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robabilistic Risk Assessment" sheetId="1" r:id="rId3"/>
    <sheet state="visible" name="Sample Bin Location " sheetId="2" r:id="rId4"/>
    <sheet state="visible" name="MIN" sheetId="3" r:id="rId5"/>
    <sheet state="visible" name="Projected Use Min Max" sheetId="4" r:id="rId6"/>
    <sheet state="visible" name="magic formula" sheetId="5" r:id="rId7"/>
    <sheet state="visible" name="Sheet9" sheetId="6" r:id="rId8"/>
    <sheet state="visible" name="RFactors (lead time &amp; failure)" sheetId="7" r:id="rId9"/>
    <sheet state="visible" name="Sheet11" sheetId="8" r:id="rId10"/>
    <sheet state="visible" name="MIN MAX RANGE" sheetId="9" r:id="rId11"/>
    <sheet state="visible" name="Item -vendor-lead time list" sheetId="10" r:id="rId12"/>
    <sheet state="visible" name="MEAN LEAD TIME CALCULATIONS" sheetId="11" r:id="rId13"/>
    <sheet state="visible" name="Sheet6" sheetId="12" r:id="rId14"/>
    <sheet state="visible" name="Sheet5" sheetId="13" r:id="rId15"/>
  </sheets>
  <definedNames>
    <definedName hidden="1" localSheetId="5" name="_xlnm._FilterDatabase">Sheet9!$M$1:$M$2537</definedName>
  </definedNames>
  <calcPr/>
</workbook>
</file>

<file path=xl/sharedStrings.xml><?xml version="1.0" encoding="utf-8"?>
<sst xmlns="http://schemas.openxmlformats.org/spreadsheetml/2006/main" count="46536" uniqueCount="4771">
  <si>
    <t>ITEM NUMBER</t>
  </si>
  <si>
    <t>ITEM DESCRIPTION</t>
  </si>
  <si>
    <t>Count- Constant Variable</t>
  </si>
  <si>
    <t>LAST FAIL/ISSUE DATE</t>
  </si>
  <si>
    <t>USED/FAILURES</t>
  </si>
  <si>
    <t>YTD DAYS</t>
  </si>
  <si>
    <t>YTD HOURS</t>
  </si>
  <si>
    <t>MTBF HOURS (mean time between failure)</t>
  </si>
  <si>
    <t xml:space="preserve">BIN Location </t>
  </si>
  <si>
    <t>MTBF DAYS</t>
  </si>
  <si>
    <t>MTBF YEARS (Mean time between to failure)</t>
  </si>
  <si>
    <t>MTTF HOURS (mean time to failure)</t>
  </si>
  <si>
    <t xml:space="preserve">MTTF DAYS </t>
  </si>
  <si>
    <t>QOH</t>
  </si>
  <si>
    <t>ITM Barcode</t>
  </si>
  <si>
    <t>TOTAL PURCHASED</t>
  </si>
  <si>
    <t>FAILURE RATE</t>
  </si>
  <si>
    <t>PART FAILING ODDS</t>
  </si>
  <si>
    <t xml:space="preserve">RunOut Days </t>
  </si>
  <si>
    <t>Years to Zero Bal</t>
  </si>
  <si>
    <t>DAILY USE PERCENTAGE</t>
  </si>
  <si>
    <t>DEMAND/YEAR</t>
  </si>
  <si>
    <t>days left  in year</t>
  </si>
  <si>
    <t>DEMAND DEFICIT</t>
  </si>
  <si>
    <t>Pump seal, PUMP, PUMPS, SEAL, SEALS,</t>
  </si>
  <si>
    <t>A1A</t>
  </si>
  <si>
    <t>RISK FACTORS TOTAL</t>
  </si>
  <si>
    <t>MIN - FINAL ANSWER</t>
  </si>
  <si>
    <t>VENDOR</t>
  </si>
  <si>
    <t>MEAN LEAD TIME ON ITEM (DAYS)</t>
  </si>
  <si>
    <t xml:space="preserve">LEAD TIME HOURS </t>
  </si>
  <si>
    <t>LEAD TIME TO MTBF (ODDS OF NEEDING PART BEFORE IT FAILS WHILE WAITING ON PART)</t>
  </si>
  <si>
    <t>COMMODITY GROUP</t>
  </si>
  <si>
    <t xml:space="preserve">RISK FACTOR CALCULATED </t>
  </si>
  <si>
    <t>PART FAILURE FACTOR</t>
  </si>
  <si>
    <t>MEAN LEAD TIME FACTOR</t>
  </si>
  <si>
    <t>MAX- FINAL ANSWER</t>
  </si>
  <si>
    <t>O-Ring for stillhouse pumps</t>
  </si>
  <si>
    <t>Years to depletion based on demand</t>
  </si>
  <si>
    <t>FIRST MIN</t>
  </si>
  <si>
    <t>R8 VV, BEARING</t>
  </si>
  <si>
    <t>6201 ZZC3E, BEARING</t>
  </si>
  <si>
    <t>Report In Maximo</t>
  </si>
  <si>
    <t>NOTE TO DEV</t>
  </si>
  <si>
    <t>3202 J2RS, BEARING</t>
  </si>
  <si>
    <t>BIN LOCATION / Shelving Explained HERE</t>
  </si>
  <si>
    <t>6305 2RSJEM, BEARING,</t>
  </si>
  <si>
    <t>140M-C2E-B16</t>
  </si>
  <si>
    <t>E3C</t>
  </si>
  <si>
    <t>Isle A</t>
  </si>
  <si>
    <t>Column 1</t>
  </si>
  <si>
    <t xml:space="preserve">Shelf A </t>
  </si>
  <si>
    <t>6205 2RSJEM, BEARING,</t>
  </si>
  <si>
    <t>6905 VV, K2LABLR, LABELER, LABEL,</t>
  </si>
  <si>
    <t>A1B</t>
  </si>
  <si>
    <t>INSERT BEARING 3/4", BEARING,</t>
  </si>
  <si>
    <t>Question:What can confirm do in Return</t>
  </si>
  <si>
    <t>5208 K, Double Row Angular Contact Bearing, bearing, BEARING,</t>
  </si>
  <si>
    <t xml:space="preserve">Answer: When they confirm in Return, This is the employee verifing that they did place the item back in its correct location. Like a signature of affirmation. This data should be logged . </t>
  </si>
  <si>
    <t>6204 ZZC3, BEARING</t>
  </si>
  <si>
    <t xml:space="preserve">Same for check out confirm. This holds the person accountable for the item they check out or return. </t>
  </si>
  <si>
    <t>1/2" Cam Follower, cam, CAM,</t>
  </si>
  <si>
    <t>I would like to see a daily log of who checked out an item, or returned it- at what time- where was it used- and how many were used. Like a daily report gets generated !</t>
  </si>
  <si>
    <t>1 3/8" Cam Follower, cam, CAM</t>
  </si>
  <si>
    <t>1 1/2" Cam Follower, CAM, cam,</t>
  </si>
  <si>
    <t>1" Cam Follower, cam, CAM</t>
  </si>
  <si>
    <t>* also when checking out or returning, is it possibe for them to scan/ take a photo and the system will recognize it?</t>
  </si>
  <si>
    <t>5/8" Cam Follower SB</t>
  </si>
  <si>
    <t>We are currently assigning Barcodes to Inventory Numbers. We are also taking photos of the Items. Can we try to put in a image recognition solution?</t>
  </si>
  <si>
    <t>7/8" Cam Follower SB</t>
  </si>
  <si>
    <t xml:space="preserve">when returning an item they should be able to enter the item number and it will display where it belongs.   </t>
  </si>
  <si>
    <t>6004 2ZJEM, BEARING</t>
  </si>
  <si>
    <t>Is it possible to use an OCR to read data from an image to search its item number and Bin location as well?</t>
  </si>
  <si>
    <t>2 BOLT FLANGE BEARING 3/4"</t>
  </si>
  <si>
    <t>For instance if they take a photo of the item as a search function, can a OCR</t>
  </si>
  <si>
    <t>2 BOLT FLANGE BEARING 1 1/4" SMALL</t>
  </si>
  <si>
    <t>read the txt on the photo they took and cross reference it to the XLS data sheet</t>
  </si>
  <si>
    <t>2 BOLT FLANGE BEARING 1" , BEARING, FLANGE,</t>
  </si>
  <si>
    <t>to give them Item number and bin location.</t>
  </si>
  <si>
    <t>2 BOLT FLANGE BEARING 1 1/4" LARGE, FLANGE, BEARING</t>
  </si>
  <si>
    <t>2 BOLT FLANGE BEARING 1 5/16" , BEARING, FLANGE</t>
  </si>
  <si>
    <t>A1C</t>
  </si>
  <si>
    <t>2012 1 1/2, Taper-Lock Bushing, BUSHING</t>
  </si>
  <si>
    <t>Question: from where they get the item to return</t>
  </si>
  <si>
    <t>2012 1 3/16, BUSHING</t>
  </si>
  <si>
    <t>Answer: Sometimes they will check an item out, and find out they do not need it. This RETURN will log who returns, what time, what part, and how many</t>
  </si>
  <si>
    <t>QD BUSHING 11/16</t>
  </si>
  <si>
    <t>2012 1 11/16 , BUSHING</t>
  </si>
  <si>
    <t>BALDOR 117161, TAPER LOCKING BUSHING 1610 1 1/4</t>
  </si>
  <si>
    <t>check out</t>
  </si>
  <si>
    <t>BALDOR 117163, TAPER LOCKING BUSHING, 1610 1 1/2</t>
  </si>
  <si>
    <t>any action for check out or return should be logged. Item edit should have a confirmation.</t>
  </si>
  <si>
    <t>1610 1 11/16, BUSHING</t>
  </si>
  <si>
    <t>A2D</t>
  </si>
  <si>
    <t>2012 1 1/4 W / KW TL BUSHING</t>
  </si>
  <si>
    <t>BEARING INSERT 1 1/2"</t>
  </si>
  <si>
    <t>2 BOLT FLANGE BEARING 1 1/2"</t>
  </si>
  <si>
    <t>Jan 5, 2016, 3:31 PM</t>
  </si>
  <si>
    <t>4 BOLT FLANGE BEARING 1 1/2"</t>
  </si>
  <si>
    <t>HB50A15 x 5/8 Sprocket</t>
  </si>
  <si>
    <t>SK SPROCKET BUSHING 1 1/2</t>
  </si>
  <si>
    <t>50BTB28 2012, SPROCKET</t>
  </si>
  <si>
    <t>50JA13 QD Sprocket, Bushing Bore Roller Chain Sprocket - 50 / 5/8 in, 13, JA Bushing, Steel</t>
  </si>
  <si>
    <t>60BTB21 2012, SPROCKET</t>
  </si>
  <si>
    <t>50BTB30 2012</t>
  </si>
  <si>
    <t>60BTB17 1610</t>
  </si>
  <si>
    <t>SK 1 3/8 BUSHING QD</t>
  </si>
  <si>
    <t>TAPER LOCK SPROCKET BUSHING 1 1/2</t>
  </si>
  <si>
    <t>60BTB15 1610, SPROCKET</t>
  </si>
  <si>
    <t>2517 2 7/16, BUSHING</t>
  </si>
  <si>
    <t>SDS 1 3/16" QD Bushing - 40E</t>
  </si>
  <si>
    <t>40BS24 1 1/4, SPROCKET</t>
  </si>
  <si>
    <t>40BS15 3/4 SPROCKET</t>
  </si>
  <si>
    <t>60SH16 QD Sprocket</t>
  </si>
  <si>
    <t>50BS24 1 3/8, SPROCKET</t>
  </si>
  <si>
    <t>MOTION</t>
  </si>
  <si>
    <t>2517 11/16, BUSHING</t>
  </si>
  <si>
    <t>SDS 11/16" BUSHING</t>
  </si>
  <si>
    <t>60BB12H 5/8, SPROCKET</t>
  </si>
  <si>
    <t>50BS15 1 3/8, SPROCKET</t>
  </si>
  <si>
    <t>50BS18 1, SPROCKET</t>
  </si>
  <si>
    <t>50BS20 1, SPROCKET</t>
  </si>
  <si>
    <t>50BTB24 2012, SPROCKET</t>
  </si>
  <si>
    <t>80BB12H x 3/4, SPROCKET</t>
  </si>
  <si>
    <t>PUMPS</t>
  </si>
  <si>
    <t>60BS21 1 1/2, SPROCKET</t>
  </si>
  <si>
    <t xml:space="preserve">End result: buffered min QOH </t>
  </si>
  <si>
    <t>60BTB18 1610</t>
  </si>
  <si>
    <t>60BTB16 1610, SPROCKET</t>
  </si>
  <si>
    <t>60BTB20 2012, SPROCKET</t>
  </si>
  <si>
    <t>60BS19 1 1/4</t>
  </si>
  <si>
    <t>A3-RING - Standard</t>
  </si>
  <si>
    <t>60BTB25 1610</t>
  </si>
  <si>
    <t>60BTB25 2012, SPROCKET</t>
  </si>
  <si>
    <t>60BTB28 2012, SPROCKET</t>
  </si>
  <si>
    <t>60BTB50 2517</t>
  </si>
  <si>
    <t>CHUCK, 33MM, GOLD FLAT CLOSURE, 1.75 ML, AM9327</t>
  </si>
  <si>
    <t>Chuck - 28MM, AM 9330 (1l/750)</t>
  </si>
  <si>
    <t>Label Sensor</t>
  </si>
  <si>
    <t>Poly Pack Cylinder</t>
  </si>
  <si>
    <t>White Derlin Roller W/ Bearings (2)</t>
  </si>
  <si>
    <t>Ball Bearing 6200-ZZ 10mm</t>
  </si>
  <si>
    <t>Left hand rod end</t>
  </si>
  <si>
    <t>1750 RPM Motor, SUMITOMO CNHM 02-6070YC-8 1/4, 12026</t>
  </si>
  <si>
    <t>Pulley W/ 3/4" Taper Lock Bushing</t>
  </si>
  <si>
    <t>Timing Belt (sold per foot)</t>
  </si>
  <si>
    <t>Idler Pulley W/ Bearings</t>
  </si>
  <si>
    <t>Stiffener Guide Rod</t>
  </si>
  <si>
    <t>Hold Down Plate</t>
  </si>
  <si>
    <t>Pusher Plate W/ side supports</t>
  </si>
  <si>
    <t>1/4HP C-Face Motor, 30011 LEESON 192018</t>
  </si>
  <si>
    <t>Reducer 14MM</t>
  </si>
  <si>
    <t>Dancer Bar Bushing</t>
  </si>
  <si>
    <t>POLY LOWER FILM FEED TENSION SPRING, 10030,</t>
  </si>
  <si>
    <t>Festo PPV CYL</t>
  </si>
  <si>
    <t>derived from Demand + LTF +PFF</t>
  </si>
  <si>
    <t>USB VW TF</t>
  </si>
  <si>
    <t>POLY UPPR SEAL BAR SPRING, 10024,</t>
  </si>
  <si>
    <t>POLY UPPER SEAL BAR ROD CLEVIS, 2233,</t>
  </si>
  <si>
    <t>POLY UPPER SEAL BAR HTR. ELEMENT, 31002,</t>
  </si>
  <si>
    <t>POLY UPPER SEAL BAR THERMOCOUPLE, 31050,</t>
  </si>
  <si>
    <t>POLY UPPER SEAL BAR PAD SLEVE, 8134,</t>
  </si>
  <si>
    <t>Pressure Pad</t>
  </si>
  <si>
    <t>Festo - PPV Cylinder</t>
  </si>
  <si>
    <t>POLY LOWER SEAL BAR SILICONE PAD, 8286,</t>
  </si>
  <si>
    <t>POLY LOWER SEAL BAR TEFLON TAPE, 40121,</t>
  </si>
  <si>
    <t>Lower Seal Bar</t>
  </si>
  <si>
    <t>May 19, 2016, 5:34 AM</t>
  </si>
  <si>
    <t>Foot Mount 1/2HP Motor, 30015 LEESON 192031</t>
  </si>
  <si>
    <t>Reducer Foot Mount</t>
  </si>
  <si>
    <t>POLY HTR. ELEMENT, 31022,</t>
  </si>
  <si>
    <t>POLY TUNNEL HEATER WIRE, 32000,</t>
  </si>
  <si>
    <t>BBWP Cylinder</t>
  </si>
  <si>
    <t>Cylinder Mounting Spacer</t>
  </si>
  <si>
    <t>Fan Motor, 30016 (3005) 3M576 1/10</t>
  </si>
  <si>
    <t>Bottom Bar - Alum</t>
  </si>
  <si>
    <t>Top Bar - Alum</t>
  </si>
  <si>
    <t>28MM Bikini - Capping Chucks - Guala</t>
  </si>
  <si>
    <t>28MM Capping Chucks - Berry, IV Miller</t>
  </si>
  <si>
    <t>Gasket - Vacuum cylinder Viton</t>
  </si>
  <si>
    <t>800T-QT24G</t>
  </si>
  <si>
    <t>Seal Bar Shroud</t>
  </si>
  <si>
    <t>KUD 820 POMG 750</t>
  </si>
  <si>
    <t>NG 831-K 7.50</t>
  </si>
  <si>
    <t>REX HP 8505 4.5</t>
  </si>
  <si>
    <t>REX S.S. 815 K 750</t>
  </si>
  <si>
    <t>REX D820 K 4.5</t>
  </si>
  <si>
    <t>LF 831-3.25</t>
  </si>
  <si>
    <t>REX 8505-12 MAT</t>
  </si>
  <si>
    <t>REX NS 8500 24T</t>
  </si>
  <si>
    <t>REX NS 5936 24T</t>
  </si>
  <si>
    <t>REX LF 831 K 4.5</t>
  </si>
  <si>
    <t>IDLER WHEEL 21T X 1 1/4"</t>
  </si>
  <si>
    <t>BEARING</t>
  </si>
  <si>
    <t>REX 401-101 816 W/ 1" BORE 23T</t>
  </si>
  <si>
    <t>REX 1864 K 2.25</t>
  </si>
  <si>
    <t>Clearing Wheel Belt</t>
  </si>
  <si>
    <t>3822-28-00B STAINLESS STEEL GUIDE</t>
  </si>
  <si>
    <t>Controller Card - Drive Card 24V DC</t>
  </si>
  <si>
    <t>Brushless DC Flat Drive motor</t>
  </si>
  <si>
    <t>Teflon Chevron Vee Packing Glands</t>
  </si>
  <si>
    <t>Transformer Single Phase</t>
  </si>
  <si>
    <t>Bushing type SDS</t>
  </si>
  <si>
    <t>Timing Belt</t>
  </si>
  <si>
    <t>Timing Pulley</t>
  </si>
  <si>
    <t>Idler Pulley</t>
  </si>
  <si>
    <t>DC Drive</t>
  </si>
  <si>
    <t>Loadcell</t>
  </si>
  <si>
    <t>Loadcell Assm</t>
  </si>
  <si>
    <t>EZ Thread Fab 20"</t>
  </si>
  <si>
    <t>Pivot Bar Load Cell</t>
  </si>
  <si>
    <t>23" Idler Roller</t>
  </si>
  <si>
    <t>21.5" Idler Roller</t>
  </si>
  <si>
    <t>2.75" Film Roller</t>
  </si>
  <si>
    <t>5.75 Film Roller</t>
  </si>
  <si>
    <t>Roller Install Kit - SEE NOTES -----------&gt;</t>
  </si>
  <si>
    <t>1/4" drive 28MM Capping Head Chuck-375</t>
  </si>
  <si>
    <t>22H200 RSB Timing Pulley</t>
  </si>
  <si>
    <t>24H200 RSB Timing Pulley</t>
  </si>
  <si>
    <t>P2B Flange Pulley W/Ball Bearing</t>
  </si>
  <si>
    <t>800T-N2KF4</t>
  </si>
  <si>
    <t>800T-J91</t>
  </si>
  <si>
    <t>800T-H2A</t>
  </si>
  <si>
    <t>800T-J5KE7</t>
  </si>
  <si>
    <t>800T-H5A</t>
  </si>
  <si>
    <t>800T-J69KE7</t>
  </si>
  <si>
    <t>800T-PA16R</t>
  </si>
  <si>
    <t>800T-PA16G</t>
  </si>
  <si>
    <t>800T-B6A</t>
  </si>
  <si>
    <t>800T-PT16G</t>
  </si>
  <si>
    <t>800T-A1A</t>
  </si>
  <si>
    <t>PFF (part failing factor )</t>
  </si>
  <si>
    <t>800H-DP6A</t>
  </si>
  <si>
    <t>800H-QPH10R</t>
  </si>
  <si>
    <t>800T-QPB24M</t>
  </si>
  <si>
    <t>800H-UP13</t>
  </si>
  <si>
    <t>802T-A</t>
  </si>
  <si>
    <t>140M-C2E-B25</t>
  </si>
  <si>
    <t>140M-C2E-B40</t>
  </si>
  <si>
    <t>140M-C2E-B63</t>
  </si>
  <si>
    <t>140M-C2E-C16</t>
  </si>
  <si>
    <t>Tank level sensor</t>
  </si>
  <si>
    <t>Filler 3-way (T)</t>
  </si>
  <si>
    <t>Valve collars</t>
  </si>
  <si>
    <t>50ML PET Ball Cock</t>
  </si>
  <si>
    <t>50 PET Ball Cock Sleeve</t>
  </si>
  <si>
    <t>50 Glass Ball Cock</t>
  </si>
  <si>
    <t>50 Filling Valve</t>
  </si>
  <si>
    <t>50ml Bottle Seal</t>
  </si>
  <si>
    <t>50ml Hopper disc drive roller</t>
  </si>
  <si>
    <t>50ml 18mm Hand Chuck Torque - Plastic</t>
  </si>
  <si>
    <t>50ml Knock Out Springs</t>
  </si>
  <si>
    <t>50ml Knock Out Pin</t>
  </si>
  <si>
    <t>50ml Threading roller</t>
  </si>
  <si>
    <t>50ml Pilfer roller</t>
  </si>
  <si>
    <t>50ml Pressure Block Ropp Capping Head</t>
  </si>
  <si>
    <t>50ml Capper Rebuild Kit</t>
  </si>
  <si>
    <t>50ml Glass/375/200 CapperHopper Lock Pin</t>
  </si>
  <si>
    <t>Jan 25, 2018, 8:06 AM</t>
  </si>
  <si>
    <t>50ml Capper Cam Follower</t>
  </si>
  <si>
    <t>50ml Cap Sorter Air Motor</t>
  </si>
  <si>
    <t>50ml Alcoa Ropp Capping Head-GLASS</t>
  </si>
  <si>
    <t>Stud, 1.75 CAPPER</t>
  </si>
  <si>
    <t>Nut-Lock</t>
  </si>
  <si>
    <t>3M Tapping Heads</t>
  </si>
  <si>
    <t>Washer- Nylon 15mm 3M</t>
  </si>
  <si>
    <t>Spring- Compression</t>
  </si>
  <si>
    <t>Shaft- Roller</t>
  </si>
  <si>
    <t>Blade- 60mm/ 2.56 in</t>
  </si>
  <si>
    <t>Spring- Upper</t>
  </si>
  <si>
    <t>Belt- 3m- Matic</t>
  </si>
  <si>
    <t>Washer- Plain M 10</t>
  </si>
  <si>
    <t>Applying Roller- Assembly</t>
  </si>
  <si>
    <t>Keyence 1.75 Labeler OP-51 429</t>
  </si>
  <si>
    <t>Brushless Motor ECI 4500 RPM</t>
  </si>
  <si>
    <t>Transport Roller</t>
  </si>
  <si>
    <t>Gear Wheel- Complete</t>
  </si>
  <si>
    <t>Complete Pendulum</t>
  </si>
  <si>
    <t>Handle Complete</t>
  </si>
  <si>
    <t>Disc- 300mm (12")</t>
  </si>
  <si>
    <t>K2 Servo Motor Screw M5 x 100</t>
  </si>
  <si>
    <t>Rate being assigned a value</t>
  </si>
  <si>
    <t>K2 Servo Motor Screw M4 x 16</t>
  </si>
  <si>
    <t>Cam Follower Assembly</t>
  </si>
  <si>
    <t>Rubber Bushing</t>
  </si>
  <si>
    <t>Roller Complete</t>
  </si>
  <si>
    <t>Label Roll Sensor</t>
  </si>
  <si>
    <t>Turk B8141-0 Ind- 69049</t>
  </si>
  <si>
    <t>Cam Roller - Spring</t>
  </si>
  <si>
    <t>Cam Ball Bearings 3/8" 1L/750</t>
  </si>
  <si>
    <t>Tension Adj - Screw</t>
  </si>
  <si>
    <t>Tension Adj Nut</t>
  </si>
  <si>
    <t>Pallet Wrapper Cutter</t>
  </si>
  <si>
    <t>Push Bar Guide Metal 1L/750</t>
  </si>
  <si>
    <t>Outer Shell Vent Tube- 1.75 - ADAL 1022</t>
  </si>
  <si>
    <t>LF820K4.5</t>
  </si>
  <si>
    <t>Tube Bushing 1.75</t>
  </si>
  <si>
    <t>1.75 Valve Tip</t>
  </si>
  <si>
    <t>FINGER - COSTCO</t>
  </si>
  <si>
    <t>Split Collars 5/8 1.75</t>
  </si>
  <si>
    <t>Push Bar Guides- 1L/750 Plastic</t>
  </si>
  <si>
    <t>Rubber Disk</t>
  </si>
  <si>
    <t>Valve Guide Fully Assembled- 1L/750 ADAL 1374</t>
  </si>
  <si>
    <t>Clamp- 1L/750 Filler</t>
  </si>
  <si>
    <t>Spring- 1L/750</t>
  </si>
  <si>
    <t>0-10%=0</t>
  </si>
  <si>
    <t>Retaining Ring- 1L/750</t>
  </si>
  <si>
    <t>Nozzle Guide- 1L/750</t>
  </si>
  <si>
    <t>1/8" QUICK EXHAUST</t>
  </si>
  <si>
    <t>Return Neck Guide- 1.75 Filler - ADAL 1015</t>
  </si>
  <si>
    <t>Split Lock Washer #10 18-8 SS 1L/750</t>
  </si>
  <si>
    <t>BELL CENTERING PIECE 1L/750</t>
  </si>
  <si>
    <t>Collar 3/8 1L/750</t>
  </si>
  <si>
    <t>AC FILTER, 20X20X1</t>
  </si>
  <si>
    <t>Split Shaft Collar 1L/750</t>
  </si>
  <si>
    <t>Aug 2, 2016, 11:20 AM</t>
  </si>
  <si>
    <t>Retainer 1L/750</t>
  </si>
  <si>
    <t>Nozzle Seat 1L/750</t>
  </si>
  <si>
    <t>CAP - NUT</t>
  </si>
  <si>
    <t>Cap Nut 1L/750</t>
  </si>
  <si>
    <t>Cap Nozzle Block 1L/750</t>
  </si>
  <si>
    <t>Spring 1L/750</t>
  </si>
  <si>
    <t>Straight Nozzle 971x105 - Melton</t>
  </si>
  <si>
    <t>Allen Screw 375 Cylinders</t>
  </si>
  <si>
    <t>Key Stock 375 Cylinders ADAL 1036</t>
  </si>
  <si>
    <t>Springs 375 Cylinders</t>
  </si>
  <si>
    <t>Grease Fitting Cylinders 375</t>
  </si>
  <si>
    <t>375 Filler Pedestals</t>
  </si>
  <si>
    <t>Valve Sleeves 375 - ADAL 1001</t>
  </si>
  <si>
    <t>Pedestal Shaft 375</t>
  </si>
  <si>
    <t>AC FILTER, 24X24X1</t>
  </si>
  <si>
    <t>375 Valve Housing</t>
  </si>
  <si>
    <t>MSC</t>
  </si>
  <si>
    <t>375 Valve Housing Sleeve</t>
  </si>
  <si>
    <t>375 Valve Housing Washer</t>
  </si>
  <si>
    <t>375 Filler Valve</t>
  </si>
  <si>
    <t>375 Filler Valve Springs</t>
  </si>
  <si>
    <t>11-30%=1</t>
  </si>
  <si>
    <t>375 Orifice Gasket</t>
  </si>
  <si>
    <t>375 Valve Spacers</t>
  </si>
  <si>
    <t>375 Valve Spacer 1/4"</t>
  </si>
  <si>
    <t>375 Valve Spacer 1"</t>
  </si>
  <si>
    <t>375 Valve Spacer 1/2"</t>
  </si>
  <si>
    <t>375 Valve Tips</t>
  </si>
  <si>
    <t>Flat Washer #10 18-8 SS- 1L/750</t>
  </si>
  <si>
    <t>Packing Rings pt# 595</t>
  </si>
  <si>
    <t>Adapters- Male pt#526</t>
  </si>
  <si>
    <t>Main Drive Sprocket Bearing 375 Filler</t>
  </si>
  <si>
    <t>Nov 29, 2017, 3:35 PM</t>
  </si>
  <si>
    <t>Flask Alcoa</t>
  </si>
  <si>
    <t>375 Valve Spring</t>
  </si>
  <si>
    <t>Allen Bolts 10-32 x 1/2</t>
  </si>
  <si>
    <t>Cap Guide</t>
  </si>
  <si>
    <t>Air Knife</t>
  </si>
  <si>
    <t>160-BA04NPS 1</t>
  </si>
  <si>
    <t>AB XL Power Supply 1606</t>
  </si>
  <si>
    <t>2711P-T10C4D1</t>
  </si>
  <si>
    <t>160-BA06NSF1P1</t>
  </si>
  <si>
    <t>800T-XAP</t>
  </si>
  <si>
    <t>800T-K2AAXX</t>
  </si>
  <si>
    <t>140M-C-AFA10</t>
  </si>
  <si>
    <t>140M-F8E-C32</t>
  </si>
  <si>
    <t>100-C09A10</t>
  </si>
  <si>
    <t>100-C09EJ10</t>
  </si>
  <si>
    <t>100-C43D00</t>
  </si>
  <si>
    <t>Contactor 24V DC</t>
  </si>
  <si>
    <t>100-FA02</t>
  </si>
  <si>
    <t>Overload Relay 193-ED1CB</t>
  </si>
  <si>
    <t>Overload Relay 139-ED1DB</t>
  </si>
  <si>
    <t>1489-M1C150</t>
  </si>
  <si>
    <t>Contactor 100-C37DJ00</t>
  </si>
  <si>
    <t>Processor Unit 1747-L551</t>
  </si>
  <si>
    <t>LABEL REWIND SPOOL</t>
  </si>
  <si>
    <t>50ml Scrambler Red Drive Belt</t>
  </si>
  <si>
    <t>50ml Polypack Infeed Sensor</t>
  </si>
  <si>
    <t>Omron Relay 120 Vac, G2R1SAC120-120VAC RELAY</t>
  </si>
  <si>
    <t>Temperature Controller, FUJI PXR4-RAS1-GV0A1</t>
  </si>
  <si>
    <t>18mm Inductive Proxy Sensor</t>
  </si>
  <si>
    <t>1747 BA</t>
  </si>
  <si>
    <t>K2LABEL</t>
  </si>
  <si>
    <t>30-90%=2</t>
  </si>
  <si>
    <t>Disc 404- Herma 625153</t>
  </si>
  <si>
    <t>Screw- Hex HD M 6x12 26-1003-5892-5</t>
  </si>
  <si>
    <t>Explosion Proof Limit Switch 375 Filler 12v034</t>
  </si>
  <si>
    <t>Filter Screen, Mars, 100Mesh - SEE NOTES</t>
  </si>
  <si>
    <t>Mac Valve/ Air Line, Assy - Melton</t>
  </si>
  <si>
    <t>Modulo De- ND44 - Melton</t>
  </si>
  <si>
    <t>Inner Centering Tube 1.75 Adal 1003</t>
  </si>
  <si>
    <t>Gauge &amp; Float Assembly 1.75 Filler</t>
  </si>
  <si>
    <t>CHUCK 28MM, AM 9445 (750 Capper Head- Guala Caps Only)</t>
  </si>
  <si>
    <t>Bottle Holder K2 Labeler Centering Piece- All Lines</t>
  </si>
  <si>
    <t>Ring 74 x 23</t>
  </si>
  <si>
    <t>Allen Bolt 10- 32 X 5/8 1L/750</t>
  </si>
  <si>
    <t>Horseshoe Ring 1L/750 Valve</t>
  </si>
  <si>
    <t>Valve O Ring 1L/750</t>
  </si>
  <si>
    <t>Servo Cartridge</t>
  </si>
  <si>
    <t>Block Mounting Servo Gearbox</t>
  </si>
  <si>
    <t>Square Drive bottle plate carrier Servo</t>
  </si>
  <si>
    <t>Mounting Nut - 1.75 Filler</t>
  </si>
  <si>
    <t>EURO 4P RT/ANG MALE FLD WIR</t>
  </si>
  <si>
    <t>7/8 SPRING LOADED PULLEY</t>
  </si>
  <si>
    <t>Support Rod 1/2" SS 9"</t>
  </si>
  <si>
    <t>UNIV GD RAIL BRKT WELD</t>
  </si>
  <si>
    <t>Air nozzle</t>
  </si>
  <si>
    <t>FHP SHEAVE</t>
  </si>
  <si>
    <t>IDLER PULLEY</t>
  </si>
  <si>
    <t>ROLLER TO ROLLER BELT</t>
  </si>
  <si>
    <t>750 Guala Capper Repair Kit</t>
  </si>
  <si>
    <t>50BS15 1 3/16, SPROCKET</t>
  </si>
  <si>
    <t>40BS20 1 1/8</t>
  </si>
  <si>
    <t>40BS24 1 SPROCKET</t>
  </si>
  <si>
    <t>TUR BC5 S18 Y1X</t>
  </si>
  <si>
    <t>90-700%=3</t>
  </si>
  <si>
    <t>4 BOLT FLANGE BEARING 1 1/4"</t>
  </si>
  <si>
    <t>40BS20 1 1/4 SPROCKET</t>
  </si>
  <si>
    <t>DRAWN CUP NEEDLE BEARING 1"</t>
  </si>
  <si>
    <t>Directory Wheel</t>
  </si>
  <si>
    <t>Dash Pot</t>
  </si>
  <si>
    <t>Photo Eye</t>
  </si>
  <si>
    <t>Counter</t>
  </si>
  <si>
    <t>Hook Pivot HUB</t>
  </si>
  <si>
    <t>Torsion Spring</t>
  </si>
  <si>
    <t>Door Catch</t>
  </si>
  <si>
    <t>42GTU-9002</t>
  </si>
  <si>
    <t>40B24, ROUGH STOCK BORE</t>
  </si>
  <si>
    <t>50BS13 1, Finshed Bore Sprocket</t>
  </si>
  <si>
    <t>50BS14 1</t>
  </si>
  <si>
    <t>50BS15 1</t>
  </si>
  <si>
    <t>50BS16 1, SPROCKET</t>
  </si>
  <si>
    <t>50BS20 1 3/16</t>
  </si>
  <si>
    <t>50BS20 1 1/4</t>
  </si>
  <si>
    <t>50BS22 1 3/16</t>
  </si>
  <si>
    <t>50BS23 1 3/16</t>
  </si>
  <si>
    <t>50BS26 1 3/16</t>
  </si>
  <si>
    <t>50BS30 1 1/2</t>
  </si>
  <si>
    <t>60BS16 1 1/4</t>
  </si>
  <si>
    <t>60BS16 1 11/16</t>
  </si>
  <si>
    <t>60BS19 1 3/16</t>
  </si>
  <si>
    <t>60BS24 1 1/2</t>
  </si>
  <si>
    <t>80BTB17 2012</t>
  </si>
  <si>
    <t>80BTB24 2517</t>
  </si>
  <si>
    <t>DS80ATB17H 2517</t>
  </si>
  <si>
    <t>60BTB19 1610</t>
  </si>
  <si>
    <t>Bell Centering Piece 1L/750 ADAL 1002</t>
  </si>
  <si>
    <t>1.75 Bottle Plate ADAL 1042</t>
  </si>
  <si>
    <t>Foil Keypad</t>
  </si>
  <si>
    <t>Gearbox</t>
  </si>
  <si>
    <t>ADJ Plate Right</t>
  </si>
  <si>
    <t>ADJ Plate Left</t>
  </si>
  <si>
    <t>Pulley Z14</t>
  </si>
  <si>
    <t>COMPLETE CLAMP</t>
  </si>
  <si>
    <t>Pulley</t>
  </si>
  <si>
    <t>2 Pin Fuse</t>
  </si>
  <si>
    <t>Clamping Device</t>
  </si>
  <si>
    <t>Pulling Device</t>
  </si>
  <si>
    <t>Pulley Z32</t>
  </si>
  <si>
    <t>Centering Head Assembly</t>
  </si>
  <si>
    <t>Paper Guide</t>
  </si>
  <si>
    <t>Carrier Disk Bushing</t>
  </si>
  <si>
    <t>Centering Bell Ball</t>
  </si>
  <si>
    <t>Brush Assembly</t>
  </si>
  <si>
    <t>Roller</t>
  </si>
  <si>
    <t>TRANSPORT BEARING (T)</t>
  </si>
  <si>
    <t>BRAKE PLATE</t>
  </si>
  <si>
    <t>SWIVEL LEVER</t>
  </si>
  <si>
    <t>SERVO MOTOR</t>
  </si>
  <si>
    <t>BELT SPRING SET ASSEMBLED</t>
  </si>
  <si>
    <t>Apr 19, 2016, 5:49 AM</t>
  </si>
  <si>
    <t>BELT HOLD DOWN SPRING</t>
  </si>
  <si>
    <t>CVC LABELER PULLEY</t>
  </si>
  <si>
    <t>6208 ZZC3, BEARING</t>
  </si>
  <si>
    <t>6005 2RSC3, BEARING</t>
  </si>
  <si>
    <t>22A-D4P0N104</t>
  </si>
  <si>
    <t>6202 ZZC3, BEARING</t>
  </si>
  <si>
    <t>6905 LLU, BEARING</t>
  </si>
  <si>
    <t>5204 CFF, BEARING</t>
  </si>
  <si>
    <t>CYR 3/4 S, BEARING</t>
  </si>
  <si>
    <t>101KSFF, BEARING</t>
  </si>
  <si>
    <t>HR 30208J, BEARING</t>
  </si>
  <si>
    <t>S1045 14 1/2</t>
  </si>
  <si>
    <t>1621 2RS PRX, BEARING</t>
  </si>
  <si>
    <t>BAND FOR CENTERING BELL</t>
  </si>
  <si>
    <t>BOTTLE PLATE ASSY 750 ML ADAL 1032</t>
  </si>
  <si>
    <t>HHT CONTROL PANEL, S1000180, C1-B300</t>
  </si>
  <si>
    <t>HHT CONTROL PANEL CABLE</t>
  </si>
  <si>
    <t>MASTER BOARD</t>
  </si>
  <si>
    <t>INTERFACE BOARD</t>
  </si>
  <si>
    <t>MOTOR DRIVER, C10DCV, APN-0144</t>
  </si>
  <si>
    <t>PRODUCT SENSOR</t>
  </si>
  <si>
    <t>LABEL SENSOR</t>
  </si>
  <si>
    <t>BEARING FOR ROLLER</t>
  </si>
  <si>
    <t>ECCENTRIC SHAFT FOR UNWND</t>
  </si>
  <si>
    <t>ROLLER EMBOSSED ALUM</t>
  </si>
  <si>
    <t>BEARING W/LOCKING WRAP GEAR</t>
  </si>
  <si>
    <t>COPPER FOR LABELING HEAD</t>
  </si>
  <si>
    <t>BREAK STRAP RIGHT</t>
  </si>
  <si>
    <t>BREAK STRAP LEFT</t>
  </si>
  <si>
    <t>TOOTH BELT CONVEYOR</t>
  </si>
  <si>
    <t>TOOTH BELT FOR LABELING HEAD</t>
  </si>
  <si>
    <t>CONVEYOR DRIVE BELT FRONT</t>
  </si>
  <si>
    <t>CONVEYOR DRIVE BELT MIDDLE</t>
  </si>
  <si>
    <t>CONVEYOR DRIVE BELT BACK</t>
  </si>
  <si>
    <t>2 SIDED TOOTH BELT</t>
  </si>
  <si>
    <t>Lead Time Factor</t>
  </si>
  <si>
    <t>TOOTH BELT FOR TOP HOLD DOWN</t>
  </si>
  <si>
    <t>TOOTH BELT 168XL075</t>
  </si>
  <si>
    <t>TOOTH BELT 165L075</t>
  </si>
  <si>
    <t>FOAM WRAP BELT</t>
  </si>
  <si>
    <t>WRAP PLATE SPONGE</t>
  </si>
  <si>
    <t>BEARING W/ RET. RING</t>
  </si>
  <si>
    <t>CLUTCH ASSY</t>
  </si>
  <si>
    <t>Jan 15, 2016, 10:21 AM</t>
  </si>
  <si>
    <t>CLUTCH SLICE</t>
  </si>
  <si>
    <t>KNOB INDICATOR</t>
  </si>
  <si>
    <t>POSITION INDICATOR</t>
  </si>
  <si>
    <t>AQ200-02 QUICK EXHAUST 1/4 PT</t>
  </si>
  <si>
    <t>PNEUMATIC BALL VIBRATOR</t>
  </si>
  <si>
    <t>60BS20 1 1/4</t>
  </si>
  <si>
    <t>60BS32 1 1/4</t>
  </si>
  <si>
    <t>50BS12 1 1/4</t>
  </si>
  <si>
    <t>50 GLASS BALL COCK SLEEVE</t>
  </si>
  <si>
    <t>AC SPEED DRIVE</t>
  </si>
  <si>
    <t>SELF ADJUSTING TENSIONER</t>
  </si>
  <si>
    <t>TORQ-GARD BUSHING KIT</t>
  </si>
  <si>
    <t>PILLOW BLOCK BEARING 1/2</t>
  </si>
  <si>
    <t>PILLOW BLOCK BEARING 5/8</t>
  </si>
  <si>
    <t>PILLOW BLOCK BEARING 3/4</t>
  </si>
  <si>
    <t>PILLOW BLOCK BEARING 1</t>
  </si>
  <si>
    <t>PILLOW BLOCK BEARING 1 1/4</t>
  </si>
  <si>
    <t>1VP60X7/8, V-Belt Pulley,1-1/8"VrPitch,6"OD,Iron</t>
  </si>
  <si>
    <t>CAM</t>
  </si>
  <si>
    <t>2AK56H, Bushing Bore V-Belt Pulley,2 Groove, 5.45 in O.D., Split Taper</t>
  </si>
  <si>
    <t>A3 HUB 1.500</t>
  </si>
  <si>
    <t>TT35BS 1</t>
  </si>
  <si>
    <t>32H200 SK</t>
  </si>
  <si>
    <t>24VDC Stainless Steel Solenoid Valve</t>
  </si>
  <si>
    <t>Jan 15, 2016, 10:48 AM</t>
  </si>
  <si>
    <t>THERMOMETER</t>
  </si>
  <si>
    <t>FIXING BACKING PAPER</t>
  </si>
  <si>
    <t>SEPARATOR SPONGE WHEEL</t>
  </si>
  <si>
    <t>LABEL ROLL CORE</t>
  </si>
  <si>
    <t>OVERLOAD CLUTCH</t>
  </si>
  <si>
    <t>50 VALVE ASSEMBLY MOUNTING BRACKET</t>
  </si>
  <si>
    <t>LKH-70 SHAFT SEAL SET</t>
  </si>
  <si>
    <t>40BS16 5/8</t>
  </si>
  <si>
    <t>CABLE INSERT NEOPRENE</t>
  </si>
  <si>
    <t>152RS100J000000</t>
  </si>
  <si>
    <t>BAN MQDC1-515 5 PIN QUICK DISCONNECT</t>
  </si>
  <si>
    <t>GM-FA-10J GATE MONITORING SAFETY MODULE</t>
  </si>
  <si>
    <t>SME312LPCQD</t>
  </si>
  <si>
    <t>LIQUID LINE FILTER DRIER</t>
  </si>
  <si>
    <t>ROLLER TO MOTOR BELT</t>
  </si>
  <si>
    <t>AV469A PAPER FILTER BAG</t>
  </si>
  <si>
    <t>0-10 days=01</t>
  </si>
  <si>
    <t>ROLLER BELT 3/16 X 9 7/16</t>
  </si>
  <si>
    <t>B08-01-FRAG</t>
  </si>
  <si>
    <t>92-39 REFLECTOR</t>
  </si>
  <si>
    <t>SMB30A</t>
  </si>
  <si>
    <t>SMB30MM</t>
  </si>
  <si>
    <t>Apr 13, 2017, 7:43 AM</t>
  </si>
  <si>
    <t>PRESSURE SWITCH</t>
  </si>
  <si>
    <t>SPLIT TAPER BUSHING H 1</t>
  </si>
  <si>
    <t>REFLECTOR 24MM X 55MM</t>
  </si>
  <si>
    <t>REFLECTOR 150 X 18A</t>
  </si>
  <si>
    <t>BOTTLE STAR 5 POINT - ADAL 1019</t>
  </si>
  <si>
    <t>Belt Lifting 2'' w x 124''</t>
  </si>
  <si>
    <t>GREASE FITTING 45 DEG 1/4</t>
  </si>
  <si>
    <t>GREASE FITTING STRAIGHT 1/4</t>
  </si>
  <si>
    <t>D7B UJNT 5/8X5/8 KW&amp;SS BE</t>
  </si>
  <si>
    <t>D8B UJNT3/4X3/4 KW&amp;SS BE</t>
  </si>
  <si>
    <t>D-8 UPPER U-JOINT BOOTS</t>
  </si>
  <si>
    <t>CF 1 3/8</t>
  </si>
  <si>
    <t>ROLLER NYTRON</t>
  </si>
  <si>
    <t>MOUNT ANGLE LOAD CELL</t>
  </si>
  <si>
    <t>TIMING BELT 240L050</t>
  </si>
  <si>
    <t>TIMING BELT 187L050</t>
  </si>
  <si>
    <t>440K-T11205</t>
  </si>
  <si>
    <t>CROSS BLOCK</t>
  </si>
  <si>
    <t>VG-020-R5</t>
  </si>
  <si>
    <t>LOCKING LEVER LEFT</t>
  </si>
  <si>
    <t>DISCHARGE BELT DRIVE PULLEY</t>
  </si>
  <si>
    <t>POSITION PLATE- RIGHT HEAD</t>
  </si>
  <si>
    <t>SS 304 COUPLING 3/8</t>
  </si>
  <si>
    <t>60BU100 BUSHING KIT</t>
  </si>
  <si>
    <t>BUSHING KIT</t>
  </si>
  <si>
    <t>V BELT PULLEY 7/8 VR PITCH</t>
  </si>
  <si>
    <t>V BELT PULLEY 2 GROOVES 1 7/16</t>
  </si>
  <si>
    <t>PANEL CLAMP</t>
  </si>
  <si>
    <t>11-30 days=2</t>
  </si>
  <si>
    <t>STAINLESS STEEL AIR CYLINDER</t>
  </si>
  <si>
    <t>PUMP ROTARY VANE, SS</t>
  </si>
  <si>
    <t>SPLIT TAPER BUSHING H 7/8</t>
  </si>
  <si>
    <t>LOCKING LEVER RIGHT</t>
  </si>
  <si>
    <t>METAL GEAR</t>
  </si>
  <si>
    <t>800T-J631A</t>
  </si>
  <si>
    <t>100-C12D10, 3-Pole 100-C Series</t>
  </si>
  <si>
    <t>100-MCA02</t>
  </si>
  <si>
    <t>700-TBR24</t>
  </si>
  <si>
    <t>1492-GH020</t>
  </si>
  <si>
    <t>1492-GH015</t>
  </si>
  <si>
    <t>100-C09D10</t>
  </si>
  <si>
    <t>100-C37*00</t>
  </si>
  <si>
    <t>818UBARQ</t>
  </si>
  <si>
    <t>818UBAQ</t>
  </si>
  <si>
    <t>SM31EQD</t>
  </si>
  <si>
    <t>SM31RQD, PHOTOEYE</t>
  </si>
  <si>
    <t>SM312CV2QD, 26903</t>
  </si>
  <si>
    <t>SI-MAG1SM</t>
  </si>
  <si>
    <t>BAN T18VP6URQ</t>
  </si>
  <si>
    <t>T18SP6DQ</t>
  </si>
  <si>
    <t>SM312LVAGQD</t>
  </si>
  <si>
    <t>T186UEQ</t>
  </si>
  <si>
    <t>30-90 days=3</t>
  </si>
  <si>
    <t>SM312FP</t>
  </si>
  <si>
    <t>AIR CYLINDER, NCMB088-0100-XA13M</t>
  </si>
  <si>
    <t>093-DUZFG</t>
  </si>
  <si>
    <t>152SA400K000030</t>
  </si>
  <si>
    <t>SUB BASE</t>
  </si>
  <si>
    <t>HAND CHUCK 20MM ROPP 52T</t>
  </si>
  <si>
    <t>TUR BS 8151-0/PG9</t>
  </si>
  <si>
    <t>HAND CHUCK 20MM ROPP 40T 50ML</t>
  </si>
  <si>
    <t>NCMC125-0300C</t>
  </si>
  <si>
    <t>42GRP-9002-QD</t>
  </si>
  <si>
    <t>3/4" MUFFLER EXHAUST</t>
  </si>
  <si>
    <t>3/8 MUFFLER EXHAUST</t>
  </si>
  <si>
    <t>SPRING PIN 1X1/8</t>
  </si>
  <si>
    <t>375 FILLER TUBE - ADAL 1010</t>
  </si>
  <si>
    <t>VALVE HOUSING SLEEVE - ADAL 1016</t>
  </si>
  <si>
    <t>GPA 96 613</t>
  </si>
  <si>
    <t>END BLOCK CONNECTOR, GPA 96 601</t>
  </si>
  <si>
    <t>AF20-N02-CZ-A</t>
  </si>
  <si>
    <t>VHS30-N03-Z</t>
  </si>
  <si>
    <t>105248, SEAL KIT, SNGL BUNA SIR</t>
  </si>
  <si>
    <t>M22-04VFFRX</t>
  </si>
  <si>
    <t>Z615 VALVE GASKET SET</t>
  </si>
  <si>
    <t>4RD15 SEAL KIT</t>
  </si>
  <si>
    <t>692319 SHAFT SEAL</t>
  </si>
  <si>
    <t>13602 SHAFT SEAL</t>
  </si>
  <si>
    <t>CARTRIDGE STUD KIT</t>
  </si>
  <si>
    <t>PS846P POLY BOWL W/O DRAIN</t>
  </si>
  <si>
    <t>SB0001 ADAPTER</t>
  </si>
  <si>
    <t>CT1202 TENSIONER</t>
  </si>
  <si>
    <t>CS3502 IDLER SPROCKET</t>
  </si>
  <si>
    <t>13614 OIL SEAL</t>
  </si>
  <si>
    <t>15455 5066</t>
  </si>
  <si>
    <t>R03-02R</t>
  </si>
  <si>
    <t>62-101-01</t>
  </si>
  <si>
    <t>CHECK VALVE, 1/2" NPT, 62-102-01, SS</t>
  </si>
  <si>
    <t>CHECK VALVE, 3/8" NPT, 62-103-01, SS</t>
  </si>
  <si>
    <t>AR40-N04-Z</t>
  </si>
  <si>
    <t>AR40-N04GH-Z</t>
  </si>
  <si>
    <t>AL40-N04-3Z</t>
  </si>
  <si>
    <t>4ZM22</t>
  </si>
  <si>
    <t>150-19-SA, Microfiberglass Pneumatic Filter Element</t>
  </si>
  <si>
    <t>15Y654, Air Line Regulator Lockout</t>
  </si>
  <si>
    <t>PLUG IN RELAY 8 PIN</t>
  </si>
  <si>
    <t>RIGHT HAND ROD END</t>
  </si>
  <si>
    <t>FILTER ELEMENT, OIL</t>
  </si>
  <si>
    <t>FILLER ELEMENT</t>
  </si>
  <si>
    <t>DRAIN VALVE FOR COMPRESSORS</t>
  </si>
  <si>
    <t>VG-020-01 ROD END</t>
  </si>
  <si>
    <t>152SA400M000061</t>
  </si>
  <si>
    <t>CYLINDER, 2.00DSR04.00</t>
  </si>
  <si>
    <t>SS Fire Safe Ball Valve 1/4"</t>
  </si>
  <si>
    <t>SS Fire Safe Ball Valve 3/8"</t>
  </si>
  <si>
    <t>SS Fire Safe Ball Valve 1/2"</t>
  </si>
  <si>
    <t>SS Fire Safe Ball Valve 3/4"</t>
  </si>
  <si>
    <t>SS Fire Safe Ball Valve 1"</t>
  </si>
  <si>
    <t>1.50DSR04.00, CYLINDER</t>
  </si>
  <si>
    <t>PFF AND LTF ARE CALCULATE BY</t>
  </si>
  <si>
    <t>VG-205-A-316-S</t>
  </si>
  <si>
    <t>1500DC105A</t>
  </si>
  <si>
    <t>INB135C-308-022</t>
  </si>
  <si>
    <t>872C-D10NP30-N4</t>
  </si>
  <si>
    <t>FLOTECT FLOAT SWITCH</t>
  </si>
  <si>
    <t>42GTC-9200-QD</t>
  </si>
  <si>
    <t>60-BJS-R7K</t>
  </si>
  <si>
    <t>42EF-D1MPAK-F4</t>
  </si>
  <si>
    <t>May 30, 2017, 9:32 AM</t>
  </si>
  <si>
    <t>1794-TB32S</t>
  </si>
  <si>
    <t>700-HLT1U1</t>
  </si>
  <si>
    <t>1492-FB3C30</t>
  </si>
  <si>
    <t>700-TBJ20B</t>
  </si>
  <si>
    <t>140M-C-AFA01</t>
  </si>
  <si>
    <t>1492-CJK5-10</t>
  </si>
  <si>
    <t>193-ED1ED</t>
  </si>
  <si>
    <t>1794-0B32P</t>
  </si>
  <si>
    <t>1492-SPM3D300</t>
  </si>
  <si>
    <t>1761-NET-ENI</t>
  </si>
  <si>
    <t>1492-GH010</t>
  </si>
  <si>
    <t>1492-GH030</t>
  </si>
  <si>
    <t>871A-BXN30</t>
  </si>
  <si>
    <t>194R-HS4E-N2</t>
  </si>
  <si>
    <t>1492-PD3141</t>
  </si>
  <si>
    <t>700-HN101</t>
  </si>
  <si>
    <t>20-HIM-A3</t>
  </si>
  <si>
    <t>40394-326-52</t>
  </si>
  <si>
    <t>855T-B24TL8</t>
  </si>
  <si>
    <t>1492-IFM20F-2</t>
  </si>
  <si>
    <t xml:space="preserve">ODDS OF ITEM RUNOUT AND PF </t>
  </si>
  <si>
    <t>700-HLT1Z24</t>
  </si>
  <si>
    <t>1414-INZ10ZXPBP</t>
  </si>
  <si>
    <t>1494R-N30</t>
  </si>
  <si>
    <t>FILTER ELEMENT</t>
  </si>
  <si>
    <t>FILTER ELEMENT 3PC</t>
  </si>
  <si>
    <t>PRIMARY CAM</t>
  </si>
  <si>
    <t>42GRU-9200-QD1</t>
  </si>
  <si>
    <t>MQDC-308</t>
  </si>
  <si>
    <t>BAN M12PD SENSOR</t>
  </si>
  <si>
    <t>BAN BTR.752P</t>
  </si>
  <si>
    <t>FIC-M12M4</t>
  </si>
  <si>
    <t>UWG18-5.0</t>
  </si>
  <si>
    <t>Feb 14, 2017, 3:47 PM</t>
  </si>
  <si>
    <t>SI-MAG1MM</t>
  </si>
  <si>
    <t>BWA-HW-002</t>
  </si>
  <si>
    <t>SMB18A</t>
  </si>
  <si>
    <t>SMB312PD</t>
  </si>
  <si>
    <t>PBF66U</t>
  </si>
  <si>
    <t>P22-C1</t>
  </si>
  <si>
    <t>PIF46U</t>
  </si>
  <si>
    <t>PBT26UHF</t>
  </si>
  <si>
    <t>22-COMM-E</t>
  </si>
  <si>
    <t>20-COMM-E B</t>
  </si>
  <si>
    <t>1746-OV16</t>
  </si>
  <si>
    <t>MBCC-512</t>
  </si>
  <si>
    <t>BAN MBCC-406, 4 PIN</t>
  </si>
  <si>
    <t>MQDC1-515RA</t>
  </si>
  <si>
    <t>MBCC-412</t>
  </si>
  <si>
    <t>1746-OW16 D</t>
  </si>
  <si>
    <t>1746-NO4I A</t>
  </si>
  <si>
    <t>1747-L532 C</t>
  </si>
  <si>
    <t>1746-IB16 C</t>
  </si>
  <si>
    <t>1747-SN</t>
  </si>
  <si>
    <t>1747-L514</t>
  </si>
  <si>
    <t>1746-OB16</t>
  </si>
  <si>
    <t>1747-L542</t>
  </si>
  <si>
    <t>1747-ASB</t>
  </si>
  <si>
    <t>1746-NO8V</t>
  </si>
  <si>
    <t>1746-OA16</t>
  </si>
  <si>
    <t>1746-IA16</t>
  </si>
  <si>
    <t>BWC-1MRSFRSB0.2</t>
  </si>
  <si>
    <t>BWC-1MRSFRSB2</t>
  </si>
  <si>
    <t>ELEVATOR SLIDE</t>
  </si>
  <si>
    <t>HIGH PRESSURE SWITCH</t>
  </si>
  <si>
    <t>LOW PRESSURE SWITCH</t>
  </si>
  <si>
    <t>X5618B1NAM12 PROXIMITY SENSOR 18MM</t>
  </si>
  <si>
    <t>XUB1ANBNM12 PHOTOELECTRIC SENSOR 18MM</t>
  </si>
  <si>
    <t>Miniature Lamp</t>
  </si>
  <si>
    <t>MINIATURE LAMP</t>
  </si>
  <si>
    <t>6X156N</t>
  </si>
  <si>
    <t>PLUG IN GP RELAY 120V</t>
  </si>
  <si>
    <t>DAYTON 120 VAC 50/60Hz 15 A</t>
  </si>
  <si>
    <t>PLUG IN RELAY 24VAC</t>
  </si>
  <si>
    <t>120VAC, 8-Pin Flange Mount Relay</t>
  </si>
  <si>
    <t>480V CIRCUIT BREAKER</t>
  </si>
  <si>
    <t>AC 120 V RELAY</t>
  </si>
  <si>
    <t>100-SB10</t>
  </si>
  <si>
    <t>CIRCUIT LOCK 10A</t>
  </si>
  <si>
    <t>8 PIN RELAY SOCKET</t>
  </si>
  <si>
    <t>10A RELAY SOCKET</t>
  </si>
  <si>
    <t>14 PIN RELAY SOCKET</t>
  </si>
  <si>
    <t>24 VDC OMRON RELAY 110VAC</t>
  </si>
  <si>
    <t>2FMR1, 1.0 Watts Miniature Incandescent Bulb, T3-1/4, Miniature Bayonet (BA9s)</t>
  </si>
  <si>
    <t>24VDC RELAY</t>
  </si>
  <si>
    <t>24VAC OMRON RELAY</t>
  </si>
  <si>
    <t>D4A2918N</t>
  </si>
  <si>
    <t>Dec 21, 2017, 2:05 PM</t>
  </si>
  <si>
    <t>5X826N</t>
  </si>
  <si>
    <t>REWIND CORE SLEEVE COMPLETE</t>
  </si>
  <si>
    <t>DS18VP6LP</t>
  </si>
  <si>
    <t>D350AA-1C</t>
  </si>
  <si>
    <t>A350AA-2C</t>
  </si>
  <si>
    <t>36P546, Electronic Temperature Cntrl,20 to 30VAC</t>
  </si>
  <si>
    <t>36P576, Digital Temperature Display Module</t>
  </si>
  <si>
    <t>36P687, Temperature Power Module</t>
  </si>
  <si>
    <t>1761L32AWA</t>
  </si>
  <si>
    <t>1756-0F4</t>
  </si>
  <si>
    <t>1769-IA16</t>
  </si>
  <si>
    <t>1761-NET-AIC</t>
  </si>
  <si>
    <t>1794-AENT</t>
  </si>
  <si>
    <t>1492-IFM40F-2</t>
  </si>
  <si>
    <t>1769L32E</t>
  </si>
  <si>
    <t>104-C09DJ22</t>
  </si>
  <si>
    <t>1746-P2</t>
  </si>
  <si>
    <t>20A D 011 A 4 AYANANNN</t>
  </si>
  <si>
    <t>22B-D012N104</t>
  </si>
  <si>
    <t>12U994, Rotary, Roller Lever Explosion Proof Limit Switch</t>
  </si>
  <si>
    <t>Wobble Stick Hazardous Location Limit Switch,12V034</t>
  </si>
  <si>
    <t>PAXCK010</t>
  </si>
  <si>
    <t>5LB45, Diaphragm Pressure Switch, Differential: 5 to 13 psi</t>
  </si>
  <si>
    <t>700-TBS24</t>
  </si>
  <si>
    <t>1747-L543 C</t>
  </si>
  <si>
    <t>22B-D010N104</t>
  </si>
  <si>
    <t>22B-D024N104</t>
  </si>
  <si>
    <t>1746-A13</t>
  </si>
  <si>
    <t>42GRU-9000-QD</t>
  </si>
  <si>
    <t>AW30-N02-Z-A</t>
  </si>
  <si>
    <t>CF 1 1/2, Flat Cam Follower</t>
  </si>
  <si>
    <t>SS, BALL VALVE, FNPT 1 1/2</t>
  </si>
  <si>
    <t>ROLLER 8. COMPLETE</t>
  </si>
  <si>
    <t>LASER SENSOR HEAD</t>
  </si>
  <si>
    <t>42JS-E2EZB1-F4</t>
  </si>
  <si>
    <t>CF 1/2 SB, FLAT CAM FOLLOWER</t>
  </si>
  <si>
    <t>30MM INDUCTIVE PROXY SENSOR</t>
  </si>
  <si>
    <t>CLEVIS BLOCK</t>
  </si>
  <si>
    <t>Complete Valve- 1.75 ADAL 1011</t>
  </si>
  <si>
    <t>PME-591JB</t>
  </si>
  <si>
    <t>PME-116AA</t>
  </si>
  <si>
    <t>811C-PM-502JB-155</t>
  </si>
  <si>
    <t>825C-PM-591JB-552</t>
  </si>
  <si>
    <t>811C-PM-116AA-152</t>
  </si>
  <si>
    <t>825C-PM-116AA-552</t>
  </si>
  <si>
    <t>PME-501CA</t>
  </si>
  <si>
    <t>WT8551A001MS</t>
  </si>
  <si>
    <t>BLUE ORIENTER PAD</t>
  </si>
  <si>
    <t>PIN</t>
  </si>
  <si>
    <t>NRB-BH-1616, Drawn Cup Needle Roller Bearing</t>
  </si>
  <si>
    <t>6311 ZZC3E, Radial/Deep Groove Ball Bearing</t>
  </si>
  <si>
    <t>SH 1 1/4, Quick Disconnect Bushing</t>
  </si>
  <si>
    <t>JA 1 1/4, Quick Disconnect Bushing</t>
  </si>
  <si>
    <t>H 1 7/16, BUSHING</t>
  </si>
  <si>
    <t>P1 1 3/4, Split Taper Bushing</t>
  </si>
  <si>
    <t>JAX 1 1/4, Q-D Bushing - 1.2500 in Bore</t>
  </si>
  <si>
    <t>INA D-19, BEARING</t>
  </si>
  <si>
    <t>50SDS32, Bushing Bore Roller Chain Sprocket - 50 / 5/8 in, 32, SDS Bushing, Steel</t>
  </si>
  <si>
    <t>60SDS18, Bushing Bore Roller Chain Sprocket - 60 / 3/4 in, 18, SDS Bushing, Steel</t>
  </si>
  <si>
    <t>60SDS20, Bushing Bore Roller Chain Sprocket - 60 / 3/4 in, 20, SDS Bushing, Steel</t>
  </si>
  <si>
    <t>60SDS21, Bushing Bore Roller Chain Sprocket - 60 / 3/4 in, 21, SDS Bushing, Steel</t>
  </si>
  <si>
    <t>D50P16, Bushing Bore Roller Chain Sprocket - 50 / 5/8 in, 16, P1 Bushing, Steel</t>
  </si>
  <si>
    <t>MARTIN SPROCKET AND GEAR, 35A40</t>
  </si>
  <si>
    <t>35BS16 1, BORE SPROCKET</t>
  </si>
  <si>
    <t>60A26, Stock Bore Sprocket - 60 / 3/4 in, Rough Stock Bore, 26 Teeth, 23/32 in, Steel</t>
  </si>
  <si>
    <t>40BS13 5/8, Finshed Bore Sprocket</t>
  </si>
  <si>
    <t>375 O-ring Housing</t>
  </si>
  <si>
    <t>MSP-RK-400-NE</t>
  </si>
  <si>
    <t>MSP400 VACUUM</t>
  </si>
  <si>
    <t>COUPLING SLEEVE INSERT, JE3</t>
  </si>
  <si>
    <t>NAV3000-N03-5DZ</t>
  </si>
  <si>
    <t>Y300T, INTERFACE WITH BRACKET</t>
  </si>
  <si>
    <t>Y200, Y200T WITH BRACKET, AC MASS PRO</t>
  </si>
  <si>
    <t>IS10M-30-6L, SMCآ® Reed Pneumatic Pressure Switch</t>
  </si>
  <si>
    <t>B5416MP-A400</t>
  </si>
  <si>
    <t>LEGRIS CHECK VALVE, G 3/4" DOUBLE FEMALE, SS</t>
  </si>
  <si>
    <t>AM8226.1, CAP CHUCK</t>
  </si>
  <si>
    <t>U-WASHER, SPINNING ROLLER, THREADED,SS</t>
  </si>
  <si>
    <t>SPINNER ROLLER BUSHING,SS NON-THREADED</t>
  </si>
  <si>
    <t>ROLLER SPRING, THREADED, SS</t>
  </si>
  <si>
    <t>STUD, CAM FOLLOWER</t>
  </si>
  <si>
    <t>CUP POINT SOCKET SET SCREW</t>
  </si>
  <si>
    <t>SOCKET HEAD CAP SREW</t>
  </si>
  <si>
    <t>ARM-SPINNING ROLLER</t>
  </si>
  <si>
    <t>SCRAMBLER BLUE BELT</t>
  </si>
  <si>
    <t>40BR19 7/8, SPROCKET</t>
  </si>
  <si>
    <t>BELT A34,1/2 in Top Width, 36 in Outside Length, 5/16 in Height</t>
  </si>
  <si>
    <t>BELT A36,1/2 in Top Width, 38 in Outside Length, 5/16 in Height</t>
  </si>
  <si>
    <t>BELT A38,1/2 in Top Width, 40 in Outside Length, 5/16 in Height</t>
  </si>
  <si>
    <t>BELT A39, 1/2 in Top Width, 41 in Outside Length, 5/16 in Height</t>
  </si>
  <si>
    <t>BELT A40, 1/2 in Top Width, 42 in Outside Length, 5/16 in Height</t>
  </si>
  <si>
    <t>BELT A41, 1/2 in Top Width, 43 in Outside Length, 5/16 in Height</t>
  </si>
  <si>
    <t>BELT A42, 1/2 in Top Width, 44 in Outside Length, 5/16 in Height</t>
  </si>
  <si>
    <t>BELT A48, 1/2 in Top Width, 50 in Outside Length, 5/16 in Height</t>
  </si>
  <si>
    <t>BELT AX34, 1/2 in Top Width, 36 in Outside Length, 5/16 in Height</t>
  </si>
  <si>
    <t>BELT B62, 21/32 in Top Width, 65 in Outside Length, 13/32 in Height</t>
  </si>
  <si>
    <t>BELT B85, 21/32 in Top Width, 88 in Outside Length, 13/32 in Height</t>
  </si>
  <si>
    <t>BELT B90, 21/32 in Top Width, 93 in Outside Length, 13/32 in Height</t>
  </si>
  <si>
    <t>BELT B100, 21/32 in Top Width, 103 in Outside Length, 13/32 in Height</t>
  </si>
  <si>
    <t>BELT B108, 21/32 in Top Width, 111 in Outside Length, 13/32 in Height</t>
  </si>
  <si>
    <t>BELT B110, 21/32 in Top Width, 113 in Outside Length, 13/32 in Height</t>
  </si>
  <si>
    <t>BELT B120, 21/32 in Top Width, 123 in Outside Length, 13/32 in Height</t>
  </si>
  <si>
    <t>BELT B158, 21/32 in Top Width, 161 in Outside Length, 13/32 in Height</t>
  </si>
  <si>
    <t>BELT B175, 21/32 in Top Width, 178 in Outside Length, 13/32 in Height</t>
  </si>
  <si>
    <t>BELT B180, 21/32 in Top Width, 183 in Outside Length, 13/32 in Height</t>
  </si>
  <si>
    <t>BELT B225, 21/32 in Top Width, 226 in Outside Length, 13/32 in Height</t>
  </si>
  <si>
    <t>BELT B240, 21/32 in Top Width, 241 in Outside Length, 13/32 in Height</t>
  </si>
  <si>
    <t>BELT BP62, 21/32 in Top Width, 65 in Outside Length, 13/32 in Height</t>
  </si>
  <si>
    <t>BUSHING</t>
  </si>
  <si>
    <t>BELT BX90, 21/32 in Top Width, 93 in Outside Length, 13/32 in Height</t>
  </si>
  <si>
    <t>BELT 2/B62, 21/32 in Top Width, 65 in Outside Length, 13/32 in Height</t>
  </si>
  <si>
    <t>BELT 2/B108, 21/32 in Top Width, 111 in Outside Length, 13/32 in Height</t>
  </si>
  <si>
    <t>BELT 2/B110, 113 in Outside Length, 13/32 in Height</t>
  </si>
  <si>
    <t>BELT 270H200, GEAR BELT</t>
  </si>
  <si>
    <t>BELT 270L100, GEAR BELT</t>
  </si>
  <si>
    <t>BELT 390H200, GEAR BELT</t>
  </si>
  <si>
    <t>BELT 3L230, 3/8 in Top Width, 23 in Outside Length, 7/32 in Height</t>
  </si>
  <si>
    <t>BELT 4L230, 1/2 in Top Width, 23 in Outside Length, 5/16 in Height</t>
  </si>
  <si>
    <t>BELT 4L240, 1/2 in Top Width, 24 in Outside Length, 5/16 in Height</t>
  </si>
  <si>
    <t>BELT 4L260, 1/2 in Top Width, 26 in Outside Length, 5/16 in Height</t>
  </si>
  <si>
    <t>BELT 4L360, 1/2 in Top Width, 36 in Outside Length, 5/16 in Height</t>
  </si>
  <si>
    <t>BELT 4L420, 1/2 in Top Width, 42 in Outside Length, 5/16 in Height</t>
  </si>
  <si>
    <t>BELT 4L460, 1/2 in Top Width, 46 in Outside Length, 5/16 in Height</t>
  </si>
  <si>
    <t>BELT 4L510, 1/2 in Top Width, 51 in Outside Length, 5/16 in Height</t>
  </si>
  <si>
    <t>BELT 540L100, GEAR BELT</t>
  </si>
  <si>
    <t>BELT 570H100, GEAR BELT</t>
  </si>
  <si>
    <t>BELT 570H200, 1097757 Gearbelt - 57 mm Pitch, 114 Teeth, 2.0000 in Width, H</t>
  </si>
  <si>
    <t>BELT 600H100, - 1/2 in Pitch, 120 Teeth, 1 in Width, 60 in Length, Neoprene</t>
  </si>
  <si>
    <t>BELT 630H100, 1/2 in Pitch, 126 Teeth, 1 in Width, 63 in Length, Neoprene</t>
  </si>
  <si>
    <t>BELT 630H150, GEAR BELT</t>
  </si>
  <si>
    <t>BELT 730H200, PD BELT</t>
  </si>
  <si>
    <t>BELT 95099453, CBI50</t>
  </si>
  <si>
    <t>BELT 754-04044</t>
  </si>
  <si>
    <t>BELT 754-04044A</t>
  </si>
  <si>
    <t>BELT 954-04043A</t>
  </si>
  <si>
    <t>BELT B116PC BB</t>
  </si>
  <si>
    <t>BELT S206 ANTI-STATIC STRAP 25"</t>
  </si>
  <si>
    <t>BELT B133, 21/32 in Top Width, 136 in Outside Length, 13/32 in Height, EPDM Material</t>
  </si>
  <si>
    <t>BELT BP120, 21/32 in Top Width, 123 in Outside Length, 13/32 in Height</t>
  </si>
  <si>
    <t>Cap Delivery Disc, 28mm closure, 750mL</t>
  </si>
  <si>
    <t>A 500 401 PIN</t>
  </si>
  <si>
    <t>A 500 301 CLEVIS</t>
  </si>
  <si>
    <t>CYL-648820</t>
  </si>
  <si>
    <t>CHECK VALVE 1 1/2</t>
  </si>
  <si>
    <t>SPACER,PVC,BOWL</t>
  </si>
  <si>
    <t>GEAR MOTOR, 980 TIMING BELT 10:1 MEDIUM SPEED</t>
  </si>
  <si>
    <t>CHECK VALVE 1 1/4</t>
  </si>
  <si>
    <t>CHECK VALVE 1</t>
  </si>
  <si>
    <t>VQ4100-3, AIR CONTROL VALVE</t>
  </si>
  <si>
    <t>VQ4000-P-02T</t>
  </si>
  <si>
    <t>MK10-K1 REPAIR KIT</t>
  </si>
  <si>
    <t>NUMATICS SPEED CONTROL 229-664</t>
  </si>
  <si>
    <t>NUMATICS 113-292 GASKET</t>
  </si>
  <si>
    <t>MK40-K1 KIT</t>
  </si>
  <si>
    <t>SPEED CONTROL KIT 245-160</t>
  </si>
  <si>
    <t>SHCS M3X .5X8 SS</t>
  </si>
  <si>
    <t>Bearing Plug</t>
  </si>
  <si>
    <t>1 L BOTTLE PLATE</t>
  </si>
  <si>
    <t>60BS19 1 1/2</t>
  </si>
  <si>
    <t>XS12SA2DCR, EXPLOSION PROOF MOTOR</t>
  </si>
  <si>
    <t>126.440.38</t>
  </si>
  <si>
    <t>6018 1 3/8 COUPLING HALF, BUSHING</t>
  </si>
  <si>
    <t>TIMING PULLEY - TL26H100 2012</t>
  </si>
  <si>
    <t>BUSHING - 2012 7/8</t>
  </si>
  <si>
    <t>BUSHING 2012 1 1/8</t>
  </si>
  <si>
    <t>RELAY SSR</t>
  </si>
  <si>
    <t>A3 FLEX COUPLER</t>
  </si>
  <si>
    <t>1/8 NPT CBM 160 PS GAUGE</t>
  </si>
  <si>
    <t>NOZZLE BLOCK</t>
  </si>
  <si>
    <t>ORIENTER WHEEL ASSY</t>
  </si>
  <si>
    <t>SERVO MOTOR SH140</t>
  </si>
  <si>
    <t>35P460Z164</t>
  </si>
  <si>
    <t>DRIVE CONTROL MODULE PCB</t>
  </si>
  <si>
    <t>A6T17EC23H, LESSON ELECTRIC CORP HP 1/3 RPM 1725, MOTOR</t>
  </si>
  <si>
    <t>DRE80M4/FG, SEW-EURO DRIVE INC. 1 HP RPM 1740, MOTOR</t>
  </si>
  <si>
    <t>FM0236M7G000, 4P 3PH HP 1/3, MOTOR</t>
  </si>
  <si>
    <t>FUTF-B, MOTOR</t>
  </si>
  <si>
    <t>W0900, MOTOR</t>
  </si>
  <si>
    <t>VUHM3558T, MOTOR</t>
  </si>
  <si>
    <t>MOTOR, G541A 1 1/2HP 56C TEFC, 1800 RPM</t>
  </si>
  <si>
    <t>5KCR48UN2553Y, 3 HP COMPRESSOR MOTOR, 5KCR48TN2650Y</t>
  </si>
  <si>
    <t>B780219M-XR, MOTOR</t>
  </si>
  <si>
    <t>M3611T, MOTOR</t>
  </si>
  <si>
    <t>JVL A6T17EB22F P, MOTOR</t>
  </si>
  <si>
    <t>118015 C6D17EK1, MOTOR</t>
  </si>
  <si>
    <t>MOTOR - Marathon Electric 56T17F2038 3/4HP 1800RPM</t>
  </si>
  <si>
    <t>SBY054MCA, MOTOR</t>
  </si>
  <si>
    <t>M3554T, MOTOR</t>
  </si>
  <si>
    <t>A6T17EC22, MOTOR</t>
  </si>
  <si>
    <t>056T17E5311, MOTOR</t>
  </si>
  <si>
    <t>CM7006A, MOTOR</t>
  </si>
  <si>
    <t>SBY054MCA-2, MOTOR</t>
  </si>
  <si>
    <t>VEM3538, MOTOR</t>
  </si>
  <si>
    <t>IDNM3542, MOTOR</t>
  </si>
  <si>
    <t>EM7034T, MOTOR</t>
  </si>
  <si>
    <t>SA57/TDRE80M4/DH, MOTOR</t>
  </si>
  <si>
    <t>GHF4018AH, BALDOR HF-918-40-85-H100 S/N B1412126114, MOTOR</t>
  </si>
  <si>
    <t>MOTOR, VL3507 TEFC, 3/4, 1800, 115/208-230, 56C</t>
  </si>
  <si>
    <t>FM0285M6G0000, MUTIFAN 3 PHASE D/Y 240/420V, MOTOR</t>
  </si>
  <si>
    <t>VM3538, HZ 60 ENC TEFC PH 3 HP .5 VOLTS 230/460 RPM, MOTOR 1725</t>
  </si>
  <si>
    <t>VEM3558T, MOTOR, HZ 60 ENC TEFC PH 3 HP 2 VOLTS 208-230/460 RPM 1725</t>
  </si>
  <si>
    <t>VM3546, MOTOR, HZ 60 ENC TEFC PH 3 HP 1 VOLTS208-230/460 RPM 1725</t>
  </si>
  <si>
    <t>GF4018AJ, F-918-40-B5-J, MOTOR</t>
  </si>
  <si>
    <t>VEM3554, MOTOR, HZ60 ENC. TEFC PH3 HP 1.5 VOLTS230/460 RPM 1750</t>
  </si>
  <si>
    <t>CDP3575, MOTOR, ENC. TEFC HP 1.5 VOLTS 180 RPM 1750</t>
  </si>
  <si>
    <t>EM3554T, MOTOR</t>
  </si>
  <si>
    <t>MOTOR, ELECTRIC, P-009595</t>
  </si>
  <si>
    <t>EM-180-20FBB, GEARBOX</t>
  </si>
  <si>
    <t>MJ4492 GQ, GEARBOX</t>
  </si>
  <si>
    <t>E20MDBS32000DN, GEARBOX</t>
  </si>
  <si>
    <t>F721-25S B5 J1 FUTFB, GEARBOX</t>
  </si>
  <si>
    <t>3GD49, GEARBOX</t>
  </si>
  <si>
    <t>920MSFE064X0B7, GEARBOX</t>
  </si>
  <si>
    <t>0220-78213, GEARBOX</t>
  </si>
  <si>
    <t>20Q100R14, GEARBOX</t>
  </si>
  <si>
    <t>202UCBN2A32A.A, GEARBOX</t>
  </si>
  <si>
    <t>P7172021.00, LEESON GEARBOX</t>
  </si>
  <si>
    <t>NH-B-830-15-D, GEARBOX</t>
  </si>
  <si>
    <t>NH-B-826-40-D, GEARBOX</t>
  </si>
  <si>
    <t>GR-TMQ-824-10-L-140, GEARBOX</t>
  </si>
  <si>
    <t>GR-BMQ-824-10-L-140, GEARBOX</t>
  </si>
  <si>
    <t>4RP75, GEARBOX</t>
  </si>
  <si>
    <t>EL-FLM-821-30-RR-56, GEARBOX</t>
  </si>
  <si>
    <t>GRG-UMQ-821-30-R-56, GEARBOX</t>
  </si>
  <si>
    <t>GR-TXMQ-5.000--56C-56C, GEARBOX</t>
  </si>
  <si>
    <t>Product Filter - Short (MDX-MF5P2CD1E-FDA)</t>
  </si>
  <si>
    <t>554SA400K000030</t>
  </si>
  <si>
    <t>BLANK STATION PLATE KIT</t>
  </si>
  <si>
    <t>BLANK STATION PLATE KIT L1 SERIES</t>
  </si>
  <si>
    <t>BELT 570H150</t>
  </si>
  <si>
    <t>6311D-211-PM-111DA</t>
  </si>
  <si>
    <t>6211C-000-PM-111DA</t>
  </si>
  <si>
    <t>82A-AA-000-TM-DAAP-2DA</t>
  </si>
  <si>
    <t>821C-PM-111CA-152</t>
  </si>
  <si>
    <t>TTM100C-103A-G1/8-LI6-H1140-L024</t>
  </si>
  <si>
    <t>Manifold Block,</t>
  </si>
  <si>
    <t>554BA400K000030</t>
  </si>
  <si>
    <t>TRDU120A2</t>
  </si>
  <si>
    <t>056T17G5316, MOTOR, 3-PH, EPFC, 3/4 HP, T3B</t>
  </si>
  <si>
    <t>CYLINDER 1 1/16</t>
  </si>
  <si>
    <t>NCGTA32-0300</t>
  </si>
  <si>
    <t>NCA1B150-1200</t>
  </si>
  <si>
    <t>504-1 SNAP TRAP</t>
  </si>
  <si>
    <t>EXAIR AIR KNIFE</t>
  </si>
  <si>
    <t>PC BOARD MODULE</t>
  </si>
  <si>
    <t>2 5/8 POLY DISC COUPLING</t>
  </si>
  <si>
    <t>ACCESS VALVE, SWIVEL TEE</t>
  </si>
  <si>
    <t>CSRB-M1240M1243</t>
  </si>
  <si>
    <t>OP-75721</t>
  </si>
  <si>
    <t>RK 4T-2</t>
  </si>
  <si>
    <t>NI10-G18-AP6X 4M</t>
  </si>
  <si>
    <t>RK 4.5T-2</t>
  </si>
  <si>
    <t>872C-G30N30-A2</t>
  </si>
  <si>
    <t>1746-C16</t>
  </si>
  <si>
    <t>CD16N6-BK-N-O</t>
  </si>
  <si>
    <t>A99BB-25</t>
  </si>
  <si>
    <t>BI 4-M12-VP6X-H1141</t>
  </si>
  <si>
    <t>1492-CABLE010X</t>
  </si>
  <si>
    <t>SMB18UR</t>
  </si>
  <si>
    <t>Q45AD9F</t>
  </si>
  <si>
    <t>K50RLBTRGHQ</t>
  </si>
  <si>
    <t>BT23S</t>
  </si>
  <si>
    <t>TTM100C-203A-CF-LI6-H1140-L1</t>
  </si>
  <si>
    <t>BI2-EG08-AP6X</t>
  </si>
  <si>
    <t>SLM80B6QPMA</t>
  </si>
  <si>
    <t>RSBF</t>
  </si>
  <si>
    <t>H3CR-A8</t>
  </si>
  <si>
    <t>350A-1 TORQ LIM 1 B</t>
  </si>
  <si>
    <t>CRY40V</t>
  </si>
  <si>
    <t>9690714, Hydraulic Gauge - 200 psi, 2 in Face</t>
  </si>
  <si>
    <t>9691159 WIKA HYDRAULIC GAUGE</t>
  </si>
  <si>
    <t>GC620</t>
  </si>
  <si>
    <t>253G-200C</t>
  </si>
  <si>
    <t>RB223-C1B</t>
  </si>
  <si>
    <t>INLINE FLOW CONTROL VALVE 1/4</t>
  </si>
  <si>
    <t>689.01.38</t>
  </si>
  <si>
    <t>689.01.12</t>
  </si>
  <si>
    <t>681.6.6</t>
  </si>
  <si>
    <t>2 1/4" DIA. PULLEY ASSEMBLY</t>
  </si>
  <si>
    <t>TALL WIDE CASEFEED</t>
  </si>
  <si>
    <t>BEARING ROLLER LIFT TABLE</t>
  </si>
  <si>
    <t>STUD ECCENTRIC 3/4-10 THR</t>
  </si>
  <si>
    <t>SPRING COMPRESSION BRAKE</t>
  </si>
  <si>
    <t>LINK CHAIN CASE CONVEYOR</t>
  </si>
  <si>
    <t>LATCH DOOR SAFETY</t>
  </si>
  <si>
    <t>HANDLE</t>
  </si>
  <si>
    <t>SWITCH SENSAGUARD</t>
  </si>
  <si>
    <t>PHOTO RIGHTSIGHT</t>
  </si>
  <si>
    <t>INFARED SENSOR</t>
  </si>
  <si>
    <t>SWITCH PROX</t>
  </si>
  <si>
    <t>STRAP LIMIT GUARD DOOR</t>
  </si>
  <si>
    <t>PHOTO EYE 10-36DVC</t>
  </si>
  <si>
    <t>99502H, Tapered Roller Bearing</t>
  </si>
  <si>
    <t>HOLDER SPRING PACKER</t>
  </si>
  <si>
    <t>Mar 15, 2017, 6:35 PM</t>
  </si>
  <si>
    <t>PAD BRAKE</t>
  </si>
  <si>
    <t>YOKE CYLINDER FLAP OPENER</t>
  </si>
  <si>
    <t>CYLINDER CASE STOP</t>
  </si>
  <si>
    <t>CYLINDER AIR TABLE LOCK</t>
  </si>
  <si>
    <t>CYLINDER AIR CASE STOP</t>
  </si>
  <si>
    <t>CYLINDER AIR GRID SHIFT</t>
  </si>
  <si>
    <t>CYLINDER BRAKE</t>
  </si>
  <si>
    <t>VALVE SEAT</t>
  </si>
  <si>
    <t>SPACER</t>
  </si>
  <si>
    <t>BUMPER</t>
  </si>
  <si>
    <t>SCREW- FLAT HEAD SOC. DR M5X20</t>
  </si>
  <si>
    <t>P25 REFLECTOR</t>
  </si>
  <si>
    <t>42EF-B1MPBE-F4</t>
  </si>
  <si>
    <t>DETECTOR ASSEMBLY</t>
  </si>
  <si>
    <t>FINGER- 1.75L</t>
  </si>
  <si>
    <t>AIR GEAR MOTOR, SPEED AIR HP 0.34 MAX RPM 350 21 CFM</t>
  </si>
  <si>
    <t>BWA-HW-001</t>
  </si>
  <si>
    <t>ARB-1002.1, GEARBOX</t>
  </si>
  <si>
    <t>ZA9-1001.3.2R</t>
  </si>
  <si>
    <t>Filler Valve Body 1.75 - ADAL 1009</t>
  </si>
  <si>
    <t>50ml Filling Valve Assembly-GLASS</t>
  </si>
  <si>
    <t>50ml PET Valve Assembly</t>
  </si>
  <si>
    <t>50ML FILTER</t>
  </si>
  <si>
    <t>50ml Vacuum Cylinder Glass, 6" ODHW X 15-3/8"LG</t>
  </si>
  <si>
    <t>Float Actuator, Level Control, 840023</t>
  </si>
  <si>
    <t>Packing Gland</t>
  </si>
  <si>
    <t>Conveyor Mesh Chain, CTB42-36-1717, 17" WIDE SS CHAIN</t>
  </si>
  <si>
    <t>CM7009A - MOTOR</t>
  </si>
  <si>
    <t>DFT100L4BM64HR - GEARBOX</t>
  </si>
  <si>
    <t>930CDSFE-20-DR-143TC, GEARBOX</t>
  </si>
  <si>
    <t>Pump Adapter Kit</t>
  </si>
  <si>
    <t>SPONGE WIPE-ON ROLLER</t>
  </si>
  <si>
    <t>GDE1637-06-01B Plastic Guide</t>
  </si>
  <si>
    <t>Coalescing Pneumatic Filter 3/4" NPT</t>
  </si>
  <si>
    <t>Coalescing Filter 1/4" NPT</t>
  </si>
  <si>
    <t>Dixon Filter</t>
  </si>
  <si>
    <t>Filter Cartridge</t>
  </si>
  <si>
    <t>PIVOT ARM</t>
  </si>
  <si>
    <t>BRAKE FOOT SUB ASSY</t>
  </si>
  <si>
    <t>FINGERS 750</t>
  </si>
  <si>
    <t>Magnetic Capping Head</t>
  </si>
  <si>
    <t>375 Flat O Rings</t>
  </si>
  <si>
    <t>SPRING - COSTCO</t>
  </si>
  <si>
    <t>FINGER RETAINER</t>
  </si>
  <si>
    <t>FINGER HOLDER</t>
  </si>
  <si>
    <t>HERMA PHOTO EYE, WL12-2B560,OBS,</t>
  </si>
  <si>
    <t>NS820-25T 1 1/4</t>
  </si>
  <si>
    <t>EMERG. STOP BUTTON</t>
  </si>
  <si>
    <t>Jan 17, 2017, 7:46 AM</t>
  </si>
  <si>
    <t>SLIDING MOUNT</t>
  </si>
  <si>
    <t>Transfer Plate 750 Filler</t>
  </si>
  <si>
    <t>Transfer Plate 1L Filler</t>
  </si>
  <si>
    <t>SM312DQD</t>
  </si>
  <si>
    <t>1769-IQ16F</t>
  </si>
  <si>
    <t>1769-OB32</t>
  </si>
  <si>
    <t>1769-L32E</t>
  </si>
  <si>
    <t>1769-PA2</t>
  </si>
  <si>
    <t>VEM 3546 - Motor</t>
  </si>
  <si>
    <t>Speed Reducer 30:1, GEARBOX</t>
  </si>
  <si>
    <t>Mounting Base for VEM3546</t>
  </si>
  <si>
    <t>Feedscrew Drive Shaft</t>
  </si>
  <si>
    <t>Bearing Snap Ring Sealed</t>
  </si>
  <si>
    <t>Mar 6, 2018, 6:22 AM</t>
  </si>
  <si>
    <t>Washer Shim</t>
  </si>
  <si>
    <t>Securing Ring</t>
  </si>
  <si>
    <t>Gear Spur</t>
  </si>
  <si>
    <t>Key Shaft TYPE A SS 6 X 6 X 28</t>
  </si>
  <si>
    <t>Herma Switch Rotary Selector</t>
  </si>
  <si>
    <t>25B-D1P4N104</t>
  </si>
  <si>
    <t>22A-D2P3N104</t>
  </si>
  <si>
    <t>1761-L32BBB</t>
  </si>
  <si>
    <t>1761-L16BWA</t>
  </si>
  <si>
    <t>1761-L32BWB</t>
  </si>
  <si>
    <t>1761-L32BWA</t>
  </si>
  <si>
    <t>1766-L32BWAA</t>
  </si>
  <si>
    <t>1762-OW16</t>
  </si>
  <si>
    <t>1762-L40AWAR</t>
  </si>
  <si>
    <t>1762-IQ16</t>
  </si>
  <si>
    <t>1769-IQ16</t>
  </si>
  <si>
    <t>440R-EM4R2</t>
  </si>
  <si>
    <t>1769-L30ERM</t>
  </si>
  <si>
    <t>1769-PB4</t>
  </si>
  <si>
    <t>2711P-T10C4D9</t>
  </si>
  <si>
    <t>2198-H040-ERS</t>
  </si>
  <si>
    <t>20AD011A0AYNANC0</t>
  </si>
  <si>
    <t>20BD014A0AYNANC0</t>
  </si>
  <si>
    <t>800T-FXP16RA1</t>
  </si>
  <si>
    <t>Product Filters - Long (MF6MF4E1)</t>
  </si>
  <si>
    <t>15Q20L56, GEARBOX</t>
  </si>
  <si>
    <t>CEM7014T, MOTOR</t>
  </si>
  <si>
    <t>EM3584T, MOTOR</t>
  </si>
  <si>
    <t>VEM3554T, MOTOR</t>
  </si>
  <si>
    <t>AC FILTER, 20X20X2</t>
  </si>
  <si>
    <t>Bell O Ring 1L/750</t>
  </si>
  <si>
    <t>TUR BC15-K34-AP4X-H1141</t>
  </si>
  <si>
    <t>IONIZER ASSEMBLY</t>
  </si>
  <si>
    <t>NEEDLE BEARING-HERMA</t>
  </si>
  <si>
    <t>TRANSPORT BEARING (B)</t>
  </si>
  <si>
    <t>Speed Reducer 15:1, GEARBOX</t>
  </si>
  <si>
    <t>TUR NI 4-M12-VP6X-H1141</t>
  </si>
  <si>
    <t>Modified Brush</t>
  </si>
  <si>
    <t>Square Stock PS Wiper Assy</t>
  </si>
  <si>
    <t>Brush Rod</t>
  </si>
  <si>
    <t>Clamp Half 20mm tube</t>
  </si>
  <si>
    <t>Clamp Brush Stamp</t>
  </si>
  <si>
    <t>CLOTH TAPE - HEAT TAPE</t>
  </si>
  <si>
    <t>SCH1616 NEEDLE BEARING</t>
  </si>
  <si>
    <t>2 PIECE NOSE - CENTERING BELL</t>
  </si>
  <si>
    <t>60BS16 7/8</t>
  </si>
  <si>
    <t>Pneumatic Vibrator 80lbs</t>
  </si>
  <si>
    <t>SPROCKET</t>
  </si>
  <si>
    <t>CAM ROLL</t>
  </si>
  <si>
    <t>Infeed/Outfeed Roller</t>
  </si>
  <si>
    <t>Infeed/ Outfeed Roller Shaft</t>
  </si>
  <si>
    <t>WRAP MOTOR, 33A3BEPM-Z2, 130V, 18:1, RPM 139</t>
  </si>
  <si>
    <t>CONVEYOR MOTOR, 33A5BEPM-WX3, 90/130V, 29.7:1, RPM 57/84</t>
  </si>
  <si>
    <t>STEPPER MOTOR DRIVER, 103H8223-5242, 6A, 1.8*/STEP</t>
  </si>
  <si>
    <t>PCB Motor Winder EPH, 97620</t>
  </si>
  <si>
    <t>Electronic Variotronic A</t>
  </si>
  <si>
    <t>Power Pack Switch</t>
  </si>
  <si>
    <t>NS8500 24T 1-1/4 1KW1SS PA</t>
  </si>
  <si>
    <t>1621-2RS RADL BALL BRG SEALED</t>
  </si>
  <si>
    <t>DRIVE PULLEY</t>
  </si>
  <si>
    <t>PULLEY ASSY</t>
  </si>
  <si>
    <t>PULLEY DRIVE 2.5"</t>
  </si>
  <si>
    <t>IDLER PULLEY ASSY</t>
  </si>
  <si>
    <t>IDLER SPACER</t>
  </si>
  <si>
    <t>IDLER SHAFT</t>
  </si>
  <si>
    <t>CROSS BLOCK 1/2 X 1/2</t>
  </si>
  <si>
    <t>BRACKET</t>
  </si>
  <si>
    <t>Brake Clutch w/ Set Screws</t>
  </si>
  <si>
    <t>Maniflod Block 229-676</t>
  </si>
  <si>
    <t>081RS100J000000 Air Regulator</t>
  </si>
  <si>
    <t>081SS600M000061 Solenoid Air</t>
  </si>
  <si>
    <t>229-664 Speed Control Kit</t>
  </si>
  <si>
    <t>60BTB23 2012</t>
  </si>
  <si>
    <t>E39-R1 REFLECTOR</t>
  </si>
  <si>
    <t>1.14L Bottle Pad</t>
  </si>
  <si>
    <t>HP7705-3.25IN MTW BELT</t>
  </si>
  <si>
    <t>HP7705DTS-7.50IN MTW PL LH BELT</t>
  </si>
  <si>
    <t>NS7700-21T 1 1/4IN 1KW1SS PA</t>
  </si>
  <si>
    <t>CONTROL PANEL 90.AX.40A</t>
  </si>
  <si>
    <t>Vacuum Ionizer Power Supply</t>
  </si>
  <si>
    <t>CHUCK 28MM, AM 9457 (1L/750)</t>
  </si>
  <si>
    <t>CHUCK 28MM, AM 9457K (1L)</t>
  </si>
  <si>
    <t>KW HUB STD 3/16X3/32</t>
  </si>
  <si>
    <t>SOX SPIDER</t>
  </si>
  <si>
    <t>Pressure Regulator</t>
  </si>
  <si>
    <t>VA3001 PULLEY</t>
  </si>
  <si>
    <t>Air Motor - 4AM-NRV-22B</t>
  </si>
  <si>
    <t>Arm Clamp Film Fab LH</t>
  </si>
  <si>
    <t>Arm Clamp Film Fab RH</t>
  </si>
  <si>
    <t>Motor - SH100</t>
  </si>
  <si>
    <t>Elec. Temp. Control</t>
  </si>
  <si>
    <t>Cap Knock Out Assembly - 375</t>
  </si>
  <si>
    <t>H400C MODULE</t>
  </si>
  <si>
    <t>RELAY SOCKET 8 PIN</t>
  </si>
  <si>
    <t>PLUG IN RELAY - OCTAL</t>
  </si>
  <si>
    <t>PLUG IN GP RELAY</t>
  </si>
  <si>
    <t>RELAY SOCKET 14 PIN</t>
  </si>
  <si>
    <t>PU DRIVE ROLLER (C)</t>
  </si>
  <si>
    <t>Drive Shaft Bearing</t>
  </si>
  <si>
    <t>Label Head Post (C)</t>
  </si>
  <si>
    <t>Tension Roller Post (C)</t>
  </si>
  <si>
    <t>Bearing</t>
  </si>
  <si>
    <t>2711P-T7C4D8</t>
  </si>
  <si>
    <t>5AC30-1 LH (REDUCER), GEARBOX</t>
  </si>
  <si>
    <t>3" Vice Splice Rail Clamp</t>
  </si>
  <si>
    <t>Single Rail Clamp</t>
  </si>
  <si>
    <t>42GRP-9000-QD</t>
  </si>
  <si>
    <t>60BTB22 2012</t>
  </si>
  <si>
    <t>2012 1 3/16 , BUSHING</t>
  </si>
  <si>
    <t>V-BELT PULLEY - BK50H</t>
  </si>
  <si>
    <t>Encoder Cable 5M</t>
  </si>
  <si>
    <t>50BS12 1"</t>
  </si>
  <si>
    <t>50BS36 1 3/16"</t>
  </si>
  <si>
    <t>50BS20 HT 1 1/4"</t>
  </si>
  <si>
    <t>50BS12 HT 1"</t>
  </si>
  <si>
    <t>50BS19 HT 1-1/4"</t>
  </si>
  <si>
    <t>50BS11 HT 1"</t>
  </si>
  <si>
    <t>Digital Laser Amplifier</t>
  </si>
  <si>
    <t>40BS16 1"</t>
  </si>
  <si>
    <t>5AC30-1 RH (REDUCER), GEARBOX</t>
  </si>
  <si>
    <t>O-RING</t>
  </si>
  <si>
    <t>Gear Pinion Packer</t>
  </si>
  <si>
    <t>Scraper</t>
  </si>
  <si>
    <t>Ring Retainer Lift</t>
  </si>
  <si>
    <t>Retainer Spur Gear</t>
  </si>
  <si>
    <t>Roller Conveyor Skat</t>
  </si>
  <si>
    <t>Retaining Ring</t>
  </si>
  <si>
    <t>Cylinder Air Case ST</t>
  </si>
  <si>
    <t>Bracket Mounting R.H.</t>
  </si>
  <si>
    <t>Bracket Mounting L.H.</t>
  </si>
  <si>
    <t>Chain Conveying Case</t>
  </si>
  <si>
    <t>Finger Flap</t>
  </si>
  <si>
    <t>Bearing Ground NO S</t>
  </si>
  <si>
    <t>Rod Adapter Cylinder</t>
  </si>
  <si>
    <t>Spacer .343ID X .0</t>
  </si>
  <si>
    <t>Cap Spindle End Flap</t>
  </si>
  <si>
    <t>Pin Cam Flap Opener</t>
  </si>
  <si>
    <t>Tube Helix Flap Opener</t>
  </si>
  <si>
    <t>Servo Coupling Table</t>
  </si>
  <si>
    <t>GC Spring Clamshell - BLUE</t>
  </si>
  <si>
    <t>VG-016-02</t>
  </si>
  <si>
    <t>Metal Caster Wheel</t>
  </si>
  <si>
    <t>Shoulder Bolt</t>
  </si>
  <si>
    <t>Caster Wheel White Plastic</t>
  </si>
  <si>
    <t>Orienter Spacer</t>
  </si>
  <si>
    <t>FR-1875-7H-FDS</t>
  </si>
  <si>
    <t>140M-C2E-C10</t>
  </si>
  <si>
    <t>SOFT START VALVE</t>
  </si>
  <si>
    <t>12" Slider Bed</t>
  </si>
  <si>
    <t>Drive Control and Motor</t>
  </si>
  <si>
    <t>SEW MOTOR, DRN100L4/BE5HR/FG</t>
  </si>
  <si>
    <t>ALBR1606-XLS120E</t>
  </si>
  <si>
    <t>PULS ML60.241</t>
  </si>
  <si>
    <t>WT27L-2F430A</t>
  </si>
  <si>
    <t>QT50ULB-CRFV</t>
  </si>
  <si>
    <t>TUR B 8241-0</t>
  </si>
  <si>
    <t>M-19 X 5/8 X 3/4 WITH KEYWAY</t>
  </si>
  <si>
    <t>Radial Ball Bearing</t>
  </si>
  <si>
    <t>Electronic Temperature Control</t>
  </si>
  <si>
    <t>Temperature Display Module</t>
  </si>
  <si>
    <t>P1AP-08A1D-AAAO</t>
  </si>
  <si>
    <t>2SN-YS-430 BELT HK W/#13 NYLO. PIN</t>
  </si>
  <si>
    <t>1SPS12NYS HOOKS-430 (1A) 02289</t>
  </si>
  <si>
    <t>BLADE INNER FLAP GUIDE</t>
  </si>
  <si>
    <t>AM 9457 CAPPER CHUCK</t>
  </si>
  <si>
    <t>P2BSC111 PIL BLK 123816</t>
  </si>
  <si>
    <t>Tubes Fully Assembled- 1L/750 Filler - ADAL 1017</t>
  </si>
  <si>
    <t>20' X 100' 3-PLY BLACK BELT</t>
  </si>
  <si>
    <t>3806 P 2M 100 WHITE BXB 10" X 100'</t>
  </si>
  <si>
    <t>15" B/R-1.9X16 GA 7/16 HEX ROLLER</t>
  </si>
  <si>
    <t>7/16 HEX AXLE X 8' L</t>
  </si>
  <si>
    <t>TOOTH DRIVE SPROCKET (MATVEYOR)</t>
  </si>
  <si>
    <t>IDLER SPROCKET (MATVEYOR)</t>
  </si>
  <si>
    <t>MATVEYOR CHAIN</t>
  </si>
  <si>
    <t>ALBR889N-F6AF-6F</t>
  </si>
  <si>
    <t>ALBR-889N-F4AF-6F</t>
  </si>
  <si>
    <t>143TTFR4329, MOTOR</t>
  </si>
  <si>
    <t>VG-221PP-12</t>
  </si>
  <si>
    <t>ADAPTER HELIX DRIVE</t>
  </si>
  <si>
    <t>GEAR HELICAL LEFT HAND</t>
  </si>
  <si>
    <t>WASHER - BUTT END</t>
  </si>
  <si>
    <t>JOINT - UNIVERSAL</t>
  </si>
  <si>
    <t>NUT - LOCK</t>
  </si>
  <si>
    <t>COLLAR</t>
  </si>
  <si>
    <t>PLUG TRUNION</t>
  </si>
  <si>
    <t>SHAFT</t>
  </si>
  <si>
    <t>KEY</t>
  </si>
  <si>
    <t>COUPLING</t>
  </si>
  <si>
    <t>5AC60:1 R/H 56C, GEARBOX</t>
  </si>
  <si>
    <t>5AC60:1 L/H 56C, GEARBOX</t>
  </si>
  <si>
    <t>REDUCER 5:1 W SYN LUBE</t>
  </si>
  <si>
    <t>50BS30 1 3/16</t>
  </si>
  <si>
    <t>SPRING EXTENSION</t>
  </si>
  <si>
    <t>LATCH SLAM</t>
  </si>
  <si>
    <t>POTENTIOMETER 10K 2W</t>
  </si>
  <si>
    <t>VF25-219 2 BOLT FLG</t>
  </si>
  <si>
    <t>1.75L Valve Tip O-ring</t>
  </si>
  <si>
    <t>AC FILTER, 16X25X2</t>
  </si>
  <si>
    <t>Adjustable Handle</t>
  </si>
  <si>
    <t>Spring Spacer</t>
  </si>
  <si>
    <t>Compression Spring</t>
  </si>
  <si>
    <t>SPROCKET 12T 1.5" SQ</t>
  </si>
  <si>
    <t>FLANGE MOUNT BEARING</t>
  </si>
  <si>
    <t>SPLIT RETAINING RING</t>
  </si>
  <si>
    <t>Finger</t>
  </si>
  <si>
    <t>POSITION PLATE - LEFT HEAD</t>
  </si>
  <si>
    <t>TURCK TEMP TRANSMITTER 4" TTM100</t>
  </si>
  <si>
    <t>VACUUM ROTATOR SEAL</t>
  </si>
  <si>
    <t>VACUUM ROTATOR SEAL WASHER</t>
  </si>
  <si>
    <t>CAP RELEASE SPRING</t>
  </si>
  <si>
    <t>CAP RELEASE AIR CYLINDER</t>
  </si>
  <si>
    <t>PLASTIC CAP TIP</t>
  </si>
  <si>
    <t>KNOCKOUT ROD ASSEMBLY 28MM</t>
  </si>
  <si>
    <t>AC FAN MOTOR</t>
  </si>
  <si>
    <t>POWER SUPPLY,DIN, 24VDC / 5.0A</t>
  </si>
  <si>
    <t>HMI, LCD, TOUCHSCREEN, PNL PC, C FAST</t>
  </si>
  <si>
    <t>BIO BOARD, WEIGH ENGINE</t>
  </si>
  <si>
    <t>CABLE, HMI TO WEIGH ENGINE</t>
  </si>
  <si>
    <t>WEIGH ENGINE, BIO CABLE ( RJ12-RJ12 )</t>
  </si>
  <si>
    <t>CONVEYOR BELT, WAFFLE, .070 X 18 X 68</t>
  </si>
  <si>
    <t>3 BOLT, FLANGE BEARING, 1" BORE</t>
  </si>
  <si>
    <t>TIMING BELT, 5MM, 148 GR, 29.13PL</t>
  </si>
  <si>
    <t>SPEED SENSOR, 8-30V, 1.8MM</t>
  </si>
  <si>
    <t>PHOTO SENSOR, SCE, SCN 0-26FT</t>
  </si>
  <si>
    <t>PHOTO SENSOR, RCV, SCN 0-26FT</t>
  </si>
  <si>
    <t>DRIVE SHAFT 1.75CP</t>
  </si>
  <si>
    <t>3/4 HP 208-230/460V, MOTOR</t>
  </si>
  <si>
    <t>WEIGH ENGINE</t>
  </si>
  <si>
    <t>SPARE LOADCELL</t>
  </si>
  <si>
    <t>RF 17 DRS71S4</t>
  </si>
  <si>
    <t>Temperature control module. T775 Honeywell</t>
  </si>
  <si>
    <t>Gas meter</t>
  </si>
  <si>
    <t>Head can float sensor</t>
  </si>
  <si>
    <t>3/4" cuircuit setter flow valve</t>
  </si>
  <si>
    <t>40K Load Cell</t>
  </si>
  <si>
    <t>50K Load Cell</t>
  </si>
  <si>
    <t>FEEDSCREW ASSEMBLY</t>
  </si>
  <si>
    <t>Ionizing Static Bar</t>
  </si>
  <si>
    <t>5AC 20:1, GEARBOX</t>
  </si>
  <si>
    <t>CLAMSHELL BUTTERCUP SPRING</t>
  </si>
  <si>
    <t>Belt 540H100</t>
  </si>
  <si>
    <t>Belt 5L250</t>
  </si>
  <si>
    <t>1/2" Regulator</t>
  </si>
  <si>
    <t>1/2" MOUNTING BRACKET</t>
  </si>
  <si>
    <t>VG-205-E-316-S</t>
  </si>
  <si>
    <t>POWER FLEX 70 AC DRIVE</t>
  </si>
  <si>
    <t>Coupling, Double Beam Bore 1/2 X 1/2</t>
  </si>
  <si>
    <t>ELECTRIC VIBRATOR</t>
  </si>
  <si>
    <t>SHAFT SEAL - 3/4X1-3/8X1/4"</t>
  </si>
  <si>
    <t>TAPER ROLLER BEARING CONE</t>
  </si>
  <si>
    <t>SHAFT SEAL - 1-1/4X2X1/4"</t>
  </si>
  <si>
    <t>1/4" Manual Air COntrol Valve</t>
  </si>
  <si>
    <t>1/4" MPT X 1/4" BARB</t>
  </si>
  <si>
    <t>CLAMP 9/16", 2 EAR HOSE, CRIMP</t>
  </si>
  <si>
    <t>2" Aluminum Spacer</t>
  </si>
  <si>
    <t>1 1/2" ALUMINUM SPACER</t>
  </si>
  <si>
    <t>1" ALUMINUM SPACER</t>
  </si>
  <si>
    <t>LF879 TK4.5</t>
  </si>
  <si>
    <t>AIR TUBE 13 3/4"</t>
  </si>
  <si>
    <t>2012 TIMING PULLEY, TB24H150</t>
  </si>
  <si>
    <t>AR20-N02H-Z-A</t>
  </si>
  <si>
    <t>IR2010-F02-X6</t>
  </si>
  <si>
    <t>152A400K000030</t>
  </si>
  <si>
    <t>HP7705 - 18" MATTOP CHAIN</t>
  </si>
  <si>
    <t>Martin Taper Lock 2012 1"</t>
  </si>
  <si>
    <t>LAPP CABLE - ROBOTIC</t>
  </si>
  <si>
    <t>POWER FLEX 40 5.0 HP</t>
  </si>
  <si>
    <t>POWER FLEX 40 2.0 HP</t>
  </si>
  <si>
    <t>BALL BEARING ER, 1-1/4 DIA. 55777.59LB</t>
  </si>
  <si>
    <t>GLUE TIP</t>
  </si>
  <si>
    <t>ACETAL BLUE 15" WIDE, FLAT TOP, 900 SERIES, 36.02 LONG</t>
  </si>
  <si>
    <t>AM9525 CHUCK, 33MM</t>
  </si>
  <si>
    <t>SF-1 5/8" QD BUSHING</t>
  </si>
  <si>
    <t>ROLLER 2" W</t>
  </si>
  <si>
    <t>ROLLER 1-5/8 W</t>
  </si>
  <si>
    <t>BOCCOLA PAP 1512 P10, 15510542, BUSHING</t>
  </si>
  <si>
    <t>PHOTOCELL WFS3-40P415, LABEL SENSOR</t>
  </si>
  <si>
    <t>SPRING TORSION, 8l10134416, SPRING TWIST IRONING DETACHMENT</t>
  </si>
  <si>
    <t>ROLLER 8" X 1-1/4"</t>
  </si>
  <si>
    <t>BEARING 61906 2Z 30X4, GAD, 01001002</t>
  </si>
  <si>
    <t>ROLLER 7-3/4" X 1-1/2"</t>
  </si>
  <si>
    <t>ROLLER 7-3/4" X 1", 8L10136126,</t>
  </si>
  <si>
    <t>ROLLER 7-1/2" X 1"</t>
  </si>
  <si>
    <t>RADIAL BEARING 6000 RS 10X2, 8L50000196</t>
  </si>
  <si>
    <t>GUIDE PIN LOCKING GROUP, 8L10134178</t>
  </si>
  <si>
    <t>CAMERA BREAK WASHER , 8L10134748, CAMMA</t>
  </si>
  <si>
    <t>CAMERA BREAK PULLEY,</t>
  </si>
  <si>
    <t>BEARING SUPPORT, 8L10153314</t>
  </si>
  <si>
    <t>SCREW - SET,8L50001049</t>
  </si>
  <si>
    <t>DRIVE UNIT BEARING, 6605502</t>
  </si>
  <si>
    <t>SUPPORT</t>
  </si>
  <si>
    <t>BELT HTD 280-5M-15</t>
  </si>
  <si>
    <t>BELT HTD 400-5M-9</t>
  </si>
  <si>
    <t>BELT HTD 8M 50 SV 328</t>
  </si>
  <si>
    <t>UNWINDING BREAK BELT, 8l10135468, BELT STRAP</t>
  </si>
  <si>
    <t>BELT HTD 375-5M-9</t>
  </si>
  <si>
    <t>TRACTION SPRING B/0498, O6350567</t>
  </si>
  <si>
    <t>SPRING A/2348</t>
  </si>
  <si>
    <t>DANCER TORSION SPRING, 8L10149622</t>
  </si>
  <si>
    <t>SPRING A/1749</t>
  </si>
  <si>
    <t>BELT HTD 700-5M-9, 0204832, 8L50001755</t>
  </si>
  <si>
    <t>SPRING DF3.2 DM20.5 DE23.7</t>
  </si>
  <si>
    <t>ROLLER BEARING</t>
  </si>
  <si>
    <t>DRIVE ACTUATOR, CR55/SD</t>
  </si>
  <si>
    <t>MONITOR DISPLAY</t>
  </si>
  <si>
    <t>CABLE DB9</t>
  </si>
  <si>
    <t>ACTUATOR SAFETY PSEN CS3</t>
  </si>
  <si>
    <t>SAFETY SWITCH</t>
  </si>
  <si>
    <t>ANGULAR POTENTIOMETER OUTPUT, 04098102</t>
  </si>
  <si>
    <t>PHOTOCELL M8,3P,WTB4-3P2161, 8L60003154</t>
  </si>
  <si>
    <t>LABEL BREAK SENSOR, 4048451, PHOTOCELL WL8G-P2231</t>
  </si>
  <si>
    <t>INCREMENTAL ENCODER</t>
  </si>
  <si>
    <t>SENSOR PROXIMTY IME08-02BPSZTOS</t>
  </si>
  <si>
    <t>SENSOR PROXIMTY IME08-02BPSZTOK</t>
  </si>
  <si>
    <t>DRIVE PLATE COD. CR50C</t>
  </si>
  <si>
    <t>STEP MOTOR COD. 80M PH4</t>
  </si>
  <si>
    <t>1L KUBE TOUCH SCREEN,04201126 ,</t>
  </si>
  <si>
    <t>BRUSHLESS MOTOR WITH BRAKE</t>
  </si>
  <si>
    <t>POWER ADAPTER BOARD ADH M</t>
  </si>
  <si>
    <t>SPINDLE BEARING HOUSING</t>
  </si>
  <si>
    <t>SPINDLE PINION SHAFT</t>
  </si>
  <si>
    <t>CHUCK 28MM TITO COPPER</t>
  </si>
  <si>
    <t>SM312LVAG - 68695</t>
  </si>
  <si>
    <t>AM9513 CSI CHUCK 33MM</t>
  </si>
  <si>
    <t>SPRING - REWINDER</t>
  </si>
  <si>
    <t>SPRING - UNWINDER</t>
  </si>
  <si>
    <t>O-RING "ACTUATED VALVE"</t>
  </si>
  <si>
    <t>SPLIT STEM BUSHING</t>
  </si>
  <si>
    <t>SEAL RETAINING WASHER</t>
  </si>
  <si>
    <t>800H-HP17KB6AXXX</t>
  </si>
  <si>
    <t>ORIFICE PLATE</t>
  </si>
  <si>
    <t>BAR:LINE BRAKE</t>
  </si>
  <si>
    <t>SLIDE ARM-INSERT</t>
  </si>
  <si>
    <t>COLLAR:CLAMP:STOP:GR</t>
  </si>
  <si>
    <t>PLATE:PACKER-HANDLE</t>
  </si>
  <si>
    <t>GC BAR,GRID SIDE,25</t>
  </si>
  <si>
    <t>HANDLE: ADJUSTABLE:PA</t>
  </si>
  <si>
    <t>INTAKE CLAMP/LOC. K</t>
  </si>
  <si>
    <t>BAR:SUPPORT:GRID FRA</t>
  </si>
  <si>
    <t>BRAKE SPACER GUIDE</t>
  </si>
  <si>
    <t>GC STRIP:RIDING,GRID</t>
  </si>
  <si>
    <t>SPROCKET:DRIVE:FLAT</t>
  </si>
  <si>
    <t>STRIP:WEAR:CHAIN:INF</t>
  </si>
  <si>
    <t>CYLINDER:ACTUATING L</t>
  </si>
  <si>
    <t>VALVE:EXHAUST:1/4"NP</t>
  </si>
  <si>
    <t>CYLINDER:FLAP OPENER</t>
  </si>
  <si>
    <t>ROD:ADAPTOR:CYLINDER</t>
  </si>
  <si>
    <t>CLAMP:GRID</t>
  </si>
  <si>
    <t>PLATE:ROLLER:GRID SH</t>
  </si>
  <si>
    <t>SUPPORT SCUFF PLATE</t>
  </si>
  <si>
    <t>CYLINDER:FLAP HOLD</t>
  </si>
  <si>
    <t>STUD HEX SHOULDER</t>
  </si>
  <si>
    <t>TOWER WELDMENT, TABL</t>
  </si>
  <si>
    <t>PLOW HORN WELD LH</t>
  </si>
  <si>
    <t>AM9536 CHUCK, 33MM</t>
  </si>
  <si>
    <t>WE8001 MAGNETIC CAPPING HEADSET</t>
  </si>
  <si>
    <t>CARBON BRUSH - BP5000BK08SP</t>
  </si>
  <si>
    <t>AC FILTER, 20X25X2 MERV8</t>
  </si>
  <si>
    <t>50BS32 1-3/16</t>
  </si>
  <si>
    <t>G315C 1ETH USBH</t>
  </si>
  <si>
    <t>VEUHM3554T - MOTOR</t>
  </si>
  <si>
    <t>A3 HUB 1.75, BUSHING, HUB</t>
  </si>
  <si>
    <t>Apr 3, 2017, 3:08 PM</t>
  </si>
  <si>
    <t>A3 HUB 1.375, BUSHING, HUB</t>
  </si>
  <si>
    <t>OMRON RELAY 8 PIN 250VAC</t>
  </si>
  <si>
    <t>800H-AP1D1, PUSH BUTTON GREEN</t>
  </si>
  <si>
    <t>SPINDLE FLAP OPENER</t>
  </si>
  <si>
    <t>1/2" SANDWICH SINGLE AIR REGULATOR</t>
  </si>
  <si>
    <t>BEARING FLANGE ROLLER</t>
  </si>
  <si>
    <t>POWER SUPPLY 2.0A</t>
  </si>
  <si>
    <t>PVA VALVE 700 ASSY</t>
  </si>
  <si>
    <t>ACTUATED STAINLESS BALL VALVE</t>
  </si>
  <si>
    <t>BELT COUNTER WEIGHT 110/20 Q</t>
  </si>
  <si>
    <t>BELT DRIVE VC PROFILE</t>
  </si>
  <si>
    <t>BELT FLAT LIFT</t>
  </si>
  <si>
    <t>BELT FRICTION URETHANE TRACTION</t>
  </si>
  <si>
    <t>BRUSH MOTOR</t>
  </si>
  <si>
    <t>BUSHING FLANGE</t>
  </si>
  <si>
    <t>BUSHING FLANGE 3/4</t>
  </si>
  <si>
    <t>BUSHING STRAIGHT</t>
  </si>
  <si>
    <t>COLLECTOR RING ASSY</t>
  </si>
  <si>
    <t>CYLINDER AIR 1 1/2x4</t>
  </si>
  <si>
    <t>AIR CYLINDER 2x4</t>
  </si>
  <si>
    <t>CYLINDER ROD EYE</t>
  </si>
  <si>
    <t>DRIVE DC CONTROLLER TORQUE</t>
  </si>
  <si>
    <t>DRIVE DC SPEED CONTROLLER</t>
  </si>
  <si>
    <t>MOTOR 1/2 HP 180VDC</t>
  </si>
  <si>
    <t>MOTOR 1/2HP 230/460VAC</t>
  </si>
  <si>
    <t>MOTOR 1HP 180VDC</t>
  </si>
  <si>
    <t>MOTOR 3/4HP 180VDC</t>
  </si>
  <si>
    <t>PLC INPUT ANALOG COMPACT I/O</t>
  </si>
  <si>
    <t>PLC INPUT DIGITAL 16PT SINK</t>
  </si>
  <si>
    <t>PLC OUTPUT ANALOG COMPACT</t>
  </si>
  <si>
    <t>PLC OUTPUT DIGITAL 16PT TRANSISTOR</t>
  </si>
  <si>
    <t>POWER SUPPLY</t>
  </si>
  <si>
    <t>UH1-6-460, W/ KLUBERSYNTH</t>
  </si>
  <si>
    <t>REDUCER BMQ 1206, 50:1 RIGHT ANGLE ASM 3 80C</t>
  </si>
  <si>
    <t>REDUCER F921G, 30:1 RIGHT ANGLE J 56C</t>
  </si>
  <si>
    <t>M10 TAPPED MOUNTING LUBRICANT</t>
  </si>
  <si>
    <t>REDUCER FX1-05-80C-56C</t>
  </si>
  <si>
    <t>ROD TOOLESS HOT WIRE CUTTER TOP NFB</t>
  </si>
  <si>
    <t>PRE-STRETCH ROLLER</t>
  </si>
  <si>
    <t>ROLLER IDLER 1-1/8</t>
  </si>
  <si>
    <t>ROLLER IDLER 5- 1/8</t>
  </si>
  <si>
    <t>ROLLER IDLER ASM</t>
  </si>
  <si>
    <t>ROLLER IDLER ASM FDS GUIDE</t>
  </si>
  <si>
    <t>SPRING COMPRESSION STEEL</t>
  </si>
  <si>
    <t>SPRING EXTENSION STEEL</t>
  </si>
  <si>
    <t>MAGNETIC CYLINDER</t>
  </si>
  <si>
    <t>ROTARY ROLLER LEVER</t>
  </si>
  <si>
    <t>SWITCH PHOTOCELL DIFFUSE</t>
  </si>
  <si>
    <t>SWITCH PHOTOCELL DIFFUSE REFLECTIVE</t>
  </si>
  <si>
    <t>SWITCH PHOTOCELL POLARIZED</t>
  </si>
  <si>
    <t>SWITCH PRESSURE - 250 PSI</t>
  </si>
  <si>
    <t>SWITCH PROXIMITY INDUCTIVE N.C.</t>
  </si>
  <si>
    <t>SWITCH PROXIMITY INDUCTIVE N.O</t>
  </si>
  <si>
    <t>SWITCH PUSH BUTTON MOMENTARY</t>
  </si>
  <si>
    <t>SWITCH SAFETY KEY INTERLOCK</t>
  </si>
  <si>
    <t>CHAIN TENSIONER</t>
  </si>
  <si>
    <t>VALVE DBL SOL</t>
  </si>
  <si>
    <t>WIRE NICHROME</t>
  </si>
  <si>
    <t>500-AG TRANSDUCER</t>
  </si>
  <si>
    <t>RELAY BASE SLIM</t>
  </si>
  <si>
    <t>RELAY SLIM 24V DC</t>
  </si>
  <si>
    <t>PHOTOEYE 24V DC POLARIZED(M12 STYLE</t>
  </si>
  <si>
    <t>STARTER 24V DC COIL REVERSING</t>
  </si>
  <si>
    <t>PHOTOEYE REFLECTOR</t>
  </si>
  <si>
    <t>MOUNTING BRACKET</t>
  </si>
  <si>
    <t>LEVER TYPE SPRING RETURN</t>
  </si>
  <si>
    <t>ADJUSTABLE LEVER-4 IN</t>
  </si>
  <si>
    <t>LIMIT SWITCH 12" WAND ARM</t>
  </si>
  <si>
    <t>24VDC TIME DELAY PHOTOCELL CABLE</t>
  </si>
  <si>
    <t>RIGHT ANGLE TRANSFER IDLER WHEEL</t>
  </si>
  <si>
    <t>STRAPPING</t>
  </si>
  <si>
    <t>TAPPED BASE BEARING 1-3/16"</t>
  </si>
  <si>
    <t>REFLECTOR</t>
  </si>
  <si>
    <t>PHOTOCELL (24DC) - LIGHT ENERGIZED ONLY</t>
  </si>
  <si>
    <t>PATCH CABLE, M2</t>
  </si>
  <si>
    <t>11 PIN RELAY, 24 VDC</t>
  </si>
  <si>
    <t>11 PIN BASE (SLIM)</t>
  </si>
  <si>
    <t>LIMIT SWITCH-SINGLE POLE/SINGLE THROW</t>
  </si>
  <si>
    <t>3/4" ROLLER HEAD ARM</t>
  </si>
  <si>
    <t>12" FIBERGLASS WAND (CUTLER HAMMER)</t>
  </si>
  <si>
    <t>REVERSING MOTOR STARTER</t>
  </si>
  <si>
    <t>PROXIMITY SWITCH W 6" CUT-OFF</t>
  </si>
  <si>
    <t>POWERFLEX 525 DRIVE, 5HP</t>
  </si>
  <si>
    <t>PNEUMATIC VALVE, 24 VDC (SMC)</t>
  </si>
  <si>
    <t>CASE TURNER CYLINDER W/ FLOW CONROL</t>
  </si>
  <si>
    <t>TAP BASE BEARING - 1 3/16"</t>
  </si>
  <si>
    <t>2 BOLT FLANGE BEARING - 1 3/16"</t>
  </si>
  <si>
    <t>2 BOLT FLANGE BEARING - 1 7/16"</t>
  </si>
  <si>
    <t>1" BEARING</t>
  </si>
  <si>
    <t>7/8" BEARING</t>
  </si>
  <si>
    <t>ROLLER BEARING (CASE TURNER AREA ROLLER)</t>
  </si>
  <si>
    <t>DIVIDER SLAT ASSEMBLY</t>
  </si>
  <si>
    <t>DIVIDER ROLLER</t>
  </si>
  <si>
    <t>1" CAM FOLLOWER BEARING</t>
  </si>
  <si>
    <t>DIVIDER ROLLER END PLUG</t>
  </si>
  <si>
    <t>DIVIDER SHAFT BEARING</t>
  </si>
  <si>
    <t>SHIFT BLOCK ASSEMBLY - 2011101</t>
  </si>
  <si>
    <t>SHIFT BLOCK ASSEMBLY - 2509001</t>
  </si>
  <si>
    <t>SHIFT POINTS</t>
  </si>
  <si>
    <t>APRON CHAIN W/K-1 ATTACHMENT</t>
  </si>
  <si>
    <t>APRON CHAIN</t>
  </si>
  <si>
    <t>APRON RADIAL GUIDE BLOCK</t>
  </si>
  <si>
    <t>APRON SLAT GUIDE ROD - 2434060</t>
  </si>
  <si>
    <t>APRON SLAT GUIDE ROD - 2534060</t>
  </si>
  <si>
    <t>END COMPRESSION FLIGHT BAR</t>
  </si>
  <si>
    <t>END COMPRESSION FLIGHT BAR SPACER</t>
  </si>
  <si>
    <t>END COMPRESSION FLIGHT BAR CLIP</t>
  </si>
  <si>
    <t>END COMPRESSION EAR BAR ASSEMBLY</t>
  </si>
  <si>
    <t>END COMPRESSION REAR BAR CLIP</t>
  </si>
  <si>
    <t>889DF5EC10 CABLE</t>
  </si>
  <si>
    <t>LAYER FORMING AREA ACCUMULATOR ROLLER</t>
  </si>
  <si>
    <t>JACK UNIT</t>
  </si>
  <si>
    <t>PAPER PRESSURE SPRING</t>
  </si>
  <si>
    <t>PLATFORM FOR FORMATS</t>
  </si>
  <si>
    <t>WIPING SPATULE</t>
  </si>
  <si>
    <t>BEARING NEEDLE</t>
  </si>
  <si>
    <t>BEARING FLANGE 3/4IN</t>
  </si>
  <si>
    <t>BEARING LINEAR ASM</t>
  </si>
  <si>
    <t>BEARING LINEAR DRYLIN POLYMER</t>
  </si>
  <si>
    <t>BELT DRIVE POLY CHAIN GT</t>
  </si>
  <si>
    <t>BELT DRIVE V HTD</t>
  </si>
  <si>
    <t>BELT FLAT LIFT NYLON</t>
  </si>
  <si>
    <t>BUSHING FLANGE WHITE DELRIN</t>
  </si>
  <si>
    <t>BUSHING FLANGE BRONZE</t>
  </si>
  <si>
    <t>BUSHING FLANGE 16MM</t>
  </si>
  <si>
    <t>BUSHING TAPERLOCK</t>
  </si>
  <si>
    <t>CHAIN RLR</t>
  </si>
  <si>
    <t>CIRCUIT BOARD</t>
  </si>
  <si>
    <t>CYLINDER AIR 1-1/16IN</t>
  </si>
  <si>
    <t>CYLINDER AIR 2.5IN</t>
  </si>
  <si>
    <t>DRIVE DC 1/2HP</t>
  </si>
  <si>
    <t>DRIVE DC SPEED CONTROLLER REGEN 90/180VDC</t>
  </si>
  <si>
    <t>DRIVE VARIABLE FREQUENCY POWER FLEX</t>
  </si>
  <si>
    <t>GEARMOTOR 1/12 HP, 90VDC 20:1 125RPM</t>
  </si>
  <si>
    <t>GUIDE ROLLER ASM</t>
  </si>
  <si>
    <t>MOTOR 1-1/2HP 180VDC, 1750RPM 145TC</t>
  </si>
  <si>
    <t>MOTOR 1HP 180VDC, 1750RPM 56C</t>
  </si>
  <si>
    <t>MOTOR 2HP 180VDC, 1750RPM 145TC</t>
  </si>
  <si>
    <t>MOTOR 3/4HP, C 208-230/460 3P 60HZ 1725RPM 56(-13 TO 250 DEG F)</t>
  </si>
  <si>
    <t>PLATE VACUUM FILTER CUP</t>
  </si>
  <si>
    <t>REDUCER BMQ 224 10:1 3-RIGHT ANGLE</t>
  </si>
  <si>
    <t>REDUCER BMQ 824 50:1 RIGHT ANGLE</t>
  </si>
  <si>
    <t>ROD TOOLEESS HOT WIRE CUTTER BOTTOM NFB</t>
  </si>
  <si>
    <t>ROLLER IDLER ASM 1-1/8 IN</t>
  </si>
  <si>
    <t>ROLLER IDLER ASM V GROOVE (V2.0)</t>
  </si>
  <si>
    <t>SPRING COMPRESSION</t>
  </si>
  <si>
    <t>SPRING TORSION</t>
  </si>
  <si>
    <t>VACUUM PUMP</t>
  </si>
  <si>
    <t>VALVE BASE 25 PIN SUB D PNP/NEG COMM</t>
  </si>
  <si>
    <t>VALVE BASE DBL LEFT STATION PNP/NEG COMM</t>
  </si>
  <si>
    <t>VALVE BASE DBL MIDDLE STATION PNP/NEG COMM</t>
  </si>
  <si>
    <t>WHEEL</t>
  </si>
  <si>
    <t>GATE SWITCH KEY</t>
  </si>
  <si>
    <t>BEARING BALL BUSHING</t>
  </si>
  <si>
    <t>SHAFT SEAL</t>
  </si>
  <si>
    <t>PIN:CAM:FLAP OPENER</t>
  </si>
  <si>
    <t>FINGER:FLAP:</t>
  </si>
  <si>
    <t>REDUCER 40:1</t>
  </si>
  <si>
    <t>CHAIN:CONVEYING:CASE</t>
  </si>
  <si>
    <t>CHAIN LUG CASE PACKER</t>
  </si>
  <si>
    <t>CYLINDER FLAP OPENER</t>
  </si>
  <si>
    <t>RACK GEAR TABLE PACKER</t>
  </si>
  <si>
    <t>BEARING W/ LOCKING RING (S7000035)</t>
  </si>
  <si>
    <t>BEARIING FOR DRIVE ROLLER 9S7000005)</t>
  </si>
  <si>
    <t>RUBBER SPONGE ROLLER</t>
  </si>
  <si>
    <t>3/8" QUICK EXHAUST VALVE</t>
  </si>
  <si>
    <t>40B18 SPKT</t>
  </si>
  <si>
    <t>2080 ROLLER LINK</t>
  </si>
  <si>
    <t>80 B-1 ATTACH CONN LINK</t>
  </si>
  <si>
    <t>DUCT RIVET</t>
  </si>
  <si>
    <t>16 AWG PORTABLE CORD</t>
  </si>
  <si>
    <t>BELT .05"X15.25"X35.38"</t>
  </si>
  <si>
    <t>BELT - .05"X15.25"X36.00"</t>
  </si>
  <si>
    <t>BELT - .05"X15.25"X48.13"</t>
  </si>
  <si>
    <t>CABLE, CAT5E 3'</t>
  </si>
  <si>
    <t>CABLE,CAT5E 5'</t>
  </si>
  <si>
    <t>CABLE,CAT5E 7'</t>
  </si>
  <si>
    <t>CABLE,MOTOR EXTENSION,1200MM</t>
  </si>
  <si>
    <t>CABLE,MOTOR EXTENSION,600MM</t>
  </si>
  <si>
    <t>CIRCUIT BREAKER,20A 120/240VAC</t>
  </si>
  <si>
    <t>DRIVERCARD, INPUT/OUTPUT SIGNALS</t>
  </si>
  <si>
    <t>DRIVECARD, CBM-105FP</t>
  </si>
  <si>
    <t>DRIVERCARD, HB-510P</t>
  </si>
  <si>
    <t>REFLECTOR 4-3/8" X 1-1/8"</t>
  </si>
  <si>
    <t>REFLEX TYPE 700MM CABLE</t>
  </si>
  <si>
    <t>REFLEX TYPE 2000MM CABLE</t>
  </si>
  <si>
    <t>PWS, 40VDC, 960 WATTS</t>
  </si>
  <si>
    <t>ROLLER,ITR 16BF 2G</t>
  </si>
  <si>
    <t>ROLLER,ITR 16BF GV</t>
  </si>
  <si>
    <t>ROLLER,IR SPUR 2G</t>
  </si>
  <si>
    <t>BELT,ITR 3" HUTCHINSON</t>
  </si>
  <si>
    <t>ORING, .210 DIA X 11.5 HT RED</t>
  </si>
  <si>
    <t>ORING,.210 DIA X 9.4 HT RED</t>
  </si>
  <si>
    <t>ORING, FOR ITR 6.5 CTRS</t>
  </si>
  <si>
    <t>ORING, BLUE-FOR ITR 2" CTR</t>
  </si>
  <si>
    <t>ORING, BLUE-FOR ITR 3" CTR</t>
  </si>
  <si>
    <t>CONN, W/LEVERS-28-12</t>
  </si>
  <si>
    <t>CONNECTOR 16-22AWG</t>
  </si>
  <si>
    <t>CONNECTOR 10-12AWG</t>
  </si>
  <si>
    <t>CONNECTOR 14-18AWG</t>
  </si>
  <si>
    <t>ROLLER, 7-3/4BF</t>
  </si>
  <si>
    <t>ROLLER,10-3/4BF</t>
  </si>
  <si>
    <t>ROLLER,13-1/4BF</t>
  </si>
  <si>
    <t>ROLLER, ANTI-ROLLBACK</t>
  </si>
  <si>
    <t>ROLLER,18" GRAV</t>
  </si>
  <si>
    <t>ROLLER,18ITR 1.9PLTD PRBG</t>
  </si>
  <si>
    <t>ROLLER,18W TT ITR 2GRV PRBG</t>
  </si>
  <si>
    <t>ROLLER, NO AXLE</t>
  </si>
  <si>
    <t>GLUE NOZZLE, .020 DIA, 90*</t>
  </si>
  <si>
    <t>PLATE</t>
  </si>
  <si>
    <t>CENTERING RING, 1L</t>
  </si>
  <si>
    <t>DIAL INDICATOR MOUNTING PLATE, 8L10135497</t>
  </si>
  <si>
    <t>GAD DIAL INDICATOR, AXIS ACX, 8L50001017</t>
  </si>
  <si>
    <t>GAD DIAL INDICATOR, AXIS Z, 8L10138855</t>
  </si>
  <si>
    <t>BUSHING FOR DIAL INDICATOR, 06410645</t>
  </si>
  <si>
    <t>JACK UNIT ASSY., 8L10136667</t>
  </si>
  <si>
    <t>Roller to Roller belt for curve</t>
  </si>
  <si>
    <t>VACUUM ARM CUP, VC 259A, SMALL CUP</t>
  </si>
  <si>
    <t>PARTITION INSERTER VAC. FILTER ASSEMBLY, PPSF.75-X35,</t>
  </si>
  <si>
    <t>PARTITION INSERTER VAC. FILTER ASSEMBLY, PPSF1.0-X50,</t>
  </si>
  <si>
    <t>VACUUM PICK CUP, VC259</t>
  </si>
  <si>
    <t>NORGREN FILTER ELEMENT 4338-05, PARTITION INSERTER,</t>
  </si>
  <si>
    <t>NORGREN FILTER ELEMENT 2305-25, ORING</t>
  </si>
  <si>
    <t>NORGREN FILTER ELEMENT 4344-02, PARTITION INSERTER,</t>
  </si>
  <si>
    <t>PHOTO EYE 4" DIFFUSE, 42EF-B1MPBE-F4</t>
  </si>
  <si>
    <t>PHOTO EYE, DETECT PARTITION TRANSPORT SENSOR,</t>
  </si>
  <si>
    <t>EFECTOR PROXIMITY SWITCH, IM5115, detect magazine, partition inserter,</t>
  </si>
  <si>
    <t>ERECTOR PROXIMITY SWITCH IN8514, partition inserter, proximity switch,</t>
  </si>
  <si>
    <t>AB PHOTO EYE, 42EF-P2KBB-F4, PARTITION INSERTER,</t>
  </si>
  <si>
    <t>EFECTOR PROXIMITY SWITCH, IGS209, PARTITION OPNR PROX SENSOR,</t>
  </si>
  <si>
    <t>PARTITION INSERTER, CASE ERECTOR, DOOR SWITCH</t>
  </si>
  <si>
    <t>3/4" BORE X 2" STROKE</t>
  </si>
  <si>
    <t>2-1/2" BORE X 3" STROKE</t>
  </si>
  <si>
    <t>INSTR. VAC. CUP COMPRSN SPRING, PARTITION INSERTER, COMPRESSION SPRING, P-19603-1,</t>
  </si>
  <si>
    <t>TRANSPORTER TIMING BELT 270.5"</t>
  </si>
  <si>
    <t>MACRON TIMING BELT, PARTITION INSERTER,</t>
  </si>
  <si>
    <t>BELT TENSIONER INDICATOR, 00067514, BELT GUIDE- AUTO TENSIONER,</t>
  </si>
  <si>
    <t>INSTR., TRANSPORT CARRIAGE, 67139, ROLLER BEARING,</t>
  </si>
  <si>
    <t>INSTR. TRANSP. CARG. FXD. BEARING MOUNT, DUAL VEE GUIDE FIXED BUSHING, INSERTER,</t>
  </si>
  <si>
    <t>INSTR. TRANSP. CARG. ADJ. BEARING MOUNT,</t>
  </si>
  <si>
    <t>INSTR. GLUE NOZZLE 90آ° .020 ORIFICE,</t>
  </si>
  <si>
    <t>BALL, DETENT, SS</t>
  </si>
  <si>
    <t>O-RING, URETHANE, DETENT</t>
  </si>
  <si>
    <t>CHUCK, 28MM, AM9520</t>
  </si>
  <si>
    <t>FILTER ELEMENT 1.0-x50</t>
  </si>
  <si>
    <t>GASKET FILTER</t>
  </si>
  <si>
    <t>VALVE</t>
  </si>
  <si>
    <t>BX. ERCTR. SOLENOID VALVE, VQ4101-5,</t>
  </si>
  <si>
    <t>VALVE 5W OZ</t>
  </si>
  <si>
    <t>HOSE COIL</t>
  </si>
  <si>
    <t>GUN BLOW OSHA</t>
  </si>
  <si>
    <t>GAUGE VAC BUFFALO</t>
  </si>
  <si>
    <t>REGULATOR</t>
  </si>
  <si>
    <t>FILTER NO4</t>
  </si>
  <si>
    <t>REGULATOR 1/2"</t>
  </si>
  <si>
    <t>LUBRICATOR</t>
  </si>
  <si>
    <t>FUSE BUSS</t>
  </si>
  <si>
    <t>PUSHBUTTON BLK</t>
  </si>
  <si>
    <t>STATUS TOWER INDICATOR BULB, 24VDC,</t>
  </si>
  <si>
    <t>CABLE QD 5M</t>
  </si>
  <si>
    <t>CABLE QD 5M F4AC</t>
  </si>
  <si>
    <t>CONTACTOR</t>
  </si>
  <si>
    <t>MODULE OUTPUT</t>
  </si>
  <si>
    <t>BULB 24VDC 800T</t>
  </si>
  <si>
    <t>BLOCK CONTACT</t>
  </si>
  <si>
    <t>MODULE SOUND</t>
  </si>
  <si>
    <t>PROX</t>
  </si>
  <si>
    <t>CABLE</t>
  </si>
  <si>
    <t>CORDSET</t>
  </si>
  <si>
    <t>SUPPLY POWER</t>
  </si>
  <si>
    <t>KEYSWITCH</t>
  </si>
  <si>
    <t>SWITCH ETX</t>
  </si>
  <si>
    <t>CABLE QD 5M F8</t>
  </si>
  <si>
    <t>PUSHBUTTON E-STOP</t>
  </si>
  <si>
    <t>CABLE QD 10M</t>
  </si>
  <si>
    <t>SERVO MODULE</t>
  </si>
  <si>
    <t>CABLE 2090 - CF</t>
  </si>
  <si>
    <t>CABLE 2090 - CP</t>
  </si>
  <si>
    <t>SWITCH LIMIT</t>
  </si>
  <si>
    <t>SWITCH PRESS</t>
  </si>
  <si>
    <t>CABLE F3</t>
  </si>
  <si>
    <t>CONTACTOR 100</t>
  </si>
  <si>
    <t>CABLE QD 15M</t>
  </si>
  <si>
    <t>CABLE MINI</t>
  </si>
  <si>
    <t>PHOTOEYE</t>
  </si>
  <si>
    <t>RELAY SAFETY 24VDC</t>
  </si>
  <si>
    <t>CABLE 2090-CPWM7DF</t>
  </si>
  <si>
    <t>FUSE</t>
  </si>
  <si>
    <t>CABLE 2090-CF</t>
  </si>
  <si>
    <t>CABLE 2090-16AA07</t>
  </si>
  <si>
    <t>CABLE 2090-CEAA07</t>
  </si>
  <si>
    <t>FILTERS</t>
  </si>
  <si>
    <t>CONTACTOR 100-C09</t>
  </si>
  <si>
    <t>BLOCK PILLOW</t>
  </si>
  <si>
    <t>GLUE NOZZLE DUAL</t>
  </si>
  <si>
    <t>VACUUM CUP</t>
  </si>
  <si>
    <t>CYL 25-200MM, C85N25-200C (see notes)</t>
  </si>
  <si>
    <t>ROLLER URETHANE</t>
  </si>
  <si>
    <t>ROD END MALE</t>
  </si>
  <si>
    <t>FEMALE ROD WND</t>
  </si>
  <si>
    <t>RUNNER BLOCK STAR</t>
  </si>
  <si>
    <t>ROD END FEMALE</t>
  </si>
  <si>
    <t>BUSHING ASSY</t>
  </si>
  <si>
    <t>ROD END MALE 3/4 BORE</t>
  </si>
  <si>
    <t>EXIT CONV BELT</t>
  </si>
  <si>
    <t>ROD END 5/8 MALE</t>
  </si>
  <si>
    <t>FILTER SATURN GLUE 45 DEG</t>
  </si>
  <si>
    <t>GLUE SATURN FILTER 90 DEG</t>
  </si>
  <si>
    <t>BUSCH PUMP REBUILD KIT</t>
  </si>
  <si>
    <t>VALVE FC 3/8</t>
  </si>
  <si>
    <t>VALVE FC 1/8"</t>
  </si>
  <si>
    <t>GLUE NOZZLE 1 HOLE</t>
  </si>
  <si>
    <t>KIT CYC SEAL</t>
  </si>
  <si>
    <t>REPAIR SOL</t>
  </si>
  <si>
    <t>OVERLAOD 1.0-1.6</t>
  </si>
  <si>
    <t>SWITCH 2 POS SEL</t>
  </si>
  <si>
    <t>KEY SWITCH 2 POS</t>
  </si>
  <si>
    <t>REGULATOR - FILTER</t>
  </si>
  <si>
    <t>PUSHBUTTON ILL WHITE</t>
  </si>
  <si>
    <t>TIMER DELAY</t>
  </si>
  <si>
    <t>E-STOP MUSH, RED</t>
  </si>
  <si>
    <t>CONTACT</t>
  </si>
  <si>
    <t>CONTACT 2NC</t>
  </si>
  <si>
    <t>P B PWR SUPPLY</t>
  </si>
  <si>
    <t>SUPPLY POWER 24V</t>
  </si>
  <si>
    <t>CONNECTOR M12 CANF</t>
  </si>
  <si>
    <t>HANDLE OPERATOR</t>
  </si>
  <si>
    <t>ROD END 7/16-2</t>
  </si>
  <si>
    <t>BEARING BALL 3/4"SS</t>
  </si>
  <si>
    <t>WHEEL CONVEYOR</t>
  </si>
  <si>
    <t>ROLLER GRAVITY</t>
  </si>
  <si>
    <t>PUSH ON HOSE FITTING</t>
  </si>
  <si>
    <t>HTF7705-12 RUBBERTOP</t>
  </si>
  <si>
    <t>HP7703-12 MATTOP CHAIN</t>
  </si>
  <si>
    <t>HP7705-12 MATTOP CHAIN</t>
  </si>
  <si>
    <t>LF882 TABLETOP CHAIN</t>
  </si>
  <si>
    <t>HP1505-12 MT CHAIN</t>
  </si>
  <si>
    <t>1.75 FILLER COMPLETE VALVE ASSEMBLY</t>
  </si>
  <si>
    <t>800T-J2A</t>
  </si>
  <si>
    <t>800T-QT24B</t>
  </si>
  <si>
    <t>800T-QT24R</t>
  </si>
  <si>
    <t>IDXM7037T BALDOR, MOTOR</t>
  </si>
  <si>
    <t>BAN FIC-M12M4</t>
  </si>
  <si>
    <t>H3CR-H8L</t>
  </si>
  <si>
    <t>BEARING F2B-SC-012</t>
  </si>
  <si>
    <t>TAPERLOCK BUSHING 1210</t>
  </si>
  <si>
    <t>ALIGNMENT COUPLER</t>
  </si>
  <si>
    <t>2" CAM FOLLOWER</t>
  </si>
  <si>
    <t>V-GROOVE CAM FOLLOWER</t>
  </si>
  <si>
    <t>#80 12T ROLLER CHAIN SPROCKET</t>
  </si>
  <si>
    <t>#50 15T TAPERLOCK SPROCKET</t>
  </si>
  <si>
    <t>#50 DOUBLE/SINGLE 12T SPROCKET</t>
  </si>
  <si>
    <t>"CERAM P" WEARSTRIP PROFILE, SM-1231082</t>
  </si>
  <si>
    <t>TRANSFER CYLINDER</t>
  </si>
  <si>
    <t>N.P.T FILTER/REGULATOR ASSEMBLY</t>
  </si>
  <si>
    <t>VALVE - PALLET STACKER LIFT</t>
  </si>
  <si>
    <t>HP PARALLEL SHAFT DRIVE UNIT, SM1231072, MOTOR</t>
  </si>
  <si>
    <t>HP RIGHT ABLE DRIVE UNIT, SM1231073, MOTOR</t>
  </si>
  <si>
    <t>THRUST BEARING</t>
  </si>
  <si>
    <t>CAST IRON FLANGE BEARING</t>
  </si>
  <si>
    <t>TAPERLOCK BUSHING 1610</t>
  </si>
  <si>
    <t>TABERLOCK BUSHING 2012</t>
  </si>
  <si>
    <t>#60 64T "A" PLATE SPROCKET</t>
  </si>
  <si>
    <t>ROLLER CHAIN IDLER SPROCKET</t>
  </si>
  <si>
    <t>#60 16T TAPERLOCK SPROCKET</t>
  </si>
  <si>
    <t>#60 20T TAPERLOCK SPROCKET</t>
  </si>
  <si>
    <t>CAM FOLLOWER W/ ECCENTRIC STUD</t>
  </si>
  <si>
    <t>TORQUE LIMITER BORE &amp; KEY</t>
  </si>
  <si>
    <t>TORQUE LIMITER ROLLER CHAIN SPROCKET</t>
  </si>
  <si>
    <t>TORQUE LIMITER W/ 1.375" BORE &amp; KEY</t>
  </si>
  <si>
    <t>MORSE TORQUE LIMITER BUSHING</t>
  </si>
  <si>
    <t>HP RIGHT ANGLE DRIVE UNIT 37RPM, SM-1232536, MOTOR</t>
  </si>
  <si>
    <t>HP RIGHT ABLE DRIVE UNIT TM:270, SM-1232535, MOTOR</t>
  </si>
  <si>
    <t>1.00 HP RIGHT ANGLE DRIVE UNIT, SM-1232537, MOTOR</t>
  </si>
  <si>
    <t>SENTRY WHEEL HUB ASSY. BEARING BUDDY, 120585,</t>
  </si>
  <si>
    <t>TAPERED ROLLER BEARING CUP (RACE), L44610</t>
  </si>
  <si>
    <t>TAPERED ROLLER BEARING L44643-20024</t>
  </si>
  <si>
    <t>TT CHAIN 63SS CL</t>
  </si>
  <si>
    <t>SENTRY #50 20T D/S SPROCKET, 707-001-0160,</t>
  </si>
  <si>
    <t>#50 20T SPROCKET</t>
  </si>
  <si>
    <t>SENTRY SPUR GEAR 128T, 707-001-0372,</t>
  </si>
  <si>
    <t>SENTRY SPUR GEAR 32T, 707-001-0373,</t>
  </si>
  <si>
    <t>SENTRY RINSE TANK ASSY. MARTIN MITER GEAR #M1221B, 707-001-0341,</t>
  </si>
  <si>
    <t>PWR UNT D167Q</t>
  </si>
  <si>
    <t>ALUMINUM MESH FILTER 10X10X1</t>
  </si>
  <si>
    <t>LUBE SYSTEM</t>
  </si>
  <si>
    <t>SENTRY #50-B-15T SPROCKET, 707-001-0410 1,</t>
  </si>
  <si>
    <t>SENTRY RINSE TANK ASSY. #40-B-12 SPROCKET, 707-001-0343</t>
  </si>
  <si>
    <t>1.00" PILLOW BLOCK BEARING, P2B-SCEZ-100-SHSS,</t>
  </si>
  <si>
    <t>SENTRY .75" 2 HOLE FLANGE BEARING, 124170</t>
  </si>
  <si>
    <t>SENTRY 1.25" 2 HOLE FLANGE BEARING, 123172,</t>
  </si>
  <si>
    <t>SENTRY 1.25" 4 HOLE FLANGE BEARING, F4B-SCEZ-104S-SHSS,</t>
  </si>
  <si>
    <t>"ELESA" DIGITAL POSITION INDICATOR</t>
  </si>
  <si>
    <t>1/2"-20 X 2 1/8" LG. STUD</t>
  </si>
  <si>
    <t>STUD NUT</t>
  </si>
  <si>
    <t>HUB CUPPED SPI-PB-5</t>
  </si>
  <si>
    <t>SENTRY IDLE END ASSY. AIR CYLINDER, SM-1231406</t>
  </si>
  <si>
    <t>HIGH PRESSURE DIRECT DRIVE BLOWER</t>
  </si>
  <si>
    <t>RIGHT ANGLE GEARMOTOR, SM-1231659</t>
  </si>
  <si>
    <t>RIGHT ANGLE GEAR MOTOR C.B.@ 180DEG, SM-1231660</t>
  </si>
  <si>
    <t>LEFT HAND CURVE WEARSTRIPS, SM-1231632 (see picture)</t>
  </si>
  <si>
    <t>RIGHT HAND CURVE WEARSTRIPS, SM-1231633 (see picture)</t>
  </si>
  <si>
    <t>CURVE WEARSTIPS, SM-1231641 (see picture)</t>
  </si>
  <si>
    <t>4.00" X 6.00" INSUROC</t>
  </si>
  <si>
    <t>UHMW FLATBAR (see picture)</t>
  </si>
  <si>
    <t>NPT MALE X HOSE BARB BRASS</t>
  </si>
  <si>
    <t>ADAPTERS</t>
  </si>
  <si>
    <t>CHECK VALVE FITTING</t>
  </si>
  <si>
    <t>MALE STRAIGHT FITTING</t>
  </si>
  <si>
    <t>MALE STRAIGHT FITTINGS 1/16" NPT</t>
  </si>
  <si>
    <t>FILTER, REGULATOR W/ PRESSURE SWITCH</t>
  </si>
  <si>
    <t>AIR PREP ASSEMBLY</t>
  </si>
  <si>
    <t>SENSOR KIT W/ CYLINDER CLAMP KIT</t>
  </si>
  <si>
    <t>RIGHT ANGLE GEARMOTOR 74RPM, 0DEG, SM-1231425</t>
  </si>
  <si>
    <t>RIGHT ANGLE GEARMOTOR 74RPM, 180DEG, SM-1231426</t>
  </si>
  <si>
    <t>56T17E5310, HAZLOC MOTOR , 3-PH, 1/4 HP, 1725 RPM, 56C</t>
  </si>
  <si>
    <t>MANIFOLD BLOCK ASSY</t>
  </si>
  <si>
    <t>VALVE INTERFACE REGULATOR</t>
  </si>
  <si>
    <t>HP 8505-48", AS EV/32 3 PIT, SS-3950</t>
  </si>
  <si>
    <t>SPROCKET NZ8500-24T, SS-4056</t>
  </si>
  <si>
    <t>SPROCKET - KEYWAY SETSCREW, SS-4050</t>
  </si>
  <si>
    <t>SPROCKET: SQUARE BORE, SS-4057</t>
  </si>
  <si>
    <t>BELT SPROCKET, SS-4179</t>
  </si>
  <si>
    <t>POLYCHAIN BELT, SS-4202</t>
  </si>
  <si>
    <t>D-LOK FLANGE BEARING, SS-2741</t>
  </si>
  <si>
    <t>1-15/16" FLANGE BEARING, SS-2747</t>
  </si>
  <si>
    <t>SC FLANGE BEARING, SS-2748</t>
  </si>
  <si>
    <t>1.25" FLANGE BEARING, SS-2753</t>
  </si>
  <si>
    <t>2.4375" FLANGE BEARING, SS-6136</t>
  </si>
  <si>
    <t>D-LOK PILLOW BLOCK, SS-6135</t>
  </si>
  <si>
    <t>PILLOW BLOCK (SCB), SS-2773</t>
  </si>
  <si>
    <t>TAPERLOCK BUSHING 1.0BORE, SS-4224</t>
  </si>
  <si>
    <t>TAPERLOCK BUSHING 2517, SS-4213</t>
  </si>
  <si>
    <t>TAPERLOCK BUSHING 2.437B, SS-4218</t>
  </si>
  <si>
    <t>TAPERLOCK BUSHING 1.375B, SS-4227</t>
  </si>
  <si>
    <t>CYLINDER ROD COUPLER, SS-3164</t>
  </si>
  <si>
    <t>1 1/4" CAM FOLLOWER, SS-2724</t>
  </si>
  <si>
    <t>TORQUE LIMITER BUSHING.655, SS-4108</t>
  </si>
  <si>
    <t>UNIVERSAL S0-4 IDLER SHAFT, SS-4347</t>
  </si>
  <si>
    <t>UNIVERSAL DRIVE TENSIONER, SS-4288</t>
  </si>
  <si>
    <t>UNIVERSAL IDLER SPROCKET, SS-4282</t>
  </si>
  <si>
    <t>0.75" TWIN PILLOW BLOCK BEARING, SS-3542</t>
  </si>
  <si>
    <t>1.00" TWIN PILLOW BLOCK BEARING, SS-3544</t>
  </si>
  <si>
    <t>BALL BUSHING FLANGE BLOCK, SS-3489</t>
  </si>
  <si>
    <t>OPEN PILLOW BLOCK BEARING, SS-3501, FNYBU-PBO-24</t>
  </si>
  <si>
    <t>CASE HARDENED SHAFT 10", SM-1231190</t>
  </si>
  <si>
    <t>CASE HARDENED SHAFT 8", SM-1231256</t>
  </si>
  <si>
    <t>CASE HARDENED SHAFT 147", SM-1231255</t>
  </si>
  <si>
    <t>#60 20T ROLLER CHAIN SPROCKET, SS-6583</t>
  </si>
  <si>
    <t>#80 11T ROLLER CHAIN SPROCKET, SS-4262</t>
  </si>
  <si>
    <t>#80 16T ROLLER CHAIN SPROCKET, SS-4326</t>
  </si>
  <si>
    <t>1FILL</t>
  </si>
  <si>
    <t>#80 18T ROLLER CHAIN SPROCKET, SS-4283</t>
  </si>
  <si>
    <t>#80 24T ROLLER CHAIN SPROCKET, SS-4330</t>
  </si>
  <si>
    <t>#80 30T ROLLER CHAIN SPROCKET, SS-4332</t>
  </si>
  <si>
    <t>#60 24T ROLLER CHAIN SPROCKET, SS-4137</t>
  </si>
  <si>
    <t>#80 40T TAPERLOCK SPROCKET, SS-4270</t>
  </si>
  <si>
    <t>#60 18T TAPERLOCK SPROCKET, SS-4306</t>
  </si>
  <si>
    <t>SWEEP DRIVE CONNECTING LINK, SS-10429</t>
  </si>
  <si>
    <t>VACUUM PUMP, SS-10062</t>
  </si>
  <si>
    <t>LEVEL COMPENSATOR, SM-1231195</t>
  </si>
  <si>
    <t>DURAFLEX VACUUM CUP, SM-1231196</t>
  </si>
  <si>
    <t>CERAM P WEARSTRIP PROFILE #60, SM-1231232</t>
  </si>
  <si>
    <t>CANVAS COVER, SM-1231212</t>
  </si>
  <si>
    <t>SWITCHES &amp; BRACKETS: 1" - 2-1/2" BORE CYLINDER, SM-1231210</t>
  </si>
  <si>
    <t>SWITCHES &amp; BRACKETS: 3-1/4" -4" BORE CYLINDER, SM-1231211</t>
  </si>
  <si>
    <t>SWITCHES &amp; BRACKETS: 5" -8" BORE CYLINDER, SM-1231215</t>
  </si>
  <si>
    <t>CHIP GRIPPER CYLINDER, SM-1231199</t>
  </si>
  <si>
    <t>FRONT DOOR LEFT CYLINDER, SM-1231200</t>
  </si>
  <si>
    <t>FRONT DOOR RIGHT CYLINDER, SM-1231201</t>
  </si>
  <si>
    <t>FRONT GATE CYLINDER, SM-1231202</t>
  </si>
  <si>
    <t>FRONT LAYER COMPRESSION CYLINDER, SM-1231225</t>
  </si>
  <si>
    <t>PALLET STACKER CYLINDER, SM-1231204</t>
  </si>
  <si>
    <t>PALLET STOP CYLINDER, SM-1231213</t>
  </si>
  <si>
    <t>REAR LAYER COMPRESSION CYLINDER</t>
  </si>
  <si>
    <t>SIDE DAM CYLINDER, SM-1231205</t>
  </si>
  <si>
    <t>TOP FRAME CLAMP CYLINDER, SM-1231222</t>
  </si>
  <si>
    <t>TROLLEY DOOR CYLINDER, SM-1231229</t>
  </si>
  <si>
    <t>TROLLEY LIFT CYLINDER, SM-1231234</t>
  </si>
  <si>
    <t>UPPER LOAD SQUARER CYLINDER, SM-1231206</t>
  </si>
  <si>
    <t>MAIN AIR PREP ASSEMBLY, SM-1231248</t>
  </si>
  <si>
    <t>UPPER AIR PREP ASSEMBLY, SM-1231249</t>
  </si>
  <si>
    <t>EYE BRACKET, SM-1231207</t>
  </si>
  <si>
    <t>PIVOT PIN, SM-1231208</t>
  </si>
  <si>
    <t>ROD CLEVIS W/ PIVOT PIN, SM-1231209</t>
  </si>
  <si>
    <t>ROD CLEVIS, SM-1231214</t>
  </si>
  <si>
    <t>PIVOT BRACKETS, SM-1231237</t>
  </si>
  <si>
    <t>DUMP VALVE ASSEMBLY, SM-1231218</t>
  </si>
  <si>
    <t>FRONT DOOR VALVE BANK, SM-1231219</t>
  </si>
  <si>
    <t>MAIN VALVE BANK UPPER, SM-1231220</t>
  </si>
  <si>
    <t>Mar 28, 2016, 6:36 AM</t>
  </si>
  <si>
    <t>SWEEP VALVE BANK, SM-1231235</t>
  </si>
  <si>
    <t>TROLLEY DOOR VALVE BANK 2, SM-1231236</t>
  </si>
  <si>
    <t>TROLLEY VALVE BANK 3, SM-1231247</t>
  </si>
  <si>
    <t>STACKER CONTROL VALVE ASSEMBLY, SM-1231250</t>
  </si>
  <si>
    <t>.50 HP RIGHT ANGLE DRIVE UNIT, SM-1231221, MOTOR</t>
  </si>
  <si>
    <t>RIGHT ANGLE DRIVE UNIT W/ BREAK, SM-1231188, MOTOR</t>
  </si>
  <si>
    <t>1 HP RIGHT ANGLE DRIVE UNIT, SM-1231254, MOTOR</t>
  </si>
  <si>
    <t>10 HP RIGHT ANGLE DRIVE UNIT, SM-1231189, MOTOR</t>
  </si>
  <si>
    <t>3/4 HP RIGHT ANGLE SHAFT DRIVE UNIT, SM-1231228, MOTOR</t>
  </si>
  <si>
    <t>5 PORT ETHERNET SWITCH, 105TX</t>
  </si>
  <si>
    <t>16 PORT ETHERNET SWITCH, 516TX</t>
  </si>
  <si>
    <t>CABINET I/O AS-I MODULE, VBA-4E4A-CB1-ZEJ/E2J</t>
  </si>
  <si>
    <t>PANEL MOUNT EMERGENCY STOP, VAA-2E1A-PM-S</t>
  </si>
  <si>
    <t>BLUE LED BULB, 956 539 75</t>
  </si>
  <si>
    <t>GREEN LED BULB, 956 239 75</t>
  </si>
  <si>
    <t>RED LED BULB, 956 139 75</t>
  </si>
  <si>
    <t>YELLOW LED BULB</t>
  </si>
  <si>
    <t>OUTPUT MODULE, 1756-OB13E</t>
  </si>
  <si>
    <t>100S-C SAFETY CONTACTOR, 100S-C12EJ14C</t>
  </si>
  <si>
    <t>IEC 12 AMP CONTACTOR, #100-C12UEJ10</t>
  </si>
  <si>
    <t>ENHANCED HIM, 20-HIM-A6</t>
  </si>
  <si>
    <t>750 SERIES DYNAMIC BRAKE RESISTOR, 20-750-BD1-D2</t>
  </si>
  <si>
    <t>DUAL-PORT ETHERNET/IP MODULE, 20-750-ENETR</t>
  </si>
  <si>
    <t>POWERFLEX 525, 25B-D2P3N104</t>
  </si>
  <si>
    <t>SAFE TORQUE OFF MODULE, 20-750-S</t>
  </si>
  <si>
    <t>POWERFLEX 753 AC DRIVE, #20F11ND022AA0NNNNN</t>
  </si>
  <si>
    <t>PHOTO EYE 10-30VDC PNP,QS18VP6DBQ8</t>
  </si>
  <si>
    <t>10 AMP FUSE, CCMR010.TXP</t>
  </si>
  <si>
    <t>2 AMP FUSE, CCMR002.YXP</t>
  </si>
  <si>
    <t>20 AMP FUSE, CCMR020.TXP</t>
  </si>
  <si>
    <t>6 AMP FUSE, CCMR006.TXP</t>
  </si>
  <si>
    <t>7 AMP FUSES, ATQR-7</t>
  </si>
  <si>
    <t>2IP/2OP FIELD MODULE, AC5214</t>
  </si>
  <si>
    <t>4 INPUT FIELD I/O ASI MODULE, AC5215</t>
  </si>
  <si>
    <t>4 IN CABINET MODULE, AC2250</t>
  </si>
  <si>
    <t>AS-I FIELD MOUNTED I/O MODULE, AC5236</t>
  </si>
  <si>
    <t>FLAT CABLE, E70588</t>
  </si>
  <si>
    <t>SINGLE AS-I FLAT CABLE, AC5005</t>
  </si>
  <si>
    <t>SAFETY SWITCH READ HEAD,084592</t>
  </si>
  <si>
    <t>SAFETY SWITCH ASI</t>
  </si>
  <si>
    <t>FEMALE 10M SINGLE-ENDED DROP/BRANCH CABLE, RKM 34-10M/S4000</t>
  </si>
  <si>
    <t>MALE 10M SINGLE-ENDED DROP/BRANCH CABLE, RSM34-10M/S400</t>
  </si>
  <si>
    <t>MALE 5M SINGLE-ENDED DROP/BRANCH CABLE, RSM34-5M/S400</t>
  </si>
  <si>
    <t>4/C FEMALE SINGLE-ENDED DROP/BRANCH CABLE, RKM-44-10M/S4000</t>
  </si>
  <si>
    <t>FEMALE 10M SINGLE-ENDED TRUNK/FEEDER CABLE, GKDM-40-10M/S4000</t>
  </si>
  <si>
    <t>4/C FEMALE 5M SINGLE-ENDED DROP/BRANCH CABLE, RKM-44-5M/S4000</t>
  </si>
  <si>
    <t>4/C MALE 0.3M LEAD RECPTACLE, GSDF-40-0.3M/14.75NPT</t>
  </si>
  <si>
    <t>4/C MALE 10M SINGLE-ENDED DROP/BRANCH CABLE, RSM-44-10M/S4000</t>
  </si>
  <si>
    <t>4/C MALE 5M SINGLE-ENDED DROP/BRANCH CABLE, RSM-44-5M/S4000</t>
  </si>
  <si>
    <t>POWER QD CABLE</t>
  </si>
  <si>
    <t>S/S, 4C-14AWG, MALE LEADS, RSFV-44-0.3M/NPT</t>
  </si>
  <si>
    <t>5/C MALE 0.3M LEAD RECEPTACLE, RFSV-56-0.3M/NPT</t>
  </si>
  <si>
    <t>3 PIN EUROFAST QD, Bi20U-CK40-AP6X2-H1141</t>
  </si>
  <si>
    <t>0.5M - 3/C EUROFAST EXTENSION CABLE, RK 4T-0.5-WS 4T/S529</t>
  </si>
  <si>
    <t>2M- 5/C M12 CABLE, RK4.5-2RS 4.5T</t>
  </si>
  <si>
    <t>MICRO CONNECTOR CABLE: FEMALE, KB 3T-10/S90</t>
  </si>
  <si>
    <t>MICRO CONNECTOR CABLE: MALE, SB 3T-6/S90</t>
  </si>
  <si>
    <t>4M- 5/C M12 CABLE, RK 4.5T-4RS 4.5T</t>
  </si>
  <si>
    <t>ETHERNET CABLE FEMALE, RKS RJ45S 841-10M</t>
  </si>
  <si>
    <t>ETHERNET CABLE: MALE, RSS RJ45S 841-KM</t>
  </si>
  <si>
    <t>4 PIN, 3 WIRE DC CABLE, RS 4T-10/S529</t>
  </si>
  <si>
    <t>5M EUROFAST QD CABLE, RKC 8T-5</t>
  </si>
  <si>
    <t>EUROFAST QD CABLE 1M, RK 4T-1-WS 4T/S529</t>
  </si>
  <si>
    <t>EUROFAST QD CABLE 10M,RK 4T-10/S529</t>
  </si>
  <si>
    <t>EUROFAST QD CABLE 2M, RK 4T-2-WS 4T/S529</t>
  </si>
  <si>
    <t>EUROFAST QD CABLE 3M, RK 4T-3-WS 4T/S529</t>
  </si>
  <si>
    <t>EUROFAST QD CABLE 4M, RK 4T-4-WS 4T/S529</t>
  </si>
  <si>
    <t>EUROFAST QD CABLE 5M, RK 4T-5-WS 4T/S529</t>
  </si>
  <si>
    <t>EUROFAST QD CABLE</t>
  </si>
  <si>
    <t>EUROFAST QD CABLE 4W 10M, WSC 4.4T-10/S529</t>
  </si>
  <si>
    <t>EUROFAST QD CABLE 4W 2M, WSC 4.4T-2/S529</t>
  </si>
  <si>
    <t>EUROFAST QD CABLE 4W 3M, RK 4.4T-3-WS 4.4T/S101</t>
  </si>
  <si>
    <t>EUROFAST QD CABLE 4Q 5M, WS 4.4T-5-WS 4.4T/S101</t>
  </si>
  <si>
    <t>EUROFAST QD CABLE 5M YELLOW, WSC 4.4T-5/S529</t>
  </si>
  <si>
    <t>FIELD WIREABLE CONNECTOR, BS 8241-0</t>
  </si>
  <si>
    <t>QD CABLE - DOUBLE ENDED,RK 4.4T-2WS 4.4T</t>
  </si>
  <si>
    <t>SPLITTER CABLE 1M, VB2-FSM 4.4/2RK 4T-1/1</t>
  </si>
  <si>
    <t>LIGHT CURTAIN INTERFACE MODULE, ASI-IOM-E0202A-ES BW2270</t>
  </si>
  <si>
    <t>NICE BALL BEARING #1630, SM-1230680</t>
  </si>
  <si>
    <t>COMPRESSION SPRING, SS-9978</t>
  </si>
  <si>
    <t>RIGHT ANGLE DRIVE UNIT 9.2RPM, SM-1230672, MOTOR</t>
  </si>
  <si>
    <t>SAFETY RELAY SOCKET/BASE</t>
  </si>
  <si>
    <t>TORRINGTON THRUST BEARING, SM-1231012</t>
  </si>
  <si>
    <t>T STYLE VACUUM FILTER, SS-10020</t>
  </si>
  <si>
    <t>Oct 17, 2017, 1:15 PM</t>
  </si>
  <si>
    <t>SHAFT SUPPORT RAILS, SS-3507</t>
  </si>
  <si>
    <t>LEE COMPRESSION SPRING, SM-1231020</t>
  </si>
  <si>
    <t>.50 HP RIGHT ANGLE DRIVE UNIT, SM-1230990, MOTOR</t>
  </si>
  <si>
    <t>1 HP RIGHT ANGLE DRIVE UNIT W/ BRAKE, SM-1230957, MOTOR</t>
  </si>
  <si>
    <t>1HP RIGHT ANGLE DRIVE RPM37, SM-1231023, MOTOR</t>
  </si>
  <si>
    <t>10HP RIGHT ANGLE DRIVE UNIT W/ BRAKE, SM-1230958, MOTOR</t>
  </si>
  <si>
    <t>3/3HP RIGHT ANGLE SHAFT MOUNTED W/ FLANGE, SM-1230997, MOTOR</t>
  </si>
  <si>
    <t>20 AMP - 2 POLE</t>
  </si>
  <si>
    <t>4/C 10M DOUBLE ENDED DROP/BRANCH CABLE</t>
  </si>
  <si>
    <t>INTERNAL TRANSFORMER</t>
  </si>
  <si>
    <t>20-PORT STRATIX 5700 MANAGED SWITCH</t>
  </si>
  <si>
    <t>CONTROLLER 4MBYTE</t>
  </si>
  <si>
    <t>RACK POWER SUPPLY</t>
  </si>
  <si>
    <t>32 PT OUTPUT CARD</t>
  </si>
  <si>
    <t>32 PT INPUT CARD</t>
  </si>
  <si>
    <t>16PT 120VAC INPUT MODULE</t>
  </si>
  <si>
    <t>SERIES B FLEX ADAPTER</t>
  </si>
  <si>
    <t>AMCO</t>
  </si>
  <si>
    <t>SAFETY CONTACTOR</t>
  </si>
  <si>
    <t>INTEGRATED LED MODULE: RED</t>
  </si>
  <si>
    <t>120VAC RELAY</t>
  </si>
  <si>
    <t>24VDC OCTAL DPDT 4 AMP RELAY</t>
  </si>
  <si>
    <t>3 POLE 30AMP SAFETY CONTACTOR</t>
  </si>
  <si>
    <t>175CAP</t>
  </si>
  <si>
    <t>4.0-6.3 AMP MCP</t>
  </si>
  <si>
    <t>525 AC DRIVE 3HP</t>
  </si>
  <si>
    <t>525 AC DRIVE 7.5HP</t>
  </si>
  <si>
    <t>QS18 SERIES CLEAR OBJECT SENSOR</t>
  </si>
  <si>
    <t>LED INDICATORS (BWO)</t>
  </si>
  <si>
    <t>LED INDICATOR (GRY)</t>
  </si>
  <si>
    <t>CIRCUIT BREAKER UL489</t>
  </si>
  <si>
    <t>10A FUSE</t>
  </si>
  <si>
    <t>20A FUSE</t>
  </si>
  <si>
    <t>2A FUSE</t>
  </si>
  <si>
    <t>5A FUSE</t>
  </si>
  <si>
    <t>7A FUSE</t>
  </si>
  <si>
    <t>J CLASS 30A FUSE</t>
  </si>
  <si>
    <t>J CLASS 5A FUSE</t>
  </si>
  <si>
    <t>J CLASS 80A FUSE</t>
  </si>
  <si>
    <t>8 PORT UNMANAGED ETHERNETSWITCH</t>
  </si>
  <si>
    <t>5000-7000 BTU AIR CONDITIONER</t>
  </si>
  <si>
    <t>CLASS CC 30AMP 1 POLE</t>
  </si>
  <si>
    <t>CLASS J 30AMP 2 POLE</t>
  </si>
  <si>
    <t>CLASS J 30AMP 3 POLE</t>
  </si>
  <si>
    <t>FEMALE SINGLE-ENDED DROP/BRANCH CABLE</t>
  </si>
  <si>
    <t>MALE LEAD RECEPTACLE 0.3M</t>
  </si>
  <si>
    <t>12MM NON-EMBEDDABLE PROX SW</t>
  </si>
  <si>
    <t>EUROFAST 4 PIN: 3 WIRE DC CABLE</t>
  </si>
  <si>
    <t>HIGH MAGNETIC TRIP MPCB</t>
  </si>
  <si>
    <t>MOTOR CIRCUIT PROTECTOR FACTORY JUMPER</t>
  </si>
  <si>
    <t>MOTOR CIRCUIT PROTECTOR (AUX. CONTACTS)</t>
  </si>
  <si>
    <t>EUROFAST 4 PIN: 4 WIRE DC CABLE</t>
  </si>
  <si>
    <t>SAFETY RELAY 60HZ COIL</t>
  </si>
  <si>
    <t>1CAP</t>
  </si>
  <si>
    <t>CC CLASS 30 AMP FUSE</t>
  </si>
  <si>
    <t>COMPUTER INTERFACE PORT 3AMP</t>
  </si>
  <si>
    <t>3/C FEMALE 5M SINGLE ENDED DROP/BRANCH CABLE</t>
  </si>
  <si>
    <t>4/C MALE SINGLE ENDED TRUNK/FEEDER CABLE</t>
  </si>
  <si>
    <t>4/C 15M SINGLE ENDED DROP/BRANCH CABLE</t>
  </si>
  <si>
    <t>3/C AC MICRO CONNECTOR CABLE (MALE END)</t>
  </si>
  <si>
    <t>4 CONDUCTOR W/ MALE CONNECTOR</t>
  </si>
  <si>
    <t>EUROFAST 4PIN 4WIRE DC CABLE 10M</t>
  </si>
  <si>
    <t>Sep 19, 2017, 8:52 AM</t>
  </si>
  <si>
    <t>EUROFAST QD CABLE 3WIRE 3M</t>
  </si>
  <si>
    <t>BEARING: LINE BRAKE</t>
  </si>
  <si>
    <t>CYLINDER: PNEUMATIC</t>
  </si>
  <si>
    <t>RACK</t>
  </si>
  <si>
    <t>BLOCK</t>
  </si>
  <si>
    <t>CROSS TUBE</t>
  </si>
  <si>
    <t>MOUNT: TYPE: SLIDING</t>
  </si>
  <si>
    <t>SPRING GUIDE - 8"</t>
  </si>
  <si>
    <t>BRACKET: LIGHT CURTAIN</t>
  </si>
  <si>
    <t>BRACKET, LIGHT CURT</t>
  </si>
  <si>
    <t>SWITCH PLATE: PACKER</t>
  </si>
  <si>
    <t>TOWER WELDMENT</t>
  </si>
  <si>
    <t>KUBE PAN</t>
  </si>
  <si>
    <t>BLUE TEFLON SPATULA, KUBE</t>
  </si>
  <si>
    <t>SPATULA - RED</t>
  </si>
  <si>
    <t>1HP RIGHT ANGLE DRIVE UNIT RPM37 CE@X</t>
  </si>
  <si>
    <t>#50 15T TAPERLOCK SPOCKET</t>
  </si>
  <si>
    <t>AESUS PACK</t>
  </si>
  <si>
    <t>#50 16T TABERLOCK SPROCKET</t>
  </si>
  <si>
    <t>HERMA</t>
  </si>
  <si>
    <t>#50 19T TAPERLOCK SPROCKET, conveyor, tabletop</t>
  </si>
  <si>
    <t>#50 20T TAPERLOCK SPROCKET</t>
  </si>
  <si>
    <t>#50 21T TAPERLOCK SPROCKET</t>
  </si>
  <si>
    <t>#50 23T TAPERLOCK SPROCKET</t>
  </si>
  <si>
    <t>#50 24T TAPERLOCK SPROCKET</t>
  </si>
  <si>
    <t>#50 28T TAPERLOCK SPROCKET</t>
  </si>
  <si>
    <t>#50 30T TAPERLOCK SPROCKET</t>
  </si>
  <si>
    <t>1.25" ULTRA KLEEN BEARING 2H</t>
  </si>
  <si>
    <t>1.25" ULTRA KLEEN BEARING 3H</t>
  </si>
  <si>
    <t>125CC MINI LUBER</t>
  </si>
  <si>
    <t>HP 7705-3.25"</t>
  </si>
  <si>
    <t>HP 7705-04.5"</t>
  </si>
  <si>
    <t>HP 7705-04.5" DYNAMIC TRANSFER LH POSITRACK</t>
  </si>
  <si>
    <t>HP 7705-07.5" DYNAMIC TRANSF. LH POSITRACK</t>
  </si>
  <si>
    <t>HP 7705-15.0" MTW</t>
  </si>
  <si>
    <t>HP 7705-18"</t>
  </si>
  <si>
    <t>LF879TAB-K3.25</t>
  </si>
  <si>
    <t>LF879TAB-K4.50"</t>
  </si>
  <si>
    <t>POLYPACK</t>
  </si>
  <si>
    <t>LF 831-K4.50"</t>
  </si>
  <si>
    <t>RETURN ROLLER 1.61"</t>
  </si>
  <si>
    <t>RETURN ROLLER 3.23"</t>
  </si>
  <si>
    <t>3/8" BLULUB DW001</t>
  </si>
  <si>
    <t>3/8" BLULUB DW005</t>
  </si>
  <si>
    <t>UHMW - 0009H</t>
  </si>
  <si>
    <t>UHMW - 0009J</t>
  </si>
  <si>
    <t>UHMW - 0009K</t>
  </si>
  <si>
    <t>S57DRE80M4, T-99, GR-94.08:1,</t>
  </si>
  <si>
    <t>GEARMOTOR</t>
  </si>
  <si>
    <t>GEARMOTO</t>
  </si>
  <si>
    <t>HP 1105-07.5:</t>
  </si>
  <si>
    <t>TTCHAIN LF 831-K3.25"</t>
  </si>
  <si>
    <t>3/8: BLULUB 23302-03-DW001</t>
  </si>
  <si>
    <t>3/8" BLULUB 23302-03-DW005</t>
  </si>
  <si>
    <t>3/8" BLULUB 23302-03-DW007</t>
  </si>
  <si>
    <t>42GTU-9200-QD</t>
  </si>
  <si>
    <t>COMPLETE RELIABLE HUB</t>
  </si>
  <si>
    <t>SENTRY RINSER WHEEL HUB ASSY. DUST CAP,</t>
  </si>
  <si>
    <t>#50 22T TAPERLOCK SPROCKET</t>
  </si>
  <si>
    <t>#50 26T TAPERLOCK SPROCKET</t>
  </si>
  <si>
    <t>#50 27T TAPERLOCK SPROCKET</t>
  </si>
  <si>
    <t>#50 32T TAPERLOCK SPROCKET</t>
  </si>
  <si>
    <t>3M TAPEHEAD STUD</t>
  </si>
  <si>
    <t>EL8215108.00 REDUCER</t>
  </si>
  <si>
    <t>42EF-P2JBB-F4</t>
  </si>
  <si>
    <t>RATCHET HANDLE</t>
  </si>
  <si>
    <t>POWER SUPPLY ASSY.</t>
  </si>
  <si>
    <t>SSD/XP PROGRAMMED ASSY.</t>
  </si>
  <si>
    <t>FILTER - VACUUM GENERATOR</t>
  </si>
  <si>
    <t>AA-3 CARRIER GUIDE UNIT</t>
  </si>
  <si>
    <t>CC-3 LOAD UNIT</t>
  </si>
  <si>
    <t>CONNECTOR TYPE 3 GREEN</t>
  </si>
  <si>
    <t>MASTER LINK ASA 63V</t>
  </si>
  <si>
    <t>CONVEYOR SLAT 400-3 R</t>
  </si>
  <si>
    <t>CONVEYOR SLAT 400-3 R/FI</t>
  </si>
  <si>
    <t>CONVEYOR SLAT 400-3 L</t>
  </si>
  <si>
    <t>CONVEYOR SLAT 400-3 L/FI</t>
  </si>
  <si>
    <t>POLYURETHANE GUIDE C90</t>
  </si>
  <si>
    <t>PROX SWITCH TURK 24VDC</t>
  </si>
  <si>
    <t>COMPLETE CHAIN 400 MACHINE</t>
  </si>
  <si>
    <t>SHORTENING SECTION 400</t>
  </si>
  <si>
    <t>SUPPORT ROLLERS</t>
  </si>
  <si>
    <t>O-RING: SUPPORT ROLLER</t>
  </si>
  <si>
    <t>END CAPS: POLY</t>
  </si>
  <si>
    <t>DRIVE SHAFT SA67-400</t>
  </si>
  <si>
    <t>IDLER SHAFT 400</t>
  </si>
  <si>
    <t>SHAFT BEARINGS (I&amp;D)</t>
  </si>
  <si>
    <t>SPROCKET 3/4" X 19 T 50MM</t>
  </si>
  <si>
    <t>SPROCKET 3/4" X 19 T 40MM</t>
  </si>
  <si>
    <t>TENSION SPROCKET ASSY</t>
  </si>
  <si>
    <t>RINSER CHAIN</t>
  </si>
  <si>
    <t>VEBM3558T-S, 2 HP 1755RPM 3PHASE 60 HZ 147TC 3528M TEFC F3, MOTOR</t>
  </si>
  <si>
    <t>MOTOR, SA67 DRN100L4BE5HR,SEW02962989</t>
  </si>
  <si>
    <t>MOTOR, SEW02963010, SA67 DRN100L4BE5HR</t>
  </si>
  <si>
    <t>MOTOR, SEW02963016, SA67 DRN100L4BE5HR</t>
  </si>
  <si>
    <t>VARIABLE SPEED BELT</t>
  </si>
  <si>
    <t>HP1873 TAB</t>
  </si>
  <si>
    <t>CYLINDER 3/4" B X 1/2" S</t>
  </si>
  <si>
    <t>100 MESH FILTER</t>
  </si>
  <si>
    <t>MAGAZINE COMB GRIPPER ASSY</t>
  </si>
  <si>
    <t>INSTR. MAC VALVE 4W 1/8",</t>
  </si>
  <si>
    <t>6100X2 MALE NUT</t>
  </si>
  <si>
    <t>6200X2 MALE CONNECTOR</t>
  </si>
  <si>
    <t>PARKER AIR CYLINDER</t>
  </si>
  <si>
    <t>INSTR. MAC VALVE 111B-616AA 3-WAY, PRTN. INSTR.,</t>
  </si>
  <si>
    <t>INSTR. MAC VALVE, 56C-17-616AA, AIR SUPPLY</t>
  </si>
  <si>
    <t>57D-43-616AA</t>
  </si>
  <si>
    <t>82A-AC-CAA-TM-DDAP-1DA, INSTR., MAC VALVE,</t>
  </si>
  <si>
    <t>INSTR. MAC VALVE, 4-WAY, 82A-BC-CAA-TM-DDAP-1DA</t>
  </si>
  <si>
    <t>GAST RELIEF VALVE, INSTR. VAC. PUMP MAC VALVE,</t>
  </si>
  <si>
    <t>BROWNING CPLG. HALF JAW TYPE-1" B 1/4 KWY, INSTR. CASE CONVEYER, P-51358,</t>
  </si>
  <si>
    <t>BC HALF JAW 1-3/16" BORE</t>
  </si>
  <si>
    <t>BC INSERT JAW URETHANE</t>
  </si>
  <si>
    <t>1.75 FILLER, Rubber Seals</t>
  </si>
  <si>
    <t>VEM3558T-S, 2HP 1755 RPM 3PH 60 HZ 145TC, MOTOR</t>
  </si>
  <si>
    <t>FORK CAR DRIVE SPROCKET &amp; BUSHING</t>
  </si>
  <si>
    <t>FA 100, CODER FILTER</t>
  </si>
  <si>
    <t>FA 140B-2, CODER FILTER</t>
  </si>
  <si>
    <t>FA201D, CODER FILTER</t>
  </si>
  <si>
    <t>PACKING GLAND 1/4"</t>
  </si>
  <si>
    <t>3" VALVE 2 WAY</t>
  </si>
  <si>
    <t>800F-X10 CONTACT BLOCK</t>
  </si>
  <si>
    <t>SENTRY RINSER IONIZING AIR NOZZLE WITH CABLE,</t>
  </si>
  <si>
    <t>SENTRY RINSER IONIZING AIR NOZZLES,</t>
  </si>
  <si>
    <t>QS18VP6XLPQ8</t>
  </si>
  <si>
    <t>1L, KUBE, SERVO BASE PLATE</t>
  </si>
  <si>
    <t>1.75 FILLER VALVE TUBE</t>
  </si>
  <si>
    <t>RETAINER SPUR GEAR</t>
  </si>
  <si>
    <t>WIDE LUG CHAIN, 30â€‌ PITCH</t>
  </si>
  <si>
    <t>GUIDE LUG CHAIN RETURN SUPPORT</t>
  </si>
  <si>
    <t>LUG CHAIN TRACK RH</t>
  </si>
  <si>
    <t>LUG CHAIN TRACK RH INFEED</t>
  </si>
  <si>
    <t>RIDING STRIP LUG CHAIN</t>
  </si>
  <si>
    <t>BRACKET SENSOR MOUNTING</t>
  </si>
  <si>
    <t>BRKT SPRT LUG CHAIN RETURN</t>
  </si>
  <si>
    <t>SPROCKET: LUG CHAIN</t>
  </si>
  <si>
    <t>RIDING STRIP LC RETURN</t>
  </si>
  <si>
    <t>CAM TABLE LUG PROX SWITCH</t>
  </si>
  <si>
    <t>FLAT, CHAIN, WEAR, STRIP</t>
  </si>
  <si>
    <t>CHAIN, WEAR, STRIP</t>
  </si>
  <si>
    <t>FLAT, WEAR, STRIP</t>
  </si>
  <si>
    <t>SPROCKET: IDLER 31T</t>
  </si>
  <si>
    <t>SPACER, FLAT CHAIN WEAR STRIP</t>
  </si>
  <si>
    <t>SPACER, WEAR STRIP</t>
  </si>
  <si>
    <t>SPACER, CHAIN WEAR STRIP</t>
  </si>
  <si>
    <t>RIDING STRIP: CASE GUIDE LH</t>
  </si>
  <si>
    <t>RIDING STRIP: CASE GUIDE RH</t>
  </si>
  <si>
    <t>FILLER O-RING BELL HOLDER, 1-3/4X2X1/8</t>
  </si>
  <si>
    <t>SEAL KIT LKH-70</t>
  </si>
  <si>
    <t>QS18VP6LPQ8</t>
  </si>
  <si>
    <t>25-COMM-E2P</t>
  </si>
  <si>
    <t>PU DRIVER ROLLER (D) H 7 3/8'</t>
  </si>
  <si>
    <t>TUR RK 4T-4-WS 4T/S529</t>
  </si>
  <si>
    <t>TUR RK 4T-10-WS 4T/S529</t>
  </si>
  <si>
    <t>CYL 3/4 B X 1/2 S 1 1/4" EXT BRASS AURORA</t>
  </si>
  <si>
    <t>REDUCER 10:1 RIGHT HAND</t>
  </si>
  <si>
    <t>REDUCER 10:1 LEFT HAND</t>
  </si>
  <si>
    <t>TIMING PULLEY, 28G .6B</t>
  </si>
  <si>
    <t>TIMING PULLEY 34G, 1.0B</t>
  </si>
  <si>
    <t>GEAR, SPUR</t>
  </si>
  <si>
    <t>AC MOTOR</t>
  </si>
  <si>
    <t>TAIL PULLEY</t>
  </si>
  <si>
    <t>HEAD PULLEY</t>
  </si>
  <si>
    <t>AIR TANK</t>
  </si>
  <si>
    <t>VFD MOTOR 50HP</t>
  </si>
  <si>
    <t>MAIN DRIVE SHAFT</t>
  </si>
  <si>
    <t>REAR ROLLER</t>
  </si>
  <si>
    <t>DRIVING PULLEY</t>
  </si>
  <si>
    <t>S12 CLIPS</t>
  </si>
  <si>
    <t>PUSH &amp; PRESS ATTACHMENT</t>
  </si>
  <si>
    <t>END ROLLER TRANSFER PLATE</t>
  </si>
  <si>
    <t>SHAFT SEAL KIT - 1.75 PUMP</t>
  </si>
  <si>
    <t>42SRP-6002-QD, PHOTOSWITCH</t>
  </si>
  <si>
    <t>TAKE UP STUD</t>
  </si>
  <si>
    <t>SUPPORT BRACKET</t>
  </si>
  <si>
    <t>MCP-4 EXT PATTTERN CONTROL</t>
  </si>
  <si>
    <t>WEAR STRIP 86"</t>
  </si>
  <si>
    <t>INSTR. PICK CUP ASSY. (O RING 5/8 ID ),</t>
  </si>
  <si>
    <t>INSTR. PICK CUP ASSY. (BEARING BLOCK),</t>
  </si>
  <si>
    <t>INSTR. PICK CUP ASSY. (SHAFT RETAINER PLATE),</t>
  </si>
  <si>
    <t>INSTR. PICK CUP ASSY. (PICK SHAFT),</t>
  </si>
  <si>
    <t>INSTR. PICK CUP ASSY. (SPRING RETAINER),</t>
  </si>
  <si>
    <t>CLEANING TOOL</t>
  </si>
  <si>
    <t>SGL MODULE GUN</t>
  </si>
  <si>
    <t>CLEARING WHEEL MOTOR</t>
  </si>
  <si>
    <t>CLEARING WHEEL HUB</t>
  </si>
  <si>
    <t>SEPARATOR WHEEL MOTOR</t>
  </si>
  <si>
    <t>GEAR BOX FOR SEPARATOR MOTOR</t>
  </si>
  <si>
    <t>FUSE, ATQR10, 10 AMP, 600VOLT</t>
  </si>
  <si>
    <t>GRIPPER COMB RETURN 00058509</t>
  </si>
  <si>
    <t>INSTR. MOUNT PIVOT MAG. COMB GRIPPER ASSY.,</t>
  </si>
  <si>
    <t>INSTR. HINGE UPPER GATE MAG. COMB GRIPPER ASSY.,</t>
  </si>
  <si>
    <t>GRIPPER COMB 00067540</t>
  </si>
  <si>
    <t>INSTR. MINOR FLAP TEFLON OPENER 8",</t>
  </si>
  <si>
    <t>INSTR. MAJOR FLAP TEFLON OPENER 10",</t>
  </si>
  <si>
    <t>MITRE GEAR, ID 15MM, 18 TEETH, 17MM HIGH (92D02001)</t>
  </si>
  <si>
    <t>MITRE GEAR, ID 15.75MM, 18 TEETH, 25MM HIGH (92R51000)</t>
  </si>
  <si>
    <t>MITRE GEAR, ID 16MM, 18 TEETH, 17MM HIGH (92D03000)</t>
  </si>
  <si>
    <t>C12-PP STEPPER MOTOR DRIVER (PC BOARD)</t>
  </si>
  <si>
    <t>NORDSON PUMP FILTER,</t>
  </si>
  <si>
    <t>SERVICE KIT, RTD REPLACEMENT, LIBERTY</t>
  </si>
  <si>
    <t>SERVICE KIT, THERMOSTAT, 500F, OOR</t>
  </si>
  <si>
    <t>NORDSON APPLICATOR MODULE, SEALER, 1028328,</t>
  </si>
  <si>
    <t>KIT, SVCE, MAIN CIRCUIT BOARD, P4/P7/L</t>
  </si>
  <si>
    <t>KIT, SVCE, FUSE, MAIN CIRCUIT BD, P4, P7</t>
  </si>
  <si>
    <t>KIT, SVCE, FUSE, HOSE/GUN MODULE, P4, P7</t>
  </si>
  <si>
    <t>KIT, SERVICE, PUMP, P4, P7 &amp; P10</t>
  </si>
  <si>
    <t>KIT, SERVICE, MANIFOLD, P4, P7 &amp; P10</t>
  </si>
  <si>
    <t>NORDSON AIR FILTER ASSY, 1023267,</t>
  </si>
  <si>
    <t>HOSE, BLUE SERIES, 5/16 X 10 FT, 240V</t>
  </si>
  <si>
    <t>HOSE, BLUE SERIES, 5/16 X 12 FT</t>
  </si>
  <si>
    <t>HOSE, BLUE SERIES, 5/16 X 8 FT, 240V, A</t>
  </si>
  <si>
    <t>NORDSON VERTICAL GUN MODULE, ERECTOR,</t>
  </si>
  <si>
    <t>NORDSON NOZZLE SINGLE .016 AT 90آ°,</t>
  </si>
  <si>
    <t>NORDSON NOZZLE SINGLE .020 AT 90آ°,</t>
  </si>
  <si>
    <t>NORDSON HORIZONTAL GUN MODULE,</t>
  </si>
  <si>
    <t>NORDSON AIR FILTER,</t>
  </si>
  <si>
    <t>MELTER, PB LIBERTY7, 2HG</t>
  </si>
  <si>
    <t>BIN, ADH STORAGE, SF, G3</t>
  </si>
  <si>
    <t>KIT, FF, ADH TRANS ASSY, 4M CL, G3</t>
  </si>
  <si>
    <t>HOSE, BLUE SERIES, 5/16 X 6 FT, 240V, A</t>
  </si>
  <si>
    <t>KIT, CLEANING, HM NOZZLE, 35036</t>
  </si>
  <si>
    <t>PIN CYLINDER MOUNT</t>
  </si>
  <si>
    <t>ROLLER 4" DIA #DR-754-20B</t>
  </si>
  <si>
    <t>13" B/R-2 3/8" DIA X .281" WALL -3/4" RD</t>
  </si>
  <si>
    <t>CYL, 173-DPB, 1.5" BORE X 3" STROKE</t>
  </si>
  <si>
    <t>CYL-TA-MP2-1.5 X 4 -BP-EN-MPR-VS</t>
  </si>
  <si>
    <t>BELT 10X39-5/8 WHITE</t>
  </si>
  <si>
    <t>BELT CHEV TOP 11"X195"</t>
  </si>
  <si>
    <t>FUSE, KTK-7, BUSSKTK7</t>
  </si>
  <si>
    <t>DRIVE WHEEL, AXEL ASSY</t>
  </si>
  <si>
    <t>AIR TUBE 15-3/4"</t>
  </si>
  <si>
    <t>HERMA HEAD PCB</t>
  </si>
  <si>
    <t>MOTOR - CHILL WATER BOOSTER PUMP</t>
  </si>
  <si>
    <t>STOP CHANNEL,E-STOP, LIFT</t>
  </si>
  <si>
    <t>TABLE TOP R.H.</t>
  </si>
  <si>
    <t>TABLE TOP L.H.</t>
  </si>
  <si>
    <t>VQ4201-5W1, VALVE</t>
  </si>
  <si>
    <t>IMF - AC5214</t>
  </si>
  <si>
    <t>IFM AC 5215</t>
  </si>
  <si>
    <t>IFM - E70588</t>
  </si>
  <si>
    <t>SIDE WHEEL PULLEY</t>
  </si>
  <si>
    <t>INFEED WORM - BUSHING / HOUSING</t>
  </si>
  <si>
    <t>60502 D7B U JOINT</t>
  </si>
  <si>
    <t>35B16 SPROCKET</t>
  </si>
  <si>
    <t>AM8115, KNOCKOUT SPRING</t>
  </si>
  <si>
    <t>AM8544, KNOCKOUT ROD SPRING SEAT</t>
  </si>
  <si>
    <t>D4-E, VALCO, MELTON, VALCO MELTON, MANIFOLD ORING, O RING , 745XX021</t>
  </si>
  <si>
    <t>SPROCKET ASSY 16 T / 40T</t>
  </si>
  <si>
    <t>35B 18 SPKT</t>
  </si>
  <si>
    <t>35BS16 3/4 SPKT</t>
  </si>
  <si>
    <t>DOOR SAFETY SWITCH</t>
  </si>
  <si>
    <t>375 - CAPPING HEAD, COMPLETE SPINDLE ASSEMBLY</t>
  </si>
  <si>
    <t>CENTER, TRANSFER PLATE, 568-687402, LBP L4.5</t>
  </si>
  <si>
    <t>NOSE, TRANSFER PLATE, 567-687382, LBP L4.5</t>
  </si>
  <si>
    <t>STEM REDUCER - NORGEN 1/4" - 5/32"</t>
  </si>
  <si>
    <t>D-7 LOWER U-JOINT BOOT</t>
  </si>
  <si>
    <t>NECK CENTERING BELL</t>
  </si>
  <si>
    <t>SPROCKET 40BS40 1 1/2" BORE</t>
  </si>
  <si>
    <t>SPROCKET 40BS20 1 1/8" BORE</t>
  </si>
  <si>
    <t>PLATE - 8L10160502</t>
  </si>
  <si>
    <t>PIN - 8L10149356</t>
  </si>
  <si>
    <t>BRACKET - 8L10163028</t>
  </si>
  <si>
    <t>FILTER ELEMENT PE75-3, PARTITION INSERTER, FILTEC, PARTITION INSERTER/ FILTEC VAC FILTER</t>
  </si>
  <si>
    <t>60BTB32 2012, SPROCKET</t>
  </si>
  <si>
    <t>SDS 1 11/16 BUSHING QD</t>
  </si>
  <si>
    <t>VACUUM SEAL, TEFLON, 7.878" ID X 9.310" OD X 1.25" THICK</t>
  </si>
  <si>
    <t>VACUUM SEAL, TEFLON 4.485" ID X 6.500" OD X 0.125" THICK</t>
  </si>
  <si>
    <t>SPONGE WHEEL BOTTLE SEPARATOR 375 LABELER</t>
  </si>
  <si>
    <t>AM9552-CHUCK, 28 MM BERRY KERR COPPER, 2K HEAD</t>
  </si>
  <si>
    <t>1/8" Muffler Exhaust</t>
  </si>
  <si>
    <t>1492-CABLE010H</t>
  </si>
  <si>
    <t>MOTOR - SAF67 DRN80M4/DH, GEAR MOTOR, 1 HP, 190.11 RATIO</t>
  </si>
  <si>
    <t>FUSE, 1.6A</t>
  </si>
  <si>
    <t>FUSE, 1A</t>
  </si>
  <si>
    <t>FUSE, 6.3A</t>
  </si>
  <si>
    <t>FUSE, 5A</t>
  </si>
  <si>
    <t>SMC CYLINDER, NCQ2B50-25DCMZ</t>
  </si>
  <si>
    <t>SMC CYLINDER, NCQ2B50-10DCZ</t>
  </si>
  <si>
    <t>1L / 750ML RUBBER SEAL ADAL 1041</t>
  </si>
  <si>
    <t>O-RING EPDM, LKH-70, PUMP CASING</t>
  </si>
  <si>
    <t>6" PTFE TRI-CLAMP GASKET</t>
  </si>
  <si>
    <t>Flange Bushing</t>
  </si>
  <si>
    <t>SMALL GUIDE ROLLER</t>
  </si>
  <si>
    <t>LARGE LOAD ROLLER W/BRASS BUSHING</t>
  </si>
  <si>
    <t>PIVOT SHAFT</t>
  </si>
  <si>
    <t>YOKE - LOAD ROLLER</t>
  </si>
  <si>
    <t>INNER SHAFT</t>
  </si>
  <si>
    <t>INTERMEDIATE GUIDE SHAFT</t>
  </si>
  <si>
    <t>GUIDE TUBE</t>
  </si>
  <si>
    <t>KEY STOCK - ROUND END</t>
  </si>
  <si>
    <t>PTFE O-RING</t>
  </si>
  <si>
    <t>SMALL BUNA-N O-RING</t>
  </si>
  <si>
    <t>LARGE BUNA-N O-RING</t>
  </si>
  <si>
    <t>PULLEY, BK24 X 3/4 C.I. SHEAVE</t>
  </si>
  <si>
    <t>SHEAR KEY, COPPER</t>
  </si>
  <si>
    <t>GEAR BOX, RATIO 80:1</t>
  </si>
  <si>
    <t>AC FILTER, 12X24X1 MERV8</t>
  </si>
  <si>
    <t>NORDSON NOZZLE SINGLE .028 AT 90آ°,</t>
  </si>
  <si>
    <t>90* DUAL ORIFICE 15* .020 NOZZLE</t>
  </si>
  <si>
    <t>BELT AT10/1530 X 32</t>
  </si>
  <si>
    <t>BELT AT10/730 X 32</t>
  </si>
  <si>
    <t>12-1/2" .5MIC Carbon Bottle Filling Station Filter</t>
  </si>
  <si>
    <t>MAC VALVE 1.75 INSTR., 46A-AA1-JDC0-1KJ, INSTR. GLUE MODULE,</t>
  </si>
  <si>
    <t>HEATED GLUE HOSE, 780XX003, 8FT</t>
  </si>
  <si>
    <t>2 BOLT FLANGE BEARING 1", FB160URX1</t>
  </si>
  <si>
    <t>Incandescent Bulb,24V 10W</t>
  </si>
  <si>
    <t>SFB 12, SUPER FLANGE BEARING</t>
  </si>
  <si>
    <t>BELT, 4L410</t>
  </si>
  <si>
    <t>Emergency stop button (S1000107)</t>
  </si>
  <si>
    <t>40BS12 1", SPROCKET</t>
  </si>
  <si>
    <t>50BS16HT 1" SPKT</t>
  </si>
  <si>
    <t>MAG. UP. GATE ASSY. PW19 TRUNNION CYL.,</t>
  </si>
  <si>
    <t>NYLON LIFT OFF HINGES, 300 SERIES, OFFSET KNUCKLES</t>
  </si>
  <si>
    <t>CLAMP 5/8", 2 EAR HOSE, CRIMP</t>
  </si>
  <si>
    <t>MACRON TIMING BELT KIT, 50 T10/10000m, RAIL ACTUATOR</t>
  </si>
  <si>
    <t>MOTOR, CEM3665T, BALDOR ELECTRIC</t>
  </si>
  <si>
    <t>CONVEYOR MOTOR, 33A5BEPM-W3,</t>
  </si>
  <si>
    <t>872C-A2N12-A2, iNDUCTIVE PROXIMITY SWITCH</t>
  </si>
  <si>
    <t>Septic Pumps</t>
  </si>
  <si>
    <t>BELT BRECO FLEX 25 AT10/3320MM</t>
  </si>
  <si>
    <t>Feb 15, 2018, 12:42 PM</t>
  </si>
  <si>
    <t>BELT 32 AT10/1050 BFX, TIMING BELT</t>
  </si>
  <si>
    <t>BELT 50 AT10/1360 BFX , EJECT TIMING BELT</t>
  </si>
  <si>
    <t>375 FILLER OUTER SLEEVE (ADAL 5063)</t>
  </si>
  <si>
    <t>VACUUM ARM ASSY - CW DBL CUP, 65595</t>
  </si>
  <si>
    <t>ROTATIONAL PUMP, 560XX743</t>
  </si>
  <si>
    <t>GLUE TANK RTD CABLE ASSY</t>
  </si>
  <si>
    <t>KUBE LBR. SCEW 5MMX.8X12 SS</t>
  </si>
  <si>
    <t>AIR TUBE BRACKET, 375 RINSER</t>
  </si>
  <si>
    <t>195L075 TIMMING BELT, 3/8 in Pitch, 52 Teeth, 3/4 in Width, Neoprene</t>
  </si>
  <si>
    <t>NC - HOSE 12 HF</t>
  </si>
  <si>
    <t>PICK ASSY, CYL. FRT FLG PW48 SB X 15S</t>
  </si>
  <si>
    <t>LOWER GATE ASSY, CYL. REAR CLEVIS 1-1/2B X 3S #PW7</t>
  </si>
  <si>
    <t>GRIPPER ASSY, CYL. 3/4" B X 2 S ROD EXT.</t>
  </si>
  <si>
    <t>LOCKING BAR - COUNTERBORED</t>
  </si>
  <si>
    <t>SPATULA MOUNTING BRACKET (TERMINAL)</t>
  </si>
  <si>
    <t>BELT 4L-380H, 2380 3FLEX</t>
  </si>
  <si>
    <t>GRAINGER</t>
  </si>
  <si>
    <t>Mac Valve 82a-ac-bpa-tm-ddap-1da</t>
  </si>
  <si>
    <t>ACTUATOR: PNEUMATIC: AUTOMATIC CUSHIONED BORE:40MM</t>
  </si>
  <si>
    <t>PHOTOEYE: RIGHT SIGHT, CASE DETECT, SUPRESSION:24V</t>
  </si>
  <si>
    <t>HOUSING, GRIPPER, ANGULAR 2.13X2.50X2.88 ALUM</t>
  </si>
  <si>
    <t>HOUSING, GRIPPER, ANGULAR 1.75X2.50X2.75 ALUM</t>
  </si>
  <si>
    <t>VALVE: AIR: DUMP SIZE 1/4": 3 WAY POSITION, FNPT</t>
  </si>
  <si>
    <t>REGULATOR: PACKER INTERFACE</t>
  </si>
  <si>
    <t>VALVE: 2 POSITION 24VDC M12 CONNECTOR 1/2" NPT</t>
  </si>
  <si>
    <t>ARM: PACKER: JAW: SIZE 3"LGX1.13"THK X .5</t>
  </si>
  <si>
    <t>ACTUATOR: DIRECT MOUNT, 20MM BORE: 25MM STROKE</t>
  </si>
  <si>
    <t>SETSCREW, 1/4"X2.5LG ALLOY STEEL</t>
  </si>
  <si>
    <t>CYLINDER ACTUATOR: 1.0625BORE, 5" STROKE</t>
  </si>
  <si>
    <t>JAW: PACKER: GRIPPER</t>
  </si>
  <si>
    <t>LINER: GRIPPER:JAW: PACKER</t>
  </si>
  <si>
    <t>LINK: MASTER: GRIPPER SIZE.50X1.63X1.75, STAINLESS</t>
  </si>
  <si>
    <t>ARM: PACKER: JAW, SIZE 3"LGX1.25"THK X .5 ALUM</t>
  </si>
  <si>
    <t>SCREW, PATCH, NYLON #6-32X.38LG, STL BLK</t>
  </si>
  <si>
    <t>CYLINDER: AIR, 2.00 BORE, 1/2" STROKE S.S.</t>
  </si>
  <si>
    <t>GEARBOX, REDUCER, FLANGE 33.8:1, SOLID, 2.13DIA</t>
  </si>
  <si>
    <t>TGC200 TORQ-GARD CLUTCH</t>
  </si>
  <si>
    <t>200BU104 TORQ-GARD BUSHING KIT</t>
  </si>
  <si>
    <t>AB102, BOTTLE SEAL, 40 DURO</t>
  </si>
  <si>
    <t>GEAR BOX, HG+075S-MF2-40 6C1-1S10</t>
  </si>
  <si>
    <t>MOUNTED BALL BEARING / SET SCREW 1 1/8"</t>
  </si>
  <si>
    <t>KUBE REWINDER PIN, 8L10160501</t>
  </si>
  <si>
    <t>BOX STOP, AIR CYLINDER, CEF-01822-A BIMBA QIA</t>
  </si>
  <si>
    <t>CYLINDER, SIGHT GLASS, 50MMOD X 7 WALL 18" LG FP END</t>
  </si>
  <si>
    <t>Compression Spring Zinc-Plated, 1" Long, 0.258" ID</t>
  </si>
  <si>
    <t>High-Pressure Discharge Water Hose</t>
  </si>
  <si>
    <t>Low-Pressure Pipe Fitting Steel, Plug with Hex Drive, 3/4 NPT</t>
  </si>
  <si>
    <t>Low-Pressure Pipe Fitting Steel, 3/4 NPT Male x 1/4 NPT Female</t>
  </si>
  <si>
    <t>18-8 S.S. Socket Head Screw 10-24T , 2-1/4" Long</t>
  </si>
  <si>
    <t>316 Stainless Steel Washer Flat</t>
  </si>
  <si>
    <t>Black-Oxide High-Speed Steel Drill Bit</t>
  </si>
  <si>
    <t>6061 Aluminum 1/4" Thick, 2" x 48"</t>
  </si>
  <si>
    <t>SLEEVE W/ 1.25" ID, MACHINE KEYWAY AND SPLIT</t>
  </si>
  <si>
    <t>PE10-3 - 10 MICRON POROUS POLYETHYLENE FILTER</t>
  </si>
  <si>
    <t>MPL-B330P-MK72AA Brushless Rotary Servo Motor</t>
  </si>
  <si>
    <t>CYLINDER 2B X 1S TRD TAMP1- HCBPMPR</t>
  </si>
  <si>
    <t>SHAFT INDEXING CLUTCH</t>
  </si>
  <si>
    <t>360H100 9257-3204 H Belt - 1/2 in Pitch, 72 Teeth, 1 in Width, 36 in Length, Neoprene, H</t>
  </si>
  <si>
    <t>300H150 9257-3302 H Belt - 1/2 in Pitch, 60 Teeth, 1-1/2 in Width, 30 in Length, Neoprene, H</t>
  </si>
  <si>
    <t>TOP SHROUD THREADED ROD (1/2"-13 X 6")</t>
  </si>
  <si>
    <t>SCREW, 8L50000938</t>
  </si>
  <si>
    <t>BELT, 310H150, OPTIBELT</t>
  </si>
  <si>
    <t>IONIZING MANIFOLD ASSY</t>
  </si>
  <si>
    <t>SERVO MOTOR, VPL-B1652F-CK12AA</t>
  </si>
  <si>
    <t>SERVO MOTOR, VPL-B1152F-CK12AA</t>
  </si>
  <si>
    <t>SERVO MOTOR, VPL-B1153F-CJ12AA</t>
  </si>
  <si>
    <t>SERVO MOTOR, MPL-B580J-MJ72AA</t>
  </si>
  <si>
    <t>SERVO MOTOR, MPL-B580F-MJ74AA</t>
  </si>
  <si>
    <t>COMPRESSION ASSY - GLUED IN "A" PARTITION SF-400B</t>
  </si>
  <si>
    <t>SPROCKET BK24 5/8", V BELT PULLEY</t>
  </si>
  <si>
    <t>BELT, 4L410, 1094481 V-Belt - 4L Section, 1/2 in Top Width, 41 in Outside Length</t>
  </si>
  <si>
    <t>ASP630F-04-12S, FLOW CONTROL, PILOT C/VALVE</t>
  </si>
  <si>
    <t>FINGER END HOLDER</t>
  </si>
  <si>
    <t>VISE CLAMP, 2" CLIP</t>
  </si>
  <si>
    <t>BIMBA AIR CYLINDER, SR-092-DP-W</t>
  </si>
  <si>
    <t>DRIVE ROLLER</t>
  </si>
  <si>
    <t>BELT FIXING PLATE</t>
  </si>
  <si>
    <t>AC FILTER 18"X24"X1"</t>
  </si>
  <si>
    <t>DRIVE BELT - RED</t>
  </si>
  <si>
    <t>PHOTO ELECTRIC SWITCH</t>
  </si>
  <si>
    <t>5/16" OD, POLYBUTYLENE UNION TEE</t>
  </si>
  <si>
    <t>ISE40A-N01-Y, 1/8" NPT PRESSURE PORT PNP 2 OUTPUT SWITCH</t>
  </si>
  <si>
    <t>SEAL BAR, XXUSB-0049-X 480 VW TF (MCC S-334B)</t>
  </si>
  <si>
    <t>ASP630F-N04-13S, FLOW CONTROL, PILOT C/VALVE</t>
  </si>
  <si>
    <t>BELT, 50 AT1/3330MM,</t>
  </si>
  <si>
    <t>Hydraulic Gauge - 100 psi, 2-1/2 in Face, MAIN PRODUCT LINE</t>
  </si>
  <si>
    <t>CH 0001</t>
  </si>
  <si>
    <t>35 CONN LINK</t>
  </si>
  <si>
    <t>CH 0002</t>
  </si>
  <si>
    <t>35 OFFSET LINK</t>
  </si>
  <si>
    <t>CH 0003</t>
  </si>
  <si>
    <t>40 RS CONN DOUBLE LINK</t>
  </si>
  <si>
    <t>CH 0004</t>
  </si>
  <si>
    <t>40 CONN LINK</t>
  </si>
  <si>
    <t>CH 0005</t>
  </si>
  <si>
    <t>40 OFFSET LINK</t>
  </si>
  <si>
    <t>CH 0006</t>
  </si>
  <si>
    <t>41 CONN LINK</t>
  </si>
  <si>
    <t>CH 0007</t>
  </si>
  <si>
    <t>41 OFFSET LINK</t>
  </si>
  <si>
    <t>CH 0008</t>
  </si>
  <si>
    <t>50 CONN DOUBLE LINK</t>
  </si>
  <si>
    <t>CH 0009</t>
  </si>
  <si>
    <t>50 CONN LINK, CHAIN, CONNECTOR, LINK,</t>
  </si>
  <si>
    <t>CH 0010</t>
  </si>
  <si>
    <t>50 OFFSET LINK</t>
  </si>
  <si>
    <t>CH 0011</t>
  </si>
  <si>
    <t>60 CP CONN LINK</t>
  </si>
  <si>
    <t>CH 0012</t>
  </si>
  <si>
    <t>60 SC CONN LINK</t>
  </si>
  <si>
    <t>CH 0013</t>
  </si>
  <si>
    <t>60 RS OFFSET LINK</t>
  </si>
  <si>
    <t>CH 0014</t>
  </si>
  <si>
    <t>60 B2 CP TAB LINK</t>
  </si>
  <si>
    <t>CH 0015</t>
  </si>
  <si>
    <t>60 B2 SC TAB LINK, 324007</t>
  </si>
  <si>
    <t>CH 0016</t>
  </si>
  <si>
    <t>60 DOUBLE TAB CONN LINK</t>
  </si>
  <si>
    <t>CH 0017</t>
  </si>
  <si>
    <t>80 CP CONN LINK</t>
  </si>
  <si>
    <t>CH 0018</t>
  </si>
  <si>
    <t>80 OFFSET CONN LINK</t>
  </si>
  <si>
    <t>CH 0019</t>
  </si>
  <si>
    <t>80 CP TAB LINK</t>
  </si>
  <si>
    <t>CH 0020</t>
  </si>
  <si>
    <t>80 SC CONN LINK</t>
  </si>
  <si>
    <t>CH 0021</t>
  </si>
  <si>
    <t>2080 CP CONN LINK</t>
  </si>
  <si>
    <t>CH 0022</t>
  </si>
  <si>
    <t>35 RIV ROLLER CHAIN</t>
  </si>
  <si>
    <t>CH 0023</t>
  </si>
  <si>
    <t>40 RIV ROLLER CHAIN</t>
  </si>
  <si>
    <t>CH 0024</t>
  </si>
  <si>
    <t>40 DOUBLE ROLLER CHAIN</t>
  </si>
  <si>
    <t>CH 0025</t>
  </si>
  <si>
    <t>41 ROLLER CHAIN</t>
  </si>
  <si>
    <t>CH 0026</t>
  </si>
  <si>
    <t>50 ROLLER CHAIN</t>
  </si>
  <si>
    <t>CH 0027</t>
  </si>
  <si>
    <t>50 DOUBLE ROLLER CHAIN</t>
  </si>
  <si>
    <t>CH 0028</t>
  </si>
  <si>
    <t>60 ROLLER CHAIN</t>
  </si>
  <si>
    <t>CH 0029</t>
  </si>
  <si>
    <t>60 DOUBLE ROLLER CHAIN</t>
  </si>
  <si>
    <t>CH 0030</t>
  </si>
  <si>
    <t>80 ROLLER CHAIN</t>
  </si>
  <si>
    <t>CH 0031</t>
  </si>
  <si>
    <t>2080 ROLLER CHAIN</t>
  </si>
  <si>
    <t>CH 0032</t>
  </si>
  <si>
    <t>60 DOUBLE TAB INSIDE LINK</t>
  </si>
  <si>
    <t>CH 0034</t>
  </si>
  <si>
    <t>80-2, DOUBLE STRAND CONNECTING LINK, 1" PITCH</t>
  </si>
  <si>
    <t>CH 0035</t>
  </si>
  <si>
    <t>80-2 DOUBLE STRAND OFFSET LINK, 1" PITCH</t>
  </si>
  <si>
    <t>CH 0036</t>
  </si>
  <si>
    <t>May 18, 2016, 6:15 AM</t>
  </si>
  <si>
    <t>80-2 DOUBLE ROLLER CHAIN, 1' PITCH</t>
  </si>
  <si>
    <t>Oct 20, 2017, 2:33 PM</t>
  </si>
  <si>
    <t>Nov 7, 2016, 7:16 AM</t>
  </si>
  <si>
    <t>May 18, 2016, 6:14 AM</t>
  </si>
  <si>
    <t xml:space="preserve"> max</t>
  </si>
  <si>
    <t>LOW</t>
  </si>
  <si>
    <t>output</t>
  </si>
  <si>
    <t>HIGH</t>
  </si>
  <si>
    <t>MIN</t>
  </si>
  <si>
    <t>MAX</t>
  </si>
  <si>
    <t>FILL IN THIS TABLE</t>
  </si>
  <si>
    <t>RANGE1</t>
  </si>
  <si>
    <t>RANGE2</t>
  </si>
  <si>
    <t>RANGE3</t>
  </si>
  <si>
    <t>RANGE4</t>
  </si>
  <si>
    <t>RANGE5</t>
  </si>
  <si>
    <t>RANGE6</t>
  </si>
  <si>
    <t>RANGE7</t>
  </si>
  <si>
    <t>RANGE8</t>
  </si>
  <si>
    <t>RANGE9</t>
  </si>
  <si>
    <t>RANGE10</t>
  </si>
  <si>
    <t>RANGE11</t>
  </si>
  <si>
    <t>RANGE12</t>
  </si>
  <si>
    <t>RANGE13</t>
  </si>
  <si>
    <t>RANGE14</t>
  </si>
  <si>
    <t>RANGE15</t>
  </si>
  <si>
    <t>RANGE16</t>
  </si>
  <si>
    <t>RANGE17</t>
  </si>
  <si>
    <t>RANGE18</t>
  </si>
  <si>
    <t>RANGE19</t>
  </si>
  <si>
    <t>RANGE20</t>
  </si>
  <si>
    <t>RANGE21</t>
  </si>
  <si>
    <t>RANGE22</t>
  </si>
  <si>
    <t>RANGE23</t>
  </si>
  <si>
    <t>RANGE24</t>
  </si>
  <si>
    <t>Jun 6, 2016, 8:28 AM</t>
  </si>
  <si>
    <t>US BOTTLERS</t>
  </si>
  <si>
    <t>50FILL</t>
  </si>
  <si>
    <t>REYNOLDS CO</t>
  </si>
  <si>
    <t>ELECTRIC</t>
  </si>
  <si>
    <t>Apr 1, 2015, 2:48 PM</t>
  </si>
  <si>
    <t>TTCHAIN</t>
  </si>
  <si>
    <t>Jun 9, 2016, 7:06 AM</t>
  </si>
  <si>
    <t>Sep 12, 2017, 7:01 AM</t>
  </si>
  <si>
    <t>Jan 22, 2018, 7:48 AM</t>
  </si>
  <si>
    <t>SENTRY</t>
  </si>
  <si>
    <t>Mar 9, 2018, 6:58 AM</t>
  </si>
  <si>
    <t>Jan 30, 2017, 7:15 AM</t>
  </si>
  <si>
    <t>Jan 22, 2018, 7:49 AM</t>
  </si>
  <si>
    <t>Mar 26, 2018, 8:58 AM</t>
  </si>
  <si>
    <t>NEM</t>
  </si>
  <si>
    <t>NEMSCRAM</t>
  </si>
  <si>
    <t>Sep 16, 2016, 7:47 AM</t>
  </si>
  <si>
    <t>MARKPHARR</t>
  </si>
  <si>
    <t>BOXCONV</t>
  </si>
  <si>
    <t>Jan 29, 2018, 8:25 AM</t>
  </si>
  <si>
    <t>MACROSEAL</t>
  </si>
  <si>
    <t>TECH PKG</t>
  </si>
  <si>
    <t>LANTECH</t>
  </si>
  <si>
    <t>Feb 21, 2018, 10:20 AM</t>
  </si>
  <si>
    <t>Apr 18, 2017, 7:07 AM</t>
  </si>
  <si>
    <t>Nov 21, 2016, 10:27 AM</t>
  </si>
  <si>
    <t>Jan 12, 2017, 7:18 AM</t>
  </si>
  <si>
    <t>Apr 9, 2016, 9:39 AM</t>
  </si>
  <si>
    <t>Oct 13, 2016, 11:33 AM</t>
  </si>
  <si>
    <t>Jan 26, 2018, 9:06 AM</t>
  </si>
  <si>
    <t>SMCAP</t>
  </si>
  <si>
    <t>Mar 15, 2017, 6:33 PM</t>
  </si>
  <si>
    <t>Sep 28, 2017, 7:20 AM</t>
  </si>
  <si>
    <t>Oct 11, 2016, 12:07 PM</t>
  </si>
  <si>
    <t>Sep 29, 2016, 7:06 AM</t>
  </si>
  <si>
    <t>Mar 29, 2018, 1:22 PM</t>
  </si>
  <si>
    <t>Dec 12, 2017, 7:37 AM</t>
  </si>
  <si>
    <t>May 4, 2017, 12:58 PM</t>
  </si>
  <si>
    <t>ADAL</t>
  </si>
  <si>
    <t>Jan 10, 2018, 10:41 AM</t>
  </si>
  <si>
    <t>Apr 19, 2018, 8:53 AM</t>
  </si>
  <si>
    <t>Mar 6, 2018, 6:25 AM</t>
  </si>
  <si>
    <t>50CAP</t>
  </si>
  <si>
    <t>Mar 26, 2018, 8:59 AM</t>
  </si>
  <si>
    <t>Feb 21, 2018, 10:32 AM</t>
  </si>
  <si>
    <t>Jan 29, 2018, 7:46 AM</t>
  </si>
  <si>
    <t>Oct 17, 2017, 11:58 AM</t>
  </si>
  <si>
    <t>Nov 28, 2017, 12:04 PM</t>
  </si>
  <si>
    <t>Jan 15, 2018, 8:10 AM</t>
  </si>
  <si>
    <t>Jan 27, 2016, 7:19 AM</t>
  </si>
  <si>
    <t>PSANGELUS</t>
  </si>
  <si>
    <t>Feb 9, 2018, 6:45 AM</t>
  </si>
  <si>
    <t>3MTAPER</t>
  </si>
  <si>
    <t>Feb 27, 2017, 3:37 PM</t>
  </si>
  <si>
    <t>Mar 22, 2016, 6:30 AM</t>
  </si>
  <si>
    <t>Feb 21, 2018, 10:21 AM</t>
  </si>
  <si>
    <t>Jan 26, 2018, 9:01 AM</t>
  </si>
  <si>
    <t>KEYENCE</t>
  </si>
  <si>
    <t>Dec 20, 2017, 9:09 AM</t>
  </si>
  <si>
    <t>Jun 16, 2016, 6:44 AM</t>
  </si>
  <si>
    <t>Jul 28, 2017, 2:03 PM</t>
  </si>
  <si>
    <t>Jan 31, 2017, 7:29 AM</t>
  </si>
  <si>
    <t>Sep 21, 2016, 12:50 PM</t>
  </si>
  <si>
    <t>WINZER</t>
  </si>
  <si>
    <t>Jul 6, 2016, 6:44 AM</t>
  </si>
  <si>
    <t>Sep 8, 2017, 2:45 PM</t>
  </si>
  <si>
    <t>K2 ENG.</t>
  </si>
  <si>
    <t>Sep 8, 2017, 2:46 PM</t>
  </si>
  <si>
    <t>Aug 10, 2017, 6:35 AM</t>
  </si>
  <si>
    <t>Jun 30, 2017, 7:04 AM</t>
  </si>
  <si>
    <t>GEA OF TEXAS</t>
  </si>
  <si>
    <t>Nov 28, 2017, 3:44 PM</t>
  </si>
  <si>
    <t>Mar 9, 2018, 6:54 AM</t>
  </si>
  <si>
    <t>Oct 19, 2017, 7:07 AM</t>
  </si>
  <si>
    <t>Jul 28, 2017, 2:05 PM</t>
  </si>
  <si>
    <t>175FILL</t>
  </si>
  <si>
    <t>Apr 11, 2018, 5:59 AM</t>
  </si>
  <si>
    <t>Sep 22, 2016, 7:10 AM</t>
  </si>
  <si>
    <t>Apr 19, 2018, 9:10 AM</t>
  </si>
  <si>
    <t>Dec 7, 2017, 7:09 AM</t>
  </si>
  <si>
    <t>STANDARDKNAP</t>
  </si>
  <si>
    <t>750CSPK</t>
  </si>
  <si>
    <t>Oct 17, 2016, 7:19 AM</t>
  </si>
  <si>
    <t>Dec 14, 2017, 3:25 PM</t>
  </si>
  <si>
    <t>BTLCONV</t>
  </si>
  <si>
    <t>Apr 13, 2018, 10:23 AM</t>
  </si>
  <si>
    <t>Jul 28, 2016, 9:34 AM</t>
  </si>
  <si>
    <t>Jan 18, 2018, 12:50 PM</t>
  </si>
  <si>
    <t>Mar 9, 2018, 6:53 AM</t>
  </si>
  <si>
    <t>Apr 22, 2017, 10:35 AM</t>
  </si>
  <si>
    <t>LUCAS PKG</t>
  </si>
  <si>
    <t>SMFILL</t>
  </si>
  <si>
    <t>Sep 26, 2017, 7:49 AM</t>
  </si>
  <si>
    <t>Feb 6, 2018, 8:13 AM</t>
  </si>
  <si>
    <t>Apr 16, 2018, 7:19 AM</t>
  </si>
  <si>
    <t>Apr 19, 2018, 9:19 AM</t>
  </si>
  <si>
    <t>Mar 23, 2018, 7:03 AM</t>
  </si>
  <si>
    <t>Feb 2, 2018, 7:02 AM</t>
  </si>
  <si>
    <t>Mar 9, 2018, 6:41 AM</t>
  </si>
  <si>
    <t>Apr 19, 2018, 9:12 AM</t>
  </si>
  <si>
    <t>Sep 25, 2017, 10:37 AM</t>
  </si>
  <si>
    <t>Nov 13, 2017, 7:21 AM</t>
  </si>
  <si>
    <t>MAP PACK</t>
  </si>
  <si>
    <t>GLUE</t>
  </si>
  <si>
    <t>Apr 11, 2018, 10:24 AM</t>
  </si>
  <si>
    <t>Dec 8, 2017, 7:58 AM</t>
  </si>
  <si>
    <t>Nov 27, 2017, 11:25 AM</t>
  </si>
  <si>
    <t>Apr 16, 2018, 7:12 AM</t>
  </si>
  <si>
    <t>175CSPK</t>
  </si>
  <si>
    <t>Nov 1, 2017, 7:37 AM</t>
  </si>
  <si>
    <t>Apr 11, 2018, 5:56 AM</t>
  </si>
  <si>
    <t>Nov 3, 2017, 7:42 AM</t>
  </si>
  <si>
    <t>ALPHA FLO</t>
  </si>
  <si>
    <t>Aug 21, 2017, 6:09 AM</t>
  </si>
  <si>
    <t>Nov 3, 2017, 7:35 AM</t>
  </si>
  <si>
    <t>Oct 2, 2017, 7:34 AM</t>
  </si>
  <si>
    <t>Apr 16, 2018, 7:18 AM</t>
  </si>
  <si>
    <t>CHRINSER</t>
  </si>
  <si>
    <t>Aug 11, 2017, 6:39 AM</t>
  </si>
  <si>
    <t>Apr 15, 2016, 6:29 AM</t>
  </si>
  <si>
    <t>Aug 11, 2017, 6:43 AM</t>
  </si>
  <si>
    <t>Feb 2, 2018, 7:04 AM</t>
  </si>
  <si>
    <t>Mar 9, 2018, 7:38 AM</t>
  </si>
  <si>
    <t>CVC TECH</t>
  </si>
  <si>
    <t>CVCLABEL</t>
  </si>
  <si>
    <t>Oct 10, 2017, 7:33 AM</t>
  </si>
  <si>
    <t>Oct 9, 2017, 3:23 PM</t>
  </si>
  <si>
    <t>Mar 26, 2018, 9:03 AM</t>
  </si>
  <si>
    <t>NORDSON</t>
  </si>
  <si>
    <t>Nov 15, 2017, 9:49 AM</t>
  </si>
  <si>
    <t>Nov 6, 2017, 7:51 AM</t>
  </si>
  <si>
    <t>Jan 4, 2018, 11:31 AM</t>
  </si>
  <si>
    <t>750CAP</t>
  </si>
  <si>
    <t>Jul 20, 2017, 7:19 AM</t>
  </si>
  <si>
    <t>Nov 29, 2016, 9:12 AM</t>
  </si>
  <si>
    <t>Oct 9, 2017, 2:59 PM</t>
  </si>
  <si>
    <t>Oct 31, 2017, 3:26 PM</t>
  </si>
  <si>
    <t>Dec 30, 2016, 7:31 AM</t>
  </si>
  <si>
    <t>May 10, 2017, 9:20 AM</t>
  </si>
  <si>
    <t>Jan 19, 2017, 7:37 AM</t>
  </si>
  <si>
    <t>Jul 17, 2017, 8:08 AM</t>
  </si>
  <si>
    <t>Jun 6, 2016, 8:42 AM</t>
  </si>
  <si>
    <t>MOTOR</t>
  </si>
  <si>
    <t>Feb 8, 2017, 8:00 AM</t>
  </si>
  <si>
    <t>Oct 23, 2017, 8:54 AM</t>
  </si>
  <si>
    <t>PULLEY</t>
  </si>
  <si>
    <t>Jun 16, 2017, 2:16 PM</t>
  </si>
  <si>
    <t>Oct 3, 2017, 2:13 PM</t>
  </si>
  <si>
    <t>Jan 4, 2017, 8:34 AM</t>
  </si>
  <si>
    <t>Oct 11, 2017, 7:02 AM</t>
  </si>
  <si>
    <t>Jan 19, 2017, 1:22 PM</t>
  </si>
  <si>
    <t>Oct 18, 2017, 8:28 AM</t>
  </si>
  <si>
    <t>Oct 18, 2017, 8:30 AM</t>
  </si>
  <si>
    <t>Jul 7, 2016, 6:51 AM</t>
  </si>
  <si>
    <t>Aug 25, 2016, 7:22 AM</t>
  </si>
  <si>
    <t>Apr 13, 2017, 7:44 AM</t>
  </si>
  <si>
    <t>Dec 15, 2017, 7:00 AM</t>
  </si>
  <si>
    <t>Nov 29, 2017, 3:37 PM</t>
  </si>
  <si>
    <t>Nov 29, 2017, 3:36 PM</t>
  </si>
  <si>
    <t>Apr 25, 2016, 7:28 AM</t>
  </si>
  <si>
    <t>Mar 7, 2016, 3:00 PM</t>
  </si>
  <si>
    <t>Jul 17, 2017, 3:07 PM</t>
  </si>
  <si>
    <t>Jul 27, 2017, 12:00 PM</t>
  </si>
  <si>
    <t>Oct 17, 2016, 7:05 AM</t>
  </si>
  <si>
    <t>Mar 23, 2016, 5:40 AM</t>
  </si>
  <si>
    <t>Sep 2, 2016, 6:54 AM</t>
  </si>
  <si>
    <t>Oct 17, 2017, 11:48 AM</t>
  </si>
  <si>
    <t>Oct 3, 2016, 8:09 AM</t>
  </si>
  <si>
    <t>Jan 4, 2018, 10:18 AM</t>
  </si>
  <si>
    <t>Jan 4, 2018, 10:19 AM</t>
  </si>
  <si>
    <t>Sep 27, 2017, 7:14 AM</t>
  </si>
  <si>
    <t>Oct 26, 2017, 3:16 PM</t>
  </si>
  <si>
    <t>Jan 29, 2018, 3:05 PM</t>
  </si>
  <si>
    <t>Apr 10, 2018, 7:25 AM</t>
  </si>
  <si>
    <t>Oct 11, 2016, 12:01 PM</t>
  </si>
  <si>
    <t>Aug 2, 2017, 12:00 PM</t>
  </si>
  <si>
    <t>Sep 27, 2017, 7:10 AM</t>
  </si>
  <si>
    <t>Aug 25, 2017, 6:21 AM</t>
  </si>
  <si>
    <t>Apr 20, 2017, 10:08 AM</t>
  </si>
  <si>
    <t>Aug 29, 2017, 6:46 AM</t>
  </si>
  <si>
    <t>Apr 10, 2018, 7:24 AM</t>
  </si>
  <si>
    <t>Mar 21, 2018, 9:40 AM</t>
  </si>
  <si>
    <t>PNMATIC</t>
  </si>
  <si>
    <t>Apr 5, 2017, 7:11 AM</t>
  </si>
  <si>
    <t>Jan 25, 2017, 7:06 AM</t>
  </si>
  <si>
    <t>Dec 20, 2017, 7:04 AM</t>
  </si>
  <si>
    <t>Apr 13, 2017, 7:42 AM</t>
  </si>
  <si>
    <t>HYDRAUL</t>
  </si>
  <si>
    <t>Aug 2, 2017, 2:21 PM</t>
  </si>
  <si>
    <t>Mar 6, 2018, 6:27 AM</t>
  </si>
  <si>
    <t>Jan 25, 2018, 6:50 AM</t>
  </si>
  <si>
    <t>Apr 10, 2017, 2:43 PM</t>
  </si>
  <si>
    <t>Aug 24, 2017, 10:35 AM</t>
  </si>
  <si>
    <t>Sep 9, 2016, 7:08 AM</t>
  </si>
  <si>
    <t>Apr 10, 2018, 7:38 AM</t>
  </si>
  <si>
    <t>Apr 26, 2017, 2:16 PM</t>
  </si>
  <si>
    <t>Mar 29, 2018, 7:29 AM</t>
  </si>
  <si>
    <t>Jan 12, 2017, 7:09 AM</t>
  </si>
  <si>
    <t>Apr 13, 2018, 10:20 AM</t>
  </si>
  <si>
    <t>Feb 15, 2018, 2:37 PM</t>
  </si>
  <si>
    <t>Feb 22, 2017, 3:06 PM</t>
  </si>
  <si>
    <t>Feb 9, 2018, 6:37 AM</t>
  </si>
  <si>
    <t>Nov 9, 2017, 7:04 AM</t>
  </si>
  <si>
    <t>Nov 21, 2016, 10:28 AM</t>
  </si>
  <si>
    <t>May 18, 2017, 7:36 AM</t>
  </si>
  <si>
    <t>Dec 5, 2016, 8:59 AM</t>
  </si>
  <si>
    <t>Feb 7, 2017, 7:14 AM</t>
  </si>
  <si>
    <t>Mar 3, 2016, 3:58 PM</t>
  </si>
  <si>
    <t>Jun 1, 2017, 2:51 PM</t>
  </si>
  <si>
    <t>Feb 6, 2018, 8:11 AM</t>
  </si>
  <si>
    <t>Feb 15, 2018, 12:48 PM</t>
  </si>
  <si>
    <t>Sep 3, 2016, 2:34 PM</t>
  </si>
  <si>
    <t>Feb 15, 2018, 2:38 PM</t>
  </si>
  <si>
    <t>Aug 1, 2017, 6:52 AM</t>
  </si>
  <si>
    <t>Nov 10, 2017, 7:25 AM</t>
  </si>
  <si>
    <t>Apr 16, 2018, 7:15 AM</t>
  </si>
  <si>
    <t>Nov 14, 2016, 6:57 AM</t>
  </si>
  <si>
    <t>Apr 5, 2018, 6:56 AM</t>
  </si>
  <si>
    <t>Mar 21, 2018, 9:38 AM</t>
  </si>
  <si>
    <t>Mar 13, 2017, 10:44 PM</t>
  </si>
  <si>
    <t>Feb 14, 2017, 3:39 PM</t>
  </si>
  <si>
    <t>Apr 25, 2017, 4:01 PM</t>
  </si>
  <si>
    <t>Jan 22, 2018, 7:47 AM</t>
  </si>
  <si>
    <t>Apr 14, 2017, 3:21 PM</t>
  </si>
  <si>
    <t>Dec 13, 2016, 1:03 PM</t>
  </si>
  <si>
    <t>Jan 29, 2018, 7:53 AM</t>
  </si>
  <si>
    <t>Feb 9, 2018, 6:39 AM</t>
  </si>
  <si>
    <t>Apr 11, 2018, 5:57 AM</t>
  </si>
  <si>
    <t>Apr 11, 2018, 10:22 AM</t>
  </si>
  <si>
    <t>Mar 14, 2018, 7:54 AM</t>
  </si>
  <si>
    <t>PIPING</t>
  </si>
  <si>
    <t>Sep 25, 2017, 10:41 AM</t>
  </si>
  <si>
    <t>Sep 27, 2016, 7:21 AM</t>
  </si>
  <si>
    <t>Oct 25, 2017, 7:06 AM</t>
  </si>
  <si>
    <t>Jul 26, 2017, 7:55 AM</t>
  </si>
  <si>
    <t>Feb 19, 2018, 2:13 PM</t>
  </si>
  <si>
    <t>Jan 10, 2017, 7:13 AM</t>
  </si>
  <si>
    <t>Feb 21, 2018, 10:22 AM</t>
  </si>
  <si>
    <t>Dec 15, 2017, 2:21 PM</t>
  </si>
  <si>
    <t>Jun 29, 2017, 7:10 AM</t>
  </si>
  <si>
    <t>Jan 22, 2018, 7:46 AM</t>
  </si>
  <si>
    <t>Feb 3, 2017, 7:23 AM</t>
  </si>
  <si>
    <t>Dec 4, 2017, 3:37 PM</t>
  </si>
  <si>
    <t>Apr 13, 2017, 7:35 AM</t>
  </si>
  <si>
    <t>STILLS</t>
  </si>
  <si>
    <t>Feb 23, 2017, 8:48 PM</t>
  </si>
  <si>
    <t>DEMAND</t>
  </si>
  <si>
    <t>LEAD TIME/ODDS</t>
  </si>
  <si>
    <t>Firs year MIN (</t>
  </si>
  <si>
    <t>DEMAND DIVIDED INTO QOH</t>
  </si>
  <si>
    <t xml:space="preserve">chicken scratch </t>
  </si>
  <si>
    <t>Jun 10, 2017, 6:48 AM</t>
  </si>
  <si>
    <t>Apr 14, 2017, 8:03 AM</t>
  </si>
  <si>
    <t>Dec 12, 2017, 2:37 PM</t>
  </si>
  <si>
    <t>Mar 9, 2018, 7:39 AM</t>
  </si>
  <si>
    <t>Oct 31, 2016, 11:32 AM</t>
  </si>
  <si>
    <t>Mar 6, 2018, 6:21 AM</t>
  </si>
  <si>
    <t>Jan 17, 2017, 7:23 AM</t>
  </si>
  <si>
    <t>Oct 11, 2016, 12:06 PM</t>
  </si>
  <si>
    <t>Mar 26, 2018, 9:05 AM</t>
  </si>
  <si>
    <t>Apr 19, 2018, 9:05 AM</t>
  </si>
  <si>
    <t>Dec 14, 2017, 3:28 PM</t>
  </si>
  <si>
    <t>Mar 15, 2016, 6:21 AM</t>
  </si>
  <si>
    <t>Oct 19, 2017, 7:04 AM</t>
  </si>
  <si>
    <t>Jun 29, 2017, 7:13 AM</t>
  </si>
  <si>
    <t>Jan 18, 2018, 1:03 PM</t>
  </si>
  <si>
    <t>Jun 27, 2017, 6:53 AM</t>
  </si>
  <si>
    <t>Mar 21, 2018, 9:39 AM</t>
  </si>
  <si>
    <t>Apr 10, 2017, 2:45 PM</t>
  </si>
  <si>
    <t>Dec 7, 2017, 11:18 AM</t>
  </si>
  <si>
    <t>Mar 30, 2016, 5:41 AM</t>
  </si>
  <si>
    <t>Item</t>
  </si>
  <si>
    <t>PFF</t>
  </si>
  <si>
    <t>Lead Time</t>
  </si>
  <si>
    <t>FACTORS TOTAL</t>
  </si>
  <si>
    <t>El Notee!</t>
  </si>
  <si>
    <t>ALLFILL</t>
  </si>
  <si>
    <t>Mar 31, 2017, 3:45 PM</t>
  </si>
  <si>
    <t>all company lead times , each cell different company</t>
  </si>
  <si>
    <t>Jan 11, 2017, 7:10 AM</t>
  </si>
  <si>
    <t>Apr 18, 2016, 6:20 AM</t>
  </si>
  <si>
    <t>Mar 4, 2016, 7:37 AM</t>
  </si>
  <si>
    <t>Feb 2, 2018, 6:32 AM</t>
  </si>
  <si>
    <t>Oct 9, 2017, 3:20 PM</t>
  </si>
  <si>
    <t>May 8, 2017, 8:09 AM</t>
  </si>
  <si>
    <t>Aug 21, 2017, 2:23 PM</t>
  </si>
  <si>
    <t>Feb 14, 2017, 3:41 PM</t>
  </si>
  <si>
    <t>Oct 10, 2017, 7:37 AM</t>
  </si>
  <si>
    <t>Jan 9, 2017, 7:19 AM</t>
  </si>
  <si>
    <t>Oct 20, 2017, 7:11 AM</t>
  </si>
  <si>
    <t>May 9, 2016, 7:57 AM</t>
  </si>
  <si>
    <t>Apr 7, 2017, 7:02 AM</t>
  </si>
  <si>
    <t>Sep 25, 2017, 10:33 AM</t>
  </si>
  <si>
    <t>Feb 15, 2018, 12:49 PM</t>
  </si>
  <si>
    <t>ANVER</t>
  </si>
  <si>
    <t>NO DATA</t>
  </si>
  <si>
    <t>Jan 31, 2018, 11:05 AM</t>
  </si>
  <si>
    <t>PRODMAIN</t>
  </si>
  <si>
    <t>Nov 7, 2017, 7:52 AM</t>
  </si>
  <si>
    <t>Jan 29, 2018, 7:49 AM</t>
  </si>
  <si>
    <t>Jul 17, 2017, 3:08 PM</t>
  </si>
  <si>
    <t>Oct 18, 2016, 7:39 AM</t>
  </si>
  <si>
    <t>Mar 6, 2018, 6:24 AM</t>
  </si>
  <si>
    <t>Apr 24, 2017, 7:50 AM</t>
  </si>
  <si>
    <t>Apr 13, 2018, 10:21 AM</t>
  </si>
  <si>
    <t>BELT</t>
  </si>
  <si>
    <t>Apr 26, 2017, 2:18 PM</t>
  </si>
  <si>
    <t>Apr 20, 2017, 10:04 AM</t>
  </si>
  <si>
    <t>Jan 23, 2017, 8:02 AM</t>
  </si>
  <si>
    <t>Aug 29, 2016, 6:52 AM</t>
  </si>
  <si>
    <t>May 10, 2016, 5:33 AM</t>
  </si>
  <si>
    <t>Jan 22, 2018, 7:50 AM</t>
  </si>
  <si>
    <t>Apr 5, 2016, 6:03 AM</t>
  </si>
  <si>
    <t>Apr 1, 2016, 6:13 AM</t>
  </si>
  <si>
    <t>Nov 28, 2017, 7:08 AM</t>
  </si>
  <si>
    <t>Feb 28, 2017, 3:21 PM</t>
  </si>
  <si>
    <t>FERGUSON ENT</t>
  </si>
  <si>
    <t>Oct 4, 2016, 1:56 PM</t>
  </si>
  <si>
    <t>Oct 23, 2017, 8:42 AM</t>
  </si>
  <si>
    <t>Mar 21, 2016, 8:36 AM</t>
  </si>
  <si>
    <t>Feb 9, 2016, 7:45 AM</t>
  </si>
  <si>
    <t>Feb 3, 2016, 2:28 PM</t>
  </si>
  <si>
    <t>Apr 19, 2018, 9:06 AM</t>
  </si>
  <si>
    <t>Feb 25, 2016, 8:09 AM</t>
  </si>
  <si>
    <t>Feb 13, 2016, 8:51 AM</t>
  </si>
  <si>
    <t>Jun 15, 2016, 1:17 PM</t>
  </si>
  <si>
    <t>Mar 3, 2016, 4:00 PM</t>
  </si>
  <si>
    <t>Nov 7, 2016, 7:10 AM</t>
  </si>
  <si>
    <t>Nov 29, 2016, 9:31 AM</t>
  </si>
  <si>
    <t>Aug 23, 2017, 11:21 AM</t>
  </si>
  <si>
    <t>Jan 23, 2017, 8:01 AM</t>
  </si>
  <si>
    <t>Jun 22, 2017, 7:16 AM</t>
  </si>
  <si>
    <t>Apr 15, 2016, 6:31 AM</t>
  </si>
  <si>
    <t>GBOXES</t>
  </si>
  <si>
    <t>Jul 7, 2016, 6:48 AM</t>
  </si>
  <si>
    <t>Mar 28, 2016, 6:18 AM</t>
  </si>
  <si>
    <t>Aug 16, 2017, 3:21 PM</t>
  </si>
  <si>
    <t>Aug 29, 2016, 6:47 AM</t>
  </si>
  <si>
    <t>Feb 15, 2016, 6:48 AM</t>
  </si>
  <si>
    <t>May 1, 2017, 9:05 AM</t>
  </si>
  <si>
    <t>Apr 25, 2018, 6:00 AM</t>
  </si>
  <si>
    <t>Dec 12, 2016, 8:42 AM</t>
  </si>
  <si>
    <t>Mar 17, 2017, 7:44 PM</t>
  </si>
  <si>
    <t>Sep 26, 2017, 7:12 AM</t>
  </si>
  <si>
    <t>Jan 25, 2018, 8:22 AM</t>
  </si>
  <si>
    <t>CHAIN</t>
  </si>
  <si>
    <t>Oct 26, 2017, 3:20 PM</t>
  </si>
  <si>
    <t>Sep 26, 2017, 7:05 AM</t>
  </si>
  <si>
    <t>Oct 31, 2016, 11:34 AM</t>
  </si>
  <si>
    <t>Mar 23, 2016, 8:33 AM</t>
  </si>
  <si>
    <t>Nov 8, 2017, 7:01 AM</t>
  </si>
  <si>
    <t>Apr 10, 2018, 7:39 AM</t>
  </si>
  <si>
    <t>Jul 5, 2016, 7:59 AM</t>
  </si>
  <si>
    <t>AAW</t>
  </si>
  <si>
    <t>Nov 17, 2017, 8:45 AM</t>
  </si>
  <si>
    <t>Nov 13, 2017, 7:33 AM</t>
  </si>
  <si>
    <t>Jan 23, 2017, 8:00 AM</t>
  </si>
  <si>
    <t>Sep 26, 2017, 7:09 AM</t>
  </si>
  <si>
    <t>Mar 6, 2018, 6:19 AM</t>
  </si>
  <si>
    <t>Apr 26, 2016, 8:44 AM</t>
  </si>
  <si>
    <t>ABC</t>
  </si>
  <si>
    <t>Nov 21, 2017, 6:50 AM</t>
  </si>
  <si>
    <t>Mar 21, 2018, 9:43 AM</t>
  </si>
  <si>
    <t>Aug 17, 2017, 6:43 AM</t>
  </si>
  <si>
    <t>Oct 5, 2017, 7:03 AM</t>
  </si>
  <si>
    <t>Oct 2, 2017, 2:01 PM</t>
  </si>
  <si>
    <t>PURVIS</t>
  </si>
  <si>
    <t>Mar 9, 2018, 6:37 AM</t>
  </si>
  <si>
    <t>Mar 26, 2018, 9:04 AM</t>
  </si>
  <si>
    <t>Jan 3, 2017, 7:05 AM</t>
  </si>
  <si>
    <t>Aug 10, 2017, 6:30 AM</t>
  </si>
  <si>
    <t>Mar 29, 2018, 12:00 PM</t>
  </si>
  <si>
    <t>Jan 10, 2018, 11:22 AM</t>
  </si>
  <si>
    <t>Dec 30, 2016, 7:13 AM</t>
  </si>
  <si>
    <t>Apr 27, 2016, 7:31 AM</t>
  </si>
  <si>
    <t>Dec 11, 2017, 12:46 PM</t>
  </si>
  <si>
    <t>Jul 31, 2017, 3:18 PM</t>
  </si>
  <si>
    <t>Oct 20, 2016, 7:08 AM</t>
  </si>
  <si>
    <t>Apr 19, 2018, 8:56 AM</t>
  </si>
  <si>
    <t>Sep 21, 2016, 7:17 AM</t>
  </si>
  <si>
    <t>Sep 27, 2016, 7:25 AM</t>
  </si>
  <si>
    <t>Apr 26, 2016, 12:13 PM</t>
  </si>
  <si>
    <t>Apr 11, 2018, 5:54 AM</t>
  </si>
  <si>
    <t>Aug 23, 2017, 11:37 AM</t>
  </si>
  <si>
    <t>Dec 14, 2017, 7:10 AM</t>
  </si>
  <si>
    <t>Dec 8, 2016, 1:50 PM</t>
  </si>
  <si>
    <t>750FILL</t>
  </si>
  <si>
    <t>Oct 20, 2017, 7:21 AM</t>
  </si>
  <si>
    <t>Oct 5, 2017, 7:04 AM</t>
  </si>
  <si>
    <t>Sep 21, 2016, 7:22 AM</t>
  </si>
  <si>
    <t>May 5, 2016, 5:36 AM</t>
  </si>
  <si>
    <t>VAC17.88</t>
  </si>
  <si>
    <t>May 5, 2016, 5:35 AM</t>
  </si>
  <si>
    <t>May 22, 2017, 10:12 AM</t>
  </si>
  <si>
    <t>May 26, 2016, 5:29 AM</t>
  </si>
  <si>
    <t>Dec 30, 2016, 7:12 AM</t>
  </si>
  <si>
    <t>Mar 7, 2017, 6:08 PM</t>
  </si>
  <si>
    <t>Mar 30, 2017, 7:13 AM</t>
  </si>
  <si>
    <t>May 5, 2016, 1:35 PM</t>
  </si>
  <si>
    <t>Feb 9, 2018, 6:55 AM</t>
  </si>
  <si>
    <t>CARLETON INC</t>
  </si>
  <si>
    <t>Aug 18, 2016, 6:52 AM</t>
  </si>
  <si>
    <t>Apr 25, 2016, 7:38 AM</t>
  </si>
  <si>
    <t>Jun 27, 2017, 6:54 AM</t>
  </si>
  <si>
    <t>Jan 25, 2018, 8:04 AM</t>
  </si>
  <si>
    <t>Feb 2, 2017, 1:47 PM</t>
  </si>
  <si>
    <t>May 3, 2017, 2:34 PM</t>
  </si>
  <si>
    <t>Oct 11, 2016, 12:00 PM</t>
  </si>
  <si>
    <t>Jun 9, 2016, 7:23 AM</t>
  </si>
  <si>
    <t>Jan 17, 2017, 7:34 AM</t>
  </si>
  <si>
    <t>Aug 23, 2017, 11:36 AM</t>
  </si>
  <si>
    <t>Jun 23, 2017, 6:44 AM</t>
  </si>
  <si>
    <t>Jan 20, 2017, 2:12 PM</t>
  </si>
  <si>
    <t>Jan 20, 2017, 2:13 PM</t>
  </si>
  <si>
    <t>Jul 31, 2017, 3:17 PM</t>
  </si>
  <si>
    <t>Aug 3, 2016, 6:41 AM</t>
  </si>
  <si>
    <t>Sep 8, 2017, 2:49 PM</t>
  </si>
  <si>
    <t>Jun 16, 2016, 6:45 AM</t>
  </si>
  <si>
    <t>Jun 16, 2016, 6:46 AM</t>
  </si>
  <si>
    <t>B2&gt;G$3,K$3,IF</t>
  </si>
  <si>
    <t>B2&gt;G$4,K$4,IF</t>
  </si>
  <si>
    <t>B2&gt;G$5,K$5,IF</t>
  </si>
  <si>
    <t>B2&gt;G$6,K$6,IF</t>
  </si>
  <si>
    <t>B2&gt;G$7,K$7,IF</t>
  </si>
  <si>
    <t>B2&gt;G$8,K$8,IF</t>
  </si>
  <si>
    <t>B2&gt;G$9,K$9,IF</t>
  </si>
  <si>
    <t>B2&gt;G$10,K$10,IF</t>
  </si>
  <si>
    <t>B2&gt;G$11,K$11,IF</t>
  </si>
  <si>
    <t>B2&gt;G$12,K$12,IF</t>
  </si>
  <si>
    <t>B2&gt;G$13,K$13,IF</t>
  </si>
  <si>
    <t>B2&gt;G$14,K$14,IF</t>
  </si>
  <si>
    <t>B2&gt;G$15,K$15,IF</t>
  </si>
  <si>
    <t>B2&gt;G$16,K$16,IF</t>
  </si>
  <si>
    <t>B2&gt;G$18,K$18,IF</t>
  </si>
  <si>
    <t>B2&gt;G$19,K$19,IF</t>
  </si>
  <si>
    <t>B2&gt;G$20,K$20,IF</t>
  </si>
  <si>
    <t>B2&gt;G$21,K$21,IF</t>
  </si>
  <si>
    <t>B2&gt;G$22,K$22,IF</t>
  </si>
  <si>
    <t>B2&gt;G$23,K$23,IF</t>
  </si>
  <si>
    <t>B2&gt;G$24,K$24,IF</t>
  </si>
  <si>
    <t>B2&gt;G$25,K$25,IF</t>
  </si>
  <si>
    <t>B2&gt;G$26,K$26,IF</t>
  </si>
  <si>
    <t>(</t>
  </si>
  <si>
    <t>B2&gt;G$3,K$3,IF(</t>
  </si>
  <si>
    <t>B2&gt;G$3,K$3,IF(B2&gt;G$4,K$4,IF        B2&gt;G$5,K$5,IF        B2&gt;G$6,K$6,IF        B2&gt;G$7,K$7,IF        B2&gt;G$8,K$8,IF        B2&gt;G$9,K$9,IF        B2&gt;G$10,K$10,IF        B2&gt;G$11,K$11,IF        B2&gt;G$12,K$12,IF        B2&gt;G$13,K$13,IF        B2&gt;G$14,K$14,IF        B2&gt;G$15,K$15,IF        B2&gt;G$16,K$16,IF        B2&gt;G$18,K$18,IF        B2&gt;G$19,K$19,IF        B2&gt;G$20,K$20,IF        B2&gt;G$21,K$21,IF        B2&gt;G$22,K$22,IF        B2&gt;G$23,K$23,IF        B2&gt;G$24,K$24,IF        B2&gt;G$25,K$25,IF        B2&gt;G$26,K$26,IF</t>
  </si>
  <si>
    <t>B2&gt;G$4,K$4,IF(</t>
  </si>
  <si>
    <t>B2&gt;G$5,K$5,IF(</t>
  </si>
  <si>
    <t>B2&gt;G$6,K$6,IF(</t>
  </si>
  <si>
    <t>B2&gt;G$7,K$7,IF(</t>
  </si>
  <si>
    <t>B2&gt;G$8,K$8,IF(</t>
  </si>
  <si>
    <t>B2&gt;G$9,K$9,IF(</t>
  </si>
  <si>
    <t>B2&gt;G$10,K$10,IF(</t>
  </si>
  <si>
    <t>B2&gt;G$11,K$11,IF(</t>
  </si>
  <si>
    <t>B2&gt;G$12,K$12,IF(</t>
  </si>
  <si>
    <t>B2&gt;G$13,K$13,IF(</t>
  </si>
  <si>
    <t>B2&gt;G$14,K$14,IF(</t>
  </si>
  <si>
    <t>B2&gt;G$15,K$15,IF(</t>
  </si>
  <si>
    <t>B2&gt;G$16,K$16,IF(</t>
  </si>
  <si>
    <t>B2&gt;G$18,K$18,IF(</t>
  </si>
  <si>
    <t>B2&gt;G$19,K$19,IF(</t>
  </si>
  <si>
    <t>B2&gt;G$20,K$20,IF(</t>
  </si>
  <si>
    <t>B2&gt;G$21,K$21,IF(</t>
  </si>
  <si>
    <t>B2&gt;G$22,K$22,IF(</t>
  </si>
  <si>
    <t>B2&gt;G$23,K$23,IF(</t>
  </si>
  <si>
    <t>B2&gt;G$24,K$24,IF(</t>
  </si>
  <si>
    <t>B2&gt;G$25,K$25,IF(</t>
  </si>
  <si>
    <t>B2&gt;G$26,K$26,IF(</t>
  </si>
  <si>
    <t>B2&gt;G$3,K$3,IF(	B2&gt;G$4,K$4,IF(	B2&gt;G$5,K$5,IF(	B2&gt;G$6,K$6,IF(	B2&gt;G$7,K$7,IF(	B2&gt;G$8,K$8,IF(	B2&gt;G$9,K$9,IF(	B2&gt;G$10,K$10,IF(	B2&gt;G$11,K$11,IF(	B2&gt;G$12,K$12,IF(	B2&gt;G$13,K$13,IF(	B2&gt;G$14,K$14,IF(	B2&gt;G$15,K$15,IF(	B2&gt;G$16,K$16,IF(	B2&gt;G$18,K$18,IF(	B2&gt;G$19,K$19,IF(	B2&gt;G$20,K$20,IF(	B2&gt;G$21,K$21,IF(	B2&gt;G$22,K$22,IF(	B2&gt;G$23,K$23,IF(	B2&gt;G$24,K$24,IF(	B2&gt;G$25,K$25,IF(	B2&gt;G$26,K$26,IF(</t>
  </si>
  <si>
    <t>=if(B2&gt;G$3,K$3,IF(        B2&gt;G$4,K$4,IF(        B2&gt;G$5,K$5,IF(        B2&gt;G$6,K$6,IF(        B2&gt;G$7,K$7,IF(        B2&gt;G$8,K$8,IF(        B2&gt;G$9,K$9,IF(        B2&gt;G$10,K$10,IF(        B2&gt;G$11,K$11,IF(        B2&gt;G$12,K$12,IF(        B2&gt;G$13,K$13,IF(        B2&gt;G$14,K$14,IF(        B2&gt;G$15,K$15,IF(        B2&gt;G$16,K$16,IF(        B2&gt;G$18,K$18,IF(        B2&gt;G$19,K$19,IF(        B2&gt;G$20,K$20,IF(        B2&gt;G$21,K$21,IF(        B2&gt;G$22,K$22,IF(        B2&gt;G$23,K$23,IF(        B2&gt;G$24,K$24,IF(        B2&gt;G$25,K$25,IF(        B2&gt;G$26,K$26,IF</t>
  </si>
  <si>
    <t>=if(B2&gt;G$3,K$3,IF( B2&gt;G$4,K$4,IF( B2&gt;G$5,K$5,IF( B2&gt;G$6,K$6,IF( B2&gt;G$7,K$7,IF( B2&gt;G$8,K$8,IF( B2&gt;G$9,K$9,IF( B2&gt;G$10,K$10,IF( B2&gt;G$11,K$11,IF( B2&gt;G$12,K$12,IF( B2&gt;G$13,K$13,IF( B2&gt;G$14,K$14,IF( B2&gt;G$15,K$15,IF( B2&gt;G$16,K$16,IF( B2&gt;G$18,K$18,IF( B2&gt;G$19,K$19,IF( B2&gt;G$20,K$20,IF( B2&gt;G$21,K$21,IF( B2&gt;G$22,K$22,IF( B2&gt;G$23,K$23,IF( B2&gt;G$24,K$24,IF( B2&gt;G$25,K$25,IF( B2&gt;G$26,K$26,IF</t>
  </si>
  <si>
    <t>Jul 18, 2016, 6:28 AM</t>
  </si>
  <si>
    <t>useage</t>
  </si>
  <si>
    <t>min</t>
  </si>
  <si>
    <t>Aug 11, 2017, 6:42 AM</t>
  </si>
  <si>
    <t>Jun 20, 2017, 8:34 AM</t>
  </si>
  <si>
    <t>Nov 16, 2017, 8:02 AM</t>
  </si>
  <si>
    <t>Sep 12, 2016, 7:17 AM</t>
  </si>
  <si>
    <t>Aug 8, 2016, 6:33 AM</t>
  </si>
  <si>
    <t>Aug 24, 2016, 11:21 AM</t>
  </si>
  <si>
    <t>8.93USA</t>
  </si>
  <si>
    <t>Aug 10, 2016, 6:46 AM</t>
  </si>
  <si>
    <t>Oct 3, 2017, 7:28 AM</t>
  </si>
  <si>
    <t>Jun 16, 2017, 2:13 PM</t>
  </si>
  <si>
    <t>Jan 22, 2018, 7:58 AM</t>
  </si>
  <si>
    <t>Dec 5, 2017, 7:13 AM</t>
  </si>
  <si>
    <t>Mar 9, 2018, 6:57 AM</t>
  </si>
  <si>
    <t>Jan 4, 2017, 8:33 AM</t>
  </si>
  <si>
    <t>Oct 4, 2016, 1:53 PM</t>
  </si>
  <si>
    <t>Mar 27, 2018, 11:31 AM</t>
  </si>
  <si>
    <t>1LCSPK</t>
  </si>
  <si>
    <t>Mar 29, 2018, 7:09 AM</t>
  </si>
  <si>
    <t>Sep 19, 2017, 9:12 AM</t>
  </si>
  <si>
    <t>Oct 17, 2017, 1:29 PM</t>
  </si>
  <si>
    <t>Mar 28, 2017, 2:29 PM</t>
  </si>
  <si>
    <t>Feb 27, 2017, 3:36 PM</t>
  </si>
  <si>
    <t>Sep 27, 2016, 7:22 AM</t>
  </si>
  <si>
    <t>Nov 6, 2017, 7:53 AM</t>
  </si>
  <si>
    <t>Mar 28, 2017, 2:30 PM</t>
  </si>
  <si>
    <t>Oct 10, 2017, 7:35 AM</t>
  </si>
  <si>
    <t>May 1, 2017, 9:04 AM</t>
  </si>
  <si>
    <t>Oct 31, 2016, 8:20 AM</t>
  </si>
  <si>
    <t>Sep 26, 2016, 9:44 AM</t>
  </si>
  <si>
    <t>Jan 23, 2017, 7:59 AM</t>
  </si>
  <si>
    <t>Nov 3, 2017, 7:51 AM</t>
  </si>
  <si>
    <t>UNKNOWN</t>
  </si>
  <si>
    <t>Oct 26, 2017, 7:39 AM</t>
  </si>
  <si>
    <t>Apr 28, 2017, 11:25 AM</t>
  </si>
  <si>
    <t>Apr 19, 2018, 9:11 AM</t>
  </si>
  <si>
    <t xml:space="preserve">2 FILLERS 80V </t>
  </si>
  <si>
    <t>Jun 2, 2017, 1:48 PM</t>
  </si>
  <si>
    <t>Nov 15, 2016, 4:00 PM</t>
  </si>
  <si>
    <t>Nov 15, 2016, 4:01 PM</t>
  </si>
  <si>
    <t>Nov 15, 2016, 4:04 PM</t>
  </si>
  <si>
    <t>Nov 15, 2016, 4:02 PM</t>
  </si>
  <si>
    <t>Sep 8, 2017, 2:53 PM</t>
  </si>
  <si>
    <t>Nov 15, 2016, 4:03 PM</t>
  </si>
  <si>
    <t>Sep 8, 2017, 2:55 PM</t>
  </si>
  <si>
    <t>Nov 30, 2016, 9:55 AM</t>
  </si>
  <si>
    <t>Dec 19, 2016, 7:10 AM</t>
  </si>
  <si>
    <t>Jan 4, 2017, 8:26 AM</t>
  </si>
  <si>
    <t>Jan 15, 2018, 8:16 AM</t>
  </si>
  <si>
    <t>itemnum</t>
  </si>
  <si>
    <t>Primary Vendor</t>
  </si>
  <si>
    <t>Apr 16, 2018, 7:20 AM</t>
  </si>
  <si>
    <t>Apr 19, 2018, 9:16 AM</t>
  </si>
  <si>
    <t>Aug 21, 2017, 6:15 AM</t>
  </si>
  <si>
    <t>Aug 21, 2017, 6:16 AM</t>
  </si>
  <si>
    <t>Dec 21, 2017, 7:08 AM</t>
  </si>
  <si>
    <t>AJ ADHESIVE</t>
  </si>
  <si>
    <t>BOHLS</t>
  </si>
  <si>
    <t>CRAWFORD ELC</t>
  </si>
  <si>
    <t>CSD</t>
  </si>
  <si>
    <t>FILTEC</t>
  </si>
  <si>
    <t>FUMEX</t>
  </si>
  <si>
    <t>HOT MELT SUP</t>
  </si>
  <si>
    <t>MCMAST-CARR</t>
  </si>
  <si>
    <t>Feb 9, 2018, 6:41 AM</t>
  </si>
  <si>
    <t>PAI</t>
  </si>
  <si>
    <t>REXEL</t>
  </si>
  <si>
    <t>RYSON</t>
  </si>
  <si>
    <t>SACMI</t>
  </si>
  <si>
    <t>SACMIUSA</t>
  </si>
  <si>
    <t>THERMOFISHER</t>
  </si>
  <si>
    <t>VACMOTION</t>
  </si>
  <si>
    <t>WAYNEAUTO</t>
  </si>
  <si>
    <t>WESTROCK</t>
  </si>
  <si>
    <t>Feb 21, 2018, 10:31 AM</t>
  </si>
  <si>
    <t>Feb 26, 2018, 8:18 AM</t>
  </si>
  <si>
    <t>CASE</t>
  </si>
  <si>
    <t>Nov 15, 2017, 9:50 AM</t>
  </si>
  <si>
    <t>Aug 21, 2017, 6:17 AM</t>
  </si>
  <si>
    <t>Jan 25, 2018, 8:23 AM</t>
  </si>
  <si>
    <t>SCALES</t>
  </si>
  <si>
    <t>Apr 10, 2018, 7:21 AM</t>
  </si>
  <si>
    <t>Mar 8, 2017, 4:12 PM</t>
  </si>
  <si>
    <t>Mar 8, 2017, 4:14 PM</t>
  </si>
  <si>
    <t>Feb 27, 2017, 3:45 PM</t>
  </si>
  <si>
    <t>IS10M-30-6L, SMC® Reed Pneumatic Pressure Switch</t>
  </si>
  <si>
    <t>May 1, 2017, 9:02 AM</t>
  </si>
  <si>
    <t>Mar 28, 2017, 7:03 AM</t>
  </si>
  <si>
    <t>Apr 10, 2018, 7:22 AM</t>
  </si>
  <si>
    <t>Feb 15, 2018, 12:46 PM</t>
  </si>
  <si>
    <t>Mar 2, 2017, 3:23 PM</t>
  </si>
  <si>
    <t>Aug 21, 2017, 2:22 PM</t>
  </si>
  <si>
    <t>Mar 29, 2017, 7:45 AM</t>
  </si>
  <si>
    <t>Dec 21, 2017, 2:16 PM</t>
  </si>
  <si>
    <t>Feb 23, 2017, 8:53 PM</t>
  </si>
  <si>
    <t>KUBELBLR</t>
  </si>
  <si>
    <t>Aug 30, 2017, 6:47 AM</t>
  </si>
  <si>
    <t>PAI -W2</t>
  </si>
  <si>
    <t>May 3, 2017, 2:32 PM</t>
  </si>
  <si>
    <t>Mar 7, 2018, 12:56 PM</t>
  </si>
  <si>
    <t>Sep 27, 2017, 7:35 AM</t>
  </si>
  <si>
    <t>BXERECT</t>
  </si>
  <si>
    <t>PRTINSRT</t>
  </si>
  <si>
    <t>INSTR. GLUE NOZZLE 90° .020 ORIFICE,</t>
  </si>
  <si>
    <t>Feb 15, 2018, 1:14 PM</t>
  </si>
  <si>
    <t>Mar 21, 2018, 9:51 AM</t>
  </si>
  <si>
    <t>TOP SEAL</t>
  </si>
  <si>
    <t>Feb 21, 2018, 10:38 AM</t>
  </si>
  <si>
    <t>HSFTG</t>
  </si>
  <si>
    <t>PCONV</t>
  </si>
  <si>
    <t>Jan 26, 2018, 9:05 AM</t>
  </si>
  <si>
    <t>SRINSER</t>
  </si>
  <si>
    <t>GEARMTR</t>
  </si>
  <si>
    <t>DEPAL</t>
  </si>
  <si>
    <t>Mar 22, 2017, 8:00 AM</t>
  </si>
  <si>
    <t>Mar 22, 2017, 7:51 AM</t>
  </si>
  <si>
    <t>Mar 30, 2017, 7:09 AM</t>
  </si>
  <si>
    <t>PHOTOEYE; ADJUSTABLE FIELD, QS18VP6AF300Q5</t>
  </si>
  <si>
    <t>PHOTOEYE; RETRO REFLECTIVE,QS18VP6LPQ8</t>
  </si>
  <si>
    <t>POWER QD CABLE; FEMALE, RKM-56-10M</t>
  </si>
  <si>
    <t>EUROFAST QD CABLE; 4W 1M, WS 4.4-1-WS 4.4T</t>
  </si>
  <si>
    <t>RACK; GEAR; TABLE</t>
  </si>
  <si>
    <t>BUMPER; TABLE; LIFT</t>
  </si>
  <si>
    <t>BLOCK; TOWER</t>
  </si>
  <si>
    <t>TTCONVEY</t>
  </si>
  <si>
    <t>SPROCKET; NS7700-21T</t>
  </si>
  <si>
    <t>SPROCKET; 1.25" IDLER BORE; SPLIT</t>
  </si>
  <si>
    <t>SPROCKET; 1.4375" BORE IDER; SPLIT</t>
  </si>
  <si>
    <t>SPROCKET; NS820-25T; SETSCREW</t>
  </si>
  <si>
    <t>SPROCKET; NS880-12T; SETSCREW</t>
  </si>
  <si>
    <t>GEARMOTOR; RIGHT ANGLE; 94.08:1, SM-1234579</t>
  </si>
  <si>
    <t>GEARMOTOR; RIGHT ANGLE; 54.59:1, SM-1234580</t>
  </si>
  <si>
    <t>GEARMOTOR; RIGHT ANGLE; 44.22:1,SM-1234581</t>
  </si>
  <si>
    <t>GEARMOTOR; RIGHT ANGLE; 38.23:1, SM-1234582</t>
  </si>
  <si>
    <t>GEARMOTOR; RIGHT ANGLE; 23.2:1, SM-1234583</t>
  </si>
  <si>
    <t>GEARMOTO; RIGHT ANGLE; 23.2:1 M1B, SM-1234584</t>
  </si>
  <si>
    <t>GEARMOTOR; RIGHT ANGLE; 19.54:1, SM-1234585</t>
  </si>
  <si>
    <t>GEARMOTOR; RIGHT ANGLE; 19.54:1 M1B, SM-1234586</t>
  </si>
  <si>
    <t>GEARMOTOR; RIGHT ANGLE; 190.11:1, SM-1234577</t>
  </si>
  <si>
    <t>HP 7705-04.5"; DYNAMIC TRANS. RH POSITRACK</t>
  </si>
  <si>
    <t>HP 1105-07.5:; DYNAMIC TRANS. RH POSITRACK</t>
  </si>
  <si>
    <t>SPROCKET; 1.4375" BORE IDLER</t>
  </si>
  <si>
    <t>SPROCKET; 1.25" BORE IDLER</t>
  </si>
  <si>
    <t>GEARMOTOR; RIGHT ANGLE; 158.45:1, SM-1232642</t>
  </si>
  <si>
    <t>GEARMOTOR; RIGHT ANGLE; 67.2:1, SM-1232644</t>
  </si>
  <si>
    <t>GEARMOTOR; RIGHT ANGLE; 47.32:1, SM-1232645</t>
  </si>
  <si>
    <t>GEARMOTOR; RIGHT ANGLE; 38.23:1, SM-1232646</t>
  </si>
  <si>
    <t>GEARMOTOR; RIGHT ANGLE; 32.48:1, SM-1232647</t>
  </si>
  <si>
    <t>GEARMOTOR; RIGHT ANGLE; 29:1, SM-1232648</t>
  </si>
  <si>
    <t>GEARMOTOR; RIGHT ANGLE; 24.77:1, SM-1232649</t>
  </si>
  <si>
    <t>GEARMOTOR; RIGHT ANGLE; 24.77:1 M1B, SM-1232650</t>
  </si>
  <si>
    <t>GEARMOTOR; RIGHT ANGLE; 190.11:1, SM-1232641</t>
  </si>
  <si>
    <t>PALLET</t>
  </si>
  <si>
    <t>EBINSPEC</t>
  </si>
  <si>
    <t>SPIRALS</t>
  </si>
  <si>
    <t>100 MESH FILTER, VALCO MELTON, 769xx662</t>
  </si>
  <si>
    <t>SMRINSER</t>
  </si>
  <si>
    <t>May 16, 2017, 9:01 AM</t>
  </si>
  <si>
    <t>WIDE LUG CHAIN, 30” PITCH</t>
  </si>
  <si>
    <t>NORDSON NOZZLE SINGLE .016 AT 90°,</t>
  </si>
  <si>
    <t>NORDSON NOZZLE SINGLE .020 AT 90°,</t>
  </si>
  <si>
    <t>Apr 19, 2018, 9:20 AM</t>
  </si>
  <si>
    <t>CHILL</t>
  </si>
  <si>
    <t>SFTYLTCH</t>
  </si>
  <si>
    <t>NORDSON NOZZLE SINGLE .028 AT 90°,</t>
  </si>
  <si>
    <t>ALLCAP</t>
  </si>
  <si>
    <t>BELT 4L-380H, 2380 TRUEFLEX</t>
  </si>
  <si>
    <t>Jan 25, 2018, 7:58 AM</t>
  </si>
  <si>
    <t>GAUGES</t>
  </si>
  <si>
    <t>Feb 15, 2018, 1:15 PM</t>
  </si>
  <si>
    <t>itemDesc</t>
  </si>
  <si>
    <t>Description</t>
  </si>
  <si>
    <t>Commodity Group</t>
  </si>
  <si>
    <t>Ven Lead Time</t>
  </si>
  <si>
    <t>Catalog #</t>
  </si>
  <si>
    <t>PO</t>
  </si>
  <si>
    <t>ORDERED DATE</t>
  </si>
  <si>
    <t>CLOSED DATE</t>
  </si>
  <si>
    <t>inverval</t>
  </si>
  <si>
    <t>Total Days</t>
  </si>
  <si>
    <t>Mean lead Time</t>
  </si>
  <si>
    <t>DRN100L4/BE5HR/FG</t>
  </si>
  <si>
    <t>ADAL 1045</t>
  </si>
  <si>
    <t>141469MD1012</t>
  </si>
  <si>
    <t>ADAL 1022</t>
  </si>
  <si>
    <t>ADAL 1011</t>
  </si>
  <si>
    <t>INV1013KK</t>
  </si>
  <si>
    <t>ADAL 1017</t>
  </si>
  <si>
    <t>ADAL 1005</t>
  </si>
  <si>
    <t xml:space="preserve">INV051001
</t>
  </si>
  <si>
    <t>issue</t>
  </si>
  <si>
    <t xml:space="preserve">WO </t>
  </si>
  <si>
    <t>Days Passed</t>
  </si>
  <si>
    <t>ADAL1376</t>
  </si>
  <si>
    <t xml:space="preserve">INV103101
</t>
  </si>
  <si>
    <t>INV012304</t>
  </si>
  <si>
    <t>ADAL 1015</t>
  </si>
  <si>
    <t>INV012301</t>
  </si>
  <si>
    <t xml:space="preserve">
1362MD0809
</t>
  </si>
  <si>
    <t>INV011202</t>
  </si>
  <si>
    <t>ADAL 1001</t>
  </si>
  <si>
    <t>INV013104</t>
  </si>
  <si>
    <t>ADAL 1016</t>
  </si>
  <si>
    <t xml:space="preserve">INV032701
</t>
  </si>
  <si>
    <t xml:space="preserve">INV010401
</t>
  </si>
  <si>
    <t>ADAL 1003</t>
  </si>
  <si>
    <t xml:space="preserve">6340MD0907
</t>
  </si>
  <si>
    <t>136683CH0831</t>
  </si>
  <si>
    <t>INV012001</t>
  </si>
  <si>
    <t>INV013102</t>
  </si>
  <si>
    <t>ADAL 1002</t>
  </si>
  <si>
    <t xml:space="preserve">INV110802
</t>
  </si>
  <si>
    <t>INV041702</t>
  </si>
  <si>
    <t>ADAL 1019</t>
  </si>
  <si>
    <t>ADAL 1010</t>
  </si>
  <si>
    <t>ADAL 1041</t>
  </si>
  <si>
    <t>ADAL 1035</t>
  </si>
  <si>
    <t>INV111001</t>
  </si>
  <si>
    <t>ADAL 1049</t>
  </si>
  <si>
    <t>ADAL 1009</t>
  </si>
  <si>
    <t>INV091201</t>
  </si>
  <si>
    <t>ADAL 1051</t>
  </si>
  <si>
    <t>INV050902</t>
  </si>
  <si>
    <t>ADAL 2836</t>
  </si>
  <si>
    <t>ADAL 2837</t>
  </si>
  <si>
    <t>ADAL 1076</t>
  </si>
  <si>
    <t>INV032201</t>
  </si>
  <si>
    <t>INV040401</t>
  </si>
  <si>
    <t>ADAL 1080</t>
  </si>
  <si>
    <t>ADAL1083</t>
  </si>
  <si>
    <t>INV051006</t>
  </si>
  <si>
    <t>ADAL 1084</t>
  </si>
  <si>
    <t>INV101902</t>
  </si>
  <si>
    <t>ADAL 1085</t>
  </si>
  <si>
    <t>INV112102</t>
  </si>
  <si>
    <t>ADAL 1086</t>
  </si>
  <si>
    <t>INV121401</t>
  </si>
  <si>
    <t>ADAL 1087</t>
  </si>
  <si>
    <t>ADAL 1088</t>
  </si>
  <si>
    <t>ADAL 1089</t>
  </si>
  <si>
    <t>ADAL 1090</t>
  </si>
  <si>
    <t>INV042802</t>
  </si>
  <si>
    <t>ADAL 1091</t>
  </si>
  <si>
    <t>INV051104</t>
  </si>
  <si>
    <t>ADAL 1081</t>
  </si>
  <si>
    <t>MAT050102</t>
  </si>
  <si>
    <t>ADAL 1082</t>
  </si>
  <si>
    <t>ADAL 5063</t>
  </si>
  <si>
    <t>ADAL 5152</t>
  </si>
  <si>
    <t>W1B12-3P2431</t>
  </si>
  <si>
    <t>14-02-0008</t>
  </si>
  <si>
    <t>626-2ZJEM</t>
  </si>
  <si>
    <t>974XX005</t>
  </si>
  <si>
    <t>769xx662</t>
  </si>
  <si>
    <t>794XX263</t>
  </si>
  <si>
    <t>769XX912</t>
  </si>
  <si>
    <t>A80MPE-2</t>
  </si>
  <si>
    <t>MDX-MF5P2CD1E-FDA</t>
  </si>
  <si>
    <t>30-103-01</t>
  </si>
  <si>
    <t>MF6MF4E1</t>
  </si>
  <si>
    <t>A80MPE-2.0</t>
  </si>
  <si>
    <t>BV2CV-300CC-BCC</t>
  </si>
  <si>
    <t>BV2CV-300CC-A</t>
  </si>
  <si>
    <t>LKH-70</t>
  </si>
  <si>
    <t>AM9327</t>
  </si>
  <si>
    <t>AM9330</t>
  </si>
  <si>
    <t>AM9446</t>
  </si>
  <si>
    <t>AM9313</t>
  </si>
  <si>
    <t>AM9263</t>
  </si>
  <si>
    <t>AB16-1010</t>
  </si>
  <si>
    <t>AB16-1001.1</t>
  </si>
  <si>
    <t>AB16-1007</t>
  </si>
  <si>
    <t>AB16-1001.2</t>
  </si>
  <si>
    <t>AB16-1009</t>
  </si>
  <si>
    <t>AL3206</t>
  </si>
  <si>
    <t>AM9447</t>
  </si>
  <si>
    <t>AL3113-1</t>
  </si>
  <si>
    <t>AL3119</t>
  </si>
  <si>
    <t>RO1011</t>
  </si>
  <si>
    <t>200-0077-101</t>
  </si>
  <si>
    <t>AL3153</t>
  </si>
  <si>
    <t>RO1000KIT</t>
  </si>
  <si>
    <t>AM8659</t>
  </si>
  <si>
    <t>RO1003</t>
  </si>
  <si>
    <t>AL3214</t>
  </si>
  <si>
    <t>AL212.8-1064</t>
  </si>
  <si>
    <t>35007B</t>
  </si>
  <si>
    <t>030-0002-01</t>
  </si>
  <si>
    <t>AM9445</t>
  </si>
  <si>
    <t>AM9330KIT</t>
  </si>
  <si>
    <t>AM9455</t>
  </si>
  <si>
    <t>AM9453</t>
  </si>
  <si>
    <t>AM8226.1</t>
  </si>
  <si>
    <t>RO1005</t>
  </si>
  <si>
    <t>RO1001</t>
  </si>
  <si>
    <t>Apr 5, 2018, 6:58 AM</t>
  </si>
  <si>
    <t>RO1008</t>
  </si>
  <si>
    <t>RO1012</t>
  </si>
  <si>
    <t>RO1014</t>
  </si>
  <si>
    <t>RO1015</t>
  </si>
  <si>
    <t>RO1018</t>
  </si>
  <si>
    <t>PN8-1007</t>
  </si>
  <si>
    <t>AR8-1002.1</t>
  </si>
  <si>
    <t>AB16-1005</t>
  </si>
  <si>
    <t>AB16-1001</t>
  </si>
  <si>
    <t>WE8001</t>
  </si>
  <si>
    <t>KR1016</t>
  </si>
  <si>
    <t>AM 9457</t>
  </si>
  <si>
    <t>AM 9457K</t>
  </si>
  <si>
    <t>AM8719A</t>
  </si>
  <si>
    <t>AM9457</t>
  </si>
  <si>
    <t>US16-1005</t>
  </si>
  <si>
    <t>US16-1006</t>
  </si>
  <si>
    <t>AM8147.1</t>
  </si>
  <si>
    <t>AM8502.2</t>
  </si>
  <si>
    <t>AM8502.2T</t>
  </si>
  <si>
    <t>AM8714</t>
  </si>
  <si>
    <t>AM9525</t>
  </si>
  <si>
    <t>AL3114.12</t>
  </si>
  <si>
    <t>AL3136.1A</t>
  </si>
  <si>
    <t>AM9513</t>
  </si>
  <si>
    <t>AM9536</t>
  </si>
  <si>
    <t>AM8102</t>
  </si>
  <si>
    <t>AM8103</t>
  </si>
  <si>
    <t>AM9520</t>
  </si>
  <si>
    <t>AB40-1001</t>
  </si>
  <si>
    <t>AB40-1001.1</t>
  </si>
  <si>
    <t>AM8115</t>
  </si>
  <si>
    <t>AM8544</t>
  </si>
  <si>
    <t>AL3160</t>
  </si>
  <si>
    <t>AB40-1002.3</t>
  </si>
  <si>
    <t>US16-1011</t>
  </si>
  <si>
    <t>US16-1012</t>
  </si>
  <si>
    <t>AM9552</t>
  </si>
  <si>
    <t>US 1004</t>
  </si>
  <si>
    <t>US40-1007</t>
  </si>
  <si>
    <t>AB102</t>
  </si>
  <si>
    <t>MSP400</t>
  </si>
  <si>
    <t>SF-1 5/8 QD BUSHING</t>
  </si>
  <si>
    <t>C-4261</t>
  </si>
  <si>
    <t>F - 167</t>
  </si>
  <si>
    <t>B-3858-1P</t>
  </si>
  <si>
    <t>E0034025</t>
  </si>
  <si>
    <t>E0034026</t>
  </si>
  <si>
    <t>E0034027</t>
  </si>
  <si>
    <t>E0005536</t>
  </si>
  <si>
    <t>3M562</t>
  </si>
  <si>
    <t>3M567</t>
  </si>
  <si>
    <t>E0002412</t>
  </si>
  <si>
    <t>E0009900</t>
  </si>
  <si>
    <t>E0003268</t>
  </si>
  <si>
    <t>09A11-12</t>
  </si>
  <si>
    <t>92P13000-1</t>
  </si>
  <si>
    <t>92P13050</t>
  </si>
  <si>
    <t>92P13040</t>
  </si>
  <si>
    <t>S1000180</t>
  </si>
  <si>
    <t>S1000919</t>
  </si>
  <si>
    <t>C4KKM</t>
  </si>
  <si>
    <t>C15KKC</t>
  </si>
  <si>
    <t>C10DCV</t>
  </si>
  <si>
    <t>UP-WLG4-3N</t>
  </si>
  <si>
    <t>LABEL-7P</t>
  </si>
  <si>
    <t>09630C00</t>
  </si>
  <si>
    <t>09632C00</t>
  </si>
  <si>
    <t>09H23C20</t>
  </si>
  <si>
    <t>09H23C21</t>
  </si>
  <si>
    <t>UP 150L075</t>
  </si>
  <si>
    <t>UP200XL050</t>
  </si>
  <si>
    <t>UP 390L075U</t>
  </si>
  <si>
    <t>UP 450L075U</t>
  </si>
  <si>
    <t>UP 660DL075</t>
  </si>
  <si>
    <t>UP M1800</t>
  </si>
  <si>
    <t>UP 165L075</t>
  </si>
  <si>
    <t>UP 345L 146 F</t>
  </si>
  <si>
    <t>90R11C00</t>
  </si>
  <si>
    <t>UP R8ZZNR</t>
  </si>
  <si>
    <t>09.CX020H</t>
  </si>
  <si>
    <t>09A04001</t>
  </si>
  <si>
    <t>09G84000</t>
  </si>
  <si>
    <t>B104.00R.F20</t>
  </si>
  <si>
    <t>09H36040/09H36030</t>
  </si>
  <si>
    <t>32H35000</t>
  </si>
  <si>
    <t>09G35A00</t>
  </si>
  <si>
    <t>09652NR3</t>
  </si>
  <si>
    <t>09G35B00</t>
  </si>
  <si>
    <t>92Q52C02</t>
  </si>
  <si>
    <t>S1000107</t>
  </si>
  <si>
    <t>33A3BEPM-Z2</t>
  </si>
  <si>
    <t>33A5BEPM-W3</t>
  </si>
  <si>
    <t>C1-B400</t>
  </si>
  <si>
    <t>09G40C00</t>
  </si>
  <si>
    <t>UP-6004ZZNR</t>
  </si>
  <si>
    <t>09G03C00</t>
  </si>
  <si>
    <t>09H31C00</t>
  </si>
  <si>
    <t>1/2X3/4</t>
  </si>
  <si>
    <t>09G52NL3</t>
  </si>
  <si>
    <t>UP-690ZZ</t>
  </si>
  <si>
    <t>UP-6002Z</t>
  </si>
  <si>
    <t>09G40D00</t>
  </si>
  <si>
    <t>92P06000</t>
  </si>
  <si>
    <t>92P04031</t>
  </si>
  <si>
    <t>92P12000</t>
  </si>
  <si>
    <t>S-MISC-PARTS</t>
  </si>
  <si>
    <t>430PP-C</t>
  </si>
  <si>
    <t>W4000005</t>
  </si>
  <si>
    <t>06SGN</t>
  </si>
  <si>
    <t>3GN36K</t>
  </si>
  <si>
    <t>92D02000</t>
  </si>
  <si>
    <t>92R51000</t>
  </si>
  <si>
    <t>92D03000</t>
  </si>
  <si>
    <t>C7DRV5</t>
  </si>
  <si>
    <t>90C06001</t>
  </si>
  <si>
    <t>92Q19003</t>
  </si>
  <si>
    <t>90D05000</t>
  </si>
  <si>
    <t>90R37C00</t>
  </si>
  <si>
    <t>90R35020</t>
  </si>
  <si>
    <t>UP-E3X-NA11</t>
  </si>
  <si>
    <t>FNW16B2005</t>
  </si>
  <si>
    <t>FNW16B200H</t>
  </si>
  <si>
    <t>FNW16B200G</t>
  </si>
  <si>
    <t>45069-3</t>
  </si>
  <si>
    <t>FA100</t>
  </si>
  <si>
    <t>FA140B-2</t>
  </si>
  <si>
    <t>FA201D</t>
  </si>
  <si>
    <t>B8141-0</t>
  </si>
  <si>
    <t>1489-M1C200</t>
  </si>
  <si>
    <t>100-C37DJ00</t>
  </si>
  <si>
    <t>1747-L551</t>
  </si>
  <si>
    <t>B TUR BS 8241-0</t>
  </si>
  <si>
    <t>1VP34X1/ FHP</t>
  </si>
  <si>
    <t>MQDC1-515</t>
  </si>
  <si>
    <t>GM-FA-10J</t>
  </si>
  <si>
    <t>AMB30MM</t>
  </si>
  <si>
    <t>S18UBARQ</t>
  </si>
  <si>
    <t>S18UBAQ</t>
  </si>
  <si>
    <t>SM31RQD</t>
  </si>
  <si>
    <t>SM312CV2QD</t>
  </si>
  <si>
    <t>T18VP6URQ</t>
  </si>
  <si>
    <t>AP31-040</t>
  </si>
  <si>
    <t>AP31-100</t>
  </si>
  <si>
    <t>AP31-040H</t>
  </si>
  <si>
    <t>AP31-100H</t>
  </si>
  <si>
    <t>BS8151-0-PG9</t>
  </si>
  <si>
    <t>RE509672</t>
  </si>
  <si>
    <t>RE525523</t>
  </si>
  <si>
    <t>MQDC-306</t>
  </si>
  <si>
    <t>M12PD</t>
  </si>
  <si>
    <t>MBCC-406</t>
  </si>
  <si>
    <t>B16-936</t>
  </si>
  <si>
    <t>B16-949</t>
  </si>
  <si>
    <t>20A D 011 A 4 AYNANNN</t>
  </si>
  <si>
    <t>BAN M12PDQ8</t>
  </si>
  <si>
    <t>6B263</t>
  </si>
  <si>
    <t>ML60.241</t>
  </si>
  <si>
    <t>BANQT50ULB-CRFV</t>
  </si>
  <si>
    <t>BAN SM312LVAG - 68695</t>
  </si>
  <si>
    <t>G315C210</t>
  </si>
  <si>
    <t>BAN MBCC-412</t>
  </si>
  <si>
    <t>U-15403</t>
  </si>
  <si>
    <t>U-29308</t>
  </si>
  <si>
    <t>2NE16</t>
  </si>
  <si>
    <t>1F572, 46N510</t>
  </si>
  <si>
    <t>14YM33</t>
  </si>
  <si>
    <t>1LUK4</t>
  </si>
  <si>
    <t>4LCD2</t>
  </si>
  <si>
    <t>12V034</t>
  </si>
  <si>
    <t>35TX14</t>
  </si>
  <si>
    <t>1L021</t>
  </si>
  <si>
    <t>1ZGG2</t>
  </si>
  <si>
    <t>35JC47</t>
  </si>
  <si>
    <t>2ZRU2</t>
  </si>
  <si>
    <t>5UHU5</t>
  </si>
  <si>
    <t>4ELC7</t>
  </si>
  <si>
    <t>1NFWG</t>
  </si>
  <si>
    <t>3JCA3</t>
  </si>
  <si>
    <t>6X586</t>
  </si>
  <si>
    <t>3FJZ4</t>
  </si>
  <si>
    <t>5PU32</t>
  </si>
  <si>
    <t>2PA89</t>
  </si>
  <si>
    <t>1LRY7</t>
  </si>
  <si>
    <t>5UHW5</t>
  </si>
  <si>
    <t>5TGN6</t>
  </si>
  <si>
    <t>3JAY6</t>
  </si>
  <si>
    <t>3JAZ6</t>
  </si>
  <si>
    <t>6F600</t>
  </si>
  <si>
    <t>1A327</t>
  </si>
  <si>
    <t>5BY18</t>
  </si>
  <si>
    <t>6B235</t>
  </si>
  <si>
    <t>26DK43</t>
  </si>
  <si>
    <t>3CFF4</t>
  </si>
  <si>
    <t>40J986</t>
  </si>
  <si>
    <t>35UA62</t>
  </si>
  <si>
    <t>1CKU6</t>
  </si>
  <si>
    <t>1CKU7</t>
  </si>
  <si>
    <t>1CKU8</t>
  </si>
  <si>
    <t>4YPP6</t>
  </si>
  <si>
    <t>15Y654</t>
  </si>
  <si>
    <t>1A485</t>
  </si>
  <si>
    <t>6B231</t>
  </si>
  <si>
    <t>33NV45</t>
  </si>
  <si>
    <t>5JNP1</t>
  </si>
  <si>
    <t>3JAZ1</t>
  </si>
  <si>
    <t>1JBW1</t>
  </si>
  <si>
    <t>1JBW2</t>
  </si>
  <si>
    <t>1JBW3</t>
  </si>
  <si>
    <t>1JBW4</t>
  </si>
  <si>
    <t>1JBW5</t>
  </si>
  <si>
    <t>1EXK7</t>
  </si>
  <si>
    <t>48L869</t>
  </si>
  <si>
    <t>4VCW9</t>
  </si>
  <si>
    <t>2FMP7</t>
  </si>
  <si>
    <t>6X156</t>
  </si>
  <si>
    <t>2DT15</t>
  </si>
  <si>
    <t>5YP98</t>
  </si>
  <si>
    <t>2XC02</t>
  </si>
  <si>
    <t>5ZUX0</t>
  </si>
  <si>
    <t>13G189</t>
  </si>
  <si>
    <t>2EAV4</t>
  </si>
  <si>
    <t>2DW02</t>
  </si>
  <si>
    <t>SH4B-05C</t>
  </si>
  <si>
    <t>2W928</t>
  </si>
  <si>
    <t>2FMR1</t>
  </si>
  <si>
    <t>2W933</t>
  </si>
  <si>
    <t>2W932</t>
  </si>
  <si>
    <t>2CLT4</t>
  </si>
  <si>
    <t>5X826</t>
  </si>
  <si>
    <t>36P576</t>
  </si>
  <si>
    <t>36P545</t>
  </si>
  <si>
    <t>36P546</t>
  </si>
  <si>
    <t>36P687</t>
  </si>
  <si>
    <t>12U994</t>
  </si>
  <si>
    <t>13D017</t>
  </si>
  <si>
    <t>5LB45</t>
  </si>
  <si>
    <t>3EEZ9</t>
  </si>
  <si>
    <t>4WTW1</t>
  </si>
  <si>
    <t>3JAZ9</t>
  </si>
  <si>
    <t>3JAY1</t>
  </si>
  <si>
    <t>4FLZ8</t>
  </si>
  <si>
    <t>3N689</t>
  </si>
  <si>
    <t>3GD49</t>
  </si>
  <si>
    <t>4RP75</t>
  </si>
  <si>
    <t>3JCA5</t>
  </si>
  <si>
    <t>3JCA1</t>
  </si>
  <si>
    <t>3JCP8</t>
  </si>
  <si>
    <t>3JCF5</t>
  </si>
  <si>
    <t>3JAZ5</t>
  </si>
  <si>
    <t>3JCA6</t>
  </si>
  <si>
    <t>6MPP3</t>
  </si>
  <si>
    <t>20W308</t>
  </si>
  <si>
    <t>36P557</t>
  </si>
  <si>
    <t>6C758</t>
  </si>
  <si>
    <t>6Z385</t>
  </si>
  <si>
    <t>35T343</t>
  </si>
  <si>
    <t>22UX82</t>
  </si>
  <si>
    <t>6YE36</t>
  </si>
  <si>
    <t>6D811</t>
  </si>
  <si>
    <t>4YPP4</t>
  </si>
  <si>
    <t>29UX92</t>
  </si>
  <si>
    <t>4RP24</t>
  </si>
  <si>
    <t>4RN66</t>
  </si>
  <si>
    <t>38DX02</t>
  </si>
  <si>
    <t>6B937</t>
  </si>
  <si>
    <t>6B925</t>
  </si>
  <si>
    <t>35TZ04</t>
  </si>
  <si>
    <t>1L011</t>
  </si>
  <si>
    <t>1L292</t>
  </si>
  <si>
    <t>15C713</t>
  </si>
  <si>
    <t>4HV28</t>
  </si>
  <si>
    <t>3JAY4</t>
  </si>
  <si>
    <t>3JAX5</t>
  </si>
  <si>
    <t>1DU37</t>
  </si>
  <si>
    <t>36P547</t>
  </si>
  <si>
    <t>5X852</t>
  </si>
  <si>
    <t>5YP78</t>
  </si>
  <si>
    <t>2DT31</t>
  </si>
  <si>
    <t>5ZJ21</t>
  </si>
  <si>
    <t>1ZGE2</t>
  </si>
  <si>
    <t>30E439</t>
  </si>
  <si>
    <t>6B938</t>
  </si>
  <si>
    <t>6B950</t>
  </si>
  <si>
    <t>TURCK TEMP TRANSMITTER 4" TTM1</t>
  </si>
  <si>
    <t>4M206</t>
  </si>
  <si>
    <t>19RW15</t>
  </si>
  <si>
    <t>21U799</t>
  </si>
  <si>
    <t>21U851</t>
  </si>
  <si>
    <t>1CYD7</t>
  </si>
  <si>
    <t>6L727</t>
  </si>
  <si>
    <t>40J922</t>
  </si>
  <si>
    <t>1YTV8</t>
  </si>
  <si>
    <t>40J943</t>
  </si>
  <si>
    <t>3FEF1</t>
  </si>
  <si>
    <t>6AFP0</t>
  </si>
  <si>
    <t>6MZC0</t>
  </si>
  <si>
    <t>6MZC5</t>
  </si>
  <si>
    <t>6MZC3</t>
  </si>
  <si>
    <t>36UZ75</t>
  </si>
  <si>
    <t>3JCC8</t>
  </si>
  <si>
    <t>3EYF7</t>
  </si>
  <si>
    <t>1YPW3</t>
  </si>
  <si>
    <t>5A254</t>
  </si>
  <si>
    <t>39P314</t>
  </si>
  <si>
    <t>3HEW4</t>
  </si>
  <si>
    <t>48ZF92</t>
  </si>
  <si>
    <t>6B930</t>
  </si>
  <si>
    <t>5PYD5</t>
  </si>
  <si>
    <t>6B976</t>
  </si>
  <si>
    <t>23YV63</t>
  </si>
  <si>
    <t>4E600</t>
  </si>
  <si>
    <t>29UX50</t>
  </si>
  <si>
    <t>3FCX5</t>
  </si>
  <si>
    <t>6B944</t>
  </si>
  <si>
    <t>T10B83P5S</t>
  </si>
  <si>
    <t>T10A10A6S</t>
  </si>
  <si>
    <t>T10A10B0S</t>
  </si>
  <si>
    <t>T10F29B55</t>
  </si>
  <si>
    <t>T10A10B8S</t>
  </si>
  <si>
    <t>T10A58B0S</t>
  </si>
  <si>
    <t>03-00-0346</t>
  </si>
  <si>
    <t>03-00-0049</t>
  </si>
  <si>
    <t>24-00-0063</t>
  </si>
  <si>
    <t>28-04-0002</t>
  </si>
  <si>
    <t>03-00-0305</t>
  </si>
  <si>
    <t>41-05-0042</t>
  </si>
  <si>
    <t>03-00-0306</t>
  </si>
  <si>
    <t>SH3143P12A2000</t>
  </si>
  <si>
    <t>42-01-0159</t>
  </si>
  <si>
    <t>18-21-0072</t>
  </si>
  <si>
    <t>18-10-0007</t>
  </si>
  <si>
    <t>15-05-0014</t>
  </si>
  <si>
    <t>23-08-0074</t>
  </si>
  <si>
    <t>24-04-0010</t>
  </si>
  <si>
    <t>24-02-0007</t>
  </si>
  <si>
    <t>24-02-0021</t>
  </si>
  <si>
    <t>24-03-0001</t>
  </si>
  <si>
    <t>24-03-0005</t>
  </si>
  <si>
    <t>28-04-0007</t>
  </si>
  <si>
    <t>H400PMODULE</t>
  </si>
  <si>
    <t>56-01-0038</t>
  </si>
  <si>
    <t>03-00-0308</t>
  </si>
  <si>
    <t>OP-51429</t>
  </si>
  <si>
    <t>LV-12SBP</t>
  </si>
  <si>
    <t>QW18831</t>
  </si>
  <si>
    <t>H009199-02620337</t>
  </si>
  <si>
    <t>971XX105</t>
  </si>
  <si>
    <t>916XX332</t>
  </si>
  <si>
    <t>73861-020</t>
  </si>
  <si>
    <t>074XX041</t>
  </si>
  <si>
    <t>148XX075</t>
  </si>
  <si>
    <t>745XX021</t>
  </si>
  <si>
    <t>085XX209</t>
  </si>
  <si>
    <t>085XX239</t>
  </si>
  <si>
    <t>085XX271</t>
  </si>
  <si>
    <t>085XX290</t>
  </si>
  <si>
    <t>780XX003</t>
  </si>
  <si>
    <t>029XX376</t>
  </si>
  <si>
    <t>090-25582</t>
  </si>
  <si>
    <t>090-2558</t>
  </si>
  <si>
    <t>B 85A</t>
  </si>
  <si>
    <t>40-08012-D-N-0602 U1 XX</t>
  </si>
  <si>
    <t>RS-010N-20-31</t>
  </si>
  <si>
    <t>9657K305</t>
  </si>
  <si>
    <t>45845K1</t>
  </si>
  <si>
    <t>44605K235</t>
  </si>
  <si>
    <t>44605K264</t>
  </si>
  <si>
    <t>92196A254</t>
  </si>
  <si>
    <t>90107A011</t>
  </si>
  <si>
    <t>2901A198</t>
  </si>
  <si>
    <t>9246K421</t>
  </si>
  <si>
    <t>60BS19</t>
  </si>
  <si>
    <t>763.33.721</t>
  </si>
  <si>
    <t>22H200</t>
  </si>
  <si>
    <t>24H200</t>
  </si>
  <si>
    <t>414A-B0A-DM-DDAJ-1JB</t>
  </si>
  <si>
    <t>113A100F31BA</t>
  </si>
  <si>
    <t>754-04044</t>
  </si>
  <si>
    <t>754-04044A</t>
  </si>
  <si>
    <t>954-04043A</t>
  </si>
  <si>
    <t>B116PC BB</t>
  </si>
  <si>
    <t>S206</t>
  </si>
  <si>
    <t>FM0236M7G000</t>
  </si>
  <si>
    <t>FUTF-B-B</t>
  </si>
  <si>
    <t>VUHM3558T</t>
  </si>
  <si>
    <t>B780219M-XR</t>
  </si>
  <si>
    <t>FM0285M6G0000</t>
  </si>
  <si>
    <t>EM-180-20FBB</t>
  </si>
  <si>
    <t>F72125SB5JFUTFB 33</t>
  </si>
  <si>
    <t>0230-14849</t>
  </si>
  <si>
    <t>NH-B-830-15-D</t>
  </si>
  <si>
    <t>NH-B-826-40-D</t>
  </si>
  <si>
    <t>GRG-UMQ-821-30-R-56</t>
  </si>
  <si>
    <t>B-22167-024</t>
  </si>
  <si>
    <t>5001-M39R10A</t>
  </si>
  <si>
    <t>HP7705DTS-7.50IN MTW PL LH BEL</t>
  </si>
  <si>
    <t>5AC30-1 RH</t>
  </si>
  <si>
    <t>PVC 120 BLK FSXBR 20"W X 100'</t>
  </si>
  <si>
    <t>3806 P 2M 100 WHITE BXB 10" X</t>
  </si>
  <si>
    <t>15" B/R-1.9X16 GA 7/16 HEX ROL</t>
  </si>
  <si>
    <t>5AC60:1 R/H 56C</t>
  </si>
  <si>
    <t>5AC60:1 L/H 56C</t>
  </si>
  <si>
    <t>5AC 20:1</t>
  </si>
  <si>
    <t>May 23, 2017, 7:13 AM</t>
  </si>
  <si>
    <t>ACETAL BLUE 15"</t>
  </si>
  <si>
    <t>17-17-U O-RING</t>
  </si>
  <si>
    <t>STEM BUSHING 763362</t>
  </si>
  <si>
    <t>15-171-316L</t>
  </si>
  <si>
    <t>7982.18.18</t>
  </si>
  <si>
    <t>111B-616AA</t>
  </si>
  <si>
    <t>56C-17616AA MOD 0049</t>
  </si>
  <si>
    <t>82A-AC-CCA-TM-DDAP-1DA</t>
  </si>
  <si>
    <t>ML2225-1/4</t>
  </si>
  <si>
    <t>13" B/R-2 3/8" DIA X .281" WAL</t>
  </si>
  <si>
    <t>CYL-TA-MP2-1.5 X 4 -BP-EN-MPR-</t>
  </si>
  <si>
    <t>39" X 10" WIDE WHITE PVC 120#</t>
  </si>
  <si>
    <t>PVC 120 WHT CHEVRONXFS 11"W X</t>
  </si>
  <si>
    <t>Apr 16, 2018, 7:26 AM</t>
  </si>
  <si>
    <t>SAF67 DRN80M4/DH</t>
  </si>
  <si>
    <t>AT10/1530 X 32</t>
  </si>
  <si>
    <t>AT10/730 X 32</t>
  </si>
  <si>
    <t>PW19 MH2150 X 3AF</t>
  </si>
  <si>
    <t>Apr 26, 2017, 2:17 PM</t>
  </si>
  <si>
    <t>Apr 19, 2018, 9:07 AM</t>
  </si>
  <si>
    <t>BEL1534-09-00B</t>
  </si>
  <si>
    <t>3822-2818-00D</t>
  </si>
  <si>
    <t>050-8972</t>
  </si>
  <si>
    <t>017-0010</t>
  </si>
  <si>
    <t>054-8067</t>
  </si>
  <si>
    <t>039-3006</t>
  </si>
  <si>
    <t>034-0012</t>
  </si>
  <si>
    <t>HUB3281-05-03B</t>
  </si>
  <si>
    <t>SPN3281-21-03B</t>
  </si>
  <si>
    <t>028-0161</t>
  </si>
  <si>
    <t>039-1351</t>
  </si>
  <si>
    <t>039-2803</t>
  </si>
  <si>
    <t>PUL6888-37-03B</t>
  </si>
  <si>
    <t>3822-2819-00D</t>
  </si>
  <si>
    <t>019-8704-4</t>
  </si>
  <si>
    <t>SPR1306-01-04B</t>
  </si>
  <si>
    <t>032-0150</t>
  </si>
  <si>
    <t>A9294-10-00</t>
  </si>
  <si>
    <t>GDE1637-06-01B</t>
  </si>
  <si>
    <t>A6888-38-00</t>
  </si>
  <si>
    <t>PUL6888-34-03B</t>
  </si>
  <si>
    <t>A6888-04-03</t>
  </si>
  <si>
    <t>APR6888-06-00B</t>
  </si>
  <si>
    <t>SFT6888-02-06B</t>
  </si>
  <si>
    <t>028-0010</t>
  </si>
  <si>
    <t>028-0050</t>
  </si>
  <si>
    <t>028-0454</t>
  </si>
  <si>
    <t>022-0059</t>
  </si>
  <si>
    <t>028-0185</t>
  </si>
  <si>
    <t>3538-2.25-02B</t>
  </si>
  <si>
    <t>032-0179</t>
  </si>
  <si>
    <t>HUB1534-13-00C</t>
  </si>
  <si>
    <t>770-HN222</t>
  </si>
  <si>
    <t>700-HK32Z24</t>
  </si>
  <si>
    <t>104-C09EJ22</t>
  </si>
  <si>
    <t>BRT-3</t>
  </si>
  <si>
    <t>SMB18SC</t>
  </si>
  <si>
    <t>D4A-1101N</t>
  </si>
  <si>
    <t>D4A-C00</t>
  </si>
  <si>
    <t>E50KL556</t>
  </si>
  <si>
    <t>889D-F4AC-5</t>
  </si>
  <si>
    <t>KIN2004X12'</t>
  </si>
  <si>
    <t>TB-SC-103</t>
  </si>
  <si>
    <t>SMB30SC</t>
  </si>
  <si>
    <t>EVC043</t>
  </si>
  <si>
    <t>700-HN22</t>
  </si>
  <si>
    <t>104-C09-EJ22</t>
  </si>
  <si>
    <t>13101A6517</t>
  </si>
  <si>
    <t>125B-D010N04</t>
  </si>
  <si>
    <t>VQC4100R-05</t>
  </si>
  <si>
    <t>020322-AB W/ 032511225</t>
  </si>
  <si>
    <t>F2B-SC-103</t>
  </si>
  <si>
    <t>F2B-SC-107</t>
  </si>
  <si>
    <t>020127-A</t>
  </si>
  <si>
    <t>F4B-E-108R</t>
  </si>
  <si>
    <t>C2082H X 37P</t>
  </si>
  <si>
    <t>C2082H X 75P</t>
  </si>
  <si>
    <t>020322-A</t>
  </si>
  <si>
    <t>H50JA15 W/JA 1"</t>
  </si>
  <si>
    <t>8572AXXXP-0006-X</t>
  </si>
  <si>
    <t>11005-X4</t>
  </si>
  <si>
    <t>PHDP-0020-X</t>
  </si>
  <si>
    <t>X3776-PH01</t>
  </si>
  <si>
    <t>X3776-P001-X</t>
  </si>
  <si>
    <t>8528M</t>
  </si>
  <si>
    <t>8322M</t>
  </si>
  <si>
    <t>X3776-E002-X</t>
  </si>
  <si>
    <t>8302M</t>
  </si>
  <si>
    <t>ATV312</t>
  </si>
  <si>
    <t>XXXXE-0600-X</t>
  </si>
  <si>
    <t>SP1942</t>
  </si>
  <si>
    <t>QW15365</t>
  </si>
  <si>
    <t>EY2597-W-20716</t>
  </si>
  <si>
    <t>QW20715</t>
  </si>
  <si>
    <t>W-18856</t>
  </si>
  <si>
    <t>QW-18877</t>
  </si>
  <si>
    <t>ADAL1050</t>
  </si>
  <si>
    <t>W-20080</t>
  </si>
  <si>
    <t>QW20078</t>
  </si>
  <si>
    <t>W-20079</t>
  </si>
  <si>
    <t>Q211280</t>
  </si>
  <si>
    <t>Q214216</t>
  </si>
  <si>
    <t>Q841300</t>
  </si>
  <si>
    <t>54-41</t>
  </si>
  <si>
    <t>W-20081</t>
  </si>
  <si>
    <t>QW18439</t>
  </si>
  <si>
    <t>Q203428</t>
  </si>
  <si>
    <t>QW20082</t>
  </si>
  <si>
    <t>Q2004629</t>
  </si>
  <si>
    <t>QW20457</t>
  </si>
  <si>
    <t>Q20370</t>
  </si>
  <si>
    <t>Q202372</t>
  </si>
  <si>
    <t>35000C</t>
  </si>
  <si>
    <t>Q010361</t>
  </si>
  <si>
    <t>Q202382</t>
  </si>
  <si>
    <t>QBL0131</t>
  </si>
  <si>
    <t>Q202371</t>
  </si>
  <si>
    <t>Q202374</t>
  </si>
  <si>
    <t>Q202376</t>
  </si>
  <si>
    <t>QW20584</t>
  </si>
  <si>
    <t>QW20558</t>
  </si>
  <si>
    <t>QW20201</t>
  </si>
  <si>
    <t>QW20585</t>
  </si>
  <si>
    <t>99502H</t>
  </si>
  <si>
    <t>BAL02945333</t>
  </si>
  <si>
    <t>SEW02962989</t>
  </si>
  <si>
    <t>SEW02963010</t>
  </si>
  <si>
    <t>SEW02963016</t>
  </si>
  <si>
    <t>Aug 14, 2017, 5:54 AM</t>
  </si>
  <si>
    <t>800T - J5KE7</t>
  </si>
  <si>
    <t>800H-QPB24M</t>
  </si>
  <si>
    <t>140M C2E B16</t>
  </si>
  <si>
    <t>140M C2E B25</t>
  </si>
  <si>
    <t>140M C2E B40</t>
  </si>
  <si>
    <t>140M C2E B63</t>
  </si>
  <si>
    <t>140M C2E C16</t>
  </si>
  <si>
    <t>Oct 23, 2017, 8:50 AM</t>
  </si>
  <si>
    <t>160-BA04NPS</t>
  </si>
  <si>
    <t>1606-XL480E</t>
  </si>
  <si>
    <t>193-ED1CB</t>
  </si>
  <si>
    <t>193-ED1DB</t>
  </si>
  <si>
    <t>92-39</t>
  </si>
  <si>
    <t>800-J631A</t>
  </si>
  <si>
    <t>100-C12D10</t>
  </si>
  <si>
    <t>Jan 10, 2018, 10:44 AM</t>
  </si>
  <si>
    <t>100-C09ZJ10</t>
  </si>
  <si>
    <t>100-C37D00</t>
  </si>
  <si>
    <t>140-C-AFA01</t>
  </si>
  <si>
    <t>17940B32P</t>
  </si>
  <si>
    <t>100FA02</t>
  </si>
  <si>
    <t>194R-HS4E</t>
  </si>
  <si>
    <t>Mar 16, 2018, 8:22 AM</t>
  </si>
  <si>
    <t>1746-OC16</t>
  </si>
  <si>
    <t>1747-L514 B</t>
  </si>
  <si>
    <t>1746-OB16 D</t>
  </si>
  <si>
    <t>1747-L542 C</t>
  </si>
  <si>
    <t>1747-ASB A</t>
  </si>
  <si>
    <t>1747-SN B</t>
  </si>
  <si>
    <t>1746-OA16 D</t>
  </si>
  <si>
    <t>1746-IA16 D</t>
  </si>
  <si>
    <t>1747-L543</t>
  </si>
  <si>
    <t>ALBR42EFB1MPBE-F4</t>
  </si>
  <si>
    <t>AB 800F-1YM</t>
  </si>
  <si>
    <t>1769PB4</t>
  </si>
  <si>
    <t>ALBR800TFXP16RA1</t>
  </si>
  <si>
    <t>ALBR42GRP9000QD</t>
  </si>
  <si>
    <t>ALBR1606XLS120E</t>
  </si>
  <si>
    <t>ALBR-889N-F6AF-6F</t>
  </si>
  <si>
    <t>ALBR20AD011A0AYNANC0</t>
  </si>
  <si>
    <t>ALBR22BD010N104</t>
  </si>
  <si>
    <t>ALBR22BD4P0N104</t>
  </si>
  <si>
    <t>ALBR800H-HP17KB6AXXX</t>
  </si>
  <si>
    <t>Allen-Bradley 800H-AP1D1</t>
  </si>
  <si>
    <t>ALBR889DF5EC10</t>
  </si>
  <si>
    <t>800FP-KM21</t>
  </si>
  <si>
    <t>800F-X10</t>
  </si>
  <si>
    <t>42SRP-6002-QD</t>
  </si>
  <si>
    <t>872C-A2N12-A2</t>
  </si>
  <si>
    <t>MPL-B330P-MK72AA</t>
  </si>
  <si>
    <t>S00520</t>
  </si>
  <si>
    <t>S00521</t>
  </si>
  <si>
    <t>S00523</t>
  </si>
  <si>
    <t>S00458</t>
  </si>
  <si>
    <t>S00484</t>
  </si>
  <si>
    <t>S00486</t>
  </si>
  <si>
    <t>S00485</t>
  </si>
  <si>
    <t>S00487</t>
  </si>
  <si>
    <t>S00427</t>
  </si>
  <si>
    <t>S01029</t>
  </si>
  <si>
    <t>C00400-25-P</t>
  </si>
  <si>
    <t>C00400SS</t>
  </si>
  <si>
    <t>S00535</t>
  </si>
  <si>
    <t>S00429</t>
  </si>
  <si>
    <t>S00482</t>
  </si>
  <si>
    <t>S01437</t>
  </si>
  <si>
    <t>S00420</t>
  </si>
  <si>
    <t>S00422</t>
  </si>
  <si>
    <t>S00989</t>
  </si>
  <si>
    <t>S00319</t>
  </si>
  <si>
    <t>S00625</t>
  </si>
  <si>
    <t>8L10162269</t>
  </si>
  <si>
    <t>8L10162263</t>
  </si>
  <si>
    <t>8L10138334</t>
  </si>
  <si>
    <t>8L10134416</t>
  </si>
  <si>
    <t>8L10134666</t>
  </si>
  <si>
    <t>Oct 26, 2017, 3:23 PM</t>
  </si>
  <si>
    <t>8L10135574</t>
  </si>
  <si>
    <t>8L10136126</t>
  </si>
  <si>
    <t>8L10134185</t>
  </si>
  <si>
    <t>8L50000196</t>
  </si>
  <si>
    <t>8L10134178</t>
  </si>
  <si>
    <t>8L10134748</t>
  </si>
  <si>
    <t>8L10135486</t>
  </si>
  <si>
    <t>8L10153314</t>
  </si>
  <si>
    <t>8L5001049</t>
  </si>
  <si>
    <t>8L50005696</t>
  </si>
  <si>
    <t>8L10135468</t>
  </si>
  <si>
    <t>8L50001755</t>
  </si>
  <si>
    <t>8L10149622</t>
  </si>
  <si>
    <t>Jan 10, 2018, 11:20 AM</t>
  </si>
  <si>
    <t>8L50001161</t>
  </si>
  <si>
    <t>8L10136658</t>
  </si>
  <si>
    <t>8L10000945</t>
  </si>
  <si>
    <t>8L60009564</t>
  </si>
  <si>
    <t>8L60003154</t>
  </si>
  <si>
    <t>8L10136667</t>
  </si>
  <si>
    <t>8L50001191</t>
  </si>
  <si>
    <t>RICSACMI</t>
  </si>
  <si>
    <t>8L50000938</t>
  </si>
  <si>
    <t>LF831K3.25</t>
  </si>
  <si>
    <t>SS-5303</t>
  </si>
  <si>
    <t>SS-4223</t>
  </si>
  <si>
    <t>SS-5936</t>
  </si>
  <si>
    <t>SS-2727</t>
  </si>
  <si>
    <t>SS-5174</t>
  </si>
  <si>
    <t>SS-6078</t>
  </si>
  <si>
    <t>SS-4290</t>
  </si>
  <si>
    <t>SM-1231074</t>
  </si>
  <si>
    <t>SM-1231082</t>
  </si>
  <si>
    <t>SM-1231083</t>
  </si>
  <si>
    <t>SM-1231078</t>
  </si>
  <si>
    <t>SM-1231081</t>
  </si>
  <si>
    <t>SM-1231072</t>
  </si>
  <si>
    <t>SM-1231073</t>
  </si>
  <si>
    <t>SS-6747</t>
  </si>
  <si>
    <t>SS-4533</t>
  </si>
  <si>
    <t>SS-4226</t>
  </si>
  <si>
    <t>SS-4231</t>
  </si>
  <si>
    <t>SS-6750</t>
  </si>
  <si>
    <t>SS-4268</t>
  </si>
  <si>
    <t>SS-4263</t>
  </si>
  <si>
    <t>SS-4304</t>
  </si>
  <si>
    <t>SS-4308</t>
  </si>
  <si>
    <t>SS-2732</t>
  </si>
  <si>
    <t>SS-4106</t>
  </si>
  <si>
    <t>SS-4107</t>
  </si>
  <si>
    <t>May 30, 2017, 9:38 AM</t>
  </si>
  <si>
    <t>SS-6748</t>
  </si>
  <si>
    <t>SM-1236697</t>
  </si>
  <si>
    <t>SM-1232536</t>
  </si>
  <si>
    <t>SM-1232535</t>
  </si>
  <si>
    <t>SM-1232537</t>
  </si>
  <si>
    <t>SS-6166</t>
  </si>
  <si>
    <t>SS-2717</t>
  </si>
  <si>
    <t>SS-2716</t>
  </si>
  <si>
    <t>SS-3870</t>
  </si>
  <si>
    <t>SS-4284</t>
  </si>
  <si>
    <t>SS-4115</t>
  </si>
  <si>
    <t>SS-4336</t>
  </si>
  <si>
    <t>SS-4337</t>
  </si>
  <si>
    <t>SS-5247</t>
  </si>
  <si>
    <t>SS-3811</t>
  </si>
  <si>
    <t>SS-7200</t>
  </si>
  <si>
    <t>SM-1231665</t>
  </si>
  <si>
    <t>SM-1231662</t>
  </si>
  <si>
    <t>SM-1231650</t>
  </si>
  <si>
    <t>Sep 26, 2017, 7:15 AM</t>
  </si>
  <si>
    <t>SM-1231651</t>
  </si>
  <si>
    <t>SM-1231663</t>
  </si>
  <si>
    <t>SM-1231652</t>
  </si>
  <si>
    <t>SM-1231653</t>
  </si>
  <si>
    <t>SS-6176</t>
  </si>
  <si>
    <t>SM-1231645</t>
  </si>
  <si>
    <t>SM-1231644</t>
  </si>
  <si>
    <t>SS-8488</t>
  </si>
  <si>
    <t>SM-1231642</t>
  </si>
  <si>
    <t>SM-1231664</t>
  </si>
  <si>
    <t>Nov 28, 2017, 6:53 AM</t>
  </si>
  <si>
    <t>SM-1231659</t>
  </si>
  <si>
    <t>SM-1231660</t>
  </si>
  <si>
    <t>SM-1231632</t>
  </si>
  <si>
    <t>SM-1231633</t>
  </si>
  <si>
    <t>SM-1231641</t>
  </si>
  <si>
    <t>SS-5874</t>
  </si>
  <si>
    <t>SS-6225</t>
  </si>
  <si>
    <t>SM-1231661</t>
  </si>
  <si>
    <t>SM-1231634</t>
  </si>
  <si>
    <t>SM-1231635</t>
  </si>
  <si>
    <t>Apr 16, 2018, 7:23 AM</t>
  </si>
  <si>
    <t>SM-1231636</t>
  </si>
  <si>
    <t>SM-1231637</t>
  </si>
  <si>
    <t>SM-1231639</t>
  </si>
  <si>
    <t>SM-1231638</t>
  </si>
  <si>
    <t>SM-1231643</t>
  </si>
  <si>
    <t>SS-5419</t>
  </si>
  <si>
    <t>SM-1231425</t>
  </si>
  <si>
    <t>SM-1231426</t>
  </si>
  <si>
    <t>SS-3950</t>
  </si>
  <si>
    <t>SS-4056</t>
  </si>
  <si>
    <t>SS-4050</t>
  </si>
  <si>
    <t>SS-4057</t>
  </si>
  <si>
    <t>SS-4179</t>
  </si>
  <si>
    <t>SS-4202</t>
  </si>
  <si>
    <t>SS-2741</t>
  </si>
  <si>
    <t>SS-2747</t>
  </si>
  <si>
    <t>SS-2748</t>
  </si>
  <si>
    <t>SS-2753</t>
  </si>
  <si>
    <t>SS-6136</t>
  </si>
  <si>
    <t>SS-6135</t>
  </si>
  <si>
    <t>SS-2773</t>
  </si>
  <si>
    <t>SS-4224</t>
  </si>
  <si>
    <t>SS-4213</t>
  </si>
  <si>
    <t>SS-4218</t>
  </si>
  <si>
    <t>SS-4227</t>
  </si>
  <si>
    <t>SS-3164</t>
  </si>
  <si>
    <t>SS-2724</t>
  </si>
  <si>
    <t>SS-4108</t>
  </si>
  <si>
    <t>SS-4347</t>
  </si>
  <si>
    <t>SS-4288</t>
  </si>
  <si>
    <t>SS-4282</t>
  </si>
  <si>
    <t>SS-3542</t>
  </si>
  <si>
    <t>SS-3544</t>
  </si>
  <si>
    <t>SS-3489</t>
  </si>
  <si>
    <t>SM-1231190</t>
  </si>
  <si>
    <t>SM-1231256</t>
  </si>
  <si>
    <t>SM-1231255</t>
  </si>
  <si>
    <t>SS-6583</t>
  </si>
  <si>
    <t>SS-4262</t>
  </si>
  <si>
    <t>SS-4326</t>
  </si>
  <si>
    <t>SS-4283</t>
  </si>
  <si>
    <t>SS-4330</t>
  </si>
  <si>
    <t>SS-4332</t>
  </si>
  <si>
    <t>SS-4137</t>
  </si>
  <si>
    <t>SS-4270</t>
  </si>
  <si>
    <t>SS-4306</t>
  </si>
  <si>
    <t>SS-10429</t>
  </si>
  <si>
    <t>SS-10062</t>
  </si>
  <si>
    <t>SM-1231195</t>
  </si>
  <si>
    <t>SM-1231196</t>
  </si>
  <si>
    <t>SM-1231232</t>
  </si>
  <si>
    <t>SM-1231212</t>
  </si>
  <si>
    <t>SM-1231210</t>
  </si>
  <si>
    <t>SM-1231211</t>
  </si>
  <si>
    <t>SM-1231215</t>
  </si>
  <si>
    <t>SM-1231199</t>
  </si>
  <si>
    <t>SM-1231200</t>
  </si>
  <si>
    <t>SM-1231201</t>
  </si>
  <si>
    <t>SM-1231202</t>
  </si>
  <si>
    <t>SM-1231225</t>
  </si>
  <si>
    <t>SM-1231204</t>
  </si>
  <si>
    <t>SM-1231213</t>
  </si>
  <si>
    <t>SM-1231203</t>
  </si>
  <si>
    <t>SM-1231205</t>
  </si>
  <si>
    <t>SM-1231222</t>
  </si>
  <si>
    <t>SM-1231229</t>
  </si>
  <si>
    <t>SM-1231234</t>
  </si>
  <si>
    <t>SM-1231206</t>
  </si>
  <si>
    <t>SM-1231248</t>
  </si>
  <si>
    <t>SM-1231249</t>
  </si>
  <si>
    <t>SM-1231207</t>
  </si>
  <si>
    <t>SM-1231208</t>
  </si>
  <si>
    <t>SM-1231209</t>
  </si>
  <si>
    <t>SM-1231214</t>
  </si>
  <si>
    <t>SM-1231237</t>
  </si>
  <si>
    <t>SM-1231218</t>
  </si>
  <si>
    <t>SM-1231219</t>
  </si>
  <si>
    <t>SM-1231220</t>
  </si>
  <si>
    <t>SM-1231235</t>
  </si>
  <si>
    <t>Sep 21, 2017, 7:53 AM</t>
  </si>
  <si>
    <t>SM-1231236</t>
  </si>
  <si>
    <t>SM-1231247</t>
  </si>
  <si>
    <t>SM-1231250</t>
  </si>
  <si>
    <t>SM-1231221</t>
  </si>
  <si>
    <t>SM-1231188</t>
  </si>
  <si>
    <t>SM-1231254</t>
  </si>
  <si>
    <t>SM-1231189</t>
  </si>
  <si>
    <t>SM-1231228</t>
  </si>
  <si>
    <t>SS-9011</t>
  </si>
  <si>
    <t>SS-8702</t>
  </si>
  <si>
    <t>SS-8642</t>
  </si>
  <si>
    <t>SS-7782</t>
  </si>
  <si>
    <t>SS-9143</t>
  </si>
  <si>
    <t>SS-9141</t>
  </si>
  <si>
    <t>SS-9140</t>
  </si>
  <si>
    <t>SS-9142</t>
  </si>
  <si>
    <t>SS-2703</t>
  </si>
  <si>
    <t>SS-11386</t>
  </si>
  <si>
    <t>SS-9583</t>
  </si>
  <si>
    <t>SS-9650</t>
  </si>
  <si>
    <t>SS-9714</t>
  </si>
  <si>
    <t>SS-11383</t>
  </si>
  <si>
    <t>SS-10067</t>
  </si>
  <si>
    <t>SS-9653</t>
  </si>
  <si>
    <t>SS-9895</t>
  </si>
  <si>
    <t>SS-8505</t>
  </si>
  <si>
    <t>SS-9472</t>
  </si>
  <si>
    <t>SS-8258</t>
  </si>
  <si>
    <t>SS-5734</t>
  </si>
  <si>
    <t>SS-5727</t>
  </si>
  <si>
    <t>SS-5737</t>
  </si>
  <si>
    <t>SS-5731</t>
  </si>
  <si>
    <t>SS-8932</t>
  </si>
  <si>
    <t>SS-7311</t>
  </si>
  <si>
    <t>SS-7312</t>
  </si>
  <si>
    <t>SS-7010</t>
  </si>
  <si>
    <t>SS-10354</t>
  </si>
  <si>
    <t>SS-10667</t>
  </si>
  <si>
    <t>SS-8908</t>
  </si>
  <si>
    <t>SS-11540</t>
  </si>
  <si>
    <t>SS-11539</t>
  </si>
  <si>
    <t>SS-8744</t>
  </si>
  <si>
    <t>SS-8746</t>
  </si>
  <si>
    <t>SS-8745</t>
  </si>
  <si>
    <t>SS-8748</t>
  </si>
  <si>
    <t>SS-8757</t>
  </si>
  <si>
    <t>SS-8747</t>
  </si>
  <si>
    <t>SS-8964</t>
  </si>
  <si>
    <t>SS-8751</t>
  </si>
  <si>
    <t>SS-8750</t>
  </si>
  <si>
    <t>SS-10884</t>
  </si>
  <si>
    <t>SS-9747</t>
  </si>
  <si>
    <t>SS-8857</t>
  </si>
  <si>
    <t>SS-8790</t>
  </si>
  <si>
    <t>SS-7792</t>
  </si>
  <si>
    <t>SS-735</t>
  </si>
  <si>
    <t>SS-7788</t>
  </si>
  <si>
    <t>SS-9629</t>
  </si>
  <si>
    <t>SS-10671</t>
  </si>
  <si>
    <t>SS-9274</t>
  </si>
  <si>
    <t>SS-8856</t>
  </si>
  <si>
    <t>SS-8647</t>
  </si>
  <si>
    <t>SS-11665</t>
  </si>
  <si>
    <t>SS-7793</t>
  </si>
  <si>
    <t>SS-10847</t>
  </si>
  <si>
    <t>SS-7794</t>
  </si>
  <si>
    <t>SS-7801</t>
  </si>
  <si>
    <t>SS-7802</t>
  </si>
  <si>
    <t>SS-9628</t>
  </si>
  <si>
    <t>SS-8931</t>
  </si>
  <si>
    <t>SS-7819</t>
  </si>
  <si>
    <t>SS-7820</t>
  </si>
  <si>
    <t>SS-11541</t>
  </si>
  <si>
    <t>SS-9362</t>
  </si>
  <si>
    <t>SS-7821</t>
  </si>
  <si>
    <t>SS-10412</t>
  </si>
  <si>
    <t>SS-6886</t>
  </si>
  <si>
    <t>SS-9693</t>
  </si>
  <si>
    <t>SS-9032</t>
  </si>
  <si>
    <t>SM-1230680</t>
  </si>
  <si>
    <t>SS-9978</t>
  </si>
  <si>
    <t>SM-1230672</t>
  </si>
  <si>
    <t>SS-11113</t>
  </si>
  <si>
    <t>SM-1231012</t>
  </si>
  <si>
    <t>SS-10020</t>
  </si>
  <si>
    <t>SS-3507</t>
  </si>
  <si>
    <t>SM-1231020</t>
  </si>
  <si>
    <t>SM-1230990</t>
  </si>
  <si>
    <t>SM-1230957</t>
  </si>
  <si>
    <t>SM-1231023</t>
  </si>
  <si>
    <t>SM-1230958</t>
  </si>
  <si>
    <t>SM-1230997</t>
  </si>
  <si>
    <t>SS-10923</t>
  </si>
  <si>
    <t>SS-8788</t>
  </si>
  <si>
    <t>SS-8298</t>
  </si>
  <si>
    <t>SS-10316</t>
  </si>
  <si>
    <t>SS-9613</t>
  </si>
  <si>
    <t>SS-10559</t>
  </si>
  <si>
    <t>SS-9690</t>
  </si>
  <si>
    <t>SS-8732</t>
  </si>
  <si>
    <t>SS-965</t>
  </si>
  <si>
    <t>SS-9941</t>
  </si>
  <si>
    <t>SS-11532</t>
  </si>
  <si>
    <t>SS-8833</t>
  </si>
  <si>
    <t>SS-1760</t>
  </si>
  <si>
    <t>SS-1054</t>
  </si>
  <si>
    <t>SS-10352</t>
  </si>
  <si>
    <t>SS-1759</t>
  </si>
  <si>
    <t>SS-1188</t>
  </si>
  <si>
    <t>SS-10247</t>
  </si>
  <si>
    <t>SS-10266</t>
  </si>
  <si>
    <t>SS-11715</t>
  </si>
  <si>
    <t>SS-10659</t>
  </si>
  <si>
    <t>SS-10658</t>
  </si>
  <si>
    <t>SS-11274</t>
  </si>
  <si>
    <t>SS-11724</t>
  </si>
  <si>
    <t>SS-11727</t>
  </si>
  <si>
    <t>SS-11731</t>
  </si>
  <si>
    <t>SS-11719</t>
  </si>
  <si>
    <t>SS-11721</t>
  </si>
  <si>
    <t>SS-11745</t>
  </si>
  <si>
    <t>SS-11772</t>
  </si>
  <si>
    <t>SS-11752</t>
  </si>
  <si>
    <t>SS-8699</t>
  </si>
  <si>
    <t>SS-9259</t>
  </si>
  <si>
    <t>SS-11002</t>
  </si>
  <si>
    <t>SS-11027</t>
  </si>
  <si>
    <t>SS-11028</t>
  </si>
  <si>
    <t>SS-8737</t>
  </si>
  <si>
    <t>SS-8743</t>
  </si>
  <si>
    <t>Nov 6, 2017, 7:58 AM</t>
  </si>
  <si>
    <t>SS-2691</t>
  </si>
  <si>
    <t>SS-992</t>
  </si>
  <si>
    <t>SS-10030</t>
  </si>
  <si>
    <t>SS-1110</t>
  </si>
  <si>
    <t>SS-1665</t>
  </si>
  <si>
    <t>SS-9238</t>
  </si>
  <si>
    <t>SS-7168</t>
  </si>
  <si>
    <t>SS-5739</t>
  </si>
  <si>
    <t>SS-11218</t>
  </si>
  <si>
    <t>SS-8786</t>
  </si>
  <si>
    <t>SS-8758</t>
  </si>
  <si>
    <t>SS-8752</t>
  </si>
  <si>
    <t>SS-7816</t>
  </si>
  <si>
    <t>SS-11228</t>
  </si>
  <si>
    <t>SS-5321</t>
  </si>
  <si>
    <t>SS-11535</t>
  </si>
  <si>
    <t>SM-1232150</t>
  </si>
  <si>
    <t>SS-4291</t>
  </si>
  <si>
    <t>SS-4294</t>
  </si>
  <si>
    <t>SS-4295</t>
  </si>
  <si>
    <t>SS-4296</t>
  </si>
  <si>
    <t>SS-4298</t>
  </si>
  <si>
    <t>SS-4299</t>
  </si>
  <si>
    <t>SS-4301</t>
  </si>
  <si>
    <t>SS-4302</t>
  </si>
  <si>
    <t>SS-8993</t>
  </si>
  <si>
    <t>SS-8999</t>
  </si>
  <si>
    <t>SS-9712</t>
  </si>
  <si>
    <t>SS-6149</t>
  </si>
  <si>
    <t>Dec 11, 2017, 7:11 AM</t>
  </si>
  <si>
    <t>SS-3915</t>
  </si>
  <si>
    <t>SS-3910</t>
  </si>
  <si>
    <t>SS-3912</t>
  </si>
  <si>
    <t>SS-3914</t>
  </si>
  <si>
    <t>SS-3906</t>
  </si>
  <si>
    <t>SS-4037</t>
  </si>
  <si>
    <t>SS-4036</t>
  </si>
  <si>
    <t>SS-4035</t>
  </si>
  <si>
    <t>SS-4002</t>
  </si>
  <si>
    <t>SS-5663</t>
  </si>
  <si>
    <t>SS-4045</t>
  </si>
  <si>
    <t>SS-4059</t>
  </si>
  <si>
    <t>SS-4000</t>
  </si>
  <si>
    <t>Nov 28, 2017, 12:07 PM</t>
  </si>
  <si>
    <t>SS-7428</t>
  </si>
  <si>
    <t>SS-7429</t>
  </si>
  <si>
    <t>SM-1234852</t>
  </si>
  <si>
    <t>SM-1234851</t>
  </si>
  <si>
    <t>SM-1234849</t>
  </si>
  <si>
    <t>SM-1234850</t>
  </si>
  <si>
    <t>SM-1234845</t>
  </si>
  <si>
    <t>SM-1234578</t>
  </si>
  <si>
    <t>SM-1234579</t>
  </si>
  <si>
    <t>SM-1234580</t>
  </si>
  <si>
    <t>SM-1234581</t>
  </si>
  <si>
    <t>SM-1234582</t>
  </si>
  <si>
    <t>SM-1234583</t>
  </si>
  <si>
    <t>SM-1234584</t>
  </si>
  <si>
    <t>SM-1234585</t>
  </si>
  <si>
    <t>SM-1234586</t>
  </si>
  <si>
    <t>SM-1234577</t>
  </si>
  <si>
    <t>SS-3911</t>
  </si>
  <si>
    <t>SS-3913</t>
  </si>
  <si>
    <t>SS-4046</t>
  </si>
  <si>
    <t>SS-7534</t>
  </si>
  <si>
    <t>SS-3999</t>
  </si>
  <si>
    <t>SM-1233929</t>
  </si>
  <si>
    <t>SM-1233927</t>
  </si>
  <si>
    <t>SM-1233928</t>
  </si>
  <si>
    <t>SM-1232642</t>
  </si>
  <si>
    <t>SM-1232644</t>
  </si>
  <si>
    <t>SM-1232645</t>
  </si>
  <si>
    <t>SM-1232646</t>
  </si>
  <si>
    <t>Dec 14, 2017, 7:11 AM</t>
  </si>
  <si>
    <t>SM-1232647</t>
  </si>
  <si>
    <t>SM-1232648</t>
  </si>
  <si>
    <t>SM-1232649</t>
  </si>
  <si>
    <t>SM-1232650</t>
  </si>
  <si>
    <t>SM-1232641</t>
  </si>
  <si>
    <t>BT-151A</t>
  </si>
  <si>
    <t>SS-4297</t>
  </si>
  <si>
    <t>SS-4300</t>
  </si>
  <si>
    <t>SS-9721</t>
  </si>
  <si>
    <t>SS-4303</t>
  </si>
  <si>
    <t>702-006-0125</t>
  </si>
  <si>
    <t>Nov 6, 2017, 7:54 AM</t>
  </si>
  <si>
    <t>ESL-H-C30-115316</t>
  </si>
  <si>
    <t>702-001-0298</t>
  </si>
  <si>
    <t>929-509-27</t>
  </si>
  <si>
    <t>929-11</t>
  </si>
  <si>
    <t>929-22</t>
  </si>
  <si>
    <t>930-169</t>
  </si>
  <si>
    <t>929-536-4</t>
  </si>
  <si>
    <t>245-3170</t>
  </si>
  <si>
    <t>Oct 26, 2017, 7:01 AM</t>
  </si>
  <si>
    <t>57D106240010</t>
  </si>
  <si>
    <t>289X18303</t>
  </si>
  <si>
    <t>289X32373</t>
  </si>
  <si>
    <t>289X18267</t>
  </si>
  <si>
    <t>949-113</t>
  </si>
  <si>
    <t>930-161</t>
  </si>
  <si>
    <t>930-164</t>
  </si>
  <si>
    <t>136-504-1</t>
  </si>
  <si>
    <t>929-693A</t>
  </si>
  <si>
    <t>288Z1212</t>
  </si>
  <si>
    <t>929-203</t>
  </si>
  <si>
    <t>288Z1464</t>
  </si>
  <si>
    <t>929-202-1</t>
  </si>
  <si>
    <t>939-90121-64</t>
  </si>
  <si>
    <t>0206c00-4</t>
  </si>
  <si>
    <t>136-532-4</t>
  </si>
  <si>
    <t>930B164-66</t>
  </si>
  <si>
    <t>0206C006002850</t>
  </si>
  <si>
    <t>0206B010800040</t>
  </si>
  <si>
    <t>0206C002160020</t>
  </si>
  <si>
    <t>0206D002140200</t>
  </si>
  <si>
    <t>175-46-1</t>
  </si>
  <si>
    <t>289X32215</t>
  </si>
  <si>
    <t>929-59</t>
  </si>
  <si>
    <t>929-13-1</t>
  </si>
  <si>
    <t>929-14</t>
  </si>
  <si>
    <t>929-12</t>
  </si>
  <si>
    <t>333-581-2</t>
  </si>
  <si>
    <t>333-582</t>
  </si>
  <si>
    <t>929-701-17</t>
  </si>
  <si>
    <t>136-507</t>
  </si>
  <si>
    <t>12-223-8</t>
  </si>
  <si>
    <t>136-505-3</t>
  </si>
  <si>
    <t>13A-516-4</t>
  </si>
  <si>
    <t>136-506</t>
  </si>
  <si>
    <t>136-524</t>
  </si>
  <si>
    <t>136-500</t>
  </si>
  <si>
    <t>929-734-9</t>
  </si>
  <si>
    <t>0206B010800020</t>
  </si>
  <si>
    <t>929-656-1</t>
  </si>
  <si>
    <t>57D205000010</t>
  </si>
  <si>
    <t>0206A004270000</t>
  </si>
  <si>
    <t>5-115</t>
  </si>
  <si>
    <t>0003H09S1</t>
  </si>
  <si>
    <t>12-262-3</t>
  </si>
  <si>
    <t>175-129-2</t>
  </si>
  <si>
    <t>0206A016812100</t>
  </si>
  <si>
    <t>175-128</t>
  </si>
  <si>
    <t>206B1080-4</t>
  </si>
  <si>
    <t>939-235</t>
  </si>
  <si>
    <t>0206B060310000</t>
  </si>
  <si>
    <t>0206B000100140</t>
  </si>
  <si>
    <t>0206B063510020</t>
  </si>
  <si>
    <t>0206B007150250</t>
  </si>
  <si>
    <t>57D105170010</t>
  </si>
  <si>
    <t>0206B060320000</t>
  </si>
  <si>
    <t>0206B000090520</t>
  </si>
  <si>
    <t>929-217</t>
  </si>
  <si>
    <t>0206B0400100000</t>
  </si>
  <si>
    <t>929-705-1</t>
  </si>
  <si>
    <t>929-702-1</t>
  </si>
  <si>
    <t>939-223</t>
  </si>
  <si>
    <t>288Z7019</t>
  </si>
  <si>
    <t>136-852-1</t>
  </si>
  <si>
    <t>0206B060330000</t>
  </si>
  <si>
    <t>0206B060020030</t>
  </si>
  <si>
    <t>939-214-11</t>
  </si>
  <si>
    <t>929-675-1</t>
  </si>
  <si>
    <t>0206A060430000</t>
  </si>
  <si>
    <t>929-650-13</t>
  </si>
  <si>
    <t>136-718-1</t>
  </si>
  <si>
    <t>136-501-1</t>
  </si>
  <si>
    <t>929-720-19</t>
  </si>
  <si>
    <t>929-529-31</t>
  </si>
  <si>
    <t>0929-4-3</t>
  </si>
  <si>
    <t>288Z4307</t>
  </si>
  <si>
    <t>288Z4299</t>
  </si>
  <si>
    <t>288Z4298</t>
  </si>
  <si>
    <t>939-200-1</t>
  </si>
  <si>
    <t>288Z1326</t>
  </si>
  <si>
    <t>929-15-2</t>
  </si>
  <si>
    <t>929-654-1</t>
  </si>
  <si>
    <t>929-651-1</t>
  </si>
  <si>
    <t>175-46</t>
  </si>
  <si>
    <t>175-81-17</t>
  </si>
  <si>
    <t>939-569-103</t>
  </si>
  <si>
    <t>939-109-8</t>
  </si>
  <si>
    <t>206C-600-1</t>
  </si>
  <si>
    <t>0929-12-1</t>
  </si>
  <si>
    <t>929-532-2</t>
  </si>
  <si>
    <t>929-524-6</t>
  </si>
  <si>
    <t>929-524-8</t>
  </si>
  <si>
    <t>929-504-2</t>
  </si>
  <si>
    <t>929-551-12</t>
  </si>
  <si>
    <t>929-506-2</t>
  </si>
  <si>
    <t>929-533</t>
  </si>
  <si>
    <t>929-754</t>
  </si>
  <si>
    <t>929-703-4</t>
  </si>
  <si>
    <t>929-703-5</t>
  </si>
  <si>
    <t>929-706-3</t>
  </si>
  <si>
    <t>929-704-7</t>
  </si>
  <si>
    <t>929-722-5</t>
  </si>
  <si>
    <t>929-722-12</t>
  </si>
  <si>
    <t>929-722-4</t>
  </si>
  <si>
    <t>Feb 9, 2018, 6:43 AM</t>
  </si>
  <si>
    <t>929-251-12</t>
  </si>
  <si>
    <t>929-250-12</t>
  </si>
  <si>
    <t>929-513</t>
  </si>
  <si>
    <t>929-521-2</t>
  </si>
  <si>
    <t>920-2317-1</t>
  </si>
  <si>
    <t>929-51-9</t>
  </si>
  <si>
    <t>929-52-9</t>
  </si>
  <si>
    <t>990-593</t>
  </si>
  <si>
    <t>289X32362</t>
  </si>
  <si>
    <t>939-140-11</t>
  </si>
  <si>
    <t>939-140-5</t>
  </si>
  <si>
    <t>288Z5041</t>
  </si>
  <si>
    <t>288Z4314</t>
  </si>
  <si>
    <t>288Z4313</t>
  </si>
  <si>
    <t>939-580-4</t>
  </si>
  <si>
    <t>990-593-1</t>
  </si>
  <si>
    <t>989-553-3</t>
  </si>
  <si>
    <t>990-593-5</t>
  </si>
  <si>
    <t>939-578-12</t>
  </si>
  <si>
    <t>939-144-26</t>
  </si>
  <si>
    <t>939-160-1</t>
  </si>
  <si>
    <t>939-580-12</t>
  </si>
  <si>
    <t>989-7045-1</t>
  </si>
  <si>
    <t>989-2088-3</t>
  </si>
  <si>
    <t>990-516-1</t>
  </si>
  <si>
    <t>0206B002140</t>
  </si>
  <si>
    <t>P-011037</t>
  </si>
  <si>
    <t>P-002091</t>
  </si>
  <si>
    <t>P-012417</t>
  </si>
  <si>
    <t>70-0064-0353-2</t>
  </si>
  <si>
    <t>78-8017-9074-8</t>
  </si>
  <si>
    <t>78-8052-6567-1</t>
  </si>
  <si>
    <t>78-8052-6575-4</t>
  </si>
  <si>
    <t>78-8017-9173-8</t>
  </si>
  <si>
    <t>78-8070-1274-1</t>
  </si>
  <si>
    <t>78-5070-1531-4</t>
  </si>
  <si>
    <t>26-1004-5510-9</t>
  </si>
  <si>
    <t>78-8137-1438-9</t>
  </si>
  <si>
    <t>26-1003-5829-5</t>
  </si>
  <si>
    <t>P 009883</t>
  </si>
  <si>
    <t>P-011722</t>
  </si>
  <si>
    <t>P2AL-04A1D-CAAO</t>
  </si>
  <si>
    <t>AQV214</t>
  </si>
  <si>
    <t>78-8052-6600-0</t>
  </si>
  <si>
    <t>78-8070-1269-1</t>
  </si>
  <si>
    <t>26-1005-4757-4</t>
  </si>
  <si>
    <t>78-8076-4673-8</t>
  </si>
  <si>
    <t>P-012126</t>
  </si>
  <si>
    <t>P-011623</t>
  </si>
  <si>
    <t>P-000290</t>
  </si>
  <si>
    <t>P-001655</t>
  </si>
  <si>
    <t>P-010709</t>
  </si>
  <si>
    <t>P-000271</t>
  </si>
  <si>
    <t>P-010772</t>
  </si>
  <si>
    <t>P-010796</t>
  </si>
  <si>
    <t>P-040234</t>
  </si>
  <si>
    <t>P-010570</t>
  </si>
  <si>
    <t>P-011135</t>
  </si>
  <si>
    <t>S-007616</t>
  </si>
  <si>
    <t>P-404232</t>
  </si>
  <si>
    <t>P-404231</t>
  </si>
  <si>
    <t>P-009595</t>
  </si>
  <si>
    <t>P-004780</t>
  </si>
  <si>
    <t>P-009918</t>
  </si>
  <si>
    <t>P-000265</t>
  </si>
  <si>
    <t>C-004894</t>
  </si>
  <si>
    <t>SPEA(3)</t>
  </si>
  <si>
    <t>50 T10/10000M</t>
  </si>
  <si>
    <t>VPL-B1652F-CK12AA</t>
  </si>
  <si>
    <t>VPL-B1152F-CK12AA</t>
  </si>
  <si>
    <t>VPL-B1153F-CJ12AA</t>
  </si>
  <si>
    <t>MPL-B580J-MJ72AA</t>
  </si>
  <si>
    <t>MPL-B580F-MJ74AA</t>
  </si>
  <si>
    <t>A14015</t>
  </si>
  <si>
    <t>A10160</t>
  </si>
  <si>
    <t>A10161</t>
  </si>
  <si>
    <t>B10036</t>
  </si>
  <si>
    <t>VC259A</t>
  </si>
  <si>
    <t>VC259</t>
  </si>
  <si>
    <t>PE75-3</t>
  </si>
  <si>
    <t>PE10-3</t>
  </si>
  <si>
    <t>IN8514</t>
  </si>
  <si>
    <t>19603-1</t>
  </si>
  <si>
    <t>38972A</t>
  </si>
  <si>
    <t>38973B</t>
  </si>
  <si>
    <t>SF-400B</t>
  </si>
  <si>
    <t>B86209</t>
  </si>
  <si>
    <t>M000 804</t>
  </si>
  <si>
    <t>M000 812</t>
  </si>
  <si>
    <t>M002 009</t>
  </si>
  <si>
    <t>M002 054</t>
  </si>
  <si>
    <t>M002 057</t>
  </si>
  <si>
    <t>M002 123</t>
  </si>
  <si>
    <t>M002 125</t>
  </si>
  <si>
    <t>M002 126</t>
  </si>
  <si>
    <t>M002 148</t>
  </si>
  <si>
    <t>M002 153</t>
  </si>
  <si>
    <t>M002 161</t>
  </si>
  <si>
    <t>M002 234</t>
  </si>
  <si>
    <t>M005 921</t>
  </si>
  <si>
    <t>M010 111</t>
  </si>
  <si>
    <t>61050A</t>
  </si>
  <si>
    <t>B213371</t>
  </si>
  <si>
    <t>B224457</t>
  </si>
  <si>
    <t>B141717</t>
  </si>
  <si>
    <t>B66900</t>
  </si>
  <si>
    <t>M016864</t>
  </si>
  <si>
    <t>M4 x 16</t>
  </si>
  <si>
    <t>496.02.38</t>
  </si>
  <si>
    <t>466.1.114</t>
  </si>
  <si>
    <t>051.3.8</t>
  </si>
  <si>
    <t>689.01.14</t>
  </si>
  <si>
    <t>105248+</t>
  </si>
  <si>
    <t>2QTR08</t>
  </si>
  <si>
    <t>TTM100C-103A-G1/8-LI6-H1140-L0</t>
  </si>
  <si>
    <t>SR-092-DPW</t>
  </si>
  <si>
    <t>RB223</t>
  </si>
  <si>
    <t>Mar 21, 2018, 9:45 AM</t>
  </si>
  <si>
    <t>NI4-M12-VP6XH</t>
  </si>
  <si>
    <t>32 AT10/1050 BFX</t>
  </si>
  <si>
    <t>50 AT10/1360 BFX</t>
  </si>
  <si>
    <t>HG+075S-MF2-</t>
  </si>
  <si>
    <t>Count</t>
  </si>
  <si>
    <t>LEAD TIME ON ITEM (DAYS)</t>
  </si>
  <si>
    <t>Lead Time Adder</t>
  </si>
  <si>
    <t xml:space="preserve">4 year Use Percentage </t>
  </si>
  <si>
    <t>1 year useage percentage</t>
  </si>
  <si>
    <t>QNTY OH</t>
  </si>
  <si>
    <t>Time to depletion (years)</t>
  </si>
  <si>
    <t>Assets</t>
  </si>
  <si>
    <t xml:space="preserve">Problistic Risk Assessment </t>
  </si>
  <si>
    <t>Apr 16, 2018, 7:25 AM</t>
  </si>
  <si>
    <t>Mar 21, 2018, 9:52 AM</t>
  </si>
  <si>
    <t>Sep 28, 2017, 7:18 AM</t>
  </si>
  <si>
    <t>Apr 13, 2018, 10:25 AM</t>
  </si>
  <si>
    <t>Apr 5, 2018, 7:02 AM</t>
  </si>
  <si>
    <t>Dec 11, 2017, 12:42 PM</t>
  </si>
  <si>
    <t>Sep 13, 2017, 11:26 AM</t>
  </si>
  <si>
    <t>what did I do wrong</t>
  </si>
  <si>
    <t>I will go into the statement and add values for higher quanities and adjust but this is the foundation I can build off of</t>
  </si>
  <si>
    <t>Is that what you want?</t>
  </si>
  <si>
    <t>where are all the mins/maxes?</t>
  </si>
  <si>
    <t>Mar 6, 2018, 6:26 AM</t>
  </si>
  <si>
    <t>Sep 28, 2017, 7:19 AM</t>
  </si>
  <si>
    <t>Sep 19, 2017, 9:08 AM</t>
  </si>
  <si>
    <t>Dec 21, 2017, 10:13 AM</t>
  </si>
  <si>
    <t>Apr 10, 2018, 7:36 AM</t>
  </si>
  <si>
    <t>Apr 10, 2018, 7:35 AM</t>
  </si>
  <si>
    <t>Mar 6, 2018, 6:20 AM</t>
  </si>
  <si>
    <t>Nov 30, 2017, 12:36 PM</t>
  </si>
  <si>
    <t>Jul 19, 2017, 9:00 AM</t>
  </si>
  <si>
    <t>Jan 10, 2018, 11:14 AM</t>
  </si>
  <si>
    <t>Feb 15, 2018, 1:10 PM</t>
  </si>
  <si>
    <t>Oct 9, 2017, 7:16 AM</t>
  </si>
  <si>
    <t>Oct 31, 2017, 3:27 PM</t>
  </si>
  <si>
    <t>Jun 21, 2017, 11:14 AM</t>
  </si>
  <si>
    <t>Sep 13, 2017, 11:13 AM</t>
  </si>
  <si>
    <t>Jul 21, 2017, 7:42 AM</t>
  </si>
  <si>
    <t>Jun 23, 2017, 3:01 PM</t>
  </si>
  <si>
    <t>Jul 18, 2017, 2:13 PM</t>
  </si>
  <si>
    <t>Jun 28, 2017, 11:48 AM</t>
  </si>
  <si>
    <t>Jun 28, 2017, 11:49 AM</t>
  </si>
  <si>
    <t>Jun 29, 2017, 7:06 AM</t>
  </si>
  <si>
    <t>Mar 27, 2018, 11:33 AM</t>
  </si>
  <si>
    <t>Mar 21, 2018, 9:56 AM</t>
  </si>
  <si>
    <t>Feb 15, 2018, 12:52 PM</t>
  </si>
  <si>
    <t>Nov 20, 2017, 3:34 PM</t>
  </si>
  <si>
    <t>Dec 14, 2017, 3:23 PM</t>
  </si>
  <si>
    <t>Jan 25, 2018, 6:47 AM</t>
  </si>
  <si>
    <t>Mar 29, 2018, 7:13 AM</t>
  </si>
  <si>
    <t>Apr 5, 2018, 6:55 AM</t>
  </si>
  <si>
    <t>Aug 21, 2017, 6:23 AM</t>
  </si>
  <si>
    <t>Jan 25, 2018, 8:00 AM</t>
  </si>
  <si>
    <t>Mar 29, 2018, 7:28 AM</t>
  </si>
  <si>
    <t>Apr 16, 2018, 7:24 AM</t>
  </si>
  <si>
    <t>Sep 13, 2017, 6:49 AM</t>
  </si>
  <si>
    <t>Sep 7, 2017, 11:38 AM</t>
  </si>
  <si>
    <t>Aug 28, 2017, 9:54 AM</t>
  </si>
  <si>
    <t>Aug 28, 2017, 9:55 AM</t>
  </si>
  <si>
    <t>Mar 26, 2018, 8:57 AM</t>
  </si>
  <si>
    <t>Mar 26, 2018, 9:02 AM</t>
  </si>
  <si>
    <t>Jan 29, 2018, 7:50 AM</t>
  </si>
  <si>
    <t>Nov 6, 2017, 7:26 AM</t>
  </si>
  <si>
    <t>Mar 6, 2018, 6:32 AM</t>
  </si>
  <si>
    <t>Oct 26, 2017, 3:19 PM</t>
  </si>
  <si>
    <t>Sep 13, 2017, 6:52 AM</t>
  </si>
  <si>
    <t>Mar 26, 2018, 9:01 AM</t>
  </si>
  <si>
    <t>Mar 23, 2018, 7:04 AM</t>
  </si>
  <si>
    <t>Nov 7, 2017, 7:44 AM</t>
  </si>
  <si>
    <t>Apr 10, 2018, 7:34 AM</t>
  </si>
  <si>
    <t>Oct 26, 2017, 7:02 AM</t>
  </si>
  <si>
    <t>Apr 19, 2018, 8:57 AM</t>
  </si>
  <si>
    <t>Oct 25, 2017, 3:19 PM</t>
  </si>
  <si>
    <t>Oct 25, 2017, 3:20 PM</t>
  </si>
  <si>
    <t>Oct 10, 2017, 8:09 AM</t>
  </si>
  <si>
    <t>Mar 27, 2018, 11:34 AM</t>
  </si>
  <si>
    <t>Mar 6, 2018, 6:37 AM</t>
  </si>
  <si>
    <t>Oct 2, 2017, 7:33 AM</t>
  </si>
  <si>
    <t>Nov 8, 2017, 7:05 AM</t>
  </si>
  <si>
    <t>Jan 26, 2018, 9:04 AM</t>
  </si>
  <si>
    <t>Mar 6, 2018, 6:31 AM</t>
  </si>
  <si>
    <t>Apr 13, 2018, 10:36 AM</t>
  </si>
  <si>
    <t>Apr 10, 2018, 10:53 AM</t>
  </si>
  <si>
    <t>Dec 21, 2017, 2:12 PM</t>
  </si>
  <si>
    <t>Apr 11, 2018, 5:55 AM</t>
  </si>
  <si>
    <t>Feb 6, 2018, 8:12 AM</t>
  </si>
  <si>
    <t>Dec 20, 2017, 9:15 AM</t>
  </si>
  <si>
    <t>Dec 20, 2017, 9:16 AM</t>
  </si>
  <si>
    <t>Mar 27, 2018, 11:50 AM</t>
  </si>
  <si>
    <t>Apr 11, 2018, 10:23 AM</t>
  </si>
  <si>
    <t>Apr 5, 2018, 7:05 AM</t>
  </si>
  <si>
    <t>Feb 6, 2018, 8:14 AM</t>
  </si>
  <si>
    <t>Apr 10, 2018, 7:23 AM</t>
  </si>
  <si>
    <t>Jan 22, 2018, 7:56 AM</t>
  </si>
  <si>
    <t>Mar 9, 2018, 6:55 AM</t>
  </si>
  <si>
    <t>Feb 26, 2018, 8:35 AM</t>
  </si>
  <si>
    <t>Feb 26, 2018, 8:34 AM</t>
  </si>
  <si>
    <t>Apr 10, 2018, 7:28 AM</t>
  </si>
  <si>
    <t>Apr 19, 2018, 9:08 AM</t>
  </si>
  <si>
    <t>Mar 29, 2018, 7:10 AM</t>
  </si>
  <si>
    <t>Apr 10, 2018, 7:33 AM</t>
  </si>
  <si>
    <t>Mar 23, 2018, 7:05 AM</t>
  </si>
  <si>
    <t>Apr 5, 2018, 6:54 AM</t>
  </si>
  <si>
    <t>Apr 5, 2018, 6:51 AM</t>
  </si>
  <si>
    <t>Apr 5, 2018, 6:53 AM</t>
  </si>
  <si>
    <t>Mar 14, 2018, 7:42 AM</t>
  </si>
  <si>
    <t>Mar 21, 2018, 9:42 AM</t>
  </si>
  <si>
    <t>Apr 5, 2018, 6:59 AM</t>
  </si>
  <si>
    <t>Oct 19, 2017, 11:00 AM</t>
  </si>
  <si>
    <t>Jan 15, 2018, 8:09 AM</t>
  </si>
  <si>
    <t>Feb 21, 2018, 10:33 AM</t>
  </si>
  <si>
    <t>Nov 16, 2017, 8:00 AM</t>
  </si>
  <si>
    <t>Sep 26, 2017, 7:27 AM</t>
  </si>
  <si>
    <t>Oct 23, 2017, 8:38 AM</t>
  </si>
  <si>
    <t>Nov 3, 2017, 7:30 AM</t>
  </si>
  <si>
    <t>May 8, 2017, 8:08 AM</t>
  </si>
  <si>
    <t>Sep 13, 2017, 11:22 AM</t>
  </si>
  <si>
    <t>Jan 6, 2017, 2:28 PM</t>
  </si>
  <si>
    <t>Mar 6, 2017, 4:46 PM</t>
  </si>
  <si>
    <t>Jun 7, 2017, 6:35 AM</t>
  </si>
  <si>
    <t>May 18, 2017, 7:37 AM</t>
  </si>
  <si>
    <t>Oct 25, 2016, 8:58 AM</t>
  </si>
  <si>
    <t>Aug 22, 2016, 6:48 AM</t>
  </si>
  <si>
    <t>May 18, 2017, 7:38 AM</t>
  </si>
  <si>
    <t>Jun 13, 2016, 6:52 AM</t>
  </si>
  <si>
    <t>Jan 24, 2017, 7:45 AM</t>
  </si>
  <si>
    <t>Aug 29, 2016, 6:56 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</si>
</sst>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00000"/>
    <numFmt numFmtId="165" formatCode="0."/>
    <numFmt numFmtId="166" formatCode="0.0"/>
    <numFmt numFmtId="167" formatCode="m/d/yy h:mm am/pm"/>
    <numFmt numFmtId="168" formatCode="mm-dd-yyyy"/>
    <numFmt numFmtId="169" formatCode="mm dd yyyy"/>
    <numFmt numFmtId="170" formatCode="yyyy-m-d"/>
  </numFmts>
  <fonts count="10">
    <font>
      <sz val="10.0"/>
      <color rgb="FF000000"/>
      <name val="Arial"/>
    </font>
    <font>
      <sz val="11.0"/>
      <color rgb="FF000000"/>
      <name val="Calibri"/>
    </font>
    <font/>
    <font>
      <sz val="12.0"/>
      <color rgb="FF000000"/>
      <name val="Arial"/>
    </font>
    <font>
      <sz val="24.0"/>
      <color rgb="FF000000"/>
      <name val="Libre Barcode 128"/>
    </font>
    <font>
      <sz val="11.0"/>
      <color rgb="FF000000"/>
      <name val="Arial"/>
    </font>
    <font>
      <color rgb="FF0000FF"/>
    </font>
    <font>
      <sz val="11.0"/>
      <color rgb="FFFF0000"/>
      <name val="Inconsolata"/>
    </font>
    <font>
      <sz val="24.0"/>
      <name val="Libre Barcode 128"/>
    </font>
    <font>
      <sz val="11.0"/>
      <color rgb="FF000000"/>
      <name val="Inconsolata"/>
    </font>
  </fonts>
  <fills count="14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A64D79"/>
        <bgColor rgb="FFA64D79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FDE9D9"/>
        <bgColor rgb="FFFDE9D9"/>
      </patternFill>
    </fill>
    <fill>
      <patternFill patternType="solid">
        <fgColor rgb="FFEBF1DE"/>
        <bgColor rgb="FFEBF1DE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</fills>
  <borders count="1">
    <border/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horizontal="left" readingOrder="0" shrinkToFit="0" vertical="bottom" wrapText="0"/>
    </xf>
    <xf borderId="0" fillId="0" fontId="1" numFmtId="164" xfId="0" applyAlignment="1" applyFont="1" applyNumberFormat="1">
      <alignment horizontal="left" readingOrder="0" shrinkToFit="0" vertical="bottom" wrapText="0"/>
    </xf>
    <xf borderId="0" fillId="0" fontId="2" numFmtId="164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 shrinkToFit="0" vertical="bottom" wrapText="0"/>
    </xf>
    <xf borderId="0" fillId="0" fontId="2" numFmtId="164" xfId="0" applyAlignment="1" applyFont="1" applyNumberFormat="1">
      <alignment horizontal="left" readingOrder="0"/>
    </xf>
    <xf borderId="0" fillId="0" fontId="2" numFmtId="0" xfId="0" applyAlignment="1" applyFont="1">
      <alignment readingOrder="0"/>
    </xf>
    <xf borderId="0" fillId="2" fontId="1" numFmtId="164" xfId="0" applyAlignment="1" applyFill="1" applyFont="1" applyNumberFormat="1">
      <alignment horizontal="left" readingOrder="0" shrinkToFit="0" vertical="bottom" wrapText="0"/>
    </xf>
    <xf borderId="0" fillId="0" fontId="3" numFmtId="1" xfId="0" applyAlignment="1" applyFont="1" applyNumberFormat="1">
      <alignment horizontal="left" readingOrder="0" shrinkToFit="0" vertical="bottom" wrapText="0"/>
    </xf>
    <xf borderId="0" fillId="3" fontId="2" numFmtId="164" xfId="0" applyAlignment="1" applyFill="1" applyFont="1" applyNumberFormat="1">
      <alignment horizontal="center" readingOrder="0"/>
    </xf>
    <xf borderId="0" fillId="0" fontId="4" numFmtId="1" xfId="0" applyAlignment="1" applyFont="1" applyNumberFormat="1">
      <alignment horizontal="left" readingOrder="0" shrinkToFit="0" vertical="bottom" wrapText="0"/>
    </xf>
    <xf borderId="0" fillId="2" fontId="2" numFmtId="164" xfId="0" applyAlignment="1" applyFont="1" applyNumberFormat="1">
      <alignment horizontal="center" readingOrder="0"/>
    </xf>
    <xf borderId="0" fillId="0" fontId="1" numFmtId="1" xfId="0" applyAlignment="1" applyFont="1" applyNumberFormat="1">
      <alignment horizontal="right" readingOrder="0" shrinkToFit="0" vertical="bottom" wrapText="0"/>
    </xf>
    <xf borderId="0" fillId="0" fontId="2" numFmtId="164" xfId="0" applyAlignment="1" applyFont="1" applyNumberFormat="1">
      <alignment readingOrder="0"/>
    </xf>
    <xf borderId="0" fillId="4" fontId="2" numFmtId="164" xfId="0" applyAlignment="1" applyFill="1" applyFont="1" applyNumberFormat="1">
      <alignment horizontal="center" readingOrder="0"/>
    </xf>
    <xf borderId="0" fillId="0" fontId="1" numFmtId="165" xfId="0" applyAlignment="1" applyFont="1" applyNumberFormat="1">
      <alignment horizontal="left" readingOrder="0" shrinkToFit="0" vertical="bottom" wrapText="0"/>
    </xf>
    <xf borderId="0" fillId="5" fontId="2" numFmtId="0" xfId="0" applyAlignment="1" applyFill="1" applyFont="1">
      <alignment readingOrder="0"/>
    </xf>
    <xf borderId="0" fillId="5" fontId="1" numFmtId="164" xfId="0" applyAlignment="1" applyFont="1" applyNumberFormat="1">
      <alignment horizontal="left" readingOrder="0" shrinkToFit="0" vertical="bottom" wrapText="0"/>
    </xf>
    <xf borderId="0" fillId="0" fontId="4" numFmtId="1" xfId="0" applyAlignment="1" applyFont="1" applyNumberFormat="1">
      <alignment horizontal="right" readingOrder="0" shrinkToFit="0" vertical="bottom" wrapText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Font="1" applyNumberFormat="1"/>
    <xf borderId="0" fillId="6" fontId="2" numFmtId="0" xfId="0" applyAlignment="1" applyFill="1" applyFont="1">
      <alignment readingOrder="0"/>
    </xf>
    <xf borderId="0" fillId="0" fontId="5" numFmtId="0" xfId="0" applyAlignment="1" applyFont="1">
      <alignment horizontal="left" readingOrder="0" shrinkToFit="0" vertical="bottom" wrapText="0"/>
    </xf>
    <xf borderId="0" fillId="7" fontId="2" numFmtId="164" xfId="0" applyAlignment="1" applyFill="1" applyFont="1" applyNumberFormat="1">
      <alignment horizontal="center"/>
    </xf>
    <xf borderId="0" fillId="3" fontId="2" numFmtId="164" xfId="0" applyAlignment="1" applyFont="1" applyNumberFormat="1">
      <alignment readingOrder="0"/>
    </xf>
    <xf borderId="0" fillId="7" fontId="1" numFmtId="1" xfId="0" applyAlignment="1" applyFont="1" applyNumberFormat="1">
      <alignment horizontal="right" readingOrder="0" shrinkToFit="0" vertical="bottom" wrapText="0"/>
    </xf>
    <xf borderId="0" fillId="7" fontId="1" numFmtId="164" xfId="0" applyAlignment="1" applyFont="1" applyNumberFormat="1">
      <alignment horizontal="left" readingOrder="0"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0" fillId="7" fontId="4" numFmtId="1" xfId="0" applyAlignment="1" applyFont="1" applyNumberFormat="1">
      <alignment horizontal="right" readingOrder="0" shrinkToFit="0" vertical="bottom" wrapText="0"/>
    </xf>
    <xf borderId="0" fillId="3" fontId="2" numFmtId="0" xfId="0" applyAlignment="1" applyFont="1">
      <alignment readingOrder="0"/>
    </xf>
    <xf borderId="0" fillId="3" fontId="2" numFmtId="0" xfId="0" applyFont="1"/>
    <xf borderId="0" fillId="3" fontId="2" numFmtId="0" xfId="0" applyAlignment="1" applyFont="1">
      <alignment readingOrder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readingOrder="0"/>
    </xf>
    <xf borderId="0" fillId="0" fontId="2" numFmtId="164" xfId="0" applyFont="1" applyNumberFormat="1"/>
    <xf borderId="0" fillId="7" fontId="2" numFmtId="164" xfId="0" applyAlignment="1" applyFont="1" applyNumberFormat="1">
      <alignment horizontal="center" readingOrder="0"/>
    </xf>
    <xf borderId="0" fillId="4" fontId="2" numFmtId="164" xfId="0" applyAlignment="1" applyFont="1" applyNumberFormat="1">
      <alignment horizontal="center"/>
    </xf>
    <xf borderId="0" fillId="7" fontId="1" numFmtId="164" xfId="0" applyAlignment="1" applyFont="1" applyNumberFormat="1">
      <alignment horizontal="center" readingOrder="0" shrinkToFit="0" vertical="bottom" wrapText="0"/>
    </xf>
    <xf borderId="0" fillId="6" fontId="7" numFmtId="0" xfId="0" applyAlignment="1" applyFont="1">
      <alignment readingOrder="0"/>
    </xf>
    <xf borderId="0" fillId="5" fontId="1" numFmtId="164" xfId="0" applyAlignment="1" applyFont="1" applyNumberFormat="1">
      <alignment horizontal="right" readingOrder="0" shrinkToFit="0" vertical="bottom" wrapText="0"/>
    </xf>
    <xf borderId="0" fillId="0" fontId="2" numFmtId="1" xfId="0" applyAlignment="1" applyFont="1" applyNumberFormat="1">
      <alignment horizontal="center"/>
    </xf>
    <xf borderId="0" fillId="8" fontId="1" numFmtId="1" xfId="0" applyAlignment="1" applyFill="1" applyFont="1" applyNumberFormat="1">
      <alignment horizontal="right" readingOrder="0" shrinkToFit="0" vertical="bottom" wrapText="0"/>
    </xf>
    <xf borderId="0" fillId="0" fontId="2" numFmtId="164" xfId="0" applyAlignment="1" applyFont="1" applyNumberFormat="1">
      <alignment horizontal="center"/>
    </xf>
    <xf borderId="0" fillId="8" fontId="1" numFmtId="164" xfId="0" applyAlignment="1" applyFont="1" applyNumberFormat="1">
      <alignment horizontal="left" readingOrder="0" shrinkToFit="0" vertical="bottom" wrapText="0"/>
    </xf>
    <xf borderId="0" fillId="2" fontId="1" numFmtId="164" xfId="0" applyAlignment="1" applyFont="1" applyNumberFormat="1">
      <alignment horizontal="right" readingOrder="0" shrinkToFit="0" vertical="bottom" wrapText="0"/>
    </xf>
    <xf borderId="0" fillId="8" fontId="4" numFmtId="1" xfId="0" applyAlignment="1" applyFont="1" applyNumberFormat="1">
      <alignment horizontal="right" readingOrder="0" shrinkToFit="0" vertical="bottom" wrapText="0"/>
    </xf>
    <xf borderId="0" fillId="3" fontId="2" numFmtId="164" xfId="0" applyAlignment="1" applyFont="1" applyNumberFormat="1">
      <alignment horizontal="center"/>
    </xf>
    <xf borderId="0" fillId="3" fontId="1" numFmtId="164" xfId="0" applyAlignment="1" applyFont="1" applyNumberFormat="1">
      <alignment horizontal="center" readingOrder="0" shrinkToFit="0" vertical="bottom" wrapText="0"/>
    </xf>
    <xf borderId="0" fillId="5" fontId="2" numFmtId="0" xfId="0" applyFont="1"/>
    <xf borderId="0" fillId="7" fontId="2" numFmtId="0" xfId="0" applyAlignment="1" applyFont="1">
      <alignment readingOrder="0"/>
    </xf>
    <xf borderId="0" fillId="7" fontId="2" numFmtId="0" xfId="0" applyFont="1"/>
    <xf borderId="0" fillId="7" fontId="1" numFmtId="164" xfId="0" applyAlignment="1" applyFont="1" applyNumberFormat="1">
      <alignment horizontal="right" readingOrder="0" shrinkToFit="0" vertical="bottom" wrapText="0"/>
    </xf>
    <xf borderId="0" fillId="7" fontId="2" numFmtId="164" xfId="0" applyAlignment="1" applyFont="1" applyNumberFormat="1">
      <alignment readingOrder="0"/>
    </xf>
    <xf borderId="0" fillId="7" fontId="2" numFmtId="164" xfId="0" applyFont="1" applyNumberFormat="1"/>
    <xf borderId="0" fillId="5" fontId="1" numFmtId="1" xfId="0" applyAlignment="1" applyFont="1" applyNumberFormat="1">
      <alignment horizontal="right" readingOrder="0" shrinkToFit="0" vertical="bottom" wrapText="0"/>
    </xf>
    <xf borderId="0" fillId="5" fontId="4" numFmtId="1" xfId="0" applyAlignment="1" applyFont="1" applyNumberFormat="1">
      <alignment horizontal="right" readingOrder="0" shrinkToFit="0" vertical="bottom" wrapText="0"/>
    </xf>
    <xf borderId="0" fillId="2" fontId="1" numFmtId="164" xfId="0" applyAlignment="1" applyFont="1" applyNumberFormat="1">
      <alignment horizontal="center" readingOrder="0" shrinkToFit="0" vertical="bottom" wrapText="0"/>
    </xf>
    <xf borderId="0" fillId="0" fontId="2" numFmtId="164" xfId="0" applyAlignment="1" applyFont="1" applyNumberFormat="1">
      <alignment horizontal="left"/>
    </xf>
    <xf borderId="0" fillId="0" fontId="1" numFmtId="164" xfId="0" applyAlignment="1" applyFont="1" applyNumberFormat="1">
      <alignment horizontal="right" readingOrder="0" shrinkToFit="0" vertical="bottom" wrapText="0"/>
    </xf>
    <xf borderId="0" fillId="8" fontId="2" numFmtId="164" xfId="0" applyAlignment="1" applyFont="1" applyNumberFormat="1">
      <alignment horizontal="center" readingOrder="0"/>
    </xf>
    <xf borderId="0" fillId="8" fontId="1" numFmtId="164" xfId="0" applyAlignment="1" applyFont="1" applyNumberFormat="1">
      <alignment horizontal="center" readingOrder="0" shrinkToFit="0" vertical="bottom" wrapText="0"/>
    </xf>
    <xf borderId="0" fillId="8" fontId="2" numFmtId="164" xfId="0" applyAlignment="1" applyFont="1" applyNumberFormat="1">
      <alignment horizontal="center"/>
    </xf>
    <xf borderId="0" fillId="8" fontId="2" numFmtId="0" xfId="0" applyAlignment="1" applyFont="1">
      <alignment readingOrder="0"/>
    </xf>
    <xf borderId="0" fillId="8" fontId="2" numFmtId="0" xfId="0" applyAlignment="1" applyFont="1">
      <alignment readingOrder="0"/>
    </xf>
    <xf borderId="0" fillId="8" fontId="1" numFmtId="164" xfId="0" applyAlignment="1" applyFont="1" applyNumberFormat="1">
      <alignment horizontal="right" readingOrder="0" shrinkToFit="0" vertical="bottom" wrapText="0"/>
    </xf>
    <xf borderId="0" fillId="8" fontId="2" numFmtId="164" xfId="0" applyAlignment="1" applyFont="1" applyNumberFormat="1">
      <alignment readingOrder="0"/>
    </xf>
    <xf borderId="0" fillId="8" fontId="2" numFmtId="164" xfId="0" applyFont="1" applyNumberFormat="1"/>
    <xf borderId="0" fillId="5" fontId="1" numFmtId="165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0" fillId="6" fontId="1" numFmtId="1" xfId="0" applyAlignment="1" applyFont="1" applyNumberFormat="1">
      <alignment horizontal="right" readingOrder="0" shrinkToFit="0" vertical="bottom" wrapText="0"/>
    </xf>
    <xf borderId="0" fillId="6" fontId="1" numFmtId="164" xfId="0" applyAlignment="1" applyFont="1" applyNumberFormat="1">
      <alignment horizontal="left" readingOrder="0" shrinkToFit="0" vertical="bottom" wrapText="0"/>
    </xf>
    <xf borderId="0" fillId="6" fontId="4" numFmtId="1" xfId="0" applyAlignment="1" applyFont="1" applyNumberFormat="1">
      <alignment horizontal="right" readingOrder="0" shrinkToFit="0" vertical="bottom" wrapText="0"/>
    </xf>
    <xf borderId="0" fillId="8" fontId="2" numFmtId="1" xfId="0" applyAlignment="1" applyFont="1" applyNumberFormat="1">
      <alignment horizontal="center"/>
    </xf>
    <xf borderId="0" fillId="8" fontId="2" numFmtId="164" xfId="0" applyAlignment="1" applyFont="1" applyNumberFormat="1">
      <alignment horizontal="left"/>
    </xf>
    <xf borderId="0" fillId="8" fontId="8" numFmtId="1" xfId="0" applyAlignment="1" applyFont="1" applyNumberFormat="1">
      <alignment horizontal="center"/>
    </xf>
    <xf borderId="0" fillId="0" fontId="8" numFmtId="1" xfId="0" applyAlignment="1" applyFont="1" applyNumberFormat="1">
      <alignment horizontal="center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9" fontId="1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10" fontId="1" numFmtId="0" xfId="0" applyAlignment="1" applyFill="1" applyFont="1">
      <alignment horizontal="left" readingOrder="0" shrinkToFit="0" vertical="bottom" wrapText="0"/>
    </xf>
    <xf borderId="0" fillId="0" fontId="1" numFmtId="0" xfId="0" applyAlignment="1" applyFont="1">
      <alignment horizontal="right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9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10" fontId="1" numFmtId="0" xfId="0" applyAlignment="1" applyFont="1">
      <alignment shrinkToFit="0" vertical="bottom" wrapText="0"/>
    </xf>
    <xf borderId="0" fillId="9" fontId="1" numFmtId="0" xfId="0" applyAlignment="1" applyFont="1">
      <alignment horizontal="right" readingOrder="0" shrinkToFit="0" vertical="bottom" wrapText="0"/>
    </xf>
    <xf borderId="0" fillId="9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5" fontId="2" numFmtId="164" xfId="0" applyAlignment="1" applyFont="1" applyNumberFormat="1">
      <alignment horizontal="center" readingOrder="0"/>
    </xf>
    <xf borderId="0" fillId="5" fontId="1" numFmtId="164" xfId="0" applyAlignment="1" applyFont="1" applyNumberFormat="1">
      <alignment horizontal="center" readingOrder="0" shrinkToFit="0" vertical="bottom" wrapText="0"/>
    </xf>
    <xf borderId="0" fillId="5" fontId="2" numFmtId="164" xfId="0" applyAlignment="1" applyFont="1" applyNumberFormat="1">
      <alignment horizontal="center"/>
    </xf>
    <xf borderId="0" fillId="5" fontId="2" numFmtId="164" xfId="0" applyAlignment="1" applyFont="1" applyNumberFormat="1">
      <alignment readingOrder="0"/>
    </xf>
    <xf borderId="0" fillId="5" fontId="2" numFmtId="164" xfId="0" applyFont="1" applyNumberFormat="1"/>
    <xf borderId="0" fillId="0" fontId="1" numFmtId="164" xfId="0" applyAlignment="1" applyFont="1" applyNumberFormat="1">
      <alignment horizontal="center" shrinkToFit="0" vertical="bottom" wrapText="0"/>
    </xf>
    <xf borderId="0" fillId="6" fontId="1" numFmtId="165" xfId="0" applyAlignment="1" applyFont="1" applyNumberFormat="1">
      <alignment horizontal="right" readingOrder="0" shrinkToFit="0" vertical="bottom" wrapText="0"/>
    </xf>
    <xf borderId="0" fillId="8" fontId="2" numFmtId="165" xfId="0" applyAlignment="1" applyFont="1" applyNumberFormat="1">
      <alignment horizontal="center"/>
    </xf>
    <xf borderId="0" fillId="0" fontId="5" numFmtId="0" xfId="0" applyAlignment="1" applyFont="1">
      <alignment shrinkToFit="0" vertical="bottom" wrapText="0"/>
    </xf>
    <xf borderId="0" fillId="0" fontId="2" numFmtId="165" xfId="0" applyAlignment="1" applyFont="1" applyNumberFormat="1">
      <alignment horizontal="center"/>
    </xf>
    <xf borderId="0" fillId="0" fontId="1" numFmtId="1" xfId="0" applyAlignment="1" applyFont="1" applyNumberFormat="1">
      <alignment horizontal="center" readingOrder="0" shrinkToFit="0" vertical="bottom" wrapText="0"/>
    </xf>
    <xf borderId="0" fillId="5" fontId="1" numFmtId="166" xfId="0" applyAlignment="1" applyFont="1" applyNumberFormat="1">
      <alignment horizontal="right" readingOrder="0" shrinkToFit="0" vertical="bottom" wrapText="0"/>
    </xf>
    <xf borderId="0" fillId="6" fontId="9" numFmtId="0" xfId="0" applyFont="1"/>
    <xf borderId="0" fillId="3" fontId="1" numFmtId="0" xfId="0" applyAlignment="1" applyFont="1">
      <alignment horizontal="left" readingOrder="0" shrinkToFit="0" vertical="bottom" wrapText="0"/>
    </xf>
    <xf borderId="0" fillId="3" fontId="1" numFmtId="0" xfId="0" applyAlignment="1" applyFont="1">
      <alignment readingOrder="0" shrinkToFit="0" vertical="bottom" wrapText="0"/>
    </xf>
    <xf borderId="0" fillId="3" fontId="1" numFmtId="0" xfId="0" applyAlignment="1" applyFont="1">
      <alignment shrinkToFit="0" vertical="bottom" wrapText="0"/>
    </xf>
    <xf borderId="0" fillId="3" fontId="1" numFmtId="0" xfId="0" applyAlignment="1" applyFont="1">
      <alignment readingOrder="0" shrinkToFit="0" vertical="bottom" wrapText="0"/>
    </xf>
    <xf borderId="0" fillId="3" fontId="1" numFmtId="0" xfId="0" applyAlignment="1" applyFont="1">
      <alignment horizontal="left" shrinkToFit="0" vertical="bottom" wrapText="0"/>
    </xf>
    <xf borderId="0" fillId="6" fontId="2" numFmtId="164" xfId="0" applyAlignment="1" applyFont="1" applyNumberFormat="1">
      <alignment horizontal="center"/>
    </xf>
    <xf borderId="0" fillId="6" fontId="1" numFmtId="164" xfId="0" applyAlignment="1" applyFont="1" applyNumberFormat="1">
      <alignment horizontal="right" readingOrder="0" shrinkToFit="0" vertical="bottom" wrapText="0"/>
    </xf>
    <xf borderId="0" fillId="6" fontId="9" numFmtId="0" xfId="0" applyAlignment="1" applyFont="1">
      <alignment horizontal="left" readingOrder="0"/>
    </xf>
    <xf quotePrefix="1" borderId="0" fillId="0" fontId="2" numFmtId="0" xfId="0" applyAlignment="1" applyFont="1">
      <alignment readingOrder="0"/>
    </xf>
    <xf borderId="0" fillId="10" fontId="1" numFmtId="0" xfId="0" applyAlignment="1" applyFont="1">
      <alignment horizontal="right" readingOrder="0" shrinkToFit="0" vertical="bottom" wrapText="0"/>
    </xf>
    <xf borderId="0" fillId="1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6" fontId="2" numFmtId="164" xfId="0" applyAlignment="1" applyFont="1" applyNumberFormat="1">
      <alignment horizontal="center" readingOrder="0"/>
    </xf>
    <xf borderId="0" fillId="0" fontId="1" numFmtId="2" xfId="0" applyAlignment="1" applyFont="1" applyNumberFormat="1">
      <alignment horizontal="left" readingOrder="0" shrinkToFit="0" vertical="bottom" wrapText="0"/>
    </xf>
    <xf borderId="0" fillId="11" fontId="1" numFmtId="0" xfId="0" applyAlignment="1" applyFill="1" applyFont="1">
      <alignment horizontal="center" readingOrder="0" shrinkToFit="0" vertical="bottom" wrapText="0"/>
    </xf>
    <xf borderId="0" fillId="8" fontId="1" numFmtId="0" xfId="0" applyAlignment="1" applyFont="1">
      <alignment horizontal="center" readingOrder="0" shrinkToFit="0" vertical="bottom" wrapText="0"/>
    </xf>
    <xf borderId="0" fillId="6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7" fontId="1" numFmtId="0" xfId="0" applyAlignment="1" applyFont="1">
      <alignment horizontal="center" readingOrder="0" shrinkToFit="0" vertical="bottom" wrapText="0"/>
    </xf>
    <xf borderId="0" fillId="5" fontId="1" numFmtId="0" xfId="0" applyAlignment="1" applyFont="1">
      <alignment horizontal="right" readingOrder="0" shrinkToFit="0" vertical="bottom" wrapText="0"/>
    </xf>
    <xf borderId="0" fillId="5" fontId="1" numFmtId="2" xfId="0" applyAlignment="1" applyFont="1" applyNumberFormat="1">
      <alignment horizontal="left" readingOrder="0" shrinkToFit="0" vertical="bottom" wrapText="0"/>
    </xf>
    <xf borderId="0" fillId="0" fontId="1" numFmtId="2" xfId="0" applyAlignment="1" applyFont="1" applyNumberFormat="1">
      <alignment horizontal="right" readingOrder="0" shrinkToFit="0" vertical="bottom" wrapText="0"/>
    </xf>
    <xf borderId="0" fillId="6" fontId="1" numFmtId="0" xfId="0" applyAlignment="1" applyFont="1">
      <alignment horizontal="right" readingOrder="0" shrinkToFit="0" vertical="bottom" wrapText="0"/>
    </xf>
    <xf borderId="0" fillId="6" fontId="1" numFmtId="2" xfId="0" applyAlignment="1" applyFont="1" applyNumberFormat="1">
      <alignment horizontal="left" readingOrder="0" shrinkToFit="0" vertical="bottom" wrapText="0"/>
    </xf>
    <xf borderId="0" fillId="8" fontId="2" numFmtId="0" xfId="0" applyAlignment="1" applyFont="1">
      <alignment horizontal="center"/>
    </xf>
    <xf borderId="0" fillId="8" fontId="2" numFmtId="2" xfId="0" applyAlignment="1" applyFont="1" applyNumberFormat="1">
      <alignment horizontal="left"/>
    </xf>
    <xf borderId="0" fillId="0" fontId="2" numFmtId="0" xfId="0" applyAlignment="1" applyFont="1">
      <alignment horizontal="center"/>
    </xf>
    <xf borderId="0" fillId="0" fontId="2" numFmtId="2" xfId="0" applyAlignment="1" applyFont="1" applyNumberFormat="1">
      <alignment horizontal="left"/>
    </xf>
    <xf borderId="0" fillId="0" fontId="1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readingOrder="0"/>
    </xf>
    <xf borderId="0" fillId="12" fontId="2" numFmtId="4" xfId="0" applyAlignment="1" applyFill="1" applyFont="1" applyNumberFormat="1">
      <alignment horizontal="center" readingOrder="0"/>
    </xf>
    <xf borderId="0" fillId="0" fontId="2" numFmtId="167" xfId="0" applyAlignment="1" applyFont="1" applyNumberFormat="1">
      <alignment horizontal="center" readingOrder="0"/>
    </xf>
    <xf borderId="0" fillId="12" fontId="2" numFmtId="4" xfId="0" applyAlignment="1" applyFont="1" applyNumberFormat="1">
      <alignment horizontal="center"/>
    </xf>
    <xf borderId="0" fillId="6" fontId="2" numFmtId="4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6" fontId="1" numFmtId="0" xfId="0" applyAlignment="1" applyFont="1">
      <alignment horizontal="left" readingOrder="0" shrinkToFit="0" vertical="bottom" wrapText="0"/>
    </xf>
    <xf borderId="0" fillId="6" fontId="1" numFmtId="0" xfId="0" applyAlignment="1" applyFont="1">
      <alignment shrinkToFit="0" vertical="bottom" wrapText="0"/>
    </xf>
    <xf borderId="0" fillId="6" fontId="2" numFmtId="0" xfId="0" applyAlignment="1" applyFont="1">
      <alignment horizontal="center" readingOrder="0"/>
    </xf>
    <xf borderId="0" fillId="6" fontId="2" numFmtId="167" xfId="0" applyAlignment="1" applyFont="1" applyNumberFormat="1">
      <alignment horizontal="center" readingOrder="0"/>
    </xf>
    <xf borderId="0" fillId="8" fontId="2" numFmtId="0" xfId="0" applyAlignment="1" applyFont="1">
      <alignment horizontal="center" readingOrder="0"/>
    </xf>
    <xf borderId="0" fillId="8" fontId="2" numFmtId="4" xfId="0" applyAlignment="1" applyFont="1" applyNumberFormat="1">
      <alignment horizontal="center"/>
    </xf>
    <xf borderId="0" fillId="8" fontId="2" numFmtId="0" xfId="0" applyAlignment="1" applyFont="1">
      <alignment horizontal="center"/>
    </xf>
    <xf borderId="0" fillId="0" fontId="1" numFmtId="167" xfId="0" applyAlignment="1" applyFont="1" applyNumberFormat="1">
      <alignment horizontal="center" readingOrder="0" shrinkToFit="0" vertical="bottom" wrapText="0"/>
    </xf>
    <xf borderId="0" fillId="7" fontId="2" numFmtId="0" xfId="0" applyAlignment="1" applyFont="1">
      <alignment horizontal="center" readingOrder="0"/>
    </xf>
    <xf borderId="0" fillId="7" fontId="2" numFmtId="4" xfId="0" applyAlignment="1" applyFont="1" applyNumberFormat="1">
      <alignment horizontal="center"/>
    </xf>
    <xf borderId="0" fillId="7" fontId="2" numFmtId="0" xfId="0" applyAlignment="1" applyFont="1">
      <alignment horizontal="center"/>
    </xf>
    <xf borderId="0" fillId="6" fontId="2" numFmtId="0" xfId="0" applyAlignment="1" applyFont="1">
      <alignment horizontal="center"/>
    </xf>
    <xf borderId="0" fillId="0" fontId="1" numFmtId="11" xfId="0" applyAlignment="1" applyFont="1" applyNumberFormat="1">
      <alignment horizontal="left" readingOrder="0" shrinkToFit="0" vertical="bottom" wrapText="0"/>
    </xf>
    <xf borderId="0" fillId="0" fontId="1" numFmtId="168" xfId="0" applyAlignment="1" applyFont="1" applyNumberFormat="1">
      <alignment horizontal="left" readingOrder="0" shrinkToFit="0" vertical="bottom" wrapText="0"/>
    </xf>
    <xf borderId="0" fillId="0" fontId="1" numFmtId="169" xfId="0" applyAlignment="1" applyFont="1" applyNumberFormat="1">
      <alignment horizontal="left" readingOrder="0" shrinkToFit="0" vertical="bottom" wrapText="0"/>
    </xf>
    <xf borderId="0" fillId="0" fontId="1" numFmtId="170" xfId="0" applyAlignment="1" applyFont="1" applyNumberFormat="1">
      <alignment horizontal="left" readingOrder="0" shrinkToFit="0" vertical="bottom" wrapText="0"/>
    </xf>
    <xf borderId="0" fillId="3" fontId="1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wrapText="1"/>
    </xf>
    <xf borderId="0" fillId="0" fontId="2" numFmtId="2" xfId="0" applyAlignment="1" applyFont="1" applyNumberFormat="1">
      <alignment shrinkToFit="0" wrapText="1"/>
    </xf>
    <xf borderId="0" fillId="0" fontId="2" numFmtId="0" xfId="0" applyFont="1"/>
    <xf borderId="0" fillId="0" fontId="2" numFmtId="2" xfId="0" applyFont="1" applyNumberFormat="1"/>
    <xf borderId="0" fillId="11" fontId="2" numFmtId="2" xfId="0" applyFont="1" applyNumberFormat="1"/>
    <xf borderId="0" fillId="0" fontId="2" numFmtId="2" xfId="0" applyAlignment="1" applyFont="1" applyNumberFormat="1">
      <alignment readingOrder="0"/>
    </xf>
    <xf borderId="0" fillId="13" fontId="1" numFmtId="164" xfId="0" applyAlignment="1" applyFill="1" applyFont="1" applyNumberFormat="1">
      <alignment horizontal="right" readingOrder="0" shrinkToFit="0" vertical="bottom" wrapText="0"/>
    </xf>
    <xf borderId="0" fillId="6" fontId="1" numFmtId="164" xfId="0" applyAlignment="1" applyFont="1" applyNumberFormat="1">
      <alignment horizontal="center" readingOrder="0" shrinkToFit="0" vertical="bottom" wrapText="0"/>
    </xf>
    <xf borderId="0" fillId="3" fontId="2" numFmtId="164" xfId="0" applyFont="1" applyNumberFormat="1"/>
    <xf borderId="0" fillId="2" fontId="1" numFmtId="164" xfId="0" applyAlignment="1" applyFont="1" applyNumberFormat="1">
      <alignment shrinkToFit="0" vertical="bottom" wrapText="0"/>
    </xf>
    <xf borderId="0" fillId="2" fontId="2" numFmtId="164" xfId="0" applyAlignment="1" applyFont="1" applyNumberFormat="1">
      <alignment horizontal="center"/>
    </xf>
    <xf borderId="0" fillId="5" fontId="1" numFmtId="164" xfId="0" applyAlignment="1" applyFont="1" applyNumberFormat="1">
      <alignment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5" fontId="1" numFmtId="164" xfId="0" applyAlignment="1" applyFont="1" applyNumberForma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5.jpg"/><Relationship Id="rId5" Type="http://schemas.openxmlformats.org/officeDocument/2006/relationships/image" Target="../media/image4.jpg"/><Relationship Id="rId6" Type="http://schemas.openxmlformats.org/officeDocument/2006/relationships/image" Target="../media/image6.jpg"/><Relationship Id="rId7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381000</xdr:colOff>
      <xdr:row>4</xdr:row>
      <xdr:rowOff>295275</xdr:rowOff>
    </xdr:from>
    <xdr:ext cx="819150" cy="962025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3</xdr:row>
      <xdr:rowOff>57150</xdr:rowOff>
    </xdr:from>
    <xdr:ext cx="1171575" cy="762000"/>
    <xdr:pic>
      <xdr:nvPicPr>
        <xdr:cNvPr id="0" name="image2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8</xdr:row>
      <xdr:rowOff>314325</xdr:rowOff>
    </xdr:from>
    <xdr:ext cx="1838325" cy="1381125"/>
    <xdr:pic>
      <xdr:nvPicPr>
        <xdr:cNvPr id="0" name="image3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2477</xdr:row>
      <xdr:rowOff>76200</xdr:rowOff>
    </xdr:from>
    <xdr:ext cx="1962150" cy="1104900"/>
    <xdr:pic>
      <xdr:nvPicPr>
        <xdr:cNvPr id="0" name="image5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2409825</xdr:colOff>
      <xdr:row>2477</xdr:row>
      <xdr:rowOff>19050</xdr:rowOff>
    </xdr:from>
    <xdr:ext cx="2105025" cy="1181100"/>
    <xdr:pic>
      <xdr:nvPicPr>
        <xdr:cNvPr id="0" name="image4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521</xdr:row>
      <xdr:rowOff>428625</xdr:rowOff>
    </xdr:from>
    <xdr:ext cx="2143125" cy="1809750"/>
    <xdr:pic>
      <xdr:nvPicPr>
        <xdr:cNvPr id="0" name="image6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521</xdr:row>
      <xdr:rowOff>152400</xdr:rowOff>
    </xdr:from>
    <xdr:ext cx="1666875" cy="933450"/>
    <xdr:pic>
      <xdr:nvPicPr>
        <xdr:cNvPr id="0" name="image7.jp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75"/>
  <cols>
    <col customWidth="1" min="1" max="1" width="10.14"/>
    <col customWidth="1" min="2" max="2" width="24.71"/>
    <col customWidth="1" min="3" max="3" width="15.43"/>
    <col customWidth="1" min="4" max="4" width="29.57"/>
    <col customWidth="1" min="5" max="5" width="17.43"/>
    <col customWidth="1" min="7" max="7" width="18.57"/>
    <col customWidth="1" min="8" max="8" width="25.71"/>
    <col customWidth="1" min="9" max="9" width="16.29"/>
    <col customWidth="1" min="10" max="10" width="23.86"/>
    <col customWidth="1" min="11" max="11" width="29.29"/>
    <col customWidth="1" min="12" max="12" width="21.29"/>
    <col customWidth="1" min="13" max="13" width="19.71"/>
    <col customWidth="1" min="14" max="14" width="25.14"/>
    <col customWidth="1" min="15" max="15" width="18.29"/>
    <col customWidth="1" min="16" max="16" width="24.29"/>
    <col customWidth="1" min="17" max="17" width="18.43"/>
    <col customWidth="1" min="18" max="18" width="19.86"/>
    <col customWidth="1" min="19" max="19" width="30.29"/>
    <col customWidth="1" min="20" max="20" width="25.57"/>
    <col customWidth="1" min="21" max="21" width="18.57"/>
    <col customWidth="1" min="22" max="22" width="27.43"/>
    <col customWidth="1" min="23" max="23" width="70.43"/>
    <col customWidth="1" min="24" max="24" width="29.86"/>
    <col customWidth="1" hidden="1" min="25" max="25" width="14.43"/>
    <col customWidth="1" hidden="1" min="26" max="26" width="41.0"/>
    <col customWidth="1" hidden="1" min="27" max="27" width="20.57"/>
    <col customWidth="1" hidden="1" min="28" max="28" width="35.29"/>
    <col customWidth="1" hidden="1" min="29" max="29" width="22.71"/>
    <col customWidth="1" hidden="1" min="30" max="30" width="25.57"/>
    <col customWidth="1" hidden="1" min="31" max="31" width="8.29"/>
    <col customWidth="1" min="32" max="32" width="23.43"/>
    <col customWidth="1" min="33" max="33" width="21.71"/>
    <col customWidth="1" min="34" max="34" width="22.14"/>
    <col customWidth="1" min="35" max="35" width="19.43"/>
    <col customWidth="1" min="39" max="39" width="32.57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3" t="s">
        <v>6</v>
      </c>
      <c r="H1" s="5" t="s">
        <v>7</v>
      </c>
      <c r="I1" s="3" t="s">
        <v>9</v>
      </c>
      <c r="J1" s="3" t="s">
        <v>10</v>
      </c>
      <c r="K1" s="3" t="s">
        <v>11</v>
      </c>
      <c r="L1" s="3" t="s">
        <v>12</v>
      </c>
      <c r="M1" s="7" t="s">
        <v>13</v>
      </c>
      <c r="N1" s="3" t="s">
        <v>15</v>
      </c>
      <c r="O1" s="9" t="s">
        <v>16</v>
      </c>
      <c r="P1" s="9" t="s">
        <v>17</v>
      </c>
      <c r="Q1" s="3" t="s">
        <v>18</v>
      </c>
      <c r="R1" s="3" t="s">
        <v>19</v>
      </c>
      <c r="S1" s="3" t="s">
        <v>20</v>
      </c>
      <c r="T1" s="11" t="s">
        <v>21</v>
      </c>
      <c r="U1" s="3" t="s">
        <v>22</v>
      </c>
      <c r="V1" s="14" t="s">
        <v>23</v>
      </c>
      <c r="W1" s="3" t="s">
        <v>28</v>
      </c>
      <c r="X1" s="3" t="s">
        <v>29</v>
      </c>
      <c r="Y1" s="3" t="s">
        <v>30</v>
      </c>
      <c r="Z1" s="9" t="s">
        <v>31</v>
      </c>
      <c r="AA1" s="3" t="s">
        <v>32</v>
      </c>
      <c r="AB1" s="6" t="s">
        <v>33</v>
      </c>
      <c r="AC1" s="6" t="s">
        <v>34</v>
      </c>
      <c r="AD1" s="6" t="s">
        <v>35</v>
      </c>
      <c r="AE1" s="6" t="s">
        <v>26</v>
      </c>
      <c r="AF1" s="16" t="s">
        <v>27</v>
      </c>
      <c r="AG1" s="17" t="s">
        <v>36</v>
      </c>
      <c r="AH1" s="3"/>
      <c r="AI1" s="19"/>
      <c r="AJ1" s="19"/>
      <c r="AK1" s="19"/>
      <c r="AL1" s="19"/>
      <c r="AM1" s="19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>
      <c r="A2" s="1"/>
      <c r="B2" s="2"/>
      <c r="C2" s="3"/>
      <c r="D2" s="4"/>
      <c r="E2" s="4"/>
      <c r="F2" s="3"/>
      <c r="G2" s="24">
        <f t="shared" ref="G2:G2528" si="1">(F2*24)</f>
        <v>0</v>
      </c>
      <c r="H2" s="24" t="str">
        <f t="shared" ref="H2:H2528" si="2">G2/E2</f>
        <v>#DIV/0!</v>
      </c>
      <c r="I2" s="24" t="str">
        <f t="shared" ref="I2:I2528" si="3">(H2/24)</f>
        <v>#DIV/0!</v>
      </c>
      <c r="J2" s="24" t="str">
        <f t="shared" ref="J2:J2528" si="4">I2/365</f>
        <v>#DIV/0!</v>
      </c>
      <c r="K2" s="24" t="str">
        <f t="shared" ref="K2:K12" si="5">H2/C2</f>
        <v>#DIV/0!</v>
      </c>
      <c r="L2" s="24" t="str">
        <f t="shared" ref="L2:L2528" si="6">K2/24</f>
        <v>#DIV/0!</v>
      </c>
      <c r="M2" s="7" t="s">
        <v>42</v>
      </c>
      <c r="N2" s="24" t="str">
        <f t="shared" ref="N2:N39" si="7">M2+E2</f>
        <v>#VALUE!</v>
      </c>
      <c r="O2" s="24" t="str">
        <f t="shared" ref="O2:O1148" si="8">N2/M2</f>
        <v>#VALUE!</v>
      </c>
      <c r="P2" s="24" t="str">
        <f t="shared" ref="P2:P109" si="9">E2/O2</f>
        <v>#VALUE!</v>
      </c>
      <c r="Q2" s="24" t="str">
        <f t="shared" ref="Q2:Q2528" si="10">I2*M2</f>
        <v>#DIV/0!</v>
      </c>
      <c r="R2" s="24" t="str">
        <f t="shared" ref="R2:R2528" si="11">Q2/365</f>
        <v>#DIV/0!</v>
      </c>
      <c r="S2" s="24" t="str">
        <f t="shared" ref="S2:S2528" si="12">E2/F2</f>
        <v>#DIV/0!</v>
      </c>
      <c r="T2" s="11" t="str">
        <f t="shared" ref="T2:T2528" si="13">S2*365</f>
        <v>#DIV/0!</v>
      </c>
      <c r="U2" s="36">
        <v>246.0</v>
      </c>
      <c r="V2" s="37" t="str">
        <f t="shared" ref="V2:V914" si="14">U2*S2</f>
        <v>#DIV/0!</v>
      </c>
      <c r="W2" s="3"/>
      <c r="X2" s="3"/>
      <c r="Y2" s="38">
        <f t="shared" ref="Y2:Y2529" si="15">X2*24</f>
        <v>0</v>
      </c>
      <c r="Z2" s="38" t="str">
        <f t="shared" ref="Z2:Z2528" si="16">Y2/H2</f>
        <v>#DIV/0!</v>
      </c>
      <c r="AA2" s="3"/>
      <c r="AB2" s="6"/>
      <c r="AC2" s="6"/>
      <c r="AD2" s="6"/>
      <c r="AE2" s="6"/>
      <c r="AF2" s="16"/>
      <c r="AG2" s="40">
        <f>AF2+'RFactors (lead time &amp; failure)'!C:C</f>
        <v>0</v>
      </c>
      <c r="AH2" s="3"/>
      <c r="AI2" s="19"/>
      <c r="AJ2" s="19"/>
      <c r="AK2" s="19"/>
      <c r="AL2" s="19"/>
      <c r="AM2" s="19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</row>
    <row r="3">
      <c r="A3" s="12">
        <v>1005.0</v>
      </c>
      <c r="B3" s="2" t="s">
        <v>24</v>
      </c>
      <c r="C3" s="3">
        <v>1.0</v>
      </c>
      <c r="D3" s="4" t="s">
        <v>97</v>
      </c>
      <c r="E3" s="4">
        <v>2.0</v>
      </c>
      <c r="F3" s="3">
        <v>1215.0</v>
      </c>
      <c r="G3" s="41">
        <f t="shared" si="1"/>
        <v>29160</v>
      </c>
      <c r="H3" s="43">
        <f t="shared" si="2"/>
        <v>14580</v>
      </c>
      <c r="I3" s="43">
        <f t="shared" si="3"/>
        <v>607.5</v>
      </c>
      <c r="J3" s="43">
        <f t="shared" si="4"/>
        <v>1.664383562</v>
      </c>
      <c r="K3" s="43">
        <f t="shared" si="5"/>
        <v>14580</v>
      </c>
      <c r="L3" s="43">
        <f t="shared" si="6"/>
        <v>607.5</v>
      </c>
      <c r="M3" s="45">
        <v>7.0</v>
      </c>
      <c r="N3" s="43">
        <f t="shared" si="7"/>
        <v>9</v>
      </c>
      <c r="O3" s="43">
        <f t="shared" si="8"/>
        <v>1.285714286</v>
      </c>
      <c r="P3" s="47">
        <f t="shared" si="9"/>
        <v>1.555555556</v>
      </c>
      <c r="Q3" s="43">
        <f t="shared" si="10"/>
        <v>4252.5</v>
      </c>
      <c r="R3" s="43">
        <f t="shared" si="11"/>
        <v>11.65068493</v>
      </c>
      <c r="S3" s="43">
        <f t="shared" si="12"/>
        <v>0.001646090535</v>
      </c>
      <c r="T3" s="11">
        <f t="shared" si="13"/>
        <v>0.6008230453</v>
      </c>
      <c r="U3" s="3">
        <v>246.0</v>
      </c>
      <c r="V3" s="37">
        <f t="shared" si="14"/>
        <v>0.4049382716</v>
      </c>
      <c r="W3" s="4" t="s">
        <v>115</v>
      </c>
      <c r="X3" s="4">
        <v>17.88</v>
      </c>
      <c r="Y3" s="4">
        <f t="shared" si="15"/>
        <v>429.12</v>
      </c>
      <c r="Z3" s="48">
        <f t="shared" si="16"/>
        <v>0.02943209877</v>
      </c>
      <c r="AA3" s="4" t="s">
        <v>124</v>
      </c>
      <c r="AB3" s="20" t="s">
        <v>126</v>
      </c>
      <c r="AC3">
        <v>1.0</v>
      </c>
      <c r="AD3">
        <v>1.0</v>
      </c>
      <c r="AE3">
        <v>2.0</v>
      </c>
      <c r="AF3" s="49">
        <v>3.0</v>
      </c>
      <c r="AG3" s="40">
        <v>4.0</v>
      </c>
      <c r="AH3" s="4"/>
      <c r="AI3" s="19"/>
      <c r="AJ3" s="19"/>
      <c r="AK3" s="19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</row>
    <row r="4">
      <c r="A4" s="12">
        <v>1006.0</v>
      </c>
      <c r="B4" s="2" t="s">
        <v>37</v>
      </c>
      <c r="C4" s="3">
        <v>1.0</v>
      </c>
      <c r="D4" s="4">
        <v>0.0</v>
      </c>
      <c r="E4" s="4">
        <v>1.0E-7</v>
      </c>
      <c r="F4" s="3">
        <v>1215.0</v>
      </c>
      <c r="G4" s="43">
        <f t="shared" si="1"/>
        <v>29160</v>
      </c>
      <c r="H4" s="43">
        <f t="shared" si="2"/>
        <v>291600000000</v>
      </c>
      <c r="I4" s="43">
        <f t="shared" si="3"/>
        <v>12150000000</v>
      </c>
      <c r="J4" s="43">
        <f t="shared" si="4"/>
        <v>33287671.23</v>
      </c>
      <c r="K4" s="43">
        <f t="shared" si="5"/>
        <v>291600000000</v>
      </c>
      <c r="L4" s="43">
        <f t="shared" si="6"/>
        <v>12150000000</v>
      </c>
      <c r="M4" s="45">
        <v>14.0</v>
      </c>
      <c r="N4" s="43">
        <f t="shared" si="7"/>
        <v>14.0000001</v>
      </c>
      <c r="O4" s="43">
        <f t="shared" si="8"/>
        <v>1.000000007</v>
      </c>
      <c r="P4" s="47">
        <f t="shared" si="9"/>
        <v>0.00000009999999929</v>
      </c>
      <c r="Q4" s="43">
        <f t="shared" si="10"/>
        <v>170100000000</v>
      </c>
      <c r="R4" s="43">
        <f t="shared" si="11"/>
        <v>466027397.3</v>
      </c>
      <c r="S4" s="43">
        <f t="shared" si="12"/>
        <v>0</v>
      </c>
      <c r="T4" s="11">
        <f t="shared" si="13"/>
        <v>0.00000003004115226</v>
      </c>
      <c r="U4" s="3">
        <v>246.0</v>
      </c>
      <c r="V4" s="37">
        <f t="shared" si="14"/>
        <v>0.00000002024691358</v>
      </c>
      <c r="W4" s="4" t="s">
        <v>115</v>
      </c>
      <c r="X4" s="4">
        <v>17.88</v>
      </c>
      <c r="Y4" s="4">
        <f t="shared" si="15"/>
        <v>429.12</v>
      </c>
      <c r="Z4" s="48">
        <f t="shared" si="16"/>
        <v>0.000000001471604938</v>
      </c>
      <c r="AA4" s="4" t="s">
        <v>124</v>
      </c>
      <c r="AB4" s="20" t="s">
        <v>155</v>
      </c>
      <c r="AC4">
        <v>0.0</v>
      </c>
      <c r="AD4">
        <v>1.0</v>
      </c>
      <c r="AE4">
        <v>1.0</v>
      </c>
      <c r="AF4" s="49">
        <v>2.0</v>
      </c>
      <c r="AG4" s="40">
        <f>AF4+'RFactors (lead time &amp; failure)'!C:C</f>
        <v>2</v>
      </c>
      <c r="AH4" s="4"/>
      <c r="AI4" s="19"/>
      <c r="AJ4" s="19"/>
      <c r="AK4" s="19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</row>
    <row r="5">
      <c r="A5" s="12">
        <v>1007.0</v>
      </c>
      <c r="B5" s="2" t="s">
        <v>40</v>
      </c>
      <c r="C5" s="3">
        <v>1.0</v>
      </c>
      <c r="D5" s="4" t="s">
        <v>167</v>
      </c>
      <c r="E5" s="4">
        <v>1.0</v>
      </c>
      <c r="F5" s="3">
        <v>1215.0</v>
      </c>
      <c r="G5" s="43">
        <f t="shared" si="1"/>
        <v>29160</v>
      </c>
      <c r="H5" s="43">
        <f t="shared" si="2"/>
        <v>29160</v>
      </c>
      <c r="I5" s="43">
        <f t="shared" si="3"/>
        <v>1215</v>
      </c>
      <c r="J5" s="43">
        <f t="shared" si="4"/>
        <v>3.328767123</v>
      </c>
      <c r="K5" s="43">
        <f t="shared" si="5"/>
        <v>29160</v>
      </c>
      <c r="L5" s="43">
        <f t="shared" si="6"/>
        <v>1215</v>
      </c>
      <c r="M5" s="45">
        <v>6.0</v>
      </c>
      <c r="N5" s="43">
        <f t="shared" si="7"/>
        <v>7</v>
      </c>
      <c r="O5" s="43">
        <f t="shared" si="8"/>
        <v>1.166666667</v>
      </c>
      <c r="P5" s="47">
        <f t="shared" si="9"/>
        <v>0.8571428571</v>
      </c>
      <c r="Q5" s="43">
        <f t="shared" si="10"/>
        <v>7290</v>
      </c>
      <c r="R5" s="43">
        <f t="shared" si="11"/>
        <v>19.97260274</v>
      </c>
      <c r="S5" s="43">
        <f t="shared" si="12"/>
        <v>0.0008230452675</v>
      </c>
      <c r="T5" s="11">
        <f t="shared" si="13"/>
        <v>0.3004115226</v>
      </c>
      <c r="U5" s="3">
        <v>246.0</v>
      </c>
      <c r="V5" s="37">
        <f t="shared" si="14"/>
        <v>0.2024691358</v>
      </c>
      <c r="W5" s="4" t="s">
        <v>115</v>
      </c>
      <c r="X5" s="4">
        <v>17.88</v>
      </c>
      <c r="Y5" s="4">
        <f t="shared" si="15"/>
        <v>429.12</v>
      </c>
      <c r="Z5" s="48">
        <f t="shared" si="16"/>
        <v>0.01471604938</v>
      </c>
      <c r="AA5" s="4" t="s">
        <v>193</v>
      </c>
      <c r="AC5">
        <v>0.0</v>
      </c>
      <c r="AD5">
        <v>1.0</v>
      </c>
      <c r="AE5">
        <v>1.0</v>
      </c>
      <c r="AF5" s="49">
        <v>2.0</v>
      </c>
      <c r="AG5" s="40">
        <f>AF5+'RFactors (lead time &amp; failure)'!C:C</f>
        <v>2</v>
      </c>
      <c r="AH5" s="4"/>
      <c r="AI5" s="19"/>
      <c r="AJ5" s="19"/>
      <c r="AK5" s="19"/>
      <c r="AL5" s="21"/>
      <c r="AM5" s="21"/>
      <c r="AN5" s="21"/>
      <c r="AO5" s="19"/>
      <c r="AP5" s="19"/>
      <c r="AQ5" s="21"/>
      <c r="AR5" s="21"/>
      <c r="AS5" s="21"/>
      <c r="AT5" s="21"/>
      <c r="AU5" s="21"/>
      <c r="AV5" s="21"/>
      <c r="AW5" s="21"/>
      <c r="AX5" s="21"/>
      <c r="AY5" s="21"/>
      <c r="AZ5" s="21"/>
    </row>
    <row r="6">
      <c r="A6" s="26">
        <v>1008.0</v>
      </c>
      <c r="B6" s="27" t="s">
        <v>41</v>
      </c>
      <c r="C6" s="36">
        <v>1.0</v>
      </c>
      <c r="D6" s="38">
        <v>0.0</v>
      </c>
      <c r="E6" s="38">
        <v>1.0E-7</v>
      </c>
      <c r="F6" s="36">
        <v>1215.0</v>
      </c>
      <c r="G6" s="24">
        <f t="shared" si="1"/>
        <v>29160</v>
      </c>
      <c r="H6" s="24">
        <f t="shared" si="2"/>
        <v>291600000000</v>
      </c>
      <c r="I6" s="24">
        <f t="shared" si="3"/>
        <v>12150000000</v>
      </c>
      <c r="J6" s="24">
        <f t="shared" si="4"/>
        <v>33287671.23</v>
      </c>
      <c r="K6" s="24">
        <f t="shared" si="5"/>
        <v>291600000000</v>
      </c>
      <c r="L6" s="24">
        <f t="shared" si="6"/>
        <v>12150000000</v>
      </c>
      <c r="M6" s="45">
        <v>15.0</v>
      </c>
      <c r="N6" s="24">
        <f t="shared" si="7"/>
        <v>15.0000001</v>
      </c>
      <c r="O6" s="24">
        <f t="shared" si="8"/>
        <v>1.000000007</v>
      </c>
      <c r="P6" s="24">
        <f t="shared" si="9"/>
        <v>0.00000009999999933</v>
      </c>
      <c r="Q6" s="24">
        <f t="shared" si="10"/>
        <v>182250000000</v>
      </c>
      <c r="R6" s="24">
        <f t="shared" si="11"/>
        <v>499315068.5</v>
      </c>
      <c r="S6" s="24">
        <f t="shared" si="12"/>
        <v>0</v>
      </c>
      <c r="T6" s="11">
        <f t="shared" si="13"/>
        <v>0.00000003004115226</v>
      </c>
      <c r="U6" s="36">
        <v>246.0</v>
      </c>
      <c r="V6" s="37">
        <f t="shared" si="14"/>
        <v>0.00000002024691358</v>
      </c>
      <c r="W6" s="38" t="s">
        <v>115</v>
      </c>
      <c r="X6" s="38">
        <v>17.88</v>
      </c>
      <c r="Y6" s="38">
        <f t="shared" si="15"/>
        <v>429.12</v>
      </c>
      <c r="Z6" s="38">
        <f t="shared" si="16"/>
        <v>0.000000001471604938</v>
      </c>
      <c r="AA6" s="38" t="s">
        <v>193</v>
      </c>
      <c r="AB6" s="50" t="s">
        <v>231</v>
      </c>
      <c r="AC6" s="51">
        <v>0.0</v>
      </c>
      <c r="AD6" s="51">
        <v>1.0</v>
      </c>
      <c r="AE6" s="51">
        <v>1.0</v>
      </c>
      <c r="AF6" s="51">
        <v>2.0</v>
      </c>
      <c r="AG6" s="52">
        <f>AF6+'RFactors (lead time &amp; failure)'!C:C</f>
        <v>2</v>
      </c>
      <c r="AH6" s="38"/>
      <c r="AI6" s="53"/>
      <c r="AJ6" s="53"/>
      <c r="AK6" s="53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</row>
    <row r="7">
      <c r="A7" s="12">
        <v>1009.0</v>
      </c>
      <c r="B7" s="2" t="s">
        <v>44</v>
      </c>
      <c r="C7" s="3">
        <v>1.0</v>
      </c>
      <c r="D7" s="4" t="s">
        <v>258</v>
      </c>
      <c r="E7" s="4">
        <v>3.0</v>
      </c>
      <c r="F7" s="3">
        <v>1215.0</v>
      </c>
      <c r="G7" s="43">
        <f t="shared" si="1"/>
        <v>29160</v>
      </c>
      <c r="H7" s="43">
        <f t="shared" si="2"/>
        <v>9720</v>
      </c>
      <c r="I7" s="43">
        <f t="shared" si="3"/>
        <v>405</v>
      </c>
      <c r="J7" s="43">
        <f t="shared" si="4"/>
        <v>1.109589041</v>
      </c>
      <c r="K7" s="43">
        <f t="shared" si="5"/>
        <v>9720</v>
      </c>
      <c r="L7" s="43">
        <f t="shared" si="6"/>
        <v>405</v>
      </c>
      <c r="M7" s="45">
        <v>27.0</v>
      </c>
      <c r="N7" s="43">
        <f t="shared" si="7"/>
        <v>30</v>
      </c>
      <c r="O7" s="43">
        <f t="shared" si="8"/>
        <v>1.111111111</v>
      </c>
      <c r="P7" s="47">
        <f t="shared" si="9"/>
        <v>2.7</v>
      </c>
      <c r="Q7" s="43">
        <f t="shared" si="10"/>
        <v>10935</v>
      </c>
      <c r="R7" s="43">
        <f t="shared" si="11"/>
        <v>29.95890411</v>
      </c>
      <c r="S7" s="43">
        <f t="shared" si="12"/>
        <v>0.002469135802</v>
      </c>
      <c r="T7" s="11">
        <f t="shared" si="13"/>
        <v>0.9012345679</v>
      </c>
      <c r="U7" s="3">
        <v>246.0</v>
      </c>
      <c r="V7" s="37">
        <f t="shared" si="14"/>
        <v>0.6074074074</v>
      </c>
      <c r="W7" s="4" t="s">
        <v>115</v>
      </c>
      <c r="X7" s="4">
        <v>17.88</v>
      </c>
      <c r="Y7" s="4">
        <f t="shared" si="15"/>
        <v>429.12</v>
      </c>
      <c r="Z7" s="48">
        <f t="shared" si="16"/>
        <v>0.04414814815</v>
      </c>
      <c r="AA7" s="4" t="s">
        <v>193</v>
      </c>
      <c r="AB7" s="20" t="s">
        <v>281</v>
      </c>
      <c r="AC7">
        <v>1.0</v>
      </c>
      <c r="AD7">
        <v>1.0</v>
      </c>
      <c r="AE7">
        <v>2.0</v>
      </c>
      <c r="AF7" s="49">
        <v>3.0</v>
      </c>
      <c r="AG7" s="40">
        <f>AF7+'RFactors (lead time &amp; failure)'!C:C</f>
        <v>4</v>
      </c>
      <c r="AH7" s="4"/>
      <c r="AI7" s="19"/>
      <c r="AJ7" s="19"/>
      <c r="AK7" s="19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</row>
    <row r="8">
      <c r="A8" s="12">
        <v>1010.0</v>
      </c>
      <c r="B8" s="2" t="s">
        <v>46</v>
      </c>
      <c r="C8" s="3">
        <v>1.0</v>
      </c>
      <c r="D8" s="4">
        <v>0.0</v>
      </c>
      <c r="E8" s="4">
        <v>1.0E-7</v>
      </c>
      <c r="F8" s="3">
        <v>1215.0</v>
      </c>
      <c r="G8" s="43">
        <f t="shared" si="1"/>
        <v>29160</v>
      </c>
      <c r="H8" s="43">
        <f t="shared" si="2"/>
        <v>291600000000</v>
      </c>
      <c r="I8" s="43">
        <f t="shared" si="3"/>
        <v>12150000000</v>
      </c>
      <c r="J8" s="43">
        <f t="shared" si="4"/>
        <v>33287671.23</v>
      </c>
      <c r="K8" s="43">
        <f t="shared" si="5"/>
        <v>291600000000</v>
      </c>
      <c r="L8" s="43">
        <f t="shared" si="6"/>
        <v>12150000000</v>
      </c>
      <c r="M8" s="45">
        <v>21.0</v>
      </c>
      <c r="N8" s="43">
        <f t="shared" si="7"/>
        <v>21.0000001</v>
      </c>
      <c r="O8" s="43">
        <f t="shared" si="8"/>
        <v>1.000000005</v>
      </c>
      <c r="P8" s="47">
        <f t="shared" si="9"/>
        <v>0.00000009999999952</v>
      </c>
      <c r="Q8" s="43">
        <f t="shared" si="10"/>
        <v>255150000000</v>
      </c>
      <c r="R8" s="43">
        <f t="shared" si="11"/>
        <v>699041095.9</v>
      </c>
      <c r="S8" s="43">
        <f t="shared" si="12"/>
        <v>0</v>
      </c>
      <c r="T8" s="11">
        <f t="shared" si="13"/>
        <v>0.00000003004115226</v>
      </c>
      <c r="U8" s="3">
        <v>246.0</v>
      </c>
      <c r="V8" s="37">
        <f t="shared" si="14"/>
        <v>0.00000002024691358</v>
      </c>
      <c r="W8" s="4" t="s">
        <v>115</v>
      </c>
      <c r="X8" s="4">
        <v>17.88</v>
      </c>
      <c r="Y8" s="4">
        <f t="shared" si="15"/>
        <v>429.12</v>
      </c>
      <c r="Z8" s="48">
        <f t="shared" si="16"/>
        <v>0.000000001471604938</v>
      </c>
      <c r="AA8" s="4" t="s">
        <v>193</v>
      </c>
      <c r="AB8" s="20" t="s">
        <v>305</v>
      </c>
      <c r="AC8">
        <v>0.0</v>
      </c>
      <c r="AD8">
        <v>1.0</v>
      </c>
      <c r="AE8">
        <v>1.0</v>
      </c>
      <c r="AF8" s="49">
        <v>2.0</v>
      </c>
      <c r="AG8" s="40">
        <f>AF8+'RFactors (lead time &amp; failure)'!C:C</f>
        <v>2</v>
      </c>
      <c r="AH8" s="4"/>
      <c r="AI8" s="19"/>
      <c r="AJ8" s="19"/>
      <c r="AK8" s="19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</row>
    <row r="9">
      <c r="A9" s="12">
        <v>1011.0</v>
      </c>
      <c r="B9" s="2" t="s">
        <v>52</v>
      </c>
      <c r="C9" s="3">
        <v>1.0</v>
      </c>
      <c r="D9" s="4" t="s">
        <v>315</v>
      </c>
      <c r="E9" s="4">
        <v>3.0</v>
      </c>
      <c r="F9" s="3">
        <v>1215.0</v>
      </c>
      <c r="G9" s="43">
        <f t="shared" si="1"/>
        <v>29160</v>
      </c>
      <c r="H9" s="43">
        <f t="shared" si="2"/>
        <v>9720</v>
      </c>
      <c r="I9" s="43">
        <f t="shared" si="3"/>
        <v>405</v>
      </c>
      <c r="J9" s="43">
        <f t="shared" si="4"/>
        <v>1.109589041</v>
      </c>
      <c r="K9" s="43">
        <f t="shared" si="5"/>
        <v>9720</v>
      </c>
      <c r="L9" s="43">
        <f t="shared" si="6"/>
        <v>405</v>
      </c>
      <c r="M9" s="45">
        <v>11.0</v>
      </c>
      <c r="N9" s="43">
        <f t="shared" si="7"/>
        <v>14</v>
      </c>
      <c r="O9" s="43">
        <f t="shared" si="8"/>
        <v>1.272727273</v>
      </c>
      <c r="P9" s="47">
        <f t="shared" si="9"/>
        <v>2.357142857</v>
      </c>
      <c r="Q9" s="43">
        <f t="shared" si="10"/>
        <v>4455</v>
      </c>
      <c r="R9" s="43">
        <f t="shared" si="11"/>
        <v>12.20547945</v>
      </c>
      <c r="S9" s="43">
        <f t="shared" si="12"/>
        <v>0.002469135802</v>
      </c>
      <c r="T9" s="11">
        <f t="shared" si="13"/>
        <v>0.9012345679</v>
      </c>
      <c r="U9" s="3">
        <v>246.0</v>
      </c>
      <c r="V9" s="37">
        <f t="shared" si="14"/>
        <v>0.6074074074</v>
      </c>
      <c r="W9" s="4" t="s">
        <v>332</v>
      </c>
      <c r="X9" s="4">
        <v>13.87</v>
      </c>
      <c r="Y9" s="4">
        <f t="shared" si="15"/>
        <v>332.88</v>
      </c>
      <c r="Z9" s="48">
        <f t="shared" si="16"/>
        <v>0.03424691358</v>
      </c>
      <c r="AA9" s="4" t="s">
        <v>193</v>
      </c>
      <c r="AB9" s="20" t="s">
        <v>337</v>
      </c>
      <c r="AC9">
        <v>1.0</v>
      </c>
      <c r="AD9">
        <v>1.0</v>
      </c>
      <c r="AE9">
        <v>2.0</v>
      </c>
      <c r="AF9" s="49">
        <v>3.0</v>
      </c>
      <c r="AG9" s="40">
        <f>AF9+'RFactors (lead time &amp; failure)'!C:C</f>
        <v>4</v>
      </c>
      <c r="AH9" s="4"/>
      <c r="AI9" s="19"/>
      <c r="AJ9" s="19"/>
      <c r="AK9" s="19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</row>
    <row r="10">
      <c r="A10" s="12">
        <v>1012.0</v>
      </c>
      <c r="B10" s="2" t="s">
        <v>53</v>
      </c>
      <c r="C10" s="3">
        <v>1.0</v>
      </c>
      <c r="D10" s="4" t="s">
        <v>348</v>
      </c>
      <c r="E10" s="4">
        <v>22.0</v>
      </c>
      <c r="F10" s="3">
        <v>1215.0</v>
      </c>
      <c r="G10" s="43">
        <f t="shared" si="1"/>
        <v>29160</v>
      </c>
      <c r="H10" s="43">
        <f t="shared" si="2"/>
        <v>1325.454545</v>
      </c>
      <c r="I10" s="43">
        <f t="shared" si="3"/>
        <v>55.22727273</v>
      </c>
      <c r="J10" s="43">
        <f t="shared" si="4"/>
        <v>0.1513075965</v>
      </c>
      <c r="K10" s="43">
        <f t="shared" si="5"/>
        <v>1325.454545</v>
      </c>
      <c r="L10" s="43">
        <f t="shared" si="6"/>
        <v>55.22727273</v>
      </c>
      <c r="M10" s="57">
        <v>1.0</v>
      </c>
      <c r="N10" s="43">
        <f t="shared" si="7"/>
        <v>23</v>
      </c>
      <c r="O10" s="43">
        <f t="shared" si="8"/>
        <v>23</v>
      </c>
      <c r="P10" s="47">
        <f t="shared" si="9"/>
        <v>0.9565217391</v>
      </c>
      <c r="Q10" s="43">
        <f t="shared" si="10"/>
        <v>55.22727273</v>
      </c>
      <c r="R10" s="43">
        <f t="shared" si="11"/>
        <v>0.1513075965</v>
      </c>
      <c r="S10" s="43">
        <f t="shared" si="12"/>
        <v>0.01810699588</v>
      </c>
      <c r="T10" s="11">
        <f t="shared" si="13"/>
        <v>6.609053498</v>
      </c>
      <c r="U10" s="3">
        <v>246.0</v>
      </c>
      <c r="V10" s="37">
        <f t="shared" si="14"/>
        <v>4.454320988</v>
      </c>
      <c r="W10" s="4" t="s">
        <v>115</v>
      </c>
      <c r="X10" s="4">
        <v>17.88</v>
      </c>
      <c r="Y10" s="4">
        <f t="shared" si="15"/>
        <v>429.12</v>
      </c>
      <c r="Z10" s="48">
        <f t="shared" si="16"/>
        <v>0.3237530864</v>
      </c>
      <c r="AA10" s="4" t="s">
        <v>379</v>
      </c>
      <c r="AB10" s="20" t="s">
        <v>380</v>
      </c>
      <c r="AC10">
        <v>0.0</v>
      </c>
      <c r="AD10">
        <v>1.0</v>
      </c>
      <c r="AE10">
        <v>1.0</v>
      </c>
      <c r="AF10" s="49">
        <v>8.0</v>
      </c>
      <c r="AG10" s="40">
        <f>AF10+'RFactors (lead time &amp; failure)'!C:C</f>
        <v>8</v>
      </c>
      <c r="AH10" s="4"/>
      <c r="AI10" s="19"/>
      <c r="AJ10" s="19"/>
      <c r="AK10" s="19"/>
      <c r="AL10" s="21"/>
      <c r="AM10" s="58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</row>
    <row r="11">
      <c r="A11" s="12">
        <v>1013.0</v>
      </c>
      <c r="B11" s="2" t="s">
        <v>55</v>
      </c>
      <c r="C11" s="3">
        <v>1.0</v>
      </c>
      <c r="D11" s="4">
        <v>0.0</v>
      </c>
      <c r="E11" s="4">
        <v>1.0E-7</v>
      </c>
      <c r="F11" s="3">
        <v>1215.0</v>
      </c>
      <c r="G11" s="43">
        <f t="shared" si="1"/>
        <v>29160</v>
      </c>
      <c r="H11" s="43">
        <f t="shared" si="2"/>
        <v>291600000000</v>
      </c>
      <c r="I11" s="43">
        <f t="shared" si="3"/>
        <v>12150000000</v>
      </c>
      <c r="J11" s="43">
        <f t="shared" si="4"/>
        <v>33287671.23</v>
      </c>
      <c r="K11" s="43">
        <f t="shared" si="5"/>
        <v>291600000000</v>
      </c>
      <c r="L11" s="43">
        <f t="shared" si="6"/>
        <v>12150000000</v>
      </c>
      <c r="M11" s="45">
        <v>6.0</v>
      </c>
      <c r="N11" s="43">
        <f t="shared" si="7"/>
        <v>6.0000001</v>
      </c>
      <c r="O11" s="43">
        <f t="shared" si="8"/>
        <v>1.000000017</v>
      </c>
      <c r="P11" s="47">
        <f t="shared" si="9"/>
        <v>0.00000009999999833</v>
      </c>
      <c r="Q11" s="43">
        <f t="shared" si="10"/>
        <v>72900000000</v>
      </c>
      <c r="R11" s="43">
        <f t="shared" si="11"/>
        <v>199726027.4</v>
      </c>
      <c r="S11" s="43">
        <f t="shared" si="12"/>
        <v>0</v>
      </c>
      <c r="T11" s="11">
        <f t="shared" si="13"/>
        <v>0.00000003004115226</v>
      </c>
      <c r="U11" s="3">
        <v>246.0</v>
      </c>
      <c r="V11" s="37">
        <f t="shared" si="14"/>
        <v>0.00000002024691358</v>
      </c>
      <c r="W11" s="4" t="s">
        <v>115</v>
      </c>
      <c r="X11" s="4">
        <v>17.88</v>
      </c>
      <c r="Y11" s="4">
        <f t="shared" si="15"/>
        <v>429.12</v>
      </c>
      <c r="Z11" s="48">
        <f t="shared" si="16"/>
        <v>0.000000001471604938</v>
      </c>
      <c r="AA11" s="4" t="s">
        <v>193</v>
      </c>
      <c r="AB11" s="20" t="s">
        <v>412</v>
      </c>
      <c r="AC11">
        <v>0.0</v>
      </c>
      <c r="AD11" s="20">
        <v>1.0</v>
      </c>
      <c r="AE11">
        <v>1.0</v>
      </c>
      <c r="AF11" s="49">
        <v>2.0</v>
      </c>
      <c r="AG11" s="40">
        <f>AF11+'RFactors (lead time &amp; failure)'!C:C</f>
        <v>2</v>
      </c>
      <c r="AH11" s="4"/>
      <c r="AI11" s="19"/>
      <c r="AJ11" s="19"/>
      <c r="AK11" s="19"/>
      <c r="AL11" s="21"/>
      <c r="AM11" s="58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</row>
    <row r="12">
      <c r="A12" s="12">
        <v>1014.0</v>
      </c>
      <c r="B12" s="2" t="s">
        <v>57</v>
      </c>
      <c r="C12" s="3">
        <v>1.0</v>
      </c>
      <c r="D12" s="4">
        <v>0.0</v>
      </c>
      <c r="E12" s="4">
        <v>1.0E-7</v>
      </c>
      <c r="F12" s="3">
        <v>1215.0</v>
      </c>
      <c r="G12" s="43">
        <f t="shared" si="1"/>
        <v>29160</v>
      </c>
      <c r="H12" s="43">
        <f t="shared" si="2"/>
        <v>291600000000</v>
      </c>
      <c r="I12" s="43">
        <f t="shared" si="3"/>
        <v>12150000000</v>
      </c>
      <c r="J12" s="43">
        <f t="shared" si="4"/>
        <v>33287671.23</v>
      </c>
      <c r="K12" s="43">
        <f t="shared" si="5"/>
        <v>291600000000</v>
      </c>
      <c r="L12" s="43">
        <f t="shared" si="6"/>
        <v>12150000000</v>
      </c>
      <c r="M12" s="45">
        <v>3.0</v>
      </c>
      <c r="N12" s="43">
        <f t="shared" si="7"/>
        <v>3.0000001</v>
      </c>
      <c r="O12" s="43">
        <f t="shared" si="8"/>
        <v>1.000000033</v>
      </c>
      <c r="P12" s="47">
        <f t="shared" si="9"/>
        <v>0.00000009999999667</v>
      </c>
      <c r="Q12" s="43">
        <f t="shared" si="10"/>
        <v>36450000000</v>
      </c>
      <c r="R12" s="43">
        <f t="shared" si="11"/>
        <v>99863013.7</v>
      </c>
      <c r="S12" s="43">
        <f t="shared" si="12"/>
        <v>0</v>
      </c>
      <c r="T12" s="11">
        <f t="shared" si="13"/>
        <v>0.00000003004115226</v>
      </c>
      <c r="U12" s="3">
        <v>246.0</v>
      </c>
      <c r="V12" s="37">
        <f t="shared" si="14"/>
        <v>0.00000002024691358</v>
      </c>
      <c r="W12" s="4" t="s">
        <v>115</v>
      </c>
      <c r="X12" s="4">
        <v>17.88</v>
      </c>
      <c r="Y12" s="4">
        <f t="shared" si="15"/>
        <v>429.12</v>
      </c>
      <c r="Z12" s="48">
        <f t="shared" si="16"/>
        <v>0.000000001471604938</v>
      </c>
      <c r="AA12" s="4" t="s">
        <v>193</v>
      </c>
      <c r="AC12">
        <v>0.0</v>
      </c>
      <c r="AD12">
        <v>1.0</v>
      </c>
      <c r="AE12">
        <v>1.0</v>
      </c>
      <c r="AF12" s="49">
        <v>2.0</v>
      </c>
      <c r="AG12" s="40">
        <f>AF12+'RFactors (lead time &amp; failure)'!C:C</f>
        <v>2</v>
      </c>
      <c r="AH12" s="4"/>
      <c r="AI12" s="19"/>
      <c r="AJ12" s="19"/>
      <c r="AK12" s="19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</row>
    <row r="13">
      <c r="A13" s="12">
        <v>1015.0</v>
      </c>
      <c r="B13" s="2" t="s">
        <v>59</v>
      </c>
      <c r="C13" s="3">
        <v>1.0</v>
      </c>
      <c r="D13" s="4" t="s">
        <v>467</v>
      </c>
      <c r="E13" s="4">
        <v>2.0</v>
      </c>
      <c r="F13" s="3">
        <v>1215.0</v>
      </c>
      <c r="G13" s="43">
        <f t="shared" si="1"/>
        <v>29160</v>
      </c>
      <c r="H13" s="43">
        <f t="shared" si="2"/>
        <v>14580</v>
      </c>
      <c r="I13" s="43">
        <f t="shared" si="3"/>
        <v>607.5</v>
      </c>
      <c r="J13" s="43">
        <f t="shared" si="4"/>
        <v>1.664383562</v>
      </c>
      <c r="K13" s="43">
        <f t="shared" ref="K13:K2528" si="17">G13</f>
        <v>29160</v>
      </c>
      <c r="L13" s="43">
        <f t="shared" si="6"/>
        <v>1215</v>
      </c>
      <c r="M13" s="45">
        <v>9.0</v>
      </c>
      <c r="N13" s="43">
        <f t="shared" si="7"/>
        <v>11</v>
      </c>
      <c r="O13" s="43">
        <f t="shared" si="8"/>
        <v>1.222222222</v>
      </c>
      <c r="P13" s="47">
        <f t="shared" si="9"/>
        <v>1.636363636</v>
      </c>
      <c r="Q13" s="43">
        <f t="shared" si="10"/>
        <v>5467.5</v>
      </c>
      <c r="R13" s="43">
        <f t="shared" si="11"/>
        <v>14.97945205</v>
      </c>
      <c r="S13" s="43">
        <f t="shared" si="12"/>
        <v>0.001646090535</v>
      </c>
      <c r="T13" s="11">
        <f t="shared" si="13"/>
        <v>0.6008230453</v>
      </c>
      <c r="U13" s="3">
        <v>246.0</v>
      </c>
      <c r="V13" s="37">
        <f t="shared" si="14"/>
        <v>0.4049382716</v>
      </c>
      <c r="W13" s="4" t="s">
        <v>115</v>
      </c>
      <c r="X13" s="4">
        <v>17.88</v>
      </c>
      <c r="Y13" s="4">
        <f t="shared" si="15"/>
        <v>429.12</v>
      </c>
      <c r="Z13" s="48">
        <f t="shared" si="16"/>
        <v>0.02943209877</v>
      </c>
      <c r="AA13" s="4" t="s">
        <v>193</v>
      </c>
      <c r="AB13" s="20" t="s">
        <v>503</v>
      </c>
      <c r="AC13">
        <v>1.0</v>
      </c>
      <c r="AD13">
        <v>1.0</v>
      </c>
      <c r="AE13">
        <v>2.0</v>
      </c>
      <c r="AF13" s="49">
        <v>3.0</v>
      </c>
      <c r="AG13" s="40">
        <f>AF13+'RFactors (lead time &amp; failure)'!C:C</f>
        <v>4</v>
      </c>
      <c r="AH13" s="4"/>
      <c r="AI13" s="19"/>
      <c r="AJ13" s="19"/>
      <c r="AK13" s="19"/>
      <c r="AL13" s="21"/>
      <c r="AM13" s="21"/>
      <c r="AN13" s="21"/>
      <c r="AO13" s="19"/>
      <c r="AP13" s="19"/>
      <c r="AQ13" s="21"/>
      <c r="AR13" s="21"/>
      <c r="AS13" s="21"/>
      <c r="AT13" s="21"/>
      <c r="AU13" s="21"/>
      <c r="AV13" s="21"/>
      <c r="AW13" s="21"/>
      <c r="AX13" s="21"/>
      <c r="AY13" s="21"/>
      <c r="AZ13" s="21"/>
    </row>
    <row r="14">
      <c r="A14" s="12">
        <v>1016.0</v>
      </c>
      <c r="B14" s="2" t="s">
        <v>61</v>
      </c>
      <c r="C14" s="3">
        <v>1.0</v>
      </c>
      <c r="D14" s="4" t="s">
        <v>511</v>
      </c>
      <c r="E14" s="4">
        <v>1.0</v>
      </c>
      <c r="F14" s="3">
        <v>1215.0</v>
      </c>
      <c r="G14" s="43">
        <f t="shared" si="1"/>
        <v>29160</v>
      </c>
      <c r="H14" s="43">
        <f t="shared" si="2"/>
        <v>29160</v>
      </c>
      <c r="I14" s="43">
        <f t="shared" si="3"/>
        <v>1215</v>
      </c>
      <c r="J14" s="43">
        <f t="shared" si="4"/>
        <v>3.328767123</v>
      </c>
      <c r="K14" s="43">
        <f t="shared" si="17"/>
        <v>29160</v>
      </c>
      <c r="L14" s="43">
        <f t="shared" si="6"/>
        <v>1215</v>
      </c>
      <c r="M14" s="45">
        <v>16.0</v>
      </c>
      <c r="N14" s="43">
        <f t="shared" si="7"/>
        <v>17</v>
      </c>
      <c r="O14" s="43">
        <f t="shared" si="8"/>
        <v>1.0625</v>
      </c>
      <c r="P14" s="47">
        <f t="shared" si="9"/>
        <v>0.9411764706</v>
      </c>
      <c r="Q14" s="43">
        <f t="shared" si="10"/>
        <v>19440</v>
      </c>
      <c r="R14" s="43">
        <f t="shared" si="11"/>
        <v>53.26027397</v>
      </c>
      <c r="S14" s="43">
        <f t="shared" si="12"/>
        <v>0.0008230452675</v>
      </c>
      <c r="T14" s="11">
        <f t="shared" si="13"/>
        <v>0.3004115226</v>
      </c>
      <c r="U14" s="3">
        <v>246.0</v>
      </c>
      <c r="V14" s="37">
        <f t="shared" si="14"/>
        <v>0.2024691358</v>
      </c>
      <c r="W14" s="4" t="s">
        <v>115</v>
      </c>
      <c r="X14" s="4">
        <v>17.88</v>
      </c>
      <c r="Y14" s="4">
        <f t="shared" si="15"/>
        <v>429.12</v>
      </c>
      <c r="Z14" s="48">
        <f t="shared" si="16"/>
        <v>0.01471604938</v>
      </c>
      <c r="AA14" s="4" t="s">
        <v>530</v>
      </c>
      <c r="AB14" s="20" t="s">
        <v>281</v>
      </c>
      <c r="AC14">
        <v>0.0</v>
      </c>
      <c r="AD14">
        <v>1.0</v>
      </c>
      <c r="AE14">
        <v>1.0</v>
      </c>
      <c r="AF14" s="49">
        <v>2.0</v>
      </c>
      <c r="AG14" s="40">
        <v>3.0</v>
      </c>
      <c r="AH14" s="4"/>
      <c r="AI14" s="19"/>
      <c r="AJ14" s="19"/>
      <c r="AK14" s="19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</row>
    <row r="15">
      <c r="A15" s="12">
        <v>1017.0</v>
      </c>
      <c r="B15" s="2" t="s">
        <v>63</v>
      </c>
      <c r="C15" s="3">
        <v>1.0</v>
      </c>
      <c r="D15" s="4" t="s">
        <v>536</v>
      </c>
      <c r="E15" s="4">
        <v>1.0</v>
      </c>
      <c r="F15" s="3">
        <v>1215.0</v>
      </c>
      <c r="G15" s="43">
        <f t="shared" si="1"/>
        <v>29160</v>
      </c>
      <c r="H15" s="43">
        <f t="shared" si="2"/>
        <v>29160</v>
      </c>
      <c r="I15" s="43">
        <f t="shared" si="3"/>
        <v>1215</v>
      </c>
      <c r="J15" s="43">
        <f t="shared" si="4"/>
        <v>3.328767123</v>
      </c>
      <c r="K15" s="43">
        <f t="shared" si="17"/>
        <v>29160</v>
      </c>
      <c r="L15" s="43">
        <f t="shared" si="6"/>
        <v>1215</v>
      </c>
      <c r="M15" s="45">
        <v>5.0</v>
      </c>
      <c r="N15" s="43">
        <f t="shared" si="7"/>
        <v>6</v>
      </c>
      <c r="O15" s="43">
        <f t="shared" si="8"/>
        <v>1.2</v>
      </c>
      <c r="P15" s="47">
        <f t="shared" si="9"/>
        <v>0.8333333333</v>
      </c>
      <c r="Q15" s="43">
        <f t="shared" si="10"/>
        <v>6075</v>
      </c>
      <c r="R15" s="43">
        <f t="shared" si="11"/>
        <v>16.64383562</v>
      </c>
      <c r="S15" s="43">
        <f t="shared" si="12"/>
        <v>0.0008230452675</v>
      </c>
      <c r="T15" s="11">
        <f t="shared" si="13"/>
        <v>0.3004115226</v>
      </c>
      <c r="U15" s="3">
        <v>246.0</v>
      </c>
      <c r="V15" s="37">
        <f t="shared" si="14"/>
        <v>0.2024691358</v>
      </c>
      <c r="W15" s="4" t="s">
        <v>115</v>
      </c>
      <c r="X15" s="4">
        <v>17.88</v>
      </c>
      <c r="Y15" s="4">
        <f t="shared" si="15"/>
        <v>429.12</v>
      </c>
      <c r="Z15" s="48">
        <f t="shared" si="16"/>
        <v>0.01471604938</v>
      </c>
      <c r="AA15" s="4" t="s">
        <v>530</v>
      </c>
      <c r="AB15" s="20" t="s">
        <v>553</v>
      </c>
      <c r="AC15">
        <v>0.0</v>
      </c>
      <c r="AD15">
        <v>1.0</v>
      </c>
      <c r="AE15">
        <v>1.0</v>
      </c>
      <c r="AF15" s="49">
        <v>2.0</v>
      </c>
      <c r="AG15" s="40">
        <v>3.0</v>
      </c>
      <c r="AH15" s="4"/>
      <c r="AI15" s="19"/>
      <c r="AJ15" s="19"/>
      <c r="AK15" s="19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</row>
    <row r="16">
      <c r="A16" s="12">
        <v>1018.0</v>
      </c>
      <c r="B16" s="2" t="s">
        <v>64</v>
      </c>
      <c r="C16" s="3">
        <v>1.0</v>
      </c>
      <c r="D16" s="4" t="s">
        <v>559</v>
      </c>
      <c r="E16" s="4">
        <v>1.0</v>
      </c>
      <c r="F16" s="3">
        <v>1215.0</v>
      </c>
      <c r="G16" s="43">
        <f t="shared" si="1"/>
        <v>29160</v>
      </c>
      <c r="H16" s="43">
        <f t="shared" si="2"/>
        <v>29160</v>
      </c>
      <c r="I16" s="43">
        <f t="shared" si="3"/>
        <v>1215</v>
      </c>
      <c r="J16" s="43">
        <f t="shared" si="4"/>
        <v>3.328767123</v>
      </c>
      <c r="K16" s="43">
        <f t="shared" si="17"/>
        <v>29160</v>
      </c>
      <c r="L16" s="43">
        <f t="shared" si="6"/>
        <v>1215</v>
      </c>
      <c r="M16" s="45">
        <v>9.0</v>
      </c>
      <c r="N16" s="43">
        <f t="shared" si="7"/>
        <v>10</v>
      </c>
      <c r="O16" s="43">
        <f t="shared" si="8"/>
        <v>1.111111111</v>
      </c>
      <c r="P16" s="47">
        <f t="shared" si="9"/>
        <v>0.9</v>
      </c>
      <c r="Q16" s="43">
        <f t="shared" si="10"/>
        <v>10935</v>
      </c>
      <c r="R16" s="43">
        <f t="shared" si="11"/>
        <v>29.95890411</v>
      </c>
      <c r="S16" s="43">
        <f t="shared" si="12"/>
        <v>0.0008230452675</v>
      </c>
      <c r="T16" s="11">
        <f t="shared" si="13"/>
        <v>0.3004115226</v>
      </c>
      <c r="U16" s="3">
        <v>246.0</v>
      </c>
      <c r="V16" s="37">
        <f t="shared" si="14"/>
        <v>0.2024691358</v>
      </c>
      <c r="W16" s="4" t="s">
        <v>115</v>
      </c>
      <c r="X16" s="4">
        <v>17.88</v>
      </c>
      <c r="Y16" s="4">
        <f t="shared" si="15"/>
        <v>429.12</v>
      </c>
      <c r="Z16" s="48">
        <f t="shared" si="16"/>
        <v>0.01471604938</v>
      </c>
      <c r="AA16" s="4" t="s">
        <v>530</v>
      </c>
      <c r="AB16" s="20" t="s">
        <v>588</v>
      </c>
      <c r="AC16">
        <v>0.0</v>
      </c>
      <c r="AD16">
        <v>1.0</v>
      </c>
      <c r="AE16">
        <v>1.0</v>
      </c>
      <c r="AF16" s="49">
        <v>2.0</v>
      </c>
      <c r="AG16" s="40">
        <v>3.0</v>
      </c>
      <c r="AH16" s="4"/>
      <c r="AI16" s="19"/>
      <c r="AJ16" s="19"/>
      <c r="AK16" s="19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</row>
    <row r="17">
      <c r="A17" s="12">
        <v>1019.0</v>
      </c>
      <c r="B17" s="2" t="s">
        <v>65</v>
      </c>
      <c r="C17" s="3">
        <v>1.0</v>
      </c>
      <c r="D17" s="4">
        <v>0.0</v>
      </c>
      <c r="E17" s="4">
        <v>1.0E-7</v>
      </c>
      <c r="F17" s="3">
        <v>1215.0</v>
      </c>
      <c r="G17" s="43">
        <f t="shared" si="1"/>
        <v>29160</v>
      </c>
      <c r="H17" s="43">
        <f t="shared" si="2"/>
        <v>291600000000</v>
      </c>
      <c r="I17" s="43">
        <f t="shared" si="3"/>
        <v>12150000000</v>
      </c>
      <c r="J17" s="43">
        <f t="shared" si="4"/>
        <v>33287671.23</v>
      </c>
      <c r="K17" s="43">
        <f t="shared" si="17"/>
        <v>29160</v>
      </c>
      <c r="L17" s="43">
        <f t="shared" si="6"/>
        <v>1215</v>
      </c>
      <c r="M17" s="45">
        <v>11.0</v>
      </c>
      <c r="N17" s="43">
        <f t="shared" si="7"/>
        <v>11.0000001</v>
      </c>
      <c r="O17" s="43">
        <f t="shared" si="8"/>
        <v>1.000000009</v>
      </c>
      <c r="P17" s="47">
        <f t="shared" si="9"/>
        <v>0.00000009999999909</v>
      </c>
      <c r="Q17" s="43">
        <f t="shared" si="10"/>
        <v>133650000000</v>
      </c>
      <c r="R17" s="43">
        <f t="shared" si="11"/>
        <v>366164383.6</v>
      </c>
      <c r="S17" s="43">
        <f t="shared" si="12"/>
        <v>0</v>
      </c>
      <c r="T17" s="11">
        <f t="shared" si="13"/>
        <v>0.00000003004115226</v>
      </c>
      <c r="U17" s="3">
        <v>246.0</v>
      </c>
      <c r="V17" s="37">
        <f t="shared" si="14"/>
        <v>0.00000002024691358</v>
      </c>
      <c r="W17" s="4" t="s">
        <v>115</v>
      </c>
      <c r="X17" s="4">
        <v>17.88</v>
      </c>
      <c r="Y17" s="4">
        <f t="shared" si="15"/>
        <v>429.12</v>
      </c>
      <c r="Z17" s="48">
        <f t="shared" si="16"/>
        <v>0.000000001471604938</v>
      </c>
      <c r="AA17" s="4" t="s">
        <v>530</v>
      </c>
      <c r="AB17" s="20" t="s">
        <v>612</v>
      </c>
      <c r="AC17">
        <v>0.0</v>
      </c>
      <c r="AD17">
        <v>1.0</v>
      </c>
      <c r="AE17">
        <v>1.0</v>
      </c>
      <c r="AF17" s="49">
        <v>2.0</v>
      </c>
      <c r="AG17" s="40">
        <v>3.0</v>
      </c>
      <c r="AH17" s="4"/>
      <c r="AI17" s="19"/>
      <c r="AJ17" s="19"/>
      <c r="AK17" s="19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</row>
    <row r="18">
      <c r="A18" s="12">
        <v>1020.0</v>
      </c>
      <c r="B18" s="2" t="s">
        <v>67</v>
      </c>
      <c r="C18" s="3">
        <v>1.0</v>
      </c>
      <c r="D18" s="4">
        <v>0.0</v>
      </c>
      <c r="E18" s="4">
        <v>1.0E-7</v>
      </c>
      <c r="F18" s="3">
        <v>1215.0</v>
      </c>
      <c r="G18" s="43">
        <f t="shared" si="1"/>
        <v>29160</v>
      </c>
      <c r="H18" s="43">
        <f t="shared" si="2"/>
        <v>291600000000</v>
      </c>
      <c r="I18" s="43">
        <f t="shared" si="3"/>
        <v>12150000000</v>
      </c>
      <c r="J18" s="43">
        <f t="shared" si="4"/>
        <v>33287671.23</v>
      </c>
      <c r="K18" s="43">
        <f t="shared" si="17"/>
        <v>29160</v>
      </c>
      <c r="L18" s="43">
        <f t="shared" si="6"/>
        <v>1215</v>
      </c>
      <c r="M18" s="45">
        <v>10.0</v>
      </c>
      <c r="N18" s="43">
        <f t="shared" si="7"/>
        <v>10.0000001</v>
      </c>
      <c r="O18" s="43">
        <f t="shared" si="8"/>
        <v>1.00000001</v>
      </c>
      <c r="P18" s="47">
        <f t="shared" si="9"/>
        <v>0.000000099999999</v>
      </c>
      <c r="Q18" s="43">
        <f t="shared" si="10"/>
        <v>121500000000</v>
      </c>
      <c r="R18" s="43">
        <f t="shared" si="11"/>
        <v>332876712.3</v>
      </c>
      <c r="S18" s="43">
        <f t="shared" si="12"/>
        <v>0</v>
      </c>
      <c r="T18" s="11">
        <f t="shared" si="13"/>
        <v>0.00000003004115226</v>
      </c>
      <c r="U18" s="3">
        <v>246.0</v>
      </c>
      <c r="V18" s="37">
        <f t="shared" si="14"/>
        <v>0.00000002024691358</v>
      </c>
      <c r="W18" s="4" t="s">
        <v>115</v>
      </c>
      <c r="X18" s="4">
        <v>17.88</v>
      </c>
      <c r="Y18" s="4">
        <f t="shared" si="15"/>
        <v>429.12</v>
      </c>
      <c r="Z18" s="48">
        <f t="shared" si="16"/>
        <v>0.000000001471604938</v>
      </c>
      <c r="AA18" s="4" t="s">
        <v>530</v>
      </c>
      <c r="AC18">
        <v>0.0</v>
      </c>
      <c r="AD18">
        <v>1.0</v>
      </c>
      <c r="AE18">
        <v>1.0</v>
      </c>
      <c r="AF18" s="49">
        <v>2.0</v>
      </c>
      <c r="AG18" s="40">
        <f>AF18+'RFactors (lead time &amp; failure)'!C:C</f>
        <v>2</v>
      </c>
      <c r="AH18" s="4"/>
      <c r="AI18" s="19"/>
      <c r="AJ18" s="19"/>
      <c r="AK18" s="19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</row>
    <row r="19">
      <c r="A19" s="12">
        <v>1021.0</v>
      </c>
      <c r="B19" s="2" t="s">
        <v>69</v>
      </c>
      <c r="C19" s="3">
        <v>1.0</v>
      </c>
      <c r="D19" s="4">
        <v>0.0</v>
      </c>
      <c r="E19" s="4">
        <v>1.0E-7</v>
      </c>
      <c r="F19" s="3">
        <v>1215.0</v>
      </c>
      <c r="G19" s="43">
        <f t="shared" si="1"/>
        <v>29160</v>
      </c>
      <c r="H19" s="43">
        <f t="shared" si="2"/>
        <v>291600000000</v>
      </c>
      <c r="I19" s="43">
        <f t="shared" si="3"/>
        <v>12150000000</v>
      </c>
      <c r="J19" s="43">
        <f t="shared" si="4"/>
        <v>33287671.23</v>
      </c>
      <c r="K19" s="43">
        <f t="shared" si="17"/>
        <v>29160</v>
      </c>
      <c r="L19" s="43">
        <f t="shared" si="6"/>
        <v>1215</v>
      </c>
      <c r="M19" s="45">
        <v>11.0</v>
      </c>
      <c r="N19" s="43">
        <f t="shared" si="7"/>
        <v>11.0000001</v>
      </c>
      <c r="O19" s="43">
        <f t="shared" si="8"/>
        <v>1.000000009</v>
      </c>
      <c r="P19" s="47">
        <f t="shared" si="9"/>
        <v>0.00000009999999909</v>
      </c>
      <c r="Q19" s="43">
        <f t="shared" si="10"/>
        <v>133650000000</v>
      </c>
      <c r="R19" s="43">
        <f t="shared" si="11"/>
        <v>366164383.6</v>
      </c>
      <c r="S19" s="43">
        <f t="shared" si="12"/>
        <v>0</v>
      </c>
      <c r="T19" s="11">
        <f t="shared" si="13"/>
        <v>0.00000003004115226</v>
      </c>
      <c r="U19" s="3">
        <v>246.0</v>
      </c>
      <c r="V19" s="37">
        <f t="shared" si="14"/>
        <v>0.00000002024691358</v>
      </c>
      <c r="W19" s="4" t="s">
        <v>115</v>
      </c>
      <c r="X19" s="4">
        <v>17.88</v>
      </c>
      <c r="Y19" s="4">
        <f t="shared" si="15"/>
        <v>429.12</v>
      </c>
      <c r="Z19" s="48">
        <f t="shared" si="16"/>
        <v>0.000000001471604938</v>
      </c>
      <c r="AA19" s="4" t="s">
        <v>530</v>
      </c>
      <c r="AB19" s="6" t="s">
        <v>669</v>
      </c>
      <c r="AC19">
        <v>0.0</v>
      </c>
      <c r="AD19">
        <v>2.0</v>
      </c>
      <c r="AE19">
        <v>2.0</v>
      </c>
      <c r="AF19" s="49">
        <v>3.0</v>
      </c>
      <c r="AG19" s="40">
        <f>AF19+'RFactors (lead time &amp; failure)'!C:C</f>
        <v>3</v>
      </c>
      <c r="AH19" s="4"/>
      <c r="AI19" s="19"/>
      <c r="AJ19" s="19"/>
      <c r="AK19" s="19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</row>
    <row r="20">
      <c r="A20" s="12">
        <v>1022.0</v>
      </c>
      <c r="B20" s="2" t="s">
        <v>71</v>
      </c>
      <c r="C20" s="3">
        <v>1.0</v>
      </c>
      <c r="D20" s="4" t="s">
        <v>678</v>
      </c>
      <c r="E20" s="4">
        <v>7.0</v>
      </c>
      <c r="F20" s="3">
        <v>1215.0</v>
      </c>
      <c r="G20" s="43">
        <f t="shared" si="1"/>
        <v>29160</v>
      </c>
      <c r="H20" s="43">
        <f t="shared" si="2"/>
        <v>4165.714286</v>
      </c>
      <c r="I20" s="43">
        <f t="shared" si="3"/>
        <v>173.5714286</v>
      </c>
      <c r="J20" s="43">
        <f t="shared" si="4"/>
        <v>0.4755381605</v>
      </c>
      <c r="K20" s="43">
        <f t="shared" si="17"/>
        <v>29160</v>
      </c>
      <c r="L20" s="43">
        <f t="shared" si="6"/>
        <v>1215</v>
      </c>
      <c r="M20" s="45">
        <v>5.0</v>
      </c>
      <c r="N20" s="43">
        <f t="shared" si="7"/>
        <v>12</v>
      </c>
      <c r="O20" s="43">
        <f t="shared" si="8"/>
        <v>2.4</v>
      </c>
      <c r="P20" s="47">
        <f t="shared" si="9"/>
        <v>2.916666667</v>
      </c>
      <c r="Q20" s="43">
        <f t="shared" si="10"/>
        <v>867.8571429</v>
      </c>
      <c r="R20" s="43">
        <f t="shared" si="11"/>
        <v>2.377690802</v>
      </c>
      <c r="S20" s="43">
        <f t="shared" si="12"/>
        <v>0.005761316872</v>
      </c>
      <c r="T20" s="11">
        <f t="shared" si="13"/>
        <v>2.102880658</v>
      </c>
      <c r="U20" s="3">
        <v>246.0</v>
      </c>
      <c r="V20" s="37">
        <f t="shared" si="14"/>
        <v>1.417283951</v>
      </c>
      <c r="W20" s="4" t="s">
        <v>332</v>
      </c>
      <c r="X20" s="4">
        <v>13.87</v>
      </c>
      <c r="Y20" s="4">
        <f t="shared" si="15"/>
        <v>332.88</v>
      </c>
      <c r="Z20" s="48">
        <f t="shared" si="16"/>
        <v>0.07990946502</v>
      </c>
      <c r="AA20" s="4" t="s">
        <v>193</v>
      </c>
      <c r="AB20" s="6" t="s">
        <v>699</v>
      </c>
      <c r="AC20">
        <v>1.0</v>
      </c>
      <c r="AD20">
        <v>1.0</v>
      </c>
      <c r="AE20">
        <v>2.0</v>
      </c>
      <c r="AF20" s="49">
        <v>5.0</v>
      </c>
      <c r="AG20" s="40">
        <f>AF20+'RFactors (lead time &amp; failure)'!C:C</f>
        <v>6</v>
      </c>
      <c r="AH20" s="4"/>
      <c r="AI20" s="19"/>
      <c r="AJ20" s="19"/>
      <c r="AK20" s="19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</row>
    <row r="21">
      <c r="A21" s="12">
        <v>1023.0</v>
      </c>
      <c r="B21" s="2" t="s">
        <v>73</v>
      </c>
      <c r="C21" s="3">
        <v>1.0</v>
      </c>
      <c r="D21" s="4" t="s">
        <v>712</v>
      </c>
      <c r="E21" s="4">
        <v>4.0</v>
      </c>
      <c r="F21" s="3">
        <v>1215.0</v>
      </c>
      <c r="G21" s="43">
        <f t="shared" si="1"/>
        <v>29160</v>
      </c>
      <c r="H21" s="43">
        <f t="shared" si="2"/>
        <v>7290</v>
      </c>
      <c r="I21" s="43">
        <f t="shared" si="3"/>
        <v>303.75</v>
      </c>
      <c r="J21" s="43">
        <f t="shared" si="4"/>
        <v>0.8321917808</v>
      </c>
      <c r="K21" s="43">
        <f t="shared" si="17"/>
        <v>29160</v>
      </c>
      <c r="L21" s="43">
        <f t="shared" si="6"/>
        <v>1215</v>
      </c>
      <c r="M21" s="45">
        <v>38.0</v>
      </c>
      <c r="N21" s="43">
        <f t="shared" si="7"/>
        <v>42</v>
      </c>
      <c r="O21" s="43">
        <f t="shared" si="8"/>
        <v>1.105263158</v>
      </c>
      <c r="P21" s="47">
        <f t="shared" si="9"/>
        <v>3.619047619</v>
      </c>
      <c r="Q21" s="43">
        <f t="shared" si="10"/>
        <v>11542.5</v>
      </c>
      <c r="R21" s="43">
        <f t="shared" si="11"/>
        <v>31.62328767</v>
      </c>
      <c r="S21" s="43">
        <f t="shared" si="12"/>
        <v>0.00329218107</v>
      </c>
      <c r="T21" s="11">
        <f t="shared" si="13"/>
        <v>1.201646091</v>
      </c>
      <c r="U21" s="3">
        <v>246.0</v>
      </c>
      <c r="V21" s="37">
        <f t="shared" si="14"/>
        <v>0.8098765432</v>
      </c>
      <c r="W21" s="4" t="s">
        <v>332</v>
      </c>
      <c r="X21" s="4">
        <v>13.87</v>
      </c>
      <c r="Y21" s="4">
        <f t="shared" si="15"/>
        <v>332.88</v>
      </c>
      <c r="Z21" s="48">
        <f t="shared" si="16"/>
        <v>0.04566255144</v>
      </c>
      <c r="AA21" s="4" t="s">
        <v>193</v>
      </c>
      <c r="AC21">
        <v>1.0</v>
      </c>
      <c r="AD21">
        <v>1.0</v>
      </c>
      <c r="AE21">
        <v>2.0</v>
      </c>
      <c r="AF21" s="49">
        <v>4.0</v>
      </c>
      <c r="AG21" s="40">
        <f>AF21+'RFactors (lead time &amp; failure)'!C:C</f>
        <v>5</v>
      </c>
      <c r="AH21" s="4"/>
      <c r="AI21" s="19"/>
      <c r="AJ21" s="19"/>
      <c r="AK21" s="19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</row>
    <row r="22">
      <c r="A22" s="12">
        <v>1024.0</v>
      </c>
      <c r="B22" s="2" t="s">
        <v>75</v>
      </c>
      <c r="C22" s="3">
        <v>1.0</v>
      </c>
      <c r="D22" s="4">
        <v>0.0</v>
      </c>
      <c r="E22" s="4">
        <v>1.0E-7</v>
      </c>
      <c r="F22" s="3">
        <v>1215.0</v>
      </c>
      <c r="G22" s="43">
        <f t="shared" si="1"/>
        <v>29160</v>
      </c>
      <c r="H22" s="43">
        <f t="shared" si="2"/>
        <v>291600000000</v>
      </c>
      <c r="I22" s="43">
        <f t="shared" si="3"/>
        <v>12150000000</v>
      </c>
      <c r="J22" s="43">
        <f t="shared" si="4"/>
        <v>33287671.23</v>
      </c>
      <c r="K22" s="43">
        <f t="shared" si="17"/>
        <v>29160</v>
      </c>
      <c r="L22" s="43">
        <f t="shared" si="6"/>
        <v>1215</v>
      </c>
      <c r="M22" s="45">
        <v>12.0</v>
      </c>
      <c r="N22" s="43">
        <f t="shared" si="7"/>
        <v>12.0000001</v>
      </c>
      <c r="O22" s="43">
        <f t="shared" si="8"/>
        <v>1.000000008</v>
      </c>
      <c r="P22" s="47">
        <f t="shared" si="9"/>
        <v>0.00000009999999917</v>
      </c>
      <c r="Q22" s="43">
        <f t="shared" si="10"/>
        <v>145800000000</v>
      </c>
      <c r="R22" s="43">
        <f t="shared" si="11"/>
        <v>399452054.8</v>
      </c>
      <c r="S22" s="43">
        <f t="shared" si="12"/>
        <v>0</v>
      </c>
      <c r="T22" s="11">
        <f t="shared" si="13"/>
        <v>0.00000003004115226</v>
      </c>
      <c r="U22" s="3">
        <v>246.0</v>
      </c>
      <c r="V22" s="37">
        <f t="shared" si="14"/>
        <v>0.00000002024691358</v>
      </c>
      <c r="W22" s="4" t="s">
        <v>332</v>
      </c>
      <c r="X22" s="4">
        <v>13.87</v>
      </c>
      <c r="Y22" s="4">
        <f t="shared" si="15"/>
        <v>332.88</v>
      </c>
      <c r="Z22" s="48">
        <f t="shared" si="16"/>
        <v>0.000000001141563786</v>
      </c>
      <c r="AA22" s="4" t="s">
        <v>193</v>
      </c>
      <c r="AC22">
        <v>0.0</v>
      </c>
      <c r="AD22">
        <v>1.0</v>
      </c>
      <c r="AE22">
        <v>1.0</v>
      </c>
      <c r="AF22" s="49">
        <v>2.0</v>
      </c>
      <c r="AG22" s="40">
        <f>AF22+'RFactors (lead time &amp; failure)'!C:C</f>
        <v>2</v>
      </c>
      <c r="AH22" s="4"/>
      <c r="AI22" s="19"/>
      <c r="AJ22" s="19"/>
      <c r="AK22" s="19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</row>
    <row r="23">
      <c r="A23" s="12">
        <v>1025.0</v>
      </c>
      <c r="B23" s="2" t="s">
        <v>77</v>
      </c>
      <c r="C23" s="3">
        <v>1.0</v>
      </c>
      <c r="D23" s="4" t="s">
        <v>766</v>
      </c>
      <c r="E23" s="4">
        <v>1.0</v>
      </c>
      <c r="F23" s="3">
        <v>1215.0</v>
      </c>
      <c r="G23" s="43">
        <f t="shared" si="1"/>
        <v>29160</v>
      </c>
      <c r="H23" s="43">
        <f t="shared" si="2"/>
        <v>29160</v>
      </c>
      <c r="I23" s="43">
        <f t="shared" si="3"/>
        <v>1215</v>
      </c>
      <c r="J23" s="43">
        <f t="shared" si="4"/>
        <v>3.328767123</v>
      </c>
      <c r="K23" s="43">
        <f t="shared" si="17"/>
        <v>29160</v>
      </c>
      <c r="L23" s="43">
        <f t="shared" si="6"/>
        <v>1215</v>
      </c>
      <c r="M23" s="45">
        <v>2.0</v>
      </c>
      <c r="N23" s="43">
        <f t="shared" si="7"/>
        <v>3</v>
      </c>
      <c r="O23" s="43">
        <f t="shared" si="8"/>
        <v>1.5</v>
      </c>
      <c r="P23" s="47">
        <f t="shared" si="9"/>
        <v>0.6666666667</v>
      </c>
      <c r="Q23" s="43">
        <f t="shared" si="10"/>
        <v>2430</v>
      </c>
      <c r="R23" s="43">
        <f t="shared" si="11"/>
        <v>6.657534247</v>
      </c>
      <c r="S23" s="43">
        <f t="shared" si="12"/>
        <v>0.0008230452675</v>
      </c>
      <c r="T23" s="11">
        <f t="shared" si="13"/>
        <v>0.3004115226</v>
      </c>
      <c r="U23" s="3">
        <v>246.0</v>
      </c>
      <c r="V23" s="37">
        <f t="shared" si="14"/>
        <v>0.2024691358</v>
      </c>
      <c r="W23" s="4" t="s">
        <v>332</v>
      </c>
      <c r="X23" s="4">
        <v>13.87</v>
      </c>
      <c r="Y23" s="4">
        <f t="shared" si="15"/>
        <v>332.88</v>
      </c>
      <c r="Z23" s="48">
        <f t="shared" si="16"/>
        <v>0.01141563786</v>
      </c>
      <c r="AA23" s="4" t="s">
        <v>193</v>
      </c>
      <c r="AC23">
        <v>0.0</v>
      </c>
      <c r="AD23">
        <v>1.0</v>
      </c>
      <c r="AE23">
        <v>1.0</v>
      </c>
      <c r="AF23" s="49">
        <v>2.0</v>
      </c>
      <c r="AG23" s="40">
        <f>AF23+'RFactors (lead time &amp; failure)'!C:C</f>
        <v>2</v>
      </c>
      <c r="AH23" s="4"/>
      <c r="AI23" s="19"/>
      <c r="AJ23" s="19"/>
      <c r="AK23" s="19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</row>
    <row r="24">
      <c r="A24" s="12">
        <v>1026.0</v>
      </c>
      <c r="B24" s="2" t="s">
        <v>79</v>
      </c>
      <c r="C24" s="3">
        <v>1.0</v>
      </c>
      <c r="D24" s="4">
        <v>0.0</v>
      </c>
      <c r="E24" s="4">
        <v>1.0E-7</v>
      </c>
      <c r="F24" s="3">
        <v>1215.0</v>
      </c>
      <c r="G24" s="43">
        <f t="shared" si="1"/>
        <v>29160</v>
      </c>
      <c r="H24" s="43">
        <f t="shared" si="2"/>
        <v>291600000000</v>
      </c>
      <c r="I24" s="43">
        <f t="shared" si="3"/>
        <v>12150000000</v>
      </c>
      <c r="J24" s="43">
        <f t="shared" si="4"/>
        <v>33287671.23</v>
      </c>
      <c r="K24" s="43">
        <f t="shared" si="17"/>
        <v>29160</v>
      </c>
      <c r="L24" s="43">
        <f t="shared" si="6"/>
        <v>1215</v>
      </c>
      <c r="M24" s="45">
        <v>1.0</v>
      </c>
      <c r="N24" s="43">
        <f t="shared" si="7"/>
        <v>1.0000001</v>
      </c>
      <c r="O24" s="43">
        <f t="shared" si="8"/>
        <v>1.0000001</v>
      </c>
      <c r="P24" s="47">
        <f t="shared" si="9"/>
        <v>0.00000009999999</v>
      </c>
      <c r="Q24" s="43">
        <f t="shared" si="10"/>
        <v>12150000000</v>
      </c>
      <c r="R24" s="43">
        <f t="shared" si="11"/>
        <v>33287671.23</v>
      </c>
      <c r="S24" s="43">
        <f t="shared" si="12"/>
        <v>0</v>
      </c>
      <c r="T24" s="11">
        <f t="shared" si="13"/>
        <v>0.00000003004115226</v>
      </c>
      <c r="U24" s="3">
        <v>246.0</v>
      </c>
      <c r="V24" s="37">
        <f t="shared" si="14"/>
        <v>0.00000002024691358</v>
      </c>
      <c r="W24" s="4" t="s">
        <v>332</v>
      </c>
      <c r="X24" s="4">
        <v>13.87</v>
      </c>
      <c r="Y24" s="4">
        <f t="shared" si="15"/>
        <v>332.88</v>
      </c>
      <c r="Z24" s="48">
        <f t="shared" si="16"/>
        <v>0.000000001141563786</v>
      </c>
      <c r="AA24" s="4" t="s">
        <v>193</v>
      </c>
      <c r="AC24">
        <v>0.0</v>
      </c>
      <c r="AD24">
        <v>1.0</v>
      </c>
      <c r="AE24">
        <v>1.0</v>
      </c>
      <c r="AF24" s="49">
        <v>2.0</v>
      </c>
      <c r="AG24" s="40">
        <f>AF24+'RFactors (lead time &amp; failure)'!C:C</f>
        <v>2</v>
      </c>
      <c r="AH24" s="4"/>
      <c r="AI24" s="19"/>
      <c r="AJ24" s="19"/>
      <c r="AK24" s="19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</row>
    <row r="25">
      <c r="A25" s="12">
        <v>1027.0</v>
      </c>
      <c r="B25" s="2" t="s">
        <v>80</v>
      </c>
      <c r="C25" s="3">
        <v>1.0</v>
      </c>
      <c r="D25" s="4">
        <v>0.0</v>
      </c>
      <c r="E25" s="4">
        <v>1.0E-7</v>
      </c>
      <c r="F25" s="3">
        <v>1215.0</v>
      </c>
      <c r="G25" s="43">
        <f t="shared" si="1"/>
        <v>29160</v>
      </c>
      <c r="H25" s="43">
        <f t="shared" si="2"/>
        <v>291600000000</v>
      </c>
      <c r="I25" s="43">
        <f t="shared" si="3"/>
        <v>12150000000</v>
      </c>
      <c r="J25" s="43">
        <f t="shared" si="4"/>
        <v>33287671.23</v>
      </c>
      <c r="K25" s="43">
        <f t="shared" si="17"/>
        <v>29160</v>
      </c>
      <c r="L25" s="43">
        <f t="shared" si="6"/>
        <v>1215</v>
      </c>
      <c r="M25" s="45">
        <v>11.0</v>
      </c>
      <c r="N25" s="43">
        <f t="shared" si="7"/>
        <v>11.0000001</v>
      </c>
      <c r="O25" s="43">
        <f t="shared" si="8"/>
        <v>1.000000009</v>
      </c>
      <c r="P25" s="47">
        <f t="shared" si="9"/>
        <v>0.00000009999999909</v>
      </c>
      <c r="Q25" s="43">
        <f t="shared" si="10"/>
        <v>133650000000</v>
      </c>
      <c r="R25" s="43">
        <f t="shared" si="11"/>
        <v>366164383.6</v>
      </c>
      <c r="S25" s="43">
        <f t="shared" si="12"/>
        <v>0</v>
      </c>
      <c r="T25" s="11">
        <f t="shared" si="13"/>
        <v>0.00000003004115226</v>
      </c>
      <c r="U25" s="3">
        <v>246.0</v>
      </c>
      <c r="V25" s="37">
        <f t="shared" si="14"/>
        <v>0.00000002024691358</v>
      </c>
      <c r="W25" s="4" t="s">
        <v>332</v>
      </c>
      <c r="X25" s="4">
        <v>13.87</v>
      </c>
      <c r="Y25" s="4">
        <f t="shared" si="15"/>
        <v>332.88</v>
      </c>
      <c r="Z25" s="48">
        <f t="shared" si="16"/>
        <v>0.000000001141563786</v>
      </c>
      <c r="AA25" s="4" t="s">
        <v>193</v>
      </c>
      <c r="AC25">
        <v>0.0</v>
      </c>
      <c r="AD25">
        <v>1.0</v>
      </c>
      <c r="AE25">
        <v>1.0</v>
      </c>
      <c r="AF25" s="49">
        <v>2.0</v>
      </c>
      <c r="AG25" s="40">
        <f>AF25+'RFactors (lead time &amp; failure)'!C:C</f>
        <v>2</v>
      </c>
      <c r="AH25" s="4"/>
      <c r="AI25" s="19"/>
      <c r="AJ25" s="19"/>
      <c r="AK25" s="19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</row>
    <row r="26">
      <c r="A26" s="12">
        <v>1028.0</v>
      </c>
      <c r="B26" s="2" t="s">
        <v>82</v>
      </c>
      <c r="C26" s="3">
        <v>1.0</v>
      </c>
      <c r="D26" s="4">
        <v>0.0</v>
      </c>
      <c r="E26" s="4">
        <v>1.0E-7</v>
      </c>
      <c r="F26" s="3">
        <v>1215.0</v>
      </c>
      <c r="G26" s="43">
        <f t="shared" si="1"/>
        <v>29160</v>
      </c>
      <c r="H26" s="43">
        <f t="shared" si="2"/>
        <v>291600000000</v>
      </c>
      <c r="I26" s="43">
        <f t="shared" si="3"/>
        <v>12150000000</v>
      </c>
      <c r="J26" s="43">
        <f t="shared" si="4"/>
        <v>33287671.23</v>
      </c>
      <c r="K26" s="43">
        <f t="shared" si="17"/>
        <v>29160</v>
      </c>
      <c r="L26" s="43">
        <f t="shared" si="6"/>
        <v>1215</v>
      </c>
      <c r="M26" s="45">
        <v>10.0</v>
      </c>
      <c r="N26" s="43">
        <f t="shared" si="7"/>
        <v>10.0000001</v>
      </c>
      <c r="O26" s="43">
        <f t="shared" si="8"/>
        <v>1.00000001</v>
      </c>
      <c r="P26" s="47">
        <f t="shared" si="9"/>
        <v>0.000000099999999</v>
      </c>
      <c r="Q26" s="43">
        <f t="shared" si="10"/>
        <v>121500000000</v>
      </c>
      <c r="R26" s="43">
        <f t="shared" si="11"/>
        <v>332876712.3</v>
      </c>
      <c r="S26" s="43">
        <f t="shared" si="12"/>
        <v>0</v>
      </c>
      <c r="T26" s="11">
        <f t="shared" si="13"/>
        <v>0.00000003004115226</v>
      </c>
      <c r="U26" s="3">
        <v>246.0</v>
      </c>
      <c r="V26" s="37">
        <f t="shared" si="14"/>
        <v>0.00000002024691358</v>
      </c>
      <c r="W26" s="4" t="s">
        <v>115</v>
      </c>
      <c r="X26" s="4">
        <v>17.88</v>
      </c>
      <c r="Y26" s="4">
        <f t="shared" si="15"/>
        <v>429.12</v>
      </c>
      <c r="Z26" s="48">
        <f t="shared" si="16"/>
        <v>0.000000001471604938</v>
      </c>
      <c r="AA26" s="4" t="s">
        <v>875</v>
      </c>
      <c r="AC26">
        <v>0.0</v>
      </c>
      <c r="AD26">
        <v>1.0</v>
      </c>
      <c r="AE26">
        <v>1.0</v>
      </c>
      <c r="AF26" s="49">
        <v>2.0</v>
      </c>
      <c r="AG26" s="40">
        <f>AF26+'RFactors (lead time &amp; failure)'!C:C</f>
        <v>2</v>
      </c>
      <c r="AH26" s="4"/>
      <c r="AI26" s="19"/>
      <c r="AJ26" s="19"/>
      <c r="AK26" s="19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</row>
    <row r="27">
      <c r="A27" s="12">
        <v>1029.0</v>
      </c>
      <c r="B27" s="2" t="s">
        <v>84</v>
      </c>
      <c r="C27" s="3">
        <v>1.0</v>
      </c>
      <c r="D27" s="4">
        <v>0.0</v>
      </c>
      <c r="E27" s="4">
        <v>1.0E-7</v>
      </c>
      <c r="F27" s="3">
        <v>1215.0</v>
      </c>
      <c r="G27" s="43">
        <f t="shared" si="1"/>
        <v>29160</v>
      </c>
      <c r="H27" s="43">
        <f t="shared" si="2"/>
        <v>291600000000</v>
      </c>
      <c r="I27" s="43">
        <f t="shared" si="3"/>
        <v>12150000000</v>
      </c>
      <c r="J27" s="43">
        <f t="shared" si="4"/>
        <v>33287671.23</v>
      </c>
      <c r="K27" s="43">
        <f t="shared" si="17"/>
        <v>29160</v>
      </c>
      <c r="L27" s="43">
        <f t="shared" si="6"/>
        <v>1215</v>
      </c>
      <c r="M27" s="45">
        <v>10.0</v>
      </c>
      <c r="N27" s="43">
        <f t="shared" si="7"/>
        <v>10.0000001</v>
      </c>
      <c r="O27" s="43">
        <f t="shared" si="8"/>
        <v>1.00000001</v>
      </c>
      <c r="P27" s="47">
        <f t="shared" si="9"/>
        <v>0.000000099999999</v>
      </c>
      <c r="Q27" s="43">
        <f t="shared" si="10"/>
        <v>121500000000</v>
      </c>
      <c r="R27" s="43">
        <f t="shared" si="11"/>
        <v>332876712.3</v>
      </c>
      <c r="S27" s="43">
        <f t="shared" si="12"/>
        <v>0</v>
      </c>
      <c r="T27" s="11">
        <f t="shared" si="13"/>
        <v>0.00000003004115226</v>
      </c>
      <c r="U27" s="3">
        <v>246.0</v>
      </c>
      <c r="V27" s="37">
        <f t="shared" si="14"/>
        <v>0.00000002024691358</v>
      </c>
      <c r="W27" s="4" t="s">
        <v>115</v>
      </c>
      <c r="X27" s="4">
        <v>17.88</v>
      </c>
      <c r="Y27" s="4">
        <f t="shared" si="15"/>
        <v>429.12</v>
      </c>
      <c r="Z27" s="48">
        <f t="shared" si="16"/>
        <v>0.000000001471604938</v>
      </c>
      <c r="AA27" s="4" t="s">
        <v>875</v>
      </c>
      <c r="AC27">
        <v>0.0</v>
      </c>
      <c r="AD27">
        <v>1.0</v>
      </c>
      <c r="AE27">
        <v>1.0</v>
      </c>
      <c r="AF27" s="49">
        <v>2.0</v>
      </c>
      <c r="AG27" s="40">
        <f>AF27+'RFactors (lead time &amp; failure)'!C:C</f>
        <v>2</v>
      </c>
      <c r="AH27" s="4"/>
      <c r="AI27" s="19"/>
      <c r="AJ27" s="19"/>
      <c r="AK27" s="19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</row>
    <row r="28">
      <c r="A28" s="12">
        <v>1030.0</v>
      </c>
      <c r="B28" s="2" t="s">
        <v>86</v>
      </c>
      <c r="C28" s="3">
        <v>1.0</v>
      </c>
      <c r="D28" s="4">
        <v>0.0</v>
      </c>
      <c r="E28" s="4">
        <v>1.0E-7</v>
      </c>
      <c r="F28" s="3">
        <v>1215.0</v>
      </c>
      <c r="G28" s="43">
        <f t="shared" si="1"/>
        <v>29160</v>
      </c>
      <c r="H28" s="43">
        <f t="shared" si="2"/>
        <v>291600000000</v>
      </c>
      <c r="I28" s="43">
        <f t="shared" si="3"/>
        <v>12150000000</v>
      </c>
      <c r="J28" s="43">
        <f t="shared" si="4"/>
        <v>33287671.23</v>
      </c>
      <c r="K28" s="43">
        <f t="shared" si="17"/>
        <v>29160</v>
      </c>
      <c r="L28" s="43">
        <f t="shared" si="6"/>
        <v>1215</v>
      </c>
      <c r="M28" s="45">
        <v>11.0</v>
      </c>
      <c r="N28" s="43">
        <f t="shared" si="7"/>
        <v>11.0000001</v>
      </c>
      <c r="O28" s="43">
        <f t="shared" si="8"/>
        <v>1.000000009</v>
      </c>
      <c r="P28" s="47">
        <f t="shared" si="9"/>
        <v>0.00000009999999909</v>
      </c>
      <c r="Q28" s="43">
        <f t="shared" si="10"/>
        <v>133650000000</v>
      </c>
      <c r="R28" s="43">
        <f t="shared" si="11"/>
        <v>366164383.6</v>
      </c>
      <c r="S28" s="43">
        <f t="shared" si="12"/>
        <v>0</v>
      </c>
      <c r="T28" s="11">
        <f t="shared" si="13"/>
        <v>0.00000003004115226</v>
      </c>
      <c r="U28" s="3">
        <v>246.0</v>
      </c>
      <c r="V28" s="37">
        <f t="shared" si="14"/>
        <v>0.00000002024691358</v>
      </c>
      <c r="W28" s="4" t="s">
        <v>115</v>
      </c>
      <c r="X28" s="4">
        <v>17.88</v>
      </c>
      <c r="Y28" s="4">
        <f t="shared" si="15"/>
        <v>429.12</v>
      </c>
      <c r="Z28" s="48">
        <f t="shared" si="16"/>
        <v>0.000000001471604938</v>
      </c>
      <c r="AA28" s="4" t="s">
        <v>875</v>
      </c>
      <c r="AC28">
        <v>0.0</v>
      </c>
      <c r="AD28">
        <v>1.0</v>
      </c>
      <c r="AE28">
        <v>1.0</v>
      </c>
      <c r="AF28" s="49">
        <v>2.0</v>
      </c>
      <c r="AG28" s="40">
        <f>AF28+'RFactors (lead time &amp; failure)'!C:C</f>
        <v>2</v>
      </c>
      <c r="AH28" s="4"/>
      <c r="AI28" s="19"/>
      <c r="AJ28" s="19"/>
      <c r="AK28" s="19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</row>
    <row r="29">
      <c r="A29" s="12">
        <v>1031.0</v>
      </c>
      <c r="B29" s="2" t="s">
        <v>87</v>
      </c>
      <c r="C29" s="3">
        <v>1.0</v>
      </c>
      <c r="D29" s="4">
        <v>0.0</v>
      </c>
      <c r="E29" s="4">
        <v>1.0E-7</v>
      </c>
      <c r="F29" s="3">
        <v>1215.0</v>
      </c>
      <c r="G29" s="43">
        <f t="shared" si="1"/>
        <v>29160</v>
      </c>
      <c r="H29" s="43">
        <f t="shared" si="2"/>
        <v>291600000000</v>
      </c>
      <c r="I29" s="43">
        <f t="shared" si="3"/>
        <v>12150000000</v>
      </c>
      <c r="J29" s="43">
        <f t="shared" si="4"/>
        <v>33287671.23</v>
      </c>
      <c r="K29" s="43">
        <f t="shared" si="17"/>
        <v>29160</v>
      </c>
      <c r="L29" s="43">
        <f t="shared" si="6"/>
        <v>1215</v>
      </c>
      <c r="M29" s="45">
        <v>11.0</v>
      </c>
      <c r="N29" s="43">
        <f t="shared" si="7"/>
        <v>11.0000001</v>
      </c>
      <c r="O29" s="43">
        <f t="shared" si="8"/>
        <v>1.000000009</v>
      </c>
      <c r="P29" s="47">
        <f t="shared" si="9"/>
        <v>0.00000009999999909</v>
      </c>
      <c r="Q29" s="43">
        <f t="shared" si="10"/>
        <v>133650000000</v>
      </c>
      <c r="R29" s="43">
        <f t="shared" si="11"/>
        <v>366164383.6</v>
      </c>
      <c r="S29" s="43">
        <f t="shared" si="12"/>
        <v>0</v>
      </c>
      <c r="T29" s="11">
        <f t="shared" si="13"/>
        <v>0.00000003004115226</v>
      </c>
      <c r="U29" s="3">
        <v>246.0</v>
      </c>
      <c r="V29" s="37">
        <f t="shared" si="14"/>
        <v>0.00000002024691358</v>
      </c>
      <c r="W29" s="4" t="s">
        <v>115</v>
      </c>
      <c r="X29" s="4">
        <v>17.88</v>
      </c>
      <c r="Y29" s="4">
        <f t="shared" si="15"/>
        <v>429.12</v>
      </c>
      <c r="Z29" s="48">
        <f t="shared" si="16"/>
        <v>0.000000001471604938</v>
      </c>
      <c r="AA29" s="4" t="s">
        <v>875</v>
      </c>
      <c r="AC29">
        <v>0.0</v>
      </c>
      <c r="AD29">
        <v>1.0</v>
      </c>
      <c r="AE29">
        <v>1.0</v>
      </c>
      <c r="AF29" s="49">
        <v>2.0</v>
      </c>
      <c r="AG29" s="40">
        <f>AF29+'RFactors (lead time &amp; failure)'!C:C</f>
        <v>2</v>
      </c>
      <c r="AH29" s="4"/>
      <c r="AI29" s="19"/>
      <c r="AJ29" s="19"/>
      <c r="AK29" s="19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</row>
    <row r="30">
      <c r="A30" s="12">
        <v>1032.0</v>
      </c>
      <c r="B30" s="2" t="s">
        <v>88</v>
      </c>
      <c r="C30" s="3">
        <v>1.0</v>
      </c>
      <c r="D30" s="4">
        <v>0.0</v>
      </c>
      <c r="E30" s="4">
        <v>1.0E-7</v>
      </c>
      <c r="F30" s="3">
        <v>1215.0</v>
      </c>
      <c r="G30" s="43">
        <f t="shared" si="1"/>
        <v>29160</v>
      </c>
      <c r="H30" s="43">
        <f t="shared" si="2"/>
        <v>291600000000</v>
      </c>
      <c r="I30" s="43">
        <f t="shared" si="3"/>
        <v>12150000000</v>
      </c>
      <c r="J30" s="43">
        <f t="shared" si="4"/>
        <v>33287671.23</v>
      </c>
      <c r="K30" s="43">
        <f t="shared" si="17"/>
        <v>29160</v>
      </c>
      <c r="L30" s="43">
        <f t="shared" si="6"/>
        <v>1215</v>
      </c>
      <c r="M30" s="45">
        <v>12.0</v>
      </c>
      <c r="N30" s="43">
        <f t="shared" si="7"/>
        <v>12.0000001</v>
      </c>
      <c r="O30" s="43">
        <f t="shared" si="8"/>
        <v>1.000000008</v>
      </c>
      <c r="P30" s="47">
        <f t="shared" si="9"/>
        <v>0.00000009999999917</v>
      </c>
      <c r="Q30" s="43">
        <f t="shared" si="10"/>
        <v>145800000000</v>
      </c>
      <c r="R30" s="43">
        <f t="shared" si="11"/>
        <v>399452054.8</v>
      </c>
      <c r="S30" s="43">
        <f t="shared" si="12"/>
        <v>0</v>
      </c>
      <c r="T30" s="11">
        <f t="shared" si="13"/>
        <v>0.00000003004115226</v>
      </c>
      <c r="U30" s="3">
        <v>246.0</v>
      </c>
      <c r="V30" s="37">
        <f t="shared" si="14"/>
        <v>0.00000002024691358</v>
      </c>
      <c r="W30" s="4" t="s">
        <v>115</v>
      </c>
      <c r="X30" s="4">
        <v>17.88</v>
      </c>
      <c r="Y30" s="4">
        <f t="shared" si="15"/>
        <v>429.12</v>
      </c>
      <c r="Z30" s="48">
        <f t="shared" si="16"/>
        <v>0.000000001471604938</v>
      </c>
      <c r="AA30" s="4" t="s">
        <v>875</v>
      </c>
      <c r="AC30">
        <v>0.0</v>
      </c>
      <c r="AD30">
        <v>1.0</v>
      </c>
      <c r="AE30">
        <v>1.0</v>
      </c>
      <c r="AF30" s="49">
        <v>2.0</v>
      </c>
      <c r="AG30" s="40">
        <f>AF30+'RFactors (lead time &amp; failure)'!C:C</f>
        <v>2</v>
      </c>
      <c r="AH30" s="4"/>
      <c r="AI30" s="19"/>
      <c r="AJ30" s="19"/>
      <c r="AK30" s="19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</row>
    <row r="31">
      <c r="A31" s="12">
        <v>1033.0</v>
      </c>
      <c r="B31" s="2" t="s">
        <v>90</v>
      </c>
      <c r="C31" s="3">
        <v>1.0</v>
      </c>
      <c r="D31" s="4">
        <v>0.0</v>
      </c>
      <c r="E31" s="4">
        <v>1.0E-7</v>
      </c>
      <c r="F31" s="3">
        <v>1215.0</v>
      </c>
      <c r="G31" s="43">
        <f t="shared" si="1"/>
        <v>29160</v>
      </c>
      <c r="H31" s="43">
        <f t="shared" si="2"/>
        <v>291600000000</v>
      </c>
      <c r="I31" s="43">
        <f t="shared" si="3"/>
        <v>12150000000</v>
      </c>
      <c r="J31" s="43">
        <f t="shared" si="4"/>
        <v>33287671.23</v>
      </c>
      <c r="K31" s="43">
        <f t="shared" si="17"/>
        <v>29160</v>
      </c>
      <c r="L31" s="43">
        <f t="shared" si="6"/>
        <v>1215</v>
      </c>
      <c r="M31" s="45">
        <v>12.0</v>
      </c>
      <c r="N31" s="43">
        <f t="shared" si="7"/>
        <v>12.0000001</v>
      </c>
      <c r="O31" s="43">
        <f t="shared" si="8"/>
        <v>1.000000008</v>
      </c>
      <c r="P31" s="47">
        <f t="shared" si="9"/>
        <v>0.00000009999999917</v>
      </c>
      <c r="Q31" s="43">
        <f t="shared" si="10"/>
        <v>145800000000</v>
      </c>
      <c r="R31" s="43">
        <f t="shared" si="11"/>
        <v>399452054.8</v>
      </c>
      <c r="S31" s="43">
        <f t="shared" si="12"/>
        <v>0</v>
      </c>
      <c r="T31" s="11">
        <f t="shared" si="13"/>
        <v>0.00000003004115226</v>
      </c>
      <c r="U31" s="3">
        <v>246.0</v>
      </c>
      <c r="V31" s="37">
        <f t="shared" si="14"/>
        <v>0.00000002024691358</v>
      </c>
      <c r="W31" s="4" t="s">
        <v>115</v>
      </c>
      <c r="X31" s="4">
        <v>17.88</v>
      </c>
      <c r="Y31" s="4">
        <f t="shared" si="15"/>
        <v>429.12</v>
      </c>
      <c r="Z31" s="48">
        <f t="shared" si="16"/>
        <v>0.000000001471604938</v>
      </c>
      <c r="AA31" s="4" t="s">
        <v>875</v>
      </c>
      <c r="AC31">
        <v>0.0</v>
      </c>
      <c r="AD31">
        <v>1.0</v>
      </c>
      <c r="AE31">
        <v>1.0</v>
      </c>
      <c r="AF31" s="49">
        <v>2.0</v>
      </c>
      <c r="AG31" s="40">
        <f>AF31+'RFactors (lead time &amp; failure)'!C:C</f>
        <v>2</v>
      </c>
      <c r="AH31" s="4"/>
      <c r="AI31" s="19"/>
      <c r="AJ31" s="19"/>
      <c r="AK31" s="19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</row>
    <row r="32">
      <c r="A32" s="12">
        <v>1034.0</v>
      </c>
      <c r="B32" s="2" t="s">
        <v>92</v>
      </c>
      <c r="C32" s="3">
        <v>1.0</v>
      </c>
      <c r="D32" s="4">
        <v>0.0</v>
      </c>
      <c r="E32" s="4">
        <v>1.0E-7</v>
      </c>
      <c r="F32" s="3">
        <v>1215.0</v>
      </c>
      <c r="G32" s="43">
        <f t="shared" si="1"/>
        <v>29160</v>
      </c>
      <c r="H32" s="43">
        <f t="shared" si="2"/>
        <v>291600000000</v>
      </c>
      <c r="I32" s="43">
        <f t="shared" si="3"/>
        <v>12150000000</v>
      </c>
      <c r="J32" s="43">
        <f t="shared" si="4"/>
        <v>33287671.23</v>
      </c>
      <c r="K32" s="43">
        <f t="shared" si="17"/>
        <v>29160</v>
      </c>
      <c r="L32" s="43">
        <f t="shared" si="6"/>
        <v>1215</v>
      </c>
      <c r="M32" s="45">
        <v>1.0</v>
      </c>
      <c r="N32" s="43">
        <f t="shared" si="7"/>
        <v>1.0000001</v>
      </c>
      <c r="O32" s="43">
        <f t="shared" si="8"/>
        <v>1.0000001</v>
      </c>
      <c r="P32" s="47">
        <f t="shared" si="9"/>
        <v>0.00000009999999</v>
      </c>
      <c r="Q32" s="43">
        <f t="shared" si="10"/>
        <v>12150000000</v>
      </c>
      <c r="R32" s="43">
        <f t="shared" si="11"/>
        <v>33287671.23</v>
      </c>
      <c r="S32" s="43">
        <f t="shared" si="12"/>
        <v>0</v>
      </c>
      <c r="T32" s="11">
        <f t="shared" si="13"/>
        <v>0.00000003004115226</v>
      </c>
      <c r="U32" s="3">
        <v>246.0</v>
      </c>
      <c r="V32" s="37">
        <f t="shared" si="14"/>
        <v>0.00000002024691358</v>
      </c>
      <c r="W32" s="4" t="s">
        <v>115</v>
      </c>
      <c r="X32" s="4">
        <v>17.88</v>
      </c>
      <c r="Y32" s="4">
        <f t="shared" si="15"/>
        <v>429.12</v>
      </c>
      <c r="Z32" s="48">
        <f t="shared" si="16"/>
        <v>0.000000001471604938</v>
      </c>
      <c r="AA32" s="4" t="s">
        <v>875</v>
      </c>
      <c r="AC32">
        <v>0.0</v>
      </c>
      <c r="AD32">
        <v>1.0</v>
      </c>
      <c r="AE32">
        <v>1.0</v>
      </c>
      <c r="AF32" s="49">
        <v>2.0</v>
      </c>
      <c r="AG32" s="40">
        <f>AF32+'RFactors (lead time &amp; failure)'!C:C</f>
        <v>2</v>
      </c>
      <c r="AH32" s="4"/>
      <c r="AI32" s="19"/>
      <c r="AJ32" s="19"/>
      <c r="AK32" s="19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</row>
    <row r="33">
      <c r="A33" s="12">
        <v>1035.0</v>
      </c>
      <c r="B33" s="2" t="s">
        <v>94</v>
      </c>
      <c r="C33" s="3">
        <v>1.0</v>
      </c>
      <c r="D33" s="4" t="s">
        <v>1061</v>
      </c>
      <c r="E33" s="4">
        <v>1.0</v>
      </c>
      <c r="F33" s="3">
        <v>1215.0</v>
      </c>
      <c r="G33" s="43">
        <f t="shared" si="1"/>
        <v>29160</v>
      </c>
      <c r="H33" s="43">
        <f t="shared" si="2"/>
        <v>29160</v>
      </c>
      <c r="I33" s="43">
        <f t="shared" si="3"/>
        <v>1215</v>
      </c>
      <c r="J33" s="43">
        <f t="shared" si="4"/>
        <v>3.328767123</v>
      </c>
      <c r="K33" s="43">
        <f t="shared" si="17"/>
        <v>29160</v>
      </c>
      <c r="L33" s="43">
        <f t="shared" si="6"/>
        <v>1215</v>
      </c>
      <c r="M33" s="45">
        <v>1.0</v>
      </c>
      <c r="N33" s="43">
        <f t="shared" si="7"/>
        <v>2</v>
      </c>
      <c r="O33" s="43">
        <f t="shared" si="8"/>
        <v>2</v>
      </c>
      <c r="P33" s="47">
        <f t="shared" si="9"/>
        <v>0.5</v>
      </c>
      <c r="Q33" s="43">
        <f t="shared" si="10"/>
        <v>1215</v>
      </c>
      <c r="R33" s="43">
        <f t="shared" si="11"/>
        <v>3.328767123</v>
      </c>
      <c r="S33" s="43">
        <f t="shared" si="12"/>
        <v>0.0008230452675</v>
      </c>
      <c r="T33" s="11">
        <f t="shared" si="13"/>
        <v>0.3004115226</v>
      </c>
      <c r="U33" s="3">
        <v>246.0</v>
      </c>
      <c r="V33" s="37">
        <f t="shared" si="14"/>
        <v>0.2024691358</v>
      </c>
      <c r="W33" s="4" t="s">
        <v>115</v>
      </c>
      <c r="X33" s="4">
        <v>17.88</v>
      </c>
      <c r="Y33" s="4">
        <f t="shared" si="15"/>
        <v>429.12</v>
      </c>
      <c r="Z33" s="48">
        <f t="shared" si="16"/>
        <v>0.01471604938</v>
      </c>
      <c r="AA33" s="4" t="s">
        <v>875</v>
      </c>
      <c r="AC33">
        <v>0.0</v>
      </c>
      <c r="AD33">
        <v>1.0</v>
      </c>
      <c r="AE33">
        <v>1.0</v>
      </c>
      <c r="AF33" s="49">
        <v>2.0</v>
      </c>
      <c r="AG33" s="40">
        <f>AF33+'RFactors (lead time &amp; failure)'!C:C</f>
        <v>2</v>
      </c>
      <c r="AH33" s="4"/>
      <c r="AI33" s="19"/>
      <c r="AJ33" s="19"/>
      <c r="AK33" s="19"/>
      <c r="AL33" s="21"/>
      <c r="AM33" s="21"/>
      <c r="AN33" s="21"/>
      <c r="AO33" s="19">
        <v>25.0</v>
      </c>
      <c r="AP33" s="19">
        <v>20.0</v>
      </c>
      <c r="AQ33" s="21"/>
      <c r="AR33" s="21"/>
      <c r="AS33" s="21"/>
      <c r="AT33" s="21"/>
      <c r="AU33" s="21"/>
      <c r="AV33" s="21"/>
      <c r="AW33" s="21"/>
      <c r="AX33" s="21"/>
      <c r="AY33" s="21"/>
      <c r="AZ33" s="21"/>
    </row>
    <row r="34">
      <c r="A34" s="12">
        <v>1036.0</v>
      </c>
      <c r="B34" s="2" t="s">
        <v>95</v>
      </c>
      <c r="C34" s="3">
        <v>1.0</v>
      </c>
      <c r="D34" s="4">
        <v>0.0</v>
      </c>
      <c r="E34" s="4">
        <v>1.0E-7</v>
      </c>
      <c r="F34" s="3">
        <v>1215.0</v>
      </c>
      <c r="G34" s="43">
        <f t="shared" si="1"/>
        <v>29160</v>
      </c>
      <c r="H34" s="43">
        <f t="shared" si="2"/>
        <v>291600000000</v>
      </c>
      <c r="I34" s="43">
        <f t="shared" si="3"/>
        <v>12150000000</v>
      </c>
      <c r="J34" s="43">
        <f t="shared" si="4"/>
        <v>33287671.23</v>
      </c>
      <c r="K34" s="43">
        <f t="shared" si="17"/>
        <v>29160</v>
      </c>
      <c r="L34" s="43">
        <f t="shared" si="6"/>
        <v>1215</v>
      </c>
      <c r="M34" s="45">
        <v>10.0</v>
      </c>
      <c r="N34" s="43">
        <f t="shared" si="7"/>
        <v>10.0000001</v>
      </c>
      <c r="O34" s="43">
        <f t="shared" si="8"/>
        <v>1.00000001</v>
      </c>
      <c r="P34" s="47">
        <f t="shared" si="9"/>
        <v>0.000000099999999</v>
      </c>
      <c r="Q34" s="43">
        <f t="shared" si="10"/>
        <v>121500000000</v>
      </c>
      <c r="R34" s="43">
        <f t="shared" si="11"/>
        <v>332876712.3</v>
      </c>
      <c r="S34" s="43">
        <f t="shared" si="12"/>
        <v>0</v>
      </c>
      <c r="T34" s="11">
        <f t="shared" si="13"/>
        <v>0.00000003004115226</v>
      </c>
      <c r="U34" s="3">
        <v>246.0</v>
      </c>
      <c r="V34" s="37">
        <f t="shared" si="14"/>
        <v>0.00000002024691358</v>
      </c>
      <c r="W34" s="4" t="s">
        <v>332</v>
      </c>
      <c r="X34" s="4">
        <v>13.87</v>
      </c>
      <c r="Y34" s="4">
        <f t="shared" si="15"/>
        <v>332.88</v>
      </c>
      <c r="Z34" s="48">
        <f t="shared" si="16"/>
        <v>0.000000001141563786</v>
      </c>
      <c r="AA34" s="4" t="s">
        <v>193</v>
      </c>
      <c r="AC34">
        <v>0.0</v>
      </c>
      <c r="AD34">
        <v>1.0</v>
      </c>
      <c r="AE34">
        <v>1.0</v>
      </c>
      <c r="AF34" s="49">
        <v>2.0</v>
      </c>
      <c r="AG34" s="40">
        <f>AF34+'RFactors (lead time &amp; failure)'!C:C</f>
        <v>2</v>
      </c>
      <c r="AH34" s="4"/>
      <c r="AI34" s="19"/>
      <c r="AJ34" s="19"/>
      <c r="AK34" s="19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</row>
    <row r="35">
      <c r="A35" s="12">
        <v>1037.0</v>
      </c>
      <c r="B35" s="2" t="s">
        <v>96</v>
      </c>
      <c r="C35" s="3">
        <v>1.0</v>
      </c>
      <c r="D35" s="4" t="s">
        <v>1110</v>
      </c>
      <c r="E35" s="4">
        <v>1.0</v>
      </c>
      <c r="F35" s="3">
        <v>1215.0</v>
      </c>
      <c r="G35" s="43">
        <f t="shared" si="1"/>
        <v>29160</v>
      </c>
      <c r="H35" s="43">
        <f t="shared" si="2"/>
        <v>29160</v>
      </c>
      <c r="I35" s="43">
        <f t="shared" si="3"/>
        <v>1215</v>
      </c>
      <c r="J35" s="43">
        <f t="shared" si="4"/>
        <v>3.328767123</v>
      </c>
      <c r="K35" s="43">
        <f t="shared" si="17"/>
        <v>29160</v>
      </c>
      <c r="L35" s="43">
        <f t="shared" si="6"/>
        <v>1215</v>
      </c>
      <c r="M35" s="45">
        <v>8.0</v>
      </c>
      <c r="N35" s="43">
        <f t="shared" si="7"/>
        <v>9</v>
      </c>
      <c r="O35" s="43">
        <f t="shared" si="8"/>
        <v>1.125</v>
      </c>
      <c r="P35" s="47">
        <f t="shared" si="9"/>
        <v>0.8888888889</v>
      </c>
      <c r="Q35" s="43">
        <f t="shared" si="10"/>
        <v>9720</v>
      </c>
      <c r="R35" s="43">
        <f t="shared" si="11"/>
        <v>26.63013699</v>
      </c>
      <c r="S35" s="43">
        <f t="shared" si="12"/>
        <v>0.0008230452675</v>
      </c>
      <c r="T35" s="11">
        <f t="shared" si="13"/>
        <v>0.3004115226</v>
      </c>
      <c r="U35" s="3">
        <v>246.0</v>
      </c>
      <c r="V35" s="37">
        <f t="shared" si="14"/>
        <v>0.2024691358</v>
      </c>
      <c r="W35" s="4" t="s">
        <v>115</v>
      </c>
      <c r="X35" s="4">
        <v>17.88</v>
      </c>
      <c r="Y35" s="4">
        <f t="shared" si="15"/>
        <v>429.12</v>
      </c>
      <c r="Z35" s="48">
        <f t="shared" si="16"/>
        <v>0.01471604938</v>
      </c>
      <c r="AA35" s="4" t="s">
        <v>193</v>
      </c>
      <c r="AC35">
        <v>0.0</v>
      </c>
      <c r="AD35">
        <v>1.0</v>
      </c>
      <c r="AE35">
        <v>1.0</v>
      </c>
      <c r="AF35" s="49">
        <v>2.0</v>
      </c>
      <c r="AG35" s="40">
        <f>AF35+'RFactors (lead time &amp; failure)'!C:C</f>
        <v>2</v>
      </c>
      <c r="AH35" s="4"/>
      <c r="AI35" s="19"/>
      <c r="AJ35" s="19"/>
      <c r="AK35" s="19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</row>
    <row r="36">
      <c r="A36" s="12">
        <v>1038.0</v>
      </c>
      <c r="B36" s="2" t="s">
        <v>98</v>
      </c>
      <c r="C36" s="3">
        <v>1.0</v>
      </c>
      <c r="D36" s="4" t="s">
        <v>1124</v>
      </c>
      <c r="E36" s="4">
        <v>2.0</v>
      </c>
      <c r="F36" s="3">
        <v>1215.0</v>
      </c>
      <c r="G36" s="43">
        <f t="shared" si="1"/>
        <v>29160</v>
      </c>
      <c r="H36" s="43">
        <f t="shared" si="2"/>
        <v>14580</v>
      </c>
      <c r="I36" s="43">
        <f t="shared" si="3"/>
        <v>607.5</v>
      </c>
      <c r="J36" s="43">
        <f t="shared" si="4"/>
        <v>1.664383562</v>
      </c>
      <c r="K36" s="43">
        <f t="shared" si="17"/>
        <v>29160</v>
      </c>
      <c r="L36" s="43">
        <f t="shared" si="6"/>
        <v>1215</v>
      </c>
      <c r="M36" s="45">
        <v>10.0</v>
      </c>
      <c r="N36" s="43">
        <f t="shared" si="7"/>
        <v>12</v>
      </c>
      <c r="O36" s="43">
        <f t="shared" si="8"/>
        <v>1.2</v>
      </c>
      <c r="P36" s="47">
        <f t="shared" si="9"/>
        <v>1.666666667</v>
      </c>
      <c r="Q36" s="43">
        <f t="shared" si="10"/>
        <v>6075</v>
      </c>
      <c r="R36" s="43">
        <f t="shared" si="11"/>
        <v>16.64383562</v>
      </c>
      <c r="S36" s="43">
        <f t="shared" si="12"/>
        <v>0.001646090535</v>
      </c>
      <c r="T36" s="11">
        <f t="shared" si="13"/>
        <v>0.6008230453</v>
      </c>
      <c r="U36" s="3">
        <v>246.0</v>
      </c>
      <c r="V36" s="37">
        <f t="shared" si="14"/>
        <v>0.4049382716</v>
      </c>
      <c r="W36" s="4" t="s">
        <v>332</v>
      </c>
      <c r="X36" s="4">
        <v>13.87</v>
      </c>
      <c r="Y36" s="4">
        <f t="shared" si="15"/>
        <v>332.88</v>
      </c>
      <c r="Z36" s="48">
        <f t="shared" si="16"/>
        <v>0.02283127572</v>
      </c>
      <c r="AA36" s="4" t="s">
        <v>193</v>
      </c>
      <c r="AC36">
        <v>1.0</v>
      </c>
      <c r="AD36">
        <v>1.0</v>
      </c>
      <c r="AE36">
        <v>2.0</v>
      </c>
      <c r="AF36" s="49">
        <v>3.0</v>
      </c>
      <c r="AG36" s="40">
        <f>AF36+'RFactors (lead time &amp; failure)'!C:C</f>
        <v>4</v>
      </c>
      <c r="AH36" s="4"/>
      <c r="AI36" s="19"/>
      <c r="AJ36" s="19"/>
      <c r="AK36" s="19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</row>
    <row r="37">
      <c r="A37" s="12">
        <v>1039.0</v>
      </c>
      <c r="B37" s="2" t="s">
        <v>99</v>
      </c>
      <c r="C37" s="3">
        <v>1.0</v>
      </c>
      <c r="D37" s="4">
        <v>0.0</v>
      </c>
      <c r="E37" s="4">
        <v>1.0E-7</v>
      </c>
      <c r="F37" s="3">
        <v>1215.0</v>
      </c>
      <c r="G37" s="43">
        <f t="shared" si="1"/>
        <v>29160</v>
      </c>
      <c r="H37" s="43">
        <f t="shared" si="2"/>
        <v>291600000000</v>
      </c>
      <c r="I37" s="43">
        <f t="shared" si="3"/>
        <v>12150000000</v>
      </c>
      <c r="J37" s="43">
        <f t="shared" si="4"/>
        <v>33287671.23</v>
      </c>
      <c r="K37" s="43">
        <f t="shared" si="17"/>
        <v>29160</v>
      </c>
      <c r="L37" s="43">
        <f t="shared" si="6"/>
        <v>1215</v>
      </c>
      <c r="M37" s="45">
        <v>10.0</v>
      </c>
      <c r="N37" s="43">
        <f t="shared" si="7"/>
        <v>10.0000001</v>
      </c>
      <c r="O37" s="43">
        <f t="shared" si="8"/>
        <v>1.00000001</v>
      </c>
      <c r="P37" s="47">
        <f t="shared" si="9"/>
        <v>0.000000099999999</v>
      </c>
      <c r="Q37" s="43">
        <f t="shared" si="10"/>
        <v>121500000000</v>
      </c>
      <c r="R37" s="43">
        <f t="shared" si="11"/>
        <v>332876712.3</v>
      </c>
      <c r="S37" s="43">
        <f t="shared" si="12"/>
        <v>0</v>
      </c>
      <c r="T37" s="11">
        <f t="shared" si="13"/>
        <v>0.00000003004115226</v>
      </c>
      <c r="U37" s="3">
        <v>246.0</v>
      </c>
      <c r="V37" s="37">
        <f t="shared" si="14"/>
        <v>0.00000002024691358</v>
      </c>
      <c r="W37" s="4" t="s">
        <v>115</v>
      </c>
      <c r="X37" s="4">
        <v>17.88</v>
      </c>
      <c r="Y37" s="4">
        <f t="shared" si="15"/>
        <v>429.12</v>
      </c>
      <c r="Z37" s="48">
        <f t="shared" si="16"/>
        <v>0.000000001471604938</v>
      </c>
      <c r="AA37" s="4" t="s">
        <v>1172</v>
      </c>
      <c r="AB37" s="20"/>
      <c r="AC37">
        <v>0.0</v>
      </c>
      <c r="AD37">
        <v>1.0</v>
      </c>
      <c r="AE37">
        <v>1.0</v>
      </c>
      <c r="AF37" s="49">
        <v>2.0</v>
      </c>
      <c r="AG37" s="40">
        <f>AF37+'RFactors (lead time &amp; failure)'!C:C</f>
        <v>2</v>
      </c>
      <c r="AH37" s="4"/>
      <c r="AI37" s="19"/>
      <c r="AJ37" s="19"/>
      <c r="AK37" s="19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</row>
    <row r="38">
      <c r="A38" s="12">
        <v>1040.0</v>
      </c>
      <c r="B38" s="2" t="s">
        <v>100</v>
      </c>
      <c r="C38" s="3">
        <v>1.0</v>
      </c>
      <c r="D38" s="4">
        <v>0.0</v>
      </c>
      <c r="E38" s="4">
        <v>1.0E-7</v>
      </c>
      <c r="F38" s="3">
        <v>1215.0</v>
      </c>
      <c r="G38" s="43">
        <f t="shared" si="1"/>
        <v>29160</v>
      </c>
      <c r="H38" s="43">
        <f t="shared" si="2"/>
        <v>291600000000</v>
      </c>
      <c r="I38" s="43">
        <f t="shared" si="3"/>
        <v>12150000000</v>
      </c>
      <c r="J38" s="43">
        <f t="shared" si="4"/>
        <v>33287671.23</v>
      </c>
      <c r="K38" s="43">
        <f t="shared" si="17"/>
        <v>29160</v>
      </c>
      <c r="L38" s="43">
        <f t="shared" si="6"/>
        <v>1215</v>
      </c>
      <c r="M38" s="45">
        <v>1.0</v>
      </c>
      <c r="N38" s="43">
        <f t="shared" si="7"/>
        <v>1.0000001</v>
      </c>
      <c r="O38" s="43">
        <f t="shared" si="8"/>
        <v>1.0000001</v>
      </c>
      <c r="P38" s="47">
        <f t="shared" si="9"/>
        <v>0.00000009999999</v>
      </c>
      <c r="Q38" s="43">
        <f t="shared" si="10"/>
        <v>12150000000</v>
      </c>
      <c r="R38" s="43">
        <f t="shared" si="11"/>
        <v>33287671.23</v>
      </c>
      <c r="S38" s="43">
        <f t="shared" si="12"/>
        <v>0</v>
      </c>
      <c r="T38" s="11">
        <f t="shared" si="13"/>
        <v>0.00000003004115226</v>
      </c>
      <c r="U38" s="3">
        <v>246.0</v>
      </c>
      <c r="V38" s="37">
        <f t="shared" si="14"/>
        <v>0.00000002024691358</v>
      </c>
      <c r="W38" s="4" t="s">
        <v>332</v>
      </c>
      <c r="X38" s="4">
        <v>13.87</v>
      </c>
      <c r="Y38" s="4">
        <f t="shared" si="15"/>
        <v>332.88</v>
      </c>
      <c r="Z38" s="48">
        <f t="shared" si="16"/>
        <v>0.000000001141563786</v>
      </c>
      <c r="AA38" s="4" t="s">
        <v>875</v>
      </c>
      <c r="AB38" s="20"/>
      <c r="AC38">
        <v>0.0</v>
      </c>
      <c r="AD38">
        <v>1.0</v>
      </c>
      <c r="AE38">
        <v>1.0</v>
      </c>
      <c r="AF38" s="49">
        <v>2.0</v>
      </c>
      <c r="AG38" s="40">
        <f>AF38+'RFactors (lead time &amp; failure)'!C:C</f>
        <v>2</v>
      </c>
      <c r="AH38" s="4"/>
      <c r="AI38" s="19"/>
      <c r="AJ38" s="19"/>
      <c r="AK38" s="19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</row>
    <row r="39">
      <c r="A39" s="12">
        <v>1041.0</v>
      </c>
      <c r="B39" s="2" t="s">
        <v>101</v>
      </c>
      <c r="C39" s="3">
        <v>1.0</v>
      </c>
      <c r="D39" s="4">
        <v>0.0</v>
      </c>
      <c r="E39" s="4">
        <v>1.0E-7</v>
      </c>
      <c r="F39" s="3">
        <v>1215.0</v>
      </c>
      <c r="G39" s="43">
        <f t="shared" si="1"/>
        <v>29160</v>
      </c>
      <c r="H39" s="43">
        <f t="shared" si="2"/>
        <v>291600000000</v>
      </c>
      <c r="I39" s="43">
        <f t="shared" si="3"/>
        <v>12150000000</v>
      </c>
      <c r="J39" s="43">
        <f t="shared" si="4"/>
        <v>33287671.23</v>
      </c>
      <c r="K39" s="43">
        <f t="shared" si="17"/>
        <v>29160</v>
      </c>
      <c r="L39" s="43">
        <f t="shared" si="6"/>
        <v>1215</v>
      </c>
      <c r="M39" s="45">
        <v>1.0</v>
      </c>
      <c r="N39" s="43">
        <f t="shared" si="7"/>
        <v>1.0000001</v>
      </c>
      <c r="O39" s="43">
        <f t="shared" si="8"/>
        <v>1.0000001</v>
      </c>
      <c r="P39" s="47">
        <f t="shared" si="9"/>
        <v>0.00000009999999</v>
      </c>
      <c r="Q39" s="43">
        <f t="shared" si="10"/>
        <v>12150000000</v>
      </c>
      <c r="R39" s="43">
        <f t="shared" si="11"/>
        <v>33287671.23</v>
      </c>
      <c r="S39" s="43">
        <f t="shared" si="12"/>
        <v>0</v>
      </c>
      <c r="T39" s="11">
        <f t="shared" si="13"/>
        <v>0.00000003004115226</v>
      </c>
      <c r="U39" s="3">
        <v>246.0</v>
      </c>
      <c r="V39" s="37">
        <f t="shared" si="14"/>
        <v>0.00000002024691358</v>
      </c>
      <c r="W39" s="4" t="s">
        <v>115</v>
      </c>
      <c r="X39" s="4">
        <v>17.88</v>
      </c>
      <c r="Y39" s="4">
        <f t="shared" si="15"/>
        <v>429.12</v>
      </c>
      <c r="Z39" s="48">
        <f t="shared" si="16"/>
        <v>0.000000001471604938</v>
      </c>
      <c r="AA39" s="4" t="s">
        <v>1172</v>
      </c>
      <c r="AC39">
        <v>0.0</v>
      </c>
      <c r="AD39">
        <v>1.0</v>
      </c>
      <c r="AE39">
        <v>1.0</v>
      </c>
      <c r="AF39" s="49">
        <v>2.0</v>
      </c>
      <c r="AG39" s="40">
        <f>AF39+'RFactors (lead time &amp; failure)'!C:C</f>
        <v>2</v>
      </c>
      <c r="AH39" s="4"/>
      <c r="AI39" s="19"/>
      <c r="AJ39" s="19"/>
      <c r="AK39" s="19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</row>
    <row r="40">
      <c r="A40" s="42">
        <v>1042.0</v>
      </c>
      <c r="B40" s="44" t="s">
        <v>102</v>
      </c>
      <c r="C40" s="60">
        <v>1.0</v>
      </c>
      <c r="D40" s="61">
        <v>0.0</v>
      </c>
      <c r="E40" s="61">
        <v>1.0E-7</v>
      </c>
      <c r="F40" s="60">
        <v>1215.0</v>
      </c>
      <c r="G40" s="62">
        <f t="shared" si="1"/>
        <v>29160</v>
      </c>
      <c r="H40" s="62">
        <f t="shared" si="2"/>
        <v>291600000000</v>
      </c>
      <c r="I40" s="62">
        <f t="shared" si="3"/>
        <v>12150000000</v>
      </c>
      <c r="J40" s="62">
        <f t="shared" si="4"/>
        <v>33287671.23</v>
      </c>
      <c r="K40" s="62">
        <f t="shared" si="17"/>
        <v>29160</v>
      </c>
      <c r="L40" s="62">
        <f t="shared" si="6"/>
        <v>1215</v>
      </c>
      <c r="M40" s="45">
        <v>1.0</v>
      </c>
      <c r="N40" s="60">
        <v>0.0</v>
      </c>
      <c r="O40" s="62">
        <f t="shared" si="8"/>
        <v>0</v>
      </c>
      <c r="P40" s="62" t="str">
        <f t="shared" si="9"/>
        <v>#DIV/0!</v>
      </c>
      <c r="Q40" s="62">
        <f t="shared" si="10"/>
        <v>12150000000</v>
      </c>
      <c r="R40" s="62">
        <f t="shared" si="11"/>
        <v>33287671.23</v>
      </c>
      <c r="S40" s="62">
        <f t="shared" si="12"/>
        <v>0</v>
      </c>
      <c r="T40" s="11">
        <f t="shared" si="13"/>
        <v>0.00000003004115226</v>
      </c>
      <c r="U40" s="60">
        <v>246.0</v>
      </c>
      <c r="V40" s="37">
        <f t="shared" si="14"/>
        <v>0.00000002024691358</v>
      </c>
      <c r="W40" s="61" t="s">
        <v>115</v>
      </c>
      <c r="X40" s="61">
        <v>17.88</v>
      </c>
      <c r="Y40" s="61">
        <f t="shared" si="15"/>
        <v>429.12</v>
      </c>
      <c r="Z40" s="61">
        <f t="shared" si="16"/>
        <v>0.000000001471604938</v>
      </c>
      <c r="AA40" s="61" t="s">
        <v>1172</v>
      </c>
      <c r="AB40" s="63"/>
      <c r="AC40" s="63">
        <v>0.0</v>
      </c>
      <c r="AD40" s="64">
        <v>0.0</v>
      </c>
      <c r="AE40" s="64">
        <v>1.0</v>
      </c>
      <c r="AF40" s="64">
        <v>1.0</v>
      </c>
      <c r="AG40" s="65">
        <v>2.0</v>
      </c>
      <c r="AH40" s="61"/>
      <c r="AI40" s="66"/>
      <c r="AJ40" s="66"/>
      <c r="AK40" s="66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</row>
    <row r="41">
      <c r="A41" s="12">
        <v>1044.0</v>
      </c>
      <c r="B41" s="2" t="s">
        <v>103</v>
      </c>
      <c r="C41" s="3">
        <v>1.0</v>
      </c>
      <c r="D41" s="4">
        <v>0.0</v>
      </c>
      <c r="E41" s="4">
        <v>1.0E-7</v>
      </c>
      <c r="F41" s="3">
        <v>1215.0</v>
      </c>
      <c r="G41" s="43">
        <f t="shared" si="1"/>
        <v>29160</v>
      </c>
      <c r="H41" s="43">
        <f t="shared" si="2"/>
        <v>291600000000</v>
      </c>
      <c r="I41" s="43">
        <f t="shared" si="3"/>
        <v>12150000000</v>
      </c>
      <c r="J41" s="43">
        <f t="shared" si="4"/>
        <v>33287671.23</v>
      </c>
      <c r="K41" s="43">
        <f t="shared" si="17"/>
        <v>29160</v>
      </c>
      <c r="L41" s="43">
        <f t="shared" si="6"/>
        <v>1215</v>
      </c>
      <c r="M41" s="45">
        <v>1.0</v>
      </c>
      <c r="N41" s="43">
        <f t="shared" ref="N41:N107" si="18">M41+E41</f>
        <v>1.0000001</v>
      </c>
      <c r="O41" s="43">
        <f t="shared" si="8"/>
        <v>1.0000001</v>
      </c>
      <c r="P41" s="47">
        <f t="shared" si="9"/>
        <v>0.00000009999999</v>
      </c>
      <c r="Q41" s="43">
        <f t="shared" si="10"/>
        <v>12150000000</v>
      </c>
      <c r="R41" s="43">
        <f t="shared" si="11"/>
        <v>33287671.23</v>
      </c>
      <c r="S41" s="43">
        <f t="shared" si="12"/>
        <v>0</v>
      </c>
      <c r="T41" s="11">
        <f t="shared" si="13"/>
        <v>0.00000003004115226</v>
      </c>
      <c r="U41" s="3">
        <v>246.0</v>
      </c>
      <c r="V41" s="37">
        <f t="shared" si="14"/>
        <v>0.00000002024691358</v>
      </c>
      <c r="W41" s="4" t="s">
        <v>115</v>
      </c>
      <c r="X41" s="4">
        <v>17.88</v>
      </c>
      <c r="Y41" s="4">
        <f t="shared" si="15"/>
        <v>429.12</v>
      </c>
      <c r="Z41" s="48">
        <f t="shared" si="16"/>
        <v>0.000000001471604938</v>
      </c>
      <c r="AA41" s="4" t="s">
        <v>1172</v>
      </c>
      <c r="AB41" s="20"/>
      <c r="AC41">
        <v>0.0</v>
      </c>
      <c r="AD41">
        <v>2.0</v>
      </c>
      <c r="AE41">
        <v>2.0</v>
      </c>
      <c r="AF41" s="49">
        <v>3.0</v>
      </c>
      <c r="AG41" s="40">
        <f>AF41+'RFactors (lead time &amp; failure)'!C:C</f>
        <v>3</v>
      </c>
      <c r="AH41" s="4"/>
      <c r="AI41" s="19"/>
      <c r="AJ41" s="19"/>
      <c r="AK41" s="19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</row>
    <row r="42">
      <c r="A42" s="12">
        <v>1045.0</v>
      </c>
      <c r="B42" s="2" t="s">
        <v>104</v>
      </c>
      <c r="C42" s="3">
        <v>1.0</v>
      </c>
      <c r="D42" s="4">
        <v>0.0</v>
      </c>
      <c r="E42" s="4">
        <v>1.0E-7</v>
      </c>
      <c r="F42" s="3">
        <v>1215.0</v>
      </c>
      <c r="G42" s="43">
        <f t="shared" si="1"/>
        <v>29160</v>
      </c>
      <c r="H42" s="43">
        <f t="shared" si="2"/>
        <v>291600000000</v>
      </c>
      <c r="I42" s="43">
        <f t="shared" si="3"/>
        <v>12150000000</v>
      </c>
      <c r="J42" s="43">
        <f t="shared" si="4"/>
        <v>33287671.23</v>
      </c>
      <c r="K42" s="43">
        <f t="shared" si="17"/>
        <v>29160</v>
      </c>
      <c r="L42" s="43">
        <f t="shared" si="6"/>
        <v>1215</v>
      </c>
      <c r="M42" s="45">
        <v>2.0</v>
      </c>
      <c r="N42" s="43">
        <f t="shared" si="18"/>
        <v>2.0000001</v>
      </c>
      <c r="O42" s="43">
        <f t="shared" si="8"/>
        <v>1.00000005</v>
      </c>
      <c r="P42" s="47">
        <f t="shared" si="9"/>
        <v>0.000000099999995</v>
      </c>
      <c r="Q42" s="43">
        <f t="shared" si="10"/>
        <v>24300000000</v>
      </c>
      <c r="R42" s="43">
        <f t="shared" si="11"/>
        <v>66575342.47</v>
      </c>
      <c r="S42" s="43">
        <f t="shared" si="12"/>
        <v>0</v>
      </c>
      <c r="T42" s="11">
        <f t="shared" si="13"/>
        <v>0.00000003004115226</v>
      </c>
      <c r="U42" s="3">
        <v>246.0</v>
      </c>
      <c r="V42" s="37">
        <f t="shared" si="14"/>
        <v>0.00000002024691358</v>
      </c>
      <c r="W42" s="4" t="s">
        <v>115</v>
      </c>
      <c r="X42" s="4">
        <v>17.88</v>
      </c>
      <c r="Y42" s="4">
        <f t="shared" si="15"/>
        <v>429.12</v>
      </c>
      <c r="Z42" s="48">
        <f t="shared" si="16"/>
        <v>0.000000001471604938</v>
      </c>
      <c r="AA42" s="4" t="s">
        <v>1172</v>
      </c>
      <c r="AB42" s="20"/>
      <c r="AC42">
        <v>0.0</v>
      </c>
      <c r="AD42">
        <v>2.0</v>
      </c>
      <c r="AE42">
        <v>2.0</v>
      </c>
      <c r="AF42" s="49">
        <v>3.0</v>
      </c>
      <c r="AG42" s="40">
        <f>AF42+'RFactors (lead time &amp; failure)'!C:C</f>
        <v>3</v>
      </c>
      <c r="AH42" s="4"/>
      <c r="AI42" s="19"/>
      <c r="AJ42" s="19"/>
      <c r="AK42" s="19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</row>
    <row r="43">
      <c r="A43" s="12">
        <v>1046.0</v>
      </c>
      <c r="B43" s="2" t="s">
        <v>105</v>
      </c>
      <c r="C43" s="3">
        <v>1.0</v>
      </c>
      <c r="D43" s="4">
        <v>0.0</v>
      </c>
      <c r="E43" s="4">
        <v>1.0E-7</v>
      </c>
      <c r="F43" s="3">
        <v>1215.0</v>
      </c>
      <c r="G43" s="43">
        <f t="shared" si="1"/>
        <v>29160</v>
      </c>
      <c r="H43" s="43">
        <f t="shared" si="2"/>
        <v>291600000000</v>
      </c>
      <c r="I43" s="43">
        <f t="shared" si="3"/>
        <v>12150000000</v>
      </c>
      <c r="J43" s="43">
        <f t="shared" si="4"/>
        <v>33287671.23</v>
      </c>
      <c r="K43" s="43">
        <f t="shared" si="17"/>
        <v>29160</v>
      </c>
      <c r="L43" s="43">
        <f t="shared" si="6"/>
        <v>1215</v>
      </c>
      <c r="M43" s="45">
        <v>5.0</v>
      </c>
      <c r="N43" s="43">
        <f t="shared" si="18"/>
        <v>5.0000001</v>
      </c>
      <c r="O43" s="43">
        <f t="shared" si="8"/>
        <v>1.00000002</v>
      </c>
      <c r="P43" s="47">
        <f t="shared" si="9"/>
        <v>0.000000099999998</v>
      </c>
      <c r="Q43" s="43">
        <f t="shared" si="10"/>
        <v>60750000000</v>
      </c>
      <c r="R43" s="43">
        <f t="shared" si="11"/>
        <v>166438356.2</v>
      </c>
      <c r="S43" s="43">
        <f t="shared" si="12"/>
        <v>0</v>
      </c>
      <c r="T43" s="11">
        <f t="shared" si="13"/>
        <v>0.00000003004115226</v>
      </c>
      <c r="U43" s="3">
        <v>246.0</v>
      </c>
      <c r="V43" s="37">
        <f t="shared" si="14"/>
        <v>0.00000002024691358</v>
      </c>
      <c r="W43" s="4" t="s">
        <v>115</v>
      </c>
      <c r="X43" s="4">
        <v>17.88</v>
      </c>
      <c r="Y43" s="4">
        <f t="shared" si="15"/>
        <v>429.12</v>
      </c>
      <c r="Z43" s="48">
        <f t="shared" si="16"/>
        <v>0.000000001471604938</v>
      </c>
      <c r="AA43" s="4" t="s">
        <v>1172</v>
      </c>
      <c r="AB43" s="20"/>
      <c r="AC43">
        <v>0.0</v>
      </c>
      <c r="AD43">
        <v>2.0</v>
      </c>
      <c r="AE43">
        <v>2.0</v>
      </c>
      <c r="AF43" s="49">
        <v>3.0</v>
      </c>
      <c r="AG43" s="40">
        <f>AF43+'RFactors (lead time &amp; failure)'!C:C</f>
        <v>3</v>
      </c>
      <c r="AH43" s="4"/>
      <c r="AI43" s="19"/>
      <c r="AJ43" s="19"/>
      <c r="AK43" s="19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</row>
    <row r="44">
      <c r="A44" s="12">
        <v>1047.0</v>
      </c>
      <c r="B44" s="2" t="s">
        <v>106</v>
      </c>
      <c r="C44" s="3">
        <v>1.0</v>
      </c>
      <c r="D44" s="4">
        <v>0.0</v>
      </c>
      <c r="E44" s="4">
        <v>1.0E-7</v>
      </c>
      <c r="F44" s="3">
        <v>1215.0</v>
      </c>
      <c r="G44" s="43">
        <f t="shared" si="1"/>
        <v>29160</v>
      </c>
      <c r="H44" s="43">
        <f t="shared" si="2"/>
        <v>291600000000</v>
      </c>
      <c r="I44" s="43">
        <f t="shared" si="3"/>
        <v>12150000000</v>
      </c>
      <c r="J44" s="43">
        <f t="shared" si="4"/>
        <v>33287671.23</v>
      </c>
      <c r="K44" s="43">
        <f t="shared" si="17"/>
        <v>29160</v>
      </c>
      <c r="L44" s="43">
        <f t="shared" si="6"/>
        <v>1215</v>
      </c>
      <c r="M44" s="45">
        <v>10.0</v>
      </c>
      <c r="N44" s="43">
        <f t="shared" si="18"/>
        <v>10.0000001</v>
      </c>
      <c r="O44" s="43">
        <f t="shared" si="8"/>
        <v>1.00000001</v>
      </c>
      <c r="P44" s="47">
        <f t="shared" si="9"/>
        <v>0.000000099999999</v>
      </c>
      <c r="Q44" s="43">
        <f t="shared" si="10"/>
        <v>121500000000</v>
      </c>
      <c r="R44" s="43">
        <f t="shared" si="11"/>
        <v>332876712.3</v>
      </c>
      <c r="S44" s="43">
        <f t="shared" si="12"/>
        <v>0</v>
      </c>
      <c r="T44" s="11">
        <f t="shared" si="13"/>
        <v>0.00000003004115226</v>
      </c>
      <c r="U44" s="3">
        <v>246.0</v>
      </c>
      <c r="V44" s="37">
        <f t="shared" si="14"/>
        <v>0.00000002024691358</v>
      </c>
      <c r="W44" s="4" t="s">
        <v>115</v>
      </c>
      <c r="X44" s="4">
        <v>17.88</v>
      </c>
      <c r="Y44" s="4">
        <f t="shared" si="15"/>
        <v>429.12</v>
      </c>
      <c r="Z44" s="48">
        <f t="shared" si="16"/>
        <v>0.000000001471604938</v>
      </c>
      <c r="AA44" s="4" t="s">
        <v>875</v>
      </c>
      <c r="AB44" s="20"/>
      <c r="AC44">
        <v>0.0</v>
      </c>
      <c r="AD44">
        <v>2.0</v>
      </c>
      <c r="AE44">
        <v>2.0</v>
      </c>
      <c r="AF44" s="49">
        <v>3.0</v>
      </c>
      <c r="AG44" s="40">
        <f>AF44+'RFactors (lead time &amp; failure)'!C:C</f>
        <v>3</v>
      </c>
      <c r="AH44" s="4"/>
      <c r="AI44" s="19"/>
      <c r="AJ44" s="19"/>
      <c r="AK44" s="19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</row>
    <row r="45">
      <c r="A45" s="12">
        <v>1048.0</v>
      </c>
      <c r="B45" s="2" t="s">
        <v>107</v>
      </c>
      <c r="C45" s="3">
        <v>1.0</v>
      </c>
      <c r="D45" s="4">
        <v>0.0</v>
      </c>
      <c r="E45" s="4">
        <v>1.0E-7</v>
      </c>
      <c r="F45" s="3">
        <v>1215.0</v>
      </c>
      <c r="G45" s="43">
        <f t="shared" si="1"/>
        <v>29160</v>
      </c>
      <c r="H45" s="43">
        <f t="shared" si="2"/>
        <v>291600000000</v>
      </c>
      <c r="I45" s="43">
        <f t="shared" si="3"/>
        <v>12150000000</v>
      </c>
      <c r="J45" s="43">
        <f t="shared" si="4"/>
        <v>33287671.23</v>
      </c>
      <c r="K45" s="43">
        <f t="shared" si="17"/>
        <v>29160</v>
      </c>
      <c r="L45" s="43">
        <f t="shared" si="6"/>
        <v>1215</v>
      </c>
      <c r="M45" s="45">
        <v>10.0</v>
      </c>
      <c r="N45" s="43">
        <f t="shared" si="18"/>
        <v>10.0000001</v>
      </c>
      <c r="O45" s="43">
        <f t="shared" si="8"/>
        <v>1.00000001</v>
      </c>
      <c r="P45" s="47">
        <f t="shared" si="9"/>
        <v>0.000000099999999</v>
      </c>
      <c r="Q45" s="43">
        <f t="shared" si="10"/>
        <v>121500000000</v>
      </c>
      <c r="R45" s="43">
        <f t="shared" si="11"/>
        <v>332876712.3</v>
      </c>
      <c r="S45" s="43">
        <f t="shared" si="12"/>
        <v>0</v>
      </c>
      <c r="T45" s="11">
        <f t="shared" si="13"/>
        <v>0.00000003004115226</v>
      </c>
      <c r="U45" s="3">
        <v>246.0</v>
      </c>
      <c r="V45" s="37">
        <f t="shared" si="14"/>
        <v>0.00000002024691358</v>
      </c>
      <c r="W45" s="4" t="s">
        <v>332</v>
      </c>
      <c r="X45" s="4">
        <v>13.87</v>
      </c>
      <c r="Y45" s="4">
        <f t="shared" si="15"/>
        <v>332.88</v>
      </c>
      <c r="Z45" s="48">
        <f t="shared" si="16"/>
        <v>0.000000001141563786</v>
      </c>
      <c r="AA45" s="4" t="s">
        <v>875</v>
      </c>
      <c r="AB45" s="20"/>
      <c r="AC45">
        <v>0.0</v>
      </c>
      <c r="AD45">
        <v>2.0</v>
      </c>
      <c r="AE45">
        <v>2.0</v>
      </c>
      <c r="AF45" s="49">
        <v>3.0</v>
      </c>
      <c r="AG45" s="40">
        <f>AF45+'RFactors (lead time &amp; failure)'!C:C</f>
        <v>3</v>
      </c>
      <c r="AH45" s="4"/>
      <c r="AI45" s="19"/>
      <c r="AJ45" s="19"/>
      <c r="AK45" s="19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</row>
    <row r="46">
      <c r="A46" s="12">
        <v>1050.0</v>
      </c>
      <c r="B46" s="2" t="s">
        <v>108</v>
      </c>
      <c r="C46" s="3">
        <v>1.0</v>
      </c>
      <c r="D46" s="4">
        <v>0.0</v>
      </c>
      <c r="E46" s="4">
        <v>1.0E-7</v>
      </c>
      <c r="F46" s="3">
        <v>1215.0</v>
      </c>
      <c r="G46" s="43">
        <f t="shared" si="1"/>
        <v>29160</v>
      </c>
      <c r="H46" s="43">
        <f t="shared" si="2"/>
        <v>291600000000</v>
      </c>
      <c r="I46" s="43">
        <f t="shared" si="3"/>
        <v>12150000000</v>
      </c>
      <c r="J46" s="43">
        <f t="shared" si="4"/>
        <v>33287671.23</v>
      </c>
      <c r="K46" s="43">
        <f t="shared" si="17"/>
        <v>29160</v>
      </c>
      <c r="L46" s="43">
        <f t="shared" si="6"/>
        <v>1215</v>
      </c>
      <c r="M46" s="45">
        <v>2.0</v>
      </c>
      <c r="N46" s="43">
        <f t="shared" si="18"/>
        <v>2.0000001</v>
      </c>
      <c r="O46" s="43">
        <f t="shared" si="8"/>
        <v>1.00000005</v>
      </c>
      <c r="P46" s="47">
        <f t="shared" si="9"/>
        <v>0.000000099999995</v>
      </c>
      <c r="Q46" s="43">
        <f t="shared" si="10"/>
        <v>24300000000</v>
      </c>
      <c r="R46" s="43">
        <f t="shared" si="11"/>
        <v>66575342.47</v>
      </c>
      <c r="S46" s="43">
        <f t="shared" si="12"/>
        <v>0</v>
      </c>
      <c r="T46" s="11">
        <f t="shared" si="13"/>
        <v>0.00000003004115226</v>
      </c>
      <c r="U46" s="3">
        <v>246.0</v>
      </c>
      <c r="V46" s="37">
        <f t="shared" si="14"/>
        <v>0.00000002024691358</v>
      </c>
      <c r="W46" s="4" t="s">
        <v>115</v>
      </c>
      <c r="X46" s="4">
        <v>17.88</v>
      </c>
      <c r="Y46" s="4">
        <f t="shared" si="15"/>
        <v>429.12</v>
      </c>
      <c r="Z46" s="48">
        <f t="shared" si="16"/>
        <v>0.000000001471604938</v>
      </c>
      <c r="AA46" s="4" t="s">
        <v>1172</v>
      </c>
      <c r="AC46">
        <v>0.0</v>
      </c>
      <c r="AD46">
        <v>2.0</v>
      </c>
      <c r="AE46">
        <v>2.0</v>
      </c>
      <c r="AF46" s="49">
        <v>3.0</v>
      </c>
      <c r="AG46" s="40">
        <f>AF46+'RFactors (lead time &amp; failure)'!C:C</f>
        <v>3</v>
      </c>
      <c r="AH46" s="4"/>
      <c r="AI46" s="19"/>
      <c r="AJ46" s="19"/>
      <c r="AK46" s="19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</row>
    <row r="47">
      <c r="A47" s="12">
        <v>1051.0</v>
      </c>
      <c r="B47" s="2" t="s">
        <v>109</v>
      </c>
      <c r="C47" s="3">
        <v>1.0</v>
      </c>
      <c r="D47" s="4">
        <v>0.0</v>
      </c>
      <c r="E47" s="4">
        <v>1.0E-7</v>
      </c>
      <c r="F47" s="3">
        <v>1215.0</v>
      </c>
      <c r="G47" s="43">
        <f t="shared" si="1"/>
        <v>29160</v>
      </c>
      <c r="H47" s="43">
        <f t="shared" si="2"/>
        <v>291600000000</v>
      </c>
      <c r="I47" s="43">
        <f t="shared" si="3"/>
        <v>12150000000</v>
      </c>
      <c r="J47" s="43">
        <f t="shared" si="4"/>
        <v>33287671.23</v>
      </c>
      <c r="K47" s="43">
        <f t="shared" si="17"/>
        <v>29160</v>
      </c>
      <c r="L47" s="43">
        <f t="shared" si="6"/>
        <v>1215</v>
      </c>
      <c r="M47" s="45">
        <v>2.0</v>
      </c>
      <c r="N47" s="43">
        <f t="shared" si="18"/>
        <v>2.0000001</v>
      </c>
      <c r="O47" s="43">
        <f t="shared" si="8"/>
        <v>1.00000005</v>
      </c>
      <c r="P47" s="47">
        <f t="shared" si="9"/>
        <v>0.000000099999995</v>
      </c>
      <c r="Q47" s="43">
        <f t="shared" si="10"/>
        <v>24300000000</v>
      </c>
      <c r="R47" s="43">
        <f t="shared" si="11"/>
        <v>66575342.47</v>
      </c>
      <c r="S47" s="43">
        <f t="shared" si="12"/>
        <v>0</v>
      </c>
      <c r="T47" s="11">
        <f t="shared" si="13"/>
        <v>0.00000003004115226</v>
      </c>
      <c r="U47" s="3">
        <v>246.0</v>
      </c>
      <c r="V47" s="37">
        <f t="shared" si="14"/>
        <v>0.00000002024691358</v>
      </c>
      <c r="W47" s="4" t="s">
        <v>115</v>
      </c>
      <c r="X47" s="4">
        <v>17.88</v>
      </c>
      <c r="Y47" s="4">
        <f t="shared" si="15"/>
        <v>429.12</v>
      </c>
      <c r="Z47" s="48">
        <f t="shared" si="16"/>
        <v>0.000000001471604938</v>
      </c>
      <c r="AA47" s="4" t="s">
        <v>875</v>
      </c>
      <c r="AB47" s="20"/>
      <c r="AC47">
        <v>0.0</v>
      </c>
      <c r="AD47">
        <v>2.0</v>
      </c>
      <c r="AE47">
        <v>2.0</v>
      </c>
      <c r="AF47" s="49">
        <v>3.0</v>
      </c>
      <c r="AG47" s="40">
        <f>AF47+'RFactors (lead time &amp; failure)'!C:C</f>
        <v>3</v>
      </c>
      <c r="AH47" s="4"/>
      <c r="AI47" s="19"/>
      <c r="AJ47" s="19"/>
      <c r="AK47" s="19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</row>
    <row r="48">
      <c r="A48" s="12">
        <v>1052.0</v>
      </c>
      <c r="B48" s="2" t="s">
        <v>110</v>
      </c>
      <c r="C48" s="3">
        <v>1.0</v>
      </c>
      <c r="D48" s="4">
        <v>0.0</v>
      </c>
      <c r="E48" s="4">
        <v>1.0E-7</v>
      </c>
      <c r="F48" s="3">
        <v>1215.0</v>
      </c>
      <c r="G48" s="43">
        <f t="shared" si="1"/>
        <v>29160</v>
      </c>
      <c r="H48" s="43">
        <f t="shared" si="2"/>
        <v>291600000000</v>
      </c>
      <c r="I48" s="43">
        <f t="shared" si="3"/>
        <v>12150000000</v>
      </c>
      <c r="J48" s="43">
        <f t="shared" si="4"/>
        <v>33287671.23</v>
      </c>
      <c r="K48" s="43">
        <f t="shared" si="17"/>
        <v>29160</v>
      </c>
      <c r="L48" s="43">
        <f t="shared" si="6"/>
        <v>1215</v>
      </c>
      <c r="M48" s="45">
        <v>1.0</v>
      </c>
      <c r="N48" s="43">
        <f t="shared" si="18"/>
        <v>1.0000001</v>
      </c>
      <c r="O48" s="43">
        <f t="shared" si="8"/>
        <v>1.0000001</v>
      </c>
      <c r="P48" s="47">
        <f t="shared" si="9"/>
        <v>0.00000009999999</v>
      </c>
      <c r="Q48" s="43">
        <f t="shared" si="10"/>
        <v>12150000000</v>
      </c>
      <c r="R48" s="43">
        <f t="shared" si="11"/>
        <v>33287671.23</v>
      </c>
      <c r="S48" s="43">
        <f t="shared" si="12"/>
        <v>0</v>
      </c>
      <c r="T48" s="11">
        <f t="shared" si="13"/>
        <v>0.00000003004115226</v>
      </c>
      <c r="U48" s="3">
        <v>246.0</v>
      </c>
      <c r="V48" s="37">
        <f t="shared" si="14"/>
        <v>0.00000002024691358</v>
      </c>
      <c r="W48" s="4" t="s">
        <v>115</v>
      </c>
      <c r="X48" s="4">
        <v>17.88</v>
      </c>
      <c r="Y48" s="4">
        <f t="shared" si="15"/>
        <v>429.12</v>
      </c>
      <c r="Z48" s="48">
        <f t="shared" si="16"/>
        <v>0.000000001471604938</v>
      </c>
      <c r="AA48" s="4" t="s">
        <v>875</v>
      </c>
      <c r="AB48" s="20"/>
      <c r="AC48">
        <v>0.0</v>
      </c>
      <c r="AD48">
        <v>2.0</v>
      </c>
      <c r="AE48">
        <v>2.0</v>
      </c>
      <c r="AF48" s="49">
        <v>3.0</v>
      </c>
      <c r="AG48" s="40">
        <f>AF48+'RFactors (lead time &amp; failure)'!C:C</f>
        <v>3</v>
      </c>
      <c r="AH48" s="4"/>
      <c r="AI48" s="19"/>
      <c r="AJ48" s="19"/>
      <c r="AK48" s="19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</row>
    <row r="49">
      <c r="A49" s="12">
        <v>1053.0</v>
      </c>
      <c r="B49" s="2" t="s">
        <v>111</v>
      </c>
      <c r="C49" s="3">
        <v>1.0</v>
      </c>
      <c r="D49" s="4">
        <v>0.0</v>
      </c>
      <c r="E49" s="4">
        <v>1.0E-7</v>
      </c>
      <c r="F49" s="3">
        <v>1215.0</v>
      </c>
      <c r="G49" s="43">
        <f t="shared" si="1"/>
        <v>29160</v>
      </c>
      <c r="H49" s="43">
        <f t="shared" si="2"/>
        <v>291600000000</v>
      </c>
      <c r="I49" s="43">
        <f t="shared" si="3"/>
        <v>12150000000</v>
      </c>
      <c r="J49" s="43">
        <f t="shared" si="4"/>
        <v>33287671.23</v>
      </c>
      <c r="K49" s="43">
        <f t="shared" si="17"/>
        <v>29160</v>
      </c>
      <c r="L49" s="43">
        <f t="shared" si="6"/>
        <v>1215</v>
      </c>
      <c r="M49" s="45">
        <v>4.0</v>
      </c>
      <c r="N49" s="43">
        <f t="shared" si="18"/>
        <v>4.0000001</v>
      </c>
      <c r="O49" s="43">
        <f t="shared" si="8"/>
        <v>1.000000025</v>
      </c>
      <c r="P49" s="47">
        <f t="shared" si="9"/>
        <v>0.0000000999999975</v>
      </c>
      <c r="Q49" s="43">
        <f t="shared" si="10"/>
        <v>48600000000</v>
      </c>
      <c r="R49" s="43">
        <f t="shared" si="11"/>
        <v>133150684.9</v>
      </c>
      <c r="S49" s="43">
        <f t="shared" si="12"/>
        <v>0</v>
      </c>
      <c r="T49" s="11">
        <f t="shared" si="13"/>
        <v>0.00000003004115226</v>
      </c>
      <c r="U49" s="3">
        <v>246.0</v>
      </c>
      <c r="V49" s="37">
        <f t="shared" si="14"/>
        <v>0.00000002024691358</v>
      </c>
      <c r="W49" s="4" t="s">
        <v>115</v>
      </c>
      <c r="X49" s="4">
        <v>17.88</v>
      </c>
      <c r="Y49" s="4">
        <f t="shared" si="15"/>
        <v>429.12</v>
      </c>
      <c r="Z49" s="48">
        <f t="shared" si="16"/>
        <v>0.000000001471604938</v>
      </c>
      <c r="AA49" s="4" t="s">
        <v>1172</v>
      </c>
      <c r="AB49" s="20"/>
      <c r="AC49">
        <v>0.0</v>
      </c>
      <c r="AD49">
        <v>2.0</v>
      </c>
      <c r="AE49">
        <v>2.0</v>
      </c>
      <c r="AF49" s="49">
        <v>3.0</v>
      </c>
      <c r="AG49" s="40">
        <f>AF49+'RFactors (lead time &amp; failure)'!C:C</f>
        <v>3</v>
      </c>
      <c r="AH49" s="4"/>
      <c r="AI49" s="19"/>
      <c r="AJ49" s="19"/>
      <c r="AK49" s="19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</row>
    <row r="50">
      <c r="A50" s="12">
        <v>1054.0</v>
      </c>
      <c r="B50" s="2" t="s">
        <v>112</v>
      </c>
      <c r="C50" s="3">
        <v>1.0</v>
      </c>
      <c r="D50" s="4" t="s">
        <v>1487</v>
      </c>
      <c r="E50" s="4">
        <v>1.0</v>
      </c>
      <c r="F50" s="3">
        <v>1215.0</v>
      </c>
      <c r="G50" s="43">
        <f t="shared" si="1"/>
        <v>29160</v>
      </c>
      <c r="H50" s="43">
        <f t="shared" si="2"/>
        <v>29160</v>
      </c>
      <c r="I50" s="43">
        <f t="shared" si="3"/>
        <v>1215</v>
      </c>
      <c r="J50" s="43">
        <f t="shared" si="4"/>
        <v>3.328767123</v>
      </c>
      <c r="K50" s="43">
        <f t="shared" si="17"/>
        <v>29160</v>
      </c>
      <c r="L50" s="43">
        <f t="shared" si="6"/>
        <v>1215</v>
      </c>
      <c r="M50" s="45">
        <v>3.0</v>
      </c>
      <c r="N50" s="43">
        <f t="shared" si="18"/>
        <v>4</v>
      </c>
      <c r="O50" s="43">
        <f t="shared" si="8"/>
        <v>1.333333333</v>
      </c>
      <c r="P50" s="47">
        <f t="shared" si="9"/>
        <v>0.75</v>
      </c>
      <c r="Q50" s="43">
        <f t="shared" si="10"/>
        <v>3645</v>
      </c>
      <c r="R50" s="43">
        <f t="shared" si="11"/>
        <v>9.98630137</v>
      </c>
      <c r="S50" s="43">
        <f t="shared" si="12"/>
        <v>0.0008230452675</v>
      </c>
      <c r="T50" s="11">
        <f t="shared" si="13"/>
        <v>0.3004115226</v>
      </c>
      <c r="U50" s="3">
        <v>246.0</v>
      </c>
      <c r="V50" s="37">
        <f t="shared" si="14"/>
        <v>0.2024691358</v>
      </c>
      <c r="W50" s="4" t="s">
        <v>115</v>
      </c>
      <c r="X50" s="4">
        <v>17.88</v>
      </c>
      <c r="Y50" s="4">
        <f t="shared" si="15"/>
        <v>429.12</v>
      </c>
      <c r="Z50" s="48">
        <f t="shared" si="16"/>
        <v>0.01471604938</v>
      </c>
      <c r="AA50" s="4" t="s">
        <v>1172</v>
      </c>
      <c r="AB50" s="20"/>
      <c r="AC50">
        <v>0.0</v>
      </c>
      <c r="AD50">
        <v>2.0</v>
      </c>
      <c r="AE50">
        <v>2.0</v>
      </c>
      <c r="AF50" s="49">
        <v>3.0</v>
      </c>
      <c r="AG50" s="40">
        <f>AF50+'RFactors (lead time &amp; failure)'!C:C</f>
        <v>3</v>
      </c>
      <c r="AH50" s="4"/>
      <c r="AI50" s="19"/>
      <c r="AJ50" s="19"/>
      <c r="AK50" s="19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</row>
    <row r="51">
      <c r="A51" s="12">
        <v>1055.0</v>
      </c>
      <c r="B51" s="2" t="s">
        <v>113</v>
      </c>
      <c r="C51" s="3">
        <v>1.0</v>
      </c>
      <c r="D51" s="4">
        <v>0.0</v>
      </c>
      <c r="E51" s="4">
        <v>1.0E-7</v>
      </c>
      <c r="F51" s="3">
        <v>1215.0</v>
      </c>
      <c r="G51" s="43">
        <f t="shared" si="1"/>
        <v>29160</v>
      </c>
      <c r="H51" s="43">
        <f t="shared" si="2"/>
        <v>291600000000</v>
      </c>
      <c r="I51" s="43">
        <f t="shared" si="3"/>
        <v>12150000000</v>
      </c>
      <c r="J51" s="43">
        <f t="shared" si="4"/>
        <v>33287671.23</v>
      </c>
      <c r="K51" s="43">
        <f t="shared" si="17"/>
        <v>29160</v>
      </c>
      <c r="L51" s="43">
        <f t="shared" si="6"/>
        <v>1215</v>
      </c>
      <c r="M51" s="45">
        <v>1.0</v>
      </c>
      <c r="N51" s="43">
        <f t="shared" si="18"/>
        <v>1.0000001</v>
      </c>
      <c r="O51" s="43">
        <f t="shared" si="8"/>
        <v>1.0000001</v>
      </c>
      <c r="P51" s="47">
        <f t="shared" si="9"/>
        <v>0.00000009999999</v>
      </c>
      <c r="Q51" s="43">
        <f t="shared" si="10"/>
        <v>12150000000</v>
      </c>
      <c r="R51" s="43">
        <f t="shared" si="11"/>
        <v>33287671.23</v>
      </c>
      <c r="S51" s="43">
        <f t="shared" si="12"/>
        <v>0</v>
      </c>
      <c r="T51" s="11">
        <f t="shared" si="13"/>
        <v>0.00000003004115226</v>
      </c>
      <c r="U51" s="3">
        <v>246.0</v>
      </c>
      <c r="V51" s="37">
        <f t="shared" si="14"/>
        <v>0.00000002024691358</v>
      </c>
      <c r="W51" s="4" t="s">
        <v>115</v>
      </c>
      <c r="X51" s="4">
        <v>17.88</v>
      </c>
      <c r="Y51" s="4">
        <f t="shared" si="15"/>
        <v>429.12</v>
      </c>
      <c r="Z51" s="48">
        <f t="shared" si="16"/>
        <v>0.000000001471604938</v>
      </c>
      <c r="AA51" s="4" t="s">
        <v>1172</v>
      </c>
      <c r="AB51" s="20"/>
      <c r="AC51">
        <v>0.0</v>
      </c>
      <c r="AD51">
        <v>2.0</v>
      </c>
      <c r="AE51">
        <v>2.0</v>
      </c>
      <c r="AF51" s="49">
        <v>3.0</v>
      </c>
      <c r="AG51" s="40">
        <f>AF51+'RFactors (lead time &amp; failure)'!C:C</f>
        <v>3</v>
      </c>
      <c r="AH51" s="4"/>
      <c r="AI51" s="19"/>
      <c r="AJ51" s="19"/>
      <c r="AK51" s="19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</row>
    <row r="52">
      <c r="A52" s="12">
        <v>1056.0</v>
      </c>
      <c r="B52" s="2" t="s">
        <v>114</v>
      </c>
      <c r="C52" s="3">
        <v>1.0</v>
      </c>
      <c r="D52" s="4">
        <v>0.0</v>
      </c>
      <c r="E52" s="4">
        <v>1.0E-7</v>
      </c>
      <c r="F52" s="3">
        <v>1215.0</v>
      </c>
      <c r="G52" s="43">
        <f t="shared" si="1"/>
        <v>29160</v>
      </c>
      <c r="H52" s="43">
        <f t="shared" si="2"/>
        <v>291600000000</v>
      </c>
      <c r="I52" s="43">
        <f t="shared" si="3"/>
        <v>12150000000</v>
      </c>
      <c r="J52" s="43">
        <f t="shared" si="4"/>
        <v>33287671.23</v>
      </c>
      <c r="K52" s="43">
        <f t="shared" si="17"/>
        <v>29160</v>
      </c>
      <c r="L52" s="43">
        <f t="shared" si="6"/>
        <v>1215</v>
      </c>
      <c r="M52" s="45">
        <v>10.0</v>
      </c>
      <c r="N52" s="43">
        <f t="shared" si="18"/>
        <v>10.0000001</v>
      </c>
      <c r="O52" s="43">
        <f t="shared" si="8"/>
        <v>1.00000001</v>
      </c>
      <c r="P52" s="47">
        <f t="shared" si="9"/>
        <v>0.000000099999999</v>
      </c>
      <c r="Q52" s="43">
        <f t="shared" si="10"/>
        <v>121500000000</v>
      </c>
      <c r="R52" s="43">
        <f t="shared" si="11"/>
        <v>332876712.3</v>
      </c>
      <c r="S52" s="43">
        <f t="shared" si="12"/>
        <v>0</v>
      </c>
      <c r="T52" s="11">
        <f t="shared" si="13"/>
        <v>0.00000003004115226</v>
      </c>
      <c r="U52" s="3">
        <v>246.0</v>
      </c>
      <c r="V52" s="37">
        <f t="shared" si="14"/>
        <v>0.00000002024691358</v>
      </c>
      <c r="W52" s="4" t="s">
        <v>115</v>
      </c>
      <c r="X52" s="4">
        <v>17.88</v>
      </c>
      <c r="Y52" s="4">
        <f t="shared" si="15"/>
        <v>429.12</v>
      </c>
      <c r="Z52" s="48">
        <f t="shared" si="16"/>
        <v>0.000000001471604938</v>
      </c>
      <c r="AA52" s="4" t="s">
        <v>1172</v>
      </c>
      <c r="AB52" s="20"/>
      <c r="AC52">
        <v>0.0</v>
      </c>
      <c r="AD52">
        <v>2.0</v>
      </c>
      <c r="AE52">
        <v>2.0</v>
      </c>
      <c r="AF52" s="49">
        <v>3.0</v>
      </c>
      <c r="AG52" s="40">
        <f>AF52+'RFactors (lead time &amp; failure)'!C:C</f>
        <v>3</v>
      </c>
      <c r="AH52" s="4"/>
      <c r="AI52" s="19"/>
      <c r="AJ52" s="19"/>
      <c r="AK52" s="19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</row>
    <row r="53">
      <c r="A53" s="12">
        <v>1058.0</v>
      </c>
      <c r="B53" s="2" t="s">
        <v>116</v>
      </c>
      <c r="C53" s="3">
        <v>1.0</v>
      </c>
      <c r="D53" s="4">
        <v>0.0</v>
      </c>
      <c r="E53" s="4">
        <v>1.0E-7</v>
      </c>
      <c r="F53" s="3">
        <v>1215.0</v>
      </c>
      <c r="G53" s="43">
        <f t="shared" si="1"/>
        <v>29160</v>
      </c>
      <c r="H53" s="43">
        <f t="shared" si="2"/>
        <v>291600000000</v>
      </c>
      <c r="I53" s="43">
        <f t="shared" si="3"/>
        <v>12150000000</v>
      </c>
      <c r="J53" s="43">
        <f t="shared" si="4"/>
        <v>33287671.23</v>
      </c>
      <c r="K53" s="43">
        <f t="shared" si="17"/>
        <v>29160</v>
      </c>
      <c r="L53" s="43">
        <f t="shared" si="6"/>
        <v>1215</v>
      </c>
      <c r="M53" s="45">
        <v>6.0</v>
      </c>
      <c r="N53" s="43">
        <f t="shared" si="18"/>
        <v>6.0000001</v>
      </c>
      <c r="O53" s="43">
        <f t="shared" si="8"/>
        <v>1.000000017</v>
      </c>
      <c r="P53" s="47">
        <f t="shared" si="9"/>
        <v>0.00000009999999833</v>
      </c>
      <c r="Q53" s="43">
        <f t="shared" si="10"/>
        <v>72900000000</v>
      </c>
      <c r="R53" s="43">
        <f t="shared" si="11"/>
        <v>199726027.4</v>
      </c>
      <c r="S53" s="43">
        <f t="shared" si="12"/>
        <v>0</v>
      </c>
      <c r="T53" s="11">
        <f t="shared" si="13"/>
        <v>0.00000003004115226</v>
      </c>
      <c r="U53" s="3">
        <v>246.0</v>
      </c>
      <c r="V53" s="37">
        <f t="shared" si="14"/>
        <v>0.00000002024691358</v>
      </c>
      <c r="W53" s="4" t="s">
        <v>115</v>
      </c>
      <c r="X53" s="4">
        <v>17.88</v>
      </c>
      <c r="Y53" s="4">
        <f t="shared" si="15"/>
        <v>429.12</v>
      </c>
      <c r="Z53" s="48">
        <f t="shared" si="16"/>
        <v>0.000000001471604938</v>
      </c>
      <c r="AA53" s="4" t="s">
        <v>875</v>
      </c>
      <c r="AC53">
        <v>0.0</v>
      </c>
      <c r="AD53">
        <v>2.0</v>
      </c>
      <c r="AE53">
        <v>2.0</v>
      </c>
      <c r="AF53" s="49">
        <v>3.0</v>
      </c>
      <c r="AG53" s="40">
        <f>AF53+'RFactors (lead time &amp; failure)'!C:C</f>
        <v>3</v>
      </c>
      <c r="AH53" s="4"/>
      <c r="AI53" s="19"/>
      <c r="AJ53" s="19"/>
      <c r="AK53" s="19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>
      <c r="A54" s="12">
        <v>1059.0</v>
      </c>
      <c r="B54" s="2" t="s">
        <v>117</v>
      </c>
      <c r="C54" s="3">
        <v>1.0</v>
      </c>
      <c r="D54" s="4">
        <v>0.0</v>
      </c>
      <c r="E54" s="4">
        <v>1.0E-7</v>
      </c>
      <c r="F54" s="3">
        <v>1215.0</v>
      </c>
      <c r="G54" s="43">
        <f t="shared" si="1"/>
        <v>29160</v>
      </c>
      <c r="H54" s="43">
        <f t="shared" si="2"/>
        <v>291600000000</v>
      </c>
      <c r="I54" s="43">
        <f t="shared" si="3"/>
        <v>12150000000</v>
      </c>
      <c r="J54" s="43">
        <f t="shared" si="4"/>
        <v>33287671.23</v>
      </c>
      <c r="K54" s="43">
        <f t="shared" si="17"/>
        <v>29160</v>
      </c>
      <c r="L54" s="43">
        <f t="shared" si="6"/>
        <v>1215</v>
      </c>
      <c r="M54" s="45">
        <v>6.0</v>
      </c>
      <c r="N54" s="43">
        <f t="shared" si="18"/>
        <v>6.0000001</v>
      </c>
      <c r="O54" s="43">
        <f t="shared" si="8"/>
        <v>1.000000017</v>
      </c>
      <c r="P54" s="47">
        <f t="shared" si="9"/>
        <v>0.00000009999999833</v>
      </c>
      <c r="Q54" s="43">
        <f t="shared" si="10"/>
        <v>72900000000</v>
      </c>
      <c r="R54" s="43">
        <f t="shared" si="11"/>
        <v>199726027.4</v>
      </c>
      <c r="S54" s="43">
        <f t="shared" si="12"/>
        <v>0</v>
      </c>
      <c r="T54" s="11">
        <f t="shared" si="13"/>
        <v>0.00000003004115226</v>
      </c>
      <c r="U54" s="3">
        <v>246.0</v>
      </c>
      <c r="V54" s="37">
        <f t="shared" si="14"/>
        <v>0.00000002024691358</v>
      </c>
      <c r="W54" s="4" t="s">
        <v>115</v>
      </c>
      <c r="X54" s="4">
        <v>17.88</v>
      </c>
      <c r="Y54" s="4">
        <f t="shared" si="15"/>
        <v>429.12</v>
      </c>
      <c r="Z54" s="48">
        <f t="shared" si="16"/>
        <v>0.000000001471604938</v>
      </c>
      <c r="AA54" s="4" t="s">
        <v>875</v>
      </c>
      <c r="AC54">
        <v>0.0</v>
      </c>
      <c r="AD54">
        <v>2.0</v>
      </c>
      <c r="AE54">
        <v>2.0</v>
      </c>
      <c r="AF54" s="49">
        <v>3.0</v>
      </c>
      <c r="AG54" s="40">
        <f>AF54+'RFactors (lead time &amp; failure)'!C:C</f>
        <v>3</v>
      </c>
      <c r="AH54" s="4"/>
      <c r="AI54" s="19"/>
      <c r="AJ54" s="19"/>
      <c r="AK54" s="19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>
      <c r="A55" s="12">
        <v>1060.0</v>
      </c>
      <c r="B55" s="2" t="s">
        <v>118</v>
      </c>
      <c r="C55" s="3">
        <v>1.0</v>
      </c>
      <c r="D55" s="4">
        <v>0.0</v>
      </c>
      <c r="E55" s="4">
        <v>1.0E-7</v>
      </c>
      <c r="F55" s="3">
        <v>1215.0</v>
      </c>
      <c r="G55" s="43">
        <f t="shared" si="1"/>
        <v>29160</v>
      </c>
      <c r="H55" s="43">
        <f t="shared" si="2"/>
        <v>291600000000</v>
      </c>
      <c r="I55" s="43">
        <f t="shared" si="3"/>
        <v>12150000000</v>
      </c>
      <c r="J55" s="43">
        <f t="shared" si="4"/>
        <v>33287671.23</v>
      </c>
      <c r="K55" s="43">
        <f t="shared" si="17"/>
        <v>29160</v>
      </c>
      <c r="L55" s="43">
        <f t="shared" si="6"/>
        <v>1215</v>
      </c>
      <c r="M55" s="45">
        <v>11.0</v>
      </c>
      <c r="N55" s="43">
        <f t="shared" si="18"/>
        <v>11.0000001</v>
      </c>
      <c r="O55" s="43">
        <f t="shared" si="8"/>
        <v>1.000000009</v>
      </c>
      <c r="P55" s="47">
        <f t="shared" si="9"/>
        <v>0.00000009999999909</v>
      </c>
      <c r="Q55" s="43">
        <f t="shared" si="10"/>
        <v>133650000000</v>
      </c>
      <c r="R55" s="43">
        <f t="shared" si="11"/>
        <v>366164383.6</v>
      </c>
      <c r="S55" s="43">
        <f t="shared" si="12"/>
        <v>0</v>
      </c>
      <c r="T55" s="11">
        <f t="shared" si="13"/>
        <v>0.00000003004115226</v>
      </c>
      <c r="U55" s="3">
        <v>246.0</v>
      </c>
      <c r="V55" s="37">
        <f t="shared" si="14"/>
        <v>0.00000002024691358</v>
      </c>
      <c r="W55" s="4" t="s">
        <v>115</v>
      </c>
      <c r="X55" s="4">
        <v>17.88</v>
      </c>
      <c r="Y55" s="4">
        <f t="shared" si="15"/>
        <v>429.12</v>
      </c>
      <c r="Z55" s="48">
        <f t="shared" si="16"/>
        <v>0.000000001471604938</v>
      </c>
      <c r="AA55" s="4" t="s">
        <v>1172</v>
      </c>
      <c r="AC55">
        <v>0.0</v>
      </c>
      <c r="AD55">
        <v>2.0</v>
      </c>
      <c r="AE55">
        <v>2.0</v>
      </c>
      <c r="AF55" s="49">
        <v>3.0</v>
      </c>
      <c r="AG55" s="40">
        <f>AF55+'RFactors (lead time &amp; failure)'!C:C</f>
        <v>3</v>
      </c>
      <c r="AH55" s="4"/>
      <c r="AI55" s="19"/>
      <c r="AJ55" s="19"/>
      <c r="AK55" s="19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>
      <c r="A56" s="12">
        <v>1061.0</v>
      </c>
      <c r="B56" s="2" t="s">
        <v>119</v>
      </c>
      <c r="C56" s="3">
        <v>1.0</v>
      </c>
      <c r="D56" s="4">
        <v>0.0</v>
      </c>
      <c r="E56" s="4">
        <v>1.0E-7</v>
      </c>
      <c r="F56" s="3">
        <v>1215.0</v>
      </c>
      <c r="G56" s="43">
        <f t="shared" si="1"/>
        <v>29160</v>
      </c>
      <c r="H56" s="43">
        <f t="shared" si="2"/>
        <v>291600000000</v>
      </c>
      <c r="I56" s="43">
        <f t="shared" si="3"/>
        <v>12150000000</v>
      </c>
      <c r="J56" s="43">
        <f t="shared" si="4"/>
        <v>33287671.23</v>
      </c>
      <c r="K56" s="43">
        <f t="shared" si="17"/>
        <v>29160</v>
      </c>
      <c r="L56" s="43">
        <f t="shared" si="6"/>
        <v>1215</v>
      </c>
      <c r="M56" s="45">
        <v>2.0</v>
      </c>
      <c r="N56" s="43">
        <f t="shared" si="18"/>
        <v>2.0000001</v>
      </c>
      <c r="O56" s="43">
        <f t="shared" si="8"/>
        <v>1.00000005</v>
      </c>
      <c r="P56" s="47">
        <f t="shared" si="9"/>
        <v>0.000000099999995</v>
      </c>
      <c r="Q56" s="43">
        <f t="shared" si="10"/>
        <v>24300000000</v>
      </c>
      <c r="R56" s="43">
        <f t="shared" si="11"/>
        <v>66575342.47</v>
      </c>
      <c r="S56" s="43">
        <f t="shared" si="12"/>
        <v>0</v>
      </c>
      <c r="T56" s="11">
        <f t="shared" si="13"/>
        <v>0.00000003004115226</v>
      </c>
      <c r="U56" s="3">
        <v>246.0</v>
      </c>
      <c r="V56" s="37">
        <f t="shared" si="14"/>
        <v>0.00000002024691358</v>
      </c>
      <c r="W56" s="4" t="s">
        <v>115</v>
      </c>
      <c r="X56" s="4">
        <v>17.88</v>
      </c>
      <c r="Y56" s="4">
        <f t="shared" si="15"/>
        <v>429.12</v>
      </c>
      <c r="Z56" s="48">
        <f t="shared" si="16"/>
        <v>0.000000001471604938</v>
      </c>
      <c r="AA56" s="4" t="s">
        <v>1172</v>
      </c>
      <c r="AC56">
        <v>0.0</v>
      </c>
      <c r="AD56">
        <v>2.0</v>
      </c>
      <c r="AE56">
        <v>2.0</v>
      </c>
      <c r="AF56" s="49">
        <v>3.0</v>
      </c>
      <c r="AG56" s="40">
        <f>AF56+'RFactors (lead time &amp; failure)'!C:C</f>
        <v>3</v>
      </c>
      <c r="AH56" s="4"/>
      <c r="AI56" s="19"/>
      <c r="AJ56" s="19"/>
      <c r="AK56" s="19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>
      <c r="A57" s="12">
        <v>1062.0</v>
      </c>
      <c r="B57" s="2" t="s">
        <v>120</v>
      </c>
      <c r="C57" s="3">
        <v>1.0</v>
      </c>
      <c r="D57" s="4">
        <v>0.0</v>
      </c>
      <c r="E57" s="4">
        <v>1.0E-7</v>
      </c>
      <c r="F57" s="3">
        <v>1215.0</v>
      </c>
      <c r="G57" s="43">
        <f t="shared" si="1"/>
        <v>29160</v>
      </c>
      <c r="H57" s="43">
        <f t="shared" si="2"/>
        <v>291600000000</v>
      </c>
      <c r="I57" s="43">
        <f t="shared" si="3"/>
        <v>12150000000</v>
      </c>
      <c r="J57" s="43">
        <f t="shared" si="4"/>
        <v>33287671.23</v>
      </c>
      <c r="K57" s="43">
        <f t="shared" si="17"/>
        <v>29160</v>
      </c>
      <c r="L57" s="43">
        <f t="shared" si="6"/>
        <v>1215</v>
      </c>
      <c r="M57" s="45">
        <v>2.0</v>
      </c>
      <c r="N57" s="43">
        <f t="shared" si="18"/>
        <v>2.0000001</v>
      </c>
      <c r="O57" s="43">
        <f t="shared" si="8"/>
        <v>1.00000005</v>
      </c>
      <c r="P57" s="47">
        <f t="shared" si="9"/>
        <v>0.000000099999995</v>
      </c>
      <c r="Q57" s="43">
        <f t="shared" si="10"/>
        <v>24300000000</v>
      </c>
      <c r="R57" s="43">
        <f t="shared" si="11"/>
        <v>66575342.47</v>
      </c>
      <c r="S57" s="43">
        <f t="shared" si="12"/>
        <v>0</v>
      </c>
      <c r="T57" s="11">
        <f t="shared" si="13"/>
        <v>0.00000003004115226</v>
      </c>
      <c r="U57" s="3">
        <v>246.0</v>
      </c>
      <c r="V57" s="37">
        <f t="shared" si="14"/>
        <v>0.00000002024691358</v>
      </c>
      <c r="W57" s="4" t="s">
        <v>115</v>
      </c>
      <c r="X57" s="4">
        <v>17.88</v>
      </c>
      <c r="Y57" s="4">
        <f t="shared" si="15"/>
        <v>429.12</v>
      </c>
      <c r="Z57" s="48">
        <f t="shared" si="16"/>
        <v>0.000000001471604938</v>
      </c>
      <c r="AA57" s="4" t="s">
        <v>1172</v>
      </c>
      <c r="AC57">
        <v>0.0</v>
      </c>
      <c r="AD57">
        <v>2.0</v>
      </c>
      <c r="AE57">
        <v>2.0</v>
      </c>
      <c r="AF57" s="49">
        <v>3.0</v>
      </c>
      <c r="AG57" s="40">
        <f>AF57+'RFactors (lead time &amp; failure)'!C:C</f>
        <v>3</v>
      </c>
      <c r="AH57" s="4"/>
      <c r="AI57" s="19"/>
      <c r="AJ57" s="19"/>
      <c r="AK57" s="19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>
      <c r="A58" s="12">
        <v>1063.0</v>
      </c>
      <c r="B58" s="2" t="s">
        <v>121</v>
      </c>
      <c r="C58" s="3">
        <v>1.0</v>
      </c>
      <c r="D58" s="4">
        <v>0.0</v>
      </c>
      <c r="E58" s="4">
        <v>1.0E-7</v>
      </c>
      <c r="F58" s="3">
        <v>1215.0</v>
      </c>
      <c r="G58" s="43">
        <f t="shared" si="1"/>
        <v>29160</v>
      </c>
      <c r="H58" s="43">
        <f t="shared" si="2"/>
        <v>291600000000</v>
      </c>
      <c r="I58" s="43">
        <f t="shared" si="3"/>
        <v>12150000000</v>
      </c>
      <c r="J58" s="43">
        <f t="shared" si="4"/>
        <v>33287671.23</v>
      </c>
      <c r="K58" s="43">
        <f t="shared" si="17"/>
        <v>29160</v>
      </c>
      <c r="L58" s="43">
        <f t="shared" si="6"/>
        <v>1215</v>
      </c>
      <c r="M58" s="45">
        <v>2.0</v>
      </c>
      <c r="N58" s="43">
        <f t="shared" si="18"/>
        <v>2.0000001</v>
      </c>
      <c r="O58" s="43">
        <f t="shared" si="8"/>
        <v>1.00000005</v>
      </c>
      <c r="P58" s="47">
        <f t="shared" si="9"/>
        <v>0.000000099999995</v>
      </c>
      <c r="Q58" s="43">
        <f t="shared" si="10"/>
        <v>24300000000</v>
      </c>
      <c r="R58" s="43">
        <f t="shared" si="11"/>
        <v>66575342.47</v>
      </c>
      <c r="S58" s="43">
        <f t="shared" si="12"/>
        <v>0</v>
      </c>
      <c r="T58" s="11">
        <f t="shared" si="13"/>
        <v>0.00000003004115226</v>
      </c>
      <c r="U58" s="3">
        <v>246.0</v>
      </c>
      <c r="V58" s="37">
        <f t="shared" si="14"/>
        <v>0.00000002024691358</v>
      </c>
      <c r="W58" s="4" t="s">
        <v>115</v>
      </c>
      <c r="X58" s="4">
        <v>17.88</v>
      </c>
      <c r="Y58" s="4">
        <f t="shared" si="15"/>
        <v>429.12</v>
      </c>
      <c r="Z58" s="48">
        <f t="shared" si="16"/>
        <v>0.000000001471604938</v>
      </c>
      <c r="AA58" s="4" t="s">
        <v>1172</v>
      </c>
      <c r="AC58">
        <v>0.0</v>
      </c>
      <c r="AD58">
        <v>2.0</v>
      </c>
      <c r="AE58">
        <v>2.0</v>
      </c>
      <c r="AF58" s="49">
        <v>3.0</v>
      </c>
      <c r="AG58" s="40">
        <f>AF58+'RFactors (lead time &amp; failure)'!C:C</f>
        <v>3</v>
      </c>
      <c r="AH58" s="4"/>
      <c r="AI58" s="19"/>
      <c r="AJ58" s="19"/>
      <c r="AK58" s="19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>
      <c r="A59" s="12">
        <v>1064.0</v>
      </c>
      <c r="B59" s="2" t="s">
        <v>122</v>
      </c>
      <c r="C59" s="3">
        <v>1.0</v>
      </c>
      <c r="D59" s="4">
        <v>0.0</v>
      </c>
      <c r="E59" s="4">
        <v>1.0E-7</v>
      </c>
      <c r="F59" s="3">
        <v>1215.0</v>
      </c>
      <c r="G59" s="43">
        <f t="shared" si="1"/>
        <v>29160</v>
      </c>
      <c r="H59" s="43">
        <f t="shared" si="2"/>
        <v>291600000000</v>
      </c>
      <c r="I59" s="43">
        <f t="shared" si="3"/>
        <v>12150000000</v>
      </c>
      <c r="J59" s="43">
        <f t="shared" si="4"/>
        <v>33287671.23</v>
      </c>
      <c r="K59" s="43">
        <f t="shared" si="17"/>
        <v>29160</v>
      </c>
      <c r="L59" s="43">
        <f t="shared" si="6"/>
        <v>1215</v>
      </c>
      <c r="M59" s="45">
        <v>4.0</v>
      </c>
      <c r="N59" s="43">
        <f t="shared" si="18"/>
        <v>4.0000001</v>
      </c>
      <c r="O59" s="43">
        <f t="shared" si="8"/>
        <v>1.000000025</v>
      </c>
      <c r="P59" s="47">
        <f t="shared" si="9"/>
        <v>0.0000000999999975</v>
      </c>
      <c r="Q59" s="43">
        <f t="shared" si="10"/>
        <v>48600000000</v>
      </c>
      <c r="R59" s="43">
        <f t="shared" si="11"/>
        <v>133150684.9</v>
      </c>
      <c r="S59" s="43">
        <f t="shared" si="12"/>
        <v>0</v>
      </c>
      <c r="T59" s="11">
        <f t="shared" si="13"/>
        <v>0.00000003004115226</v>
      </c>
      <c r="U59" s="3">
        <v>246.0</v>
      </c>
      <c r="V59" s="37">
        <f t="shared" si="14"/>
        <v>0.00000002024691358</v>
      </c>
      <c r="W59" s="4" t="s">
        <v>115</v>
      </c>
      <c r="X59" s="4">
        <v>17.88</v>
      </c>
      <c r="Y59" s="4">
        <f t="shared" si="15"/>
        <v>429.12</v>
      </c>
      <c r="Z59" s="48">
        <f t="shared" si="16"/>
        <v>0.000000001471604938</v>
      </c>
      <c r="AA59" s="4" t="s">
        <v>1172</v>
      </c>
      <c r="AC59">
        <v>0.0</v>
      </c>
      <c r="AD59">
        <v>1.0</v>
      </c>
      <c r="AE59">
        <v>1.0</v>
      </c>
      <c r="AF59" s="49">
        <v>2.0</v>
      </c>
      <c r="AG59" s="40">
        <f>AF59+'RFactors (lead time &amp; failure)'!C:C</f>
        <v>2</v>
      </c>
      <c r="AH59" s="4"/>
      <c r="AI59" s="19"/>
      <c r="AJ59" s="19"/>
      <c r="AK59" s="19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>
      <c r="A60" s="12">
        <v>1065.0</v>
      </c>
      <c r="B60" s="2" t="s">
        <v>123</v>
      </c>
      <c r="C60" s="3">
        <v>1.0</v>
      </c>
      <c r="D60" s="4">
        <v>0.0</v>
      </c>
      <c r="E60" s="4">
        <v>1.0E-7</v>
      </c>
      <c r="F60" s="3">
        <v>1215.0</v>
      </c>
      <c r="G60" s="43">
        <f t="shared" si="1"/>
        <v>29160</v>
      </c>
      <c r="H60" s="43">
        <f t="shared" si="2"/>
        <v>291600000000</v>
      </c>
      <c r="I60" s="43">
        <f t="shared" si="3"/>
        <v>12150000000</v>
      </c>
      <c r="J60" s="43">
        <f t="shared" si="4"/>
        <v>33287671.23</v>
      </c>
      <c r="K60" s="43">
        <f t="shared" si="17"/>
        <v>29160</v>
      </c>
      <c r="L60" s="43">
        <f t="shared" si="6"/>
        <v>1215</v>
      </c>
      <c r="M60" s="45">
        <v>4.0</v>
      </c>
      <c r="N60" s="43">
        <f t="shared" si="18"/>
        <v>4.0000001</v>
      </c>
      <c r="O60" s="43">
        <f t="shared" si="8"/>
        <v>1.000000025</v>
      </c>
      <c r="P60" s="47">
        <f t="shared" si="9"/>
        <v>0.0000000999999975</v>
      </c>
      <c r="Q60" s="43">
        <f t="shared" si="10"/>
        <v>48600000000</v>
      </c>
      <c r="R60" s="43">
        <f t="shared" si="11"/>
        <v>133150684.9</v>
      </c>
      <c r="S60" s="43">
        <f t="shared" si="12"/>
        <v>0</v>
      </c>
      <c r="T60" s="11">
        <f t="shared" si="13"/>
        <v>0.00000003004115226</v>
      </c>
      <c r="U60" s="3">
        <v>246.0</v>
      </c>
      <c r="V60" s="37">
        <f t="shared" si="14"/>
        <v>0.00000002024691358</v>
      </c>
      <c r="W60" s="4" t="s">
        <v>115</v>
      </c>
      <c r="X60" s="4">
        <v>17.88</v>
      </c>
      <c r="Y60" s="4">
        <f t="shared" si="15"/>
        <v>429.12</v>
      </c>
      <c r="Z60" s="48">
        <f t="shared" si="16"/>
        <v>0.000000001471604938</v>
      </c>
      <c r="AA60" s="4" t="s">
        <v>1172</v>
      </c>
      <c r="AC60">
        <v>0.0</v>
      </c>
      <c r="AD60">
        <v>1.0</v>
      </c>
      <c r="AE60">
        <v>1.0</v>
      </c>
      <c r="AF60" s="49">
        <v>2.0</v>
      </c>
      <c r="AG60" s="40">
        <f>AF60+'RFactors (lead time &amp; failure)'!C:C</f>
        <v>2</v>
      </c>
      <c r="AH60" s="4"/>
      <c r="AI60" s="19"/>
      <c r="AJ60" s="19"/>
      <c r="AK60" s="19"/>
      <c r="AL60" s="21"/>
      <c r="AM60" s="21"/>
      <c r="AN60" s="21"/>
      <c r="AO60" s="19"/>
      <c r="AP60" s="19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>
      <c r="A61" s="12">
        <v>1066.0</v>
      </c>
      <c r="B61" s="2" t="s">
        <v>125</v>
      </c>
      <c r="C61" s="3">
        <v>1.0</v>
      </c>
      <c r="D61" s="4">
        <v>0.0</v>
      </c>
      <c r="E61" s="4">
        <v>1.0E-7</v>
      </c>
      <c r="F61" s="3">
        <v>1215.0</v>
      </c>
      <c r="G61" s="43">
        <f t="shared" si="1"/>
        <v>29160</v>
      </c>
      <c r="H61" s="43">
        <f t="shared" si="2"/>
        <v>291600000000</v>
      </c>
      <c r="I61" s="43">
        <f t="shared" si="3"/>
        <v>12150000000</v>
      </c>
      <c r="J61" s="43">
        <f t="shared" si="4"/>
        <v>33287671.23</v>
      </c>
      <c r="K61" s="43">
        <f t="shared" si="17"/>
        <v>29160</v>
      </c>
      <c r="L61" s="43">
        <f t="shared" si="6"/>
        <v>1215</v>
      </c>
      <c r="M61" s="45">
        <v>1.0</v>
      </c>
      <c r="N61" s="43">
        <f t="shared" si="18"/>
        <v>1.0000001</v>
      </c>
      <c r="O61" s="43">
        <f t="shared" si="8"/>
        <v>1.0000001</v>
      </c>
      <c r="P61" s="47">
        <f t="shared" si="9"/>
        <v>0.00000009999999</v>
      </c>
      <c r="Q61" s="43">
        <f t="shared" si="10"/>
        <v>12150000000</v>
      </c>
      <c r="R61" s="43">
        <f t="shared" si="11"/>
        <v>33287671.23</v>
      </c>
      <c r="S61" s="43">
        <f t="shared" si="12"/>
        <v>0</v>
      </c>
      <c r="T61" s="11">
        <f t="shared" si="13"/>
        <v>0.00000003004115226</v>
      </c>
      <c r="U61" s="3">
        <v>246.0</v>
      </c>
      <c r="V61" s="37">
        <f t="shared" si="14"/>
        <v>0.00000002024691358</v>
      </c>
      <c r="W61" s="4" t="s">
        <v>115</v>
      </c>
      <c r="X61" s="4">
        <v>17.88</v>
      </c>
      <c r="Y61" s="4">
        <f t="shared" si="15"/>
        <v>429.12</v>
      </c>
      <c r="Z61" s="48">
        <f t="shared" si="16"/>
        <v>0.000000001471604938</v>
      </c>
      <c r="AA61" s="4" t="s">
        <v>1172</v>
      </c>
      <c r="AC61">
        <v>0.0</v>
      </c>
      <c r="AD61">
        <v>1.0</v>
      </c>
      <c r="AE61">
        <v>1.0</v>
      </c>
      <c r="AF61" s="49">
        <v>2.0</v>
      </c>
      <c r="AG61" s="40">
        <f>AF61+'RFactors (lead time &amp; failure)'!C:C</f>
        <v>2</v>
      </c>
      <c r="AH61" s="4"/>
      <c r="AI61" s="19"/>
      <c r="AJ61" s="19"/>
      <c r="AK61" s="19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>
      <c r="A62" s="12">
        <v>1067.0</v>
      </c>
      <c r="B62" s="2" t="s">
        <v>127</v>
      </c>
      <c r="C62" s="3">
        <v>1.0</v>
      </c>
      <c r="D62" s="4">
        <v>0.0</v>
      </c>
      <c r="E62" s="4">
        <v>1.0E-7</v>
      </c>
      <c r="F62" s="3">
        <v>1215.0</v>
      </c>
      <c r="G62" s="43">
        <f t="shared" si="1"/>
        <v>29160</v>
      </c>
      <c r="H62" s="43">
        <f t="shared" si="2"/>
        <v>291600000000</v>
      </c>
      <c r="I62" s="43">
        <f t="shared" si="3"/>
        <v>12150000000</v>
      </c>
      <c r="J62" s="43">
        <f t="shared" si="4"/>
        <v>33287671.23</v>
      </c>
      <c r="K62" s="43">
        <f t="shared" si="17"/>
        <v>29160</v>
      </c>
      <c r="L62" s="43">
        <f t="shared" si="6"/>
        <v>1215</v>
      </c>
      <c r="M62" s="45">
        <v>2.0</v>
      </c>
      <c r="N62" s="43">
        <f t="shared" si="18"/>
        <v>2.0000001</v>
      </c>
      <c r="O62" s="43">
        <f t="shared" si="8"/>
        <v>1.00000005</v>
      </c>
      <c r="P62" s="47">
        <f t="shared" si="9"/>
        <v>0.000000099999995</v>
      </c>
      <c r="Q62" s="43">
        <f t="shared" si="10"/>
        <v>24300000000</v>
      </c>
      <c r="R62" s="43">
        <f t="shared" si="11"/>
        <v>66575342.47</v>
      </c>
      <c r="S62" s="43">
        <f t="shared" si="12"/>
        <v>0</v>
      </c>
      <c r="T62" s="11">
        <f t="shared" si="13"/>
        <v>0.00000003004115226</v>
      </c>
      <c r="U62" s="3">
        <v>246.0</v>
      </c>
      <c r="V62" s="37">
        <f t="shared" si="14"/>
        <v>0.00000002024691358</v>
      </c>
      <c r="W62" s="4" t="s">
        <v>115</v>
      </c>
      <c r="X62" s="4">
        <v>17.88</v>
      </c>
      <c r="Y62" s="4">
        <f t="shared" si="15"/>
        <v>429.12</v>
      </c>
      <c r="Z62" s="48">
        <f t="shared" si="16"/>
        <v>0.000000001471604938</v>
      </c>
      <c r="AA62" s="4" t="s">
        <v>1172</v>
      </c>
      <c r="AC62">
        <v>0.0</v>
      </c>
      <c r="AD62">
        <v>1.0</v>
      </c>
      <c r="AE62">
        <v>1.0</v>
      </c>
      <c r="AF62" s="49">
        <v>2.0</v>
      </c>
      <c r="AG62" s="40">
        <f>AF62+'RFactors (lead time &amp; failure)'!C:C</f>
        <v>2</v>
      </c>
      <c r="AH62" s="4"/>
      <c r="AI62" s="19"/>
      <c r="AJ62" s="19"/>
      <c r="AK62" s="19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>
      <c r="A63" s="12">
        <v>1068.0</v>
      </c>
      <c r="B63" s="2" t="s">
        <v>128</v>
      </c>
      <c r="C63" s="3">
        <v>1.0</v>
      </c>
      <c r="D63" s="4">
        <v>0.0</v>
      </c>
      <c r="E63" s="4">
        <v>1.0E-7</v>
      </c>
      <c r="F63" s="3">
        <v>1215.0</v>
      </c>
      <c r="G63" s="43">
        <f t="shared" si="1"/>
        <v>29160</v>
      </c>
      <c r="H63" s="43">
        <f t="shared" si="2"/>
        <v>291600000000</v>
      </c>
      <c r="I63" s="43">
        <f t="shared" si="3"/>
        <v>12150000000</v>
      </c>
      <c r="J63" s="43">
        <f t="shared" si="4"/>
        <v>33287671.23</v>
      </c>
      <c r="K63" s="43">
        <f t="shared" si="17"/>
        <v>29160</v>
      </c>
      <c r="L63" s="43">
        <f t="shared" si="6"/>
        <v>1215</v>
      </c>
      <c r="M63" s="45">
        <v>1.0</v>
      </c>
      <c r="N63" s="43">
        <f t="shared" si="18"/>
        <v>1.0000001</v>
      </c>
      <c r="O63" s="43">
        <f t="shared" si="8"/>
        <v>1.0000001</v>
      </c>
      <c r="P63" s="47">
        <f t="shared" si="9"/>
        <v>0.00000009999999</v>
      </c>
      <c r="Q63" s="43">
        <f t="shared" si="10"/>
        <v>12150000000</v>
      </c>
      <c r="R63" s="43">
        <f t="shared" si="11"/>
        <v>33287671.23</v>
      </c>
      <c r="S63" s="43">
        <f t="shared" si="12"/>
        <v>0</v>
      </c>
      <c r="T63" s="11">
        <f t="shared" si="13"/>
        <v>0.00000003004115226</v>
      </c>
      <c r="U63" s="3">
        <v>246.0</v>
      </c>
      <c r="V63" s="37">
        <f t="shared" si="14"/>
        <v>0.00000002024691358</v>
      </c>
      <c r="W63" s="4" t="s">
        <v>115</v>
      </c>
      <c r="X63" s="4">
        <v>17.88</v>
      </c>
      <c r="Y63" s="4">
        <f t="shared" si="15"/>
        <v>429.12</v>
      </c>
      <c r="Z63" s="48">
        <f t="shared" si="16"/>
        <v>0.000000001471604938</v>
      </c>
      <c r="AA63" s="4" t="s">
        <v>1172</v>
      </c>
      <c r="AC63">
        <v>0.0</v>
      </c>
      <c r="AD63">
        <v>1.0</v>
      </c>
      <c r="AE63">
        <v>1.0</v>
      </c>
      <c r="AF63" s="49">
        <v>2.0</v>
      </c>
      <c r="AG63" s="40">
        <f>AF63+'RFactors (lead time &amp; failure)'!C:C</f>
        <v>2</v>
      </c>
      <c r="AH63" s="4"/>
      <c r="AI63" s="19"/>
      <c r="AJ63" s="19"/>
      <c r="AK63" s="19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>
      <c r="A64" s="12">
        <v>1069.0</v>
      </c>
      <c r="B64" s="2" t="s">
        <v>129</v>
      </c>
      <c r="C64" s="3">
        <v>1.0</v>
      </c>
      <c r="D64" s="4" t="s">
        <v>1061</v>
      </c>
      <c r="E64" s="4">
        <v>1.0</v>
      </c>
      <c r="F64" s="3">
        <v>1215.0</v>
      </c>
      <c r="G64" s="43">
        <f t="shared" si="1"/>
        <v>29160</v>
      </c>
      <c r="H64" s="43">
        <f t="shared" si="2"/>
        <v>29160</v>
      </c>
      <c r="I64" s="43">
        <f t="shared" si="3"/>
        <v>1215</v>
      </c>
      <c r="J64" s="43">
        <f t="shared" si="4"/>
        <v>3.328767123</v>
      </c>
      <c r="K64" s="43">
        <f t="shared" si="17"/>
        <v>29160</v>
      </c>
      <c r="L64" s="43">
        <f t="shared" si="6"/>
        <v>1215</v>
      </c>
      <c r="M64" s="45">
        <v>4.0</v>
      </c>
      <c r="N64" s="43">
        <f t="shared" si="18"/>
        <v>5</v>
      </c>
      <c r="O64" s="43">
        <f t="shared" si="8"/>
        <v>1.25</v>
      </c>
      <c r="P64" s="47">
        <f t="shared" si="9"/>
        <v>0.8</v>
      </c>
      <c r="Q64" s="43">
        <f t="shared" si="10"/>
        <v>4860</v>
      </c>
      <c r="R64" s="43">
        <f t="shared" si="11"/>
        <v>13.31506849</v>
      </c>
      <c r="S64" s="43">
        <f t="shared" si="12"/>
        <v>0.0008230452675</v>
      </c>
      <c r="T64" s="11">
        <f t="shared" si="13"/>
        <v>0.3004115226</v>
      </c>
      <c r="U64" s="3">
        <v>246.0</v>
      </c>
      <c r="V64" s="37">
        <f t="shared" si="14"/>
        <v>0.2024691358</v>
      </c>
      <c r="W64" s="4" t="s">
        <v>115</v>
      </c>
      <c r="X64" s="4">
        <v>17.88</v>
      </c>
      <c r="Y64" s="4">
        <f t="shared" si="15"/>
        <v>429.12</v>
      </c>
      <c r="Z64" s="48">
        <f t="shared" si="16"/>
        <v>0.01471604938</v>
      </c>
      <c r="AA64" s="4" t="s">
        <v>1172</v>
      </c>
      <c r="AC64">
        <v>0.0</v>
      </c>
      <c r="AD64">
        <v>2.0</v>
      </c>
      <c r="AE64">
        <v>2.0</v>
      </c>
      <c r="AF64" s="49">
        <v>3.0</v>
      </c>
      <c r="AG64" s="40">
        <f>AF64+'RFactors (lead time &amp; failure)'!C:C</f>
        <v>3</v>
      </c>
      <c r="AH64" s="4"/>
      <c r="AI64" s="19"/>
      <c r="AJ64" s="19"/>
      <c r="AK64" s="19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>
      <c r="A65" s="12">
        <v>1070.0</v>
      </c>
      <c r="B65" s="2" t="s">
        <v>130</v>
      </c>
      <c r="C65" s="3">
        <v>1.0</v>
      </c>
      <c r="D65" s="4">
        <v>0.0</v>
      </c>
      <c r="E65" s="4">
        <v>1.0E-7</v>
      </c>
      <c r="F65" s="3">
        <v>1215.0</v>
      </c>
      <c r="G65" s="43">
        <f t="shared" si="1"/>
        <v>29160</v>
      </c>
      <c r="H65" s="43">
        <f t="shared" si="2"/>
        <v>291600000000</v>
      </c>
      <c r="I65" s="43">
        <f t="shared" si="3"/>
        <v>12150000000</v>
      </c>
      <c r="J65" s="43">
        <f t="shared" si="4"/>
        <v>33287671.23</v>
      </c>
      <c r="K65" s="43">
        <f t="shared" si="17"/>
        <v>29160</v>
      </c>
      <c r="L65" s="43">
        <f t="shared" si="6"/>
        <v>1215</v>
      </c>
      <c r="M65" s="45">
        <v>2.0</v>
      </c>
      <c r="N65" s="43">
        <f t="shared" si="18"/>
        <v>2.0000001</v>
      </c>
      <c r="O65" s="43">
        <f t="shared" si="8"/>
        <v>1.00000005</v>
      </c>
      <c r="P65" s="47">
        <f t="shared" si="9"/>
        <v>0.000000099999995</v>
      </c>
      <c r="Q65" s="43">
        <f t="shared" si="10"/>
        <v>24300000000</v>
      </c>
      <c r="R65" s="43">
        <f t="shared" si="11"/>
        <v>66575342.47</v>
      </c>
      <c r="S65" s="43">
        <f t="shared" si="12"/>
        <v>0</v>
      </c>
      <c r="T65" s="11">
        <f t="shared" si="13"/>
        <v>0.00000003004115226</v>
      </c>
      <c r="U65" s="3">
        <v>246.0</v>
      </c>
      <c r="V65" s="37">
        <f t="shared" si="14"/>
        <v>0.00000002024691358</v>
      </c>
      <c r="W65" s="4" t="s">
        <v>115</v>
      </c>
      <c r="X65" s="4">
        <v>17.88</v>
      </c>
      <c r="Y65" s="4">
        <f t="shared" si="15"/>
        <v>429.12</v>
      </c>
      <c r="Z65" s="48">
        <f t="shared" si="16"/>
        <v>0.000000001471604938</v>
      </c>
      <c r="AA65" s="4" t="s">
        <v>1172</v>
      </c>
      <c r="AC65">
        <v>0.0</v>
      </c>
      <c r="AD65">
        <v>1.0</v>
      </c>
      <c r="AE65">
        <v>1.0</v>
      </c>
      <c r="AF65" s="49">
        <v>2.0</v>
      </c>
      <c r="AG65" s="40">
        <f>AF65+'RFactors (lead time &amp; failure)'!C:C</f>
        <v>2</v>
      </c>
      <c r="AH65" s="4"/>
      <c r="AI65" s="19"/>
      <c r="AJ65" s="19"/>
      <c r="AK65" s="19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>
      <c r="A66" s="12">
        <v>1071.0</v>
      </c>
      <c r="B66" s="2" t="s">
        <v>131</v>
      </c>
      <c r="C66" s="3">
        <v>1.0</v>
      </c>
      <c r="D66" s="4">
        <v>0.0</v>
      </c>
      <c r="E66" s="4">
        <v>1.0E-7</v>
      </c>
      <c r="F66" s="3">
        <v>1215.0</v>
      </c>
      <c r="G66" s="43">
        <f t="shared" si="1"/>
        <v>29160</v>
      </c>
      <c r="H66" s="43">
        <f t="shared" si="2"/>
        <v>291600000000</v>
      </c>
      <c r="I66" s="43">
        <f t="shared" si="3"/>
        <v>12150000000</v>
      </c>
      <c r="J66" s="43">
        <f t="shared" si="4"/>
        <v>33287671.23</v>
      </c>
      <c r="K66" s="43">
        <f t="shared" si="17"/>
        <v>29160</v>
      </c>
      <c r="L66" s="43">
        <f t="shared" si="6"/>
        <v>1215</v>
      </c>
      <c r="M66" s="45">
        <v>3.0</v>
      </c>
      <c r="N66" s="43">
        <f t="shared" si="18"/>
        <v>3.0000001</v>
      </c>
      <c r="O66" s="43">
        <f t="shared" si="8"/>
        <v>1.000000033</v>
      </c>
      <c r="P66" s="47">
        <f t="shared" si="9"/>
        <v>0.00000009999999667</v>
      </c>
      <c r="Q66" s="43">
        <f t="shared" si="10"/>
        <v>36450000000</v>
      </c>
      <c r="R66" s="43">
        <f t="shared" si="11"/>
        <v>99863013.7</v>
      </c>
      <c r="S66" s="43">
        <f t="shared" si="12"/>
        <v>0</v>
      </c>
      <c r="T66" s="11">
        <f t="shared" si="13"/>
        <v>0.00000003004115226</v>
      </c>
      <c r="U66" s="3">
        <v>246.0</v>
      </c>
      <c r="V66" s="37">
        <f t="shared" si="14"/>
        <v>0.00000002024691358</v>
      </c>
      <c r="W66" s="4" t="s">
        <v>115</v>
      </c>
      <c r="X66" s="4">
        <v>17.88</v>
      </c>
      <c r="Y66" s="4">
        <f t="shared" si="15"/>
        <v>429.12</v>
      </c>
      <c r="Z66" s="48">
        <f t="shared" si="16"/>
        <v>0.000000001471604938</v>
      </c>
      <c r="AA66" s="4" t="s">
        <v>1939</v>
      </c>
      <c r="AC66">
        <v>0.0</v>
      </c>
      <c r="AD66">
        <v>1.0</v>
      </c>
      <c r="AE66">
        <v>1.0</v>
      </c>
      <c r="AF66" s="49">
        <v>2.0</v>
      </c>
      <c r="AG66" s="40">
        <f>AF66+'RFactors (lead time &amp; failure)'!C:C</f>
        <v>2</v>
      </c>
      <c r="AH66" s="4"/>
      <c r="AI66" s="19"/>
      <c r="AJ66" s="19"/>
      <c r="AK66" s="19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>
      <c r="A67" s="12">
        <v>1072.0</v>
      </c>
      <c r="B67" s="2" t="s">
        <v>132</v>
      </c>
      <c r="C67" s="3">
        <v>1.0</v>
      </c>
      <c r="D67" s="4">
        <v>0.0</v>
      </c>
      <c r="E67" s="4">
        <v>1.0E-7</v>
      </c>
      <c r="F67" s="3">
        <v>1215.0</v>
      </c>
      <c r="G67" s="43">
        <f t="shared" si="1"/>
        <v>29160</v>
      </c>
      <c r="H67" s="43">
        <f t="shared" si="2"/>
        <v>291600000000</v>
      </c>
      <c r="I67" s="43">
        <f t="shared" si="3"/>
        <v>12150000000</v>
      </c>
      <c r="J67" s="43">
        <f t="shared" si="4"/>
        <v>33287671.23</v>
      </c>
      <c r="K67" s="43">
        <f t="shared" si="17"/>
        <v>29160</v>
      </c>
      <c r="L67" s="43">
        <f t="shared" si="6"/>
        <v>1215</v>
      </c>
      <c r="M67" s="45">
        <v>2.0</v>
      </c>
      <c r="N67" s="43">
        <f t="shared" si="18"/>
        <v>2.0000001</v>
      </c>
      <c r="O67" s="43">
        <f t="shared" si="8"/>
        <v>1.00000005</v>
      </c>
      <c r="P67" s="47">
        <f t="shared" si="9"/>
        <v>0.000000099999995</v>
      </c>
      <c r="Q67" s="43">
        <f t="shared" si="10"/>
        <v>24300000000</v>
      </c>
      <c r="R67" s="43">
        <f t="shared" si="11"/>
        <v>66575342.47</v>
      </c>
      <c r="S67" s="43">
        <f t="shared" si="12"/>
        <v>0</v>
      </c>
      <c r="T67" s="11">
        <f t="shared" si="13"/>
        <v>0.00000003004115226</v>
      </c>
      <c r="U67" s="3">
        <v>246.0</v>
      </c>
      <c r="V67" s="37">
        <f t="shared" si="14"/>
        <v>0.00000002024691358</v>
      </c>
      <c r="W67" s="4" t="s">
        <v>115</v>
      </c>
      <c r="X67" s="4">
        <v>17.88</v>
      </c>
      <c r="Y67" s="4">
        <f t="shared" si="15"/>
        <v>429.12</v>
      </c>
      <c r="Z67" s="48">
        <f t="shared" si="16"/>
        <v>0.000000001471604938</v>
      </c>
      <c r="AA67" s="4" t="s">
        <v>1172</v>
      </c>
      <c r="AC67">
        <v>0.0</v>
      </c>
      <c r="AD67">
        <v>1.0</v>
      </c>
      <c r="AE67">
        <v>1.0</v>
      </c>
      <c r="AF67" s="49">
        <v>2.0</v>
      </c>
      <c r="AG67" s="40">
        <f>AF67+'RFactors (lead time &amp; failure)'!C:C</f>
        <v>2</v>
      </c>
      <c r="AH67" s="4"/>
      <c r="AI67" s="19"/>
      <c r="AJ67" s="19"/>
      <c r="AK67" s="19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>
      <c r="A68" s="12">
        <v>1073.0</v>
      </c>
      <c r="B68" s="2" t="s">
        <v>133</v>
      </c>
      <c r="C68" s="3">
        <v>1.0</v>
      </c>
      <c r="D68" s="4" t="s">
        <v>1978</v>
      </c>
      <c r="E68" s="4">
        <v>1.0</v>
      </c>
      <c r="F68" s="3">
        <v>1215.0</v>
      </c>
      <c r="G68" s="43">
        <f t="shared" si="1"/>
        <v>29160</v>
      </c>
      <c r="H68" s="43">
        <f t="shared" si="2"/>
        <v>29160</v>
      </c>
      <c r="I68" s="43">
        <f t="shared" si="3"/>
        <v>1215</v>
      </c>
      <c r="J68" s="43">
        <f t="shared" si="4"/>
        <v>3.328767123</v>
      </c>
      <c r="K68" s="43">
        <f t="shared" si="17"/>
        <v>29160</v>
      </c>
      <c r="L68" s="43">
        <f t="shared" si="6"/>
        <v>1215</v>
      </c>
      <c r="M68" s="45">
        <v>2.0</v>
      </c>
      <c r="N68" s="43">
        <f t="shared" si="18"/>
        <v>3</v>
      </c>
      <c r="O68" s="43">
        <f t="shared" si="8"/>
        <v>1.5</v>
      </c>
      <c r="P68" s="47">
        <f t="shared" si="9"/>
        <v>0.6666666667</v>
      </c>
      <c r="Q68" s="43">
        <f t="shared" si="10"/>
        <v>2430</v>
      </c>
      <c r="R68" s="43">
        <f t="shared" si="11"/>
        <v>6.657534247</v>
      </c>
      <c r="S68" s="43">
        <f t="shared" si="12"/>
        <v>0.0008230452675</v>
      </c>
      <c r="T68" s="11">
        <f t="shared" si="13"/>
        <v>0.3004115226</v>
      </c>
      <c r="U68" s="3">
        <v>246.0</v>
      </c>
      <c r="V68" s="37">
        <f t="shared" si="14"/>
        <v>0.2024691358</v>
      </c>
      <c r="W68" s="4" t="s">
        <v>115</v>
      </c>
      <c r="X68" s="4">
        <v>17.88</v>
      </c>
      <c r="Y68" s="4">
        <f t="shared" si="15"/>
        <v>429.12</v>
      </c>
      <c r="Z68" s="48">
        <f t="shared" si="16"/>
        <v>0.01471604938</v>
      </c>
      <c r="AA68" s="4" t="s">
        <v>1172</v>
      </c>
      <c r="AC68">
        <v>0.0</v>
      </c>
      <c r="AD68">
        <v>1.0</v>
      </c>
      <c r="AE68">
        <v>1.0</v>
      </c>
      <c r="AF68" s="49">
        <v>2.0</v>
      </c>
      <c r="AG68" s="40">
        <f>AF68+'RFactors (lead time &amp; failure)'!C:C</f>
        <v>2</v>
      </c>
      <c r="AH68" s="4"/>
      <c r="AI68" s="19"/>
      <c r="AJ68" s="19"/>
      <c r="AK68" s="19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>
      <c r="A69" s="12">
        <v>1074.0</v>
      </c>
      <c r="B69" s="2" t="s">
        <v>134</v>
      </c>
      <c r="C69" s="3">
        <v>1.0</v>
      </c>
      <c r="D69" s="4">
        <v>0.0</v>
      </c>
      <c r="E69" s="4">
        <v>1.0E-7</v>
      </c>
      <c r="F69" s="3">
        <v>1215.0</v>
      </c>
      <c r="G69" s="43">
        <f t="shared" si="1"/>
        <v>29160</v>
      </c>
      <c r="H69" s="43">
        <f t="shared" si="2"/>
        <v>291600000000</v>
      </c>
      <c r="I69" s="43">
        <f t="shared" si="3"/>
        <v>12150000000</v>
      </c>
      <c r="J69" s="43">
        <f t="shared" si="4"/>
        <v>33287671.23</v>
      </c>
      <c r="K69" s="43">
        <f t="shared" si="17"/>
        <v>29160</v>
      </c>
      <c r="L69" s="43">
        <f t="shared" si="6"/>
        <v>1215</v>
      </c>
      <c r="M69" s="45">
        <v>2.0</v>
      </c>
      <c r="N69" s="43">
        <f t="shared" si="18"/>
        <v>2.0000001</v>
      </c>
      <c r="O69" s="43">
        <f t="shared" si="8"/>
        <v>1.00000005</v>
      </c>
      <c r="P69" s="47">
        <f t="shared" si="9"/>
        <v>0.000000099999995</v>
      </c>
      <c r="Q69" s="43">
        <f t="shared" si="10"/>
        <v>24300000000</v>
      </c>
      <c r="R69" s="43">
        <f t="shared" si="11"/>
        <v>66575342.47</v>
      </c>
      <c r="S69" s="43">
        <f t="shared" si="12"/>
        <v>0</v>
      </c>
      <c r="T69" s="11">
        <f t="shared" si="13"/>
        <v>0.00000003004115226</v>
      </c>
      <c r="U69" s="3">
        <v>246.0</v>
      </c>
      <c r="V69" s="37">
        <f t="shared" si="14"/>
        <v>0.00000002024691358</v>
      </c>
      <c r="W69" s="4" t="s">
        <v>115</v>
      </c>
      <c r="X69" s="4">
        <v>17.88</v>
      </c>
      <c r="Y69" s="4">
        <f t="shared" si="15"/>
        <v>429.12</v>
      </c>
      <c r="Z69" s="48">
        <f t="shared" si="16"/>
        <v>0.000000001471604938</v>
      </c>
      <c r="AA69" s="4" t="s">
        <v>1172</v>
      </c>
      <c r="AC69">
        <v>0.0</v>
      </c>
      <c r="AD69">
        <v>1.0</v>
      </c>
      <c r="AE69">
        <v>1.0</v>
      </c>
      <c r="AF69" s="49">
        <v>2.0</v>
      </c>
      <c r="AG69" s="40">
        <f>AF69+'RFactors (lead time &amp; failure)'!C:C</f>
        <v>2</v>
      </c>
      <c r="AH69" s="4"/>
      <c r="AI69" s="19"/>
      <c r="AJ69" s="19"/>
      <c r="AK69" s="19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>
      <c r="A70" s="12">
        <v>1075.0</v>
      </c>
      <c r="B70" s="2" t="s">
        <v>135</v>
      </c>
      <c r="C70" s="3">
        <v>1.0</v>
      </c>
      <c r="D70" s="4">
        <v>0.0</v>
      </c>
      <c r="E70" s="4">
        <v>1.0E-7</v>
      </c>
      <c r="F70" s="3">
        <v>1215.0</v>
      </c>
      <c r="G70" s="43">
        <f t="shared" si="1"/>
        <v>29160</v>
      </c>
      <c r="H70" s="43">
        <f t="shared" si="2"/>
        <v>291600000000</v>
      </c>
      <c r="I70" s="43">
        <f t="shared" si="3"/>
        <v>12150000000</v>
      </c>
      <c r="J70" s="43">
        <f t="shared" si="4"/>
        <v>33287671.23</v>
      </c>
      <c r="K70" s="43">
        <f t="shared" si="17"/>
        <v>29160</v>
      </c>
      <c r="L70" s="43">
        <f t="shared" si="6"/>
        <v>1215</v>
      </c>
      <c r="M70" s="45">
        <v>1.0</v>
      </c>
      <c r="N70" s="43">
        <f t="shared" si="18"/>
        <v>1.0000001</v>
      </c>
      <c r="O70" s="43">
        <f t="shared" si="8"/>
        <v>1.0000001</v>
      </c>
      <c r="P70" s="47">
        <f t="shared" si="9"/>
        <v>0.00000009999999</v>
      </c>
      <c r="Q70" s="43">
        <f t="shared" si="10"/>
        <v>12150000000</v>
      </c>
      <c r="R70" s="43">
        <f t="shared" si="11"/>
        <v>33287671.23</v>
      </c>
      <c r="S70" s="43">
        <f t="shared" si="12"/>
        <v>0</v>
      </c>
      <c r="T70" s="11">
        <f t="shared" si="13"/>
        <v>0.00000003004115226</v>
      </c>
      <c r="U70" s="3">
        <v>246.0</v>
      </c>
      <c r="V70" s="37">
        <f t="shared" si="14"/>
        <v>0.00000002024691358</v>
      </c>
      <c r="W70" s="4" t="s">
        <v>115</v>
      </c>
      <c r="X70" s="4">
        <v>17.88</v>
      </c>
      <c r="Y70" s="4">
        <f t="shared" si="15"/>
        <v>429.12</v>
      </c>
      <c r="Z70" s="48">
        <f t="shared" si="16"/>
        <v>0.000000001471604938</v>
      </c>
      <c r="AA70" s="4" t="s">
        <v>1172</v>
      </c>
      <c r="AC70">
        <v>0.0</v>
      </c>
      <c r="AD70">
        <v>2.0</v>
      </c>
      <c r="AE70">
        <v>2.0</v>
      </c>
      <c r="AF70" s="49">
        <v>3.0</v>
      </c>
      <c r="AG70" s="40">
        <f>AF70+'RFactors (lead time &amp; failure)'!C:C</f>
        <v>3</v>
      </c>
      <c r="AH70" s="4"/>
      <c r="AI70" s="19"/>
      <c r="AJ70" s="19"/>
      <c r="AK70" s="19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>
      <c r="A71" s="12">
        <v>1077.0</v>
      </c>
      <c r="B71" s="2" t="s">
        <v>136</v>
      </c>
      <c r="C71" s="3">
        <v>1.0</v>
      </c>
      <c r="D71" s="4" t="s">
        <v>2063</v>
      </c>
      <c r="E71" s="4">
        <v>12.0</v>
      </c>
      <c r="F71" s="3">
        <v>1215.0</v>
      </c>
      <c r="G71" s="43">
        <f t="shared" si="1"/>
        <v>29160</v>
      </c>
      <c r="H71" s="43">
        <f t="shared" si="2"/>
        <v>2430</v>
      </c>
      <c r="I71" s="43">
        <f t="shared" si="3"/>
        <v>101.25</v>
      </c>
      <c r="J71" s="43">
        <f t="shared" si="4"/>
        <v>0.2773972603</v>
      </c>
      <c r="K71" s="43">
        <f t="shared" si="17"/>
        <v>29160</v>
      </c>
      <c r="L71" s="43">
        <f t="shared" si="6"/>
        <v>1215</v>
      </c>
      <c r="M71" s="45">
        <v>8.0</v>
      </c>
      <c r="N71" s="43">
        <f t="shared" si="18"/>
        <v>20</v>
      </c>
      <c r="O71" s="43">
        <f t="shared" si="8"/>
        <v>2.5</v>
      </c>
      <c r="P71" s="47">
        <f t="shared" si="9"/>
        <v>4.8</v>
      </c>
      <c r="Q71" s="43">
        <f t="shared" si="10"/>
        <v>810</v>
      </c>
      <c r="R71" s="43">
        <f t="shared" si="11"/>
        <v>2.219178082</v>
      </c>
      <c r="S71" s="43">
        <f t="shared" si="12"/>
        <v>0.00987654321</v>
      </c>
      <c r="T71" s="11">
        <f t="shared" si="13"/>
        <v>3.604938272</v>
      </c>
      <c r="U71" s="3">
        <v>246.0</v>
      </c>
      <c r="V71" s="37">
        <f t="shared" si="14"/>
        <v>2.42962963</v>
      </c>
      <c r="W71" s="4" t="s">
        <v>2081</v>
      </c>
      <c r="X71" s="4">
        <v>25.26</v>
      </c>
      <c r="Y71" s="4">
        <f t="shared" si="15"/>
        <v>606.24</v>
      </c>
      <c r="Z71" s="48">
        <f t="shared" si="16"/>
        <v>0.2494814815</v>
      </c>
      <c r="AA71" s="4" t="s">
        <v>2087</v>
      </c>
      <c r="AC71">
        <v>1.0</v>
      </c>
      <c r="AD71">
        <v>1.0</v>
      </c>
      <c r="AE71">
        <v>2.0</v>
      </c>
      <c r="AF71" s="49">
        <v>6.0</v>
      </c>
      <c r="AG71" s="40">
        <f>AF71+'RFactors (lead time &amp; failure)'!C:C</f>
        <v>7</v>
      </c>
      <c r="AH71" s="4"/>
      <c r="AI71" s="19"/>
      <c r="AJ71" s="19"/>
      <c r="AK71" s="19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>
      <c r="A72" s="12">
        <v>1078.0</v>
      </c>
      <c r="B72" s="2" t="s">
        <v>137</v>
      </c>
      <c r="C72" s="3">
        <v>1.0</v>
      </c>
      <c r="D72" s="4">
        <v>0.0</v>
      </c>
      <c r="E72" s="4">
        <v>1.0E-7</v>
      </c>
      <c r="F72" s="3">
        <v>1215.0</v>
      </c>
      <c r="G72" s="43">
        <f t="shared" si="1"/>
        <v>29160</v>
      </c>
      <c r="H72" s="43">
        <f t="shared" si="2"/>
        <v>291600000000</v>
      </c>
      <c r="I72" s="43">
        <f t="shared" si="3"/>
        <v>12150000000</v>
      </c>
      <c r="J72" s="43">
        <f t="shared" si="4"/>
        <v>33287671.23</v>
      </c>
      <c r="K72" s="43">
        <f t="shared" si="17"/>
        <v>29160</v>
      </c>
      <c r="L72" s="43">
        <f t="shared" si="6"/>
        <v>1215</v>
      </c>
      <c r="M72" s="45">
        <v>18.0</v>
      </c>
      <c r="N72" s="43">
        <f t="shared" si="18"/>
        <v>18.0000001</v>
      </c>
      <c r="O72" s="43">
        <f t="shared" si="8"/>
        <v>1.000000006</v>
      </c>
      <c r="P72" s="47">
        <f t="shared" si="9"/>
        <v>0.00000009999999944</v>
      </c>
      <c r="Q72" s="43">
        <f t="shared" si="10"/>
        <v>218700000000</v>
      </c>
      <c r="R72" s="43">
        <f t="shared" si="11"/>
        <v>599178082.2</v>
      </c>
      <c r="S72" s="43">
        <f t="shared" si="12"/>
        <v>0</v>
      </c>
      <c r="T72" s="11">
        <f t="shared" si="13"/>
        <v>0.00000003004115226</v>
      </c>
      <c r="U72" s="3">
        <v>246.0</v>
      </c>
      <c r="V72" s="37">
        <f t="shared" si="14"/>
        <v>0.00000002024691358</v>
      </c>
      <c r="W72" s="4" t="s">
        <v>2081</v>
      </c>
      <c r="X72" s="4">
        <v>25.26</v>
      </c>
      <c r="Y72" s="4">
        <f t="shared" si="15"/>
        <v>606.24</v>
      </c>
      <c r="Z72" s="48">
        <f t="shared" si="16"/>
        <v>0.000000002079012346</v>
      </c>
      <c r="AA72" s="4" t="s">
        <v>2117</v>
      </c>
      <c r="AC72">
        <v>0.0</v>
      </c>
      <c r="AD72">
        <v>1.0</v>
      </c>
      <c r="AE72">
        <v>1.0</v>
      </c>
      <c r="AF72" s="49">
        <v>2.0</v>
      </c>
      <c r="AG72" s="40">
        <f>AF72+'RFactors (lead time &amp; failure)'!C:C</f>
        <v>2</v>
      </c>
      <c r="AH72" s="4"/>
      <c r="AI72" s="19"/>
      <c r="AJ72" s="19"/>
      <c r="AK72" s="19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>
      <c r="A73" s="12">
        <v>1097.0</v>
      </c>
      <c r="B73" s="2" t="s">
        <v>138</v>
      </c>
      <c r="C73" s="3">
        <v>1.0</v>
      </c>
      <c r="D73" s="4" t="s">
        <v>2126</v>
      </c>
      <c r="E73" s="4">
        <v>15.0</v>
      </c>
      <c r="F73" s="3">
        <v>1215.0</v>
      </c>
      <c r="G73" s="43">
        <f t="shared" si="1"/>
        <v>29160</v>
      </c>
      <c r="H73" s="43">
        <f t="shared" si="2"/>
        <v>1944</v>
      </c>
      <c r="I73" s="43">
        <f t="shared" si="3"/>
        <v>81</v>
      </c>
      <c r="J73" s="43">
        <f t="shared" si="4"/>
        <v>0.2219178082</v>
      </c>
      <c r="K73" s="43">
        <f t="shared" si="17"/>
        <v>29160</v>
      </c>
      <c r="L73" s="43">
        <f t="shared" si="6"/>
        <v>1215</v>
      </c>
      <c r="M73" s="45">
        <v>2.0</v>
      </c>
      <c r="N73" s="43">
        <f t="shared" si="18"/>
        <v>17</v>
      </c>
      <c r="O73" s="43">
        <f t="shared" si="8"/>
        <v>8.5</v>
      </c>
      <c r="P73" s="47">
        <f t="shared" si="9"/>
        <v>1.764705882</v>
      </c>
      <c r="Q73" s="43">
        <f t="shared" si="10"/>
        <v>162</v>
      </c>
      <c r="R73" s="43">
        <f t="shared" si="11"/>
        <v>0.4438356164</v>
      </c>
      <c r="S73" s="43">
        <f t="shared" si="12"/>
        <v>0.01234567901</v>
      </c>
      <c r="T73" s="11">
        <f t="shared" si="13"/>
        <v>4.50617284</v>
      </c>
      <c r="U73" s="3">
        <v>246.0</v>
      </c>
      <c r="V73" s="37">
        <f t="shared" si="14"/>
        <v>3.037037037</v>
      </c>
      <c r="W73" s="4" t="s">
        <v>2144</v>
      </c>
      <c r="X73" s="4">
        <v>17.86</v>
      </c>
      <c r="Y73" s="4">
        <f t="shared" si="15"/>
        <v>428.64</v>
      </c>
      <c r="Z73" s="48">
        <f t="shared" si="16"/>
        <v>0.2204938272</v>
      </c>
      <c r="AA73" s="4" t="s">
        <v>2146</v>
      </c>
      <c r="AC73">
        <v>1.0</v>
      </c>
      <c r="AD73">
        <v>1.0</v>
      </c>
      <c r="AE73">
        <v>2.0</v>
      </c>
      <c r="AF73" s="49">
        <v>7.0</v>
      </c>
      <c r="AG73" s="40">
        <f>AF73+'RFactors (lead time &amp; failure)'!C:C</f>
        <v>8</v>
      </c>
      <c r="AH73" s="4"/>
      <c r="AI73" s="19"/>
      <c r="AJ73" s="19"/>
      <c r="AK73" s="19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>
      <c r="A74" s="12">
        <v>1113.0</v>
      </c>
      <c r="B74" s="2" t="s">
        <v>139</v>
      </c>
      <c r="C74" s="3">
        <v>1.0</v>
      </c>
      <c r="D74" s="4">
        <v>0.0</v>
      </c>
      <c r="E74" s="4">
        <v>1.0E-7</v>
      </c>
      <c r="F74" s="3">
        <v>1215.0</v>
      </c>
      <c r="G74" s="43">
        <f t="shared" si="1"/>
        <v>29160</v>
      </c>
      <c r="H74" s="43">
        <f t="shared" si="2"/>
        <v>291600000000</v>
      </c>
      <c r="I74" s="43">
        <f t="shared" si="3"/>
        <v>12150000000</v>
      </c>
      <c r="J74" s="43">
        <f t="shared" si="4"/>
        <v>33287671.23</v>
      </c>
      <c r="K74" s="43">
        <f t="shared" si="17"/>
        <v>29160</v>
      </c>
      <c r="L74" s="43">
        <f t="shared" si="6"/>
        <v>1215</v>
      </c>
      <c r="M74" s="45">
        <v>2.0</v>
      </c>
      <c r="N74" s="43">
        <f t="shared" si="18"/>
        <v>2.0000001</v>
      </c>
      <c r="O74" s="43">
        <f t="shared" si="8"/>
        <v>1.00000005</v>
      </c>
      <c r="P74" s="47">
        <f t="shared" si="9"/>
        <v>0.000000099999995</v>
      </c>
      <c r="Q74" s="43">
        <f t="shared" si="10"/>
        <v>24300000000</v>
      </c>
      <c r="R74" s="43">
        <f t="shared" si="11"/>
        <v>66575342.47</v>
      </c>
      <c r="S74" s="43">
        <f t="shared" si="12"/>
        <v>0</v>
      </c>
      <c r="T74" s="11">
        <f t="shared" si="13"/>
        <v>0.00000003004115226</v>
      </c>
      <c r="U74" s="3">
        <v>246.0</v>
      </c>
      <c r="V74" s="37">
        <f t="shared" si="14"/>
        <v>0.00000002024691358</v>
      </c>
      <c r="W74" s="4" t="s">
        <v>2165</v>
      </c>
      <c r="X74" s="4">
        <v>11.07</v>
      </c>
      <c r="Y74" s="4">
        <f t="shared" si="15"/>
        <v>265.68</v>
      </c>
      <c r="Z74" s="48">
        <f t="shared" si="16"/>
        <v>0.0000000009111111111</v>
      </c>
      <c r="AA74" s="4" t="s">
        <v>2165</v>
      </c>
      <c r="AC74">
        <v>0.0</v>
      </c>
      <c r="AD74">
        <v>1.0</v>
      </c>
      <c r="AE74">
        <v>1.0</v>
      </c>
      <c r="AF74" s="49">
        <v>2.0</v>
      </c>
      <c r="AG74" s="40">
        <f>AF74+'RFactors (lead time &amp; failure)'!C:C</f>
        <v>2</v>
      </c>
      <c r="AH74" s="4"/>
      <c r="AI74" s="19"/>
      <c r="AJ74" s="19"/>
      <c r="AK74" s="19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>
      <c r="A75" s="12">
        <v>1115.0</v>
      </c>
      <c r="B75" s="2" t="s">
        <v>140</v>
      </c>
      <c r="C75" s="3">
        <v>1.0</v>
      </c>
      <c r="D75" s="4">
        <v>0.0</v>
      </c>
      <c r="E75" s="4">
        <v>1.0E-7</v>
      </c>
      <c r="F75" s="3">
        <v>1215.0</v>
      </c>
      <c r="G75" s="43">
        <f t="shared" si="1"/>
        <v>29160</v>
      </c>
      <c r="H75" s="43">
        <f t="shared" si="2"/>
        <v>291600000000</v>
      </c>
      <c r="I75" s="43">
        <f t="shared" si="3"/>
        <v>12150000000</v>
      </c>
      <c r="J75" s="43">
        <f t="shared" si="4"/>
        <v>33287671.23</v>
      </c>
      <c r="K75" s="43">
        <f t="shared" si="17"/>
        <v>29160</v>
      </c>
      <c r="L75" s="43">
        <f t="shared" si="6"/>
        <v>1215</v>
      </c>
      <c r="M75" s="45">
        <v>6.0</v>
      </c>
      <c r="N75" s="43">
        <f t="shared" si="18"/>
        <v>6.0000001</v>
      </c>
      <c r="O75" s="43">
        <f t="shared" si="8"/>
        <v>1.000000017</v>
      </c>
      <c r="P75" s="47">
        <f t="shared" si="9"/>
        <v>0.00000009999999833</v>
      </c>
      <c r="Q75" s="43">
        <f t="shared" si="10"/>
        <v>72900000000</v>
      </c>
      <c r="R75" s="43">
        <f t="shared" si="11"/>
        <v>199726027.4</v>
      </c>
      <c r="S75" s="43">
        <f t="shared" si="12"/>
        <v>0</v>
      </c>
      <c r="T75" s="11">
        <f t="shared" si="13"/>
        <v>0.00000003004115226</v>
      </c>
      <c r="U75" s="3">
        <v>246.0</v>
      </c>
      <c r="V75" s="37">
        <f t="shared" si="14"/>
        <v>0.00000002024691358</v>
      </c>
      <c r="W75" s="4" t="s">
        <v>2165</v>
      </c>
      <c r="X75" s="4">
        <v>11.07</v>
      </c>
      <c r="Y75" s="4">
        <f t="shared" si="15"/>
        <v>265.68</v>
      </c>
      <c r="Z75" s="48">
        <f t="shared" si="16"/>
        <v>0.0000000009111111111</v>
      </c>
      <c r="AA75" s="4" t="s">
        <v>2165</v>
      </c>
      <c r="AC75">
        <v>0.0</v>
      </c>
      <c r="AD75">
        <v>1.0</v>
      </c>
      <c r="AE75">
        <v>1.0</v>
      </c>
      <c r="AF75" s="49">
        <v>2.0</v>
      </c>
      <c r="AG75" s="40">
        <f>AF75+'RFactors (lead time &amp; failure)'!C:C</f>
        <v>2</v>
      </c>
      <c r="AH75" s="4"/>
      <c r="AI75" s="19"/>
      <c r="AJ75" s="19"/>
      <c r="AK75" s="19"/>
      <c r="AL75" s="21"/>
      <c r="AM75" s="21"/>
      <c r="AN75" s="21"/>
      <c r="AO75" s="19">
        <v>25.0</v>
      </c>
      <c r="AP75" s="19">
        <v>20.0</v>
      </c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>
      <c r="A76" s="12">
        <v>1116.0</v>
      </c>
      <c r="B76" s="2" t="s">
        <v>141</v>
      </c>
      <c r="C76" s="3">
        <v>1.0</v>
      </c>
      <c r="D76" s="4">
        <v>0.0</v>
      </c>
      <c r="E76" s="4">
        <v>1.0E-7</v>
      </c>
      <c r="F76" s="3">
        <v>1215.0</v>
      </c>
      <c r="G76" s="43">
        <f t="shared" si="1"/>
        <v>29160</v>
      </c>
      <c r="H76" s="43">
        <f t="shared" si="2"/>
        <v>291600000000</v>
      </c>
      <c r="I76" s="43">
        <f t="shared" si="3"/>
        <v>12150000000</v>
      </c>
      <c r="J76" s="43">
        <f t="shared" si="4"/>
        <v>33287671.23</v>
      </c>
      <c r="K76" s="43">
        <f t="shared" si="17"/>
        <v>29160</v>
      </c>
      <c r="L76" s="43">
        <f t="shared" si="6"/>
        <v>1215</v>
      </c>
      <c r="M76" s="45">
        <v>4.0</v>
      </c>
      <c r="N76" s="43">
        <f t="shared" si="18"/>
        <v>4.0000001</v>
      </c>
      <c r="O76" s="43">
        <f t="shared" si="8"/>
        <v>1.000000025</v>
      </c>
      <c r="P76" s="47">
        <f t="shared" si="9"/>
        <v>0.0000000999999975</v>
      </c>
      <c r="Q76" s="43">
        <f t="shared" si="10"/>
        <v>48600000000</v>
      </c>
      <c r="R76" s="43">
        <f t="shared" si="11"/>
        <v>133150684.9</v>
      </c>
      <c r="S76" s="43">
        <f t="shared" si="12"/>
        <v>0</v>
      </c>
      <c r="T76" s="11">
        <f t="shared" si="13"/>
        <v>0.00000003004115226</v>
      </c>
      <c r="U76" s="3">
        <v>246.0</v>
      </c>
      <c r="V76" s="37">
        <f t="shared" si="14"/>
        <v>0.00000002024691358</v>
      </c>
      <c r="W76" s="4" t="s">
        <v>2165</v>
      </c>
      <c r="X76" s="4">
        <v>11.07</v>
      </c>
      <c r="Y76" s="4">
        <f t="shared" si="15"/>
        <v>265.68</v>
      </c>
      <c r="Z76" s="48">
        <f t="shared" si="16"/>
        <v>0.0000000009111111111</v>
      </c>
      <c r="AA76" s="4" t="s">
        <v>2165</v>
      </c>
      <c r="AC76">
        <v>0.0</v>
      </c>
      <c r="AD76">
        <v>1.0</v>
      </c>
      <c r="AE76">
        <v>1.0</v>
      </c>
      <c r="AF76" s="49">
        <v>2.0</v>
      </c>
      <c r="AG76" s="40">
        <f>AF76+'RFactors (lead time &amp; failure)'!C:C</f>
        <v>2</v>
      </c>
      <c r="AH76" s="4"/>
      <c r="AI76" s="19"/>
      <c r="AJ76" s="19"/>
      <c r="AK76" s="19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>
      <c r="A77" s="12">
        <v>1117.0</v>
      </c>
      <c r="B77" s="2" t="s">
        <v>142</v>
      </c>
      <c r="C77" s="3">
        <v>1.0</v>
      </c>
      <c r="D77" s="4">
        <v>0.0</v>
      </c>
      <c r="E77" s="4">
        <v>1.0E-7</v>
      </c>
      <c r="F77" s="3">
        <v>1215.0</v>
      </c>
      <c r="G77" s="43">
        <f t="shared" si="1"/>
        <v>29160</v>
      </c>
      <c r="H77" s="43">
        <f t="shared" si="2"/>
        <v>291600000000</v>
      </c>
      <c r="I77" s="43">
        <f t="shared" si="3"/>
        <v>12150000000</v>
      </c>
      <c r="J77" s="43">
        <f t="shared" si="4"/>
        <v>33287671.23</v>
      </c>
      <c r="K77" s="43">
        <f t="shared" si="17"/>
        <v>29160</v>
      </c>
      <c r="L77" s="43">
        <f t="shared" si="6"/>
        <v>1215</v>
      </c>
      <c r="M77" s="45">
        <v>2.0</v>
      </c>
      <c r="N77" s="43">
        <f t="shared" si="18"/>
        <v>2.0000001</v>
      </c>
      <c r="O77" s="43">
        <f t="shared" si="8"/>
        <v>1.00000005</v>
      </c>
      <c r="P77" s="47">
        <f t="shared" si="9"/>
        <v>0.000000099999995</v>
      </c>
      <c r="Q77" s="43">
        <f t="shared" si="10"/>
        <v>24300000000</v>
      </c>
      <c r="R77" s="43">
        <f t="shared" si="11"/>
        <v>66575342.47</v>
      </c>
      <c r="S77" s="43">
        <f t="shared" si="12"/>
        <v>0</v>
      </c>
      <c r="T77" s="11">
        <f t="shared" si="13"/>
        <v>0.00000003004115226</v>
      </c>
      <c r="U77" s="3">
        <v>246.0</v>
      </c>
      <c r="V77" s="37">
        <f t="shared" si="14"/>
        <v>0.00000002024691358</v>
      </c>
      <c r="W77" s="4" t="s">
        <v>2165</v>
      </c>
      <c r="X77" s="4">
        <v>11.07</v>
      </c>
      <c r="Y77" s="4">
        <f t="shared" si="15"/>
        <v>265.68</v>
      </c>
      <c r="Z77" s="48">
        <f t="shared" si="16"/>
        <v>0.0000000009111111111</v>
      </c>
      <c r="AA77" s="4" t="s">
        <v>2165</v>
      </c>
      <c r="AC77">
        <v>0.0</v>
      </c>
      <c r="AD77">
        <v>1.0</v>
      </c>
      <c r="AE77">
        <v>1.0</v>
      </c>
      <c r="AF77" s="49">
        <v>2.0</v>
      </c>
      <c r="AG77" s="40">
        <f>AF77+'RFactors (lead time &amp; failure)'!C:C</f>
        <v>2</v>
      </c>
      <c r="AH77" s="4"/>
      <c r="AI77" s="19"/>
      <c r="AJ77" s="19"/>
      <c r="AK77" s="19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</row>
    <row r="78">
      <c r="A78" s="12">
        <v>1118.0</v>
      </c>
      <c r="B78" s="2" t="s">
        <v>143</v>
      </c>
      <c r="C78" s="3">
        <v>1.0</v>
      </c>
      <c r="D78" s="4">
        <v>0.0</v>
      </c>
      <c r="E78" s="4">
        <v>1.0E-7</v>
      </c>
      <c r="F78" s="3">
        <v>1215.0</v>
      </c>
      <c r="G78" s="43">
        <f t="shared" si="1"/>
        <v>29160</v>
      </c>
      <c r="H78" s="43">
        <f t="shared" si="2"/>
        <v>291600000000</v>
      </c>
      <c r="I78" s="43">
        <f t="shared" si="3"/>
        <v>12150000000</v>
      </c>
      <c r="J78" s="43">
        <f t="shared" si="4"/>
        <v>33287671.23</v>
      </c>
      <c r="K78" s="43">
        <f t="shared" si="17"/>
        <v>29160</v>
      </c>
      <c r="L78" s="43">
        <f t="shared" si="6"/>
        <v>1215</v>
      </c>
      <c r="M78" s="45">
        <v>2.0</v>
      </c>
      <c r="N78" s="43">
        <f t="shared" si="18"/>
        <v>2.0000001</v>
      </c>
      <c r="O78" s="43">
        <f t="shared" si="8"/>
        <v>1.00000005</v>
      </c>
      <c r="P78" s="47">
        <f t="shared" si="9"/>
        <v>0.000000099999995</v>
      </c>
      <c r="Q78" s="43">
        <f t="shared" si="10"/>
        <v>24300000000</v>
      </c>
      <c r="R78" s="43">
        <f t="shared" si="11"/>
        <v>66575342.47</v>
      </c>
      <c r="S78" s="43">
        <f t="shared" si="12"/>
        <v>0</v>
      </c>
      <c r="T78" s="11">
        <f t="shared" si="13"/>
        <v>0.00000003004115226</v>
      </c>
      <c r="U78" s="3">
        <v>246.0</v>
      </c>
      <c r="V78" s="37">
        <f t="shared" si="14"/>
        <v>0.00000002024691358</v>
      </c>
      <c r="W78" s="4" t="s">
        <v>2165</v>
      </c>
      <c r="X78" s="4">
        <v>11.07</v>
      </c>
      <c r="Y78" s="4">
        <f t="shared" si="15"/>
        <v>265.68</v>
      </c>
      <c r="Z78" s="48">
        <f t="shared" si="16"/>
        <v>0.0000000009111111111</v>
      </c>
      <c r="AA78" s="4" t="s">
        <v>2165</v>
      </c>
      <c r="AC78">
        <v>0.0</v>
      </c>
      <c r="AD78">
        <v>1.0</v>
      </c>
      <c r="AE78">
        <v>1.0</v>
      </c>
      <c r="AF78" s="49">
        <v>2.0</v>
      </c>
      <c r="AG78" s="40">
        <f>AF78+'RFactors (lead time &amp; failure)'!C:C</f>
        <v>2</v>
      </c>
      <c r="AH78" s="4"/>
      <c r="AI78" s="19"/>
      <c r="AJ78" s="19"/>
      <c r="AK78" s="19"/>
      <c r="AL78" s="21"/>
      <c r="AM78" s="21"/>
      <c r="AN78" s="21"/>
      <c r="AO78" s="19">
        <v>25.0</v>
      </c>
      <c r="AP78" s="19">
        <v>20.0</v>
      </c>
      <c r="AQ78" s="21"/>
      <c r="AR78" s="21"/>
      <c r="AS78" s="21"/>
      <c r="AT78" s="21"/>
      <c r="AU78" s="21"/>
      <c r="AV78" s="21"/>
      <c r="AW78" s="21"/>
      <c r="AX78" s="21"/>
      <c r="AY78" s="21"/>
      <c r="AZ78" s="21"/>
    </row>
    <row r="79">
      <c r="A79" s="12">
        <v>1119.0</v>
      </c>
      <c r="B79" s="2" t="s">
        <v>144</v>
      </c>
      <c r="C79" s="3">
        <v>1.0</v>
      </c>
      <c r="D79" s="4">
        <v>0.0</v>
      </c>
      <c r="E79" s="4">
        <v>1.0E-7</v>
      </c>
      <c r="F79" s="3">
        <v>1215.0</v>
      </c>
      <c r="G79" s="43">
        <f t="shared" si="1"/>
        <v>29160</v>
      </c>
      <c r="H79" s="43">
        <f t="shared" si="2"/>
        <v>291600000000</v>
      </c>
      <c r="I79" s="43">
        <f t="shared" si="3"/>
        <v>12150000000</v>
      </c>
      <c r="J79" s="43">
        <f t="shared" si="4"/>
        <v>33287671.23</v>
      </c>
      <c r="K79" s="43">
        <f t="shared" si="17"/>
        <v>29160</v>
      </c>
      <c r="L79" s="43">
        <f t="shared" si="6"/>
        <v>1215</v>
      </c>
      <c r="M79" s="45">
        <v>1.0</v>
      </c>
      <c r="N79" s="43">
        <f t="shared" si="18"/>
        <v>1.0000001</v>
      </c>
      <c r="O79" s="43">
        <f t="shared" si="8"/>
        <v>1.0000001</v>
      </c>
      <c r="P79" s="47">
        <f t="shared" si="9"/>
        <v>0.00000009999999</v>
      </c>
      <c r="Q79" s="43">
        <f t="shared" si="10"/>
        <v>12150000000</v>
      </c>
      <c r="R79" s="43">
        <f t="shared" si="11"/>
        <v>33287671.23</v>
      </c>
      <c r="S79" s="43">
        <f t="shared" si="12"/>
        <v>0</v>
      </c>
      <c r="T79" s="11">
        <f t="shared" si="13"/>
        <v>0.00000003004115226</v>
      </c>
      <c r="U79" s="3">
        <v>246.0</v>
      </c>
      <c r="V79" s="37">
        <f t="shared" si="14"/>
        <v>0.00000002024691358</v>
      </c>
      <c r="W79" s="4" t="s">
        <v>2165</v>
      </c>
      <c r="X79" s="4">
        <v>11.07</v>
      </c>
      <c r="Y79" s="4">
        <f t="shared" si="15"/>
        <v>265.68</v>
      </c>
      <c r="Z79" s="48">
        <f t="shared" si="16"/>
        <v>0.0000000009111111111</v>
      </c>
      <c r="AA79" s="4" t="s">
        <v>2165</v>
      </c>
      <c r="AC79">
        <v>0.0</v>
      </c>
      <c r="AD79">
        <v>1.0</v>
      </c>
      <c r="AE79">
        <v>1.0</v>
      </c>
      <c r="AF79" s="49">
        <v>2.0</v>
      </c>
      <c r="AG79" s="40">
        <f>AF79+'RFactors (lead time &amp; failure)'!C:C</f>
        <v>2</v>
      </c>
      <c r="AH79" s="4"/>
      <c r="AI79" s="19"/>
      <c r="AJ79" s="19"/>
      <c r="AK79" s="19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</row>
    <row r="80">
      <c r="A80" s="12">
        <v>1120.0</v>
      </c>
      <c r="B80" s="2" t="s">
        <v>145</v>
      </c>
      <c r="C80" s="3">
        <v>1.0</v>
      </c>
      <c r="D80" s="4">
        <v>0.0</v>
      </c>
      <c r="E80" s="4">
        <v>1.0E-7</v>
      </c>
      <c r="F80" s="3">
        <v>1215.0</v>
      </c>
      <c r="G80" s="43">
        <f t="shared" si="1"/>
        <v>29160</v>
      </c>
      <c r="H80" s="43">
        <f t="shared" si="2"/>
        <v>291600000000</v>
      </c>
      <c r="I80" s="43">
        <f t="shared" si="3"/>
        <v>12150000000</v>
      </c>
      <c r="J80" s="43">
        <f t="shared" si="4"/>
        <v>33287671.23</v>
      </c>
      <c r="K80" s="43">
        <f t="shared" si="17"/>
        <v>29160</v>
      </c>
      <c r="L80" s="43">
        <f t="shared" si="6"/>
        <v>1215</v>
      </c>
      <c r="M80" s="45">
        <v>2.0</v>
      </c>
      <c r="N80" s="43">
        <f t="shared" si="18"/>
        <v>2.0000001</v>
      </c>
      <c r="O80" s="43">
        <f t="shared" si="8"/>
        <v>1.00000005</v>
      </c>
      <c r="P80" s="47">
        <f t="shared" si="9"/>
        <v>0.000000099999995</v>
      </c>
      <c r="Q80" s="43">
        <f t="shared" si="10"/>
        <v>24300000000</v>
      </c>
      <c r="R80" s="43">
        <f t="shared" si="11"/>
        <v>66575342.47</v>
      </c>
      <c r="S80" s="43">
        <f t="shared" si="12"/>
        <v>0</v>
      </c>
      <c r="T80" s="11">
        <f t="shared" si="13"/>
        <v>0.00000003004115226</v>
      </c>
      <c r="U80" s="3">
        <v>246.0</v>
      </c>
      <c r="V80" s="37">
        <f t="shared" si="14"/>
        <v>0.00000002024691358</v>
      </c>
      <c r="W80" s="4" t="s">
        <v>2165</v>
      </c>
      <c r="X80" s="4">
        <v>11.07</v>
      </c>
      <c r="Y80" s="4">
        <f t="shared" si="15"/>
        <v>265.68</v>
      </c>
      <c r="Z80" s="48">
        <f t="shared" si="16"/>
        <v>0.0000000009111111111</v>
      </c>
      <c r="AA80" s="4" t="s">
        <v>2165</v>
      </c>
      <c r="AC80">
        <v>0.0</v>
      </c>
      <c r="AD80">
        <v>1.0</v>
      </c>
      <c r="AE80">
        <v>1.0</v>
      </c>
      <c r="AF80" s="49">
        <v>2.0</v>
      </c>
      <c r="AG80" s="40">
        <f>AF80+'RFactors (lead time &amp; failure)'!C:C</f>
        <v>2</v>
      </c>
      <c r="AH80" s="4"/>
      <c r="AI80" s="19"/>
      <c r="AJ80" s="19"/>
      <c r="AK80" s="19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</row>
    <row r="81">
      <c r="A81" s="12">
        <v>1121.0</v>
      </c>
      <c r="B81" s="2" t="s">
        <v>146</v>
      </c>
      <c r="C81" s="3">
        <v>1.0</v>
      </c>
      <c r="D81" s="4">
        <v>0.0</v>
      </c>
      <c r="E81" s="4">
        <v>1.0E-7</v>
      </c>
      <c r="F81" s="3">
        <v>1215.0</v>
      </c>
      <c r="G81" s="43">
        <f t="shared" si="1"/>
        <v>29160</v>
      </c>
      <c r="H81" s="43">
        <f t="shared" si="2"/>
        <v>291600000000</v>
      </c>
      <c r="I81" s="43">
        <f t="shared" si="3"/>
        <v>12150000000</v>
      </c>
      <c r="J81" s="43">
        <f t="shared" si="4"/>
        <v>33287671.23</v>
      </c>
      <c r="K81" s="43">
        <f t="shared" si="17"/>
        <v>29160</v>
      </c>
      <c r="L81" s="43">
        <f t="shared" si="6"/>
        <v>1215</v>
      </c>
      <c r="M81" s="45">
        <v>1.0</v>
      </c>
      <c r="N81" s="43">
        <f t="shared" si="18"/>
        <v>1.0000001</v>
      </c>
      <c r="O81" s="43">
        <f t="shared" si="8"/>
        <v>1.0000001</v>
      </c>
      <c r="P81" s="47">
        <f t="shared" si="9"/>
        <v>0.00000009999999</v>
      </c>
      <c r="Q81" s="43">
        <f t="shared" si="10"/>
        <v>12150000000</v>
      </c>
      <c r="R81" s="43">
        <f t="shared" si="11"/>
        <v>33287671.23</v>
      </c>
      <c r="S81" s="43">
        <f t="shared" si="12"/>
        <v>0</v>
      </c>
      <c r="T81" s="11">
        <f t="shared" si="13"/>
        <v>0.00000003004115226</v>
      </c>
      <c r="U81" s="3">
        <v>246.0</v>
      </c>
      <c r="V81" s="37">
        <f t="shared" si="14"/>
        <v>0.00000002024691358</v>
      </c>
      <c r="W81" s="4" t="s">
        <v>2165</v>
      </c>
      <c r="X81" s="4">
        <v>11.07</v>
      </c>
      <c r="Y81" s="4">
        <f t="shared" si="15"/>
        <v>265.68</v>
      </c>
      <c r="Z81" s="48">
        <f t="shared" si="16"/>
        <v>0.0000000009111111111</v>
      </c>
      <c r="AA81" s="4" t="s">
        <v>2165</v>
      </c>
      <c r="AC81">
        <v>0.0</v>
      </c>
      <c r="AD81">
        <v>1.0</v>
      </c>
      <c r="AE81">
        <v>1.0</v>
      </c>
      <c r="AF81" s="49">
        <v>2.0</v>
      </c>
      <c r="AG81" s="40">
        <f>AF81+'RFactors (lead time &amp; failure)'!C:C</f>
        <v>2</v>
      </c>
      <c r="AH81" s="4"/>
      <c r="AI81" s="19"/>
      <c r="AJ81" s="19"/>
      <c r="AK81" s="19"/>
      <c r="AL81" s="21"/>
      <c r="AM81" s="21"/>
      <c r="AN81" s="21"/>
      <c r="AO81" s="19">
        <v>25.0</v>
      </c>
      <c r="AP81" s="19">
        <v>20.0</v>
      </c>
      <c r="AQ81" s="21"/>
      <c r="AR81" s="21"/>
      <c r="AS81" s="21"/>
      <c r="AT81" s="21"/>
      <c r="AU81" s="21"/>
      <c r="AV81" s="21"/>
      <c r="AW81" s="21"/>
      <c r="AX81" s="21"/>
      <c r="AY81" s="21"/>
      <c r="AZ81" s="21"/>
    </row>
    <row r="82">
      <c r="A82" s="12">
        <v>1123.0</v>
      </c>
      <c r="B82" s="2" t="s">
        <v>147</v>
      </c>
      <c r="C82" s="3">
        <v>1.0</v>
      </c>
      <c r="D82" s="4">
        <v>0.0</v>
      </c>
      <c r="E82" s="4">
        <v>1.0E-7</v>
      </c>
      <c r="F82" s="3">
        <v>1215.0</v>
      </c>
      <c r="G82" s="43">
        <f t="shared" si="1"/>
        <v>29160</v>
      </c>
      <c r="H82" s="43">
        <f t="shared" si="2"/>
        <v>291600000000</v>
      </c>
      <c r="I82" s="43">
        <f t="shared" si="3"/>
        <v>12150000000</v>
      </c>
      <c r="J82" s="43">
        <f t="shared" si="4"/>
        <v>33287671.23</v>
      </c>
      <c r="K82" s="43">
        <f t="shared" si="17"/>
        <v>29160</v>
      </c>
      <c r="L82" s="43">
        <f t="shared" si="6"/>
        <v>1215</v>
      </c>
      <c r="M82" s="45">
        <v>2.0</v>
      </c>
      <c r="N82" s="43">
        <f t="shared" si="18"/>
        <v>2.0000001</v>
      </c>
      <c r="O82" s="43">
        <f t="shared" si="8"/>
        <v>1.00000005</v>
      </c>
      <c r="P82" s="47">
        <f t="shared" si="9"/>
        <v>0.000000099999995</v>
      </c>
      <c r="Q82" s="43">
        <f t="shared" si="10"/>
        <v>24300000000</v>
      </c>
      <c r="R82" s="43">
        <f t="shared" si="11"/>
        <v>66575342.47</v>
      </c>
      <c r="S82" s="43">
        <f t="shared" si="12"/>
        <v>0</v>
      </c>
      <c r="T82" s="11">
        <f t="shared" si="13"/>
        <v>0.00000003004115226</v>
      </c>
      <c r="U82" s="3">
        <v>246.0</v>
      </c>
      <c r="V82" s="37">
        <f t="shared" si="14"/>
        <v>0.00000002024691358</v>
      </c>
      <c r="W82" s="4" t="s">
        <v>2165</v>
      </c>
      <c r="X82" s="4">
        <v>11.07</v>
      </c>
      <c r="Y82" s="4">
        <f t="shared" si="15"/>
        <v>265.68</v>
      </c>
      <c r="Z82" s="48">
        <f t="shared" si="16"/>
        <v>0.0000000009111111111</v>
      </c>
      <c r="AA82" s="4" t="s">
        <v>2165</v>
      </c>
      <c r="AC82">
        <v>0.0</v>
      </c>
      <c r="AD82">
        <v>1.0</v>
      </c>
      <c r="AE82">
        <v>1.0</v>
      </c>
      <c r="AF82" s="49">
        <v>2.0</v>
      </c>
      <c r="AG82" s="40">
        <f>AF82+'RFactors (lead time &amp; failure)'!C:C</f>
        <v>2</v>
      </c>
      <c r="AH82" s="4"/>
      <c r="AI82" s="19"/>
      <c r="AJ82" s="19"/>
      <c r="AK82" s="19"/>
      <c r="AL82" s="21"/>
      <c r="AM82" s="21"/>
      <c r="AN82" s="21"/>
      <c r="AO82" s="19">
        <v>25.0</v>
      </c>
      <c r="AP82" s="19">
        <v>20.0</v>
      </c>
      <c r="AQ82" s="21"/>
      <c r="AR82" s="21"/>
      <c r="AS82" s="21"/>
      <c r="AT82" s="21"/>
      <c r="AU82" s="21"/>
      <c r="AV82" s="21"/>
      <c r="AW82" s="21"/>
      <c r="AX82" s="21"/>
      <c r="AY82" s="21"/>
      <c r="AZ82" s="21"/>
    </row>
    <row r="83">
      <c r="A83" s="12">
        <v>1124.0</v>
      </c>
      <c r="B83" s="2" t="s">
        <v>148</v>
      </c>
      <c r="C83" s="3">
        <v>1.0</v>
      </c>
      <c r="D83" s="4">
        <v>0.0</v>
      </c>
      <c r="E83" s="4">
        <v>1.0E-7</v>
      </c>
      <c r="F83" s="3">
        <v>1215.0</v>
      </c>
      <c r="G83" s="43">
        <f t="shared" si="1"/>
        <v>29160</v>
      </c>
      <c r="H83" s="43">
        <f t="shared" si="2"/>
        <v>291600000000</v>
      </c>
      <c r="I83" s="43">
        <f t="shared" si="3"/>
        <v>12150000000</v>
      </c>
      <c r="J83" s="43">
        <f t="shared" si="4"/>
        <v>33287671.23</v>
      </c>
      <c r="K83" s="43">
        <f t="shared" si="17"/>
        <v>29160</v>
      </c>
      <c r="L83" s="43">
        <f t="shared" si="6"/>
        <v>1215</v>
      </c>
      <c r="M83" s="45">
        <v>1.0</v>
      </c>
      <c r="N83" s="43">
        <f t="shared" si="18"/>
        <v>1.0000001</v>
      </c>
      <c r="O83" s="43">
        <f t="shared" si="8"/>
        <v>1.0000001</v>
      </c>
      <c r="P83" s="47">
        <f t="shared" si="9"/>
        <v>0.00000009999999</v>
      </c>
      <c r="Q83" s="43">
        <f t="shared" si="10"/>
        <v>12150000000</v>
      </c>
      <c r="R83" s="43">
        <f t="shared" si="11"/>
        <v>33287671.23</v>
      </c>
      <c r="S83" s="43">
        <f t="shared" si="12"/>
        <v>0</v>
      </c>
      <c r="T83" s="11">
        <f t="shared" si="13"/>
        <v>0.00000003004115226</v>
      </c>
      <c r="U83" s="3">
        <v>246.0</v>
      </c>
      <c r="V83" s="37">
        <f t="shared" si="14"/>
        <v>0.00000002024691358</v>
      </c>
      <c r="W83" s="4" t="s">
        <v>2165</v>
      </c>
      <c r="X83" s="4">
        <v>11.07</v>
      </c>
      <c r="Y83" s="4">
        <f t="shared" si="15"/>
        <v>265.68</v>
      </c>
      <c r="Z83" s="48">
        <f t="shared" si="16"/>
        <v>0.0000000009111111111</v>
      </c>
      <c r="AA83" s="4" t="s">
        <v>2165</v>
      </c>
      <c r="AC83">
        <v>0.0</v>
      </c>
      <c r="AD83">
        <v>2.0</v>
      </c>
      <c r="AE83">
        <v>2.0</v>
      </c>
      <c r="AF83" s="49">
        <v>3.0</v>
      </c>
      <c r="AG83" s="40">
        <f>AF83+'RFactors (lead time &amp; failure)'!C:C</f>
        <v>3</v>
      </c>
      <c r="AH83" s="4"/>
      <c r="AI83" s="19"/>
      <c r="AJ83" s="19"/>
      <c r="AK83" s="19"/>
      <c r="AL83" s="21"/>
      <c r="AM83" s="21"/>
      <c r="AN83" s="21"/>
      <c r="AO83" s="19">
        <v>25.0</v>
      </c>
      <c r="AP83" s="19">
        <v>20.0</v>
      </c>
      <c r="AQ83" s="21"/>
      <c r="AR83" s="21"/>
      <c r="AS83" s="21"/>
      <c r="AT83" s="21"/>
      <c r="AU83" s="21"/>
      <c r="AV83" s="21"/>
      <c r="AW83" s="21"/>
      <c r="AX83" s="21"/>
      <c r="AY83" s="21"/>
      <c r="AZ83" s="21"/>
    </row>
    <row r="84">
      <c r="A84" s="12">
        <v>1125.0</v>
      </c>
      <c r="B84" s="2" t="s">
        <v>149</v>
      </c>
      <c r="C84" s="3">
        <v>1.0</v>
      </c>
      <c r="D84" s="4">
        <v>0.0</v>
      </c>
      <c r="E84" s="4">
        <v>1.0E-7</v>
      </c>
      <c r="F84" s="3">
        <v>1215.0</v>
      </c>
      <c r="G84" s="43">
        <f t="shared" si="1"/>
        <v>29160</v>
      </c>
      <c r="H84" s="43">
        <f t="shared" si="2"/>
        <v>291600000000</v>
      </c>
      <c r="I84" s="43">
        <f t="shared" si="3"/>
        <v>12150000000</v>
      </c>
      <c r="J84" s="43">
        <f t="shared" si="4"/>
        <v>33287671.23</v>
      </c>
      <c r="K84" s="43">
        <f t="shared" si="17"/>
        <v>29160</v>
      </c>
      <c r="L84" s="43">
        <f t="shared" si="6"/>
        <v>1215</v>
      </c>
      <c r="M84" s="45">
        <v>1.0</v>
      </c>
      <c r="N84" s="43">
        <f t="shared" si="18"/>
        <v>1.0000001</v>
      </c>
      <c r="O84" s="43">
        <f t="shared" si="8"/>
        <v>1.0000001</v>
      </c>
      <c r="P84" s="47">
        <f t="shared" si="9"/>
        <v>0.00000009999999</v>
      </c>
      <c r="Q84" s="43">
        <f t="shared" si="10"/>
        <v>12150000000</v>
      </c>
      <c r="R84" s="43">
        <f t="shared" si="11"/>
        <v>33287671.23</v>
      </c>
      <c r="S84" s="43">
        <f t="shared" si="12"/>
        <v>0</v>
      </c>
      <c r="T84" s="11">
        <f t="shared" si="13"/>
        <v>0.00000003004115226</v>
      </c>
      <c r="U84" s="3">
        <v>246.0</v>
      </c>
      <c r="V84" s="37">
        <f t="shared" si="14"/>
        <v>0.00000002024691358</v>
      </c>
      <c r="W84" s="4" t="s">
        <v>2165</v>
      </c>
      <c r="X84" s="4">
        <v>11.07</v>
      </c>
      <c r="Y84" s="4">
        <f t="shared" si="15"/>
        <v>265.68</v>
      </c>
      <c r="Z84" s="48">
        <f t="shared" si="16"/>
        <v>0.0000000009111111111</v>
      </c>
      <c r="AA84" s="4" t="s">
        <v>2165</v>
      </c>
      <c r="AC84">
        <v>0.0</v>
      </c>
      <c r="AD84">
        <v>1.0</v>
      </c>
      <c r="AE84">
        <v>1.0</v>
      </c>
      <c r="AF84" s="49">
        <v>2.0</v>
      </c>
      <c r="AG84" s="40">
        <f>AF84+'RFactors (lead time &amp; failure)'!C:C</f>
        <v>2</v>
      </c>
      <c r="AH84" s="4"/>
      <c r="AI84" s="19"/>
      <c r="AJ84" s="19"/>
      <c r="AK84" s="19"/>
      <c r="AL84" s="21"/>
      <c r="AM84" s="21"/>
      <c r="AN84" s="21"/>
      <c r="AO84" s="19">
        <v>25.0</v>
      </c>
      <c r="AP84" s="19">
        <v>20.0</v>
      </c>
      <c r="AQ84" s="21"/>
      <c r="AR84" s="21"/>
      <c r="AS84" s="21"/>
      <c r="AT84" s="21"/>
      <c r="AU84" s="21"/>
      <c r="AV84" s="21"/>
      <c r="AW84" s="21"/>
      <c r="AX84" s="21"/>
      <c r="AY84" s="21"/>
      <c r="AZ84" s="21"/>
    </row>
    <row r="85">
      <c r="A85" s="12">
        <v>1126.0</v>
      </c>
      <c r="B85" s="2" t="s">
        <v>150</v>
      </c>
      <c r="C85" s="3">
        <v>1.0</v>
      </c>
      <c r="D85" s="4" t="s">
        <v>2448</v>
      </c>
      <c r="E85" s="4">
        <v>1.0</v>
      </c>
      <c r="F85" s="3">
        <v>1215.0</v>
      </c>
      <c r="G85" s="43">
        <f t="shared" si="1"/>
        <v>29160</v>
      </c>
      <c r="H85" s="43">
        <f t="shared" si="2"/>
        <v>29160</v>
      </c>
      <c r="I85" s="43">
        <f t="shared" si="3"/>
        <v>1215</v>
      </c>
      <c r="J85" s="43">
        <f t="shared" si="4"/>
        <v>3.328767123</v>
      </c>
      <c r="K85" s="43">
        <f t="shared" si="17"/>
        <v>29160</v>
      </c>
      <c r="L85" s="43">
        <f t="shared" si="6"/>
        <v>1215</v>
      </c>
      <c r="M85" s="45">
        <v>1.0</v>
      </c>
      <c r="N85" s="43">
        <f t="shared" si="18"/>
        <v>2</v>
      </c>
      <c r="O85" s="43">
        <f t="shared" si="8"/>
        <v>2</v>
      </c>
      <c r="P85" s="47">
        <f t="shared" si="9"/>
        <v>0.5</v>
      </c>
      <c r="Q85" s="43">
        <f t="shared" si="10"/>
        <v>1215</v>
      </c>
      <c r="R85" s="43">
        <f t="shared" si="11"/>
        <v>3.328767123</v>
      </c>
      <c r="S85" s="43">
        <f t="shared" si="12"/>
        <v>0.0008230452675</v>
      </c>
      <c r="T85" s="11">
        <f t="shared" si="13"/>
        <v>0.3004115226</v>
      </c>
      <c r="U85" s="3">
        <v>246.0</v>
      </c>
      <c r="V85" s="37">
        <f t="shared" si="14"/>
        <v>0.2024691358</v>
      </c>
      <c r="W85" s="4" t="s">
        <v>2465</v>
      </c>
      <c r="X85" s="4">
        <v>3.67</v>
      </c>
      <c r="Y85" s="4">
        <f t="shared" si="15"/>
        <v>88.08</v>
      </c>
      <c r="Z85" s="48">
        <f t="shared" si="16"/>
        <v>0.003020576132</v>
      </c>
      <c r="AA85" s="4" t="s">
        <v>2165</v>
      </c>
      <c r="AC85">
        <v>0.0</v>
      </c>
      <c r="AD85">
        <v>1.0</v>
      </c>
      <c r="AE85">
        <v>1.0</v>
      </c>
      <c r="AF85" s="49">
        <v>2.0</v>
      </c>
      <c r="AG85" s="40">
        <f>AF85+'RFactors (lead time &amp; failure)'!C:C</f>
        <v>2</v>
      </c>
      <c r="AH85" s="4"/>
      <c r="AI85" s="19"/>
      <c r="AJ85" s="19"/>
      <c r="AK85" s="19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</row>
    <row r="86">
      <c r="A86" s="12">
        <v>1127.0</v>
      </c>
      <c r="B86" s="2" t="s">
        <v>151</v>
      </c>
      <c r="C86" s="3">
        <v>1.0</v>
      </c>
      <c r="D86" s="4">
        <v>0.0</v>
      </c>
      <c r="E86" s="4">
        <v>1.0E-7</v>
      </c>
      <c r="F86" s="3">
        <v>1215.0</v>
      </c>
      <c r="G86" s="43">
        <f t="shared" si="1"/>
        <v>29160</v>
      </c>
      <c r="H86" s="43">
        <f t="shared" si="2"/>
        <v>291600000000</v>
      </c>
      <c r="I86" s="43">
        <f t="shared" si="3"/>
        <v>12150000000</v>
      </c>
      <c r="J86" s="43">
        <f t="shared" si="4"/>
        <v>33287671.23</v>
      </c>
      <c r="K86" s="43">
        <f t="shared" si="17"/>
        <v>29160</v>
      </c>
      <c r="L86" s="43">
        <f t="shared" si="6"/>
        <v>1215</v>
      </c>
      <c r="M86" s="45">
        <v>1.0</v>
      </c>
      <c r="N86" s="43">
        <f t="shared" si="18"/>
        <v>1.0000001</v>
      </c>
      <c r="O86" s="43">
        <f t="shared" si="8"/>
        <v>1.0000001</v>
      </c>
      <c r="P86" s="47">
        <f t="shared" si="9"/>
        <v>0.00000009999999</v>
      </c>
      <c r="Q86" s="43">
        <f t="shared" si="10"/>
        <v>12150000000</v>
      </c>
      <c r="R86" s="43">
        <f t="shared" si="11"/>
        <v>33287671.23</v>
      </c>
      <c r="S86" s="43">
        <f t="shared" si="12"/>
        <v>0</v>
      </c>
      <c r="T86" s="11">
        <f t="shared" si="13"/>
        <v>0.00000003004115226</v>
      </c>
      <c r="U86" s="3">
        <v>246.0</v>
      </c>
      <c r="V86" s="37">
        <f t="shared" si="14"/>
        <v>0.00000002024691358</v>
      </c>
      <c r="W86" s="4" t="s">
        <v>2165</v>
      </c>
      <c r="X86" s="4">
        <v>11.07</v>
      </c>
      <c r="Y86" s="4">
        <f t="shared" si="15"/>
        <v>265.68</v>
      </c>
      <c r="Z86" s="48">
        <f t="shared" si="16"/>
        <v>0.0000000009111111111</v>
      </c>
      <c r="AA86" s="4" t="s">
        <v>2165</v>
      </c>
      <c r="AC86">
        <v>0.0</v>
      </c>
      <c r="AD86">
        <v>1.0</v>
      </c>
      <c r="AE86">
        <v>1.0</v>
      </c>
      <c r="AF86" s="49">
        <v>2.0</v>
      </c>
      <c r="AG86" s="40">
        <f>AF86+'RFactors (lead time &amp; failure)'!C:C</f>
        <v>2</v>
      </c>
      <c r="AH86" s="4"/>
      <c r="AI86" s="19"/>
      <c r="AJ86" s="19"/>
      <c r="AK86" s="19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</row>
    <row r="87">
      <c r="A87" s="12">
        <v>1128.0</v>
      </c>
      <c r="B87" s="2" t="s">
        <v>152</v>
      </c>
      <c r="C87" s="3">
        <v>1.0</v>
      </c>
      <c r="D87" s="4">
        <v>0.0</v>
      </c>
      <c r="E87" s="4">
        <v>1.0E-7</v>
      </c>
      <c r="F87" s="3">
        <v>1215.0</v>
      </c>
      <c r="G87" s="43">
        <f t="shared" si="1"/>
        <v>29160</v>
      </c>
      <c r="H87" s="43">
        <f t="shared" si="2"/>
        <v>291600000000</v>
      </c>
      <c r="I87" s="43">
        <f t="shared" si="3"/>
        <v>12150000000</v>
      </c>
      <c r="J87" s="43">
        <f t="shared" si="4"/>
        <v>33287671.23</v>
      </c>
      <c r="K87" s="43">
        <f t="shared" si="17"/>
        <v>29160</v>
      </c>
      <c r="L87" s="43">
        <f t="shared" si="6"/>
        <v>1215</v>
      </c>
      <c r="M87" s="45">
        <v>2.0</v>
      </c>
      <c r="N87" s="43">
        <f t="shared" si="18"/>
        <v>2.0000001</v>
      </c>
      <c r="O87" s="43">
        <f t="shared" si="8"/>
        <v>1.00000005</v>
      </c>
      <c r="P87" s="47">
        <f t="shared" si="9"/>
        <v>0.000000099999995</v>
      </c>
      <c r="Q87" s="43">
        <f t="shared" si="10"/>
        <v>24300000000</v>
      </c>
      <c r="R87" s="43">
        <f t="shared" si="11"/>
        <v>66575342.47</v>
      </c>
      <c r="S87" s="43">
        <f t="shared" si="12"/>
        <v>0</v>
      </c>
      <c r="T87" s="11">
        <f t="shared" si="13"/>
        <v>0.00000003004115226</v>
      </c>
      <c r="U87" s="3">
        <v>246.0</v>
      </c>
      <c r="V87" s="37">
        <f t="shared" si="14"/>
        <v>0.00000002024691358</v>
      </c>
      <c r="W87" s="4" t="s">
        <v>2165</v>
      </c>
      <c r="X87" s="4">
        <v>11.07</v>
      </c>
      <c r="Y87" s="4">
        <f t="shared" si="15"/>
        <v>265.68</v>
      </c>
      <c r="Z87" s="48">
        <f t="shared" si="16"/>
        <v>0.0000000009111111111</v>
      </c>
      <c r="AA87" s="4" t="s">
        <v>2165</v>
      </c>
      <c r="AC87">
        <v>0.0</v>
      </c>
      <c r="AD87">
        <v>1.0</v>
      </c>
      <c r="AE87">
        <v>1.0</v>
      </c>
      <c r="AF87" s="49">
        <v>2.0</v>
      </c>
      <c r="AG87" s="40">
        <f>AF87+'RFactors (lead time &amp; failure)'!C:C</f>
        <v>2</v>
      </c>
      <c r="AH87" s="4"/>
      <c r="AI87" s="19"/>
      <c r="AJ87" s="19"/>
      <c r="AK87" s="19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</row>
    <row r="88">
      <c r="A88" s="12">
        <v>1129.0</v>
      </c>
      <c r="B88" s="2" t="s">
        <v>153</v>
      </c>
      <c r="C88" s="3">
        <v>1.0</v>
      </c>
      <c r="D88" s="4">
        <v>0.0</v>
      </c>
      <c r="E88" s="4">
        <v>1.0E-7</v>
      </c>
      <c r="F88" s="3">
        <v>1215.0</v>
      </c>
      <c r="G88" s="43">
        <f t="shared" si="1"/>
        <v>29160</v>
      </c>
      <c r="H88" s="43">
        <f t="shared" si="2"/>
        <v>291600000000</v>
      </c>
      <c r="I88" s="43">
        <f t="shared" si="3"/>
        <v>12150000000</v>
      </c>
      <c r="J88" s="43">
        <f t="shared" si="4"/>
        <v>33287671.23</v>
      </c>
      <c r="K88" s="43">
        <f t="shared" si="17"/>
        <v>29160</v>
      </c>
      <c r="L88" s="43">
        <f t="shared" si="6"/>
        <v>1215</v>
      </c>
      <c r="M88" s="45">
        <v>2.0</v>
      </c>
      <c r="N88" s="43">
        <f t="shared" si="18"/>
        <v>2.0000001</v>
      </c>
      <c r="O88" s="43">
        <f t="shared" si="8"/>
        <v>1.00000005</v>
      </c>
      <c r="P88" s="47">
        <f t="shared" si="9"/>
        <v>0.000000099999995</v>
      </c>
      <c r="Q88" s="43">
        <f t="shared" si="10"/>
        <v>24300000000</v>
      </c>
      <c r="R88" s="43">
        <f t="shared" si="11"/>
        <v>66575342.47</v>
      </c>
      <c r="S88" s="43">
        <f t="shared" si="12"/>
        <v>0</v>
      </c>
      <c r="T88" s="11">
        <f t="shared" si="13"/>
        <v>0.00000003004115226</v>
      </c>
      <c r="U88" s="3">
        <v>246.0</v>
      </c>
      <c r="V88" s="37">
        <f t="shared" si="14"/>
        <v>0.00000002024691358</v>
      </c>
      <c r="W88" s="4" t="s">
        <v>2165</v>
      </c>
      <c r="X88" s="4">
        <v>11.07</v>
      </c>
      <c r="Y88" s="4">
        <f t="shared" si="15"/>
        <v>265.68</v>
      </c>
      <c r="Z88" s="48">
        <f t="shared" si="16"/>
        <v>0.0000000009111111111</v>
      </c>
      <c r="AA88" s="4" t="s">
        <v>2165</v>
      </c>
      <c r="AC88">
        <v>0.0</v>
      </c>
      <c r="AD88">
        <v>2.0</v>
      </c>
      <c r="AE88">
        <v>2.0</v>
      </c>
      <c r="AF88" s="49">
        <v>3.0</v>
      </c>
      <c r="AG88" s="40">
        <f>AF88+'RFactors (lead time &amp; failure)'!C:C</f>
        <v>3</v>
      </c>
      <c r="AH88" s="4"/>
      <c r="AI88" s="19"/>
      <c r="AJ88" s="19"/>
      <c r="AK88" s="19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</row>
    <row r="89">
      <c r="A89" s="12">
        <v>1130.0</v>
      </c>
      <c r="B89" s="2" t="s">
        <v>154</v>
      </c>
      <c r="C89" s="3">
        <v>1.0</v>
      </c>
      <c r="D89" s="4">
        <v>0.0</v>
      </c>
      <c r="E89" s="4">
        <v>1.0E-7</v>
      </c>
      <c r="F89" s="3">
        <v>1215.0</v>
      </c>
      <c r="G89" s="43">
        <f t="shared" si="1"/>
        <v>29160</v>
      </c>
      <c r="H89" s="43">
        <f t="shared" si="2"/>
        <v>291600000000</v>
      </c>
      <c r="I89" s="43">
        <f t="shared" si="3"/>
        <v>12150000000</v>
      </c>
      <c r="J89" s="43">
        <f t="shared" si="4"/>
        <v>33287671.23</v>
      </c>
      <c r="K89" s="43">
        <f t="shared" si="17"/>
        <v>29160</v>
      </c>
      <c r="L89" s="43">
        <f t="shared" si="6"/>
        <v>1215</v>
      </c>
      <c r="M89" s="45">
        <v>3.0</v>
      </c>
      <c r="N89" s="43">
        <f t="shared" si="18"/>
        <v>3.0000001</v>
      </c>
      <c r="O89" s="43">
        <f t="shared" si="8"/>
        <v>1.000000033</v>
      </c>
      <c r="P89" s="47">
        <f t="shared" si="9"/>
        <v>0.00000009999999667</v>
      </c>
      <c r="Q89" s="43">
        <f t="shared" si="10"/>
        <v>36450000000</v>
      </c>
      <c r="R89" s="43">
        <f t="shared" si="11"/>
        <v>99863013.7</v>
      </c>
      <c r="S89" s="43">
        <f t="shared" si="12"/>
        <v>0</v>
      </c>
      <c r="T89" s="11">
        <f t="shared" si="13"/>
        <v>0.00000003004115226</v>
      </c>
      <c r="U89" s="3">
        <v>246.0</v>
      </c>
      <c r="V89" s="37">
        <f t="shared" si="14"/>
        <v>0.00000002024691358</v>
      </c>
      <c r="W89" s="4" t="s">
        <v>2165</v>
      </c>
      <c r="X89" s="4">
        <v>11.07</v>
      </c>
      <c r="Y89" s="4">
        <f t="shared" si="15"/>
        <v>265.68</v>
      </c>
      <c r="Z89" s="48">
        <f t="shared" si="16"/>
        <v>0.0000000009111111111</v>
      </c>
      <c r="AA89" s="4" t="s">
        <v>2165</v>
      </c>
      <c r="AC89">
        <v>0.0</v>
      </c>
      <c r="AD89">
        <v>1.0</v>
      </c>
      <c r="AE89">
        <v>1.0</v>
      </c>
      <c r="AF89" s="49">
        <v>2.0</v>
      </c>
      <c r="AG89" s="40">
        <f>AF89+'RFactors (lead time &amp; failure)'!C:C</f>
        <v>2</v>
      </c>
      <c r="AH89" s="4"/>
      <c r="AI89" s="19"/>
      <c r="AJ89" s="19"/>
      <c r="AK89" s="19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</row>
    <row r="90">
      <c r="A90" s="12">
        <v>1131.0</v>
      </c>
      <c r="B90" s="2" t="s">
        <v>156</v>
      </c>
      <c r="C90" s="3">
        <v>1.0</v>
      </c>
      <c r="D90" s="4" t="s">
        <v>2604</v>
      </c>
      <c r="E90" s="4">
        <v>1.0</v>
      </c>
      <c r="F90" s="3">
        <v>1215.0</v>
      </c>
      <c r="G90" s="43">
        <f t="shared" si="1"/>
        <v>29160</v>
      </c>
      <c r="H90" s="43">
        <f t="shared" si="2"/>
        <v>29160</v>
      </c>
      <c r="I90" s="43">
        <f t="shared" si="3"/>
        <v>1215</v>
      </c>
      <c r="J90" s="43">
        <f t="shared" si="4"/>
        <v>3.328767123</v>
      </c>
      <c r="K90" s="43">
        <f t="shared" si="17"/>
        <v>29160</v>
      </c>
      <c r="L90" s="43">
        <f t="shared" si="6"/>
        <v>1215</v>
      </c>
      <c r="M90" s="45">
        <v>4.0</v>
      </c>
      <c r="N90" s="43">
        <f t="shared" si="18"/>
        <v>5</v>
      </c>
      <c r="O90" s="43">
        <f t="shared" si="8"/>
        <v>1.25</v>
      </c>
      <c r="P90" s="47">
        <f t="shared" si="9"/>
        <v>0.8</v>
      </c>
      <c r="Q90" s="43">
        <f t="shared" si="10"/>
        <v>4860</v>
      </c>
      <c r="R90" s="43">
        <f t="shared" si="11"/>
        <v>13.31506849</v>
      </c>
      <c r="S90" s="43">
        <f t="shared" si="12"/>
        <v>0.0008230452675</v>
      </c>
      <c r="T90" s="11">
        <f t="shared" si="13"/>
        <v>0.3004115226</v>
      </c>
      <c r="U90" s="3">
        <v>246.0</v>
      </c>
      <c r="V90" s="37">
        <f t="shared" si="14"/>
        <v>0.2024691358</v>
      </c>
      <c r="W90" s="4" t="s">
        <v>2165</v>
      </c>
      <c r="X90" s="4">
        <v>11.07</v>
      </c>
      <c r="Y90" s="4">
        <f t="shared" si="15"/>
        <v>265.68</v>
      </c>
      <c r="Z90" s="48">
        <f t="shared" si="16"/>
        <v>0.009111111111</v>
      </c>
      <c r="AA90" s="4" t="s">
        <v>2165</v>
      </c>
      <c r="AC90">
        <v>0.0</v>
      </c>
      <c r="AD90">
        <v>1.0</v>
      </c>
      <c r="AE90">
        <v>1.0</v>
      </c>
      <c r="AF90" s="49">
        <v>2.0</v>
      </c>
      <c r="AG90" s="40">
        <f>AF90+'RFactors (lead time &amp; failure)'!C:C</f>
        <v>2</v>
      </c>
      <c r="AH90" s="4"/>
      <c r="AI90" s="19"/>
      <c r="AJ90" s="19"/>
      <c r="AK90" s="19"/>
      <c r="AL90" s="21"/>
      <c r="AM90" s="21"/>
      <c r="AN90" s="21"/>
      <c r="AO90" s="19">
        <v>25.0</v>
      </c>
      <c r="AP90" s="19">
        <v>20.0</v>
      </c>
      <c r="AQ90" s="21"/>
      <c r="AR90" s="21"/>
      <c r="AS90" s="21"/>
      <c r="AT90" s="21"/>
      <c r="AU90" s="21"/>
      <c r="AV90" s="21"/>
      <c r="AW90" s="21"/>
      <c r="AX90" s="21"/>
      <c r="AY90" s="21"/>
      <c r="AZ90" s="21"/>
    </row>
    <row r="91">
      <c r="A91" s="12">
        <v>1132.0</v>
      </c>
      <c r="B91" s="2" t="s">
        <v>157</v>
      </c>
      <c r="C91" s="3">
        <v>1.0</v>
      </c>
      <c r="D91" s="4">
        <v>0.0</v>
      </c>
      <c r="E91" s="4">
        <v>1.0E-7</v>
      </c>
      <c r="F91" s="3">
        <v>1215.0</v>
      </c>
      <c r="G91" s="43">
        <f t="shared" si="1"/>
        <v>29160</v>
      </c>
      <c r="H91" s="43">
        <f t="shared" si="2"/>
        <v>291600000000</v>
      </c>
      <c r="I91" s="43">
        <f t="shared" si="3"/>
        <v>12150000000</v>
      </c>
      <c r="J91" s="43">
        <f t="shared" si="4"/>
        <v>33287671.23</v>
      </c>
      <c r="K91" s="43">
        <f t="shared" si="17"/>
        <v>29160</v>
      </c>
      <c r="L91" s="43">
        <f t="shared" si="6"/>
        <v>1215</v>
      </c>
      <c r="M91" s="45">
        <v>5.0</v>
      </c>
      <c r="N91" s="43">
        <f t="shared" si="18"/>
        <v>5.0000001</v>
      </c>
      <c r="O91" s="43">
        <f t="shared" si="8"/>
        <v>1.00000002</v>
      </c>
      <c r="P91" s="47">
        <f t="shared" si="9"/>
        <v>0.000000099999998</v>
      </c>
      <c r="Q91" s="43">
        <f t="shared" si="10"/>
        <v>60750000000</v>
      </c>
      <c r="R91" s="43">
        <f t="shared" si="11"/>
        <v>166438356.2</v>
      </c>
      <c r="S91" s="43">
        <f t="shared" si="12"/>
        <v>0</v>
      </c>
      <c r="T91" s="11">
        <f t="shared" si="13"/>
        <v>0.00000003004115226</v>
      </c>
      <c r="U91" s="3">
        <v>246.0</v>
      </c>
      <c r="V91" s="37">
        <f t="shared" si="14"/>
        <v>0.00000002024691358</v>
      </c>
      <c r="W91" s="4" t="s">
        <v>2165</v>
      </c>
      <c r="X91" s="4">
        <v>11.07</v>
      </c>
      <c r="Y91" s="4">
        <f t="shared" si="15"/>
        <v>265.68</v>
      </c>
      <c r="Z91" s="48">
        <f t="shared" si="16"/>
        <v>0.0000000009111111111</v>
      </c>
      <c r="AA91" s="4" t="s">
        <v>2165</v>
      </c>
      <c r="AC91">
        <v>0.0</v>
      </c>
      <c r="AD91">
        <v>1.0</v>
      </c>
      <c r="AE91">
        <v>1.0</v>
      </c>
      <c r="AF91" s="49">
        <v>2.0</v>
      </c>
      <c r="AG91" s="40">
        <f>AF91+'RFactors (lead time &amp; failure)'!C:C</f>
        <v>2</v>
      </c>
      <c r="AH91" s="4"/>
      <c r="AI91" s="19"/>
      <c r="AJ91" s="19"/>
      <c r="AK91" s="19"/>
      <c r="AL91" s="21"/>
      <c r="AM91" s="21"/>
      <c r="AN91" s="21"/>
      <c r="AO91" s="19">
        <v>25.0</v>
      </c>
      <c r="AP91" s="19">
        <v>20.0</v>
      </c>
      <c r="AQ91" s="21"/>
      <c r="AR91" s="21"/>
      <c r="AS91" s="21"/>
      <c r="AT91" s="21"/>
      <c r="AU91" s="21"/>
      <c r="AV91" s="21"/>
      <c r="AW91" s="21"/>
      <c r="AX91" s="21"/>
      <c r="AY91" s="21"/>
      <c r="AZ91" s="21"/>
    </row>
    <row r="92">
      <c r="A92" s="12">
        <v>1133.0</v>
      </c>
      <c r="B92" s="2" t="s">
        <v>158</v>
      </c>
      <c r="C92" s="3">
        <v>1.0</v>
      </c>
      <c r="D92" s="4" t="s">
        <v>2606</v>
      </c>
      <c r="E92" s="4">
        <v>1.0</v>
      </c>
      <c r="F92" s="3">
        <v>1215.0</v>
      </c>
      <c r="G92" s="43">
        <f t="shared" si="1"/>
        <v>29160</v>
      </c>
      <c r="H92" s="43">
        <f t="shared" si="2"/>
        <v>29160</v>
      </c>
      <c r="I92" s="43">
        <f t="shared" si="3"/>
        <v>1215</v>
      </c>
      <c r="J92" s="43">
        <f t="shared" si="4"/>
        <v>3.328767123</v>
      </c>
      <c r="K92" s="43">
        <f t="shared" si="17"/>
        <v>29160</v>
      </c>
      <c r="L92" s="43">
        <f t="shared" si="6"/>
        <v>1215</v>
      </c>
      <c r="M92" s="45">
        <v>5.0</v>
      </c>
      <c r="N92" s="43">
        <f t="shared" si="18"/>
        <v>6</v>
      </c>
      <c r="O92" s="43">
        <f t="shared" si="8"/>
        <v>1.2</v>
      </c>
      <c r="P92" s="47">
        <f t="shared" si="9"/>
        <v>0.8333333333</v>
      </c>
      <c r="Q92" s="43">
        <f t="shared" si="10"/>
        <v>6075</v>
      </c>
      <c r="R92" s="43">
        <f t="shared" si="11"/>
        <v>16.64383562</v>
      </c>
      <c r="S92" s="43">
        <f t="shared" si="12"/>
        <v>0.0008230452675</v>
      </c>
      <c r="T92" s="11">
        <f t="shared" si="13"/>
        <v>0.3004115226</v>
      </c>
      <c r="U92" s="3">
        <v>246.0</v>
      </c>
      <c r="V92" s="37">
        <f t="shared" si="14"/>
        <v>0.2024691358</v>
      </c>
      <c r="W92" s="4" t="s">
        <v>2165</v>
      </c>
      <c r="X92" s="4">
        <v>11.07</v>
      </c>
      <c r="Y92" s="4">
        <f t="shared" si="15"/>
        <v>265.68</v>
      </c>
      <c r="Z92" s="48">
        <f t="shared" si="16"/>
        <v>0.009111111111</v>
      </c>
      <c r="AA92" s="4" t="s">
        <v>2165</v>
      </c>
      <c r="AC92">
        <v>0.0</v>
      </c>
      <c r="AD92">
        <v>1.0</v>
      </c>
      <c r="AE92">
        <v>1.0</v>
      </c>
      <c r="AF92" s="49">
        <v>2.0</v>
      </c>
      <c r="AG92" s="40">
        <f>AF92+'RFactors (lead time &amp; failure)'!C:C</f>
        <v>2</v>
      </c>
      <c r="AH92" s="4"/>
      <c r="AI92" s="19"/>
      <c r="AJ92" s="19"/>
      <c r="AK92" s="19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</row>
    <row r="93">
      <c r="A93" s="12">
        <v>1134.0</v>
      </c>
      <c r="B93" s="2" t="s">
        <v>159</v>
      </c>
      <c r="C93" s="3">
        <v>1.0</v>
      </c>
      <c r="D93" s="4" t="s">
        <v>2607</v>
      </c>
      <c r="E93" s="4">
        <v>1.0</v>
      </c>
      <c r="F93" s="3">
        <v>1215.0</v>
      </c>
      <c r="G93" s="43">
        <f t="shared" si="1"/>
        <v>29160</v>
      </c>
      <c r="H93" s="43">
        <f t="shared" si="2"/>
        <v>29160</v>
      </c>
      <c r="I93" s="43">
        <f t="shared" si="3"/>
        <v>1215</v>
      </c>
      <c r="J93" s="43">
        <f t="shared" si="4"/>
        <v>3.328767123</v>
      </c>
      <c r="K93" s="43">
        <f t="shared" si="17"/>
        <v>29160</v>
      </c>
      <c r="L93" s="43">
        <f t="shared" si="6"/>
        <v>1215</v>
      </c>
      <c r="M93" s="45">
        <v>1.0</v>
      </c>
      <c r="N93" s="43">
        <f t="shared" si="18"/>
        <v>2</v>
      </c>
      <c r="O93" s="43">
        <f t="shared" si="8"/>
        <v>2</v>
      </c>
      <c r="P93" s="47">
        <f t="shared" si="9"/>
        <v>0.5</v>
      </c>
      <c r="Q93" s="43">
        <f t="shared" si="10"/>
        <v>1215</v>
      </c>
      <c r="R93" s="43">
        <f t="shared" si="11"/>
        <v>3.328767123</v>
      </c>
      <c r="S93" s="43">
        <f t="shared" si="12"/>
        <v>0.0008230452675</v>
      </c>
      <c r="T93" s="11">
        <f t="shared" si="13"/>
        <v>0.3004115226</v>
      </c>
      <c r="U93" s="3">
        <v>246.0</v>
      </c>
      <c r="V93" s="37">
        <f t="shared" si="14"/>
        <v>0.2024691358</v>
      </c>
      <c r="W93" s="4" t="s">
        <v>2165</v>
      </c>
      <c r="X93" s="4">
        <v>11.07</v>
      </c>
      <c r="Y93" s="4">
        <f t="shared" si="15"/>
        <v>265.68</v>
      </c>
      <c r="Z93" s="48">
        <f t="shared" si="16"/>
        <v>0.009111111111</v>
      </c>
      <c r="AA93" s="4" t="s">
        <v>2165</v>
      </c>
      <c r="AC93">
        <v>0.0</v>
      </c>
      <c r="AD93">
        <v>1.0</v>
      </c>
      <c r="AE93">
        <v>1.0</v>
      </c>
      <c r="AF93" s="49">
        <v>2.0</v>
      </c>
      <c r="AG93" s="40">
        <f>AF93+'RFactors (lead time &amp; failure)'!C:C</f>
        <v>2</v>
      </c>
      <c r="AH93" s="4"/>
      <c r="AI93" s="19"/>
      <c r="AJ93" s="19"/>
      <c r="AK93" s="19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</row>
    <row r="94">
      <c r="A94" s="12">
        <v>1135.0</v>
      </c>
      <c r="B94" s="2" t="s">
        <v>160</v>
      </c>
      <c r="C94" s="3">
        <v>1.0</v>
      </c>
      <c r="D94" s="4" t="s">
        <v>2607</v>
      </c>
      <c r="E94" s="4">
        <v>1.0</v>
      </c>
      <c r="F94" s="3">
        <v>1215.0</v>
      </c>
      <c r="G94" s="43">
        <f t="shared" si="1"/>
        <v>29160</v>
      </c>
      <c r="H94" s="43">
        <f t="shared" si="2"/>
        <v>29160</v>
      </c>
      <c r="I94" s="43">
        <f t="shared" si="3"/>
        <v>1215</v>
      </c>
      <c r="J94" s="43">
        <f t="shared" si="4"/>
        <v>3.328767123</v>
      </c>
      <c r="K94" s="43">
        <f t="shared" si="17"/>
        <v>29160</v>
      </c>
      <c r="L94" s="43">
        <f t="shared" si="6"/>
        <v>1215</v>
      </c>
      <c r="M94" s="45">
        <v>5.0</v>
      </c>
      <c r="N94" s="43">
        <f t="shared" si="18"/>
        <v>6</v>
      </c>
      <c r="O94" s="43">
        <f t="shared" si="8"/>
        <v>1.2</v>
      </c>
      <c r="P94" s="47">
        <f t="shared" si="9"/>
        <v>0.8333333333</v>
      </c>
      <c r="Q94" s="43">
        <f t="shared" si="10"/>
        <v>6075</v>
      </c>
      <c r="R94" s="43">
        <f t="shared" si="11"/>
        <v>16.64383562</v>
      </c>
      <c r="S94" s="43">
        <f t="shared" si="12"/>
        <v>0.0008230452675</v>
      </c>
      <c r="T94" s="11">
        <f t="shared" si="13"/>
        <v>0.3004115226</v>
      </c>
      <c r="U94" s="3">
        <v>246.0</v>
      </c>
      <c r="V94" s="37">
        <f t="shared" si="14"/>
        <v>0.2024691358</v>
      </c>
      <c r="W94" s="4" t="s">
        <v>2165</v>
      </c>
      <c r="X94" s="4">
        <v>11.07</v>
      </c>
      <c r="Y94" s="4">
        <f t="shared" si="15"/>
        <v>265.68</v>
      </c>
      <c r="Z94" s="48">
        <f t="shared" si="16"/>
        <v>0.009111111111</v>
      </c>
      <c r="AA94" s="4" t="s">
        <v>2165</v>
      </c>
      <c r="AC94">
        <v>0.0</v>
      </c>
      <c r="AD94">
        <v>1.0</v>
      </c>
      <c r="AE94">
        <v>1.0</v>
      </c>
      <c r="AF94" s="49">
        <v>2.0</v>
      </c>
      <c r="AG94" s="40">
        <f>AF94+'RFactors (lead time &amp; failure)'!C:C</f>
        <v>2</v>
      </c>
      <c r="AH94" s="4"/>
      <c r="AI94" s="19"/>
      <c r="AJ94" s="19"/>
      <c r="AK94" s="19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</row>
    <row r="95">
      <c r="A95" s="12">
        <v>1136.0</v>
      </c>
      <c r="B95" s="2" t="s">
        <v>161</v>
      </c>
      <c r="C95" s="3">
        <v>1.0</v>
      </c>
      <c r="D95" s="4" t="s">
        <v>2608</v>
      </c>
      <c r="E95" s="4">
        <v>2.0</v>
      </c>
      <c r="F95" s="3">
        <v>1215.0</v>
      </c>
      <c r="G95" s="43">
        <f t="shared" si="1"/>
        <v>29160</v>
      </c>
      <c r="H95" s="43">
        <f t="shared" si="2"/>
        <v>14580</v>
      </c>
      <c r="I95" s="43">
        <f t="shared" si="3"/>
        <v>607.5</v>
      </c>
      <c r="J95" s="43">
        <f t="shared" si="4"/>
        <v>1.664383562</v>
      </c>
      <c r="K95" s="43">
        <f t="shared" si="17"/>
        <v>29160</v>
      </c>
      <c r="L95" s="43">
        <f t="shared" si="6"/>
        <v>1215</v>
      </c>
      <c r="M95" s="45">
        <v>8.0</v>
      </c>
      <c r="N95" s="43">
        <f t="shared" si="18"/>
        <v>10</v>
      </c>
      <c r="O95" s="43">
        <f t="shared" si="8"/>
        <v>1.25</v>
      </c>
      <c r="P95" s="47">
        <f t="shared" si="9"/>
        <v>1.6</v>
      </c>
      <c r="Q95" s="43">
        <f t="shared" si="10"/>
        <v>4860</v>
      </c>
      <c r="R95" s="43">
        <f t="shared" si="11"/>
        <v>13.31506849</v>
      </c>
      <c r="S95" s="43">
        <f t="shared" si="12"/>
        <v>0.001646090535</v>
      </c>
      <c r="T95" s="11">
        <f t="shared" si="13"/>
        <v>0.6008230453</v>
      </c>
      <c r="U95" s="3">
        <v>246.0</v>
      </c>
      <c r="V95" s="37">
        <f t="shared" si="14"/>
        <v>0.4049382716</v>
      </c>
      <c r="W95" s="4" t="s">
        <v>2165</v>
      </c>
      <c r="X95" s="4">
        <v>11.07</v>
      </c>
      <c r="Y95" s="4">
        <f t="shared" si="15"/>
        <v>265.68</v>
      </c>
      <c r="Z95" s="48">
        <f t="shared" si="16"/>
        <v>0.01822222222</v>
      </c>
      <c r="AA95" s="4" t="s">
        <v>2165</v>
      </c>
      <c r="AC95">
        <v>1.0</v>
      </c>
      <c r="AD95">
        <v>2.0</v>
      </c>
      <c r="AE95">
        <v>3.0</v>
      </c>
      <c r="AF95" s="49">
        <v>4.0</v>
      </c>
      <c r="AG95" s="40">
        <f>AF95+'RFactors (lead time &amp; failure)'!C:C</f>
        <v>5</v>
      </c>
      <c r="AH95" s="4"/>
      <c r="AI95" s="19"/>
      <c r="AJ95" s="19"/>
      <c r="AK95" s="19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</row>
    <row r="96">
      <c r="A96" s="12">
        <v>1137.0</v>
      </c>
      <c r="B96" s="2" t="s">
        <v>162</v>
      </c>
      <c r="C96" s="3">
        <v>1.0</v>
      </c>
      <c r="D96" s="4">
        <v>0.0</v>
      </c>
      <c r="E96" s="4">
        <v>1.0E-7</v>
      </c>
      <c r="F96" s="3">
        <v>1215.0</v>
      </c>
      <c r="G96" s="43">
        <f t="shared" si="1"/>
        <v>29160</v>
      </c>
      <c r="H96" s="43">
        <f t="shared" si="2"/>
        <v>291600000000</v>
      </c>
      <c r="I96" s="43">
        <f t="shared" si="3"/>
        <v>12150000000</v>
      </c>
      <c r="J96" s="43">
        <f t="shared" si="4"/>
        <v>33287671.23</v>
      </c>
      <c r="K96" s="43">
        <f t="shared" si="17"/>
        <v>29160</v>
      </c>
      <c r="L96" s="43">
        <f t="shared" si="6"/>
        <v>1215</v>
      </c>
      <c r="M96" s="45">
        <v>2.0</v>
      </c>
      <c r="N96" s="43">
        <f t="shared" si="18"/>
        <v>2.0000001</v>
      </c>
      <c r="O96" s="43">
        <f t="shared" si="8"/>
        <v>1.00000005</v>
      </c>
      <c r="P96" s="47">
        <f t="shared" si="9"/>
        <v>0.000000099999995</v>
      </c>
      <c r="Q96" s="43">
        <f t="shared" si="10"/>
        <v>24300000000</v>
      </c>
      <c r="R96" s="43">
        <f t="shared" si="11"/>
        <v>66575342.47</v>
      </c>
      <c r="S96" s="43">
        <f t="shared" si="12"/>
        <v>0</v>
      </c>
      <c r="T96" s="11">
        <f t="shared" si="13"/>
        <v>0.00000003004115226</v>
      </c>
      <c r="U96" s="3">
        <v>246.0</v>
      </c>
      <c r="V96" s="37">
        <f t="shared" si="14"/>
        <v>0.00000002024691358</v>
      </c>
      <c r="W96" s="4" t="s">
        <v>2165</v>
      </c>
      <c r="X96" s="4">
        <v>11.07</v>
      </c>
      <c r="Y96" s="4">
        <f t="shared" si="15"/>
        <v>265.68</v>
      </c>
      <c r="Z96" s="48">
        <f t="shared" si="16"/>
        <v>0.0000000009111111111</v>
      </c>
      <c r="AA96" s="4" t="s">
        <v>2165</v>
      </c>
      <c r="AC96">
        <v>0.0</v>
      </c>
      <c r="AD96">
        <v>1.0</v>
      </c>
      <c r="AE96">
        <v>1.0</v>
      </c>
      <c r="AF96" s="49">
        <v>2.0</v>
      </c>
      <c r="AG96" s="40">
        <f>AF96+'RFactors (lead time &amp; failure)'!C:C</f>
        <v>2</v>
      </c>
      <c r="AH96" s="4"/>
      <c r="AI96" s="19"/>
      <c r="AJ96" s="19"/>
      <c r="AK96" s="19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</row>
    <row r="97">
      <c r="A97" s="12">
        <v>1138.0</v>
      </c>
      <c r="B97" s="2" t="s">
        <v>163</v>
      </c>
      <c r="C97" s="3">
        <v>1.0</v>
      </c>
      <c r="D97" s="4">
        <v>0.0</v>
      </c>
      <c r="E97" s="4">
        <v>1.0E-7</v>
      </c>
      <c r="F97" s="3">
        <v>1215.0</v>
      </c>
      <c r="G97" s="43">
        <f t="shared" si="1"/>
        <v>29160</v>
      </c>
      <c r="H97" s="43">
        <f t="shared" si="2"/>
        <v>291600000000</v>
      </c>
      <c r="I97" s="43">
        <f t="shared" si="3"/>
        <v>12150000000</v>
      </c>
      <c r="J97" s="43">
        <f t="shared" si="4"/>
        <v>33287671.23</v>
      </c>
      <c r="K97" s="43">
        <f t="shared" si="17"/>
        <v>29160</v>
      </c>
      <c r="L97" s="43">
        <f t="shared" si="6"/>
        <v>1215</v>
      </c>
      <c r="M97" s="45">
        <v>1.0</v>
      </c>
      <c r="N97" s="43">
        <f t="shared" si="18"/>
        <v>1.0000001</v>
      </c>
      <c r="O97" s="43">
        <f t="shared" si="8"/>
        <v>1.0000001</v>
      </c>
      <c r="P97" s="47">
        <f t="shared" si="9"/>
        <v>0.00000009999999</v>
      </c>
      <c r="Q97" s="43">
        <f t="shared" si="10"/>
        <v>12150000000</v>
      </c>
      <c r="R97" s="43">
        <f t="shared" si="11"/>
        <v>33287671.23</v>
      </c>
      <c r="S97" s="43">
        <f t="shared" si="12"/>
        <v>0</v>
      </c>
      <c r="T97" s="11">
        <f t="shared" si="13"/>
        <v>0.00000003004115226</v>
      </c>
      <c r="U97" s="3">
        <v>246.0</v>
      </c>
      <c r="V97" s="37">
        <f t="shared" si="14"/>
        <v>0.00000002024691358</v>
      </c>
      <c r="W97" s="4" t="s">
        <v>2165</v>
      </c>
      <c r="X97" s="4">
        <v>11.07</v>
      </c>
      <c r="Y97" s="4">
        <f t="shared" si="15"/>
        <v>265.68</v>
      </c>
      <c r="Z97" s="48">
        <f t="shared" si="16"/>
        <v>0.0000000009111111111</v>
      </c>
      <c r="AA97" s="4" t="s">
        <v>2165</v>
      </c>
      <c r="AC97">
        <v>0.0</v>
      </c>
      <c r="AD97">
        <v>1.0</v>
      </c>
      <c r="AE97">
        <v>1.0</v>
      </c>
      <c r="AF97" s="49">
        <v>2.0</v>
      </c>
      <c r="AG97" s="40">
        <f>AF97+'RFactors (lead time &amp; failure)'!C:C</f>
        <v>2</v>
      </c>
      <c r="AH97" s="4"/>
      <c r="AI97" s="19"/>
      <c r="AJ97" s="19"/>
      <c r="AK97" s="19"/>
      <c r="AL97" s="21"/>
      <c r="AM97" s="21"/>
      <c r="AN97" s="21"/>
      <c r="AO97" s="19">
        <v>25.0</v>
      </c>
      <c r="AP97" s="19">
        <v>20.0</v>
      </c>
      <c r="AQ97" s="21"/>
      <c r="AR97" s="21"/>
      <c r="AS97" s="21"/>
      <c r="AT97" s="21"/>
      <c r="AU97" s="21"/>
      <c r="AV97" s="21"/>
      <c r="AW97" s="21"/>
      <c r="AX97" s="21"/>
      <c r="AY97" s="21"/>
      <c r="AZ97" s="21"/>
    </row>
    <row r="98">
      <c r="A98" s="12">
        <v>1139.0</v>
      </c>
      <c r="B98" s="2" t="s">
        <v>164</v>
      </c>
      <c r="C98" s="3">
        <v>1.0</v>
      </c>
      <c r="D98" s="4">
        <v>0.0</v>
      </c>
      <c r="E98" s="4">
        <v>1.0E-7</v>
      </c>
      <c r="F98" s="3">
        <v>1215.0</v>
      </c>
      <c r="G98" s="43">
        <f t="shared" si="1"/>
        <v>29160</v>
      </c>
      <c r="H98" s="43">
        <f t="shared" si="2"/>
        <v>291600000000</v>
      </c>
      <c r="I98" s="43">
        <f t="shared" si="3"/>
        <v>12150000000</v>
      </c>
      <c r="J98" s="43">
        <f t="shared" si="4"/>
        <v>33287671.23</v>
      </c>
      <c r="K98" s="43">
        <f t="shared" si="17"/>
        <v>29160</v>
      </c>
      <c r="L98" s="43">
        <f t="shared" si="6"/>
        <v>1215</v>
      </c>
      <c r="M98" s="45">
        <v>3.0</v>
      </c>
      <c r="N98" s="43">
        <f t="shared" si="18"/>
        <v>3.0000001</v>
      </c>
      <c r="O98" s="43">
        <f t="shared" si="8"/>
        <v>1.000000033</v>
      </c>
      <c r="P98" s="47">
        <f t="shared" si="9"/>
        <v>0.00000009999999667</v>
      </c>
      <c r="Q98" s="43">
        <f t="shared" si="10"/>
        <v>36450000000</v>
      </c>
      <c r="R98" s="43">
        <f t="shared" si="11"/>
        <v>99863013.7</v>
      </c>
      <c r="S98" s="43">
        <f t="shared" si="12"/>
        <v>0</v>
      </c>
      <c r="T98" s="11">
        <f t="shared" si="13"/>
        <v>0.00000003004115226</v>
      </c>
      <c r="U98" s="3">
        <v>246.0</v>
      </c>
      <c r="V98" s="37">
        <f t="shared" si="14"/>
        <v>0.00000002024691358</v>
      </c>
      <c r="W98" s="4" t="s">
        <v>2165</v>
      </c>
      <c r="X98" s="4">
        <v>11.07</v>
      </c>
      <c r="Y98" s="4">
        <f t="shared" si="15"/>
        <v>265.68</v>
      </c>
      <c r="Z98" s="48">
        <f t="shared" si="16"/>
        <v>0.0000000009111111111</v>
      </c>
      <c r="AA98" s="4" t="s">
        <v>2165</v>
      </c>
      <c r="AC98">
        <v>0.0</v>
      </c>
      <c r="AD98">
        <v>1.0</v>
      </c>
      <c r="AE98">
        <v>1.0</v>
      </c>
      <c r="AF98" s="49">
        <v>2.0</v>
      </c>
      <c r="AG98" s="40">
        <f>AF98+'RFactors (lead time &amp; failure)'!C:C</f>
        <v>2</v>
      </c>
      <c r="AH98" s="4"/>
      <c r="AI98" s="19"/>
      <c r="AJ98" s="19"/>
      <c r="AK98" s="19"/>
      <c r="AL98" s="21"/>
      <c r="AM98" s="21"/>
      <c r="AN98" s="21"/>
      <c r="AO98" s="19">
        <v>25.0</v>
      </c>
      <c r="AP98" s="19">
        <v>20.0</v>
      </c>
      <c r="AQ98" s="21"/>
      <c r="AR98" s="21"/>
      <c r="AS98" s="21"/>
      <c r="AT98" s="21"/>
      <c r="AU98" s="21"/>
      <c r="AV98" s="21"/>
      <c r="AW98" s="21"/>
      <c r="AX98" s="21"/>
      <c r="AY98" s="21"/>
      <c r="AZ98" s="21"/>
    </row>
    <row r="99">
      <c r="A99" s="12">
        <v>1140.0</v>
      </c>
      <c r="B99" s="2" t="s">
        <v>165</v>
      </c>
      <c r="C99" s="3">
        <v>1.0</v>
      </c>
      <c r="D99" s="4">
        <v>0.0</v>
      </c>
      <c r="E99" s="4">
        <v>1.0E-7</v>
      </c>
      <c r="F99" s="3">
        <v>1215.0</v>
      </c>
      <c r="G99" s="43">
        <f t="shared" si="1"/>
        <v>29160</v>
      </c>
      <c r="H99" s="43">
        <f t="shared" si="2"/>
        <v>291600000000</v>
      </c>
      <c r="I99" s="43">
        <f t="shared" si="3"/>
        <v>12150000000</v>
      </c>
      <c r="J99" s="43">
        <f t="shared" si="4"/>
        <v>33287671.23</v>
      </c>
      <c r="K99" s="43">
        <f t="shared" si="17"/>
        <v>29160</v>
      </c>
      <c r="L99" s="43">
        <f t="shared" si="6"/>
        <v>1215</v>
      </c>
      <c r="M99" s="45">
        <v>8.0</v>
      </c>
      <c r="N99" s="43">
        <f t="shared" si="18"/>
        <v>8.0000001</v>
      </c>
      <c r="O99" s="43">
        <f t="shared" si="8"/>
        <v>1.000000013</v>
      </c>
      <c r="P99" s="47">
        <f t="shared" si="9"/>
        <v>0.00000009999999875</v>
      </c>
      <c r="Q99" s="43">
        <f t="shared" si="10"/>
        <v>97200000000</v>
      </c>
      <c r="R99" s="43">
        <f t="shared" si="11"/>
        <v>266301369.9</v>
      </c>
      <c r="S99" s="43">
        <f t="shared" si="12"/>
        <v>0</v>
      </c>
      <c r="T99" s="11">
        <f t="shared" si="13"/>
        <v>0.00000003004115226</v>
      </c>
      <c r="U99" s="3">
        <v>246.0</v>
      </c>
      <c r="V99" s="37">
        <f t="shared" si="14"/>
        <v>0.00000002024691358</v>
      </c>
      <c r="W99" s="4" t="s">
        <v>2165</v>
      </c>
      <c r="X99" s="4">
        <v>11.07</v>
      </c>
      <c r="Y99" s="4">
        <f t="shared" si="15"/>
        <v>265.68</v>
      </c>
      <c r="Z99" s="48">
        <f t="shared" si="16"/>
        <v>0.0000000009111111111</v>
      </c>
      <c r="AA99" s="4" t="s">
        <v>2165</v>
      </c>
      <c r="AC99">
        <v>0.0</v>
      </c>
      <c r="AD99">
        <v>1.0</v>
      </c>
      <c r="AE99">
        <v>1.0</v>
      </c>
      <c r="AF99" s="49">
        <v>2.0</v>
      </c>
      <c r="AG99" s="40">
        <f>AF99+'RFactors (lead time &amp; failure)'!C:C</f>
        <v>2</v>
      </c>
      <c r="AH99" s="4"/>
      <c r="AI99" s="19"/>
      <c r="AJ99" s="19"/>
      <c r="AK99" s="19"/>
      <c r="AL99" s="21"/>
      <c r="AM99" s="21"/>
      <c r="AN99" s="21"/>
      <c r="AO99" s="19">
        <v>25.0</v>
      </c>
      <c r="AP99" s="19">
        <v>20.0</v>
      </c>
      <c r="AQ99" s="21"/>
      <c r="AR99" s="21"/>
      <c r="AS99" s="21"/>
      <c r="AT99" s="21"/>
      <c r="AU99" s="21"/>
      <c r="AV99" s="21"/>
      <c r="AW99" s="21"/>
      <c r="AX99" s="21"/>
      <c r="AY99" s="21"/>
      <c r="AZ99" s="21"/>
    </row>
    <row r="100">
      <c r="A100" s="12">
        <v>1141.0</v>
      </c>
      <c r="B100" s="2" t="s">
        <v>166</v>
      </c>
      <c r="C100" s="3">
        <v>1.0</v>
      </c>
      <c r="D100" s="4">
        <v>0.0</v>
      </c>
      <c r="E100" s="4">
        <v>1.0E-7</v>
      </c>
      <c r="F100" s="3">
        <v>1215.0</v>
      </c>
      <c r="G100" s="43">
        <f t="shared" si="1"/>
        <v>29160</v>
      </c>
      <c r="H100" s="43">
        <f t="shared" si="2"/>
        <v>291600000000</v>
      </c>
      <c r="I100" s="43">
        <f t="shared" si="3"/>
        <v>12150000000</v>
      </c>
      <c r="J100" s="43">
        <f t="shared" si="4"/>
        <v>33287671.23</v>
      </c>
      <c r="K100" s="43">
        <f t="shared" si="17"/>
        <v>29160</v>
      </c>
      <c r="L100" s="43">
        <f t="shared" si="6"/>
        <v>1215</v>
      </c>
      <c r="M100" s="45">
        <v>3.0</v>
      </c>
      <c r="N100" s="43">
        <f t="shared" si="18"/>
        <v>3.0000001</v>
      </c>
      <c r="O100" s="43">
        <f t="shared" si="8"/>
        <v>1.000000033</v>
      </c>
      <c r="P100" s="47">
        <f t="shared" si="9"/>
        <v>0.00000009999999667</v>
      </c>
      <c r="Q100" s="43">
        <f t="shared" si="10"/>
        <v>36450000000</v>
      </c>
      <c r="R100" s="43">
        <f t="shared" si="11"/>
        <v>99863013.7</v>
      </c>
      <c r="S100" s="43">
        <f t="shared" si="12"/>
        <v>0</v>
      </c>
      <c r="T100" s="11">
        <f t="shared" si="13"/>
        <v>0.00000003004115226</v>
      </c>
      <c r="U100" s="3">
        <v>246.0</v>
      </c>
      <c r="V100" s="37">
        <f t="shared" si="14"/>
        <v>0.00000002024691358</v>
      </c>
      <c r="W100" s="4" t="s">
        <v>2165</v>
      </c>
      <c r="X100" s="4">
        <v>11.07</v>
      </c>
      <c r="Y100" s="4">
        <f t="shared" si="15"/>
        <v>265.68</v>
      </c>
      <c r="Z100" s="48">
        <f t="shared" si="16"/>
        <v>0.0000000009111111111</v>
      </c>
      <c r="AA100" s="4" t="s">
        <v>2165</v>
      </c>
      <c r="AC100">
        <v>0.0</v>
      </c>
      <c r="AD100">
        <v>1.0</v>
      </c>
      <c r="AE100">
        <v>1.0</v>
      </c>
      <c r="AF100" s="49">
        <v>2.0</v>
      </c>
      <c r="AG100" s="40">
        <f>AF100+'RFactors (lead time &amp; failure)'!C:C</f>
        <v>2</v>
      </c>
      <c r="AH100" s="4"/>
      <c r="AI100" s="19"/>
      <c r="AJ100" s="19"/>
      <c r="AK100" s="19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</row>
    <row r="101">
      <c r="A101" s="12">
        <v>1142.0</v>
      </c>
      <c r="B101" s="2" t="s">
        <v>168</v>
      </c>
      <c r="C101" s="3">
        <v>1.0</v>
      </c>
      <c r="D101" s="4">
        <v>0.0</v>
      </c>
      <c r="E101" s="4">
        <v>1.0E-7</v>
      </c>
      <c r="F101" s="3">
        <v>1215.0</v>
      </c>
      <c r="G101" s="43">
        <f t="shared" si="1"/>
        <v>29160</v>
      </c>
      <c r="H101" s="43">
        <f t="shared" si="2"/>
        <v>291600000000</v>
      </c>
      <c r="I101" s="43">
        <f t="shared" si="3"/>
        <v>12150000000</v>
      </c>
      <c r="J101" s="43">
        <f t="shared" si="4"/>
        <v>33287671.23</v>
      </c>
      <c r="K101" s="43">
        <f t="shared" si="17"/>
        <v>29160</v>
      </c>
      <c r="L101" s="43">
        <f t="shared" si="6"/>
        <v>1215</v>
      </c>
      <c r="M101" s="45">
        <v>1.0</v>
      </c>
      <c r="N101" s="43">
        <f t="shared" si="18"/>
        <v>1.0000001</v>
      </c>
      <c r="O101" s="43">
        <f t="shared" si="8"/>
        <v>1.0000001</v>
      </c>
      <c r="P101" s="47">
        <f t="shared" si="9"/>
        <v>0.00000009999999</v>
      </c>
      <c r="Q101" s="43">
        <f t="shared" si="10"/>
        <v>12150000000</v>
      </c>
      <c r="R101" s="43">
        <f t="shared" si="11"/>
        <v>33287671.23</v>
      </c>
      <c r="S101" s="43">
        <f t="shared" si="12"/>
        <v>0</v>
      </c>
      <c r="T101" s="11">
        <f t="shared" si="13"/>
        <v>0.00000003004115226</v>
      </c>
      <c r="U101" s="3">
        <v>246.0</v>
      </c>
      <c r="V101" s="37">
        <f t="shared" si="14"/>
        <v>0.00000002024691358</v>
      </c>
      <c r="W101" s="4" t="s">
        <v>2165</v>
      </c>
      <c r="X101" s="4">
        <v>11.07</v>
      </c>
      <c r="Y101" s="4">
        <f t="shared" si="15"/>
        <v>265.68</v>
      </c>
      <c r="Z101" s="48">
        <f t="shared" si="16"/>
        <v>0.0000000009111111111</v>
      </c>
      <c r="AA101" s="4" t="s">
        <v>2165</v>
      </c>
      <c r="AC101">
        <v>0.0</v>
      </c>
      <c r="AD101">
        <v>1.0</v>
      </c>
      <c r="AE101">
        <v>1.0</v>
      </c>
      <c r="AF101" s="49">
        <v>2.0</v>
      </c>
      <c r="AG101" s="40">
        <f>AF101+'RFactors (lead time &amp; failure)'!C:C</f>
        <v>2</v>
      </c>
      <c r="AH101" s="4"/>
      <c r="AI101" s="19"/>
      <c r="AJ101" s="19"/>
      <c r="AK101" s="19"/>
      <c r="AL101" s="21"/>
      <c r="AM101" s="21"/>
      <c r="AN101" s="21"/>
      <c r="AO101" s="19">
        <v>25.0</v>
      </c>
      <c r="AP101" s="19">
        <v>20.0</v>
      </c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</row>
    <row r="102">
      <c r="A102" s="12">
        <v>1143.0</v>
      </c>
      <c r="B102" s="2" t="s">
        <v>169</v>
      </c>
      <c r="C102" s="3">
        <v>1.0</v>
      </c>
      <c r="D102" s="4">
        <v>0.0</v>
      </c>
      <c r="E102" s="4">
        <v>1.0E-7</v>
      </c>
      <c r="F102" s="3">
        <v>1215.0</v>
      </c>
      <c r="G102" s="43">
        <f t="shared" si="1"/>
        <v>29160</v>
      </c>
      <c r="H102" s="43">
        <f t="shared" si="2"/>
        <v>291600000000</v>
      </c>
      <c r="I102" s="43">
        <f t="shared" si="3"/>
        <v>12150000000</v>
      </c>
      <c r="J102" s="43">
        <f t="shared" si="4"/>
        <v>33287671.23</v>
      </c>
      <c r="K102" s="43">
        <f t="shared" si="17"/>
        <v>29160</v>
      </c>
      <c r="L102" s="43">
        <f t="shared" si="6"/>
        <v>1215</v>
      </c>
      <c r="M102" s="45">
        <v>1.0</v>
      </c>
      <c r="N102" s="43">
        <f t="shared" si="18"/>
        <v>1.0000001</v>
      </c>
      <c r="O102" s="43">
        <f t="shared" si="8"/>
        <v>1.0000001</v>
      </c>
      <c r="P102" s="47">
        <f t="shared" si="9"/>
        <v>0.00000009999999</v>
      </c>
      <c r="Q102" s="43">
        <f t="shared" si="10"/>
        <v>12150000000</v>
      </c>
      <c r="R102" s="43">
        <f t="shared" si="11"/>
        <v>33287671.23</v>
      </c>
      <c r="S102" s="43">
        <f t="shared" si="12"/>
        <v>0</v>
      </c>
      <c r="T102" s="11">
        <f t="shared" si="13"/>
        <v>0.00000003004115226</v>
      </c>
      <c r="U102" s="3">
        <v>246.0</v>
      </c>
      <c r="V102" s="37">
        <f t="shared" si="14"/>
        <v>0.00000002024691358</v>
      </c>
      <c r="W102" s="4" t="s">
        <v>2165</v>
      </c>
      <c r="X102" s="4">
        <v>11.07</v>
      </c>
      <c r="Y102" s="4">
        <f t="shared" si="15"/>
        <v>265.68</v>
      </c>
      <c r="Z102" s="48">
        <f t="shared" si="16"/>
        <v>0.0000000009111111111</v>
      </c>
      <c r="AA102" s="4" t="s">
        <v>2165</v>
      </c>
      <c r="AC102">
        <v>0.0</v>
      </c>
      <c r="AD102">
        <v>1.0</v>
      </c>
      <c r="AE102">
        <v>1.0</v>
      </c>
      <c r="AF102" s="49">
        <v>2.0</v>
      </c>
      <c r="AG102" s="40">
        <f>AF102+'RFactors (lead time &amp; failure)'!C:C</f>
        <v>2</v>
      </c>
      <c r="AH102" s="4"/>
      <c r="AI102" s="19"/>
      <c r="AJ102" s="19"/>
      <c r="AK102" s="19"/>
      <c r="AL102" s="21"/>
      <c r="AM102" s="21"/>
      <c r="AN102" s="21"/>
      <c r="AO102" s="19">
        <v>25.0</v>
      </c>
      <c r="AP102" s="19">
        <v>20.0</v>
      </c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</row>
    <row r="103">
      <c r="A103" s="12">
        <v>1145.0</v>
      </c>
      <c r="B103" s="2" t="s">
        <v>170</v>
      </c>
      <c r="C103" s="3">
        <v>1.0</v>
      </c>
      <c r="D103" s="4">
        <v>0.0</v>
      </c>
      <c r="E103" s="4">
        <v>1.0E-7</v>
      </c>
      <c r="F103" s="3">
        <v>1215.0</v>
      </c>
      <c r="G103" s="43">
        <f t="shared" si="1"/>
        <v>29160</v>
      </c>
      <c r="H103" s="43">
        <f t="shared" si="2"/>
        <v>291600000000</v>
      </c>
      <c r="I103" s="43">
        <f t="shared" si="3"/>
        <v>12150000000</v>
      </c>
      <c r="J103" s="43">
        <f t="shared" si="4"/>
        <v>33287671.23</v>
      </c>
      <c r="K103" s="43">
        <f t="shared" si="17"/>
        <v>29160</v>
      </c>
      <c r="L103" s="43">
        <f t="shared" si="6"/>
        <v>1215</v>
      </c>
      <c r="M103" s="45">
        <v>1.0</v>
      </c>
      <c r="N103" s="43">
        <f t="shared" si="18"/>
        <v>1.0000001</v>
      </c>
      <c r="O103" s="43">
        <f t="shared" si="8"/>
        <v>1.0000001</v>
      </c>
      <c r="P103" s="47">
        <f t="shared" si="9"/>
        <v>0.00000009999999</v>
      </c>
      <c r="Q103" s="43">
        <f t="shared" si="10"/>
        <v>12150000000</v>
      </c>
      <c r="R103" s="43">
        <f t="shared" si="11"/>
        <v>33287671.23</v>
      </c>
      <c r="S103" s="43">
        <f t="shared" si="12"/>
        <v>0</v>
      </c>
      <c r="T103" s="11">
        <f t="shared" si="13"/>
        <v>0.00000003004115226</v>
      </c>
      <c r="U103" s="3">
        <v>246.0</v>
      </c>
      <c r="V103" s="37">
        <f t="shared" si="14"/>
        <v>0.00000002024691358</v>
      </c>
      <c r="W103" s="4" t="s">
        <v>2165</v>
      </c>
      <c r="X103" s="4">
        <v>11.07</v>
      </c>
      <c r="Y103" s="4">
        <f t="shared" si="15"/>
        <v>265.68</v>
      </c>
      <c r="Z103" s="48">
        <f t="shared" si="16"/>
        <v>0.0000000009111111111</v>
      </c>
      <c r="AA103" s="4" t="s">
        <v>2165</v>
      </c>
      <c r="AC103">
        <v>0.0</v>
      </c>
      <c r="AD103">
        <v>1.0</v>
      </c>
      <c r="AE103">
        <v>1.0</v>
      </c>
      <c r="AF103" s="49">
        <v>2.0</v>
      </c>
      <c r="AG103" s="40">
        <f>AF103+'RFactors (lead time &amp; failure)'!C:C</f>
        <v>2</v>
      </c>
      <c r="AH103" s="4"/>
      <c r="AI103" s="19"/>
      <c r="AJ103" s="19"/>
      <c r="AK103" s="19"/>
      <c r="AL103" s="21"/>
      <c r="AM103" s="21"/>
      <c r="AN103" s="21"/>
      <c r="AO103" s="19">
        <v>25.0</v>
      </c>
      <c r="AP103" s="19">
        <v>20.0</v>
      </c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</row>
    <row r="104">
      <c r="A104" s="12">
        <v>1146.0</v>
      </c>
      <c r="B104" s="2" t="s">
        <v>171</v>
      </c>
      <c r="C104" s="3">
        <v>1.0</v>
      </c>
      <c r="D104" s="4">
        <v>0.0</v>
      </c>
      <c r="E104" s="4">
        <v>1.0E-7</v>
      </c>
      <c r="F104" s="3">
        <v>1215.0</v>
      </c>
      <c r="G104" s="43">
        <f t="shared" si="1"/>
        <v>29160</v>
      </c>
      <c r="H104" s="43">
        <f t="shared" si="2"/>
        <v>291600000000</v>
      </c>
      <c r="I104" s="43">
        <f t="shared" si="3"/>
        <v>12150000000</v>
      </c>
      <c r="J104" s="43">
        <f t="shared" si="4"/>
        <v>33287671.23</v>
      </c>
      <c r="K104" s="43">
        <f t="shared" si="17"/>
        <v>29160</v>
      </c>
      <c r="L104" s="43">
        <f t="shared" si="6"/>
        <v>1215</v>
      </c>
      <c r="M104" s="45">
        <v>1.0</v>
      </c>
      <c r="N104" s="43">
        <f t="shared" si="18"/>
        <v>1.0000001</v>
      </c>
      <c r="O104" s="43">
        <f t="shared" si="8"/>
        <v>1.0000001</v>
      </c>
      <c r="P104" s="47">
        <f t="shared" si="9"/>
        <v>0.00000009999999</v>
      </c>
      <c r="Q104" s="43">
        <f t="shared" si="10"/>
        <v>12150000000</v>
      </c>
      <c r="R104" s="43">
        <f t="shared" si="11"/>
        <v>33287671.23</v>
      </c>
      <c r="S104" s="43">
        <f t="shared" si="12"/>
        <v>0</v>
      </c>
      <c r="T104" s="11">
        <f t="shared" si="13"/>
        <v>0.00000003004115226</v>
      </c>
      <c r="U104" s="3">
        <v>246.0</v>
      </c>
      <c r="V104" s="37">
        <f t="shared" si="14"/>
        <v>0.00000002024691358</v>
      </c>
      <c r="W104" s="4" t="s">
        <v>2165</v>
      </c>
      <c r="X104" s="4">
        <v>11.07</v>
      </c>
      <c r="Y104" s="4">
        <f t="shared" si="15"/>
        <v>265.68</v>
      </c>
      <c r="Z104" s="48">
        <f t="shared" si="16"/>
        <v>0.0000000009111111111</v>
      </c>
      <c r="AA104" s="4" t="s">
        <v>2165</v>
      </c>
      <c r="AC104">
        <v>0.0</v>
      </c>
      <c r="AD104">
        <v>1.0</v>
      </c>
      <c r="AE104">
        <v>1.0</v>
      </c>
      <c r="AF104" s="49">
        <v>2.0</v>
      </c>
      <c r="AG104" s="40">
        <f>AF104+'RFactors (lead time &amp; failure)'!C:C</f>
        <v>2</v>
      </c>
      <c r="AH104" s="4"/>
      <c r="AI104" s="19"/>
      <c r="AJ104" s="19"/>
      <c r="AK104" s="19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</row>
    <row r="105">
      <c r="A105" s="12">
        <v>1147.0</v>
      </c>
      <c r="B105" s="2" t="s">
        <v>172</v>
      </c>
      <c r="C105" s="3">
        <v>1.0</v>
      </c>
      <c r="D105" s="4">
        <v>0.0</v>
      </c>
      <c r="E105" s="4">
        <v>1.0E-7</v>
      </c>
      <c r="F105" s="3">
        <v>1215.0</v>
      </c>
      <c r="G105" s="43">
        <f t="shared" si="1"/>
        <v>29160</v>
      </c>
      <c r="H105" s="43">
        <f t="shared" si="2"/>
        <v>291600000000</v>
      </c>
      <c r="I105" s="43">
        <f t="shared" si="3"/>
        <v>12150000000</v>
      </c>
      <c r="J105" s="43">
        <f t="shared" si="4"/>
        <v>33287671.23</v>
      </c>
      <c r="K105" s="43">
        <f t="shared" si="17"/>
        <v>29160</v>
      </c>
      <c r="L105" s="43">
        <f t="shared" si="6"/>
        <v>1215</v>
      </c>
      <c r="M105" s="45">
        <v>2.0</v>
      </c>
      <c r="N105" s="43">
        <f t="shared" si="18"/>
        <v>2.0000001</v>
      </c>
      <c r="O105" s="43">
        <f t="shared" si="8"/>
        <v>1.00000005</v>
      </c>
      <c r="P105" s="47">
        <f t="shared" si="9"/>
        <v>0.000000099999995</v>
      </c>
      <c r="Q105" s="43">
        <f t="shared" si="10"/>
        <v>24300000000</v>
      </c>
      <c r="R105" s="43">
        <f t="shared" si="11"/>
        <v>66575342.47</v>
      </c>
      <c r="S105" s="43">
        <f t="shared" si="12"/>
        <v>0</v>
      </c>
      <c r="T105" s="11">
        <f t="shared" si="13"/>
        <v>0.00000003004115226</v>
      </c>
      <c r="U105" s="3">
        <v>246.0</v>
      </c>
      <c r="V105" s="37">
        <f t="shared" si="14"/>
        <v>0.00000002024691358</v>
      </c>
      <c r="W105" s="4" t="s">
        <v>2165</v>
      </c>
      <c r="X105" s="4">
        <v>11.07</v>
      </c>
      <c r="Y105" s="4">
        <f t="shared" si="15"/>
        <v>265.68</v>
      </c>
      <c r="Z105" s="48">
        <f t="shared" si="16"/>
        <v>0.0000000009111111111</v>
      </c>
      <c r="AA105" s="4" t="s">
        <v>2165</v>
      </c>
      <c r="AC105">
        <v>0.0</v>
      </c>
      <c r="AD105">
        <v>1.0</v>
      </c>
      <c r="AE105">
        <v>1.0</v>
      </c>
      <c r="AF105" s="49">
        <v>2.0</v>
      </c>
      <c r="AG105" s="40">
        <f>AF105+'RFactors (lead time &amp; failure)'!C:C</f>
        <v>2</v>
      </c>
      <c r="AH105" s="4"/>
      <c r="AI105" s="19"/>
      <c r="AJ105" s="19"/>
      <c r="AK105" s="19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</row>
    <row r="106">
      <c r="A106" s="12">
        <v>1148.0</v>
      </c>
      <c r="B106" s="2" t="s">
        <v>173</v>
      </c>
      <c r="C106" s="3">
        <v>1.0</v>
      </c>
      <c r="D106" s="4">
        <v>0.0</v>
      </c>
      <c r="E106" s="4">
        <v>1.0E-7</v>
      </c>
      <c r="F106" s="3">
        <v>1215.0</v>
      </c>
      <c r="G106" s="43">
        <f t="shared" si="1"/>
        <v>29160</v>
      </c>
      <c r="H106" s="43">
        <f t="shared" si="2"/>
        <v>291600000000</v>
      </c>
      <c r="I106" s="43">
        <f t="shared" si="3"/>
        <v>12150000000</v>
      </c>
      <c r="J106" s="43">
        <f t="shared" si="4"/>
        <v>33287671.23</v>
      </c>
      <c r="K106" s="43">
        <f t="shared" si="17"/>
        <v>29160</v>
      </c>
      <c r="L106" s="43">
        <f t="shared" si="6"/>
        <v>1215</v>
      </c>
      <c r="M106" s="45">
        <v>1.0</v>
      </c>
      <c r="N106" s="43">
        <f t="shared" si="18"/>
        <v>1.0000001</v>
      </c>
      <c r="O106" s="43">
        <f t="shared" si="8"/>
        <v>1.0000001</v>
      </c>
      <c r="P106" s="47">
        <f t="shared" si="9"/>
        <v>0.00000009999999</v>
      </c>
      <c r="Q106" s="43">
        <f t="shared" si="10"/>
        <v>12150000000</v>
      </c>
      <c r="R106" s="43">
        <f t="shared" si="11"/>
        <v>33287671.23</v>
      </c>
      <c r="S106" s="43">
        <f t="shared" si="12"/>
        <v>0</v>
      </c>
      <c r="T106" s="11">
        <f t="shared" si="13"/>
        <v>0.00000003004115226</v>
      </c>
      <c r="U106" s="3">
        <v>246.0</v>
      </c>
      <c r="V106" s="37">
        <f t="shared" si="14"/>
        <v>0.00000002024691358</v>
      </c>
      <c r="W106" s="4" t="s">
        <v>2165</v>
      </c>
      <c r="X106" s="4">
        <v>11.07</v>
      </c>
      <c r="Y106" s="4">
        <f t="shared" si="15"/>
        <v>265.68</v>
      </c>
      <c r="Z106" s="48">
        <f t="shared" si="16"/>
        <v>0.0000000009111111111</v>
      </c>
      <c r="AA106" s="4" t="s">
        <v>2165</v>
      </c>
      <c r="AC106">
        <v>0.0</v>
      </c>
      <c r="AD106">
        <v>2.0</v>
      </c>
      <c r="AE106">
        <v>2.0</v>
      </c>
      <c r="AF106" s="49">
        <v>3.0</v>
      </c>
      <c r="AG106" s="40">
        <f>AF106+'RFactors (lead time &amp; failure)'!C:C</f>
        <v>3</v>
      </c>
      <c r="AH106" s="4"/>
      <c r="AI106" s="19"/>
      <c r="AJ106" s="19"/>
      <c r="AK106" s="19"/>
      <c r="AL106" s="21"/>
      <c r="AM106" s="21"/>
      <c r="AN106" s="21"/>
      <c r="AO106" s="19">
        <v>25.0</v>
      </c>
      <c r="AP106" s="19">
        <v>20.0</v>
      </c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</row>
    <row r="107">
      <c r="A107" s="12">
        <v>1149.0</v>
      </c>
      <c r="B107" s="2" t="s">
        <v>174</v>
      </c>
      <c r="C107" s="3">
        <v>1.0</v>
      </c>
      <c r="D107" s="4">
        <v>0.0</v>
      </c>
      <c r="E107" s="4">
        <v>1.0E-7</v>
      </c>
      <c r="F107" s="3">
        <v>1215.0</v>
      </c>
      <c r="G107" s="43">
        <f t="shared" si="1"/>
        <v>29160</v>
      </c>
      <c r="H107" s="43">
        <f t="shared" si="2"/>
        <v>291600000000</v>
      </c>
      <c r="I107" s="43">
        <f t="shared" si="3"/>
        <v>12150000000</v>
      </c>
      <c r="J107" s="43">
        <f t="shared" si="4"/>
        <v>33287671.23</v>
      </c>
      <c r="K107" s="43">
        <f t="shared" si="17"/>
        <v>29160</v>
      </c>
      <c r="L107" s="43">
        <f t="shared" si="6"/>
        <v>1215</v>
      </c>
      <c r="M107" s="45">
        <v>1.0</v>
      </c>
      <c r="N107" s="43">
        <f t="shared" si="18"/>
        <v>1.0000001</v>
      </c>
      <c r="O107" s="43">
        <f t="shared" si="8"/>
        <v>1.0000001</v>
      </c>
      <c r="P107" s="47">
        <f t="shared" si="9"/>
        <v>0.00000009999999</v>
      </c>
      <c r="Q107" s="43">
        <f t="shared" si="10"/>
        <v>12150000000</v>
      </c>
      <c r="R107" s="43">
        <f t="shared" si="11"/>
        <v>33287671.23</v>
      </c>
      <c r="S107" s="43">
        <f t="shared" si="12"/>
        <v>0</v>
      </c>
      <c r="T107" s="11">
        <f t="shared" si="13"/>
        <v>0.00000003004115226</v>
      </c>
      <c r="U107" s="3">
        <v>246.0</v>
      </c>
      <c r="V107" s="37">
        <f t="shared" si="14"/>
        <v>0.00000002024691358</v>
      </c>
      <c r="W107" s="4" t="s">
        <v>2165</v>
      </c>
      <c r="X107" s="4">
        <v>11.07</v>
      </c>
      <c r="Y107" s="4">
        <f t="shared" si="15"/>
        <v>265.68</v>
      </c>
      <c r="Z107" s="48">
        <f t="shared" si="16"/>
        <v>0.0000000009111111111</v>
      </c>
      <c r="AA107" s="4" t="s">
        <v>2165</v>
      </c>
      <c r="AC107">
        <v>0.0</v>
      </c>
      <c r="AD107">
        <v>1.0</v>
      </c>
      <c r="AE107">
        <v>1.0</v>
      </c>
      <c r="AF107" s="49">
        <v>2.0</v>
      </c>
      <c r="AG107" s="40">
        <f>AF107+'RFactors (lead time &amp; failure)'!C:C</f>
        <v>2</v>
      </c>
      <c r="AH107" s="4"/>
      <c r="AI107" s="19"/>
      <c r="AJ107" s="19"/>
      <c r="AK107" s="19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</row>
    <row r="108">
      <c r="A108" s="12">
        <v>1150.0</v>
      </c>
      <c r="B108" s="2" t="s">
        <v>175</v>
      </c>
      <c r="C108" s="3">
        <v>1.0</v>
      </c>
      <c r="D108" s="4">
        <v>0.0</v>
      </c>
      <c r="E108" s="4">
        <v>1.0E-7</v>
      </c>
      <c r="F108" s="3">
        <v>1215.0</v>
      </c>
      <c r="G108" s="43">
        <f t="shared" si="1"/>
        <v>29160</v>
      </c>
      <c r="H108" s="43">
        <f t="shared" si="2"/>
        <v>291600000000</v>
      </c>
      <c r="I108" s="43">
        <f t="shared" si="3"/>
        <v>12150000000</v>
      </c>
      <c r="J108" s="43">
        <f t="shared" si="4"/>
        <v>33287671.23</v>
      </c>
      <c r="K108" s="43">
        <f t="shared" si="17"/>
        <v>29160</v>
      </c>
      <c r="L108" s="43">
        <f t="shared" si="6"/>
        <v>1215</v>
      </c>
      <c r="M108" s="45">
        <v>1.0</v>
      </c>
      <c r="N108" s="3">
        <v>0.0</v>
      </c>
      <c r="O108" s="43">
        <f t="shared" si="8"/>
        <v>0</v>
      </c>
      <c r="P108" s="47" t="str">
        <f t="shared" si="9"/>
        <v>#DIV/0!</v>
      </c>
      <c r="Q108" s="43">
        <f t="shared" si="10"/>
        <v>12150000000</v>
      </c>
      <c r="R108" s="43">
        <f t="shared" si="11"/>
        <v>33287671.23</v>
      </c>
      <c r="S108" s="43">
        <f t="shared" si="12"/>
        <v>0</v>
      </c>
      <c r="T108" s="11">
        <f t="shared" si="13"/>
        <v>0.00000003004115226</v>
      </c>
      <c r="U108" s="3">
        <v>246.0</v>
      </c>
      <c r="V108" s="37">
        <f t="shared" si="14"/>
        <v>0.00000002024691358</v>
      </c>
      <c r="W108" s="4" t="s">
        <v>2165</v>
      </c>
      <c r="X108" s="4">
        <v>11.07</v>
      </c>
      <c r="Y108" s="4">
        <f t="shared" si="15"/>
        <v>265.68</v>
      </c>
      <c r="Z108" s="48">
        <f t="shared" si="16"/>
        <v>0.0000000009111111111</v>
      </c>
      <c r="AA108" s="4" t="s">
        <v>2165</v>
      </c>
      <c r="AC108">
        <v>0.0</v>
      </c>
      <c r="AD108">
        <v>1.0</v>
      </c>
      <c r="AE108">
        <v>1.0</v>
      </c>
      <c r="AF108" s="16">
        <v>1.0</v>
      </c>
      <c r="AG108" s="40">
        <v>2.0</v>
      </c>
      <c r="AH108" s="4"/>
      <c r="AI108" s="19"/>
      <c r="AJ108" s="19"/>
      <c r="AK108" s="19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</row>
    <row r="109">
      <c r="A109" s="12">
        <v>1151.0</v>
      </c>
      <c r="B109" s="2" t="s">
        <v>176</v>
      </c>
      <c r="C109" s="3">
        <v>1.0</v>
      </c>
      <c r="D109" s="4">
        <v>0.0</v>
      </c>
      <c r="E109" s="4">
        <v>1.0E-7</v>
      </c>
      <c r="F109" s="3">
        <v>1215.0</v>
      </c>
      <c r="G109" s="43">
        <f t="shared" si="1"/>
        <v>29160</v>
      </c>
      <c r="H109" s="43">
        <f t="shared" si="2"/>
        <v>291600000000</v>
      </c>
      <c r="I109" s="43">
        <f t="shared" si="3"/>
        <v>12150000000</v>
      </c>
      <c r="J109" s="43">
        <f t="shared" si="4"/>
        <v>33287671.23</v>
      </c>
      <c r="K109" s="43">
        <f t="shared" si="17"/>
        <v>29160</v>
      </c>
      <c r="L109" s="43">
        <f t="shared" si="6"/>
        <v>1215</v>
      </c>
      <c r="M109" s="45">
        <v>1.0</v>
      </c>
      <c r="N109" s="43">
        <f>M109+E109</f>
        <v>1.0000001</v>
      </c>
      <c r="O109" s="43">
        <f t="shared" si="8"/>
        <v>1.0000001</v>
      </c>
      <c r="P109" s="47">
        <f t="shared" si="9"/>
        <v>0.00000009999999</v>
      </c>
      <c r="Q109" s="43">
        <f t="shared" si="10"/>
        <v>12150000000</v>
      </c>
      <c r="R109" s="43">
        <f t="shared" si="11"/>
        <v>33287671.23</v>
      </c>
      <c r="S109" s="43">
        <f t="shared" si="12"/>
        <v>0</v>
      </c>
      <c r="T109" s="11">
        <f t="shared" si="13"/>
        <v>0.00000003004115226</v>
      </c>
      <c r="U109" s="3">
        <v>246.0</v>
      </c>
      <c r="V109" s="37">
        <f t="shared" si="14"/>
        <v>0.00000002024691358</v>
      </c>
      <c r="W109" s="4" t="s">
        <v>2165</v>
      </c>
      <c r="X109" s="4">
        <v>11.07</v>
      </c>
      <c r="Y109" s="4">
        <f t="shared" si="15"/>
        <v>265.68</v>
      </c>
      <c r="Z109" s="48">
        <f t="shared" si="16"/>
        <v>0.0000000009111111111</v>
      </c>
      <c r="AA109" s="4" t="s">
        <v>2165</v>
      </c>
      <c r="AC109">
        <v>0.0</v>
      </c>
      <c r="AD109">
        <v>1.0</v>
      </c>
      <c r="AE109">
        <v>1.0</v>
      </c>
      <c r="AF109" s="49">
        <v>2.0</v>
      </c>
      <c r="AG109" s="40">
        <f>AF109+'RFactors (lead time &amp; failure)'!C:C</f>
        <v>2</v>
      </c>
      <c r="AH109" s="4"/>
      <c r="AI109" s="19"/>
      <c r="AJ109" s="19"/>
      <c r="AK109" s="19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</row>
    <row r="110">
      <c r="A110" s="12">
        <v>1160.0</v>
      </c>
      <c r="B110" s="2" t="s">
        <v>177</v>
      </c>
      <c r="C110" s="3">
        <v>1.0</v>
      </c>
      <c r="D110" s="4">
        <v>0.0</v>
      </c>
      <c r="E110" s="4">
        <v>1.0E-7</v>
      </c>
      <c r="F110" s="3">
        <v>1215.0</v>
      </c>
      <c r="G110" s="43">
        <f t="shared" si="1"/>
        <v>29160</v>
      </c>
      <c r="H110" s="43">
        <f t="shared" si="2"/>
        <v>291600000000</v>
      </c>
      <c r="I110" s="43">
        <f t="shared" si="3"/>
        <v>12150000000</v>
      </c>
      <c r="J110" s="43">
        <f t="shared" si="4"/>
        <v>33287671.23</v>
      </c>
      <c r="K110" s="43">
        <f t="shared" si="17"/>
        <v>29160</v>
      </c>
      <c r="L110" s="43">
        <f t="shared" si="6"/>
        <v>1215</v>
      </c>
      <c r="M110" s="45">
        <v>1.0</v>
      </c>
      <c r="N110" s="3">
        <v>0.0</v>
      </c>
      <c r="O110" s="43">
        <f t="shared" si="8"/>
        <v>0</v>
      </c>
      <c r="P110" s="9">
        <v>0.0</v>
      </c>
      <c r="Q110" s="43">
        <f t="shared" si="10"/>
        <v>12150000000</v>
      </c>
      <c r="R110" s="43">
        <f t="shared" si="11"/>
        <v>33287671.23</v>
      </c>
      <c r="S110" s="43">
        <f t="shared" si="12"/>
        <v>0</v>
      </c>
      <c r="T110" s="11">
        <f t="shared" si="13"/>
        <v>0.00000003004115226</v>
      </c>
      <c r="U110" s="3">
        <v>246.0</v>
      </c>
      <c r="V110" s="37">
        <f t="shared" si="14"/>
        <v>0.00000002024691358</v>
      </c>
      <c r="W110" s="4" t="s">
        <v>2081</v>
      </c>
      <c r="X110" s="4">
        <v>25.26</v>
      </c>
      <c r="Y110" s="4">
        <f t="shared" si="15"/>
        <v>606.24</v>
      </c>
      <c r="Z110" s="48">
        <f t="shared" si="16"/>
        <v>0.000000002079012346</v>
      </c>
      <c r="AA110" s="4" t="s">
        <v>2117</v>
      </c>
      <c r="AC110">
        <v>0.0</v>
      </c>
      <c r="AD110">
        <v>1.0</v>
      </c>
      <c r="AE110">
        <v>1.0</v>
      </c>
      <c r="AF110" s="49">
        <v>2.0</v>
      </c>
      <c r="AG110" s="40">
        <f>AF110+'RFactors (lead time &amp; failure)'!C:C</f>
        <v>2</v>
      </c>
      <c r="AH110" s="4"/>
      <c r="AI110" s="19"/>
      <c r="AJ110" s="19"/>
      <c r="AK110" s="19"/>
      <c r="AL110" s="21"/>
      <c r="AM110" s="21"/>
      <c r="AN110" s="21"/>
      <c r="AO110" s="19">
        <v>25.0</v>
      </c>
      <c r="AP110" s="19">
        <v>20.0</v>
      </c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</row>
    <row r="111">
      <c r="A111" s="12">
        <v>1161.0</v>
      </c>
      <c r="B111" s="2" t="s">
        <v>178</v>
      </c>
      <c r="C111" s="3">
        <v>1.0</v>
      </c>
      <c r="D111" s="4">
        <v>0.0</v>
      </c>
      <c r="E111" s="4">
        <v>1.0E-7</v>
      </c>
      <c r="F111" s="3">
        <v>1215.0</v>
      </c>
      <c r="G111" s="43">
        <f t="shared" si="1"/>
        <v>29160</v>
      </c>
      <c r="H111" s="43">
        <f t="shared" si="2"/>
        <v>291600000000</v>
      </c>
      <c r="I111" s="43">
        <f t="shared" si="3"/>
        <v>12150000000</v>
      </c>
      <c r="J111" s="43">
        <f t="shared" si="4"/>
        <v>33287671.23</v>
      </c>
      <c r="K111" s="43">
        <f t="shared" si="17"/>
        <v>29160</v>
      </c>
      <c r="L111" s="43">
        <f t="shared" si="6"/>
        <v>1215</v>
      </c>
      <c r="M111" s="45">
        <v>3.0</v>
      </c>
      <c r="N111" s="43">
        <f t="shared" ref="N111:N118" si="19">M111+E111</f>
        <v>3.0000001</v>
      </c>
      <c r="O111" s="43">
        <f t="shared" si="8"/>
        <v>1.000000033</v>
      </c>
      <c r="P111" s="47">
        <f t="shared" ref="P111:P848" si="20">E111/O111</f>
        <v>0.00000009999999667</v>
      </c>
      <c r="Q111" s="43">
        <f t="shared" si="10"/>
        <v>36450000000</v>
      </c>
      <c r="R111" s="43">
        <f t="shared" si="11"/>
        <v>99863013.7</v>
      </c>
      <c r="S111" s="43">
        <f t="shared" si="12"/>
        <v>0</v>
      </c>
      <c r="T111" s="11">
        <f t="shared" si="13"/>
        <v>0.00000003004115226</v>
      </c>
      <c r="U111" s="3">
        <v>246.0</v>
      </c>
      <c r="V111" s="37">
        <f t="shared" si="14"/>
        <v>0.00000002024691358</v>
      </c>
      <c r="W111" s="4" t="s">
        <v>2081</v>
      </c>
      <c r="X111" s="4">
        <v>25.26</v>
      </c>
      <c r="Y111" s="4">
        <f t="shared" si="15"/>
        <v>606.24</v>
      </c>
      <c r="Z111" s="48">
        <f t="shared" si="16"/>
        <v>0.000000002079012346</v>
      </c>
      <c r="AA111" s="4" t="s">
        <v>2117</v>
      </c>
      <c r="AC111">
        <v>0.0</v>
      </c>
      <c r="AD111">
        <v>1.0</v>
      </c>
      <c r="AE111">
        <v>1.0</v>
      </c>
      <c r="AF111" s="49">
        <v>2.0</v>
      </c>
      <c r="AG111" s="40">
        <f>AF111+'RFactors (lead time &amp; failure)'!C:C</f>
        <v>2</v>
      </c>
      <c r="AH111" s="4"/>
      <c r="AI111" s="19"/>
      <c r="AJ111" s="19"/>
      <c r="AK111" s="19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</row>
    <row r="112">
      <c r="A112" s="12">
        <v>1162.0</v>
      </c>
      <c r="B112" s="2" t="s">
        <v>179</v>
      </c>
      <c r="C112" s="3">
        <v>1.0</v>
      </c>
      <c r="D112" s="4" t="s">
        <v>2640</v>
      </c>
      <c r="E112" s="4">
        <v>2.0</v>
      </c>
      <c r="F112" s="3">
        <v>1215.0</v>
      </c>
      <c r="G112" s="43">
        <f t="shared" si="1"/>
        <v>29160</v>
      </c>
      <c r="H112" s="43">
        <f t="shared" si="2"/>
        <v>14580</v>
      </c>
      <c r="I112" s="43">
        <f t="shared" si="3"/>
        <v>607.5</v>
      </c>
      <c r="J112" s="43">
        <f t="shared" si="4"/>
        <v>1.664383562</v>
      </c>
      <c r="K112" s="43">
        <f t="shared" si="17"/>
        <v>29160</v>
      </c>
      <c r="L112" s="43">
        <f t="shared" si="6"/>
        <v>1215</v>
      </c>
      <c r="M112" s="45">
        <v>4.0</v>
      </c>
      <c r="N112" s="43">
        <f t="shared" si="19"/>
        <v>6</v>
      </c>
      <c r="O112" s="43">
        <f t="shared" si="8"/>
        <v>1.5</v>
      </c>
      <c r="P112" s="47">
        <f t="shared" si="20"/>
        <v>1.333333333</v>
      </c>
      <c r="Q112" s="43">
        <f t="shared" si="10"/>
        <v>2430</v>
      </c>
      <c r="R112" s="43">
        <f t="shared" si="11"/>
        <v>6.657534247</v>
      </c>
      <c r="S112" s="43">
        <f t="shared" si="12"/>
        <v>0.001646090535</v>
      </c>
      <c r="T112" s="11">
        <f t="shared" si="13"/>
        <v>0.6008230453</v>
      </c>
      <c r="U112" s="3">
        <v>246.0</v>
      </c>
      <c r="V112" s="37">
        <f t="shared" si="14"/>
        <v>0.4049382716</v>
      </c>
      <c r="W112" s="4" t="s">
        <v>2641</v>
      </c>
      <c r="X112" s="4">
        <v>12.65</v>
      </c>
      <c r="Y112" s="4">
        <f t="shared" si="15"/>
        <v>303.6</v>
      </c>
      <c r="Z112" s="48">
        <f t="shared" si="16"/>
        <v>0.02082304527</v>
      </c>
      <c r="AA112" s="4" t="s">
        <v>2642</v>
      </c>
      <c r="AC112">
        <v>1.0</v>
      </c>
      <c r="AD112">
        <v>1.0</v>
      </c>
      <c r="AE112">
        <v>2.0</v>
      </c>
      <c r="AF112" s="49">
        <v>3.0</v>
      </c>
      <c r="AG112" s="40">
        <f>AF112+'RFactors (lead time &amp; failure)'!C:C</f>
        <v>4</v>
      </c>
      <c r="AH112" s="4"/>
      <c r="AI112" s="19"/>
      <c r="AJ112" s="19"/>
      <c r="AK112" s="19"/>
      <c r="AL112" s="21"/>
      <c r="AM112" s="21"/>
      <c r="AN112" s="21"/>
      <c r="AO112" s="19">
        <v>25.0</v>
      </c>
      <c r="AP112" s="19">
        <v>20.0</v>
      </c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</row>
    <row r="113">
      <c r="A113" s="12">
        <v>1163.0</v>
      </c>
      <c r="B113" s="2" t="s">
        <v>180</v>
      </c>
      <c r="C113" s="3">
        <v>1.0</v>
      </c>
      <c r="D113" s="4">
        <v>0.0</v>
      </c>
      <c r="E113" s="4">
        <v>1.0E-7</v>
      </c>
      <c r="F113" s="3">
        <v>1215.0</v>
      </c>
      <c r="G113" s="43">
        <f t="shared" si="1"/>
        <v>29160</v>
      </c>
      <c r="H113" s="43">
        <f t="shared" si="2"/>
        <v>291600000000</v>
      </c>
      <c r="I113" s="43">
        <f t="shared" si="3"/>
        <v>12150000000</v>
      </c>
      <c r="J113" s="43">
        <f t="shared" si="4"/>
        <v>33287671.23</v>
      </c>
      <c r="K113" s="43">
        <f t="shared" si="17"/>
        <v>29160</v>
      </c>
      <c r="L113" s="43">
        <f t="shared" si="6"/>
        <v>1215</v>
      </c>
      <c r="M113" s="45">
        <v>2.0</v>
      </c>
      <c r="N113" s="43">
        <f t="shared" si="19"/>
        <v>2.0000001</v>
      </c>
      <c r="O113" s="43">
        <f t="shared" si="8"/>
        <v>1.00000005</v>
      </c>
      <c r="P113" s="47">
        <f t="shared" si="20"/>
        <v>0.000000099999995</v>
      </c>
      <c r="Q113" s="43">
        <f t="shared" si="10"/>
        <v>24300000000</v>
      </c>
      <c r="R113" s="43">
        <f t="shared" si="11"/>
        <v>66575342.47</v>
      </c>
      <c r="S113" s="43">
        <f t="shared" si="12"/>
        <v>0</v>
      </c>
      <c r="T113" s="11">
        <f t="shared" si="13"/>
        <v>0.00000003004115226</v>
      </c>
      <c r="U113" s="3">
        <v>246.0</v>
      </c>
      <c r="V113" s="37">
        <f t="shared" si="14"/>
        <v>0.00000002024691358</v>
      </c>
      <c r="W113" s="4" t="s">
        <v>2643</v>
      </c>
      <c r="X113" s="4">
        <v>43.78</v>
      </c>
      <c r="Y113" s="4">
        <f t="shared" si="15"/>
        <v>1050.72</v>
      </c>
      <c r="Z113" s="48">
        <f t="shared" si="16"/>
        <v>0.000000003603292181</v>
      </c>
      <c r="AA113" s="4" t="s">
        <v>2644</v>
      </c>
      <c r="AC113">
        <v>0.0</v>
      </c>
      <c r="AD113">
        <v>1.0</v>
      </c>
      <c r="AE113">
        <v>1.0</v>
      </c>
      <c r="AF113" s="49">
        <v>2.0</v>
      </c>
      <c r="AG113" s="40">
        <f>AF113+'RFactors (lead time &amp; failure)'!C:C</f>
        <v>2</v>
      </c>
      <c r="AH113" s="4"/>
      <c r="AI113" s="19"/>
      <c r="AJ113" s="19"/>
      <c r="AK113" s="19"/>
      <c r="AL113" s="21"/>
      <c r="AM113" s="21"/>
      <c r="AN113" s="21"/>
      <c r="AO113" s="19">
        <v>25.0</v>
      </c>
      <c r="AP113" s="19">
        <v>20.0</v>
      </c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</row>
    <row r="114">
      <c r="A114" s="12">
        <v>1164.0</v>
      </c>
      <c r="B114" s="2" t="s">
        <v>181</v>
      </c>
      <c r="C114" s="3">
        <v>1.0</v>
      </c>
      <c r="D114" s="4" t="s">
        <v>2645</v>
      </c>
      <c r="E114" s="4">
        <v>1.0</v>
      </c>
      <c r="F114" s="3">
        <v>1215.0</v>
      </c>
      <c r="G114" s="43">
        <f t="shared" si="1"/>
        <v>29160</v>
      </c>
      <c r="H114" s="43">
        <f t="shared" si="2"/>
        <v>29160</v>
      </c>
      <c r="I114" s="43">
        <f t="shared" si="3"/>
        <v>1215</v>
      </c>
      <c r="J114" s="43">
        <f t="shared" si="4"/>
        <v>3.328767123</v>
      </c>
      <c r="K114" s="43">
        <f t="shared" si="17"/>
        <v>29160</v>
      </c>
      <c r="L114" s="43">
        <f t="shared" si="6"/>
        <v>1215</v>
      </c>
      <c r="M114" s="45">
        <v>1.0</v>
      </c>
      <c r="N114" s="43">
        <f t="shared" si="19"/>
        <v>2</v>
      </c>
      <c r="O114" s="43">
        <f t="shared" si="8"/>
        <v>2</v>
      </c>
      <c r="P114" s="47">
        <f t="shared" si="20"/>
        <v>0.5</v>
      </c>
      <c r="Q114" s="43">
        <f t="shared" si="10"/>
        <v>1215</v>
      </c>
      <c r="R114" s="43">
        <f t="shared" si="11"/>
        <v>3.328767123</v>
      </c>
      <c r="S114" s="43">
        <f t="shared" si="12"/>
        <v>0.0008230452675</v>
      </c>
      <c r="T114" s="11">
        <f t="shared" si="13"/>
        <v>0.3004115226</v>
      </c>
      <c r="U114" s="3">
        <v>246.0</v>
      </c>
      <c r="V114" s="37">
        <f t="shared" si="14"/>
        <v>0.2024691358</v>
      </c>
      <c r="W114" s="4" t="s">
        <v>2165</v>
      </c>
      <c r="X114" s="4">
        <v>11.07</v>
      </c>
      <c r="Y114" s="4">
        <f t="shared" si="15"/>
        <v>265.68</v>
      </c>
      <c r="Z114" s="48">
        <f t="shared" si="16"/>
        <v>0.009111111111</v>
      </c>
      <c r="AA114" s="4" t="s">
        <v>2165</v>
      </c>
      <c r="AC114">
        <v>0.0</v>
      </c>
      <c r="AD114">
        <v>1.0</v>
      </c>
      <c r="AE114">
        <v>1.0</v>
      </c>
      <c r="AF114" s="49">
        <v>2.0</v>
      </c>
      <c r="AG114" s="40">
        <f>AF114+'RFactors (lead time &amp; failure)'!C:C</f>
        <v>2</v>
      </c>
      <c r="AH114" s="4"/>
      <c r="AI114" s="19"/>
      <c r="AJ114" s="19"/>
      <c r="AK114" s="19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</row>
    <row r="115">
      <c r="A115" s="12">
        <v>1165.0</v>
      </c>
      <c r="B115" s="2" t="s">
        <v>182</v>
      </c>
      <c r="C115" s="3">
        <v>1.0</v>
      </c>
      <c r="D115" s="4">
        <v>0.0</v>
      </c>
      <c r="E115" s="4">
        <v>1.0E-7</v>
      </c>
      <c r="F115" s="3">
        <v>1215.0</v>
      </c>
      <c r="G115" s="43">
        <f t="shared" si="1"/>
        <v>29160</v>
      </c>
      <c r="H115" s="43">
        <f t="shared" si="2"/>
        <v>291600000000</v>
      </c>
      <c r="I115" s="43">
        <f t="shared" si="3"/>
        <v>12150000000</v>
      </c>
      <c r="J115" s="43">
        <f t="shared" si="4"/>
        <v>33287671.23</v>
      </c>
      <c r="K115" s="43">
        <f t="shared" si="17"/>
        <v>29160</v>
      </c>
      <c r="L115" s="43">
        <f t="shared" si="6"/>
        <v>1215</v>
      </c>
      <c r="M115" s="45">
        <v>1.0</v>
      </c>
      <c r="N115" s="43">
        <f t="shared" si="19"/>
        <v>1.0000001</v>
      </c>
      <c r="O115" s="43">
        <f t="shared" si="8"/>
        <v>1.0000001</v>
      </c>
      <c r="P115" s="47">
        <f t="shared" si="20"/>
        <v>0.00000009999999</v>
      </c>
      <c r="Q115" s="43">
        <f t="shared" si="10"/>
        <v>12150000000</v>
      </c>
      <c r="R115" s="43">
        <f t="shared" si="11"/>
        <v>33287671.23</v>
      </c>
      <c r="S115" s="43">
        <f t="shared" si="12"/>
        <v>0</v>
      </c>
      <c r="T115" s="11">
        <f t="shared" si="13"/>
        <v>0.00000003004115226</v>
      </c>
      <c r="U115" s="3">
        <v>246.0</v>
      </c>
      <c r="V115" s="37">
        <f t="shared" si="14"/>
        <v>0.00000002024691358</v>
      </c>
      <c r="W115" s="4" t="s">
        <v>115</v>
      </c>
      <c r="X115" s="4">
        <v>17.88</v>
      </c>
      <c r="Y115" s="4">
        <f t="shared" si="15"/>
        <v>429.12</v>
      </c>
      <c r="Z115" s="48">
        <f t="shared" si="16"/>
        <v>0.000000001471604938</v>
      </c>
      <c r="AA115" s="4" t="s">
        <v>2646</v>
      </c>
      <c r="AC115">
        <v>0.0</v>
      </c>
      <c r="AD115">
        <v>1.0</v>
      </c>
      <c r="AE115">
        <v>1.0</v>
      </c>
      <c r="AF115" s="49">
        <v>2.0</v>
      </c>
      <c r="AG115" s="40">
        <f>AF115+'RFactors (lead time &amp; failure)'!C:C</f>
        <v>2</v>
      </c>
      <c r="AH115" s="4"/>
      <c r="AI115" s="19"/>
      <c r="AJ115" s="19"/>
      <c r="AK115" s="19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</row>
    <row r="116">
      <c r="A116" s="12">
        <v>1166.0</v>
      </c>
      <c r="B116" s="2" t="s">
        <v>183</v>
      </c>
      <c r="C116" s="3">
        <v>1.0</v>
      </c>
      <c r="D116" s="4">
        <v>0.0</v>
      </c>
      <c r="E116" s="4">
        <v>1.0E-7</v>
      </c>
      <c r="F116" s="3">
        <v>1215.0</v>
      </c>
      <c r="G116" s="43">
        <f t="shared" si="1"/>
        <v>29160</v>
      </c>
      <c r="H116" s="43">
        <f t="shared" si="2"/>
        <v>291600000000</v>
      </c>
      <c r="I116" s="43">
        <f t="shared" si="3"/>
        <v>12150000000</v>
      </c>
      <c r="J116" s="43">
        <f t="shared" si="4"/>
        <v>33287671.23</v>
      </c>
      <c r="K116" s="43">
        <f t="shared" si="17"/>
        <v>29160</v>
      </c>
      <c r="L116" s="43">
        <f t="shared" si="6"/>
        <v>1215</v>
      </c>
      <c r="M116" s="45">
        <v>8.0</v>
      </c>
      <c r="N116" s="43">
        <f t="shared" si="19"/>
        <v>8.0000001</v>
      </c>
      <c r="O116" s="43">
        <f t="shared" si="8"/>
        <v>1.000000013</v>
      </c>
      <c r="P116" s="47">
        <f t="shared" si="20"/>
        <v>0.00000009999999875</v>
      </c>
      <c r="Q116" s="43">
        <f t="shared" si="10"/>
        <v>97200000000</v>
      </c>
      <c r="R116" s="43">
        <f t="shared" si="11"/>
        <v>266301369.9</v>
      </c>
      <c r="S116" s="43">
        <f t="shared" si="12"/>
        <v>0</v>
      </c>
      <c r="T116" s="11">
        <f t="shared" si="13"/>
        <v>0.00000003004115226</v>
      </c>
      <c r="U116" s="3">
        <v>246.0</v>
      </c>
      <c r="V116" s="37">
        <f t="shared" si="14"/>
        <v>0.00000002024691358</v>
      </c>
      <c r="W116" s="4" t="s">
        <v>115</v>
      </c>
      <c r="X116" s="4">
        <v>17.88</v>
      </c>
      <c r="Y116" s="4">
        <f t="shared" si="15"/>
        <v>429.12</v>
      </c>
      <c r="Z116" s="48">
        <f t="shared" si="16"/>
        <v>0.000000001471604938</v>
      </c>
      <c r="AA116" s="4" t="s">
        <v>2646</v>
      </c>
      <c r="AC116">
        <v>0.0</v>
      </c>
      <c r="AD116">
        <v>1.0</v>
      </c>
      <c r="AE116">
        <v>1.0</v>
      </c>
      <c r="AF116" s="49">
        <v>2.0</v>
      </c>
      <c r="AG116" s="40">
        <f>AF116+'RFactors (lead time &amp; failure)'!C:C</f>
        <v>2</v>
      </c>
      <c r="AH116" s="4"/>
      <c r="AI116" s="19"/>
      <c r="AJ116" s="19"/>
      <c r="AK116" s="19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</row>
    <row r="117">
      <c r="A117" s="12">
        <v>1167.0</v>
      </c>
      <c r="B117" s="2" t="s">
        <v>184</v>
      </c>
      <c r="C117" s="3">
        <v>1.0</v>
      </c>
      <c r="D117" s="4" t="s">
        <v>2647</v>
      </c>
      <c r="E117" s="4">
        <v>2.0</v>
      </c>
      <c r="F117" s="3">
        <v>1215.0</v>
      </c>
      <c r="G117" s="43">
        <f t="shared" si="1"/>
        <v>29160</v>
      </c>
      <c r="H117" s="43">
        <f t="shared" si="2"/>
        <v>14580</v>
      </c>
      <c r="I117" s="43">
        <f t="shared" si="3"/>
        <v>607.5</v>
      </c>
      <c r="J117" s="43">
        <f t="shared" si="4"/>
        <v>1.664383562</v>
      </c>
      <c r="K117" s="43">
        <f t="shared" si="17"/>
        <v>29160</v>
      </c>
      <c r="L117" s="43">
        <f t="shared" si="6"/>
        <v>1215</v>
      </c>
      <c r="M117" s="45">
        <v>1.0</v>
      </c>
      <c r="N117" s="43">
        <f t="shared" si="19"/>
        <v>3</v>
      </c>
      <c r="O117" s="43">
        <f t="shared" si="8"/>
        <v>3</v>
      </c>
      <c r="P117" s="47">
        <f t="shared" si="20"/>
        <v>0.6666666667</v>
      </c>
      <c r="Q117" s="43">
        <f t="shared" si="10"/>
        <v>607.5</v>
      </c>
      <c r="R117" s="43">
        <f t="shared" si="11"/>
        <v>1.664383562</v>
      </c>
      <c r="S117" s="43">
        <f t="shared" si="12"/>
        <v>0.001646090535</v>
      </c>
      <c r="T117" s="11">
        <f t="shared" si="13"/>
        <v>0.6008230453</v>
      </c>
      <c r="U117" s="3">
        <v>246.0</v>
      </c>
      <c r="V117" s="37">
        <f t="shared" si="14"/>
        <v>0.4049382716</v>
      </c>
      <c r="W117" s="4" t="s">
        <v>115</v>
      </c>
      <c r="X117" s="4">
        <v>17.88</v>
      </c>
      <c r="Y117" s="4">
        <f t="shared" si="15"/>
        <v>429.12</v>
      </c>
      <c r="Z117" s="48">
        <f t="shared" si="16"/>
        <v>0.02943209877</v>
      </c>
      <c r="AA117" s="4" t="s">
        <v>2646</v>
      </c>
      <c r="AC117">
        <v>0.0</v>
      </c>
      <c r="AD117">
        <v>1.0</v>
      </c>
      <c r="AE117">
        <v>1.0</v>
      </c>
      <c r="AF117" s="49">
        <v>2.0</v>
      </c>
      <c r="AG117" s="40">
        <f>AF117+'RFactors (lead time &amp; failure)'!C:C</f>
        <v>2</v>
      </c>
      <c r="AH117" s="4"/>
      <c r="AI117" s="19"/>
      <c r="AJ117" s="19"/>
      <c r="AK117" s="19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</row>
    <row r="118">
      <c r="A118" s="12">
        <v>1168.0</v>
      </c>
      <c r="B118" s="2" t="s">
        <v>185</v>
      </c>
      <c r="C118" s="3">
        <v>1.0</v>
      </c>
      <c r="D118" s="4">
        <v>0.0</v>
      </c>
      <c r="E118" s="4">
        <v>1.0E-7</v>
      </c>
      <c r="F118" s="3">
        <v>1215.0</v>
      </c>
      <c r="G118" s="43">
        <f t="shared" si="1"/>
        <v>29160</v>
      </c>
      <c r="H118" s="43">
        <f t="shared" si="2"/>
        <v>291600000000</v>
      </c>
      <c r="I118" s="43">
        <f t="shared" si="3"/>
        <v>12150000000</v>
      </c>
      <c r="J118" s="43">
        <f t="shared" si="4"/>
        <v>33287671.23</v>
      </c>
      <c r="K118" s="43">
        <f t="shared" si="17"/>
        <v>29160</v>
      </c>
      <c r="L118" s="43">
        <f t="shared" si="6"/>
        <v>1215</v>
      </c>
      <c r="M118" s="45">
        <v>6.0</v>
      </c>
      <c r="N118" s="43">
        <f t="shared" si="19"/>
        <v>6.0000001</v>
      </c>
      <c r="O118" s="43">
        <f t="shared" si="8"/>
        <v>1.000000017</v>
      </c>
      <c r="P118" s="47">
        <f t="shared" si="20"/>
        <v>0.00000009999999833</v>
      </c>
      <c r="Q118" s="43">
        <f t="shared" si="10"/>
        <v>72900000000</v>
      </c>
      <c r="R118" s="43">
        <f t="shared" si="11"/>
        <v>199726027.4</v>
      </c>
      <c r="S118" s="43">
        <f t="shared" si="12"/>
        <v>0</v>
      </c>
      <c r="T118" s="11">
        <f t="shared" si="13"/>
        <v>0.00000003004115226</v>
      </c>
      <c r="U118" s="3">
        <v>246.0</v>
      </c>
      <c r="V118" s="37">
        <f t="shared" si="14"/>
        <v>0.00000002024691358</v>
      </c>
      <c r="W118" s="4" t="s">
        <v>115</v>
      </c>
      <c r="X118" s="4">
        <v>17.88</v>
      </c>
      <c r="Y118" s="4">
        <f t="shared" si="15"/>
        <v>429.12</v>
      </c>
      <c r="Z118" s="48">
        <f t="shared" si="16"/>
        <v>0.000000001471604938</v>
      </c>
      <c r="AA118" s="4" t="s">
        <v>2646</v>
      </c>
      <c r="AC118">
        <v>0.0</v>
      </c>
      <c r="AD118">
        <v>1.0</v>
      </c>
      <c r="AE118">
        <v>1.0</v>
      </c>
      <c r="AF118" s="49">
        <v>2.0</v>
      </c>
      <c r="AG118" s="40">
        <f>AF118+'RFactors (lead time &amp; failure)'!C:C</f>
        <v>2</v>
      </c>
      <c r="AH118" s="4"/>
      <c r="AI118" s="19"/>
      <c r="AJ118" s="19"/>
      <c r="AK118" s="19"/>
      <c r="AL118" s="21"/>
      <c r="AM118" s="21"/>
      <c r="AN118" s="21"/>
      <c r="AO118" s="19">
        <v>25.0</v>
      </c>
      <c r="AP118" s="19">
        <v>20.0</v>
      </c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</row>
    <row r="119">
      <c r="A119" s="12">
        <v>1169.0</v>
      </c>
      <c r="B119" s="2" t="s">
        <v>186</v>
      </c>
      <c r="C119" s="3">
        <v>1.0</v>
      </c>
      <c r="D119" s="4" t="s">
        <v>2648</v>
      </c>
      <c r="E119" s="4">
        <v>24.0</v>
      </c>
      <c r="F119" s="3">
        <v>1215.0</v>
      </c>
      <c r="G119" s="43">
        <f t="shared" si="1"/>
        <v>29160</v>
      </c>
      <c r="H119" s="43">
        <f t="shared" si="2"/>
        <v>1215</v>
      </c>
      <c r="I119" s="43">
        <f t="shared" si="3"/>
        <v>50.625</v>
      </c>
      <c r="J119" s="43">
        <f t="shared" si="4"/>
        <v>0.1386986301</v>
      </c>
      <c r="K119" s="43">
        <f t="shared" si="17"/>
        <v>29160</v>
      </c>
      <c r="L119" s="43">
        <f t="shared" si="6"/>
        <v>1215</v>
      </c>
      <c r="M119" s="45">
        <v>1.0</v>
      </c>
      <c r="N119" s="3">
        <v>24.0</v>
      </c>
      <c r="O119" s="43">
        <f t="shared" si="8"/>
        <v>24</v>
      </c>
      <c r="P119" s="47">
        <f t="shared" si="20"/>
        <v>1</v>
      </c>
      <c r="Q119" s="43">
        <f t="shared" si="10"/>
        <v>50.625</v>
      </c>
      <c r="R119" s="43">
        <f t="shared" si="11"/>
        <v>0.1386986301</v>
      </c>
      <c r="S119" s="43">
        <f t="shared" si="12"/>
        <v>0.01975308642</v>
      </c>
      <c r="T119" s="11">
        <f t="shared" si="13"/>
        <v>7.209876543</v>
      </c>
      <c r="U119" s="3">
        <v>246.0</v>
      </c>
      <c r="V119" s="37">
        <f t="shared" si="14"/>
        <v>4.859259259</v>
      </c>
      <c r="W119" s="4" t="s">
        <v>115</v>
      </c>
      <c r="X119" s="4">
        <v>17.88</v>
      </c>
      <c r="Y119" s="4">
        <f t="shared" si="15"/>
        <v>429.12</v>
      </c>
      <c r="Z119" s="48">
        <f t="shared" si="16"/>
        <v>0.3531851852</v>
      </c>
      <c r="AA119" s="4" t="s">
        <v>2646</v>
      </c>
      <c r="AC119">
        <v>0.0</v>
      </c>
      <c r="AD119">
        <v>1.0</v>
      </c>
      <c r="AE119">
        <v>1.0</v>
      </c>
      <c r="AF119" s="49">
        <v>9.0</v>
      </c>
      <c r="AG119" s="40">
        <f>AF119+'RFactors (lead time &amp; failure)'!C:C</f>
        <v>9</v>
      </c>
      <c r="AH119" s="4"/>
      <c r="AI119" s="19"/>
      <c r="AJ119" s="19"/>
      <c r="AK119" s="19"/>
      <c r="AL119" s="21"/>
      <c r="AM119" s="21"/>
      <c r="AN119" s="21"/>
      <c r="AO119" s="19">
        <v>25.0</v>
      </c>
      <c r="AP119" s="19">
        <v>20.0</v>
      </c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</row>
    <row r="120">
      <c r="A120" s="12">
        <v>1170.0</v>
      </c>
      <c r="B120" s="2" t="s">
        <v>187</v>
      </c>
      <c r="C120" s="3">
        <v>1.0</v>
      </c>
      <c r="D120" s="4" t="s">
        <v>2649</v>
      </c>
      <c r="E120" s="4">
        <v>33.0</v>
      </c>
      <c r="F120" s="3">
        <v>1215.0</v>
      </c>
      <c r="G120" s="43">
        <f t="shared" si="1"/>
        <v>29160</v>
      </c>
      <c r="H120" s="43">
        <f t="shared" si="2"/>
        <v>883.6363636</v>
      </c>
      <c r="I120" s="43">
        <f t="shared" si="3"/>
        <v>36.81818182</v>
      </c>
      <c r="J120" s="43">
        <f t="shared" si="4"/>
        <v>0.100871731</v>
      </c>
      <c r="K120" s="43">
        <f t="shared" si="17"/>
        <v>29160</v>
      </c>
      <c r="L120" s="43">
        <f t="shared" si="6"/>
        <v>1215</v>
      </c>
      <c r="M120" s="45">
        <v>127.0</v>
      </c>
      <c r="N120" s="43">
        <f t="shared" ref="N120:N171" si="21">M120+E120</f>
        <v>160</v>
      </c>
      <c r="O120" s="43">
        <f t="shared" si="8"/>
        <v>1.25984252</v>
      </c>
      <c r="P120" s="47">
        <f t="shared" si="20"/>
        <v>26.19375</v>
      </c>
      <c r="Q120" s="43">
        <f t="shared" si="10"/>
        <v>4675.909091</v>
      </c>
      <c r="R120" s="43">
        <f t="shared" si="11"/>
        <v>12.81070984</v>
      </c>
      <c r="S120" s="43">
        <f t="shared" si="12"/>
        <v>0.02716049383</v>
      </c>
      <c r="T120" s="11">
        <f t="shared" si="13"/>
        <v>9.913580247</v>
      </c>
      <c r="U120" s="3">
        <v>246.0</v>
      </c>
      <c r="V120" s="37">
        <f t="shared" si="14"/>
        <v>6.681481481</v>
      </c>
      <c r="W120" s="4" t="s">
        <v>2650</v>
      </c>
      <c r="X120" s="4">
        <v>76.46</v>
      </c>
      <c r="Y120" s="4">
        <f t="shared" si="15"/>
        <v>1835.04</v>
      </c>
      <c r="Z120" s="48">
        <f t="shared" si="16"/>
        <v>2.076691358</v>
      </c>
      <c r="AA120" s="4" t="s">
        <v>2646</v>
      </c>
      <c r="AC120">
        <v>1.0</v>
      </c>
      <c r="AD120">
        <v>1.0</v>
      </c>
      <c r="AE120">
        <v>2.0</v>
      </c>
      <c r="AF120" s="49">
        <v>12.0</v>
      </c>
      <c r="AG120" s="40">
        <f>AF120+'RFactors (lead time &amp; failure)'!C:C</f>
        <v>13</v>
      </c>
      <c r="AH120" s="4"/>
      <c r="AI120" s="19"/>
      <c r="AJ120" s="19"/>
      <c r="AK120" s="19"/>
      <c r="AL120" s="21"/>
      <c r="AM120" s="21"/>
      <c r="AN120" s="21"/>
      <c r="AO120" s="19">
        <v>25.0</v>
      </c>
      <c r="AP120" s="19">
        <v>20.0</v>
      </c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</row>
    <row r="121">
      <c r="A121" s="12">
        <v>1171.0</v>
      </c>
      <c r="B121" s="2" t="s">
        <v>188</v>
      </c>
      <c r="C121" s="3">
        <v>1.0</v>
      </c>
      <c r="D121" s="4">
        <v>0.0</v>
      </c>
      <c r="E121" s="4">
        <v>1.0E-7</v>
      </c>
      <c r="F121" s="3">
        <v>1215.0</v>
      </c>
      <c r="G121" s="43">
        <f t="shared" si="1"/>
        <v>29160</v>
      </c>
      <c r="H121" s="43">
        <f t="shared" si="2"/>
        <v>291600000000</v>
      </c>
      <c r="I121" s="43">
        <f t="shared" si="3"/>
        <v>12150000000</v>
      </c>
      <c r="J121" s="43">
        <f t="shared" si="4"/>
        <v>33287671.23</v>
      </c>
      <c r="K121" s="43">
        <f t="shared" si="17"/>
        <v>29160</v>
      </c>
      <c r="L121" s="43">
        <f t="shared" si="6"/>
        <v>1215</v>
      </c>
      <c r="M121" s="45">
        <v>12.0</v>
      </c>
      <c r="N121" s="43">
        <f t="shared" si="21"/>
        <v>12.0000001</v>
      </c>
      <c r="O121" s="43">
        <f t="shared" si="8"/>
        <v>1.000000008</v>
      </c>
      <c r="P121" s="47">
        <f t="shared" si="20"/>
        <v>0.00000009999999917</v>
      </c>
      <c r="Q121" s="43">
        <f t="shared" si="10"/>
        <v>145800000000</v>
      </c>
      <c r="R121" s="43">
        <f t="shared" si="11"/>
        <v>399452054.8</v>
      </c>
      <c r="S121" s="43">
        <f t="shared" si="12"/>
        <v>0</v>
      </c>
      <c r="T121" s="11">
        <f t="shared" si="13"/>
        <v>0.00000003004115226</v>
      </c>
      <c r="U121" s="3">
        <v>246.0</v>
      </c>
      <c r="V121" s="37">
        <f t="shared" si="14"/>
        <v>0.00000002024691358</v>
      </c>
      <c r="W121" s="4" t="s">
        <v>115</v>
      </c>
      <c r="X121" s="4">
        <v>17.88</v>
      </c>
      <c r="Y121" s="4">
        <f t="shared" si="15"/>
        <v>429.12</v>
      </c>
      <c r="Z121" s="48">
        <f t="shared" si="16"/>
        <v>0.000000001471604938</v>
      </c>
      <c r="AA121" s="4" t="s">
        <v>2646</v>
      </c>
      <c r="AC121">
        <v>0.0</v>
      </c>
      <c r="AD121">
        <v>1.0</v>
      </c>
      <c r="AE121">
        <v>1.0</v>
      </c>
      <c r="AF121" s="49">
        <v>2.0</v>
      </c>
      <c r="AG121" s="40">
        <f>AF121+'RFactors (lead time &amp; failure)'!C:C</f>
        <v>2</v>
      </c>
      <c r="AH121" s="4"/>
      <c r="AI121" s="19"/>
      <c r="AJ121" s="19"/>
      <c r="AK121" s="19"/>
      <c r="AL121" s="21"/>
      <c r="AM121" s="21"/>
      <c r="AN121" s="21"/>
      <c r="AO121" s="19">
        <v>25.0</v>
      </c>
      <c r="AP121" s="19">
        <v>20.0</v>
      </c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</row>
    <row r="122">
      <c r="A122" s="12">
        <v>1172.0</v>
      </c>
      <c r="B122" s="2" t="s">
        <v>189</v>
      </c>
      <c r="C122" s="3">
        <v>1.0</v>
      </c>
      <c r="D122" s="4" t="s">
        <v>2651</v>
      </c>
      <c r="E122" s="4">
        <v>3.0</v>
      </c>
      <c r="F122" s="3">
        <v>1215.0</v>
      </c>
      <c r="G122" s="43">
        <f t="shared" si="1"/>
        <v>29160</v>
      </c>
      <c r="H122" s="43">
        <f t="shared" si="2"/>
        <v>9720</v>
      </c>
      <c r="I122" s="43">
        <f t="shared" si="3"/>
        <v>405</v>
      </c>
      <c r="J122" s="43">
        <f t="shared" si="4"/>
        <v>1.109589041</v>
      </c>
      <c r="K122" s="43">
        <f t="shared" si="17"/>
        <v>29160</v>
      </c>
      <c r="L122" s="43">
        <f t="shared" si="6"/>
        <v>1215</v>
      </c>
      <c r="M122" s="45">
        <v>23.0</v>
      </c>
      <c r="N122" s="43">
        <f t="shared" si="21"/>
        <v>26</v>
      </c>
      <c r="O122" s="43">
        <f t="shared" si="8"/>
        <v>1.130434783</v>
      </c>
      <c r="P122" s="47">
        <f t="shared" si="20"/>
        <v>2.653846154</v>
      </c>
      <c r="Q122" s="43">
        <f t="shared" si="10"/>
        <v>9315</v>
      </c>
      <c r="R122" s="43">
        <f t="shared" si="11"/>
        <v>25.52054795</v>
      </c>
      <c r="S122" s="43">
        <f t="shared" si="12"/>
        <v>0.002469135802</v>
      </c>
      <c r="T122" s="11">
        <f t="shared" si="13"/>
        <v>0.9012345679</v>
      </c>
      <c r="U122" s="3">
        <v>246.0</v>
      </c>
      <c r="V122" s="37">
        <f t="shared" si="14"/>
        <v>0.6074074074</v>
      </c>
      <c r="W122" s="4" t="s">
        <v>115</v>
      </c>
      <c r="X122" s="4">
        <v>17.88</v>
      </c>
      <c r="Y122" s="4">
        <f t="shared" si="15"/>
        <v>429.12</v>
      </c>
      <c r="Z122" s="48">
        <f t="shared" si="16"/>
        <v>0.04414814815</v>
      </c>
      <c r="AA122" s="4" t="s">
        <v>2646</v>
      </c>
      <c r="AC122">
        <v>1.0</v>
      </c>
      <c r="AD122">
        <v>1.0</v>
      </c>
      <c r="AE122">
        <v>2.0</v>
      </c>
      <c r="AF122" s="49">
        <v>3.0</v>
      </c>
      <c r="AG122" s="40">
        <f>AF122+'RFactors (lead time &amp; failure)'!C:C</f>
        <v>4</v>
      </c>
      <c r="AH122" s="4"/>
      <c r="AI122" s="19"/>
      <c r="AJ122" s="19"/>
      <c r="AK122" s="19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</row>
    <row r="123">
      <c r="A123" s="12">
        <v>1173.0</v>
      </c>
      <c r="B123" s="2" t="s">
        <v>190</v>
      </c>
      <c r="C123" s="3">
        <v>1.0</v>
      </c>
      <c r="D123" s="4">
        <v>0.0</v>
      </c>
      <c r="E123" s="4">
        <v>1.0E-7</v>
      </c>
      <c r="F123" s="3">
        <v>1215.0</v>
      </c>
      <c r="G123" s="43">
        <f t="shared" si="1"/>
        <v>29160</v>
      </c>
      <c r="H123" s="43">
        <f t="shared" si="2"/>
        <v>291600000000</v>
      </c>
      <c r="I123" s="43">
        <f t="shared" si="3"/>
        <v>12150000000</v>
      </c>
      <c r="J123" s="43">
        <f t="shared" si="4"/>
        <v>33287671.23</v>
      </c>
      <c r="K123" s="43">
        <f t="shared" si="17"/>
        <v>29160</v>
      </c>
      <c r="L123" s="43">
        <f t="shared" si="6"/>
        <v>1215</v>
      </c>
      <c r="M123" s="45">
        <v>1.0</v>
      </c>
      <c r="N123" s="43">
        <f t="shared" si="21"/>
        <v>1.0000001</v>
      </c>
      <c r="O123" s="43">
        <f t="shared" si="8"/>
        <v>1.0000001</v>
      </c>
      <c r="P123" s="47">
        <f t="shared" si="20"/>
        <v>0.00000009999999</v>
      </c>
      <c r="Q123" s="43">
        <f t="shared" si="10"/>
        <v>12150000000</v>
      </c>
      <c r="R123" s="43">
        <f t="shared" si="11"/>
        <v>33287671.23</v>
      </c>
      <c r="S123" s="43">
        <f t="shared" si="12"/>
        <v>0</v>
      </c>
      <c r="T123" s="11">
        <f t="shared" si="13"/>
        <v>0.00000003004115226</v>
      </c>
      <c r="U123" s="3">
        <v>246.0</v>
      </c>
      <c r="V123" s="37">
        <f t="shared" si="14"/>
        <v>0.00000002024691358</v>
      </c>
      <c r="W123" s="4" t="s">
        <v>115</v>
      </c>
      <c r="X123" s="4">
        <v>17.88</v>
      </c>
      <c r="Y123" s="4">
        <f t="shared" si="15"/>
        <v>429.12</v>
      </c>
      <c r="Z123" s="48">
        <f t="shared" si="16"/>
        <v>0.000000001471604938</v>
      </c>
      <c r="AA123" s="4" t="s">
        <v>2646</v>
      </c>
      <c r="AC123">
        <v>0.0</v>
      </c>
      <c r="AD123">
        <v>1.0</v>
      </c>
      <c r="AE123">
        <v>1.0</v>
      </c>
      <c r="AF123" s="49">
        <v>2.0</v>
      </c>
      <c r="AG123" s="40">
        <f>AF123+'RFactors (lead time &amp; failure)'!C:C</f>
        <v>2</v>
      </c>
      <c r="AH123" s="4"/>
      <c r="AI123" s="19"/>
      <c r="AJ123" s="19"/>
      <c r="AK123" s="19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</row>
    <row r="124">
      <c r="A124" s="12">
        <v>1175.0</v>
      </c>
      <c r="B124" s="2" t="s">
        <v>191</v>
      </c>
      <c r="C124" s="3">
        <v>1.0</v>
      </c>
      <c r="D124" s="4" t="s">
        <v>2652</v>
      </c>
      <c r="E124" s="4">
        <v>2.0</v>
      </c>
      <c r="F124" s="3">
        <v>1215.0</v>
      </c>
      <c r="G124" s="43">
        <f t="shared" si="1"/>
        <v>29160</v>
      </c>
      <c r="H124" s="43">
        <f t="shared" si="2"/>
        <v>14580</v>
      </c>
      <c r="I124" s="43">
        <f t="shared" si="3"/>
        <v>607.5</v>
      </c>
      <c r="J124" s="43">
        <f t="shared" si="4"/>
        <v>1.664383562</v>
      </c>
      <c r="K124" s="43">
        <f t="shared" si="17"/>
        <v>29160</v>
      </c>
      <c r="L124" s="43">
        <f t="shared" si="6"/>
        <v>1215</v>
      </c>
      <c r="M124" s="45">
        <v>2.0</v>
      </c>
      <c r="N124" s="43">
        <f t="shared" si="21"/>
        <v>4</v>
      </c>
      <c r="O124" s="43">
        <f t="shared" si="8"/>
        <v>2</v>
      </c>
      <c r="P124" s="47">
        <f t="shared" si="20"/>
        <v>1</v>
      </c>
      <c r="Q124" s="43">
        <f t="shared" si="10"/>
        <v>1215</v>
      </c>
      <c r="R124" s="43">
        <f t="shared" si="11"/>
        <v>3.328767123</v>
      </c>
      <c r="S124" s="43">
        <f t="shared" si="12"/>
        <v>0.001646090535</v>
      </c>
      <c r="T124" s="11">
        <f t="shared" si="13"/>
        <v>0.6008230453</v>
      </c>
      <c r="U124" s="3">
        <v>246.0</v>
      </c>
      <c r="V124" s="37">
        <f t="shared" si="14"/>
        <v>0.4049382716</v>
      </c>
      <c r="W124" s="4" t="s">
        <v>115</v>
      </c>
      <c r="X124" s="4">
        <v>17.88</v>
      </c>
      <c r="Y124" s="4">
        <f t="shared" si="15"/>
        <v>429.12</v>
      </c>
      <c r="Z124" s="48">
        <f t="shared" si="16"/>
        <v>0.02943209877</v>
      </c>
      <c r="AA124" s="4" t="s">
        <v>2646</v>
      </c>
      <c r="AC124">
        <v>0.0</v>
      </c>
      <c r="AD124">
        <v>1.0</v>
      </c>
      <c r="AE124">
        <v>1.0</v>
      </c>
      <c r="AF124" s="49">
        <v>2.0</v>
      </c>
      <c r="AG124" s="40">
        <f>AF124+'RFactors (lead time &amp; failure)'!C:C</f>
        <v>2</v>
      </c>
      <c r="AH124" s="4"/>
      <c r="AI124" s="19"/>
      <c r="AJ124" s="19"/>
      <c r="AK124" s="19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</row>
    <row r="125">
      <c r="A125" s="12">
        <v>1176.0</v>
      </c>
      <c r="B125" s="2" t="s">
        <v>192</v>
      </c>
      <c r="C125" s="3">
        <v>1.0</v>
      </c>
      <c r="D125" s="4">
        <v>0.0</v>
      </c>
      <c r="E125" s="4">
        <v>1.0E-7</v>
      </c>
      <c r="F125" s="3">
        <v>1215.0</v>
      </c>
      <c r="G125" s="43">
        <f t="shared" si="1"/>
        <v>29160</v>
      </c>
      <c r="H125" s="43">
        <f t="shared" si="2"/>
        <v>291600000000</v>
      </c>
      <c r="I125" s="43">
        <f t="shared" si="3"/>
        <v>12150000000</v>
      </c>
      <c r="J125" s="43">
        <f t="shared" si="4"/>
        <v>33287671.23</v>
      </c>
      <c r="K125" s="43">
        <f t="shared" si="17"/>
        <v>29160</v>
      </c>
      <c r="L125" s="43">
        <f t="shared" si="6"/>
        <v>1215</v>
      </c>
      <c r="M125" s="45">
        <v>16.0</v>
      </c>
      <c r="N125" s="43">
        <f t="shared" si="21"/>
        <v>16.0000001</v>
      </c>
      <c r="O125" s="43">
        <f t="shared" si="8"/>
        <v>1.000000006</v>
      </c>
      <c r="P125" s="47">
        <f t="shared" si="20"/>
        <v>0.00000009999999938</v>
      </c>
      <c r="Q125" s="43">
        <f t="shared" si="10"/>
        <v>194400000000</v>
      </c>
      <c r="R125" s="43">
        <f t="shared" si="11"/>
        <v>532602739.7</v>
      </c>
      <c r="S125" s="43">
        <f t="shared" si="12"/>
        <v>0</v>
      </c>
      <c r="T125" s="11">
        <f t="shared" si="13"/>
        <v>0.00000003004115226</v>
      </c>
      <c r="U125" s="3">
        <v>246.0</v>
      </c>
      <c r="V125" s="37">
        <f t="shared" si="14"/>
        <v>0.00000002024691358</v>
      </c>
      <c r="W125" s="4" t="s">
        <v>115</v>
      </c>
      <c r="X125" s="4">
        <v>17.88</v>
      </c>
      <c r="Y125" s="4">
        <f t="shared" si="15"/>
        <v>429.12</v>
      </c>
      <c r="Z125" s="48">
        <f t="shared" si="16"/>
        <v>0.000000001471604938</v>
      </c>
      <c r="AA125" s="4" t="s">
        <v>2646</v>
      </c>
      <c r="AC125">
        <v>0.0</v>
      </c>
      <c r="AD125">
        <v>1.0</v>
      </c>
      <c r="AE125">
        <v>1.0</v>
      </c>
      <c r="AF125" s="49">
        <v>2.0</v>
      </c>
      <c r="AG125" s="40">
        <f>AF125+'RFactors (lead time &amp; failure)'!C:C</f>
        <v>2</v>
      </c>
      <c r="AH125" s="4"/>
      <c r="AI125" s="19"/>
      <c r="AJ125" s="19"/>
      <c r="AK125" s="19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</row>
    <row r="126">
      <c r="A126" s="12">
        <v>1177.0</v>
      </c>
      <c r="B126" s="2" t="s">
        <v>194</v>
      </c>
      <c r="C126" s="3">
        <v>1.0</v>
      </c>
      <c r="D126" s="4" t="s">
        <v>2653</v>
      </c>
      <c r="E126" s="4">
        <v>1.0</v>
      </c>
      <c r="F126" s="3">
        <v>1215.0</v>
      </c>
      <c r="G126" s="43">
        <f t="shared" si="1"/>
        <v>29160</v>
      </c>
      <c r="H126" s="43">
        <f t="shared" si="2"/>
        <v>29160</v>
      </c>
      <c r="I126" s="43">
        <f t="shared" si="3"/>
        <v>1215</v>
      </c>
      <c r="J126" s="43">
        <f t="shared" si="4"/>
        <v>3.328767123</v>
      </c>
      <c r="K126" s="43">
        <f t="shared" si="17"/>
        <v>29160</v>
      </c>
      <c r="L126" s="43">
        <f t="shared" si="6"/>
        <v>1215</v>
      </c>
      <c r="M126" s="45">
        <v>1.0</v>
      </c>
      <c r="N126" s="43">
        <f t="shared" si="21"/>
        <v>2</v>
      </c>
      <c r="O126" s="43">
        <f t="shared" si="8"/>
        <v>2</v>
      </c>
      <c r="P126" s="47">
        <f t="shared" si="20"/>
        <v>0.5</v>
      </c>
      <c r="Q126" s="43">
        <f t="shared" si="10"/>
        <v>1215</v>
      </c>
      <c r="R126" s="43">
        <f t="shared" si="11"/>
        <v>3.328767123</v>
      </c>
      <c r="S126" s="43">
        <f t="shared" si="12"/>
        <v>0.0008230452675</v>
      </c>
      <c r="T126" s="11">
        <f t="shared" si="13"/>
        <v>0.3004115226</v>
      </c>
      <c r="U126" s="3">
        <v>246.0</v>
      </c>
      <c r="V126" s="37">
        <f t="shared" si="14"/>
        <v>0.2024691358</v>
      </c>
      <c r="W126" s="4" t="s">
        <v>115</v>
      </c>
      <c r="X126" s="4">
        <v>17.88</v>
      </c>
      <c r="Y126" s="4">
        <f t="shared" si="15"/>
        <v>429.12</v>
      </c>
      <c r="Z126" s="48">
        <f t="shared" si="16"/>
        <v>0.01471604938</v>
      </c>
      <c r="AA126" s="4" t="s">
        <v>2646</v>
      </c>
      <c r="AC126">
        <v>0.0</v>
      </c>
      <c r="AD126">
        <v>1.0</v>
      </c>
      <c r="AE126">
        <v>1.0</v>
      </c>
      <c r="AF126" s="49">
        <v>2.0</v>
      </c>
      <c r="AG126" s="40">
        <f>AF126+'RFactors (lead time &amp; failure)'!C:C</f>
        <v>2</v>
      </c>
      <c r="AH126" s="4"/>
      <c r="AI126" s="19"/>
      <c r="AJ126" s="19"/>
      <c r="AK126" s="19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</row>
    <row r="127">
      <c r="A127" s="12">
        <v>1178.0</v>
      </c>
      <c r="B127" s="2" t="s">
        <v>195</v>
      </c>
      <c r="C127" s="3">
        <v>1.0</v>
      </c>
      <c r="D127" s="4">
        <v>0.0</v>
      </c>
      <c r="E127" s="4">
        <v>1.0E-7</v>
      </c>
      <c r="F127" s="3">
        <v>1215.0</v>
      </c>
      <c r="G127" s="43">
        <f t="shared" si="1"/>
        <v>29160</v>
      </c>
      <c r="H127" s="43">
        <f t="shared" si="2"/>
        <v>291600000000</v>
      </c>
      <c r="I127" s="43">
        <f t="shared" si="3"/>
        <v>12150000000</v>
      </c>
      <c r="J127" s="43">
        <f t="shared" si="4"/>
        <v>33287671.23</v>
      </c>
      <c r="K127" s="43">
        <f t="shared" si="17"/>
        <v>29160</v>
      </c>
      <c r="L127" s="43">
        <f t="shared" si="6"/>
        <v>1215</v>
      </c>
      <c r="M127" s="45">
        <v>4.0</v>
      </c>
      <c r="N127" s="43">
        <f t="shared" si="21"/>
        <v>4.0000001</v>
      </c>
      <c r="O127" s="43">
        <f t="shared" si="8"/>
        <v>1.000000025</v>
      </c>
      <c r="P127" s="47">
        <f t="shared" si="20"/>
        <v>0.0000000999999975</v>
      </c>
      <c r="Q127" s="43">
        <f t="shared" si="10"/>
        <v>48600000000</v>
      </c>
      <c r="R127" s="43">
        <f t="shared" si="11"/>
        <v>133150684.9</v>
      </c>
      <c r="S127" s="43">
        <f t="shared" si="12"/>
        <v>0</v>
      </c>
      <c r="T127" s="11">
        <f t="shared" si="13"/>
        <v>0.00000003004115226</v>
      </c>
      <c r="U127" s="3">
        <v>246.0</v>
      </c>
      <c r="V127" s="37">
        <f t="shared" si="14"/>
        <v>0.00000002024691358</v>
      </c>
      <c r="W127" s="4" t="s">
        <v>115</v>
      </c>
      <c r="X127" s="4">
        <v>17.88</v>
      </c>
      <c r="Y127" s="4">
        <f t="shared" si="15"/>
        <v>429.12</v>
      </c>
      <c r="Z127" s="48">
        <f t="shared" si="16"/>
        <v>0.000000001471604938</v>
      </c>
      <c r="AA127" s="4" t="s">
        <v>2646</v>
      </c>
      <c r="AC127">
        <v>0.0</v>
      </c>
      <c r="AD127">
        <v>1.0</v>
      </c>
      <c r="AE127">
        <v>1.0</v>
      </c>
      <c r="AF127" s="49">
        <v>2.0</v>
      </c>
      <c r="AG127" s="40">
        <f>AF127+'RFactors (lead time &amp; failure)'!C:C</f>
        <v>2</v>
      </c>
      <c r="AH127" s="4"/>
      <c r="AI127" s="19"/>
      <c r="AJ127" s="19"/>
      <c r="AK127" s="19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</row>
    <row r="128">
      <c r="A128" s="12">
        <v>1189.0</v>
      </c>
      <c r="B128" s="2" t="s">
        <v>196</v>
      </c>
      <c r="C128" s="3">
        <v>1.0</v>
      </c>
      <c r="D128" s="4" t="s">
        <v>2654</v>
      </c>
      <c r="E128" s="4">
        <v>6.0</v>
      </c>
      <c r="F128" s="3">
        <v>1215.0</v>
      </c>
      <c r="G128" s="43">
        <f t="shared" si="1"/>
        <v>29160</v>
      </c>
      <c r="H128" s="43">
        <f t="shared" si="2"/>
        <v>4860</v>
      </c>
      <c r="I128" s="43">
        <f t="shared" si="3"/>
        <v>202.5</v>
      </c>
      <c r="J128" s="43">
        <f t="shared" si="4"/>
        <v>0.5547945205</v>
      </c>
      <c r="K128" s="43">
        <f t="shared" si="17"/>
        <v>29160</v>
      </c>
      <c r="L128" s="43">
        <f t="shared" si="6"/>
        <v>1215</v>
      </c>
      <c r="M128" s="45">
        <v>2.0</v>
      </c>
      <c r="N128" s="43">
        <f t="shared" si="21"/>
        <v>8</v>
      </c>
      <c r="O128" s="43">
        <f t="shared" si="8"/>
        <v>4</v>
      </c>
      <c r="P128" s="47">
        <f t="shared" si="20"/>
        <v>1.5</v>
      </c>
      <c r="Q128" s="43">
        <f t="shared" si="10"/>
        <v>405</v>
      </c>
      <c r="R128" s="43">
        <f t="shared" si="11"/>
        <v>1.109589041</v>
      </c>
      <c r="S128" s="43">
        <f t="shared" si="12"/>
        <v>0.004938271605</v>
      </c>
      <c r="T128" s="11">
        <f t="shared" si="13"/>
        <v>1.802469136</v>
      </c>
      <c r="U128" s="3">
        <v>246.0</v>
      </c>
      <c r="V128" s="37">
        <f t="shared" si="14"/>
        <v>1.214814815</v>
      </c>
      <c r="W128" s="4" t="s">
        <v>2655</v>
      </c>
      <c r="X128" s="4">
        <v>15.7</v>
      </c>
      <c r="Y128" s="4">
        <f t="shared" si="15"/>
        <v>376.8</v>
      </c>
      <c r="Z128" s="48">
        <f t="shared" si="16"/>
        <v>0.0775308642</v>
      </c>
      <c r="AA128" s="4" t="s">
        <v>2656</v>
      </c>
      <c r="AC128">
        <v>1.0</v>
      </c>
      <c r="AD128">
        <v>1.0</v>
      </c>
      <c r="AE128">
        <v>2.0</v>
      </c>
      <c r="AF128" s="49">
        <v>4.0</v>
      </c>
      <c r="AG128" s="40">
        <f>AF128+'RFactors (lead time &amp; failure)'!C:C</f>
        <v>5</v>
      </c>
      <c r="AH128" s="4"/>
      <c r="AI128" s="19"/>
      <c r="AJ128" s="19"/>
      <c r="AK128" s="19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</row>
    <row r="129">
      <c r="A129" s="12">
        <v>1190.0</v>
      </c>
      <c r="B129" s="2" t="s">
        <v>197</v>
      </c>
      <c r="C129" s="3">
        <v>1.0</v>
      </c>
      <c r="D129" s="4" t="s">
        <v>2657</v>
      </c>
      <c r="E129" s="4">
        <v>1.0</v>
      </c>
      <c r="F129" s="3">
        <v>1215.0</v>
      </c>
      <c r="G129" s="43">
        <f t="shared" si="1"/>
        <v>29160</v>
      </c>
      <c r="H129" s="43">
        <f t="shared" si="2"/>
        <v>29160</v>
      </c>
      <c r="I129" s="43">
        <f t="shared" si="3"/>
        <v>1215</v>
      </c>
      <c r="J129" s="43">
        <f t="shared" si="4"/>
        <v>3.328767123</v>
      </c>
      <c r="K129" s="43">
        <f t="shared" si="17"/>
        <v>29160</v>
      </c>
      <c r="L129" s="43">
        <f t="shared" si="6"/>
        <v>1215</v>
      </c>
      <c r="M129" s="45">
        <v>2.0</v>
      </c>
      <c r="N129" s="43">
        <f t="shared" si="21"/>
        <v>3</v>
      </c>
      <c r="O129" s="43">
        <f t="shared" si="8"/>
        <v>1.5</v>
      </c>
      <c r="P129" s="47">
        <f t="shared" si="20"/>
        <v>0.6666666667</v>
      </c>
      <c r="Q129" s="43">
        <f t="shared" si="10"/>
        <v>2430</v>
      </c>
      <c r="R129" s="43">
        <f t="shared" si="11"/>
        <v>6.657534247</v>
      </c>
      <c r="S129" s="43">
        <f t="shared" si="12"/>
        <v>0.0008230452675</v>
      </c>
      <c r="T129" s="11">
        <f t="shared" si="13"/>
        <v>0.3004115226</v>
      </c>
      <c r="U129" s="3">
        <v>246.0</v>
      </c>
      <c r="V129" s="37">
        <f t="shared" si="14"/>
        <v>0.2024691358</v>
      </c>
      <c r="W129" s="4" t="s">
        <v>2655</v>
      </c>
      <c r="X129" s="4">
        <v>15.7</v>
      </c>
      <c r="Y129" s="4">
        <f t="shared" si="15"/>
        <v>376.8</v>
      </c>
      <c r="Z129" s="48">
        <f t="shared" si="16"/>
        <v>0.0129218107</v>
      </c>
      <c r="AA129" s="4" t="s">
        <v>2656</v>
      </c>
      <c r="AC129">
        <v>0.0</v>
      </c>
      <c r="AD129">
        <v>1.0</v>
      </c>
      <c r="AE129">
        <v>1.0</v>
      </c>
      <c r="AF129" s="49">
        <v>2.0</v>
      </c>
      <c r="AG129" s="40">
        <f>AF129+'RFactors (lead time &amp; failure)'!C:C</f>
        <v>2</v>
      </c>
      <c r="AH129" s="4"/>
      <c r="AI129" s="19"/>
      <c r="AJ129" s="19"/>
      <c r="AK129" s="19"/>
      <c r="AL129" s="21"/>
      <c r="AM129" s="21"/>
      <c r="AN129" s="21"/>
      <c r="AO129" s="19">
        <v>25.0</v>
      </c>
      <c r="AP129" s="19">
        <v>20.0</v>
      </c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</row>
    <row r="130">
      <c r="A130" s="12">
        <v>1214.0</v>
      </c>
      <c r="B130" s="2" t="s">
        <v>198</v>
      </c>
      <c r="C130" s="3">
        <v>1.0</v>
      </c>
      <c r="D130" s="4">
        <v>0.0</v>
      </c>
      <c r="E130" s="4">
        <v>1.0E-7</v>
      </c>
      <c r="F130" s="3">
        <v>1215.0</v>
      </c>
      <c r="G130" s="43">
        <f t="shared" si="1"/>
        <v>29160</v>
      </c>
      <c r="H130" s="43">
        <f t="shared" si="2"/>
        <v>291600000000</v>
      </c>
      <c r="I130" s="43">
        <f t="shared" si="3"/>
        <v>12150000000</v>
      </c>
      <c r="J130" s="43">
        <f t="shared" si="4"/>
        <v>33287671.23</v>
      </c>
      <c r="K130" s="43">
        <f t="shared" si="17"/>
        <v>29160</v>
      </c>
      <c r="L130" s="43">
        <f t="shared" si="6"/>
        <v>1215</v>
      </c>
      <c r="M130" s="45">
        <v>5.0</v>
      </c>
      <c r="N130" s="43">
        <f t="shared" si="21"/>
        <v>5.0000001</v>
      </c>
      <c r="O130" s="43">
        <f t="shared" si="8"/>
        <v>1.00000002</v>
      </c>
      <c r="P130" s="47">
        <f t="shared" si="20"/>
        <v>0.000000099999998</v>
      </c>
      <c r="Q130" s="43">
        <f t="shared" si="10"/>
        <v>60750000000</v>
      </c>
      <c r="R130" s="43">
        <f t="shared" si="11"/>
        <v>166438356.2</v>
      </c>
      <c r="S130" s="43">
        <f t="shared" si="12"/>
        <v>0</v>
      </c>
      <c r="T130" s="11">
        <f t="shared" si="13"/>
        <v>0.00000003004115226</v>
      </c>
      <c r="U130" s="3">
        <v>246.0</v>
      </c>
      <c r="V130" s="37">
        <f t="shared" si="14"/>
        <v>0.00000002024691358</v>
      </c>
      <c r="W130" s="4" t="s">
        <v>2658</v>
      </c>
      <c r="X130" s="4">
        <v>19.2</v>
      </c>
      <c r="Y130" s="4">
        <f t="shared" si="15"/>
        <v>460.8</v>
      </c>
      <c r="Z130" s="48">
        <f t="shared" si="16"/>
        <v>0.000000001580246914</v>
      </c>
      <c r="AA130" s="4" t="s">
        <v>2659</v>
      </c>
      <c r="AC130">
        <v>0.0</v>
      </c>
      <c r="AD130">
        <v>1.0</v>
      </c>
      <c r="AE130">
        <v>1.0</v>
      </c>
      <c r="AF130" s="49">
        <v>2.0</v>
      </c>
      <c r="AG130" s="40">
        <f>AF130+'RFactors (lead time &amp; failure)'!C:C</f>
        <v>2</v>
      </c>
      <c r="AH130" s="4"/>
      <c r="AI130" s="19"/>
      <c r="AJ130" s="19"/>
      <c r="AK130" s="19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</row>
    <row r="131">
      <c r="A131" s="12">
        <v>1215.0</v>
      </c>
      <c r="B131" s="2" t="s">
        <v>199</v>
      </c>
      <c r="C131" s="3">
        <v>1.0</v>
      </c>
      <c r="D131" s="4">
        <v>0.0</v>
      </c>
      <c r="E131" s="4">
        <v>1.0E-7</v>
      </c>
      <c r="F131" s="3">
        <v>1215.0</v>
      </c>
      <c r="G131" s="43">
        <f t="shared" si="1"/>
        <v>29160</v>
      </c>
      <c r="H131" s="43">
        <f t="shared" si="2"/>
        <v>291600000000</v>
      </c>
      <c r="I131" s="43">
        <f t="shared" si="3"/>
        <v>12150000000</v>
      </c>
      <c r="J131" s="43">
        <f t="shared" si="4"/>
        <v>33287671.23</v>
      </c>
      <c r="K131" s="43">
        <f t="shared" si="17"/>
        <v>29160</v>
      </c>
      <c r="L131" s="43">
        <f t="shared" si="6"/>
        <v>1215</v>
      </c>
      <c r="M131" s="45">
        <v>5.0</v>
      </c>
      <c r="N131" s="43">
        <f t="shared" si="21"/>
        <v>5.0000001</v>
      </c>
      <c r="O131" s="43">
        <f t="shared" si="8"/>
        <v>1.00000002</v>
      </c>
      <c r="P131" s="47">
        <f t="shared" si="20"/>
        <v>0.000000099999998</v>
      </c>
      <c r="Q131" s="43">
        <f t="shared" si="10"/>
        <v>60750000000</v>
      </c>
      <c r="R131" s="43">
        <f t="shared" si="11"/>
        <v>166438356.2</v>
      </c>
      <c r="S131" s="43">
        <f t="shared" si="12"/>
        <v>0</v>
      </c>
      <c r="T131" s="11">
        <f t="shared" si="13"/>
        <v>0.00000003004115226</v>
      </c>
      <c r="U131" s="3">
        <v>246.0</v>
      </c>
      <c r="V131" s="37">
        <f t="shared" si="14"/>
        <v>0.00000002024691358</v>
      </c>
      <c r="W131" s="4" t="s">
        <v>2658</v>
      </c>
      <c r="X131" s="4">
        <v>19.2</v>
      </c>
      <c r="Y131" s="4">
        <f t="shared" si="15"/>
        <v>460.8</v>
      </c>
      <c r="Z131" s="48">
        <f t="shared" si="16"/>
        <v>0.000000001580246914</v>
      </c>
      <c r="AA131" s="4" t="s">
        <v>2659</v>
      </c>
      <c r="AC131">
        <v>0.0</v>
      </c>
      <c r="AD131">
        <v>1.0</v>
      </c>
      <c r="AE131">
        <v>1.0</v>
      </c>
      <c r="AF131" s="49">
        <v>2.0</v>
      </c>
      <c r="AG131" s="40">
        <f>AF131+'RFactors (lead time &amp; failure)'!C:C</f>
        <v>2</v>
      </c>
      <c r="AH131" s="4"/>
      <c r="AI131" s="19"/>
      <c r="AJ131" s="19"/>
      <c r="AK131" s="19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</row>
    <row r="132">
      <c r="A132" s="12">
        <v>1217.0</v>
      </c>
      <c r="B132" s="2" t="s">
        <v>200</v>
      </c>
      <c r="C132" s="3">
        <v>1.0</v>
      </c>
      <c r="D132" s="4" t="s">
        <v>2660</v>
      </c>
      <c r="E132" s="4">
        <v>4.0</v>
      </c>
      <c r="F132" s="3">
        <v>1215.0</v>
      </c>
      <c r="G132" s="43">
        <f t="shared" si="1"/>
        <v>29160</v>
      </c>
      <c r="H132" s="43">
        <f t="shared" si="2"/>
        <v>7290</v>
      </c>
      <c r="I132" s="43">
        <f t="shared" si="3"/>
        <v>303.75</v>
      </c>
      <c r="J132" s="43">
        <f t="shared" si="4"/>
        <v>0.8321917808</v>
      </c>
      <c r="K132" s="43">
        <f t="shared" si="17"/>
        <v>29160</v>
      </c>
      <c r="L132" s="43">
        <f t="shared" si="6"/>
        <v>1215</v>
      </c>
      <c r="M132" s="45">
        <v>5.0</v>
      </c>
      <c r="N132" s="43">
        <f t="shared" si="21"/>
        <v>9</v>
      </c>
      <c r="O132" s="43">
        <f t="shared" si="8"/>
        <v>1.8</v>
      </c>
      <c r="P132" s="47">
        <f t="shared" si="20"/>
        <v>2.222222222</v>
      </c>
      <c r="Q132" s="43">
        <f t="shared" si="10"/>
        <v>1518.75</v>
      </c>
      <c r="R132" s="43">
        <f t="shared" si="11"/>
        <v>4.160958904</v>
      </c>
      <c r="S132" s="43">
        <f t="shared" si="12"/>
        <v>0.00329218107</v>
      </c>
      <c r="T132" s="11">
        <f t="shared" si="13"/>
        <v>1.201646091</v>
      </c>
      <c r="U132" s="3">
        <v>246.0</v>
      </c>
      <c r="V132" s="37">
        <f t="shared" si="14"/>
        <v>0.8098765432</v>
      </c>
      <c r="W132" s="4" t="s">
        <v>2661</v>
      </c>
      <c r="X132" s="4">
        <v>38.43</v>
      </c>
      <c r="Y132" s="4">
        <f t="shared" si="15"/>
        <v>922.32</v>
      </c>
      <c r="Z132" s="48">
        <f t="shared" si="16"/>
        <v>0.1265185185</v>
      </c>
      <c r="AA132" s="4" t="s">
        <v>1939</v>
      </c>
      <c r="AC132">
        <v>1.0</v>
      </c>
      <c r="AD132">
        <v>1.0</v>
      </c>
      <c r="AE132">
        <v>2.0</v>
      </c>
      <c r="AF132" s="49">
        <v>4.0</v>
      </c>
      <c r="AG132" s="40">
        <f>AF132+'RFactors (lead time &amp; failure)'!C:C</f>
        <v>5</v>
      </c>
      <c r="AH132" s="4"/>
      <c r="AI132" s="19"/>
      <c r="AJ132" s="19"/>
      <c r="AK132" s="19"/>
      <c r="AL132" s="21"/>
      <c r="AM132" s="21"/>
      <c r="AN132" s="21"/>
      <c r="AO132" s="19">
        <v>25.0</v>
      </c>
      <c r="AP132" s="19">
        <v>20.0</v>
      </c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</row>
    <row r="133">
      <c r="A133" s="12">
        <v>1218.0</v>
      </c>
      <c r="B133" s="2" t="s">
        <v>201</v>
      </c>
      <c r="C133" s="3">
        <v>1.0</v>
      </c>
      <c r="D133" s="4">
        <v>0.0</v>
      </c>
      <c r="E133" s="4">
        <v>1.0E-7</v>
      </c>
      <c r="F133" s="3">
        <v>1215.0</v>
      </c>
      <c r="G133" s="43">
        <f t="shared" si="1"/>
        <v>29160</v>
      </c>
      <c r="H133" s="43">
        <f t="shared" si="2"/>
        <v>291600000000</v>
      </c>
      <c r="I133" s="43">
        <f t="shared" si="3"/>
        <v>12150000000</v>
      </c>
      <c r="J133" s="43">
        <f t="shared" si="4"/>
        <v>33287671.23</v>
      </c>
      <c r="K133" s="43">
        <f t="shared" si="17"/>
        <v>29160</v>
      </c>
      <c r="L133" s="43">
        <f t="shared" si="6"/>
        <v>1215</v>
      </c>
      <c r="M133" s="45">
        <v>1.0</v>
      </c>
      <c r="N133" s="43">
        <f t="shared" si="21"/>
        <v>1.0000001</v>
      </c>
      <c r="O133" s="43">
        <f t="shared" si="8"/>
        <v>1.0000001</v>
      </c>
      <c r="P133" s="47">
        <f t="shared" si="20"/>
        <v>0.00000009999999</v>
      </c>
      <c r="Q133" s="43">
        <f t="shared" si="10"/>
        <v>12150000000</v>
      </c>
      <c r="R133" s="43">
        <f t="shared" si="11"/>
        <v>33287671.23</v>
      </c>
      <c r="S133" s="43">
        <f t="shared" si="12"/>
        <v>0</v>
      </c>
      <c r="T133" s="11">
        <f t="shared" si="13"/>
        <v>0.00000003004115226</v>
      </c>
      <c r="U133" s="3">
        <v>246.0</v>
      </c>
      <c r="V133" s="37">
        <f t="shared" si="14"/>
        <v>0.00000002024691358</v>
      </c>
      <c r="W133" s="4" t="s">
        <v>2662</v>
      </c>
      <c r="X133" s="4">
        <v>12.67</v>
      </c>
      <c r="Y133" s="4">
        <f t="shared" si="15"/>
        <v>304.08</v>
      </c>
      <c r="Z133" s="48">
        <f t="shared" si="16"/>
        <v>0.000000001042798354</v>
      </c>
      <c r="AA133" s="4" t="s">
        <v>2663</v>
      </c>
      <c r="AC133">
        <v>0.0</v>
      </c>
      <c r="AD133">
        <v>1.0</v>
      </c>
      <c r="AE133">
        <v>1.0</v>
      </c>
      <c r="AF133" s="49">
        <v>2.0</v>
      </c>
      <c r="AG133" s="40">
        <f>AF133+'RFactors (lead time &amp; failure)'!C:C</f>
        <v>2</v>
      </c>
      <c r="AH133" s="4"/>
      <c r="AI133" s="19"/>
      <c r="AJ133" s="19"/>
      <c r="AK133" s="19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</row>
    <row r="134">
      <c r="A134" s="12">
        <v>1219.0</v>
      </c>
      <c r="B134" s="2" t="s">
        <v>202</v>
      </c>
      <c r="C134" s="3">
        <v>1.0</v>
      </c>
      <c r="D134" s="4">
        <v>0.0</v>
      </c>
      <c r="E134" s="4">
        <v>1.0E-7</v>
      </c>
      <c r="F134" s="3">
        <v>1215.0</v>
      </c>
      <c r="G134" s="43">
        <f t="shared" si="1"/>
        <v>29160</v>
      </c>
      <c r="H134" s="43">
        <f t="shared" si="2"/>
        <v>291600000000</v>
      </c>
      <c r="I134" s="43">
        <f t="shared" si="3"/>
        <v>12150000000</v>
      </c>
      <c r="J134" s="43">
        <f t="shared" si="4"/>
        <v>33287671.23</v>
      </c>
      <c r="K134" s="43">
        <f t="shared" si="17"/>
        <v>29160</v>
      </c>
      <c r="L134" s="43">
        <f t="shared" si="6"/>
        <v>1215</v>
      </c>
      <c r="M134" s="45">
        <v>2.0</v>
      </c>
      <c r="N134" s="43">
        <f t="shared" si="21"/>
        <v>2.0000001</v>
      </c>
      <c r="O134" s="43">
        <f t="shared" si="8"/>
        <v>1.00000005</v>
      </c>
      <c r="P134" s="47">
        <f t="shared" si="20"/>
        <v>0.000000099999995</v>
      </c>
      <c r="Q134" s="43">
        <f t="shared" si="10"/>
        <v>24300000000</v>
      </c>
      <c r="R134" s="43">
        <f t="shared" si="11"/>
        <v>66575342.47</v>
      </c>
      <c r="S134" s="43">
        <f t="shared" si="12"/>
        <v>0</v>
      </c>
      <c r="T134" s="11">
        <f t="shared" si="13"/>
        <v>0.00000003004115226</v>
      </c>
      <c r="U134" s="3">
        <v>246.0</v>
      </c>
      <c r="V134" s="37">
        <f t="shared" si="14"/>
        <v>0.00000002024691358</v>
      </c>
      <c r="W134" s="4" t="s">
        <v>2662</v>
      </c>
      <c r="X134" s="4">
        <v>12.67</v>
      </c>
      <c r="Y134" s="4">
        <f t="shared" si="15"/>
        <v>304.08</v>
      </c>
      <c r="Z134" s="48">
        <f t="shared" si="16"/>
        <v>0.000000001042798354</v>
      </c>
      <c r="AA134" s="4" t="s">
        <v>2663</v>
      </c>
      <c r="AC134">
        <v>0.0</v>
      </c>
      <c r="AD134">
        <v>1.0</v>
      </c>
      <c r="AE134">
        <v>1.0</v>
      </c>
      <c r="AF134" s="49">
        <v>2.0</v>
      </c>
      <c r="AG134" s="40">
        <f>AF134+'RFactors (lead time &amp; failure)'!C:C</f>
        <v>2</v>
      </c>
      <c r="AH134" s="4"/>
      <c r="AI134" s="19"/>
      <c r="AJ134" s="19"/>
      <c r="AK134" s="19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</row>
    <row r="135">
      <c r="A135" s="12">
        <v>1220.0</v>
      </c>
      <c r="B135" s="2" t="s">
        <v>203</v>
      </c>
      <c r="C135" s="3">
        <v>1.0</v>
      </c>
      <c r="D135" s="4" t="s">
        <v>2664</v>
      </c>
      <c r="E135" s="4">
        <v>19.0</v>
      </c>
      <c r="F135" s="3">
        <v>1215.0</v>
      </c>
      <c r="G135" s="43">
        <f t="shared" si="1"/>
        <v>29160</v>
      </c>
      <c r="H135" s="43">
        <f t="shared" si="2"/>
        <v>1534.736842</v>
      </c>
      <c r="I135" s="43">
        <f t="shared" si="3"/>
        <v>63.94736842</v>
      </c>
      <c r="J135" s="43">
        <f t="shared" si="4"/>
        <v>0.1751982696</v>
      </c>
      <c r="K135" s="43">
        <f t="shared" si="17"/>
        <v>29160</v>
      </c>
      <c r="L135" s="43">
        <f t="shared" si="6"/>
        <v>1215</v>
      </c>
      <c r="M135" s="45">
        <v>2.0</v>
      </c>
      <c r="N135" s="43">
        <f t="shared" si="21"/>
        <v>21</v>
      </c>
      <c r="O135" s="47">
        <f t="shared" si="8"/>
        <v>10.5</v>
      </c>
      <c r="P135" s="47">
        <f t="shared" si="20"/>
        <v>1.80952381</v>
      </c>
      <c r="Q135" s="43">
        <f t="shared" si="10"/>
        <v>127.8947368</v>
      </c>
      <c r="R135" s="43">
        <f t="shared" si="11"/>
        <v>0.3503965393</v>
      </c>
      <c r="S135" s="43">
        <f t="shared" si="12"/>
        <v>0.01563786008</v>
      </c>
      <c r="T135" s="11">
        <f t="shared" si="13"/>
        <v>5.70781893</v>
      </c>
      <c r="U135" s="3">
        <v>246.0</v>
      </c>
      <c r="V135" s="37">
        <f t="shared" si="14"/>
        <v>3.84691358</v>
      </c>
      <c r="W135" s="4" t="s">
        <v>115</v>
      </c>
      <c r="X135" s="4">
        <v>17.88</v>
      </c>
      <c r="Y135" s="4">
        <f t="shared" si="15"/>
        <v>429.12</v>
      </c>
      <c r="Z135" s="48">
        <f t="shared" si="16"/>
        <v>0.2796049383</v>
      </c>
      <c r="AA135" s="4" t="s">
        <v>2663</v>
      </c>
      <c r="AC135">
        <v>1.0</v>
      </c>
      <c r="AD135">
        <v>1.0</v>
      </c>
      <c r="AE135">
        <v>2.0</v>
      </c>
      <c r="AF135" s="49">
        <v>8.0</v>
      </c>
      <c r="AG135" s="40">
        <f>AF135+'RFactors (lead time &amp; failure)'!C:C</f>
        <v>9</v>
      </c>
      <c r="AH135" s="4"/>
      <c r="AI135" s="19"/>
      <c r="AJ135" s="19"/>
      <c r="AK135" s="19"/>
      <c r="AL135" s="21"/>
      <c r="AM135" s="21"/>
      <c r="AN135" s="21"/>
      <c r="AO135" s="19">
        <v>25.0</v>
      </c>
      <c r="AP135" s="19">
        <v>20.0</v>
      </c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</row>
    <row r="136">
      <c r="A136" s="12">
        <v>1221.0</v>
      </c>
      <c r="B136" s="2" t="s">
        <v>204</v>
      </c>
      <c r="C136" s="3">
        <v>1.0</v>
      </c>
      <c r="D136" s="4">
        <v>0.0</v>
      </c>
      <c r="E136" s="4">
        <v>1.0E-7</v>
      </c>
      <c r="F136" s="3">
        <v>1215.0</v>
      </c>
      <c r="G136" s="43">
        <f t="shared" si="1"/>
        <v>29160</v>
      </c>
      <c r="H136" s="43">
        <f t="shared" si="2"/>
        <v>291600000000</v>
      </c>
      <c r="I136" s="43">
        <f t="shared" si="3"/>
        <v>12150000000</v>
      </c>
      <c r="J136" s="43">
        <f t="shared" si="4"/>
        <v>33287671.23</v>
      </c>
      <c r="K136" s="43">
        <f t="shared" si="17"/>
        <v>29160</v>
      </c>
      <c r="L136" s="43">
        <f t="shared" si="6"/>
        <v>1215</v>
      </c>
      <c r="M136" s="45">
        <v>2.0</v>
      </c>
      <c r="N136" s="43">
        <f t="shared" si="21"/>
        <v>2.0000001</v>
      </c>
      <c r="O136" s="43">
        <f t="shared" si="8"/>
        <v>1.00000005</v>
      </c>
      <c r="P136" s="47">
        <f t="shared" si="20"/>
        <v>0.000000099999995</v>
      </c>
      <c r="Q136" s="43">
        <f t="shared" si="10"/>
        <v>24300000000</v>
      </c>
      <c r="R136" s="43">
        <f t="shared" si="11"/>
        <v>66575342.47</v>
      </c>
      <c r="S136" s="43">
        <f t="shared" si="12"/>
        <v>0</v>
      </c>
      <c r="T136" s="11">
        <f t="shared" si="13"/>
        <v>0.00000003004115226</v>
      </c>
      <c r="U136" s="3">
        <v>246.0</v>
      </c>
      <c r="V136" s="37">
        <f t="shared" si="14"/>
        <v>0.00000002024691358</v>
      </c>
      <c r="W136" s="4" t="s">
        <v>2662</v>
      </c>
      <c r="X136" s="4">
        <v>12.67</v>
      </c>
      <c r="Y136" s="4">
        <f t="shared" si="15"/>
        <v>304.08</v>
      </c>
      <c r="Z136" s="48">
        <f t="shared" si="16"/>
        <v>0.000000001042798354</v>
      </c>
      <c r="AA136" s="4" t="s">
        <v>2663</v>
      </c>
      <c r="AC136">
        <v>0.0</v>
      </c>
      <c r="AD136">
        <v>1.0</v>
      </c>
      <c r="AE136">
        <v>1.0</v>
      </c>
      <c r="AF136" s="49">
        <v>2.0</v>
      </c>
      <c r="AG136" s="40">
        <f>AF136+'RFactors (lead time &amp; failure)'!C:C</f>
        <v>2</v>
      </c>
      <c r="AH136" s="4"/>
      <c r="AI136" s="19"/>
      <c r="AJ136" s="19"/>
      <c r="AK136" s="19"/>
      <c r="AL136" s="21"/>
      <c r="AM136" s="21"/>
      <c r="AN136" s="21"/>
      <c r="AO136" s="19">
        <v>25.0</v>
      </c>
      <c r="AP136" s="19">
        <v>20.0</v>
      </c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</row>
    <row r="137">
      <c r="A137" s="12">
        <v>1222.0</v>
      </c>
      <c r="B137" s="2" t="s">
        <v>205</v>
      </c>
      <c r="C137" s="3">
        <v>1.0</v>
      </c>
      <c r="D137" s="4" t="s">
        <v>2665</v>
      </c>
      <c r="E137" s="4">
        <v>4.0</v>
      </c>
      <c r="F137" s="3">
        <v>1215.0</v>
      </c>
      <c r="G137" s="43">
        <f t="shared" si="1"/>
        <v>29160</v>
      </c>
      <c r="H137" s="43">
        <f t="shared" si="2"/>
        <v>7290</v>
      </c>
      <c r="I137" s="43">
        <f t="shared" si="3"/>
        <v>303.75</v>
      </c>
      <c r="J137" s="43">
        <f t="shared" si="4"/>
        <v>0.8321917808</v>
      </c>
      <c r="K137" s="43">
        <f t="shared" si="17"/>
        <v>29160</v>
      </c>
      <c r="L137" s="43">
        <f t="shared" si="6"/>
        <v>1215</v>
      </c>
      <c r="M137" s="45">
        <v>2.0</v>
      </c>
      <c r="N137" s="43">
        <f t="shared" si="21"/>
        <v>6</v>
      </c>
      <c r="O137" s="43">
        <f t="shared" si="8"/>
        <v>3</v>
      </c>
      <c r="P137" s="47">
        <f t="shared" si="20"/>
        <v>1.333333333</v>
      </c>
      <c r="Q137" s="43">
        <f t="shared" si="10"/>
        <v>607.5</v>
      </c>
      <c r="R137" s="43">
        <f t="shared" si="11"/>
        <v>1.664383562</v>
      </c>
      <c r="S137" s="43">
        <f t="shared" si="12"/>
        <v>0.00329218107</v>
      </c>
      <c r="T137" s="11">
        <f t="shared" si="13"/>
        <v>1.201646091</v>
      </c>
      <c r="U137" s="3">
        <v>246.0</v>
      </c>
      <c r="V137" s="37">
        <f t="shared" si="14"/>
        <v>0.8098765432</v>
      </c>
      <c r="W137" s="4" t="s">
        <v>2662</v>
      </c>
      <c r="X137" s="4">
        <v>12.67</v>
      </c>
      <c r="Y137" s="4">
        <f t="shared" si="15"/>
        <v>304.08</v>
      </c>
      <c r="Z137" s="48">
        <f t="shared" si="16"/>
        <v>0.04171193416</v>
      </c>
      <c r="AA137" s="4" t="s">
        <v>2663</v>
      </c>
      <c r="AC137">
        <v>1.0</v>
      </c>
      <c r="AD137">
        <v>1.0</v>
      </c>
      <c r="AE137">
        <v>2.0</v>
      </c>
      <c r="AF137" s="49">
        <v>4.0</v>
      </c>
      <c r="AG137" s="40">
        <f>AF137+'RFactors (lead time &amp; failure)'!C:C</f>
        <v>5</v>
      </c>
      <c r="AH137" s="4"/>
      <c r="AI137" s="19"/>
      <c r="AJ137" s="19"/>
      <c r="AK137" s="19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</row>
    <row r="138">
      <c r="A138" s="12">
        <v>1223.0</v>
      </c>
      <c r="B138" s="2" t="s">
        <v>206</v>
      </c>
      <c r="C138" s="3">
        <v>1.0</v>
      </c>
      <c r="D138" s="4">
        <v>0.0</v>
      </c>
      <c r="E138" s="4">
        <v>1.0E-7</v>
      </c>
      <c r="F138" s="3">
        <v>1215.0</v>
      </c>
      <c r="G138" s="43">
        <f t="shared" si="1"/>
        <v>29160</v>
      </c>
      <c r="H138" s="43">
        <f t="shared" si="2"/>
        <v>291600000000</v>
      </c>
      <c r="I138" s="43">
        <f t="shared" si="3"/>
        <v>12150000000</v>
      </c>
      <c r="J138" s="43">
        <f t="shared" si="4"/>
        <v>33287671.23</v>
      </c>
      <c r="K138" s="43">
        <f t="shared" si="17"/>
        <v>29160</v>
      </c>
      <c r="L138" s="43">
        <f t="shared" si="6"/>
        <v>1215</v>
      </c>
      <c r="M138" s="45">
        <v>1.0</v>
      </c>
      <c r="N138" s="43">
        <f t="shared" si="21"/>
        <v>1.0000001</v>
      </c>
      <c r="O138" s="43">
        <f t="shared" si="8"/>
        <v>1.0000001</v>
      </c>
      <c r="P138" s="47">
        <f t="shared" si="20"/>
        <v>0.00000009999999</v>
      </c>
      <c r="Q138" s="43">
        <f t="shared" si="10"/>
        <v>12150000000</v>
      </c>
      <c r="R138" s="43">
        <f t="shared" si="11"/>
        <v>33287671.23</v>
      </c>
      <c r="S138" s="43">
        <f t="shared" si="12"/>
        <v>0</v>
      </c>
      <c r="T138" s="11">
        <f t="shared" si="13"/>
        <v>0.00000003004115226</v>
      </c>
      <c r="U138" s="3">
        <v>246.0</v>
      </c>
      <c r="V138" s="37">
        <f t="shared" si="14"/>
        <v>0.00000002024691358</v>
      </c>
      <c r="W138" s="4" t="s">
        <v>2662</v>
      </c>
      <c r="X138" s="4">
        <v>12.67</v>
      </c>
      <c r="Y138" s="4">
        <f t="shared" si="15"/>
        <v>304.08</v>
      </c>
      <c r="Z138" s="48">
        <f t="shared" si="16"/>
        <v>0.000000001042798354</v>
      </c>
      <c r="AA138" s="4" t="s">
        <v>2663</v>
      </c>
      <c r="AC138">
        <v>0.0</v>
      </c>
      <c r="AD138">
        <v>1.0</v>
      </c>
      <c r="AE138">
        <v>1.0</v>
      </c>
      <c r="AF138" s="49">
        <v>2.0</v>
      </c>
      <c r="AG138" s="40">
        <f>AF138+'RFactors (lead time &amp; failure)'!C:C</f>
        <v>2</v>
      </c>
      <c r="AH138" s="4"/>
      <c r="AI138" s="19"/>
      <c r="AJ138" s="19"/>
      <c r="AK138" s="19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</row>
    <row r="139">
      <c r="A139" s="12">
        <v>1224.0</v>
      </c>
      <c r="B139" s="2" t="s">
        <v>207</v>
      </c>
      <c r="C139" s="3">
        <v>1.0</v>
      </c>
      <c r="D139" s="4" t="s">
        <v>2666</v>
      </c>
      <c r="E139" s="4">
        <v>1.0</v>
      </c>
      <c r="F139" s="3">
        <v>1215.0</v>
      </c>
      <c r="G139" s="43">
        <f t="shared" si="1"/>
        <v>29160</v>
      </c>
      <c r="H139" s="43">
        <f t="shared" si="2"/>
        <v>29160</v>
      </c>
      <c r="I139" s="43">
        <f t="shared" si="3"/>
        <v>1215</v>
      </c>
      <c r="J139" s="43">
        <f t="shared" si="4"/>
        <v>3.328767123</v>
      </c>
      <c r="K139" s="43">
        <f t="shared" si="17"/>
        <v>29160</v>
      </c>
      <c r="L139" s="43">
        <f t="shared" si="6"/>
        <v>1215</v>
      </c>
      <c r="M139" s="45">
        <v>1.0</v>
      </c>
      <c r="N139" s="43">
        <f t="shared" si="21"/>
        <v>2</v>
      </c>
      <c r="O139" s="43">
        <f t="shared" si="8"/>
        <v>2</v>
      </c>
      <c r="P139" s="47">
        <f t="shared" si="20"/>
        <v>0.5</v>
      </c>
      <c r="Q139" s="43">
        <f t="shared" si="10"/>
        <v>1215</v>
      </c>
      <c r="R139" s="43">
        <f t="shared" si="11"/>
        <v>3.328767123</v>
      </c>
      <c r="S139" s="43">
        <f t="shared" si="12"/>
        <v>0.0008230452675</v>
      </c>
      <c r="T139" s="11">
        <f t="shared" si="13"/>
        <v>0.3004115226</v>
      </c>
      <c r="U139" s="3">
        <v>246.0</v>
      </c>
      <c r="V139" s="37">
        <f t="shared" si="14"/>
        <v>0.2024691358</v>
      </c>
      <c r="W139" s="4" t="s">
        <v>2662</v>
      </c>
      <c r="X139" s="4">
        <v>12.67</v>
      </c>
      <c r="Y139" s="4">
        <f t="shared" si="15"/>
        <v>304.08</v>
      </c>
      <c r="Z139" s="48">
        <f t="shared" si="16"/>
        <v>0.01042798354</v>
      </c>
      <c r="AA139" s="4" t="s">
        <v>2663</v>
      </c>
      <c r="AC139">
        <v>0.0</v>
      </c>
      <c r="AD139">
        <v>1.0</v>
      </c>
      <c r="AE139">
        <v>1.0</v>
      </c>
      <c r="AF139" s="49">
        <v>2.0</v>
      </c>
      <c r="AG139" s="40">
        <f>AF139+'RFactors (lead time &amp; failure)'!C:C</f>
        <v>2</v>
      </c>
      <c r="AH139" s="4"/>
      <c r="AI139" s="19"/>
      <c r="AJ139" s="19"/>
      <c r="AK139" s="19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</row>
    <row r="140">
      <c r="A140" s="12">
        <v>1225.0</v>
      </c>
      <c r="B140" s="2" t="s">
        <v>208</v>
      </c>
      <c r="C140" s="3">
        <v>1.0</v>
      </c>
      <c r="D140" s="4">
        <v>0.0</v>
      </c>
      <c r="E140" s="4">
        <v>1.0E-7</v>
      </c>
      <c r="F140" s="3">
        <v>1215.0</v>
      </c>
      <c r="G140" s="43">
        <f t="shared" si="1"/>
        <v>29160</v>
      </c>
      <c r="H140" s="43">
        <f t="shared" si="2"/>
        <v>291600000000</v>
      </c>
      <c r="I140" s="43">
        <f t="shared" si="3"/>
        <v>12150000000</v>
      </c>
      <c r="J140" s="43">
        <f t="shared" si="4"/>
        <v>33287671.23</v>
      </c>
      <c r="K140" s="43">
        <f t="shared" si="17"/>
        <v>29160</v>
      </c>
      <c r="L140" s="43">
        <f t="shared" si="6"/>
        <v>1215</v>
      </c>
      <c r="M140" s="45">
        <v>2.0</v>
      </c>
      <c r="N140" s="43">
        <f t="shared" si="21"/>
        <v>2.0000001</v>
      </c>
      <c r="O140" s="43">
        <f t="shared" si="8"/>
        <v>1.00000005</v>
      </c>
      <c r="P140" s="47">
        <f t="shared" si="20"/>
        <v>0.000000099999995</v>
      </c>
      <c r="Q140" s="43">
        <f t="shared" si="10"/>
        <v>24300000000</v>
      </c>
      <c r="R140" s="43">
        <f t="shared" si="11"/>
        <v>66575342.47</v>
      </c>
      <c r="S140" s="43">
        <f t="shared" si="12"/>
        <v>0</v>
      </c>
      <c r="T140" s="11">
        <f t="shared" si="13"/>
        <v>0.00000003004115226</v>
      </c>
      <c r="U140" s="3">
        <v>246.0</v>
      </c>
      <c r="V140" s="37">
        <f t="shared" si="14"/>
        <v>0.00000002024691358</v>
      </c>
      <c r="W140" s="4" t="s">
        <v>2662</v>
      </c>
      <c r="X140" s="4">
        <v>12.67</v>
      </c>
      <c r="Y140" s="4">
        <f t="shared" si="15"/>
        <v>304.08</v>
      </c>
      <c r="Z140" s="48">
        <f t="shared" si="16"/>
        <v>0.000000001042798354</v>
      </c>
      <c r="AA140" s="4" t="s">
        <v>2663</v>
      </c>
      <c r="AC140">
        <v>0.0</v>
      </c>
      <c r="AD140">
        <v>1.0</v>
      </c>
      <c r="AE140">
        <v>1.0</v>
      </c>
      <c r="AF140" s="49">
        <v>2.0</v>
      </c>
      <c r="AG140" s="40">
        <f>AF140+'RFactors (lead time &amp; failure)'!C:C</f>
        <v>2</v>
      </c>
      <c r="AH140" s="4"/>
      <c r="AI140" s="19"/>
      <c r="AJ140" s="19"/>
      <c r="AK140" s="19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</row>
    <row r="141">
      <c r="A141" s="12">
        <v>1226.0</v>
      </c>
      <c r="B141" s="2" t="s">
        <v>209</v>
      </c>
      <c r="C141" s="3">
        <v>1.0</v>
      </c>
      <c r="D141" s="4">
        <v>0.0</v>
      </c>
      <c r="E141" s="4">
        <v>1.0E-7</v>
      </c>
      <c r="F141" s="3">
        <v>1215.0</v>
      </c>
      <c r="G141" s="43">
        <f t="shared" si="1"/>
        <v>29160</v>
      </c>
      <c r="H141" s="43">
        <f t="shared" si="2"/>
        <v>291600000000</v>
      </c>
      <c r="I141" s="43">
        <f t="shared" si="3"/>
        <v>12150000000</v>
      </c>
      <c r="J141" s="43">
        <f t="shared" si="4"/>
        <v>33287671.23</v>
      </c>
      <c r="K141" s="43">
        <f t="shared" si="17"/>
        <v>29160</v>
      </c>
      <c r="L141" s="43">
        <f t="shared" si="6"/>
        <v>1215</v>
      </c>
      <c r="M141" s="45">
        <v>1.0</v>
      </c>
      <c r="N141" s="43">
        <f t="shared" si="21"/>
        <v>1.0000001</v>
      </c>
      <c r="O141" s="43">
        <f t="shared" si="8"/>
        <v>1.0000001</v>
      </c>
      <c r="P141" s="47">
        <f t="shared" si="20"/>
        <v>0.00000009999999</v>
      </c>
      <c r="Q141" s="43">
        <f t="shared" si="10"/>
        <v>12150000000</v>
      </c>
      <c r="R141" s="43">
        <f t="shared" si="11"/>
        <v>33287671.23</v>
      </c>
      <c r="S141" s="43">
        <f t="shared" si="12"/>
        <v>0</v>
      </c>
      <c r="T141" s="11">
        <f t="shared" si="13"/>
        <v>0.00000003004115226</v>
      </c>
      <c r="U141" s="3">
        <v>246.0</v>
      </c>
      <c r="V141" s="37">
        <f t="shared" si="14"/>
        <v>0.00000002024691358</v>
      </c>
      <c r="W141" s="4" t="s">
        <v>2662</v>
      </c>
      <c r="X141" s="4">
        <v>12.67</v>
      </c>
      <c r="Y141" s="4">
        <f t="shared" si="15"/>
        <v>304.08</v>
      </c>
      <c r="Z141" s="48">
        <f t="shared" si="16"/>
        <v>0.000000001042798354</v>
      </c>
      <c r="AA141" s="4" t="s">
        <v>2663</v>
      </c>
      <c r="AC141">
        <v>0.0</v>
      </c>
      <c r="AD141">
        <v>1.0</v>
      </c>
      <c r="AE141">
        <v>1.0</v>
      </c>
      <c r="AF141" s="49">
        <v>2.0</v>
      </c>
      <c r="AG141" s="40">
        <f>AF141+'RFactors (lead time &amp; failure)'!C:C</f>
        <v>2</v>
      </c>
      <c r="AH141" s="4"/>
      <c r="AI141" s="19"/>
      <c r="AJ141" s="19"/>
      <c r="AK141" s="19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</row>
    <row r="142">
      <c r="A142" s="12">
        <v>1227.0</v>
      </c>
      <c r="B142" s="2" t="s">
        <v>210</v>
      </c>
      <c r="C142" s="3">
        <v>1.0</v>
      </c>
      <c r="D142" s="4">
        <v>0.0</v>
      </c>
      <c r="E142" s="4">
        <v>1.0E-7</v>
      </c>
      <c r="F142" s="3">
        <v>1215.0</v>
      </c>
      <c r="G142" s="43">
        <f t="shared" si="1"/>
        <v>29160</v>
      </c>
      <c r="H142" s="43">
        <f t="shared" si="2"/>
        <v>291600000000</v>
      </c>
      <c r="I142" s="43">
        <f t="shared" si="3"/>
        <v>12150000000</v>
      </c>
      <c r="J142" s="43">
        <f t="shared" si="4"/>
        <v>33287671.23</v>
      </c>
      <c r="K142" s="43">
        <f t="shared" si="17"/>
        <v>29160</v>
      </c>
      <c r="L142" s="43">
        <f t="shared" si="6"/>
        <v>1215</v>
      </c>
      <c r="M142" s="45">
        <v>1.0</v>
      </c>
      <c r="N142" s="43">
        <f t="shared" si="21"/>
        <v>1.0000001</v>
      </c>
      <c r="O142" s="43">
        <f t="shared" si="8"/>
        <v>1.0000001</v>
      </c>
      <c r="P142" s="47">
        <f t="shared" si="20"/>
        <v>0.00000009999999</v>
      </c>
      <c r="Q142" s="43">
        <f t="shared" si="10"/>
        <v>12150000000</v>
      </c>
      <c r="R142" s="43">
        <f t="shared" si="11"/>
        <v>33287671.23</v>
      </c>
      <c r="S142" s="43">
        <f t="shared" si="12"/>
        <v>0</v>
      </c>
      <c r="T142" s="11">
        <f t="shared" si="13"/>
        <v>0.00000003004115226</v>
      </c>
      <c r="U142" s="3">
        <v>246.0</v>
      </c>
      <c r="V142" s="37">
        <f t="shared" si="14"/>
        <v>0.00000002024691358</v>
      </c>
      <c r="W142" s="4" t="s">
        <v>2662</v>
      </c>
      <c r="X142" s="4">
        <v>12.67</v>
      </c>
      <c r="Y142" s="4">
        <f t="shared" si="15"/>
        <v>304.08</v>
      </c>
      <c r="Z142" s="48">
        <f t="shared" si="16"/>
        <v>0.000000001042798354</v>
      </c>
      <c r="AA142" s="4" t="s">
        <v>2663</v>
      </c>
      <c r="AC142">
        <v>0.0</v>
      </c>
      <c r="AD142">
        <v>1.0</v>
      </c>
      <c r="AE142">
        <v>1.0</v>
      </c>
      <c r="AF142" s="49">
        <v>2.0</v>
      </c>
      <c r="AG142" s="40">
        <f>AF142+'RFactors (lead time &amp; failure)'!C:C</f>
        <v>2</v>
      </c>
      <c r="AH142" s="4"/>
      <c r="AI142" s="19"/>
      <c r="AJ142" s="19"/>
      <c r="AK142" s="19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</row>
    <row r="143">
      <c r="A143" s="12">
        <v>1228.0</v>
      </c>
      <c r="B143" s="2" t="s">
        <v>211</v>
      </c>
      <c r="C143" s="3">
        <v>1.0</v>
      </c>
      <c r="D143" s="4" t="s">
        <v>2667</v>
      </c>
      <c r="E143" s="4">
        <v>1.0</v>
      </c>
      <c r="F143" s="3">
        <v>1215.0</v>
      </c>
      <c r="G143" s="43">
        <f t="shared" si="1"/>
        <v>29160</v>
      </c>
      <c r="H143" s="43">
        <f t="shared" si="2"/>
        <v>29160</v>
      </c>
      <c r="I143" s="43">
        <f t="shared" si="3"/>
        <v>1215</v>
      </c>
      <c r="J143" s="43">
        <f t="shared" si="4"/>
        <v>3.328767123</v>
      </c>
      <c r="K143" s="43">
        <f t="shared" si="17"/>
        <v>29160</v>
      </c>
      <c r="L143" s="43">
        <f t="shared" si="6"/>
        <v>1215</v>
      </c>
      <c r="M143" s="45">
        <v>3.0</v>
      </c>
      <c r="N143" s="43">
        <f t="shared" si="21"/>
        <v>4</v>
      </c>
      <c r="O143" s="43">
        <f t="shared" si="8"/>
        <v>1.333333333</v>
      </c>
      <c r="P143" s="47">
        <f t="shared" si="20"/>
        <v>0.75</v>
      </c>
      <c r="Q143" s="43">
        <f t="shared" si="10"/>
        <v>3645</v>
      </c>
      <c r="R143" s="43">
        <f t="shared" si="11"/>
        <v>9.98630137</v>
      </c>
      <c r="S143" s="43">
        <f t="shared" si="12"/>
        <v>0.0008230452675</v>
      </c>
      <c r="T143" s="11">
        <f t="shared" si="13"/>
        <v>0.3004115226</v>
      </c>
      <c r="U143" s="3">
        <v>246.0</v>
      </c>
      <c r="V143" s="37">
        <f t="shared" si="14"/>
        <v>0.2024691358</v>
      </c>
      <c r="W143" s="4" t="s">
        <v>2662</v>
      </c>
      <c r="X143" s="4">
        <v>12.67</v>
      </c>
      <c r="Y143" s="4">
        <f t="shared" si="15"/>
        <v>304.08</v>
      </c>
      <c r="Z143" s="48">
        <f t="shared" si="16"/>
        <v>0.01042798354</v>
      </c>
      <c r="AA143" s="4" t="s">
        <v>2663</v>
      </c>
      <c r="AC143">
        <v>0.0</v>
      </c>
      <c r="AD143">
        <v>1.0</v>
      </c>
      <c r="AE143">
        <v>1.0</v>
      </c>
      <c r="AF143" s="49">
        <v>2.0</v>
      </c>
      <c r="AG143" s="40">
        <f>AF143+'RFactors (lead time &amp; failure)'!C:C</f>
        <v>2</v>
      </c>
      <c r="AH143" s="4"/>
      <c r="AI143" s="19"/>
      <c r="AJ143" s="19"/>
      <c r="AK143" s="19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</row>
    <row r="144">
      <c r="A144" s="12">
        <v>1229.0</v>
      </c>
      <c r="B144" s="2" t="s">
        <v>212</v>
      </c>
      <c r="C144" s="3">
        <v>1.0</v>
      </c>
      <c r="D144" s="4" t="s">
        <v>2667</v>
      </c>
      <c r="E144" s="4">
        <v>2.0</v>
      </c>
      <c r="F144" s="3">
        <v>1215.0</v>
      </c>
      <c r="G144" s="43">
        <f t="shared" si="1"/>
        <v>29160</v>
      </c>
      <c r="H144" s="43">
        <f t="shared" si="2"/>
        <v>14580</v>
      </c>
      <c r="I144" s="43">
        <f t="shared" si="3"/>
        <v>607.5</v>
      </c>
      <c r="J144" s="43">
        <f t="shared" si="4"/>
        <v>1.664383562</v>
      </c>
      <c r="K144" s="43">
        <f t="shared" si="17"/>
        <v>29160</v>
      </c>
      <c r="L144" s="43">
        <f t="shared" si="6"/>
        <v>1215</v>
      </c>
      <c r="M144" s="45">
        <v>9.0</v>
      </c>
      <c r="N144" s="43">
        <f t="shared" si="21"/>
        <v>11</v>
      </c>
      <c r="O144" s="43">
        <f t="shared" si="8"/>
        <v>1.222222222</v>
      </c>
      <c r="P144" s="47">
        <f t="shared" si="20"/>
        <v>1.636363636</v>
      </c>
      <c r="Q144" s="43">
        <f t="shared" si="10"/>
        <v>5467.5</v>
      </c>
      <c r="R144" s="43">
        <f t="shared" si="11"/>
        <v>14.97945205</v>
      </c>
      <c r="S144" s="43">
        <f t="shared" si="12"/>
        <v>0.001646090535</v>
      </c>
      <c r="T144" s="11">
        <f t="shared" si="13"/>
        <v>0.6008230453</v>
      </c>
      <c r="U144" s="3">
        <v>246.0</v>
      </c>
      <c r="V144" s="37">
        <f t="shared" si="14"/>
        <v>0.4049382716</v>
      </c>
      <c r="W144" s="4" t="s">
        <v>2662</v>
      </c>
      <c r="X144" s="4">
        <v>12.67</v>
      </c>
      <c r="Y144" s="4">
        <f t="shared" si="15"/>
        <v>304.08</v>
      </c>
      <c r="Z144" s="48">
        <f t="shared" si="16"/>
        <v>0.02085596708</v>
      </c>
      <c r="AA144" s="4" t="s">
        <v>2663</v>
      </c>
      <c r="AC144">
        <v>1.0</v>
      </c>
      <c r="AD144">
        <v>1.0</v>
      </c>
      <c r="AE144">
        <v>2.0</v>
      </c>
      <c r="AF144" s="49">
        <v>3.0</v>
      </c>
      <c r="AG144" s="40">
        <f>AF144+'RFactors (lead time &amp; failure)'!C:C</f>
        <v>4</v>
      </c>
      <c r="AH144" s="4"/>
      <c r="AI144" s="19"/>
      <c r="AJ144" s="19"/>
      <c r="AK144" s="19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</row>
    <row r="145">
      <c r="A145" s="12">
        <v>1230.0</v>
      </c>
      <c r="B145" s="2" t="s">
        <v>213</v>
      </c>
      <c r="C145" s="3">
        <v>1.0</v>
      </c>
      <c r="D145" s="4" t="s">
        <v>2668</v>
      </c>
      <c r="E145" s="4">
        <v>1.0</v>
      </c>
      <c r="F145" s="3">
        <v>1215.0</v>
      </c>
      <c r="G145" s="43">
        <f t="shared" si="1"/>
        <v>29160</v>
      </c>
      <c r="H145" s="43">
        <f t="shared" si="2"/>
        <v>29160</v>
      </c>
      <c r="I145" s="43">
        <f t="shared" si="3"/>
        <v>1215</v>
      </c>
      <c r="J145" s="43">
        <f t="shared" si="4"/>
        <v>3.328767123</v>
      </c>
      <c r="K145" s="43">
        <f t="shared" si="17"/>
        <v>29160</v>
      </c>
      <c r="L145" s="43">
        <f t="shared" si="6"/>
        <v>1215</v>
      </c>
      <c r="M145" s="45">
        <v>3.0</v>
      </c>
      <c r="N145" s="43">
        <f t="shared" si="21"/>
        <v>4</v>
      </c>
      <c r="O145" s="43">
        <f t="shared" si="8"/>
        <v>1.333333333</v>
      </c>
      <c r="P145" s="47">
        <f t="shared" si="20"/>
        <v>0.75</v>
      </c>
      <c r="Q145" s="43">
        <f t="shared" si="10"/>
        <v>3645</v>
      </c>
      <c r="R145" s="43">
        <f t="shared" si="11"/>
        <v>9.98630137</v>
      </c>
      <c r="S145" s="43">
        <f t="shared" si="12"/>
        <v>0.0008230452675</v>
      </c>
      <c r="T145" s="11">
        <f t="shared" si="13"/>
        <v>0.3004115226</v>
      </c>
      <c r="U145" s="3">
        <v>246.0</v>
      </c>
      <c r="V145" s="37">
        <f t="shared" si="14"/>
        <v>0.2024691358</v>
      </c>
      <c r="W145" s="4" t="s">
        <v>2662</v>
      </c>
      <c r="X145" s="4">
        <v>12.67</v>
      </c>
      <c r="Y145" s="4">
        <f t="shared" si="15"/>
        <v>304.08</v>
      </c>
      <c r="Z145" s="48">
        <f t="shared" si="16"/>
        <v>0.01042798354</v>
      </c>
      <c r="AA145" s="4" t="s">
        <v>2663</v>
      </c>
      <c r="AC145">
        <v>0.0</v>
      </c>
      <c r="AD145">
        <v>1.0</v>
      </c>
      <c r="AE145">
        <v>1.0</v>
      </c>
      <c r="AF145" s="49">
        <v>2.0</v>
      </c>
      <c r="AG145" s="40">
        <f>AF145+'RFactors (lead time &amp; failure)'!C:C</f>
        <v>2</v>
      </c>
      <c r="AH145" s="4"/>
      <c r="AI145" s="19"/>
      <c r="AJ145" s="19"/>
      <c r="AK145" s="19"/>
      <c r="AL145" s="21"/>
      <c r="AM145" s="21"/>
      <c r="AN145" s="21"/>
      <c r="AO145" s="19">
        <v>25.0</v>
      </c>
      <c r="AP145" s="19">
        <v>20.0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</row>
    <row r="146">
      <c r="A146" s="12">
        <v>1231.0</v>
      </c>
      <c r="B146" s="2" t="s">
        <v>214</v>
      </c>
      <c r="C146" s="3">
        <v>1.0</v>
      </c>
      <c r="D146" s="4">
        <v>0.0</v>
      </c>
      <c r="E146" s="4">
        <v>1.0E-7</v>
      </c>
      <c r="F146" s="3">
        <v>1215.0</v>
      </c>
      <c r="G146" s="43">
        <f t="shared" si="1"/>
        <v>29160</v>
      </c>
      <c r="H146" s="43">
        <f t="shared" si="2"/>
        <v>291600000000</v>
      </c>
      <c r="I146" s="43">
        <f t="shared" si="3"/>
        <v>12150000000</v>
      </c>
      <c r="J146" s="43">
        <f t="shared" si="4"/>
        <v>33287671.23</v>
      </c>
      <c r="K146" s="43">
        <f t="shared" si="17"/>
        <v>29160</v>
      </c>
      <c r="L146" s="43">
        <f t="shared" si="6"/>
        <v>1215</v>
      </c>
      <c r="M146" s="45">
        <v>2.0</v>
      </c>
      <c r="N146" s="43">
        <f t="shared" si="21"/>
        <v>2.0000001</v>
      </c>
      <c r="O146" s="43">
        <f t="shared" si="8"/>
        <v>1.00000005</v>
      </c>
      <c r="P146" s="47">
        <f t="shared" si="20"/>
        <v>0.000000099999995</v>
      </c>
      <c r="Q146" s="43">
        <f t="shared" si="10"/>
        <v>24300000000</v>
      </c>
      <c r="R146" s="43">
        <f t="shared" si="11"/>
        <v>66575342.47</v>
      </c>
      <c r="S146" s="43">
        <f t="shared" si="12"/>
        <v>0</v>
      </c>
      <c r="T146" s="11">
        <f t="shared" si="13"/>
        <v>0.00000003004115226</v>
      </c>
      <c r="U146" s="3">
        <v>246.0</v>
      </c>
      <c r="V146" s="37">
        <f t="shared" si="14"/>
        <v>0.00000002024691358</v>
      </c>
      <c r="W146" s="4" t="s">
        <v>2662</v>
      </c>
      <c r="X146" s="4">
        <v>12.67</v>
      </c>
      <c r="Y146" s="4">
        <f t="shared" si="15"/>
        <v>304.08</v>
      </c>
      <c r="Z146" s="48">
        <f t="shared" si="16"/>
        <v>0.000000001042798354</v>
      </c>
      <c r="AA146" s="4" t="s">
        <v>2663</v>
      </c>
      <c r="AC146">
        <v>0.0</v>
      </c>
      <c r="AD146">
        <v>1.0</v>
      </c>
      <c r="AE146">
        <v>1.0</v>
      </c>
      <c r="AF146" s="49">
        <v>2.0</v>
      </c>
      <c r="AG146" s="40">
        <f>AF146+'RFactors (lead time &amp; failure)'!C:C</f>
        <v>2</v>
      </c>
      <c r="AH146" s="4"/>
      <c r="AI146" s="19"/>
      <c r="AJ146" s="19"/>
      <c r="AK146" s="19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</row>
    <row r="147">
      <c r="A147" s="12">
        <v>1232.0</v>
      </c>
      <c r="B147" s="2" t="s">
        <v>215</v>
      </c>
      <c r="C147" s="3">
        <v>1.0</v>
      </c>
      <c r="D147" s="4" t="s">
        <v>2669</v>
      </c>
      <c r="E147" s="4">
        <v>5.0</v>
      </c>
      <c r="F147" s="3">
        <v>1215.0</v>
      </c>
      <c r="G147" s="43">
        <f t="shared" si="1"/>
        <v>29160</v>
      </c>
      <c r="H147" s="43">
        <f t="shared" si="2"/>
        <v>5832</v>
      </c>
      <c r="I147" s="43">
        <f t="shared" si="3"/>
        <v>243</v>
      </c>
      <c r="J147" s="43">
        <f t="shared" si="4"/>
        <v>0.6657534247</v>
      </c>
      <c r="K147" s="43">
        <f t="shared" si="17"/>
        <v>29160</v>
      </c>
      <c r="L147" s="43">
        <f t="shared" si="6"/>
        <v>1215</v>
      </c>
      <c r="M147" s="45">
        <v>4.0</v>
      </c>
      <c r="N147" s="43">
        <f t="shared" si="21"/>
        <v>9</v>
      </c>
      <c r="O147" s="43">
        <f t="shared" si="8"/>
        <v>2.25</v>
      </c>
      <c r="P147" s="47">
        <f t="shared" si="20"/>
        <v>2.222222222</v>
      </c>
      <c r="Q147" s="43">
        <f t="shared" si="10"/>
        <v>972</v>
      </c>
      <c r="R147" s="43">
        <f t="shared" si="11"/>
        <v>2.663013699</v>
      </c>
      <c r="S147" s="43">
        <f t="shared" si="12"/>
        <v>0.004115226337</v>
      </c>
      <c r="T147" s="11">
        <f t="shared" si="13"/>
        <v>1.502057613</v>
      </c>
      <c r="U147" s="3">
        <v>246.0</v>
      </c>
      <c r="V147" s="37">
        <f t="shared" si="14"/>
        <v>1.012345679</v>
      </c>
      <c r="W147" s="4" t="s">
        <v>2465</v>
      </c>
      <c r="X147" s="4">
        <v>3.67</v>
      </c>
      <c r="Y147" s="4">
        <f t="shared" si="15"/>
        <v>88.08</v>
      </c>
      <c r="Z147" s="48">
        <f t="shared" si="16"/>
        <v>0.01510288066</v>
      </c>
      <c r="AA147" s="4" t="s">
        <v>2663</v>
      </c>
      <c r="AC147">
        <v>1.0</v>
      </c>
      <c r="AD147">
        <v>1.0</v>
      </c>
      <c r="AE147">
        <v>2.0</v>
      </c>
      <c r="AF147" s="49">
        <v>4.0</v>
      </c>
      <c r="AG147" s="40">
        <f>AF147+'RFactors (lead time &amp; failure)'!C:C</f>
        <v>5</v>
      </c>
      <c r="AH147" s="4"/>
      <c r="AI147" s="19"/>
      <c r="AJ147" s="19"/>
      <c r="AK147" s="19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</row>
    <row r="148">
      <c r="A148" s="12">
        <v>1233.0</v>
      </c>
      <c r="B148" s="2" t="s">
        <v>216</v>
      </c>
      <c r="C148" s="3">
        <v>1.0</v>
      </c>
      <c r="D148" s="4" t="s">
        <v>2670</v>
      </c>
      <c r="E148" s="4">
        <v>5.0</v>
      </c>
      <c r="F148" s="3">
        <v>1215.0</v>
      </c>
      <c r="G148" s="43">
        <f t="shared" si="1"/>
        <v>29160</v>
      </c>
      <c r="H148" s="43">
        <f t="shared" si="2"/>
        <v>5832</v>
      </c>
      <c r="I148" s="43">
        <f t="shared" si="3"/>
        <v>243</v>
      </c>
      <c r="J148" s="43">
        <f t="shared" si="4"/>
        <v>0.6657534247</v>
      </c>
      <c r="K148" s="43">
        <f t="shared" si="17"/>
        <v>29160</v>
      </c>
      <c r="L148" s="43">
        <f t="shared" si="6"/>
        <v>1215</v>
      </c>
      <c r="M148" s="45">
        <v>3.0</v>
      </c>
      <c r="N148" s="43">
        <f t="shared" si="21"/>
        <v>8</v>
      </c>
      <c r="O148" s="43">
        <f t="shared" si="8"/>
        <v>2.666666667</v>
      </c>
      <c r="P148" s="47">
        <f t="shared" si="20"/>
        <v>1.875</v>
      </c>
      <c r="Q148" s="43">
        <f t="shared" si="10"/>
        <v>729</v>
      </c>
      <c r="R148" s="43">
        <f t="shared" si="11"/>
        <v>1.997260274</v>
      </c>
      <c r="S148" s="43">
        <f t="shared" si="12"/>
        <v>0.004115226337</v>
      </c>
      <c r="T148" s="11">
        <f t="shared" si="13"/>
        <v>1.502057613</v>
      </c>
      <c r="U148" s="3">
        <v>246.0</v>
      </c>
      <c r="V148" s="37">
        <f t="shared" si="14"/>
        <v>1.012345679</v>
      </c>
      <c r="W148" s="4" t="s">
        <v>2081</v>
      </c>
      <c r="X148" s="4">
        <v>25.26</v>
      </c>
      <c r="Y148" s="4">
        <f t="shared" si="15"/>
        <v>606.24</v>
      </c>
      <c r="Z148" s="48">
        <f t="shared" si="16"/>
        <v>0.1039506173</v>
      </c>
      <c r="AA148" s="4" t="s">
        <v>2671</v>
      </c>
      <c r="AC148">
        <v>1.0</v>
      </c>
      <c r="AD148">
        <v>1.0</v>
      </c>
      <c r="AE148">
        <v>2.0</v>
      </c>
      <c r="AF148" s="49">
        <v>4.0</v>
      </c>
      <c r="AG148" s="40">
        <f>AF148+'RFactors (lead time &amp; failure)'!C:C</f>
        <v>5</v>
      </c>
      <c r="AH148" s="4"/>
      <c r="AI148" s="19"/>
      <c r="AJ148" s="19"/>
      <c r="AK148" s="19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</row>
    <row r="149">
      <c r="A149" s="12">
        <v>1235.0</v>
      </c>
      <c r="B149" s="2" t="s">
        <v>217</v>
      </c>
      <c r="C149" s="3">
        <v>1.0</v>
      </c>
      <c r="D149" s="4">
        <v>0.0</v>
      </c>
      <c r="E149" s="4">
        <v>1.0E-7</v>
      </c>
      <c r="F149" s="3">
        <v>1215.0</v>
      </c>
      <c r="G149" s="43">
        <f t="shared" si="1"/>
        <v>29160</v>
      </c>
      <c r="H149" s="43">
        <f t="shared" si="2"/>
        <v>291600000000</v>
      </c>
      <c r="I149" s="43">
        <f t="shared" si="3"/>
        <v>12150000000</v>
      </c>
      <c r="J149" s="43">
        <f t="shared" si="4"/>
        <v>33287671.23</v>
      </c>
      <c r="K149" s="43">
        <f t="shared" si="17"/>
        <v>29160</v>
      </c>
      <c r="L149" s="43">
        <f t="shared" si="6"/>
        <v>1215</v>
      </c>
      <c r="M149" s="45">
        <v>2.0</v>
      </c>
      <c r="N149" s="43">
        <f t="shared" si="21"/>
        <v>2.0000001</v>
      </c>
      <c r="O149" s="43">
        <f t="shared" si="8"/>
        <v>1.00000005</v>
      </c>
      <c r="P149" s="47">
        <f t="shared" si="20"/>
        <v>0.000000099999995</v>
      </c>
      <c r="Q149" s="43">
        <f t="shared" si="10"/>
        <v>24300000000</v>
      </c>
      <c r="R149" s="43">
        <f t="shared" si="11"/>
        <v>66575342.47</v>
      </c>
      <c r="S149" s="43">
        <f t="shared" si="12"/>
        <v>0</v>
      </c>
      <c r="T149" s="11">
        <f t="shared" si="13"/>
        <v>0.00000003004115226</v>
      </c>
      <c r="U149" s="3">
        <v>246.0</v>
      </c>
      <c r="V149" s="37">
        <f t="shared" si="14"/>
        <v>0.00000002024691358</v>
      </c>
      <c r="W149" s="4" t="s">
        <v>115</v>
      </c>
      <c r="X149" s="4">
        <v>17.88</v>
      </c>
      <c r="Y149" s="4">
        <f t="shared" si="15"/>
        <v>429.12</v>
      </c>
      <c r="Z149" s="48">
        <f t="shared" si="16"/>
        <v>0.000000001471604938</v>
      </c>
      <c r="AA149" s="4" t="s">
        <v>2087</v>
      </c>
      <c r="AC149">
        <v>0.0</v>
      </c>
      <c r="AD149">
        <v>1.0</v>
      </c>
      <c r="AE149">
        <v>1.0</v>
      </c>
      <c r="AF149" s="49">
        <v>2.0</v>
      </c>
      <c r="AG149" s="40">
        <f>AF149+'RFactors (lead time &amp; failure)'!C:C</f>
        <v>2</v>
      </c>
      <c r="AH149" s="4"/>
      <c r="AI149" s="19"/>
      <c r="AJ149" s="19"/>
      <c r="AK149" s="19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</row>
    <row r="150">
      <c r="A150" s="12">
        <v>1236.0</v>
      </c>
      <c r="B150" s="2" t="s">
        <v>218</v>
      </c>
      <c r="C150" s="3">
        <v>1.0</v>
      </c>
      <c r="D150" s="4">
        <v>0.0</v>
      </c>
      <c r="E150" s="4">
        <v>1.0E-7</v>
      </c>
      <c r="F150" s="3">
        <v>1215.0</v>
      </c>
      <c r="G150" s="43">
        <f t="shared" si="1"/>
        <v>29160</v>
      </c>
      <c r="H150" s="43">
        <f t="shared" si="2"/>
        <v>291600000000</v>
      </c>
      <c r="I150" s="43">
        <f t="shared" si="3"/>
        <v>12150000000</v>
      </c>
      <c r="J150" s="43">
        <f t="shared" si="4"/>
        <v>33287671.23</v>
      </c>
      <c r="K150" s="43">
        <f t="shared" si="17"/>
        <v>29160</v>
      </c>
      <c r="L150" s="43">
        <f t="shared" si="6"/>
        <v>1215</v>
      </c>
      <c r="M150" s="45">
        <v>2.0</v>
      </c>
      <c r="N150" s="43">
        <f t="shared" si="21"/>
        <v>2.0000001</v>
      </c>
      <c r="O150" s="43">
        <f t="shared" si="8"/>
        <v>1.00000005</v>
      </c>
      <c r="P150" s="47">
        <f t="shared" si="20"/>
        <v>0.000000099999995</v>
      </c>
      <c r="Q150" s="43">
        <f t="shared" si="10"/>
        <v>24300000000</v>
      </c>
      <c r="R150" s="43">
        <f t="shared" si="11"/>
        <v>66575342.47</v>
      </c>
      <c r="S150" s="43">
        <f t="shared" si="12"/>
        <v>0</v>
      </c>
      <c r="T150" s="11">
        <f t="shared" si="13"/>
        <v>0.00000003004115226</v>
      </c>
      <c r="U150" s="3">
        <v>246.0</v>
      </c>
      <c r="V150" s="37">
        <f t="shared" si="14"/>
        <v>0.00000002024691358</v>
      </c>
      <c r="W150" s="4" t="s">
        <v>115</v>
      </c>
      <c r="X150" s="4">
        <v>17.88</v>
      </c>
      <c r="Y150" s="4">
        <f t="shared" si="15"/>
        <v>429.12</v>
      </c>
      <c r="Z150" s="48">
        <f t="shared" si="16"/>
        <v>0.000000001471604938</v>
      </c>
      <c r="AA150" s="4" t="s">
        <v>2087</v>
      </c>
      <c r="AC150">
        <v>0.0</v>
      </c>
      <c r="AD150">
        <v>2.0</v>
      </c>
      <c r="AE150">
        <v>2.0</v>
      </c>
      <c r="AF150" s="49">
        <v>3.0</v>
      </c>
      <c r="AG150" s="40">
        <f>AF150+'RFactors (lead time &amp; failure)'!C:C</f>
        <v>3</v>
      </c>
      <c r="AH150" s="4"/>
      <c r="AI150" s="19"/>
      <c r="AJ150" s="19"/>
      <c r="AK150" s="19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</row>
    <row r="151">
      <c r="A151" s="12">
        <v>1237.0</v>
      </c>
      <c r="B151" s="2" t="s">
        <v>219</v>
      </c>
      <c r="C151" s="3">
        <v>1.0</v>
      </c>
      <c r="D151" s="4">
        <v>0.0</v>
      </c>
      <c r="E151" s="4">
        <v>1.0E-7</v>
      </c>
      <c r="F151" s="3">
        <v>1215.0</v>
      </c>
      <c r="G151" s="43">
        <f t="shared" si="1"/>
        <v>29160</v>
      </c>
      <c r="H151" s="43">
        <f t="shared" si="2"/>
        <v>291600000000</v>
      </c>
      <c r="I151" s="43">
        <f t="shared" si="3"/>
        <v>12150000000</v>
      </c>
      <c r="J151" s="43">
        <f t="shared" si="4"/>
        <v>33287671.23</v>
      </c>
      <c r="K151" s="43">
        <f t="shared" si="17"/>
        <v>29160</v>
      </c>
      <c r="L151" s="43">
        <f t="shared" si="6"/>
        <v>1215</v>
      </c>
      <c r="M151" s="45">
        <v>2.0</v>
      </c>
      <c r="N151" s="43">
        <f t="shared" si="21"/>
        <v>2.0000001</v>
      </c>
      <c r="O151" s="43">
        <f t="shared" si="8"/>
        <v>1.00000005</v>
      </c>
      <c r="P151" s="47">
        <f t="shared" si="20"/>
        <v>0.000000099999995</v>
      </c>
      <c r="Q151" s="43">
        <f t="shared" si="10"/>
        <v>24300000000</v>
      </c>
      <c r="R151" s="43">
        <f t="shared" si="11"/>
        <v>66575342.47</v>
      </c>
      <c r="S151" s="43">
        <f t="shared" si="12"/>
        <v>0</v>
      </c>
      <c r="T151" s="11">
        <f t="shared" si="13"/>
        <v>0.00000003004115226</v>
      </c>
      <c r="U151" s="3">
        <v>246.0</v>
      </c>
      <c r="V151" s="37">
        <f t="shared" si="14"/>
        <v>0.00000002024691358</v>
      </c>
      <c r="W151" s="4" t="s">
        <v>115</v>
      </c>
      <c r="X151" s="4">
        <v>17.88</v>
      </c>
      <c r="Y151" s="4">
        <f t="shared" si="15"/>
        <v>429.12</v>
      </c>
      <c r="Z151" s="48">
        <f t="shared" si="16"/>
        <v>0.000000001471604938</v>
      </c>
      <c r="AA151" s="4" t="s">
        <v>2087</v>
      </c>
      <c r="AC151">
        <v>0.0</v>
      </c>
      <c r="AD151">
        <v>2.0</v>
      </c>
      <c r="AE151">
        <v>2.0</v>
      </c>
      <c r="AF151" s="49">
        <v>3.0</v>
      </c>
      <c r="AG151" s="40">
        <f>AF151+'RFactors (lead time &amp; failure)'!C:C</f>
        <v>3</v>
      </c>
      <c r="AH151" s="4"/>
      <c r="AI151" s="19"/>
      <c r="AJ151" s="19"/>
      <c r="AK151" s="19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</row>
    <row r="152">
      <c r="A152" s="12">
        <v>1241.0</v>
      </c>
      <c r="B152" s="2" t="s">
        <v>220</v>
      </c>
      <c r="C152" s="3">
        <v>1.0</v>
      </c>
      <c r="D152" s="4">
        <v>0.0</v>
      </c>
      <c r="E152" s="4">
        <v>1.0E-7</v>
      </c>
      <c r="F152" s="3">
        <v>1215.0</v>
      </c>
      <c r="G152" s="43">
        <f t="shared" si="1"/>
        <v>29160</v>
      </c>
      <c r="H152" s="43">
        <f t="shared" si="2"/>
        <v>291600000000</v>
      </c>
      <c r="I152" s="43">
        <f t="shared" si="3"/>
        <v>12150000000</v>
      </c>
      <c r="J152" s="43">
        <f t="shared" si="4"/>
        <v>33287671.23</v>
      </c>
      <c r="K152" s="43">
        <f t="shared" si="17"/>
        <v>29160</v>
      </c>
      <c r="L152" s="43">
        <f t="shared" si="6"/>
        <v>1215</v>
      </c>
      <c r="M152" s="45">
        <v>3.0</v>
      </c>
      <c r="N152" s="43">
        <f t="shared" si="21"/>
        <v>3.0000001</v>
      </c>
      <c r="O152" s="43">
        <f t="shared" si="8"/>
        <v>1.000000033</v>
      </c>
      <c r="P152" s="47">
        <f t="shared" si="20"/>
        <v>0.00000009999999667</v>
      </c>
      <c r="Q152" s="43">
        <f t="shared" si="10"/>
        <v>36450000000</v>
      </c>
      <c r="R152" s="43">
        <f t="shared" si="11"/>
        <v>99863013.7</v>
      </c>
      <c r="S152" s="43">
        <f t="shared" si="12"/>
        <v>0</v>
      </c>
      <c r="T152" s="11">
        <f t="shared" si="13"/>
        <v>0.00000003004115226</v>
      </c>
      <c r="U152" s="3">
        <v>246.0</v>
      </c>
      <c r="V152" s="37">
        <f t="shared" si="14"/>
        <v>0.00000002024691358</v>
      </c>
      <c r="W152" s="4" t="s">
        <v>2643</v>
      </c>
      <c r="X152" s="4">
        <v>43.78</v>
      </c>
      <c r="Y152" s="4">
        <f t="shared" si="15"/>
        <v>1050.72</v>
      </c>
      <c r="Z152" s="48">
        <f t="shared" si="16"/>
        <v>0.000000003603292181</v>
      </c>
      <c r="AA152" s="4" t="s">
        <v>2644</v>
      </c>
      <c r="AC152">
        <v>0.0</v>
      </c>
      <c r="AD152">
        <v>2.0</v>
      </c>
      <c r="AE152">
        <v>2.0</v>
      </c>
      <c r="AF152" s="49">
        <v>3.0</v>
      </c>
      <c r="AG152" s="40">
        <f>AF152+'RFactors (lead time &amp; failure)'!C:C</f>
        <v>3</v>
      </c>
      <c r="AH152" s="4"/>
      <c r="AI152" s="19"/>
      <c r="AJ152" s="19"/>
      <c r="AK152" s="19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</row>
    <row r="153">
      <c r="A153" s="12">
        <v>1242.0</v>
      </c>
      <c r="B153" s="2" t="s">
        <v>221</v>
      </c>
      <c r="C153" s="3">
        <v>1.0</v>
      </c>
      <c r="D153" s="4">
        <v>0.0</v>
      </c>
      <c r="E153" s="4">
        <v>1.0E-7</v>
      </c>
      <c r="F153" s="3">
        <v>1215.0</v>
      </c>
      <c r="G153" s="43">
        <f t="shared" si="1"/>
        <v>29160</v>
      </c>
      <c r="H153" s="43">
        <f t="shared" si="2"/>
        <v>291600000000</v>
      </c>
      <c r="I153" s="43">
        <f t="shared" si="3"/>
        <v>12150000000</v>
      </c>
      <c r="J153" s="43">
        <f t="shared" si="4"/>
        <v>33287671.23</v>
      </c>
      <c r="K153" s="43">
        <f t="shared" si="17"/>
        <v>29160</v>
      </c>
      <c r="L153" s="43">
        <f t="shared" si="6"/>
        <v>1215</v>
      </c>
      <c r="M153" s="45">
        <v>1.0</v>
      </c>
      <c r="N153" s="43">
        <f t="shared" si="21"/>
        <v>1.0000001</v>
      </c>
      <c r="O153" s="43">
        <f t="shared" si="8"/>
        <v>1.0000001</v>
      </c>
      <c r="P153" s="47">
        <f t="shared" si="20"/>
        <v>0.00000009999999</v>
      </c>
      <c r="Q153" s="43">
        <f t="shared" si="10"/>
        <v>12150000000</v>
      </c>
      <c r="R153" s="43">
        <f t="shared" si="11"/>
        <v>33287671.23</v>
      </c>
      <c r="S153" s="43">
        <f t="shared" si="12"/>
        <v>0</v>
      </c>
      <c r="T153" s="11">
        <f t="shared" si="13"/>
        <v>0.00000003004115226</v>
      </c>
      <c r="U153" s="3">
        <v>246.0</v>
      </c>
      <c r="V153" s="37">
        <f t="shared" si="14"/>
        <v>0.00000002024691358</v>
      </c>
      <c r="W153" s="4" t="s">
        <v>2643</v>
      </c>
      <c r="X153" s="4">
        <v>43.78</v>
      </c>
      <c r="Y153" s="4">
        <f t="shared" si="15"/>
        <v>1050.72</v>
      </c>
      <c r="Z153" s="48">
        <f t="shared" si="16"/>
        <v>0.000000003603292181</v>
      </c>
      <c r="AA153" s="4" t="s">
        <v>2644</v>
      </c>
      <c r="AC153">
        <v>0.0</v>
      </c>
      <c r="AD153">
        <v>1.0</v>
      </c>
      <c r="AE153">
        <v>1.0</v>
      </c>
      <c r="AF153" s="49">
        <v>2.0</v>
      </c>
      <c r="AG153" s="40">
        <f>AF153+'RFactors (lead time &amp; failure)'!C:C</f>
        <v>2</v>
      </c>
      <c r="AH153" s="4"/>
      <c r="AI153" s="19"/>
      <c r="AJ153" s="19"/>
      <c r="AK153" s="19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</row>
    <row r="154">
      <c r="A154" s="12">
        <v>1243.0</v>
      </c>
      <c r="B154" s="2" t="s">
        <v>222</v>
      </c>
      <c r="C154" s="3">
        <v>1.0</v>
      </c>
      <c r="D154" s="4" t="s">
        <v>2672</v>
      </c>
      <c r="E154" s="4">
        <v>1.0</v>
      </c>
      <c r="F154" s="3">
        <v>1215.0</v>
      </c>
      <c r="G154" s="43">
        <f t="shared" si="1"/>
        <v>29160</v>
      </c>
      <c r="H154" s="43">
        <f t="shared" si="2"/>
        <v>29160</v>
      </c>
      <c r="I154" s="43">
        <f t="shared" si="3"/>
        <v>1215</v>
      </c>
      <c r="J154" s="43">
        <f t="shared" si="4"/>
        <v>3.328767123</v>
      </c>
      <c r="K154" s="43">
        <f t="shared" si="17"/>
        <v>29160</v>
      </c>
      <c r="L154" s="43">
        <f t="shared" si="6"/>
        <v>1215</v>
      </c>
      <c r="M154" s="45">
        <v>1.0</v>
      </c>
      <c r="N154" s="43">
        <f t="shared" si="21"/>
        <v>2</v>
      </c>
      <c r="O154" s="43">
        <f t="shared" si="8"/>
        <v>2</v>
      </c>
      <c r="P154" s="47">
        <f t="shared" si="20"/>
        <v>0.5</v>
      </c>
      <c r="Q154" s="43">
        <f t="shared" si="10"/>
        <v>1215</v>
      </c>
      <c r="R154" s="43">
        <f t="shared" si="11"/>
        <v>3.328767123</v>
      </c>
      <c r="S154" s="43">
        <f t="shared" si="12"/>
        <v>0.0008230452675</v>
      </c>
      <c r="T154" s="11">
        <f t="shared" si="13"/>
        <v>0.3004115226</v>
      </c>
      <c r="U154" s="3">
        <v>246.0</v>
      </c>
      <c r="V154" s="37">
        <f t="shared" si="14"/>
        <v>0.2024691358</v>
      </c>
      <c r="W154" s="4" t="s">
        <v>2643</v>
      </c>
      <c r="X154" s="4">
        <v>43.78</v>
      </c>
      <c r="Y154" s="4">
        <f t="shared" si="15"/>
        <v>1050.72</v>
      </c>
      <c r="Z154" s="48">
        <f t="shared" si="16"/>
        <v>0.03603292181</v>
      </c>
      <c r="AA154" s="4" t="s">
        <v>2644</v>
      </c>
      <c r="AC154">
        <v>0.0</v>
      </c>
      <c r="AD154">
        <v>1.0</v>
      </c>
      <c r="AE154">
        <v>1.0</v>
      </c>
      <c r="AF154" s="49">
        <v>2.0</v>
      </c>
      <c r="AG154" s="40">
        <f>AF154+'RFactors (lead time &amp; failure)'!C:C</f>
        <v>2</v>
      </c>
      <c r="AH154" s="4"/>
      <c r="AI154" s="19"/>
      <c r="AJ154" s="19"/>
      <c r="AK154" s="19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</row>
    <row r="155">
      <c r="A155" s="12">
        <v>1244.0</v>
      </c>
      <c r="B155" s="2" t="s">
        <v>223</v>
      </c>
      <c r="C155" s="3">
        <v>1.0</v>
      </c>
      <c r="D155" s="4">
        <v>0.0</v>
      </c>
      <c r="E155" s="4">
        <v>1.0E-7</v>
      </c>
      <c r="F155" s="3">
        <v>1215.0</v>
      </c>
      <c r="G155" s="43">
        <f t="shared" si="1"/>
        <v>29160</v>
      </c>
      <c r="H155" s="43">
        <f t="shared" si="2"/>
        <v>291600000000</v>
      </c>
      <c r="I155" s="43">
        <f t="shared" si="3"/>
        <v>12150000000</v>
      </c>
      <c r="J155" s="43">
        <f t="shared" si="4"/>
        <v>33287671.23</v>
      </c>
      <c r="K155" s="43">
        <f t="shared" si="17"/>
        <v>29160</v>
      </c>
      <c r="L155" s="43">
        <f t="shared" si="6"/>
        <v>1215</v>
      </c>
      <c r="M155" s="45">
        <v>1.0</v>
      </c>
      <c r="N155" s="43">
        <f t="shared" si="21"/>
        <v>1.0000001</v>
      </c>
      <c r="O155" s="43">
        <f t="shared" si="8"/>
        <v>1.0000001</v>
      </c>
      <c r="P155" s="47">
        <f t="shared" si="20"/>
        <v>0.00000009999999</v>
      </c>
      <c r="Q155" s="43">
        <f t="shared" si="10"/>
        <v>12150000000</v>
      </c>
      <c r="R155" s="43">
        <f t="shared" si="11"/>
        <v>33287671.23</v>
      </c>
      <c r="S155" s="43">
        <f t="shared" si="12"/>
        <v>0</v>
      </c>
      <c r="T155" s="11">
        <f t="shared" si="13"/>
        <v>0.00000003004115226</v>
      </c>
      <c r="U155" s="3">
        <v>246.0</v>
      </c>
      <c r="V155" s="37">
        <f t="shared" si="14"/>
        <v>0.00000002024691358</v>
      </c>
      <c r="W155" s="4" t="s">
        <v>2643</v>
      </c>
      <c r="X155" s="4">
        <v>43.78</v>
      </c>
      <c r="Y155" s="4">
        <f t="shared" si="15"/>
        <v>1050.72</v>
      </c>
      <c r="Z155" s="48">
        <f t="shared" si="16"/>
        <v>0.000000003603292181</v>
      </c>
      <c r="AA155" s="4" t="s">
        <v>2644</v>
      </c>
      <c r="AC155">
        <v>0.0</v>
      </c>
      <c r="AD155">
        <v>2.0</v>
      </c>
      <c r="AE155">
        <v>2.0</v>
      </c>
      <c r="AF155" s="49">
        <v>3.0</v>
      </c>
      <c r="AG155" s="40">
        <f>AF155+'RFactors (lead time &amp; failure)'!C:C</f>
        <v>3</v>
      </c>
      <c r="AH155" s="4"/>
      <c r="AI155" s="19"/>
      <c r="AJ155" s="19"/>
      <c r="AK155" s="19"/>
      <c r="AL155" s="21"/>
      <c r="AM155" s="21"/>
      <c r="AN155" s="21"/>
      <c r="AO155" s="19">
        <v>25.0</v>
      </c>
      <c r="AP155" s="19">
        <v>20.0</v>
      </c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</row>
    <row r="156">
      <c r="A156" s="12">
        <v>1245.0</v>
      </c>
      <c r="B156" s="2" t="s">
        <v>224</v>
      </c>
      <c r="C156" s="3">
        <v>1.0</v>
      </c>
      <c r="D156" s="4">
        <v>0.0</v>
      </c>
      <c r="E156" s="4">
        <v>1.0E-7</v>
      </c>
      <c r="F156" s="3">
        <v>1215.0</v>
      </c>
      <c r="G156" s="43">
        <f t="shared" si="1"/>
        <v>29160</v>
      </c>
      <c r="H156" s="43">
        <f t="shared" si="2"/>
        <v>291600000000</v>
      </c>
      <c r="I156" s="43">
        <f t="shared" si="3"/>
        <v>12150000000</v>
      </c>
      <c r="J156" s="43">
        <f t="shared" si="4"/>
        <v>33287671.23</v>
      </c>
      <c r="K156" s="43">
        <f t="shared" si="17"/>
        <v>29160</v>
      </c>
      <c r="L156" s="43">
        <f t="shared" si="6"/>
        <v>1215</v>
      </c>
      <c r="M156" s="45">
        <v>1.0</v>
      </c>
      <c r="N156" s="43">
        <f t="shared" si="21"/>
        <v>1.0000001</v>
      </c>
      <c r="O156" s="43">
        <f t="shared" si="8"/>
        <v>1.0000001</v>
      </c>
      <c r="P156" s="47">
        <f t="shared" si="20"/>
        <v>0.00000009999999</v>
      </c>
      <c r="Q156" s="43">
        <f t="shared" si="10"/>
        <v>12150000000</v>
      </c>
      <c r="R156" s="43">
        <f t="shared" si="11"/>
        <v>33287671.23</v>
      </c>
      <c r="S156" s="43">
        <f t="shared" si="12"/>
        <v>0</v>
      </c>
      <c r="T156" s="11">
        <f t="shared" si="13"/>
        <v>0.00000003004115226</v>
      </c>
      <c r="U156" s="3">
        <v>246.0</v>
      </c>
      <c r="V156" s="37">
        <f t="shared" si="14"/>
        <v>0.00000002024691358</v>
      </c>
      <c r="W156" s="4" t="s">
        <v>2643</v>
      </c>
      <c r="X156" s="4">
        <v>43.78</v>
      </c>
      <c r="Y156" s="4">
        <f t="shared" si="15"/>
        <v>1050.72</v>
      </c>
      <c r="Z156" s="48">
        <f t="shared" si="16"/>
        <v>0.000000003603292181</v>
      </c>
      <c r="AA156" s="4" t="s">
        <v>2644</v>
      </c>
      <c r="AC156">
        <v>0.0</v>
      </c>
      <c r="AD156">
        <v>1.0</v>
      </c>
      <c r="AE156">
        <v>1.0</v>
      </c>
      <c r="AF156" s="49">
        <v>2.0</v>
      </c>
      <c r="AG156" s="40">
        <f>AF156+'RFactors (lead time &amp; failure)'!C:C</f>
        <v>2</v>
      </c>
      <c r="AH156" s="4"/>
      <c r="AI156" s="19"/>
      <c r="AJ156" s="19"/>
      <c r="AK156" s="19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</row>
    <row r="157">
      <c r="A157" s="12">
        <v>1246.0</v>
      </c>
      <c r="B157" s="2" t="s">
        <v>225</v>
      </c>
      <c r="C157" s="3">
        <v>1.0</v>
      </c>
      <c r="D157" s="4">
        <v>0.0</v>
      </c>
      <c r="E157" s="4">
        <v>1.0E-7</v>
      </c>
      <c r="F157" s="3">
        <v>1215.0</v>
      </c>
      <c r="G157" s="43">
        <f t="shared" si="1"/>
        <v>29160</v>
      </c>
      <c r="H157" s="43">
        <f t="shared" si="2"/>
        <v>291600000000</v>
      </c>
      <c r="I157" s="43">
        <f t="shared" si="3"/>
        <v>12150000000</v>
      </c>
      <c r="J157" s="43">
        <f t="shared" si="4"/>
        <v>33287671.23</v>
      </c>
      <c r="K157" s="43">
        <f t="shared" si="17"/>
        <v>29160</v>
      </c>
      <c r="L157" s="43">
        <f t="shared" si="6"/>
        <v>1215</v>
      </c>
      <c r="M157" s="45">
        <v>1.0</v>
      </c>
      <c r="N157" s="43">
        <f t="shared" si="21"/>
        <v>1.0000001</v>
      </c>
      <c r="O157" s="43">
        <f t="shared" si="8"/>
        <v>1.0000001</v>
      </c>
      <c r="P157" s="47">
        <f t="shared" si="20"/>
        <v>0.00000009999999</v>
      </c>
      <c r="Q157" s="43">
        <f t="shared" si="10"/>
        <v>12150000000</v>
      </c>
      <c r="R157" s="43">
        <f t="shared" si="11"/>
        <v>33287671.23</v>
      </c>
      <c r="S157" s="43">
        <f t="shared" si="12"/>
        <v>0</v>
      </c>
      <c r="T157" s="11">
        <f t="shared" si="13"/>
        <v>0.00000003004115226</v>
      </c>
      <c r="U157" s="3">
        <v>246.0</v>
      </c>
      <c r="V157" s="37">
        <f t="shared" si="14"/>
        <v>0.00000002024691358</v>
      </c>
      <c r="W157" s="4" t="s">
        <v>2643</v>
      </c>
      <c r="X157" s="4">
        <v>43.78</v>
      </c>
      <c r="Y157" s="4">
        <f t="shared" si="15"/>
        <v>1050.72</v>
      </c>
      <c r="Z157" s="48">
        <f t="shared" si="16"/>
        <v>0.000000003603292181</v>
      </c>
      <c r="AA157" s="4" t="s">
        <v>2644</v>
      </c>
      <c r="AC157">
        <v>0.0</v>
      </c>
      <c r="AD157">
        <v>1.0</v>
      </c>
      <c r="AE157">
        <v>1.0</v>
      </c>
      <c r="AF157" s="49">
        <v>2.0</v>
      </c>
      <c r="AG157" s="40">
        <f>AF157+'RFactors (lead time &amp; failure)'!C:C</f>
        <v>2</v>
      </c>
      <c r="AH157" s="4"/>
      <c r="AI157" s="19"/>
      <c r="AJ157" s="19"/>
      <c r="AK157" s="19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</row>
    <row r="158">
      <c r="A158" s="12">
        <v>1247.0</v>
      </c>
      <c r="B158" s="2" t="s">
        <v>226</v>
      </c>
      <c r="C158" s="3">
        <v>1.0</v>
      </c>
      <c r="D158" s="4">
        <v>0.0</v>
      </c>
      <c r="E158" s="4">
        <v>1.0E-7</v>
      </c>
      <c r="F158" s="3">
        <v>1215.0</v>
      </c>
      <c r="G158" s="43">
        <f t="shared" si="1"/>
        <v>29160</v>
      </c>
      <c r="H158" s="43">
        <f t="shared" si="2"/>
        <v>291600000000</v>
      </c>
      <c r="I158" s="43">
        <f t="shared" si="3"/>
        <v>12150000000</v>
      </c>
      <c r="J158" s="43">
        <f t="shared" si="4"/>
        <v>33287671.23</v>
      </c>
      <c r="K158" s="43">
        <f t="shared" si="17"/>
        <v>29160</v>
      </c>
      <c r="L158" s="43">
        <f t="shared" si="6"/>
        <v>1215</v>
      </c>
      <c r="M158" s="45">
        <v>1.0</v>
      </c>
      <c r="N158" s="43">
        <f t="shared" si="21"/>
        <v>1.0000001</v>
      </c>
      <c r="O158" s="43">
        <f t="shared" si="8"/>
        <v>1.0000001</v>
      </c>
      <c r="P158" s="47">
        <f t="shared" si="20"/>
        <v>0.00000009999999</v>
      </c>
      <c r="Q158" s="43">
        <f t="shared" si="10"/>
        <v>12150000000</v>
      </c>
      <c r="R158" s="43">
        <f t="shared" si="11"/>
        <v>33287671.23</v>
      </c>
      <c r="S158" s="43">
        <f t="shared" si="12"/>
        <v>0</v>
      </c>
      <c r="T158" s="11">
        <f t="shared" si="13"/>
        <v>0.00000003004115226</v>
      </c>
      <c r="U158" s="3">
        <v>246.0</v>
      </c>
      <c r="V158" s="37">
        <f t="shared" si="14"/>
        <v>0.00000002024691358</v>
      </c>
      <c r="W158" s="4" t="s">
        <v>2643</v>
      </c>
      <c r="X158" s="4">
        <v>43.78</v>
      </c>
      <c r="Y158" s="4">
        <f t="shared" si="15"/>
        <v>1050.72</v>
      </c>
      <c r="Z158" s="48">
        <f t="shared" si="16"/>
        <v>0.000000003603292181</v>
      </c>
      <c r="AA158" s="4" t="s">
        <v>2644</v>
      </c>
      <c r="AC158">
        <v>0.0</v>
      </c>
      <c r="AD158">
        <v>1.0</v>
      </c>
      <c r="AE158">
        <v>1.0</v>
      </c>
      <c r="AF158" s="49">
        <v>2.0</v>
      </c>
      <c r="AG158" s="40">
        <f>AF158+'RFactors (lead time &amp; failure)'!C:C</f>
        <v>2</v>
      </c>
      <c r="AH158" s="4"/>
      <c r="AI158" s="19"/>
      <c r="AJ158" s="19"/>
      <c r="AK158" s="19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</row>
    <row r="159">
      <c r="A159" s="12">
        <v>1248.0</v>
      </c>
      <c r="B159" s="2" t="s">
        <v>227</v>
      </c>
      <c r="C159" s="3">
        <v>1.0</v>
      </c>
      <c r="D159" s="4">
        <v>0.0</v>
      </c>
      <c r="E159" s="4">
        <v>1.0E-7</v>
      </c>
      <c r="F159" s="3">
        <v>1215.0</v>
      </c>
      <c r="G159" s="43">
        <f t="shared" si="1"/>
        <v>29160</v>
      </c>
      <c r="H159" s="43">
        <f t="shared" si="2"/>
        <v>291600000000</v>
      </c>
      <c r="I159" s="43">
        <f t="shared" si="3"/>
        <v>12150000000</v>
      </c>
      <c r="J159" s="43">
        <f t="shared" si="4"/>
        <v>33287671.23</v>
      </c>
      <c r="K159" s="43">
        <f t="shared" si="17"/>
        <v>29160</v>
      </c>
      <c r="L159" s="43">
        <f t="shared" si="6"/>
        <v>1215</v>
      </c>
      <c r="M159" s="45">
        <v>1.0</v>
      </c>
      <c r="N159" s="43">
        <f t="shared" si="21"/>
        <v>1.0000001</v>
      </c>
      <c r="O159" s="43">
        <f t="shared" si="8"/>
        <v>1.0000001</v>
      </c>
      <c r="P159" s="47">
        <f t="shared" si="20"/>
        <v>0.00000009999999</v>
      </c>
      <c r="Q159" s="43">
        <f t="shared" si="10"/>
        <v>12150000000</v>
      </c>
      <c r="R159" s="43">
        <f t="shared" si="11"/>
        <v>33287671.23</v>
      </c>
      <c r="S159" s="43">
        <f t="shared" si="12"/>
        <v>0</v>
      </c>
      <c r="T159" s="11">
        <f t="shared" si="13"/>
        <v>0.00000003004115226</v>
      </c>
      <c r="U159" s="3">
        <v>246.0</v>
      </c>
      <c r="V159" s="37">
        <f t="shared" si="14"/>
        <v>0.00000002024691358</v>
      </c>
      <c r="W159" s="4" t="s">
        <v>2643</v>
      </c>
      <c r="X159" s="4">
        <v>43.78</v>
      </c>
      <c r="Y159" s="4">
        <f t="shared" si="15"/>
        <v>1050.72</v>
      </c>
      <c r="Z159" s="48">
        <f t="shared" si="16"/>
        <v>0.000000003603292181</v>
      </c>
      <c r="AA159" s="4" t="s">
        <v>2644</v>
      </c>
      <c r="AC159">
        <v>0.0</v>
      </c>
      <c r="AD159">
        <v>1.0</v>
      </c>
      <c r="AE159">
        <v>1.0</v>
      </c>
      <c r="AF159" s="49">
        <v>2.0</v>
      </c>
      <c r="AG159" s="40">
        <f>AF159+'RFactors (lead time &amp; failure)'!C:C</f>
        <v>2</v>
      </c>
      <c r="AH159" s="4"/>
      <c r="AI159" s="19"/>
      <c r="AJ159" s="19"/>
      <c r="AK159" s="19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</row>
    <row r="160">
      <c r="A160" s="12">
        <v>1249.0</v>
      </c>
      <c r="B160" s="2" t="s">
        <v>228</v>
      </c>
      <c r="C160" s="3">
        <v>1.0</v>
      </c>
      <c r="D160" s="4">
        <v>0.0</v>
      </c>
      <c r="E160" s="4">
        <v>1.0E-7</v>
      </c>
      <c r="F160" s="3">
        <v>1215.0</v>
      </c>
      <c r="G160" s="43">
        <f t="shared" si="1"/>
        <v>29160</v>
      </c>
      <c r="H160" s="43">
        <f t="shared" si="2"/>
        <v>291600000000</v>
      </c>
      <c r="I160" s="43">
        <f t="shared" si="3"/>
        <v>12150000000</v>
      </c>
      <c r="J160" s="43">
        <f t="shared" si="4"/>
        <v>33287671.23</v>
      </c>
      <c r="K160" s="43">
        <f t="shared" si="17"/>
        <v>29160</v>
      </c>
      <c r="L160" s="43">
        <f t="shared" si="6"/>
        <v>1215</v>
      </c>
      <c r="M160" s="45">
        <v>3.0</v>
      </c>
      <c r="N160" s="43">
        <f t="shared" si="21"/>
        <v>3.0000001</v>
      </c>
      <c r="O160" s="43">
        <f t="shared" si="8"/>
        <v>1.000000033</v>
      </c>
      <c r="P160" s="47">
        <f t="shared" si="20"/>
        <v>0.00000009999999667</v>
      </c>
      <c r="Q160" s="43">
        <f t="shared" si="10"/>
        <v>36450000000</v>
      </c>
      <c r="R160" s="43">
        <f t="shared" si="11"/>
        <v>99863013.7</v>
      </c>
      <c r="S160" s="43">
        <f t="shared" si="12"/>
        <v>0</v>
      </c>
      <c r="T160" s="11">
        <f t="shared" si="13"/>
        <v>0.00000003004115226</v>
      </c>
      <c r="U160" s="3">
        <v>246.0</v>
      </c>
      <c r="V160" s="37">
        <f t="shared" si="14"/>
        <v>0.00000002024691358</v>
      </c>
      <c r="W160" s="4" t="s">
        <v>2643</v>
      </c>
      <c r="X160" s="4">
        <v>43.78</v>
      </c>
      <c r="Y160" s="4">
        <f t="shared" si="15"/>
        <v>1050.72</v>
      </c>
      <c r="Z160" s="48">
        <f t="shared" si="16"/>
        <v>0.000000003603292181</v>
      </c>
      <c r="AA160" s="4" t="s">
        <v>2644</v>
      </c>
      <c r="AC160">
        <v>0.0</v>
      </c>
      <c r="AD160">
        <v>1.0</v>
      </c>
      <c r="AE160">
        <v>1.0</v>
      </c>
      <c r="AF160" s="49">
        <v>2.0</v>
      </c>
      <c r="AG160" s="40">
        <f>AF160+'RFactors (lead time &amp; failure)'!C:C</f>
        <v>2</v>
      </c>
      <c r="AH160" s="4"/>
      <c r="AI160" s="19"/>
      <c r="AJ160" s="19"/>
      <c r="AK160" s="19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</row>
    <row r="161">
      <c r="A161" s="12">
        <v>1250.0</v>
      </c>
      <c r="B161" s="2" t="s">
        <v>229</v>
      </c>
      <c r="C161" s="3">
        <v>1.0</v>
      </c>
      <c r="D161" s="4">
        <v>0.0</v>
      </c>
      <c r="E161" s="4">
        <v>1.0E-7</v>
      </c>
      <c r="F161" s="3">
        <v>1215.0</v>
      </c>
      <c r="G161" s="43">
        <f t="shared" si="1"/>
        <v>29160</v>
      </c>
      <c r="H161" s="43">
        <f t="shared" si="2"/>
        <v>291600000000</v>
      </c>
      <c r="I161" s="43">
        <f t="shared" si="3"/>
        <v>12150000000</v>
      </c>
      <c r="J161" s="43">
        <f t="shared" si="4"/>
        <v>33287671.23</v>
      </c>
      <c r="K161" s="43">
        <f t="shared" si="17"/>
        <v>29160</v>
      </c>
      <c r="L161" s="43">
        <f t="shared" si="6"/>
        <v>1215</v>
      </c>
      <c r="M161" s="45">
        <v>1.0</v>
      </c>
      <c r="N161" s="43">
        <f t="shared" si="21"/>
        <v>1.0000001</v>
      </c>
      <c r="O161" s="43">
        <f t="shared" si="8"/>
        <v>1.0000001</v>
      </c>
      <c r="P161" s="47">
        <f t="shared" si="20"/>
        <v>0.00000009999999</v>
      </c>
      <c r="Q161" s="43">
        <f t="shared" si="10"/>
        <v>12150000000</v>
      </c>
      <c r="R161" s="43">
        <f t="shared" si="11"/>
        <v>33287671.23</v>
      </c>
      <c r="S161" s="43">
        <f t="shared" si="12"/>
        <v>0</v>
      </c>
      <c r="T161" s="11">
        <f t="shared" si="13"/>
        <v>0.00000003004115226</v>
      </c>
      <c r="U161" s="3">
        <v>246.0</v>
      </c>
      <c r="V161" s="37">
        <f t="shared" si="14"/>
        <v>0.00000002024691358</v>
      </c>
      <c r="W161" s="4" t="s">
        <v>2643</v>
      </c>
      <c r="X161" s="4">
        <v>43.78</v>
      </c>
      <c r="Y161" s="4">
        <f t="shared" si="15"/>
        <v>1050.72</v>
      </c>
      <c r="Z161" s="48">
        <f t="shared" si="16"/>
        <v>0.000000003603292181</v>
      </c>
      <c r="AA161" s="4" t="s">
        <v>2644</v>
      </c>
      <c r="AC161">
        <v>0.0</v>
      </c>
      <c r="AD161">
        <v>1.0</v>
      </c>
      <c r="AE161">
        <v>1.0</v>
      </c>
      <c r="AF161" s="49">
        <v>2.0</v>
      </c>
      <c r="AG161" s="40">
        <f>AF161+'RFactors (lead time &amp; failure)'!C:C</f>
        <v>2</v>
      </c>
      <c r="AH161" s="4"/>
      <c r="AI161" s="19"/>
      <c r="AJ161" s="19"/>
      <c r="AK161" s="19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</row>
    <row r="162">
      <c r="A162" s="12">
        <v>1251.0</v>
      </c>
      <c r="B162" s="2" t="s">
        <v>230</v>
      </c>
      <c r="C162" s="3">
        <v>1.0</v>
      </c>
      <c r="D162" s="4">
        <v>0.0</v>
      </c>
      <c r="E162" s="4">
        <v>1.0E-7</v>
      </c>
      <c r="F162" s="3">
        <v>1215.0</v>
      </c>
      <c r="G162" s="43">
        <f t="shared" si="1"/>
        <v>29160</v>
      </c>
      <c r="H162" s="43">
        <f t="shared" si="2"/>
        <v>291600000000</v>
      </c>
      <c r="I162" s="43">
        <f t="shared" si="3"/>
        <v>12150000000</v>
      </c>
      <c r="J162" s="43">
        <f t="shared" si="4"/>
        <v>33287671.23</v>
      </c>
      <c r="K162" s="43">
        <f t="shared" si="17"/>
        <v>29160</v>
      </c>
      <c r="L162" s="43">
        <f t="shared" si="6"/>
        <v>1215</v>
      </c>
      <c r="M162" s="45">
        <v>4.0</v>
      </c>
      <c r="N162" s="43">
        <f t="shared" si="21"/>
        <v>4.0000001</v>
      </c>
      <c r="O162" s="43">
        <f t="shared" si="8"/>
        <v>1.000000025</v>
      </c>
      <c r="P162" s="47">
        <f t="shared" si="20"/>
        <v>0.0000000999999975</v>
      </c>
      <c r="Q162" s="43">
        <f t="shared" si="10"/>
        <v>48600000000</v>
      </c>
      <c r="R162" s="43">
        <f t="shared" si="11"/>
        <v>133150684.9</v>
      </c>
      <c r="S162" s="43">
        <f t="shared" si="12"/>
        <v>0</v>
      </c>
      <c r="T162" s="11">
        <f t="shared" si="13"/>
        <v>0.00000003004115226</v>
      </c>
      <c r="U162" s="3">
        <v>246.0</v>
      </c>
      <c r="V162" s="37">
        <f t="shared" si="14"/>
        <v>0.00000002024691358</v>
      </c>
      <c r="W162" s="4" t="s">
        <v>2643</v>
      </c>
      <c r="X162" s="4">
        <v>43.78</v>
      </c>
      <c r="Y162" s="4">
        <f t="shared" si="15"/>
        <v>1050.72</v>
      </c>
      <c r="Z162" s="48">
        <f t="shared" si="16"/>
        <v>0.000000003603292181</v>
      </c>
      <c r="AA162" s="4" t="s">
        <v>2644</v>
      </c>
      <c r="AC162">
        <v>0.0</v>
      </c>
      <c r="AD162">
        <v>1.0</v>
      </c>
      <c r="AE162">
        <v>1.0</v>
      </c>
      <c r="AF162" s="49">
        <v>2.0</v>
      </c>
      <c r="AG162" s="40">
        <f>AF162+'RFactors (lead time &amp; failure)'!C:C</f>
        <v>2</v>
      </c>
      <c r="AH162" s="4"/>
      <c r="AI162" s="19"/>
      <c r="AJ162" s="19"/>
      <c r="AK162" s="19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</row>
    <row r="163">
      <c r="A163" s="12">
        <v>1252.0</v>
      </c>
      <c r="B163" s="2" t="s">
        <v>232</v>
      </c>
      <c r="C163" s="3">
        <v>1.0</v>
      </c>
      <c r="D163" s="4" t="s">
        <v>2673</v>
      </c>
      <c r="E163" s="4">
        <v>1.0</v>
      </c>
      <c r="F163" s="3">
        <v>1215.0</v>
      </c>
      <c r="G163" s="43">
        <f t="shared" si="1"/>
        <v>29160</v>
      </c>
      <c r="H163" s="43">
        <f t="shared" si="2"/>
        <v>29160</v>
      </c>
      <c r="I163" s="43">
        <f t="shared" si="3"/>
        <v>1215</v>
      </c>
      <c r="J163" s="43">
        <f t="shared" si="4"/>
        <v>3.328767123</v>
      </c>
      <c r="K163" s="43">
        <f t="shared" si="17"/>
        <v>29160</v>
      </c>
      <c r="L163" s="43">
        <f t="shared" si="6"/>
        <v>1215</v>
      </c>
      <c r="M163" s="45">
        <v>5.0</v>
      </c>
      <c r="N163" s="43">
        <f t="shared" si="21"/>
        <v>6</v>
      </c>
      <c r="O163" s="43">
        <f t="shared" si="8"/>
        <v>1.2</v>
      </c>
      <c r="P163" s="47">
        <f t="shared" si="20"/>
        <v>0.8333333333</v>
      </c>
      <c r="Q163" s="43">
        <f t="shared" si="10"/>
        <v>6075</v>
      </c>
      <c r="R163" s="43">
        <f t="shared" si="11"/>
        <v>16.64383562</v>
      </c>
      <c r="S163" s="43">
        <f t="shared" si="12"/>
        <v>0.0008230452675</v>
      </c>
      <c r="T163" s="11">
        <f t="shared" si="13"/>
        <v>0.3004115226</v>
      </c>
      <c r="U163" s="3">
        <v>246.0</v>
      </c>
      <c r="V163" s="37">
        <f t="shared" si="14"/>
        <v>0.2024691358</v>
      </c>
      <c r="W163" s="4" t="s">
        <v>2643</v>
      </c>
      <c r="X163" s="4">
        <v>43.78</v>
      </c>
      <c r="Y163" s="4">
        <f t="shared" si="15"/>
        <v>1050.72</v>
      </c>
      <c r="Z163" s="48">
        <f t="shared" si="16"/>
        <v>0.03603292181</v>
      </c>
      <c r="AA163" s="4" t="s">
        <v>2644</v>
      </c>
      <c r="AC163">
        <v>0.0</v>
      </c>
      <c r="AD163">
        <v>1.0</v>
      </c>
      <c r="AE163">
        <v>1.0</v>
      </c>
      <c r="AF163" s="49">
        <v>2.0</v>
      </c>
      <c r="AG163" s="40">
        <f>AF163+'RFactors (lead time &amp; failure)'!C:C</f>
        <v>2</v>
      </c>
      <c r="AH163" s="4"/>
      <c r="AI163" s="19"/>
      <c r="AJ163" s="19"/>
      <c r="AK163" s="19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</row>
    <row r="164">
      <c r="A164" s="12">
        <v>1253.0</v>
      </c>
      <c r="B164" s="2" t="s">
        <v>233</v>
      </c>
      <c r="C164" s="3">
        <v>1.0</v>
      </c>
      <c r="D164" s="4">
        <v>0.0</v>
      </c>
      <c r="E164" s="4">
        <v>1.0E-7</v>
      </c>
      <c r="F164" s="3">
        <v>1215.0</v>
      </c>
      <c r="G164" s="43">
        <f t="shared" si="1"/>
        <v>29160</v>
      </c>
      <c r="H164" s="43">
        <f t="shared" si="2"/>
        <v>291600000000</v>
      </c>
      <c r="I164" s="43">
        <f t="shared" si="3"/>
        <v>12150000000</v>
      </c>
      <c r="J164" s="43">
        <f t="shared" si="4"/>
        <v>33287671.23</v>
      </c>
      <c r="K164" s="43">
        <f t="shared" si="17"/>
        <v>29160</v>
      </c>
      <c r="L164" s="43">
        <f t="shared" si="6"/>
        <v>1215</v>
      </c>
      <c r="M164" s="45">
        <v>2.0</v>
      </c>
      <c r="N164" s="43">
        <f t="shared" si="21"/>
        <v>2.0000001</v>
      </c>
      <c r="O164" s="43">
        <f t="shared" si="8"/>
        <v>1.00000005</v>
      </c>
      <c r="P164" s="47">
        <f t="shared" si="20"/>
        <v>0.000000099999995</v>
      </c>
      <c r="Q164" s="43">
        <f t="shared" si="10"/>
        <v>24300000000</v>
      </c>
      <c r="R164" s="43">
        <f t="shared" si="11"/>
        <v>66575342.47</v>
      </c>
      <c r="S164" s="43">
        <f t="shared" si="12"/>
        <v>0</v>
      </c>
      <c r="T164" s="11">
        <f t="shared" si="13"/>
        <v>0.00000003004115226</v>
      </c>
      <c r="U164" s="3">
        <v>246.0</v>
      </c>
      <c r="V164" s="37">
        <f t="shared" si="14"/>
        <v>0.00000002024691358</v>
      </c>
      <c r="W164" s="4" t="s">
        <v>2643</v>
      </c>
      <c r="X164" s="4">
        <v>43.78</v>
      </c>
      <c r="Y164" s="4">
        <f t="shared" si="15"/>
        <v>1050.72</v>
      </c>
      <c r="Z164" s="48">
        <f t="shared" si="16"/>
        <v>0.000000003603292181</v>
      </c>
      <c r="AA164" s="4" t="s">
        <v>2644</v>
      </c>
      <c r="AC164">
        <v>0.0</v>
      </c>
      <c r="AD164">
        <v>1.0</v>
      </c>
      <c r="AE164">
        <v>1.0</v>
      </c>
      <c r="AF164" s="49">
        <v>2.0</v>
      </c>
      <c r="AG164" s="40">
        <f>AF164+'RFactors (lead time &amp; failure)'!C:C</f>
        <v>2</v>
      </c>
      <c r="AH164" s="4"/>
      <c r="AI164" s="19"/>
      <c r="AJ164" s="19"/>
      <c r="AK164" s="19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</row>
    <row r="165">
      <c r="A165" s="12">
        <v>1254.0</v>
      </c>
      <c r="B165" s="2" t="s">
        <v>234</v>
      </c>
      <c r="C165" s="3">
        <v>1.0</v>
      </c>
      <c r="D165" s="4">
        <v>0.0</v>
      </c>
      <c r="E165" s="4">
        <v>1.0E-7</v>
      </c>
      <c r="F165" s="3">
        <v>1215.0</v>
      </c>
      <c r="G165" s="43">
        <f t="shared" si="1"/>
        <v>29160</v>
      </c>
      <c r="H165" s="43">
        <f t="shared" si="2"/>
        <v>291600000000</v>
      </c>
      <c r="I165" s="43">
        <f t="shared" si="3"/>
        <v>12150000000</v>
      </c>
      <c r="J165" s="43">
        <f t="shared" si="4"/>
        <v>33287671.23</v>
      </c>
      <c r="K165" s="43">
        <f t="shared" si="17"/>
        <v>29160</v>
      </c>
      <c r="L165" s="43">
        <f t="shared" si="6"/>
        <v>1215</v>
      </c>
      <c r="M165" s="45">
        <v>4.0</v>
      </c>
      <c r="N165" s="43">
        <f t="shared" si="21"/>
        <v>4.0000001</v>
      </c>
      <c r="O165" s="43">
        <f t="shared" si="8"/>
        <v>1.000000025</v>
      </c>
      <c r="P165" s="47">
        <f t="shared" si="20"/>
        <v>0.0000000999999975</v>
      </c>
      <c r="Q165" s="43">
        <f t="shared" si="10"/>
        <v>48600000000</v>
      </c>
      <c r="R165" s="43">
        <f t="shared" si="11"/>
        <v>133150684.9</v>
      </c>
      <c r="S165" s="43">
        <f t="shared" si="12"/>
        <v>0</v>
      </c>
      <c r="T165" s="11">
        <f t="shared" si="13"/>
        <v>0.00000003004115226</v>
      </c>
      <c r="U165" s="3">
        <v>246.0</v>
      </c>
      <c r="V165" s="37">
        <f t="shared" si="14"/>
        <v>0.00000002024691358</v>
      </c>
      <c r="W165" s="4" t="s">
        <v>2643</v>
      </c>
      <c r="X165" s="4">
        <v>43.78</v>
      </c>
      <c r="Y165" s="4">
        <f t="shared" si="15"/>
        <v>1050.72</v>
      </c>
      <c r="Z165" s="48">
        <f t="shared" si="16"/>
        <v>0.000000003603292181</v>
      </c>
      <c r="AA165" s="4" t="s">
        <v>2644</v>
      </c>
      <c r="AC165">
        <v>0.0</v>
      </c>
      <c r="AD165">
        <v>1.0</v>
      </c>
      <c r="AE165">
        <v>1.0</v>
      </c>
      <c r="AF165" s="49">
        <v>2.0</v>
      </c>
      <c r="AG165" s="40">
        <f>AF165+'RFactors (lead time &amp; failure)'!C:C</f>
        <v>2</v>
      </c>
      <c r="AH165" s="4"/>
      <c r="AI165" s="19"/>
      <c r="AJ165" s="19"/>
      <c r="AK165" s="19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</row>
    <row r="166">
      <c r="A166" s="12">
        <v>1255.0</v>
      </c>
      <c r="B166" s="2" t="s">
        <v>235</v>
      </c>
      <c r="C166" s="3">
        <v>1.0</v>
      </c>
      <c r="D166" s="4">
        <v>0.0</v>
      </c>
      <c r="E166" s="4">
        <v>1.0E-7</v>
      </c>
      <c r="F166" s="3">
        <v>1215.0</v>
      </c>
      <c r="G166" s="43">
        <f t="shared" si="1"/>
        <v>29160</v>
      </c>
      <c r="H166" s="43">
        <f t="shared" si="2"/>
        <v>291600000000</v>
      </c>
      <c r="I166" s="43">
        <f t="shared" si="3"/>
        <v>12150000000</v>
      </c>
      <c r="J166" s="43">
        <f t="shared" si="4"/>
        <v>33287671.23</v>
      </c>
      <c r="K166" s="43">
        <f t="shared" si="17"/>
        <v>29160</v>
      </c>
      <c r="L166" s="43">
        <f t="shared" si="6"/>
        <v>1215</v>
      </c>
      <c r="M166" s="45">
        <v>2.0</v>
      </c>
      <c r="N166" s="43">
        <f t="shared" si="21"/>
        <v>2.0000001</v>
      </c>
      <c r="O166" s="43">
        <f t="shared" si="8"/>
        <v>1.00000005</v>
      </c>
      <c r="P166" s="47">
        <f t="shared" si="20"/>
        <v>0.000000099999995</v>
      </c>
      <c r="Q166" s="43">
        <f t="shared" si="10"/>
        <v>24300000000</v>
      </c>
      <c r="R166" s="43">
        <f t="shared" si="11"/>
        <v>66575342.47</v>
      </c>
      <c r="S166" s="43">
        <f t="shared" si="12"/>
        <v>0</v>
      </c>
      <c r="T166" s="11">
        <f t="shared" si="13"/>
        <v>0.00000003004115226</v>
      </c>
      <c r="U166" s="3">
        <v>246.0</v>
      </c>
      <c r="V166" s="37">
        <f t="shared" si="14"/>
        <v>0.00000002024691358</v>
      </c>
      <c r="W166" s="4" t="s">
        <v>2643</v>
      </c>
      <c r="X166" s="4">
        <v>43.78</v>
      </c>
      <c r="Y166" s="4">
        <f t="shared" si="15"/>
        <v>1050.72</v>
      </c>
      <c r="Z166" s="48">
        <f t="shared" si="16"/>
        <v>0.000000003603292181</v>
      </c>
      <c r="AA166" s="4" t="s">
        <v>2644</v>
      </c>
      <c r="AC166">
        <v>0.0</v>
      </c>
      <c r="AD166">
        <v>2.0</v>
      </c>
      <c r="AE166">
        <v>2.0</v>
      </c>
      <c r="AF166" s="49">
        <v>3.0</v>
      </c>
      <c r="AG166" s="40">
        <f>AF166+'RFactors (lead time &amp; failure)'!C:C</f>
        <v>3</v>
      </c>
      <c r="AH166" s="4"/>
      <c r="AI166" s="19"/>
      <c r="AJ166" s="19"/>
      <c r="AK166" s="19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</row>
    <row r="167">
      <c r="A167" s="12">
        <v>1256.0</v>
      </c>
      <c r="B167" s="2" t="s">
        <v>236</v>
      </c>
      <c r="C167" s="3">
        <v>1.0</v>
      </c>
      <c r="D167" s="4">
        <v>0.0</v>
      </c>
      <c r="E167" s="4">
        <v>1.0E-7</v>
      </c>
      <c r="F167" s="3">
        <v>1215.0</v>
      </c>
      <c r="G167" s="43">
        <f t="shared" si="1"/>
        <v>29160</v>
      </c>
      <c r="H167" s="43">
        <f t="shared" si="2"/>
        <v>291600000000</v>
      </c>
      <c r="I167" s="43">
        <f t="shared" si="3"/>
        <v>12150000000</v>
      </c>
      <c r="J167" s="43">
        <f t="shared" si="4"/>
        <v>33287671.23</v>
      </c>
      <c r="K167" s="43">
        <f t="shared" si="17"/>
        <v>29160</v>
      </c>
      <c r="L167" s="43">
        <f t="shared" si="6"/>
        <v>1215</v>
      </c>
      <c r="M167" s="45">
        <v>5.0</v>
      </c>
      <c r="N167" s="43">
        <f t="shared" si="21"/>
        <v>5.0000001</v>
      </c>
      <c r="O167" s="43">
        <f t="shared" si="8"/>
        <v>1.00000002</v>
      </c>
      <c r="P167" s="47">
        <f t="shared" si="20"/>
        <v>0.000000099999998</v>
      </c>
      <c r="Q167" s="43">
        <f t="shared" si="10"/>
        <v>60750000000</v>
      </c>
      <c r="R167" s="43">
        <f t="shared" si="11"/>
        <v>166438356.2</v>
      </c>
      <c r="S167" s="43">
        <f t="shared" si="12"/>
        <v>0</v>
      </c>
      <c r="T167" s="11">
        <f t="shared" si="13"/>
        <v>0.00000003004115226</v>
      </c>
      <c r="U167" s="3">
        <v>246.0</v>
      </c>
      <c r="V167" s="37">
        <f t="shared" si="14"/>
        <v>0.00000002024691358</v>
      </c>
      <c r="W167" s="4" t="s">
        <v>2643</v>
      </c>
      <c r="X167" s="4">
        <v>43.78</v>
      </c>
      <c r="Y167" s="4">
        <f t="shared" si="15"/>
        <v>1050.72</v>
      </c>
      <c r="Z167" s="48">
        <f t="shared" si="16"/>
        <v>0.000000003603292181</v>
      </c>
      <c r="AA167" s="4" t="s">
        <v>2644</v>
      </c>
      <c r="AC167">
        <v>0.0</v>
      </c>
      <c r="AD167">
        <v>2.0</v>
      </c>
      <c r="AE167">
        <v>2.0</v>
      </c>
      <c r="AF167" s="49">
        <v>3.0</v>
      </c>
      <c r="AG167" s="40">
        <f>AF167+'RFactors (lead time &amp; failure)'!C:C</f>
        <v>3</v>
      </c>
      <c r="AH167" s="4"/>
      <c r="AI167" s="19"/>
      <c r="AJ167" s="19"/>
      <c r="AK167" s="19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</row>
    <row r="168">
      <c r="A168" s="12">
        <v>1257.0</v>
      </c>
      <c r="B168" s="2" t="s">
        <v>47</v>
      </c>
      <c r="C168" s="3">
        <v>1.0</v>
      </c>
      <c r="D168" s="4">
        <v>0.0</v>
      </c>
      <c r="E168" s="4">
        <v>1.0E-7</v>
      </c>
      <c r="F168" s="3">
        <v>1215.0</v>
      </c>
      <c r="G168" s="43">
        <f t="shared" si="1"/>
        <v>29160</v>
      </c>
      <c r="H168" s="43">
        <f t="shared" si="2"/>
        <v>291600000000</v>
      </c>
      <c r="I168" s="43">
        <f t="shared" si="3"/>
        <v>12150000000</v>
      </c>
      <c r="J168" s="43">
        <f t="shared" si="4"/>
        <v>33287671.23</v>
      </c>
      <c r="K168" s="43">
        <f t="shared" si="17"/>
        <v>29160</v>
      </c>
      <c r="L168" s="43">
        <f t="shared" si="6"/>
        <v>1215</v>
      </c>
      <c r="M168" s="45">
        <v>1.0</v>
      </c>
      <c r="N168" s="43">
        <f t="shared" si="21"/>
        <v>1.0000001</v>
      </c>
      <c r="O168" s="43">
        <f t="shared" si="8"/>
        <v>1.0000001</v>
      </c>
      <c r="P168" s="47">
        <f t="shared" si="20"/>
        <v>0.00000009999999</v>
      </c>
      <c r="Q168" s="43">
        <f t="shared" si="10"/>
        <v>12150000000</v>
      </c>
      <c r="R168" s="43">
        <f t="shared" si="11"/>
        <v>33287671.23</v>
      </c>
      <c r="S168" s="43">
        <f t="shared" si="12"/>
        <v>0</v>
      </c>
      <c r="T168" s="11">
        <f t="shared" si="13"/>
        <v>0.00000003004115226</v>
      </c>
      <c r="U168" s="3">
        <v>246.0</v>
      </c>
      <c r="V168" s="37">
        <f t="shared" si="14"/>
        <v>0.00000002024691358</v>
      </c>
      <c r="W168" s="4" t="s">
        <v>2643</v>
      </c>
      <c r="X168" s="4">
        <v>43.78</v>
      </c>
      <c r="Y168" s="4">
        <f t="shared" si="15"/>
        <v>1050.72</v>
      </c>
      <c r="Z168" s="48">
        <f t="shared" si="16"/>
        <v>0.000000003603292181</v>
      </c>
      <c r="AA168" s="4" t="s">
        <v>2644</v>
      </c>
      <c r="AC168">
        <v>0.0</v>
      </c>
      <c r="AD168">
        <v>2.0</v>
      </c>
      <c r="AE168">
        <v>2.0</v>
      </c>
      <c r="AF168" s="49">
        <v>3.0</v>
      </c>
      <c r="AG168" s="40">
        <f>AF168+'RFactors (lead time &amp; failure)'!C:C</f>
        <v>3</v>
      </c>
      <c r="AH168" s="4"/>
      <c r="AI168" s="19"/>
      <c r="AJ168" s="19"/>
      <c r="AK168" s="19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</row>
    <row r="169">
      <c r="A169" s="12">
        <v>1258.0</v>
      </c>
      <c r="B169" s="2" t="s">
        <v>237</v>
      </c>
      <c r="C169" s="3">
        <v>1.0</v>
      </c>
      <c r="D169" s="4">
        <v>0.0</v>
      </c>
      <c r="E169" s="4">
        <v>1.0E-7</v>
      </c>
      <c r="F169" s="3">
        <v>1215.0</v>
      </c>
      <c r="G169" s="43">
        <f t="shared" si="1"/>
        <v>29160</v>
      </c>
      <c r="H169" s="43">
        <f t="shared" si="2"/>
        <v>291600000000</v>
      </c>
      <c r="I169" s="43">
        <f t="shared" si="3"/>
        <v>12150000000</v>
      </c>
      <c r="J169" s="43">
        <f t="shared" si="4"/>
        <v>33287671.23</v>
      </c>
      <c r="K169" s="43">
        <f t="shared" si="17"/>
        <v>29160</v>
      </c>
      <c r="L169" s="43">
        <f t="shared" si="6"/>
        <v>1215</v>
      </c>
      <c r="M169" s="45">
        <v>3.0</v>
      </c>
      <c r="N169" s="43">
        <f t="shared" si="21"/>
        <v>3.0000001</v>
      </c>
      <c r="O169" s="43">
        <f t="shared" si="8"/>
        <v>1.000000033</v>
      </c>
      <c r="P169" s="47">
        <f t="shared" si="20"/>
        <v>0.00000009999999667</v>
      </c>
      <c r="Q169" s="43">
        <f t="shared" si="10"/>
        <v>36450000000</v>
      </c>
      <c r="R169" s="43">
        <f t="shared" si="11"/>
        <v>99863013.7</v>
      </c>
      <c r="S169" s="43">
        <f t="shared" si="12"/>
        <v>0</v>
      </c>
      <c r="T169" s="11">
        <f t="shared" si="13"/>
        <v>0.00000003004115226</v>
      </c>
      <c r="U169" s="3">
        <v>246.0</v>
      </c>
      <c r="V169" s="37">
        <f t="shared" si="14"/>
        <v>0.00000002024691358</v>
      </c>
      <c r="W169" s="4" t="s">
        <v>2643</v>
      </c>
      <c r="X169" s="4">
        <v>43.78</v>
      </c>
      <c r="Y169" s="4">
        <f t="shared" si="15"/>
        <v>1050.72</v>
      </c>
      <c r="Z169" s="48">
        <f t="shared" si="16"/>
        <v>0.000000003603292181</v>
      </c>
      <c r="AA169" s="4" t="s">
        <v>2644</v>
      </c>
      <c r="AC169">
        <v>0.0</v>
      </c>
      <c r="AD169">
        <v>2.0</v>
      </c>
      <c r="AE169">
        <v>2.0</v>
      </c>
      <c r="AF169" s="49">
        <v>3.0</v>
      </c>
      <c r="AG169" s="40">
        <f>AF169+'RFactors (lead time &amp; failure)'!C:C</f>
        <v>3</v>
      </c>
      <c r="AH169" s="4"/>
      <c r="AI169" s="19"/>
      <c r="AJ169" s="19"/>
      <c r="AK169" s="19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</row>
    <row r="170">
      <c r="A170" s="12">
        <v>1259.0</v>
      </c>
      <c r="B170" s="2" t="s">
        <v>238</v>
      </c>
      <c r="C170" s="3">
        <v>1.0</v>
      </c>
      <c r="D170" s="4">
        <v>0.0</v>
      </c>
      <c r="E170" s="4">
        <v>1.0E-7</v>
      </c>
      <c r="F170" s="3">
        <v>1215.0</v>
      </c>
      <c r="G170" s="43">
        <f t="shared" si="1"/>
        <v>29160</v>
      </c>
      <c r="H170" s="43">
        <f t="shared" si="2"/>
        <v>291600000000</v>
      </c>
      <c r="I170" s="43">
        <f t="shared" si="3"/>
        <v>12150000000</v>
      </c>
      <c r="J170" s="43">
        <f t="shared" si="4"/>
        <v>33287671.23</v>
      </c>
      <c r="K170" s="43">
        <f t="shared" si="17"/>
        <v>29160</v>
      </c>
      <c r="L170" s="43">
        <f t="shared" si="6"/>
        <v>1215</v>
      </c>
      <c r="M170" s="45">
        <v>3.0</v>
      </c>
      <c r="N170" s="43">
        <f t="shared" si="21"/>
        <v>3.0000001</v>
      </c>
      <c r="O170" s="43">
        <f t="shared" si="8"/>
        <v>1.000000033</v>
      </c>
      <c r="P170" s="47">
        <f t="shared" si="20"/>
        <v>0.00000009999999667</v>
      </c>
      <c r="Q170" s="43">
        <f t="shared" si="10"/>
        <v>36450000000</v>
      </c>
      <c r="R170" s="43">
        <f t="shared" si="11"/>
        <v>99863013.7</v>
      </c>
      <c r="S170" s="43">
        <f t="shared" si="12"/>
        <v>0</v>
      </c>
      <c r="T170" s="11">
        <f t="shared" si="13"/>
        <v>0.00000003004115226</v>
      </c>
      <c r="U170" s="3">
        <v>246.0</v>
      </c>
      <c r="V170" s="37">
        <f t="shared" si="14"/>
        <v>0.00000002024691358</v>
      </c>
      <c r="W170" s="4" t="s">
        <v>2643</v>
      </c>
      <c r="X170" s="4">
        <v>43.78</v>
      </c>
      <c r="Y170" s="4">
        <f t="shared" si="15"/>
        <v>1050.72</v>
      </c>
      <c r="Z170" s="48">
        <f t="shared" si="16"/>
        <v>0.000000003603292181</v>
      </c>
      <c r="AA170" s="4" t="s">
        <v>2644</v>
      </c>
      <c r="AC170">
        <v>0.0</v>
      </c>
      <c r="AD170">
        <v>2.0</v>
      </c>
      <c r="AE170">
        <v>2.0</v>
      </c>
      <c r="AF170" s="49">
        <v>3.0</v>
      </c>
      <c r="AG170" s="40">
        <f>AF170+'RFactors (lead time &amp; failure)'!C:C</f>
        <v>3</v>
      </c>
      <c r="AH170" s="4"/>
      <c r="AI170" s="19"/>
      <c r="AJ170" s="19"/>
      <c r="AK170" s="19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</row>
    <row r="171">
      <c r="A171" s="12">
        <v>1260.0</v>
      </c>
      <c r="B171" s="2" t="s">
        <v>239</v>
      </c>
      <c r="C171" s="3">
        <v>1.0</v>
      </c>
      <c r="D171" s="4">
        <v>0.0</v>
      </c>
      <c r="E171" s="4">
        <v>1.0E-7</v>
      </c>
      <c r="F171" s="3">
        <v>1215.0</v>
      </c>
      <c r="G171" s="43">
        <f t="shared" si="1"/>
        <v>29160</v>
      </c>
      <c r="H171" s="43">
        <f t="shared" si="2"/>
        <v>291600000000</v>
      </c>
      <c r="I171" s="43">
        <f t="shared" si="3"/>
        <v>12150000000</v>
      </c>
      <c r="J171" s="43">
        <f t="shared" si="4"/>
        <v>33287671.23</v>
      </c>
      <c r="K171" s="43">
        <f t="shared" si="17"/>
        <v>29160</v>
      </c>
      <c r="L171" s="43">
        <f t="shared" si="6"/>
        <v>1215</v>
      </c>
      <c r="M171" s="45">
        <v>5.0</v>
      </c>
      <c r="N171" s="43">
        <f t="shared" si="21"/>
        <v>5.0000001</v>
      </c>
      <c r="O171" s="43">
        <f t="shared" si="8"/>
        <v>1.00000002</v>
      </c>
      <c r="P171" s="47">
        <f t="shared" si="20"/>
        <v>0.000000099999998</v>
      </c>
      <c r="Q171" s="43">
        <f t="shared" si="10"/>
        <v>60750000000</v>
      </c>
      <c r="R171" s="43">
        <f t="shared" si="11"/>
        <v>166438356.2</v>
      </c>
      <c r="S171" s="43">
        <f t="shared" si="12"/>
        <v>0</v>
      </c>
      <c r="T171" s="11">
        <f t="shared" si="13"/>
        <v>0.00000003004115226</v>
      </c>
      <c r="U171" s="3">
        <v>246.0</v>
      </c>
      <c r="V171" s="37">
        <f t="shared" si="14"/>
        <v>0.00000002024691358</v>
      </c>
      <c r="W171" s="4" t="s">
        <v>2643</v>
      </c>
      <c r="X171" s="4">
        <v>43.78</v>
      </c>
      <c r="Y171" s="4">
        <f t="shared" si="15"/>
        <v>1050.72</v>
      </c>
      <c r="Z171" s="48">
        <f t="shared" si="16"/>
        <v>0.000000003603292181</v>
      </c>
      <c r="AA171" s="4" t="s">
        <v>2644</v>
      </c>
      <c r="AC171">
        <v>0.0</v>
      </c>
      <c r="AD171">
        <v>2.0</v>
      </c>
      <c r="AE171">
        <v>2.0</v>
      </c>
      <c r="AF171" s="49">
        <v>3.0</v>
      </c>
      <c r="AG171" s="40">
        <f>AF171+'RFactors (lead time &amp; failure)'!C:C</f>
        <v>3</v>
      </c>
      <c r="AH171" s="4"/>
      <c r="AI171" s="19"/>
      <c r="AJ171" s="19"/>
      <c r="AK171" s="19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</row>
    <row r="172">
      <c r="A172" s="12">
        <v>1261.0</v>
      </c>
      <c r="B172" s="2" t="s">
        <v>240</v>
      </c>
      <c r="C172" s="3">
        <v>1.0</v>
      </c>
      <c r="D172" s="4" t="s">
        <v>2674</v>
      </c>
      <c r="E172" s="4">
        <v>1.0</v>
      </c>
      <c r="F172" s="3">
        <v>1215.0</v>
      </c>
      <c r="G172" s="43">
        <f t="shared" si="1"/>
        <v>29160</v>
      </c>
      <c r="H172" s="43">
        <f t="shared" si="2"/>
        <v>29160</v>
      </c>
      <c r="I172" s="43">
        <f t="shared" si="3"/>
        <v>1215</v>
      </c>
      <c r="J172" s="43">
        <f t="shared" si="4"/>
        <v>3.328767123</v>
      </c>
      <c r="K172" s="43">
        <f t="shared" si="17"/>
        <v>29160</v>
      </c>
      <c r="L172" s="43">
        <f t="shared" si="6"/>
        <v>1215</v>
      </c>
      <c r="M172" s="45">
        <v>1.0</v>
      </c>
      <c r="N172" s="3">
        <v>1.0</v>
      </c>
      <c r="O172" s="43">
        <f t="shared" si="8"/>
        <v>1</v>
      </c>
      <c r="P172" s="47">
        <f t="shared" si="20"/>
        <v>1</v>
      </c>
      <c r="Q172" s="43">
        <f t="shared" si="10"/>
        <v>1215</v>
      </c>
      <c r="R172" s="43">
        <f t="shared" si="11"/>
        <v>3.328767123</v>
      </c>
      <c r="S172" s="43">
        <f t="shared" si="12"/>
        <v>0.0008230452675</v>
      </c>
      <c r="T172" s="11">
        <f t="shared" si="13"/>
        <v>0.3004115226</v>
      </c>
      <c r="U172" s="3">
        <v>246.0</v>
      </c>
      <c r="V172" s="37">
        <f t="shared" si="14"/>
        <v>0.2024691358</v>
      </c>
      <c r="W172" s="4" t="s">
        <v>2643</v>
      </c>
      <c r="X172" s="4">
        <v>43.78</v>
      </c>
      <c r="Y172" s="4">
        <f t="shared" si="15"/>
        <v>1050.72</v>
      </c>
      <c r="Z172" s="48">
        <f t="shared" si="16"/>
        <v>0.03603292181</v>
      </c>
      <c r="AA172" s="4" t="s">
        <v>2644</v>
      </c>
      <c r="AC172">
        <v>0.0</v>
      </c>
      <c r="AD172">
        <v>2.0</v>
      </c>
      <c r="AE172">
        <v>2.0</v>
      </c>
      <c r="AF172" s="49">
        <v>3.0</v>
      </c>
      <c r="AG172" s="40">
        <f>AF172+'RFactors (lead time &amp; failure)'!C:C</f>
        <v>3</v>
      </c>
      <c r="AH172" s="4"/>
      <c r="AI172" s="19"/>
      <c r="AJ172" s="19"/>
      <c r="AK172" s="19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</row>
    <row r="173">
      <c r="A173" s="12">
        <v>1263.0</v>
      </c>
      <c r="B173" s="2" t="s">
        <v>241</v>
      </c>
      <c r="C173" s="3">
        <v>1.0</v>
      </c>
      <c r="D173" s="4">
        <v>0.0</v>
      </c>
      <c r="E173" s="4">
        <v>1.0E-7</v>
      </c>
      <c r="F173" s="3">
        <v>1215.0</v>
      </c>
      <c r="G173" s="43">
        <f t="shared" si="1"/>
        <v>29160</v>
      </c>
      <c r="H173" s="43">
        <f t="shared" si="2"/>
        <v>291600000000</v>
      </c>
      <c r="I173" s="43">
        <f t="shared" si="3"/>
        <v>12150000000</v>
      </c>
      <c r="J173" s="43">
        <f t="shared" si="4"/>
        <v>33287671.23</v>
      </c>
      <c r="K173" s="43">
        <f t="shared" si="17"/>
        <v>29160</v>
      </c>
      <c r="L173" s="43">
        <f t="shared" si="6"/>
        <v>1215</v>
      </c>
      <c r="M173" s="45">
        <v>2.0</v>
      </c>
      <c r="N173" s="43">
        <f t="shared" ref="N173:N183" si="22">M173+E173</f>
        <v>2.0000001</v>
      </c>
      <c r="O173" s="43">
        <f t="shared" si="8"/>
        <v>1.00000005</v>
      </c>
      <c r="P173" s="47">
        <f t="shared" si="20"/>
        <v>0.000000099999995</v>
      </c>
      <c r="Q173" s="43">
        <f t="shared" si="10"/>
        <v>24300000000</v>
      </c>
      <c r="R173" s="43">
        <f t="shared" si="11"/>
        <v>66575342.47</v>
      </c>
      <c r="S173" s="43">
        <f t="shared" si="12"/>
        <v>0</v>
      </c>
      <c r="T173" s="11">
        <f t="shared" si="13"/>
        <v>0.00000003004115226</v>
      </c>
      <c r="U173" s="3">
        <v>246.0</v>
      </c>
      <c r="V173" s="37">
        <f t="shared" si="14"/>
        <v>0.00000002024691358</v>
      </c>
      <c r="W173" s="4" t="s">
        <v>2465</v>
      </c>
      <c r="X173" s="4">
        <v>3.67</v>
      </c>
      <c r="Y173" s="4">
        <f t="shared" si="15"/>
        <v>88.08</v>
      </c>
      <c r="Z173" s="48">
        <f t="shared" si="16"/>
        <v>0.0000000003020576132</v>
      </c>
      <c r="AA173" s="4" t="s">
        <v>2642</v>
      </c>
      <c r="AC173">
        <v>0.0</v>
      </c>
      <c r="AD173">
        <v>2.0</v>
      </c>
      <c r="AE173">
        <v>2.0</v>
      </c>
      <c r="AF173" s="49">
        <v>3.0</v>
      </c>
      <c r="AG173" s="40">
        <f>AF173+'RFactors (lead time &amp; failure)'!C:C</f>
        <v>3</v>
      </c>
      <c r="AH173" s="4"/>
      <c r="AI173" s="19"/>
      <c r="AJ173" s="19"/>
      <c r="AK173" s="19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</row>
    <row r="174">
      <c r="A174" s="12">
        <v>1264.0</v>
      </c>
      <c r="B174" s="2" t="s">
        <v>242</v>
      </c>
      <c r="C174" s="3">
        <v>1.0</v>
      </c>
      <c r="D174" s="4">
        <v>0.0</v>
      </c>
      <c r="E174" s="4">
        <v>1.0E-7</v>
      </c>
      <c r="F174" s="3">
        <v>1215.0</v>
      </c>
      <c r="G174" s="43">
        <f t="shared" si="1"/>
        <v>29160</v>
      </c>
      <c r="H174" s="43">
        <f t="shared" si="2"/>
        <v>291600000000</v>
      </c>
      <c r="I174" s="43">
        <f t="shared" si="3"/>
        <v>12150000000</v>
      </c>
      <c r="J174" s="43">
        <f t="shared" si="4"/>
        <v>33287671.23</v>
      </c>
      <c r="K174" s="43">
        <f t="shared" si="17"/>
        <v>29160</v>
      </c>
      <c r="L174" s="43">
        <f t="shared" si="6"/>
        <v>1215</v>
      </c>
      <c r="M174" s="45">
        <v>8.0</v>
      </c>
      <c r="N174" s="43">
        <f t="shared" si="22"/>
        <v>8.0000001</v>
      </c>
      <c r="O174" s="43">
        <f t="shared" si="8"/>
        <v>1.000000013</v>
      </c>
      <c r="P174" s="47">
        <f t="shared" si="20"/>
        <v>0.00000009999999875</v>
      </c>
      <c r="Q174" s="43">
        <f t="shared" si="10"/>
        <v>97200000000</v>
      </c>
      <c r="R174" s="43">
        <f t="shared" si="11"/>
        <v>266301369.9</v>
      </c>
      <c r="S174" s="43">
        <f t="shared" si="12"/>
        <v>0</v>
      </c>
      <c r="T174" s="11">
        <f t="shared" si="13"/>
        <v>0.00000003004115226</v>
      </c>
      <c r="U174" s="3">
        <v>246.0</v>
      </c>
      <c r="V174" s="37">
        <f t="shared" si="14"/>
        <v>0.00000002024691358</v>
      </c>
      <c r="W174" s="4" t="s">
        <v>2081</v>
      </c>
      <c r="X174" s="4">
        <v>25.26</v>
      </c>
      <c r="Y174" s="4">
        <f t="shared" si="15"/>
        <v>606.24</v>
      </c>
      <c r="Z174" s="48">
        <f t="shared" si="16"/>
        <v>0.000000002079012346</v>
      </c>
      <c r="AA174" s="4" t="s">
        <v>2642</v>
      </c>
      <c r="AC174">
        <v>0.0</v>
      </c>
      <c r="AD174">
        <v>2.0</v>
      </c>
      <c r="AE174">
        <v>2.0</v>
      </c>
      <c r="AF174" s="49">
        <v>3.0</v>
      </c>
      <c r="AG174" s="40">
        <f>AF174+'RFactors (lead time &amp; failure)'!C:C</f>
        <v>3</v>
      </c>
      <c r="AH174" s="4"/>
      <c r="AI174" s="19"/>
      <c r="AJ174" s="19"/>
      <c r="AK174" s="19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</row>
    <row r="175">
      <c r="A175" s="12">
        <v>1265.0</v>
      </c>
      <c r="B175" s="2" t="s">
        <v>243</v>
      </c>
      <c r="C175" s="3">
        <v>1.0</v>
      </c>
      <c r="D175" s="4" t="s">
        <v>2675</v>
      </c>
      <c r="E175" s="4">
        <v>17.0</v>
      </c>
      <c r="F175" s="3">
        <v>1215.0</v>
      </c>
      <c r="G175" s="43">
        <f t="shared" si="1"/>
        <v>29160</v>
      </c>
      <c r="H175" s="43">
        <f t="shared" si="2"/>
        <v>1715.294118</v>
      </c>
      <c r="I175" s="43">
        <f t="shared" si="3"/>
        <v>71.47058824</v>
      </c>
      <c r="J175" s="43">
        <f t="shared" si="4"/>
        <v>0.1958098308</v>
      </c>
      <c r="K175" s="43">
        <f t="shared" si="17"/>
        <v>29160</v>
      </c>
      <c r="L175" s="43">
        <f t="shared" si="6"/>
        <v>1215</v>
      </c>
      <c r="M175" s="45">
        <v>21.0</v>
      </c>
      <c r="N175" s="43">
        <f t="shared" si="22"/>
        <v>38</v>
      </c>
      <c r="O175" s="43">
        <f t="shared" si="8"/>
        <v>1.80952381</v>
      </c>
      <c r="P175" s="47">
        <f t="shared" si="20"/>
        <v>9.394736842</v>
      </c>
      <c r="Q175" s="43">
        <f t="shared" si="10"/>
        <v>1500.882353</v>
      </c>
      <c r="R175" s="43">
        <f t="shared" si="11"/>
        <v>4.112006446</v>
      </c>
      <c r="S175" s="43">
        <f t="shared" si="12"/>
        <v>0.01399176955</v>
      </c>
      <c r="T175" s="11">
        <f t="shared" si="13"/>
        <v>5.106995885</v>
      </c>
      <c r="U175" s="3">
        <v>246.0</v>
      </c>
      <c r="V175" s="37">
        <f t="shared" si="14"/>
        <v>3.441975309</v>
      </c>
      <c r="W175" s="4" t="s">
        <v>2081</v>
      </c>
      <c r="X175" s="4">
        <v>25.26</v>
      </c>
      <c r="Y175" s="4">
        <f t="shared" si="15"/>
        <v>606.24</v>
      </c>
      <c r="Z175" s="48">
        <f t="shared" si="16"/>
        <v>0.3534320988</v>
      </c>
      <c r="AA175" s="4" t="s">
        <v>2642</v>
      </c>
      <c r="AC175">
        <v>1.0</v>
      </c>
      <c r="AD175">
        <v>2.0</v>
      </c>
      <c r="AE175">
        <v>3.0</v>
      </c>
      <c r="AF175" s="49">
        <v>9.0</v>
      </c>
      <c r="AG175" s="40">
        <f>AF175+'RFactors (lead time &amp; failure)'!C:C</f>
        <v>10</v>
      </c>
      <c r="AH175" s="4"/>
      <c r="AI175" s="19"/>
      <c r="AJ175" s="19"/>
      <c r="AK175" s="19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</row>
    <row r="176">
      <c r="A176" s="12">
        <v>1266.0</v>
      </c>
      <c r="B176" s="2" t="s">
        <v>244</v>
      </c>
      <c r="C176" s="3">
        <v>1.0</v>
      </c>
      <c r="D176" s="4" t="s">
        <v>2676</v>
      </c>
      <c r="E176" s="4">
        <v>56.0</v>
      </c>
      <c r="F176" s="3">
        <v>1215.0</v>
      </c>
      <c r="G176" s="43">
        <f t="shared" si="1"/>
        <v>29160</v>
      </c>
      <c r="H176" s="43">
        <f t="shared" si="2"/>
        <v>520.7142857</v>
      </c>
      <c r="I176" s="43">
        <f t="shared" si="3"/>
        <v>21.69642857</v>
      </c>
      <c r="J176" s="43">
        <f t="shared" si="4"/>
        <v>0.05944227006</v>
      </c>
      <c r="K176" s="43">
        <f t="shared" si="17"/>
        <v>29160</v>
      </c>
      <c r="L176" s="43">
        <f t="shared" si="6"/>
        <v>1215</v>
      </c>
      <c r="M176" s="45">
        <v>3.0</v>
      </c>
      <c r="N176" s="43">
        <f t="shared" si="22"/>
        <v>59</v>
      </c>
      <c r="O176" s="47">
        <f t="shared" si="8"/>
        <v>19.66666667</v>
      </c>
      <c r="P176" s="47">
        <f t="shared" si="20"/>
        <v>2.847457627</v>
      </c>
      <c r="Q176" s="43">
        <f t="shared" si="10"/>
        <v>65.08928571</v>
      </c>
      <c r="R176" s="43">
        <f t="shared" si="11"/>
        <v>0.1783268102</v>
      </c>
      <c r="S176" s="43">
        <f t="shared" si="12"/>
        <v>0.04609053498</v>
      </c>
      <c r="T176" s="11">
        <f t="shared" si="13"/>
        <v>16.82304527</v>
      </c>
      <c r="U176" s="3">
        <v>246.0</v>
      </c>
      <c r="V176" s="37">
        <f t="shared" si="14"/>
        <v>11.3382716</v>
      </c>
      <c r="W176" s="4" t="s">
        <v>2081</v>
      </c>
      <c r="X176" s="4">
        <v>25.26</v>
      </c>
      <c r="Y176" s="4">
        <f t="shared" si="15"/>
        <v>606.24</v>
      </c>
      <c r="Z176" s="48">
        <f t="shared" si="16"/>
        <v>1.164246914</v>
      </c>
      <c r="AA176" s="4" t="s">
        <v>2642</v>
      </c>
      <c r="AC176">
        <v>1.0</v>
      </c>
      <c r="AD176">
        <v>1.0</v>
      </c>
      <c r="AE176">
        <v>2.0</v>
      </c>
      <c r="AF176" s="49">
        <v>19.0</v>
      </c>
      <c r="AG176" s="40">
        <f>AF176+'RFactors (lead time &amp; failure)'!C:C</f>
        <v>20</v>
      </c>
      <c r="AH176" s="4"/>
      <c r="AI176" s="19"/>
      <c r="AJ176" s="19"/>
      <c r="AK176" s="19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</row>
    <row r="177">
      <c r="A177" s="12">
        <v>1267.0</v>
      </c>
      <c r="B177" s="2" t="s">
        <v>245</v>
      </c>
      <c r="C177" s="3">
        <v>1.0</v>
      </c>
      <c r="D177" s="4" t="s">
        <v>2677</v>
      </c>
      <c r="E177" s="4">
        <v>2.0</v>
      </c>
      <c r="F177" s="3">
        <v>1215.0</v>
      </c>
      <c r="G177" s="43">
        <f t="shared" si="1"/>
        <v>29160</v>
      </c>
      <c r="H177" s="43">
        <f t="shared" si="2"/>
        <v>14580</v>
      </c>
      <c r="I177" s="43">
        <f t="shared" si="3"/>
        <v>607.5</v>
      </c>
      <c r="J177" s="43">
        <f t="shared" si="4"/>
        <v>1.664383562</v>
      </c>
      <c r="K177" s="43">
        <f t="shared" si="17"/>
        <v>29160</v>
      </c>
      <c r="L177" s="43">
        <f t="shared" si="6"/>
        <v>1215</v>
      </c>
      <c r="M177" s="45">
        <v>1.0</v>
      </c>
      <c r="N177" s="43">
        <f t="shared" si="22"/>
        <v>3</v>
      </c>
      <c r="O177" s="43">
        <f t="shared" si="8"/>
        <v>3</v>
      </c>
      <c r="P177" s="47">
        <f t="shared" si="20"/>
        <v>0.6666666667</v>
      </c>
      <c r="Q177" s="43">
        <f t="shared" si="10"/>
        <v>607.5</v>
      </c>
      <c r="R177" s="43">
        <f t="shared" si="11"/>
        <v>1.664383562</v>
      </c>
      <c r="S177" s="43">
        <f t="shared" si="12"/>
        <v>0.001646090535</v>
      </c>
      <c r="T177" s="11">
        <f t="shared" si="13"/>
        <v>0.6008230453</v>
      </c>
      <c r="U177" s="3">
        <v>246.0</v>
      </c>
      <c r="V177" s="37">
        <f t="shared" si="14"/>
        <v>0.4049382716</v>
      </c>
      <c r="W177" s="4" t="s">
        <v>2081</v>
      </c>
      <c r="X177" s="4">
        <v>25.26</v>
      </c>
      <c r="Y177" s="4">
        <f t="shared" si="15"/>
        <v>606.24</v>
      </c>
      <c r="Z177" s="48">
        <f t="shared" si="16"/>
        <v>0.04158024691</v>
      </c>
      <c r="AA177" s="4" t="s">
        <v>2642</v>
      </c>
      <c r="AC177">
        <v>0.0</v>
      </c>
      <c r="AD177">
        <v>2.0</v>
      </c>
      <c r="AE177">
        <v>2.0</v>
      </c>
      <c r="AF177" s="49">
        <v>3.0</v>
      </c>
      <c r="AG177" s="40">
        <f>AF177+'RFactors (lead time &amp; failure)'!C:C</f>
        <v>3</v>
      </c>
      <c r="AH177" s="4"/>
      <c r="AI177" s="19"/>
      <c r="AJ177" s="19"/>
      <c r="AK177" s="19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</row>
    <row r="178">
      <c r="A178" s="12">
        <v>1268.0</v>
      </c>
      <c r="B178" s="2" t="s">
        <v>246</v>
      </c>
      <c r="C178" s="3">
        <v>1.0</v>
      </c>
      <c r="D178" s="4" t="s">
        <v>2678</v>
      </c>
      <c r="E178" s="4">
        <v>2.0</v>
      </c>
      <c r="F178" s="3">
        <v>1215.0</v>
      </c>
      <c r="G178" s="43">
        <f t="shared" si="1"/>
        <v>29160</v>
      </c>
      <c r="H178" s="43">
        <f t="shared" si="2"/>
        <v>14580</v>
      </c>
      <c r="I178" s="43">
        <f t="shared" si="3"/>
        <v>607.5</v>
      </c>
      <c r="J178" s="43">
        <f t="shared" si="4"/>
        <v>1.664383562</v>
      </c>
      <c r="K178" s="43">
        <f t="shared" si="17"/>
        <v>29160</v>
      </c>
      <c r="L178" s="43">
        <f t="shared" si="6"/>
        <v>1215</v>
      </c>
      <c r="M178" s="45">
        <v>22.0</v>
      </c>
      <c r="N178" s="43">
        <f t="shared" si="22"/>
        <v>24</v>
      </c>
      <c r="O178" s="43">
        <f t="shared" si="8"/>
        <v>1.090909091</v>
      </c>
      <c r="P178" s="47">
        <f t="shared" si="20"/>
        <v>1.833333333</v>
      </c>
      <c r="Q178" s="43">
        <f t="shared" si="10"/>
        <v>13365</v>
      </c>
      <c r="R178" s="43">
        <f t="shared" si="11"/>
        <v>36.61643836</v>
      </c>
      <c r="S178" s="43">
        <f t="shared" si="12"/>
        <v>0.001646090535</v>
      </c>
      <c r="T178" s="11">
        <f t="shared" si="13"/>
        <v>0.6008230453</v>
      </c>
      <c r="U178" s="3">
        <v>246.0</v>
      </c>
      <c r="V178" s="37">
        <f t="shared" si="14"/>
        <v>0.4049382716</v>
      </c>
      <c r="W178" s="4" t="s">
        <v>2679</v>
      </c>
      <c r="X178" s="4">
        <v>29.34</v>
      </c>
      <c r="Y178" s="4">
        <f t="shared" si="15"/>
        <v>704.16</v>
      </c>
      <c r="Z178" s="48">
        <f t="shared" si="16"/>
        <v>0.0482962963</v>
      </c>
      <c r="AA178" s="4" t="s">
        <v>2642</v>
      </c>
      <c r="AC178">
        <v>1.0</v>
      </c>
      <c r="AD178">
        <v>2.0</v>
      </c>
      <c r="AE178">
        <v>3.0</v>
      </c>
      <c r="AF178" s="49">
        <v>4.0</v>
      </c>
      <c r="AG178" s="40">
        <f>AF178+'RFactors (lead time &amp; failure)'!C:C</f>
        <v>5</v>
      </c>
      <c r="AH178" s="4"/>
      <c r="AI178" s="19"/>
      <c r="AJ178" s="19"/>
      <c r="AK178" s="19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</row>
    <row r="179">
      <c r="A179" s="12">
        <v>1269.0</v>
      </c>
      <c r="B179" s="2" t="s">
        <v>247</v>
      </c>
      <c r="C179" s="3">
        <v>1.0</v>
      </c>
      <c r="D179" s="4" t="s">
        <v>2680</v>
      </c>
      <c r="E179" s="4">
        <v>2.0</v>
      </c>
      <c r="F179" s="3">
        <v>1215.0</v>
      </c>
      <c r="G179" s="43">
        <f t="shared" si="1"/>
        <v>29160</v>
      </c>
      <c r="H179" s="43">
        <f t="shared" si="2"/>
        <v>14580</v>
      </c>
      <c r="I179" s="43">
        <f t="shared" si="3"/>
        <v>607.5</v>
      </c>
      <c r="J179" s="43">
        <f t="shared" si="4"/>
        <v>1.664383562</v>
      </c>
      <c r="K179" s="43">
        <f t="shared" si="17"/>
        <v>29160</v>
      </c>
      <c r="L179" s="43">
        <f t="shared" si="6"/>
        <v>1215</v>
      </c>
      <c r="M179" s="45">
        <v>5.0</v>
      </c>
      <c r="N179" s="43">
        <f t="shared" si="22"/>
        <v>7</v>
      </c>
      <c r="O179" s="43">
        <f t="shared" si="8"/>
        <v>1.4</v>
      </c>
      <c r="P179" s="47">
        <f t="shared" si="20"/>
        <v>1.428571429</v>
      </c>
      <c r="Q179" s="43">
        <f t="shared" si="10"/>
        <v>3037.5</v>
      </c>
      <c r="R179" s="43">
        <f t="shared" si="11"/>
        <v>8.321917808</v>
      </c>
      <c r="S179" s="43">
        <f t="shared" si="12"/>
        <v>0.001646090535</v>
      </c>
      <c r="T179" s="11">
        <f t="shared" si="13"/>
        <v>0.6008230453</v>
      </c>
      <c r="U179" s="3">
        <v>246.0</v>
      </c>
      <c r="V179" s="37">
        <f t="shared" si="14"/>
        <v>0.4049382716</v>
      </c>
      <c r="W179" s="4" t="s">
        <v>2081</v>
      </c>
      <c r="X179" s="4">
        <v>25.26</v>
      </c>
      <c r="Y179" s="4">
        <f t="shared" si="15"/>
        <v>606.24</v>
      </c>
      <c r="Z179" s="48">
        <f t="shared" si="16"/>
        <v>0.04158024691</v>
      </c>
      <c r="AA179" s="4" t="s">
        <v>2642</v>
      </c>
      <c r="AC179">
        <v>1.0</v>
      </c>
      <c r="AD179">
        <v>2.0</v>
      </c>
      <c r="AE179">
        <v>3.0</v>
      </c>
      <c r="AF179" s="49">
        <v>4.0</v>
      </c>
      <c r="AG179" s="40">
        <f>AF179+'RFactors (lead time &amp; failure)'!C:C</f>
        <v>5</v>
      </c>
      <c r="AH179" s="4"/>
      <c r="AI179" s="19"/>
      <c r="AJ179" s="19"/>
      <c r="AK179" s="19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</row>
    <row r="180">
      <c r="A180" s="12">
        <v>1270.0</v>
      </c>
      <c r="B180" s="2" t="s">
        <v>248</v>
      </c>
      <c r="C180" s="3">
        <v>1.0</v>
      </c>
      <c r="D180" s="4" t="s">
        <v>2681</v>
      </c>
      <c r="E180" s="4">
        <v>9.0</v>
      </c>
      <c r="F180" s="3">
        <v>1215.0</v>
      </c>
      <c r="G180" s="43">
        <f t="shared" si="1"/>
        <v>29160</v>
      </c>
      <c r="H180" s="43">
        <f t="shared" si="2"/>
        <v>3240</v>
      </c>
      <c r="I180" s="43">
        <f t="shared" si="3"/>
        <v>135</v>
      </c>
      <c r="J180" s="43">
        <f t="shared" si="4"/>
        <v>0.3698630137</v>
      </c>
      <c r="K180" s="43">
        <f t="shared" si="17"/>
        <v>29160</v>
      </c>
      <c r="L180" s="43">
        <f t="shared" si="6"/>
        <v>1215</v>
      </c>
      <c r="M180" s="45">
        <v>4.0</v>
      </c>
      <c r="N180" s="43">
        <f t="shared" si="22"/>
        <v>13</v>
      </c>
      <c r="O180" s="43">
        <f t="shared" si="8"/>
        <v>3.25</v>
      </c>
      <c r="P180" s="47">
        <f t="shared" si="20"/>
        <v>2.769230769</v>
      </c>
      <c r="Q180" s="43">
        <f t="shared" si="10"/>
        <v>540</v>
      </c>
      <c r="R180" s="43">
        <f t="shared" si="11"/>
        <v>1.479452055</v>
      </c>
      <c r="S180" s="43">
        <f t="shared" si="12"/>
        <v>0.007407407407</v>
      </c>
      <c r="T180" s="11">
        <f t="shared" si="13"/>
        <v>2.703703704</v>
      </c>
      <c r="U180" s="3">
        <v>246.0</v>
      </c>
      <c r="V180" s="37">
        <f t="shared" si="14"/>
        <v>1.822222222</v>
      </c>
      <c r="W180" s="4" t="s">
        <v>2081</v>
      </c>
      <c r="X180" s="4">
        <v>25.26</v>
      </c>
      <c r="Y180" s="4">
        <f t="shared" si="15"/>
        <v>606.24</v>
      </c>
      <c r="Z180" s="48">
        <f t="shared" si="16"/>
        <v>0.1871111111</v>
      </c>
      <c r="AA180" s="4" t="s">
        <v>2642</v>
      </c>
      <c r="AC180">
        <v>1.0</v>
      </c>
      <c r="AD180">
        <v>2.0</v>
      </c>
      <c r="AE180">
        <v>3.0</v>
      </c>
      <c r="AF180" s="49">
        <v>6.0</v>
      </c>
      <c r="AG180" s="40">
        <f>AF180+'RFactors (lead time &amp; failure)'!C:C</f>
        <v>7</v>
      </c>
      <c r="AH180" s="4"/>
      <c r="AI180" s="19"/>
      <c r="AJ180" s="19"/>
      <c r="AK180" s="19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</row>
    <row r="181">
      <c r="A181" s="12">
        <v>1271.0</v>
      </c>
      <c r="B181" s="2" t="s">
        <v>249</v>
      </c>
      <c r="C181" s="3">
        <v>1.0</v>
      </c>
      <c r="D181" s="4" t="s">
        <v>2682</v>
      </c>
      <c r="E181" s="4">
        <v>6.0</v>
      </c>
      <c r="F181" s="3">
        <v>1215.0</v>
      </c>
      <c r="G181" s="43">
        <f t="shared" si="1"/>
        <v>29160</v>
      </c>
      <c r="H181" s="43">
        <f t="shared" si="2"/>
        <v>4860</v>
      </c>
      <c r="I181" s="43">
        <f t="shared" si="3"/>
        <v>202.5</v>
      </c>
      <c r="J181" s="43">
        <f t="shared" si="4"/>
        <v>0.5547945205</v>
      </c>
      <c r="K181" s="43">
        <f t="shared" si="17"/>
        <v>29160</v>
      </c>
      <c r="L181" s="43">
        <f t="shared" si="6"/>
        <v>1215</v>
      </c>
      <c r="M181" s="45">
        <v>3.0</v>
      </c>
      <c r="N181" s="43">
        <f t="shared" si="22"/>
        <v>9</v>
      </c>
      <c r="O181" s="43">
        <f t="shared" si="8"/>
        <v>3</v>
      </c>
      <c r="P181" s="47">
        <f t="shared" si="20"/>
        <v>2</v>
      </c>
      <c r="Q181" s="43">
        <f t="shared" si="10"/>
        <v>607.5</v>
      </c>
      <c r="R181" s="43">
        <f t="shared" si="11"/>
        <v>1.664383562</v>
      </c>
      <c r="S181" s="43">
        <f t="shared" si="12"/>
        <v>0.004938271605</v>
      </c>
      <c r="T181" s="11">
        <f t="shared" si="13"/>
        <v>1.802469136</v>
      </c>
      <c r="U181" s="3">
        <v>246.0</v>
      </c>
      <c r="V181" s="37">
        <f t="shared" si="14"/>
        <v>1.214814815</v>
      </c>
      <c r="W181" s="4" t="s">
        <v>2081</v>
      </c>
      <c r="X181" s="4">
        <v>25.26</v>
      </c>
      <c r="Y181" s="4">
        <f t="shared" si="15"/>
        <v>606.24</v>
      </c>
      <c r="Z181" s="48">
        <f t="shared" si="16"/>
        <v>0.1247407407</v>
      </c>
      <c r="AA181" s="4" t="s">
        <v>2683</v>
      </c>
      <c r="AC181">
        <v>1.0</v>
      </c>
      <c r="AD181">
        <v>2.0</v>
      </c>
      <c r="AE181">
        <v>3.0</v>
      </c>
      <c r="AF181" s="49">
        <v>5.0</v>
      </c>
      <c r="AG181" s="40">
        <f>AF181+'RFactors (lead time &amp; failure)'!C:C</f>
        <v>6</v>
      </c>
      <c r="AH181" s="4"/>
      <c r="AI181" s="19"/>
      <c r="AJ181" s="19"/>
      <c r="AK181" s="19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</row>
    <row r="182">
      <c r="A182" s="12">
        <v>1272.0</v>
      </c>
      <c r="B182" s="2" t="s">
        <v>250</v>
      </c>
      <c r="C182" s="3">
        <v>1.0</v>
      </c>
      <c r="D182" s="4">
        <v>0.0</v>
      </c>
      <c r="E182" s="4">
        <v>1.0E-7</v>
      </c>
      <c r="F182" s="3">
        <v>1215.0</v>
      </c>
      <c r="G182" s="43">
        <f t="shared" si="1"/>
        <v>29160</v>
      </c>
      <c r="H182" s="43">
        <f t="shared" si="2"/>
        <v>291600000000</v>
      </c>
      <c r="I182" s="43">
        <f t="shared" si="3"/>
        <v>12150000000</v>
      </c>
      <c r="J182" s="43">
        <f t="shared" si="4"/>
        <v>33287671.23</v>
      </c>
      <c r="K182" s="43">
        <f t="shared" si="17"/>
        <v>29160</v>
      </c>
      <c r="L182" s="43">
        <f t="shared" si="6"/>
        <v>1215</v>
      </c>
      <c r="M182" s="45">
        <v>2.0</v>
      </c>
      <c r="N182" s="43">
        <f t="shared" si="22"/>
        <v>2.0000001</v>
      </c>
      <c r="O182" s="43">
        <f t="shared" si="8"/>
        <v>1.00000005</v>
      </c>
      <c r="P182" s="47">
        <f t="shared" si="20"/>
        <v>0.000000099999995</v>
      </c>
      <c r="Q182" s="43">
        <f t="shared" si="10"/>
        <v>24300000000</v>
      </c>
      <c r="R182" s="43">
        <f t="shared" si="11"/>
        <v>66575342.47</v>
      </c>
      <c r="S182" s="43">
        <f t="shared" si="12"/>
        <v>0</v>
      </c>
      <c r="T182" s="11">
        <f t="shared" si="13"/>
        <v>0.00000003004115226</v>
      </c>
      <c r="U182" s="3">
        <v>246.0</v>
      </c>
      <c r="V182" s="37">
        <f t="shared" si="14"/>
        <v>0.00000002024691358</v>
      </c>
      <c r="W182" s="4" t="s">
        <v>2081</v>
      </c>
      <c r="X182" s="4">
        <v>25.26</v>
      </c>
      <c r="Y182" s="4">
        <f t="shared" si="15"/>
        <v>606.24</v>
      </c>
      <c r="Z182" s="48">
        <f t="shared" si="16"/>
        <v>0.000000002079012346</v>
      </c>
      <c r="AA182" s="4" t="s">
        <v>2683</v>
      </c>
      <c r="AC182">
        <v>0.0</v>
      </c>
      <c r="AD182">
        <v>1.0</v>
      </c>
      <c r="AE182">
        <v>1.0</v>
      </c>
      <c r="AF182" s="49">
        <v>2.0</v>
      </c>
      <c r="AG182" s="40">
        <f>AF182+'RFactors (lead time &amp; failure)'!C:C</f>
        <v>2</v>
      </c>
      <c r="AH182" s="4"/>
      <c r="AI182" s="19"/>
      <c r="AJ182" s="19"/>
      <c r="AK182" s="19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</row>
    <row r="183">
      <c r="A183" s="12">
        <v>1273.0</v>
      </c>
      <c r="B183" s="2" t="s">
        <v>251</v>
      </c>
      <c r="C183" s="3">
        <v>1.0</v>
      </c>
      <c r="D183" s="4" t="s">
        <v>2684</v>
      </c>
      <c r="E183" s="4">
        <v>9.0</v>
      </c>
      <c r="F183" s="3">
        <v>1215.0</v>
      </c>
      <c r="G183" s="43">
        <f t="shared" si="1"/>
        <v>29160</v>
      </c>
      <c r="H183" s="43">
        <f t="shared" si="2"/>
        <v>3240</v>
      </c>
      <c r="I183" s="43">
        <f t="shared" si="3"/>
        <v>135</v>
      </c>
      <c r="J183" s="43">
        <f t="shared" si="4"/>
        <v>0.3698630137</v>
      </c>
      <c r="K183" s="43">
        <f t="shared" si="17"/>
        <v>29160</v>
      </c>
      <c r="L183" s="43">
        <f t="shared" si="6"/>
        <v>1215</v>
      </c>
      <c r="M183" s="45">
        <v>16.0</v>
      </c>
      <c r="N183" s="43">
        <f t="shared" si="22"/>
        <v>25</v>
      </c>
      <c r="O183" s="43">
        <f t="shared" si="8"/>
        <v>1.5625</v>
      </c>
      <c r="P183" s="47">
        <f t="shared" si="20"/>
        <v>5.76</v>
      </c>
      <c r="Q183" s="43">
        <f t="shared" si="10"/>
        <v>2160</v>
      </c>
      <c r="R183" s="43">
        <f t="shared" si="11"/>
        <v>5.917808219</v>
      </c>
      <c r="S183" s="43">
        <f t="shared" si="12"/>
        <v>0.007407407407</v>
      </c>
      <c r="T183" s="11">
        <f t="shared" si="13"/>
        <v>2.703703704</v>
      </c>
      <c r="U183" s="3">
        <v>246.0</v>
      </c>
      <c r="V183" s="37">
        <f t="shared" si="14"/>
        <v>1.822222222</v>
      </c>
      <c r="W183" s="4" t="s">
        <v>2081</v>
      </c>
      <c r="X183" s="4">
        <v>25.26</v>
      </c>
      <c r="Y183" s="4">
        <f t="shared" si="15"/>
        <v>606.24</v>
      </c>
      <c r="Z183" s="48">
        <f t="shared" si="16"/>
        <v>0.1871111111</v>
      </c>
      <c r="AA183" s="4" t="s">
        <v>2683</v>
      </c>
      <c r="AC183">
        <v>1.0</v>
      </c>
      <c r="AD183">
        <v>2.0</v>
      </c>
      <c r="AE183">
        <v>3.0</v>
      </c>
      <c r="AF183" s="49">
        <v>6.0</v>
      </c>
      <c r="AG183" s="40">
        <f>AF183+'RFactors (lead time &amp; failure)'!C:C</f>
        <v>7</v>
      </c>
      <c r="AH183" s="4"/>
      <c r="AI183" s="19"/>
      <c r="AJ183" s="19"/>
      <c r="AK183" s="19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</row>
    <row r="184">
      <c r="A184" s="12">
        <v>1274.0</v>
      </c>
      <c r="B184" s="2" t="s">
        <v>252</v>
      </c>
      <c r="C184" s="3">
        <v>1.0</v>
      </c>
      <c r="D184" s="4" t="s">
        <v>2685</v>
      </c>
      <c r="E184" s="4">
        <v>4.0</v>
      </c>
      <c r="F184" s="3">
        <v>1215.0</v>
      </c>
      <c r="G184" s="43">
        <f t="shared" si="1"/>
        <v>29160</v>
      </c>
      <c r="H184" s="43">
        <f t="shared" si="2"/>
        <v>7290</v>
      </c>
      <c r="I184" s="43">
        <f t="shared" si="3"/>
        <v>303.75</v>
      </c>
      <c r="J184" s="43">
        <f t="shared" si="4"/>
        <v>0.8321917808</v>
      </c>
      <c r="K184" s="43">
        <f t="shared" si="17"/>
        <v>29160</v>
      </c>
      <c r="L184" s="43">
        <f t="shared" si="6"/>
        <v>1215</v>
      </c>
      <c r="M184" s="45">
        <v>1.0</v>
      </c>
      <c r="N184" s="3">
        <v>4.0</v>
      </c>
      <c r="O184" s="43">
        <f t="shared" si="8"/>
        <v>4</v>
      </c>
      <c r="P184" s="47">
        <f t="shared" si="20"/>
        <v>1</v>
      </c>
      <c r="Q184" s="43">
        <f t="shared" si="10"/>
        <v>303.75</v>
      </c>
      <c r="R184" s="43">
        <f t="shared" si="11"/>
        <v>0.8321917808</v>
      </c>
      <c r="S184" s="43">
        <f t="shared" si="12"/>
        <v>0.00329218107</v>
      </c>
      <c r="T184" s="11">
        <f t="shared" si="13"/>
        <v>1.201646091</v>
      </c>
      <c r="U184" s="3">
        <v>246.0</v>
      </c>
      <c r="V184" s="37">
        <f t="shared" si="14"/>
        <v>0.8098765432</v>
      </c>
      <c r="W184" s="4" t="s">
        <v>2081</v>
      </c>
      <c r="X184" s="4">
        <v>25.26</v>
      </c>
      <c r="Y184" s="4">
        <f t="shared" si="15"/>
        <v>606.24</v>
      </c>
      <c r="Z184" s="48">
        <f t="shared" si="16"/>
        <v>0.08316049383</v>
      </c>
      <c r="AA184" s="4" t="s">
        <v>2683</v>
      </c>
      <c r="AC184">
        <v>0.0</v>
      </c>
      <c r="AD184">
        <v>2.0</v>
      </c>
      <c r="AE184">
        <v>2.0</v>
      </c>
      <c r="AF184" s="49">
        <v>4.0</v>
      </c>
      <c r="AG184" s="40">
        <f>AF184+'RFactors (lead time &amp; failure)'!C:C</f>
        <v>4</v>
      </c>
      <c r="AH184" s="4"/>
      <c r="AI184" s="19"/>
      <c r="AJ184" s="19"/>
      <c r="AK184" s="19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</row>
    <row r="185">
      <c r="A185" s="12">
        <v>1275.0</v>
      </c>
      <c r="B185" s="2" t="s">
        <v>253</v>
      </c>
      <c r="C185" s="3">
        <v>1.0</v>
      </c>
      <c r="D185" s="4" t="s">
        <v>2686</v>
      </c>
      <c r="E185" s="4">
        <v>19.0</v>
      </c>
      <c r="F185" s="3">
        <v>1215.0</v>
      </c>
      <c r="G185" s="43">
        <f t="shared" si="1"/>
        <v>29160</v>
      </c>
      <c r="H185" s="43">
        <f t="shared" si="2"/>
        <v>1534.736842</v>
      </c>
      <c r="I185" s="43">
        <f t="shared" si="3"/>
        <v>63.94736842</v>
      </c>
      <c r="J185" s="43">
        <f t="shared" si="4"/>
        <v>0.1751982696</v>
      </c>
      <c r="K185" s="43">
        <f t="shared" si="17"/>
        <v>29160</v>
      </c>
      <c r="L185" s="43">
        <f t="shared" si="6"/>
        <v>1215</v>
      </c>
      <c r="M185" s="45">
        <v>28.0</v>
      </c>
      <c r="N185" s="43">
        <f t="shared" ref="N185:N191" si="23">M185+E185</f>
        <v>47</v>
      </c>
      <c r="O185" s="43">
        <f t="shared" si="8"/>
        <v>1.678571429</v>
      </c>
      <c r="P185" s="47">
        <f t="shared" si="20"/>
        <v>11.31914894</v>
      </c>
      <c r="Q185" s="43">
        <f t="shared" si="10"/>
        <v>1790.526316</v>
      </c>
      <c r="R185" s="43">
        <f t="shared" si="11"/>
        <v>4.90555155</v>
      </c>
      <c r="S185" s="43">
        <f t="shared" si="12"/>
        <v>0.01563786008</v>
      </c>
      <c r="T185" s="11">
        <f t="shared" si="13"/>
        <v>5.70781893</v>
      </c>
      <c r="U185" s="3">
        <v>246.0</v>
      </c>
      <c r="V185" s="37">
        <f t="shared" si="14"/>
        <v>3.84691358</v>
      </c>
      <c r="W185" s="4" t="s">
        <v>2081</v>
      </c>
      <c r="X185" s="4">
        <v>25.26</v>
      </c>
      <c r="Y185" s="4">
        <f t="shared" si="15"/>
        <v>606.24</v>
      </c>
      <c r="Z185" s="48">
        <f t="shared" si="16"/>
        <v>0.3950123457</v>
      </c>
      <c r="AA185" s="4" t="s">
        <v>2683</v>
      </c>
      <c r="AC185">
        <v>1.0</v>
      </c>
      <c r="AD185">
        <v>2.0</v>
      </c>
      <c r="AE185">
        <v>3.0</v>
      </c>
      <c r="AF185" s="49">
        <v>9.0</v>
      </c>
      <c r="AG185" s="40">
        <f>AF185+'RFactors (lead time &amp; failure)'!C:C</f>
        <v>10</v>
      </c>
      <c r="AH185" s="4"/>
      <c r="AI185" s="19"/>
      <c r="AJ185" s="19"/>
      <c r="AK185" s="19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</row>
    <row r="186">
      <c r="A186" s="12">
        <v>1276.0</v>
      </c>
      <c r="B186" s="2" t="s">
        <v>254</v>
      </c>
      <c r="C186" s="3">
        <v>1.0</v>
      </c>
      <c r="D186" s="4">
        <v>0.0</v>
      </c>
      <c r="E186" s="4">
        <v>1.0E-7</v>
      </c>
      <c r="F186" s="3">
        <v>1215.0</v>
      </c>
      <c r="G186" s="43">
        <f t="shared" si="1"/>
        <v>29160</v>
      </c>
      <c r="H186" s="43">
        <f t="shared" si="2"/>
        <v>291600000000</v>
      </c>
      <c r="I186" s="43">
        <f t="shared" si="3"/>
        <v>12150000000</v>
      </c>
      <c r="J186" s="43">
        <f t="shared" si="4"/>
        <v>33287671.23</v>
      </c>
      <c r="K186" s="43">
        <f t="shared" si="17"/>
        <v>29160</v>
      </c>
      <c r="L186" s="43">
        <f t="shared" si="6"/>
        <v>1215</v>
      </c>
      <c r="M186" s="45">
        <v>31.0</v>
      </c>
      <c r="N186" s="43">
        <f t="shared" si="23"/>
        <v>31.0000001</v>
      </c>
      <c r="O186" s="43">
        <f t="shared" si="8"/>
        <v>1.000000003</v>
      </c>
      <c r="P186" s="47">
        <f t="shared" si="20"/>
        <v>0.00000009999999968</v>
      </c>
      <c r="Q186" s="43">
        <f t="shared" si="10"/>
        <v>376650000000</v>
      </c>
      <c r="R186" s="43">
        <f t="shared" si="11"/>
        <v>1031917808</v>
      </c>
      <c r="S186" s="43">
        <f t="shared" si="12"/>
        <v>0</v>
      </c>
      <c r="T186" s="11">
        <f t="shared" si="13"/>
        <v>0.00000003004115226</v>
      </c>
      <c r="U186" s="3">
        <v>246.0</v>
      </c>
      <c r="V186" s="37">
        <f t="shared" si="14"/>
        <v>0.00000002024691358</v>
      </c>
      <c r="W186" s="4" t="s">
        <v>2081</v>
      </c>
      <c r="X186" s="4">
        <v>25.26</v>
      </c>
      <c r="Y186" s="4">
        <f t="shared" si="15"/>
        <v>606.24</v>
      </c>
      <c r="Z186" s="48">
        <f t="shared" si="16"/>
        <v>0.000000002079012346</v>
      </c>
      <c r="AA186" s="4" t="s">
        <v>2683</v>
      </c>
      <c r="AC186">
        <v>0.0</v>
      </c>
      <c r="AD186">
        <v>2.0</v>
      </c>
      <c r="AE186">
        <v>2.0</v>
      </c>
      <c r="AF186" s="49">
        <v>3.0</v>
      </c>
      <c r="AG186" s="40">
        <f>AF186+'RFactors (lead time &amp; failure)'!C:C</f>
        <v>3</v>
      </c>
      <c r="AH186" s="4"/>
      <c r="AI186" s="19"/>
      <c r="AJ186" s="19"/>
      <c r="AK186" s="19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</row>
    <row r="187">
      <c r="A187" s="12">
        <v>1277.0</v>
      </c>
      <c r="B187" s="2" t="s">
        <v>255</v>
      </c>
      <c r="C187" s="3">
        <v>1.0</v>
      </c>
      <c r="D187" s="4" t="s">
        <v>2687</v>
      </c>
      <c r="E187" s="4">
        <v>3.0</v>
      </c>
      <c r="F187" s="3">
        <v>1215.0</v>
      </c>
      <c r="G187" s="43">
        <f t="shared" si="1"/>
        <v>29160</v>
      </c>
      <c r="H187" s="43">
        <f t="shared" si="2"/>
        <v>9720</v>
      </c>
      <c r="I187" s="43">
        <f t="shared" si="3"/>
        <v>405</v>
      </c>
      <c r="J187" s="43">
        <f t="shared" si="4"/>
        <v>1.109589041</v>
      </c>
      <c r="K187" s="43">
        <f t="shared" si="17"/>
        <v>29160</v>
      </c>
      <c r="L187" s="43">
        <f t="shared" si="6"/>
        <v>1215</v>
      </c>
      <c r="M187" s="45">
        <v>6.0</v>
      </c>
      <c r="N187" s="43">
        <f t="shared" si="23"/>
        <v>9</v>
      </c>
      <c r="O187" s="43">
        <f t="shared" si="8"/>
        <v>1.5</v>
      </c>
      <c r="P187" s="47">
        <f t="shared" si="20"/>
        <v>2</v>
      </c>
      <c r="Q187" s="43">
        <f t="shared" si="10"/>
        <v>2430</v>
      </c>
      <c r="R187" s="43">
        <f t="shared" si="11"/>
        <v>6.657534247</v>
      </c>
      <c r="S187" s="43">
        <f t="shared" si="12"/>
        <v>0.002469135802</v>
      </c>
      <c r="T187" s="11">
        <f t="shared" si="13"/>
        <v>0.9012345679</v>
      </c>
      <c r="U187" s="3">
        <v>246.0</v>
      </c>
      <c r="V187" s="37">
        <f t="shared" si="14"/>
        <v>0.6074074074</v>
      </c>
      <c r="W187" s="4" t="s">
        <v>2081</v>
      </c>
      <c r="X187" s="4">
        <v>25.26</v>
      </c>
      <c r="Y187" s="4">
        <f t="shared" si="15"/>
        <v>606.24</v>
      </c>
      <c r="Z187" s="48">
        <f t="shared" si="16"/>
        <v>0.06237037037</v>
      </c>
      <c r="AA187" s="4" t="s">
        <v>2683</v>
      </c>
      <c r="AC187">
        <v>1.0</v>
      </c>
      <c r="AD187">
        <v>1.0</v>
      </c>
      <c r="AE187">
        <v>2.0</v>
      </c>
      <c r="AF187" s="49">
        <v>3.0</v>
      </c>
      <c r="AG187" s="40">
        <f>AF187+'RFactors (lead time &amp; failure)'!C:C</f>
        <v>4</v>
      </c>
      <c r="AH187" s="4"/>
      <c r="AI187" s="19"/>
      <c r="AJ187" s="19"/>
      <c r="AK187" s="19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</row>
    <row r="188">
      <c r="A188" s="12">
        <v>1278.0</v>
      </c>
      <c r="B188" s="2" t="s">
        <v>256</v>
      </c>
      <c r="C188" s="3">
        <v>1.0</v>
      </c>
      <c r="D188" s="4" t="s">
        <v>2688</v>
      </c>
      <c r="E188" s="4">
        <v>7.0</v>
      </c>
      <c r="F188" s="3">
        <v>1215.0</v>
      </c>
      <c r="G188" s="43">
        <f t="shared" si="1"/>
        <v>29160</v>
      </c>
      <c r="H188" s="43">
        <f t="shared" si="2"/>
        <v>4165.714286</v>
      </c>
      <c r="I188" s="43">
        <f t="shared" si="3"/>
        <v>173.5714286</v>
      </c>
      <c r="J188" s="43">
        <f t="shared" si="4"/>
        <v>0.4755381605</v>
      </c>
      <c r="K188" s="43">
        <f t="shared" si="17"/>
        <v>29160</v>
      </c>
      <c r="L188" s="43">
        <f t="shared" si="6"/>
        <v>1215</v>
      </c>
      <c r="M188" s="45">
        <v>6.0</v>
      </c>
      <c r="N188" s="43">
        <f t="shared" si="23"/>
        <v>13</v>
      </c>
      <c r="O188" s="43">
        <f t="shared" si="8"/>
        <v>2.166666667</v>
      </c>
      <c r="P188" s="47">
        <f t="shared" si="20"/>
        <v>3.230769231</v>
      </c>
      <c r="Q188" s="43">
        <f t="shared" si="10"/>
        <v>1041.428571</v>
      </c>
      <c r="R188" s="43">
        <f t="shared" si="11"/>
        <v>2.853228963</v>
      </c>
      <c r="S188" s="43">
        <f t="shared" si="12"/>
        <v>0.005761316872</v>
      </c>
      <c r="T188" s="11">
        <f t="shared" si="13"/>
        <v>2.102880658</v>
      </c>
      <c r="U188" s="3">
        <v>246.0</v>
      </c>
      <c r="V188" s="37">
        <f t="shared" si="14"/>
        <v>1.417283951</v>
      </c>
      <c r="W188" s="4" t="s">
        <v>2081</v>
      </c>
      <c r="X188" s="4">
        <v>25.26</v>
      </c>
      <c r="Y188" s="4">
        <f t="shared" si="15"/>
        <v>606.24</v>
      </c>
      <c r="Z188" s="48">
        <f t="shared" si="16"/>
        <v>0.1455308642</v>
      </c>
      <c r="AA188" s="4" t="s">
        <v>2683</v>
      </c>
      <c r="AC188">
        <v>1.0</v>
      </c>
      <c r="AD188">
        <v>2.0</v>
      </c>
      <c r="AE188">
        <v>3.0</v>
      </c>
      <c r="AF188" s="49">
        <v>6.0</v>
      </c>
      <c r="AG188" s="40">
        <f>AF188+'RFactors (lead time &amp; failure)'!C:C</f>
        <v>7</v>
      </c>
      <c r="AH188" s="4"/>
      <c r="AI188" s="19"/>
      <c r="AJ188" s="19"/>
      <c r="AK188" s="19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</row>
    <row r="189">
      <c r="A189" s="12">
        <v>1279.0</v>
      </c>
      <c r="B189" s="2" t="s">
        <v>257</v>
      </c>
      <c r="C189" s="3">
        <v>1.0</v>
      </c>
      <c r="D189" s="4" t="s">
        <v>2689</v>
      </c>
      <c r="E189" s="4">
        <v>1.0</v>
      </c>
      <c r="F189" s="3">
        <v>1215.0</v>
      </c>
      <c r="G189" s="43">
        <f t="shared" si="1"/>
        <v>29160</v>
      </c>
      <c r="H189" s="43">
        <f t="shared" si="2"/>
        <v>29160</v>
      </c>
      <c r="I189" s="43">
        <f t="shared" si="3"/>
        <v>1215</v>
      </c>
      <c r="J189" s="43">
        <f t="shared" si="4"/>
        <v>3.328767123</v>
      </c>
      <c r="K189" s="43">
        <f t="shared" si="17"/>
        <v>29160</v>
      </c>
      <c r="L189" s="43">
        <f t="shared" si="6"/>
        <v>1215</v>
      </c>
      <c r="M189" s="45">
        <v>4.0</v>
      </c>
      <c r="N189" s="43">
        <f t="shared" si="23"/>
        <v>5</v>
      </c>
      <c r="O189" s="43">
        <f t="shared" si="8"/>
        <v>1.25</v>
      </c>
      <c r="P189" s="47">
        <f t="shared" si="20"/>
        <v>0.8</v>
      </c>
      <c r="Q189" s="43">
        <f t="shared" si="10"/>
        <v>4860</v>
      </c>
      <c r="R189" s="43">
        <f t="shared" si="11"/>
        <v>13.31506849</v>
      </c>
      <c r="S189" s="43">
        <f t="shared" si="12"/>
        <v>0.0008230452675</v>
      </c>
      <c r="T189" s="11">
        <f t="shared" si="13"/>
        <v>0.3004115226</v>
      </c>
      <c r="U189" s="3">
        <v>246.0</v>
      </c>
      <c r="V189" s="37">
        <f t="shared" si="14"/>
        <v>0.2024691358</v>
      </c>
      <c r="W189" s="4" t="s">
        <v>2081</v>
      </c>
      <c r="X189" s="4">
        <v>25.26</v>
      </c>
      <c r="Y189" s="4">
        <f t="shared" si="15"/>
        <v>606.24</v>
      </c>
      <c r="Z189" s="48">
        <f t="shared" si="16"/>
        <v>0.02079012346</v>
      </c>
      <c r="AA189" s="4" t="s">
        <v>2683</v>
      </c>
      <c r="AC189">
        <v>0.0</v>
      </c>
      <c r="AD189">
        <v>2.0</v>
      </c>
      <c r="AE189">
        <v>2.0</v>
      </c>
      <c r="AF189" s="49">
        <v>3.0</v>
      </c>
      <c r="AG189" s="40">
        <f>AF189+'RFactors (lead time &amp; failure)'!C:C</f>
        <v>3</v>
      </c>
      <c r="AH189" s="4"/>
      <c r="AI189" s="19"/>
      <c r="AJ189" s="19"/>
      <c r="AK189" s="19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</row>
    <row r="190">
      <c r="A190" s="12">
        <v>1280.0</v>
      </c>
      <c r="B190" s="2" t="s">
        <v>259</v>
      </c>
      <c r="C190" s="3">
        <v>1.0</v>
      </c>
      <c r="D190" s="4">
        <v>0.0</v>
      </c>
      <c r="E190" s="4">
        <v>1.0E-7</v>
      </c>
      <c r="F190" s="3">
        <v>1215.0</v>
      </c>
      <c r="G190" s="43">
        <f t="shared" si="1"/>
        <v>29160</v>
      </c>
      <c r="H190" s="43">
        <f t="shared" si="2"/>
        <v>291600000000</v>
      </c>
      <c r="I190" s="43">
        <f t="shared" si="3"/>
        <v>12150000000</v>
      </c>
      <c r="J190" s="43">
        <f t="shared" si="4"/>
        <v>33287671.23</v>
      </c>
      <c r="K190" s="43">
        <f t="shared" si="17"/>
        <v>29160</v>
      </c>
      <c r="L190" s="43">
        <f t="shared" si="6"/>
        <v>1215</v>
      </c>
      <c r="M190" s="45">
        <v>47.0</v>
      </c>
      <c r="N190" s="43">
        <f t="shared" si="23"/>
        <v>47.0000001</v>
      </c>
      <c r="O190" s="43">
        <f t="shared" si="8"/>
        <v>1.000000002</v>
      </c>
      <c r="P190" s="47">
        <f t="shared" si="20"/>
        <v>0.00000009999999979</v>
      </c>
      <c r="Q190" s="43">
        <f t="shared" si="10"/>
        <v>571050000000</v>
      </c>
      <c r="R190" s="43">
        <f t="shared" si="11"/>
        <v>1564520548</v>
      </c>
      <c r="S190" s="43">
        <f t="shared" si="12"/>
        <v>0</v>
      </c>
      <c r="T190" s="11">
        <f t="shared" si="13"/>
        <v>0.00000003004115226</v>
      </c>
      <c r="U190" s="3">
        <v>246.0</v>
      </c>
      <c r="V190" s="37">
        <f t="shared" si="14"/>
        <v>0.00000002024691358</v>
      </c>
      <c r="W190" s="4" t="s">
        <v>2081</v>
      </c>
      <c r="X190" s="4">
        <v>25.26</v>
      </c>
      <c r="Y190" s="4">
        <f t="shared" si="15"/>
        <v>606.24</v>
      </c>
      <c r="Z190" s="48">
        <f t="shared" si="16"/>
        <v>0.000000002079012346</v>
      </c>
      <c r="AA190" s="4" t="s">
        <v>2683</v>
      </c>
      <c r="AC190">
        <v>0.0</v>
      </c>
      <c r="AD190">
        <v>2.0</v>
      </c>
      <c r="AE190">
        <v>2.0</v>
      </c>
      <c r="AF190" s="49">
        <v>3.0</v>
      </c>
      <c r="AG190" s="40">
        <f>AF190+'RFactors (lead time &amp; failure)'!C:C</f>
        <v>3</v>
      </c>
      <c r="AH190" s="4"/>
      <c r="AI190" s="19"/>
      <c r="AJ190" s="19"/>
      <c r="AK190" s="19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</row>
    <row r="191">
      <c r="A191" s="12">
        <v>1281.0</v>
      </c>
      <c r="B191" s="2" t="s">
        <v>260</v>
      </c>
      <c r="C191" s="3">
        <v>1.0</v>
      </c>
      <c r="D191" s="4" t="s">
        <v>2690</v>
      </c>
      <c r="E191" s="4">
        <v>1.0</v>
      </c>
      <c r="F191" s="3">
        <v>1215.0</v>
      </c>
      <c r="G191" s="43">
        <f t="shared" si="1"/>
        <v>29160</v>
      </c>
      <c r="H191" s="43">
        <f t="shared" si="2"/>
        <v>29160</v>
      </c>
      <c r="I191" s="43">
        <f t="shared" si="3"/>
        <v>1215</v>
      </c>
      <c r="J191" s="43">
        <f t="shared" si="4"/>
        <v>3.328767123</v>
      </c>
      <c r="K191" s="43">
        <f t="shared" si="17"/>
        <v>29160</v>
      </c>
      <c r="L191" s="43">
        <f t="shared" si="6"/>
        <v>1215</v>
      </c>
      <c r="M191" s="45">
        <v>1.0</v>
      </c>
      <c r="N191" s="43">
        <f t="shared" si="23"/>
        <v>2</v>
      </c>
      <c r="O191" s="43">
        <f t="shared" si="8"/>
        <v>2</v>
      </c>
      <c r="P191" s="47">
        <f t="shared" si="20"/>
        <v>0.5</v>
      </c>
      <c r="Q191" s="43">
        <f t="shared" si="10"/>
        <v>1215</v>
      </c>
      <c r="R191" s="43">
        <f t="shared" si="11"/>
        <v>3.328767123</v>
      </c>
      <c r="S191" s="43">
        <f t="shared" si="12"/>
        <v>0.0008230452675</v>
      </c>
      <c r="T191" s="11">
        <f t="shared" si="13"/>
        <v>0.3004115226</v>
      </c>
      <c r="U191" s="3">
        <v>246.0</v>
      </c>
      <c r="V191" s="37">
        <f t="shared" si="14"/>
        <v>0.2024691358</v>
      </c>
      <c r="W191" s="4" t="s">
        <v>2081</v>
      </c>
      <c r="X191" s="4">
        <v>25.26</v>
      </c>
      <c r="Y191" s="4">
        <f t="shared" si="15"/>
        <v>606.24</v>
      </c>
      <c r="Z191" s="48">
        <f t="shared" si="16"/>
        <v>0.02079012346</v>
      </c>
      <c r="AA191" s="4" t="s">
        <v>2683</v>
      </c>
      <c r="AC191">
        <v>0.0</v>
      </c>
      <c r="AD191">
        <v>2.0</v>
      </c>
      <c r="AE191">
        <v>2.0</v>
      </c>
      <c r="AF191" s="49">
        <v>3.0</v>
      </c>
      <c r="AG191" s="40">
        <f>AF191+'RFactors (lead time &amp; failure)'!C:C</f>
        <v>3</v>
      </c>
      <c r="AH191" s="4"/>
      <c r="AI191" s="19"/>
      <c r="AJ191" s="19"/>
      <c r="AK191" s="19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</row>
    <row r="192">
      <c r="A192" s="12">
        <v>1282.0</v>
      </c>
      <c r="B192" s="2" t="s">
        <v>261</v>
      </c>
      <c r="C192" s="3">
        <v>1.0</v>
      </c>
      <c r="D192" s="4">
        <v>0.0</v>
      </c>
      <c r="E192" s="4">
        <v>1.0E-7</v>
      </c>
      <c r="F192" s="3">
        <v>1215.0</v>
      </c>
      <c r="G192" s="43">
        <f t="shared" si="1"/>
        <v>29160</v>
      </c>
      <c r="H192" s="43">
        <f t="shared" si="2"/>
        <v>291600000000</v>
      </c>
      <c r="I192" s="43">
        <f t="shared" si="3"/>
        <v>12150000000</v>
      </c>
      <c r="J192" s="43">
        <f t="shared" si="4"/>
        <v>33287671.23</v>
      </c>
      <c r="K192" s="43">
        <f t="shared" si="17"/>
        <v>29160</v>
      </c>
      <c r="L192" s="43">
        <f t="shared" si="6"/>
        <v>1215</v>
      </c>
      <c r="M192" s="45">
        <v>1.0</v>
      </c>
      <c r="N192" s="3">
        <v>0.0</v>
      </c>
      <c r="O192" s="43">
        <f t="shared" si="8"/>
        <v>0</v>
      </c>
      <c r="P192" s="47" t="str">
        <f t="shared" si="20"/>
        <v>#DIV/0!</v>
      </c>
      <c r="Q192" s="43">
        <f t="shared" si="10"/>
        <v>12150000000</v>
      </c>
      <c r="R192" s="43">
        <f t="shared" si="11"/>
        <v>33287671.23</v>
      </c>
      <c r="S192" s="43">
        <f t="shared" si="12"/>
        <v>0</v>
      </c>
      <c r="T192" s="11">
        <f t="shared" si="13"/>
        <v>0.00000003004115226</v>
      </c>
      <c r="U192" s="3">
        <v>246.0</v>
      </c>
      <c r="V192" s="37">
        <f t="shared" si="14"/>
        <v>0.00000002024691358</v>
      </c>
      <c r="W192" s="4" t="s">
        <v>2081</v>
      </c>
      <c r="X192" s="4">
        <v>25.26</v>
      </c>
      <c r="Y192" s="4">
        <f t="shared" si="15"/>
        <v>606.24</v>
      </c>
      <c r="Z192" s="48">
        <f t="shared" si="16"/>
        <v>0.000000002079012346</v>
      </c>
      <c r="AA192" s="4" t="s">
        <v>2683</v>
      </c>
      <c r="AC192">
        <v>0.0</v>
      </c>
      <c r="AD192">
        <v>2.0</v>
      </c>
      <c r="AE192">
        <v>2.0</v>
      </c>
      <c r="AF192" s="16">
        <v>1.0</v>
      </c>
      <c r="AG192" s="40">
        <v>2.0</v>
      </c>
      <c r="AH192" s="4"/>
      <c r="AI192" s="19"/>
      <c r="AJ192" s="19"/>
      <c r="AK192" s="19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</row>
    <row r="193">
      <c r="A193" s="12">
        <v>1289.0</v>
      </c>
      <c r="B193" s="2" t="s">
        <v>262</v>
      </c>
      <c r="C193" s="3">
        <v>1.0</v>
      </c>
      <c r="D193" s="4">
        <v>0.0</v>
      </c>
      <c r="E193" s="4">
        <v>1.0E-7</v>
      </c>
      <c r="F193" s="3">
        <v>1215.0</v>
      </c>
      <c r="G193" s="43">
        <f t="shared" si="1"/>
        <v>29160</v>
      </c>
      <c r="H193" s="43">
        <f t="shared" si="2"/>
        <v>291600000000</v>
      </c>
      <c r="I193" s="43">
        <f t="shared" si="3"/>
        <v>12150000000</v>
      </c>
      <c r="J193" s="43">
        <f t="shared" si="4"/>
        <v>33287671.23</v>
      </c>
      <c r="K193" s="43">
        <f t="shared" si="17"/>
        <v>29160</v>
      </c>
      <c r="L193" s="43">
        <f t="shared" si="6"/>
        <v>1215</v>
      </c>
      <c r="M193" s="45">
        <v>1.0</v>
      </c>
      <c r="N193" s="43">
        <f t="shared" ref="N193:N256" si="24">M193+E193</f>
        <v>1.0000001</v>
      </c>
      <c r="O193" s="43">
        <f t="shared" si="8"/>
        <v>1.0000001</v>
      </c>
      <c r="P193" s="47">
        <f t="shared" si="20"/>
        <v>0.00000009999999</v>
      </c>
      <c r="Q193" s="43">
        <f t="shared" si="10"/>
        <v>12150000000</v>
      </c>
      <c r="R193" s="43">
        <f t="shared" si="11"/>
        <v>33287671.23</v>
      </c>
      <c r="S193" s="43">
        <f t="shared" si="12"/>
        <v>0</v>
      </c>
      <c r="T193" s="11">
        <f t="shared" si="13"/>
        <v>0.00000003004115226</v>
      </c>
      <c r="U193" s="3">
        <v>246.0</v>
      </c>
      <c r="V193" s="37">
        <f t="shared" si="14"/>
        <v>0.00000002024691358</v>
      </c>
      <c r="W193" s="4" t="s">
        <v>2691</v>
      </c>
      <c r="X193" s="4">
        <v>12.76</v>
      </c>
      <c r="Y193" s="4">
        <f t="shared" si="15"/>
        <v>306.24</v>
      </c>
      <c r="Z193" s="48">
        <f t="shared" si="16"/>
        <v>0.000000001050205761</v>
      </c>
      <c r="AA193" s="4" t="s">
        <v>2117</v>
      </c>
      <c r="AC193">
        <v>0.0</v>
      </c>
      <c r="AD193">
        <v>2.0</v>
      </c>
      <c r="AE193">
        <v>2.0</v>
      </c>
      <c r="AF193" s="49">
        <v>3.0</v>
      </c>
      <c r="AG193" s="40">
        <f>AF193+'RFactors (lead time &amp; failure)'!C:C</f>
        <v>3</v>
      </c>
      <c r="AH193" s="4"/>
      <c r="AI193" s="19"/>
      <c r="AJ193" s="19"/>
      <c r="AK193" s="19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</row>
    <row r="194">
      <c r="A194" s="12">
        <v>1290.0</v>
      </c>
      <c r="B194" s="2" t="s">
        <v>263</v>
      </c>
      <c r="C194" s="3">
        <v>1.0</v>
      </c>
      <c r="D194" s="4">
        <v>0.0</v>
      </c>
      <c r="E194" s="4">
        <v>1.0E-7</v>
      </c>
      <c r="F194" s="3">
        <v>1215.0</v>
      </c>
      <c r="G194" s="43">
        <f t="shared" si="1"/>
        <v>29160</v>
      </c>
      <c r="H194" s="43">
        <f t="shared" si="2"/>
        <v>291600000000</v>
      </c>
      <c r="I194" s="43">
        <f t="shared" si="3"/>
        <v>12150000000</v>
      </c>
      <c r="J194" s="43">
        <f t="shared" si="4"/>
        <v>33287671.23</v>
      </c>
      <c r="K194" s="43">
        <f t="shared" si="17"/>
        <v>29160</v>
      </c>
      <c r="L194" s="43">
        <f t="shared" si="6"/>
        <v>1215</v>
      </c>
      <c r="M194" s="45">
        <v>1.0</v>
      </c>
      <c r="N194" s="43">
        <f t="shared" si="24"/>
        <v>1.0000001</v>
      </c>
      <c r="O194" s="43">
        <f t="shared" si="8"/>
        <v>1.0000001</v>
      </c>
      <c r="P194" s="47">
        <f t="shared" si="20"/>
        <v>0.00000009999999</v>
      </c>
      <c r="Q194" s="43">
        <f t="shared" si="10"/>
        <v>12150000000</v>
      </c>
      <c r="R194" s="43">
        <f t="shared" si="11"/>
        <v>33287671.23</v>
      </c>
      <c r="S194" s="43">
        <f t="shared" si="12"/>
        <v>0</v>
      </c>
      <c r="T194" s="11">
        <f t="shared" si="13"/>
        <v>0.00000003004115226</v>
      </c>
      <c r="U194" s="3">
        <v>246.0</v>
      </c>
      <c r="V194" s="37">
        <f t="shared" si="14"/>
        <v>0.00000002024691358</v>
      </c>
      <c r="W194" s="4" t="s">
        <v>2081</v>
      </c>
      <c r="X194" s="4">
        <v>25.26</v>
      </c>
      <c r="Y194" s="4">
        <f t="shared" si="15"/>
        <v>606.24</v>
      </c>
      <c r="Z194" s="48">
        <f t="shared" si="16"/>
        <v>0.000000002079012346</v>
      </c>
      <c r="AA194" s="4" t="s">
        <v>2117</v>
      </c>
      <c r="AC194">
        <v>0.0</v>
      </c>
      <c r="AD194">
        <v>2.0</v>
      </c>
      <c r="AE194">
        <v>2.0</v>
      </c>
      <c r="AF194" s="49">
        <v>3.0</v>
      </c>
      <c r="AG194" s="40">
        <f>AF194+'RFactors (lead time &amp; failure)'!C:C</f>
        <v>3</v>
      </c>
      <c r="AH194" s="4"/>
      <c r="AI194" s="19"/>
      <c r="AJ194" s="19"/>
      <c r="AK194" s="19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</row>
    <row r="195">
      <c r="A195" s="12">
        <v>1294.0</v>
      </c>
      <c r="B195" s="2" t="s">
        <v>264</v>
      </c>
      <c r="C195" s="3">
        <v>1.0</v>
      </c>
      <c r="D195" s="4" t="s">
        <v>2692</v>
      </c>
      <c r="E195" s="4">
        <v>3.0</v>
      </c>
      <c r="F195" s="3">
        <v>1215.0</v>
      </c>
      <c r="G195" s="43">
        <f t="shared" si="1"/>
        <v>29160</v>
      </c>
      <c r="H195" s="43">
        <f t="shared" si="2"/>
        <v>9720</v>
      </c>
      <c r="I195" s="43">
        <f t="shared" si="3"/>
        <v>405</v>
      </c>
      <c r="J195" s="43">
        <f t="shared" si="4"/>
        <v>1.109589041</v>
      </c>
      <c r="K195" s="43">
        <f t="shared" si="17"/>
        <v>29160</v>
      </c>
      <c r="L195" s="43">
        <f t="shared" si="6"/>
        <v>1215</v>
      </c>
      <c r="M195" s="45">
        <v>3.0</v>
      </c>
      <c r="N195" s="43">
        <f t="shared" si="24"/>
        <v>6</v>
      </c>
      <c r="O195" s="43">
        <f t="shared" si="8"/>
        <v>2</v>
      </c>
      <c r="P195" s="47">
        <f t="shared" si="20"/>
        <v>1.5</v>
      </c>
      <c r="Q195" s="43">
        <f t="shared" si="10"/>
        <v>1215</v>
      </c>
      <c r="R195" s="43">
        <f t="shared" si="11"/>
        <v>3.328767123</v>
      </c>
      <c r="S195" s="43">
        <f t="shared" si="12"/>
        <v>0.002469135802</v>
      </c>
      <c r="T195" s="11">
        <f t="shared" si="13"/>
        <v>0.9012345679</v>
      </c>
      <c r="U195" s="3">
        <v>246.0</v>
      </c>
      <c r="V195" s="37">
        <f t="shared" si="14"/>
        <v>0.6074074074</v>
      </c>
      <c r="W195" s="4" t="s">
        <v>2662</v>
      </c>
      <c r="X195" s="4">
        <v>12.67</v>
      </c>
      <c r="Y195" s="4">
        <f t="shared" si="15"/>
        <v>304.08</v>
      </c>
      <c r="Z195" s="48">
        <f t="shared" si="16"/>
        <v>0.03128395062</v>
      </c>
      <c r="AA195" s="4" t="s">
        <v>2693</v>
      </c>
      <c r="AC195">
        <v>1.0</v>
      </c>
      <c r="AD195">
        <v>2.0</v>
      </c>
      <c r="AE195">
        <v>3.0</v>
      </c>
      <c r="AF195" s="49">
        <v>4.0</v>
      </c>
      <c r="AG195" s="40">
        <f>AF195+'RFactors (lead time &amp; failure)'!C:C</f>
        <v>5</v>
      </c>
      <c r="AH195" s="4"/>
      <c r="AI195" s="19"/>
      <c r="AJ195" s="19"/>
      <c r="AK195" s="19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</row>
    <row r="196">
      <c r="A196" s="12">
        <v>1295.0</v>
      </c>
      <c r="B196" s="2" t="s">
        <v>265</v>
      </c>
      <c r="C196" s="3">
        <v>1.0</v>
      </c>
      <c r="D196" s="4">
        <v>0.0</v>
      </c>
      <c r="E196" s="4">
        <v>1.0E-7</v>
      </c>
      <c r="F196" s="3">
        <v>1215.0</v>
      </c>
      <c r="G196" s="43">
        <f t="shared" si="1"/>
        <v>29160</v>
      </c>
      <c r="H196" s="43">
        <f t="shared" si="2"/>
        <v>291600000000</v>
      </c>
      <c r="I196" s="43">
        <f t="shared" si="3"/>
        <v>12150000000</v>
      </c>
      <c r="J196" s="43">
        <f t="shared" si="4"/>
        <v>33287671.23</v>
      </c>
      <c r="K196" s="43">
        <f t="shared" si="17"/>
        <v>29160</v>
      </c>
      <c r="L196" s="43">
        <f t="shared" si="6"/>
        <v>1215</v>
      </c>
      <c r="M196" s="45">
        <v>3.0</v>
      </c>
      <c r="N196" s="43">
        <f t="shared" si="24"/>
        <v>3.0000001</v>
      </c>
      <c r="O196" s="43">
        <f t="shared" si="8"/>
        <v>1.000000033</v>
      </c>
      <c r="P196" s="47">
        <f t="shared" si="20"/>
        <v>0.00000009999999667</v>
      </c>
      <c r="Q196" s="43">
        <f t="shared" si="10"/>
        <v>36450000000</v>
      </c>
      <c r="R196" s="43">
        <f t="shared" si="11"/>
        <v>99863013.7</v>
      </c>
      <c r="S196" s="43">
        <f t="shared" si="12"/>
        <v>0</v>
      </c>
      <c r="T196" s="11">
        <f t="shared" si="13"/>
        <v>0.00000003004115226</v>
      </c>
      <c r="U196" s="3">
        <v>246.0</v>
      </c>
      <c r="V196" s="37">
        <f t="shared" si="14"/>
        <v>0.00000002024691358</v>
      </c>
      <c r="W196" s="4" t="s">
        <v>2662</v>
      </c>
      <c r="X196" s="4">
        <v>12.67</v>
      </c>
      <c r="Y196" s="4">
        <f t="shared" si="15"/>
        <v>304.08</v>
      </c>
      <c r="Z196" s="48">
        <f t="shared" si="16"/>
        <v>0.000000001042798354</v>
      </c>
      <c r="AA196" s="4" t="s">
        <v>2693</v>
      </c>
      <c r="AC196">
        <v>0.0</v>
      </c>
      <c r="AD196">
        <v>1.0</v>
      </c>
      <c r="AE196">
        <v>1.0</v>
      </c>
      <c r="AF196" s="49">
        <v>2.0</v>
      </c>
      <c r="AG196" s="40">
        <f>AF196+'RFactors (lead time &amp; failure)'!C:C</f>
        <v>2</v>
      </c>
      <c r="AH196" s="4"/>
      <c r="AI196" s="19"/>
      <c r="AJ196" s="19"/>
      <c r="AK196" s="19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</row>
    <row r="197">
      <c r="A197" s="12">
        <v>1296.0</v>
      </c>
      <c r="B197" s="2" t="s">
        <v>266</v>
      </c>
      <c r="C197" s="3">
        <v>1.0</v>
      </c>
      <c r="D197" s="4">
        <v>0.0</v>
      </c>
      <c r="E197" s="4">
        <v>1.0E-7</v>
      </c>
      <c r="F197" s="3">
        <v>1215.0</v>
      </c>
      <c r="G197" s="43">
        <f t="shared" si="1"/>
        <v>29160</v>
      </c>
      <c r="H197" s="43">
        <f t="shared" si="2"/>
        <v>291600000000</v>
      </c>
      <c r="I197" s="43">
        <f t="shared" si="3"/>
        <v>12150000000</v>
      </c>
      <c r="J197" s="43">
        <f t="shared" si="4"/>
        <v>33287671.23</v>
      </c>
      <c r="K197" s="43">
        <f t="shared" si="17"/>
        <v>29160</v>
      </c>
      <c r="L197" s="43">
        <f t="shared" si="6"/>
        <v>1215</v>
      </c>
      <c r="M197" s="45">
        <v>5.0</v>
      </c>
      <c r="N197" s="43">
        <f t="shared" si="24"/>
        <v>5.0000001</v>
      </c>
      <c r="O197" s="43">
        <f t="shared" si="8"/>
        <v>1.00000002</v>
      </c>
      <c r="P197" s="47">
        <f t="shared" si="20"/>
        <v>0.000000099999998</v>
      </c>
      <c r="Q197" s="43">
        <f t="shared" si="10"/>
        <v>60750000000</v>
      </c>
      <c r="R197" s="43">
        <f t="shared" si="11"/>
        <v>166438356.2</v>
      </c>
      <c r="S197" s="43">
        <f t="shared" si="12"/>
        <v>0</v>
      </c>
      <c r="T197" s="11">
        <f t="shared" si="13"/>
        <v>0.00000003004115226</v>
      </c>
      <c r="U197" s="3">
        <v>246.0</v>
      </c>
      <c r="V197" s="37">
        <f t="shared" si="14"/>
        <v>0.00000002024691358</v>
      </c>
      <c r="W197" s="4" t="s">
        <v>2662</v>
      </c>
      <c r="X197" s="4">
        <v>12.67</v>
      </c>
      <c r="Y197" s="4">
        <f t="shared" si="15"/>
        <v>304.08</v>
      </c>
      <c r="Z197" s="48">
        <f t="shared" si="16"/>
        <v>0.000000001042798354</v>
      </c>
      <c r="AA197" s="4" t="s">
        <v>2693</v>
      </c>
      <c r="AC197">
        <v>0.0</v>
      </c>
      <c r="AD197">
        <v>1.0</v>
      </c>
      <c r="AE197">
        <v>1.0</v>
      </c>
      <c r="AF197" s="49">
        <v>2.0</v>
      </c>
      <c r="AG197" s="40">
        <f>AF197+'RFactors (lead time &amp; failure)'!C:C</f>
        <v>2</v>
      </c>
      <c r="AH197" s="4"/>
      <c r="AI197" s="19"/>
      <c r="AJ197" s="19"/>
      <c r="AK197" s="19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</row>
    <row r="198">
      <c r="A198" s="12">
        <v>1297.0</v>
      </c>
      <c r="B198" s="2" t="s">
        <v>267</v>
      </c>
      <c r="C198" s="3">
        <v>1.0</v>
      </c>
      <c r="D198" s="4">
        <v>0.0</v>
      </c>
      <c r="E198" s="4">
        <v>1.0E-7</v>
      </c>
      <c r="F198" s="3">
        <v>1215.0</v>
      </c>
      <c r="G198" s="43">
        <f t="shared" si="1"/>
        <v>29160</v>
      </c>
      <c r="H198" s="43">
        <f t="shared" si="2"/>
        <v>291600000000</v>
      </c>
      <c r="I198" s="43">
        <f t="shared" si="3"/>
        <v>12150000000</v>
      </c>
      <c r="J198" s="43">
        <f t="shared" si="4"/>
        <v>33287671.23</v>
      </c>
      <c r="K198" s="43">
        <f t="shared" si="17"/>
        <v>29160</v>
      </c>
      <c r="L198" s="43">
        <f t="shared" si="6"/>
        <v>1215</v>
      </c>
      <c r="M198" s="45">
        <v>3.0</v>
      </c>
      <c r="N198" s="43">
        <f t="shared" si="24"/>
        <v>3.0000001</v>
      </c>
      <c r="O198" s="43">
        <f t="shared" si="8"/>
        <v>1.000000033</v>
      </c>
      <c r="P198" s="47">
        <f t="shared" si="20"/>
        <v>0.00000009999999667</v>
      </c>
      <c r="Q198" s="43">
        <f t="shared" si="10"/>
        <v>36450000000</v>
      </c>
      <c r="R198" s="43">
        <f t="shared" si="11"/>
        <v>99863013.7</v>
      </c>
      <c r="S198" s="43">
        <f t="shared" si="12"/>
        <v>0</v>
      </c>
      <c r="T198" s="11">
        <f t="shared" si="13"/>
        <v>0.00000003004115226</v>
      </c>
      <c r="U198" s="3">
        <v>246.0</v>
      </c>
      <c r="V198" s="37">
        <f t="shared" si="14"/>
        <v>0.00000002024691358</v>
      </c>
      <c r="W198" s="4" t="s">
        <v>2662</v>
      </c>
      <c r="X198" s="4">
        <v>12.67</v>
      </c>
      <c r="Y198" s="4">
        <f t="shared" si="15"/>
        <v>304.08</v>
      </c>
      <c r="Z198" s="48">
        <f t="shared" si="16"/>
        <v>0.000000001042798354</v>
      </c>
      <c r="AA198" s="4" t="s">
        <v>2693</v>
      </c>
      <c r="AC198">
        <v>0.0</v>
      </c>
      <c r="AD198">
        <v>1.0</v>
      </c>
      <c r="AE198">
        <v>1.0</v>
      </c>
      <c r="AF198" s="49">
        <v>2.0</v>
      </c>
      <c r="AG198" s="40">
        <f>AF198+'RFactors (lead time &amp; failure)'!C:C</f>
        <v>2</v>
      </c>
      <c r="AH198" s="4"/>
      <c r="AI198" s="19"/>
      <c r="AJ198" s="19"/>
      <c r="AK198" s="19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</row>
    <row r="199">
      <c r="A199" s="12">
        <v>1298.0</v>
      </c>
      <c r="B199" s="2" t="s">
        <v>268</v>
      </c>
      <c r="C199" s="3">
        <v>1.0</v>
      </c>
      <c r="D199" s="4" t="s">
        <v>2694</v>
      </c>
      <c r="E199" s="4">
        <v>4.0</v>
      </c>
      <c r="F199" s="3">
        <v>1215.0</v>
      </c>
      <c r="G199" s="43">
        <f t="shared" si="1"/>
        <v>29160</v>
      </c>
      <c r="H199" s="43">
        <f t="shared" si="2"/>
        <v>7290</v>
      </c>
      <c r="I199" s="43">
        <f t="shared" si="3"/>
        <v>303.75</v>
      </c>
      <c r="J199" s="43">
        <f t="shared" si="4"/>
        <v>0.8321917808</v>
      </c>
      <c r="K199" s="43">
        <f t="shared" si="17"/>
        <v>29160</v>
      </c>
      <c r="L199" s="43">
        <f t="shared" si="6"/>
        <v>1215</v>
      </c>
      <c r="M199" s="45">
        <v>3.0</v>
      </c>
      <c r="N199" s="43">
        <f t="shared" si="24"/>
        <v>7</v>
      </c>
      <c r="O199" s="43">
        <f t="shared" si="8"/>
        <v>2.333333333</v>
      </c>
      <c r="P199" s="47">
        <f t="shared" si="20"/>
        <v>1.714285714</v>
      </c>
      <c r="Q199" s="43">
        <f t="shared" si="10"/>
        <v>911.25</v>
      </c>
      <c r="R199" s="43">
        <f t="shared" si="11"/>
        <v>2.496575342</v>
      </c>
      <c r="S199" s="43">
        <f t="shared" si="12"/>
        <v>0.00329218107</v>
      </c>
      <c r="T199" s="11">
        <f t="shared" si="13"/>
        <v>1.201646091</v>
      </c>
      <c r="U199" s="3">
        <v>246.0</v>
      </c>
      <c r="V199" s="37">
        <f t="shared" si="14"/>
        <v>0.8098765432</v>
      </c>
      <c r="W199" s="4" t="s">
        <v>2662</v>
      </c>
      <c r="X199" s="4">
        <v>12.67</v>
      </c>
      <c r="Y199" s="4">
        <f t="shared" si="15"/>
        <v>304.08</v>
      </c>
      <c r="Z199" s="48">
        <f t="shared" si="16"/>
        <v>0.04171193416</v>
      </c>
      <c r="AA199" s="4" t="s">
        <v>2693</v>
      </c>
      <c r="AC199">
        <v>1.0</v>
      </c>
      <c r="AD199">
        <v>1.0</v>
      </c>
      <c r="AE199">
        <v>2.0</v>
      </c>
      <c r="AF199" s="49">
        <v>4.0</v>
      </c>
      <c r="AG199" s="40">
        <f>AF199+'RFactors (lead time &amp; failure)'!C:C</f>
        <v>5</v>
      </c>
      <c r="AH199" s="4"/>
      <c r="AI199" s="19"/>
      <c r="AJ199" s="19"/>
      <c r="AK199" s="19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</row>
    <row r="200">
      <c r="A200" s="12">
        <v>1299.0</v>
      </c>
      <c r="B200" s="2" t="s">
        <v>269</v>
      </c>
      <c r="C200" s="3">
        <v>1.0</v>
      </c>
      <c r="D200" s="4" t="s">
        <v>2695</v>
      </c>
      <c r="E200" s="4">
        <v>1.0</v>
      </c>
      <c r="F200" s="3">
        <v>1215.0</v>
      </c>
      <c r="G200" s="43">
        <f t="shared" si="1"/>
        <v>29160</v>
      </c>
      <c r="H200" s="43">
        <f t="shared" si="2"/>
        <v>29160</v>
      </c>
      <c r="I200" s="43">
        <f t="shared" si="3"/>
        <v>1215</v>
      </c>
      <c r="J200" s="43">
        <f t="shared" si="4"/>
        <v>3.328767123</v>
      </c>
      <c r="K200" s="43">
        <f t="shared" si="17"/>
        <v>29160</v>
      </c>
      <c r="L200" s="43">
        <f t="shared" si="6"/>
        <v>1215</v>
      </c>
      <c r="M200" s="45">
        <v>2.0</v>
      </c>
      <c r="N200" s="43">
        <f t="shared" si="24"/>
        <v>3</v>
      </c>
      <c r="O200" s="43">
        <f t="shared" si="8"/>
        <v>1.5</v>
      </c>
      <c r="P200" s="47">
        <f t="shared" si="20"/>
        <v>0.6666666667</v>
      </c>
      <c r="Q200" s="43">
        <f t="shared" si="10"/>
        <v>2430</v>
      </c>
      <c r="R200" s="43">
        <f t="shared" si="11"/>
        <v>6.657534247</v>
      </c>
      <c r="S200" s="43">
        <f t="shared" si="12"/>
        <v>0.0008230452675</v>
      </c>
      <c r="T200" s="11">
        <f t="shared" si="13"/>
        <v>0.3004115226</v>
      </c>
      <c r="U200" s="3">
        <v>246.0</v>
      </c>
      <c r="V200" s="37">
        <f t="shared" si="14"/>
        <v>0.2024691358</v>
      </c>
      <c r="W200" s="4" t="s">
        <v>2662</v>
      </c>
      <c r="X200" s="4">
        <v>12.67</v>
      </c>
      <c r="Y200" s="4">
        <f t="shared" si="15"/>
        <v>304.08</v>
      </c>
      <c r="Z200" s="48">
        <f t="shared" si="16"/>
        <v>0.01042798354</v>
      </c>
      <c r="AA200" s="4" t="s">
        <v>2693</v>
      </c>
      <c r="AC200">
        <v>0.0</v>
      </c>
      <c r="AD200">
        <v>1.0</v>
      </c>
      <c r="AE200">
        <v>1.0</v>
      </c>
      <c r="AF200" s="49">
        <v>2.0</v>
      </c>
      <c r="AG200" s="40">
        <f>AF200+'RFactors (lead time &amp; failure)'!C:C</f>
        <v>2</v>
      </c>
      <c r="AH200" s="4"/>
      <c r="AI200" s="19"/>
      <c r="AJ200" s="19"/>
      <c r="AK200" s="19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</row>
    <row r="201">
      <c r="A201" s="12">
        <v>1300.0</v>
      </c>
      <c r="B201" s="2" t="s">
        <v>270</v>
      </c>
      <c r="C201" s="3">
        <v>1.0</v>
      </c>
      <c r="D201" s="4" t="s">
        <v>2696</v>
      </c>
      <c r="E201" s="4">
        <v>3.0</v>
      </c>
      <c r="F201" s="3">
        <v>1215.0</v>
      </c>
      <c r="G201" s="43">
        <f t="shared" si="1"/>
        <v>29160</v>
      </c>
      <c r="H201" s="43">
        <f t="shared" si="2"/>
        <v>9720</v>
      </c>
      <c r="I201" s="43">
        <f t="shared" si="3"/>
        <v>405</v>
      </c>
      <c r="J201" s="43">
        <f t="shared" si="4"/>
        <v>1.109589041</v>
      </c>
      <c r="K201" s="43">
        <f t="shared" si="17"/>
        <v>29160</v>
      </c>
      <c r="L201" s="43">
        <f t="shared" si="6"/>
        <v>1215</v>
      </c>
      <c r="M201" s="45">
        <v>2.0</v>
      </c>
      <c r="N201" s="43">
        <f t="shared" si="24"/>
        <v>5</v>
      </c>
      <c r="O201" s="43">
        <f t="shared" si="8"/>
        <v>2.5</v>
      </c>
      <c r="P201" s="47">
        <f t="shared" si="20"/>
        <v>1.2</v>
      </c>
      <c r="Q201" s="43">
        <f t="shared" si="10"/>
        <v>810</v>
      </c>
      <c r="R201" s="43">
        <f t="shared" si="11"/>
        <v>2.219178082</v>
      </c>
      <c r="S201" s="43">
        <f t="shared" si="12"/>
        <v>0.002469135802</v>
      </c>
      <c r="T201" s="11">
        <f t="shared" si="13"/>
        <v>0.9012345679</v>
      </c>
      <c r="U201" s="3">
        <v>246.0</v>
      </c>
      <c r="V201" s="37">
        <f t="shared" si="14"/>
        <v>0.6074074074</v>
      </c>
      <c r="W201" s="4" t="s">
        <v>2662</v>
      </c>
      <c r="X201" s="4">
        <v>12.67</v>
      </c>
      <c r="Y201" s="4">
        <f t="shared" si="15"/>
        <v>304.08</v>
      </c>
      <c r="Z201" s="48">
        <f t="shared" si="16"/>
        <v>0.03128395062</v>
      </c>
      <c r="AA201" s="4" t="s">
        <v>2693</v>
      </c>
      <c r="AC201">
        <v>1.0</v>
      </c>
      <c r="AD201">
        <v>1.0</v>
      </c>
      <c r="AE201">
        <v>2.0</v>
      </c>
      <c r="AF201" s="49">
        <v>3.0</v>
      </c>
      <c r="AG201" s="40">
        <f>AF201+'RFactors (lead time &amp; failure)'!C:C</f>
        <v>4</v>
      </c>
      <c r="AH201" s="4"/>
      <c r="AI201" s="19"/>
      <c r="AJ201" s="19"/>
      <c r="AK201" s="19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</row>
    <row r="202">
      <c r="A202" s="12">
        <v>1304.0</v>
      </c>
      <c r="B202" s="2" t="s">
        <v>271</v>
      </c>
      <c r="C202" s="3">
        <v>1.0</v>
      </c>
      <c r="D202" s="4">
        <v>0.0</v>
      </c>
      <c r="E202" s="4">
        <v>1.0E-7</v>
      </c>
      <c r="F202" s="3">
        <v>1215.0</v>
      </c>
      <c r="G202" s="43">
        <f t="shared" si="1"/>
        <v>29160</v>
      </c>
      <c r="H202" s="43">
        <f t="shared" si="2"/>
        <v>291600000000</v>
      </c>
      <c r="I202" s="43">
        <f t="shared" si="3"/>
        <v>12150000000</v>
      </c>
      <c r="J202" s="43">
        <f t="shared" si="4"/>
        <v>33287671.23</v>
      </c>
      <c r="K202" s="43">
        <f t="shared" si="17"/>
        <v>29160</v>
      </c>
      <c r="L202" s="43">
        <f t="shared" si="6"/>
        <v>1215</v>
      </c>
      <c r="M202" s="45">
        <v>8.0</v>
      </c>
      <c r="N202" s="43">
        <f t="shared" si="24"/>
        <v>8.0000001</v>
      </c>
      <c r="O202" s="43">
        <f t="shared" si="8"/>
        <v>1.000000013</v>
      </c>
      <c r="P202" s="47">
        <f t="shared" si="20"/>
        <v>0.00000009999999875</v>
      </c>
      <c r="Q202" s="43">
        <f t="shared" si="10"/>
        <v>97200000000</v>
      </c>
      <c r="R202" s="43">
        <f t="shared" si="11"/>
        <v>266301369.9</v>
      </c>
      <c r="S202" s="43">
        <f t="shared" si="12"/>
        <v>0</v>
      </c>
      <c r="T202" s="11">
        <f t="shared" si="13"/>
        <v>0.00000003004115226</v>
      </c>
      <c r="U202" s="3">
        <v>246.0</v>
      </c>
      <c r="V202" s="37">
        <f t="shared" si="14"/>
        <v>0.00000002024691358</v>
      </c>
      <c r="W202" s="4" t="s">
        <v>2662</v>
      </c>
      <c r="X202" s="4">
        <v>12.67</v>
      </c>
      <c r="Y202" s="4">
        <f t="shared" si="15"/>
        <v>304.08</v>
      </c>
      <c r="Z202" s="48">
        <f t="shared" si="16"/>
        <v>0.000000001042798354</v>
      </c>
      <c r="AA202" s="4" t="s">
        <v>2693</v>
      </c>
      <c r="AC202">
        <v>0.0</v>
      </c>
      <c r="AD202">
        <v>1.0</v>
      </c>
      <c r="AE202">
        <v>1.0</v>
      </c>
      <c r="AF202" s="49">
        <v>2.0</v>
      </c>
      <c r="AG202" s="40">
        <f>AF202+'RFactors (lead time &amp; failure)'!C:C</f>
        <v>2</v>
      </c>
      <c r="AH202" s="4"/>
      <c r="AI202" s="19"/>
      <c r="AJ202" s="19"/>
      <c r="AK202" s="19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</row>
    <row r="203">
      <c r="A203" s="12">
        <v>1306.0</v>
      </c>
      <c r="B203" s="2" t="s">
        <v>272</v>
      </c>
      <c r="C203" s="3">
        <v>1.0</v>
      </c>
      <c r="D203" s="4">
        <v>0.0</v>
      </c>
      <c r="E203" s="4">
        <v>1.0E-7</v>
      </c>
      <c r="F203" s="3">
        <v>1215.0</v>
      </c>
      <c r="G203" s="43">
        <f t="shared" si="1"/>
        <v>29160</v>
      </c>
      <c r="H203" s="43">
        <f t="shared" si="2"/>
        <v>291600000000</v>
      </c>
      <c r="I203" s="43">
        <f t="shared" si="3"/>
        <v>12150000000</v>
      </c>
      <c r="J203" s="43">
        <f t="shared" si="4"/>
        <v>33287671.23</v>
      </c>
      <c r="K203" s="43">
        <f t="shared" si="17"/>
        <v>29160</v>
      </c>
      <c r="L203" s="43">
        <f t="shared" si="6"/>
        <v>1215</v>
      </c>
      <c r="M203" s="45">
        <v>2.0</v>
      </c>
      <c r="N203" s="43">
        <f t="shared" si="24"/>
        <v>2.0000001</v>
      </c>
      <c r="O203" s="43">
        <f t="shared" si="8"/>
        <v>1.00000005</v>
      </c>
      <c r="P203" s="47">
        <f t="shared" si="20"/>
        <v>0.000000099999995</v>
      </c>
      <c r="Q203" s="43">
        <f t="shared" si="10"/>
        <v>24300000000</v>
      </c>
      <c r="R203" s="43">
        <f t="shared" si="11"/>
        <v>66575342.47</v>
      </c>
      <c r="S203" s="43">
        <f t="shared" si="12"/>
        <v>0</v>
      </c>
      <c r="T203" s="11">
        <f t="shared" si="13"/>
        <v>0.00000003004115226</v>
      </c>
      <c r="U203" s="3">
        <v>246.0</v>
      </c>
      <c r="V203" s="37">
        <f t="shared" si="14"/>
        <v>0.00000002024691358</v>
      </c>
      <c r="W203" s="4" t="s">
        <v>2662</v>
      </c>
      <c r="X203" s="4">
        <v>12.67</v>
      </c>
      <c r="Y203" s="4">
        <f t="shared" si="15"/>
        <v>304.08</v>
      </c>
      <c r="Z203" s="48">
        <f t="shared" si="16"/>
        <v>0.000000001042798354</v>
      </c>
      <c r="AA203" s="4" t="s">
        <v>2693</v>
      </c>
      <c r="AC203">
        <v>0.0</v>
      </c>
      <c r="AD203">
        <v>1.0</v>
      </c>
      <c r="AE203">
        <v>1.0</v>
      </c>
      <c r="AF203" s="49">
        <v>2.0</v>
      </c>
      <c r="AG203" s="40">
        <f>AF203+'RFactors (lead time &amp; failure)'!C:C</f>
        <v>2</v>
      </c>
      <c r="AH203" s="4"/>
      <c r="AI203" s="19"/>
      <c r="AJ203" s="19"/>
      <c r="AK203" s="19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</row>
    <row r="204">
      <c r="A204" s="12">
        <v>1311.0</v>
      </c>
      <c r="B204" s="2" t="s">
        <v>273</v>
      </c>
      <c r="C204" s="3">
        <v>1.0</v>
      </c>
      <c r="D204" s="4" t="s">
        <v>2697</v>
      </c>
      <c r="E204" s="4">
        <v>34.0</v>
      </c>
      <c r="F204" s="3">
        <v>1215.0</v>
      </c>
      <c r="G204" s="43">
        <f t="shared" si="1"/>
        <v>29160</v>
      </c>
      <c r="H204" s="43">
        <f t="shared" si="2"/>
        <v>857.6470588</v>
      </c>
      <c r="I204" s="43">
        <f t="shared" si="3"/>
        <v>35.73529412</v>
      </c>
      <c r="J204" s="43">
        <f t="shared" si="4"/>
        <v>0.09790491539</v>
      </c>
      <c r="K204" s="43">
        <f t="shared" si="17"/>
        <v>29160</v>
      </c>
      <c r="L204" s="43">
        <f t="shared" si="6"/>
        <v>1215</v>
      </c>
      <c r="M204" s="45">
        <v>1.0</v>
      </c>
      <c r="N204" s="43">
        <f t="shared" si="24"/>
        <v>35</v>
      </c>
      <c r="O204" s="47">
        <f t="shared" si="8"/>
        <v>35</v>
      </c>
      <c r="P204" s="47">
        <f t="shared" si="20"/>
        <v>0.9714285714</v>
      </c>
      <c r="Q204" s="43">
        <f t="shared" si="10"/>
        <v>35.73529412</v>
      </c>
      <c r="R204" s="43">
        <f t="shared" si="11"/>
        <v>0.09790491539</v>
      </c>
      <c r="S204" s="43">
        <f t="shared" si="12"/>
        <v>0.02798353909</v>
      </c>
      <c r="T204" s="11">
        <f t="shared" si="13"/>
        <v>10.21399177</v>
      </c>
      <c r="U204" s="3">
        <v>246.0</v>
      </c>
      <c r="V204" s="37">
        <f t="shared" si="14"/>
        <v>6.883950617</v>
      </c>
      <c r="W204" s="4" t="s">
        <v>2698</v>
      </c>
      <c r="X204" s="4">
        <v>6.85</v>
      </c>
      <c r="Y204" s="4">
        <f t="shared" si="15"/>
        <v>164.4</v>
      </c>
      <c r="Z204" s="48">
        <f t="shared" si="16"/>
        <v>0.1916872428</v>
      </c>
      <c r="AA204" s="4" t="s">
        <v>379</v>
      </c>
      <c r="AC204">
        <v>0.0</v>
      </c>
      <c r="AD204">
        <v>1.0</v>
      </c>
      <c r="AE204">
        <v>1.0</v>
      </c>
      <c r="AF204" s="49">
        <v>12.0</v>
      </c>
      <c r="AG204" s="40">
        <f>AF204+'RFactors (lead time &amp; failure)'!C:C</f>
        <v>12</v>
      </c>
      <c r="AH204" s="4"/>
      <c r="AI204" s="19"/>
      <c r="AJ204" s="19"/>
      <c r="AK204" s="19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</row>
    <row r="205">
      <c r="A205" s="12">
        <v>1312.0</v>
      </c>
      <c r="B205" s="2" t="s">
        <v>274</v>
      </c>
      <c r="C205" s="3">
        <v>1.0</v>
      </c>
      <c r="D205" s="4" t="s">
        <v>2699</v>
      </c>
      <c r="E205" s="4">
        <v>12.0</v>
      </c>
      <c r="F205" s="3">
        <v>1215.0</v>
      </c>
      <c r="G205" s="43">
        <f t="shared" si="1"/>
        <v>29160</v>
      </c>
      <c r="H205" s="43">
        <f t="shared" si="2"/>
        <v>2430</v>
      </c>
      <c r="I205" s="43">
        <f t="shared" si="3"/>
        <v>101.25</v>
      </c>
      <c r="J205" s="43">
        <f t="shared" si="4"/>
        <v>0.2773972603</v>
      </c>
      <c r="K205" s="43">
        <f t="shared" si="17"/>
        <v>29160</v>
      </c>
      <c r="L205" s="43">
        <f t="shared" si="6"/>
        <v>1215</v>
      </c>
      <c r="M205" s="45">
        <v>4.0</v>
      </c>
      <c r="N205" s="43">
        <f t="shared" si="24"/>
        <v>16</v>
      </c>
      <c r="O205" s="43">
        <f t="shared" si="8"/>
        <v>4</v>
      </c>
      <c r="P205" s="47">
        <f t="shared" si="20"/>
        <v>3</v>
      </c>
      <c r="Q205" s="43">
        <f t="shared" si="10"/>
        <v>405</v>
      </c>
      <c r="R205" s="43">
        <f t="shared" si="11"/>
        <v>1.109589041</v>
      </c>
      <c r="S205" s="43">
        <f t="shared" si="12"/>
        <v>0.00987654321</v>
      </c>
      <c r="T205" s="11">
        <f t="shared" si="13"/>
        <v>3.604938272</v>
      </c>
      <c r="U205" s="3">
        <v>246.0</v>
      </c>
      <c r="V205" s="37">
        <f t="shared" si="14"/>
        <v>2.42962963</v>
      </c>
      <c r="W205" s="4" t="s">
        <v>2144</v>
      </c>
      <c r="X205" s="4">
        <v>17.86</v>
      </c>
      <c r="Y205" s="4">
        <f t="shared" si="15"/>
        <v>428.64</v>
      </c>
      <c r="Z205" s="48">
        <f t="shared" si="16"/>
        <v>0.1763950617</v>
      </c>
      <c r="AA205" s="4" t="s">
        <v>2146</v>
      </c>
      <c r="AC205">
        <v>1.0</v>
      </c>
      <c r="AD205">
        <v>1.0</v>
      </c>
      <c r="AE205">
        <v>2.0</v>
      </c>
      <c r="AF205" s="49">
        <v>6.0</v>
      </c>
      <c r="AG205" s="40">
        <f>AF205+'RFactors (lead time &amp; failure)'!C:C</f>
        <v>7</v>
      </c>
      <c r="AH205" s="4"/>
      <c r="AI205" s="19"/>
      <c r="AJ205" s="19"/>
      <c r="AK205" s="19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</row>
    <row r="206">
      <c r="A206" s="12">
        <v>1313.0</v>
      </c>
      <c r="B206" s="2" t="s">
        <v>275</v>
      </c>
      <c r="C206" s="3">
        <v>1.0</v>
      </c>
      <c r="D206" s="4" t="s">
        <v>2700</v>
      </c>
      <c r="E206" s="4">
        <v>2.0</v>
      </c>
      <c r="F206" s="3">
        <v>1215.0</v>
      </c>
      <c r="G206" s="43">
        <f t="shared" si="1"/>
        <v>29160</v>
      </c>
      <c r="H206" s="43">
        <f t="shared" si="2"/>
        <v>14580</v>
      </c>
      <c r="I206" s="43">
        <f t="shared" si="3"/>
        <v>607.5</v>
      </c>
      <c r="J206" s="43">
        <f t="shared" si="4"/>
        <v>1.664383562</v>
      </c>
      <c r="K206" s="43">
        <f t="shared" si="17"/>
        <v>29160</v>
      </c>
      <c r="L206" s="43">
        <f t="shared" si="6"/>
        <v>1215</v>
      </c>
      <c r="M206" s="45">
        <v>4.0</v>
      </c>
      <c r="N206" s="43">
        <f t="shared" si="24"/>
        <v>6</v>
      </c>
      <c r="O206" s="43">
        <f t="shared" si="8"/>
        <v>1.5</v>
      </c>
      <c r="P206" s="47">
        <f t="shared" si="20"/>
        <v>1.333333333</v>
      </c>
      <c r="Q206" s="43">
        <f t="shared" si="10"/>
        <v>2430</v>
      </c>
      <c r="R206" s="43">
        <f t="shared" si="11"/>
        <v>6.657534247</v>
      </c>
      <c r="S206" s="43">
        <f t="shared" si="12"/>
        <v>0.001646090535</v>
      </c>
      <c r="T206" s="11">
        <f t="shared" si="13"/>
        <v>0.6008230453</v>
      </c>
      <c r="U206" s="3">
        <v>246.0</v>
      </c>
      <c r="V206" s="37">
        <f t="shared" si="14"/>
        <v>0.4049382716</v>
      </c>
      <c r="W206" s="4" t="s">
        <v>2144</v>
      </c>
      <c r="X206" s="4">
        <v>17.86</v>
      </c>
      <c r="Y206" s="4">
        <f t="shared" si="15"/>
        <v>428.64</v>
      </c>
      <c r="Z206" s="48">
        <f t="shared" si="16"/>
        <v>0.02939917695</v>
      </c>
      <c r="AA206" s="4" t="s">
        <v>2146</v>
      </c>
      <c r="AC206">
        <v>1.0</v>
      </c>
      <c r="AD206">
        <v>1.0</v>
      </c>
      <c r="AE206">
        <v>2.0</v>
      </c>
      <c r="AF206" s="49">
        <v>3.0</v>
      </c>
      <c r="AG206" s="40">
        <f>AF206+'RFactors (lead time &amp; failure)'!C:C</f>
        <v>4</v>
      </c>
      <c r="AH206" s="4"/>
      <c r="AI206" s="19"/>
      <c r="AJ206" s="19"/>
      <c r="AK206" s="19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</row>
    <row r="207">
      <c r="A207" s="12">
        <v>1314.0</v>
      </c>
      <c r="B207" s="2" t="s">
        <v>276</v>
      </c>
      <c r="C207" s="3">
        <v>1.0</v>
      </c>
      <c r="D207" s="4" t="s">
        <v>2699</v>
      </c>
      <c r="E207" s="4">
        <v>16.0</v>
      </c>
      <c r="F207" s="3">
        <v>1215.0</v>
      </c>
      <c r="G207" s="43">
        <f t="shared" si="1"/>
        <v>29160</v>
      </c>
      <c r="H207" s="43">
        <f t="shared" si="2"/>
        <v>1822.5</v>
      </c>
      <c r="I207" s="43">
        <f t="shared" si="3"/>
        <v>75.9375</v>
      </c>
      <c r="J207" s="43">
        <f t="shared" si="4"/>
        <v>0.2080479452</v>
      </c>
      <c r="K207" s="43">
        <f t="shared" si="17"/>
        <v>29160</v>
      </c>
      <c r="L207" s="43">
        <f t="shared" si="6"/>
        <v>1215</v>
      </c>
      <c r="M207" s="45">
        <v>4.0</v>
      </c>
      <c r="N207" s="43">
        <f t="shared" si="24"/>
        <v>20</v>
      </c>
      <c r="O207" s="43">
        <f t="shared" si="8"/>
        <v>5</v>
      </c>
      <c r="P207" s="47">
        <f t="shared" si="20"/>
        <v>3.2</v>
      </c>
      <c r="Q207" s="43">
        <f t="shared" si="10"/>
        <v>303.75</v>
      </c>
      <c r="R207" s="43">
        <f t="shared" si="11"/>
        <v>0.8321917808</v>
      </c>
      <c r="S207" s="43">
        <f t="shared" si="12"/>
        <v>0.01316872428</v>
      </c>
      <c r="T207" s="11">
        <f t="shared" si="13"/>
        <v>4.806584362</v>
      </c>
      <c r="U207" s="3">
        <v>246.0</v>
      </c>
      <c r="V207" s="37">
        <f t="shared" si="14"/>
        <v>3.239506173</v>
      </c>
      <c r="W207" s="4" t="s">
        <v>2144</v>
      </c>
      <c r="X207" s="4">
        <v>17.86</v>
      </c>
      <c r="Y207" s="4">
        <f t="shared" si="15"/>
        <v>428.64</v>
      </c>
      <c r="Z207" s="48">
        <f t="shared" si="16"/>
        <v>0.2351934156</v>
      </c>
      <c r="AA207" s="4" t="s">
        <v>2146</v>
      </c>
      <c r="AC207">
        <v>1.0</v>
      </c>
      <c r="AD207">
        <v>1.0</v>
      </c>
      <c r="AE207">
        <v>2.0</v>
      </c>
      <c r="AF207" s="49">
        <v>7.0</v>
      </c>
      <c r="AG207" s="40">
        <f>AF207+'RFactors (lead time &amp; failure)'!C:C</f>
        <v>8</v>
      </c>
      <c r="AH207" s="4"/>
      <c r="AI207" s="19"/>
      <c r="AJ207" s="19"/>
      <c r="AK207" s="19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</row>
    <row r="208">
      <c r="A208" s="12">
        <v>1315.0</v>
      </c>
      <c r="B208" s="2" t="s">
        <v>277</v>
      </c>
      <c r="C208" s="3">
        <v>1.0</v>
      </c>
      <c r="D208" s="4" t="s">
        <v>2701</v>
      </c>
      <c r="E208" s="4">
        <v>3.0</v>
      </c>
      <c r="F208" s="3">
        <v>1215.0</v>
      </c>
      <c r="G208" s="43">
        <f t="shared" si="1"/>
        <v>29160</v>
      </c>
      <c r="H208" s="43">
        <f t="shared" si="2"/>
        <v>9720</v>
      </c>
      <c r="I208" s="43">
        <f t="shared" si="3"/>
        <v>405</v>
      </c>
      <c r="J208" s="43">
        <f t="shared" si="4"/>
        <v>1.109589041</v>
      </c>
      <c r="K208" s="43">
        <f t="shared" si="17"/>
        <v>29160</v>
      </c>
      <c r="L208" s="43">
        <f t="shared" si="6"/>
        <v>1215</v>
      </c>
      <c r="M208" s="45">
        <v>2.0</v>
      </c>
      <c r="N208" s="43">
        <f t="shared" si="24"/>
        <v>5</v>
      </c>
      <c r="O208" s="43">
        <f t="shared" si="8"/>
        <v>2.5</v>
      </c>
      <c r="P208" s="47">
        <f t="shared" si="20"/>
        <v>1.2</v>
      </c>
      <c r="Q208" s="43">
        <f t="shared" si="10"/>
        <v>810</v>
      </c>
      <c r="R208" s="43">
        <f t="shared" si="11"/>
        <v>2.219178082</v>
      </c>
      <c r="S208" s="43">
        <f t="shared" si="12"/>
        <v>0.002469135802</v>
      </c>
      <c r="T208" s="11">
        <f t="shared" si="13"/>
        <v>0.9012345679</v>
      </c>
      <c r="U208" s="3">
        <v>246.0</v>
      </c>
      <c r="V208" s="37">
        <f t="shared" si="14"/>
        <v>0.6074074074</v>
      </c>
      <c r="W208" s="4" t="s">
        <v>2144</v>
      </c>
      <c r="X208" s="4">
        <v>17.86</v>
      </c>
      <c r="Y208" s="4">
        <f t="shared" si="15"/>
        <v>428.64</v>
      </c>
      <c r="Z208" s="48">
        <f t="shared" si="16"/>
        <v>0.04409876543</v>
      </c>
      <c r="AA208" s="4" t="s">
        <v>2146</v>
      </c>
      <c r="AC208">
        <v>1.0</v>
      </c>
      <c r="AD208">
        <v>1.0</v>
      </c>
      <c r="AE208">
        <v>2.0</v>
      </c>
      <c r="AF208" s="49">
        <v>3.0</v>
      </c>
      <c r="AG208" s="40">
        <f>AF208+'RFactors (lead time &amp; failure)'!C:C</f>
        <v>4</v>
      </c>
      <c r="AH208" s="4"/>
      <c r="AI208" s="19"/>
      <c r="AJ208" s="19"/>
      <c r="AK208" s="19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</row>
    <row r="209">
      <c r="A209" s="12">
        <v>1316.0</v>
      </c>
      <c r="B209" s="2" t="s">
        <v>278</v>
      </c>
      <c r="C209" s="3">
        <v>1.0</v>
      </c>
      <c r="D209" s="4">
        <v>0.0</v>
      </c>
      <c r="E209" s="4">
        <v>1.0E-7</v>
      </c>
      <c r="F209" s="3">
        <v>1215.0</v>
      </c>
      <c r="G209" s="43">
        <f t="shared" si="1"/>
        <v>29160</v>
      </c>
      <c r="H209" s="43">
        <f t="shared" si="2"/>
        <v>291600000000</v>
      </c>
      <c r="I209" s="43">
        <f t="shared" si="3"/>
        <v>12150000000</v>
      </c>
      <c r="J209" s="43">
        <f t="shared" si="4"/>
        <v>33287671.23</v>
      </c>
      <c r="K209" s="43">
        <f t="shared" si="17"/>
        <v>29160</v>
      </c>
      <c r="L209" s="43">
        <f t="shared" si="6"/>
        <v>1215</v>
      </c>
      <c r="M209" s="45">
        <v>7.0</v>
      </c>
      <c r="N209" s="43">
        <f t="shared" si="24"/>
        <v>7.0000001</v>
      </c>
      <c r="O209" s="43">
        <f t="shared" si="8"/>
        <v>1.000000014</v>
      </c>
      <c r="P209" s="47">
        <f t="shared" si="20"/>
        <v>0.00000009999999857</v>
      </c>
      <c r="Q209" s="43">
        <f t="shared" si="10"/>
        <v>85050000000</v>
      </c>
      <c r="R209" s="43">
        <f t="shared" si="11"/>
        <v>233013698.6</v>
      </c>
      <c r="S209" s="43">
        <f t="shared" si="12"/>
        <v>0</v>
      </c>
      <c r="T209" s="11">
        <f t="shared" si="13"/>
        <v>0.00000003004115226</v>
      </c>
      <c r="U209" s="3">
        <v>246.0</v>
      </c>
      <c r="V209" s="37">
        <f t="shared" si="14"/>
        <v>0.00000002024691358</v>
      </c>
      <c r="W209" s="4" t="s">
        <v>2144</v>
      </c>
      <c r="X209" s="4">
        <v>17.86</v>
      </c>
      <c r="Y209" s="4">
        <f t="shared" si="15"/>
        <v>428.64</v>
      </c>
      <c r="Z209" s="48">
        <f t="shared" si="16"/>
        <v>0.000000001469958848</v>
      </c>
      <c r="AA209" s="4" t="s">
        <v>2146</v>
      </c>
      <c r="AC209">
        <v>0.0</v>
      </c>
      <c r="AD209">
        <v>1.0</v>
      </c>
      <c r="AE209">
        <v>1.0</v>
      </c>
      <c r="AF209" s="49">
        <v>2.0</v>
      </c>
      <c r="AG209" s="40">
        <f>AF209+'RFactors (lead time &amp; failure)'!C:C</f>
        <v>2</v>
      </c>
      <c r="AH209" s="4"/>
      <c r="AI209" s="19"/>
      <c r="AJ209" s="19"/>
      <c r="AK209" s="19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</row>
    <row r="210">
      <c r="A210" s="12">
        <v>1317.0</v>
      </c>
      <c r="B210" s="2" t="s">
        <v>279</v>
      </c>
      <c r="C210" s="3">
        <v>1.0</v>
      </c>
      <c r="D210" s="4" t="s">
        <v>2702</v>
      </c>
      <c r="E210" s="4">
        <v>1.0</v>
      </c>
      <c r="F210" s="3">
        <v>1215.0</v>
      </c>
      <c r="G210" s="43">
        <f t="shared" si="1"/>
        <v>29160</v>
      </c>
      <c r="H210" s="43">
        <f t="shared" si="2"/>
        <v>29160</v>
      </c>
      <c r="I210" s="43">
        <f t="shared" si="3"/>
        <v>1215</v>
      </c>
      <c r="J210" s="43">
        <f t="shared" si="4"/>
        <v>3.328767123</v>
      </c>
      <c r="K210" s="43">
        <f t="shared" si="17"/>
        <v>29160</v>
      </c>
      <c r="L210" s="43">
        <f t="shared" si="6"/>
        <v>1215</v>
      </c>
      <c r="M210" s="45">
        <v>4.0</v>
      </c>
      <c r="N210" s="43">
        <f t="shared" si="24"/>
        <v>5</v>
      </c>
      <c r="O210" s="43">
        <f t="shared" si="8"/>
        <v>1.25</v>
      </c>
      <c r="P210" s="47">
        <f t="shared" si="20"/>
        <v>0.8</v>
      </c>
      <c r="Q210" s="43">
        <f t="shared" si="10"/>
        <v>4860</v>
      </c>
      <c r="R210" s="43">
        <f t="shared" si="11"/>
        <v>13.31506849</v>
      </c>
      <c r="S210" s="43">
        <f t="shared" si="12"/>
        <v>0.0008230452675</v>
      </c>
      <c r="T210" s="11">
        <f t="shared" si="13"/>
        <v>0.3004115226</v>
      </c>
      <c r="U210" s="3">
        <v>246.0</v>
      </c>
      <c r="V210" s="37">
        <f t="shared" si="14"/>
        <v>0.2024691358</v>
      </c>
      <c r="W210" s="4" t="s">
        <v>2144</v>
      </c>
      <c r="X210" s="4">
        <v>17.86</v>
      </c>
      <c r="Y210" s="4">
        <f t="shared" si="15"/>
        <v>428.64</v>
      </c>
      <c r="Z210" s="48">
        <f t="shared" si="16"/>
        <v>0.01469958848</v>
      </c>
      <c r="AA210" s="4" t="s">
        <v>2146</v>
      </c>
      <c r="AC210">
        <v>0.0</v>
      </c>
      <c r="AD210">
        <v>1.0</v>
      </c>
      <c r="AE210">
        <v>1.0</v>
      </c>
      <c r="AF210" s="49">
        <v>2.0</v>
      </c>
      <c r="AG210" s="40">
        <f>AF210+'RFactors (lead time &amp; failure)'!C:C</f>
        <v>2</v>
      </c>
      <c r="AH210" s="4"/>
      <c r="AI210" s="19"/>
      <c r="AJ210" s="19"/>
      <c r="AK210" s="19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</row>
    <row r="211">
      <c r="A211" s="12">
        <v>1318.0</v>
      </c>
      <c r="B211" s="2" t="s">
        <v>280</v>
      </c>
      <c r="C211" s="3">
        <v>1.0</v>
      </c>
      <c r="D211" s="4" t="s">
        <v>2703</v>
      </c>
      <c r="E211" s="4">
        <v>9.0</v>
      </c>
      <c r="F211" s="3">
        <v>1215.0</v>
      </c>
      <c r="G211" s="43">
        <f t="shared" si="1"/>
        <v>29160</v>
      </c>
      <c r="H211" s="43">
        <f t="shared" si="2"/>
        <v>3240</v>
      </c>
      <c r="I211" s="43">
        <f t="shared" si="3"/>
        <v>135</v>
      </c>
      <c r="J211" s="43">
        <f t="shared" si="4"/>
        <v>0.3698630137</v>
      </c>
      <c r="K211" s="43">
        <f t="shared" si="17"/>
        <v>29160</v>
      </c>
      <c r="L211" s="43">
        <f t="shared" si="6"/>
        <v>1215</v>
      </c>
      <c r="M211" s="45">
        <v>72.0</v>
      </c>
      <c r="N211" s="43">
        <f t="shared" si="24"/>
        <v>81</v>
      </c>
      <c r="O211" s="43">
        <f t="shared" si="8"/>
        <v>1.125</v>
      </c>
      <c r="P211" s="47">
        <f t="shared" si="20"/>
        <v>8</v>
      </c>
      <c r="Q211" s="43">
        <f t="shared" si="10"/>
        <v>9720</v>
      </c>
      <c r="R211" s="43">
        <f t="shared" si="11"/>
        <v>26.63013699</v>
      </c>
      <c r="S211" s="43">
        <f t="shared" si="12"/>
        <v>0.007407407407</v>
      </c>
      <c r="T211" s="11">
        <f t="shared" si="13"/>
        <v>2.703703704</v>
      </c>
      <c r="U211" s="3">
        <v>246.0</v>
      </c>
      <c r="V211" s="37">
        <f t="shared" si="14"/>
        <v>1.822222222</v>
      </c>
      <c r="W211" s="4" t="s">
        <v>2704</v>
      </c>
      <c r="X211" s="4">
        <v>10.0</v>
      </c>
      <c r="Y211" s="4">
        <f t="shared" si="15"/>
        <v>240</v>
      </c>
      <c r="Z211" s="48">
        <f t="shared" si="16"/>
        <v>0.07407407407</v>
      </c>
      <c r="AA211" s="4" t="s">
        <v>379</v>
      </c>
      <c r="AC211">
        <v>1.0</v>
      </c>
      <c r="AD211">
        <v>1.0</v>
      </c>
      <c r="AE211">
        <v>2.0</v>
      </c>
      <c r="AF211" s="49">
        <v>5.0</v>
      </c>
      <c r="AG211" s="40">
        <f>AF211+'RFactors (lead time &amp; failure)'!C:C</f>
        <v>6</v>
      </c>
      <c r="AH211" s="4"/>
      <c r="AI211" s="19"/>
      <c r="AJ211" s="19"/>
      <c r="AK211" s="19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</row>
    <row r="212">
      <c r="A212" s="12">
        <v>1319.0</v>
      </c>
      <c r="B212" s="2" t="s">
        <v>282</v>
      </c>
      <c r="C212" s="3">
        <v>1.0</v>
      </c>
      <c r="D212" s="4" t="s">
        <v>2705</v>
      </c>
      <c r="E212" s="4">
        <v>4.0</v>
      </c>
      <c r="F212" s="3">
        <v>1215.0</v>
      </c>
      <c r="G212" s="43">
        <f t="shared" si="1"/>
        <v>29160</v>
      </c>
      <c r="H212" s="43">
        <f t="shared" si="2"/>
        <v>7290</v>
      </c>
      <c r="I212" s="43">
        <f t="shared" si="3"/>
        <v>303.75</v>
      </c>
      <c r="J212" s="43">
        <f t="shared" si="4"/>
        <v>0.8321917808</v>
      </c>
      <c r="K212" s="43">
        <f t="shared" si="17"/>
        <v>29160</v>
      </c>
      <c r="L212" s="43">
        <f t="shared" si="6"/>
        <v>1215</v>
      </c>
      <c r="M212" s="45">
        <v>15.0</v>
      </c>
      <c r="N212" s="43">
        <f t="shared" si="24"/>
        <v>19</v>
      </c>
      <c r="O212" s="43">
        <f t="shared" si="8"/>
        <v>1.266666667</v>
      </c>
      <c r="P212" s="47">
        <f t="shared" si="20"/>
        <v>3.157894737</v>
      </c>
      <c r="Q212" s="43">
        <f t="shared" si="10"/>
        <v>4556.25</v>
      </c>
      <c r="R212" s="43">
        <f t="shared" si="11"/>
        <v>12.48287671</v>
      </c>
      <c r="S212" s="43">
        <f t="shared" si="12"/>
        <v>0.00329218107</v>
      </c>
      <c r="T212" s="11">
        <f t="shared" si="13"/>
        <v>1.201646091</v>
      </c>
      <c r="U212" s="3">
        <v>246.0</v>
      </c>
      <c r="V212" s="37">
        <f t="shared" si="14"/>
        <v>0.8098765432</v>
      </c>
      <c r="W212" s="4" t="s">
        <v>2704</v>
      </c>
      <c r="X212" s="4">
        <v>10.0</v>
      </c>
      <c r="Y212" s="4">
        <f t="shared" si="15"/>
        <v>240</v>
      </c>
      <c r="Z212" s="48">
        <f t="shared" si="16"/>
        <v>0.0329218107</v>
      </c>
      <c r="AA212" s="4" t="s">
        <v>379</v>
      </c>
      <c r="AC212">
        <v>1.0</v>
      </c>
      <c r="AD212">
        <v>1.0</v>
      </c>
      <c r="AE212">
        <v>2.0</v>
      </c>
      <c r="AF212" s="49">
        <v>4.0</v>
      </c>
      <c r="AG212" s="40">
        <f>AF212+'RFactors (lead time &amp; failure)'!C:C</f>
        <v>5</v>
      </c>
      <c r="AH212" s="4"/>
      <c r="AI212" s="19"/>
      <c r="AJ212" s="19"/>
      <c r="AK212" s="19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</row>
    <row r="213">
      <c r="A213" s="12">
        <v>1320.0</v>
      </c>
      <c r="B213" s="2" t="s">
        <v>283</v>
      </c>
      <c r="C213" s="3">
        <v>1.0</v>
      </c>
      <c r="D213" s="4" t="s">
        <v>2706</v>
      </c>
      <c r="E213" s="4">
        <v>39.0</v>
      </c>
      <c r="F213" s="3">
        <v>1215.0</v>
      </c>
      <c r="G213" s="43">
        <f t="shared" si="1"/>
        <v>29160</v>
      </c>
      <c r="H213" s="43">
        <f t="shared" si="2"/>
        <v>747.6923077</v>
      </c>
      <c r="I213" s="43">
        <f t="shared" si="3"/>
        <v>31.15384615</v>
      </c>
      <c r="J213" s="43">
        <f t="shared" si="4"/>
        <v>0.08535300316</v>
      </c>
      <c r="K213" s="43">
        <f t="shared" si="17"/>
        <v>29160</v>
      </c>
      <c r="L213" s="43">
        <f t="shared" si="6"/>
        <v>1215</v>
      </c>
      <c r="M213" s="45">
        <v>2.0</v>
      </c>
      <c r="N213" s="43">
        <f t="shared" si="24"/>
        <v>41</v>
      </c>
      <c r="O213" s="47">
        <f t="shared" si="8"/>
        <v>20.5</v>
      </c>
      <c r="P213" s="47">
        <f t="shared" si="20"/>
        <v>1.902439024</v>
      </c>
      <c r="Q213" s="43">
        <f t="shared" si="10"/>
        <v>62.30769231</v>
      </c>
      <c r="R213" s="43">
        <f t="shared" si="11"/>
        <v>0.1707060063</v>
      </c>
      <c r="S213" s="43">
        <f t="shared" si="12"/>
        <v>0.03209876543</v>
      </c>
      <c r="T213" s="11">
        <f t="shared" si="13"/>
        <v>11.71604938</v>
      </c>
      <c r="U213" s="3">
        <v>246.0</v>
      </c>
      <c r="V213" s="37">
        <f t="shared" si="14"/>
        <v>7.896296296</v>
      </c>
      <c r="W213" s="4" t="s">
        <v>2707</v>
      </c>
      <c r="X213" s="4">
        <v>28.81</v>
      </c>
      <c r="Y213" s="4">
        <f t="shared" si="15"/>
        <v>691.44</v>
      </c>
      <c r="Z213" s="48">
        <f t="shared" si="16"/>
        <v>0.9247654321</v>
      </c>
      <c r="AA213" s="4" t="s">
        <v>379</v>
      </c>
      <c r="AC213">
        <v>1.0</v>
      </c>
      <c r="AD213">
        <v>1.0</v>
      </c>
      <c r="AE213">
        <v>2.0</v>
      </c>
      <c r="AF213" s="49">
        <v>14.0</v>
      </c>
      <c r="AG213" s="40">
        <f>AF213+'RFactors (lead time &amp; failure)'!C:C</f>
        <v>15</v>
      </c>
      <c r="AH213" s="4"/>
      <c r="AI213" s="19"/>
      <c r="AJ213" s="19"/>
      <c r="AK213" s="19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</row>
    <row r="214">
      <c r="A214" s="12">
        <v>1321.0</v>
      </c>
      <c r="B214" s="2" t="s">
        <v>284</v>
      </c>
      <c r="C214" s="3">
        <v>1.0</v>
      </c>
      <c r="D214" s="4" t="s">
        <v>2708</v>
      </c>
      <c r="E214" s="4">
        <v>12.0</v>
      </c>
      <c r="F214" s="3">
        <v>1215.0</v>
      </c>
      <c r="G214" s="43">
        <f t="shared" si="1"/>
        <v>29160</v>
      </c>
      <c r="H214" s="43">
        <f t="shared" si="2"/>
        <v>2430</v>
      </c>
      <c r="I214" s="43">
        <f t="shared" si="3"/>
        <v>101.25</v>
      </c>
      <c r="J214" s="43">
        <f t="shared" si="4"/>
        <v>0.2773972603</v>
      </c>
      <c r="K214" s="43">
        <f t="shared" si="17"/>
        <v>29160</v>
      </c>
      <c r="L214" s="43">
        <f t="shared" si="6"/>
        <v>1215</v>
      </c>
      <c r="M214" s="45">
        <v>55.0</v>
      </c>
      <c r="N214" s="43">
        <f t="shared" si="24"/>
        <v>67</v>
      </c>
      <c r="O214" s="43">
        <f t="shared" si="8"/>
        <v>1.218181818</v>
      </c>
      <c r="P214" s="47">
        <f t="shared" si="20"/>
        <v>9.850746269</v>
      </c>
      <c r="Q214" s="43">
        <f t="shared" si="10"/>
        <v>5568.75</v>
      </c>
      <c r="R214" s="43">
        <f t="shared" si="11"/>
        <v>15.25684932</v>
      </c>
      <c r="S214" s="43">
        <f t="shared" si="12"/>
        <v>0.00987654321</v>
      </c>
      <c r="T214" s="11">
        <f t="shared" si="13"/>
        <v>3.604938272</v>
      </c>
      <c r="U214" s="3">
        <v>246.0</v>
      </c>
      <c r="V214" s="37">
        <f t="shared" si="14"/>
        <v>2.42962963</v>
      </c>
      <c r="W214" s="4" t="s">
        <v>2679</v>
      </c>
      <c r="X214" s="4">
        <v>29.34</v>
      </c>
      <c r="Y214" s="4">
        <f t="shared" si="15"/>
        <v>704.16</v>
      </c>
      <c r="Z214" s="48">
        <f t="shared" si="16"/>
        <v>0.2897777778</v>
      </c>
      <c r="AA214" s="4" t="s">
        <v>379</v>
      </c>
      <c r="AC214">
        <v>1.0</v>
      </c>
      <c r="AD214">
        <v>1.0</v>
      </c>
      <c r="AE214">
        <v>2.0</v>
      </c>
      <c r="AF214" s="49">
        <v>6.0</v>
      </c>
      <c r="AG214" s="40">
        <f>AF214+'RFactors (lead time &amp; failure)'!C:C</f>
        <v>7</v>
      </c>
      <c r="AH214" s="4"/>
      <c r="AI214" s="19"/>
      <c r="AJ214" s="19"/>
      <c r="AK214" s="19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</row>
    <row r="215">
      <c r="A215" s="12">
        <v>1322.0</v>
      </c>
      <c r="B215" s="2" t="s">
        <v>285</v>
      </c>
      <c r="C215" s="3">
        <v>1.0</v>
      </c>
      <c r="D215" s="4" t="s">
        <v>2709</v>
      </c>
      <c r="E215" s="4">
        <v>2.0</v>
      </c>
      <c r="F215" s="3">
        <v>1215.0</v>
      </c>
      <c r="G215" s="43">
        <f t="shared" si="1"/>
        <v>29160</v>
      </c>
      <c r="H215" s="43">
        <f t="shared" si="2"/>
        <v>14580</v>
      </c>
      <c r="I215" s="43">
        <f t="shared" si="3"/>
        <v>607.5</v>
      </c>
      <c r="J215" s="43">
        <f t="shared" si="4"/>
        <v>1.664383562</v>
      </c>
      <c r="K215" s="43">
        <f t="shared" si="17"/>
        <v>29160</v>
      </c>
      <c r="L215" s="43">
        <f t="shared" si="6"/>
        <v>1215</v>
      </c>
      <c r="M215" s="45">
        <v>2.0</v>
      </c>
      <c r="N215" s="43">
        <f t="shared" si="24"/>
        <v>4</v>
      </c>
      <c r="O215" s="43">
        <f t="shared" si="8"/>
        <v>2</v>
      </c>
      <c r="P215" s="47">
        <f t="shared" si="20"/>
        <v>1</v>
      </c>
      <c r="Q215" s="43">
        <f t="shared" si="10"/>
        <v>1215</v>
      </c>
      <c r="R215" s="43">
        <f t="shared" si="11"/>
        <v>3.328767123</v>
      </c>
      <c r="S215" s="43">
        <f t="shared" si="12"/>
        <v>0.001646090535</v>
      </c>
      <c r="T215" s="11">
        <f t="shared" si="13"/>
        <v>0.6008230453</v>
      </c>
      <c r="U215" s="3">
        <v>246.0</v>
      </c>
      <c r="V215" s="37">
        <f t="shared" si="14"/>
        <v>0.4049382716</v>
      </c>
      <c r="W215" s="4" t="s">
        <v>2144</v>
      </c>
      <c r="X215" s="4">
        <v>17.86</v>
      </c>
      <c r="Y215" s="4">
        <f t="shared" si="15"/>
        <v>428.64</v>
      </c>
      <c r="Z215" s="48">
        <f t="shared" si="16"/>
        <v>0.02939917695</v>
      </c>
      <c r="AA215" s="4" t="s">
        <v>2146</v>
      </c>
      <c r="AC215">
        <v>0.0</v>
      </c>
      <c r="AD215">
        <v>1.0</v>
      </c>
      <c r="AE215">
        <v>1.0</v>
      </c>
      <c r="AF215" s="49">
        <v>2.0</v>
      </c>
      <c r="AG215" s="40">
        <f>AF215+'RFactors (lead time &amp; failure)'!C:C</f>
        <v>2</v>
      </c>
      <c r="AH215" s="4"/>
      <c r="AI215" s="19"/>
      <c r="AJ215" s="19"/>
      <c r="AK215" s="19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</row>
    <row r="216">
      <c r="A216" s="12">
        <v>1327.0</v>
      </c>
      <c r="B216" s="2" t="s">
        <v>286</v>
      </c>
      <c r="C216" s="3">
        <v>1.0</v>
      </c>
      <c r="D216" s="4" t="s">
        <v>2710</v>
      </c>
      <c r="E216" s="4">
        <v>1.0</v>
      </c>
      <c r="F216" s="3">
        <v>1215.0</v>
      </c>
      <c r="G216" s="43">
        <f t="shared" si="1"/>
        <v>29160</v>
      </c>
      <c r="H216" s="43">
        <f t="shared" si="2"/>
        <v>29160</v>
      </c>
      <c r="I216" s="43">
        <f t="shared" si="3"/>
        <v>1215</v>
      </c>
      <c r="J216" s="43">
        <f t="shared" si="4"/>
        <v>3.328767123</v>
      </c>
      <c r="K216" s="43">
        <f t="shared" si="17"/>
        <v>29160</v>
      </c>
      <c r="L216" s="43">
        <f t="shared" si="6"/>
        <v>1215</v>
      </c>
      <c r="M216" s="45">
        <v>4.0</v>
      </c>
      <c r="N216" s="43">
        <f t="shared" si="24"/>
        <v>5</v>
      </c>
      <c r="O216" s="43">
        <f t="shared" si="8"/>
        <v>1.25</v>
      </c>
      <c r="P216" s="47">
        <f t="shared" si="20"/>
        <v>0.8</v>
      </c>
      <c r="Q216" s="43">
        <f t="shared" si="10"/>
        <v>4860</v>
      </c>
      <c r="R216" s="43">
        <f t="shared" si="11"/>
        <v>13.31506849</v>
      </c>
      <c r="S216" s="43">
        <f t="shared" si="12"/>
        <v>0.0008230452675</v>
      </c>
      <c r="T216" s="11">
        <f t="shared" si="13"/>
        <v>0.3004115226</v>
      </c>
      <c r="U216" s="3">
        <v>246.0</v>
      </c>
      <c r="V216" s="37">
        <f t="shared" si="14"/>
        <v>0.2024691358</v>
      </c>
      <c r="W216" s="4" t="s">
        <v>2144</v>
      </c>
      <c r="X216" s="4">
        <v>17.86</v>
      </c>
      <c r="Y216" s="4">
        <f t="shared" si="15"/>
        <v>428.64</v>
      </c>
      <c r="Z216" s="48">
        <f t="shared" si="16"/>
        <v>0.01469958848</v>
      </c>
      <c r="AA216" s="4" t="s">
        <v>2146</v>
      </c>
      <c r="AC216">
        <v>0.0</v>
      </c>
      <c r="AD216">
        <v>1.0</v>
      </c>
      <c r="AE216">
        <v>1.0</v>
      </c>
      <c r="AF216" s="49">
        <v>2.0</v>
      </c>
      <c r="AG216" s="40">
        <f>AF216+'RFactors (lead time &amp; failure)'!C:C</f>
        <v>2</v>
      </c>
      <c r="AH216" s="4"/>
      <c r="AI216" s="19"/>
      <c r="AJ216" s="19"/>
      <c r="AK216" s="19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</row>
    <row r="217">
      <c r="A217" s="12">
        <v>1328.0</v>
      </c>
      <c r="B217" s="2" t="s">
        <v>287</v>
      </c>
      <c r="C217" s="3">
        <v>1.0</v>
      </c>
      <c r="D217" s="4">
        <v>0.0</v>
      </c>
      <c r="E217" s="4">
        <v>1.0E-7</v>
      </c>
      <c r="F217" s="3">
        <v>1215.0</v>
      </c>
      <c r="G217" s="43">
        <f t="shared" si="1"/>
        <v>29160</v>
      </c>
      <c r="H217" s="43">
        <f t="shared" si="2"/>
        <v>291600000000</v>
      </c>
      <c r="I217" s="43">
        <f t="shared" si="3"/>
        <v>12150000000</v>
      </c>
      <c r="J217" s="43">
        <f t="shared" si="4"/>
        <v>33287671.23</v>
      </c>
      <c r="K217" s="43">
        <f t="shared" si="17"/>
        <v>29160</v>
      </c>
      <c r="L217" s="43">
        <f t="shared" si="6"/>
        <v>1215</v>
      </c>
      <c r="M217" s="45">
        <v>19.0</v>
      </c>
      <c r="N217" s="43">
        <f t="shared" si="24"/>
        <v>19.0000001</v>
      </c>
      <c r="O217" s="43">
        <f t="shared" si="8"/>
        <v>1.000000005</v>
      </c>
      <c r="P217" s="47">
        <f t="shared" si="20"/>
        <v>0.00000009999999947</v>
      </c>
      <c r="Q217" s="43">
        <f t="shared" si="10"/>
        <v>230850000000</v>
      </c>
      <c r="R217" s="43">
        <f t="shared" si="11"/>
        <v>632465753.4</v>
      </c>
      <c r="S217" s="43">
        <f t="shared" si="12"/>
        <v>0</v>
      </c>
      <c r="T217" s="11">
        <f t="shared" si="13"/>
        <v>0.00000003004115226</v>
      </c>
      <c r="U217" s="3">
        <v>246.0</v>
      </c>
      <c r="V217" s="37">
        <f t="shared" si="14"/>
        <v>0.00000002024691358</v>
      </c>
      <c r="W217" s="4" t="s">
        <v>2711</v>
      </c>
      <c r="X217" s="4">
        <v>42.96</v>
      </c>
      <c r="Y217" s="4">
        <f t="shared" si="15"/>
        <v>1031.04</v>
      </c>
      <c r="Z217" s="48">
        <f t="shared" si="16"/>
        <v>0.000000003535802469</v>
      </c>
      <c r="AA217" s="4" t="s">
        <v>2644</v>
      </c>
      <c r="AC217">
        <v>0.0</v>
      </c>
      <c r="AD217">
        <v>2.0</v>
      </c>
      <c r="AE217">
        <v>2.0</v>
      </c>
      <c r="AF217" s="49">
        <v>3.0</v>
      </c>
      <c r="AG217" s="40">
        <f>AF217+'RFactors (lead time &amp; failure)'!C:C</f>
        <v>3</v>
      </c>
      <c r="AH217" s="4"/>
      <c r="AI217" s="19"/>
      <c r="AJ217" s="19"/>
      <c r="AK217" s="19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</row>
    <row r="218">
      <c r="A218" s="12">
        <v>1329.0</v>
      </c>
      <c r="B218" s="2" t="s">
        <v>288</v>
      </c>
      <c r="C218" s="3">
        <v>1.0</v>
      </c>
      <c r="D218" s="4" t="s">
        <v>2712</v>
      </c>
      <c r="E218" s="4">
        <v>47.0</v>
      </c>
      <c r="F218" s="3">
        <v>1215.0</v>
      </c>
      <c r="G218" s="43">
        <f t="shared" si="1"/>
        <v>29160</v>
      </c>
      <c r="H218" s="43">
        <f t="shared" si="2"/>
        <v>620.4255319</v>
      </c>
      <c r="I218" s="43">
        <f t="shared" si="3"/>
        <v>25.85106383</v>
      </c>
      <c r="J218" s="43">
        <f t="shared" si="4"/>
        <v>0.07082483241</v>
      </c>
      <c r="K218" s="43">
        <f t="shared" si="17"/>
        <v>29160</v>
      </c>
      <c r="L218" s="43">
        <f t="shared" si="6"/>
        <v>1215</v>
      </c>
      <c r="M218" s="45">
        <v>147.0</v>
      </c>
      <c r="N218" s="43">
        <f t="shared" si="24"/>
        <v>194</v>
      </c>
      <c r="O218" s="43">
        <f t="shared" si="8"/>
        <v>1.319727891</v>
      </c>
      <c r="P218" s="47">
        <f t="shared" si="20"/>
        <v>35.61340206</v>
      </c>
      <c r="Q218" s="43">
        <f t="shared" si="10"/>
        <v>3800.106383</v>
      </c>
      <c r="R218" s="43">
        <f t="shared" si="11"/>
        <v>10.41125036</v>
      </c>
      <c r="S218" s="43">
        <f t="shared" si="12"/>
        <v>0.03868312757</v>
      </c>
      <c r="T218" s="11">
        <f t="shared" si="13"/>
        <v>14.11934156</v>
      </c>
      <c r="U218" s="3">
        <v>246.0</v>
      </c>
      <c r="V218" s="37">
        <f t="shared" si="14"/>
        <v>9.516049383</v>
      </c>
      <c r="W218" s="4" t="s">
        <v>2691</v>
      </c>
      <c r="X218" s="4">
        <v>12.76</v>
      </c>
      <c r="Y218" s="4">
        <f t="shared" si="15"/>
        <v>306.24</v>
      </c>
      <c r="Z218" s="48">
        <f t="shared" si="16"/>
        <v>0.4935967078</v>
      </c>
      <c r="AA218" s="4" t="s">
        <v>1939</v>
      </c>
      <c r="AC218">
        <v>2.0</v>
      </c>
      <c r="AD218">
        <v>2.0</v>
      </c>
      <c r="AE218">
        <v>4.0</v>
      </c>
      <c r="AF218" s="49">
        <v>19.0</v>
      </c>
      <c r="AG218" s="40">
        <f>AF218+'RFactors (lead time &amp; failure)'!C:C</f>
        <v>21</v>
      </c>
      <c r="AH218" s="4"/>
      <c r="AI218" s="19"/>
      <c r="AJ218" s="19"/>
      <c r="AK218" s="19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</row>
    <row r="219">
      <c r="A219" s="12">
        <v>1330.0</v>
      </c>
      <c r="B219" s="2" t="s">
        <v>289</v>
      </c>
      <c r="C219" s="3">
        <v>1.0</v>
      </c>
      <c r="D219" s="4" t="s">
        <v>2713</v>
      </c>
      <c r="E219" s="4">
        <v>19.0</v>
      </c>
      <c r="F219" s="3">
        <v>1215.0</v>
      </c>
      <c r="G219" s="43">
        <f t="shared" si="1"/>
        <v>29160</v>
      </c>
      <c r="H219" s="43">
        <f t="shared" si="2"/>
        <v>1534.736842</v>
      </c>
      <c r="I219" s="43">
        <f t="shared" si="3"/>
        <v>63.94736842</v>
      </c>
      <c r="J219" s="43">
        <f t="shared" si="4"/>
        <v>0.1751982696</v>
      </c>
      <c r="K219" s="43">
        <f t="shared" si="17"/>
        <v>29160</v>
      </c>
      <c r="L219" s="43">
        <f t="shared" si="6"/>
        <v>1215</v>
      </c>
      <c r="M219" s="45">
        <v>297.0</v>
      </c>
      <c r="N219" s="43">
        <f t="shared" si="24"/>
        <v>316</v>
      </c>
      <c r="O219" s="43">
        <f t="shared" si="8"/>
        <v>1.063973064</v>
      </c>
      <c r="P219" s="47">
        <f t="shared" si="20"/>
        <v>17.85759494</v>
      </c>
      <c r="Q219" s="43">
        <f t="shared" si="10"/>
        <v>18992.36842</v>
      </c>
      <c r="R219" s="43">
        <f t="shared" si="11"/>
        <v>52.03388609</v>
      </c>
      <c r="S219" s="43">
        <f t="shared" si="12"/>
        <v>0.01563786008</v>
      </c>
      <c r="T219" s="11">
        <f t="shared" si="13"/>
        <v>5.70781893</v>
      </c>
      <c r="U219" s="3">
        <v>246.0</v>
      </c>
      <c r="V219" s="37">
        <f t="shared" si="14"/>
        <v>3.84691358</v>
      </c>
      <c r="W219" s="4" t="s">
        <v>2691</v>
      </c>
      <c r="X219" s="4">
        <v>12.76</v>
      </c>
      <c r="Y219" s="4">
        <f t="shared" si="15"/>
        <v>306.24</v>
      </c>
      <c r="Z219" s="48">
        <f t="shared" si="16"/>
        <v>0.1995390947</v>
      </c>
      <c r="AA219" s="4" t="s">
        <v>1939</v>
      </c>
      <c r="AC219">
        <v>1.0</v>
      </c>
      <c r="AD219">
        <v>2.0</v>
      </c>
      <c r="AE219">
        <v>3.0</v>
      </c>
      <c r="AF219" s="49">
        <v>9.0</v>
      </c>
      <c r="AG219" s="40">
        <f>AF219+'RFactors (lead time &amp; failure)'!C:C</f>
        <v>10</v>
      </c>
      <c r="AH219" s="4"/>
      <c r="AI219" s="19"/>
      <c r="AJ219" s="19"/>
      <c r="AK219" s="19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</row>
    <row r="220">
      <c r="A220" s="12">
        <v>1333.0</v>
      </c>
      <c r="B220" s="2" t="s">
        <v>290</v>
      </c>
      <c r="C220" s="3">
        <v>1.0</v>
      </c>
      <c r="D220" s="4" t="s">
        <v>2714</v>
      </c>
      <c r="E220" s="4">
        <v>1.0</v>
      </c>
      <c r="F220" s="3">
        <v>1215.0</v>
      </c>
      <c r="G220" s="43">
        <f t="shared" si="1"/>
        <v>29160</v>
      </c>
      <c r="H220" s="43">
        <f t="shared" si="2"/>
        <v>29160</v>
      </c>
      <c r="I220" s="43">
        <f t="shared" si="3"/>
        <v>1215</v>
      </c>
      <c r="J220" s="43">
        <f t="shared" si="4"/>
        <v>3.328767123</v>
      </c>
      <c r="K220" s="43">
        <f t="shared" si="17"/>
        <v>29160</v>
      </c>
      <c r="L220" s="43">
        <f t="shared" si="6"/>
        <v>1215</v>
      </c>
      <c r="M220" s="45">
        <v>39.0</v>
      </c>
      <c r="N220" s="43">
        <f t="shared" si="24"/>
        <v>40</v>
      </c>
      <c r="O220" s="43">
        <f t="shared" si="8"/>
        <v>1.025641026</v>
      </c>
      <c r="P220" s="47">
        <f t="shared" si="20"/>
        <v>0.975</v>
      </c>
      <c r="Q220" s="43">
        <f t="shared" si="10"/>
        <v>47385</v>
      </c>
      <c r="R220" s="43">
        <f t="shared" si="11"/>
        <v>129.8219178</v>
      </c>
      <c r="S220" s="43">
        <f t="shared" si="12"/>
        <v>0.0008230452675</v>
      </c>
      <c r="T220" s="11">
        <f t="shared" si="13"/>
        <v>0.3004115226</v>
      </c>
      <c r="U220" s="3">
        <v>246.0</v>
      </c>
      <c r="V220" s="37">
        <f t="shared" si="14"/>
        <v>0.2024691358</v>
      </c>
      <c r="W220" s="4" t="s">
        <v>2691</v>
      </c>
      <c r="X220" s="4">
        <v>12.76</v>
      </c>
      <c r="Y220" s="4">
        <f t="shared" si="15"/>
        <v>306.24</v>
      </c>
      <c r="Z220" s="48">
        <f t="shared" si="16"/>
        <v>0.01050205761</v>
      </c>
      <c r="AA220" s="4" t="s">
        <v>1939</v>
      </c>
      <c r="AC220">
        <v>0.0</v>
      </c>
      <c r="AD220">
        <v>1.0</v>
      </c>
      <c r="AE220">
        <v>1.0</v>
      </c>
      <c r="AF220" s="49">
        <v>2.0</v>
      </c>
      <c r="AG220" s="40">
        <f>AF220+'RFactors (lead time &amp; failure)'!C:C</f>
        <v>2</v>
      </c>
      <c r="AH220" s="4"/>
      <c r="AI220" s="19"/>
      <c r="AJ220" s="19"/>
      <c r="AK220" s="19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</row>
    <row r="221">
      <c r="A221" s="12">
        <v>1335.0</v>
      </c>
      <c r="B221" s="2" t="s">
        <v>291</v>
      </c>
      <c r="C221" s="3">
        <v>1.0</v>
      </c>
      <c r="D221" s="4" t="s">
        <v>2714</v>
      </c>
      <c r="E221" s="4">
        <v>1.0</v>
      </c>
      <c r="F221" s="3">
        <v>1215.0</v>
      </c>
      <c r="G221" s="43">
        <f t="shared" si="1"/>
        <v>29160</v>
      </c>
      <c r="H221" s="43">
        <f t="shared" si="2"/>
        <v>29160</v>
      </c>
      <c r="I221" s="43">
        <f t="shared" si="3"/>
        <v>1215</v>
      </c>
      <c r="J221" s="43">
        <f t="shared" si="4"/>
        <v>3.328767123</v>
      </c>
      <c r="K221" s="43">
        <f t="shared" si="17"/>
        <v>29160</v>
      </c>
      <c r="L221" s="43">
        <f t="shared" si="6"/>
        <v>1215</v>
      </c>
      <c r="M221" s="45">
        <v>39.0</v>
      </c>
      <c r="N221" s="43">
        <f t="shared" si="24"/>
        <v>40</v>
      </c>
      <c r="O221" s="43">
        <f t="shared" si="8"/>
        <v>1.025641026</v>
      </c>
      <c r="P221" s="47">
        <f t="shared" si="20"/>
        <v>0.975</v>
      </c>
      <c r="Q221" s="43">
        <f t="shared" si="10"/>
        <v>47385</v>
      </c>
      <c r="R221" s="43">
        <f t="shared" si="11"/>
        <v>129.8219178</v>
      </c>
      <c r="S221" s="43">
        <f t="shared" si="12"/>
        <v>0.0008230452675</v>
      </c>
      <c r="T221" s="11">
        <f t="shared" si="13"/>
        <v>0.3004115226</v>
      </c>
      <c r="U221" s="3">
        <v>246.0</v>
      </c>
      <c r="V221" s="37">
        <f t="shared" si="14"/>
        <v>0.2024691358</v>
      </c>
      <c r="W221" s="4" t="s">
        <v>2465</v>
      </c>
      <c r="X221" s="4">
        <v>3.67</v>
      </c>
      <c r="Y221" s="4">
        <f t="shared" si="15"/>
        <v>88.08</v>
      </c>
      <c r="Z221" s="48">
        <f t="shared" si="16"/>
        <v>0.003020576132</v>
      </c>
      <c r="AA221" s="4" t="s">
        <v>1939</v>
      </c>
      <c r="AC221">
        <v>0.0</v>
      </c>
      <c r="AD221">
        <v>0.0</v>
      </c>
      <c r="AE221">
        <v>0.0</v>
      </c>
      <c r="AF221" s="49">
        <v>1.0</v>
      </c>
      <c r="AG221" s="40">
        <f>AF221+'RFactors (lead time &amp; failure)'!C:C</f>
        <v>1</v>
      </c>
      <c r="AH221" s="4"/>
      <c r="AI221" s="19"/>
      <c r="AJ221" s="19"/>
      <c r="AK221" s="19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</row>
    <row r="222">
      <c r="A222" s="12">
        <v>1336.0</v>
      </c>
      <c r="B222" s="2" t="s">
        <v>292</v>
      </c>
      <c r="C222" s="3">
        <v>1.0</v>
      </c>
      <c r="D222" s="4">
        <v>0.0</v>
      </c>
      <c r="E222" s="4">
        <v>1.0E-7</v>
      </c>
      <c r="F222" s="3">
        <v>1215.0</v>
      </c>
      <c r="G222" s="43">
        <f t="shared" si="1"/>
        <v>29160</v>
      </c>
      <c r="H222" s="43">
        <f t="shared" si="2"/>
        <v>291600000000</v>
      </c>
      <c r="I222" s="43">
        <f t="shared" si="3"/>
        <v>12150000000</v>
      </c>
      <c r="J222" s="43">
        <f t="shared" si="4"/>
        <v>33287671.23</v>
      </c>
      <c r="K222" s="43">
        <f t="shared" si="17"/>
        <v>29160</v>
      </c>
      <c r="L222" s="43">
        <f t="shared" si="6"/>
        <v>1215</v>
      </c>
      <c r="M222" s="45">
        <v>4.0</v>
      </c>
      <c r="N222" s="43">
        <f t="shared" si="24"/>
        <v>4.0000001</v>
      </c>
      <c r="O222" s="43">
        <f t="shared" si="8"/>
        <v>1.000000025</v>
      </c>
      <c r="P222" s="47">
        <f t="shared" si="20"/>
        <v>0.0000000999999975</v>
      </c>
      <c r="Q222" s="43">
        <f t="shared" si="10"/>
        <v>48600000000</v>
      </c>
      <c r="R222" s="43">
        <f t="shared" si="11"/>
        <v>133150684.9</v>
      </c>
      <c r="S222" s="43">
        <f t="shared" si="12"/>
        <v>0</v>
      </c>
      <c r="T222" s="11">
        <f t="shared" si="13"/>
        <v>0.00000003004115226</v>
      </c>
      <c r="U222" s="3">
        <v>246.0</v>
      </c>
      <c r="V222" s="37">
        <f t="shared" si="14"/>
        <v>0.00000002024691358</v>
      </c>
      <c r="W222" s="4" t="s">
        <v>2662</v>
      </c>
      <c r="X222" s="4">
        <v>12.67</v>
      </c>
      <c r="Y222" s="4">
        <f t="shared" si="15"/>
        <v>304.08</v>
      </c>
      <c r="Z222" s="48">
        <f t="shared" si="16"/>
        <v>0.000000001042798354</v>
      </c>
      <c r="AA222" s="4" t="s">
        <v>2663</v>
      </c>
      <c r="AC222">
        <v>0.0</v>
      </c>
      <c r="AD222">
        <v>1.0</v>
      </c>
      <c r="AE222">
        <v>1.0</v>
      </c>
      <c r="AF222" s="49">
        <v>2.0</v>
      </c>
      <c r="AG222" s="40">
        <f>AF222+'RFactors (lead time &amp; failure)'!C:C</f>
        <v>2</v>
      </c>
      <c r="AH222" s="4"/>
      <c r="AI222" s="19"/>
      <c r="AJ222" s="19"/>
      <c r="AK222" s="19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</row>
    <row r="223">
      <c r="A223" s="12">
        <v>1337.0</v>
      </c>
      <c r="B223" s="2" t="s">
        <v>293</v>
      </c>
      <c r="C223" s="3">
        <v>1.0</v>
      </c>
      <c r="D223" s="4" t="s">
        <v>2714</v>
      </c>
      <c r="E223" s="4">
        <v>1.0</v>
      </c>
      <c r="F223" s="3">
        <v>1215.0</v>
      </c>
      <c r="G223" s="43">
        <f t="shared" si="1"/>
        <v>29160</v>
      </c>
      <c r="H223" s="43">
        <f t="shared" si="2"/>
        <v>29160</v>
      </c>
      <c r="I223" s="43">
        <f t="shared" si="3"/>
        <v>1215</v>
      </c>
      <c r="J223" s="43">
        <f t="shared" si="4"/>
        <v>3.328767123</v>
      </c>
      <c r="K223" s="43">
        <f t="shared" si="17"/>
        <v>29160</v>
      </c>
      <c r="L223" s="43">
        <f t="shared" si="6"/>
        <v>1215</v>
      </c>
      <c r="M223" s="45">
        <v>8.0</v>
      </c>
      <c r="N223" s="43">
        <f t="shared" si="24"/>
        <v>9</v>
      </c>
      <c r="O223" s="43">
        <f t="shared" si="8"/>
        <v>1.125</v>
      </c>
      <c r="P223" s="47">
        <f t="shared" si="20"/>
        <v>0.8888888889</v>
      </c>
      <c r="Q223" s="43">
        <f t="shared" si="10"/>
        <v>9720</v>
      </c>
      <c r="R223" s="43">
        <f t="shared" si="11"/>
        <v>26.63013699</v>
      </c>
      <c r="S223" s="43">
        <f t="shared" si="12"/>
        <v>0.0008230452675</v>
      </c>
      <c r="T223" s="11">
        <f t="shared" si="13"/>
        <v>0.3004115226</v>
      </c>
      <c r="U223" s="3">
        <v>246.0</v>
      </c>
      <c r="V223" s="37">
        <f t="shared" si="14"/>
        <v>0.2024691358</v>
      </c>
      <c r="W223" s="4" t="s">
        <v>2081</v>
      </c>
      <c r="X223" s="4">
        <v>25.26</v>
      </c>
      <c r="Y223" s="4">
        <f t="shared" si="15"/>
        <v>606.24</v>
      </c>
      <c r="Z223" s="48">
        <f t="shared" si="16"/>
        <v>0.02079012346</v>
      </c>
      <c r="AA223" s="4" t="s">
        <v>1939</v>
      </c>
      <c r="AC223">
        <v>0.0</v>
      </c>
      <c r="AD223">
        <v>1.0</v>
      </c>
      <c r="AE223">
        <v>1.0</v>
      </c>
      <c r="AF223" s="49">
        <v>2.0</v>
      </c>
      <c r="AG223" s="40">
        <f>AF223+'RFactors (lead time &amp; failure)'!C:C</f>
        <v>2</v>
      </c>
      <c r="AH223" s="4"/>
      <c r="AI223" s="19"/>
      <c r="AJ223" s="19"/>
      <c r="AK223" s="19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</row>
    <row r="224">
      <c r="A224" s="12">
        <v>1341.0</v>
      </c>
      <c r="B224" s="2" t="s">
        <v>294</v>
      </c>
      <c r="C224" s="3">
        <v>1.0</v>
      </c>
      <c r="D224" s="4" t="s">
        <v>2715</v>
      </c>
      <c r="E224" s="4">
        <v>51.0</v>
      </c>
      <c r="F224" s="3">
        <v>1215.0</v>
      </c>
      <c r="G224" s="43">
        <f t="shared" si="1"/>
        <v>29160</v>
      </c>
      <c r="H224" s="43">
        <f t="shared" si="2"/>
        <v>571.7647059</v>
      </c>
      <c r="I224" s="43">
        <f t="shared" si="3"/>
        <v>23.82352941</v>
      </c>
      <c r="J224" s="43">
        <f t="shared" si="4"/>
        <v>0.06526994359</v>
      </c>
      <c r="K224" s="43">
        <f t="shared" si="17"/>
        <v>29160</v>
      </c>
      <c r="L224" s="43">
        <f t="shared" si="6"/>
        <v>1215</v>
      </c>
      <c r="M224" s="45">
        <v>15.0</v>
      </c>
      <c r="N224" s="43">
        <f t="shared" si="24"/>
        <v>66</v>
      </c>
      <c r="O224" s="43">
        <f t="shared" si="8"/>
        <v>4.4</v>
      </c>
      <c r="P224" s="47">
        <f t="shared" si="20"/>
        <v>11.59090909</v>
      </c>
      <c r="Q224" s="43">
        <f t="shared" si="10"/>
        <v>357.3529412</v>
      </c>
      <c r="R224" s="43">
        <f t="shared" si="11"/>
        <v>0.9790491539</v>
      </c>
      <c r="S224" s="43">
        <f t="shared" si="12"/>
        <v>0.04197530864</v>
      </c>
      <c r="T224" s="11">
        <f t="shared" si="13"/>
        <v>15.32098765</v>
      </c>
      <c r="U224" s="3">
        <v>246.0</v>
      </c>
      <c r="V224" s="37">
        <f t="shared" si="14"/>
        <v>10.32592593</v>
      </c>
      <c r="W224" s="4" t="s">
        <v>2679</v>
      </c>
      <c r="X224" s="4">
        <v>29.34</v>
      </c>
      <c r="Y224" s="4">
        <f t="shared" si="15"/>
        <v>704.16</v>
      </c>
      <c r="Z224" s="48">
        <f t="shared" si="16"/>
        <v>1.231555556</v>
      </c>
      <c r="AA224" s="4" t="s">
        <v>2716</v>
      </c>
      <c r="AC224">
        <v>1.0</v>
      </c>
      <c r="AD224">
        <v>1.0</v>
      </c>
      <c r="AE224">
        <v>2.0</v>
      </c>
      <c r="AF224" s="49">
        <v>18.0</v>
      </c>
      <c r="AG224" s="40">
        <f>AF224+'RFactors (lead time &amp; failure)'!C:C</f>
        <v>19</v>
      </c>
      <c r="AH224" s="4"/>
      <c r="AI224" s="19"/>
      <c r="AJ224" s="19"/>
      <c r="AK224" s="19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</row>
    <row r="225">
      <c r="A225" s="12">
        <v>2995.0</v>
      </c>
      <c r="B225" s="2" t="s">
        <v>295</v>
      </c>
      <c r="C225" s="3">
        <v>1.0</v>
      </c>
      <c r="D225" s="4" t="s">
        <v>2717</v>
      </c>
      <c r="E225" s="4">
        <v>59.0</v>
      </c>
      <c r="F225" s="3">
        <v>1215.0</v>
      </c>
      <c r="G225" s="43">
        <f t="shared" si="1"/>
        <v>29160</v>
      </c>
      <c r="H225" s="43">
        <f t="shared" si="2"/>
        <v>494.2372881</v>
      </c>
      <c r="I225" s="43">
        <f t="shared" si="3"/>
        <v>20.59322034</v>
      </c>
      <c r="J225" s="43">
        <f t="shared" si="4"/>
        <v>0.05641978175</v>
      </c>
      <c r="K225" s="43">
        <f t="shared" si="17"/>
        <v>29160</v>
      </c>
      <c r="L225" s="43">
        <f t="shared" si="6"/>
        <v>1215</v>
      </c>
      <c r="M225" s="45">
        <v>341.0</v>
      </c>
      <c r="N225" s="43">
        <f t="shared" si="24"/>
        <v>400</v>
      </c>
      <c r="O225" s="43">
        <f t="shared" si="8"/>
        <v>1.173020528</v>
      </c>
      <c r="P225" s="47">
        <f t="shared" si="20"/>
        <v>50.2975</v>
      </c>
      <c r="Q225" s="43">
        <f t="shared" si="10"/>
        <v>7022.288136</v>
      </c>
      <c r="R225" s="43">
        <f t="shared" si="11"/>
        <v>19.23914558</v>
      </c>
      <c r="S225" s="43">
        <f t="shared" si="12"/>
        <v>0.04855967078</v>
      </c>
      <c r="T225" s="11">
        <f t="shared" si="13"/>
        <v>17.72427984</v>
      </c>
      <c r="U225" s="3">
        <v>246.0</v>
      </c>
      <c r="V225" s="37">
        <f t="shared" si="14"/>
        <v>11.94567901</v>
      </c>
      <c r="W225" s="4" t="s">
        <v>2679</v>
      </c>
      <c r="X225" s="4">
        <v>29.34</v>
      </c>
      <c r="Y225" s="4">
        <f t="shared" si="15"/>
        <v>704.16</v>
      </c>
      <c r="Z225" s="48">
        <f t="shared" si="16"/>
        <v>1.424740741</v>
      </c>
      <c r="AA225" s="4" t="s">
        <v>1939</v>
      </c>
      <c r="AC225">
        <v>2.0</v>
      </c>
      <c r="AD225">
        <v>1.0</v>
      </c>
      <c r="AE225">
        <v>3.0</v>
      </c>
      <c r="AF225" s="49">
        <v>21.0</v>
      </c>
      <c r="AG225" s="40">
        <f>AF225+'RFactors (lead time &amp; failure)'!C:C</f>
        <v>23</v>
      </c>
      <c r="AH225" s="4"/>
      <c r="AI225" s="19"/>
      <c r="AJ225" s="19"/>
      <c r="AK225" s="19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</row>
    <row r="226">
      <c r="A226" s="12">
        <v>1345.0</v>
      </c>
      <c r="B226" s="2" t="s">
        <v>296</v>
      </c>
      <c r="C226" s="3">
        <v>1.0</v>
      </c>
      <c r="D226" s="4" t="s">
        <v>2718</v>
      </c>
      <c r="E226" s="4">
        <v>4.0</v>
      </c>
      <c r="F226" s="3">
        <v>1215.0</v>
      </c>
      <c r="G226" s="43">
        <f t="shared" si="1"/>
        <v>29160</v>
      </c>
      <c r="H226" s="43">
        <f t="shared" si="2"/>
        <v>7290</v>
      </c>
      <c r="I226" s="43">
        <f t="shared" si="3"/>
        <v>303.75</v>
      </c>
      <c r="J226" s="43">
        <f t="shared" si="4"/>
        <v>0.8321917808</v>
      </c>
      <c r="K226" s="43">
        <f t="shared" si="17"/>
        <v>29160</v>
      </c>
      <c r="L226" s="43">
        <f t="shared" si="6"/>
        <v>1215</v>
      </c>
      <c r="M226" s="45">
        <v>6.0</v>
      </c>
      <c r="N226" s="43">
        <f t="shared" si="24"/>
        <v>10</v>
      </c>
      <c r="O226" s="43">
        <f t="shared" si="8"/>
        <v>1.666666667</v>
      </c>
      <c r="P226" s="47">
        <f t="shared" si="20"/>
        <v>2.4</v>
      </c>
      <c r="Q226" s="43">
        <f t="shared" si="10"/>
        <v>1822.5</v>
      </c>
      <c r="R226" s="43">
        <f t="shared" si="11"/>
        <v>4.993150685</v>
      </c>
      <c r="S226" s="43">
        <f t="shared" si="12"/>
        <v>0.00329218107</v>
      </c>
      <c r="T226" s="11">
        <f t="shared" si="13"/>
        <v>1.201646091</v>
      </c>
      <c r="U226" s="3">
        <v>246.0</v>
      </c>
      <c r="V226" s="37">
        <f t="shared" si="14"/>
        <v>0.8098765432</v>
      </c>
      <c r="W226" s="4" t="s">
        <v>2679</v>
      </c>
      <c r="X226" s="4">
        <v>29.34</v>
      </c>
      <c r="Y226" s="4">
        <f t="shared" si="15"/>
        <v>704.16</v>
      </c>
      <c r="Z226" s="48">
        <f t="shared" si="16"/>
        <v>0.09659259259</v>
      </c>
      <c r="AA226" s="4" t="s">
        <v>2716</v>
      </c>
      <c r="AC226">
        <v>1.0</v>
      </c>
      <c r="AD226">
        <v>2.0</v>
      </c>
      <c r="AE226">
        <v>3.0</v>
      </c>
      <c r="AF226" s="49">
        <v>5.0</v>
      </c>
      <c r="AG226" s="40">
        <f>AF226+'RFactors (lead time &amp; failure)'!C:C</f>
        <v>6</v>
      </c>
      <c r="AH226" s="4"/>
      <c r="AI226" s="19"/>
      <c r="AJ226" s="19"/>
      <c r="AK226" s="19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</row>
    <row r="227">
      <c r="A227" s="12">
        <v>1347.0</v>
      </c>
      <c r="B227" s="2" t="s">
        <v>297</v>
      </c>
      <c r="C227" s="3">
        <v>1.0</v>
      </c>
      <c r="D227" s="4" t="s">
        <v>2719</v>
      </c>
      <c r="E227" s="4">
        <v>17.0</v>
      </c>
      <c r="F227" s="3">
        <v>1215.0</v>
      </c>
      <c r="G227" s="43">
        <f t="shared" si="1"/>
        <v>29160</v>
      </c>
      <c r="H227" s="43">
        <f t="shared" si="2"/>
        <v>1715.294118</v>
      </c>
      <c r="I227" s="43">
        <f t="shared" si="3"/>
        <v>71.47058824</v>
      </c>
      <c r="J227" s="43">
        <f t="shared" si="4"/>
        <v>0.1958098308</v>
      </c>
      <c r="K227" s="43">
        <f t="shared" si="17"/>
        <v>29160</v>
      </c>
      <c r="L227" s="43">
        <f t="shared" si="6"/>
        <v>1215</v>
      </c>
      <c r="M227" s="45">
        <v>16.0</v>
      </c>
      <c r="N227" s="43">
        <f t="shared" si="24"/>
        <v>33</v>
      </c>
      <c r="O227" s="43">
        <f t="shared" si="8"/>
        <v>2.0625</v>
      </c>
      <c r="P227" s="47">
        <f t="shared" si="20"/>
        <v>8.242424242</v>
      </c>
      <c r="Q227" s="43">
        <f t="shared" si="10"/>
        <v>1143.529412</v>
      </c>
      <c r="R227" s="43">
        <f t="shared" si="11"/>
        <v>3.132957293</v>
      </c>
      <c r="S227" s="43">
        <f t="shared" si="12"/>
        <v>0.01399176955</v>
      </c>
      <c r="T227" s="11">
        <f t="shared" si="13"/>
        <v>5.106995885</v>
      </c>
      <c r="U227" s="3">
        <v>246.0</v>
      </c>
      <c r="V227" s="37">
        <f t="shared" si="14"/>
        <v>3.441975309</v>
      </c>
      <c r="W227" s="4" t="s">
        <v>2679</v>
      </c>
      <c r="X227" s="4">
        <v>29.34</v>
      </c>
      <c r="Y227" s="4">
        <f t="shared" si="15"/>
        <v>704.16</v>
      </c>
      <c r="Z227" s="48">
        <f t="shared" si="16"/>
        <v>0.4105185185</v>
      </c>
      <c r="AA227" s="4" t="s">
        <v>2716</v>
      </c>
      <c r="AC227">
        <v>1.0</v>
      </c>
      <c r="AD227">
        <v>2.0</v>
      </c>
      <c r="AE227">
        <v>3.0</v>
      </c>
      <c r="AF227" s="49">
        <v>9.0</v>
      </c>
      <c r="AG227" s="40">
        <f>AF227+'RFactors (lead time &amp; failure)'!C:C</f>
        <v>10</v>
      </c>
      <c r="AH227" s="4"/>
      <c r="AI227" s="19"/>
      <c r="AJ227" s="19"/>
      <c r="AK227" s="19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</row>
    <row r="228">
      <c r="A228" s="12">
        <v>2587.0</v>
      </c>
      <c r="B228" s="2" t="s">
        <v>298</v>
      </c>
      <c r="C228" s="3">
        <v>1.0</v>
      </c>
      <c r="D228" s="4" t="s">
        <v>2720</v>
      </c>
      <c r="E228" s="4">
        <v>62.0</v>
      </c>
      <c r="F228" s="3">
        <v>1215.0</v>
      </c>
      <c r="G228" s="43">
        <f t="shared" si="1"/>
        <v>29160</v>
      </c>
      <c r="H228" s="43">
        <f t="shared" si="2"/>
        <v>470.3225806</v>
      </c>
      <c r="I228" s="43">
        <f t="shared" si="3"/>
        <v>19.59677419</v>
      </c>
      <c r="J228" s="43">
        <f t="shared" si="4"/>
        <v>0.05368979231</v>
      </c>
      <c r="K228" s="43">
        <f t="shared" si="17"/>
        <v>29160</v>
      </c>
      <c r="L228" s="43">
        <f t="shared" si="6"/>
        <v>1215</v>
      </c>
      <c r="M228" s="45">
        <v>28.0</v>
      </c>
      <c r="N228" s="43">
        <f t="shared" si="24"/>
        <v>90</v>
      </c>
      <c r="O228" s="43">
        <f t="shared" si="8"/>
        <v>3.214285714</v>
      </c>
      <c r="P228" s="47">
        <f t="shared" si="20"/>
        <v>19.28888889</v>
      </c>
      <c r="Q228" s="43">
        <f t="shared" si="10"/>
        <v>548.7096774</v>
      </c>
      <c r="R228" s="43">
        <f t="shared" si="11"/>
        <v>1.503314185</v>
      </c>
      <c r="S228" s="43">
        <f t="shared" si="12"/>
        <v>0.05102880658</v>
      </c>
      <c r="T228" s="11">
        <f t="shared" si="13"/>
        <v>18.6255144</v>
      </c>
      <c r="U228" s="3">
        <v>246.0</v>
      </c>
      <c r="V228" s="37">
        <f t="shared" si="14"/>
        <v>12.55308642</v>
      </c>
      <c r="W228" s="4" t="s">
        <v>2721</v>
      </c>
      <c r="X228" s="4">
        <v>54.23</v>
      </c>
      <c r="Y228" s="4">
        <f t="shared" si="15"/>
        <v>1301.52</v>
      </c>
      <c r="Z228" s="48">
        <f t="shared" si="16"/>
        <v>2.767292181</v>
      </c>
      <c r="AA228" s="4" t="s">
        <v>2722</v>
      </c>
      <c r="AC228">
        <v>1.0</v>
      </c>
      <c r="AD228">
        <v>2.0</v>
      </c>
      <c r="AE228">
        <v>3.0</v>
      </c>
      <c r="AF228" s="49">
        <v>22.0</v>
      </c>
      <c r="AG228" s="40">
        <f>AF228+'RFactors (lead time &amp; failure)'!C:C</f>
        <v>23</v>
      </c>
      <c r="AH228" s="4"/>
      <c r="AI228" s="19"/>
      <c r="AJ228" s="19"/>
      <c r="AK228" s="19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</row>
    <row r="229">
      <c r="A229" s="12">
        <v>1350.0</v>
      </c>
      <c r="B229" s="2" t="s">
        <v>299</v>
      </c>
      <c r="C229" s="3">
        <v>1.0</v>
      </c>
      <c r="D229" s="4" t="s">
        <v>2723</v>
      </c>
      <c r="E229" s="4">
        <v>4.0</v>
      </c>
      <c r="F229" s="3">
        <v>1215.0</v>
      </c>
      <c r="G229" s="43">
        <f t="shared" si="1"/>
        <v>29160</v>
      </c>
      <c r="H229" s="43">
        <f t="shared" si="2"/>
        <v>7290</v>
      </c>
      <c r="I229" s="43">
        <f t="shared" si="3"/>
        <v>303.75</v>
      </c>
      <c r="J229" s="43">
        <f t="shared" si="4"/>
        <v>0.8321917808</v>
      </c>
      <c r="K229" s="43">
        <f t="shared" si="17"/>
        <v>29160</v>
      </c>
      <c r="L229" s="43">
        <f t="shared" si="6"/>
        <v>1215</v>
      </c>
      <c r="M229" s="45">
        <v>55.0</v>
      </c>
      <c r="N229" s="43">
        <f t="shared" si="24"/>
        <v>59</v>
      </c>
      <c r="O229" s="43">
        <f t="shared" si="8"/>
        <v>1.072727273</v>
      </c>
      <c r="P229" s="47">
        <f t="shared" si="20"/>
        <v>3.728813559</v>
      </c>
      <c r="Q229" s="43">
        <f t="shared" si="10"/>
        <v>16706.25</v>
      </c>
      <c r="R229" s="43">
        <f t="shared" si="11"/>
        <v>45.77054795</v>
      </c>
      <c r="S229" s="43">
        <f t="shared" si="12"/>
        <v>0.00329218107</v>
      </c>
      <c r="T229" s="11">
        <f t="shared" si="13"/>
        <v>1.201646091</v>
      </c>
      <c r="U229" s="3">
        <v>246.0</v>
      </c>
      <c r="V229" s="37">
        <f t="shared" si="14"/>
        <v>0.8098765432</v>
      </c>
      <c r="W229" s="4" t="s">
        <v>2679</v>
      </c>
      <c r="X229" s="4">
        <v>29.34</v>
      </c>
      <c r="Y229" s="4">
        <f t="shared" si="15"/>
        <v>704.16</v>
      </c>
      <c r="Z229" s="48">
        <f t="shared" si="16"/>
        <v>0.09659259259</v>
      </c>
      <c r="AA229" s="4" t="s">
        <v>2716</v>
      </c>
      <c r="AC229">
        <v>1.0</v>
      </c>
      <c r="AD229">
        <v>1.0</v>
      </c>
      <c r="AE229">
        <v>2.0</v>
      </c>
      <c r="AF229" s="49">
        <v>4.0</v>
      </c>
      <c r="AG229" s="40">
        <f>AF229+'RFactors (lead time &amp; failure)'!C:C</f>
        <v>5</v>
      </c>
      <c r="AH229" s="4"/>
      <c r="AI229" s="19"/>
      <c r="AJ229" s="19"/>
      <c r="AK229" s="19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</row>
    <row r="230">
      <c r="A230" s="12">
        <v>1372.0</v>
      </c>
      <c r="B230" s="2" t="s">
        <v>300</v>
      </c>
      <c r="C230" s="3">
        <v>1.0</v>
      </c>
      <c r="D230" s="4">
        <v>0.0</v>
      </c>
      <c r="E230" s="4">
        <v>1.0E-7</v>
      </c>
      <c r="F230" s="3">
        <v>1215.0</v>
      </c>
      <c r="G230" s="43">
        <f t="shared" si="1"/>
        <v>29160</v>
      </c>
      <c r="H230" s="43">
        <f t="shared" si="2"/>
        <v>291600000000</v>
      </c>
      <c r="I230" s="43">
        <f t="shared" si="3"/>
        <v>12150000000</v>
      </c>
      <c r="J230" s="43">
        <f t="shared" si="4"/>
        <v>33287671.23</v>
      </c>
      <c r="K230" s="43">
        <f t="shared" si="17"/>
        <v>29160</v>
      </c>
      <c r="L230" s="43">
        <f t="shared" si="6"/>
        <v>1215</v>
      </c>
      <c r="M230" s="45">
        <v>80.0</v>
      </c>
      <c r="N230" s="43">
        <f t="shared" si="24"/>
        <v>80.0000001</v>
      </c>
      <c r="O230" s="43">
        <f t="shared" si="8"/>
        <v>1.000000001</v>
      </c>
      <c r="P230" s="47">
        <f t="shared" si="20"/>
        <v>0.00000009999999988</v>
      </c>
      <c r="Q230" s="43">
        <f t="shared" si="10"/>
        <v>972000000000</v>
      </c>
      <c r="R230" s="43">
        <f t="shared" si="11"/>
        <v>2663013699</v>
      </c>
      <c r="S230" s="43">
        <f t="shared" si="12"/>
        <v>0</v>
      </c>
      <c r="T230" s="11">
        <f t="shared" si="13"/>
        <v>0.00000003004115226</v>
      </c>
      <c r="U230" s="3">
        <v>246.0</v>
      </c>
      <c r="V230" s="37">
        <f t="shared" si="14"/>
        <v>0.00000002024691358</v>
      </c>
      <c r="W230" s="4" t="s">
        <v>2081</v>
      </c>
      <c r="X230" s="4">
        <v>25.26</v>
      </c>
      <c r="Y230" s="4">
        <f t="shared" si="15"/>
        <v>606.24</v>
      </c>
      <c r="Z230" s="48">
        <f t="shared" si="16"/>
        <v>0.000000002079012346</v>
      </c>
      <c r="AA230" s="4" t="s">
        <v>1939</v>
      </c>
      <c r="AC230">
        <v>0.0</v>
      </c>
      <c r="AD230">
        <v>1.0</v>
      </c>
      <c r="AE230">
        <v>1.0</v>
      </c>
      <c r="AF230" s="49">
        <v>2.0</v>
      </c>
      <c r="AG230" s="40">
        <f>AF230+'RFactors (lead time &amp; failure)'!C:C</f>
        <v>2</v>
      </c>
      <c r="AH230" s="4"/>
      <c r="AI230" s="19"/>
      <c r="AJ230" s="19"/>
      <c r="AK230" s="19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</row>
    <row r="231">
      <c r="A231" s="12">
        <v>3101.0</v>
      </c>
      <c r="B231" s="2" t="s">
        <v>301</v>
      </c>
      <c r="C231" s="3">
        <v>1.0</v>
      </c>
      <c r="D231" s="4" t="s">
        <v>2724</v>
      </c>
      <c r="E231" s="4">
        <v>62.0</v>
      </c>
      <c r="F231" s="3">
        <v>1215.0</v>
      </c>
      <c r="G231" s="43">
        <f t="shared" si="1"/>
        <v>29160</v>
      </c>
      <c r="H231" s="43">
        <f t="shared" si="2"/>
        <v>470.3225806</v>
      </c>
      <c r="I231" s="43">
        <f t="shared" si="3"/>
        <v>19.59677419</v>
      </c>
      <c r="J231" s="43">
        <f t="shared" si="4"/>
        <v>0.05368979231</v>
      </c>
      <c r="K231" s="43">
        <f t="shared" si="17"/>
        <v>29160</v>
      </c>
      <c r="L231" s="43">
        <f t="shared" si="6"/>
        <v>1215</v>
      </c>
      <c r="M231" s="45">
        <v>13.0</v>
      </c>
      <c r="N231" s="43">
        <f t="shared" si="24"/>
        <v>75</v>
      </c>
      <c r="O231" s="43">
        <f t="shared" si="8"/>
        <v>5.769230769</v>
      </c>
      <c r="P231" s="47">
        <f t="shared" si="20"/>
        <v>10.74666667</v>
      </c>
      <c r="Q231" s="43">
        <f t="shared" si="10"/>
        <v>254.7580645</v>
      </c>
      <c r="R231" s="43">
        <f t="shared" si="11"/>
        <v>0.6979673</v>
      </c>
      <c r="S231" s="43">
        <f t="shared" si="12"/>
        <v>0.05102880658</v>
      </c>
      <c r="T231" s="11">
        <f t="shared" si="13"/>
        <v>18.6255144</v>
      </c>
      <c r="U231" s="3">
        <v>246.0</v>
      </c>
      <c r="V231" s="37">
        <f t="shared" si="14"/>
        <v>12.55308642</v>
      </c>
      <c r="W231" s="4" t="s">
        <v>115</v>
      </c>
      <c r="X231" s="4">
        <v>17.88</v>
      </c>
      <c r="Y231" s="4">
        <f t="shared" si="15"/>
        <v>429.12</v>
      </c>
      <c r="Z231" s="48">
        <f t="shared" si="16"/>
        <v>0.9123950617</v>
      </c>
      <c r="AA231" s="4" t="s">
        <v>2725</v>
      </c>
      <c r="AC231">
        <v>1.0</v>
      </c>
      <c r="AD231">
        <v>1.0</v>
      </c>
      <c r="AE231">
        <v>2.0</v>
      </c>
      <c r="AF231" s="49">
        <v>21.0</v>
      </c>
      <c r="AG231" s="40">
        <f>AF231+'RFactors (lead time &amp; failure)'!C:C</f>
        <v>22</v>
      </c>
      <c r="AH231" s="4"/>
      <c r="AI231" s="19"/>
      <c r="AJ231" s="19"/>
      <c r="AK231" s="19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</row>
    <row r="232">
      <c r="A232" s="55">
        <v>1374.0</v>
      </c>
      <c r="B232" s="17" t="s">
        <v>302</v>
      </c>
      <c r="C232" s="90">
        <v>1.0</v>
      </c>
      <c r="D232" s="91" t="s">
        <v>2726</v>
      </c>
      <c r="E232" s="91">
        <v>63.0</v>
      </c>
      <c r="F232" s="90">
        <v>1215.0</v>
      </c>
      <c r="G232" s="92">
        <f t="shared" si="1"/>
        <v>29160</v>
      </c>
      <c r="H232" s="92">
        <f t="shared" si="2"/>
        <v>462.8571429</v>
      </c>
      <c r="I232" s="92">
        <f t="shared" si="3"/>
        <v>19.28571429</v>
      </c>
      <c r="J232" s="92">
        <f t="shared" si="4"/>
        <v>0.05283757339</v>
      </c>
      <c r="K232" s="92">
        <f t="shared" si="17"/>
        <v>29160</v>
      </c>
      <c r="L232" s="92">
        <f t="shared" si="6"/>
        <v>1215</v>
      </c>
      <c r="M232" s="45">
        <v>10.0</v>
      </c>
      <c r="N232" s="92">
        <f t="shared" si="24"/>
        <v>73</v>
      </c>
      <c r="O232" s="92">
        <f t="shared" si="8"/>
        <v>7.3</v>
      </c>
      <c r="P232" s="47">
        <f t="shared" si="20"/>
        <v>8.630136986</v>
      </c>
      <c r="Q232" s="92">
        <f t="shared" si="10"/>
        <v>192.8571429</v>
      </c>
      <c r="R232" s="92">
        <f t="shared" si="11"/>
        <v>0.5283757339</v>
      </c>
      <c r="S232" s="92">
        <f t="shared" si="12"/>
        <v>0.05185185185</v>
      </c>
      <c r="T232" s="11">
        <f t="shared" si="13"/>
        <v>18.92592593</v>
      </c>
      <c r="U232" s="90">
        <v>246.0</v>
      </c>
      <c r="V232" s="37">
        <f t="shared" si="14"/>
        <v>12.75555556</v>
      </c>
      <c r="W232" s="4" t="s">
        <v>2679</v>
      </c>
      <c r="X232" s="4">
        <v>29.34</v>
      </c>
      <c r="Y232" s="4">
        <f t="shared" si="15"/>
        <v>704.16</v>
      </c>
      <c r="Z232" s="48">
        <f t="shared" si="16"/>
        <v>1.521333333</v>
      </c>
      <c r="AA232" s="4" t="s">
        <v>1939</v>
      </c>
      <c r="AC232">
        <v>1.0</v>
      </c>
      <c r="AD232">
        <v>1.0</v>
      </c>
      <c r="AE232">
        <v>2.0</v>
      </c>
      <c r="AF232" s="49">
        <v>21.0</v>
      </c>
      <c r="AG232" s="40">
        <f>AF232+'RFactors (lead time &amp; failure)'!C:C</f>
        <v>22</v>
      </c>
      <c r="AH232" s="91"/>
      <c r="AI232" s="93"/>
      <c r="AJ232" s="93"/>
      <c r="AK232" s="93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</row>
    <row r="233">
      <c r="A233" s="12">
        <v>1375.0</v>
      </c>
      <c r="B233" s="2" t="s">
        <v>303</v>
      </c>
      <c r="C233" s="3">
        <v>1.0</v>
      </c>
      <c r="D233" s="4" t="s">
        <v>2727</v>
      </c>
      <c r="E233" s="4">
        <v>3.0</v>
      </c>
      <c r="F233" s="3">
        <v>1215.0</v>
      </c>
      <c r="G233" s="43">
        <f t="shared" si="1"/>
        <v>29160</v>
      </c>
      <c r="H233" s="43">
        <f t="shared" si="2"/>
        <v>9720</v>
      </c>
      <c r="I233" s="43">
        <f t="shared" si="3"/>
        <v>405</v>
      </c>
      <c r="J233" s="43">
        <f t="shared" si="4"/>
        <v>1.109589041</v>
      </c>
      <c r="K233" s="43">
        <f t="shared" si="17"/>
        <v>29160</v>
      </c>
      <c r="L233" s="43">
        <f t="shared" si="6"/>
        <v>1215</v>
      </c>
      <c r="M233" s="45">
        <v>23.0</v>
      </c>
      <c r="N233" s="43">
        <f t="shared" si="24"/>
        <v>26</v>
      </c>
      <c r="O233" s="43">
        <f t="shared" si="8"/>
        <v>1.130434783</v>
      </c>
      <c r="P233" s="47">
        <f t="shared" si="20"/>
        <v>2.653846154</v>
      </c>
      <c r="Q233" s="43">
        <f t="shared" si="10"/>
        <v>9315</v>
      </c>
      <c r="R233" s="43">
        <f t="shared" si="11"/>
        <v>25.52054795</v>
      </c>
      <c r="S233" s="43">
        <f t="shared" si="12"/>
        <v>0.002469135802</v>
      </c>
      <c r="T233" s="11">
        <f t="shared" si="13"/>
        <v>0.9012345679</v>
      </c>
      <c r="U233" s="3">
        <v>246.0</v>
      </c>
      <c r="V233" s="37">
        <f t="shared" si="14"/>
        <v>0.6074074074</v>
      </c>
      <c r="W233" s="4" t="s">
        <v>2691</v>
      </c>
      <c r="X233" s="4">
        <v>12.76</v>
      </c>
      <c r="Y233" s="4">
        <f t="shared" si="15"/>
        <v>306.24</v>
      </c>
      <c r="Z233" s="48">
        <f t="shared" si="16"/>
        <v>0.03150617284</v>
      </c>
      <c r="AA233" s="4" t="s">
        <v>2117</v>
      </c>
      <c r="AC233">
        <v>1.0</v>
      </c>
      <c r="AD233">
        <v>1.0</v>
      </c>
      <c r="AE233">
        <v>2.0</v>
      </c>
      <c r="AF233" s="49">
        <v>3.0</v>
      </c>
      <c r="AG233" s="40">
        <f>AF233+'RFactors (lead time &amp; failure)'!C:C</f>
        <v>4</v>
      </c>
      <c r="AH233" s="4"/>
      <c r="AI233" s="19"/>
      <c r="AJ233" s="19"/>
      <c r="AK233" s="19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</row>
    <row r="234">
      <c r="A234" s="12">
        <v>1376.0</v>
      </c>
      <c r="B234" s="2" t="s">
        <v>304</v>
      </c>
      <c r="C234" s="3">
        <v>1.0</v>
      </c>
      <c r="D234" s="4" t="s">
        <v>2728</v>
      </c>
      <c r="E234" s="4">
        <v>25.0</v>
      </c>
      <c r="F234" s="3">
        <v>1215.0</v>
      </c>
      <c r="G234" s="43">
        <f t="shared" si="1"/>
        <v>29160</v>
      </c>
      <c r="H234" s="43">
        <f t="shared" si="2"/>
        <v>1166.4</v>
      </c>
      <c r="I234" s="43">
        <f t="shared" si="3"/>
        <v>48.6</v>
      </c>
      <c r="J234" s="43">
        <f t="shared" si="4"/>
        <v>0.1331506849</v>
      </c>
      <c r="K234" s="43">
        <f t="shared" si="17"/>
        <v>29160</v>
      </c>
      <c r="L234" s="43">
        <f t="shared" si="6"/>
        <v>1215</v>
      </c>
      <c r="M234" s="45">
        <v>13.0</v>
      </c>
      <c r="N234" s="43">
        <f t="shared" si="24"/>
        <v>38</v>
      </c>
      <c r="O234" s="43">
        <f t="shared" si="8"/>
        <v>2.923076923</v>
      </c>
      <c r="P234" s="47">
        <f t="shared" si="20"/>
        <v>8.552631579</v>
      </c>
      <c r="Q234" s="43">
        <f t="shared" si="10"/>
        <v>631.8</v>
      </c>
      <c r="R234" s="43">
        <f t="shared" si="11"/>
        <v>1.730958904</v>
      </c>
      <c r="S234" s="43">
        <f t="shared" si="12"/>
        <v>0.02057613169</v>
      </c>
      <c r="T234" s="11">
        <f t="shared" si="13"/>
        <v>7.510288066</v>
      </c>
      <c r="U234" s="3">
        <v>246.0</v>
      </c>
      <c r="V234" s="37">
        <f t="shared" si="14"/>
        <v>5.061728395</v>
      </c>
      <c r="W234" s="4" t="s">
        <v>2679</v>
      </c>
      <c r="X234" s="4">
        <v>29.34</v>
      </c>
      <c r="Y234" s="4">
        <f t="shared" si="15"/>
        <v>704.16</v>
      </c>
      <c r="Z234" s="48">
        <f t="shared" si="16"/>
        <v>0.6037037037</v>
      </c>
      <c r="AA234" s="4" t="s">
        <v>1939</v>
      </c>
      <c r="AC234">
        <v>1.0</v>
      </c>
      <c r="AD234">
        <v>2.0</v>
      </c>
      <c r="AE234">
        <v>3.0</v>
      </c>
      <c r="AF234" s="49">
        <v>11.0</v>
      </c>
      <c r="AG234" s="40">
        <f>AF234+'RFactors (lead time &amp; failure)'!C:C</f>
        <v>12</v>
      </c>
      <c r="AH234" s="4"/>
      <c r="AI234" s="19"/>
      <c r="AJ234" s="19"/>
      <c r="AK234" s="19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</row>
    <row r="235">
      <c r="A235" s="12">
        <v>1377.0</v>
      </c>
      <c r="B235" s="2" t="s">
        <v>306</v>
      </c>
      <c r="C235" s="3">
        <v>1.0</v>
      </c>
      <c r="D235" s="4">
        <v>0.0</v>
      </c>
      <c r="E235" s="4">
        <v>1.0E-7</v>
      </c>
      <c r="F235" s="3">
        <v>1215.0</v>
      </c>
      <c r="G235" s="43">
        <f t="shared" si="1"/>
        <v>29160</v>
      </c>
      <c r="H235" s="43">
        <f t="shared" si="2"/>
        <v>291600000000</v>
      </c>
      <c r="I235" s="43">
        <f t="shared" si="3"/>
        <v>12150000000</v>
      </c>
      <c r="J235" s="43">
        <f t="shared" si="4"/>
        <v>33287671.23</v>
      </c>
      <c r="K235" s="43">
        <f t="shared" si="17"/>
        <v>29160</v>
      </c>
      <c r="L235" s="43">
        <f t="shared" si="6"/>
        <v>1215</v>
      </c>
      <c r="M235" s="45">
        <v>1225.0</v>
      </c>
      <c r="N235" s="43">
        <f t="shared" si="24"/>
        <v>1225</v>
      </c>
      <c r="O235" s="43">
        <f t="shared" si="8"/>
        <v>1</v>
      </c>
      <c r="P235" s="47">
        <f t="shared" si="20"/>
        <v>0.00000009999999999</v>
      </c>
      <c r="Q235" s="43">
        <f t="shared" si="10"/>
        <v>14883750000000</v>
      </c>
      <c r="R235" s="43">
        <f t="shared" si="11"/>
        <v>40777397260</v>
      </c>
      <c r="S235" s="43">
        <f t="shared" si="12"/>
        <v>0</v>
      </c>
      <c r="T235" s="11">
        <f t="shared" si="13"/>
        <v>0.00000003004115226</v>
      </c>
      <c r="U235" s="3">
        <v>246.0</v>
      </c>
      <c r="V235" s="37">
        <f t="shared" si="14"/>
        <v>0.00000002024691358</v>
      </c>
      <c r="W235" s="4" t="s">
        <v>2691</v>
      </c>
      <c r="X235" s="4">
        <v>12.76</v>
      </c>
      <c r="Y235" s="4">
        <f t="shared" si="15"/>
        <v>306.24</v>
      </c>
      <c r="Z235" s="48">
        <f t="shared" si="16"/>
        <v>0.000000001050205761</v>
      </c>
      <c r="AA235" s="4" t="s">
        <v>1939</v>
      </c>
      <c r="AC235">
        <v>0.0</v>
      </c>
      <c r="AD235">
        <v>2.0</v>
      </c>
      <c r="AE235">
        <v>2.0</v>
      </c>
      <c r="AF235" s="49">
        <v>3.0</v>
      </c>
      <c r="AG235" s="40">
        <f>AF235+'RFactors (lead time &amp; failure)'!C:C</f>
        <v>3</v>
      </c>
      <c r="AH235" s="4"/>
      <c r="AI235" s="19"/>
      <c r="AJ235" s="19"/>
      <c r="AK235" s="19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</row>
    <row r="236">
      <c r="A236" s="12">
        <v>1379.0</v>
      </c>
      <c r="B236" s="2" t="s">
        <v>307</v>
      </c>
      <c r="C236" s="3">
        <v>1.0</v>
      </c>
      <c r="D236" s="4" t="s">
        <v>2729</v>
      </c>
      <c r="E236" s="4">
        <v>4.0</v>
      </c>
      <c r="F236" s="3">
        <v>1215.0</v>
      </c>
      <c r="G236" s="43">
        <f t="shared" si="1"/>
        <v>29160</v>
      </c>
      <c r="H236" s="43">
        <f t="shared" si="2"/>
        <v>7290</v>
      </c>
      <c r="I236" s="43">
        <f t="shared" si="3"/>
        <v>303.75</v>
      </c>
      <c r="J236" s="43">
        <f t="shared" si="4"/>
        <v>0.8321917808</v>
      </c>
      <c r="K236" s="43">
        <f t="shared" si="17"/>
        <v>29160</v>
      </c>
      <c r="L236" s="43">
        <f t="shared" si="6"/>
        <v>1215</v>
      </c>
      <c r="M236" s="45">
        <v>8.0</v>
      </c>
      <c r="N236" s="43">
        <f t="shared" si="24"/>
        <v>12</v>
      </c>
      <c r="O236" s="43">
        <f t="shared" si="8"/>
        <v>1.5</v>
      </c>
      <c r="P236" s="47">
        <f t="shared" si="20"/>
        <v>2.666666667</v>
      </c>
      <c r="Q236" s="43">
        <f t="shared" si="10"/>
        <v>2430</v>
      </c>
      <c r="R236" s="43">
        <f t="shared" si="11"/>
        <v>6.657534247</v>
      </c>
      <c r="S236" s="43">
        <f t="shared" si="12"/>
        <v>0.00329218107</v>
      </c>
      <c r="T236" s="11">
        <f t="shared" si="13"/>
        <v>1.201646091</v>
      </c>
      <c r="U236" s="3">
        <v>246.0</v>
      </c>
      <c r="V236" s="37">
        <f t="shared" si="14"/>
        <v>0.8098765432</v>
      </c>
      <c r="W236" s="4" t="s">
        <v>2691</v>
      </c>
      <c r="X236" s="4">
        <v>12.76</v>
      </c>
      <c r="Y236" s="4">
        <f t="shared" si="15"/>
        <v>306.24</v>
      </c>
      <c r="Z236" s="48">
        <f t="shared" si="16"/>
        <v>0.04200823045</v>
      </c>
      <c r="AA236" s="4" t="s">
        <v>1939</v>
      </c>
      <c r="AC236">
        <v>1.0</v>
      </c>
      <c r="AD236">
        <v>2.0</v>
      </c>
      <c r="AE236">
        <v>3.0</v>
      </c>
      <c r="AF236" s="49">
        <v>5.0</v>
      </c>
      <c r="AG236" s="40">
        <f>AF236+'RFactors (lead time &amp; failure)'!C:C</f>
        <v>6</v>
      </c>
      <c r="AH236" s="4"/>
      <c r="AI236" s="19"/>
      <c r="AJ236" s="19"/>
      <c r="AK236" s="19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</row>
    <row r="237">
      <c r="A237" s="12">
        <v>1845.0</v>
      </c>
      <c r="B237" s="2" t="s">
        <v>308</v>
      </c>
      <c r="C237" s="3">
        <v>1.0</v>
      </c>
      <c r="D237" s="4" t="s">
        <v>2730</v>
      </c>
      <c r="E237" s="4">
        <v>65.0</v>
      </c>
      <c r="F237" s="3">
        <v>1215.0</v>
      </c>
      <c r="G237" s="43">
        <f t="shared" si="1"/>
        <v>29160</v>
      </c>
      <c r="H237" s="43">
        <f t="shared" si="2"/>
        <v>448.6153846</v>
      </c>
      <c r="I237" s="43">
        <f t="shared" si="3"/>
        <v>18.69230769</v>
      </c>
      <c r="J237" s="43">
        <f t="shared" si="4"/>
        <v>0.0512118019</v>
      </c>
      <c r="K237" s="43">
        <f t="shared" si="17"/>
        <v>29160</v>
      </c>
      <c r="L237" s="43">
        <f t="shared" si="6"/>
        <v>1215</v>
      </c>
      <c r="M237" s="45">
        <v>9.0</v>
      </c>
      <c r="N237" s="43">
        <f t="shared" si="24"/>
        <v>74</v>
      </c>
      <c r="O237" s="43">
        <f t="shared" si="8"/>
        <v>8.222222222</v>
      </c>
      <c r="P237" s="47">
        <f t="shared" si="20"/>
        <v>7.905405405</v>
      </c>
      <c r="Q237" s="43">
        <f t="shared" si="10"/>
        <v>168.2307692</v>
      </c>
      <c r="R237" s="43">
        <f t="shared" si="11"/>
        <v>0.4609062171</v>
      </c>
      <c r="S237" s="43">
        <f t="shared" si="12"/>
        <v>0.05349794239</v>
      </c>
      <c r="T237" s="11">
        <f t="shared" si="13"/>
        <v>19.52674897</v>
      </c>
      <c r="U237" s="3">
        <v>246.0</v>
      </c>
      <c r="V237" s="37">
        <f t="shared" si="14"/>
        <v>13.16049383</v>
      </c>
      <c r="W237" s="4" t="s">
        <v>2731</v>
      </c>
      <c r="X237" s="4">
        <v>4.55</v>
      </c>
      <c r="Y237" s="4">
        <f t="shared" si="15"/>
        <v>109.2</v>
      </c>
      <c r="Z237" s="48">
        <f t="shared" si="16"/>
        <v>0.2434156379</v>
      </c>
      <c r="AA237" s="4" t="s">
        <v>2732</v>
      </c>
      <c r="AC237">
        <v>1.0</v>
      </c>
      <c r="AD237">
        <v>1.0</v>
      </c>
      <c r="AE237">
        <v>2.0</v>
      </c>
      <c r="AF237" s="49">
        <v>22.0</v>
      </c>
      <c r="AG237" s="40">
        <f>AF237+'RFactors (lead time &amp; failure)'!C:C</f>
        <v>23</v>
      </c>
      <c r="AH237" s="4"/>
      <c r="AI237" s="19"/>
      <c r="AJ237" s="19"/>
      <c r="AK237" s="19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</row>
    <row r="238">
      <c r="A238" s="12">
        <v>1381.0</v>
      </c>
      <c r="B238" s="2" t="s">
        <v>309</v>
      </c>
      <c r="C238" s="3">
        <v>1.0</v>
      </c>
      <c r="D238" s="4">
        <v>0.0</v>
      </c>
      <c r="E238" s="4">
        <v>1.0E-7</v>
      </c>
      <c r="F238" s="3">
        <v>1215.0</v>
      </c>
      <c r="G238" s="43">
        <f t="shared" si="1"/>
        <v>29160</v>
      </c>
      <c r="H238" s="43">
        <f t="shared" si="2"/>
        <v>291600000000</v>
      </c>
      <c r="I238" s="43">
        <f t="shared" si="3"/>
        <v>12150000000</v>
      </c>
      <c r="J238" s="43">
        <f t="shared" si="4"/>
        <v>33287671.23</v>
      </c>
      <c r="K238" s="43">
        <f t="shared" si="17"/>
        <v>29160</v>
      </c>
      <c r="L238" s="43">
        <f t="shared" si="6"/>
        <v>1215</v>
      </c>
      <c r="M238" s="45">
        <v>21.0</v>
      </c>
      <c r="N238" s="43">
        <f t="shared" si="24"/>
        <v>21.0000001</v>
      </c>
      <c r="O238" s="43">
        <f t="shared" si="8"/>
        <v>1.000000005</v>
      </c>
      <c r="P238" s="47">
        <f t="shared" si="20"/>
        <v>0.00000009999999952</v>
      </c>
      <c r="Q238" s="43">
        <f t="shared" si="10"/>
        <v>255150000000</v>
      </c>
      <c r="R238" s="43">
        <f t="shared" si="11"/>
        <v>699041095.9</v>
      </c>
      <c r="S238" s="43">
        <f t="shared" si="12"/>
        <v>0</v>
      </c>
      <c r="T238" s="11">
        <f t="shared" si="13"/>
        <v>0.00000003004115226</v>
      </c>
      <c r="U238" s="3">
        <v>246.0</v>
      </c>
      <c r="V238" s="37">
        <f t="shared" si="14"/>
        <v>0.00000002024691358</v>
      </c>
      <c r="W238" s="4" t="s">
        <v>2679</v>
      </c>
      <c r="X238" s="4">
        <v>29.34</v>
      </c>
      <c r="Y238" s="4">
        <f t="shared" si="15"/>
        <v>704.16</v>
      </c>
      <c r="Z238" s="48">
        <f t="shared" si="16"/>
        <v>0.000000002414814815</v>
      </c>
      <c r="AA238" s="4" t="s">
        <v>2716</v>
      </c>
      <c r="AC238">
        <v>0.0</v>
      </c>
      <c r="AD238">
        <v>1.0</v>
      </c>
      <c r="AE238">
        <v>1.0</v>
      </c>
      <c r="AF238" s="49">
        <v>2.0</v>
      </c>
      <c r="AG238" s="40">
        <f>AF238+'RFactors (lead time &amp; failure)'!C:C</f>
        <v>2</v>
      </c>
      <c r="AH238" s="4"/>
      <c r="AI238" s="19"/>
      <c r="AJ238" s="19"/>
      <c r="AK238" s="19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</row>
    <row r="239">
      <c r="A239" s="12">
        <v>1382.0</v>
      </c>
      <c r="B239" s="2" t="s">
        <v>310</v>
      </c>
      <c r="C239" s="3">
        <v>1.0</v>
      </c>
      <c r="D239" s="4" t="s">
        <v>2733</v>
      </c>
      <c r="E239" s="4">
        <v>24.0</v>
      </c>
      <c r="F239" s="3">
        <v>1215.0</v>
      </c>
      <c r="G239" s="43">
        <f t="shared" si="1"/>
        <v>29160</v>
      </c>
      <c r="H239" s="43">
        <f t="shared" si="2"/>
        <v>1215</v>
      </c>
      <c r="I239" s="43">
        <f t="shared" si="3"/>
        <v>50.625</v>
      </c>
      <c r="J239" s="43">
        <f t="shared" si="4"/>
        <v>0.1386986301</v>
      </c>
      <c r="K239" s="43">
        <f t="shared" si="17"/>
        <v>29160</v>
      </c>
      <c r="L239" s="43">
        <f t="shared" si="6"/>
        <v>1215</v>
      </c>
      <c r="M239" s="45">
        <v>100.0</v>
      </c>
      <c r="N239" s="43">
        <f t="shared" si="24"/>
        <v>124</v>
      </c>
      <c r="O239" s="43">
        <f t="shared" si="8"/>
        <v>1.24</v>
      </c>
      <c r="P239" s="47">
        <f t="shared" si="20"/>
        <v>19.35483871</v>
      </c>
      <c r="Q239" s="43">
        <f t="shared" si="10"/>
        <v>5062.5</v>
      </c>
      <c r="R239" s="43">
        <f t="shared" si="11"/>
        <v>13.86986301</v>
      </c>
      <c r="S239" s="43">
        <f t="shared" si="12"/>
        <v>0.01975308642</v>
      </c>
      <c r="T239" s="11">
        <f t="shared" si="13"/>
        <v>7.209876543</v>
      </c>
      <c r="U239" s="3">
        <v>246.0</v>
      </c>
      <c r="V239" s="37">
        <f t="shared" si="14"/>
        <v>4.859259259</v>
      </c>
      <c r="W239" s="4" t="s">
        <v>2704</v>
      </c>
      <c r="X239" s="4">
        <v>10.0</v>
      </c>
      <c r="Y239" s="4">
        <f t="shared" si="15"/>
        <v>240</v>
      </c>
      <c r="Z239" s="48">
        <f t="shared" si="16"/>
        <v>0.1975308642</v>
      </c>
      <c r="AA239" s="4" t="s">
        <v>1939</v>
      </c>
      <c r="AC239">
        <v>1.0</v>
      </c>
      <c r="AD239">
        <v>1.0</v>
      </c>
      <c r="AE239">
        <v>2.0</v>
      </c>
      <c r="AF239" s="49">
        <v>10.0</v>
      </c>
      <c r="AG239" s="40">
        <f>AF239+'RFactors (lead time &amp; failure)'!C:C</f>
        <v>11</v>
      </c>
      <c r="AH239" s="4"/>
      <c r="AI239" s="19"/>
      <c r="AJ239" s="19"/>
      <c r="AK239" s="19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</row>
    <row r="240">
      <c r="A240" s="12">
        <v>1531.0</v>
      </c>
      <c r="B240" s="2" t="s">
        <v>311</v>
      </c>
      <c r="C240" s="3">
        <v>1.0</v>
      </c>
      <c r="D240" s="4" t="s">
        <v>2734</v>
      </c>
      <c r="E240" s="4">
        <v>70.0000001</v>
      </c>
      <c r="F240" s="3">
        <v>1215.0</v>
      </c>
      <c r="G240" s="43">
        <f t="shared" si="1"/>
        <v>29160</v>
      </c>
      <c r="H240" s="43">
        <f t="shared" si="2"/>
        <v>416.571428</v>
      </c>
      <c r="I240" s="43">
        <f t="shared" si="3"/>
        <v>17.35714283</v>
      </c>
      <c r="J240" s="43">
        <f t="shared" si="4"/>
        <v>0.04755381598</v>
      </c>
      <c r="K240" s="43">
        <f t="shared" si="17"/>
        <v>29160</v>
      </c>
      <c r="L240" s="43">
        <f t="shared" si="6"/>
        <v>1215</v>
      </c>
      <c r="M240" s="45">
        <v>34.0</v>
      </c>
      <c r="N240" s="43">
        <f t="shared" si="24"/>
        <v>104.0000001</v>
      </c>
      <c r="O240" s="43">
        <f t="shared" si="8"/>
        <v>3.058823532</v>
      </c>
      <c r="P240" s="47">
        <f t="shared" si="20"/>
        <v>22.8846154</v>
      </c>
      <c r="Q240" s="43">
        <f t="shared" si="10"/>
        <v>590.1428563</v>
      </c>
      <c r="R240" s="43">
        <f t="shared" si="11"/>
        <v>1.616829743</v>
      </c>
      <c r="S240" s="43">
        <f t="shared" si="12"/>
        <v>0.05761316881</v>
      </c>
      <c r="T240" s="11">
        <f t="shared" si="13"/>
        <v>21.02880661</v>
      </c>
      <c r="U240" s="3">
        <v>246.0</v>
      </c>
      <c r="V240" s="37">
        <f t="shared" si="14"/>
        <v>14.17283953</v>
      </c>
      <c r="W240" s="4" t="s">
        <v>2704</v>
      </c>
      <c r="X240" s="4">
        <v>10.0</v>
      </c>
      <c r="Y240" s="4">
        <f t="shared" si="15"/>
        <v>240</v>
      </c>
      <c r="Z240" s="48">
        <f t="shared" si="16"/>
        <v>0.5761316881</v>
      </c>
      <c r="AA240" s="4" t="s">
        <v>1939</v>
      </c>
      <c r="AC240">
        <v>1.0</v>
      </c>
      <c r="AD240">
        <v>1.0</v>
      </c>
      <c r="AE240">
        <v>2.0</v>
      </c>
      <c r="AF240" s="49">
        <v>24.0</v>
      </c>
      <c r="AG240" s="40">
        <f>AF240+'RFactors (lead time &amp; failure)'!C:C</f>
        <v>25</v>
      </c>
      <c r="AH240" s="4"/>
      <c r="AI240" s="19"/>
      <c r="AJ240" s="19"/>
      <c r="AK240" s="19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</row>
    <row r="241">
      <c r="A241" s="12">
        <v>1384.0</v>
      </c>
      <c r="B241" s="2" t="s">
        <v>312</v>
      </c>
      <c r="C241" s="3">
        <v>1.0</v>
      </c>
      <c r="D241" s="4" t="s">
        <v>2735</v>
      </c>
      <c r="E241" s="4">
        <v>21.0</v>
      </c>
      <c r="F241" s="3">
        <v>1215.0</v>
      </c>
      <c r="G241" s="43">
        <f t="shared" si="1"/>
        <v>29160</v>
      </c>
      <c r="H241" s="43">
        <f t="shared" si="2"/>
        <v>1388.571429</v>
      </c>
      <c r="I241" s="43">
        <f t="shared" si="3"/>
        <v>57.85714286</v>
      </c>
      <c r="J241" s="43">
        <f t="shared" si="4"/>
        <v>0.1585127202</v>
      </c>
      <c r="K241" s="43">
        <f t="shared" si="17"/>
        <v>29160</v>
      </c>
      <c r="L241" s="43">
        <f t="shared" si="6"/>
        <v>1215</v>
      </c>
      <c r="M241" s="45">
        <v>22.0</v>
      </c>
      <c r="N241" s="43">
        <f t="shared" si="24"/>
        <v>43</v>
      </c>
      <c r="O241" s="43">
        <f t="shared" si="8"/>
        <v>1.954545455</v>
      </c>
      <c r="P241" s="47">
        <f t="shared" si="20"/>
        <v>10.74418605</v>
      </c>
      <c r="Q241" s="43">
        <f t="shared" si="10"/>
        <v>1272.857143</v>
      </c>
      <c r="R241" s="43">
        <f t="shared" si="11"/>
        <v>3.487279843</v>
      </c>
      <c r="S241" s="43">
        <f t="shared" si="12"/>
        <v>0.01728395062</v>
      </c>
      <c r="T241" s="11">
        <f t="shared" si="13"/>
        <v>6.308641975</v>
      </c>
      <c r="U241" s="3">
        <v>246.0</v>
      </c>
      <c r="V241" s="37">
        <f t="shared" si="14"/>
        <v>4.251851852</v>
      </c>
      <c r="W241" s="4" t="s">
        <v>2704</v>
      </c>
      <c r="X241" s="4">
        <v>10.0</v>
      </c>
      <c r="Y241" s="4">
        <f t="shared" si="15"/>
        <v>240</v>
      </c>
      <c r="Z241" s="48">
        <f t="shared" si="16"/>
        <v>0.1728395062</v>
      </c>
      <c r="AA241" s="4" t="s">
        <v>1939</v>
      </c>
      <c r="AC241">
        <v>1.0</v>
      </c>
      <c r="AD241">
        <v>1.0</v>
      </c>
      <c r="AE241">
        <v>2.0</v>
      </c>
      <c r="AF241" s="49">
        <v>9.0</v>
      </c>
      <c r="AG241" s="40">
        <f>AF241+'RFactors (lead time &amp; failure)'!C:C</f>
        <v>10</v>
      </c>
      <c r="AH241" s="4"/>
      <c r="AI241" s="19"/>
      <c r="AJ241" s="19"/>
      <c r="AK241" s="19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</row>
    <row r="242">
      <c r="A242" s="12">
        <v>2918.0</v>
      </c>
      <c r="B242" s="2" t="s">
        <v>313</v>
      </c>
      <c r="C242" s="3">
        <v>1.0</v>
      </c>
      <c r="D242" s="4" t="s">
        <v>2736</v>
      </c>
      <c r="E242" s="4">
        <v>70.0000001</v>
      </c>
      <c r="F242" s="3">
        <v>1215.0</v>
      </c>
      <c r="G242" s="43">
        <f t="shared" si="1"/>
        <v>29160</v>
      </c>
      <c r="H242" s="43">
        <f t="shared" si="2"/>
        <v>416.571428</v>
      </c>
      <c r="I242" s="43">
        <f t="shared" si="3"/>
        <v>17.35714283</v>
      </c>
      <c r="J242" s="43">
        <f t="shared" si="4"/>
        <v>0.04755381598</v>
      </c>
      <c r="K242" s="43">
        <f t="shared" si="17"/>
        <v>29160</v>
      </c>
      <c r="L242" s="43">
        <f t="shared" si="6"/>
        <v>1215</v>
      </c>
      <c r="M242" s="45">
        <v>25.0</v>
      </c>
      <c r="N242" s="43">
        <f t="shared" si="24"/>
        <v>95.0000001</v>
      </c>
      <c r="O242" s="43">
        <f t="shared" si="8"/>
        <v>3.800000004</v>
      </c>
      <c r="P242" s="47">
        <f t="shared" si="20"/>
        <v>18.42105264</v>
      </c>
      <c r="Q242" s="43">
        <f t="shared" si="10"/>
        <v>433.9285708</v>
      </c>
      <c r="R242" s="43">
        <f t="shared" si="11"/>
        <v>1.188845399</v>
      </c>
      <c r="S242" s="43">
        <f t="shared" si="12"/>
        <v>0.05761316881</v>
      </c>
      <c r="T242" s="11">
        <f t="shared" si="13"/>
        <v>21.02880661</v>
      </c>
      <c r="U242" s="3">
        <v>246.0</v>
      </c>
      <c r="V242" s="37">
        <f t="shared" si="14"/>
        <v>14.17283953</v>
      </c>
      <c r="W242" s="4" t="s">
        <v>2704</v>
      </c>
      <c r="X242" s="4">
        <v>10.0</v>
      </c>
      <c r="Y242" s="4">
        <f t="shared" si="15"/>
        <v>240</v>
      </c>
      <c r="Z242" s="48">
        <f t="shared" si="16"/>
        <v>0.5761316881</v>
      </c>
      <c r="AA242" s="4" t="s">
        <v>2716</v>
      </c>
      <c r="AC242">
        <v>1.0</v>
      </c>
      <c r="AD242">
        <v>1.0</v>
      </c>
      <c r="AE242">
        <v>2.0</v>
      </c>
      <c r="AF242" s="49">
        <v>24.0</v>
      </c>
      <c r="AG242" s="40">
        <f>AF242+'RFactors (lead time &amp; failure)'!C:C</f>
        <v>25</v>
      </c>
      <c r="AH242" s="4"/>
      <c r="AI242" s="19"/>
      <c r="AJ242" s="19"/>
      <c r="AK242" s="19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</row>
    <row r="243">
      <c r="A243" s="12">
        <v>1386.0</v>
      </c>
      <c r="B243" s="2" t="s">
        <v>314</v>
      </c>
      <c r="C243" s="3">
        <v>1.0</v>
      </c>
      <c r="D243" s="4" t="s">
        <v>2737</v>
      </c>
      <c r="E243" s="4">
        <v>21.0</v>
      </c>
      <c r="F243" s="3">
        <v>1215.0</v>
      </c>
      <c r="G243" s="43">
        <f t="shared" si="1"/>
        <v>29160</v>
      </c>
      <c r="H243" s="43">
        <f t="shared" si="2"/>
        <v>1388.571429</v>
      </c>
      <c r="I243" s="43">
        <f t="shared" si="3"/>
        <v>57.85714286</v>
      </c>
      <c r="J243" s="43">
        <f t="shared" si="4"/>
        <v>0.1585127202</v>
      </c>
      <c r="K243" s="43">
        <f t="shared" si="17"/>
        <v>29160</v>
      </c>
      <c r="L243" s="43">
        <f t="shared" si="6"/>
        <v>1215</v>
      </c>
      <c r="M243" s="45">
        <v>50.0</v>
      </c>
      <c r="N243" s="43">
        <f t="shared" si="24"/>
        <v>71</v>
      </c>
      <c r="O243" s="43">
        <f t="shared" si="8"/>
        <v>1.42</v>
      </c>
      <c r="P243" s="47">
        <f t="shared" si="20"/>
        <v>14.78873239</v>
      </c>
      <c r="Q243" s="43">
        <f t="shared" si="10"/>
        <v>2892.857143</v>
      </c>
      <c r="R243" s="43">
        <f t="shared" si="11"/>
        <v>7.925636008</v>
      </c>
      <c r="S243" s="43">
        <f t="shared" si="12"/>
        <v>0.01728395062</v>
      </c>
      <c r="T243" s="11">
        <f t="shared" si="13"/>
        <v>6.308641975</v>
      </c>
      <c r="U243" s="3">
        <v>246.0</v>
      </c>
      <c r="V243" s="37">
        <f t="shared" si="14"/>
        <v>4.251851852</v>
      </c>
      <c r="W243" s="4" t="s">
        <v>2704</v>
      </c>
      <c r="X243" s="4">
        <v>10.0</v>
      </c>
      <c r="Y243" s="4">
        <f t="shared" si="15"/>
        <v>240</v>
      </c>
      <c r="Z243" s="48">
        <f t="shared" si="16"/>
        <v>0.1728395062</v>
      </c>
      <c r="AA243" s="4" t="s">
        <v>1939</v>
      </c>
      <c r="AC243">
        <v>1.0</v>
      </c>
      <c r="AD243">
        <v>1.0</v>
      </c>
      <c r="AE243">
        <v>2.0</v>
      </c>
      <c r="AF243" s="49">
        <v>9.0</v>
      </c>
      <c r="AG243" s="40">
        <f>AF243+'RFactors (lead time &amp; failure)'!C:C</f>
        <v>10</v>
      </c>
      <c r="AH243" s="4"/>
      <c r="AI243" s="19"/>
      <c r="AJ243" s="19"/>
      <c r="AK243" s="19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</row>
    <row r="244">
      <c r="A244" s="12">
        <v>1387.0</v>
      </c>
      <c r="B244" s="2" t="s">
        <v>316</v>
      </c>
      <c r="C244" s="3">
        <v>1.0</v>
      </c>
      <c r="D244" s="4">
        <v>0.0</v>
      </c>
      <c r="E244" s="4">
        <v>1.0E-7</v>
      </c>
      <c r="F244" s="3">
        <v>1215.0</v>
      </c>
      <c r="G244" s="43">
        <f t="shared" si="1"/>
        <v>29160</v>
      </c>
      <c r="H244" s="43">
        <f t="shared" si="2"/>
        <v>291600000000</v>
      </c>
      <c r="I244" s="43">
        <f t="shared" si="3"/>
        <v>12150000000</v>
      </c>
      <c r="J244" s="43">
        <f t="shared" si="4"/>
        <v>33287671.23</v>
      </c>
      <c r="K244" s="43">
        <f t="shared" si="17"/>
        <v>29160</v>
      </c>
      <c r="L244" s="43">
        <f t="shared" si="6"/>
        <v>1215</v>
      </c>
      <c r="M244" s="45">
        <v>57.0</v>
      </c>
      <c r="N244" s="43">
        <f t="shared" si="24"/>
        <v>57.0000001</v>
      </c>
      <c r="O244" s="43">
        <f t="shared" si="8"/>
        <v>1.000000002</v>
      </c>
      <c r="P244" s="47">
        <f t="shared" si="20"/>
        <v>0.00000009999999982</v>
      </c>
      <c r="Q244" s="43">
        <f t="shared" si="10"/>
        <v>692550000000</v>
      </c>
      <c r="R244" s="43">
        <f t="shared" si="11"/>
        <v>1897397260</v>
      </c>
      <c r="S244" s="43">
        <f t="shared" si="12"/>
        <v>0</v>
      </c>
      <c r="T244" s="11">
        <f t="shared" si="13"/>
        <v>0.00000003004115226</v>
      </c>
      <c r="U244" s="3">
        <v>246.0</v>
      </c>
      <c r="V244" s="37">
        <f t="shared" si="14"/>
        <v>0.00000002024691358</v>
      </c>
      <c r="W244" s="4" t="s">
        <v>2691</v>
      </c>
      <c r="X244" s="4">
        <v>12.76</v>
      </c>
      <c r="Y244" s="4">
        <f t="shared" si="15"/>
        <v>306.24</v>
      </c>
      <c r="Z244" s="48">
        <f t="shared" si="16"/>
        <v>0.000000001050205761</v>
      </c>
      <c r="AA244" s="4" t="s">
        <v>1939</v>
      </c>
      <c r="AC244">
        <v>0.0</v>
      </c>
      <c r="AD244">
        <v>1.0</v>
      </c>
      <c r="AE244">
        <v>1.0</v>
      </c>
      <c r="AF244" s="49">
        <v>2.0</v>
      </c>
      <c r="AG244" s="40">
        <f>AF244+'RFactors (lead time &amp; failure)'!C:C</f>
        <v>2</v>
      </c>
      <c r="AH244" s="4"/>
      <c r="AI244" s="19"/>
      <c r="AJ244" s="19"/>
      <c r="AK244" s="19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</row>
    <row r="245">
      <c r="A245" s="12">
        <v>1388.0</v>
      </c>
      <c r="B245" s="2" t="s">
        <v>317</v>
      </c>
      <c r="C245" s="3">
        <v>1.0</v>
      </c>
      <c r="D245" s="4" t="s">
        <v>2738</v>
      </c>
      <c r="E245" s="4">
        <v>11.0</v>
      </c>
      <c r="F245" s="3">
        <v>1215.0</v>
      </c>
      <c r="G245" s="43">
        <f t="shared" si="1"/>
        <v>29160</v>
      </c>
      <c r="H245" s="43">
        <f t="shared" si="2"/>
        <v>2650.909091</v>
      </c>
      <c r="I245" s="43">
        <f t="shared" si="3"/>
        <v>110.4545455</v>
      </c>
      <c r="J245" s="43">
        <f t="shared" si="4"/>
        <v>0.302615193</v>
      </c>
      <c r="K245" s="43">
        <f t="shared" si="17"/>
        <v>29160</v>
      </c>
      <c r="L245" s="43">
        <f t="shared" si="6"/>
        <v>1215</v>
      </c>
      <c r="M245" s="45">
        <v>32.0</v>
      </c>
      <c r="N245" s="43">
        <f t="shared" si="24"/>
        <v>43</v>
      </c>
      <c r="O245" s="43">
        <f t="shared" si="8"/>
        <v>1.34375</v>
      </c>
      <c r="P245" s="47">
        <f t="shared" si="20"/>
        <v>8.186046512</v>
      </c>
      <c r="Q245" s="43">
        <f t="shared" si="10"/>
        <v>3534.545455</v>
      </c>
      <c r="R245" s="43">
        <f t="shared" si="11"/>
        <v>9.683686177</v>
      </c>
      <c r="S245" s="43">
        <f t="shared" si="12"/>
        <v>0.009053497942</v>
      </c>
      <c r="T245" s="11">
        <f t="shared" si="13"/>
        <v>3.304526749</v>
      </c>
      <c r="U245" s="3">
        <v>246.0</v>
      </c>
      <c r="V245" s="37">
        <f t="shared" si="14"/>
        <v>2.227160494</v>
      </c>
      <c r="W245" s="4" t="s">
        <v>2691</v>
      </c>
      <c r="X245" s="4">
        <v>12.76</v>
      </c>
      <c r="Y245" s="4">
        <f t="shared" si="15"/>
        <v>306.24</v>
      </c>
      <c r="Z245" s="48">
        <f t="shared" si="16"/>
        <v>0.1155226337</v>
      </c>
      <c r="AA245" s="4" t="s">
        <v>1939</v>
      </c>
      <c r="AC245">
        <v>1.0</v>
      </c>
      <c r="AD245">
        <v>1.0</v>
      </c>
      <c r="AE245">
        <v>2.0</v>
      </c>
      <c r="AF245" s="49">
        <v>6.0</v>
      </c>
      <c r="AG245" s="40">
        <f>AF245+'RFactors (lead time &amp; failure)'!C:C</f>
        <v>7</v>
      </c>
      <c r="AH245" s="4"/>
      <c r="AI245" s="19"/>
      <c r="AJ245" s="19"/>
      <c r="AK245" s="19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</row>
    <row r="246">
      <c r="A246" s="12">
        <v>1389.0</v>
      </c>
      <c r="B246" s="2" t="s">
        <v>318</v>
      </c>
      <c r="C246" s="3">
        <v>1.0</v>
      </c>
      <c r="D246" s="4">
        <v>0.0</v>
      </c>
      <c r="E246" s="4">
        <v>1.0E-7</v>
      </c>
      <c r="F246" s="3">
        <v>1215.0</v>
      </c>
      <c r="G246" s="43">
        <f t="shared" si="1"/>
        <v>29160</v>
      </c>
      <c r="H246" s="43">
        <f t="shared" si="2"/>
        <v>291600000000</v>
      </c>
      <c r="I246" s="43">
        <f t="shared" si="3"/>
        <v>12150000000</v>
      </c>
      <c r="J246" s="43">
        <f t="shared" si="4"/>
        <v>33287671.23</v>
      </c>
      <c r="K246" s="43">
        <f t="shared" si="17"/>
        <v>29160</v>
      </c>
      <c r="L246" s="43">
        <f t="shared" si="6"/>
        <v>1215</v>
      </c>
      <c r="M246" s="45">
        <v>50.0</v>
      </c>
      <c r="N246" s="43">
        <f t="shared" si="24"/>
        <v>50.0000001</v>
      </c>
      <c r="O246" s="43">
        <f t="shared" si="8"/>
        <v>1.000000002</v>
      </c>
      <c r="P246" s="47">
        <f t="shared" si="20"/>
        <v>0.0000000999999998</v>
      </c>
      <c r="Q246" s="43">
        <f t="shared" si="10"/>
        <v>607500000000</v>
      </c>
      <c r="R246" s="43">
        <f t="shared" si="11"/>
        <v>1664383562</v>
      </c>
      <c r="S246" s="43">
        <f t="shared" si="12"/>
        <v>0</v>
      </c>
      <c r="T246" s="11">
        <f t="shared" si="13"/>
        <v>0.00000003004115226</v>
      </c>
      <c r="U246" s="3">
        <v>246.0</v>
      </c>
      <c r="V246" s="37">
        <f t="shared" si="14"/>
        <v>0.00000002024691358</v>
      </c>
      <c r="W246" s="4" t="s">
        <v>2691</v>
      </c>
      <c r="X246" s="4">
        <v>12.76</v>
      </c>
      <c r="Y246" s="4">
        <f t="shared" si="15"/>
        <v>306.24</v>
      </c>
      <c r="Z246" s="48">
        <f t="shared" si="16"/>
        <v>0.000000001050205761</v>
      </c>
      <c r="AA246" s="4" t="s">
        <v>1939</v>
      </c>
      <c r="AC246">
        <v>0.0</v>
      </c>
      <c r="AD246">
        <v>1.0</v>
      </c>
      <c r="AE246">
        <v>1.0</v>
      </c>
      <c r="AF246" s="49">
        <v>2.0</v>
      </c>
      <c r="AG246" s="40">
        <f>AF246+'RFactors (lead time &amp; failure)'!C:C</f>
        <v>2</v>
      </c>
      <c r="AH246" s="4"/>
      <c r="AI246" s="19"/>
      <c r="AJ246" s="19"/>
      <c r="AK246" s="19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</row>
    <row r="247">
      <c r="A247" s="12">
        <v>1390.0</v>
      </c>
      <c r="B247" s="2" t="s">
        <v>319</v>
      </c>
      <c r="C247" s="3">
        <v>1.0</v>
      </c>
      <c r="D247" s="4" t="s">
        <v>2739</v>
      </c>
      <c r="E247" s="4">
        <v>2.0</v>
      </c>
      <c r="F247" s="3">
        <v>1215.0</v>
      </c>
      <c r="G247" s="43">
        <f t="shared" si="1"/>
        <v>29160</v>
      </c>
      <c r="H247" s="43">
        <f t="shared" si="2"/>
        <v>14580</v>
      </c>
      <c r="I247" s="43">
        <f t="shared" si="3"/>
        <v>607.5</v>
      </c>
      <c r="J247" s="43">
        <f t="shared" si="4"/>
        <v>1.664383562</v>
      </c>
      <c r="K247" s="43">
        <f t="shared" si="17"/>
        <v>29160</v>
      </c>
      <c r="L247" s="43">
        <f t="shared" si="6"/>
        <v>1215</v>
      </c>
      <c r="M247" s="45">
        <v>18.0</v>
      </c>
      <c r="N247" s="43">
        <f t="shared" si="24"/>
        <v>20</v>
      </c>
      <c r="O247" s="43">
        <f t="shared" si="8"/>
        <v>1.111111111</v>
      </c>
      <c r="P247" s="47">
        <f t="shared" si="20"/>
        <v>1.8</v>
      </c>
      <c r="Q247" s="43">
        <f t="shared" si="10"/>
        <v>10935</v>
      </c>
      <c r="R247" s="43">
        <f t="shared" si="11"/>
        <v>29.95890411</v>
      </c>
      <c r="S247" s="43">
        <f t="shared" si="12"/>
        <v>0.001646090535</v>
      </c>
      <c r="T247" s="11">
        <f t="shared" si="13"/>
        <v>0.6008230453</v>
      </c>
      <c r="U247" s="3">
        <v>246.0</v>
      </c>
      <c r="V247" s="37">
        <f t="shared" si="14"/>
        <v>0.4049382716</v>
      </c>
      <c r="W247" s="4" t="s">
        <v>2691</v>
      </c>
      <c r="X247" s="4">
        <v>12.76</v>
      </c>
      <c r="Y247" s="4">
        <f t="shared" si="15"/>
        <v>306.24</v>
      </c>
      <c r="Z247" s="48">
        <f t="shared" si="16"/>
        <v>0.02100411523</v>
      </c>
      <c r="AA247" s="4" t="s">
        <v>1939</v>
      </c>
      <c r="AC247">
        <v>1.0</v>
      </c>
      <c r="AD247">
        <v>1.0</v>
      </c>
      <c r="AE247">
        <v>2.0</v>
      </c>
      <c r="AF247" s="49">
        <v>3.0</v>
      </c>
      <c r="AG247" s="40">
        <f>AF247+'RFactors (lead time &amp; failure)'!C:C</f>
        <v>4</v>
      </c>
      <c r="AH247" s="4"/>
      <c r="AI247" s="19"/>
      <c r="AJ247" s="19"/>
      <c r="AK247" s="19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</row>
    <row r="248">
      <c r="A248" s="12">
        <v>1391.0</v>
      </c>
      <c r="B248" s="2" t="s">
        <v>320</v>
      </c>
      <c r="C248" s="3">
        <v>1.0</v>
      </c>
      <c r="D248" s="4" t="s">
        <v>2740</v>
      </c>
      <c r="E248" s="4">
        <v>6.0</v>
      </c>
      <c r="F248" s="3">
        <v>1215.0</v>
      </c>
      <c r="G248" s="43">
        <f t="shared" si="1"/>
        <v>29160</v>
      </c>
      <c r="H248" s="43">
        <f t="shared" si="2"/>
        <v>4860</v>
      </c>
      <c r="I248" s="43">
        <f t="shared" si="3"/>
        <v>202.5</v>
      </c>
      <c r="J248" s="43">
        <f t="shared" si="4"/>
        <v>0.5547945205</v>
      </c>
      <c r="K248" s="43">
        <f t="shared" si="17"/>
        <v>29160</v>
      </c>
      <c r="L248" s="43">
        <f t="shared" si="6"/>
        <v>1215</v>
      </c>
      <c r="M248" s="45">
        <v>8.0</v>
      </c>
      <c r="N248" s="43">
        <f t="shared" si="24"/>
        <v>14</v>
      </c>
      <c r="O248" s="43">
        <f t="shared" si="8"/>
        <v>1.75</v>
      </c>
      <c r="P248" s="47">
        <f t="shared" si="20"/>
        <v>3.428571429</v>
      </c>
      <c r="Q248" s="43">
        <f t="shared" si="10"/>
        <v>1620</v>
      </c>
      <c r="R248" s="43">
        <f t="shared" si="11"/>
        <v>4.438356164</v>
      </c>
      <c r="S248" s="43">
        <f t="shared" si="12"/>
        <v>0.004938271605</v>
      </c>
      <c r="T248" s="11">
        <f t="shared" si="13"/>
        <v>1.802469136</v>
      </c>
      <c r="U248" s="3">
        <v>246.0</v>
      </c>
      <c r="V248" s="37">
        <f t="shared" si="14"/>
        <v>1.214814815</v>
      </c>
      <c r="W248" s="4" t="s">
        <v>2691</v>
      </c>
      <c r="X248" s="4">
        <v>12.76</v>
      </c>
      <c r="Y248" s="4">
        <f t="shared" si="15"/>
        <v>306.24</v>
      </c>
      <c r="Z248" s="48">
        <f t="shared" si="16"/>
        <v>0.06301234568</v>
      </c>
      <c r="AA248" s="4" t="s">
        <v>2117</v>
      </c>
      <c r="AC248">
        <v>1.0</v>
      </c>
      <c r="AD248">
        <v>1.0</v>
      </c>
      <c r="AE248">
        <v>2.0</v>
      </c>
      <c r="AF248" s="49">
        <v>4.0</v>
      </c>
      <c r="AG248" s="40">
        <f>AF248+'RFactors (lead time &amp; failure)'!C:C</f>
        <v>5</v>
      </c>
      <c r="AH248" s="4"/>
      <c r="AI248" s="19"/>
      <c r="AJ248" s="19"/>
      <c r="AK248" s="19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</row>
    <row r="249">
      <c r="A249" s="12">
        <v>1392.0</v>
      </c>
      <c r="B249" s="2" t="s">
        <v>321</v>
      </c>
      <c r="C249" s="3">
        <v>1.0</v>
      </c>
      <c r="D249" s="4" t="s">
        <v>2741</v>
      </c>
      <c r="E249" s="4">
        <v>28.0</v>
      </c>
      <c r="F249" s="3">
        <v>1215.0</v>
      </c>
      <c r="G249" s="43">
        <f t="shared" si="1"/>
        <v>29160</v>
      </c>
      <c r="H249" s="43">
        <f t="shared" si="2"/>
        <v>1041.428571</v>
      </c>
      <c r="I249" s="43">
        <f t="shared" si="3"/>
        <v>43.39285714</v>
      </c>
      <c r="J249" s="43">
        <f t="shared" si="4"/>
        <v>0.1188845401</v>
      </c>
      <c r="K249" s="43">
        <f t="shared" si="17"/>
        <v>29160</v>
      </c>
      <c r="L249" s="43">
        <f t="shared" si="6"/>
        <v>1215</v>
      </c>
      <c r="M249" s="45">
        <v>48.0</v>
      </c>
      <c r="N249" s="43">
        <f t="shared" si="24"/>
        <v>76</v>
      </c>
      <c r="O249" s="43">
        <f t="shared" si="8"/>
        <v>1.583333333</v>
      </c>
      <c r="P249" s="47">
        <f t="shared" si="20"/>
        <v>17.68421053</v>
      </c>
      <c r="Q249" s="43">
        <f t="shared" si="10"/>
        <v>2082.857143</v>
      </c>
      <c r="R249" s="43">
        <f t="shared" si="11"/>
        <v>5.706457926</v>
      </c>
      <c r="S249" s="43">
        <f t="shared" si="12"/>
        <v>0.02304526749</v>
      </c>
      <c r="T249" s="11">
        <f t="shared" si="13"/>
        <v>8.411522634</v>
      </c>
      <c r="U249" s="3">
        <v>246.0</v>
      </c>
      <c r="V249" s="37">
        <f t="shared" si="14"/>
        <v>5.669135802</v>
      </c>
      <c r="W249" s="4" t="s">
        <v>2691</v>
      </c>
      <c r="X249" s="4">
        <v>12.76</v>
      </c>
      <c r="Y249" s="4">
        <f t="shared" si="15"/>
        <v>306.24</v>
      </c>
      <c r="Z249" s="48">
        <f t="shared" si="16"/>
        <v>0.2940576132</v>
      </c>
      <c r="AA249" s="4" t="s">
        <v>1939</v>
      </c>
      <c r="AC249">
        <v>1.0</v>
      </c>
      <c r="AD249">
        <v>1.0</v>
      </c>
      <c r="AE249">
        <v>2.0</v>
      </c>
      <c r="AF249" s="49">
        <v>11.0</v>
      </c>
      <c r="AG249" s="40">
        <f>AF249+'RFactors (lead time &amp; failure)'!C:C</f>
        <v>12</v>
      </c>
      <c r="AH249" s="4"/>
      <c r="AI249" s="19"/>
      <c r="AJ249" s="19"/>
      <c r="AK249" s="19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</row>
    <row r="250">
      <c r="A250" s="12">
        <v>1400.0</v>
      </c>
      <c r="B250" s="2" t="s">
        <v>322</v>
      </c>
      <c r="C250" s="3">
        <v>1.0</v>
      </c>
      <c r="D250" s="4" t="s">
        <v>2742</v>
      </c>
      <c r="E250" s="4">
        <v>10.0000001</v>
      </c>
      <c r="F250" s="3">
        <v>1215.0</v>
      </c>
      <c r="G250" s="43">
        <f t="shared" si="1"/>
        <v>29160</v>
      </c>
      <c r="H250" s="43">
        <f t="shared" si="2"/>
        <v>2915.999971</v>
      </c>
      <c r="I250" s="43">
        <f t="shared" si="3"/>
        <v>121.4999988</v>
      </c>
      <c r="J250" s="43">
        <f t="shared" si="4"/>
        <v>0.332876709</v>
      </c>
      <c r="K250" s="43">
        <f t="shared" si="17"/>
        <v>29160</v>
      </c>
      <c r="L250" s="43">
        <f t="shared" si="6"/>
        <v>1215</v>
      </c>
      <c r="M250" s="45">
        <v>1.0</v>
      </c>
      <c r="N250" s="43">
        <f t="shared" si="24"/>
        <v>11.0000001</v>
      </c>
      <c r="O250" s="47">
        <f t="shared" si="8"/>
        <v>11.0000001</v>
      </c>
      <c r="P250" s="47">
        <f t="shared" si="20"/>
        <v>0.9090909099</v>
      </c>
      <c r="Q250" s="43">
        <f t="shared" si="10"/>
        <v>121.4999988</v>
      </c>
      <c r="R250" s="43">
        <f t="shared" si="11"/>
        <v>0.332876709</v>
      </c>
      <c r="S250" s="43">
        <f t="shared" si="12"/>
        <v>0.008230452757</v>
      </c>
      <c r="T250" s="11">
        <f t="shared" si="13"/>
        <v>3.004115256</v>
      </c>
      <c r="U250" s="3">
        <v>246.0</v>
      </c>
      <c r="V250" s="37">
        <f t="shared" si="14"/>
        <v>2.024691378</v>
      </c>
      <c r="W250" s="4" t="s">
        <v>2743</v>
      </c>
      <c r="X250" s="4">
        <v>37.11</v>
      </c>
      <c r="Y250" s="4">
        <f t="shared" si="15"/>
        <v>890.64</v>
      </c>
      <c r="Z250" s="48">
        <f t="shared" si="16"/>
        <v>0.3054321018</v>
      </c>
      <c r="AA250" s="4" t="s">
        <v>2744</v>
      </c>
      <c r="AC250">
        <v>0.0</v>
      </c>
      <c r="AD250">
        <v>1.0</v>
      </c>
      <c r="AE250">
        <v>1.0</v>
      </c>
      <c r="AF250" s="49">
        <v>5.0</v>
      </c>
      <c r="AG250" s="40">
        <f>AF250+'RFactors (lead time &amp; failure)'!C:C</f>
        <v>5</v>
      </c>
      <c r="AH250" s="4"/>
      <c r="AI250" s="19"/>
      <c r="AJ250" s="19"/>
      <c r="AK250" s="19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</row>
    <row r="251">
      <c r="A251" s="12">
        <v>1402.0</v>
      </c>
      <c r="B251" s="2" t="s">
        <v>323</v>
      </c>
      <c r="C251" s="3">
        <v>1.0</v>
      </c>
      <c r="D251" s="4">
        <v>0.0</v>
      </c>
      <c r="E251" s="4">
        <v>1.0E-7</v>
      </c>
      <c r="F251" s="3">
        <v>1215.0</v>
      </c>
      <c r="G251" s="43">
        <f t="shared" si="1"/>
        <v>29160</v>
      </c>
      <c r="H251" s="43">
        <f t="shared" si="2"/>
        <v>291600000000</v>
      </c>
      <c r="I251" s="43">
        <f t="shared" si="3"/>
        <v>12150000000</v>
      </c>
      <c r="J251" s="43">
        <f t="shared" si="4"/>
        <v>33287671.23</v>
      </c>
      <c r="K251" s="43">
        <f t="shared" si="17"/>
        <v>29160</v>
      </c>
      <c r="L251" s="43">
        <f t="shared" si="6"/>
        <v>1215</v>
      </c>
      <c r="M251" s="45">
        <v>21.0</v>
      </c>
      <c r="N251" s="43">
        <f t="shared" si="24"/>
        <v>21.0000001</v>
      </c>
      <c r="O251" s="43">
        <f t="shared" si="8"/>
        <v>1.000000005</v>
      </c>
      <c r="P251" s="47">
        <f t="shared" si="20"/>
        <v>0.00000009999999952</v>
      </c>
      <c r="Q251" s="43">
        <f t="shared" si="10"/>
        <v>255150000000</v>
      </c>
      <c r="R251" s="43">
        <f t="shared" si="11"/>
        <v>699041095.9</v>
      </c>
      <c r="S251" s="43">
        <f t="shared" si="12"/>
        <v>0</v>
      </c>
      <c r="T251" s="11">
        <f t="shared" si="13"/>
        <v>0.00000003004115226</v>
      </c>
      <c r="U251" s="3">
        <v>246.0</v>
      </c>
      <c r="V251" s="37">
        <f t="shared" si="14"/>
        <v>0.00000002024691358</v>
      </c>
      <c r="W251" s="4" t="s">
        <v>2731</v>
      </c>
      <c r="X251" s="4">
        <v>4.55</v>
      </c>
      <c r="Y251" s="4">
        <f t="shared" si="15"/>
        <v>109.2</v>
      </c>
      <c r="Z251" s="48">
        <f t="shared" si="16"/>
        <v>0.0000000003744855967</v>
      </c>
      <c r="AA251" s="4" t="s">
        <v>2732</v>
      </c>
      <c r="AC251">
        <v>0.0</v>
      </c>
      <c r="AD251">
        <v>1.0</v>
      </c>
      <c r="AE251">
        <v>1.0</v>
      </c>
      <c r="AF251" s="49">
        <v>2.0</v>
      </c>
      <c r="AG251" s="40">
        <f>AF251+'RFactors (lead time &amp; failure)'!C:C</f>
        <v>2</v>
      </c>
      <c r="AH251" s="4"/>
      <c r="AI251" s="19"/>
      <c r="AJ251" s="19"/>
      <c r="AK251" s="19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</row>
    <row r="252">
      <c r="A252" s="12">
        <v>1403.0</v>
      </c>
      <c r="B252" s="2" t="s">
        <v>324</v>
      </c>
      <c r="C252" s="3">
        <v>1.0</v>
      </c>
      <c r="D252" s="4" t="s">
        <v>2745</v>
      </c>
      <c r="E252" s="4">
        <v>30.0000001</v>
      </c>
      <c r="F252" s="3">
        <v>1215.0</v>
      </c>
      <c r="G252" s="43">
        <f t="shared" si="1"/>
        <v>29160</v>
      </c>
      <c r="H252" s="43">
        <f t="shared" si="2"/>
        <v>971.9999968</v>
      </c>
      <c r="I252" s="43">
        <f t="shared" si="3"/>
        <v>40.49999987</v>
      </c>
      <c r="J252" s="43">
        <f t="shared" si="4"/>
        <v>0.1109589037</v>
      </c>
      <c r="K252" s="43">
        <f t="shared" si="17"/>
        <v>29160</v>
      </c>
      <c r="L252" s="43">
        <f t="shared" si="6"/>
        <v>1215</v>
      </c>
      <c r="M252" s="45">
        <v>4.0</v>
      </c>
      <c r="N252" s="43">
        <f t="shared" si="24"/>
        <v>34.0000001</v>
      </c>
      <c r="O252" s="43">
        <f t="shared" si="8"/>
        <v>8.500000025</v>
      </c>
      <c r="P252" s="47">
        <f t="shared" si="20"/>
        <v>3.529411766</v>
      </c>
      <c r="Q252" s="43">
        <f t="shared" si="10"/>
        <v>161.9999995</v>
      </c>
      <c r="R252" s="43">
        <f t="shared" si="11"/>
        <v>0.443835615</v>
      </c>
      <c r="S252" s="43">
        <f t="shared" si="12"/>
        <v>0.02469135811</v>
      </c>
      <c r="T252" s="11">
        <f t="shared" si="13"/>
        <v>9.012345709</v>
      </c>
      <c r="U252" s="3">
        <v>246.0</v>
      </c>
      <c r="V252" s="37">
        <f t="shared" si="14"/>
        <v>6.074074094</v>
      </c>
      <c r="W252" s="4" t="s">
        <v>2731</v>
      </c>
      <c r="X252" s="4">
        <v>4.55</v>
      </c>
      <c r="Y252" s="4">
        <f t="shared" si="15"/>
        <v>109.2</v>
      </c>
      <c r="Z252" s="48">
        <f t="shared" si="16"/>
        <v>0.1123456794</v>
      </c>
      <c r="AA252" s="4" t="s">
        <v>2732</v>
      </c>
      <c r="AC252">
        <v>1.0</v>
      </c>
      <c r="AD252">
        <v>1.0</v>
      </c>
      <c r="AE252">
        <v>2.0</v>
      </c>
      <c r="AF252" s="49">
        <v>12.0</v>
      </c>
      <c r="AG252" s="40">
        <f>AF252+'RFactors (lead time &amp; failure)'!C:C</f>
        <v>13</v>
      </c>
      <c r="AH252" s="4"/>
      <c r="AI252" s="19"/>
      <c r="AJ252" s="19"/>
      <c r="AK252" s="19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</row>
    <row r="253">
      <c r="A253" s="12">
        <v>1404.0</v>
      </c>
      <c r="B253" s="2" t="s">
        <v>325</v>
      </c>
      <c r="C253" s="3">
        <v>1.0</v>
      </c>
      <c r="D253" s="4">
        <v>0.0</v>
      </c>
      <c r="E253" s="4">
        <v>1.0E-7</v>
      </c>
      <c r="F253" s="3">
        <v>1215.0</v>
      </c>
      <c r="G253" s="43">
        <f t="shared" si="1"/>
        <v>29160</v>
      </c>
      <c r="H253" s="43">
        <f t="shared" si="2"/>
        <v>291600000000</v>
      </c>
      <c r="I253" s="43">
        <f t="shared" si="3"/>
        <v>12150000000</v>
      </c>
      <c r="J253" s="43">
        <f t="shared" si="4"/>
        <v>33287671.23</v>
      </c>
      <c r="K253" s="43">
        <f t="shared" si="17"/>
        <v>29160</v>
      </c>
      <c r="L253" s="43">
        <f t="shared" si="6"/>
        <v>1215</v>
      </c>
      <c r="M253" s="45">
        <v>28.0</v>
      </c>
      <c r="N253" s="43">
        <f t="shared" si="24"/>
        <v>28.0000001</v>
      </c>
      <c r="O253" s="43">
        <f t="shared" si="8"/>
        <v>1.000000004</v>
      </c>
      <c r="P253" s="47">
        <f t="shared" si="20"/>
        <v>0.00000009999999964</v>
      </c>
      <c r="Q253" s="43">
        <f t="shared" si="10"/>
        <v>340200000000</v>
      </c>
      <c r="R253" s="43">
        <f t="shared" si="11"/>
        <v>932054794.5</v>
      </c>
      <c r="S253" s="43">
        <f t="shared" si="12"/>
        <v>0</v>
      </c>
      <c r="T253" s="11">
        <f t="shared" si="13"/>
        <v>0.00000003004115226</v>
      </c>
      <c r="U253" s="3">
        <v>246.0</v>
      </c>
      <c r="V253" s="37">
        <f t="shared" si="14"/>
        <v>0.00000002024691358</v>
      </c>
      <c r="W253" s="4" t="s">
        <v>2731</v>
      </c>
      <c r="X253" s="4">
        <v>4.55</v>
      </c>
      <c r="Y253" s="4">
        <f t="shared" si="15"/>
        <v>109.2</v>
      </c>
      <c r="Z253" s="48">
        <f t="shared" si="16"/>
        <v>0.0000000003744855967</v>
      </c>
      <c r="AA253" s="4" t="s">
        <v>2732</v>
      </c>
      <c r="AC253">
        <v>0.0</v>
      </c>
      <c r="AD253">
        <v>2.0</v>
      </c>
      <c r="AE253">
        <v>2.0</v>
      </c>
      <c r="AF253" s="49">
        <v>3.0</v>
      </c>
      <c r="AG253" s="40">
        <f>AF253+'RFactors (lead time &amp; failure)'!C:C</f>
        <v>3</v>
      </c>
      <c r="AH253" s="4"/>
      <c r="AI253" s="19"/>
      <c r="AJ253" s="19"/>
      <c r="AK253" s="19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</row>
    <row r="254">
      <c r="A254" s="12">
        <v>1405.0</v>
      </c>
      <c r="B254" s="2" t="s">
        <v>326</v>
      </c>
      <c r="C254" s="3">
        <v>1.0</v>
      </c>
      <c r="D254" s="4">
        <v>0.0</v>
      </c>
      <c r="E254" s="4">
        <v>1.0E-7</v>
      </c>
      <c r="F254" s="3">
        <v>1215.0</v>
      </c>
      <c r="G254" s="43">
        <f t="shared" si="1"/>
        <v>29160</v>
      </c>
      <c r="H254" s="43">
        <f t="shared" si="2"/>
        <v>291600000000</v>
      </c>
      <c r="I254" s="43">
        <f t="shared" si="3"/>
        <v>12150000000</v>
      </c>
      <c r="J254" s="43">
        <f t="shared" si="4"/>
        <v>33287671.23</v>
      </c>
      <c r="K254" s="43">
        <f t="shared" si="17"/>
        <v>29160</v>
      </c>
      <c r="L254" s="43">
        <f t="shared" si="6"/>
        <v>1215</v>
      </c>
      <c r="M254" s="45">
        <v>30.0</v>
      </c>
      <c r="N254" s="43">
        <f t="shared" si="24"/>
        <v>30.0000001</v>
      </c>
      <c r="O254" s="43">
        <f t="shared" si="8"/>
        <v>1.000000003</v>
      </c>
      <c r="P254" s="47">
        <f t="shared" si="20"/>
        <v>0.00000009999999967</v>
      </c>
      <c r="Q254" s="43">
        <f t="shared" si="10"/>
        <v>364500000000</v>
      </c>
      <c r="R254" s="43">
        <f t="shared" si="11"/>
        <v>998630137</v>
      </c>
      <c r="S254" s="43">
        <f t="shared" si="12"/>
        <v>0</v>
      </c>
      <c r="T254" s="11">
        <f t="shared" si="13"/>
        <v>0.00000003004115226</v>
      </c>
      <c r="U254" s="3">
        <v>246.0</v>
      </c>
      <c r="V254" s="37">
        <f t="shared" si="14"/>
        <v>0.00000002024691358</v>
      </c>
      <c r="W254" s="4" t="s">
        <v>2731</v>
      </c>
      <c r="X254" s="4">
        <v>4.55</v>
      </c>
      <c r="Y254" s="4">
        <f t="shared" si="15"/>
        <v>109.2</v>
      </c>
      <c r="Z254" s="48">
        <f t="shared" si="16"/>
        <v>0.0000000003744855967</v>
      </c>
      <c r="AA254" s="95"/>
      <c r="AC254">
        <v>0.0</v>
      </c>
      <c r="AD254">
        <v>1.0</v>
      </c>
      <c r="AE254">
        <v>1.0</v>
      </c>
      <c r="AF254" s="49">
        <v>2.0</v>
      </c>
      <c r="AG254" s="40">
        <f>AF254+'RFactors (lead time &amp; failure)'!C:C</f>
        <v>2</v>
      </c>
      <c r="AH254" s="4"/>
      <c r="AI254" s="19"/>
      <c r="AJ254" s="19"/>
      <c r="AK254" s="19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</row>
    <row r="255">
      <c r="A255" s="12">
        <v>1406.0</v>
      </c>
      <c r="B255" s="2" t="s">
        <v>327</v>
      </c>
      <c r="C255" s="3">
        <v>1.0</v>
      </c>
      <c r="D255" s="4" t="s">
        <v>2745</v>
      </c>
      <c r="E255" s="4">
        <v>18.0</v>
      </c>
      <c r="F255" s="3">
        <v>1215.0</v>
      </c>
      <c r="G255" s="43">
        <f t="shared" si="1"/>
        <v>29160</v>
      </c>
      <c r="H255" s="43">
        <f t="shared" si="2"/>
        <v>1620</v>
      </c>
      <c r="I255" s="43">
        <f t="shared" si="3"/>
        <v>67.5</v>
      </c>
      <c r="J255" s="43">
        <f t="shared" si="4"/>
        <v>0.1849315068</v>
      </c>
      <c r="K255" s="43">
        <f t="shared" si="17"/>
        <v>29160</v>
      </c>
      <c r="L255" s="43">
        <f t="shared" si="6"/>
        <v>1215</v>
      </c>
      <c r="M255" s="45">
        <v>2.0</v>
      </c>
      <c r="N255" s="43">
        <f t="shared" si="24"/>
        <v>20</v>
      </c>
      <c r="O255" s="47">
        <f t="shared" si="8"/>
        <v>10</v>
      </c>
      <c r="P255" s="47">
        <f t="shared" si="20"/>
        <v>1.8</v>
      </c>
      <c r="Q255" s="43">
        <f t="shared" si="10"/>
        <v>135</v>
      </c>
      <c r="R255" s="43">
        <f t="shared" si="11"/>
        <v>0.3698630137</v>
      </c>
      <c r="S255" s="43">
        <f t="shared" si="12"/>
        <v>0.01481481481</v>
      </c>
      <c r="T255" s="11">
        <f t="shared" si="13"/>
        <v>5.407407407</v>
      </c>
      <c r="U255" s="3">
        <v>246.0</v>
      </c>
      <c r="V255" s="37">
        <f t="shared" si="14"/>
        <v>3.644444444</v>
      </c>
      <c r="W255" s="4" t="s">
        <v>2679</v>
      </c>
      <c r="X255" s="4">
        <v>29.34</v>
      </c>
      <c r="Y255" s="4">
        <f t="shared" si="15"/>
        <v>704.16</v>
      </c>
      <c r="Z255" s="48">
        <f t="shared" si="16"/>
        <v>0.4346666667</v>
      </c>
      <c r="AA255" s="4" t="s">
        <v>2732</v>
      </c>
      <c r="AC255">
        <v>1.0</v>
      </c>
      <c r="AD255">
        <v>1.0</v>
      </c>
      <c r="AE255">
        <v>2.0</v>
      </c>
      <c r="AF255" s="49">
        <v>8.0</v>
      </c>
      <c r="AG255" s="40">
        <f>AF255+'RFactors (lead time &amp; failure)'!C:C</f>
        <v>9</v>
      </c>
      <c r="AH255" s="4"/>
      <c r="AI255" s="19"/>
      <c r="AJ255" s="19"/>
      <c r="AK255" s="19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</row>
    <row r="256">
      <c r="A256" s="12">
        <v>1408.0</v>
      </c>
      <c r="B256" s="2" t="s">
        <v>328</v>
      </c>
      <c r="C256" s="3">
        <v>1.0</v>
      </c>
      <c r="D256" s="4" t="s">
        <v>2746</v>
      </c>
      <c r="E256" s="4">
        <v>2.0</v>
      </c>
      <c r="F256" s="3">
        <v>1215.0</v>
      </c>
      <c r="G256" s="43">
        <f t="shared" si="1"/>
        <v>29160</v>
      </c>
      <c r="H256" s="43">
        <f t="shared" si="2"/>
        <v>14580</v>
      </c>
      <c r="I256" s="43">
        <f t="shared" si="3"/>
        <v>607.5</v>
      </c>
      <c r="J256" s="43">
        <f t="shared" si="4"/>
        <v>1.664383562</v>
      </c>
      <c r="K256" s="43">
        <f t="shared" si="17"/>
        <v>29160</v>
      </c>
      <c r="L256" s="43">
        <f t="shared" si="6"/>
        <v>1215</v>
      </c>
      <c r="M256" s="45">
        <v>40.0</v>
      </c>
      <c r="N256" s="43">
        <f t="shared" si="24"/>
        <v>42</v>
      </c>
      <c r="O256" s="43">
        <f t="shared" si="8"/>
        <v>1.05</v>
      </c>
      <c r="P256" s="47">
        <f t="shared" si="20"/>
        <v>1.904761905</v>
      </c>
      <c r="Q256" s="43">
        <f t="shared" si="10"/>
        <v>24300</v>
      </c>
      <c r="R256" s="43">
        <f t="shared" si="11"/>
        <v>66.57534247</v>
      </c>
      <c r="S256" s="43">
        <f t="shared" si="12"/>
        <v>0.001646090535</v>
      </c>
      <c r="T256" s="11">
        <f t="shared" si="13"/>
        <v>0.6008230453</v>
      </c>
      <c r="U256" s="3">
        <v>246.0</v>
      </c>
      <c r="V256" s="37">
        <f t="shared" si="14"/>
        <v>0.4049382716</v>
      </c>
      <c r="W256" s="4" t="s">
        <v>2679</v>
      </c>
      <c r="X256" s="4">
        <v>29.34</v>
      </c>
      <c r="Y256" s="4">
        <f t="shared" si="15"/>
        <v>704.16</v>
      </c>
      <c r="Z256" s="48">
        <f t="shared" si="16"/>
        <v>0.0482962963</v>
      </c>
      <c r="AA256" s="4" t="s">
        <v>2732</v>
      </c>
      <c r="AC256">
        <v>1.0</v>
      </c>
      <c r="AD256">
        <v>2.0</v>
      </c>
      <c r="AE256">
        <v>3.0</v>
      </c>
      <c r="AF256" s="49">
        <v>4.0</v>
      </c>
      <c r="AG256" s="40">
        <f>AF256+'RFactors (lead time &amp; failure)'!C:C</f>
        <v>5</v>
      </c>
      <c r="AH256" s="4"/>
      <c r="AI256" s="19"/>
      <c r="AJ256" s="19"/>
      <c r="AK256" s="19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</row>
    <row r="257">
      <c r="A257" s="12">
        <v>1409.0</v>
      </c>
      <c r="B257" s="2" t="s">
        <v>329</v>
      </c>
      <c r="C257" s="3">
        <v>1.0</v>
      </c>
      <c r="D257" s="4" t="s">
        <v>2747</v>
      </c>
      <c r="E257" s="4">
        <v>2.0</v>
      </c>
      <c r="F257" s="3">
        <v>1215.0</v>
      </c>
      <c r="G257" s="43">
        <f t="shared" si="1"/>
        <v>29160</v>
      </c>
      <c r="H257" s="43">
        <f t="shared" si="2"/>
        <v>14580</v>
      </c>
      <c r="I257" s="43">
        <f t="shared" si="3"/>
        <v>607.5</v>
      </c>
      <c r="J257" s="43">
        <f t="shared" si="4"/>
        <v>1.664383562</v>
      </c>
      <c r="K257" s="43">
        <f t="shared" si="17"/>
        <v>29160</v>
      </c>
      <c r="L257" s="43">
        <f t="shared" si="6"/>
        <v>1215</v>
      </c>
      <c r="M257" s="45">
        <v>1.0</v>
      </c>
      <c r="N257" s="3">
        <v>2.0</v>
      </c>
      <c r="O257" s="43">
        <f t="shared" si="8"/>
        <v>2</v>
      </c>
      <c r="P257" s="47">
        <f t="shared" si="20"/>
        <v>1</v>
      </c>
      <c r="Q257" s="43">
        <f t="shared" si="10"/>
        <v>607.5</v>
      </c>
      <c r="R257" s="43">
        <f t="shared" si="11"/>
        <v>1.664383562</v>
      </c>
      <c r="S257" s="43">
        <f t="shared" si="12"/>
        <v>0.001646090535</v>
      </c>
      <c r="T257" s="11">
        <f t="shared" si="13"/>
        <v>0.6008230453</v>
      </c>
      <c r="U257" s="3">
        <v>246.0</v>
      </c>
      <c r="V257" s="37">
        <f t="shared" si="14"/>
        <v>0.4049382716</v>
      </c>
      <c r="W257" s="4" t="s">
        <v>2679</v>
      </c>
      <c r="X257" s="4">
        <v>29.34</v>
      </c>
      <c r="Y257" s="4">
        <f t="shared" si="15"/>
        <v>704.16</v>
      </c>
      <c r="Z257" s="48">
        <f t="shared" si="16"/>
        <v>0.0482962963</v>
      </c>
      <c r="AA257" s="4" t="s">
        <v>2732</v>
      </c>
      <c r="AC257">
        <v>0.0</v>
      </c>
      <c r="AD257">
        <v>1.0</v>
      </c>
      <c r="AE257">
        <v>1.0</v>
      </c>
      <c r="AF257" s="49">
        <v>2.0</v>
      </c>
      <c r="AG257" s="40">
        <f>AF257+'RFactors (lead time &amp; failure)'!C:C</f>
        <v>2</v>
      </c>
      <c r="AH257" s="4"/>
      <c r="AI257" s="19"/>
      <c r="AJ257" s="19"/>
      <c r="AK257" s="19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</row>
    <row r="258">
      <c r="A258" s="12">
        <v>2695.0</v>
      </c>
      <c r="B258" s="2" t="s">
        <v>330</v>
      </c>
      <c r="C258" s="3">
        <v>1.0</v>
      </c>
      <c r="D258" s="4" t="s">
        <v>2748</v>
      </c>
      <c r="E258" s="4">
        <v>72.0</v>
      </c>
      <c r="F258" s="3">
        <v>1215.0</v>
      </c>
      <c r="G258" s="43">
        <f t="shared" si="1"/>
        <v>29160</v>
      </c>
      <c r="H258" s="43">
        <f t="shared" si="2"/>
        <v>405</v>
      </c>
      <c r="I258" s="43">
        <f t="shared" si="3"/>
        <v>16.875</v>
      </c>
      <c r="J258" s="43">
        <f t="shared" si="4"/>
        <v>0.04623287671</v>
      </c>
      <c r="K258" s="43">
        <f t="shared" si="17"/>
        <v>29160</v>
      </c>
      <c r="L258" s="43">
        <f t="shared" si="6"/>
        <v>1215</v>
      </c>
      <c r="M258" s="45">
        <v>38.0</v>
      </c>
      <c r="N258" s="43">
        <f t="shared" ref="N258:N265" si="25">M258+E258</f>
        <v>110</v>
      </c>
      <c r="O258" s="43">
        <f t="shared" si="8"/>
        <v>2.894736842</v>
      </c>
      <c r="P258" s="47">
        <f t="shared" si="20"/>
        <v>24.87272727</v>
      </c>
      <c r="Q258" s="43">
        <f t="shared" si="10"/>
        <v>641.25</v>
      </c>
      <c r="R258" s="43">
        <f t="shared" si="11"/>
        <v>1.756849315</v>
      </c>
      <c r="S258" s="43">
        <f t="shared" si="12"/>
        <v>0.05925925926</v>
      </c>
      <c r="T258" s="11">
        <f t="shared" si="13"/>
        <v>21.62962963</v>
      </c>
      <c r="U258" s="3">
        <v>246.0</v>
      </c>
      <c r="V258" s="37">
        <f t="shared" si="14"/>
        <v>14.57777778</v>
      </c>
      <c r="W258" s="4" t="s">
        <v>2721</v>
      </c>
      <c r="X258" s="4">
        <v>54.23</v>
      </c>
      <c r="Y258" s="4">
        <f t="shared" si="15"/>
        <v>1301.52</v>
      </c>
      <c r="Z258" s="48">
        <f t="shared" si="16"/>
        <v>3.21362963</v>
      </c>
      <c r="AA258" s="4" t="s">
        <v>2749</v>
      </c>
      <c r="AC258">
        <v>1.0</v>
      </c>
      <c r="AD258">
        <v>2.0</v>
      </c>
      <c r="AE258">
        <v>3.0</v>
      </c>
      <c r="AF258" s="49">
        <v>25.0</v>
      </c>
      <c r="AG258" s="40">
        <f>AF258+'RFactors (lead time &amp; failure)'!C:C</f>
        <v>26</v>
      </c>
      <c r="AH258" s="4"/>
      <c r="AI258" s="19"/>
      <c r="AJ258" s="19"/>
      <c r="AK258" s="19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</row>
    <row r="259">
      <c r="A259" s="12">
        <v>1412.0</v>
      </c>
      <c r="B259" s="2" t="s">
        <v>331</v>
      </c>
      <c r="C259" s="3">
        <v>1.0</v>
      </c>
      <c r="D259" s="4">
        <v>0.0</v>
      </c>
      <c r="E259" s="4">
        <v>1.0E-7</v>
      </c>
      <c r="F259" s="3">
        <v>1215.0</v>
      </c>
      <c r="G259" s="43">
        <f t="shared" si="1"/>
        <v>29160</v>
      </c>
      <c r="H259" s="43">
        <f t="shared" si="2"/>
        <v>291600000000</v>
      </c>
      <c r="I259" s="43">
        <f t="shared" si="3"/>
        <v>12150000000</v>
      </c>
      <c r="J259" s="43">
        <f t="shared" si="4"/>
        <v>33287671.23</v>
      </c>
      <c r="K259" s="43">
        <f t="shared" si="17"/>
        <v>29160</v>
      </c>
      <c r="L259" s="43">
        <f t="shared" si="6"/>
        <v>1215</v>
      </c>
      <c r="M259" s="45">
        <v>8.0</v>
      </c>
      <c r="N259" s="43">
        <f t="shared" si="25"/>
        <v>8.0000001</v>
      </c>
      <c r="O259" s="43">
        <f t="shared" si="8"/>
        <v>1.000000013</v>
      </c>
      <c r="P259" s="47">
        <f t="shared" si="20"/>
        <v>0.00000009999999875</v>
      </c>
      <c r="Q259" s="43">
        <f t="shared" si="10"/>
        <v>97200000000</v>
      </c>
      <c r="R259" s="43">
        <f t="shared" si="11"/>
        <v>266301369.9</v>
      </c>
      <c r="S259" s="43">
        <f t="shared" si="12"/>
        <v>0</v>
      </c>
      <c r="T259" s="11">
        <f t="shared" si="13"/>
        <v>0.00000003004115226</v>
      </c>
      <c r="U259" s="3">
        <v>246.0</v>
      </c>
      <c r="V259" s="37">
        <f t="shared" si="14"/>
        <v>0.00000002024691358</v>
      </c>
      <c r="W259" s="4" t="s">
        <v>2731</v>
      </c>
      <c r="X259" s="4">
        <v>4.55</v>
      </c>
      <c r="Y259" s="4">
        <f t="shared" si="15"/>
        <v>109.2</v>
      </c>
      <c r="Z259" s="48">
        <f t="shared" si="16"/>
        <v>0.0000000003744855967</v>
      </c>
      <c r="AA259" s="4" t="s">
        <v>2732</v>
      </c>
      <c r="AC259">
        <v>0.0</v>
      </c>
      <c r="AD259">
        <v>1.0</v>
      </c>
      <c r="AE259">
        <v>1.0</v>
      </c>
      <c r="AF259" s="49">
        <v>2.0</v>
      </c>
      <c r="AG259" s="40">
        <f>AF259+'RFactors (lead time &amp; failure)'!C:C</f>
        <v>2</v>
      </c>
      <c r="AH259" s="4"/>
      <c r="AI259" s="19"/>
      <c r="AJ259" s="19"/>
      <c r="AK259" s="19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</row>
    <row r="260">
      <c r="A260" s="12">
        <v>1413.0</v>
      </c>
      <c r="B260" s="2" t="s">
        <v>333</v>
      </c>
      <c r="C260" s="3">
        <v>1.0</v>
      </c>
      <c r="D260" s="4">
        <v>0.0</v>
      </c>
      <c r="E260" s="4">
        <v>1.0E-7</v>
      </c>
      <c r="F260" s="3">
        <v>1215.0</v>
      </c>
      <c r="G260" s="43">
        <f t="shared" si="1"/>
        <v>29160</v>
      </c>
      <c r="H260" s="43">
        <f t="shared" si="2"/>
        <v>291600000000</v>
      </c>
      <c r="I260" s="43">
        <f t="shared" si="3"/>
        <v>12150000000</v>
      </c>
      <c r="J260" s="43">
        <f t="shared" si="4"/>
        <v>33287671.23</v>
      </c>
      <c r="K260" s="43">
        <f t="shared" si="17"/>
        <v>29160</v>
      </c>
      <c r="L260" s="43">
        <f t="shared" si="6"/>
        <v>1215</v>
      </c>
      <c r="M260" s="45">
        <v>4.0</v>
      </c>
      <c r="N260" s="43">
        <f t="shared" si="25"/>
        <v>4.0000001</v>
      </c>
      <c r="O260" s="43">
        <f t="shared" si="8"/>
        <v>1.000000025</v>
      </c>
      <c r="P260" s="47">
        <f t="shared" si="20"/>
        <v>0.0000000999999975</v>
      </c>
      <c r="Q260" s="43">
        <f t="shared" si="10"/>
        <v>48600000000</v>
      </c>
      <c r="R260" s="43">
        <f t="shared" si="11"/>
        <v>133150684.9</v>
      </c>
      <c r="S260" s="43">
        <f t="shared" si="12"/>
        <v>0</v>
      </c>
      <c r="T260" s="11">
        <f t="shared" si="13"/>
        <v>0.00000003004115226</v>
      </c>
      <c r="U260" s="3">
        <v>246.0</v>
      </c>
      <c r="V260" s="37">
        <f t="shared" si="14"/>
        <v>0.00000002024691358</v>
      </c>
      <c r="W260" s="4" t="s">
        <v>2679</v>
      </c>
      <c r="X260" s="4">
        <v>29.34</v>
      </c>
      <c r="Y260" s="4">
        <f t="shared" si="15"/>
        <v>704.16</v>
      </c>
      <c r="Z260" s="48">
        <f t="shared" si="16"/>
        <v>0.000000002414814815</v>
      </c>
      <c r="AA260" s="4" t="s">
        <v>2671</v>
      </c>
      <c r="AC260">
        <v>0.0</v>
      </c>
      <c r="AD260">
        <v>1.0</v>
      </c>
      <c r="AE260">
        <v>1.0</v>
      </c>
      <c r="AF260" s="49">
        <v>2.0</v>
      </c>
      <c r="AG260" s="40">
        <f>AF260+'RFactors (lead time &amp; failure)'!C:C</f>
        <v>2</v>
      </c>
      <c r="AH260" s="4"/>
      <c r="AI260" s="19"/>
      <c r="AJ260" s="19"/>
      <c r="AK260" s="19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</row>
    <row r="261">
      <c r="A261" s="12">
        <v>1414.0</v>
      </c>
      <c r="B261" s="2" t="s">
        <v>334</v>
      </c>
      <c r="C261" s="3">
        <v>1.0</v>
      </c>
      <c r="D261" s="4" t="s">
        <v>2750</v>
      </c>
      <c r="E261" s="4">
        <v>1.0</v>
      </c>
      <c r="F261" s="3">
        <v>1215.0</v>
      </c>
      <c r="G261" s="43">
        <f t="shared" si="1"/>
        <v>29160</v>
      </c>
      <c r="H261" s="43">
        <f t="shared" si="2"/>
        <v>29160</v>
      </c>
      <c r="I261" s="43">
        <f t="shared" si="3"/>
        <v>1215</v>
      </c>
      <c r="J261" s="43">
        <f t="shared" si="4"/>
        <v>3.328767123</v>
      </c>
      <c r="K261" s="43">
        <f t="shared" si="17"/>
        <v>29160</v>
      </c>
      <c r="L261" s="43">
        <f t="shared" si="6"/>
        <v>1215</v>
      </c>
      <c r="M261" s="45">
        <v>49.0</v>
      </c>
      <c r="N261" s="43">
        <f t="shared" si="25"/>
        <v>50</v>
      </c>
      <c r="O261" s="43">
        <f t="shared" si="8"/>
        <v>1.020408163</v>
      </c>
      <c r="P261" s="47">
        <f t="shared" si="20"/>
        <v>0.98</v>
      </c>
      <c r="Q261" s="43">
        <f t="shared" si="10"/>
        <v>59535</v>
      </c>
      <c r="R261" s="43">
        <f t="shared" si="11"/>
        <v>163.109589</v>
      </c>
      <c r="S261" s="43">
        <f t="shared" si="12"/>
        <v>0.0008230452675</v>
      </c>
      <c r="T261" s="11">
        <f t="shared" si="13"/>
        <v>0.3004115226</v>
      </c>
      <c r="U261" s="3">
        <v>246.0</v>
      </c>
      <c r="V261" s="37">
        <f t="shared" si="14"/>
        <v>0.2024691358</v>
      </c>
      <c r="W261" s="4" t="s">
        <v>2731</v>
      </c>
      <c r="X261" s="4">
        <v>4.55</v>
      </c>
      <c r="Y261" s="4">
        <f t="shared" si="15"/>
        <v>109.2</v>
      </c>
      <c r="Z261" s="48">
        <f t="shared" si="16"/>
        <v>0.003744855967</v>
      </c>
      <c r="AA261" s="4" t="s">
        <v>2732</v>
      </c>
      <c r="AC261">
        <v>0.0</v>
      </c>
      <c r="AD261">
        <v>1.0</v>
      </c>
      <c r="AE261">
        <v>1.0</v>
      </c>
      <c r="AF261" s="49">
        <v>2.0</v>
      </c>
      <c r="AG261" s="40">
        <f>AF261+'RFactors (lead time &amp; failure)'!C:C</f>
        <v>2</v>
      </c>
      <c r="AH261" s="4"/>
      <c r="AI261" s="19"/>
      <c r="AJ261" s="19"/>
      <c r="AK261" s="19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</row>
    <row r="262">
      <c r="A262" s="12">
        <v>1415.0</v>
      </c>
      <c r="B262" s="2" t="s">
        <v>335</v>
      </c>
      <c r="C262" s="3">
        <v>1.0</v>
      </c>
      <c r="D262" s="4" t="s">
        <v>2751</v>
      </c>
      <c r="E262" s="4">
        <v>14.0</v>
      </c>
      <c r="F262" s="3">
        <v>1215.0</v>
      </c>
      <c r="G262" s="43">
        <f t="shared" si="1"/>
        <v>29160</v>
      </c>
      <c r="H262" s="43">
        <f t="shared" si="2"/>
        <v>2082.857143</v>
      </c>
      <c r="I262" s="43">
        <f t="shared" si="3"/>
        <v>86.78571429</v>
      </c>
      <c r="J262" s="43">
        <f t="shared" si="4"/>
        <v>0.2377690802</v>
      </c>
      <c r="K262" s="43">
        <f t="shared" si="17"/>
        <v>29160</v>
      </c>
      <c r="L262" s="43">
        <f t="shared" si="6"/>
        <v>1215</v>
      </c>
      <c r="M262" s="45">
        <v>4.0</v>
      </c>
      <c r="N262" s="43">
        <f t="shared" si="25"/>
        <v>18</v>
      </c>
      <c r="O262" s="43">
        <f t="shared" si="8"/>
        <v>4.5</v>
      </c>
      <c r="P262" s="47">
        <f t="shared" si="20"/>
        <v>3.111111111</v>
      </c>
      <c r="Q262" s="43">
        <f t="shared" si="10"/>
        <v>347.1428571</v>
      </c>
      <c r="R262" s="43">
        <f t="shared" si="11"/>
        <v>0.9510763209</v>
      </c>
      <c r="S262" s="43">
        <f t="shared" si="12"/>
        <v>0.01152263374</v>
      </c>
      <c r="T262" s="11">
        <f t="shared" si="13"/>
        <v>4.205761317</v>
      </c>
      <c r="U262" s="3">
        <v>246.0</v>
      </c>
      <c r="V262" s="37">
        <f t="shared" si="14"/>
        <v>2.834567901</v>
      </c>
      <c r="W262" s="4" t="s">
        <v>2731</v>
      </c>
      <c r="X262" s="4">
        <v>4.55</v>
      </c>
      <c r="Y262" s="4">
        <f t="shared" si="15"/>
        <v>109.2</v>
      </c>
      <c r="Z262" s="48">
        <f t="shared" si="16"/>
        <v>0.05242798354</v>
      </c>
      <c r="AA262" s="4" t="s">
        <v>2732</v>
      </c>
      <c r="AC262">
        <v>1.0</v>
      </c>
      <c r="AD262">
        <v>1.0</v>
      </c>
      <c r="AE262">
        <v>2.0</v>
      </c>
      <c r="AF262" s="49">
        <v>7.0</v>
      </c>
      <c r="AG262" s="40">
        <f>AF262+'RFactors (lead time &amp; failure)'!C:C</f>
        <v>8</v>
      </c>
      <c r="AH262" s="4"/>
      <c r="AI262" s="19"/>
      <c r="AJ262" s="19"/>
      <c r="AK262" s="19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</row>
    <row r="263">
      <c r="A263" s="12">
        <v>1416.0</v>
      </c>
      <c r="B263" s="2" t="s">
        <v>336</v>
      </c>
      <c r="C263" s="3">
        <v>1.0</v>
      </c>
      <c r="D263" s="4">
        <v>0.0</v>
      </c>
      <c r="E263" s="4">
        <v>1.0E-7</v>
      </c>
      <c r="F263" s="3">
        <v>1215.0</v>
      </c>
      <c r="G263" s="43">
        <f t="shared" si="1"/>
        <v>29160</v>
      </c>
      <c r="H263" s="43">
        <f t="shared" si="2"/>
        <v>291600000000</v>
      </c>
      <c r="I263" s="43">
        <f t="shared" si="3"/>
        <v>12150000000</v>
      </c>
      <c r="J263" s="43">
        <f t="shared" si="4"/>
        <v>33287671.23</v>
      </c>
      <c r="K263" s="43">
        <f t="shared" si="17"/>
        <v>29160</v>
      </c>
      <c r="L263" s="43">
        <f t="shared" si="6"/>
        <v>1215</v>
      </c>
      <c r="M263" s="45">
        <v>18.0</v>
      </c>
      <c r="N263" s="43">
        <f t="shared" si="25"/>
        <v>18.0000001</v>
      </c>
      <c r="O263" s="43">
        <f t="shared" si="8"/>
        <v>1.000000006</v>
      </c>
      <c r="P263" s="47">
        <f t="shared" si="20"/>
        <v>0.00000009999999944</v>
      </c>
      <c r="Q263" s="43">
        <f t="shared" si="10"/>
        <v>218700000000</v>
      </c>
      <c r="R263" s="43">
        <f t="shared" si="11"/>
        <v>599178082.2</v>
      </c>
      <c r="S263" s="43">
        <f t="shared" si="12"/>
        <v>0</v>
      </c>
      <c r="T263" s="11">
        <f t="shared" si="13"/>
        <v>0.00000003004115226</v>
      </c>
      <c r="U263" s="3">
        <v>246.0</v>
      </c>
      <c r="V263" s="37">
        <f t="shared" si="14"/>
        <v>0.00000002024691358</v>
      </c>
      <c r="W263" s="4" t="s">
        <v>2731</v>
      </c>
      <c r="X263" s="4">
        <v>4.55</v>
      </c>
      <c r="Y263" s="4">
        <f t="shared" si="15"/>
        <v>109.2</v>
      </c>
      <c r="Z263" s="48">
        <f t="shared" si="16"/>
        <v>0.0000000003744855967</v>
      </c>
      <c r="AA263" s="4" t="s">
        <v>2732</v>
      </c>
      <c r="AC263">
        <v>0.0</v>
      </c>
      <c r="AD263">
        <v>1.0</v>
      </c>
      <c r="AE263">
        <v>1.0</v>
      </c>
      <c r="AF263" s="49">
        <v>2.0</v>
      </c>
      <c r="AG263" s="40">
        <f>AF263+'RFactors (lead time &amp; failure)'!C:C</f>
        <v>2</v>
      </c>
      <c r="AH263" s="4"/>
      <c r="AI263" s="19"/>
      <c r="AJ263" s="19"/>
      <c r="AK263" s="19"/>
      <c r="AL263" s="21"/>
      <c r="AM263" s="21"/>
      <c r="AN263" s="21"/>
      <c r="AO263" s="19">
        <v>25.0</v>
      </c>
      <c r="AP263" s="19">
        <v>20.0</v>
      </c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</row>
    <row r="264">
      <c r="A264" s="12">
        <v>1417.0</v>
      </c>
      <c r="B264" s="2" t="s">
        <v>338</v>
      </c>
      <c r="C264" s="3">
        <v>1.0</v>
      </c>
      <c r="D264" s="4" t="s">
        <v>2752</v>
      </c>
      <c r="E264" s="4">
        <v>4.0</v>
      </c>
      <c r="F264" s="3">
        <v>1215.0</v>
      </c>
      <c r="G264" s="43">
        <f t="shared" si="1"/>
        <v>29160</v>
      </c>
      <c r="H264" s="43">
        <f t="shared" si="2"/>
        <v>7290</v>
      </c>
      <c r="I264" s="43">
        <f t="shared" si="3"/>
        <v>303.75</v>
      </c>
      <c r="J264" s="43">
        <f t="shared" si="4"/>
        <v>0.8321917808</v>
      </c>
      <c r="K264" s="43">
        <f t="shared" si="17"/>
        <v>29160</v>
      </c>
      <c r="L264" s="43">
        <f t="shared" si="6"/>
        <v>1215</v>
      </c>
      <c r="M264" s="45">
        <v>11.0</v>
      </c>
      <c r="N264" s="43">
        <f t="shared" si="25"/>
        <v>15</v>
      </c>
      <c r="O264" s="43">
        <f t="shared" si="8"/>
        <v>1.363636364</v>
      </c>
      <c r="P264" s="47">
        <f t="shared" si="20"/>
        <v>2.933333333</v>
      </c>
      <c r="Q264" s="43">
        <f t="shared" si="10"/>
        <v>3341.25</v>
      </c>
      <c r="R264" s="43">
        <f t="shared" si="11"/>
        <v>9.154109589</v>
      </c>
      <c r="S264" s="43">
        <f t="shared" si="12"/>
        <v>0.00329218107</v>
      </c>
      <c r="T264" s="11">
        <f t="shared" si="13"/>
        <v>1.201646091</v>
      </c>
      <c r="U264" s="3">
        <v>246.0</v>
      </c>
      <c r="V264" s="37">
        <f t="shared" si="14"/>
        <v>0.8098765432</v>
      </c>
      <c r="W264" s="4" t="s">
        <v>2753</v>
      </c>
      <c r="X264" s="4">
        <v>20.27</v>
      </c>
      <c r="Y264" s="4">
        <f t="shared" si="15"/>
        <v>486.48</v>
      </c>
      <c r="Z264" s="48">
        <f t="shared" si="16"/>
        <v>0.06673251029</v>
      </c>
      <c r="AA264" s="4" t="s">
        <v>2732</v>
      </c>
      <c r="AC264">
        <v>1.0</v>
      </c>
      <c r="AD264">
        <v>1.0</v>
      </c>
      <c r="AE264">
        <v>2.0</v>
      </c>
      <c r="AF264" s="49">
        <v>4.0</v>
      </c>
      <c r="AG264" s="40">
        <f>AF264+'RFactors (lead time &amp; failure)'!C:C</f>
        <v>5</v>
      </c>
      <c r="AH264" s="4"/>
      <c r="AI264" s="19"/>
      <c r="AJ264" s="19"/>
      <c r="AK264" s="19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</row>
    <row r="265">
      <c r="A265" s="12">
        <v>1418.0</v>
      </c>
      <c r="B265" s="2" t="s">
        <v>339</v>
      </c>
      <c r="C265" s="3">
        <v>1.0</v>
      </c>
      <c r="D265" s="4">
        <v>0.0</v>
      </c>
      <c r="E265" s="4">
        <v>1.0E-7</v>
      </c>
      <c r="F265" s="3">
        <v>1215.0</v>
      </c>
      <c r="G265" s="43">
        <f t="shared" si="1"/>
        <v>29160</v>
      </c>
      <c r="H265" s="43">
        <f t="shared" si="2"/>
        <v>291600000000</v>
      </c>
      <c r="I265" s="43">
        <f t="shared" si="3"/>
        <v>12150000000</v>
      </c>
      <c r="J265" s="43">
        <f t="shared" si="4"/>
        <v>33287671.23</v>
      </c>
      <c r="K265" s="43">
        <f t="shared" si="17"/>
        <v>29160</v>
      </c>
      <c r="L265" s="43">
        <f t="shared" si="6"/>
        <v>1215</v>
      </c>
      <c r="M265" s="45">
        <v>6.0</v>
      </c>
      <c r="N265" s="43">
        <f t="shared" si="25"/>
        <v>6.0000001</v>
      </c>
      <c r="O265" s="43">
        <f t="shared" si="8"/>
        <v>1.000000017</v>
      </c>
      <c r="P265" s="47">
        <f t="shared" si="20"/>
        <v>0.00000009999999833</v>
      </c>
      <c r="Q265" s="43">
        <f t="shared" si="10"/>
        <v>72900000000</v>
      </c>
      <c r="R265" s="43">
        <f t="shared" si="11"/>
        <v>199726027.4</v>
      </c>
      <c r="S265" s="43">
        <f t="shared" si="12"/>
        <v>0</v>
      </c>
      <c r="T265" s="11">
        <f t="shared" si="13"/>
        <v>0.00000003004115226</v>
      </c>
      <c r="U265" s="3">
        <v>246.0</v>
      </c>
      <c r="V265" s="37">
        <f t="shared" si="14"/>
        <v>0.00000002024691358</v>
      </c>
      <c r="W265" s="4" t="s">
        <v>2731</v>
      </c>
      <c r="X265" s="4">
        <v>4.55</v>
      </c>
      <c r="Y265" s="4">
        <f t="shared" si="15"/>
        <v>109.2</v>
      </c>
      <c r="Z265" s="48">
        <f t="shared" si="16"/>
        <v>0.0000000003744855967</v>
      </c>
      <c r="AA265" s="4" t="s">
        <v>2732</v>
      </c>
      <c r="AC265">
        <v>0.0</v>
      </c>
      <c r="AD265">
        <v>1.0</v>
      </c>
      <c r="AE265">
        <v>1.0</v>
      </c>
      <c r="AF265" s="49">
        <v>2.0</v>
      </c>
      <c r="AG265" s="40">
        <f>AF265+'RFactors (lead time &amp; failure)'!C:C</f>
        <v>2</v>
      </c>
      <c r="AH265" s="4"/>
      <c r="AI265" s="19"/>
      <c r="AJ265" s="19"/>
      <c r="AK265" s="19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</row>
    <row r="266">
      <c r="A266" s="12">
        <v>1419.0</v>
      </c>
      <c r="B266" s="2" t="s">
        <v>340</v>
      </c>
      <c r="C266" s="3">
        <v>1.0</v>
      </c>
      <c r="D266" s="4" t="s">
        <v>2754</v>
      </c>
      <c r="E266" s="4">
        <v>11.0</v>
      </c>
      <c r="F266" s="3">
        <v>1215.0</v>
      </c>
      <c r="G266" s="43">
        <f t="shared" si="1"/>
        <v>29160</v>
      </c>
      <c r="H266" s="43">
        <f t="shared" si="2"/>
        <v>2650.909091</v>
      </c>
      <c r="I266" s="43">
        <f t="shared" si="3"/>
        <v>110.4545455</v>
      </c>
      <c r="J266" s="43">
        <f t="shared" si="4"/>
        <v>0.302615193</v>
      </c>
      <c r="K266" s="43">
        <f t="shared" si="17"/>
        <v>29160</v>
      </c>
      <c r="L266" s="43">
        <f t="shared" si="6"/>
        <v>1215</v>
      </c>
      <c r="M266" s="45">
        <v>1.0</v>
      </c>
      <c r="N266" s="3">
        <v>11.0</v>
      </c>
      <c r="O266" s="43">
        <f t="shared" si="8"/>
        <v>11</v>
      </c>
      <c r="P266" s="47">
        <f t="shared" si="20"/>
        <v>1</v>
      </c>
      <c r="Q266" s="43">
        <f t="shared" si="10"/>
        <v>110.4545455</v>
      </c>
      <c r="R266" s="43">
        <f t="shared" si="11"/>
        <v>0.302615193</v>
      </c>
      <c r="S266" s="43">
        <f t="shared" si="12"/>
        <v>0.009053497942</v>
      </c>
      <c r="T266" s="11">
        <f t="shared" si="13"/>
        <v>3.304526749</v>
      </c>
      <c r="U266" s="3">
        <v>246.0</v>
      </c>
      <c r="V266" s="37">
        <f t="shared" si="14"/>
        <v>2.227160494</v>
      </c>
      <c r="W266" s="4" t="s">
        <v>2731</v>
      </c>
      <c r="X266" s="4">
        <v>4.55</v>
      </c>
      <c r="Y266" s="4">
        <f t="shared" si="15"/>
        <v>109.2</v>
      </c>
      <c r="Z266" s="48">
        <f t="shared" si="16"/>
        <v>0.04119341564</v>
      </c>
      <c r="AA266" s="4" t="s">
        <v>2732</v>
      </c>
      <c r="AC266">
        <v>0.0</v>
      </c>
      <c r="AD266">
        <v>1.0</v>
      </c>
      <c r="AE266">
        <v>1.0</v>
      </c>
      <c r="AF266" s="49">
        <v>5.0</v>
      </c>
      <c r="AG266" s="40">
        <f>AF266+'RFactors (lead time &amp; failure)'!C:C</f>
        <v>5</v>
      </c>
      <c r="AH266" s="4"/>
      <c r="AI266" s="19"/>
      <c r="AJ266" s="19"/>
      <c r="AK266" s="19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</row>
    <row r="267">
      <c r="A267" s="12">
        <v>1420.0</v>
      </c>
      <c r="B267" s="2" t="s">
        <v>341</v>
      </c>
      <c r="C267" s="3">
        <v>1.0</v>
      </c>
      <c r="D267" s="4" t="s">
        <v>2755</v>
      </c>
      <c r="E267" s="4">
        <v>2.0</v>
      </c>
      <c r="F267" s="3">
        <v>1215.0</v>
      </c>
      <c r="G267" s="43">
        <f t="shared" si="1"/>
        <v>29160</v>
      </c>
      <c r="H267" s="43">
        <f t="shared" si="2"/>
        <v>14580</v>
      </c>
      <c r="I267" s="43">
        <f t="shared" si="3"/>
        <v>607.5</v>
      </c>
      <c r="J267" s="43">
        <f t="shared" si="4"/>
        <v>1.664383562</v>
      </c>
      <c r="K267" s="43">
        <f t="shared" si="17"/>
        <v>29160</v>
      </c>
      <c r="L267" s="43">
        <f t="shared" si="6"/>
        <v>1215</v>
      </c>
      <c r="M267" s="45">
        <v>12.0</v>
      </c>
      <c r="N267" s="43">
        <f t="shared" ref="N267:N276" si="26">M267+E267</f>
        <v>14</v>
      </c>
      <c r="O267" s="43">
        <f t="shared" si="8"/>
        <v>1.166666667</v>
      </c>
      <c r="P267" s="47">
        <f t="shared" si="20"/>
        <v>1.714285714</v>
      </c>
      <c r="Q267" s="43">
        <f t="shared" si="10"/>
        <v>7290</v>
      </c>
      <c r="R267" s="43">
        <f t="shared" si="11"/>
        <v>19.97260274</v>
      </c>
      <c r="S267" s="43">
        <f t="shared" si="12"/>
        <v>0.001646090535</v>
      </c>
      <c r="T267" s="11">
        <f t="shared" si="13"/>
        <v>0.6008230453</v>
      </c>
      <c r="U267" s="3">
        <v>246.0</v>
      </c>
      <c r="V267" s="37">
        <f t="shared" si="14"/>
        <v>0.4049382716</v>
      </c>
      <c r="W267" s="4" t="s">
        <v>2731</v>
      </c>
      <c r="X267" s="4">
        <v>4.55</v>
      </c>
      <c r="Y267" s="4">
        <f t="shared" si="15"/>
        <v>109.2</v>
      </c>
      <c r="Z267" s="48">
        <f t="shared" si="16"/>
        <v>0.007489711934</v>
      </c>
      <c r="AA267" s="4" t="s">
        <v>2732</v>
      </c>
      <c r="AC267">
        <v>1.0</v>
      </c>
      <c r="AD267">
        <v>1.0</v>
      </c>
      <c r="AE267">
        <v>2.0</v>
      </c>
      <c r="AF267" s="49">
        <v>3.0</v>
      </c>
      <c r="AG267" s="40">
        <f>AF267+'RFactors (lead time &amp; failure)'!C:C</f>
        <v>4</v>
      </c>
      <c r="AH267" s="4"/>
      <c r="AI267" s="19"/>
      <c r="AJ267" s="19"/>
      <c r="AK267" s="19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</row>
    <row r="268">
      <c r="A268" s="12">
        <v>1421.0</v>
      </c>
      <c r="B268" s="2" t="s">
        <v>342</v>
      </c>
      <c r="C268" s="3">
        <v>1.0</v>
      </c>
      <c r="D268" s="4" t="s">
        <v>2756</v>
      </c>
      <c r="E268" s="4">
        <v>40.0000001</v>
      </c>
      <c r="F268" s="3">
        <v>1215.0</v>
      </c>
      <c r="G268" s="43">
        <f t="shared" si="1"/>
        <v>29160</v>
      </c>
      <c r="H268" s="43">
        <f t="shared" si="2"/>
        <v>728.9999982</v>
      </c>
      <c r="I268" s="43">
        <f t="shared" si="3"/>
        <v>30.37499992</v>
      </c>
      <c r="J268" s="43">
        <f t="shared" si="4"/>
        <v>0.08321917787</v>
      </c>
      <c r="K268" s="43">
        <f t="shared" si="17"/>
        <v>29160</v>
      </c>
      <c r="L268" s="43">
        <f t="shared" si="6"/>
        <v>1215</v>
      </c>
      <c r="M268" s="45">
        <v>28.0</v>
      </c>
      <c r="N268" s="43">
        <f t="shared" si="26"/>
        <v>68.0000001</v>
      </c>
      <c r="O268" s="43">
        <f t="shared" si="8"/>
        <v>2.428571432</v>
      </c>
      <c r="P268" s="47">
        <f t="shared" si="20"/>
        <v>16.47058825</v>
      </c>
      <c r="Q268" s="43">
        <f t="shared" si="10"/>
        <v>850.4999979</v>
      </c>
      <c r="R268" s="43">
        <f t="shared" si="11"/>
        <v>2.33013698</v>
      </c>
      <c r="S268" s="43">
        <f t="shared" si="12"/>
        <v>0.03292181078</v>
      </c>
      <c r="T268" s="11">
        <f t="shared" si="13"/>
        <v>12.01646094</v>
      </c>
      <c r="U268" s="3">
        <v>246.0</v>
      </c>
      <c r="V268" s="37">
        <f t="shared" si="14"/>
        <v>8.098765452</v>
      </c>
      <c r="W268" s="4" t="s">
        <v>2731</v>
      </c>
      <c r="X268" s="4">
        <v>4.55</v>
      </c>
      <c r="Y268" s="4">
        <f t="shared" si="15"/>
        <v>109.2</v>
      </c>
      <c r="Z268" s="48">
        <f t="shared" si="16"/>
        <v>0.1497942391</v>
      </c>
      <c r="AA268" s="4" t="s">
        <v>2732</v>
      </c>
      <c r="AC268">
        <v>1.0</v>
      </c>
      <c r="AD268">
        <v>2.0</v>
      </c>
      <c r="AE268">
        <v>3.0</v>
      </c>
      <c r="AF268" s="49">
        <v>16.0</v>
      </c>
      <c r="AG268" s="40">
        <f>AF268+'RFactors (lead time &amp; failure)'!C:C</f>
        <v>17</v>
      </c>
      <c r="AH268" s="4"/>
      <c r="AI268" s="19"/>
      <c r="AJ268" s="19"/>
      <c r="AK268" s="19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</row>
    <row r="269">
      <c r="A269" s="12">
        <v>1422.0</v>
      </c>
      <c r="B269" s="2" t="s">
        <v>343</v>
      </c>
      <c r="C269" s="3">
        <v>1.0</v>
      </c>
      <c r="D269" s="4" t="s">
        <v>2750</v>
      </c>
      <c r="E269" s="4">
        <v>1.0</v>
      </c>
      <c r="F269" s="3">
        <v>1215.0</v>
      </c>
      <c r="G269" s="43">
        <f t="shared" si="1"/>
        <v>29160</v>
      </c>
      <c r="H269" s="43">
        <f t="shared" si="2"/>
        <v>29160</v>
      </c>
      <c r="I269" s="43">
        <f t="shared" si="3"/>
        <v>1215</v>
      </c>
      <c r="J269" s="43">
        <f t="shared" si="4"/>
        <v>3.328767123</v>
      </c>
      <c r="K269" s="43">
        <f t="shared" si="17"/>
        <v>29160</v>
      </c>
      <c r="L269" s="43">
        <f t="shared" si="6"/>
        <v>1215</v>
      </c>
      <c r="M269" s="45">
        <v>31.0</v>
      </c>
      <c r="N269" s="43">
        <f t="shared" si="26"/>
        <v>32</v>
      </c>
      <c r="O269" s="43">
        <f t="shared" si="8"/>
        <v>1.032258065</v>
      </c>
      <c r="P269" s="47">
        <f t="shared" si="20"/>
        <v>0.96875</v>
      </c>
      <c r="Q269" s="43">
        <f t="shared" si="10"/>
        <v>37665</v>
      </c>
      <c r="R269" s="43">
        <f t="shared" si="11"/>
        <v>103.1917808</v>
      </c>
      <c r="S269" s="43">
        <f t="shared" si="12"/>
        <v>0.0008230452675</v>
      </c>
      <c r="T269" s="11">
        <f t="shared" si="13"/>
        <v>0.3004115226</v>
      </c>
      <c r="U269" s="3">
        <v>246.0</v>
      </c>
      <c r="V269" s="37">
        <f t="shared" si="14"/>
        <v>0.2024691358</v>
      </c>
      <c r="W269" s="4" t="s">
        <v>2731</v>
      </c>
      <c r="X269" s="4">
        <v>4.55</v>
      </c>
      <c r="Y269" s="4">
        <f t="shared" si="15"/>
        <v>109.2</v>
      </c>
      <c r="Z269" s="48">
        <f t="shared" si="16"/>
        <v>0.003744855967</v>
      </c>
      <c r="AA269" s="4" t="s">
        <v>2732</v>
      </c>
      <c r="AC269">
        <v>0.0</v>
      </c>
      <c r="AD269">
        <v>1.0</v>
      </c>
      <c r="AE269">
        <v>1.0</v>
      </c>
      <c r="AF269" s="49">
        <v>2.0</v>
      </c>
      <c r="AG269" s="40">
        <f>AF269+'RFactors (lead time &amp; failure)'!C:C</f>
        <v>2</v>
      </c>
      <c r="AH269" s="4"/>
      <c r="AI269" s="19"/>
      <c r="AJ269" s="19"/>
      <c r="AK269" s="19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</row>
    <row r="270">
      <c r="A270" s="12">
        <v>1380.0</v>
      </c>
      <c r="B270" s="2" t="s">
        <v>344</v>
      </c>
      <c r="C270" s="3">
        <v>1.0</v>
      </c>
      <c r="D270" s="4" t="s">
        <v>2757</v>
      </c>
      <c r="E270" s="4">
        <v>74.0</v>
      </c>
      <c r="F270" s="3">
        <v>1215.0</v>
      </c>
      <c r="G270" s="43">
        <f t="shared" si="1"/>
        <v>29160</v>
      </c>
      <c r="H270" s="43">
        <f t="shared" si="2"/>
        <v>394.0540541</v>
      </c>
      <c r="I270" s="43">
        <f t="shared" si="3"/>
        <v>16.41891892</v>
      </c>
      <c r="J270" s="43">
        <f t="shared" si="4"/>
        <v>0.0449833395</v>
      </c>
      <c r="K270" s="43">
        <f t="shared" si="17"/>
        <v>29160</v>
      </c>
      <c r="L270" s="43">
        <f t="shared" si="6"/>
        <v>1215</v>
      </c>
      <c r="M270" s="45">
        <v>46.0</v>
      </c>
      <c r="N270" s="43">
        <f t="shared" si="26"/>
        <v>120</v>
      </c>
      <c r="O270" s="43">
        <f t="shared" si="8"/>
        <v>2.608695652</v>
      </c>
      <c r="P270" s="47">
        <f t="shared" si="20"/>
        <v>28.36666667</v>
      </c>
      <c r="Q270" s="43">
        <f t="shared" si="10"/>
        <v>755.2702703</v>
      </c>
      <c r="R270" s="43">
        <f t="shared" si="11"/>
        <v>2.069233617</v>
      </c>
      <c r="S270" s="43">
        <f t="shared" si="12"/>
        <v>0.06090534979</v>
      </c>
      <c r="T270" s="11">
        <f t="shared" si="13"/>
        <v>22.23045267</v>
      </c>
      <c r="U270" s="3">
        <v>246.0</v>
      </c>
      <c r="V270" s="37">
        <f t="shared" si="14"/>
        <v>14.98271605</v>
      </c>
      <c r="W270" s="4" t="s">
        <v>2641</v>
      </c>
      <c r="X270" s="4">
        <v>12.65</v>
      </c>
      <c r="Y270" s="4">
        <f t="shared" si="15"/>
        <v>303.6</v>
      </c>
      <c r="Z270" s="48">
        <f t="shared" si="16"/>
        <v>0.7704526749</v>
      </c>
      <c r="AA270" s="4" t="s">
        <v>2758</v>
      </c>
      <c r="AC270">
        <v>1.0</v>
      </c>
      <c r="AD270">
        <v>2.0</v>
      </c>
      <c r="AE270">
        <v>3.0</v>
      </c>
      <c r="AF270" s="49">
        <v>26.0</v>
      </c>
      <c r="AG270" s="40">
        <f>AF270+'RFactors (lead time &amp; failure)'!C:C</f>
        <v>27</v>
      </c>
      <c r="AH270" s="4"/>
      <c r="AI270" s="19"/>
      <c r="AJ270" s="19"/>
      <c r="AK270" s="19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</row>
    <row r="271">
      <c r="A271" s="12">
        <v>1424.0</v>
      </c>
      <c r="B271" s="2" t="s">
        <v>345</v>
      </c>
      <c r="C271" s="3">
        <v>1.0</v>
      </c>
      <c r="D271" s="4">
        <v>0.0</v>
      </c>
      <c r="E271" s="4">
        <v>1.0E-7</v>
      </c>
      <c r="F271" s="3">
        <v>1215.0</v>
      </c>
      <c r="G271" s="43">
        <f t="shared" si="1"/>
        <v>29160</v>
      </c>
      <c r="H271" s="43">
        <f t="shared" si="2"/>
        <v>291600000000</v>
      </c>
      <c r="I271" s="43">
        <f t="shared" si="3"/>
        <v>12150000000</v>
      </c>
      <c r="J271" s="43">
        <f t="shared" si="4"/>
        <v>33287671.23</v>
      </c>
      <c r="K271" s="43">
        <f t="shared" si="17"/>
        <v>29160</v>
      </c>
      <c r="L271" s="43">
        <f t="shared" si="6"/>
        <v>1215</v>
      </c>
      <c r="M271" s="45">
        <v>48.0</v>
      </c>
      <c r="N271" s="43">
        <f t="shared" si="26"/>
        <v>48.0000001</v>
      </c>
      <c r="O271" s="43">
        <f t="shared" si="8"/>
        <v>1.000000002</v>
      </c>
      <c r="P271" s="47">
        <f t="shared" si="20"/>
        <v>0.00000009999999979</v>
      </c>
      <c r="Q271" s="43">
        <f t="shared" si="10"/>
        <v>583200000000</v>
      </c>
      <c r="R271" s="43">
        <f t="shared" si="11"/>
        <v>1597808219</v>
      </c>
      <c r="S271" s="43">
        <f t="shared" si="12"/>
        <v>0</v>
      </c>
      <c r="T271" s="11">
        <f t="shared" si="13"/>
        <v>0.00000003004115226</v>
      </c>
      <c r="U271" s="3">
        <v>246.0</v>
      </c>
      <c r="V271" s="37">
        <f t="shared" si="14"/>
        <v>0.00000002024691358</v>
      </c>
      <c r="W271" s="4" t="s">
        <v>2731</v>
      </c>
      <c r="X271" s="4">
        <v>4.55</v>
      </c>
      <c r="Y271" s="4">
        <f t="shared" si="15"/>
        <v>109.2</v>
      </c>
      <c r="Z271" s="48">
        <f t="shared" si="16"/>
        <v>0.0000000003744855967</v>
      </c>
      <c r="AA271" s="4" t="s">
        <v>2732</v>
      </c>
      <c r="AC271">
        <v>0.0</v>
      </c>
      <c r="AD271">
        <v>2.0</v>
      </c>
      <c r="AE271">
        <v>2.0</v>
      </c>
      <c r="AF271" s="49">
        <v>3.0</v>
      </c>
      <c r="AG271" s="40">
        <f>AF271+'RFactors (lead time &amp; failure)'!C:C</f>
        <v>3</v>
      </c>
      <c r="AH271" s="4"/>
      <c r="AI271" s="19"/>
      <c r="AJ271" s="19"/>
      <c r="AK271" s="19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</row>
    <row r="272">
      <c r="A272" s="12">
        <v>1425.0</v>
      </c>
      <c r="B272" s="2" t="s">
        <v>346</v>
      </c>
      <c r="C272" s="3">
        <v>1.0</v>
      </c>
      <c r="D272" s="4">
        <v>0.0</v>
      </c>
      <c r="E272" s="4">
        <v>1.0E-7</v>
      </c>
      <c r="F272" s="3">
        <v>1215.0</v>
      </c>
      <c r="G272" s="43">
        <f t="shared" si="1"/>
        <v>29160</v>
      </c>
      <c r="H272" s="43">
        <f t="shared" si="2"/>
        <v>291600000000</v>
      </c>
      <c r="I272" s="43">
        <f t="shared" si="3"/>
        <v>12150000000</v>
      </c>
      <c r="J272" s="43">
        <f t="shared" si="4"/>
        <v>33287671.23</v>
      </c>
      <c r="K272" s="43">
        <f t="shared" si="17"/>
        <v>29160</v>
      </c>
      <c r="L272" s="43">
        <f t="shared" si="6"/>
        <v>1215</v>
      </c>
      <c r="M272" s="45">
        <v>13.0</v>
      </c>
      <c r="N272" s="43">
        <f t="shared" si="26"/>
        <v>13.0000001</v>
      </c>
      <c r="O272" s="43">
        <f t="shared" si="8"/>
        <v>1.000000008</v>
      </c>
      <c r="P272" s="47">
        <f t="shared" si="20"/>
        <v>0.00000009999999923</v>
      </c>
      <c r="Q272" s="43">
        <f t="shared" si="10"/>
        <v>157950000000</v>
      </c>
      <c r="R272" s="43">
        <f t="shared" si="11"/>
        <v>432739726</v>
      </c>
      <c r="S272" s="43">
        <f t="shared" si="12"/>
        <v>0</v>
      </c>
      <c r="T272" s="11">
        <f t="shared" si="13"/>
        <v>0.00000003004115226</v>
      </c>
      <c r="U272" s="3">
        <v>246.0</v>
      </c>
      <c r="V272" s="37">
        <f t="shared" si="14"/>
        <v>0.00000002024691358</v>
      </c>
      <c r="W272" s="4" t="s">
        <v>2731</v>
      </c>
      <c r="X272" s="4">
        <v>4.55</v>
      </c>
      <c r="Y272" s="4">
        <f t="shared" si="15"/>
        <v>109.2</v>
      </c>
      <c r="Z272" s="48">
        <f t="shared" si="16"/>
        <v>0.0000000003744855967</v>
      </c>
      <c r="AA272" s="4" t="s">
        <v>2732</v>
      </c>
      <c r="AC272">
        <v>0.0</v>
      </c>
      <c r="AD272">
        <v>2.0</v>
      </c>
      <c r="AE272">
        <v>2.0</v>
      </c>
      <c r="AF272" s="49">
        <v>3.0</v>
      </c>
      <c r="AG272" s="40">
        <f>AF272+'RFactors (lead time &amp; failure)'!C:C</f>
        <v>3</v>
      </c>
      <c r="AH272" s="4"/>
      <c r="AI272" s="19"/>
      <c r="AJ272" s="19"/>
      <c r="AK272" s="19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</row>
    <row r="273">
      <c r="A273" s="12">
        <v>1426.0</v>
      </c>
      <c r="B273" s="2" t="s">
        <v>347</v>
      </c>
      <c r="C273" s="3">
        <v>1.0</v>
      </c>
      <c r="D273" s="4">
        <v>0.0</v>
      </c>
      <c r="E273" s="4">
        <v>1.0E-7</v>
      </c>
      <c r="F273" s="3">
        <v>1215.0</v>
      </c>
      <c r="G273" s="43">
        <f t="shared" si="1"/>
        <v>29160</v>
      </c>
      <c r="H273" s="43">
        <f t="shared" si="2"/>
        <v>291600000000</v>
      </c>
      <c r="I273" s="43">
        <f t="shared" si="3"/>
        <v>12150000000</v>
      </c>
      <c r="J273" s="43">
        <f t="shared" si="4"/>
        <v>33287671.23</v>
      </c>
      <c r="K273" s="43">
        <f t="shared" si="17"/>
        <v>29160</v>
      </c>
      <c r="L273" s="43">
        <f t="shared" si="6"/>
        <v>1215</v>
      </c>
      <c r="M273" s="45">
        <v>1.0</v>
      </c>
      <c r="N273" s="43">
        <f t="shared" si="26"/>
        <v>1.0000001</v>
      </c>
      <c r="O273" s="43">
        <f t="shared" si="8"/>
        <v>1.0000001</v>
      </c>
      <c r="P273" s="47">
        <f t="shared" si="20"/>
        <v>0.00000009999999</v>
      </c>
      <c r="Q273" s="43">
        <f t="shared" si="10"/>
        <v>12150000000</v>
      </c>
      <c r="R273" s="43">
        <f t="shared" si="11"/>
        <v>33287671.23</v>
      </c>
      <c r="S273" s="43">
        <f t="shared" si="12"/>
        <v>0</v>
      </c>
      <c r="T273" s="11">
        <f t="shared" si="13"/>
        <v>0.00000003004115226</v>
      </c>
      <c r="U273" s="3">
        <v>246.0</v>
      </c>
      <c r="V273" s="37">
        <f t="shared" si="14"/>
        <v>0.00000002024691358</v>
      </c>
      <c r="W273" s="4" t="s">
        <v>2731</v>
      </c>
      <c r="X273" s="4">
        <v>4.55</v>
      </c>
      <c r="Y273" s="4">
        <f t="shared" si="15"/>
        <v>109.2</v>
      </c>
      <c r="Z273" s="48">
        <f t="shared" si="16"/>
        <v>0.0000000003744855967</v>
      </c>
      <c r="AA273" s="4" t="s">
        <v>2732</v>
      </c>
      <c r="AC273">
        <v>0.0</v>
      </c>
      <c r="AD273">
        <v>2.0</v>
      </c>
      <c r="AE273">
        <v>2.0</v>
      </c>
      <c r="AF273" s="49">
        <v>3.0</v>
      </c>
      <c r="AG273" s="40">
        <f>AF273+'RFactors (lead time &amp; failure)'!C:C</f>
        <v>3</v>
      </c>
      <c r="AH273" s="4"/>
      <c r="AI273" s="19"/>
      <c r="AJ273" s="19"/>
      <c r="AK273" s="19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</row>
    <row r="274">
      <c r="A274" s="12">
        <v>1427.0</v>
      </c>
      <c r="B274" s="2" t="s">
        <v>349</v>
      </c>
      <c r="C274" s="3">
        <v>1.0</v>
      </c>
      <c r="D274" s="4">
        <v>0.0</v>
      </c>
      <c r="E274" s="4">
        <v>1.0E-7</v>
      </c>
      <c r="F274" s="3">
        <v>1215.0</v>
      </c>
      <c r="G274" s="43">
        <f t="shared" si="1"/>
        <v>29160</v>
      </c>
      <c r="H274" s="43">
        <f t="shared" si="2"/>
        <v>291600000000</v>
      </c>
      <c r="I274" s="43">
        <f t="shared" si="3"/>
        <v>12150000000</v>
      </c>
      <c r="J274" s="43">
        <f t="shared" si="4"/>
        <v>33287671.23</v>
      </c>
      <c r="K274" s="43">
        <f t="shared" si="17"/>
        <v>29160</v>
      </c>
      <c r="L274" s="43">
        <f t="shared" si="6"/>
        <v>1215</v>
      </c>
      <c r="M274" s="45">
        <v>1.0</v>
      </c>
      <c r="N274" s="43">
        <f t="shared" si="26"/>
        <v>1.0000001</v>
      </c>
      <c r="O274" s="43">
        <f t="shared" si="8"/>
        <v>1.0000001</v>
      </c>
      <c r="P274" s="47">
        <f t="shared" si="20"/>
        <v>0.00000009999999</v>
      </c>
      <c r="Q274" s="43">
        <f t="shared" si="10"/>
        <v>12150000000</v>
      </c>
      <c r="R274" s="43">
        <f t="shared" si="11"/>
        <v>33287671.23</v>
      </c>
      <c r="S274" s="43">
        <f t="shared" si="12"/>
        <v>0</v>
      </c>
      <c r="T274" s="11">
        <f t="shared" si="13"/>
        <v>0.00000003004115226</v>
      </c>
      <c r="U274" s="3">
        <v>246.0</v>
      </c>
      <c r="V274" s="37">
        <f t="shared" si="14"/>
        <v>0.00000002024691358</v>
      </c>
      <c r="W274" s="4" t="s">
        <v>2731</v>
      </c>
      <c r="X274" s="4">
        <v>4.55</v>
      </c>
      <c r="Y274" s="4">
        <f t="shared" si="15"/>
        <v>109.2</v>
      </c>
      <c r="Z274" s="48">
        <f t="shared" si="16"/>
        <v>0.0000000003744855967</v>
      </c>
      <c r="AA274" s="4" t="s">
        <v>2732</v>
      </c>
      <c r="AC274">
        <v>0.0</v>
      </c>
      <c r="AD274">
        <v>2.0</v>
      </c>
      <c r="AE274">
        <v>2.0</v>
      </c>
      <c r="AF274" s="49">
        <v>3.0</v>
      </c>
      <c r="AG274" s="40">
        <f>AF274+'RFactors (lead time &amp; failure)'!C:C</f>
        <v>3</v>
      </c>
      <c r="AH274" s="4"/>
      <c r="AI274" s="19"/>
      <c r="AJ274" s="19"/>
      <c r="AK274" s="19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</row>
    <row r="275">
      <c r="A275" s="12">
        <v>1428.0</v>
      </c>
      <c r="B275" s="2" t="s">
        <v>350</v>
      </c>
      <c r="C275" s="3">
        <v>1.0</v>
      </c>
      <c r="D275" s="4">
        <v>0.0</v>
      </c>
      <c r="E275" s="4">
        <v>1.0E-7</v>
      </c>
      <c r="F275" s="3">
        <v>1215.0</v>
      </c>
      <c r="G275" s="43">
        <f t="shared" si="1"/>
        <v>29160</v>
      </c>
      <c r="H275" s="43">
        <f t="shared" si="2"/>
        <v>291600000000</v>
      </c>
      <c r="I275" s="43">
        <f t="shared" si="3"/>
        <v>12150000000</v>
      </c>
      <c r="J275" s="43">
        <f t="shared" si="4"/>
        <v>33287671.23</v>
      </c>
      <c r="K275" s="43">
        <f t="shared" si="17"/>
        <v>29160</v>
      </c>
      <c r="L275" s="43">
        <f t="shared" si="6"/>
        <v>1215</v>
      </c>
      <c r="M275" s="45">
        <v>150.0</v>
      </c>
      <c r="N275" s="43">
        <f t="shared" si="26"/>
        <v>150.0000001</v>
      </c>
      <c r="O275" s="43">
        <f t="shared" si="8"/>
        <v>1.000000001</v>
      </c>
      <c r="P275" s="47">
        <f t="shared" si="20"/>
        <v>0.00000009999999993</v>
      </c>
      <c r="Q275" s="43">
        <f t="shared" si="10"/>
        <v>1822500000000</v>
      </c>
      <c r="R275" s="43">
        <f t="shared" si="11"/>
        <v>4993150685</v>
      </c>
      <c r="S275" s="43">
        <f t="shared" si="12"/>
        <v>0</v>
      </c>
      <c r="T275" s="11">
        <f t="shared" si="13"/>
        <v>0.00000003004115226</v>
      </c>
      <c r="U275" s="3">
        <v>246.0</v>
      </c>
      <c r="V275" s="37">
        <f t="shared" si="14"/>
        <v>0.00000002024691358</v>
      </c>
      <c r="W275" s="4" t="s">
        <v>2731</v>
      </c>
      <c r="X275" s="4">
        <v>4.55</v>
      </c>
      <c r="Y275" s="4">
        <f t="shared" si="15"/>
        <v>109.2</v>
      </c>
      <c r="Z275" s="48">
        <f t="shared" si="16"/>
        <v>0.0000000003744855967</v>
      </c>
      <c r="AA275" s="4" t="s">
        <v>2732</v>
      </c>
      <c r="AC275">
        <v>0.0</v>
      </c>
      <c r="AD275">
        <v>2.0</v>
      </c>
      <c r="AE275">
        <v>2.0</v>
      </c>
      <c r="AF275" s="49">
        <v>3.0</v>
      </c>
      <c r="AG275" s="40">
        <f>AF275+'RFactors (lead time &amp; failure)'!C:C</f>
        <v>3</v>
      </c>
      <c r="AH275" s="4"/>
      <c r="AI275" s="19"/>
      <c r="AJ275" s="19"/>
      <c r="AK275" s="19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</row>
    <row r="276">
      <c r="A276" s="12">
        <v>1429.0</v>
      </c>
      <c r="B276" s="2" t="s">
        <v>351</v>
      </c>
      <c r="C276" s="3">
        <v>1.0</v>
      </c>
      <c r="D276" s="4" t="s">
        <v>2729</v>
      </c>
      <c r="E276" s="4">
        <v>28.0</v>
      </c>
      <c r="F276" s="3">
        <v>1215.0</v>
      </c>
      <c r="G276" s="43">
        <f t="shared" si="1"/>
        <v>29160</v>
      </c>
      <c r="H276" s="43">
        <f t="shared" si="2"/>
        <v>1041.428571</v>
      </c>
      <c r="I276" s="43">
        <f t="shared" si="3"/>
        <v>43.39285714</v>
      </c>
      <c r="J276" s="43">
        <f t="shared" si="4"/>
        <v>0.1188845401</v>
      </c>
      <c r="K276" s="43">
        <f t="shared" si="17"/>
        <v>29160</v>
      </c>
      <c r="L276" s="43">
        <f t="shared" si="6"/>
        <v>1215</v>
      </c>
      <c r="M276" s="45">
        <v>98.0</v>
      </c>
      <c r="N276" s="43">
        <f t="shared" si="26"/>
        <v>126</v>
      </c>
      <c r="O276" s="43">
        <f t="shared" si="8"/>
        <v>1.285714286</v>
      </c>
      <c r="P276" s="47">
        <f t="shared" si="20"/>
        <v>21.77777778</v>
      </c>
      <c r="Q276" s="43">
        <f t="shared" si="10"/>
        <v>4252.5</v>
      </c>
      <c r="R276" s="43">
        <f t="shared" si="11"/>
        <v>11.65068493</v>
      </c>
      <c r="S276" s="43">
        <f t="shared" si="12"/>
        <v>0.02304526749</v>
      </c>
      <c r="T276" s="11">
        <f t="shared" si="13"/>
        <v>8.411522634</v>
      </c>
      <c r="U276" s="3">
        <v>246.0</v>
      </c>
      <c r="V276" s="37">
        <f t="shared" si="14"/>
        <v>5.669135802</v>
      </c>
      <c r="W276" s="4" t="s">
        <v>2731</v>
      </c>
      <c r="X276" s="4">
        <v>4.55</v>
      </c>
      <c r="Y276" s="4">
        <f t="shared" si="15"/>
        <v>109.2</v>
      </c>
      <c r="Z276" s="48">
        <f t="shared" si="16"/>
        <v>0.1048559671</v>
      </c>
      <c r="AA276" s="4" t="s">
        <v>1939</v>
      </c>
      <c r="AC276">
        <v>1.0</v>
      </c>
      <c r="AD276">
        <v>2.0</v>
      </c>
      <c r="AE276">
        <v>3.0</v>
      </c>
      <c r="AF276" s="49">
        <v>12.0</v>
      </c>
      <c r="AG276" s="40">
        <f>AF276+'RFactors (lead time &amp; failure)'!C:C</f>
        <v>13</v>
      </c>
      <c r="AH276" s="4"/>
      <c r="AI276" s="19"/>
      <c r="AJ276" s="19"/>
      <c r="AK276" s="19"/>
      <c r="AL276" s="21"/>
      <c r="AM276" s="21"/>
      <c r="AN276" s="21"/>
      <c r="AO276" s="19">
        <v>25.0</v>
      </c>
      <c r="AP276" s="19">
        <v>20.0</v>
      </c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</row>
    <row r="277">
      <c r="A277" s="12">
        <v>1430.0</v>
      </c>
      <c r="B277" s="2" t="s">
        <v>352</v>
      </c>
      <c r="C277" s="3">
        <v>1.0</v>
      </c>
      <c r="D277" s="4">
        <v>0.0</v>
      </c>
      <c r="E277" s="4">
        <v>1.0E-7</v>
      </c>
      <c r="F277" s="3">
        <v>1215.0</v>
      </c>
      <c r="G277" s="43">
        <f t="shared" si="1"/>
        <v>29160</v>
      </c>
      <c r="H277" s="43">
        <f t="shared" si="2"/>
        <v>291600000000</v>
      </c>
      <c r="I277" s="43">
        <f t="shared" si="3"/>
        <v>12150000000</v>
      </c>
      <c r="J277" s="43">
        <f t="shared" si="4"/>
        <v>33287671.23</v>
      </c>
      <c r="K277" s="43">
        <f t="shared" si="17"/>
        <v>29160</v>
      </c>
      <c r="L277" s="43">
        <f t="shared" si="6"/>
        <v>1215</v>
      </c>
      <c r="M277" s="45">
        <v>1.0</v>
      </c>
      <c r="N277" s="3">
        <v>0.0</v>
      </c>
      <c r="O277" s="43">
        <f t="shared" si="8"/>
        <v>0</v>
      </c>
      <c r="P277" s="47" t="str">
        <f t="shared" si="20"/>
        <v>#DIV/0!</v>
      </c>
      <c r="Q277" s="43">
        <f t="shared" si="10"/>
        <v>12150000000</v>
      </c>
      <c r="R277" s="43">
        <f t="shared" si="11"/>
        <v>33287671.23</v>
      </c>
      <c r="S277" s="43">
        <f t="shared" si="12"/>
        <v>0</v>
      </c>
      <c r="T277" s="11">
        <f t="shared" si="13"/>
        <v>0.00000003004115226</v>
      </c>
      <c r="U277" s="3">
        <v>246.0</v>
      </c>
      <c r="V277" s="37">
        <f t="shared" si="14"/>
        <v>0.00000002024691358</v>
      </c>
      <c r="W277" s="4" t="s">
        <v>2679</v>
      </c>
      <c r="X277" s="4">
        <v>29.34</v>
      </c>
      <c r="Y277" s="4">
        <f t="shared" si="15"/>
        <v>704.16</v>
      </c>
      <c r="Z277" s="48">
        <f t="shared" si="16"/>
        <v>0.000000002414814815</v>
      </c>
      <c r="AA277" s="4" t="s">
        <v>2117</v>
      </c>
      <c r="AC277">
        <v>0.0</v>
      </c>
      <c r="AD277">
        <v>2.0</v>
      </c>
      <c r="AE277">
        <v>2.0</v>
      </c>
      <c r="AF277" s="49">
        <v>3.0</v>
      </c>
      <c r="AG277" s="40">
        <f>AF277+'RFactors (lead time &amp; failure)'!C:C</f>
        <v>3</v>
      </c>
      <c r="AH277" s="4"/>
      <c r="AI277" s="19"/>
      <c r="AJ277" s="19"/>
      <c r="AK277" s="19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</row>
    <row r="278">
      <c r="A278" s="12">
        <v>1431.0</v>
      </c>
      <c r="B278" s="2" t="s">
        <v>353</v>
      </c>
      <c r="C278" s="3">
        <v>1.0</v>
      </c>
      <c r="D278" s="4" t="s">
        <v>2759</v>
      </c>
      <c r="E278" s="4">
        <v>4.0</v>
      </c>
      <c r="F278" s="3">
        <v>1215.0</v>
      </c>
      <c r="G278" s="43">
        <f t="shared" si="1"/>
        <v>29160</v>
      </c>
      <c r="H278" s="43">
        <f t="shared" si="2"/>
        <v>7290</v>
      </c>
      <c r="I278" s="43">
        <f t="shared" si="3"/>
        <v>303.75</v>
      </c>
      <c r="J278" s="43">
        <f t="shared" si="4"/>
        <v>0.8321917808</v>
      </c>
      <c r="K278" s="43">
        <f t="shared" si="17"/>
        <v>29160</v>
      </c>
      <c r="L278" s="43">
        <f t="shared" si="6"/>
        <v>1215</v>
      </c>
      <c r="M278" s="45">
        <v>1.0</v>
      </c>
      <c r="N278" s="3">
        <v>4.0</v>
      </c>
      <c r="O278" s="43">
        <f t="shared" si="8"/>
        <v>4</v>
      </c>
      <c r="P278" s="47">
        <f t="shared" si="20"/>
        <v>1</v>
      </c>
      <c r="Q278" s="43">
        <f t="shared" si="10"/>
        <v>303.75</v>
      </c>
      <c r="R278" s="43">
        <f t="shared" si="11"/>
        <v>0.8321917808</v>
      </c>
      <c r="S278" s="43">
        <f t="shared" si="12"/>
        <v>0.00329218107</v>
      </c>
      <c r="T278" s="11">
        <f t="shared" si="13"/>
        <v>1.201646091</v>
      </c>
      <c r="U278" s="3">
        <v>246.0</v>
      </c>
      <c r="V278" s="37">
        <f t="shared" si="14"/>
        <v>0.8098765432</v>
      </c>
      <c r="W278" s="4" t="s">
        <v>2465</v>
      </c>
      <c r="X278" s="4">
        <v>3.67</v>
      </c>
      <c r="Y278" s="4">
        <f t="shared" si="15"/>
        <v>88.08</v>
      </c>
      <c r="Z278" s="48">
        <f t="shared" si="16"/>
        <v>0.01208230453</v>
      </c>
      <c r="AA278" s="4" t="s">
        <v>379</v>
      </c>
      <c r="AC278">
        <v>0.0</v>
      </c>
      <c r="AD278">
        <v>2.0</v>
      </c>
      <c r="AE278">
        <v>2.0</v>
      </c>
      <c r="AF278" s="49">
        <v>4.0</v>
      </c>
      <c r="AG278" s="40">
        <f>AF278+'RFactors (lead time &amp; failure)'!C:C</f>
        <v>4</v>
      </c>
      <c r="AH278" s="4"/>
      <c r="AI278" s="19"/>
      <c r="AJ278" s="19"/>
      <c r="AK278" s="19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</row>
    <row r="279">
      <c r="A279" s="12">
        <v>1432.0</v>
      </c>
      <c r="B279" s="2" t="s">
        <v>354</v>
      </c>
      <c r="C279" s="3">
        <v>1.0</v>
      </c>
      <c r="D279" s="4">
        <v>0.0</v>
      </c>
      <c r="E279" s="4">
        <v>1.0E-7</v>
      </c>
      <c r="F279" s="3">
        <v>1215.0</v>
      </c>
      <c r="G279" s="43">
        <f t="shared" si="1"/>
        <v>29160</v>
      </c>
      <c r="H279" s="43">
        <f t="shared" si="2"/>
        <v>291600000000</v>
      </c>
      <c r="I279" s="43">
        <f t="shared" si="3"/>
        <v>12150000000</v>
      </c>
      <c r="J279" s="43">
        <f t="shared" si="4"/>
        <v>33287671.23</v>
      </c>
      <c r="K279" s="43">
        <f t="shared" si="17"/>
        <v>29160</v>
      </c>
      <c r="L279" s="43">
        <f t="shared" si="6"/>
        <v>1215</v>
      </c>
      <c r="M279" s="45">
        <v>1.0</v>
      </c>
      <c r="N279" s="43">
        <f t="shared" ref="N279:N281" si="27">M279+E279</f>
        <v>1.0000001</v>
      </c>
      <c r="O279" s="43">
        <f t="shared" si="8"/>
        <v>1.0000001</v>
      </c>
      <c r="P279" s="47">
        <f t="shared" si="20"/>
        <v>0.00000009999999</v>
      </c>
      <c r="Q279" s="43">
        <f t="shared" si="10"/>
        <v>12150000000</v>
      </c>
      <c r="R279" s="43">
        <f t="shared" si="11"/>
        <v>33287671.23</v>
      </c>
      <c r="S279" s="43">
        <f t="shared" si="12"/>
        <v>0</v>
      </c>
      <c r="T279" s="11">
        <f t="shared" si="13"/>
        <v>0.00000003004115226</v>
      </c>
      <c r="U279" s="3">
        <v>246.0</v>
      </c>
      <c r="V279" s="37">
        <f t="shared" si="14"/>
        <v>0.00000002024691358</v>
      </c>
      <c r="W279" s="4" t="s">
        <v>2643</v>
      </c>
      <c r="X279" s="4">
        <v>43.78</v>
      </c>
      <c r="Y279" s="4">
        <f t="shared" si="15"/>
        <v>1050.72</v>
      </c>
      <c r="Z279" s="48">
        <f t="shared" si="16"/>
        <v>0.000000003603292181</v>
      </c>
      <c r="AA279" s="4" t="s">
        <v>2644</v>
      </c>
      <c r="AC279">
        <v>0.0</v>
      </c>
      <c r="AD279">
        <v>2.0</v>
      </c>
      <c r="AE279">
        <v>2.0</v>
      </c>
      <c r="AF279" s="49">
        <v>3.0</v>
      </c>
      <c r="AG279" s="40">
        <f>AF279+'RFactors (lead time &amp; failure)'!C:C</f>
        <v>3</v>
      </c>
      <c r="AH279" s="4"/>
      <c r="AI279" s="19"/>
      <c r="AJ279" s="19"/>
      <c r="AK279" s="19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</row>
    <row r="280">
      <c r="A280" s="12">
        <v>1433.0</v>
      </c>
      <c r="B280" s="2" t="s">
        <v>355</v>
      </c>
      <c r="C280" s="3">
        <v>1.0</v>
      </c>
      <c r="D280" s="4" t="s">
        <v>2760</v>
      </c>
      <c r="E280" s="4">
        <v>1.0</v>
      </c>
      <c r="F280" s="3">
        <v>1215.0</v>
      </c>
      <c r="G280" s="43">
        <f t="shared" si="1"/>
        <v>29160</v>
      </c>
      <c r="H280" s="43">
        <f t="shared" si="2"/>
        <v>29160</v>
      </c>
      <c r="I280" s="43">
        <f t="shared" si="3"/>
        <v>1215</v>
      </c>
      <c r="J280" s="43">
        <f t="shared" si="4"/>
        <v>3.328767123</v>
      </c>
      <c r="K280" s="43">
        <f t="shared" si="17"/>
        <v>29160</v>
      </c>
      <c r="L280" s="43">
        <f t="shared" si="6"/>
        <v>1215</v>
      </c>
      <c r="M280" s="45">
        <v>2.0</v>
      </c>
      <c r="N280" s="43">
        <f t="shared" si="27"/>
        <v>3</v>
      </c>
      <c r="O280" s="43">
        <f t="shared" si="8"/>
        <v>1.5</v>
      </c>
      <c r="P280" s="47">
        <f t="shared" si="20"/>
        <v>0.6666666667</v>
      </c>
      <c r="Q280" s="43">
        <f t="shared" si="10"/>
        <v>2430</v>
      </c>
      <c r="R280" s="43">
        <f t="shared" si="11"/>
        <v>6.657534247</v>
      </c>
      <c r="S280" s="43">
        <f t="shared" si="12"/>
        <v>0.0008230452675</v>
      </c>
      <c r="T280" s="11">
        <f t="shared" si="13"/>
        <v>0.3004115226</v>
      </c>
      <c r="U280" s="3">
        <v>246.0</v>
      </c>
      <c r="V280" s="37">
        <f t="shared" si="14"/>
        <v>0.2024691358</v>
      </c>
      <c r="W280" s="4" t="s">
        <v>2643</v>
      </c>
      <c r="X280" s="4">
        <v>43.78</v>
      </c>
      <c r="Y280" s="4">
        <f t="shared" si="15"/>
        <v>1050.72</v>
      </c>
      <c r="Z280" s="48">
        <f t="shared" si="16"/>
        <v>0.03603292181</v>
      </c>
      <c r="AA280" s="4" t="s">
        <v>2644</v>
      </c>
      <c r="AC280">
        <v>0.0</v>
      </c>
      <c r="AD280">
        <v>2.0</v>
      </c>
      <c r="AE280">
        <v>2.0</v>
      </c>
      <c r="AF280" s="49">
        <v>3.0</v>
      </c>
      <c r="AG280" s="40">
        <f>AF280+'RFactors (lead time &amp; failure)'!C:C</f>
        <v>3</v>
      </c>
      <c r="AH280" s="4"/>
      <c r="AI280" s="19"/>
      <c r="AJ280" s="19"/>
      <c r="AK280" s="19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</row>
    <row r="281">
      <c r="A281" s="12">
        <v>1434.0</v>
      </c>
      <c r="B281" s="2" t="s">
        <v>356</v>
      </c>
      <c r="C281" s="3">
        <v>1.0</v>
      </c>
      <c r="D281" s="4">
        <v>0.0</v>
      </c>
      <c r="E281" s="4">
        <v>1.0E-7</v>
      </c>
      <c r="F281" s="3">
        <v>1215.0</v>
      </c>
      <c r="G281" s="43">
        <f t="shared" si="1"/>
        <v>29160</v>
      </c>
      <c r="H281" s="43">
        <f t="shared" si="2"/>
        <v>291600000000</v>
      </c>
      <c r="I281" s="43">
        <f t="shared" si="3"/>
        <v>12150000000</v>
      </c>
      <c r="J281" s="43">
        <f t="shared" si="4"/>
        <v>33287671.23</v>
      </c>
      <c r="K281" s="43">
        <f t="shared" si="17"/>
        <v>29160</v>
      </c>
      <c r="L281" s="43">
        <f t="shared" si="6"/>
        <v>1215</v>
      </c>
      <c r="M281" s="45">
        <v>1.0</v>
      </c>
      <c r="N281" s="43">
        <f t="shared" si="27"/>
        <v>1.0000001</v>
      </c>
      <c r="O281" s="43">
        <f t="shared" si="8"/>
        <v>1.0000001</v>
      </c>
      <c r="P281" s="47">
        <f t="shared" si="20"/>
        <v>0.00000009999999</v>
      </c>
      <c r="Q281" s="43">
        <f t="shared" si="10"/>
        <v>12150000000</v>
      </c>
      <c r="R281" s="43">
        <f t="shared" si="11"/>
        <v>33287671.23</v>
      </c>
      <c r="S281" s="43">
        <f t="shared" si="12"/>
        <v>0</v>
      </c>
      <c r="T281" s="11">
        <f t="shared" si="13"/>
        <v>0.00000003004115226</v>
      </c>
      <c r="U281" s="3">
        <v>246.0</v>
      </c>
      <c r="V281" s="37">
        <f t="shared" si="14"/>
        <v>0.00000002024691358</v>
      </c>
      <c r="W281" s="4" t="s">
        <v>2643</v>
      </c>
      <c r="X281" s="4">
        <v>43.78</v>
      </c>
      <c r="Y281" s="4">
        <f t="shared" si="15"/>
        <v>1050.72</v>
      </c>
      <c r="Z281" s="48">
        <f t="shared" si="16"/>
        <v>0.000000003603292181</v>
      </c>
      <c r="AA281" s="4" t="s">
        <v>2644</v>
      </c>
      <c r="AC281">
        <v>0.0</v>
      </c>
      <c r="AD281">
        <v>2.0</v>
      </c>
      <c r="AE281">
        <v>2.0</v>
      </c>
      <c r="AF281" s="49">
        <v>3.0</v>
      </c>
      <c r="AG281" s="40">
        <f>AF281+'RFactors (lead time &amp; failure)'!C:C</f>
        <v>3</v>
      </c>
      <c r="AH281" s="4"/>
      <c r="AI281" s="19"/>
      <c r="AJ281" s="19"/>
      <c r="AK281" s="19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</row>
    <row r="282">
      <c r="A282" s="12">
        <v>1435.0</v>
      </c>
      <c r="B282" s="2" t="s">
        <v>357</v>
      </c>
      <c r="C282" s="3">
        <v>1.0</v>
      </c>
      <c r="D282" s="4">
        <v>0.0</v>
      </c>
      <c r="E282" s="4">
        <v>1.0E-7</v>
      </c>
      <c r="F282" s="3">
        <v>1215.0</v>
      </c>
      <c r="G282" s="43">
        <f t="shared" si="1"/>
        <v>29160</v>
      </c>
      <c r="H282" s="43">
        <f t="shared" si="2"/>
        <v>291600000000</v>
      </c>
      <c r="I282" s="43">
        <f t="shared" si="3"/>
        <v>12150000000</v>
      </c>
      <c r="J282" s="43">
        <f t="shared" si="4"/>
        <v>33287671.23</v>
      </c>
      <c r="K282" s="43">
        <f t="shared" si="17"/>
        <v>29160</v>
      </c>
      <c r="L282" s="43">
        <f t="shared" si="6"/>
        <v>1215</v>
      </c>
      <c r="M282" s="45">
        <v>1.0</v>
      </c>
      <c r="N282" s="3">
        <v>0.0</v>
      </c>
      <c r="O282" s="43">
        <f t="shared" si="8"/>
        <v>0</v>
      </c>
      <c r="P282" s="47" t="str">
        <f t="shared" si="20"/>
        <v>#DIV/0!</v>
      </c>
      <c r="Q282" s="43">
        <f t="shared" si="10"/>
        <v>12150000000</v>
      </c>
      <c r="R282" s="43">
        <f t="shared" si="11"/>
        <v>33287671.23</v>
      </c>
      <c r="S282" s="43">
        <f t="shared" si="12"/>
        <v>0</v>
      </c>
      <c r="T282" s="11">
        <f t="shared" si="13"/>
        <v>0.00000003004115226</v>
      </c>
      <c r="U282" s="3">
        <v>246.0</v>
      </c>
      <c r="V282" s="37">
        <f t="shared" si="14"/>
        <v>0.00000002024691358</v>
      </c>
      <c r="W282" s="4" t="s">
        <v>2643</v>
      </c>
      <c r="X282" s="4">
        <v>43.78</v>
      </c>
      <c r="Y282" s="4">
        <f t="shared" si="15"/>
        <v>1050.72</v>
      </c>
      <c r="Z282" s="48">
        <f t="shared" si="16"/>
        <v>0.000000003603292181</v>
      </c>
      <c r="AA282" s="4" t="s">
        <v>2644</v>
      </c>
      <c r="AC282">
        <v>0.0</v>
      </c>
      <c r="AD282">
        <v>2.0</v>
      </c>
      <c r="AE282">
        <v>2.0</v>
      </c>
      <c r="AF282" s="49">
        <v>3.0</v>
      </c>
      <c r="AG282" s="40">
        <f>AF282+'RFactors (lead time &amp; failure)'!C:C</f>
        <v>3</v>
      </c>
      <c r="AH282" s="4"/>
      <c r="AI282" s="19"/>
      <c r="AJ282" s="19"/>
      <c r="AK282" s="19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</row>
    <row r="283">
      <c r="A283" s="12">
        <v>1436.0</v>
      </c>
      <c r="B283" s="2" t="s">
        <v>358</v>
      </c>
      <c r="C283" s="3">
        <v>1.0</v>
      </c>
      <c r="D283" s="4" t="s">
        <v>2761</v>
      </c>
      <c r="E283" s="4">
        <v>1.0</v>
      </c>
      <c r="F283" s="3">
        <v>1215.0</v>
      </c>
      <c r="G283" s="43">
        <f t="shared" si="1"/>
        <v>29160</v>
      </c>
      <c r="H283" s="43">
        <f t="shared" si="2"/>
        <v>29160</v>
      </c>
      <c r="I283" s="43">
        <f t="shared" si="3"/>
        <v>1215</v>
      </c>
      <c r="J283" s="43">
        <f t="shared" si="4"/>
        <v>3.328767123</v>
      </c>
      <c r="K283" s="43">
        <f t="shared" si="17"/>
        <v>29160</v>
      </c>
      <c r="L283" s="43">
        <f t="shared" si="6"/>
        <v>1215</v>
      </c>
      <c r="M283" s="45">
        <v>3.0</v>
      </c>
      <c r="N283" s="43">
        <f t="shared" ref="N283:N288" si="28">M283+E283</f>
        <v>4</v>
      </c>
      <c r="O283" s="43">
        <f t="shared" si="8"/>
        <v>1.333333333</v>
      </c>
      <c r="P283" s="47">
        <f t="shared" si="20"/>
        <v>0.75</v>
      </c>
      <c r="Q283" s="43">
        <f t="shared" si="10"/>
        <v>3645</v>
      </c>
      <c r="R283" s="43">
        <f t="shared" si="11"/>
        <v>9.98630137</v>
      </c>
      <c r="S283" s="43">
        <f t="shared" si="12"/>
        <v>0.0008230452675</v>
      </c>
      <c r="T283" s="11">
        <f t="shared" si="13"/>
        <v>0.3004115226</v>
      </c>
      <c r="U283" s="3">
        <v>246.0</v>
      </c>
      <c r="V283" s="37">
        <f t="shared" si="14"/>
        <v>0.2024691358</v>
      </c>
      <c r="W283" s="4" t="s">
        <v>2643</v>
      </c>
      <c r="X283" s="4">
        <v>43.78</v>
      </c>
      <c r="Y283" s="4">
        <f t="shared" si="15"/>
        <v>1050.72</v>
      </c>
      <c r="Z283" s="48">
        <f t="shared" si="16"/>
        <v>0.03603292181</v>
      </c>
      <c r="AA283" s="4" t="s">
        <v>2644</v>
      </c>
      <c r="AC283">
        <v>0.0</v>
      </c>
      <c r="AD283">
        <v>2.0</v>
      </c>
      <c r="AE283">
        <v>2.0</v>
      </c>
      <c r="AF283" s="49">
        <v>3.0</v>
      </c>
      <c r="AG283" s="40">
        <f>AF283+'RFactors (lead time &amp; failure)'!C:C</f>
        <v>3</v>
      </c>
      <c r="AH283" s="4"/>
      <c r="AI283" s="19"/>
      <c r="AJ283" s="19"/>
      <c r="AK283" s="19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</row>
    <row r="284">
      <c r="A284" s="12">
        <v>1437.0</v>
      </c>
      <c r="B284" s="2" t="s">
        <v>359</v>
      </c>
      <c r="C284" s="3">
        <v>1.0</v>
      </c>
      <c r="D284" s="4">
        <v>0.0</v>
      </c>
      <c r="E284" s="4">
        <v>1.0E-7</v>
      </c>
      <c r="F284" s="3">
        <v>1215.0</v>
      </c>
      <c r="G284" s="43">
        <f t="shared" si="1"/>
        <v>29160</v>
      </c>
      <c r="H284" s="43">
        <f t="shared" si="2"/>
        <v>291600000000</v>
      </c>
      <c r="I284" s="43">
        <f t="shared" si="3"/>
        <v>12150000000</v>
      </c>
      <c r="J284" s="43">
        <f t="shared" si="4"/>
        <v>33287671.23</v>
      </c>
      <c r="K284" s="43">
        <f t="shared" si="17"/>
        <v>29160</v>
      </c>
      <c r="L284" s="43">
        <f t="shared" si="6"/>
        <v>1215</v>
      </c>
      <c r="M284" s="45">
        <v>1.0</v>
      </c>
      <c r="N284" s="43">
        <f t="shared" si="28"/>
        <v>1.0000001</v>
      </c>
      <c r="O284" s="43">
        <f t="shared" si="8"/>
        <v>1.0000001</v>
      </c>
      <c r="P284" s="47">
        <f t="shared" si="20"/>
        <v>0.00000009999999</v>
      </c>
      <c r="Q284" s="43">
        <f t="shared" si="10"/>
        <v>12150000000</v>
      </c>
      <c r="R284" s="43">
        <f t="shared" si="11"/>
        <v>33287671.23</v>
      </c>
      <c r="S284" s="43">
        <f t="shared" si="12"/>
        <v>0</v>
      </c>
      <c r="T284" s="11">
        <f t="shared" si="13"/>
        <v>0.00000003004115226</v>
      </c>
      <c r="U284" s="3">
        <v>246.0</v>
      </c>
      <c r="V284" s="37">
        <f t="shared" si="14"/>
        <v>0.00000002024691358</v>
      </c>
      <c r="W284" s="4" t="s">
        <v>2643</v>
      </c>
      <c r="X284" s="4">
        <v>43.78</v>
      </c>
      <c r="Y284" s="4">
        <f t="shared" si="15"/>
        <v>1050.72</v>
      </c>
      <c r="Z284" s="48">
        <f t="shared" si="16"/>
        <v>0.000000003603292181</v>
      </c>
      <c r="AA284" s="4" t="s">
        <v>2644</v>
      </c>
      <c r="AC284">
        <v>0.0</v>
      </c>
      <c r="AD284">
        <v>2.0</v>
      </c>
      <c r="AE284">
        <v>2.0</v>
      </c>
      <c r="AF284" s="49">
        <v>3.0</v>
      </c>
      <c r="AG284" s="40">
        <f>AF284+'RFactors (lead time &amp; failure)'!C:C</f>
        <v>3</v>
      </c>
      <c r="AH284" s="4"/>
      <c r="AI284" s="19"/>
      <c r="AJ284" s="19"/>
      <c r="AK284" s="19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</row>
    <row r="285">
      <c r="A285" s="12">
        <v>1438.0</v>
      </c>
      <c r="B285" s="2" t="s">
        <v>360</v>
      </c>
      <c r="C285" s="3">
        <v>1.0</v>
      </c>
      <c r="D285" s="4" t="s">
        <v>2762</v>
      </c>
      <c r="E285" s="4">
        <v>2.0</v>
      </c>
      <c r="F285" s="3">
        <v>1215.0</v>
      </c>
      <c r="G285" s="43">
        <f t="shared" si="1"/>
        <v>29160</v>
      </c>
      <c r="H285" s="43">
        <f t="shared" si="2"/>
        <v>14580</v>
      </c>
      <c r="I285" s="43">
        <f t="shared" si="3"/>
        <v>607.5</v>
      </c>
      <c r="J285" s="43">
        <f t="shared" si="4"/>
        <v>1.664383562</v>
      </c>
      <c r="K285" s="43">
        <f t="shared" si="17"/>
        <v>29160</v>
      </c>
      <c r="L285" s="43">
        <f t="shared" si="6"/>
        <v>1215</v>
      </c>
      <c r="M285" s="45">
        <v>6.0</v>
      </c>
      <c r="N285" s="43">
        <f t="shared" si="28"/>
        <v>8</v>
      </c>
      <c r="O285" s="43">
        <f t="shared" si="8"/>
        <v>1.333333333</v>
      </c>
      <c r="P285" s="47">
        <f t="shared" si="20"/>
        <v>1.5</v>
      </c>
      <c r="Q285" s="43">
        <f t="shared" si="10"/>
        <v>3645</v>
      </c>
      <c r="R285" s="43">
        <f t="shared" si="11"/>
        <v>9.98630137</v>
      </c>
      <c r="S285" s="43">
        <f t="shared" si="12"/>
        <v>0.001646090535</v>
      </c>
      <c r="T285" s="11">
        <f t="shared" si="13"/>
        <v>0.6008230453</v>
      </c>
      <c r="U285" s="3">
        <v>246.0</v>
      </c>
      <c r="V285" s="37">
        <f t="shared" si="14"/>
        <v>0.4049382716</v>
      </c>
      <c r="W285" s="4" t="s">
        <v>2643</v>
      </c>
      <c r="X285" s="4">
        <v>43.78</v>
      </c>
      <c r="Y285" s="4">
        <f t="shared" si="15"/>
        <v>1050.72</v>
      </c>
      <c r="Z285" s="48">
        <f t="shared" si="16"/>
        <v>0.07206584362</v>
      </c>
      <c r="AA285" s="4" t="s">
        <v>2644</v>
      </c>
      <c r="AC285">
        <v>1.0</v>
      </c>
      <c r="AD285">
        <v>2.0</v>
      </c>
      <c r="AE285">
        <v>3.0</v>
      </c>
      <c r="AF285" s="49">
        <v>4.0</v>
      </c>
      <c r="AG285" s="40">
        <f>AF285+'RFactors (lead time &amp; failure)'!C:C</f>
        <v>5</v>
      </c>
      <c r="AH285" s="4"/>
      <c r="AI285" s="19"/>
      <c r="AJ285" s="19"/>
      <c r="AK285" s="19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</row>
    <row r="286">
      <c r="A286" s="12">
        <v>1439.0</v>
      </c>
      <c r="B286" s="2" t="s">
        <v>361</v>
      </c>
      <c r="C286" s="3">
        <v>1.0</v>
      </c>
      <c r="D286" s="4">
        <v>0.0</v>
      </c>
      <c r="E286" s="4">
        <v>1.0E-7</v>
      </c>
      <c r="F286" s="3">
        <v>1215.0</v>
      </c>
      <c r="G286" s="43">
        <f t="shared" si="1"/>
        <v>29160</v>
      </c>
      <c r="H286" s="43">
        <f t="shared" si="2"/>
        <v>291600000000</v>
      </c>
      <c r="I286" s="43">
        <f t="shared" si="3"/>
        <v>12150000000</v>
      </c>
      <c r="J286" s="43">
        <f t="shared" si="4"/>
        <v>33287671.23</v>
      </c>
      <c r="K286" s="43">
        <f t="shared" si="17"/>
        <v>29160</v>
      </c>
      <c r="L286" s="43">
        <f t="shared" si="6"/>
        <v>1215</v>
      </c>
      <c r="M286" s="45">
        <v>6.0</v>
      </c>
      <c r="N286" s="43">
        <f t="shared" si="28"/>
        <v>6.0000001</v>
      </c>
      <c r="O286" s="43">
        <f t="shared" si="8"/>
        <v>1.000000017</v>
      </c>
      <c r="P286" s="47">
        <f t="shared" si="20"/>
        <v>0.00000009999999833</v>
      </c>
      <c r="Q286" s="43">
        <f t="shared" si="10"/>
        <v>72900000000</v>
      </c>
      <c r="R286" s="43">
        <f t="shared" si="11"/>
        <v>199726027.4</v>
      </c>
      <c r="S286" s="43">
        <f t="shared" si="12"/>
        <v>0</v>
      </c>
      <c r="T286" s="11">
        <f t="shared" si="13"/>
        <v>0.00000003004115226</v>
      </c>
      <c r="U286" s="3">
        <v>246.0</v>
      </c>
      <c r="V286" s="37">
        <f t="shared" si="14"/>
        <v>0.00000002024691358</v>
      </c>
      <c r="W286" s="4" t="s">
        <v>2643</v>
      </c>
      <c r="X286" s="4">
        <v>43.78</v>
      </c>
      <c r="Y286" s="4">
        <f t="shared" si="15"/>
        <v>1050.72</v>
      </c>
      <c r="Z286" s="48">
        <f t="shared" si="16"/>
        <v>0.000000003603292181</v>
      </c>
      <c r="AA286" s="4" t="s">
        <v>2644</v>
      </c>
      <c r="AC286">
        <v>0.0</v>
      </c>
      <c r="AD286">
        <v>2.0</v>
      </c>
      <c r="AE286">
        <v>2.0</v>
      </c>
      <c r="AF286" s="49">
        <v>3.0</v>
      </c>
      <c r="AG286" s="40">
        <f>AF286+'RFactors (lead time &amp; failure)'!C:C</f>
        <v>3</v>
      </c>
      <c r="AH286" s="4"/>
      <c r="AI286" s="19"/>
      <c r="AJ286" s="19"/>
      <c r="AK286" s="19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</row>
    <row r="287">
      <c r="A287" s="12">
        <v>1440.0</v>
      </c>
      <c r="B287" s="2" t="s">
        <v>362</v>
      </c>
      <c r="C287" s="3">
        <v>1.0</v>
      </c>
      <c r="D287" s="4">
        <v>0.0</v>
      </c>
      <c r="E287" s="4">
        <v>1.0E-7</v>
      </c>
      <c r="F287" s="3">
        <v>1215.0</v>
      </c>
      <c r="G287" s="43">
        <f t="shared" si="1"/>
        <v>29160</v>
      </c>
      <c r="H287" s="43">
        <f t="shared" si="2"/>
        <v>291600000000</v>
      </c>
      <c r="I287" s="43">
        <f t="shared" si="3"/>
        <v>12150000000</v>
      </c>
      <c r="J287" s="43">
        <f t="shared" si="4"/>
        <v>33287671.23</v>
      </c>
      <c r="K287" s="43">
        <f t="shared" si="17"/>
        <v>29160</v>
      </c>
      <c r="L287" s="43">
        <f t="shared" si="6"/>
        <v>1215</v>
      </c>
      <c r="M287" s="45">
        <v>3.0</v>
      </c>
      <c r="N287" s="43">
        <f t="shared" si="28"/>
        <v>3.0000001</v>
      </c>
      <c r="O287" s="43">
        <f t="shared" si="8"/>
        <v>1.000000033</v>
      </c>
      <c r="P287" s="47">
        <f t="shared" si="20"/>
        <v>0.00000009999999667</v>
      </c>
      <c r="Q287" s="43">
        <f t="shared" si="10"/>
        <v>36450000000</v>
      </c>
      <c r="R287" s="43">
        <f t="shared" si="11"/>
        <v>99863013.7</v>
      </c>
      <c r="S287" s="43">
        <f t="shared" si="12"/>
        <v>0</v>
      </c>
      <c r="T287" s="11">
        <f t="shared" si="13"/>
        <v>0.00000003004115226</v>
      </c>
      <c r="U287" s="3">
        <v>246.0</v>
      </c>
      <c r="V287" s="37">
        <f t="shared" si="14"/>
        <v>0.00000002024691358</v>
      </c>
      <c r="W287" s="4" t="s">
        <v>2643</v>
      </c>
      <c r="X287" s="4">
        <v>43.78</v>
      </c>
      <c r="Y287" s="4">
        <f t="shared" si="15"/>
        <v>1050.72</v>
      </c>
      <c r="Z287" s="48">
        <f t="shared" si="16"/>
        <v>0.000000003603292181</v>
      </c>
      <c r="AA287" s="4" t="s">
        <v>2644</v>
      </c>
      <c r="AC287">
        <v>0.0</v>
      </c>
      <c r="AD287">
        <v>2.0</v>
      </c>
      <c r="AE287">
        <v>2.0</v>
      </c>
      <c r="AF287" s="49">
        <v>3.0</v>
      </c>
      <c r="AG287" s="40">
        <f>AF287+'RFactors (lead time &amp; failure)'!C:C</f>
        <v>3</v>
      </c>
      <c r="AH287" s="4"/>
      <c r="AI287" s="19"/>
      <c r="AJ287" s="19"/>
      <c r="AK287" s="19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</row>
    <row r="288">
      <c r="A288" s="12">
        <v>1441.0</v>
      </c>
      <c r="B288" s="2" t="s">
        <v>363</v>
      </c>
      <c r="C288" s="3">
        <v>1.0</v>
      </c>
      <c r="D288" s="4">
        <v>0.0</v>
      </c>
      <c r="E288" s="4">
        <v>1.0E-7</v>
      </c>
      <c r="F288" s="3">
        <v>1215.0</v>
      </c>
      <c r="G288" s="43">
        <f t="shared" si="1"/>
        <v>29160</v>
      </c>
      <c r="H288" s="43">
        <f t="shared" si="2"/>
        <v>291600000000</v>
      </c>
      <c r="I288" s="43">
        <f t="shared" si="3"/>
        <v>12150000000</v>
      </c>
      <c r="J288" s="43">
        <f t="shared" si="4"/>
        <v>33287671.23</v>
      </c>
      <c r="K288" s="43">
        <f t="shared" si="17"/>
        <v>29160</v>
      </c>
      <c r="L288" s="43">
        <f t="shared" si="6"/>
        <v>1215</v>
      </c>
      <c r="M288" s="45">
        <v>1.0</v>
      </c>
      <c r="N288" s="43">
        <f t="shared" si="28"/>
        <v>1.0000001</v>
      </c>
      <c r="O288" s="43">
        <f t="shared" si="8"/>
        <v>1.0000001</v>
      </c>
      <c r="P288" s="47">
        <f t="shared" si="20"/>
        <v>0.00000009999999</v>
      </c>
      <c r="Q288" s="43">
        <f t="shared" si="10"/>
        <v>12150000000</v>
      </c>
      <c r="R288" s="43">
        <f t="shared" si="11"/>
        <v>33287671.23</v>
      </c>
      <c r="S288" s="43">
        <f t="shared" si="12"/>
        <v>0</v>
      </c>
      <c r="T288" s="11">
        <f t="shared" si="13"/>
        <v>0.00000003004115226</v>
      </c>
      <c r="U288" s="3">
        <v>246.0</v>
      </c>
      <c r="V288" s="37">
        <f t="shared" si="14"/>
        <v>0.00000002024691358</v>
      </c>
      <c r="W288" s="4" t="s">
        <v>2643</v>
      </c>
      <c r="X288" s="4">
        <v>43.78</v>
      </c>
      <c r="Y288" s="4">
        <f t="shared" si="15"/>
        <v>1050.72</v>
      </c>
      <c r="Z288" s="48">
        <f t="shared" si="16"/>
        <v>0.000000003603292181</v>
      </c>
      <c r="AA288" s="4" t="s">
        <v>2644</v>
      </c>
      <c r="AC288">
        <v>0.0</v>
      </c>
      <c r="AD288">
        <v>2.0</v>
      </c>
      <c r="AE288">
        <v>2.0</v>
      </c>
      <c r="AF288" s="49">
        <v>3.0</v>
      </c>
      <c r="AG288" s="40">
        <f>AF288+'RFactors (lead time &amp; failure)'!C:C</f>
        <v>3</v>
      </c>
      <c r="AH288" s="4"/>
      <c r="AI288" s="19"/>
      <c r="AJ288" s="19"/>
      <c r="AK288" s="19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</row>
    <row r="289">
      <c r="A289" s="12">
        <v>1442.0</v>
      </c>
      <c r="B289" s="2" t="s">
        <v>364</v>
      </c>
      <c r="C289" s="3">
        <v>1.0</v>
      </c>
      <c r="D289" s="4">
        <v>0.0</v>
      </c>
      <c r="E289" s="4">
        <v>1.0E-7</v>
      </c>
      <c r="F289" s="3">
        <v>1215.0</v>
      </c>
      <c r="G289" s="43">
        <f t="shared" si="1"/>
        <v>29160</v>
      </c>
      <c r="H289" s="43">
        <f t="shared" si="2"/>
        <v>291600000000</v>
      </c>
      <c r="I289" s="43">
        <f t="shared" si="3"/>
        <v>12150000000</v>
      </c>
      <c r="J289" s="43">
        <f t="shared" si="4"/>
        <v>33287671.23</v>
      </c>
      <c r="K289" s="43">
        <f t="shared" si="17"/>
        <v>29160</v>
      </c>
      <c r="L289" s="43">
        <f t="shared" si="6"/>
        <v>1215</v>
      </c>
      <c r="M289" s="45">
        <v>1.0</v>
      </c>
      <c r="N289" s="3">
        <v>0.0</v>
      </c>
      <c r="O289" s="43">
        <f t="shared" si="8"/>
        <v>0</v>
      </c>
      <c r="P289" s="47" t="str">
        <f t="shared" si="20"/>
        <v>#DIV/0!</v>
      </c>
      <c r="Q289" s="43">
        <f t="shared" si="10"/>
        <v>12150000000</v>
      </c>
      <c r="R289" s="43">
        <f t="shared" si="11"/>
        <v>33287671.23</v>
      </c>
      <c r="S289" s="43">
        <f t="shared" si="12"/>
        <v>0</v>
      </c>
      <c r="T289" s="11">
        <f t="shared" si="13"/>
        <v>0.00000003004115226</v>
      </c>
      <c r="U289" s="3">
        <v>246.0</v>
      </c>
      <c r="V289" s="37">
        <f t="shared" si="14"/>
        <v>0.00000002024691358</v>
      </c>
      <c r="W289" s="4" t="s">
        <v>2643</v>
      </c>
      <c r="X289" s="4">
        <v>43.78</v>
      </c>
      <c r="Y289" s="4">
        <f t="shared" si="15"/>
        <v>1050.72</v>
      </c>
      <c r="Z289" s="48">
        <f t="shared" si="16"/>
        <v>0.000000003603292181</v>
      </c>
      <c r="AA289" s="4" t="s">
        <v>2644</v>
      </c>
      <c r="AC289">
        <v>0.0</v>
      </c>
      <c r="AD289">
        <v>2.0</v>
      </c>
      <c r="AE289">
        <v>2.0</v>
      </c>
      <c r="AF289" s="49">
        <v>3.0</v>
      </c>
      <c r="AG289" s="40">
        <f>AF289+'RFactors (lead time &amp; failure)'!C:C</f>
        <v>3</v>
      </c>
      <c r="AH289" s="4"/>
      <c r="AI289" s="19"/>
      <c r="AJ289" s="19"/>
      <c r="AK289" s="19"/>
      <c r="AL289" s="21"/>
      <c r="AM289" s="21"/>
      <c r="AN289" s="21"/>
      <c r="AO289" s="19">
        <v>25.0</v>
      </c>
      <c r="AP289" s="19">
        <v>20.0</v>
      </c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</row>
    <row r="290">
      <c r="A290" s="12">
        <v>1443.0</v>
      </c>
      <c r="B290" s="2" t="s">
        <v>365</v>
      </c>
      <c r="C290" s="3">
        <v>1.0</v>
      </c>
      <c r="D290" s="4">
        <v>0.0</v>
      </c>
      <c r="E290" s="4">
        <v>1.0E-7</v>
      </c>
      <c r="F290" s="3">
        <v>1215.0</v>
      </c>
      <c r="G290" s="43">
        <f t="shared" si="1"/>
        <v>29160</v>
      </c>
      <c r="H290" s="43">
        <f t="shared" si="2"/>
        <v>291600000000</v>
      </c>
      <c r="I290" s="43">
        <f t="shared" si="3"/>
        <v>12150000000</v>
      </c>
      <c r="J290" s="43">
        <f t="shared" si="4"/>
        <v>33287671.23</v>
      </c>
      <c r="K290" s="43">
        <f t="shared" si="17"/>
        <v>29160</v>
      </c>
      <c r="L290" s="43">
        <f t="shared" si="6"/>
        <v>1215</v>
      </c>
      <c r="M290" s="45">
        <v>6.0</v>
      </c>
      <c r="N290" s="43">
        <f t="shared" ref="N290:N301" si="29">M290+E290</f>
        <v>6.0000001</v>
      </c>
      <c r="O290" s="43">
        <f t="shared" si="8"/>
        <v>1.000000017</v>
      </c>
      <c r="P290" s="47">
        <f t="shared" si="20"/>
        <v>0.00000009999999833</v>
      </c>
      <c r="Q290" s="43">
        <f t="shared" si="10"/>
        <v>72900000000</v>
      </c>
      <c r="R290" s="43">
        <f t="shared" si="11"/>
        <v>199726027.4</v>
      </c>
      <c r="S290" s="43">
        <f t="shared" si="12"/>
        <v>0</v>
      </c>
      <c r="T290" s="11">
        <f t="shared" si="13"/>
        <v>0.00000003004115226</v>
      </c>
      <c r="U290" s="3">
        <v>246.0</v>
      </c>
      <c r="V290" s="37">
        <f t="shared" si="14"/>
        <v>0.00000002024691358</v>
      </c>
      <c r="W290" s="4" t="s">
        <v>2643</v>
      </c>
      <c r="X290" s="4">
        <v>43.78</v>
      </c>
      <c r="Y290" s="4">
        <f t="shared" si="15"/>
        <v>1050.72</v>
      </c>
      <c r="Z290" s="48">
        <f t="shared" si="16"/>
        <v>0.000000003603292181</v>
      </c>
      <c r="AA290" s="4" t="s">
        <v>2644</v>
      </c>
      <c r="AC290">
        <v>0.0</v>
      </c>
      <c r="AD290">
        <v>2.0</v>
      </c>
      <c r="AE290">
        <v>2.0</v>
      </c>
      <c r="AF290" s="49">
        <v>3.0</v>
      </c>
      <c r="AG290" s="40">
        <f>AF290+'RFactors (lead time &amp; failure)'!C:C</f>
        <v>3</v>
      </c>
      <c r="AH290" s="4"/>
      <c r="AI290" s="19"/>
      <c r="AJ290" s="19"/>
      <c r="AK290" s="19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</row>
    <row r="291">
      <c r="A291" s="12">
        <v>1444.0</v>
      </c>
      <c r="B291" s="2" t="s">
        <v>366</v>
      </c>
      <c r="C291" s="3">
        <v>1.0</v>
      </c>
      <c r="D291" s="4">
        <v>0.0</v>
      </c>
      <c r="E291" s="4">
        <v>1.0E-7</v>
      </c>
      <c r="F291" s="3">
        <v>1215.0</v>
      </c>
      <c r="G291" s="43">
        <f t="shared" si="1"/>
        <v>29160</v>
      </c>
      <c r="H291" s="43">
        <f t="shared" si="2"/>
        <v>291600000000</v>
      </c>
      <c r="I291" s="43">
        <f t="shared" si="3"/>
        <v>12150000000</v>
      </c>
      <c r="J291" s="43">
        <f t="shared" si="4"/>
        <v>33287671.23</v>
      </c>
      <c r="K291" s="43">
        <f t="shared" si="17"/>
        <v>29160</v>
      </c>
      <c r="L291" s="43">
        <f t="shared" si="6"/>
        <v>1215</v>
      </c>
      <c r="M291" s="45">
        <v>4.0</v>
      </c>
      <c r="N291" s="43">
        <f t="shared" si="29"/>
        <v>4.0000001</v>
      </c>
      <c r="O291" s="43">
        <f t="shared" si="8"/>
        <v>1.000000025</v>
      </c>
      <c r="P291" s="47">
        <f t="shared" si="20"/>
        <v>0.0000000999999975</v>
      </c>
      <c r="Q291" s="43">
        <f t="shared" si="10"/>
        <v>48600000000</v>
      </c>
      <c r="R291" s="43">
        <f t="shared" si="11"/>
        <v>133150684.9</v>
      </c>
      <c r="S291" s="43">
        <f t="shared" si="12"/>
        <v>0</v>
      </c>
      <c r="T291" s="11">
        <f t="shared" si="13"/>
        <v>0.00000003004115226</v>
      </c>
      <c r="U291" s="3">
        <v>246.0</v>
      </c>
      <c r="V291" s="37">
        <f t="shared" si="14"/>
        <v>0.00000002024691358</v>
      </c>
      <c r="W291" s="4" t="s">
        <v>2643</v>
      </c>
      <c r="X291" s="4">
        <v>43.78</v>
      </c>
      <c r="Y291" s="4">
        <f t="shared" si="15"/>
        <v>1050.72</v>
      </c>
      <c r="Z291" s="48">
        <f t="shared" si="16"/>
        <v>0.000000003603292181</v>
      </c>
      <c r="AA291" s="4" t="s">
        <v>2644</v>
      </c>
      <c r="AC291">
        <v>0.0</v>
      </c>
      <c r="AD291">
        <v>2.0</v>
      </c>
      <c r="AE291">
        <v>2.0</v>
      </c>
      <c r="AF291" s="49">
        <v>3.0</v>
      </c>
      <c r="AG291" s="40">
        <f>AF291+'RFactors (lead time &amp; failure)'!C:C</f>
        <v>3</v>
      </c>
      <c r="AH291" s="4"/>
      <c r="AI291" s="19"/>
      <c r="AJ291" s="19"/>
      <c r="AK291" s="19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</row>
    <row r="292">
      <c r="A292" s="12">
        <v>1445.0</v>
      </c>
      <c r="B292" s="2" t="s">
        <v>367</v>
      </c>
      <c r="C292" s="3">
        <v>1.0</v>
      </c>
      <c r="D292" s="4">
        <v>0.0</v>
      </c>
      <c r="E292" s="4">
        <v>1.0E-7</v>
      </c>
      <c r="F292" s="3">
        <v>1215.0</v>
      </c>
      <c r="G292" s="43">
        <f t="shared" si="1"/>
        <v>29160</v>
      </c>
      <c r="H292" s="43">
        <f t="shared" si="2"/>
        <v>291600000000</v>
      </c>
      <c r="I292" s="43">
        <f t="shared" si="3"/>
        <v>12150000000</v>
      </c>
      <c r="J292" s="43">
        <f t="shared" si="4"/>
        <v>33287671.23</v>
      </c>
      <c r="K292" s="43">
        <f t="shared" si="17"/>
        <v>29160</v>
      </c>
      <c r="L292" s="43">
        <f t="shared" si="6"/>
        <v>1215</v>
      </c>
      <c r="M292" s="45">
        <v>6.0</v>
      </c>
      <c r="N292" s="43">
        <f t="shared" si="29"/>
        <v>6.0000001</v>
      </c>
      <c r="O292" s="43">
        <f t="shared" si="8"/>
        <v>1.000000017</v>
      </c>
      <c r="P292" s="47">
        <f t="shared" si="20"/>
        <v>0.00000009999999833</v>
      </c>
      <c r="Q292" s="43">
        <f t="shared" si="10"/>
        <v>72900000000</v>
      </c>
      <c r="R292" s="43">
        <f t="shared" si="11"/>
        <v>199726027.4</v>
      </c>
      <c r="S292" s="43">
        <f t="shared" si="12"/>
        <v>0</v>
      </c>
      <c r="T292" s="11">
        <f t="shared" si="13"/>
        <v>0.00000003004115226</v>
      </c>
      <c r="U292" s="3">
        <v>246.0</v>
      </c>
      <c r="V292" s="37">
        <f t="shared" si="14"/>
        <v>0.00000002024691358</v>
      </c>
      <c r="W292" s="4" t="s">
        <v>2643</v>
      </c>
      <c r="X292" s="4">
        <v>43.78</v>
      </c>
      <c r="Y292" s="4">
        <f t="shared" si="15"/>
        <v>1050.72</v>
      </c>
      <c r="Z292" s="48">
        <f t="shared" si="16"/>
        <v>0.000000003603292181</v>
      </c>
      <c r="AA292" s="4" t="s">
        <v>2644</v>
      </c>
      <c r="AC292">
        <v>0.0</v>
      </c>
      <c r="AD292">
        <v>2.0</v>
      </c>
      <c r="AE292">
        <v>2.0</v>
      </c>
      <c r="AF292" s="49">
        <v>3.0</v>
      </c>
      <c r="AG292" s="40">
        <f>AF292+'RFactors (lead time &amp; failure)'!C:C</f>
        <v>3</v>
      </c>
      <c r="AH292" s="4"/>
      <c r="AI292" s="19"/>
      <c r="AJ292" s="19"/>
      <c r="AK292" s="19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</row>
    <row r="293">
      <c r="A293" s="12">
        <v>1446.0</v>
      </c>
      <c r="B293" s="2" t="s">
        <v>368</v>
      </c>
      <c r="C293" s="3">
        <v>1.0</v>
      </c>
      <c r="D293" s="4">
        <v>0.0</v>
      </c>
      <c r="E293" s="4">
        <v>1.0E-7</v>
      </c>
      <c r="F293" s="3">
        <v>1215.0</v>
      </c>
      <c r="G293" s="43">
        <f t="shared" si="1"/>
        <v>29160</v>
      </c>
      <c r="H293" s="43">
        <f t="shared" si="2"/>
        <v>291600000000</v>
      </c>
      <c r="I293" s="43">
        <f t="shared" si="3"/>
        <v>12150000000</v>
      </c>
      <c r="J293" s="43">
        <f t="shared" si="4"/>
        <v>33287671.23</v>
      </c>
      <c r="K293" s="43">
        <f t="shared" si="17"/>
        <v>29160</v>
      </c>
      <c r="L293" s="43">
        <f t="shared" si="6"/>
        <v>1215</v>
      </c>
      <c r="M293" s="45">
        <v>5.0</v>
      </c>
      <c r="N293" s="43">
        <f t="shared" si="29"/>
        <v>5.0000001</v>
      </c>
      <c r="O293" s="43">
        <f t="shared" si="8"/>
        <v>1.00000002</v>
      </c>
      <c r="P293" s="47">
        <f t="shared" si="20"/>
        <v>0.000000099999998</v>
      </c>
      <c r="Q293" s="43">
        <f t="shared" si="10"/>
        <v>60750000000</v>
      </c>
      <c r="R293" s="43">
        <f t="shared" si="11"/>
        <v>166438356.2</v>
      </c>
      <c r="S293" s="43">
        <f t="shared" si="12"/>
        <v>0</v>
      </c>
      <c r="T293" s="11">
        <f t="shared" si="13"/>
        <v>0.00000003004115226</v>
      </c>
      <c r="U293" s="3">
        <v>246.0</v>
      </c>
      <c r="V293" s="37">
        <f t="shared" si="14"/>
        <v>0.00000002024691358</v>
      </c>
      <c r="W293" s="4" t="s">
        <v>2643</v>
      </c>
      <c r="X293" s="4">
        <v>43.78</v>
      </c>
      <c r="Y293" s="4">
        <f t="shared" si="15"/>
        <v>1050.72</v>
      </c>
      <c r="Z293" s="48">
        <f t="shared" si="16"/>
        <v>0.000000003603292181</v>
      </c>
      <c r="AA293" s="4" t="s">
        <v>2644</v>
      </c>
      <c r="AC293">
        <v>0.0</v>
      </c>
      <c r="AD293">
        <v>2.0</v>
      </c>
      <c r="AE293">
        <v>2.0</v>
      </c>
      <c r="AF293" s="49">
        <v>3.0</v>
      </c>
      <c r="AG293" s="40">
        <f>AF293+'RFactors (lead time &amp; failure)'!C:C</f>
        <v>3</v>
      </c>
      <c r="AH293" s="4"/>
      <c r="AI293" s="19"/>
      <c r="AJ293" s="19"/>
      <c r="AK293" s="19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</row>
    <row r="294">
      <c r="A294" s="12">
        <v>1447.0</v>
      </c>
      <c r="B294" s="2" t="s">
        <v>369</v>
      </c>
      <c r="C294" s="3">
        <v>1.0</v>
      </c>
      <c r="D294" s="4">
        <v>0.0</v>
      </c>
      <c r="E294" s="4">
        <v>1.0E-7</v>
      </c>
      <c r="F294" s="3">
        <v>1215.0</v>
      </c>
      <c r="G294" s="43">
        <f t="shared" si="1"/>
        <v>29160</v>
      </c>
      <c r="H294" s="43">
        <f t="shared" si="2"/>
        <v>291600000000</v>
      </c>
      <c r="I294" s="43">
        <f t="shared" si="3"/>
        <v>12150000000</v>
      </c>
      <c r="J294" s="43">
        <f t="shared" si="4"/>
        <v>33287671.23</v>
      </c>
      <c r="K294" s="43">
        <f t="shared" si="17"/>
        <v>29160</v>
      </c>
      <c r="L294" s="43">
        <f t="shared" si="6"/>
        <v>1215</v>
      </c>
      <c r="M294" s="45">
        <v>2.0</v>
      </c>
      <c r="N294" s="43">
        <f t="shared" si="29"/>
        <v>2.0000001</v>
      </c>
      <c r="O294" s="43">
        <f t="shared" si="8"/>
        <v>1.00000005</v>
      </c>
      <c r="P294" s="47">
        <f t="shared" si="20"/>
        <v>0.000000099999995</v>
      </c>
      <c r="Q294" s="43">
        <f t="shared" si="10"/>
        <v>24300000000</v>
      </c>
      <c r="R294" s="43">
        <f t="shared" si="11"/>
        <v>66575342.47</v>
      </c>
      <c r="S294" s="43">
        <f t="shared" si="12"/>
        <v>0</v>
      </c>
      <c r="T294" s="11">
        <f t="shared" si="13"/>
        <v>0.00000003004115226</v>
      </c>
      <c r="U294" s="3">
        <v>246.0</v>
      </c>
      <c r="V294" s="37">
        <f t="shared" si="14"/>
        <v>0.00000002024691358</v>
      </c>
      <c r="W294" s="4" t="s">
        <v>2711</v>
      </c>
      <c r="X294" s="4">
        <v>42.96</v>
      </c>
      <c r="Y294" s="4">
        <f t="shared" si="15"/>
        <v>1031.04</v>
      </c>
      <c r="Z294" s="48">
        <f t="shared" si="16"/>
        <v>0.000000003535802469</v>
      </c>
      <c r="AA294" s="4" t="s">
        <v>2644</v>
      </c>
      <c r="AC294">
        <v>0.0</v>
      </c>
      <c r="AD294">
        <v>1.0</v>
      </c>
      <c r="AE294">
        <v>1.0</v>
      </c>
      <c r="AF294" s="49">
        <v>2.0</v>
      </c>
      <c r="AG294" s="40">
        <f>AF294+'RFactors (lead time &amp; failure)'!C:C</f>
        <v>2</v>
      </c>
      <c r="AH294" s="4"/>
      <c r="AI294" s="19"/>
      <c r="AJ294" s="19"/>
      <c r="AK294" s="19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</row>
    <row r="295">
      <c r="A295" s="12">
        <v>1450.0</v>
      </c>
      <c r="B295" s="2" t="s">
        <v>370</v>
      </c>
      <c r="C295" s="3">
        <v>1.0</v>
      </c>
      <c r="D295" s="4">
        <v>0.0</v>
      </c>
      <c r="E295" s="4">
        <v>1.0E-7</v>
      </c>
      <c r="F295" s="3">
        <v>1215.0</v>
      </c>
      <c r="G295" s="43">
        <f t="shared" si="1"/>
        <v>29160</v>
      </c>
      <c r="H295" s="43">
        <f t="shared" si="2"/>
        <v>291600000000</v>
      </c>
      <c r="I295" s="43">
        <f t="shared" si="3"/>
        <v>12150000000</v>
      </c>
      <c r="J295" s="43">
        <f t="shared" si="4"/>
        <v>33287671.23</v>
      </c>
      <c r="K295" s="43">
        <f t="shared" si="17"/>
        <v>29160</v>
      </c>
      <c r="L295" s="43">
        <f t="shared" si="6"/>
        <v>1215</v>
      </c>
      <c r="M295" s="45">
        <v>5.0</v>
      </c>
      <c r="N295" s="43">
        <f t="shared" si="29"/>
        <v>5.0000001</v>
      </c>
      <c r="O295" s="43">
        <f t="shared" si="8"/>
        <v>1.00000002</v>
      </c>
      <c r="P295" s="47">
        <f t="shared" si="20"/>
        <v>0.000000099999998</v>
      </c>
      <c r="Q295" s="43">
        <f t="shared" si="10"/>
        <v>60750000000</v>
      </c>
      <c r="R295" s="43">
        <f t="shared" si="11"/>
        <v>166438356.2</v>
      </c>
      <c r="S295" s="43">
        <f t="shared" si="12"/>
        <v>0</v>
      </c>
      <c r="T295" s="11">
        <f t="shared" si="13"/>
        <v>0.00000003004115226</v>
      </c>
      <c r="U295" s="3">
        <v>246.0</v>
      </c>
      <c r="V295" s="37">
        <f t="shared" si="14"/>
        <v>0.00000002024691358</v>
      </c>
      <c r="W295" s="4" t="s">
        <v>2711</v>
      </c>
      <c r="X295" s="4">
        <v>42.96</v>
      </c>
      <c r="Y295" s="4">
        <f t="shared" si="15"/>
        <v>1031.04</v>
      </c>
      <c r="Z295" s="48">
        <f t="shared" si="16"/>
        <v>0.000000003535802469</v>
      </c>
      <c r="AA295" s="4" t="s">
        <v>2644</v>
      </c>
      <c r="AC295">
        <v>0.0</v>
      </c>
      <c r="AD295">
        <v>1.0</v>
      </c>
      <c r="AE295">
        <v>1.0</v>
      </c>
      <c r="AF295" s="49">
        <v>2.0</v>
      </c>
      <c r="AG295" s="40">
        <f>AF295+'RFactors (lead time &amp; failure)'!C:C</f>
        <v>2</v>
      </c>
      <c r="AH295" s="4"/>
      <c r="AI295" s="19"/>
      <c r="AJ295" s="19"/>
      <c r="AK295" s="19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</row>
    <row r="296">
      <c r="A296" s="12">
        <v>1451.0</v>
      </c>
      <c r="B296" s="2" t="s">
        <v>371</v>
      </c>
      <c r="C296" s="3">
        <v>1.0</v>
      </c>
      <c r="D296" s="4">
        <v>0.0</v>
      </c>
      <c r="E296" s="4">
        <v>1.0E-7</v>
      </c>
      <c r="F296" s="3">
        <v>1215.0</v>
      </c>
      <c r="G296" s="43">
        <f t="shared" si="1"/>
        <v>29160</v>
      </c>
      <c r="H296" s="43">
        <f t="shared" si="2"/>
        <v>291600000000</v>
      </c>
      <c r="I296" s="43">
        <f t="shared" si="3"/>
        <v>12150000000</v>
      </c>
      <c r="J296" s="43">
        <f t="shared" si="4"/>
        <v>33287671.23</v>
      </c>
      <c r="K296" s="43">
        <f t="shared" si="17"/>
        <v>29160</v>
      </c>
      <c r="L296" s="43">
        <f t="shared" si="6"/>
        <v>1215</v>
      </c>
      <c r="M296" s="45">
        <v>1.0</v>
      </c>
      <c r="N296" s="43">
        <f t="shared" si="29"/>
        <v>1.0000001</v>
      </c>
      <c r="O296" s="43">
        <f t="shared" si="8"/>
        <v>1.0000001</v>
      </c>
      <c r="P296" s="47">
        <f t="shared" si="20"/>
        <v>0.00000009999999</v>
      </c>
      <c r="Q296" s="43">
        <f t="shared" si="10"/>
        <v>12150000000</v>
      </c>
      <c r="R296" s="43">
        <f t="shared" si="11"/>
        <v>33287671.23</v>
      </c>
      <c r="S296" s="43">
        <f t="shared" si="12"/>
        <v>0</v>
      </c>
      <c r="T296" s="11">
        <f t="shared" si="13"/>
        <v>0.00000003004115226</v>
      </c>
      <c r="U296" s="3">
        <v>246.0</v>
      </c>
      <c r="V296" s="37">
        <f t="shared" si="14"/>
        <v>0.00000002024691358</v>
      </c>
      <c r="W296" s="4" t="s">
        <v>2711</v>
      </c>
      <c r="X296" s="4">
        <v>42.96</v>
      </c>
      <c r="Y296" s="4">
        <f t="shared" si="15"/>
        <v>1031.04</v>
      </c>
      <c r="Z296" s="48">
        <f t="shared" si="16"/>
        <v>0.000000003535802469</v>
      </c>
      <c r="AA296" s="4" t="s">
        <v>2644</v>
      </c>
      <c r="AC296">
        <v>0.0</v>
      </c>
      <c r="AD296">
        <v>1.0</v>
      </c>
      <c r="AE296">
        <v>1.0</v>
      </c>
      <c r="AF296" s="49">
        <v>2.0</v>
      </c>
      <c r="AG296" s="40">
        <f>AF296+'RFactors (lead time &amp; failure)'!C:C</f>
        <v>2</v>
      </c>
      <c r="AH296" s="4"/>
      <c r="AI296" s="19"/>
      <c r="AJ296" s="19"/>
      <c r="AK296" s="19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</row>
    <row r="297">
      <c r="A297" s="12">
        <v>1453.0</v>
      </c>
      <c r="B297" s="2" t="s">
        <v>372</v>
      </c>
      <c r="C297" s="3">
        <v>1.0</v>
      </c>
      <c r="D297" s="4" t="s">
        <v>2763</v>
      </c>
      <c r="E297" s="4">
        <v>17.0</v>
      </c>
      <c r="F297" s="3">
        <v>1215.0</v>
      </c>
      <c r="G297" s="43">
        <f t="shared" si="1"/>
        <v>29160</v>
      </c>
      <c r="H297" s="43">
        <f t="shared" si="2"/>
        <v>1715.294118</v>
      </c>
      <c r="I297" s="43">
        <f t="shared" si="3"/>
        <v>71.47058824</v>
      </c>
      <c r="J297" s="43">
        <f t="shared" si="4"/>
        <v>0.1958098308</v>
      </c>
      <c r="K297" s="43">
        <f t="shared" si="17"/>
        <v>29160</v>
      </c>
      <c r="L297" s="43">
        <f t="shared" si="6"/>
        <v>1215</v>
      </c>
      <c r="M297" s="45">
        <v>1.0</v>
      </c>
      <c r="N297" s="43">
        <f t="shared" si="29"/>
        <v>18</v>
      </c>
      <c r="O297" s="47">
        <f t="shared" si="8"/>
        <v>18</v>
      </c>
      <c r="P297" s="47">
        <f t="shared" si="20"/>
        <v>0.9444444444</v>
      </c>
      <c r="Q297" s="43">
        <f t="shared" si="10"/>
        <v>71.47058824</v>
      </c>
      <c r="R297" s="43">
        <f t="shared" si="11"/>
        <v>0.1958098308</v>
      </c>
      <c r="S297" s="43">
        <f t="shared" si="12"/>
        <v>0.01399176955</v>
      </c>
      <c r="T297" s="11">
        <f t="shared" si="13"/>
        <v>5.106995885</v>
      </c>
      <c r="U297" s="3">
        <v>246.0</v>
      </c>
      <c r="V297" s="37">
        <f t="shared" si="14"/>
        <v>3.441975309</v>
      </c>
      <c r="W297" s="4" t="s">
        <v>2764</v>
      </c>
      <c r="X297" s="4">
        <v>34.22</v>
      </c>
      <c r="Y297" s="4">
        <f t="shared" si="15"/>
        <v>821.28</v>
      </c>
      <c r="Z297" s="48">
        <f t="shared" si="16"/>
        <v>0.4787983539</v>
      </c>
      <c r="AA297" s="4" t="s">
        <v>2765</v>
      </c>
      <c r="AC297">
        <v>0.0</v>
      </c>
      <c r="AD297">
        <v>1.0</v>
      </c>
      <c r="AE297">
        <v>1.0</v>
      </c>
      <c r="AF297" s="49">
        <v>7.0</v>
      </c>
      <c r="AG297" s="40">
        <f>AF297+'RFactors (lead time &amp; failure)'!C:C</f>
        <v>7</v>
      </c>
      <c r="AH297" s="4"/>
      <c r="AI297" s="19"/>
      <c r="AJ297" s="19"/>
      <c r="AK297" s="19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</row>
    <row r="298">
      <c r="A298" s="12">
        <v>1455.0</v>
      </c>
      <c r="B298" s="2" t="s">
        <v>373</v>
      </c>
      <c r="C298" s="3">
        <v>1.0</v>
      </c>
      <c r="D298" s="4" t="s">
        <v>2766</v>
      </c>
      <c r="E298" s="4">
        <v>6.0</v>
      </c>
      <c r="F298" s="3">
        <v>1215.0</v>
      </c>
      <c r="G298" s="43">
        <f t="shared" si="1"/>
        <v>29160</v>
      </c>
      <c r="H298" s="43">
        <f t="shared" si="2"/>
        <v>4860</v>
      </c>
      <c r="I298" s="43">
        <f t="shared" si="3"/>
        <v>202.5</v>
      </c>
      <c r="J298" s="43">
        <f t="shared" si="4"/>
        <v>0.5547945205</v>
      </c>
      <c r="K298" s="43">
        <f t="shared" si="17"/>
        <v>29160</v>
      </c>
      <c r="L298" s="43">
        <f t="shared" si="6"/>
        <v>1215</v>
      </c>
      <c r="M298" s="45">
        <v>4.0</v>
      </c>
      <c r="N298" s="43">
        <f t="shared" si="29"/>
        <v>10</v>
      </c>
      <c r="O298" s="43">
        <f t="shared" si="8"/>
        <v>2.5</v>
      </c>
      <c r="P298" s="47">
        <f t="shared" si="20"/>
        <v>2.4</v>
      </c>
      <c r="Q298" s="43">
        <f t="shared" si="10"/>
        <v>810</v>
      </c>
      <c r="R298" s="43">
        <f t="shared" si="11"/>
        <v>2.219178082</v>
      </c>
      <c r="S298" s="43">
        <f t="shared" si="12"/>
        <v>0.004938271605</v>
      </c>
      <c r="T298" s="11">
        <f t="shared" si="13"/>
        <v>1.802469136</v>
      </c>
      <c r="U298" s="3">
        <v>246.0</v>
      </c>
      <c r="V298" s="37">
        <f t="shared" si="14"/>
        <v>1.214814815</v>
      </c>
      <c r="W298" s="4" t="s">
        <v>2655</v>
      </c>
      <c r="X298" s="4">
        <v>15.7</v>
      </c>
      <c r="Y298" s="4">
        <f t="shared" si="15"/>
        <v>376.8</v>
      </c>
      <c r="Z298" s="48">
        <f t="shared" si="16"/>
        <v>0.0775308642</v>
      </c>
      <c r="AA298" s="4" t="s">
        <v>2656</v>
      </c>
      <c r="AC298">
        <v>1.0</v>
      </c>
      <c r="AD298">
        <v>1.0</v>
      </c>
      <c r="AE298">
        <v>2.0</v>
      </c>
      <c r="AF298" s="49">
        <v>4.0</v>
      </c>
      <c r="AG298" s="40">
        <f>AF298+'RFactors (lead time &amp; failure)'!C:C</f>
        <v>5</v>
      </c>
      <c r="AH298" s="4"/>
      <c r="AI298" s="19"/>
      <c r="AJ298" s="19"/>
      <c r="AK298" s="19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</row>
    <row r="299">
      <c r="A299" s="12">
        <v>1456.0</v>
      </c>
      <c r="B299" s="2" t="s">
        <v>374</v>
      </c>
      <c r="C299" s="3">
        <v>1.0</v>
      </c>
      <c r="D299" s="4">
        <v>0.0</v>
      </c>
      <c r="E299" s="4">
        <v>1.0E-7</v>
      </c>
      <c r="F299" s="3">
        <v>1215.0</v>
      </c>
      <c r="G299" s="43">
        <f t="shared" si="1"/>
        <v>29160</v>
      </c>
      <c r="H299" s="43">
        <f t="shared" si="2"/>
        <v>291600000000</v>
      </c>
      <c r="I299" s="43">
        <f t="shared" si="3"/>
        <v>12150000000</v>
      </c>
      <c r="J299" s="43">
        <f t="shared" si="4"/>
        <v>33287671.23</v>
      </c>
      <c r="K299" s="43">
        <f t="shared" si="17"/>
        <v>29160</v>
      </c>
      <c r="L299" s="43">
        <f t="shared" si="6"/>
        <v>1215</v>
      </c>
      <c r="M299" s="45">
        <v>1.0</v>
      </c>
      <c r="N299" s="43">
        <f t="shared" si="29"/>
        <v>1.0000001</v>
      </c>
      <c r="O299" s="43">
        <f t="shared" si="8"/>
        <v>1.0000001</v>
      </c>
      <c r="P299" s="47">
        <f t="shared" si="20"/>
        <v>0.00000009999999</v>
      </c>
      <c r="Q299" s="43">
        <f t="shared" si="10"/>
        <v>12150000000</v>
      </c>
      <c r="R299" s="43">
        <f t="shared" si="11"/>
        <v>33287671.23</v>
      </c>
      <c r="S299" s="43">
        <f t="shared" si="12"/>
        <v>0</v>
      </c>
      <c r="T299" s="11">
        <f t="shared" si="13"/>
        <v>0.00000003004115226</v>
      </c>
      <c r="U299" s="3">
        <v>246.0</v>
      </c>
      <c r="V299" s="37">
        <f t="shared" si="14"/>
        <v>0.00000002024691358</v>
      </c>
      <c r="W299" s="4" t="s">
        <v>2165</v>
      </c>
      <c r="X299" s="4">
        <v>11.07</v>
      </c>
      <c r="Y299" s="4">
        <f t="shared" si="15"/>
        <v>265.68</v>
      </c>
      <c r="Z299" s="48">
        <f t="shared" si="16"/>
        <v>0.0000000009111111111</v>
      </c>
      <c r="AA299" s="4" t="s">
        <v>2165</v>
      </c>
      <c r="AC299">
        <v>0.0</v>
      </c>
      <c r="AD299">
        <v>2.0</v>
      </c>
      <c r="AE299">
        <v>2.0</v>
      </c>
      <c r="AF299" s="49">
        <v>3.0</v>
      </c>
      <c r="AG299" s="40">
        <f>AF299+'RFactors (lead time &amp; failure)'!C:C</f>
        <v>3</v>
      </c>
      <c r="AH299" s="4"/>
      <c r="AI299" s="19"/>
      <c r="AJ299" s="19"/>
      <c r="AK299" s="19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</row>
    <row r="300">
      <c r="A300" s="12">
        <v>1457.0</v>
      </c>
      <c r="B300" s="2" t="s">
        <v>375</v>
      </c>
      <c r="C300" s="3">
        <v>1.0</v>
      </c>
      <c r="D300" s="4">
        <v>0.0</v>
      </c>
      <c r="E300" s="4">
        <v>1.0E-7</v>
      </c>
      <c r="F300" s="3">
        <v>1215.0</v>
      </c>
      <c r="G300" s="43">
        <f t="shared" si="1"/>
        <v>29160</v>
      </c>
      <c r="H300" s="43">
        <f t="shared" si="2"/>
        <v>291600000000</v>
      </c>
      <c r="I300" s="43">
        <f t="shared" si="3"/>
        <v>12150000000</v>
      </c>
      <c r="J300" s="43">
        <f t="shared" si="4"/>
        <v>33287671.23</v>
      </c>
      <c r="K300" s="43">
        <f t="shared" si="17"/>
        <v>29160</v>
      </c>
      <c r="L300" s="43">
        <f t="shared" si="6"/>
        <v>1215</v>
      </c>
      <c r="M300" s="45">
        <v>1.0</v>
      </c>
      <c r="N300" s="43">
        <f t="shared" si="29"/>
        <v>1.0000001</v>
      </c>
      <c r="O300" s="43">
        <f t="shared" si="8"/>
        <v>1.0000001</v>
      </c>
      <c r="P300" s="47">
        <f t="shared" si="20"/>
        <v>0.00000009999999</v>
      </c>
      <c r="Q300" s="43">
        <f t="shared" si="10"/>
        <v>12150000000</v>
      </c>
      <c r="R300" s="43">
        <f t="shared" si="11"/>
        <v>33287671.23</v>
      </c>
      <c r="S300" s="43">
        <f t="shared" si="12"/>
        <v>0</v>
      </c>
      <c r="T300" s="11">
        <f t="shared" si="13"/>
        <v>0.00000003004115226</v>
      </c>
      <c r="U300" s="3">
        <v>246.0</v>
      </c>
      <c r="V300" s="37">
        <f t="shared" si="14"/>
        <v>0.00000002024691358</v>
      </c>
      <c r="W300" s="4" t="s">
        <v>2165</v>
      </c>
      <c r="X300" s="4">
        <v>11.07</v>
      </c>
      <c r="Y300" s="4">
        <f t="shared" si="15"/>
        <v>265.68</v>
      </c>
      <c r="Z300" s="48">
        <f t="shared" si="16"/>
        <v>0.0000000009111111111</v>
      </c>
      <c r="AA300" s="4" t="s">
        <v>2165</v>
      </c>
      <c r="AC300">
        <v>0.0</v>
      </c>
      <c r="AD300">
        <v>1.0</v>
      </c>
      <c r="AE300">
        <v>1.0</v>
      </c>
      <c r="AF300" s="49">
        <v>2.0</v>
      </c>
      <c r="AG300" s="40">
        <f>AF300+'RFactors (lead time &amp; failure)'!C:C</f>
        <v>2</v>
      </c>
      <c r="AH300" s="4"/>
      <c r="AI300" s="19"/>
      <c r="AJ300" s="19"/>
      <c r="AK300" s="19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</row>
    <row r="301">
      <c r="A301" s="12">
        <v>1459.0</v>
      </c>
      <c r="B301" s="2" t="s">
        <v>376</v>
      </c>
      <c r="C301" s="3">
        <v>1.0</v>
      </c>
      <c r="D301" s="4">
        <v>0.0</v>
      </c>
      <c r="E301" s="4">
        <v>1.0E-7</v>
      </c>
      <c r="F301" s="3">
        <v>1215.0</v>
      </c>
      <c r="G301" s="43">
        <f t="shared" si="1"/>
        <v>29160</v>
      </c>
      <c r="H301" s="43">
        <f t="shared" si="2"/>
        <v>291600000000</v>
      </c>
      <c r="I301" s="43">
        <f t="shared" si="3"/>
        <v>12150000000</v>
      </c>
      <c r="J301" s="43">
        <f t="shared" si="4"/>
        <v>33287671.23</v>
      </c>
      <c r="K301" s="43">
        <f t="shared" si="17"/>
        <v>29160</v>
      </c>
      <c r="L301" s="43">
        <f t="shared" si="6"/>
        <v>1215</v>
      </c>
      <c r="M301" s="45">
        <v>1.0</v>
      </c>
      <c r="N301" s="43">
        <f t="shared" si="29"/>
        <v>1.0000001</v>
      </c>
      <c r="O301" s="43">
        <f t="shared" si="8"/>
        <v>1.0000001</v>
      </c>
      <c r="P301" s="47">
        <f t="shared" si="20"/>
        <v>0.00000009999999</v>
      </c>
      <c r="Q301" s="43">
        <f t="shared" si="10"/>
        <v>12150000000</v>
      </c>
      <c r="R301" s="43">
        <f t="shared" si="11"/>
        <v>33287671.23</v>
      </c>
      <c r="S301" s="43">
        <f t="shared" si="12"/>
        <v>0</v>
      </c>
      <c r="T301" s="11">
        <f t="shared" si="13"/>
        <v>0.00000003004115226</v>
      </c>
      <c r="U301" s="3">
        <v>246.0</v>
      </c>
      <c r="V301" s="37">
        <f t="shared" si="14"/>
        <v>0.00000002024691358</v>
      </c>
      <c r="W301" s="4" t="s">
        <v>2165</v>
      </c>
      <c r="X301" s="4">
        <v>11.07</v>
      </c>
      <c r="Y301" s="4">
        <f t="shared" si="15"/>
        <v>265.68</v>
      </c>
      <c r="Z301" s="48">
        <f t="shared" si="16"/>
        <v>0.0000000009111111111</v>
      </c>
      <c r="AA301" s="4" t="s">
        <v>2165</v>
      </c>
      <c r="AC301">
        <v>0.0</v>
      </c>
      <c r="AD301">
        <v>1.0</v>
      </c>
      <c r="AE301">
        <v>1.0</v>
      </c>
      <c r="AF301" s="49">
        <v>2.0</v>
      </c>
      <c r="AG301" s="40">
        <f>AF301+'RFactors (lead time &amp; failure)'!C:C</f>
        <v>2</v>
      </c>
      <c r="AH301" s="4"/>
      <c r="AI301" s="19"/>
      <c r="AJ301" s="19"/>
      <c r="AK301" s="19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</row>
    <row r="302">
      <c r="A302" s="12">
        <v>1460.0</v>
      </c>
      <c r="B302" s="2" t="s">
        <v>377</v>
      </c>
      <c r="C302" s="3">
        <v>1.0</v>
      </c>
      <c r="D302" s="4" t="s">
        <v>2767</v>
      </c>
      <c r="E302" s="4">
        <v>1.0</v>
      </c>
      <c r="F302" s="3">
        <v>1215.0</v>
      </c>
      <c r="G302" s="43">
        <f t="shared" si="1"/>
        <v>29160</v>
      </c>
      <c r="H302" s="43">
        <f t="shared" si="2"/>
        <v>29160</v>
      </c>
      <c r="I302" s="43">
        <f t="shared" si="3"/>
        <v>1215</v>
      </c>
      <c r="J302" s="43">
        <f t="shared" si="4"/>
        <v>3.328767123</v>
      </c>
      <c r="K302" s="43">
        <f t="shared" si="17"/>
        <v>29160</v>
      </c>
      <c r="L302" s="43">
        <f t="shared" si="6"/>
        <v>1215</v>
      </c>
      <c r="M302" s="45">
        <v>1.0</v>
      </c>
      <c r="N302" s="3">
        <v>1.0</v>
      </c>
      <c r="O302" s="43">
        <f t="shared" si="8"/>
        <v>1</v>
      </c>
      <c r="P302" s="47">
        <f t="shared" si="20"/>
        <v>1</v>
      </c>
      <c r="Q302" s="43">
        <f t="shared" si="10"/>
        <v>1215</v>
      </c>
      <c r="R302" s="43">
        <f t="shared" si="11"/>
        <v>3.328767123</v>
      </c>
      <c r="S302" s="43">
        <f t="shared" si="12"/>
        <v>0.0008230452675</v>
      </c>
      <c r="T302" s="11">
        <f t="shared" si="13"/>
        <v>0.3004115226</v>
      </c>
      <c r="U302" s="3">
        <v>246.0</v>
      </c>
      <c r="V302" s="37">
        <f t="shared" si="14"/>
        <v>0.2024691358</v>
      </c>
      <c r="W302" s="4" t="s">
        <v>2165</v>
      </c>
      <c r="X302" s="4">
        <v>11.07</v>
      </c>
      <c r="Y302" s="4">
        <f t="shared" si="15"/>
        <v>265.68</v>
      </c>
      <c r="Z302" s="48">
        <f t="shared" si="16"/>
        <v>0.009111111111</v>
      </c>
      <c r="AA302" s="4" t="s">
        <v>2165</v>
      </c>
      <c r="AC302">
        <v>0.0</v>
      </c>
      <c r="AD302">
        <v>2.0</v>
      </c>
      <c r="AE302">
        <v>2.0</v>
      </c>
      <c r="AF302" s="49">
        <v>3.0</v>
      </c>
      <c r="AG302" s="40">
        <f>AF302+'RFactors (lead time &amp; failure)'!C:C</f>
        <v>3</v>
      </c>
      <c r="AH302" s="4"/>
      <c r="AI302" s="19"/>
      <c r="AJ302" s="19"/>
      <c r="AK302" s="19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</row>
    <row r="303">
      <c r="A303" s="12">
        <v>1461.0</v>
      </c>
      <c r="B303" s="2" t="s">
        <v>378</v>
      </c>
      <c r="C303" s="3">
        <v>1.0</v>
      </c>
      <c r="D303" s="4">
        <v>0.0</v>
      </c>
      <c r="E303" s="4">
        <v>1.0E-7</v>
      </c>
      <c r="F303" s="3">
        <v>1215.0</v>
      </c>
      <c r="G303" s="43">
        <f t="shared" si="1"/>
        <v>29160</v>
      </c>
      <c r="H303" s="43">
        <f t="shared" si="2"/>
        <v>291600000000</v>
      </c>
      <c r="I303" s="43">
        <f t="shared" si="3"/>
        <v>12150000000</v>
      </c>
      <c r="J303" s="43">
        <f t="shared" si="4"/>
        <v>33287671.23</v>
      </c>
      <c r="K303" s="43">
        <f t="shared" si="17"/>
        <v>29160</v>
      </c>
      <c r="L303" s="43">
        <f t="shared" si="6"/>
        <v>1215</v>
      </c>
      <c r="M303" s="45">
        <v>4.0</v>
      </c>
      <c r="N303" s="43">
        <f t="shared" ref="N303:N308" si="30">M303+E303</f>
        <v>4.0000001</v>
      </c>
      <c r="O303" s="43">
        <f t="shared" si="8"/>
        <v>1.000000025</v>
      </c>
      <c r="P303" s="47">
        <f t="shared" si="20"/>
        <v>0.0000000999999975</v>
      </c>
      <c r="Q303" s="43">
        <f t="shared" si="10"/>
        <v>48600000000</v>
      </c>
      <c r="R303" s="43">
        <f t="shared" si="11"/>
        <v>133150684.9</v>
      </c>
      <c r="S303" s="43">
        <f t="shared" si="12"/>
        <v>0</v>
      </c>
      <c r="T303" s="11">
        <f t="shared" si="13"/>
        <v>0.00000003004115226</v>
      </c>
      <c r="U303" s="3">
        <v>246.0</v>
      </c>
      <c r="V303" s="37">
        <f t="shared" si="14"/>
        <v>0.00000002024691358</v>
      </c>
      <c r="W303" s="4" t="s">
        <v>2643</v>
      </c>
      <c r="X303" s="4">
        <v>43.78</v>
      </c>
      <c r="Y303" s="4">
        <f t="shared" si="15"/>
        <v>1050.72</v>
      </c>
      <c r="Z303" s="48">
        <f t="shared" si="16"/>
        <v>0.000000003603292181</v>
      </c>
      <c r="AA303" s="4" t="s">
        <v>2644</v>
      </c>
      <c r="AC303">
        <v>0.0</v>
      </c>
      <c r="AD303">
        <v>1.0</v>
      </c>
      <c r="AE303">
        <v>1.0</v>
      </c>
      <c r="AF303" s="49">
        <v>2.0</v>
      </c>
      <c r="AG303" s="40">
        <f>AF303+'RFactors (lead time &amp; failure)'!C:C</f>
        <v>2</v>
      </c>
      <c r="AH303" s="4"/>
      <c r="AI303" s="19"/>
      <c r="AJ303" s="19"/>
      <c r="AK303" s="19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</row>
    <row r="304">
      <c r="A304" s="12">
        <v>1465.0</v>
      </c>
      <c r="B304" s="2" t="s">
        <v>381</v>
      </c>
      <c r="C304" s="3">
        <v>1.0</v>
      </c>
      <c r="D304" s="4">
        <v>0.0</v>
      </c>
      <c r="E304" s="4">
        <v>1.0E-7</v>
      </c>
      <c r="F304" s="3">
        <v>1215.0</v>
      </c>
      <c r="G304" s="43">
        <f t="shared" si="1"/>
        <v>29160</v>
      </c>
      <c r="H304" s="43">
        <f t="shared" si="2"/>
        <v>291600000000</v>
      </c>
      <c r="I304" s="43">
        <f t="shared" si="3"/>
        <v>12150000000</v>
      </c>
      <c r="J304" s="43">
        <f t="shared" si="4"/>
        <v>33287671.23</v>
      </c>
      <c r="K304" s="43">
        <f t="shared" si="17"/>
        <v>29160</v>
      </c>
      <c r="L304" s="43">
        <f t="shared" si="6"/>
        <v>1215</v>
      </c>
      <c r="M304" s="45">
        <v>5.0</v>
      </c>
      <c r="N304" s="43">
        <f t="shared" si="30"/>
        <v>5.0000001</v>
      </c>
      <c r="O304" s="43">
        <f t="shared" si="8"/>
        <v>1.00000002</v>
      </c>
      <c r="P304" s="47">
        <f t="shared" si="20"/>
        <v>0.000000099999998</v>
      </c>
      <c r="Q304" s="43">
        <f t="shared" si="10"/>
        <v>60750000000</v>
      </c>
      <c r="R304" s="43">
        <f t="shared" si="11"/>
        <v>166438356.2</v>
      </c>
      <c r="S304" s="43">
        <f t="shared" si="12"/>
        <v>0</v>
      </c>
      <c r="T304" s="11">
        <f t="shared" si="13"/>
        <v>0.00000003004115226</v>
      </c>
      <c r="U304" s="3">
        <v>246.0</v>
      </c>
      <c r="V304" s="37">
        <f t="shared" si="14"/>
        <v>0.00000002024691358</v>
      </c>
      <c r="W304" s="4" t="s">
        <v>2144</v>
      </c>
      <c r="X304" s="4">
        <v>17.86</v>
      </c>
      <c r="Y304" s="4">
        <f t="shared" si="15"/>
        <v>428.64</v>
      </c>
      <c r="Z304" s="48">
        <f t="shared" si="16"/>
        <v>0.000000001469958848</v>
      </c>
      <c r="AA304" s="4" t="s">
        <v>379</v>
      </c>
      <c r="AC304">
        <v>0.0</v>
      </c>
      <c r="AD304">
        <v>1.0</v>
      </c>
      <c r="AE304">
        <v>1.0</v>
      </c>
      <c r="AF304" s="49">
        <v>2.0</v>
      </c>
      <c r="AG304" s="40">
        <f>AF304+'RFactors (lead time &amp; failure)'!C:C</f>
        <v>2</v>
      </c>
      <c r="AH304" s="4"/>
      <c r="AI304" s="19"/>
      <c r="AJ304" s="19"/>
      <c r="AK304" s="19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</row>
    <row r="305">
      <c r="A305" s="12">
        <v>1466.0</v>
      </c>
      <c r="B305" s="2" t="s">
        <v>382</v>
      </c>
      <c r="C305" s="3">
        <v>1.0</v>
      </c>
      <c r="D305" s="4">
        <v>0.0</v>
      </c>
      <c r="E305" s="4">
        <v>1.0E-7</v>
      </c>
      <c r="F305" s="3">
        <v>1215.0</v>
      </c>
      <c r="G305" s="43">
        <f t="shared" si="1"/>
        <v>29160</v>
      </c>
      <c r="H305" s="43">
        <f t="shared" si="2"/>
        <v>291600000000</v>
      </c>
      <c r="I305" s="43">
        <f t="shared" si="3"/>
        <v>12150000000</v>
      </c>
      <c r="J305" s="43">
        <f t="shared" si="4"/>
        <v>33287671.23</v>
      </c>
      <c r="K305" s="43">
        <f t="shared" si="17"/>
        <v>29160</v>
      </c>
      <c r="L305" s="43">
        <f t="shared" si="6"/>
        <v>1215</v>
      </c>
      <c r="M305" s="45">
        <v>12.0</v>
      </c>
      <c r="N305" s="43">
        <f t="shared" si="30"/>
        <v>12.0000001</v>
      </c>
      <c r="O305" s="43">
        <f t="shared" si="8"/>
        <v>1.000000008</v>
      </c>
      <c r="P305" s="47">
        <f t="shared" si="20"/>
        <v>0.00000009999999917</v>
      </c>
      <c r="Q305" s="43">
        <f t="shared" si="10"/>
        <v>145800000000</v>
      </c>
      <c r="R305" s="43">
        <f t="shared" si="11"/>
        <v>399452054.8</v>
      </c>
      <c r="S305" s="43">
        <f t="shared" si="12"/>
        <v>0</v>
      </c>
      <c r="T305" s="11">
        <f t="shared" si="13"/>
        <v>0.00000003004115226</v>
      </c>
      <c r="U305" s="3">
        <v>246.0</v>
      </c>
      <c r="V305" s="37">
        <f t="shared" si="14"/>
        <v>0.00000002024691358</v>
      </c>
      <c r="W305" s="4" t="s">
        <v>2662</v>
      </c>
      <c r="X305" s="4">
        <v>12.67</v>
      </c>
      <c r="Y305" s="4">
        <f t="shared" si="15"/>
        <v>304.08</v>
      </c>
      <c r="Z305" s="48">
        <f t="shared" si="16"/>
        <v>0.000000001042798354</v>
      </c>
      <c r="AA305" s="4" t="s">
        <v>2693</v>
      </c>
      <c r="AC305">
        <v>0.0</v>
      </c>
      <c r="AD305">
        <v>1.0</v>
      </c>
      <c r="AE305">
        <v>1.0</v>
      </c>
      <c r="AF305" s="49">
        <v>2.0</v>
      </c>
      <c r="AG305" s="40">
        <f>AF305+'RFactors (lead time &amp; failure)'!C:C</f>
        <v>2</v>
      </c>
      <c r="AH305" s="4"/>
      <c r="AI305" s="19"/>
      <c r="AJ305" s="19"/>
      <c r="AK305" s="19"/>
      <c r="AL305" s="21"/>
      <c r="AM305" s="21"/>
      <c r="AN305" s="21"/>
      <c r="AO305" s="19">
        <v>25.0</v>
      </c>
      <c r="AP305" s="19">
        <v>20.0</v>
      </c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</row>
    <row r="306">
      <c r="A306" s="12">
        <v>1467.0</v>
      </c>
      <c r="B306" s="2" t="s">
        <v>383</v>
      </c>
      <c r="C306" s="3">
        <v>1.0</v>
      </c>
      <c r="D306" s="4">
        <v>0.0</v>
      </c>
      <c r="E306" s="4">
        <v>1.0E-7</v>
      </c>
      <c r="F306" s="3">
        <v>1215.0</v>
      </c>
      <c r="G306" s="43">
        <f t="shared" si="1"/>
        <v>29160</v>
      </c>
      <c r="H306" s="43">
        <f t="shared" si="2"/>
        <v>291600000000</v>
      </c>
      <c r="I306" s="43">
        <f t="shared" si="3"/>
        <v>12150000000</v>
      </c>
      <c r="J306" s="43">
        <f t="shared" si="4"/>
        <v>33287671.23</v>
      </c>
      <c r="K306" s="43">
        <f t="shared" si="17"/>
        <v>29160</v>
      </c>
      <c r="L306" s="43">
        <f t="shared" si="6"/>
        <v>1215</v>
      </c>
      <c r="M306" s="45">
        <v>2.0</v>
      </c>
      <c r="N306" s="43">
        <f t="shared" si="30"/>
        <v>2.0000001</v>
      </c>
      <c r="O306" s="43">
        <f t="shared" si="8"/>
        <v>1.00000005</v>
      </c>
      <c r="P306" s="47">
        <f t="shared" si="20"/>
        <v>0.000000099999995</v>
      </c>
      <c r="Q306" s="43">
        <f t="shared" si="10"/>
        <v>24300000000</v>
      </c>
      <c r="R306" s="43">
        <f t="shared" si="11"/>
        <v>66575342.47</v>
      </c>
      <c r="S306" s="43">
        <f t="shared" si="12"/>
        <v>0</v>
      </c>
      <c r="T306" s="11">
        <f t="shared" si="13"/>
        <v>0.00000003004115226</v>
      </c>
      <c r="U306" s="3">
        <v>246.0</v>
      </c>
      <c r="V306" s="37">
        <f t="shared" si="14"/>
        <v>0.00000002024691358</v>
      </c>
      <c r="W306" s="4" t="s">
        <v>2465</v>
      </c>
      <c r="X306" s="4">
        <v>3.67</v>
      </c>
      <c r="Y306" s="4">
        <f t="shared" si="15"/>
        <v>88.08</v>
      </c>
      <c r="Z306" s="48">
        <f t="shared" si="16"/>
        <v>0.0000000003020576132</v>
      </c>
      <c r="AA306" s="4" t="s">
        <v>2732</v>
      </c>
      <c r="AC306">
        <v>0.0</v>
      </c>
      <c r="AD306">
        <v>1.0</v>
      </c>
      <c r="AE306">
        <v>1.0</v>
      </c>
      <c r="AF306" s="49">
        <v>2.0</v>
      </c>
      <c r="AG306" s="40">
        <f>AF306+'RFactors (lead time &amp; failure)'!C:C</f>
        <v>2</v>
      </c>
      <c r="AH306" s="4"/>
      <c r="AI306" s="19"/>
      <c r="AJ306" s="19"/>
      <c r="AK306" s="19"/>
      <c r="AL306" s="21"/>
      <c r="AM306" s="21"/>
      <c r="AN306" s="21"/>
      <c r="AO306" s="19">
        <v>25.0</v>
      </c>
      <c r="AP306" s="19">
        <v>20.0</v>
      </c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</row>
    <row r="307">
      <c r="A307" s="12">
        <v>1468.0</v>
      </c>
      <c r="B307" s="2" t="s">
        <v>384</v>
      </c>
      <c r="C307" s="3">
        <v>1.0</v>
      </c>
      <c r="D307" s="4" t="s">
        <v>2768</v>
      </c>
      <c r="E307" s="4">
        <v>10.0000001</v>
      </c>
      <c r="F307" s="3">
        <v>1215.0</v>
      </c>
      <c r="G307" s="43">
        <f t="shared" si="1"/>
        <v>29160</v>
      </c>
      <c r="H307" s="43">
        <f t="shared" si="2"/>
        <v>2915.999971</v>
      </c>
      <c r="I307" s="43">
        <f t="shared" si="3"/>
        <v>121.4999988</v>
      </c>
      <c r="J307" s="43">
        <f t="shared" si="4"/>
        <v>0.332876709</v>
      </c>
      <c r="K307" s="43">
        <f t="shared" si="17"/>
        <v>29160</v>
      </c>
      <c r="L307" s="43">
        <f t="shared" si="6"/>
        <v>1215</v>
      </c>
      <c r="M307" s="45">
        <v>26.0</v>
      </c>
      <c r="N307" s="43">
        <f t="shared" si="30"/>
        <v>36.0000001</v>
      </c>
      <c r="O307" s="43">
        <f t="shared" si="8"/>
        <v>1.384615388</v>
      </c>
      <c r="P307" s="47">
        <f t="shared" si="20"/>
        <v>7.222222274</v>
      </c>
      <c r="Q307" s="43">
        <f t="shared" si="10"/>
        <v>3158.999968</v>
      </c>
      <c r="R307" s="43">
        <f t="shared" si="11"/>
        <v>8.654794434</v>
      </c>
      <c r="S307" s="43">
        <f t="shared" si="12"/>
        <v>0.008230452757</v>
      </c>
      <c r="T307" s="11">
        <f t="shared" si="13"/>
        <v>3.004115256</v>
      </c>
      <c r="U307" s="3">
        <v>246.0</v>
      </c>
      <c r="V307" s="37">
        <f t="shared" si="14"/>
        <v>2.024691378</v>
      </c>
      <c r="W307" s="4" t="s">
        <v>2769</v>
      </c>
      <c r="X307" s="4">
        <v>11.29</v>
      </c>
      <c r="Y307" s="4">
        <f t="shared" si="15"/>
        <v>270.96</v>
      </c>
      <c r="Z307" s="48">
        <f t="shared" si="16"/>
        <v>0.09292181163</v>
      </c>
      <c r="AA307" s="4" t="s">
        <v>2769</v>
      </c>
      <c r="AC307">
        <v>1.0</v>
      </c>
      <c r="AD307">
        <v>1.0</v>
      </c>
      <c r="AE307">
        <v>2.0</v>
      </c>
      <c r="AF307" s="49">
        <v>6.0</v>
      </c>
      <c r="AG307" s="40">
        <f>AF307+'RFactors (lead time &amp; failure)'!C:C</f>
        <v>7</v>
      </c>
      <c r="AH307" s="4"/>
      <c r="AI307" s="19"/>
      <c r="AJ307" s="19"/>
      <c r="AK307" s="19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</row>
    <row r="308">
      <c r="A308" s="12">
        <v>1469.0</v>
      </c>
      <c r="B308" s="2" t="s">
        <v>385</v>
      </c>
      <c r="C308" s="3">
        <v>1.0</v>
      </c>
      <c r="D308" s="4" t="s">
        <v>2770</v>
      </c>
      <c r="E308" s="4">
        <v>4.0</v>
      </c>
      <c r="F308" s="3">
        <v>1215.0</v>
      </c>
      <c r="G308" s="43">
        <f t="shared" si="1"/>
        <v>29160</v>
      </c>
      <c r="H308" s="43">
        <f t="shared" si="2"/>
        <v>7290</v>
      </c>
      <c r="I308" s="43">
        <f t="shared" si="3"/>
        <v>303.75</v>
      </c>
      <c r="J308" s="43">
        <f t="shared" si="4"/>
        <v>0.8321917808</v>
      </c>
      <c r="K308" s="43">
        <f t="shared" si="17"/>
        <v>29160</v>
      </c>
      <c r="L308" s="43">
        <f t="shared" si="6"/>
        <v>1215</v>
      </c>
      <c r="M308" s="45">
        <v>2.0</v>
      </c>
      <c r="N308" s="43">
        <f t="shared" si="30"/>
        <v>6</v>
      </c>
      <c r="O308" s="43">
        <f t="shared" si="8"/>
        <v>3</v>
      </c>
      <c r="P308" s="47">
        <f t="shared" si="20"/>
        <v>1.333333333</v>
      </c>
      <c r="Q308" s="43">
        <f t="shared" si="10"/>
        <v>607.5</v>
      </c>
      <c r="R308" s="43">
        <f t="shared" si="11"/>
        <v>1.664383562</v>
      </c>
      <c r="S308" s="43">
        <f t="shared" si="12"/>
        <v>0.00329218107</v>
      </c>
      <c r="T308" s="11">
        <f t="shared" si="13"/>
        <v>1.201646091</v>
      </c>
      <c r="U308" s="3">
        <v>246.0</v>
      </c>
      <c r="V308" s="37">
        <f t="shared" si="14"/>
        <v>0.8098765432</v>
      </c>
      <c r="W308" s="4" t="s">
        <v>115</v>
      </c>
      <c r="X308" s="4">
        <v>17.88</v>
      </c>
      <c r="Y308" s="4">
        <f t="shared" si="15"/>
        <v>429.12</v>
      </c>
      <c r="Z308" s="48">
        <f t="shared" si="16"/>
        <v>0.05886419753</v>
      </c>
      <c r="AA308" s="4" t="s">
        <v>2744</v>
      </c>
      <c r="AC308">
        <v>1.0</v>
      </c>
      <c r="AD308">
        <v>1.0</v>
      </c>
      <c r="AE308">
        <v>2.0</v>
      </c>
      <c r="AF308" s="49">
        <v>4.0</v>
      </c>
      <c r="AG308" s="40">
        <f>AF308+'RFactors (lead time &amp; failure)'!C:C</f>
        <v>5</v>
      </c>
      <c r="AH308" s="4"/>
      <c r="AI308" s="19"/>
      <c r="AJ308" s="19"/>
      <c r="AK308" s="19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</row>
    <row r="309">
      <c r="A309" s="12">
        <v>1470.0</v>
      </c>
      <c r="B309" s="2" t="s">
        <v>386</v>
      </c>
      <c r="C309" s="3">
        <v>1.0</v>
      </c>
      <c r="D309" s="4" t="s">
        <v>2771</v>
      </c>
      <c r="E309" s="4">
        <v>2.0</v>
      </c>
      <c r="F309" s="3">
        <v>1215.0</v>
      </c>
      <c r="G309" s="43">
        <f t="shared" si="1"/>
        <v>29160</v>
      </c>
      <c r="H309" s="43">
        <f t="shared" si="2"/>
        <v>14580</v>
      </c>
      <c r="I309" s="43">
        <f t="shared" si="3"/>
        <v>607.5</v>
      </c>
      <c r="J309" s="43">
        <f t="shared" si="4"/>
        <v>1.664383562</v>
      </c>
      <c r="K309" s="43">
        <f t="shared" si="17"/>
        <v>29160</v>
      </c>
      <c r="L309" s="43">
        <f t="shared" si="6"/>
        <v>1215</v>
      </c>
      <c r="M309" s="45">
        <v>1.0</v>
      </c>
      <c r="N309" s="3">
        <v>2.0</v>
      </c>
      <c r="O309" s="43">
        <f t="shared" si="8"/>
        <v>2</v>
      </c>
      <c r="P309" s="47">
        <f t="shared" si="20"/>
        <v>1</v>
      </c>
      <c r="Q309" s="43">
        <f t="shared" si="10"/>
        <v>607.5</v>
      </c>
      <c r="R309" s="43">
        <f t="shared" si="11"/>
        <v>1.664383562</v>
      </c>
      <c r="S309" s="43">
        <f t="shared" si="12"/>
        <v>0.001646090535</v>
      </c>
      <c r="T309" s="11">
        <f t="shared" si="13"/>
        <v>0.6008230453</v>
      </c>
      <c r="U309" s="3">
        <v>246.0</v>
      </c>
      <c r="V309" s="37">
        <f t="shared" si="14"/>
        <v>0.4049382716</v>
      </c>
      <c r="W309" s="4" t="s">
        <v>2743</v>
      </c>
      <c r="X309" s="4">
        <v>37.11</v>
      </c>
      <c r="Y309" s="4">
        <f t="shared" si="15"/>
        <v>890.64</v>
      </c>
      <c r="Z309" s="48">
        <f t="shared" si="16"/>
        <v>0.06108641975</v>
      </c>
      <c r="AA309" s="4" t="s">
        <v>2744</v>
      </c>
      <c r="AC309">
        <v>0.0</v>
      </c>
      <c r="AD309">
        <v>1.0</v>
      </c>
      <c r="AE309">
        <v>1.0</v>
      </c>
      <c r="AF309" s="49">
        <v>2.0</v>
      </c>
      <c r="AG309" s="40">
        <f>AF309+'RFactors (lead time &amp; failure)'!C:C</f>
        <v>2</v>
      </c>
      <c r="AH309" s="4"/>
      <c r="AI309" s="19"/>
      <c r="AJ309" s="19"/>
      <c r="AK309" s="19"/>
      <c r="AL309" s="21"/>
      <c r="AM309" s="21"/>
      <c r="AN309" s="21"/>
      <c r="AO309" s="19">
        <v>25.0</v>
      </c>
      <c r="AP309" s="19">
        <v>20.0</v>
      </c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</row>
    <row r="310">
      <c r="A310" s="12">
        <v>1471.0</v>
      </c>
      <c r="B310" s="2" t="s">
        <v>387</v>
      </c>
      <c r="C310" s="3">
        <v>1.0</v>
      </c>
      <c r="D310" s="4" t="s">
        <v>2772</v>
      </c>
      <c r="E310" s="4">
        <v>2.0</v>
      </c>
      <c r="F310" s="3">
        <v>1215.0</v>
      </c>
      <c r="G310" s="43">
        <f t="shared" si="1"/>
        <v>29160</v>
      </c>
      <c r="H310" s="43">
        <f t="shared" si="2"/>
        <v>14580</v>
      </c>
      <c r="I310" s="43">
        <f t="shared" si="3"/>
        <v>607.5</v>
      </c>
      <c r="J310" s="43">
        <f t="shared" si="4"/>
        <v>1.664383562</v>
      </c>
      <c r="K310" s="43">
        <f t="shared" si="17"/>
        <v>29160</v>
      </c>
      <c r="L310" s="43">
        <f t="shared" si="6"/>
        <v>1215</v>
      </c>
      <c r="M310" s="45">
        <v>31.0</v>
      </c>
      <c r="N310" s="43">
        <f t="shared" ref="N310:N313" si="31">M310+E310</f>
        <v>33</v>
      </c>
      <c r="O310" s="43">
        <f t="shared" si="8"/>
        <v>1.064516129</v>
      </c>
      <c r="P310" s="47">
        <f t="shared" si="20"/>
        <v>1.878787879</v>
      </c>
      <c r="Q310" s="43">
        <f t="shared" si="10"/>
        <v>18832.5</v>
      </c>
      <c r="R310" s="43">
        <f t="shared" si="11"/>
        <v>51.59589041</v>
      </c>
      <c r="S310" s="43">
        <f t="shared" si="12"/>
        <v>0.001646090535</v>
      </c>
      <c r="T310" s="11">
        <f t="shared" si="13"/>
        <v>0.6008230453</v>
      </c>
      <c r="U310" s="3">
        <v>246.0</v>
      </c>
      <c r="V310" s="37">
        <f t="shared" si="14"/>
        <v>0.4049382716</v>
      </c>
      <c r="W310" s="4" t="s">
        <v>2679</v>
      </c>
      <c r="X310" s="4">
        <v>29.34</v>
      </c>
      <c r="Y310" s="4">
        <f t="shared" si="15"/>
        <v>704.16</v>
      </c>
      <c r="Z310" s="48">
        <f t="shared" si="16"/>
        <v>0.0482962963</v>
      </c>
      <c r="AA310" s="4" t="s">
        <v>2716</v>
      </c>
      <c r="AC310">
        <v>1.0</v>
      </c>
      <c r="AD310">
        <v>1.0</v>
      </c>
      <c r="AE310">
        <v>2.0</v>
      </c>
      <c r="AF310" s="49">
        <v>3.0</v>
      </c>
      <c r="AG310" s="40">
        <f>AF310+'RFactors (lead time &amp; failure)'!C:C</f>
        <v>4</v>
      </c>
      <c r="AH310" s="4"/>
      <c r="AI310" s="19"/>
      <c r="AJ310" s="19"/>
      <c r="AK310" s="19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</row>
    <row r="311">
      <c r="A311" s="12">
        <v>1475.0</v>
      </c>
      <c r="B311" s="2" t="s">
        <v>388</v>
      </c>
      <c r="C311" s="3">
        <v>1.0</v>
      </c>
      <c r="D311" s="4">
        <v>0.0</v>
      </c>
      <c r="E311" s="4">
        <v>1.0E-7</v>
      </c>
      <c r="F311" s="3">
        <v>1215.0</v>
      </c>
      <c r="G311" s="43">
        <f t="shared" si="1"/>
        <v>29160</v>
      </c>
      <c r="H311" s="43">
        <f t="shared" si="2"/>
        <v>291600000000</v>
      </c>
      <c r="I311" s="43">
        <f t="shared" si="3"/>
        <v>12150000000</v>
      </c>
      <c r="J311" s="43">
        <f t="shared" si="4"/>
        <v>33287671.23</v>
      </c>
      <c r="K311" s="43">
        <f t="shared" si="17"/>
        <v>29160</v>
      </c>
      <c r="L311" s="43">
        <f t="shared" si="6"/>
        <v>1215</v>
      </c>
      <c r="M311" s="45">
        <v>2.0</v>
      </c>
      <c r="N311" s="43">
        <f t="shared" si="31"/>
        <v>2.0000001</v>
      </c>
      <c r="O311" s="43">
        <f t="shared" si="8"/>
        <v>1.00000005</v>
      </c>
      <c r="P311" s="47">
        <f t="shared" si="20"/>
        <v>0.000000099999995</v>
      </c>
      <c r="Q311" s="43">
        <f t="shared" si="10"/>
        <v>24300000000</v>
      </c>
      <c r="R311" s="43">
        <f t="shared" si="11"/>
        <v>66575342.47</v>
      </c>
      <c r="S311" s="43">
        <f t="shared" si="12"/>
        <v>0</v>
      </c>
      <c r="T311" s="11">
        <f t="shared" si="13"/>
        <v>0.00000003004115226</v>
      </c>
      <c r="U311" s="3">
        <v>246.0</v>
      </c>
      <c r="V311" s="37">
        <f t="shared" si="14"/>
        <v>0.00000002024691358</v>
      </c>
      <c r="W311" s="4" t="s">
        <v>2691</v>
      </c>
      <c r="X311" s="4">
        <v>12.76</v>
      </c>
      <c r="Y311" s="4">
        <f t="shared" si="15"/>
        <v>306.24</v>
      </c>
      <c r="Z311" s="48">
        <f t="shared" si="16"/>
        <v>0.000000001050205761</v>
      </c>
      <c r="AA311" s="4" t="s">
        <v>2716</v>
      </c>
      <c r="AC311">
        <v>0.0</v>
      </c>
      <c r="AD311">
        <v>1.0</v>
      </c>
      <c r="AE311">
        <v>1.0</v>
      </c>
      <c r="AF311" s="49">
        <v>2.0</v>
      </c>
      <c r="AG311" s="40">
        <f>AF311+'RFactors (lead time &amp; failure)'!C:C</f>
        <v>2</v>
      </c>
      <c r="AH311" s="4"/>
      <c r="AI311" s="19"/>
      <c r="AJ311" s="19"/>
      <c r="AK311" s="19"/>
      <c r="AL311" s="21"/>
      <c r="AM311" s="21"/>
      <c r="AN311" s="21"/>
      <c r="AO311" s="19">
        <v>25.0</v>
      </c>
      <c r="AP311" s="19">
        <v>20.0</v>
      </c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</row>
    <row r="312">
      <c r="A312" s="12">
        <v>1477.0</v>
      </c>
      <c r="B312" s="2" t="s">
        <v>389</v>
      </c>
      <c r="C312" s="3">
        <v>1.0</v>
      </c>
      <c r="D312" s="4">
        <v>0.0</v>
      </c>
      <c r="E312" s="4">
        <v>1.0E-7</v>
      </c>
      <c r="F312" s="3">
        <v>1215.0</v>
      </c>
      <c r="G312" s="43">
        <f t="shared" si="1"/>
        <v>29160</v>
      </c>
      <c r="H312" s="43">
        <f t="shared" si="2"/>
        <v>291600000000</v>
      </c>
      <c r="I312" s="43">
        <f t="shared" si="3"/>
        <v>12150000000</v>
      </c>
      <c r="J312" s="43">
        <f t="shared" si="4"/>
        <v>33287671.23</v>
      </c>
      <c r="K312" s="43">
        <f t="shared" si="17"/>
        <v>29160</v>
      </c>
      <c r="L312" s="43">
        <f t="shared" si="6"/>
        <v>1215</v>
      </c>
      <c r="M312" s="45">
        <v>9.0</v>
      </c>
      <c r="N312" s="43">
        <f t="shared" si="31"/>
        <v>9.0000001</v>
      </c>
      <c r="O312" s="43">
        <f t="shared" si="8"/>
        <v>1.000000011</v>
      </c>
      <c r="P312" s="47">
        <f t="shared" si="20"/>
        <v>0.00000009999999889</v>
      </c>
      <c r="Q312" s="43">
        <f t="shared" si="10"/>
        <v>109350000000</v>
      </c>
      <c r="R312" s="43">
        <f t="shared" si="11"/>
        <v>299589041.1</v>
      </c>
      <c r="S312" s="43">
        <f t="shared" si="12"/>
        <v>0</v>
      </c>
      <c r="T312" s="11">
        <f t="shared" si="13"/>
        <v>0.00000003004115226</v>
      </c>
      <c r="U312" s="3">
        <v>246.0</v>
      </c>
      <c r="V312" s="37">
        <f t="shared" si="14"/>
        <v>0.00000002024691358</v>
      </c>
      <c r="W312" s="4" t="s">
        <v>2081</v>
      </c>
      <c r="X312" s="4">
        <v>25.26</v>
      </c>
      <c r="Y312" s="4">
        <f t="shared" si="15"/>
        <v>606.24</v>
      </c>
      <c r="Z312" s="48">
        <f t="shared" si="16"/>
        <v>0.000000002079012346</v>
      </c>
      <c r="AA312" s="4" t="s">
        <v>2773</v>
      </c>
      <c r="AC312">
        <v>0.0</v>
      </c>
      <c r="AD312">
        <v>0.0</v>
      </c>
      <c r="AE312">
        <v>0.0</v>
      </c>
      <c r="AF312" s="49">
        <v>1.0</v>
      </c>
      <c r="AG312" s="40">
        <f>AF312+'RFactors (lead time &amp; failure)'!C:C</f>
        <v>1</v>
      </c>
      <c r="AH312" s="4"/>
      <c r="AI312" s="19"/>
      <c r="AJ312" s="19"/>
      <c r="AK312" s="19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</row>
    <row r="313">
      <c r="A313" s="12">
        <v>1478.0</v>
      </c>
      <c r="B313" s="2" t="s">
        <v>390</v>
      </c>
      <c r="C313" s="3">
        <v>1.0</v>
      </c>
      <c r="D313" s="4" t="s">
        <v>2774</v>
      </c>
      <c r="E313" s="4">
        <v>18.0</v>
      </c>
      <c r="F313" s="3">
        <v>1215.0</v>
      </c>
      <c r="G313" s="43">
        <f t="shared" si="1"/>
        <v>29160</v>
      </c>
      <c r="H313" s="43">
        <f t="shared" si="2"/>
        <v>1620</v>
      </c>
      <c r="I313" s="43">
        <f t="shared" si="3"/>
        <v>67.5</v>
      </c>
      <c r="J313" s="43">
        <f t="shared" si="4"/>
        <v>0.1849315068</v>
      </c>
      <c r="K313" s="43">
        <f t="shared" si="17"/>
        <v>29160</v>
      </c>
      <c r="L313" s="43">
        <f t="shared" si="6"/>
        <v>1215</v>
      </c>
      <c r="M313" s="45">
        <v>14.0</v>
      </c>
      <c r="N313" s="43">
        <f t="shared" si="31"/>
        <v>32</v>
      </c>
      <c r="O313" s="43">
        <f t="shared" si="8"/>
        <v>2.285714286</v>
      </c>
      <c r="P313" s="47">
        <f t="shared" si="20"/>
        <v>7.875</v>
      </c>
      <c r="Q313" s="43">
        <f t="shared" si="10"/>
        <v>945</v>
      </c>
      <c r="R313" s="43">
        <f t="shared" si="11"/>
        <v>2.589041096</v>
      </c>
      <c r="S313" s="43">
        <f t="shared" si="12"/>
        <v>0.01481481481</v>
      </c>
      <c r="T313" s="11">
        <f t="shared" si="13"/>
        <v>5.407407407</v>
      </c>
      <c r="U313" s="3">
        <v>246.0</v>
      </c>
      <c r="V313" s="37">
        <f t="shared" si="14"/>
        <v>3.644444444</v>
      </c>
      <c r="W313" s="4" t="s">
        <v>2707</v>
      </c>
      <c r="X313" s="4">
        <v>28.81</v>
      </c>
      <c r="Y313" s="4">
        <f t="shared" si="15"/>
        <v>691.44</v>
      </c>
      <c r="Z313" s="48">
        <f t="shared" si="16"/>
        <v>0.4268148148</v>
      </c>
      <c r="AA313" s="4" t="s">
        <v>379</v>
      </c>
      <c r="AC313">
        <v>1.0</v>
      </c>
      <c r="AD313">
        <v>2.0</v>
      </c>
      <c r="AE313">
        <v>3.0</v>
      </c>
      <c r="AF313" s="49">
        <v>9.0</v>
      </c>
      <c r="AG313" s="40">
        <f>AF313+'RFactors (lead time &amp; failure)'!C:C</f>
        <v>10</v>
      </c>
      <c r="AH313" s="4"/>
      <c r="AI313" s="19"/>
      <c r="AJ313" s="19"/>
      <c r="AK313" s="19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</row>
    <row r="314">
      <c r="A314" s="12">
        <v>1479.0</v>
      </c>
      <c r="B314" s="2" t="s">
        <v>391</v>
      </c>
      <c r="C314" s="3">
        <v>1.0</v>
      </c>
      <c r="D314" s="4" t="s">
        <v>2775</v>
      </c>
      <c r="E314" s="4">
        <v>13.0</v>
      </c>
      <c r="F314" s="3">
        <v>1215.0</v>
      </c>
      <c r="G314" s="43">
        <f t="shared" si="1"/>
        <v>29160</v>
      </c>
      <c r="H314" s="43">
        <f t="shared" si="2"/>
        <v>2243.076923</v>
      </c>
      <c r="I314" s="43">
        <f t="shared" si="3"/>
        <v>93.46153846</v>
      </c>
      <c r="J314" s="43">
        <f t="shared" si="4"/>
        <v>0.2560590095</v>
      </c>
      <c r="K314" s="43">
        <f t="shared" si="17"/>
        <v>29160</v>
      </c>
      <c r="L314" s="43">
        <f t="shared" si="6"/>
        <v>1215</v>
      </c>
      <c r="M314" s="45">
        <v>1.0</v>
      </c>
      <c r="N314" s="3">
        <v>13.0</v>
      </c>
      <c r="O314" s="43">
        <f t="shared" si="8"/>
        <v>13</v>
      </c>
      <c r="P314" s="47">
        <f t="shared" si="20"/>
        <v>1</v>
      </c>
      <c r="Q314" s="43">
        <f t="shared" si="10"/>
        <v>93.46153846</v>
      </c>
      <c r="R314" s="43">
        <f t="shared" si="11"/>
        <v>0.2560590095</v>
      </c>
      <c r="S314" s="43">
        <f t="shared" si="12"/>
        <v>0.01069958848</v>
      </c>
      <c r="T314" s="11">
        <f t="shared" si="13"/>
        <v>3.905349794</v>
      </c>
      <c r="U314" s="3">
        <v>246.0</v>
      </c>
      <c r="V314" s="37">
        <f t="shared" si="14"/>
        <v>2.632098765</v>
      </c>
      <c r="W314" s="4" t="s">
        <v>2144</v>
      </c>
      <c r="X314" s="4">
        <v>17.86</v>
      </c>
      <c r="Y314" s="4">
        <f t="shared" si="15"/>
        <v>428.64</v>
      </c>
      <c r="Z314" s="48">
        <f t="shared" si="16"/>
        <v>0.1910946502</v>
      </c>
      <c r="AA314" s="4" t="s">
        <v>2146</v>
      </c>
      <c r="AC314">
        <v>0.0</v>
      </c>
      <c r="AD314">
        <v>1.0</v>
      </c>
      <c r="AE314">
        <v>1.0</v>
      </c>
      <c r="AF314" s="49">
        <v>5.0</v>
      </c>
      <c r="AG314" s="40">
        <f>AF314+'RFactors (lead time &amp; failure)'!C:C</f>
        <v>5</v>
      </c>
      <c r="AH314" s="4"/>
      <c r="AI314" s="19"/>
      <c r="AJ314" s="19"/>
      <c r="AK314" s="19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</row>
    <row r="315">
      <c r="A315" s="12">
        <v>1383.0</v>
      </c>
      <c r="B315" s="2" t="s">
        <v>392</v>
      </c>
      <c r="C315" s="3">
        <v>1.0</v>
      </c>
      <c r="D315" s="4" t="s">
        <v>2757</v>
      </c>
      <c r="E315" s="4">
        <v>78.0</v>
      </c>
      <c r="F315" s="3">
        <v>1215.0</v>
      </c>
      <c r="G315" s="43">
        <f t="shared" si="1"/>
        <v>29160</v>
      </c>
      <c r="H315" s="43">
        <f t="shared" si="2"/>
        <v>373.8461538</v>
      </c>
      <c r="I315" s="43">
        <f t="shared" si="3"/>
        <v>15.57692308</v>
      </c>
      <c r="J315" s="43">
        <f t="shared" si="4"/>
        <v>0.04267650158</v>
      </c>
      <c r="K315" s="43">
        <f t="shared" si="17"/>
        <v>29160</v>
      </c>
      <c r="L315" s="43">
        <f t="shared" si="6"/>
        <v>1215</v>
      </c>
      <c r="M315" s="45">
        <v>156.0</v>
      </c>
      <c r="N315" s="43">
        <f t="shared" ref="N315:N317" si="32">M315+E315</f>
        <v>234</v>
      </c>
      <c r="O315" s="43">
        <f t="shared" si="8"/>
        <v>1.5</v>
      </c>
      <c r="P315" s="47">
        <f t="shared" si="20"/>
        <v>52</v>
      </c>
      <c r="Q315" s="43">
        <f t="shared" si="10"/>
        <v>2430</v>
      </c>
      <c r="R315" s="43">
        <f t="shared" si="11"/>
        <v>6.657534247</v>
      </c>
      <c r="S315" s="43">
        <f t="shared" si="12"/>
        <v>0.06419753086</v>
      </c>
      <c r="T315" s="11">
        <f t="shared" si="13"/>
        <v>23.43209877</v>
      </c>
      <c r="U315" s="3">
        <v>246.0</v>
      </c>
      <c r="V315" s="37">
        <f t="shared" si="14"/>
        <v>15.79259259</v>
      </c>
      <c r="W315" s="4" t="s">
        <v>2465</v>
      </c>
      <c r="X315" s="4">
        <v>3.67</v>
      </c>
      <c r="Y315" s="4">
        <f t="shared" si="15"/>
        <v>88.08</v>
      </c>
      <c r="Z315" s="48">
        <f t="shared" si="16"/>
        <v>0.2356049383</v>
      </c>
      <c r="AA315" s="4" t="s">
        <v>1779</v>
      </c>
      <c r="AC315">
        <v>2.0</v>
      </c>
      <c r="AD315">
        <v>1.0</v>
      </c>
      <c r="AE315">
        <v>3.0</v>
      </c>
      <c r="AF315" s="49">
        <v>27.0</v>
      </c>
      <c r="AG315" s="40">
        <f>AF315+'RFactors (lead time &amp; failure)'!C:C</f>
        <v>29</v>
      </c>
      <c r="AH315" s="4"/>
      <c r="AI315" s="19"/>
      <c r="AJ315" s="19"/>
      <c r="AK315" s="19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</row>
    <row r="316">
      <c r="A316" s="12">
        <v>1481.0</v>
      </c>
      <c r="B316" s="2" t="s">
        <v>393</v>
      </c>
      <c r="C316" s="3">
        <v>1.0</v>
      </c>
      <c r="D316" s="4">
        <v>0.0</v>
      </c>
      <c r="E316" s="4">
        <v>1.0E-7</v>
      </c>
      <c r="F316" s="3">
        <v>1215.0</v>
      </c>
      <c r="G316" s="43">
        <f t="shared" si="1"/>
        <v>29160</v>
      </c>
      <c r="H316" s="43">
        <f t="shared" si="2"/>
        <v>291600000000</v>
      </c>
      <c r="I316" s="43">
        <f t="shared" si="3"/>
        <v>12150000000</v>
      </c>
      <c r="J316" s="43">
        <f t="shared" si="4"/>
        <v>33287671.23</v>
      </c>
      <c r="K316" s="43">
        <f t="shared" si="17"/>
        <v>29160</v>
      </c>
      <c r="L316" s="43">
        <f t="shared" si="6"/>
        <v>1215</v>
      </c>
      <c r="M316" s="45">
        <v>33.0</v>
      </c>
      <c r="N316" s="43">
        <f t="shared" si="32"/>
        <v>33.0000001</v>
      </c>
      <c r="O316" s="43">
        <f t="shared" si="8"/>
        <v>1.000000003</v>
      </c>
      <c r="P316" s="47">
        <f t="shared" si="20"/>
        <v>0.0000000999999997</v>
      </c>
      <c r="Q316" s="43">
        <f t="shared" si="10"/>
        <v>400950000000</v>
      </c>
      <c r="R316" s="43">
        <f t="shared" si="11"/>
        <v>1098493151</v>
      </c>
      <c r="S316" s="43">
        <f t="shared" si="12"/>
        <v>0</v>
      </c>
      <c r="T316" s="11">
        <f t="shared" si="13"/>
        <v>0.00000003004115226</v>
      </c>
      <c r="U316" s="3">
        <v>246.0</v>
      </c>
      <c r="V316" s="37">
        <f t="shared" si="14"/>
        <v>0.00000002024691358</v>
      </c>
      <c r="W316" s="4" t="s">
        <v>2691</v>
      </c>
      <c r="X316" s="4">
        <v>12.76</v>
      </c>
      <c r="Y316" s="4">
        <f t="shared" si="15"/>
        <v>306.24</v>
      </c>
      <c r="Z316" s="48">
        <f t="shared" si="16"/>
        <v>0.000000001050205761</v>
      </c>
      <c r="AA316" s="4" t="s">
        <v>1939</v>
      </c>
      <c r="AC316">
        <v>0.0</v>
      </c>
      <c r="AD316">
        <v>1.0</v>
      </c>
      <c r="AE316">
        <v>1.0</v>
      </c>
      <c r="AF316" s="49">
        <v>2.0</v>
      </c>
      <c r="AG316" s="40">
        <f>AF316+'RFactors (lead time &amp; failure)'!C:C</f>
        <v>2</v>
      </c>
      <c r="AH316" s="4"/>
      <c r="AI316" s="19"/>
      <c r="AJ316" s="19"/>
      <c r="AK316" s="19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</row>
    <row r="317">
      <c r="A317" s="12">
        <v>1482.0</v>
      </c>
      <c r="B317" s="2" t="s">
        <v>394</v>
      </c>
      <c r="C317" s="3">
        <v>1.0</v>
      </c>
      <c r="D317" s="4" t="s">
        <v>2776</v>
      </c>
      <c r="E317" s="4">
        <v>16.0</v>
      </c>
      <c r="F317" s="3">
        <v>1215.0</v>
      </c>
      <c r="G317" s="43">
        <f t="shared" si="1"/>
        <v>29160</v>
      </c>
      <c r="H317" s="43">
        <f t="shared" si="2"/>
        <v>1822.5</v>
      </c>
      <c r="I317" s="43">
        <f t="shared" si="3"/>
        <v>75.9375</v>
      </c>
      <c r="J317" s="43">
        <f t="shared" si="4"/>
        <v>0.2080479452</v>
      </c>
      <c r="K317" s="43">
        <f t="shared" si="17"/>
        <v>29160</v>
      </c>
      <c r="L317" s="43">
        <f t="shared" si="6"/>
        <v>1215</v>
      </c>
      <c r="M317" s="45">
        <v>150.0</v>
      </c>
      <c r="N317" s="43">
        <f t="shared" si="32"/>
        <v>166</v>
      </c>
      <c r="O317" s="43">
        <f t="shared" si="8"/>
        <v>1.106666667</v>
      </c>
      <c r="P317" s="47">
        <f t="shared" si="20"/>
        <v>14.45783133</v>
      </c>
      <c r="Q317" s="43">
        <f t="shared" si="10"/>
        <v>11390.625</v>
      </c>
      <c r="R317" s="43">
        <f t="shared" si="11"/>
        <v>31.20719178</v>
      </c>
      <c r="S317" s="43">
        <f t="shared" si="12"/>
        <v>0.01316872428</v>
      </c>
      <c r="T317" s="11">
        <f t="shared" si="13"/>
        <v>4.806584362</v>
      </c>
      <c r="U317" s="3">
        <v>246.0</v>
      </c>
      <c r="V317" s="37">
        <f t="shared" si="14"/>
        <v>3.239506173</v>
      </c>
      <c r="W317" s="4" t="s">
        <v>2704</v>
      </c>
      <c r="X317" s="4">
        <v>10.0</v>
      </c>
      <c r="Y317" s="4">
        <f t="shared" si="15"/>
        <v>240</v>
      </c>
      <c r="Z317" s="48">
        <f t="shared" si="16"/>
        <v>0.1316872428</v>
      </c>
      <c r="AA317" s="4" t="s">
        <v>1939</v>
      </c>
      <c r="AC317">
        <v>1.0</v>
      </c>
      <c r="AD317">
        <v>1.0</v>
      </c>
      <c r="AE317">
        <v>2.0</v>
      </c>
      <c r="AF317" s="49">
        <v>7.0</v>
      </c>
      <c r="AG317" s="40">
        <f>AF317+'RFactors (lead time &amp; failure)'!C:C</f>
        <v>8</v>
      </c>
      <c r="AH317" s="4"/>
      <c r="AI317" s="19"/>
      <c r="AJ317" s="19"/>
      <c r="AK317" s="19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</row>
    <row r="318">
      <c r="A318" s="12">
        <v>1488.0</v>
      </c>
      <c r="B318" s="2" t="s">
        <v>395</v>
      </c>
      <c r="C318" s="3">
        <v>1.0</v>
      </c>
      <c r="D318" s="4" t="s">
        <v>2777</v>
      </c>
      <c r="E318" s="4">
        <v>4.0</v>
      </c>
      <c r="F318" s="3">
        <v>1215.0</v>
      </c>
      <c r="G318" s="43">
        <f t="shared" si="1"/>
        <v>29160</v>
      </c>
      <c r="H318" s="43">
        <f t="shared" si="2"/>
        <v>7290</v>
      </c>
      <c r="I318" s="43">
        <f t="shared" si="3"/>
        <v>303.75</v>
      </c>
      <c r="J318" s="43">
        <f t="shared" si="4"/>
        <v>0.8321917808</v>
      </c>
      <c r="K318" s="43">
        <f t="shared" si="17"/>
        <v>29160</v>
      </c>
      <c r="L318" s="43">
        <f t="shared" si="6"/>
        <v>1215</v>
      </c>
      <c r="M318" s="45">
        <v>1.0</v>
      </c>
      <c r="N318" s="3">
        <v>4.0</v>
      </c>
      <c r="O318" s="43">
        <f t="shared" si="8"/>
        <v>4</v>
      </c>
      <c r="P318" s="47">
        <f t="shared" si="20"/>
        <v>1</v>
      </c>
      <c r="Q318" s="43">
        <f t="shared" si="10"/>
        <v>303.75</v>
      </c>
      <c r="R318" s="43">
        <f t="shared" si="11"/>
        <v>0.8321917808</v>
      </c>
      <c r="S318" s="43">
        <f t="shared" si="12"/>
        <v>0.00329218107</v>
      </c>
      <c r="T318" s="11">
        <f t="shared" si="13"/>
        <v>1.201646091</v>
      </c>
      <c r="U318" s="3">
        <v>246.0</v>
      </c>
      <c r="V318" s="37">
        <f t="shared" si="14"/>
        <v>0.8098765432</v>
      </c>
      <c r="W318" s="4" t="s">
        <v>2707</v>
      </c>
      <c r="X318" s="4">
        <v>28.81</v>
      </c>
      <c r="Y318" s="4">
        <f t="shared" si="15"/>
        <v>691.44</v>
      </c>
      <c r="Z318" s="48">
        <f t="shared" si="16"/>
        <v>0.09484773663</v>
      </c>
      <c r="AA318" s="4" t="s">
        <v>379</v>
      </c>
      <c r="AC318">
        <v>0.0</v>
      </c>
      <c r="AD318">
        <v>1.0</v>
      </c>
      <c r="AE318">
        <v>1.0</v>
      </c>
      <c r="AF318" s="49">
        <v>3.0</v>
      </c>
      <c r="AG318" s="40">
        <f>AF318+'RFactors (lead time &amp; failure)'!C:C</f>
        <v>3</v>
      </c>
      <c r="AH318" s="4"/>
      <c r="AI318" s="19"/>
      <c r="AJ318" s="19"/>
      <c r="AK318" s="19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</row>
    <row r="319">
      <c r="A319" s="12">
        <v>1489.0</v>
      </c>
      <c r="B319" s="2" t="s">
        <v>396</v>
      </c>
      <c r="C319" s="3">
        <v>1.0</v>
      </c>
      <c r="D319" s="4" t="s">
        <v>2778</v>
      </c>
      <c r="E319" s="4">
        <v>3.0</v>
      </c>
      <c r="F319" s="3">
        <v>1215.0</v>
      </c>
      <c r="G319" s="43">
        <f t="shared" si="1"/>
        <v>29160</v>
      </c>
      <c r="H319" s="43">
        <f t="shared" si="2"/>
        <v>9720</v>
      </c>
      <c r="I319" s="43">
        <f t="shared" si="3"/>
        <v>405</v>
      </c>
      <c r="J319" s="43">
        <f t="shared" si="4"/>
        <v>1.109589041</v>
      </c>
      <c r="K319" s="43">
        <f t="shared" si="17"/>
        <v>29160</v>
      </c>
      <c r="L319" s="43">
        <f t="shared" si="6"/>
        <v>1215</v>
      </c>
      <c r="M319" s="45">
        <v>2.0</v>
      </c>
      <c r="N319" s="43">
        <f t="shared" ref="N319:N330" si="33">M319+E319</f>
        <v>5</v>
      </c>
      <c r="O319" s="43">
        <f t="shared" si="8"/>
        <v>2.5</v>
      </c>
      <c r="P319" s="47">
        <f t="shared" si="20"/>
        <v>1.2</v>
      </c>
      <c r="Q319" s="43">
        <f t="shared" si="10"/>
        <v>810</v>
      </c>
      <c r="R319" s="43">
        <f t="shared" si="11"/>
        <v>2.219178082</v>
      </c>
      <c r="S319" s="43">
        <f t="shared" si="12"/>
        <v>0.002469135802</v>
      </c>
      <c r="T319" s="11">
        <f t="shared" si="13"/>
        <v>0.9012345679</v>
      </c>
      <c r="U319" s="3">
        <v>246.0</v>
      </c>
      <c r="V319" s="37">
        <f t="shared" si="14"/>
        <v>0.6074074074</v>
      </c>
      <c r="W319" s="4" t="s">
        <v>2707</v>
      </c>
      <c r="X319" s="4">
        <v>28.81</v>
      </c>
      <c r="Y319" s="4">
        <f t="shared" si="15"/>
        <v>691.44</v>
      </c>
      <c r="Z319" s="48">
        <f t="shared" si="16"/>
        <v>0.07113580247</v>
      </c>
      <c r="AA319" s="4" t="s">
        <v>379</v>
      </c>
      <c r="AC319">
        <v>1.0</v>
      </c>
      <c r="AD319">
        <v>1.0</v>
      </c>
      <c r="AE319">
        <v>2.0</v>
      </c>
      <c r="AF319" s="49">
        <v>3.0</v>
      </c>
      <c r="AG319" s="40">
        <f>AF319+'RFactors (lead time &amp; failure)'!C:C</f>
        <v>4</v>
      </c>
      <c r="AH319" s="4"/>
      <c r="AI319" s="19"/>
      <c r="AJ319" s="19"/>
      <c r="AK319" s="19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</row>
    <row r="320">
      <c r="A320" s="12">
        <v>1490.0</v>
      </c>
      <c r="B320" s="2" t="s">
        <v>397</v>
      </c>
      <c r="C320" s="3">
        <v>1.0</v>
      </c>
      <c r="D320" s="4" t="s">
        <v>2779</v>
      </c>
      <c r="E320" s="4">
        <v>3.0</v>
      </c>
      <c r="F320" s="3">
        <v>1215.0</v>
      </c>
      <c r="G320" s="43">
        <f t="shared" si="1"/>
        <v>29160</v>
      </c>
      <c r="H320" s="43">
        <f t="shared" si="2"/>
        <v>9720</v>
      </c>
      <c r="I320" s="43">
        <f t="shared" si="3"/>
        <v>405</v>
      </c>
      <c r="J320" s="43">
        <f t="shared" si="4"/>
        <v>1.109589041</v>
      </c>
      <c r="K320" s="43">
        <f t="shared" si="17"/>
        <v>29160</v>
      </c>
      <c r="L320" s="43">
        <f t="shared" si="6"/>
        <v>1215</v>
      </c>
      <c r="M320" s="45">
        <v>2.0</v>
      </c>
      <c r="N320" s="43">
        <f t="shared" si="33"/>
        <v>5</v>
      </c>
      <c r="O320" s="43">
        <f t="shared" si="8"/>
        <v>2.5</v>
      </c>
      <c r="P320" s="47">
        <f t="shared" si="20"/>
        <v>1.2</v>
      </c>
      <c r="Q320" s="43">
        <f t="shared" si="10"/>
        <v>810</v>
      </c>
      <c r="R320" s="43">
        <f t="shared" si="11"/>
        <v>2.219178082</v>
      </c>
      <c r="S320" s="43">
        <f t="shared" si="12"/>
        <v>0.002469135802</v>
      </c>
      <c r="T320" s="11">
        <f t="shared" si="13"/>
        <v>0.9012345679</v>
      </c>
      <c r="U320" s="3">
        <v>246.0</v>
      </c>
      <c r="V320" s="37">
        <f t="shared" si="14"/>
        <v>0.6074074074</v>
      </c>
      <c r="W320" s="4" t="s">
        <v>2707</v>
      </c>
      <c r="X320" s="4">
        <v>28.81</v>
      </c>
      <c r="Y320" s="4">
        <f t="shared" si="15"/>
        <v>691.44</v>
      </c>
      <c r="Z320" s="48">
        <f t="shared" si="16"/>
        <v>0.07113580247</v>
      </c>
      <c r="AA320" s="4" t="s">
        <v>379</v>
      </c>
      <c r="AC320">
        <v>1.0</v>
      </c>
      <c r="AD320">
        <v>1.0</v>
      </c>
      <c r="AE320">
        <v>2.0</v>
      </c>
      <c r="AF320" s="49">
        <v>3.0</v>
      </c>
      <c r="AG320" s="40">
        <f>AF320+'RFactors (lead time &amp; failure)'!C:C</f>
        <v>4</v>
      </c>
      <c r="AH320" s="4"/>
      <c r="AI320" s="19"/>
      <c r="AJ320" s="19"/>
      <c r="AK320" s="19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</row>
    <row r="321">
      <c r="A321" s="12">
        <v>1492.0</v>
      </c>
      <c r="B321" s="2" t="s">
        <v>398</v>
      </c>
      <c r="C321" s="3">
        <v>1.0</v>
      </c>
      <c r="D321" s="4" t="s">
        <v>2780</v>
      </c>
      <c r="E321" s="4">
        <v>1.0</v>
      </c>
      <c r="F321" s="3">
        <v>1215.0</v>
      </c>
      <c r="G321" s="43">
        <f t="shared" si="1"/>
        <v>29160</v>
      </c>
      <c r="H321" s="43">
        <f t="shared" si="2"/>
        <v>29160</v>
      </c>
      <c r="I321" s="43">
        <f t="shared" si="3"/>
        <v>1215</v>
      </c>
      <c r="J321" s="43">
        <f t="shared" si="4"/>
        <v>3.328767123</v>
      </c>
      <c r="K321" s="43">
        <f t="shared" si="17"/>
        <v>29160</v>
      </c>
      <c r="L321" s="43">
        <f t="shared" si="6"/>
        <v>1215</v>
      </c>
      <c r="M321" s="45">
        <v>17.0</v>
      </c>
      <c r="N321" s="43">
        <f t="shared" si="33"/>
        <v>18</v>
      </c>
      <c r="O321" s="43">
        <f t="shared" si="8"/>
        <v>1.058823529</v>
      </c>
      <c r="P321" s="47">
        <f t="shared" si="20"/>
        <v>0.9444444444</v>
      </c>
      <c r="Q321" s="43">
        <f t="shared" si="10"/>
        <v>20655</v>
      </c>
      <c r="R321" s="43">
        <f t="shared" si="11"/>
        <v>56.5890411</v>
      </c>
      <c r="S321" s="43">
        <f t="shared" si="12"/>
        <v>0.0008230452675</v>
      </c>
      <c r="T321" s="11">
        <f t="shared" si="13"/>
        <v>0.3004115226</v>
      </c>
      <c r="U321" s="3">
        <v>246.0</v>
      </c>
      <c r="V321" s="37">
        <f t="shared" si="14"/>
        <v>0.2024691358</v>
      </c>
      <c r="W321" s="4" t="s">
        <v>2679</v>
      </c>
      <c r="X321" s="4">
        <v>29.34</v>
      </c>
      <c r="Y321" s="4">
        <f t="shared" si="15"/>
        <v>704.16</v>
      </c>
      <c r="Z321" s="48">
        <f t="shared" si="16"/>
        <v>0.02414814815</v>
      </c>
      <c r="AA321" s="4" t="s">
        <v>2716</v>
      </c>
      <c r="AC321">
        <v>0.0</v>
      </c>
      <c r="AD321">
        <v>1.0</v>
      </c>
      <c r="AE321">
        <v>1.0</v>
      </c>
      <c r="AF321" s="49">
        <v>2.0</v>
      </c>
      <c r="AG321" s="40">
        <f>AF321+'RFactors (lead time &amp; failure)'!C:C</f>
        <v>2</v>
      </c>
      <c r="AH321" s="4"/>
      <c r="AI321" s="19"/>
      <c r="AJ321" s="19"/>
      <c r="AK321" s="19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</row>
    <row r="322">
      <c r="A322" s="12">
        <v>1494.0</v>
      </c>
      <c r="B322" s="2" t="s">
        <v>399</v>
      </c>
      <c r="C322" s="3">
        <v>1.0</v>
      </c>
      <c r="D322" s="4" t="s">
        <v>2781</v>
      </c>
      <c r="E322" s="4">
        <v>4.0</v>
      </c>
      <c r="F322" s="3">
        <v>1215.0</v>
      </c>
      <c r="G322" s="43">
        <f t="shared" si="1"/>
        <v>29160</v>
      </c>
      <c r="H322" s="43">
        <f t="shared" si="2"/>
        <v>7290</v>
      </c>
      <c r="I322" s="43">
        <f t="shared" si="3"/>
        <v>303.75</v>
      </c>
      <c r="J322" s="43">
        <f t="shared" si="4"/>
        <v>0.8321917808</v>
      </c>
      <c r="K322" s="43">
        <f t="shared" si="17"/>
        <v>29160</v>
      </c>
      <c r="L322" s="43">
        <f t="shared" si="6"/>
        <v>1215</v>
      </c>
      <c r="M322" s="45">
        <v>10.0</v>
      </c>
      <c r="N322" s="43">
        <f t="shared" si="33"/>
        <v>14</v>
      </c>
      <c r="O322" s="43">
        <f t="shared" si="8"/>
        <v>1.4</v>
      </c>
      <c r="P322" s="47">
        <f t="shared" si="20"/>
        <v>2.857142857</v>
      </c>
      <c r="Q322" s="43">
        <f t="shared" si="10"/>
        <v>3037.5</v>
      </c>
      <c r="R322" s="43">
        <f t="shared" si="11"/>
        <v>8.321917808</v>
      </c>
      <c r="S322" s="43">
        <f t="shared" si="12"/>
        <v>0.00329218107</v>
      </c>
      <c r="T322" s="11">
        <f t="shared" si="13"/>
        <v>1.201646091</v>
      </c>
      <c r="U322" s="3">
        <v>246.0</v>
      </c>
      <c r="V322" s="37">
        <f t="shared" si="14"/>
        <v>0.8098765432</v>
      </c>
      <c r="W322" s="4" t="s">
        <v>2711</v>
      </c>
      <c r="X322" s="4">
        <v>42.96</v>
      </c>
      <c r="Y322" s="4">
        <f t="shared" si="15"/>
        <v>1031.04</v>
      </c>
      <c r="Z322" s="48">
        <f t="shared" si="16"/>
        <v>0.1414320988</v>
      </c>
      <c r="AA322" s="4" t="s">
        <v>379</v>
      </c>
      <c r="AC322">
        <v>1.0</v>
      </c>
      <c r="AD322">
        <v>1.0</v>
      </c>
      <c r="AE322">
        <v>2.0</v>
      </c>
      <c r="AF322" s="49">
        <v>4.0</v>
      </c>
      <c r="AG322" s="40">
        <f>AF322+'RFactors (lead time &amp; failure)'!C:C</f>
        <v>5</v>
      </c>
      <c r="AH322" s="4"/>
      <c r="AI322" s="19"/>
      <c r="AJ322" s="19"/>
      <c r="AK322" s="19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</row>
    <row r="323">
      <c r="A323" s="12">
        <v>1499.0</v>
      </c>
      <c r="B323" s="2" t="s">
        <v>400</v>
      </c>
      <c r="C323" s="3">
        <v>1.0</v>
      </c>
      <c r="D323" s="4" t="s">
        <v>2782</v>
      </c>
      <c r="E323" s="4">
        <v>1.0</v>
      </c>
      <c r="F323" s="3">
        <v>1215.0</v>
      </c>
      <c r="G323" s="43">
        <f t="shared" si="1"/>
        <v>29160</v>
      </c>
      <c r="H323" s="43">
        <f t="shared" si="2"/>
        <v>29160</v>
      </c>
      <c r="I323" s="43">
        <f t="shared" si="3"/>
        <v>1215</v>
      </c>
      <c r="J323" s="43">
        <f t="shared" si="4"/>
        <v>3.328767123</v>
      </c>
      <c r="K323" s="43">
        <f t="shared" si="17"/>
        <v>29160</v>
      </c>
      <c r="L323" s="43">
        <f t="shared" si="6"/>
        <v>1215</v>
      </c>
      <c r="M323" s="45">
        <v>2.0</v>
      </c>
      <c r="N323" s="43">
        <f t="shared" si="33"/>
        <v>3</v>
      </c>
      <c r="O323" s="43">
        <f t="shared" si="8"/>
        <v>1.5</v>
      </c>
      <c r="P323" s="47">
        <f t="shared" si="20"/>
        <v>0.6666666667</v>
      </c>
      <c r="Q323" s="43">
        <f t="shared" si="10"/>
        <v>2430</v>
      </c>
      <c r="R323" s="43">
        <f t="shared" si="11"/>
        <v>6.657534247</v>
      </c>
      <c r="S323" s="43">
        <f t="shared" si="12"/>
        <v>0.0008230452675</v>
      </c>
      <c r="T323" s="11">
        <f t="shared" si="13"/>
        <v>0.3004115226</v>
      </c>
      <c r="U323" s="3">
        <v>246.0</v>
      </c>
      <c r="V323" s="37">
        <f t="shared" si="14"/>
        <v>0.2024691358</v>
      </c>
      <c r="W323" s="4" t="s">
        <v>115</v>
      </c>
      <c r="X323" s="4">
        <v>17.88</v>
      </c>
      <c r="Y323" s="4">
        <f t="shared" si="15"/>
        <v>429.12</v>
      </c>
      <c r="Z323" s="48">
        <f t="shared" si="16"/>
        <v>0.01471604938</v>
      </c>
      <c r="AA323" s="4" t="s">
        <v>2783</v>
      </c>
      <c r="AC323">
        <v>0.0</v>
      </c>
      <c r="AD323">
        <v>1.0</v>
      </c>
      <c r="AE323">
        <v>1.0</v>
      </c>
      <c r="AF323" s="49">
        <v>2.0</v>
      </c>
      <c r="AG323" s="40">
        <f>AF323+'RFactors (lead time &amp; failure)'!C:C</f>
        <v>2</v>
      </c>
      <c r="AH323" s="4"/>
      <c r="AI323" s="19"/>
      <c r="AJ323" s="19"/>
      <c r="AK323" s="19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</row>
    <row r="324">
      <c r="A324" s="12">
        <v>1500.0</v>
      </c>
      <c r="B324" s="2" t="s">
        <v>401</v>
      </c>
      <c r="C324" s="3">
        <v>1.0</v>
      </c>
      <c r="D324" s="4" t="s">
        <v>2784</v>
      </c>
      <c r="E324" s="4">
        <v>2.0</v>
      </c>
      <c r="F324" s="3">
        <v>1215.0</v>
      </c>
      <c r="G324" s="43">
        <f t="shared" si="1"/>
        <v>29160</v>
      </c>
      <c r="H324" s="43">
        <f t="shared" si="2"/>
        <v>14580</v>
      </c>
      <c r="I324" s="43">
        <f t="shared" si="3"/>
        <v>607.5</v>
      </c>
      <c r="J324" s="43">
        <f t="shared" si="4"/>
        <v>1.664383562</v>
      </c>
      <c r="K324" s="43">
        <f t="shared" si="17"/>
        <v>29160</v>
      </c>
      <c r="L324" s="43">
        <f t="shared" si="6"/>
        <v>1215</v>
      </c>
      <c r="M324" s="45">
        <v>3.0</v>
      </c>
      <c r="N324" s="43">
        <f t="shared" si="33"/>
        <v>5</v>
      </c>
      <c r="O324" s="43">
        <f t="shared" si="8"/>
        <v>1.666666667</v>
      </c>
      <c r="P324" s="47">
        <f t="shared" si="20"/>
        <v>1.2</v>
      </c>
      <c r="Q324" s="43">
        <f t="shared" si="10"/>
        <v>1822.5</v>
      </c>
      <c r="R324" s="43">
        <f t="shared" si="11"/>
        <v>4.993150685</v>
      </c>
      <c r="S324" s="43">
        <f t="shared" si="12"/>
        <v>0.001646090535</v>
      </c>
      <c r="T324" s="11">
        <f t="shared" si="13"/>
        <v>0.6008230453</v>
      </c>
      <c r="U324" s="3">
        <v>246.0</v>
      </c>
      <c r="V324" s="37">
        <f t="shared" si="14"/>
        <v>0.4049382716</v>
      </c>
      <c r="W324" s="4" t="s">
        <v>115</v>
      </c>
      <c r="X324" s="4">
        <v>17.88</v>
      </c>
      <c r="Y324" s="4">
        <f t="shared" si="15"/>
        <v>429.12</v>
      </c>
      <c r="Z324" s="48">
        <f t="shared" si="16"/>
        <v>0.02943209877</v>
      </c>
      <c r="AA324" s="4" t="s">
        <v>2725</v>
      </c>
      <c r="AC324">
        <v>1.0</v>
      </c>
      <c r="AD324">
        <v>0.0</v>
      </c>
      <c r="AE324">
        <v>1.0</v>
      </c>
      <c r="AF324" s="49">
        <v>2.0</v>
      </c>
      <c r="AG324" s="40">
        <f>AF324+'RFactors (lead time &amp; failure)'!C:C</f>
        <v>3</v>
      </c>
      <c r="AH324" s="4"/>
      <c r="AI324" s="19"/>
      <c r="AJ324" s="19"/>
      <c r="AK324" s="19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</row>
    <row r="325">
      <c r="A325" s="12">
        <v>1504.0</v>
      </c>
      <c r="B325" s="2" t="s">
        <v>402</v>
      </c>
      <c r="C325" s="3">
        <v>1.0</v>
      </c>
      <c r="D325" s="4" t="s">
        <v>2785</v>
      </c>
      <c r="E325" s="4">
        <v>2.0</v>
      </c>
      <c r="F325" s="3">
        <v>1215.0</v>
      </c>
      <c r="G325" s="43">
        <f t="shared" si="1"/>
        <v>29160</v>
      </c>
      <c r="H325" s="43">
        <f t="shared" si="2"/>
        <v>14580</v>
      </c>
      <c r="I325" s="43">
        <f t="shared" si="3"/>
        <v>607.5</v>
      </c>
      <c r="J325" s="43">
        <f t="shared" si="4"/>
        <v>1.664383562</v>
      </c>
      <c r="K325" s="43">
        <f t="shared" si="17"/>
        <v>29160</v>
      </c>
      <c r="L325" s="43">
        <f t="shared" si="6"/>
        <v>1215</v>
      </c>
      <c r="M325" s="45">
        <v>10.0</v>
      </c>
      <c r="N325" s="43">
        <f t="shared" si="33"/>
        <v>12</v>
      </c>
      <c r="O325" s="43">
        <f t="shared" si="8"/>
        <v>1.2</v>
      </c>
      <c r="P325" s="47">
        <f t="shared" si="20"/>
        <v>1.666666667</v>
      </c>
      <c r="Q325" s="43">
        <f t="shared" si="10"/>
        <v>6075</v>
      </c>
      <c r="R325" s="43">
        <f t="shared" si="11"/>
        <v>16.64383562</v>
      </c>
      <c r="S325" s="43">
        <f t="shared" si="12"/>
        <v>0.001646090535</v>
      </c>
      <c r="T325" s="11">
        <f t="shared" si="13"/>
        <v>0.6008230453</v>
      </c>
      <c r="U325" s="3">
        <v>246.0</v>
      </c>
      <c r="V325" s="37">
        <f t="shared" si="14"/>
        <v>0.4049382716</v>
      </c>
      <c r="W325" s="4" t="s">
        <v>115</v>
      </c>
      <c r="X325" s="4">
        <v>17.88</v>
      </c>
      <c r="Y325" s="4">
        <f t="shared" si="15"/>
        <v>429.12</v>
      </c>
      <c r="Z325" s="48">
        <f t="shared" si="16"/>
        <v>0.02943209877</v>
      </c>
      <c r="AA325" s="95"/>
      <c r="AC325">
        <v>1.0</v>
      </c>
      <c r="AD325">
        <v>1.0</v>
      </c>
      <c r="AE325">
        <v>2.0</v>
      </c>
      <c r="AF325" s="49">
        <v>3.0</v>
      </c>
      <c r="AG325" s="40">
        <f>AF325+'RFactors (lead time &amp; failure)'!C:C</f>
        <v>4</v>
      </c>
      <c r="AH325" s="4"/>
      <c r="AI325" s="19"/>
      <c r="AJ325" s="19"/>
      <c r="AK325" s="19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</row>
    <row r="326">
      <c r="A326" s="12">
        <v>1505.0</v>
      </c>
      <c r="B326" s="2" t="s">
        <v>403</v>
      </c>
      <c r="C326" s="3">
        <v>1.0</v>
      </c>
      <c r="D326" s="4">
        <v>0.0</v>
      </c>
      <c r="E326" s="4">
        <v>1.0E-7</v>
      </c>
      <c r="F326" s="3">
        <v>1215.0</v>
      </c>
      <c r="G326" s="43">
        <f t="shared" si="1"/>
        <v>29160</v>
      </c>
      <c r="H326" s="43">
        <f t="shared" si="2"/>
        <v>291600000000</v>
      </c>
      <c r="I326" s="43">
        <f t="shared" si="3"/>
        <v>12150000000</v>
      </c>
      <c r="J326" s="43">
        <f t="shared" si="4"/>
        <v>33287671.23</v>
      </c>
      <c r="K326" s="43">
        <f t="shared" si="17"/>
        <v>29160</v>
      </c>
      <c r="L326" s="43">
        <f t="shared" si="6"/>
        <v>1215</v>
      </c>
      <c r="M326" s="45">
        <v>2.0</v>
      </c>
      <c r="N326" s="43">
        <f t="shared" si="33"/>
        <v>2.0000001</v>
      </c>
      <c r="O326" s="43">
        <f t="shared" si="8"/>
        <v>1.00000005</v>
      </c>
      <c r="P326" s="47">
        <f t="shared" si="20"/>
        <v>0.000000099999995</v>
      </c>
      <c r="Q326" s="43">
        <f t="shared" si="10"/>
        <v>24300000000</v>
      </c>
      <c r="R326" s="43">
        <f t="shared" si="11"/>
        <v>66575342.47</v>
      </c>
      <c r="S326" s="43">
        <f t="shared" si="12"/>
        <v>0</v>
      </c>
      <c r="T326" s="11">
        <f t="shared" si="13"/>
        <v>0.00000003004115226</v>
      </c>
      <c r="U326" s="3">
        <v>246.0</v>
      </c>
      <c r="V326" s="37">
        <f t="shared" si="14"/>
        <v>0.00000002024691358</v>
      </c>
      <c r="W326" s="4" t="s">
        <v>2691</v>
      </c>
      <c r="X326" s="4">
        <v>12.76</v>
      </c>
      <c r="Y326" s="4">
        <f t="shared" si="15"/>
        <v>306.24</v>
      </c>
      <c r="Z326" s="48">
        <f t="shared" si="16"/>
        <v>0.000000001050205761</v>
      </c>
      <c r="AA326" s="4" t="s">
        <v>1939</v>
      </c>
      <c r="AC326">
        <v>0.0</v>
      </c>
      <c r="AD326">
        <v>1.0</v>
      </c>
      <c r="AE326">
        <v>1.0</v>
      </c>
      <c r="AF326" s="49">
        <v>2.0</v>
      </c>
      <c r="AG326" s="40">
        <f>AF326+'RFactors (lead time &amp; failure)'!C:C</f>
        <v>2</v>
      </c>
      <c r="AH326" s="4"/>
      <c r="AI326" s="19"/>
      <c r="AJ326" s="19"/>
      <c r="AK326" s="19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</row>
    <row r="327">
      <c r="A327" s="12">
        <v>1506.0</v>
      </c>
      <c r="B327" s="2" t="s">
        <v>404</v>
      </c>
      <c r="C327" s="3">
        <v>1.0</v>
      </c>
      <c r="D327" s="4">
        <v>0.0</v>
      </c>
      <c r="E327" s="4">
        <v>1.0E-7</v>
      </c>
      <c r="F327" s="3">
        <v>1215.0</v>
      </c>
      <c r="G327" s="43">
        <f t="shared" si="1"/>
        <v>29160</v>
      </c>
      <c r="H327" s="43">
        <f t="shared" si="2"/>
        <v>291600000000</v>
      </c>
      <c r="I327" s="43">
        <f t="shared" si="3"/>
        <v>12150000000</v>
      </c>
      <c r="J327" s="43">
        <f t="shared" si="4"/>
        <v>33287671.23</v>
      </c>
      <c r="K327" s="43">
        <f t="shared" si="17"/>
        <v>29160</v>
      </c>
      <c r="L327" s="43">
        <f t="shared" si="6"/>
        <v>1215</v>
      </c>
      <c r="M327" s="45">
        <v>2.0</v>
      </c>
      <c r="N327" s="43">
        <f t="shared" si="33"/>
        <v>2.0000001</v>
      </c>
      <c r="O327" s="43">
        <f t="shared" si="8"/>
        <v>1.00000005</v>
      </c>
      <c r="P327" s="47">
        <f t="shared" si="20"/>
        <v>0.000000099999995</v>
      </c>
      <c r="Q327" s="43">
        <f t="shared" si="10"/>
        <v>24300000000</v>
      </c>
      <c r="R327" s="43">
        <f t="shared" si="11"/>
        <v>66575342.47</v>
      </c>
      <c r="S327" s="43">
        <f t="shared" si="12"/>
        <v>0</v>
      </c>
      <c r="T327" s="11">
        <f t="shared" si="13"/>
        <v>0.00000003004115226</v>
      </c>
      <c r="U327" s="3">
        <v>246.0</v>
      </c>
      <c r="V327" s="37">
        <f t="shared" si="14"/>
        <v>0.00000002024691358</v>
      </c>
      <c r="W327" s="4" t="s">
        <v>2711</v>
      </c>
      <c r="X327" s="4">
        <v>42.96</v>
      </c>
      <c r="Y327" s="4">
        <f t="shared" si="15"/>
        <v>1031.04</v>
      </c>
      <c r="Z327" s="48">
        <f t="shared" si="16"/>
        <v>0.000000003535802469</v>
      </c>
      <c r="AA327" s="4" t="s">
        <v>1939</v>
      </c>
      <c r="AC327">
        <v>0.0</v>
      </c>
      <c r="AD327">
        <v>1.0</v>
      </c>
      <c r="AE327">
        <v>1.0</v>
      </c>
      <c r="AF327" s="49">
        <v>2.0</v>
      </c>
      <c r="AG327" s="40">
        <f>AF327+'RFactors (lead time &amp; failure)'!C:C</f>
        <v>2</v>
      </c>
      <c r="AH327" s="4"/>
      <c r="AI327" s="19"/>
      <c r="AJ327" s="19"/>
      <c r="AK327" s="19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</row>
    <row r="328">
      <c r="A328" s="12">
        <v>1523.0</v>
      </c>
      <c r="B328" s="2" t="s">
        <v>405</v>
      </c>
      <c r="C328" s="3">
        <v>1.0</v>
      </c>
      <c r="D328" s="4">
        <v>0.0</v>
      </c>
      <c r="E328" s="4">
        <v>1.0E-7</v>
      </c>
      <c r="F328" s="3">
        <v>1215.0</v>
      </c>
      <c r="G328" s="43">
        <f t="shared" si="1"/>
        <v>29160</v>
      </c>
      <c r="H328" s="43">
        <f t="shared" si="2"/>
        <v>291600000000</v>
      </c>
      <c r="I328" s="43">
        <f t="shared" si="3"/>
        <v>12150000000</v>
      </c>
      <c r="J328" s="43">
        <f t="shared" si="4"/>
        <v>33287671.23</v>
      </c>
      <c r="K328" s="43">
        <f t="shared" si="17"/>
        <v>29160</v>
      </c>
      <c r="L328" s="43">
        <f t="shared" si="6"/>
        <v>1215</v>
      </c>
      <c r="M328" s="45">
        <v>1.0</v>
      </c>
      <c r="N328" s="43">
        <f t="shared" si="33"/>
        <v>1.0000001</v>
      </c>
      <c r="O328" s="43">
        <f t="shared" si="8"/>
        <v>1.0000001</v>
      </c>
      <c r="P328" s="47">
        <f t="shared" si="20"/>
        <v>0.00000009999999</v>
      </c>
      <c r="Q328" s="43">
        <f t="shared" si="10"/>
        <v>12150000000</v>
      </c>
      <c r="R328" s="43">
        <f t="shared" si="11"/>
        <v>33287671.23</v>
      </c>
      <c r="S328" s="43">
        <f t="shared" si="12"/>
        <v>0</v>
      </c>
      <c r="T328" s="11">
        <f t="shared" si="13"/>
        <v>0.00000003004115226</v>
      </c>
      <c r="U328" s="3">
        <v>246.0</v>
      </c>
      <c r="V328" s="37">
        <f t="shared" si="14"/>
        <v>0.00000002024691358</v>
      </c>
      <c r="W328" s="4" t="s">
        <v>115</v>
      </c>
      <c r="X328" s="4">
        <v>17.88</v>
      </c>
      <c r="Y328" s="4">
        <f t="shared" si="15"/>
        <v>429.12</v>
      </c>
      <c r="Z328" s="48">
        <f t="shared" si="16"/>
        <v>0.000000001471604938</v>
      </c>
      <c r="AA328" s="4" t="s">
        <v>2786</v>
      </c>
      <c r="AC328">
        <v>0.0</v>
      </c>
      <c r="AD328">
        <v>1.0</v>
      </c>
      <c r="AE328">
        <v>1.0</v>
      </c>
      <c r="AF328" s="49">
        <v>2.0</v>
      </c>
      <c r="AG328" s="40">
        <f>AF328+'RFactors (lead time &amp; failure)'!C:C</f>
        <v>2</v>
      </c>
      <c r="AH328" s="4"/>
      <c r="AI328" s="19"/>
      <c r="AJ328" s="19"/>
      <c r="AK328" s="19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</row>
    <row r="329">
      <c r="A329" s="12">
        <v>1707.0</v>
      </c>
      <c r="B329" s="2" t="s">
        <v>406</v>
      </c>
      <c r="C329" s="3">
        <v>1.0</v>
      </c>
      <c r="D329" s="4" t="s">
        <v>2787</v>
      </c>
      <c r="E329" s="4">
        <v>82.0</v>
      </c>
      <c r="F329" s="3">
        <v>1215.0</v>
      </c>
      <c r="G329" s="43">
        <f t="shared" si="1"/>
        <v>29160</v>
      </c>
      <c r="H329" s="43">
        <f t="shared" si="2"/>
        <v>355.6097561</v>
      </c>
      <c r="I329" s="43">
        <f t="shared" si="3"/>
        <v>14.81707317</v>
      </c>
      <c r="J329" s="43">
        <f t="shared" si="4"/>
        <v>0.04059472102</v>
      </c>
      <c r="K329" s="43">
        <f t="shared" si="17"/>
        <v>29160</v>
      </c>
      <c r="L329" s="43">
        <f t="shared" si="6"/>
        <v>1215</v>
      </c>
      <c r="M329" s="45">
        <v>2.0</v>
      </c>
      <c r="N329" s="43">
        <f t="shared" si="33"/>
        <v>84</v>
      </c>
      <c r="O329" s="47">
        <f t="shared" si="8"/>
        <v>42</v>
      </c>
      <c r="P329" s="47">
        <f t="shared" si="20"/>
        <v>1.952380952</v>
      </c>
      <c r="Q329" s="43">
        <f t="shared" si="10"/>
        <v>29.63414634</v>
      </c>
      <c r="R329" s="43">
        <f t="shared" si="11"/>
        <v>0.08118944203</v>
      </c>
      <c r="S329" s="43">
        <f t="shared" si="12"/>
        <v>0.06748971193</v>
      </c>
      <c r="T329" s="11">
        <f t="shared" si="13"/>
        <v>24.63374486</v>
      </c>
      <c r="U329" s="3">
        <v>246.0</v>
      </c>
      <c r="V329" s="37">
        <f t="shared" si="14"/>
        <v>16.60246914</v>
      </c>
      <c r="W329" s="4" t="s">
        <v>2704</v>
      </c>
      <c r="X329" s="4">
        <v>10.0</v>
      </c>
      <c r="Y329" s="4">
        <f t="shared" si="15"/>
        <v>240</v>
      </c>
      <c r="Z329" s="48">
        <f t="shared" si="16"/>
        <v>0.6748971193</v>
      </c>
      <c r="AA329" s="4" t="s">
        <v>1939</v>
      </c>
      <c r="AC329">
        <v>1.0</v>
      </c>
      <c r="AD329">
        <v>1.0</v>
      </c>
      <c r="AE329">
        <v>2.0</v>
      </c>
      <c r="AF329" s="49">
        <v>27.0</v>
      </c>
      <c r="AG329" s="40">
        <f>AF329+'RFactors (lead time &amp; failure)'!C:C</f>
        <v>28</v>
      </c>
      <c r="AH329" s="4"/>
      <c r="AI329" s="19"/>
      <c r="AJ329" s="19"/>
      <c r="AK329" s="19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</row>
    <row r="330">
      <c r="A330" s="12">
        <v>1537.0</v>
      </c>
      <c r="B330" s="2" t="s">
        <v>407</v>
      </c>
      <c r="C330" s="3">
        <v>1.0</v>
      </c>
      <c r="D330" s="4" t="s">
        <v>2788</v>
      </c>
      <c r="E330" s="4">
        <v>4.0</v>
      </c>
      <c r="F330" s="3">
        <v>1215.0</v>
      </c>
      <c r="G330" s="43">
        <f t="shared" si="1"/>
        <v>29160</v>
      </c>
      <c r="H330" s="43">
        <f t="shared" si="2"/>
        <v>7290</v>
      </c>
      <c r="I330" s="43">
        <f t="shared" si="3"/>
        <v>303.75</v>
      </c>
      <c r="J330" s="43">
        <f t="shared" si="4"/>
        <v>0.8321917808</v>
      </c>
      <c r="K330" s="43">
        <f t="shared" si="17"/>
        <v>29160</v>
      </c>
      <c r="L330" s="43">
        <f t="shared" si="6"/>
        <v>1215</v>
      </c>
      <c r="M330" s="45">
        <v>4.0</v>
      </c>
      <c r="N330" s="43">
        <f t="shared" si="33"/>
        <v>8</v>
      </c>
      <c r="O330" s="43">
        <f t="shared" si="8"/>
        <v>2</v>
      </c>
      <c r="P330" s="47">
        <f t="shared" si="20"/>
        <v>2</v>
      </c>
      <c r="Q330" s="43">
        <f t="shared" si="10"/>
        <v>1215</v>
      </c>
      <c r="R330" s="43">
        <f t="shared" si="11"/>
        <v>3.328767123</v>
      </c>
      <c r="S330" s="43">
        <f t="shared" si="12"/>
        <v>0.00329218107</v>
      </c>
      <c r="T330" s="11">
        <f t="shared" si="13"/>
        <v>1.201646091</v>
      </c>
      <c r="U330" s="3">
        <v>246.0</v>
      </c>
      <c r="V330" s="37">
        <f t="shared" si="14"/>
        <v>0.8098765432</v>
      </c>
      <c r="W330" s="4" t="s">
        <v>2081</v>
      </c>
      <c r="X330" s="4">
        <v>25.26</v>
      </c>
      <c r="Y330" s="4">
        <f t="shared" si="15"/>
        <v>606.24</v>
      </c>
      <c r="Z330" s="48">
        <f t="shared" si="16"/>
        <v>0.08316049383</v>
      </c>
      <c r="AA330" s="4" t="s">
        <v>2773</v>
      </c>
      <c r="AC330">
        <v>1.0</v>
      </c>
      <c r="AD330">
        <v>1.0</v>
      </c>
      <c r="AE330">
        <v>2.0</v>
      </c>
      <c r="AF330" s="49">
        <v>4.0</v>
      </c>
      <c r="AG330" s="40">
        <f>AF330+'RFactors (lead time &amp; failure)'!C:C</f>
        <v>5</v>
      </c>
      <c r="AH330" s="4"/>
      <c r="AI330" s="19"/>
      <c r="AJ330" s="19"/>
      <c r="AK330" s="19"/>
      <c r="AL330" s="21"/>
      <c r="AM330" s="21"/>
      <c r="AN330" s="21"/>
      <c r="AO330" s="19">
        <v>25.0</v>
      </c>
      <c r="AP330" s="19">
        <v>20.0</v>
      </c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</row>
    <row r="331">
      <c r="A331" s="12">
        <v>1541.0</v>
      </c>
      <c r="B331" s="2" t="s">
        <v>408</v>
      </c>
      <c r="C331" s="3">
        <v>1.0</v>
      </c>
      <c r="D331" s="4" t="s">
        <v>2789</v>
      </c>
      <c r="E331" s="4">
        <v>1.0</v>
      </c>
      <c r="F331" s="3">
        <v>1215.0</v>
      </c>
      <c r="G331" s="43">
        <f t="shared" si="1"/>
        <v>29160</v>
      </c>
      <c r="H331" s="43">
        <f t="shared" si="2"/>
        <v>29160</v>
      </c>
      <c r="I331" s="43">
        <f t="shared" si="3"/>
        <v>1215</v>
      </c>
      <c r="J331" s="43">
        <f t="shared" si="4"/>
        <v>3.328767123</v>
      </c>
      <c r="K331" s="43">
        <f t="shared" si="17"/>
        <v>29160</v>
      </c>
      <c r="L331" s="43">
        <f t="shared" si="6"/>
        <v>1215</v>
      </c>
      <c r="M331" s="45">
        <v>1.0</v>
      </c>
      <c r="N331" s="3">
        <v>1.0</v>
      </c>
      <c r="O331" s="43">
        <f t="shared" si="8"/>
        <v>1</v>
      </c>
      <c r="P331" s="47">
        <f t="shared" si="20"/>
        <v>1</v>
      </c>
      <c r="Q331" s="43">
        <f t="shared" si="10"/>
        <v>1215</v>
      </c>
      <c r="R331" s="43">
        <f t="shared" si="11"/>
        <v>3.328767123</v>
      </c>
      <c r="S331" s="43">
        <f t="shared" si="12"/>
        <v>0.0008230452675</v>
      </c>
      <c r="T331" s="11">
        <f t="shared" si="13"/>
        <v>0.3004115226</v>
      </c>
      <c r="U331" s="3">
        <v>246.0</v>
      </c>
      <c r="V331" s="37">
        <f t="shared" si="14"/>
        <v>0.2024691358</v>
      </c>
      <c r="W331" s="4" t="s">
        <v>115</v>
      </c>
      <c r="X331" s="4">
        <v>17.88</v>
      </c>
      <c r="Y331" s="4">
        <f t="shared" si="15"/>
        <v>429.12</v>
      </c>
      <c r="Z331" s="48">
        <f t="shared" si="16"/>
        <v>0.01471604938</v>
      </c>
      <c r="AA331" s="4" t="s">
        <v>1172</v>
      </c>
      <c r="AC331">
        <v>0.0</v>
      </c>
      <c r="AD331">
        <v>1.0</v>
      </c>
      <c r="AE331">
        <v>1.0</v>
      </c>
      <c r="AF331" s="49">
        <v>2.0</v>
      </c>
      <c r="AG331" s="40">
        <f>AF331+'RFactors (lead time &amp; failure)'!C:C</f>
        <v>2</v>
      </c>
      <c r="AH331" s="4"/>
      <c r="AI331" s="19"/>
      <c r="AJ331" s="19"/>
      <c r="AK331" s="19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</row>
    <row r="332">
      <c r="A332" s="12">
        <v>1542.0</v>
      </c>
      <c r="B332" s="2" t="s">
        <v>409</v>
      </c>
      <c r="C332" s="3">
        <v>1.0</v>
      </c>
      <c r="D332" s="4" t="s">
        <v>2790</v>
      </c>
      <c r="E332" s="4">
        <v>2.0</v>
      </c>
      <c r="F332" s="3">
        <v>1215.0</v>
      </c>
      <c r="G332" s="43">
        <f t="shared" si="1"/>
        <v>29160</v>
      </c>
      <c r="H332" s="43">
        <f t="shared" si="2"/>
        <v>14580</v>
      </c>
      <c r="I332" s="43">
        <f t="shared" si="3"/>
        <v>607.5</v>
      </c>
      <c r="J332" s="43">
        <f t="shared" si="4"/>
        <v>1.664383562</v>
      </c>
      <c r="K332" s="43">
        <f t="shared" si="17"/>
        <v>29160</v>
      </c>
      <c r="L332" s="43">
        <f t="shared" si="6"/>
        <v>1215</v>
      </c>
      <c r="M332" s="45">
        <v>1.0</v>
      </c>
      <c r="N332" s="43">
        <f t="shared" ref="N332:N333" si="34">M332+E332</f>
        <v>3</v>
      </c>
      <c r="O332" s="43">
        <f t="shared" si="8"/>
        <v>3</v>
      </c>
      <c r="P332" s="47">
        <f t="shared" si="20"/>
        <v>0.6666666667</v>
      </c>
      <c r="Q332" s="43">
        <f t="shared" si="10"/>
        <v>607.5</v>
      </c>
      <c r="R332" s="43">
        <f t="shared" si="11"/>
        <v>1.664383562</v>
      </c>
      <c r="S332" s="43">
        <f t="shared" si="12"/>
        <v>0.001646090535</v>
      </c>
      <c r="T332" s="11">
        <f t="shared" si="13"/>
        <v>0.6008230453</v>
      </c>
      <c r="U332" s="3">
        <v>246.0</v>
      </c>
      <c r="V332" s="37">
        <f t="shared" si="14"/>
        <v>0.4049382716</v>
      </c>
      <c r="W332" s="4" t="s">
        <v>115</v>
      </c>
      <c r="X332" s="4">
        <v>17.88</v>
      </c>
      <c r="Y332" s="4">
        <f t="shared" si="15"/>
        <v>429.12</v>
      </c>
      <c r="Z332" s="48">
        <f t="shared" si="16"/>
        <v>0.02943209877</v>
      </c>
      <c r="AA332" s="4" t="s">
        <v>1172</v>
      </c>
      <c r="AC332">
        <v>0.0</v>
      </c>
      <c r="AD332">
        <v>1.0</v>
      </c>
      <c r="AE332">
        <v>1.0</v>
      </c>
      <c r="AF332" s="49">
        <v>2.0</v>
      </c>
      <c r="AG332" s="40">
        <f>AF332+'RFactors (lead time &amp; failure)'!C:C</f>
        <v>2</v>
      </c>
      <c r="AH332" s="4"/>
      <c r="AI332" s="19"/>
      <c r="AJ332" s="19"/>
      <c r="AK332" s="19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</row>
    <row r="333">
      <c r="A333" s="12">
        <v>1543.0</v>
      </c>
      <c r="B333" s="2" t="s">
        <v>410</v>
      </c>
      <c r="C333" s="3">
        <v>1.0</v>
      </c>
      <c r="D333" s="4">
        <v>0.0</v>
      </c>
      <c r="E333" s="4">
        <v>1.0E-7</v>
      </c>
      <c r="F333" s="3">
        <v>1215.0</v>
      </c>
      <c r="G333" s="43">
        <f t="shared" si="1"/>
        <v>29160</v>
      </c>
      <c r="H333" s="43">
        <f t="shared" si="2"/>
        <v>291600000000</v>
      </c>
      <c r="I333" s="43">
        <f t="shared" si="3"/>
        <v>12150000000</v>
      </c>
      <c r="J333" s="43">
        <f t="shared" si="4"/>
        <v>33287671.23</v>
      </c>
      <c r="K333" s="43">
        <f t="shared" si="17"/>
        <v>29160</v>
      </c>
      <c r="L333" s="43">
        <f t="shared" si="6"/>
        <v>1215</v>
      </c>
      <c r="M333" s="45">
        <v>1.0</v>
      </c>
      <c r="N333" s="43">
        <f t="shared" si="34"/>
        <v>1.0000001</v>
      </c>
      <c r="O333" s="43">
        <f t="shared" si="8"/>
        <v>1.0000001</v>
      </c>
      <c r="P333" s="47">
        <f t="shared" si="20"/>
        <v>0.00000009999999</v>
      </c>
      <c r="Q333" s="43">
        <f t="shared" si="10"/>
        <v>12150000000</v>
      </c>
      <c r="R333" s="43">
        <f t="shared" si="11"/>
        <v>33287671.23</v>
      </c>
      <c r="S333" s="43">
        <f t="shared" si="12"/>
        <v>0</v>
      </c>
      <c r="T333" s="11">
        <f t="shared" si="13"/>
        <v>0.00000003004115226</v>
      </c>
      <c r="U333" s="3">
        <v>246.0</v>
      </c>
      <c r="V333" s="37">
        <f t="shared" si="14"/>
        <v>0.00000002024691358</v>
      </c>
      <c r="W333" s="4" t="s">
        <v>115</v>
      </c>
      <c r="X333" s="4">
        <v>17.88</v>
      </c>
      <c r="Y333" s="4">
        <f t="shared" si="15"/>
        <v>429.12</v>
      </c>
      <c r="Z333" s="48">
        <f t="shared" si="16"/>
        <v>0.000000001471604938</v>
      </c>
      <c r="AA333" s="4" t="s">
        <v>1172</v>
      </c>
      <c r="AC333">
        <v>0.0</v>
      </c>
      <c r="AD333">
        <v>1.0</v>
      </c>
      <c r="AE333">
        <v>1.0</v>
      </c>
      <c r="AF333" s="49">
        <v>2.0</v>
      </c>
      <c r="AG333" s="40">
        <f>AF333+'RFactors (lead time &amp; failure)'!C:C</f>
        <v>2</v>
      </c>
      <c r="AH333" s="4"/>
      <c r="AI333" s="19"/>
      <c r="AJ333" s="19"/>
      <c r="AK333" s="19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</row>
    <row r="334">
      <c r="A334" s="12">
        <v>1544.0</v>
      </c>
      <c r="B334" s="2" t="s">
        <v>411</v>
      </c>
      <c r="C334" s="3">
        <v>1.0</v>
      </c>
      <c r="D334" s="4" t="s">
        <v>2791</v>
      </c>
      <c r="E334" s="4">
        <v>4.0</v>
      </c>
      <c r="F334" s="3">
        <v>1215.0</v>
      </c>
      <c r="G334" s="43">
        <f t="shared" si="1"/>
        <v>29160</v>
      </c>
      <c r="H334" s="43">
        <f t="shared" si="2"/>
        <v>7290</v>
      </c>
      <c r="I334" s="43">
        <f t="shared" si="3"/>
        <v>303.75</v>
      </c>
      <c r="J334" s="43">
        <f t="shared" si="4"/>
        <v>0.8321917808</v>
      </c>
      <c r="K334" s="43">
        <f t="shared" si="17"/>
        <v>29160</v>
      </c>
      <c r="L334" s="43">
        <f t="shared" si="6"/>
        <v>1215</v>
      </c>
      <c r="M334" s="45">
        <v>1.0</v>
      </c>
      <c r="N334" s="3">
        <v>4.0</v>
      </c>
      <c r="O334" s="43">
        <f t="shared" si="8"/>
        <v>4</v>
      </c>
      <c r="P334" s="47">
        <f t="shared" si="20"/>
        <v>1</v>
      </c>
      <c r="Q334" s="43">
        <f t="shared" si="10"/>
        <v>303.75</v>
      </c>
      <c r="R334" s="43">
        <f t="shared" si="11"/>
        <v>0.8321917808</v>
      </c>
      <c r="S334" s="43">
        <f t="shared" si="12"/>
        <v>0.00329218107</v>
      </c>
      <c r="T334" s="11">
        <f t="shared" si="13"/>
        <v>1.201646091</v>
      </c>
      <c r="U334" s="3">
        <v>246.0</v>
      </c>
      <c r="V334" s="37">
        <f t="shared" si="14"/>
        <v>0.8098765432</v>
      </c>
      <c r="W334" s="4" t="s">
        <v>2711</v>
      </c>
      <c r="X334" s="4">
        <v>42.96</v>
      </c>
      <c r="Y334" s="4">
        <f t="shared" si="15"/>
        <v>1031.04</v>
      </c>
      <c r="Z334" s="48">
        <f t="shared" si="16"/>
        <v>0.1414320988</v>
      </c>
      <c r="AA334" s="4" t="s">
        <v>2644</v>
      </c>
      <c r="AC334">
        <v>0.0</v>
      </c>
      <c r="AD334">
        <v>1.0</v>
      </c>
      <c r="AE334">
        <v>1.0</v>
      </c>
      <c r="AF334" s="49">
        <v>3.0</v>
      </c>
      <c r="AG334" s="40">
        <f>AF334+'RFactors (lead time &amp; failure)'!C:C</f>
        <v>3</v>
      </c>
      <c r="AH334" s="4"/>
      <c r="AI334" s="19"/>
      <c r="AJ334" s="19"/>
      <c r="AK334" s="19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</row>
    <row r="335">
      <c r="A335" s="12">
        <v>1546.0</v>
      </c>
      <c r="B335" s="2" t="s">
        <v>413</v>
      </c>
      <c r="C335" s="3">
        <v>1.0</v>
      </c>
      <c r="D335" s="4">
        <v>0.0</v>
      </c>
      <c r="E335" s="4">
        <v>1.0E-7</v>
      </c>
      <c r="F335" s="3">
        <v>1215.0</v>
      </c>
      <c r="G335" s="43">
        <f t="shared" si="1"/>
        <v>29160</v>
      </c>
      <c r="H335" s="43">
        <f t="shared" si="2"/>
        <v>291600000000</v>
      </c>
      <c r="I335" s="43">
        <f t="shared" si="3"/>
        <v>12150000000</v>
      </c>
      <c r="J335" s="43">
        <f t="shared" si="4"/>
        <v>33287671.23</v>
      </c>
      <c r="K335" s="43">
        <f t="shared" si="17"/>
        <v>29160</v>
      </c>
      <c r="L335" s="43">
        <f t="shared" si="6"/>
        <v>1215</v>
      </c>
      <c r="M335" s="45">
        <v>1.0</v>
      </c>
      <c r="N335" s="43">
        <f t="shared" ref="N335:N365" si="35">M335+E335</f>
        <v>1.0000001</v>
      </c>
      <c r="O335" s="43">
        <f t="shared" si="8"/>
        <v>1.0000001</v>
      </c>
      <c r="P335" s="47">
        <f t="shared" si="20"/>
        <v>0.00000009999999</v>
      </c>
      <c r="Q335" s="43">
        <f t="shared" si="10"/>
        <v>12150000000</v>
      </c>
      <c r="R335" s="43">
        <f t="shared" si="11"/>
        <v>33287671.23</v>
      </c>
      <c r="S335" s="43">
        <f t="shared" si="12"/>
        <v>0</v>
      </c>
      <c r="T335" s="11">
        <f t="shared" si="13"/>
        <v>0.00000003004115226</v>
      </c>
      <c r="U335" s="3">
        <v>246.0</v>
      </c>
      <c r="V335" s="37">
        <f t="shared" si="14"/>
        <v>0.00000002024691358</v>
      </c>
      <c r="W335" s="4" t="s">
        <v>115</v>
      </c>
      <c r="X335" s="4">
        <v>17.88</v>
      </c>
      <c r="Y335" s="4">
        <f t="shared" si="15"/>
        <v>429.12</v>
      </c>
      <c r="Z335" s="48">
        <f t="shared" si="16"/>
        <v>0.000000001471604938</v>
      </c>
      <c r="AA335" s="4" t="s">
        <v>193</v>
      </c>
      <c r="AC335">
        <v>0.0</v>
      </c>
      <c r="AD335">
        <v>1.0</v>
      </c>
      <c r="AE335">
        <v>1.0</v>
      </c>
      <c r="AF335" s="49">
        <v>2.0</v>
      </c>
      <c r="AG335" s="40">
        <f>AF335+'RFactors (lead time &amp; failure)'!C:C</f>
        <v>2</v>
      </c>
      <c r="AH335" s="4"/>
      <c r="AI335" s="19"/>
      <c r="AJ335" s="19"/>
      <c r="AK335" s="19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</row>
    <row r="336">
      <c r="A336" s="12">
        <v>1547.0</v>
      </c>
      <c r="B336" s="2" t="s">
        <v>414</v>
      </c>
      <c r="C336" s="3">
        <v>1.0</v>
      </c>
      <c r="D336" s="4">
        <v>0.0</v>
      </c>
      <c r="E336" s="4">
        <v>1.0E-7</v>
      </c>
      <c r="F336" s="3">
        <v>1215.0</v>
      </c>
      <c r="G336" s="43">
        <f t="shared" si="1"/>
        <v>29160</v>
      </c>
      <c r="H336" s="43">
        <f t="shared" si="2"/>
        <v>291600000000</v>
      </c>
      <c r="I336" s="43">
        <f t="shared" si="3"/>
        <v>12150000000</v>
      </c>
      <c r="J336" s="43">
        <f t="shared" si="4"/>
        <v>33287671.23</v>
      </c>
      <c r="K336" s="43">
        <f t="shared" si="17"/>
        <v>29160</v>
      </c>
      <c r="L336" s="43">
        <f t="shared" si="6"/>
        <v>1215</v>
      </c>
      <c r="M336" s="45">
        <v>3.0</v>
      </c>
      <c r="N336" s="43">
        <f t="shared" si="35"/>
        <v>3.0000001</v>
      </c>
      <c r="O336" s="43">
        <f t="shared" si="8"/>
        <v>1.000000033</v>
      </c>
      <c r="P336" s="47">
        <f t="shared" si="20"/>
        <v>0.00000009999999667</v>
      </c>
      <c r="Q336" s="43">
        <f t="shared" si="10"/>
        <v>36450000000</v>
      </c>
      <c r="R336" s="43">
        <f t="shared" si="11"/>
        <v>99863013.7</v>
      </c>
      <c r="S336" s="43">
        <f t="shared" si="12"/>
        <v>0</v>
      </c>
      <c r="T336" s="11">
        <f t="shared" si="13"/>
        <v>0.00000003004115226</v>
      </c>
      <c r="U336" s="3">
        <v>246.0</v>
      </c>
      <c r="V336" s="37">
        <f t="shared" si="14"/>
        <v>0.00000002024691358</v>
      </c>
      <c r="W336" s="4" t="s">
        <v>115</v>
      </c>
      <c r="X336" s="4">
        <v>17.88</v>
      </c>
      <c r="Y336" s="4">
        <f t="shared" si="15"/>
        <v>429.12</v>
      </c>
      <c r="Z336" s="48">
        <f t="shared" si="16"/>
        <v>0.000000001471604938</v>
      </c>
      <c r="AA336" s="4" t="s">
        <v>1172</v>
      </c>
      <c r="AC336">
        <v>0.0</v>
      </c>
      <c r="AD336">
        <v>1.0</v>
      </c>
      <c r="AE336">
        <v>1.0</v>
      </c>
      <c r="AF336" s="49">
        <v>2.0</v>
      </c>
      <c r="AG336" s="40">
        <f>AF336+'RFactors (lead time &amp; failure)'!C:C</f>
        <v>2</v>
      </c>
      <c r="AH336" s="4"/>
      <c r="AI336" s="19"/>
      <c r="AJ336" s="19"/>
      <c r="AK336" s="19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</row>
    <row r="337">
      <c r="A337" s="12">
        <v>1548.0</v>
      </c>
      <c r="B337" s="2" t="s">
        <v>415</v>
      </c>
      <c r="C337" s="3">
        <v>1.0</v>
      </c>
      <c r="D337" s="4">
        <v>0.0</v>
      </c>
      <c r="E337" s="4">
        <v>1.0E-7</v>
      </c>
      <c r="F337" s="3">
        <v>1215.0</v>
      </c>
      <c r="G337" s="43">
        <f t="shared" si="1"/>
        <v>29160</v>
      </c>
      <c r="H337" s="43">
        <f t="shared" si="2"/>
        <v>291600000000</v>
      </c>
      <c r="I337" s="43">
        <f t="shared" si="3"/>
        <v>12150000000</v>
      </c>
      <c r="J337" s="43">
        <f t="shared" si="4"/>
        <v>33287671.23</v>
      </c>
      <c r="K337" s="43">
        <f t="shared" si="17"/>
        <v>29160</v>
      </c>
      <c r="L337" s="43">
        <f t="shared" si="6"/>
        <v>1215</v>
      </c>
      <c r="M337" s="45">
        <v>6.0</v>
      </c>
      <c r="N337" s="43">
        <f t="shared" si="35"/>
        <v>6.0000001</v>
      </c>
      <c r="O337" s="43">
        <f t="shared" si="8"/>
        <v>1.000000017</v>
      </c>
      <c r="P337" s="47">
        <f t="shared" si="20"/>
        <v>0.00000009999999833</v>
      </c>
      <c r="Q337" s="43">
        <f t="shared" si="10"/>
        <v>72900000000</v>
      </c>
      <c r="R337" s="43">
        <f t="shared" si="11"/>
        <v>199726027.4</v>
      </c>
      <c r="S337" s="43">
        <f t="shared" si="12"/>
        <v>0</v>
      </c>
      <c r="T337" s="11">
        <f t="shared" si="13"/>
        <v>0.00000003004115226</v>
      </c>
      <c r="U337" s="3">
        <v>246.0</v>
      </c>
      <c r="V337" s="37">
        <f t="shared" si="14"/>
        <v>0.00000002024691358</v>
      </c>
      <c r="W337" s="4" t="s">
        <v>2465</v>
      </c>
      <c r="X337" s="4">
        <v>3.67</v>
      </c>
      <c r="Y337" s="4">
        <f t="shared" si="15"/>
        <v>88.08</v>
      </c>
      <c r="Z337" s="48">
        <f t="shared" si="16"/>
        <v>0.0000000003020576132</v>
      </c>
      <c r="AA337" s="4" t="s">
        <v>193</v>
      </c>
      <c r="AC337">
        <v>0.0</v>
      </c>
      <c r="AD337">
        <v>1.0</v>
      </c>
      <c r="AE337">
        <v>1.0</v>
      </c>
      <c r="AF337" s="49">
        <v>2.0</v>
      </c>
      <c r="AG337" s="40">
        <f>AF337+'RFactors (lead time &amp; failure)'!C:C</f>
        <v>2</v>
      </c>
      <c r="AH337" s="4"/>
      <c r="AI337" s="19"/>
      <c r="AJ337" s="19"/>
      <c r="AK337" s="19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</row>
    <row r="338">
      <c r="A338" s="12">
        <v>1551.0</v>
      </c>
      <c r="B338" s="2" t="s">
        <v>416</v>
      </c>
      <c r="C338" s="3">
        <v>1.0</v>
      </c>
      <c r="D338" s="4" t="s">
        <v>2792</v>
      </c>
      <c r="E338" s="4">
        <v>6.0</v>
      </c>
      <c r="F338" s="3">
        <v>1215.0</v>
      </c>
      <c r="G338" s="43">
        <f t="shared" si="1"/>
        <v>29160</v>
      </c>
      <c r="H338" s="43">
        <f t="shared" si="2"/>
        <v>4860</v>
      </c>
      <c r="I338" s="43">
        <f t="shared" si="3"/>
        <v>202.5</v>
      </c>
      <c r="J338" s="43">
        <f t="shared" si="4"/>
        <v>0.5547945205</v>
      </c>
      <c r="K338" s="43">
        <f t="shared" si="17"/>
        <v>29160</v>
      </c>
      <c r="L338" s="43">
        <f t="shared" si="6"/>
        <v>1215</v>
      </c>
      <c r="M338" s="45">
        <v>3.0</v>
      </c>
      <c r="N338" s="43">
        <f t="shared" si="35"/>
        <v>9</v>
      </c>
      <c r="O338" s="43">
        <f t="shared" si="8"/>
        <v>3</v>
      </c>
      <c r="P338" s="47">
        <f t="shared" si="20"/>
        <v>2</v>
      </c>
      <c r="Q338" s="43">
        <f t="shared" si="10"/>
        <v>607.5</v>
      </c>
      <c r="R338" s="43">
        <f t="shared" si="11"/>
        <v>1.664383562</v>
      </c>
      <c r="S338" s="43">
        <f t="shared" si="12"/>
        <v>0.004938271605</v>
      </c>
      <c r="T338" s="11">
        <f t="shared" si="13"/>
        <v>1.802469136</v>
      </c>
      <c r="U338" s="3">
        <v>246.0</v>
      </c>
      <c r="V338" s="37">
        <f t="shared" si="14"/>
        <v>1.214814815</v>
      </c>
      <c r="W338" s="4" t="s">
        <v>2655</v>
      </c>
      <c r="X338" s="4">
        <v>15.7</v>
      </c>
      <c r="Y338" s="4">
        <f t="shared" si="15"/>
        <v>376.8</v>
      </c>
      <c r="Z338" s="48">
        <f t="shared" si="16"/>
        <v>0.0775308642</v>
      </c>
      <c r="AA338" s="4" t="s">
        <v>2656</v>
      </c>
      <c r="AC338">
        <v>1.0</v>
      </c>
      <c r="AD338">
        <v>1.0</v>
      </c>
      <c r="AE338">
        <v>2.0</v>
      </c>
      <c r="AF338" s="49">
        <v>4.0</v>
      </c>
      <c r="AG338" s="40">
        <f>AF338+'RFactors (lead time &amp; failure)'!C:C</f>
        <v>5</v>
      </c>
      <c r="AH338" s="4"/>
      <c r="AI338" s="19"/>
      <c r="AJ338" s="19"/>
      <c r="AK338" s="19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</row>
    <row r="339">
      <c r="A339" s="12">
        <v>1552.0</v>
      </c>
      <c r="B339" s="2" t="s">
        <v>417</v>
      </c>
      <c r="C339" s="3">
        <v>1.0</v>
      </c>
      <c r="D339" s="4" t="s">
        <v>2793</v>
      </c>
      <c r="E339" s="4">
        <v>1.0</v>
      </c>
      <c r="F339" s="3">
        <v>1215.0</v>
      </c>
      <c r="G339" s="43">
        <f t="shared" si="1"/>
        <v>29160</v>
      </c>
      <c r="H339" s="43">
        <f t="shared" si="2"/>
        <v>29160</v>
      </c>
      <c r="I339" s="43">
        <f t="shared" si="3"/>
        <v>1215</v>
      </c>
      <c r="J339" s="43">
        <f t="shared" si="4"/>
        <v>3.328767123</v>
      </c>
      <c r="K339" s="43">
        <f t="shared" si="17"/>
        <v>29160</v>
      </c>
      <c r="L339" s="43">
        <f t="shared" si="6"/>
        <v>1215</v>
      </c>
      <c r="M339" s="45">
        <v>1.0</v>
      </c>
      <c r="N339" s="43">
        <f t="shared" si="35"/>
        <v>2</v>
      </c>
      <c r="O339" s="43">
        <f t="shared" si="8"/>
        <v>2</v>
      </c>
      <c r="P339" s="47">
        <f t="shared" si="20"/>
        <v>0.5</v>
      </c>
      <c r="Q339" s="43">
        <f t="shared" si="10"/>
        <v>1215</v>
      </c>
      <c r="R339" s="43">
        <f t="shared" si="11"/>
        <v>3.328767123</v>
      </c>
      <c r="S339" s="43">
        <f t="shared" si="12"/>
        <v>0.0008230452675</v>
      </c>
      <c r="T339" s="11">
        <f t="shared" si="13"/>
        <v>0.3004115226</v>
      </c>
      <c r="U339" s="3">
        <v>246.0</v>
      </c>
      <c r="V339" s="37">
        <f t="shared" si="14"/>
        <v>0.2024691358</v>
      </c>
      <c r="W339" s="4" t="s">
        <v>2655</v>
      </c>
      <c r="X339" s="4">
        <v>15.7</v>
      </c>
      <c r="Y339" s="4">
        <f t="shared" si="15"/>
        <v>376.8</v>
      </c>
      <c r="Z339" s="48">
        <f t="shared" si="16"/>
        <v>0.0129218107</v>
      </c>
      <c r="AA339" s="4" t="s">
        <v>2656</v>
      </c>
      <c r="AC339">
        <v>0.0</v>
      </c>
      <c r="AD339">
        <v>1.0</v>
      </c>
      <c r="AE339">
        <v>1.0</v>
      </c>
      <c r="AF339" s="49">
        <v>2.0</v>
      </c>
      <c r="AG339" s="40">
        <f>AF339+'RFactors (lead time &amp; failure)'!C:C</f>
        <v>2</v>
      </c>
      <c r="AH339" s="4"/>
      <c r="AI339" s="19"/>
      <c r="AJ339" s="19"/>
      <c r="AK339" s="19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</row>
    <row r="340">
      <c r="A340" s="12">
        <v>1553.0</v>
      </c>
      <c r="B340" s="2" t="s">
        <v>418</v>
      </c>
      <c r="C340" s="3">
        <v>1.0</v>
      </c>
      <c r="D340" s="4">
        <v>0.0</v>
      </c>
      <c r="E340" s="4">
        <v>1.0E-7</v>
      </c>
      <c r="F340" s="3">
        <v>1215.0</v>
      </c>
      <c r="G340" s="43">
        <f t="shared" si="1"/>
        <v>29160</v>
      </c>
      <c r="H340" s="43">
        <f t="shared" si="2"/>
        <v>291600000000</v>
      </c>
      <c r="I340" s="43">
        <f t="shared" si="3"/>
        <v>12150000000</v>
      </c>
      <c r="J340" s="43">
        <f t="shared" si="4"/>
        <v>33287671.23</v>
      </c>
      <c r="K340" s="43">
        <f t="shared" si="17"/>
        <v>29160</v>
      </c>
      <c r="L340" s="43">
        <f t="shared" si="6"/>
        <v>1215</v>
      </c>
      <c r="M340" s="45">
        <v>1.0</v>
      </c>
      <c r="N340" s="43">
        <f t="shared" si="35"/>
        <v>1.0000001</v>
      </c>
      <c r="O340" s="43">
        <f t="shared" si="8"/>
        <v>1.0000001</v>
      </c>
      <c r="P340" s="47">
        <f t="shared" si="20"/>
        <v>0.00000009999999</v>
      </c>
      <c r="Q340" s="43">
        <f t="shared" si="10"/>
        <v>12150000000</v>
      </c>
      <c r="R340" s="43">
        <f t="shared" si="11"/>
        <v>33287671.23</v>
      </c>
      <c r="S340" s="43">
        <f t="shared" si="12"/>
        <v>0</v>
      </c>
      <c r="T340" s="11">
        <f t="shared" si="13"/>
        <v>0.00000003004115226</v>
      </c>
      <c r="U340" s="3">
        <v>246.0</v>
      </c>
      <c r="V340" s="37">
        <f t="shared" si="14"/>
        <v>0.00000002024691358</v>
      </c>
      <c r="W340" s="4" t="s">
        <v>2655</v>
      </c>
      <c r="X340" s="4">
        <v>15.7</v>
      </c>
      <c r="Y340" s="4">
        <f t="shared" si="15"/>
        <v>376.8</v>
      </c>
      <c r="Z340" s="48">
        <f t="shared" si="16"/>
        <v>0.00000000129218107</v>
      </c>
      <c r="AA340" s="4" t="s">
        <v>2656</v>
      </c>
      <c r="AC340">
        <v>0.0</v>
      </c>
      <c r="AD340">
        <v>1.0</v>
      </c>
      <c r="AE340">
        <v>1.0</v>
      </c>
      <c r="AF340" s="49">
        <v>2.0</v>
      </c>
      <c r="AG340" s="40">
        <f>AF340+'RFactors (lead time &amp; failure)'!C:C</f>
        <v>2</v>
      </c>
      <c r="AH340" s="4"/>
      <c r="AI340" s="19"/>
      <c r="AJ340" s="19"/>
      <c r="AK340" s="19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</row>
    <row r="341">
      <c r="A341" s="12">
        <v>1554.0</v>
      </c>
      <c r="B341" s="2" t="s">
        <v>419</v>
      </c>
      <c r="C341" s="3">
        <v>1.0</v>
      </c>
      <c r="D341" s="4">
        <v>0.0</v>
      </c>
      <c r="E341" s="4">
        <v>1.0E-7</v>
      </c>
      <c r="F341" s="3">
        <v>1215.0</v>
      </c>
      <c r="G341" s="43">
        <f t="shared" si="1"/>
        <v>29160</v>
      </c>
      <c r="H341" s="43">
        <f t="shared" si="2"/>
        <v>291600000000</v>
      </c>
      <c r="I341" s="43">
        <f t="shared" si="3"/>
        <v>12150000000</v>
      </c>
      <c r="J341" s="43">
        <f t="shared" si="4"/>
        <v>33287671.23</v>
      </c>
      <c r="K341" s="43">
        <f t="shared" si="17"/>
        <v>29160</v>
      </c>
      <c r="L341" s="43">
        <f t="shared" si="6"/>
        <v>1215</v>
      </c>
      <c r="M341" s="45">
        <v>1.0</v>
      </c>
      <c r="N341" s="43">
        <f t="shared" si="35"/>
        <v>1.0000001</v>
      </c>
      <c r="O341" s="43">
        <f t="shared" si="8"/>
        <v>1.0000001</v>
      </c>
      <c r="P341" s="47">
        <f t="shared" si="20"/>
        <v>0.00000009999999</v>
      </c>
      <c r="Q341" s="43">
        <f t="shared" si="10"/>
        <v>12150000000</v>
      </c>
      <c r="R341" s="43">
        <f t="shared" si="11"/>
        <v>33287671.23</v>
      </c>
      <c r="S341" s="43">
        <f t="shared" si="12"/>
        <v>0</v>
      </c>
      <c r="T341" s="11">
        <f t="shared" si="13"/>
        <v>0.00000003004115226</v>
      </c>
      <c r="U341" s="3">
        <v>246.0</v>
      </c>
      <c r="V341" s="37">
        <f t="shared" si="14"/>
        <v>0.00000002024691358</v>
      </c>
      <c r="W341" s="4" t="s">
        <v>2655</v>
      </c>
      <c r="X341" s="4">
        <v>15.7</v>
      </c>
      <c r="Y341" s="4">
        <f t="shared" si="15"/>
        <v>376.8</v>
      </c>
      <c r="Z341" s="48">
        <f t="shared" si="16"/>
        <v>0.00000000129218107</v>
      </c>
      <c r="AA341" s="4" t="s">
        <v>2656</v>
      </c>
      <c r="AC341">
        <v>0.0</v>
      </c>
      <c r="AD341">
        <v>1.0</v>
      </c>
      <c r="AE341">
        <v>1.0</v>
      </c>
      <c r="AF341" s="49">
        <v>2.0</v>
      </c>
      <c r="AG341" s="40">
        <f>AF341+'RFactors (lead time &amp; failure)'!C:C</f>
        <v>2</v>
      </c>
      <c r="AH341" s="4"/>
      <c r="AI341" s="19"/>
      <c r="AJ341" s="19"/>
      <c r="AK341" s="19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</row>
    <row r="342">
      <c r="A342" s="12">
        <v>1556.0</v>
      </c>
      <c r="B342" s="2" t="s">
        <v>420</v>
      </c>
      <c r="C342" s="3">
        <v>1.0</v>
      </c>
      <c r="D342" s="4">
        <v>0.0</v>
      </c>
      <c r="E342" s="4">
        <v>1.0E-7</v>
      </c>
      <c r="F342" s="3">
        <v>1215.0</v>
      </c>
      <c r="G342" s="43">
        <f t="shared" si="1"/>
        <v>29160</v>
      </c>
      <c r="H342" s="43">
        <f t="shared" si="2"/>
        <v>291600000000</v>
      </c>
      <c r="I342" s="43">
        <f t="shared" si="3"/>
        <v>12150000000</v>
      </c>
      <c r="J342" s="43">
        <f t="shared" si="4"/>
        <v>33287671.23</v>
      </c>
      <c r="K342" s="43">
        <f t="shared" si="17"/>
        <v>29160</v>
      </c>
      <c r="L342" s="43">
        <f t="shared" si="6"/>
        <v>1215</v>
      </c>
      <c r="M342" s="45">
        <v>1.0</v>
      </c>
      <c r="N342" s="43">
        <f t="shared" si="35"/>
        <v>1.0000001</v>
      </c>
      <c r="O342" s="43">
        <f t="shared" si="8"/>
        <v>1.0000001</v>
      </c>
      <c r="P342" s="47">
        <f t="shared" si="20"/>
        <v>0.00000009999999</v>
      </c>
      <c r="Q342" s="43">
        <f t="shared" si="10"/>
        <v>12150000000</v>
      </c>
      <c r="R342" s="43">
        <f t="shared" si="11"/>
        <v>33287671.23</v>
      </c>
      <c r="S342" s="43">
        <f t="shared" si="12"/>
        <v>0</v>
      </c>
      <c r="T342" s="11">
        <f t="shared" si="13"/>
        <v>0.00000003004115226</v>
      </c>
      <c r="U342" s="3">
        <v>246.0</v>
      </c>
      <c r="V342" s="37">
        <f t="shared" si="14"/>
        <v>0.00000002024691358</v>
      </c>
      <c r="W342" s="4" t="s">
        <v>2655</v>
      </c>
      <c r="X342" s="4">
        <v>15.7</v>
      </c>
      <c r="Y342" s="4">
        <f t="shared" si="15"/>
        <v>376.8</v>
      </c>
      <c r="Z342" s="48">
        <f t="shared" si="16"/>
        <v>0.00000000129218107</v>
      </c>
      <c r="AA342" s="4" t="s">
        <v>2656</v>
      </c>
      <c r="AC342">
        <v>0.0</v>
      </c>
      <c r="AD342">
        <v>1.0</v>
      </c>
      <c r="AE342">
        <v>1.0</v>
      </c>
      <c r="AF342" s="49">
        <v>2.0</v>
      </c>
      <c r="AG342" s="40">
        <f>AF342+'RFactors (lead time &amp; failure)'!C:C</f>
        <v>2</v>
      </c>
      <c r="AH342" s="4"/>
      <c r="AI342" s="19"/>
      <c r="AJ342" s="19"/>
      <c r="AK342" s="19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</row>
    <row r="343">
      <c r="A343" s="12">
        <v>1557.0</v>
      </c>
      <c r="B343" s="2" t="s">
        <v>421</v>
      </c>
      <c r="C343" s="3">
        <v>1.0</v>
      </c>
      <c r="D343" s="4">
        <v>0.0</v>
      </c>
      <c r="E343" s="4">
        <v>1.0E-7</v>
      </c>
      <c r="F343" s="3">
        <v>1215.0</v>
      </c>
      <c r="G343" s="43">
        <f t="shared" si="1"/>
        <v>29160</v>
      </c>
      <c r="H343" s="43">
        <f t="shared" si="2"/>
        <v>291600000000</v>
      </c>
      <c r="I343" s="43">
        <f t="shared" si="3"/>
        <v>12150000000</v>
      </c>
      <c r="J343" s="43">
        <f t="shared" si="4"/>
        <v>33287671.23</v>
      </c>
      <c r="K343" s="43">
        <f t="shared" si="17"/>
        <v>29160</v>
      </c>
      <c r="L343" s="43">
        <f t="shared" si="6"/>
        <v>1215</v>
      </c>
      <c r="M343" s="45">
        <v>1.0</v>
      </c>
      <c r="N343" s="43">
        <f t="shared" si="35"/>
        <v>1.0000001</v>
      </c>
      <c r="O343" s="43">
        <f t="shared" si="8"/>
        <v>1.0000001</v>
      </c>
      <c r="P343" s="47">
        <f t="shared" si="20"/>
        <v>0.00000009999999</v>
      </c>
      <c r="Q343" s="43">
        <f t="shared" si="10"/>
        <v>12150000000</v>
      </c>
      <c r="R343" s="43">
        <f t="shared" si="11"/>
        <v>33287671.23</v>
      </c>
      <c r="S343" s="43">
        <f t="shared" si="12"/>
        <v>0</v>
      </c>
      <c r="T343" s="11">
        <f t="shared" si="13"/>
        <v>0.00000003004115226</v>
      </c>
      <c r="U343" s="3">
        <v>246.0</v>
      </c>
      <c r="V343" s="37">
        <f t="shared" si="14"/>
        <v>0.00000002024691358</v>
      </c>
      <c r="W343" s="4" t="s">
        <v>2655</v>
      </c>
      <c r="X343" s="4">
        <v>15.7</v>
      </c>
      <c r="Y343" s="4">
        <f t="shared" si="15"/>
        <v>376.8</v>
      </c>
      <c r="Z343" s="48">
        <f t="shared" si="16"/>
        <v>0.00000000129218107</v>
      </c>
      <c r="AA343" s="4" t="s">
        <v>2656</v>
      </c>
      <c r="AC343">
        <v>0.0</v>
      </c>
      <c r="AD343">
        <v>1.0</v>
      </c>
      <c r="AE343">
        <v>1.0</v>
      </c>
      <c r="AF343" s="49">
        <v>2.0</v>
      </c>
      <c r="AG343" s="40">
        <f>AF343+'RFactors (lead time &amp; failure)'!C:C</f>
        <v>2</v>
      </c>
      <c r="AH343" s="4"/>
      <c r="AI343" s="19"/>
      <c r="AJ343" s="19"/>
      <c r="AK343" s="19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</row>
    <row r="344">
      <c r="A344" s="12">
        <v>1558.0</v>
      </c>
      <c r="B344" s="2" t="s">
        <v>422</v>
      </c>
      <c r="C344" s="3">
        <v>1.0</v>
      </c>
      <c r="D344" s="4">
        <v>0.0</v>
      </c>
      <c r="E344" s="4">
        <v>1.0E-7</v>
      </c>
      <c r="F344" s="3">
        <v>1215.0</v>
      </c>
      <c r="G344" s="43">
        <f t="shared" si="1"/>
        <v>29160</v>
      </c>
      <c r="H344" s="43">
        <f t="shared" si="2"/>
        <v>291600000000</v>
      </c>
      <c r="I344" s="43">
        <f t="shared" si="3"/>
        <v>12150000000</v>
      </c>
      <c r="J344" s="43">
        <f t="shared" si="4"/>
        <v>33287671.23</v>
      </c>
      <c r="K344" s="43">
        <f t="shared" si="17"/>
        <v>29160</v>
      </c>
      <c r="L344" s="43">
        <f t="shared" si="6"/>
        <v>1215</v>
      </c>
      <c r="M344" s="45">
        <v>4.0</v>
      </c>
      <c r="N344" s="43">
        <f t="shared" si="35"/>
        <v>4.0000001</v>
      </c>
      <c r="O344" s="43">
        <f t="shared" si="8"/>
        <v>1.000000025</v>
      </c>
      <c r="P344" s="47">
        <f t="shared" si="20"/>
        <v>0.0000000999999975</v>
      </c>
      <c r="Q344" s="43">
        <f t="shared" si="10"/>
        <v>48600000000</v>
      </c>
      <c r="R344" s="43">
        <f t="shared" si="11"/>
        <v>133150684.9</v>
      </c>
      <c r="S344" s="43">
        <f t="shared" si="12"/>
        <v>0</v>
      </c>
      <c r="T344" s="11">
        <f t="shared" si="13"/>
        <v>0.00000003004115226</v>
      </c>
      <c r="U344" s="3">
        <v>246.0</v>
      </c>
      <c r="V344" s="37">
        <f t="shared" si="14"/>
        <v>0.00000002024691358</v>
      </c>
      <c r="W344" s="4" t="s">
        <v>2655</v>
      </c>
      <c r="X344" s="4">
        <v>15.7</v>
      </c>
      <c r="Y344" s="4">
        <f t="shared" si="15"/>
        <v>376.8</v>
      </c>
      <c r="Z344" s="48">
        <f t="shared" si="16"/>
        <v>0.00000000129218107</v>
      </c>
      <c r="AA344" s="4" t="s">
        <v>2656</v>
      </c>
      <c r="AC344">
        <v>0.0</v>
      </c>
      <c r="AD344">
        <v>1.0</v>
      </c>
      <c r="AE344">
        <v>1.0</v>
      </c>
      <c r="AF344" s="49">
        <v>2.0</v>
      </c>
      <c r="AG344" s="40">
        <f>AF344+'RFactors (lead time &amp; failure)'!C:C</f>
        <v>2</v>
      </c>
      <c r="AH344" s="4"/>
      <c r="AI344" s="19"/>
      <c r="AJ344" s="19"/>
      <c r="AK344" s="19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</row>
    <row r="345">
      <c r="A345" s="12">
        <v>1559.0</v>
      </c>
      <c r="B345" s="2" t="s">
        <v>423</v>
      </c>
      <c r="C345" s="3">
        <v>1.0</v>
      </c>
      <c r="D345" s="4">
        <v>0.0</v>
      </c>
      <c r="E345" s="4">
        <v>1.0E-7</v>
      </c>
      <c r="F345" s="3">
        <v>1215.0</v>
      </c>
      <c r="G345" s="43">
        <f t="shared" si="1"/>
        <v>29160</v>
      </c>
      <c r="H345" s="43">
        <f t="shared" si="2"/>
        <v>291600000000</v>
      </c>
      <c r="I345" s="43">
        <f t="shared" si="3"/>
        <v>12150000000</v>
      </c>
      <c r="J345" s="43">
        <f t="shared" si="4"/>
        <v>33287671.23</v>
      </c>
      <c r="K345" s="43">
        <f t="shared" si="17"/>
        <v>29160</v>
      </c>
      <c r="L345" s="43">
        <f t="shared" si="6"/>
        <v>1215</v>
      </c>
      <c r="M345" s="45">
        <v>1.0</v>
      </c>
      <c r="N345" s="43">
        <f t="shared" si="35"/>
        <v>1.0000001</v>
      </c>
      <c r="O345" s="43">
        <f t="shared" si="8"/>
        <v>1.0000001</v>
      </c>
      <c r="P345" s="47">
        <f t="shared" si="20"/>
        <v>0.00000009999999</v>
      </c>
      <c r="Q345" s="43">
        <f t="shared" si="10"/>
        <v>12150000000</v>
      </c>
      <c r="R345" s="43">
        <f t="shared" si="11"/>
        <v>33287671.23</v>
      </c>
      <c r="S345" s="43">
        <f t="shared" si="12"/>
        <v>0</v>
      </c>
      <c r="T345" s="11">
        <f t="shared" si="13"/>
        <v>0.00000003004115226</v>
      </c>
      <c r="U345" s="3">
        <v>246.0</v>
      </c>
      <c r="V345" s="37">
        <f t="shared" si="14"/>
        <v>0.00000002024691358</v>
      </c>
      <c r="W345" s="4" t="s">
        <v>2643</v>
      </c>
      <c r="X345" s="4">
        <v>43.78</v>
      </c>
      <c r="Y345" s="4">
        <f t="shared" si="15"/>
        <v>1050.72</v>
      </c>
      <c r="Z345" s="48">
        <f t="shared" si="16"/>
        <v>0.000000003603292181</v>
      </c>
      <c r="AA345" s="4" t="s">
        <v>2644</v>
      </c>
      <c r="AC345">
        <v>0.0</v>
      </c>
      <c r="AD345">
        <v>1.0</v>
      </c>
      <c r="AE345">
        <v>1.0</v>
      </c>
      <c r="AF345" s="49">
        <v>2.0</v>
      </c>
      <c r="AG345" s="40">
        <f>AF345+'RFactors (lead time &amp; failure)'!C:C</f>
        <v>2</v>
      </c>
      <c r="AH345" s="4"/>
      <c r="AI345" s="19"/>
      <c r="AJ345" s="19"/>
      <c r="AK345" s="19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</row>
    <row r="346">
      <c r="A346" s="12">
        <v>1562.0</v>
      </c>
      <c r="B346" s="2" t="s">
        <v>424</v>
      </c>
      <c r="C346" s="3">
        <v>1.0</v>
      </c>
      <c r="D346" s="4">
        <v>0.0</v>
      </c>
      <c r="E346" s="4">
        <v>1.0E-7</v>
      </c>
      <c r="F346" s="3">
        <v>1215.0</v>
      </c>
      <c r="G346" s="43">
        <f t="shared" si="1"/>
        <v>29160</v>
      </c>
      <c r="H346" s="43">
        <f t="shared" si="2"/>
        <v>291600000000</v>
      </c>
      <c r="I346" s="43">
        <f t="shared" si="3"/>
        <v>12150000000</v>
      </c>
      <c r="J346" s="43">
        <f t="shared" si="4"/>
        <v>33287671.23</v>
      </c>
      <c r="K346" s="43">
        <f t="shared" si="17"/>
        <v>29160</v>
      </c>
      <c r="L346" s="43">
        <f t="shared" si="6"/>
        <v>1215</v>
      </c>
      <c r="M346" s="45">
        <v>3.0</v>
      </c>
      <c r="N346" s="43">
        <f t="shared" si="35"/>
        <v>3.0000001</v>
      </c>
      <c r="O346" s="43">
        <f t="shared" si="8"/>
        <v>1.000000033</v>
      </c>
      <c r="P346" s="47">
        <f t="shared" si="20"/>
        <v>0.00000009999999667</v>
      </c>
      <c r="Q346" s="43">
        <f t="shared" si="10"/>
        <v>36450000000</v>
      </c>
      <c r="R346" s="43">
        <f t="shared" si="11"/>
        <v>99863013.7</v>
      </c>
      <c r="S346" s="43">
        <f t="shared" si="12"/>
        <v>0</v>
      </c>
      <c r="T346" s="11">
        <f t="shared" si="13"/>
        <v>0.00000003004115226</v>
      </c>
      <c r="U346" s="3">
        <v>246.0</v>
      </c>
      <c r="V346" s="37">
        <f t="shared" si="14"/>
        <v>0.00000002024691358</v>
      </c>
      <c r="W346" s="4" t="s">
        <v>115</v>
      </c>
      <c r="X346" s="4">
        <v>17.88</v>
      </c>
      <c r="Y346" s="4">
        <f t="shared" si="15"/>
        <v>429.12</v>
      </c>
      <c r="Z346" s="48">
        <f t="shared" si="16"/>
        <v>0.000000001471604938</v>
      </c>
      <c r="AA346" s="4" t="s">
        <v>1172</v>
      </c>
      <c r="AC346">
        <v>0.0</v>
      </c>
      <c r="AD346">
        <v>1.0</v>
      </c>
      <c r="AE346">
        <v>1.0</v>
      </c>
      <c r="AF346" s="49">
        <v>2.0</v>
      </c>
      <c r="AG346" s="40">
        <f>AF346+'RFactors (lead time &amp; failure)'!C:C</f>
        <v>2</v>
      </c>
      <c r="AH346" s="4"/>
      <c r="AI346" s="19"/>
      <c r="AJ346" s="19"/>
      <c r="AK346" s="19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</row>
    <row r="347">
      <c r="A347" s="12">
        <v>1563.0</v>
      </c>
      <c r="B347" s="2" t="s">
        <v>425</v>
      </c>
      <c r="C347" s="3">
        <v>1.0</v>
      </c>
      <c r="D347" s="4">
        <v>0.0</v>
      </c>
      <c r="E347" s="4">
        <v>1.0E-7</v>
      </c>
      <c r="F347" s="3">
        <v>1215.0</v>
      </c>
      <c r="G347" s="43">
        <f t="shared" si="1"/>
        <v>29160</v>
      </c>
      <c r="H347" s="43">
        <f t="shared" si="2"/>
        <v>291600000000</v>
      </c>
      <c r="I347" s="43">
        <f t="shared" si="3"/>
        <v>12150000000</v>
      </c>
      <c r="J347" s="43">
        <f t="shared" si="4"/>
        <v>33287671.23</v>
      </c>
      <c r="K347" s="43">
        <f t="shared" si="17"/>
        <v>29160</v>
      </c>
      <c r="L347" s="43">
        <f t="shared" si="6"/>
        <v>1215</v>
      </c>
      <c r="M347" s="45">
        <v>4.0</v>
      </c>
      <c r="N347" s="43">
        <f t="shared" si="35"/>
        <v>4.0000001</v>
      </c>
      <c r="O347" s="43">
        <f t="shared" si="8"/>
        <v>1.000000025</v>
      </c>
      <c r="P347" s="47">
        <f t="shared" si="20"/>
        <v>0.0000000999999975</v>
      </c>
      <c r="Q347" s="43">
        <f t="shared" si="10"/>
        <v>48600000000</v>
      </c>
      <c r="R347" s="43">
        <f t="shared" si="11"/>
        <v>133150684.9</v>
      </c>
      <c r="S347" s="43">
        <f t="shared" si="12"/>
        <v>0</v>
      </c>
      <c r="T347" s="11">
        <f t="shared" si="13"/>
        <v>0.00000003004115226</v>
      </c>
      <c r="U347" s="3">
        <v>246.0</v>
      </c>
      <c r="V347" s="37">
        <f t="shared" si="14"/>
        <v>0.00000002024691358</v>
      </c>
      <c r="W347" s="4" t="s">
        <v>115</v>
      </c>
      <c r="X347" s="4">
        <v>17.88</v>
      </c>
      <c r="Y347" s="4">
        <f t="shared" si="15"/>
        <v>429.12</v>
      </c>
      <c r="Z347" s="48">
        <f t="shared" si="16"/>
        <v>0.000000001471604938</v>
      </c>
      <c r="AA347" s="4" t="s">
        <v>1172</v>
      </c>
      <c r="AC347">
        <v>0.0</v>
      </c>
      <c r="AD347">
        <v>1.0</v>
      </c>
      <c r="AE347">
        <v>1.0</v>
      </c>
      <c r="AF347" s="49">
        <v>2.0</v>
      </c>
      <c r="AG347" s="40">
        <f>AF347+'RFactors (lead time &amp; failure)'!C:C</f>
        <v>2</v>
      </c>
      <c r="AH347" s="4"/>
      <c r="AI347" s="19"/>
      <c r="AJ347" s="19"/>
      <c r="AK347" s="19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</row>
    <row r="348">
      <c r="A348" s="12">
        <v>1564.0</v>
      </c>
      <c r="B348" s="2" t="s">
        <v>426</v>
      </c>
      <c r="C348" s="3">
        <v>1.0</v>
      </c>
      <c r="D348" s="4">
        <v>0.0</v>
      </c>
      <c r="E348" s="4">
        <v>1.0E-7</v>
      </c>
      <c r="F348" s="3">
        <v>1215.0</v>
      </c>
      <c r="G348" s="43">
        <f t="shared" si="1"/>
        <v>29160</v>
      </c>
      <c r="H348" s="43">
        <f t="shared" si="2"/>
        <v>291600000000</v>
      </c>
      <c r="I348" s="43">
        <f t="shared" si="3"/>
        <v>12150000000</v>
      </c>
      <c r="J348" s="43">
        <f t="shared" si="4"/>
        <v>33287671.23</v>
      </c>
      <c r="K348" s="43">
        <f t="shared" si="17"/>
        <v>29160</v>
      </c>
      <c r="L348" s="43">
        <f t="shared" si="6"/>
        <v>1215</v>
      </c>
      <c r="M348" s="45">
        <v>1.0</v>
      </c>
      <c r="N348" s="43">
        <f t="shared" si="35"/>
        <v>1.0000001</v>
      </c>
      <c r="O348" s="43">
        <f t="shared" si="8"/>
        <v>1.0000001</v>
      </c>
      <c r="P348" s="47">
        <f t="shared" si="20"/>
        <v>0.00000009999999</v>
      </c>
      <c r="Q348" s="43">
        <f t="shared" si="10"/>
        <v>12150000000</v>
      </c>
      <c r="R348" s="43">
        <f t="shared" si="11"/>
        <v>33287671.23</v>
      </c>
      <c r="S348" s="43">
        <f t="shared" si="12"/>
        <v>0</v>
      </c>
      <c r="T348" s="11">
        <f t="shared" si="13"/>
        <v>0.00000003004115226</v>
      </c>
      <c r="U348" s="3">
        <v>246.0</v>
      </c>
      <c r="V348" s="37">
        <f t="shared" si="14"/>
        <v>0.00000002024691358</v>
      </c>
      <c r="W348" s="4" t="s">
        <v>115</v>
      </c>
      <c r="X348" s="4">
        <v>17.88</v>
      </c>
      <c r="Y348" s="4">
        <f t="shared" si="15"/>
        <v>429.12</v>
      </c>
      <c r="Z348" s="48">
        <f t="shared" si="16"/>
        <v>0.000000001471604938</v>
      </c>
      <c r="AA348" s="4" t="s">
        <v>1172</v>
      </c>
      <c r="AC348">
        <v>0.0</v>
      </c>
      <c r="AD348">
        <v>1.0</v>
      </c>
      <c r="AE348">
        <v>1.0</v>
      </c>
      <c r="AF348" s="49">
        <v>2.0</v>
      </c>
      <c r="AG348" s="40">
        <f>AF348+'RFactors (lead time &amp; failure)'!C:C</f>
        <v>2</v>
      </c>
      <c r="AH348" s="4"/>
      <c r="AI348" s="19"/>
      <c r="AJ348" s="19"/>
      <c r="AK348" s="19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</row>
    <row r="349">
      <c r="A349" s="12">
        <v>1565.0</v>
      </c>
      <c r="B349" s="2" t="s">
        <v>427</v>
      </c>
      <c r="C349" s="3">
        <v>1.0</v>
      </c>
      <c r="D349" s="4">
        <v>0.0</v>
      </c>
      <c r="E349" s="4">
        <v>1.0E-7</v>
      </c>
      <c r="F349" s="3">
        <v>1215.0</v>
      </c>
      <c r="G349" s="43">
        <f t="shared" si="1"/>
        <v>29160</v>
      </c>
      <c r="H349" s="43">
        <f t="shared" si="2"/>
        <v>291600000000</v>
      </c>
      <c r="I349" s="43">
        <f t="shared" si="3"/>
        <v>12150000000</v>
      </c>
      <c r="J349" s="43">
        <f t="shared" si="4"/>
        <v>33287671.23</v>
      </c>
      <c r="K349" s="43">
        <f t="shared" si="17"/>
        <v>29160</v>
      </c>
      <c r="L349" s="43">
        <f t="shared" si="6"/>
        <v>1215</v>
      </c>
      <c r="M349" s="45">
        <v>4.0</v>
      </c>
      <c r="N349" s="43">
        <f t="shared" si="35"/>
        <v>4.0000001</v>
      </c>
      <c r="O349" s="43">
        <f t="shared" si="8"/>
        <v>1.000000025</v>
      </c>
      <c r="P349" s="47">
        <f t="shared" si="20"/>
        <v>0.0000000999999975</v>
      </c>
      <c r="Q349" s="43">
        <f t="shared" si="10"/>
        <v>48600000000</v>
      </c>
      <c r="R349" s="43">
        <f t="shared" si="11"/>
        <v>133150684.9</v>
      </c>
      <c r="S349" s="43">
        <f t="shared" si="12"/>
        <v>0</v>
      </c>
      <c r="T349" s="11">
        <f t="shared" si="13"/>
        <v>0.00000003004115226</v>
      </c>
      <c r="U349" s="3">
        <v>246.0</v>
      </c>
      <c r="V349" s="37">
        <f t="shared" si="14"/>
        <v>0.00000002024691358</v>
      </c>
      <c r="W349" s="4" t="s">
        <v>115</v>
      </c>
      <c r="X349" s="4">
        <v>17.88</v>
      </c>
      <c r="Y349" s="4">
        <f t="shared" si="15"/>
        <v>429.12</v>
      </c>
      <c r="Z349" s="48">
        <f t="shared" si="16"/>
        <v>0.000000001471604938</v>
      </c>
      <c r="AA349" s="4" t="s">
        <v>1172</v>
      </c>
      <c r="AC349">
        <v>0.0</v>
      </c>
      <c r="AD349">
        <v>1.0</v>
      </c>
      <c r="AE349">
        <v>1.0</v>
      </c>
      <c r="AF349" s="49">
        <v>2.0</v>
      </c>
      <c r="AG349" s="40">
        <f>AF349+'RFactors (lead time &amp; failure)'!C:C</f>
        <v>2</v>
      </c>
      <c r="AH349" s="4"/>
      <c r="AI349" s="19"/>
      <c r="AJ349" s="19"/>
      <c r="AK349" s="19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</row>
    <row r="350">
      <c r="A350" s="12">
        <v>1566.0</v>
      </c>
      <c r="B350" s="2" t="s">
        <v>428</v>
      </c>
      <c r="C350" s="3">
        <v>1.0</v>
      </c>
      <c r="D350" s="4">
        <v>0.0</v>
      </c>
      <c r="E350" s="4">
        <v>1.0E-7</v>
      </c>
      <c r="F350" s="3">
        <v>1215.0</v>
      </c>
      <c r="G350" s="43">
        <f t="shared" si="1"/>
        <v>29160</v>
      </c>
      <c r="H350" s="43">
        <f t="shared" si="2"/>
        <v>291600000000</v>
      </c>
      <c r="I350" s="43">
        <f t="shared" si="3"/>
        <v>12150000000</v>
      </c>
      <c r="J350" s="43">
        <f t="shared" si="4"/>
        <v>33287671.23</v>
      </c>
      <c r="K350" s="43">
        <f t="shared" si="17"/>
        <v>29160</v>
      </c>
      <c r="L350" s="43">
        <f t="shared" si="6"/>
        <v>1215</v>
      </c>
      <c r="M350" s="45">
        <v>1.0</v>
      </c>
      <c r="N350" s="43">
        <f t="shared" si="35"/>
        <v>1.0000001</v>
      </c>
      <c r="O350" s="43">
        <f t="shared" si="8"/>
        <v>1.0000001</v>
      </c>
      <c r="P350" s="47">
        <f t="shared" si="20"/>
        <v>0.00000009999999</v>
      </c>
      <c r="Q350" s="43">
        <f t="shared" si="10"/>
        <v>12150000000</v>
      </c>
      <c r="R350" s="43">
        <f t="shared" si="11"/>
        <v>33287671.23</v>
      </c>
      <c r="S350" s="43">
        <f t="shared" si="12"/>
        <v>0</v>
      </c>
      <c r="T350" s="11">
        <f t="shared" si="13"/>
        <v>0.00000003004115226</v>
      </c>
      <c r="U350" s="3">
        <v>246.0</v>
      </c>
      <c r="V350" s="37">
        <f t="shared" si="14"/>
        <v>0.00000002024691358</v>
      </c>
      <c r="W350" s="4" t="s">
        <v>115</v>
      </c>
      <c r="X350" s="4">
        <v>17.88</v>
      </c>
      <c r="Y350" s="4">
        <f t="shared" si="15"/>
        <v>429.12</v>
      </c>
      <c r="Z350" s="48">
        <f t="shared" si="16"/>
        <v>0.000000001471604938</v>
      </c>
      <c r="AA350" s="4" t="s">
        <v>1172</v>
      </c>
      <c r="AC350">
        <v>0.0</v>
      </c>
      <c r="AD350">
        <v>2.0</v>
      </c>
      <c r="AE350">
        <v>2.0</v>
      </c>
      <c r="AF350" s="49">
        <v>3.0</v>
      </c>
      <c r="AG350" s="40">
        <f>AF350+'RFactors (lead time &amp; failure)'!C:C</f>
        <v>3</v>
      </c>
      <c r="AH350" s="4"/>
      <c r="AI350" s="19"/>
      <c r="AJ350" s="19"/>
      <c r="AK350" s="19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</row>
    <row r="351">
      <c r="A351" s="12">
        <v>1567.0</v>
      </c>
      <c r="B351" s="2" t="s">
        <v>429</v>
      </c>
      <c r="C351" s="3">
        <v>1.0</v>
      </c>
      <c r="D351" s="4" t="s">
        <v>2794</v>
      </c>
      <c r="E351" s="4">
        <v>1.0</v>
      </c>
      <c r="F351" s="3">
        <v>1215.0</v>
      </c>
      <c r="G351" s="43">
        <f t="shared" si="1"/>
        <v>29160</v>
      </c>
      <c r="H351" s="43">
        <f t="shared" si="2"/>
        <v>29160</v>
      </c>
      <c r="I351" s="43">
        <f t="shared" si="3"/>
        <v>1215</v>
      </c>
      <c r="J351" s="43">
        <f t="shared" si="4"/>
        <v>3.328767123</v>
      </c>
      <c r="K351" s="43">
        <f t="shared" si="17"/>
        <v>29160</v>
      </c>
      <c r="L351" s="43">
        <f t="shared" si="6"/>
        <v>1215</v>
      </c>
      <c r="M351" s="45">
        <v>1.0</v>
      </c>
      <c r="N351" s="43">
        <f t="shared" si="35"/>
        <v>2</v>
      </c>
      <c r="O351" s="43">
        <f t="shared" si="8"/>
        <v>2</v>
      </c>
      <c r="P351" s="47">
        <f t="shared" si="20"/>
        <v>0.5</v>
      </c>
      <c r="Q351" s="43">
        <f t="shared" si="10"/>
        <v>1215</v>
      </c>
      <c r="R351" s="43">
        <f t="shared" si="11"/>
        <v>3.328767123</v>
      </c>
      <c r="S351" s="43">
        <f t="shared" si="12"/>
        <v>0.0008230452675</v>
      </c>
      <c r="T351" s="11">
        <f t="shared" si="13"/>
        <v>0.3004115226</v>
      </c>
      <c r="U351" s="3">
        <v>246.0</v>
      </c>
      <c r="V351" s="37">
        <f t="shared" si="14"/>
        <v>0.2024691358</v>
      </c>
      <c r="W351" s="4" t="s">
        <v>115</v>
      </c>
      <c r="X351" s="4">
        <v>17.88</v>
      </c>
      <c r="Y351" s="4">
        <f t="shared" si="15"/>
        <v>429.12</v>
      </c>
      <c r="Z351" s="48">
        <f t="shared" si="16"/>
        <v>0.01471604938</v>
      </c>
      <c r="AA351" s="4" t="s">
        <v>1172</v>
      </c>
      <c r="AC351">
        <v>0.0</v>
      </c>
      <c r="AD351">
        <v>2.0</v>
      </c>
      <c r="AE351">
        <v>2.0</v>
      </c>
      <c r="AF351" s="49">
        <v>3.0</v>
      </c>
      <c r="AG351" s="40">
        <f>AF351+'RFactors (lead time &amp; failure)'!C:C</f>
        <v>3</v>
      </c>
      <c r="AH351" s="4"/>
      <c r="AI351" s="19"/>
      <c r="AJ351" s="19"/>
      <c r="AK351" s="19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</row>
    <row r="352">
      <c r="A352" s="12">
        <v>1568.0</v>
      </c>
      <c r="B352" s="2" t="s">
        <v>430</v>
      </c>
      <c r="C352" s="3">
        <v>1.0</v>
      </c>
      <c r="D352" s="4" t="s">
        <v>2795</v>
      </c>
      <c r="E352" s="4">
        <v>1.0</v>
      </c>
      <c r="F352" s="3">
        <v>1215.0</v>
      </c>
      <c r="G352" s="43">
        <f t="shared" si="1"/>
        <v>29160</v>
      </c>
      <c r="H352" s="43">
        <f t="shared" si="2"/>
        <v>29160</v>
      </c>
      <c r="I352" s="43">
        <f t="shared" si="3"/>
        <v>1215</v>
      </c>
      <c r="J352" s="43">
        <f t="shared" si="4"/>
        <v>3.328767123</v>
      </c>
      <c r="K352" s="43">
        <f t="shared" si="17"/>
        <v>29160</v>
      </c>
      <c r="L352" s="43">
        <f t="shared" si="6"/>
        <v>1215</v>
      </c>
      <c r="M352" s="45">
        <v>2.0</v>
      </c>
      <c r="N352" s="43">
        <f t="shared" si="35"/>
        <v>3</v>
      </c>
      <c r="O352" s="43">
        <f t="shared" si="8"/>
        <v>1.5</v>
      </c>
      <c r="P352" s="47">
        <f t="shared" si="20"/>
        <v>0.6666666667</v>
      </c>
      <c r="Q352" s="43">
        <f t="shared" si="10"/>
        <v>2430</v>
      </c>
      <c r="R352" s="43">
        <f t="shared" si="11"/>
        <v>6.657534247</v>
      </c>
      <c r="S352" s="43">
        <f t="shared" si="12"/>
        <v>0.0008230452675</v>
      </c>
      <c r="T352" s="11">
        <f t="shared" si="13"/>
        <v>0.3004115226</v>
      </c>
      <c r="U352" s="3">
        <v>246.0</v>
      </c>
      <c r="V352" s="37">
        <f t="shared" si="14"/>
        <v>0.2024691358</v>
      </c>
      <c r="W352" s="4" t="s">
        <v>115</v>
      </c>
      <c r="X352" s="4">
        <v>17.88</v>
      </c>
      <c r="Y352" s="4">
        <f t="shared" si="15"/>
        <v>429.12</v>
      </c>
      <c r="Z352" s="48">
        <f t="shared" si="16"/>
        <v>0.01471604938</v>
      </c>
      <c r="AA352" s="4" t="s">
        <v>1172</v>
      </c>
      <c r="AC352">
        <v>0.0</v>
      </c>
      <c r="AD352">
        <v>2.0</v>
      </c>
      <c r="AE352">
        <v>2.0</v>
      </c>
      <c r="AF352" s="49">
        <v>3.0</v>
      </c>
      <c r="AG352" s="40">
        <f>AF352+'RFactors (lead time &amp; failure)'!C:C</f>
        <v>3</v>
      </c>
      <c r="AH352" s="4"/>
      <c r="AI352" s="19"/>
      <c r="AJ352" s="19"/>
      <c r="AK352" s="19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</row>
    <row r="353">
      <c r="A353" s="12">
        <v>1569.0</v>
      </c>
      <c r="B353" s="2" t="s">
        <v>431</v>
      </c>
      <c r="C353" s="3">
        <v>1.0</v>
      </c>
      <c r="D353" s="4">
        <v>0.0</v>
      </c>
      <c r="E353" s="4">
        <v>1.0E-7</v>
      </c>
      <c r="F353" s="3">
        <v>1215.0</v>
      </c>
      <c r="G353" s="43">
        <f t="shared" si="1"/>
        <v>29160</v>
      </c>
      <c r="H353" s="43">
        <f t="shared" si="2"/>
        <v>291600000000</v>
      </c>
      <c r="I353" s="43">
        <f t="shared" si="3"/>
        <v>12150000000</v>
      </c>
      <c r="J353" s="43">
        <f t="shared" si="4"/>
        <v>33287671.23</v>
      </c>
      <c r="K353" s="43">
        <f t="shared" si="17"/>
        <v>29160</v>
      </c>
      <c r="L353" s="43">
        <f t="shared" si="6"/>
        <v>1215</v>
      </c>
      <c r="M353" s="45">
        <v>1.0</v>
      </c>
      <c r="N353" s="43">
        <f t="shared" si="35"/>
        <v>1.0000001</v>
      </c>
      <c r="O353" s="43">
        <f t="shared" si="8"/>
        <v>1.0000001</v>
      </c>
      <c r="P353" s="47">
        <f t="shared" si="20"/>
        <v>0.00000009999999</v>
      </c>
      <c r="Q353" s="43">
        <f t="shared" si="10"/>
        <v>12150000000</v>
      </c>
      <c r="R353" s="43">
        <f t="shared" si="11"/>
        <v>33287671.23</v>
      </c>
      <c r="S353" s="43">
        <f t="shared" si="12"/>
        <v>0</v>
      </c>
      <c r="T353" s="11">
        <f t="shared" si="13"/>
        <v>0.00000003004115226</v>
      </c>
      <c r="U353" s="3">
        <v>246.0</v>
      </c>
      <c r="V353" s="37">
        <f t="shared" si="14"/>
        <v>0.00000002024691358</v>
      </c>
      <c r="W353" s="4" t="s">
        <v>115</v>
      </c>
      <c r="X353" s="4">
        <v>17.88</v>
      </c>
      <c r="Y353" s="4">
        <f t="shared" si="15"/>
        <v>429.12</v>
      </c>
      <c r="Z353" s="48">
        <f t="shared" si="16"/>
        <v>0.000000001471604938</v>
      </c>
      <c r="AA353" s="4" t="s">
        <v>1172</v>
      </c>
      <c r="AC353">
        <v>0.0</v>
      </c>
      <c r="AD353">
        <v>0.0</v>
      </c>
      <c r="AE353">
        <v>0.0</v>
      </c>
      <c r="AF353" s="49">
        <v>1.0</v>
      </c>
      <c r="AG353" s="40">
        <f>AF353+'RFactors (lead time &amp; failure)'!C:C</f>
        <v>1</v>
      </c>
      <c r="AH353" s="4"/>
      <c r="AI353" s="19"/>
      <c r="AJ353" s="19"/>
      <c r="AK353" s="19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</row>
    <row r="354">
      <c r="A354" s="12">
        <v>1570.0</v>
      </c>
      <c r="B354" s="2" t="s">
        <v>432</v>
      </c>
      <c r="C354" s="3">
        <v>1.0</v>
      </c>
      <c r="D354" s="4">
        <v>0.0</v>
      </c>
      <c r="E354" s="4">
        <v>1.0E-7</v>
      </c>
      <c r="F354" s="3">
        <v>1215.0</v>
      </c>
      <c r="G354" s="43">
        <f t="shared" si="1"/>
        <v>29160</v>
      </c>
      <c r="H354" s="43">
        <f t="shared" si="2"/>
        <v>291600000000</v>
      </c>
      <c r="I354" s="43">
        <f t="shared" si="3"/>
        <v>12150000000</v>
      </c>
      <c r="J354" s="43">
        <f t="shared" si="4"/>
        <v>33287671.23</v>
      </c>
      <c r="K354" s="43">
        <f t="shared" si="17"/>
        <v>29160</v>
      </c>
      <c r="L354" s="43">
        <f t="shared" si="6"/>
        <v>1215</v>
      </c>
      <c r="M354" s="45">
        <v>3.0</v>
      </c>
      <c r="N354" s="43">
        <f t="shared" si="35"/>
        <v>3.0000001</v>
      </c>
      <c r="O354" s="43">
        <f t="shared" si="8"/>
        <v>1.000000033</v>
      </c>
      <c r="P354" s="47">
        <f t="shared" si="20"/>
        <v>0.00000009999999667</v>
      </c>
      <c r="Q354" s="43">
        <f t="shared" si="10"/>
        <v>36450000000</v>
      </c>
      <c r="R354" s="43">
        <f t="shared" si="11"/>
        <v>99863013.7</v>
      </c>
      <c r="S354" s="43">
        <f t="shared" si="12"/>
        <v>0</v>
      </c>
      <c r="T354" s="11">
        <f t="shared" si="13"/>
        <v>0.00000003004115226</v>
      </c>
      <c r="U354" s="3">
        <v>246.0</v>
      </c>
      <c r="V354" s="37">
        <f t="shared" si="14"/>
        <v>0.00000002024691358</v>
      </c>
      <c r="W354" s="4" t="s">
        <v>115</v>
      </c>
      <c r="X354" s="4">
        <v>17.88</v>
      </c>
      <c r="Y354" s="4">
        <f t="shared" si="15"/>
        <v>429.12</v>
      </c>
      <c r="Z354" s="48">
        <f t="shared" si="16"/>
        <v>0.000000001471604938</v>
      </c>
      <c r="AA354" s="4" t="s">
        <v>1172</v>
      </c>
      <c r="AC354">
        <v>0.0</v>
      </c>
      <c r="AD354">
        <v>2.0</v>
      </c>
      <c r="AE354">
        <v>2.0</v>
      </c>
      <c r="AF354" s="49">
        <v>3.0</v>
      </c>
      <c r="AG354" s="40">
        <f>AF354+'RFactors (lead time &amp; failure)'!C:C</f>
        <v>3</v>
      </c>
      <c r="AH354" s="4"/>
      <c r="AI354" s="19"/>
      <c r="AJ354" s="19"/>
      <c r="AK354" s="19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</row>
    <row r="355">
      <c r="A355" s="12">
        <v>1571.0</v>
      </c>
      <c r="B355" s="2" t="s">
        <v>433</v>
      </c>
      <c r="C355" s="3">
        <v>1.0</v>
      </c>
      <c r="D355" s="4" t="s">
        <v>2796</v>
      </c>
      <c r="E355" s="4">
        <v>1.0</v>
      </c>
      <c r="F355" s="3">
        <v>1215.0</v>
      </c>
      <c r="G355" s="43">
        <f t="shared" si="1"/>
        <v>29160</v>
      </c>
      <c r="H355" s="43">
        <f t="shared" si="2"/>
        <v>29160</v>
      </c>
      <c r="I355" s="43">
        <f t="shared" si="3"/>
        <v>1215</v>
      </c>
      <c r="J355" s="43">
        <f t="shared" si="4"/>
        <v>3.328767123</v>
      </c>
      <c r="K355" s="43">
        <f t="shared" si="17"/>
        <v>29160</v>
      </c>
      <c r="L355" s="43">
        <f t="shared" si="6"/>
        <v>1215</v>
      </c>
      <c r="M355" s="45">
        <v>1.0</v>
      </c>
      <c r="N355" s="43">
        <f t="shared" si="35"/>
        <v>2</v>
      </c>
      <c r="O355" s="43">
        <f t="shared" si="8"/>
        <v>2</v>
      </c>
      <c r="P355" s="47">
        <f t="shared" si="20"/>
        <v>0.5</v>
      </c>
      <c r="Q355" s="43">
        <f t="shared" si="10"/>
        <v>1215</v>
      </c>
      <c r="R355" s="43">
        <f t="shared" si="11"/>
        <v>3.328767123</v>
      </c>
      <c r="S355" s="43">
        <f t="shared" si="12"/>
        <v>0.0008230452675</v>
      </c>
      <c r="T355" s="11">
        <f t="shared" si="13"/>
        <v>0.3004115226</v>
      </c>
      <c r="U355" s="3">
        <v>246.0</v>
      </c>
      <c r="V355" s="37">
        <f t="shared" si="14"/>
        <v>0.2024691358</v>
      </c>
      <c r="W355" s="4" t="s">
        <v>115</v>
      </c>
      <c r="X355" s="4">
        <v>17.88</v>
      </c>
      <c r="Y355" s="4">
        <f t="shared" si="15"/>
        <v>429.12</v>
      </c>
      <c r="Z355" s="48">
        <f t="shared" si="16"/>
        <v>0.01471604938</v>
      </c>
      <c r="AA355" s="4" t="s">
        <v>1172</v>
      </c>
      <c r="AC355">
        <v>0.0</v>
      </c>
      <c r="AD355">
        <v>2.0</v>
      </c>
      <c r="AE355">
        <v>2.0</v>
      </c>
      <c r="AF355" s="49">
        <v>3.0</v>
      </c>
      <c r="AG355" s="40">
        <f>AF355+'RFactors (lead time &amp; failure)'!C:C</f>
        <v>3</v>
      </c>
      <c r="AH355" s="4"/>
      <c r="AI355" s="19"/>
      <c r="AJ355" s="19"/>
      <c r="AK355" s="19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</row>
    <row r="356">
      <c r="A356" s="12">
        <v>1572.0</v>
      </c>
      <c r="B356" s="2" t="s">
        <v>434</v>
      </c>
      <c r="C356" s="3">
        <v>1.0</v>
      </c>
      <c r="D356" s="4">
        <v>0.0</v>
      </c>
      <c r="E356" s="4">
        <v>1.0E-7</v>
      </c>
      <c r="F356" s="3">
        <v>1215.0</v>
      </c>
      <c r="G356" s="43">
        <f t="shared" si="1"/>
        <v>29160</v>
      </c>
      <c r="H356" s="43">
        <f t="shared" si="2"/>
        <v>291600000000</v>
      </c>
      <c r="I356" s="43">
        <f t="shared" si="3"/>
        <v>12150000000</v>
      </c>
      <c r="J356" s="43">
        <f t="shared" si="4"/>
        <v>33287671.23</v>
      </c>
      <c r="K356" s="43">
        <f t="shared" si="17"/>
        <v>29160</v>
      </c>
      <c r="L356" s="43">
        <f t="shared" si="6"/>
        <v>1215</v>
      </c>
      <c r="M356" s="45">
        <v>1.0</v>
      </c>
      <c r="N356" s="43">
        <f t="shared" si="35"/>
        <v>1.0000001</v>
      </c>
      <c r="O356" s="43">
        <f t="shared" si="8"/>
        <v>1.0000001</v>
      </c>
      <c r="P356" s="47">
        <f t="shared" si="20"/>
        <v>0.00000009999999</v>
      </c>
      <c r="Q356" s="43">
        <f t="shared" si="10"/>
        <v>12150000000</v>
      </c>
      <c r="R356" s="43">
        <f t="shared" si="11"/>
        <v>33287671.23</v>
      </c>
      <c r="S356" s="43">
        <f t="shared" si="12"/>
        <v>0</v>
      </c>
      <c r="T356" s="11">
        <f t="shared" si="13"/>
        <v>0.00000003004115226</v>
      </c>
      <c r="U356" s="3">
        <v>246.0</v>
      </c>
      <c r="V356" s="37">
        <f t="shared" si="14"/>
        <v>0.00000002024691358</v>
      </c>
      <c r="W356" s="4" t="s">
        <v>115</v>
      </c>
      <c r="X356" s="4">
        <v>17.88</v>
      </c>
      <c r="Y356" s="4">
        <f t="shared" si="15"/>
        <v>429.12</v>
      </c>
      <c r="Z356" s="48">
        <f t="shared" si="16"/>
        <v>0.000000001471604938</v>
      </c>
      <c r="AA356" s="4" t="s">
        <v>1172</v>
      </c>
      <c r="AC356">
        <v>0.0</v>
      </c>
      <c r="AD356">
        <v>2.0</v>
      </c>
      <c r="AE356">
        <v>2.0</v>
      </c>
      <c r="AF356" s="49">
        <v>3.0</v>
      </c>
      <c r="AG356" s="40">
        <f>AF356+'RFactors (lead time &amp; failure)'!C:C</f>
        <v>3</v>
      </c>
      <c r="AH356" s="4"/>
      <c r="AI356" s="19"/>
      <c r="AJ356" s="19"/>
      <c r="AK356" s="19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</row>
    <row r="357">
      <c r="A357" s="12">
        <v>1573.0</v>
      </c>
      <c r="B357" s="2" t="s">
        <v>435</v>
      </c>
      <c r="C357" s="3">
        <v>1.0</v>
      </c>
      <c r="D357" s="4">
        <v>0.0</v>
      </c>
      <c r="E357" s="4">
        <v>1.0E-7</v>
      </c>
      <c r="F357" s="3">
        <v>1215.0</v>
      </c>
      <c r="G357" s="43">
        <f t="shared" si="1"/>
        <v>29160</v>
      </c>
      <c r="H357" s="43">
        <f t="shared" si="2"/>
        <v>291600000000</v>
      </c>
      <c r="I357" s="43">
        <f t="shared" si="3"/>
        <v>12150000000</v>
      </c>
      <c r="J357" s="43">
        <f t="shared" si="4"/>
        <v>33287671.23</v>
      </c>
      <c r="K357" s="43">
        <f t="shared" si="17"/>
        <v>29160</v>
      </c>
      <c r="L357" s="43">
        <f t="shared" si="6"/>
        <v>1215</v>
      </c>
      <c r="M357" s="45">
        <v>4.0</v>
      </c>
      <c r="N357" s="43">
        <f t="shared" si="35"/>
        <v>4.0000001</v>
      </c>
      <c r="O357" s="43">
        <f t="shared" si="8"/>
        <v>1.000000025</v>
      </c>
      <c r="P357" s="47">
        <f t="shared" si="20"/>
        <v>0.0000000999999975</v>
      </c>
      <c r="Q357" s="43">
        <f t="shared" si="10"/>
        <v>48600000000</v>
      </c>
      <c r="R357" s="43">
        <f t="shared" si="11"/>
        <v>133150684.9</v>
      </c>
      <c r="S357" s="43">
        <f t="shared" si="12"/>
        <v>0</v>
      </c>
      <c r="T357" s="11">
        <f t="shared" si="13"/>
        <v>0.00000003004115226</v>
      </c>
      <c r="U357" s="3">
        <v>246.0</v>
      </c>
      <c r="V357" s="37">
        <f t="shared" si="14"/>
        <v>0.00000002024691358</v>
      </c>
      <c r="W357" s="4" t="s">
        <v>115</v>
      </c>
      <c r="X357" s="4">
        <v>17.88</v>
      </c>
      <c r="Y357" s="4">
        <f t="shared" si="15"/>
        <v>429.12</v>
      </c>
      <c r="Z357" s="48">
        <f t="shared" si="16"/>
        <v>0.000000001471604938</v>
      </c>
      <c r="AA357" s="4" t="s">
        <v>1172</v>
      </c>
      <c r="AC357">
        <v>0.0</v>
      </c>
      <c r="AD357">
        <v>2.0</v>
      </c>
      <c r="AE357">
        <v>2.0</v>
      </c>
      <c r="AF357" s="49">
        <v>3.0</v>
      </c>
      <c r="AG357" s="40">
        <f>AF357+'RFactors (lead time &amp; failure)'!C:C</f>
        <v>3</v>
      </c>
      <c r="AH357" s="4"/>
      <c r="AI357" s="19"/>
      <c r="AJ357" s="19"/>
      <c r="AK357" s="19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</row>
    <row r="358">
      <c r="A358" s="12">
        <v>1574.0</v>
      </c>
      <c r="B358" s="2" t="s">
        <v>436</v>
      </c>
      <c r="C358" s="3">
        <v>1.0</v>
      </c>
      <c r="D358" s="4">
        <v>0.0</v>
      </c>
      <c r="E358" s="4">
        <v>1.0E-7</v>
      </c>
      <c r="F358" s="3">
        <v>1215.0</v>
      </c>
      <c r="G358" s="43">
        <f t="shared" si="1"/>
        <v>29160</v>
      </c>
      <c r="H358" s="43">
        <f t="shared" si="2"/>
        <v>291600000000</v>
      </c>
      <c r="I358" s="43">
        <f t="shared" si="3"/>
        <v>12150000000</v>
      </c>
      <c r="J358" s="43">
        <f t="shared" si="4"/>
        <v>33287671.23</v>
      </c>
      <c r="K358" s="43">
        <f t="shared" si="17"/>
        <v>29160</v>
      </c>
      <c r="L358" s="43">
        <f t="shared" si="6"/>
        <v>1215</v>
      </c>
      <c r="M358" s="45">
        <v>1.0</v>
      </c>
      <c r="N358" s="43">
        <f t="shared" si="35"/>
        <v>1.0000001</v>
      </c>
      <c r="O358" s="43">
        <f t="shared" si="8"/>
        <v>1.0000001</v>
      </c>
      <c r="P358" s="47">
        <f t="shared" si="20"/>
        <v>0.00000009999999</v>
      </c>
      <c r="Q358" s="43">
        <f t="shared" si="10"/>
        <v>12150000000</v>
      </c>
      <c r="R358" s="43">
        <f t="shared" si="11"/>
        <v>33287671.23</v>
      </c>
      <c r="S358" s="43">
        <f t="shared" si="12"/>
        <v>0</v>
      </c>
      <c r="T358" s="11">
        <f t="shared" si="13"/>
        <v>0.00000003004115226</v>
      </c>
      <c r="U358" s="3">
        <v>246.0</v>
      </c>
      <c r="V358" s="37">
        <f t="shared" si="14"/>
        <v>0.00000002024691358</v>
      </c>
      <c r="W358" s="4" t="s">
        <v>115</v>
      </c>
      <c r="X358" s="4">
        <v>17.88</v>
      </c>
      <c r="Y358" s="4">
        <f t="shared" si="15"/>
        <v>429.12</v>
      </c>
      <c r="Z358" s="48">
        <f t="shared" si="16"/>
        <v>0.000000001471604938</v>
      </c>
      <c r="AA358" s="4" t="s">
        <v>1172</v>
      </c>
      <c r="AC358">
        <v>0.0</v>
      </c>
      <c r="AD358">
        <v>2.0</v>
      </c>
      <c r="AE358">
        <v>2.0</v>
      </c>
      <c r="AF358" s="49">
        <v>3.0</v>
      </c>
      <c r="AG358" s="40">
        <f>AF358+'RFactors (lead time &amp; failure)'!C:C</f>
        <v>3</v>
      </c>
      <c r="AH358" s="4"/>
      <c r="AI358" s="19"/>
      <c r="AJ358" s="19"/>
      <c r="AK358" s="19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</row>
    <row r="359">
      <c r="A359" s="12">
        <v>1575.0</v>
      </c>
      <c r="B359" s="2" t="s">
        <v>437</v>
      </c>
      <c r="C359" s="3">
        <v>1.0</v>
      </c>
      <c r="D359" s="4">
        <v>0.0</v>
      </c>
      <c r="E359" s="4">
        <v>1.0E-7</v>
      </c>
      <c r="F359" s="3">
        <v>1215.0</v>
      </c>
      <c r="G359" s="43">
        <f t="shared" si="1"/>
        <v>29160</v>
      </c>
      <c r="H359" s="43">
        <f t="shared" si="2"/>
        <v>291600000000</v>
      </c>
      <c r="I359" s="43">
        <f t="shared" si="3"/>
        <v>12150000000</v>
      </c>
      <c r="J359" s="43">
        <f t="shared" si="4"/>
        <v>33287671.23</v>
      </c>
      <c r="K359" s="43">
        <f t="shared" si="17"/>
        <v>29160</v>
      </c>
      <c r="L359" s="43">
        <f t="shared" si="6"/>
        <v>1215</v>
      </c>
      <c r="M359" s="45">
        <v>2.0</v>
      </c>
      <c r="N359" s="43">
        <f t="shared" si="35"/>
        <v>2.0000001</v>
      </c>
      <c r="O359" s="43">
        <f t="shared" si="8"/>
        <v>1.00000005</v>
      </c>
      <c r="P359" s="47">
        <f t="shared" si="20"/>
        <v>0.000000099999995</v>
      </c>
      <c r="Q359" s="43">
        <f t="shared" si="10"/>
        <v>24300000000</v>
      </c>
      <c r="R359" s="43">
        <f t="shared" si="11"/>
        <v>66575342.47</v>
      </c>
      <c r="S359" s="43">
        <f t="shared" si="12"/>
        <v>0</v>
      </c>
      <c r="T359" s="11">
        <f t="shared" si="13"/>
        <v>0.00000003004115226</v>
      </c>
      <c r="U359" s="3">
        <v>246.0</v>
      </c>
      <c r="V359" s="37">
        <f t="shared" si="14"/>
        <v>0.00000002024691358</v>
      </c>
      <c r="W359" s="4" t="s">
        <v>115</v>
      </c>
      <c r="X359" s="4">
        <v>17.88</v>
      </c>
      <c r="Y359" s="4">
        <f t="shared" si="15"/>
        <v>429.12</v>
      </c>
      <c r="Z359" s="48">
        <f t="shared" si="16"/>
        <v>0.000000001471604938</v>
      </c>
      <c r="AA359" s="4" t="s">
        <v>1172</v>
      </c>
      <c r="AC359">
        <v>0.0</v>
      </c>
      <c r="AD359">
        <v>2.0</v>
      </c>
      <c r="AE359">
        <v>2.0</v>
      </c>
      <c r="AF359" s="49">
        <v>3.0</v>
      </c>
      <c r="AG359" s="40">
        <f>AF359+'RFactors (lead time &amp; failure)'!C:C</f>
        <v>3</v>
      </c>
      <c r="AH359" s="4"/>
      <c r="AI359" s="19"/>
      <c r="AJ359" s="19"/>
      <c r="AK359" s="19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</row>
    <row r="360">
      <c r="A360" s="12">
        <v>1576.0</v>
      </c>
      <c r="B360" s="2" t="s">
        <v>438</v>
      </c>
      <c r="C360" s="3">
        <v>1.0</v>
      </c>
      <c r="D360" s="4">
        <v>0.0</v>
      </c>
      <c r="E360" s="4">
        <v>1.0E-7</v>
      </c>
      <c r="F360" s="3">
        <v>1215.0</v>
      </c>
      <c r="G360" s="43">
        <f t="shared" si="1"/>
        <v>29160</v>
      </c>
      <c r="H360" s="43">
        <f t="shared" si="2"/>
        <v>291600000000</v>
      </c>
      <c r="I360" s="43">
        <f t="shared" si="3"/>
        <v>12150000000</v>
      </c>
      <c r="J360" s="43">
        <f t="shared" si="4"/>
        <v>33287671.23</v>
      </c>
      <c r="K360" s="43">
        <f t="shared" si="17"/>
        <v>29160</v>
      </c>
      <c r="L360" s="43">
        <f t="shared" si="6"/>
        <v>1215</v>
      </c>
      <c r="M360" s="45">
        <v>2.0</v>
      </c>
      <c r="N360" s="43">
        <f t="shared" si="35"/>
        <v>2.0000001</v>
      </c>
      <c r="O360" s="43">
        <f t="shared" si="8"/>
        <v>1.00000005</v>
      </c>
      <c r="P360" s="47">
        <f t="shared" si="20"/>
        <v>0.000000099999995</v>
      </c>
      <c r="Q360" s="43">
        <f t="shared" si="10"/>
        <v>24300000000</v>
      </c>
      <c r="R360" s="43">
        <f t="shared" si="11"/>
        <v>66575342.47</v>
      </c>
      <c r="S360" s="43">
        <f t="shared" si="12"/>
        <v>0</v>
      </c>
      <c r="T360" s="11">
        <f t="shared" si="13"/>
        <v>0.00000003004115226</v>
      </c>
      <c r="U360" s="3">
        <v>246.0</v>
      </c>
      <c r="V360" s="37">
        <f t="shared" si="14"/>
        <v>0.00000002024691358</v>
      </c>
      <c r="W360" s="4" t="s">
        <v>115</v>
      </c>
      <c r="X360" s="4">
        <v>17.88</v>
      </c>
      <c r="Y360" s="4">
        <f t="shared" si="15"/>
        <v>429.12</v>
      </c>
      <c r="Z360" s="48">
        <f t="shared" si="16"/>
        <v>0.000000001471604938</v>
      </c>
      <c r="AA360" s="4" t="s">
        <v>1172</v>
      </c>
      <c r="AC360">
        <v>0.0</v>
      </c>
      <c r="AD360">
        <v>2.0</v>
      </c>
      <c r="AE360">
        <v>2.0</v>
      </c>
      <c r="AF360" s="49">
        <v>3.0</v>
      </c>
      <c r="AG360" s="40">
        <f>AF360+'RFactors (lead time &amp; failure)'!C:C</f>
        <v>3</v>
      </c>
      <c r="AH360" s="4"/>
      <c r="AI360" s="19"/>
      <c r="AJ360" s="19"/>
      <c r="AK360" s="19"/>
      <c r="AL360" s="21"/>
      <c r="AM360" s="21"/>
      <c r="AN360" s="21"/>
      <c r="AO360" s="19">
        <v>25.0</v>
      </c>
      <c r="AP360" s="19">
        <v>20.0</v>
      </c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</row>
    <row r="361">
      <c r="A361" s="12">
        <v>1577.0</v>
      </c>
      <c r="B361" s="2" t="s">
        <v>439</v>
      </c>
      <c r="C361" s="3">
        <v>1.0</v>
      </c>
      <c r="D361" s="4">
        <v>0.0</v>
      </c>
      <c r="E361" s="4">
        <v>1.0E-7</v>
      </c>
      <c r="F361" s="3">
        <v>1215.0</v>
      </c>
      <c r="G361" s="43">
        <f t="shared" si="1"/>
        <v>29160</v>
      </c>
      <c r="H361" s="43">
        <f t="shared" si="2"/>
        <v>291600000000</v>
      </c>
      <c r="I361" s="43">
        <f t="shared" si="3"/>
        <v>12150000000</v>
      </c>
      <c r="J361" s="43">
        <f t="shared" si="4"/>
        <v>33287671.23</v>
      </c>
      <c r="K361" s="43">
        <f t="shared" si="17"/>
        <v>29160</v>
      </c>
      <c r="L361" s="43">
        <f t="shared" si="6"/>
        <v>1215</v>
      </c>
      <c r="M361" s="45">
        <v>2.0</v>
      </c>
      <c r="N361" s="43">
        <f t="shared" si="35"/>
        <v>2.0000001</v>
      </c>
      <c r="O361" s="43">
        <f t="shared" si="8"/>
        <v>1.00000005</v>
      </c>
      <c r="P361" s="47">
        <f t="shared" si="20"/>
        <v>0.000000099999995</v>
      </c>
      <c r="Q361" s="43">
        <f t="shared" si="10"/>
        <v>24300000000</v>
      </c>
      <c r="R361" s="43">
        <f t="shared" si="11"/>
        <v>66575342.47</v>
      </c>
      <c r="S361" s="43">
        <f t="shared" si="12"/>
        <v>0</v>
      </c>
      <c r="T361" s="11">
        <f t="shared" si="13"/>
        <v>0.00000003004115226</v>
      </c>
      <c r="U361" s="3">
        <v>246.0</v>
      </c>
      <c r="V361" s="37">
        <f t="shared" si="14"/>
        <v>0.00000002024691358</v>
      </c>
      <c r="W361" s="4" t="s">
        <v>115</v>
      </c>
      <c r="X361" s="4">
        <v>17.88</v>
      </c>
      <c r="Y361" s="4">
        <f t="shared" si="15"/>
        <v>429.12</v>
      </c>
      <c r="Z361" s="48">
        <f t="shared" si="16"/>
        <v>0.000000001471604938</v>
      </c>
      <c r="AA361" s="4" t="s">
        <v>1172</v>
      </c>
      <c r="AC361">
        <v>0.0</v>
      </c>
      <c r="AD361">
        <v>2.0</v>
      </c>
      <c r="AE361">
        <v>2.0</v>
      </c>
      <c r="AF361" s="49">
        <v>3.0</v>
      </c>
      <c r="AG361" s="40">
        <f>AF361+'RFactors (lead time &amp; failure)'!C:C</f>
        <v>3</v>
      </c>
      <c r="AH361" s="4"/>
      <c r="AI361" s="19"/>
      <c r="AJ361" s="19"/>
      <c r="AK361" s="19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</row>
    <row r="362">
      <c r="A362" s="12">
        <v>1578.0</v>
      </c>
      <c r="B362" s="2" t="s">
        <v>440</v>
      </c>
      <c r="C362" s="3">
        <v>1.0</v>
      </c>
      <c r="D362" s="4">
        <v>0.0</v>
      </c>
      <c r="E362" s="4">
        <v>1.0E-7</v>
      </c>
      <c r="F362" s="3">
        <v>1215.0</v>
      </c>
      <c r="G362" s="43">
        <f t="shared" si="1"/>
        <v>29160</v>
      </c>
      <c r="H362" s="43">
        <f t="shared" si="2"/>
        <v>291600000000</v>
      </c>
      <c r="I362" s="43">
        <f t="shared" si="3"/>
        <v>12150000000</v>
      </c>
      <c r="J362" s="43">
        <f t="shared" si="4"/>
        <v>33287671.23</v>
      </c>
      <c r="K362" s="43">
        <f t="shared" si="17"/>
        <v>29160</v>
      </c>
      <c r="L362" s="43">
        <f t="shared" si="6"/>
        <v>1215</v>
      </c>
      <c r="M362" s="45">
        <v>2.0</v>
      </c>
      <c r="N362" s="43">
        <f t="shared" si="35"/>
        <v>2.0000001</v>
      </c>
      <c r="O362" s="43">
        <f t="shared" si="8"/>
        <v>1.00000005</v>
      </c>
      <c r="P362" s="47">
        <f t="shared" si="20"/>
        <v>0.000000099999995</v>
      </c>
      <c r="Q362" s="43">
        <f t="shared" si="10"/>
        <v>24300000000</v>
      </c>
      <c r="R362" s="43">
        <f t="shared" si="11"/>
        <v>66575342.47</v>
      </c>
      <c r="S362" s="43">
        <f t="shared" si="12"/>
        <v>0</v>
      </c>
      <c r="T362" s="11">
        <f t="shared" si="13"/>
        <v>0.00000003004115226</v>
      </c>
      <c r="U362" s="3">
        <v>246.0</v>
      </c>
      <c r="V362" s="37">
        <f t="shared" si="14"/>
        <v>0.00000002024691358</v>
      </c>
      <c r="W362" s="4" t="s">
        <v>115</v>
      </c>
      <c r="X362" s="4">
        <v>17.88</v>
      </c>
      <c r="Y362" s="4">
        <f t="shared" si="15"/>
        <v>429.12</v>
      </c>
      <c r="Z362" s="48">
        <f t="shared" si="16"/>
        <v>0.000000001471604938</v>
      </c>
      <c r="AA362" s="4" t="s">
        <v>1172</v>
      </c>
      <c r="AC362">
        <v>0.0</v>
      </c>
      <c r="AD362">
        <v>2.0</v>
      </c>
      <c r="AE362">
        <v>2.0</v>
      </c>
      <c r="AF362" s="49">
        <v>3.0</v>
      </c>
      <c r="AG362" s="40">
        <f>AF362+'RFactors (lead time &amp; failure)'!C:C</f>
        <v>3</v>
      </c>
      <c r="AH362" s="4"/>
      <c r="AI362" s="19"/>
      <c r="AJ362" s="19"/>
      <c r="AK362" s="19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</row>
    <row r="363">
      <c r="A363" s="12">
        <v>1579.0</v>
      </c>
      <c r="B363" s="2" t="s">
        <v>441</v>
      </c>
      <c r="C363" s="3">
        <v>1.0</v>
      </c>
      <c r="D363" s="4">
        <v>0.0</v>
      </c>
      <c r="E363" s="4">
        <v>1.0E-7</v>
      </c>
      <c r="F363" s="3">
        <v>1215.0</v>
      </c>
      <c r="G363" s="43">
        <f t="shared" si="1"/>
        <v>29160</v>
      </c>
      <c r="H363" s="43">
        <f t="shared" si="2"/>
        <v>291600000000</v>
      </c>
      <c r="I363" s="43">
        <f t="shared" si="3"/>
        <v>12150000000</v>
      </c>
      <c r="J363" s="43">
        <f t="shared" si="4"/>
        <v>33287671.23</v>
      </c>
      <c r="K363" s="43">
        <f t="shared" si="17"/>
        <v>29160</v>
      </c>
      <c r="L363" s="43">
        <f t="shared" si="6"/>
        <v>1215</v>
      </c>
      <c r="M363" s="45">
        <v>2.0</v>
      </c>
      <c r="N363" s="43">
        <f t="shared" si="35"/>
        <v>2.0000001</v>
      </c>
      <c r="O363" s="43">
        <f t="shared" si="8"/>
        <v>1.00000005</v>
      </c>
      <c r="P363" s="47">
        <f t="shared" si="20"/>
        <v>0.000000099999995</v>
      </c>
      <c r="Q363" s="43">
        <f t="shared" si="10"/>
        <v>24300000000</v>
      </c>
      <c r="R363" s="43">
        <f t="shared" si="11"/>
        <v>66575342.47</v>
      </c>
      <c r="S363" s="43">
        <f t="shared" si="12"/>
        <v>0</v>
      </c>
      <c r="T363" s="11">
        <f t="shared" si="13"/>
        <v>0.00000003004115226</v>
      </c>
      <c r="U363" s="3">
        <v>246.0</v>
      </c>
      <c r="V363" s="37">
        <f t="shared" si="14"/>
        <v>0.00000002024691358</v>
      </c>
      <c r="W363" s="4" t="s">
        <v>115</v>
      </c>
      <c r="X363" s="4">
        <v>17.88</v>
      </c>
      <c r="Y363" s="4">
        <f t="shared" si="15"/>
        <v>429.12</v>
      </c>
      <c r="Z363" s="48">
        <f t="shared" si="16"/>
        <v>0.000000001471604938</v>
      </c>
      <c r="AA363" s="4" t="s">
        <v>1172</v>
      </c>
      <c r="AC363">
        <v>0.0</v>
      </c>
      <c r="AD363">
        <v>2.0</v>
      </c>
      <c r="AE363">
        <v>2.0</v>
      </c>
      <c r="AF363" s="49">
        <v>3.0</v>
      </c>
      <c r="AG363" s="40">
        <f>AF363+'RFactors (lead time &amp; failure)'!C:C</f>
        <v>3</v>
      </c>
      <c r="AH363" s="4"/>
      <c r="AI363" s="19"/>
      <c r="AJ363" s="19"/>
      <c r="AK363" s="19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</row>
    <row r="364">
      <c r="A364" s="12">
        <v>1580.0</v>
      </c>
      <c r="B364" s="2" t="s">
        <v>442</v>
      </c>
      <c r="C364" s="3">
        <v>1.0</v>
      </c>
      <c r="D364" s="4">
        <v>0.0</v>
      </c>
      <c r="E364" s="4">
        <v>1.0E-7</v>
      </c>
      <c r="F364" s="3">
        <v>1215.0</v>
      </c>
      <c r="G364" s="43">
        <f t="shared" si="1"/>
        <v>29160</v>
      </c>
      <c r="H364" s="43">
        <f t="shared" si="2"/>
        <v>291600000000</v>
      </c>
      <c r="I364" s="43">
        <f t="shared" si="3"/>
        <v>12150000000</v>
      </c>
      <c r="J364" s="43">
        <f t="shared" si="4"/>
        <v>33287671.23</v>
      </c>
      <c r="K364" s="43">
        <f t="shared" si="17"/>
        <v>29160</v>
      </c>
      <c r="L364" s="43">
        <f t="shared" si="6"/>
        <v>1215</v>
      </c>
      <c r="M364" s="45">
        <v>3.0</v>
      </c>
      <c r="N364" s="43">
        <f t="shared" si="35"/>
        <v>3.0000001</v>
      </c>
      <c r="O364" s="43">
        <f t="shared" si="8"/>
        <v>1.000000033</v>
      </c>
      <c r="P364" s="47">
        <f t="shared" si="20"/>
        <v>0.00000009999999667</v>
      </c>
      <c r="Q364" s="43">
        <f t="shared" si="10"/>
        <v>36450000000</v>
      </c>
      <c r="R364" s="43">
        <f t="shared" si="11"/>
        <v>99863013.7</v>
      </c>
      <c r="S364" s="43">
        <f t="shared" si="12"/>
        <v>0</v>
      </c>
      <c r="T364" s="11">
        <f t="shared" si="13"/>
        <v>0.00000003004115226</v>
      </c>
      <c r="U364" s="3">
        <v>246.0</v>
      </c>
      <c r="V364" s="37">
        <f t="shared" si="14"/>
        <v>0.00000002024691358</v>
      </c>
      <c r="W364" s="4" t="s">
        <v>115</v>
      </c>
      <c r="X364" s="4">
        <v>17.88</v>
      </c>
      <c r="Y364" s="4">
        <f t="shared" si="15"/>
        <v>429.12</v>
      </c>
      <c r="Z364" s="48">
        <f t="shared" si="16"/>
        <v>0.000000001471604938</v>
      </c>
      <c r="AA364" s="4" t="s">
        <v>1172</v>
      </c>
      <c r="AC364">
        <v>0.0</v>
      </c>
      <c r="AD364">
        <v>2.0</v>
      </c>
      <c r="AE364">
        <v>2.0</v>
      </c>
      <c r="AF364" s="49">
        <v>3.0</v>
      </c>
      <c r="AG364" s="40">
        <f>AF364+'RFactors (lead time &amp; failure)'!C:C</f>
        <v>3</v>
      </c>
      <c r="AH364" s="4"/>
      <c r="AI364" s="19"/>
      <c r="AJ364" s="19"/>
      <c r="AK364" s="19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</row>
    <row r="365">
      <c r="A365" s="12">
        <v>1385.0</v>
      </c>
      <c r="B365" s="2" t="s">
        <v>443</v>
      </c>
      <c r="C365" s="3">
        <v>1.0</v>
      </c>
      <c r="D365" s="4" t="s">
        <v>2797</v>
      </c>
      <c r="E365" s="4">
        <v>88.0</v>
      </c>
      <c r="F365" s="3">
        <v>1215.0</v>
      </c>
      <c r="G365" s="43">
        <f t="shared" si="1"/>
        <v>29160</v>
      </c>
      <c r="H365" s="43">
        <f t="shared" si="2"/>
        <v>331.3636364</v>
      </c>
      <c r="I365" s="43">
        <f t="shared" si="3"/>
        <v>13.80681818</v>
      </c>
      <c r="J365" s="43">
        <f t="shared" si="4"/>
        <v>0.03782689913</v>
      </c>
      <c r="K365" s="43">
        <f t="shared" si="17"/>
        <v>29160</v>
      </c>
      <c r="L365" s="43">
        <f t="shared" si="6"/>
        <v>1215</v>
      </c>
      <c r="M365" s="45">
        <v>61.0</v>
      </c>
      <c r="N365" s="43">
        <f t="shared" si="35"/>
        <v>149</v>
      </c>
      <c r="O365" s="43">
        <f t="shared" si="8"/>
        <v>2.442622951</v>
      </c>
      <c r="P365" s="47">
        <f t="shared" si="20"/>
        <v>36.02684564</v>
      </c>
      <c r="Q365" s="43">
        <f t="shared" si="10"/>
        <v>842.2159091</v>
      </c>
      <c r="R365" s="43">
        <f t="shared" si="11"/>
        <v>2.307440847</v>
      </c>
      <c r="S365" s="43">
        <f t="shared" si="12"/>
        <v>0.07242798354</v>
      </c>
      <c r="T365" s="11">
        <f t="shared" si="13"/>
        <v>26.43621399</v>
      </c>
      <c r="U365" s="3">
        <v>246.0</v>
      </c>
      <c r="V365" s="37">
        <f t="shared" si="14"/>
        <v>17.81728395</v>
      </c>
      <c r="W365" s="4" t="s">
        <v>2465</v>
      </c>
      <c r="X365" s="4">
        <v>3.67</v>
      </c>
      <c r="Y365" s="4">
        <f t="shared" si="15"/>
        <v>88.08</v>
      </c>
      <c r="Z365" s="48">
        <f t="shared" si="16"/>
        <v>0.2658106996</v>
      </c>
      <c r="AA365" s="4" t="s">
        <v>1779</v>
      </c>
      <c r="AC365">
        <v>2.0</v>
      </c>
      <c r="AD365">
        <v>2.0</v>
      </c>
      <c r="AE365">
        <v>4.0</v>
      </c>
      <c r="AF365" s="49">
        <v>31.0</v>
      </c>
      <c r="AG365" s="40">
        <f>AF365+'RFactors (lead time &amp; failure)'!C:C</f>
        <v>33</v>
      </c>
      <c r="AH365" s="4"/>
      <c r="AI365" s="19"/>
      <c r="AJ365" s="19"/>
      <c r="AK365" s="19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</row>
    <row r="366">
      <c r="A366" s="12">
        <v>1582.0</v>
      </c>
      <c r="B366" s="2" t="s">
        <v>444</v>
      </c>
      <c r="C366" s="3">
        <v>1.0</v>
      </c>
      <c r="D366" s="4" t="s">
        <v>2798</v>
      </c>
      <c r="E366" s="4">
        <v>6.0</v>
      </c>
      <c r="F366" s="3">
        <v>1215.0</v>
      </c>
      <c r="G366" s="43">
        <f t="shared" si="1"/>
        <v>29160</v>
      </c>
      <c r="H366" s="43">
        <f t="shared" si="2"/>
        <v>4860</v>
      </c>
      <c r="I366" s="43">
        <f t="shared" si="3"/>
        <v>202.5</v>
      </c>
      <c r="J366" s="43">
        <f t="shared" si="4"/>
        <v>0.5547945205</v>
      </c>
      <c r="K366" s="43">
        <f t="shared" si="17"/>
        <v>29160</v>
      </c>
      <c r="L366" s="43">
        <f t="shared" si="6"/>
        <v>1215</v>
      </c>
      <c r="M366" s="45">
        <v>1.0</v>
      </c>
      <c r="N366" s="3">
        <v>6.0</v>
      </c>
      <c r="O366" s="43">
        <f t="shared" si="8"/>
        <v>6</v>
      </c>
      <c r="P366" s="47">
        <f t="shared" si="20"/>
        <v>1</v>
      </c>
      <c r="Q366" s="43">
        <f t="shared" si="10"/>
        <v>202.5</v>
      </c>
      <c r="R366" s="43">
        <f t="shared" si="11"/>
        <v>0.5547945205</v>
      </c>
      <c r="S366" s="43">
        <f t="shared" si="12"/>
        <v>0.004938271605</v>
      </c>
      <c r="T366" s="11">
        <f t="shared" si="13"/>
        <v>1.802469136</v>
      </c>
      <c r="U366" s="3">
        <v>246.0</v>
      </c>
      <c r="V366" s="37">
        <f t="shared" si="14"/>
        <v>1.214814815</v>
      </c>
      <c r="W366" s="4" t="s">
        <v>2707</v>
      </c>
      <c r="X366" s="4">
        <v>28.81</v>
      </c>
      <c r="Y366" s="4">
        <f t="shared" si="15"/>
        <v>691.44</v>
      </c>
      <c r="Z366" s="48">
        <f t="shared" si="16"/>
        <v>0.1422716049</v>
      </c>
      <c r="AA366" s="4" t="s">
        <v>379</v>
      </c>
      <c r="AC366">
        <v>0.0</v>
      </c>
      <c r="AD366">
        <v>2.0</v>
      </c>
      <c r="AE366">
        <v>2.0</v>
      </c>
      <c r="AF366" s="49">
        <v>4.0</v>
      </c>
      <c r="AG366" s="40">
        <f>AF366+'RFactors (lead time &amp; failure)'!C:C</f>
        <v>4</v>
      </c>
      <c r="AH366" s="4"/>
      <c r="AI366" s="19"/>
      <c r="AJ366" s="19"/>
      <c r="AK366" s="19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</row>
    <row r="367">
      <c r="A367" s="12">
        <v>1583.0</v>
      </c>
      <c r="B367" s="2" t="s">
        <v>445</v>
      </c>
      <c r="C367" s="3">
        <v>1.0</v>
      </c>
      <c r="D367" s="4">
        <v>0.0</v>
      </c>
      <c r="E367" s="4">
        <v>1.0E-7</v>
      </c>
      <c r="F367" s="3">
        <v>1215.0</v>
      </c>
      <c r="G367" s="43">
        <f t="shared" si="1"/>
        <v>29160</v>
      </c>
      <c r="H367" s="43">
        <f t="shared" si="2"/>
        <v>291600000000</v>
      </c>
      <c r="I367" s="43">
        <f t="shared" si="3"/>
        <v>12150000000</v>
      </c>
      <c r="J367" s="43">
        <f t="shared" si="4"/>
        <v>33287671.23</v>
      </c>
      <c r="K367" s="43">
        <f t="shared" si="17"/>
        <v>29160</v>
      </c>
      <c r="L367" s="43">
        <f t="shared" si="6"/>
        <v>1215</v>
      </c>
      <c r="M367" s="45">
        <v>1.0</v>
      </c>
      <c r="N367" s="43">
        <f t="shared" ref="N367:N404" si="36">M367+E367</f>
        <v>1.0000001</v>
      </c>
      <c r="O367" s="43">
        <f t="shared" si="8"/>
        <v>1.0000001</v>
      </c>
      <c r="P367" s="47">
        <f t="shared" si="20"/>
        <v>0.00000009999999</v>
      </c>
      <c r="Q367" s="43">
        <f t="shared" si="10"/>
        <v>12150000000</v>
      </c>
      <c r="R367" s="43">
        <f t="shared" si="11"/>
        <v>33287671.23</v>
      </c>
      <c r="S367" s="43">
        <f t="shared" si="12"/>
        <v>0</v>
      </c>
      <c r="T367" s="11">
        <f t="shared" si="13"/>
        <v>0.00000003004115226</v>
      </c>
      <c r="U367" s="3">
        <v>246.0</v>
      </c>
      <c r="V367" s="37">
        <f t="shared" si="14"/>
        <v>0.00000002024691358</v>
      </c>
      <c r="W367" s="4" t="s">
        <v>2144</v>
      </c>
      <c r="X367" s="4">
        <v>17.86</v>
      </c>
      <c r="Y367" s="4">
        <f t="shared" si="15"/>
        <v>428.64</v>
      </c>
      <c r="Z367" s="48">
        <f t="shared" si="16"/>
        <v>0.000000001469958848</v>
      </c>
      <c r="AA367" s="4" t="s">
        <v>2146</v>
      </c>
      <c r="AC367">
        <v>0.0</v>
      </c>
      <c r="AD367">
        <v>2.0</v>
      </c>
      <c r="AE367">
        <v>2.0</v>
      </c>
      <c r="AF367" s="49">
        <v>3.0</v>
      </c>
      <c r="AG367" s="40">
        <f>AF367+'RFactors (lead time &amp; failure)'!C:C</f>
        <v>3</v>
      </c>
      <c r="AH367" s="4"/>
      <c r="AI367" s="19"/>
      <c r="AJ367" s="19"/>
      <c r="AK367" s="19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</row>
    <row r="368">
      <c r="A368" s="12">
        <v>1584.0</v>
      </c>
      <c r="B368" s="2" t="s">
        <v>446</v>
      </c>
      <c r="C368" s="3">
        <v>1.0</v>
      </c>
      <c r="D368" s="4" t="s">
        <v>2799</v>
      </c>
      <c r="E368" s="4">
        <v>23.0</v>
      </c>
      <c r="F368" s="3">
        <v>1215.0</v>
      </c>
      <c r="G368" s="43">
        <f t="shared" si="1"/>
        <v>29160</v>
      </c>
      <c r="H368" s="43">
        <f t="shared" si="2"/>
        <v>1267.826087</v>
      </c>
      <c r="I368" s="43">
        <f t="shared" si="3"/>
        <v>52.82608696</v>
      </c>
      <c r="J368" s="43">
        <f t="shared" si="4"/>
        <v>0.1447290054</v>
      </c>
      <c r="K368" s="43">
        <f t="shared" si="17"/>
        <v>29160</v>
      </c>
      <c r="L368" s="43">
        <f t="shared" si="6"/>
        <v>1215</v>
      </c>
      <c r="M368" s="45">
        <v>7.0</v>
      </c>
      <c r="N368" s="43">
        <f t="shared" si="36"/>
        <v>30</v>
      </c>
      <c r="O368" s="43">
        <f t="shared" si="8"/>
        <v>4.285714286</v>
      </c>
      <c r="P368" s="47">
        <f t="shared" si="20"/>
        <v>5.366666667</v>
      </c>
      <c r="Q368" s="43">
        <f t="shared" si="10"/>
        <v>369.7826087</v>
      </c>
      <c r="R368" s="43">
        <f t="shared" si="11"/>
        <v>1.013103038</v>
      </c>
      <c r="S368" s="43">
        <f t="shared" si="12"/>
        <v>0.01893004115</v>
      </c>
      <c r="T368" s="11">
        <f t="shared" si="13"/>
        <v>6.909465021</v>
      </c>
      <c r="U368" s="3">
        <v>246.0</v>
      </c>
      <c r="V368" s="37">
        <f t="shared" si="14"/>
        <v>4.656790123</v>
      </c>
      <c r="W368" s="4" t="s">
        <v>2144</v>
      </c>
      <c r="X368" s="4">
        <v>17.86</v>
      </c>
      <c r="Y368" s="4">
        <f t="shared" si="15"/>
        <v>428.64</v>
      </c>
      <c r="Z368" s="48">
        <f t="shared" si="16"/>
        <v>0.338090535</v>
      </c>
      <c r="AA368" s="4" t="s">
        <v>379</v>
      </c>
      <c r="AC368">
        <v>1.0</v>
      </c>
      <c r="AD368">
        <v>2.0</v>
      </c>
      <c r="AE368">
        <v>3.0</v>
      </c>
      <c r="AF368" s="49">
        <v>10.0</v>
      </c>
      <c r="AG368" s="40">
        <f>AF368+'RFactors (lead time &amp; failure)'!C:C</f>
        <v>11</v>
      </c>
      <c r="AH368" s="4"/>
      <c r="AI368" s="19"/>
      <c r="AJ368" s="19"/>
      <c r="AK368" s="19"/>
      <c r="AL368" s="21"/>
      <c r="AM368" s="21"/>
      <c r="AN368" s="21"/>
      <c r="AO368" s="19">
        <v>25.0</v>
      </c>
      <c r="AP368" s="19">
        <v>20.0</v>
      </c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</row>
    <row r="369">
      <c r="A369" s="12">
        <v>1586.0</v>
      </c>
      <c r="B369" s="2" t="s">
        <v>447</v>
      </c>
      <c r="C369" s="3">
        <v>1.0</v>
      </c>
      <c r="D369" s="4">
        <v>0.0</v>
      </c>
      <c r="E369" s="4">
        <v>1.0E-7</v>
      </c>
      <c r="F369" s="3">
        <v>1215.0</v>
      </c>
      <c r="G369" s="43">
        <f t="shared" si="1"/>
        <v>29160</v>
      </c>
      <c r="H369" s="43">
        <f t="shared" si="2"/>
        <v>291600000000</v>
      </c>
      <c r="I369" s="43">
        <f t="shared" si="3"/>
        <v>12150000000</v>
      </c>
      <c r="J369" s="43">
        <f t="shared" si="4"/>
        <v>33287671.23</v>
      </c>
      <c r="K369" s="43">
        <f t="shared" si="17"/>
        <v>29160</v>
      </c>
      <c r="L369" s="43">
        <f t="shared" si="6"/>
        <v>1215</v>
      </c>
      <c r="M369" s="45">
        <v>2.0</v>
      </c>
      <c r="N369" s="43">
        <f t="shared" si="36"/>
        <v>2.0000001</v>
      </c>
      <c r="O369" s="43">
        <f t="shared" si="8"/>
        <v>1.00000005</v>
      </c>
      <c r="P369" s="47">
        <f t="shared" si="20"/>
        <v>0.000000099999995</v>
      </c>
      <c r="Q369" s="43">
        <f t="shared" si="10"/>
        <v>24300000000</v>
      </c>
      <c r="R369" s="43">
        <f t="shared" si="11"/>
        <v>66575342.47</v>
      </c>
      <c r="S369" s="43">
        <f t="shared" si="12"/>
        <v>0</v>
      </c>
      <c r="T369" s="11">
        <f t="shared" si="13"/>
        <v>0.00000003004115226</v>
      </c>
      <c r="U369" s="3">
        <v>246.0</v>
      </c>
      <c r="V369" s="37">
        <f t="shared" si="14"/>
        <v>0.00000002024691358</v>
      </c>
      <c r="W369" s="4" t="s">
        <v>2144</v>
      </c>
      <c r="X369" s="4">
        <v>17.86</v>
      </c>
      <c r="Y369" s="4">
        <f t="shared" si="15"/>
        <v>428.64</v>
      </c>
      <c r="Z369" s="48">
        <f t="shared" si="16"/>
        <v>0.000000001469958848</v>
      </c>
      <c r="AA369" s="4" t="s">
        <v>2146</v>
      </c>
      <c r="AC369">
        <v>0.0</v>
      </c>
      <c r="AD369">
        <v>2.0</v>
      </c>
      <c r="AE369">
        <v>2.0</v>
      </c>
      <c r="AF369" s="49">
        <v>3.0</v>
      </c>
      <c r="AG369" s="40">
        <f>AF369+'RFactors (lead time &amp; failure)'!C:C</f>
        <v>3</v>
      </c>
      <c r="AH369" s="4"/>
      <c r="AI369" s="19"/>
      <c r="AJ369" s="19"/>
      <c r="AK369" s="19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</row>
    <row r="370">
      <c r="A370" s="12">
        <v>1587.0</v>
      </c>
      <c r="B370" s="2" t="s">
        <v>448</v>
      </c>
      <c r="C370" s="3">
        <v>1.0</v>
      </c>
      <c r="D370" s="4">
        <v>0.0</v>
      </c>
      <c r="E370" s="4">
        <v>1.0E-7</v>
      </c>
      <c r="F370" s="3">
        <v>1215.0</v>
      </c>
      <c r="G370" s="43">
        <f t="shared" si="1"/>
        <v>29160</v>
      </c>
      <c r="H370" s="43">
        <f t="shared" si="2"/>
        <v>291600000000</v>
      </c>
      <c r="I370" s="43">
        <f t="shared" si="3"/>
        <v>12150000000</v>
      </c>
      <c r="J370" s="43">
        <f t="shared" si="4"/>
        <v>33287671.23</v>
      </c>
      <c r="K370" s="43">
        <f t="shared" si="17"/>
        <v>29160</v>
      </c>
      <c r="L370" s="43">
        <f t="shared" si="6"/>
        <v>1215</v>
      </c>
      <c r="M370" s="45">
        <v>2.0</v>
      </c>
      <c r="N370" s="43">
        <f t="shared" si="36"/>
        <v>2.0000001</v>
      </c>
      <c r="O370" s="43">
        <f t="shared" si="8"/>
        <v>1.00000005</v>
      </c>
      <c r="P370" s="47">
        <f t="shared" si="20"/>
        <v>0.000000099999995</v>
      </c>
      <c r="Q370" s="43">
        <f t="shared" si="10"/>
        <v>24300000000</v>
      </c>
      <c r="R370" s="43">
        <f t="shared" si="11"/>
        <v>66575342.47</v>
      </c>
      <c r="S370" s="43">
        <f t="shared" si="12"/>
        <v>0</v>
      </c>
      <c r="T370" s="11">
        <f t="shared" si="13"/>
        <v>0.00000003004115226</v>
      </c>
      <c r="U370" s="3">
        <v>246.0</v>
      </c>
      <c r="V370" s="37">
        <f t="shared" si="14"/>
        <v>0.00000002024691358</v>
      </c>
      <c r="W370" s="4" t="s">
        <v>2144</v>
      </c>
      <c r="X370" s="4">
        <v>17.86</v>
      </c>
      <c r="Y370" s="4">
        <f t="shared" si="15"/>
        <v>428.64</v>
      </c>
      <c r="Z370" s="48">
        <f t="shared" si="16"/>
        <v>0.000000001469958848</v>
      </c>
      <c r="AA370" s="4" t="s">
        <v>2146</v>
      </c>
      <c r="AC370">
        <v>0.0</v>
      </c>
      <c r="AD370">
        <v>2.0</v>
      </c>
      <c r="AE370">
        <v>2.0</v>
      </c>
      <c r="AF370" s="49">
        <v>3.0</v>
      </c>
      <c r="AG370" s="40">
        <f>AF370+'RFactors (lead time &amp; failure)'!C:C</f>
        <v>3</v>
      </c>
      <c r="AH370" s="4"/>
      <c r="AI370" s="19"/>
      <c r="AJ370" s="19"/>
      <c r="AK370" s="19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</row>
    <row r="371">
      <c r="A371" s="12">
        <v>1588.0</v>
      </c>
      <c r="B371" s="2" t="s">
        <v>449</v>
      </c>
      <c r="C371" s="3">
        <v>1.0</v>
      </c>
      <c r="D371" s="4">
        <v>0.0</v>
      </c>
      <c r="E371" s="4">
        <v>1.0E-7</v>
      </c>
      <c r="F371" s="3">
        <v>1215.0</v>
      </c>
      <c r="G371" s="43">
        <f t="shared" si="1"/>
        <v>29160</v>
      </c>
      <c r="H371" s="43">
        <f t="shared" si="2"/>
        <v>291600000000</v>
      </c>
      <c r="I371" s="43">
        <f t="shared" si="3"/>
        <v>12150000000</v>
      </c>
      <c r="J371" s="43">
        <f t="shared" si="4"/>
        <v>33287671.23</v>
      </c>
      <c r="K371" s="43">
        <f t="shared" si="17"/>
        <v>29160</v>
      </c>
      <c r="L371" s="43">
        <f t="shared" si="6"/>
        <v>1215</v>
      </c>
      <c r="M371" s="45">
        <v>2.0</v>
      </c>
      <c r="N371" s="43">
        <f t="shared" si="36"/>
        <v>2.0000001</v>
      </c>
      <c r="O371" s="43">
        <f t="shared" si="8"/>
        <v>1.00000005</v>
      </c>
      <c r="P371" s="47">
        <f t="shared" si="20"/>
        <v>0.000000099999995</v>
      </c>
      <c r="Q371" s="43">
        <f t="shared" si="10"/>
        <v>24300000000</v>
      </c>
      <c r="R371" s="43">
        <f t="shared" si="11"/>
        <v>66575342.47</v>
      </c>
      <c r="S371" s="43">
        <f t="shared" si="12"/>
        <v>0</v>
      </c>
      <c r="T371" s="11">
        <f t="shared" si="13"/>
        <v>0.00000003004115226</v>
      </c>
      <c r="U371" s="3">
        <v>246.0</v>
      </c>
      <c r="V371" s="37">
        <f t="shared" si="14"/>
        <v>0.00000002024691358</v>
      </c>
      <c r="W371" s="4" t="s">
        <v>2144</v>
      </c>
      <c r="X371" s="4">
        <v>17.86</v>
      </c>
      <c r="Y371" s="4">
        <f t="shared" si="15"/>
        <v>428.64</v>
      </c>
      <c r="Z371" s="48">
        <f t="shared" si="16"/>
        <v>0.000000001469958848</v>
      </c>
      <c r="AA371" s="4" t="s">
        <v>2146</v>
      </c>
      <c r="AC371">
        <v>0.0</v>
      </c>
      <c r="AD371">
        <v>2.0</v>
      </c>
      <c r="AE371">
        <v>2.0</v>
      </c>
      <c r="AF371" s="49">
        <v>3.0</v>
      </c>
      <c r="AG371" s="40">
        <f>AF371+'RFactors (lead time &amp; failure)'!C:C</f>
        <v>3</v>
      </c>
      <c r="AH371" s="4"/>
      <c r="AI371" s="19"/>
      <c r="AJ371" s="19"/>
      <c r="AK371" s="19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</row>
    <row r="372">
      <c r="A372" s="12">
        <v>1589.0</v>
      </c>
      <c r="B372" s="2" t="s">
        <v>450</v>
      </c>
      <c r="C372" s="3">
        <v>1.0</v>
      </c>
      <c r="D372" s="4">
        <v>0.0</v>
      </c>
      <c r="E372" s="4">
        <v>1.0E-7</v>
      </c>
      <c r="F372" s="3">
        <v>1215.0</v>
      </c>
      <c r="G372" s="43">
        <f t="shared" si="1"/>
        <v>29160</v>
      </c>
      <c r="H372" s="43">
        <f t="shared" si="2"/>
        <v>291600000000</v>
      </c>
      <c r="I372" s="43">
        <f t="shared" si="3"/>
        <v>12150000000</v>
      </c>
      <c r="J372" s="43">
        <f t="shared" si="4"/>
        <v>33287671.23</v>
      </c>
      <c r="K372" s="43">
        <f t="shared" si="17"/>
        <v>29160</v>
      </c>
      <c r="L372" s="43">
        <f t="shared" si="6"/>
        <v>1215</v>
      </c>
      <c r="M372" s="45">
        <v>2.0</v>
      </c>
      <c r="N372" s="43">
        <f t="shared" si="36"/>
        <v>2.0000001</v>
      </c>
      <c r="O372" s="43">
        <f t="shared" si="8"/>
        <v>1.00000005</v>
      </c>
      <c r="P372" s="47">
        <f t="shared" si="20"/>
        <v>0.000000099999995</v>
      </c>
      <c r="Q372" s="43">
        <f t="shared" si="10"/>
        <v>24300000000</v>
      </c>
      <c r="R372" s="43">
        <f t="shared" si="11"/>
        <v>66575342.47</v>
      </c>
      <c r="S372" s="43">
        <f t="shared" si="12"/>
        <v>0</v>
      </c>
      <c r="T372" s="11">
        <f t="shared" si="13"/>
        <v>0.00000003004115226</v>
      </c>
      <c r="U372" s="3">
        <v>246.0</v>
      </c>
      <c r="V372" s="37">
        <f t="shared" si="14"/>
        <v>0.00000002024691358</v>
      </c>
      <c r="W372" s="4" t="s">
        <v>2144</v>
      </c>
      <c r="X372" s="4">
        <v>17.86</v>
      </c>
      <c r="Y372" s="4">
        <f t="shared" si="15"/>
        <v>428.64</v>
      </c>
      <c r="Z372" s="48">
        <f t="shared" si="16"/>
        <v>0.000000001469958848</v>
      </c>
      <c r="AA372" s="4" t="s">
        <v>2146</v>
      </c>
      <c r="AC372">
        <v>0.0</v>
      </c>
      <c r="AD372">
        <v>2.0</v>
      </c>
      <c r="AE372">
        <v>2.0</v>
      </c>
      <c r="AF372" s="49">
        <v>3.0</v>
      </c>
      <c r="AG372" s="40">
        <f>AF372+'RFactors (lead time &amp; failure)'!C:C</f>
        <v>3</v>
      </c>
      <c r="AH372" s="4"/>
      <c r="AI372" s="19"/>
      <c r="AJ372" s="19"/>
      <c r="AK372" s="19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</row>
    <row r="373">
      <c r="A373" s="12">
        <v>1590.0</v>
      </c>
      <c r="B373" s="2" t="s">
        <v>203</v>
      </c>
      <c r="C373" s="3">
        <v>1.0</v>
      </c>
      <c r="D373" s="4">
        <v>0.0</v>
      </c>
      <c r="E373" s="4">
        <v>1.0E-7</v>
      </c>
      <c r="F373" s="3">
        <v>1215.0</v>
      </c>
      <c r="G373" s="43">
        <f t="shared" si="1"/>
        <v>29160</v>
      </c>
      <c r="H373" s="43">
        <f t="shared" si="2"/>
        <v>291600000000</v>
      </c>
      <c r="I373" s="43">
        <f t="shared" si="3"/>
        <v>12150000000</v>
      </c>
      <c r="J373" s="43">
        <f t="shared" si="4"/>
        <v>33287671.23</v>
      </c>
      <c r="K373" s="43">
        <f t="shared" si="17"/>
        <v>29160</v>
      </c>
      <c r="L373" s="43">
        <f t="shared" si="6"/>
        <v>1215</v>
      </c>
      <c r="M373" s="45">
        <v>4.0</v>
      </c>
      <c r="N373" s="43">
        <f t="shared" si="36"/>
        <v>4.0000001</v>
      </c>
      <c r="O373" s="43">
        <f t="shared" si="8"/>
        <v>1.000000025</v>
      </c>
      <c r="P373" s="47">
        <f t="shared" si="20"/>
        <v>0.0000000999999975</v>
      </c>
      <c r="Q373" s="43">
        <f t="shared" si="10"/>
        <v>48600000000</v>
      </c>
      <c r="R373" s="43">
        <f t="shared" si="11"/>
        <v>133150684.9</v>
      </c>
      <c r="S373" s="43">
        <f t="shared" si="12"/>
        <v>0</v>
      </c>
      <c r="T373" s="11">
        <f t="shared" si="13"/>
        <v>0.00000003004115226</v>
      </c>
      <c r="U373" s="3">
        <v>246.0</v>
      </c>
      <c r="V373" s="37">
        <f t="shared" si="14"/>
        <v>0.00000002024691358</v>
      </c>
      <c r="W373" s="4" t="s">
        <v>2144</v>
      </c>
      <c r="X373" s="4">
        <v>17.86</v>
      </c>
      <c r="Y373" s="4">
        <f t="shared" si="15"/>
        <v>428.64</v>
      </c>
      <c r="Z373" s="48">
        <f t="shared" si="16"/>
        <v>0.000000001469958848</v>
      </c>
      <c r="AA373" s="4" t="s">
        <v>379</v>
      </c>
      <c r="AC373">
        <v>0.0</v>
      </c>
      <c r="AD373">
        <v>2.0</v>
      </c>
      <c r="AE373">
        <v>2.0</v>
      </c>
      <c r="AF373" s="49">
        <v>3.0</v>
      </c>
      <c r="AG373" s="40">
        <f>AF373+'RFactors (lead time &amp; failure)'!C:C</f>
        <v>3</v>
      </c>
      <c r="AH373" s="4"/>
      <c r="AI373" s="19"/>
      <c r="AJ373" s="19"/>
      <c r="AK373" s="19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</row>
    <row r="374">
      <c r="A374" s="12">
        <v>1591.0</v>
      </c>
      <c r="B374" s="2" t="s">
        <v>451</v>
      </c>
      <c r="C374" s="3">
        <v>1.0</v>
      </c>
      <c r="D374" s="4">
        <v>0.0</v>
      </c>
      <c r="E374" s="4">
        <v>1.0E-7</v>
      </c>
      <c r="F374" s="3">
        <v>1215.0</v>
      </c>
      <c r="G374" s="43">
        <f t="shared" si="1"/>
        <v>29160</v>
      </c>
      <c r="H374" s="43">
        <f t="shared" si="2"/>
        <v>291600000000</v>
      </c>
      <c r="I374" s="43">
        <f t="shared" si="3"/>
        <v>12150000000</v>
      </c>
      <c r="J374" s="43">
        <f t="shared" si="4"/>
        <v>33287671.23</v>
      </c>
      <c r="K374" s="43">
        <f t="shared" si="17"/>
        <v>29160</v>
      </c>
      <c r="L374" s="43">
        <f t="shared" si="6"/>
        <v>1215</v>
      </c>
      <c r="M374" s="45">
        <v>2.0</v>
      </c>
      <c r="N374" s="43">
        <f t="shared" si="36"/>
        <v>2.0000001</v>
      </c>
      <c r="O374" s="43">
        <f t="shared" si="8"/>
        <v>1.00000005</v>
      </c>
      <c r="P374" s="47">
        <f t="shared" si="20"/>
        <v>0.000000099999995</v>
      </c>
      <c r="Q374" s="43">
        <f t="shared" si="10"/>
        <v>24300000000</v>
      </c>
      <c r="R374" s="43">
        <f t="shared" si="11"/>
        <v>66575342.47</v>
      </c>
      <c r="S374" s="43">
        <f t="shared" si="12"/>
        <v>0</v>
      </c>
      <c r="T374" s="11">
        <f t="shared" si="13"/>
        <v>0.00000003004115226</v>
      </c>
      <c r="U374" s="3">
        <v>246.0</v>
      </c>
      <c r="V374" s="37">
        <f t="shared" si="14"/>
        <v>0.00000002024691358</v>
      </c>
      <c r="W374" s="4" t="s">
        <v>2144</v>
      </c>
      <c r="X374" s="4">
        <v>17.86</v>
      </c>
      <c r="Y374" s="4">
        <f t="shared" si="15"/>
        <v>428.64</v>
      </c>
      <c r="Z374" s="48">
        <f t="shared" si="16"/>
        <v>0.000000001469958848</v>
      </c>
      <c r="AA374" s="4" t="s">
        <v>2146</v>
      </c>
      <c r="AC374">
        <v>0.0</v>
      </c>
      <c r="AD374">
        <v>2.0</v>
      </c>
      <c r="AE374">
        <v>2.0</v>
      </c>
      <c r="AF374" s="49">
        <v>3.0</v>
      </c>
      <c r="AG374" s="40">
        <f>AF374+'RFactors (lead time &amp; failure)'!C:C</f>
        <v>3</v>
      </c>
      <c r="AH374" s="4"/>
      <c r="AI374" s="19"/>
      <c r="AJ374" s="19"/>
      <c r="AK374" s="19"/>
      <c r="AL374" s="21"/>
      <c r="AM374" s="21"/>
      <c r="AN374" s="21"/>
      <c r="AO374" s="19">
        <v>25.0</v>
      </c>
      <c r="AP374" s="19">
        <v>20.0</v>
      </c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</row>
    <row r="375">
      <c r="A375" s="12">
        <v>1592.0</v>
      </c>
      <c r="B375" s="2" t="s">
        <v>452</v>
      </c>
      <c r="C375" s="3">
        <v>1.0</v>
      </c>
      <c r="D375" s="4">
        <v>0.0</v>
      </c>
      <c r="E375" s="4">
        <v>1.0E-7</v>
      </c>
      <c r="F375" s="3">
        <v>1215.0</v>
      </c>
      <c r="G375" s="43">
        <f t="shared" si="1"/>
        <v>29160</v>
      </c>
      <c r="H375" s="43">
        <f t="shared" si="2"/>
        <v>291600000000</v>
      </c>
      <c r="I375" s="43">
        <f t="shared" si="3"/>
        <v>12150000000</v>
      </c>
      <c r="J375" s="43">
        <f t="shared" si="4"/>
        <v>33287671.23</v>
      </c>
      <c r="K375" s="43">
        <f t="shared" si="17"/>
        <v>29160</v>
      </c>
      <c r="L375" s="43">
        <f t="shared" si="6"/>
        <v>1215</v>
      </c>
      <c r="M375" s="45">
        <v>2.0</v>
      </c>
      <c r="N375" s="43">
        <f t="shared" si="36"/>
        <v>2.0000001</v>
      </c>
      <c r="O375" s="43">
        <f t="shared" si="8"/>
        <v>1.00000005</v>
      </c>
      <c r="P375" s="47">
        <f t="shared" si="20"/>
        <v>0.000000099999995</v>
      </c>
      <c r="Q375" s="43">
        <f t="shared" si="10"/>
        <v>24300000000</v>
      </c>
      <c r="R375" s="43">
        <f t="shared" si="11"/>
        <v>66575342.47</v>
      </c>
      <c r="S375" s="43">
        <f t="shared" si="12"/>
        <v>0</v>
      </c>
      <c r="T375" s="11">
        <f t="shared" si="13"/>
        <v>0.00000003004115226</v>
      </c>
      <c r="U375" s="3">
        <v>246.0</v>
      </c>
      <c r="V375" s="37">
        <f t="shared" si="14"/>
        <v>0.00000002024691358</v>
      </c>
      <c r="W375" s="4" t="s">
        <v>2144</v>
      </c>
      <c r="X375" s="4">
        <v>17.86</v>
      </c>
      <c r="Y375" s="4">
        <f t="shared" si="15"/>
        <v>428.64</v>
      </c>
      <c r="Z375" s="48">
        <f t="shared" si="16"/>
        <v>0.000000001469958848</v>
      </c>
      <c r="AA375" s="4" t="s">
        <v>2146</v>
      </c>
      <c r="AC375">
        <v>0.0</v>
      </c>
      <c r="AD375">
        <v>2.0</v>
      </c>
      <c r="AE375">
        <v>2.0</v>
      </c>
      <c r="AF375" s="49">
        <v>3.0</v>
      </c>
      <c r="AG375" s="40">
        <f>AF375+'RFactors (lead time &amp; failure)'!C:C</f>
        <v>3</v>
      </c>
      <c r="AH375" s="4"/>
      <c r="AI375" s="19"/>
      <c r="AJ375" s="19"/>
      <c r="AK375" s="19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</row>
    <row r="376">
      <c r="A376" s="12">
        <v>1593.0</v>
      </c>
      <c r="B376" s="2" t="s">
        <v>453</v>
      </c>
      <c r="C376" s="3">
        <v>1.0</v>
      </c>
      <c r="D376" s="4" t="s">
        <v>2800</v>
      </c>
      <c r="E376" s="4">
        <v>1.0</v>
      </c>
      <c r="F376" s="3">
        <v>1215.0</v>
      </c>
      <c r="G376" s="43">
        <f t="shared" si="1"/>
        <v>29160</v>
      </c>
      <c r="H376" s="43">
        <f t="shared" si="2"/>
        <v>29160</v>
      </c>
      <c r="I376" s="43">
        <f t="shared" si="3"/>
        <v>1215</v>
      </c>
      <c r="J376" s="43">
        <f t="shared" si="4"/>
        <v>3.328767123</v>
      </c>
      <c r="K376" s="43">
        <f t="shared" si="17"/>
        <v>29160</v>
      </c>
      <c r="L376" s="43">
        <f t="shared" si="6"/>
        <v>1215</v>
      </c>
      <c r="M376" s="45">
        <v>1.0</v>
      </c>
      <c r="N376" s="43">
        <f t="shared" si="36"/>
        <v>2</v>
      </c>
      <c r="O376" s="43">
        <f t="shared" si="8"/>
        <v>2</v>
      </c>
      <c r="P376" s="47">
        <f t="shared" si="20"/>
        <v>0.5</v>
      </c>
      <c r="Q376" s="43">
        <f t="shared" si="10"/>
        <v>1215</v>
      </c>
      <c r="R376" s="43">
        <f t="shared" si="11"/>
        <v>3.328767123</v>
      </c>
      <c r="S376" s="43">
        <f t="shared" si="12"/>
        <v>0.0008230452675</v>
      </c>
      <c r="T376" s="11">
        <f t="shared" si="13"/>
        <v>0.3004115226</v>
      </c>
      <c r="U376" s="3">
        <v>246.0</v>
      </c>
      <c r="V376" s="37">
        <f t="shared" si="14"/>
        <v>0.2024691358</v>
      </c>
      <c r="W376" s="4" t="s">
        <v>2144</v>
      </c>
      <c r="X376" s="4">
        <v>17.86</v>
      </c>
      <c r="Y376" s="4">
        <f t="shared" si="15"/>
        <v>428.64</v>
      </c>
      <c r="Z376" s="48">
        <f t="shared" si="16"/>
        <v>0.01469958848</v>
      </c>
      <c r="AA376" s="4" t="s">
        <v>2146</v>
      </c>
      <c r="AC376">
        <v>0.0</v>
      </c>
      <c r="AD376">
        <v>2.0</v>
      </c>
      <c r="AE376">
        <v>2.0</v>
      </c>
      <c r="AF376" s="49">
        <v>3.0</v>
      </c>
      <c r="AG376" s="40">
        <f>AF376+'RFactors (lead time &amp; failure)'!C:C</f>
        <v>3</v>
      </c>
      <c r="AH376" s="4"/>
      <c r="AI376" s="19"/>
      <c r="AJ376" s="19"/>
      <c r="AK376" s="19"/>
      <c r="AL376" s="21"/>
      <c r="AM376" s="21"/>
      <c r="AN376" s="21"/>
      <c r="AO376" s="19">
        <v>25.0</v>
      </c>
      <c r="AP376" s="19">
        <v>20.0</v>
      </c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</row>
    <row r="377">
      <c r="A377" s="12">
        <v>1594.0</v>
      </c>
      <c r="B377" s="2" t="s">
        <v>454</v>
      </c>
      <c r="C377" s="3">
        <v>1.0</v>
      </c>
      <c r="D377" s="4">
        <v>0.0</v>
      </c>
      <c r="E377" s="4">
        <v>1.0E-7</v>
      </c>
      <c r="F377" s="3">
        <v>1215.0</v>
      </c>
      <c r="G377" s="43">
        <f t="shared" si="1"/>
        <v>29160</v>
      </c>
      <c r="H377" s="43">
        <f t="shared" si="2"/>
        <v>291600000000</v>
      </c>
      <c r="I377" s="43">
        <f t="shared" si="3"/>
        <v>12150000000</v>
      </c>
      <c r="J377" s="43">
        <f t="shared" si="4"/>
        <v>33287671.23</v>
      </c>
      <c r="K377" s="43">
        <f t="shared" si="17"/>
        <v>29160</v>
      </c>
      <c r="L377" s="43">
        <f t="shared" si="6"/>
        <v>1215</v>
      </c>
      <c r="M377" s="45">
        <v>2.0</v>
      </c>
      <c r="N377" s="43">
        <f t="shared" si="36"/>
        <v>2.0000001</v>
      </c>
      <c r="O377" s="43">
        <f t="shared" si="8"/>
        <v>1.00000005</v>
      </c>
      <c r="P377" s="47">
        <f t="shared" si="20"/>
        <v>0.000000099999995</v>
      </c>
      <c r="Q377" s="43">
        <f t="shared" si="10"/>
        <v>24300000000</v>
      </c>
      <c r="R377" s="43">
        <f t="shared" si="11"/>
        <v>66575342.47</v>
      </c>
      <c r="S377" s="43">
        <f t="shared" si="12"/>
        <v>0</v>
      </c>
      <c r="T377" s="11">
        <f t="shared" si="13"/>
        <v>0.00000003004115226</v>
      </c>
      <c r="U377" s="3">
        <v>246.0</v>
      </c>
      <c r="V377" s="37">
        <f t="shared" si="14"/>
        <v>0.00000002024691358</v>
      </c>
      <c r="W377" s="4" t="s">
        <v>2144</v>
      </c>
      <c r="X377" s="4">
        <v>17.86</v>
      </c>
      <c r="Y377" s="4">
        <f t="shared" si="15"/>
        <v>428.64</v>
      </c>
      <c r="Z377" s="48">
        <f t="shared" si="16"/>
        <v>0.000000001469958848</v>
      </c>
      <c r="AA377" s="4" t="s">
        <v>2146</v>
      </c>
      <c r="AC377">
        <v>0.0</v>
      </c>
      <c r="AD377">
        <v>2.0</v>
      </c>
      <c r="AE377">
        <v>2.0</v>
      </c>
      <c r="AF377" s="49">
        <v>3.0</v>
      </c>
      <c r="AG377" s="40">
        <f>AF377+'RFactors (lead time &amp; failure)'!C:C</f>
        <v>3</v>
      </c>
      <c r="AH377" s="4"/>
      <c r="AI377" s="19"/>
      <c r="AJ377" s="19"/>
      <c r="AK377" s="19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</row>
    <row r="378">
      <c r="A378" s="12">
        <v>1595.0</v>
      </c>
      <c r="B378" s="2" t="s">
        <v>455</v>
      </c>
      <c r="C378" s="3">
        <v>1.0</v>
      </c>
      <c r="D378" s="4" t="s">
        <v>2800</v>
      </c>
      <c r="E378" s="4">
        <v>1.0</v>
      </c>
      <c r="F378" s="3">
        <v>1215.0</v>
      </c>
      <c r="G378" s="43">
        <f t="shared" si="1"/>
        <v>29160</v>
      </c>
      <c r="H378" s="43">
        <f t="shared" si="2"/>
        <v>29160</v>
      </c>
      <c r="I378" s="43">
        <f t="shared" si="3"/>
        <v>1215</v>
      </c>
      <c r="J378" s="43">
        <f t="shared" si="4"/>
        <v>3.328767123</v>
      </c>
      <c r="K378" s="43">
        <f t="shared" si="17"/>
        <v>29160</v>
      </c>
      <c r="L378" s="43">
        <f t="shared" si="6"/>
        <v>1215</v>
      </c>
      <c r="M378" s="45">
        <v>1.0</v>
      </c>
      <c r="N378" s="43">
        <f t="shared" si="36"/>
        <v>2</v>
      </c>
      <c r="O378" s="43">
        <f t="shared" si="8"/>
        <v>2</v>
      </c>
      <c r="P378" s="47">
        <f t="shared" si="20"/>
        <v>0.5</v>
      </c>
      <c r="Q378" s="43">
        <f t="shared" si="10"/>
        <v>1215</v>
      </c>
      <c r="R378" s="43">
        <f t="shared" si="11"/>
        <v>3.328767123</v>
      </c>
      <c r="S378" s="43">
        <f t="shared" si="12"/>
        <v>0.0008230452675</v>
      </c>
      <c r="T378" s="11">
        <f t="shared" si="13"/>
        <v>0.3004115226</v>
      </c>
      <c r="U378" s="3">
        <v>246.0</v>
      </c>
      <c r="V378" s="37">
        <f t="shared" si="14"/>
        <v>0.2024691358</v>
      </c>
      <c r="W378" s="4" t="s">
        <v>2144</v>
      </c>
      <c r="X378" s="4">
        <v>17.86</v>
      </c>
      <c r="Y378" s="4">
        <f t="shared" si="15"/>
        <v>428.64</v>
      </c>
      <c r="Z378" s="48">
        <f t="shared" si="16"/>
        <v>0.01469958848</v>
      </c>
      <c r="AA378" s="4" t="s">
        <v>2146</v>
      </c>
      <c r="AC378">
        <v>0.0</v>
      </c>
      <c r="AD378">
        <v>2.0</v>
      </c>
      <c r="AE378">
        <v>2.0</v>
      </c>
      <c r="AF378" s="49">
        <v>3.0</v>
      </c>
      <c r="AG378" s="40">
        <f>AF378+'RFactors (lead time &amp; failure)'!C:C</f>
        <v>3</v>
      </c>
      <c r="AH378" s="4"/>
      <c r="AI378" s="19"/>
      <c r="AJ378" s="19"/>
      <c r="AK378" s="19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</row>
    <row r="379">
      <c r="A379" s="12">
        <v>1596.0</v>
      </c>
      <c r="B379" s="2" t="s">
        <v>456</v>
      </c>
      <c r="C379" s="3">
        <v>1.0</v>
      </c>
      <c r="D379" s="4">
        <v>0.0</v>
      </c>
      <c r="E379" s="4">
        <v>1.0E-7</v>
      </c>
      <c r="F379" s="3">
        <v>1215.0</v>
      </c>
      <c r="G379" s="43">
        <f t="shared" si="1"/>
        <v>29160</v>
      </c>
      <c r="H379" s="43">
        <f t="shared" si="2"/>
        <v>291600000000</v>
      </c>
      <c r="I379" s="43">
        <f t="shared" si="3"/>
        <v>12150000000</v>
      </c>
      <c r="J379" s="43">
        <f t="shared" si="4"/>
        <v>33287671.23</v>
      </c>
      <c r="K379" s="43">
        <f t="shared" si="17"/>
        <v>29160</v>
      </c>
      <c r="L379" s="43">
        <f t="shared" si="6"/>
        <v>1215</v>
      </c>
      <c r="M379" s="45">
        <v>5.0</v>
      </c>
      <c r="N379" s="43">
        <f t="shared" si="36"/>
        <v>5.0000001</v>
      </c>
      <c r="O379" s="43">
        <f t="shared" si="8"/>
        <v>1.00000002</v>
      </c>
      <c r="P379" s="47">
        <f t="shared" si="20"/>
        <v>0.000000099999998</v>
      </c>
      <c r="Q379" s="43">
        <f t="shared" si="10"/>
        <v>60750000000</v>
      </c>
      <c r="R379" s="43">
        <f t="shared" si="11"/>
        <v>166438356.2</v>
      </c>
      <c r="S379" s="43">
        <f t="shared" si="12"/>
        <v>0</v>
      </c>
      <c r="T379" s="11">
        <f t="shared" si="13"/>
        <v>0.00000003004115226</v>
      </c>
      <c r="U379" s="3">
        <v>246.0</v>
      </c>
      <c r="V379" s="37">
        <f t="shared" si="14"/>
        <v>0.00000002024691358</v>
      </c>
      <c r="W379" s="4" t="s">
        <v>2707</v>
      </c>
      <c r="X379" s="4">
        <v>28.81</v>
      </c>
      <c r="Y379" s="4">
        <f t="shared" si="15"/>
        <v>691.44</v>
      </c>
      <c r="Z379" s="48">
        <f t="shared" si="16"/>
        <v>0.000000002371193416</v>
      </c>
      <c r="AA379" s="4" t="s">
        <v>379</v>
      </c>
      <c r="AC379">
        <v>0.0</v>
      </c>
      <c r="AD379">
        <v>2.0</v>
      </c>
      <c r="AE379">
        <v>2.0</v>
      </c>
      <c r="AF379" s="49">
        <v>3.0</v>
      </c>
      <c r="AG379" s="40">
        <f>AF379+'RFactors (lead time &amp; failure)'!C:C</f>
        <v>3</v>
      </c>
      <c r="AH379" s="4"/>
      <c r="AI379" s="19"/>
      <c r="AJ379" s="19"/>
      <c r="AK379" s="19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</row>
    <row r="380">
      <c r="A380" s="12">
        <v>1597.0</v>
      </c>
      <c r="B380" s="2" t="s">
        <v>457</v>
      </c>
      <c r="C380" s="3">
        <v>1.0</v>
      </c>
      <c r="D380" s="4" t="s">
        <v>2801</v>
      </c>
      <c r="E380" s="4">
        <v>1.0</v>
      </c>
      <c r="F380" s="3">
        <v>1215.0</v>
      </c>
      <c r="G380" s="43">
        <f t="shared" si="1"/>
        <v>29160</v>
      </c>
      <c r="H380" s="43">
        <f t="shared" si="2"/>
        <v>29160</v>
      </c>
      <c r="I380" s="43">
        <f t="shared" si="3"/>
        <v>1215</v>
      </c>
      <c r="J380" s="43">
        <f t="shared" si="4"/>
        <v>3.328767123</v>
      </c>
      <c r="K380" s="43">
        <f t="shared" si="17"/>
        <v>29160</v>
      </c>
      <c r="L380" s="43">
        <f t="shared" si="6"/>
        <v>1215</v>
      </c>
      <c r="M380" s="45">
        <v>11.0</v>
      </c>
      <c r="N380" s="43">
        <f t="shared" si="36"/>
        <v>12</v>
      </c>
      <c r="O380" s="43">
        <f t="shared" si="8"/>
        <v>1.090909091</v>
      </c>
      <c r="P380" s="47">
        <f t="shared" si="20"/>
        <v>0.9166666667</v>
      </c>
      <c r="Q380" s="43">
        <f t="shared" si="10"/>
        <v>13365</v>
      </c>
      <c r="R380" s="43">
        <f t="shared" si="11"/>
        <v>36.61643836</v>
      </c>
      <c r="S380" s="43">
        <f t="shared" si="12"/>
        <v>0.0008230452675</v>
      </c>
      <c r="T380" s="11">
        <f t="shared" si="13"/>
        <v>0.3004115226</v>
      </c>
      <c r="U380" s="3">
        <v>246.0</v>
      </c>
      <c r="V380" s="37">
        <f t="shared" si="14"/>
        <v>0.2024691358</v>
      </c>
      <c r="W380" s="4" t="s">
        <v>2144</v>
      </c>
      <c r="X380" s="4">
        <v>17.86</v>
      </c>
      <c r="Y380" s="4">
        <f t="shared" si="15"/>
        <v>428.64</v>
      </c>
      <c r="Z380" s="48">
        <f t="shared" si="16"/>
        <v>0.01469958848</v>
      </c>
      <c r="AA380" s="4" t="s">
        <v>2146</v>
      </c>
      <c r="AC380">
        <v>0.0</v>
      </c>
      <c r="AD380">
        <v>2.0</v>
      </c>
      <c r="AE380">
        <v>2.0</v>
      </c>
      <c r="AF380" s="49">
        <v>3.0</v>
      </c>
      <c r="AG380" s="40">
        <f>AF380+'RFactors (lead time &amp; failure)'!C:C</f>
        <v>3</v>
      </c>
      <c r="AH380" s="4"/>
      <c r="AI380" s="19"/>
      <c r="AJ380" s="19"/>
      <c r="AK380" s="19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</row>
    <row r="381">
      <c r="A381" s="12">
        <v>1599.0</v>
      </c>
      <c r="B381" s="2" t="s">
        <v>458</v>
      </c>
      <c r="C381" s="3">
        <v>1.0</v>
      </c>
      <c r="D381" s="4">
        <v>0.0</v>
      </c>
      <c r="E381" s="4">
        <v>1.0E-7</v>
      </c>
      <c r="F381" s="3">
        <v>1215.0</v>
      </c>
      <c r="G381" s="43">
        <f t="shared" si="1"/>
        <v>29160</v>
      </c>
      <c r="H381" s="43">
        <f t="shared" si="2"/>
        <v>291600000000</v>
      </c>
      <c r="I381" s="43">
        <f t="shared" si="3"/>
        <v>12150000000</v>
      </c>
      <c r="J381" s="43">
        <f t="shared" si="4"/>
        <v>33287671.23</v>
      </c>
      <c r="K381" s="43">
        <f t="shared" si="17"/>
        <v>29160</v>
      </c>
      <c r="L381" s="43">
        <f t="shared" si="6"/>
        <v>1215</v>
      </c>
      <c r="M381" s="45">
        <v>19.0</v>
      </c>
      <c r="N381" s="43">
        <f t="shared" si="36"/>
        <v>19.0000001</v>
      </c>
      <c r="O381" s="43">
        <f t="shared" si="8"/>
        <v>1.000000005</v>
      </c>
      <c r="P381" s="47">
        <f t="shared" si="20"/>
        <v>0.00000009999999947</v>
      </c>
      <c r="Q381" s="43">
        <f t="shared" si="10"/>
        <v>230850000000</v>
      </c>
      <c r="R381" s="43">
        <f t="shared" si="11"/>
        <v>632465753.4</v>
      </c>
      <c r="S381" s="43">
        <f t="shared" si="12"/>
        <v>0</v>
      </c>
      <c r="T381" s="11">
        <f t="shared" si="13"/>
        <v>0.00000003004115226</v>
      </c>
      <c r="U381" s="3">
        <v>246.0</v>
      </c>
      <c r="V381" s="37">
        <f t="shared" si="14"/>
        <v>0.00000002024691358</v>
      </c>
      <c r="W381" s="4" t="s">
        <v>2707</v>
      </c>
      <c r="X381" s="4">
        <v>28.81</v>
      </c>
      <c r="Y381" s="4">
        <f t="shared" si="15"/>
        <v>691.44</v>
      </c>
      <c r="Z381" s="48">
        <f t="shared" si="16"/>
        <v>0.000000002371193416</v>
      </c>
      <c r="AA381" s="4" t="s">
        <v>379</v>
      </c>
      <c r="AC381">
        <v>0.0</v>
      </c>
      <c r="AD381">
        <v>2.0</v>
      </c>
      <c r="AE381">
        <v>2.0</v>
      </c>
      <c r="AF381" s="49">
        <v>3.0</v>
      </c>
      <c r="AG381" s="40">
        <f>AF381+'RFactors (lead time &amp; failure)'!C:C</f>
        <v>3</v>
      </c>
      <c r="AH381" s="4"/>
      <c r="AI381" s="19"/>
      <c r="AJ381" s="19"/>
      <c r="AK381" s="19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</row>
    <row r="382">
      <c r="A382" s="12">
        <v>1600.0</v>
      </c>
      <c r="B382" s="2" t="s">
        <v>459</v>
      </c>
      <c r="C382" s="3">
        <v>1.0</v>
      </c>
      <c r="D382" s="4">
        <v>0.0</v>
      </c>
      <c r="E382" s="4">
        <v>1.0E-7</v>
      </c>
      <c r="F382" s="3">
        <v>1215.0</v>
      </c>
      <c r="G382" s="43">
        <f t="shared" si="1"/>
        <v>29160</v>
      </c>
      <c r="H382" s="43">
        <f t="shared" si="2"/>
        <v>291600000000</v>
      </c>
      <c r="I382" s="43">
        <f t="shared" si="3"/>
        <v>12150000000</v>
      </c>
      <c r="J382" s="43">
        <f t="shared" si="4"/>
        <v>33287671.23</v>
      </c>
      <c r="K382" s="43">
        <f t="shared" si="17"/>
        <v>29160</v>
      </c>
      <c r="L382" s="43">
        <f t="shared" si="6"/>
        <v>1215</v>
      </c>
      <c r="M382" s="45">
        <v>50.0</v>
      </c>
      <c r="N382" s="43">
        <f t="shared" si="36"/>
        <v>50.0000001</v>
      </c>
      <c r="O382" s="43">
        <f t="shared" si="8"/>
        <v>1.000000002</v>
      </c>
      <c r="P382" s="47">
        <f t="shared" si="20"/>
        <v>0.0000000999999998</v>
      </c>
      <c r="Q382" s="43">
        <f t="shared" si="10"/>
        <v>607500000000</v>
      </c>
      <c r="R382" s="43">
        <f t="shared" si="11"/>
        <v>1664383562</v>
      </c>
      <c r="S382" s="43">
        <f t="shared" si="12"/>
        <v>0</v>
      </c>
      <c r="T382" s="11">
        <f t="shared" si="13"/>
        <v>0.00000003004115226</v>
      </c>
      <c r="U382" s="3">
        <v>246.0</v>
      </c>
      <c r="V382" s="37">
        <f t="shared" si="14"/>
        <v>0.00000002024691358</v>
      </c>
      <c r="W382" s="4" t="s">
        <v>2707</v>
      </c>
      <c r="X382" s="4">
        <v>28.81</v>
      </c>
      <c r="Y382" s="4">
        <f t="shared" si="15"/>
        <v>691.44</v>
      </c>
      <c r="Z382" s="48">
        <f t="shared" si="16"/>
        <v>0.000000002371193416</v>
      </c>
      <c r="AA382" s="4" t="s">
        <v>379</v>
      </c>
      <c r="AC382">
        <v>0.0</v>
      </c>
      <c r="AD382">
        <v>2.0</v>
      </c>
      <c r="AE382">
        <v>2.0</v>
      </c>
      <c r="AF382" s="49">
        <v>3.0</v>
      </c>
      <c r="AG382" s="40">
        <f>AF382+'RFactors (lead time &amp; failure)'!C:C</f>
        <v>3</v>
      </c>
      <c r="AH382" s="4"/>
      <c r="AI382" s="19"/>
      <c r="AJ382" s="19"/>
      <c r="AK382" s="19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</row>
    <row r="383">
      <c r="A383" s="12">
        <v>1601.0</v>
      </c>
      <c r="B383" s="2" t="s">
        <v>460</v>
      </c>
      <c r="C383" s="3">
        <v>1.0</v>
      </c>
      <c r="D383" s="4" t="s">
        <v>2802</v>
      </c>
      <c r="E383" s="4">
        <v>4.0</v>
      </c>
      <c r="F383" s="3">
        <v>1215.0</v>
      </c>
      <c r="G383" s="43">
        <f t="shared" si="1"/>
        <v>29160</v>
      </c>
      <c r="H383" s="43">
        <f t="shared" si="2"/>
        <v>7290</v>
      </c>
      <c r="I383" s="43">
        <f t="shared" si="3"/>
        <v>303.75</v>
      </c>
      <c r="J383" s="43">
        <f t="shared" si="4"/>
        <v>0.8321917808</v>
      </c>
      <c r="K383" s="43">
        <f t="shared" si="17"/>
        <v>29160</v>
      </c>
      <c r="L383" s="43">
        <f t="shared" si="6"/>
        <v>1215</v>
      </c>
      <c r="M383" s="45">
        <v>1.0</v>
      </c>
      <c r="N383" s="43">
        <f t="shared" si="36"/>
        <v>5</v>
      </c>
      <c r="O383" s="43">
        <f t="shared" si="8"/>
        <v>5</v>
      </c>
      <c r="P383" s="47">
        <f t="shared" si="20"/>
        <v>0.8</v>
      </c>
      <c r="Q383" s="43">
        <f t="shared" si="10"/>
        <v>303.75</v>
      </c>
      <c r="R383" s="43">
        <f t="shared" si="11"/>
        <v>0.8321917808</v>
      </c>
      <c r="S383" s="43">
        <f t="shared" si="12"/>
        <v>0.00329218107</v>
      </c>
      <c r="T383" s="11">
        <f t="shared" si="13"/>
        <v>1.201646091</v>
      </c>
      <c r="U383" s="3">
        <v>246.0</v>
      </c>
      <c r="V383" s="37">
        <f t="shared" si="14"/>
        <v>0.8098765432</v>
      </c>
      <c r="W383" s="4" t="s">
        <v>2707</v>
      </c>
      <c r="X383" s="4">
        <v>28.81</v>
      </c>
      <c r="Y383" s="4">
        <f t="shared" si="15"/>
        <v>691.44</v>
      </c>
      <c r="Z383" s="48">
        <f t="shared" si="16"/>
        <v>0.09484773663</v>
      </c>
      <c r="AA383" s="4" t="s">
        <v>379</v>
      </c>
      <c r="AC383">
        <v>0.0</v>
      </c>
      <c r="AD383">
        <v>1.0</v>
      </c>
      <c r="AE383">
        <v>1.0</v>
      </c>
      <c r="AF383" s="49">
        <v>3.0</v>
      </c>
      <c r="AG383" s="40">
        <f>AF383+'RFactors (lead time &amp; failure)'!C:C</f>
        <v>3</v>
      </c>
      <c r="AH383" s="4"/>
      <c r="AI383" s="19"/>
      <c r="AJ383" s="19"/>
      <c r="AK383" s="19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</row>
    <row r="384">
      <c r="A384" s="12">
        <v>1602.0</v>
      </c>
      <c r="B384" s="2" t="s">
        <v>461</v>
      </c>
      <c r="C384" s="3">
        <v>1.0</v>
      </c>
      <c r="D384" s="4">
        <v>0.0</v>
      </c>
      <c r="E384" s="4">
        <v>1.0E-7</v>
      </c>
      <c r="F384" s="3">
        <v>1215.0</v>
      </c>
      <c r="G384" s="43">
        <f t="shared" si="1"/>
        <v>29160</v>
      </c>
      <c r="H384" s="43">
        <f t="shared" si="2"/>
        <v>291600000000</v>
      </c>
      <c r="I384" s="43">
        <f t="shared" si="3"/>
        <v>12150000000</v>
      </c>
      <c r="J384" s="43">
        <f t="shared" si="4"/>
        <v>33287671.23</v>
      </c>
      <c r="K384" s="43">
        <f t="shared" si="17"/>
        <v>29160</v>
      </c>
      <c r="L384" s="43">
        <f t="shared" si="6"/>
        <v>1215</v>
      </c>
      <c r="M384" s="45">
        <v>2.0</v>
      </c>
      <c r="N384" s="43">
        <f t="shared" si="36"/>
        <v>2.0000001</v>
      </c>
      <c r="O384" s="43">
        <f t="shared" si="8"/>
        <v>1.00000005</v>
      </c>
      <c r="P384" s="47">
        <f t="shared" si="20"/>
        <v>0.000000099999995</v>
      </c>
      <c r="Q384" s="43">
        <f t="shared" si="10"/>
        <v>24300000000</v>
      </c>
      <c r="R384" s="43">
        <f t="shared" si="11"/>
        <v>66575342.47</v>
      </c>
      <c r="S384" s="43">
        <f t="shared" si="12"/>
        <v>0</v>
      </c>
      <c r="T384" s="11">
        <f t="shared" si="13"/>
        <v>0.00000003004115226</v>
      </c>
      <c r="U384" s="3">
        <v>246.0</v>
      </c>
      <c r="V384" s="37">
        <f t="shared" si="14"/>
        <v>0.00000002024691358</v>
      </c>
      <c r="W384" s="4" t="s">
        <v>2144</v>
      </c>
      <c r="X384" s="4">
        <v>17.86</v>
      </c>
      <c r="Y384" s="4">
        <f t="shared" si="15"/>
        <v>428.64</v>
      </c>
      <c r="Z384" s="48">
        <f t="shared" si="16"/>
        <v>0.000000001469958848</v>
      </c>
      <c r="AA384" s="4" t="s">
        <v>2146</v>
      </c>
      <c r="AC384">
        <v>0.0</v>
      </c>
      <c r="AD384">
        <v>2.0</v>
      </c>
      <c r="AE384">
        <v>2.0</v>
      </c>
      <c r="AF384" s="49">
        <v>3.0</v>
      </c>
      <c r="AG384" s="40">
        <f>AF384+'RFactors (lead time &amp; failure)'!C:C</f>
        <v>3</v>
      </c>
      <c r="AH384" s="4"/>
      <c r="AI384" s="19"/>
      <c r="AJ384" s="19"/>
      <c r="AK384" s="19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</row>
    <row r="385">
      <c r="A385" s="12">
        <v>1603.0</v>
      </c>
      <c r="B385" s="2" t="s">
        <v>462</v>
      </c>
      <c r="C385" s="3">
        <v>1.0</v>
      </c>
      <c r="D385" s="4">
        <v>0.0</v>
      </c>
      <c r="E385" s="4">
        <v>1.0E-7</v>
      </c>
      <c r="F385" s="3">
        <v>1215.0</v>
      </c>
      <c r="G385" s="43">
        <f t="shared" si="1"/>
        <v>29160</v>
      </c>
      <c r="H385" s="43">
        <f t="shared" si="2"/>
        <v>291600000000</v>
      </c>
      <c r="I385" s="43">
        <f t="shared" si="3"/>
        <v>12150000000</v>
      </c>
      <c r="J385" s="43">
        <f t="shared" si="4"/>
        <v>33287671.23</v>
      </c>
      <c r="K385" s="43">
        <f t="shared" si="17"/>
        <v>29160</v>
      </c>
      <c r="L385" s="43">
        <f t="shared" si="6"/>
        <v>1215</v>
      </c>
      <c r="M385" s="45">
        <v>10.0</v>
      </c>
      <c r="N385" s="43">
        <f t="shared" si="36"/>
        <v>10.0000001</v>
      </c>
      <c r="O385" s="43">
        <f t="shared" si="8"/>
        <v>1.00000001</v>
      </c>
      <c r="P385" s="47">
        <f t="shared" si="20"/>
        <v>0.000000099999999</v>
      </c>
      <c r="Q385" s="43">
        <f t="shared" si="10"/>
        <v>121500000000</v>
      </c>
      <c r="R385" s="43">
        <f t="shared" si="11"/>
        <v>332876712.3</v>
      </c>
      <c r="S385" s="43">
        <f t="shared" si="12"/>
        <v>0</v>
      </c>
      <c r="T385" s="11">
        <f t="shared" si="13"/>
        <v>0.00000003004115226</v>
      </c>
      <c r="U385" s="3">
        <v>246.0</v>
      </c>
      <c r="V385" s="37">
        <f t="shared" si="14"/>
        <v>0.00000002024691358</v>
      </c>
      <c r="W385" s="4" t="s">
        <v>2144</v>
      </c>
      <c r="X385" s="4">
        <v>17.86</v>
      </c>
      <c r="Y385" s="4">
        <f t="shared" si="15"/>
        <v>428.64</v>
      </c>
      <c r="Z385" s="48">
        <f t="shared" si="16"/>
        <v>0.000000001469958848</v>
      </c>
      <c r="AA385" s="4" t="s">
        <v>2146</v>
      </c>
      <c r="AC385">
        <v>0.0</v>
      </c>
      <c r="AD385">
        <v>2.0</v>
      </c>
      <c r="AE385">
        <v>2.0</v>
      </c>
      <c r="AF385" s="49">
        <v>3.0</v>
      </c>
      <c r="AG385" s="40">
        <f>AF385+'RFactors (lead time &amp; failure)'!C:C</f>
        <v>3</v>
      </c>
      <c r="AH385" s="4"/>
      <c r="AI385" s="19"/>
      <c r="AJ385" s="19"/>
      <c r="AK385" s="19"/>
      <c r="AL385" s="21"/>
      <c r="AM385" s="21"/>
      <c r="AN385" s="21"/>
      <c r="AO385" s="19">
        <v>25.0</v>
      </c>
      <c r="AP385" s="19">
        <v>20.0</v>
      </c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</row>
    <row r="386">
      <c r="A386" s="12">
        <v>1605.0</v>
      </c>
      <c r="B386" s="2" t="s">
        <v>463</v>
      </c>
      <c r="C386" s="3">
        <v>1.0</v>
      </c>
      <c r="D386" s="4" t="s">
        <v>2800</v>
      </c>
      <c r="E386" s="4">
        <v>1.0</v>
      </c>
      <c r="F386" s="3">
        <v>1215.0</v>
      </c>
      <c r="G386" s="43">
        <f t="shared" si="1"/>
        <v>29160</v>
      </c>
      <c r="H386" s="43">
        <f t="shared" si="2"/>
        <v>29160</v>
      </c>
      <c r="I386" s="43">
        <f t="shared" si="3"/>
        <v>1215</v>
      </c>
      <c r="J386" s="43">
        <f t="shared" si="4"/>
        <v>3.328767123</v>
      </c>
      <c r="K386" s="43">
        <f t="shared" si="17"/>
        <v>29160</v>
      </c>
      <c r="L386" s="43">
        <f t="shared" si="6"/>
        <v>1215</v>
      </c>
      <c r="M386" s="45">
        <v>1.0</v>
      </c>
      <c r="N386" s="43">
        <f t="shared" si="36"/>
        <v>2</v>
      </c>
      <c r="O386" s="43">
        <f t="shared" si="8"/>
        <v>2</v>
      </c>
      <c r="P386" s="47">
        <f t="shared" si="20"/>
        <v>0.5</v>
      </c>
      <c r="Q386" s="43">
        <f t="shared" si="10"/>
        <v>1215</v>
      </c>
      <c r="R386" s="43">
        <f t="shared" si="11"/>
        <v>3.328767123</v>
      </c>
      <c r="S386" s="43">
        <f t="shared" si="12"/>
        <v>0.0008230452675</v>
      </c>
      <c r="T386" s="11">
        <f t="shared" si="13"/>
        <v>0.3004115226</v>
      </c>
      <c r="U386" s="3">
        <v>246.0</v>
      </c>
      <c r="V386" s="37">
        <f t="shared" si="14"/>
        <v>0.2024691358</v>
      </c>
      <c r="W386" s="4" t="s">
        <v>2144</v>
      </c>
      <c r="X386" s="4">
        <v>17.86</v>
      </c>
      <c r="Y386" s="4">
        <f t="shared" si="15"/>
        <v>428.64</v>
      </c>
      <c r="Z386" s="48">
        <f t="shared" si="16"/>
        <v>0.01469958848</v>
      </c>
      <c r="AA386" s="4" t="s">
        <v>2146</v>
      </c>
      <c r="AC386">
        <v>0.0</v>
      </c>
      <c r="AD386">
        <v>2.0</v>
      </c>
      <c r="AE386">
        <v>2.0</v>
      </c>
      <c r="AF386" s="49">
        <v>3.0</v>
      </c>
      <c r="AG386" s="40">
        <f>AF386+'RFactors (lead time &amp; failure)'!C:C</f>
        <v>3</v>
      </c>
      <c r="AH386" s="4"/>
      <c r="AI386" s="19"/>
      <c r="AJ386" s="19"/>
      <c r="AK386" s="19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</row>
    <row r="387">
      <c r="A387" s="12">
        <v>1606.0</v>
      </c>
      <c r="B387" s="2" t="s">
        <v>464</v>
      </c>
      <c r="C387" s="3">
        <v>1.0</v>
      </c>
      <c r="D387" s="4" t="s">
        <v>2803</v>
      </c>
      <c r="E387" s="4">
        <v>1.0</v>
      </c>
      <c r="F387" s="3">
        <v>1215.0</v>
      </c>
      <c r="G387" s="43">
        <f t="shared" si="1"/>
        <v>29160</v>
      </c>
      <c r="H387" s="43">
        <f t="shared" si="2"/>
        <v>29160</v>
      </c>
      <c r="I387" s="43">
        <f t="shared" si="3"/>
        <v>1215</v>
      </c>
      <c r="J387" s="43">
        <f t="shared" si="4"/>
        <v>3.328767123</v>
      </c>
      <c r="K387" s="43">
        <f t="shared" si="17"/>
        <v>29160</v>
      </c>
      <c r="L387" s="43">
        <f t="shared" si="6"/>
        <v>1215</v>
      </c>
      <c r="M387" s="45">
        <v>1.0</v>
      </c>
      <c r="N387" s="43">
        <f t="shared" si="36"/>
        <v>2</v>
      </c>
      <c r="O387" s="43">
        <f t="shared" si="8"/>
        <v>2</v>
      </c>
      <c r="P387" s="47">
        <f t="shared" si="20"/>
        <v>0.5</v>
      </c>
      <c r="Q387" s="43">
        <f t="shared" si="10"/>
        <v>1215</v>
      </c>
      <c r="R387" s="43">
        <f t="shared" si="11"/>
        <v>3.328767123</v>
      </c>
      <c r="S387" s="43">
        <f t="shared" si="12"/>
        <v>0.0008230452675</v>
      </c>
      <c r="T387" s="11">
        <f t="shared" si="13"/>
        <v>0.3004115226</v>
      </c>
      <c r="U387" s="3">
        <v>246.0</v>
      </c>
      <c r="V387" s="37">
        <f t="shared" si="14"/>
        <v>0.2024691358</v>
      </c>
      <c r="W387" s="4" t="s">
        <v>2144</v>
      </c>
      <c r="X387" s="4">
        <v>17.86</v>
      </c>
      <c r="Y387" s="4">
        <f t="shared" si="15"/>
        <v>428.64</v>
      </c>
      <c r="Z387" s="48">
        <f t="shared" si="16"/>
        <v>0.01469958848</v>
      </c>
      <c r="AA387" s="4" t="s">
        <v>2146</v>
      </c>
      <c r="AC387">
        <v>0.0</v>
      </c>
      <c r="AD387">
        <v>2.0</v>
      </c>
      <c r="AE387">
        <v>2.0</v>
      </c>
      <c r="AF387" s="49">
        <v>3.0</v>
      </c>
      <c r="AG387" s="40">
        <f>AF387+'RFactors (lead time &amp; failure)'!C:C</f>
        <v>3</v>
      </c>
      <c r="AH387" s="4"/>
      <c r="AI387" s="19"/>
      <c r="AJ387" s="19"/>
      <c r="AK387" s="19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</row>
    <row r="388">
      <c r="A388" s="12">
        <v>1607.0</v>
      </c>
      <c r="B388" s="2" t="s">
        <v>465</v>
      </c>
      <c r="C388" s="3">
        <v>1.0</v>
      </c>
      <c r="D388" s="4" t="s">
        <v>2804</v>
      </c>
      <c r="E388" s="4">
        <v>11.0</v>
      </c>
      <c r="F388" s="3">
        <v>1215.0</v>
      </c>
      <c r="G388" s="43">
        <f t="shared" si="1"/>
        <v>29160</v>
      </c>
      <c r="H388" s="43">
        <f t="shared" si="2"/>
        <v>2650.909091</v>
      </c>
      <c r="I388" s="43">
        <f t="shared" si="3"/>
        <v>110.4545455</v>
      </c>
      <c r="J388" s="43">
        <f t="shared" si="4"/>
        <v>0.302615193</v>
      </c>
      <c r="K388" s="43">
        <f t="shared" si="17"/>
        <v>29160</v>
      </c>
      <c r="L388" s="43">
        <f t="shared" si="6"/>
        <v>1215</v>
      </c>
      <c r="M388" s="45">
        <v>1.0</v>
      </c>
      <c r="N388" s="43">
        <f t="shared" si="36"/>
        <v>12</v>
      </c>
      <c r="O388" s="47">
        <f t="shared" si="8"/>
        <v>12</v>
      </c>
      <c r="P388" s="47">
        <f t="shared" si="20"/>
        <v>0.9166666667</v>
      </c>
      <c r="Q388" s="43">
        <f t="shared" si="10"/>
        <v>110.4545455</v>
      </c>
      <c r="R388" s="43">
        <f t="shared" si="11"/>
        <v>0.302615193</v>
      </c>
      <c r="S388" s="43">
        <f t="shared" si="12"/>
        <v>0.009053497942</v>
      </c>
      <c r="T388" s="11">
        <f t="shared" si="13"/>
        <v>3.304526749</v>
      </c>
      <c r="U388" s="3">
        <v>246.0</v>
      </c>
      <c r="V388" s="37">
        <f t="shared" si="14"/>
        <v>2.227160494</v>
      </c>
      <c r="W388" s="4" t="s">
        <v>2707</v>
      </c>
      <c r="X388" s="4">
        <v>28.81</v>
      </c>
      <c r="Y388" s="4">
        <f t="shared" si="15"/>
        <v>691.44</v>
      </c>
      <c r="Z388" s="48">
        <f t="shared" si="16"/>
        <v>0.2608312757</v>
      </c>
      <c r="AA388" s="4" t="s">
        <v>379</v>
      </c>
      <c r="AC388">
        <v>0.0</v>
      </c>
      <c r="AD388">
        <v>2.0</v>
      </c>
      <c r="AE388">
        <v>2.0</v>
      </c>
      <c r="AF388" s="49">
        <v>6.0</v>
      </c>
      <c r="AG388" s="40">
        <f>AF388+'RFactors (lead time &amp; failure)'!C:C</f>
        <v>6</v>
      </c>
      <c r="AH388" s="4"/>
      <c r="AI388" s="19"/>
      <c r="AJ388" s="19"/>
      <c r="AK388" s="19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</row>
    <row r="389">
      <c r="A389" s="12">
        <v>1608.0</v>
      </c>
      <c r="B389" s="2" t="s">
        <v>466</v>
      </c>
      <c r="C389" s="3">
        <v>1.0</v>
      </c>
      <c r="D389" s="4" t="s">
        <v>2805</v>
      </c>
      <c r="E389" s="4">
        <v>5.0</v>
      </c>
      <c r="F389" s="3">
        <v>1215.0</v>
      </c>
      <c r="G389" s="43">
        <f t="shared" si="1"/>
        <v>29160</v>
      </c>
      <c r="H389" s="43">
        <f t="shared" si="2"/>
        <v>5832</v>
      </c>
      <c r="I389" s="43">
        <f t="shared" si="3"/>
        <v>243</v>
      </c>
      <c r="J389" s="43">
        <f t="shared" si="4"/>
        <v>0.6657534247</v>
      </c>
      <c r="K389" s="43">
        <f t="shared" si="17"/>
        <v>29160</v>
      </c>
      <c r="L389" s="43">
        <f t="shared" si="6"/>
        <v>1215</v>
      </c>
      <c r="M389" s="45">
        <v>6.0</v>
      </c>
      <c r="N389" s="43">
        <f t="shared" si="36"/>
        <v>11</v>
      </c>
      <c r="O389" s="43">
        <f t="shared" si="8"/>
        <v>1.833333333</v>
      </c>
      <c r="P389" s="47">
        <f t="shared" si="20"/>
        <v>2.727272727</v>
      </c>
      <c r="Q389" s="43">
        <f t="shared" si="10"/>
        <v>1458</v>
      </c>
      <c r="R389" s="43">
        <f t="shared" si="11"/>
        <v>3.994520548</v>
      </c>
      <c r="S389" s="43">
        <f t="shared" si="12"/>
        <v>0.004115226337</v>
      </c>
      <c r="T389" s="11">
        <f t="shared" si="13"/>
        <v>1.502057613</v>
      </c>
      <c r="U389" s="3">
        <v>246.0</v>
      </c>
      <c r="V389" s="37">
        <f t="shared" si="14"/>
        <v>1.012345679</v>
      </c>
      <c r="W389" s="4" t="s">
        <v>2764</v>
      </c>
      <c r="X389" s="4">
        <v>34.22</v>
      </c>
      <c r="Y389" s="4">
        <f t="shared" si="15"/>
        <v>821.28</v>
      </c>
      <c r="Z389" s="48">
        <f t="shared" si="16"/>
        <v>0.1408230453</v>
      </c>
      <c r="AA389" s="4" t="s">
        <v>2765</v>
      </c>
      <c r="AC389">
        <v>1.0</v>
      </c>
      <c r="AD389">
        <v>2.0</v>
      </c>
      <c r="AE389">
        <v>3.0</v>
      </c>
      <c r="AF389" s="49">
        <v>5.0</v>
      </c>
      <c r="AG389" s="40">
        <f>AF389+'RFactors (lead time &amp; failure)'!C:C</f>
        <v>6</v>
      </c>
      <c r="AH389" s="4"/>
      <c r="AI389" s="19"/>
      <c r="AJ389" s="19"/>
      <c r="AK389" s="19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</row>
    <row r="390">
      <c r="A390" s="12">
        <v>1609.0</v>
      </c>
      <c r="B390" s="2" t="s">
        <v>468</v>
      </c>
      <c r="C390" s="3">
        <v>1.0</v>
      </c>
      <c r="D390" s="4">
        <v>0.0</v>
      </c>
      <c r="E390" s="4">
        <v>1.0E-7</v>
      </c>
      <c r="F390" s="3">
        <v>1215.0</v>
      </c>
      <c r="G390" s="43">
        <f t="shared" si="1"/>
        <v>29160</v>
      </c>
      <c r="H390" s="43">
        <f t="shared" si="2"/>
        <v>291600000000</v>
      </c>
      <c r="I390" s="43">
        <f t="shared" si="3"/>
        <v>12150000000</v>
      </c>
      <c r="J390" s="43">
        <f t="shared" si="4"/>
        <v>33287671.23</v>
      </c>
      <c r="K390" s="43">
        <f t="shared" si="17"/>
        <v>29160</v>
      </c>
      <c r="L390" s="43">
        <f t="shared" si="6"/>
        <v>1215</v>
      </c>
      <c r="M390" s="45">
        <v>32.0</v>
      </c>
      <c r="N390" s="43">
        <f t="shared" si="36"/>
        <v>32.0000001</v>
      </c>
      <c r="O390" s="43">
        <f t="shared" si="8"/>
        <v>1.000000003</v>
      </c>
      <c r="P390" s="47">
        <f t="shared" si="20"/>
        <v>0.00000009999999969</v>
      </c>
      <c r="Q390" s="43">
        <f t="shared" si="10"/>
        <v>388800000000</v>
      </c>
      <c r="R390" s="43">
        <f t="shared" si="11"/>
        <v>1065205479</v>
      </c>
      <c r="S390" s="43">
        <f t="shared" si="12"/>
        <v>0</v>
      </c>
      <c r="T390" s="11">
        <f t="shared" si="13"/>
        <v>0.00000003004115226</v>
      </c>
      <c r="U390" s="3">
        <v>246.0</v>
      </c>
      <c r="V390" s="37">
        <f t="shared" si="14"/>
        <v>0.00000002024691358</v>
      </c>
      <c r="W390" s="4" t="s">
        <v>2764</v>
      </c>
      <c r="X390" s="4">
        <v>34.22</v>
      </c>
      <c r="Y390" s="4">
        <f t="shared" si="15"/>
        <v>821.28</v>
      </c>
      <c r="Z390" s="48">
        <f t="shared" si="16"/>
        <v>0.000000002816460905</v>
      </c>
      <c r="AA390" s="4" t="s">
        <v>2765</v>
      </c>
      <c r="AC390">
        <v>0.0</v>
      </c>
      <c r="AD390">
        <v>2.0</v>
      </c>
      <c r="AE390">
        <v>2.0</v>
      </c>
      <c r="AF390" s="49">
        <v>3.0</v>
      </c>
      <c r="AG390" s="40">
        <f>AF390+'RFactors (lead time &amp; failure)'!C:C</f>
        <v>3</v>
      </c>
      <c r="AH390" s="4"/>
      <c r="AI390" s="19"/>
      <c r="AJ390" s="19"/>
      <c r="AK390" s="19"/>
      <c r="AL390" s="21"/>
      <c r="AM390" s="21"/>
      <c r="AN390" s="21"/>
      <c r="AO390" s="19">
        <v>25.0</v>
      </c>
      <c r="AP390" s="19">
        <v>20.0</v>
      </c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</row>
    <row r="391">
      <c r="A391" s="12">
        <v>1610.0</v>
      </c>
      <c r="B391" s="2" t="s">
        <v>469</v>
      </c>
      <c r="C391" s="3">
        <v>1.0</v>
      </c>
      <c r="D391" s="4" t="s">
        <v>2806</v>
      </c>
      <c r="E391" s="4">
        <v>1.0</v>
      </c>
      <c r="F391" s="3">
        <v>1215.0</v>
      </c>
      <c r="G391" s="43">
        <f t="shared" si="1"/>
        <v>29160</v>
      </c>
      <c r="H391" s="43">
        <f t="shared" si="2"/>
        <v>29160</v>
      </c>
      <c r="I391" s="43">
        <f t="shared" si="3"/>
        <v>1215</v>
      </c>
      <c r="J391" s="43">
        <f t="shared" si="4"/>
        <v>3.328767123</v>
      </c>
      <c r="K391" s="43">
        <f t="shared" si="17"/>
        <v>29160</v>
      </c>
      <c r="L391" s="43">
        <f t="shared" si="6"/>
        <v>1215</v>
      </c>
      <c r="M391" s="45">
        <v>5.0</v>
      </c>
      <c r="N391" s="43">
        <f t="shared" si="36"/>
        <v>6</v>
      </c>
      <c r="O391" s="43">
        <f t="shared" si="8"/>
        <v>1.2</v>
      </c>
      <c r="P391" s="47">
        <f t="shared" si="20"/>
        <v>0.8333333333</v>
      </c>
      <c r="Q391" s="43">
        <f t="shared" si="10"/>
        <v>6075</v>
      </c>
      <c r="R391" s="43">
        <f t="shared" si="11"/>
        <v>16.64383562</v>
      </c>
      <c r="S391" s="43">
        <f t="shared" si="12"/>
        <v>0.0008230452675</v>
      </c>
      <c r="T391" s="11">
        <f t="shared" si="13"/>
        <v>0.3004115226</v>
      </c>
      <c r="U391" s="3">
        <v>246.0</v>
      </c>
      <c r="V391" s="37">
        <f t="shared" si="14"/>
        <v>0.2024691358</v>
      </c>
      <c r="W391" s="4" t="s">
        <v>2764</v>
      </c>
      <c r="X391" s="4">
        <v>34.22</v>
      </c>
      <c r="Y391" s="4">
        <f t="shared" si="15"/>
        <v>821.28</v>
      </c>
      <c r="Z391" s="48">
        <f t="shared" si="16"/>
        <v>0.02816460905</v>
      </c>
      <c r="AA391" s="4" t="s">
        <v>2765</v>
      </c>
      <c r="AC391">
        <v>0.0</v>
      </c>
      <c r="AD391">
        <v>2.0</v>
      </c>
      <c r="AE391">
        <v>2.0</v>
      </c>
      <c r="AF391" s="49">
        <v>3.0</v>
      </c>
      <c r="AG391" s="40">
        <f>AF391+'RFactors (lead time &amp; failure)'!C:C</f>
        <v>3</v>
      </c>
      <c r="AH391" s="4"/>
      <c r="AI391" s="19"/>
      <c r="AJ391" s="19"/>
      <c r="AK391" s="19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</row>
    <row r="392">
      <c r="A392" s="12">
        <v>1613.0</v>
      </c>
      <c r="B392" s="2" t="s">
        <v>470</v>
      </c>
      <c r="C392" s="3">
        <v>1.0</v>
      </c>
      <c r="D392" s="4">
        <v>0.0</v>
      </c>
      <c r="E392" s="4">
        <v>1.0E-7</v>
      </c>
      <c r="F392" s="3">
        <v>1215.0</v>
      </c>
      <c r="G392" s="43">
        <f t="shared" si="1"/>
        <v>29160</v>
      </c>
      <c r="H392" s="43">
        <f t="shared" si="2"/>
        <v>291600000000</v>
      </c>
      <c r="I392" s="43">
        <f t="shared" si="3"/>
        <v>12150000000</v>
      </c>
      <c r="J392" s="43">
        <f t="shared" si="4"/>
        <v>33287671.23</v>
      </c>
      <c r="K392" s="43">
        <f t="shared" si="17"/>
        <v>29160</v>
      </c>
      <c r="L392" s="43">
        <f t="shared" si="6"/>
        <v>1215</v>
      </c>
      <c r="M392" s="45">
        <v>3.0</v>
      </c>
      <c r="N392" s="43">
        <f t="shared" si="36"/>
        <v>3.0000001</v>
      </c>
      <c r="O392" s="43">
        <f t="shared" si="8"/>
        <v>1.000000033</v>
      </c>
      <c r="P392" s="47">
        <f t="shared" si="20"/>
        <v>0.00000009999999667</v>
      </c>
      <c r="Q392" s="43">
        <f t="shared" si="10"/>
        <v>36450000000</v>
      </c>
      <c r="R392" s="43">
        <f t="shared" si="11"/>
        <v>99863013.7</v>
      </c>
      <c r="S392" s="43">
        <f t="shared" si="12"/>
        <v>0</v>
      </c>
      <c r="T392" s="11">
        <f t="shared" si="13"/>
        <v>0.00000003004115226</v>
      </c>
      <c r="U392" s="3">
        <v>246.0</v>
      </c>
      <c r="V392" s="37">
        <f t="shared" si="14"/>
        <v>0.00000002024691358</v>
      </c>
      <c r="W392" s="4" t="s">
        <v>2465</v>
      </c>
      <c r="X392" s="4">
        <v>3.67</v>
      </c>
      <c r="Y392" s="4">
        <f t="shared" si="15"/>
        <v>88.08</v>
      </c>
      <c r="Z392" s="48">
        <f t="shared" si="16"/>
        <v>0.0000000003020576132</v>
      </c>
      <c r="AA392" s="4" t="s">
        <v>193</v>
      </c>
      <c r="AC392">
        <v>0.0</v>
      </c>
      <c r="AD392">
        <v>2.0</v>
      </c>
      <c r="AE392">
        <v>2.0</v>
      </c>
      <c r="AF392" s="49">
        <v>3.0</v>
      </c>
      <c r="AG392" s="40">
        <f>AF392+'RFactors (lead time &amp; failure)'!C:C</f>
        <v>3</v>
      </c>
      <c r="AH392" s="4"/>
      <c r="AI392" s="19"/>
      <c r="AJ392" s="19"/>
      <c r="AK392" s="19"/>
      <c r="AL392" s="21"/>
      <c r="AM392" s="21"/>
      <c r="AN392" s="21"/>
      <c r="AO392" s="19">
        <v>25.0</v>
      </c>
      <c r="AP392" s="19">
        <v>20.0</v>
      </c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</row>
    <row r="393">
      <c r="A393" s="12">
        <v>1614.0</v>
      </c>
      <c r="B393" s="2" t="s">
        <v>471</v>
      </c>
      <c r="C393" s="3">
        <v>1.0</v>
      </c>
      <c r="D393" s="4">
        <v>0.0</v>
      </c>
      <c r="E393" s="4">
        <v>1.0E-7</v>
      </c>
      <c r="F393" s="3">
        <v>1215.0</v>
      </c>
      <c r="G393" s="43">
        <f t="shared" si="1"/>
        <v>29160</v>
      </c>
      <c r="H393" s="43">
        <f t="shared" si="2"/>
        <v>291600000000</v>
      </c>
      <c r="I393" s="43">
        <f t="shared" si="3"/>
        <v>12150000000</v>
      </c>
      <c r="J393" s="43">
        <f t="shared" si="4"/>
        <v>33287671.23</v>
      </c>
      <c r="K393" s="43">
        <f t="shared" si="17"/>
        <v>29160</v>
      </c>
      <c r="L393" s="43">
        <f t="shared" si="6"/>
        <v>1215</v>
      </c>
      <c r="M393" s="45">
        <v>3.0</v>
      </c>
      <c r="N393" s="43">
        <f t="shared" si="36"/>
        <v>3.0000001</v>
      </c>
      <c r="O393" s="43">
        <f t="shared" si="8"/>
        <v>1.000000033</v>
      </c>
      <c r="P393" s="47">
        <f t="shared" si="20"/>
        <v>0.00000009999999667</v>
      </c>
      <c r="Q393" s="43">
        <f t="shared" si="10"/>
        <v>36450000000</v>
      </c>
      <c r="R393" s="43">
        <f t="shared" si="11"/>
        <v>99863013.7</v>
      </c>
      <c r="S393" s="43">
        <f t="shared" si="12"/>
        <v>0</v>
      </c>
      <c r="T393" s="11">
        <f t="shared" si="13"/>
        <v>0.00000003004115226</v>
      </c>
      <c r="U393" s="3">
        <v>246.0</v>
      </c>
      <c r="V393" s="37">
        <f t="shared" si="14"/>
        <v>0.00000002024691358</v>
      </c>
      <c r="W393" s="4" t="s">
        <v>2465</v>
      </c>
      <c r="X393" s="4">
        <v>3.67</v>
      </c>
      <c r="Y393" s="4">
        <f t="shared" si="15"/>
        <v>88.08</v>
      </c>
      <c r="Z393" s="48">
        <f t="shared" si="16"/>
        <v>0.0000000003020576132</v>
      </c>
      <c r="AA393" s="4" t="s">
        <v>193</v>
      </c>
      <c r="AC393">
        <v>0.0</v>
      </c>
      <c r="AD393">
        <v>2.0</v>
      </c>
      <c r="AE393">
        <v>2.0</v>
      </c>
      <c r="AF393" s="49">
        <v>3.0</v>
      </c>
      <c r="AG393" s="40">
        <f>AF393+'RFactors (lead time &amp; failure)'!C:C</f>
        <v>3</v>
      </c>
      <c r="AH393" s="4"/>
      <c r="AI393" s="19"/>
      <c r="AJ393" s="19"/>
      <c r="AK393" s="19"/>
      <c r="AL393" s="21"/>
      <c r="AM393" s="21"/>
      <c r="AN393" s="21"/>
      <c r="AO393" s="19">
        <v>25.0</v>
      </c>
      <c r="AP393" s="19">
        <v>20.0</v>
      </c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</row>
    <row r="394">
      <c r="A394" s="12">
        <v>1615.0</v>
      </c>
      <c r="B394" s="2" t="s">
        <v>472</v>
      </c>
      <c r="C394" s="3">
        <v>1.0</v>
      </c>
      <c r="D394" s="4">
        <v>0.0</v>
      </c>
      <c r="E394" s="4">
        <v>1.0E-7</v>
      </c>
      <c r="F394" s="3">
        <v>1215.0</v>
      </c>
      <c r="G394" s="43">
        <f t="shared" si="1"/>
        <v>29160</v>
      </c>
      <c r="H394" s="43">
        <f t="shared" si="2"/>
        <v>291600000000</v>
      </c>
      <c r="I394" s="43">
        <f t="shared" si="3"/>
        <v>12150000000</v>
      </c>
      <c r="J394" s="43">
        <f t="shared" si="4"/>
        <v>33287671.23</v>
      </c>
      <c r="K394" s="43">
        <f t="shared" si="17"/>
        <v>29160</v>
      </c>
      <c r="L394" s="43">
        <f t="shared" si="6"/>
        <v>1215</v>
      </c>
      <c r="M394" s="45">
        <v>2.0</v>
      </c>
      <c r="N394" s="43">
        <f t="shared" si="36"/>
        <v>2.0000001</v>
      </c>
      <c r="O394" s="43">
        <f t="shared" si="8"/>
        <v>1.00000005</v>
      </c>
      <c r="P394" s="47">
        <f t="shared" si="20"/>
        <v>0.000000099999995</v>
      </c>
      <c r="Q394" s="43">
        <f t="shared" si="10"/>
        <v>24300000000</v>
      </c>
      <c r="R394" s="43">
        <f t="shared" si="11"/>
        <v>66575342.47</v>
      </c>
      <c r="S394" s="43">
        <f t="shared" si="12"/>
        <v>0</v>
      </c>
      <c r="T394" s="11">
        <f t="shared" si="13"/>
        <v>0.00000003004115226</v>
      </c>
      <c r="U394" s="3">
        <v>246.0</v>
      </c>
      <c r="V394" s="37">
        <f t="shared" si="14"/>
        <v>0.00000002024691358</v>
      </c>
      <c r="W394" s="4" t="s">
        <v>2643</v>
      </c>
      <c r="X394" s="4">
        <v>43.78</v>
      </c>
      <c r="Y394" s="4">
        <f t="shared" si="15"/>
        <v>1050.72</v>
      </c>
      <c r="Z394" s="48">
        <f t="shared" si="16"/>
        <v>0.000000003603292181</v>
      </c>
      <c r="AA394" s="4" t="s">
        <v>2644</v>
      </c>
      <c r="AC394">
        <v>0.0</v>
      </c>
      <c r="AD394">
        <v>2.0</v>
      </c>
      <c r="AE394">
        <v>2.0</v>
      </c>
      <c r="AF394" s="49">
        <v>3.0</v>
      </c>
      <c r="AG394" s="40">
        <f>AF394+'RFactors (lead time &amp; failure)'!C:C</f>
        <v>3</v>
      </c>
      <c r="AH394" s="4"/>
      <c r="AI394" s="19"/>
      <c r="AJ394" s="19"/>
      <c r="AK394" s="19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</row>
    <row r="395">
      <c r="A395" s="12">
        <v>1616.0</v>
      </c>
      <c r="B395" s="2" t="s">
        <v>473</v>
      </c>
      <c r="C395" s="3">
        <v>1.0</v>
      </c>
      <c r="D395" s="4" t="s">
        <v>2807</v>
      </c>
      <c r="E395" s="4">
        <v>1.0</v>
      </c>
      <c r="F395" s="3">
        <v>1215.0</v>
      </c>
      <c r="G395" s="43">
        <f t="shared" si="1"/>
        <v>29160</v>
      </c>
      <c r="H395" s="43">
        <f t="shared" si="2"/>
        <v>29160</v>
      </c>
      <c r="I395" s="43">
        <f t="shared" si="3"/>
        <v>1215</v>
      </c>
      <c r="J395" s="43">
        <f t="shared" si="4"/>
        <v>3.328767123</v>
      </c>
      <c r="K395" s="43">
        <f t="shared" si="17"/>
        <v>29160</v>
      </c>
      <c r="L395" s="43">
        <f t="shared" si="6"/>
        <v>1215</v>
      </c>
      <c r="M395" s="45">
        <v>2.0</v>
      </c>
      <c r="N395" s="43">
        <f t="shared" si="36"/>
        <v>3</v>
      </c>
      <c r="O395" s="43">
        <f t="shared" si="8"/>
        <v>1.5</v>
      </c>
      <c r="P395" s="47">
        <f t="shared" si="20"/>
        <v>0.6666666667</v>
      </c>
      <c r="Q395" s="43">
        <f t="shared" si="10"/>
        <v>2430</v>
      </c>
      <c r="R395" s="43">
        <f t="shared" si="11"/>
        <v>6.657534247</v>
      </c>
      <c r="S395" s="43">
        <f t="shared" si="12"/>
        <v>0.0008230452675</v>
      </c>
      <c r="T395" s="11">
        <f t="shared" si="13"/>
        <v>0.3004115226</v>
      </c>
      <c r="U395" s="3">
        <v>246.0</v>
      </c>
      <c r="V395" s="37">
        <f t="shared" si="14"/>
        <v>0.2024691358</v>
      </c>
      <c r="W395" s="4" t="s">
        <v>115</v>
      </c>
      <c r="X395" s="4">
        <v>17.88</v>
      </c>
      <c r="Y395" s="4">
        <f t="shared" si="15"/>
        <v>429.12</v>
      </c>
      <c r="Z395" s="48">
        <f t="shared" si="16"/>
        <v>0.01471604938</v>
      </c>
      <c r="AA395" s="4" t="s">
        <v>193</v>
      </c>
      <c r="AC395">
        <v>0.0</v>
      </c>
      <c r="AD395">
        <v>2.0</v>
      </c>
      <c r="AE395">
        <v>2.0</v>
      </c>
      <c r="AF395" s="49">
        <v>3.0</v>
      </c>
      <c r="AG395" s="40">
        <f>AF395+'RFactors (lead time &amp; failure)'!C:C</f>
        <v>3</v>
      </c>
      <c r="AH395" s="4"/>
      <c r="AI395" s="19"/>
      <c r="AJ395" s="19"/>
      <c r="AK395" s="19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</row>
    <row r="396">
      <c r="A396" s="12">
        <v>1617.0</v>
      </c>
      <c r="B396" s="2" t="s">
        <v>474</v>
      </c>
      <c r="C396" s="3">
        <v>1.0</v>
      </c>
      <c r="D396" s="4">
        <v>0.0</v>
      </c>
      <c r="E396" s="4">
        <v>1.0E-7</v>
      </c>
      <c r="F396" s="3">
        <v>1215.0</v>
      </c>
      <c r="G396" s="43">
        <f t="shared" si="1"/>
        <v>29160</v>
      </c>
      <c r="H396" s="43">
        <f t="shared" si="2"/>
        <v>291600000000</v>
      </c>
      <c r="I396" s="43">
        <f t="shared" si="3"/>
        <v>12150000000</v>
      </c>
      <c r="J396" s="43">
        <f t="shared" si="4"/>
        <v>33287671.23</v>
      </c>
      <c r="K396" s="43">
        <f t="shared" si="17"/>
        <v>29160</v>
      </c>
      <c r="L396" s="43">
        <f t="shared" si="6"/>
        <v>1215</v>
      </c>
      <c r="M396" s="45">
        <v>3.0</v>
      </c>
      <c r="N396" s="43">
        <f t="shared" si="36"/>
        <v>3.0000001</v>
      </c>
      <c r="O396" s="43">
        <f t="shared" si="8"/>
        <v>1.000000033</v>
      </c>
      <c r="P396" s="47">
        <f t="shared" si="20"/>
        <v>0.00000009999999667</v>
      </c>
      <c r="Q396" s="43">
        <f t="shared" si="10"/>
        <v>36450000000</v>
      </c>
      <c r="R396" s="43">
        <f t="shared" si="11"/>
        <v>99863013.7</v>
      </c>
      <c r="S396" s="43">
        <f t="shared" si="12"/>
        <v>0</v>
      </c>
      <c r="T396" s="11">
        <f t="shared" si="13"/>
        <v>0.00000003004115226</v>
      </c>
      <c r="U396" s="3">
        <v>246.0</v>
      </c>
      <c r="V396" s="37">
        <f t="shared" si="14"/>
        <v>0.00000002024691358</v>
      </c>
      <c r="W396" s="4" t="s">
        <v>115</v>
      </c>
      <c r="X396" s="4">
        <v>17.88</v>
      </c>
      <c r="Y396" s="4">
        <f t="shared" si="15"/>
        <v>429.12</v>
      </c>
      <c r="Z396" s="48">
        <f t="shared" si="16"/>
        <v>0.000000001471604938</v>
      </c>
      <c r="AA396" s="4" t="s">
        <v>193</v>
      </c>
      <c r="AC396">
        <v>0.0</v>
      </c>
      <c r="AD396">
        <v>2.0</v>
      </c>
      <c r="AE396">
        <v>2.0</v>
      </c>
      <c r="AF396" s="49">
        <v>3.0</v>
      </c>
      <c r="AG396" s="40">
        <f>AF396+'RFactors (lead time &amp; failure)'!C:C</f>
        <v>3</v>
      </c>
      <c r="AH396" s="4"/>
      <c r="AI396" s="19"/>
      <c r="AJ396" s="19"/>
      <c r="AK396" s="19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</row>
    <row r="397">
      <c r="A397" s="12">
        <v>1618.0</v>
      </c>
      <c r="B397" s="2" t="s">
        <v>475</v>
      </c>
      <c r="C397" s="3">
        <v>1.0</v>
      </c>
      <c r="D397" s="4">
        <v>0.0</v>
      </c>
      <c r="E397" s="4">
        <v>1.0E-7</v>
      </c>
      <c r="F397" s="3">
        <v>1215.0</v>
      </c>
      <c r="G397" s="43">
        <f t="shared" si="1"/>
        <v>29160</v>
      </c>
      <c r="H397" s="43">
        <f t="shared" si="2"/>
        <v>291600000000</v>
      </c>
      <c r="I397" s="43">
        <f t="shared" si="3"/>
        <v>12150000000</v>
      </c>
      <c r="J397" s="43">
        <f t="shared" si="4"/>
        <v>33287671.23</v>
      </c>
      <c r="K397" s="43">
        <f t="shared" si="17"/>
        <v>29160</v>
      </c>
      <c r="L397" s="43">
        <f t="shared" si="6"/>
        <v>1215</v>
      </c>
      <c r="M397" s="45">
        <v>3.0</v>
      </c>
      <c r="N397" s="43">
        <f t="shared" si="36"/>
        <v>3.0000001</v>
      </c>
      <c r="O397" s="43">
        <f t="shared" si="8"/>
        <v>1.000000033</v>
      </c>
      <c r="P397" s="47">
        <f t="shared" si="20"/>
        <v>0.00000009999999667</v>
      </c>
      <c r="Q397" s="43">
        <f t="shared" si="10"/>
        <v>36450000000</v>
      </c>
      <c r="R397" s="43">
        <f t="shared" si="11"/>
        <v>99863013.7</v>
      </c>
      <c r="S397" s="43">
        <f t="shared" si="12"/>
        <v>0</v>
      </c>
      <c r="T397" s="11">
        <f t="shared" si="13"/>
        <v>0.00000003004115226</v>
      </c>
      <c r="U397" s="3">
        <v>246.0</v>
      </c>
      <c r="V397" s="37">
        <f t="shared" si="14"/>
        <v>0.00000002024691358</v>
      </c>
      <c r="W397" s="4" t="s">
        <v>115</v>
      </c>
      <c r="X397" s="4">
        <v>17.88</v>
      </c>
      <c r="Y397" s="4">
        <f t="shared" si="15"/>
        <v>429.12</v>
      </c>
      <c r="Z397" s="48">
        <f t="shared" si="16"/>
        <v>0.000000001471604938</v>
      </c>
      <c r="AA397" s="4" t="s">
        <v>193</v>
      </c>
      <c r="AC397">
        <v>0.0</v>
      </c>
      <c r="AD397">
        <v>2.0</v>
      </c>
      <c r="AE397">
        <v>2.0</v>
      </c>
      <c r="AF397" s="49">
        <v>3.0</v>
      </c>
      <c r="AG397" s="40">
        <f>AF397+'RFactors (lead time &amp; failure)'!C:C</f>
        <v>3</v>
      </c>
      <c r="AH397" s="4"/>
      <c r="AI397" s="19"/>
      <c r="AJ397" s="19"/>
      <c r="AK397" s="19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</row>
    <row r="398">
      <c r="A398" s="12">
        <v>1619.0</v>
      </c>
      <c r="B398" s="2" t="s">
        <v>476</v>
      </c>
      <c r="C398" s="3">
        <v>1.0</v>
      </c>
      <c r="D398" s="4">
        <v>0.0</v>
      </c>
      <c r="E398" s="4">
        <v>1.0E-7</v>
      </c>
      <c r="F398" s="3">
        <v>1215.0</v>
      </c>
      <c r="G398" s="43">
        <f t="shared" si="1"/>
        <v>29160</v>
      </c>
      <c r="H398" s="43">
        <f t="shared" si="2"/>
        <v>291600000000</v>
      </c>
      <c r="I398" s="43">
        <f t="shared" si="3"/>
        <v>12150000000</v>
      </c>
      <c r="J398" s="43">
        <f t="shared" si="4"/>
        <v>33287671.23</v>
      </c>
      <c r="K398" s="43">
        <f t="shared" si="17"/>
        <v>29160</v>
      </c>
      <c r="L398" s="43">
        <f t="shared" si="6"/>
        <v>1215</v>
      </c>
      <c r="M398" s="45">
        <v>8.0</v>
      </c>
      <c r="N398" s="43">
        <f t="shared" si="36"/>
        <v>8.0000001</v>
      </c>
      <c r="O398" s="43">
        <f t="shared" si="8"/>
        <v>1.000000013</v>
      </c>
      <c r="P398" s="47">
        <f t="shared" si="20"/>
        <v>0.00000009999999875</v>
      </c>
      <c r="Q398" s="43">
        <f t="shared" si="10"/>
        <v>97200000000</v>
      </c>
      <c r="R398" s="43">
        <f t="shared" si="11"/>
        <v>266301369.9</v>
      </c>
      <c r="S398" s="43">
        <f t="shared" si="12"/>
        <v>0</v>
      </c>
      <c r="T398" s="11">
        <f t="shared" si="13"/>
        <v>0.00000003004115226</v>
      </c>
      <c r="U398" s="3">
        <v>246.0</v>
      </c>
      <c r="V398" s="37">
        <f t="shared" si="14"/>
        <v>0.00000002024691358</v>
      </c>
      <c r="W398" s="4" t="s">
        <v>115</v>
      </c>
      <c r="X398" s="4">
        <v>17.88</v>
      </c>
      <c r="Y398" s="4">
        <f t="shared" si="15"/>
        <v>429.12</v>
      </c>
      <c r="Z398" s="48">
        <f t="shared" si="16"/>
        <v>0.000000001471604938</v>
      </c>
      <c r="AA398" s="4" t="s">
        <v>193</v>
      </c>
      <c r="AC398">
        <v>0.0</v>
      </c>
      <c r="AD398">
        <v>2.0</v>
      </c>
      <c r="AE398">
        <v>2.0</v>
      </c>
      <c r="AF398" s="49">
        <v>3.0</v>
      </c>
      <c r="AG398" s="40">
        <f>AF398+'RFactors (lead time &amp; failure)'!C:C</f>
        <v>3</v>
      </c>
      <c r="AH398" s="4"/>
      <c r="AI398" s="19"/>
      <c r="AJ398" s="19"/>
      <c r="AK398" s="19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</row>
    <row r="399">
      <c r="A399" s="12">
        <v>1620.0</v>
      </c>
      <c r="B399" s="2" t="s">
        <v>477</v>
      </c>
      <c r="C399" s="3">
        <v>1.0</v>
      </c>
      <c r="D399" s="4">
        <v>0.0</v>
      </c>
      <c r="E399" s="4">
        <v>1.0E-7</v>
      </c>
      <c r="F399" s="3">
        <v>1215.0</v>
      </c>
      <c r="G399" s="43">
        <f t="shared" si="1"/>
        <v>29160</v>
      </c>
      <c r="H399" s="43">
        <f t="shared" si="2"/>
        <v>291600000000</v>
      </c>
      <c r="I399" s="43">
        <f t="shared" si="3"/>
        <v>12150000000</v>
      </c>
      <c r="J399" s="43">
        <f t="shared" si="4"/>
        <v>33287671.23</v>
      </c>
      <c r="K399" s="43">
        <f t="shared" si="17"/>
        <v>29160</v>
      </c>
      <c r="L399" s="43">
        <f t="shared" si="6"/>
        <v>1215</v>
      </c>
      <c r="M399" s="45">
        <v>3.0</v>
      </c>
      <c r="N399" s="43">
        <f t="shared" si="36"/>
        <v>3.0000001</v>
      </c>
      <c r="O399" s="43">
        <f t="shared" si="8"/>
        <v>1.000000033</v>
      </c>
      <c r="P399" s="47">
        <f t="shared" si="20"/>
        <v>0.00000009999999667</v>
      </c>
      <c r="Q399" s="43">
        <f t="shared" si="10"/>
        <v>36450000000</v>
      </c>
      <c r="R399" s="43">
        <f t="shared" si="11"/>
        <v>99863013.7</v>
      </c>
      <c r="S399" s="43">
        <f t="shared" si="12"/>
        <v>0</v>
      </c>
      <c r="T399" s="11">
        <f t="shared" si="13"/>
        <v>0.00000003004115226</v>
      </c>
      <c r="U399" s="3">
        <v>246.0</v>
      </c>
      <c r="V399" s="37">
        <f t="shared" si="14"/>
        <v>0.00000002024691358</v>
      </c>
      <c r="W399" s="4" t="s">
        <v>332</v>
      </c>
      <c r="X399" s="4">
        <v>13.87</v>
      </c>
      <c r="Y399" s="4">
        <f t="shared" si="15"/>
        <v>332.88</v>
      </c>
      <c r="Z399" s="48">
        <f t="shared" si="16"/>
        <v>0.000000001141563786</v>
      </c>
      <c r="AA399" s="4" t="s">
        <v>193</v>
      </c>
      <c r="AC399">
        <v>0.0</v>
      </c>
      <c r="AD399">
        <v>2.0</v>
      </c>
      <c r="AE399">
        <v>2.0</v>
      </c>
      <c r="AF399" s="49">
        <v>3.0</v>
      </c>
      <c r="AG399" s="40">
        <f>AF399+'RFactors (lead time &amp; failure)'!C:C</f>
        <v>3</v>
      </c>
      <c r="AH399" s="4"/>
      <c r="AI399" s="19"/>
      <c r="AJ399" s="19"/>
      <c r="AK399" s="19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</row>
    <row r="400">
      <c r="A400" s="12">
        <v>1621.0</v>
      </c>
      <c r="B400" s="2" t="s">
        <v>478</v>
      </c>
      <c r="C400" s="3">
        <v>1.0</v>
      </c>
      <c r="D400" s="4">
        <v>0.0</v>
      </c>
      <c r="E400" s="4">
        <v>1.0E-7</v>
      </c>
      <c r="F400" s="3">
        <v>1215.0</v>
      </c>
      <c r="G400" s="43">
        <f t="shared" si="1"/>
        <v>29160</v>
      </c>
      <c r="H400" s="43">
        <f t="shared" si="2"/>
        <v>291600000000</v>
      </c>
      <c r="I400" s="43">
        <f t="shared" si="3"/>
        <v>12150000000</v>
      </c>
      <c r="J400" s="43">
        <f t="shared" si="4"/>
        <v>33287671.23</v>
      </c>
      <c r="K400" s="43">
        <f t="shared" si="17"/>
        <v>29160</v>
      </c>
      <c r="L400" s="43">
        <f t="shared" si="6"/>
        <v>1215</v>
      </c>
      <c r="M400" s="45">
        <v>1.0</v>
      </c>
      <c r="N400" s="43">
        <f t="shared" si="36"/>
        <v>1.0000001</v>
      </c>
      <c r="O400" s="43">
        <f t="shared" si="8"/>
        <v>1.0000001</v>
      </c>
      <c r="P400" s="47">
        <f t="shared" si="20"/>
        <v>0.00000009999999</v>
      </c>
      <c r="Q400" s="43">
        <f t="shared" si="10"/>
        <v>12150000000</v>
      </c>
      <c r="R400" s="43">
        <f t="shared" si="11"/>
        <v>33287671.23</v>
      </c>
      <c r="S400" s="43">
        <f t="shared" si="12"/>
        <v>0</v>
      </c>
      <c r="T400" s="11">
        <f t="shared" si="13"/>
        <v>0.00000003004115226</v>
      </c>
      <c r="U400" s="3">
        <v>246.0</v>
      </c>
      <c r="V400" s="37">
        <f t="shared" si="14"/>
        <v>0.00000002024691358</v>
      </c>
      <c r="W400" s="4" t="s">
        <v>115</v>
      </c>
      <c r="X400" s="4">
        <v>17.88</v>
      </c>
      <c r="Y400" s="4">
        <f t="shared" si="15"/>
        <v>429.12</v>
      </c>
      <c r="Z400" s="48">
        <f t="shared" si="16"/>
        <v>0.000000001471604938</v>
      </c>
      <c r="AA400" s="4" t="s">
        <v>193</v>
      </c>
      <c r="AC400">
        <v>0.0</v>
      </c>
      <c r="AD400">
        <v>2.0</v>
      </c>
      <c r="AE400">
        <v>2.0</v>
      </c>
      <c r="AF400" s="49">
        <v>3.0</v>
      </c>
      <c r="AG400" s="40">
        <f>AF400+'RFactors (lead time &amp; failure)'!C:C</f>
        <v>3</v>
      </c>
      <c r="AH400" s="4"/>
      <c r="AI400" s="19"/>
      <c r="AJ400" s="19"/>
      <c r="AK400" s="19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</row>
    <row r="401">
      <c r="A401" s="12">
        <v>1622.0</v>
      </c>
      <c r="B401" s="2" t="s">
        <v>479</v>
      </c>
      <c r="C401" s="3">
        <v>1.0</v>
      </c>
      <c r="D401" s="4" t="s">
        <v>2808</v>
      </c>
      <c r="E401" s="4">
        <v>2.0</v>
      </c>
      <c r="F401" s="3">
        <v>1215.0</v>
      </c>
      <c r="G401" s="43">
        <f t="shared" si="1"/>
        <v>29160</v>
      </c>
      <c r="H401" s="43">
        <f t="shared" si="2"/>
        <v>14580</v>
      </c>
      <c r="I401" s="43">
        <f t="shared" si="3"/>
        <v>607.5</v>
      </c>
      <c r="J401" s="43">
        <f t="shared" si="4"/>
        <v>1.664383562</v>
      </c>
      <c r="K401" s="43">
        <f t="shared" si="17"/>
        <v>29160</v>
      </c>
      <c r="L401" s="43">
        <f t="shared" si="6"/>
        <v>1215</v>
      </c>
      <c r="M401" s="45">
        <v>2.0</v>
      </c>
      <c r="N401" s="43">
        <f t="shared" si="36"/>
        <v>4</v>
      </c>
      <c r="O401" s="43">
        <f t="shared" si="8"/>
        <v>2</v>
      </c>
      <c r="P401" s="47">
        <f t="shared" si="20"/>
        <v>1</v>
      </c>
      <c r="Q401" s="43">
        <f t="shared" si="10"/>
        <v>1215</v>
      </c>
      <c r="R401" s="43">
        <f t="shared" si="11"/>
        <v>3.328767123</v>
      </c>
      <c r="S401" s="43">
        <f t="shared" si="12"/>
        <v>0.001646090535</v>
      </c>
      <c r="T401" s="11">
        <f t="shared" si="13"/>
        <v>0.6008230453</v>
      </c>
      <c r="U401" s="3">
        <v>246.0</v>
      </c>
      <c r="V401" s="37">
        <f t="shared" si="14"/>
        <v>0.4049382716</v>
      </c>
      <c r="W401" s="4" t="s">
        <v>115</v>
      </c>
      <c r="X401" s="4">
        <v>17.88</v>
      </c>
      <c r="Y401" s="4">
        <f t="shared" si="15"/>
        <v>429.12</v>
      </c>
      <c r="Z401" s="48">
        <f t="shared" si="16"/>
        <v>0.02943209877</v>
      </c>
      <c r="AA401" s="4" t="s">
        <v>1172</v>
      </c>
      <c r="AC401">
        <v>0.0</v>
      </c>
      <c r="AD401">
        <v>2.0</v>
      </c>
      <c r="AE401">
        <v>2.0</v>
      </c>
      <c r="AF401" s="49">
        <v>3.0</v>
      </c>
      <c r="AG401" s="40">
        <f>AF401+'RFactors (lead time &amp; failure)'!C:C</f>
        <v>3</v>
      </c>
      <c r="AH401" s="4"/>
      <c r="AI401" s="19"/>
      <c r="AJ401" s="19"/>
      <c r="AK401" s="19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</row>
    <row r="402">
      <c r="A402" s="12">
        <v>1625.0</v>
      </c>
      <c r="B402" s="2" t="s">
        <v>480</v>
      </c>
      <c r="C402" s="3">
        <v>1.0</v>
      </c>
      <c r="D402" s="4">
        <v>0.0</v>
      </c>
      <c r="E402" s="4">
        <v>1.0E-7</v>
      </c>
      <c r="F402" s="3">
        <v>1215.0</v>
      </c>
      <c r="G402" s="43">
        <f t="shared" si="1"/>
        <v>29160</v>
      </c>
      <c r="H402" s="43">
        <f t="shared" si="2"/>
        <v>291600000000</v>
      </c>
      <c r="I402" s="43">
        <f t="shared" si="3"/>
        <v>12150000000</v>
      </c>
      <c r="J402" s="43">
        <f t="shared" si="4"/>
        <v>33287671.23</v>
      </c>
      <c r="K402" s="43">
        <f t="shared" si="17"/>
        <v>29160</v>
      </c>
      <c r="L402" s="43">
        <f t="shared" si="6"/>
        <v>1215</v>
      </c>
      <c r="M402" s="45">
        <v>3.0</v>
      </c>
      <c r="N402" s="43">
        <f t="shared" si="36"/>
        <v>3.0000001</v>
      </c>
      <c r="O402" s="43">
        <f t="shared" si="8"/>
        <v>1.000000033</v>
      </c>
      <c r="P402" s="47">
        <f t="shared" si="20"/>
        <v>0.00000009999999667</v>
      </c>
      <c r="Q402" s="43">
        <f t="shared" si="10"/>
        <v>36450000000</v>
      </c>
      <c r="R402" s="43">
        <f t="shared" si="11"/>
        <v>99863013.7</v>
      </c>
      <c r="S402" s="43">
        <f t="shared" si="12"/>
        <v>0</v>
      </c>
      <c r="T402" s="11">
        <f t="shared" si="13"/>
        <v>0.00000003004115226</v>
      </c>
      <c r="U402" s="3">
        <v>246.0</v>
      </c>
      <c r="V402" s="37">
        <f t="shared" si="14"/>
        <v>0.00000002024691358</v>
      </c>
      <c r="W402" s="4" t="s">
        <v>2465</v>
      </c>
      <c r="X402" s="4">
        <v>3.67</v>
      </c>
      <c r="Y402" s="4">
        <f t="shared" si="15"/>
        <v>88.08</v>
      </c>
      <c r="Z402" s="48">
        <f t="shared" si="16"/>
        <v>0.0000000003020576132</v>
      </c>
      <c r="AA402" s="4" t="s">
        <v>193</v>
      </c>
      <c r="AC402">
        <v>0.0</v>
      </c>
      <c r="AD402">
        <v>2.0</v>
      </c>
      <c r="AE402">
        <v>2.0</v>
      </c>
      <c r="AF402" s="49">
        <v>3.0</v>
      </c>
      <c r="AG402" s="40">
        <f>AF402+'RFactors (lead time &amp; failure)'!C:C</f>
        <v>3</v>
      </c>
      <c r="AH402" s="4"/>
      <c r="AI402" s="19"/>
      <c r="AJ402" s="19"/>
      <c r="AK402" s="19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</row>
    <row r="403">
      <c r="A403" s="12">
        <v>1626.0</v>
      </c>
      <c r="B403" s="2" t="s">
        <v>481</v>
      </c>
      <c r="C403" s="3">
        <v>1.0</v>
      </c>
      <c r="D403" s="4">
        <v>0.0</v>
      </c>
      <c r="E403" s="4">
        <v>1.0E-7</v>
      </c>
      <c r="F403" s="3">
        <v>1215.0</v>
      </c>
      <c r="G403" s="43">
        <f t="shared" si="1"/>
        <v>29160</v>
      </c>
      <c r="H403" s="43">
        <f t="shared" si="2"/>
        <v>291600000000</v>
      </c>
      <c r="I403" s="43">
        <f t="shared" si="3"/>
        <v>12150000000</v>
      </c>
      <c r="J403" s="43">
        <f t="shared" si="4"/>
        <v>33287671.23</v>
      </c>
      <c r="K403" s="43">
        <f t="shared" si="17"/>
        <v>29160</v>
      </c>
      <c r="L403" s="43">
        <f t="shared" si="6"/>
        <v>1215</v>
      </c>
      <c r="M403" s="45">
        <v>25.0</v>
      </c>
      <c r="N403" s="43">
        <f t="shared" si="36"/>
        <v>25.0000001</v>
      </c>
      <c r="O403" s="43">
        <f t="shared" si="8"/>
        <v>1.000000004</v>
      </c>
      <c r="P403" s="47">
        <f t="shared" si="20"/>
        <v>0.0000000999999996</v>
      </c>
      <c r="Q403" s="43">
        <f t="shared" si="10"/>
        <v>303750000000</v>
      </c>
      <c r="R403" s="43">
        <f t="shared" si="11"/>
        <v>832191780.8</v>
      </c>
      <c r="S403" s="43">
        <f t="shared" si="12"/>
        <v>0</v>
      </c>
      <c r="T403" s="11">
        <f t="shared" si="13"/>
        <v>0.00000003004115226</v>
      </c>
      <c r="U403" s="3">
        <v>246.0</v>
      </c>
      <c r="V403" s="37">
        <f t="shared" si="14"/>
        <v>0.00000002024691358</v>
      </c>
      <c r="W403" s="4" t="s">
        <v>2707</v>
      </c>
      <c r="X403" s="4">
        <v>28.81</v>
      </c>
      <c r="Y403" s="4">
        <f t="shared" si="15"/>
        <v>691.44</v>
      </c>
      <c r="Z403" s="48">
        <f t="shared" si="16"/>
        <v>0.000000002371193416</v>
      </c>
      <c r="AA403" s="4" t="s">
        <v>379</v>
      </c>
      <c r="AC403">
        <v>0.0</v>
      </c>
      <c r="AD403">
        <v>2.0</v>
      </c>
      <c r="AE403">
        <v>2.0</v>
      </c>
      <c r="AF403" s="49">
        <v>3.0</v>
      </c>
      <c r="AG403" s="40">
        <f>AF403+'RFactors (lead time &amp; failure)'!C:C</f>
        <v>3</v>
      </c>
      <c r="AH403" s="4"/>
      <c r="AI403" s="19"/>
      <c r="AJ403" s="19"/>
      <c r="AK403" s="19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</row>
    <row r="404">
      <c r="A404" s="12">
        <v>1627.0</v>
      </c>
      <c r="B404" s="2" t="s">
        <v>482</v>
      </c>
      <c r="C404" s="3">
        <v>1.0</v>
      </c>
      <c r="D404" s="4" t="s">
        <v>2809</v>
      </c>
      <c r="E404" s="4">
        <v>2.0</v>
      </c>
      <c r="F404" s="3">
        <v>1215.0</v>
      </c>
      <c r="G404" s="43">
        <f t="shared" si="1"/>
        <v>29160</v>
      </c>
      <c r="H404" s="43">
        <f t="shared" si="2"/>
        <v>14580</v>
      </c>
      <c r="I404" s="43">
        <f t="shared" si="3"/>
        <v>607.5</v>
      </c>
      <c r="J404" s="43">
        <f t="shared" si="4"/>
        <v>1.664383562</v>
      </c>
      <c r="K404" s="43">
        <f t="shared" si="17"/>
        <v>29160</v>
      </c>
      <c r="L404" s="43">
        <f t="shared" si="6"/>
        <v>1215</v>
      </c>
      <c r="M404" s="45">
        <v>12.0</v>
      </c>
      <c r="N404" s="43">
        <f t="shared" si="36"/>
        <v>14</v>
      </c>
      <c r="O404" s="43">
        <f t="shared" si="8"/>
        <v>1.166666667</v>
      </c>
      <c r="P404" s="47">
        <f t="shared" si="20"/>
        <v>1.714285714</v>
      </c>
      <c r="Q404" s="43">
        <f t="shared" si="10"/>
        <v>7290</v>
      </c>
      <c r="R404" s="43">
        <f t="shared" si="11"/>
        <v>19.97260274</v>
      </c>
      <c r="S404" s="43">
        <f t="shared" si="12"/>
        <v>0.001646090535</v>
      </c>
      <c r="T404" s="11">
        <f t="shared" si="13"/>
        <v>0.6008230453</v>
      </c>
      <c r="U404" s="3">
        <v>246.0</v>
      </c>
      <c r="V404" s="37">
        <f t="shared" si="14"/>
        <v>0.4049382716</v>
      </c>
      <c r="W404" s="4" t="s">
        <v>2707</v>
      </c>
      <c r="X404" s="4">
        <v>28.81</v>
      </c>
      <c r="Y404" s="4">
        <f t="shared" si="15"/>
        <v>691.44</v>
      </c>
      <c r="Z404" s="48">
        <f t="shared" si="16"/>
        <v>0.04742386831</v>
      </c>
      <c r="AA404" s="4" t="s">
        <v>379</v>
      </c>
      <c r="AC404">
        <v>1.0</v>
      </c>
      <c r="AD404">
        <v>2.0</v>
      </c>
      <c r="AE404">
        <v>3.0</v>
      </c>
      <c r="AF404" s="49">
        <v>4.0</v>
      </c>
      <c r="AG404" s="40">
        <f>AF404+'RFactors (lead time &amp; failure)'!C:C</f>
        <v>5</v>
      </c>
      <c r="AH404" s="4"/>
      <c r="AI404" s="19"/>
      <c r="AJ404" s="19"/>
      <c r="AK404" s="19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</row>
    <row r="405">
      <c r="A405" s="12">
        <v>1628.0</v>
      </c>
      <c r="B405" s="2" t="s">
        <v>483</v>
      </c>
      <c r="C405" s="3">
        <v>1.0</v>
      </c>
      <c r="D405" s="4" t="s">
        <v>2810</v>
      </c>
      <c r="E405" s="4">
        <v>2.0</v>
      </c>
      <c r="F405" s="3">
        <v>1215.0</v>
      </c>
      <c r="G405" s="43">
        <f t="shared" si="1"/>
        <v>29160</v>
      </c>
      <c r="H405" s="43">
        <f t="shared" si="2"/>
        <v>14580</v>
      </c>
      <c r="I405" s="43">
        <f t="shared" si="3"/>
        <v>607.5</v>
      </c>
      <c r="J405" s="43">
        <f t="shared" si="4"/>
        <v>1.664383562</v>
      </c>
      <c r="K405" s="43">
        <f t="shared" si="17"/>
        <v>29160</v>
      </c>
      <c r="L405" s="43">
        <f t="shared" si="6"/>
        <v>1215</v>
      </c>
      <c r="M405" s="45">
        <v>1.0</v>
      </c>
      <c r="N405" s="3">
        <v>2.0</v>
      </c>
      <c r="O405" s="43">
        <f t="shared" si="8"/>
        <v>2</v>
      </c>
      <c r="P405" s="47">
        <f t="shared" si="20"/>
        <v>1</v>
      </c>
      <c r="Q405" s="43">
        <f t="shared" si="10"/>
        <v>607.5</v>
      </c>
      <c r="R405" s="43">
        <f t="shared" si="11"/>
        <v>1.664383562</v>
      </c>
      <c r="S405" s="43">
        <f t="shared" si="12"/>
        <v>0.001646090535</v>
      </c>
      <c r="T405" s="11">
        <f t="shared" si="13"/>
        <v>0.6008230453</v>
      </c>
      <c r="U405" s="3">
        <v>246.0</v>
      </c>
      <c r="V405" s="37">
        <f t="shared" si="14"/>
        <v>0.4049382716</v>
      </c>
      <c r="W405" s="4" t="s">
        <v>2764</v>
      </c>
      <c r="X405" s="4">
        <v>34.22</v>
      </c>
      <c r="Y405" s="4">
        <f t="shared" si="15"/>
        <v>821.28</v>
      </c>
      <c r="Z405" s="48">
        <f t="shared" si="16"/>
        <v>0.05632921811</v>
      </c>
      <c r="AA405" s="4" t="s">
        <v>2765</v>
      </c>
      <c r="AC405">
        <v>0.0</v>
      </c>
      <c r="AD405">
        <v>2.0</v>
      </c>
      <c r="AE405">
        <v>2.0</v>
      </c>
      <c r="AF405" s="49">
        <v>3.0</v>
      </c>
      <c r="AG405" s="40">
        <f>AF405+'RFactors (lead time &amp; failure)'!C:C</f>
        <v>3</v>
      </c>
      <c r="AH405" s="4"/>
      <c r="AI405" s="19"/>
      <c r="AJ405" s="19"/>
      <c r="AK405" s="19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</row>
    <row r="406">
      <c r="A406" s="12">
        <v>1629.0</v>
      </c>
      <c r="B406" s="2" t="s">
        <v>484</v>
      </c>
      <c r="C406" s="3">
        <v>1.0</v>
      </c>
      <c r="D406" s="4">
        <v>0.0</v>
      </c>
      <c r="E406" s="4">
        <v>1.0E-7</v>
      </c>
      <c r="F406" s="3">
        <v>1215.0</v>
      </c>
      <c r="G406" s="43">
        <f t="shared" si="1"/>
        <v>29160</v>
      </c>
      <c r="H406" s="43">
        <f t="shared" si="2"/>
        <v>291600000000</v>
      </c>
      <c r="I406" s="43">
        <f t="shared" si="3"/>
        <v>12150000000</v>
      </c>
      <c r="J406" s="43">
        <f t="shared" si="4"/>
        <v>33287671.23</v>
      </c>
      <c r="K406" s="43">
        <f t="shared" si="17"/>
        <v>29160</v>
      </c>
      <c r="L406" s="43">
        <f t="shared" si="6"/>
        <v>1215</v>
      </c>
      <c r="M406" s="45">
        <v>1.0</v>
      </c>
      <c r="N406" s="43">
        <f t="shared" ref="N406:N464" si="37">M406+E406</f>
        <v>1.0000001</v>
      </c>
      <c r="O406" s="43">
        <f t="shared" si="8"/>
        <v>1.0000001</v>
      </c>
      <c r="P406" s="47">
        <f t="shared" si="20"/>
        <v>0.00000009999999</v>
      </c>
      <c r="Q406" s="43">
        <f t="shared" si="10"/>
        <v>12150000000</v>
      </c>
      <c r="R406" s="43">
        <f t="shared" si="11"/>
        <v>33287671.23</v>
      </c>
      <c r="S406" s="43">
        <f t="shared" si="12"/>
        <v>0</v>
      </c>
      <c r="T406" s="11">
        <f t="shared" si="13"/>
        <v>0.00000003004115226</v>
      </c>
      <c r="U406" s="3">
        <v>246.0</v>
      </c>
      <c r="V406" s="37">
        <f t="shared" si="14"/>
        <v>0.00000002024691358</v>
      </c>
      <c r="W406" s="4" t="s">
        <v>2764</v>
      </c>
      <c r="X406" s="4">
        <v>34.22</v>
      </c>
      <c r="Y406" s="4">
        <f t="shared" si="15"/>
        <v>821.28</v>
      </c>
      <c r="Z406" s="48">
        <f t="shared" si="16"/>
        <v>0.000000002816460905</v>
      </c>
      <c r="AA406" s="4" t="s">
        <v>2765</v>
      </c>
      <c r="AC406">
        <v>0.0</v>
      </c>
      <c r="AD406">
        <v>2.0</v>
      </c>
      <c r="AE406">
        <v>2.0</v>
      </c>
      <c r="AF406" s="49">
        <v>3.0</v>
      </c>
      <c r="AG406" s="40">
        <f>AF406+'RFactors (lead time &amp; failure)'!C:C</f>
        <v>3</v>
      </c>
      <c r="AH406" s="4"/>
      <c r="AI406" s="19"/>
      <c r="AJ406" s="19"/>
      <c r="AK406" s="19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</row>
    <row r="407">
      <c r="A407" s="12">
        <v>1630.0</v>
      </c>
      <c r="B407" s="2" t="s">
        <v>485</v>
      </c>
      <c r="C407" s="3">
        <v>1.0</v>
      </c>
      <c r="D407" s="4" t="s">
        <v>2811</v>
      </c>
      <c r="E407" s="4">
        <v>4.0</v>
      </c>
      <c r="F407" s="3">
        <v>1215.0</v>
      </c>
      <c r="G407" s="43">
        <f t="shared" si="1"/>
        <v>29160</v>
      </c>
      <c r="H407" s="43">
        <f t="shared" si="2"/>
        <v>7290</v>
      </c>
      <c r="I407" s="43">
        <f t="shared" si="3"/>
        <v>303.75</v>
      </c>
      <c r="J407" s="43">
        <f t="shared" si="4"/>
        <v>0.8321917808</v>
      </c>
      <c r="K407" s="43">
        <f t="shared" si="17"/>
        <v>29160</v>
      </c>
      <c r="L407" s="43">
        <f t="shared" si="6"/>
        <v>1215</v>
      </c>
      <c r="M407" s="45">
        <v>2.0</v>
      </c>
      <c r="N407" s="43">
        <f t="shared" si="37"/>
        <v>6</v>
      </c>
      <c r="O407" s="43">
        <f t="shared" si="8"/>
        <v>3</v>
      </c>
      <c r="P407" s="47">
        <f t="shared" si="20"/>
        <v>1.333333333</v>
      </c>
      <c r="Q407" s="43">
        <f t="shared" si="10"/>
        <v>607.5</v>
      </c>
      <c r="R407" s="43">
        <f t="shared" si="11"/>
        <v>1.664383562</v>
      </c>
      <c r="S407" s="43">
        <f t="shared" si="12"/>
        <v>0.00329218107</v>
      </c>
      <c r="T407" s="11">
        <f t="shared" si="13"/>
        <v>1.201646091</v>
      </c>
      <c r="U407" s="3">
        <v>246.0</v>
      </c>
      <c r="V407" s="37">
        <f t="shared" si="14"/>
        <v>0.8098765432</v>
      </c>
      <c r="W407" s="4" t="s">
        <v>2764</v>
      </c>
      <c r="X407" s="4">
        <v>34.22</v>
      </c>
      <c r="Y407" s="4">
        <f t="shared" si="15"/>
        <v>821.28</v>
      </c>
      <c r="Z407" s="48">
        <f t="shared" si="16"/>
        <v>0.1126584362</v>
      </c>
      <c r="AA407" s="4" t="s">
        <v>2765</v>
      </c>
      <c r="AC407">
        <v>1.0</v>
      </c>
      <c r="AD407">
        <v>2.0</v>
      </c>
      <c r="AE407">
        <v>3.0</v>
      </c>
      <c r="AF407" s="49">
        <v>5.0</v>
      </c>
      <c r="AG407" s="40">
        <f>AF407+'RFactors (lead time &amp; failure)'!C:C</f>
        <v>6</v>
      </c>
      <c r="AH407" s="4"/>
      <c r="AI407" s="19"/>
      <c r="AJ407" s="19"/>
      <c r="AK407" s="19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</row>
    <row r="408">
      <c r="A408" s="12">
        <v>1631.0</v>
      </c>
      <c r="B408" s="2" t="s">
        <v>486</v>
      </c>
      <c r="C408" s="3">
        <v>1.0</v>
      </c>
      <c r="D408" s="4">
        <v>0.0</v>
      </c>
      <c r="E408" s="4">
        <v>1.0E-7</v>
      </c>
      <c r="F408" s="3">
        <v>1215.0</v>
      </c>
      <c r="G408" s="43">
        <f t="shared" si="1"/>
        <v>29160</v>
      </c>
      <c r="H408" s="43">
        <f t="shared" si="2"/>
        <v>291600000000</v>
      </c>
      <c r="I408" s="43">
        <f t="shared" si="3"/>
        <v>12150000000</v>
      </c>
      <c r="J408" s="43">
        <f t="shared" si="4"/>
        <v>33287671.23</v>
      </c>
      <c r="K408" s="43">
        <f t="shared" si="17"/>
        <v>29160</v>
      </c>
      <c r="L408" s="43">
        <f t="shared" si="6"/>
        <v>1215</v>
      </c>
      <c r="M408" s="45">
        <v>1.0</v>
      </c>
      <c r="N408" s="43">
        <f t="shared" si="37"/>
        <v>1.0000001</v>
      </c>
      <c r="O408" s="43">
        <f t="shared" si="8"/>
        <v>1.0000001</v>
      </c>
      <c r="P408" s="47">
        <f t="shared" si="20"/>
        <v>0.00000009999999</v>
      </c>
      <c r="Q408" s="43">
        <f t="shared" si="10"/>
        <v>12150000000</v>
      </c>
      <c r="R408" s="43">
        <f t="shared" si="11"/>
        <v>33287671.23</v>
      </c>
      <c r="S408" s="43">
        <f t="shared" si="12"/>
        <v>0</v>
      </c>
      <c r="T408" s="11">
        <f t="shared" si="13"/>
        <v>0.00000003004115226</v>
      </c>
      <c r="U408" s="3">
        <v>246.0</v>
      </c>
      <c r="V408" s="37">
        <f t="shared" si="14"/>
        <v>0.00000002024691358</v>
      </c>
      <c r="W408" s="4" t="s">
        <v>2764</v>
      </c>
      <c r="X408" s="4">
        <v>34.22</v>
      </c>
      <c r="Y408" s="4">
        <f t="shared" si="15"/>
        <v>821.28</v>
      </c>
      <c r="Z408" s="48">
        <f t="shared" si="16"/>
        <v>0.000000002816460905</v>
      </c>
      <c r="AA408" s="4" t="s">
        <v>2765</v>
      </c>
      <c r="AC408">
        <v>0.0</v>
      </c>
      <c r="AD408">
        <v>2.0</v>
      </c>
      <c r="AE408">
        <v>2.0</v>
      </c>
      <c r="AF408" s="49">
        <v>3.0</v>
      </c>
      <c r="AG408" s="40">
        <f>AF408+'RFactors (lead time &amp; failure)'!C:C</f>
        <v>3</v>
      </c>
      <c r="AH408" s="4"/>
      <c r="AI408" s="19"/>
      <c r="AJ408" s="19"/>
      <c r="AK408" s="19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</row>
    <row r="409">
      <c r="A409" s="12">
        <v>1632.0</v>
      </c>
      <c r="B409" s="2" t="s">
        <v>487</v>
      </c>
      <c r="C409" s="3">
        <v>1.0</v>
      </c>
      <c r="D409" s="4" t="s">
        <v>2689</v>
      </c>
      <c r="E409" s="4">
        <v>1.0</v>
      </c>
      <c r="F409" s="3">
        <v>1215.0</v>
      </c>
      <c r="G409" s="43">
        <f t="shared" si="1"/>
        <v>29160</v>
      </c>
      <c r="H409" s="43">
        <f t="shared" si="2"/>
        <v>29160</v>
      </c>
      <c r="I409" s="43">
        <f t="shared" si="3"/>
        <v>1215</v>
      </c>
      <c r="J409" s="43">
        <f t="shared" si="4"/>
        <v>3.328767123</v>
      </c>
      <c r="K409" s="43">
        <f t="shared" si="17"/>
        <v>29160</v>
      </c>
      <c r="L409" s="43">
        <f t="shared" si="6"/>
        <v>1215</v>
      </c>
      <c r="M409" s="45">
        <v>1.0</v>
      </c>
      <c r="N409" s="43">
        <f t="shared" si="37"/>
        <v>2</v>
      </c>
      <c r="O409" s="43">
        <f t="shared" si="8"/>
        <v>2</v>
      </c>
      <c r="P409" s="47">
        <f t="shared" si="20"/>
        <v>0.5</v>
      </c>
      <c r="Q409" s="43">
        <f t="shared" si="10"/>
        <v>1215</v>
      </c>
      <c r="R409" s="43">
        <f t="shared" si="11"/>
        <v>3.328767123</v>
      </c>
      <c r="S409" s="43">
        <f t="shared" si="12"/>
        <v>0.0008230452675</v>
      </c>
      <c r="T409" s="11">
        <f t="shared" si="13"/>
        <v>0.3004115226</v>
      </c>
      <c r="U409" s="3">
        <v>246.0</v>
      </c>
      <c r="V409" s="37">
        <f t="shared" si="14"/>
        <v>0.2024691358</v>
      </c>
      <c r="W409" s="4" t="s">
        <v>2764</v>
      </c>
      <c r="X409" s="4">
        <v>34.22</v>
      </c>
      <c r="Y409" s="4">
        <f t="shared" si="15"/>
        <v>821.28</v>
      </c>
      <c r="Z409" s="48">
        <f t="shared" si="16"/>
        <v>0.02816460905</v>
      </c>
      <c r="AA409" s="4" t="s">
        <v>2765</v>
      </c>
      <c r="AC409">
        <v>0.0</v>
      </c>
      <c r="AD409">
        <v>2.0</v>
      </c>
      <c r="AE409">
        <v>2.0</v>
      </c>
      <c r="AF409" s="49">
        <v>3.0</v>
      </c>
      <c r="AG409" s="40">
        <f>AF409+'RFactors (lead time &amp; failure)'!C:C</f>
        <v>3</v>
      </c>
      <c r="AH409" s="4"/>
      <c r="AI409" s="19"/>
      <c r="AJ409" s="19"/>
      <c r="AK409" s="19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</row>
    <row r="410">
      <c r="A410" s="12">
        <v>1634.0</v>
      </c>
      <c r="B410" s="2" t="s">
        <v>488</v>
      </c>
      <c r="C410" s="3">
        <v>1.0</v>
      </c>
      <c r="D410" s="4" t="s">
        <v>2812</v>
      </c>
      <c r="E410" s="4">
        <v>5.0</v>
      </c>
      <c r="F410" s="3">
        <v>1215.0</v>
      </c>
      <c r="G410" s="43">
        <f t="shared" si="1"/>
        <v>29160</v>
      </c>
      <c r="H410" s="43">
        <f t="shared" si="2"/>
        <v>5832</v>
      </c>
      <c r="I410" s="43">
        <f t="shared" si="3"/>
        <v>243</v>
      </c>
      <c r="J410" s="43">
        <f t="shared" si="4"/>
        <v>0.6657534247</v>
      </c>
      <c r="K410" s="43">
        <f t="shared" si="17"/>
        <v>29160</v>
      </c>
      <c r="L410" s="43">
        <f t="shared" si="6"/>
        <v>1215</v>
      </c>
      <c r="M410" s="45">
        <v>2.0</v>
      </c>
      <c r="N410" s="43">
        <f t="shared" si="37"/>
        <v>7</v>
      </c>
      <c r="O410" s="43">
        <f t="shared" si="8"/>
        <v>3.5</v>
      </c>
      <c r="P410" s="47">
        <f t="shared" si="20"/>
        <v>1.428571429</v>
      </c>
      <c r="Q410" s="43">
        <f t="shared" si="10"/>
        <v>486</v>
      </c>
      <c r="R410" s="43">
        <f t="shared" si="11"/>
        <v>1.331506849</v>
      </c>
      <c r="S410" s="43">
        <f t="shared" si="12"/>
        <v>0.004115226337</v>
      </c>
      <c r="T410" s="11">
        <f t="shared" si="13"/>
        <v>1.502057613</v>
      </c>
      <c r="U410" s="3">
        <v>246.0</v>
      </c>
      <c r="V410" s="37">
        <f t="shared" si="14"/>
        <v>1.012345679</v>
      </c>
      <c r="W410" s="4" t="s">
        <v>2764</v>
      </c>
      <c r="X410" s="4">
        <v>34.22</v>
      </c>
      <c r="Y410" s="4">
        <f t="shared" si="15"/>
        <v>821.28</v>
      </c>
      <c r="Z410" s="48">
        <f t="shared" si="16"/>
        <v>0.1408230453</v>
      </c>
      <c r="AA410" s="4" t="s">
        <v>2765</v>
      </c>
      <c r="AC410">
        <v>1.0</v>
      </c>
      <c r="AD410">
        <v>2.0</v>
      </c>
      <c r="AE410">
        <v>3.0</v>
      </c>
      <c r="AF410" s="49">
        <v>5.0</v>
      </c>
      <c r="AG410" s="40">
        <f>AF410+'RFactors (lead time &amp; failure)'!C:C</f>
        <v>6</v>
      </c>
      <c r="AH410" s="4"/>
      <c r="AI410" s="19"/>
      <c r="AJ410" s="19"/>
      <c r="AK410" s="19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</row>
    <row r="411">
      <c r="A411" s="12">
        <v>1635.0</v>
      </c>
      <c r="B411" s="2" t="s">
        <v>489</v>
      </c>
      <c r="C411" s="3">
        <v>1.0</v>
      </c>
      <c r="D411" s="4" t="s">
        <v>2813</v>
      </c>
      <c r="E411" s="4">
        <v>2.0</v>
      </c>
      <c r="F411" s="3">
        <v>1215.0</v>
      </c>
      <c r="G411" s="43">
        <f t="shared" si="1"/>
        <v>29160</v>
      </c>
      <c r="H411" s="43">
        <f t="shared" si="2"/>
        <v>14580</v>
      </c>
      <c r="I411" s="43">
        <f t="shared" si="3"/>
        <v>607.5</v>
      </c>
      <c r="J411" s="43">
        <f t="shared" si="4"/>
        <v>1.664383562</v>
      </c>
      <c r="K411" s="43">
        <f t="shared" si="17"/>
        <v>29160</v>
      </c>
      <c r="L411" s="43">
        <f t="shared" si="6"/>
        <v>1215</v>
      </c>
      <c r="M411" s="45">
        <v>2.0</v>
      </c>
      <c r="N411" s="43">
        <f t="shared" si="37"/>
        <v>4</v>
      </c>
      <c r="O411" s="43">
        <f t="shared" si="8"/>
        <v>2</v>
      </c>
      <c r="P411" s="47">
        <f t="shared" si="20"/>
        <v>1</v>
      </c>
      <c r="Q411" s="43">
        <f t="shared" si="10"/>
        <v>1215</v>
      </c>
      <c r="R411" s="43">
        <f t="shared" si="11"/>
        <v>3.328767123</v>
      </c>
      <c r="S411" s="43">
        <f t="shared" si="12"/>
        <v>0.001646090535</v>
      </c>
      <c r="T411" s="11">
        <f t="shared" si="13"/>
        <v>0.6008230453</v>
      </c>
      <c r="U411" s="3">
        <v>246.0</v>
      </c>
      <c r="V411" s="37">
        <f t="shared" si="14"/>
        <v>0.4049382716</v>
      </c>
      <c r="W411" s="4" t="s">
        <v>2764</v>
      </c>
      <c r="X411" s="4">
        <v>34.22</v>
      </c>
      <c r="Y411" s="4">
        <f t="shared" si="15"/>
        <v>821.28</v>
      </c>
      <c r="Z411" s="48">
        <f t="shared" si="16"/>
        <v>0.05632921811</v>
      </c>
      <c r="AA411" s="4" t="s">
        <v>2765</v>
      </c>
      <c r="AC411">
        <v>0.0</v>
      </c>
      <c r="AD411">
        <v>2.0</v>
      </c>
      <c r="AE411">
        <v>2.0</v>
      </c>
      <c r="AF411" s="49">
        <v>3.0</v>
      </c>
      <c r="AG411" s="40">
        <f>AF411+'RFactors (lead time &amp; failure)'!C:C</f>
        <v>3</v>
      </c>
      <c r="AH411" s="4"/>
      <c r="AI411" s="19"/>
      <c r="AJ411" s="19"/>
      <c r="AK411" s="19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</row>
    <row r="412">
      <c r="A412" s="12">
        <v>1636.0</v>
      </c>
      <c r="B412" s="2" t="s">
        <v>490</v>
      </c>
      <c r="C412" s="3">
        <v>1.0</v>
      </c>
      <c r="D412" s="4">
        <v>0.0</v>
      </c>
      <c r="E412" s="4">
        <v>1.0E-7</v>
      </c>
      <c r="F412" s="3">
        <v>1215.0</v>
      </c>
      <c r="G412" s="43">
        <f t="shared" si="1"/>
        <v>29160</v>
      </c>
      <c r="H412" s="43">
        <f t="shared" si="2"/>
        <v>291600000000</v>
      </c>
      <c r="I412" s="43">
        <f t="shared" si="3"/>
        <v>12150000000</v>
      </c>
      <c r="J412" s="43">
        <f t="shared" si="4"/>
        <v>33287671.23</v>
      </c>
      <c r="K412" s="43">
        <f t="shared" si="17"/>
        <v>29160</v>
      </c>
      <c r="L412" s="43">
        <f t="shared" si="6"/>
        <v>1215</v>
      </c>
      <c r="M412" s="45">
        <v>5.0</v>
      </c>
      <c r="N412" s="43">
        <f t="shared" si="37"/>
        <v>5.0000001</v>
      </c>
      <c r="O412" s="43">
        <f t="shared" si="8"/>
        <v>1.00000002</v>
      </c>
      <c r="P412" s="47">
        <f t="shared" si="20"/>
        <v>0.000000099999998</v>
      </c>
      <c r="Q412" s="43">
        <f t="shared" si="10"/>
        <v>60750000000</v>
      </c>
      <c r="R412" s="43">
        <f t="shared" si="11"/>
        <v>166438356.2</v>
      </c>
      <c r="S412" s="43">
        <f t="shared" si="12"/>
        <v>0</v>
      </c>
      <c r="T412" s="11">
        <f t="shared" si="13"/>
        <v>0.00000003004115226</v>
      </c>
      <c r="U412" s="3">
        <v>246.0</v>
      </c>
      <c r="V412" s="37">
        <f t="shared" si="14"/>
        <v>0.00000002024691358</v>
      </c>
      <c r="W412" s="4" t="s">
        <v>2764</v>
      </c>
      <c r="X412" s="4">
        <v>34.22</v>
      </c>
      <c r="Y412" s="4">
        <f t="shared" si="15"/>
        <v>821.28</v>
      </c>
      <c r="Z412" s="48">
        <f t="shared" si="16"/>
        <v>0.000000002816460905</v>
      </c>
      <c r="AA412" s="4" t="s">
        <v>2765</v>
      </c>
      <c r="AC412">
        <v>0.0</v>
      </c>
      <c r="AD412">
        <v>2.0</v>
      </c>
      <c r="AE412">
        <v>2.0</v>
      </c>
      <c r="AF412" s="49">
        <v>3.0</v>
      </c>
      <c r="AG412" s="40">
        <f>AF412+'RFactors (lead time &amp; failure)'!C:C</f>
        <v>3</v>
      </c>
      <c r="AH412" s="4"/>
      <c r="AI412" s="19"/>
      <c r="AJ412" s="19"/>
      <c r="AK412" s="19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</row>
    <row r="413">
      <c r="A413" s="12">
        <v>1637.0</v>
      </c>
      <c r="B413" s="2" t="s">
        <v>491</v>
      </c>
      <c r="C413" s="3">
        <v>1.0</v>
      </c>
      <c r="D413" s="4">
        <v>0.0</v>
      </c>
      <c r="E413" s="4">
        <v>1.0E-7</v>
      </c>
      <c r="F413" s="3">
        <v>1215.0</v>
      </c>
      <c r="G413" s="43">
        <f t="shared" si="1"/>
        <v>29160</v>
      </c>
      <c r="H413" s="43">
        <f t="shared" si="2"/>
        <v>291600000000</v>
      </c>
      <c r="I413" s="43">
        <f t="shared" si="3"/>
        <v>12150000000</v>
      </c>
      <c r="J413" s="43">
        <f t="shared" si="4"/>
        <v>33287671.23</v>
      </c>
      <c r="K413" s="43">
        <f t="shared" si="17"/>
        <v>29160</v>
      </c>
      <c r="L413" s="43">
        <f t="shared" si="6"/>
        <v>1215</v>
      </c>
      <c r="M413" s="45">
        <v>2.0</v>
      </c>
      <c r="N413" s="43">
        <f t="shared" si="37"/>
        <v>2.0000001</v>
      </c>
      <c r="O413" s="43">
        <f t="shared" si="8"/>
        <v>1.00000005</v>
      </c>
      <c r="P413" s="47">
        <f t="shared" si="20"/>
        <v>0.000000099999995</v>
      </c>
      <c r="Q413" s="43">
        <f t="shared" si="10"/>
        <v>24300000000</v>
      </c>
      <c r="R413" s="43">
        <f t="shared" si="11"/>
        <v>66575342.47</v>
      </c>
      <c r="S413" s="43">
        <f t="shared" si="12"/>
        <v>0</v>
      </c>
      <c r="T413" s="11">
        <f t="shared" si="13"/>
        <v>0.00000003004115226</v>
      </c>
      <c r="U413" s="3">
        <v>246.0</v>
      </c>
      <c r="V413" s="37">
        <f t="shared" si="14"/>
        <v>0.00000002024691358</v>
      </c>
      <c r="W413" s="4" t="s">
        <v>2764</v>
      </c>
      <c r="X413" s="4">
        <v>34.22</v>
      </c>
      <c r="Y413" s="4">
        <f t="shared" si="15"/>
        <v>821.28</v>
      </c>
      <c r="Z413" s="48">
        <f t="shared" si="16"/>
        <v>0.000000002816460905</v>
      </c>
      <c r="AA413" s="4" t="s">
        <v>2765</v>
      </c>
      <c r="AC413">
        <v>0.0</v>
      </c>
      <c r="AD413">
        <v>2.0</v>
      </c>
      <c r="AE413">
        <v>2.0</v>
      </c>
      <c r="AF413" s="49">
        <v>3.0</v>
      </c>
      <c r="AG413" s="40">
        <f>AF413+'RFactors (lead time &amp; failure)'!C:C</f>
        <v>3</v>
      </c>
      <c r="AH413" s="4"/>
      <c r="AI413" s="19"/>
      <c r="AJ413" s="19"/>
      <c r="AK413" s="19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</row>
    <row r="414">
      <c r="A414" s="12">
        <v>1638.0</v>
      </c>
      <c r="B414" s="2" t="s">
        <v>492</v>
      </c>
      <c r="C414" s="3">
        <v>1.0</v>
      </c>
      <c r="D414" s="4">
        <v>0.0</v>
      </c>
      <c r="E414" s="4">
        <v>1.0E-7</v>
      </c>
      <c r="F414" s="3">
        <v>1215.0</v>
      </c>
      <c r="G414" s="43">
        <f t="shared" si="1"/>
        <v>29160</v>
      </c>
      <c r="H414" s="43">
        <f t="shared" si="2"/>
        <v>291600000000</v>
      </c>
      <c r="I414" s="43">
        <f t="shared" si="3"/>
        <v>12150000000</v>
      </c>
      <c r="J414" s="43">
        <f t="shared" si="4"/>
        <v>33287671.23</v>
      </c>
      <c r="K414" s="43">
        <f t="shared" si="17"/>
        <v>29160</v>
      </c>
      <c r="L414" s="43">
        <f t="shared" si="6"/>
        <v>1215</v>
      </c>
      <c r="M414" s="45">
        <v>2.0</v>
      </c>
      <c r="N414" s="43">
        <f t="shared" si="37"/>
        <v>2.0000001</v>
      </c>
      <c r="O414" s="43">
        <f t="shared" si="8"/>
        <v>1.00000005</v>
      </c>
      <c r="P414" s="47">
        <f t="shared" si="20"/>
        <v>0.000000099999995</v>
      </c>
      <c r="Q414" s="43">
        <f t="shared" si="10"/>
        <v>24300000000</v>
      </c>
      <c r="R414" s="43">
        <f t="shared" si="11"/>
        <v>66575342.47</v>
      </c>
      <c r="S414" s="43">
        <f t="shared" si="12"/>
        <v>0</v>
      </c>
      <c r="T414" s="11">
        <f t="shared" si="13"/>
        <v>0.00000003004115226</v>
      </c>
      <c r="U414" s="3">
        <v>246.0</v>
      </c>
      <c r="V414" s="37">
        <f t="shared" si="14"/>
        <v>0.00000002024691358</v>
      </c>
      <c r="W414" s="4" t="s">
        <v>2764</v>
      </c>
      <c r="X414" s="4">
        <v>34.22</v>
      </c>
      <c r="Y414" s="4">
        <f t="shared" si="15"/>
        <v>821.28</v>
      </c>
      <c r="Z414" s="48">
        <f t="shared" si="16"/>
        <v>0.000000002816460905</v>
      </c>
      <c r="AA414" s="4" t="s">
        <v>2765</v>
      </c>
      <c r="AC414">
        <v>0.0</v>
      </c>
      <c r="AD414">
        <v>2.0</v>
      </c>
      <c r="AE414">
        <v>2.0</v>
      </c>
      <c r="AF414" s="49">
        <v>3.0</v>
      </c>
      <c r="AG414" s="40">
        <f>AF414+'RFactors (lead time &amp; failure)'!C:C</f>
        <v>3</v>
      </c>
      <c r="AH414" s="4"/>
      <c r="AI414" s="19"/>
      <c r="AJ414" s="19"/>
      <c r="AK414" s="19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</row>
    <row r="415">
      <c r="A415" s="12">
        <v>1639.0</v>
      </c>
      <c r="B415" s="2" t="s">
        <v>493</v>
      </c>
      <c r="C415" s="3">
        <v>1.0</v>
      </c>
      <c r="D415" s="4" t="s">
        <v>2814</v>
      </c>
      <c r="E415" s="4">
        <v>2.0</v>
      </c>
      <c r="F415" s="3">
        <v>1215.0</v>
      </c>
      <c r="G415" s="43">
        <f t="shared" si="1"/>
        <v>29160</v>
      </c>
      <c r="H415" s="43">
        <f t="shared" si="2"/>
        <v>14580</v>
      </c>
      <c r="I415" s="43">
        <f t="shared" si="3"/>
        <v>607.5</v>
      </c>
      <c r="J415" s="43">
        <f t="shared" si="4"/>
        <v>1.664383562</v>
      </c>
      <c r="K415" s="43">
        <f t="shared" si="17"/>
        <v>29160</v>
      </c>
      <c r="L415" s="43">
        <f t="shared" si="6"/>
        <v>1215</v>
      </c>
      <c r="M415" s="45">
        <v>4.0</v>
      </c>
      <c r="N415" s="43">
        <f t="shared" si="37"/>
        <v>6</v>
      </c>
      <c r="O415" s="43">
        <f t="shared" si="8"/>
        <v>1.5</v>
      </c>
      <c r="P415" s="47">
        <f t="shared" si="20"/>
        <v>1.333333333</v>
      </c>
      <c r="Q415" s="43">
        <f t="shared" si="10"/>
        <v>2430</v>
      </c>
      <c r="R415" s="43">
        <f t="shared" si="11"/>
        <v>6.657534247</v>
      </c>
      <c r="S415" s="43">
        <f t="shared" si="12"/>
        <v>0.001646090535</v>
      </c>
      <c r="T415" s="11">
        <f t="shared" si="13"/>
        <v>0.6008230453</v>
      </c>
      <c r="U415" s="3">
        <v>246.0</v>
      </c>
      <c r="V415" s="37">
        <f t="shared" si="14"/>
        <v>0.4049382716</v>
      </c>
      <c r="W415" s="4" t="s">
        <v>115</v>
      </c>
      <c r="X415" s="4">
        <v>17.88</v>
      </c>
      <c r="Y415" s="4">
        <f t="shared" si="15"/>
        <v>429.12</v>
      </c>
      <c r="Z415" s="48">
        <f t="shared" si="16"/>
        <v>0.02943209877</v>
      </c>
      <c r="AA415" s="4" t="s">
        <v>2765</v>
      </c>
      <c r="AC415">
        <v>1.0</v>
      </c>
      <c r="AD415">
        <v>2.0</v>
      </c>
      <c r="AE415">
        <v>3.0</v>
      </c>
      <c r="AF415" s="49">
        <v>4.0</v>
      </c>
      <c r="AG415" s="40">
        <f>AF415+'RFactors (lead time &amp; failure)'!C:C</f>
        <v>5</v>
      </c>
      <c r="AH415" s="4"/>
      <c r="AI415" s="19"/>
      <c r="AJ415" s="19"/>
      <c r="AK415" s="19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</row>
    <row r="416">
      <c r="A416" s="12">
        <v>1640.0</v>
      </c>
      <c r="B416" s="2" t="s">
        <v>494</v>
      </c>
      <c r="C416" s="3">
        <v>1.0</v>
      </c>
      <c r="D416" s="4">
        <v>0.0</v>
      </c>
      <c r="E416" s="4">
        <v>1.0E-7</v>
      </c>
      <c r="F416" s="3">
        <v>1215.0</v>
      </c>
      <c r="G416" s="43">
        <f t="shared" si="1"/>
        <v>29160</v>
      </c>
      <c r="H416" s="43">
        <f t="shared" si="2"/>
        <v>291600000000</v>
      </c>
      <c r="I416" s="43">
        <f t="shared" si="3"/>
        <v>12150000000</v>
      </c>
      <c r="J416" s="43">
        <f t="shared" si="4"/>
        <v>33287671.23</v>
      </c>
      <c r="K416" s="43">
        <f t="shared" si="17"/>
        <v>29160</v>
      </c>
      <c r="L416" s="43">
        <f t="shared" si="6"/>
        <v>1215</v>
      </c>
      <c r="M416" s="45">
        <v>4.0</v>
      </c>
      <c r="N416" s="43">
        <f t="shared" si="37"/>
        <v>4.0000001</v>
      </c>
      <c r="O416" s="43">
        <f t="shared" si="8"/>
        <v>1.000000025</v>
      </c>
      <c r="P416" s="47">
        <f t="shared" si="20"/>
        <v>0.0000000999999975</v>
      </c>
      <c r="Q416" s="43">
        <f t="shared" si="10"/>
        <v>48600000000</v>
      </c>
      <c r="R416" s="43">
        <f t="shared" si="11"/>
        <v>133150684.9</v>
      </c>
      <c r="S416" s="43">
        <f t="shared" si="12"/>
        <v>0</v>
      </c>
      <c r="T416" s="11">
        <f t="shared" si="13"/>
        <v>0.00000003004115226</v>
      </c>
      <c r="U416" s="3">
        <v>246.0</v>
      </c>
      <c r="V416" s="37">
        <f t="shared" si="14"/>
        <v>0.00000002024691358</v>
      </c>
      <c r="W416" s="4" t="s">
        <v>2764</v>
      </c>
      <c r="X416" s="4">
        <v>34.22</v>
      </c>
      <c r="Y416" s="4">
        <f t="shared" si="15"/>
        <v>821.28</v>
      </c>
      <c r="Z416" s="48">
        <f t="shared" si="16"/>
        <v>0.000000002816460905</v>
      </c>
      <c r="AA416" s="4" t="s">
        <v>2765</v>
      </c>
      <c r="AC416">
        <v>0.0</v>
      </c>
      <c r="AD416">
        <v>2.0</v>
      </c>
      <c r="AE416">
        <v>2.0</v>
      </c>
      <c r="AF416" s="49">
        <v>3.0</v>
      </c>
      <c r="AG416" s="40">
        <f>AF416+'RFactors (lead time &amp; failure)'!C:C</f>
        <v>3</v>
      </c>
      <c r="AH416" s="4"/>
      <c r="AI416" s="19"/>
      <c r="AJ416" s="19"/>
      <c r="AK416" s="19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</row>
    <row r="417">
      <c r="A417" s="12">
        <v>1641.0</v>
      </c>
      <c r="B417" s="2" t="s">
        <v>495</v>
      </c>
      <c r="C417" s="3">
        <v>1.0</v>
      </c>
      <c r="D417" s="4" t="s">
        <v>2815</v>
      </c>
      <c r="E417" s="4">
        <v>1.0</v>
      </c>
      <c r="F417" s="3">
        <v>1215.0</v>
      </c>
      <c r="G417" s="43">
        <f t="shared" si="1"/>
        <v>29160</v>
      </c>
      <c r="H417" s="43">
        <f t="shared" si="2"/>
        <v>29160</v>
      </c>
      <c r="I417" s="43">
        <f t="shared" si="3"/>
        <v>1215</v>
      </c>
      <c r="J417" s="43">
        <f t="shared" si="4"/>
        <v>3.328767123</v>
      </c>
      <c r="K417" s="43">
        <f t="shared" si="17"/>
        <v>29160</v>
      </c>
      <c r="L417" s="43">
        <f t="shared" si="6"/>
        <v>1215</v>
      </c>
      <c r="M417" s="45">
        <v>2.0</v>
      </c>
      <c r="N417" s="43">
        <f t="shared" si="37"/>
        <v>3</v>
      </c>
      <c r="O417" s="43">
        <f t="shared" si="8"/>
        <v>1.5</v>
      </c>
      <c r="P417" s="47">
        <f t="shared" si="20"/>
        <v>0.6666666667</v>
      </c>
      <c r="Q417" s="43">
        <f t="shared" si="10"/>
        <v>2430</v>
      </c>
      <c r="R417" s="43">
        <f t="shared" si="11"/>
        <v>6.657534247</v>
      </c>
      <c r="S417" s="43">
        <f t="shared" si="12"/>
        <v>0.0008230452675</v>
      </c>
      <c r="T417" s="11">
        <f t="shared" si="13"/>
        <v>0.3004115226</v>
      </c>
      <c r="U417" s="3">
        <v>246.0</v>
      </c>
      <c r="V417" s="37">
        <f t="shared" si="14"/>
        <v>0.2024691358</v>
      </c>
      <c r="W417" s="4" t="s">
        <v>2764</v>
      </c>
      <c r="X417" s="4">
        <v>34.22</v>
      </c>
      <c r="Y417" s="4">
        <f t="shared" si="15"/>
        <v>821.28</v>
      </c>
      <c r="Z417" s="48">
        <f t="shared" si="16"/>
        <v>0.02816460905</v>
      </c>
      <c r="AA417" s="4" t="s">
        <v>2765</v>
      </c>
      <c r="AC417">
        <v>0.0</v>
      </c>
      <c r="AD417">
        <v>2.0</v>
      </c>
      <c r="AE417">
        <v>2.0</v>
      </c>
      <c r="AF417" s="49">
        <v>3.0</v>
      </c>
      <c r="AG417" s="40">
        <f>AF417+'RFactors (lead time &amp; failure)'!C:C</f>
        <v>3</v>
      </c>
      <c r="AH417" s="4"/>
      <c r="AI417" s="19"/>
      <c r="AJ417" s="19"/>
      <c r="AK417" s="19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</row>
    <row r="418">
      <c r="A418" s="12">
        <v>1642.0</v>
      </c>
      <c r="B418" s="2" t="s">
        <v>496</v>
      </c>
      <c r="C418" s="3">
        <v>1.0</v>
      </c>
      <c r="D418" s="4">
        <v>0.0</v>
      </c>
      <c r="E418" s="4">
        <v>1.0E-7</v>
      </c>
      <c r="F418" s="3">
        <v>1215.0</v>
      </c>
      <c r="G418" s="43">
        <f t="shared" si="1"/>
        <v>29160</v>
      </c>
      <c r="H418" s="43">
        <f t="shared" si="2"/>
        <v>291600000000</v>
      </c>
      <c r="I418" s="43">
        <f t="shared" si="3"/>
        <v>12150000000</v>
      </c>
      <c r="J418" s="43">
        <f t="shared" si="4"/>
        <v>33287671.23</v>
      </c>
      <c r="K418" s="43">
        <f t="shared" si="17"/>
        <v>29160</v>
      </c>
      <c r="L418" s="43">
        <f t="shared" si="6"/>
        <v>1215</v>
      </c>
      <c r="M418" s="45">
        <v>1.0</v>
      </c>
      <c r="N418" s="43">
        <f t="shared" si="37"/>
        <v>1.0000001</v>
      </c>
      <c r="O418" s="43">
        <f t="shared" si="8"/>
        <v>1.0000001</v>
      </c>
      <c r="P418" s="47">
        <f t="shared" si="20"/>
        <v>0.00000009999999</v>
      </c>
      <c r="Q418" s="43">
        <f t="shared" si="10"/>
        <v>12150000000</v>
      </c>
      <c r="R418" s="43">
        <f t="shared" si="11"/>
        <v>33287671.23</v>
      </c>
      <c r="S418" s="43">
        <f t="shared" si="12"/>
        <v>0</v>
      </c>
      <c r="T418" s="11">
        <f t="shared" si="13"/>
        <v>0.00000003004115226</v>
      </c>
      <c r="U418" s="3">
        <v>246.0</v>
      </c>
      <c r="V418" s="37">
        <f t="shared" si="14"/>
        <v>0.00000002024691358</v>
      </c>
      <c r="W418" s="4" t="s">
        <v>2764</v>
      </c>
      <c r="X418" s="4">
        <v>34.22</v>
      </c>
      <c r="Y418" s="4">
        <f t="shared" si="15"/>
        <v>821.28</v>
      </c>
      <c r="Z418" s="48">
        <f t="shared" si="16"/>
        <v>0.000000002816460905</v>
      </c>
      <c r="AA418" s="4" t="s">
        <v>2765</v>
      </c>
      <c r="AC418">
        <v>0.0</v>
      </c>
      <c r="AD418">
        <v>2.0</v>
      </c>
      <c r="AE418">
        <v>2.0</v>
      </c>
      <c r="AF418" s="49">
        <v>3.0</v>
      </c>
      <c r="AG418" s="40">
        <f>AF418+'RFactors (lead time &amp; failure)'!C:C</f>
        <v>3</v>
      </c>
      <c r="AH418" s="4"/>
      <c r="AI418" s="19"/>
      <c r="AJ418" s="19"/>
      <c r="AK418" s="19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</row>
    <row r="419">
      <c r="A419" s="12">
        <v>1643.0</v>
      </c>
      <c r="B419" s="2" t="s">
        <v>497</v>
      </c>
      <c r="C419" s="3">
        <v>1.0</v>
      </c>
      <c r="D419" s="4" t="s">
        <v>2816</v>
      </c>
      <c r="E419" s="4">
        <v>3.0</v>
      </c>
      <c r="F419" s="3">
        <v>1215.0</v>
      </c>
      <c r="G419" s="43">
        <f t="shared" si="1"/>
        <v>29160</v>
      </c>
      <c r="H419" s="43">
        <f t="shared" si="2"/>
        <v>9720</v>
      </c>
      <c r="I419" s="43">
        <f t="shared" si="3"/>
        <v>405</v>
      </c>
      <c r="J419" s="43">
        <f t="shared" si="4"/>
        <v>1.109589041</v>
      </c>
      <c r="K419" s="43">
        <f t="shared" si="17"/>
        <v>29160</v>
      </c>
      <c r="L419" s="43">
        <f t="shared" si="6"/>
        <v>1215</v>
      </c>
      <c r="M419" s="45">
        <v>1.0</v>
      </c>
      <c r="N419" s="43">
        <f t="shared" si="37"/>
        <v>4</v>
      </c>
      <c r="O419" s="43">
        <f t="shared" si="8"/>
        <v>4</v>
      </c>
      <c r="P419" s="47">
        <f t="shared" si="20"/>
        <v>0.75</v>
      </c>
      <c r="Q419" s="43">
        <f t="shared" si="10"/>
        <v>405</v>
      </c>
      <c r="R419" s="43">
        <f t="shared" si="11"/>
        <v>1.109589041</v>
      </c>
      <c r="S419" s="43">
        <f t="shared" si="12"/>
        <v>0.002469135802</v>
      </c>
      <c r="T419" s="11">
        <f t="shared" si="13"/>
        <v>0.9012345679</v>
      </c>
      <c r="U419" s="3">
        <v>246.0</v>
      </c>
      <c r="V419" s="37">
        <f t="shared" si="14"/>
        <v>0.6074074074</v>
      </c>
      <c r="W419" s="4" t="s">
        <v>2764</v>
      </c>
      <c r="X419" s="4">
        <v>34.22</v>
      </c>
      <c r="Y419" s="4">
        <f t="shared" si="15"/>
        <v>821.28</v>
      </c>
      <c r="Z419" s="48">
        <f t="shared" si="16"/>
        <v>0.08449382716</v>
      </c>
      <c r="AA419" s="4" t="s">
        <v>2765</v>
      </c>
      <c r="AC419">
        <v>0.0</v>
      </c>
      <c r="AD419">
        <v>2.0</v>
      </c>
      <c r="AE419">
        <v>2.0</v>
      </c>
      <c r="AF419" s="49">
        <v>3.0</v>
      </c>
      <c r="AG419" s="40">
        <f>AF419+'RFactors (lead time &amp; failure)'!C:C</f>
        <v>3</v>
      </c>
      <c r="AH419" s="4"/>
      <c r="AI419" s="19"/>
      <c r="AJ419" s="19"/>
      <c r="AK419" s="19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</row>
    <row r="420">
      <c r="A420" s="12">
        <v>1644.0</v>
      </c>
      <c r="B420" s="2" t="s">
        <v>498</v>
      </c>
      <c r="C420" s="3">
        <v>1.0</v>
      </c>
      <c r="D420" s="4" t="s">
        <v>2817</v>
      </c>
      <c r="E420" s="4">
        <v>3.0</v>
      </c>
      <c r="F420" s="3">
        <v>1215.0</v>
      </c>
      <c r="G420" s="43">
        <f t="shared" si="1"/>
        <v>29160</v>
      </c>
      <c r="H420" s="43">
        <f t="shared" si="2"/>
        <v>9720</v>
      </c>
      <c r="I420" s="43">
        <f t="shared" si="3"/>
        <v>405</v>
      </c>
      <c r="J420" s="43">
        <f t="shared" si="4"/>
        <v>1.109589041</v>
      </c>
      <c r="K420" s="43">
        <f t="shared" si="17"/>
        <v>29160</v>
      </c>
      <c r="L420" s="43">
        <f t="shared" si="6"/>
        <v>1215</v>
      </c>
      <c r="M420" s="45">
        <v>3.0</v>
      </c>
      <c r="N420" s="43">
        <f t="shared" si="37"/>
        <v>6</v>
      </c>
      <c r="O420" s="43">
        <f t="shared" si="8"/>
        <v>2</v>
      </c>
      <c r="P420" s="47">
        <f t="shared" si="20"/>
        <v>1.5</v>
      </c>
      <c r="Q420" s="43">
        <f t="shared" si="10"/>
        <v>1215</v>
      </c>
      <c r="R420" s="43">
        <f t="shared" si="11"/>
        <v>3.328767123</v>
      </c>
      <c r="S420" s="43">
        <f t="shared" si="12"/>
        <v>0.002469135802</v>
      </c>
      <c r="T420" s="11">
        <f t="shared" si="13"/>
        <v>0.9012345679</v>
      </c>
      <c r="U420" s="3">
        <v>246.0</v>
      </c>
      <c r="V420" s="37">
        <f t="shared" si="14"/>
        <v>0.6074074074</v>
      </c>
      <c r="W420" s="4" t="s">
        <v>2764</v>
      </c>
      <c r="X420" s="4">
        <v>34.22</v>
      </c>
      <c r="Y420" s="4">
        <f t="shared" si="15"/>
        <v>821.28</v>
      </c>
      <c r="Z420" s="48">
        <f t="shared" si="16"/>
        <v>0.08449382716</v>
      </c>
      <c r="AA420" s="4" t="s">
        <v>2765</v>
      </c>
      <c r="AC420">
        <v>1.0</v>
      </c>
      <c r="AD420">
        <v>1.0</v>
      </c>
      <c r="AE420">
        <v>2.0</v>
      </c>
      <c r="AF420" s="49">
        <v>3.0</v>
      </c>
      <c r="AG420" s="40">
        <f>AF420+'RFactors (lead time &amp; failure)'!C:C</f>
        <v>4</v>
      </c>
      <c r="AH420" s="4"/>
      <c r="AI420" s="19"/>
      <c r="AJ420" s="19"/>
      <c r="AK420" s="19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</row>
    <row r="421">
      <c r="A421" s="12">
        <v>1645.0</v>
      </c>
      <c r="B421" s="2" t="s">
        <v>499</v>
      </c>
      <c r="C421" s="3">
        <v>1.0</v>
      </c>
      <c r="D421" s="4" t="s">
        <v>2818</v>
      </c>
      <c r="E421" s="4">
        <v>1.0</v>
      </c>
      <c r="F421" s="3">
        <v>1215.0</v>
      </c>
      <c r="G421" s="43">
        <f t="shared" si="1"/>
        <v>29160</v>
      </c>
      <c r="H421" s="43">
        <f t="shared" si="2"/>
        <v>29160</v>
      </c>
      <c r="I421" s="43">
        <f t="shared" si="3"/>
        <v>1215</v>
      </c>
      <c r="J421" s="43">
        <f t="shared" si="4"/>
        <v>3.328767123</v>
      </c>
      <c r="K421" s="43">
        <f t="shared" si="17"/>
        <v>29160</v>
      </c>
      <c r="L421" s="43">
        <f t="shared" si="6"/>
        <v>1215</v>
      </c>
      <c r="M421" s="45">
        <v>2.0</v>
      </c>
      <c r="N421" s="43">
        <f t="shared" si="37"/>
        <v>3</v>
      </c>
      <c r="O421" s="43">
        <f t="shared" si="8"/>
        <v>1.5</v>
      </c>
      <c r="P421" s="47">
        <f t="shared" si="20"/>
        <v>0.6666666667</v>
      </c>
      <c r="Q421" s="43">
        <f t="shared" si="10"/>
        <v>2430</v>
      </c>
      <c r="R421" s="43">
        <f t="shared" si="11"/>
        <v>6.657534247</v>
      </c>
      <c r="S421" s="43">
        <f t="shared" si="12"/>
        <v>0.0008230452675</v>
      </c>
      <c r="T421" s="11">
        <f t="shared" si="13"/>
        <v>0.3004115226</v>
      </c>
      <c r="U421" s="3">
        <v>246.0</v>
      </c>
      <c r="V421" s="37">
        <f t="shared" si="14"/>
        <v>0.2024691358</v>
      </c>
      <c r="W421" s="4" t="s">
        <v>115</v>
      </c>
      <c r="X421" s="4">
        <v>17.88</v>
      </c>
      <c r="Y421" s="4">
        <f t="shared" si="15"/>
        <v>429.12</v>
      </c>
      <c r="Z421" s="48">
        <f t="shared" si="16"/>
        <v>0.01471604938</v>
      </c>
      <c r="AA421" s="4" t="s">
        <v>2765</v>
      </c>
      <c r="AC421">
        <v>0.0</v>
      </c>
      <c r="AD421">
        <v>2.0</v>
      </c>
      <c r="AE421">
        <v>2.0</v>
      </c>
      <c r="AF421" s="49">
        <v>3.0</v>
      </c>
      <c r="AG421" s="40">
        <f>AF421+'RFactors (lead time &amp; failure)'!C:C</f>
        <v>3</v>
      </c>
      <c r="AH421" s="4"/>
      <c r="AI421" s="19"/>
      <c r="AJ421" s="19"/>
      <c r="AK421" s="19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</row>
    <row r="422">
      <c r="A422" s="12">
        <v>1646.0</v>
      </c>
      <c r="B422" s="2" t="s">
        <v>500</v>
      </c>
      <c r="C422" s="3">
        <v>1.0</v>
      </c>
      <c r="D422" s="4">
        <v>0.0</v>
      </c>
      <c r="E422" s="4">
        <v>1.0E-7</v>
      </c>
      <c r="F422" s="3">
        <v>1215.0</v>
      </c>
      <c r="G422" s="43">
        <f t="shared" si="1"/>
        <v>29160</v>
      </c>
      <c r="H422" s="43">
        <f t="shared" si="2"/>
        <v>291600000000</v>
      </c>
      <c r="I422" s="43">
        <f t="shared" si="3"/>
        <v>12150000000</v>
      </c>
      <c r="J422" s="43">
        <f t="shared" si="4"/>
        <v>33287671.23</v>
      </c>
      <c r="K422" s="43">
        <f t="shared" si="17"/>
        <v>29160</v>
      </c>
      <c r="L422" s="43">
        <f t="shared" si="6"/>
        <v>1215</v>
      </c>
      <c r="M422" s="45">
        <v>1.0</v>
      </c>
      <c r="N422" s="43">
        <f t="shared" si="37"/>
        <v>1.0000001</v>
      </c>
      <c r="O422" s="43">
        <f t="shared" si="8"/>
        <v>1.0000001</v>
      </c>
      <c r="P422" s="47">
        <f t="shared" si="20"/>
        <v>0.00000009999999</v>
      </c>
      <c r="Q422" s="43">
        <f t="shared" si="10"/>
        <v>12150000000</v>
      </c>
      <c r="R422" s="43">
        <f t="shared" si="11"/>
        <v>33287671.23</v>
      </c>
      <c r="S422" s="43">
        <f t="shared" si="12"/>
        <v>0</v>
      </c>
      <c r="T422" s="11">
        <f t="shared" si="13"/>
        <v>0.00000003004115226</v>
      </c>
      <c r="U422" s="3">
        <v>246.0</v>
      </c>
      <c r="V422" s="37">
        <f t="shared" si="14"/>
        <v>0.00000002024691358</v>
      </c>
      <c r="W422" s="4" t="s">
        <v>2764</v>
      </c>
      <c r="X422" s="4">
        <v>34.22</v>
      </c>
      <c r="Y422" s="4">
        <f t="shared" si="15"/>
        <v>821.28</v>
      </c>
      <c r="Z422" s="48">
        <f t="shared" si="16"/>
        <v>0.000000002816460905</v>
      </c>
      <c r="AA422" s="4" t="s">
        <v>2765</v>
      </c>
      <c r="AC422">
        <v>0.0</v>
      </c>
      <c r="AD422">
        <v>2.0</v>
      </c>
      <c r="AE422">
        <v>2.0</v>
      </c>
      <c r="AF422" s="49">
        <v>3.0</v>
      </c>
      <c r="AG422" s="40">
        <f>AF422+'RFactors (lead time &amp; failure)'!C:C</f>
        <v>3</v>
      </c>
      <c r="AH422" s="4"/>
      <c r="AI422" s="19"/>
      <c r="AJ422" s="19"/>
      <c r="AK422" s="19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</row>
    <row r="423">
      <c r="A423" s="12">
        <v>1647.0</v>
      </c>
      <c r="B423" s="2" t="s">
        <v>501</v>
      </c>
      <c r="C423" s="3">
        <v>1.0</v>
      </c>
      <c r="D423" s="4">
        <v>0.0</v>
      </c>
      <c r="E423" s="4">
        <v>1.0E-7</v>
      </c>
      <c r="F423" s="3">
        <v>1215.0</v>
      </c>
      <c r="G423" s="43">
        <f t="shared" si="1"/>
        <v>29160</v>
      </c>
      <c r="H423" s="43">
        <f t="shared" si="2"/>
        <v>291600000000</v>
      </c>
      <c r="I423" s="43">
        <f t="shared" si="3"/>
        <v>12150000000</v>
      </c>
      <c r="J423" s="43">
        <f t="shared" si="4"/>
        <v>33287671.23</v>
      </c>
      <c r="K423" s="43">
        <f t="shared" si="17"/>
        <v>29160</v>
      </c>
      <c r="L423" s="43">
        <f t="shared" si="6"/>
        <v>1215</v>
      </c>
      <c r="M423" s="45">
        <v>1.0</v>
      </c>
      <c r="N423" s="43">
        <f t="shared" si="37"/>
        <v>1.0000001</v>
      </c>
      <c r="O423" s="43">
        <f t="shared" si="8"/>
        <v>1.0000001</v>
      </c>
      <c r="P423" s="47">
        <f t="shared" si="20"/>
        <v>0.00000009999999</v>
      </c>
      <c r="Q423" s="43">
        <f t="shared" si="10"/>
        <v>12150000000</v>
      </c>
      <c r="R423" s="43">
        <f t="shared" si="11"/>
        <v>33287671.23</v>
      </c>
      <c r="S423" s="43">
        <f t="shared" si="12"/>
        <v>0</v>
      </c>
      <c r="T423" s="11">
        <f t="shared" si="13"/>
        <v>0.00000003004115226</v>
      </c>
      <c r="U423" s="3">
        <v>246.0</v>
      </c>
      <c r="V423" s="37">
        <f t="shared" si="14"/>
        <v>0.00000002024691358</v>
      </c>
      <c r="W423" s="4" t="s">
        <v>2764</v>
      </c>
      <c r="X423" s="4">
        <v>34.22</v>
      </c>
      <c r="Y423" s="4">
        <f t="shared" si="15"/>
        <v>821.28</v>
      </c>
      <c r="Z423" s="48">
        <f t="shared" si="16"/>
        <v>0.000000002816460905</v>
      </c>
      <c r="AA423" s="4" t="s">
        <v>2765</v>
      </c>
      <c r="AC423">
        <v>0.0</v>
      </c>
      <c r="AD423">
        <v>1.0</v>
      </c>
      <c r="AE423">
        <v>1.0</v>
      </c>
      <c r="AF423" s="49">
        <v>2.0</v>
      </c>
      <c r="AG423" s="40">
        <f>AF423+'RFactors (lead time &amp; failure)'!C:C</f>
        <v>2</v>
      </c>
      <c r="AH423" s="4"/>
      <c r="AI423" s="19"/>
      <c r="AJ423" s="19"/>
      <c r="AK423" s="19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</row>
    <row r="424">
      <c r="A424" s="12">
        <v>1648.0</v>
      </c>
      <c r="B424" s="2" t="s">
        <v>502</v>
      </c>
      <c r="C424" s="3">
        <v>1.0</v>
      </c>
      <c r="D424" s="4">
        <v>0.0</v>
      </c>
      <c r="E424" s="4">
        <v>1.0E-7</v>
      </c>
      <c r="F424" s="3">
        <v>1215.0</v>
      </c>
      <c r="G424" s="43">
        <f t="shared" si="1"/>
        <v>29160</v>
      </c>
      <c r="H424" s="43">
        <f t="shared" si="2"/>
        <v>291600000000</v>
      </c>
      <c r="I424" s="43">
        <f t="shared" si="3"/>
        <v>12150000000</v>
      </c>
      <c r="J424" s="43">
        <f t="shared" si="4"/>
        <v>33287671.23</v>
      </c>
      <c r="K424" s="43">
        <f t="shared" si="17"/>
        <v>29160</v>
      </c>
      <c r="L424" s="43">
        <f t="shared" si="6"/>
        <v>1215</v>
      </c>
      <c r="M424" s="45">
        <v>1.0</v>
      </c>
      <c r="N424" s="43">
        <f t="shared" si="37"/>
        <v>1.0000001</v>
      </c>
      <c r="O424" s="43">
        <f t="shared" si="8"/>
        <v>1.0000001</v>
      </c>
      <c r="P424" s="47">
        <f t="shared" si="20"/>
        <v>0.00000009999999</v>
      </c>
      <c r="Q424" s="43">
        <f t="shared" si="10"/>
        <v>12150000000</v>
      </c>
      <c r="R424" s="43">
        <f t="shared" si="11"/>
        <v>33287671.23</v>
      </c>
      <c r="S424" s="43">
        <f t="shared" si="12"/>
        <v>0</v>
      </c>
      <c r="T424" s="11">
        <f t="shared" si="13"/>
        <v>0.00000003004115226</v>
      </c>
      <c r="U424" s="3">
        <v>246.0</v>
      </c>
      <c r="V424" s="37">
        <f t="shared" si="14"/>
        <v>0.00000002024691358</v>
      </c>
      <c r="W424" s="4" t="s">
        <v>2764</v>
      </c>
      <c r="X424" s="4">
        <v>34.22</v>
      </c>
      <c r="Y424" s="4">
        <f t="shared" si="15"/>
        <v>821.28</v>
      </c>
      <c r="Z424" s="48">
        <f t="shared" si="16"/>
        <v>0.000000002816460905</v>
      </c>
      <c r="AA424" s="4" t="s">
        <v>2765</v>
      </c>
      <c r="AC424">
        <v>0.0</v>
      </c>
      <c r="AD424">
        <v>1.0</v>
      </c>
      <c r="AE424">
        <v>1.0</v>
      </c>
      <c r="AF424" s="49">
        <v>2.0</v>
      </c>
      <c r="AG424" s="40">
        <f>AF424+'RFactors (lead time &amp; failure)'!C:C</f>
        <v>2</v>
      </c>
      <c r="AH424" s="4"/>
      <c r="AI424" s="19"/>
      <c r="AJ424" s="19"/>
      <c r="AK424" s="19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</row>
    <row r="425">
      <c r="A425" s="12">
        <v>1649.0</v>
      </c>
      <c r="B425" s="2" t="s">
        <v>504</v>
      </c>
      <c r="C425" s="3">
        <v>1.0</v>
      </c>
      <c r="D425" s="4" t="s">
        <v>2819</v>
      </c>
      <c r="E425" s="4">
        <v>1.0</v>
      </c>
      <c r="F425" s="3">
        <v>1215.0</v>
      </c>
      <c r="G425" s="43">
        <f t="shared" si="1"/>
        <v>29160</v>
      </c>
      <c r="H425" s="43">
        <f t="shared" si="2"/>
        <v>29160</v>
      </c>
      <c r="I425" s="43">
        <f t="shared" si="3"/>
        <v>1215</v>
      </c>
      <c r="J425" s="43">
        <f t="shared" si="4"/>
        <v>3.328767123</v>
      </c>
      <c r="K425" s="43">
        <f t="shared" si="17"/>
        <v>29160</v>
      </c>
      <c r="L425" s="43">
        <f t="shared" si="6"/>
        <v>1215</v>
      </c>
      <c r="M425" s="45">
        <v>1.0</v>
      </c>
      <c r="N425" s="43">
        <f t="shared" si="37"/>
        <v>2</v>
      </c>
      <c r="O425" s="43">
        <f t="shared" si="8"/>
        <v>2</v>
      </c>
      <c r="P425" s="47">
        <f t="shared" si="20"/>
        <v>0.5</v>
      </c>
      <c r="Q425" s="43">
        <f t="shared" si="10"/>
        <v>1215</v>
      </c>
      <c r="R425" s="43">
        <f t="shared" si="11"/>
        <v>3.328767123</v>
      </c>
      <c r="S425" s="43">
        <f t="shared" si="12"/>
        <v>0.0008230452675</v>
      </c>
      <c r="T425" s="11">
        <f t="shared" si="13"/>
        <v>0.3004115226</v>
      </c>
      <c r="U425" s="3">
        <v>246.0</v>
      </c>
      <c r="V425" s="37">
        <f t="shared" si="14"/>
        <v>0.2024691358</v>
      </c>
      <c r="W425" s="4" t="s">
        <v>2764</v>
      </c>
      <c r="X425" s="4">
        <v>34.22</v>
      </c>
      <c r="Y425" s="4">
        <f t="shared" si="15"/>
        <v>821.28</v>
      </c>
      <c r="Z425" s="48">
        <f t="shared" si="16"/>
        <v>0.02816460905</v>
      </c>
      <c r="AA425" s="4" t="s">
        <v>2765</v>
      </c>
      <c r="AC425">
        <v>0.0</v>
      </c>
      <c r="AD425">
        <v>1.0</v>
      </c>
      <c r="AE425">
        <v>1.0</v>
      </c>
      <c r="AF425" s="49">
        <v>2.0</v>
      </c>
      <c r="AG425" s="40">
        <f>AF425+'RFactors (lead time &amp; failure)'!C:C</f>
        <v>2</v>
      </c>
      <c r="AH425" s="4"/>
      <c r="AI425" s="19"/>
      <c r="AJ425" s="19"/>
      <c r="AK425" s="19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</row>
    <row r="426">
      <c r="A426" s="12">
        <v>1650.0</v>
      </c>
      <c r="B426" s="2" t="s">
        <v>505</v>
      </c>
      <c r="C426" s="3">
        <v>1.0</v>
      </c>
      <c r="D426" s="4" t="s">
        <v>2820</v>
      </c>
      <c r="E426" s="4">
        <v>1.0</v>
      </c>
      <c r="F426" s="3">
        <v>1215.0</v>
      </c>
      <c r="G426" s="43">
        <f t="shared" si="1"/>
        <v>29160</v>
      </c>
      <c r="H426" s="43">
        <f t="shared" si="2"/>
        <v>29160</v>
      </c>
      <c r="I426" s="43">
        <f t="shared" si="3"/>
        <v>1215</v>
      </c>
      <c r="J426" s="43">
        <f t="shared" si="4"/>
        <v>3.328767123</v>
      </c>
      <c r="K426" s="43">
        <f t="shared" si="17"/>
        <v>29160</v>
      </c>
      <c r="L426" s="43">
        <f t="shared" si="6"/>
        <v>1215</v>
      </c>
      <c r="M426" s="45">
        <v>2.0</v>
      </c>
      <c r="N426" s="43">
        <f t="shared" si="37"/>
        <v>3</v>
      </c>
      <c r="O426" s="43">
        <f t="shared" si="8"/>
        <v>1.5</v>
      </c>
      <c r="P426" s="47">
        <f t="shared" si="20"/>
        <v>0.6666666667</v>
      </c>
      <c r="Q426" s="43">
        <f t="shared" si="10"/>
        <v>2430</v>
      </c>
      <c r="R426" s="43">
        <f t="shared" si="11"/>
        <v>6.657534247</v>
      </c>
      <c r="S426" s="43">
        <f t="shared" si="12"/>
        <v>0.0008230452675</v>
      </c>
      <c r="T426" s="11">
        <f t="shared" si="13"/>
        <v>0.3004115226</v>
      </c>
      <c r="U426" s="3">
        <v>246.0</v>
      </c>
      <c r="V426" s="37">
        <f t="shared" si="14"/>
        <v>0.2024691358</v>
      </c>
      <c r="W426" s="4" t="s">
        <v>115</v>
      </c>
      <c r="X426" s="4">
        <v>17.88</v>
      </c>
      <c r="Y426" s="4">
        <f t="shared" si="15"/>
        <v>429.12</v>
      </c>
      <c r="Z426" s="48">
        <f t="shared" si="16"/>
        <v>0.01471604938</v>
      </c>
      <c r="AA426" s="4" t="s">
        <v>2765</v>
      </c>
      <c r="AC426">
        <v>0.0</v>
      </c>
      <c r="AD426">
        <v>1.0</v>
      </c>
      <c r="AE426">
        <v>1.0</v>
      </c>
      <c r="AF426" s="49">
        <v>2.0</v>
      </c>
      <c r="AG426" s="40">
        <f>AF426+'RFactors (lead time &amp; failure)'!C:C</f>
        <v>2</v>
      </c>
      <c r="AH426" s="4"/>
      <c r="AI426" s="19"/>
      <c r="AJ426" s="19"/>
      <c r="AK426" s="19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</row>
    <row r="427">
      <c r="A427" s="12">
        <v>1651.0</v>
      </c>
      <c r="B427" s="2" t="s">
        <v>506</v>
      </c>
      <c r="C427" s="3">
        <v>1.0</v>
      </c>
      <c r="D427" s="4">
        <v>0.0</v>
      </c>
      <c r="E427" s="4">
        <v>1.0E-7</v>
      </c>
      <c r="F427" s="3">
        <v>1215.0</v>
      </c>
      <c r="G427" s="43">
        <f t="shared" si="1"/>
        <v>29160</v>
      </c>
      <c r="H427" s="43">
        <f t="shared" si="2"/>
        <v>291600000000</v>
      </c>
      <c r="I427" s="43">
        <f t="shared" si="3"/>
        <v>12150000000</v>
      </c>
      <c r="J427" s="43">
        <f t="shared" si="4"/>
        <v>33287671.23</v>
      </c>
      <c r="K427" s="43">
        <f t="shared" si="17"/>
        <v>29160</v>
      </c>
      <c r="L427" s="43">
        <f t="shared" si="6"/>
        <v>1215</v>
      </c>
      <c r="M427" s="45">
        <v>1.0</v>
      </c>
      <c r="N427" s="43">
        <f t="shared" si="37"/>
        <v>1.0000001</v>
      </c>
      <c r="O427" s="43">
        <f t="shared" si="8"/>
        <v>1.0000001</v>
      </c>
      <c r="P427" s="47">
        <f t="shared" si="20"/>
        <v>0.00000009999999</v>
      </c>
      <c r="Q427" s="43">
        <f t="shared" si="10"/>
        <v>12150000000</v>
      </c>
      <c r="R427" s="43">
        <f t="shared" si="11"/>
        <v>33287671.23</v>
      </c>
      <c r="S427" s="43">
        <f t="shared" si="12"/>
        <v>0</v>
      </c>
      <c r="T427" s="11">
        <f t="shared" si="13"/>
        <v>0.00000003004115226</v>
      </c>
      <c r="U427" s="3">
        <v>246.0</v>
      </c>
      <c r="V427" s="37">
        <f t="shared" si="14"/>
        <v>0.00000002024691358</v>
      </c>
      <c r="W427" s="4" t="s">
        <v>2764</v>
      </c>
      <c r="X427" s="4">
        <v>34.22</v>
      </c>
      <c r="Y427" s="4">
        <f t="shared" si="15"/>
        <v>821.28</v>
      </c>
      <c r="Z427" s="48">
        <f t="shared" si="16"/>
        <v>0.000000002816460905</v>
      </c>
      <c r="AA427" s="4" t="s">
        <v>2765</v>
      </c>
      <c r="AC427">
        <v>0.0</v>
      </c>
      <c r="AD427">
        <v>1.0</v>
      </c>
      <c r="AE427">
        <v>1.0</v>
      </c>
      <c r="AF427" s="49">
        <v>2.0</v>
      </c>
      <c r="AG427" s="40">
        <f>AF427+'RFactors (lead time &amp; failure)'!C:C</f>
        <v>2</v>
      </c>
      <c r="AH427" s="4"/>
      <c r="AI427" s="19"/>
      <c r="AJ427" s="19"/>
      <c r="AK427" s="19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</row>
    <row r="428">
      <c r="A428" s="12">
        <v>1652.0</v>
      </c>
      <c r="B428" s="2" t="s">
        <v>507</v>
      </c>
      <c r="C428" s="3">
        <v>1.0</v>
      </c>
      <c r="D428" s="4" t="s">
        <v>2821</v>
      </c>
      <c r="E428" s="4">
        <v>2.0</v>
      </c>
      <c r="F428" s="3">
        <v>1215.0</v>
      </c>
      <c r="G428" s="43">
        <f t="shared" si="1"/>
        <v>29160</v>
      </c>
      <c r="H428" s="43">
        <f t="shared" si="2"/>
        <v>14580</v>
      </c>
      <c r="I428" s="43">
        <f t="shared" si="3"/>
        <v>607.5</v>
      </c>
      <c r="J428" s="43">
        <f t="shared" si="4"/>
        <v>1.664383562</v>
      </c>
      <c r="K428" s="43">
        <f t="shared" si="17"/>
        <v>29160</v>
      </c>
      <c r="L428" s="43">
        <f t="shared" si="6"/>
        <v>1215</v>
      </c>
      <c r="M428" s="45">
        <v>1.0</v>
      </c>
      <c r="N428" s="43">
        <f t="shared" si="37"/>
        <v>3</v>
      </c>
      <c r="O428" s="43">
        <f t="shared" si="8"/>
        <v>3</v>
      </c>
      <c r="P428" s="47">
        <f t="shared" si="20"/>
        <v>0.6666666667</v>
      </c>
      <c r="Q428" s="43">
        <f t="shared" si="10"/>
        <v>607.5</v>
      </c>
      <c r="R428" s="43">
        <f t="shared" si="11"/>
        <v>1.664383562</v>
      </c>
      <c r="S428" s="43">
        <f t="shared" si="12"/>
        <v>0.001646090535</v>
      </c>
      <c r="T428" s="11">
        <f t="shared" si="13"/>
        <v>0.6008230453</v>
      </c>
      <c r="U428" s="3">
        <v>246.0</v>
      </c>
      <c r="V428" s="37">
        <f t="shared" si="14"/>
        <v>0.4049382716</v>
      </c>
      <c r="W428" s="4" t="s">
        <v>2764</v>
      </c>
      <c r="X428" s="4">
        <v>34.22</v>
      </c>
      <c r="Y428" s="4">
        <f t="shared" si="15"/>
        <v>821.28</v>
      </c>
      <c r="Z428" s="48">
        <f t="shared" si="16"/>
        <v>0.05632921811</v>
      </c>
      <c r="AA428" s="4" t="s">
        <v>2765</v>
      </c>
      <c r="AC428">
        <v>0.0</v>
      </c>
      <c r="AD428">
        <v>1.0</v>
      </c>
      <c r="AE428">
        <v>1.0</v>
      </c>
      <c r="AF428" s="49">
        <v>2.0</v>
      </c>
      <c r="AG428" s="40">
        <f>AF428+'RFactors (lead time &amp; failure)'!C:C</f>
        <v>2</v>
      </c>
      <c r="AH428" s="4"/>
      <c r="AI428" s="19"/>
      <c r="AJ428" s="19"/>
      <c r="AK428" s="19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</row>
    <row r="429">
      <c r="A429" s="12">
        <v>1653.0</v>
      </c>
      <c r="B429" s="2" t="s">
        <v>508</v>
      </c>
      <c r="C429" s="3">
        <v>1.0</v>
      </c>
      <c r="D429" s="4" t="s">
        <v>2822</v>
      </c>
      <c r="E429" s="4">
        <v>8.0</v>
      </c>
      <c r="F429" s="3">
        <v>1215.0</v>
      </c>
      <c r="G429" s="43">
        <f t="shared" si="1"/>
        <v>29160</v>
      </c>
      <c r="H429" s="43">
        <f t="shared" si="2"/>
        <v>3645</v>
      </c>
      <c r="I429" s="43">
        <f t="shared" si="3"/>
        <v>151.875</v>
      </c>
      <c r="J429" s="43">
        <f t="shared" si="4"/>
        <v>0.4160958904</v>
      </c>
      <c r="K429" s="43">
        <f t="shared" si="17"/>
        <v>29160</v>
      </c>
      <c r="L429" s="43">
        <f t="shared" si="6"/>
        <v>1215</v>
      </c>
      <c r="M429" s="45">
        <v>5.0</v>
      </c>
      <c r="N429" s="43">
        <f t="shared" si="37"/>
        <v>13</v>
      </c>
      <c r="O429" s="43">
        <f t="shared" si="8"/>
        <v>2.6</v>
      </c>
      <c r="P429" s="47">
        <f t="shared" si="20"/>
        <v>3.076923077</v>
      </c>
      <c r="Q429" s="43">
        <f t="shared" si="10"/>
        <v>759.375</v>
      </c>
      <c r="R429" s="43">
        <f t="shared" si="11"/>
        <v>2.080479452</v>
      </c>
      <c r="S429" s="43">
        <f t="shared" si="12"/>
        <v>0.00658436214</v>
      </c>
      <c r="T429" s="11">
        <f t="shared" si="13"/>
        <v>2.403292181</v>
      </c>
      <c r="U429" s="3">
        <v>246.0</v>
      </c>
      <c r="V429" s="37">
        <f t="shared" si="14"/>
        <v>1.619753086</v>
      </c>
      <c r="W429" s="4" t="s">
        <v>2764</v>
      </c>
      <c r="X429" s="4">
        <v>34.22</v>
      </c>
      <c r="Y429" s="4">
        <f t="shared" si="15"/>
        <v>821.28</v>
      </c>
      <c r="Z429" s="48">
        <f t="shared" si="16"/>
        <v>0.2253168724</v>
      </c>
      <c r="AA429" s="4" t="s">
        <v>2765</v>
      </c>
      <c r="AC429">
        <v>1.0</v>
      </c>
      <c r="AD429">
        <v>1.0</v>
      </c>
      <c r="AE429">
        <v>2.0</v>
      </c>
      <c r="AF429" s="49">
        <v>5.0</v>
      </c>
      <c r="AG429" s="40">
        <f>AF429+'RFactors (lead time &amp; failure)'!C:C</f>
        <v>6</v>
      </c>
      <c r="AH429" s="4"/>
      <c r="AI429" s="19"/>
      <c r="AJ429" s="19"/>
      <c r="AK429" s="19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</row>
    <row r="430">
      <c r="A430" s="12">
        <v>1654.0</v>
      </c>
      <c r="B430" s="2" t="s">
        <v>509</v>
      </c>
      <c r="C430" s="3">
        <v>1.0</v>
      </c>
      <c r="D430" s="4">
        <v>0.0</v>
      </c>
      <c r="E430" s="4">
        <v>1.0E-7</v>
      </c>
      <c r="F430" s="3">
        <v>1215.0</v>
      </c>
      <c r="G430" s="43">
        <f t="shared" si="1"/>
        <v>29160</v>
      </c>
      <c r="H430" s="43">
        <f t="shared" si="2"/>
        <v>291600000000</v>
      </c>
      <c r="I430" s="43">
        <f t="shared" si="3"/>
        <v>12150000000</v>
      </c>
      <c r="J430" s="43">
        <f t="shared" si="4"/>
        <v>33287671.23</v>
      </c>
      <c r="K430" s="43">
        <f t="shared" si="17"/>
        <v>29160</v>
      </c>
      <c r="L430" s="43">
        <f t="shared" si="6"/>
        <v>1215</v>
      </c>
      <c r="M430" s="45">
        <v>6.0</v>
      </c>
      <c r="N430" s="43">
        <f t="shared" si="37"/>
        <v>6.0000001</v>
      </c>
      <c r="O430" s="43">
        <f t="shared" si="8"/>
        <v>1.000000017</v>
      </c>
      <c r="P430" s="47">
        <f t="shared" si="20"/>
        <v>0.00000009999999833</v>
      </c>
      <c r="Q430" s="43">
        <f t="shared" si="10"/>
        <v>72900000000</v>
      </c>
      <c r="R430" s="43">
        <f t="shared" si="11"/>
        <v>199726027.4</v>
      </c>
      <c r="S430" s="43">
        <f t="shared" si="12"/>
        <v>0</v>
      </c>
      <c r="T430" s="11">
        <f t="shared" si="13"/>
        <v>0.00000003004115226</v>
      </c>
      <c r="U430" s="3">
        <v>246.0</v>
      </c>
      <c r="V430" s="37">
        <f t="shared" si="14"/>
        <v>0.00000002024691358</v>
      </c>
      <c r="W430" s="4" t="s">
        <v>2764</v>
      </c>
      <c r="X430" s="4">
        <v>34.22</v>
      </c>
      <c r="Y430" s="4">
        <f t="shared" si="15"/>
        <v>821.28</v>
      </c>
      <c r="Z430" s="48">
        <f t="shared" si="16"/>
        <v>0.000000002816460905</v>
      </c>
      <c r="AA430" s="4" t="s">
        <v>2765</v>
      </c>
      <c r="AC430">
        <v>0.0</v>
      </c>
      <c r="AD430">
        <v>1.0</v>
      </c>
      <c r="AE430">
        <v>1.0</v>
      </c>
      <c r="AF430" s="49">
        <v>2.0</v>
      </c>
      <c r="AG430" s="40">
        <f>AF430+'RFactors (lead time &amp; failure)'!C:C</f>
        <v>2</v>
      </c>
      <c r="AH430" s="4"/>
      <c r="AI430" s="19"/>
      <c r="AJ430" s="19"/>
      <c r="AK430" s="19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</row>
    <row r="431">
      <c r="A431" s="12">
        <v>1655.0</v>
      </c>
      <c r="B431" s="2" t="s">
        <v>510</v>
      </c>
      <c r="C431" s="3">
        <v>1.0</v>
      </c>
      <c r="D431" s="4" t="s">
        <v>2660</v>
      </c>
      <c r="E431" s="4">
        <v>2.0</v>
      </c>
      <c r="F431" s="3">
        <v>1215.0</v>
      </c>
      <c r="G431" s="43">
        <f t="shared" si="1"/>
        <v>29160</v>
      </c>
      <c r="H431" s="43">
        <f t="shared" si="2"/>
        <v>14580</v>
      </c>
      <c r="I431" s="43">
        <f t="shared" si="3"/>
        <v>607.5</v>
      </c>
      <c r="J431" s="43">
        <f t="shared" si="4"/>
        <v>1.664383562</v>
      </c>
      <c r="K431" s="43">
        <f t="shared" si="17"/>
        <v>29160</v>
      </c>
      <c r="L431" s="43">
        <f t="shared" si="6"/>
        <v>1215</v>
      </c>
      <c r="M431" s="45">
        <v>1.0</v>
      </c>
      <c r="N431" s="43">
        <f t="shared" si="37"/>
        <v>3</v>
      </c>
      <c r="O431" s="43">
        <f t="shared" si="8"/>
        <v>3</v>
      </c>
      <c r="P431" s="47">
        <f t="shared" si="20"/>
        <v>0.6666666667</v>
      </c>
      <c r="Q431" s="43">
        <f t="shared" si="10"/>
        <v>607.5</v>
      </c>
      <c r="R431" s="43">
        <f t="shared" si="11"/>
        <v>1.664383562</v>
      </c>
      <c r="S431" s="43">
        <f t="shared" si="12"/>
        <v>0.001646090535</v>
      </c>
      <c r="T431" s="11">
        <f t="shared" si="13"/>
        <v>0.6008230453</v>
      </c>
      <c r="U431" s="3">
        <v>246.0</v>
      </c>
      <c r="V431" s="37">
        <f t="shared" si="14"/>
        <v>0.4049382716</v>
      </c>
      <c r="W431" s="4" t="s">
        <v>2764</v>
      </c>
      <c r="X431" s="4">
        <v>34.22</v>
      </c>
      <c r="Y431" s="4">
        <f t="shared" si="15"/>
        <v>821.28</v>
      </c>
      <c r="Z431" s="48">
        <f t="shared" si="16"/>
        <v>0.05632921811</v>
      </c>
      <c r="AA431" s="4" t="s">
        <v>2765</v>
      </c>
      <c r="AC431">
        <v>0.0</v>
      </c>
      <c r="AD431">
        <v>1.0</v>
      </c>
      <c r="AE431">
        <v>1.0</v>
      </c>
      <c r="AF431" s="49">
        <v>2.0</v>
      </c>
      <c r="AG431" s="40">
        <f>AF431+'RFactors (lead time &amp; failure)'!C:C</f>
        <v>2</v>
      </c>
      <c r="AH431" s="4"/>
      <c r="AI431" s="19"/>
      <c r="AJ431" s="19"/>
      <c r="AK431" s="19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</row>
    <row r="432">
      <c r="A432" s="12">
        <v>1656.0</v>
      </c>
      <c r="B432" s="2" t="s">
        <v>512</v>
      </c>
      <c r="C432" s="3">
        <v>1.0</v>
      </c>
      <c r="D432" s="4" t="s">
        <v>2763</v>
      </c>
      <c r="E432" s="4">
        <v>4.0</v>
      </c>
      <c r="F432" s="3">
        <v>1215.0</v>
      </c>
      <c r="G432" s="43">
        <f t="shared" si="1"/>
        <v>29160</v>
      </c>
      <c r="H432" s="43">
        <f t="shared" si="2"/>
        <v>7290</v>
      </c>
      <c r="I432" s="43">
        <f t="shared" si="3"/>
        <v>303.75</v>
      </c>
      <c r="J432" s="43">
        <f t="shared" si="4"/>
        <v>0.8321917808</v>
      </c>
      <c r="K432" s="43">
        <f t="shared" si="17"/>
        <v>29160</v>
      </c>
      <c r="L432" s="43">
        <f t="shared" si="6"/>
        <v>1215</v>
      </c>
      <c r="M432" s="45">
        <v>10.0</v>
      </c>
      <c r="N432" s="43">
        <f t="shared" si="37"/>
        <v>14</v>
      </c>
      <c r="O432" s="43">
        <f t="shared" si="8"/>
        <v>1.4</v>
      </c>
      <c r="P432" s="47">
        <f t="shared" si="20"/>
        <v>2.857142857</v>
      </c>
      <c r="Q432" s="43">
        <f t="shared" si="10"/>
        <v>3037.5</v>
      </c>
      <c r="R432" s="43">
        <f t="shared" si="11"/>
        <v>8.321917808</v>
      </c>
      <c r="S432" s="43">
        <f t="shared" si="12"/>
        <v>0.00329218107</v>
      </c>
      <c r="T432" s="11">
        <f t="shared" si="13"/>
        <v>1.201646091</v>
      </c>
      <c r="U432" s="3">
        <v>246.0</v>
      </c>
      <c r="V432" s="37">
        <f t="shared" si="14"/>
        <v>0.8098765432</v>
      </c>
      <c r="W432" s="4" t="s">
        <v>2764</v>
      </c>
      <c r="X432" s="4">
        <v>34.22</v>
      </c>
      <c r="Y432" s="4">
        <f t="shared" si="15"/>
        <v>821.28</v>
      </c>
      <c r="Z432" s="48">
        <f t="shared" si="16"/>
        <v>0.1126584362</v>
      </c>
      <c r="AA432" s="4" t="s">
        <v>2765</v>
      </c>
      <c r="AC432">
        <v>1.0</v>
      </c>
      <c r="AD432">
        <v>1.0</v>
      </c>
      <c r="AE432">
        <v>2.0</v>
      </c>
      <c r="AF432" s="49">
        <v>4.0</v>
      </c>
      <c r="AG432" s="40">
        <f>AF432+'RFactors (lead time &amp; failure)'!C:C</f>
        <v>5</v>
      </c>
      <c r="AH432" s="4"/>
      <c r="AI432" s="19"/>
      <c r="AJ432" s="19"/>
      <c r="AK432" s="19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</row>
    <row r="433">
      <c r="A433" s="12">
        <v>1657.0</v>
      </c>
      <c r="B433" s="2" t="s">
        <v>513</v>
      </c>
      <c r="C433" s="3">
        <v>1.0</v>
      </c>
      <c r="D433" s="4">
        <v>0.0</v>
      </c>
      <c r="E433" s="4">
        <v>1.0E-7</v>
      </c>
      <c r="F433" s="3">
        <v>1215.0</v>
      </c>
      <c r="G433" s="43">
        <f t="shared" si="1"/>
        <v>29160</v>
      </c>
      <c r="H433" s="43">
        <f t="shared" si="2"/>
        <v>291600000000</v>
      </c>
      <c r="I433" s="43">
        <f t="shared" si="3"/>
        <v>12150000000</v>
      </c>
      <c r="J433" s="43">
        <f t="shared" si="4"/>
        <v>33287671.23</v>
      </c>
      <c r="K433" s="43">
        <f t="shared" si="17"/>
        <v>29160</v>
      </c>
      <c r="L433" s="43">
        <f t="shared" si="6"/>
        <v>1215</v>
      </c>
      <c r="M433" s="45">
        <v>2.0</v>
      </c>
      <c r="N433" s="43">
        <f t="shared" si="37"/>
        <v>2.0000001</v>
      </c>
      <c r="O433" s="43">
        <f t="shared" si="8"/>
        <v>1.00000005</v>
      </c>
      <c r="P433" s="47">
        <f t="shared" si="20"/>
        <v>0.000000099999995</v>
      </c>
      <c r="Q433" s="43">
        <f t="shared" si="10"/>
        <v>24300000000</v>
      </c>
      <c r="R433" s="43">
        <f t="shared" si="11"/>
        <v>66575342.47</v>
      </c>
      <c r="S433" s="43">
        <f t="shared" si="12"/>
        <v>0</v>
      </c>
      <c r="T433" s="11">
        <f t="shared" si="13"/>
        <v>0.00000003004115226</v>
      </c>
      <c r="U433" s="3">
        <v>246.0</v>
      </c>
      <c r="V433" s="37">
        <f t="shared" si="14"/>
        <v>0.00000002024691358</v>
      </c>
      <c r="W433" s="4" t="s">
        <v>2764</v>
      </c>
      <c r="X433" s="4">
        <v>34.22</v>
      </c>
      <c r="Y433" s="4">
        <f t="shared" si="15"/>
        <v>821.28</v>
      </c>
      <c r="Z433" s="48">
        <f t="shared" si="16"/>
        <v>0.000000002816460905</v>
      </c>
      <c r="AA433" s="4" t="s">
        <v>2765</v>
      </c>
      <c r="AC433">
        <v>0.0</v>
      </c>
      <c r="AD433">
        <v>1.0</v>
      </c>
      <c r="AE433">
        <v>1.0</v>
      </c>
      <c r="AF433" s="49">
        <v>2.0</v>
      </c>
      <c r="AG433" s="40">
        <f>AF433+'RFactors (lead time &amp; failure)'!C:C</f>
        <v>2</v>
      </c>
      <c r="AH433" s="4"/>
      <c r="AI433" s="19"/>
      <c r="AJ433" s="19"/>
      <c r="AK433" s="19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</row>
    <row r="434">
      <c r="A434" s="12">
        <v>1658.0</v>
      </c>
      <c r="B434" s="2" t="s">
        <v>514</v>
      </c>
      <c r="C434" s="3">
        <v>1.0</v>
      </c>
      <c r="D434" s="4">
        <v>0.0</v>
      </c>
      <c r="E434" s="4">
        <v>1.0E-7</v>
      </c>
      <c r="F434" s="3">
        <v>1215.0</v>
      </c>
      <c r="G434" s="43">
        <f t="shared" si="1"/>
        <v>29160</v>
      </c>
      <c r="H434" s="43">
        <f t="shared" si="2"/>
        <v>291600000000</v>
      </c>
      <c r="I434" s="43">
        <f t="shared" si="3"/>
        <v>12150000000</v>
      </c>
      <c r="J434" s="43">
        <f t="shared" si="4"/>
        <v>33287671.23</v>
      </c>
      <c r="K434" s="43">
        <f t="shared" si="17"/>
        <v>29160</v>
      </c>
      <c r="L434" s="43">
        <f t="shared" si="6"/>
        <v>1215</v>
      </c>
      <c r="M434" s="45">
        <v>2.0</v>
      </c>
      <c r="N434" s="43">
        <f t="shared" si="37"/>
        <v>2.0000001</v>
      </c>
      <c r="O434" s="43">
        <f t="shared" si="8"/>
        <v>1.00000005</v>
      </c>
      <c r="P434" s="47">
        <f t="shared" si="20"/>
        <v>0.000000099999995</v>
      </c>
      <c r="Q434" s="43">
        <f t="shared" si="10"/>
        <v>24300000000</v>
      </c>
      <c r="R434" s="43">
        <f t="shared" si="11"/>
        <v>66575342.47</v>
      </c>
      <c r="S434" s="43">
        <f t="shared" si="12"/>
        <v>0</v>
      </c>
      <c r="T434" s="11">
        <f t="shared" si="13"/>
        <v>0.00000003004115226</v>
      </c>
      <c r="U434" s="3">
        <v>246.0</v>
      </c>
      <c r="V434" s="37">
        <f t="shared" si="14"/>
        <v>0.00000002024691358</v>
      </c>
      <c r="W434" s="4" t="s">
        <v>2764</v>
      </c>
      <c r="X434" s="4">
        <v>34.22</v>
      </c>
      <c r="Y434" s="4">
        <f t="shared" si="15"/>
        <v>821.28</v>
      </c>
      <c r="Z434" s="48">
        <f t="shared" si="16"/>
        <v>0.000000002816460905</v>
      </c>
      <c r="AA434" s="4" t="s">
        <v>2765</v>
      </c>
      <c r="AC434">
        <v>0.0</v>
      </c>
      <c r="AD434">
        <v>2.0</v>
      </c>
      <c r="AE434">
        <v>2.0</v>
      </c>
      <c r="AF434" s="49">
        <v>3.0</v>
      </c>
      <c r="AG434" s="40">
        <f>AF434+'RFactors (lead time &amp; failure)'!C:C</f>
        <v>3</v>
      </c>
      <c r="AH434" s="4"/>
      <c r="AI434" s="19"/>
      <c r="AJ434" s="19"/>
      <c r="AK434" s="19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</row>
    <row r="435">
      <c r="A435" s="12">
        <v>1661.0</v>
      </c>
      <c r="B435" s="2" t="s">
        <v>515</v>
      </c>
      <c r="C435" s="3">
        <v>1.0</v>
      </c>
      <c r="D435" s="4">
        <v>0.0</v>
      </c>
      <c r="E435" s="4">
        <v>1.0E-7</v>
      </c>
      <c r="F435" s="3">
        <v>1215.0</v>
      </c>
      <c r="G435" s="43">
        <f t="shared" si="1"/>
        <v>29160</v>
      </c>
      <c r="H435" s="43">
        <f t="shared" si="2"/>
        <v>291600000000</v>
      </c>
      <c r="I435" s="43">
        <f t="shared" si="3"/>
        <v>12150000000</v>
      </c>
      <c r="J435" s="43">
        <f t="shared" si="4"/>
        <v>33287671.23</v>
      </c>
      <c r="K435" s="43">
        <f t="shared" si="17"/>
        <v>29160</v>
      </c>
      <c r="L435" s="43">
        <f t="shared" si="6"/>
        <v>1215</v>
      </c>
      <c r="M435" s="45">
        <v>6.0</v>
      </c>
      <c r="N435" s="43">
        <f t="shared" si="37"/>
        <v>6.0000001</v>
      </c>
      <c r="O435" s="43">
        <f t="shared" si="8"/>
        <v>1.000000017</v>
      </c>
      <c r="P435" s="47">
        <f t="shared" si="20"/>
        <v>0.00000009999999833</v>
      </c>
      <c r="Q435" s="43">
        <f t="shared" si="10"/>
        <v>72900000000</v>
      </c>
      <c r="R435" s="43">
        <f t="shared" si="11"/>
        <v>199726027.4</v>
      </c>
      <c r="S435" s="43">
        <f t="shared" si="12"/>
        <v>0</v>
      </c>
      <c r="T435" s="11">
        <f t="shared" si="13"/>
        <v>0.00000003004115226</v>
      </c>
      <c r="U435" s="3">
        <v>246.0</v>
      </c>
      <c r="V435" s="37">
        <f t="shared" si="14"/>
        <v>0.00000002024691358</v>
      </c>
      <c r="W435" s="4" t="s">
        <v>115</v>
      </c>
      <c r="X435" s="4">
        <v>17.88</v>
      </c>
      <c r="Y435" s="4">
        <f t="shared" si="15"/>
        <v>429.12</v>
      </c>
      <c r="Z435" s="48">
        <f t="shared" si="16"/>
        <v>0.000000001471604938</v>
      </c>
      <c r="AA435" s="4" t="s">
        <v>2823</v>
      </c>
      <c r="AC435">
        <v>0.0</v>
      </c>
      <c r="AD435">
        <v>2.0</v>
      </c>
      <c r="AE435">
        <v>2.0</v>
      </c>
      <c r="AF435" s="49">
        <v>3.0</v>
      </c>
      <c r="AG435" s="40">
        <f>AF435+'RFactors (lead time &amp; failure)'!C:C</f>
        <v>3</v>
      </c>
      <c r="AH435" s="4"/>
      <c r="AI435" s="19"/>
      <c r="AJ435" s="19"/>
      <c r="AK435" s="19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</row>
    <row r="436">
      <c r="A436" s="12">
        <v>1662.0</v>
      </c>
      <c r="B436" s="2" t="s">
        <v>516</v>
      </c>
      <c r="C436" s="3">
        <v>1.0</v>
      </c>
      <c r="D436" s="4" t="s">
        <v>2824</v>
      </c>
      <c r="E436" s="4">
        <v>2.0</v>
      </c>
      <c r="F436" s="3">
        <v>1215.0</v>
      </c>
      <c r="G436" s="43">
        <f t="shared" si="1"/>
        <v>29160</v>
      </c>
      <c r="H436" s="43">
        <f t="shared" si="2"/>
        <v>14580</v>
      </c>
      <c r="I436" s="43">
        <f t="shared" si="3"/>
        <v>607.5</v>
      </c>
      <c r="J436" s="43">
        <f t="shared" si="4"/>
        <v>1.664383562</v>
      </c>
      <c r="K436" s="43">
        <f t="shared" si="17"/>
        <v>29160</v>
      </c>
      <c r="L436" s="43">
        <f t="shared" si="6"/>
        <v>1215</v>
      </c>
      <c r="M436" s="45">
        <v>2.0</v>
      </c>
      <c r="N436" s="43">
        <f t="shared" si="37"/>
        <v>4</v>
      </c>
      <c r="O436" s="43">
        <f t="shared" si="8"/>
        <v>2</v>
      </c>
      <c r="P436" s="47">
        <f t="shared" si="20"/>
        <v>1</v>
      </c>
      <c r="Q436" s="43">
        <f t="shared" si="10"/>
        <v>1215</v>
      </c>
      <c r="R436" s="43">
        <f t="shared" si="11"/>
        <v>3.328767123</v>
      </c>
      <c r="S436" s="43">
        <f t="shared" si="12"/>
        <v>0.001646090535</v>
      </c>
      <c r="T436" s="11">
        <f t="shared" si="13"/>
        <v>0.6008230453</v>
      </c>
      <c r="U436" s="3">
        <v>246.0</v>
      </c>
      <c r="V436" s="37">
        <f t="shared" si="14"/>
        <v>0.4049382716</v>
      </c>
      <c r="W436" s="4" t="s">
        <v>115</v>
      </c>
      <c r="X436" s="4">
        <v>17.88</v>
      </c>
      <c r="Y436" s="4">
        <f t="shared" si="15"/>
        <v>429.12</v>
      </c>
      <c r="Z436" s="48">
        <f t="shared" si="16"/>
        <v>0.02943209877</v>
      </c>
      <c r="AA436" s="4" t="s">
        <v>2823</v>
      </c>
      <c r="AC436">
        <v>0.0</v>
      </c>
      <c r="AD436">
        <v>1.0</v>
      </c>
      <c r="AE436">
        <v>1.0</v>
      </c>
      <c r="AF436" s="49">
        <v>2.0</v>
      </c>
      <c r="AG436" s="40">
        <f>AF436+'RFactors (lead time &amp; failure)'!C:C</f>
        <v>2</v>
      </c>
      <c r="AH436" s="4"/>
      <c r="AI436" s="19"/>
      <c r="AJ436" s="19"/>
      <c r="AK436" s="19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</row>
    <row r="437">
      <c r="A437" s="12">
        <v>1663.0</v>
      </c>
      <c r="B437" s="2" t="s">
        <v>517</v>
      </c>
      <c r="C437" s="3">
        <v>1.0</v>
      </c>
      <c r="D437" s="4" t="s">
        <v>2825</v>
      </c>
      <c r="E437" s="4">
        <v>2.0</v>
      </c>
      <c r="F437" s="3">
        <v>1215.0</v>
      </c>
      <c r="G437" s="43">
        <f t="shared" si="1"/>
        <v>29160</v>
      </c>
      <c r="H437" s="43">
        <f t="shared" si="2"/>
        <v>14580</v>
      </c>
      <c r="I437" s="43">
        <f t="shared" si="3"/>
        <v>607.5</v>
      </c>
      <c r="J437" s="43">
        <f t="shared" si="4"/>
        <v>1.664383562</v>
      </c>
      <c r="K437" s="43">
        <f t="shared" si="17"/>
        <v>29160</v>
      </c>
      <c r="L437" s="43">
        <f t="shared" si="6"/>
        <v>1215</v>
      </c>
      <c r="M437" s="45">
        <v>4.0</v>
      </c>
      <c r="N437" s="43">
        <f t="shared" si="37"/>
        <v>6</v>
      </c>
      <c r="O437" s="43">
        <f t="shared" si="8"/>
        <v>1.5</v>
      </c>
      <c r="P437" s="47">
        <f t="shared" si="20"/>
        <v>1.333333333</v>
      </c>
      <c r="Q437" s="43">
        <f t="shared" si="10"/>
        <v>2430</v>
      </c>
      <c r="R437" s="43">
        <f t="shared" si="11"/>
        <v>6.657534247</v>
      </c>
      <c r="S437" s="43">
        <f t="shared" si="12"/>
        <v>0.001646090535</v>
      </c>
      <c r="T437" s="11">
        <f t="shared" si="13"/>
        <v>0.6008230453</v>
      </c>
      <c r="U437" s="3">
        <v>246.0</v>
      </c>
      <c r="V437" s="37">
        <f t="shared" si="14"/>
        <v>0.4049382716</v>
      </c>
      <c r="W437" s="4" t="s">
        <v>115</v>
      </c>
      <c r="X437" s="4">
        <v>17.88</v>
      </c>
      <c r="Y437" s="4">
        <f t="shared" si="15"/>
        <v>429.12</v>
      </c>
      <c r="Z437" s="48">
        <f t="shared" si="16"/>
        <v>0.02943209877</v>
      </c>
      <c r="AA437" s="4" t="s">
        <v>1172</v>
      </c>
      <c r="AC437">
        <v>1.0</v>
      </c>
      <c r="AD437">
        <v>1.0</v>
      </c>
      <c r="AE437">
        <v>2.0</v>
      </c>
      <c r="AF437" s="49">
        <v>3.0</v>
      </c>
      <c r="AG437" s="40">
        <f>AF437+'RFactors (lead time &amp; failure)'!C:C</f>
        <v>4</v>
      </c>
      <c r="AH437" s="4"/>
      <c r="AI437" s="19"/>
      <c r="AJ437" s="19"/>
      <c r="AK437" s="19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</row>
    <row r="438">
      <c r="A438" s="12">
        <v>1664.0</v>
      </c>
      <c r="B438" s="2" t="s">
        <v>518</v>
      </c>
      <c r="C438" s="3">
        <v>1.0</v>
      </c>
      <c r="D438" s="4">
        <v>0.0</v>
      </c>
      <c r="E438" s="4">
        <v>1.0E-7</v>
      </c>
      <c r="F438" s="3">
        <v>1215.0</v>
      </c>
      <c r="G438" s="43">
        <f t="shared" si="1"/>
        <v>29160</v>
      </c>
      <c r="H438" s="43">
        <f t="shared" si="2"/>
        <v>291600000000</v>
      </c>
      <c r="I438" s="43">
        <f t="shared" si="3"/>
        <v>12150000000</v>
      </c>
      <c r="J438" s="43">
        <f t="shared" si="4"/>
        <v>33287671.23</v>
      </c>
      <c r="K438" s="43">
        <f t="shared" si="17"/>
        <v>29160</v>
      </c>
      <c r="L438" s="43">
        <f t="shared" si="6"/>
        <v>1215</v>
      </c>
      <c r="M438" s="45">
        <v>2.0</v>
      </c>
      <c r="N438" s="43">
        <f t="shared" si="37"/>
        <v>2.0000001</v>
      </c>
      <c r="O438" s="43">
        <f t="shared" si="8"/>
        <v>1.00000005</v>
      </c>
      <c r="P438" s="47">
        <f t="shared" si="20"/>
        <v>0.000000099999995</v>
      </c>
      <c r="Q438" s="43">
        <f t="shared" si="10"/>
        <v>24300000000</v>
      </c>
      <c r="R438" s="43">
        <f t="shared" si="11"/>
        <v>66575342.47</v>
      </c>
      <c r="S438" s="43">
        <f t="shared" si="12"/>
        <v>0</v>
      </c>
      <c r="T438" s="11">
        <f t="shared" si="13"/>
        <v>0.00000003004115226</v>
      </c>
      <c r="U438" s="3">
        <v>246.0</v>
      </c>
      <c r="V438" s="37">
        <f t="shared" si="14"/>
        <v>0.00000002024691358</v>
      </c>
      <c r="W438" s="4" t="s">
        <v>115</v>
      </c>
      <c r="X438" s="4">
        <v>17.88</v>
      </c>
      <c r="Y438" s="4">
        <f t="shared" si="15"/>
        <v>429.12</v>
      </c>
      <c r="Z438" s="48">
        <f t="shared" si="16"/>
        <v>0.000000001471604938</v>
      </c>
      <c r="AA438" s="4" t="s">
        <v>1172</v>
      </c>
      <c r="AC438">
        <v>0.0</v>
      </c>
      <c r="AD438">
        <v>1.0</v>
      </c>
      <c r="AE438">
        <v>1.0</v>
      </c>
      <c r="AF438" s="49">
        <v>2.0</v>
      </c>
      <c r="AG438" s="40">
        <f>AF438+'RFactors (lead time &amp; failure)'!C:C</f>
        <v>2</v>
      </c>
      <c r="AH438" s="4"/>
      <c r="AI438" s="19"/>
      <c r="AJ438" s="19"/>
      <c r="AK438" s="19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</row>
    <row r="439">
      <c r="A439" s="12">
        <v>1665.0</v>
      </c>
      <c r="B439" s="2" t="s">
        <v>519</v>
      </c>
      <c r="C439" s="3">
        <v>1.0</v>
      </c>
      <c r="D439" s="4">
        <v>0.0</v>
      </c>
      <c r="E439" s="4">
        <v>1.0E-7</v>
      </c>
      <c r="F439" s="3">
        <v>1215.0</v>
      </c>
      <c r="G439" s="43">
        <f t="shared" si="1"/>
        <v>29160</v>
      </c>
      <c r="H439" s="43">
        <f t="shared" si="2"/>
        <v>291600000000</v>
      </c>
      <c r="I439" s="43">
        <f t="shared" si="3"/>
        <v>12150000000</v>
      </c>
      <c r="J439" s="43">
        <f t="shared" si="4"/>
        <v>33287671.23</v>
      </c>
      <c r="K439" s="43">
        <f t="shared" si="17"/>
        <v>29160</v>
      </c>
      <c r="L439" s="43">
        <f t="shared" si="6"/>
        <v>1215</v>
      </c>
      <c r="M439" s="45">
        <v>4.0</v>
      </c>
      <c r="N439" s="43">
        <f t="shared" si="37"/>
        <v>4.0000001</v>
      </c>
      <c r="O439" s="43">
        <f t="shared" si="8"/>
        <v>1.000000025</v>
      </c>
      <c r="P439" s="47">
        <f t="shared" si="20"/>
        <v>0.0000000999999975</v>
      </c>
      <c r="Q439" s="43">
        <f t="shared" si="10"/>
        <v>48600000000</v>
      </c>
      <c r="R439" s="43">
        <f t="shared" si="11"/>
        <v>133150684.9</v>
      </c>
      <c r="S439" s="43">
        <f t="shared" si="12"/>
        <v>0</v>
      </c>
      <c r="T439" s="11">
        <f t="shared" si="13"/>
        <v>0.00000003004115226</v>
      </c>
      <c r="U439" s="3">
        <v>246.0</v>
      </c>
      <c r="V439" s="37">
        <f t="shared" si="14"/>
        <v>0.00000002024691358</v>
      </c>
      <c r="W439" s="4" t="s">
        <v>115</v>
      </c>
      <c r="X439" s="4">
        <v>17.88</v>
      </c>
      <c r="Y439" s="4">
        <f t="shared" si="15"/>
        <v>429.12</v>
      </c>
      <c r="Z439" s="48">
        <f t="shared" si="16"/>
        <v>0.000000001471604938</v>
      </c>
      <c r="AA439" s="4" t="s">
        <v>1172</v>
      </c>
      <c r="AC439">
        <v>0.0</v>
      </c>
      <c r="AD439">
        <v>1.0</v>
      </c>
      <c r="AE439">
        <v>1.0</v>
      </c>
      <c r="AF439" s="49">
        <v>2.0</v>
      </c>
      <c r="AG439" s="40">
        <f>AF439+'RFactors (lead time &amp; failure)'!C:C</f>
        <v>2</v>
      </c>
      <c r="AH439" s="4"/>
      <c r="AI439" s="19"/>
      <c r="AJ439" s="19"/>
      <c r="AK439" s="19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</row>
    <row r="440">
      <c r="A440" s="12">
        <v>1668.0</v>
      </c>
      <c r="B440" s="2" t="s">
        <v>520</v>
      </c>
      <c r="C440" s="3">
        <v>1.0</v>
      </c>
      <c r="D440" s="4">
        <v>0.0</v>
      </c>
      <c r="E440" s="4">
        <v>1.0E-7</v>
      </c>
      <c r="F440" s="3">
        <v>1215.0</v>
      </c>
      <c r="G440" s="43">
        <f t="shared" si="1"/>
        <v>29160</v>
      </c>
      <c r="H440" s="43">
        <f t="shared" si="2"/>
        <v>291600000000</v>
      </c>
      <c r="I440" s="43">
        <f t="shared" si="3"/>
        <v>12150000000</v>
      </c>
      <c r="J440" s="43">
        <f t="shared" si="4"/>
        <v>33287671.23</v>
      </c>
      <c r="K440" s="43">
        <f t="shared" si="17"/>
        <v>29160</v>
      </c>
      <c r="L440" s="43">
        <f t="shared" si="6"/>
        <v>1215</v>
      </c>
      <c r="M440" s="45">
        <v>19.0</v>
      </c>
      <c r="N440" s="43">
        <f t="shared" si="37"/>
        <v>19.0000001</v>
      </c>
      <c r="O440" s="43">
        <f t="shared" si="8"/>
        <v>1.000000005</v>
      </c>
      <c r="P440" s="47">
        <f t="shared" si="20"/>
        <v>0.00000009999999947</v>
      </c>
      <c r="Q440" s="43">
        <f t="shared" si="10"/>
        <v>230850000000</v>
      </c>
      <c r="R440" s="43">
        <f t="shared" si="11"/>
        <v>632465753.4</v>
      </c>
      <c r="S440" s="43">
        <f t="shared" si="12"/>
        <v>0</v>
      </c>
      <c r="T440" s="11">
        <f t="shared" si="13"/>
        <v>0.00000003004115226</v>
      </c>
      <c r="U440" s="3">
        <v>246.0</v>
      </c>
      <c r="V440" s="37">
        <f t="shared" si="14"/>
        <v>0.00000002024691358</v>
      </c>
      <c r="W440" s="4" t="s">
        <v>2081</v>
      </c>
      <c r="X440" s="4">
        <v>25.26</v>
      </c>
      <c r="Y440" s="4">
        <f t="shared" si="15"/>
        <v>606.24</v>
      </c>
      <c r="Z440" s="48">
        <f t="shared" si="16"/>
        <v>0.000000002079012346</v>
      </c>
      <c r="AA440" s="4" t="s">
        <v>2732</v>
      </c>
      <c r="AC440">
        <v>0.0</v>
      </c>
      <c r="AD440">
        <v>1.0</v>
      </c>
      <c r="AE440">
        <v>1.0</v>
      </c>
      <c r="AF440" s="49">
        <v>2.0</v>
      </c>
      <c r="AG440" s="40">
        <f>AF440+'RFactors (lead time &amp; failure)'!C:C</f>
        <v>2</v>
      </c>
      <c r="AH440" s="4"/>
      <c r="AI440" s="19"/>
      <c r="AJ440" s="19"/>
      <c r="AK440" s="19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</row>
    <row r="441">
      <c r="A441" s="12">
        <v>1670.0</v>
      </c>
      <c r="B441" s="2" t="s">
        <v>521</v>
      </c>
      <c r="C441" s="3">
        <v>1.0</v>
      </c>
      <c r="D441" s="4">
        <v>0.0</v>
      </c>
      <c r="E441" s="4">
        <v>1.0E-7</v>
      </c>
      <c r="F441" s="3">
        <v>1215.0</v>
      </c>
      <c r="G441" s="43">
        <f t="shared" si="1"/>
        <v>29160</v>
      </c>
      <c r="H441" s="43">
        <f t="shared" si="2"/>
        <v>291600000000</v>
      </c>
      <c r="I441" s="43">
        <f t="shared" si="3"/>
        <v>12150000000</v>
      </c>
      <c r="J441" s="43">
        <f t="shared" si="4"/>
        <v>33287671.23</v>
      </c>
      <c r="K441" s="43">
        <f t="shared" si="17"/>
        <v>29160</v>
      </c>
      <c r="L441" s="43">
        <f t="shared" si="6"/>
        <v>1215</v>
      </c>
      <c r="M441" s="45">
        <v>1.0</v>
      </c>
      <c r="N441" s="43">
        <f t="shared" si="37"/>
        <v>1.0000001</v>
      </c>
      <c r="O441" s="43">
        <f t="shared" si="8"/>
        <v>1.0000001</v>
      </c>
      <c r="P441" s="47">
        <f t="shared" si="20"/>
        <v>0.00000009999999</v>
      </c>
      <c r="Q441" s="43">
        <f t="shared" si="10"/>
        <v>12150000000</v>
      </c>
      <c r="R441" s="43">
        <f t="shared" si="11"/>
        <v>33287671.23</v>
      </c>
      <c r="S441" s="43">
        <f t="shared" si="12"/>
        <v>0</v>
      </c>
      <c r="T441" s="11">
        <f t="shared" si="13"/>
        <v>0.00000003004115226</v>
      </c>
      <c r="U441" s="3">
        <v>246.0</v>
      </c>
      <c r="V441" s="37">
        <f t="shared" si="14"/>
        <v>0.00000002024691358</v>
      </c>
      <c r="W441" s="4" t="s">
        <v>2165</v>
      </c>
      <c r="X441" s="4">
        <v>11.07</v>
      </c>
      <c r="Y441" s="4">
        <f t="shared" si="15"/>
        <v>265.68</v>
      </c>
      <c r="Z441" s="48">
        <f t="shared" si="16"/>
        <v>0.0000000009111111111</v>
      </c>
      <c r="AA441" s="4" t="s">
        <v>2165</v>
      </c>
      <c r="AC441">
        <v>0.0</v>
      </c>
      <c r="AD441">
        <v>1.0</v>
      </c>
      <c r="AE441">
        <v>1.0</v>
      </c>
      <c r="AF441" s="49">
        <v>2.0</v>
      </c>
      <c r="AG441" s="40">
        <f>AF441+'RFactors (lead time &amp; failure)'!C:C</f>
        <v>2</v>
      </c>
      <c r="AH441" s="4"/>
      <c r="AI441" s="19"/>
      <c r="AJ441" s="19"/>
      <c r="AK441" s="19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</row>
    <row r="442">
      <c r="A442" s="12">
        <v>1671.0</v>
      </c>
      <c r="B442" s="2" t="s">
        <v>522</v>
      </c>
      <c r="C442" s="3">
        <v>1.0</v>
      </c>
      <c r="D442" s="4">
        <v>0.0</v>
      </c>
      <c r="E442" s="4">
        <v>1.0E-7</v>
      </c>
      <c r="F442" s="3">
        <v>1215.0</v>
      </c>
      <c r="G442" s="43">
        <f t="shared" si="1"/>
        <v>29160</v>
      </c>
      <c r="H442" s="43">
        <f t="shared" si="2"/>
        <v>291600000000</v>
      </c>
      <c r="I442" s="43">
        <f t="shared" si="3"/>
        <v>12150000000</v>
      </c>
      <c r="J442" s="43">
        <f t="shared" si="4"/>
        <v>33287671.23</v>
      </c>
      <c r="K442" s="43">
        <f t="shared" si="17"/>
        <v>29160</v>
      </c>
      <c r="L442" s="43">
        <f t="shared" si="6"/>
        <v>1215</v>
      </c>
      <c r="M442" s="45">
        <v>4.0</v>
      </c>
      <c r="N442" s="43">
        <f t="shared" si="37"/>
        <v>4.0000001</v>
      </c>
      <c r="O442" s="43">
        <f t="shared" si="8"/>
        <v>1.000000025</v>
      </c>
      <c r="P442" s="47">
        <f t="shared" si="20"/>
        <v>0.0000000999999975</v>
      </c>
      <c r="Q442" s="43">
        <f t="shared" si="10"/>
        <v>48600000000</v>
      </c>
      <c r="R442" s="43">
        <f t="shared" si="11"/>
        <v>133150684.9</v>
      </c>
      <c r="S442" s="43">
        <f t="shared" si="12"/>
        <v>0</v>
      </c>
      <c r="T442" s="11">
        <f t="shared" si="13"/>
        <v>0.00000003004115226</v>
      </c>
      <c r="U442" s="3">
        <v>246.0</v>
      </c>
      <c r="V442" s="37">
        <f t="shared" si="14"/>
        <v>0.00000002024691358</v>
      </c>
      <c r="W442" s="4" t="s">
        <v>2465</v>
      </c>
      <c r="X442" s="4">
        <v>3.67</v>
      </c>
      <c r="Y442" s="4">
        <f t="shared" si="15"/>
        <v>88.08</v>
      </c>
      <c r="Z442" s="48">
        <f t="shared" si="16"/>
        <v>0.0000000003020576132</v>
      </c>
      <c r="AA442" s="95"/>
      <c r="AC442">
        <v>0.0</v>
      </c>
      <c r="AD442">
        <v>1.0</v>
      </c>
      <c r="AE442">
        <v>1.0</v>
      </c>
      <c r="AF442" s="49">
        <v>2.0</v>
      </c>
      <c r="AG442" s="40">
        <f>AF442+'RFactors (lead time &amp; failure)'!C:C</f>
        <v>2</v>
      </c>
      <c r="AH442" s="4"/>
      <c r="AI442" s="19"/>
      <c r="AJ442" s="19"/>
      <c r="AK442" s="19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</row>
    <row r="443">
      <c r="A443" s="12">
        <v>1672.0</v>
      </c>
      <c r="B443" s="2" t="s">
        <v>523</v>
      </c>
      <c r="C443" s="3">
        <v>1.0</v>
      </c>
      <c r="D443" s="4">
        <v>0.0</v>
      </c>
      <c r="E443" s="4">
        <v>1.0E-7</v>
      </c>
      <c r="F443" s="3">
        <v>1215.0</v>
      </c>
      <c r="G443" s="43">
        <f t="shared" si="1"/>
        <v>29160</v>
      </c>
      <c r="H443" s="43">
        <f t="shared" si="2"/>
        <v>291600000000</v>
      </c>
      <c r="I443" s="43">
        <f t="shared" si="3"/>
        <v>12150000000</v>
      </c>
      <c r="J443" s="43">
        <f t="shared" si="4"/>
        <v>33287671.23</v>
      </c>
      <c r="K443" s="43">
        <f t="shared" si="17"/>
        <v>29160</v>
      </c>
      <c r="L443" s="43">
        <f t="shared" si="6"/>
        <v>1215</v>
      </c>
      <c r="M443" s="45">
        <v>1.0</v>
      </c>
      <c r="N443" s="43">
        <f t="shared" si="37"/>
        <v>1.0000001</v>
      </c>
      <c r="O443" s="43">
        <f t="shared" si="8"/>
        <v>1.0000001</v>
      </c>
      <c r="P443" s="47">
        <f t="shared" si="20"/>
        <v>0.00000009999999</v>
      </c>
      <c r="Q443" s="43">
        <f t="shared" si="10"/>
        <v>12150000000</v>
      </c>
      <c r="R443" s="43">
        <f t="shared" si="11"/>
        <v>33287671.23</v>
      </c>
      <c r="S443" s="43">
        <f t="shared" si="12"/>
        <v>0</v>
      </c>
      <c r="T443" s="11">
        <f t="shared" si="13"/>
        <v>0.00000003004115226</v>
      </c>
      <c r="U443" s="3">
        <v>246.0</v>
      </c>
      <c r="V443" s="37">
        <f t="shared" si="14"/>
        <v>0.00000002024691358</v>
      </c>
      <c r="W443" s="4" t="s">
        <v>115</v>
      </c>
      <c r="X443" s="4">
        <v>17.88</v>
      </c>
      <c r="Y443" s="4">
        <f t="shared" si="15"/>
        <v>429.12</v>
      </c>
      <c r="Z443" s="48">
        <f t="shared" si="16"/>
        <v>0.000000001471604938</v>
      </c>
      <c r="AA443" s="4" t="s">
        <v>875</v>
      </c>
      <c r="AC443">
        <v>0.0</v>
      </c>
      <c r="AD443">
        <v>1.0</v>
      </c>
      <c r="AE443">
        <v>1.0</v>
      </c>
      <c r="AF443" s="49">
        <v>2.0</v>
      </c>
      <c r="AG443" s="40">
        <f>AF443+'RFactors (lead time &amp; failure)'!C:C</f>
        <v>2</v>
      </c>
      <c r="AH443" s="4"/>
      <c r="AI443" s="19"/>
      <c r="AJ443" s="19"/>
      <c r="AK443" s="19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</row>
    <row r="444">
      <c r="A444" s="12">
        <v>1673.0</v>
      </c>
      <c r="B444" s="2" t="s">
        <v>524</v>
      </c>
      <c r="C444" s="3">
        <v>1.0</v>
      </c>
      <c r="D444" s="4">
        <v>0.0</v>
      </c>
      <c r="E444" s="4">
        <v>1.0E-7</v>
      </c>
      <c r="F444" s="3">
        <v>1215.0</v>
      </c>
      <c r="G444" s="43">
        <f t="shared" si="1"/>
        <v>29160</v>
      </c>
      <c r="H444" s="43">
        <f t="shared" si="2"/>
        <v>291600000000</v>
      </c>
      <c r="I444" s="43">
        <f t="shared" si="3"/>
        <v>12150000000</v>
      </c>
      <c r="J444" s="43">
        <f t="shared" si="4"/>
        <v>33287671.23</v>
      </c>
      <c r="K444" s="43">
        <f t="shared" si="17"/>
        <v>29160</v>
      </c>
      <c r="L444" s="43">
        <f t="shared" si="6"/>
        <v>1215</v>
      </c>
      <c r="M444" s="45">
        <v>4.0</v>
      </c>
      <c r="N444" s="43">
        <f t="shared" si="37"/>
        <v>4.0000001</v>
      </c>
      <c r="O444" s="43">
        <f t="shared" si="8"/>
        <v>1.000000025</v>
      </c>
      <c r="P444" s="47">
        <f t="shared" si="20"/>
        <v>0.0000000999999975</v>
      </c>
      <c r="Q444" s="43">
        <f t="shared" si="10"/>
        <v>48600000000</v>
      </c>
      <c r="R444" s="43">
        <f t="shared" si="11"/>
        <v>133150684.9</v>
      </c>
      <c r="S444" s="43">
        <f t="shared" si="12"/>
        <v>0</v>
      </c>
      <c r="T444" s="11">
        <f t="shared" si="13"/>
        <v>0.00000003004115226</v>
      </c>
      <c r="U444" s="3">
        <v>246.0</v>
      </c>
      <c r="V444" s="37">
        <f t="shared" si="14"/>
        <v>0.00000002024691358</v>
      </c>
      <c r="W444" s="4" t="s">
        <v>332</v>
      </c>
      <c r="X444" s="4">
        <v>13.87</v>
      </c>
      <c r="Y444" s="4">
        <f t="shared" si="15"/>
        <v>332.88</v>
      </c>
      <c r="Z444" s="48">
        <f t="shared" si="16"/>
        <v>0.000000001141563786</v>
      </c>
      <c r="AA444" s="4" t="s">
        <v>193</v>
      </c>
      <c r="AC444">
        <v>0.0</v>
      </c>
      <c r="AD444">
        <v>1.0</v>
      </c>
      <c r="AE444">
        <v>1.0</v>
      </c>
      <c r="AF444" s="49">
        <v>2.0</v>
      </c>
      <c r="AG444" s="40">
        <f>AF444+'RFactors (lead time &amp; failure)'!C:C</f>
        <v>2</v>
      </c>
      <c r="AH444" s="4"/>
      <c r="AI444" s="19"/>
      <c r="AJ444" s="19"/>
      <c r="AK444" s="19"/>
      <c r="AL444" s="21"/>
      <c r="AM444" s="21"/>
      <c r="AN444" s="21"/>
      <c r="AO444" s="19">
        <v>25.0</v>
      </c>
      <c r="AP444" s="19">
        <v>20.0</v>
      </c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</row>
    <row r="445">
      <c r="A445" s="12">
        <v>1674.0</v>
      </c>
      <c r="B445" s="2" t="s">
        <v>525</v>
      </c>
      <c r="C445" s="3">
        <v>1.0</v>
      </c>
      <c r="D445" s="4">
        <v>0.0</v>
      </c>
      <c r="E445" s="4">
        <v>1.0E-7</v>
      </c>
      <c r="F445" s="3">
        <v>1215.0</v>
      </c>
      <c r="G445" s="43">
        <f t="shared" si="1"/>
        <v>29160</v>
      </c>
      <c r="H445" s="43">
        <f t="shared" si="2"/>
        <v>291600000000</v>
      </c>
      <c r="I445" s="43">
        <f t="shared" si="3"/>
        <v>12150000000</v>
      </c>
      <c r="J445" s="43">
        <f t="shared" si="4"/>
        <v>33287671.23</v>
      </c>
      <c r="K445" s="43">
        <f t="shared" si="17"/>
        <v>29160</v>
      </c>
      <c r="L445" s="43">
        <f t="shared" si="6"/>
        <v>1215</v>
      </c>
      <c r="M445" s="45">
        <v>8.0</v>
      </c>
      <c r="N445" s="43">
        <f t="shared" si="37"/>
        <v>8.0000001</v>
      </c>
      <c r="O445" s="43">
        <f t="shared" si="8"/>
        <v>1.000000013</v>
      </c>
      <c r="P445" s="47">
        <f t="shared" si="20"/>
        <v>0.00000009999999875</v>
      </c>
      <c r="Q445" s="43">
        <f t="shared" si="10"/>
        <v>97200000000</v>
      </c>
      <c r="R445" s="43">
        <f t="shared" si="11"/>
        <v>266301369.9</v>
      </c>
      <c r="S445" s="43">
        <f t="shared" si="12"/>
        <v>0</v>
      </c>
      <c r="T445" s="11">
        <f t="shared" si="13"/>
        <v>0.00000003004115226</v>
      </c>
      <c r="U445" s="3">
        <v>246.0</v>
      </c>
      <c r="V445" s="37">
        <f t="shared" si="14"/>
        <v>0.00000002024691358</v>
      </c>
      <c r="W445" s="4" t="s">
        <v>332</v>
      </c>
      <c r="X445" s="4">
        <v>13.87</v>
      </c>
      <c r="Y445" s="4">
        <f t="shared" si="15"/>
        <v>332.88</v>
      </c>
      <c r="Z445" s="48">
        <f t="shared" si="16"/>
        <v>0.000000001141563786</v>
      </c>
      <c r="AA445" s="4" t="s">
        <v>193</v>
      </c>
      <c r="AC445">
        <v>0.0</v>
      </c>
      <c r="AD445">
        <v>1.0</v>
      </c>
      <c r="AE445">
        <v>1.0</v>
      </c>
      <c r="AF445" s="49">
        <v>2.0</v>
      </c>
      <c r="AG445" s="40">
        <f>AF445+'RFactors (lead time &amp; failure)'!C:C</f>
        <v>2</v>
      </c>
      <c r="AH445" s="4"/>
      <c r="AI445" s="19"/>
      <c r="AJ445" s="19"/>
      <c r="AK445" s="19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</row>
    <row r="446">
      <c r="A446" s="12">
        <v>1675.0</v>
      </c>
      <c r="B446" s="2" t="s">
        <v>526</v>
      </c>
      <c r="C446" s="3">
        <v>1.0</v>
      </c>
      <c r="D446" s="4">
        <v>0.0</v>
      </c>
      <c r="E446" s="4">
        <v>1.0E-7</v>
      </c>
      <c r="F446" s="3">
        <v>1215.0</v>
      </c>
      <c r="G446" s="43">
        <f t="shared" si="1"/>
        <v>29160</v>
      </c>
      <c r="H446" s="43">
        <f t="shared" si="2"/>
        <v>291600000000</v>
      </c>
      <c r="I446" s="43">
        <f t="shared" si="3"/>
        <v>12150000000</v>
      </c>
      <c r="J446" s="43">
        <f t="shared" si="4"/>
        <v>33287671.23</v>
      </c>
      <c r="K446" s="43">
        <f t="shared" si="17"/>
        <v>29160</v>
      </c>
      <c r="L446" s="43">
        <f t="shared" si="6"/>
        <v>1215</v>
      </c>
      <c r="M446" s="45">
        <v>4.0</v>
      </c>
      <c r="N446" s="43">
        <f t="shared" si="37"/>
        <v>4.0000001</v>
      </c>
      <c r="O446" s="43">
        <f t="shared" si="8"/>
        <v>1.000000025</v>
      </c>
      <c r="P446" s="47">
        <f t="shared" si="20"/>
        <v>0.0000000999999975</v>
      </c>
      <c r="Q446" s="43">
        <f t="shared" si="10"/>
        <v>48600000000</v>
      </c>
      <c r="R446" s="43">
        <f t="shared" si="11"/>
        <v>133150684.9</v>
      </c>
      <c r="S446" s="43">
        <f t="shared" si="12"/>
        <v>0</v>
      </c>
      <c r="T446" s="11">
        <f t="shared" si="13"/>
        <v>0.00000003004115226</v>
      </c>
      <c r="U446" s="3">
        <v>246.0</v>
      </c>
      <c r="V446" s="37">
        <f t="shared" si="14"/>
        <v>0.00000002024691358</v>
      </c>
      <c r="W446" s="4" t="s">
        <v>332</v>
      </c>
      <c r="X446" s="4">
        <v>13.87</v>
      </c>
      <c r="Y446" s="4">
        <f t="shared" si="15"/>
        <v>332.88</v>
      </c>
      <c r="Z446" s="48">
        <f t="shared" si="16"/>
        <v>0.000000001141563786</v>
      </c>
      <c r="AA446" s="4" t="s">
        <v>193</v>
      </c>
      <c r="AC446">
        <v>0.0</v>
      </c>
      <c r="AD446">
        <v>1.0</v>
      </c>
      <c r="AE446">
        <v>1.0</v>
      </c>
      <c r="AF446" s="49">
        <v>2.0</v>
      </c>
      <c r="AG446" s="40">
        <f>AF446+'RFactors (lead time &amp; failure)'!C:C</f>
        <v>2</v>
      </c>
      <c r="AH446" s="4"/>
      <c r="AI446" s="19"/>
      <c r="AJ446" s="19"/>
      <c r="AK446" s="19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</row>
    <row r="447">
      <c r="A447" s="12">
        <v>1676.0</v>
      </c>
      <c r="B447" s="2" t="s">
        <v>527</v>
      </c>
      <c r="C447" s="3">
        <v>1.0</v>
      </c>
      <c r="D447" s="4">
        <v>0.0</v>
      </c>
      <c r="E447" s="4">
        <v>1.0E-7</v>
      </c>
      <c r="F447" s="3">
        <v>1215.0</v>
      </c>
      <c r="G447" s="43">
        <f t="shared" si="1"/>
        <v>29160</v>
      </c>
      <c r="H447" s="43">
        <f t="shared" si="2"/>
        <v>291600000000</v>
      </c>
      <c r="I447" s="43">
        <f t="shared" si="3"/>
        <v>12150000000</v>
      </c>
      <c r="J447" s="43">
        <f t="shared" si="4"/>
        <v>33287671.23</v>
      </c>
      <c r="K447" s="43">
        <f t="shared" si="17"/>
        <v>29160</v>
      </c>
      <c r="L447" s="43">
        <f t="shared" si="6"/>
        <v>1215</v>
      </c>
      <c r="M447" s="45">
        <v>3.0</v>
      </c>
      <c r="N447" s="43">
        <f t="shared" si="37"/>
        <v>3.0000001</v>
      </c>
      <c r="O447" s="43">
        <f t="shared" si="8"/>
        <v>1.000000033</v>
      </c>
      <c r="P447" s="47">
        <f t="shared" si="20"/>
        <v>0.00000009999999667</v>
      </c>
      <c r="Q447" s="43">
        <f t="shared" si="10"/>
        <v>36450000000</v>
      </c>
      <c r="R447" s="43">
        <f t="shared" si="11"/>
        <v>99863013.7</v>
      </c>
      <c r="S447" s="43">
        <f t="shared" si="12"/>
        <v>0</v>
      </c>
      <c r="T447" s="11">
        <f t="shared" si="13"/>
        <v>0.00000003004115226</v>
      </c>
      <c r="U447" s="3">
        <v>246.0</v>
      </c>
      <c r="V447" s="37">
        <f t="shared" si="14"/>
        <v>0.00000002024691358</v>
      </c>
      <c r="W447" s="4" t="s">
        <v>332</v>
      </c>
      <c r="X447" s="4">
        <v>13.87</v>
      </c>
      <c r="Y447" s="4">
        <f t="shared" si="15"/>
        <v>332.88</v>
      </c>
      <c r="Z447" s="48">
        <f t="shared" si="16"/>
        <v>0.000000001141563786</v>
      </c>
      <c r="AA447" s="4" t="s">
        <v>193</v>
      </c>
      <c r="AC447">
        <v>0.0</v>
      </c>
      <c r="AD447">
        <v>2.0</v>
      </c>
      <c r="AE447">
        <v>2.0</v>
      </c>
      <c r="AF447" s="49">
        <v>3.0</v>
      </c>
      <c r="AG447" s="40">
        <f>AF447+'RFactors (lead time &amp; failure)'!C:C</f>
        <v>3</v>
      </c>
      <c r="AH447" s="4"/>
      <c r="AI447" s="19"/>
      <c r="AJ447" s="19"/>
      <c r="AK447" s="19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</row>
    <row r="448">
      <c r="A448" s="12">
        <v>1677.0</v>
      </c>
      <c r="B448" s="2" t="s">
        <v>528</v>
      </c>
      <c r="C448" s="3">
        <v>1.0</v>
      </c>
      <c r="D448" s="4" t="s">
        <v>2826</v>
      </c>
      <c r="E448" s="4">
        <v>2.0</v>
      </c>
      <c r="F448" s="3">
        <v>1215.0</v>
      </c>
      <c r="G448" s="43">
        <f t="shared" si="1"/>
        <v>29160</v>
      </c>
      <c r="H448" s="43">
        <f t="shared" si="2"/>
        <v>14580</v>
      </c>
      <c r="I448" s="43">
        <f t="shared" si="3"/>
        <v>607.5</v>
      </c>
      <c r="J448" s="43">
        <f t="shared" si="4"/>
        <v>1.664383562</v>
      </c>
      <c r="K448" s="43">
        <f t="shared" si="17"/>
        <v>29160</v>
      </c>
      <c r="L448" s="43">
        <f t="shared" si="6"/>
        <v>1215</v>
      </c>
      <c r="M448" s="45">
        <v>2.0</v>
      </c>
      <c r="N448" s="43">
        <f t="shared" si="37"/>
        <v>4</v>
      </c>
      <c r="O448" s="43">
        <f t="shared" si="8"/>
        <v>2</v>
      </c>
      <c r="P448" s="47">
        <f t="shared" si="20"/>
        <v>1</v>
      </c>
      <c r="Q448" s="43">
        <f t="shared" si="10"/>
        <v>1215</v>
      </c>
      <c r="R448" s="43">
        <f t="shared" si="11"/>
        <v>3.328767123</v>
      </c>
      <c r="S448" s="43">
        <f t="shared" si="12"/>
        <v>0.001646090535</v>
      </c>
      <c r="T448" s="11">
        <f t="shared" si="13"/>
        <v>0.6008230453</v>
      </c>
      <c r="U448" s="3">
        <v>246.0</v>
      </c>
      <c r="V448" s="37">
        <f t="shared" si="14"/>
        <v>0.4049382716</v>
      </c>
      <c r="W448" s="4" t="s">
        <v>332</v>
      </c>
      <c r="X448" s="4">
        <v>13.87</v>
      </c>
      <c r="Y448" s="4">
        <f t="shared" si="15"/>
        <v>332.88</v>
      </c>
      <c r="Z448" s="48">
        <f t="shared" si="16"/>
        <v>0.02283127572</v>
      </c>
      <c r="AA448" s="4" t="s">
        <v>193</v>
      </c>
      <c r="AC448">
        <v>0.0</v>
      </c>
      <c r="AD448">
        <v>1.0</v>
      </c>
      <c r="AE448">
        <v>1.0</v>
      </c>
      <c r="AF448" s="49">
        <v>2.0</v>
      </c>
      <c r="AG448" s="40">
        <f>AF448+'RFactors (lead time &amp; failure)'!C:C</f>
        <v>2</v>
      </c>
      <c r="AH448" s="4"/>
      <c r="AI448" s="19"/>
      <c r="AJ448" s="19"/>
      <c r="AK448" s="19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</row>
    <row r="449">
      <c r="A449" s="12">
        <v>1678.0</v>
      </c>
      <c r="B449" s="2" t="s">
        <v>529</v>
      </c>
      <c r="C449" s="3">
        <v>1.0</v>
      </c>
      <c r="D449" s="4">
        <v>0.0</v>
      </c>
      <c r="E449" s="4">
        <v>1.0E-7</v>
      </c>
      <c r="F449" s="3">
        <v>1215.0</v>
      </c>
      <c r="G449" s="43">
        <f t="shared" si="1"/>
        <v>29160</v>
      </c>
      <c r="H449" s="43">
        <f t="shared" si="2"/>
        <v>291600000000</v>
      </c>
      <c r="I449" s="43">
        <f t="shared" si="3"/>
        <v>12150000000</v>
      </c>
      <c r="J449" s="43">
        <f t="shared" si="4"/>
        <v>33287671.23</v>
      </c>
      <c r="K449" s="43">
        <f t="shared" si="17"/>
        <v>29160</v>
      </c>
      <c r="L449" s="43">
        <f t="shared" si="6"/>
        <v>1215</v>
      </c>
      <c r="M449" s="45">
        <v>1.0</v>
      </c>
      <c r="N449" s="43">
        <f t="shared" si="37"/>
        <v>1.0000001</v>
      </c>
      <c r="O449" s="43">
        <f t="shared" si="8"/>
        <v>1.0000001</v>
      </c>
      <c r="P449" s="47">
        <f t="shared" si="20"/>
        <v>0.00000009999999</v>
      </c>
      <c r="Q449" s="43">
        <f t="shared" si="10"/>
        <v>12150000000</v>
      </c>
      <c r="R449" s="43">
        <f t="shared" si="11"/>
        <v>33287671.23</v>
      </c>
      <c r="S449" s="43">
        <f t="shared" si="12"/>
        <v>0</v>
      </c>
      <c r="T449" s="11">
        <f t="shared" si="13"/>
        <v>0.00000003004115226</v>
      </c>
      <c r="U449" s="3">
        <v>246.0</v>
      </c>
      <c r="V449" s="37">
        <f t="shared" si="14"/>
        <v>0.00000002024691358</v>
      </c>
      <c r="W449" s="4" t="s">
        <v>2465</v>
      </c>
      <c r="X449" s="4">
        <v>3.67</v>
      </c>
      <c r="Y449" s="4">
        <f t="shared" si="15"/>
        <v>88.08</v>
      </c>
      <c r="Z449" s="48">
        <f t="shared" si="16"/>
        <v>0.0000000003020576132</v>
      </c>
      <c r="AA449" s="4" t="s">
        <v>2786</v>
      </c>
      <c r="AC449">
        <v>0.0</v>
      </c>
      <c r="AD449">
        <v>1.0</v>
      </c>
      <c r="AE449">
        <v>1.0</v>
      </c>
      <c r="AF449" s="49">
        <v>2.0</v>
      </c>
      <c r="AG449" s="40">
        <f>AF449+'RFactors (lead time &amp; failure)'!C:C</f>
        <v>2</v>
      </c>
      <c r="AH449" s="4"/>
      <c r="AI449" s="19"/>
      <c r="AJ449" s="19"/>
      <c r="AK449" s="19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</row>
    <row r="450">
      <c r="A450" s="12">
        <v>1679.0</v>
      </c>
      <c r="B450" s="2" t="s">
        <v>531</v>
      </c>
      <c r="C450" s="3">
        <v>1.0</v>
      </c>
      <c r="D450" s="4">
        <v>0.0</v>
      </c>
      <c r="E450" s="4">
        <v>1.0E-7</v>
      </c>
      <c r="F450" s="3">
        <v>1215.0</v>
      </c>
      <c r="G450" s="43">
        <f t="shared" si="1"/>
        <v>29160</v>
      </c>
      <c r="H450" s="43">
        <f t="shared" si="2"/>
        <v>291600000000</v>
      </c>
      <c r="I450" s="43">
        <f t="shared" si="3"/>
        <v>12150000000</v>
      </c>
      <c r="J450" s="43">
        <f t="shared" si="4"/>
        <v>33287671.23</v>
      </c>
      <c r="K450" s="43">
        <f t="shared" si="17"/>
        <v>29160</v>
      </c>
      <c r="L450" s="43">
        <f t="shared" si="6"/>
        <v>1215</v>
      </c>
      <c r="M450" s="45">
        <v>1.0</v>
      </c>
      <c r="N450" s="43">
        <f t="shared" si="37"/>
        <v>1.0000001</v>
      </c>
      <c r="O450" s="43">
        <f t="shared" si="8"/>
        <v>1.0000001</v>
      </c>
      <c r="P450" s="47">
        <f t="shared" si="20"/>
        <v>0.00000009999999</v>
      </c>
      <c r="Q450" s="43">
        <f t="shared" si="10"/>
        <v>12150000000</v>
      </c>
      <c r="R450" s="43">
        <f t="shared" si="11"/>
        <v>33287671.23</v>
      </c>
      <c r="S450" s="43">
        <f t="shared" si="12"/>
        <v>0</v>
      </c>
      <c r="T450" s="11">
        <f t="shared" si="13"/>
        <v>0.00000003004115226</v>
      </c>
      <c r="U450" s="3">
        <v>246.0</v>
      </c>
      <c r="V450" s="37">
        <f t="shared" si="14"/>
        <v>0.00000002024691358</v>
      </c>
      <c r="W450" s="4" t="s">
        <v>115</v>
      </c>
      <c r="X450" s="4">
        <v>17.88</v>
      </c>
      <c r="Y450" s="4">
        <f t="shared" si="15"/>
        <v>429.12</v>
      </c>
      <c r="Z450" s="48">
        <f t="shared" si="16"/>
        <v>0.000000001471604938</v>
      </c>
      <c r="AA450" s="95"/>
      <c r="AC450">
        <v>0.0</v>
      </c>
      <c r="AD450">
        <v>1.0</v>
      </c>
      <c r="AE450">
        <v>1.0</v>
      </c>
      <c r="AF450" s="49">
        <v>2.0</v>
      </c>
      <c r="AG450" s="40">
        <f>AF450+'RFactors (lead time &amp; failure)'!C:C</f>
        <v>2</v>
      </c>
      <c r="AH450" s="4"/>
      <c r="AI450" s="19"/>
      <c r="AJ450" s="19"/>
      <c r="AK450" s="19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</row>
    <row r="451">
      <c r="A451" s="12">
        <v>1680.0</v>
      </c>
      <c r="B451" s="2" t="s">
        <v>532</v>
      </c>
      <c r="C451" s="3">
        <v>1.0</v>
      </c>
      <c r="D451" s="4" t="s">
        <v>2827</v>
      </c>
      <c r="E451" s="4">
        <v>1.0</v>
      </c>
      <c r="F451" s="3">
        <v>1215.0</v>
      </c>
      <c r="G451" s="43">
        <f t="shared" si="1"/>
        <v>29160</v>
      </c>
      <c r="H451" s="43">
        <f t="shared" si="2"/>
        <v>29160</v>
      </c>
      <c r="I451" s="43">
        <f t="shared" si="3"/>
        <v>1215</v>
      </c>
      <c r="J451" s="43">
        <f t="shared" si="4"/>
        <v>3.328767123</v>
      </c>
      <c r="K451" s="43">
        <f t="shared" si="17"/>
        <v>29160</v>
      </c>
      <c r="L451" s="43">
        <f t="shared" si="6"/>
        <v>1215</v>
      </c>
      <c r="M451" s="45">
        <v>1.0</v>
      </c>
      <c r="N451" s="43">
        <f t="shared" si="37"/>
        <v>2</v>
      </c>
      <c r="O451" s="43">
        <f t="shared" si="8"/>
        <v>2</v>
      </c>
      <c r="P451" s="47">
        <f t="shared" si="20"/>
        <v>0.5</v>
      </c>
      <c r="Q451" s="43">
        <f t="shared" si="10"/>
        <v>1215</v>
      </c>
      <c r="R451" s="43">
        <f t="shared" si="11"/>
        <v>3.328767123</v>
      </c>
      <c r="S451" s="43">
        <f t="shared" si="12"/>
        <v>0.0008230452675</v>
      </c>
      <c r="T451" s="11">
        <f t="shared" si="13"/>
        <v>0.3004115226</v>
      </c>
      <c r="U451" s="3">
        <v>246.0</v>
      </c>
      <c r="V451" s="37">
        <f t="shared" si="14"/>
        <v>0.2024691358</v>
      </c>
      <c r="W451" s="4" t="s">
        <v>115</v>
      </c>
      <c r="X451" s="4">
        <v>17.88</v>
      </c>
      <c r="Y451" s="4">
        <f t="shared" si="15"/>
        <v>429.12</v>
      </c>
      <c r="Z451" s="48">
        <f t="shared" si="16"/>
        <v>0.01471604938</v>
      </c>
      <c r="AA451" s="4" t="s">
        <v>2828</v>
      </c>
      <c r="AC451">
        <v>0.0</v>
      </c>
      <c r="AD451">
        <v>1.0</v>
      </c>
      <c r="AE451">
        <v>1.0</v>
      </c>
      <c r="AF451" s="49">
        <v>2.0</v>
      </c>
      <c r="AG451" s="40">
        <f>AF451+'RFactors (lead time &amp; failure)'!C:C</f>
        <v>2</v>
      </c>
      <c r="AH451" s="4"/>
      <c r="AI451" s="19"/>
      <c r="AJ451" s="19"/>
      <c r="AK451" s="19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</row>
    <row r="452">
      <c r="A452" s="12">
        <v>1681.0</v>
      </c>
      <c r="B452" s="2" t="s">
        <v>533</v>
      </c>
      <c r="C452" s="3">
        <v>1.0</v>
      </c>
      <c r="D452" s="4">
        <v>0.0</v>
      </c>
      <c r="E452" s="4">
        <v>1.0E-7</v>
      </c>
      <c r="F452" s="3">
        <v>1215.0</v>
      </c>
      <c r="G452" s="43">
        <f t="shared" si="1"/>
        <v>29160</v>
      </c>
      <c r="H452" s="43">
        <f t="shared" si="2"/>
        <v>291600000000</v>
      </c>
      <c r="I452" s="43">
        <f t="shared" si="3"/>
        <v>12150000000</v>
      </c>
      <c r="J452" s="43">
        <f t="shared" si="4"/>
        <v>33287671.23</v>
      </c>
      <c r="K452" s="43">
        <f t="shared" si="17"/>
        <v>29160</v>
      </c>
      <c r="L452" s="43">
        <f t="shared" si="6"/>
        <v>1215</v>
      </c>
      <c r="M452" s="45">
        <v>1.0</v>
      </c>
      <c r="N452" s="43">
        <f t="shared" si="37"/>
        <v>1.0000001</v>
      </c>
      <c r="O452" s="43">
        <f t="shared" si="8"/>
        <v>1.0000001</v>
      </c>
      <c r="P452" s="47">
        <f t="shared" si="20"/>
        <v>0.00000009999999</v>
      </c>
      <c r="Q452" s="43">
        <f t="shared" si="10"/>
        <v>12150000000</v>
      </c>
      <c r="R452" s="43">
        <f t="shared" si="11"/>
        <v>33287671.23</v>
      </c>
      <c r="S452" s="43">
        <f t="shared" si="12"/>
        <v>0</v>
      </c>
      <c r="T452" s="11">
        <f t="shared" si="13"/>
        <v>0.00000003004115226</v>
      </c>
      <c r="U452" s="3">
        <v>246.0</v>
      </c>
      <c r="V452" s="37">
        <f t="shared" si="14"/>
        <v>0.00000002024691358</v>
      </c>
      <c r="W452" s="4" t="s">
        <v>115</v>
      </c>
      <c r="X452" s="4">
        <v>17.88</v>
      </c>
      <c r="Y452" s="4">
        <f t="shared" si="15"/>
        <v>429.12</v>
      </c>
      <c r="Z452" s="48">
        <f t="shared" si="16"/>
        <v>0.000000001471604938</v>
      </c>
      <c r="AA452" s="4" t="s">
        <v>1172</v>
      </c>
      <c r="AC452">
        <v>0.0</v>
      </c>
      <c r="AD452">
        <v>1.0</v>
      </c>
      <c r="AE452">
        <v>1.0</v>
      </c>
      <c r="AF452" s="49">
        <v>2.0</v>
      </c>
      <c r="AG452" s="40">
        <f>AF452+'RFactors (lead time &amp; failure)'!C:C</f>
        <v>2</v>
      </c>
      <c r="AH452" s="4"/>
      <c r="AI452" s="19"/>
      <c r="AJ452" s="19"/>
      <c r="AK452" s="19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</row>
    <row r="453">
      <c r="A453" s="12">
        <v>1682.0</v>
      </c>
      <c r="B453" s="2" t="s">
        <v>534</v>
      </c>
      <c r="C453" s="3">
        <v>1.0</v>
      </c>
      <c r="D453" s="4">
        <v>0.0</v>
      </c>
      <c r="E453" s="4">
        <v>1.0E-7</v>
      </c>
      <c r="F453" s="3">
        <v>1215.0</v>
      </c>
      <c r="G453" s="43">
        <f t="shared" si="1"/>
        <v>29160</v>
      </c>
      <c r="H453" s="43">
        <f t="shared" si="2"/>
        <v>291600000000</v>
      </c>
      <c r="I453" s="43">
        <f t="shared" si="3"/>
        <v>12150000000</v>
      </c>
      <c r="J453" s="43">
        <f t="shared" si="4"/>
        <v>33287671.23</v>
      </c>
      <c r="K453" s="43">
        <f t="shared" si="17"/>
        <v>29160</v>
      </c>
      <c r="L453" s="43">
        <f t="shared" si="6"/>
        <v>1215</v>
      </c>
      <c r="M453" s="45">
        <v>2.0</v>
      </c>
      <c r="N453" s="43">
        <f t="shared" si="37"/>
        <v>2.0000001</v>
      </c>
      <c r="O453" s="43">
        <f t="shared" si="8"/>
        <v>1.00000005</v>
      </c>
      <c r="P453" s="47">
        <f t="shared" si="20"/>
        <v>0.000000099999995</v>
      </c>
      <c r="Q453" s="43">
        <f t="shared" si="10"/>
        <v>24300000000</v>
      </c>
      <c r="R453" s="43">
        <f t="shared" si="11"/>
        <v>66575342.47</v>
      </c>
      <c r="S453" s="43">
        <f t="shared" si="12"/>
        <v>0</v>
      </c>
      <c r="T453" s="11">
        <f t="shared" si="13"/>
        <v>0.00000003004115226</v>
      </c>
      <c r="U453" s="3">
        <v>246.0</v>
      </c>
      <c r="V453" s="37">
        <f t="shared" si="14"/>
        <v>0.00000002024691358</v>
      </c>
      <c r="W453" s="4" t="s">
        <v>115</v>
      </c>
      <c r="X453" s="4">
        <v>17.88</v>
      </c>
      <c r="Y453" s="4">
        <f t="shared" si="15"/>
        <v>429.12</v>
      </c>
      <c r="Z453" s="48">
        <f t="shared" si="16"/>
        <v>0.000000001471604938</v>
      </c>
      <c r="AA453" s="4" t="s">
        <v>1172</v>
      </c>
      <c r="AC453">
        <v>0.0</v>
      </c>
      <c r="AD453">
        <v>2.0</v>
      </c>
      <c r="AE453">
        <v>2.0</v>
      </c>
      <c r="AF453" s="49">
        <v>3.0</v>
      </c>
      <c r="AG453" s="40">
        <f>AF453+'RFactors (lead time &amp; failure)'!C:C</f>
        <v>3</v>
      </c>
      <c r="AH453" s="4"/>
      <c r="AI453" s="19"/>
      <c r="AJ453" s="19"/>
      <c r="AK453" s="19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</row>
    <row r="454">
      <c r="A454" s="12">
        <v>1684.0</v>
      </c>
      <c r="B454" s="2" t="s">
        <v>535</v>
      </c>
      <c r="C454" s="3">
        <v>1.0</v>
      </c>
      <c r="D454" s="4">
        <v>0.0</v>
      </c>
      <c r="E454" s="4">
        <v>1.0E-7</v>
      </c>
      <c r="F454" s="3">
        <v>1215.0</v>
      </c>
      <c r="G454" s="43">
        <f t="shared" si="1"/>
        <v>29160</v>
      </c>
      <c r="H454" s="43">
        <f t="shared" si="2"/>
        <v>291600000000</v>
      </c>
      <c r="I454" s="43">
        <f t="shared" si="3"/>
        <v>12150000000</v>
      </c>
      <c r="J454" s="43">
        <f t="shared" si="4"/>
        <v>33287671.23</v>
      </c>
      <c r="K454" s="43">
        <f t="shared" si="17"/>
        <v>29160</v>
      </c>
      <c r="L454" s="43">
        <f t="shared" si="6"/>
        <v>1215</v>
      </c>
      <c r="M454" s="45">
        <v>2.0</v>
      </c>
      <c r="N454" s="43">
        <f t="shared" si="37"/>
        <v>2.0000001</v>
      </c>
      <c r="O454" s="43">
        <f t="shared" si="8"/>
        <v>1.00000005</v>
      </c>
      <c r="P454" s="47">
        <f t="shared" si="20"/>
        <v>0.000000099999995</v>
      </c>
      <c r="Q454" s="43">
        <f t="shared" si="10"/>
        <v>24300000000</v>
      </c>
      <c r="R454" s="43">
        <f t="shared" si="11"/>
        <v>66575342.47</v>
      </c>
      <c r="S454" s="43">
        <f t="shared" si="12"/>
        <v>0</v>
      </c>
      <c r="T454" s="11">
        <f t="shared" si="13"/>
        <v>0.00000003004115226</v>
      </c>
      <c r="U454" s="3">
        <v>246.0</v>
      </c>
      <c r="V454" s="37">
        <f t="shared" si="14"/>
        <v>0.00000002024691358</v>
      </c>
      <c r="W454" s="4" t="s">
        <v>2465</v>
      </c>
      <c r="X454" s="4">
        <v>3.67</v>
      </c>
      <c r="Y454" s="4">
        <f t="shared" si="15"/>
        <v>88.08</v>
      </c>
      <c r="Z454" s="48">
        <f t="shared" si="16"/>
        <v>0.0000000003020576132</v>
      </c>
      <c r="AA454" s="4" t="s">
        <v>2823</v>
      </c>
      <c r="AC454">
        <v>0.0</v>
      </c>
      <c r="AD454">
        <v>2.0</v>
      </c>
      <c r="AE454">
        <v>2.0</v>
      </c>
      <c r="AF454" s="49">
        <v>3.0</v>
      </c>
      <c r="AG454" s="40">
        <f>AF454+'RFactors (lead time &amp; failure)'!C:C</f>
        <v>3</v>
      </c>
      <c r="AH454" s="4"/>
      <c r="AI454" s="19"/>
      <c r="AJ454" s="19"/>
      <c r="AK454" s="19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</row>
    <row r="455">
      <c r="A455" s="12">
        <v>1685.0</v>
      </c>
      <c r="B455" s="2" t="s">
        <v>537</v>
      </c>
      <c r="C455" s="3">
        <v>1.0</v>
      </c>
      <c r="D455" s="4">
        <v>0.0</v>
      </c>
      <c r="E455" s="4">
        <v>1.0E-7</v>
      </c>
      <c r="F455" s="3">
        <v>1215.0</v>
      </c>
      <c r="G455" s="43">
        <f t="shared" si="1"/>
        <v>29160</v>
      </c>
      <c r="H455" s="43">
        <f t="shared" si="2"/>
        <v>291600000000</v>
      </c>
      <c r="I455" s="43">
        <f t="shared" si="3"/>
        <v>12150000000</v>
      </c>
      <c r="J455" s="43">
        <f t="shared" si="4"/>
        <v>33287671.23</v>
      </c>
      <c r="K455" s="43">
        <f t="shared" si="17"/>
        <v>29160</v>
      </c>
      <c r="L455" s="43">
        <f t="shared" si="6"/>
        <v>1215</v>
      </c>
      <c r="M455" s="45">
        <v>1.0</v>
      </c>
      <c r="N455" s="43">
        <f t="shared" si="37"/>
        <v>1.0000001</v>
      </c>
      <c r="O455" s="43">
        <f t="shared" si="8"/>
        <v>1.0000001</v>
      </c>
      <c r="P455" s="47">
        <f t="shared" si="20"/>
        <v>0.00000009999999</v>
      </c>
      <c r="Q455" s="43">
        <f t="shared" si="10"/>
        <v>12150000000</v>
      </c>
      <c r="R455" s="43">
        <f t="shared" si="11"/>
        <v>33287671.23</v>
      </c>
      <c r="S455" s="43">
        <f t="shared" si="12"/>
        <v>0</v>
      </c>
      <c r="T455" s="11">
        <f t="shared" si="13"/>
        <v>0.00000003004115226</v>
      </c>
      <c r="U455" s="3">
        <v>246.0</v>
      </c>
      <c r="V455" s="37">
        <f t="shared" si="14"/>
        <v>0.00000002024691358</v>
      </c>
      <c r="W455" s="4" t="s">
        <v>2465</v>
      </c>
      <c r="X455" s="4">
        <v>3.67</v>
      </c>
      <c r="Y455" s="4">
        <f t="shared" si="15"/>
        <v>88.08</v>
      </c>
      <c r="Z455" s="48">
        <f t="shared" si="16"/>
        <v>0.0000000003020576132</v>
      </c>
      <c r="AA455" s="95"/>
      <c r="AC455">
        <v>0.0</v>
      </c>
      <c r="AD455">
        <v>2.0</v>
      </c>
      <c r="AE455">
        <v>2.0</v>
      </c>
      <c r="AF455" s="49">
        <v>3.0</v>
      </c>
      <c r="AG455" s="40">
        <f>AF455+'RFactors (lead time &amp; failure)'!C:C</f>
        <v>3</v>
      </c>
      <c r="AH455" s="4"/>
      <c r="AI455" s="19"/>
      <c r="AJ455" s="19"/>
      <c r="AK455" s="19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</row>
    <row r="456">
      <c r="A456" s="12">
        <v>1690.0</v>
      </c>
      <c r="B456" s="2" t="s">
        <v>538</v>
      </c>
      <c r="C456" s="3">
        <v>1.0</v>
      </c>
      <c r="D456" s="4">
        <v>0.0</v>
      </c>
      <c r="E456" s="4">
        <v>1.0E-7</v>
      </c>
      <c r="F456" s="3">
        <v>1215.0</v>
      </c>
      <c r="G456" s="43">
        <f t="shared" si="1"/>
        <v>29160</v>
      </c>
      <c r="H456" s="43">
        <f t="shared" si="2"/>
        <v>291600000000</v>
      </c>
      <c r="I456" s="43">
        <f t="shared" si="3"/>
        <v>12150000000</v>
      </c>
      <c r="J456" s="43">
        <f t="shared" si="4"/>
        <v>33287671.23</v>
      </c>
      <c r="K456" s="43">
        <f t="shared" si="17"/>
        <v>29160</v>
      </c>
      <c r="L456" s="43">
        <f t="shared" si="6"/>
        <v>1215</v>
      </c>
      <c r="M456" s="45">
        <v>1.0</v>
      </c>
      <c r="N456" s="43">
        <f t="shared" si="37"/>
        <v>1.0000001</v>
      </c>
      <c r="O456" s="43">
        <f t="shared" si="8"/>
        <v>1.0000001</v>
      </c>
      <c r="P456" s="47">
        <f t="shared" si="20"/>
        <v>0.00000009999999</v>
      </c>
      <c r="Q456" s="43">
        <f t="shared" si="10"/>
        <v>12150000000</v>
      </c>
      <c r="R456" s="43">
        <f t="shared" si="11"/>
        <v>33287671.23</v>
      </c>
      <c r="S456" s="43">
        <f t="shared" si="12"/>
        <v>0</v>
      </c>
      <c r="T456" s="11">
        <f t="shared" si="13"/>
        <v>0.00000003004115226</v>
      </c>
      <c r="U456" s="3">
        <v>246.0</v>
      </c>
      <c r="V456" s="37">
        <f t="shared" si="14"/>
        <v>0.00000002024691358</v>
      </c>
      <c r="W456" s="4" t="s">
        <v>2764</v>
      </c>
      <c r="X456" s="4">
        <v>34.22</v>
      </c>
      <c r="Y456" s="4">
        <f t="shared" si="15"/>
        <v>821.28</v>
      </c>
      <c r="Z456" s="48">
        <f t="shared" si="16"/>
        <v>0.000000002816460905</v>
      </c>
      <c r="AA456" s="4" t="s">
        <v>2765</v>
      </c>
      <c r="AC456">
        <v>0.0</v>
      </c>
      <c r="AD456">
        <v>2.0</v>
      </c>
      <c r="AE456">
        <v>2.0</v>
      </c>
      <c r="AF456" s="49">
        <v>3.0</v>
      </c>
      <c r="AG456" s="40">
        <f>AF456+'RFactors (lead time &amp; failure)'!C:C</f>
        <v>3</v>
      </c>
      <c r="AH456" s="4"/>
      <c r="AI456" s="19"/>
      <c r="AJ456" s="19"/>
      <c r="AK456" s="19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</row>
    <row r="457">
      <c r="A457" s="12">
        <v>1691.0</v>
      </c>
      <c r="B457" s="2" t="s">
        <v>539</v>
      </c>
      <c r="C457" s="3">
        <v>1.0</v>
      </c>
      <c r="D457" s="4" t="s">
        <v>2829</v>
      </c>
      <c r="E457" s="4">
        <v>3.0</v>
      </c>
      <c r="F457" s="3">
        <v>1215.0</v>
      </c>
      <c r="G457" s="43">
        <f t="shared" si="1"/>
        <v>29160</v>
      </c>
      <c r="H457" s="43">
        <f t="shared" si="2"/>
        <v>9720</v>
      </c>
      <c r="I457" s="43">
        <f t="shared" si="3"/>
        <v>405</v>
      </c>
      <c r="J457" s="43">
        <f t="shared" si="4"/>
        <v>1.109589041</v>
      </c>
      <c r="K457" s="43">
        <f t="shared" si="17"/>
        <v>29160</v>
      </c>
      <c r="L457" s="43">
        <f t="shared" si="6"/>
        <v>1215</v>
      </c>
      <c r="M457" s="45">
        <v>3.0</v>
      </c>
      <c r="N457" s="43">
        <f t="shared" si="37"/>
        <v>6</v>
      </c>
      <c r="O457" s="43">
        <f t="shared" si="8"/>
        <v>2</v>
      </c>
      <c r="P457" s="47">
        <f t="shared" si="20"/>
        <v>1.5</v>
      </c>
      <c r="Q457" s="43">
        <f t="shared" si="10"/>
        <v>1215</v>
      </c>
      <c r="R457" s="43">
        <f t="shared" si="11"/>
        <v>3.328767123</v>
      </c>
      <c r="S457" s="43">
        <f t="shared" si="12"/>
        <v>0.002469135802</v>
      </c>
      <c r="T457" s="11">
        <f t="shared" si="13"/>
        <v>0.9012345679</v>
      </c>
      <c r="U457" s="3">
        <v>246.0</v>
      </c>
      <c r="V457" s="37">
        <f t="shared" si="14"/>
        <v>0.6074074074</v>
      </c>
      <c r="W457" s="4" t="s">
        <v>2764</v>
      </c>
      <c r="X457" s="4">
        <v>34.22</v>
      </c>
      <c r="Y457" s="4">
        <f t="shared" si="15"/>
        <v>821.28</v>
      </c>
      <c r="Z457" s="48">
        <f t="shared" si="16"/>
        <v>0.08449382716</v>
      </c>
      <c r="AA457" s="4" t="s">
        <v>2765</v>
      </c>
      <c r="AC457">
        <v>1.0</v>
      </c>
      <c r="AD457">
        <v>2.0</v>
      </c>
      <c r="AE457">
        <v>3.0</v>
      </c>
      <c r="AF457" s="49">
        <v>4.0</v>
      </c>
      <c r="AG457" s="40">
        <f>AF457+'RFactors (lead time &amp; failure)'!C:C</f>
        <v>5</v>
      </c>
      <c r="AH457" s="4"/>
      <c r="AI457" s="19"/>
      <c r="AJ457" s="19"/>
      <c r="AK457" s="19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</row>
    <row r="458">
      <c r="A458" s="12">
        <v>1693.0</v>
      </c>
      <c r="B458" s="2" t="s">
        <v>540</v>
      </c>
      <c r="C458" s="3">
        <v>1.0</v>
      </c>
      <c r="D458" s="4" t="s">
        <v>2830</v>
      </c>
      <c r="E458" s="4">
        <v>11.0</v>
      </c>
      <c r="F458" s="3">
        <v>1215.0</v>
      </c>
      <c r="G458" s="43">
        <f t="shared" si="1"/>
        <v>29160</v>
      </c>
      <c r="H458" s="43">
        <f t="shared" si="2"/>
        <v>2650.909091</v>
      </c>
      <c r="I458" s="43">
        <f t="shared" si="3"/>
        <v>110.4545455</v>
      </c>
      <c r="J458" s="43">
        <f t="shared" si="4"/>
        <v>0.302615193</v>
      </c>
      <c r="K458" s="43">
        <f t="shared" si="17"/>
        <v>29160</v>
      </c>
      <c r="L458" s="43">
        <f t="shared" si="6"/>
        <v>1215</v>
      </c>
      <c r="M458" s="45">
        <v>2.0</v>
      </c>
      <c r="N458" s="43">
        <f t="shared" si="37"/>
        <v>13</v>
      </c>
      <c r="O458" s="43">
        <f t="shared" si="8"/>
        <v>6.5</v>
      </c>
      <c r="P458" s="47">
        <f t="shared" si="20"/>
        <v>1.692307692</v>
      </c>
      <c r="Q458" s="43">
        <f t="shared" si="10"/>
        <v>220.9090909</v>
      </c>
      <c r="R458" s="43">
        <f t="shared" si="11"/>
        <v>0.6052303861</v>
      </c>
      <c r="S458" s="43">
        <f t="shared" si="12"/>
        <v>0.009053497942</v>
      </c>
      <c r="T458" s="11">
        <f t="shared" si="13"/>
        <v>3.304526749</v>
      </c>
      <c r="U458" s="3">
        <v>246.0</v>
      </c>
      <c r="V458" s="37">
        <f t="shared" si="14"/>
        <v>2.227160494</v>
      </c>
      <c r="W458" s="4" t="s">
        <v>2764</v>
      </c>
      <c r="X458" s="4">
        <v>34.22</v>
      </c>
      <c r="Y458" s="4">
        <f t="shared" si="15"/>
        <v>821.28</v>
      </c>
      <c r="Z458" s="48">
        <f t="shared" si="16"/>
        <v>0.3098106996</v>
      </c>
      <c r="AA458" s="4" t="s">
        <v>2765</v>
      </c>
      <c r="AC458">
        <v>1.0</v>
      </c>
      <c r="AD458">
        <v>2.0</v>
      </c>
      <c r="AE458">
        <v>3.0</v>
      </c>
      <c r="AF458" s="49">
        <v>7.0</v>
      </c>
      <c r="AG458" s="40">
        <f>AF458+'RFactors (lead time &amp; failure)'!C:C</f>
        <v>8</v>
      </c>
      <c r="AH458" s="4"/>
      <c r="AI458" s="19"/>
      <c r="AJ458" s="19"/>
      <c r="AK458" s="19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</row>
    <row r="459">
      <c r="A459" s="12">
        <v>1695.0</v>
      </c>
      <c r="B459" s="2" t="s">
        <v>541</v>
      </c>
      <c r="C459" s="3">
        <v>1.0</v>
      </c>
      <c r="D459" s="4">
        <v>0.0</v>
      </c>
      <c r="E459" s="4">
        <v>1.0E-7</v>
      </c>
      <c r="F459" s="3">
        <v>1215.0</v>
      </c>
      <c r="G459" s="43">
        <f t="shared" si="1"/>
        <v>29160</v>
      </c>
      <c r="H459" s="43">
        <f t="shared" si="2"/>
        <v>291600000000</v>
      </c>
      <c r="I459" s="43">
        <f t="shared" si="3"/>
        <v>12150000000</v>
      </c>
      <c r="J459" s="43">
        <f t="shared" si="4"/>
        <v>33287671.23</v>
      </c>
      <c r="K459" s="43">
        <f t="shared" si="17"/>
        <v>29160</v>
      </c>
      <c r="L459" s="43">
        <f t="shared" si="6"/>
        <v>1215</v>
      </c>
      <c r="M459" s="45">
        <v>3.0</v>
      </c>
      <c r="N459" s="43">
        <f t="shared" si="37"/>
        <v>3.0000001</v>
      </c>
      <c r="O459" s="43">
        <f t="shared" si="8"/>
        <v>1.000000033</v>
      </c>
      <c r="P459" s="47">
        <f t="shared" si="20"/>
        <v>0.00000009999999667</v>
      </c>
      <c r="Q459" s="43">
        <f t="shared" si="10"/>
        <v>36450000000</v>
      </c>
      <c r="R459" s="43">
        <f t="shared" si="11"/>
        <v>99863013.7</v>
      </c>
      <c r="S459" s="43">
        <f t="shared" si="12"/>
        <v>0</v>
      </c>
      <c r="T459" s="11">
        <f t="shared" si="13"/>
        <v>0.00000003004115226</v>
      </c>
      <c r="U459" s="3">
        <v>246.0</v>
      </c>
      <c r="V459" s="37">
        <f t="shared" si="14"/>
        <v>0.00000002024691358</v>
      </c>
      <c r="W459" s="4" t="s">
        <v>115</v>
      </c>
      <c r="X459" s="4">
        <v>17.88</v>
      </c>
      <c r="Y459" s="4">
        <f t="shared" si="15"/>
        <v>429.12</v>
      </c>
      <c r="Z459" s="48">
        <f t="shared" si="16"/>
        <v>0.000000001471604938</v>
      </c>
      <c r="AA459" s="95"/>
      <c r="AC459">
        <v>0.0</v>
      </c>
      <c r="AD459">
        <v>2.0</v>
      </c>
      <c r="AE459">
        <v>2.0</v>
      </c>
      <c r="AF459" s="49">
        <v>3.0</v>
      </c>
      <c r="AG459" s="40">
        <f>AF459+'RFactors (lead time &amp; failure)'!C:C</f>
        <v>3</v>
      </c>
      <c r="AH459" s="4"/>
      <c r="AI459" s="19"/>
      <c r="AJ459" s="19"/>
      <c r="AK459" s="19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</row>
    <row r="460">
      <c r="A460" s="12">
        <v>1696.0</v>
      </c>
      <c r="B460" s="2" t="s">
        <v>542</v>
      </c>
      <c r="C460" s="3">
        <v>1.0</v>
      </c>
      <c r="D460" s="4">
        <v>0.0</v>
      </c>
      <c r="E460" s="4">
        <v>1.0E-7</v>
      </c>
      <c r="F460" s="3">
        <v>1215.0</v>
      </c>
      <c r="G460" s="43">
        <f t="shared" si="1"/>
        <v>29160</v>
      </c>
      <c r="H460" s="43">
        <f t="shared" si="2"/>
        <v>291600000000</v>
      </c>
      <c r="I460" s="43">
        <f t="shared" si="3"/>
        <v>12150000000</v>
      </c>
      <c r="J460" s="43">
        <f t="shared" si="4"/>
        <v>33287671.23</v>
      </c>
      <c r="K460" s="43">
        <f t="shared" si="17"/>
        <v>29160</v>
      </c>
      <c r="L460" s="43">
        <f t="shared" si="6"/>
        <v>1215</v>
      </c>
      <c r="M460" s="45">
        <v>12.0</v>
      </c>
      <c r="N460" s="43">
        <f t="shared" si="37"/>
        <v>12.0000001</v>
      </c>
      <c r="O460" s="43">
        <f t="shared" si="8"/>
        <v>1.000000008</v>
      </c>
      <c r="P460" s="47">
        <f t="shared" si="20"/>
        <v>0.00000009999999917</v>
      </c>
      <c r="Q460" s="43">
        <f t="shared" si="10"/>
        <v>145800000000</v>
      </c>
      <c r="R460" s="43">
        <f t="shared" si="11"/>
        <v>399452054.8</v>
      </c>
      <c r="S460" s="43">
        <f t="shared" si="12"/>
        <v>0</v>
      </c>
      <c r="T460" s="11">
        <f t="shared" si="13"/>
        <v>0.00000003004115226</v>
      </c>
      <c r="U460" s="3">
        <v>246.0</v>
      </c>
      <c r="V460" s="37">
        <f t="shared" si="14"/>
        <v>0.00000002024691358</v>
      </c>
      <c r="W460" s="95"/>
      <c r="X460" s="95"/>
      <c r="Y460" s="4">
        <f t="shared" si="15"/>
        <v>0</v>
      </c>
      <c r="Z460" s="48">
        <f t="shared" si="16"/>
        <v>0</v>
      </c>
      <c r="AA460" s="4" t="s">
        <v>2642</v>
      </c>
      <c r="AC460">
        <v>0.0</v>
      </c>
      <c r="AD460">
        <v>2.0</v>
      </c>
      <c r="AE460">
        <v>2.0</v>
      </c>
      <c r="AF460" s="49">
        <v>3.0</v>
      </c>
      <c r="AG460" s="40">
        <f>AF460+'RFactors (lead time &amp; failure)'!C:C</f>
        <v>3</v>
      </c>
      <c r="AH460" s="4"/>
      <c r="AI460" s="19"/>
      <c r="AJ460" s="19"/>
      <c r="AK460" s="19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</row>
    <row r="461">
      <c r="A461" s="12">
        <v>1697.0</v>
      </c>
      <c r="B461" s="2" t="s">
        <v>543</v>
      </c>
      <c r="C461" s="3">
        <v>1.0</v>
      </c>
      <c r="D461" s="4" t="s">
        <v>2831</v>
      </c>
      <c r="E461" s="4">
        <v>4.0</v>
      </c>
      <c r="F461" s="3">
        <v>1215.0</v>
      </c>
      <c r="G461" s="43">
        <f t="shared" si="1"/>
        <v>29160</v>
      </c>
      <c r="H461" s="43">
        <f t="shared" si="2"/>
        <v>7290</v>
      </c>
      <c r="I461" s="43">
        <f t="shared" si="3"/>
        <v>303.75</v>
      </c>
      <c r="J461" s="43">
        <f t="shared" si="4"/>
        <v>0.8321917808</v>
      </c>
      <c r="K461" s="43">
        <f t="shared" si="17"/>
        <v>29160</v>
      </c>
      <c r="L461" s="43">
        <f t="shared" si="6"/>
        <v>1215</v>
      </c>
      <c r="M461" s="45">
        <v>9.0</v>
      </c>
      <c r="N461" s="43">
        <f t="shared" si="37"/>
        <v>13</v>
      </c>
      <c r="O461" s="43">
        <f t="shared" si="8"/>
        <v>1.444444444</v>
      </c>
      <c r="P461" s="47">
        <f t="shared" si="20"/>
        <v>2.769230769</v>
      </c>
      <c r="Q461" s="43">
        <f t="shared" si="10"/>
        <v>2733.75</v>
      </c>
      <c r="R461" s="43">
        <f t="shared" si="11"/>
        <v>7.489726027</v>
      </c>
      <c r="S461" s="43">
        <f t="shared" si="12"/>
        <v>0.00329218107</v>
      </c>
      <c r="T461" s="11">
        <f t="shared" si="13"/>
        <v>1.201646091</v>
      </c>
      <c r="U461" s="3">
        <v>246.0</v>
      </c>
      <c r="V461" s="37">
        <f t="shared" si="14"/>
        <v>0.8098765432</v>
      </c>
      <c r="W461" s="4" t="s">
        <v>2753</v>
      </c>
      <c r="X461" s="4">
        <v>20.27</v>
      </c>
      <c r="Y461" s="4">
        <f t="shared" si="15"/>
        <v>486.48</v>
      </c>
      <c r="Z461" s="48">
        <f t="shared" si="16"/>
        <v>0.06673251029</v>
      </c>
      <c r="AA461" s="95"/>
      <c r="AC461">
        <v>1.0</v>
      </c>
      <c r="AD461">
        <v>2.0</v>
      </c>
      <c r="AE461">
        <v>3.0</v>
      </c>
      <c r="AF461" s="49">
        <v>5.0</v>
      </c>
      <c r="AG461" s="40">
        <f>AF461+'RFactors (lead time &amp; failure)'!C:C</f>
        <v>6</v>
      </c>
      <c r="AH461" s="4"/>
      <c r="AI461" s="19"/>
      <c r="AJ461" s="19"/>
      <c r="AK461" s="19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</row>
    <row r="462">
      <c r="A462" s="12">
        <v>1699.0</v>
      </c>
      <c r="B462" s="2" t="s">
        <v>544</v>
      </c>
      <c r="C462" s="3">
        <v>1.0</v>
      </c>
      <c r="D462" s="4" t="s">
        <v>2832</v>
      </c>
      <c r="E462" s="4">
        <v>3.0</v>
      </c>
      <c r="F462" s="3">
        <v>1215.0</v>
      </c>
      <c r="G462" s="43">
        <f t="shared" si="1"/>
        <v>29160</v>
      </c>
      <c r="H462" s="43">
        <f t="shared" si="2"/>
        <v>9720</v>
      </c>
      <c r="I462" s="43">
        <f t="shared" si="3"/>
        <v>405</v>
      </c>
      <c r="J462" s="43">
        <f t="shared" si="4"/>
        <v>1.109589041</v>
      </c>
      <c r="K462" s="43">
        <f t="shared" si="17"/>
        <v>29160</v>
      </c>
      <c r="L462" s="43">
        <f t="shared" si="6"/>
        <v>1215</v>
      </c>
      <c r="M462" s="45">
        <v>2.0</v>
      </c>
      <c r="N462" s="43">
        <f t="shared" si="37"/>
        <v>5</v>
      </c>
      <c r="O462" s="43">
        <f t="shared" si="8"/>
        <v>2.5</v>
      </c>
      <c r="P462" s="47">
        <f t="shared" si="20"/>
        <v>1.2</v>
      </c>
      <c r="Q462" s="43">
        <f t="shared" si="10"/>
        <v>810</v>
      </c>
      <c r="R462" s="43">
        <f t="shared" si="11"/>
        <v>2.219178082</v>
      </c>
      <c r="S462" s="43">
        <f t="shared" si="12"/>
        <v>0.002469135802</v>
      </c>
      <c r="T462" s="11">
        <f t="shared" si="13"/>
        <v>0.9012345679</v>
      </c>
      <c r="U462" s="3">
        <v>246.0</v>
      </c>
      <c r="V462" s="37">
        <f t="shared" si="14"/>
        <v>0.6074074074</v>
      </c>
      <c r="W462" s="4" t="s">
        <v>115</v>
      </c>
      <c r="X462" s="4">
        <v>17.88</v>
      </c>
      <c r="Y462" s="4">
        <f t="shared" si="15"/>
        <v>429.12</v>
      </c>
      <c r="Z462" s="48">
        <f t="shared" si="16"/>
        <v>0.04414814815</v>
      </c>
      <c r="AA462" s="4" t="s">
        <v>1172</v>
      </c>
      <c r="AC462">
        <v>1.0</v>
      </c>
      <c r="AD462">
        <v>2.0</v>
      </c>
      <c r="AE462">
        <v>3.0</v>
      </c>
      <c r="AF462" s="49">
        <v>4.0</v>
      </c>
      <c r="AG462" s="40">
        <f>AF462+'RFactors (lead time &amp; failure)'!C:C</f>
        <v>5</v>
      </c>
      <c r="AH462" s="4"/>
      <c r="AI462" s="19"/>
      <c r="AJ462" s="19"/>
      <c r="AK462" s="19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</row>
    <row r="463">
      <c r="A463" s="12">
        <v>1700.0</v>
      </c>
      <c r="B463" s="2" t="s">
        <v>545</v>
      </c>
      <c r="C463" s="3">
        <v>1.0</v>
      </c>
      <c r="D463" s="4">
        <v>0.0</v>
      </c>
      <c r="E463" s="4">
        <v>1.0E-7</v>
      </c>
      <c r="F463" s="3">
        <v>1215.0</v>
      </c>
      <c r="G463" s="43">
        <f t="shared" si="1"/>
        <v>29160</v>
      </c>
      <c r="H463" s="43">
        <f t="shared" si="2"/>
        <v>291600000000</v>
      </c>
      <c r="I463" s="43">
        <f t="shared" si="3"/>
        <v>12150000000</v>
      </c>
      <c r="J463" s="43">
        <f t="shared" si="4"/>
        <v>33287671.23</v>
      </c>
      <c r="K463" s="43">
        <f t="shared" si="17"/>
        <v>29160</v>
      </c>
      <c r="L463" s="43">
        <f t="shared" si="6"/>
        <v>1215</v>
      </c>
      <c r="M463" s="45">
        <v>8.0</v>
      </c>
      <c r="N463" s="43">
        <f t="shared" si="37"/>
        <v>8.0000001</v>
      </c>
      <c r="O463" s="43">
        <f t="shared" si="8"/>
        <v>1.000000013</v>
      </c>
      <c r="P463" s="47">
        <f t="shared" si="20"/>
        <v>0.00000009999999875</v>
      </c>
      <c r="Q463" s="43">
        <f t="shared" si="10"/>
        <v>97200000000</v>
      </c>
      <c r="R463" s="43">
        <f t="shared" si="11"/>
        <v>266301369.9</v>
      </c>
      <c r="S463" s="43">
        <f t="shared" si="12"/>
        <v>0</v>
      </c>
      <c r="T463" s="11">
        <f t="shared" si="13"/>
        <v>0.00000003004115226</v>
      </c>
      <c r="U463" s="3">
        <v>246.0</v>
      </c>
      <c r="V463" s="37">
        <f t="shared" si="14"/>
        <v>0.00000002024691358</v>
      </c>
      <c r="W463" s="4" t="s">
        <v>2662</v>
      </c>
      <c r="X463" s="4">
        <v>12.67</v>
      </c>
      <c r="Y463" s="4">
        <f t="shared" si="15"/>
        <v>304.08</v>
      </c>
      <c r="Z463" s="48">
        <f t="shared" si="16"/>
        <v>0.000000001042798354</v>
      </c>
      <c r="AA463" s="4" t="s">
        <v>2663</v>
      </c>
      <c r="AC463">
        <v>0.0</v>
      </c>
      <c r="AD463">
        <v>2.0</v>
      </c>
      <c r="AE463">
        <v>2.0</v>
      </c>
      <c r="AF463" s="49">
        <v>3.0</v>
      </c>
      <c r="AG463" s="40">
        <f>AF463+'RFactors (lead time &amp; failure)'!C:C</f>
        <v>3</v>
      </c>
      <c r="AH463" s="4"/>
      <c r="AI463" s="19"/>
      <c r="AJ463" s="19"/>
      <c r="AK463" s="19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</row>
    <row r="464">
      <c r="A464" s="12">
        <v>1701.0</v>
      </c>
      <c r="B464" s="2" t="s">
        <v>546</v>
      </c>
      <c r="C464" s="3">
        <v>1.0</v>
      </c>
      <c r="D464" s="4">
        <v>0.0</v>
      </c>
      <c r="E464" s="4">
        <v>1.0E-7</v>
      </c>
      <c r="F464" s="3">
        <v>1215.0</v>
      </c>
      <c r="G464" s="43">
        <f t="shared" si="1"/>
        <v>29160</v>
      </c>
      <c r="H464" s="43">
        <f t="shared" si="2"/>
        <v>291600000000</v>
      </c>
      <c r="I464" s="43">
        <f t="shared" si="3"/>
        <v>12150000000</v>
      </c>
      <c r="J464" s="43">
        <f t="shared" si="4"/>
        <v>33287671.23</v>
      </c>
      <c r="K464" s="43">
        <f t="shared" si="17"/>
        <v>29160</v>
      </c>
      <c r="L464" s="43">
        <f t="shared" si="6"/>
        <v>1215</v>
      </c>
      <c r="M464" s="45">
        <v>1.0</v>
      </c>
      <c r="N464" s="43">
        <f t="shared" si="37"/>
        <v>1.0000001</v>
      </c>
      <c r="O464" s="43">
        <f t="shared" si="8"/>
        <v>1.0000001</v>
      </c>
      <c r="P464" s="47">
        <f t="shared" si="20"/>
        <v>0.00000009999999</v>
      </c>
      <c r="Q464" s="43">
        <f t="shared" si="10"/>
        <v>12150000000</v>
      </c>
      <c r="R464" s="43">
        <f t="shared" si="11"/>
        <v>33287671.23</v>
      </c>
      <c r="S464" s="43">
        <f t="shared" si="12"/>
        <v>0</v>
      </c>
      <c r="T464" s="11">
        <f t="shared" si="13"/>
        <v>0.00000003004115226</v>
      </c>
      <c r="U464" s="3">
        <v>246.0</v>
      </c>
      <c r="V464" s="37">
        <f t="shared" si="14"/>
        <v>0.00000002024691358</v>
      </c>
      <c r="W464" s="4" t="s">
        <v>2465</v>
      </c>
      <c r="X464" s="4">
        <v>3.67</v>
      </c>
      <c r="Y464" s="4">
        <f t="shared" si="15"/>
        <v>88.08</v>
      </c>
      <c r="Z464" s="48">
        <f t="shared" si="16"/>
        <v>0.0000000003020576132</v>
      </c>
      <c r="AA464" s="4" t="s">
        <v>2823</v>
      </c>
      <c r="AC464">
        <v>0.0</v>
      </c>
      <c r="AD464">
        <v>1.0</v>
      </c>
      <c r="AE464">
        <v>1.0</v>
      </c>
      <c r="AF464" s="49">
        <v>2.0</v>
      </c>
      <c r="AG464" s="40">
        <f>AF464+'RFactors (lead time &amp; failure)'!C:C</f>
        <v>2</v>
      </c>
      <c r="AH464" s="4"/>
      <c r="AI464" s="19"/>
      <c r="AJ464" s="19"/>
      <c r="AK464" s="19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</row>
    <row r="465">
      <c r="A465" s="12">
        <v>1702.0</v>
      </c>
      <c r="B465" s="2" t="s">
        <v>547</v>
      </c>
      <c r="C465" s="3">
        <v>1.0</v>
      </c>
      <c r="D465" s="4" t="s">
        <v>2833</v>
      </c>
      <c r="E465" s="4">
        <v>27.0</v>
      </c>
      <c r="F465" s="3">
        <v>1215.0</v>
      </c>
      <c r="G465" s="43">
        <f t="shared" si="1"/>
        <v>29160</v>
      </c>
      <c r="H465" s="43">
        <f t="shared" si="2"/>
        <v>1080</v>
      </c>
      <c r="I465" s="43">
        <f t="shared" si="3"/>
        <v>45</v>
      </c>
      <c r="J465" s="43">
        <f t="shared" si="4"/>
        <v>0.1232876712</v>
      </c>
      <c r="K465" s="43">
        <f t="shared" si="17"/>
        <v>29160</v>
      </c>
      <c r="L465" s="43">
        <f t="shared" si="6"/>
        <v>1215</v>
      </c>
      <c r="M465" s="45">
        <v>1.0</v>
      </c>
      <c r="N465" s="3">
        <v>27.0</v>
      </c>
      <c r="O465" s="43">
        <f t="shared" si="8"/>
        <v>27</v>
      </c>
      <c r="P465" s="47">
        <f t="shared" si="20"/>
        <v>1</v>
      </c>
      <c r="Q465" s="43">
        <f t="shared" si="10"/>
        <v>45</v>
      </c>
      <c r="R465" s="43">
        <f t="shared" si="11"/>
        <v>0.1232876712</v>
      </c>
      <c r="S465" s="43">
        <f t="shared" si="12"/>
        <v>0.02222222222</v>
      </c>
      <c r="T465" s="11">
        <f t="shared" si="13"/>
        <v>8.111111111</v>
      </c>
      <c r="U465" s="3">
        <v>246.0</v>
      </c>
      <c r="V465" s="37">
        <f t="shared" si="14"/>
        <v>5.466666667</v>
      </c>
      <c r="W465" s="4" t="s">
        <v>2711</v>
      </c>
      <c r="X465" s="4">
        <v>42.96</v>
      </c>
      <c r="Y465" s="4">
        <f t="shared" si="15"/>
        <v>1031.04</v>
      </c>
      <c r="Z465" s="48">
        <f t="shared" si="16"/>
        <v>0.9546666667</v>
      </c>
      <c r="AA465" s="4" t="s">
        <v>2644</v>
      </c>
      <c r="AC465">
        <v>0.0</v>
      </c>
      <c r="AD465">
        <v>1.0</v>
      </c>
      <c r="AE465">
        <v>1.0</v>
      </c>
      <c r="AF465" s="49">
        <v>10.0</v>
      </c>
      <c r="AG465" s="40">
        <f>AF465+'RFactors (lead time &amp; failure)'!C:C</f>
        <v>10</v>
      </c>
      <c r="AH465" s="4"/>
      <c r="AI465" s="19"/>
      <c r="AJ465" s="19"/>
      <c r="AK465" s="19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</row>
    <row r="466">
      <c r="A466" s="12">
        <v>1703.0</v>
      </c>
      <c r="B466" s="2" t="s">
        <v>548</v>
      </c>
      <c r="C466" s="3">
        <v>1.0</v>
      </c>
      <c r="D466" s="4" t="s">
        <v>2834</v>
      </c>
      <c r="E466" s="4">
        <v>1.0</v>
      </c>
      <c r="F466" s="3">
        <v>1215.0</v>
      </c>
      <c r="G466" s="43">
        <f t="shared" si="1"/>
        <v>29160</v>
      </c>
      <c r="H466" s="43">
        <f t="shared" si="2"/>
        <v>29160</v>
      </c>
      <c r="I466" s="43">
        <f t="shared" si="3"/>
        <v>1215</v>
      </c>
      <c r="J466" s="43">
        <f t="shared" si="4"/>
        <v>3.328767123</v>
      </c>
      <c r="K466" s="43">
        <f t="shared" si="17"/>
        <v>29160</v>
      </c>
      <c r="L466" s="43">
        <f t="shared" si="6"/>
        <v>1215</v>
      </c>
      <c r="M466" s="45">
        <v>4.0</v>
      </c>
      <c r="N466" s="43">
        <f t="shared" ref="N466:N470" si="38">M466+E466</f>
        <v>5</v>
      </c>
      <c r="O466" s="43">
        <f t="shared" si="8"/>
        <v>1.25</v>
      </c>
      <c r="P466" s="47">
        <f t="shared" si="20"/>
        <v>0.8</v>
      </c>
      <c r="Q466" s="43">
        <f t="shared" si="10"/>
        <v>4860</v>
      </c>
      <c r="R466" s="43">
        <f t="shared" si="11"/>
        <v>13.31506849</v>
      </c>
      <c r="S466" s="43">
        <f t="shared" si="12"/>
        <v>0.0008230452675</v>
      </c>
      <c r="T466" s="11">
        <f t="shared" si="13"/>
        <v>0.3004115226</v>
      </c>
      <c r="U466" s="3">
        <v>246.0</v>
      </c>
      <c r="V466" s="37">
        <f t="shared" si="14"/>
        <v>0.2024691358</v>
      </c>
      <c r="W466" s="4" t="s">
        <v>2711</v>
      </c>
      <c r="X466" s="4">
        <v>42.96</v>
      </c>
      <c r="Y466" s="4">
        <f t="shared" si="15"/>
        <v>1031.04</v>
      </c>
      <c r="Z466" s="48">
        <f t="shared" si="16"/>
        <v>0.03535802469</v>
      </c>
      <c r="AA466" s="4" t="s">
        <v>2644</v>
      </c>
      <c r="AC466">
        <v>0.0</v>
      </c>
      <c r="AD466">
        <v>1.0</v>
      </c>
      <c r="AE466">
        <v>1.0</v>
      </c>
      <c r="AF466" s="49">
        <v>2.0</v>
      </c>
      <c r="AG466" s="40">
        <f>AF466+'RFactors (lead time &amp; failure)'!C:C</f>
        <v>2</v>
      </c>
      <c r="AH466" s="4"/>
      <c r="AI466" s="19"/>
      <c r="AJ466" s="19"/>
      <c r="AK466" s="19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</row>
    <row r="467">
      <c r="A467" s="12">
        <v>1704.0</v>
      </c>
      <c r="B467" s="2" t="s">
        <v>549</v>
      </c>
      <c r="C467" s="3">
        <v>1.0</v>
      </c>
      <c r="D467" s="4" t="s">
        <v>2835</v>
      </c>
      <c r="E467" s="4">
        <v>7.0</v>
      </c>
      <c r="F467" s="3">
        <v>1215.0</v>
      </c>
      <c r="G467" s="43">
        <f t="shared" si="1"/>
        <v>29160</v>
      </c>
      <c r="H467" s="43">
        <f t="shared" si="2"/>
        <v>4165.714286</v>
      </c>
      <c r="I467" s="43">
        <f t="shared" si="3"/>
        <v>173.5714286</v>
      </c>
      <c r="J467" s="43">
        <f t="shared" si="4"/>
        <v>0.4755381605</v>
      </c>
      <c r="K467" s="43">
        <f t="shared" si="17"/>
        <v>29160</v>
      </c>
      <c r="L467" s="43">
        <f t="shared" si="6"/>
        <v>1215</v>
      </c>
      <c r="M467" s="45">
        <v>3.0</v>
      </c>
      <c r="N467" s="43">
        <f t="shared" si="38"/>
        <v>10</v>
      </c>
      <c r="O467" s="43">
        <f t="shared" si="8"/>
        <v>3.333333333</v>
      </c>
      <c r="P467" s="47">
        <f t="shared" si="20"/>
        <v>2.1</v>
      </c>
      <c r="Q467" s="43">
        <f t="shared" si="10"/>
        <v>520.7142857</v>
      </c>
      <c r="R467" s="43">
        <f t="shared" si="11"/>
        <v>1.426614481</v>
      </c>
      <c r="S467" s="43">
        <f t="shared" si="12"/>
        <v>0.005761316872</v>
      </c>
      <c r="T467" s="11">
        <f t="shared" si="13"/>
        <v>2.102880658</v>
      </c>
      <c r="U467" s="3">
        <v>246.0</v>
      </c>
      <c r="V467" s="37">
        <f t="shared" si="14"/>
        <v>1.417283951</v>
      </c>
      <c r="W467" s="4" t="s">
        <v>2711</v>
      </c>
      <c r="X467" s="4">
        <v>42.96</v>
      </c>
      <c r="Y467" s="4">
        <f t="shared" si="15"/>
        <v>1031.04</v>
      </c>
      <c r="Z467" s="48">
        <f t="shared" si="16"/>
        <v>0.2475061728</v>
      </c>
      <c r="AA467" s="4" t="s">
        <v>2644</v>
      </c>
      <c r="AC467">
        <v>1.0</v>
      </c>
      <c r="AD467">
        <v>1.0</v>
      </c>
      <c r="AE467">
        <v>2.0</v>
      </c>
      <c r="AF467" s="49">
        <v>5.0</v>
      </c>
      <c r="AG467" s="40">
        <f>AF467+'RFactors (lead time &amp; failure)'!C:C</f>
        <v>6</v>
      </c>
      <c r="AH467" s="4"/>
      <c r="AI467" s="19"/>
      <c r="AJ467" s="19"/>
      <c r="AK467" s="19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</row>
    <row r="468">
      <c r="A468" s="12">
        <v>1705.0</v>
      </c>
      <c r="B468" s="2" t="s">
        <v>550</v>
      </c>
      <c r="C468" s="3">
        <v>1.0</v>
      </c>
      <c r="D468" s="4">
        <v>0.0</v>
      </c>
      <c r="E468" s="4">
        <v>1.0E-7</v>
      </c>
      <c r="F468" s="3">
        <v>1215.0</v>
      </c>
      <c r="G468" s="43">
        <f t="shared" si="1"/>
        <v>29160</v>
      </c>
      <c r="H468" s="43">
        <f t="shared" si="2"/>
        <v>291600000000</v>
      </c>
      <c r="I468" s="43">
        <f t="shared" si="3"/>
        <v>12150000000</v>
      </c>
      <c r="J468" s="43">
        <f t="shared" si="4"/>
        <v>33287671.23</v>
      </c>
      <c r="K468" s="43">
        <f t="shared" si="17"/>
        <v>29160</v>
      </c>
      <c r="L468" s="43">
        <f t="shared" si="6"/>
        <v>1215</v>
      </c>
      <c r="M468" s="45">
        <v>1.0</v>
      </c>
      <c r="N468" s="43">
        <f t="shared" si="38"/>
        <v>1.0000001</v>
      </c>
      <c r="O468" s="43">
        <f t="shared" si="8"/>
        <v>1.0000001</v>
      </c>
      <c r="P468" s="47">
        <f t="shared" si="20"/>
        <v>0.00000009999999</v>
      </c>
      <c r="Q468" s="43">
        <f t="shared" si="10"/>
        <v>12150000000</v>
      </c>
      <c r="R468" s="43">
        <f t="shared" si="11"/>
        <v>33287671.23</v>
      </c>
      <c r="S468" s="43">
        <f t="shared" si="12"/>
        <v>0</v>
      </c>
      <c r="T468" s="11">
        <f t="shared" si="13"/>
        <v>0.00000003004115226</v>
      </c>
      <c r="U468" s="3">
        <v>246.0</v>
      </c>
      <c r="V468" s="37">
        <f t="shared" si="14"/>
        <v>0.00000002024691358</v>
      </c>
      <c r="W468" s="4" t="s">
        <v>2465</v>
      </c>
      <c r="X468" s="4">
        <v>3.67</v>
      </c>
      <c r="Y468" s="4">
        <f t="shared" si="15"/>
        <v>88.08</v>
      </c>
      <c r="Z468" s="48">
        <f t="shared" si="16"/>
        <v>0.0000000003020576132</v>
      </c>
      <c r="AA468" s="95"/>
      <c r="AC468">
        <v>0.0</v>
      </c>
      <c r="AD468">
        <v>2.0</v>
      </c>
      <c r="AE468">
        <v>2.0</v>
      </c>
      <c r="AF468" s="49">
        <v>3.0</v>
      </c>
      <c r="AG468" s="40">
        <f>AF468+'RFactors (lead time &amp; failure)'!C:C</f>
        <v>3</v>
      </c>
      <c r="AH468" s="4"/>
      <c r="AI468" s="19"/>
      <c r="AJ468" s="19"/>
      <c r="AK468" s="19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</row>
    <row r="469">
      <c r="A469" s="12">
        <v>1706.0</v>
      </c>
      <c r="B469" s="2" t="s">
        <v>551</v>
      </c>
      <c r="C469" s="3">
        <v>1.0</v>
      </c>
      <c r="D469" s="4" t="s">
        <v>2836</v>
      </c>
      <c r="E469" s="4">
        <v>10.0000001</v>
      </c>
      <c r="F469" s="3">
        <v>1215.0</v>
      </c>
      <c r="G469" s="43">
        <f t="shared" si="1"/>
        <v>29160</v>
      </c>
      <c r="H469" s="43">
        <f t="shared" si="2"/>
        <v>2915.999971</v>
      </c>
      <c r="I469" s="43">
        <f t="shared" si="3"/>
        <v>121.4999988</v>
      </c>
      <c r="J469" s="43">
        <f t="shared" si="4"/>
        <v>0.332876709</v>
      </c>
      <c r="K469" s="43">
        <f t="shared" si="17"/>
        <v>29160</v>
      </c>
      <c r="L469" s="43">
        <f t="shared" si="6"/>
        <v>1215</v>
      </c>
      <c r="M469" s="45">
        <v>0.0</v>
      </c>
      <c r="N469" s="43">
        <f t="shared" si="38"/>
        <v>10.0000001</v>
      </c>
      <c r="O469" s="43" t="str">
        <f t="shared" si="8"/>
        <v>#DIV/0!</v>
      </c>
      <c r="P469" s="47" t="str">
        <f t="shared" si="20"/>
        <v>#DIV/0!</v>
      </c>
      <c r="Q469" s="43">
        <f t="shared" si="10"/>
        <v>0</v>
      </c>
      <c r="R469" s="43">
        <f t="shared" si="11"/>
        <v>0</v>
      </c>
      <c r="S469" s="43">
        <f t="shared" si="12"/>
        <v>0.008230452757</v>
      </c>
      <c r="T469" s="11">
        <f t="shared" si="13"/>
        <v>3.004115256</v>
      </c>
      <c r="U469" s="3">
        <v>246.0</v>
      </c>
      <c r="V469" s="37">
        <f t="shared" si="14"/>
        <v>2.024691378</v>
      </c>
      <c r="W469" s="4" t="s">
        <v>2658</v>
      </c>
      <c r="X469" s="4">
        <v>19.2</v>
      </c>
      <c r="Y469" s="4">
        <f t="shared" si="15"/>
        <v>460.8</v>
      </c>
      <c r="Z469" s="48">
        <f t="shared" si="16"/>
        <v>0.1580246929</v>
      </c>
      <c r="AA469" s="4" t="s">
        <v>2659</v>
      </c>
      <c r="AC469">
        <v>0.0</v>
      </c>
      <c r="AD469">
        <v>2.0</v>
      </c>
      <c r="AE469">
        <v>2.0</v>
      </c>
      <c r="AF469" s="49">
        <v>6.0</v>
      </c>
      <c r="AG469" s="40">
        <f>AF469+'RFactors (lead time &amp; failure)'!C:C</f>
        <v>6</v>
      </c>
      <c r="AH469" s="4"/>
      <c r="AI469" s="19"/>
      <c r="AJ469" s="19"/>
      <c r="AK469" s="19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</row>
    <row r="470">
      <c r="A470" s="12">
        <v>2572.0</v>
      </c>
      <c r="B470" s="2" t="s">
        <v>552</v>
      </c>
      <c r="C470" s="3">
        <v>1.0</v>
      </c>
      <c r="D470" s="4" t="s">
        <v>2837</v>
      </c>
      <c r="E470" s="4">
        <v>92.0</v>
      </c>
      <c r="F470" s="3">
        <v>1215.0</v>
      </c>
      <c r="G470" s="43">
        <f t="shared" si="1"/>
        <v>29160</v>
      </c>
      <c r="H470" s="43">
        <f t="shared" si="2"/>
        <v>316.9565217</v>
      </c>
      <c r="I470" s="43">
        <f t="shared" si="3"/>
        <v>13.20652174</v>
      </c>
      <c r="J470" s="43">
        <f t="shared" si="4"/>
        <v>0.03618225134</v>
      </c>
      <c r="K470" s="43">
        <f t="shared" si="17"/>
        <v>29160</v>
      </c>
      <c r="L470" s="43">
        <f t="shared" si="6"/>
        <v>1215</v>
      </c>
      <c r="M470" s="45">
        <v>7.0</v>
      </c>
      <c r="N470" s="43">
        <f t="shared" si="38"/>
        <v>99</v>
      </c>
      <c r="O470" s="47">
        <f t="shared" si="8"/>
        <v>14.14285714</v>
      </c>
      <c r="P470" s="47">
        <f t="shared" si="20"/>
        <v>6.505050505</v>
      </c>
      <c r="Q470" s="43">
        <f t="shared" si="10"/>
        <v>92.44565217</v>
      </c>
      <c r="R470" s="43">
        <f t="shared" si="11"/>
        <v>0.2532757594</v>
      </c>
      <c r="S470" s="43">
        <f t="shared" si="12"/>
        <v>0.07572016461</v>
      </c>
      <c r="T470" s="11">
        <f t="shared" si="13"/>
        <v>27.63786008</v>
      </c>
      <c r="U470" s="3">
        <v>246.0</v>
      </c>
      <c r="V470" s="37">
        <f t="shared" si="14"/>
        <v>18.62716049</v>
      </c>
      <c r="W470" s="4" t="s">
        <v>2679</v>
      </c>
      <c r="X470" s="4">
        <v>29.34</v>
      </c>
      <c r="Y470" s="4">
        <f t="shared" si="15"/>
        <v>704.16</v>
      </c>
      <c r="Z470" s="48">
        <f t="shared" si="16"/>
        <v>2.22162963</v>
      </c>
      <c r="AA470" s="4" t="s">
        <v>1939</v>
      </c>
      <c r="AC470">
        <v>1.0</v>
      </c>
      <c r="AD470">
        <v>2.0</v>
      </c>
      <c r="AE470">
        <v>3.0</v>
      </c>
      <c r="AF470" s="49">
        <v>31.0</v>
      </c>
      <c r="AG470" s="40">
        <f>AF470+'RFactors (lead time &amp; failure)'!C:C</f>
        <v>32</v>
      </c>
      <c r="AH470" s="4"/>
      <c r="AI470" s="19"/>
      <c r="AJ470" s="19"/>
      <c r="AK470" s="19"/>
      <c r="AL470" s="21"/>
      <c r="AM470" s="21"/>
      <c r="AN470" s="21"/>
      <c r="AO470" s="19">
        <v>25.0</v>
      </c>
      <c r="AP470" s="19">
        <v>20.0</v>
      </c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</row>
    <row r="471">
      <c r="A471" s="12">
        <v>1708.0</v>
      </c>
      <c r="B471" s="2" t="s">
        <v>554</v>
      </c>
      <c r="C471" s="3">
        <v>1.0</v>
      </c>
      <c r="D471" s="4" t="s">
        <v>2838</v>
      </c>
      <c r="E471" s="4">
        <v>16.0</v>
      </c>
      <c r="F471" s="3">
        <v>1215.0</v>
      </c>
      <c r="G471" s="43">
        <f t="shared" si="1"/>
        <v>29160</v>
      </c>
      <c r="H471" s="43">
        <f t="shared" si="2"/>
        <v>1822.5</v>
      </c>
      <c r="I471" s="43">
        <f t="shared" si="3"/>
        <v>75.9375</v>
      </c>
      <c r="J471" s="43">
        <f t="shared" si="4"/>
        <v>0.2080479452</v>
      </c>
      <c r="K471" s="43">
        <f t="shared" si="17"/>
        <v>29160</v>
      </c>
      <c r="L471" s="43">
        <f t="shared" si="6"/>
        <v>1215</v>
      </c>
      <c r="M471" s="45">
        <v>1.0</v>
      </c>
      <c r="N471" s="3">
        <v>16.0</v>
      </c>
      <c r="O471" s="43">
        <f t="shared" si="8"/>
        <v>16</v>
      </c>
      <c r="P471" s="47">
        <f t="shared" si="20"/>
        <v>1</v>
      </c>
      <c r="Q471" s="43">
        <f t="shared" si="10"/>
        <v>75.9375</v>
      </c>
      <c r="R471" s="43">
        <f t="shared" si="11"/>
        <v>0.2080479452</v>
      </c>
      <c r="S471" s="43">
        <f t="shared" si="12"/>
        <v>0.01316872428</v>
      </c>
      <c r="T471" s="11">
        <f t="shared" si="13"/>
        <v>4.806584362</v>
      </c>
      <c r="U471" s="3">
        <v>246.0</v>
      </c>
      <c r="V471" s="37">
        <f t="shared" si="14"/>
        <v>3.239506173</v>
      </c>
      <c r="W471" s="4" t="s">
        <v>2658</v>
      </c>
      <c r="X471" s="4">
        <v>19.2</v>
      </c>
      <c r="Y471" s="4">
        <f t="shared" si="15"/>
        <v>460.8</v>
      </c>
      <c r="Z471" s="48">
        <f t="shared" si="16"/>
        <v>0.2528395062</v>
      </c>
      <c r="AA471" s="4" t="s">
        <v>2659</v>
      </c>
      <c r="AC471">
        <v>0.0</v>
      </c>
      <c r="AD471">
        <v>2.0</v>
      </c>
      <c r="AE471">
        <v>2.0</v>
      </c>
      <c r="AF471" s="49">
        <v>7.0</v>
      </c>
      <c r="AG471" s="40">
        <f>AF471+'RFactors (lead time &amp; failure)'!C:C</f>
        <v>7</v>
      </c>
      <c r="AH471" s="4"/>
      <c r="AI471" s="19"/>
      <c r="AJ471" s="19"/>
      <c r="AK471" s="19"/>
      <c r="AL471" s="21"/>
      <c r="AM471" s="21"/>
      <c r="AN471" s="21"/>
      <c r="AO471" s="19">
        <v>25.0</v>
      </c>
      <c r="AP471" s="19">
        <v>20.0</v>
      </c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</row>
    <row r="472">
      <c r="A472" s="12">
        <v>1709.0</v>
      </c>
      <c r="B472" s="2" t="s">
        <v>555</v>
      </c>
      <c r="C472" s="3">
        <v>1.0</v>
      </c>
      <c r="D472" s="4">
        <v>0.0</v>
      </c>
      <c r="E472" s="4">
        <v>1.0E-7</v>
      </c>
      <c r="F472" s="3">
        <v>1215.0</v>
      </c>
      <c r="G472" s="43">
        <f t="shared" si="1"/>
        <v>29160</v>
      </c>
      <c r="H472" s="43">
        <f t="shared" si="2"/>
        <v>291600000000</v>
      </c>
      <c r="I472" s="43">
        <f t="shared" si="3"/>
        <v>12150000000</v>
      </c>
      <c r="J472" s="43">
        <f t="shared" si="4"/>
        <v>33287671.23</v>
      </c>
      <c r="K472" s="43">
        <f t="shared" si="17"/>
        <v>29160</v>
      </c>
      <c r="L472" s="43">
        <f t="shared" si="6"/>
        <v>1215</v>
      </c>
      <c r="M472" s="45">
        <v>1.0</v>
      </c>
      <c r="N472" s="3">
        <v>0.0</v>
      </c>
      <c r="O472" s="43">
        <f t="shared" si="8"/>
        <v>0</v>
      </c>
      <c r="P472" s="47" t="str">
        <f t="shared" si="20"/>
        <v>#DIV/0!</v>
      </c>
      <c r="Q472" s="43">
        <f t="shared" si="10"/>
        <v>12150000000</v>
      </c>
      <c r="R472" s="43">
        <f t="shared" si="11"/>
        <v>33287671.23</v>
      </c>
      <c r="S472" s="43">
        <f t="shared" si="12"/>
        <v>0</v>
      </c>
      <c r="T472" s="11">
        <f t="shared" si="13"/>
        <v>0.00000003004115226</v>
      </c>
      <c r="U472" s="3">
        <v>246.0</v>
      </c>
      <c r="V472" s="37">
        <f t="shared" si="14"/>
        <v>0.00000002024691358</v>
      </c>
      <c r="W472" s="4" t="s">
        <v>2465</v>
      </c>
      <c r="X472" s="4">
        <v>3.67</v>
      </c>
      <c r="Y472" s="4">
        <f t="shared" si="15"/>
        <v>88.08</v>
      </c>
      <c r="Z472" s="48">
        <f t="shared" si="16"/>
        <v>0.0000000003020576132</v>
      </c>
      <c r="AA472" s="4" t="s">
        <v>2823</v>
      </c>
      <c r="AC472">
        <v>0.0</v>
      </c>
      <c r="AD472">
        <v>2.0</v>
      </c>
      <c r="AE472">
        <v>2.0</v>
      </c>
      <c r="AF472" s="49">
        <v>3.0</v>
      </c>
      <c r="AG472" s="40">
        <f>AF472+'RFactors (lead time &amp; failure)'!C:C</f>
        <v>3</v>
      </c>
      <c r="AH472" s="4"/>
      <c r="AI472" s="19"/>
      <c r="AJ472" s="19"/>
      <c r="AK472" s="19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</row>
    <row r="473">
      <c r="A473" s="12">
        <v>1710.0</v>
      </c>
      <c r="B473" s="2" t="s">
        <v>556</v>
      </c>
      <c r="C473" s="3">
        <v>1.0</v>
      </c>
      <c r="D473" s="4" t="s">
        <v>2839</v>
      </c>
      <c r="E473" s="4">
        <v>30.0000001</v>
      </c>
      <c r="F473" s="3">
        <v>1215.0</v>
      </c>
      <c r="G473" s="43">
        <f t="shared" si="1"/>
        <v>29160</v>
      </c>
      <c r="H473" s="43">
        <f t="shared" si="2"/>
        <v>971.9999968</v>
      </c>
      <c r="I473" s="43">
        <f t="shared" si="3"/>
        <v>40.49999987</v>
      </c>
      <c r="J473" s="43">
        <f t="shared" si="4"/>
        <v>0.1109589037</v>
      </c>
      <c r="K473" s="43">
        <f t="shared" si="17"/>
        <v>29160</v>
      </c>
      <c r="L473" s="43">
        <f t="shared" si="6"/>
        <v>1215</v>
      </c>
      <c r="M473" s="45">
        <v>4.0</v>
      </c>
      <c r="N473" s="43">
        <f t="shared" ref="N473:N479" si="39">M473+E473</f>
        <v>34.0000001</v>
      </c>
      <c r="O473" s="43">
        <f t="shared" si="8"/>
        <v>8.500000025</v>
      </c>
      <c r="P473" s="47">
        <f t="shared" si="20"/>
        <v>3.529411766</v>
      </c>
      <c r="Q473" s="43">
        <f t="shared" si="10"/>
        <v>161.9999995</v>
      </c>
      <c r="R473" s="43">
        <f t="shared" si="11"/>
        <v>0.443835615</v>
      </c>
      <c r="S473" s="43">
        <f t="shared" si="12"/>
        <v>0.02469135811</v>
      </c>
      <c r="T473" s="11">
        <f t="shared" si="13"/>
        <v>9.012345709</v>
      </c>
      <c r="U473" s="3">
        <v>246.0</v>
      </c>
      <c r="V473" s="37">
        <f t="shared" si="14"/>
        <v>6.074074094</v>
      </c>
      <c r="W473" s="4" t="s">
        <v>2643</v>
      </c>
      <c r="X473" s="4">
        <v>43.78</v>
      </c>
      <c r="Y473" s="4">
        <f t="shared" si="15"/>
        <v>1050.72</v>
      </c>
      <c r="Z473" s="48">
        <f t="shared" si="16"/>
        <v>1.080987658</v>
      </c>
      <c r="AA473" s="4" t="s">
        <v>2644</v>
      </c>
      <c r="AC473">
        <v>1.0</v>
      </c>
      <c r="AD473">
        <v>2.0</v>
      </c>
      <c r="AE473">
        <v>3.0</v>
      </c>
      <c r="AF473" s="49">
        <v>13.0</v>
      </c>
      <c r="AG473" s="40">
        <f>AF473+'RFactors (lead time &amp; failure)'!C:C</f>
        <v>14</v>
      </c>
      <c r="AH473" s="4"/>
      <c r="AI473" s="19"/>
      <c r="AJ473" s="19"/>
      <c r="AK473" s="19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</row>
    <row r="474">
      <c r="A474" s="12">
        <v>1711.0</v>
      </c>
      <c r="B474" s="2" t="s">
        <v>557</v>
      </c>
      <c r="C474" s="3">
        <v>1.0</v>
      </c>
      <c r="D474" s="4" t="s">
        <v>2840</v>
      </c>
      <c r="E474" s="4">
        <v>4.0</v>
      </c>
      <c r="F474" s="3">
        <v>1215.0</v>
      </c>
      <c r="G474" s="43">
        <f t="shared" si="1"/>
        <v>29160</v>
      </c>
      <c r="H474" s="43">
        <f t="shared" si="2"/>
        <v>7290</v>
      </c>
      <c r="I474" s="43">
        <f t="shared" si="3"/>
        <v>303.75</v>
      </c>
      <c r="J474" s="43">
        <f t="shared" si="4"/>
        <v>0.8321917808</v>
      </c>
      <c r="K474" s="43">
        <f t="shared" si="17"/>
        <v>29160</v>
      </c>
      <c r="L474" s="43">
        <f t="shared" si="6"/>
        <v>1215</v>
      </c>
      <c r="M474" s="45">
        <v>6.0</v>
      </c>
      <c r="N474" s="43">
        <f t="shared" si="39"/>
        <v>10</v>
      </c>
      <c r="O474" s="43">
        <f t="shared" si="8"/>
        <v>1.666666667</v>
      </c>
      <c r="P474" s="47">
        <f t="shared" si="20"/>
        <v>2.4</v>
      </c>
      <c r="Q474" s="43">
        <f t="shared" si="10"/>
        <v>1822.5</v>
      </c>
      <c r="R474" s="43">
        <f t="shared" si="11"/>
        <v>4.993150685</v>
      </c>
      <c r="S474" s="43">
        <f t="shared" si="12"/>
        <v>0.00329218107</v>
      </c>
      <c r="T474" s="11">
        <f t="shared" si="13"/>
        <v>1.201646091</v>
      </c>
      <c r="U474" s="3">
        <v>246.0</v>
      </c>
      <c r="V474" s="37">
        <f t="shared" si="14"/>
        <v>0.8098765432</v>
      </c>
      <c r="W474" s="4" t="s">
        <v>2711</v>
      </c>
      <c r="X474" s="4">
        <v>42.96</v>
      </c>
      <c r="Y474" s="4">
        <f t="shared" si="15"/>
        <v>1031.04</v>
      </c>
      <c r="Z474" s="48">
        <f t="shared" si="16"/>
        <v>0.1414320988</v>
      </c>
      <c r="AA474" s="4" t="s">
        <v>2644</v>
      </c>
      <c r="AC474">
        <v>1.0</v>
      </c>
      <c r="AD474">
        <v>1.0</v>
      </c>
      <c r="AE474">
        <v>2.0</v>
      </c>
      <c r="AF474" s="49">
        <v>4.0</v>
      </c>
      <c r="AG474" s="40">
        <f>AF474+'RFactors (lead time &amp; failure)'!C:C</f>
        <v>5</v>
      </c>
      <c r="AH474" s="4"/>
      <c r="AI474" s="19"/>
      <c r="AJ474" s="19"/>
      <c r="AK474" s="19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</row>
    <row r="475">
      <c r="A475" s="12">
        <v>1712.0</v>
      </c>
      <c r="B475" s="2" t="s">
        <v>558</v>
      </c>
      <c r="C475" s="3">
        <v>1.0</v>
      </c>
      <c r="D475" s="4" t="s">
        <v>2841</v>
      </c>
      <c r="E475" s="4">
        <v>1.0</v>
      </c>
      <c r="F475" s="3">
        <v>1215.0</v>
      </c>
      <c r="G475" s="43">
        <f t="shared" si="1"/>
        <v>29160</v>
      </c>
      <c r="H475" s="43">
        <f t="shared" si="2"/>
        <v>29160</v>
      </c>
      <c r="I475" s="43">
        <f t="shared" si="3"/>
        <v>1215</v>
      </c>
      <c r="J475" s="43">
        <f t="shared" si="4"/>
        <v>3.328767123</v>
      </c>
      <c r="K475" s="43">
        <f t="shared" si="17"/>
        <v>29160</v>
      </c>
      <c r="L475" s="43">
        <f t="shared" si="6"/>
        <v>1215</v>
      </c>
      <c r="M475" s="45">
        <v>13.0</v>
      </c>
      <c r="N475" s="43">
        <f t="shared" si="39"/>
        <v>14</v>
      </c>
      <c r="O475" s="43">
        <f t="shared" si="8"/>
        <v>1.076923077</v>
      </c>
      <c r="P475" s="47">
        <f t="shared" si="20"/>
        <v>0.9285714286</v>
      </c>
      <c r="Q475" s="43">
        <f t="shared" si="10"/>
        <v>15795</v>
      </c>
      <c r="R475" s="43">
        <f t="shared" si="11"/>
        <v>43.2739726</v>
      </c>
      <c r="S475" s="43">
        <f t="shared" si="12"/>
        <v>0.0008230452675</v>
      </c>
      <c r="T475" s="11">
        <f t="shared" si="13"/>
        <v>0.3004115226</v>
      </c>
      <c r="U475" s="3">
        <v>246.0</v>
      </c>
      <c r="V475" s="37">
        <f t="shared" si="14"/>
        <v>0.2024691358</v>
      </c>
      <c r="W475" s="4" t="s">
        <v>2711</v>
      </c>
      <c r="X475" s="4">
        <v>42.96</v>
      </c>
      <c r="Y475" s="4">
        <f t="shared" si="15"/>
        <v>1031.04</v>
      </c>
      <c r="Z475" s="48">
        <f t="shared" si="16"/>
        <v>0.03535802469</v>
      </c>
      <c r="AA475" s="4" t="s">
        <v>2644</v>
      </c>
      <c r="AC475">
        <v>0.0</v>
      </c>
      <c r="AD475">
        <v>1.0</v>
      </c>
      <c r="AE475">
        <v>1.0</v>
      </c>
      <c r="AF475" s="49">
        <v>2.0</v>
      </c>
      <c r="AG475" s="40">
        <f>AF475+'RFactors (lead time &amp; failure)'!C:C</f>
        <v>2</v>
      </c>
      <c r="AH475" s="4"/>
      <c r="AI475" s="19"/>
      <c r="AJ475" s="19"/>
      <c r="AK475" s="19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</row>
    <row r="476">
      <c r="A476" s="12">
        <v>1714.0</v>
      </c>
      <c r="B476" s="2" t="s">
        <v>560</v>
      </c>
      <c r="C476" s="3">
        <v>1.0</v>
      </c>
      <c r="D476" s="4" t="s">
        <v>2842</v>
      </c>
      <c r="E476" s="4">
        <v>1.0</v>
      </c>
      <c r="F476" s="3">
        <v>1215.0</v>
      </c>
      <c r="G476" s="43">
        <f t="shared" si="1"/>
        <v>29160</v>
      </c>
      <c r="H476" s="43">
        <f t="shared" si="2"/>
        <v>29160</v>
      </c>
      <c r="I476" s="43">
        <f t="shared" si="3"/>
        <v>1215</v>
      </c>
      <c r="J476" s="43">
        <f t="shared" si="4"/>
        <v>3.328767123</v>
      </c>
      <c r="K476" s="43">
        <f t="shared" si="17"/>
        <v>29160</v>
      </c>
      <c r="L476" s="43">
        <f t="shared" si="6"/>
        <v>1215</v>
      </c>
      <c r="M476" s="45">
        <v>1.0</v>
      </c>
      <c r="N476" s="43">
        <f t="shared" si="39"/>
        <v>2</v>
      </c>
      <c r="O476" s="43">
        <f t="shared" si="8"/>
        <v>2</v>
      </c>
      <c r="P476" s="47">
        <f t="shared" si="20"/>
        <v>0.5</v>
      </c>
      <c r="Q476" s="43">
        <f t="shared" si="10"/>
        <v>1215</v>
      </c>
      <c r="R476" s="43">
        <f t="shared" si="11"/>
        <v>3.328767123</v>
      </c>
      <c r="S476" s="43">
        <f t="shared" si="12"/>
        <v>0.0008230452675</v>
      </c>
      <c r="T476" s="11">
        <f t="shared" si="13"/>
        <v>0.3004115226</v>
      </c>
      <c r="U476" s="3">
        <v>246.0</v>
      </c>
      <c r="V476" s="37">
        <f t="shared" si="14"/>
        <v>0.2024691358</v>
      </c>
      <c r="W476" s="4" t="s">
        <v>2465</v>
      </c>
      <c r="X476" s="4">
        <v>3.67</v>
      </c>
      <c r="Y476" s="4">
        <f t="shared" si="15"/>
        <v>88.08</v>
      </c>
      <c r="Z476" s="48">
        <f t="shared" si="16"/>
        <v>0.003020576132</v>
      </c>
      <c r="AA476" s="4" t="s">
        <v>2823</v>
      </c>
      <c r="AC476">
        <v>0.0</v>
      </c>
      <c r="AD476">
        <v>1.0</v>
      </c>
      <c r="AE476">
        <v>1.0</v>
      </c>
      <c r="AF476" s="49">
        <v>2.0</v>
      </c>
      <c r="AG476" s="40">
        <f>AF476+'RFactors (lead time &amp; failure)'!C:C</f>
        <v>2</v>
      </c>
      <c r="AH476" s="4"/>
      <c r="AI476" s="19"/>
      <c r="AJ476" s="19"/>
      <c r="AK476" s="19"/>
      <c r="AL476" s="21"/>
      <c r="AM476" s="21"/>
      <c r="AN476" s="21"/>
      <c r="AO476" s="19">
        <v>25.0</v>
      </c>
      <c r="AP476" s="19">
        <v>20.0</v>
      </c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</row>
    <row r="477">
      <c r="A477" s="12">
        <v>1715.0</v>
      </c>
      <c r="B477" s="2" t="s">
        <v>561</v>
      </c>
      <c r="C477" s="3">
        <v>1.0</v>
      </c>
      <c r="D477" s="4">
        <v>0.0</v>
      </c>
      <c r="E477" s="4">
        <v>1.0E-7</v>
      </c>
      <c r="F477" s="3">
        <v>1215.0</v>
      </c>
      <c r="G477" s="43">
        <f t="shared" si="1"/>
        <v>29160</v>
      </c>
      <c r="H477" s="43">
        <f t="shared" si="2"/>
        <v>291600000000</v>
      </c>
      <c r="I477" s="43">
        <f t="shared" si="3"/>
        <v>12150000000</v>
      </c>
      <c r="J477" s="43">
        <f t="shared" si="4"/>
        <v>33287671.23</v>
      </c>
      <c r="K477" s="43">
        <f t="shared" si="17"/>
        <v>29160</v>
      </c>
      <c r="L477" s="43">
        <f t="shared" si="6"/>
        <v>1215</v>
      </c>
      <c r="M477" s="45">
        <v>1.0</v>
      </c>
      <c r="N477" s="43">
        <f t="shared" si="39"/>
        <v>1.0000001</v>
      </c>
      <c r="O477" s="43">
        <f t="shared" si="8"/>
        <v>1.0000001</v>
      </c>
      <c r="P477" s="47">
        <f t="shared" si="20"/>
        <v>0.00000009999999</v>
      </c>
      <c r="Q477" s="43">
        <f t="shared" si="10"/>
        <v>12150000000</v>
      </c>
      <c r="R477" s="43">
        <f t="shared" si="11"/>
        <v>33287671.23</v>
      </c>
      <c r="S477" s="43">
        <f t="shared" si="12"/>
        <v>0</v>
      </c>
      <c r="T477" s="11">
        <f t="shared" si="13"/>
        <v>0.00000003004115226</v>
      </c>
      <c r="U477" s="3">
        <v>246.0</v>
      </c>
      <c r="V477" s="37">
        <f t="shared" si="14"/>
        <v>0.00000002024691358</v>
      </c>
      <c r="W477" s="4" t="s">
        <v>115</v>
      </c>
      <c r="X477" s="4">
        <v>17.88</v>
      </c>
      <c r="Y477" s="4">
        <f t="shared" si="15"/>
        <v>429.12</v>
      </c>
      <c r="Z477" s="48">
        <f t="shared" si="16"/>
        <v>0.000000001471604938</v>
      </c>
      <c r="AA477" s="4" t="s">
        <v>875</v>
      </c>
      <c r="AC477">
        <v>0.0</v>
      </c>
      <c r="AD477">
        <v>1.0</v>
      </c>
      <c r="AE477">
        <v>1.0</v>
      </c>
      <c r="AF477" s="49">
        <v>2.0</v>
      </c>
      <c r="AG477" s="40">
        <f>AF477+'RFactors (lead time &amp; failure)'!C:C</f>
        <v>2</v>
      </c>
      <c r="AH477" s="4"/>
      <c r="AI477" s="19"/>
      <c r="AJ477" s="19"/>
      <c r="AK477" s="19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</row>
    <row r="478">
      <c r="A478" s="12">
        <v>1717.0</v>
      </c>
      <c r="B478" s="2" t="s">
        <v>562</v>
      </c>
      <c r="C478" s="3">
        <v>1.0</v>
      </c>
      <c r="D478" s="4">
        <v>0.0</v>
      </c>
      <c r="E478" s="4">
        <v>1.0E-7</v>
      </c>
      <c r="F478" s="3">
        <v>1215.0</v>
      </c>
      <c r="G478" s="43">
        <f t="shared" si="1"/>
        <v>29160</v>
      </c>
      <c r="H478" s="43">
        <f t="shared" si="2"/>
        <v>291600000000</v>
      </c>
      <c r="I478" s="43">
        <f t="shared" si="3"/>
        <v>12150000000</v>
      </c>
      <c r="J478" s="43">
        <f t="shared" si="4"/>
        <v>33287671.23</v>
      </c>
      <c r="K478" s="43">
        <f t="shared" si="17"/>
        <v>29160</v>
      </c>
      <c r="L478" s="43">
        <f t="shared" si="6"/>
        <v>1215</v>
      </c>
      <c r="M478" s="45">
        <v>1.0</v>
      </c>
      <c r="N478" s="43">
        <f t="shared" si="39"/>
        <v>1.0000001</v>
      </c>
      <c r="O478" s="43">
        <f t="shared" si="8"/>
        <v>1.0000001</v>
      </c>
      <c r="P478" s="47">
        <f t="shared" si="20"/>
        <v>0.00000009999999</v>
      </c>
      <c r="Q478" s="43">
        <f t="shared" si="10"/>
        <v>12150000000</v>
      </c>
      <c r="R478" s="43">
        <f t="shared" si="11"/>
        <v>33287671.23</v>
      </c>
      <c r="S478" s="43">
        <f t="shared" si="12"/>
        <v>0</v>
      </c>
      <c r="T478" s="11">
        <f t="shared" si="13"/>
        <v>0.00000003004115226</v>
      </c>
      <c r="U478" s="3">
        <v>246.0</v>
      </c>
      <c r="V478" s="37">
        <f t="shared" si="14"/>
        <v>0.00000002024691358</v>
      </c>
      <c r="W478" s="4" t="s">
        <v>2655</v>
      </c>
      <c r="X478" s="4">
        <v>15.7</v>
      </c>
      <c r="Y478" s="4">
        <f t="shared" si="15"/>
        <v>376.8</v>
      </c>
      <c r="Z478" s="48">
        <f t="shared" si="16"/>
        <v>0.00000000129218107</v>
      </c>
      <c r="AA478" s="4" t="s">
        <v>2656</v>
      </c>
      <c r="AC478">
        <v>0.0</v>
      </c>
      <c r="AD478">
        <v>1.0</v>
      </c>
      <c r="AE478">
        <v>1.0</v>
      </c>
      <c r="AF478" s="49">
        <v>2.0</v>
      </c>
      <c r="AG478" s="40">
        <f>AF478+'RFactors (lead time &amp; failure)'!C:C</f>
        <v>2</v>
      </c>
      <c r="AH478" s="4"/>
      <c r="AI478" s="19"/>
      <c r="AJ478" s="19"/>
      <c r="AK478" s="19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</row>
    <row r="479">
      <c r="A479" s="12">
        <v>1718.0</v>
      </c>
      <c r="B479" s="2" t="s">
        <v>563</v>
      </c>
      <c r="C479" s="3">
        <v>1.0</v>
      </c>
      <c r="D479" s="4">
        <v>0.0</v>
      </c>
      <c r="E479" s="4">
        <v>1.0E-7</v>
      </c>
      <c r="F479" s="3">
        <v>1215.0</v>
      </c>
      <c r="G479" s="43">
        <f t="shared" si="1"/>
        <v>29160</v>
      </c>
      <c r="H479" s="43">
        <f t="shared" si="2"/>
        <v>291600000000</v>
      </c>
      <c r="I479" s="43">
        <f t="shared" si="3"/>
        <v>12150000000</v>
      </c>
      <c r="J479" s="43">
        <f t="shared" si="4"/>
        <v>33287671.23</v>
      </c>
      <c r="K479" s="43">
        <f t="shared" si="17"/>
        <v>29160</v>
      </c>
      <c r="L479" s="43">
        <f t="shared" si="6"/>
        <v>1215</v>
      </c>
      <c r="M479" s="45">
        <v>1.0</v>
      </c>
      <c r="N479" s="43">
        <f t="shared" si="39"/>
        <v>1.0000001</v>
      </c>
      <c r="O479" s="43">
        <f t="shared" si="8"/>
        <v>1.0000001</v>
      </c>
      <c r="P479" s="47">
        <f t="shared" si="20"/>
        <v>0.00000009999999</v>
      </c>
      <c r="Q479" s="43">
        <f t="shared" si="10"/>
        <v>12150000000</v>
      </c>
      <c r="R479" s="43">
        <f t="shared" si="11"/>
        <v>33287671.23</v>
      </c>
      <c r="S479" s="43">
        <f t="shared" si="12"/>
        <v>0</v>
      </c>
      <c r="T479" s="11">
        <f t="shared" si="13"/>
        <v>0.00000003004115226</v>
      </c>
      <c r="U479" s="3">
        <v>246.0</v>
      </c>
      <c r="V479" s="37">
        <f t="shared" si="14"/>
        <v>0.00000002024691358</v>
      </c>
      <c r="W479" s="4" t="s">
        <v>2655</v>
      </c>
      <c r="X479" s="4">
        <v>15.7</v>
      </c>
      <c r="Y479" s="4">
        <f t="shared" si="15"/>
        <v>376.8</v>
      </c>
      <c r="Z479" s="48">
        <f t="shared" si="16"/>
        <v>0.00000000129218107</v>
      </c>
      <c r="AA479" s="4" t="s">
        <v>2656</v>
      </c>
      <c r="AC479">
        <v>0.0</v>
      </c>
      <c r="AD479">
        <v>2.0</v>
      </c>
      <c r="AE479">
        <v>2.0</v>
      </c>
      <c r="AF479" s="49">
        <v>3.0</v>
      </c>
      <c r="AG479" s="40">
        <f>AF479+'RFactors (lead time &amp; failure)'!C:C</f>
        <v>3</v>
      </c>
      <c r="AH479" s="4"/>
      <c r="AI479" s="19"/>
      <c r="AJ479" s="19"/>
      <c r="AK479" s="19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</row>
    <row r="480">
      <c r="A480" s="12">
        <v>1719.0</v>
      </c>
      <c r="B480" s="2" t="s">
        <v>564</v>
      </c>
      <c r="C480" s="3">
        <v>1.0</v>
      </c>
      <c r="D480" s="4">
        <v>0.0</v>
      </c>
      <c r="E480" s="4">
        <v>1.0E-7</v>
      </c>
      <c r="F480" s="3">
        <v>1215.0</v>
      </c>
      <c r="G480" s="43">
        <f t="shared" si="1"/>
        <v>29160</v>
      </c>
      <c r="H480" s="43">
        <f t="shared" si="2"/>
        <v>291600000000</v>
      </c>
      <c r="I480" s="43">
        <f t="shared" si="3"/>
        <v>12150000000</v>
      </c>
      <c r="J480" s="43">
        <f t="shared" si="4"/>
        <v>33287671.23</v>
      </c>
      <c r="K480" s="43">
        <f t="shared" si="17"/>
        <v>29160</v>
      </c>
      <c r="L480" s="43">
        <f t="shared" si="6"/>
        <v>1215</v>
      </c>
      <c r="M480" s="45">
        <v>1.0</v>
      </c>
      <c r="N480" s="3">
        <v>0.0</v>
      </c>
      <c r="O480" s="43">
        <f t="shared" si="8"/>
        <v>0</v>
      </c>
      <c r="P480" s="47" t="str">
        <f t="shared" si="20"/>
        <v>#DIV/0!</v>
      </c>
      <c r="Q480" s="43">
        <f t="shared" si="10"/>
        <v>12150000000</v>
      </c>
      <c r="R480" s="43">
        <f t="shared" si="11"/>
        <v>33287671.23</v>
      </c>
      <c r="S480" s="43">
        <f t="shared" si="12"/>
        <v>0</v>
      </c>
      <c r="T480" s="11">
        <f t="shared" si="13"/>
        <v>0.00000003004115226</v>
      </c>
      <c r="U480" s="3">
        <v>246.0</v>
      </c>
      <c r="V480" s="37">
        <f t="shared" si="14"/>
        <v>0.00000002024691358</v>
      </c>
      <c r="W480" s="4" t="s">
        <v>2679</v>
      </c>
      <c r="X480" s="4">
        <v>29.34</v>
      </c>
      <c r="Y480" s="4">
        <f t="shared" si="15"/>
        <v>704.16</v>
      </c>
      <c r="Z480" s="48">
        <f t="shared" si="16"/>
        <v>0.000000002414814815</v>
      </c>
      <c r="AA480" s="4" t="s">
        <v>2716</v>
      </c>
      <c r="AC480">
        <v>0.0</v>
      </c>
      <c r="AD480">
        <v>1.0</v>
      </c>
      <c r="AE480">
        <v>1.0</v>
      </c>
      <c r="AF480" s="49">
        <v>2.0</v>
      </c>
      <c r="AG480" s="40">
        <f>AF480+'RFactors (lead time &amp; failure)'!C:C</f>
        <v>2</v>
      </c>
      <c r="AH480" s="4"/>
      <c r="AI480" s="19"/>
      <c r="AJ480" s="19"/>
      <c r="AK480" s="19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</row>
    <row r="481">
      <c r="A481" s="12">
        <v>1722.0</v>
      </c>
      <c r="B481" s="2" t="s">
        <v>565</v>
      </c>
      <c r="C481" s="3">
        <v>1.0</v>
      </c>
      <c r="D481" s="4">
        <v>0.0</v>
      </c>
      <c r="E481" s="4">
        <v>1.0E-7</v>
      </c>
      <c r="F481" s="3">
        <v>1215.0</v>
      </c>
      <c r="G481" s="43">
        <f t="shared" si="1"/>
        <v>29160</v>
      </c>
      <c r="H481" s="43">
        <f t="shared" si="2"/>
        <v>291600000000</v>
      </c>
      <c r="I481" s="43">
        <f t="shared" si="3"/>
        <v>12150000000</v>
      </c>
      <c r="J481" s="43">
        <f t="shared" si="4"/>
        <v>33287671.23</v>
      </c>
      <c r="K481" s="43">
        <f t="shared" si="17"/>
        <v>29160</v>
      </c>
      <c r="L481" s="43">
        <f t="shared" si="6"/>
        <v>1215</v>
      </c>
      <c r="M481" s="45">
        <v>2.0</v>
      </c>
      <c r="N481" s="43">
        <f>M481+E481</f>
        <v>2.0000001</v>
      </c>
      <c r="O481" s="43">
        <f t="shared" si="8"/>
        <v>1.00000005</v>
      </c>
      <c r="P481" s="47">
        <f t="shared" si="20"/>
        <v>0.000000099999995</v>
      </c>
      <c r="Q481" s="43">
        <f t="shared" si="10"/>
        <v>24300000000</v>
      </c>
      <c r="R481" s="43">
        <f t="shared" si="11"/>
        <v>66575342.47</v>
      </c>
      <c r="S481" s="43">
        <f t="shared" si="12"/>
        <v>0</v>
      </c>
      <c r="T481" s="11">
        <f t="shared" si="13"/>
        <v>0.00000003004115226</v>
      </c>
      <c r="U481" s="3">
        <v>246.0</v>
      </c>
      <c r="V481" s="37">
        <f t="shared" si="14"/>
        <v>0.00000002024691358</v>
      </c>
      <c r="W481" s="4" t="s">
        <v>2662</v>
      </c>
      <c r="X481" s="4">
        <v>12.67</v>
      </c>
      <c r="Y481" s="4">
        <f t="shared" si="15"/>
        <v>304.08</v>
      </c>
      <c r="Z481" s="48">
        <f t="shared" si="16"/>
        <v>0.000000001042798354</v>
      </c>
      <c r="AA481" s="4" t="s">
        <v>2663</v>
      </c>
      <c r="AC481">
        <v>0.0</v>
      </c>
      <c r="AD481">
        <v>1.0</v>
      </c>
      <c r="AE481">
        <v>1.0</v>
      </c>
      <c r="AF481" s="49">
        <v>2.0</v>
      </c>
      <c r="AG481" s="40">
        <f>AF481+'RFactors (lead time &amp; failure)'!C:C</f>
        <v>2</v>
      </c>
      <c r="AH481" s="4"/>
      <c r="AI481" s="19"/>
      <c r="AJ481" s="19"/>
      <c r="AK481" s="19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</row>
    <row r="482">
      <c r="A482" s="12">
        <v>1723.0</v>
      </c>
      <c r="B482" s="2" t="s">
        <v>566</v>
      </c>
      <c r="C482" s="3">
        <v>1.0</v>
      </c>
      <c r="D482" s="4" t="s">
        <v>2843</v>
      </c>
      <c r="E482" s="4">
        <v>1.0</v>
      </c>
      <c r="F482" s="3">
        <v>1215.0</v>
      </c>
      <c r="G482" s="43">
        <f t="shared" si="1"/>
        <v>29160</v>
      </c>
      <c r="H482" s="43">
        <f t="shared" si="2"/>
        <v>29160</v>
      </c>
      <c r="I482" s="43">
        <f t="shared" si="3"/>
        <v>1215</v>
      </c>
      <c r="J482" s="43">
        <f t="shared" si="4"/>
        <v>3.328767123</v>
      </c>
      <c r="K482" s="43">
        <f t="shared" si="17"/>
        <v>29160</v>
      </c>
      <c r="L482" s="43">
        <f t="shared" si="6"/>
        <v>1215</v>
      </c>
      <c r="M482" s="45">
        <v>1.0</v>
      </c>
      <c r="N482" s="3">
        <v>1.0</v>
      </c>
      <c r="O482" s="43">
        <f t="shared" si="8"/>
        <v>1</v>
      </c>
      <c r="P482" s="47">
        <f t="shared" si="20"/>
        <v>1</v>
      </c>
      <c r="Q482" s="43">
        <f t="shared" si="10"/>
        <v>1215</v>
      </c>
      <c r="R482" s="43">
        <f t="shared" si="11"/>
        <v>3.328767123</v>
      </c>
      <c r="S482" s="43">
        <f t="shared" si="12"/>
        <v>0.0008230452675</v>
      </c>
      <c r="T482" s="11">
        <f t="shared" si="13"/>
        <v>0.3004115226</v>
      </c>
      <c r="U482" s="3">
        <v>246.0</v>
      </c>
      <c r="V482" s="37">
        <f t="shared" si="14"/>
        <v>0.2024691358</v>
      </c>
      <c r="W482" s="4" t="s">
        <v>2465</v>
      </c>
      <c r="X482" s="4">
        <v>3.67</v>
      </c>
      <c r="Y482" s="4">
        <f t="shared" si="15"/>
        <v>88.08</v>
      </c>
      <c r="Z482" s="48">
        <f t="shared" si="16"/>
        <v>0.003020576132</v>
      </c>
      <c r="AA482" s="95"/>
      <c r="AC482">
        <v>0.0</v>
      </c>
      <c r="AD482">
        <v>1.0</v>
      </c>
      <c r="AE482">
        <v>1.0</v>
      </c>
      <c r="AF482" s="49">
        <v>2.0</v>
      </c>
      <c r="AG482" s="40">
        <f>AF482+'RFactors (lead time &amp; failure)'!C:C</f>
        <v>2</v>
      </c>
      <c r="AH482" s="4"/>
      <c r="AI482" s="19"/>
      <c r="AJ482" s="19"/>
      <c r="AK482" s="19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</row>
    <row r="483">
      <c r="A483" s="12">
        <v>1724.0</v>
      </c>
      <c r="B483" s="2" t="s">
        <v>567</v>
      </c>
      <c r="C483" s="3">
        <v>1.0</v>
      </c>
      <c r="D483" s="4">
        <v>0.0</v>
      </c>
      <c r="E483" s="4">
        <v>1.0E-7</v>
      </c>
      <c r="F483" s="3">
        <v>1215.0</v>
      </c>
      <c r="G483" s="43">
        <f t="shared" si="1"/>
        <v>29160</v>
      </c>
      <c r="H483" s="43">
        <f t="shared" si="2"/>
        <v>291600000000</v>
      </c>
      <c r="I483" s="43">
        <f t="shared" si="3"/>
        <v>12150000000</v>
      </c>
      <c r="J483" s="43">
        <f t="shared" si="4"/>
        <v>33287671.23</v>
      </c>
      <c r="K483" s="43">
        <f t="shared" si="17"/>
        <v>29160</v>
      </c>
      <c r="L483" s="43">
        <f t="shared" si="6"/>
        <v>1215</v>
      </c>
      <c r="M483" s="45">
        <v>4.0</v>
      </c>
      <c r="N483" s="43">
        <f t="shared" ref="N483:N493" si="40">M483+E483</f>
        <v>4.0000001</v>
      </c>
      <c r="O483" s="43">
        <f t="shared" si="8"/>
        <v>1.000000025</v>
      </c>
      <c r="P483" s="47">
        <f t="shared" si="20"/>
        <v>0.0000000999999975</v>
      </c>
      <c r="Q483" s="43">
        <f t="shared" si="10"/>
        <v>48600000000</v>
      </c>
      <c r="R483" s="43">
        <f t="shared" si="11"/>
        <v>133150684.9</v>
      </c>
      <c r="S483" s="43">
        <f t="shared" si="12"/>
        <v>0</v>
      </c>
      <c r="T483" s="11">
        <f t="shared" si="13"/>
        <v>0.00000003004115226</v>
      </c>
      <c r="U483" s="3">
        <v>246.0</v>
      </c>
      <c r="V483" s="37">
        <f t="shared" si="14"/>
        <v>0.00000002024691358</v>
      </c>
      <c r="W483" s="4" t="s">
        <v>2465</v>
      </c>
      <c r="X483" s="4">
        <v>3.67</v>
      </c>
      <c r="Y483" s="4">
        <f t="shared" si="15"/>
        <v>88.08</v>
      </c>
      <c r="Z483" s="48">
        <f t="shared" si="16"/>
        <v>0.0000000003020576132</v>
      </c>
      <c r="AA483" s="95"/>
      <c r="AC483">
        <v>0.0</v>
      </c>
      <c r="AD483">
        <v>1.0</v>
      </c>
      <c r="AE483">
        <v>1.0</v>
      </c>
      <c r="AF483" s="49">
        <v>2.0</v>
      </c>
      <c r="AG483" s="40">
        <f>AF483+'RFactors (lead time &amp; failure)'!C:C</f>
        <v>2</v>
      </c>
      <c r="AH483" s="4"/>
      <c r="AI483" s="19"/>
      <c r="AJ483" s="19"/>
      <c r="AK483" s="19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</row>
    <row r="484">
      <c r="A484" s="12">
        <v>1727.0</v>
      </c>
      <c r="B484" s="2" t="s">
        <v>568</v>
      </c>
      <c r="C484" s="3">
        <v>1.0</v>
      </c>
      <c r="D484" s="4">
        <v>0.0</v>
      </c>
      <c r="E484" s="4">
        <v>1.0E-7</v>
      </c>
      <c r="F484" s="3">
        <v>1215.0</v>
      </c>
      <c r="G484" s="43">
        <f t="shared" si="1"/>
        <v>29160</v>
      </c>
      <c r="H484" s="43">
        <f t="shared" si="2"/>
        <v>291600000000</v>
      </c>
      <c r="I484" s="43">
        <f t="shared" si="3"/>
        <v>12150000000</v>
      </c>
      <c r="J484" s="43">
        <f t="shared" si="4"/>
        <v>33287671.23</v>
      </c>
      <c r="K484" s="43">
        <f t="shared" si="17"/>
        <v>29160</v>
      </c>
      <c r="L484" s="43">
        <f t="shared" si="6"/>
        <v>1215</v>
      </c>
      <c r="M484" s="45">
        <v>2.0</v>
      </c>
      <c r="N484" s="43">
        <f t="shared" si="40"/>
        <v>2.0000001</v>
      </c>
      <c r="O484" s="43">
        <f t="shared" si="8"/>
        <v>1.00000005</v>
      </c>
      <c r="P484" s="47">
        <f t="shared" si="20"/>
        <v>0.000000099999995</v>
      </c>
      <c r="Q484" s="43">
        <f t="shared" si="10"/>
        <v>24300000000</v>
      </c>
      <c r="R484" s="43">
        <f t="shared" si="11"/>
        <v>66575342.47</v>
      </c>
      <c r="S484" s="43">
        <f t="shared" si="12"/>
        <v>0</v>
      </c>
      <c r="T484" s="11">
        <f t="shared" si="13"/>
        <v>0.00000003004115226</v>
      </c>
      <c r="U484" s="3">
        <v>246.0</v>
      </c>
      <c r="V484" s="37">
        <f t="shared" si="14"/>
        <v>0.00000002024691358</v>
      </c>
      <c r="W484" s="4" t="s">
        <v>115</v>
      </c>
      <c r="X484" s="4">
        <v>17.88</v>
      </c>
      <c r="Y484" s="4">
        <f t="shared" si="15"/>
        <v>429.12</v>
      </c>
      <c r="Z484" s="48">
        <f t="shared" si="16"/>
        <v>0.000000001471604938</v>
      </c>
      <c r="AA484" s="95"/>
      <c r="AC484">
        <v>0.0</v>
      </c>
      <c r="AD484">
        <v>2.0</v>
      </c>
      <c r="AE484">
        <v>2.0</v>
      </c>
      <c r="AF484" s="49">
        <v>3.0</v>
      </c>
      <c r="AG484" s="40">
        <f>AF484+'RFactors (lead time &amp; failure)'!C:C</f>
        <v>3</v>
      </c>
      <c r="AH484" s="4"/>
      <c r="AI484" s="19"/>
      <c r="AJ484" s="19"/>
      <c r="AK484" s="19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</row>
    <row r="485">
      <c r="A485" s="12">
        <v>1728.0</v>
      </c>
      <c r="B485" s="2" t="s">
        <v>569</v>
      </c>
      <c r="C485" s="3">
        <v>1.0</v>
      </c>
      <c r="D485" s="4">
        <v>0.0</v>
      </c>
      <c r="E485" s="4">
        <v>1.0E-7</v>
      </c>
      <c r="F485" s="3">
        <v>1215.0</v>
      </c>
      <c r="G485" s="43">
        <f t="shared" si="1"/>
        <v>29160</v>
      </c>
      <c r="H485" s="43">
        <f t="shared" si="2"/>
        <v>291600000000</v>
      </c>
      <c r="I485" s="43">
        <f t="shared" si="3"/>
        <v>12150000000</v>
      </c>
      <c r="J485" s="43">
        <f t="shared" si="4"/>
        <v>33287671.23</v>
      </c>
      <c r="K485" s="43">
        <f t="shared" si="17"/>
        <v>29160</v>
      </c>
      <c r="L485" s="43">
        <f t="shared" si="6"/>
        <v>1215</v>
      </c>
      <c r="M485" s="45">
        <v>1.0</v>
      </c>
      <c r="N485" s="43">
        <f t="shared" si="40"/>
        <v>1.0000001</v>
      </c>
      <c r="O485" s="43">
        <f t="shared" si="8"/>
        <v>1.0000001</v>
      </c>
      <c r="P485" s="47">
        <f t="shared" si="20"/>
        <v>0.00000009999999</v>
      </c>
      <c r="Q485" s="43">
        <f t="shared" si="10"/>
        <v>12150000000</v>
      </c>
      <c r="R485" s="43">
        <f t="shared" si="11"/>
        <v>33287671.23</v>
      </c>
      <c r="S485" s="43">
        <f t="shared" si="12"/>
        <v>0</v>
      </c>
      <c r="T485" s="11">
        <f t="shared" si="13"/>
        <v>0.00000003004115226</v>
      </c>
      <c r="U485" s="3">
        <v>246.0</v>
      </c>
      <c r="V485" s="37">
        <f t="shared" si="14"/>
        <v>0.00000002024691358</v>
      </c>
      <c r="W485" s="4" t="s">
        <v>115</v>
      </c>
      <c r="X485" s="4">
        <v>17.88</v>
      </c>
      <c r="Y485" s="4">
        <f t="shared" si="15"/>
        <v>429.12</v>
      </c>
      <c r="Z485" s="48">
        <f t="shared" si="16"/>
        <v>0.000000001471604938</v>
      </c>
      <c r="AA485" s="95"/>
      <c r="AC485">
        <v>0.0</v>
      </c>
      <c r="AD485">
        <v>2.0</v>
      </c>
      <c r="AE485">
        <v>2.0</v>
      </c>
      <c r="AF485" s="49">
        <v>3.0</v>
      </c>
      <c r="AG485" s="40">
        <f>AF485+'RFactors (lead time &amp; failure)'!C:C</f>
        <v>3</v>
      </c>
      <c r="AH485" s="4"/>
      <c r="AI485" s="19"/>
      <c r="AJ485" s="19"/>
      <c r="AK485" s="19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</row>
    <row r="486">
      <c r="A486" s="12">
        <v>1729.0</v>
      </c>
      <c r="B486" s="2" t="s">
        <v>570</v>
      </c>
      <c r="C486" s="3">
        <v>1.0</v>
      </c>
      <c r="D486" s="4">
        <v>0.0</v>
      </c>
      <c r="E486" s="4">
        <v>1.0E-7</v>
      </c>
      <c r="F486" s="3">
        <v>1215.0</v>
      </c>
      <c r="G486" s="43">
        <f t="shared" si="1"/>
        <v>29160</v>
      </c>
      <c r="H486" s="43">
        <f t="shared" si="2"/>
        <v>291600000000</v>
      </c>
      <c r="I486" s="43">
        <f t="shared" si="3"/>
        <v>12150000000</v>
      </c>
      <c r="J486" s="43">
        <f t="shared" si="4"/>
        <v>33287671.23</v>
      </c>
      <c r="K486" s="43">
        <f t="shared" si="17"/>
        <v>29160</v>
      </c>
      <c r="L486" s="43">
        <f t="shared" si="6"/>
        <v>1215</v>
      </c>
      <c r="M486" s="45">
        <v>1.0</v>
      </c>
      <c r="N486" s="43">
        <f t="shared" si="40"/>
        <v>1.0000001</v>
      </c>
      <c r="O486" s="43">
        <f t="shared" si="8"/>
        <v>1.0000001</v>
      </c>
      <c r="P486" s="47">
        <f t="shared" si="20"/>
        <v>0.00000009999999</v>
      </c>
      <c r="Q486" s="43">
        <f t="shared" si="10"/>
        <v>12150000000</v>
      </c>
      <c r="R486" s="43">
        <f t="shared" si="11"/>
        <v>33287671.23</v>
      </c>
      <c r="S486" s="43">
        <f t="shared" si="12"/>
        <v>0</v>
      </c>
      <c r="T486" s="11">
        <f t="shared" si="13"/>
        <v>0.00000003004115226</v>
      </c>
      <c r="U486" s="3">
        <v>246.0</v>
      </c>
      <c r="V486" s="37">
        <f t="shared" si="14"/>
        <v>0.00000002024691358</v>
      </c>
      <c r="W486" s="4" t="s">
        <v>115</v>
      </c>
      <c r="X486" s="4">
        <v>17.88</v>
      </c>
      <c r="Y486" s="4">
        <f t="shared" si="15"/>
        <v>429.12</v>
      </c>
      <c r="Z486" s="48">
        <f t="shared" si="16"/>
        <v>0.000000001471604938</v>
      </c>
      <c r="AA486" s="4" t="s">
        <v>1939</v>
      </c>
      <c r="AC486">
        <v>0.0</v>
      </c>
      <c r="AD486">
        <v>2.0</v>
      </c>
      <c r="AE486">
        <v>2.0</v>
      </c>
      <c r="AF486" s="49">
        <v>3.0</v>
      </c>
      <c r="AG486" s="40">
        <f>AF486+'RFactors (lead time &amp; failure)'!C:C</f>
        <v>3</v>
      </c>
      <c r="AH486" s="4"/>
      <c r="AI486" s="19"/>
      <c r="AJ486" s="19"/>
      <c r="AK486" s="19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</row>
    <row r="487">
      <c r="A487" s="12">
        <v>1730.0</v>
      </c>
      <c r="B487" s="2" t="s">
        <v>571</v>
      </c>
      <c r="C487" s="3">
        <v>1.0</v>
      </c>
      <c r="D487" s="4">
        <v>0.0</v>
      </c>
      <c r="E487" s="4">
        <v>1.0E-7</v>
      </c>
      <c r="F487" s="3">
        <v>1215.0</v>
      </c>
      <c r="G487" s="43">
        <f t="shared" si="1"/>
        <v>29160</v>
      </c>
      <c r="H487" s="43">
        <f t="shared" si="2"/>
        <v>291600000000</v>
      </c>
      <c r="I487" s="43">
        <f t="shared" si="3"/>
        <v>12150000000</v>
      </c>
      <c r="J487" s="43">
        <f t="shared" si="4"/>
        <v>33287671.23</v>
      </c>
      <c r="K487" s="43">
        <f t="shared" si="17"/>
        <v>29160</v>
      </c>
      <c r="L487" s="43">
        <f t="shared" si="6"/>
        <v>1215</v>
      </c>
      <c r="M487" s="45">
        <v>6.0</v>
      </c>
      <c r="N487" s="43">
        <f t="shared" si="40"/>
        <v>6.0000001</v>
      </c>
      <c r="O487" s="43">
        <f t="shared" si="8"/>
        <v>1.000000017</v>
      </c>
      <c r="P487" s="47">
        <f t="shared" si="20"/>
        <v>0.00000009999999833</v>
      </c>
      <c r="Q487" s="43">
        <f t="shared" si="10"/>
        <v>72900000000</v>
      </c>
      <c r="R487" s="43">
        <f t="shared" si="11"/>
        <v>199726027.4</v>
      </c>
      <c r="S487" s="43">
        <f t="shared" si="12"/>
        <v>0</v>
      </c>
      <c r="T487" s="11">
        <f t="shared" si="13"/>
        <v>0.00000003004115226</v>
      </c>
      <c r="U487" s="3">
        <v>246.0</v>
      </c>
      <c r="V487" s="37">
        <f t="shared" si="14"/>
        <v>0.00000002024691358</v>
      </c>
      <c r="W487" s="4" t="s">
        <v>115</v>
      </c>
      <c r="X487" s="4">
        <v>17.88</v>
      </c>
      <c r="Y487" s="4">
        <f t="shared" si="15"/>
        <v>429.12</v>
      </c>
      <c r="Z487" s="48">
        <f t="shared" si="16"/>
        <v>0.000000001471604938</v>
      </c>
      <c r="AA487" s="4" t="s">
        <v>530</v>
      </c>
      <c r="AC487">
        <v>0.0</v>
      </c>
      <c r="AD487">
        <v>1.0</v>
      </c>
      <c r="AE487">
        <v>1.0</v>
      </c>
      <c r="AF487" s="49">
        <v>2.0</v>
      </c>
      <c r="AG487" s="40">
        <f>AF487+'RFactors (lead time &amp; failure)'!C:C</f>
        <v>2</v>
      </c>
      <c r="AH487" s="4"/>
      <c r="AI487" s="19"/>
      <c r="AJ487" s="19"/>
      <c r="AK487" s="19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</row>
    <row r="488">
      <c r="A488" s="12">
        <v>1731.0</v>
      </c>
      <c r="B488" s="2" t="s">
        <v>572</v>
      </c>
      <c r="C488" s="3">
        <v>1.0</v>
      </c>
      <c r="D488" s="4" t="s">
        <v>2844</v>
      </c>
      <c r="E488" s="4">
        <v>1.0</v>
      </c>
      <c r="F488" s="3">
        <v>1215.0</v>
      </c>
      <c r="G488" s="43">
        <f t="shared" si="1"/>
        <v>29160</v>
      </c>
      <c r="H488" s="43">
        <f t="shared" si="2"/>
        <v>29160</v>
      </c>
      <c r="I488" s="43">
        <f t="shared" si="3"/>
        <v>1215</v>
      </c>
      <c r="J488" s="43">
        <f t="shared" si="4"/>
        <v>3.328767123</v>
      </c>
      <c r="K488" s="43">
        <f t="shared" si="17"/>
        <v>29160</v>
      </c>
      <c r="L488" s="43">
        <f t="shared" si="6"/>
        <v>1215</v>
      </c>
      <c r="M488" s="45">
        <v>2.0</v>
      </c>
      <c r="N488" s="43">
        <f t="shared" si="40"/>
        <v>3</v>
      </c>
      <c r="O488" s="43">
        <f t="shared" si="8"/>
        <v>1.5</v>
      </c>
      <c r="P488" s="47">
        <f t="shared" si="20"/>
        <v>0.6666666667</v>
      </c>
      <c r="Q488" s="43">
        <f t="shared" si="10"/>
        <v>2430</v>
      </c>
      <c r="R488" s="43">
        <f t="shared" si="11"/>
        <v>6.657534247</v>
      </c>
      <c r="S488" s="43">
        <f t="shared" si="12"/>
        <v>0.0008230452675</v>
      </c>
      <c r="T488" s="11">
        <f t="shared" si="13"/>
        <v>0.3004115226</v>
      </c>
      <c r="U488" s="3">
        <v>246.0</v>
      </c>
      <c r="V488" s="37">
        <f t="shared" si="14"/>
        <v>0.2024691358</v>
      </c>
      <c r="W488" s="4" t="s">
        <v>2662</v>
      </c>
      <c r="X488" s="4">
        <v>12.67</v>
      </c>
      <c r="Y488" s="4">
        <f t="shared" si="15"/>
        <v>304.08</v>
      </c>
      <c r="Z488" s="48">
        <f t="shared" si="16"/>
        <v>0.01042798354</v>
      </c>
      <c r="AA488" s="4" t="s">
        <v>2663</v>
      </c>
      <c r="AC488">
        <v>0.0</v>
      </c>
      <c r="AD488">
        <v>1.0</v>
      </c>
      <c r="AE488">
        <v>1.0</v>
      </c>
      <c r="AF488" s="49">
        <v>2.0</v>
      </c>
      <c r="AG488" s="40">
        <f>AF488+'RFactors (lead time &amp; failure)'!C:C</f>
        <v>2</v>
      </c>
      <c r="AH488" s="4"/>
      <c r="AI488" s="19"/>
      <c r="AJ488" s="19"/>
      <c r="AK488" s="19"/>
      <c r="AL488" s="21"/>
      <c r="AM488" s="21"/>
      <c r="AN488" s="21"/>
      <c r="AO488" s="19">
        <v>25.0</v>
      </c>
      <c r="AP488" s="19">
        <v>20.0</v>
      </c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</row>
    <row r="489">
      <c r="A489" s="12">
        <v>1732.0</v>
      </c>
      <c r="B489" s="2" t="s">
        <v>573</v>
      </c>
      <c r="C489" s="3">
        <v>1.0</v>
      </c>
      <c r="D489" s="4">
        <v>0.0</v>
      </c>
      <c r="E489" s="4">
        <v>1.0E-7</v>
      </c>
      <c r="F489" s="3">
        <v>1215.0</v>
      </c>
      <c r="G489" s="43">
        <f t="shared" si="1"/>
        <v>29160</v>
      </c>
      <c r="H489" s="43">
        <f t="shared" si="2"/>
        <v>291600000000</v>
      </c>
      <c r="I489" s="43">
        <f t="shared" si="3"/>
        <v>12150000000</v>
      </c>
      <c r="J489" s="43">
        <f t="shared" si="4"/>
        <v>33287671.23</v>
      </c>
      <c r="K489" s="43">
        <f t="shared" si="17"/>
        <v>29160</v>
      </c>
      <c r="L489" s="43">
        <f t="shared" si="6"/>
        <v>1215</v>
      </c>
      <c r="M489" s="45">
        <v>1.0</v>
      </c>
      <c r="N489" s="43">
        <f t="shared" si="40"/>
        <v>1.0000001</v>
      </c>
      <c r="O489" s="43">
        <f t="shared" si="8"/>
        <v>1.0000001</v>
      </c>
      <c r="P489" s="47">
        <f t="shared" si="20"/>
        <v>0.00000009999999</v>
      </c>
      <c r="Q489" s="43">
        <f t="shared" si="10"/>
        <v>12150000000</v>
      </c>
      <c r="R489" s="43">
        <f t="shared" si="11"/>
        <v>33287671.23</v>
      </c>
      <c r="S489" s="43">
        <f t="shared" si="12"/>
        <v>0</v>
      </c>
      <c r="T489" s="11">
        <f t="shared" si="13"/>
        <v>0.00000003004115226</v>
      </c>
      <c r="U489" s="3">
        <v>246.0</v>
      </c>
      <c r="V489" s="37">
        <f t="shared" si="14"/>
        <v>0.00000002024691358</v>
      </c>
      <c r="W489" s="4" t="s">
        <v>2662</v>
      </c>
      <c r="X489" s="4">
        <v>12.67</v>
      </c>
      <c r="Y489" s="4">
        <f t="shared" si="15"/>
        <v>304.08</v>
      </c>
      <c r="Z489" s="48">
        <f t="shared" si="16"/>
        <v>0.000000001042798354</v>
      </c>
      <c r="AA489" s="4" t="s">
        <v>2663</v>
      </c>
      <c r="AC489">
        <v>0.0</v>
      </c>
      <c r="AD489">
        <v>1.0</v>
      </c>
      <c r="AE489">
        <v>1.0</v>
      </c>
      <c r="AF489" s="49">
        <v>2.0</v>
      </c>
      <c r="AG489" s="40">
        <f>AF489+'RFactors (lead time &amp; failure)'!C:C</f>
        <v>2</v>
      </c>
      <c r="AH489" s="4"/>
      <c r="AI489" s="19"/>
      <c r="AJ489" s="19"/>
      <c r="AK489" s="19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</row>
    <row r="490">
      <c r="A490" s="12">
        <v>1735.0</v>
      </c>
      <c r="B490" s="2" t="s">
        <v>574</v>
      </c>
      <c r="C490" s="3">
        <v>1.0</v>
      </c>
      <c r="D490" s="4">
        <v>0.0</v>
      </c>
      <c r="E490" s="4">
        <v>1.0E-7</v>
      </c>
      <c r="F490" s="3">
        <v>1215.0</v>
      </c>
      <c r="G490" s="43">
        <f t="shared" si="1"/>
        <v>29160</v>
      </c>
      <c r="H490" s="43">
        <f t="shared" si="2"/>
        <v>291600000000</v>
      </c>
      <c r="I490" s="43">
        <f t="shared" si="3"/>
        <v>12150000000</v>
      </c>
      <c r="J490" s="43">
        <f t="shared" si="4"/>
        <v>33287671.23</v>
      </c>
      <c r="K490" s="43">
        <f t="shared" si="17"/>
        <v>29160</v>
      </c>
      <c r="L490" s="43">
        <f t="shared" si="6"/>
        <v>1215</v>
      </c>
      <c r="M490" s="45">
        <v>2.0</v>
      </c>
      <c r="N490" s="43">
        <f t="shared" si="40"/>
        <v>2.0000001</v>
      </c>
      <c r="O490" s="43">
        <f t="shared" si="8"/>
        <v>1.00000005</v>
      </c>
      <c r="P490" s="47">
        <f t="shared" si="20"/>
        <v>0.000000099999995</v>
      </c>
      <c r="Q490" s="43">
        <f t="shared" si="10"/>
        <v>24300000000</v>
      </c>
      <c r="R490" s="43">
        <f t="shared" si="11"/>
        <v>66575342.47</v>
      </c>
      <c r="S490" s="43">
        <f t="shared" si="12"/>
        <v>0</v>
      </c>
      <c r="T490" s="11">
        <f t="shared" si="13"/>
        <v>0.00000003004115226</v>
      </c>
      <c r="U490" s="3">
        <v>246.0</v>
      </c>
      <c r="V490" s="37">
        <f t="shared" si="14"/>
        <v>0.00000002024691358</v>
      </c>
      <c r="W490" s="4" t="s">
        <v>115</v>
      </c>
      <c r="X490" s="4">
        <v>17.88</v>
      </c>
      <c r="Y490" s="4">
        <f t="shared" si="15"/>
        <v>429.12</v>
      </c>
      <c r="Z490" s="48">
        <f t="shared" si="16"/>
        <v>0.000000001471604938</v>
      </c>
      <c r="AA490" s="95"/>
      <c r="AC490">
        <v>0.0</v>
      </c>
      <c r="AD490">
        <v>1.0</v>
      </c>
      <c r="AE490">
        <v>1.0</v>
      </c>
      <c r="AF490" s="49">
        <v>2.0</v>
      </c>
      <c r="AG490" s="40">
        <f>AF490+'RFactors (lead time &amp; failure)'!C:C</f>
        <v>2</v>
      </c>
      <c r="AH490" s="4"/>
      <c r="AI490" s="19"/>
      <c r="AJ490" s="19"/>
      <c r="AK490" s="19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</row>
    <row r="491">
      <c r="A491" s="12">
        <v>1736.0</v>
      </c>
      <c r="B491" s="2" t="s">
        <v>575</v>
      </c>
      <c r="C491" s="3">
        <v>1.0</v>
      </c>
      <c r="D491" s="4">
        <v>0.0</v>
      </c>
      <c r="E491" s="4">
        <v>1.0E-7</v>
      </c>
      <c r="F491" s="3">
        <v>1215.0</v>
      </c>
      <c r="G491" s="43">
        <f t="shared" si="1"/>
        <v>29160</v>
      </c>
      <c r="H491" s="43">
        <f t="shared" si="2"/>
        <v>291600000000</v>
      </c>
      <c r="I491" s="43">
        <f t="shared" si="3"/>
        <v>12150000000</v>
      </c>
      <c r="J491" s="43">
        <f t="shared" si="4"/>
        <v>33287671.23</v>
      </c>
      <c r="K491" s="43">
        <f t="shared" si="17"/>
        <v>29160</v>
      </c>
      <c r="L491" s="43">
        <f t="shared" si="6"/>
        <v>1215</v>
      </c>
      <c r="M491" s="45">
        <v>3.0</v>
      </c>
      <c r="N491" s="43">
        <f t="shared" si="40"/>
        <v>3.0000001</v>
      </c>
      <c r="O491" s="43">
        <f t="shared" si="8"/>
        <v>1.000000033</v>
      </c>
      <c r="P491" s="47">
        <f t="shared" si="20"/>
        <v>0.00000009999999667</v>
      </c>
      <c r="Q491" s="43">
        <f t="shared" si="10"/>
        <v>36450000000</v>
      </c>
      <c r="R491" s="43">
        <f t="shared" si="11"/>
        <v>99863013.7</v>
      </c>
      <c r="S491" s="43">
        <f t="shared" si="12"/>
        <v>0</v>
      </c>
      <c r="T491" s="11">
        <f t="shared" si="13"/>
        <v>0.00000003004115226</v>
      </c>
      <c r="U491" s="3">
        <v>246.0</v>
      </c>
      <c r="V491" s="37">
        <f t="shared" si="14"/>
        <v>0.00000002024691358</v>
      </c>
      <c r="W491" s="4" t="s">
        <v>115</v>
      </c>
      <c r="X491" s="4">
        <v>17.88</v>
      </c>
      <c r="Y491" s="4">
        <f t="shared" si="15"/>
        <v>429.12</v>
      </c>
      <c r="Z491" s="48">
        <f t="shared" si="16"/>
        <v>0.000000001471604938</v>
      </c>
      <c r="AA491" s="4" t="s">
        <v>2642</v>
      </c>
      <c r="AC491">
        <v>0.0</v>
      </c>
      <c r="AD491">
        <v>1.0</v>
      </c>
      <c r="AE491">
        <v>1.0</v>
      </c>
      <c r="AF491" s="49">
        <v>2.0</v>
      </c>
      <c r="AG491" s="40">
        <f>AF491+'RFactors (lead time &amp; failure)'!C:C</f>
        <v>2</v>
      </c>
      <c r="AH491" s="4"/>
      <c r="AI491" s="19"/>
      <c r="AJ491" s="19"/>
      <c r="AK491" s="19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</row>
    <row r="492">
      <c r="A492" s="12">
        <v>1737.0</v>
      </c>
      <c r="B492" s="2" t="s">
        <v>576</v>
      </c>
      <c r="C492" s="3">
        <v>1.0</v>
      </c>
      <c r="D492" s="4">
        <v>0.0</v>
      </c>
      <c r="E492" s="4">
        <v>1.0E-7</v>
      </c>
      <c r="F492" s="3">
        <v>1215.0</v>
      </c>
      <c r="G492" s="43">
        <f t="shared" si="1"/>
        <v>29160</v>
      </c>
      <c r="H492" s="43">
        <f t="shared" si="2"/>
        <v>291600000000</v>
      </c>
      <c r="I492" s="43">
        <f t="shared" si="3"/>
        <v>12150000000</v>
      </c>
      <c r="J492" s="43">
        <f t="shared" si="4"/>
        <v>33287671.23</v>
      </c>
      <c r="K492" s="43">
        <f t="shared" si="17"/>
        <v>29160</v>
      </c>
      <c r="L492" s="43">
        <f t="shared" si="6"/>
        <v>1215</v>
      </c>
      <c r="M492" s="45">
        <v>1.0</v>
      </c>
      <c r="N492" s="43">
        <f t="shared" si="40"/>
        <v>1.0000001</v>
      </c>
      <c r="O492" s="43">
        <f t="shared" si="8"/>
        <v>1.0000001</v>
      </c>
      <c r="P492" s="47">
        <f t="shared" si="20"/>
        <v>0.00000009999999</v>
      </c>
      <c r="Q492" s="43">
        <f t="shared" si="10"/>
        <v>12150000000</v>
      </c>
      <c r="R492" s="43">
        <f t="shared" si="11"/>
        <v>33287671.23</v>
      </c>
      <c r="S492" s="43">
        <f t="shared" si="12"/>
        <v>0</v>
      </c>
      <c r="T492" s="11">
        <f t="shared" si="13"/>
        <v>0.00000003004115226</v>
      </c>
      <c r="U492" s="3">
        <v>246.0</v>
      </c>
      <c r="V492" s="37">
        <f t="shared" si="14"/>
        <v>0.00000002024691358</v>
      </c>
      <c r="W492" s="4" t="s">
        <v>2643</v>
      </c>
      <c r="X492" s="4">
        <v>43.78</v>
      </c>
      <c r="Y492" s="4">
        <f t="shared" si="15"/>
        <v>1050.72</v>
      </c>
      <c r="Z492" s="48">
        <f t="shared" si="16"/>
        <v>0.000000003603292181</v>
      </c>
      <c r="AA492" s="4" t="s">
        <v>2644</v>
      </c>
      <c r="AC492">
        <v>0.0</v>
      </c>
      <c r="AD492">
        <v>1.0</v>
      </c>
      <c r="AE492">
        <v>1.0</v>
      </c>
      <c r="AF492" s="49">
        <v>2.0</v>
      </c>
      <c r="AG492" s="40">
        <f>AF492+'RFactors (lead time &amp; failure)'!C:C</f>
        <v>2</v>
      </c>
      <c r="AH492" s="4"/>
      <c r="AI492" s="19"/>
      <c r="AJ492" s="19"/>
      <c r="AK492" s="19"/>
      <c r="AL492" s="21"/>
      <c r="AM492" s="21"/>
      <c r="AN492" s="21"/>
      <c r="AO492" s="19">
        <v>25.0</v>
      </c>
      <c r="AP492" s="19">
        <v>20.0</v>
      </c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</row>
    <row r="493">
      <c r="A493" s="12">
        <v>1739.0</v>
      </c>
      <c r="B493" s="2" t="s">
        <v>577</v>
      </c>
      <c r="C493" s="3">
        <v>1.0</v>
      </c>
      <c r="D493" s="4" t="s">
        <v>2845</v>
      </c>
      <c r="E493" s="4">
        <v>1.0</v>
      </c>
      <c r="F493" s="3">
        <v>1215.0</v>
      </c>
      <c r="G493" s="43">
        <f t="shared" si="1"/>
        <v>29160</v>
      </c>
      <c r="H493" s="43">
        <f t="shared" si="2"/>
        <v>29160</v>
      </c>
      <c r="I493" s="43">
        <f t="shared" si="3"/>
        <v>1215</v>
      </c>
      <c r="J493" s="43">
        <f t="shared" si="4"/>
        <v>3.328767123</v>
      </c>
      <c r="K493" s="43">
        <f t="shared" si="17"/>
        <v>29160</v>
      </c>
      <c r="L493" s="43">
        <f t="shared" si="6"/>
        <v>1215</v>
      </c>
      <c r="M493" s="45">
        <v>5.0</v>
      </c>
      <c r="N493" s="43">
        <f t="shared" si="40"/>
        <v>6</v>
      </c>
      <c r="O493" s="43">
        <f t="shared" si="8"/>
        <v>1.2</v>
      </c>
      <c r="P493" s="47">
        <f t="shared" si="20"/>
        <v>0.8333333333</v>
      </c>
      <c r="Q493" s="43">
        <f t="shared" si="10"/>
        <v>6075</v>
      </c>
      <c r="R493" s="43">
        <f t="shared" si="11"/>
        <v>16.64383562</v>
      </c>
      <c r="S493" s="43">
        <f t="shared" si="12"/>
        <v>0.0008230452675</v>
      </c>
      <c r="T493" s="11">
        <f t="shared" si="13"/>
        <v>0.3004115226</v>
      </c>
      <c r="U493" s="3">
        <v>246.0</v>
      </c>
      <c r="V493" s="37">
        <f t="shared" si="14"/>
        <v>0.2024691358</v>
      </c>
      <c r="W493" s="4" t="s">
        <v>115</v>
      </c>
      <c r="X493" s="4">
        <v>17.88</v>
      </c>
      <c r="Y493" s="4">
        <f t="shared" si="15"/>
        <v>429.12</v>
      </c>
      <c r="Z493" s="48">
        <f t="shared" si="16"/>
        <v>0.01471604938</v>
      </c>
      <c r="AA493" s="95"/>
      <c r="AC493">
        <v>0.0</v>
      </c>
      <c r="AD493">
        <v>1.0</v>
      </c>
      <c r="AE493">
        <v>1.0</v>
      </c>
      <c r="AF493" s="49">
        <v>2.0</v>
      </c>
      <c r="AG493" s="40">
        <f>AF493+'RFactors (lead time &amp; failure)'!C:C</f>
        <v>2</v>
      </c>
      <c r="AH493" s="4"/>
      <c r="AI493" s="19"/>
      <c r="AJ493" s="19"/>
      <c r="AK493" s="19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</row>
    <row r="494">
      <c r="A494" s="12">
        <v>1740.0</v>
      </c>
      <c r="B494" s="2" t="s">
        <v>578</v>
      </c>
      <c r="C494" s="3">
        <v>1.0</v>
      </c>
      <c r="D494" s="4">
        <v>0.0</v>
      </c>
      <c r="E494" s="4">
        <v>1.0E-7</v>
      </c>
      <c r="F494" s="3">
        <v>1215.0</v>
      </c>
      <c r="G494" s="43">
        <f t="shared" si="1"/>
        <v>29160</v>
      </c>
      <c r="H494" s="43">
        <f t="shared" si="2"/>
        <v>291600000000</v>
      </c>
      <c r="I494" s="43">
        <f t="shared" si="3"/>
        <v>12150000000</v>
      </c>
      <c r="J494" s="43">
        <f t="shared" si="4"/>
        <v>33287671.23</v>
      </c>
      <c r="K494" s="43">
        <f t="shared" si="17"/>
        <v>29160</v>
      </c>
      <c r="L494" s="43">
        <f t="shared" si="6"/>
        <v>1215</v>
      </c>
      <c r="M494" s="45">
        <v>1.0</v>
      </c>
      <c r="N494" s="3">
        <v>0.0</v>
      </c>
      <c r="O494" s="43">
        <f t="shared" si="8"/>
        <v>0</v>
      </c>
      <c r="P494" s="47" t="str">
        <f t="shared" si="20"/>
        <v>#DIV/0!</v>
      </c>
      <c r="Q494" s="43">
        <f t="shared" si="10"/>
        <v>12150000000</v>
      </c>
      <c r="R494" s="43">
        <f t="shared" si="11"/>
        <v>33287671.23</v>
      </c>
      <c r="S494" s="43">
        <f t="shared" si="12"/>
        <v>0</v>
      </c>
      <c r="T494" s="11">
        <f t="shared" si="13"/>
        <v>0.00000003004115226</v>
      </c>
      <c r="U494" s="3">
        <v>246.0</v>
      </c>
      <c r="V494" s="37">
        <f t="shared" si="14"/>
        <v>0.00000002024691358</v>
      </c>
      <c r="W494" s="4" t="s">
        <v>115</v>
      </c>
      <c r="X494" s="4">
        <v>17.88</v>
      </c>
      <c r="Y494" s="4">
        <f t="shared" si="15"/>
        <v>429.12</v>
      </c>
      <c r="Z494" s="48">
        <f t="shared" si="16"/>
        <v>0.000000001471604938</v>
      </c>
      <c r="AA494" s="95"/>
      <c r="AC494">
        <v>0.0</v>
      </c>
      <c r="AD494">
        <v>1.0</v>
      </c>
      <c r="AE494">
        <v>1.0</v>
      </c>
      <c r="AF494" s="49">
        <v>2.0</v>
      </c>
      <c r="AG494" s="40">
        <f>AF494+'RFactors (lead time &amp; failure)'!C:C</f>
        <v>2</v>
      </c>
      <c r="AH494" s="4"/>
      <c r="AI494" s="19"/>
      <c r="AJ494" s="19"/>
      <c r="AK494" s="19"/>
      <c r="AL494" s="21"/>
      <c r="AM494" s="21"/>
      <c r="AN494" s="21"/>
      <c r="AO494" s="19">
        <v>25.0</v>
      </c>
      <c r="AP494" s="19">
        <v>20.0</v>
      </c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</row>
    <row r="495">
      <c r="A495" s="12">
        <v>1741.0</v>
      </c>
      <c r="B495" s="2" t="s">
        <v>579</v>
      </c>
      <c r="C495" s="3">
        <v>1.0</v>
      </c>
      <c r="D495" s="4">
        <v>0.0</v>
      </c>
      <c r="E495" s="4">
        <v>1.0E-7</v>
      </c>
      <c r="F495" s="3">
        <v>1215.0</v>
      </c>
      <c r="G495" s="43">
        <f t="shared" si="1"/>
        <v>29160</v>
      </c>
      <c r="H495" s="43">
        <f t="shared" si="2"/>
        <v>291600000000</v>
      </c>
      <c r="I495" s="43">
        <f t="shared" si="3"/>
        <v>12150000000</v>
      </c>
      <c r="J495" s="43">
        <f t="shared" si="4"/>
        <v>33287671.23</v>
      </c>
      <c r="K495" s="43">
        <f t="shared" si="17"/>
        <v>29160</v>
      </c>
      <c r="L495" s="43">
        <f t="shared" si="6"/>
        <v>1215</v>
      </c>
      <c r="M495" s="45">
        <v>3.0</v>
      </c>
      <c r="N495" s="43">
        <f t="shared" ref="N495:N502" si="41">M495+E495</f>
        <v>3.0000001</v>
      </c>
      <c r="O495" s="43">
        <f t="shared" si="8"/>
        <v>1.000000033</v>
      </c>
      <c r="P495" s="47">
        <f t="shared" si="20"/>
        <v>0.00000009999999667</v>
      </c>
      <c r="Q495" s="43">
        <f t="shared" si="10"/>
        <v>36450000000</v>
      </c>
      <c r="R495" s="43">
        <f t="shared" si="11"/>
        <v>99863013.7</v>
      </c>
      <c r="S495" s="43">
        <f t="shared" si="12"/>
        <v>0</v>
      </c>
      <c r="T495" s="11">
        <f t="shared" si="13"/>
        <v>0.00000003004115226</v>
      </c>
      <c r="U495" s="3">
        <v>246.0</v>
      </c>
      <c r="V495" s="37">
        <f t="shared" si="14"/>
        <v>0.00000002024691358</v>
      </c>
      <c r="W495" s="4" t="s">
        <v>2764</v>
      </c>
      <c r="X495" s="4">
        <v>34.22</v>
      </c>
      <c r="Y495" s="4">
        <f t="shared" si="15"/>
        <v>821.28</v>
      </c>
      <c r="Z495" s="48">
        <f t="shared" si="16"/>
        <v>0.000000002816460905</v>
      </c>
      <c r="AA495" s="4" t="s">
        <v>2765</v>
      </c>
      <c r="AC495">
        <v>0.0</v>
      </c>
      <c r="AD495">
        <v>1.0</v>
      </c>
      <c r="AE495">
        <v>1.0</v>
      </c>
      <c r="AF495" s="49">
        <v>2.0</v>
      </c>
      <c r="AG495" s="40">
        <f>AF495+'RFactors (lead time &amp; failure)'!C:C</f>
        <v>2</v>
      </c>
      <c r="AH495" s="4"/>
      <c r="AI495" s="19"/>
      <c r="AJ495" s="19"/>
      <c r="AK495" s="19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</row>
    <row r="496">
      <c r="A496" s="12">
        <v>1742.0</v>
      </c>
      <c r="B496" s="2" t="s">
        <v>580</v>
      </c>
      <c r="C496" s="3">
        <v>1.0</v>
      </c>
      <c r="D496" s="4">
        <v>0.0</v>
      </c>
      <c r="E496" s="4">
        <v>1.0E-7</v>
      </c>
      <c r="F496" s="3">
        <v>1215.0</v>
      </c>
      <c r="G496" s="43">
        <f t="shared" si="1"/>
        <v>29160</v>
      </c>
      <c r="H496" s="43">
        <f t="shared" si="2"/>
        <v>291600000000</v>
      </c>
      <c r="I496" s="43">
        <f t="shared" si="3"/>
        <v>12150000000</v>
      </c>
      <c r="J496" s="43">
        <f t="shared" si="4"/>
        <v>33287671.23</v>
      </c>
      <c r="K496" s="43">
        <f t="shared" si="17"/>
        <v>29160</v>
      </c>
      <c r="L496" s="43">
        <f t="shared" si="6"/>
        <v>1215</v>
      </c>
      <c r="M496" s="45">
        <v>1.0</v>
      </c>
      <c r="N496" s="43">
        <f t="shared" si="41"/>
        <v>1.0000001</v>
      </c>
      <c r="O496" s="43">
        <f t="shared" si="8"/>
        <v>1.0000001</v>
      </c>
      <c r="P496" s="47">
        <f t="shared" si="20"/>
        <v>0.00000009999999</v>
      </c>
      <c r="Q496" s="43">
        <f t="shared" si="10"/>
        <v>12150000000</v>
      </c>
      <c r="R496" s="43">
        <f t="shared" si="11"/>
        <v>33287671.23</v>
      </c>
      <c r="S496" s="43">
        <f t="shared" si="12"/>
        <v>0</v>
      </c>
      <c r="T496" s="11">
        <f t="shared" si="13"/>
        <v>0.00000003004115226</v>
      </c>
      <c r="U496" s="3">
        <v>246.0</v>
      </c>
      <c r="V496" s="37">
        <f t="shared" si="14"/>
        <v>0.00000002024691358</v>
      </c>
      <c r="W496" s="4" t="s">
        <v>2655</v>
      </c>
      <c r="X496" s="4">
        <v>15.7</v>
      </c>
      <c r="Y496" s="4">
        <f t="shared" si="15"/>
        <v>376.8</v>
      </c>
      <c r="Z496" s="48">
        <f t="shared" si="16"/>
        <v>0.00000000129218107</v>
      </c>
      <c r="AA496" s="4" t="s">
        <v>2656</v>
      </c>
      <c r="AC496">
        <v>0.0</v>
      </c>
      <c r="AD496">
        <v>1.0</v>
      </c>
      <c r="AE496">
        <v>1.0</v>
      </c>
      <c r="AF496" s="49">
        <v>2.0</v>
      </c>
      <c r="AG496" s="40">
        <f>AF496+'RFactors (lead time &amp; failure)'!C:C</f>
        <v>2</v>
      </c>
      <c r="AH496" s="4"/>
      <c r="AI496" s="19"/>
      <c r="AJ496" s="19"/>
      <c r="AK496" s="19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</row>
    <row r="497">
      <c r="A497" s="12">
        <v>1743.0</v>
      </c>
      <c r="B497" s="2" t="s">
        <v>581</v>
      </c>
      <c r="C497" s="3">
        <v>1.0</v>
      </c>
      <c r="D497" s="4" t="s">
        <v>2846</v>
      </c>
      <c r="E497" s="4">
        <v>2.0</v>
      </c>
      <c r="F497" s="3">
        <v>1215.0</v>
      </c>
      <c r="G497" s="43">
        <f t="shared" si="1"/>
        <v>29160</v>
      </c>
      <c r="H497" s="43">
        <f t="shared" si="2"/>
        <v>14580</v>
      </c>
      <c r="I497" s="43">
        <f t="shared" si="3"/>
        <v>607.5</v>
      </c>
      <c r="J497" s="43">
        <f t="shared" si="4"/>
        <v>1.664383562</v>
      </c>
      <c r="K497" s="43">
        <f t="shared" si="17"/>
        <v>29160</v>
      </c>
      <c r="L497" s="43">
        <f t="shared" si="6"/>
        <v>1215</v>
      </c>
      <c r="M497" s="45">
        <v>2.0</v>
      </c>
      <c r="N497" s="43">
        <f t="shared" si="41"/>
        <v>4</v>
      </c>
      <c r="O497" s="43">
        <f t="shared" si="8"/>
        <v>2</v>
      </c>
      <c r="P497" s="47">
        <f t="shared" si="20"/>
        <v>1</v>
      </c>
      <c r="Q497" s="43">
        <f t="shared" si="10"/>
        <v>1215</v>
      </c>
      <c r="R497" s="43">
        <f t="shared" si="11"/>
        <v>3.328767123</v>
      </c>
      <c r="S497" s="43">
        <f t="shared" si="12"/>
        <v>0.001646090535</v>
      </c>
      <c r="T497" s="11">
        <f t="shared" si="13"/>
        <v>0.6008230453</v>
      </c>
      <c r="U497" s="3">
        <v>246.0</v>
      </c>
      <c r="V497" s="37">
        <f t="shared" si="14"/>
        <v>0.4049382716</v>
      </c>
      <c r="W497" s="4" t="s">
        <v>2764</v>
      </c>
      <c r="X497" s="4">
        <v>34.22</v>
      </c>
      <c r="Y497" s="4">
        <f t="shared" si="15"/>
        <v>821.28</v>
      </c>
      <c r="Z497" s="48">
        <f t="shared" si="16"/>
        <v>0.05632921811</v>
      </c>
      <c r="AA497" s="4" t="s">
        <v>2765</v>
      </c>
      <c r="AC497">
        <v>0.0</v>
      </c>
      <c r="AD497">
        <v>1.0</v>
      </c>
      <c r="AE497">
        <v>1.0</v>
      </c>
      <c r="AF497" s="49">
        <v>2.0</v>
      </c>
      <c r="AG497" s="40">
        <f>AF497+'RFactors (lead time &amp; failure)'!C:C</f>
        <v>2</v>
      </c>
      <c r="AH497" s="4"/>
      <c r="AI497" s="19"/>
      <c r="AJ497" s="19"/>
      <c r="AK497" s="19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</row>
    <row r="498">
      <c r="A498" s="12">
        <v>1747.0</v>
      </c>
      <c r="B498" s="2" t="s">
        <v>582</v>
      </c>
      <c r="C498" s="3">
        <v>1.0</v>
      </c>
      <c r="D498" s="4">
        <v>0.0</v>
      </c>
      <c r="E498" s="4">
        <v>1.0E-7</v>
      </c>
      <c r="F498" s="3">
        <v>1215.0</v>
      </c>
      <c r="G498" s="43">
        <f t="shared" si="1"/>
        <v>29160</v>
      </c>
      <c r="H498" s="43">
        <f t="shared" si="2"/>
        <v>291600000000</v>
      </c>
      <c r="I498" s="43">
        <f t="shared" si="3"/>
        <v>12150000000</v>
      </c>
      <c r="J498" s="43">
        <f t="shared" si="4"/>
        <v>33287671.23</v>
      </c>
      <c r="K498" s="43">
        <f t="shared" si="17"/>
        <v>29160</v>
      </c>
      <c r="L498" s="43">
        <f t="shared" si="6"/>
        <v>1215</v>
      </c>
      <c r="M498" s="45">
        <v>2.0</v>
      </c>
      <c r="N498" s="43">
        <f t="shared" si="41"/>
        <v>2.0000001</v>
      </c>
      <c r="O498" s="43">
        <f t="shared" si="8"/>
        <v>1.00000005</v>
      </c>
      <c r="P498" s="47">
        <f t="shared" si="20"/>
        <v>0.000000099999995</v>
      </c>
      <c r="Q498" s="43">
        <f t="shared" si="10"/>
        <v>24300000000</v>
      </c>
      <c r="R498" s="43">
        <f t="shared" si="11"/>
        <v>66575342.47</v>
      </c>
      <c r="S498" s="43">
        <f t="shared" si="12"/>
        <v>0</v>
      </c>
      <c r="T498" s="11">
        <f t="shared" si="13"/>
        <v>0.00000003004115226</v>
      </c>
      <c r="U498" s="3">
        <v>246.0</v>
      </c>
      <c r="V498" s="37">
        <f t="shared" si="14"/>
        <v>0.00000002024691358</v>
      </c>
      <c r="W498" s="4" t="s">
        <v>2465</v>
      </c>
      <c r="X498" s="4">
        <v>3.67</v>
      </c>
      <c r="Y498" s="4">
        <f t="shared" si="15"/>
        <v>88.08</v>
      </c>
      <c r="Z498" s="48">
        <f t="shared" si="16"/>
        <v>0.0000000003020576132</v>
      </c>
      <c r="AA498" s="95"/>
      <c r="AC498">
        <v>0.0</v>
      </c>
      <c r="AD498">
        <v>1.0</v>
      </c>
      <c r="AE498">
        <v>1.0</v>
      </c>
      <c r="AF498" s="49">
        <v>2.0</v>
      </c>
      <c r="AG498" s="40">
        <f>AF498+'RFactors (lead time &amp; failure)'!C:C</f>
        <v>2</v>
      </c>
      <c r="AH498" s="4"/>
      <c r="AI498" s="19"/>
      <c r="AJ498" s="19"/>
      <c r="AK498" s="19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</row>
    <row r="499">
      <c r="A499" s="12">
        <v>1748.0</v>
      </c>
      <c r="B499" s="2" t="s">
        <v>583</v>
      </c>
      <c r="C499" s="3">
        <v>1.0</v>
      </c>
      <c r="D499" s="4">
        <v>0.0</v>
      </c>
      <c r="E499" s="4">
        <v>1.0E-7</v>
      </c>
      <c r="F499" s="3">
        <v>1215.0</v>
      </c>
      <c r="G499" s="43">
        <f t="shared" si="1"/>
        <v>29160</v>
      </c>
      <c r="H499" s="43">
        <f t="shared" si="2"/>
        <v>291600000000</v>
      </c>
      <c r="I499" s="43">
        <f t="shared" si="3"/>
        <v>12150000000</v>
      </c>
      <c r="J499" s="43">
        <f t="shared" si="4"/>
        <v>33287671.23</v>
      </c>
      <c r="K499" s="43">
        <f t="shared" si="17"/>
        <v>29160</v>
      </c>
      <c r="L499" s="43">
        <f t="shared" si="6"/>
        <v>1215</v>
      </c>
      <c r="M499" s="45">
        <v>1.0</v>
      </c>
      <c r="N499" s="43">
        <f t="shared" si="41"/>
        <v>1.0000001</v>
      </c>
      <c r="O499" s="43">
        <f t="shared" si="8"/>
        <v>1.0000001</v>
      </c>
      <c r="P499" s="47">
        <f t="shared" si="20"/>
        <v>0.00000009999999</v>
      </c>
      <c r="Q499" s="43">
        <f t="shared" si="10"/>
        <v>12150000000</v>
      </c>
      <c r="R499" s="43">
        <f t="shared" si="11"/>
        <v>33287671.23</v>
      </c>
      <c r="S499" s="43">
        <f t="shared" si="12"/>
        <v>0</v>
      </c>
      <c r="T499" s="11">
        <f t="shared" si="13"/>
        <v>0.00000003004115226</v>
      </c>
      <c r="U499" s="3">
        <v>246.0</v>
      </c>
      <c r="V499" s="37">
        <f t="shared" si="14"/>
        <v>0.00000002024691358</v>
      </c>
      <c r="W499" s="4" t="s">
        <v>115</v>
      </c>
      <c r="X499" s="4">
        <v>17.88</v>
      </c>
      <c r="Y499" s="4">
        <f t="shared" si="15"/>
        <v>429.12</v>
      </c>
      <c r="Z499" s="48">
        <f t="shared" si="16"/>
        <v>0.000000001471604938</v>
      </c>
      <c r="AA499" s="4" t="s">
        <v>875</v>
      </c>
      <c r="AC499">
        <v>0.0</v>
      </c>
      <c r="AD499">
        <v>1.0</v>
      </c>
      <c r="AE499">
        <v>1.0</v>
      </c>
      <c r="AF499" s="49">
        <v>2.0</v>
      </c>
      <c r="AG499" s="40">
        <f>AF499+'RFactors (lead time &amp; failure)'!C:C</f>
        <v>2</v>
      </c>
      <c r="AH499" s="4"/>
      <c r="AI499" s="19"/>
      <c r="AJ499" s="19"/>
      <c r="AK499" s="19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</row>
    <row r="500">
      <c r="A500" s="12">
        <v>1749.0</v>
      </c>
      <c r="B500" s="2" t="s">
        <v>584</v>
      </c>
      <c r="C500" s="3">
        <v>1.0</v>
      </c>
      <c r="D500" s="4">
        <v>0.0</v>
      </c>
      <c r="E500" s="4">
        <v>1.0E-7</v>
      </c>
      <c r="F500" s="3">
        <v>1215.0</v>
      </c>
      <c r="G500" s="43">
        <f t="shared" si="1"/>
        <v>29160</v>
      </c>
      <c r="H500" s="43">
        <f t="shared" si="2"/>
        <v>291600000000</v>
      </c>
      <c r="I500" s="43">
        <f t="shared" si="3"/>
        <v>12150000000</v>
      </c>
      <c r="J500" s="43">
        <f t="shared" si="4"/>
        <v>33287671.23</v>
      </c>
      <c r="K500" s="43">
        <f t="shared" si="17"/>
        <v>29160</v>
      </c>
      <c r="L500" s="43">
        <f t="shared" si="6"/>
        <v>1215</v>
      </c>
      <c r="M500" s="45">
        <v>1.0</v>
      </c>
      <c r="N500" s="43">
        <f t="shared" si="41"/>
        <v>1.0000001</v>
      </c>
      <c r="O500" s="43">
        <f t="shared" si="8"/>
        <v>1.0000001</v>
      </c>
      <c r="P500" s="47">
        <f t="shared" si="20"/>
        <v>0.00000009999999</v>
      </c>
      <c r="Q500" s="43">
        <f t="shared" si="10"/>
        <v>12150000000</v>
      </c>
      <c r="R500" s="43">
        <f t="shared" si="11"/>
        <v>33287671.23</v>
      </c>
      <c r="S500" s="43">
        <f t="shared" si="12"/>
        <v>0</v>
      </c>
      <c r="T500" s="11">
        <f t="shared" si="13"/>
        <v>0.00000003004115226</v>
      </c>
      <c r="U500" s="3">
        <v>246.0</v>
      </c>
      <c r="V500" s="37">
        <f t="shared" si="14"/>
        <v>0.00000002024691358</v>
      </c>
      <c r="W500" s="4" t="s">
        <v>115</v>
      </c>
      <c r="X500" s="4">
        <v>17.88</v>
      </c>
      <c r="Y500" s="4">
        <f t="shared" si="15"/>
        <v>429.12</v>
      </c>
      <c r="Z500" s="48">
        <f t="shared" si="16"/>
        <v>0.000000001471604938</v>
      </c>
      <c r="AA500" s="95"/>
      <c r="AC500">
        <v>0.0</v>
      </c>
      <c r="AD500">
        <v>1.0</v>
      </c>
      <c r="AE500">
        <v>1.0</v>
      </c>
      <c r="AF500" s="49">
        <v>2.0</v>
      </c>
      <c r="AG500" s="40">
        <f>AF500+'RFactors (lead time &amp; failure)'!C:C</f>
        <v>2</v>
      </c>
      <c r="AH500" s="4"/>
      <c r="AI500" s="19"/>
      <c r="AJ500" s="19"/>
      <c r="AK500" s="19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</row>
    <row r="501">
      <c r="A501" s="12">
        <v>1750.0</v>
      </c>
      <c r="B501" s="2" t="s">
        <v>585</v>
      </c>
      <c r="C501" s="3">
        <v>1.0</v>
      </c>
      <c r="D501" s="4">
        <v>0.0</v>
      </c>
      <c r="E501" s="4">
        <v>1.0E-7</v>
      </c>
      <c r="F501" s="3">
        <v>1215.0</v>
      </c>
      <c r="G501" s="43">
        <f t="shared" si="1"/>
        <v>29160</v>
      </c>
      <c r="H501" s="43">
        <f t="shared" si="2"/>
        <v>291600000000</v>
      </c>
      <c r="I501" s="43">
        <f t="shared" si="3"/>
        <v>12150000000</v>
      </c>
      <c r="J501" s="43">
        <f t="shared" si="4"/>
        <v>33287671.23</v>
      </c>
      <c r="K501" s="43">
        <f t="shared" si="17"/>
        <v>29160</v>
      </c>
      <c r="L501" s="43">
        <f t="shared" si="6"/>
        <v>1215</v>
      </c>
      <c r="M501" s="45">
        <v>1.0</v>
      </c>
      <c r="N501" s="43">
        <f t="shared" si="41"/>
        <v>1.0000001</v>
      </c>
      <c r="O501" s="43">
        <f t="shared" si="8"/>
        <v>1.0000001</v>
      </c>
      <c r="P501" s="47">
        <f t="shared" si="20"/>
        <v>0.00000009999999</v>
      </c>
      <c r="Q501" s="43">
        <f t="shared" si="10"/>
        <v>12150000000</v>
      </c>
      <c r="R501" s="43">
        <f t="shared" si="11"/>
        <v>33287671.23</v>
      </c>
      <c r="S501" s="43">
        <f t="shared" si="12"/>
        <v>0</v>
      </c>
      <c r="T501" s="11">
        <f t="shared" si="13"/>
        <v>0.00000003004115226</v>
      </c>
      <c r="U501" s="3">
        <v>246.0</v>
      </c>
      <c r="V501" s="37">
        <f t="shared" si="14"/>
        <v>0.00000002024691358</v>
      </c>
      <c r="W501" s="4" t="s">
        <v>2465</v>
      </c>
      <c r="X501" s="4">
        <v>3.67</v>
      </c>
      <c r="Y501" s="4">
        <f t="shared" si="15"/>
        <v>88.08</v>
      </c>
      <c r="Z501" s="48">
        <f t="shared" si="16"/>
        <v>0.0000000003020576132</v>
      </c>
      <c r="AA501" s="4" t="s">
        <v>2786</v>
      </c>
      <c r="AC501">
        <v>0.0</v>
      </c>
      <c r="AD501">
        <v>1.0</v>
      </c>
      <c r="AE501">
        <v>1.0</v>
      </c>
      <c r="AF501" s="49">
        <v>2.0</v>
      </c>
      <c r="AG501" s="40">
        <f>AF501+'RFactors (lead time &amp; failure)'!C:C</f>
        <v>2</v>
      </c>
      <c r="AH501" s="4"/>
      <c r="AI501" s="19"/>
      <c r="AJ501" s="19"/>
      <c r="AK501" s="19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</row>
    <row r="502">
      <c r="A502" s="12">
        <v>1751.0</v>
      </c>
      <c r="B502" s="2" t="s">
        <v>586</v>
      </c>
      <c r="C502" s="3">
        <v>1.0</v>
      </c>
      <c r="D502" s="4">
        <v>0.0</v>
      </c>
      <c r="E502" s="4">
        <v>1.0E-7</v>
      </c>
      <c r="F502" s="3">
        <v>1215.0</v>
      </c>
      <c r="G502" s="43">
        <f t="shared" si="1"/>
        <v>29160</v>
      </c>
      <c r="H502" s="43">
        <f t="shared" si="2"/>
        <v>291600000000</v>
      </c>
      <c r="I502" s="43">
        <f t="shared" si="3"/>
        <v>12150000000</v>
      </c>
      <c r="J502" s="43">
        <f t="shared" si="4"/>
        <v>33287671.23</v>
      </c>
      <c r="K502" s="43">
        <f t="shared" si="17"/>
        <v>29160</v>
      </c>
      <c r="L502" s="43">
        <f t="shared" si="6"/>
        <v>1215</v>
      </c>
      <c r="M502" s="45">
        <v>1.0</v>
      </c>
      <c r="N502" s="43">
        <f t="shared" si="41"/>
        <v>1.0000001</v>
      </c>
      <c r="O502" s="43">
        <f t="shared" si="8"/>
        <v>1.0000001</v>
      </c>
      <c r="P502" s="47">
        <f t="shared" si="20"/>
        <v>0.00000009999999</v>
      </c>
      <c r="Q502" s="43">
        <f t="shared" si="10"/>
        <v>12150000000</v>
      </c>
      <c r="R502" s="43">
        <f t="shared" si="11"/>
        <v>33287671.23</v>
      </c>
      <c r="S502" s="43">
        <f t="shared" si="12"/>
        <v>0</v>
      </c>
      <c r="T502" s="11">
        <f t="shared" si="13"/>
        <v>0.00000003004115226</v>
      </c>
      <c r="U502" s="3">
        <v>246.0</v>
      </c>
      <c r="V502" s="37">
        <f t="shared" si="14"/>
        <v>0.00000002024691358</v>
      </c>
      <c r="W502" s="4" t="s">
        <v>115</v>
      </c>
      <c r="X502" s="4">
        <v>17.88</v>
      </c>
      <c r="Y502" s="4">
        <f t="shared" si="15"/>
        <v>429.12</v>
      </c>
      <c r="Z502" s="48">
        <f t="shared" si="16"/>
        <v>0.000000001471604938</v>
      </c>
      <c r="AA502" s="95"/>
      <c r="AC502">
        <v>0.0</v>
      </c>
      <c r="AD502">
        <v>1.0</v>
      </c>
      <c r="AE502">
        <v>1.0</v>
      </c>
      <c r="AF502" s="49">
        <v>2.0</v>
      </c>
      <c r="AG502" s="40">
        <f>AF502+'RFactors (lead time &amp; failure)'!C:C</f>
        <v>2</v>
      </c>
      <c r="AH502" s="4"/>
      <c r="AI502" s="19"/>
      <c r="AJ502" s="19"/>
      <c r="AK502" s="19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</row>
    <row r="503">
      <c r="A503" s="12">
        <v>1752.0</v>
      </c>
      <c r="B503" s="2" t="s">
        <v>587</v>
      </c>
      <c r="C503" s="3">
        <v>1.0</v>
      </c>
      <c r="D503" s="4" t="s">
        <v>2847</v>
      </c>
      <c r="E503" s="4">
        <v>10.0000001</v>
      </c>
      <c r="F503" s="3">
        <v>1215.0</v>
      </c>
      <c r="G503" s="43">
        <f t="shared" si="1"/>
        <v>29160</v>
      </c>
      <c r="H503" s="43">
        <f t="shared" si="2"/>
        <v>2915.999971</v>
      </c>
      <c r="I503" s="43">
        <f t="shared" si="3"/>
        <v>121.4999988</v>
      </c>
      <c r="J503" s="43">
        <f t="shared" si="4"/>
        <v>0.332876709</v>
      </c>
      <c r="K503" s="43">
        <f t="shared" si="17"/>
        <v>29160</v>
      </c>
      <c r="L503" s="43">
        <f t="shared" si="6"/>
        <v>1215</v>
      </c>
      <c r="M503" s="45">
        <v>1.0</v>
      </c>
      <c r="N503" s="3">
        <v>10.0</v>
      </c>
      <c r="O503" s="43">
        <f t="shared" si="8"/>
        <v>10</v>
      </c>
      <c r="P503" s="47">
        <f t="shared" si="20"/>
        <v>1.00000001</v>
      </c>
      <c r="Q503" s="43">
        <f t="shared" si="10"/>
        <v>121.4999988</v>
      </c>
      <c r="R503" s="43">
        <f t="shared" si="11"/>
        <v>0.332876709</v>
      </c>
      <c r="S503" s="43">
        <f t="shared" si="12"/>
        <v>0.008230452757</v>
      </c>
      <c r="T503" s="11">
        <f t="shared" si="13"/>
        <v>3.004115256</v>
      </c>
      <c r="U503" s="3">
        <v>246.0</v>
      </c>
      <c r="V503" s="37">
        <f t="shared" si="14"/>
        <v>2.024691378</v>
      </c>
      <c r="W503" s="4" t="s">
        <v>115</v>
      </c>
      <c r="X503" s="4">
        <v>17.88</v>
      </c>
      <c r="Y503" s="4">
        <f t="shared" si="15"/>
        <v>429.12</v>
      </c>
      <c r="Z503" s="48">
        <f t="shared" si="16"/>
        <v>0.1471604953</v>
      </c>
      <c r="AA503" s="95"/>
      <c r="AC503">
        <v>1.0</v>
      </c>
      <c r="AD503">
        <v>1.0</v>
      </c>
      <c r="AE503">
        <v>2.0</v>
      </c>
      <c r="AF503" s="49">
        <v>6.0</v>
      </c>
      <c r="AG503" s="40">
        <f>AF503+'RFactors (lead time &amp; failure)'!C:C</f>
        <v>7</v>
      </c>
      <c r="AH503" s="4"/>
      <c r="AI503" s="19"/>
      <c r="AJ503" s="19"/>
      <c r="AK503" s="19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</row>
    <row r="504">
      <c r="A504" s="12">
        <v>1753.0</v>
      </c>
      <c r="B504" s="2" t="s">
        <v>589</v>
      </c>
      <c r="C504" s="3">
        <v>1.0</v>
      </c>
      <c r="D504" s="4">
        <v>0.0</v>
      </c>
      <c r="E504" s="4">
        <v>1.0E-7</v>
      </c>
      <c r="F504" s="3">
        <v>1215.0</v>
      </c>
      <c r="G504" s="43">
        <f t="shared" si="1"/>
        <v>29160</v>
      </c>
      <c r="H504" s="43">
        <f t="shared" si="2"/>
        <v>291600000000</v>
      </c>
      <c r="I504" s="43">
        <f t="shared" si="3"/>
        <v>12150000000</v>
      </c>
      <c r="J504" s="43">
        <f t="shared" si="4"/>
        <v>33287671.23</v>
      </c>
      <c r="K504" s="43">
        <f t="shared" si="17"/>
        <v>29160</v>
      </c>
      <c r="L504" s="43">
        <f t="shared" si="6"/>
        <v>1215</v>
      </c>
      <c r="M504" s="45">
        <v>5.0</v>
      </c>
      <c r="N504" s="43">
        <f t="shared" ref="N504:N506" si="42">M504+E504</f>
        <v>5.0000001</v>
      </c>
      <c r="O504" s="43">
        <f t="shared" si="8"/>
        <v>1.00000002</v>
      </c>
      <c r="P504" s="47">
        <f t="shared" si="20"/>
        <v>0.000000099999998</v>
      </c>
      <c r="Q504" s="43">
        <f t="shared" si="10"/>
        <v>60750000000</v>
      </c>
      <c r="R504" s="43">
        <f t="shared" si="11"/>
        <v>166438356.2</v>
      </c>
      <c r="S504" s="43">
        <f t="shared" si="12"/>
        <v>0</v>
      </c>
      <c r="T504" s="11">
        <f t="shared" si="13"/>
        <v>0.00000003004115226</v>
      </c>
      <c r="U504" s="3">
        <v>246.0</v>
      </c>
      <c r="V504" s="37">
        <f t="shared" si="14"/>
        <v>0.00000002024691358</v>
      </c>
      <c r="W504" s="4" t="s">
        <v>2465</v>
      </c>
      <c r="X504" s="4">
        <v>3.67</v>
      </c>
      <c r="Y504" s="4">
        <f t="shared" si="15"/>
        <v>88.08</v>
      </c>
      <c r="Z504" s="48">
        <f t="shared" si="16"/>
        <v>0.0000000003020576132</v>
      </c>
      <c r="AA504" s="4" t="s">
        <v>2823</v>
      </c>
      <c r="AC504">
        <v>0.0</v>
      </c>
      <c r="AD504">
        <v>1.0</v>
      </c>
      <c r="AE504">
        <v>1.0</v>
      </c>
      <c r="AF504" s="49">
        <v>2.0</v>
      </c>
      <c r="AG504" s="40">
        <f>AF504+'RFactors (lead time &amp; failure)'!C:C</f>
        <v>2</v>
      </c>
      <c r="AH504" s="4"/>
      <c r="AI504" s="19"/>
      <c r="AJ504" s="19"/>
      <c r="AK504" s="19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</row>
    <row r="505">
      <c r="A505" s="12">
        <v>1754.0</v>
      </c>
      <c r="B505" s="2" t="s">
        <v>590</v>
      </c>
      <c r="C505" s="3">
        <v>1.0</v>
      </c>
      <c r="D505" s="4" t="s">
        <v>2848</v>
      </c>
      <c r="E505" s="4">
        <v>1.0</v>
      </c>
      <c r="F505" s="3">
        <v>1215.0</v>
      </c>
      <c r="G505" s="43">
        <f t="shared" si="1"/>
        <v>29160</v>
      </c>
      <c r="H505" s="43">
        <f t="shared" si="2"/>
        <v>29160</v>
      </c>
      <c r="I505" s="43">
        <f t="shared" si="3"/>
        <v>1215</v>
      </c>
      <c r="J505" s="43">
        <f t="shared" si="4"/>
        <v>3.328767123</v>
      </c>
      <c r="K505" s="43">
        <f t="shared" si="17"/>
        <v>29160</v>
      </c>
      <c r="L505" s="43">
        <f t="shared" si="6"/>
        <v>1215</v>
      </c>
      <c r="M505" s="45">
        <v>4.0</v>
      </c>
      <c r="N505" s="43">
        <f t="shared" si="42"/>
        <v>5</v>
      </c>
      <c r="O505" s="43">
        <f t="shared" si="8"/>
        <v>1.25</v>
      </c>
      <c r="P505" s="47">
        <f t="shared" si="20"/>
        <v>0.8</v>
      </c>
      <c r="Q505" s="43">
        <f t="shared" si="10"/>
        <v>4860</v>
      </c>
      <c r="R505" s="43">
        <f t="shared" si="11"/>
        <v>13.31506849</v>
      </c>
      <c r="S505" s="43">
        <f t="shared" si="12"/>
        <v>0.0008230452675</v>
      </c>
      <c r="T505" s="11">
        <f t="shared" si="13"/>
        <v>0.3004115226</v>
      </c>
      <c r="U505" s="3">
        <v>246.0</v>
      </c>
      <c r="V505" s="37">
        <f t="shared" si="14"/>
        <v>0.2024691358</v>
      </c>
      <c r="W505" s="4" t="s">
        <v>115</v>
      </c>
      <c r="X505" s="4">
        <v>17.88</v>
      </c>
      <c r="Y505" s="4">
        <f t="shared" si="15"/>
        <v>429.12</v>
      </c>
      <c r="Z505" s="48">
        <f t="shared" si="16"/>
        <v>0.01471604938</v>
      </c>
      <c r="AA505" s="4" t="s">
        <v>2642</v>
      </c>
      <c r="AC505">
        <v>0.0</v>
      </c>
      <c r="AD505">
        <v>1.0</v>
      </c>
      <c r="AE505">
        <v>1.0</v>
      </c>
      <c r="AF505" s="49">
        <v>2.0</v>
      </c>
      <c r="AG505" s="40">
        <f>AF505+'RFactors (lead time &amp; failure)'!C:C</f>
        <v>2</v>
      </c>
      <c r="AH505" s="4"/>
      <c r="AI505" s="19"/>
      <c r="AJ505" s="19"/>
      <c r="AK505" s="19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</row>
    <row r="506">
      <c r="A506" s="12">
        <v>1755.0</v>
      </c>
      <c r="B506" s="2" t="s">
        <v>591</v>
      </c>
      <c r="C506" s="3">
        <v>1.0</v>
      </c>
      <c r="D506" s="4">
        <v>0.0</v>
      </c>
      <c r="E506" s="4">
        <v>1.0E-7</v>
      </c>
      <c r="F506" s="3">
        <v>1215.0</v>
      </c>
      <c r="G506" s="43">
        <f t="shared" si="1"/>
        <v>29160</v>
      </c>
      <c r="H506" s="43">
        <f t="shared" si="2"/>
        <v>291600000000</v>
      </c>
      <c r="I506" s="43">
        <f t="shared" si="3"/>
        <v>12150000000</v>
      </c>
      <c r="J506" s="43">
        <f t="shared" si="4"/>
        <v>33287671.23</v>
      </c>
      <c r="K506" s="43">
        <f t="shared" si="17"/>
        <v>29160</v>
      </c>
      <c r="L506" s="43">
        <f t="shared" si="6"/>
        <v>1215</v>
      </c>
      <c r="M506" s="45">
        <v>1.0</v>
      </c>
      <c r="N506" s="43">
        <f t="shared" si="42"/>
        <v>1.0000001</v>
      </c>
      <c r="O506" s="43">
        <f t="shared" si="8"/>
        <v>1.0000001</v>
      </c>
      <c r="P506" s="47">
        <f t="shared" si="20"/>
        <v>0.00000009999999</v>
      </c>
      <c r="Q506" s="43">
        <f t="shared" si="10"/>
        <v>12150000000</v>
      </c>
      <c r="R506" s="43">
        <f t="shared" si="11"/>
        <v>33287671.23</v>
      </c>
      <c r="S506" s="43">
        <f t="shared" si="12"/>
        <v>0</v>
      </c>
      <c r="T506" s="11">
        <f t="shared" si="13"/>
        <v>0.00000003004115226</v>
      </c>
      <c r="U506" s="3">
        <v>246.0</v>
      </c>
      <c r="V506" s="37">
        <f t="shared" si="14"/>
        <v>0.00000002024691358</v>
      </c>
      <c r="W506" s="4" t="s">
        <v>115</v>
      </c>
      <c r="X506" s="4">
        <v>17.88</v>
      </c>
      <c r="Y506" s="4">
        <f t="shared" si="15"/>
        <v>429.12</v>
      </c>
      <c r="Z506" s="48">
        <f t="shared" si="16"/>
        <v>0.000000001471604938</v>
      </c>
      <c r="AA506" s="4" t="s">
        <v>875</v>
      </c>
      <c r="AC506">
        <v>0.0</v>
      </c>
      <c r="AD506">
        <v>1.0</v>
      </c>
      <c r="AE506">
        <v>1.0</v>
      </c>
      <c r="AF506" s="49">
        <v>2.0</v>
      </c>
      <c r="AG506" s="40">
        <f>AF506+'RFactors (lead time &amp; failure)'!C:C</f>
        <v>2</v>
      </c>
      <c r="AH506" s="4"/>
      <c r="AI506" s="19"/>
      <c r="AJ506" s="19"/>
      <c r="AK506" s="19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</row>
    <row r="507">
      <c r="A507" s="12">
        <v>1756.0</v>
      </c>
      <c r="B507" s="2" t="s">
        <v>592</v>
      </c>
      <c r="C507" s="3">
        <v>1.0</v>
      </c>
      <c r="D507" s="4" t="s">
        <v>2849</v>
      </c>
      <c r="E507" s="4">
        <v>1.0</v>
      </c>
      <c r="F507" s="3">
        <v>1215.0</v>
      </c>
      <c r="G507" s="43">
        <f t="shared" si="1"/>
        <v>29160</v>
      </c>
      <c r="H507" s="43">
        <f t="shared" si="2"/>
        <v>29160</v>
      </c>
      <c r="I507" s="43">
        <f t="shared" si="3"/>
        <v>1215</v>
      </c>
      <c r="J507" s="43">
        <f t="shared" si="4"/>
        <v>3.328767123</v>
      </c>
      <c r="K507" s="43">
        <f t="shared" si="17"/>
        <v>29160</v>
      </c>
      <c r="L507" s="43">
        <f t="shared" si="6"/>
        <v>1215</v>
      </c>
      <c r="M507" s="45">
        <v>1.0</v>
      </c>
      <c r="N507" s="3">
        <v>0.0</v>
      </c>
      <c r="O507" s="43">
        <f t="shared" si="8"/>
        <v>0</v>
      </c>
      <c r="P507" s="47" t="str">
        <f t="shared" si="20"/>
        <v>#DIV/0!</v>
      </c>
      <c r="Q507" s="43">
        <f t="shared" si="10"/>
        <v>1215</v>
      </c>
      <c r="R507" s="43">
        <f t="shared" si="11"/>
        <v>3.328767123</v>
      </c>
      <c r="S507" s="43">
        <f t="shared" si="12"/>
        <v>0.0008230452675</v>
      </c>
      <c r="T507" s="11">
        <f t="shared" si="13"/>
        <v>0.3004115226</v>
      </c>
      <c r="U507" s="3">
        <v>246.0</v>
      </c>
      <c r="V507" s="37">
        <f t="shared" si="14"/>
        <v>0.2024691358</v>
      </c>
      <c r="W507" s="4" t="s">
        <v>2764</v>
      </c>
      <c r="X507" s="4">
        <v>34.22</v>
      </c>
      <c r="Y507" s="4">
        <f t="shared" si="15"/>
        <v>821.28</v>
      </c>
      <c r="Z507" s="48">
        <f t="shared" si="16"/>
        <v>0.02816460905</v>
      </c>
      <c r="AA507" s="4" t="s">
        <v>2765</v>
      </c>
      <c r="AC507">
        <v>0.0</v>
      </c>
      <c r="AD507">
        <v>1.0</v>
      </c>
      <c r="AE507">
        <v>1.0</v>
      </c>
      <c r="AF507" s="49">
        <v>2.0</v>
      </c>
      <c r="AG507" s="40">
        <f>AF507+'RFactors (lead time &amp; failure)'!C:C</f>
        <v>2</v>
      </c>
      <c r="AH507" s="4"/>
      <c r="AI507" s="19"/>
      <c r="AJ507" s="19"/>
      <c r="AK507" s="19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</row>
    <row r="508">
      <c r="A508" s="12">
        <v>1757.0</v>
      </c>
      <c r="B508" s="2" t="s">
        <v>593</v>
      </c>
      <c r="C508" s="3">
        <v>1.0</v>
      </c>
      <c r="D508" s="4" t="s">
        <v>2850</v>
      </c>
      <c r="E508" s="4">
        <v>9.0</v>
      </c>
      <c r="F508" s="3">
        <v>1215.0</v>
      </c>
      <c r="G508" s="43">
        <f t="shared" si="1"/>
        <v>29160</v>
      </c>
      <c r="H508" s="43">
        <f t="shared" si="2"/>
        <v>3240</v>
      </c>
      <c r="I508" s="43">
        <f t="shared" si="3"/>
        <v>135</v>
      </c>
      <c r="J508" s="43">
        <f t="shared" si="4"/>
        <v>0.3698630137</v>
      </c>
      <c r="K508" s="43">
        <f t="shared" si="17"/>
        <v>29160</v>
      </c>
      <c r="L508" s="43">
        <f t="shared" si="6"/>
        <v>1215</v>
      </c>
      <c r="M508" s="45">
        <v>1.0</v>
      </c>
      <c r="N508" s="43">
        <f t="shared" ref="N508:N570" si="43">M508+E508</f>
        <v>10</v>
      </c>
      <c r="O508" s="47">
        <f t="shared" si="8"/>
        <v>10</v>
      </c>
      <c r="P508" s="47">
        <f t="shared" si="20"/>
        <v>0.9</v>
      </c>
      <c r="Q508" s="43">
        <f t="shared" si="10"/>
        <v>135</v>
      </c>
      <c r="R508" s="43">
        <f t="shared" si="11"/>
        <v>0.3698630137</v>
      </c>
      <c r="S508" s="43">
        <f t="shared" si="12"/>
        <v>0.007407407407</v>
      </c>
      <c r="T508" s="11">
        <f t="shared" si="13"/>
        <v>2.703703704</v>
      </c>
      <c r="U508" s="3">
        <v>246.0</v>
      </c>
      <c r="V508" s="37">
        <f t="shared" si="14"/>
        <v>1.822222222</v>
      </c>
      <c r="W508" s="4" t="s">
        <v>2144</v>
      </c>
      <c r="X508" s="4">
        <v>17.86</v>
      </c>
      <c r="Y508" s="4">
        <f t="shared" si="15"/>
        <v>428.64</v>
      </c>
      <c r="Z508" s="48">
        <f t="shared" si="16"/>
        <v>0.1322962963</v>
      </c>
      <c r="AA508" s="4" t="s">
        <v>2146</v>
      </c>
      <c r="AC508">
        <v>0.0</v>
      </c>
      <c r="AD508">
        <v>1.0</v>
      </c>
      <c r="AE508">
        <v>1.0</v>
      </c>
      <c r="AF508" s="49">
        <v>4.0</v>
      </c>
      <c r="AG508" s="40">
        <f>AF508+'RFactors (lead time &amp; failure)'!C:C</f>
        <v>4</v>
      </c>
      <c r="AH508" s="4"/>
      <c r="AI508" s="19"/>
      <c r="AJ508" s="19"/>
      <c r="AK508" s="19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</row>
    <row r="509">
      <c r="A509" s="12">
        <v>1758.0</v>
      </c>
      <c r="B509" s="2" t="s">
        <v>594</v>
      </c>
      <c r="C509" s="3">
        <v>1.0</v>
      </c>
      <c r="D509" s="4">
        <v>0.0</v>
      </c>
      <c r="E509" s="4">
        <v>1.0E-7</v>
      </c>
      <c r="F509" s="3">
        <v>1215.0</v>
      </c>
      <c r="G509" s="43">
        <f t="shared" si="1"/>
        <v>29160</v>
      </c>
      <c r="H509" s="43">
        <f t="shared" si="2"/>
        <v>291600000000</v>
      </c>
      <c r="I509" s="43">
        <f t="shared" si="3"/>
        <v>12150000000</v>
      </c>
      <c r="J509" s="43">
        <f t="shared" si="4"/>
        <v>33287671.23</v>
      </c>
      <c r="K509" s="43">
        <f t="shared" si="17"/>
        <v>29160</v>
      </c>
      <c r="L509" s="43">
        <f t="shared" si="6"/>
        <v>1215</v>
      </c>
      <c r="M509" s="45">
        <v>1.0</v>
      </c>
      <c r="N509" s="43">
        <f t="shared" si="43"/>
        <v>1.0000001</v>
      </c>
      <c r="O509" s="43">
        <f t="shared" si="8"/>
        <v>1.0000001</v>
      </c>
      <c r="P509" s="47">
        <f t="shared" si="20"/>
        <v>0.00000009999999</v>
      </c>
      <c r="Q509" s="43">
        <f t="shared" si="10"/>
        <v>12150000000</v>
      </c>
      <c r="R509" s="43">
        <f t="shared" si="11"/>
        <v>33287671.23</v>
      </c>
      <c r="S509" s="43">
        <f t="shared" si="12"/>
        <v>0</v>
      </c>
      <c r="T509" s="11">
        <f t="shared" si="13"/>
        <v>0.00000003004115226</v>
      </c>
      <c r="U509" s="3">
        <v>246.0</v>
      </c>
      <c r="V509" s="37">
        <f t="shared" si="14"/>
        <v>0.00000002024691358</v>
      </c>
      <c r="W509" s="4" t="s">
        <v>2643</v>
      </c>
      <c r="X509" s="4">
        <v>43.78</v>
      </c>
      <c r="Y509" s="4">
        <f t="shared" si="15"/>
        <v>1050.72</v>
      </c>
      <c r="Z509" s="48">
        <f t="shared" si="16"/>
        <v>0.000000003603292181</v>
      </c>
      <c r="AA509" s="4" t="s">
        <v>2644</v>
      </c>
      <c r="AC509">
        <v>0.0</v>
      </c>
      <c r="AD509">
        <v>1.0</v>
      </c>
      <c r="AE509">
        <v>1.0</v>
      </c>
      <c r="AF509" s="49">
        <v>2.0</v>
      </c>
      <c r="AG509" s="40">
        <f>AF509+'RFactors (lead time &amp; failure)'!C:C</f>
        <v>2</v>
      </c>
      <c r="AH509" s="4"/>
      <c r="AI509" s="19"/>
      <c r="AJ509" s="19"/>
      <c r="AK509" s="19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</row>
    <row r="510">
      <c r="A510" s="12">
        <v>1759.0</v>
      </c>
      <c r="B510" s="2" t="s">
        <v>595</v>
      </c>
      <c r="C510" s="3">
        <v>1.0</v>
      </c>
      <c r="D510" s="4" t="s">
        <v>2851</v>
      </c>
      <c r="E510" s="4">
        <v>3.0</v>
      </c>
      <c r="F510" s="3">
        <v>1215.0</v>
      </c>
      <c r="G510" s="43">
        <f t="shared" si="1"/>
        <v>29160</v>
      </c>
      <c r="H510" s="43">
        <f t="shared" si="2"/>
        <v>9720</v>
      </c>
      <c r="I510" s="43">
        <f t="shared" si="3"/>
        <v>405</v>
      </c>
      <c r="J510" s="43">
        <f t="shared" si="4"/>
        <v>1.109589041</v>
      </c>
      <c r="K510" s="43">
        <f t="shared" si="17"/>
        <v>29160</v>
      </c>
      <c r="L510" s="43">
        <f t="shared" si="6"/>
        <v>1215</v>
      </c>
      <c r="M510" s="45">
        <v>3.0</v>
      </c>
      <c r="N510" s="43">
        <f t="shared" si="43"/>
        <v>6</v>
      </c>
      <c r="O510" s="43">
        <f t="shared" si="8"/>
        <v>2</v>
      </c>
      <c r="P510" s="47">
        <f t="shared" si="20"/>
        <v>1.5</v>
      </c>
      <c r="Q510" s="43">
        <f t="shared" si="10"/>
        <v>1215</v>
      </c>
      <c r="R510" s="43">
        <f t="shared" si="11"/>
        <v>3.328767123</v>
      </c>
      <c r="S510" s="43">
        <f t="shared" si="12"/>
        <v>0.002469135802</v>
      </c>
      <c r="T510" s="11">
        <f t="shared" si="13"/>
        <v>0.9012345679</v>
      </c>
      <c r="U510" s="3">
        <v>246.0</v>
      </c>
      <c r="V510" s="37">
        <f t="shared" si="14"/>
        <v>0.6074074074</v>
      </c>
      <c r="W510" s="4" t="s">
        <v>2643</v>
      </c>
      <c r="X510" s="4">
        <v>43.78</v>
      </c>
      <c r="Y510" s="4">
        <f t="shared" si="15"/>
        <v>1050.72</v>
      </c>
      <c r="Z510" s="48">
        <f t="shared" si="16"/>
        <v>0.1080987654</v>
      </c>
      <c r="AA510" s="4" t="s">
        <v>2644</v>
      </c>
      <c r="AC510">
        <v>1.0</v>
      </c>
      <c r="AD510">
        <v>1.0</v>
      </c>
      <c r="AE510">
        <v>2.0</v>
      </c>
      <c r="AF510" s="49">
        <v>3.0</v>
      </c>
      <c r="AG510" s="40">
        <f>AF510+'RFactors (lead time &amp; failure)'!C:C</f>
        <v>4</v>
      </c>
      <c r="AH510" s="4"/>
      <c r="AI510" s="19"/>
      <c r="AJ510" s="19"/>
      <c r="AK510" s="19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</row>
    <row r="511">
      <c r="A511" s="12">
        <v>1760.0</v>
      </c>
      <c r="B511" s="2" t="s">
        <v>596</v>
      </c>
      <c r="C511" s="3">
        <v>1.0</v>
      </c>
      <c r="D511" s="4">
        <v>0.0</v>
      </c>
      <c r="E511" s="4">
        <v>1.0E-7</v>
      </c>
      <c r="F511" s="3">
        <v>1215.0</v>
      </c>
      <c r="G511" s="43">
        <f t="shared" si="1"/>
        <v>29160</v>
      </c>
      <c r="H511" s="43">
        <f t="shared" si="2"/>
        <v>291600000000</v>
      </c>
      <c r="I511" s="43">
        <f t="shared" si="3"/>
        <v>12150000000</v>
      </c>
      <c r="J511" s="43">
        <f t="shared" si="4"/>
        <v>33287671.23</v>
      </c>
      <c r="K511" s="43">
        <f t="shared" si="17"/>
        <v>29160</v>
      </c>
      <c r="L511" s="43">
        <f t="shared" si="6"/>
        <v>1215</v>
      </c>
      <c r="M511" s="45">
        <v>5.0</v>
      </c>
      <c r="N511" s="43">
        <f t="shared" si="43"/>
        <v>5.0000001</v>
      </c>
      <c r="O511" s="43">
        <f t="shared" si="8"/>
        <v>1.00000002</v>
      </c>
      <c r="P511" s="47">
        <f t="shared" si="20"/>
        <v>0.000000099999998</v>
      </c>
      <c r="Q511" s="43">
        <f t="shared" si="10"/>
        <v>60750000000</v>
      </c>
      <c r="R511" s="43">
        <f t="shared" si="11"/>
        <v>166438356.2</v>
      </c>
      <c r="S511" s="43">
        <f t="shared" si="12"/>
        <v>0</v>
      </c>
      <c r="T511" s="11">
        <f t="shared" si="13"/>
        <v>0.00000003004115226</v>
      </c>
      <c r="U511" s="3">
        <v>246.0</v>
      </c>
      <c r="V511" s="37">
        <f t="shared" si="14"/>
        <v>0.00000002024691358</v>
      </c>
      <c r="W511" s="4" t="s">
        <v>2643</v>
      </c>
      <c r="X511" s="4">
        <v>43.78</v>
      </c>
      <c r="Y511" s="4">
        <f t="shared" si="15"/>
        <v>1050.72</v>
      </c>
      <c r="Z511" s="48">
        <f t="shared" si="16"/>
        <v>0.000000003603292181</v>
      </c>
      <c r="AA511" s="4" t="s">
        <v>2644</v>
      </c>
      <c r="AC511">
        <v>0.0</v>
      </c>
      <c r="AD511">
        <v>1.0</v>
      </c>
      <c r="AE511">
        <v>1.0</v>
      </c>
      <c r="AF511" s="49">
        <v>2.0</v>
      </c>
      <c r="AG511" s="40">
        <f>AF511+'RFactors (lead time &amp; failure)'!C:C</f>
        <v>2</v>
      </c>
      <c r="AH511" s="4"/>
      <c r="AI511" s="19"/>
      <c r="AJ511" s="19"/>
      <c r="AK511" s="19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</row>
    <row r="512">
      <c r="A512" s="12">
        <v>1761.0</v>
      </c>
      <c r="B512" s="2" t="s">
        <v>597</v>
      </c>
      <c r="C512" s="3">
        <v>1.0</v>
      </c>
      <c r="D512" s="4">
        <v>0.0</v>
      </c>
      <c r="E512" s="4">
        <v>1.0E-7</v>
      </c>
      <c r="F512" s="3">
        <v>1215.0</v>
      </c>
      <c r="G512" s="43">
        <f t="shared" si="1"/>
        <v>29160</v>
      </c>
      <c r="H512" s="43">
        <f t="shared" si="2"/>
        <v>291600000000</v>
      </c>
      <c r="I512" s="43">
        <f t="shared" si="3"/>
        <v>12150000000</v>
      </c>
      <c r="J512" s="43">
        <f t="shared" si="4"/>
        <v>33287671.23</v>
      </c>
      <c r="K512" s="43">
        <f t="shared" si="17"/>
        <v>29160</v>
      </c>
      <c r="L512" s="43">
        <f t="shared" si="6"/>
        <v>1215</v>
      </c>
      <c r="M512" s="45">
        <v>36.0</v>
      </c>
      <c r="N512" s="43">
        <f t="shared" si="43"/>
        <v>36.0000001</v>
      </c>
      <c r="O512" s="43">
        <f t="shared" si="8"/>
        <v>1.000000003</v>
      </c>
      <c r="P512" s="47">
        <f t="shared" si="20"/>
        <v>0.00000009999999972</v>
      </c>
      <c r="Q512" s="43">
        <f t="shared" si="10"/>
        <v>437400000000</v>
      </c>
      <c r="R512" s="43">
        <f t="shared" si="11"/>
        <v>1198356164</v>
      </c>
      <c r="S512" s="43">
        <f t="shared" si="12"/>
        <v>0</v>
      </c>
      <c r="T512" s="11">
        <f t="shared" si="13"/>
        <v>0.00000003004115226</v>
      </c>
      <c r="U512" s="3">
        <v>246.0</v>
      </c>
      <c r="V512" s="37">
        <f t="shared" si="14"/>
        <v>0.00000002024691358</v>
      </c>
      <c r="W512" s="4" t="s">
        <v>2643</v>
      </c>
      <c r="X512" s="4">
        <v>43.78</v>
      </c>
      <c r="Y512" s="4">
        <f t="shared" si="15"/>
        <v>1050.72</v>
      </c>
      <c r="Z512" s="48">
        <f t="shared" si="16"/>
        <v>0.000000003603292181</v>
      </c>
      <c r="AA512" s="4" t="s">
        <v>2644</v>
      </c>
      <c r="AC512">
        <v>0.0</v>
      </c>
      <c r="AD512">
        <v>2.0</v>
      </c>
      <c r="AE512">
        <v>2.0</v>
      </c>
      <c r="AF512" s="49">
        <v>3.0</v>
      </c>
      <c r="AG512" s="40">
        <f>AF512+'RFactors (lead time &amp; failure)'!C:C</f>
        <v>3</v>
      </c>
      <c r="AH512" s="4"/>
      <c r="AI512" s="19"/>
      <c r="AJ512" s="19"/>
      <c r="AK512" s="19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</row>
    <row r="513">
      <c r="A513" s="12">
        <v>1762.0</v>
      </c>
      <c r="B513" s="2" t="s">
        <v>598</v>
      </c>
      <c r="C513" s="3">
        <v>1.0</v>
      </c>
      <c r="D513" s="4">
        <v>0.0</v>
      </c>
      <c r="E513" s="4">
        <v>1.0E-7</v>
      </c>
      <c r="F513" s="3">
        <v>1215.0</v>
      </c>
      <c r="G513" s="43">
        <f t="shared" si="1"/>
        <v>29160</v>
      </c>
      <c r="H513" s="43">
        <f t="shared" si="2"/>
        <v>291600000000</v>
      </c>
      <c r="I513" s="43">
        <f t="shared" si="3"/>
        <v>12150000000</v>
      </c>
      <c r="J513" s="43">
        <f t="shared" si="4"/>
        <v>33287671.23</v>
      </c>
      <c r="K513" s="43">
        <f t="shared" si="17"/>
        <v>29160</v>
      </c>
      <c r="L513" s="43">
        <f t="shared" si="6"/>
        <v>1215</v>
      </c>
      <c r="M513" s="45">
        <v>2.0</v>
      </c>
      <c r="N513" s="43">
        <f t="shared" si="43"/>
        <v>2.0000001</v>
      </c>
      <c r="O513" s="43">
        <f t="shared" si="8"/>
        <v>1.00000005</v>
      </c>
      <c r="P513" s="47">
        <f t="shared" si="20"/>
        <v>0.000000099999995</v>
      </c>
      <c r="Q513" s="43">
        <f t="shared" si="10"/>
        <v>24300000000</v>
      </c>
      <c r="R513" s="43">
        <f t="shared" si="11"/>
        <v>66575342.47</v>
      </c>
      <c r="S513" s="43">
        <f t="shared" si="12"/>
        <v>0</v>
      </c>
      <c r="T513" s="11">
        <f t="shared" si="13"/>
        <v>0.00000003004115226</v>
      </c>
      <c r="U513" s="3">
        <v>246.0</v>
      </c>
      <c r="V513" s="37">
        <f t="shared" si="14"/>
        <v>0.00000002024691358</v>
      </c>
      <c r="W513" s="4" t="s">
        <v>2643</v>
      </c>
      <c r="X513" s="4">
        <v>43.78</v>
      </c>
      <c r="Y513" s="4">
        <f t="shared" si="15"/>
        <v>1050.72</v>
      </c>
      <c r="Z513" s="48">
        <f t="shared" si="16"/>
        <v>0.000000003603292181</v>
      </c>
      <c r="AA513" s="4" t="s">
        <v>2644</v>
      </c>
      <c r="AC513">
        <v>0.0</v>
      </c>
      <c r="AD513">
        <v>2.0</v>
      </c>
      <c r="AE513">
        <v>2.0</v>
      </c>
      <c r="AF513" s="49">
        <v>3.0</v>
      </c>
      <c r="AG513" s="40">
        <f>AF513+'RFactors (lead time &amp; failure)'!C:C</f>
        <v>3</v>
      </c>
      <c r="AH513" s="4"/>
      <c r="AI513" s="19"/>
      <c r="AJ513" s="19"/>
      <c r="AK513" s="19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</row>
    <row r="514">
      <c r="A514" s="12">
        <v>1763.0</v>
      </c>
      <c r="B514" s="2" t="s">
        <v>599</v>
      </c>
      <c r="C514" s="3">
        <v>1.0</v>
      </c>
      <c r="D514" s="4">
        <v>0.0</v>
      </c>
      <c r="E514" s="4">
        <v>1.0E-7</v>
      </c>
      <c r="F514" s="3">
        <v>1215.0</v>
      </c>
      <c r="G514" s="43">
        <f t="shared" si="1"/>
        <v>29160</v>
      </c>
      <c r="H514" s="43">
        <f t="shared" si="2"/>
        <v>291600000000</v>
      </c>
      <c r="I514" s="43">
        <f t="shared" si="3"/>
        <v>12150000000</v>
      </c>
      <c r="J514" s="43">
        <f t="shared" si="4"/>
        <v>33287671.23</v>
      </c>
      <c r="K514" s="43">
        <f t="shared" si="17"/>
        <v>29160</v>
      </c>
      <c r="L514" s="43">
        <f t="shared" si="6"/>
        <v>1215</v>
      </c>
      <c r="M514" s="45">
        <v>1.0</v>
      </c>
      <c r="N514" s="43">
        <f t="shared" si="43"/>
        <v>1.0000001</v>
      </c>
      <c r="O514" s="43">
        <f t="shared" si="8"/>
        <v>1.0000001</v>
      </c>
      <c r="P514" s="47">
        <f t="shared" si="20"/>
        <v>0.00000009999999</v>
      </c>
      <c r="Q514" s="43">
        <f t="shared" si="10"/>
        <v>12150000000</v>
      </c>
      <c r="R514" s="43">
        <f t="shared" si="11"/>
        <v>33287671.23</v>
      </c>
      <c r="S514" s="43">
        <f t="shared" si="12"/>
        <v>0</v>
      </c>
      <c r="T514" s="11">
        <f t="shared" si="13"/>
        <v>0.00000003004115226</v>
      </c>
      <c r="U514" s="3">
        <v>246.0</v>
      </c>
      <c r="V514" s="37">
        <f t="shared" si="14"/>
        <v>0.00000002024691358</v>
      </c>
      <c r="W514" s="4" t="s">
        <v>2643</v>
      </c>
      <c r="X514" s="4">
        <v>43.78</v>
      </c>
      <c r="Y514" s="4">
        <f t="shared" si="15"/>
        <v>1050.72</v>
      </c>
      <c r="Z514" s="48">
        <f t="shared" si="16"/>
        <v>0.000000003603292181</v>
      </c>
      <c r="AA514" s="4" t="s">
        <v>2644</v>
      </c>
      <c r="AC514">
        <v>0.0</v>
      </c>
      <c r="AD514">
        <v>1.0</v>
      </c>
      <c r="AE514">
        <v>1.0</v>
      </c>
      <c r="AF514" s="49">
        <v>2.0</v>
      </c>
      <c r="AG514" s="40">
        <f>AF514+'RFactors (lead time &amp; failure)'!C:C</f>
        <v>2</v>
      </c>
      <c r="AH514" s="4"/>
      <c r="AI514" s="19"/>
      <c r="AJ514" s="19"/>
      <c r="AK514" s="19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</row>
    <row r="515">
      <c r="A515" s="12">
        <v>1764.0</v>
      </c>
      <c r="B515" s="2" t="s">
        <v>600</v>
      </c>
      <c r="C515" s="3">
        <v>1.0</v>
      </c>
      <c r="D515" s="4">
        <v>0.0</v>
      </c>
      <c r="E515" s="4">
        <v>1.0E-7</v>
      </c>
      <c r="F515" s="3">
        <v>1215.0</v>
      </c>
      <c r="G515" s="43">
        <f t="shared" si="1"/>
        <v>29160</v>
      </c>
      <c r="H515" s="43">
        <f t="shared" si="2"/>
        <v>291600000000</v>
      </c>
      <c r="I515" s="43">
        <f t="shared" si="3"/>
        <v>12150000000</v>
      </c>
      <c r="J515" s="43">
        <f t="shared" si="4"/>
        <v>33287671.23</v>
      </c>
      <c r="K515" s="43">
        <f t="shared" si="17"/>
        <v>29160</v>
      </c>
      <c r="L515" s="43">
        <f t="shared" si="6"/>
        <v>1215</v>
      </c>
      <c r="M515" s="45">
        <v>4.0</v>
      </c>
      <c r="N515" s="43">
        <f t="shared" si="43"/>
        <v>4.0000001</v>
      </c>
      <c r="O515" s="43">
        <f t="shared" si="8"/>
        <v>1.000000025</v>
      </c>
      <c r="P515" s="47">
        <f t="shared" si="20"/>
        <v>0.0000000999999975</v>
      </c>
      <c r="Q515" s="43">
        <f t="shared" si="10"/>
        <v>48600000000</v>
      </c>
      <c r="R515" s="43">
        <f t="shared" si="11"/>
        <v>133150684.9</v>
      </c>
      <c r="S515" s="43">
        <f t="shared" si="12"/>
        <v>0</v>
      </c>
      <c r="T515" s="11">
        <f t="shared" si="13"/>
        <v>0.00000003004115226</v>
      </c>
      <c r="U515" s="3">
        <v>246.0</v>
      </c>
      <c r="V515" s="37">
        <f t="shared" si="14"/>
        <v>0.00000002024691358</v>
      </c>
      <c r="W515" s="4" t="s">
        <v>2643</v>
      </c>
      <c r="X515" s="4">
        <v>43.78</v>
      </c>
      <c r="Y515" s="4">
        <f t="shared" si="15"/>
        <v>1050.72</v>
      </c>
      <c r="Z515" s="48">
        <f t="shared" si="16"/>
        <v>0.000000003603292181</v>
      </c>
      <c r="AA515" s="4" t="s">
        <v>2644</v>
      </c>
      <c r="AC515">
        <v>0.0</v>
      </c>
      <c r="AD515">
        <v>1.0</v>
      </c>
      <c r="AE515">
        <v>1.0</v>
      </c>
      <c r="AF515" s="49">
        <v>2.0</v>
      </c>
      <c r="AG515" s="40">
        <f>AF515+'RFactors (lead time &amp; failure)'!C:C</f>
        <v>2</v>
      </c>
      <c r="AH515" s="4"/>
      <c r="AI515" s="19"/>
      <c r="AJ515" s="19"/>
      <c r="AK515" s="19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</row>
    <row r="516">
      <c r="A516" s="12">
        <v>1765.0</v>
      </c>
      <c r="B516" s="2" t="s">
        <v>363</v>
      </c>
      <c r="C516" s="3">
        <v>1.0</v>
      </c>
      <c r="D516" s="4">
        <v>0.0</v>
      </c>
      <c r="E516" s="4">
        <v>1.0E-7</v>
      </c>
      <c r="F516" s="3">
        <v>1215.0</v>
      </c>
      <c r="G516" s="43">
        <f t="shared" si="1"/>
        <v>29160</v>
      </c>
      <c r="H516" s="43">
        <f t="shared" si="2"/>
        <v>291600000000</v>
      </c>
      <c r="I516" s="43">
        <f t="shared" si="3"/>
        <v>12150000000</v>
      </c>
      <c r="J516" s="43">
        <f t="shared" si="4"/>
        <v>33287671.23</v>
      </c>
      <c r="K516" s="43">
        <f t="shared" si="17"/>
        <v>29160</v>
      </c>
      <c r="L516" s="43">
        <f t="shared" si="6"/>
        <v>1215</v>
      </c>
      <c r="M516" s="45">
        <v>3.0</v>
      </c>
      <c r="N516" s="43">
        <f t="shared" si="43"/>
        <v>3.0000001</v>
      </c>
      <c r="O516" s="43">
        <f t="shared" si="8"/>
        <v>1.000000033</v>
      </c>
      <c r="P516" s="47">
        <f t="shared" si="20"/>
        <v>0.00000009999999667</v>
      </c>
      <c r="Q516" s="43">
        <f t="shared" si="10"/>
        <v>36450000000</v>
      </c>
      <c r="R516" s="43">
        <f t="shared" si="11"/>
        <v>99863013.7</v>
      </c>
      <c r="S516" s="43">
        <f t="shared" si="12"/>
        <v>0</v>
      </c>
      <c r="T516" s="11">
        <f t="shared" si="13"/>
        <v>0.00000003004115226</v>
      </c>
      <c r="U516" s="3">
        <v>246.0</v>
      </c>
      <c r="V516" s="37">
        <f t="shared" si="14"/>
        <v>0.00000002024691358</v>
      </c>
      <c r="W516" s="4" t="s">
        <v>2643</v>
      </c>
      <c r="X516" s="4">
        <v>43.78</v>
      </c>
      <c r="Y516" s="4">
        <f t="shared" si="15"/>
        <v>1050.72</v>
      </c>
      <c r="Z516" s="48">
        <f t="shared" si="16"/>
        <v>0.000000003603292181</v>
      </c>
      <c r="AA516" s="4" t="s">
        <v>2644</v>
      </c>
      <c r="AC516">
        <v>0.0</v>
      </c>
      <c r="AD516">
        <v>1.0</v>
      </c>
      <c r="AE516">
        <v>1.0</v>
      </c>
      <c r="AF516" s="49">
        <v>2.0</v>
      </c>
      <c r="AG516" s="40">
        <f>AF516+'RFactors (lead time &amp; failure)'!C:C</f>
        <v>2</v>
      </c>
      <c r="AH516" s="4"/>
      <c r="AI516" s="19"/>
      <c r="AJ516" s="19"/>
      <c r="AK516" s="19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</row>
    <row r="517">
      <c r="A517" s="12">
        <v>1766.0</v>
      </c>
      <c r="B517" s="2" t="s">
        <v>601</v>
      </c>
      <c r="C517" s="3">
        <v>1.0</v>
      </c>
      <c r="D517" s="4">
        <v>0.0</v>
      </c>
      <c r="E517" s="4">
        <v>1.0E-7</v>
      </c>
      <c r="F517" s="3">
        <v>1215.0</v>
      </c>
      <c r="G517" s="43">
        <f t="shared" si="1"/>
        <v>29160</v>
      </c>
      <c r="H517" s="43">
        <f t="shared" si="2"/>
        <v>291600000000</v>
      </c>
      <c r="I517" s="43">
        <f t="shared" si="3"/>
        <v>12150000000</v>
      </c>
      <c r="J517" s="43">
        <f t="shared" si="4"/>
        <v>33287671.23</v>
      </c>
      <c r="K517" s="43">
        <f t="shared" si="17"/>
        <v>29160</v>
      </c>
      <c r="L517" s="43">
        <f t="shared" si="6"/>
        <v>1215</v>
      </c>
      <c r="M517" s="45">
        <v>1.0</v>
      </c>
      <c r="N517" s="43">
        <f t="shared" si="43"/>
        <v>1.0000001</v>
      </c>
      <c r="O517" s="43">
        <f t="shared" si="8"/>
        <v>1.0000001</v>
      </c>
      <c r="P517" s="47">
        <f t="shared" si="20"/>
        <v>0.00000009999999</v>
      </c>
      <c r="Q517" s="43">
        <f t="shared" si="10"/>
        <v>12150000000</v>
      </c>
      <c r="R517" s="43">
        <f t="shared" si="11"/>
        <v>33287671.23</v>
      </c>
      <c r="S517" s="43">
        <f t="shared" si="12"/>
        <v>0</v>
      </c>
      <c r="T517" s="11">
        <f t="shared" si="13"/>
        <v>0.00000003004115226</v>
      </c>
      <c r="U517" s="3">
        <v>246.0</v>
      </c>
      <c r="V517" s="37">
        <f t="shared" si="14"/>
        <v>0.00000002024691358</v>
      </c>
      <c r="W517" s="4" t="s">
        <v>2643</v>
      </c>
      <c r="X517" s="4">
        <v>43.78</v>
      </c>
      <c r="Y517" s="4">
        <f t="shared" si="15"/>
        <v>1050.72</v>
      </c>
      <c r="Z517" s="48">
        <f t="shared" si="16"/>
        <v>0.000000003603292181</v>
      </c>
      <c r="AA517" s="4" t="s">
        <v>2644</v>
      </c>
      <c r="AC517">
        <v>0.0</v>
      </c>
      <c r="AD517">
        <v>1.0</v>
      </c>
      <c r="AE517">
        <v>1.0</v>
      </c>
      <c r="AF517" s="49">
        <v>2.0</v>
      </c>
      <c r="AG517" s="40">
        <f>AF517+'RFactors (lead time &amp; failure)'!C:C</f>
        <v>2</v>
      </c>
      <c r="AH517" s="4"/>
      <c r="AI517" s="19"/>
      <c r="AJ517" s="19"/>
      <c r="AK517" s="19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</row>
    <row r="518">
      <c r="A518" s="12">
        <v>1767.0</v>
      </c>
      <c r="B518" s="2" t="s">
        <v>602</v>
      </c>
      <c r="C518" s="3">
        <v>1.0</v>
      </c>
      <c r="D518" s="4">
        <v>0.0</v>
      </c>
      <c r="E518" s="4">
        <v>1.0E-7</v>
      </c>
      <c r="F518" s="3">
        <v>1215.0</v>
      </c>
      <c r="G518" s="43">
        <f t="shared" si="1"/>
        <v>29160</v>
      </c>
      <c r="H518" s="43">
        <f t="shared" si="2"/>
        <v>291600000000</v>
      </c>
      <c r="I518" s="43">
        <f t="shared" si="3"/>
        <v>12150000000</v>
      </c>
      <c r="J518" s="43">
        <f t="shared" si="4"/>
        <v>33287671.23</v>
      </c>
      <c r="K518" s="43">
        <f t="shared" si="17"/>
        <v>29160</v>
      </c>
      <c r="L518" s="43">
        <f t="shared" si="6"/>
        <v>1215</v>
      </c>
      <c r="M518" s="45">
        <v>1.0</v>
      </c>
      <c r="N518" s="43">
        <f t="shared" si="43"/>
        <v>1.0000001</v>
      </c>
      <c r="O518" s="43">
        <f t="shared" si="8"/>
        <v>1.0000001</v>
      </c>
      <c r="P518" s="47">
        <f t="shared" si="20"/>
        <v>0.00000009999999</v>
      </c>
      <c r="Q518" s="43">
        <f t="shared" si="10"/>
        <v>12150000000</v>
      </c>
      <c r="R518" s="43">
        <f t="shared" si="11"/>
        <v>33287671.23</v>
      </c>
      <c r="S518" s="43">
        <f t="shared" si="12"/>
        <v>0</v>
      </c>
      <c r="T518" s="11">
        <f t="shared" si="13"/>
        <v>0.00000003004115226</v>
      </c>
      <c r="U518" s="3">
        <v>246.0</v>
      </c>
      <c r="V518" s="37">
        <f t="shared" si="14"/>
        <v>0.00000002024691358</v>
      </c>
      <c r="W518" s="4" t="s">
        <v>2711</v>
      </c>
      <c r="X518" s="4">
        <v>42.96</v>
      </c>
      <c r="Y518" s="4">
        <f t="shared" si="15"/>
        <v>1031.04</v>
      </c>
      <c r="Z518" s="48">
        <f t="shared" si="16"/>
        <v>0.000000003535802469</v>
      </c>
      <c r="AA518" s="4" t="s">
        <v>2644</v>
      </c>
      <c r="AC518">
        <v>0.0</v>
      </c>
      <c r="AD518">
        <v>1.0</v>
      </c>
      <c r="AE518">
        <v>1.0</v>
      </c>
      <c r="AF518" s="49">
        <v>2.0</v>
      </c>
      <c r="AG518" s="40">
        <f>AF518+'RFactors (lead time &amp; failure)'!C:C</f>
        <v>2</v>
      </c>
      <c r="AH518" s="4"/>
      <c r="AI518" s="19"/>
      <c r="AJ518" s="19"/>
      <c r="AK518" s="19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</row>
    <row r="519">
      <c r="A519" s="12">
        <v>1768.0</v>
      </c>
      <c r="B519" s="2" t="s">
        <v>603</v>
      </c>
      <c r="C519" s="3">
        <v>1.0</v>
      </c>
      <c r="D519" s="4" t="s">
        <v>2852</v>
      </c>
      <c r="E519" s="4">
        <v>1.0</v>
      </c>
      <c r="F519" s="3">
        <v>1215.0</v>
      </c>
      <c r="G519" s="43">
        <f t="shared" si="1"/>
        <v>29160</v>
      </c>
      <c r="H519" s="43">
        <f t="shared" si="2"/>
        <v>29160</v>
      </c>
      <c r="I519" s="43">
        <f t="shared" si="3"/>
        <v>1215</v>
      </c>
      <c r="J519" s="43">
        <f t="shared" si="4"/>
        <v>3.328767123</v>
      </c>
      <c r="K519" s="43">
        <f t="shared" si="17"/>
        <v>29160</v>
      </c>
      <c r="L519" s="43">
        <f t="shared" si="6"/>
        <v>1215</v>
      </c>
      <c r="M519" s="45">
        <v>1.0</v>
      </c>
      <c r="N519" s="43">
        <f t="shared" si="43"/>
        <v>2</v>
      </c>
      <c r="O519" s="43">
        <f t="shared" si="8"/>
        <v>2</v>
      </c>
      <c r="P519" s="47">
        <f t="shared" si="20"/>
        <v>0.5</v>
      </c>
      <c r="Q519" s="43">
        <f t="shared" si="10"/>
        <v>1215</v>
      </c>
      <c r="R519" s="43">
        <f t="shared" si="11"/>
        <v>3.328767123</v>
      </c>
      <c r="S519" s="43">
        <f t="shared" si="12"/>
        <v>0.0008230452675</v>
      </c>
      <c r="T519" s="11">
        <f t="shared" si="13"/>
        <v>0.3004115226</v>
      </c>
      <c r="U519" s="3">
        <v>246.0</v>
      </c>
      <c r="V519" s="37">
        <f t="shared" si="14"/>
        <v>0.2024691358</v>
      </c>
      <c r="W519" s="4" t="s">
        <v>2711</v>
      </c>
      <c r="X519" s="4">
        <v>42.96</v>
      </c>
      <c r="Y519" s="4">
        <f t="shared" si="15"/>
        <v>1031.04</v>
      </c>
      <c r="Z519" s="48">
        <f t="shared" si="16"/>
        <v>0.03535802469</v>
      </c>
      <c r="AA519" s="4" t="s">
        <v>2644</v>
      </c>
      <c r="AC519">
        <v>0.0</v>
      </c>
      <c r="AD519">
        <v>1.0</v>
      </c>
      <c r="AE519">
        <v>1.0</v>
      </c>
      <c r="AF519" s="49">
        <v>2.0</v>
      </c>
      <c r="AG519" s="40">
        <f>AF519+'RFactors (lead time &amp; failure)'!C:C</f>
        <v>2</v>
      </c>
      <c r="AH519" s="4"/>
      <c r="AI519" s="19"/>
      <c r="AJ519" s="19"/>
      <c r="AK519" s="19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</row>
    <row r="520">
      <c r="A520" s="12">
        <v>1769.0</v>
      </c>
      <c r="B520" s="2" t="s">
        <v>605</v>
      </c>
      <c r="C520" s="3">
        <v>1.0</v>
      </c>
      <c r="D520" s="4" t="s">
        <v>2853</v>
      </c>
      <c r="E520" s="4">
        <v>11.0</v>
      </c>
      <c r="F520" s="3">
        <v>1215.0</v>
      </c>
      <c r="G520" s="43">
        <f t="shared" si="1"/>
        <v>29160</v>
      </c>
      <c r="H520" s="43">
        <f t="shared" si="2"/>
        <v>2650.909091</v>
      </c>
      <c r="I520" s="43">
        <f t="shared" si="3"/>
        <v>110.4545455</v>
      </c>
      <c r="J520" s="43">
        <f t="shared" si="4"/>
        <v>0.302615193</v>
      </c>
      <c r="K520" s="43">
        <f t="shared" si="17"/>
        <v>29160</v>
      </c>
      <c r="L520" s="43">
        <f t="shared" si="6"/>
        <v>1215</v>
      </c>
      <c r="M520" s="45">
        <v>3.0</v>
      </c>
      <c r="N520" s="43">
        <f t="shared" si="43"/>
        <v>14</v>
      </c>
      <c r="O520" s="43">
        <f t="shared" si="8"/>
        <v>4.666666667</v>
      </c>
      <c r="P520" s="47">
        <f t="shared" si="20"/>
        <v>2.357142857</v>
      </c>
      <c r="Q520" s="43">
        <f t="shared" si="10"/>
        <v>331.3636364</v>
      </c>
      <c r="R520" s="43">
        <f t="shared" si="11"/>
        <v>0.9078455791</v>
      </c>
      <c r="S520" s="43">
        <f t="shared" si="12"/>
        <v>0.009053497942</v>
      </c>
      <c r="T520" s="11">
        <f t="shared" si="13"/>
        <v>3.304526749</v>
      </c>
      <c r="U520" s="3">
        <v>246.0</v>
      </c>
      <c r="V520" s="37">
        <f t="shared" si="14"/>
        <v>2.227160494</v>
      </c>
      <c r="W520" s="4" t="s">
        <v>2711</v>
      </c>
      <c r="X520" s="4">
        <v>42.96</v>
      </c>
      <c r="Y520" s="4">
        <f t="shared" si="15"/>
        <v>1031.04</v>
      </c>
      <c r="Z520" s="48">
        <f t="shared" si="16"/>
        <v>0.3889382716</v>
      </c>
      <c r="AA520" s="4" t="s">
        <v>2644</v>
      </c>
      <c r="AC520">
        <v>1.0</v>
      </c>
      <c r="AD520">
        <v>1.0</v>
      </c>
      <c r="AE520">
        <v>2.0</v>
      </c>
      <c r="AF520" s="49">
        <v>6.0</v>
      </c>
      <c r="AG520" s="40">
        <f>AF520+'RFactors (lead time &amp; failure)'!C:C</f>
        <v>7</v>
      </c>
      <c r="AH520" s="4"/>
      <c r="AI520" s="19"/>
      <c r="AJ520" s="19"/>
      <c r="AK520" s="19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</row>
    <row r="521">
      <c r="A521" s="12">
        <v>1770.0</v>
      </c>
      <c r="B521" s="2" t="s">
        <v>604</v>
      </c>
      <c r="C521" s="3">
        <v>1.0</v>
      </c>
      <c r="D521" s="4" t="s">
        <v>2854</v>
      </c>
      <c r="E521" s="4">
        <v>5.0</v>
      </c>
      <c r="F521" s="3">
        <v>1215.0</v>
      </c>
      <c r="G521" s="43">
        <f t="shared" si="1"/>
        <v>29160</v>
      </c>
      <c r="H521" s="43">
        <f t="shared" si="2"/>
        <v>5832</v>
      </c>
      <c r="I521" s="43">
        <f t="shared" si="3"/>
        <v>243</v>
      </c>
      <c r="J521" s="43">
        <f t="shared" si="4"/>
        <v>0.6657534247</v>
      </c>
      <c r="K521" s="43">
        <f t="shared" si="17"/>
        <v>29160</v>
      </c>
      <c r="L521" s="43">
        <f t="shared" si="6"/>
        <v>1215</v>
      </c>
      <c r="M521" s="45">
        <v>4.0</v>
      </c>
      <c r="N521" s="43">
        <f t="shared" si="43"/>
        <v>9</v>
      </c>
      <c r="O521" s="43">
        <f t="shared" si="8"/>
        <v>2.25</v>
      </c>
      <c r="P521" s="47">
        <f t="shared" si="20"/>
        <v>2.222222222</v>
      </c>
      <c r="Q521" s="43">
        <f t="shared" si="10"/>
        <v>972</v>
      </c>
      <c r="R521" s="43">
        <f t="shared" si="11"/>
        <v>2.663013699</v>
      </c>
      <c r="S521" s="43">
        <f t="shared" si="12"/>
        <v>0.004115226337</v>
      </c>
      <c r="T521" s="11">
        <f t="shared" si="13"/>
        <v>1.502057613</v>
      </c>
      <c r="U521" s="3">
        <v>246.0</v>
      </c>
      <c r="V521" s="37">
        <f t="shared" si="14"/>
        <v>1.012345679</v>
      </c>
      <c r="W521" s="4" t="s">
        <v>2711</v>
      </c>
      <c r="X521" s="4">
        <v>42.96</v>
      </c>
      <c r="Y521" s="4">
        <f t="shared" si="15"/>
        <v>1031.04</v>
      </c>
      <c r="Z521" s="48">
        <f t="shared" si="16"/>
        <v>0.1767901235</v>
      </c>
      <c r="AA521" s="4" t="s">
        <v>2644</v>
      </c>
      <c r="AC521">
        <v>1.0</v>
      </c>
      <c r="AD521">
        <v>1.0</v>
      </c>
      <c r="AE521">
        <v>2.0</v>
      </c>
      <c r="AF521" s="49">
        <v>4.0</v>
      </c>
      <c r="AG521" s="40">
        <f>AF521+'RFactors (lead time &amp; failure)'!C:C</f>
        <v>5</v>
      </c>
      <c r="AH521" s="4"/>
      <c r="AI521" s="19"/>
      <c r="AJ521" s="19"/>
      <c r="AK521" s="19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</row>
    <row r="522">
      <c r="A522" s="12">
        <v>1771.0</v>
      </c>
      <c r="B522" s="2" t="s">
        <v>606</v>
      </c>
      <c r="C522" s="3">
        <v>1.0</v>
      </c>
      <c r="D522" s="4" t="s">
        <v>2855</v>
      </c>
      <c r="E522" s="4">
        <v>5.0</v>
      </c>
      <c r="F522" s="3">
        <v>1215.0</v>
      </c>
      <c r="G522" s="43">
        <f t="shared" si="1"/>
        <v>29160</v>
      </c>
      <c r="H522" s="43">
        <f t="shared" si="2"/>
        <v>5832</v>
      </c>
      <c r="I522" s="43">
        <f t="shared" si="3"/>
        <v>243</v>
      </c>
      <c r="J522" s="43">
        <f t="shared" si="4"/>
        <v>0.6657534247</v>
      </c>
      <c r="K522" s="43">
        <f t="shared" si="17"/>
        <v>29160</v>
      </c>
      <c r="L522" s="43">
        <f t="shared" si="6"/>
        <v>1215</v>
      </c>
      <c r="M522" s="45">
        <v>2.0</v>
      </c>
      <c r="N522" s="43">
        <f t="shared" si="43"/>
        <v>7</v>
      </c>
      <c r="O522" s="43">
        <f t="shared" si="8"/>
        <v>3.5</v>
      </c>
      <c r="P522" s="47">
        <f t="shared" si="20"/>
        <v>1.428571429</v>
      </c>
      <c r="Q522" s="43">
        <f t="shared" si="10"/>
        <v>486</v>
      </c>
      <c r="R522" s="43">
        <f t="shared" si="11"/>
        <v>1.331506849</v>
      </c>
      <c r="S522" s="43">
        <f t="shared" si="12"/>
        <v>0.004115226337</v>
      </c>
      <c r="T522" s="11">
        <f t="shared" si="13"/>
        <v>1.502057613</v>
      </c>
      <c r="U522" s="3">
        <v>246.0</v>
      </c>
      <c r="V522" s="37">
        <f t="shared" si="14"/>
        <v>1.012345679</v>
      </c>
      <c r="W522" s="4" t="s">
        <v>2711</v>
      </c>
      <c r="X522" s="4">
        <v>42.96</v>
      </c>
      <c r="Y522" s="4">
        <f t="shared" si="15"/>
        <v>1031.04</v>
      </c>
      <c r="Z522" s="48">
        <f t="shared" si="16"/>
        <v>0.1767901235</v>
      </c>
      <c r="AA522" s="4" t="s">
        <v>2644</v>
      </c>
      <c r="AC522">
        <v>1.0</v>
      </c>
      <c r="AD522">
        <v>1.0</v>
      </c>
      <c r="AE522">
        <v>2.0</v>
      </c>
      <c r="AF522" s="49">
        <v>4.0</v>
      </c>
      <c r="AG522" s="40">
        <f>AF522+'RFactors (lead time &amp; failure)'!C:C</f>
        <v>5</v>
      </c>
      <c r="AH522" s="4"/>
      <c r="AI522" s="19"/>
      <c r="AJ522" s="19"/>
      <c r="AK522" s="19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</row>
    <row r="523">
      <c r="A523" s="12">
        <v>1772.0</v>
      </c>
      <c r="B523" s="2" t="s">
        <v>607</v>
      </c>
      <c r="C523" s="3">
        <v>1.0</v>
      </c>
      <c r="D523" s="4">
        <v>0.0</v>
      </c>
      <c r="E523" s="4">
        <v>1.0E-7</v>
      </c>
      <c r="F523" s="3">
        <v>1215.0</v>
      </c>
      <c r="G523" s="43">
        <f t="shared" si="1"/>
        <v>29160</v>
      </c>
      <c r="H523" s="43">
        <f t="shared" si="2"/>
        <v>291600000000</v>
      </c>
      <c r="I523" s="43">
        <f t="shared" si="3"/>
        <v>12150000000</v>
      </c>
      <c r="J523" s="43">
        <f t="shared" si="4"/>
        <v>33287671.23</v>
      </c>
      <c r="K523" s="43">
        <f t="shared" si="17"/>
        <v>29160</v>
      </c>
      <c r="L523" s="43">
        <f t="shared" si="6"/>
        <v>1215</v>
      </c>
      <c r="M523" s="45">
        <v>5.0</v>
      </c>
      <c r="N523" s="43">
        <f t="shared" si="43"/>
        <v>5.0000001</v>
      </c>
      <c r="O523" s="43">
        <f t="shared" si="8"/>
        <v>1.00000002</v>
      </c>
      <c r="P523" s="47">
        <f t="shared" si="20"/>
        <v>0.000000099999998</v>
      </c>
      <c r="Q523" s="43">
        <f t="shared" si="10"/>
        <v>60750000000</v>
      </c>
      <c r="R523" s="43">
        <f t="shared" si="11"/>
        <v>166438356.2</v>
      </c>
      <c r="S523" s="43">
        <f t="shared" si="12"/>
        <v>0</v>
      </c>
      <c r="T523" s="11">
        <f t="shared" si="13"/>
        <v>0.00000003004115226</v>
      </c>
      <c r="U523" s="3">
        <v>246.0</v>
      </c>
      <c r="V523" s="37">
        <f t="shared" si="14"/>
        <v>0.00000002024691358</v>
      </c>
      <c r="W523" s="4" t="s">
        <v>2711</v>
      </c>
      <c r="X523" s="4">
        <v>42.96</v>
      </c>
      <c r="Y523" s="4">
        <f t="shared" si="15"/>
        <v>1031.04</v>
      </c>
      <c r="Z523" s="48">
        <f t="shared" si="16"/>
        <v>0.000000003535802469</v>
      </c>
      <c r="AA523" s="4" t="s">
        <v>2644</v>
      </c>
      <c r="AC523">
        <v>0.0</v>
      </c>
      <c r="AD523">
        <v>1.0</v>
      </c>
      <c r="AE523">
        <v>1.0</v>
      </c>
      <c r="AF523" s="49">
        <v>2.0</v>
      </c>
      <c r="AG523" s="40">
        <f>AF523+'RFactors (lead time &amp; failure)'!C:C</f>
        <v>2</v>
      </c>
      <c r="AH523" s="4"/>
      <c r="AI523" s="19"/>
      <c r="AJ523" s="19"/>
      <c r="AK523" s="19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</row>
    <row r="524">
      <c r="A524" s="12">
        <v>1773.0</v>
      </c>
      <c r="B524" s="2" t="s">
        <v>608</v>
      </c>
      <c r="C524" s="3">
        <v>1.0</v>
      </c>
      <c r="D524" s="4" t="s">
        <v>2856</v>
      </c>
      <c r="E524" s="4">
        <v>7.0</v>
      </c>
      <c r="F524" s="3">
        <v>1215.0</v>
      </c>
      <c r="G524" s="43">
        <f t="shared" si="1"/>
        <v>29160</v>
      </c>
      <c r="H524" s="43">
        <f t="shared" si="2"/>
        <v>4165.714286</v>
      </c>
      <c r="I524" s="43">
        <f t="shared" si="3"/>
        <v>173.5714286</v>
      </c>
      <c r="J524" s="43">
        <f t="shared" si="4"/>
        <v>0.4755381605</v>
      </c>
      <c r="K524" s="43">
        <f t="shared" si="17"/>
        <v>29160</v>
      </c>
      <c r="L524" s="43">
        <f t="shared" si="6"/>
        <v>1215</v>
      </c>
      <c r="M524" s="45">
        <v>2.0</v>
      </c>
      <c r="N524" s="43">
        <f t="shared" si="43"/>
        <v>9</v>
      </c>
      <c r="O524" s="43">
        <f t="shared" si="8"/>
        <v>4.5</v>
      </c>
      <c r="P524" s="47">
        <f t="shared" si="20"/>
        <v>1.555555556</v>
      </c>
      <c r="Q524" s="43">
        <f t="shared" si="10"/>
        <v>347.1428571</v>
      </c>
      <c r="R524" s="43">
        <f t="shared" si="11"/>
        <v>0.9510763209</v>
      </c>
      <c r="S524" s="43">
        <f t="shared" si="12"/>
        <v>0.005761316872</v>
      </c>
      <c r="T524" s="11">
        <f t="shared" si="13"/>
        <v>2.102880658</v>
      </c>
      <c r="U524" s="3">
        <v>246.0</v>
      </c>
      <c r="V524" s="37">
        <f t="shared" si="14"/>
        <v>1.417283951</v>
      </c>
      <c r="W524" s="4" t="s">
        <v>2711</v>
      </c>
      <c r="X524" s="4">
        <v>42.96</v>
      </c>
      <c r="Y524" s="4">
        <f t="shared" si="15"/>
        <v>1031.04</v>
      </c>
      <c r="Z524" s="48">
        <f t="shared" si="16"/>
        <v>0.2475061728</v>
      </c>
      <c r="AA524" s="4" t="s">
        <v>2644</v>
      </c>
      <c r="AC524">
        <v>1.0</v>
      </c>
      <c r="AD524">
        <v>1.0</v>
      </c>
      <c r="AE524">
        <v>2.0</v>
      </c>
      <c r="AF524" s="49">
        <v>5.0</v>
      </c>
      <c r="AG524" s="40">
        <f>AF524+'RFactors (lead time &amp; failure)'!C:C</f>
        <v>6</v>
      </c>
      <c r="AH524" s="4"/>
      <c r="AI524" s="19"/>
      <c r="AJ524" s="19"/>
      <c r="AK524" s="19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</row>
    <row r="525">
      <c r="A525" s="12">
        <v>1774.0</v>
      </c>
      <c r="B525" s="2" t="s">
        <v>609</v>
      </c>
      <c r="C525" s="3">
        <v>1.0</v>
      </c>
      <c r="D525" s="4" t="s">
        <v>2857</v>
      </c>
      <c r="E525" s="4">
        <v>4.0</v>
      </c>
      <c r="F525" s="3">
        <v>1215.0</v>
      </c>
      <c r="G525" s="43">
        <f t="shared" si="1"/>
        <v>29160</v>
      </c>
      <c r="H525" s="43">
        <f t="shared" si="2"/>
        <v>7290</v>
      </c>
      <c r="I525" s="43">
        <f t="shared" si="3"/>
        <v>303.75</v>
      </c>
      <c r="J525" s="43">
        <f t="shared" si="4"/>
        <v>0.8321917808</v>
      </c>
      <c r="K525" s="43">
        <f t="shared" si="17"/>
        <v>29160</v>
      </c>
      <c r="L525" s="43">
        <f t="shared" si="6"/>
        <v>1215</v>
      </c>
      <c r="M525" s="45">
        <v>2.0</v>
      </c>
      <c r="N525" s="43">
        <f t="shared" si="43"/>
        <v>6</v>
      </c>
      <c r="O525" s="43">
        <f t="shared" si="8"/>
        <v>3</v>
      </c>
      <c r="P525" s="47">
        <f t="shared" si="20"/>
        <v>1.333333333</v>
      </c>
      <c r="Q525" s="43">
        <f t="shared" si="10"/>
        <v>607.5</v>
      </c>
      <c r="R525" s="43">
        <f t="shared" si="11"/>
        <v>1.664383562</v>
      </c>
      <c r="S525" s="43">
        <f t="shared" si="12"/>
        <v>0.00329218107</v>
      </c>
      <c r="T525" s="11">
        <f t="shared" si="13"/>
        <v>1.201646091</v>
      </c>
      <c r="U525" s="3">
        <v>246.0</v>
      </c>
      <c r="V525" s="37">
        <f t="shared" si="14"/>
        <v>0.8098765432</v>
      </c>
      <c r="W525" s="4" t="s">
        <v>2711</v>
      </c>
      <c r="X525" s="4">
        <v>42.96</v>
      </c>
      <c r="Y525" s="4">
        <f t="shared" si="15"/>
        <v>1031.04</v>
      </c>
      <c r="Z525" s="48">
        <f t="shared" si="16"/>
        <v>0.1414320988</v>
      </c>
      <c r="AA525" s="4" t="s">
        <v>2644</v>
      </c>
      <c r="AC525">
        <v>1.0</v>
      </c>
      <c r="AD525">
        <v>1.0</v>
      </c>
      <c r="AE525">
        <v>2.0</v>
      </c>
      <c r="AF525" s="49">
        <v>4.0</v>
      </c>
      <c r="AG525" s="40">
        <f>AF525+'RFactors (lead time &amp; failure)'!C:C</f>
        <v>5</v>
      </c>
      <c r="AH525" s="4"/>
      <c r="AI525" s="19"/>
      <c r="AJ525" s="19"/>
      <c r="AK525" s="19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</row>
    <row r="526">
      <c r="A526" s="12">
        <v>1775.0</v>
      </c>
      <c r="B526" s="2" t="s">
        <v>610</v>
      </c>
      <c r="C526" s="3">
        <v>1.0</v>
      </c>
      <c r="D526" s="4" t="s">
        <v>2858</v>
      </c>
      <c r="E526" s="4">
        <v>23.0</v>
      </c>
      <c r="F526" s="3">
        <v>1215.0</v>
      </c>
      <c r="G526" s="43">
        <f t="shared" si="1"/>
        <v>29160</v>
      </c>
      <c r="H526" s="43">
        <f t="shared" si="2"/>
        <v>1267.826087</v>
      </c>
      <c r="I526" s="43">
        <f t="shared" si="3"/>
        <v>52.82608696</v>
      </c>
      <c r="J526" s="43">
        <f t="shared" si="4"/>
        <v>0.1447290054</v>
      </c>
      <c r="K526" s="43">
        <f t="shared" si="17"/>
        <v>29160</v>
      </c>
      <c r="L526" s="43">
        <f t="shared" si="6"/>
        <v>1215</v>
      </c>
      <c r="M526" s="45">
        <v>3.0</v>
      </c>
      <c r="N526" s="43">
        <f t="shared" si="43"/>
        <v>26</v>
      </c>
      <c r="O526" s="43">
        <f t="shared" si="8"/>
        <v>8.666666667</v>
      </c>
      <c r="P526" s="47">
        <f t="shared" si="20"/>
        <v>2.653846154</v>
      </c>
      <c r="Q526" s="43">
        <f t="shared" si="10"/>
        <v>158.4782609</v>
      </c>
      <c r="R526" s="43">
        <f t="shared" si="11"/>
        <v>0.4341870161</v>
      </c>
      <c r="S526" s="43">
        <f t="shared" si="12"/>
        <v>0.01893004115</v>
      </c>
      <c r="T526" s="11">
        <f t="shared" si="13"/>
        <v>6.909465021</v>
      </c>
      <c r="U526" s="3">
        <v>246.0</v>
      </c>
      <c r="V526" s="37">
        <f t="shared" si="14"/>
        <v>4.656790123</v>
      </c>
      <c r="W526" s="4" t="s">
        <v>2711</v>
      </c>
      <c r="X526" s="4">
        <v>42.96</v>
      </c>
      <c r="Y526" s="4">
        <f t="shared" si="15"/>
        <v>1031.04</v>
      </c>
      <c r="Z526" s="48">
        <f t="shared" si="16"/>
        <v>0.8132345679</v>
      </c>
      <c r="AA526" s="4" t="s">
        <v>2644</v>
      </c>
      <c r="AC526">
        <v>1.0</v>
      </c>
      <c r="AD526">
        <v>1.0</v>
      </c>
      <c r="AE526">
        <v>2.0</v>
      </c>
      <c r="AF526" s="49">
        <v>9.0</v>
      </c>
      <c r="AG526" s="40">
        <f>AF526+'RFactors (lead time &amp; failure)'!C:C</f>
        <v>10</v>
      </c>
      <c r="AH526" s="4"/>
      <c r="AI526" s="19"/>
      <c r="AJ526" s="19"/>
      <c r="AK526" s="19"/>
      <c r="AL526" s="21"/>
      <c r="AM526" s="21"/>
      <c r="AN526" s="21"/>
      <c r="AO526" s="19">
        <v>25.0</v>
      </c>
      <c r="AP526" s="19">
        <v>20.0</v>
      </c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</row>
    <row r="527">
      <c r="A527" s="12">
        <v>1776.0</v>
      </c>
      <c r="B527" s="2" t="s">
        <v>611</v>
      </c>
      <c r="C527" s="3">
        <v>1.0</v>
      </c>
      <c r="D527" s="4" t="s">
        <v>2859</v>
      </c>
      <c r="E527" s="4">
        <v>6.0</v>
      </c>
      <c r="F527" s="3">
        <v>1215.0</v>
      </c>
      <c r="G527" s="43">
        <f t="shared" si="1"/>
        <v>29160</v>
      </c>
      <c r="H527" s="43">
        <f t="shared" si="2"/>
        <v>4860</v>
      </c>
      <c r="I527" s="43">
        <f t="shared" si="3"/>
        <v>202.5</v>
      </c>
      <c r="J527" s="43">
        <f t="shared" si="4"/>
        <v>0.5547945205</v>
      </c>
      <c r="K527" s="43">
        <f t="shared" si="17"/>
        <v>29160</v>
      </c>
      <c r="L527" s="43">
        <f t="shared" si="6"/>
        <v>1215</v>
      </c>
      <c r="M527" s="45">
        <v>3.0</v>
      </c>
      <c r="N527" s="43">
        <f t="shared" si="43"/>
        <v>9</v>
      </c>
      <c r="O527" s="43">
        <f t="shared" si="8"/>
        <v>3</v>
      </c>
      <c r="P527" s="47">
        <f t="shared" si="20"/>
        <v>2</v>
      </c>
      <c r="Q527" s="43">
        <f t="shared" si="10"/>
        <v>607.5</v>
      </c>
      <c r="R527" s="43">
        <f t="shared" si="11"/>
        <v>1.664383562</v>
      </c>
      <c r="S527" s="43">
        <f t="shared" si="12"/>
        <v>0.004938271605</v>
      </c>
      <c r="T527" s="11">
        <f t="shared" si="13"/>
        <v>1.802469136</v>
      </c>
      <c r="U527" s="3">
        <v>246.0</v>
      </c>
      <c r="V527" s="37">
        <f t="shared" si="14"/>
        <v>1.214814815</v>
      </c>
      <c r="W527" s="4" t="s">
        <v>2711</v>
      </c>
      <c r="X527" s="4">
        <v>42.96</v>
      </c>
      <c r="Y527" s="4">
        <f t="shared" si="15"/>
        <v>1031.04</v>
      </c>
      <c r="Z527" s="48">
        <f t="shared" si="16"/>
        <v>0.2121481481</v>
      </c>
      <c r="AA527" s="4" t="s">
        <v>2644</v>
      </c>
      <c r="AC527">
        <v>1.0</v>
      </c>
      <c r="AD527">
        <v>1.0</v>
      </c>
      <c r="AE527">
        <v>2.0</v>
      </c>
      <c r="AF527" s="49">
        <v>4.0</v>
      </c>
      <c r="AG527" s="40">
        <f>AF527+'RFactors (lead time &amp; failure)'!C:C</f>
        <v>5</v>
      </c>
      <c r="AH527" s="4"/>
      <c r="AI527" s="19"/>
      <c r="AJ527" s="19"/>
      <c r="AK527" s="19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</row>
    <row r="528">
      <c r="A528" s="12">
        <v>1777.0</v>
      </c>
      <c r="B528" s="59">
        <v>27128.0</v>
      </c>
      <c r="C528" s="3">
        <v>1.0</v>
      </c>
      <c r="D528" s="4">
        <v>0.0</v>
      </c>
      <c r="E528" s="4">
        <v>1.0E-7</v>
      </c>
      <c r="F528" s="3">
        <v>1215.0</v>
      </c>
      <c r="G528" s="43">
        <f t="shared" si="1"/>
        <v>29160</v>
      </c>
      <c r="H528" s="43">
        <f t="shared" si="2"/>
        <v>291600000000</v>
      </c>
      <c r="I528" s="43">
        <f t="shared" si="3"/>
        <v>12150000000</v>
      </c>
      <c r="J528" s="43">
        <f t="shared" si="4"/>
        <v>33287671.23</v>
      </c>
      <c r="K528" s="43">
        <f t="shared" si="17"/>
        <v>29160</v>
      </c>
      <c r="L528" s="43">
        <f t="shared" si="6"/>
        <v>1215</v>
      </c>
      <c r="M528" s="45">
        <v>10.0</v>
      </c>
      <c r="N528" s="43">
        <f t="shared" si="43"/>
        <v>10.0000001</v>
      </c>
      <c r="O528" s="43">
        <f t="shared" si="8"/>
        <v>1.00000001</v>
      </c>
      <c r="P528" s="47">
        <f t="shared" si="20"/>
        <v>0.000000099999999</v>
      </c>
      <c r="Q528" s="43">
        <f t="shared" si="10"/>
        <v>121500000000</v>
      </c>
      <c r="R528" s="43">
        <f t="shared" si="11"/>
        <v>332876712.3</v>
      </c>
      <c r="S528" s="43">
        <f t="shared" si="12"/>
        <v>0</v>
      </c>
      <c r="T528" s="11">
        <f t="shared" si="13"/>
        <v>0.00000003004115226</v>
      </c>
      <c r="U528" s="3">
        <v>246.0</v>
      </c>
      <c r="V528" s="37">
        <f t="shared" si="14"/>
        <v>0.00000002024691358</v>
      </c>
      <c r="W528" s="4" t="s">
        <v>2711</v>
      </c>
      <c r="X528" s="4">
        <v>42.96</v>
      </c>
      <c r="Y528" s="4">
        <f t="shared" si="15"/>
        <v>1031.04</v>
      </c>
      <c r="Z528" s="48">
        <f t="shared" si="16"/>
        <v>0.000000003535802469</v>
      </c>
      <c r="AA528" s="4" t="s">
        <v>2644</v>
      </c>
      <c r="AC528">
        <v>0.0</v>
      </c>
      <c r="AD528">
        <v>1.0</v>
      </c>
      <c r="AE528">
        <v>1.0</v>
      </c>
      <c r="AF528" s="49">
        <v>2.0</v>
      </c>
      <c r="AG528" s="40">
        <f>AF528+'RFactors (lead time &amp; failure)'!C:C</f>
        <v>2</v>
      </c>
      <c r="AH528" s="4"/>
      <c r="AI528" s="19"/>
      <c r="AJ528" s="19"/>
      <c r="AK528" s="19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</row>
    <row r="529">
      <c r="A529" s="12">
        <v>1778.0</v>
      </c>
      <c r="B529" s="59">
        <v>27129.0</v>
      </c>
      <c r="C529" s="3">
        <v>1.0</v>
      </c>
      <c r="D529" s="4">
        <v>0.0</v>
      </c>
      <c r="E529" s="4">
        <v>1.0E-7</v>
      </c>
      <c r="F529" s="3">
        <v>1215.0</v>
      </c>
      <c r="G529" s="43">
        <f t="shared" si="1"/>
        <v>29160</v>
      </c>
      <c r="H529" s="43">
        <f t="shared" si="2"/>
        <v>291600000000</v>
      </c>
      <c r="I529" s="43">
        <f t="shared" si="3"/>
        <v>12150000000</v>
      </c>
      <c r="J529" s="43">
        <f t="shared" si="4"/>
        <v>33287671.23</v>
      </c>
      <c r="K529" s="43">
        <f t="shared" si="17"/>
        <v>29160</v>
      </c>
      <c r="L529" s="43">
        <f t="shared" si="6"/>
        <v>1215</v>
      </c>
      <c r="M529" s="45">
        <v>10.0</v>
      </c>
      <c r="N529" s="43">
        <f t="shared" si="43"/>
        <v>10.0000001</v>
      </c>
      <c r="O529" s="43">
        <f t="shared" si="8"/>
        <v>1.00000001</v>
      </c>
      <c r="P529" s="47">
        <f t="shared" si="20"/>
        <v>0.000000099999999</v>
      </c>
      <c r="Q529" s="43">
        <f t="shared" si="10"/>
        <v>121500000000</v>
      </c>
      <c r="R529" s="43">
        <f t="shared" si="11"/>
        <v>332876712.3</v>
      </c>
      <c r="S529" s="43">
        <f t="shared" si="12"/>
        <v>0</v>
      </c>
      <c r="T529" s="11">
        <f t="shared" si="13"/>
        <v>0.00000003004115226</v>
      </c>
      <c r="U529" s="3">
        <v>246.0</v>
      </c>
      <c r="V529" s="37">
        <f t="shared" si="14"/>
        <v>0.00000002024691358</v>
      </c>
      <c r="W529" s="4" t="s">
        <v>2711</v>
      </c>
      <c r="X529" s="4">
        <v>42.96</v>
      </c>
      <c r="Y529" s="4">
        <f t="shared" si="15"/>
        <v>1031.04</v>
      </c>
      <c r="Z529" s="48">
        <f t="shared" si="16"/>
        <v>0.000000003535802469</v>
      </c>
      <c r="AA529" s="4" t="s">
        <v>2644</v>
      </c>
      <c r="AC529">
        <v>0.0</v>
      </c>
      <c r="AD529">
        <v>1.0</v>
      </c>
      <c r="AE529">
        <v>1.0</v>
      </c>
      <c r="AF529" s="49">
        <v>2.0</v>
      </c>
      <c r="AG529" s="40">
        <f>AF529+'RFactors (lead time &amp; failure)'!C:C</f>
        <v>2</v>
      </c>
      <c r="AH529" s="4"/>
      <c r="AI529" s="19"/>
      <c r="AJ529" s="19"/>
      <c r="AK529" s="19"/>
      <c r="AL529" s="21"/>
      <c r="AM529" s="21"/>
      <c r="AN529" s="21"/>
      <c r="AO529" s="19">
        <v>25.0</v>
      </c>
      <c r="AP529" s="19">
        <v>20.0</v>
      </c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</row>
    <row r="530">
      <c r="A530" s="12">
        <v>1779.0</v>
      </c>
      <c r="B530" s="59">
        <v>27131.0</v>
      </c>
      <c r="C530" s="3">
        <v>1.0</v>
      </c>
      <c r="D530" s="4">
        <v>0.0</v>
      </c>
      <c r="E530" s="4">
        <v>1.0E-7</v>
      </c>
      <c r="F530" s="3">
        <v>1215.0</v>
      </c>
      <c r="G530" s="43">
        <f t="shared" si="1"/>
        <v>29160</v>
      </c>
      <c r="H530" s="43">
        <f t="shared" si="2"/>
        <v>291600000000</v>
      </c>
      <c r="I530" s="43">
        <f t="shared" si="3"/>
        <v>12150000000</v>
      </c>
      <c r="J530" s="43">
        <f t="shared" si="4"/>
        <v>33287671.23</v>
      </c>
      <c r="K530" s="43">
        <f t="shared" si="17"/>
        <v>29160</v>
      </c>
      <c r="L530" s="43">
        <f t="shared" si="6"/>
        <v>1215</v>
      </c>
      <c r="M530" s="45">
        <v>10.0</v>
      </c>
      <c r="N530" s="43">
        <f t="shared" si="43"/>
        <v>10.0000001</v>
      </c>
      <c r="O530" s="43">
        <f t="shared" si="8"/>
        <v>1.00000001</v>
      </c>
      <c r="P530" s="47">
        <f t="shared" si="20"/>
        <v>0.000000099999999</v>
      </c>
      <c r="Q530" s="43">
        <f t="shared" si="10"/>
        <v>121500000000</v>
      </c>
      <c r="R530" s="43">
        <f t="shared" si="11"/>
        <v>332876712.3</v>
      </c>
      <c r="S530" s="43">
        <f t="shared" si="12"/>
        <v>0</v>
      </c>
      <c r="T530" s="11">
        <f t="shared" si="13"/>
        <v>0.00000003004115226</v>
      </c>
      <c r="U530" s="3">
        <v>246.0</v>
      </c>
      <c r="V530" s="37">
        <f t="shared" si="14"/>
        <v>0.00000002024691358</v>
      </c>
      <c r="W530" s="4" t="s">
        <v>2711</v>
      </c>
      <c r="X530" s="4">
        <v>42.96</v>
      </c>
      <c r="Y530" s="4">
        <f t="shared" si="15"/>
        <v>1031.04</v>
      </c>
      <c r="Z530" s="48">
        <f t="shared" si="16"/>
        <v>0.000000003535802469</v>
      </c>
      <c r="AA530" s="4" t="s">
        <v>2644</v>
      </c>
      <c r="AC530">
        <v>0.0</v>
      </c>
      <c r="AD530">
        <v>1.0</v>
      </c>
      <c r="AE530">
        <v>1.0</v>
      </c>
      <c r="AF530" s="49">
        <v>2.0</v>
      </c>
      <c r="AG530" s="40">
        <f>AF530+'RFactors (lead time &amp; failure)'!C:C</f>
        <v>2</v>
      </c>
      <c r="AH530" s="4"/>
      <c r="AI530" s="19"/>
      <c r="AJ530" s="19"/>
      <c r="AK530" s="19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</row>
    <row r="531">
      <c r="A531" s="12">
        <v>1780.0</v>
      </c>
      <c r="B531" s="59">
        <v>27132.0</v>
      </c>
      <c r="C531" s="3">
        <v>1.0</v>
      </c>
      <c r="D531" s="4">
        <v>0.0</v>
      </c>
      <c r="E531" s="4">
        <v>1.0E-7</v>
      </c>
      <c r="F531" s="3">
        <v>1215.0</v>
      </c>
      <c r="G531" s="43">
        <f t="shared" si="1"/>
        <v>29160</v>
      </c>
      <c r="H531" s="43">
        <f t="shared" si="2"/>
        <v>291600000000</v>
      </c>
      <c r="I531" s="43">
        <f t="shared" si="3"/>
        <v>12150000000</v>
      </c>
      <c r="J531" s="43">
        <f t="shared" si="4"/>
        <v>33287671.23</v>
      </c>
      <c r="K531" s="43">
        <f t="shared" si="17"/>
        <v>29160</v>
      </c>
      <c r="L531" s="43">
        <f t="shared" si="6"/>
        <v>1215</v>
      </c>
      <c r="M531" s="45">
        <v>10.0</v>
      </c>
      <c r="N531" s="43">
        <f t="shared" si="43"/>
        <v>10.0000001</v>
      </c>
      <c r="O531" s="43">
        <f t="shared" si="8"/>
        <v>1.00000001</v>
      </c>
      <c r="P531" s="47">
        <f t="shared" si="20"/>
        <v>0.000000099999999</v>
      </c>
      <c r="Q531" s="43">
        <f t="shared" si="10"/>
        <v>121500000000</v>
      </c>
      <c r="R531" s="43">
        <f t="shared" si="11"/>
        <v>332876712.3</v>
      </c>
      <c r="S531" s="43">
        <f t="shared" si="12"/>
        <v>0</v>
      </c>
      <c r="T531" s="11">
        <f t="shared" si="13"/>
        <v>0.00000003004115226</v>
      </c>
      <c r="U531" s="3">
        <v>246.0</v>
      </c>
      <c r="V531" s="37">
        <f t="shared" si="14"/>
        <v>0.00000002024691358</v>
      </c>
      <c r="W531" s="4" t="s">
        <v>2711</v>
      </c>
      <c r="X531" s="4">
        <v>42.96</v>
      </c>
      <c r="Y531" s="4">
        <f t="shared" si="15"/>
        <v>1031.04</v>
      </c>
      <c r="Z531" s="48">
        <f t="shared" si="16"/>
        <v>0.000000003535802469</v>
      </c>
      <c r="AA531" s="4" t="s">
        <v>2644</v>
      </c>
      <c r="AC531">
        <v>0.0</v>
      </c>
      <c r="AD531">
        <v>1.0</v>
      </c>
      <c r="AE531">
        <v>1.0</v>
      </c>
      <c r="AF531" s="49">
        <v>2.0</v>
      </c>
      <c r="AG531" s="40">
        <f>AF531+'RFactors (lead time &amp; failure)'!C:C</f>
        <v>2</v>
      </c>
      <c r="AH531" s="4"/>
      <c r="AI531" s="19"/>
      <c r="AJ531" s="19"/>
      <c r="AK531" s="19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</row>
    <row r="532">
      <c r="A532" s="12">
        <v>1781.0</v>
      </c>
      <c r="B532" s="2" t="s">
        <v>613</v>
      </c>
      <c r="C532" s="3">
        <v>1.0</v>
      </c>
      <c r="D532" s="4" t="s">
        <v>2860</v>
      </c>
      <c r="E532" s="4">
        <v>1.0</v>
      </c>
      <c r="F532" s="3">
        <v>1215.0</v>
      </c>
      <c r="G532" s="43">
        <f t="shared" si="1"/>
        <v>29160</v>
      </c>
      <c r="H532" s="43">
        <f t="shared" si="2"/>
        <v>29160</v>
      </c>
      <c r="I532" s="43">
        <f t="shared" si="3"/>
        <v>1215</v>
      </c>
      <c r="J532" s="43">
        <f t="shared" si="4"/>
        <v>3.328767123</v>
      </c>
      <c r="K532" s="43">
        <f t="shared" si="17"/>
        <v>29160</v>
      </c>
      <c r="L532" s="43">
        <f t="shared" si="6"/>
        <v>1215</v>
      </c>
      <c r="M532" s="45">
        <v>1.0</v>
      </c>
      <c r="N532" s="43">
        <f t="shared" si="43"/>
        <v>2</v>
      </c>
      <c r="O532" s="43">
        <f t="shared" si="8"/>
        <v>2</v>
      </c>
      <c r="P532" s="47">
        <f t="shared" si="20"/>
        <v>0.5</v>
      </c>
      <c r="Q532" s="43">
        <f t="shared" si="10"/>
        <v>1215</v>
      </c>
      <c r="R532" s="43">
        <f t="shared" si="11"/>
        <v>3.328767123</v>
      </c>
      <c r="S532" s="43">
        <f t="shared" si="12"/>
        <v>0.0008230452675</v>
      </c>
      <c r="T532" s="11">
        <f t="shared" si="13"/>
        <v>0.3004115226</v>
      </c>
      <c r="U532" s="3">
        <v>246.0</v>
      </c>
      <c r="V532" s="37">
        <f t="shared" si="14"/>
        <v>0.2024691358</v>
      </c>
      <c r="W532" s="4" t="s">
        <v>2711</v>
      </c>
      <c r="X532" s="4">
        <v>42.96</v>
      </c>
      <c r="Y532" s="4">
        <f t="shared" si="15"/>
        <v>1031.04</v>
      </c>
      <c r="Z532" s="48">
        <f t="shared" si="16"/>
        <v>0.03535802469</v>
      </c>
      <c r="AA532" s="4" t="s">
        <v>2644</v>
      </c>
      <c r="AC532">
        <v>0.0</v>
      </c>
      <c r="AD532">
        <v>1.0</v>
      </c>
      <c r="AE532">
        <v>1.0</v>
      </c>
      <c r="AF532" s="49">
        <v>2.0</v>
      </c>
      <c r="AG532" s="40">
        <f>AF532+'RFactors (lead time &amp; failure)'!C:C</f>
        <v>2</v>
      </c>
      <c r="AH532" s="4"/>
      <c r="AI532" s="19"/>
      <c r="AJ532" s="19"/>
      <c r="AK532" s="19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</row>
    <row r="533">
      <c r="A533" s="12">
        <v>1782.0</v>
      </c>
      <c r="B533" s="2" t="s">
        <v>614</v>
      </c>
      <c r="C533" s="3">
        <v>1.0</v>
      </c>
      <c r="D533" s="4">
        <v>0.0</v>
      </c>
      <c r="E533" s="4">
        <v>1.0E-7</v>
      </c>
      <c r="F533" s="3">
        <v>1215.0</v>
      </c>
      <c r="G533" s="43">
        <f t="shared" si="1"/>
        <v>29160</v>
      </c>
      <c r="H533" s="43">
        <f t="shared" si="2"/>
        <v>291600000000</v>
      </c>
      <c r="I533" s="43">
        <f t="shared" si="3"/>
        <v>12150000000</v>
      </c>
      <c r="J533" s="43">
        <f t="shared" si="4"/>
        <v>33287671.23</v>
      </c>
      <c r="K533" s="43">
        <f t="shared" si="17"/>
        <v>29160</v>
      </c>
      <c r="L533" s="43">
        <f t="shared" si="6"/>
        <v>1215</v>
      </c>
      <c r="M533" s="45">
        <v>4.0</v>
      </c>
      <c r="N533" s="43">
        <f t="shared" si="43"/>
        <v>4.0000001</v>
      </c>
      <c r="O533" s="43">
        <f t="shared" si="8"/>
        <v>1.000000025</v>
      </c>
      <c r="P533" s="47">
        <f t="shared" si="20"/>
        <v>0.0000000999999975</v>
      </c>
      <c r="Q533" s="43">
        <f t="shared" si="10"/>
        <v>48600000000</v>
      </c>
      <c r="R533" s="43">
        <f t="shared" si="11"/>
        <v>133150684.9</v>
      </c>
      <c r="S533" s="43">
        <f t="shared" si="12"/>
        <v>0</v>
      </c>
      <c r="T533" s="11">
        <f t="shared" si="13"/>
        <v>0.00000003004115226</v>
      </c>
      <c r="U533" s="3">
        <v>246.0</v>
      </c>
      <c r="V533" s="37">
        <f t="shared" si="14"/>
        <v>0.00000002024691358</v>
      </c>
      <c r="W533" s="4" t="s">
        <v>115</v>
      </c>
      <c r="X533" s="4">
        <v>17.88</v>
      </c>
      <c r="Y533" s="4">
        <f t="shared" si="15"/>
        <v>429.12</v>
      </c>
      <c r="Z533" s="48">
        <f t="shared" si="16"/>
        <v>0.000000001471604938</v>
      </c>
      <c r="AA533" s="4" t="s">
        <v>2823</v>
      </c>
      <c r="AC533">
        <v>0.0</v>
      </c>
      <c r="AD533">
        <v>1.0</v>
      </c>
      <c r="AE533">
        <v>1.0</v>
      </c>
      <c r="AF533" s="49">
        <v>2.0</v>
      </c>
      <c r="AG533" s="40">
        <f>AF533+'RFactors (lead time &amp; failure)'!C:C</f>
        <v>2</v>
      </c>
      <c r="AH533" s="4"/>
      <c r="AI533" s="19"/>
      <c r="AJ533" s="19"/>
      <c r="AK533" s="19"/>
      <c r="AL533" s="21"/>
      <c r="AM533" s="21"/>
      <c r="AN533" s="21"/>
      <c r="AO533" s="19">
        <v>25.0</v>
      </c>
      <c r="AP533" s="19">
        <v>20.0</v>
      </c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</row>
    <row r="534">
      <c r="A534" s="12">
        <v>1783.0</v>
      </c>
      <c r="B534" s="2" t="s">
        <v>615</v>
      </c>
      <c r="C534" s="3">
        <v>1.0</v>
      </c>
      <c r="D534" s="4" t="s">
        <v>2861</v>
      </c>
      <c r="E534" s="4">
        <v>3.0</v>
      </c>
      <c r="F534" s="3">
        <v>1215.0</v>
      </c>
      <c r="G534" s="43">
        <f t="shared" si="1"/>
        <v>29160</v>
      </c>
      <c r="H534" s="43">
        <f t="shared" si="2"/>
        <v>9720</v>
      </c>
      <c r="I534" s="43">
        <f t="shared" si="3"/>
        <v>405</v>
      </c>
      <c r="J534" s="43">
        <f t="shared" si="4"/>
        <v>1.109589041</v>
      </c>
      <c r="K534" s="43">
        <f t="shared" si="17"/>
        <v>29160</v>
      </c>
      <c r="L534" s="43">
        <f t="shared" si="6"/>
        <v>1215</v>
      </c>
      <c r="M534" s="45">
        <v>5.0</v>
      </c>
      <c r="N534" s="43">
        <f t="shared" si="43"/>
        <v>8</v>
      </c>
      <c r="O534" s="43">
        <f t="shared" si="8"/>
        <v>1.6</v>
      </c>
      <c r="P534" s="47">
        <f t="shared" si="20"/>
        <v>1.875</v>
      </c>
      <c r="Q534" s="43">
        <f t="shared" si="10"/>
        <v>2025</v>
      </c>
      <c r="R534" s="43">
        <f t="shared" si="11"/>
        <v>5.547945205</v>
      </c>
      <c r="S534" s="43">
        <f t="shared" si="12"/>
        <v>0.002469135802</v>
      </c>
      <c r="T534" s="11">
        <f t="shared" si="13"/>
        <v>0.9012345679</v>
      </c>
      <c r="U534" s="3">
        <v>246.0</v>
      </c>
      <c r="V534" s="37">
        <f t="shared" si="14"/>
        <v>0.6074074074</v>
      </c>
      <c r="W534" s="4" t="s">
        <v>115</v>
      </c>
      <c r="X534" s="4">
        <v>17.88</v>
      </c>
      <c r="Y534" s="4">
        <f t="shared" si="15"/>
        <v>429.12</v>
      </c>
      <c r="Z534" s="48">
        <f t="shared" si="16"/>
        <v>0.04414814815</v>
      </c>
      <c r="AA534" s="4" t="s">
        <v>2823</v>
      </c>
      <c r="AC534">
        <v>1.0</v>
      </c>
      <c r="AD534">
        <v>1.0</v>
      </c>
      <c r="AE534">
        <v>2.0</v>
      </c>
      <c r="AF534" s="49">
        <v>3.0</v>
      </c>
      <c r="AG534" s="40">
        <f>AF534+'RFactors (lead time &amp; failure)'!C:C</f>
        <v>4</v>
      </c>
      <c r="AH534" s="4"/>
      <c r="AI534" s="19"/>
      <c r="AJ534" s="19"/>
      <c r="AK534" s="19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</row>
    <row r="535">
      <c r="A535" s="12">
        <v>1784.0</v>
      </c>
      <c r="B535" s="2" t="s">
        <v>616</v>
      </c>
      <c r="C535" s="3">
        <v>1.0</v>
      </c>
      <c r="D535" s="4" t="s">
        <v>2862</v>
      </c>
      <c r="E535" s="4">
        <v>2.0</v>
      </c>
      <c r="F535" s="3">
        <v>1215.0</v>
      </c>
      <c r="G535" s="43">
        <f t="shared" si="1"/>
        <v>29160</v>
      </c>
      <c r="H535" s="43">
        <f t="shared" si="2"/>
        <v>14580</v>
      </c>
      <c r="I535" s="43">
        <f t="shared" si="3"/>
        <v>607.5</v>
      </c>
      <c r="J535" s="43">
        <f t="shared" si="4"/>
        <v>1.664383562</v>
      </c>
      <c r="K535" s="43">
        <f t="shared" si="17"/>
        <v>29160</v>
      </c>
      <c r="L535" s="43">
        <f t="shared" si="6"/>
        <v>1215</v>
      </c>
      <c r="M535" s="45">
        <v>6.0</v>
      </c>
      <c r="N535" s="43">
        <f t="shared" si="43"/>
        <v>8</v>
      </c>
      <c r="O535" s="43">
        <f t="shared" si="8"/>
        <v>1.333333333</v>
      </c>
      <c r="P535" s="47">
        <f t="shared" si="20"/>
        <v>1.5</v>
      </c>
      <c r="Q535" s="43">
        <f t="shared" si="10"/>
        <v>3645</v>
      </c>
      <c r="R535" s="43">
        <f t="shared" si="11"/>
        <v>9.98630137</v>
      </c>
      <c r="S535" s="43">
        <f t="shared" si="12"/>
        <v>0.001646090535</v>
      </c>
      <c r="T535" s="11">
        <f t="shared" si="13"/>
        <v>0.6008230453</v>
      </c>
      <c r="U535" s="3">
        <v>246.0</v>
      </c>
      <c r="V535" s="37">
        <f t="shared" si="14"/>
        <v>0.4049382716</v>
      </c>
      <c r="W535" s="4" t="s">
        <v>2465</v>
      </c>
      <c r="X535" s="4">
        <v>3.67</v>
      </c>
      <c r="Y535" s="4">
        <f t="shared" si="15"/>
        <v>88.08</v>
      </c>
      <c r="Z535" s="48">
        <f t="shared" si="16"/>
        <v>0.006041152263</v>
      </c>
      <c r="AA535" s="4" t="s">
        <v>2823</v>
      </c>
      <c r="AC535">
        <v>1.0</v>
      </c>
      <c r="AD535">
        <v>1.0</v>
      </c>
      <c r="AE535">
        <v>2.0</v>
      </c>
      <c r="AF535" s="49">
        <v>3.0</v>
      </c>
      <c r="AG535" s="40">
        <f>AF535+'RFactors (lead time &amp; failure)'!C:C</f>
        <v>4</v>
      </c>
      <c r="AH535" s="4"/>
      <c r="AI535" s="19"/>
      <c r="AJ535" s="19"/>
      <c r="AK535" s="19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</row>
    <row r="536">
      <c r="A536" s="12">
        <v>1785.0</v>
      </c>
      <c r="B536" s="2" t="s">
        <v>617</v>
      </c>
      <c r="C536" s="3">
        <v>1.0</v>
      </c>
      <c r="D536" s="4" t="s">
        <v>2863</v>
      </c>
      <c r="E536" s="4">
        <v>5.0</v>
      </c>
      <c r="F536" s="3">
        <v>1215.0</v>
      </c>
      <c r="G536" s="43">
        <f t="shared" si="1"/>
        <v>29160</v>
      </c>
      <c r="H536" s="43">
        <f t="shared" si="2"/>
        <v>5832</v>
      </c>
      <c r="I536" s="43">
        <f t="shared" si="3"/>
        <v>243</v>
      </c>
      <c r="J536" s="43">
        <f t="shared" si="4"/>
        <v>0.6657534247</v>
      </c>
      <c r="K536" s="43">
        <f t="shared" si="17"/>
        <v>29160</v>
      </c>
      <c r="L536" s="43">
        <f t="shared" si="6"/>
        <v>1215</v>
      </c>
      <c r="M536" s="45">
        <v>3.0</v>
      </c>
      <c r="N536" s="43">
        <f t="shared" si="43"/>
        <v>8</v>
      </c>
      <c r="O536" s="43">
        <f t="shared" si="8"/>
        <v>2.666666667</v>
      </c>
      <c r="P536" s="47">
        <f t="shared" si="20"/>
        <v>1.875</v>
      </c>
      <c r="Q536" s="43">
        <f t="shared" si="10"/>
        <v>729</v>
      </c>
      <c r="R536" s="43">
        <f t="shared" si="11"/>
        <v>1.997260274</v>
      </c>
      <c r="S536" s="43">
        <f t="shared" si="12"/>
        <v>0.004115226337</v>
      </c>
      <c r="T536" s="11">
        <f t="shared" si="13"/>
        <v>1.502057613</v>
      </c>
      <c r="U536" s="3">
        <v>246.0</v>
      </c>
      <c r="V536" s="37">
        <f t="shared" si="14"/>
        <v>1.012345679</v>
      </c>
      <c r="W536" s="4" t="s">
        <v>2465</v>
      </c>
      <c r="X536" s="4">
        <v>3.67</v>
      </c>
      <c r="Y536" s="4">
        <f t="shared" si="15"/>
        <v>88.08</v>
      </c>
      <c r="Z536" s="48">
        <f t="shared" si="16"/>
        <v>0.01510288066</v>
      </c>
      <c r="AA536" s="4" t="s">
        <v>2823</v>
      </c>
      <c r="AC536">
        <v>1.0</v>
      </c>
      <c r="AD536">
        <v>1.0</v>
      </c>
      <c r="AE536">
        <v>2.0</v>
      </c>
      <c r="AF536" s="49">
        <v>4.0</v>
      </c>
      <c r="AG536" s="40">
        <f>AF536+'RFactors (lead time &amp; failure)'!C:C</f>
        <v>5</v>
      </c>
      <c r="AH536" s="4"/>
      <c r="AI536" s="19"/>
      <c r="AJ536" s="19"/>
      <c r="AK536" s="19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</row>
    <row r="537">
      <c r="A537" s="12">
        <v>1786.0</v>
      </c>
      <c r="B537" s="2" t="s">
        <v>618</v>
      </c>
      <c r="C537" s="3">
        <v>1.0</v>
      </c>
      <c r="D537" s="4">
        <v>0.0</v>
      </c>
      <c r="E537" s="4">
        <v>1.0E-7</v>
      </c>
      <c r="F537" s="3">
        <v>1215.0</v>
      </c>
      <c r="G537" s="43">
        <f t="shared" si="1"/>
        <v>29160</v>
      </c>
      <c r="H537" s="43">
        <f t="shared" si="2"/>
        <v>291600000000</v>
      </c>
      <c r="I537" s="43">
        <f t="shared" si="3"/>
        <v>12150000000</v>
      </c>
      <c r="J537" s="43">
        <f t="shared" si="4"/>
        <v>33287671.23</v>
      </c>
      <c r="K537" s="43">
        <f t="shared" si="17"/>
        <v>29160</v>
      </c>
      <c r="L537" s="43">
        <f t="shared" si="6"/>
        <v>1215</v>
      </c>
      <c r="M537" s="45">
        <v>3.0</v>
      </c>
      <c r="N537" s="43">
        <f t="shared" si="43"/>
        <v>3.0000001</v>
      </c>
      <c r="O537" s="43">
        <f t="shared" si="8"/>
        <v>1.000000033</v>
      </c>
      <c r="P537" s="47">
        <f t="shared" si="20"/>
        <v>0.00000009999999667</v>
      </c>
      <c r="Q537" s="43">
        <f t="shared" si="10"/>
        <v>36450000000</v>
      </c>
      <c r="R537" s="43">
        <f t="shared" si="11"/>
        <v>99863013.7</v>
      </c>
      <c r="S537" s="43">
        <f t="shared" si="12"/>
        <v>0</v>
      </c>
      <c r="T537" s="11">
        <f t="shared" si="13"/>
        <v>0.00000003004115226</v>
      </c>
      <c r="U537" s="3">
        <v>246.0</v>
      </c>
      <c r="V537" s="37">
        <f t="shared" si="14"/>
        <v>0.00000002024691358</v>
      </c>
      <c r="W537" s="4" t="s">
        <v>2081</v>
      </c>
      <c r="X537" s="4">
        <v>25.26</v>
      </c>
      <c r="Y537" s="4">
        <f t="shared" si="15"/>
        <v>606.24</v>
      </c>
      <c r="Z537" s="48">
        <f t="shared" si="16"/>
        <v>0.000000002079012346</v>
      </c>
      <c r="AA537" s="4" t="s">
        <v>2683</v>
      </c>
      <c r="AC537">
        <v>0.0</v>
      </c>
      <c r="AD537">
        <v>1.0</v>
      </c>
      <c r="AE537">
        <v>1.0</v>
      </c>
      <c r="AF537" s="49">
        <v>2.0</v>
      </c>
      <c r="AG537" s="40">
        <f>AF537+'RFactors (lead time &amp; failure)'!C:C</f>
        <v>2</v>
      </c>
      <c r="AH537" s="4"/>
      <c r="AI537" s="19"/>
      <c r="AJ537" s="19"/>
      <c r="AK537" s="19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</row>
    <row r="538">
      <c r="A538" s="12">
        <v>1788.0</v>
      </c>
      <c r="B538" s="2" t="s">
        <v>619</v>
      </c>
      <c r="C538" s="3">
        <v>1.0</v>
      </c>
      <c r="D538" s="4">
        <v>0.0</v>
      </c>
      <c r="E538" s="4">
        <v>1.0E-7</v>
      </c>
      <c r="F538" s="3">
        <v>1215.0</v>
      </c>
      <c r="G538" s="43">
        <f t="shared" si="1"/>
        <v>29160</v>
      </c>
      <c r="H538" s="43">
        <f t="shared" si="2"/>
        <v>291600000000</v>
      </c>
      <c r="I538" s="43">
        <f t="shared" si="3"/>
        <v>12150000000</v>
      </c>
      <c r="J538" s="43">
        <f t="shared" si="4"/>
        <v>33287671.23</v>
      </c>
      <c r="K538" s="43">
        <f t="shared" si="17"/>
        <v>29160</v>
      </c>
      <c r="L538" s="43">
        <f t="shared" si="6"/>
        <v>1215</v>
      </c>
      <c r="M538" s="45">
        <v>1.0</v>
      </c>
      <c r="N538" s="43">
        <f t="shared" si="43"/>
        <v>1.0000001</v>
      </c>
      <c r="O538" s="43">
        <f t="shared" si="8"/>
        <v>1.0000001</v>
      </c>
      <c r="P538" s="47">
        <f t="shared" si="20"/>
        <v>0.00000009999999</v>
      </c>
      <c r="Q538" s="43">
        <f t="shared" si="10"/>
        <v>12150000000</v>
      </c>
      <c r="R538" s="43">
        <f t="shared" si="11"/>
        <v>33287671.23</v>
      </c>
      <c r="S538" s="43">
        <f t="shared" si="12"/>
        <v>0</v>
      </c>
      <c r="T538" s="11">
        <f t="shared" si="13"/>
        <v>0.00000003004115226</v>
      </c>
      <c r="U538" s="3">
        <v>246.0</v>
      </c>
      <c r="V538" s="37">
        <f t="shared" si="14"/>
        <v>0.00000002024691358</v>
      </c>
      <c r="W538" s="4" t="s">
        <v>2711</v>
      </c>
      <c r="X538" s="4">
        <v>42.96</v>
      </c>
      <c r="Y538" s="4">
        <f t="shared" si="15"/>
        <v>1031.04</v>
      </c>
      <c r="Z538" s="48">
        <f t="shared" si="16"/>
        <v>0.000000003535802469</v>
      </c>
      <c r="AA538" s="4" t="s">
        <v>2644</v>
      </c>
      <c r="AC538">
        <v>0.0</v>
      </c>
      <c r="AD538">
        <v>1.0</v>
      </c>
      <c r="AE538">
        <v>1.0</v>
      </c>
      <c r="AF538" s="49">
        <v>2.0</v>
      </c>
      <c r="AG538" s="40">
        <f>AF538+'RFactors (lead time &amp; failure)'!C:C</f>
        <v>2</v>
      </c>
      <c r="AH538" s="4"/>
      <c r="AI538" s="19"/>
      <c r="AJ538" s="19"/>
      <c r="AK538" s="19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</row>
    <row r="539">
      <c r="A539" s="12">
        <v>1789.0</v>
      </c>
      <c r="B539" s="2" t="s">
        <v>620</v>
      </c>
      <c r="C539" s="3">
        <v>1.0</v>
      </c>
      <c r="D539" s="4">
        <v>0.0</v>
      </c>
      <c r="E539" s="4">
        <v>1.0E-7</v>
      </c>
      <c r="F539" s="3">
        <v>1215.0</v>
      </c>
      <c r="G539" s="43">
        <f t="shared" si="1"/>
        <v>29160</v>
      </c>
      <c r="H539" s="43">
        <f t="shared" si="2"/>
        <v>291600000000</v>
      </c>
      <c r="I539" s="43">
        <f t="shared" si="3"/>
        <v>12150000000</v>
      </c>
      <c r="J539" s="43">
        <f t="shared" si="4"/>
        <v>33287671.23</v>
      </c>
      <c r="K539" s="43">
        <f t="shared" si="17"/>
        <v>29160</v>
      </c>
      <c r="L539" s="43">
        <f t="shared" si="6"/>
        <v>1215</v>
      </c>
      <c r="M539" s="45">
        <v>2.0</v>
      </c>
      <c r="N539" s="43">
        <f t="shared" si="43"/>
        <v>2.0000001</v>
      </c>
      <c r="O539" s="43">
        <f t="shared" si="8"/>
        <v>1.00000005</v>
      </c>
      <c r="P539" s="47">
        <f t="shared" si="20"/>
        <v>0.000000099999995</v>
      </c>
      <c r="Q539" s="43">
        <f t="shared" si="10"/>
        <v>24300000000</v>
      </c>
      <c r="R539" s="43">
        <f t="shared" si="11"/>
        <v>66575342.47</v>
      </c>
      <c r="S539" s="43">
        <f t="shared" si="12"/>
        <v>0</v>
      </c>
      <c r="T539" s="11">
        <f t="shared" si="13"/>
        <v>0.00000003004115226</v>
      </c>
      <c r="U539" s="3">
        <v>246.0</v>
      </c>
      <c r="V539" s="37">
        <f t="shared" si="14"/>
        <v>0.00000002024691358</v>
      </c>
      <c r="W539" s="4" t="s">
        <v>2081</v>
      </c>
      <c r="X539" s="4">
        <v>25.26</v>
      </c>
      <c r="Y539" s="4">
        <f t="shared" si="15"/>
        <v>606.24</v>
      </c>
      <c r="Z539" s="48">
        <f t="shared" si="16"/>
        <v>0.000000002079012346</v>
      </c>
      <c r="AA539" s="4" t="s">
        <v>2683</v>
      </c>
      <c r="AC539">
        <v>0.0</v>
      </c>
      <c r="AD539">
        <v>1.0</v>
      </c>
      <c r="AE539">
        <v>1.0</v>
      </c>
      <c r="AF539" s="49">
        <v>2.0</v>
      </c>
      <c r="AG539" s="40">
        <f>AF539+'RFactors (lead time &amp; failure)'!C:C</f>
        <v>2</v>
      </c>
      <c r="AH539" s="4"/>
      <c r="AI539" s="19"/>
      <c r="AJ539" s="19"/>
      <c r="AK539" s="19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</row>
    <row r="540">
      <c r="A540" s="12">
        <v>1790.0</v>
      </c>
      <c r="B540" s="2" t="s">
        <v>621</v>
      </c>
      <c r="C540" s="3">
        <v>1.0</v>
      </c>
      <c r="D540" s="4" t="s">
        <v>2864</v>
      </c>
      <c r="E540" s="4">
        <v>2.0</v>
      </c>
      <c r="F540" s="3">
        <v>1215.0</v>
      </c>
      <c r="G540" s="43">
        <f t="shared" si="1"/>
        <v>29160</v>
      </c>
      <c r="H540" s="43">
        <f t="shared" si="2"/>
        <v>14580</v>
      </c>
      <c r="I540" s="43">
        <f t="shared" si="3"/>
        <v>607.5</v>
      </c>
      <c r="J540" s="43">
        <f t="shared" si="4"/>
        <v>1.664383562</v>
      </c>
      <c r="K540" s="43">
        <f t="shared" si="17"/>
        <v>29160</v>
      </c>
      <c r="L540" s="43">
        <f t="shared" si="6"/>
        <v>1215</v>
      </c>
      <c r="M540" s="45">
        <v>3.0</v>
      </c>
      <c r="N540" s="43">
        <f t="shared" si="43"/>
        <v>5</v>
      </c>
      <c r="O540" s="43">
        <f t="shared" si="8"/>
        <v>1.666666667</v>
      </c>
      <c r="P540" s="47">
        <f t="shared" si="20"/>
        <v>1.2</v>
      </c>
      <c r="Q540" s="43">
        <f t="shared" si="10"/>
        <v>1822.5</v>
      </c>
      <c r="R540" s="43">
        <f t="shared" si="11"/>
        <v>4.993150685</v>
      </c>
      <c r="S540" s="43">
        <f t="shared" si="12"/>
        <v>0.001646090535</v>
      </c>
      <c r="T540" s="11">
        <f t="shared" si="13"/>
        <v>0.6008230453</v>
      </c>
      <c r="U540" s="3">
        <v>246.0</v>
      </c>
      <c r="V540" s="37">
        <f t="shared" si="14"/>
        <v>0.4049382716</v>
      </c>
      <c r="W540" s="4" t="s">
        <v>115</v>
      </c>
      <c r="X540" s="4">
        <v>17.88</v>
      </c>
      <c r="Y540" s="4">
        <f t="shared" si="15"/>
        <v>429.12</v>
      </c>
      <c r="Z540" s="48">
        <f t="shared" si="16"/>
        <v>0.02943209877</v>
      </c>
      <c r="AA540" s="4" t="s">
        <v>2828</v>
      </c>
      <c r="AC540">
        <v>1.0</v>
      </c>
      <c r="AD540">
        <v>1.0</v>
      </c>
      <c r="AE540">
        <v>2.0</v>
      </c>
      <c r="AF540" s="49">
        <v>3.0</v>
      </c>
      <c r="AG540" s="40">
        <f>AF540+'RFactors (lead time &amp; failure)'!C:C</f>
        <v>4</v>
      </c>
      <c r="AH540" s="4"/>
      <c r="AI540" s="19"/>
      <c r="AJ540" s="19"/>
      <c r="AK540" s="19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</row>
    <row r="541">
      <c r="A541" s="12">
        <v>1795.0</v>
      </c>
      <c r="B541" s="2" t="s">
        <v>622</v>
      </c>
      <c r="C541" s="3">
        <v>1.0</v>
      </c>
      <c r="D541" s="4" t="s">
        <v>2865</v>
      </c>
      <c r="E541" s="4">
        <v>5.0</v>
      </c>
      <c r="F541" s="3">
        <v>1215.0</v>
      </c>
      <c r="G541" s="43">
        <f t="shared" si="1"/>
        <v>29160</v>
      </c>
      <c r="H541" s="43">
        <f t="shared" si="2"/>
        <v>5832</v>
      </c>
      <c r="I541" s="43">
        <f t="shared" si="3"/>
        <v>243</v>
      </c>
      <c r="J541" s="43">
        <f t="shared" si="4"/>
        <v>0.6657534247</v>
      </c>
      <c r="K541" s="43">
        <f t="shared" si="17"/>
        <v>29160</v>
      </c>
      <c r="L541" s="43">
        <f t="shared" si="6"/>
        <v>1215</v>
      </c>
      <c r="M541" s="45">
        <v>10.0</v>
      </c>
      <c r="N541" s="43">
        <f t="shared" si="43"/>
        <v>15</v>
      </c>
      <c r="O541" s="43">
        <f t="shared" si="8"/>
        <v>1.5</v>
      </c>
      <c r="P541" s="47">
        <f t="shared" si="20"/>
        <v>3.333333333</v>
      </c>
      <c r="Q541" s="43">
        <f t="shared" si="10"/>
        <v>2430</v>
      </c>
      <c r="R541" s="43">
        <f t="shared" si="11"/>
        <v>6.657534247</v>
      </c>
      <c r="S541" s="43">
        <f t="shared" si="12"/>
        <v>0.004115226337</v>
      </c>
      <c r="T541" s="11">
        <f t="shared" si="13"/>
        <v>1.502057613</v>
      </c>
      <c r="U541" s="3">
        <v>246.0</v>
      </c>
      <c r="V541" s="37">
        <f t="shared" si="14"/>
        <v>1.012345679</v>
      </c>
      <c r="W541" s="4" t="s">
        <v>2643</v>
      </c>
      <c r="X541" s="4">
        <v>43.78</v>
      </c>
      <c r="Y541" s="4">
        <f t="shared" si="15"/>
        <v>1050.72</v>
      </c>
      <c r="Z541" s="48">
        <f t="shared" si="16"/>
        <v>0.1801646091</v>
      </c>
      <c r="AA541" s="4" t="s">
        <v>2644</v>
      </c>
      <c r="AC541">
        <v>1.0</v>
      </c>
      <c r="AD541">
        <v>1.0</v>
      </c>
      <c r="AE541">
        <v>2.0</v>
      </c>
      <c r="AF541" s="49">
        <v>4.0</v>
      </c>
      <c r="AG541" s="40">
        <f>AF541+'RFactors (lead time &amp; failure)'!C:C</f>
        <v>5</v>
      </c>
      <c r="AH541" s="4"/>
      <c r="AI541" s="19"/>
      <c r="AJ541" s="19"/>
      <c r="AK541" s="19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</row>
    <row r="542">
      <c r="A542" s="12">
        <v>1796.0</v>
      </c>
      <c r="B542" s="2" t="s">
        <v>623</v>
      </c>
      <c r="C542" s="3">
        <v>1.0</v>
      </c>
      <c r="D542" s="4" t="s">
        <v>2866</v>
      </c>
      <c r="E542" s="4">
        <v>5.0</v>
      </c>
      <c r="F542" s="3">
        <v>1215.0</v>
      </c>
      <c r="G542" s="43">
        <f t="shared" si="1"/>
        <v>29160</v>
      </c>
      <c r="H542" s="43">
        <f t="shared" si="2"/>
        <v>5832</v>
      </c>
      <c r="I542" s="43">
        <f t="shared" si="3"/>
        <v>243</v>
      </c>
      <c r="J542" s="43">
        <f t="shared" si="4"/>
        <v>0.6657534247</v>
      </c>
      <c r="K542" s="43">
        <f t="shared" si="17"/>
        <v>29160</v>
      </c>
      <c r="L542" s="43">
        <f t="shared" si="6"/>
        <v>1215</v>
      </c>
      <c r="M542" s="45">
        <v>7.0</v>
      </c>
      <c r="N542" s="43">
        <f t="shared" si="43"/>
        <v>12</v>
      </c>
      <c r="O542" s="43">
        <f t="shared" si="8"/>
        <v>1.714285714</v>
      </c>
      <c r="P542" s="47">
        <f t="shared" si="20"/>
        <v>2.916666667</v>
      </c>
      <c r="Q542" s="43">
        <f t="shared" si="10"/>
        <v>1701</v>
      </c>
      <c r="R542" s="43">
        <f t="shared" si="11"/>
        <v>4.660273973</v>
      </c>
      <c r="S542" s="43">
        <f t="shared" si="12"/>
        <v>0.004115226337</v>
      </c>
      <c r="T542" s="11">
        <f t="shared" si="13"/>
        <v>1.502057613</v>
      </c>
      <c r="U542" s="3">
        <v>246.0</v>
      </c>
      <c r="V542" s="37">
        <f t="shared" si="14"/>
        <v>1.012345679</v>
      </c>
      <c r="W542" s="4" t="s">
        <v>2465</v>
      </c>
      <c r="X542" s="4">
        <v>3.67</v>
      </c>
      <c r="Y542" s="4">
        <f t="shared" si="15"/>
        <v>88.08</v>
      </c>
      <c r="Z542" s="48">
        <f t="shared" si="16"/>
        <v>0.01510288066</v>
      </c>
      <c r="AA542" s="4" t="s">
        <v>2823</v>
      </c>
      <c r="AC542">
        <v>1.0</v>
      </c>
      <c r="AD542">
        <v>1.0</v>
      </c>
      <c r="AE542">
        <v>2.0</v>
      </c>
      <c r="AF542" s="49">
        <v>4.0</v>
      </c>
      <c r="AG542" s="40">
        <f>AF542+'RFactors (lead time &amp; failure)'!C:C</f>
        <v>5</v>
      </c>
      <c r="AH542" s="4"/>
      <c r="AI542" s="19"/>
      <c r="AJ542" s="19"/>
      <c r="AK542" s="19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</row>
    <row r="543">
      <c r="A543" s="12">
        <v>1797.0</v>
      </c>
      <c r="B543" s="2" t="s">
        <v>624</v>
      </c>
      <c r="C543" s="3">
        <v>1.0</v>
      </c>
      <c r="D543" s="4" t="s">
        <v>2867</v>
      </c>
      <c r="E543" s="4">
        <v>5.0</v>
      </c>
      <c r="F543" s="3">
        <v>1215.0</v>
      </c>
      <c r="G543" s="43">
        <f t="shared" si="1"/>
        <v>29160</v>
      </c>
      <c r="H543" s="43">
        <f t="shared" si="2"/>
        <v>5832</v>
      </c>
      <c r="I543" s="43">
        <f t="shared" si="3"/>
        <v>243</v>
      </c>
      <c r="J543" s="43">
        <f t="shared" si="4"/>
        <v>0.6657534247</v>
      </c>
      <c r="K543" s="43">
        <f t="shared" si="17"/>
        <v>29160</v>
      </c>
      <c r="L543" s="43">
        <f t="shared" si="6"/>
        <v>1215</v>
      </c>
      <c r="M543" s="45">
        <v>5.0</v>
      </c>
      <c r="N543" s="43">
        <f t="shared" si="43"/>
        <v>10</v>
      </c>
      <c r="O543" s="43">
        <f t="shared" si="8"/>
        <v>2</v>
      </c>
      <c r="P543" s="47">
        <f t="shared" si="20"/>
        <v>2.5</v>
      </c>
      <c r="Q543" s="43">
        <f t="shared" si="10"/>
        <v>1215</v>
      </c>
      <c r="R543" s="43">
        <f t="shared" si="11"/>
        <v>3.328767123</v>
      </c>
      <c r="S543" s="43">
        <f t="shared" si="12"/>
        <v>0.004115226337</v>
      </c>
      <c r="T543" s="11">
        <f t="shared" si="13"/>
        <v>1.502057613</v>
      </c>
      <c r="U543" s="3">
        <v>246.0</v>
      </c>
      <c r="V543" s="37">
        <f t="shared" si="14"/>
        <v>1.012345679</v>
      </c>
      <c r="W543" s="4" t="s">
        <v>2465</v>
      </c>
      <c r="X543" s="4">
        <v>3.67</v>
      </c>
      <c r="Y543" s="4">
        <f t="shared" si="15"/>
        <v>88.08</v>
      </c>
      <c r="Z543" s="48">
        <f t="shared" si="16"/>
        <v>0.01510288066</v>
      </c>
      <c r="AA543" s="4" t="s">
        <v>2823</v>
      </c>
      <c r="AC543">
        <v>1.0</v>
      </c>
      <c r="AD543">
        <v>1.0</v>
      </c>
      <c r="AE543">
        <v>2.0</v>
      </c>
      <c r="AF543" s="49">
        <v>4.0</v>
      </c>
      <c r="AG543" s="40">
        <f>AF543+'RFactors (lead time &amp; failure)'!C:C</f>
        <v>5</v>
      </c>
      <c r="AH543" s="4"/>
      <c r="AI543" s="19"/>
      <c r="AJ543" s="19"/>
      <c r="AK543" s="19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</row>
    <row r="544">
      <c r="A544" s="12">
        <v>1798.0</v>
      </c>
      <c r="B544" s="2" t="s">
        <v>625</v>
      </c>
      <c r="C544" s="3">
        <v>1.0</v>
      </c>
      <c r="D544" s="4">
        <v>0.0</v>
      </c>
      <c r="E544" s="4">
        <v>1.0E-7</v>
      </c>
      <c r="F544" s="3">
        <v>1215.0</v>
      </c>
      <c r="G544" s="43">
        <f t="shared" si="1"/>
        <v>29160</v>
      </c>
      <c r="H544" s="43">
        <f t="shared" si="2"/>
        <v>291600000000</v>
      </c>
      <c r="I544" s="43">
        <f t="shared" si="3"/>
        <v>12150000000</v>
      </c>
      <c r="J544" s="43">
        <f t="shared" si="4"/>
        <v>33287671.23</v>
      </c>
      <c r="K544" s="43">
        <f t="shared" si="17"/>
        <v>29160</v>
      </c>
      <c r="L544" s="43">
        <f t="shared" si="6"/>
        <v>1215</v>
      </c>
      <c r="M544" s="45">
        <v>25.0</v>
      </c>
      <c r="N544" s="43">
        <f t="shared" si="43"/>
        <v>25.0000001</v>
      </c>
      <c r="O544" s="43">
        <f t="shared" si="8"/>
        <v>1.000000004</v>
      </c>
      <c r="P544" s="47">
        <f t="shared" si="20"/>
        <v>0.0000000999999996</v>
      </c>
      <c r="Q544" s="43">
        <f t="shared" si="10"/>
        <v>303750000000</v>
      </c>
      <c r="R544" s="43">
        <f t="shared" si="11"/>
        <v>832191780.8</v>
      </c>
      <c r="S544" s="43">
        <f t="shared" si="12"/>
        <v>0</v>
      </c>
      <c r="T544" s="11">
        <f t="shared" si="13"/>
        <v>0.00000003004115226</v>
      </c>
      <c r="U544" s="3">
        <v>246.0</v>
      </c>
      <c r="V544" s="37">
        <f t="shared" si="14"/>
        <v>0.00000002024691358</v>
      </c>
      <c r="W544" s="4" t="s">
        <v>2465</v>
      </c>
      <c r="X544" s="4">
        <v>3.67</v>
      </c>
      <c r="Y544" s="4">
        <f t="shared" si="15"/>
        <v>88.08</v>
      </c>
      <c r="Z544" s="48">
        <f t="shared" si="16"/>
        <v>0.0000000003020576132</v>
      </c>
      <c r="AA544" s="95"/>
      <c r="AC544">
        <v>0.0</v>
      </c>
      <c r="AD544">
        <v>1.0</v>
      </c>
      <c r="AE544">
        <v>1.0</v>
      </c>
      <c r="AF544" s="49">
        <v>2.0</v>
      </c>
      <c r="AG544" s="40">
        <f>AF544+'RFactors (lead time &amp; failure)'!C:C</f>
        <v>2</v>
      </c>
      <c r="AH544" s="4"/>
      <c r="AI544" s="19"/>
      <c r="AJ544" s="19"/>
      <c r="AK544" s="19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</row>
    <row r="545">
      <c r="A545" s="12">
        <v>1800.0</v>
      </c>
      <c r="B545" s="2" t="s">
        <v>626</v>
      </c>
      <c r="C545" s="3">
        <v>1.0</v>
      </c>
      <c r="D545" s="4" t="s">
        <v>2868</v>
      </c>
      <c r="E545" s="4">
        <v>14.0</v>
      </c>
      <c r="F545" s="3">
        <v>1215.0</v>
      </c>
      <c r="G545" s="43">
        <f t="shared" si="1"/>
        <v>29160</v>
      </c>
      <c r="H545" s="43">
        <f t="shared" si="2"/>
        <v>2082.857143</v>
      </c>
      <c r="I545" s="43">
        <f t="shared" si="3"/>
        <v>86.78571429</v>
      </c>
      <c r="J545" s="43">
        <f t="shared" si="4"/>
        <v>0.2377690802</v>
      </c>
      <c r="K545" s="43">
        <f t="shared" si="17"/>
        <v>29160</v>
      </c>
      <c r="L545" s="43">
        <f t="shared" si="6"/>
        <v>1215</v>
      </c>
      <c r="M545" s="45">
        <v>6.0</v>
      </c>
      <c r="N545" s="43">
        <f t="shared" si="43"/>
        <v>20</v>
      </c>
      <c r="O545" s="43">
        <f t="shared" si="8"/>
        <v>3.333333333</v>
      </c>
      <c r="P545" s="47">
        <f t="shared" si="20"/>
        <v>4.2</v>
      </c>
      <c r="Q545" s="43">
        <f t="shared" si="10"/>
        <v>520.7142857</v>
      </c>
      <c r="R545" s="43">
        <f t="shared" si="11"/>
        <v>1.426614481</v>
      </c>
      <c r="S545" s="43">
        <f t="shared" si="12"/>
        <v>0.01152263374</v>
      </c>
      <c r="T545" s="11">
        <f t="shared" si="13"/>
        <v>4.205761317</v>
      </c>
      <c r="U545" s="3">
        <v>246.0</v>
      </c>
      <c r="V545" s="37">
        <f t="shared" si="14"/>
        <v>2.834567901</v>
      </c>
      <c r="W545" s="4" t="s">
        <v>2679</v>
      </c>
      <c r="X545" s="4">
        <v>29.34</v>
      </c>
      <c r="Y545" s="4">
        <f t="shared" si="15"/>
        <v>704.16</v>
      </c>
      <c r="Z545" s="48">
        <f t="shared" si="16"/>
        <v>0.3380740741</v>
      </c>
      <c r="AA545" s="4" t="s">
        <v>2732</v>
      </c>
      <c r="AC545">
        <v>1.0</v>
      </c>
      <c r="AD545">
        <v>1.0</v>
      </c>
      <c r="AE545">
        <v>2.0</v>
      </c>
      <c r="AF545" s="49">
        <v>7.0</v>
      </c>
      <c r="AG545" s="40">
        <f>AF545+'RFactors (lead time &amp; failure)'!C:C</f>
        <v>8</v>
      </c>
      <c r="AH545" s="4"/>
      <c r="AI545" s="19"/>
      <c r="AJ545" s="19"/>
      <c r="AK545" s="19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</row>
    <row r="546">
      <c r="A546" s="12">
        <v>1801.0</v>
      </c>
      <c r="B546" s="2" t="s">
        <v>627</v>
      </c>
      <c r="C546" s="3">
        <v>1.0</v>
      </c>
      <c r="D546" s="4" t="s">
        <v>2869</v>
      </c>
      <c r="E546" s="4">
        <v>6.0</v>
      </c>
      <c r="F546" s="3">
        <v>1215.0</v>
      </c>
      <c r="G546" s="43">
        <f t="shared" si="1"/>
        <v>29160</v>
      </c>
      <c r="H546" s="43">
        <f t="shared" si="2"/>
        <v>4860</v>
      </c>
      <c r="I546" s="43">
        <f t="shared" si="3"/>
        <v>202.5</v>
      </c>
      <c r="J546" s="43">
        <f t="shared" si="4"/>
        <v>0.5547945205</v>
      </c>
      <c r="K546" s="43">
        <f t="shared" si="17"/>
        <v>29160</v>
      </c>
      <c r="L546" s="43">
        <f t="shared" si="6"/>
        <v>1215</v>
      </c>
      <c r="M546" s="45">
        <v>3.0</v>
      </c>
      <c r="N546" s="43">
        <f t="shared" si="43"/>
        <v>9</v>
      </c>
      <c r="O546" s="43">
        <f t="shared" si="8"/>
        <v>3</v>
      </c>
      <c r="P546" s="47">
        <f t="shared" si="20"/>
        <v>2</v>
      </c>
      <c r="Q546" s="43">
        <f t="shared" si="10"/>
        <v>607.5</v>
      </c>
      <c r="R546" s="43">
        <f t="shared" si="11"/>
        <v>1.664383562</v>
      </c>
      <c r="S546" s="43">
        <f t="shared" si="12"/>
        <v>0.004938271605</v>
      </c>
      <c r="T546" s="11">
        <f t="shared" si="13"/>
        <v>1.802469136</v>
      </c>
      <c r="U546" s="3">
        <v>246.0</v>
      </c>
      <c r="V546" s="37">
        <f t="shared" si="14"/>
        <v>1.214814815</v>
      </c>
      <c r="W546" s="4" t="s">
        <v>2679</v>
      </c>
      <c r="X546" s="4">
        <v>29.34</v>
      </c>
      <c r="Y546" s="4">
        <f t="shared" si="15"/>
        <v>704.16</v>
      </c>
      <c r="Z546" s="48">
        <f t="shared" si="16"/>
        <v>0.1448888889</v>
      </c>
      <c r="AA546" s="4" t="s">
        <v>2732</v>
      </c>
      <c r="AC546">
        <v>1.0</v>
      </c>
      <c r="AD546">
        <v>1.0</v>
      </c>
      <c r="AE546">
        <v>2.0</v>
      </c>
      <c r="AF546" s="49">
        <v>4.0</v>
      </c>
      <c r="AG546" s="40">
        <f>AF546+'RFactors (lead time &amp; failure)'!C:C</f>
        <v>5</v>
      </c>
      <c r="AH546" s="4"/>
      <c r="AI546" s="19"/>
      <c r="AJ546" s="19"/>
      <c r="AK546" s="19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</row>
    <row r="547">
      <c r="A547" s="12">
        <v>1802.0</v>
      </c>
      <c r="B547" s="2" t="s">
        <v>628</v>
      </c>
      <c r="C547" s="3">
        <v>1.0</v>
      </c>
      <c r="D547" s="4">
        <v>0.0</v>
      </c>
      <c r="E547" s="4">
        <v>1.0E-7</v>
      </c>
      <c r="F547" s="3">
        <v>1215.0</v>
      </c>
      <c r="G547" s="43">
        <f t="shared" si="1"/>
        <v>29160</v>
      </c>
      <c r="H547" s="43">
        <f t="shared" si="2"/>
        <v>291600000000</v>
      </c>
      <c r="I547" s="43">
        <f t="shared" si="3"/>
        <v>12150000000</v>
      </c>
      <c r="J547" s="43">
        <f t="shared" si="4"/>
        <v>33287671.23</v>
      </c>
      <c r="K547" s="43">
        <f t="shared" si="17"/>
        <v>29160</v>
      </c>
      <c r="L547" s="43">
        <f t="shared" si="6"/>
        <v>1215</v>
      </c>
      <c r="M547" s="45">
        <v>2.0</v>
      </c>
      <c r="N547" s="43">
        <f t="shared" si="43"/>
        <v>2.0000001</v>
      </c>
      <c r="O547" s="43">
        <f t="shared" si="8"/>
        <v>1.00000005</v>
      </c>
      <c r="P547" s="47">
        <f t="shared" si="20"/>
        <v>0.000000099999995</v>
      </c>
      <c r="Q547" s="43">
        <f t="shared" si="10"/>
        <v>24300000000</v>
      </c>
      <c r="R547" s="43">
        <f t="shared" si="11"/>
        <v>66575342.47</v>
      </c>
      <c r="S547" s="43">
        <f t="shared" si="12"/>
        <v>0</v>
      </c>
      <c r="T547" s="11">
        <f t="shared" si="13"/>
        <v>0.00000003004115226</v>
      </c>
      <c r="U547" s="3">
        <v>246.0</v>
      </c>
      <c r="V547" s="37">
        <f t="shared" si="14"/>
        <v>0.00000002024691358</v>
      </c>
      <c r="W547" s="4" t="s">
        <v>2465</v>
      </c>
      <c r="X547" s="4">
        <v>3.67</v>
      </c>
      <c r="Y547" s="4">
        <f t="shared" si="15"/>
        <v>88.08</v>
      </c>
      <c r="Z547" s="48">
        <f t="shared" si="16"/>
        <v>0.0000000003020576132</v>
      </c>
      <c r="AA547" s="4" t="s">
        <v>2823</v>
      </c>
      <c r="AC547">
        <v>0.0</v>
      </c>
      <c r="AD547">
        <v>1.0</v>
      </c>
      <c r="AE547">
        <v>1.0</v>
      </c>
      <c r="AF547" s="49">
        <v>2.0</v>
      </c>
      <c r="AG547" s="40">
        <f>AF547+'RFactors (lead time &amp; failure)'!C:C</f>
        <v>2</v>
      </c>
      <c r="AH547" s="4"/>
      <c r="AI547" s="19"/>
      <c r="AJ547" s="19"/>
      <c r="AK547" s="19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</row>
    <row r="548">
      <c r="A548" s="12">
        <v>1803.0</v>
      </c>
      <c r="B548" s="2" t="s">
        <v>629</v>
      </c>
      <c r="C548" s="3">
        <v>1.0</v>
      </c>
      <c r="D548" s="4">
        <v>0.0</v>
      </c>
      <c r="E548" s="4">
        <v>1.0E-7</v>
      </c>
      <c r="F548" s="3">
        <v>1215.0</v>
      </c>
      <c r="G548" s="43">
        <f t="shared" si="1"/>
        <v>29160</v>
      </c>
      <c r="H548" s="43">
        <f t="shared" si="2"/>
        <v>291600000000</v>
      </c>
      <c r="I548" s="43">
        <f t="shared" si="3"/>
        <v>12150000000</v>
      </c>
      <c r="J548" s="43">
        <f t="shared" si="4"/>
        <v>33287671.23</v>
      </c>
      <c r="K548" s="43">
        <f t="shared" si="17"/>
        <v>29160</v>
      </c>
      <c r="L548" s="43">
        <f t="shared" si="6"/>
        <v>1215</v>
      </c>
      <c r="M548" s="45">
        <v>2.0</v>
      </c>
      <c r="N548" s="43">
        <f t="shared" si="43"/>
        <v>2.0000001</v>
      </c>
      <c r="O548" s="43">
        <f t="shared" si="8"/>
        <v>1.00000005</v>
      </c>
      <c r="P548" s="47">
        <f t="shared" si="20"/>
        <v>0.000000099999995</v>
      </c>
      <c r="Q548" s="43">
        <f t="shared" si="10"/>
        <v>24300000000</v>
      </c>
      <c r="R548" s="43">
        <f t="shared" si="11"/>
        <v>66575342.47</v>
      </c>
      <c r="S548" s="43">
        <f t="shared" si="12"/>
        <v>0</v>
      </c>
      <c r="T548" s="11">
        <f t="shared" si="13"/>
        <v>0.00000003004115226</v>
      </c>
      <c r="U548" s="3">
        <v>246.0</v>
      </c>
      <c r="V548" s="37">
        <f t="shared" si="14"/>
        <v>0.00000002024691358</v>
      </c>
      <c r="W548" s="4" t="s">
        <v>2465</v>
      </c>
      <c r="X548" s="4">
        <v>3.67</v>
      </c>
      <c r="Y548" s="4">
        <f t="shared" si="15"/>
        <v>88.08</v>
      </c>
      <c r="Z548" s="48">
        <f t="shared" si="16"/>
        <v>0.0000000003020576132</v>
      </c>
      <c r="AA548" s="4" t="s">
        <v>2823</v>
      </c>
      <c r="AC548">
        <v>0.0</v>
      </c>
      <c r="AD548">
        <v>1.0</v>
      </c>
      <c r="AE548">
        <v>1.0</v>
      </c>
      <c r="AF548" s="49">
        <v>2.0</v>
      </c>
      <c r="AG548" s="40">
        <f>AF548+'RFactors (lead time &amp; failure)'!C:C</f>
        <v>2</v>
      </c>
      <c r="AH548" s="4"/>
      <c r="AI548" s="19"/>
      <c r="AJ548" s="19"/>
      <c r="AK548" s="19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</row>
    <row r="549">
      <c r="A549" s="12">
        <v>1804.0</v>
      </c>
      <c r="B549" s="2" t="s">
        <v>630</v>
      </c>
      <c r="C549" s="3">
        <v>1.0</v>
      </c>
      <c r="D549" s="4">
        <v>0.0</v>
      </c>
      <c r="E549" s="4">
        <v>1.0E-7</v>
      </c>
      <c r="F549" s="3">
        <v>1215.0</v>
      </c>
      <c r="G549" s="43">
        <f t="shared" si="1"/>
        <v>29160</v>
      </c>
      <c r="H549" s="43">
        <f t="shared" si="2"/>
        <v>291600000000</v>
      </c>
      <c r="I549" s="43">
        <f t="shared" si="3"/>
        <v>12150000000</v>
      </c>
      <c r="J549" s="43">
        <f t="shared" si="4"/>
        <v>33287671.23</v>
      </c>
      <c r="K549" s="43">
        <f t="shared" si="17"/>
        <v>29160</v>
      </c>
      <c r="L549" s="43">
        <f t="shared" si="6"/>
        <v>1215</v>
      </c>
      <c r="M549" s="45">
        <v>2.0</v>
      </c>
      <c r="N549" s="43">
        <f t="shared" si="43"/>
        <v>2.0000001</v>
      </c>
      <c r="O549" s="43">
        <f t="shared" si="8"/>
        <v>1.00000005</v>
      </c>
      <c r="P549" s="47">
        <f t="shared" si="20"/>
        <v>0.000000099999995</v>
      </c>
      <c r="Q549" s="43">
        <f t="shared" si="10"/>
        <v>24300000000</v>
      </c>
      <c r="R549" s="43">
        <f t="shared" si="11"/>
        <v>66575342.47</v>
      </c>
      <c r="S549" s="43">
        <f t="shared" si="12"/>
        <v>0</v>
      </c>
      <c r="T549" s="11">
        <f t="shared" si="13"/>
        <v>0.00000003004115226</v>
      </c>
      <c r="U549" s="3">
        <v>246.0</v>
      </c>
      <c r="V549" s="37">
        <f t="shared" si="14"/>
        <v>0.00000002024691358</v>
      </c>
      <c r="W549" s="4" t="s">
        <v>115</v>
      </c>
      <c r="X549" s="4">
        <v>17.88</v>
      </c>
      <c r="Y549" s="4">
        <f t="shared" si="15"/>
        <v>429.12</v>
      </c>
      <c r="Z549" s="48">
        <f t="shared" si="16"/>
        <v>0.000000001471604938</v>
      </c>
      <c r="AA549" s="4" t="s">
        <v>2823</v>
      </c>
      <c r="AC549">
        <v>0.0</v>
      </c>
      <c r="AD549">
        <v>1.0</v>
      </c>
      <c r="AE549">
        <v>1.0</v>
      </c>
      <c r="AF549" s="49">
        <v>2.0</v>
      </c>
      <c r="AG549" s="40">
        <f>AF549+'RFactors (lead time &amp; failure)'!C:C</f>
        <v>2</v>
      </c>
      <c r="AH549" s="4"/>
      <c r="AI549" s="19"/>
      <c r="AJ549" s="19"/>
      <c r="AK549" s="19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</row>
    <row r="550">
      <c r="A550" s="12">
        <v>1805.0</v>
      </c>
      <c r="B550" s="2" t="s">
        <v>631</v>
      </c>
      <c r="C550" s="3">
        <v>1.0</v>
      </c>
      <c r="D550" s="4">
        <v>0.0</v>
      </c>
      <c r="E550" s="4">
        <v>1.0E-7</v>
      </c>
      <c r="F550" s="3">
        <v>1215.0</v>
      </c>
      <c r="G550" s="43">
        <f t="shared" si="1"/>
        <v>29160</v>
      </c>
      <c r="H550" s="43">
        <f t="shared" si="2"/>
        <v>291600000000</v>
      </c>
      <c r="I550" s="43">
        <f t="shared" si="3"/>
        <v>12150000000</v>
      </c>
      <c r="J550" s="43">
        <f t="shared" si="4"/>
        <v>33287671.23</v>
      </c>
      <c r="K550" s="43">
        <f t="shared" si="17"/>
        <v>29160</v>
      </c>
      <c r="L550" s="43">
        <f t="shared" si="6"/>
        <v>1215</v>
      </c>
      <c r="M550" s="45">
        <v>1.0</v>
      </c>
      <c r="N550" s="43">
        <f t="shared" si="43"/>
        <v>1.0000001</v>
      </c>
      <c r="O550" s="43">
        <f t="shared" si="8"/>
        <v>1.0000001</v>
      </c>
      <c r="P550" s="47">
        <f t="shared" si="20"/>
        <v>0.00000009999999</v>
      </c>
      <c r="Q550" s="43">
        <f t="shared" si="10"/>
        <v>12150000000</v>
      </c>
      <c r="R550" s="43">
        <f t="shared" si="11"/>
        <v>33287671.23</v>
      </c>
      <c r="S550" s="43">
        <f t="shared" si="12"/>
        <v>0</v>
      </c>
      <c r="T550" s="11">
        <f t="shared" si="13"/>
        <v>0.00000003004115226</v>
      </c>
      <c r="U550" s="3">
        <v>246.0</v>
      </c>
      <c r="V550" s="37">
        <f t="shared" si="14"/>
        <v>0.00000002024691358</v>
      </c>
      <c r="W550" s="4" t="s">
        <v>115</v>
      </c>
      <c r="X550" s="4">
        <v>17.88</v>
      </c>
      <c r="Y550" s="4">
        <f t="shared" si="15"/>
        <v>429.12</v>
      </c>
      <c r="Z550" s="48">
        <f t="shared" si="16"/>
        <v>0.000000001471604938</v>
      </c>
      <c r="AA550" s="4" t="s">
        <v>2823</v>
      </c>
      <c r="AC550">
        <v>0.0</v>
      </c>
      <c r="AD550">
        <v>1.0</v>
      </c>
      <c r="AE550">
        <v>1.0</v>
      </c>
      <c r="AF550" s="49">
        <v>2.0</v>
      </c>
      <c r="AG550" s="40">
        <f>AF550+'RFactors (lead time &amp; failure)'!C:C</f>
        <v>2</v>
      </c>
      <c r="AH550" s="4"/>
      <c r="AI550" s="19"/>
      <c r="AJ550" s="19"/>
      <c r="AK550" s="19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</row>
    <row r="551">
      <c r="A551" s="12">
        <v>1806.0</v>
      </c>
      <c r="B551" s="2" t="s">
        <v>632</v>
      </c>
      <c r="C551" s="3">
        <v>1.0</v>
      </c>
      <c r="D551" s="4">
        <v>0.0</v>
      </c>
      <c r="E551" s="4">
        <v>1.0E-7</v>
      </c>
      <c r="F551" s="3">
        <v>1215.0</v>
      </c>
      <c r="G551" s="43">
        <f t="shared" si="1"/>
        <v>29160</v>
      </c>
      <c r="H551" s="43">
        <f t="shared" si="2"/>
        <v>291600000000</v>
      </c>
      <c r="I551" s="43">
        <f t="shared" si="3"/>
        <v>12150000000</v>
      </c>
      <c r="J551" s="43">
        <f t="shared" si="4"/>
        <v>33287671.23</v>
      </c>
      <c r="K551" s="43">
        <f t="shared" si="17"/>
        <v>29160</v>
      </c>
      <c r="L551" s="43">
        <f t="shared" si="6"/>
        <v>1215</v>
      </c>
      <c r="M551" s="45">
        <v>8.0</v>
      </c>
      <c r="N551" s="43">
        <f t="shared" si="43"/>
        <v>8.0000001</v>
      </c>
      <c r="O551" s="43">
        <f t="shared" si="8"/>
        <v>1.000000013</v>
      </c>
      <c r="P551" s="47">
        <f t="shared" si="20"/>
        <v>0.00000009999999875</v>
      </c>
      <c r="Q551" s="43">
        <f t="shared" si="10"/>
        <v>97200000000</v>
      </c>
      <c r="R551" s="43">
        <f t="shared" si="11"/>
        <v>266301369.9</v>
      </c>
      <c r="S551" s="43">
        <f t="shared" si="12"/>
        <v>0</v>
      </c>
      <c r="T551" s="11">
        <f t="shared" si="13"/>
        <v>0.00000003004115226</v>
      </c>
      <c r="U551" s="3">
        <v>246.0</v>
      </c>
      <c r="V551" s="37">
        <f t="shared" si="14"/>
        <v>0.00000002024691358</v>
      </c>
      <c r="W551" s="95"/>
      <c r="X551" s="95"/>
      <c r="Y551" s="4">
        <f t="shared" si="15"/>
        <v>0</v>
      </c>
      <c r="Z551" s="48">
        <f t="shared" si="16"/>
        <v>0</v>
      </c>
      <c r="AA551" s="95"/>
      <c r="AC551">
        <v>0.0</v>
      </c>
      <c r="AD551">
        <v>1.0</v>
      </c>
      <c r="AE551">
        <v>1.0</v>
      </c>
      <c r="AF551" s="49">
        <v>2.0</v>
      </c>
      <c r="AG551" s="40">
        <f>AF551+'RFactors (lead time &amp; failure)'!C:C</f>
        <v>2</v>
      </c>
      <c r="AH551" s="4"/>
      <c r="AI551" s="19"/>
      <c r="AJ551" s="19"/>
      <c r="AK551" s="19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</row>
    <row r="552">
      <c r="A552" s="12">
        <v>1808.0</v>
      </c>
      <c r="B552" s="2" t="s">
        <v>633</v>
      </c>
      <c r="C552" s="3">
        <v>1.0</v>
      </c>
      <c r="D552" s="4">
        <v>0.0</v>
      </c>
      <c r="E552" s="4">
        <v>1.0E-7</v>
      </c>
      <c r="F552" s="3">
        <v>1215.0</v>
      </c>
      <c r="G552" s="43">
        <f t="shared" si="1"/>
        <v>29160</v>
      </c>
      <c r="H552" s="43">
        <f t="shared" si="2"/>
        <v>291600000000</v>
      </c>
      <c r="I552" s="43">
        <f t="shared" si="3"/>
        <v>12150000000</v>
      </c>
      <c r="J552" s="43">
        <f t="shared" si="4"/>
        <v>33287671.23</v>
      </c>
      <c r="K552" s="43">
        <f t="shared" si="17"/>
        <v>29160</v>
      </c>
      <c r="L552" s="43">
        <f t="shared" si="6"/>
        <v>1215</v>
      </c>
      <c r="M552" s="45">
        <v>1.0</v>
      </c>
      <c r="N552" s="43">
        <f t="shared" si="43"/>
        <v>1.0000001</v>
      </c>
      <c r="O552" s="43">
        <f t="shared" si="8"/>
        <v>1.0000001</v>
      </c>
      <c r="P552" s="47">
        <f t="shared" si="20"/>
        <v>0.00000009999999</v>
      </c>
      <c r="Q552" s="43">
        <f t="shared" si="10"/>
        <v>12150000000</v>
      </c>
      <c r="R552" s="43">
        <f t="shared" si="11"/>
        <v>33287671.23</v>
      </c>
      <c r="S552" s="43">
        <f t="shared" si="12"/>
        <v>0</v>
      </c>
      <c r="T552" s="11">
        <f t="shared" si="13"/>
        <v>0.00000003004115226</v>
      </c>
      <c r="U552" s="3">
        <v>246.0</v>
      </c>
      <c r="V552" s="37">
        <f t="shared" si="14"/>
        <v>0.00000002024691358</v>
      </c>
      <c r="W552" s="4" t="s">
        <v>2643</v>
      </c>
      <c r="X552" s="4">
        <v>43.78</v>
      </c>
      <c r="Y552" s="4">
        <f t="shared" si="15"/>
        <v>1050.72</v>
      </c>
      <c r="Z552" s="48">
        <f t="shared" si="16"/>
        <v>0.000000003603292181</v>
      </c>
      <c r="AA552" s="4" t="s">
        <v>2823</v>
      </c>
      <c r="AC552">
        <v>0.0</v>
      </c>
      <c r="AD552">
        <v>1.0</v>
      </c>
      <c r="AE552">
        <v>1.0</v>
      </c>
      <c r="AF552" s="49">
        <v>2.0</v>
      </c>
      <c r="AG552" s="40">
        <f>AF552+'RFactors (lead time &amp; failure)'!C:C</f>
        <v>2</v>
      </c>
      <c r="AH552" s="4"/>
      <c r="AI552" s="19"/>
      <c r="AJ552" s="19"/>
      <c r="AK552" s="19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</row>
    <row r="553">
      <c r="A553" s="12">
        <v>1809.0</v>
      </c>
      <c r="B553" s="2" t="s">
        <v>634</v>
      </c>
      <c r="C553" s="3">
        <v>1.0</v>
      </c>
      <c r="D553" s="4">
        <v>0.0</v>
      </c>
      <c r="E553" s="4">
        <v>1.0E-7</v>
      </c>
      <c r="F553" s="3">
        <v>1215.0</v>
      </c>
      <c r="G553" s="43">
        <f t="shared" si="1"/>
        <v>29160</v>
      </c>
      <c r="H553" s="43">
        <f t="shared" si="2"/>
        <v>291600000000</v>
      </c>
      <c r="I553" s="43">
        <f t="shared" si="3"/>
        <v>12150000000</v>
      </c>
      <c r="J553" s="43">
        <f t="shared" si="4"/>
        <v>33287671.23</v>
      </c>
      <c r="K553" s="43">
        <f t="shared" si="17"/>
        <v>29160</v>
      </c>
      <c r="L553" s="43">
        <f t="shared" si="6"/>
        <v>1215</v>
      </c>
      <c r="M553" s="45">
        <v>2.0</v>
      </c>
      <c r="N553" s="43">
        <f t="shared" si="43"/>
        <v>2.0000001</v>
      </c>
      <c r="O553" s="43">
        <f t="shared" si="8"/>
        <v>1.00000005</v>
      </c>
      <c r="P553" s="47">
        <f t="shared" si="20"/>
        <v>0.000000099999995</v>
      </c>
      <c r="Q553" s="43">
        <f t="shared" si="10"/>
        <v>24300000000</v>
      </c>
      <c r="R553" s="43">
        <f t="shared" si="11"/>
        <v>66575342.47</v>
      </c>
      <c r="S553" s="43">
        <f t="shared" si="12"/>
        <v>0</v>
      </c>
      <c r="T553" s="11">
        <f t="shared" si="13"/>
        <v>0.00000003004115226</v>
      </c>
      <c r="U553" s="3">
        <v>246.0</v>
      </c>
      <c r="V553" s="37">
        <f t="shared" si="14"/>
        <v>0.00000002024691358</v>
      </c>
      <c r="W553" s="4" t="s">
        <v>2465</v>
      </c>
      <c r="X553" s="4">
        <v>3.67</v>
      </c>
      <c r="Y553" s="4">
        <f t="shared" si="15"/>
        <v>88.08</v>
      </c>
      <c r="Z553" s="48">
        <f t="shared" si="16"/>
        <v>0.0000000003020576132</v>
      </c>
      <c r="AA553" s="95"/>
      <c r="AC553">
        <v>0.0</v>
      </c>
      <c r="AD553">
        <v>1.0</v>
      </c>
      <c r="AE553">
        <v>1.0</v>
      </c>
      <c r="AF553" s="49">
        <v>2.0</v>
      </c>
      <c r="AG553" s="40">
        <f>AF553+'RFactors (lead time &amp; failure)'!C:C</f>
        <v>2</v>
      </c>
      <c r="AH553" s="4"/>
      <c r="AI553" s="19"/>
      <c r="AJ553" s="19"/>
      <c r="AK553" s="19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</row>
    <row r="554">
      <c r="A554" s="12">
        <v>1810.0</v>
      </c>
      <c r="B554" s="2" t="s">
        <v>635</v>
      </c>
      <c r="C554" s="3">
        <v>1.0</v>
      </c>
      <c r="D554" s="4">
        <v>0.0</v>
      </c>
      <c r="E554" s="4">
        <v>1.0E-7</v>
      </c>
      <c r="F554" s="3">
        <v>1215.0</v>
      </c>
      <c r="G554" s="43">
        <f t="shared" si="1"/>
        <v>29160</v>
      </c>
      <c r="H554" s="43">
        <f t="shared" si="2"/>
        <v>291600000000</v>
      </c>
      <c r="I554" s="43">
        <f t="shared" si="3"/>
        <v>12150000000</v>
      </c>
      <c r="J554" s="43">
        <f t="shared" si="4"/>
        <v>33287671.23</v>
      </c>
      <c r="K554" s="43">
        <f t="shared" si="17"/>
        <v>29160</v>
      </c>
      <c r="L554" s="43">
        <f t="shared" si="6"/>
        <v>1215</v>
      </c>
      <c r="M554" s="45">
        <v>1.0</v>
      </c>
      <c r="N554" s="43">
        <f t="shared" si="43"/>
        <v>1.0000001</v>
      </c>
      <c r="O554" s="43">
        <f t="shared" si="8"/>
        <v>1.0000001</v>
      </c>
      <c r="P554" s="47">
        <f t="shared" si="20"/>
        <v>0.00000009999999</v>
      </c>
      <c r="Q554" s="43">
        <f t="shared" si="10"/>
        <v>12150000000</v>
      </c>
      <c r="R554" s="43">
        <f t="shared" si="11"/>
        <v>33287671.23</v>
      </c>
      <c r="S554" s="43">
        <f t="shared" si="12"/>
        <v>0</v>
      </c>
      <c r="T554" s="11">
        <f t="shared" si="13"/>
        <v>0.00000003004115226</v>
      </c>
      <c r="U554" s="3">
        <v>246.0</v>
      </c>
      <c r="V554" s="37">
        <f t="shared" si="14"/>
        <v>0.00000002024691358</v>
      </c>
      <c r="W554" s="4" t="s">
        <v>2465</v>
      </c>
      <c r="X554" s="4">
        <v>3.67</v>
      </c>
      <c r="Y554" s="4">
        <f t="shared" si="15"/>
        <v>88.08</v>
      </c>
      <c r="Z554" s="48">
        <f t="shared" si="16"/>
        <v>0.0000000003020576132</v>
      </c>
      <c r="AA554" s="95"/>
      <c r="AC554">
        <v>0.0</v>
      </c>
      <c r="AD554">
        <v>1.0</v>
      </c>
      <c r="AE554">
        <v>1.0</v>
      </c>
      <c r="AF554" s="49">
        <v>2.0</v>
      </c>
      <c r="AG554" s="40">
        <f>AF554+'RFactors (lead time &amp; failure)'!C:C</f>
        <v>2</v>
      </c>
      <c r="AH554" s="4"/>
      <c r="AI554" s="19"/>
      <c r="AJ554" s="19"/>
      <c r="AK554" s="19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</row>
    <row r="555">
      <c r="A555" s="12">
        <v>1811.0</v>
      </c>
      <c r="B555" s="2" t="s">
        <v>636</v>
      </c>
      <c r="C555" s="3">
        <v>1.0</v>
      </c>
      <c r="D555" s="4">
        <v>0.0</v>
      </c>
      <c r="E555" s="4">
        <v>1.0E-7</v>
      </c>
      <c r="F555" s="3">
        <v>1215.0</v>
      </c>
      <c r="G555" s="43">
        <f t="shared" si="1"/>
        <v>29160</v>
      </c>
      <c r="H555" s="43">
        <f t="shared" si="2"/>
        <v>291600000000</v>
      </c>
      <c r="I555" s="43">
        <f t="shared" si="3"/>
        <v>12150000000</v>
      </c>
      <c r="J555" s="43">
        <f t="shared" si="4"/>
        <v>33287671.23</v>
      </c>
      <c r="K555" s="43">
        <f t="shared" si="17"/>
        <v>29160</v>
      </c>
      <c r="L555" s="43">
        <f t="shared" si="6"/>
        <v>1215</v>
      </c>
      <c r="M555" s="45">
        <v>1.0</v>
      </c>
      <c r="N555" s="43">
        <f t="shared" si="43"/>
        <v>1.0000001</v>
      </c>
      <c r="O555" s="43">
        <f t="shared" si="8"/>
        <v>1.0000001</v>
      </c>
      <c r="P555" s="47">
        <f t="shared" si="20"/>
        <v>0.00000009999999</v>
      </c>
      <c r="Q555" s="43">
        <f t="shared" si="10"/>
        <v>12150000000</v>
      </c>
      <c r="R555" s="43">
        <f t="shared" si="11"/>
        <v>33287671.23</v>
      </c>
      <c r="S555" s="43">
        <f t="shared" si="12"/>
        <v>0</v>
      </c>
      <c r="T555" s="11">
        <f t="shared" si="13"/>
        <v>0.00000003004115226</v>
      </c>
      <c r="U555" s="3">
        <v>246.0</v>
      </c>
      <c r="V555" s="37">
        <f t="shared" si="14"/>
        <v>0.00000002024691358</v>
      </c>
      <c r="W555" s="4" t="s">
        <v>2465</v>
      </c>
      <c r="X555" s="4">
        <v>3.67</v>
      </c>
      <c r="Y555" s="4">
        <f t="shared" si="15"/>
        <v>88.08</v>
      </c>
      <c r="Z555" s="48">
        <f t="shared" si="16"/>
        <v>0.0000000003020576132</v>
      </c>
      <c r="AA555" s="95"/>
      <c r="AC555">
        <v>0.0</v>
      </c>
      <c r="AD555">
        <v>1.0</v>
      </c>
      <c r="AE555">
        <v>1.0</v>
      </c>
      <c r="AF555" s="49">
        <v>2.0</v>
      </c>
      <c r="AG555" s="40">
        <f>AF555+'RFactors (lead time &amp; failure)'!C:C</f>
        <v>2</v>
      </c>
      <c r="AH555" s="4"/>
      <c r="AI555" s="19"/>
      <c r="AJ555" s="19"/>
      <c r="AK555" s="19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</row>
    <row r="556">
      <c r="A556" s="12">
        <v>1812.0</v>
      </c>
      <c r="B556" s="2" t="s">
        <v>637</v>
      </c>
      <c r="C556" s="3">
        <v>1.0</v>
      </c>
      <c r="D556" s="4">
        <v>0.0</v>
      </c>
      <c r="E556" s="4">
        <v>1.0E-7</v>
      </c>
      <c r="F556" s="3">
        <v>1215.0</v>
      </c>
      <c r="G556" s="43">
        <f t="shared" si="1"/>
        <v>29160</v>
      </c>
      <c r="H556" s="43">
        <f t="shared" si="2"/>
        <v>291600000000</v>
      </c>
      <c r="I556" s="43">
        <f t="shared" si="3"/>
        <v>12150000000</v>
      </c>
      <c r="J556" s="43">
        <f t="shared" si="4"/>
        <v>33287671.23</v>
      </c>
      <c r="K556" s="43">
        <f t="shared" si="17"/>
        <v>29160</v>
      </c>
      <c r="L556" s="43">
        <f t="shared" si="6"/>
        <v>1215</v>
      </c>
      <c r="M556" s="45">
        <v>1.0</v>
      </c>
      <c r="N556" s="43">
        <f t="shared" si="43"/>
        <v>1.0000001</v>
      </c>
      <c r="O556" s="43">
        <f t="shared" si="8"/>
        <v>1.0000001</v>
      </c>
      <c r="P556" s="47">
        <f t="shared" si="20"/>
        <v>0.00000009999999</v>
      </c>
      <c r="Q556" s="43">
        <f t="shared" si="10"/>
        <v>12150000000</v>
      </c>
      <c r="R556" s="43">
        <f t="shared" si="11"/>
        <v>33287671.23</v>
      </c>
      <c r="S556" s="43">
        <f t="shared" si="12"/>
        <v>0</v>
      </c>
      <c r="T556" s="11">
        <f t="shared" si="13"/>
        <v>0.00000003004115226</v>
      </c>
      <c r="U556" s="3">
        <v>246.0</v>
      </c>
      <c r="V556" s="37">
        <f t="shared" si="14"/>
        <v>0.00000002024691358</v>
      </c>
      <c r="W556" s="4" t="s">
        <v>2465</v>
      </c>
      <c r="X556" s="4">
        <v>3.67</v>
      </c>
      <c r="Y556" s="4">
        <f t="shared" si="15"/>
        <v>88.08</v>
      </c>
      <c r="Z556" s="48">
        <f t="shared" si="16"/>
        <v>0.0000000003020576132</v>
      </c>
      <c r="AA556" s="95"/>
      <c r="AC556">
        <v>0.0</v>
      </c>
      <c r="AD556">
        <v>1.0</v>
      </c>
      <c r="AE556">
        <v>1.0</v>
      </c>
      <c r="AF556" s="49">
        <v>2.0</v>
      </c>
      <c r="AG556" s="40">
        <f>AF556+'RFactors (lead time &amp; failure)'!C:C</f>
        <v>2</v>
      </c>
      <c r="AH556" s="4"/>
      <c r="AI556" s="19"/>
      <c r="AJ556" s="19"/>
      <c r="AK556" s="19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</row>
    <row r="557">
      <c r="A557" s="12">
        <v>1813.0</v>
      </c>
      <c r="B557" s="2" t="s">
        <v>638</v>
      </c>
      <c r="C557" s="3">
        <v>1.0</v>
      </c>
      <c r="D557" s="4">
        <v>0.0</v>
      </c>
      <c r="E557" s="4">
        <v>1.0E-7</v>
      </c>
      <c r="F557" s="3">
        <v>1215.0</v>
      </c>
      <c r="G557" s="43">
        <f t="shared" si="1"/>
        <v>29160</v>
      </c>
      <c r="H557" s="43">
        <f t="shared" si="2"/>
        <v>291600000000</v>
      </c>
      <c r="I557" s="43">
        <f t="shared" si="3"/>
        <v>12150000000</v>
      </c>
      <c r="J557" s="43">
        <f t="shared" si="4"/>
        <v>33287671.23</v>
      </c>
      <c r="K557" s="43">
        <f t="shared" si="17"/>
        <v>29160</v>
      </c>
      <c r="L557" s="43">
        <f t="shared" si="6"/>
        <v>1215</v>
      </c>
      <c r="M557" s="45">
        <v>5.0</v>
      </c>
      <c r="N557" s="43">
        <f t="shared" si="43"/>
        <v>5.0000001</v>
      </c>
      <c r="O557" s="43">
        <f t="shared" si="8"/>
        <v>1.00000002</v>
      </c>
      <c r="P557" s="47">
        <f t="shared" si="20"/>
        <v>0.000000099999998</v>
      </c>
      <c r="Q557" s="43">
        <f t="shared" si="10"/>
        <v>60750000000</v>
      </c>
      <c r="R557" s="43">
        <f t="shared" si="11"/>
        <v>166438356.2</v>
      </c>
      <c r="S557" s="43">
        <f t="shared" si="12"/>
        <v>0</v>
      </c>
      <c r="T557" s="11">
        <f t="shared" si="13"/>
        <v>0.00000003004115226</v>
      </c>
      <c r="U557" s="3">
        <v>246.0</v>
      </c>
      <c r="V557" s="37">
        <f t="shared" si="14"/>
        <v>0.00000002024691358</v>
      </c>
      <c r="W557" s="4" t="s">
        <v>115</v>
      </c>
      <c r="X557" s="4">
        <v>17.88</v>
      </c>
      <c r="Y557" s="4">
        <f t="shared" si="15"/>
        <v>429.12</v>
      </c>
      <c r="Z557" s="48">
        <f t="shared" si="16"/>
        <v>0.000000001471604938</v>
      </c>
      <c r="AA557" s="95"/>
      <c r="AC557">
        <v>0.0</v>
      </c>
      <c r="AD557">
        <v>1.0</v>
      </c>
      <c r="AE557">
        <v>1.0</v>
      </c>
      <c r="AF557" s="49">
        <v>2.0</v>
      </c>
      <c r="AG557" s="40">
        <f>AF557+'RFactors (lead time &amp; failure)'!C:C</f>
        <v>2</v>
      </c>
      <c r="AH557" s="4"/>
      <c r="AI557" s="19"/>
      <c r="AJ557" s="19"/>
      <c r="AK557" s="19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</row>
    <row r="558">
      <c r="A558" s="12">
        <v>1814.0</v>
      </c>
      <c r="B558" s="2" t="s">
        <v>639</v>
      </c>
      <c r="C558" s="3">
        <v>1.0</v>
      </c>
      <c r="D558" s="4">
        <v>0.0</v>
      </c>
      <c r="E558" s="4">
        <v>1.0E-7</v>
      </c>
      <c r="F558" s="3">
        <v>1215.0</v>
      </c>
      <c r="G558" s="43">
        <f t="shared" si="1"/>
        <v>29160</v>
      </c>
      <c r="H558" s="43">
        <f t="shared" si="2"/>
        <v>291600000000</v>
      </c>
      <c r="I558" s="43">
        <f t="shared" si="3"/>
        <v>12150000000</v>
      </c>
      <c r="J558" s="43">
        <f t="shared" si="4"/>
        <v>33287671.23</v>
      </c>
      <c r="K558" s="43">
        <f t="shared" si="17"/>
        <v>29160</v>
      </c>
      <c r="L558" s="43">
        <f t="shared" si="6"/>
        <v>1215</v>
      </c>
      <c r="M558" s="45">
        <v>3.0</v>
      </c>
      <c r="N558" s="43">
        <f t="shared" si="43"/>
        <v>3.0000001</v>
      </c>
      <c r="O558" s="43">
        <f t="shared" si="8"/>
        <v>1.000000033</v>
      </c>
      <c r="P558" s="47">
        <f t="shared" si="20"/>
        <v>0.00000009999999667</v>
      </c>
      <c r="Q558" s="43">
        <f t="shared" si="10"/>
        <v>36450000000</v>
      </c>
      <c r="R558" s="43">
        <f t="shared" si="11"/>
        <v>99863013.7</v>
      </c>
      <c r="S558" s="43">
        <f t="shared" si="12"/>
        <v>0</v>
      </c>
      <c r="T558" s="11">
        <f t="shared" si="13"/>
        <v>0.00000003004115226</v>
      </c>
      <c r="U558" s="3">
        <v>246.0</v>
      </c>
      <c r="V558" s="37">
        <f t="shared" si="14"/>
        <v>0.00000002024691358</v>
      </c>
      <c r="W558" s="4" t="s">
        <v>115</v>
      </c>
      <c r="X558" s="4">
        <v>17.88</v>
      </c>
      <c r="Y558" s="4">
        <f t="shared" si="15"/>
        <v>429.12</v>
      </c>
      <c r="Z558" s="48">
        <f t="shared" si="16"/>
        <v>0.000000001471604938</v>
      </c>
      <c r="AA558" s="95"/>
      <c r="AC558">
        <v>0.0</v>
      </c>
      <c r="AD558">
        <v>1.0</v>
      </c>
      <c r="AE558">
        <v>1.0</v>
      </c>
      <c r="AF558" s="49">
        <v>2.0</v>
      </c>
      <c r="AG558" s="40">
        <f>AF558+'RFactors (lead time &amp; failure)'!C:C</f>
        <v>2</v>
      </c>
      <c r="AH558" s="4"/>
      <c r="AI558" s="19"/>
      <c r="AJ558" s="19"/>
      <c r="AK558" s="19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</row>
    <row r="559">
      <c r="A559" s="12">
        <v>1815.0</v>
      </c>
      <c r="B559" s="2" t="s">
        <v>640</v>
      </c>
      <c r="C559" s="3">
        <v>1.0</v>
      </c>
      <c r="D559" s="4">
        <v>0.0</v>
      </c>
      <c r="E559" s="4">
        <v>1.0E-7</v>
      </c>
      <c r="F559" s="3">
        <v>1215.0</v>
      </c>
      <c r="G559" s="43">
        <f t="shared" si="1"/>
        <v>29160</v>
      </c>
      <c r="H559" s="43">
        <f t="shared" si="2"/>
        <v>291600000000</v>
      </c>
      <c r="I559" s="43">
        <f t="shared" si="3"/>
        <v>12150000000</v>
      </c>
      <c r="J559" s="43">
        <f t="shared" si="4"/>
        <v>33287671.23</v>
      </c>
      <c r="K559" s="43">
        <f t="shared" si="17"/>
        <v>29160</v>
      </c>
      <c r="L559" s="43">
        <f t="shared" si="6"/>
        <v>1215</v>
      </c>
      <c r="M559" s="45">
        <v>3.0</v>
      </c>
      <c r="N559" s="43">
        <f t="shared" si="43"/>
        <v>3.0000001</v>
      </c>
      <c r="O559" s="43">
        <f t="shared" si="8"/>
        <v>1.000000033</v>
      </c>
      <c r="P559" s="47">
        <f t="shared" si="20"/>
        <v>0.00000009999999667</v>
      </c>
      <c r="Q559" s="43">
        <f t="shared" si="10"/>
        <v>36450000000</v>
      </c>
      <c r="R559" s="43">
        <f t="shared" si="11"/>
        <v>99863013.7</v>
      </c>
      <c r="S559" s="43">
        <f t="shared" si="12"/>
        <v>0</v>
      </c>
      <c r="T559" s="11">
        <f t="shared" si="13"/>
        <v>0.00000003004115226</v>
      </c>
      <c r="U559" s="3">
        <v>246.0</v>
      </c>
      <c r="V559" s="37">
        <f t="shared" si="14"/>
        <v>0.00000002024691358</v>
      </c>
      <c r="W559" s="4" t="s">
        <v>115</v>
      </c>
      <c r="X559" s="4">
        <v>17.88</v>
      </c>
      <c r="Y559" s="4">
        <f t="shared" si="15"/>
        <v>429.12</v>
      </c>
      <c r="Z559" s="48">
        <f t="shared" si="16"/>
        <v>0.000000001471604938</v>
      </c>
      <c r="AA559" s="4" t="s">
        <v>1172</v>
      </c>
      <c r="AC559">
        <v>0.0</v>
      </c>
      <c r="AD559">
        <v>1.0</v>
      </c>
      <c r="AE559">
        <v>1.0</v>
      </c>
      <c r="AF559" s="49">
        <v>2.0</v>
      </c>
      <c r="AG559" s="40">
        <f>AF559+'RFactors (lead time &amp; failure)'!C:C</f>
        <v>2</v>
      </c>
      <c r="AH559" s="4"/>
      <c r="AI559" s="19"/>
      <c r="AJ559" s="19"/>
      <c r="AK559" s="19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</row>
    <row r="560">
      <c r="A560" s="12">
        <v>1816.0</v>
      </c>
      <c r="B560" s="2" t="s">
        <v>641</v>
      </c>
      <c r="C560" s="3">
        <v>1.0</v>
      </c>
      <c r="D560" s="4">
        <v>0.0</v>
      </c>
      <c r="E560" s="4">
        <v>1.0E-7</v>
      </c>
      <c r="F560" s="3">
        <v>1215.0</v>
      </c>
      <c r="G560" s="43">
        <f t="shared" si="1"/>
        <v>29160</v>
      </c>
      <c r="H560" s="43">
        <f t="shared" si="2"/>
        <v>291600000000</v>
      </c>
      <c r="I560" s="43">
        <f t="shared" si="3"/>
        <v>12150000000</v>
      </c>
      <c r="J560" s="43">
        <f t="shared" si="4"/>
        <v>33287671.23</v>
      </c>
      <c r="K560" s="43">
        <f t="shared" si="17"/>
        <v>29160</v>
      </c>
      <c r="L560" s="43">
        <f t="shared" si="6"/>
        <v>1215</v>
      </c>
      <c r="M560" s="45">
        <v>7.0</v>
      </c>
      <c r="N560" s="43">
        <f t="shared" si="43"/>
        <v>7.0000001</v>
      </c>
      <c r="O560" s="43">
        <f t="shared" si="8"/>
        <v>1.000000014</v>
      </c>
      <c r="P560" s="47">
        <f t="shared" si="20"/>
        <v>0.00000009999999857</v>
      </c>
      <c r="Q560" s="43">
        <f t="shared" si="10"/>
        <v>85050000000</v>
      </c>
      <c r="R560" s="43">
        <f t="shared" si="11"/>
        <v>233013698.6</v>
      </c>
      <c r="S560" s="43">
        <f t="shared" si="12"/>
        <v>0</v>
      </c>
      <c r="T560" s="11">
        <f t="shared" si="13"/>
        <v>0.00000003004115226</v>
      </c>
      <c r="U560" s="3">
        <v>246.0</v>
      </c>
      <c r="V560" s="37">
        <f t="shared" si="14"/>
        <v>0.00000002024691358</v>
      </c>
      <c r="W560" s="4" t="s">
        <v>115</v>
      </c>
      <c r="X560" s="4">
        <v>17.88</v>
      </c>
      <c r="Y560" s="4">
        <f t="shared" si="15"/>
        <v>429.12</v>
      </c>
      <c r="Z560" s="48">
        <f t="shared" si="16"/>
        <v>0.000000001471604938</v>
      </c>
      <c r="AA560" s="4" t="s">
        <v>1172</v>
      </c>
      <c r="AC560">
        <v>0.0</v>
      </c>
      <c r="AD560">
        <v>1.0</v>
      </c>
      <c r="AE560">
        <v>1.0</v>
      </c>
      <c r="AF560" s="49">
        <v>2.0</v>
      </c>
      <c r="AG560" s="40">
        <f>AF560+'RFactors (lead time &amp; failure)'!C:C</f>
        <v>2</v>
      </c>
      <c r="AH560" s="4"/>
      <c r="AI560" s="19"/>
      <c r="AJ560" s="19"/>
      <c r="AK560" s="19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</row>
    <row r="561">
      <c r="A561" s="12">
        <v>1817.0</v>
      </c>
      <c r="B561" s="2" t="s">
        <v>642</v>
      </c>
      <c r="C561" s="3">
        <v>1.0</v>
      </c>
      <c r="D561" s="4">
        <v>0.0</v>
      </c>
      <c r="E561" s="4">
        <v>1.0E-7</v>
      </c>
      <c r="F561" s="3">
        <v>1215.0</v>
      </c>
      <c r="G561" s="43">
        <f t="shared" si="1"/>
        <v>29160</v>
      </c>
      <c r="H561" s="43">
        <f t="shared" si="2"/>
        <v>291600000000</v>
      </c>
      <c r="I561" s="43">
        <f t="shared" si="3"/>
        <v>12150000000</v>
      </c>
      <c r="J561" s="43">
        <f t="shared" si="4"/>
        <v>33287671.23</v>
      </c>
      <c r="K561" s="43">
        <f t="shared" si="17"/>
        <v>29160</v>
      </c>
      <c r="L561" s="43">
        <f t="shared" si="6"/>
        <v>1215</v>
      </c>
      <c r="M561" s="45">
        <v>3.0</v>
      </c>
      <c r="N561" s="43">
        <f t="shared" si="43"/>
        <v>3.0000001</v>
      </c>
      <c r="O561" s="43">
        <f t="shared" si="8"/>
        <v>1.000000033</v>
      </c>
      <c r="P561" s="47">
        <f t="shared" si="20"/>
        <v>0.00000009999999667</v>
      </c>
      <c r="Q561" s="43">
        <f t="shared" si="10"/>
        <v>36450000000</v>
      </c>
      <c r="R561" s="43">
        <f t="shared" si="11"/>
        <v>99863013.7</v>
      </c>
      <c r="S561" s="43">
        <f t="shared" si="12"/>
        <v>0</v>
      </c>
      <c r="T561" s="11">
        <f t="shared" si="13"/>
        <v>0.00000003004115226</v>
      </c>
      <c r="U561" s="3">
        <v>246.0</v>
      </c>
      <c r="V561" s="37">
        <f t="shared" si="14"/>
        <v>0.00000002024691358</v>
      </c>
      <c r="W561" s="4" t="s">
        <v>115</v>
      </c>
      <c r="X561" s="4">
        <v>17.88</v>
      </c>
      <c r="Y561" s="4">
        <f t="shared" si="15"/>
        <v>429.12</v>
      </c>
      <c r="Z561" s="48">
        <f t="shared" si="16"/>
        <v>0.000000001471604938</v>
      </c>
      <c r="AA561" s="4" t="s">
        <v>1172</v>
      </c>
      <c r="AC561">
        <v>0.0</v>
      </c>
      <c r="AD561">
        <v>1.0</v>
      </c>
      <c r="AE561">
        <v>1.0</v>
      </c>
      <c r="AF561" s="49">
        <v>2.0</v>
      </c>
      <c r="AG561" s="40">
        <f>AF561+'RFactors (lead time &amp; failure)'!C:C</f>
        <v>2</v>
      </c>
      <c r="AH561" s="4"/>
      <c r="AI561" s="19"/>
      <c r="AJ561" s="19"/>
      <c r="AK561" s="19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</row>
    <row r="562">
      <c r="A562" s="12">
        <v>1818.0</v>
      </c>
      <c r="B562" s="2" t="s">
        <v>643</v>
      </c>
      <c r="C562" s="3">
        <v>1.0</v>
      </c>
      <c r="D562" s="4">
        <v>0.0</v>
      </c>
      <c r="E562" s="4">
        <v>1.0E-7</v>
      </c>
      <c r="F562" s="3">
        <v>1215.0</v>
      </c>
      <c r="G562" s="43">
        <f t="shared" si="1"/>
        <v>29160</v>
      </c>
      <c r="H562" s="43">
        <f t="shared" si="2"/>
        <v>291600000000</v>
      </c>
      <c r="I562" s="43">
        <f t="shared" si="3"/>
        <v>12150000000</v>
      </c>
      <c r="J562" s="43">
        <f t="shared" si="4"/>
        <v>33287671.23</v>
      </c>
      <c r="K562" s="43">
        <f t="shared" si="17"/>
        <v>29160</v>
      </c>
      <c r="L562" s="43">
        <f t="shared" si="6"/>
        <v>1215</v>
      </c>
      <c r="M562" s="45">
        <v>3.0</v>
      </c>
      <c r="N562" s="43">
        <f t="shared" si="43"/>
        <v>3.0000001</v>
      </c>
      <c r="O562" s="43">
        <f t="shared" si="8"/>
        <v>1.000000033</v>
      </c>
      <c r="P562" s="47">
        <f t="shared" si="20"/>
        <v>0.00000009999999667</v>
      </c>
      <c r="Q562" s="43">
        <f t="shared" si="10"/>
        <v>36450000000</v>
      </c>
      <c r="R562" s="43">
        <f t="shared" si="11"/>
        <v>99863013.7</v>
      </c>
      <c r="S562" s="43">
        <f t="shared" si="12"/>
        <v>0</v>
      </c>
      <c r="T562" s="11">
        <f t="shared" si="13"/>
        <v>0.00000003004115226</v>
      </c>
      <c r="U562" s="3">
        <v>246.0</v>
      </c>
      <c r="V562" s="37">
        <f t="shared" si="14"/>
        <v>0.00000002024691358</v>
      </c>
      <c r="W562" s="4" t="s">
        <v>115</v>
      </c>
      <c r="X562" s="4">
        <v>17.88</v>
      </c>
      <c r="Y562" s="4">
        <f t="shared" si="15"/>
        <v>429.12</v>
      </c>
      <c r="Z562" s="48">
        <f t="shared" si="16"/>
        <v>0.000000001471604938</v>
      </c>
      <c r="AA562" s="95"/>
      <c r="AC562">
        <v>0.0</v>
      </c>
      <c r="AD562">
        <v>1.0</v>
      </c>
      <c r="AE562">
        <v>1.0</v>
      </c>
      <c r="AF562" s="49">
        <v>2.0</v>
      </c>
      <c r="AG562" s="40">
        <f>AF562+'RFactors (lead time &amp; failure)'!C:C</f>
        <v>2</v>
      </c>
      <c r="AH562" s="4"/>
      <c r="AI562" s="19"/>
      <c r="AJ562" s="19"/>
      <c r="AK562" s="19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</row>
    <row r="563">
      <c r="A563" s="12">
        <v>1819.0</v>
      </c>
      <c r="B563" s="2" t="s">
        <v>644</v>
      </c>
      <c r="C563" s="3">
        <v>1.0</v>
      </c>
      <c r="D563" s="4">
        <v>0.0</v>
      </c>
      <c r="E563" s="4">
        <v>1.0E-7</v>
      </c>
      <c r="F563" s="3">
        <v>1215.0</v>
      </c>
      <c r="G563" s="43">
        <f t="shared" si="1"/>
        <v>29160</v>
      </c>
      <c r="H563" s="43">
        <f t="shared" si="2"/>
        <v>291600000000</v>
      </c>
      <c r="I563" s="43">
        <f t="shared" si="3"/>
        <v>12150000000</v>
      </c>
      <c r="J563" s="43">
        <f t="shared" si="4"/>
        <v>33287671.23</v>
      </c>
      <c r="K563" s="43">
        <f t="shared" si="17"/>
        <v>29160</v>
      </c>
      <c r="L563" s="43">
        <f t="shared" si="6"/>
        <v>1215</v>
      </c>
      <c r="M563" s="45">
        <v>3.0</v>
      </c>
      <c r="N563" s="43">
        <f t="shared" si="43"/>
        <v>3.0000001</v>
      </c>
      <c r="O563" s="43">
        <f t="shared" si="8"/>
        <v>1.000000033</v>
      </c>
      <c r="P563" s="47">
        <f t="shared" si="20"/>
        <v>0.00000009999999667</v>
      </c>
      <c r="Q563" s="43">
        <f t="shared" si="10"/>
        <v>36450000000</v>
      </c>
      <c r="R563" s="43">
        <f t="shared" si="11"/>
        <v>99863013.7</v>
      </c>
      <c r="S563" s="43">
        <f t="shared" si="12"/>
        <v>0</v>
      </c>
      <c r="T563" s="11">
        <f t="shared" si="13"/>
        <v>0.00000003004115226</v>
      </c>
      <c r="U563" s="3">
        <v>246.0</v>
      </c>
      <c r="V563" s="37">
        <f t="shared" si="14"/>
        <v>0.00000002024691358</v>
      </c>
      <c r="W563" s="95"/>
      <c r="X563" s="95"/>
      <c r="Y563" s="4">
        <f t="shared" si="15"/>
        <v>0</v>
      </c>
      <c r="Z563" s="48">
        <f t="shared" si="16"/>
        <v>0</v>
      </c>
      <c r="AA563" s="95"/>
      <c r="AC563">
        <v>0.0</v>
      </c>
      <c r="AD563">
        <v>1.0</v>
      </c>
      <c r="AE563">
        <v>1.0</v>
      </c>
      <c r="AF563" s="49">
        <v>2.0</v>
      </c>
      <c r="AG563" s="40">
        <f>AF563+'RFactors (lead time &amp; failure)'!C:C</f>
        <v>2</v>
      </c>
      <c r="AH563" s="4"/>
      <c r="AI563" s="19"/>
      <c r="AJ563" s="19"/>
      <c r="AK563" s="19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</row>
    <row r="564">
      <c r="A564" s="12">
        <v>1820.0</v>
      </c>
      <c r="B564" s="2" t="s">
        <v>645</v>
      </c>
      <c r="C564" s="3">
        <v>1.0</v>
      </c>
      <c r="D564" s="4" t="s">
        <v>2870</v>
      </c>
      <c r="E564" s="4">
        <v>13.0</v>
      </c>
      <c r="F564" s="3">
        <v>1215.0</v>
      </c>
      <c r="G564" s="43">
        <f t="shared" si="1"/>
        <v>29160</v>
      </c>
      <c r="H564" s="43">
        <f t="shared" si="2"/>
        <v>2243.076923</v>
      </c>
      <c r="I564" s="43">
        <f t="shared" si="3"/>
        <v>93.46153846</v>
      </c>
      <c r="J564" s="43">
        <f t="shared" si="4"/>
        <v>0.2560590095</v>
      </c>
      <c r="K564" s="43">
        <f t="shared" si="17"/>
        <v>29160</v>
      </c>
      <c r="L564" s="43">
        <f t="shared" si="6"/>
        <v>1215</v>
      </c>
      <c r="M564" s="45">
        <v>6.0</v>
      </c>
      <c r="N564" s="43">
        <f t="shared" si="43"/>
        <v>19</v>
      </c>
      <c r="O564" s="43">
        <f t="shared" si="8"/>
        <v>3.166666667</v>
      </c>
      <c r="P564" s="47">
        <f t="shared" si="20"/>
        <v>4.105263158</v>
      </c>
      <c r="Q564" s="43">
        <f t="shared" si="10"/>
        <v>560.7692308</v>
      </c>
      <c r="R564" s="43">
        <f t="shared" si="11"/>
        <v>1.536354057</v>
      </c>
      <c r="S564" s="43">
        <f t="shared" si="12"/>
        <v>0.01069958848</v>
      </c>
      <c r="T564" s="11">
        <f t="shared" si="13"/>
        <v>3.905349794</v>
      </c>
      <c r="U564" s="3">
        <v>246.0</v>
      </c>
      <c r="V564" s="37">
        <f t="shared" si="14"/>
        <v>2.632098765</v>
      </c>
      <c r="W564" s="4" t="s">
        <v>115</v>
      </c>
      <c r="X564" s="4">
        <v>17.88</v>
      </c>
      <c r="Y564" s="4">
        <f t="shared" si="15"/>
        <v>429.12</v>
      </c>
      <c r="Z564" s="48">
        <f t="shared" si="16"/>
        <v>0.191308642</v>
      </c>
      <c r="AA564" s="95"/>
      <c r="AC564">
        <v>1.0</v>
      </c>
      <c r="AD564">
        <v>1.0</v>
      </c>
      <c r="AE564">
        <v>2.0</v>
      </c>
      <c r="AF564" s="49">
        <v>6.0</v>
      </c>
      <c r="AG564" s="40">
        <f>AF564+'RFactors (lead time &amp; failure)'!C:C</f>
        <v>7</v>
      </c>
      <c r="AH564" s="4"/>
      <c r="AI564" s="19"/>
      <c r="AJ564" s="19"/>
      <c r="AK564" s="19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</row>
    <row r="565">
      <c r="A565" s="12">
        <v>1821.0</v>
      </c>
      <c r="B565" s="2" t="s">
        <v>646</v>
      </c>
      <c r="C565" s="3">
        <v>1.0</v>
      </c>
      <c r="D565" s="4">
        <v>0.0</v>
      </c>
      <c r="E565" s="4">
        <v>1.0E-7</v>
      </c>
      <c r="F565" s="3">
        <v>1215.0</v>
      </c>
      <c r="G565" s="43">
        <f t="shared" si="1"/>
        <v>29160</v>
      </c>
      <c r="H565" s="43">
        <f t="shared" si="2"/>
        <v>291600000000</v>
      </c>
      <c r="I565" s="43">
        <f t="shared" si="3"/>
        <v>12150000000</v>
      </c>
      <c r="J565" s="43">
        <f t="shared" si="4"/>
        <v>33287671.23</v>
      </c>
      <c r="K565" s="43">
        <f t="shared" si="17"/>
        <v>29160</v>
      </c>
      <c r="L565" s="43">
        <f t="shared" si="6"/>
        <v>1215</v>
      </c>
      <c r="M565" s="45">
        <v>5.0</v>
      </c>
      <c r="N565" s="43">
        <f t="shared" si="43"/>
        <v>5.0000001</v>
      </c>
      <c r="O565" s="43">
        <f t="shared" si="8"/>
        <v>1.00000002</v>
      </c>
      <c r="P565" s="47">
        <f t="shared" si="20"/>
        <v>0.000000099999998</v>
      </c>
      <c r="Q565" s="43">
        <f t="shared" si="10"/>
        <v>60750000000</v>
      </c>
      <c r="R565" s="43">
        <f t="shared" si="11"/>
        <v>166438356.2</v>
      </c>
      <c r="S565" s="43">
        <f t="shared" si="12"/>
        <v>0</v>
      </c>
      <c r="T565" s="11">
        <f t="shared" si="13"/>
        <v>0.00000003004115226</v>
      </c>
      <c r="U565" s="3">
        <v>246.0</v>
      </c>
      <c r="V565" s="37">
        <f t="shared" si="14"/>
        <v>0.00000002024691358</v>
      </c>
      <c r="W565" s="4" t="s">
        <v>2465</v>
      </c>
      <c r="X565" s="4">
        <v>3.67</v>
      </c>
      <c r="Y565" s="4">
        <f t="shared" si="15"/>
        <v>88.08</v>
      </c>
      <c r="Z565" s="48">
        <f t="shared" si="16"/>
        <v>0.0000000003020576132</v>
      </c>
      <c r="AA565" s="4" t="s">
        <v>2871</v>
      </c>
      <c r="AC565">
        <v>0.0</v>
      </c>
      <c r="AD565">
        <v>1.0</v>
      </c>
      <c r="AE565">
        <v>1.0</v>
      </c>
      <c r="AF565" s="49">
        <v>2.0</v>
      </c>
      <c r="AG565" s="40">
        <f>AF565+'RFactors (lead time &amp; failure)'!C:C</f>
        <v>2</v>
      </c>
      <c r="AH565" s="4"/>
      <c r="AI565" s="19"/>
      <c r="AJ565" s="19"/>
      <c r="AK565" s="19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</row>
    <row r="566">
      <c r="A566" s="12">
        <v>1822.0</v>
      </c>
      <c r="B566" s="2" t="s">
        <v>647</v>
      </c>
      <c r="C566" s="3">
        <v>1.0</v>
      </c>
      <c r="D566" s="4" t="s">
        <v>2872</v>
      </c>
      <c r="E566" s="4">
        <v>2.0</v>
      </c>
      <c r="F566" s="3">
        <v>1215.0</v>
      </c>
      <c r="G566" s="43">
        <f t="shared" si="1"/>
        <v>29160</v>
      </c>
      <c r="H566" s="43">
        <f t="shared" si="2"/>
        <v>14580</v>
      </c>
      <c r="I566" s="43">
        <f t="shared" si="3"/>
        <v>607.5</v>
      </c>
      <c r="J566" s="43">
        <f t="shared" si="4"/>
        <v>1.664383562</v>
      </c>
      <c r="K566" s="43">
        <f t="shared" si="17"/>
        <v>29160</v>
      </c>
      <c r="L566" s="43">
        <f t="shared" si="6"/>
        <v>1215</v>
      </c>
      <c r="M566" s="45">
        <v>2.0</v>
      </c>
      <c r="N566" s="43">
        <f t="shared" si="43"/>
        <v>4</v>
      </c>
      <c r="O566" s="43">
        <f t="shared" si="8"/>
        <v>2</v>
      </c>
      <c r="P566" s="47">
        <f t="shared" si="20"/>
        <v>1</v>
      </c>
      <c r="Q566" s="43">
        <f t="shared" si="10"/>
        <v>1215</v>
      </c>
      <c r="R566" s="43">
        <f t="shared" si="11"/>
        <v>3.328767123</v>
      </c>
      <c r="S566" s="43">
        <f t="shared" si="12"/>
        <v>0.001646090535</v>
      </c>
      <c r="T566" s="11">
        <f t="shared" si="13"/>
        <v>0.6008230453</v>
      </c>
      <c r="U566" s="3">
        <v>246.0</v>
      </c>
      <c r="V566" s="37">
        <f t="shared" si="14"/>
        <v>0.4049382716</v>
      </c>
      <c r="W566" s="4" t="s">
        <v>2465</v>
      </c>
      <c r="X566" s="4">
        <v>3.67</v>
      </c>
      <c r="Y566" s="4">
        <f t="shared" si="15"/>
        <v>88.08</v>
      </c>
      <c r="Z566" s="48">
        <f t="shared" si="16"/>
        <v>0.006041152263</v>
      </c>
      <c r="AA566" s="4" t="s">
        <v>2871</v>
      </c>
      <c r="AC566">
        <v>0.0</v>
      </c>
      <c r="AD566">
        <v>1.0</v>
      </c>
      <c r="AE566">
        <v>1.0</v>
      </c>
      <c r="AF566" s="49">
        <v>2.0</v>
      </c>
      <c r="AG566" s="40">
        <f>AF566+'RFactors (lead time &amp; failure)'!C:C</f>
        <v>2</v>
      </c>
      <c r="AH566" s="4"/>
      <c r="AI566" s="19"/>
      <c r="AJ566" s="19"/>
      <c r="AK566" s="19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</row>
    <row r="567">
      <c r="A567" s="12">
        <v>1823.0</v>
      </c>
      <c r="B567" s="2" t="s">
        <v>648</v>
      </c>
      <c r="C567" s="3">
        <v>1.0</v>
      </c>
      <c r="D567" s="4" t="s">
        <v>2872</v>
      </c>
      <c r="E567" s="4">
        <v>2.0</v>
      </c>
      <c r="F567" s="3">
        <v>1215.0</v>
      </c>
      <c r="G567" s="43">
        <f t="shared" si="1"/>
        <v>29160</v>
      </c>
      <c r="H567" s="43">
        <f t="shared" si="2"/>
        <v>14580</v>
      </c>
      <c r="I567" s="43">
        <f t="shared" si="3"/>
        <v>607.5</v>
      </c>
      <c r="J567" s="43">
        <f t="shared" si="4"/>
        <v>1.664383562</v>
      </c>
      <c r="K567" s="43">
        <f t="shared" si="17"/>
        <v>29160</v>
      </c>
      <c r="L567" s="43">
        <f t="shared" si="6"/>
        <v>1215</v>
      </c>
      <c r="M567" s="45">
        <v>2.0</v>
      </c>
      <c r="N567" s="43">
        <f t="shared" si="43"/>
        <v>4</v>
      </c>
      <c r="O567" s="43">
        <f t="shared" si="8"/>
        <v>2</v>
      </c>
      <c r="P567" s="47">
        <f t="shared" si="20"/>
        <v>1</v>
      </c>
      <c r="Q567" s="43">
        <f t="shared" si="10"/>
        <v>1215</v>
      </c>
      <c r="R567" s="43">
        <f t="shared" si="11"/>
        <v>3.328767123</v>
      </c>
      <c r="S567" s="43">
        <f t="shared" si="12"/>
        <v>0.001646090535</v>
      </c>
      <c r="T567" s="11">
        <f t="shared" si="13"/>
        <v>0.6008230453</v>
      </c>
      <c r="U567" s="3">
        <v>246.0</v>
      </c>
      <c r="V567" s="37">
        <f t="shared" si="14"/>
        <v>0.4049382716</v>
      </c>
      <c r="W567" s="4" t="s">
        <v>2465</v>
      </c>
      <c r="X567" s="4">
        <v>3.67</v>
      </c>
      <c r="Y567" s="4">
        <f t="shared" si="15"/>
        <v>88.08</v>
      </c>
      <c r="Z567" s="48">
        <f t="shared" si="16"/>
        <v>0.006041152263</v>
      </c>
      <c r="AA567" s="4" t="s">
        <v>2871</v>
      </c>
      <c r="AC567">
        <v>0.0</v>
      </c>
      <c r="AD567">
        <v>1.0</v>
      </c>
      <c r="AE567">
        <v>1.0</v>
      </c>
      <c r="AF567" s="49">
        <v>2.0</v>
      </c>
      <c r="AG567" s="40">
        <f>AF567+'RFactors (lead time &amp; failure)'!C:C</f>
        <v>2</v>
      </c>
      <c r="AH567" s="4"/>
      <c r="AI567" s="19"/>
      <c r="AJ567" s="19"/>
      <c r="AK567" s="19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</row>
    <row r="568">
      <c r="A568" s="12">
        <v>1824.0</v>
      </c>
      <c r="B568" s="2" t="s">
        <v>649</v>
      </c>
      <c r="C568" s="3">
        <v>1.0</v>
      </c>
      <c r="D568" s="4">
        <v>0.0</v>
      </c>
      <c r="E568" s="4">
        <v>1.0E-7</v>
      </c>
      <c r="F568" s="3">
        <v>1215.0</v>
      </c>
      <c r="G568" s="43">
        <f t="shared" si="1"/>
        <v>29160</v>
      </c>
      <c r="H568" s="43">
        <f t="shared" si="2"/>
        <v>291600000000</v>
      </c>
      <c r="I568" s="43">
        <f t="shared" si="3"/>
        <v>12150000000</v>
      </c>
      <c r="J568" s="43">
        <f t="shared" si="4"/>
        <v>33287671.23</v>
      </c>
      <c r="K568" s="43">
        <f t="shared" si="17"/>
        <v>29160</v>
      </c>
      <c r="L568" s="43">
        <f t="shared" si="6"/>
        <v>1215</v>
      </c>
      <c r="M568" s="45">
        <v>2.0</v>
      </c>
      <c r="N568" s="43">
        <f t="shared" si="43"/>
        <v>2.0000001</v>
      </c>
      <c r="O568" s="43">
        <f t="shared" si="8"/>
        <v>1.00000005</v>
      </c>
      <c r="P568" s="47">
        <f t="shared" si="20"/>
        <v>0.000000099999995</v>
      </c>
      <c r="Q568" s="43">
        <f t="shared" si="10"/>
        <v>24300000000</v>
      </c>
      <c r="R568" s="43">
        <f t="shared" si="11"/>
        <v>66575342.47</v>
      </c>
      <c r="S568" s="43">
        <f t="shared" si="12"/>
        <v>0</v>
      </c>
      <c r="T568" s="11">
        <f t="shared" si="13"/>
        <v>0.00000003004115226</v>
      </c>
      <c r="U568" s="3">
        <v>246.0</v>
      </c>
      <c r="V568" s="37">
        <f t="shared" si="14"/>
        <v>0.00000002024691358</v>
      </c>
      <c r="W568" s="4" t="s">
        <v>115</v>
      </c>
      <c r="X568" s="4">
        <v>17.88</v>
      </c>
      <c r="Y568" s="4">
        <f t="shared" si="15"/>
        <v>429.12</v>
      </c>
      <c r="Z568" s="48">
        <f t="shared" si="16"/>
        <v>0.000000001471604938</v>
      </c>
      <c r="AA568" s="4" t="s">
        <v>2823</v>
      </c>
      <c r="AC568">
        <v>0.0</v>
      </c>
      <c r="AD568">
        <v>1.0</v>
      </c>
      <c r="AE568">
        <v>1.0</v>
      </c>
      <c r="AF568" s="49">
        <v>2.0</v>
      </c>
      <c r="AG568" s="40">
        <f>AF568+'RFactors (lead time &amp; failure)'!C:C</f>
        <v>2</v>
      </c>
      <c r="AH568" s="4"/>
      <c r="AI568" s="19"/>
      <c r="AJ568" s="19"/>
      <c r="AK568" s="19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</row>
    <row r="569">
      <c r="A569" s="12">
        <v>1825.0</v>
      </c>
      <c r="B569" s="2" t="s">
        <v>650</v>
      </c>
      <c r="C569" s="3">
        <v>1.0</v>
      </c>
      <c r="D569" s="4" t="s">
        <v>2873</v>
      </c>
      <c r="E569" s="4">
        <v>1.0</v>
      </c>
      <c r="F569" s="3">
        <v>1215.0</v>
      </c>
      <c r="G569" s="43">
        <f t="shared" si="1"/>
        <v>29160</v>
      </c>
      <c r="H569" s="43">
        <f t="shared" si="2"/>
        <v>29160</v>
      </c>
      <c r="I569" s="43">
        <f t="shared" si="3"/>
        <v>1215</v>
      </c>
      <c r="J569" s="43">
        <f t="shared" si="4"/>
        <v>3.328767123</v>
      </c>
      <c r="K569" s="43">
        <f t="shared" si="17"/>
        <v>29160</v>
      </c>
      <c r="L569" s="43">
        <f t="shared" si="6"/>
        <v>1215</v>
      </c>
      <c r="M569" s="45">
        <v>1.0</v>
      </c>
      <c r="N569" s="43">
        <f t="shared" si="43"/>
        <v>2</v>
      </c>
      <c r="O569" s="43">
        <f t="shared" si="8"/>
        <v>2</v>
      </c>
      <c r="P569" s="47">
        <f t="shared" si="20"/>
        <v>0.5</v>
      </c>
      <c r="Q569" s="43">
        <f t="shared" si="10"/>
        <v>1215</v>
      </c>
      <c r="R569" s="43">
        <f t="shared" si="11"/>
        <v>3.328767123</v>
      </c>
      <c r="S569" s="43">
        <f t="shared" si="12"/>
        <v>0.0008230452675</v>
      </c>
      <c r="T569" s="11">
        <f t="shared" si="13"/>
        <v>0.3004115226</v>
      </c>
      <c r="U569" s="3">
        <v>246.0</v>
      </c>
      <c r="V569" s="37">
        <f t="shared" si="14"/>
        <v>0.2024691358</v>
      </c>
      <c r="W569" s="4" t="s">
        <v>115</v>
      </c>
      <c r="X569" s="4">
        <v>17.88</v>
      </c>
      <c r="Y569" s="4">
        <f t="shared" si="15"/>
        <v>429.12</v>
      </c>
      <c r="Z569" s="48">
        <f t="shared" si="16"/>
        <v>0.01471604938</v>
      </c>
      <c r="AA569" s="4" t="s">
        <v>2823</v>
      </c>
      <c r="AC569">
        <v>0.0</v>
      </c>
      <c r="AD569">
        <v>1.0</v>
      </c>
      <c r="AE569">
        <v>1.0</v>
      </c>
      <c r="AF569" s="49">
        <v>2.0</v>
      </c>
      <c r="AG569" s="40">
        <f>AF569+'RFactors (lead time &amp; failure)'!C:C</f>
        <v>2</v>
      </c>
      <c r="AH569" s="4"/>
      <c r="AI569" s="19"/>
      <c r="AJ569" s="19"/>
      <c r="AK569" s="19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</row>
    <row r="570">
      <c r="A570" s="12">
        <v>1826.0</v>
      </c>
      <c r="B570" s="2" t="s">
        <v>651</v>
      </c>
      <c r="C570" s="3">
        <v>1.0</v>
      </c>
      <c r="D570" s="4" t="s">
        <v>2874</v>
      </c>
      <c r="E570" s="4">
        <v>1.0</v>
      </c>
      <c r="F570" s="3">
        <v>1215.0</v>
      </c>
      <c r="G570" s="43">
        <f t="shared" si="1"/>
        <v>29160</v>
      </c>
      <c r="H570" s="43">
        <f t="shared" si="2"/>
        <v>29160</v>
      </c>
      <c r="I570" s="43">
        <f t="shared" si="3"/>
        <v>1215</v>
      </c>
      <c r="J570" s="43">
        <f t="shared" si="4"/>
        <v>3.328767123</v>
      </c>
      <c r="K570" s="43">
        <f t="shared" si="17"/>
        <v>29160</v>
      </c>
      <c r="L570" s="43">
        <f t="shared" si="6"/>
        <v>1215</v>
      </c>
      <c r="M570" s="45">
        <v>1.0</v>
      </c>
      <c r="N570" s="43">
        <f t="shared" si="43"/>
        <v>2</v>
      </c>
      <c r="O570" s="43">
        <f t="shared" si="8"/>
        <v>2</v>
      </c>
      <c r="P570" s="47">
        <f t="shared" si="20"/>
        <v>0.5</v>
      </c>
      <c r="Q570" s="43">
        <f t="shared" si="10"/>
        <v>1215</v>
      </c>
      <c r="R570" s="43">
        <f t="shared" si="11"/>
        <v>3.328767123</v>
      </c>
      <c r="S570" s="43">
        <f t="shared" si="12"/>
        <v>0.0008230452675</v>
      </c>
      <c r="T570" s="11">
        <f t="shared" si="13"/>
        <v>0.3004115226</v>
      </c>
      <c r="U570" s="3">
        <v>246.0</v>
      </c>
      <c r="V570" s="37">
        <f t="shared" si="14"/>
        <v>0.2024691358</v>
      </c>
      <c r="W570" s="4" t="s">
        <v>115</v>
      </c>
      <c r="X570" s="4">
        <v>17.88</v>
      </c>
      <c r="Y570" s="4">
        <f t="shared" si="15"/>
        <v>429.12</v>
      </c>
      <c r="Z570" s="48">
        <f t="shared" si="16"/>
        <v>0.01471604938</v>
      </c>
      <c r="AA570" s="4" t="s">
        <v>2823</v>
      </c>
      <c r="AC570">
        <v>0.0</v>
      </c>
      <c r="AD570">
        <v>1.0</v>
      </c>
      <c r="AE570">
        <v>1.0</v>
      </c>
      <c r="AF570" s="49">
        <v>2.0</v>
      </c>
      <c r="AG570" s="40">
        <f>AF570+'RFactors (lead time &amp; failure)'!C:C</f>
        <v>2</v>
      </c>
      <c r="AH570" s="4"/>
      <c r="AI570" s="19"/>
      <c r="AJ570" s="19"/>
      <c r="AK570" s="19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</row>
    <row r="571">
      <c r="A571" s="12">
        <v>1827.0</v>
      </c>
      <c r="B571" s="2" t="s">
        <v>652</v>
      </c>
      <c r="C571" s="3">
        <v>1.0</v>
      </c>
      <c r="D571" s="4">
        <v>0.0</v>
      </c>
      <c r="E571" s="4">
        <v>1.0E-7</v>
      </c>
      <c r="F571" s="3">
        <v>1215.0</v>
      </c>
      <c r="G571" s="43">
        <f t="shared" si="1"/>
        <v>29160</v>
      </c>
      <c r="H571" s="43">
        <f t="shared" si="2"/>
        <v>291600000000</v>
      </c>
      <c r="I571" s="43">
        <f t="shared" si="3"/>
        <v>12150000000</v>
      </c>
      <c r="J571" s="43">
        <f t="shared" si="4"/>
        <v>33287671.23</v>
      </c>
      <c r="K571" s="43">
        <f t="shared" si="17"/>
        <v>29160</v>
      </c>
      <c r="L571" s="43">
        <f t="shared" si="6"/>
        <v>1215</v>
      </c>
      <c r="M571" s="45">
        <v>1.0</v>
      </c>
      <c r="N571" s="3">
        <v>0.0</v>
      </c>
      <c r="O571" s="43">
        <f t="shared" si="8"/>
        <v>0</v>
      </c>
      <c r="P571" s="47" t="str">
        <f t="shared" si="20"/>
        <v>#DIV/0!</v>
      </c>
      <c r="Q571" s="43">
        <f t="shared" si="10"/>
        <v>12150000000</v>
      </c>
      <c r="R571" s="43">
        <f t="shared" si="11"/>
        <v>33287671.23</v>
      </c>
      <c r="S571" s="43">
        <f t="shared" si="12"/>
        <v>0</v>
      </c>
      <c r="T571" s="11">
        <f t="shared" si="13"/>
        <v>0.00000003004115226</v>
      </c>
      <c r="U571" s="3">
        <v>246.0</v>
      </c>
      <c r="V571" s="37">
        <f t="shared" si="14"/>
        <v>0.00000002024691358</v>
      </c>
      <c r="W571" s="4" t="s">
        <v>2465</v>
      </c>
      <c r="X571" s="4">
        <v>3.67</v>
      </c>
      <c r="Y571" s="4">
        <f t="shared" si="15"/>
        <v>88.08</v>
      </c>
      <c r="Z571" s="48">
        <f t="shared" si="16"/>
        <v>0.0000000003020576132</v>
      </c>
      <c r="AA571" s="4" t="s">
        <v>2823</v>
      </c>
      <c r="AC571">
        <v>0.0</v>
      </c>
      <c r="AD571">
        <v>1.0</v>
      </c>
      <c r="AE571">
        <v>1.0</v>
      </c>
      <c r="AF571" s="49">
        <v>2.0</v>
      </c>
      <c r="AG571" s="40">
        <f>AF571+'RFactors (lead time &amp; failure)'!C:C</f>
        <v>2</v>
      </c>
      <c r="AH571" s="4"/>
      <c r="AI571" s="19"/>
      <c r="AJ571" s="19"/>
      <c r="AK571" s="19"/>
      <c r="AL571" s="21"/>
      <c r="AM571" s="21"/>
      <c r="AN571" s="21"/>
      <c r="AO571" s="19">
        <v>25.0</v>
      </c>
      <c r="AP571" s="19">
        <v>20.0</v>
      </c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</row>
    <row r="572">
      <c r="A572" s="12">
        <v>1828.0</v>
      </c>
      <c r="B572" s="2" t="s">
        <v>653</v>
      </c>
      <c r="C572" s="3">
        <v>1.0</v>
      </c>
      <c r="D572" s="4">
        <v>0.0</v>
      </c>
      <c r="E572" s="4">
        <v>1.0E-7</v>
      </c>
      <c r="F572" s="3">
        <v>1215.0</v>
      </c>
      <c r="G572" s="43">
        <f t="shared" si="1"/>
        <v>29160</v>
      </c>
      <c r="H572" s="43">
        <f t="shared" si="2"/>
        <v>291600000000</v>
      </c>
      <c r="I572" s="43">
        <f t="shared" si="3"/>
        <v>12150000000</v>
      </c>
      <c r="J572" s="43">
        <f t="shared" si="4"/>
        <v>33287671.23</v>
      </c>
      <c r="K572" s="43">
        <f t="shared" si="17"/>
        <v>29160</v>
      </c>
      <c r="L572" s="43">
        <f t="shared" si="6"/>
        <v>1215</v>
      </c>
      <c r="M572" s="45">
        <v>10.0</v>
      </c>
      <c r="N572" s="43">
        <f t="shared" ref="N572:N579" si="44">M572+E572</f>
        <v>10.0000001</v>
      </c>
      <c r="O572" s="43">
        <f t="shared" si="8"/>
        <v>1.00000001</v>
      </c>
      <c r="P572" s="47">
        <f t="shared" si="20"/>
        <v>0.000000099999999</v>
      </c>
      <c r="Q572" s="43">
        <f t="shared" si="10"/>
        <v>121500000000</v>
      </c>
      <c r="R572" s="43">
        <f t="shared" si="11"/>
        <v>332876712.3</v>
      </c>
      <c r="S572" s="43">
        <f t="shared" si="12"/>
        <v>0</v>
      </c>
      <c r="T572" s="11">
        <f t="shared" si="13"/>
        <v>0.00000003004115226</v>
      </c>
      <c r="U572" s="3">
        <v>246.0</v>
      </c>
      <c r="V572" s="37">
        <f t="shared" si="14"/>
        <v>0.00000002024691358</v>
      </c>
      <c r="W572" s="4" t="s">
        <v>2465</v>
      </c>
      <c r="X572" s="4">
        <v>3.67</v>
      </c>
      <c r="Y572" s="4">
        <f t="shared" si="15"/>
        <v>88.08</v>
      </c>
      <c r="Z572" s="48">
        <f t="shared" si="16"/>
        <v>0.0000000003020576132</v>
      </c>
      <c r="AA572" s="95"/>
      <c r="AC572">
        <v>0.0</v>
      </c>
      <c r="AD572">
        <v>1.0</v>
      </c>
      <c r="AE572">
        <v>1.0</v>
      </c>
      <c r="AF572" s="49">
        <v>2.0</v>
      </c>
      <c r="AG572" s="40">
        <f>AF572+'RFactors (lead time &amp; failure)'!C:C</f>
        <v>2</v>
      </c>
      <c r="AH572" s="4"/>
      <c r="AI572" s="19"/>
      <c r="AJ572" s="19"/>
      <c r="AK572" s="19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</row>
    <row r="573">
      <c r="A573" s="12">
        <v>1829.0</v>
      </c>
      <c r="B573" s="2" t="s">
        <v>654</v>
      </c>
      <c r="C573" s="3">
        <v>1.0</v>
      </c>
      <c r="D573" s="4">
        <v>0.0</v>
      </c>
      <c r="E573" s="4">
        <v>1.0E-7</v>
      </c>
      <c r="F573" s="3">
        <v>1215.0</v>
      </c>
      <c r="G573" s="43">
        <f t="shared" si="1"/>
        <v>29160</v>
      </c>
      <c r="H573" s="43">
        <f t="shared" si="2"/>
        <v>291600000000</v>
      </c>
      <c r="I573" s="43">
        <f t="shared" si="3"/>
        <v>12150000000</v>
      </c>
      <c r="J573" s="43">
        <f t="shared" si="4"/>
        <v>33287671.23</v>
      </c>
      <c r="K573" s="43">
        <f t="shared" si="17"/>
        <v>29160</v>
      </c>
      <c r="L573" s="43">
        <f t="shared" si="6"/>
        <v>1215</v>
      </c>
      <c r="M573" s="45">
        <v>2.0</v>
      </c>
      <c r="N573" s="43">
        <f t="shared" si="44"/>
        <v>2.0000001</v>
      </c>
      <c r="O573" s="43">
        <f t="shared" si="8"/>
        <v>1.00000005</v>
      </c>
      <c r="P573" s="47">
        <f t="shared" si="20"/>
        <v>0.000000099999995</v>
      </c>
      <c r="Q573" s="43">
        <f t="shared" si="10"/>
        <v>24300000000</v>
      </c>
      <c r="R573" s="43">
        <f t="shared" si="11"/>
        <v>66575342.47</v>
      </c>
      <c r="S573" s="43">
        <f t="shared" si="12"/>
        <v>0</v>
      </c>
      <c r="T573" s="11">
        <f t="shared" si="13"/>
        <v>0.00000003004115226</v>
      </c>
      <c r="U573" s="3">
        <v>246.0</v>
      </c>
      <c r="V573" s="37">
        <f t="shared" si="14"/>
        <v>0.00000002024691358</v>
      </c>
      <c r="W573" s="4" t="s">
        <v>2465</v>
      </c>
      <c r="X573" s="4">
        <v>3.67</v>
      </c>
      <c r="Y573" s="4">
        <f t="shared" si="15"/>
        <v>88.08</v>
      </c>
      <c r="Z573" s="48">
        <f t="shared" si="16"/>
        <v>0.0000000003020576132</v>
      </c>
      <c r="AA573" s="95"/>
      <c r="AC573">
        <v>0.0</v>
      </c>
      <c r="AD573">
        <v>1.0</v>
      </c>
      <c r="AE573">
        <v>1.0</v>
      </c>
      <c r="AF573" s="49">
        <v>2.0</v>
      </c>
      <c r="AG573" s="40">
        <f>AF573+'RFactors (lead time &amp; failure)'!C:C</f>
        <v>2</v>
      </c>
      <c r="AH573" s="4"/>
      <c r="AI573" s="19"/>
      <c r="AJ573" s="19"/>
      <c r="AK573" s="19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</row>
    <row r="574">
      <c r="A574" s="12">
        <v>1830.0</v>
      </c>
      <c r="B574" s="2" t="s">
        <v>655</v>
      </c>
      <c r="C574" s="3">
        <v>1.0</v>
      </c>
      <c r="D574" s="4">
        <v>0.0</v>
      </c>
      <c r="E574" s="4">
        <v>1.0E-7</v>
      </c>
      <c r="F574" s="3">
        <v>1215.0</v>
      </c>
      <c r="G574" s="43">
        <f t="shared" si="1"/>
        <v>29160</v>
      </c>
      <c r="H574" s="43">
        <f t="shared" si="2"/>
        <v>291600000000</v>
      </c>
      <c r="I574" s="43">
        <f t="shared" si="3"/>
        <v>12150000000</v>
      </c>
      <c r="J574" s="43">
        <f t="shared" si="4"/>
        <v>33287671.23</v>
      </c>
      <c r="K574" s="43">
        <f t="shared" si="17"/>
        <v>29160</v>
      </c>
      <c r="L574" s="43">
        <f t="shared" si="6"/>
        <v>1215</v>
      </c>
      <c r="M574" s="45">
        <v>10.0</v>
      </c>
      <c r="N574" s="43">
        <f t="shared" si="44"/>
        <v>10.0000001</v>
      </c>
      <c r="O574" s="43">
        <f t="shared" si="8"/>
        <v>1.00000001</v>
      </c>
      <c r="P574" s="47">
        <f t="shared" si="20"/>
        <v>0.000000099999999</v>
      </c>
      <c r="Q574" s="43">
        <f t="shared" si="10"/>
        <v>121500000000</v>
      </c>
      <c r="R574" s="43">
        <f t="shared" si="11"/>
        <v>332876712.3</v>
      </c>
      <c r="S574" s="43">
        <f t="shared" si="12"/>
        <v>0</v>
      </c>
      <c r="T574" s="11">
        <f t="shared" si="13"/>
        <v>0.00000003004115226</v>
      </c>
      <c r="U574" s="3">
        <v>246.0</v>
      </c>
      <c r="V574" s="37">
        <f t="shared" si="14"/>
        <v>0.00000002024691358</v>
      </c>
      <c r="W574" s="4" t="s">
        <v>2465</v>
      </c>
      <c r="X574" s="4">
        <v>3.67</v>
      </c>
      <c r="Y574" s="4">
        <f t="shared" si="15"/>
        <v>88.08</v>
      </c>
      <c r="Z574" s="48">
        <f t="shared" si="16"/>
        <v>0.0000000003020576132</v>
      </c>
      <c r="AA574" s="4" t="s">
        <v>2663</v>
      </c>
      <c r="AC574">
        <v>0.0</v>
      </c>
      <c r="AD574">
        <v>1.0</v>
      </c>
      <c r="AE574">
        <v>1.0</v>
      </c>
      <c r="AF574" s="49">
        <v>2.0</v>
      </c>
      <c r="AG574" s="40">
        <f>AF574+'RFactors (lead time &amp; failure)'!C:C</f>
        <v>2</v>
      </c>
      <c r="AH574" s="4"/>
      <c r="AI574" s="19"/>
      <c r="AJ574" s="19"/>
      <c r="AK574" s="19"/>
      <c r="AL574" s="21"/>
      <c r="AM574" s="21"/>
      <c r="AN574" s="21"/>
      <c r="AO574" s="19">
        <v>25.0</v>
      </c>
      <c r="AP574" s="19">
        <v>20.0</v>
      </c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</row>
    <row r="575">
      <c r="A575" s="12">
        <v>1832.0</v>
      </c>
      <c r="B575" s="2" t="s">
        <v>656</v>
      </c>
      <c r="C575" s="3">
        <v>1.0</v>
      </c>
      <c r="D575" s="4">
        <v>0.0</v>
      </c>
      <c r="E575" s="4">
        <v>1.0E-7</v>
      </c>
      <c r="F575" s="3">
        <v>1215.0</v>
      </c>
      <c r="G575" s="43">
        <f t="shared" si="1"/>
        <v>29160</v>
      </c>
      <c r="H575" s="43">
        <f t="shared" si="2"/>
        <v>291600000000</v>
      </c>
      <c r="I575" s="43">
        <f t="shared" si="3"/>
        <v>12150000000</v>
      </c>
      <c r="J575" s="43">
        <f t="shared" si="4"/>
        <v>33287671.23</v>
      </c>
      <c r="K575" s="43">
        <f t="shared" si="17"/>
        <v>29160</v>
      </c>
      <c r="L575" s="43">
        <f t="shared" si="6"/>
        <v>1215</v>
      </c>
      <c r="M575" s="45">
        <v>2.0</v>
      </c>
      <c r="N575" s="43">
        <f t="shared" si="44"/>
        <v>2.0000001</v>
      </c>
      <c r="O575" s="43">
        <f t="shared" si="8"/>
        <v>1.00000005</v>
      </c>
      <c r="P575" s="47">
        <f t="shared" si="20"/>
        <v>0.000000099999995</v>
      </c>
      <c r="Q575" s="43">
        <f t="shared" si="10"/>
        <v>24300000000</v>
      </c>
      <c r="R575" s="43">
        <f t="shared" si="11"/>
        <v>66575342.47</v>
      </c>
      <c r="S575" s="43">
        <f t="shared" si="12"/>
        <v>0</v>
      </c>
      <c r="T575" s="11">
        <f t="shared" si="13"/>
        <v>0.00000003004115226</v>
      </c>
      <c r="U575" s="3">
        <v>246.0</v>
      </c>
      <c r="V575" s="37">
        <f t="shared" si="14"/>
        <v>0.00000002024691358</v>
      </c>
      <c r="W575" s="4" t="s">
        <v>115</v>
      </c>
      <c r="X575" s="4">
        <v>17.88</v>
      </c>
      <c r="Y575" s="4">
        <f t="shared" si="15"/>
        <v>429.12</v>
      </c>
      <c r="Z575" s="48">
        <f t="shared" si="16"/>
        <v>0.000000001471604938</v>
      </c>
      <c r="AA575" s="4" t="s">
        <v>2165</v>
      </c>
      <c r="AC575">
        <v>0.0</v>
      </c>
      <c r="AD575">
        <v>1.0</v>
      </c>
      <c r="AE575">
        <v>1.0</v>
      </c>
      <c r="AF575" s="49">
        <v>2.0</v>
      </c>
      <c r="AG575" s="40">
        <f>AF575+'RFactors (lead time &amp; failure)'!C:C</f>
        <v>2</v>
      </c>
      <c r="AH575" s="4"/>
      <c r="AI575" s="19"/>
      <c r="AJ575" s="19"/>
      <c r="AK575" s="19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</row>
    <row r="576">
      <c r="A576" s="12">
        <v>1833.0</v>
      </c>
      <c r="B576" s="2" t="s">
        <v>657</v>
      </c>
      <c r="C576" s="3">
        <v>1.0</v>
      </c>
      <c r="D576" s="4">
        <v>0.0</v>
      </c>
      <c r="E576" s="4">
        <v>1.0E-7</v>
      </c>
      <c r="F576" s="3">
        <v>1215.0</v>
      </c>
      <c r="G576" s="43">
        <f t="shared" si="1"/>
        <v>29160</v>
      </c>
      <c r="H576" s="43">
        <f t="shared" si="2"/>
        <v>291600000000</v>
      </c>
      <c r="I576" s="43">
        <f t="shared" si="3"/>
        <v>12150000000</v>
      </c>
      <c r="J576" s="43">
        <f t="shared" si="4"/>
        <v>33287671.23</v>
      </c>
      <c r="K576" s="43">
        <f t="shared" si="17"/>
        <v>29160</v>
      </c>
      <c r="L576" s="43">
        <f t="shared" si="6"/>
        <v>1215</v>
      </c>
      <c r="M576" s="45">
        <v>10.0</v>
      </c>
      <c r="N576" s="43">
        <f t="shared" si="44"/>
        <v>10.0000001</v>
      </c>
      <c r="O576" s="43">
        <f t="shared" si="8"/>
        <v>1.00000001</v>
      </c>
      <c r="P576" s="47">
        <f t="shared" si="20"/>
        <v>0.000000099999999</v>
      </c>
      <c r="Q576" s="43">
        <f t="shared" si="10"/>
        <v>121500000000</v>
      </c>
      <c r="R576" s="43">
        <f t="shared" si="11"/>
        <v>332876712.3</v>
      </c>
      <c r="S576" s="43">
        <f t="shared" si="12"/>
        <v>0</v>
      </c>
      <c r="T576" s="11">
        <f t="shared" si="13"/>
        <v>0.00000003004115226</v>
      </c>
      <c r="U576" s="3">
        <v>246.0</v>
      </c>
      <c r="V576" s="37">
        <f t="shared" si="14"/>
        <v>0.00000002024691358</v>
      </c>
      <c r="W576" s="4" t="s">
        <v>2465</v>
      </c>
      <c r="X576" s="4">
        <v>3.67</v>
      </c>
      <c r="Y576" s="4">
        <f t="shared" si="15"/>
        <v>88.08</v>
      </c>
      <c r="Z576" s="48">
        <f t="shared" si="16"/>
        <v>0.0000000003020576132</v>
      </c>
      <c r="AA576" s="4" t="s">
        <v>2823</v>
      </c>
      <c r="AC576">
        <v>0.0</v>
      </c>
      <c r="AD576">
        <v>1.0</v>
      </c>
      <c r="AE576">
        <v>1.0</v>
      </c>
      <c r="AF576" s="49">
        <v>2.0</v>
      </c>
      <c r="AG576" s="40">
        <f>AF576+'RFactors (lead time &amp; failure)'!C:C</f>
        <v>2</v>
      </c>
      <c r="AH576" s="4"/>
      <c r="AI576" s="19"/>
      <c r="AJ576" s="19"/>
      <c r="AK576" s="19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</row>
    <row r="577">
      <c r="A577" s="12">
        <v>1834.0</v>
      </c>
      <c r="B577" s="2" t="s">
        <v>658</v>
      </c>
      <c r="C577" s="3">
        <v>1.0</v>
      </c>
      <c r="D577" s="4">
        <v>0.0</v>
      </c>
      <c r="E577" s="4">
        <v>1.0E-7</v>
      </c>
      <c r="F577" s="3">
        <v>1215.0</v>
      </c>
      <c r="G577" s="43">
        <f t="shared" si="1"/>
        <v>29160</v>
      </c>
      <c r="H577" s="43">
        <f t="shared" si="2"/>
        <v>291600000000</v>
      </c>
      <c r="I577" s="43">
        <f t="shared" si="3"/>
        <v>12150000000</v>
      </c>
      <c r="J577" s="43">
        <f t="shared" si="4"/>
        <v>33287671.23</v>
      </c>
      <c r="K577" s="43">
        <f t="shared" si="17"/>
        <v>29160</v>
      </c>
      <c r="L577" s="43">
        <f t="shared" si="6"/>
        <v>1215</v>
      </c>
      <c r="M577" s="45">
        <v>1.0</v>
      </c>
      <c r="N577" s="43">
        <f t="shared" si="44"/>
        <v>1.0000001</v>
      </c>
      <c r="O577" s="43">
        <f t="shared" si="8"/>
        <v>1.0000001</v>
      </c>
      <c r="P577" s="47">
        <f t="shared" si="20"/>
        <v>0.00000009999999</v>
      </c>
      <c r="Q577" s="43">
        <f t="shared" si="10"/>
        <v>12150000000</v>
      </c>
      <c r="R577" s="43">
        <f t="shared" si="11"/>
        <v>33287671.23</v>
      </c>
      <c r="S577" s="43">
        <f t="shared" si="12"/>
        <v>0</v>
      </c>
      <c r="T577" s="11">
        <f t="shared" si="13"/>
        <v>0.00000003004115226</v>
      </c>
      <c r="U577" s="3">
        <v>246.0</v>
      </c>
      <c r="V577" s="37">
        <f t="shared" si="14"/>
        <v>0.00000002024691358</v>
      </c>
      <c r="W577" s="4" t="s">
        <v>2465</v>
      </c>
      <c r="X577" s="4">
        <v>3.67</v>
      </c>
      <c r="Y577" s="4">
        <f t="shared" si="15"/>
        <v>88.08</v>
      </c>
      <c r="Z577" s="48">
        <f t="shared" si="16"/>
        <v>0.0000000003020576132</v>
      </c>
      <c r="AA577" s="95"/>
      <c r="AC577">
        <v>0.0</v>
      </c>
      <c r="AD577">
        <v>1.0</v>
      </c>
      <c r="AE577">
        <v>1.0</v>
      </c>
      <c r="AF577" s="49">
        <v>2.0</v>
      </c>
      <c r="AG577" s="40">
        <f>AF577+'RFactors (lead time &amp; failure)'!C:C</f>
        <v>2</v>
      </c>
      <c r="AH577" s="4"/>
      <c r="AI577" s="19"/>
      <c r="AJ577" s="19"/>
      <c r="AK577" s="19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</row>
    <row r="578">
      <c r="A578" s="12">
        <v>1835.0</v>
      </c>
      <c r="B578" s="2" t="s">
        <v>659</v>
      </c>
      <c r="C578" s="3">
        <v>1.0</v>
      </c>
      <c r="D578" s="4" t="s">
        <v>2875</v>
      </c>
      <c r="E578" s="4">
        <v>2.0</v>
      </c>
      <c r="F578" s="3">
        <v>1215.0</v>
      </c>
      <c r="G578" s="43">
        <f t="shared" si="1"/>
        <v>29160</v>
      </c>
      <c r="H578" s="43">
        <f t="shared" si="2"/>
        <v>14580</v>
      </c>
      <c r="I578" s="43">
        <f t="shared" si="3"/>
        <v>607.5</v>
      </c>
      <c r="J578" s="43">
        <f t="shared" si="4"/>
        <v>1.664383562</v>
      </c>
      <c r="K578" s="43">
        <f t="shared" si="17"/>
        <v>29160</v>
      </c>
      <c r="L578" s="43">
        <f t="shared" si="6"/>
        <v>1215</v>
      </c>
      <c r="M578" s="45">
        <v>2.0</v>
      </c>
      <c r="N578" s="43">
        <f t="shared" si="44"/>
        <v>4</v>
      </c>
      <c r="O578" s="43">
        <f t="shared" si="8"/>
        <v>2</v>
      </c>
      <c r="P578" s="47">
        <f t="shared" si="20"/>
        <v>1</v>
      </c>
      <c r="Q578" s="43">
        <f t="shared" si="10"/>
        <v>1215</v>
      </c>
      <c r="R578" s="43">
        <f t="shared" si="11"/>
        <v>3.328767123</v>
      </c>
      <c r="S578" s="43">
        <f t="shared" si="12"/>
        <v>0.001646090535</v>
      </c>
      <c r="T578" s="11">
        <f t="shared" si="13"/>
        <v>0.6008230453</v>
      </c>
      <c r="U578" s="3">
        <v>246.0</v>
      </c>
      <c r="V578" s="37">
        <f t="shared" si="14"/>
        <v>0.4049382716</v>
      </c>
      <c r="W578" s="4" t="s">
        <v>2465</v>
      </c>
      <c r="X578" s="4">
        <v>3.67</v>
      </c>
      <c r="Y578" s="4">
        <f t="shared" si="15"/>
        <v>88.08</v>
      </c>
      <c r="Z578" s="48">
        <f t="shared" si="16"/>
        <v>0.006041152263</v>
      </c>
      <c r="AA578" s="95"/>
      <c r="AC578">
        <v>0.0</v>
      </c>
      <c r="AD578">
        <v>1.0</v>
      </c>
      <c r="AE578">
        <v>1.0</v>
      </c>
      <c r="AF578" s="49">
        <v>2.0</v>
      </c>
      <c r="AG578" s="40">
        <f>AF578+'RFactors (lead time &amp; failure)'!C:C</f>
        <v>2</v>
      </c>
      <c r="AH578" s="4"/>
      <c r="AI578" s="19"/>
      <c r="AJ578" s="19"/>
      <c r="AK578" s="19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</row>
    <row r="579">
      <c r="A579" s="12">
        <v>1836.0</v>
      </c>
      <c r="B579" s="2" t="s">
        <v>660</v>
      </c>
      <c r="C579" s="3">
        <v>1.0</v>
      </c>
      <c r="D579" s="4" t="s">
        <v>2854</v>
      </c>
      <c r="E579" s="4">
        <v>1.0</v>
      </c>
      <c r="F579" s="3">
        <v>1215.0</v>
      </c>
      <c r="G579" s="43">
        <f t="shared" si="1"/>
        <v>29160</v>
      </c>
      <c r="H579" s="43">
        <f t="shared" si="2"/>
        <v>29160</v>
      </c>
      <c r="I579" s="43">
        <f t="shared" si="3"/>
        <v>1215</v>
      </c>
      <c r="J579" s="43">
        <f t="shared" si="4"/>
        <v>3.328767123</v>
      </c>
      <c r="K579" s="43">
        <f t="shared" si="17"/>
        <v>29160</v>
      </c>
      <c r="L579" s="43">
        <f t="shared" si="6"/>
        <v>1215</v>
      </c>
      <c r="M579" s="45">
        <v>2.0</v>
      </c>
      <c r="N579" s="43">
        <f t="shared" si="44"/>
        <v>3</v>
      </c>
      <c r="O579" s="43">
        <f t="shared" si="8"/>
        <v>1.5</v>
      </c>
      <c r="P579" s="47">
        <f t="shared" si="20"/>
        <v>0.6666666667</v>
      </c>
      <c r="Q579" s="43">
        <f t="shared" si="10"/>
        <v>2430</v>
      </c>
      <c r="R579" s="43">
        <f t="shared" si="11"/>
        <v>6.657534247</v>
      </c>
      <c r="S579" s="43">
        <f t="shared" si="12"/>
        <v>0.0008230452675</v>
      </c>
      <c r="T579" s="11">
        <f t="shared" si="13"/>
        <v>0.3004115226</v>
      </c>
      <c r="U579" s="3">
        <v>246.0</v>
      </c>
      <c r="V579" s="37">
        <f t="shared" si="14"/>
        <v>0.2024691358</v>
      </c>
      <c r="W579" s="4" t="s">
        <v>115</v>
      </c>
      <c r="X579" s="4">
        <v>17.88</v>
      </c>
      <c r="Y579" s="4">
        <f t="shared" si="15"/>
        <v>429.12</v>
      </c>
      <c r="Z579" s="48">
        <f t="shared" si="16"/>
        <v>0.01471604938</v>
      </c>
      <c r="AA579" s="95"/>
      <c r="AC579">
        <v>0.0</v>
      </c>
      <c r="AD579">
        <v>1.0</v>
      </c>
      <c r="AE579">
        <v>1.0</v>
      </c>
      <c r="AF579" s="49">
        <v>2.0</v>
      </c>
      <c r="AG579" s="40">
        <f>AF579+'RFactors (lead time &amp; failure)'!C:C</f>
        <v>2</v>
      </c>
      <c r="AH579" s="4"/>
      <c r="AI579" s="19"/>
      <c r="AJ579" s="19"/>
      <c r="AK579" s="19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</row>
    <row r="580">
      <c r="A580" s="12">
        <v>1837.0</v>
      </c>
      <c r="B580" s="2" t="s">
        <v>661</v>
      </c>
      <c r="C580" s="3">
        <v>1.0</v>
      </c>
      <c r="D580" s="4" t="s">
        <v>2876</v>
      </c>
      <c r="E580" s="4">
        <v>6.0</v>
      </c>
      <c r="F580" s="3">
        <v>1215.0</v>
      </c>
      <c r="G580" s="43">
        <f t="shared" si="1"/>
        <v>29160</v>
      </c>
      <c r="H580" s="43">
        <f t="shared" si="2"/>
        <v>4860</v>
      </c>
      <c r="I580" s="43">
        <f t="shared" si="3"/>
        <v>202.5</v>
      </c>
      <c r="J580" s="43">
        <f t="shared" si="4"/>
        <v>0.5547945205</v>
      </c>
      <c r="K580" s="43">
        <f t="shared" si="17"/>
        <v>29160</v>
      </c>
      <c r="L580" s="43">
        <f t="shared" si="6"/>
        <v>1215</v>
      </c>
      <c r="M580" s="45">
        <v>1.0</v>
      </c>
      <c r="N580" s="3">
        <v>6.0</v>
      </c>
      <c r="O580" s="43">
        <f t="shared" si="8"/>
        <v>6</v>
      </c>
      <c r="P580" s="47">
        <f t="shared" si="20"/>
        <v>1</v>
      </c>
      <c r="Q580" s="43">
        <f t="shared" si="10"/>
        <v>202.5</v>
      </c>
      <c r="R580" s="43">
        <f t="shared" si="11"/>
        <v>0.5547945205</v>
      </c>
      <c r="S580" s="43">
        <f t="shared" si="12"/>
        <v>0.004938271605</v>
      </c>
      <c r="T580" s="11">
        <f t="shared" si="13"/>
        <v>1.802469136</v>
      </c>
      <c r="U580" s="3">
        <v>246.0</v>
      </c>
      <c r="V580" s="37">
        <f t="shared" si="14"/>
        <v>1.214814815</v>
      </c>
      <c r="W580" s="4" t="s">
        <v>2465</v>
      </c>
      <c r="X580" s="4">
        <v>3.67</v>
      </c>
      <c r="Y580" s="4">
        <f t="shared" si="15"/>
        <v>88.08</v>
      </c>
      <c r="Z580" s="48">
        <f t="shared" si="16"/>
        <v>0.01812345679</v>
      </c>
      <c r="AA580" s="4" t="s">
        <v>2823</v>
      </c>
      <c r="AC580">
        <v>0.0</v>
      </c>
      <c r="AD580">
        <v>1.0</v>
      </c>
      <c r="AE580">
        <v>1.0</v>
      </c>
      <c r="AF580" s="16">
        <v>1.0</v>
      </c>
      <c r="AG580" s="40">
        <v>2.0</v>
      </c>
      <c r="AH580" s="4"/>
      <c r="AI580" s="19"/>
      <c r="AJ580" s="19"/>
      <c r="AK580" s="19"/>
      <c r="AL580" s="21"/>
      <c r="AM580" s="21"/>
      <c r="AN580" s="21"/>
      <c r="AO580" s="19">
        <v>25.0</v>
      </c>
      <c r="AP580" s="19">
        <v>20.0</v>
      </c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</row>
    <row r="581">
      <c r="A581" s="12">
        <v>1838.0</v>
      </c>
      <c r="B581" s="2" t="s">
        <v>662</v>
      </c>
      <c r="C581" s="3">
        <v>1.0</v>
      </c>
      <c r="D581" s="4" t="s">
        <v>2877</v>
      </c>
      <c r="E581" s="4">
        <v>1.0</v>
      </c>
      <c r="F581" s="3">
        <v>1215.0</v>
      </c>
      <c r="G581" s="43">
        <f t="shared" si="1"/>
        <v>29160</v>
      </c>
      <c r="H581" s="43">
        <f t="shared" si="2"/>
        <v>29160</v>
      </c>
      <c r="I581" s="43">
        <f t="shared" si="3"/>
        <v>1215</v>
      </c>
      <c r="J581" s="43">
        <f t="shared" si="4"/>
        <v>3.328767123</v>
      </c>
      <c r="K581" s="43">
        <f t="shared" si="17"/>
        <v>29160</v>
      </c>
      <c r="L581" s="43">
        <f t="shared" si="6"/>
        <v>1215</v>
      </c>
      <c r="M581" s="45">
        <v>2.0</v>
      </c>
      <c r="N581" s="43">
        <f t="shared" ref="N581:N644" si="45">M581+E581</f>
        <v>3</v>
      </c>
      <c r="O581" s="43">
        <f t="shared" si="8"/>
        <v>1.5</v>
      </c>
      <c r="P581" s="47">
        <f t="shared" si="20"/>
        <v>0.6666666667</v>
      </c>
      <c r="Q581" s="43">
        <f t="shared" si="10"/>
        <v>2430</v>
      </c>
      <c r="R581" s="43">
        <f t="shared" si="11"/>
        <v>6.657534247</v>
      </c>
      <c r="S581" s="43">
        <f t="shared" si="12"/>
        <v>0.0008230452675</v>
      </c>
      <c r="T581" s="11">
        <f t="shared" si="13"/>
        <v>0.3004115226</v>
      </c>
      <c r="U581" s="3">
        <v>246.0</v>
      </c>
      <c r="V581" s="37">
        <f t="shared" si="14"/>
        <v>0.2024691358</v>
      </c>
      <c r="W581" s="4" t="s">
        <v>115</v>
      </c>
      <c r="X581" s="4">
        <v>17.88</v>
      </c>
      <c r="Y581" s="4">
        <f t="shared" si="15"/>
        <v>429.12</v>
      </c>
      <c r="Z581" s="48">
        <f t="shared" si="16"/>
        <v>0.01471604938</v>
      </c>
      <c r="AA581" s="4" t="s">
        <v>2823</v>
      </c>
      <c r="AC581">
        <v>0.0</v>
      </c>
      <c r="AD581">
        <v>1.0</v>
      </c>
      <c r="AE581">
        <v>1.0</v>
      </c>
      <c r="AF581" s="49">
        <v>2.0</v>
      </c>
      <c r="AG581" s="40">
        <f>AF581+'RFactors (lead time &amp; failure)'!C:C</f>
        <v>2</v>
      </c>
      <c r="AH581" s="4"/>
      <c r="AI581" s="19"/>
      <c r="AJ581" s="19"/>
      <c r="AK581" s="19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</row>
    <row r="582">
      <c r="A582" s="12">
        <v>1839.0</v>
      </c>
      <c r="B582" s="2" t="s">
        <v>663</v>
      </c>
      <c r="C582" s="3">
        <v>1.0</v>
      </c>
      <c r="D582" s="4" t="s">
        <v>2878</v>
      </c>
      <c r="E582" s="4">
        <v>3.0</v>
      </c>
      <c r="F582" s="3">
        <v>1215.0</v>
      </c>
      <c r="G582" s="43">
        <f t="shared" si="1"/>
        <v>29160</v>
      </c>
      <c r="H582" s="43">
        <f t="shared" si="2"/>
        <v>9720</v>
      </c>
      <c r="I582" s="43">
        <f t="shared" si="3"/>
        <v>405</v>
      </c>
      <c r="J582" s="43">
        <f t="shared" si="4"/>
        <v>1.109589041</v>
      </c>
      <c r="K582" s="43">
        <f t="shared" si="17"/>
        <v>29160</v>
      </c>
      <c r="L582" s="43">
        <f t="shared" si="6"/>
        <v>1215</v>
      </c>
      <c r="M582" s="45">
        <v>1.0</v>
      </c>
      <c r="N582" s="43">
        <f t="shared" si="45"/>
        <v>4</v>
      </c>
      <c r="O582" s="43">
        <f t="shared" si="8"/>
        <v>4</v>
      </c>
      <c r="P582" s="47">
        <f t="shared" si="20"/>
        <v>0.75</v>
      </c>
      <c r="Q582" s="43">
        <f t="shared" si="10"/>
        <v>405</v>
      </c>
      <c r="R582" s="43">
        <f t="shared" si="11"/>
        <v>1.109589041</v>
      </c>
      <c r="S582" s="43">
        <f t="shared" si="12"/>
        <v>0.002469135802</v>
      </c>
      <c r="T582" s="11">
        <f t="shared" si="13"/>
        <v>0.9012345679</v>
      </c>
      <c r="U582" s="3">
        <v>246.0</v>
      </c>
      <c r="V582" s="37">
        <f t="shared" si="14"/>
        <v>0.6074074074</v>
      </c>
      <c r="W582" s="4" t="s">
        <v>2465</v>
      </c>
      <c r="X582" s="4">
        <v>3.67</v>
      </c>
      <c r="Y582" s="4">
        <f t="shared" si="15"/>
        <v>88.08</v>
      </c>
      <c r="Z582" s="48">
        <f t="shared" si="16"/>
        <v>0.009061728395</v>
      </c>
      <c r="AA582" s="4" t="s">
        <v>2871</v>
      </c>
      <c r="AC582">
        <v>0.0</v>
      </c>
      <c r="AD582">
        <v>1.0</v>
      </c>
      <c r="AE582">
        <v>1.0</v>
      </c>
      <c r="AF582" s="49">
        <v>2.0</v>
      </c>
      <c r="AG582" s="40">
        <f>AF582+'RFactors (lead time &amp; failure)'!C:C</f>
        <v>2</v>
      </c>
      <c r="AH582" s="4"/>
      <c r="AI582" s="19"/>
      <c r="AJ582" s="19"/>
      <c r="AK582" s="19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</row>
    <row r="583">
      <c r="A583" s="12">
        <v>1840.0</v>
      </c>
      <c r="B583" s="2" t="s">
        <v>664</v>
      </c>
      <c r="C583" s="3">
        <v>1.0</v>
      </c>
      <c r="D583" s="4" t="s">
        <v>2879</v>
      </c>
      <c r="E583" s="4">
        <v>4.0</v>
      </c>
      <c r="F583" s="3">
        <v>1215.0</v>
      </c>
      <c r="G583" s="43">
        <f t="shared" si="1"/>
        <v>29160</v>
      </c>
      <c r="H583" s="43">
        <f t="shared" si="2"/>
        <v>7290</v>
      </c>
      <c r="I583" s="43">
        <f t="shared" si="3"/>
        <v>303.75</v>
      </c>
      <c r="J583" s="43">
        <f t="shared" si="4"/>
        <v>0.8321917808</v>
      </c>
      <c r="K583" s="43">
        <f t="shared" si="17"/>
        <v>29160</v>
      </c>
      <c r="L583" s="43">
        <f t="shared" si="6"/>
        <v>1215</v>
      </c>
      <c r="M583" s="45">
        <v>5.0</v>
      </c>
      <c r="N583" s="43">
        <f t="shared" si="45"/>
        <v>9</v>
      </c>
      <c r="O583" s="43">
        <f t="shared" si="8"/>
        <v>1.8</v>
      </c>
      <c r="P583" s="47">
        <f t="shared" si="20"/>
        <v>2.222222222</v>
      </c>
      <c r="Q583" s="43">
        <f t="shared" si="10"/>
        <v>1518.75</v>
      </c>
      <c r="R583" s="43">
        <f t="shared" si="11"/>
        <v>4.160958904</v>
      </c>
      <c r="S583" s="43">
        <f t="shared" si="12"/>
        <v>0.00329218107</v>
      </c>
      <c r="T583" s="11">
        <f t="shared" si="13"/>
        <v>1.201646091</v>
      </c>
      <c r="U583" s="3">
        <v>246.0</v>
      </c>
      <c r="V583" s="37">
        <f t="shared" si="14"/>
        <v>0.8098765432</v>
      </c>
      <c r="W583" s="4" t="s">
        <v>2465</v>
      </c>
      <c r="X583" s="4">
        <v>3.67</v>
      </c>
      <c r="Y583" s="4">
        <f t="shared" si="15"/>
        <v>88.08</v>
      </c>
      <c r="Z583" s="48">
        <f t="shared" si="16"/>
        <v>0.01208230453</v>
      </c>
      <c r="AA583" s="4" t="s">
        <v>2871</v>
      </c>
      <c r="AC583">
        <v>1.0</v>
      </c>
      <c r="AD583">
        <v>1.0</v>
      </c>
      <c r="AE583">
        <v>2.0</v>
      </c>
      <c r="AF583" s="49">
        <v>4.0</v>
      </c>
      <c r="AG583" s="40">
        <f>AF583+'RFactors (lead time &amp; failure)'!C:C</f>
        <v>5</v>
      </c>
      <c r="AH583" s="4"/>
      <c r="AI583" s="19"/>
      <c r="AJ583" s="19"/>
      <c r="AK583" s="19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</row>
    <row r="584">
      <c r="A584" s="12">
        <v>1841.0</v>
      </c>
      <c r="B584" s="2" t="s">
        <v>665</v>
      </c>
      <c r="C584" s="3">
        <v>1.0</v>
      </c>
      <c r="D584" s="4" t="s">
        <v>2880</v>
      </c>
      <c r="E584" s="4">
        <v>3.0</v>
      </c>
      <c r="F584" s="3">
        <v>1215.0</v>
      </c>
      <c r="G584" s="43">
        <f t="shared" si="1"/>
        <v>29160</v>
      </c>
      <c r="H584" s="43">
        <f t="shared" si="2"/>
        <v>9720</v>
      </c>
      <c r="I584" s="43">
        <f t="shared" si="3"/>
        <v>405</v>
      </c>
      <c r="J584" s="43">
        <f t="shared" si="4"/>
        <v>1.109589041</v>
      </c>
      <c r="K584" s="43">
        <f t="shared" si="17"/>
        <v>29160</v>
      </c>
      <c r="L584" s="43">
        <f t="shared" si="6"/>
        <v>1215</v>
      </c>
      <c r="M584" s="45">
        <v>4.0</v>
      </c>
      <c r="N584" s="43">
        <f t="shared" si="45"/>
        <v>7</v>
      </c>
      <c r="O584" s="43">
        <f t="shared" si="8"/>
        <v>1.75</v>
      </c>
      <c r="P584" s="47">
        <f t="shared" si="20"/>
        <v>1.714285714</v>
      </c>
      <c r="Q584" s="43">
        <f t="shared" si="10"/>
        <v>1620</v>
      </c>
      <c r="R584" s="43">
        <f t="shared" si="11"/>
        <v>4.438356164</v>
      </c>
      <c r="S584" s="43">
        <f t="shared" si="12"/>
        <v>0.002469135802</v>
      </c>
      <c r="T584" s="11">
        <f t="shared" si="13"/>
        <v>0.9012345679</v>
      </c>
      <c r="U584" s="3">
        <v>246.0</v>
      </c>
      <c r="V584" s="37">
        <f t="shared" si="14"/>
        <v>0.6074074074</v>
      </c>
      <c r="W584" s="4" t="s">
        <v>2465</v>
      </c>
      <c r="X584" s="4">
        <v>3.67</v>
      </c>
      <c r="Y584" s="4">
        <f t="shared" si="15"/>
        <v>88.08</v>
      </c>
      <c r="Z584" s="48">
        <f t="shared" si="16"/>
        <v>0.009061728395</v>
      </c>
      <c r="AA584" s="4" t="s">
        <v>2871</v>
      </c>
      <c r="AC584">
        <v>1.0</v>
      </c>
      <c r="AD584">
        <v>1.0</v>
      </c>
      <c r="AE584">
        <v>2.0</v>
      </c>
      <c r="AF584" s="49">
        <v>3.0</v>
      </c>
      <c r="AG584" s="40">
        <f>AF584+'RFactors (lead time &amp; failure)'!C:C</f>
        <v>4</v>
      </c>
      <c r="AH584" s="4"/>
      <c r="AI584" s="19"/>
      <c r="AJ584" s="19"/>
      <c r="AK584" s="19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</row>
    <row r="585">
      <c r="A585" s="12">
        <v>1842.0</v>
      </c>
      <c r="B585" s="2" t="s">
        <v>666</v>
      </c>
      <c r="C585" s="3">
        <v>1.0</v>
      </c>
      <c r="D585" s="4" t="s">
        <v>2881</v>
      </c>
      <c r="E585" s="4">
        <v>3.0</v>
      </c>
      <c r="F585" s="3">
        <v>1215.0</v>
      </c>
      <c r="G585" s="43">
        <f t="shared" si="1"/>
        <v>29160</v>
      </c>
      <c r="H585" s="43">
        <f t="shared" si="2"/>
        <v>9720</v>
      </c>
      <c r="I585" s="43">
        <f t="shared" si="3"/>
        <v>405</v>
      </c>
      <c r="J585" s="43">
        <f t="shared" si="4"/>
        <v>1.109589041</v>
      </c>
      <c r="K585" s="43">
        <f t="shared" si="17"/>
        <v>29160</v>
      </c>
      <c r="L585" s="43">
        <f t="shared" si="6"/>
        <v>1215</v>
      </c>
      <c r="M585" s="45">
        <v>3.0</v>
      </c>
      <c r="N585" s="43">
        <f t="shared" si="45"/>
        <v>6</v>
      </c>
      <c r="O585" s="43">
        <f t="shared" si="8"/>
        <v>2</v>
      </c>
      <c r="P585" s="47">
        <f t="shared" si="20"/>
        <v>1.5</v>
      </c>
      <c r="Q585" s="43">
        <f t="shared" si="10"/>
        <v>1215</v>
      </c>
      <c r="R585" s="43">
        <f t="shared" si="11"/>
        <v>3.328767123</v>
      </c>
      <c r="S585" s="43">
        <f t="shared" si="12"/>
        <v>0.002469135802</v>
      </c>
      <c r="T585" s="11">
        <f t="shared" si="13"/>
        <v>0.9012345679</v>
      </c>
      <c r="U585" s="3">
        <v>246.0</v>
      </c>
      <c r="V585" s="37">
        <f t="shared" si="14"/>
        <v>0.6074074074</v>
      </c>
      <c r="W585" s="4" t="s">
        <v>2465</v>
      </c>
      <c r="X585" s="4">
        <v>3.67</v>
      </c>
      <c r="Y585" s="4">
        <f t="shared" si="15"/>
        <v>88.08</v>
      </c>
      <c r="Z585" s="48">
        <f t="shared" si="16"/>
        <v>0.009061728395</v>
      </c>
      <c r="AA585" s="4" t="s">
        <v>2871</v>
      </c>
      <c r="AC585">
        <v>1.0</v>
      </c>
      <c r="AD585">
        <v>1.0</v>
      </c>
      <c r="AE585">
        <v>2.0</v>
      </c>
      <c r="AF585" s="49">
        <v>3.0</v>
      </c>
      <c r="AG585" s="40">
        <f>AF585+'RFactors (lead time &amp; failure)'!C:C</f>
        <v>4</v>
      </c>
      <c r="AH585" s="4"/>
      <c r="AI585" s="19"/>
      <c r="AJ585" s="19"/>
      <c r="AK585" s="19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</row>
    <row r="586">
      <c r="A586" s="12">
        <v>1843.0</v>
      </c>
      <c r="B586" s="2" t="s">
        <v>667</v>
      </c>
      <c r="C586" s="3">
        <v>1.0</v>
      </c>
      <c r="D586" s="4" t="s">
        <v>2863</v>
      </c>
      <c r="E586" s="4">
        <v>3.0</v>
      </c>
      <c r="F586" s="3">
        <v>1215.0</v>
      </c>
      <c r="G586" s="43">
        <f t="shared" si="1"/>
        <v>29160</v>
      </c>
      <c r="H586" s="43">
        <f t="shared" si="2"/>
        <v>9720</v>
      </c>
      <c r="I586" s="43">
        <f t="shared" si="3"/>
        <v>405</v>
      </c>
      <c r="J586" s="43">
        <f t="shared" si="4"/>
        <v>1.109589041</v>
      </c>
      <c r="K586" s="43">
        <f t="shared" si="17"/>
        <v>29160</v>
      </c>
      <c r="L586" s="43">
        <f t="shared" si="6"/>
        <v>1215</v>
      </c>
      <c r="M586" s="45">
        <v>1.0</v>
      </c>
      <c r="N586" s="43">
        <f t="shared" si="45"/>
        <v>4</v>
      </c>
      <c r="O586" s="43">
        <f t="shared" si="8"/>
        <v>4</v>
      </c>
      <c r="P586" s="47">
        <f t="shared" si="20"/>
        <v>0.75</v>
      </c>
      <c r="Q586" s="43">
        <f t="shared" si="10"/>
        <v>405</v>
      </c>
      <c r="R586" s="43">
        <f t="shared" si="11"/>
        <v>1.109589041</v>
      </c>
      <c r="S586" s="43">
        <f t="shared" si="12"/>
        <v>0.002469135802</v>
      </c>
      <c r="T586" s="11">
        <f t="shared" si="13"/>
        <v>0.9012345679</v>
      </c>
      <c r="U586" s="3">
        <v>246.0</v>
      </c>
      <c r="V586" s="37">
        <f t="shared" si="14"/>
        <v>0.6074074074</v>
      </c>
      <c r="W586" s="4" t="s">
        <v>2465</v>
      </c>
      <c r="X586" s="4">
        <v>3.67</v>
      </c>
      <c r="Y586" s="4">
        <f t="shared" si="15"/>
        <v>88.08</v>
      </c>
      <c r="Z586" s="48">
        <f t="shared" si="16"/>
        <v>0.009061728395</v>
      </c>
      <c r="AA586" s="4" t="s">
        <v>2871</v>
      </c>
      <c r="AC586">
        <v>0.0</v>
      </c>
      <c r="AD586">
        <v>1.0</v>
      </c>
      <c r="AE586">
        <v>1.0</v>
      </c>
      <c r="AF586" s="49">
        <v>2.0</v>
      </c>
      <c r="AG586" s="40">
        <f>AF586+'RFactors (lead time &amp; failure)'!C:C</f>
        <v>2</v>
      </c>
      <c r="AH586" s="4"/>
      <c r="AI586" s="19"/>
      <c r="AJ586" s="19"/>
      <c r="AK586" s="19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</row>
    <row r="587">
      <c r="A587" s="12">
        <v>1844.0</v>
      </c>
      <c r="B587" s="2" t="s">
        <v>668</v>
      </c>
      <c r="C587" s="3">
        <v>1.0</v>
      </c>
      <c r="D587" s="4" t="s">
        <v>2882</v>
      </c>
      <c r="E587" s="4">
        <v>2.0</v>
      </c>
      <c r="F587" s="3">
        <v>1215.0</v>
      </c>
      <c r="G587" s="43">
        <f t="shared" si="1"/>
        <v>29160</v>
      </c>
      <c r="H587" s="43">
        <f t="shared" si="2"/>
        <v>14580</v>
      </c>
      <c r="I587" s="43">
        <f t="shared" si="3"/>
        <v>607.5</v>
      </c>
      <c r="J587" s="43">
        <f t="shared" si="4"/>
        <v>1.664383562</v>
      </c>
      <c r="K587" s="43">
        <f t="shared" si="17"/>
        <v>29160</v>
      </c>
      <c r="L587" s="43">
        <f t="shared" si="6"/>
        <v>1215</v>
      </c>
      <c r="M587" s="45">
        <v>1.0</v>
      </c>
      <c r="N587" s="43">
        <f t="shared" si="45"/>
        <v>3</v>
      </c>
      <c r="O587" s="43">
        <f t="shared" si="8"/>
        <v>3</v>
      </c>
      <c r="P587" s="47">
        <f t="shared" si="20"/>
        <v>0.6666666667</v>
      </c>
      <c r="Q587" s="43">
        <f t="shared" si="10"/>
        <v>607.5</v>
      </c>
      <c r="R587" s="43">
        <f t="shared" si="11"/>
        <v>1.664383562</v>
      </c>
      <c r="S587" s="43">
        <f t="shared" si="12"/>
        <v>0.001646090535</v>
      </c>
      <c r="T587" s="11">
        <f t="shared" si="13"/>
        <v>0.6008230453</v>
      </c>
      <c r="U587" s="3">
        <v>246.0</v>
      </c>
      <c r="V587" s="37">
        <f t="shared" si="14"/>
        <v>0.4049382716</v>
      </c>
      <c r="W587" s="4" t="s">
        <v>115</v>
      </c>
      <c r="X587" s="4">
        <v>17.88</v>
      </c>
      <c r="Y587" s="4">
        <f t="shared" si="15"/>
        <v>429.12</v>
      </c>
      <c r="Z587" s="48">
        <f t="shared" si="16"/>
        <v>0.02943209877</v>
      </c>
      <c r="AA587" s="4" t="s">
        <v>2823</v>
      </c>
      <c r="AC587">
        <v>0.0</v>
      </c>
      <c r="AD587">
        <v>2.0</v>
      </c>
      <c r="AE587">
        <v>2.0</v>
      </c>
      <c r="AF587" s="49">
        <v>3.0</v>
      </c>
      <c r="AG587" s="40">
        <f>AF587+'RFactors (lead time &amp; failure)'!C:C</f>
        <v>3</v>
      </c>
      <c r="AH587" s="4"/>
      <c r="AI587" s="19"/>
      <c r="AJ587" s="19"/>
      <c r="AK587" s="19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</row>
    <row r="588">
      <c r="A588" s="12">
        <v>2878.0</v>
      </c>
      <c r="B588" s="2" t="s">
        <v>670</v>
      </c>
      <c r="C588" s="3">
        <v>1.0</v>
      </c>
      <c r="D588" s="4" t="s">
        <v>2883</v>
      </c>
      <c r="E588" s="4">
        <v>107.0</v>
      </c>
      <c r="F588" s="3">
        <v>1215.0</v>
      </c>
      <c r="G588" s="43">
        <f t="shared" si="1"/>
        <v>29160</v>
      </c>
      <c r="H588" s="43">
        <f t="shared" si="2"/>
        <v>272.5233645</v>
      </c>
      <c r="I588" s="43">
        <f t="shared" si="3"/>
        <v>11.35514019</v>
      </c>
      <c r="J588" s="43">
        <f t="shared" si="4"/>
        <v>0.03110997311</v>
      </c>
      <c r="K588" s="43">
        <f t="shared" si="17"/>
        <v>29160</v>
      </c>
      <c r="L588" s="43">
        <f t="shared" si="6"/>
        <v>1215</v>
      </c>
      <c r="M588" s="45">
        <v>15.0</v>
      </c>
      <c r="N588" s="43">
        <f t="shared" si="45"/>
        <v>122</v>
      </c>
      <c r="O588" s="43">
        <f t="shared" si="8"/>
        <v>8.133333333</v>
      </c>
      <c r="P588" s="47">
        <f t="shared" si="20"/>
        <v>13.1557377</v>
      </c>
      <c r="Q588" s="43">
        <f t="shared" si="10"/>
        <v>170.3271028</v>
      </c>
      <c r="R588" s="43">
        <f t="shared" si="11"/>
        <v>0.4666495967</v>
      </c>
      <c r="S588" s="43">
        <f t="shared" si="12"/>
        <v>0.08806584362</v>
      </c>
      <c r="T588" s="11">
        <f t="shared" si="13"/>
        <v>32.14403292</v>
      </c>
      <c r="U588" s="3">
        <v>246.0</v>
      </c>
      <c r="V588" s="37">
        <f t="shared" si="14"/>
        <v>21.66419753</v>
      </c>
      <c r="W588" s="4" t="s">
        <v>2704</v>
      </c>
      <c r="X588" s="4">
        <v>10.0</v>
      </c>
      <c r="Y588" s="4">
        <f t="shared" si="15"/>
        <v>240</v>
      </c>
      <c r="Z588" s="48">
        <f t="shared" si="16"/>
        <v>0.8806584362</v>
      </c>
      <c r="AA588" s="4" t="s">
        <v>1939</v>
      </c>
      <c r="AC588">
        <v>1.0</v>
      </c>
      <c r="AD588">
        <v>1.0</v>
      </c>
      <c r="AE588">
        <v>2.0</v>
      </c>
      <c r="AF588" s="49">
        <v>35.0</v>
      </c>
      <c r="AG588" s="40">
        <f>AF588+'RFactors (lead time &amp; failure)'!C:C</f>
        <v>36</v>
      </c>
      <c r="AH588" s="4"/>
      <c r="AI588" s="19"/>
      <c r="AJ588" s="19"/>
      <c r="AK588" s="19"/>
      <c r="AL588" s="21"/>
      <c r="AM588" s="21"/>
      <c r="AN588" s="21"/>
      <c r="AO588" s="19">
        <v>25.0</v>
      </c>
      <c r="AP588" s="19">
        <v>20.0</v>
      </c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</row>
    <row r="589">
      <c r="A589" s="12">
        <v>1846.0</v>
      </c>
      <c r="B589" s="2" t="s">
        <v>671</v>
      </c>
      <c r="C589" s="3">
        <v>1.0</v>
      </c>
      <c r="D589" s="4">
        <v>0.0</v>
      </c>
      <c r="E589" s="4">
        <v>1.0E-7</v>
      </c>
      <c r="F589" s="3">
        <v>1215.0</v>
      </c>
      <c r="G589" s="43">
        <f t="shared" si="1"/>
        <v>29160</v>
      </c>
      <c r="H589" s="43">
        <f t="shared" si="2"/>
        <v>291600000000</v>
      </c>
      <c r="I589" s="43">
        <f t="shared" si="3"/>
        <v>12150000000</v>
      </c>
      <c r="J589" s="43">
        <f t="shared" si="4"/>
        <v>33287671.23</v>
      </c>
      <c r="K589" s="43">
        <f t="shared" si="17"/>
        <v>29160</v>
      </c>
      <c r="L589" s="43">
        <f t="shared" si="6"/>
        <v>1215</v>
      </c>
      <c r="M589" s="45">
        <v>4.0</v>
      </c>
      <c r="N589" s="43">
        <f t="shared" si="45"/>
        <v>4.0000001</v>
      </c>
      <c r="O589" s="43">
        <f t="shared" si="8"/>
        <v>1.000000025</v>
      </c>
      <c r="P589" s="47">
        <f t="shared" si="20"/>
        <v>0.0000000999999975</v>
      </c>
      <c r="Q589" s="43">
        <f t="shared" si="10"/>
        <v>48600000000</v>
      </c>
      <c r="R589" s="43">
        <f t="shared" si="11"/>
        <v>133150684.9</v>
      </c>
      <c r="S589" s="43">
        <f t="shared" si="12"/>
        <v>0</v>
      </c>
      <c r="T589" s="11">
        <f t="shared" si="13"/>
        <v>0.00000003004115226</v>
      </c>
      <c r="U589" s="3">
        <v>246.0</v>
      </c>
      <c r="V589" s="37">
        <f t="shared" si="14"/>
        <v>0.00000002024691358</v>
      </c>
      <c r="W589" s="4" t="s">
        <v>2643</v>
      </c>
      <c r="X589" s="4">
        <v>43.78</v>
      </c>
      <c r="Y589" s="4">
        <f t="shared" si="15"/>
        <v>1050.72</v>
      </c>
      <c r="Z589" s="48">
        <f t="shared" si="16"/>
        <v>0.000000003603292181</v>
      </c>
      <c r="AA589" s="4" t="s">
        <v>2823</v>
      </c>
      <c r="AC589">
        <v>0.0</v>
      </c>
      <c r="AD589">
        <v>1.0</v>
      </c>
      <c r="AE589">
        <v>1.0</v>
      </c>
      <c r="AF589" s="49">
        <v>2.0</v>
      </c>
      <c r="AG589" s="40">
        <f>AF589+'RFactors (lead time &amp; failure)'!C:C</f>
        <v>2</v>
      </c>
      <c r="AH589" s="4"/>
      <c r="AI589" s="19"/>
      <c r="AJ589" s="19"/>
      <c r="AK589" s="19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</row>
    <row r="590">
      <c r="A590" s="12">
        <v>1848.0</v>
      </c>
      <c r="B590" s="2" t="s">
        <v>672</v>
      </c>
      <c r="C590" s="3">
        <v>1.0</v>
      </c>
      <c r="D590" s="4">
        <v>0.0</v>
      </c>
      <c r="E590" s="4">
        <v>1.0E-7</v>
      </c>
      <c r="F590" s="3">
        <v>1215.0</v>
      </c>
      <c r="G590" s="43">
        <f t="shared" si="1"/>
        <v>29160</v>
      </c>
      <c r="H590" s="43">
        <f t="shared" si="2"/>
        <v>291600000000</v>
      </c>
      <c r="I590" s="43">
        <f t="shared" si="3"/>
        <v>12150000000</v>
      </c>
      <c r="J590" s="43">
        <f t="shared" si="4"/>
        <v>33287671.23</v>
      </c>
      <c r="K590" s="43">
        <f t="shared" si="17"/>
        <v>29160</v>
      </c>
      <c r="L590" s="43">
        <f t="shared" si="6"/>
        <v>1215</v>
      </c>
      <c r="M590" s="45">
        <v>2.0</v>
      </c>
      <c r="N590" s="43">
        <f t="shared" si="45"/>
        <v>2.0000001</v>
      </c>
      <c r="O590" s="43">
        <f t="shared" si="8"/>
        <v>1.00000005</v>
      </c>
      <c r="P590" s="47">
        <f t="shared" si="20"/>
        <v>0.000000099999995</v>
      </c>
      <c r="Q590" s="43">
        <f t="shared" si="10"/>
        <v>24300000000</v>
      </c>
      <c r="R590" s="43">
        <f t="shared" si="11"/>
        <v>66575342.47</v>
      </c>
      <c r="S590" s="43">
        <f t="shared" si="12"/>
        <v>0</v>
      </c>
      <c r="T590" s="11">
        <f t="shared" si="13"/>
        <v>0.00000003004115226</v>
      </c>
      <c r="U590" s="3">
        <v>246.0</v>
      </c>
      <c r="V590" s="37">
        <f t="shared" si="14"/>
        <v>0.00000002024691358</v>
      </c>
      <c r="W590" s="4" t="s">
        <v>2711</v>
      </c>
      <c r="X590" s="4">
        <v>42.96</v>
      </c>
      <c r="Y590" s="4">
        <f t="shared" si="15"/>
        <v>1031.04</v>
      </c>
      <c r="Z590" s="48">
        <f t="shared" si="16"/>
        <v>0.000000003535802469</v>
      </c>
      <c r="AA590" s="4" t="s">
        <v>2828</v>
      </c>
      <c r="AC590">
        <v>0.0</v>
      </c>
      <c r="AD590">
        <v>2.0</v>
      </c>
      <c r="AE590">
        <v>2.0</v>
      </c>
      <c r="AF590" s="49">
        <v>3.0</v>
      </c>
      <c r="AG590" s="40">
        <f>AF590+'RFactors (lead time &amp; failure)'!C:C</f>
        <v>3</v>
      </c>
      <c r="AH590" s="4"/>
      <c r="AI590" s="19"/>
      <c r="AJ590" s="19"/>
      <c r="AK590" s="19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</row>
    <row r="591">
      <c r="A591" s="12">
        <v>1850.0</v>
      </c>
      <c r="B591" s="2" t="s">
        <v>673</v>
      </c>
      <c r="C591" s="3">
        <v>1.0</v>
      </c>
      <c r="D591" s="4" t="s">
        <v>2884</v>
      </c>
      <c r="E591" s="4">
        <v>3.0</v>
      </c>
      <c r="F591" s="3">
        <v>1215.0</v>
      </c>
      <c r="G591" s="43">
        <f t="shared" si="1"/>
        <v>29160</v>
      </c>
      <c r="H591" s="43">
        <f t="shared" si="2"/>
        <v>9720</v>
      </c>
      <c r="I591" s="43">
        <f t="shared" si="3"/>
        <v>405</v>
      </c>
      <c r="J591" s="43">
        <f t="shared" si="4"/>
        <v>1.109589041</v>
      </c>
      <c r="K591" s="43">
        <f t="shared" si="17"/>
        <v>29160</v>
      </c>
      <c r="L591" s="43">
        <f t="shared" si="6"/>
        <v>1215</v>
      </c>
      <c r="M591" s="45">
        <v>4.0</v>
      </c>
      <c r="N591" s="43">
        <f t="shared" si="45"/>
        <v>7</v>
      </c>
      <c r="O591" s="43">
        <f t="shared" si="8"/>
        <v>1.75</v>
      </c>
      <c r="P591" s="47">
        <f t="shared" si="20"/>
        <v>1.714285714</v>
      </c>
      <c r="Q591" s="43">
        <f t="shared" si="10"/>
        <v>1620</v>
      </c>
      <c r="R591" s="43">
        <f t="shared" si="11"/>
        <v>4.438356164</v>
      </c>
      <c r="S591" s="43">
        <f t="shared" si="12"/>
        <v>0.002469135802</v>
      </c>
      <c r="T591" s="11">
        <f t="shared" si="13"/>
        <v>0.9012345679</v>
      </c>
      <c r="U591" s="3">
        <v>246.0</v>
      </c>
      <c r="V591" s="37">
        <f t="shared" si="14"/>
        <v>0.6074074074</v>
      </c>
      <c r="W591" s="4" t="s">
        <v>2643</v>
      </c>
      <c r="X591" s="4">
        <v>43.78</v>
      </c>
      <c r="Y591" s="4">
        <f t="shared" si="15"/>
        <v>1050.72</v>
      </c>
      <c r="Z591" s="48">
        <f t="shared" si="16"/>
        <v>0.1080987654</v>
      </c>
      <c r="AA591" s="4" t="s">
        <v>2644</v>
      </c>
      <c r="AC591">
        <v>1.0</v>
      </c>
      <c r="AD591">
        <v>2.0</v>
      </c>
      <c r="AE591">
        <v>3.0</v>
      </c>
      <c r="AF591" s="49">
        <v>4.0</v>
      </c>
      <c r="AG591" s="40">
        <f>AF591+'RFactors (lead time &amp; failure)'!C:C</f>
        <v>5</v>
      </c>
      <c r="AH591" s="4"/>
      <c r="AI591" s="19"/>
      <c r="AJ591" s="19"/>
      <c r="AK591" s="19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</row>
    <row r="592">
      <c r="A592" s="12">
        <v>1851.0</v>
      </c>
      <c r="B592" s="2" t="s">
        <v>674</v>
      </c>
      <c r="C592" s="3">
        <v>1.0</v>
      </c>
      <c r="D592" s="4">
        <v>0.0</v>
      </c>
      <c r="E592" s="4">
        <v>1.0E-7</v>
      </c>
      <c r="F592" s="3">
        <v>1215.0</v>
      </c>
      <c r="G592" s="43">
        <f t="shared" si="1"/>
        <v>29160</v>
      </c>
      <c r="H592" s="43">
        <f t="shared" si="2"/>
        <v>291600000000</v>
      </c>
      <c r="I592" s="43">
        <f t="shared" si="3"/>
        <v>12150000000</v>
      </c>
      <c r="J592" s="43">
        <f t="shared" si="4"/>
        <v>33287671.23</v>
      </c>
      <c r="K592" s="43">
        <f t="shared" si="17"/>
        <v>29160</v>
      </c>
      <c r="L592" s="43">
        <f t="shared" si="6"/>
        <v>1215</v>
      </c>
      <c r="M592" s="45">
        <v>4.0</v>
      </c>
      <c r="N592" s="43">
        <f t="shared" si="45"/>
        <v>4.0000001</v>
      </c>
      <c r="O592" s="43">
        <f t="shared" si="8"/>
        <v>1.000000025</v>
      </c>
      <c r="P592" s="47">
        <f t="shared" si="20"/>
        <v>0.0000000999999975</v>
      </c>
      <c r="Q592" s="43">
        <f t="shared" si="10"/>
        <v>48600000000</v>
      </c>
      <c r="R592" s="43">
        <f t="shared" si="11"/>
        <v>133150684.9</v>
      </c>
      <c r="S592" s="43">
        <f t="shared" si="12"/>
        <v>0</v>
      </c>
      <c r="T592" s="11">
        <f t="shared" si="13"/>
        <v>0.00000003004115226</v>
      </c>
      <c r="U592" s="3">
        <v>246.0</v>
      </c>
      <c r="V592" s="37">
        <f t="shared" si="14"/>
        <v>0.00000002024691358</v>
      </c>
      <c r="W592" s="95"/>
      <c r="X592" s="95"/>
      <c r="Y592" s="4">
        <f t="shared" si="15"/>
        <v>0</v>
      </c>
      <c r="Z592" s="48">
        <f t="shared" si="16"/>
        <v>0</v>
      </c>
      <c r="AA592" s="4" t="s">
        <v>2885</v>
      </c>
      <c r="AC592">
        <v>0.0</v>
      </c>
      <c r="AD592">
        <v>1.0</v>
      </c>
      <c r="AE592">
        <v>1.0</v>
      </c>
      <c r="AF592" s="49">
        <v>2.0</v>
      </c>
      <c r="AG592" s="40">
        <f>AF592+'RFactors (lead time &amp; failure)'!C:C</f>
        <v>2</v>
      </c>
      <c r="AH592" s="4"/>
      <c r="AI592" s="19"/>
      <c r="AJ592" s="19"/>
      <c r="AK592" s="19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</row>
    <row r="593">
      <c r="A593" s="12">
        <v>1852.0</v>
      </c>
      <c r="B593" s="2" t="s">
        <v>675</v>
      </c>
      <c r="C593" s="3">
        <v>1.0</v>
      </c>
      <c r="D593" s="4">
        <v>0.0</v>
      </c>
      <c r="E593" s="4">
        <v>1.0E-7</v>
      </c>
      <c r="F593" s="3">
        <v>1215.0</v>
      </c>
      <c r="G593" s="43">
        <f t="shared" si="1"/>
        <v>29160</v>
      </c>
      <c r="H593" s="43">
        <f t="shared" si="2"/>
        <v>291600000000</v>
      </c>
      <c r="I593" s="43">
        <f t="shared" si="3"/>
        <v>12150000000</v>
      </c>
      <c r="J593" s="43">
        <f t="shared" si="4"/>
        <v>33287671.23</v>
      </c>
      <c r="K593" s="43">
        <f t="shared" si="17"/>
        <v>29160</v>
      </c>
      <c r="L593" s="43">
        <f t="shared" si="6"/>
        <v>1215</v>
      </c>
      <c r="M593" s="45">
        <v>4.0</v>
      </c>
      <c r="N593" s="43">
        <f t="shared" si="45"/>
        <v>4.0000001</v>
      </c>
      <c r="O593" s="43">
        <f t="shared" si="8"/>
        <v>1.000000025</v>
      </c>
      <c r="P593" s="47">
        <f t="shared" si="20"/>
        <v>0.0000000999999975</v>
      </c>
      <c r="Q593" s="43">
        <f t="shared" si="10"/>
        <v>48600000000</v>
      </c>
      <c r="R593" s="43">
        <f t="shared" si="11"/>
        <v>133150684.9</v>
      </c>
      <c r="S593" s="43">
        <f t="shared" si="12"/>
        <v>0</v>
      </c>
      <c r="T593" s="11">
        <f t="shared" si="13"/>
        <v>0.00000003004115226</v>
      </c>
      <c r="U593" s="3">
        <v>246.0</v>
      </c>
      <c r="V593" s="37">
        <f t="shared" si="14"/>
        <v>0.00000002024691358</v>
      </c>
      <c r="W593" s="4" t="s">
        <v>2643</v>
      </c>
      <c r="X593" s="4">
        <v>43.78</v>
      </c>
      <c r="Y593" s="4">
        <f t="shared" si="15"/>
        <v>1050.72</v>
      </c>
      <c r="Z593" s="48">
        <f t="shared" si="16"/>
        <v>0.000000003603292181</v>
      </c>
      <c r="AA593" s="4" t="s">
        <v>2644</v>
      </c>
      <c r="AC593">
        <v>0.0</v>
      </c>
      <c r="AD593">
        <v>1.0</v>
      </c>
      <c r="AE593">
        <v>1.0</v>
      </c>
      <c r="AF593" s="49">
        <v>2.0</v>
      </c>
      <c r="AG593" s="40">
        <f>AF593+'RFactors (lead time &amp; failure)'!C:C</f>
        <v>2</v>
      </c>
      <c r="AH593" s="4"/>
      <c r="AI593" s="19"/>
      <c r="AJ593" s="19"/>
      <c r="AK593" s="19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</row>
    <row r="594">
      <c r="A594" s="12">
        <v>1854.0</v>
      </c>
      <c r="B594" s="2" t="s">
        <v>676</v>
      </c>
      <c r="C594" s="3">
        <v>1.0</v>
      </c>
      <c r="D594" s="4">
        <v>0.0</v>
      </c>
      <c r="E594" s="4">
        <v>1.0E-7</v>
      </c>
      <c r="F594" s="3">
        <v>1215.0</v>
      </c>
      <c r="G594" s="43">
        <f t="shared" si="1"/>
        <v>29160</v>
      </c>
      <c r="H594" s="43">
        <f t="shared" si="2"/>
        <v>291600000000</v>
      </c>
      <c r="I594" s="43">
        <f t="shared" si="3"/>
        <v>12150000000</v>
      </c>
      <c r="J594" s="43">
        <f t="shared" si="4"/>
        <v>33287671.23</v>
      </c>
      <c r="K594" s="43">
        <f t="shared" si="17"/>
        <v>29160</v>
      </c>
      <c r="L594" s="43">
        <f t="shared" si="6"/>
        <v>1215</v>
      </c>
      <c r="M594" s="45">
        <v>2.0</v>
      </c>
      <c r="N594" s="43">
        <f t="shared" si="45"/>
        <v>2.0000001</v>
      </c>
      <c r="O594" s="43">
        <f t="shared" si="8"/>
        <v>1.00000005</v>
      </c>
      <c r="P594" s="47">
        <f t="shared" si="20"/>
        <v>0.000000099999995</v>
      </c>
      <c r="Q594" s="43">
        <f t="shared" si="10"/>
        <v>24300000000</v>
      </c>
      <c r="R594" s="43">
        <f t="shared" si="11"/>
        <v>66575342.47</v>
      </c>
      <c r="S594" s="43">
        <f t="shared" si="12"/>
        <v>0</v>
      </c>
      <c r="T594" s="11">
        <f t="shared" si="13"/>
        <v>0.00000003004115226</v>
      </c>
      <c r="U594" s="3">
        <v>246.0</v>
      </c>
      <c r="V594" s="37">
        <f t="shared" si="14"/>
        <v>0.00000002024691358</v>
      </c>
      <c r="W594" s="4" t="s">
        <v>2643</v>
      </c>
      <c r="X594" s="4">
        <v>43.78</v>
      </c>
      <c r="Y594" s="4">
        <f t="shared" si="15"/>
        <v>1050.72</v>
      </c>
      <c r="Z594" s="48">
        <f t="shared" si="16"/>
        <v>0.000000003603292181</v>
      </c>
      <c r="AA594" s="4" t="s">
        <v>2644</v>
      </c>
      <c r="AC594">
        <v>0.0</v>
      </c>
      <c r="AD594">
        <v>1.0</v>
      </c>
      <c r="AE594">
        <v>1.0</v>
      </c>
      <c r="AF594" s="49">
        <v>2.0</v>
      </c>
      <c r="AG594" s="40">
        <f>AF594+'RFactors (lead time &amp; failure)'!C:C</f>
        <v>2</v>
      </c>
      <c r="AH594" s="4"/>
      <c r="AI594" s="19"/>
      <c r="AJ594" s="19"/>
      <c r="AK594" s="19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</row>
    <row r="595">
      <c r="A595" s="12">
        <v>1855.0</v>
      </c>
      <c r="B595" s="2" t="s">
        <v>677</v>
      </c>
      <c r="C595" s="3">
        <v>1.0</v>
      </c>
      <c r="D595" s="4">
        <v>0.0</v>
      </c>
      <c r="E595" s="4">
        <v>1.0E-7</v>
      </c>
      <c r="F595" s="3">
        <v>1215.0</v>
      </c>
      <c r="G595" s="43">
        <f t="shared" si="1"/>
        <v>29160</v>
      </c>
      <c r="H595" s="43">
        <f t="shared" si="2"/>
        <v>291600000000</v>
      </c>
      <c r="I595" s="43">
        <f t="shared" si="3"/>
        <v>12150000000</v>
      </c>
      <c r="J595" s="43">
        <f t="shared" si="4"/>
        <v>33287671.23</v>
      </c>
      <c r="K595" s="43">
        <f t="shared" si="17"/>
        <v>29160</v>
      </c>
      <c r="L595" s="43">
        <f t="shared" si="6"/>
        <v>1215</v>
      </c>
      <c r="M595" s="45">
        <v>2.0</v>
      </c>
      <c r="N595" s="43">
        <f t="shared" si="45"/>
        <v>2.0000001</v>
      </c>
      <c r="O595" s="43">
        <f t="shared" si="8"/>
        <v>1.00000005</v>
      </c>
      <c r="P595" s="47">
        <f t="shared" si="20"/>
        <v>0.000000099999995</v>
      </c>
      <c r="Q595" s="43">
        <f t="shared" si="10"/>
        <v>24300000000</v>
      </c>
      <c r="R595" s="43">
        <f t="shared" si="11"/>
        <v>66575342.47</v>
      </c>
      <c r="S595" s="43">
        <f t="shared" si="12"/>
        <v>0</v>
      </c>
      <c r="T595" s="11">
        <f t="shared" si="13"/>
        <v>0.00000003004115226</v>
      </c>
      <c r="U595" s="3">
        <v>246.0</v>
      </c>
      <c r="V595" s="37">
        <f t="shared" si="14"/>
        <v>0.00000002024691358</v>
      </c>
      <c r="W595" s="4" t="s">
        <v>2643</v>
      </c>
      <c r="X595" s="4">
        <v>43.78</v>
      </c>
      <c r="Y595" s="4">
        <f t="shared" si="15"/>
        <v>1050.72</v>
      </c>
      <c r="Z595" s="48">
        <f t="shared" si="16"/>
        <v>0.000000003603292181</v>
      </c>
      <c r="AA595" s="4" t="s">
        <v>2644</v>
      </c>
      <c r="AC595">
        <v>0.0</v>
      </c>
      <c r="AD595">
        <v>1.0</v>
      </c>
      <c r="AE595">
        <v>1.0</v>
      </c>
      <c r="AF595" s="49">
        <v>2.0</v>
      </c>
      <c r="AG595" s="40">
        <f>AF595+'RFactors (lead time &amp; failure)'!C:C</f>
        <v>2</v>
      </c>
      <c r="AH595" s="4"/>
      <c r="AI595" s="19"/>
      <c r="AJ595" s="19"/>
      <c r="AK595" s="19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</row>
    <row r="596">
      <c r="A596" s="12">
        <v>1856.0</v>
      </c>
      <c r="B596" s="2" t="s">
        <v>679</v>
      </c>
      <c r="C596" s="3">
        <v>1.0</v>
      </c>
      <c r="D596" s="4">
        <v>0.0</v>
      </c>
      <c r="E596" s="4">
        <v>1.0E-7</v>
      </c>
      <c r="F596" s="3">
        <v>1215.0</v>
      </c>
      <c r="G596" s="43">
        <f t="shared" si="1"/>
        <v>29160</v>
      </c>
      <c r="H596" s="43">
        <f t="shared" si="2"/>
        <v>291600000000</v>
      </c>
      <c r="I596" s="43">
        <f t="shared" si="3"/>
        <v>12150000000</v>
      </c>
      <c r="J596" s="43">
        <f t="shared" si="4"/>
        <v>33287671.23</v>
      </c>
      <c r="K596" s="43">
        <f t="shared" si="17"/>
        <v>29160</v>
      </c>
      <c r="L596" s="43">
        <f t="shared" si="6"/>
        <v>1215</v>
      </c>
      <c r="M596" s="45">
        <v>2.0</v>
      </c>
      <c r="N596" s="43">
        <f t="shared" si="45"/>
        <v>2.0000001</v>
      </c>
      <c r="O596" s="43">
        <f t="shared" si="8"/>
        <v>1.00000005</v>
      </c>
      <c r="P596" s="47">
        <f t="shared" si="20"/>
        <v>0.000000099999995</v>
      </c>
      <c r="Q596" s="43">
        <f t="shared" si="10"/>
        <v>24300000000</v>
      </c>
      <c r="R596" s="43">
        <f t="shared" si="11"/>
        <v>66575342.47</v>
      </c>
      <c r="S596" s="43">
        <f t="shared" si="12"/>
        <v>0</v>
      </c>
      <c r="T596" s="11">
        <f t="shared" si="13"/>
        <v>0.00000003004115226</v>
      </c>
      <c r="U596" s="3">
        <v>246.0</v>
      </c>
      <c r="V596" s="37">
        <f t="shared" si="14"/>
        <v>0.00000002024691358</v>
      </c>
      <c r="W596" s="4" t="s">
        <v>2643</v>
      </c>
      <c r="X596" s="4">
        <v>43.78</v>
      </c>
      <c r="Y596" s="4">
        <f t="shared" si="15"/>
        <v>1050.72</v>
      </c>
      <c r="Z596" s="48">
        <f t="shared" si="16"/>
        <v>0.000000003603292181</v>
      </c>
      <c r="AA596" s="4" t="s">
        <v>2644</v>
      </c>
      <c r="AC596">
        <v>0.0</v>
      </c>
      <c r="AD596">
        <v>1.0</v>
      </c>
      <c r="AE596">
        <v>1.0</v>
      </c>
      <c r="AF596" s="49">
        <v>2.0</v>
      </c>
      <c r="AG596" s="40">
        <f>AF596+'RFactors (lead time &amp; failure)'!C:C</f>
        <v>2</v>
      </c>
      <c r="AH596" s="4"/>
      <c r="AI596" s="19"/>
      <c r="AJ596" s="19"/>
      <c r="AK596" s="19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</row>
    <row r="597">
      <c r="A597" s="12">
        <v>1857.0</v>
      </c>
      <c r="B597" s="2" t="s">
        <v>680</v>
      </c>
      <c r="C597" s="3">
        <v>1.0</v>
      </c>
      <c r="D597" s="4">
        <v>0.0</v>
      </c>
      <c r="E597" s="4">
        <v>1.0E-7</v>
      </c>
      <c r="F597" s="3">
        <v>1215.0</v>
      </c>
      <c r="G597" s="43">
        <f t="shared" si="1"/>
        <v>29160</v>
      </c>
      <c r="H597" s="43">
        <f t="shared" si="2"/>
        <v>291600000000</v>
      </c>
      <c r="I597" s="43">
        <f t="shared" si="3"/>
        <v>12150000000</v>
      </c>
      <c r="J597" s="43">
        <f t="shared" si="4"/>
        <v>33287671.23</v>
      </c>
      <c r="K597" s="43">
        <f t="shared" si="17"/>
        <v>29160</v>
      </c>
      <c r="L597" s="43">
        <f t="shared" si="6"/>
        <v>1215</v>
      </c>
      <c r="M597" s="45">
        <v>2.0</v>
      </c>
      <c r="N597" s="43">
        <f t="shared" si="45"/>
        <v>2.0000001</v>
      </c>
      <c r="O597" s="43">
        <f t="shared" si="8"/>
        <v>1.00000005</v>
      </c>
      <c r="P597" s="47">
        <f t="shared" si="20"/>
        <v>0.000000099999995</v>
      </c>
      <c r="Q597" s="43">
        <f t="shared" si="10"/>
        <v>24300000000</v>
      </c>
      <c r="R597" s="43">
        <f t="shared" si="11"/>
        <v>66575342.47</v>
      </c>
      <c r="S597" s="43">
        <f t="shared" si="12"/>
        <v>0</v>
      </c>
      <c r="T597" s="11">
        <f t="shared" si="13"/>
        <v>0.00000003004115226</v>
      </c>
      <c r="U597" s="3">
        <v>246.0</v>
      </c>
      <c r="V597" s="37">
        <f t="shared" si="14"/>
        <v>0.00000002024691358</v>
      </c>
      <c r="W597" s="4" t="s">
        <v>2643</v>
      </c>
      <c r="X597" s="4">
        <v>43.78</v>
      </c>
      <c r="Y597" s="4">
        <f t="shared" si="15"/>
        <v>1050.72</v>
      </c>
      <c r="Z597" s="48">
        <f t="shared" si="16"/>
        <v>0.000000003603292181</v>
      </c>
      <c r="AA597" s="4" t="s">
        <v>2644</v>
      </c>
      <c r="AC597">
        <v>0.0</v>
      </c>
      <c r="AD597">
        <v>1.0</v>
      </c>
      <c r="AE597">
        <v>1.0</v>
      </c>
      <c r="AF597" s="49">
        <v>2.0</v>
      </c>
      <c r="AG597" s="40">
        <f>AF597+'RFactors (lead time &amp; failure)'!C:C</f>
        <v>2</v>
      </c>
      <c r="AH597" s="4"/>
      <c r="AI597" s="19"/>
      <c r="AJ597" s="19"/>
      <c r="AK597" s="19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</row>
    <row r="598">
      <c r="A598" s="12">
        <v>1858.0</v>
      </c>
      <c r="B598" s="2" t="s">
        <v>681</v>
      </c>
      <c r="C598" s="3">
        <v>1.0</v>
      </c>
      <c r="D598" s="4">
        <v>0.0</v>
      </c>
      <c r="E598" s="4">
        <v>1.0E-7</v>
      </c>
      <c r="F598" s="3">
        <v>1215.0</v>
      </c>
      <c r="G598" s="43">
        <f t="shared" si="1"/>
        <v>29160</v>
      </c>
      <c r="H598" s="43">
        <f t="shared" si="2"/>
        <v>291600000000</v>
      </c>
      <c r="I598" s="43">
        <f t="shared" si="3"/>
        <v>12150000000</v>
      </c>
      <c r="J598" s="43">
        <f t="shared" si="4"/>
        <v>33287671.23</v>
      </c>
      <c r="K598" s="43">
        <f t="shared" si="17"/>
        <v>29160</v>
      </c>
      <c r="L598" s="43">
        <f t="shared" si="6"/>
        <v>1215</v>
      </c>
      <c r="M598" s="45">
        <v>4.0</v>
      </c>
      <c r="N598" s="43">
        <f t="shared" si="45"/>
        <v>4.0000001</v>
      </c>
      <c r="O598" s="43">
        <f t="shared" si="8"/>
        <v>1.000000025</v>
      </c>
      <c r="P598" s="47">
        <f t="shared" si="20"/>
        <v>0.0000000999999975</v>
      </c>
      <c r="Q598" s="43">
        <f t="shared" si="10"/>
        <v>48600000000</v>
      </c>
      <c r="R598" s="43">
        <f t="shared" si="11"/>
        <v>133150684.9</v>
      </c>
      <c r="S598" s="43">
        <f t="shared" si="12"/>
        <v>0</v>
      </c>
      <c r="T598" s="11">
        <f t="shared" si="13"/>
        <v>0.00000003004115226</v>
      </c>
      <c r="U598" s="3">
        <v>246.0</v>
      </c>
      <c r="V598" s="37">
        <f t="shared" si="14"/>
        <v>0.00000002024691358</v>
      </c>
      <c r="W598" s="4" t="s">
        <v>2643</v>
      </c>
      <c r="X598" s="4">
        <v>43.78</v>
      </c>
      <c r="Y598" s="4">
        <f t="shared" si="15"/>
        <v>1050.72</v>
      </c>
      <c r="Z598" s="48">
        <f t="shared" si="16"/>
        <v>0.000000003603292181</v>
      </c>
      <c r="AA598" s="4" t="s">
        <v>2644</v>
      </c>
      <c r="AC598">
        <v>0.0</v>
      </c>
      <c r="AD598">
        <v>1.0</v>
      </c>
      <c r="AE598">
        <v>1.0</v>
      </c>
      <c r="AF598" s="49">
        <v>2.0</v>
      </c>
      <c r="AG598" s="40">
        <f>AF598+'RFactors (lead time &amp; failure)'!C:C</f>
        <v>2</v>
      </c>
      <c r="AH598" s="4"/>
      <c r="AI598" s="19"/>
      <c r="AJ598" s="19"/>
      <c r="AK598" s="19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</row>
    <row r="599">
      <c r="A599" s="12">
        <v>1859.0</v>
      </c>
      <c r="B599" s="2" t="s">
        <v>682</v>
      </c>
      <c r="C599" s="3">
        <v>1.0</v>
      </c>
      <c r="D599" s="4">
        <v>0.0</v>
      </c>
      <c r="E599" s="4">
        <v>1.0E-7</v>
      </c>
      <c r="F599" s="3">
        <v>1215.0</v>
      </c>
      <c r="G599" s="43">
        <f t="shared" si="1"/>
        <v>29160</v>
      </c>
      <c r="H599" s="43">
        <f t="shared" si="2"/>
        <v>291600000000</v>
      </c>
      <c r="I599" s="43">
        <f t="shared" si="3"/>
        <v>12150000000</v>
      </c>
      <c r="J599" s="43">
        <f t="shared" si="4"/>
        <v>33287671.23</v>
      </c>
      <c r="K599" s="43">
        <f t="shared" si="17"/>
        <v>29160</v>
      </c>
      <c r="L599" s="43">
        <f t="shared" si="6"/>
        <v>1215</v>
      </c>
      <c r="M599" s="45">
        <v>4.0</v>
      </c>
      <c r="N599" s="43">
        <f t="shared" si="45"/>
        <v>4.0000001</v>
      </c>
      <c r="O599" s="43">
        <f t="shared" si="8"/>
        <v>1.000000025</v>
      </c>
      <c r="P599" s="47">
        <f t="shared" si="20"/>
        <v>0.0000000999999975</v>
      </c>
      <c r="Q599" s="43">
        <f t="shared" si="10"/>
        <v>48600000000</v>
      </c>
      <c r="R599" s="43">
        <f t="shared" si="11"/>
        <v>133150684.9</v>
      </c>
      <c r="S599" s="43">
        <f t="shared" si="12"/>
        <v>0</v>
      </c>
      <c r="T599" s="11">
        <f t="shared" si="13"/>
        <v>0.00000003004115226</v>
      </c>
      <c r="U599" s="3">
        <v>246.0</v>
      </c>
      <c r="V599" s="37">
        <f t="shared" si="14"/>
        <v>0.00000002024691358</v>
      </c>
      <c r="W599" s="4" t="s">
        <v>2643</v>
      </c>
      <c r="X599" s="4">
        <v>43.78</v>
      </c>
      <c r="Y599" s="4">
        <f t="shared" si="15"/>
        <v>1050.72</v>
      </c>
      <c r="Z599" s="48">
        <f t="shared" si="16"/>
        <v>0.000000003603292181</v>
      </c>
      <c r="AA599" s="4" t="s">
        <v>2644</v>
      </c>
      <c r="AC599">
        <v>0.0</v>
      </c>
      <c r="AD599">
        <v>1.0</v>
      </c>
      <c r="AE599">
        <v>1.0</v>
      </c>
      <c r="AF599" s="49">
        <v>2.0</v>
      </c>
      <c r="AG599" s="40">
        <f>AF599+'RFactors (lead time &amp; failure)'!C:C</f>
        <v>2</v>
      </c>
      <c r="AH599" s="4"/>
      <c r="AI599" s="19"/>
      <c r="AJ599" s="19"/>
      <c r="AK599" s="19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</row>
    <row r="600">
      <c r="A600" s="12">
        <v>1860.0</v>
      </c>
      <c r="B600" s="2" t="s">
        <v>683</v>
      </c>
      <c r="C600" s="3">
        <v>1.0</v>
      </c>
      <c r="D600" s="4">
        <v>0.0</v>
      </c>
      <c r="E600" s="4">
        <v>1.0E-7</v>
      </c>
      <c r="F600" s="3">
        <v>1215.0</v>
      </c>
      <c r="G600" s="43">
        <f t="shared" si="1"/>
        <v>29160</v>
      </c>
      <c r="H600" s="43">
        <f t="shared" si="2"/>
        <v>291600000000</v>
      </c>
      <c r="I600" s="43">
        <f t="shared" si="3"/>
        <v>12150000000</v>
      </c>
      <c r="J600" s="43">
        <f t="shared" si="4"/>
        <v>33287671.23</v>
      </c>
      <c r="K600" s="43">
        <f t="shared" si="17"/>
        <v>29160</v>
      </c>
      <c r="L600" s="43">
        <f t="shared" si="6"/>
        <v>1215</v>
      </c>
      <c r="M600" s="45">
        <v>2.0</v>
      </c>
      <c r="N600" s="43">
        <f t="shared" si="45"/>
        <v>2.0000001</v>
      </c>
      <c r="O600" s="43">
        <f t="shared" si="8"/>
        <v>1.00000005</v>
      </c>
      <c r="P600" s="47">
        <f t="shared" si="20"/>
        <v>0.000000099999995</v>
      </c>
      <c r="Q600" s="43">
        <f t="shared" si="10"/>
        <v>24300000000</v>
      </c>
      <c r="R600" s="43">
        <f t="shared" si="11"/>
        <v>66575342.47</v>
      </c>
      <c r="S600" s="43">
        <f t="shared" si="12"/>
        <v>0</v>
      </c>
      <c r="T600" s="11">
        <f t="shared" si="13"/>
        <v>0.00000003004115226</v>
      </c>
      <c r="U600" s="3">
        <v>246.0</v>
      </c>
      <c r="V600" s="37">
        <f t="shared" si="14"/>
        <v>0.00000002024691358</v>
      </c>
      <c r="W600" s="4" t="s">
        <v>2643</v>
      </c>
      <c r="X600" s="4">
        <v>43.78</v>
      </c>
      <c r="Y600" s="4">
        <f t="shared" si="15"/>
        <v>1050.72</v>
      </c>
      <c r="Z600" s="48">
        <f t="shared" si="16"/>
        <v>0.000000003603292181</v>
      </c>
      <c r="AA600" s="4" t="s">
        <v>2644</v>
      </c>
      <c r="AC600">
        <v>0.0</v>
      </c>
      <c r="AD600">
        <v>2.0</v>
      </c>
      <c r="AE600">
        <v>2.0</v>
      </c>
      <c r="AF600" s="49">
        <v>3.0</v>
      </c>
      <c r="AG600" s="40">
        <f>AF600+'RFactors (lead time &amp; failure)'!C:C</f>
        <v>3</v>
      </c>
      <c r="AH600" s="4"/>
      <c r="AI600" s="19"/>
      <c r="AJ600" s="19"/>
      <c r="AK600" s="19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</row>
    <row r="601">
      <c r="A601" s="12">
        <v>1861.0</v>
      </c>
      <c r="B601" s="2" t="s">
        <v>684</v>
      </c>
      <c r="C601" s="3">
        <v>1.0</v>
      </c>
      <c r="D601" s="4">
        <v>0.0</v>
      </c>
      <c r="E601" s="4">
        <v>1.0E-7</v>
      </c>
      <c r="F601" s="3">
        <v>1215.0</v>
      </c>
      <c r="G601" s="43">
        <f t="shared" si="1"/>
        <v>29160</v>
      </c>
      <c r="H601" s="43">
        <f t="shared" si="2"/>
        <v>291600000000</v>
      </c>
      <c r="I601" s="43">
        <f t="shared" si="3"/>
        <v>12150000000</v>
      </c>
      <c r="J601" s="43">
        <f t="shared" si="4"/>
        <v>33287671.23</v>
      </c>
      <c r="K601" s="43">
        <f t="shared" si="17"/>
        <v>29160</v>
      </c>
      <c r="L601" s="43">
        <f t="shared" si="6"/>
        <v>1215</v>
      </c>
      <c r="M601" s="45">
        <v>2.0</v>
      </c>
      <c r="N601" s="43">
        <f t="shared" si="45"/>
        <v>2.0000001</v>
      </c>
      <c r="O601" s="43">
        <f t="shared" si="8"/>
        <v>1.00000005</v>
      </c>
      <c r="P601" s="47">
        <f t="shared" si="20"/>
        <v>0.000000099999995</v>
      </c>
      <c r="Q601" s="43">
        <f t="shared" si="10"/>
        <v>24300000000</v>
      </c>
      <c r="R601" s="43">
        <f t="shared" si="11"/>
        <v>66575342.47</v>
      </c>
      <c r="S601" s="43">
        <f t="shared" si="12"/>
        <v>0</v>
      </c>
      <c r="T601" s="11">
        <f t="shared" si="13"/>
        <v>0.00000003004115226</v>
      </c>
      <c r="U601" s="3">
        <v>246.0</v>
      </c>
      <c r="V601" s="37">
        <f t="shared" si="14"/>
        <v>0.00000002024691358</v>
      </c>
      <c r="W601" s="4" t="s">
        <v>2643</v>
      </c>
      <c r="X601" s="4">
        <v>43.78</v>
      </c>
      <c r="Y601" s="4">
        <f t="shared" si="15"/>
        <v>1050.72</v>
      </c>
      <c r="Z601" s="48">
        <f t="shared" si="16"/>
        <v>0.000000003603292181</v>
      </c>
      <c r="AA601" s="4" t="s">
        <v>2644</v>
      </c>
      <c r="AC601">
        <v>0.0</v>
      </c>
      <c r="AD601">
        <v>1.0</v>
      </c>
      <c r="AE601">
        <v>1.0</v>
      </c>
      <c r="AF601" s="49">
        <v>2.0</v>
      </c>
      <c r="AG601" s="40">
        <f>AF601+'RFactors (lead time &amp; failure)'!C:C</f>
        <v>2</v>
      </c>
      <c r="AH601" s="4"/>
      <c r="AI601" s="19"/>
      <c r="AJ601" s="19"/>
      <c r="AK601" s="19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</row>
    <row r="602">
      <c r="A602" s="12">
        <v>1862.0</v>
      </c>
      <c r="B602" s="2" t="s">
        <v>685</v>
      </c>
      <c r="C602" s="3">
        <v>1.0</v>
      </c>
      <c r="D602" s="4">
        <v>0.0</v>
      </c>
      <c r="E602" s="4">
        <v>1.0E-7</v>
      </c>
      <c r="F602" s="3">
        <v>1215.0</v>
      </c>
      <c r="G602" s="43">
        <f t="shared" si="1"/>
        <v>29160</v>
      </c>
      <c r="H602" s="43">
        <f t="shared" si="2"/>
        <v>291600000000</v>
      </c>
      <c r="I602" s="43">
        <f t="shared" si="3"/>
        <v>12150000000</v>
      </c>
      <c r="J602" s="43">
        <f t="shared" si="4"/>
        <v>33287671.23</v>
      </c>
      <c r="K602" s="43">
        <f t="shared" si="17"/>
        <v>29160</v>
      </c>
      <c r="L602" s="43">
        <f t="shared" si="6"/>
        <v>1215</v>
      </c>
      <c r="M602" s="45">
        <v>1.0</v>
      </c>
      <c r="N602" s="43">
        <f t="shared" si="45"/>
        <v>1.0000001</v>
      </c>
      <c r="O602" s="43">
        <f t="shared" si="8"/>
        <v>1.0000001</v>
      </c>
      <c r="P602" s="47">
        <f t="shared" si="20"/>
        <v>0.00000009999999</v>
      </c>
      <c r="Q602" s="43">
        <f t="shared" si="10"/>
        <v>12150000000</v>
      </c>
      <c r="R602" s="43">
        <f t="shared" si="11"/>
        <v>33287671.23</v>
      </c>
      <c r="S602" s="43">
        <f t="shared" si="12"/>
        <v>0</v>
      </c>
      <c r="T602" s="11">
        <f t="shared" si="13"/>
        <v>0.00000003004115226</v>
      </c>
      <c r="U602" s="3">
        <v>246.0</v>
      </c>
      <c r="V602" s="37">
        <f t="shared" si="14"/>
        <v>0.00000002024691358</v>
      </c>
      <c r="W602" s="4" t="s">
        <v>2643</v>
      </c>
      <c r="X602" s="4">
        <v>43.78</v>
      </c>
      <c r="Y602" s="4">
        <f t="shared" si="15"/>
        <v>1050.72</v>
      </c>
      <c r="Z602" s="48">
        <f t="shared" si="16"/>
        <v>0.000000003603292181</v>
      </c>
      <c r="AA602" s="4" t="s">
        <v>2644</v>
      </c>
      <c r="AC602">
        <v>0.0</v>
      </c>
      <c r="AD602">
        <v>1.0</v>
      </c>
      <c r="AE602">
        <v>1.0</v>
      </c>
      <c r="AF602" s="49">
        <v>2.0</v>
      </c>
      <c r="AG602" s="40">
        <f>AF602+'RFactors (lead time &amp; failure)'!C:C</f>
        <v>2</v>
      </c>
      <c r="AH602" s="4"/>
      <c r="AI602" s="19"/>
      <c r="AJ602" s="19"/>
      <c r="AK602" s="19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</row>
    <row r="603">
      <c r="A603" s="12">
        <v>1863.0</v>
      </c>
      <c r="B603" s="2" t="s">
        <v>686</v>
      </c>
      <c r="C603" s="3">
        <v>1.0</v>
      </c>
      <c r="D603" s="4">
        <v>0.0</v>
      </c>
      <c r="E603" s="4">
        <v>1.0E-7</v>
      </c>
      <c r="F603" s="3">
        <v>1215.0</v>
      </c>
      <c r="G603" s="43">
        <f t="shared" si="1"/>
        <v>29160</v>
      </c>
      <c r="H603" s="43">
        <f t="shared" si="2"/>
        <v>291600000000</v>
      </c>
      <c r="I603" s="43">
        <f t="shared" si="3"/>
        <v>12150000000</v>
      </c>
      <c r="J603" s="43">
        <f t="shared" si="4"/>
        <v>33287671.23</v>
      </c>
      <c r="K603" s="43">
        <f t="shared" si="17"/>
        <v>29160</v>
      </c>
      <c r="L603" s="43">
        <f t="shared" si="6"/>
        <v>1215</v>
      </c>
      <c r="M603" s="45">
        <v>1.0</v>
      </c>
      <c r="N603" s="43">
        <f t="shared" si="45"/>
        <v>1.0000001</v>
      </c>
      <c r="O603" s="43">
        <f t="shared" si="8"/>
        <v>1.0000001</v>
      </c>
      <c r="P603" s="47">
        <f t="shared" si="20"/>
        <v>0.00000009999999</v>
      </c>
      <c r="Q603" s="43">
        <f t="shared" si="10"/>
        <v>12150000000</v>
      </c>
      <c r="R603" s="43">
        <f t="shared" si="11"/>
        <v>33287671.23</v>
      </c>
      <c r="S603" s="43">
        <f t="shared" si="12"/>
        <v>0</v>
      </c>
      <c r="T603" s="11">
        <f t="shared" si="13"/>
        <v>0.00000003004115226</v>
      </c>
      <c r="U603" s="3">
        <v>246.0</v>
      </c>
      <c r="V603" s="37">
        <f t="shared" si="14"/>
        <v>0.00000002024691358</v>
      </c>
      <c r="W603" s="4" t="s">
        <v>2643</v>
      </c>
      <c r="X603" s="4">
        <v>43.78</v>
      </c>
      <c r="Y603" s="4">
        <f t="shared" si="15"/>
        <v>1050.72</v>
      </c>
      <c r="Z603" s="48">
        <f t="shared" si="16"/>
        <v>0.000000003603292181</v>
      </c>
      <c r="AA603" s="4" t="s">
        <v>2644</v>
      </c>
      <c r="AC603">
        <v>0.0</v>
      </c>
      <c r="AD603">
        <v>1.0</v>
      </c>
      <c r="AE603">
        <v>1.0</v>
      </c>
      <c r="AF603" s="49">
        <v>2.0</v>
      </c>
      <c r="AG603" s="40">
        <f>AF603+'RFactors (lead time &amp; failure)'!C:C</f>
        <v>2</v>
      </c>
      <c r="AH603" s="4"/>
      <c r="AI603" s="19"/>
      <c r="AJ603" s="19"/>
      <c r="AK603" s="19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</row>
    <row r="604">
      <c r="A604" s="12">
        <v>1865.0</v>
      </c>
      <c r="B604" s="2" t="s">
        <v>687</v>
      </c>
      <c r="C604" s="3">
        <v>1.0</v>
      </c>
      <c r="D604" s="4">
        <v>0.0</v>
      </c>
      <c r="E604" s="4">
        <v>1.0E-7</v>
      </c>
      <c r="F604" s="3">
        <v>1215.0</v>
      </c>
      <c r="G604" s="43">
        <f t="shared" si="1"/>
        <v>29160</v>
      </c>
      <c r="H604" s="43">
        <f t="shared" si="2"/>
        <v>291600000000</v>
      </c>
      <c r="I604" s="43">
        <f t="shared" si="3"/>
        <v>12150000000</v>
      </c>
      <c r="J604" s="43">
        <f t="shared" si="4"/>
        <v>33287671.23</v>
      </c>
      <c r="K604" s="43">
        <f t="shared" si="17"/>
        <v>29160</v>
      </c>
      <c r="L604" s="43">
        <f t="shared" si="6"/>
        <v>1215</v>
      </c>
      <c r="M604" s="45">
        <v>1.0</v>
      </c>
      <c r="N604" s="43">
        <f t="shared" si="45"/>
        <v>1.0000001</v>
      </c>
      <c r="O604" s="43">
        <f t="shared" si="8"/>
        <v>1.0000001</v>
      </c>
      <c r="P604" s="47">
        <f t="shared" si="20"/>
        <v>0.00000009999999</v>
      </c>
      <c r="Q604" s="43">
        <f t="shared" si="10"/>
        <v>12150000000</v>
      </c>
      <c r="R604" s="43">
        <f t="shared" si="11"/>
        <v>33287671.23</v>
      </c>
      <c r="S604" s="43">
        <f t="shared" si="12"/>
        <v>0</v>
      </c>
      <c r="T604" s="11">
        <f t="shared" si="13"/>
        <v>0.00000003004115226</v>
      </c>
      <c r="U604" s="3">
        <v>246.0</v>
      </c>
      <c r="V604" s="37">
        <f t="shared" si="14"/>
        <v>0.00000002024691358</v>
      </c>
      <c r="W604" s="4" t="s">
        <v>2643</v>
      </c>
      <c r="X604" s="4">
        <v>43.78</v>
      </c>
      <c r="Y604" s="4">
        <f t="shared" si="15"/>
        <v>1050.72</v>
      </c>
      <c r="Z604" s="48">
        <f t="shared" si="16"/>
        <v>0.000000003603292181</v>
      </c>
      <c r="AA604" s="4" t="s">
        <v>2644</v>
      </c>
      <c r="AC604">
        <v>0.0</v>
      </c>
      <c r="AD604">
        <v>1.0</v>
      </c>
      <c r="AE604">
        <v>1.0</v>
      </c>
      <c r="AF604" s="49">
        <v>2.0</v>
      </c>
      <c r="AG604" s="40">
        <f>AF604+'RFactors (lead time &amp; failure)'!C:C</f>
        <v>2</v>
      </c>
      <c r="AH604" s="4"/>
      <c r="AI604" s="19"/>
      <c r="AJ604" s="19"/>
      <c r="AK604" s="19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</row>
    <row r="605">
      <c r="A605" s="12">
        <v>1866.0</v>
      </c>
      <c r="B605" s="2" t="s">
        <v>688</v>
      </c>
      <c r="C605" s="3">
        <v>1.0</v>
      </c>
      <c r="D605" s="4">
        <v>0.0</v>
      </c>
      <c r="E605" s="4">
        <v>1.0E-7</v>
      </c>
      <c r="F605" s="3">
        <v>1215.0</v>
      </c>
      <c r="G605" s="43">
        <f t="shared" si="1"/>
        <v>29160</v>
      </c>
      <c r="H605" s="43">
        <f t="shared" si="2"/>
        <v>291600000000</v>
      </c>
      <c r="I605" s="43">
        <f t="shared" si="3"/>
        <v>12150000000</v>
      </c>
      <c r="J605" s="43">
        <f t="shared" si="4"/>
        <v>33287671.23</v>
      </c>
      <c r="K605" s="43">
        <f t="shared" si="17"/>
        <v>29160</v>
      </c>
      <c r="L605" s="43">
        <f t="shared" si="6"/>
        <v>1215</v>
      </c>
      <c r="M605" s="45">
        <v>1.0</v>
      </c>
      <c r="N605" s="43">
        <f t="shared" si="45"/>
        <v>1.0000001</v>
      </c>
      <c r="O605" s="43">
        <f t="shared" si="8"/>
        <v>1.0000001</v>
      </c>
      <c r="P605" s="47">
        <f t="shared" si="20"/>
        <v>0.00000009999999</v>
      </c>
      <c r="Q605" s="43">
        <f t="shared" si="10"/>
        <v>12150000000</v>
      </c>
      <c r="R605" s="43">
        <f t="shared" si="11"/>
        <v>33287671.23</v>
      </c>
      <c r="S605" s="43">
        <f t="shared" si="12"/>
        <v>0</v>
      </c>
      <c r="T605" s="11">
        <f t="shared" si="13"/>
        <v>0.00000003004115226</v>
      </c>
      <c r="U605" s="3">
        <v>246.0</v>
      </c>
      <c r="V605" s="37">
        <f t="shared" si="14"/>
        <v>0.00000002024691358</v>
      </c>
      <c r="W605" s="4" t="s">
        <v>2643</v>
      </c>
      <c r="X605" s="4">
        <v>43.78</v>
      </c>
      <c r="Y605" s="4">
        <f t="shared" si="15"/>
        <v>1050.72</v>
      </c>
      <c r="Z605" s="48">
        <f t="shared" si="16"/>
        <v>0.000000003603292181</v>
      </c>
      <c r="AA605" s="4" t="s">
        <v>2644</v>
      </c>
      <c r="AC605">
        <v>0.0</v>
      </c>
      <c r="AD605">
        <v>1.0</v>
      </c>
      <c r="AE605">
        <v>1.0</v>
      </c>
      <c r="AF605" s="49">
        <v>2.0</v>
      </c>
      <c r="AG605" s="40">
        <f>AF605+'RFactors (lead time &amp; failure)'!C:C</f>
        <v>2</v>
      </c>
      <c r="AH605" s="4"/>
      <c r="AI605" s="19"/>
      <c r="AJ605" s="19"/>
      <c r="AK605" s="19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</row>
    <row r="606">
      <c r="A606" s="12">
        <v>1867.0</v>
      </c>
      <c r="B606" s="2" t="s">
        <v>689</v>
      </c>
      <c r="C606" s="3">
        <v>1.0</v>
      </c>
      <c r="D606" s="4">
        <v>0.0</v>
      </c>
      <c r="E606" s="4">
        <v>1.0E-7</v>
      </c>
      <c r="F606" s="3">
        <v>1215.0</v>
      </c>
      <c r="G606" s="43">
        <f t="shared" si="1"/>
        <v>29160</v>
      </c>
      <c r="H606" s="43">
        <f t="shared" si="2"/>
        <v>291600000000</v>
      </c>
      <c r="I606" s="43">
        <f t="shared" si="3"/>
        <v>12150000000</v>
      </c>
      <c r="J606" s="43">
        <f t="shared" si="4"/>
        <v>33287671.23</v>
      </c>
      <c r="K606" s="43">
        <f t="shared" si="17"/>
        <v>29160</v>
      </c>
      <c r="L606" s="43">
        <f t="shared" si="6"/>
        <v>1215</v>
      </c>
      <c r="M606" s="45">
        <v>1.0</v>
      </c>
      <c r="N606" s="43">
        <f t="shared" si="45"/>
        <v>1.0000001</v>
      </c>
      <c r="O606" s="43">
        <f t="shared" si="8"/>
        <v>1.0000001</v>
      </c>
      <c r="P606" s="47">
        <f t="shared" si="20"/>
        <v>0.00000009999999</v>
      </c>
      <c r="Q606" s="43">
        <f t="shared" si="10"/>
        <v>12150000000</v>
      </c>
      <c r="R606" s="43">
        <f t="shared" si="11"/>
        <v>33287671.23</v>
      </c>
      <c r="S606" s="43">
        <f t="shared" si="12"/>
        <v>0</v>
      </c>
      <c r="T606" s="11">
        <f t="shared" si="13"/>
        <v>0.00000003004115226</v>
      </c>
      <c r="U606" s="3">
        <v>246.0</v>
      </c>
      <c r="V606" s="37">
        <f t="shared" si="14"/>
        <v>0.00000002024691358</v>
      </c>
      <c r="W606" s="4" t="s">
        <v>2643</v>
      </c>
      <c r="X606" s="4">
        <v>43.78</v>
      </c>
      <c r="Y606" s="4">
        <f t="shared" si="15"/>
        <v>1050.72</v>
      </c>
      <c r="Z606" s="48">
        <f t="shared" si="16"/>
        <v>0.000000003603292181</v>
      </c>
      <c r="AA606" s="4" t="s">
        <v>2644</v>
      </c>
      <c r="AC606">
        <v>0.0</v>
      </c>
      <c r="AD606">
        <v>1.0</v>
      </c>
      <c r="AE606">
        <v>1.0</v>
      </c>
      <c r="AF606" s="49">
        <v>2.0</v>
      </c>
      <c r="AG606" s="40">
        <f>AF606+'RFactors (lead time &amp; failure)'!C:C</f>
        <v>2</v>
      </c>
      <c r="AH606" s="4"/>
      <c r="AI606" s="19"/>
      <c r="AJ606" s="19"/>
      <c r="AK606" s="19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</row>
    <row r="607">
      <c r="A607" s="12">
        <v>1869.0</v>
      </c>
      <c r="B607" s="2" t="s">
        <v>690</v>
      </c>
      <c r="C607" s="3">
        <v>1.0</v>
      </c>
      <c r="D607" s="4">
        <v>0.0</v>
      </c>
      <c r="E607" s="4">
        <v>1.0E-7</v>
      </c>
      <c r="F607" s="3">
        <v>1215.0</v>
      </c>
      <c r="G607" s="43">
        <f t="shared" si="1"/>
        <v>29160</v>
      </c>
      <c r="H607" s="43">
        <f t="shared" si="2"/>
        <v>291600000000</v>
      </c>
      <c r="I607" s="43">
        <f t="shared" si="3"/>
        <v>12150000000</v>
      </c>
      <c r="J607" s="43">
        <f t="shared" si="4"/>
        <v>33287671.23</v>
      </c>
      <c r="K607" s="43">
        <f t="shared" si="17"/>
        <v>29160</v>
      </c>
      <c r="L607" s="43">
        <f t="shared" si="6"/>
        <v>1215</v>
      </c>
      <c r="M607" s="45">
        <v>3.0</v>
      </c>
      <c r="N607" s="43">
        <f t="shared" si="45"/>
        <v>3.0000001</v>
      </c>
      <c r="O607" s="43">
        <f t="shared" si="8"/>
        <v>1.000000033</v>
      </c>
      <c r="P607" s="47">
        <f t="shared" si="20"/>
        <v>0.00000009999999667</v>
      </c>
      <c r="Q607" s="43">
        <f t="shared" si="10"/>
        <v>36450000000</v>
      </c>
      <c r="R607" s="43">
        <f t="shared" si="11"/>
        <v>99863013.7</v>
      </c>
      <c r="S607" s="43">
        <f t="shared" si="12"/>
        <v>0</v>
      </c>
      <c r="T607" s="11">
        <f t="shared" si="13"/>
        <v>0.00000003004115226</v>
      </c>
      <c r="U607" s="3">
        <v>246.0</v>
      </c>
      <c r="V607" s="37">
        <f t="shared" si="14"/>
        <v>0.00000002024691358</v>
      </c>
      <c r="W607" s="4" t="s">
        <v>2643</v>
      </c>
      <c r="X607" s="4">
        <v>43.78</v>
      </c>
      <c r="Y607" s="4">
        <f t="shared" si="15"/>
        <v>1050.72</v>
      </c>
      <c r="Z607" s="48">
        <f t="shared" si="16"/>
        <v>0.000000003603292181</v>
      </c>
      <c r="AA607" s="4" t="s">
        <v>2644</v>
      </c>
      <c r="AC607">
        <v>0.0</v>
      </c>
      <c r="AD607">
        <v>1.0</v>
      </c>
      <c r="AE607">
        <v>1.0</v>
      </c>
      <c r="AF607" s="49">
        <v>2.0</v>
      </c>
      <c r="AG607" s="40">
        <f>AF607+'RFactors (lead time &amp; failure)'!C:C</f>
        <v>2</v>
      </c>
      <c r="AH607" s="4"/>
      <c r="AI607" s="19"/>
      <c r="AJ607" s="19"/>
      <c r="AK607" s="19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</row>
    <row r="608">
      <c r="A608" s="12">
        <v>1870.0</v>
      </c>
      <c r="B608" s="2" t="s">
        <v>691</v>
      </c>
      <c r="C608" s="3">
        <v>1.0</v>
      </c>
      <c r="D608" s="4">
        <v>0.0</v>
      </c>
      <c r="E608" s="4">
        <v>1.0E-7</v>
      </c>
      <c r="F608" s="3">
        <v>1215.0</v>
      </c>
      <c r="G608" s="43">
        <f t="shared" si="1"/>
        <v>29160</v>
      </c>
      <c r="H608" s="43">
        <f t="shared" si="2"/>
        <v>291600000000</v>
      </c>
      <c r="I608" s="43">
        <f t="shared" si="3"/>
        <v>12150000000</v>
      </c>
      <c r="J608" s="43">
        <f t="shared" si="4"/>
        <v>33287671.23</v>
      </c>
      <c r="K608" s="43">
        <f t="shared" si="17"/>
        <v>29160</v>
      </c>
      <c r="L608" s="43">
        <f t="shared" si="6"/>
        <v>1215</v>
      </c>
      <c r="M608" s="45">
        <v>2.0</v>
      </c>
      <c r="N608" s="43">
        <f t="shared" si="45"/>
        <v>2.0000001</v>
      </c>
      <c r="O608" s="43">
        <f t="shared" si="8"/>
        <v>1.00000005</v>
      </c>
      <c r="P608" s="47">
        <f t="shared" si="20"/>
        <v>0.000000099999995</v>
      </c>
      <c r="Q608" s="43">
        <f t="shared" si="10"/>
        <v>24300000000</v>
      </c>
      <c r="R608" s="43">
        <f t="shared" si="11"/>
        <v>66575342.47</v>
      </c>
      <c r="S608" s="43">
        <f t="shared" si="12"/>
        <v>0</v>
      </c>
      <c r="T608" s="11">
        <f t="shared" si="13"/>
        <v>0.00000003004115226</v>
      </c>
      <c r="U608" s="3">
        <v>246.0</v>
      </c>
      <c r="V608" s="37">
        <f t="shared" si="14"/>
        <v>0.00000002024691358</v>
      </c>
      <c r="W608" s="4" t="s">
        <v>2643</v>
      </c>
      <c r="X608" s="4">
        <v>43.78</v>
      </c>
      <c r="Y608" s="4">
        <f t="shared" si="15"/>
        <v>1050.72</v>
      </c>
      <c r="Z608" s="48">
        <f t="shared" si="16"/>
        <v>0.000000003603292181</v>
      </c>
      <c r="AA608" s="4" t="s">
        <v>2644</v>
      </c>
      <c r="AC608">
        <v>0.0</v>
      </c>
      <c r="AD608">
        <v>1.0</v>
      </c>
      <c r="AE608">
        <v>1.0</v>
      </c>
      <c r="AF608" s="49">
        <v>2.0</v>
      </c>
      <c r="AG608" s="40">
        <f>AF608+'RFactors (lead time &amp; failure)'!C:C</f>
        <v>2</v>
      </c>
      <c r="AH608" s="4"/>
      <c r="AI608" s="19"/>
      <c r="AJ608" s="19"/>
      <c r="AK608" s="19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</row>
    <row r="609">
      <c r="A609" s="12">
        <v>1871.0</v>
      </c>
      <c r="B609" s="2" t="s">
        <v>366</v>
      </c>
      <c r="C609" s="3">
        <v>1.0</v>
      </c>
      <c r="D609" s="4">
        <v>0.0</v>
      </c>
      <c r="E609" s="4">
        <v>1.0E-7</v>
      </c>
      <c r="F609" s="3">
        <v>1215.0</v>
      </c>
      <c r="G609" s="43">
        <f t="shared" si="1"/>
        <v>29160</v>
      </c>
      <c r="H609" s="43">
        <f t="shared" si="2"/>
        <v>291600000000</v>
      </c>
      <c r="I609" s="43">
        <f t="shared" si="3"/>
        <v>12150000000</v>
      </c>
      <c r="J609" s="43">
        <f t="shared" si="4"/>
        <v>33287671.23</v>
      </c>
      <c r="K609" s="43">
        <f t="shared" si="17"/>
        <v>29160</v>
      </c>
      <c r="L609" s="43">
        <f t="shared" si="6"/>
        <v>1215</v>
      </c>
      <c r="M609" s="45">
        <v>3.0</v>
      </c>
      <c r="N609" s="43">
        <f t="shared" si="45"/>
        <v>3.0000001</v>
      </c>
      <c r="O609" s="43">
        <f t="shared" si="8"/>
        <v>1.000000033</v>
      </c>
      <c r="P609" s="47">
        <f t="shared" si="20"/>
        <v>0.00000009999999667</v>
      </c>
      <c r="Q609" s="43">
        <f t="shared" si="10"/>
        <v>36450000000</v>
      </c>
      <c r="R609" s="43">
        <f t="shared" si="11"/>
        <v>99863013.7</v>
      </c>
      <c r="S609" s="43">
        <f t="shared" si="12"/>
        <v>0</v>
      </c>
      <c r="T609" s="11">
        <f t="shared" si="13"/>
        <v>0.00000003004115226</v>
      </c>
      <c r="U609" s="3">
        <v>246.0</v>
      </c>
      <c r="V609" s="37">
        <f t="shared" si="14"/>
        <v>0.00000002024691358</v>
      </c>
      <c r="W609" s="4" t="s">
        <v>2643</v>
      </c>
      <c r="X609" s="4">
        <v>43.78</v>
      </c>
      <c r="Y609" s="4">
        <f t="shared" si="15"/>
        <v>1050.72</v>
      </c>
      <c r="Z609" s="48">
        <f t="shared" si="16"/>
        <v>0.000000003603292181</v>
      </c>
      <c r="AA609" s="4" t="s">
        <v>2644</v>
      </c>
      <c r="AC609">
        <v>0.0</v>
      </c>
      <c r="AD609">
        <v>1.0</v>
      </c>
      <c r="AE609">
        <v>1.0</v>
      </c>
      <c r="AF609" s="49">
        <v>2.0</v>
      </c>
      <c r="AG609" s="40">
        <f>AF609+'RFactors (lead time &amp; failure)'!C:C</f>
        <v>2</v>
      </c>
      <c r="AH609" s="4"/>
      <c r="AI609" s="19"/>
      <c r="AJ609" s="19"/>
      <c r="AK609" s="19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</row>
    <row r="610">
      <c r="A610" s="12">
        <v>1872.0</v>
      </c>
      <c r="B610" s="2" t="s">
        <v>692</v>
      </c>
      <c r="C610" s="3">
        <v>1.0</v>
      </c>
      <c r="D610" s="4" t="s">
        <v>2886</v>
      </c>
      <c r="E610" s="4">
        <v>1.0</v>
      </c>
      <c r="F610" s="3">
        <v>1215.0</v>
      </c>
      <c r="G610" s="43">
        <f t="shared" si="1"/>
        <v>29160</v>
      </c>
      <c r="H610" s="43">
        <f t="shared" si="2"/>
        <v>29160</v>
      </c>
      <c r="I610" s="43">
        <f t="shared" si="3"/>
        <v>1215</v>
      </c>
      <c r="J610" s="43">
        <f t="shared" si="4"/>
        <v>3.328767123</v>
      </c>
      <c r="K610" s="43">
        <f t="shared" si="17"/>
        <v>29160</v>
      </c>
      <c r="L610" s="43">
        <f t="shared" si="6"/>
        <v>1215</v>
      </c>
      <c r="M610" s="45">
        <v>2.0</v>
      </c>
      <c r="N610" s="43">
        <f t="shared" si="45"/>
        <v>3</v>
      </c>
      <c r="O610" s="43">
        <f t="shared" si="8"/>
        <v>1.5</v>
      </c>
      <c r="P610" s="47">
        <f t="shared" si="20"/>
        <v>0.6666666667</v>
      </c>
      <c r="Q610" s="43">
        <f t="shared" si="10"/>
        <v>2430</v>
      </c>
      <c r="R610" s="43">
        <f t="shared" si="11"/>
        <v>6.657534247</v>
      </c>
      <c r="S610" s="43">
        <f t="shared" si="12"/>
        <v>0.0008230452675</v>
      </c>
      <c r="T610" s="11">
        <f t="shared" si="13"/>
        <v>0.3004115226</v>
      </c>
      <c r="U610" s="3">
        <v>246.0</v>
      </c>
      <c r="V610" s="37">
        <f t="shared" si="14"/>
        <v>0.2024691358</v>
      </c>
      <c r="W610" s="4" t="s">
        <v>2643</v>
      </c>
      <c r="X610" s="4">
        <v>43.78</v>
      </c>
      <c r="Y610" s="4">
        <f t="shared" si="15"/>
        <v>1050.72</v>
      </c>
      <c r="Z610" s="48">
        <f t="shared" si="16"/>
        <v>0.03603292181</v>
      </c>
      <c r="AA610" s="4" t="s">
        <v>2644</v>
      </c>
      <c r="AC610">
        <v>0.0</v>
      </c>
      <c r="AD610">
        <v>1.0</v>
      </c>
      <c r="AE610">
        <v>1.0</v>
      </c>
      <c r="AF610" s="49">
        <v>2.0</v>
      </c>
      <c r="AG610" s="40">
        <f>AF610+'RFactors (lead time &amp; failure)'!C:C</f>
        <v>2</v>
      </c>
      <c r="AH610" s="4"/>
      <c r="AI610" s="19"/>
      <c r="AJ610" s="19"/>
      <c r="AK610" s="19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</row>
    <row r="611">
      <c r="A611" s="12">
        <v>1873.0</v>
      </c>
      <c r="B611" s="2" t="s">
        <v>693</v>
      </c>
      <c r="C611" s="3">
        <v>1.0</v>
      </c>
      <c r="D611" s="4">
        <v>0.0</v>
      </c>
      <c r="E611" s="4">
        <v>1.0E-7</v>
      </c>
      <c r="F611" s="3">
        <v>1215.0</v>
      </c>
      <c r="G611" s="43">
        <f t="shared" si="1"/>
        <v>29160</v>
      </c>
      <c r="H611" s="43">
        <f t="shared" si="2"/>
        <v>291600000000</v>
      </c>
      <c r="I611" s="43">
        <f t="shared" si="3"/>
        <v>12150000000</v>
      </c>
      <c r="J611" s="43">
        <f t="shared" si="4"/>
        <v>33287671.23</v>
      </c>
      <c r="K611" s="43">
        <f t="shared" si="17"/>
        <v>29160</v>
      </c>
      <c r="L611" s="43">
        <f t="shared" si="6"/>
        <v>1215</v>
      </c>
      <c r="M611" s="45">
        <v>1.0</v>
      </c>
      <c r="N611" s="43">
        <f t="shared" si="45"/>
        <v>1.0000001</v>
      </c>
      <c r="O611" s="43">
        <f t="shared" si="8"/>
        <v>1.0000001</v>
      </c>
      <c r="P611" s="47">
        <f t="shared" si="20"/>
        <v>0.00000009999999</v>
      </c>
      <c r="Q611" s="43">
        <f t="shared" si="10"/>
        <v>12150000000</v>
      </c>
      <c r="R611" s="43">
        <f t="shared" si="11"/>
        <v>33287671.23</v>
      </c>
      <c r="S611" s="43">
        <f t="shared" si="12"/>
        <v>0</v>
      </c>
      <c r="T611" s="11">
        <f t="shared" si="13"/>
        <v>0.00000003004115226</v>
      </c>
      <c r="U611" s="3">
        <v>246.0</v>
      </c>
      <c r="V611" s="37">
        <f t="shared" si="14"/>
        <v>0.00000002024691358</v>
      </c>
      <c r="W611" s="4" t="s">
        <v>2643</v>
      </c>
      <c r="X611" s="4">
        <v>43.78</v>
      </c>
      <c r="Y611" s="4">
        <f t="shared" si="15"/>
        <v>1050.72</v>
      </c>
      <c r="Z611" s="48">
        <f t="shared" si="16"/>
        <v>0.000000003603292181</v>
      </c>
      <c r="AA611" s="4" t="s">
        <v>2644</v>
      </c>
      <c r="AC611">
        <v>0.0</v>
      </c>
      <c r="AD611">
        <v>1.0</v>
      </c>
      <c r="AE611">
        <v>1.0</v>
      </c>
      <c r="AF611" s="49">
        <v>2.0</v>
      </c>
      <c r="AG611" s="40">
        <f>AF611+'RFactors (lead time &amp; failure)'!C:C</f>
        <v>2</v>
      </c>
      <c r="AH611" s="4"/>
      <c r="AI611" s="19"/>
      <c r="AJ611" s="19"/>
      <c r="AK611" s="19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</row>
    <row r="612">
      <c r="A612" s="12">
        <v>1874.0</v>
      </c>
      <c r="B612" s="2" t="s">
        <v>694</v>
      </c>
      <c r="C612" s="3">
        <v>1.0</v>
      </c>
      <c r="D612" s="4">
        <v>0.0</v>
      </c>
      <c r="E612" s="4">
        <v>1.0E-7</v>
      </c>
      <c r="F612" s="3">
        <v>1215.0</v>
      </c>
      <c r="G612" s="43">
        <f t="shared" si="1"/>
        <v>29160</v>
      </c>
      <c r="H612" s="43">
        <f t="shared" si="2"/>
        <v>291600000000</v>
      </c>
      <c r="I612" s="43">
        <f t="shared" si="3"/>
        <v>12150000000</v>
      </c>
      <c r="J612" s="43">
        <f t="shared" si="4"/>
        <v>33287671.23</v>
      </c>
      <c r="K612" s="43">
        <f t="shared" si="17"/>
        <v>29160</v>
      </c>
      <c r="L612" s="43">
        <f t="shared" si="6"/>
        <v>1215</v>
      </c>
      <c r="M612" s="45">
        <v>3.0</v>
      </c>
      <c r="N612" s="43">
        <f t="shared" si="45"/>
        <v>3.0000001</v>
      </c>
      <c r="O612" s="43">
        <f t="shared" si="8"/>
        <v>1.000000033</v>
      </c>
      <c r="P612" s="47">
        <f t="shared" si="20"/>
        <v>0.00000009999999667</v>
      </c>
      <c r="Q612" s="43">
        <f t="shared" si="10"/>
        <v>36450000000</v>
      </c>
      <c r="R612" s="43">
        <f t="shared" si="11"/>
        <v>99863013.7</v>
      </c>
      <c r="S612" s="43">
        <f t="shared" si="12"/>
        <v>0</v>
      </c>
      <c r="T612" s="11">
        <f t="shared" si="13"/>
        <v>0.00000003004115226</v>
      </c>
      <c r="U612" s="3">
        <v>246.0</v>
      </c>
      <c r="V612" s="37">
        <f t="shared" si="14"/>
        <v>0.00000002024691358</v>
      </c>
      <c r="W612" s="4" t="s">
        <v>2643</v>
      </c>
      <c r="X612" s="4">
        <v>43.78</v>
      </c>
      <c r="Y612" s="4">
        <f t="shared" si="15"/>
        <v>1050.72</v>
      </c>
      <c r="Z612" s="48">
        <f t="shared" si="16"/>
        <v>0.000000003603292181</v>
      </c>
      <c r="AA612" s="4" t="s">
        <v>2644</v>
      </c>
      <c r="AC612">
        <v>0.0</v>
      </c>
      <c r="AD612">
        <v>1.0</v>
      </c>
      <c r="AE612">
        <v>1.0</v>
      </c>
      <c r="AF612" s="49">
        <v>2.0</v>
      </c>
      <c r="AG612" s="40">
        <f>AF612+'RFactors (lead time &amp; failure)'!C:C</f>
        <v>2</v>
      </c>
      <c r="AH612" s="4"/>
      <c r="AI612" s="19"/>
      <c r="AJ612" s="19"/>
      <c r="AK612" s="19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</row>
    <row r="613">
      <c r="A613" s="12">
        <v>1875.0</v>
      </c>
      <c r="B613" s="2" t="s">
        <v>695</v>
      </c>
      <c r="C613" s="3">
        <v>1.0</v>
      </c>
      <c r="D613" s="4">
        <v>0.0</v>
      </c>
      <c r="E613" s="4">
        <v>1.0E-7</v>
      </c>
      <c r="F613" s="3">
        <v>1215.0</v>
      </c>
      <c r="G613" s="43">
        <f t="shared" si="1"/>
        <v>29160</v>
      </c>
      <c r="H613" s="43">
        <f t="shared" si="2"/>
        <v>291600000000</v>
      </c>
      <c r="I613" s="43">
        <f t="shared" si="3"/>
        <v>12150000000</v>
      </c>
      <c r="J613" s="43">
        <f t="shared" si="4"/>
        <v>33287671.23</v>
      </c>
      <c r="K613" s="43">
        <f t="shared" si="17"/>
        <v>29160</v>
      </c>
      <c r="L613" s="43">
        <f t="shared" si="6"/>
        <v>1215</v>
      </c>
      <c r="M613" s="45">
        <v>3.0</v>
      </c>
      <c r="N613" s="43">
        <f t="shared" si="45"/>
        <v>3.0000001</v>
      </c>
      <c r="O613" s="43">
        <f t="shared" si="8"/>
        <v>1.000000033</v>
      </c>
      <c r="P613" s="47">
        <f t="shared" si="20"/>
        <v>0.00000009999999667</v>
      </c>
      <c r="Q613" s="43">
        <f t="shared" si="10"/>
        <v>36450000000</v>
      </c>
      <c r="R613" s="43">
        <f t="shared" si="11"/>
        <v>99863013.7</v>
      </c>
      <c r="S613" s="43">
        <f t="shared" si="12"/>
        <v>0</v>
      </c>
      <c r="T613" s="11">
        <f t="shared" si="13"/>
        <v>0.00000003004115226</v>
      </c>
      <c r="U613" s="3">
        <v>246.0</v>
      </c>
      <c r="V613" s="37">
        <f t="shared" si="14"/>
        <v>0.00000002024691358</v>
      </c>
      <c r="W613" s="4" t="s">
        <v>2643</v>
      </c>
      <c r="X613" s="4">
        <v>43.78</v>
      </c>
      <c r="Y613" s="4">
        <f t="shared" si="15"/>
        <v>1050.72</v>
      </c>
      <c r="Z613" s="48">
        <f t="shared" si="16"/>
        <v>0.000000003603292181</v>
      </c>
      <c r="AA613" s="4" t="s">
        <v>2644</v>
      </c>
      <c r="AC613">
        <v>0.0</v>
      </c>
      <c r="AD613">
        <v>1.0</v>
      </c>
      <c r="AE613">
        <v>1.0</v>
      </c>
      <c r="AF613" s="49">
        <v>2.0</v>
      </c>
      <c r="AG613" s="40">
        <f>AF613+'RFactors (lead time &amp; failure)'!C:C</f>
        <v>2</v>
      </c>
      <c r="AH613" s="4"/>
      <c r="AI613" s="19"/>
      <c r="AJ613" s="19"/>
      <c r="AK613" s="19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</row>
    <row r="614">
      <c r="A614" s="12">
        <v>1876.0</v>
      </c>
      <c r="B614" s="2" t="s">
        <v>696</v>
      </c>
      <c r="C614" s="3">
        <v>1.0</v>
      </c>
      <c r="D614" s="4">
        <v>0.0</v>
      </c>
      <c r="E614" s="4">
        <v>1.0E-7</v>
      </c>
      <c r="F614" s="3">
        <v>1215.0</v>
      </c>
      <c r="G614" s="43">
        <f t="shared" si="1"/>
        <v>29160</v>
      </c>
      <c r="H614" s="43">
        <f t="shared" si="2"/>
        <v>291600000000</v>
      </c>
      <c r="I614" s="43">
        <f t="shared" si="3"/>
        <v>12150000000</v>
      </c>
      <c r="J614" s="43">
        <f t="shared" si="4"/>
        <v>33287671.23</v>
      </c>
      <c r="K614" s="43">
        <f t="shared" si="17"/>
        <v>29160</v>
      </c>
      <c r="L614" s="43">
        <f t="shared" si="6"/>
        <v>1215</v>
      </c>
      <c r="M614" s="45">
        <v>1.0</v>
      </c>
      <c r="N614" s="43">
        <f t="shared" si="45"/>
        <v>1.0000001</v>
      </c>
      <c r="O614" s="43">
        <f t="shared" si="8"/>
        <v>1.0000001</v>
      </c>
      <c r="P614" s="47">
        <f t="shared" si="20"/>
        <v>0.00000009999999</v>
      </c>
      <c r="Q614" s="43">
        <f t="shared" si="10"/>
        <v>12150000000</v>
      </c>
      <c r="R614" s="43">
        <f t="shared" si="11"/>
        <v>33287671.23</v>
      </c>
      <c r="S614" s="43">
        <f t="shared" si="12"/>
        <v>0</v>
      </c>
      <c r="T614" s="11">
        <f t="shared" si="13"/>
        <v>0.00000003004115226</v>
      </c>
      <c r="U614" s="3">
        <v>246.0</v>
      </c>
      <c r="V614" s="37">
        <f t="shared" si="14"/>
        <v>0.00000002024691358</v>
      </c>
      <c r="W614" s="4" t="s">
        <v>2643</v>
      </c>
      <c r="X614" s="4">
        <v>43.78</v>
      </c>
      <c r="Y614" s="4">
        <f t="shared" si="15"/>
        <v>1050.72</v>
      </c>
      <c r="Z614" s="48">
        <f t="shared" si="16"/>
        <v>0.000000003603292181</v>
      </c>
      <c r="AA614" s="4" t="s">
        <v>2644</v>
      </c>
      <c r="AC614">
        <v>0.0</v>
      </c>
      <c r="AD614">
        <v>1.0</v>
      </c>
      <c r="AE614">
        <v>1.0</v>
      </c>
      <c r="AF614" s="49">
        <v>2.0</v>
      </c>
      <c r="AG614" s="40">
        <f>AF614+'RFactors (lead time &amp; failure)'!C:C</f>
        <v>2</v>
      </c>
      <c r="AH614" s="4"/>
      <c r="AI614" s="19"/>
      <c r="AJ614" s="19"/>
      <c r="AK614" s="19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</row>
    <row r="615">
      <c r="A615" s="12">
        <v>1877.0</v>
      </c>
      <c r="B615" s="2" t="s">
        <v>697</v>
      </c>
      <c r="C615" s="3">
        <v>1.0</v>
      </c>
      <c r="D615" s="4">
        <v>0.0</v>
      </c>
      <c r="E615" s="4">
        <v>1.0E-7</v>
      </c>
      <c r="F615" s="3">
        <v>1215.0</v>
      </c>
      <c r="G615" s="43">
        <f t="shared" si="1"/>
        <v>29160</v>
      </c>
      <c r="H615" s="43">
        <f t="shared" si="2"/>
        <v>291600000000</v>
      </c>
      <c r="I615" s="43">
        <f t="shared" si="3"/>
        <v>12150000000</v>
      </c>
      <c r="J615" s="43">
        <f t="shared" si="4"/>
        <v>33287671.23</v>
      </c>
      <c r="K615" s="43">
        <f t="shared" si="17"/>
        <v>29160</v>
      </c>
      <c r="L615" s="43">
        <f t="shared" si="6"/>
        <v>1215</v>
      </c>
      <c r="M615" s="45">
        <v>1.0</v>
      </c>
      <c r="N615" s="43">
        <f t="shared" si="45"/>
        <v>1.0000001</v>
      </c>
      <c r="O615" s="43">
        <f t="shared" si="8"/>
        <v>1.0000001</v>
      </c>
      <c r="P615" s="47">
        <f t="shared" si="20"/>
        <v>0.00000009999999</v>
      </c>
      <c r="Q615" s="43">
        <f t="shared" si="10"/>
        <v>12150000000</v>
      </c>
      <c r="R615" s="43">
        <f t="shared" si="11"/>
        <v>33287671.23</v>
      </c>
      <c r="S615" s="43">
        <f t="shared" si="12"/>
        <v>0</v>
      </c>
      <c r="T615" s="11">
        <f t="shared" si="13"/>
        <v>0.00000003004115226</v>
      </c>
      <c r="U615" s="3">
        <v>246.0</v>
      </c>
      <c r="V615" s="37">
        <f t="shared" si="14"/>
        <v>0.00000002024691358</v>
      </c>
      <c r="W615" s="4" t="s">
        <v>2643</v>
      </c>
      <c r="X615" s="4">
        <v>43.78</v>
      </c>
      <c r="Y615" s="4">
        <f t="shared" si="15"/>
        <v>1050.72</v>
      </c>
      <c r="Z615" s="48">
        <f t="shared" si="16"/>
        <v>0.000000003603292181</v>
      </c>
      <c r="AA615" s="4" t="s">
        <v>2644</v>
      </c>
      <c r="AC615">
        <v>0.0</v>
      </c>
      <c r="AD615">
        <v>1.0</v>
      </c>
      <c r="AE615">
        <v>1.0</v>
      </c>
      <c r="AF615" s="49">
        <v>2.0</v>
      </c>
      <c r="AG615" s="40">
        <f>AF615+'RFactors (lead time &amp; failure)'!C:C</f>
        <v>2</v>
      </c>
      <c r="AH615" s="4"/>
      <c r="AI615" s="19"/>
      <c r="AJ615" s="19"/>
      <c r="AK615" s="19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</row>
    <row r="616">
      <c r="A616" s="12">
        <v>1878.0</v>
      </c>
      <c r="B616" s="2" t="s">
        <v>698</v>
      </c>
      <c r="C616" s="3">
        <v>1.0</v>
      </c>
      <c r="D616" s="4">
        <v>0.0</v>
      </c>
      <c r="E616" s="4">
        <v>1.0E-7</v>
      </c>
      <c r="F616" s="3">
        <v>1215.0</v>
      </c>
      <c r="G616" s="43">
        <f t="shared" si="1"/>
        <v>29160</v>
      </c>
      <c r="H616" s="43">
        <f t="shared" si="2"/>
        <v>291600000000</v>
      </c>
      <c r="I616" s="43">
        <f t="shared" si="3"/>
        <v>12150000000</v>
      </c>
      <c r="J616" s="43">
        <f t="shared" si="4"/>
        <v>33287671.23</v>
      </c>
      <c r="K616" s="43">
        <f t="shared" si="17"/>
        <v>29160</v>
      </c>
      <c r="L616" s="43">
        <f t="shared" si="6"/>
        <v>1215</v>
      </c>
      <c r="M616" s="45">
        <v>7.0</v>
      </c>
      <c r="N616" s="43">
        <f t="shared" si="45"/>
        <v>7.0000001</v>
      </c>
      <c r="O616" s="43">
        <f t="shared" si="8"/>
        <v>1.000000014</v>
      </c>
      <c r="P616" s="47">
        <f t="shared" si="20"/>
        <v>0.00000009999999857</v>
      </c>
      <c r="Q616" s="43">
        <f t="shared" si="10"/>
        <v>85050000000</v>
      </c>
      <c r="R616" s="43">
        <f t="shared" si="11"/>
        <v>233013698.6</v>
      </c>
      <c r="S616" s="43">
        <f t="shared" si="12"/>
        <v>0</v>
      </c>
      <c r="T616" s="11">
        <f t="shared" si="13"/>
        <v>0.00000003004115226</v>
      </c>
      <c r="U616" s="3">
        <v>246.0</v>
      </c>
      <c r="V616" s="37">
        <f t="shared" si="14"/>
        <v>0.00000002024691358</v>
      </c>
      <c r="W616" s="4" t="s">
        <v>2643</v>
      </c>
      <c r="X616" s="4">
        <v>43.78</v>
      </c>
      <c r="Y616" s="4">
        <f t="shared" si="15"/>
        <v>1050.72</v>
      </c>
      <c r="Z616" s="48">
        <f t="shared" si="16"/>
        <v>0.000000003603292181</v>
      </c>
      <c r="AA616" s="4" t="s">
        <v>2644</v>
      </c>
      <c r="AC616">
        <v>0.0</v>
      </c>
      <c r="AD616">
        <v>1.0</v>
      </c>
      <c r="AE616">
        <v>1.0</v>
      </c>
      <c r="AF616" s="49">
        <v>2.0</v>
      </c>
      <c r="AG616" s="40">
        <f>AF616+'RFactors (lead time &amp; failure)'!C:C</f>
        <v>2</v>
      </c>
      <c r="AH616" s="4"/>
      <c r="AI616" s="19"/>
      <c r="AJ616" s="19"/>
      <c r="AK616" s="19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</row>
    <row r="617">
      <c r="A617" s="12">
        <v>1879.0</v>
      </c>
      <c r="B617" s="2" t="s">
        <v>700</v>
      </c>
      <c r="C617" s="3">
        <v>1.0</v>
      </c>
      <c r="D617" s="4">
        <v>0.0</v>
      </c>
      <c r="E617" s="4">
        <v>1.0E-7</v>
      </c>
      <c r="F617" s="3">
        <v>1215.0</v>
      </c>
      <c r="G617" s="43">
        <f t="shared" si="1"/>
        <v>29160</v>
      </c>
      <c r="H617" s="43">
        <f t="shared" si="2"/>
        <v>291600000000</v>
      </c>
      <c r="I617" s="43">
        <f t="shared" si="3"/>
        <v>12150000000</v>
      </c>
      <c r="J617" s="43">
        <f t="shared" si="4"/>
        <v>33287671.23</v>
      </c>
      <c r="K617" s="43">
        <f t="shared" si="17"/>
        <v>29160</v>
      </c>
      <c r="L617" s="43">
        <f t="shared" si="6"/>
        <v>1215</v>
      </c>
      <c r="M617" s="45">
        <v>2.0</v>
      </c>
      <c r="N617" s="43">
        <f t="shared" si="45"/>
        <v>2.0000001</v>
      </c>
      <c r="O617" s="43">
        <f t="shared" si="8"/>
        <v>1.00000005</v>
      </c>
      <c r="P617" s="47">
        <f t="shared" si="20"/>
        <v>0.000000099999995</v>
      </c>
      <c r="Q617" s="43">
        <f t="shared" si="10"/>
        <v>24300000000</v>
      </c>
      <c r="R617" s="43">
        <f t="shared" si="11"/>
        <v>66575342.47</v>
      </c>
      <c r="S617" s="43">
        <f t="shared" si="12"/>
        <v>0</v>
      </c>
      <c r="T617" s="11">
        <f t="shared" si="13"/>
        <v>0.00000003004115226</v>
      </c>
      <c r="U617" s="3">
        <v>246.0</v>
      </c>
      <c r="V617" s="37">
        <f t="shared" si="14"/>
        <v>0.00000002024691358</v>
      </c>
      <c r="W617" s="4" t="s">
        <v>2643</v>
      </c>
      <c r="X617" s="4">
        <v>43.78</v>
      </c>
      <c r="Y617" s="4">
        <f t="shared" si="15"/>
        <v>1050.72</v>
      </c>
      <c r="Z617" s="48">
        <f t="shared" si="16"/>
        <v>0.000000003603292181</v>
      </c>
      <c r="AA617" s="4" t="s">
        <v>2644</v>
      </c>
      <c r="AC617">
        <v>0.0</v>
      </c>
      <c r="AD617">
        <v>1.0</v>
      </c>
      <c r="AE617">
        <v>1.0</v>
      </c>
      <c r="AF617" s="49">
        <v>2.0</v>
      </c>
      <c r="AG617" s="40">
        <f>AF617+'RFactors (lead time &amp; failure)'!C:C</f>
        <v>2</v>
      </c>
      <c r="AH617" s="4"/>
      <c r="AI617" s="19"/>
      <c r="AJ617" s="19"/>
      <c r="AK617" s="19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</row>
    <row r="618">
      <c r="A618" s="12">
        <v>1880.0</v>
      </c>
      <c r="B618" s="2" t="s">
        <v>701</v>
      </c>
      <c r="C618" s="3">
        <v>1.0</v>
      </c>
      <c r="D618" s="4">
        <v>0.0</v>
      </c>
      <c r="E618" s="4">
        <v>1.0E-7</v>
      </c>
      <c r="F618" s="3">
        <v>1215.0</v>
      </c>
      <c r="G618" s="43">
        <f t="shared" si="1"/>
        <v>29160</v>
      </c>
      <c r="H618" s="43">
        <f t="shared" si="2"/>
        <v>291600000000</v>
      </c>
      <c r="I618" s="43">
        <f t="shared" si="3"/>
        <v>12150000000</v>
      </c>
      <c r="J618" s="43">
        <f t="shared" si="4"/>
        <v>33287671.23</v>
      </c>
      <c r="K618" s="43">
        <f t="shared" si="17"/>
        <v>29160</v>
      </c>
      <c r="L618" s="43">
        <f t="shared" si="6"/>
        <v>1215</v>
      </c>
      <c r="M618" s="45">
        <v>3.0</v>
      </c>
      <c r="N618" s="43">
        <f t="shared" si="45"/>
        <v>3.0000001</v>
      </c>
      <c r="O618" s="43">
        <f t="shared" si="8"/>
        <v>1.000000033</v>
      </c>
      <c r="P618" s="47">
        <f t="shared" si="20"/>
        <v>0.00000009999999667</v>
      </c>
      <c r="Q618" s="43">
        <f t="shared" si="10"/>
        <v>36450000000</v>
      </c>
      <c r="R618" s="43">
        <f t="shared" si="11"/>
        <v>99863013.7</v>
      </c>
      <c r="S618" s="43">
        <f t="shared" si="12"/>
        <v>0</v>
      </c>
      <c r="T618" s="11">
        <f t="shared" si="13"/>
        <v>0.00000003004115226</v>
      </c>
      <c r="U618" s="3">
        <v>246.0</v>
      </c>
      <c r="V618" s="37">
        <f t="shared" si="14"/>
        <v>0.00000002024691358</v>
      </c>
      <c r="W618" s="4" t="s">
        <v>2643</v>
      </c>
      <c r="X618" s="4">
        <v>43.78</v>
      </c>
      <c r="Y618" s="4">
        <f t="shared" si="15"/>
        <v>1050.72</v>
      </c>
      <c r="Z618" s="48">
        <f t="shared" si="16"/>
        <v>0.000000003603292181</v>
      </c>
      <c r="AA618" s="4" t="s">
        <v>2644</v>
      </c>
      <c r="AC618">
        <v>0.0</v>
      </c>
      <c r="AD618">
        <v>1.0</v>
      </c>
      <c r="AE618">
        <v>1.0</v>
      </c>
      <c r="AF618" s="49">
        <v>2.0</v>
      </c>
      <c r="AG618" s="40">
        <f>AF618+'RFactors (lead time &amp; failure)'!C:C</f>
        <v>2</v>
      </c>
      <c r="AH618" s="4"/>
      <c r="AI618" s="19"/>
      <c r="AJ618" s="19"/>
      <c r="AK618" s="19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</row>
    <row r="619">
      <c r="A619" s="12">
        <v>1881.0</v>
      </c>
      <c r="B619" s="2" t="s">
        <v>702</v>
      </c>
      <c r="C619" s="3">
        <v>1.0</v>
      </c>
      <c r="D619" s="4">
        <v>0.0</v>
      </c>
      <c r="E619" s="4">
        <v>1.0E-7</v>
      </c>
      <c r="F619" s="3">
        <v>1215.0</v>
      </c>
      <c r="G619" s="43">
        <f t="shared" si="1"/>
        <v>29160</v>
      </c>
      <c r="H619" s="43">
        <f t="shared" si="2"/>
        <v>291600000000</v>
      </c>
      <c r="I619" s="43">
        <f t="shared" si="3"/>
        <v>12150000000</v>
      </c>
      <c r="J619" s="43">
        <f t="shared" si="4"/>
        <v>33287671.23</v>
      </c>
      <c r="K619" s="43">
        <f t="shared" si="17"/>
        <v>29160</v>
      </c>
      <c r="L619" s="43">
        <f t="shared" si="6"/>
        <v>1215</v>
      </c>
      <c r="M619" s="45">
        <v>2.0</v>
      </c>
      <c r="N619" s="43">
        <f t="shared" si="45"/>
        <v>2.0000001</v>
      </c>
      <c r="O619" s="43">
        <f t="shared" si="8"/>
        <v>1.00000005</v>
      </c>
      <c r="P619" s="47">
        <f t="shared" si="20"/>
        <v>0.000000099999995</v>
      </c>
      <c r="Q619" s="43">
        <f t="shared" si="10"/>
        <v>24300000000</v>
      </c>
      <c r="R619" s="43">
        <f t="shared" si="11"/>
        <v>66575342.47</v>
      </c>
      <c r="S619" s="43">
        <f t="shared" si="12"/>
        <v>0</v>
      </c>
      <c r="T619" s="11">
        <f t="shared" si="13"/>
        <v>0.00000003004115226</v>
      </c>
      <c r="U619" s="3">
        <v>246.0</v>
      </c>
      <c r="V619" s="37">
        <f t="shared" si="14"/>
        <v>0.00000002024691358</v>
      </c>
      <c r="W619" s="4" t="s">
        <v>2643</v>
      </c>
      <c r="X619" s="4">
        <v>43.78</v>
      </c>
      <c r="Y619" s="4">
        <f t="shared" si="15"/>
        <v>1050.72</v>
      </c>
      <c r="Z619" s="48">
        <f t="shared" si="16"/>
        <v>0.000000003603292181</v>
      </c>
      <c r="AA619" s="4" t="s">
        <v>2644</v>
      </c>
      <c r="AC619">
        <v>0.0</v>
      </c>
      <c r="AD619">
        <v>1.0</v>
      </c>
      <c r="AE619">
        <v>1.0</v>
      </c>
      <c r="AF619" s="49">
        <v>2.0</v>
      </c>
      <c r="AG619" s="40">
        <f>AF619+'RFactors (lead time &amp; failure)'!C:C</f>
        <v>2</v>
      </c>
      <c r="AH619" s="4"/>
      <c r="AI619" s="19"/>
      <c r="AJ619" s="19"/>
      <c r="AK619" s="19"/>
      <c r="AL619" s="21"/>
      <c r="AM619" s="21"/>
      <c r="AN619" s="21"/>
      <c r="AO619" s="19">
        <v>25.0</v>
      </c>
      <c r="AP619" s="19">
        <v>20.0</v>
      </c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</row>
    <row r="620">
      <c r="A620" s="12">
        <v>1882.0</v>
      </c>
      <c r="B620" s="2" t="s">
        <v>703</v>
      </c>
      <c r="C620" s="3">
        <v>1.0</v>
      </c>
      <c r="D620" s="4">
        <v>0.0</v>
      </c>
      <c r="E620" s="4">
        <v>1.0E-7</v>
      </c>
      <c r="F620" s="3">
        <v>1215.0</v>
      </c>
      <c r="G620" s="43">
        <f t="shared" si="1"/>
        <v>29160</v>
      </c>
      <c r="H620" s="43">
        <f t="shared" si="2"/>
        <v>291600000000</v>
      </c>
      <c r="I620" s="43">
        <f t="shared" si="3"/>
        <v>12150000000</v>
      </c>
      <c r="J620" s="43">
        <f t="shared" si="4"/>
        <v>33287671.23</v>
      </c>
      <c r="K620" s="43">
        <f t="shared" si="17"/>
        <v>29160</v>
      </c>
      <c r="L620" s="43">
        <f t="shared" si="6"/>
        <v>1215</v>
      </c>
      <c r="M620" s="45">
        <v>1.0</v>
      </c>
      <c r="N620" s="43">
        <f t="shared" si="45"/>
        <v>1.0000001</v>
      </c>
      <c r="O620" s="43">
        <f t="shared" si="8"/>
        <v>1.0000001</v>
      </c>
      <c r="P620" s="47">
        <f t="shared" si="20"/>
        <v>0.00000009999999</v>
      </c>
      <c r="Q620" s="43">
        <f t="shared" si="10"/>
        <v>12150000000</v>
      </c>
      <c r="R620" s="43">
        <f t="shared" si="11"/>
        <v>33287671.23</v>
      </c>
      <c r="S620" s="43">
        <f t="shared" si="12"/>
        <v>0</v>
      </c>
      <c r="T620" s="11">
        <f t="shared" si="13"/>
        <v>0.00000003004115226</v>
      </c>
      <c r="U620" s="3">
        <v>246.0</v>
      </c>
      <c r="V620" s="37">
        <f t="shared" si="14"/>
        <v>0.00000002024691358</v>
      </c>
      <c r="W620" s="4" t="s">
        <v>2711</v>
      </c>
      <c r="X620" s="4">
        <v>42.96</v>
      </c>
      <c r="Y620" s="4">
        <f t="shared" si="15"/>
        <v>1031.04</v>
      </c>
      <c r="Z620" s="48">
        <f t="shared" si="16"/>
        <v>0.000000003535802469</v>
      </c>
      <c r="AA620" s="95"/>
      <c r="AC620">
        <v>0.0</v>
      </c>
      <c r="AD620">
        <v>1.0</v>
      </c>
      <c r="AE620">
        <v>1.0</v>
      </c>
      <c r="AF620" s="49">
        <v>2.0</v>
      </c>
      <c r="AG620" s="40">
        <f>AF620+'RFactors (lead time &amp; failure)'!C:C</f>
        <v>2</v>
      </c>
      <c r="AH620" s="4"/>
      <c r="AI620" s="19"/>
      <c r="AJ620" s="19"/>
      <c r="AK620" s="19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</row>
    <row r="621">
      <c r="A621" s="12">
        <v>1883.0</v>
      </c>
      <c r="B621" s="2" t="s">
        <v>704</v>
      </c>
      <c r="C621" s="3">
        <v>1.0</v>
      </c>
      <c r="D621" s="4">
        <v>0.0</v>
      </c>
      <c r="E621" s="4">
        <v>1.0E-7</v>
      </c>
      <c r="F621" s="3">
        <v>1215.0</v>
      </c>
      <c r="G621" s="43">
        <f t="shared" si="1"/>
        <v>29160</v>
      </c>
      <c r="H621" s="43">
        <f t="shared" si="2"/>
        <v>291600000000</v>
      </c>
      <c r="I621" s="43">
        <f t="shared" si="3"/>
        <v>12150000000</v>
      </c>
      <c r="J621" s="43">
        <f t="shared" si="4"/>
        <v>33287671.23</v>
      </c>
      <c r="K621" s="43">
        <f t="shared" si="17"/>
        <v>29160</v>
      </c>
      <c r="L621" s="43">
        <f t="shared" si="6"/>
        <v>1215</v>
      </c>
      <c r="M621" s="45">
        <v>1.0</v>
      </c>
      <c r="N621" s="43">
        <f t="shared" si="45"/>
        <v>1.0000001</v>
      </c>
      <c r="O621" s="43">
        <f t="shared" si="8"/>
        <v>1.0000001</v>
      </c>
      <c r="P621" s="47">
        <f t="shared" si="20"/>
        <v>0.00000009999999</v>
      </c>
      <c r="Q621" s="43">
        <f t="shared" si="10"/>
        <v>12150000000</v>
      </c>
      <c r="R621" s="43">
        <f t="shared" si="11"/>
        <v>33287671.23</v>
      </c>
      <c r="S621" s="43">
        <f t="shared" si="12"/>
        <v>0</v>
      </c>
      <c r="T621" s="11">
        <f t="shared" si="13"/>
        <v>0.00000003004115226</v>
      </c>
      <c r="U621" s="3">
        <v>246.0</v>
      </c>
      <c r="V621" s="37">
        <f t="shared" si="14"/>
        <v>0.00000002024691358</v>
      </c>
      <c r="W621" s="4" t="s">
        <v>2711</v>
      </c>
      <c r="X621" s="4">
        <v>42.96</v>
      </c>
      <c r="Y621" s="4">
        <f t="shared" si="15"/>
        <v>1031.04</v>
      </c>
      <c r="Z621" s="48">
        <f t="shared" si="16"/>
        <v>0.000000003535802469</v>
      </c>
      <c r="AA621" s="4" t="s">
        <v>1779</v>
      </c>
      <c r="AC621">
        <v>0.0</v>
      </c>
      <c r="AD621">
        <v>1.0</v>
      </c>
      <c r="AE621">
        <v>1.0</v>
      </c>
      <c r="AF621" s="49">
        <v>2.0</v>
      </c>
      <c r="AG621" s="40">
        <f>AF621+'RFactors (lead time &amp; failure)'!C:C</f>
        <v>2</v>
      </c>
      <c r="AH621" s="4"/>
      <c r="AI621" s="19"/>
      <c r="AJ621" s="19"/>
      <c r="AK621" s="19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</row>
    <row r="622">
      <c r="A622" s="12">
        <v>1884.0</v>
      </c>
      <c r="B622" s="2" t="s">
        <v>705</v>
      </c>
      <c r="C622" s="3">
        <v>1.0</v>
      </c>
      <c r="D622" s="4" t="s">
        <v>2892</v>
      </c>
      <c r="E622" s="4">
        <v>2.0</v>
      </c>
      <c r="F622" s="3">
        <v>1215.0</v>
      </c>
      <c r="G622" s="43">
        <f t="shared" si="1"/>
        <v>29160</v>
      </c>
      <c r="H622" s="43">
        <f t="shared" si="2"/>
        <v>14580</v>
      </c>
      <c r="I622" s="43">
        <f t="shared" si="3"/>
        <v>607.5</v>
      </c>
      <c r="J622" s="43">
        <f t="shared" si="4"/>
        <v>1.664383562</v>
      </c>
      <c r="K622" s="43">
        <f t="shared" si="17"/>
        <v>29160</v>
      </c>
      <c r="L622" s="43">
        <f t="shared" si="6"/>
        <v>1215</v>
      </c>
      <c r="M622" s="45">
        <v>1.0</v>
      </c>
      <c r="N622" s="43">
        <f t="shared" si="45"/>
        <v>3</v>
      </c>
      <c r="O622" s="43">
        <f t="shared" si="8"/>
        <v>3</v>
      </c>
      <c r="P622" s="47">
        <f t="shared" si="20"/>
        <v>0.6666666667</v>
      </c>
      <c r="Q622" s="43">
        <f t="shared" si="10"/>
        <v>607.5</v>
      </c>
      <c r="R622" s="43">
        <f t="shared" si="11"/>
        <v>1.664383562</v>
      </c>
      <c r="S622" s="43">
        <f t="shared" si="12"/>
        <v>0.001646090535</v>
      </c>
      <c r="T622" s="11">
        <f t="shared" si="13"/>
        <v>0.6008230453</v>
      </c>
      <c r="U622" s="3">
        <v>246.0</v>
      </c>
      <c r="V622" s="37">
        <f t="shared" si="14"/>
        <v>0.4049382716</v>
      </c>
      <c r="W622" s="4" t="s">
        <v>2655</v>
      </c>
      <c r="X622" s="4">
        <v>15.7</v>
      </c>
      <c r="Y622" s="4">
        <f t="shared" si="15"/>
        <v>376.8</v>
      </c>
      <c r="Z622" s="48">
        <f t="shared" si="16"/>
        <v>0.0258436214</v>
      </c>
      <c r="AA622" s="4" t="s">
        <v>2656</v>
      </c>
      <c r="AC622">
        <v>0.0</v>
      </c>
      <c r="AD622">
        <v>1.0</v>
      </c>
      <c r="AE622">
        <v>1.0</v>
      </c>
      <c r="AF622" s="49">
        <v>2.0</v>
      </c>
      <c r="AG622" s="40">
        <f>AF622+'RFactors (lead time &amp; failure)'!C:C</f>
        <v>2</v>
      </c>
      <c r="AH622" s="4"/>
      <c r="AI622" s="19"/>
      <c r="AJ622" s="19"/>
      <c r="AK622" s="19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</row>
    <row r="623">
      <c r="A623" s="12">
        <v>1885.0</v>
      </c>
      <c r="B623" s="2" t="s">
        <v>706</v>
      </c>
      <c r="C623" s="3">
        <v>1.0</v>
      </c>
      <c r="D623" s="4" t="s">
        <v>2893</v>
      </c>
      <c r="E623" s="4">
        <v>3.0</v>
      </c>
      <c r="F623" s="3">
        <v>1215.0</v>
      </c>
      <c r="G623" s="43">
        <f t="shared" si="1"/>
        <v>29160</v>
      </c>
      <c r="H623" s="43">
        <f t="shared" si="2"/>
        <v>9720</v>
      </c>
      <c r="I623" s="43">
        <f t="shared" si="3"/>
        <v>405</v>
      </c>
      <c r="J623" s="43">
        <f t="shared" si="4"/>
        <v>1.109589041</v>
      </c>
      <c r="K623" s="43">
        <f t="shared" si="17"/>
        <v>29160</v>
      </c>
      <c r="L623" s="43">
        <f t="shared" si="6"/>
        <v>1215</v>
      </c>
      <c r="M623" s="45">
        <v>16.0</v>
      </c>
      <c r="N623" s="43">
        <f t="shared" si="45"/>
        <v>19</v>
      </c>
      <c r="O623" s="43">
        <f t="shared" si="8"/>
        <v>1.1875</v>
      </c>
      <c r="P623" s="47">
        <f t="shared" si="20"/>
        <v>2.526315789</v>
      </c>
      <c r="Q623" s="43">
        <f t="shared" si="10"/>
        <v>6480</v>
      </c>
      <c r="R623" s="43">
        <f t="shared" si="11"/>
        <v>17.75342466</v>
      </c>
      <c r="S623" s="43">
        <f t="shared" si="12"/>
        <v>0.002469135802</v>
      </c>
      <c r="T623" s="11">
        <f t="shared" si="13"/>
        <v>0.9012345679</v>
      </c>
      <c r="U623" s="3">
        <v>246.0</v>
      </c>
      <c r="V623" s="37">
        <f t="shared" si="14"/>
        <v>0.6074074074</v>
      </c>
      <c r="W623" s="4" t="s">
        <v>2643</v>
      </c>
      <c r="X623" s="4">
        <v>43.78</v>
      </c>
      <c r="Y623" s="4">
        <f t="shared" si="15"/>
        <v>1050.72</v>
      </c>
      <c r="Z623" s="48">
        <f t="shared" si="16"/>
        <v>0.1080987654</v>
      </c>
      <c r="AA623" s="4" t="s">
        <v>2644</v>
      </c>
      <c r="AC623">
        <v>1.0</v>
      </c>
      <c r="AD623">
        <v>1.0</v>
      </c>
      <c r="AE623">
        <v>2.0</v>
      </c>
      <c r="AF623" s="49">
        <v>3.0</v>
      </c>
      <c r="AG623" s="40">
        <f>AF623+'RFactors (lead time &amp; failure)'!C:C</f>
        <v>4</v>
      </c>
      <c r="AH623" s="4"/>
      <c r="AI623" s="19"/>
      <c r="AJ623" s="19"/>
      <c r="AK623" s="19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</row>
    <row r="624">
      <c r="A624" s="12">
        <v>1886.0</v>
      </c>
      <c r="B624" s="2" t="s">
        <v>707</v>
      </c>
      <c r="C624" s="3">
        <v>1.0</v>
      </c>
      <c r="D624" s="4">
        <v>0.0</v>
      </c>
      <c r="E624" s="4">
        <v>1.0E-7</v>
      </c>
      <c r="F624" s="3">
        <v>1215.0</v>
      </c>
      <c r="G624" s="43">
        <f t="shared" si="1"/>
        <v>29160</v>
      </c>
      <c r="H624" s="43">
        <f t="shared" si="2"/>
        <v>291600000000</v>
      </c>
      <c r="I624" s="43">
        <f t="shared" si="3"/>
        <v>12150000000</v>
      </c>
      <c r="J624" s="43">
        <f t="shared" si="4"/>
        <v>33287671.23</v>
      </c>
      <c r="K624" s="43">
        <f t="shared" si="17"/>
        <v>29160</v>
      </c>
      <c r="L624" s="43">
        <f t="shared" si="6"/>
        <v>1215</v>
      </c>
      <c r="M624" s="45">
        <v>2.0</v>
      </c>
      <c r="N624" s="43">
        <f t="shared" si="45"/>
        <v>2.0000001</v>
      </c>
      <c r="O624" s="43">
        <f t="shared" si="8"/>
        <v>1.00000005</v>
      </c>
      <c r="P624" s="47">
        <f t="shared" si="20"/>
        <v>0.000000099999995</v>
      </c>
      <c r="Q624" s="43">
        <f t="shared" si="10"/>
        <v>24300000000</v>
      </c>
      <c r="R624" s="43">
        <f t="shared" si="11"/>
        <v>66575342.47</v>
      </c>
      <c r="S624" s="43">
        <f t="shared" si="12"/>
        <v>0</v>
      </c>
      <c r="T624" s="11">
        <f t="shared" si="13"/>
        <v>0.00000003004115226</v>
      </c>
      <c r="U624" s="3">
        <v>246.0</v>
      </c>
      <c r="V624" s="37">
        <f t="shared" si="14"/>
        <v>0.00000002024691358</v>
      </c>
      <c r="W624" s="4" t="s">
        <v>2711</v>
      </c>
      <c r="X624" s="4">
        <v>42.96</v>
      </c>
      <c r="Y624" s="4">
        <f t="shared" si="15"/>
        <v>1031.04</v>
      </c>
      <c r="Z624" s="48">
        <f t="shared" si="16"/>
        <v>0.000000003535802469</v>
      </c>
      <c r="AA624" s="4" t="s">
        <v>2644</v>
      </c>
      <c r="AC624">
        <v>0.0</v>
      </c>
      <c r="AD624">
        <v>1.0</v>
      </c>
      <c r="AE624">
        <v>1.0</v>
      </c>
      <c r="AF624" s="49">
        <v>2.0</v>
      </c>
      <c r="AG624" s="40">
        <f>AF624+'RFactors (lead time &amp; failure)'!C:C</f>
        <v>2</v>
      </c>
      <c r="AH624" s="4"/>
      <c r="AI624" s="19"/>
      <c r="AJ624" s="19"/>
      <c r="AK624" s="19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</row>
    <row r="625">
      <c r="A625" s="12">
        <v>1887.0</v>
      </c>
      <c r="B625" s="2" t="s">
        <v>708</v>
      </c>
      <c r="C625" s="3">
        <v>1.0</v>
      </c>
      <c r="D625" s="4" t="s">
        <v>2894</v>
      </c>
      <c r="E625" s="4">
        <v>3.0</v>
      </c>
      <c r="F625" s="3">
        <v>1215.0</v>
      </c>
      <c r="G625" s="43">
        <f t="shared" si="1"/>
        <v>29160</v>
      </c>
      <c r="H625" s="43">
        <f t="shared" si="2"/>
        <v>9720</v>
      </c>
      <c r="I625" s="43">
        <f t="shared" si="3"/>
        <v>405</v>
      </c>
      <c r="J625" s="43">
        <f t="shared" si="4"/>
        <v>1.109589041</v>
      </c>
      <c r="K625" s="43">
        <f t="shared" si="17"/>
        <v>29160</v>
      </c>
      <c r="L625" s="43">
        <f t="shared" si="6"/>
        <v>1215</v>
      </c>
      <c r="M625" s="45">
        <v>3.0</v>
      </c>
      <c r="N625" s="43">
        <f t="shared" si="45"/>
        <v>6</v>
      </c>
      <c r="O625" s="43">
        <f t="shared" si="8"/>
        <v>2</v>
      </c>
      <c r="P625" s="47">
        <f t="shared" si="20"/>
        <v>1.5</v>
      </c>
      <c r="Q625" s="43">
        <f t="shared" si="10"/>
        <v>1215</v>
      </c>
      <c r="R625" s="43">
        <f t="shared" si="11"/>
        <v>3.328767123</v>
      </c>
      <c r="S625" s="43">
        <f t="shared" si="12"/>
        <v>0.002469135802</v>
      </c>
      <c r="T625" s="11">
        <f t="shared" si="13"/>
        <v>0.9012345679</v>
      </c>
      <c r="U625" s="3">
        <v>246.0</v>
      </c>
      <c r="V625" s="37">
        <f t="shared" si="14"/>
        <v>0.6074074074</v>
      </c>
      <c r="W625" s="4" t="s">
        <v>2711</v>
      </c>
      <c r="X625" s="4">
        <v>42.96</v>
      </c>
      <c r="Y625" s="4">
        <f t="shared" si="15"/>
        <v>1031.04</v>
      </c>
      <c r="Z625" s="48">
        <f t="shared" si="16"/>
        <v>0.1060740741</v>
      </c>
      <c r="AA625" s="4" t="s">
        <v>2644</v>
      </c>
      <c r="AC625">
        <v>1.0</v>
      </c>
      <c r="AD625">
        <v>1.0</v>
      </c>
      <c r="AE625">
        <v>2.0</v>
      </c>
      <c r="AF625" s="49">
        <v>3.0</v>
      </c>
      <c r="AG625" s="40">
        <f>AF625+'RFactors (lead time &amp; failure)'!C:C</f>
        <v>4</v>
      </c>
      <c r="AH625" s="4"/>
      <c r="AI625" s="19"/>
      <c r="AJ625" s="19"/>
      <c r="AK625" s="19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</row>
    <row r="626">
      <c r="A626" s="12">
        <v>1888.0</v>
      </c>
      <c r="B626" s="2" t="s">
        <v>709</v>
      </c>
      <c r="C626" s="3">
        <v>1.0</v>
      </c>
      <c r="D626" s="4" t="s">
        <v>2895</v>
      </c>
      <c r="E626" s="4">
        <v>3.0</v>
      </c>
      <c r="F626" s="3">
        <v>1215.0</v>
      </c>
      <c r="G626" s="43">
        <f t="shared" si="1"/>
        <v>29160</v>
      </c>
      <c r="H626" s="43">
        <f t="shared" si="2"/>
        <v>9720</v>
      </c>
      <c r="I626" s="43">
        <f t="shared" si="3"/>
        <v>405</v>
      </c>
      <c r="J626" s="43">
        <f t="shared" si="4"/>
        <v>1.109589041</v>
      </c>
      <c r="K626" s="43">
        <f t="shared" si="17"/>
        <v>29160</v>
      </c>
      <c r="L626" s="43">
        <f t="shared" si="6"/>
        <v>1215</v>
      </c>
      <c r="M626" s="45">
        <v>1.0</v>
      </c>
      <c r="N626" s="43">
        <f t="shared" si="45"/>
        <v>4</v>
      </c>
      <c r="O626" s="43">
        <f t="shared" si="8"/>
        <v>4</v>
      </c>
      <c r="P626" s="47">
        <f t="shared" si="20"/>
        <v>0.75</v>
      </c>
      <c r="Q626" s="43">
        <f t="shared" si="10"/>
        <v>405</v>
      </c>
      <c r="R626" s="43">
        <f t="shared" si="11"/>
        <v>1.109589041</v>
      </c>
      <c r="S626" s="43">
        <f t="shared" si="12"/>
        <v>0.002469135802</v>
      </c>
      <c r="T626" s="11">
        <f t="shared" si="13"/>
        <v>0.9012345679</v>
      </c>
      <c r="U626" s="3">
        <v>246.0</v>
      </c>
      <c r="V626" s="37">
        <f t="shared" si="14"/>
        <v>0.6074074074</v>
      </c>
      <c r="W626" s="4" t="s">
        <v>2711</v>
      </c>
      <c r="X626" s="4">
        <v>42.96</v>
      </c>
      <c r="Y626" s="4">
        <f t="shared" si="15"/>
        <v>1031.04</v>
      </c>
      <c r="Z626" s="48">
        <f t="shared" si="16"/>
        <v>0.1060740741</v>
      </c>
      <c r="AA626" s="4" t="s">
        <v>2644</v>
      </c>
      <c r="AC626">
        <v>0.0</v>
      </c>
      <c r="AD626">
        <v>1.0</v>
      </c>
      <c r="AE626">
        <v>1.0</v>
      </c>
      <c r="AF626" s="49">
        <v>2.0</v>
      </c>
      <c r="AG626" s="40">
        <f>AF626+'RFactors (lead time &amp; failure)'!C:C</f>
        <v>2</v>
      </c>
      <c r="AH626" s="4"/>
      <c r="AI626" s="19"/>
      <c r="AJ626" s="19"/>
      <c r="AK626" s="19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</row>
    <row r="627">
      <c r="A627" s="12">
        <v>1890.0</v>
      </c>
      <c r="B627" s="2" t="s">
        <v>710</v>
      </c>
      <c r="C627" s="3">
        <v>1.0</v>
      </c>
      <c r="D627" s="4">
        <v>0.0</v>
      </c>
      <c r="E627" s="4">
        <v>1.0E-7</v>
      </c>
      <c r="F627" s="3">
        <v>1215.0</v>
      </c>
      <c r="G627" s="43">
        <f t="shared" si="1"/>
        <v>29160</v>
      </c>
      <c r="H627" s="43">
        <f t="shared" si="2"/>
        <v>291600000000</v>
      </c>
      <c r="I627" s="43">
        <f t="shared" si="3"/>
        <v>12150000000</v>
      </c>
      <c r="J627" s="43">
        <f t="shared" si="4"/>
        <v>33287671.23</v>
      </c>
      <c r="K627" s="43">
        <f t="shared" si="17"/>
        <v>29160</v>
      </c>
      <c r="L627" s="43">
        <f t="shared" si="6"/>
        <v>1215</v>
      </c>
      <c r="M627" s="45">
        <v>1.0</v>
      </c>
      <c r="N627" s="43">
        <f t="shared" si="45"/>
        <v>1.0000001</v>
      </c>
      <c r="O627" s="43">
        <f t="shared" si="8"/>
        <v>1.0000001</v>
      </c>
      <c r="P627" s="47">
        <f t="shared" si="20"/>
        <v>0.00000009999999</v>
      </c>
      <c r="Q627" s="43">
        <f t="shared" si="10"/>
        <v>12150000000</v>
      </c>
      <c r="R627" s="43">
        <f t="shared" si="11"/>
        <v>33287671.23</v>
      </c>
      <c r="S627" s="43">
        <f t="shared" si="12"/>
        <v>0</v>
      </c>
      <c r="T627" s="11">
        <f t="shared" si="13"/>
        <v>0.00000003004115226</v>
      </c>
      <c r="U627" s="3">
        <v>246.0</v>
      </c>
      <c r="V627" s="37">
        <f t="shared" si="14"/>
        <v>0.00000002024691358</v>
      </c>
      <c r="W627" s="4" t="s">
        <v>2711</v>
      </c>
      <c r="X627" s="4">
        <v>42.96</v>
      </c>
      <c r="Y627" s="4">
        <f t="shared" si="15"/>
        <v>1031.04</v>
      </c>
      <c r="Z627" s="48">
        <f t="shared" si="16"/>
        <v>0.000000003535802469</v>
      </c>
      <c r="AA627" s="4" t="s">
        <v>2644</v>
      </c>
      <c r="AC627">
        <v>0.0</v>
      </c>
      <c r="AD627">
        <v>1.0</v>
      </c>
      <c r="AE627">
        <v>1.0</v>
      </c>
      <c r="AF627" s="49">
        <v>2.0</v>
      </c>
      <c r="AG627" s="40">
        <f>AF627+'RFactors (lead time &amp; failure)'!C:C</f>
        <v>2</v>
      </c>
      <c r="AH627" s="4"/>
      <c r="AI627" s="19"/>
      <c r="AJ627" s="19"/>
      <c r="AK627" s="19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</row>
    <row r="628">
      <c r="A628" s="12">
        <v>1891.0</v>
      </c>
      <c r="B628" s="2" t="s">
        <v>711</v>
      </c>
      <c r="C628" s="3">
        <v>1.0</v>
      </c>
      <c r="D628" s="4">
        <v>0.0</v>
      </c>
      <c r="E628" s="4">
        <v>1.0E-7</v>
      </c>
      <c r="F628" s="3">
        <v>1215.0</v>
      </c>
      <c r="G628" s="43">
        <f t="shared" si="1"/>
        <v>29160</v>
      </c>
      <c r="H628" s="43">
        <f t="shared" si="2"/>
        <v>291600000000</v>
      </c>
      <c r="I628" s="43">
        <f t="shared" si="3"/>
        <v>12150000000</v>
      </c>
      <c r="J628" s="43">
        <f t="shared" si="4"/>
        <v>33287671.23</v>
      </c>
      <c r="K628" s="43">
        <f t="shared" si="17"/>
        <v>29160</v>
      </c>
      <c r="L628" s="43">
        <f t="shared" si="6"/>
        <v>1215</v>
      </c>
      <c r="M628" s="45">
        <v>14.0</v>
      </c>
      <c r="N628" s="43">
        <f t="shared" si="45"/>
        <v>14.0000001</v>
      </c>
      <c r="O628" s="43">
        <f t="shared" si="8"/>
        <v>1.000000007</v>
      </c>
      <c r="P628" s="47">
        <f t="shared" si="20"/>
        <v>0.00000009999999929</v>
      </c>
      <c r="Q628" s="43">
        <f t="shared" si="10"/>
        <v>170100000000</v>
      </c>
      <c r="R628" s="43">
        <f t="shared" si="11"/>
        <v>466027397.3</v>
      </c>
      <c r="S628" s="43">
        <f t="shared" si="12"/>
        <v>0</v>
      </c>
      <c r="T628" s="11">
        <f t="shared" si="13"/>
        <v>0.00000003004115226</v>
      </c>
      <c r="U628" s="3">
        <v>246.0</v>
      </c>
      <c r="V628" s="37">
        <f t="shared" si="14"/>
        <v>0.00000002024691358</v>
      </c>
      <c r="W628" s="4" t="s">
        <v>2711</v>
      </c>
      <c r="X628" s="4">
        <v>42.96</v>
      </c>
      <c r="Y628" s="4">
        <f t="shared" si="15"/>
        <v>1031.04</v>
      </c>
      <c r="Z628" s="48">
        <f t="shared" si="16"/>
        <v>0.000000003535802469</v>
      </c>
      <c r="AA628" s="4" t="s">
        <v>2644</v>
      </c>
      <c r="AC628">
        <v>0.0</v>
      </c>
      <c r="AD628">
        <v>1.0</v>
      </c>
      <c r="AE628">
        <v>1.0</v>
      </c>
      <c r="AF628" s="49">
        <v>2.0</v>
      </c>
      <c r="AG628" s="40">
        <f>AF628+'RFactors (lead time &amp; failure)'!C:C</f>
        <v>2</v>
      </c>
      <c r="AH628" s="4"/>
      <c r="AI628" s="19"/>
      <c r="AJ628" s="19"/>
      <c r="AK628" s="19"/>
      <c r="AL628" s="21"/>
      <c r="AM628" s="21"/>
      <c r="AN628" s="21"/>
      <c r="AO628" s="19">
        <v>25.0</v>
      </c>
      <c r="AP628" s="19">
        <v>20.0</v>
      </c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</row>
    <row r="629">
      <c r="A629" s="12">
        <v>1892.0</v>
      </c>
      <c r="B629" s="2" t="s">
        <v>713</v>
      </c>
      <c r="C629" s="3">
        <v>1.0</v>
      </c>
      <c r="D629" s="4">
        <v>0.0</v>
      </c>
      <c r="E629" s="4">
        <v>1.0E-7</v>
      </c>
      <c r="F629" s="3">
        <v>1215.0</v>
      </c>
      <c r="G629" s="43">
        <f t="shared" si="1"/>
        <v>29160</v>
      </c>
      <c r="H629" s="43">
        <f t="shared" si="2"/>
        <v>291600000000</v>
      </c>
      <c r="I629" s="43">
        <f t="shared" si="3"/>
        <v>12150000000</v>
      </c>
      <c r="J629" s="43">
        <f t="shared" si="4"/>
        <v>33287671.23</v>
      </c>
      <c r="K629" s="43">
        <f t="shared" si="17"/>
        <v>29160</v>
      </c>
      <c r="L629" s="43">
        <f t="shared" si="6"/>
        <v>1215</v>
      </c>
      <c r="M629" s="45">
        <v>5.0</v>
      </c>
      <c r="N629" s="43">
        <f t="shared" si="45"/>
        <v>5.0000001</v>
      </c>
      <c r="O629" s="43">
        <f t="shared" si="8"/>
        <v>1.00000002</v>
      </c>
      <c r="P629" s="47">
        <f t="shared" si="20"/>
        <v>0.000000099999998</v>
      </c>
      <c r="Q629" s="43">
        <f t="shared" si="10"/>
        <v>60750000000</v>
      </c>
      <c r="R629" s="43">
        <f t="shared" si="11"/>
        <v>166438356.2</v>
      </c>
      <c r="S629" s="43">
        <f t="shared" si="12"/>
        <v>0</v>
      </c>
      <c r="T629" s="11">
        <f t="shared" si="13"/>
        <v>0.00000003004115226</v>
      </c>
      <c r="U629" s="3">
        <v>246.0</v>
      </c>
      <c r="V629" s="37">
        <f t="shared" si="14"/>
        <v>0.00000002024691358</v>
      </c>
      <c r="W629" s="4" t="s">
        <v>2711</v>
      </c>
      <c r="X629" s="4">
        <v>42.96</v>
      </c>
      <c r="Y629" s="4">
        <f t="shared" si="15"/>
        <v>1031.04</v>
      </c>
      <c r="Z629" s="48">
        <f t="shared" si="16"/>
        <v>0.000000003535802469</v>
      </c>
      <c r="AA629" s="4" t="s">
        <v>2644</v>
      </c>
      <c r="AC629">
        <v>0.0</v>
      </c>
      <c r="AD629">
        <v>1.0</v>
      </c>
      <c r="AE629">
        <v>1.0</v>
      </c>
      <c r="AF629" s="49">
        <v>2.0</v>
      </c>
      <c r="AG629" s="40">
        <f>AF629+'RFactors (lead time &amp; failure)'!C:C</f>
        <v>2</v>
      </c>
      <c r="AH629" s="4"/>
      <c r="AI629" s="19"/>
      <c r="AJ629" s="19"/>
      <c r="AK629" s="19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</row>
    <row r="630">
      <c r="A630" s="12">
        <v>1893.0</v>
      </c>
      <c r="B630" s="2" t="s">
        <v>714</v>
      </c>
      <c r="C630" s="3">
        <v>1.0</v>
      </c>
      <c r="D630" s="4">
        <v>0.0</v>
      </c>
      <c r="E630" s="4">
        <v>1.0E-7</v>
      </c>
      <c r="F630" s="3">
        <v>1215.0</v>
      </c>
      <c r="G630" s="43">
        <f t="shared" si="1"/>
        <v>29160</v>
      </c>
      <c r="H630" s="43">
        <f t="shared" si="2"/>
        <v>291600000000</v>
      </c>
      <c r="I630" s="43">
        <f t="shared" si="3"/>
        <v>12150000000</v>
      </c>
      <c r="J630" s="43">
        <f t="shared" si="4"/>
        <v>33287671.23</v>
      </c>
      <c r="K630" s="43">
        <f t="shared" si="17"/>
        <v>29160</v>
      </c>
      <c r="L630" s="43">
        <f t="shared" si="6"/>
        <v>1215</v>
      </c>
      <c r="M630" s="45">
        <v>1.0</v>
      </c>
      <c r="N630" s="43">
        <f t="shared" si="45"/>
        <v>1.0000001</v>
      </c>
      <c r="O630" s="43">
        <f t="shared" si="8"/>
        <v>1.0000001</v>
      </c>
      <c r="P630" s="47">
        <f t="shared" si="20"/>
        <v>0.00000009999999</v>
      </c>
      <c r="Q630" s="43">
        <f t="shared" si="10"/>
        <v>12150000000</v>
      </c>
      <c r="R630" s="43">
        <f t="shared" si="11"/>
        <v>33287671.23</v>
      </c>
      <c r="S630" s="43">
        <f t="shared" si="12"/>
        <v>0</v>
      </c>
      <c r="T630" s="11">
        <f t="shared" si="13"/>
        <v>0.00000003004115226</v>
      </c>
      <c r="U630" s="3">
        <v>246.0</v>
      </c>
      <c r="V630" s="37">
        <f t="shared" si="14"/>
        <v>0.00000002024691358</v>
      </c>
      <c r="W630" s="4" t="s">
        <v>2711</v>
      </c>
      <c r="X630" s="4">
        <v>42.96</v>
      </c>
      <c r="Y630" s="4">
        <f t="shared" si="15"/>
        <v>1031.04</v>
      </c>
      <c r="Z630" s="48">
        <f t="shared" si="16"/>
        <v>0.000000003535802469</v>
      </c>
      <c r="AA630" s="4" t="s">
        <v>2644</v>
      </c>
      <c r="AC630">
        <v>0.0</v>
      </c>
      <c r="AD630">
        <v>1.0</v>
      </c>
      <c r="AE630">
        <v>1.0</v>
      </c>
      <c r="AF630" s="49">
        <v>2.0</v>
      </c>
      <c r="AG630" s="40">
        <f>AF630+'RFactors (lead time &amp; failure)'!C:C</f>
        <v>2</v>
      </c>
      <c r="AH630" s="4"/>
      <c r="AI630" s="19"/>
      <c r="AJ630" s="19"/>
      <c r="AK630" s="19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</row>
    <row r="631">
      <c r="A631" s="12">
        <v>1895.0</v>
      </c>
      <c r="B631" s="2" t="s">
        <v>715</v>
      </c>
      <c r="C631" s="3">
        <v>1.0</v>
      </c>
      <c r="D631" s="4" t="s">
        <v>2896</v>
      </c>
      <c r="E631" s="4">
        <v>2.0</v>
      </c>
      <c r="F631" s="3">
        <v>1215.0</v>
      </c>
      <c r="G631" s="43">
        <f t="shared" si="1"/>
        <v>29160</v>
      </c>
      <c r="H631" s="43">
        <f t="shared" si="2"/>
        <v>14580</v>
      </c>
      <c r="I631" s="43">
        <f t="shared" si="3"/>
        <v>607.5</v>
      </c>
      <c r="J631" s="43">
        <f t="shared" si="4"/>
        <v>1.664383562</v>
      </c>
      <c r="K631" s="43">
        <f t="shared" si="17"/>
        <v>29160</v>
      </c>
      <c r="L631" s="43">
        <f t="shared" si="6"/>
        <v>1215</v>
      </c>
      <c r="M631" s="45">
        <v>1.0</v>
      </c>
      <c r="N631" s="43">
        <f t="shared" si="45"/>
        <v>3</v>
      </c>
      <c r="O631" s="43">
        <f t="shared" si="8"/>
        <v>3</v>
      </c>
      <c r="P631" s="47">
        <f t="shared" si="20"/>
        <v>0.6666666667</v>
      </c>
      <c r="Q631" s="43">
        <f t="shared" si="10"/>
        <v>607.5</v>
      </c>
      <c r="R631" s="43">
        <f t="shared" si="11"/>
        <v>1.664383562</v>
      </c>
      <c r="S631" s="43">
        <f t="shared" si="12"/>
        <v>0.001646090535</v>
      </c>
      <c r="T631" s="11">
        <f t="shared" si="13"/>
        <v>0.6008230453</v>
      </c>
      <c r="U631" s="3">
        <v>246.0</v>
      </c>
      <c r="V631" s="37">
        <f t="shared" si="14"/>
        <v>0.4049382716</v>
      </c>
      <c r="W631" s="4" t="s">
        <v>2711</v>
      </c>
      <c r="X631" s="4">
        <v>42.96</v>
      </c>
      <c r="Y631" s="4">
        <f t="shared" si="15"/>
        <v>1031.04</v>
      </c>
      <c r="Z631" s="48">
        <f t="shared" si="16"/>
        <v>0.07071604938</v>
      </c>
      <c r="AA631" s="4" t="s">
        <v>2644</v>
      </c>
      <c r="AC631">
        <v>0.0</v>
      </c>
      <c r="AD631">
        <v>1.0</v>
      </c>
      <c r="AE631">
        <v>1.0</v>
      </c>
      <c r="AF631" s="49">
        <v>2.0</v>
      </c>
      <c r="AG631" s="40">
        <f>AF631+'RFactors (lead time &amp; failure)'!C:C</f>
        <v>2</v>
      </c>
      <c r="AH631" s="4"/>
      <c r="AI631" s="19"/>
      <c r="AJ631" s="19"/>
      <c r="AK631" s="19"/>
      <c r="AL631" s="21"/>
      <c r="AM631" s="21"/>
      <c r="AN631" s="21"/>
      <c r="AO631" s="19">
        <v>25.0</v>
      </c>
      <c r="AP631" s="19">
        <v>20.0</v>
      </c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</row>
    <row r="632">
      <c r="A632" s="12">
        <v>1896.0</v>
      </c>
      <c r="B632" s="2" t="s">
        <v>716</v>
      </c>
      <c r="C632" s="3">
        <v>1.0</v>
      </c>
      <c r="D632" s="4" t="s">
        <v>2897</v>
      </c>
      <c r="E632" s="4">
        <v>2.0</v>
      </c>
      <c r="F632" s="3">
        <v>1215.0</v>
      </c>
      <c r="G632" s="43">
        <f t="shared" si="1"/>
        <v>29160</v>
      </c>
      <c r="H632" s="43">
        <f t="shared" si="2"/>
        <v>14580</v>
      </c>
      <c r="I632" s="43">
        <f t="shared" si="3"/>
        <v>607.5</v>
      </c>
      <c r="J632" s="43">
        <f t="shared" si="4"/>
        <v>1.664383562</v>
      </c>
      <c r="K632" s="43">
        <f t="shared" si="17"/>
        <v>29160</v>
      </c>
      <c r="L632" s="43">
        <f t="shared" si="6"/>
        <v>1215</v>
      </c>
      <c r="M632" s="45">
        <v>4.0</v>
      </c>
      <c r="N632" s="43">
        <f t="shared" si="45"/>
        <v>6</v>
      </c>
      <c r="O632" s="43">
        <f t="shared" si="8"/>
        <v>1.5</v>
      </c>
      <c r="P632" s="47">
        <f t="shared" si="20"/>
        <v>1.333333333</v>
      </c>
      <c r="Q632" s="43">
        <f t="shared" si="10"/>
        <v>2430</v>
      </c>
      <c r="R632" s="43">
        <f t="shared" si="11"/>
        <v>6.657534247</v>
      </c>
      <c r="S632" s="43">
        <f t="shared" si="12"/>
        <v>0.001646090535</v>
      </c>
      <c r="T632" s="11">
        <f t="shared" si="13"/>
        <v>0.6008230453</v>
      </c>
      <c r="U632" s="3">
        <v>246.0</v>
      </c>
      <c r="V632" s="37">
        <f t="shared" si="14"/>
        <v>0.4049382716</v>
      </c>
      <c r="W632" s="4" t="s">
        <v>2711</v>
      </c>
      <c r="X632" s="4">
        <v>42.96</v>
      </c>
      <c r="Y632" s="4">
        <f t="shared" si="15"/>
        <v>1031.04</v>
      </c>
      <c r="Z632" s="48">
        <f t="shared" si="16"/>
        <v>0.07071604938</v>
      </c>
      <c r="AA632" s="4" t="s">
        <v>2644</v>
      </c>
      <c r="AC632">
        <v>1.0</v>
      </c>
      <c r="AD632">
        <v>1.0</v>
      </c>
      <c r="AE632">
        <v>2.0</v>
      </c>
      <c r="AF632" s="49">
        <v>3.0</v>
      </c>
      <c r="AG632" s="40">
        <f>AF632+'RFactors (lead time &amp; failure)'!C:C</f>
        <v>4</v>
      </c>
      <c r="AH632" s="4"/>
      <c r="AI632" s="19"/>
      <c r="AJ632" s="19"/>
      <c r="AK632" s="19"/>
      <c r="AL632" s="21"/>
      <c r="AM632" s="21"/>
      <c r="AN632" s="21"/>
      <c r="AO632" s="19">
        <v>25.0</v>
      </c>
      <c r="AP632" s="19">
        <v>20.0</v>
      </c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</row>
    <row r="633">
      <c r="A633" s="12">
        <v>1897.0</v>
      </c>
      <c r="B633" s="2" t="s">
        <v>717</v>
      </c>
      <c r="C633" s="3">
        <v>1.0</v>
      </c>
      <c r="D633" s="4" t="s">
        <v>2898</v>
      </c>
      <c r="E633" s="4">
        <v>2.0</v>
      </c>
      <c r="F633" s="3">
        <v>1215.0</v>
      </c>
      <c r="G633" s="43">
        <f t="shared" si="1"/>
        <v>29160</v>
      </c>
      <c r="H633" s="43">
        <f t="shared" si="2"/>
        <v>14580</v>
      </c>
      <c r="I633" s="43">
        <f t="shared" si="3"/>
        <v>607.5</v>
      </c>
      <c r="J633" s="43">
        <f t="shared" si="4"/>
        <v>1.664383562</v>
      </c>
      <c r="K633" s="43">
        <f t="shared" si="17"/>
        <v>29160</v>
      </c>
      <c r="L633" s="43">
        <f t="shared" si="6"/>
        <v>1215</v>
      </c>
      <c r="M633" s="45">
        <v>1.0</v>
      </c>
      <c r="N633" s="43">
        <f t="shared" si="45"/>
        <v>3</v>
      </c>
      <c r="O633" s="43">
        <f t="shared" si="8"/>
        <v>3</v>
      </c>
      <c r="P633" s="47">
        <f t="shared" si="20"/>
        <v>0.6666666667</v>
      </c>
      <c r="Q633" s="43">
        <f t="shared" si="10"/>
        <v>607.5</v>
      </c>
      <c r="R633" s="43">
        <f t="shared" si="11"/>
        <v>1.664383562</v>
      </c>
      <c r="S633" s="43">
        <f t="shared" si="12"/>
        <v>0.001646090535</v>
      </c>
      <c r="T633" s="11">
        <f t="shared" si="13"/>
        <v>0.6008230453</v>
      </c>
      <c r="U633" s="3">
        <v>246.0</v>
      </c>
      <c r="V633" s="37">
        <f t="shared" si="14"/>
        <v>0.4049382716</v>
      </c>
      <c r="W633" s="4" t="s">
        <v>2711</v>
      </c>
      <c r="X633" s="4">
        <v>42.96</v>
      </c>
      <c r="Y633" s="4">
        <f t="shared" si="15"/>
        <v>1031.04</v>
      </c>
      <c r="Z633" s="48">
        <f t="shared" si="16"/>
        <v>0.07071604938</v>
      </c>
      <c r="AA633" s="4" t="s">
        <v>2644</v>
      </c>
      <c r="AC633">
        <v>0.0</v>
      </c>
      <c r="AD633">
        <v>1.0</v>
      </c>
      <c r="AE633">
        <v>1.0</v>
      </c>
      <c r="AF633" s="49">
        <v>2.0</v>
      </c>
      <c r="AG633" s="40">
        <f>AF633+'RFactors (lead time &amp; failure)'!C:C</f>
        <v>2</v>
      </c>
      <c r="AH633" s="4"/>
      <c r="AI633" s="19"/>
      <c r="AJ633" s="19"/>
      <c r="AK633" s="19"/>
      <c r="AL633" s="21"/>
      <c r="AM633" s="21"/>
      <c r="AN633" s="21"/>
      <c r="AO633" s="19">
        <v>25.0</v>
      </c>
      <c r="AP633" s="19">
        <v>20.0</v>
      </c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</row>
    <row r="634">
      <c r="A634" s="12">
        <v>1898.0</v>
      </c>
      <c r="B634" s="2" t="s">
        <v>718</v>
      </c>
      <c r="C634" s="3">
        <v>1.0</v>
      </c>
      <c r="D634" s="4">
        <v>0.0</v>
      </c>
      <c r="E634" s="4">
        <v>1.0E-7</v>
      </c>
      <c r="F634" s="3">
        <v>1215.0</v>
      </c>
      <c r="G634" s="43">
        <f t="shared" si="1"/>
        <v>29160</v>
      </c>
      <c r="H634" s="43">
        <f t="shared" si="2"/>
        <v>291600000000</v>
      </c>
      <c r="I634" s="43">
        <f t="shared" si="3"/>
        <v>12150000000</v>
      </c>
      <c r="J634" s="43">
        <f t="shared" si="4"/>
        <v>33287671.23</v>
      </c>
      <c r="K634" s="43">
        <f t="shared" si="17"/>
        <v>29160</v>
      </c>
      <c r="L634" s="43">
        <f t="shared" si="6"/>
        <v>1215</v>
      </c>
      <c r="M634" s="45">
        <v>2.0</v>
      </c>
      <c r="N634" s="43">
        <f t="shared" si="45"/>
        <v>2.0000001</v>
      </c>
      <c r="O634" s="43">
        <f t="shared" si="8"/>
        <v>1.00000005</v>
      </c>
      <c r="P634" s="47">
        <f t="shared" si="20"/>
        <v>0.000000099999995</v>
      </c>
      <c r="Q634" s="43">
        <f t="shared" si="10"/>
        <v>24300000000</v>
      </c>
      <c r="R634" s="43">
        <f t="shared" si="11"/>
        <v>66575342.47</v>
      </c>
      <c r="S634" s="43">
        <f t="shared" si="12"/>
        <v>0</v>
      </c>
      <c r="T634" s="11">
        <f t="shared" si="13"/>
        <v>0.00000003004115226</v>
      </c>
      <c r="U634" s="3">
        <v>246.0</v>
      </c>
      <c r="V634" s="37">
        <f t="shared" si="14"/>
        <v>0.00000002024691358</v>
      </c>
      <c r="W634" s="4" t="s">
        <v>2711</v>
      </c>
      <c r="X634" s="4">
        <v>42.96</v>
      </c>
      <c r="Y634" s="4">
        <f t="shared" si="15"/>
        <v>1031.04</v>
      </c>
      <c r="Z634" s="48">
        <f t="shared" si="16"/>
        <v>0.000000003535802469</v>
      </c>
      <c r="AA634" s="4" t="s">
        <v>2644</v>
      </c>
      <c r="AC634">
        <v>0.0</v>
      </c>
      <c r="AD634">
        <v>1.0</v>
      </c>
      <c r="AE634">
        <v>1.0</v>
      </c>
      <c r="AF634" s="49">
        <v>2.0</v>
      </c>
      <c r="AG634" s="40">
        <f>AF634+'RFactors (lead time &amp; failure)'!C:C</f>
        <v>2</v>
      </c>
      <c r="AH634" s="4"/>
      <c r="AI634" s="19"/>
      <c r="AJ634" s="19"/>
      <c r="AK634" s="19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</row>
    <row r="635">
      <c r="A635" s="12">
        <v>1899.0</v>
      </c>
      <c r="B635" s="2" t="s">
        <v>719</v>
      </c>
      <c r="C635" s="3">
        <v>1.0</v>
      </c>
      <c r="D635" s="4" t="s">
        <v>2899</v>
      </c>
      <c r="E635" s="4">
        <v>1.0</v>
      </c>
      <c r="F635" s="3">
        <v>1215.0</v>
      </c>
      <c r="G635" s="43">
        <f t="shared" si="1"/>
        <v>29160</v>
      </c>
      <c r="H635" s="43">
        <f t="shared" si="2"/>
        <v>29160</v>
      </c>
      <c r="I635" s="43">
        <f t="shared" si="3"/>
        <v>1215</v>
      </c>
      <c r="J635" s="43">
        <f t="shared" si="4"/>
        <v>3.328767123</v>
      </c>
      <c r="K635" s="43">
        <f t="shared" si="17"/>
        <v>29160</v>
      </c>
      <c r="L635" s="43">
        <f t="shared" si="6"/>
        <v>1215</v>
      </c>
      <c r="M635" s="45">
        <v>3.0</v>
      </c>
      <c r="N635" s="43">
        <f t="shared" si="45"/>
        <v>4</v>
      </c>
      <c r="O635" s="43">
        <f t="shared" si="8"/>
        <v>1.333333333</v>
      </c>
      <c r="P635" s="47">
        <f t="shared" si="20"/>
        <v>0.75</v>
      </c>
      <c r="Q635" s="43">
        <f t="shared" si="10"/>
        <v>3645</v>
      </c>
      <c r="R635" s="43">
        <f t="shared" si="11"/>
        <v>9.98630137</v>
      </c>
      <c r="S635" s="43">
        <f t="shared" si="12"/>
        <v>0.0008230452675</v>
      </c>
      <c r="T635" s="11">
        <f t="shared" si="13"/>
        <v>0.3004115226</v>
      </c>
      <c r="U635" s="3">
        <v>246.0</v>
      </c>
      <c r="V635" s="37">
        <f t="shared" si="14"/>
        <v>0.2024691358</v>
      </c>
      <c r="W635" s="4" t="s">
        <v>2711</v>
      </c>
      <c r="X635" s="4">
        <v>42.96</v>
      </c>
      <c r="Y635" s="4">
        <f t="shared" si="15"/>
        <v>1031.04</v>
      </c>
      <c r="Z635" s="48">
        <f t="shared" si="16"/>
        <v>0.03535802469</v>
      </c>
      <c r="AA635" s="4" t="s">
        <v>2644</v>
      </c>
      <c r="AC635">
        <v>0.0</v>
      </c>
      <c r="AD635">
        <v>1.0</v>
      </c>
      <c r="AE635">
        <v>1.0</v>
      </c>
      <c r="AF635" s="49">
        <v>2.0</v>
      </c>
      <c r="AG635" s="40">
        <f>AF635+'RFactors (lead time &amp; failure)'!C:C</f>
        <v>2</v>
      </c>
      <c r="AH635" s="4"/>
      <c r="AI635" s="19"/>
      <c r="AJ635" s="19"/>
      <c r="AK635" s="19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</row>
    <row r="636">
      <c r="A636" s="12">
        <v>1900.0</v>
      </c>
      <c r="B636" s="2" t="s">
        <v>720</v>
      </c>
      <c r="C636" s="3">
        <v>1.0</v>
      </c>
      <c r="D636" s="4" t="s">
        <v>2900</v>
      </c>
      <c r="E636" s="4">
        <v>4.0</v>
      </c>
      <c r="F636" s="3">
        <v>1215.0</v>
      </c>
      <c r="G636" s="43">
        <f t="shared" si="1"/>
        <v>29160</v>
      </c>
      <c r="H636" s="43">
        <f t="shared" si="2"/>
        <v>7290</v>
      </c>
      <c r="I636" s="43">
        <f t="shared" si="3"/>
        <v>303.75</v>
      </c>
      <c r="J636" s="43">
        <f t="shared" si="4"/>
        <v>0.8321917808</v>
      </c>
      <c r="K636" s="43">
        <f t="shared" si="17"/>
        <v>29160</v>
      </c>
      <c r="L636" s="43">
        <f t="shared" si="6"/>
        <v>1215</v>
      </c>
      <c r="M636" s="45">
        <v>3.0</v>
      </c>
      <c r="N636" s="43">
        <f t="shared" si="45"/>
        <v>7</v>
      </c>
      <c r="O636" s="43">
        <f t="shared" si="8"/>
        <v>2.333333333</v>
      </c>
      <c r="P636" s="47">
        <f t="shared" si="20"/>
        <v>1.714285714</v>
      </c>
      <c r="Q636" s="43">
        <f t="shared" si="10"/>
        <v>911.25</v>
      </c>
      <c r="R636" s="43">
        <f t="shared" si="11"/>
        <v>2.496575342</v>
      </c>
      <c r="S636" s="43">
        <f t="shared" si="12"/>
        <v>0.00329218107</v>
      </c>
      <c r="T636" s="11">
        <f t="shared" si="13"/>
        <v>1.201646091</v>
      </c>
      <c r="U636" s="3">
        <v>246.0</v>
      </c>
      <c r="V636" s="37">
        <f t="shared" si="14"/>
        <v>0.8098765432</v>
      </c>
      <c r="W636" s="4" t="s">
        <v>2711</v>
      </c>
      <c r="X636" s="4">
        <v>42.96</v>
      </c>
      <c r="Y636" s="4">
        <f t="shared" si="15"/>
        <v>1031.04</v>
      </c>
      <c r="Z636" s="48">
        <f t="shared" si="16"/>
        <v>0.1414320988</v>
      </c>
      <c r="AA636" s="4" t="s">
        <v>2644</v>
      </c>
      <c r="AC636">
        <v>1.0</v>
      </c>
      <c r="AD636">
        <v>1.0</v>
      </c>
      <c r="AE636">
        <v>2.0</v>
      </c>
      <c r="AF636" s="49">
        <v>4.0</v>
      </c>
      <c r="AG636" s="40">
        <f>AF636+'RFactors (lead time &amp; failure)'!C:C</f>
        <v>5</v>
      </c>
      <c r="AH636" s="4"/>
      <c r="AI636" s="19"/>
      <c r="AJ636" s="19"/>
      <c r="AK636" s="19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</row>
    <row r="637">
      <c r="A637" s="12">
        <v>1901.0</v>
      </c>
      <c r="B637" s="2" t="s">
        <v>721</v>
      </c>
      <c r="C637" s="3">
        <v>1.0</v>
      </c>
      <c r="D637" s="4" t="s">
        <v>2901</v>
      </c>
      <c r="E637" s="4">
        <v>3.0</v>
      </c>
      <c r="F637" s="3">
        <v>1215.0</v>
      </c>
      <c r="G637" s="43">
        <f t="shared" si="1"/>
        <v>29160</v>
      </c>
      <c r="H637" s="43">
        <f t="shared" si="2"/>
        <v>9720</v>
      </c>
      <c r="I637" s="43">
        <f t="shared" si="3"/>
        <v>405</v>
      </c>
      <c r="J637" s="43">
        <f t="shared" si="4"/>
        <v>1.109589041</v>
      </c>
      <c r="K637" s="43">
        <f t="shared" si="17"/>
        <v>29160</v>
      </c>
      <c r="L637" s="43">
        <f t="shared" si="6"/>
        <v>1215</v>
      </c>
      <c r="M637" s="45">
        <v>2.0</v>
      </c>
      <c r="N637" s="43">
        <f t="shared" si="45"/>
        <v>5</v>
      </c>
      <c r="O637" s="43">
        <f t="shared" si="8"/>
        <v>2.5</v>
      </c>
      <c r="P637" s="47">
        <f t="shared" si="20"/>
        <v>1.2</v>
      </c>
      <c r="Q637" s="43">
        <f t="shared" si="10"/>
        <v>810</v>
      </c>
      <c r="R637" s="43">
        <f t="shared" si="11"/>
        <v>2.219178082</v>
      </c>
      <c r="S637" s="43">
        <f t="shared" si="12"/>
        <v>0.002469135802</v>
      </c>
      <c r="T637" s="11">
        <f t="shared" si="13"/>
        <v>0.9012345679</v>
      </c>
      <c r="U637" s="3">
        <v>246.0</v>
      </c>
      <c r="V637" s="37">
        <f t="shared" si="14"/>
        <v>0.6074074074</v>
      </c>
      <c r="W637" s="4" t="s">
        <v>2643</v>
      </c>
      <c r="X637" s="4">
        <v>43.78</v>
      </c>
      <c r="Y637" s="4">
        <f t="shared" si="15"/>
        <v>1050.72</v>
      </c>
      <c r="Z637" s="48">
        <f t="shared" si="16"/>
        <v>0.1080987654</v>
      </c>
      <c r="AA637" s="4" t="s">
        <v>2644</v>
      </c>
      <c r="AC637">
        <v>1.0</v>
      </c>
      <c r="AD637">
        <v>1.0</v>
      </c>
      <c r="AE637">
        <v>2.0</v>
      </c>
      <c r="AF637" s="49">
        <v>3.0</v>
      </c>
      <c r="AG637" s="40">
        <f>AF637+'RFactors (lead time &amp; failure)'!C:C</f>
        <v>4</v>
      </c>
      <c r="AH637" s="4"/>
      <c r="AI637" s="19"/>
      <c r="AJ637" s="19"/>
      <c r="AK637" s="19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</row>
    <row r="638">
      <c r="A638" s="12">
        <v>1902.0</v>
      </c>
      <c r="B638" s="2" t="s">
        <v>722</v>
      </c>
      <c r="C638" s="3">
        <v>1.0</v>
      </c>
      <c r="D638" s="4">
        <v>0.0</v>
      </c>
      <c r="E638" s="4">
        <v>1.0E-7</v>
      </c>
      <c r="F638" s="3">
        <v>1215.0</v>
      </c>
      <c r="G638" s="43">
        <f t="shared" si="1"/>
        <v>29160</v>
      </c>
      <c r="H638" s="43">
        <f t="shared" si="2"/>
        <v>291600000000</v>
      </c>
      <c r="I638" s="43">
        <f t="shared" si="3"/>
        <v>12150000000</v>
      </c>
      <c r="J638" s="43">
        <f t="shared" si="4"/>
        <v>33287671.23</v>
      </c>
      <c r="K638" s="43">
        <f t="shared" si="17"/>
        <v>29160</v>
      </c>
      <c r="L638" s="43">
        <f t="shared" si="6"/>
        <v>1215</v>
      </c>
      <c r="M638" s="45">
        <v>1.0</v>
      </c>
      <c r="N638" s="43">
        <f t="shared" si="45"/>
        <v>1.0000001</v>
      </c>
      <c r="O638" s="43">
        <f t="shared" si="8"/>
        <v>1.0000001</v>
      </c>
      <c r="P638" s="47">
        <f t="shared" si="20"/>
        <v>0.00000009999999</v>
      </c>
      <c r="Q638" s="43">
        <f t="shared" si="10"/>
        <v>12150000000</v>
      </c>
      <c r="R638" s="43">
        <f t="shared" si="11"/>
        <v>33287671.23</v>
      </c>
      <c r="S638" s="43">
        <f t="shared" si="12"/>
        <v>0</v>
      </c>
      <c r="T638" s="11">
        <f t="shared" si="13"/>
        <v>0.00000003004115226</v>
      </c>
      <c r="U638" s="3">
        <v>246.0</v>
      </c>
      <c r="V638" s="37">
        <f t="shared" si="14"/>
        <v>0.00000002024691358</v>
      </c>
      <c r="W638" s="4" t="s">
        <v>2643</v>
      </c>
      <c r="X638" s="4">
        <v>43.78</v>
      </c>
      <c r="Y638" s="4">
        <f t="shared" si="15"/>
        <v>1050.72</v>
      </c>
      <c r="Z638" s="48">
        <f t="shared" si="16"/>
        <v>0.000000003603292181</v>
      </c>
      <c r="AA638" s="4" t="s">
        <v>2644</v>
      </c>
      <c r="AC638">
        <v>0.0</v>
      </c>
      <c r="AD638">
        <v>1.0</v>
      </c>
      <c r="AE638">
        <v>1.0</v>
      </c>
      <c r="AF638" s="49">
        <v>2.0</v>
      </c>
      <c r="AG638" s="40">
        <f>AF638+'RFactors (lead time &amp; failure)'!C:C</f>
        <v>2</v>
      </c>
      <c r="AH638" s="4"/>
      <c r="AI638" s="19"/>
      <c r="AJ638" s="19"/>
      <c r="AK638" s="19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</row>
    <row r="639">
      <c r="A639" s="12">
        <v>1903.0</v>
      </c>
      <c r="B639" s="2" t="s">
        <v>723</v>
      </c>
      <c r="C639" s="3">
        <v>1.0</v>
      </c>
      <c r="D639" s="4">
        <v>0.0</v>
      </c>
      <c r="E639" s="4">
        <v>1.0E-7</v>
      </c>
      <c r="F639" s="3">
        <v>1215.0</v>
      </c>
      <c r="G639" s="43">
        <f t="shared" si="1"/>
        <v>29160</v>
      </c>
      <c r="H639" s="43">
        <f t="shared" si="2"/>
        <v>291600000000</v>
      </c>
      <c r="I639" s="43">
        <f t="shared" si="3"/>
        <v>12150000000</v>
      </c>
      <c r="J639" s="43">
        <f t="shared" si="4"/>
        <v>33287671.23</v>
      </c>
      <c r="K639" s="43">
        <f t="shared" si="17"/>
        <v>29160</v>
      </c>
      <c r="L639" s="43">
        <f t="shared" si="6"/>
        <v>1215</v>
      </c>
      <c r="M639" s="45">
        <v>3.0</v>
      </c>
      <c r="N639" s="43">
        <f t="shared" si="45"/>
        <v>3.0000001</v>
      </c>
      <c r="O639" s="43">
        <f t="shared" si="8"/>
        <v>1.000000033</v>
      </c>
      <c r="P639" s="47">
        <f t="shared" si="20"/>
        <v>0.00000009999999667</v>
      </c>
      <c r="Q639" s="43">
        <f t="shared" si="10"/>
        <v>36450000000</v>
      </c>
      <c r="R639" s="43">
        <f t="shared" si="11"/>
        <v>99863013.7</v>
      </c>
      <c r="S639" s="43">
        <f t="shared" si="12"/>
        <v>0</v>
      </c>
      <c r="T639" s="11">
        <f t="shared" si="13"/>
        <v>0.00000003004115226</v>
      </c>
      <c r="U639" s="3">
        <v>246.0</v>
      </c>
      <c r="V639" s="37">
        <f t="shared" si="14"/>
        <v>0.00000002024691358</v>
      </c>
      <c r="W639" s="4" t="s">
        <v>2643</v>
      </c>
      <c r="X639" s="4">
        <v>43.78</v>
      </c>
      <c r="Y639" s="4">
        <f t="shared" si="15"/>
        <v>1050.72</v>
      </c>
      <c r="Z639" s="48">
        <f t="shared" si="16"/>
        <v>0.000000003603292181</v>
      </c>
      <c r="AA639" s="4" t="s">
        <v>2644</v>
      </c>
      <c r="AC639">
        <v>0.0</v>
      </c>
      <c r="AD639">
        <v>1.0</v>
      </c>
      <c r="AE639">
        <v>1.0</v>
      </c>
      <c r="AF639" s="49">
        <v>2.0</v>
      </c>
      <c r="AG639" s="40">
        <f>AF639+'RFactors (lead time &amp; failure)'!C:C</f>
        <v>2</v>
      </c>
      <c r="AH639" s="4"/>
      <c r="AI639" s="19"/>
      <c r="AJ639" s="19"/>
      <c r="AK639" s="19"/>
      <c r="AL639" s="21"/>
      <c r="AM639" s="21"/>
      <c r="AN639" s="21"/>
      <c r="AO639" s="19">
        <v>25.0</v>
      </c>
      <c r="AP639" s="19">
        <v>20.0</v>
      </c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</row>
    <row r="640">
      <c r="A640" s="12">
        <v>1904.0</v>
      </c>
      <c r="B640" s="2" t="s">
        <v>724</v>
      </c>
      <c r="C640" s="3">
        <v>1.0</v>
      </c>
      <c r="D640" s="4" t="s">
        <v>2893</v>
      </c>
      <c r="E640" s="4">
        <v>1.0</v>
      </c>
      <c r="F640" s="3">
        <v>1215.0</v>
      </c>
      <c r="G640" s="43">
        <f t="shared" si="1"/>
        <v>29160</v>
      </c>
      <c r="H640" s="43">
        <f t="shared" si="2"/>
        <v>29160</v>
      </c>
      <c r="I640" s="43">
        <f t="shared" si="3"/>
        <v>1215</v>
      </c>
      <c r="J640" s="43">
        <f t="shared" si="4"/>
        <v>3.328767123</v>
      </c>
      <c r="K640" s="43">
        <f t="shared" si="17"/>
        <v>29160</v>
      </c>
      <c r="L640" s="43">
        <f t="shared" si="6"/>
        <v>1215</v>
      </c>
      <c r="M640" s="45">
        <v>2.0</v>
      </c>
      <c r="N640" s="43">
        <f t="shared" si="45"/>
        <v>3</v>
      </c>
      <c r="O640" s="43">
        <f t="shared" si="8"/>
        <v>1.5</v>
      </c>
      <c r="P640" s="47">
        <f t="shared" si="20"/>
        <v>0.6666666667</v>
      </c>
      <c r="Q640" s="43">
        <f t="shared" si="10"/>
        <v>2430</v>
      </c>
      <c r="R640" s="43">
        <f t="shared" si="11"/>
        <v>6.657534247</v>
      </c>
      <c r="S640" s="43">
        <f t="shared" si="12"/>
        <v>0.0008230452675</v>
      </c>
      <c r="T640" s="11">
        <f t="shared" si="13"/>
        <v>0.3004115226</v>
      </c>
      <c r="U640" s="3">
        <v>246.0</v>
      </c>
      <c r="V640" s="37">
        <f t="shared" si="14"/>
        <v>0.2024691358</v>
      </c>
      <c r="W640" s="4" t="s">
        <v>2711</v>
      </c>
      <c r="X640" s="4">
        <v>42.96</v>
      </c>
      <c r="Y640" s="4">
        <f t="shared" si="15"/>
        <v>1031.04</v>
      </c>
      <c r="Z640" s="48">
        <f t="shared" si="16"/>
        <v>0.03535802469</v>
      </c>
      <c r="AA640" s="4" t="s">
        <v>2644</v>
      </c>
      <c r="AC640">
        <v>0.0</v>
      </c>
      <c r="AD640">
        <v>1.0</v>
      </c>
      <c r="AE640">
        <v>1.0</v>
      </c>
      <c r="AF640" s="49">
        <v>2.0</v>
      </c>
      <c r="AG640" s="40">
        <f>AF640+'RFactors (lead time &amp; failure)'!C:C</f>
        <v>2</v>
      </c>
      <c r="AH640" s="4"/>
      <c r="AI640" s="19"/>
      <c r="AJ640" s="19"/>
      <c r="AK640" s="19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</row>
    <row r="641">
      <c r="A641" s="12">
        <v>1905.0</v>
      </c>
      <c r="B641" s="2" t="s">
        <v>725</v>
      </c>
      <c r="C641" s="3">
        <v>1.0</v>
      </c>
      <c r="D641" s="4" t="s">
        <v>2902</v>
      </c>
      <c r="E641" s="4">
        <v>1.0</v>
      </c>
      <c r="F641" s="3">
        <v>1215.0</v>
      </c>
      <c r="G641" s="43">
        <f t="shared" si="1"/>
        <v>29160</v>
      </c>
      <c r="H641" s="43">
        <f t="shared" si="2"/>
        <v>29160</v>
      </c>
      <c r="I641" s="43">
        <f t="shared" si="3"/>
        <v>1215</v>
      </c>
      <c r="J641" s="43">
        <f t="shared" si="4"/>
        <v>3.328767123</v>
      </c>
      <c r="K641" s="43">
        <f t="shared" si="17"/>
        <v>29160</v>
      </c>
      <c r="L641" s="43">
        <f t="shared" si="6"/>
        <v>1215</v>
      </c>
      <c r="M641" s="45">
        <v>3.0</v>
      </c>
      <c r="N641" s="43">
        <f t="shared" si="45"/>
        <v>4</v>
      </c>
      <c r="O641" s="43">
        <f t="shared" si="8"/>
        <v>1.333333333</v>
      </c>
      <c r="P641" s="47">
        <f t="shared" si="20"/>
        <v>0.75</v>
      </c>
      <c r="Q641" s="43">
        <f t="shared" si="10"/>
        <v>3645</v>
      </c>
      <c r="R641" s="43">
        <f t="shared" si="11"/>
        <v>9.98630137</v>
      </c>
      <c r="S641" s="43">
        <f t="shared" si="12"/>
        <v>0.0008230452675</v>
      </c>
      <c r="T641" s="11">
        <f t="shared" si="13"/>
        <v>0.3004115226</v>
      </c>
      <c r="U641" s="3">
        <v>246.0</v>
      </c>
      <c r="V641" s="37">
        <f t="shared" si="14"/>
        <v>0.2024691358</v>
      </c>
      <c r="W641" s="4" t="s">
        <v>2711</v>
      </c>
      <c r="X641" s="4">
        <v>42.96</v>
      </c>
      <c r="Y641" s="4">
        <f t="shared" si="15"/>
        <v>1031.04</v>
      </c>
      <c r="Z641" s="48">
        <f t="shared" si="16"/>
        <v>0.03535802469</v>
      </c>
      <c r="AA641" s="4" t="s">
        <v>2644</v>
      </c>
      <c r="AC641">
        <v>0.0</v>
      </c>
      <c r="AD641">
        <v>1.0</v>
      </c>
      <c r="AE641">
        <v>1.0</v>
      </c>
      <c r="AF641" s="49">
        <v>2.0</v>
      </c>
      <c r="AG641" s="40">
        <f>AF641+'RFactors (lead time &amp; failure)'!C:C</f>
        <v>2</v>
      </c>
      <c r="AH641" s="4"/>
      <c r="AI641" s="19"/>
      <c r="AJ641" s="19"/>
      <c r="AK641" s="19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</row>
    <row r="642">
      <c r="A642" s="12">
        <v>1906.0</v>
      </c>
      <c r="B642" s="2" t="s">
        <v>726</v>
      </c>
      <c r="C642" s="3">
        <v>1.0</v>
      </c>
      <c r="D642" s="4">
        <v>0.0</v>
      </c>
      <c r="E642" s="4">
        <v>1.0E-7</v>
      </c>
      <c r="F642" s="3">
        <v>1215.0</v>
      </c>
      <c r="G642" s="43">
        <f t="shared" si="1"/>
        <v>29160</v>
      </c>
      <c r="H642" s="43">
        <f t="shared" si="2"/>
        <v>291600000000</v>
      </c>
      <c r="I642" s="43">
        <f t="shared" si="3"/>
        <v>12150000000</v>
      </c>
      <c r="J642" s="43">
        <f t="shared" si="4"/>
        <v>33287671.23</v>
      </c>
      <c r="K642" s="43">
        <f t="shared" si="17"/>
        <v>29160</v>
      </c>
      <c r="L642" s="43">
        <f t="shared" si="6"/>
        <v>1215</v>
      </c>
      <c r="M642" s="45">
        <v>1.0</v>
      </c>
      <c r="N642" s="43">
        <f t="shared" si="45"/>
        <v>1.0000001</v>
      </c>
      <c r="O642" s="43">
        <f t="shared" si="8"/>
        <v>1.0000001</v>
      </c>
      <c r="P642" s="47">
        <f t="shared" si="20"/>
        <v>0.00000009999999</v>
      </c>
      <c r="Q642" s="43">
        <f t="shared" si="10"/>
        <v>12150000000</v>
      </c>
      <c r="R642" s="43">
        <f t="shared" si="11"/>
        <v>33287671.23</v>
      </c>
      <c r="S642" s="43">
        <f t="shared" si="12"/>
        <v>0</v>
      </c>
      <c r="T642" s="11">
        <f t="shared" si="13"/>
        <v>0.00000003004115226</v>
      </c>
      <c r="U642" s="3">
        <v>246.0</v>
      </c>
      <c r="V642" s="37">
        <f t="shared" si="14"/>
        <v>0.00000002024691358</v>
      </c>
      <c r="W642" s="4" t="s">
        <v>2711</v>
      </c>
      <c r="X642" s="4">
        <v>42.96</v>
      </c>
      <c r="Y642" s="4">
        <f t="shared" si="15"/>
        <v>1031.04</v>
      </c>
      <c r="Z642" s="48">
        <f t="shared" si="16"/>
        <v>0.000000003535802469</v>
      </c>
      <c r="AA642" s="4" t="s">
        <v>2644</v>
      </c>
      <c r="AC642">
        <v>0.0</v>
      </c>
      <c r="AD642">
        <v>1.0</v>
      </c>
      <c r="AE642">
        <v>1.0</v>
      </c>
      <c r="AF642" s="49">
        <v>2.0</v>
      </c>
      <c r="AG642" s="40">
        <f>AF642+'RFactors (lead time &amp; failure)'!C:C</f>
        <v>2</v>
      </c>
      <c r="AH642" s="4"/>
      <c r="AI642" s="19"/>
      <c r="AJ642" s="19"/>
      <c r="AK642" s="19"/>
      <c r="AL642" s="21"/>
      <c r="AM642" s="21"/>
      <c r="AN642" s="21"/>
      <c r="AO642" s="19">
        <v>25.0</v>
      </c>
      <c r="AP642" s="19">
        <v>20.0</v>
      </c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</row>
    <row r="643">
      <c r="A643" s="12">
        <v>1907.0</v>
      </c>
      <c r="B643" s="2" t="s">
        <v>727</v>
      </c>
      <c r="C643" s="3">
        <v>1.0</v>
      </c>
      <c r="D643" s="4" t="s">
        <v>2903</v>
      </c>
      <c r="E643" s="4">
        <v>2.0</v>
      </c>
      <c r="F643" s="3">
        <v>1215.0</v>
      </c>
      <c r="G643" s="43">
        <f t="shared" si="1"/>
        <v>29160</v>
      </c>
      <c r="H643" s="43">
        <f t="shared" si="2"/>
        <v>14580</v>
      </c>
      <c r="I643" s="43">
        <f t="shared" si="3"/>
        <v>607.5</v>
      </c>
      <c r="J643" s="43">
        <f t="shared" si="4"/>
        <v>1.664383562</v>
      </c>
      <c r="K643" s="43">
        <f t="shared" si="17"/>
        <v>29160</v>
      </c>
      <c r="L643" s="43">
        <f t="shared" si="6"/>
        <v>1215</v>
      </c>
      <c r="M643" s="45">
        <v>4.0</v>
      </c>
      <c r="N643" s="43">
        <f t="shared" si="45"/>
        <v>6</v>
      </c>
      <c r="O643" s="43">
        <f t="shared" si="8"/>
        <v>1.5</v>
      </c>
      <c r="P643" s="47">
        <f t="shared" si="20"/>
        <v>1.333333333</v>
      </c>
      <c r="Q643" s="43">
        <f t="shared" si="10"/>
        <v>2430</v>
      </c>
      <c r="R643" s="43">
        <f t="shared" si="11"/>
        <v>6.657534247</v>
      </c>
      <c r="S643" s="43">
        <f t="shared" si="12"/>
        <v>0.001646090535</v>
      </c>
      <c r="T643" s="11">
        <f t="shared" si="13"/>
        <v>0.6008230453</v>
      </c>
      <c r="U643" s="3">
        <v>246.0</v>
      </c>
      <c r="V643" s="37">
        <f t="shared" si="14"/>
        <v>0.4049382716</v>
      </c>
      <c r="W643" s="4" t="s">
        <v>2711</v>
      </c>
      <c r="X643" s="4">
        <v>42.96</v>
      </c>
      <c r="Y643" s="4">
        <f t="shared" si="15"/>
        <v>1031.04</v>
      </c>
      <c r="Z643" s="48">
        <f t="shared" si="16"/>
        <v>0.07071604938</v>
      </c>
      <c r="AA643" s="4" t="s">
        <v>2644</v>
      </c>
      <c r="AC643">
        <v>1.0</v>
      </c>
      <c r="AD643">
        <v>1.0</v>
      </c>
      <c r="AE643">
        <v>2.0</v>
      </c>
      <c r="AF643" s="49">
        <v>3.0</v>
      </c>
      <c r="AG643" s="40">
        <f>AF643+'RFactors (lead time &amp; failure)'!C:C</f>
        <v>4</v>
      </c>
      <c r="AH643" s="4"/>
      <c r="AI643" s="19"/>
      <c r="AJ643" s="19"/>
      <c r="AK643" s="19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</row>
    <row r="644">
      <c r="A644" s="12">
        <v>1908.0</v>
      </c>
      <c r="B644" s="2" t="s">
        <v>728</v>
      </c>
      <c r="C644" s="3">
        <v>1.0</v>
      </c>
      <c r="D644" s="4">
        <v>0.0</v>
      </c>
      <c r="E644" s="4">
        <v>1.0E-7</v>
      </c>
      <c r="F644" s="3">
        <v>1215.0</v>
      </c>
      <c r="G644" s="43">
        <f t="shared" si="1"/>
        <v>29160</v>
      </c>
      <c r="H644" s="43">
        <f t="shared" si="2"/>
        <v>291600000000</v>
      </c>
      <c r="I644" s="43">
        <f t="shared" si="3"/>
        <v>12150000000</v>
      </c>
      <c r="J644" s="43">
        <f t="shared" si="4"/>
        <v>33287671.23</v>
      </c>
      <c r="K644" s="43">
        <f t="shared" si="17"/>
        <v>29160</v>
      </c>
      <c r="L644" s="43">
        <f t="shared" si="6"/>
        <v>1215</v>
      </c>
      <c r="M644" s="45">
        <v>2.0</v>
      </c>
      <c r="N644" s="43">
        <f t="shared" si="45"/>
        <v>2.0000001</v>
      </c>
      <c r="O644" s="43">
        <f t="shared" si="8"/>
        <v>1.00000005</v>
      </c>
      <c r="P644" s="47">
        <f t="shared" si="20"/>
        <v>0.000000099999995</v>
      </c>
      <c r="Q644" s="43">
        <f t="shared" si="10"/>
        <v>24300000000</v>
      </c>
      <c r="R644" s="43">
        <f t="shared" si="11"/>
        <v>66575342.47</v>
      </c>
      <c r="S644" s="43">
        <f t="shared" si="12"/>
        <v>0</v>
      </c>
      <c r="T644" s="11">
        <f t="shared" si="13"/>
        <v>0.00000003004115226</v>
      </c>
      <c r="U644" s="3">
        <v>246.0</v>
      </c>
      <c r="V644" s="37">
        <f t="shared" si="14"/>
        <v>0.00000002024691358</v>
      </c>
      <c r="W644" s="4" t="s">
        <v>2643</v>
      </c>
      <c r="X644" s="4">
        <v>43.78</v>
      </c>
      <c r="Y644" s="4">
        <f t="shared" si="15"/>
        <v>1050.72</v>
      </c>
      <c r="Z644" s="48">
        <f t="shared" si="16"/>
        <v>0.000000003603292181</v>
      </c>
      <c r="AA644" s="4" t="s">
        <v>2644</v>
      </c>
      <c r="AC644">
        <v>0.0</v>
      </c>
      <c r="AD644">
        <v>1.0</v>
      </c>
      <c r="AE644">
        <v>1.0</v>
      </c>
      <c r="AF644" s="49">
        <v>2.0</v>
      </c>
      <c r="AG644" s="40">
        <f>AF644+'RFactors (lead time &amp; failure)'!C:C</f>
        <v>2</v>
      </c>
      <c r="AH644" s="4"/>
      <c r="AI644" s="19"/>
      <c r="AJ644" s="19"/>
      <c r="AK644" s="19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</row>
    <row r="645">
      <c r="A645" s="12">
        <v>1909.0</v>
      </c>
      <c r="B645" s="2" t="s">
        <v>729</v>
      </c>
      <c r="C645" s="3">
        <v>1.0</v>
      </c>
      <c r="D645" s="4">
        <v>0.0</v>
      </c>
      <c r="E645" s="4">
        <v>1.0E-7</v>
      </c>
      <c r="F645" s="3">
        <v>1215.0</v>
      </c>
      <c r="G645" s="43">
        <f t="shared" si="1"/>
        <v>29160</v>
      </c>
      <c r="H645" s="43">
        <f t="shared" si="2"/>
        <v>291600000000</v>
      </c>
      <c r="I645" s="43">
        <f t="shared" si="3"/>
        <v>12150000000</v>
      </c>
      <c r="J645" s="43">
        <f t="shared" si="4"/>
        <v>33287671.23</v>
      </c>
      <c r="K645" s="43">
        <f t="shared" si="17"/>
        <v>29160</v>
      </c>
      <c r="L645" s="43">
        <f t="shared" si="6"/>
        <v>1215</v>
      </c>
      <c r="M645" s="45">
        <v>1.0</v>
      </c>
      <c r="N645" s="3">
        <v>0.0</v>
      </c>
      <c r="O645" s="43">
        <f t="shared" si="8"/>
        <v>0</v>
      </c>
      <c r="P645" s="47" t="str">
        <f t="shared" si="20"/>
        <v>#DIV/0!</v>
      </c>
      <c r="Q645" s="43">
        <f t="shared" si="10"/>
        <v>12150000000</v>
      </c>
      <c r="R645" s="43">
        <f t="shared" si="11"/>
        <v>33287671.23</v>
      </c>
      <c r="S645" s="43">
        <f t="shared" si="12"/>
        <v>0</v>
      </c>
      <c r="T645" s="11">
        <f t="shared" si="13"/>
        <v>0.00000003004115226</v>
      </c>
      <c r="U645" s="3">
        <v>246.0</v>
      </c>
      <c r="V645" s="37">
        <f t="shared" si="14"/>
        <v>0.00000002024691358</v>
      </c>
      <c r="W645" s="4" t="s">
        <v>2643</v>
      </c>
      <c r="X645" s="4">
        <v>43.78</v>
      </c>
      <c r="Y645" s="4">
        <f t="shared" si="15"/>
        <v>1050.72</v>
      </c>
      <c r="Z645" s="48">
        <f t="shared" si="16"/>
        <v>0.000000003603292181</v>
      </c>
      <c r="AA645" s="4" t="s">
        <v>2644</v>
      </c>
      <c r="AC645">
        <v>0.0</v>
      </c>
      <c r="AD645">
        <v>1.0</v>
      </c>
      <c r="AE645">
        <v>1.0</v>
      </c>
      <c r="AF645" s="49">
        <v>2.0</v>
      </c>
      <c r="AG645" s="40">
        <f>AF645+'RFactors (lead time &amp; failure)'!C:C</f>
        <v>2</v>
      </c>
      <c r="AH645" s="4"/>
      <c r="AI645" s="19"/>
      <c r="AJ645" s="19"/>
      <c r="AK645" s="19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</row>
    <row r="646">
      <c r="A646" s="12">
        <v>1910.0</v>
      </c>
      <c r="B646" s="2" t="s">
        <v>730</v>
      </c>
      <c r="C646" s="3">
        <v>1.0</v>
      </c>
      <c r="D646" s="4">
        <v>0.0</v>
      </c>
      <c r="E646" s="4">
        <v>1.0E-7</v>
      </c>
      <c r="F646" s="3">
        <v>1215.0</v>
      </c>
      <c r="G646" s="43">
        <f t="shared" si="1"/>
        <v>29160</v>
      </c>
      <c r="H646" s="43">
        <f t="shared" si="2"/>
        <v>291600000000</v>
      </c>
      <c r="I646" s="43">
        <f t="shared" si="3"/>
        <v>12150000000</v>
      </c>
      <c r="J646" s="43">
        <f t="shared" si="4"/>
        <v>33287671.23</v>
      </c>
      <c r="K646" s="43">
        <f t="shared" si="17"/>
        <v>29160</v>
      </c>
      <c r="L646" s="43">
        <f t="shared" si="6"/>
        <v>1215</v>
      </c>
      <c r="M646" s="45">
        <v>2.0</v>
      </c>
      <c r="N646" s="43">
        <f t="shared" ref="N646:N669" si="46">M646+E646</f>
        <v>2.0000001</v>
      </c>
      <c r="O646" s="43">
        <f t="shared" si="8"/>
        <v>1.00000005</v>
      </c>
      <c r="P646" s="47">
        <f t="shared" si="20"/>
        <v>0.000000099999995</v>
      </c>
      <c r="Q646" s="43">
        <f t="shared" si="10"/>
        <v>24300000000</v>
      </c>
      <c r="R646" s="43">
        <f t="shared" si="11"/>
        <v>66575342.47</v>
      </c>
      <c r="S646" s="43">
        <f t="shared" si="12"/>
        <v>0</v>
      </c>
      <c r="T646" s="11">
        <f t="shared" si="13"/>
        <v>0.00000003004115226</v>
      </c>
      <c r="U646" s="3">
        <v>246.0</v>
      </c>
      <c r="V646" s="37">
        <f t="shared" si="14"/>
        <v>0.00000002024691358</v>
      </c>
      <c r="W646" s="4" t="s">
        <v>2643</v>
      </c>
      <c r="X646" s="4">
        <v>43.78</v>
      </c>
      <c r="Y646" s="4">
        <f t="shared" si="15"/>
        <v>1050.72</v>
      </c>
      <c r="Z646" s="48">
        <f t="shared" si="16"/>
        <v>0.000000003603292181</v>
      </c>
      <c r="AA646" s="4" t="s">
        <v>2644</v>
      </c>
      <c r="AC646">
        <v>0.0</v>
      </c>
      <c r="AD646">
        <v>1.0</v>
      </c>
      <c r="AE646">
        <v>1.0</v>
      </c>
      <c r="AF646" s="49">
        <v>2.0</v>
      </c>
      <c r="AG646" s="40">
        <f>AF646+'RFactors (lead time &amp; failure)'!C:C</f>
        <v>2</v>
      </c>
      <c r="AH646" s="4"/>
      <c r="AI646" s="19"/>
      <c r="AJ646" s="19"/>
      <c r="AK646" s="19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</row>
    <row r="647">
      <c r="A647" s="12">
        <v>1911.0</v>
      </c>
      <c r="B647" s="2" t="s">
        <v>731</v>
      </c>
      <c r="C647" s="3">
        <v>1.0</v>
      </c>
      <c r="D647" s="4">
        <v>0.0</v>
      </c>
      <c r="E647" s="4">
        <v>1.0E-7</v>
      </c>
      <c r="F647" s="3">
        <v>1215.0</v>
      </c>
      <c r="G647" s="43">
        <f t="shared" si="1"/>
        <v>29160</v>
      </c>
      <c r="H647" s="43">
        <f t="shared" si="2"/>
        <v>291600000000</v>
      </c>
      <c r="I647" s="43">
        <f t="shared" si="3"/>
        <v>12150000000</v>
      </c>
      <c r="J647" s="43">
        <f t="shared" si="4"/>
        <v>33287671.23</v>
      </c>
      <c r="K647" s="43">
        <f t="shared" si="17"/>
        <v>29160</v>
      </c>
      <c r="L647" s="43">
        <f t="shared" si="6"/>
        <v>1215</v>
      </c>
      <c r="M647" s="45">
        <v>1.0</v>
      </c>
      <c r="N647" s="43">
        <f t="shared" si="46"/>
        <v>1.0000001</v>
      </c>
      <c r="O647" s="43">
        <f t="shared" si="8"/>
        <v>1.0000001</v>
      </c>
      <c r="P647" s="47">
        <f t="shared" si="20"/>
        <v>0.00000009999999</v>
      </c>
      <c r="Q647" s="43">
        <f t="shared" si="10"/>
        <v>12150000000</v>
      </c>
      <c r="R647" s="43">
        <f t="shared" si="11"/>
        <v>33287671.23</v>
      </c>
      <c r="S647" s="43">
        <f t="shared" si="12"/>
        <v>0</v>
      </c>
      <c r="T647" s="11">
        <f t="shared" si="13"/>
        <v>0.00000003004115226</v>
      </c>
      <c r="U647" s="3">
        <v>246.0</v>
      </c>
      <c r="V647" s="37">
        <f t="shared" si="14"/>
        <v>0.00000002024691358</v>
      </c>
      <c r="W647" s="4" t="s">
        <v>2643</v>
      </c>
      <c r="X647" s="4">
        <v>43.78</v>
      </c>
      <c r="Y647" s="4">
        <f t="shared" si="15"/>
        <v>1050.72</v>
      </c>
      <c r="Z647" s="48">
        <f t="shared" si="16"/>
        <v>0.000000003603292181</v>
      </c>
      <c r="AA647" s="4" t="s">
        <v>2644</v>
      </c>
      <c r="AC647">
        <v>0.0</v>
      </c>
      <c r="AD647">
        <v>1.0</v>
      </c>
      <c r="AE647">
        <v>1.0</v>
      </c>
      <c r="AF647" s="49">
        <v>2.0</v>
      </c>
      <c r="AG647" s="40">
        <f>AF647+'RFactors (lead time &amp; failure)'!C:C</f>
        <v>2</v>
      </c>
      <c r="AH647" s="4"/>
      <c r="AI647" s="19"/>
      <c r="AJ647" s="19"/>
      <c r="AK647" s="19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</row>
    <row r="648">
      <c r="A648" s="12">
        <v>1912.0</v>
      </c>
      <c r="B648" s="2" t="s">
        <v>732</v>
      </c>
      <c r="C648" s="3">
        <v>1.0</v>
      </c>
      <c r="D648" s="4">
        <v>0.0</v>
      </c>
      <c r="E648" s="4">
        <v>1.0E-7</v>
      </c>
      <c r="F648" s="3">
        <v>1215.0</v>
      </c>
      <c r="G648" s="43">
        <f t="shared" si="1"/>
        <v>29160</v>
      </c>
      <c r="H648" s="43">
        <f t="shared" si="2"/>
        <v>291600000000</v>
      </c>
      <c r="I648" s="43">
        <f t="shared" si="3"/>
        <v>12150000000</v>
      </c>
      <c r="J648" s="43">
        <f t="shared" si="4"/>
        <v>33287671.23</v>
      </c>
      <c r="K648" s="43">
        <f t="shared" si="17"/>
        <v>29160</v>
      </c>
      <c r="L648" s="43">
        <f t="shared" si="6"/>
        <v>1215</v>
      </c>
      <c r="M648" s="45">
        <v>1.0</v>
      </c>
      <c r="N648" s="43">
        <f t="shared" si="46"/>
        <v>1.0000001</v>
      </c>
      <c r="O648" s="43">
        <f t="shared" si="8"/>
        <v>1.0000001</v>
      </c>
      <c r="P648" s="47">
        <f t="shared" si="20"/>
        <v>0.00000009999999</v>
      </c>
      <c r="Q648" s="43">
        <f t="shared" si="10"/>
        <v>12150000000</v>
      </c>
      <c r="R648" s="43">
        <f t="shared" si="11"/>
        <v>33287671.23</v>
      </c>
      <c r="S648" s="43">
        <f t="shared" si="12"/>
        <v>0</v>
      </c>
      <c r="T648" s="11">
        <f t="shared" si="13"/>
        <v>0.00000003004115226</v>
      </c>
      <c r="U648" s="3">
        <v>246.0</v>
      </c>
      <c r="V648" s="37">
        <f t="shared" si="14"/>
        <v>0.00000002024691358</v>
      </c>
      <c r="W648" s="4" t="s">
        <v>2643</v>
      </c>
      <c r="X648" s="4">
        <v>43.78</v>
      </c>
      <c r="Y648" s="4">
        <f t="shared" si="15"/>
        <v>1050.72</v>
      </c>
      <c r="Z648" s="48">
        <f t="shared" si="16"/>
        <v>0.000000003603292181</v>
      </c>
      <c r="AA648" s="4" t="s">
        <v>2644</v>
      </c>
      <c r="AC648">
        <v>0.0</v>
      </c>
      <c r="AD648">
        <v>1.0</v>
      </c>
      <c r="AE648">
        <v>1.0</v>
      </c>
      <c r="AF648" s="49">
        <v>2.0</v>
      </c>
      <c r="AG648" s="40">
        <f>AF648+'RFactors (lead time &amp; failure)'!C:C</f>
        <v>2</v>
      </c>
      <c r="AH648" s="4"/>
      <c r="AI648" s="19"/>
      <c r="AJ648" s="19"/>
      <c r="AK648" s="19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</row>
    <row r="649">
      <c r="A649" s="12">
        <v>1913.0</v>
      </c>
      <c r="B649" s="2" t="s">
        <v>733</v>
      </c>
      <c r="C649" s="3">
        <v>1.0</v>
      </c>
      <c r="D649" s="4">
        <v>0.0</v>
      </c>
      <c r="E649" s="4">
        <v>1.0E-7</v>
      </c>
      <c r="F649" s="3">
        <v>1215.0</v>
      </c>
      <c r="G649" s="43">
        <f t="shared" si="1"/>
        <v>29160</v>
      </c>
      <c r="H649" s="43">
        <f t="shared" si="2"/>
        <v>291600000000</v>
      </c>
      <c r="I649" s="43">
        <f t="shared" si="3"/>
        <v>12150000000</v>
      </c>
      <c r="J649" s="43">
        <f t="shared" si="4"/>
        <v>33287671.23</v>
      </c>
      <c r="K649" s="43">
        <f t="shared" si="17"/>
        <v>29160</v>
      </c>
      <c r="L649" s="43">
        <f t="shared" si="6"/>
        <v>1215</v>
      </c>
      <c r="M649" s="45">
        <v>2.0</v>
      </c>
      <c r="N649" s="43">
        <f t="shared" si="46"/>
        <v>2.0000001</v>
      </c>
      <c r="O649" s="43">
        <f t="shared" si="8"/>
        <v>1.00000005</v>
      </c>
      <c r="P649" s="47">
        <f t="shared" si="20"/>
        <v>0.000000099999995</v>
      </c>
      <c r="Q649" s="43">
        <f t="shared" si="10"/>
        <v>24300000000</v>
      </c>
      <c r="R649" s="43">
        <f t="shared" si="11"/>
        <v>66575342.47</v>
      </c>
      <c r="S649" s="43">
        <f t="shared" si="12"/>
        <v>0</v>
      </c>
      <c r="T649" s="11">
        <f t="shared" si="13"/>
        <v>0.00000003004115226</v>
      </c>
      <c r="U649" s="3">
        <v>246.0</v>
      </c>
      <c r="V649" s="37">
        <f t="shared" si="14"/>
        <v>0.00000002024691358</v>
      </c>
      <c r="W649" s="4" t="s">
        <v>2643</v>
      </c>
      <c r="X649" s="4">
        <v>43.78</v>
      </c>
      <c r="Y649" s="4">
        <f t="shared" si="15"/>
        <v>1050.72</v>
      </c>
      <c r="Z649" s="48">
        <f t="shared" si="16"/>
        <v>0.000000003603292181</v>
      </c>
      <c r="AA649" s="4" t="s">
        <v>2644</v>
      </c>
      <c r="AC649">
        <v>0.0</v>
      </c>
      <c r="AD649">
        <v>1.0</v>
      </c>
      <c r="AE649">
        <v>1.0</v>
      </c>
      <c r="AF649" s="49">
        <v>2.0</v>
      </c>
      <c r="AG649" s="40">
        <f>AF649+'RFactors (lead time &amp; failure)'!C:C</f>
        <v>2</v>
      </c>
      <c r="AH649" s="4"/>
      <c r="AI649" s="19"/>
      <c r="AJ649" s="19"/>
      <c r="AK649" s="19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</row>
    <row r="650">
      <c r="A650" s="12">
        <v>1914.0</v>
      </c>
      <c r="B650" s="2" t="s">
        <v>734</v>
      </c>
      <c r="C650" s="3">
        <v>1.0</v>
      </c>
      <c r="D650" s="4">
        <v>0.0</v>
      </c>
      <c r="E650" s="4">
        <v>1.0E-7</v>
      </c>
      <c r="F650" s="3">
        <v>1215.0</v>
      </c>
      <c r="G650" s="43">
        <f t="shared" si="1"/>
        <v>29160</v>
      </c>
      <c r="H650" s="43">
        <f t="shared" si="2"/>
        <v>291600000000</v>
      </c>
      <c r="I650" s="43">
        <f t="shared" si="3"/>
        <v>12150000000</v>
      </c>
      <c r="J650" s="43">
        <f t="shared" si="4"/>
        <v>33287671.23</v>
      </c>
      <c r="K650" s="43">
        <f t="shared" si="17"/>
        <v>29160</v>
      </c>
      <c r="L650" s="43">
        <f t="shared" si="6"/>
        <v>1215</v>
      </c>
      <c r="M650" s="45">
        <v>2.0</v>
      </c>
      <c r="N650" s="43">
        <f t="shared" si="46"/>
        <v>2.0000001</v>
      </c>
      <c r="O650" s="43">
        <f t="shared" si="8"/>
        <v>1.00000005</v>
      </c>
      <c r="P650" s="47">
        <f t="shared" si="20"/>
        <v>0.000000099999995</v>
      </c>
      <c r="Q650" s="43">
        <f t="shared" si="10"/>
        <v>24300000000</v>
      </c>
      <c r="R650" s="43">
        <f t="shared" si="11"/>
        <v>66575342.47</v>
      </c>
      <c r="S650" s="43">
        <f t="shared" si="12"/>
        <v>0</v>
      </c>
      <c r="T650" s="11">
        <f t="shared" si="13"/>
        <v>0.00000003004115226</v>
      </c>
      <c r="U650" s="3">
        <v>246.0</v>
      </c>
      <c r="V650" s="37">
        <f t="shared" si="14"/>
        <v>0.00000002024691358</v>
      </c>
      <c r="W650" s="4" t="s">
        <v>2643</v>
      </c>
      <c r="X650" s="4">
        <v>43.78</v>
      </c>
      <c r="Y650" s="4">
        <f t="shared" si="15"/>
        <v>1050.72</v>
      </c>
      <c r="Z650" s="48">
        <f t="shared" si="16"/>
        <v>0.000000003603292181</v>
      </c>
      <c r="AA650" s="4" t="s">
        <v>2644</v>
      </c>
      <c r="AC650">
        <v>0.0</v>
      </c>
      <c r="AD650">
        <v>1.0</v>
      </c>
      <c r="AE650">
        <v>1.0</v>
      </c>
      <c r="AF650" s="49">
        <v>2.0</v>
      </c>
      <c r="AG650" s="40">
        <f>AF650+'RFactors (lead time &amp; failure)'!C:C</f>
        <v>2</v>
      </c>
      <c r="AH650" s="4"/>
      <c r="AI650" s="19"/>
      <c r="AJ650" s="19"/>
      <c r="AK650" s="19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</row>
    <row r="651">
      <c r="A651" s="12">
        <v>1915.0</v>
      </c>
      <c r="B651" s="2" t="s">
        <v>735</v>
      </c>
      <c r="C651" s="3">
        <v>1.0</v>
      </c>
      <c r="D651" s="4">
        <v>0.0</v>
      </c>
      <c r="E651" s="4">
        <v>1.0E-7</v>
      </c>
      <c r="F651" s="3">
        <v>1215.0</v>
      </c>
      <c r="G651" s="43">
        <f t="shared" si="1"/>
        <v>29160</v>
      </c>
      <c r="H651" s="43">
        <f t="shared" si="2"/>
        <v>291600000000</v>
      </c>
      <c r="I651" s="43">
        <f t="shared" si="3"/>
        <v>12150000000</v>
      </c>
      <c r="J651" s="43">
        <f t="shared" si="4"/>
        <v>33287671.23</v>
      </c>
      <c r="K651" s="43">
        <f t="shared" si="17"/>
        <v>29160</v>
      </c>
      <c r="L651" s="43">
        <f t="shared" si="6"/>
        <v>1215</v>
      </c>
      <c r="M651" s="45">
        <v>3.0</v>
      </c>
      <c r="N651" s="43">
        <f t="shared" si="46"/>
        <v>3.0000001</v>
      </c>
      <c r="O651" s="43">
        <f t="shared" si="8"/>
        <v>1.000000033</v>
      </c>
      <c r="P651" s="47">
        <f t="shared" si="20"/>
        <v>0.00000009999999667</v>
      </c>
      <c r="Q651" s="43">
        <f t="shared" si="10"/>
        <v>36450000000</v>
      </c>
      <c r="R651" s="43">
        <f t="shared" si="11"/>
        <v>99863013.7</v>
      </c>
      <c r="S651" s="43">
        <f t="shared" si="12"/>
        <v>0</v>
      </c>
      <c r="T651" s="11">
        <f t="shared" si="13"/>
        <v>0.00000003004115226</v>
      </c>
      <c r="U651" s="3">
        <v>246.0</v>
      </c>
      <c r="V651" s="37">
        <f t="shared" si="14"/>
        <v>0.00000002024691358</v>
      </c>
      <c r="W651" s="4" t="s">
        <v>2643</v>
      </c>
      <c r="X651" s="4">
        <v>43.78</v>
      </c>
      <c r="Y651" s="4">
        <f t="shared" si="15"/>
        <v>1050.72</v>
      </c>
      <c r="Z651" s="48">
        <f t="shared" si="16"/>
        <v>0.000000003603292181</v>
      </c>
      <c r="AA651" s="4" t="s">
        <v>2644</v>
      </c>
      <c r="AC651">
        <v>0.0</v>
      </c>
      <c r="AD651">
        <v>1.0</v>
      </c>
      <c r="AE651">
        <v>1.0</v>
      </c>
      <c r="AF651" s="49">
        <v>2.0</v>
      </c>
      <c r="AG651" s="40">
        <f>AF651+'RFactors (lead time &amp; failure)'!C:C</f>
        <v>2</v>
      </c>
      <c r="AH651" s="4"/>
      <c r="AI651" s="19"/>
      <c r="AJ651" s="19"/>
      <c r="AK651" s="19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</row>
    <row r="652">
      <c r="A652" s="12">
        <v>1916.0</v>
      </c>
      <c r="B652" s="2" t="s">
        <v>736</v>
      </c>
      <c r="C652" s="3">
        <v>1.0</v>
      </c>
      <c r="D652" s="4">
        <v>0.0</v>
      </c>
      <c r="E652" s="4">
        <v>1.0E-7</v>
      </c>
      <c r="F652" s="3">
        <v>1215.0</v>
      </c>
      <c r="G652" s="43">
        <f t="shared" si="1"/>
        <v>29160</v>
      </c>
      <c r="H652" s="43">
        <f t="shared" si="2"/>
        <v>291600000000</v>
      </c>
      <c r="I652" s="43">
        <f t="shared" si="3"/>
        <v>12150000000</v>
      </c>
      <c r="J652" s="43">
        <f t="shared" si="4"/>
        <v>33287671.23</v>
      </c>
      <c r="K652" s="43">
        <f t="shared" si="17"/>
        <v>29160</v>
      </c>
      <c r="L652" s="43">
        <f t="shared" si="6"/>
        <v>1215</v>
      </c>
      <c r="M652" s="45">
        <v>1.0</v>
      </c>
      <c r="N652" s="43">
        <f t="shared" si="46"/>
        <v>1.0000001</v>
      </c>
      <c r="O652" s="43">
        <f t="shared" si="8"/>
        <v>1.0000001</v>
      </c>
      <c r="P652" s="47">
        <f t="shared" si="20"/>
        <v>0.00000009999999</v>
      </c>
      <c r="Q652" s="43">
        <f t="shared" si="10"/>
        <v>12150000000</v>
      </c>
      <c r="R652" s="43">
        <f t="shared" si="11"/>
        <v>33287671.23</v>
      </c>
      <c r="S652" s="43">
        <f t="shared" si="12"/>
        <v>0</v>
      </c>
      <c r="T652" s="11">
        <f t="shared" si="13"/>
        <v>0.00000003004115226</v>
      </c>
      <c r="U652" s="3">
        <v>246.0</v>
      </c>
      <c r="V652" s="37">
        <f t="shared" si="14"/>
        <v>0.00000002024691358</v>
      </c>
      <c r="W652" s="4" t="s">
        <v>2643</v>
      </c>
      <c r="X652" s="4">
        <v>43.78</v>
      </c>
      <c r="Y652" s="4">
        <f t="shared" si="15"/>
        <v>1050.72</v>
      </c>
      <c r="Z652" s="48">
        <f t="shared" si="16"/>
        <v>0.000000003603292181</v>
      </c>
      <c r="AA652" s="4" t="s">
        <v>2644</v>
      </c>
      <c r="AC652">
        <v>0.0</v>
      </c>
      <c r="AD652">
        <v>1.0</v>
      </c>
      <c r="AE652">
        <v>1.0</v>
      </c>
      <c r="AF652" s="49">
        <v>2.0</v>
      </c>
      <c r="AG652" s="40">
        <f>AF652+'RFactors (lead time &amp; failure)'!C:C</f>
        <v>2</v>
      </c>
      <c r="AH652" s="4"/>
      <c r="AI652" s="19"/>
      <c r="AJ652" s="19"/>
      <c r="AK652" s="19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</row>
    <row r="653">
      <c r="A653" s="12">
        <v>1917.0</v>
      </c>
      <c r="B653" s="2" t="s">
        <v>732</v>
      </c>
      <c r="C653" s="3">
        <v>1.0</v>
      </c>
      <c r="D653" s="4">
        <v>0.0</v>
      </c>
      <c r="E653" s="4">
        <v>1.0E-7</v>
      </c>
      <c r="F653" s="3">
        <v>1215.0</v>
      </c>
      <c r="G653" s="43">
        <f t="shared" si="1"/>
        <v>29160</v>
      </c>
      <c r="H653" s="43">
        <f t="shared" si="2"/>
        <v>291600000000</v>
      </c>
      <c r="I653" s="43">
        <f t="shared" si="3"/>
        <v>12150000000</v>
      </c>
      <c r="J653" s="43">
        <f t="shared" si="4"/>
        <v>33287671.23</v>
      </c>
      <c r="K653" s="43">
        <f t="shared" si="17"/>
        <v>29160</v>
      </c>
      <c r="L653" s="43">
        <f t="shared" si="6"/>
        <v>1215</v>
      </c>
      <c r="M653" s="45">
        <v>1.0</v>
      </c>
      <c r="N653" s="43">
        <f t="shared" si="46"/>
        <v>1.0000001</v>
      </c>
      <c r="O653" s="43">
        <f t="shared" si="8"/>
        <v>1.0000001</v>
      </c>
      <c r="P653" s="47">
        <f t="shared" si="20"/>
        <v>0.00000009999999</v>
      </c>
      <c r="Q653" s="43">
        <f t="shared" si="10"/>
        <v>12150000000</v>
      </c>
      <c r="R653" s="43">
        <f t="shared" si="11"/>
        <v>33287671.23</v>
      </c>
      <c r="S653" s="43">
        <f t="shared" si="12"/>
        <v>0</v>
      </c>
      <c r="T653" s="11">
        <f t="shared" si="13"/>
        <v>0.00000003004115226</v>
      </c>
      <c r="U653" s="3">
        <v>246.0</v>
      </c>
      <c r="V653" s="37">
        <f t="shared" si="14"/>
        <v>0.00000002024691358</v>
      </c>
      <c r="W653" s="4" t="s">
        <v>2643</v>
      </c>
      <c r="X653" s="4">
        <v>43.78</v>
      </c>
      <c r="Y653" s="4">
        <f t="shared" si="15"/>
        <v>1050.72</v>
      </c>
      <c r="Z653" s="48">
        <f t="shared" si="16"/>
        <v>0.000000003603292181</v>
      </c>
      <c r="AA653" s="4" t="s">
        <v>2644</v>
      </c>
      <c r="AC653">
        <v>0.0</v>
      </c>
      <c r="AD653">
        <v>1.0</v>
      </c>
      <c r="AE653">
        <v>1.0</v>
      </c>
      <c r="AF653" s="49">
        <v>2.0</v>
      </c>
      <c r="AG653" s="40">
        <f>AF653+'RFactors (lead time &amp; failure)'!C:C</f>
        <v>2</v>
      </c>
      <c r="AH653" s="4"/>
      <c r="AI653" s="19"/>
      <c r="AJ653" s="19"/>
      <c r="AK653" s="19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</row>
    <row r="654">
      <c r="A654" s="12">
        <v>1918.0</v>
      </c>
      <c r="B654" s="2" t="s">
        <v>737</v>
      </c>
      <c r="C654" s="3">
        <v>1.0</v>
      </c>
      <c r="D654" s="4">
        <v>0.0</v>
      </c>
      <c r="E654" s="4">
        <v>1.0E-7</v>
      </c>
      <c r="F654" s="3">
        <v>1215.0</v>
      </c>
      <c r="G654" s="43">
        <f t="shared" si="1"/>
        <v>29160</v>
      </c>
      <c r="H654" s="43">
        <f t="shared" si="2"/>
        <v>291600000000</v>
      </c>
      <c r="I654" s="43">
        <f t="shared" si="3"/>
        <v>12150000000</v>
      </c>
      <c r="J654" s="43">
        <f t="shared" si="4"/>
        <v>33287671.23</v>
      </c>
      <c r="K654" s="43">
        <f t="shared" si="17"/>
        <v>29160</v>
      </c>
      <c r="L654" s="43">
        <f t="shared" si="6"/>
        <v>1215</v>
      </c>
      <c r="M654" s="45">
        <v>1.0</v>
      </c>
      <c r="N654" s="43">
        <f t="shared" si="46"/>
        <v>1.0000001</v>
      </c>
      <c r="O654" s="43">
        <f t="shared" si="8"/>
        <v>1.0000001</v>
      </c>
      <c r="P654" s="47">
        <f t="shared" si="20"/>
        <v>0.00000009999999</v>
      </c>
      <c r="Q654" s="43">
        <f t="shared" si="10"/>
        <v>12150000000</v>
      </c>
      <c r="R654" s="43">
        <f t="shared" si="11"/>
        <v>33287671.23</v>
      </c>
      <c r="S654" s="43">
        <f t="shared" si="12"/>
        <v>0</v>
      </c>
      <c r="T654" s="11">
        <f t="shared" si="13"/>
        <v>0.00000003004115226</v>
      </c>
      <c r="U654" s="3">
        <v>246.0</v>
      </c>
      <c r="V654" s="37">
        <f t="shared" si="14"/>
        <v>0.00000002024691358</v>
      </c>
      <c r="W654" s="4" t="s">
        <v>2643</v>
      </c>
      <c r="X654" s="4">
        <v>43.78</v>
      </c>
      <c r="Y654" s="4">
        <f t="shared" si="15"/>
        <v>1050.72</v>
      </c>
      <c r="Z654" s="48">
        <f t="shared" si="16"/>
        <v>0.000000003603292181</v>
      </c>
      <c r="AA654" s="4" t="s">
        <v>2644</v>
      </c>
      <c r="AC654">
        <v>0.0</v>
      </c>
      <c r="AD654">
        <v>1.0</v>
      </c>
      <c r="AE654">
        <v>1.0</v>
      </c>
      <c r="AF654" s="49">
        <v>2.0</v>
      </c>
      <c r="AG654" s="40">
        <f>AF654+'RFactors (lead time &amp; failure)'!C:C</f>
        <v>2</v>
      </c>
      <c r="AH654" s="4"/>
      <c r="AI654" s="19"/>
      <c r="AJ654" s="19"/>
      <c r="AK654" s="19"/>
      <c r="AL654" s="21"/>
      <c r="AM654" s="21"/>
      <c r="AN654" s="21"/>
      <c r="AO654" s="19">
        <v>25.0</v>
      </c>
      <c r="AP654" s="19">
        <v>20.0</v>
      </c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</row>
    <row r="655">
      <c r="A655" s="12">
        <v>1919.0</v>
      </c>
      <c r="B655" s="2" t="s">
        <v>738</v>
      </c>
      <c r="C655" s="3">
        <v>1.0</v>
      </c>
      <c r="D655" s="4">
        <v>0.0</v>
      </c>
      <c r="E655" s="4">
        <v>1.0E-7</v>
      </c>
      <c r="F655" s="3">
        <v>1215.0</v>
      </c>
      <c r="G655" s="43">
        <f t="shared" si="1"/>
        <v>29160</v>
      </c>
      <c r="H655" s="43">
        <f t="shared" si="2"/>
        <v>291600000000</v>
      </c>
      <c r="I655" s="43">
        <f t="shared" si="3"/>
        <v>12150000000</v>
      </c>
      <c r="J655" s="43">
        <f t="shared" si="4"/>
        <v>33287671.23</v>
      </c>
      <c r="K655" s="43">
        <f t="shared" si="17"/>
        <v>29160</v>
      </c>
      <c r="L655" s="43">
        <f t="shared" si="6"/>
        <v>1215</v>
      </c>
      <c r="M655" s="45">
        <v>3.0</v>
      </c>
      <c r="N655" s="43">
        <f t="shared" si="46"/>
        <v>3.0000001</v>
      </c>
      <c r="O655" s="43">
        <f t="shared" si="8"/>
        <v>1.000000033</v>
      </c>
      <c r="P655" s="47">
        <f t="shared" si="20"/>
        <v>0.00000009999999667</v>
      </c>
      <c r="Q655" s="43">
        <f t="shared" si="10"/>
        <v>36450000000</v>
      </c>
      <c r="R655" s="43">
        <f t="shared" si="11"/>
        <v>99863013.7</v>
      </c>
      <c r="S655" s="43">
        <f t="shared" si="12"/>
        <v>0</v>
      </c>
      <c r="T655" s="11">
        <f t="shared" si="13"/>
        <v>0.00000003004115226</v>
      </c>
      <c r="U655" s="3">
        <v>246.0</v>
      </c>
      <c r="V655" s="37">
        <f t="shared" si="14"/>
        <v>0.00000002024691358</v>
      </c>
      <c r="W655" s="4" t="s">
        <v>2643</v>
      </c>
      <c r="X655" s="4">
        <v>43.78</v>
      </c>
      <c r="Y655" s="4">
        <f t="shared" si="15"/>
        <v>1050.72</v>
      </c>
      <c r="Z655" s="48">
        <f t="shared" si="16"/>
        <v>0.000000003603292181</v>
      </c>
      <c r="AA655" s="4" t="s">
        <v>2644</v>
      </c>
      <c r="AC655">
        <v>0.0</v>
      </c>
      <c r="AD655">
        <v>1.0</v>
      </c>
      <c r="AE655">
        <v>1.0</v>
      </c>
      <c r="AF655" s="49">
        <v>2.0</v>
      </c>
      <c r="AG655" s="40">
        <f>AF655+'RFactors (lead time &amp; failure)'!C:C</f>
        <v>2</v>
      </c>
      <c r="AH655" s="4"/>
      <c r="AI655" s="19"/>
      <c r="AJ655" s="19"/>
      <c r="AK655" s="19"/>
      <c r="AL655" s="21"/>
      <c r="AM655" s="21"/>
      <c r="AN655" s="21"/>
      <c r="AO655" s="19">
        <v>25.0</v>
      </c>
      <c r="AP655" s="19">
        <v>20.0</v>
      </c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</row>
    <row r="656">
      <c r="A656" s="12">
        <v>1920.0</v>
      </c>
      <c r="B656" s="2" t="s">
        <v>739</v>
      </c>
      <c r="C656" s="3">
        <v>1.0</v>
      </c>
      <c r="D656" s="4">
        <v>0.0</v>
      </c>
      <c r="E656" s="4">
        <v>1.0E-7</v>
      </c>
      <c r="F656" s="3">
        <v>1215.0</v>
      </c>
      <c r="G656" s="43">
        <f t="shared" si="1"/>
        <v>29160</v>
      </c>
      <c r="H656" s="43">
        <f t="shared" si="2"/>
        <v>291600000000</v>
      </c>
      <c r="I656" s="43">
        <f t="shared" si="3"/>
        <v>12150000000</v>
      </c>
      <c r="J656" s="43">
        <f t="shared" si="4"/>
        <v>33287671.23</v>
      </c>
      <c r="K656" s="43">
        <f t="shared" si="17"/>
        <v>29160</v>
      </c>
      <c r="L656" s="43">
        <f t="shared" si="6"/>
        <v>1215</v>
      </c>
      <c r="M656" s="45">
        <v>3.0</v>
      </c>
      <c r="N656" s="43">
        <f t="shared" si="46"/>
        <v>3.0000001</v>
      </c>
      <c r="O656" s="43">
        <f t="shared" si="8"/>
        <v>1.000000033</v>
      </c>
      <c r="P656" s="47">
        <f t="shared" si="20"/>
        <v>0.00000009999999667</v>
      </c>
      <c r="Q656" s="43">
        <f t="shared" si="10"/>
        <v>36450000000</v>
      </c>
      <c r="R656" s="43">
        <f t="shared" si="11"/>
        <v>99863013.7</v>
      </c>
      <c r="S656" s="43">
        <f t="shared" si="12"/>
        <v>0</v>
      </c>
      <c r="T656" s="11">
        <f t="shared" si="13"/>
        <v>0.00000003004115226</v>
      </c>
      <c r="U656" s="3">
        <v>246.0</v>
      </c>
      <c r="V656" s="37">
        <f t="shared" si="14"/>
        <v>0.00000002024691358</v>
      </c>
      <c r="W656" s="4" t="s">
        <v>2643</v>
      </c>
      <c r="X656" s="4">
        <v>43.78</v>
      </c>
      <c r="Y656" s="4">
        <f t="shared" si="15"/>
        <v>1050.72</v>
      </c>
      <c r="Z656" s="48">
        <f t="shared" si="16"/>
        <v>0.000000003603292181</v>
      </c>
      <c r="AA656" s="4" t="s">
        <v>2644</v>
      </c>
      <c r="AC656">
        <v>0.0</v>
      </c>
      <c r="AD656">
        <v>1.0</v>
      </c>
      <c r="AE656">
        <v>1.0</v>
      </c>
      <c r="AF656" s="49">
        <v>2.0</v>
      </c>
      <c r="AG656" s="40">
        <f>AF656+'RFactors (lead time &amp; failure)'!C:C</f>
        <v>2</v>
      </c>
      <c r="AH656" s="4"/>
      <c r="AI656" s="19"/>
      <c r="AJ656" s="19"/>
      <c r="AK656" s="19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</row>
    <row r="657">
      <c r="A657" s="12">
        <v>1921.0</v>
      </c>
      <c r="B657" s="2" t="s">
        <v>740</v>
      </c>
      <c r="C657" s="3">
        <v>1.0</v>
      </c>
      <c r="D657" s="4">
        <v>0.0</v>
      </c>
      <c r="E657" s="4">
        <v>1.0E-7</v>
      </c>
      <c r="F657" s="3">
        <v>1215.0</v>
      </c>
      <c r="G657" s="43">
        <f t="shared" si="1"/>
        <v>29160</v>
      </c>
      <c r="H657" s="43">
        <f t="shared" si="2"/>
        <v>291600000000</v>
      </c>
      <c r="I657" s="43">
        <f t="shared" si="3"/>
        <v>12150000000</v>
      </c>
      <c r="J657" s="43">
        <f t="shared" si="4"/>
        <v>33287671.23</v>
      </c>
      <c r="K657" s="43">
        <f t="shared" si="17"/>
        <v>29160</v>
      </c>
      <c r="L657" s="43">
        <f t="shared" si="6"/>
        <v>1215</v>
      </c>
      <c r="M657" s="45">
        <v>3.0</v>
      </c>
      <c r="N657" s="43">
        <f t="shared" si="46"/>
        <v>3.0000001</v>
      </c>
      <c r="O657" s="43">
        <f t="shared" si="8"/>
        <v>1.000000033</v>
      </c>
      <c r="P657" s="47">
        <f t="shared" si="20"/>
        <v>0.00000009999999667</v>
      </c>
      <c r="Q657" s="43">
        <f t="shared" si="10"/>
        <v>36450000000</v>
      </c>
      <c r="R657" s="43">
        <f t="shared" si="11"/>
        <v>99863013.7</v>
      </c>
      <c r="S657" s="43">
        <f t="shared" si="12"/>
        <v>0</v>
      </c>
      <c r="T657" s="11">
        <f t="shared" si="13"/>
        <v>0.00000003004115226</v>
      </c>
      <c r="U657" s="3">
        <v>246.0</v>
      </c>
      <c r="V657" s="37">
        <f t="shared" si="14"/>
        <v>0.00000002024691358</v>
      </c>
      <c r="W657" s="4" t="s">
        <v>2643</v>
      </c>
      <c r="X657" s="4">
        <v>43.78</v>
      </c>
      <c r="Y657" s="4">
        <f t="shared" si="15"/>
        <v>1050.72</v>
      </c>
      <c r="Z657" s="48">
        <f t="shared" si="16"/>
        <v>0.000000003603292181</v>
      </c>
      <c r="AA657" s="4" t="s">
        <v>2644</v>
      </c>
      <c r="AC657">
        <v>0.0</v>
      </c>
      <c r="AD657">
        <v>1.0</v>
      </c>
      <c r="AE657">
        <v>1.0</v>
      </c>
      <c r="AF657" s="49">
        <v>2.0</v>
      </c>
      <c r="AG657" s="40">
        <f>AF657+'RFactors (lead time &amp; failure)'!C:C</f>
        <v>2</v>
      </c>
      <c r="AH657" s="4"/>
      <c r="AI657" s="19"/>
      <c r="AJ657" s="19"/>
      <c r="AK657" s="19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</row>
    <row r="658">
      <c r="A658" s="12">
        <v>1922.0</v>
      </c>
      <c r="B658" s="2" t="s">
        <v>741</v>
      </c>
      <c r="C658" s="3">
        <v>1.0</v>
      </c>
      <c r="D658" s="4">
        <v>0.0</v>
      </c>
      <c r="E658" s="4">
        <v>1.0E-7</v>
      </c>
      <c r="F658" s="3">
        <v>1215.0</v>
      </c>
      <c r="G658" s="43">
        <f t="shared" si="1"/>
        <v>29160</v>
      </c>
      <c r="H658" s="43">
        <f t="shared" si="2"/>
        <v>291600000000</v>
      </c>
      <c r="I658" s="43">
        <f t="shared" si="3"/>
        <v>12150000000</v>
      </c>
      <c r="J658" s="43">
        <f t="shared" si="4"/>
        <v>33287671.23</v>
      </c>
      <c r="K658" s="43">
        <f t="shared" si="17"/>
        <v>29160</v>
      </c>
      <c r="L658" s="43">
        <f t="shared" si="6"/>
        <v>1215</v>
      </c>
      <c r="M658" s="45">
        <v>2.0</v>
      </c>
      <c r="N658" s="43">
        <f t="shared" si="46"/>
        <v>2.0000001</v>
      </c>
      <c r="O658" s="43">
        <f t="shared" si="8"/>
        <v>1.00000005</v>
      </c>
      <c r="P658" s="47">
        <f t="shared" si="20"/>
        <v>0.000000099999995</v>
      </c>
      <c r="Q658" s="43">
        <f t="shared" si="10"/>
        <v>24300000000</v>
      </c>
      <c r="R658" s="43">
        <f t="shared" si="11"/>
        <v>66575342.47</v>
      </c>
      <c r="S658" s="43">
        <f t="shared" si="12"/>
        <v>0</v>
      </c>
      <c r="T658" s="11">
        <f t="shared" si="13"/>
        <v>0.00000003004115226</v>
      </c>
      <c r="U658" s="3">
        <v>246.0</v>
      </c>
      <c r="V658" s="37">
        <f t="shared" si="14"/>
        <v>0.00000002024691358</v>
      </c>
      <c r="W658" s="4" t="s">
        <v>2643</v>
      </c>
      <c r="X658" s="4">
        <v>43.78</v>
      </c>
      <c r="Y658" s="4">
        <f t="shared" si="15"/>
        <v>1050.72</v>
      </c>
      <c r="Z658" s="48">
        <f t="shared" si="16"/>
        <v>0.000000003603292181</v>
      </c>
      <c r="AA658" s="4" t="s">
        <v>2644</v>
      </c>
      <c r="AC658">
        <v>0.0</v>
      </c>
      <c r="AD658">
        <v>1.0</v>
      </c>
      <c r="AE658">
        <v>1.0</v>
      </c>
      <c r="AF658" s="49">
        <v>2.0</v>
      </c>
      <c r="AG658" s="40">
        <f>AF658+'RFactors (lead time &amp; failure)'!C:C</f>
        <v>2</v>
      </c>
      <c r="AH658" s="4"/>
      <c r="AI658" s="19"/>
      <c r="AJ658" s="19"/>
      <c r="AK658" s="19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</row>
    <row r="659">
      <c r="A659" s="12">
        <v>1923.0</v>
      </c>
      <c r="B659" s="2" t="s">
        <v>742</v>
      </c>
      <c r="C659" s="3">
        <v>1.0</v>
      </c>
      <c r="D659" s="4" t="s">
        <v>2904</v>
      </c>
      <c r="E659" s="4">
        <v>1.0</v>
      </c>
      <c r="F659" s="3">
        <v>1215.0</v>
      </c>
      <c r="G659" s="43">
        <f t="shared" si="1"/>
        <v>29160</v>
      </c>
      <c r="H659" s="43">
        <f t="shared" si="2"/>
        <v>29160</v>
      </c>
      <c r="I659" s="43">
        <f t="shared" si="3"/>
        <v>1215</v>
      </c>
      <c r="J659" s="43">
        <f t="shared" si="4"/>
        <v>3.328767123</v>
      </c>
      <c r="K659" s="43">
        <f t="shared" si="17"/>
        <v>29160</v>
      </c>
      <c r="L659" s="43">
        <f t="shared" si="6"/>
        <v>1215</v>
      </c>
      <c r="M659" s="45">
        <v>19.0</v>
      </c>
      <c r="N659" s="43">
        <f t="shared" si="46"/>
        <v>20</v>
      </c>
      <c r="O659" s="43">
        <f t="shared" si="8"/>
        <v>1.052631579</v>
      </c>
      <c r="P659" s="47">
        <f t="shared" si="20"/>
        <v>0.95</v>
      </c>
      <c r="Q659" s="43">
        <f t="shared" si="10"/>
        <v>23085</v>
      </c>
      <c r="R659" s="43">
        <f t="shared" si="11"/>
        <v>63.24657534</v>
      </c>
      <c r="S659" s="43">
        <f t="shared" si="12"/>
        <v>0.0008230452675</v>
      </c>
      <c r="T659" s="11">
        <f t="shared" si="13"/>
        <v>0.3004115226</v>
      </c>
      <c r="U659" s="3">
        <v>246.0</v>
      </c>
      <c r="V659" s="37">
        <f t="shared" si="14"/>
        <v>0.2024691358</v>
      </c>
      <c r="W659" s="4" t="s">
        <v>2731</v>
      </c>
      <c r="X659" s="4">
        <v>4.55</v>
      </c>
      <c r="Y659" s="4">
        <f t="shared" si="15"/>
        <v>109.2</v>
      </c>
      <c r="Z659" s="48">
        <f t="shared" si="16"/>
        <v>0.003744855967</v>
      </c>
      <c r="AA659" s="95"/>
      <c r="AC659">
        <v>0.0</v>
      </c>
      <c r="AD659">
        <v>1.0</v>
      </c>
      <c r="AE659">
        <v>1.0</v>
      </c>
      <c r="AF659" s="49">
        <v>2.0</v>
      </c>
      <c r="AG659" s="40">
        <f>AF659+'RFactors (lead time &amp; failure)'!C:C</f>
        <v>2</v>
      </c>
      <c r="AH659" s="4"/>
      <c r="AI659" s="19"/>
      <c r="AJ659" s="19"/>
      <c r="AK659" s="19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</row>
    <row r="660">
      <c r="A660" s="12">
        <v>1924.0</v>
      </c>
      <c r="B660" s="2" t="s">
        <v>743</v>
      </c>
      <c r="C660" s="3">
        <v>1.0</v>
      </c>
      <c r="D660" s="4">
        <v>0.0</v>
      </c>
      <c r="E660" s="4">
        <v>1.0E-7</v>
      </c>
      <c r="F660" s="3">
        <v>1215.0</v>
      </c>
      <c r="G660" s="43">
        <f t="shared" si="1"/>
        <v>29160</v>
      </c>
      <c r="H660" s="43">
        <f t="shared" si="2"/>
        <v>291600000000</v>
      </c>
      <c r="I660" s="43">
        <f t="shared" si="3"/>
        <v>12150000000</v>
      </c>
      <c r="J660" s="43">
        <f t="shared" si="4"/>
        <v>33287671.23</v>
      </c>
      <c r="K660" s="43">
        <f t="shared" si="17"/>
        <v>29160</v>
      </c>
      <c r="L660" s="43">
        <f t="shared" si="6"/>
        <v>1215</v>
      </c>
      <c r="M660" s="45">
        <v>8.0</v>
      </c>
      <c r="N660" s="43">
        <f t="shared" si="46"/>
        <v>8.0000001</v>
      </c>
      <c r="O660" s="43">
        <f t="shared" si="8"/>
        <v>1.000000013</v>
      </c>
      <c r="P660" s="47">
        <f t="shared" si="20"/>
        <v>0.00000009999999875</v>
      </c>
      <c r="Q660" s="43">
        <f t="shared" si="10"/>
        <v>97200000000</v>
      </c>
      <c r="R660" s="43">
        <f t="shared" si="11"/>
        <v>266301369.9</v>
      </c>
      <c r="S660" s="43">
        <f t="shared" si="12"/>
        <v>0</v>
      </c>
      <c r="T660" s="11">
        <f t="shared" si="13"/>
        <v>0.00000003004115226</v>
      </c>
      <c r="U660" s="3">
        <v>246.0</v>
      </c>
      <c r="V660" s="37">
        <f t="shared" si="14"/>
        <v>0.00000002024691358</v>
      </c>
      <c r="W660" s="4" t="s">
        <v>2711</v>
      </c>
      <c r="X660" s="4">
        <v>42.96</v>
      </c>
      <c r="Y660" s="4">
        <f t="shared" si="15"/>
        <v>1031.04</v>
      </c>
      <c r="Z660" s="48">
        <f t="shared" si="16"/>
        <v>0.000000003535802469</v>
      </c>
      <c r="AA660" s="4" t="s">
        <v>2644</v>
      </c>
      <c r="AC660">
        <v>0.0</v>
      </c>
      <c r="AD660">
        <v>1.0</v>
      </c>
      <c r="AE660">
        <v>1.0</v>
      </c>
      <c r="AF660" s="49">
        <v>2.0</v>
      </c>
      <c r="AG660" s="40">
        <f>AF660+'RFactors (lead time &amp; failure)'!C:C</f>
        <v>2</v>
      </c>
      <c r="AH660" s="4"/>
      <c r="AI660" s="19"/>
      <c r="AJ660" s="19"/>
      <c r="AK660" s="19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</row>
    <row r="661">
      <c r="A661" s="12">
        <v>1925.0</v>
      </c>
      <c r="B661" s="2" t="s">
        <v>744</v>
      </c>
      <c r="C661" s="3">
        <v>1.0</v>
      </c>
      <c r="D661" s="4">
        <v>0.0</v>
      </c>
      <c r="E661" s="4">
        <v>1.0E-7</v>
      </c>
      <c r="F661" s="3">
        <v>1215.0</v>
      </c>
      <c r="G661" s="43">
        <f t="shared" si="1"/>
        <v>29160</v>
      </c>
      <c r="H661" s="43">
        <f t="shared" si="2"/>
        <v>291600000000</v>
      </c>
      <c r="I661" s="43">
        <f t="shared" si="3"/>
        <v>12150000000</v>
      </c>
      <c r="J661" s="43">
        <f t="shared" si="4"/>
        <v>33287671.23</v>
      </c>
      <c r="K661" s="43">
        <f t="shared" si="17"/>
        <v>29160</v>
      </c>
      <c r="L661" s="43">
        <f t="shared" si="6"/>
        <v>1215</v>
      </c>
      <c r="M661" s="45">
        <v>1.0</v>
      </c>
      <c r="N661" s="43">
        <f t="shared" si="46"/>
        <v>1.0000001</v>
      </c>
      <c r="O661" s="43">
        <f t="shared" si="8"/>
        <v>1.0000001</v>
      </c>
      <c r="P661" s="47">
        <f t="shared" si="20"/>
        <v>0.00000009999999</v>
      </c>
      <c r="Q661" s="43">
        <f t="shared" si="10"/>
        <v>12150000000</v>
      </c>
      <c r="R661" s="43">
        <f t="shared" si="11"/>
        <v>33287671.23</v>
      </c>
      <c r="S661" s="43">
        <f t="shared" si="12"/>
        <v>0</v>
      </c>
      <c r="T661" s="11">
        <f t="shared" si="13"/>
        <v>0.00000003004115226</v>
      </c>
      <c r="U661" s="3">
        <v>246.0</v>
      </c>
      <c r="V661" s="37">
        <f t="shared" si="14"/>
        <v>0.00000002024691358</v>
      </c>
      <c r="W661" s="4" t="s">
        <v>2711</v>
      </c>
      <c r="X661" s="4">
        <v>42.96</v>
      </c>
      <c r="Y661" s="4">
        <f t="shared" si="15"/>
        <v>1031.04</v>
      </c>
      <c r="Z661" s="48">
        <f t="shared" si="16"/>
        <v>0.000000003535802469</v>
      </c>
      <c r="AA661" s="4" t="s">
        <v>2644</v>
      </c>
      <c r="AC661">
        <v>0.0</v>
      </c>
      <c r="AD661">
        <v>0.0</v>
      </c>
      <c r="AE661">
        <v>0.0</v>
      </c>
      <c r="AF661" s="49">
        <v>1.0</v>
      </c>
      <c r="AG661" s="40">
        <f>AF661+'RFactors (lead time &amp; failure)'!C:C</f>
        <v>1</v>
      </c>
      <c r="AH661" s="4"/>
      <c r="AI661" s="19"/>
      <c r="AJ661" s="19"/>
      <c r="AK661" s="19"/>
      <c r="AL661" s="21"/>
      <c r="AM661" s="21"/>
      <c r="AN661" s="21"/>
      <c r="AO661" s="19">
        <v>25.0</v>
      </c>
      <c r="AP661" s="19">
        <v>20.0</v>
      </c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</row>
    <row r="662">
      <c r="A662" s="12">
        <v>1926.0</v>
      </c>
      <c r="B662" s="2" t="s">
        <v>745</v>
      </c>
      <c r="C662" s="3">
        <v>1.0</v>
      </c>
      <c r="D662" s="4">
        <v>0.0</v>
      </c>
      <c r="E662" s="4">
        <v>1.0E-7</v>
      </c>
      <c r="F662" s="3">
        <v>1215.0</v>
      </c>
      <c r="G662" s="43">
        <f t="shared" si="1"/>
        <v>29160</v>
      </c>
      <c r="H662" s="43">
        <f t="shared" si="2"/>
        <v>291600000000</v>
      </c>
      <c r="I662" s="43">
        <f t="shared" si="3"/>
        <v>12150000000</v>
      </c>
      <c r="J662" s="43">
        <f t="shared" si="4"/>
        <v>33287671.23</v>
      </c>
      <c r="K662" s="43">
        <f t="shared" si="17"/>
        <v>29160</v>
      </c>
      <c r="L662" s="43">
        <f t="shared" si="6"/>
        <v>1215</v>
      </c>
      <c r="M662" s="45">
        <v>1.0</v>
      </c>
      <c r="N662" s="43">
        <f t="shared" si="46"/>
        <v>1.0000001</v>
      </c>
      <c r="O662" s="43">
        <f t="shared" si="8"/>
        <v>1.0000001</v>
      </c>
      <c r="P662" s="47">
        <f t="shared" si="20"/>
        <v>0.00000009999999</v>
      </c>
      <c r="Q662" s="43">
        <f t="shared" si="10"/>
        <v>12150000000</v>
      </c>
      <c r="R662" s="43">
        <f t="shared" si="11"/>
        <v>33287671.23</v>
      </c>
      <c r="S662" s="43">
        <f t="shared" si="12"/>
        <v>0</v>
      </c>
      <c r="T662" s="11">
        <f t="shared" si="13"/>
        <v>0.00000003004115226</v>
      </c>
      <c r="U662" s="3">
        <v>246.0</v>
      </c>
      <c r="V662" s="37">
        <f t="shared" si="14"/>
        <v>0.00000002024691358</v>
      </c>
      <c r="W662" s="4" t="s">
        <v>2465</v>
      </c>
      <c r="X662" s="4">
        <v>3.67</v>
      </c>
      <c r="Y662" s="4">
        <f t="shared" si="15"/>
        <v>88.08</v>
      </c>
      <c r="Z662" s="48">
        <f t="shared" si="16"/>
        <v>0.0000000003020576132</v>
      </c>
      <c r="AA662" s="4" t="s">
        <v>2644</v>
      </c>
      <c r="AC662">
        <v>0.0</v>
      </c>
      <c r="AD662">
        <v>1.0</v>
      </c>
      <c r="AE662">
        <v>1.0</v>
      </c>
      <c r="AF662" s="49">
        <v>2.0</v>
      </c>
      <c r="AG662" s="40">
        <f>AF662+'RFactors (lead time &amp; failure)'!C:C</f>
        <v>2</v>
      </c>
      <c r="AH662" s="4"/>
      <c r="AI662" s="19"/>
      <c r="AJ662" s="19"/>
      <c r="AK662" s="19"/>
      <c r="AL662" s="21"/>
      <c r="AM662" s="21"/>
      <c r="AN662" s="21"/>
      <c r="AO662" s="19">
        <v>25.0</v>
      </c>
      <c r="AP662" s="19">
        <v>20.0</v>
      </c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</row>
    <row r="663">
      <c r="A663" s="12">
        <v>1927.0</v>
      </c>
      <c r="B663" s="2" t="s">
        <v>746</v>
      </c>
      <c r="C663" s="3">
        <v>1.0</v>
      </c>
      <c r="D663" s="4">
        <v>0.0</v>
      </c>
      <c r="E663" s="4">
        <v>1.0E-7</v>
      </c>
      <c r="F663" s="3">
        <v>1215.0</v>
      </c>
      <c r="G663" s="43">
        <f t="shared" si="1"/>
        <v>29160</v>
      </c>
      <c r="H663" s="43">
        <f t="shared" si="2"/>
        <v>291600000000</v>
      </c>
      <c r="I663" s="43">
        <f t="shared" si="3"/>
        <v>12150000000</v>
      </c>
      <c r="J663" s="43">
        <f t="shared" si="4"/>
        <v>33287671.23</v>
      </c>
      <c r="K663" s="43">
        <f t="shared" si="17"/>
        <v>29160</v>
      </c>
      <c r="L663" s="43">
        <f t="shared" si="6"/>
        <v>1215</v>
      </c>
      <c r="M663" s="45">
        <v>1.0</v>
      </c>
      <c r="N663" s="43">
        <f t="shared" si="46"/>
        <v>1.0000001</v>
      </c>
      <c r="O663" s="43">
        <f t="shared" si="8"/>
        <v>1.0000001</v>
      </c>
      <c r="P663" s="47">
        <f t="shared" si="20"/>
        <v>0.00000009999999</v>
      </c>
      <c r="Q663" s="43">
        <f t="shared" si="10"/>
        <v>12150000000</v>
      </c>
      <c r="R663" s="43">
        <f t="shared" si="11"/>
        <v>33287671.23</v>
      </c>
      <c r="S663" s="43">
        <f t="shared" si="12"/>
        <v>0</v>
      </c>
      <c r="T663" s="11">
        <f t="shared" si="13"/>
        <v>0.00000003004115226</v>
      </c>
      <c r="U663" s="3">
        <v>246.0</v>
      </c>
      <c r="V663" s="37">
        <f t="shared" si="14"/>
        <v>0.00000002024691358</v>
      </c>
      <c r="W663" s="4" t="s">
        <v>2465</v>
      </c>
      <c r="X663" s="4">
        <v>3.67</v>
      </c>
      <c r="Y663" s="4">
        <f t="shared" si="15"/>
        <v>88.08</v>
      </c>
      <c r="Z663" s="48">
        <f t="shared" si="16"/>
        <v>0.0000000003020576132</v>
      </c>
      <c r="AA663" s="4" t="s">
        <v>2644</v>
      </c>
      <c r="AC663">
        <v>0.0</v>
      </c>
      <c r="AD663">
        <v>1.0</v>
      </c>
      <c r="AE663">
        <v>1.0</v>
      </c>
      <c r="AF663" s="49">
        <v>2.0</v>
      </c>
      <c r="AG663" s="40">
        <f>AF663+'RFactors (lead time &amp; failure)'!C:C</f>
        <v>2</v>
      </c>
      <c r="AH663" s="4"/>
      <c r="AI663" s="19"/>
      <c r="AJ663" s="19"/>
      <c r="AK663" s="19"/>
      <c r="AL663" s="21"/>
      <c r="AM663" s="21"/>
      <c r="AN663" s="21"/>
      <c r="AO663" s="19">
        <v>25.0</v>
      </c>
      <c r="AP663" s="19">
        <v>20.0</v>
      </c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</row>
    <row r="664">
      <c r="A664" s="12">
        <v>1928.0</v>
      </c>
      <c r="B664" s="2" t="s">
        <v>747</v>
      </c>
      <c r="C664" s="3">
        <v>1.0</v>
      </c>
      <c r="D664" s="4" t="s">
        <v>2905</v>
      </c>
      <c r="E664" s="4">
        <v>16.0</v>
      </c>
      <c r="F664" s="3">
        <v>1215.0</v>
      </c>
      <c r="G664" s="43">
        <f t="shared" si="1"/>
        <v>29160</v>
      </c>
      <c r="H664" s="43">
        <f t="shared" si="2"/>
        <v>1822.5</v>
      </c>
      <c r="I664" s="43">
        <f t="shared" si="3"/>
        <v>75.9375</v>
      </c>
      <c r="J664" s="43">
        <f t="shared" si="4"/>
        <v>0.2080479452</v>
      </c>
      <c r="K664" s="43">
        <f t="shared" si="17"/>
        <v>29160</v>
      </c>
      <c r="L664" s="43">
        <f t="shared" si="6"/>
        <v>1215</v>
      </c>
      <c r="M664" s="45">
        <v>34.0</v>
      </c>
      <c r="N664" s="43">
        <f t="shared" si="46"/>
        <v>50</v>
      </c>
      <c r="O664" s="43">
        <f t="shared" si="8"/>
        <v>1.470588235</v>
      </c>
      <c r="P664" s="47">
        <f t="shared" si="20"/>
        <v>10.88</v>
      </c>
      <c r="Q664" s="43">
        <f t="shared" si="10"/>
        <v>2581.875</v>
      </c>
      <c r="R664" s="43">
        <f t="shared" si="11"/>
        <v>7.073630137</v>
      </c>
      <c r="S664" s="43">
        <f t="shared" si="12"/>
        <v>0.01316872428</v>
      </c>
      <c r="T664" s="11">
        <f t="shared" si="13"/>
        <v>4.806584362</v>
      </c>
      <c r="U664" s="3">
        <v>246.0</v>
      </c>
      <c r="V664" s="37">
        <f t="shared" si="14"/>
        <v>3.239506173</v>
      </c>
      <c r="W664" s="4" t="s">
        <v>2465</v>
      </c>
      <c r="X664" s="4">
        <v>3.67</v>
      </c>
      <c r="Y664" s="4">
        <f t="shared" si="15"/>
        <v>88.08</v>
      </c>
      <c r="Z664" s="48">
        <f t="shared" si="16"/>
        <v>0.04832921811</v>
      </c>
      <c r="AA664" s="4" t="s">
        <v>2644</v>
      </c>
      <c r="AC664">
        <v>1.0</v>
      </c>
      <c r="AD664">
        <v>1.0</v>
      </c>
      <c r="AE664">
        <v>2.0</v>
      </c>
      <c r="AF664" s="49">
        <v>7.0</v>
      </c>
      <c r="AG664" s="40">
        <f>AF664+'RFactors (lead time &amp; failure)'!C:C</f>
        <v>8</v>
      </c>
      <c r="AH664" s="4"/>
      <c r="AI664" s="19"/>
      <c r="AJ664" s="19"/>
      <c r="AK664" s="19"/>
      <c r="AL664" s="21"/>
      <c r="AM664" s="21"/>
      <c r="AN664" s="21"/>
      <c r="AO664" s="19">
        <v>25.0</v>
      </c>
      <c r="AP664" s="19">
        <v>20.0</v>
      </c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</row>
    <row r="665">
      <c r="A665" s="12">
        <v>1929.0</v>
      </c>
      <c r="B665" s="2" t="s">
        <v>748</v>
      </c>
      <c r="C665" s="3">
        <v>1.0</v>
      </c>
      <c r="D665" s="4" t="s">
        <v>2906</v>
      </c>
      <c r="E665" s="4">
        <v>4.0</v>
      </c>
      <c r="F665" s="3">
        <v>1215.0</v>
      </c>
      <c r="G665" s="43">
        <f t="shared" si="1"/>
        <v>29160</v>
      </c>
      <c r="H665" s="43">
        <f t="shared" si="2"/>
        <v>7290</v>
      </c>
      <c r="I665" s="43">
        <f t="shared" si="3"/>
        <v>303.75</v>
      </c>
      <c r="J665" s="43">
        <f t="shared" si="4"/>
        <v>0.8321917808</v>
      </c>
      <c r="K665" s="43">
        <f t="shared" si="17"/>
        <v>29160</v>
      </c>
      <c r="L665" s="43">
        <f t="shared" si="6"/>
        <v>1215</v>
      </c>
      <c r="M665" s="45">
        <v>4.0</v>
      </c>
      <c r="N665" s="43">
        <f t="shared" si="46"/>
        <v>8</v>
      </c>
      <c r="O665" s="43">
        <f t="shared" si="8"/>
        <v>2</v>
      </c>
      <c r="P665" s="47">
        <f t="shared" si="20"/>
        <v>2</v>
      </c>
      <c r="Q665" s="43">
        <f t="shared" si="10"/>
        <v>1215</v>
      </c>
      <c r="R665" s="43">
        <f t="shared" si="11"/>
        <v>3.328767123</v>
      </c>
      <c r="S665" s="43">
        <f t="shared" si="12"/>
        <v>0.00329218107</v>
      </c>
      <c r="T665" s="11">
        <f t="shared" si="13"/>
        <v>1.201646091</v>
      </c>
      <c r="U665" s="3">
        <v>246.0</v>
      </c>
      <c r="V665" s="37">
        <f t="shared" si="14"/>
        <v>0.8098765432</v>
      </c>
      <c r="W665" s="4" t="s">
        <v>2465</v>
      </c>
      <c r="X665" s="4">
        <v>3.67</v>
      </c>
      <c r="Y665" s="4">
        <f t="shared" si="15"/>
        <v>88.08</v>
      </c>
      <c r="Z665" s="48">
        <f t="shared" si="16"/>
        <v>0.01208230453</v>
      </c>
      <c r="AA665" s="4" t="s">
        <v>2644</v>
      </c>
      <c r="AC665">
        <v>1.0</v>
      </c>
      <c r="AD665">
        <v>1.0</v>
      </c>
      <c r="AE665">
        <v>2.0</v>
      </c>
      <c r="AF665" s="49">
        <v>4.0</v>
      </c>
      <c r="AG665" s="40">
        <f>AF665+'RFactors (lead time &amp; failure)'!C:C</f>
        <v>5</v>
      </c>
      <c r="AH665" s="4"/>
      <c r="AI665" s="19"/>
      <c r="AJ665" s="19"/>
      <c r="AK665" s="19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</row>
    <row r="666">
      <c r="A666" s="12">
        <v>1930.0</v>
      </c>
      <c r="B666" s="2" t="s">
        <v>749</v>
      </c>
      <c r="C666" s="3">
        <v>1.0</v>
      </c>
      <c r="D666" s="4">
        <v>0.0</v>
      </c>
      <c r="E666" s="4">
        <v>1.0E-7</v>
      </c>
      <c r="F666" s="3">
        <v>1215.0</v>
      </c>
      <c r="G666" s="43">
        <f t="shared" si="1"/>
        <v>29160</v>
      </c>
      <c r="H666" s="43">
        <f t="shared" si="2"/>
        <v>291600000000</v>
      </c>
      <c r="I666" s="43">
        <f t="shared" si="3"/>
        <v>12150000000</v>
      </c>
      <c r="J666" s="43">
        <f t="shared" si="4"/>
        <v>33287671.23</v>
      </c>
      <c r="K666" s="43">
        <f t="shared" si="17"/>
        <v>29160</v>
      </c>
      <c r="L666" s="43">
        <f t="shared" si="6"/>
        <v>1215</v>
      </c>
      <c r="M666" s="45">
        <v>8.0</v>
      </c>
      <c r="N666" s="43">
        <f t="shared" si="46"/>
        <v>8.0000001</v>
      </c>
      <c r="O666" s="43">
        <f t="shared" si="8"/>
        <v>1.000000013</v>
      </c>
      <c r="P666" s="47">
        <f t="shared" si="20"/>
        <v>0.00000009999999875</v>
      </c>
      <c r="Q666" s="43">
        <f t="shared" si="10"/>
        <v>97200000000</v>
      </c>
      <c r="R666" s="43">
        <f t="shared" si="11"/>
        <v>266301369.9</v>
      </c>
      <c r="S666" s="43">
        <f t="shared" si="12"/>
        <v>0</v>
      </c>
      <c r="T666" s="11">
        <f t="shared" si="13"/>
        <v>0.00000003004115226</v>
      </c>
      <c r="U666" s="3">
        <v>246.0</v>
      </c>
      <c r="V666" s="37">
        <f t="shared" si="14"/>
        <v>0.00000002024691358</v>
      </c>
      <c r="W666" s="4" t="s">
        <v>2465</v>
      </c>
      <c r="X666" s="4">
        <v>3.67</v>
      </c>
      <c r="Y666" s="4">
        <f t="shared" si="15"/>
        <v>88.08</v>
      </c>
      <c r="Z666" s="48">
        <f t="shared" si="16"/>
        <v>0.0000000003020576132</v>
      </c>
      <c r="AA666" s="4" t="s">
        <v>2644</v>
      </c>
      <c r="AC666">
        <v>0.0</v>
      </c>
      <c r="AD666">
        <v>1.0</v>
      </c>
      <c r="AE666">
        <v>1.0</v>
      </c>
      <c r="AF666" s="49">
        <v>2.0</v>
      </c>
      <c r="AG666" s="40">
        <f>AF666+'RFactors (lead time &amp; failure)'!C:C</f>
        <v>2</v>
      </c>
      <c r="AH666" s="4"/>
      <c r="AI666" s="19"/>
      <c r="AJ666" s="19"/>
      <c r="AK666" s="19"/>
      <c r="AL666" s="21"/>
      <c r="AM666" s="21"/>
      <c r="AN666" s="21"/>
      <c r="AO666" s="19">
        <v>25.0</v>
      </c>
      <c r="AP666" s="19">
        <v>20.0</v>
      </c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</row>
    <row r="667">
      <c r="A667" s="12">
        <v>1931.0</v>
      </c>
      <c r="B667" s="2" t="s">
        <v>750</v>
      </c>
      <c r="C667" s="3">
        <v>1.0</v>
      </c>
      <c r="D667" s="4">
        <v>0.0</v>
      </c>
      <c r="E667" s="4">
        <v>1.0E-7</v>
      </c>
      <c r="F667" s="3">
        <v>1215.0</v>
      </c>
      <c r="G667" s="43">
        <f t="shared" si="1"/>
        <v>29160</v>
      </c>
      <c r="H667" s="43">
        <f t="shared" si="2"/>
        <v>291600000000</v>
      </c>
      <c r="I667" s="43">
        <f t="shared" si="3"/>
        <v>12150000000</v>
      </c>
      <c r="J667" s="43">
        <f t="shared" si="4"/>
        <v>33287671.23</v>
      </c>
      <c r="K667" s="43">
        <f t="shared" si="17"/>
        <v>29160</v>
      </c>
      <c r="L667" s="43">
        <f t="shared" si="6"/>
        <v>1215</v>
      </c>
      <c r="M667" s="45">
        <v>4.0</v>
      </c>
      <c r="N667" s="43">
        <f t="shared" si="46"/>
        <v>4.0000001</v>
      </c>
      <c r="O667" s="43">
        <f t="shared" si="8"/>
        <v>1.000000025</v>
      </c>
      <c r="P667" s="47">
        <f t="shared" si="20"/>
        <v>0.0000000999999975</v>
      </c>
      <c r="Q667" s="43">
        <f t="shared" si="10"/>
        <v>48600000000</v>
      </c>
      <c r="R667" s="43">
        <f t="shared" si="11"/>
        <v>133150684.9</v>
      </c>
      <c r="S667" s="43">
        <f t="shared" si="12"/>
        <v>0</v>
      </c>
      <c r="T667" s="11">
        <f t="shared" si="13"/>
        <v>0.00000003004115226</v>
      </c>
      <c r="U667" s="3">
        <v>246.0</v>
      </c>
      <c r="V667" s="37">
        <f t="shared" si="14"/>
        <v>0.00000002024691358</v>
      </c>
      <c r="W667" s="4" t="s">
        <v>2465</v>
      </c>
      <c r="X667" s="4">
        <v>3.67</v>
      </c>
      <c r="Y667" s="4">
        <f t="shared" si="15"/>
        <v>88.08</v>
      </c>
      <c r="Z667" s="48">
        <f t="shared" si="16"/>
        <v>0.0000000003020576132</v>
      </c>
      <c r="AA667" s="4" t="s">
        <v>2644</v>
      </c>
      <c r="AC667">
        <v>0.0</v>
      </c>
      <c r="AD667">
        <v>1.0</v>
      </c>
      <c r="AE667">
        <v>1.0</v>
      </c>
      <c r="AF667" s="49">
        <v>2.0</v>
      </c>
      <c r="AG667" s="40">
        <f>AF667+'RFactors (lead time &amp; failure)'!C:C</f>
        <v>2</v>
      </c>
      <c r="AH667" s="4"/>
      <c r="AI667" s="19"/>
      <c r="AJ667" s="19"/>
      <c r="AK667" s="19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</row>
    <row r="668">
      <c r="A668" s="12">
        <v>1932.0</v>
      </c>
      <c r="B668" s="2" t="s">
        <v>751</v>
      </c>
      <c r="C668" s="3">
        <v>1.0</v>
      </c>
      <c r="D668" s="4">
        <v>0.0</v>
      </c>
      <c r="E668" s="4">
        <v>1.0E-7</v>
      </c>
      <c r="F668" s="3">
        <v>1215.0</v>
      </c>
      <c r="G668" s="43">
        <f t="shared" si="1"/>
        <v>29160</v>
      </c>
      <c r="H668" s="43">
        <f t="shared" si="2"/>
        <v>291600000000</v>
      </c>
      <c r="I668" s="43">
        <f t="shared" si="3"/>
        <v>12150000000</v>
      </c>
      <c r="J668" s="43">
        <f t="shared" si="4"/>
        <v>33287671.23</v>
      </c>
      <c r="K668" s="43">
        <f t="shared" si="17"/>
        <v>29160</v>
      </c>
      <c r="L668" s="43">
        <f t="shared" si="6"/>
        <v>1215</v>
      </c>
      <c r="M668" s="45">
        <v>1.0</v>
      </c>
      <c r="N668" s="43">
        <f t="shared" si="46"/>
        <v>1.0000001</v>
      </c>
      <c r="O668" s="43">
        <f t="shared" si="8"/>
        <v>1.0000001</v>
      </c>
      <c r="P668" s="47">
        <f t="shared" si="20"/>
        <v>0.00000009999999</v>
      </c>
      <c r="Q668" s="43">
        <f t="shared" si="10"/>
        <v>12150000000</v>
      </c>
      <c r="R668" s="43">
        <f t="shared" si="11"/>
        <v>33287671.23</v>
      </c>
      <c r="S668" s="43">
        <f t="shared" si="12"/>
        <v>0</v>
      </c>
      <c r="T668" s="11">
        <f t="shared" si="13"/>
        <v>0.00000003004115226</v>
      </c>
      <c r="U668" s="3">
        <v>246.0</v>
      </c>
      <c r="V668" s="37">
        <f t="shared" si="14"/>
        <v>0.00000002024691358</v>
      </c>
      <c r="W668" s="4" t="s">
        <v>2465</v>
      </c>
      <c r="X668" s="4">
        <v>3.67</v>
      </c>
      <c r="Y668" s="4">
        <f t="shared" si="15"/>
        <v>88.08</v>
      </c>
      <c r="Z668" s="48">
        <f t="shared" si="16"/>
        <v>0.0000000003020576132</v>
      </c>
      <c r="AA668" s="4" t="s">
        <v>2644</v>
      </c>
      <c r="AC668">
        <v>0.0</v>
      </c>
      <c r="AD668">
        <v>1.0</v>
      </c>
      <c r="AE668">
        <v>1.0</v>
      </c>
      <c r="AF668" s="49">
        <v>2.0</v>
      </c>
      <c r="AG668" s="40">
        <f>AF668+'RFactors (lead time &amp; failure)'!C:C</f>
        <v>2</v>
      </c>
      <c r="AH668" s="4"/>
      <c r="AI668" s="19"/>
      <c r="AJ668" s="19"/>
      <c r="AK668" s="19"/>
      <c r="AL668" s="21"/>
      <c r="AM668" s="21"/>
      <c r="AN668" s="21"/>
      <c r="AO668" s="19">
        <v>25.0</v>
      </c>
      <c r="AP668" s="19">
        <v>20.0</v>
      </c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</row>
    <row r="669">
      <c r="A669" s="12">
        <v>1933.0</v>
      </c>
      <c r="B669" s="2" t="s">
        <v>752</v>
      </c>
      <c r="C669" s="3">
        <v>1.0</v>
      </c>
      <c r="D669" s="4">
        <v>0.0</v>
      </c>
      <c r="E669" s="4">
        <v>1.0E-7</v>
      </c>
      <c r="F669" s="3">
        <v>1215.0</v>
      </c>
      <c r="G669" s="43">
        <f t="shared" si="1"/>
        <v>29160</v>
      </c>
      <c r="H669" s="43">
        <f t="shared" si="2"/>
        <v>291600000000</v>
      </c>
      <c r="I669" s="43">
        <f t="shared" si="3"/>
        <v>12150000000</v>
      </c>
      <c r="J669" s="43">
        <f t="shared" si="4"/>
        <v>33287671.23</v>
      </c>
      <c r="K669" s="43">
        <f t="shared" si="17"/>
        <v>29160</v>
      </c>
      <c r="L669" s="43">
        <f t="shared" si="6"/>
        <v>1215</v>
      </c>
      <c r="M669" s="45">
        <v>2.0</v>
      </c>
      <c r="N669" s="43">
        <f t="shared" si="46"/>
        <v>2.0000001</v>
      </c>
      <c r="O669" s="43">
        <f t="shared" si="8"/>
        <v>1.00000005</v>
      </c>
      <c r="P669" s="47">
        <f t="shared" si="20"/>
        <v>0.000000099999995</v>
      </c>
      <c r="Q669" s="43">
        <f t="shared" si="10"/>
        <v>24300000000</v>
      </c>
      <c r="R669" s="43">
        <f t="shared" si="11"/>
        <v>66575342.47</v>
      </c>
      <c r="S669" s="43">
        <f t="shared" si="12"/>
        <v>0</v>
      </c>
      <c r="T669" s="11">
        <f t="shared" si="13"/>
        <v>0.00000003004115226</v>
      </c>
      <c r="U669" s="3">
        <v>246.0</v>
      </c>
      <c r="V669" s="37">
        <f t="shared" si="14"/>
        <v>0.00000002024691358</v>
      </c>
      <c r="W669" s="4" t="s">
        <v>2465</v>
      </c>
      <c r="X669" s="4">
        <v>3.67</v>
      </c>
      <c r="Y669" s="4">
        <f t="shared" si="15"/>
        <v>88.08</v>
      </c>
      <c r="Z669" s="48">
        <f t="shared" si="16"/>
        <v>0.0000000003020576132</v>
      </c>
      <c r="AA669" s="4" t="s">
        <v>2644</v>
      </c>
      <c r="AC669">
        <v>0.0</v>
      </c>
      <c r="AD669">
        <v>1.0</v>
      </c>
      <c r="AE669">
        <v>1.0</v>
      </c>
      <c r="AF669" s="49">
        <v>2.0</v>
      </c>
      <c r="AG669" s="40">
        <f>AF669+'RFactors (lead time &amp; failure)'!C:C</f>
        <v>2</v>
      </c>
      <c r="AH669" s="4"/>
      <c r="AI669" s="19"/>
      <c r="AJ669" s="19"/>
      <c r="AK669" s="19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</row>
    <row r="670">
      <c r="A670" s="12">
        <v>1934.0</v>
      </c>
      <c r="B670" s="2" t="s">
        <v>753</v>
      </c>
      <c r="C670" s="3">
        <v>1.0</v>
      </c>
      <c r="D670" s="4" t="s">
        <v>2907</v>
      </c>
      <c r="E670" s="4">
        <v>3.0</v>
      </c>
      <c r="F670" s="3">
        <v>1215.0</v>
      </c>
      <c r="G670" s="43">
        <f t="shared" si="1"/>
        <v>29160</v>
      </c>
      <c r="H670" s="43">
        <f t="shared" si="2"/>
        <v>9720</v>
      </c>
      <c r="I670" s="43">
        <f t="shared" si="3"/>
        <v>405</v>
      </c>
      <c r="J670" s="43">
        <f t="shared" si="4"/>
        <v>1.109589041</v>
      </c>
      <c r="K670" s="43">
        <f t="shared" si="17"/>
        <v>29160</v>
      </c>
      <c r="L670" s="43">
        <f t="shared" si="6"/>
        <v>1215</v>
      </c>
      <c r="M670" s="45">
        <v>1.0</v>
      </c>
      <c r="N670" s="3">
        <v>3.0</v>
      </c>
      <c r="O670" s="43">
        <f t="shared" si="8"/>
        <v>3</v>
      </c>
      <c r="P670" s="47">
        <f t="shared" si="20"/>
        <v>1</v>
      </c>
      <c r="Q670" s="43">
        <f t="shared" si="10"/>
        <v>405</v>
      </c>
      <c r="R670" s="43">
        <f t="shared" si="11"/>
        <v>1.109589041</v>
      </c>
      <c r="S670" s="43">
        <f t="shared" si="12"/>
        <v>0.002469135802</v>
      </c>
      <c r="T670" s="11">
        <f t="shared" si="13"/>
        <v>0.9012345679</v>
      </c>
      <c r="U670" s="3">
        <v>246.0</v>
      </c>
      <c r="V670" s="37">
        <f t="shared" si="14"/>
        <v>0.6074074074</v>
      </c>
      <c r="W670" s="4" t="s">
        <v>2465</v>
      </c>
      <c r="X670" s="4">
        <v>3.67</v>
      </c>
      <c r="Y670" s="4">
        <f t="shared" si="15"/>
        <v>88.08</v>
      </c>
      <c r="Z670" s="48">
        <f t="shared" si="16"/>
        <v>0.009061728395</v>
      </c>
      <c r="AA670" s="4" t="s">
        <v>2644</v>
      </c>
      <c r="AC670">
        <v>0.0</v>
      </c>
      <c r="AD670">
        <v>1.0</v>
      </c>
      <c r="AE670">
        <v>1.0</v>
      </c>
      <c r="AF670" s="49">
        <v>2.0</v>
      </c>
      <c r="AG670" s="40">
        <f>AF670+'RFactors (lead time &amp; failure)'!C:C</f>
        <v>2</v>
      </c>
      <c r="AH670" s="4"/>
      <c r="AI670" s="19"/>
      <c r="AJ670" s="19"/>
      <c r="AK670" s="19"/>
      <c r="AL670" s="21"/>
      <c r="AM670" s="21"/>
      <c r="AN670" s="21"/>
      <c r="AO670" s="19">
        <v>25.0</v>
      </c>
      <c r="AP670" s="19">
        <v>20.0</v>
      </c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</row>
    <row r="671">
      <c r="A671" s="12">
        <v>1935.0</v>
      </c>
      <c r="B671" s="2" t="s">
        <v>754</v>
      </c>
      <c r="C671" s="3">
        <v>1.0</v>
      </c>
      <c r="D671" s="4">
        <v>0.0</v>
      </c>
      <c r="E671" s="4">
        <v>1.0E-7</v>
      </c>
      <c r="F671" s="3">
        <v>1215.0</v>
      </c>
      <c r="G671" s="43">
        <f t="shared" si="1"/>
        <v>29160</v>
      </c>
      <c r="H671" s="43">
        <f t="shared" si="2"/>
        <v>291600000000</v>
      </c>
      <c r="I671" s="43">
        <f t="shared" si="3"/>
        <v>12150000000</v>
      </c>
      <c r="J671" s="43">
        <f t="shared" si="4"/>
        <v>33287671.23</v>
      </c>
      <c r="K671" s="43">
        <f t="shared" si="17"/>
        <v>29160</v>
      </c>
      <c r="L671" s="43">
        <f t="shared" si="6"/>
        <v>1215</v>
      </c>
      <c r="M671" s="45">
        <v>6.0</v>
      </c>
      <c r="N671" s="43">
        <f t="shared" ref="N671:N683" si="47">M671+E671</f>
        <v>6.0000001</v>
      </c>
      <c r="O671" s="43">
        <f t="shared" si="8"/>
        <v>1.000000017</v>
      </c>
      <c r="P671" s="47">
        <f t="shared" si="20"/>
        <v>0.00000009999999833</v>
      </c>
      <c r="Q671" s="43">
        <f t="shared" si="10"/>
        <v>72900000000</v>
      </c>
      <c r="R671" s="43">
        <f t="shared" si="11"/>
        <v>199726027.4</v>
      </c>
      <c r="S671" s="43">
        <f t="shared" si="12"/>
        <v>0</v>
      </c>
      <c r="T671" s="11">
        <f t="shared" si="13"/>
        <v>0.00000003004115226</v>
      </c>
      <c r="U671" s="3">
        <v>246.0</v>
      </c>
      <c r="V671" s="37">
        <f t="shared" si="14"/>
        <v>0.00000002024691358</v>
      </c>
      <c r="W671" s="4" t="s">
        <v>2465</v>
      </c>
      <c r="X671" s="4">
        <v>3.67</v>
      </c>
      <c r="Y671" s="4">
        <f t="shared" si="15"/>
        <v>88.08</v>
      </c>
      <c r="Z671" s="48">
        <f t="shared" si="16"/>
        <v>0.0000000003020576132</v>
      </c>
      <c r="AA671" s="4" t="s">
        <v>2644</v>
      </c>
      <c r="AC671">
        <v>0.0</v>
      </c>
      <c r="AD671">
        <v>1.0</v>
      </c>
      <c r="AE671">
        <v>1.0</v>
      </c>
      <c r="AF671" s="49">
        <v>2.0</v>
      </c>
      <c r="AG671" s="40">
        <f>AF671+'RFactors (lead time &amp; failure)'!C:C</f>
        <v>2</v>
      </c>
      <c r="AH671" s="4"/>
      <c r="AI671" s="19"/>
      <c r="AJ671" s="19"/>
      <c r="AK671" s="19"/>
      <c r="AL671" s="21"/>
      <c r="AM671" s="21"/>
      <c r="AN671" s="21"/>
      <c r="AO671" s="19">
        <v>25.0</v>
      </c>
      <c r="AP671" s="19">
        <v>20.0</v>
      </c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</row>
    <row r="672">
      <c r="A672" s="12">
        <v>1936.0</v>
      </c>
      <c r="B672" s="2" t="s">
        <v>755</v>
      </c>
      <c r="C672" s="3">
        <v>1.0</v>
      </c>
      <c r="D672" s="4" t="s">
        <v>2908</v>
      </c>
      <c r="E672" s="4">
        <v>2.0</v>
      </c>
      <c r="F672" s="3">
        <v>1215.0</v>
      </c>
      <c r="G672" s="43">
        <f t="shared" si="1"/>
        <v>29160</v>
      </c>
      <c r="H672" s="43">
        <f t="shared" si="2"/>
        <v>14580</v>
      </c>
      <c r="I672" s="43">
        <f t="shared" si="3"/>
        <v>607.5</v>
      </c>
      <c r="J672" s="43">
        <f t="shared" si="4"/>
        <v>1.664383562</v>
      </c>
      <c r="K672" s="43">
        <f t="shared" si="17"/>
        <v>29160</v>
      </c>
      <c r="L672" s="43">
        <f t="shared" si="6"/>
        <v>1215</v>
      </c>
      <c r="M672" s="45">
        <v>2.0</v>
      </c>
      <c r="N672" s="43">
        <f t="shared" si="47"/>
        <v>4</v>
      </c>
      <c r="O672" s="43">
        <f t="shared" si="8"/>
        <v>2</v>
      </c>
      <c r="P672" s="47">
        <f t="shared" si="20"/>
        <v>1</v>
      </c>
      <c r="Q672" s="43">
        <f t="shared" si="10"/>
        <v>1215</v>
      </c>
      <c r="R672" s="43">
        <f t="shared" si="11"/>
        <v>3.328767123</v>
      </c>
      <c r="S672" s="43">
        <f t="shared" si="12"/>
        <v>0.001646090535</v>
      </c>
      <c r="T672" s="11">
        <f t="shared" si="13"/>
        <v>0.6008230453</v>
      </c>
      <c r="U672" s="3">
        <v>246.0</v>
      </c>
      <c r="V672" s="37">
        <f t="shared" si="14"/>
        <v>0.4049382716</v>
      </c>
      <c r="W672" s="4" t="s">
        <v>2465</v>
      </c>
      <c r="X672" s="4">
        <v>3.67</v>
      </c>
      <c r="Y672" s="4">
        <f t="shared" si="15"/>
        <v>88.08</v>
      </c>
      <c r="Z672" s="48">
        <f t="shared" si="16"/>
        <v>0.006041152263</v>
      </c>
      <c r="AA672" s="4" t="s">
        <v>2644</v>
      </c>
      <c r="AC672">
        <v>0.0</v>
      </c>
      <c r="AD672">
        <v>1.0</v>
      </c>
      <c r="AE672">
        <v>1.0</v>
      </c>
      <c r="AF672" s="49">
        <v>2.0</v>
      </c>
      <c r="AG672" s="40">
        <f>AF672+'RFactors (lead time &amp; failure)'!C:C</f>
        <v>2</v>
      </c>
      <c r="AH672" s="4"/>
      <c r="AI672" s="19"/>
      <c r="AJ672" s="19"/>
      <c r="AK672" s="19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</row>
    <row r="673">
      <c r="A673" s="12">
        <v>1937.0</v>
      </c>
      <c r="B673" s="2" t="s">
        <v>596</v>
      </c>
      <c r="C673" s="3">
        <v>1.0</v>
      </c>
      <c r="D673" s="4">
        <v>0.0</v>
      </c>
      <c r="E673" s="4">
        <v>1.0E-7</v>
      </c>
      <c r="F673" s="3">
        <v>1215.0</v>
      </c>
      <c r="G673" s="43">
        <f t="shared" si="1"/>
        <v>29160</v>
      </c>
      <c r="H673" s="43">
        <f t="shared" si="2"/>
        <v>291600000000</v>
      </c>
      <c r="I673" s="43">
        <f t="shared" si="3"/>
        <v>12150000000</v>
      </c>
      <c r="J673" s="43">
        <f t="shared" si="4"/>
        <v>33287671.23</v>
      </c>
      <c r="K673" s="43">
        <f t="shared" si="17"/>
        <v>29160</v>
      </c>
      <c r="L673" s="43">
        <f t="shared" si="6"/>
        <v>1215</v>
      </c>
      <c r="M673" s="45">
        <v>7.0</v>
      </c>
      <c r="N673" s="43">
        <f t="shared" si="47"/>
        <v>7.0000001</v>
      </c>
      <c r="O673" s="43">
        <f t="shared" si="8"/>
        <v>1.000000014</v>
      </c>
      <c r="P673" s="47">
        <f t="shared" si="20"/>
        <v>0.00000009999999857</v>
      </c>
      <c r="Q673" s="43">
        <f t="shared" si="10"/>
        <v>85050000000</v>
      </c>
      <c r="R673" s="43">
        <f t="shared" si="11"/>
        <v>233013698.6</v>
      </c>
      <c r="S673" s="43">
        <f t="shared" si="12"/>
        <v>0</v>
      </c>
      <c r="T673" s="11">
        <f t="shared" si="13"/>
        <v>0.00000003004115226</v>
      </c>
      <c r="U673" s="3">
        <v>246.0</v>
      </c>
      <c r="V673" s="37">
        <f t="shared" si="14"/>
        <v>0.00000002024691358</v>
      </c>
      <c r="W673" s="4" t="s">
        <v>2643</v>
      </c>
      <c r="X673" s="4">
        <v>43.78</v>
      </c>
      <c r="Y673" s="4">
        <f t="shared" si="15"/>
        <v>1050.72</v>
      </c>
      <c r="Z673" s="48">
        <f t="shared" si="16"/>
        <v>0.000000003603292181</v>
      </c>
      <c r="AA673" s="4" t="s">
        <v>2644</v>
      </c>
      <c r="AC673">
        <v>0.0</v>
      </c>
      <c r="AD673">
        <v>1.0</v>
      </c>
      <c r="AE673">
        <v>1.0</v>
      </c>
      <c r="AF673" s="49">
        <v>2.0</v>
      </c>
      <c r="AG673" s="40">
        <f>AF673+'RFactors (lead time &amp; failure)'!C:C</f>
        <v>2</v>
      </c>
      <c r="AH673" s="4"/>
      <c r="AI673" s="19"/>
      <c r="AJ673" s="19"/>
      <c r="AK673" s="19"/>
      <c r="AL673" s="21"/>
      <c r="AM673" s="21"/>
      <c r="AN673" s="21"/>
      <c r="AO673" s="19">
        <v>25.0</v>
      </c>
      <c r="AP673" s="19">
        <v>20.0</v>
      </c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</row>
    <row r="674">
      <c r="A674" s="12">
        <v>1938.0</v>
      </c>
      <c r="B674" s="2" t="s">
        <v>756</v>
      </c>
      <c r="C674" s="3">
        <v>1.0</v>
      </c>
      <c r="D674" s="4">
        <v>0.0</v>
      </c>
      <c r="E674" s="4">
        <v>1.0E-7</v>
      </c>
      <c r="F674" s="3">
        <v>1215.0</v>
      </c>
      <c r="G674" s="43">
        <f t="shared" si="1"/>
        <v>29160</v>
      </c>
      <c r="H674" s="43">
        <f t="shared" si="2"/>
        <v>291600000000</v>
      </c>
      <c r="I674" s="43">
        <f t="shared" si="3"/>
        <v>12150000000</v>
      </c>
      <c r="J674" s="43">
        <f t="shared" si="4"/>
        <v>33287671.23</v>
      </c>
      <c r="K674" s="43">
        <f t="shared" si="17"/>
        <v>29160</v>
      </c>
      <c r="L674" s="43">
        <f t="shared" si="6"/>
        <v>1215</v>
      </c>
      <c r="M674" s="45">
        <v>1.0</v>
      </c>
      <c r="N674" s="43">
        <f t="shared" si="47"/>
        <v>1.0000001</v>
      </c>
      <c r="O674" s="43">
        <f t="shared" si="8"/>
        <v>1.0000001</v>
      </c>
      <c r="P674" s="47">
        <f t="shared" si="20"/>
        <v>0.00000009999999</v>
      </c>
      <c r="Q674" s="43">
        <f t="shared" si="10"/>
        <v>12150000000</v>
      </c>
      <c r="R674" s="43">
        <f t="shared" si="11"/>
        <v>33287671.23</v>
      </c>
      <c r="S674" s="43">
        <f t="shared" si="12"/>
        <v>0</v>
      </c>
      <c r="T674" s="11">
        <f t="shared" si="13"/>
        <v>0.00000003004115226</v>
      </c>
      <c r="U674" s="3">
        <v>246.0</v>
      </c>
      <c r="V674" s="37">
        <f t="shared" si="14"/>
        <v>0.00000002024691358</v>
      </c>
      <c r="W674" s="4" t="s">
        <v>2643</v>
      </c>
      <c r="X674" s="4">
        <v>43.78</v>
      </c>
      <c r="Y674" s="4">
        <f t="shared" si="15"/>
        <v>1050.72</v>
      </c>
      <c r="Z674" s="48">
        <f t="shared" si="16"/>
        <v>0.000000003603292181</v>
      </c>
      <c r="AA674" s="4" t="s">
        <v>2644</v>
      </c>
      <c r="AC674">
        <v>0.0</v>
      </c>
      <c r="AD674">
        <v>1.0</v>
      </c>
      <c r="AE674">
        <v>1.0</v>
      </c>
      <c r="AF674" s="49">
        <v>2.0</v>
      </c>
      <c r="AG674" s="40">
        <f>AF674+'RFactors (lead time &amp; failure)'!C:C</f>
        <v>2</v>
      </c>
      <c r="AH674" s="4"/>
      <c r="AI674" s="19"/>
      <c r="AJ674" s="19"/>
      <c r="AK674" s="19"/>
      <c r="AL674" s="21"/>
      <c r="AM674" s="21"/>
      <c r="AN674" s="21"/>
      <c r="AO674" s="19">
        <v>25.0</v>
      </c>
      <c r="AP674" s="19">
        <v>20.0</v>
      </c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</row>
    <row r="675">
      <c r="A675" s="12">
        <v>1939.0</v>
      </c>
      <c r="B675" s="2" t="s">
        <v>757</v>
      </c>
      <c r="C675" s="3">
        <v>1.0</v>
      </c>
      <c r="D675" s="4" t="s">
        <v>2909</v>
      </c>
      <c r="E675" s="4">
        <v>16.0</v>
      </c>
      <c r="F675" s="3">
        <v>1215.0</v>
      </c>
      <c r="G675" s="43">
        <f t="shared" si="1"/>
        <v>29160</v>
      </c>
      <c r="H675" s="43">
        <f t="shared" si="2"/>
        <v>1822.5</v>
      </c>
      <c r="I675" s="43">
        <f t="shared" si="3"/>
        <v>75.9375</v>
      </c>
      <c r="J675" s="43">
        <f t="shared" si="4"/>
        <v>0.2080479452</v>
      </c>
      <c r="K675" s="43">
        <f t="shared" si="17"/>
        <v>29160</v>
      </c>
      <c r="L675" s="43">
        <f t="shared" si="6"/>
        <v>1215</v>
      </c>
      <c r="M675" s="45">
        <v>7.0</v>
      </c>
      <c r="N675" s="43">
        <f t="shared" si="47"/>
        <v>23</v>
      </c>
      <c r="O675" s="43">
        <f t="shared" si="8"/>
        <v>3.285714286</v>
      </c>
      <c r="P675" s="47">
        <f t="shared" si="20"/>
        <v>4.869565217</v>
      </c>
      <c r="Q675" s="43">
        <f t="shared" si="10"/>
        <v>531.5625</v>
      </c>
      <c r="R675" s="43">
        <f t="shared" si="11"/>
        <v>1.456335616</v>
      </c>
      <c r="S675" s="43">
        <f t="shared" si="12"/>
        <v>0.01316872428</v>
      </c>
      <c r="T675" s="11">
        <f t="shared" si="13"/>
        <v>4.806584362</v>
      </c>
      <c r="U675" s="3">
        <v>246.0</v>
      </c>
      <c r="V675" s="37">
        <f t="shared" si="14"/>
        <v>3.239506173</v>
      </c>
      <c r="W675" s="4" t="s">
        <v>2465</v>
      </c>
      <c r="X675" s="4">
        <v>3.67</v>
      </c>
      <c r="Y675" s="4">
        <f t="shared" si="15"/>
        <v>88.08</v>
      </c>
      <c r="Z675" s="48">
        <f t="shared" si="16"/>
        <v>0.04832921811</v>
      </c>
      <c r="AA675" s="4" t="s">
        <v>2644</v>
      </c>
      <c r="AC675">
        <v>1.0</v>
      </c>
      <c r="AD675">
        <v>1.0</v>
      </c>
      <c r="AE675">
        <v>2.0</v>
      </c>
      <c r="AF675" s="49">
        <v>7.0</v>
      </c>
      <c r="AG675" s="40">
        <f>AF675+'RFactors (lead time &amp; failure)'!C:C</f>
        <v>8</v>
      </c>
      <c r="AH675" s="4"/>
      <c r="AI675" s="19"/>
      <c r="AJ675" s="19"/>
      <c r="AK675" s="19"/>
      <c r="AL675" s="21"/>
      <c r="AM675" s="21"/>
      <c r="AN675" s="21"/>
      <c r="AO675" s="19">
        <v>25.0</v>
      </c>
      <c r="AP675" s="19">
        <v>20.0</v>
      </c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</row>
    <row r="676">
      <c r="A676" s="12">
        <v>1940.0</v>
      </c>
      <c r="B676" s="2" t="s">
        <v>758</v>
      </c>
      <c r="C676" s="3">
        <v>1.0</v>
      </c>
      <c r="D676" s="4">
        <v>0.0</v>
      </c>
      <c r="E676" s="4">
        <v>1.0E-7</v>
      </c>
      <c r="F676" s="3">
        <v>1215.0</v>
      </c>
      <c r="G676" s="43">
        <f t="shared" si="1"/>
        <v>29160</v>
      </c>
      <c r="H676" s="43">
        <f t="shared" si="2"/>
        <v>291600000000</v>
      </c>
      <c r="I676" s="43">
        <f t="shared" si="3"/>
        <v>12150000000</v>
      </c>
      <c r="J676" s="43">
        <f t="shared" si="4"/>
        <v>33287671.23</v>
      </c>
      <c r="K676" s="43">
        <f t="shared" si="17"/>
        <v>29160</v>
      </c>
      <c r="L676" s="43">
        <f t="shared" si="6"/>
        <v>1215</v>
      </c>
      <c r="M676" s="45">
        <v>2.0</v>
      </c>
      <c r="N676" s="43">
        <f t="shared" si="47"/>
        <v>2.0000001</v>
      </c>
      <c r="O676" s="43">
        <f t="shared" si="8"/>
        <v>1.00000005</v>
      </c>
      <c r="P676" s="47">
        <f t="shared" si="20"/>
        <v>0.000000099999995</v>
      </c>
      <c r="Q676" s="43">
        <f t="shared" si="10"/>
        <v>24300000000</v>
      </c>
      <c r="R676" s="43">
        <f t="shared" si="11"/>
        <v>66575342.47</v>
      </c>
      <c r="S676" s="43">
        <f t="shared" si="12"/>
        <v>0</v>
      </c>
      <c r="T676" s="11">
        <f t="shared" si="13"/>
        <v>0.00000003004115226</v>
      </c>
      <c r="U676" s="3">
        <v>246.0</v>
      </c>
      <c r="V676" s="37">
        <f t="shared" si="14"/>
        <v>0.00000002024691358</v>
      </c>
      <c r="W676" s="4" t="s">
        <v>2465</v>
      </c>
      <c r="X676" s="4">
        <v>3.67</v>
      </c>
      <c r="Y676" s="4">
        <f t="shared" si="15"/>
        <v>88.08</v>
      </c>
      <c r="Z676" s="48">
        <f t="shared" si="16"/>
        <v>0.0000000003020576132</v>
      </c>
      <c r="AA676" s="4" t="s">
        <v>2644</v>
      </c>
      <c r="AC676">
        <v>0.0</v>
      </c>
      <c r="AD676">
        <v>1.0</v>
      </c>
      <c r="AE676">
        <v>1.0</v>
      </c>
      <c r="AF676" s="49">
        <v>2.0</v>
      </c>
      <c r="AG676" s="40">
        <f>AF676+'RFactors (lead time &amp; failure)'!C:C</f>
        <v>2</v>
      </c>
      <c r="AH676" s="4"/>
      <c r="AI676" s="19"/>
      <c r="AJ676" s="19"/>
      <c r="AK676" s="19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</row>
    <row r="677">
      <c r="A677" s="12">
        <v>1941.0</v>
      </c>
      <c r="B677" s="2" t="s">
        <v>759</v>
      </c>
      <c r="C677" s="3">
        <v>1.0</v>
      </c>
      <c r="D677" s="4">
        <v>0.0</v>
      </c>
      <c r="E677" s="4">
        <v>1.0E-7</v>
      </c>
      <c r="F677" s="3">
        <v>1215.0</v>
      </c>
      <c r="G677" s="43">
        <f t="shared" si="1"/>
        <v>29160</v>
      </c>
      <c r="H677" s="43">
        <f t="shared" si="2"/>
        <v>291600000000</v>
      </c>
      <c r="I677" s="43">
        <f t="shared" si="3"/>
        <v>12150000000</v>
      </c>
      <c r="J677" s="43">
        <f t="shared" si="4"/>
        <v>33287671.23</v>
      </c>
      <c r="K677" s="43">
        <f t="shared" si="17"/>
        <v>29160</v>
      </c>
      <c r="L677" s="43">
        <f t="shared" si="6"/>
        <v>1215</v>
      </c>
      <c r="M677" s="45">
        <v>1.0</v>
      </c>
      <c r="N677" s="43">
        <f t="shared" si="47"/>
        <v>1.0000001</v>
      </c>
      <c r="O677" s="43">
        <f t="shared" si="8"/>
        <v>1.0000001</v>
      </c>
      <c r="P677" s="47">
        <f t="shared" si="20"/>
        <v>0.00000009999999</v>
      </c>
      <c r="Q677" s="43">
        <f t="shared" si="10"/>
        <v>12150000000</v>
      </c>
      <c r="R677" s="43">
        <f t="shared" si="11"/>
        <v>33287671.23</v>
      </c>
      <c r="S677" s="43">
        <f t="shared" si="12"/>
        <v>0</v>
      </c>
      <c r="T677" s="11">
        <f t="shared" si="13"/>
        <v>0.00000003004115226</v>
      </c>
      <c r="U677" s="3">
        <v>246.0</v>
      </c>
      <c r="V677" s="37">
        <f t="shared" si="14"/>
        <v>0.00000002024691358</v>
      </c>
      <c r="W677" s="4" t="s">
        <v>2465</v>
      </c>
      <c r="X677" s="4">
        <v>3.67</v>
      </c>
      <c r="Y677" s="4">
        <f t="shared" si="15"/>
        <v>88.08</v>
      </c>
      <c r="Z677" s="48">
        <f t="shared" si="16"/>
        <v>0.0000000003020576132</v>
      </c>
      <c r="AA677" s="4" t="s">
        <v>2644</v>
      </c>
      <c r="AC677">
        <v>0.0</v>
      </c>
      <c r="AD677">
        <v>1.0</v>
      </c>
      <c r="AE677">
        <v>1.0</v>
      </c>
      <c r="AF677" s="49">
        <v>2.0</v>
      </c>
      <c r="AG677" s="40">
        <f>AF677+'RFactors (lead time &amp; failure)'!C:C</f>
        <v>2</v>
      </c>
      <c r="AH677" s="4"/>
      <c r="AI677" s="19"/>
      <c r="AJ677" s="19"/>
      <c r="AK677" s="19"/>
      <c r="AL677" s="21"/>
      <c r="AM677" s="21"/>
      <c r="AN677" s="21"/>
      <c r="AO677" s="19">
        <v>25.0</v>
      </c>
      <c r="AP677" s="19">
        <v>20.0</v>
      </c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</row>
    <row r="678">
      <c r="A678" s="12">
        <v>1942.0</v>
      </c>
      <c r="B678" s="2" t="s">
        <v>760</v>
      </c>
      <c r="C678" s="3">
        <v>1.0</v>
      </c>
      <c r="D678" s="4">
        <v>0.0</v>
      </c>
      <c r="E678" s="4">
        <v>1.0E-7</v>
      </c>
      <c r="F678" s="3">
        <v>1215.0</v>
      </c>
      <c r="G678" s="43">
        <f t="shared" si="1"/>
        <v>29160</v>
      </c>
      <c r="H678" s="43">
        <f t="shared" si="2"/>
        <v>291600000000</v>
      </c>
      <c r="I678" s="43">
        <f t="shared" si="3"/>
        <v>12150000000</v>
      </c>
      <c r="J678" s="43">
        <f t="shared" si="4"/>
        <v>33287671.23</v>
      </c>
      <c r="K678" s="43">
        <f t="shared" si="17"/>
        <v>29160</v>
      </c>
      <c r="L678" s="43">
        <f t="shared" si="6"/>
        <v>1215</v>
      </c>
      <c r="M678" s="45">
        <v>1.0</v>
      </c>
      <c r="N678" s="43">
        <f t="shared" si="47"/>
        <v>1.0000001</v>
      </c>
      <c r="O678" s="43">
        <f t="shared" si="8"/>
        <v>1.0000001</v>
      </c>
      <c r="P678" s="47">
        <f t="shared" si="20"/>
        <v>0.00000009999999</v>
      </c>
      <c r="Q678" s="43">
        <f t="shared" si="10"/>
        <v>12150000000</v>
      </c>
      <c r="R678" s="43">
        <f t="shared" si="11"/>
        <v>33287671.23</v>
      </c>
      <c r="S678" s="43">
        <f t="shared" si="12"/>
        <v>0</v>
      </c>
      <c r="T678" s="11">
        <f t="shared" si="13"/>
        <v>0.00000003004115226</v>
      </c>
      <c r="U678" s="3">
        <v>246.0</v>
      </c>
      <c r="V678" s="37">
        <f t="shared" si="14"/>
        <v>0.00000002024691358</v>
      </c>
      <c r="W678" s="4" t="s">
        <v>2465</v>
      </c>
      <c r="X678" s="4">
        <v>3.67</v>
      </c>
      <c r="Y678" s="4">
        <f t="shared" si="15"/>
        <v>88.08</v>
      </c>
      <c r="Z678" s="48">
        <f t="shared" si="16"/>
        <v>0.0000000003020576132</v>
      </c>
      <c r="AA678" s="4" t="s">
        <v>2644</v>
      </c>
      <c r="AC678">
        <v>0.0</v>
      </c>
      <c r="AD678">
        <v>1.0</v>
      </c>
      <c r="AE678">
        <v>1.0</v>
      </c>
      <c r="AF678" s="49">
        <v>2.0</v>
      </c>
      <c r="AG678" s="40">
        <f>AF678+'RFactors (lead time &amp; failure)'!C:C</f>
        <v>2</v>
      </c>
      <c r="AH678" s="4"/>
      <c r="AI678" s="19"/>
      <c r="AJ678" s="19"/>
      <c r="AK678" s="19"/>
      <c r="AL678" s="21"/>
      <c r="AM678" s="21"/>
      <c r="AN678" s="21"/>
      <c r="AO678" s="19">
        <v>25.0</v>
      </c>
      <c r="AP678" s="19">
        <v>20.0</v>
      </c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</row>
    <row r="679">
      <c r="A679" s="12">
        <v>1943.0</v>
      </c>
      <c r="B679" s="2" t="s">
        <v>761</v>
      </c>
      <c r="C679" s="3">
        <v>1.0</v>
      </c>
      <c r="D679" s="4">
        <v>0.0</v>
      </c>
      <c r="E679" s="4">
        <v>1.0E-7</v>
      </c>
      <c r="F679" s="3">
        <v>1215.0</v>
      </c>
      <c r="G679" s="43">
        <f t="shared" si="1"/>
        <v>29160</v>
      </c>
      <c r="H679" s="43">
        <f t="shared" si="2"/>
        <v>291600000000</v>
      </c>
      <c r="I679" s="43">
        <f t="shared" si="3"/>
        <v>12150000000</v>
      </c>
      <c r="J679" s="43">
        <f t="shared" si="4"/>
        <v>33287671.23</v>
      </c>
      <c r="K679" s="43">
        <f t="shared" si="17"/>
        <v>29160</v>
      </c>
      <c r="L679" s="43">
        <f t="shared" si="6"/>
        <v>1215</v>
      </c>
      <c r="M679" s="45">
        <v>3.0</v>
      </c>
      <c r="N679" s="43">
        <f t="shared" si="47"/>
        <v>3.0000001</v>
      </c>
      <c r="O679" s="43">
        <f t="shared" si="8"/>
        <v>1.000000033</v>
      </c>
      <c r="P679" s="47">
        <f t="shared" si="20"/>
        <v>0.00000009999999667</v>
      </c>
      <c r="Q679" s="43">
        <f t="shared" si="10"/>
        <v>36450000000</v>
      </c>
      <c r="R679" s="43">
        <f t="shared" si="11"/>
        <v>99863013.7</v>
      </c>
      <c r="S679" s="43">
        <f t="shared" si="12"/>
        <v>0</v>
      </c>
      <c r="T679" s="11">
        <f t="shared" si="13"/>
        <v>0.00000003004115226</v>
      </c>
      <c r="U679" s="3">
        <v>246.0</v>
      </c>
      <c r="V679" s="37">
        <f t="shared" si="14"/>
        <v>0.00000002024691358</v>
      </c>
      <c r="W679" s="4" t="s">
        <v>2465</v>
      </c>
      <c r="X679" s="4">
        <v>3.67</v>
      </c>
      <c r="Y679" s="4">
        <f t="shared" si="15"/>
        <v>88.08</v>
      </c>
      <c r="Z679" s="48">
        <f t="shared" si="16"/>
        <v>0.0000000003020576132</v>
      </c>
      <c r="AA679" s="4" t="s">
        <v>2644</v>
      </c>
      <c r="AC679">
        <v>0.0</v>
      </c>
      <c r="AD679">
        <v>1.0</v>
      </c>
      <c r="AE679">
        <v>1.0</v>
      </c>
      <c r="AF679" s="49">
        <v>2.0</v>
      </c>
      <c r="AG679" s="40">
        <f>AF679+'RFactors (lead time &amp; failure)'!C:C</f>
        <v>2</v>
      </c>
      <c r="AH679" s="4"/>
      <c r="AI679" s="19"/>
      <c r="AJ679" s="19"/>
      <c r="AK679" s="19"/>
      <c r="AL679" s="21"/>
      <c r="AM679" s="21"/>
      <c r="AN679" s="21"/>
      <c r="AO679" s="19">
        <v>25.0</v>
      </c>
      <c r="AP679" s="19">
        <v>20.0</v>
      </c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</row>
    <row r="680">
      <c r="A680" s="12">
        <v>1944.0</v>
      </c>
      <c r="B680" s="2" t="s">
        <v>762</v>
      </c>
      <c r="C680" s="3">
        <v>1.0</v>
      </c>
      <c r="D680" s="4">
        <v>0.0</v>
      </c>
      <c r="E680" s="4">
        <v>1.0E-7</v>
      </c>
      <c r="F680" s="3">
        <v>1215.0</v>
      </c>
      <c r="G680" s="43">
        <f t="shared" si="1"/>
        <v>29160</v>
      </c>
      <c r="H680" s="43">
        <f t="shared" si="2"/>
        <v>291600000000</v>
      </c>
      <c r="I680" s="43">
        <f t="shared" si="3"/>
        <v>12150000000</v>
      </c>
      <c r="J680" s="43">
        <f t="shared" si="4"/>
        <v>33287671.23</v>
      </c>
      <c r="K680" s="43">
        <f t="shared" si="17"/>
        <v>29160</v>
      </c>
      <c r="L680" s="43">
        <f t="shared" si="6"/>
        <v>1215</v>
      </c>
      <c r="M680" s="45">
        <v>4.0</v>
      </c>
      <c r="N680" s="43">
        <f t="shared" si="47"/>
        <v>4.0000001</v>
      </c>
      <c r="O680" s="43">
        <f t="shared" si="8"/>
        <v>1.000000025</v>
      </c>
      <c r="P680" s="47">
        <f t="shared" si="20"/>
        <v>0.0000000999999975</v>
      </c>
      <c r="Q680" s="43">
        <f t="shared" si="10"/>
        <v>48600000000</v>
      </c>
      <c r="R680" s="43">
        <f t="shared" si="11"/>
        <v>133150684.9</v>
      </c>
      <c r="S680" s="43">
        <f t="shared" si="12"/>
        <v>0</v>
      </c>
      <c r="T680" s="11">
        <f t="shared" si="13"/>
        <v>0.00000003004115226</v>
      </c>
      <c r="U680" s="3">
        <v>246.0</v>
      </c>
      <c r="V680" s="37">
        <f t="shared" si="14"/>
        <v>0.00000002024691358</v>
      </c>
      <c r="W680" s="4" t="s">
        <v>2465</v>
      </c>
      <c r="X680" s="4">
        <v>3.67</v>
      </c>
      <c r="Y680" s="4">
        <f t="shared" si="15"/>
        <v>88.08</v>
      </c>
      <c r="Z680" s="48">
        <f t="shared" si="16"/>
        <v>0.0000000003020576132</v>
      </c>
      <c r="AA680" s="4" t="s">
        <v>2644</v>
      </c>
      <c r="AC680">
        <v>0.0</v>
      </c>
      <c r="AD680">
        <v>1.0</v>
      </c>
      <c r="AE680">
        <v>1.0</v>
      </c>
      <c r="AF680" s="49">
        <v>2.0</v>
      </c>
      <c r="AG680" s="40">
        <f>AF680+'RFactors (lead time &amp; failure)'!C:C</f>
        <v>2</v>
      </c>
      <c r="AH680" s="4"/>
      <c r="AI680" s="19"/>
      <c r="AJ680" s="19"/>
      <c r="AK680" s="19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</row>
    <row r="681">
      <c r="A681" s="12">
        <v>1945.0</v>
      </c>
      <c r="B681" s="2" t="s">
        <v>763</v>
      </c>
      <c r="C681" s="3">
        <v>1.0</v>
      </c>
      <c r="D681" s="4" t="s">
        <v>2910</v>
      </c>
      <c r="E681" s="4">
        <v>1.0</v>
      </c>
      <c r="F681" s="3">
        <v>1215.0</v>
      </c>
      <c r="G681" s="43">
        <f t="shared" si="1"/>
        <v>29160</v>
      </c>
      <c r="H681" s="43">
        <f t="shared" si="2"/>
        <v>29160</v>
      </c>
      <c r="I681" s="43">
        <f t="shared" si="3"/>
        <v>1215</v>
      </c>
      <c r="J681" s="43">
        <f t="shared" si="4"/>
        <v>3.328767123</v>
      </c>
      <c r="K681" s="43">
        <f t="shared" si="17"/>
        <v>29160</v>
      </c>
      <c r="L681" s="43">
        <f t="shared" si="6"/>
        <v>1215</v>
      </c>
      <c r="M681" s="45">
        <v>2.0</v>
      </c>
      <c r="N681" s="43">
        <f t="shared" si="47"/>
        <v>3</v>
      </c>
      <c r="O681" s="43">
        <f t="shared" si="8"/>
        <v>1.5</v>
      </c>
      <c r="P681" s="47">
        <f t="shared" si="20"/>
        <v>0.6666666667</v>
      </c>
      <c r="Q681" s="43">
        <f t="shared" si="10"/>
        <v>2430</v>
      </c>
      <c r="R681" s="43">
        <f t="shared" si="11"/>
        <v>6.657534247</v>
      </c>
      <c r="S681" s="43">
        <f t="shared" si="12"/>
        <v>0.0008230452675</v>
      </c>
      <c r="T681" s="11">
        <f t="shared" si="13"/>
        <v>0.3004115226</v>
      </c>
      <c r="U681" s="3">
        <v>246.0</v>
      </c>
      <c r="V681" s="37">
        <f t="shared" si="14"/>
        <v>0.2024691358</v>
      </c>
      <c r="W681" s="4" t="s">
        <v>2465</v>
      </c>
      <c r="X681" s="100">
        <v>4.0</v>
      </c>
      <c r="Y681" s="4">
        <f t="shared" si="15"/>
        <v>96</v>
      </c>
      <c r="Z681" s="48">
        <f t="shared" si="16"/>
        <v>0.00329218107</v>
      </c>
      <c r="AA681" s="4" t="s">
        <v>2644</v>
      </c>
      <c r="AC681">
        <v>0.0</v>
      </c>
      <c r="AD681">
        <v>0.0</v>
      </c>
      <c r="AE681">
        <v>0.0</v>
      </c>
      <c r="AF681" s="49">
        <v>1.0</v>
      </c>
      <c r="AG681" s="55">
        <f>AF681+'RFactors (lead time &amp; failure)'!C:C</f>
        <v>1</v>
      </c>
      <c r="AH681" s="4"/>
      <c r="AI681" s="19"/>
      <c r="AJ681" s="19"/>
      <c r="AK681" s="19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</row>
    <row r="682">
      <c r="A682" s="12">
        <v>1946.0</v>
      </c>
      <c r="B682" s="2" t="s">
        <v>764</v>
      </c>
      <c r="C682" s="3">
        <v>1.0</v>
      </c>
      <c r="D682" s="4">
        <v>0.0</v>
      </c>
      <c r="E682" s="4">
        <v>1.0E-7</v>
      </c>
      <c r="F682" s="3">
        <v>1215.0</v>
      </c>
      <c r="G682" s="43">
        <f t="shared" si="1"/>
        <v>29160</v>
      </c>
      <c r="H682" s="43">
        <f t="shared" si="2"/>
        <v>291600000000</v>
      </c>
      <c r="I682" s="43">
        <f t="shared" si="3"/>
        <v>12150000000</v>
      </c>
      <c r="J682" s="43">
        <f t="shared" si="4"/>
        <v>33287671.23</v>
      </c>
      <c r="K682" s="43">
        <f t="shared" si="17"/>
        <v>29160</v>
      </c>
      <c r="L682" s="43">
        <f t="shared" si="6"/>
        <v>1215</v>
      </c>
      <c r="M682" s="45">
        <v>3.0</v>
      </c>
      <c r="N682" s="43">
        <f t="shared" si="47"/>
        <v>3.0000001</v>
      </c>
      <c r="O682" s="43">
        <f t="shared" si="8"/>
        <v>1.000000033</v>
      </c>
      <c r="P682" s="47">
        <f t="shared" si="20"/>
        <v>0.00000009999999667</v>
      </c>
      <c r="Q682" s="43">
        <f t="shared" si="10"/>
        <v>36450000000</v>
      </c>
      <c r="R682" s="43">
        <f t="shared" si="11"/>
        <v>99863013.7</v>
      </c>
      <c r="S682" s="43">
        <f t="shared" si="12"/>
        <v>0</v>
      </c>
      <c r="T682" s="11">
        <f t="shared" si="13"/>
        <v>0.00000003004115226</v>
      </c>
      <c r="U682" s="3">
        <v>246.0</v>
      </c>
      <c r="V682" s="37">
        <f t="shared" si="14"/>
        <v>0.00000002024691358</v>
      </c>
      <c r="W682" s="4" t="s">
        <v>2465</v>
      </c>
      <c r="X682" s="100">
        <v>4.0</v>
      </c>
      <c r="Y682" s="4">
        <f t="shared" si="15"/>
        <v>96</v>
      </c>
      <c r="Z682" s="48">
        <f t="shared" si="16"/>
        <v>0.000000000329218107</v>
      </c>
      <c r="AA682" s="4" t="s">
        <v>2644</v>
      </c>
      <c r="AC682">
        <v>0.0</v>
      </c>
      <c r="AD682">
        <v>1.0</v>
      </c>
      <c r="AE682">
        <v>1.0</v>
      </c>
      <c r="AF682" s="49">
        <v>2.0</v>
      </c>
      <c r="AG682" s="55">
        <f>AF682+'RFactors (lead time &amp; failure)'!C:C</f>
        <v>2</v>
      </c>
      <c r="AH682" s="4"/>
      <c r="AI682" s="19"/>
      <c r="AJ682" s="19"/>
      <c r="AK682" s="19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</row>
    <row r="683">
      <c r="A683" s="12">
        <v>1947.0</v>
      </c>
      <c r="B683" s="2" t="s">
        <v>765</v>
      </c>
      <c r="C683" s="3">
        <v>1.0</v>
      </c>
      <c r="D683" s="4">
        <v>0.0</v>
      </c>
      <c r="E683" s="4">
        <v>1.0E-7</v>
      </c>
      <c r="F683" s="3">
        <v>1215.0</v>
      </c>
      <c r="G683" s="43">
        <f t="shared" si="1"/>
        <v>29160</v>
      </c>
      <c r="H683" s="43">
        <f t="shared" si="2"/>
        <v>291600000000</v>
      </c>
      <c r="I683" s="43">
        <f t="shared" si="3"/>
        <v>12150000000</v>
      </c>
      <c r="J683" s="43">
        <f t="shared" si="4"/>
        <v>33287671.23</v>
      </c>
      <c r="K683" s="43">
        <f t="shared" si="17"/>
        <v>29160</v>
      </c>
      <c r="L683" s="43">
        <f t="shared" si="6"/>
        <v>1215</v>
      </c>
      <c r="M683" s="45">
        <v>3.0</v>
      </c>
      <c r="N683" s="43">
        <f t="shared" si="47"/>
        <v>3.0000001</v>
      </c>
      <c r="O683" s="43">
        <f t="shared" si="8"/>
        <v>1.000000033</v>
      </c>
      <c r="P683" s="47">
        <f t="shared" si="20"/>
        <v>0.00000009999999667</v>
      </c>
      <c r="Q683" s="43">
        <f t="shared" si="10"/>
        <v>36450000000</v>
      </c>
      <c r="R683" s="43">
        <f t="shared" si="11"/>
        <v>99863013.7</v>
      </c>
      <c r="S683" s="43">
        <f t="shared" si="12"/>
        <v>0</v>
      </c>
      <c r="T683" s="11">
        <f t="shared" si="13"/>
        <v>0.00000003004115226</v>
      </c>
      <c r="U683" s="3">
        <v>246.0</v>
      </c>
      <c r="V683" s="37">
        <f t="shared" si="14"/>
        <v>0.00000002024691358</v>
      </c>
      <c r="W683" s="4" t="s">
        <v>2465</v>
      </c>
      <c r="X683" s="100">
        <v>4.0</v>
      </c>
      <c r="Y683" s="4">
        <f t="shared" si="15"/>
        <v>96</v>
      </c>
      <c r="Z683" s="48">
        <f t="shared" si="16"/>
        <v>0.000000000329218107</v>
      </c>
      <c r="AA683" s="4" t="s">
        <v>2644</v>
      </c>
      <c r="AC683">
        <v>0.0</v>
      </c>
      <c r="AD683">
        <v>1.0</v>
      </c>
      <c r="AE683">
        <v>1.0</v>
      </c>
      <c r="AF683" s="49">
        <v>2.0</v>
      </c>
      <c r="AG683" s="101">
        <f>AF683+'RFactors (lead time &amp; failure)'!C:C</f>
        <v>2</v>
      </c>
      <c r="AH683" s="4"/>
      <c r="AI683" s="19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</row>
    <row r="684">
      <c r="A684" s="12">
        <v>1948.0</v>
      </c>
      <c r="B684" s="2" t="s">
        <v>767</v>
      </c>
      <c r="C684" s="3">
        <v>1.0</v>
      </c>
      <c r="D684" s="4">
        <v>0.0</v>
      </c>
      <c r="E684" s="4">
        <v>1.0E-7</v>
      </c>
      <c r="F684" s="3">
        <v>1215.0</v>
      </c>
      <c r="G684" s="43">
        <f t="shared" si="1"/>
        <v>29160</v>
      </c>
      <c r="H684" s="43">
        <f t="shared" si="2"/>
        <v>291600000000</v>
      </c>
      <c r="I684" s="43">
        <f t="shared" si="3"/>
        <v>12150000000</v>
      </c>
      <c r="J684" s="43">
        <f t="shared" si="4"/>
        <v>33287671.23</v>
      </c>
      <c r="K684" s="43">
        <f t="shared" si="17"/>
        <v>29160</v>
      </c>
      <c r="L684" s="43">
        <f t="shared" si="6"/>
        <v>1215</v>
      </c>
      <c r="M684" s="45">
        <v>1.0</v>
      </c>
      <c r="N684" s="3">
        <v>0.0</v>
      </c>
      <c r="O684" s="43">
        <f t="shared" si="8"/>
        <v>0</v>
      </c>
      <c r="P684" s="47" t="str">
        <f t="shared" si="20"/>
        <v>#DIV/0!</v>
      </c>
      <c r="Q684" s="43">
        <f t="shared" si="10"/>
        <v>12150000000</v>
      </c>
      <c r="R684" s="43">
        <f t="shared" si="11"/>
        <v>33287671.23</v>
      </c>
      <c r="S684" s="43">
        <f t="shared" si="12"/>
        <v>0</v>
      </c>
      <c r="T684" s="11">
        <f t="shared" si="13"/>
        <v>0.00000003004115226</v>
      </c>
      <c r="U684" s="3">
        <v>246.0</v>
      </c>
      <c r="V684" s="37">
        <f t="shared" si="14"/>
        <v>0.00000002024691358</v>
      </c>
      <c r="W684" s="4" t="s">
        <v>2465</v>
      </c>
      <c r="X684" s="4">
        <v>3.67</v>
      </c>
      <c r="Y684" s="4">
        <f t="shared" si="15"/>
        <v>88.08</v>
      </c>
      <c r="Z684" s="48">
        <f t="shared" si="16"/>
        <v>0.0000000003020576132</v>
      </c>
      <c r="AA684" s="4" t="s">
        <v>2644</v>
      </c>
      <c r="AC684">
        <v>0.0</v>
      </c>
      <c r="AD684">
        <v>1.0</v>
      </c>
      <c r="AE684">
        <v>1.0</v>
      </c>
      <c r="AF684" s="49">
        <v>2.0</v>
      </c>
      <c r="AG684" s="40">
        <f>AF684+'RFactors (lead time &amp; failure)'!C:C</f>
        <v>2</v>
      </c>
      <c r="AH684" s="4"/>
      <c r="AI684" s="19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</row>
    <row r="685">
      <c r="A685" s="12">
        <v>1949.0</v>
      </c>
      <c r="B685" s="2" t="s">
        <v>768</v>
      </c>
      <c r="C685" s="3">
        <v>1.0</v>
      </c>
      <c r="D685" s="4" t="s">
        <v>2911</v>
      </c>
      <c r="E685" s="4">
        <v>1.0</v>
      </c>
      <c r="F685" s="3">
        <v>1215.0</v>
      </c>
      <c r="G685" s="43">
        <f t="shared" si="1"/>
        <v>29160</v>
      </c>
      <c r="H685" s="43">
        <f t="shared" si="2"/>
        <v>29160</v>
      </c>
      <c r="I685" s="43">
        <f t="shared" si="3"/>
        <v>1215</v>
      </c>
      <c r="J685" s="43">
        <f t="shared" si="4"/>
        <v>3.328767123</v>
      </c>
      <c r="K685" s="43">
        <f t="shared" si="17"/>
        <v>29160</v>
      </c>
      <c r="L685" s="43">
        <f t="shared" si="6"/>
        <v>1215</v>
      </c>
      <c r="M685" s="45">
        <v>3.0</v>
      </c>
      <c r="N685" s="43">
        <f t="shared" ref="N685:N688" si="48">M685+E685</f>
        <v>4</v>
      </c>
      <c r="O685" s="43">
        <f t="shared" si="8"/>
        <v>1.333333333</v>
      </c>
      <c r="P685" s="47">
        <f t="shared" si="20"/>
        <v>0.75</v>
      </c>
      <c r="Q685" s="43">
        <f t="shared" si="10"/>
        <v>3645</v>
      </c>
      <c r="R685" s="43">
        <f t="shared" si="11"/>
        <v>9.98630137</v>
      </c>
      <c r="S685" s="43">
        <f t="shared" si="12"/>
        <v>0.0008230452675</v>
      </c>
      <c r="T685" s="11">
        <f t="shared" si="13"/>
        <v>0.3004115226</v>
      </c>
      <c r="U685" s="3">
        <v>246.0</v>
      </c>
      <c r="V685" s="37">
        <f t="shared" si="14"/>
        <v>0.2024691358</v>
      </c>
      <c r="W685" s="4" t="s">
        <v>2144</v>
      </c>
      <c r="X685" s="4">
        <v>17.86</v>
      </c>
      <c r="Y685" s="4">
        <f t="shared" si="15"/>
        <v>428.64</v>
      </c>
      <c r="Z685" s="48">
        <f t="shared" si="16"/>
        <v>0.01469958848</v>
      </c>
      <c r="AA685" s="4" t="s">
        <v>379</v>
      </c>
      <c r="AC685">
        <v>0.0</v>
      </c>
      <c r="AD685">
        <v>1.0</v>
      </c>
      <c r="AE685">
        <v>1.0</v>
      </c>
      <c r="AF685" s="49">
        <v>2.0</v>
      </c>
      <c r="AG685" s="40">
        <f>AF685+'RFactors (lead time &amp; failure)'!C:C</f>
        <v>2</v>
      </c>
      <c r="AH685" s="4"/>
      <c r="AI685" s="19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</row>
    <row r="686">
      <c r="A686" s="12">
        <v>1950.0</v>
      </c>
      <c r="B686" s="2" t="s">
        <v>769</v>
      </c>
      <c r="C686" s="3">
        <v>1.0</v>
      </c>
      <c r="D686" s="4">
        <v>0.0</v>
      </c>
      <c r="E686" s="4">
        <v>1.0E-7</v>
      </c>
      <c r="F686" s="3">
        <v>1215.0</v>
      </c>
      <c r="G686" s="43">
        <f t="shared" si="1"/>
        <v>29160</v>
      </c>
      <c r="H686" s="43">
        <f t="shared" si="2"/>
        <v>291600000000</v>
      </c>
      <c r="I686" s="43">
        <f t="shared" si="3"/>
        <v>12150000000</v>
      </c>
      <c r="J686" s="43">
        <f t="shared" si="4"/>
        <v>33287671.23</v>
      </c>
      <c r="K686" s="43">
        <f t="shared" si="17"/>
        <v>29160</v>
      </c>
      <c r="L686" s="43">
        <f t="shared" si="6"/>
        <v>1215</v>
      </c>
      <c r="M686" s="45">
        <v>2.0</v>
      </c>
      <c r="N686" s="43">
        <f t="shared" si="48"/>
        <v>2.0000001</v>
      </c>
      <c r="O686" s="43">
        <f t="shared" si="8"/>
        <v>1.00000005</v>
      </c>
      <c r="P686" s="47">
        <f t="shared" si="20"/>
        <v>0.000000099999995</v>
      </c>
      <c r="Q686" s="43">
        <f t="shared" si="10"/>
        <v>24300000000</v>
      </c>
      <c r="R686" s="43">
        <f t="shared" si="11"/>
        <v>66575342.47</v>
      </c>
      <c r="S686" s="43">
        <f t="shared" si="12"/>
        <v>0</v>
      </c>
      <c r="T686" s="11">
        <f t="shared" si="13"/>
        <v>0.00000003004115226</v>
      </c>
      <c r="U686" s="3">
        <v>246.0</v>
      </c>
      <c r="V686" s="37">
        <f t="shared" si="14"/>
        <v>0.00000002024691358</v>
      </c>
      <c r="W686" s="4" t="s">
        <v>2711</v>
      </c>
      <c r="X686" s="4">
        <v>42.96</v>
      </c>
      <c r="Y686" s="4">
        <f t="shared" si="15"/>
        <v>1031.04</v>
      </c>
      <c r="Z686" s="48">
        <f t="shared" si="16"/>
        <v>0.000000003535802469</v>
      </c>
      <c r="AA686" s="4" t="s">
        <v>2644</v>
      </c>
      <c r="AC686">
        <v>0.0</v>
      </c>
      <c r="AD686">
        <v>0.0</v>
      </c>
      <c r="AE686">
        <v>0.0</v>
      </c>
      <c r="AF686" s="49">
        <v>1.0</v>
      </c>
      <c r="AG686" s="40">
        <f>AF686+'RFactors (lead time &amp; failure)'!C:C</f>
        <v>1</v>
      </c>
      <c r="AH686" s="4"/>
      <c r="AI686" s="19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</row>
    <row r="687">
      <c r="A687" s="12">
        <v>1951.0</v>
      </c>
      <c r="B687" s="2" t="s">
        <v>770</v>
      </c>
      <c r="C687" s="3">
        <v>1.0</v>
      </c>
      <c r="D687" s="4">
        <v>0.0</v>
      </c>
      <c r="E687" s="4">
        <v>1.0E-7</v>
      </c>
      <c r="F687" s="3">
        <v>1215.0</v>
      </c>
      <c r="G687" s="43">
        <f t="shared" si="1"/>
        <v>29160</v>
      </c>
      <c r="H687" s="43">
        <f t="shared" si="2"/>
        <v>291600000000</v>
      </c>
      <c r="I687" s="43">
        <f t="shared" si="3"/>
        <v>12150000000</v>
      </c>
      <c r="J687" s="43">
        <f t="shared" si="4"/>
        <v>33287671.23</v>
      </c>
      <c r="K687" s="43">
        <f t="shared" si="17"/>
        <v>29160</v>
      </c>
      <c r="L687" s="43">
        <f t="shared" si="6"/>
        <v>1215</v>
      </c>
      <c r="M687" s="45">
        <v>4.0</v>
      </c>
      <c r="N687" s="43">
        <f t="shared" si="48"/>
        <v>4.0000001</v>
      </c>
      <c r="O687" s="43">
        <f t="shared" si="8"/>
        <v>1.000000025</v>
      </c>
      <c r="P687" s="47">
        <f t="shared" si="20"/>
        <v>0.0000000999999975</v>
      </c>
      <c r="Q687" s="43">
        <f t="shared" si="10"/>
        <v>48600000000</v>
      </c>
      <c r="R687" s="43">
        <f t="shared" si="11"/>
        <v>133150684.9</v>
      </c>
      <c r="S687" s="43">
        <f t="shared" si="12"/>
        <v>0</v>
      </c>
      <c r="T687" s="11">
        <f t="shared" si="13"/>
        <v>0.00000003004115226</v>
      </c>
      <c r="U687" s="3">
        <v>246.0</v>
      </c>
      <c r="V687" s="37">
        <f t="shared" si="14"/>
        <v>0.00000002024691358</v>
      </c>
      <c r="W687" s="4" t="s">
        <v>2465</v>
      </c>
      <c r="X687" s="4">
        <v>3.67</v>
      </c>
      <c r="Y687" s="4">
        <f t="shared" si="15"/>
        <v>88.08</v>
      </c>
      <c r="Z687" s="48">
        <f t="shared" si="16"/>
        <v>0.0000000003020576132</v>
      </c>
      <c r="AA687" s="4" t="s">
        <v>2644</v>
      </c>
      <c r="AC687">
        <v>0.0</v>
      </c>
      <c r="AD687">
        <v>1.0</v>
      </c>
      <c r="AE687">
        <v>1.0</v>
      </c>
      <c r="AF687" s="49">
        <v>2.0</v>
      </c>
      <c r="AG687" s="40">
        <f>AF687+'RFactors (lead time &amp; failure)'!C:C</f>
        <v>2</v>
      </c>
      <c r="AH687" s="4"/>
      <c r="AI687" s="19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</row>
    <row r="688">
      <c r="A688" s="12">
        <v>1952.0</v>
      </c>
      <c r="B688" s="2" t="s">
        <v>771</v>
      </c>
      <c r="C688" s="3">
        <v>1.0</v>
      </c>
      <c r="D688" s="4">
        <v>0.0</v>
      </c>
      <c r="E688" s="4">
        <v>1.0E-7</v>
      </c>
      <c r="F688" s="3">
        <v>1215.0</v>
      </c>
      <c r="G688" s="43">
        <f t="shared" si="1"/>
        <v>29160</v>
      </c>
      <c r="H688" s="43">
        <f t="shared" si="2"/>
        <v>291600000000</v>
      </c>
      <c r="I688" s="43">
        <f t="shared" si="3"/>
        <v>12150000000</v>
      </c>
      <c r="J688" s="43">
        <f t="shared" si="4"/>
        <v>33287671.23</v>
      </c>
      <c r="K688" s="43">
        <f t="shared" si="17"/>
        <v>29160</v>
      </c>
      <c r="L688" s="43">
        <f t="shared" si="6"/>
        <v>1215</v>
      </c>
      <c r="M688" s="45">
        <v>11.0</v>
      </c>
      <c r="N688" s="43">
        <f t="shared" si="48"/>
        <v>11.0000001</v>
      </c>
      <c r="O688" s="43">
        <f t="shared" si="8"/>
        <v>1.000000009</v>
      </c>
      <c r="P688" s="47">
        <f t="shared" si="20"/>
        <v>0.00000009999999909</v>
      </c>
      <c r="Q688" s="43">
        <f t="shared" si="10"/>
        <v>133650000000</v>
      </c>
      <c r="R688" s="43">
        <f t="shared" si="11"/>
        <v>366164383.6</v>
      </c>
      <c r="S688" s="43">
        <f t="shared" si="12"/>
        <v>0</v>
      </c>
      <c r="T688" s="11">
        <f t="shared" si="13"/>
        <v>0.00000003004115226</v>
      </c>
      <c r="U688" s="3">
        <v>246.0</v>
      </c>
      <c r="V688" s="37">
        <f t="shared" si="14"/>
        <v>0.00000002024691358</v>
      </c>
      <c r="W688" s="4" t="s">
        <v>2465</v>
      </c>
      <c r="X688" s="4">
        <v>3.67</v>
      </c>
      <c r="Y688" s="4">
        <f t="shared" si="15"/>
        <v>88.08</v>
      </c>
      <c r="Z688" s="48">
        <f t="shared" si="16"/>
        <v>0.0000000003020576132</v>
      </c>
      <c r="AA688" s="4" t="s">
        <v>2644</v>
      </c>
      <c r="AC688">
        <v>0.0</v>
      </c>
      <c r="AD688">
        <v>1.0</v>
      </c>
      <c r="AE688">
        <v>1.0</v>
      </c>
      <c r="AF688" s="49">
        <v>2.0</v>
      </c>
      <c r="AG688" s="40">
        <f>AF688+'RFactors (lead time &amp; failure)'!C:C</f>
        <v>2</v>
      </c>
      <c r="AH688" s="4"/>
      <c r="AI688" s="19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</row>
    <row r="689">
      <c r="A689" s="12">
        <v>1953.0</v>
      </c>
      <c r="B689" s="2" t="s">
        <v>772</v>
      </c>
      <c r="C689" s="3">
        <v>1.0</v>
      </c>
      <c r="D689" s="4">
        <v>0.0</v>
      </c>
      <c r="E689" s="4">
        <v>1.0E-7</v>
      </c>
      <c r="F689" s="3">
        <v>1215.0</v>
      </c>
      <c r="G689" s="43">
        <f t="shared" si="1"/>
        <v>29160</v>
      </c>
      <c r="H689" s="43">
        <f t="shared" si="2"/>
        <v>291600000000</v>
      </c>
      <c r="I689" s="43">
        <f t="shared" si="3"/>
        <v>12150000000</v>
      </c>
      <c r="J689" s="43">
        <f t="shared" si="4"/>
        <v>33287671.23</v>
      </c>
      <c r="K689" s="43">
        <f t="shared" si="17"/>
        <v>29160</v>
      </c>
      <c r="L689" s="43">
        <f t="shared" si="6"/>
        <v>1215</v>
      </c>
      <c r="M689" s="45">
        <v>1.0</v>
      </c>
      <c r="N689" s="3">
        <v>0.0</v>
      </c>
      <c r="O689" s="43">
        <f t="shared" si="8"/>
        <v>0</v>
      </c>
      <c r="P689" s="47" t="str">
        <f t="shared" si="20"/>
        <v>#DIV/0!</v>
      </c>
      <c r="Q689" s="43">
        <f t="shared" si="10"/>
        <v>12150000000</v>
      </c>
      <c r="R689" s="43">
        <f t="shared" si="11"/>
        <v>33287671.23</v>
      </c>
      <c r="S689" s="43">
        <f t="shared" si="12"/>
        <v>0</v>
      </c>
      <c r="T689" s="11">
        <f t="shared" si="13"/>
        <v>0.00000003004115226</v>
      </c>
      <c r="U689" s="3">
        <v>246.0</v>
      </c>
      <c r="V689" s="37">
        <f t="shared" si="14"/>
        <v>0.00000002024691358</v>
      </c>
      <c r="W689" s="4" t="s">
        <v>2465</v>
      </c>
      <c r="X689" s="4">
        <v>3.67</v>
      </c>
      <c r="Y689" s="4">
        <f t="shared" si="15"/>
        <v>88.08</v>
      </c>
      <c r="Z689" s="48">
        <f t="shared" si="16"/>
        <v>0.0000000003020576132</v>
      </c>
      <c r="AA689" s="4" t="s">
        <v>2644</v>
      </c>
      <c r="AC689">
        <v>0.0</v>
      </c>
      <c r="AD689">
        <v>0.0</v>
      </c>
      <c r="AE689">
        <v>0.0</v>
      </c>
      <c r="AF689" s="49">
        <v>1.0</v>
      </c>
      <c r="AG689" s="40">
        <f>AF689+'RFactors (lead time &amp; failure)'!C:C</f>
        <v>1</v>
      </c>
      <c r="AH689" s="4"/>
      <c r="AI689" s="19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</row>
    <row r="690">
      <c r="A690" s="12">
        <v>1954.0</v>
      </c>
      <c r="B690" s="2" t="s">
        <v>773</v>
      </c>
      <c r="C690" s="3">
        <v>1.0</v>
      </c>
      <c r="D690" s="4">
        <v>0.0</v>
      </c>
      <c r="E690" s="4">
        <v>1.0E-7</v>
      </c>
      <c r="F690" s="3">
        <v>1215.0</v>
      </c>
      <c r="G690" s="43">
        <f t="shared" si="1"/>
        <v>29160</v>
      </c>
      <c r="H690" s="43">
        <f t="shared" si="2"/>
        <v>291600000000</v>
      </c>
      <c r="I690" s="43">
        <f t="shared" si="3"/>
        <v>12150000000</v>
      </c>
      <c r="J690" s="43">
        <f t="shared" si="4"/>
        <v>33287671.23</v>
      </c>
      <c r="K690" s="43">
        <f t="shared" si="17"/>
        <v>29160</v>
      </c>
      <c r="L690" s="43">
        <f t="shared" si="6"/>
        <v>1215</v>
      </c>
      <c r="M690" s="45">
        <v>2.0</v>
      </c>
      <c r="N690" s="43">
        <f t="shared" ref="N690:N697" si="49">M690+E690</f>
        <v>2.0000001</v>
      </c>
      <c r="O690" s="43">
        <f t="shared" si="8"/>
        <v>1.00000005</v>
      </c>
      <c r="P690" s="47">
        <f t="shared" si="20"/>
        <v>0.000000099999995</v>
      </c>
      <c r="Q690" s="43">
        <f t="shared" si="10"/>
        <v>24300000000</v>
      </c>
      <c r="R690" s="43">
        <f t="shared" si="11"/>
        <v>66575342.47</v>
      </c>
      <c r="S690" s="43">
        <f t="shared" si="12"/>
        <v>0</v>
      </c>
      <c r="T690" s="11">
        <f t="shared" si="13"/>
        <v>0.00000003004115226</v>
      </c>
      <c r="U690" s="3">
        <v>246.0</v>
      </c>
      <c r="V690" s="37">
        <f t="shared" si="14"/>
        <v>0.00000002024691358</v>
      </c>
      <c r="W690" s="4" t="s">
        <v>2465</v>
      </c>
      <c r="X690" s="4">
        <v>3.67</v>
      </c>
      <c r="Y690" s="4">
        <f t="shared" si="15"/>
        <v>88.08</v>
      </c>
      <c r="Z690" s="48">
        <f t="shared" si="16"/>
        <v>0.0000000003020576132</v>
      </c>
      <c r="AA690" s="4" t="s">
        <v>2644</v>
      </c>
      <c r="AC690">
        <v>0.0</v>
      </c>
      <c r="AD690">
        <v>1.0</v>
      </c>
      <c r="AE690">
        <v>1.0</v>
      </c>
      <c r="AF690" s="49">
        <v>2.0</v>
      </c>
      <c r="AG690" s="40">
        <f>AF690+'RFactors (lead time &amp; failure)'!C:C</f>
        <v>2</v>
      </c>
      <c r="AH690" s="4"/>
      <c r="AI690" s="19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</row>
    <row r="691">
      <c r="A691" s="12">
        <v>1955.0</v>
      </c>
      <c r="B691" s="2" t="s">
        <v>774</v>
      </c>
      <c r="C691" s="3">
        <v>1.0</v>
      </c>
      <c r="D691" s="4">
        <v>0.0</v>
      </c>
      <c r="E691" s="4">
        <v>1.0E-7</v>
      </c>
      <c r="F691" s="3">
        <v>1215.0</v>
      </c>
      <c r="G691" s="43">
        <f t="shared" si="1"/>
        <v>29160</v>
      </c>
      <c r="H691" s="43">
        <f t="shared" si="2"/>
        <v>291600000000</v>
      </c>
      <c r="I691" s="43">
        <f t="shared" si="3"/>
        <v>12150000000</v>
      </c>
      <c r="J691" s="43">
        <f t="shared" si="4"/>
        <v>33287671.23</v>
      </c>
      <c r="K691" s="43">
        <f t="shared" si="17"/>
        <v>29160</v>
      </c>
      <c r="L691" s="43">
        <f t="shared" si="6"/>
        <v>1215</v>
      </c>
      <c r="M691" s="45">
        <v>2.0</v>
      </c>
      <c r="N691" s="43">
        <f t="shared" si="49"/>
        <v>2.0000001</v>
      </c>
      <c r="O691" s="43">
        <f t="shared" si="8"/>
        <v>1.00000005</v>
      </c>
      <c r="P691" s="47">
        <f t="shared" si="20"/>
        <v>0.000000099999995</v>
      </c>
      <c r="Q691" s="43">
        <f t="shared" si="10"/>
        <v>24300000000</v>
      </c>
      <c r="R691" s="43">
        <f t="shared" si="11"/>
        <v>66575342.47</v>
      </c>
      <c r="S691" s="43">
        <f t="shared" si="12"/>
        <v>0</v>
      </c>
      <c r="T691" s="11">
        <f t="shared" si="13"/>
        <v>0.00000003004115226</v>
      </c>
      <c r="U691" s="3">
        <v>246.0</v>
      </c>
      <c r="V691" s="37">
        <f t="shared" si="14"/>
        <v>0.00000002024691358</v>
      </c>
      <c r="W691" s="4" t="s">
        <v>2465</v>
      </c>
      <c r="X691" s="4">
        <v>3.67</v>
      </c>
      <c r="Y691" s="4">
        <f t="shared" si="15"/>
        <v>88.08</v>
      </c>
      <c r="Z691" s="48">
        <f t="shared" si="16"/>
        <v>0.0000000003020576132</v>
      </c>
      <c r="AA691" s="4" t="s">
        <v>2644</v>
      </c>
      <c r="AC691">
        <v>0.0</v>
      </c>
      <c r="AD691">
        <v>1.0</v>
      </c>
      <c r="AE691">
        <v>1.0</v>
      </c>
      <c r="AF691" s="49">
        <v>2.0</v>
      </c>
      <c r="AG691" s="40">
        <f>AF691+'RFactors (lead time &amp; failure)'!C:C</f>
        <v>2</v>
      </c>
      <c r="AH691" s="4"/>
      <c r="AI691" s="19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</row>
    <row r="692">
      <c r="A692" s="12">
        <v>1957.0</v>
      </c>
      <c r="B692" s="2" t="s">
        <v>775</v>
      </c>
      <c r="C692" s="3">
        <v>1.0</v>
      </c>
      <c r="D692" s="4">
        <v>0.0</v>
      </c>
      <c r="E692" s="4">
        <v>1.0E-7</v>
      </c>
      <c r="F692" s="3">
        <v>1215.0</v>
      </c>
      <c r="G692" s="43">
        <f t="shared" si="1"/>
        <v>29160</v>
      </c>
      <c r="H692" s="43">
        <f t="shared" si="2"/>
        <v>291600000000</v>
      </c>
      <c r="I692" s="43">
        <f t="shared" si="3"/>
        <v>12150000000</v>
      </c>
      <c r="J692" s="43">
        <f t="shared" si="4"/>
        <v>33287671.23</v>
      </c>
      <c r="K692" s="43">
        <f t="shared" si="17"/>
        <v>29160</v>
      </c>
      <c r="L692" s="43">
        <f t="shared" si="6"/>
        <v>1215</v>
      </c>
      <c r="M692" s="45">
        <v>1.0</v>
      </c>
      <c r="N692" s="43">
        <f t="shared" si="49"/>
        <v>1.0000001</v>
      </c>
      <c r="O692" s="43">
        <f t="shared" si="8"/>
        <v>1.0000001</v>
      </c>
      <c r="P692" s="47">
        <f t="shared" si="20"/>
        <v>0.00000009999999</v>
      </c>
      <c r="Q692" s="43">
        <f t="shared" si="10"/>
        <v>12150000000</v>
      </c>
      <c r="R692" s="43">
        <f t="shared" si="11"/>
        <v>33287671.23</v>
      </c>
      <c r="S692" s="43">
        <f t="shared" si="12"/>
        <v>0</v>
      </c>
      <c r="T692" s="11">
        <f t="shared" si="13"/>
        <v>0.00000003004115226</v>
      </c>
      <c r="U692" s="3">
        <v>246.0</v>
      </c>
      <c r="V692" s="37">
        <f t="shared" si="14"/>
        <v>0.00000002024691358</v>
      </c>
      <c r="W692" s="4" t="s">
        <v>2643</v>
      </c>
      <c r="X692" s="4">
        <v>43.78</v>
      </c>
      <c r="Y692" s="4">
        <f t="shared" si="15"/>
        <v>1050.72</v>
      </c>
      <c r="Z692" s="48">
        <f t="shared" si="16"/>
        <v>0.000000003603292181</v>
      </c>
      <c r="AA692" s="4" t="s">
        <v>2644</v>
      </c>
      <c r="AC692">
        <v>0.0</v>
      </c>
      <c r="AD692">
        <v>1.0</v>
      </c>
      <c r="AE692">
        <v>1.0</v>
      </c>
      <c r="AF692" s="49">
        <v>2.0</v>
      </c>
      <c r="AG692" s="40">
        <f>AF692+'RFactors (lead time &amp; failure)'!C:C</f>
        <v>2</v>
      </c>
      <c r="AH692" s="4"/>
      <c r="AI692" s="19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</row>
    <row r="693">
      <c r="A693" s="12">
        <v>1958.0</v>
      </c>
      <c r="B693" s="2" t="s">
        <v>776</v>
      </c>
      <c r="C693" s="3">
        <v>1.0</v>
      </c>
      <c r="D693" s="4">
        <v>0.0</v>
      </c>
      <c r="E693" s="4">
        <v>1.0E-7</v>
      </c>
      <c r="F693" s="3">
        <v>1215.0</v>
      </c>
      <c r="G693" s="43">
        <f t="shared" si="1"/>
        <v>29160</v>
      </c>
      <c r="H693" s="43">
        <f t="shared" si="2"/>
        <v>291600000000</v>
      </c>
      <c r="I693" s="43">
        <f t="shared" si="3"/>
        <v>12150000000</v>
      </c>
      <c r="J693" s="43">
        <f t="shared" si="4"/>
        <v>33287671.23</v>
      </c>
      <c r="K693" s="43">
        <f t="shared" si="17"/>
        <v>29160</v>
      </c>
      <c r="L693" s="43">
        <f t="shared" si="6"/>
        <v>1215</v>
      </c>
      <c r="M693" s="45">
        <v>1.0</v>
      </c>
      <c r="N693" s="43">
        <f t="shared" si="49"/>
        <v>1.0000001</v>
      </c>
      <c r="O693" s="43">
        <f t="shared" si="8"/>
        <v>1.0000001</v>
      </c>
      <c r="P693" s="47">
        <f t="shared" si="20"/>
        <v>0.00000009999999</v>
      </c>
      <c r="Q693" s="43">
        <f t="shared" si="10"/>
        <v>12150000000</v>
      </c>
      <c r="R693" s="43">
        <f t="shared" si="11"/>
        <v>33287671.23</v>
      </c>
      <c r="S693" s="43">
        <f t="shared" si="12"/>
        <v>0</v>
      </c>
      <c r="T693" s="11">
        <f t="shared" si="13"/>
        <v>0.00000003004115226</v>
      </c>
      <c r="U693" s="3">
        <v>246.0</v>
      </c>
      <c r="V693" s="37">
        <f t="shared" si="14"/>
        <v>0.00000002024691358</v>
      </c>
      <c r="W693" s="4" t="s">
        <v>2643</v>
      </c>
      <c r="X693" s="4">
        <v>43.78</v>
      </c>
      <c r="Y693" s="4">
        <f t="shared" si="15"/>
        <v>1050.72</v>
      </c>
      <c r="Z693" s="48">
        <f t="shared" si="16"/>
        <v>0.000000003603292181</v>
      </c>
      <c r="AA693" s="4" t="s">
        <v>2644</v>
      </c>
      <c r="AC693">
        <v>0.0</v>
      </c>
      <c r="AD693">
        <v>1.0</v>
      </c>
      <c r="AE693">
        <v>1.0</v>
      </c>
      <c r="AF693" s="49">
        <v>2.0</v>
      </c>
      <c r="AG693" s="40">
        <f>AF693+'RFactors (lead time &amp; failure)'!C:C</f>
        <v>2</v>
      </c>
      <c r="AH693" s="4"/>
      <c r="AI693" s="19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</row>
    <row r="694">
      <c r="A694" s="12">
        <v>1959.0</v>
      </c>
      <c r="B694" s="2" t="s">
        <v>777</v>
      </c>
      <c r="C694" s="3">
        <v>1.0</v>
      </c>
      <c r="D694" s="4">
        <v>0.0</v>
      </c>
      <c r="E694" s="4">
        <v>1.0E-7</v>
      </c>
      <c r="F694" s="3">
        <v>1215.0</v>
      </c>
      <c r="G694" s="43">
        <f t="shared" si="1"/>
        <v>29160</v>
      </c>
      <c r="H694" s="43">
        <f t="shared" si="2"/>
        <v>291600000000</v>
      </c>
      <c r="I694" s="43">
        <f t="shared" si="3"/>
        <v>12150000000</v>
      </c>
      <c r="J694" s="43">
        <f t="shared" si="4"/>
        <v>33287671.23</v>
      </c>
      <c r="K694" s="43">
        <f t="shared" si="17"/>
        <v>29160</v>
      </c>
      <c r="L694" s="43">
        <f t="shared" si="6"/>
        <v>1215</v>
      </c>
      <c r="M694" s="45">
        <v>1.0</v>
      </c>
      <c r="N694" s="43">
        <f t="shared" si="49"/>
        <v>1.0000001</v>
      </c>
      <c r="O694" s="43">
        <f t="shared" si="8"/>
        <v>1.0000001</v>
      </c>
      <c r="P694" s="47">
        <f t="shared" si="20"/>
        <v>0.00000009999999</v>
      </c>
      <c r="Q694" s="43">
        <f t="shared" si="10"/>
        <v>12150000000</v>
      </c>
      <c r="R694" s="43">
        <f t="shared" si="11"/>
        <v>33287671.23</v>
      </c>
      <c r="S694" s="43">
        <f t="shared" si="12"/>
        <v>0</v>
      </c>
      <c r="T694" s="11">
        <f t="shared" si="13"/>
        <v>0.00000003004115226</v>
      </c>
      <c r="U694" s="3">
        <v>246.0</v>
      </c>
      <c r="V694" s="37">
        <f t="shared" si="14"/>
        <v>0.00000002024691358</v>
      </c>
      <c r="W694" s="4" t="s">
        <v>2643</v>
      </c>
      <c r="X694" s="4">
        <v>43.78</v>
      </c>
      <c r="Y694" s="4">
        <f t="shared" si="15"/>
        <v>1050.72</v>
      </c>
      <c r="Z694" s="48">
        <f t="shared" si="16"/>
        <v>0.000000003603292181</v>
      </c>
      <c r="AA694" s="4" t="s">
        <v>2644</v>
      </c>
      <c r="AC694">
        <v>0.0</v>
      </c>
      <c r="AD694">
        <v>2.0</v>
      </c>
      <c r="AE694">
        <v>2.0</v>
      </c>
      <c r="AF694" s="49">
        <v>3.0</v>
      </c>
      <c r="AG694" s="40">
        <f>AF694+'RFactors (lead time &amp; failure)'!C:C</f>
        <v>3</v>
      </c>
      <c r="AH694" s="4"/>
      <c r="AI694" s="19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</row>
    <row r="695">
      <c r="A695" s="12">
        <v>1960.0</v>
      </c>
      <c r="B695" s="2" t="s">
        <v>778</v>
      </c>
      <c r="C695" s="3">
        <v>1.0</v>
      </c>
      <c r="D695" s="4">
        <v>0.0</v>
      </c>
      <c r="E695" s="4">
        <v>1.0E-7</v>
      </c>
      <c r="F695" s="3">
        <v>1215.0</v>
      </c>
      <c r="G695" s="43">
        <f t="shared" si="1"/>
        <v>29160</v>
      </c>
      <c r="H695" s="43">
        <f t="shared" si="2"/>
        <v>291600000000</v>
      </c>
      <c r="I695" s="43">
        <f t="shared" si="3"/>
        <v>12150000000</v>
      </c>
      <c r="J695" s="43">
        <f t="shared" si="4"/>
        <v>33287671.23</v>
      </c>
      <c r="K695" s="43">
        <f t="shared" si="17"/>
        <v>29160</v>
      </c>
      <c r="L695" s="43">
        <f t="shared" si="6"/>
        <v>1215</v>
      </c>
      <c r="M695" s="45">
        <v>1.0</v>
      </c>
      <c r="N695" s="43">
        <f t="shared" si="49"/>
        <v>1.0000001</v>
      </c>
      <c r="O695" s="43">
        <f t="shared" si="8"/>
        <v>1.0000001</v>
      </c>
      <c r="P695" s="47">
        <f t="shared" si="20"/>
        <v>0.00000009999999</v>
      </c>
      <c r="Q695" s="43">
        <f t="shared" si="10"/>
        <v>12150000000</v>
      </c>
      <c r="R695" s="43">
        <f t="shared" si="11"/>
        <v>33287671.23</v>
      </c>
      <c r="S695" s="43">
        <f t="shared" si="12"/>
        <v>0</v>
      </c>
      <c r="T695" s="11">
        <f t="shared" si="13"/>
        <v>0.00000003004115226</v>
      </c>
      <c r="U695" s="3">
        <v>246.0</v>
      </c>
      <c r="V695" s="37">
        <f t="shared" si="14"/>
        <v>0.00000002024691358</v>
      </c>
      <c r="W695" s="4" t="s">
        <v>2643</v>
      </c>
      <c r="X695" s="4">
        <v>43.78</v>
      </c>
      <c r="Y695" s="4">
        <f t="shared" si="15"/>
        <v>1050.72</v>
      </c>
      <c r="Z695" s="48">
        <f t="shared" si="16"/>
        <v>0.000000003603292181</v>
      </c>
      <c r="AA695" s="4" t="s">
        <v>2644</v>
      </c>
      <c r="AC695">
        <v>0.0</v>
      </c>
      <c r="AD695">
        <v>2.0</v>
      </c>
      <c r="AE695">
        <v>2.0</v>
      </c>
      <c r="AF695" s="49">
        <v>3.0</v>
      </c>
      <c r="AG695" s="40">
        <f>AF695+'RFactors (lead time &amp; failure)'!C:C</f>
        <v>3</v>
      </c>
      <c r="AH695" s="4"/>
      <c r="AI695" s="19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</row>
    <row r="696">
      <c r="A696" s="12">
        <v>1961.0</v>
      </c>
      <c r="B696" s="2" t="s">
        <v>779</v>
      </c>
      <c r="C696" s="3">
        <v>1.0</v>
      </c>
      <c r="D696" s="4">
        <v>0.0</v>
      </c>
      <c r="E696" s="4">
        <v>1.0E-7</v>
      </c>
      <c r="F696" s="3">
        <v>1215.0</v>
      </c>
      <c r="G696" s="43">
        <f t="shared" si="1"/>
        <v>29160</v>
      </c>
      <c r="H696" s="43">
        <f t="shared" si="2"/>
        <v>291600000000</v>
      </c>
      <c r="I696" s="43">
        <f t="shared" si="3"/>
        <v>12150000000</v>
      </c>
      <c r="J696" s="43">
        <f t="shared" si="4"/>
        <v>33287671.23</v>
      </c>
      <c r="K696" s="43">
        <f t="shared" si="17"/>
        <v>29160</v>
      </c>
      <c r="L696" s="43">
        <f t="shared" si="6"/>
        <v>1215</v>
      </c>
      <c r="M696" s="45">
        <v>2.0</v>
      </c>
      <c r="N696" s="43">
        <f t="shared" si="49"/>
        <v>2.0000001</v>
      </c>
      <c r="O696" s="43">
        <f t="shared" si="8"/>
        <v>1.00000005</v>
      </c>
      <c r="P696" s="47">
        <f t="shared" si="20"/>
        <v>0.000000099999995</v>
      </c>
      <c r="Q696" s="43">
        <f t="shared" si="10"/>
        <v>24300000000</v>
      </c>
      <c r="R696" s="43">
        <f t="shared" si="11"/>
        <v>66575342.47</v>
      </c>
      <c r="S696" s="43">
        <f t="shared" si="12"/>
        <v>0</v>
      </c>
      <c r="T696" s="11">
        <f t="shared" si="13"/>
        <v>0.00000003004115226</v>
      </c>
      <c r="U696" s="3">
        <v>246.0</v>
      </c>
      <c r="V696" s="37">
        <f t="shared" si="14"/>
        <v>0.00000002024691358</v>
      </c>
      <c r="W696" s="4" t="s">
        <v>2643</v>
      </c>
      <c r="X696" s="4">
        <v>43.78</v>
      </c>
      <c r="Y696" s="4">
        <f t="shared" si="15"/>
        <v>1050.72</v>
      </c>
      <c r="Z696" s="48">
        <f t="shared" si="16"/>
        <v>0.000000003603292181</v>
      </c>
      <c r="AA696" s="4" t="s">
        <v>2644</v>
      </c>
      <c r="AC696">
        <v>0.0</v>
      </c>
      <c r="AD696">
        <v>2.0</v>
      </c>
      <c r="AE696">
        <v>2.0</v>
      </c>
      <c r="AF696" s="49">
        <v>3.0</v>
      </c>
      <c r="AG696" s="40">
        <f>AF696+'RFactors (lead time &amp; failure)'!C:C</f>
        <v>3</v>
      </c>
      <c r="AH696" s="4"/>
      <c r="AI696" s="19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</row>
    <row r="697">
      <c r="A697" s="12">
        <v>1962.0</v>
      </c>
      <c r="B697" s="2" t="s">
        <v>780</v>
      </c>
      <c r="C697" s="3">
        <v>1.0</v>
      </c>
      <c r="D697" s="4">
        <v>0.0</v>
      </c>
      <c r="E697" s="4">
        <v>1.0E-7</v>
      </c>
      <c r="F697" s="3">
        <v>1215.0</v>
      </c>
      <c r="G697" s="43">
        <f t="shared" si="1"/>
        <v>29160</v>
      </c>
      <c r="H697" s="43">
        <f t="shared" si="2"/>
        <v>291600000000</v>
      </c>
      <c r="I697" s="43">
        <f t="shared" si="3"/>
        <v>12150000000</v>
      </c>
      <c r="J697" s="43">
        <f t="shared" si="4"/>
        <v>33287671.23</v>
      </c>
      <c r="K697" s="43">
        <f t="shared" si="17"/>
        <v>29160</v>
      </c>
      <c r="L697" s="43">
        <f t="shared" si="6"/>
        <v>1215</v>
      </c>
      <c r="M697" s="45">
        <v>1.0</v>
      </c>
      <c r="N697" s="43">
        <f t="shared" si="49"/>
        <v>1.0000001</v>
      </c>
      <c r="O697" s="43">
        <f t="shared" si="8"/>
        <v>1.0000001</v>
      </c>
      <c r="P697" s="47">
        <f t="shared" si="20"/>
        <v>0.00000009999999</v>
      </c>
      <c r="Q697" s="43">
        <f t="shared" si="10"/>
        <v>12150000000</v>
      </c>
      <c r="R697" s="43">
        <f t="shared" si="11"/>
        <v>33287671.23</v>
      </c>
      <c r="S697" s="43">
        <f t="shared" si="12"/>
        <v>0</v>
      </c>
      <c r="T697" s="11">
        <f t="shared" si="13"/>
        <v>0.00000003004115226</v>
      </c>
      <c r="U697" s="3">
        <v>246.0</v>
      </c>
      <c r="V697" s="37">
        <f t="shared" si="14"/>
        <v>0.00000002024691358</v>
      </c>
      <c r="W697" s="4" t="s">
        <v>2643</v>
      </c>
      <c r="X697" s="4">
        <v>43.78</v>
      </c>
      <c r="Y697" s="4">
        <f t="shared" si="15"/>
        <v>1050.72</v>
      </c>
      <c r="Z697" s="48">
        <f t="shared" si="16"/>
        <v>0.000000003603292181</v>
      </c>
      <c r="AA697" s="4" t="s">
        <v>2644</v>
      </c>
      <c r="AC697">
        <v>0.0</v>
      </c>
      <c r="AD697">
        <v>0.0</v>
      </c>
      <c r="AE697">
        <v>0.0</v>
      </c>
      <c r="AF697" s="49">
        <v>1.0</v>
      </c>
      <c r="AG697" s="40">
        <f>AF697+'RFactors (lead time &amp; failure)'!C:C</f>
        <v>1</v>
      </c>
      <c r="AH697" s="4"/>
      <c r="AI697" s="19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</row>
    <row r="698">
      <c r="A698" s="12">
        <v>1963.0</v>
      </c>
      <c r="B698" s="2" t="s">
        <v>781</v>
      </c>
      <c r="C698" s="3">
        <v>1.0</v>
      </c>
      <c r="D698" s="4">
        <v>0.0</v>
      </c>
      <c r="E698" s="4">
        <v>1.0E-7</v>
      </c>
      <c r="F698" s="3">
        <v>1215.0</v>
      </c>
      <c r="G698" s="43">
        <f t="shared" si="1"/>
        <v>29160</v>
      </c>
      <c r="H698" s="43">
        <f t="shared" si="2"/>
        <v>291600000000</v>
      </c>
      <c r="I698" s="43">
        <f t="shared" si="3"/>
        <v>12150000000</v>
      </c>
      <c r="J698" s="43">
        <f t="shared" si="4"/>
        <v>33287671.23</v>
      </c>
      <c r="K698" s="43">
        <f t="shared" si="17"/>
        <v>29160</v>
      </c>
      <c r="L698" s="43">
        <f t="shared" si="6"/>
        <v>1215</v>
      </c>
      <c r="M698" s="45">
        <v>1.0</v>
      </c>
      <c r="N698" s="3">
        <v>0.0</v>
      </c>
      <c r="O698" s="43">
        <f t="shared" si="8"/>
        <v>0</v>
      </c>
      <c r="P698" s="47" t="str">
        <f t="shared" si="20"/>
        <v>#DIV/0!</v>
      </c>
      <c r="Q698" s="43">
        <f t="shared" si="10"/>
        <v>12150000000</v>
      </c>
      <c r="R698" s="43">
        <f t="shared" si="11"/>
        <v>33287671.23</v>
      </c>
      <c r="S698" s="43">
        <f t="shared" si="12"/>
        <v>0</v>
      </c>
      <c r="T698" s="11">
        <f t="shared" si="13"/>
        <v>0.00000003004115226</v>
      </c>
      <c r="U698" s="3">
        <v>246.0</v>
      </c>
      <c r="V698" s="37">
        <f t="shared" si="14"/>
        <v>0.00000002024691358</v>
      </c>
      <c r="W698" s="4" t="s">
        <v>2643</v>
      </c>
      <c r="X698" s="4">
        <v>43.78</v>
      </c>
      <c r="Y698" s="4">
        <f t="shared" si="15"/>
        <v>1050.72</v>
      </c>
      <c r="Z698" s="48">
        <f t="shared" si="16"/>
        <v>0.000000003603292181</v>
      </c>
      <c r="AA698" s="4" t="s">
        <v>2644</v>
      </c>
      <c r="AC698">
        <v>0.0</v>
      </c>
      <c r="AD698">
        <v>2.0</v>
      </c>
      <c r="AE698">
        <v>2.0</v>
      </c>
      <c r="AF698" s="49">
        <v>3.0</v>
      </c>
      <c r="AG698" s="40">
        <f>AF698+'RFactors (lead time &amp; failure)'!C:C</f>
        <v>3</v>
      </c>
      <c r="AH698" s="4"/>
      <c r="AI698" s="19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</row>
    <row r="699">
      <c r="A699" s="12">
        <v>1964.0</v>
      </c>
      <c r="B699" s="2" t="s">
        <v>782</v>
      </c>
      <c r="C699" s="3">
        <v>1.0</v>
      </c>
      <c r="D699" s="4">
        <v>0.0</v>
      </c>
      <c r="E699" s="4">
        <v>1.0E-7</v>
      </c>
      <c r="F699" s="3">
        <v>1215.0</v>
      </c>
      <c r="G699" s="43">
        <f t="shared" si="1"/>
        <v>29160</v>
      </c>
      <c r="H699" s="43">
        <f t="shared" si="2"/>
        <v>291600000000</v>
      </c>
      <c r="I699" s="43">
        <f t="shared" si="3"/>
        <v>12150000000</v>
      </c>
      <c r="J699" s="43">
        <f t="shared" si="4"/>
        <v>33287671.23</v>
      </c>
      <c r="K699" s="43">
        <f t="shared" si="17"/>
        <v>29160</v>
      </c>
      <c r="L699" s="43">
        <f t="shared" si="6"/>
        <v>1215</v>
      </c>
      <c r="M699" s="45">
        <v>2.0</v>
      </c>
      <c r="N699" s="43">
        <f t="shared" ref="N699:N708" si="50">M699+E699</f>
        <v>2.0000001</v>
      </c>
      <c r="O699" s="43">
        <f t="shared" si="8"/>
        <v>1.00000005</v>
      </c>
      <c r="P699" s="47">
        <f t="shared" si="20"/>
        <v>0.000000099999995</v>
      </c>
      <c r="Q699" s="43">
        <f t="shared" si="10"/>
        <v>24300000000</v>
      </c>
      <c r="R699" s="43">
        <f t="shared" si="11"/>
        <v>66575342.47</v>
      </c>
      <c r="S699" s="43">
        <f t="shared" si="12"/>
        <v>0</v>
      </c>
      <c r="T699" s="11">
        <f t="shared" si="13"/>
        <v>0.00000003004115226</v>
      </c>
      <c r="U699" s="3">
        <v>246.0</v>
      </c>
      <c r="V699" s="37">
        <f t="shared" si="14"/>
        <v>0.00000002024691358</v>
      </c>
      <c r="W699" s="4" t="s">
        <v>2643</v>
      </c>
      <c r="X699" s="4">
        <v>43.78</v>
      </c>
      <c r="Y699" s="4">
        <f t="shared" si="15"/>
        <v>1050.72</v>
      </c>
      <c r="Z699" s="48">
        <f t="shared" si="16"/>
        <v>0.000000003603292181</v>
      </c>
      <c r="AA699" s="4" t="s">
        <v>2644</v>
      </c>
      <c r="AC699">
        <v>0.0</v>
      </c>
      <c r="AD699">
        <v>2.0</v>
      </c>
      <c r="AE699">
        <v>2.0</v>
      </c>
      <c r="AF699" s="49">
        <v>3.0</v>
      </c>
      <c r="AG699" s="40">
        <f>AF699+'RFactors (lead time &amp; failure)'!C:C</f>
        <v>3</v>
      </c>
      <c r="AH699" s="4"/>
      <c r="AI699" s="19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</row>
    <row r="700">
      <c r="A700" s="12">
        <v>1965.0</v>
      </c>
      <c r="B700" s="2" t="s">
        <v>783</v>
      </c>
      <c r="C700" s="3">
        <v>1.0</v>
      </c>
      <c r="D700" s="4">
        <v>0.0</v>
      </c>
      <c r="E700" s="4">
        <v>1.0E-7</v>
      </c>
      <c r="F700" s="3">
        <v>1215.0</v>
      </c>
      <c r="G700" s="43">
        <f t="shared" si="1"/>
        <v>29160</v>
      </c>
      <c r="H700" s="43">
        <f t="shared" si="2"/>
        <v>291600000000</v>
      </c>
      <c r="I700" s="43">
        <f t="shared" si="3"/>
        <v>12150000000</v>
      </c>
      <c r="J700" s="43">
        <f t="shared" si="4"/>
        <v>33287671.23</v>
      </c>
      <c r="K700" s="43">
        <f t="shared" si="17"/>
        <v>29160</v>
      </c>
      <c r="L700" s="43">
        <f t="shared" si="6"/>
        <v>1215</v>
      </c>
      <c r="M700" s="45">
        <v>4.0</v>
      </c>
      <c r="N700" s="43">
        <f t="shared" si="50"/>
        <v>4.0000001</v>
      </c>
      <c r="O700" s="43">
        <f t="shared" si="8"/>
        <v>1.000000025</v>
      </c>
      <c r="P700" s="47">
        <f t="shared" si="20"/>
        <v>0.0000000999999975</v>
      </c>
      <c r="Q700" s="43">
        <f t="shared" si="10"/>
        <v>48600000000</v>
      </c>
      <c r="R700" s="43">
        <f t="shared" si="11"/>
        <v>133150684.9</v>
      </c>
      <c r="S700" s="43">
        <f t="shared" si="12"/>
        <v>0</v>
      </c>
      <c r="T700" s="11">
        <f t="shared" si="13"/>
        <v>0.00000003004115226</v>
      </c>
      <c r="U700" s="3">
        <v>246.0</v>
      </c>
      <c r="V700" s="37">
        <f t="shared" si="14"/>
        <v>0.00000002024691358</v>
      </c>
      <c r="W700" s="4" t="s">
        <v>2643</v>
      </c>
      <c r="X700" s="4">
        <v>43.78</v>
      </c>
      <c r="Y700" s="4">
        <f t="shared" si="15"/>
        <v>1050.72</v>
      </c>
      <c r="Z700" s="48">
        <f t="shared" si="16"/>
        <v>0.000000003603292181</v>
      </c>
      <c r="AA700" s="4" t="s">
        <v>2644</v>
      </c>
      <c r="AC700">
        <v>0.0</v>
      </c>
      <c r="AD700">
        <v>2.0</v>
      </c>
      <c r="AE700">
        <v>2.0</v>
      </c>
      <c r="AF700" s="49">
        <v>3.0</v>
      </c>
      <c r="AG700" s="40">
        <f>AF700+'RFactors (lead time &amp; failure)'!C:C</f>
        <v>3</v>
      </c>
      <c r="AH700" s="4"/>
      <c r="AI700" s="19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</row>
    <row r="701">
      <c r="A701" s="12">
        <v>1966.0</v>
      </c>
      <c r="B701" s="2" t="s">
        <v>784</v>
      </c>
      <c r="C701" s="3">
        <v>1.0</v>
      </c>
      <c r="D701" s="4">
        <v>0.0</v>
      </c>
      <c r="E701" s="4">
        <v>1.0E-7</v>
      </c>
      <c r="F701" s="3">
        <v>1215.0</v>
      </c>
      <c r="G701" s="43">
        <f t="shared" si="1"/>
        <v>29160</v>
      </c>
      <c r="H701" s="43">
        <f t="shared" si="2"/>
        <v>291600000000</v>
      </c>
      <c r="I701" s="43">
        <f t="shared" si="3"/>
        <v>12150000000</v>
      </c>
      <c r="J701" s="43">
        <f t="shared" si="4"/>
        <v>33287671.23</v>
      </c>
      <c r="K701" s="43">
        <f t="shared" si="17"/>
        <v>29160</v>
      </c>
      <c r="L701" s="43">
        <f t="shared" si="6"/>
        <v>1215</v>
      </c>
      <c r="M701" s="45">
        <v>1.0</v>
      </c>
      <c r="N701" s="43">
        <f t="shared" si="50"/>
        <v>1.0000001</v>
      </c>
      <c r="O701" s="43">
        <f t="shared" si="8"/>
        <v>1.0000001</v>
      </c>
      <c r="P701" s="47">
        <f t="shared" si="20"/>
        <v>0.00000009999999</v>
      </c>
      <c r="Q701" s="43">
        <f t="shared" si="10"/>
        <v>12150000000</v>
      </c>
      <c r="R701" s="43">
        <f t="shared" si="11"/>
        <v>33287671.23</v>
      </c>
      <c r="S701" s="43">
        <f t="shared" si="12"/>
        <v>0</v>
      </c>
      <c r="T701" s="11">
        <f t="shared" si="13"/>
        <v>0.00000003004115226</v>
      </c>
      <c r="U701" s="3">
        <v>246.0</v>
      </c>
      <c r="V701" s="37">
        <f t="shared" si="14"/>
        <v>0.00000002024691358</v>
      </c>
      <c r="W701" s="4" t="s">
        <v>2711</v>
      </c>
      <c r="X701" s="4">
        <v>42.96</v>
      </c>
      <c r="Y701" s="4">
        <f t="shared" si="15"/>
        <v>1031.04</v>
      </c>
      <c r="Z701" s="48">
        <f t="shared" si="16"/>
        <v>0.000000003535802469</v>
      </c>
      <c r="AA701" s="4" t="s">
        <v>2644</v>
      </c>
      <c r="AC701">
        <v>0.0</v>
      </c>
      <c r="AD701">
        <v>0.0</v>
      </c>
      <c r="AE701">
        <v>0.0</v>
      </c>
      <c r="AF701" s="49">
        <v>1.0</v>
      </c>
      <c r="AG701" s="40">
        <f>AF701+'RFactors (lead time &amp; failure)'!C:C</f>
        <v>1</v>
      </c>
      <c r="AH701" s="4"/>
      <c r="AI701" s="19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</row>
    <row r="702">
      <c r="A702" s="12">
        <v>1967.0</v>
      </c>
      <c r="B702" s="2" t="s">
        <v>785</v>
      </c>
      <c r="C702" s="3">
        <v>1.0</v>
      </c>
      <c r="D702" s="4">
        <v>0.0</v>
      </c>
      <c r="E702" s="4">
        <v>1.0E-7</v>
      </c>
      <c r="F702" s="3">
        <v>1215.0</v>
      </c>
      <c r="G702" s="43">
        <f t="shared" si="1"/>
        <v>29160</v>
      </c>
      <c r="H702" s="43">
        <f t="shared" si="2"/>
        <v>291600000000</v>
      </c>
      <c r="I702" s="43">
        <f t="shared" si="3"/>
        <v>12150000000</v>
      </c>
      <c r="J702" s="43">
        <f t="shared" si="4"/>
        <v>33287671.23</v>
      </c>
      <c r="K702" s="43">
        <f t="shared" si="17"/>
        <v>29160</v>
      </c>
      <c r="L702" s="43">
        <f t="shared" si="6"/>
        <v>1215</v>
      </c>
      <c r="M702" s="45">
        <v>2.0</v>
      </c>
      <c r="N702" s="43">
        <f t="shared" si="50"/>
        <v>2.0000001</v>
      </c>
      <c r="O702" s="43">
        <f t="shared" si="8"/>
        <v>1.00000005</v>
      </c>
      <c r="P702" s="47">
        <f t="shared" si="20"/>
        <v>0.000000099999995</v>
      </c>
      <c r="Q702" s="43">
        <f t="shared" si="10"/>
        <v>24300000000</v>
      </c>
      <c r="R702" s="43">
        <f t="shared" si="11"/>
        <v>66575342.47</v>
      </c>
      <c r="S702" s="43">
        <f t="shared" si="12"/>
        <v>0</v>
      </c>
      <c r="T702" s="11">
        <f t="shared" si="13"/>
        <v>0.00000003004115226</v>
      </c>
      <c r="U702" s="3">
        <v>246.0</v>
      </c>
      <c r="V702" s="37">
        <f t="shared" si="14"/>
        <v>0.00000002024691358</v>
      </c>
      <c r="W702" s="4" t="s">
        <v>2643</v>
      </c>
      <c r="X702" s="4">
        <v>43.78</v>
      </c>
      <c r="Y702" s="4">
        <f t="shared" si="15"/>
        <v>1050.72</v>
      </c>
      <c r="Z702" s="48">
        <f t="shared" si="16"/>
        <v>0.000000003603292181</v>
      </c>
      <c r="AA702" s="4" t="s">
        <v>2644</v>
      </c>
      <c r="AC702">
        <v>0.0</v>
      </c>
      <c r="AD702">
        <v>1.0</v>
      </c>
      <c r="AE702">
        <v>1.0</v>
      </c>
      <c r="AF702" s="49">
        <v>2.0</v>
      </c>
      <c r="AG702" s="40">
        <f>AF702+'RFactors (lead time &amp; failure)'!C:C</f>
        <v>2</v>
      </c>
      <c r="AH702" s="4"/>
      <c r="AI702" s="19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</row>
    <row r="703">
      <c r="A703" s="12">
        <v>1968.0</v>
      </c>
      <c r="B703" s="2" t="s">
        <v>786</v>
      </c>
      <c r="C703" s="3">
        <v>1.0</v>
      </c>
      <c r="D703" s="4">
        <v>0.0</v>
      </c>
      <c r="E703" s="4">
        <v>1.0E-7</v>
      </c>
      <c r="F703" s="3">
        <v>1215.0</v>
      </c>
      <c r="G703" s="43">
        <f t="shared" si="1"/>
        <v>29160</v>
      </c>
      <c r="H703" s="43">
        <f t="shared" si="2"/>
        <v>291600000000</v>
      </c>
      <c r="I703" s="43">
        <f t="shared" si="3"/>
        <v>12150000000</v>
      </c>
      <c r="J703" s="43">
        <f t="shared" si="4"/>
        <v>33287671.23</v>
      </c>
      <c r="K703" s="43">
        <f t="shared" si="17"/>
        <v>29160</v>
      </c>
      <c r="L703" s="43">
        <f t="shared" si="6"/>
        <v>1215</v>
      </c>
      <c r="M703" s="45">
        <v>2.0</v>
      </c>
      <c r="N703" s="43">
        <f t="shared" si="50"/>
        <v>2.0000001</v>
      </c>
      <c r="O703" s="43">
        <f t="shared" si="8"/>
        <v>1.00000005</v>
      </c>
      <c r="P703" s="47">
        <f t="shared" si="20"/>
        <v>0.000000099999995</v>
      </c>
      <c r="Q703" s="43">
        <f t="shared" si="10"/>
        <v>24300000000</v>
      </c>
      <c r="R703" s="43">
        <f t="shared" si="11"/>
        <v>66575342.47</v>
      </c>
      <c r="S703" s="43">
        <f t="shared" si="12"/>
        <v>0</v>
      </c>
      <c r="T703" s="11">
        <f t="shared" si="13"/>
        <v>0.00000003004115226</v>
      </c>
      <c r="U703" s="3">
        <v>246.0</v>
      </c>
      <c r="V703" s="37">
        <f t="shared" si="14"/>
        <v>0.00000002024691358</v>
      </c>
      <c r="W703" s="4" t="s">
        <v>2465</v>
      </c>
      <c r="X703" s="4">
        <v>3.67</v>
      </c>
      <c r="Y703" s="4">
        <f t="shared" si="15"/>
        <v>88.08</v>
      </c>
      <c r="Z703" s="48">
        <f t="shared" si="16"/>
        <v>0.0000000003020576132</v>
      </c>
      <c r="AA703" s="4" t="s">
        <v>2644</v>
      </c>
      <c r="AC703">
        <v>0.0</v>
      </c>
      <c r="AD703">
        <v>0.0</v>
      </c>
      <c r="AE703">
        <v>0.0</v>
      </c>
      <c r="AF703" s="49">
        <v>1.0</v>
      </c>
      <c r="AG703" s="40">
        <f>AF703+'RFactors (lead time &amp; failure)'!C:C</f>
        <v>1</v>
      </c>
      <c r="AH703" s="4"/>
      <c r="AI703" s="19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</row>
    <row r="704">
      <c r="A704" s="12">
        <v>1969.0</v>
      </c>
      <c r="B704" s="2" t="s">
        <v>787</v>
      </c>
      <c r="C704" s="3">
        <v>1.0</v>
      </c>
      <c r="D704" s="4">
        <v>0.0</v>
      </c>
      <c r="E704" s="4">
        <v>1.0E-7</v>
      </c>
      <c r="F704" s="3">
        <v>1215.0</v>
      </c>
      <c r="G704" s="43">
        <f t="shared" si="1"/>
        <v>29160</v>
      </c>
      <c r="H704" s="43">
        <f t="shared" si="2"/>
        <v>291600000000</v>
      </c>
      <c r="I704" s="43">
        <f t="shared" si="3"/>
        <v>12150000000</v>
      </c>
      <c r="J704" s="43">
        <f t="shared" si="4"/>
        <v>33287671.23</v>
      </c>
      <c r="K704" s="43">
        <f t="shared" si="17"/>
        <v>29160</v>
      </c>
      <c r="L704" s="43">
        <f t="shared" si="6"/>
        <v>1215</v>
      </c>
      <c r="M704" s="45">
        <v>1.0</v>
      </c>
      <c r="N704" s="43">
        <f t="shared" si="50"/>
        <v>1.0000001</v>
      </c>
      <c r="O704" s="43">
        <f t="shared" si="8"/>
        <v>1.0000001</v>
      </c>
      <c r="P704" s="47">
        <f t="shared" si="20"/>
        <v>0.00000009999999</v>
      </c>
      <c r="Q704" s="43">
        <f t="shared" si="10"/>
        <v>12150000000</v>
      </c>
      <c r="R704" s="43">
        <f t="shared" si="11"/>
        <v>33287671.23</v>
      </c>
      <c r="S704" s="43">
        <f t="shared" si="12"/>
        <v>0</v>
      </c>
      <c r="T704" s="11">
        <f t="shared" si="13"/>
        <v>0.00000003004115226</v>
      </c>
      <c r="U704" s="3">
        <v>246.0</v>
      </c>
      <c r="V704" s="37">
        <f t="shared" si="14"/>
        <v>0.00000002024691358</v>
      </c>
      <c r="W704" s="4" t="s">
        <v>2465</v>
      </c>
      <c r="X704" s="4">
        <v>3.67</v>
      </c>
      <c r="Y704" s="4">
        <f t="shared" si="15"/>
        <v>88.08</v>
      </c>
      <c r="Z704" s="48">
        <f t="shared" si="16"/>
        <v>0.0000000003020576132</v>
      </c>
      <c r="AA704" s="4" t="s">
        <v>2917</v>
      </c>
      <c r="AC704">
        <v>0.0</v>
      </c>
      <c r="AD704">
        <v>2.0</v>
      </c>
      <c r="AE704">
        <v>2.0</v>
      </c>
      <c r="AF704" s="49">
        <v>3.0</v>
      </c>
      <c r="AG704" s="40">
        <f>AF704+'RFactors (lead time &amp; failure)'!C:C</f>
        <v>3</v>
      </c>
      <c r="AH704" s="4"/>
      <c r="AI704" s="19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</row>
    <row r="705">
      <c r="A705" s="12">
        <v>1970.0</v>
      </c>
      <c r="B705" s="2" t="s">
        <v>788</v>
      </c>
      <c r="C705" s="3">
        <v>1.0</v>
      </c>
      <c r="D705" s="4">
        <v>0.0</v>
      </c>
      <c r="E705" s="4">
        <v>1.0E-7</v>
      </c>
      <c r="F705" s="3">
        <v>1215.0</v>
      </c>
      <c r="G705" s="43">
        <f t="shared" si="1"/>
        <v>29160</v>
      </c>
      <c r="H705" s="43">
        <f t="shared" si="2"/>
        <v>291600000000</v>
      </c>
      <c r="I705" s="43">
        <f t="shared" si="3"/>
        <v>12150000000</v>
      </c>
      <c r="J705" s="43">
        <f t="shared" si="4"/>
        <v>33287671.23</v>
      </c>
      <c r="K705" s="43">
        <f t="shared" si="17"/>
        <v>29160</v>
      </c>
      <c r="L705" s="43">
        <f t="shared" si="6"/>
        <v>1215</v>
      </c>
      <c r="M705" s="45">
        <v>4.0</v>
      </c>
      <c r="N705" s="43">
        <f t="shared" si="50"/>
        <v>4.0000001</v>
      </c>
      <c r="O705" s="43">
        <f t="shared" si="8"/>
        <v>1.000000025</v>
      </c>
      <c r="P705" s="47">
        <f t="shared" si="20"/>
        <v>0.0000000999999975</v>
      </c>
      <c r="Q705" s="43">
        <f t="shared" si="10"/>
        <v>48600000000</v>
      </c>
      <c r="R705" s="43">
        <f t="shared" si="11"/>
        <v>133150684.9</v>
      </c>
      <c r="S705" s="43">
        <f t="shared" si="12"/>
        <v>0</v>
      </c>
      <c r="T705" s="11">
        <f t="shared" si="13"/>
        <v>0.00000003004115226</v>
      </c>
      <c r="U705" s="3">
        <v>246.0</v>
      </c>
      <c r="V705" s="37">
        <f t="shared" si="14"/>
        <v>0.00000002024691358</v>
      </c>
      <c r="W705" s="4" t="s">
        <v>2465</v>
      </c>
      <c r="X705" s="4">
        <v>3.67</v>
      </c>
      <c r="Y705" s="4">
        <f t="shared" si="15"/>
        <v>88.08</v>
      </c>
      <c r="Z705" s="48">
        <f t="shared" si="16"/>
        <v>0.0000000003020576132</v>
      </c>
      <c r="AA705" s="4" t="s">
        <v>2644</v>
      </c>
      <c r="AC705">
        <v>0.0</v>
      </c>
      <c r="AD705">
        <v>2.0</v>
      </c>
      <c r="AE705">
        <v>2.0</v>
      </c>
      <c r="AF705" s="49">
        <v>3.0</v>
      </c>
      <c r="AG705" s="40">
        <f>AF705+'RFactors (lead time &amp; failure)'!C:C</f>
        <v>3</v>
      </c>
      <c r="AH705" s="4"/>
      <c r="AI705" s="19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</row>
    <row r="706">
      <c r="A706" s="12">
        <v>1971.0</v>
      </c>
      <c r="B706" s="2" t="s">
        <v>789</v>
      </c>
      <c r="C706" s="3">
        <v>1.0</v>
      </c>
      <c r="D706" s="4">
        <v>0.0</v>
      </c>
      <c r="E706" s="4">
        <v>1.0E-7</v>
      </c>
      <c r="F706" s="3">
        <v>1215.0</v>
      </c>
      <c r="G706" s="43">
        <f t="shared" si="1"/>
        <v>29160</v>
      </c>
      <c r="H706" s="43">
        <f t="shared" si="2"/>
        <v>291600000000</v>
      </c>
      <c r="I706" s="43">
        <f t="shared" si="3"/>
        <v>12150000000</v>
      </c>
      <c r="J706" s="43">
        <f t="shared" si="4"/>
        <v>33287671.23</v>
      </c>
      <c r="K706" s="43">
        <f t="shared" si="17"/>
        <v>29160</v>
      </c>
      <c r="L706" s="43">
        <f t="shared" si="6"/>
        <v>1215</v>
      </c>
      <c r="M706" s="45">
        <v>1.0</v>
      </c>
      <c r="N706" s="43">
        <f t="shared" si="50"/>
        <v>1.0000001</v>
      </c>
      <c r="O706" s="43">
        <f t="shared" si="8"/>
        <v>1.0000001</v>
      </c>
      <c r="P706" s="47">
        <f t="shared" si="20"/>
        <v>0.00000009999999</v>
      </c>
      <c r="Q706" s="43">
        <f t="shared" si="10"/>
        <v>12150000000</v>
      </c>
      <c r="R706" s="43">
        <f t="shared" si="11"/>
        <v>33287671.23</v>
      </c>
      <c r="S706" s="43">
        <f t="shared" si="12"/>
        <v>0</v>
      </c>
      <c r="T706" s="11">
        <f t="shared" si="13"/>
        <v>0.00000003004115226</v>
      </c>
      <c r="U706" s="3">
        <v>246.0</v>
      </c>
      <c r="V706" s="37">
        <f t="shared" si="14"/>
        <v>0.00000002024691358</v>
      </c>
      <c r="W706" s="4" t="s">
        <v>2465</v>
      </c>
      <c r="X706" s="4">
        <v>3.67</v>
      </c>
      <c r="Y706" s="4">
        <f t="shared" si="15"/>
        <v>88.08</v>
      </c>
      <c r="Z706" s="48">
        <f t="shared" si="16"/>
        <v>0.0000000003020576132</v>
      </c>
      <c r="AA706" s="95"/>
      <c r="AC706">
        <v>0.0</v>
      </c>
      <c r="AD706">
        <v>2.0</v>
      </c>
      <c r="AE706">
        <v>2.0</v>
      </c>
      <c r="AF706" s="49">
        <v>3.0</v>
      </c>
      <c r="AG706" s="40">
        <f>AF706+'RFactors (lead time &amp; failure)'!C:C</f>
        <v>3</v>
      </c>
      <c r="AH706" s="4"/>
      <c r="AI706" s="19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</row>
    <row r="707">
      <c r="A707" s="12">
        <v>1972.0</v>
      </c>
      <c r="B707" s="2" t="s">
        <v>790</v>
      </c>
      <c r="C707" s="3">
        <v>1.0</v>
      </c>
      <c r="D707" s="4" t="s">
        <v>2918</v>
      </c>
      <c r="E707" s="4">
        <v>1.0</v>
      </c>
      <c r="F707" s="3">
        <v>1215.0</v>
      </c>
      <c r="G707" s="43">
        <f t="shared" si="1"/>
        <v>29160</v>
      </c>
      <c r="H707" s="43">
        <f t="shared" si="2"/>
        <v>29160</v>
      </c>
      <c r="I707" s="43">
        <f t="shared" si="3"/>
        <v>1215</v>
      </c>
      <c r="J707" s="43">
        <f t="shared" si="4"/>
        <v>3.328767123</v>
      </c>
      <c r="K707" s="43">
        <f t="shared" si="17"/>
        <v>29160</v>
      </c>
      <c r="L707" s="43">
        <f t="shared" si="6"/>
        <v>1215</v>
      </c>
      <c r="M707" s="45">
        <v>12.0</v>
      </c>
      <c r="N707" s="43">
        <f t="shared" si="50"/>
        <v>13</v>
      </c>
      <c r="O707" s="43">
        <f t="shared" si="8"/>
        <v>1.083333333</v>
      </c>
      <c r="P707" s="47">
        <f t="shared" si="20"/>
        <v>0.9230769231</v>
      </c>
      <c r="Q707" s="43">
        <f t="shared" si="10"/>
        <v>14580</v>
      </c>
      <c r="R707" s="43">
        <f t="shared" si="11"/>
        <v>39.94520548</v>
      </c>
      <c r="S707" s="43">
        <f t="shared" si="12"/>
        <v>0.0008230452675</v>
      </c>
      <c r="T707" s="11">
        <f t="shared" si="13"/>
        <v>0.3004115226</v>
      </c>
      <c r="U707" s="3">
        <v>246.0</v>
      </c>
      <c r="V707" s="37">
        <f t="shared" si="14"/>
        <v>0.2024691358</v>
      </c>
      <c r="W707" s="4" t="s">
        <v>2643</v>
      </c>
      <c r="X707" s="4">
        <v>43.78</v>
      </c>
      <c r="Y707" s="4">
        <f t="shared" si="15"/>
        <v>1050.72</v>
      </c>
      <c r="Z707" s="48">
        <f t="shared" si="16"/>
        <v>0.03603292181</v>
      </c>
      <c r="AA707" s="4" t="s">
        <v>2644</v>
      </c>
      <c r="AC707">
        <v>0.0</v>
      </c>
      <c r="AD707">
        <v>2.0</v>
      </c>
      <c r="AE707">
        <v>2.0</v>
      </c>
      <c r="AF707" s="49">
        <v>3.0</v>
      </c>
      <c r="AG707" s="40">
        <f>AF707+'RFactors (lead time &amp; failure)'!C:C</f>
        <v>3</v>
      </c>
      <c r="AH707" s="4"/>
      <c r="AI707" s="19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</row>
    <row r="708">
      <c r="A708" s="12">
        <v>1973.0</v>
      </c>
      <c r="B708" s="2" t="s">
        <v>791</v>
      </c>
      <c r="C708" s="3">
        <v>1.0</v>
      </c>
      <c r="D708" s="4" t="s">
        <v>2920</v>
      </c>
      <c r="E708" s="4">
        <v>3.0</v>
      </c>
      <c r="F708" s="3">
        <v>1215.0</v>
      </c>
      <c r="G708" s="43">
        <f t="shared" si="1"/>
        <v>29160</v>
      </c>
      <c r="H708" s="43">
        <f t="shared" si="2"/>
        <v>9720</v>
      </c>
      <c r="I708" s="43">
        <f t="shared" si="3"/>
        <v>405</v>
      </c>
      <c r="J708" s="43">
        <f t="shared" si="4"/>
        <v>1.109589041</v>
      </c>
      <c r="K708" s="43">
        <f t="shared" si="17"/>
        <v>29160</v>
      </c>
      <c r="L708" s="43">
        <f t="shared" si="6"/>
        <v>1215</v>
      </c>
      <c r="M708" s="45">
        <v>3.0</v>
      </c>
      <c r="N708" s="43">
        <f t="shared" si="50"/>
        <v>6</v>
      </c>
      <c r="O708" s="43">
        <f t="shared" si="8"/>
        <v>2</v>
      </c>
      <c r="P708" s="47">
        <f t="shared" si="20"/>
        <v>1.5</v>
      </c>
      <c r="Q708" s="43">
        <f t="shared" si="10"/>
        <v>1215</v>
      </c>
      <c r="R708" s="43">
        <f t="shared" si="11"/>
        <v>3.328767123</v>
      </c>
      <c r="S708" s="43">
        <f t="shared" si="12"/>
        <v>0.002469135802</v>
      </c>
      <c r="T708" s="11">
        <f t="shared" si="13"/>
        <v>0.9012345679</v>
      </c>
      <c r="U708" s="3">
        <v>246.0</v>
      </c>
      <c r="V708" s="37">
        <f t="shared" si="14"/>
        <v>0.6074074074</v>
      </c>
      <c r="W708" s="4" t="s">
        <v>2643</v>
      </c>
      <c r="X708" s="4">
        <v>43.78</v>
      </c>
      <c r="Y708" s="4">
        <f t="shared" si="15"/>
        <v>1050.72</v>
      </c>
      <c r="Z708" s="48">
        <f t="shared" si="16"/>
        <v>0.1080987654</v>
      </c>
      <c r="AA708" s="4" t="s">
        <v>2644</v>
      </c>
      <c r="AC708">
        <v>1.0</v>
      </c>
      <c r="AD708">
        <v>0.0</v>
      </c>
      <c r="AE708">
        <v>1.0</v>
      </c>
      <c r="AF708" s="49">
        <v>2.0</v>
      </c>
      <c r="AG708" s="40">
        <f>AF708+'RFactors (lead time &amp; failure)'!C:C</f>
        <v>3</v>
      </c>
      <c r="AH708" s="4"/>
      <c r="AI708" s="19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</row>
    <row r="709">
      <c r="A709" s="12">
        <v>1974.0</v>
      </c>
      <c r="B709" s="2" t="s">
        <v>792</v>
      </c>
      <c r="C709" s="3">
        <v>1.0</v>
      </c>
      <c r="D709" s="4" t="s">
        <v>2921</v>
      </c>
      <c r="E709" s="4">
        <v>1.0</v>
      </c>
      <c r="F709" s="3">
        <v>1215.0</v>
      </c>
      <c r="G709" s="43">
        <f t="shared" si="1"/>
        <v>29160</v>
      </c>
      <c r="H709" s="43">
        <f t="shared" si="2"/>
        <v>29160</v>
      </c>
      <c r="I709" s="43">
        <f t="shared" si="3"/>
        <v>1215</v>
      </c>
      <c r="J709" s="43">
        <f t="shared" si="4"/>
        <v>3.328767123</v>
      </c>
      <c r="K709" s="43">
        <f t="shared" si="17"/>
        <v>29160</v>
      </c>
      <c r="L709" s="43">
        <f t="shared" si="6"/>
        <v>1215</v>
      </c>
      <c r="M709" s="45">
        <v>1.0</v>
      </c>
      <c r="N709" s="3">
        <v>1.0</v>
      </c>
      <c r="O709" s="43">
        <f t="shared" si="8"/>
        <v>1</v>
      </c>
      <c r="P709" s="47">
        <f t="shared" si="20"/>
        <v>1</v>
      </c>
      <c r="Q709" s="43">
        <f t="shared" si="10"/>
        <v>1215</v>
      </c>
      <c r="R709" s="43">
        <f t="shared" si="11"/>
        <v>3.328767123</v>
      </c>
      <c r="S709" s="43">
        <f t="shared" si="12"/>
        <v>0.0008230452675</v>
      </c>
      <c r="T709" s="11">
        <f t="shared" si="13"/>
        <v>0.3004115226</v>
      </c>
      <c r="U709" s="3">
        <v>246.0</v>
      </c>
      <c r="V709" s="37">
        <f t="shared" si="14"/>
        <v>0.2024691358</v>
      </c>
      <c r="W709" s="4" t="s">
        <v>2643</v>
      </c>
      <c r="X709" s="4">
        <v>43.78</v>
      </c>
      <c r="Y709" s="4">
        <f t="shared" si="15"/>
        <v>1050.72</v>
      </c>
      <c r="Z709" s="48">
        <f t="shared" si="16"/>
        <v>0.03603292181</v>
      </c>
      <c r="AA709" s="4" t="s">
        <v>2644</v>
      </c>
      <c r="AC709">
        <v>0.0</v>
      </c>
      <c r="AD709">
        <v>0.0</v>
      </c>
      <c r="AE709">
        <v>0.0</v>
      </c>
      <c r="AF709" s="49">
        <v>1.0</v>
      </c>
      <c r="AG709" s="40">
        <f>AF709+'RFactors (lead time &amp; failure)'!C:C</f>
        <v>1</v>
      </c>
      <c r="AH709" s="4"/>
      <c r="AI709" s="19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</row>
    <row r="710">
      <c r="A710" s="12">
        <v>1975.0</v>
      </c>
      <c r="B710" s="2" t="s">
        <v>793</v>
      </c>
      <c r="C710" s="3">
        <v>1.0</v>
      </c>
      <c r="D710" s="4">
        <v>0.0</v>
      </c>
      <c r="E710" s="4">
        <v>1.0E-7</v>
      </c>
      <c r="F710" s="3">
        <v>1215.0</v>
      </c>
      <c r="G710" s="43">
        <f t="shared" si="1"/>
        <v>29160</v>
      </c>
      <c r="H710" s="43">
        <f t="shared" si="2"/>
        <v>291600000000</v>
      </c>
      <c r="I710" s="43">
        <f t="shared" si="3"/>
        <v>12150000000</v>
      </c>
      <c r="J710" s="43">
        <f t="shared" si="4"/>
        <v>33287671.23</v>
      </c>
      <c r="K710" s="43">
        <f t="shared" si="17"/>
        <v>29160</v>
      </c>
      <c r="L710" s="43">
        <f t="shared" si="6"/>
        <v>1215</v>
      </c>
      <c r="M710" s="45">
        <v>2.0</v>
      </c>
      <c r="N710" s="43">
        <f t="shared" ref="N710:N721" si="51">M710+E710</f>
        <v>2.0000001</v>
      </c>
      <c r="O710" s="43">
        <f t="shared" si="8"/>
        <v>1.00000005</v>
      </c>
      <c r="P710" s="47">
        <f t="shared" si="20"/>
        <v>0.000000099999995</v>
      </c>
      <c r="Q710" s="43">
        <f t="shared" si="10"/>
        <v>24300000000</v>
      </c>
      <c r="R710" s="43">
        <f t="shared" si="11"/>
        <v>66575342.47</v>
      </c>
      <c r="S710" s="43">
        <f t="shared" si="12"/>
        <v>0</v>
      </c>
      <c r="T710" s="11">
        <f t="shared" si="13"/>
        <v>0.00000003004115226</v>
      </c>
      <c r="U710" s="3">
        <v>246.0</v>
      </c>
      <c r="V710" s="37">
        <f t="shared" si="14"/>
        <v>0.00000002024691358</v>
      </c>
      <c r="W710" s="4" t="s">
        <v>2643</v>
      </c>
      <c r="X710" s="4">
        <v>43.78</v>
      </c>
      <c r="Y710" s="4">
        <f t="shared" si="15"/>
        <v>1050.72</v>
      </c>
      <c r="Z710" s="48">
        <f t="shared" si="16"/>
        <v>0.000000003603292181</v>
      </c>
      <c r="AA710" s="4" t="s">
        <v>2644</v>
      </c>
      <c r="AC710">
        <v>0.0</v>
      </c>
      <c r="AD710">
        <v>2.0</v>
      </c>
      <c r="AE710">
        <v>2.0</v>
      </c>
      <c r="AF710" s="49">
        <v>3.0</v>
      </c>
      <c r="AG710" s="40">
        <f>AF710+'RFactors (lead time &amp; failure)'!C:C</f>
        <v>3</v>
      </c>
      <c r="AH710" s="4"/>
      <c r="AI710" s="19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</row>
    <row r="711">
      <c r="A711" s="12">
        <v>1976.0</v>
      </c>
      <c r="B711" s="2" t="s">
        <v>794</v>
      </c>
      <c r="C711" s="3">
        <v>1.0</v>
      </c>
      <c r="D711" s="4">
        <v>0.0</v>
      </c>
      <c r="E711" s="4">
        <v>1.0E-7</v>
      </c>
      <c r="F711" s="3">
        <v>1215.0</v>
      </c>
      <c r="G711" s="43">
        <f t="shared" si="1"/>
        <v>29160</v>
      </c>
      <c r="H711" s="43">
        <f t="shared" si="2"/>
        <v>291600000000</v>
      </c>
      <c r="I711" s="43">
        <f t="shared" si="3"/>
        <v>12150000000</v>
      </c>
      <c r="J711" s="43">
        <f t="shared" si="4"/>
        <v>33287671.23</v>
      </c>
      <c r="K711" s="43">
        <f t="shared" si="17"/>
        <v>29160</v>
      </c>
      <c r="L711" s="43">
        <f t="shared" si="6"/>
        <v>1215</v>
      </c>
      <c r="M711" s="45">
        <v>3.0</v>
      </c>
      <c r="N711" s="43">
        <f t="shared" si="51"/>
        <v>3.0000001</v>
      </c>
      <c r="O711" s="43">
        <f t="shared" si="8"/>
        <v>1.000000033</v>
      </c>
      <c r="P711" s="47">
        <f t="shared" si="20"/>
        <v>0.00000009999999667</v>
      </c>
      <c r="Q711" s="43">
        <f t="shared" si="10"/>
        <v>36450000000</v>
      </c>
      <c r="R711" s="43">
        <f t="shared" si="11"/>
        <v>99863013.7</v>
      </c>
      <c r="S711" s="43">
        <f t="shared" si="12"/>
        <v>0</v>
      </c>
      <c r="T711" s="11">
        <f t="shared" si="13"/>
        <v>0.00000003004115226</v>
      </c>
      <c r="U711" s="3">
        <v>246.0</v>
      </c>
      <c r="V711" s="37">
        <f t="shared" si="14"/>
        <v>0.00000002024691358</v>
      </c>
      <c r="W711" s="4" t="s">
        <v>2643</v>
      </c>
      <c r="X711" s="4">
        <v>43.78</v>
      </c>
      <c r="Y711" s="4">
        <f t="shared" si="15"/>
        <v>1050.72</v>
      </c>
      <c r="Z711" s="48">
        <f t="shared" si="16"/>
        <v>0.000000003603292181</v>
      </c>
      <c r="AA711" s="4" t="s">
        <v>2644</v>
      </c>
      <c r="AC711">
        <v>0.0</v>
      </c>
      <c r="AD711">
        <v>2.0</v>
      </c>
      <c r="AE711">
        <v>2.0</v>
      </c>
      <c r="AF711" s="49">
        <v>3.0</v>
      </c>
      <c r="AG711" s="40">
        <f>AF711+'RFactors (lead time &amp; failure)'!C:C</f>
        <v>3</v>
      </c>
      <c r="AH711" s="4"/>
      <c r="AI711" s="19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</row>
    <row r="712">
      <c r="A712" s="12">
        <v>1977.0</v>
      </c>
      <c r="B712" s="2" t="s">
        <v>795</v>
      </c>
      <c r="C712" s="3">
        <v>1.0</v>
      </c>
      <c r="D712" s="4">
        <v>0.0</v>
      </c>
      <c r="E712" s="4">
        <v>1.0E-7</v>
      </c>
      <c r="F712" s="3">
        <v>1215.0</v>
      </c>
      <c r="G712" s="43">
        <f t="shared" si="1"/>
        <v>29160</v>
      </c>
      <c r="H712" s="43">
        <f t="shared" si="2"/>
        <v>291600000000</v>
      </c>
      <c r="I712" s="43">
        <f t="shared" si="3"/>
        <v>12150000000</v>
      </c>
      <c r="J712" s="43">
        <f t="shared" si="4"/>
        <v>33287671.23</v>
      </c>
      <c r="K712" s="43">
        <f t="shared" si="17"/>
        <v>29160</v>
      </c>
      <c r="L712" s="43">
        <f t="shared" si="6"/>
        <v>1215</v>
      </c>
      <c r="M712" s="45">
        <v>4.0</v>
      </c>
      <c r="N712" s="43">
        <f t="shared" si="51"/>
        <v>4.0000001</v>
      </c>
      <c r="O712" s="43">
        <f t="shared" si="8"/>
        <v>1.000000025</v>
      </c>
      <c r="P712" s="47">
        <f t="shared" si="20"/>
        <v>0.0000000999999975</v>
      </c>
      <c r="Q712" s="43">
        <f t="shared" si="10"/>
        <v>48600000000</v>
      </c>
      <c r="R712" s="43">
        <f t="shared" si="11"/>
        <v>133150684.9</v>
      </c>
      <c r="S712" s="43">
        <f t="shared" si="12"/>
        <v>0</v>
      </c>
      <c r="T712" s="11">
        <f t="shared" si="13"/>
        <v>0.00000003004115226</v>
      </c>
      <c r="U712" s="3">
        <v>246.0</v>
      </c>
      <c r="V712" s="37">
        <f t="shared" si="14"/>
        <v>0.00000002024691358</v>
      </c>
      <c r="W712" s="4" t="s">
        <v>2643</v>
      </c>
      <c r="X712" s="4">
        <v>43.78</v>
      </c>
      <c r="Y712" s="4">
        <f t="shared" si="15"/>
        <v>1050.72</v>
      </c>
      <c r="Z712" s="48">
        <f t="shared" si="16"/>
        <v>0.000000003603292181</v>
      </c>
      <c r="AA712" s="4" t="s">
        <v>2644</v>
      </c>
      <c r="AC712">
        <v>0.0</v>
      </c>
      <c r="AD712">
        <v>2.0</v>
      </c>
      <c r="AE712">
        <v>2.0</v>
      </c>
      <c r="AF712" s="49">
        <v>3.0</v>
      </c>
      <c r="AG712" s="40">
        <f>AF712+'RFactors (lead time &amp; failure)'!C:C</f>
        <v>3</v>
      </c>
      <c r="AH712" s="4"/>
      <c r="AI712" s="19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</row>
    <row r="713">
      <c r="A713" s="12">
        <v>1978.0</v>
      </c>
      <c r="B713" s="2" t="s">
        <v>796</v>
      </c>
      <c r="C713" s="3">
        <v>1.0</v>
      </c>
      <c r="D713" s="4" t="s">
        <v>2922</v>
      </c>
      <c r="E713" s="4">
        <v>1.0</v>
      </c>
      <c r="F713" s="3">
        <v>1215.0</v>
      </c>
      <c r="G713" s="43">
        <f t="shared" si="1"/>
        <v>29160</v>
      </c>
      <c r="H713" s="43">
        <f t="shared" si="2"/>
        <v>29160</v>
      </c>
      <c r="I713" s="43">
        <f t="shared" si="3"/>
        <v>1215</v>
      </c>
      <c r="J713" s="43">
        <f t="shared" si="4"/>
        <v>3.328767123</v>
      </c>
      <c r="K713" s="43">
        <f t="shared" si="17"/>
        <v>29160</v>
      </c>
      <c r="L713" s="43">
        <f t="shared" si="6"/>
        <v>1215</v>
      </c>
      <c r="M713" s="45">
        <v>4.0</v>
      </c>
      <c r="N713" s="43">
        <f t="shared" si="51"/>
        <v>5</v>
      </c>
      <c r="O713" s="43">
        <f t="shared" si="8"/>
        <v>1.25</v>
      </c>
      <c r="P713" s="47">
        <f t="shared" si="20"/>
        <v>0.8</v>
      </c>
      <c r="Q713" s="43">
        <f t="shared" si="10"/>
        <v>4860</v>
      </c>
      <c r="R713" s="43">
        <f t="shared" si="11"/>
        <v>13.31506849</v>
      </c>
      <c r="S713" s="43">
        <f t="shared" si="12"/>
        <v>0.0008230452675</v>
      </c>
      <c r="T713" s="11">
        <f t="shared" si="13"/>
        <v>0.3004115226</v>
      </c>
      <c r="U713" s="3">
        <v>246.0</v>
      </c>
      <c r="V713" s="37">
        <f t="shared" si="14"/>
        <v>0.2024691358</v>
      </c>
      <c r="W713" s="4" t="s">
        <v>115</v>
      </c>
      <c r="X713" s="4">
        <v>17.88</v>
      </c>
      <c r="Y713" s="4">
        <f t="shared" si="15"/>
        <v>429.12</v>
      </c>
      <c r="Z713" s="48">
        <f t="shared" si="16"/>
        <v>0.01471604938</v>
      </c>
      <c r="AA713" s="4" t="s">
        <v>2823</v>
      </c>
      <c r="AC713">
        <v>0.0</v>
      </c>
      <c r="AD713">
        <v>1.0</v>
      </c>
      <c r="AE713">
        <v>1.0</v>
      </c>
      <c r="AF713" s="49">
        <v>2.0</v>
      </c>
      <c r="AG713" s="40">
        <f>AF713+'RFactors (lead time &amp; failure)'!C:C</f>
        <v>2</v>
      </c>
      <c r="AH713" s="4"/>
      <c r="AI713" s="19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</row>
    <row r="714">
      <c r="A714" s="12">
        <v>1979.0</v>
      </c>
      <c r="B714" s="2" t="s">
        <v>797</v>
      </c>
      <c r="C714" s="3">
        <v>1.0</v>
      </c>
      <c r="D714" s="4">
        <v>0.0</v>
      </c>
      <c r="E714" s="4">
        <v>1.0E-7</v>
      </c>
      <c r="F714" s="3">
        <v>1215.0</v>
      </c>
      <c r="G714" s="43">
        <f t="shared" si="1"/>
        <v>29160</v>
      </c>
      <c r="H714" s="43">
        <f t="shared" si="2"/>
        <v>291600000000</v>
      </c>
      <c r="I714" s="43">
        <f t="shared" si="3"/>
        <v>12150000000</v>
      </c>
      <c r="J714" s="43">
        <f t="shared" si="4"/>
        <v>33287671.23</v>
      </c>
      <c r="K714" s="43">
        <f t="shared" si="17"/>
        <v>29160</v>
      </c>
      <c r="L714" s="43">
        <f t="shared" si="6"/>
        <v>1215</v>
      </c>
      <c r="M714" s="45">
        <v>6.0</v>
      </c>
      <c r="N714" s="43">
        <f t="shared" si="51"/>
        <v>6.0000001</v>
      </c>
      <c r="O714" s="43">
        <f t="shared" si="8"/>
        <v>1.000000017</v>
      </c>
      <c r="P714" s="47">
        <f t="shared" si="20"/>
        <v>0.00000009999999833</v>
      </c>
      <c r="Q714" s="43">
        <f t="shared" si="10"/>
        <v>72900000000</v>
      </c>
      <c r="R714" s="43">
        <f t="shared" si="11"/>
        <v>199726027.4</v>
      </c>
      <c r="S714" s="43">
        <f t="shared" si="12"/>
        <v>0</v>
      </c>
      <c r="T714" s="11">
        <f t="shared" si="13"/>
        <v>0.00000003004115226</v>
      </c>
      <c r="U714" s="3">
        <v>246.0</v>
      </c>
      <c r="V714" s="37">
        <f t="shared" si="14"/>
        <v>0.00000002024691358</v>
      </c>
      <c r="W714" s="4" t="s">
        <v>115</v>
      </c>
      <c r="X714" s="4">
        <v>17.88</v>
      </c>
      <c r="Y714" s="4">
        <f t="shared" si="15"/>
        <v>429.12</v>
      </c>
      <c r="Z714" s="48">
        <f t="shared" si="16"/>
        <v>0.000000001471604938</v>
      </c>
      <c r="AA714" s="4" t="s">
        <v>530</v>
      </c>
      <c r="AC714">
        <v>0.0</v>
      </c>
      <c r="AD714">
        <v>0.0</v>
      </c>
      <c r="AE714">
        <v>0.0</v>
      </c>
      <c r="AF714" s="49">
        <v>1.0</v>
      </c>
      <c r="AG714" s="40">
        <f>AF714+'RFactors (lead time &amp; failure)'!C:C</f>
        <v>1</v>
      </c>
      <c r="AH714" s="4"/>
      <c r="AI714" s="19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</row>
    <row r="715">
      <c r="A715" s="12">
        <v>1980.0</v>
      </c>
      <c r="B715" s="2" t="s">
        <v>798</v>
      </c>
      <c r="C715" s="3">
        <v>1.0</v>
      </c>
      <c r="D715" s="4">
        <v>0.0</v>
      </c>
      <c r="E715" s="4">
        <v>1.0E-7</v>
      </c>
      <c r="F715" s="3">
        <v>1215.0</v>
      </c>
      <c r="G715" s="43">
        <f t="shared" si="1"/>
        <v>29160</v>
      </c>
      <c r="H715" s="43">
        <f t="shared" si="2"/>
        <v>291600000000</v>
      </c>
      <c r="I715" s="43">
        <f t="shared" si="3"/>
        <v>12150000000</v>
      </c>
      <c r="J715" s="43">
        <f t="shared" si="4"/>
        <v>33287671.23</v>
      </c>
      <c r="K715" s="43">
        <f t="shared" si="17"/>
        <v>29160</v>
      </c>
      <c r="L715" s="43">
        <f t="shared" si="6"/>
        <v>1215</v>
      </c>
      <c r="M715" s="45">
        <v>4.0</v>
      </c>
      <c r="N715" s="43">
        <f t="shared" si="51"/>
        <v>4.0000001</v>
      </c>
      <c r="O715" s="43">
        <f t="shared" si="8"/>
        <v>1.000000025</v>
      </c>
      <c r="P715" s="47">
        <f t="shared" si="20"/>
        <v>0.0000000999999975</v>
      </c>
      <c r="Q715" s="43">
        <f t="shared" si="10"/>
        <v>48600000000</v>
      </c>
      <c r="R715" s="43">
        <f t="shared" si="11"/>
        <v>133150684.9</v>
      </c>
      <c r="S715" s="43">
        <f t="shared" si="12"/>
        <v>0</v>
      </c>
      <c r="T715" s="11">
        <f t="shared" si="13"/>
        <v>0.00000003004115226</v>
      </c>
      <c r="U715" s="3">
        <v>246.0</v>
      </c>
      <c r="V715" s="37">
        <f t="shared" si="14"/>
        <v>0.00000002024691358</v>
      </c>
      <c r="W715" s="4" t="s">
        <v>2465</v>
      </c>
      <c r="X715" s="4">
        <v>3.67</v>
      </c>
      <c r="Y715" s="4">
        <f t="shared" si="15"/>
        <v>88.08</v>
      </c>
      <c r="Z715" s="48">
        <f t="shared" si="16"/>
        <v>0.0000000003020576132</v>
      </c>
      <c r="AA715" s="4" t="s">
        <v>2871</v>
      </c>
      <c r="AC715">
        <v>0.0</v>
      </c>
      <c r="AD715">
        <v>1.0</v>
      </c>
      <c r="AE715">
        <v>1.0</v>
      </c>
      <c r="AF715" s="49">
        <v>2.0</v>
      </c>
      <c r="AG715" s="40">
        <f>AF715+'RFactors (lead time &amp; failure)'!C:C</f>
        <v>2</v>
      </c>
      <c r="AH715" s="4"/>
      <c r="AI715" s="19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</row>
    <row r="716">
      <c r="A716" s="12">
        <v>1981.0</v>
      </c>
      <c r="B716" s="2" t="s">
        <v>799</v>
      </c>
      <c r="C716" s="3">
        <v>1.0</v>
      </c>
      <c r="D716" s="4">
        <v>0.0</v>
      </c>
      <c r="E716" s="4">
        <v>1.0E-7</v>
      </c>
      <c r="F716" s="3">
        <v>1215.0</v>
      </c>
      <c r="G716" s="43">
        <f t="shared" si="1"/>
        <v>29160</v>
      </c>
      <c r="H716" s="43">
        <f t="shared" si="2"/>
        <v>291600000000</v>
      </c>
      <c r="I716" s="43">
        <f t="shared" si="3"/>
        <v>12150000000</v>
      </c>
      <c r="J716" s="43">
        <f t="shared" si="4"/>
        <v>33287671.23</v>
      </c>
      <c r="K716" s="43">
        <f t="shared" si="17"/>
        <v>29160</v>
      </c>
      <c r="L716" s="43">
        <f t="shared" si="6"/>
        <v>1215</v>
      </c>
      <c r="M716" s="45">
        <v>4.0</v>
      </c>
      <c r="N716" s="43">
        <f t="shared" si="51"/>
        <v>4.0000001</v>
      </c>
      <c r="O716" s="43">
        <f t="shared" si="8"/>
        <v>1.000000025</v>
      </c>
      <c r="P716" s="47">
        <f t="shared" si="20"/>
        <v>0.0000000999999975</v>
      </c>
      <c r="Q716" s="43">
        <f t="shared" si="10"/>
        <v>48600000000</v>
      </c>
      <c r="R716" s="43">
        <f t="shared" si="11"/>
        <v>133150684.9</v>
      </c>
      <c r="S716" s="43">
        <f t="shared" si="12"/>
        <v>0</v>
      </c>
      <c r="T716" s="11">
        <f t="shared" si="13"/>
        <v>0.00000003004115226</v>
      </c>
      <c r="U716" s="3">
        <v>246.0</v>
      </c>
      <c r="V716" s="37">
        <f t="shared" si="14"/>
        <v>0.00000002024691358</v>
      </c>
      <c r="W716" s="4" t="s">
        <v>2144</v>
      </c>
      <c r="X716" s="4">
        <v>17.86</v>
      </c>
      <c r="Y716" s="4">
        <f t="shared" si="15"/>
        <v>428.64</v>
      </c>
      <c r="Z716" s="48">
        <f t="shared" si="16"/>
        <v>0.000000001469958848</v>
      </c>
      <c r="AA716" s="4" t="s">
        <v>379</v>
      </c>
      <c r="AC716">
        <v>0.0</v>
      </c>
      <c r="AD716">
        <v>1.0</v>
      </c>
      <c r="AE716">
        <v>1.0</v>
      </c>
      <c r="AF716" s="49">
        <v>2.0</v>
      </c>
      <c r="AG716" s="40">
        <f>AF716+'RFactors (lead time &amp; failure)'!C:C</f>
        <v>2</v>
      </c>
      <c r="AH716" s="4"/>
      <c r="AI716" s="19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</row>
    <row r="717">
      <c r="A717" s="12">
        <v>1982.0</v>
      </c>
      <c r="B717" s="2" t="s">
        <v>800</v>
      </c>
      <c r="C717" s="3">
        <v>1.0</v>
      </c>
      <c r="D717" s="4" t="s">
        <v>2923</v>
      </c>
      <c r="E717" s="4">
        <v>7.0</v>
      </c>
      <c r="F717" s="3">
        <v>1215.0</v>
      </c>
      <c r="G717" s="43">
        <f t="shared" si="1"/>
        <v>29160</v>
      </c>
      <c r="H717" s="43">
        <f t="shared" si="2"/>
        <v>4165.714286</v>
      </c>
      <c r="I717" s="43">
        <f t="shared" si="3"/>
        <v>173.5714286</v>
      </c>
      <c r="J717" s="43">
        <f t="shared" si="4"/>
        <v>0.4755381605</v>
      </c>
      <c r="K717" s="43">
        <f t="shared" si="17"/>
        <v>29160</v>
      </c>
      <c r="L717" s="43">
        <f t="shared" si="6"/>
        <v>1215</v>
      </c>
      <c r="M717" s="45">
        <v>4.0</v>
      </c>
      <c r="N717" s="43">
        <f t="shared" si="51"/>
        <v>11</v>
      </c>
      <c r="O717" s="43">
        <f t="shared" si="8"/>
        <v>2.75</v>
      </c>
      <c r="P717" s="47">
        <f t="shared" si="20"/>
        <v>2.545454545</v>
      </c>
      <c r="Q717" s="43">
        <f t="shared" si="10"/>
        <v>694.2857143</v>
      </c>
      <c r="R717" s="43">
        <f t="shared" si="11"/>
        <v>1.902152642</v>
      </c>
      <c r="S717" s="43">
        <f t="shared" si="12"/>
        <v>0.005761316872</v>
      </c>
      <c r="T717" s="11">
        <f t="shared" si="13"/>
        <v>2.102880658</v>
      </c>
      <c r="U717" s="3">
        <v>246.0</v>
      </c>
      <c r="V717" s="37">
        <f t="shared" si="14"/>
        <v>1.417283951</v>
      </c>
      <c r="W717" s="4" t="s">
        <v>2707</v>
      </c>
      <c r="X717" s="4">
        <v>28.81</v>
      </c>
      <c r="Y717" s="4">
        <f t="shared" si="15"/>
        <v>691.44</v>
      </c>
      <c r="Z717" s="48">
        <f t="shared" si="16"/>
        <v>0.1659835391</v>
      </c>
      <c r="AA717" s="4" t="s">
        <v>379</v>
      </c>
      <c r="AC717">
        <v>1.0</v>
      </c>
      <c r="AD717">
        <v>1.0</v>
      </c>
      <c r="AE717">
        <v>2.0</v>
      </c>
      <c r="AF717" s="49">
        <v>5.0</v>
      </c>
      <c r="AG717" s="40">
        <f>AF717+'RFactors (lead time &amp; failure)'!C:C</f>
        <v>6</v>
      </c>
      <c r="AH717" s="4"/>
      <c r="AI717" s="19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</row>
    <row r="718">
      <c r="A718" s="12">
        <v>1983.0</v>
      </c>
      <c r="B718" s="2" t="s">
        <v>801</v>
      </c>
      <c r="C718" s="3">
        <v>1.0</v>
      </c>
      <c r="D718" s="4">
        <v>0.0</v>
      </c>
      <c r="E718" s="4">
        <v>1.0E-7</v>
      </c>
      <c r="F718" s="3">
        <v>1215.0</v>
      </c>
      <c r="G718" s="43">
        <f t="shared" si="1"/>
        <v>29160</v>
      </c>
      <c r="H718" s="43">
        <f t="shared" si="2"/>
        <v>291600000000</v>
      </c>
      <c r="I718" s="43">
        <f t="shared" si="3"/>
        <v>12150000000</v>
      </c>
      <c r="J718" s="43">
        <f t="shared" si="4"/>
        <v>33287671.23</v>
      </c>
      <c r="K718" s="43">
        <f t="shared" si="17"/>
        <v>29160</v>
      </c>
      <c r="L718" s="43">
        <f t="shared" si="6"/>
        <v>1215</v>
      </c>
      <c r="M718" s="45">
        <v>1.0</v>
      </c>
      <c r="N718" s="43">
        <f t="shared" si="51"/>
        <v>1.0000001</v>
      </c>
      <c r="O718" s="43">
        <f t="shared" si="8"/>
        <v>1.0000001</v>
      </c>
      <c r="P718" s="47">
        <f t="shared" si="20"/>
        <v>0.00000009999999</v>
      </c>
      <c r="Q718" s="43">
        <f t="shared" si="10"/>
        <v>12150000000</v>
      </c>
      <c r="R718" s="43">
        <f t="shared" si="11"/>
        <v>33287671.23</v>
      </c>
      <c r="S718" s="43">
        <f t="shared" si="12"/>
        <v>0</v>
      </c>
      <c r="T718" s="11">
        <f t="shared" si="13"/>
        <v>0.00000003004115226</v>
      </c>
      <c r="U718" s="3">
        <v>246.0</v>
      </c>
      <c r="V718" s="37">
        <f t="shared" si="14"/>
        <v>0.00000002024691358</v>
      </c>
      <c r="W718" s="4" t="s">
        <v>2643</v>
      </c>
      <c r="X718" s="4">
        <v>43.78</v>
      </c>
      <c r="Y718" s="4">
        <f t="shared" si="15"/>
        <v>1050.72</v>
      </c>
      <c r="Z718" s="48">
        <f t="shared" si="16"/>
        <v>0.000000003603292181</v>
      </c>
      <c r="AA718" s="4" t="s">
        <v>2644</v>
      </c>
      <c r="AC718">
        <v>0.0</v>
      </c>
      <c r="AD718">
        <v>1.0</v>
      </c>
      <c r="AE718">
        <v>1.0</v>
      </c>
      <c r="AF718" s="49">
        <v>2.0</v>
      </c>
      <c r="AG718" s="40">
        <f>AF718+'RFactors (lead time &amp; failure)'!C:C</f>
        <v>2</v>
      </c>
      <c r="AH718" s="4"/>
      <c r="AI718" s="19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</row>
    <row r="719">
      <c r="A719" s="12">
        <v>1984.0</v>
      </c>
      <c r="B719" s="2" t="s">
        <v>802</v>
      </c>
      <c r="C719" s="3">
        <v>1.0</v>
      </c>
      <c r="D719" s="4">
        <v>0.0</v>
      </c>
      <c r="E719" s="4">
        <v>1.0E-7</v>
      </c>
      <c r="F719" s="3">
        <v>1215.0</v>
      </c>
      <c r="G719" s="43">
        <f t="shared" si="1"/>
        <v>29160</v>
      </c>
      <c r="H719" s="43">
        <f t="shared" si="2"/>
        <v>291600000000</v>
      </c>
      <c r="I719" s="43">
        <f t="shared" si="3"/>
        <v>12150000000</v>
      </c>
      <c r="J719" s="43">
        <f t="shared" si="4"/>
        <v>33287671.23</v>
      </c>
      <c r="K719" s="43">
        <f t="shared" si="17"/>
        <v>29160</v>
      </c>
      <c r="L719" s="43">
        <f t="shared" si="6"/>
        <v>1215</v>
      </c>
      <c r="M719" s="45">
        <v>5.0</v>
      </c>
      <c r="N719" s="43">
        <f t="shared" si="51"/>
        <v>5.0000001</v>
      </c>
      <c r="O719" s="43">
        <f t="shared" si="8"/>
        <v>1.00000002</v>
      </c>
      <c r="P719" s="47">
        <f t="shared" si="20"/>
        <v>0.000000099999998</v>
      </c>
      <c r="Q719" s="43">
        <f t="shared" si="10"/>
        <v>60750000000</v>
      </c>
      <c r="R719" s="43">
        <f t="shared" si="11"/>
        <v>166438356.2</v>
      </c>
      <c r="S719" s="43">
        <f t="shared" si="12"/>
        <v>0</v>
      </c>
      <c r="T719" s="11">
        <f t="shared" si="13"/>
        <v>0.00000003004115226</v>
      </c>
      <c r="U719" s="3">
        <v>246.0</v>
      </c>
      <c r="V719" s="37">
        <f t="shared" si="14"/>
        <v>0.00000002024691358</v>
      </c>
      <c r="W719" s="4" t="s">
        <v>115</v>
      </c>
      <c r="X719" s="4">
        <v>17.88</v>
      </c>
      <c r="Y719" s="4">
        <f t="shared" si="15"/>
        <v>429.12</v>
      </c>
      <c r="Z719" s="48">
        <f t="shared" si="16"/>
        <v>0.000000001471604938</v>
      </c>
      <c r="AA719" s="4" t="s">
        <v>530</v>
      </c>
      <c r="AC719">
        <v>0.0</v>
      </c>
      <c r="AD719">
        <v>1.0</v>
      </c>
      <c r="AE719">
        <v>1.0</v>
      </c>
      <c r="AF719" s="49">
        <v>2.0</v>
      </c>
      <c r="AG719" s="40">
        <f>AF719+'RFactors (lead time &amp; failure)'!C:C</f>
        <v>2</v>
      </c>
      <c r="AH719" s="4"/>
      <c r="AI719" s="19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</row>
    <row r="720">
      <c r="A720" s="12">
        <v>1985.0</v>
      </c>
      <c r="B720" s="2" t="s">
        <v>803</v>
      </c>
      <c r="C720" s="3">
        <v>1.0</v>
      </c>
      <c r="D720" s="4" t="s">
        <v>2924</v>
      </c>
      <c r="E720" s="4">
        <v>1.0</v>
      </c>
      <c r="F720" s="3">
        <v>1215.0</v>
      </c>
      <c r="G720" s="43">
        <f t="shared" si="1"/>
        <v>29160</v>
      </c>
      <c r="H720" s="43">
        <f t="shared" si="2"/>
        <v>29160</v>
      </c>
      <c r="I720" s="43">
        <f t="shared" si="3"/>
        <v>1215</v>
      </c>
      <c r="J720" s="43">
        <f t="shared" si="4"/>
        <v>3.328767123</v>
      </c>
      <c r="K720" s="43">
        <f t="shared" si="17"/>
        <v>29160</v>
      </c>
      <c r="L720" s="43">
        <f t="shared" si="6"/>
        <v>1215</v>
      </c>
      <c r="M720" s="45">
        <v>1.0</v>
      </c>
      <c r="N720" s="43">
        <f t="shared" si="51"/>
        <v>2</v>
      </c>
      <c r="O720" s="43">
        <f t="shared" si="8"/>
        <v>2</v>
      </c>
      <c r="P720" s="47">
        <f t="shared" si="20"/>
        <v>0.5</v>
      </c>
      <c r="Q720" s="43">
        <f t="shared" si="10"/>
        <v>1215</v>
      </c>
      <c r="R720" s="43">
        <f t="shared" si="11"/>
        <v>3.328767123</v>
      </c>
      <c r="S720" s="43">
        <f t="shared" si="12"/>
        <v>0.0008230452675</v>
      </c>
      <c r="T720" s="11">
        <f t="shared" si="13"/>
        <v>0.3004115226</v>
      </c>
      <c r="U720" s="3">
        <v>246.0</v>
      </c>
      <c r="V720" s="37">
        <f t="shared" si="14"/>
        <v>0.2024691358</v>
      </c>
      <c r="W720" s="4" t="s">
        <v>2165</v>
      </c>
      <c r="X720" s="4">
        <v>11.07</v>
      </c>
      <c r="Y720" s="4">
        <f t="shared" si="15"/>
        <v>265.68</v>
      </c>
      <c r="Z720" s="48">
        <f t="shared" si="16"/>
        <v>0.009111111111</v>
      </c>
      <c r="AA720" s="4" t="s">
        <v>2165</v>
      </c>
      <c r="AC720">
        <v>0.0</v>
      </c>
      <c r="AD720">
        <v>1.0</v>
      </c>
      <c r="AE720">
        <v>1.0</v>
      </c>
      <c r="AF720" s="49">
        <v>2.0</v>
      </c>
      <c r="AG720" s="40">
        <f>AF720+'RFactors (lead time &amp; failure)'!C:C</f>
        <v>2</v>
      </c>
      <c r="AH720" s="4"/>
      <c r="AI720" s="19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</row>
    <row r="721">
      <c r="A721" s="12">
        <v>1986.0</v>
      </c>
      <c r="B721" s="2" t="s">
        <v>804</v>
      </c>
      <c r="C721" s="3">
        <v>1.0</v>
      </c>
      <c r="D721" s="4">
        <v>0.0</v>
      </c>
      <c r="E721" s="4">
        <v>1.0E-7</v>
      </c>
      <c r="F721" s="3">
        <v>1215.0</v>
      </c>
      <c r="G721" s="43">
        <f t="shared" si="1"/>
        <v>29160</v>
      </c>
      <c r="H721" s="43">
        <f t="shared" si="2"/>
        <v>291600000000</v>
      </c>
      <c r="I721" s="43">
        <f t="shared" si="3"/>
        <v>12150000000</v>
      </c>
      <c r="J721" s="43">
        <f t="shared" si="4"/>
        <v>33287671.23</v>
      </c>
      <c r="K721" s="43">
        <f t="shared" si="17"/>
        <v>29160</v>
      </c>
      <c r="L721" s="43">
        <f t="shared" si="6"/>
        <v>1215</v>
      </c>
      <c r="M721" s="45">
        <v>1.0</v>
      </c>
      <c r="N721" s="43">
        <f t="shared" si="51"/>
        <v>1.0000001</v>
      </c>
      <c r="O721" s="43">
        <f t="shared" si="8"/>
        <v>1.0000001</v>
      </c>
      <c r="P721" s="47">
        <f t="shared" si="20"/>
        <v>0.00000009999999</v>
      </c>
      <c r="Q721" s="43">
        <f t="shared" si="10"/>
        <v>12150000000</v>
      </c>
      <c r="R721" s="43">
        <f t="shared" si="11"/>
        <v>33287671.23</v>
      </c>
      <c r="S721" s="43">
        <f t="shared" si="12"/>
        <v>0</v>
      </c>
      <c r="T721" s="11">
        <f t="shared" si="13"/>
        <v>0.00000003004115226</v>
      </c>
      <c r="U721" s="3">
        <v>246.0</v>
      </c>
      <c r="V721" s="37">
        <f t="shared" si="14"/>
        <v>0.00000002024691358</v>
      </c>
      <c r="W721" s="4" t="s">
        <v>2165</v>
      </c>
      <c r="X721" s="4">
        <v>11.07</v>
      </c>
      <c r="Y721" s="4">
        <f t="shared" si="15"/>
        <v>265.68</v>
      </c>
      <c r="Z721" s="48">
        <f t="shared" si="16"/>
        <v>0.0000000009111111111</v>
      </c>
      <c r="AA721" s="4" t="s">
        <v>2165</v>
      </c>
      <c r="AC721">
        <v>0.0</v>
      </c>
      <c r="AD721">
        <v>1.0</v>
      </c>
      <c r="AE721">
        <v>1.0</v>
      </c>
      <c r="AF721" s="49">
        <v>2.0</v>
      </c>
      <c r="AG721" s="40">
        <f>AF721+'RFactors (lead time &amp; failure)'!C:C</f>
        <v>2</v>
      </c>
      <c r="AH721" s="4"/>
      <c r="AI721" s="19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</row>
    <row r="722">
      <c r="A722" s="12">
        <v>1343.0</v>
      </c>
      <c r="B722" s="2" t="s">
        <v>805</v>
      </c>
      <c r="C722" s="3">
        <v>1.0</v>
      </c>
      <c r="D722" s="4" t="s">
        <v>2925</v>
      </c>
      <c r="E722" s="4">
        <v>110.0000001</v>
      </c>
      <c r="F722" s="3">
        <v>1215.0</v>
      </c>
      <c r="G722" s="43">
        <f t="shared" si="1"/>
        <v>29160</v>
      </c>
      <c r="H722" s="43">
        <f t="shared" si="2"/>
        <v>265.0909088</v>
      </c>
      <c r="I722" s="43">
        <f t="shared" si="3"/>
        <v>11.04545454</v>
      </c>
      <c r="J722" s="43">
        <f t="shared" si="4"/>
        <v>0.03026151928</v>
      </c>
      <c r="K722" s="43">
        <f t="shared" si="17"/>
        <v>29160</v>
      </c>
      <c r="L722" s="43">
        <f t="shared" si="6"/>
        <v>1215</v>
      </c>
      <c r="M722" s="45">
        <v>1.0</v>
      </c>
      <c r="N722" s="3">
        <v>110.0</v>
      </c>
      <c r="O722" s="43">
        <f t="shared" si="8"/>
        <v>110</v>
      </c>
      <c r="P722" s="47">
        <f t="shared" si="20"/>
        <v>1.000000001</v>
      </c>
      <c r="Q722" s="43">
        <f t="shared" si="10"/>
        <v>11.04545454</v>
      </c>
      <c r="R722" s="43">
        <f t="shared" si="11"/>
        <v>0.03026151928</v>
      </c>
      <c r="S722" s="43">
        <f t="shared" si="12"/>
        <v>0.09053497951</v>
      </c>
      <c r="T722" s="11">
        <f t="shared" si="13"/>
        <v>33.04526752</v>
      </c>
      <c r="U722" s="3">
        <v>246.0</v>
      </c>
      <c r="V722" s="37">
        <f t="shared" si="14"/>
        <v>22.27160496</v>
      </c>
      <c r="W722" s="4" t="s">
        <v>2465</v>
      </c>
      <c r="X722" s="4">
        <v>3.67</v>
      </c>
      <c r="Y722" s="4">
        <f t="shared" si="15"/>
        <v>88.08</v>
      </c>
      <c r="Z722" s="48">
        <f t="shared" si="16"/>
        <v>0.3322633748</v>
      </c>
      <c r="AA722" s="4" t="s">
        <v>1779</v>
      </c>
      <c r="AC722">
        <v>1.0</v>
      </c>
      <c r="AD722">
        <v>0.0</v>
      </c>
      <c r="AE722">
        <v>1.0</v>
      </c>
      <c r="AF722" s="49">
        <v>35.0</v>
      </c>
      <c r="AG722" s="40">
        <f>AF722+'RFactors (lead time &amp; failure)'!C:C</f>
        <v>36</v>
      </c>
      <c r="AH722" s="4"/>
      <c r="AI722" s="19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</row>
    <row r="723">
      <c r="A723" s="12">
        <v>1991.0</v>
      </c>
      <c r="B723" s="2" t="s">
        <v>806</v>
      </c>
      <c r="C723" s="3">
        <v>1.0</v>
      </c>
      <c r="D723" s="4">
        <v>0.0</v>
      </c>
      <c r="E723" s="4">
        <v>1.0E-7</v>
      </c>
      <c r="F723" s="3">
        <v>1215.0</v>
      </c>
      <c r="G723" s="43">
        <f t="shared" si="1"/>
        <v>29160</v>
      </c>
      <c r="H723" s="43">
        <f t="shared" si="2"/>
        <v>291600000000</v>
      </c>
      <c r="I723" s="43">
        <f t="shared" si="3"/>
        <v>12150000000</v>
      </c>
      <c r="J723" s="43">
        <f t="shared" si="4"/>
        <v>33287671.23</v>
      </c>
      <c r="K723" s="43">
        <f t="shared" si="17"/>
        <v>29160</v>
      </c>
      <c r="L723" s="43">
        <f t="shared" si="6"/>
        <v>1215</v>
      </c>
      <c r="M723" s="45">
        <v>4.0</v>
      </c>
      <c r="N723" s="43">
        <f t="shared" ref="N723:N741" si="52">M723+E723</f>
        <v>4.0000001</v>
      </c>
      <c r="O723" s="43">
        <f t="shared" si="8"/>
        <v>1.000000025</v>
      </c>
      <c r="P723" s="47">
        <f t="shared" si="20"/>
        <v>0.0000000999999975</v>
      </c>
      <c r="Q723" s="43">
        <f t="shared" si="10"/>
        <v>48600000000</v>
      </c>
      <c r="R723" s="43">
        <f t="shared" si="11"/>
        <v>133150684.9</v>
      </c>
      <c r="S723" s="43">
        <f t="shared" si="12"/>
        <v>0</v>
      </c>
      <c r="T723" s="11">
        <f t="shared" si="13"/>
        <v>0.00000003004115226</v>
      </c>
      <c r="U723" s="3">
        <v>246.0</v>
      </c>
      <c r="V723" s="37">
        <f t="shared" si="14"/>
        <v>0.00000002024691358</v>
      </c>
      <c r="W723" s="4" t="s">
        <v>2643</v>
      </c>
      <c r="X723" s="4">
        <v>43.78</v>
      </c>
      <c r="Y723" s="4">
        <f t="shared" si="15"/>
        <v>1050.72</v>
      </c>
      <c r="Z723" s="48">
        <f t="shared" si="16"/>
        <v>0.000000003603292181</v>
      </c>
      <c r="AA723" s="4" t="s">
        <v>2823</v>
      </c>
      <c r="AC723">
        <v>0.0</v>
      </c>
      <c r="AD723">
        <v>1.0</v>
      </c>
      <c r="AE723">
        <v>1.0</v>
      </c>
      <c r="AF723" s="49">
        <v>2.0</v>
      </c>
      <c r="AG723" s="40">
        <f>AF723+'RFactors (lead time &amp; failure)'!C:C</f>
        <v>2</v>
      </c>
      <c r="AH723" s="4"/>
      <c r="AI723" s="19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</row>
    <row r="724">
      <c r="A724" s="12">
        <v>1992.0</v>
      </c>
      <c r="B724" s="2" t="s">
        <v>807</v>
      </c>
      <c r="C724" s="3">
        <v>1.0</v>
      </c>
      <c r="D724" s="4" t="s">
        <v>2926</v>
      </c>
      <c r="E724" s="4">
        <v>3.0</v>
      </c>
      <c r="F724" s="3">
        <v>1215.0</v>
      </c>
      <c r="G724" s="43">
        <f t="shared" si="1"/>
        <v>29160</v>
      </c>
      <c r="H724" s="43">
        <f t="shared" si="2"/>
        <v>9720</v>
      </c>
      <c r="I724" s="43">
        <f t="shared" si="3"/>
        <v>405</v>
      </c>
      <c r="J724" s="43">
        <f t="shared" si="4"/>
        <v>1.109589041</v>
      </c>
      <c r="K724" s="43">
        <f t="shared" si="17"/>
        <v>29160</v>
      </c>
      <c r="L724" s="43">
        <f t="shared" si="6"/>
        <v>1215</v>
      </c>
      <c r="M724" s="45">
        <v>3.0</v>
      </c>
      <c r="N724" s="43">
        <f t="shared" si="52"/>
        <v>6</v>
      </c>
      <c r="O724" s="43">
        <f t="shared" si="8"/>
        <v>2</v>
      </c>
      <c r="P724" s="47">
        <f t="shared" si="20"/>
        <v>1.5</v>
      </c>
      <c r="Q724" s="43">
        <f t="shared" si="10"/>
        <v>1215</v>
      </c>
      <c r="R724" s="43">
        <f t="shared" si="11"/>
        <v>3.328767123</v>
      </c>
      <c r="S724" s="43">
        <f t="shared" si="12"/>
        <v>0.002469135802</v>
      </c>
      <c r="T724" s="11">
        <f t="shared" si="13"/>
        <v>0.9012345679</v>
      </c>
      <c r="U724" s="3">
        <v>246.0</v>
      </c>
      <c r="V724" s="37">
        <f t="shared" si="14"/>
        <v>0.6074074074</v>
      </c>
      <c r="W724" s="4" t="s">
        <v>2643</v>
      </c>
      <c r="X724" s="4">
        <v>43.78</v>
      </c>
      <c r="Y724" s="4">
        <f t="shared" si="15"/>
        <v>1050.72</v>
      </c>
      <c r="Z724" s="48">
        <f t="shared" si="16"/>
        <v>0.1080987654</v>
      </c>
      <c r="AA724" s="4" t="s">
        <v>2823</v>
      </c>
      <c r="AC724">
        <v>1.0</v>
      </c>
      <c r="AD724">
        <v>1.0</v>
      </c>
      <c r="AE724">
        <v>2.0</v>
      </c>
      <c r="AF724" s="49">
        <v>3.0</v>
      </c>
      <c r="AG724" s="40">
        <f>AF724+'RFactors (lead time &amp; failure)'!C:C</f>
        <v>4</v>
      </c>
      <c r="AH724" s="4"/>
      <c r="AI724" s="19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</row>
    <row r="725">
      <c r="A725" s="12">
        <v>1993.0</v>
      </c>
      <c r="B725" s="2" t="s">
        <v>808</v>
      </c>
      <c r="C725" s="3">
        <v>1.0</v>
      </c>
      <c r="D725" s="4" t="s">
        <v>2927</v>
      </c>
      <c r="E725" s="4">
        <v>2.0</v>
      </c>
      <c r="F725" s="3">
        <v>1215.0</v>
      </c>
      <c r="G725" s="43">
        <f t="shared" si="1"/>
        <v>29160</v>
      </c>
      <c r="H725" s="43">
        <f t="shared" si="2"/>
        <v>14580</v>
      </c>
      <c r="I725" s="43">
        <f t="shared" si="3"/>
        <v>607.5</v>
      </c>
      <c r="J725" s="43">
        <f t="shared" si="4"/>
        <v>1.664383562</v>
      </c>
      <c r="K725" s="43">
        <f t="shared" si="17"/>
        <v>29160</v>
      </c>
      <c r="L725" s="43">
        <f t="shared" si="6"/>
        <v>1215</v>
      </c>
      <c r="M725" s="45">
        <v>2.0</v>
      </c>
      <c r="N725" s="43">
        <f t="shared" si="52"/>
        <v>4</v>
      </c>
      <c r="O725" s="43">
        <f t="shared" si="8"/>
        <v>2</v>
      </c>
      <c r="P725" s="47">
        <f t="shared" si="20"/>
        <v>1</v>
      </c>
      <c r="Q725" s="43">
        <f t="shared" si="10"/>
        <v>1215</v>
      </c>
      <c r="R725" s="43">
        <f t="shared" si="11"/>
        <v>3.328767123</v>
      </c>
      <c r="S725" s="43">
        <f t="shared" si="12"/>
        <v>0.001646090535</v>
      </c>
      <c r="T725" s="11">
        <f t="shared" si="13"/>
        <v>0.6008230453</v>
      </c>
      <c r="U725" s="3">
        <v>246.0</v>
      </c>
      <c r="V725" s="37">
        <f t="shared" si="14"/>
        <v>0.4049382716</v>
      </c>
      <c r="W725" s="4" t="s">
        <v>2711</v>
      </c>
      <c r="X725" s="4">
        <v>42.96</v>
      </c>
      <c r="Y725" s="4">
        <f t="shared" si="15"/>
        <v>1031.04</v>
      </c>
      <c r="Z725" s="48">
        <f t="shared" si="16"/>
        <v>0.07071604938</v>
      </c>
      <c r="AA725" s="4" t="s">
        <v>2823</v>
      </c>
      <c r="AC725">
        <v>0.0</v>
      </c>
      <c r="AD725">
        <v>1.0</v>
      </c>
      <c r="AE725">
        <v>1.0</v>
      </c>
      <c r="AF725" s="49">
        <v>2.0</v>
      </c>
      <c r="AG725" s="40">
        <f>AF725+'RFactors (lead time &amp; failure)'!C:C</f>
        <v>2</v>
      </c>
      <c r="AH725" s="4"/>
      <c r="AI725" s="19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</row>
    <row r="726">
      <c r="A726" s="12">
        <v>1994.0</v>
      </c>
      <c r="B726" s="2" t="s">
        <v>809</v>
      </c>
      <c r="C726" s="3">
        <v>1.0</v>
      </c>
      <c r="D726" s="4" t="s">
        <v>2928</v>
      </c>
      <c r="E726" s="4">
        <v>1.0</v>
      </c>
      <c r="F726" s="3">
        <v>1215.0</v>
      </c>
      <c r="G726" s="43">
        <f t="shared" si="1"/>
        <v>29160</v>
      </c>
      <c r="H726" s="43">
        <f t="shared" si="2"/>
        <v>29160</v>
      </c>
      <c r="I726" s="43">
        <f t="shared" si="3"/>
        <v>1215</v>
      </c>
      <c r="J726" s="43">
        <f t="shared" si="4"/>
        <v>3.328767123</v>
      </c>
      <c r="K726" s="43">
        <f t="shared" si="17"/>
        <v>29160</v>
      </c>
      <c r="L726" s="43">
        <f t="shared" si="6"/>
        <v>1215</v>
      </c>
      <c r="M726" s="45">
        <v>1.0</v>
      </c>
      <c r="N726" s="43">
        <f t="shared" si="52"/>
        <v>2</v>
      </c>
      <c r="O726" s="43">
        <f t="shared" si="8"/>
        <v>2</v>
      </c>
      <c r="P726" s="47">
        <f t="shared" si="20"/>
        <v>0.5</v>
      </c>
      <c r="Q726" s="43">
        <f t="shared" si="10"/>
        <v>1215</v>
      </c>
      <c r="R726" s="43">
        <f t="shared" si="11"/>
        <v>3.328767123</v>
      </c>
      <c r="S726" s="43">
        <f t="shared" si="12"/>
        <v>0.0008230452675</v>
      </c>
      <c r="T726" s="11">
        <f t="shared" si="13"/>
        <v>0.3004115226</v>
      </c>
      <c r="U726" s="3">
        <v>246.0</v>
      </c>
      <c r="V726" s="37">
        <f t="shared" si="14"/>
        <v>0.2024691358</v>
      </c>
      <c r="W726" s="4" t="s">
        <v>115</v>
      </c>
      <c r="X726" s="4">
        <v>17.88</v>
      </c>
      <c r="Y726" s="4">
        <f t="shared" si="15"/>
        <v>429.12</v>
      </c>
      <c r="Z726" s="48">
        <f t="shared" si="16"/>
        <v>0.01471604938</v>
      </c>
      <c r="AA726" s="4" t="s">
        <v>2823</v>
      </c>
      <c r="AC726">
        <v>0.0</v>
      </c>
      <c r="AD726">
        <v>1.0</v>
      </c>
      <c r="AE726">
        <v>1.0</v>
      </c>
      <c r="AF726" s="49">
        <v>2.0</v>
      </c>
      <c r="AG726" s="40">
        <f>AF726+'RFactors (lead time &amp; failure)'!C:C</f>
        <v>2</v>
      </c>
      <c r="AH726" s="4"/>
      <c r="AI726" s="19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</row>
    <row r="727">
      <c r="A727" s="12">
        <v>1995.0</v>
      </c>
      <c r="B727" s="2" t="s">
        <v>810</v>
      </c>
      <c r="C727" s="3">
        <v>1.0</v>
      </c>
      <c r="D727" s="4">
        <v>0.0</v>
      </c>
      <c r="E727" s="4">
        <v>1.0E-7</v>
      </c>
      <c r="F727" s="3">
        <v>1215.0</v>
      </c>
      <c r="G727" s="43">
        <f t="shared" si="1"/>
        <v>29160</v>
      </c>
      <c r="H727" s="43">
        <f t="shared" si="2"/>
        <v>291600000000</v>
      </c>
      <c r="I727" s="43">
        <f t="shared" si="3"/>
        <v>12150000000</v>
      </c>
      <c r="J727" s="43">
        <f t="shared" si="4"/>
        <v>33287671.23</v>
      </c>
      <c r="K727" s="43">
        <f t="shared" si="17"/>
        <v>29160</v>
      </c>
      <c r="L727" s="43">
        <f t="shared" si="6"/>
        <v>1215</v>
      </c>
      <c r="M727" s="45">
        <v>1.0</v>
      </c>
      <c r="N727" s="43">
        <f t="shared" si="52"/>
        <v>1.0000001</v>
      </c>
      <c r="O727" s="43">
        <f t="shared" si="8"/>
        <v>1.0000001</v>
      </c>
      <c r="P727" s="47">
        <f t="shared" si="20"/>
        <v>0.00000009999999</v>
      </c>
      <c r="Q727" s="43">
        <f t="shared" si="10"/>
        <v>12150000000</v>
      </c>
      <c r="R727" s="43">
        <f t="shared" si="11"/>
        <v>33287671.23</v>
      </c>
      <c r="S727" s="43">
        <f t="shared" si="12"/>
        <v>0</v>
      </c>
      <c r="T727" s="11">
        <f t="shared" si="13"/>
        <v>0.00000003004115226</v>
      </c>
      <c r="U727" s="3">
        <v>246.0</v>
      </c>
      <c r="V727" s="37">
        <f t="shared" si="14"/>
        <v>0.00000002024691358</v>
      </c>
      <c r="W727" s="4" t="s">
        <v>115</v>
      </c>
      <c r="X727" s="4">
        <v>17.88</v>
      </c>
      <c r="Y727" s="4">
        <f t="shared" si="15"/>
        <v>429.12</v>
      </c>
      <c r="Z727" s="48">
        <f t="shared" si="16"/>
        <v>0.000000001471604938</v>
      </c>
      <c r="AA727" s="4" t="s">
        <v>2823</v>
      </c>
      <c r="AC727">
        <v>0.0</v>
      </c>
      <c r="AD727">
        <v>1.0</v>
      </c>
      <c r="AE727">
        <v>1.0</v>
      </c>
      <c r="AF727" s="49">
        <v>2.0</v>
      </c>
      <c r="AG727" s="40">
        <f>AF727+'RFactors (lead time &amp; failure)'!C:C</f>
        <v>2</v>
      </c>
      <c r="AH727" s="4"/>
      <c r="AI727" s="19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</row>
    <row r="728">
      <c r="A728" s="12">
        <v>1996.0</v>
      </c>
      <c r="B728" s="2" t="s">
        <v>811</v>
      </c>
      <c r="C728" s="3">
        <v>1.0</v>
      </c>
      <c r="D728" s="4" t="s">
        <v>2929</v>
      </c>
      <c r="E728" s="4">
        <v>2.0</v>
      </c>
      <c r="F728" s="3">
        <v>1215.0</v>
      </c>
      <c r="G728" s="43">
        <f t="shared" si="1"/>
        <v>29160</v>
      </c>
      <c r="H728" s="43">
        <f t="shared" si="2"/>
        <v>14580</v>
      </c>
      <c r="I728" s="43">
        <f t="shared" si="3"/>
        <v>607.5</v>
      </c>
      <c r="J728" s="43">
        <f t="shared" si="4"/>
        <v>1.664383562</v>
      </c>
      <c r="K728" s="43">
        <f t="shared" si="17"/>
        <v>29160</v>
      </c>
      <c r="L728" s="43">
        <f t="shared" si="6"/>
        <v>1215</v>
      </c>
      <c r="M728" s="45">
        <v>3.0</v>
      </c>
      <c r="N728" s="43">
        <f t="shared" si="52"/>
        <v>5</v>
      </c>
      <c r="O728" s="43">
        <f t="shared" si="8"/>
        <v>1.666666667</v>
      </c>
      <c r="P728" s="47">
        <f t="shared" si="20"/>
        <v>1.2</v>
      </c>
      <c r="Q728" s="43">
        <f t="shared" si="10"/>
        <v>1822.5</v>
      </c>
      <c r="R728" s="43">
        <f t="shared" si="11"/>
        <v>4.993150685</v>
      </c>
      <c r="S728" s="43">
        <f t="shared" si="12"/>
        <v>0.001646090535</v>
      </c>
      <c r="T728" s="11">
        <f t="shared" si="13"/>
        <v>0.6008230453</v>
      </c>
      <c r="U728" s="3">
        <v>246.0</v>
      </c>
      <c r="V728" s="37">
        <f t="shared" si="14"/>
        <v>0.4049382716</v>
      </c>
      <c r="W728" s="4" t="s">
        <v>115</v>
      </c>
      <c r="X728" s="4">
        <v>17.88</v>
      </c>
      <c r="Y728" s="4">
        <f t="shared" si="15"/>
        <v>429.12</v>
      </c>
      <c r="Z728" s="48">
        <f t="shared" si="16"/>
        <v>0.02943209877</v>
      </c>
      <c r="AA728" s="4" t="s">
        <v>2823</v>
      </c>
      <c r="AC728">
        <v>1.0</v>
      </c>
      <c r="AD728">
        <v>2.0</v>
      </c>
      <c r="AE728">
        <v>3.0</v>
      </c>
      <c r="AF728" s="49">
        <v>4.0</v>
      </c>
      <c r="AG728" s="40">
        <f>AF728+'RFactors (lead time &amp; failure)'!C:C</f>
        <v>5</v>
      </c>
      <c r="AH728" s="4"/>
      <c r="AI728" s="19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</row>
    <row r="729">
      <c r="A729" s="12">
        <v>1997.0</v>
      </c>
      <c r="B729" s="2" t="s">
        <v>812</v>
      </c>
      <c r="C729" s="3">
        <v>1.0</v>
      </c>
      <c r="D729" s="4">
        <v>0.0</v>
      </c>
      <c r="E729" s="4">
        <v>1.0E-7</v>
      </c>
      <c r="F729" s="3">
        <v>1215.0</v>
      </c>
      <c r="G729" s="43">
        <f t="shared" si="1"/>
        <v>29160</v>
      </c>
      <c r="H729" s="43">
        <f t="shared" si="2"/>
        <v>291600000000</v>
      </c>
      <c r="I729" s="43">
        <f t="shared" si="3"/>
        <v>12150000000</v>
      </c>
      <c r="J729" s="43">
        <f t="shared" si="4"/>
        <v>33287671.23</v>
      </c>
      <c r="K729" s="43">
        <f t="shared" si="17"/>
        <v>29160</v>
      </c>
      <c r="L729" s="43">
        <f t="shared" si="6"/>
        <v>1215</v>
      </c>
      <c r="M729" s="45">
        <v>2.0</v>
      </c>
      <c r="N729" s="43">
        <f t="shared" si="52"/>
        <v>2.0000001</v>
      </c>
      <c r="O729" s="43">
        <f t="shared" si="8"/>
        <v>1.00000005</v>
      </c>
      <c r="P729" s="47">
        <f t="shared" si="20"/>
        <v>0.000000099999995</v>
      </c>
      <c r="Q729" s="43">
        <f t="shared" si="10"/>
        <v>24300000000</v>
      </c>
      <c r="R729" s="43">
        <f t="shared" si="11"/>
        <v>66575342.47</v>
      </c>
      <c r="S729" s="43">
        <f t="shared" si="12"/>
        <v>0</v>
      </c>
      <c r="T729" s="11">
        <f t="shared" si="13"/>
        <v>0.00000003004115226</v>
      </c>
      <c r="U729" s="3">
        <v>246.0</v>
      </c>
      <c r="V729" s="37">
        <f t="shared" si="14"/>
        <v>0.00000002024691358</v>
      </c>
      <c r="W729" s="4" t="s">
        <v>115</v>
      </c>
      <c r="X729" s="4">
        <v>17.88</v>
      </c>
      <c r="Y729" s="4">
        <f t="shared" si="15"/>
        <v>429.12</v>
      </c>
      <c r="Z729" s="48">
        <f t="shared" si="16"/>
        <v>0.000000001471604938</v>
      </c>
      <c r="AA729" s="4" t="s">
        <v>2823</v>
      </c>
      <c r="AC729">
        <v>0.0</v>
      </c>
      <c r="AD729">
        <v>2.0</v>
      </c>
      <c r="AE729">
        <v>2.0</v>
      </c>
      <c r="AF729" s="49">
        <v>3.0</v>
      </c>
      <c r="AG729" s="40">
        <f>AF729+'RFactors (lead time &amp; failure)'!C:C</f>
        <v>3</v>
      </c>
      <c r="AH729" s="4"/>
      <c r="AI729" s="19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</row>
    <row r="730">
      <c r="A730" s="12">
        <v>1998.0</v>
      </c>
      <c r="B730" s="2" t="s">
        <v>813</v>
      </c>
      <c r="C730" s="3">
        <v>1.0</v>
      </c>
      <c r="D730" s="4">
        <v>0.0</v>
      </c>
      <c r="E730" s="4">
        <v>1.0E-7</v>
      </c>
      <c r="F730" s="3">
        <v>1215.0</v>
      </c>
      <c r="G730" s="43">
        <f t="shared" si="1"/>
        <v>29160</v>
      </c>
      <c r="H730" s="43">
        <f t="shared" si="2"/>
        <v>291600000000</v>
      </c>
      <c r="I730" s="43">
        <f t="shared" si="3"/>
        <v>12150000000</v>
      </c>
      <c r="J730" s="43">
        <f t="shared" si="4"/>
        <v>33287671.23</v>
      </c>
      <c r="K730" s="43">
        <f t="shared" si="17"/>
        <v>29160</v>
      </c>
      <c r="L730" s="43">
        <f t="shared" si="6"/>
        <v>1215</v>
      </c>
      <c r="M730" s="45">
        <v>2.0</v>
      </c>
      <c r="N730" s="43">
        <f t="shared" si="52"/>
        <v>2.0000001</v>
      </c>
      <c r="O730" s="43">
        <f t="shared" si="8"/>
        <v>1.00000005</v>
      </c>
      <c r="P730" s="47">
        <f t="shared" si="20"/>
        <v>0.000000099999995</v>
      </c>
      <c r="Q730" s="43">
        <f t="shared" si="10"/>
        <v>24300000000</v>
      </c>
      <c r="R730" s="43">
        <f t="shared" si="11"/>
        <v>66575342.47</v>
      </c>
      <c r="S730" s="43">
        <f t="shared" si="12"/>
        <v>0</v>
      </c>
      <c r="T730" s="11">
        <f t="shared" si="13"/>
        <v>0.00000003004115226</v>
      </c>
      <c r="U730" s="3">
        <v>246.0</v>
      </c>
      <c r="V730" s="37">
        <f t="shared" si="14"/>
        <v>0.00000002024691358</v>
      </c>
      <c r="W730" s="4" t="s">
        <v>2465</v>
      </c>
      <c r="X730" s="4">
        <v>3.67</v>
      </c>
      <c r="Y730" s="4">
        <f t="shared" si="15"/>
        <v>88.08</v>
      </c>
      <c r="Z730" s="48">
        <f t="shared" si="16"/>
        <v>0.0000000003020576132</v>
      </c>
      <c r="AA730" s="4" t="s">
        <v>2823</v>
      </c>
      <c r="AC730">
        <v>0.0</v>
      </c>
      <c r="AD730">
        <v>2.0</v>
      </c>
      <c r="AE730">
        <v>2.0</v>
      </c>
      <c r="AF730" s="49">
        <v>3.0</v>
      </c>
      <c r="AG730" s="40">
        <f>AF730+'RFactors (lead time &amp; failure)'!C:C</f>
        <v>3</v>
      </c>
      <c r="AH730" s="4"/>
      <c r="AI730" s="19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</row>
    <row r="731">
      <c r="A731" s="12">
        <v>1999.0</v>
      </c>
      <c r="B731" s="2" t="s">
        <v>814</v>
      </c>
      <c r="C731" s="3">
        <v>1.0</v>
      </c>
      <c r="D731" s="4" t="s">
        <v>2930</v>
      </c>
      <c r="E731" s="4">
        <v>38.0</v>
      </c>
      <c r="F731" s="3">
        <v>1215.0</v>
      </c>
      <c r="G731" s="43">
        <f t="shared" si="1"/>
        <v>29160</v>
      </c>
      <c r="H731" s="43">
        <f t="shared" si="2"/>
        <v>767.3684211</v>
      </c>
      <c r="I731" s="43">
        <f t="shared" si="3"/>
        <v>31.97368421</v>
      </c>
      <c r="J731" s="43">
        <f t="shared" si="4"/>
        <v>0.08759913482</v>
      </c>
      <c r="K731" s="43">
        <f t="shared" si="17"/>
        <v>29160</v>
      </c>
      <c r="L731" s="43">
        <f t="shared" si="6"/>
        <v>1215</v>
      </c>
      <c r="M731" s="45">
        <v>5.0</v>
      </c>
      <c r="N731" s="43">
        <f t="shared" si="52"/>
        <v>43</v>
      </c>
      <c r="O731" s="43">
        <f t="shared" si="8"/>
        <v>8.6</v>
      </c>
      <c r="P731" s="47">
        <f t="shared" si="20"/>
        <v>4.418604651</v>
      </c>
      <c r="Q731" s="43">
        <f t="shared" si="10"/>
        <v>159.8684211</v>
      </c>
      <c r="R731" s="43">
        <f t="shared" si="11"/>
        <v>0.4379956741</v>
      </c>
      <c r="S731" s="43">
        <f t="shared" si="12"/>
        <v>0.03127572016</v>
      </c>
      <c r="T731" s="11">
        <f t="shared" si="13"/>
        <v>11.41563786</v>
      </c>
      <c r="U731" s="3">
        <v>246.0</v>
      </c>
      <c r="V731" s="37">
        <f t="shared" si="14"/>
        <v>7.69382716</v>
      </c>
      <c r="W731" s="4" t="s">
        <v>2655</v>
      </c>
      <c r="X731" s="4">
        <v>15.7</v>
      </c>
      <c r="Y731" s="4">
        <f t="shared" si="15"/>
        <v>376.8</v>
      </c>
      <c r="Z731" s="48">
        <f t="shared" si="16"/>
        <v>0.4910288066</v>
      </c>
      <c r="AA731" s="4" t="s">
        <v>2656</v>
      </c>
      <c r="AC731">
        <v>1.0</v>
      </c>
      <c r="AD731">
        <v>2.0</v>
      </c>
      <c r="AE731">
        <v>3.0</v>
      </c>
      <c r="AF731" s="49">
        <v>15.0</v>
      </c>
      <c r="AG731" s="40">
        <f>AF731+'RFactors (lead time &amp; failure)'!C:C</f>
        <v>16</v>
      </c>
      <c r="AH731" s="4"/>
      <c r="AI731" s="19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</row>
    <row r="732">
      <c r="A732" s="12">
        <v>2000.0</v>
      </c>
      <c r="B732" s="2" t="s">
        <v>815</v>
      </c>
      <c r="C732" s="3">
        <v>1.0</v>
      </c>
      <c r="D732" s="4">
        <v>0.0</v>
      </c>
      <c r="E732" s="4">
        <v>1.0E-7</v>
      </c>
      <c r="F732" s="3">
        <v>1215.0</v>
      </c>
      <c r="G732" s="43">
        <f t="shared" si="1"/>
        <v>29160</v>
      </c>
      <c r="H732" s="43">
        <f t="shared" si="2"/>
        <v>291600000000</v>
      </c>
      <c r="I732" s="43">
        <f t="shared" si="3"/>
        <v>12150000000</v>
      </c>
      <c r="J732" s="43">
        <f t="shared" si="4"/>
        <v>33287671.23</v>
      </c>
      <c r="K732" s="43">
        <f t="shared" si="17"/>
        <v>29160</v>
      </c>
      <c r="L732" s="43">
        <f t="shared" si="6"/>
        <v>1215</v>
      </c>
      <c r="M732" s="45">
        <v>2.0</v>
      </c>
      <c r="N732" s="43">
        <f t="shared" si="52"/>
        <v>2.0000001</v>
      </c>
      <c r="O732" s="43">
        <f t="shared" si="8"/>
        <v>1.00000005</v>
      </c>
      <c r="P732" s="47">
        <f t="shared" si="20"/>
        <v>0.000000099999995</v>
      </c>
      <c r="Q732" s="43">
        <f t="shared" si="10"/>
        <v>24300000000</v>
      </c>
      <c r="R732" s="43">
        <f t="shared" si="11"/>
        <v>66575342.47</v>
      </c>
      <c r="S732" s="43">
        <f t="shared" si="12"/>
        <v>0</v>
      </c>
      <c r="T732" s="11">
        <f t="shared" si="13"/>
        <v>0.00000003004115226</v>
      </c>
      <c r="U732" s="3">
        <v>246.0</v>
      </c>
      <c r="V732" s="37">
        <f t="shared" si="14"/>
        <v>0.00000002024691358</v>
      </c>
      <c r="W732" s="4" t="s">
        <v>2691</v>
      </c>
      <c r="X732" s="4">
        <v>12.76</v>
      </c>
      <c r="Y732" s="4">
        <f t="shared" si="15"/>
        <v>306.24</v>
      </c>
      <c r="Z732" s="48">
        <f t="shared" si="16"/>
        <v>0.000000001050205761</v>
      </c>
      <c r="AA732" s="4" t="s">
        <v>2087</v>
      </c>
      <c r="AC732">
        <v>0.0</v>
      </c>
      <c r="AD732">
        <v>2.0</v>
      </c>
      <c r="AE732">
        <v>2.0</v>
      </c>
      <c r="AF732" s="49">
        <v>3.0</v>
      </c>
      <c r="AG732" s="40">
        <f>AF732+'RFactors (lead time &amp; failure)'!C:C</f>
        <v>3</v>
      </c>
      <c r="AH732" s="4"/>
      <c r="AI732" s="19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</row>
    <row r="733">
      <c r="A733" s="12">
        <v>2001.0</v>
      </c>
      <c r="B733" s="2" t="s">
        <v>816</v>
      </c>
      <c r="C733" s="3">
        <v>1.0</v>
      </c>
      <c r="D733" s="4" t="s">
        <v>2931</v>
      </c>
      <c r="E733" s="4">
        <v>1.0</v>
      </c>
      <c r="F733" s="3">
        <v>1215.0</v>
      </c>
      <c r="G733" s="43">
        <f t="shared" si="1"/>
        <v>29160</v>
      </c>
      <c r="H733" s="43">
        <f t="shared" si="2"/>
        <v>29160</v>
      </c>
      <c r="I733" s="43">
        <f t="shared" si="3"/>
        <v>1215</v>
      </c>
      <c r="J733" s="43">
        <f t="shared" si="4"/>
        <v>3.328767123</v>
      </c>
      <c r="K733" s="43">
        <f t="shared" si="17"/>
        <v>29160</v>
      </c>
      <c r="L733" s="43">
        <f t="shared" si="6"/>
        <v>1215</v>
      </c>
      <c r="M733" s="45">
        <v>5.0</v>
      </c>
      <c r="N733" s="43">
        <f t="shared" si="52"/>
        <v>6</v>
      </c>
      <c r="O733" s="43">
        <f t="shared" si="8"/>
        <v>1.2</v>
      </c>
      <c r="P733" s="47">
        <f t="shared" si="20"/>
        <v>0.8333333333</v>
      </c>
      <c r="Q733" s="43">
        <f t="shared" si="10"/>
        <v>6075</v>
      </c>
      <c r="R733" s="43">
        <f t="shared" si="11"/>
        <v>16.64383562</v>
      </c>
      <c r="S733" s="43">
        <f t="shared" si="12"/>
        <v>0.0008230452675</v>
      </c>
      <c r="T733" s="11">
        <f t="shared" si="13"/>
        <v>0.3004115226</v>
      </c>
      <c r="U733" s="3">
        <v>246.0</v>
      </c>
      <c r="V733" s="37">
        <f t="shared" si="14"/>
        <v>0.2024691358</v>
      </c>
      <c r="W733" s="4" t="s">
        <v>115</v>
      </c>
      <c r="X733" s="4">
        <v>17.88</v>
      </c>
      <c r="Y733" s="4">
        <f t="shared" si="15"/>
        <v>429.12</v>
      </c>
      <c r="Z733" s="48">
        <f t="shared" si="16"/>
        <v>0.01471604938</v>
      </c>
      <c r="AA733" s="4" t="s">
        <v>193</v>
      </c>
      <c r="AC733">
        <v>0.0</v>
      </c>
      <c r="AD733">
        <v>2.0</v>
      </c>
      <c r="AE733">
        <v>2.0</v>
      </c>
      <c r="AF733" s="49">
        <v>3.0</v>
      </c>
      <c r="AG733" s="40">
        <f>AF733+'RFactors (lead time &amp; failure)'!C:C</f>
        <v>3</v>
      </c>
      <c r="AH733" s="4"/>
      <c r="AI733" s="19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</row>
    <row r="734">
      <c r="A734" s="12">
        <v>2002.0</v>
      </c>
      <c r="B734" s="2" t="s">
        <v>817</v>
      </c>
      <c r="C734" s="3">
        <v>1.0</v>
      </c>
      <c r="D734" s="4">
        <v>0.0</v>
      </c>
      <c r="E734" s="4">
        <v>1.0E-7</v>
      </c>
      <c r="F734" s="3">
        <v>1215.0</v>
      </c>
      <c r="G734" s="43">
        <f t="shared" si="1"/>
        <v>29160</v>
      </c>
      <c r="H734" s="43">
        <f t="shared" si="2"/>
        <v>291600000000</v>
      </c>
      <c r="I734" s="43">
        <f t="shared" si="3"/>
        <v>12150000000</v>
      </c>
      <c r="J734" s="43">
        <f t="shared" si="4"/>
        <v>33287671.23</v>
      </c>
      <c r="K734" s="43">
        <f t="shared" si="17"/>
        <v>29160</v>
      </c>
      <c r="L734" s="43">
        <f t="shared" si="6"/>
        <v>1215</v>
      </c>
      <c r="M734" s="45">
        <v>1.0</v>
      </c>
      <c r="N734" s="43">
        <f t="shared" si="52"/>
        <v>1.0000001</v>
      </c>
      <c r="O734" s="43">
        <f t="shared" si="8"/>
        <v>1.0000001</v>
      </c>
      <c r="P734" s="47">
        <f t="shared" si="20"/>
        <v>0.00000009999999</v>
      </c>
      <c r="Q734" s="43">
        <f t="shared" si="10"/>
        <v>12150000000</v>
      </c>
      <c r="R734" s="43">
        <f t="shared" si="11"/>
        <v>33287671.23</v>
      </c>
      <c r="S734" s="43">
        <f t="shared" si="12"/>
        <v>0</v>
      </c>
      <c r="T734" s="11">
        <f t="shared" si="13"/>
        <v>0.00000003004115226</v>
      </c>
      <c r="U734" s="3">
        <v>246.0</v>
      </c>
      <c r="V734" s="37">
        <f t="shared" si="14"/>
        <v>0.00000002024691358</v>
      </c>
      <c r="W734" s="4" t="s">
        <v>115</v>
      </c>
      <c r="X734" s="4">
        <v>17.88</v>
      </c>
      <c r="Y734" s="4">
        <f t="shared" si="15"/>
        <v>429.12</v>
      </c>
      <c r="Z734" s="48">
        <f t="shared" si="16"/>
        <v>0.000000001471604938</v>
      </c>
      <c r="AA734" s="4" t="s">
        <v>193</v>
      </c>
      <c r="AC734">
        <v>0.0</v>
      </c>
      <c r="AD734">
        <v>2.0</v>
      </c>
      <c r="AE734">
        <v>2.0</v>
      </c>
      <c r="AF734" s="49">
        <v>3.0</v>
      </c>
      <c r="AG734" s="40">
        <f>AF734+'RFactors (lead time &amp; failure)'!C:C</f>
        <v>3</v>
      </c>
      <c r="AH734" s="4"/>
      <c r="AI734" s="19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</row>
    <row r="735">
      <c r="A735" s="12">
        <v>2003.0</v>
      </c>
      <c r="B735" s="2" t="s">
        <v>818</v>
      </c>
      <c r="C735" s="3">
        <v>1.0</v>
      </c>
      <c r="D735" s="4">
        <v>0.0</v>
      </c>
      <c r="E735" s="4">
        <v>1.0E-7</v>
      </c>
      <c r="F735" s="3">
        <v>1215.0</v>
      </c>
      <c r="G735" s="43">
        <f t="shared" si="1"/>
        <v>29160</v>
      </c>
      <c r="H735" s="43">
        <f t="shared" si="2"/>
        <v>291600000000</v>
      </c>
      <c r="I735" s="43">
        <f t="shared" si="3"/>
        <v>12150000000</v>
      </c>
      <c r="J735" s="43">
        <f t="shared" si="4"/>
        <v>33287671.23</v>
      </c>
      <c r="K735" s="43">
        <f t="shared" si="17"/>
        <v>29160</v>
      </c>
      <c r="L735" s="43">
        <f t="shared" si="6"/>
        <v>1215</v>
      </c>
      <c r="M735" s="45">
        <v>1.0</v>
      </c>
      <c r="N735" s="43">
        <f t="shared" si="52"/>
        <v>1.0000001</v>
      </c>
      <c r="O735" s="43">
        <f t="shared" si="8"/>
        <v>1.0000001</v>
      </c>
      <c r="P735" s="47">
        <f t="shared" si="20"/>
        <v>0.00000009999999</v>
      </c>
      <c r="Q735" s="43">
        <f t="shared" si="10"/>
        <v>12150000000</v>
      </c>
      <c r="R735" s="43">
        <f t="shared" si="11"/>
        <v>33287671.23</v>
      </c>
      <c r="S735" s="43">
        <f t="shared" si="12"/>
        <v>0</v>
      </c>
      <c r="T735" s="11">
        <f t="shared" si="13"/>
        <v>0.00000003004115226</v>
      </c>
      <c r="U735" s="3">
        <v>246.0</v>
      </c>
      <c r="V735" s="37">
        <f t="shared" si="14"/>
        <v>0.00000002024691358</v>
      </c>
      <c r="W735" s="4" t="s">
        <v>115</v>
      </c>
      <c r="X735" s="4">
        <v>17.88</v>
      </c>
      <c r="Y735" s="4">
        <f t="shared" si="15"/>
        <v>429.12</v>
      </c>
      <c r="Z735" s="48">
        <f t="shared" si="16"/>
        <v>0.000000001471604938</v>
      </c>
      <c r="AA735" s="4" t="s">
        <v>875</v>
      </c>
      <c r="AC735">
        <v>0.0</v>
      </c>
      <c r="AD735">
        <v>2.0</v>
      </c>
      <c r="AE735">
        <v>2.0</v>
      </c>
      <c r="AF735" s="49">
        <v>3.0</v>
      </c>
      <c r="AG735" s="40">
        <f>AF735+'RFactors (lead time &amp; failure)'!C:C</f>
        <v>3</v>
      </c>
      <c r="AH735" s="4"/>
      <c r="AI735" s="19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</row>
    <row r="736">
      <c r="A736" s="12">
        <v>2004.0</v>
      </c>
      <c r="B736" s="2" t="s">
        <v>819</v>
      </c>
      <c r="C736" s="3">
        <v>1.0</v>
      </c>
      <c r="D736" s="4">
        <v>0.0</v>
      </c>
      <c r="E736" s="4">
        <v>1.0E-7</v>
      </c>
      <c r="F736" s="3">
        <v>1215.0</v>
      </c>
      <c r="G736" s="43">
        <f t="shared" si="1"/>
        <v>29160</v>
      </c>
      <c r="H736" s="43">
        <f t="shared" si="2"/>
        <v>291600000000</v>
      </c>
      <c r="I736" s="43">
        <f t="shared" si="3"/>
        <v>12150000000</v>
      </c>
      <c r="J736" s="43">
        <f t="shared" si="4"/>
        <v>33287671.23</v>
      </c>
      <c r="K736" s="43">
        <f t="shared" si="17"/>
        <v>29160</v>
      </c>
      <c r="L736" s="43">
        <f t="shared" si="6"/>
        <v>1215</v>
      </c>
      <c r="M736" s="45">
        <v>1.0</v>
      </c>
      <c r="N736" s="43">
        <f t="shared" si="52"/>
        <v>1.0000001</v>
      </c>
      <c r="O736" s="43">
        <f t="shared" si="8"/>
        <v>1.0000001</v>
      </c>
      <c r="P736" s="47">
        <f t="shared" si="20"/>
        <v>0.00000009999999</v>
      </c>
      <c r="Q736" s="43">
        <f t="shared" si="10"/>
        <v>12150000000</v>
      </c>
      <c r="R736" s="43">
        <f t="shared" si="11"/>
        <v>33287671.23</v>
      </c>
      <c r="S736" s="43">
        <f t="shared" si="12"/>
        <v>0</v>
      </c>
      <c r="T736" s="11">
        <f t="shared" si="13"/>
        <v>0.00000003004115226</v>
      </c>
      <c r="U736" s="3">
        <v>246.0</v>
      </c>
      <c r="V736" s="37">
        <f t="shared" si="14"/>
        <v>0.00000002024691358</v>
      </c>
      <c r="W736" s="4" t="s">
        <v>115</v>
      </c>
      <c r="X736" s="4">
        <v>17.88</v>
      </c>
      <c r="Y736" s="4">
        <f t="shared" si="15"/>
        <v>429.12</v>
      </c>
      <c r="Z736" s="48">
        <f t="shared" si="16"/>
        <v>0.000000001471604938</v>
      </c>
      <c r="AA736" s="4" t="s">
        <v>875</v>
      </c>
      <c r="AC736">
        <v>0.0</v>
      </c>
      <c r="AD736">
        <v>2.0</v>
      </c>
      <c r="AE736">
        <v>2.0</v>
      </c>
      <c r="AF736" s="49">
        <v>3.0</v>
      </c>
      <c r="AG736" s="40">
        <f>AF736+'RFactors (lead time &amp; failure)'!C:C</f>
        <v>3</v>
      </c>
      <c r="AH736" s="4"/>
      <c r="AI736" s="19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</row>
    <row r="737">
      <c r="A737" s="12">
        <v>2005.0</v>
      </c>
      <c r="B737" s="2" t="s">
        <v>820</v>
      </c>
      <c r="C737" s="3">
        <v>1.0</v>
      </c>
      <c r="D737" s="4">
        <v>0.0</v>
      </c>
      <c r="E737" s="4">
        <v>1.0E-7</v>
      </c>
      <c r="F737" s="3">
        <v>1215.0</v>
      </c>
      <c r="G737" s="43">
        <f t="shared" si="1"/>
        <v>29160</v>
      </c>
      <c r="H737" s="43">
        <f t="shared" si="2"/>
        <v>291600000000</v>
      </c>
      <c r="I737" s="43">
        <f t="shared" si="3"/>
        <v>12150000000</v>
      </c>
      <c r="J737" s="43">
        <f t="shared" si="4"/>
        <v>33287671.23</v>
      </c>
      <c r="K737" s="43">
        <f t="shared" si="17"/>
        <v>29160</v>
      </c>
      <c r="L737" s="43">
        <f t="shared" si="6"/>
        <v>1215</v>
      </c>
      <c r="M737" s="45">
        <v>1.0</v>
      </c>
      <c r="N737" s="43">
        <f t="shared" si="52"/>
        <v>1.0000001</v>
      </c>
      <c r="O737" s="43">
        <f t="shared" si="8"/>
        <v>1.0000001</v>
      </c>
      <c r="P737" s="47">
        <f t="shared" si="20"/>
        <v>0.00000009999999</v>
      </c>
      <c r="Q737" s="43">
        <f t="shared" si="10"/>
        <v>12150000000</v>
      </c>
      <c r="R737" s="43">
        <f t="shared" si="11"/>
        <v>33287671.23</v>
      </c>
      <c r="S737" s="43">
        <f t="shared" si="12"/>
        <v>0</v>
      </c>
      <c r="T737" s="11">
        <f t="shared" si="13"/>
        <v>0.00000003004115226</v>
      </c>
      <c r="U737" s="3">
        <v>246.0</v>
      </c>
      <c r="V737" s="37">
        <f t="shared" si="14"/>
        <v>0.00000002024691358</v>
      </c>
      <c r="W737" s="4" t="s">
        <v>115</v>
      </c>
      <c r="X737" s="4">
        <v>17.88</v>
      </c>
      <c r="Y737" s="4">
        <f t="shared" si="15"/>
        <v>429.12</v>
      </c>
      <c r="Z737" s="48">
        <f t="shared" si="16"/>
        <v>0.000000001471604938</v>
      </c>
      <c r="AA737" s="4" t="s">
        <v>875</v>
      </c>
      <c r="AC737">
        <v>0.0</v>
      </c>
      <c r="AD737">
        <v>2.0</v>
      </c>
      <c r="AE737">
        <v>2.0</v>
      </c>
      <c r="AF737" s="49">
        <v>3.0</v>
      </c>
      <c r="AG737" s="40">
        <f>AF737+'RFactors (lead time &amp; failure)'!C:C</f>
        <v>3</v>
      </c>
      <c r="AH737" s="4"/>
      <c r="AI737" s="19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</row>
    <row r="738">
      <c r="A738" s="12">
        <v>2006.0</v>
      </c>
      <c r="B738" s="2" t="s">
        <v>821</v>
      </c>
      <c r="C738" s="3">
        <v>1.0</v>
      </c>
      <c r="D738" s="4">
        <v>0.0</v>
      </c>
      <c r="E738" s="4">
        <v>1.0E-7</v>
      </c>
      <c r="F738" s="3">
        <v>1215.0</v>
      </c>
      <c r="G738" s="43">
        <f t="shared" si="1"/>
        <v>29160</v>
      </c>
      <c r="H738" s="43">
        <f t="shared" si="2"/>
        <v>291600000000</v>
      </c>
      <c r="I738" s="43">
        <f t="shared" si="3"/>
        <v>12150000000</v>
      </c>
      <c r="J738" s="43">
        <f t="shared" si="4"/>
        <v>33287671.23</v>
      </c>
      <c r="K738" s="43">
        <f t="shared" si="17"/>
        <v>29160</v>
      </c>
      <c r="L738" s="43">
        <f t="shared" si="6"/>
        <v>1215</v>
      </c>
      <c r="M738" s="45">
        <v>4.0</v>
      </c>
      <c r="N738" s="43">
        <f t="shared" si="52"/>
        <v>4.0000001</v>
      </c>
      <c r="O738" s="43">
        <f t="shared" si="8"/>
        <v>1.000000025</v>
      </c>
      <c r="P738" s="47">
        <f t="shared" si="20"/>
        <v>0.0000000999999975</v>
      </c>
      <c r="Q738" s="43">
        <f t="shared" si="10"/>
        <v>48600000000</v>
      </c>
      <c r="R738" s="43">
        <f t="shared" si="11"/>
        <v>133150684.9</v>
      </c>
      <c r="S738" s="43">
        <f t="shared" si="12"/>
        <v>0</v>
      </c>
      <c r="T738" s="11">
        <f t="shared" si="13"/>
        <v>0.00000003004115226</v>
      </c>
      <c r="U738" s="3">
        <v>246.0</v>
      </c>
      <c r="V738" s="37">
        <f t="shared" si="14"/>
        <v>0.00000002024691358</v>
      </c>
      <c r="W738" s="4" t="s">
        <v>115</v>
      </c>
      <c r="X738" s="4">
        <v>17.88</v>
      </c>
      <c r="Y738" s="4">
        <f t="shared" si="15"/>
        <v>429.12</v>
      </c>
      <c r="Z738" s="48">
        <f t="shared" si="16"/>
        <v>0.000000001471604938</v>
      </c>
      <c r="AA738" s="4" t="s">
        <v>875</v>
      </c>
      <c r="AC738">
        <v>0.0</v>
      </c>
      <c r="AD738">
        <v>2.0</v>
      </c>
      <c r="AE738">
        <v>2.0</v>
      </c>
      <c r="AF738" s="49">
        <v>3.0</v>
      </c>
      <c r="AG738" s="40">
        <f>AF738+'RFactors (lead time &amp; failure)'!C:C</f>
        <v>3</v>
      </c>
      <c r="AH738" s="4"/>
      <c r="AI738" s="19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</row>
    <row r="739">
      <c r="A739" s="12">
        <v>2007.0</v>
      </c>
      <c r="B739" s="2" t="s">
        <v>822</v>
      </c>
      <c r="C739" s="3">
        <v>1.0</v>
      </c>
      <c r="D739" s="4">
        <v>0.0</v>
      </c>
      <c r="E739" s="4">
        <v>1.0E-7</v>
      </c>
      <c r="F739" s="3">
        <v>1215.0</v>
      </c>
      <c r="G739" s="43">
        <f t="shared" si="1"/>
        <v>29160</v>
      </c>
      <c r="H739" s="43">
        <f t="shared" si="2"/>
        <v>291600000000</v>
      </c>
      <c r="I739" s="43">
        <f t="shared" si="3"/>
        <v>12150000000</v>
      </c>
      <c r="J739" s="43">
        <f t="shared" si="4"/>
        <v>33287671.23</v>
      </c>
      <c r="K739" s="43">
        <f t="shared" si="17"/>
        <v>29160</v>
      </c>
      <c r="L739" s="43">
        <f t="shared" si="6"/>
        <v>1215</v>
      </c>
      <c r="M739" s="45">
        <v>1.0</v>
      </c>
      <c r="N739" s="43">
        <f t="shared" si="52"/>
        <v>1.0000001</v>
      </c>
      <c r="O739" s="43">
        <f t="shared" si="8"/>
        <v>1.0000001</v>
      </c>
      <c r="P739" s="47">
        <f t="shared" si="20"/>
        <v>0.00000009999999</v>
      </c>
      <c r="Q739" s="43">
        <f t="shared" si="10"/>
        <v>12150000000</v>
      </c>
      <c r="R739" s="43">
        <f t="shared" si="11"/>
        <v>33287671.23</v>
      </c>
      <c r="S739" s="43">
        <f t="shared" si="12"/>
        <v>0</v>
      </c>
      <c r="T739" s="11">
        <f t="shared" si="13"/>
        <v>0.00000003004115226</v>
      </c>
      <c r="U739" s="3">
        <v>246.0</v>
      </c>
      <c r="V739" s="37">
        <f t="shared" si="14"/>
        <v>0.00000002024691358</v>
      </c>
      <c r="W739" s="4" t="s">
        <v>115</v>
      </c>
      <c r="X739" s="4">
        <v>17.88</v>
      </c>
      <c r="Y739" s="4">
        <f t="shared" si="15"/>
        <v>429.12</v>
      </c>
      <c r="Z739" s="48">
        <f t="shared" si="16"/>
        <v>0.000000001471604938</v>
      </c>
      <c r="AA739" s="4" t="s">
        <v>875</v>
      </c>
      <c r="AC739">
        <v>0.0</v>
      </c>
      <c r="AD739">
        <v>2.0</v>
      </c>
      <c r="AE739">
        <v>2.0</v>
      </c>
      <c r="AF739" s="49">
        <v>3.0</v>
      </c>
      <c r="AG739" s="40">
        <f>AF739+'RFactors (lead time &amp; failure)'!C:C</f>
        <v>3</v>
      </c>
      <c r="AH739" s="4"/>
      <c r="AI739" s="19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</row>
    <row r="740">
      <c r="A740" s="12">
        <v>2008.0</v>
      </c>
      <c r="B740" s="2" t="s">
        <v>823</v>
      </c>
      <c r="C740" s="3">
        <v>1.0</v>
      </c>
      <c r="D740" s="4">
        <v>0.0</v>
      </c>
      <c r="E740" s="4">
        <v>1.0E-7</v>
      </c>
      <c r="F740" s="3">
        <v>1215.0</v>
      </c>
      <c r="G740" s="43">
        <f t="shared" si="1"/>
        <v>29160</v>
      </c>
      <c r="H740" s="43">
        <f t="shared" si="2"/>
        <v>291600000000</v>
      </c>
      <c r="I740" s="43">
        <f t="shared" si="3"/>
        <v>12150000000</v>
      </c>
      <c r="J740" s="43">
        <f t="shared" si="4"/>
        <v>33287671.23</v>
      </c>
      <c r="K740" s="43">
        <f t="shared" si="17"/>
        <v>29160</v>
      </c>
      <c r="L740" s="43">
        <f t="shared" si="6"/>
        <v>1215</v>
      </c>
      <c r="M740" s="45">
        <v>2.0</v>
      </c>
      <c r="N740" s="43">
        <f t="shared" si="52"/>
        <v>2.0000001</v>
      </c>
      <c r="O740" s="43">
        <f t="shared" si="8"/>
        <v>1.00000005</v>
      </c>
      <c r="P740" s="47">
        <f t="shared" si="20"/>
        <v>0.000000099999995</v>
      </c>
      <c r="Q740" s="43">
        <f t="shared" si="10"/>
        <v>24300000000</v>
      </c>
      <c r="R740" s="43">
        <f t="shared" si="11"/>
        <v>66575342.47</v>
      </c>
      <c r="S740" s="43">
        <f t="shared" si="12"/>
        <v>0</v>
      </c>
      <c r="T740" s="11">
        <f t="shared" si="13"/>
        <v>0.00000003004115226</v>
      </c>
      <c r="U740" s="3">
        <v>246.0</v>
      </c>
      <c r="V740" s="37">
        <f t="shared" si="14"/>
        <v>0.00000002024691358</v>
      </c>
      <c r="W740" s="4" t="s">
        <v>115</v>
      </c>
      <c r="X740" s="4">
        <v>17.88</v>
      </c>
      <c r="Y740" s="4">
        <f t="shared" si="15"/>
        <v>429.12</v>
      </c>
      <c r="Z740" s="48">
        <f t="shared" si="16"/>
        <v>0.000000001471604938</v>
      </c>
      <c r="AA740" s="4" t="s">
        <v>193</v>
      </c>
      <c r="AC740">
        <v>0.0</v>
      </c>
      <c r="AD740">
        <v>1.0</v>
      </c>
      <c r="AE740">
        <v>1.0</v>
      </c>
      <c r="AF740" s="49">
        <v>2.0</v>
      </c>
      <c r="AG740" s="40">
        <f>AF740+'RFactors (lead time &amp; failure)'!C:C</f>
        <v>2</v>
      </c>
      <c r="AH740" s="4"/>
      <c r="AI740" s="19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</row>
    <row r="741">
      <c r="A741" s="12">
        <v>2009.0</v>
      </c>
      <c r="B741" s="2" t="s">
        <v>824</v>
      </c>
      <c r="C741" s="3">
        <v>1.0</v>
      </c>
      <c r="D741" s="4">
        <v>0.0</v>
      </c>
      <c r="E741" s="4">
        <v>1.0E-7</v>
      </c>
      <c r="F741" s="3">
        <v>1215.0</v>
      </c>
      <c r="G741" s="43">
        <f t="shared" si="1"/>
        <v>29160</v>
      </c>
      <c r="H741" s="43">
        <f t="shared" si="2"/>
        <v>291600000000</v>
      </c>
      <c r="I741" s="43">
        <f t="shared" si="3"/>
        <v>12150000000</v>
      </c>
      <c r="J741" s="43">
        <f t="shared" si="4"/>
        <v>33287671.23</v>
      </c>
      <c r="K741" s="43">
        <f t="shared" si="17"/>
        <v>29160</v>
      </c>
      <c r="L741" s="43">
        <f t="shared" si="6"/>
        <v>1215</v>
      </c>
      <c r="M741" s="45">
        <v>1.0</v>
      </c>
      <c r="N741" s="43">
        <f t="shared" si="52"/>
        <v>1.0000001</v>
      </c>
      <c r="O741" s="43">
        <f t="shared" si="8"/>
        <v>1.0000001</v>
      </c>
      <c r="P741" s="47">
        <f t="shared" si="20"/>
        <v>0.00000009999999</v>
      </c>
      <c r="Q741" s="43">
        <f t="shared" si="10"/>
        <v>12150000000</v>
      </c>
      <c r="R741" s="43">
        <f t="shared" si="11"/>
        <v>33287671.23</v>
      </c>
      <c r="S741" s="43">
        <f t="shared" si="12"/>
        <v>0</v>
      </c>
      <c r="T741" s="11">
        <f t="shared" si="13"/>
        <v>0.00000003004115226</v>
      </c>
      <c r="U741" s="3">
        <v>246.0</v>
      </c>
      <c r="V741" s="37">
        <f t="shared" si="14"/>
        <v>0.00000002024691358</v>
      </c>
      <c r="W741" s="4" t="s">
        <v>115</v>
      </c>
      <c r="X741" s="4">
        <v>17.88</v>
      </c>
      <c r="Y741" s="4">
        <f t="shared" si="15"/>
        <v>429.12</v>
      </c>
      <c r="Z741" s="48">
        <f t="shared" si="16"/>
        <v>0.000000001471604938</v>
      </c>
      <c r="AA741" s="4" t="s">
        <v>1172</v>
      </c>
      <c r="AC741">
        <v>0.0</v>
      </c>
      <c r="AD741">
        <v>2.0</v>
      </c>
      <c r="AE741">
        <v>2.0</v>
      </c>
      <c r="AF741" s="49">
        <v>3.0</v>
      </c>
      <c r="AG741" s="40">
        <f>AF741+'RFactors (lead time &amp; failure)'!C:C</f>
        <v>3</v>
      </c>
      <c r="AH741" s="4"/>
      <c r="AI741" s="19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</row>
    <row r="742">
      <c r="A742" s="12">
        <v>2010.0</v>
      </c>
      <c r="B742" s="2" t="s">
        <v>825</v>
      </c>
      <c r="C742" s="3">
        <v>1.0</v>
      </c>
      <c r="D742" s="4">
        <v>0.0</v>
      </c>
      <c r="E742" s="4">
        <v>1.0E-7</v>
      </c>
      <c r="F742" s="3">
        <v>1215.0</v>
      </c>
      <c r="G742" s="43">
        <f t="shared" si="1"/>
        <v>29160</v>
      </c>
      <c r="H742" s="43">
        <f t="shared" si="2"/>
        <v>291600000000</v>
      </c>
      <c r="I742" s="43">
        <f t="shared" si="3"/>
        <v>12150000000</v>
      </c>
      <c r="J742" s="43">
        <f t="shared" si="4"/>
        <v>33287671.23</v>
      </c>
      <c r="K742" s="43">
        <f t="shared" si="17"/>
        <v>29160</v>
      </c>
      <c r="L742" s="43">
        <f t="shared" si="6"/>
        <v>1215</v>
      </c>
      <c r="M742" s="45">
        <v>1.0</v>
      </c>
      <c r="N742" s="3">
        <v>0.0</v>
      </c>
      <c r="O742" s="43">
        <f t="shared" si="8"/>
        <v>0</v>
      </c>
      <c r="P742" s="47" t="str">
        <f t="shared" si="20"/>
        <v>#DIV/0!</v>
      </c>
      <c r="Q742" s="43">
        <f t="shared" si="10"/>
        <v>12150000000</v>
      </c>
      <c r="R742" s="43">
        <f t="shared" si="11"/>
        <v>33287671.23</v>
      </c>
      <c r="S742" s="43">
        <f t="shared" si="12"/>
        <v>0</v>
      </c>
      <c r="T742" s="11">
        <f t="shared" si="13"/>
        <v>0.00000003004115226</v>
      </c>
      <c r="U742" s="3">
        <v>246.0</v>
      </c>
      <c r="V742" s="37">
        <f t="shared" si="14"/>
        <v>0.00000002024691358</v>
      </c>
      <c r="W742" s="4" t="s">
        <v>115</v>
      </c>
      <c r="X742" s="4">
        <v>17.88</v>
      </c>
      <c r="Y742" s="4">
        <f t="shared" si="15"/>
        <v>429.12</v>
      </c>
      <c r="Z742" s="48">
        <f t="shared" si="16"/>
        <v>0.000000001471604938</v>
      </c>
      <c r="AA742" s="4" t="s">
        <v>1172</v>
      </c>
      <c r="AC742">
        <v>0.0</v>
      </c>
      <c r="AD742">
        <v>2.0</v>
      </c>
      <c r="AE742">
        <v>2.0</v>
      </c>
      <c r="AF742" s="49">
        <v>3.0</v>
      </c>
      <c r="AG742" s="40">
        <f>AF742+'RFactors (lead time &amp; failure)'!C:C</f>
        <v>3</v>
      </c>
      <c r="AH742" s="4"/>
      <c r="AI742" s="19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</row>
    <row r="743">
      <c r="A743" s="12">
        <v>2011.0</v>
      </c>
      <c r="B743" s="2" t="s">
        <v>826</v>
      </c>
      <c r="C743" s="3">
        <v>1.0</v>
      </c>
      <c r="D743" s="4">
        <v>0.0</v>
      </c>
      <c r="E743" s="4">
        <v>1.0E-7</v>
      </c>
      <c r="F743" s="3">
        <v>1215.0</v>
      </c>
      <c r="G743" s="43">
        <f t="shared" si="1"/>
        <v>29160</v>
      </c>
      <c r="H743" s="43">
        <f t="shared" si="2"/>
        <v>291600000000</v>
      </c>
      <c r="I743" s="43">
        <f t="shared" si="3"/>
        <v>12150000000</v>
      </c>
      <c r="J743" s="43">
        <f t="shared" si="4"/>
        <v>33287671.23</v>
      </c>
      <c r="K743" s="43">
        <f t="shared" si="17"/>
        <v>29160</v>
      </c>
      <c r="L743" s="43">
        <f t="shared" si="6"/>
        <v>1215</v>
      </c>
      <c r="M743" s="45">
        <v>2.0</v>
      </c>
      <c r="N743" s="43">
        <f t="shared" ref="N743:N750" si="53">M743+E743</f>
        <v>2.0000001</v>
      </c>
      <c r="O743" s="43">
        <f t="shared" si="8"/>
        <v>1.00000005</v>
      </c>
      <c r="P743" s="47">
        <f t="shared" si="20"/>
        <v>0.000000099999995</v>
      </c>
      <c r="Q743" s="43">
        <f t="shared" si="10"/>
        <v>24300000000</v>
      </c>
      <c r="R743" s="43">
        <f t="shared" si="11"/>
        <v>66575342.47</v>
      </c>
      <c r="S743" s="43">
        <f t="shared" si="12"/>
        <v>0</v>
      </c>
      <c r="T743" s="11">
        <f t="shared" si="13"/>
        <v>0.00000003004115226</v>
      </c>
      <c r="U743" s="3">
        <v>246.0</v>
      </c>
      <c r="V743" s="37">
        <f t="shared" si="14"/>
        <v>0.00000002024691358</v>
      </c>
      <c r="W743" s="4" t="s">
        <v>115</v>
      </c>
      <c r="X743" s="4">
        <v>17.88</v>
      </c>
      <c r="Y743" s="4">
        <f t="shared" si="15"/>
        <v>429.12</v>
      </c>
      <c r="Z743" s="48">
        <f t="shared" si="16"/>
        <v>0.000000001471604938</v>
      </c>
      <c r="AA743" s="4" t="s">
        <v>1172</v>
      </c>
      <c r="AC743">
        <v>0.0</v>
      </c>
      <c r="AD743">
        <v>2.0</v>
      </c>
      <c r="AE743">
        <v>2.0</v>
      </c>
      <c r="AF743" s="49">
        <v>3.0</v>
      </c>
      <c r="AG743" s="40">
        <f>AF743+'RFactors (lead time &amp; failure)'!C:C</f>
        <v>3</v>
      </c>
      <c r="AH743" s="4"/>
      <c r="AI743" s="19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</row>
    <row r="744">
      <c r="A744" s="12">
        <v>2012.0</v>
      </c>
      <c r="B744" s="2" t="s">
        <v>827</v>
      </c>
      <c r="C744" s="3">
        <v>1.0</v>
      </c>
      <c r="D744" s="4" t="s">
        <v>2932</v>
      </c>
      <c r="E744" s="4">
        <v>1.0</v>
      </c>
      <c r="F744" s="3">
        <v>1215.0</v>
      </c>
      <c r="G744" s="43">
        <f t="shared" si="1"/>
        <v>29160</v>
      </c>
      <c r="H744" s="43">
        <f t="shared" si="2"/>
        <v>29160</v>
      </c>
      <c r="I744" s="43">
        <f t="shared" si="3"/>
        <v>1215</v>
      </c>
      <c r="J744" s="43">
        <f t="shared" si="4"/>
        <v>3.328767123</v>
      </c>
      <c r="K744" s="43">
        <f t="shared" si="17"/>
        <v>29160</v>
      </c>
      <c r="L744" s="43">
        <f t="shared" si="6"/>
        <v>1215</v>
      </c>
      <c r="M744" s="45">
        <v>1.0</v>
      </c>
      <c r="N744" s="43">
        <f t="shared" si="53"/>
        <v>2</v>
      </c>
      <c r="O744" s="43">
        <f t="shared" si="8"/>
        <v>2</v>
      </c>
      <c r="P744" s="47">
        <f t="shared" si="20"/>
        <v>0.5</v>
      </c>
      <c r="Q744" s="43">
        <f t="shared" si="10"/>
        <v>1215</v>
      </c>
      <c r="R744" s="43">
        <f t="shared" si="11"/>
        <v>3.328767123</v>
      </c>
      <c r="S744" s="43">
        <f t="shared" si="12"/>
        <v>0.0008230452675</v>
      </c>
      <c r="T744" s="11">
        <f t="shared" si="13"/>
        <v>0.3004115226</v>
      </c>
      <c r="U744" s="3">
        <v>246.0</v>
      </c>
      <c r="V744" s="37">
        <f t="shared" si="14"/>
        <v>0.2024691358</v>
      </c>
      <c r="W744" s="4" t="s">
        <v>115</v>
      </c>
      <c r="X744" s="4">
        <v>17.88</v>
      </c>
      <c r="Y744" s="4">
        <f t="shared" si="15"/>
        <v>429.12</v>
      </c>
      <c r="Z744" s="48">
        <f t="shared" si="16"/>
        <v>0.01471604938</v>
      </c>
      <c r="AA744" s="4" t="s">
        <v>1172</v>
      </c>
      <c r="AC744">
        <v>0.0</v>
      </c>
      <c r="AD744">
        <v>2.0</v>
      </c>
      <c r="AE744">
        <v>2.0</v>
      </c>
      <c r="AF744" s="49">
        <v>3.0</v>
      </c>
      <c r="AG744" s="40">
        <f>AF744+'RFactors (lead time &amp; failure)'!C:C</f>
        <v>3</v>
      </c>
      <c r="AH744" s="4"/>
      <c r="AI744" s="19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</row>
    <row r="745">
      <c r="A745" s="12">
        <v>2013.0</v>
      </c>
      <c r="B745" s="2" t="s">
        <v>828</v>
      </c>
      <c r="C745" s="3">
        <v>1.0</v>
      </c>
      <c r="D745" s="4">
        <v>0.0</v>
      </c>
      <c r="E745" s="4">
        <v>1.0E-7</v>
      </c>
      <c r="F745" s="3">
        <v>1215.0</v>
      </c>
      <c r="G745" s="43">
        <f t="shared" si="1"/>
        <v>29160</v>
      </c>
      <c r="H745" s="43">
        <f t="shared" si="2"/>
        <v>291600000000</v>
      </c>
      <c r="I745" s="43">
        <f t="shared" si="3"/>
        <v>12150000000</v>
      </c>
      <c r="J745" s="43">
        <f t="shared" si="4"/>
        <v>33287671.23</v>
      </c>
      <c r="K745" s="43">
        <f t="shared" si="17"/>
        <v>29160</v>
      </c>
      <c r="L745" s="43">
        <f t="shared" si="6"/>
        <v>1215</v>
      </c>
      <c r="M745" s="45">
        <v>1.0</v>
      </c>
      <c r="N745" s="43">
        <f t="shared" si="53"/>
        <v>1.0000001</v>
      </c>
      <c r="O745" s="43">
        <f t="shared" si="8"/>
        <v>1.0000001</v>
      </c>
      <c r="P745" s="47">
        <f t="shared" si="20"/>
        <v>0.00000009999999</v>
      </c>
      <c r="Q745" s="43">
        <f t="shared" si="10"/>
        <v>12150000000</v>
      </c>
      <c r="R745" s="43">
        <f t="shared" si="11"/>
        <v>33287671.23</v>
      </c>
      <c r="S745" s="43">
        <f t="shared" si="12"/>
        <v>0</v>
      </c>
      <c r="T745" s="11">
        <f t="shared" si="13"/>
        <v>0.00000003004115226</v>
      </c>
      <c r="U745" s="3">
        <v>246.0</v>
      </c>
      <c r="V745" s="37">
        <f t="shared" si="14"/>
        <v>0.00000002024691358</v>
      </c>
      <c r="W745" s="4" t="s">
        <v>115</v>
      </c>
      <c r="X745" s="4">
        <v>17.88</v>
      </c>
      <c r="Y745" s="4">
        <f t="shared" si="15"/>
        <v>429.12</v>
      </c>
      <c r="Z745" s="48">
        <f t="shared" si="16"/>
        <v>0.000000001471604938</v>
      </c>
      <c r="AA745" s="4" t="s">
        <v>1172</v>
      </c>
      <c r="AC745">
        <v>0.0</v>
      </c>
      <c r="AD745">
        <v>2.0</v>
      </c>
      <c r="AE745">
        <v>2.0</v>
      </c>
      <c r="AF745" s="49">
        <v>3.0</v>
      </c>
      <c r="AG745" s="40">
        <f>AF745+'RFactors (lead time &amp; failure)'!C:C</f>
        <v>3</v>
      </c>
      <c r="AH745" s="4"/>
      <c r="AI745" s="19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</row>
    <row r="746">
      <c r="A746" s="12">
        <v>2014.0</v>
      </c>
      <c r="B746" s="2" t="s">
        <v>829</v>
      </c>
      <c r="C746" s="3">
        <v>1.0</v>
      </c>
      <c r="D746" s="4" t="s">
        <v>2933</v>
      </c>
      <c r="E746" s="4">
        <v>1.0</v>
      </c>
      <c r="F746" s="3">
        <v>1215.0</v>
      </c>
      <c r="G746" s="43">
        <f t="shared" si="1"/>
        <v>29160</v>
      </c>
      <c r="H746" s="43">
        <f t="shared" si="2"/>
        <v>29160</v>
      </c>
      <c r="I746" s="43">
        <f t="shared" si="3"/>
        <v>1215</v>
      </c>
      <c r="J746" s="43">
        <f t="shared" si="4"/>
        <v>3.328767123</v>
      </c>
      <c r="K746" s="43">
        <f t="shared" si="17"/>
        <v>29160</v>
      </c>
      <c r="L746" s="43">
        <f t="shared" si="6"/>
        <v>1215</v>
      </c>
      <c r="M746" s="45">
        <v>1.0</v>
      </c>
      <c r="N746" s="43">
        <f t="shared" si="53"/>
        <v>2</v>
      </c>
      <c r="O746" s="43">
        <f t="shared" si="8"/>
        <v>2</v>
      </c>
      <c r="P746" s="47">
        <f t="shared" si="20"/>
        <v>0.5</v>
      </c>
      <c r="Q746" s="43">
        <f t="shared" si="10"/>
        <v>1215</v>
      </c>
      <c r="R746" s="43">
        <f t="shared" si="11"/>
        <v>3.328767123</v>
      </c>
      <c r="S746" s="43">
        <f t="shared" si="12"/>
        <v>0.0008230452675</v>
      </c>
      <c r="T746" s="11">
        <f t="shared" si="13"/>
        <v>0.3004115226</v>
      </c>
      <c r="U746" s="3">
        <v>246.0</v>
      </c>
      <c r="V746" s="37">
        <f t="shared" si="14"/>
        <v>0.2024691358</v>
      </c>
      <c r="W746" s="4" t="s">
        <v>115</v>
      </c>
      <c r="X746" s="4">
        <v>17.88</v>
      </c>
      <c r="Y746" s="4">
        <f t="shared" si="15"/>
        <v>429.12</v>
      </c>
      <c r="Z746" s="48">
        <f t="shared" si="16"/>
        <v>0.01471604938</v>
      </c>
      <c r="AA746" s="4" t="s">
        <v>1172</v>
      </c>
      <c r="AC746">
        <v>0.0</v>
      </c>
      <c r="AD746">
        <v>2.0</v>
      </c>
      <c r="AE746">
        <v>2.0</v>
      </c>
      <c r="AF746" s="49">
        <v>3.0</v>
      </c>
      <c r="AG746" s="40">
        <f>AF746+'RFactors (lead time &amp; failure)'!C:C</f>
        <v>3</v>
      </c>
      <c r="AH746" s="4"/>
      <c r="AI746" s="19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</row>
    <row r="747">
      <c r="A747" s="12">
        <v>2015.0</v>
      </c>
      <c r="B747" s="2" t="s">
        <v>830</v>
      </c>
      <c r="C747" s="3">
        <v>1.0</v>
      </c>
      <c r="D747" s="4">
        <v>0.0</v>
      </c>
      <c r="E747" s="4">
        <v>1.0E-7</v>
      </c>
      <c r="F747" s="3">
        <v>1215.0</v>
      </c>
      <c r="G747" s="43">
        <f t="shared" si="1"/>
        <v>29160</v>
      </c>
      <c r="H747" s="43">
        <f t="shared" si="2"/>
        <v>291600000000</v>
      </c>
      <c r="I747" s="43">
        <f t="shared" si="3"/>
        <v>12150000000</v>
      </c>
      <c r="J747" s="43">
        <f t="shared" si="4"/>
        <v>33287671.23</v>
      </c>
      <c r="K747" s="43">
        <f t="shared" si="17"/>
        <v>29160</v>
      </c>
      <c r="L747" s="43">
        <f t="shared" si="6"/>
        <v>1215</v>
      </c>
      <c r="M747" s="45">
        <v>2.0</v>
      </c>
      <c r="N747" s="43">
        <f t="shared" si="53"/>
        <v>2.0000001</v>
      </c>
      <c r="O747" s="43">
        <f t="shared" si="8"/>
        <v>1.00000005</v>
      </c>
      <c r="P747" s="47">
        <f t="shared" si="20"/>
        <v>0.000000099999995</v>
      </c>
      <c r="Q747" s="43">
        <f t="shared" si="10"/>
        <v>24300000000</v>
      </c>
      <c r="R747" s="43">
        <f t="shared" si="11"/>
        <v>66575342.47</v>
      </c>
      <c r="S747" s="43">
        <f t="shared" si="12"/>
        <v>0</v>
      </c>
      <c r="T747" s="11">
        <f t="shared" si="13"/>
        <v>0.00000003004115226</v>
      </c>
      <c r="U747" s="3">
        <v>246.0</v>
      </c>
      <c r="V747" s="37">
        <f t="shared" si="14"/>
        <v>0.00000002024691358</v>
      </c>
      <c r="W747" s="4" t="s">
        <v>115</v>
      </c>
      <c r="X747" s="4">
        <v>17.88</v>
      </c>
      <c r="Y747" s="4">
        <f t="shared" si="15"/>
        <v>429.12</v>
      </c>
      <c r="Z747" s="48">
        <f t="shared" si="16"/>
        <v>0.000000001471604938</v>
      </c>
      <c r="AA747" s="4" t="s">
        <v>1172</v>
      </c>
      <c r="AC747">
        <v>0.0</v>
      </c>
      <c r="AD747">
        <v>2.0</v>
      </c>
      <c r="AE747">
        <v>2.0</v>
      </c>
      <c r="AF747" s="49">
        <v>3.0</v>
      </c>
      <c r="AG747" s="40">
        <f>AF747+'RFactors (lead time &amp; failure)'!C:C</f>
        <v>3</v>
      </c>
      <c r="AH747" s="4"/>
      <c r="AI747" s="19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</row>
    <row r="748">
      <c r="A748" s="12">
        <v>2016.0</v>
      </c>
      <c r="B748" s="2" t="s">
        <v>831</v>
      </c>
      <c r="C748" s="3">
        <v>1.0</v>
      </c>
      <c r="D748" s="4">
        <v>0.0</v>
      </c>
      <c r="E748" s="4">
        <v>1.0E-7</v>
      </c>
      <c r="F748" s="3">
        <v>1215.0</v>
      </c>
      <c r="G748" s="43">
        <f t="shared" si="1"/>
        <v>29160</v>
      </c>
      <c r="H748" s="43">
        <f t="shared" si="2"/>
        <v>291600000000</v>
      </c>
      <c r="I748" s="43">
        <f t="shared" si="3"/>
        <v>12150000000</v>
      </c>
      <c r="J748" s="43">
        <f t="shared" si="4"/>
        <v>33287671.23</v>
      </c>
      <c r="K748" s="43">
        <f t="shared" si="17"/>
        <v>29160</v>
      </c>
      <c r="L748" s="43">
        <f t="shared" si="6"/>
        <v>1215</v>
      </c>
      <c r="M748" s="45">
        <v>2.0</v>
      </c>
      <c r="N748" s="43">
        <f t="shared" si="53"/>
        <v>2.0000001</v>
      </c>
      <c r="O748" s="43">
        <f t="shared" si="8"/>
        <v>1.00000005</v>
      </c>
      <c r="P748" s="47">
        <f t="shared" si="20"/>
        <v>0.000000099999995</v>
      </c>
      <c r="Q748" s="43">
        <f t="shared" si="10"/>
        <v>24300000000</v>
      </c>
      <c r="R748" s="43">
        <f t="shared" si="11"/>
        <v>66575342.47</v>
      </c>
      <c r="S748" s="43">
        <f t="shared" si="12"/>
        <v>0</v>
      </c>
      <c r="T748" s="11">
        <f t="shared" si="13"/>
        <v>0.00000003004115226</v>
      </c>
      <c r="U748" s="3">
        <v>246.0</v>
      </c>
      <c r="V748" s="37">
        <f t="shared" si="14"/>
        <v>0.00000002024691358</v>
      </c>
      <c r="W748" s="4" t="s">
        <v>115</v>
      </c>
      <c r="X748" s="4">
        <v>17.88</v>
      </c>
      <c r="Y748" s="4">
        <f t="shared" si="15"/>
        <v>429.12</v>
      </c>
      <c r="Z748" s="48">
        <f t="shared" si="16"/>
        <v>0.000000001471604938</v>
      </c>
      <c r="AA748" s="4" t="s">
        <v>1172</v>
      </c>
      <c r="AC748">
        <v>0.0</v>
      </c>
      <c r="AD748">
        <v>2.0</v>
      </c>
      <c r="AE748">
        <v>2.0</v>
      </c>
      <c r="AF748" s="49">
        <v>3.0</v>
      </c>
      <c r="AG748" s="40">
        <f>AF748+'RFactors (lead time &amp; failure)'!C:C</f>
        <v>3</v>
      </c>
      <c r="AH748" s="4"/>
      <c r="AI748" s="19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</row>
    <row r="749">
      <c r="A749" s="12">
        <v>2017.0</v>
      </c>
      <c r="B749" s="2" t="s">
        <v>832</v>
      </c>
      <c r="C749" s="3">
        <v>1.0</v>
      </c>
      <c r="D749" s="4">
        <v>0.0</v>
      </c>
      <c r="E749" s="4">
        <v>1.0E-7</v>
      </c>
      <c r="F749" s="3">
        <v>1215.0</v>
      </c>
      <c r="G749" s="43">
        <f t="shared" si="1"/>
        <v>29160</v>
      </c>
      <c r="H749" s="43">
        <f t="shared" si="2"/>
        <v>291600000000</v>
      </c>
      <c r="I749" s="43">
        <f t="shared" si="3"/>
        <v>12150000000</v>
      </c>
      <c r="J749" s="43">
        <f t="shared" si="4"/>
        <v>33287671.23</v>
      </c>
      <c r="K749" s="43">
        <f t="shared" si="17"/>
        <v>29160</v>
      </c>
      <c r="L749" s="43">
        <f t="shared" si="6"/>
        <v>1215</v>
      </c>
      <c r="M749" s="45">
        <v>3.0</v>
      </c>
      <c r="N749" s="43">
        <f t="shared" si="53"/>
        <v>3.0000001</v>
      </c>
      <c r="O749" s="43">
        <f t="shared" si="8"/>
        <v>1.000000033</v>
      </c>
      <c r="P749" s="47">
        <f t="shared" si="20"/>
        <v>0.00000009999999667</v>
      </c>
      <c r="Q749" s="43">
        <f t="shared" si="10"/>
        <v>36450000000</v>
      </c>
      <c r="R749" s="43">
        <f t="shared" si="11"/>
        <v>99863013.7</v>
      </c>
      <c r="S749" s="43">
        <f t="shared" si="12"/>
        <v>0</v>
      </c>
      <c r="T749" s="11">
        <f t="shared" si="13"/>
        <v>0.00000003004115226</v>
      </c>
      <c r="U749" s="3">
        <v>246.0</v>
      </c>
      <c r="V749" s="37">
        <f t="shared" si="14"/>
        <v>0.00000002024691358</v>
      </c>
      <c r="W749" s="4" t="s">
        <v>115</v>
      </c>
      <c r="X749" s="4">
        <v>17.88</v>
      </c>
      <c r="Y749" s="4">
        <f t="shared" si="15"/>
        <v>429.12</v>
      </c>
      <c r="Z749" s="48">
        <f t="shared" si="16"/>
        <v>0.000000001471604938</v>
      </c>
      <c r="AA749" s="4" t="s">
        <v>1172</v>
      </c>
      <c r="AC749">
        <v>0.0</v>
      </c>
      <c r="AD749">
        <v>2.0</v>
      </c>
      <c r="AE749">
        <v>2.0</v>
      </c>
      <c r="AF749" s="49">
        <v>3.0</v>
      </c>
      <c r="AG749" s="40">
        <f>AF749+'RFactors (lead time &amp; failure)'!C:C</f>
        <v>3</v>
      </c>
      <c r="AH749" s="4"/>
      <c r="AI749" s="19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</row>
    <row r="750">
      <c r="A750" s="12">
        <v>1423.0</v>
      </c>
      <c r="B750" s="2" t="s">
        <v>833</v>
      </c>
      <c r="C750" s="3">
        <v>1.0</v>
      </c>
      <c r="D750" s="4" t="s">
        <v>2934</v>
      </c>
      <c r="E750" s="4">
        <v>137.0</v>
      </c>
      <c r="F750" s="3">
        <v>1215.0</v>
      </c>
      <c r="G750" s="43">
        <f t="shared" si="1"/>
        <v>29160</v>
      </c>
      <c r="H750" s="43">
        <f t="shared" si="2"/>
        <v>212.8467153</v>
      </c>
      <c r="I750" s="43">
        <f t="shared" si="3"/>
        <v>8.868613139</v>
      </c>
      <c r="J750" s="43">
        <f t="shared" si="4"/>
        <v>0.02429757024</v>
      </c>
      <c r="K750" s="43">
        <f t="shared" si="17"/>
        <v>29160</v>
      </c>
      <c r="L750" s="43">
        <f t="shared" si="6"/>
        <v>1215</v>
      </c>
      <c r="M750" s="45">
        <v>59.0</v>
      </c>
      <c r="N750" s="43">
        <f t="shared" si="53"/>
        <v>196</v>
      </c>
      <c r="O750" s="43">
        <f t="shared" si="8"/>
        <v>3.322033898</v>
      </c>
      <c r="P750" s="47">
        <f t="shared" si="20"/>
        <v>41.23979592</v>
      </c>
      <c r="Q750" s="43">
        <f t="shared" si="10"/>
        <v>523.2481752</v>
      </c>
      <c r="R750" s="43">
        <f t="shared" si="11"/>
        <v>1.433556644</v>
      </c>
      <c r="S750" s="43">
        <f t="shared" si="12"/>
        <v>0.1127572016</v>
      </c>
      <c r="T750" s="11">
        <f t="shared" si="13"/>
        <v>41.1563786</v>
      </c>
      <c r="U750" s="3">
        <v>246.0</v>
      </c>
      <c r="V750" s="37">
        <f t="shared" si="14"/>
        <v>27.7382716</v>
      </c>
      <c r="W750" s="4" t="s">
        <v>115</v>
      </c>
      <c r="X750" s="4">
        <v>17.88</v>
      </c>
      <c r="Y750" s="4">
        <f t="shared" si="15"/>
        <v>429.12</v>
      </c>
      <c r="Z750" s="48">
        <f t="shared" si="16"/>
        <v>2.016098765</v>
      </c>
      <c r="AA750" s="4" t="s">
        <v>2725</v>
      </c>
      <c r="AC750">
        <v>2.0</v>
      </c>
      <c r="AD750">
        <v>1.0</v>
      </c>
      <c r="AE750">
        <v>3.0</v>
      </c>
      <c r="AF750" s="49">
        <v>45.0</v>
      </c>
      <c r="AG750" s="40">
        <f>AF750+'RFactors (lead time &amp; failure)'!C:C</f>
        <v>47</v>
      </c>
      <c r="AH750" s="4"/>
      <c r="AI750" s="19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</row>
    <row r="751">
      <c r="A751" s="12">
        <v>2025.0</v>
      </c>
      <c r="B751" s="2" t="s">
        <v>834</v>
      </c>
      <c r="C751" s="3">
        <v>1.0</v>
      </c>
      <c r="D751" s="4" t="s">
        <v>2737</v>
      </c>
      <c r="E751" s="4">
        <v>12.0</v>
      </c>
      <c r="F751" s="3">
        <v>1215.0</v>
      </c>
      <c r="G751" s="43">
        <f t="shared" si="1"/>
        <v>29160</v>
      </c>
      <c r="H751" s="43">
        <f t="shared" si="2"/>
        <v>2430</v>
      </c>
      <c r="I751" s="43">
        <f t="shared" si="3"/>
        <v>101.25</v>
      </c>
      <c r="J751" s="43">
        <f t="shared" si="4"/>
        <v>0.2773972603</v>
      </c>
      <c r="K751" s="43">
        <f t="shared" si="17"/>
        <v>29160</v>
      </c>
      <c r="L751" s="43">
        <f t="shared" si="6"/>
        <v>1215</v>
      </c>
      <c r="M751" s="45">
        <v>1.0</v>
      </c>
      <c r="N751" s="3">
        <v>12.0</v>
      </c>
      <c r="O751" s="43">
        <f t="shared" si="8"/>
        <v>12</v>
      </c>
      <c r="P751" s="47">
        <f t="shared" si="20"/>
        <v>1</v>
      </c>
      <c r="Q751" s="43">
        <f t="shared" si="10"/>
        <v>101.25</v>
      </c>
      <c r="R751" s="43">
        <f t="shared" si="11"/>
        <v>0.2773972603</v>
      </c>
      <c r="S751" s="43">
        <f t="shared" si="12"/>
        <v>0.00987654321</v>
      </c>
      <c r="T751" s="11">
        <f t="shared" si="13"/>
        <v>3.604938272</v>
      </c>
      <c r="U751" s="3">
        <v>246.0</v>
      </c>
      <c r="V751" s="37">
        <f t="shared" si="14"/>
        <v>2.42962963</v>
      </c>
      <c r="W751" s="4" t="s">
        <v>2935</v>
      </c>
      <c r="X751" s="4" t="s">
        <v>2936</v>
      </c>
      <c r="Y751" s="4" t="str">
        <f t="shared" si="15"/>
        <v>#VALUE!</v>
      </c>
      <c r="Z751" s="48" t="str">
        <f t="shared" si="16"/>
        <v>#VALUE!</v>
      </c>
      <c r="AA751" s="4" t="s">
        <v>2917</v>
      </c>
      <c r="AC751">
        <v>0.0</v>
      </c>
      <c r="AD751">
        <v>1.0</v>
      </c>
      <c r="AE751">
        <v>1.0</v>
      </c>
      <c r="AF751" s="49">
        <v>5.0</v>
      </c>
      <c r="AG751" s="40">
        <f>AF751+'RFactors (lead time &amp; failure)'!C:C</f>
        <v>5</v>
      </c>
      <c r="AH751" s="4"/>
      <c r="AI751" s="19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</row>
    <row r="752">
      <c r="A752" s="12">
        <v>2026.0</v>
      </c>
      <c r="B752" s="2" t="s">
        <v>835</v>
      </c>
      <c r="C752" s="3">
        <v>1.0</v>
      </c>
      <c r="D752" s="4" t="s">
        <v>2937</v>
      </c>
      <c r="E752" s="4">
        <v>4.0</v>
      </c>
      <c r="F752" s="3">
        <v>1215.0</v>
      </c>
      <c r="G752" s="43">
        <f t="shared" si="1"/>
        <v>29160</v>
      </c>
      <c r="H752" s="43">
        <f t="shared" si="2"/>
        <v>7290</v>
      </c>
      <c r="I752" s="43">
        <f t="shared" si="3"/>
        <v>303.75</v>
      </c>
      <c r="J752" s="43">
        <f t="shared" si="4"/>
        <v>0.8321917808</v>
      </c>
      <c r="K752" s="43">
        <f t="shared" si="17"/>
        <v>29160</v>
      </c>
      <c r="L752" s="43">
        <f t="shared" si="6"/>
        <v>1215</v>
      </c>
      <c r="M752" s="45">
        <v>1.0</v>
      </c>
      <c r="N752" s="43">
        <f t="shared" ref="N752:N804" si="54">M752+E752</f>
        <v>5</v>
      </c>
      <c r="O752" s="43">
        <f t="shared" si="8"/>
        <v>5</v>
      </c>
      <c r="P752" s="47">
        <f t="shared" si="20"/>
        <v>0.8</v>
      </c>
      <c r="Q752" s="43">
        <f t="shared" si="10"/>
        <v>303.75</v>
      </c>
      <c r="R752" s="43">
        <f t="shared" si="11"/>
        <v>0.8321917808</v>
      </c>
      <c r="S752" s="43">
        <f t="shared" si="12"/>
        <v>0.00329218107</v>
      </c>
      <c r="T752" s="11">
        <f t="shared" si="13"/>
        <v>1.201646091</v>
      </c>
      <c r="U752" s="3">
        <v>246.0</v>
      </c>
      <c r="V752" s="37">
        <f t="shared" si="14"/>
        <v>0.8098765432</v>
      </c>
      <c r="W752" s="4" t="s">
        <v>2935</v>
      </c>
      <c r="X752" s="4" t="s">
        <v>2936</v>
      </c>
      <c r="Y752" s="4" t="str">
        <f t="shared" si="15"/>
        <v>#VALUE!</v>
      </c>
      <c r="Z752" s="48" t="str">
        <f t="shared" si="16"/>
        <v>#VALUE!</v>
      </c>
      <c r="AA752" s="4" t="s">
        <v>2917</v>
      </c>
      <c r="AC752">
        <v>0.0</v>
      </c>
      <c r="AD752">
        <v>1.0</v>
      </c>
      <c r="AE752">
        <v>1.0</v>
      </c>
      <c r="AF752" s="49">
        <v>3.0</v>
      </c>
      <c r="AG752" s="40">
        <f>AF752+'RFactors (lead time &amp; failure)'!C:C</f>
        <v>3</v>
      </c>
      <c r="AH752" s="4"/>
      <c r="AI752" s="19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</row>
    <row r="753">
      <c r="A753" s="12">
        <v>2027.0</v>
      </c>
      <c r="B753" s="2" t="s">
        <v>836</v>
      </c>
      <c r="C753" s="3">
        <v>1.0</v>
      </c>
      <c r="D753" s="4">
        <v>0.0</v>
      </c>
      <c r="E753" s="4">
        <v>1.0E-7</v>
      </c>
      <c r="F753" s="3">
        <v>1215.0</v>
      </c>
      <c r="G753" s="43">
        <f t="shared" si="1"/>
        <v>29160</v>
      </c>
      <c r="H753" s="43">
        <f t="shared" si="2"/>
        <v>291600000000</v>
      </c>
      <c r="I753" s="43">
        <f t="shared" si="3"/>
        <v>12150000000</v>
      </c>
      <c r="J753" s="43">
        <f t="shared" si="4"/>
        <v>33287671.23</v>
      </c>
      <c r="K753" s="43">
        <f t="shared" si="17"/>
        <v>29160</v>
      </c>
      <c r="L753" s="43">
        <f t="shared" si="6"/>
        <v>1215</v>
      </c>
      <c r="M753" s="45">
        <v>2.0</v>
      </c>
      <c r="N753" s="43">
        <f t="shared" si="54"/>
        <v>2.0000001</v>
      </c>
      <c r="O753" s="43">
        <f t="shared" si="8"/>
        <v>1.00000005</v>
      </c>
      <c r="P753" s="47">
        <f t="shared" si="20"/>
        <v>0.000000099999995</v>
      </c>
      <c r="Q753" s="43">
        <f t="shared" si="10"/>
        <v>24300000000</v>
      </c>
      <c r="R753" s="43">
        <f t="shared" si="11"/>
        <v>66575342.47</v>
      </c>
      <c r="S753" s="43">
        <f t="shared" si="12"/>
        <v>0</v>
      </c>
      <c r="T753" s="11">
        <f t="shared" si="13"/>
        <v>0.00000003004115226</v>
      </c>
      <c r="U753" s="3">
        <v>246.0</v>
      </c>
      <c r="V753" s="37">
        <f t="shared" si="14"/>
        <v>0.00000002024691358</v>
      </c>
      <c r="W753" s="4" t="s">
        <v>2465</v>
      </c>
      <c r="X753" s="4">
        <v>3.67</v>
      </c>
      <c r="Y753" s="4">
        <f t="shared" si="15"/>
        <v>88.08</v>
      </c>
      <c r="Z753" s="48">
        <f t="shared" si="16"/>
        <v>0.0000000003020576132</v>
      </c>
      <c r="AA753" s="4" t="s">
        <v>530</v>
      </c>
      <c r="AC753">
        <v>0.0</v>
      </c>
      <c r="AD753">
        <v>1.0</v>
      </c>
      <c r="AE753">
        <v>1.0</v>
      </c>
      <c r="AF753" s="49">
        <v>2.0</v>
      </c>
      <c r="AG753" s="40">
        <f>AF753+'RFactors (lead time &amp; failure)'!C:C</f>
        <v>2</v>
      </c>
      <c r="AH753" s="4"/>
      <c r="AI753" s="19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</row>
    <row r="754">
      <c r="A754" s="12">
        <v>2028.0</v>
      </c>
      <c r="B754" s="2" t="s">
        <v>837</v>
      </c>
      <c r="C754" s="3">
        <v>1.0</v>
      </c>
      <c r="D754" s="4">
        <v>0.0</v>
      </c>
      <c r="E754" s="4">
        <v>1.0E-7</v>
      </c>
      <c r="F754" s="3">
        <v>1215.0</v>
      </c>
      <c r="G754" s="43">
        <f t="shared" si="1"/>
        <v>29160</v>
      </c>
      <c r="H754" s="43">
        <f t="shared" si="2"/>
        <v>291600000000</v>
      </c>
      <c r="I754" s="43">
        <f t="shared" si="3"/>
        <v>12150000000</v>
      </c>
      <c r="J754" s="43">
        <f t="shared" si="4"/>
        <v>33287671.23</v>
      </c>
      <c r="K754" s="43">
        <f t="shared" si="17"/>
        <v>29160</v>
      </c>
      <c r="L754" s="43">
        <f t="shared" si="6"/>
        <v>1215</v>
      </c>
      <c r="M754" s="45">
        <v>1.0</v>
      </c>
      <c r="N754" s="43">
        <f t="shared" si="54"/>
        <v>1.0000001</v>
      </c>
      <c r="O754" s="43">
        <f t="shared" si="8"/>
        <v>1.0000001</v>
      </c>
      <c r="P754" s="47">
        <f t="shared" si="20"/>
        <v>0.00000009999999</v>
      </c>
      <c r="Q754" s="43">
        <f t="shared" si="10"/>
        <v>12150000000</v>
      </c>
      <c r="R754" s="43">
        <f t="shared" si="11"/>
        <v>33287671.23</v>
      </c>
      <c r="S754" s="43">
        <f t="shared" si="12"/>
        <v>0</v>
      </c>
      <c r="T754" s="11">
        <f t="shared" si="13"/>
        <v>0.00000003004115226</v>
      </c>
      <c r="U754" s="3">
        <v>246.0</v>
      </c>
      <c r="V754" s="37">
        <f t="shared" si="14"/>
        <v>0.00000002024691358</v>
      </c>
      <c r="W754" s="4" t="s">
        <v>115</v>
      </c>
      <c r="X754" s="4">
        <v>17.88</v>
      </c>
      <c r="Y754" s="4">
        <f t="shared" si="15"/>
        <v>429.12</v>
      </c>
      <c r="Z754" s="48">
        <f t="shared" si="16"/>
        <v>0.000000001471604938</v>
      </c>
      <c r="AA754" s="4" t="s">
        <v>2823</v>
      </c>
      <c r="AC754">
        <v>0.0</v>
      </c>
      <c r="AD754">
        <v>0.0</v>
      </c>
      <c r="AE754">
        <v>0.0</v>
      </c>
      <c r="AF754" s="49">
        <v>1.0</v>
      </c>
      <c r="AG754" s="40">
        <f>AF754+'RFactors (lead time &amp; failure)'!C:C</f>
        <v>1</v>
      </c>
      <c r="AH754" s="4"/>
      <c r="AI754" s="19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</row>
    <row r="755">
      <c r="A755" s="12">
        <v>2029.0</v>
      </c>
      <c r="B755" s="2" t="s">
        <v>838</v>
      </c>
      <c r="C755" s="3">
        <v>1.0</v>
      </c>
      <c r="D755" s="4">
        <v>0.0</v>
      </c>
      <c r="E755" s="4">
        <v>1.0E-7</v>
      </c>
      <c r="F755" s="3">
        <v>1215.0</v>
      </c>
      <c r="G755" s="43">
        <f t="shared" si="1"/>
        <v>29160</v>
      </c>
      <c r="H755" s="43">
        <f t="shared" si="2"/>
        <v>291600000000</v>
      </c>
      <c r="I755" s="43">
        <f t="shared" si="3"/>
        <v>12150000000</v>
      </c>
      <c r="J755" s="43">
        <f t="shared" si="4"/>
        <v>33287671.23</v>
      </c>
      <c r="K755" s="43">
        <f t="shared" si="17"/>
        <v>29160</v>
      </c>
      <c r="L755" s="43">
        <f t="shared" si="6"/>
        <v>1215</v>
      </c>
      <c r="M755" s="45">
        <v>4.0</v>
      </c>
      <c r="N755" s="43">
        <f t="shared" si="54"/>
        <v>4.0000001</v>
      </c>
      <c r="O755" s="43">
        <f t="shared" si="8"/>
        <v>1.000000025</v>
      </c>
      <c r="P755" s="47">
        <f t="shared" si="20"/>
        <v>0.0000000999999975</v>
      </c>
      <c r="Q755" s="43">
        <f t="shared" si="10"/>
        <v>48600000000</v>
      </c>
      <c r="R755" s="43">
        <f t="shared" si="11"/>
        <v>133150684.9</v>
      </c>
      <c r="S755" s="43">
        <f t="shared" si="12"/>
        <v>0</v>
      </c>
      <c r="T755" s="11">
        <f t="shared" si="13"/>
        <v>0.00000003004115226</v>
      </c>
      <c r="U755" s="3">
        <v>246.0</v>
      </c>
      <c r="V755" s="37">
        <f t="shared" si="14"/>
        <v>0.00000002024691358</v>
      </c>
      <c r="W755" s="4" t="s">
        <v>115</v>
      </c>
      <c r="X755" s="4">
        <v>17.88</v>
      </c>
      <c r="Y755" s="4">
        <f t="shared" si="15"/>
        <v>429.12</v>
      </c>
      <c r="Z755" s="48">
        <f t="shared" si="16"/>
        <v>0.000000001471604938</v>
      </c>
      <c r="AA755" s="4" t="s">
        <v>2823</v>
      </c>
      <c r="AC755">
        <v>0.0</v>
      </c>
      <c r="AD755">
        <v>2.0</v>
      </c>
      <c r="AE755">
        <v>2.0</v>
      </c>
      <c r="AF755" s="49">
        <v>3.0</v>
      </c>
      <c r="AG755" s="40">
        <f>AF755+'RFactors (lead time &amp; failure)'!C:C</f>
        <v>3</v>
      </c>
      <c r="AH755" s="4"/>
      <c r="AI755" s="19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</row>
    <row r="756">
      <c r="A756" s="12">
        <v>2030.0</v>
      </c>
      <c r="B756" s="2" t="s">
        <v>839</v>
      </c>
      <c r="C756" s="3">
        <v>1.0</v>
      </c>
      <c r="D756" s="4">
        <v>0.0</v>
      </c>
      <c r="E756" s="4">
        <v>1.0E-7</v>
      </c>
      <c r="F756" s="3">
        <v>1215.0</v>
      </c>
      <c r="G756" s="43">
        <f t="shared" si="1"/>
        <v>29160</v>
      </c>
      <c r="H756" s="43">
        <f t="shared" si="2"/>
        <v>291600000000</v>
      </c>
      <c r="I756" s="43">
        <f t="shared" si="3"/>
        <v>12150000000</v>
      </c>
      <c r="J756" s="43">
        <f t="shared" si="4"/>
        <v>33287671.23</v>
      </c>
      <c r="K756" s="43">
        <f t="shared" si="17"/>
        <v>29160</v>
      </c>
      <c r="L756" s="43">
        <f t="shared" si="6"/>
        <v>1215</v>
      </c>
      <c r="M756" s="45">
        <v>3.0</v>
      </c>
      <c r="N756" s="43">
        <f t="shared" si="54"/>
        <v>3.0000001</v>
      </c>
      <c r="O756" s="43">
        <f t="shared" si="8"/>
        <v>1.000000033</v>
      </c>
      <c r="P756" s="47">
        <f t="shared" si="20"/>
        <v>0.00000009999999667</v>
      </c>
      <c r="Q756" s="43">
        <f t="shared" si="10"/>
        <v>36450000000</v>
      </c>
      <c r="R756" s="43">
        <f t="shared" si="11"/>
        <v>99863013.7</v>
      </c>
      <c r="S756" s="43">
        <f t="shared" si="12"/>
        <v>0</v>
      </c>
      <c r="T756" s="11">
        <f t="shared" si="13"/>
        <v>0.00000003004115226</v>
      </c>
      <c r="U756" s="3">
        <v>246.0</v>
      </c>
      <c r="V756" s="37">
        <f t="shared" si="14"/>
        <v>0.00000002024691358</v>
      </c>
      <c r="W756" s="4" t="s">
        <v>115</v>
      </c>
      <c r="X756" s="4">
        <v>17.88</v>
      </c>
      <c r="Y756" s="4">
        <f t="shared" si="15"/>
        <v>429.12</v>
      </c>
      <c r="Z756" s="48">
        <f t="shared" si="16"/>
        <v>0.000000001471604938</v>
      </c>
      <c r="AA756" s="4" t="s">
        <v>2823</v>
      </c>
      <c r="AC756">
        <v>0.0</v>
      </c>
      <c r="AD756">
        <v>2.0</v>
      </c>
      <c r="AE756">
        <v>2.0</v>
      </c>
      <c r="AF756" s="49">
        <v>3.0</v>
      </c>
      <c r="AG756" s="40">
        <f>AF756+'RFactors (lead time &amp; failure)'!C:C</f>
        <v>3</v>
      </c>
      <c r="AH756" s="4"/>
      <c r="AI756" s="19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</row>
    <row r="757">
      <c r="A757" s="12">
        <v>2031.0</v>
      </c>
      <c r="B757" s="2" t="s">
        <v>840</v>
      </c>
      <c r="C757" s="3">
        <v>1.0</v>
      </c>
      <c r="D757" s="4">
        <v>0.0</v>
      </c>
      <c r="E757" s="4">
        <v>1.0E-7</v>
      </c>
      <c r="F757" s="3">
        <v>1215.0</v>
      </c>
      <c r="G757" s="43">
        <f t="shared" si="1"/>
        <v>29160</v>
      </c>
      <c r="H757" s="43">
        <f t="shared" si="2"/>
        <v>291600000000</v>
      </c>
      <c r="I757" s="43">
        <f t="shared" si="3"/>
        <v>12150000000</v>
      </c>
      <c r="J757" s="43">
        <f t="shared" si="4"/>
        <v>33287671.23</v>
      </c>
      <c r="K757" s="43">
        <f t="shared" si="17"/>
        <v>29160</v>
      </c>
      <c r="L757" s="43">
        <f t="shared" si="6"/>
        <v>1215</v>
      </c>
      <c r="M757" s="45">
        <v>1.0</v>
      </c>
      <c r="N757" s="43">
        <f t="shared" si="54"/>
        <v>1.0000001</v>
      </c>
      <c r="O757" s="43">
        <f t="shared" si="8"/>
        <v>1.0000001</v>
      </c>
      <c r="P757" s="47">
        <f t="shared" si="20"/>
        <v>0.00000009999999</v>
      </c>
      <c r="Q757" s="43">
        <f t="shared" si="10"/>
        <v>12150000000</v>
      </c>
      <c r="R757" s="43">
        <f t="shared" si="11"/>
        <v>33287671.23</v>
      </c>
      <c r="S757" s="43">
        <f t="shared" si="12"/>
        <v>0</v>
      </c>
      <c r="T757" s="11">
        <f t="shared" si="13"/>
        <v>0.00000003004115226</v>
      </c>
      <c r="U757" s="3">
        <v>246.0</v>
      </c>
      <c r="V757" s="37">
        <f t="shared" si="14"/>
        <v>0.00000002024691358</v>
      </c>
      <c r="W757" s="4" t="s">
        <v>115</v>
      </c>
      <c r="X757" s="4">
        <v>17.88</v>
      </c>
      <c r="Y757" s="4">
        <f t="shared" si="15"/>
        <v>429.12</v>
      </c>
      <c r="Z757" s="48">
        <f t="shared" si="16"/>
        <v>0.000000001471604938</v>
      </c>
      <c r="AA757" s="4" t="s">
        <v>2823</v>
      </c>
      <c r="AC757">
        <v>0.0</v>
      </c>
      <c r="AD757">
        <v>2.0</v>
      </c>
      <c r="AE757">
        <v>2.0</v>
      </c>
      <c r="AF757" s="49">
        <v>3.0</v>
      </c>
      <c r="AG757" s="40">
        <f>AF757+'RFactors (lead time &amp; failure)'!C:C</f>
        <v>3</v>
      </c>
      <c r="AH757" s="4"/>
      <c r="AI757" s="19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</row>
    <row r="758">
      <c r="A758" s="12">
        <v>2032.0</v>
      </c>
      <c r="B758" s="2" t="s">
        <v>841</v>
      </c>
      <c r="C758" s="3">
        <v>1.0</v>
      </c>
      <c r="D758" s="4">
        <v>0.0</v>
      </c>
      <c r="E758" s="4">
        <v>1.0E-7</v>
      </c>
      <c r="F758" s="3">
        <v>1215.0</v>
      </c>
      <c r="G758" s="43">
        <f t="shared" si="1"/>
        <v>29160</v>
      </c>
      <c r="H758" s="43">
        <f t="shared" si="2"/>
        <v>291600000000</v>
      </c>
      <c r="I758" s="43">
        <f t="shared" si="3"/>
        <v>12150000000</v>
      </c>
      <c r="J758" s="43">
        <f t="shared" si="4"/>
        <v>33287671.23</v>
      </c>
      <c r="K758" s="43">
        <f t="shared" si="17"/>
        <v>29160</v>
      </c>
      <c r="L758" s="43">
        <f t="shared" si="6"/>
        <v>1215</v>
      </c>
      <c r="M758" s="45">
        <v>1.0</v>
      </c>
      <c r="N758" s="43">
        <f t="shared" si="54"/>
        <v>1.0000001</v>
      </c>
      <c r="O758" s="43">
        <f t="shared" si="8"/>
        <v>1.0000001</v>
      </c>
      <c r="P758" s="47">
        <f t="shared" si="20"/>
        <v>0.00000009999999</v>
      </c>
      <c r="Q758" s="43">
        <f t="shared" si="10"/>
        <v>12150000000</v>
      </c>
      <c r="R758" s="43">
        <f t="shared" si="11"/>
        <v>33287671.23</v>
      </c>
      <c r="S758" s="43">
        <f t="shared" si="12"/>
        <v>0</v>
      </c>
      <c r="T758" s="11">
        <f t="shared" si="13"/>
        <v>0.00000003004115226</v>
      </c>
      <c r="U758" s="3">
        <v>246.0</v>
      </c>
      <c r="V758" s="37">
        <f t="shared" si="14"/>
        <v>0.00000002024691358</v>
      </c>
      <c r="W758" s="4" t="s">
        <v>115</v>
      </c>
      <c r="X758" s="4">
        <v>17.88</v>
      </c>
      <c r="Y758" s="4">
        <f t="shared" si="15"/>
        <v>429.12</v>
      </c>
      <c r="Z758" s="48">
        <f t="shared" si="16"/>
        <v>0.000000001471604938</v>
      </c>
      <c r="AA758" s="4" t="s">
        <v>2938</v>
      </c>
      <c r="AC758">
        <v>0.0</v>
      </c>
      <c r="AD758">
        <v>1.0</v>
      </c>
      <c r="AE758">
        <v>1.0</v>
      </c>
      <c r="AF758" s="49">
        <v>2.0</v>
      </c>
      <c r="AG758" s="40">
        <f>AF758+'RFactors (lead time &amp; failure)'!C:C</f>
        <v>2</v>
      </c>
      <c r="AH758" s="4"/>
      <c r="AI758" s="19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</row>
    <row r="759">
      <c r="A759" s="12">
        <v>2033.0</v>
      </c>
      <c r="B759" s="2" t="s">
        <v>842</v>
      </c>
      <c r="C759" s="3">
        <v>1.0</v>
      </c>
      <c r="D759" s="4" t="s">
        <v>2939</v>
      </c>
      <c r="E759" s="4">
        <v>2.0</v>
      </c>
      <c r="F759" s="3">
        <v>1215.0</v>
      </c>
      <c r="G759" s="43">
        <f t="shared" si="1"/>
        <v>29160</v>
      </c>
      <c r="H759" s="43">
        <f t="shared" si="2"/>
        <v>14580</v>
      </c>
      <c r="I759" s="43">
        <f t="shared" si="3"/>
        <v>607.5</v>
      </c>
      <c r="J759" s="43">
        <f t="shared" si="4"/>
        <v>1.664383562</v>
      </c>
      <c r="K759" s="43">
        <f t="shared" si="17"/>
        <v>29160</v>
      </c>
      <c r="L759" s="43">
        <f t="shared" si="6"/>
        <v>1215</v>
      </c>
      <c r="M759" s="45">
        <v>2.0</v>
      </c>
      <c r="N759" s="43">
        <f t="shared" si="54"/>
        <v>4</v>
      </c>
      <c r="O759" s="43">
        <f t="shared" si="8"/>
        <v>2</v>
      </c>
      <c r="P759" s="47">
        <f t="shared" si="20"/>
        <v>1</v>
      </c>
      <c r="Q759" s="43">
        <f t="shared" si="10"/>
        <v>1215</v>
      </c>
      <c r="R759" s="43">
        <f t="shared" si="11"/>
        <v>3.328767123</v>
      </c>
      <c r="S759" s="43">
        <f t="shared" si="12"/>
        <v>0.001646090535</v>
      </c>
      <c r="T759" s="11">
        <f t="shared" si="13"/>
        <v>0.6008230453</v>
      </c>
      <c r="U759" s="3">
        <v>246.0</v>
      </c>
      <c r="V759" s="37">
        <f t="shared" si="14"/>
        <v>0.4049382716</v>
      </c>
      <c r="W759" s="4" t="s">
        <v>332</v>
      </c>
      <c r="X759" s="4">
        <v>13.87</v>
      </c>
      <c r="Y759" s="4">
        <f t="shared" si="15"/>
        <v>332.88</v>
      </c>
      <c r="Z759" s="48">
        <f t="shared" si="16"/>
        <v>0.02283127572</v>
      </c>
      <c r="AA759" s="4" t="s">
        <v>2871</v>
      </c>
      <c r="AC759">
        <v>0.0</v>
      </c>
      <c r="AD759">
        <v>0.0</v>
      </c>
      <c r="AE759">
        <v>0.0</v>
      </c>
      <c r="AF759" s="49">
        <v>1.0</v>
      </c>
      <c r="AG759" s="40">
        <f>AF759+'RFactors (lead time &amp; failure)'!C:C</f>
        <v>1</v>
      </c>
      <c r="AH759" s="4"/>
      <c r="AI759" s="19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</row>
    <row r="760">
      <c r="A760" s="12">
        <v>2034.0</v>
      </c>
      <c r="B760" s="2" t="s">
        <v>843</v>
      </c>
      <c r="C760" s="3">
        <v>1.0</v>
      </c>
      <c r="D760" s="4">
        <v>0.0</v>
      </c>
      <c r="E760" s="4">
        <v>1.0E-7</v>
      </c>
      <c r="F760" s="3">
        <v>1215.0</v>
      </c>
      <c r="G760" s="43">
        <f t="shared" si="1"/>
        <v>29160</v>
      </c>
      <c r="H760" s="43">
        <f t="shared" si="2"/>
        <v>291600000000</v>
      </c>
      <c r="I760" s="43">
        <f t="shared" si="3"/>
        <v>12150000000</v>
      </c>
      <c r="J760" s="43">
        <f t="shared" si="4"/>
        <v>33287671.23</v>
      </c>
      <c r="K760" s="43">
        <f t="shared" si="17"/>
        <v>29160</v>
      </c>
      <c r="L760" s="43">
        <f t="shared" si="6"/>
        <v>1215</v>
      </c>
      <c r="M760" s="45">
        <v>1.0</v>
      </c>
      <c r="N760" s="43">
        <f t="shared" si="54"/>
        <v>1.0000001</v>
      </c>
      <c r="O760" s="43">
        <f t="shared" si="8"/>
        <v>1.0000001</v>
      </c>
      <c r="P760" s="47">
        <f t="shared" si="20"/>
        <v>0.00000009999999</v>
      </c>
      <c r="Q760" s="43">
        <f t="shared" si="10"/>
        <v>12150000000</v>
      </c>
      <c r="R760" s="43">
        <f t="shared" si="11"/>
        <v>33287671.23</v>
      </c>
      <c r="S760" s="43">
        <f t="shared" si="12"/>
        <v>0</v>
      </c>
      <c r="T760" s="11">
        <f t="shared" si="13"/>
        <v>0.00000003004115226</v>
      </c>
      <c r="U760" s="3">
        <v>246.0</v>
      </c>
      <c r="V760" s="37">
        <f t="shared" si="14"/>
        <v>0.00000002024691358</v>
      </c>
      <c r="W760" s="4" t="s">
        <v>2081</v>
      </c>
      <c r="X760" s="4">
        <v>25.26</v>
      </c>
      <c r="Y760" s="4">
        <f t="shared" si="15"/>
        <v>606.24</v>
      </c>
      <c r="Z760" s="48">
        <f t="shared" si="16"/>
        <v>0.000000002079012346</v>
      </c>
      <c r="AA760" s="4" t="s">
        <v>2683</v>
      </c>
      <c r="AC760">
        <v>0.0</v>
      </c>
      <c r="AD760">
        <v>0.0</v>
      </c>
      <c r="AE760">
        <v>0.0</v>
      </c>
      <c r="AF760" s="49">
        <v>1.0</v>
      </c>
      <c r="AG760" s="40">
        <f>AF760+'RFactors (lead time &amp; failure)'!C:C</f>
        <v>1</v>
      </c>
      <c r="AH760" s="4"/>
      <c r="AI760" s="19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</row>
    <row r="761">
      <c r="A761" s="12">
        <v>2035.0</v>
      </c>
      <c r="B761" s="2" t="s">
        <v>844</v>
      </c>
      <c r="C761" s="3">
        <v>1.0</v>
      </c>
      <c r="D761" s="4">
        <v>0.0</v>
      </c>
      <c r="E761" s="4">
        <v>1.0E-7</v>
      </c>
      <c r="F761" s="3">
        <v>1215.0</v>
      </c>
      <c r="G761" s="43">
        <f t="shared" si="1"/>
        <v>29160</v>
      </c>
      <c r="H761" s="43">
        <f t="shared" si="2"/>
        <v>291600000000</v>
      </c>
      <c r="I761" s="43">
        <f t="shared" si="3"/>
        <v>12150000000</v>
      </c>
      <c r="J761" s="43">
        <f t="shared" si="4"/>
        <v>33287671.23</v>
      </c>
      <c r="K761" s="43">
        <f t="shared" si="17"/>
        <v>29160</v>
      </c>
      <c r="L761" s="43">
        <f t="shared" si="6"/>
        <v>1215</v>
      </c>
      <c r="M761" s="45">
        <v>14.0</v>
      </c>
      <c r="N761" s="43">
        <f t="shared" si="54"/>
        <v>14.0000001</v>
      </c>
      <c r="O761" s="43">
        <f t="shared" si="8"/>
        <v>1.000000007</v>
      </c>
      <c r="P761" s="47">
        <f t="shared" si="20"/>
        <v>0.00000009999999929</v>
      </c>
      <c r="Q761" s="43">
        <f t="shared" si="10"/>
        <v>170100000000</v>
      </c>
      <c r="R761" s="43">
        <f t="shared" si="11"/>
        <v>466027397.3</v>
      </c>
      <c r="S761" s="43">
        <f t="shared" si="12"/>
        <v>0</v>
      </c>
      <c r="T761" s="11">
        <f t="shared" si="13"/>
        <v>0.00000003004115226</v>
      </c>
      <c r="U761" s="3">
        <v>246.0</v>
      </c>
      <c r="V761" s="37">
        <f t="shared" si="14"/>
        <v>0.00000002024691358</v>
      </c>
      <c r="W761" s="4" t="s">
        <v>2081</v>
      </c>
      <c r="X761" s="4">
        <v>25.26</v>
      </c>
      <c r="Y761" s="4">
        <f t="shared" si="15"/>
        <v>606.24</v>
      </c>
      <c r="Z761" s="48">
        <f t="shared" si="16"/>
        <v>0.000000002079012346</v>
      </c>
      <c r="AA761" s="4" t="s">
        <v>2683</v>
      </c>
      <c r="AC761">
        <v>0.0</v>
      </c>
      <c r="AD761">
        <v>1.0</v>
      </c>
      <c r="AE761">
        <v>1.0</v>
      </c>
      <c r="AF761" s="49">
        <v>2.0</v>
      </c>
      <c r="AG761" s="40">
        <f>AF761+'RFactors (lead time &amp; failure)'!C:C</f>
        <v>2</v>
      </c>
      <c r="AH761" s="4"/>
      <c r="AI761" s="19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</row>
    <row r="762">
      <c r="A762" s="12">
        <v>2036.0</v>
      </c>
      <c r="B762" s="2" t="s">
        <v>845</v>
      </c>
      <c r="C762" s="3">
        <v>1.0</v>
      </c>
      <c r="D762" s="4" t="s">
        <v>2940</v>
      </c>
      <c r="E762" s="4">
        <v>10.0000001</v>
      </c>
      <c r="F762" s="3">
        <v>1215.0</v>
      </c>
      <c r="G762" s="43">
        <f t="shared" si="1"/>
        <v>29160</v>
      </c>
      <c r="H762" s="43">
        <f t="shared" si="2"/>
        <v>2915.999971</v>
      </c>
      <c r="I762" s="43">
        <f t="shared" si="3"/>
        <v>121.4999988</v>
      </c>
      <c r="J762" s="43">
        <f t="shared" si="4"/>
        <v>0.332876709</v>
      </c>
      <c r="K762" s="43">
        <f t="shared" si="17"/>
        <v>29160</v>
      </c>
      <c r="L762" s="43">
        <f t="shared" si="6"/>
        <v>1215</v>
      </c>
      <c r="M762" s="45">
        <v>26.0</v>
      </c>
      <c r="N762" s="43">
        <f t="shared" si="54"/>
        <v>36.0000001</v>
      </c>
      <c r="O762" s="43">
        <f t="shared" si="8"/>
        <v>1.384615388</v>
      </c>
      <c r="P762" s="47">
        <f t="shared" si="20"/>
        <v>7.222222274</v>
      </c>
      <c r="Q762" s="43">
        <f t="shared" si="10"/>
        <v>3158.999968</v>
      </c>
      <c r="R762" s="43">
        <f t="shared" si="11"/>
        <v>8.654794434</v>
      </c>
      <c r="S762" s="43">
        <f t="shared" si="12"/>
        <v>0.008230452757</v>
      </c>
      <c r="T762" s="11">
        <f t="shared" si="13"/>
        <v>3.004115256</v>
      </c>
      <c r="U762" s="3">
        <v>246.0</v>
      </c>
      <c r="V762" s="37">
        <f t="shared" si="14"/>
        <v>2.024691378</v>
      </c>
      <c r="W762" s="4" t="s">
        <v>2081</v>
      </c>
      <c r="X762" s="4">
        <v>25.26</v>
      </c>
      <c r="Y762" s="4">
        <f t="shared" si="15"/>
        <v>606.24</v>
      </c>
      <c r="Z762" s="48">
        <f t="shared" si="16"/>
        <v>0.2079012366</v>
      </c>
      <c r="AA762" s="4" t="s">
        <v>2683</v>
      </c>
      <c r="AC762">
        <v>1.0</v>
      </c>
      <c r="AD762">
        <v>1.0</v>
      </c>
      <c r="AE762">
        <v>2.0</v>
      </c>
      <c r="AF762" s="49">
        <v>6.0</v>
      </c>
      <c r="AG762" s="40">
        <f>AF762+'RFactors (lead time &amp; failure)'!C:C</f>
        <v>7</v>
      </c>
      <c r="AH762" s="4"/>
      <c r="AI762" s="19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</row>
    <row r="763">
      <c r="A763" s="12">
        <v>2037.0</v>
      </c>
      <c r="B763" s="2" t="s">
        <v>846</v>
      </c>
      <c r="C763" s="3">
        <v>1.0</v>
      </c>
      <c r="D763" s="4">
        <v>0.0</v>
      </c>
      <c r="E763" s="4">
        <v>1.0E-7</v>
      </c>
      <c r="F763" s="3">
        <v>1215.0</v>
      </c>
      <c r="G763" s="43">
        <f t="shared" si="1"/>
        <v>29160</v>
      </c>
      <c r="H763" s="43">
        <f t="shared" si="2"/>
        <v>291600000000</v>
      </c>
      <c r="I763" s="43">
        <f t="shared" si="3"/>
        <v>12150000000</v>
      </c>
      <c r="J763" s="43">
        <f t="shared" si="4"/>
        <v>33287671.23</v>
      </c>
      <c r="K763" s="43">
        <f t="shared" si="17"/>
        <v>29160</v>
      </c>
      <c r="L763" s="43">
        <f t="shared" si="6"/>
        <v>1215</v>
      </c>
      <c r="M763" s="45">
        <v>13.0</v>
      </c>
      <c r="N763" s="43">
        <f t="shared" si="54"/>
        <v>13.0000001</v>
      </c>
      <c r="O763" s="43">
        <f t="shared" si="8"/>
        <v>1.000000008</v>
      </c>
      <c r="P763" s="47">
        <f t="shared" si="20"/>
        <v>0.00000009999999923</v>
      </c>
      <c r="Q763" s="43">
        <f t="shared" si="10"/>
        <v>157950000000</v>
      </c>
      <c r="R763" s="43">
        <f t="shared" si="11"/>
        <v>432739726</v>
      </c>
      <c r="S763" s="43">
        <f t="shared" si="12"/>
        <v>0</v>
      </c>
      <c r="T763" s="11">
        <f t="shared" si="13"/>
        <v>0.00000003004115226</v>
      </c>
      <c r="U763" s="3">
        <v>246.0</v>
      </c>
      <c r="V763" s="37">
        <f t="shared" si="14"/>
        <v>0.00000002024691358</v>
      </c>
      <c r="W763" s="4" t="s">
        <v>2081</v>
      </c>
      <c r="X763" s="4">
        <v>25.26</v>
      </c>
      <c r="Y763" s="4">
        <f t="shared" si="15"/>
        <v>606.24</v>
      </c>
      <c r="Z763" s="48">
        <f t="shared" si="16"/>
        <v>0.000000002079012346</v>
      </c>
      <c r="AA763" s="4" t="s">
        <v>2683</v>
      </c>
      <c r="AC763">
        <v>0.0</v>
      </c>
      <c r="AD763">
        <v>1.0</v>
      </c>
      <c r="AE763">
        <v>1.0</v>
      </c>
      <c r="AF763" s="49">
        <v>2.0</v>
      </c>
      <c r="AG763" s="40">
        <f>AF763+'RFactors (lead time &amp; failure)'!C:C</f>
        <v>2</v>
      </c>
      <c r="AH763" s="4"/>
      <c r="AI763" s="19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</row>
    <row r="764">
      <c r="A764" s="12">
        <v>2038.0</v>
      </c>
      <c r="B764" s="2" t="s">
        <v>847</v>
      </c>
      <c r="C764" s="3">
        <v>1.0</v>
      </c>
      <c r="D764" s="4">
        <v>0.0</v>
      </c>
      <c r="E764" s="4">
        <v>1.0E-7</v>
      </c>
      <c r="F764" s="3">
        <v>1215.0</v>
      </c>
      <c r="G764" s="43">
        <f t="shared" si="1"/>
        <v>29160</v>
      </c>
      <c r="H764" s="43">
        <f t="shared" si="2"/>
        <v>291600000000</v>
      </c>
      <c r="I764" s="43">
        <f t="shared" si="3"/>
        <v>12150000000</v>
      </c>
      <c r="J764" s="43">
        <f t="shared" si="4"/>
        <v>33287671.23</v>
      </c>
      <c r="K764" s="43">
        <f t="shared" si="17"/>
        <v>29160</v>
      </c>
      <c r="L764" s="43">
        <f t="shared" si="6"/>
        <v>1215</v>
      </c>
      <c r="M764" s="45">
        <v>10.0</v>
      </c>
      <c r="N764" s="43">
        <f t="shared" si="54"/>
        <v>10.0000001</v>
      </c>
      <c r="O764" s="43">
        <f t="shared" si="8"/>
        <v>1.00000001</v>
      </c>
      <c r="P764" s="47">
        <f t="shared" si="20"/>
        <v>0.000000099999999</v>
      </c>
      <c r="Q764" s="43">
        <f t="shared" si="10"/>
        <v>121500000000</v>
      </c>
      <c r="R764" s="43">
        <f t="shared" si="11"/>
        <v>332876712.3</v>
      </c>
      <c r="S764" s="43">
        <f t="shared" si="12"/>
        <v>0</v>
      </c>
      <c r="T764" s="11">
        <f t="shared" si="13"/>
        <v>0.00000003004115226</v>
      </c>
      <c r="U764" s="3">
        <v>246.0</v>
      </c>
      <c r="V764" s="37">
        <f t="shared" si="14"/>
        <v>0.00000002024691358</v>
      </c>
      <c r="W764" s="4" t="s">
        <v>2081</v>
      </c>
      <c r="X764" s="4">
        <v>25.26</v>
      </c>
      <c r="Y764" s="4">
        <f t="shared" si="15"/>
        <v>606.24</v>
      </c>
      <c r="Z764" s="48">
        <f t="shared" si="16"/>
        <v>0.000000002079012346</v>
      </c>
      <c r="AA764" s="4" t="s">
        <v>2683</v>
      </c>
      <c r="AC764">
        <v>0.0</v>
      </c>
      <c r="AD764">
        <v>1.0</v>
      </c>
      <c r="AE764">
        <v>1.0</v>
      </c>
      <c r="AF764" s="49">
        <v>2.0</v>
      </c>
      <c r="AG764" s="40">
        <f>AF764+'RFactors (lead time &amp; failure)'!C:C</f>
        <v>2</v>
      </c>
      <c r="AH764" s="4"/>
      <c r="AI764" s="19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</row>
    <row r="765">
      <c r="A765" s="12">
        <v>2039.0</v>
      </c>
      <c r="B765" s="2" t="s">
        <v>848</v>
      </c>
      <c r="C765" s="3">
        <v>1.0</v>
      </c>
      <c r="D765" s="4" t="s">
        <v>2941</v>
      </c>
      <c r="E765" s="4">
        <v>5.0</v>
      </c>
      <c r="F765" s="3">
        <v>1215.0</v>
      </c>
      <c r="G765" s="43">
        <f t="shared" si="1"/>
        <v>29160</v>
      </c>
      <c r="H765" s="43">
        <f t="shared" si="2"/>
        <v>5832</v>
      </c>
      <c r="I765" s="43">
        <f t="shared" si="3"/>
        <v>243</v>
      </c>
      <c r="J765" s="43">
        <f t="shared" si="4"/>
        <v>0.6657534247</v>
      </c>
      <c r="K765" s="43">
        <f t="shared" si="17"/>
        <v>29160</v>
      </c>
      <c r="L765" s="43">
        <f t="shared" si="6"/>
        <v>1215</v>
      </c>
      <c r="M765" s="45">
        <v>15.0</v>
      </c>
      <c r="N765" s="43">
        <f t="shared" si="54"/>
        <v>20</v>
      </c>
      <c r="O765" s="43">
        <f t="shared" si="8"/>
        <v>1.333333333</v>
      </c>
      <c r="P765" s="47">
        <f t="shared" si="20"/>
        <v>3.75</v>
      </c>
      <c r="Q765" s="43">
        <f t="shared" si="10"/>
        <v>3645</v>
      </c>
      <c r="R765" s="43">
        <f t="shared" si="11"/>
        <v>9.98630137</v>
      </c>
      <c r="S765" s="43">
        <f t="shared" si="12"/>
        <v>0.004115226337</v>
      </c>
      <c r="T765" s="11">
        <f t="shared" si="13"/>
        <v>1.502057613</v>
      </c>
      <c r="U765" s="3">
        <v>246.0</v>
      </c>
      <c r="V765" s="37">
        <f t="shared" si="14"/>
        <v>1.012345679</v>
      </c>
      <c r="W765" s="4" t="s">
        <v>2081</v>
      </c>
      <c r="X765" s="4">
        <v>25.26</v>
      </c>
      <c r="Y765" s="4">
        <f t="shared" si="15"/>
        <v>606.24</v>
      </c>
      <c r="Z765" s="48">
        <f t="shared" si="16"/>
        <v>0.1039506173</v>
      </c>
      <c r="AA765" s="4" t="s">
        <v>2683</v>
      </c>
      <c r="AC765">
        <v>1.0</v>
      </c>
      <c r="AD765">
        <v>1.0</v>
      </c>
      <c r="AE765">
        <v>2.0</v>
      </c>
      <c r="AF765" s="49">
        <v>4.0</v>
      </c>
      <c r="AG765" s="40">
        <f>AF765+'RFactors (lead time &amp; failure)'!C:C</f>
        <v>5</v>
      </c>
      <c r="AH765" s="4"/>
      <c r="AI765" s="19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</row>
    <row r="766">
      <c r="A766" s="12">
        <v>2040.0</v>
      </c>
      <c r="B766" s="2" t="s">
        <v>849</v>
      </c>
      <c r="C766" s="3">
        <v>1.0</v>
      </c>
      <c r="D766" s="4" t="s">
        <v>2942</v>
      </c>
      <c r="E766" s="4">
        <v>2.0</v>
      </c>
      <c r="F766" s="3">
        <v>1215.0</v>
      </c>
      <c r="G766" s="43">
        <f t="shared" si="1"/>
        <v>29160</v>
      </c>
      <c r="H766" s="43">
        <f t="shared" si="2"/>
        <v>14580</v>
      </c>
      <c r="I766" s="43">
        <f t="shared" si="3"/>
        <v>607.5</v>
      </c>
      <c r="J766" s="43">
        <f t="shared" si="4"/>
        <v>1.664383562</v>
      </c>
      <c r="K766" s="43">
        <f t="shared" si="17"/>
        <v>29160</v>
      </c>
      <c r="L766" s="43">
        <f t="shared" si="6"/>
        <v>1215</v>
      </c>
      <c r="M766" s="45">
        <v>18.0</v>
      </c>
      <c r="N766" s="43">
        <f t="shared" si="54"/>
        <v>20</v>
      </c>
      <c r="O766" s="43">
        <f t="shared" si="8"/>
        <v>1.111111111</v>
      </c>
      <c r="P766" s="47">
        <f t="shared" si="20"/>
        <v>1.8</v>
      </c>
      <c r="Q766" s="43">
        <f t="shared" si="10"/>
        <v>10935</v>
      </c>
      <c r="R766" s="43">
        <f t="shared" si="11"/>
        <v>29.95890411</v>
      </c>
      <c r="S766" s="43">
        <f t="shared" si="12"/>
        <v>0.001646090535</v>
      </c>
      <c r="T766" s="11">
        <f t="shared" si="13"/>
        <v>0.6008230453</v>
      </c>
      <c r="U766" s="3">
        <v>246.0</v>
      </c>
      <c r="V766" s="37">
        <f t="shared" si="14"/>
        <v>0.4049382716</v>
      </c>
      <c r="W766" s="4" t="s">
        <v>2081</v>
      </c>
      <c r="X766" s="4">
        <v>25.26</v>
      </c>
      <c r="Y766" s="4">
        <f t="shared" si="15"/>
        <v>606.24</v>
      </c>
      <c r="Z766" s="48">
        <f t="shared" si="16"/>
        <v>0.04158024691</v>
      </c>
      <c r="AA766" s="4" t="s">
        <v>2683</v>
      </c>
      <c r="AC766">
        <v>1.0</v>
      </c>
      <c r="AD766">
        <v>1.0</v>
      </c>
      <c r="AE766">
        <v>2.0</v>
      </c>
      <c r="AF766" s="49">
        <v>3.0</v>
      </c>
      <c r="AG766" s="40">
        <f>AF766+'RFactors (lead time &amp; failure)'!C:C</f>
        <v>4</v>
      </c>
      <c r="AH766" s="4"/>
      <c r="AI766" s="19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</row>
    <row r="767">
      <c r="A767" s="12">
        <v>2041.0</v>
      </c>
      <c r="B767" s="2" t="s">
        <v>850</v>
      </c>
      <c r="C767" s="3">
        <v>1.0</v>
      </c>
      <c r="D767" s="4">
        <v>0.0</v>
      </c>
      <c r="E767" s="4">
        <v>1.0E-7</v>
      </c>
      <c r="F767" s="3">
        <v>1215.0</v>
      </c>
      <c r="G767" s="43">
        <f t="shared" si="1"/>
        <v>29160</v>
      </c>
      <c r="H767" s="43">
        <f t="shared" si="2"/>
        <v>291600000000</v>
      </c>
      <c r="I767" s="43">
        <f t="shared" si="3"/>
        <v>12150000000</v>
      </c>
      <c r="J767" s="43">
        <f t="shared" si="4"/>
        <v>33287671.23</v>
      </c>
      <c r="K767" s="43">
        <f t="shared" si="17"/>
        <v>29160</v>
      </c>
      <c r="L767" s="43">
        <f t="shared" si="6"/>
        <v>1215</v>
      </c>
      <c r="M767" s="45">
        <v>2.0</v>
      </c>
      <c r="N767" s="43">
        <f t="shared" si="54"/>
        <v>2.0000001</v>
      </c>
      <c r="O767" s="43">
        <f t="shared" si="8"/>
        <v>1.00000005</v>
      </c>
      <c r="P767" s="47">
        <f t="shared" si="20"/>
        <v>0.000000099999995</v>
      </c>
      <c r="Q767" s="43">
        <f t="shared" si="10"/>
        <v>24300000000</v>
      </c>
      <c r="R767" s="43">
        <f t="shared" si="11"/>
        <v>66575342.47</v>
      </c>
      <c r="S767" s="43">
        <f t="shared" si="12"/>
        <v>0</v>
      </c>
      <c r="T767" s="11">
        <f t="shared" si="13"/>
        <v>0.00000003004115226</v>
      </c>
      <c r="U767" s="3">
        <v>246.0</v>
      </c>
      <c r="V767" s="37">
        <f t="shared" si="14"/>
        <v>0.00000002024691358</v>
      </c>
      <c r="W767" s="4" t="s">
        <v>2081</v>
      </c>
      <c r="X767" s="4">
        <v>25.26</v>
      </c>
      <c r="Y767" s="4">
        <f t="shared" si="15"/>
        <v>606.24</v>
      </c>
      <c r="Z767" s="48">
        <f t="shared" si="16"/>
        <v>0.000000002079012346</v>
      </c>
      <c r="AA767" s="4" t="s">
        <v>2683</v>
      </c>
      <c r="AC767">
        <v>0.0</v>
      </c>
      <c r="AD767">
        <v>0.0</v>
      </c>
      <c r="AE767">
        <v>0.0</v>
      </c>
      <c r="AF767" s="49">
        <v>1.0</v>
      </c>
      <c r="AG767" s="40">
        <f>AF767+'RFactors (lead time &amp; failure)'!C:C</f>
        <v>1</v>
      </c>
      <c r="AH767" s="4"/>
      <c r="AI767" s="19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</row>
    <row r="768">
      <c r="A768" s="12">
        <v>2042.0</v>
      </c>
      <c r="B768" s="2" t="s">
        <v>851</v>
      </c>
      <c r="C768" s="3">
        <v>1.0</v>
      </c>
      <c r="D768" s="4" t="s">
        <v>2943</v>
      </c>
      <c r="E768" s="4">
        <v>32.0</v>
      </c>
      <c r="F768" s="3">
        <v>1215.0</v>
      </c>
      <c r="G768" s="43">
        <f t="shared" si="1"/>
        <v>29160</v>
      </c>
      <c r="H768" s="43">
        <f t="shared" si="2"/>
        <v>911.25</v>
      </c>
      <c r="I768" s="43">
        <f t="shared" si="3"/>
        <v>37.96875</v>
      </c>
      <c r="J768" s="43">
        <f t="shared" si="4"/>
        <v>0.1040239726</v>
      </c>
      <c r="K768" s="43">
        <f t="shared" si="17"/>
        <v>29160</v>
      </c>
      <c r="L768" s="43">
        <f t="shared" si="6"/>
        <v>1215</v>
      </c>
      <c r="M768" s="45">
        <v>2.0</v>
      </c>
      <c r="N768" s="43">
        <f t="shared" si="54"/>
        <v>34</v>
      </c>
      <c r="O768" s="47">
        <f t="shared" si="8"/>
        <v>17</v>
      </c>
      <c r="P768" s="47">
        <f t="shared" si="20"/>
        <v>1.882352941</v>
      </c>
      <c r="Q768" s="43">
        <f t="shared" si="10"/>
        <v>75.9375</v>
      </c>
      <c r="R768" s="43">
        <f t="shared" si="11"/>
        <v>0.2080479452</v>
      </c>
      <c r="S768" s="43">
        <f t="shared" si="12"/>
        <v>0.02633744856</v>
      </c>
      <c r="T768" s="11">
        <f t="shared" si="13"/>
        <v>9.613168724</v>
      </c>
      <c r="U768" s="3">
        <v>246.0</v>
      </c>
      <c r="V768" s="37">
        <f t="shared" si="14"/>
        <v>6.479012346</v>
      </c>
      <c r="W768" s="4" t="s">
        <v>2655</v>
      </c>
      <c r="X768" s="4">
        <v>15.7</v>
      </c>
      <c r="Y768" s="4">
        <f t="shared" si="15"/>
        <v>376.8</v>
      </c>
      <c r="Z768" s="48">
        <f t="shared" si="16"/>
        <v>0.4134979424</v>
      </c>
      <c r="AA768" s="4" t="s">
        <v>2656</v>
      </c>
      <c r="AC768">
        <v>1.0</v>
      </c>
      <c r="AD768">
        <v>1.0</v>
      </c>
      <c r="AE768">
        <v>2.0</v>
      </c>
      <c r="AF768" s="49">
        <v>12.0</v>
      </c>
      <c r="AG768" s="40">
        <f>AF768+'RFactors (lead time &amp; failure)'!C:C</f>
        <v>13</v>
      </c>
      <c r="AH768" s="4"/>
      <c r="AI768" s="19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</row>
    <row r="769">
      <c r="A769" s="12">
        <v>2043.0</v>
      </c>
      <c r="B769" s="2" t="s">
        <v>852</v>
      </c>
      <c r="C769" s="3">
        <v>1.0</v>
      </c>
      <c r="D769" s="4" t="s">
        <v>2944</v>
      </c>
      <c r="E769" s="4">
        <v>1.0</v>
      </c>
      <c r="F769" s="3">
        <v>1215.0</v>
      </c>
      <c r="G769" s="43">
        <f t="shared" si="1"/>
        <v>29160</v>
      </c>
      <c r="H769" s="43">
        <f t="shared" si="2"/>
        <v>29160</v>
      </c>
      <c r="I769" s="43">
        <f t="shared" si="3"/>
        <v>1215</v>
      </c>
      <c r="J769" s="43">
        <f t="shared" si="4"/>
        <v>3.328767123</v>
      </c>
      <c r="K769" s="43">
        <f t="shared" si="17"/>
        <v>29160</v>
      </c>
      <c r="L769" s="43">
        <f t="shared" si="6"/>
        <v>1215</v>
      </c>
      <c r="M769" s="45">
        <v>4.0</v>
      </c>
      <c r="N769" s="43">
        <f t="shared" si="54"/>
        <v>5</v>
      </c>
      <c r="O769" s="43">
        <f t="shared" si="8"/>
        <v>1.25</v>
      </c>
      <c r="P769" s="47">
        <f t="shared" si="20"/>
        <v>0.8</v>
      </c>
      <c r="Q769" s="43">
        <f t="shared" si="10"/>
        <v>4860</v>
      </c>
      <c r="R769" s="43">
        <f t="shared" si="11"/>
        <v>13.31506849</v>
      </c>
      <c r="S769" s="43">
        <f t="shared" si="12"/>
        <v>0.0008230452675</v>
      </c>
      <c r="T769" s="11">
        <f t="shared" si="13"/>
        <v>0.3004115226</v>
      </c>
      <c r="U769" s="3">
        <v>246.0</v>
      </c>
      <c r="V769" s="37">
        <f t="shared" si="14"/>
        <v>0.2024691358</v>
      </c>
      <c r="W769" s="4" t="s">
        <v>115</v>
      </c>
      <c r="X769" s="4">
        <v>17.88</v>
      </c>
      <c r="Y769" s="4">
        <f t="shared" si="15"/>
        <v>429.12</v>
      </c>
      <c r="Z769" s="48">
        <f t="shared" si="16"/>
        <v>0.01471604938</v>
      </c>
      <c r="AA769" s="4" t="s">
        <v>1172</v>
      </c>
      <c r="AC769">
        <v>0.0</v>
      </c>
      <c r="AD769">
        <v>1.0</v>
      </c>
      <c r="AE769">
        <v>1.0</v>
      </c>
      <c r="AF769" s="49">
        <v>2.0</v>
      </c>
      <c r="AG769" s="40">
        <f>AF769+'RFactors (lead time &amp; failure)'!C:C</f>
        <v>2</v>
      </c>
      <c r="AH769" s="4"/>
      <c r="AI769" s="19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</row>
    <row r="770">
      <c r="A770" s="12">
        <v>2044.0</v>
      </c>
      <c r="B770" s="2" t="s">
        <v>853</v>
      </c>
      <c r="C770" s="3">
        <v>1.0</v>
      </c>
      <c r="D770" s="4" t="s">
        <v>2945</v>
      </c>
      <c r="E770" s="4">
        <v>1.0</v>
      </c>
      <c r="F770" s="3">
        <v>1215.0</v>
      </c>
      <c r="G770" s="43">
        <f t="shared" si="1"/>
        <v>29160</v>
      </c>
      <c r="H770" s="43">
        <f t="shared" si="2"/>
        <v>29160</v>
      </c>
      <c r="I770" s="43">
        <f t="shared" si="3"/>
        <v>1215</v>
      </c>
      <c r="J770" s="43">
        <f t="shared" si="4"/>
        <v>3.328767123</v>
      </c>
      <c r="K770" s="43">
        <f t="shared" si="17"/>
        <v>29160</v>
      </c>
      <c r="L770" s="43">
        <f t="shared" si="6"/>
        <v>1215</v>
      </c>
      <c r="M770" s="45">
        <v>2.0</v>
      </c>
      <c r="N770" s="43">
        <f t="shared" si="54"/>
        <v>3</v>
      </c>
      <c r="O770" s="43">
        <f t="shared" si="8"/>
        <v>1.5</v>
      </c>
      <c r="P770" s="47">
        <f t="shared" si="20"/>
        <v>0.6666666667</v>
      </c>
      <c r="Q770" s="43">
        <f t="shared" si="10"/>
        <v>2430</v>
      </c>
      <c r="R770" s="43">
        <f t="shared" si="11"/>
        <v>6.657534247</v>
      </c>
      <c r="S770" s="43">
        <f t="shared" si="12"/>
        <v>0.0008230452675</v>
      </c>
      <c r="T770" s="11">
        <f t="shared" si="13"/>
        <v>0.3004115226</v>
      </c>
      <c r="U770" s="3">
        <v>246.0</v>
      </c>
      <c r="V770" s="37">
        <f t="shared" si="14"/>
        <v>0.2024691358</v>
      </c>
      <c r="W770" s="4" t="s">
        <v>115</v>
      </c>
      <c r="X770" s="4">
        <v>17.88</v>
      </c>
      <c r="Y770" s="4">
        <f t="shared" si="15"/>
        <v>429.12</v>
      </c>
      <c r="Z770" s="48">
        <f t="shared" si="16"/>
        <v>0.01471604938</v>
      </c>
      <c r="AA770" s="4" t="s">
        <v>2946</v>
      </c>
      <c r="AC770">
        <v>0.0</v>
      </c>
      <c r="AD770">
        <v>1.0</v>
      </c>
      <c r="AE770">
        <v>1.0</v>
      </c>
      <c r="AF770" s="49">
        <v>2.0</v>
      </c>
      <c r="AG770" s="40">
        <f>AF770+'RFactors (lead time &amp; failure)'!C:C</f>
        <v>2</v>
      </c>
      <c r="AH770" s="4"/>
      <c r="AI770" s="19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</row>
    <row r="771">
      <c r="A771" s="12">
        <v>2045.0</v>
      </c>
      <c r="B771" s="2" t="s">
        <v>854</v>
      </c>
      <c r="C771" s="3">
        <v>1.0</v>
      </c>
      <c r="D771" s="4">
        <v>0.0</v>
      </c>
      <c r="E771" s="4">
        <v>1.0E-7</v>
      </c>
      <c r="F771" s="3">
        <v>1215.0</v>
      </c>
      <c r="G771" s="43">
        <f t="shared" si="1"/>
        <v>29160</v>
      </c>
      <c r="H771" s="43">
        <f t="shared" si="2"/>
        <v>291600000000</v>
      </c>
      <c r="I771" s="43">
        <f t="shared" si="3"/>
        <v>12150000000</v>
      </c>
      <c r="J771" s="43">
        <f t="shared" si="4"/>
        <v>33287671.23</v>
      </c>
      <c r="K771" s="43">
        <f t="shared" si="17"/>
        <v>29160</v>
      </c>
      <c r="L771" s="43">
        <f t="shared" si="6"/>
        <v>1215</v>
      </c>
      <c r="M771" s="45">
        <v>3.0</v>
      </c>
      <c r="N771" s="43">
        <f t="shared" si="54"/>
        <v>3.0000001</v>
      </c>
      <c r="O771" s="43">
        <f t="shared" si="8"/>
        <v>1.000000033</v>
      </c>
      <c r="P771" s="47">
        <f t="shared" si="20"/>
        <v>0.00000009999999667</v>
      </c>
      <c r="Q771" s="43">
        <f t="shared" si="10"/>
        <v>36450000000</v>
      </c>
      <c r="R771" s="43">
        <f t="shared" si="11"/>
        <v>99863013.7</v>
      </c>
      <c r="S771" s="43">
        <f t="shared" si="12"/>
        <v>0</v>
      </c>
      <c r="T771" s="11">
        <f t="shared" si="13"/>
        <v>0.00000003004115226</v>
      </c>
      <c r="U771" s="3">
        <v>246.0</v>
      </c>
      <c r="V771" s="37">
        <f t="shared" si="14"/>
        <v>0.00000002024691358</v>
      </c>
      <c r="W771" s="4" t="s">
        <v>115</v>
      </c>
      <c r="X771" s="4">
        <v>17.88</v>
      </c>
      <c r="Y771" s="4">
        <f t="shared" si="15"/>
        <v>429.12</v>
      </c>
      <c r="Z771" s="48">
        <f t="shared" si="16"/>
        <v>0.000000001471604938</v>
      </c>
      <c r="AA771" s="4" t="s">
        <v>2946</v>
      </c>
      <c r="AC771">
        <v>0.0</v>
      </c>
      <c r="AD771">
        <v>1.0</v>
      </c>
      <c r="AE771">
        <v>1.0</v>
      </c>
      <c r="AF771" s="49">
        <v>2.0</v>
      </c>
      <c r="AG771" s="40">
        <f>AF771+'RFactors (lead time &amp; failure)'!C:C</f>
        <v>2</v>
      </c>
      <c r="AH771" s="4"/>
      <c r="AI771" s="19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</row>
    <row r="772">
      <c r="A772" s="12">
        <v>2046.0</v>
      </c>
      <c r="B772" s="2" t="s">
        <v>855</v>
      </c>
      <c r="C772" s="3">
        <v>1.0</v>
      </c>
      <c r="D772" s="4">
        <v>0.0</v>
      </c>
      <c r="E772" s="4">
        <v>1.0E-7</v>
      </c>
      <c r="F772" s="3">
        <v>1215.0</v>
      </c>
      <c r="G772" s="43">
        <f t="shared" si="1"/>
        <v>29160</v>
      </c>
      <c r="H772" s="43">
        <f t="shared" si="2"/>
        <v>291600000000</v>
      </c>
      <c r="I772" s="43">
        <f t="shared" si="3"/>
        <v>12150000000</v>
      </c>
      <c r="J772" s="43">
        <f t="shared" si="4"/>
        <v>33287671.23</v>
      </c>
      <c r="K772" s="43">
        <f t="shared" si="17"/>
        <v>29160</v>
      </c>
      <c r="L772" s="43">
        <f t="shared" si="6"/>
        <v>1215</v>
      </c>
      <c r="M772" s="45">
        <v>3.0</v>
      </c>
      <c r="N772" s="43">
        <f t="shared" si="54"/>
        <v>3.0000001</v>
      </c>
      <c r="O772" s="43">
        <f t="shared" si="8"/>
        <v>1.000000033</v>
      </c>
      <c r="P772" s="47">
        <f t="shared" si="20"/>
        <v>0.00000009999999667</v>
      </c>
      <c r="Q772" s="43">
        <f t="shared" si="10"/>
        <v>36450000000</v>
      </c>
      <c r="R772" s="43">
        <f t="shared" si="11"/>
        <v>99863013.7</v>
      </c>
      <c r="S772" s="43">
        <f t="shared" si="12"/>
        <v>0</v>
      </c>
      <c r="T772" s="11">
        <f t="shared" si="13"/>
        <v>0.00000003004115226</v>
      </c>
      <c r="U772" s="3">
        <v>246.0</v>
      </c>
      <c r="V772" s="37">
        <f t="shared" si="14"/>
        <v>0.00000002024691358</v>
      </c>
      <c r="W772" s="4" t="s">
        <v>115</v>
      </c>
      <c r="X772" s="4">
        <v>17.88</v>
      </c>
      <c r="Y772" s="4">
        <f t="shared" si="15"/>
        <v>429.12</v>
      </c>
      <c r="Z772" s="48">
        <f t="shared" si="16"/>
        <v>0.000000001471604938</v>
      </c>
      <c r="AA772" s="4" t="s">
        <v>2946</v>
      </c>
      <c r="AC772">
        <v>0.0</v>
      </c>
      <c r="AD772">
        <v>1.0</v>
      </c>
      <c r="AE772">
        <v>1.0</v>
      </c>
      <c r="AF772" s="49">
        <v>2.0</v>
      </c>
      <c r="AG772" s="40">
        <f>AF772+'RFactors (lead time &amp; failure)'!C:C</f>
        <v>2</v>
      </c>
      <c r="AH772" s="4"/>
      <c r="AI772" s="19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</row>
    <row r="773">
      <c r="A773" s="12">
        <v>2047.0</v>
      </c>
      <c r="B773" s="2" t="s">
        <v>856</v>
      </c>
      <c r="C773" s="3">
        <v>1.0</v>
      </c>
      <c r="D773" s="4">
        <v>0.0</v>
      </c>
      <c r="E773" s="4">
        <v>1.0</v>
      </c>
      <c r="F773" s="3">
        <v>1215.0</v>
      </c>
      <c r="G773" s="43">
        <f t="shared" si="1"/>
        <v>29160</v>
      </c>
      <c r="H773" s="43">
        <f t="shared" si="2"/>
        <v>29160</v>
      </c>
      <c r="I773" s="43">
        <f t="shared" si="3"/>
        <v>1215</v>
      </c>
      <c r="J773" s="43">
        <f t="shared" si="4"/>
        <v>3.328767123</v>
      </c>
      <c r="K773" s="43">
        <f t="shared" si="17"/>
        <v>29160</v>
      </c>
      <c r="L773" s="43">
        <f t="shared" si="6"/>
        <v>1215</v>
      </c>
      <c r="M773" s="45">
        <v>2.0</v>
      </c>
      <c r="N773" s="43">
        <f t="shared" si="54"/>
        <v>3</v>
      </c>
      <c r="O773" s="43">
        <f t="shared" si="8"/>
        <v>1.5</v>
      </c>
      <c r="P773" s="47">
        <f t="shared" si="20"/>
        <v>0.6666666667</v>
      </c>
      <c r="Q773" s="43">
        <f t="shared" si="10"/>
        <v>2430</v>
      </c>
      <c r="R773" s="43">
        <f t="shared" si="11"/>
        <v>6.657534247</v>
      </c>
      <c r="S773" s="43">
        <f t="shared" si="12"/>
        <v>0.0008230452675</v>
      </c>
      <c r="T773" s="11">
        <f t="shared" si="13"/>
        <v>0.3004115226</v>
      </c>
      <c r="U773" s="3">
        <v>246.0</v>
      </c>
      <c r="V773" s="37">
        <f t="shared" si="14"/>
        <v>0.2024691358</v>
      </c>
      <c r="W773" s="4" t="s">
        <v>115</v>
      </c>
      <c r="X773" s="4">
        <v>17.88</v>
      </c>
      <c r="Y773" s="4">
        <f t="shared" si="15"/>
        <v>429.12</v>
      </c>
      <c r="Z773" s="48">
        <f t="shared" si="16"/>
        <v>0.01471604938</v>
      </c>
      <c r="AA773" s="4" t="s">
        <v>2946</v>
      </c>
      <c r="AC773">
        <v>0.0</v>
      </c>
      <c r="AD773">
        <v>1.0</v>
      </c>
      <c r="AE773">
        <v>1.0</v>
      </c>
      <c r="AF773" s="49">
        <v>2.0</v>
      </c>
      <c r="AG773" s="40">
        <f>AF773+'RFactors (lead time &amp; failure)'!C:C</f>
        <v>2</v>
      </c>
      <c r="AH773" s="4"/>
      <c r="AI773" s="19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</row>
    <row r="774">
      <c r="A774" s="12">
        <v>2048.0</v>
      </c>
      <c r="B774" s="2" t="s">
        <v>857</v>
      </c>
      <c r="C774" s="3">
        <v>1.0</v>
      </c>
      <c r="D774" s="4">
        <v>0.0</v>
      </c>
      <c r="E774" s="4">
        <v>1.0E-7</v>
      </c>
      <c r="F774" s="3">
        <v>1215.0</v>
      </c>
      <c r="G774" s="43">
        <f t="shared" si="1"/>
        <v>29160</v>
      </c>
      <c r="H774" s="43">
        <f t="shared" si="2"/>
        <v>291600000000</v>
      </c>
      <c r="I774" s="43">
        <f t="shared" si="3"/>
        <v>12150000000</v>
      </c>
      <c r="J774" s="43">
        <f t="shared" si="4"/>
        <v>33287671.23</v>
      </c>
      <c r="K774" s="43">
        <f t="shared" si="17"/>
        <v>29160</v>
      </c>
      <c r="L774" s="43">
        <f t="shared" si="6"/>
        <v>1215</v>
      </c>
      <c r="M774" s="45">
        <v>3.0</v>
      </c>
      <c r="N774" s="43">
        <f t="shared" si="54"/>
        <v>3.0000001</v>
      </c>
      <c r="O774" s="43">
        <f t="shared" si="8"/>
        <v>1.000000033</v>
      </c>
      <c r="P774" s="47">
        <f t="shared" si="20"/>
        <v>0.00000009999999667</v>
      </c>
      <c r="Q774" s="43">
        <f t="shared" si="10"/>
        <v>36450000000</v>
      </c>
      <c r="R774" s="43">
        <f t="shared" si="11"/>
        <v>99863013.7</v>
      </c>
      <c r="S774" s="43">
        <f t="shared" si="12"/>
        <v>0</v>
      </c>
      <c r="T774" s="11">
        <f t="shared" si="13"/>
        <v>0.00000003004115226</v>
      </c>
      <c r="U774" s="3">
        <v>246.0</v>
      </c>
      <c r="V774" s="37">
        <f t="shared" si="14"/>
        <v>0.00000002024691358</v>
      </c>
      <c r="W774" s="4" t="s">
        <v>115</v>
      </c>
      <c r="X774" s="4">
        <v>17.88</v>
      </c>
      <c r="Y774" s="4">
        <f t="shared" si="15"/>
        <v>429.12</v>
      </c>
      <c r="Z774" s="48">
        <f t="shared" si="16"/>
        <v>0.000000001471604938</v>
      </c>
      <c r="AA774" s="4" t="s">
        <v>2946</v>
      </c>
      <c r="AC774">
        <v>0.0</v>
      </c>
      <c r="AD774">
        <v>1.0</v>
      </c>
      <c r="AE774">
        <v>1.0</v>
      </c>
      <c r="AF774" s="49">
        <v>2.0</v>
      </c>
      <c r="AG774" s="40">
        <f>AF774+'RFactors (lead time &amp; failure)'!C:C</f>
        <v>2</v>
      </c>
      <c r="AH774" s="4"/>
      <c r="AI774" s="19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</row>
    <row r="775">
      <c r="A775" s="12">
        <v>2049.0</v>
      </c>
      <c r="B775" s="2" t="s">
        <v>858</v>
      </c>
      <c r="C775" s="3">
        <v>1.0</v>
      </c>
      <c r="D775" s="4">
        <v>0.0</v>
      </c>
      <c r="E775" s="4">
        <v>1.0E-7</v>
      </c>
      <c r="F775" s="3">
        <v>1215.0</v>
      </c>
      <c r="G775" s="43">
        <f t="shared" si="1"/>
        <v>29160</v>
      </c>
      <c r="H775" s="43">
        <f t="shared" si="2"/>
        <v>291600000000</v>
      </c>
      <c r="I775" s="43">
        <f t="shared" si="3"/>
        <v>12150000000</v>
      </c>
      <c r="J775" s="43">
        <f t="shared" si="4"/>
        <v>33287671.23</v>
      </c>
      <c r="K775" s="43">
        <f t="shared" si="17"/>
        <v>29160</v>
      </c>
      <c r="L775" s="43">
        <f t="shared" si="6"/>
        <v>1215</v>
      </c>
      <c r="M775" s="45">
        <v>3.0</v>
      </c>
      <c r="N775" s="43">
        <f t="shared" si="54"/>
        <v>3.0000001</v>
      </c>
      <c r="O775" s="43">
        <f t="shared" si="8"/>
        <v>1.000000033</v>
      </c>
      <c r="P775" s="47">
        <f t="shared" si="20"/>
        <v>0.00000009999999667</v>
      </c>
      <c r="Q775" s="43">
        <f t="shared" si="10"/>
        <v>36450000000</v>
      </c>
      <c r="R775" s="43">
        <f t="shared" si="11"/>
        <v>99863013.7</v>
      </c>
      <c r="S775" s="43">
        <f t="shared" si="12"/>
        <v>0</v>
      </c>
      <c r="T775" s="11">
        <f t="shared" si="13"/>
        <v>0.00000003004115226</v>
      </c>
      <c r="U775" s="3">
        <v>246.0</v>
      </c>
      <c r="V775" s="37">
        <f t="shared" si="14"/>
        <v>0.00000002024691358</v>
      </c>
      <c r="W775" s="4" t="s">
        <v>115</v>
      </c>
      <c r="X775" s="4">
        <v>17.88</v>
      </c>
      <c r="Y775" s="4">
        <f t="shared" si="15"/>
        <v>429.12</v>
      </c>
      <c r="Z775" s="48">
        <f t="shared" si="16"/>
        <v>0.000000001471604938</v>
      </c>
      <c r="AA775" s="4" t="s">
        <v>2946</v>
      </c>
      <c r="AC775">
        <v>0.0</v>
      </c>
      <c r="AD775">
        <v>2.0</v>
      </c>
      <c r="AE775">
        <v>2.0</v>
      </c>
      <c r="AF775" s="49">
        <v>3.0</v>
      </c>
      <c r="AG775" s="40">
        <f>AF775+'RFactors (lead time &amp; failure)'!C:C</f>
        <v>3</v>
      </c>
      <c r="AH775" s="4"/>
      <c r="AI775" s="19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</row>
    <row r="776">
      <c r="A776" s="12">
        <v>2050.0</v>
      </c>
      <c r="B776" s="2" t="s">
        <v>859</v>
      </c>
      <c r="C776" s="3">
        <v>1.0</v>
      </c>
      <c r="D776" s="4">
        <v>0.0</v>
      </c>
      <c r="E776" s="4">
        <v>1.0E-7</v>
      </c>
      <c r="F776" s="3">
        <v>1215.0</v>
      </c>
      <c r="G776" s="43">
        <f t="shared" si="1"/>
        <v>29160</v>
      </c>
      <c r="H776" s="43">
        <f t="shared" si="2"/>
        <v>291600000000</v>
      </c>
      <c r="I776" s="43">
        <f t="shared" si="3"/>
        <v>12150000000</v>
      </c>
      <c r="J776" s="43">
        <f t="shared" si="4"/>
        <v>33287671.23</v>
      </c>
      <c r="K776" s="43">
        <f t="shared" si="17"/>
        <v>29160</v>
      </c>
      <c r="L776" s="43">
        <f t="shared" si="6"/>
        <v>1215</v>
      </c>
      <c r="M776" s="45">
        <v>2.0</v>
      </c>
      <c r="N776" s="43">
        <f t="shared" si="54"/>
        <v>2.0000001</v>
      </c>
      <c r="O776" s="43">
        <f t="shared" si="8"/>
        <v>1.00000005</v>
      </c>
      <c r="P776" s="47">
        <f t="shared" si="20"/>
        <v>0.000000099999995</v>
      </c>
      <c r="Q776" s="43">
        <f t="shared" si="10"/>
        <v>24300000000</v>
      </c>
      <c r="R776" s="43">
        <f t="shared" si="11"/>
        <v>66575342.47</v>
      </c>
      <c r="S776" s="43">
        <f t="shared" si="12"/>
        <v>0</v>
      </c>
      <c r="T776" s="11">
        <f t="shared" si="13"/>
        <v>0.00000003004115226</v>
      </c>
      <c r="U776" s="3">
        <v>246.0</v>
      </c>
      <c r="V776" s="37">
        <f t="shared" si="14"/>
        <v>0.00000002024691358</v>
      </c>
      <c r="W776" s="4" t="s">
        <v>115</v>
      </c>
      <c r="X776" s="4">
        <v>17.88</v>
      </c>
      <c r="Y776" s="4">
        <f t="shared" si="15"/>
        <v>429.12</v>
      </c>
      <c r="Z776" s="48">
        <f t="shared" si="16"/>
        <v>0.000000001471604938</v>
      </c>
      <c r="AA776" s="4" t="s">
        <v>2946</v>
      </c>
      <c r="AC776">
        <v>0.0</v>
      </c>
      <c r="AD776">
        <v>1.0</v>
      </c>
      <c r="AE776">
        <v>1.0</v>
      </c>
      <c r="AF776" s="49">
        <v>2.0</v>
      </c>
      <c r="AG776" s="40">
        <f>AF776+'RFactors (lead time &amp; failure)'!C:C</f>
        <v>2</v>
      </c>
      <c r="AH776" s="4"/>
      <c r="AI776" s="19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</row>
    <row r="777">
      <c r="A777" s="12">
        <v>2051.0</v>
      </c>
      <c r="B777" s="2" t="s">
        <v>860</v>
      </c>
      <c r="C777" s="3">
        <v>1.0</v>
      </c>
      <c r="D777" s="4">
        <v>0.0</v>
      </c>
      <c r="E777" s="4">
        <v>1.0E-7</v>
      </c>
      <c r="F777" s="3">
        <v>1215.0</v>
      </c>
      <c r="G777" s="43">
        <f t="shared" si="1"/>
        <v>29160</v>
      </c>
      <c r="H777" s="43">
        <f t="shared" si="2"/>
        <v>291600000000</v>
      </c>
      <c r="I777" s="43">
        <f t="shared" si="3"/>
        <v>12150000000</v>
      </c>
      <c r="J777" s="43">
        <f t="shared" si="4"/>
        <v>33287671.23</v>
      </c>
      <c r="K777" s="43">
        <f t="shared" si="17"/>
        <v>29160</v>
      </c>
      <c r="L777" s="43">
        <f t="shared" si="6"/>
        <v>1215</v>
      </c>
      <c r="M777" s="45">
        <v>3.0</v>
      </c>
      <c r="N777" s="43">
        <f t="shared" si="54"/>
        <v>3.0000001</v>
      </c>
      <c r="O777" s="43">
        <f t="shared" si="8"/>
        <v>1.000000033</v>
      </c>
      <c r="P777" s="47">
        <f t="shared" si="20"/>
        <v>0.00000009999999667</v>
      </c>
      <c r="Q777" s="43">
        <f t="shared" si="10"/>
        <v>36450000000</v>
      </c>
      <c r="R777" s="43">
        <f t="shared" si="11"/>
        <v>99863013.7</v>
      </c>
      <c r="S777" s="43">
        <f t="shared" si="12"/>
        <v>0</v>
      </c>
      <c r="T777" s="11">
        <f t="shared" si="13"/>
        <v>0.00000003004115226</v>
      </c>
      <c r="U777" s="3">
        <v>246.0</v>
      </c>
      <c r="V777" s="37">
        <f t="shared" si="14"/>
        <v>0.00000002024691358</v>
      </c>
      <c r="W777" s="4" t="s">
        <v>115</v>
      </c>
      <c r="X777" s="4">
        <v>17.88</v>
      </c>
      <c r="Y777" s="4">
        <f t="shared" si="15"/>
        <v>429.12</v>
      </c>
      <c r="Z777" s="48">
        <f t="shared" si="16"/>
        <v>0.000000001471604938</v>
      </c>
      <c r="AA777" s="4" t="s">
        <v>2946</v>
      </c>
      <c r="AC777">
        <v>0.0</v>
      </c>
      <c r="AD777">
        <v>1.0</v>
      </c>
      <c r="AE777">
        <v>1.0</v>
      </c>
      <c r="AF777" s="49">
        <v>2.0</v>
      </c>
      <c r="AG777" s="40">
        <f>AF777+'RFactors (lead time &amp; failure)'!C:C</f>
        <v>2</v>
      </c>
      <c r="AH777" s="4"/>
      <c r="AI777" s="19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</row>
    <row r="778">
      <c r="A778" s="12">
        <v>2052.0</v>
      </c>
      <c r="B778" s="2" t="s">
        <v>861</v>
      </c>
      <c r="C778" s="3">
        <v>1.0</v>
      </c>
      <c r="D778" s="4">
        <v>0.0</v>
      </c>
      <c r="E778" s="4">
        <v>1.0E-7</v>
      </c>
      <c r="F778" s="3">
        <v>1215.0</v>
      </c>
      <c r="G778" s="43">
        <f t="shared" si="1"/>
        <v>29160</v>
      </c>
      <c r="H778" s="43">
        <f t="shared" si="2"/>
        <v>291600000000</v>
      </c>
      <c r="I778" s="43">
        <f t="shared" si="3"/>
        <v>12150000000</v>
      </c>
      <c r="J778" s="43">
        <f t="shared" si="4"/>
        <v>33287671.23</v>
      </c>
      <c r="K778" s="43">
        <f t="shared" si="17"/>
        <v>29160</v>
      </c>
      <c r="L778" s="43">
        <f t="shared" si="6"/>
        <v>1215</v>
      </c>
      <c r="M778" s="45">
        <v>2.0</v>
      </c>
      <c r="N778" s="43">
        <f t="shared" si="54"/>
        <v>2.0000001</v>
      </c>
      <c r="O778" s="43">
        <f t="shared" si="8"/>
        <v>1.00000005</v>
      </c>
      <c r="P778" s="47">
        <f t="shared" si="20"/>
        <v>0.000000099999995</v>
      </c>
      <c r="Q778" s="43">
        <f t="shared" si="10"/>
        <v>24300000000</v>
      </c>
      <c r="R778" s="43">
        <f t="shared" si="11"/>
        <v>66575342.47</v>
      </c>
      <c r="S778" s="43">
        <f t="shared" si="12"/>
        <v>0</v>
      </c>
      <c r="T778" s="11">
        <f t="shared" si="13"/>
        <v>0.00000003004115226</v>
      </c>
      <c r="U778" s="3">
        <v>246.0</v>
      </c>
      <c r="V778" s="37">
        <f t="shared" si="14"/>
        <v>0.00000002024691358</v>
      </c>
      <c r="W778" s="4" t="s">
        <v>115</v>
      </c>
      <c r="X778" s="4">
        <v>17.88</v>
      </c>
      <c r="Y778" s="4">
        <f t="shared" si="15"/>
        <v>429.12</v>
      </c>
      <c r="Z778" s="48">
        <f t="shared" si="16"/>
        <v>0.000000001471604938</v>
      </c>
      <c r="AA778" s="4" t="s">
        <v>2946</v>
      </c>
      <c r="AC778">
        <v>0.0</v>
      </c>
      <c r="AD778">
        <v>2.0</v>
      </c>
      <c r="AE778">
        <v>2.0</v>
      </c>
      <c r="AF778" s="49">
        <v>3.0</v>
      </c>
      <c r="AG778" s="40">
        <f>AF778+'RFactors (lead time &amp; failure)'!C:C</f>
        <v>3</v>
      </c>
      <c r="AH778" s="4"/>
      <c r="AI778" s="19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</row>
    <row r="779">
      <c r="A779" s="12">
        <v>2053.0</v>
      </c>
      <c r="B779" s="2" t="s">
        <v>862</v>
      </c>
      <c r="C779" s="3">
        <v>1.0</v>
      </c>
      <c r="D779" s="4">
        <v>0.0</v>
      </c>
      <c r="E779" s="4">
        <v>1.0E-7</v>
      </c>
      <c r="F779" s="3">
        <v>1215.0</v>
      </c>
      <c r="G779" s="43">
        <f t="shared" si="1"/>
        <v>29160</v>
      </c>
      <c r="H779" s="43">
        <f t="shared" si="2"/>
        <v>291600000000</v>
      </c>
      <c r="I779" s="43">
        <f t="shared" si="3"/>
        <v>12150000000</v>
      </c>
      <c r="J779" s="43">
        <f t="shared" si="4"/>
        <v>33287671.23</v>
      </c>
      <c r="K779" s="43">
        <f t="shared" si="17"/>
        <v>29160</v>
      </c>
      <c r="L779" s="43">
        <f t="shared" si="6"/>
        <v>1215</v>
      </c>
      <c r="M779" s="45">
        <v>4.0</v>
      </c>
      <c r="N779" s="43">
        <f t="shared" si="54"/>
        <v>4.0000001</v>
      </c>
      <c r="O779" s="43">
        <f t="shared" si="8"/>
        <v>1.000000025</v>
      </c>
      <c r="P779" s="47">
        <f t="shared" si="20"/>
        <v>0.0000000999999975</v>
      </c>
      <c r="Q779" s="43">
        <f t="shared" si="10"/>
        <v>48600000000</v>
      </c>
      <c r="R779" s="43">
        <f t="shared" si="11"/>
        <v>133150684.9</v>
      </c>
      <c r="S779" s="43">
        <f t="shared" si="12"/>
        <v>0</v>
      </c>
      <c r="T779" s="11">
        <f t="shared" si="13"/>
        <v>0.00000003004115226</v>
      </c>
      <c r="U779" s="3">
        <v>246.0</v>
      </c>
      <c r="V779" s="37">
        <f t="shared" si="14"/>
        <v>0.00000002024691358</v>
      </c>
      <c r="W779" s="4" t="s">
        <v>115</v>
      </c>
      <c r="X779" s="4">
        <v>17.88</v>
      </c>
      <c r="Y779" s="4">
        <f t="shared" si="15"/>
        <v>429.12</v>
      </c>
      <c r="Z779" s="48">
        <f t="shared" si="16"/>
        <v>0.000000001471604938</v>
      </c>
      <c r="AA779" s="4" t="s">
        <v>2946</v>
      </c>
      <c r="AC779">
        <v>0.0</v>
      </c>
      <c r="AD779">
        <v>0.0</v>
      </c>
      <c r="AE779">
        <v>0.0</v>
      </c>
      <c r="AF779" s="49">
        <v>1.0</v>
      </c>
      <c r="AG779" s="40">
        <f>AF779+'RFactors (lead time &amp; failure)'!C:C</f>
        <v>1</v>
      </c>
      <c r="AH779" s="4"/>
      <c r="AI779" s="19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</row>
    <row r="780">
      <c r="A780" s="12">
        <v>2054.0</v>
      </c>
      <c r="B780" s="2" t="s">
        <v>863</v>
      </c>
      <c r="C780" s="3">
        <v>1.0</v>
      </c>
      <c r="D780" s="4">
        <v>0.0</v>
      </c>
      <c r="E780" s="4">
        <v>1.0E-7</v>
      </c>
      <c r="F780" s="3">
        <v>1215.0</v>
      </c>
      <c r="G780" s="43">
        <f t="shared" si="1"/>
        <v>29160</v>
      </c>
      <c r="H780" s="43">
        <f t="shared" si="2"/>
        <v>291600000000</v>
      </c>
      <c r="I780" s="43">
        <f t="shared" si="3"/>
        <v>12150000000</v>
      </c>
      <c r="J780" s="43">
        <f t="shared" si="4"/>
        <v>33287671.23</v>
      </c>
      <c r="K780" s="43">
        <f t="shared" si="17"/>
        <v>29160</v>
      </c>
      <c r="L780" s="43">
        <f t="shared" si="6"/>
        <v>1215</v>
      </c>
      <c r="M780" s="45">
        <v>4.0</v>
      </c>
      <c r="N780" s="43">
        <f t="shared" si="54"/>
        <v>4.0000001</v>
      </c>
      <c r="O780" s="43">
        <f t="shared" si="8"/>
        <v>1.000000025</v>
      </c>
      <c r="P780" s="47">
        <f t="shared" si="20"/>
        <v>0.0000000999999975</v>
      </c>
      <c r="Q780" s="43">
        <f t="shared" si="10"/>
        <v>48600000000</v>
      </c>
      <c r="R780" s="43">
        <f t="shared" si="11"/>
        <v>133150684.9</v>
      </c>
      <c r="S780" s="43">
        <f t="shared" si="12"/>
        <v>0</v>
      </c>
      <c r="T780" s="11">
        <f t="shared" si="13"/>
        <v>0.00000003004115226</v>
      </c>
      <c r="U780" s="3">
        <v>246.0</v>
      </c>
      <c r="V780" s="37">
        <f t="shared" si="14"/>
        <v>0.00000002024691358</v>
      </c>
      <c r="W780" s="4" t="s">
        <v>115</v>
      </c>
      <c r="X780" s="4">
        <v>17.88</v>
      </c>
      <c r="Y780" s="4">
        <f t="shared" si="15"/>
        <v>429.12</v>
      </c>
      <c r="Z780" s="48">
        <f t="shared" si="16"/>
        <v>0.000000001471604938</v>
      </c>
      <c r="AA780" s="4" t="s">
        <v>2946</v>
      </c>
      <c r="AC780">
        <v>0.0</v>
      </c>
      <c r="AD780">
        <v>1.0</v>
      </c>
      <c r="AE780">
        <v>1.0</v>
      </c>
      <c r="AF780" s="49">
        <v>2.0</v>
      </c>
      <c r="AG780" s="40">
        <f>AF780+'RFactors (lead time &amp; failure)'!C:C</f>
        <v>2</v>
      </c>
      <c r="AH780" s="4"/>
      <c r="AI780" s="19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</row>
    <row r="781">
      <c r="A781" s="12">
        <v>2055.0</v>
      </c>
      <c r="B781" s="2" t="s">
        <v>864</v>
      </c>
      <c r="C781" s="3">
        <v>1.0</v>
      </c>
      <c r="D781" s="4" t="s">
        <v>2947</v>
      </c>
      <c r="E781" s="4">
        <v>6.0</v>
      </c>
      <c r="F781" s="3">
        <v>1215.0</v>
      </c>
      <c r="G781" s="43">
        <f t="shared" si="1"/>
        <v>29160</v>
      </c>
      <c r="H781" s="43">
        <f t="shared" si="2"/>
        <v>4860</v>
      </c>
      <c r="I781" s="43">
        <f t="shared" si="3"/>
        <v>202.5</v>
      </c>
      <c r="J781" s="43">
        <f t="shared" si="4"/>
        <v>0.5547945205</v>
      </c>
      <c r="K781" s="43">
        <f t="shared" si="17"/>
        <v>29160</v>
      </c>
      <c r="L781" s="43">
        <f t="shared" si="6"/>
        <v>1215</v>
      </c>
      <c r="M781" s="45">
        <v>4.0</v>
      </c>
      <c r="N781" s="43">
        <f t="shared" si="54"/>
        <v>10</v>
      </c>
      <c r="O781" s="43">
        <f t="shared" si="8"/>
        <v>2.5</v>
      </c>
      <c r="P781" s="47">
        <f t="shared" si="20"/>
        <v>2.4</v>
      </c>
      <c r="Q781" s="43">
        <f t="shared" si="10"/>
        <v>810</v>
      </c>
      <c r="R781" s="43">
        <f t="shared" si="11"/>
        <v>2.219178082</v>
      </c>
      <c r="S781" s="43">
        <f t="shared" si="12"/>
        <v>0.004938271605</v>
      </c>
      <c r="T781" s="11">
        <f t="shared" si="13"/>
        <v>1.802469136</v>
      </c>
      <c r="U781" s="3">
        <v>246.0</v>
      </c>
      <c r="V781" s="37">
        <f t="shared" si="14"/>
        <v>1.214814815</v>
      </c>
      <c r="W781" s="4" t="s">
        <v>115</v>
      </c>
      <c r="X781" s="4">
        <v>17.88</v>
      </c>
      <c r="Y781" s="4">
        <f t="shared" si="15"/>
        <v>429.12</v>
      </c>
      <c r="Z781" s="48">
        <f t="shared" si="16"/>
        <v>0.0882962963</v>
      </c>
      <c r="AA781" s="4" t="s">
        <v>2946</v>
      </c>
      <c r="AC781">
        <v>1.0</v>
      </c>
      <c r="AD781">
        <v>2.0</v>
      </c>
      <c r="AE781">
        <v>3.0</v>
      </c>
      <c r="AF781" s="49">
        <v>5.0</v>
      </c>
      <c r="AG781" s="40">
        <f>AF781+'RFactors (lead time &amp; failure)'!C:C</f>
        <v>6</v>
      </c>
      <c r="AH781" s="4"/>
      <c r="AI781" s="19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</row>
    <row r="782">
      <c r="A782" s="12">
        <v>2056.0</v>
      </c>
      <c r="B782" s="2" t="s">
        <v>865</v>
      </c>
      <c r="C782" s="3">
        <v>1.0</v>
      </c>
      <c r="D782" s="4">
        <v>0.0</v>
      </c>
      <c r="E782" s="4">
        <v>1.0E-7</v>
      </c>
      <c r="F782" s="3">
        <v>1215.0</v>
      </c>
      <c r="G782" s="43">
        <f t="shared" si="1"/>
        <v>29160</v>
      </c>
      <c r="H782" s="43">
        <f t="shared" si="2"/>
        <v>291600000000</v>
      </c>
      <c r="I782" s="43">
        <f t="shared" si="3"/>
        <v>12150000000</v>
      </c>
      <c r="J782" s="43">
        <f t="shared" si="4"/>
        <v>33287671.23</v>
      </c>
      <c r="K782" s="43">
        <f t="shared" si="17"/>
        <v>29160</v>
      </c>
      <c r="L782" s="43">
        <f t="shared" si="6"/>
        <v>1215</v>
      </c>
      <c r="M782" s="45">
        <v>12.0</v>
      </c>
      <c r="N782" s="43">
        <f t="shared" si="54"/>
        <v>12.0000001</v>
      </c>
      <c r="O782" s="43">
        <f t="shared" si="8"/>
        <v>1.000000008</v>
      </c>
      <c r="P782" s="47">
        <f t="shared" si="20"/>
        <v>0.00000009999999917</v>
      </c>
      <c r="Q782" s="43">
        <f t="shared" si="10"/>
        <v>145800000000</v>
      </c>
      <c r="R782" s="43">
        <f t="shared" si="11"/>
        <v>399452054.8</v>
      </c>
      <c r="S782" s="43">
        <f t="shared" si="12"/>
        <v>0</v>
      </c>
      <c r="T782" s="11">
        <f t="shared" si="13"/>
        <v>0.00000003004115226</v>
      </c>
      <c r="U782" s="3">
        <v>246.0</v>
      </c>
      <c r="V782" s="37">
        <f t="shared" si="14"/>
        <v>0.00000002024691358</v>
      </c>
      <c r="W782" s="4" t="s">
        <v>115</v>
      </c>
      <c r="X782" s="4">
        <v>17.88</v>
      </c>
      <c r="Y782" s="4">
        <f t="shared" si="15"/>
        <v>429.12</v>
      </c>
      <c r="Z782" s="48">
        <f t="shared" si="16"/>
        <v>0.000000001471604938</v>
      </c>
      <c r="AA782" s="4" t="s">
        <v>2946</v>
      </c>
      <c r="AC782">
        <v>0.0</v>
      </c>
      <c r="AD782">
        <v>2.0</v>
      </c>
      <c r="AE782">
        <v>2.0</v>
      </c>
      <c r="AF782" s="49">
        <v>3.0</v>
      </c>
      <c r="AG782" s="40">
        <f>AF782+'RFactors (lead time &amp; failure)'!C:C</f>
        <v>3</v>
      </c>
      <c r="AH782" s="4"/>
      <c r="AI782" s="19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</row>
    <row r="783">
      <c r="A783" s="12">
        <v>2057.0</v>
      </c>
      <c r="B783" s="2" t="s">
        <v>866</v>
      </c>
      <c r="C783" s="3">
        <v>1.0</v>
      </c>
      <c r="D783" s="4" t="s">
        <v>2948</v>
      </c>
      <c r="E783" s="4">
        <v>1.0</v>
      </c>
      <c r="F783" s="3">
        <v>1215.0</v>
      </c>
      <c r="G783" s="43">
        <f t="shared" si="1"/>
        <v>29160</v>
      </c>
      <c r="H783" s="43">
        <f t="shared" si="2"/>
        <v>29160</v>
      </c>
      <c r="I783" s="43">
        <f t="shared" si="3"/>
        <v>1215</v>
      </c>
      <c r="J783" s="43">
        <f t="shared" si="4"/>
        <v>3.328767123</v>
      </c>
      <c r="K783" s="43">
        <f t="shared" si="17"/>
        <v>29160</v>
      </c>
      <c r="L783" s="43">
        <f t="shared" si="6"/>
        <v>1215</v>
      </c>
      <c r="M783" s="45">
        <v>2.0</v>
      </c>
      <c r="N783" s="43">
        <f t="shared" si="54"/>
        <v>3</v>
      </c>
      <c r="O783" s="43">
        <f t="shared" si="8"/>
        <v>1.5</v>
      </c>
      <c r="P783" s="47">
        <f t="shared" si="20"/>
        <v>0.6666666667</v>
      </c>
      <c r="Q783" s="43">
        <f t="shared" si="10"/>
        <v>2430</v>
      </c>
      <c r="R783" s="43">
        <f t="shared" si="11"/>
        <v>6.657534247</v>
      </c>
      <c r="S783" s="43">
        <f t="shared" si="12"/>
        <v>0.0008230452675</v>
      </c>
      <c r="T783" s="11">
        <f t="shared" si="13"/>
        <v>0.3004115226</v>
      </c>
      <c r="U783" s="3">
        <v>246.0</v>
      </c>
      <c r="V783" s="37">
        <f t="shared" si="14"/>
        <v>0.2024691358</v>
      </c>
      <c r="W783" s="4" t="s">
        <v>115</v>
      </c>
      <c r="X783" s="4">
        <v>17.88</v>
      </c>
      <c r="Y783" s="4">
        <f t="shared" si="15"/>
        <v>429.12</v>
      </c>
      <c r="Z783" s="48">
        <f t="shared" si="16"/>
        <v>0.01471604938</v>
      </c>
      <c r="AA783" s="4" t="s">
        <v>2946</v>
      </c>
      <c r="AC783">
        <v>0.0</v>
      </c>
      <c r="AD783">
        <v>1.0</v>
      </c>
      <c r="AE783">
        <v>1.0</v>
      </c>
      <c r="AF783" s="49">
        <v>2.0</v>
      </c>
      <c r="AG783" s="40">
        <f>AF783+'RFactors (lead time &amp; failure)'!C:C</f>
        <v>2</v>
      </c>
      <c r="AH783" s="4"/>
      <c r="AI783" s="19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</row>
    <row r="784">
      <c r="A784" s="12">
        <v>2058.0</v>
      </c>
      <c r="B784" s="2" t="s">
        <v>867</v>
      </c>
      <c r="C784" s="3">
        <v>1.0</v>
      </c>
      <c r="D784" s="4" t="s">
        <v>2949</v>
      </c>
      <c r="E784" s="4">
        <v>3.0</v>
      </c>
      <c r="F784" s="3">
        <v>1215.0</v>
      </c>
      <c r="G784" s="43">
        <f t="shared" si="1"/>
        <v>29160</v>
      </c>
      <c r="H784" s="43">
        <f t="shared" si="2"/>
        <v>9720</v>
      </c>
      <c r="I784" s="43">
        <f t="shared" si="3"/>
        <v>405</v>
      </c>
      <c r="J784" s="43">
        <f t="shared" si="4"/>
        <v>1.109589041</v>
      </c>
      <c r="K784" s="43">
        <f t="shared" si="17"/>
        <v>29160</v>
      </c>
      <c r="L784" s="43">
        <f t="shared" si="6"/>
        <v>1215</v>
      </c>
      <c r="M784" s="45">
        <v>3.0</v>
      </c>
      <c r="N784" s="43">
        <f t="shared" si="54"/>
        <v>6</v>
      </c>
      <c r="O784" s="43">
        <f t="shared" si="8"/>
        <v>2</v>
      </c>
      <c r="P784" s="47">
        <f t="shared" si="20"/>
        <v>1.5</v>
      </c>
      <c r="Q784" s="43">
        <f t="shared" si="10"/>
        <v>1215</v>
      </c>
      <c r="R784" s="43">
        <f t="shared" si="11"/>
        <v>3.328767123</v>
      </c>
      <c r="S784" s="43">
        <f t="shared" si="12"/>
        <v>0.002469135802</v>
      </c>
      <c r="T784" s="11">
        <f t="shared" si="13"/>
        <v>0.9012345679</v>
      </c>
      <c r="U784" s="3">
        <v>246.0</v>
      </c>
      <c r="V784" s="37">
        <f t="shared" si="14"/>
        <v>0.6074074074</v>
      </c>
      <c r="W784" s="4" t="s">
        <v>115</v>
      </c>
      <c r="X784" s="4">
        <v>17.88</v>
      </c>
      <c r="Y784" s="4">
        <f t="shared" si="15"/>
        <v>429.12</v>
      </c>
      <c r="Z784" s="48">
        <f t="shared" si="16"/>
        <v>0.04414814815</v>
      </c>
      <c r="AA784" s="4" t="s">
        <v>2946</v>
      </c>
      <c r="AC784">
        <v>1.0</v>
      </c>
      <c r="AD784">
        <v>1.0</v>
      </c>
      <c r="AE784">
        <v>2.0</v>
      </c>
      <c r="AF784" s="49">
        <v>3.0</v>
      </c>
      <c r="AG784" s="40">
        <f>AF784+'RFactors (lead time &amp; failure)'!C:C</f>
        <v>4</v>
      </c>
      <c r="AH784" s="4"/>
      <c r="AI784" s="19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</row>
    <row r="785">
      <c r="A785" s="12">
        <v>2059.0</v>
      </c>
      <c r="B785" s="2" t="s">
        <v>868</v>
      </c>
      <c r="C785" s="3">
        <v>1.0</v>
      </c>
      <c r="D785" s="4">
        <v>0.0</v>
      </c>
      <c r="E785" s="4">
        <v>1.0E-7</v>
      </c>
      <c r="F785" s="3">
        <v>1215.0</v>
      </c>
      <c r="G785" s="43">
        <f t="shared" si="1"/>
        <v>29160</v>
      </c>
      <c r="H785" s="43">
        <f t="shared" si="2"/>
        <v>291600000000</v>
      </c>
      <c r="I785" s="43">
        <f t="shared" si="3"/>
        <v>12150000000</v>
      </c>
      <c r="J785" s="43">
        <f t="shared" si="4"/>
        <v>33287671.23</v>
      </c>
      <c r="K785" s="43">
        <f t="shared" si="17"/>
        <v>29160</v>
      </c>
      <c r="L785" s="43">
        <f t="shared" si="6"/>
        <v>1215</v>
      </c>
      <c r="M785" s="45">
        <v>7.0</v>
      </c>
      <c r="N785" s="43">
        <f t="shared" si="54"/>
        <v>7.0000001</v>
      </c>
      <c r="O785" s="43">
        <f t="shared" si="8"/>
        <v>1.000000014</v>
      </c>
      <c r="P785" s="47">
        <f t="shared" si="20"/>
        <v>0.00000009999999857</v>
      </c>
      <c r="Q785" s="43">
        <f t="shared" si="10"/>
        <v>85050000000</v>
      </c>
      <c r="R785" s="43">
        <f t="shared" si="11"/>
        <v>233013698.6</v>
      </c>
      <c r="S785" s="43">
        <f t="shared" si="12"/>
        <v>0</v>
      </c>
      <c r="T785" s="11">
        <f t="shared" si="13"/>
        <v>0.00000003004115226</v>
      </c>
      <c r="U785" s="3">
        <v>246.0</v>
      </c>
      <c r="V785" s="37">
        <f t="shared" si="14"/>
        <v>0.00000002024691358</v>
      </c>
      <c r="W785" s="4" t="s">
        <v>115</v>
      </c>
      <c r="X785" s="4">
        <v>17.88</v>
      </c>
      <c r="Y785" s="4">
        <f t="shared" si="15"/>
        <v>429.12</v>
      </c>
      <c r="Z785" s="48">
        <f t="shared" si="16"/>
        <v>0.000000001471604938</v>
      </c>
      <c r="AA785" s="4" t="s">
        <v>2946</v>
      </c>
      <c r="AC785">
        <v>0.0</v>
      </c>
      <c r="AD785">
        <v>1.0</v>
      </c>
      <c r="AE785">
        <v>1.0</v>
      </c>
      <c r="AF785" s="49">
        <v>2.0</v>
      </c>
      <c r="AG785" s="40">
        <f>AF785+'RFactors (lead time &amp; failure)'!C:C</f>
        <v>2</v>
      </c>
      <c r="AH785" s="4"/>
      <c r="AI785" s="19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</row>
    <row r="786">
      <c r="A786" s="12">
        <v>2060.0</v>
      </c>
      <c r="B786" s="2" t="s">
        <v>869</v>
      </c>
      <c r="C786" s="3">
        <v>1.0</v>
      </c>
      <c r="D786" s="4">
        <v>0.0</v>
      </c>
      <c r="E786" s="4">
        <v>1.0E-7</v>
      </c>
      <c r="F786" s="3">
        <v>1215.0</v>
      </c>
      <c r="G786" s="43">
        <f t="shared" si="1"/>
        <v>29160</v>
      </c>
      <c r="H786" s="43">
        <f t="shared" si="2"/>
        <v>291600000000</v>
      </c>
      <c r="I786" s="43">
        <f t="shared" si="3"/>
        <v>12150000000</v>
      </c>
      <c r="J786" s="43">
        <f t="shared" si="4"/>
        <v>33287671.23</v>
      </c>
      <c r="K786" s="43">
        <f t="shared" si="17"/>
        <v>29160</v>
      </c>
      <c r="L786" s="43">
        <f t="shared" si="6"/>
        <v>1215</v>
      </c>
      <c r="M786" s="45">
        <v>3.0</v>
      </c>
      <c r="N786" s="43">
        <f t="shared" si="54"/>
        <v>3.0000001</v>
      </c>
      <c r="O786" s="43">
        <f t="shared" si="8"/>
        <v>1.000000033</v>
      </c>
      <c r="P786" s="47">
        <f t="shared" si="20"/>
        <v>0.00000009999999667</v>
      </c>
      <c r="Q786" s="43">
        <f t="shared" si="10"/>
        <v>36450000000</v>
      </c>
      <c r="R786" s="43">
        <f t="shared" si="11"/>
        <v>99863013.7</v>
      </c>
      <c r="S786" s="43">
        <f t="shared" si="12"/>
        <v>0</v>
      </c>
      <c r="T786" s="11">
        <f t="shared" si="13"/>
        <v>0.00000003004115226</v>
      </c>
      <c r="U786" s="3">
        <v>246.0</v>
      </c>
      <c r="V786" s="37">
        <f t="shared" si="14"/>
        <v>0.00000002024691358</v>
      </c>
      <c r="W786" s="4" t="s">
        <v>115</v>
      </c>
      <c r="X786" s="4">
        <v>17.88</v>
      </c>
      <c r="Y786" s="4">
        <f t="shared" si="15"/>
        <v>429.12</v>
      </c>
      <c r="Z786" s="48">
        <f t="shared" si="16"/>
        <v>0.000000001471604938</v>
      </c>
      <c r="AA786" s="4" t="s">
        <v>2946</v>
      </c>
      <c r="AC786">
        <v>0.0</v>
      </c>
      <c r="AD786">
        <v>2.0</v>
      </c>
      <c r="AE786">
        <v>2.0</v>
      </c>
      <c r="AF786" s="49">
        <v>3.0</v>
      </c>
      <c r="AG786" s="40">
        <f>AF786+'RFactors (lead time &amp; failure)'!C:C</f>
        <v>3</v>
      </c>
      <c r="AH786" s="4"/>
      <c r="AI786" s="19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</row>
    <row r="787">
      <c r="A787" s="12">
        <v>2061.0</v>
      </c>
      <c r="B787" s="2" t="s">
        <v>870</v>
      </c>
      <c r="C787" s="3">
        <v>1.0</v>
      </c>
      <c r="D787" s="4">
        <v>0.0</v>
      </c>
      <c r="E787" s="4">
        <v>1.0E-7</v>
      </c>
      <c r="F787" s="3">
        <v>1215.0</v>
      </c>
      <c r="G787" s="43">
        <f t="shared" si="1"/>
        <v>29160</v>
      </c>
      <c r="H787" s="43">
        <f t="shared" si="2"/>
        <v>291600000000</v>
      </c>
      <c r="I787" s="43">
        <f t="shared" si="3"/>
        <v>12150000000</v>
      </c>
      <c r="J787" s="43">
        <f t="shared" si="4"/>
        <v>33287671.23</v>
      </c>
      <c r="K787" s="43">
        <f t="shared" si="17"/>
        <v>29160</v>
      </c>
      <c r="L787" s="43">
        <f t="shared" si="6"/>
        <v>1215</v>
      </c>
      <c r="M787" s="45">
        <v>4.0</v>
      </c>
      <c r="N787" s="43">
        <f t="shared" si="54"/>
        <v>4.0000001</v>
      </c>
      <c r="O787" s="43">
        <f t="shared" si="8"/>
        <v>1.000000025</v>
      </c>
      <c r="P787" s="47">
        <f t="shared" si="20"/>
        <v>0.0000000999999975</v>
      </c>
      <c r="Q787" s="43">
        <f t="shared" si="10"/>
        <v>48600000000</v>
      </c>
      <c r="R787" s="43">
        <f t="shared" si="11"/>
        <v>133150684.9</v>
      </c>
      <c r="S787" s="43">
        <f t="shared" si="12"/>
        <v>0</v>
      </c>
      <c r="T787" s="11">
        <f t="shared" si="13"/>
        <v>0.00000003004115226</v>
      </c>
      <c r="U787" s="3">
        <v>246.0</v>
      </c>
      <c r="V787" s="37">
        <f t="shared" si="14"/>
        <v>0.00000002024691358</v>
      </c>
      <c r="W787" s="4" t="s">
        <v>115</v>
      </c>
      <c r="X787" s="4">
        <v>17.88</v>
      </c>
      <c r="Y787" s="4">
        <f t="shared" si="15"/>
        <v>429.12</v>
      </c>
      <c r="Z787" s="48">
        <f t="shared" si="16"/>
        <v>0.000000001471604938</v>
      </c>
      <c r="AA787" s="4" t="s">
        <v>2946</v>
      </c>
      <c r="AC787">
        <v>0.0</v>
      </c>
      <c r="AD787">
        <v>2.0</v>
      </c>
      <c r="AE787">
        <v>2.0</v>
      </c>
      <c r="AF787" s="49">
        <v>3.0</v>
      </c>
      <c r="AG787" s="40">
        <f>AF787+'RFactors (lead time &amp; failure)'!C:C</f>
        <v>3</v>
      </c>
      <c r="AH787" s="4"/>
      <c r="AI787" s="19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</row>
    <row r="788">
      <c r="A788" s="12">
        <v>2062.0</v>
      </c>
      <c r="B788" s="2" t="s">
        <v>871</v>
      </c>
      <c r="C788" s="3">
        <v>1.0</v>
      </c>
      <c r="D788" s="4">
        <v>0.0</v>
      </c>
      <c r="E788" s="4">
        <v>1.0E-7</v>
      </c>
      <c r="F788" s="3">
        <v>1215.0</v>
      </c>
      <c r="G788" s="43">
        <f t="shared" si="1"/>
        <v>29160</v>
      </c>
      <c r="H788" s="43">
        <f t="shared" si="2"/>
        <v>291600000000</v>
      </c>
      <c r="I788" s="43">
        <f t="shared" si="3"/>
        <v>12150000000</v>
      </c>
      <c r="J788" s="43">
        <f t="shared" si="4"/>
        <v>33287671.23</v>
      </c>
      <c r="K788" s="43">
        <f t="shared" si="17"/>
        <v>29160</v>
      </c>
      <c r="L788" s="43">
        <f t="shared" si="6"/>
        <v>1215</v>
      </c>
      <c r="M788" s="45">
        <v>9.0</v>
      </c>
      <c r="N788" s="43">
        <f t="shared" si="54"/>
        <v>9.0000001</v>
      </c>
      <c r="O788" s="43">
        <f t="shared" si="8"/>
        <v>1.000000011</v>
      </c>
      <c r="P788" s="47">
        <f t="shared" si="20"/>
        <v>0.00000009999999889</v>
      </c>
      <c r="Q788" s="43">
        <f t="shared" si="10"/>
        <v>109350000000</v>
      </c>
      <c r="R788" s="43">
        <f t="shared" si="11"/>
        <v>299589041.1</v>
      </c>
      <c r="S788" s="43">
        <f t="shared" si="12"/>
        <v>0</v>
      </c>
      <c r="T788" s="11">
        <f t="shared" si="13"/>
        <v>0.00000003004115226</v>
      </c>
      <c r="U788" s="3">
        <v>246.0</v>
      </c>
      <c r="V788" s="37">
        <f t="shared" si="14"/>
        <v>0.00000002024691358</v>
      </c>
      <c r="W788" s="4" t="s">
        <v>115</v>
      </c>
      <c r="X788" s="4">
        <v>17.88</v>
      </c>
      <c r="Y788" s="4">
        <f t="shared" si="15"/>
        <v>429.12</v>
      </c>
      <c r="Z788" s="48">
        <f t="shared" si="16"/>
        <v>0.000000001471604938</v>
      </c>
      <c r="AA788" s="4" t="s">
        <v>2946</v>
      </c>
      <c r="AC788">
        <v>0.0</v>
      </c>
      <c r="AD788">
        <v>2.0</v>
      </c>
      <c r="AE788">
        <v>2.0</v>
      </c>
      <c r="AF788" s="49">
        <v>3.0</v>
      </c>
      <c r="AG788" s="40">
        <f>AF788+'RFactors (lead time &amp; failure)'!C:C</f>
        <v>3</v>
      </c>
      <c r="AH788" s="4"/>
      <c r="AI788" s="19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</row>
    <row r="789">
      <c r="A789" s="12">
        <v>2063.0</v>
      </c>
      <c r="B789" s="2" t="s">
        <v>872</v>
      </c>
      <c r="C789" s="3">
        <v>1.0</v>
      </c>
      <c r="D789" s="4">
        <v>0.0</v>
      </c>
      <c r="E789" s="4">
        <v>1.0E-7</v>
      </c>
      <c r="F789" s="3">
        <v>1215.0</v>
      </c>
      <c r="G789" s="43">
        <f t="shared" si="1"/>
        <v>29160</v>
      </c>
      <c r="H789" s="43">
        <f t="shared" si="2"/>
        <v>291600000000</v>
      </c>
      <c r="I789" s="43">
        <f t="shared" si="3"/>
        <v>12150000000</v>
      </c>
      <c r="J789" s="43">
        <f t="shared" si="4"/>
        <v>33287671.23</v>
      </c>
      <c r="K789" s="43">
        <f t="shared" si="17"/>
        <v>29160</v>
      </c>
      <c r="L789" s="43">
        <f t="shared" si="6"/>
        <v>1215</v>
      </c>
      <c r="M789" s="45">
        <v>10.0</v>
      </c>
      <c r="N789" s="43">
        <f t="shared" si="54"/>
        <v>10.0000001</v>
      </c>
      <c r="O789" s="43">
        <f t="shared" si="8"/>
        <v>1.00000001</v>
      </c>
      <c r="P789" s="47">
        <f t="shared" si="20"/>
        <v>0.000000099999999</v>
      </c>
      <c r="Q789" s="43">
        <f t="shared" si="10"/>
        <v>121500000000</v>
      </c>
      <c r="R789" s="43">
        <f t="shared" si="11"/>
        <v>332876712.3</v>
      </c>
      <c r="S789" s="43">
        <f t="shared" si="12"/>
        <v>0</v>
      </c>
      <c r="T789" s="11">
        <f t="shared" si="13"/>
        <v>0.00000003004115226</v>
      </c>
      <c r="U789" s="3">
        <v>246.0</v>
      </c>
      <c r="V789" s="37">
        <f t="shared" si="14"/>
        <v>0.00000002024691358</v>
      </c>
      <c r="W789" s="4" t="s">
        <v>115</v>
      </c>
      <c r="X789" s="4">
        <v>17.88</v>
      </c>
      <c r="Y789" s="4">
        <f t="shared" si="15"/>
        <v>429.12</v>
      </c>
      <c r="Z789" s="48">
        <f t="shared" si="16"/>
        <v>0.000000001471604938</v>
      </c>
      <c r="AA789" s="4" t="s">
        <v>2946</v>
      </c>
      <c r="AC789">
        <v>0.0</v>
      </c>
      <c r="AD789">
        <v>1.0</v>
      </c>
      <c r="AE789">
        <v>1.0</v>
      </c>
      <c r="AF789" s="49">
        <v>2.0</v>
      </c>
      <c r="AG789" s="40">
        <f>AF789+'RFactors (lead time &amp; failure)'!C:C</f>
        <v>2</v>
      </c>
      <c r="AH789" s="4"/>
      <c r="AI789" s="19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</row>
    <row r="790">
      <c r="A790" s="12">
        <v>2064.0</v>
      </c>
      <c r="B790" s="2" t="s">
        <v>873</v>
      </c>
      <c r="C790" s="3">
        <v>1.0</v>
      </c>
      <c r="D790" s="4">
        <v>0.0</v>
      </c>
      <c r="E790" s="4">
        <v>1.0E-7</v>
      </c>
      <c r="F790" s="3">
        <v>1215.0</v>
      </c>
      <c r="G790" s="43">
        <f t="shared" si="1"/>
        <v>29160</v>
      </c>
      <c r="H790" s="43">
        <f t="shared" si="2"/>
        <v>291600000000</v>
      </c>
      <c r="I790" s="43">
        <f t="shared" si="3"/>
        <v>12150000000</v>
      </c>
      <c r="J790" s="43">
        <f t="shared" si="4"/>
        <v>33287671.23</v>
      </c>
      <c r="K790" s="43">
        <f t="shared" si="17"/>
        <v>29160</v>
      </c>
      <c r="L790" s="43">
        <f t="shared" si="6"/>
        <v>1215</v>
      </c>
      <c r="M790" s="45">
        <v>3.0</v>
      </c>
      <c r="N790" s="43">
        <f t="shared" si="54"/>
        <v>3.0000001</v>
      </c>
      <c r="O790" s="43">
        <f t="shared" si="8"/>
        <v>1.000000033</v>
      </c>
      <c r="P790" s="47">
        <f t="shared" si="20"/>
        <v>0.00000009999999667</v>
      </c>
      <c r="Q790" s="43">
        <f t="shared" si="10"/>
        <v>36450000000</v>
      </c>
      <c r="R790" s="43">
        <f t="shared" si="11"/>
        <v>99863013.7</v>
      </c>
      <c r="S790" s="43">
        <f t="shared" si="12"/>
        <v>0</v>
      </c>
      <c r="T790" s="11">
        <f t="shared" si="13"/>
        <v>0.00000003004115226</v>
      </c>
      <c r="U790" s="3">
        <v>246.0</v>
      </c>
      <c r="V790" s="37">
        <f t="shared" si="14"/>
        <v>0.00000002024691358</v>
      </c>
      <c r="W790" s="4" t="s">
        <v>115</v>
      </c>
      <c r="X790" s="4">
        <v>17.88</v>
      </c>
      <c r="Y790" s="4">
        <f t="shared" si="15"/>
        <v>429.12</v>
      </c>
      <c r="Z790" s="48">
        <f t="shared" si="16"/>
        <v>0.000000001471604938</v>
      </c>
      <c r="AA790" s="4" t="s">
        <v>2946</v>
      </c>
      <c r="AC790">
        <v>0.0</v>
      </c>
      <c r="AD790">
        <v>1.0</v>
      </c>
      <c r="AE790">
        <v>1.0</v>
      </c>
      <c r="AF790" s="49">
        <v>2.0</v>
      </c>
      <c r="AG790" s="40">
        <f>AF790+'RFactors (lead time &amp; failure)'!C:C</f>
        <v>2</v>
      </c>
      <c r="AH790" s="4"/>
      <c r="AI790" s="19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</row>
    <row r="791">
      <c r="A791" s="12">
        <v>2065.0</v>
      </c>
      <c r="B791" s="2" t="s">
        <v>874</v>
      </c>
      <c r="C791" s="3">
        <v>1.0</v>
      </c>
      <c r="D791" s="4">
        <v>0.0</v>
      </c>
      <c r="E791" s="4">
        <v>1.0E-7</v>
      </c>
      <c r="F791" s="3">
        <v>1215.0</v>
      </c>
      <c r="G791" s="43">
        <f t="shared" si="1"/>
        <v>29160</v>
      </c>
      <c r="H791" s="43">
        <f t="shared" si="2"/>
        <v>291600000000</v>
      </c>
      <c r="I791" s="43">
        <f t="shared" si="3"/>
        <v>12150000000</v>
      </c>
      <c r="J791" s="43">
        <f t="shared" si="4"/>
        <v>33287671.23</v>
      </c>
      <c r="K791" s="43">
        <f t="shared" si="17"/>
        <v>29160</v>
      </c>
      <c r="L791" s="43">
        <f t="shared" si="6"/>
        <v>1215</v>
      </c>
      <c r="M791" s="45">
        <v>1.0</v>
      </c>
      <c r="N791" s="43">
        <f t="shared" si="54"/>
        <v>1.0000001</v>
      </c>
      <c r="O791" s="43">
        <f t="shared" si="8"/>
        <v>1.0000001</v>
      </c>
      <c r="P791" s="47">
        <f t="shared" si="20"/>
        <v>0.00000009999999</v>
      </c>
      <c r="Q791" s="43">
        <f t="shared" si="10"/>
        <v>12150000000</v>
      </c>
      <c r="R791" s="43">
        <f t="shared" si="11"/>
        <v>33287671.23</v>
      </c>
      <c r="S791" s="43">
        <f t="shared" si="12"/>
        <v>0</v>
      </c>
      <c r="T791" s="11">
        <f t="shared" si="13"/>
        <v>0.00000003004115226</v>
      </c>
      <c r="U791" s="3">
        <v>246.0</v>
      </c>
      <c r="V791" s="37">
        <f t="shared" si="14"/>
        <v>0.00000002024691358</v>
      </c>
      <c r="W791" s="4" t="s">
        <v>115</v>
      </c>
      <c r="X791" s="4">
        <v>17.88</v>
      </c>
      <c r="Y791" s="4">
        <f t="shared" si="15"/>
        <v>429.12</v>
      </c>
      <c r="Z791" s="48">
        <f t="shared" si="16"/>
        <v>0.000000001471604938</v>
      </c>
      <c r="AA791" s="4" t="s">
        <v>2946</v>
      </c>
      <c r="AC791">
        <v>0.0</v>
      </c>
      <c r="AD791">
        <v>2.0</v>
      </c>
      <c r="AE791">
        <v>2.0</v>
      </c>
      <c r="AF791" s="49">
        <v>3.0</v>
      </c>
      <c r="AG791" s="40">
        <f>AF791+'RFactors (lead time &amp; failure)'!C:C</f>
        <v>3</v>
      </c>
      <c r="AH791" s="4"/>
      <c r="AI791" s="19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</row>
    <row r="792">
      <c r="A792" s="12">
        <v>2066.0</v>
      </c>
      <c r="B792" s="2" t="s">
        <v>876</v>
      </c>
      <c r="C792" s="3">
        <v>1.0</v>
      </c>
      <c r="D792" s="4">
        <v>0.0</v>
      </c>
      <c r="E792" s="4">
        <v>1.0E-7</v>
      </c>
      <c r="F792" s="3">
        <v>1215.0</v>
      </c>
      <c r="G792" s="43">
        <f t="shared" si="1"/>
        <v>29160</v>
      </c>
      <c r="H792" s="43">
        <f t="shared" si="2"/>
        <v>291600000000</v>
      </c>
      <c r="I792" s="43">
        <f t="shared" si="3"/>
        <v>12150000000</v>
      </c>
      <c r="J792" s="43">
        <f t="shared" si="4"/>
        <v>33287671.23</v>
      </c>
      <c r="K792" s="43">
        <f t="shared" si="17"/>
        <v>29160</v>
      </c>
      <c r="L792" s="43">
        <f t="shared" si="6"/>
        <v>1215</v>
      </c>
      <c r="M792" s="45">
        <v>3.0</v>
      </c>
      <c r="N792" s="43">
        <f t="shared" si="54"/>
        <v>3.0000001</v>
      </c>
      <c r="O792" s="43">
        <f t="shared" si="8"/>
        <v>1.000000033</v>
      </c>
      <c r="P792" s="47">
        <f t="shared" si="20"/>
        <v>0.00000009999999667</v>
      </c>
      <c r="Q792" s="43">
        <f t="shared" si="10"/>
        <v>36450000000</v>
      </c>
      <c r="R792" s="43">
        <f t="shared" si="11"/>
        <v>99863013.7</v>
      </c>
      <c r="S792" s="43">
        <f t="shared" si="12"/>
        <v>0</v>
      </c>
      <c r="T792" s="11">
        <f t="shared" si="13"/>
        <v>0.00000003004115226</v>
      </c>
      <c r="U792" s="3">
        <v>246.0</v>
      </c>
      <c r="V792" s="37">
        <f t="shared" si="14"/>
        <v>0.00000002024691358</v>
      </c>
      <c r="W792" s="4" t="s">
        <v>115</v>
      </c>
      <c r="X792" s="4">
        <v>17.88</v>
      </c>
      <c r="Y792" s="4">
        <f t="shared" si="15"/>
        <v>429.12</v>
      </c>
      <c r="Z792" s="48">
        <f t="shared" si="16"/>
        <v>0.000000001471604938</v>
      </c>
      <c r="AA792" s="4" t="s">
        <v>2946</v>
      </c>
      <c r="AC792">
        <v>0.0</v>
      </c>
      <c r="AD792">
        <v>2.0</v>
      </c>
      <c r="AE792">
        <v>2.0</v>
      </c>
      <c r="AF792" s="49">
        <v>3.0</v>
      </c>
      <c r="AG792" s="40">
        <f>AF792+'RFactors (lead time &amp; failure)'!C:C</f>
        <v>3</v>
      </c>
      <c r="AH792" s="4"/>
      <c r="AI792" s="19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</row>
    <row r="793">
      <c r="A793" s="12">
        <v>2067.0</v>
      </c>
      <c r="B793" s="2" t="s">
        <v>877</v>
      </c>
      <c r="C793" s="3">
        <v>1.0</v>
      </c>
      <c r="D793" s="4" t="s">
        <v>2950</v>
      </c>
      <c r="E793" s="4">
        <v>1.0</v>
      </c>
      <c r="F793" s="3">
        <v>1215.0</v>
      </c>
      <c r="G793" s="43">
        <f t="shared" si="1"/>
        <v>29160</v>
      </c>
      <c r="H793" s="43">
        <f t="shared" si="2"/>
        <v>29160</v>
      </c>
      <c r="I793" s="43">
        <f t="shared" si="3"/>
        <v>1215</v>
      </c>
      <c r="J793" s="43">
        <f t="shared" si="4"/>
        <v>3.328767123</v>
      </c>
      <c r="K793" s="43">
        <f t="shared" si="17"/>
        <v>29160</v>
      </c>
      <c r="L793" s="43">
        <f t="shared" si="6"/>
        <v>1215</v>
      </c>
      <c r="M793" s="45">
        <v>2.0</v>
      </c>
      <c r="N793" s="43">
        <f t="shared" si="54"/>
        <v>3</v>
      </c>
      <c r="O793" s="43">
        <f t="shared" si="8"/>
        <v>1.5</v>
      </c>
      <c r="P793" s="47">
        <f t="shared" si="20"/>
        <v>0.6666666667</v>
      </c>
      <c r="Q793" s="43">
        <f t="shared" si="10"/>
        <v>2430</v>
      </c>
      <c r="R793" s="43">
        <f t="shared" si="11"/>
        <v>6.657534247</v>
      </c>
      <c r="S793" s="43">
        <f t="shared" si="12"/>
        <v>0.0008230452675</v>
      </c>
      <c r="T793" s="11">
        <f t="shared" si="13"/>
        <v>0.3004115226</v>
      </c>
      <c r="U793" s="3">
        <v>246.0</v>
      </c>
      <c r="V793" s="37">
        <f t="shared" si="14"/>
        <v>0.2024691358</v>
      </c>
      <c r="W793" s="4" t="s">
        <v>115</v>
      </c>
      <c r="X793" s="4">
        <v>17.88</v>
      </c>
      <c r="Y793" s="4">
        <f t="shared" si="15"/>
        <v>429.12</v>
      </c>
      <c r="Z793" s="48">
        <f t="shared" si="16"/>
        <v>0.01471604938</v>
      </c>
      <c r="AA793" s="4" t="s">
        <v>2946</v>
      </c>
      <c r="AC793">
        <v>0.0</v>
      </c>
      <c r="AD793">
        <v>2.0</v>
      </c>
      <c r="AE793">
        <v>2.0</v>
      </c>
      <c r="AF793" s="49">
        <v>3.0</v>
      </c>
      <c r="AG793" s="40">
        <f>AF793+'RFactors (lead time &amp; failure)'!C:C</f>
        <v>3</v>
      </c>
      <c r="AH793" s="4"/>
      <c r="AI793" s="19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</row>
    <row r="794">
      <c r="A794" s="12">
        <v>2068.0</v>
      </c>
      <c r="B794" s="2" t="s">
        <v>878</v>
      </c>
      <c r="C794" s="3">
        <v>1.0</v>
      </c>
      <c r="D794" s="4">
        <v>0.0</v>
      </c>
      <c r="E794" s="4">
        <v>1.0E-7</v>
      </c>
      <c r="F794" s="3">
        <v>1215.0</v>
      </c>
      <c r="G794" s="43">
        <f t="shared" si="1"/>
        <v>29160</v>
      </c>
      <c r="H794" s="43">
        <f t="shared" si="2"/>
        <v>291600000000</v>
      </c>
      <c r="I794" s="43">
        <f t="shared" si="3"/>
        <v>12150000000</v>
      </c>
      <c r="J794" s="43">
        <f t="shared" si="4"/>
        <v>33287671.23</v>
      </c>
      <c r="K794" s="43">
        <f t="shared" si="17"/>
        <v>29160</v>
      </c>
      <c r="L794" s="43">
        <f t="shared" si="6"/>
        <v>1215</v>
      </c>
      <c r="M794" s="45">
        <v>3.0</v>
      </c>
      <c r="N794" s="43">
        <f t="shared" si="54"/>
        <v>3.0000001</v>
      </c>
      <c r="O794" s="43">
        <f t="shared" si="8"/>
        <v>1.000000033</v>
      </c>
      <c r="P794" s="47">
        <f t="shared" si="20"/>
        <v>0.00000009999999667</v>
      </c>
      <c r="Q794" s="43">
        <f t="shared" si="10"/>
        <v>36450000000</v>
      </c>
      <c r="R794" s="43">
        <f t="shared" si="11"/>
        <v>99863013.7</v>
      </c>
      <c r="S794" s="43">
        <f t="shared" si="12"/>
        <v>0</v>
      </c>
      <c r="T794" s="11">
        <f t="shared" si="13"/>
        <v>0.00000003004115226</v>
      </c>
      <c r="U794" s="3">
        <v>246.0</v>
      </c>
      <c r="V794" s="37">
        <f t="shared" si="14"/>
        <v>0.00000002024691358</v>
      </c>
      <c r="W794" s="4" t="s">
        <v>115</v>
      </c>
      <c r="X794" s="4">
        <v>17.88</v>
      </c>
      <c r="Y794" s="4">
        <f t="shared" si="15"/>
        <v>429.12</v>
      </c>
      <c r="Z794" s="48">
        <f t="shared" si="16"/>
        <v>0.000000001471604938</v>
      </c>
      <c r="AA794" s="4" t="s">
        <v>2946</v>
      </c>
      <c r="AC794">
        <v>0.0</v>
      </c>
      <c r="AD794">
        <v>1.0</v>
      </c>
      <c r="AE794">
        <v>1.0</v>
      </c>
      <c r="AF794" s="49">
        <v>2.0</v>
      </c>
      <c r="AG794" s="40">
        <f>AF794+'RFactors (lead time &amp; failure)'!C:C</f>
        <v>2</v>
      </c>
      <c r="AH794" s="4"/>
      <c r="AI794" s="19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</row>
    <row r="795">
      <c r="A795" s="12">
        <v>2069.0</v>
      </c>
      <c r="B795" s="2" t="s">
        <v>879</v>
      </c>
      <c r="C795" s="3">
        <v>1.0</v>
      </c>
      <c r="D795" s="4">
        <v>0.0</v>
      </c>
      <c r="E795" s="4">
        <v>1.0E-7</v>
      </c>
      <c r="F795" s="3">
        <v>1215.0</v>
      </c>
      <c r="G795" s="43">
        <f t="shared" si="1"/>
        <v>29160</v>
      </c>
      <c r="H795" s="43">
        <f t="shared" si="2"/>
        <v>291600000000</v>
      </c>
      <c r="I795" s="43">
        <f t="shared" si="3"/>
        <v>12150000000</v>
      </c>
      <c r="J795" s="43">
        <f t="shared" si="4"/>
        <v>33287671.23</v>
      </c>
      <c r="K795" s="43">
        <f t="shared" si="17"/>
        <v>29160</v>
      </c>
      <c r="L795" s="43">
        <f t="shared" si="6"/>
        <v>1215</v>
      </c>
      <c r="M795" s="45">
        <v>3.0</v>
      </c>
      <c r="N795" s="43">
        <f t="shared" si="54"/>
        <v>3.0000001</v>
      </c>
      <c r="O795" s="43">
        <f t="shared" si="8"/>
        <v>1.000000033</v>
      </c>
      <c r="P795" s="47">
        <f t="shared" si="20"/>
        <v>0.00000009999999667</v>
      </c>
      <c r="Q795" s="43">
        <f t="shared" si="10"/>
        <v>36450000000</v>
      </c>
      <c r="R795" s="43">
        <f t="shared" si="11"/>
        <v>99863013.7</v>
      </c>
      <c r="S795" s="43">
        <f t="shared" si="12"/>
        <v>0</v>
      </c>
      <c r="T795" s="11">
        <f t="shared" si="13"/>
        <v>0.00000003004115226</v>
      </c>
      <c r="U795" s="3">
        <v>246.0</v>
      </c>
      <c r="V795" s="37">
        <f t="shared" si="14"/>
        <v>0.00000002024691358</v>
      </c>
      <c r="W795" s="4" t="s">
        <v>115</v>
      </c>
      <c r="X795" s="4">
        <v>17.88</v>
      </c>
      <c r="Y795" s="4">
        <f t="shared" si="15"/>
        <v>429.12</v>
      </c>
      <c r="Z795" s="48">
        <f t="shared" si="16"/>
        <v>0.000000001471604938</v>
      </c>
      <c r="AA795" s="4" t="s">
        <v>2946</v>
      </c>
      <c r="AC795">
        <v>0.0</v>
      </c>
      <c r="AD795">
        <v>1.0</v>
      </c>
      <c r="AE795">
        <v>1.0</v>
      </c>
      <c r="AF795" s="49">
        <v>2.0</v>
      </c>
      <c r="AG795" s="40">
        <f>AF795+'RFactors (lead time &amp; failure)'!C:C</f>
        <v>2</v>
      </c>
      <c r="AH795" s="4"/>
      <c r="AI795" s="19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</row>
    <row r="796">
      <c r="A796" s="12">
        <v>2070.0</v>
      </c>
      <c r="B796" s="2" t="s">
        <v>880</v>
      </c>
      <c r="C796" s="3">
        <v>1.0</v>
      </c>
      <c r="D796" s="4">
        <v>0.0</v>
      </c>
      <c r="E796" s="4">
        <v>1.0E-7</v>
      </c>
      <c r="F796" s="3">
        <v>1215.0</v>
      </c>
      <c r="G796" s="43">
        <f t="shared" si="1"/>
        <v>29160</v>
      </c>
      <c r="H796" s="43">
        <f t="shared" si="2"/>
        <v>291600000000</v>
      </c>
      <c r="I796" s="43">
        <f t="shared" si="3"/>
        <v>12150000000</v>
      </c>
      <c r="J796" s="43">
        <f t="shared" si="4"/>
        <v>33287671.23</v>
      </c>
      <c r="K796" s="43">
        <f t="shared" si="17"/>
        <v>29160</v>
      </c>
      <c r="L796" s="43">
        <f t="shared" si="6"/>
        <v>1215</v>
      </c>
      <c r="M796" s="45">
        <v>3.0</v>
      </c>
      <c r="N796" s="43">
        <f t="shared" si="54"/>
        <v>3.0000001</v>
      </c>
      <c r="O796" s="43">
        <f t="shared" si="8"/>
        <v>1.000000033</v>
      </c>
      <c r="P796" s="47">
        <f t="shared" si="20"/>
        <v>0.00000009999999667</v>
      </c>
      <c r="Q796" s="43">
        <f t="shared" si="10"/>
        <v>36450000000</v>
      </c>
      <c r="R796" s="43">
        <f t="shared" si="11"/>
        <v>99863013.7</v>
      </c>
      <c r="S796" s="43">
        <f t="shared" si="12"/>
        <v>0</v>
      </c>
      <c r="T796" s="11">
        <f t="shared" si="13"/>
        <v>0.00000003004115226</v>
      </c>
      <c r="U796" s="3">
        <v>246.0</v>
      </c>
      <c r="V796" s="37">
        <f t="shared" si="14"/>
        <v>0.00000002024691358</v>
      </c>
      <c r="W796" s="4" t="s">
        <v>115</v>
      </c>
      <c r="X796" s="4">
        <v>17.88</v>
      </c>
      <c r="Y796" s="4">
        <f t="shared" si="15"/>
        <v>429.12</v>
      </c>
      <c r="Z796" s="48">
        <f t="shared" si="16"/>
        <v>0.000000001471604938</v>
      </c>
      <c r="AA796" s="4" t="s">
        <v>2946</v>
      </c>
      <c r="AC796">
        <v>0.0</v>
      </c>
      <c r="AD796">
        <v>2.0</v>
      </c>
      <c r="AE796">
        <v>2.0</v>
      </c>
      <c r="AF796" s="49">
        <v>3.0</v>
      </c>
      <c r="AG796" s="40">
        <f>AF796+'RFactors (lead time &amp; failure)'!C:C</f>
        <v>3</v>
      </c>
      <c r="AH796" s="4"/>
      <c r="AI796" s="19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</row>
    <row r="797">
      <c r="A797" s="12">
        <v>2071.0</v>
      </c>
      <c r="B797" s="2" t="s">
        <v>881</v>
      </c>
      <c r="C797" s="3">
        <v>1.0</v>
      </c>
      <c r="D797" s="4">
        <v>0.0</v>
      </c>
      <c r="E797" s="4">
        <v>1.0E-7</v>
      </c>
      <c r="F797" s="3">
        <v>1215.0</v>
      </c>
      <c r="G797" s="43">
        <f t="shared" si="1"/>
        <v>29160</v>
      </c>
      <c r="H797" s="43">
        <f t="shared" si="2"/>
        <v>291600000000</v>
      </c>
      <c r="I797" s="43">
        <f t="shared" si="3"/>
        <v>12150000000</v>
      </c>
      <c r="J797" s="43">
        <f t="shared" si="4"/>
        <v>33287671.23</v>
      </c>
      <c r="K797" s="43">
        <f t="shared" si="17"/>
        <v>29160</v>
      </c>
      <c r="L797" s="43">
        <f t="shared" si="6"/>
        <v>1215</v>
      </c>
      <c r="M797" s="45">
        <v>4.0</v>
      </c>
      <c r="N797" s="43">
        <f t="shared" si="54"/>
        <v>4.0000001</v>
      </c>
      <c r="O797" s="43">
        <f t="shared" si="8"/>
        <v>1.000000025</v>
      </c>
      <c r="P797" s="47">
        <f t="shared" si="20"/>
        <v>0.0000000999999975</v>
      </c>
      <c r="Q797" s="43">
        <f t="shared" si="10"/>
        <v>48600000000</v>
      </c>
      <c r="R797" s="43">
        <f t="shared" si="11"/>
        <v>133150684.9</v>
      </c>
      <c r="S797" s="43">
        <f t="shared" si="12"/>
        <v>0</v>
      </c>
      <c r="T797" s="11">
        <f t="shared" si="13"/>
        <v>0.00000003004115226</v>
      </c>
      <c r="U797" s="3">
        <v>246.0</v>
      </c>
      <c r="V797" s="37">
        <f t="shared" si="14"/>
        <v>0.00000002024691358</v>
      </c>
      <c r="W797" s="4" t="s">
        <v>115</v>
      </c>
      <c r="X797" s="4">
        <v>17.88</v>
      </c>
      <c r="Y797" s="4">
        <f t="shared" si="15"/>
        <v>429.12</v>
      </c>
      <c r="Z797" s="48">
        <f t="shared" si="16"/>
        <v>0.000000001471604938</v>
      </c>
      <c r="AA797" s="4" t="s">
        <v>2946</v>
      </c>
      <c r="AC797">
        <v>0.0</v>
      </c>
      <c r="AD797">
        <v>2.0</v>
      </c>
      <c r="AE797">
        <v>2.0</v>
      </c>
      <c r="AF797" s="49">
        <v>3.0</v>
      </c>
      <c r="AG797" s="40">
        <f>AF797+'RFactors (lead time &amp; failure)'!C:C</f>
        <v>3</v>
      </c>
      <c r="AH797" s="4"/>
      <c r="AI797" s="19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</row>
    <row r="798">
      <c r="A798" s="12">
        <v>2072.0</v>
      </c>
      <c r="B798" s="2" t="s">
        <v>882</v>
      </c>
      <c r="C798" s="3">
        <v>1.0</v>
      </c>
      <c r="D798" s="4">
        <v>0.0</v>
      </c>
      <c r="E798" s="4">
        <v>1.0E-7</v>
      </c>
      <c r="F798" s="3">
        <v>1215.0</v>
      </c>
      <c r="G798" s="43">
        <f t="shared" si="1"/>
        <v>29160</v>
      </c>
      <c r="H798" s="43">
        <f t="shared" si="2"/>
        <v>291600000000</v>
      </c>
      <c r="I798" s="43">
        <f t="shared" si="3"/>
        <v>12150000000</v>
      </c>
      <c r="J798" s="43">
        <f t="shared" si="4"/>
        <v>33287671.23</v>
      </c>
      <c r="K798" s="43">
        <f t="shared" si="17"/>
        <v>29160</v>
      </c>
      <c r="L798" s="43">
        <f t="shared" si="6"/>
        <v>1215</v>
      </c>
      <c r="M798" s="45">
        <v>1.0</v>
      </c>
      <c r="N798" s="43">
        <f t="shared" si="54"/>
        <v>1.0000001</v>
      </c>
      <c r="O798" s="43">
        <f t="shared" si="8"/>
        <v>1.0000001</v>
      </c>
      <c r="P798" s="47">
        <f t="shared" si="20"/>
        <v>0.00000009999999</v>
      </c>
      <c r="Q798" s="43">
        <f t="shared" si="10"/>
        <v>12150000000</v>
      </c>
      <c r="R798" s="43">
        <f t="shared" si="11"/>
        <v>33287671.23</v>
      </c>
      <c r="S798" s="43">
        <f t="shared" si="12"/>
        <v>0</v>
      </c>
      <c r="T798" s="11">
        <f t="shared" si="13"/>
        <v>0.00000003004115226</v>
      </c>
      <c r="U798" s="3">
        <v>246.0</v>
      </c>
      <c r="V798" s="37">
        <f t="shared" si="14"/>
        <v>0.00000002024691358</v>
      </c>
      <c r="W798" s="4" t="s">
        <v>115</v>
      </c>
      <c r="X798" s="4">
        <v>17.88</v>
      </c>
      <c r="Y798" s="4">
        <f t="shared" si="15"/>
        <v>429.12</v>
      </c>
      <c r="Z798" s="48">
        <f t="shared" si="16"/>
        <v>0.000000001471604938</v>
      </c>
      <c r="AA798" s="4" t="s">
        <v>2946</v>
      </c>
      <c r="AC798">
        <v>0.0</v>
      </c>
      <c r="AD798">
        <v>2.0</v>
      </c>
      <c r="AE798">
        <v>2.0</v>
      </c>
      <c r="AF798" s="49">
        <v>3.0</v>
      </c>
      <c r="AG798" s="40">
        <f>AF798+'RFactors (lead time &amp; failure)'!C:C</f>
        <v>3</v>
      </c>
      <c r="AH798" s="4"/>
      <c r="AI798" s="19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</row>
    <row r="799">
      <c r="A799" s="12">
        <v>2073.0</v>
      </c>
      <c r="B799" s="2" t="s">
        <v>883</v>
      </c>
      <c r="C799" s="3">
        <v>1.0</v>
      </c>
      <c r="D799" s="4">
        <v>0.0</v>
      </c>
      <c r="E799" s="4">
        <v>1.0E-7</v>
      </c>
      <c r="F799" s="3">
        <v>1215.0</v>
      </c>
      <c r="G799" s="43">
        <f t="shared" si="1"/>
        <v>29160</v>
      </c>
      <c r="H799" s="43">
        <f t="shared" si="2"/>
        <v>291600000000</v>
      </c>
      <c r="I799" s="43">
        <f t="shared" si="3"/>
        <v>12150000000</v>
      </c>
      <c r="J799" s="43">
        <f t="shared" si="4"/>
        <v>33287671.23</v>
      </c>
      <c r="K799" s="43">
        <f t="shared" si="17"/>
        <v>29160</v>
      </c>
      <c r="L799" s="43">
        <f t="shared" si="6"/>
        <v>1215</v>
      </c>
      <c r="M799" s="45">
        <v>4.0</v>
      </c>
      <c r="N799" s="43">
        <f t="shared" si="54"/>
        <v>4.0000001</v>
      </c>
      <c r="O799" s="43">
        <f t="shared" si="8"/>
        <v>1.000000025</v>
      </c>
      <c r="P799" s="47">
        <f t="shared" si="20"/>
        <v>0.0000000999999975</v>
      </c>
      <c r="Q799" s="43">
        <f t="shared" si="10"/>
        <v>48600000000</v>
      </c>
      <c r="R799" s="43">
        <f t="shared" si="11"/>
        <v>133150684.9</v>
      </c>
      <c r="S799" s="43">
        <f t="shared" si="12"/>
        <v>0</v>
      </c>
      <c r="T799" s="11">
        <f t="shared" si="13"/>
        <v>0.00000003004115226</v>
      </c>
      <c r="U799" s="3">
        <v>246.0</v>
      </c>
      <c r="V799" s="37">
        <f t="shared" si="14"/>
        <v>0.00000002024691358</v>
      </c>
      <c r="W799" s="4" t="s">
        <v>115</v>
      </c>
      <c r="X799" s="4">
        <v>17.88</v>
      </c>
      <c r="Y799" s="4">
        <f t="shared" si="15"/>
        <v>429.12</v>
      </c>
      <c r="Z799" s="48">
        <f t="shared" si="16"/>
        <v>0.000000001471604938</v>
      </c>
      <c r="AA799" s="4" t="s">
        <v>2946</v>
      </c>
      <c r="AC799">
        <v>0.0</v>
      </c>
      <c r="AD799">
        <v>2.0</v>
      </c>
      <c r="AE799">
        <v>2.0</v>
      </c>
      <c r="AF799" s="49">
        <v>3.0</v>
      </c>
      <c r="AG799" s="40">
        <f>AF799+'RFactors (lead time &amp; failure)'!C:C</f>
        <v>3</v>
      </c>
      <c r="AH799" s="4"/>
      <c r="AI799" s="19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</row>
    <row r="800">
      <c r="A800" s="12">
        <v>2074.0</v>
      </c>
      <c r="B800" s="2" t="s">
        <v>884</v>
      </c>
      <c r="C800" s="3">
        <v>1.0</v>
      </c>
      <c r="D800" s="4">
        <v>0.0</v>
      </c>
      <c r="E800" s="4">
        <v>1.0E-7</v>
      </c>
      <c r="F800" s="3">
        <v>1215.0</v>
      </c>
      <c r="G800" s="43">
        <f t="shared" si="1"/>
        <v>29160</v>
      </c>
      <c r="H800" s="43">
        <f t="shared" si="2"/>
        <v>291600000000</v>
      </c>
      <c r="I800" s="43">
        <f t="shared" si="3"/>
        <v>12150000000</v>
      </c>
      <c r="J800" s="43">
        <f t="shared" si="4"/>
        <v>33287671.23</v>
      </c>
      <c r="K800" s="43">
        <f t="shared" si="17"/>
        <v>29160</v>
      </c>
      <c r="L800" s="43">
        <f t="shared" si="6"/>
        <v>1215</v>
      </c>
      <c r="M800" s="45">
        <v>5.0</v>
      </c>
      <c r="N800" s="43">
        <f t="shared" si="54"/>
        <v>5.0000001</v>
      </c>
      <c r="O800" s="43">
        <f t="shared" si="8"/>
        <v>1.00000002</v>
      </c>
      <c r="P800" s="47">
        <f t="shared" si="20"/>
        <v>0.000000099999998</v>
      </c>
      <c r="Q800" s="43">
        <f t="shared" si="10"/>
        <v>60750000000</v>
      </c>
      <c r="R800" s="43">
        <f t="shared" si="11"/>
        <v>166438356.2</v>
      </c>
      <c r="S800" s="43">
        <f t="shared" si="12"/>
        <v>0</v>
      </c>
      <c r="T800" s="11">
        <f t="shared" si="13"/>
        <v>0.00000003004115226</v>
      </c>
      <c r="U800" s="3">
        <v>246.0</v>
      </c>
      <c r="V800" s="37">
        <f t="shared" si="14"/>
        <v>0.00000002024691358</v>
      </c>
      <c r="W800" s="4" t="s">
        <v>115</v>
      </c>
      <c r="X800" s="4">
        <v>17.88</v>
      </c>
      <c r="Y800" s="4">
        <f t="shared" si="15"/>
        <v>429.12</v>
      </c>
      <c r="Z800" s="48">
        <f t="shared" si="16"/>
        <v>0.000000001471604938</v>
      </c>
      <c r="AA800" s="4" t="s">
        <v>2946</v>
      </c>
      <c r="AC800">
        <v>0.0</v>
      </c>
      <c r="AD800">
        <v>2.0</v>
      </c>
      <c r="AE800">
        <v>2.0</v>
      </c>
      <c r="AF800" s="49">
        <v>3.0</v>
      </c>
      <c r="AG800" s="40">
        <f>AF800+'RFactors (lead time &amp; failure)'!C:C</f>
        <v>3</v>
      </c>
      <c r="AH800" s="4"/>
      <c r="AI800" s="19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</row>
    <row r="801">
      <c r="A801" s="12">
        <v>2075.0</v>
      </c>
      <c r="B801" s="2" t="s">
        <v>885</v>
      </c>
      <c r="C801" s="3">
        <v>1.0</v>
      </c>
      <c r="D801" s="4">
        <v>0.0</v>
      </c>
      <c r="E801" s="4">
        <v>1.0E-7</v>
      </c>
      <c r="F801" s="3">
        <v>1215.0</v>
      </c>
      <c r="G801" s="43">
        <f t="shared" si="1"/>
        <v>29160</v>
      </c>
      <c r="H801" s="43">
        <f t="shared" si="2"/>
        <v>291600000000</v>
      </c>
      <c r="I801" s="43">
        <f t="shared" si="3"/>
        <v>12150000000</v>
      </c>
      <c r="J801" s="43">
        <f t="shared" si="4"/>
        <v>33287671.23</v>
      </c>
      <c r="K801" s="43">
        <f t="shared" si="17"/>
        <v>29160</v>
      </c>
      <c r="L801" s="43">
        <f t="shared" si="6"/>
        <v>1215</v>
      </c>
      <c r="M801" s="45">
        <v>4.0</v>
      </c>
      <c r="N801" s="43">
        <f t="shared" si="54"/>
        <v>4.0000001</v>
      </c>
      <c r="O801" s="43">
        <f t="shared" si="8"/>
        <v>1.000000025</v>
      </c>
      <c r="P801" s="47">
        <f t="shared" si="20"/>
        <v>0.0000000999999975</v>
      </c>
      <c r="Q801" s="43">
        <f t="shared" si="10"/>
        <v>48600000000</v>
      </c>
      <c r="R801" s="43">
        <f t="shared" si="11"/>
        <v>133150684.9</v>
      </c>
      <c r="S801" s="43">
        <f t="shared" si="12"/>
        <v>0</v>
      </c>
      <c r="T801" s="11">
        <f t="shared" si="13"/>
        <v>0.00000003004115226</v>
      </c>
      <c r="U801" s="3">
        <v>246.0</v>
      </c>
      <c r="V801" s="37">
        <f t="shared" si="14"/>
        <v>0.00000002024691358</v>
      </c>
      <c r="W801" s="4" t="s">
        <v>115</v>
      </c>
      <c r="X801" s="4">
        <v>17.88</v>
      </c>
      <c r="Y801" s="4">
        <f t="shared" si="15"/>
        <v>429.12</v>
      </c>
      <c r="Z801" s="48">
        <f t="shared" si="16"/>
        <v>0.000000001471604938</v>
      </c>
      <c r="AA801" s="4" t="s">
        <v>2946</v>
      </c>
      <c r="AC801">
        <v>0.0</v>
      </c>
      <c r="AD801">
        <v>1.0</v>
      </c>
      <c r="AE801">
        <v>1.0</v>
      </c>
      <c r="AF801" s="49">
        <v>2.0</v>
      </c>
      <c r="AG801" s="40">
        <f>AF801+'RFactors (lead time &amp; failure)'!C:C</f>
        <v>2</v>
      </c>
      <c r="AH801" s="4"/>
      <c r="AI801" s="19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</row>
    <row r="802">
      <c r="A802" s="12">
        <v>2076.0</v>
      </c>
      <c r="B802" s="2" t="s">
        <v>886</v>
      </c>
      <c r="C802" s="3">
        <v>1.0</v>
      </c>
      <c r="D802" s="4">
        <v>0.0</v>
      </c>
      <c r="E802" s="4">
        <v>1.0E-7</v>
      </c>
      <c r="F802" s="3">
        <v>1215.0</v>
      </c>
      <c r="G802" s="43">
        <f t="shared" si="1"/>
        <v>29160</v>
      </c>
      <c r="H802" s="43">
        <f t="shared" si="2"/>
        <v>291600000000</v>
      </c>
      <c r="I802" s="43">
        <f t="shared" si="3"/>
        <v>12150000000</v>
      </c>
      <c r="J802" s="43">
        <f t="shared" si="4"/>
        <v>33287671.23</v>
      </c>
      <c r="K802" s="43">
        <f t="shared" si="17"/>
        <v>29160</v>
      </c>
      <c r="L802" s="43">
        <f t="shared" si="6"/>
        <v>1215</v>
      </c>
      <c r="M802" s="45">
        <v>4.0</v>
      </c>
      <c r="N802" s="43">
        <f t="shared" si="54"/>
        <v>4.0000001</v>
      </c>
      <c r="O802" s="43">
        <f t="shared" si="8"/>
        <v>1.000000025</v>
      </c>
      <c r="P802" s="47">
        <f t="shared" si="20"/>
        <v>0.0000000999999975</v>
      </c>
      <c r="Q802" s="43">
        <f t="shared" si="10"/>
        <v>48600000000</v>
      </c>
      <c r="R802" s="43">
        <f t="shared" si="11"/>
        <v>133150684.9</v>
      </c>
      <c r="S802" s="43">
        <f t="shared" si="12"/>
        <v>0</v>
      </c>
      <c r="T802" s="11">
        <f t="shared" si="13"/>
        <v>0.00000003004115226</v>
      </c>
      <c r="U802" s="3">
        <v>246.0</v>
      </c>
      <c r="V802" s="37">
        <f t="shared" si="14"/>
        <v>0.00000002024691358</v>
      </c>
      <c r="W802" s="4" t="s">
        <v>115</v>
      </c>
      <c r="X802" s="4">
        <v>17.88</v>
      </c>
      <c r="Y802" s="4">
        <f t="shared" si="15"/>
        <v>429.12</v>
      </c>
      <c r="Z802" s="48">
        <f t="shared" si="16"/>
        <v>0.000000001471604938</v>
      </c>
      <c r="AA802" s="4" t="s">
        <v>2946</v>
      </c>
      <c r="AC802">
        <v>0.0</v>
      </c>
      <c r="AD802">
        <v>1.0</v>
      </c>
      <c r="AE802">
        <v>1.0</v>
      </c>
      <c r="AF802" s="49">
        <v>2.0</v>
      </c>
      <c r="AG802" s="40">
        <f>AF802+'RFactors (lead time &amp; failure)'!C:C</f>
        <v>2</v>
      </c>
      <c r="AH802" s="4"/>
      <c r="AI802" s="19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</row>
    <row r="803">
      <c r="A803" s="12">
        <v>2077.0</v>
      </c>
      <c r="B803" s="2" t="s">
        <v>887</v>
      </c>
      <c r="C803" s="3">
        <v>1.0</v>
      </c>
      <c r="D803" s="4">
        <v>0.0</v>
      </c>
      <c r="E803" s="4">
        <v>1.0E-7</v>
      </c>
      <c r="F803" s="3">
        <v>1215.0</v>
      </c>
      <c r="G803" s="43">
        <f t="shared" si="1"/>
        <v>29160</v>
      </c>
      <c r="H803" s="43">
        <f t="shared" si="2"/>
        <v>291600000000</v>
      </c>
      <c r="I803" s="43">
        <f t="shared" si="3"/>
        <v>12150000000</v>
      </c>
      <c r="J803" s="43">
        <f t="shared" si="4"/>
        <v>33287671.23</v>
      </c>
      <c r="K803" s="43">
        <f t="shared" si="17"/>
        <v>29160</v>
      </c>
      <c r="L803" s="43">
        <f t="shared" si="6"/>
        <v>1215</v>
      </c>
      <c r="M803" s="45">
        <v>1.0</v>
      </c>
      <c r="N803" s="43">
        <f t="shared" si="54"/>
        <v>1.0000001</v>
      </c>
      <c r="O803" s="43">
        <f t="shared" si="8"/>
        <v>1.0000001</v>
      </c>
      <c r="P803" s="47">
        <f t="shared" si="20"/>
        <v>0.00000009999999</v>
      </c>
      <c r="Q803" s="43">
        <f t="shared" si="10"/>
        <v>12150000000</v>
      </c>
      <c r="R803" s="43">
        <f t="shared" si="11"/>
        <v>33287671.23</v>
      </c>
      <c r="S803" s="43">
        <f t="shared" si="12"/>
        <v>0</v>
      </c>
      <c r="T803" s="11">
        <f t="shared" si="13"/>
        <v>0.00000003004115226</v>
      </c>
      <c r="U803" s="3">
        <v>246.0</v>
      </c>
      <c r="V803" s="37">
        <f t="shared" si="14"/>
        <v>0.00000002024691358</v>
      </c>
      <c r="W803" s="4" t="s">
        <v>115</v>
      </c>
      <c r="X803" s="4">
        <v>17.88</v>
      </c>
      <c r="Y803" s="4">
        <f t="shared" si="15"/>
        <v>429.12</v>
      </c>
      <c r="Z803" s="48">
        <f t="shared" si="16"/>
        <v>0.000000001471604938</v>
      </c>
      <c r="AA803" s="4" t="s">
        <v>2946</v>
      </c>
      <c r="AC803">
        <v>0.0</v>
      </c>
      <c r="AD803">
        <v>1.0</v>
      </c>
      <c r="AE803">
        <v>1.0</v>
      </c>
      <c r="AF803" s="49">
        <v>2.0</v>
      </c>
      <c r="AG803" s="40">
        <f>AF803+'RFactors (lead time &amp; failure)'!C:C</f>
        <v>2</v>
      </c>
      <c r="AH803" s="4"/>
      <c r="AI803" s="19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</row>
    <row r="804">
      <c r="A804" s="12">
        <v>2078.0</v>
      </c>
      <c r="B804" s="2" t="s">
        <v>888</v>
      </c>
      <c r="C804" s="3">
        <v>1.0</v>
      </c>
      <c r="D804" s="4">
        <v>0.0</v>
      </c>
      <c r="E804" s="4">
        <v>1.0E-7</v>
      </c>
      <c r="F804" s="3">
        <v>1215.0</v>
      </c>
      <c r="G804" s="43">
        <f t="shared" si="1"/>
        <v>29160</v>
      </c>
      <c r="H804" s="43">
        <f t="shared" si="2"/>
        <v>291600000000</v>
      </c>
      <c r="I804" s="43">
        <f t="shared" si="3"/>
        <v>12150000000</v>
      </c>
      <c r="J804" s="43">
        <f t="shared" si="4"/>
        <v>33287671.23</v>
      </c>
      <c r="K804" s="43">
        <f t="shared" si="17"/>
        <v>29160</v>
      </c>
      <c r="L804" s="43">
        <f t="shared" si="6"/>
        <v>1215</v>
      </c>
      <c r="M804" s="45">
        <v>9.0</v>
      </c>
      <c r="N804" s="43">
        <f t="shared" si="54"/>
        <v>9.0000001</v>
      </c>
      <c r="O804" s="43">
        <f t="shared" si="8"/>
        <v>1.000000011</v>
      </c>
      <c r="P804" s="47">
        <f t="shared" si="20"/>
        <v>0.00000009999999889</v>
      </c>
      <c r="Q804" s="43">
        <f t="shared" si="10"/>
        <v>109350000000</v>
      </c>
      <c r="R804" s="43">
        <f t="shared" si="11"/>
        <v>299589041.1</v>
      </c>
      <c r="S804" s="43">
        <f t="shared" si="12"/>
        <v>0</v>
      </c>
      <c r="T804" s="11">
        <f t="shared" si="13"/>
        <v>0.00000003004115226</v>
      </c>
      <c r="U804" s="3">
        <v>246.0</v>
      </c>
      <c r="V804" s="37">
        <f t="shared" si="14"/>
        <v>0.00000002024691358</v>
      </c>
      <c r="W804" s="4" t="s">
        <v>115</v>
      </c>
      <c r="X804" s="4">
        <v>17.88</v>
      </c>
      <c r="Y804" s="4">
        <f t="shared" si="15"/>
        <v>429.12</v>
      </c>
      <c r="Z804" s="48">
        <f t="shared" si="16"/>
        <v>0.000000001471604938</v>
      </c>
      <c r="AA804" s="4" t="s">
        <v>2946</v>
      </c>
      <c r="AC804">
        <v>0.0</v>
      </c>
      <c r="AD804">
        <v>1.0</v>
      </c>
      <c r="AE804">
        <v>1.0</v>
      </c>
      <c r="AF804" s="49">
        <v>2.0</v>
      </c>
      <c r="AG804" s="40">
        <f>AF804+'RFactors (lead time &amp; failure)'!C:C</f>
        <v>2</v>
      </c>
      <c r="AH804" s="4"/>
      <c r="AI804" s="19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</row>
    <row r="805">
      <c r="A805" s="12">
        <v>2079.0</v>
      </c>
      <c r="B805" s="2" t="s">
        <v>889</v>
      </c>
      <c r="C805" s="3">
        <v>1.0</v>
      </c>
      <c r="D805" s="4">
        <v>0.0</v>
      </c>
      <c r="E805" s="4">
        <v>1.0E-7</v>
      </c>
      <c r="F805" s="3">
        <v>1215.0</v>
      </c>
      <c r="G805" s="43">
        <f t="shared" si="1"/>
        <v>29160</v>
      </c>
      <c r="H805" s="43">
        <f t="shared" si="2"/>
        <v>291600000000</v>
      </c>
      <c r="I805" s="43">
        <f t="shared" si="3"/>
        <v>12150000000</v>
      </c>
      <c r="J805" s="43">
        <f t="shared" si="4"/>
        <v>33287671.23</v>
      </c>
      <c r="K805" s="43">
        <f t="shared" si="17"/>
        <v>29160</v>
      </c>
      <c r="L805" s="43">
        <f t="shared" si="6"/>
        <v>1215</v>
      </c>
      <c r="M805" s="45">
        <v>1.0</v>
      </c>
      <c r="N805" s="3">
        <v>0.0</v>
      </c>
      <c r="O805" s="43">
        <f t="shared" si="8"/>
        <v>0</v>
      </c>
      <c r="P805" s="47" t="str">
        <f t="shared" si="20"/>
        <v>#DIV/0!</v>
      </c>
      <c r="Q805" s="43">
        <f t="shared" si="10"/>
        <v>12150000000</v>
      </c>
      <c r="R805" s="43">
        <f t="shared" si="11"/>
        <v>33287671.23</v>
      </c>
      <c r="S805" s="43">
        <f t="shared" si="12"/>
        <v>0</v>
      </c>
      <c r="T805" s="11">
        <f t="shared" si="13"/>
        <v>0.00000003004115226</v>
      </c>
      <c r="U805" s="3">
        <v>246.0</v>
      </c>
      <c r="V805" s="37">
        <f t="shared" si="14"/>
        <v>0.00000002024691358</v>
      </c>
      <c r="W805" s="4" t="s">
        <v>115</v>
      </c>
      <c r="X805" s="4">
        <v>17.88</v>
      </c>
      <c r="Y805" s="4">
        <f t="shared" si="15"/>
        <v>429.12</v>
      </c>
      <c r="Z805" s="48">
        <f t="shared" si="16"/>
        <v>0.000000001471604938</v>
      </c>
      <c r="AA805" s="4" t="s">
        <v>2946</v>
      </c>
      <c r="AC805">
        <v>0.0</v>
      </c>
      <c r="AD805">
        <v>1.0</v>
      </c>
      <c r="AE805">
        <v>1.0</v>
      </c>
      <c r="AF805" s="49">
        <v>2.0</v>
      </c>
      <c r="AG805" s="40">
        <f>AF805+'RFactors (lead time &amp; failure)'!C:C</f>
        <v>2</v>
      </c>
      <c r="AH805" s="4"/>
      <c r="AI805" s="19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</row>
    <row r="806">
      <c r="A806" s="12">
        <v>2080.0</v>
      </c>
      <c r="B806" s="2" t="s">
        <v>890</v>
      </c>
      <c r="C806" s="3">
        <v>1.0</v>
      </c>
      <c r="D806" s="4">
        <v>0.0</v>
      </c>
      <c r="E806" s="4">
        <v>1.0E-7</v>
      </c>
      <c r="F806" s="3">
        <v>1215.0</v>
      </c>
      <c r="G806" s="43">
        <f t="shared" si="1"/>
        <v>29160</v>
      </c>
      <c r="H806" s="43">
        <f t="shared" si="2"/>
        <v>291600000000</v>
      </c>
      <c r="I806" s="43">
        <f t="shared" si="3"/>
        <v>12150000000</v>
      </c>
      <c r="J806" s="43">
        <f t="shared" si="4"/>
        <v>33287671.23</v>
      </c>
      <c r="K806" s="43">
        <f t="shared" si="17"/>
        <v>29160</v>
      </c>
      <c r="L806" s="43">
        <f t="shared" si="6"/>
        <v>1215</v>
      </c>
      <c r="M806" s="45">
        <v>4.0</v>
      </c>
      <c r="N806" s="43">
        <f t="shared" ref="N806:N807" si="55">M806+E806</f>
        <v>4.0000001</v>
      </c>
      <c r="O806" s="43">
        <f t="shared" si="8"/>
        <v>1.000000025</v>
      </c>
      <c r="P806" s="47">
        <f t="shared" si="20"/>
        <v>0.0000000999999975</v>
      </c>
      <c r="Q806" s="43">
        <f t="shared" si="10"/>
        <v>48600000000</v>
      </c>
      <c r="R806" s="43">
        <f t="shared" si="11"/>
        <v>133150684.9</v>
      </c>
      <c r="S806" s="43">
        <f t="shared" si="12"/>
        <v>0</v>
      </c>
      <c r="T806" s="11">
        <f t="shared" si="13"/>
        <v>0.00000003004115226</v>
      </c>
      <c r="U806" s="3">
        <v>246.0</v>
      </c>
      <c r="V806" s="37">
        <f t="shared" si="14"/>
        <v>0.00000002024691358</v>
      </c>
      <c r="W806" s="4" t="s">
        <v>115</v>
      </c>
      <c r="X806" s="4">
        <v>17.88</v>
      </c>
      <c r="Y806" s="4">
        <f t="shared" si="15"/>
        <v>429.12</v>
      </c>
      <c r="Z806" s="48">
        <f t="shared" si="16"/>
        <v>0.000000001471604938</v>
      </c>
      <c r="AA806" s="4" t="s">
        <v>2946</v>
      </c>
      <c r="AC806">
        <v>0.0</v>
      </c>
      <c r="AD806">
        <v>1.0</v>
      </c>
      <c r="AE806">
        <v>1.0</v>
      </c>
      <c r="AF806" s="49">
        <v>2.0</v>
      </c>
      <c r="AG806" s="40">
        <f>AF806+'RFactors (lead time &amp; failure)'!C:C</f>
        <v>2</v>
      </c>
      <c r="AH806" s="4"/>
      <c r="AI806" s="19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</row>
    <row r="807">
      <c r="A807" s="12">
        <v>2082.0</v>
      </c>
      <c r="B807" s="2" t="s">
        <v>891</v>
      </c>
      <c r="C807" s="3">
        <v>1.0</v>
      </c>
      <c r="D807" s="4">
        <v>0.0</v>
      </c>
      <c r="E807" s="4">
        <v>1.0E-7</v>
      </c>
      <c r="F807" s="3">
        <v>1215.0</v>
      </c>
      <c r="G807" s="43">
        <f t="shared" si="1"/>
        <v>29160</v>
      </c>
      <c r="H807" s="43">
        <f t="shared" si="2"/>
        <v>291600000000</v>
      </c>
      <c r="I807" s="43">
        <f t="shared" si="3"/>
        <v>12150000000</v>
      </c>
      <c r="J807" s="43">
        <f t="shared" si="4"/>
        <v>33287671.23</v>
      </c>
      <c r="K807" s="43">
        <f t="shared" si="17"/>
        <v>29160</v>
      </c>
      <c r="L807" s="43">
        <f t="shared" si="6"/>
        <v>1215</v>
      </c>
      <c r="M807" s="45">
        <v>3.0</v>
      </c>
      <c r="N807" s="43">
        <f t="shared" si="55"/>
        <v>3.0000001</v>
      </c>
      <c r="O807" s="43">
        <f t="shared" si="8"/>
        <v>1.000000033</v>
      </c>
      <c r="P807" s="47">
        <f t="shared" si="20"/>
        <v>0.00000009999999667</v>
      </c>
      <c r="Q807" s="43">
        <f t="shared" si="10"/>
        <v>36450000000</v>
      </c>
      <c r="R807" s="43">
        <f t="shared" si="11"/>
        <v>99863013.7</v>
      </c>
      <c r="S807" s="43">
        <f t="shared" si="12"/>
        <v>0</v>
      </c>
      <c r="T807" s="11">
        <f t="shared" si="13"/>
        <v>0.00000003004115226</v>
      </c>
      <c r="U807" s="3">
        <v>246.0</v>
      </c>
      <c r="V807" s="37">
        <f t="shared" si="14"/>
        <v>0.00000002024691358</v>
      </c>
      <c r="W807" s="4" t="s">
        <v>115</v>
      </c>
      <c r="X807" s="4">
        <v>17.88</v>
      </c>
      <c r="Y807" s="4">
        <f t="shared" si="15"/>
        <v>429.12</v>
      </c>
      <c r="Z807" s="48">
        <f t="shared" si="16"/>
        <v>0.000000001471604938</v>
      </c>
      <c r="AA807" s="4" t="s">
        <v>2946</v>
      </c>
      <c r="AC807">
        <v>0.0</v>
      </c>
      <c r="AD807">
        <v>1.0</v>
      </c>
      <c r="AE807">
        <v>1.0</v>
      </c>
      <c r="AF807" s="49">
        <v>2.0</v>
      </c>
      <c r="AG807" s="40">
        <f>AF807+'RFactors (lead time &amp; failure)'!C:C</f>
        <v>2</v>
      </c>
      <c r="AH807" s="4"/>
      <c r="AI807" s="19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</row>
    <row r="808">
      <c r="A808" s="12">
        <v>2083.0</v>
      </c>
      <c r="B808" s="2" t="s">
        <v>892</v>
      </c>
      <c r="C808" s="3">
        <v>1.0</v>
      </c>
      <c r="D808" s="4">
        <v>0.0</v>
      </c>
      <c r="E808" s="4">
        <v>1.0E-7</v>
      </c>
      <c r="F808" s="3">
        <v>1215.0</v>
      </c>
      <c r="G808" s="43">
        <f t="shared" si="1"/>
        <v>29160</v>
      </c>
      <c r="H808" s="43">
        <f t="shared" si="2"/>
        <v>291600000000</v>
      </c>
      <c r="I808" s="43">
        <f t="shared" si="3"/>
        <v>12150000000</v>
      </c>
      <c r="J808" s="43">
        <f t="shared" si="4"/>
        <v>33287671.23</v>
      </c>
      <c r="K808" s="43">
        <f t="shared" si="17"/>
        <v>29160</v>
      </c>
      <c r="L808" s="43">
        <f t="shared" si="6"/>
        <v>1215</v>
      </c>
      <c r="M808" s="45">
        <v>1.0</v>
      </c>
      <c r="N808" s="3">
        <v>0.0</v>
      </c>
      <c r="O808" s="43">
        <f t="shared" si="8"/>
        <v>0</v>
      </c>
      <c r="P808" s="47" t="str">
        <f t="shared" si="20"/>
        <v>#DIV/0!</v>
      </c>
      <c r="Q808" s="43">
        <f t="shared" si="10"/>
        <v>12150000000</v>
      </c>
      <c r="R808" s="43">
        <f t="shared" si="11"/>
        <v>33287671.23</v>
      </c>
      <c r="S808" s="43">
        <f t="shared" si="12"/>
        <v>0</v>
      </c>
      <c r="T808" s="11">
        <f t="shared" si="13"/>
        <v>0.00000003004115226</v>
      </c>
      <c r="U808" s="3">
        <v>246.0</v>
      </c>
      <c r="V808" s="37">
        <f t="shared" si="14"/>
        <v>0.00000002024691358</v>
      </c>
      <c r="W808" s="4" t="s">
        <v>115</v>
      </c>
      <c r="X808" s="4">
        <v>17.88</v>
      </c>
      <c r="Y808" s="4">
        <f t="shared" si="15"/>
        <v>429.12</v>
      </c>
      <c r="Z808" s="48">
        <f t="shared" si="16"/>
        <v>0.000000001471604938</v>
      </c>
      <c r="AA808" s="4" t="s">
        <v>2946</v>
      </c>
      <c r="AC808">
        <v>0.0</v>
      </c>
      <c r="AD808">
        <v>1.0</v>
      </c>
      <c r="AE808">
        <v>1.0</v>
      </c>
      <c r="AF808" s="49">
        <v>2.0</v>
      </c>
      <c r="AG808" s="40">
        <f>AF808+'RFactors (lead time &amp; failure)'!C:C</f>
        <v>2</v>
      </c>
      <c r="AH808" s="4"/>
      <c r="AI808" s="19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</row>
    <row r="809">
      <c r="A809" s="12">
        <v>2084.0</v>
      </c>
      <c r="B809" s="2" t="s">
        <v>893</v>
      </c>
      <c r="C809" s="3">
        <v>1.0</v>
      </c>
      <c r="D809" s="4">
        <v>0.0</v>
      </c>
      <c r="E809" s="4">
        <v>1.0E-7</v>
      </c>
      <c r="F809" s="3">
        <v>1215.0</v>
      </c>
      <c r="G809" s="43">
        <f t="shared" si="1"/>
        <v>29160</v>
      </c>
      <c r="H809" s="43">
        <f t="shared" si="2"/>
        <v>291600000000</v>
      </c>
      <c r="I809" s="43">
        <f t="shared" si="3"/>
        <v>12150000000</v>
      </c>
      <c r="J809" s="43">
        <f t="shared" si="4"/>
        <v>33287671.23</v>
      </c>
      <c r="K809" s="43">
        <f t="shared" si="17"/>
        <v>29160</v>
      </c>
      <c r="L809" s="43">
        <f t="shared" si="6"/>
        <v>1215</v>
      </c>
      <c r="M809" s="45">
        <v>2.0</v>
      </c>
      <c r="N809" s="43">
        <f t="shared" ref="N809:N821" si="56">M809+E809</f>
        <v>2.0000001</v>
      </c>
      <c r="O809" s="43">
        <f t="shared" si="8"/>
        <v>1.00000005</v>
      </c>
      <c r="P809" s="47">
        <f t="shared" si="20"/>
        <v>0.000000099999995</v>
      </c>
      <c r="Q809" s="43">
        <f t="shared" si="10"/>
        <v>24300000000</v>
      </c>
      <c r="R809" s="43">
        <f t="shared" si="11"/>
        <v>66575342.47</v>
      </c>
      <c r="S809" s="43">
        <f t="shared" si="12"/>
        <v>0</v>
      </c>
      <c r="T809" s="11">
        <f t="shared" si="13"/>
        <v>0.00000003004115226</v>
      </c>
      <c r="U809" s="3">
        <v>246.0</v>
      </c>
      <c r="V809" s="37">
        <f t="shared" si="14"/>
        <v>0.00000002024691358</v>
      </c>
      <c r="W809" s="4" t="s">
        <v>115</v>
      </c>
      <c r="X809" s="4">
        <v>17.88</v>
      </c>
      <c r="Y809" s="4">
        <f t="shared" si="15"/>
        <v>429.12</v>
      </c>
      <c r="Z809" s="48">
        <f t="shared" si="16"/>
        <v>0.000000001471604938</v>
      </c>
      <c r="AA809" s="4" t="s">
        <v>2946</v>
      </c>
      <c r="AC809">
        <v>0.0</v>
      </c>
      <c r="AD809">
        <v>1.0</v>
      </c>
      <c r="AE809">
        <v>1.0</v>
      </c>
      <c r="AF809" s="49">
        <v>2.0</v>
      </c>
      <c r="AG809" s="40">
        <f>AF809+'RFactors (lead time &amp; failure)'!C:C</f>
        <v>2</v>
      </c>
      <c r="AH809" s="4"/>
      <c r="AI809" s="19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</row>
    <row r="810">
      <c r="A810" s="12">
        <v>2085.0</v>
      </c>
      <c r="B810" s="2" t="s">
        <v>894</v>
      </c>
      <c r="C810" s="3">
        <v>1.0</v>
      </c>
      <c r="D810" s="4" t="s">
        <v>2951</v>
      </c>
      <c r="E810" s="4">
        <v>3.0</v>
      </c>
      <c r="F810" s="3">
        <v>1215.0</v>
      </c>
      <c r="G810" s="43">
        <f t="shared" si="1"/>
        <v>29160</v>
      </c>
      <c r="H810" s="43">
        <f t="shared" si="2"/>
        <v>9720</v>
      </c>
      <c r="I810" s="43">
        <f t="shared" si="3"/>
        <v>405</v>
      </c>
      <c r="J810" s="43">
        <f t="shared" si="4"/>
        <v>1.109589041</v>
      </c>
      <c r="K810" s="43">
        <f t="shared" si="17"/>
        <v>29160</v>
      </c>
      <c r="L810" s="43">
        <f t="shared" si="6"/>
        <v>1215</v>
      </c>
      <c r="M810" s="45">
        <v>3.0</v>
      </c>
      <c r="N810" s="43">
        <f t="shared" si="56"/>
        <v>6</v>
      </c>
      <c r="O810" s="43">
        <f t="shared" si="8"/>
        <v>2</v>
      </c>
      <c r="P810" s="47">
        <f t="shared" si="20"/>
        <v>1.5</v>
      </c>
      <c r="Q810" s="43">
        <f t="shared" si="10"/>
        <v>1215</v>
      </c>
      <c r="R810" s="43">
        <f t="shared" si="11"/>
        <v>3.328767123</v>
      </c>
      <c r="S810" s="43">
        <f t="shared" si="12"/>
        <v>0.002469135802</v>
      </c>
      <c r="T810" s="11">
        <f t="shared" si="13"/>
        <v>0.9012345679</v>
      </c>
      <c r="U810" s="3">
        <v>246.0</v>
      </c>
      <c r="V810" s="37">
        <f t="shared" si="14"/>
        <v>0.6074074074</v>
      </c>
      <c r="W810" s="4" t="s">
        <v>115</v>
      </c>
      <c r="X810" s="4">
        <v>17.88</v>
      </c>
      <c r="Y810" s="4">
        <f t="shared" si="15"/>
        <v>429.12</v>
      </c>
      <c r="Z810" s="48">
        <f t="shared" si="16"/>
        <v>0.04414814815</v>
      </c>
      <c r="AA810" s="4" t="s">
        <v>2946</v>
      </c>
      <c r="AC810">
        <v>1.0</v>
      </c>
      <c r="AD810">
        <v>2.0</v>
      </c>
      <c r="AE810">
        <v>3.0</v>
      </c>
      <c r="AF810" s="49">
        <v>4.0</v>
      </c>
      <c r="AG810" s="40">
        <f>AF810+'RFactors (lead time &amp; failure)'!C:C</f>
        <v>5</v>
      </c>
      <c r="AH810" s="4"/>
      <c r="AI810" s="19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</row>
    <row r="811">
      <c r="A811" s="12">
        <v>2086.0</v>
      </c>
      <c r="B811" s="2" t="s">
        <v>895</v>
      </c>
      <c r="C811" s="3">
        <v>1.0</v>
      </c>
      <c r="D811" s="4" t="s">
        <v>2952</v>
      </c>
      <c r="E811" s="4">
        <v>1.0</v>
      </c>
      <c r="F811" s="3">
        <v>1215.0</v>
      </c>
      <c r="G811" s="43">
        <f t="shared" si="1"/>
        <v>29160</v>
      </c>
      <c r="H811" s="43">
        <f t="shared" si="2"/>
        <v>29160</v>
      </c>
      <c r="I811" s="43">
        <f t="shared" si="3"/>
        <v>1215</v>
      </c>
      <c r="J811" s="43">
        <f t="shared" si="4"/>
        <v>3.328767123</v>
      </c>
      <c r="K811" s="43">
        <f t="shared" si="17"/>
        <v>29160</v>
      </c>
      <c r="L811" s="43">
        <f t="shared" si="6"/>
        <v>1215</v>
      </c>
      <c r="M811" s="45">
        <v>2.0</v>
      </c>
      <c r="N811" s="43">
        <f t="shared" si="56"/>
        <v>3</v>
      </c>
      <c r="O811" s="43">
        <f t="shared" si="8"/>
        <v>1.5</v>
      </c>
      <c r="P811" s="47">
        <f t="shared" si="20"/>
        <v>0.6666666667</v>
      </c>
      <c r="Q811" s="43">
        <f t="shared" si="10"/>
        <v>2430</v>
      </c>
      <c r="R811" s="43">
        <f t="shared" si="11"/>
        <v>6.657534247</v>
      </c>
      <c r="S811" s="43">
        <f t="shared" si="12"/>
        <v>0.0008230452675</v>
      </c>
      <c r="T811" s="11">
        <f t="shared" si="13"/>
        <v>0.3004115226</v>
      </c>
      <c r="U811" s="3">
        <v>246.0</v>
      </c>
      <c r="V811" s="37">
        <f t="shared" si="14"/>
        <v>0.2024691358</v>
      </c>
      <c r="W811" s="4" t="s">
        <v>115</v>
      </c>
      <c r="X811" s="4">
        <v>17.88</v>
      </c>
      <c r="Y811" s="4">
        <f t="shared" si="15"/>
        <v>429.12</v>
      </c>
      <c r="Z811" s="48">
        <f t="shared" si="16"/>
        <v>0.01471604938</v>
      </c>
      <c r="AA811" s="4" t="s">
        <v>2946</v>
      </c>
      <c r="AC811">
        <v>0.0</v>
      </c>
      <c r="AD811">
        <v>1.0</v>
      </c>
      <c r="AE811">
        <v>1.0</v>
      </c>
      <c r="AF811" s="49">
        <v>2.0</v>
      </c>
      <c r="AG811" s="40">
        <f>AF811+'RFactors (lead time &amp; failure)'!C:C</f>
        <v>2</v>
      </c>
      <c r="AH811" s="4"/>
      <c r="AI811" s="19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</row>
    <row r="812">
      <c r="A812" s="12">
        <v>2087.0</v>
      </c>
      <c r="B812" s="2" t="s">
        <v>896</v>
      </c>
      <c r="C812" s="3">
        <v>1.0</v>
      </c>
      <c r="D812" s="4">
        <v>0.0</v>
      </c>
      <c r="E812" s="4">
        <v>1.0E-7</v>
      </c>
      <c r="F812" s="3">
        <v>1215.0</v>
      </c>
      <c r="G812" s="43">
        <f t="shared" si="1"/>
        <v>29160</v>
      </c>
      <c r="H812" s="43">
        <f t="shared" si="2"/>
        <v>291600000000</v>
      </c>
      <c r="I812" s="43">
        <f t="shared" si="3"/>
        <v>12150000000</v>
      </c>
      <c r="J812" s="43">
        <f t="shared" si="4"/>
        <v>33287671.23</v>
      </c>
      <c r="K812" s="43">
        <f t="shared" si="17"/>
        <v>29160</v>
      </c>
      <c r="L812" s="43">
        <f t="shared" si="6"/>
        <v>1215</v>
      </c>
      <c r="M812" s="45">
        <v>4.0</v>
      </c>
      <c r="N812" s="43">
        <f t="shared" si="56"/>
        <v>4.0000001</v>
      </c>
      <c r="O812" s="43">
        <f t="shared" si="8"/>
        <v>1.000000025</v>
      </c>
      <c r="P812" s="47">
        <f t="shared" si="20"/>
        <v>0.0000000999999975</v>
      </c>
      <c r="Q812" s="43">
        <f t="shared" si="10"/>
        <v>48600000000</v>
      </c>
      <c r="R812" s="43">
        <f t="shared" si="11"/>
        <v>133150684.9</v>
      </c>
      <c r="S812" s="43">
        <f t="shared" si="12"/>
        <v>0</v>
      </c>
      <c r="T812" s="11">
        <f t="shared" si="13"/>
        <v>0.00000003004115226</v>
      </c>
      <c r="U812" s="3">
        <v>246.0</v>
      </c>
      <c r="V812" s="37">
        <f t="shared" si="14"/>
        <v>0.00000002024691358</v>
      </c>
      <c r="W812" s="4" t="s">
        <v>115</v>
      </c>
      <c r="X812" s="4">
        <v>17.88</v>
      </c>
      <c r="Y812" s="4">
        <f t="shared" si="15"/>
        <v>429.12</v>
      </c>
      <c r="Z812" s="48">
        <f t="shared" si="16"/>
        <v>0.000000001471604938</v>
      </c>
      <c r="AA812" s="4" t="s">
        <v>2946</v>
      </c>
      <c r="AC812">
        <v>0.0</v>
      </c>
      <c r="AD812">
        <v>2.0</v>
      </c>
      <c r="AE812">
        <v>2.0</v>
      </c>
      <c r="AF812" s="49">
        <v>3.0</v>
      </c>
      <c r="AG812" s="40">
        <f>AF812+'RFactors (lead time &amp; failure)'!C:C</f>
        <v>3</v>
      </c>
      <c r="AH812" s="4"/>
      <c r="AI812" s="19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</row>
    <row r="813">
      <c r="A813" s="12">
        <v>2088.0</v>
      </c>
      <c r="B813" s="2" t="s">
        <v>897</v>
      </c>
      <c r="C813" s="3">
        <v>1.0</v>
      </c>
      <c r="D813" s="4">
        <v>0.0</v>
      </c>
      <c r="E813" s="4">
        <v>1.0E-7</v>
      </c>
      <c r="F813" s="3">
        <v>1215.0</v>
      </c>
      <c r="G813" s="43">
        <f t="shared" si="1"/>
        <v>29160</v>
      </c>
      <c r="H813" s="43">
        <f t="shared" si="2"/>
        <v>291600000000</v>
      </c>
      <c r="I813" s="43">
        <f t="shared" si="3"/>
        <v>12150000000</v>
      </c>
      <c r="J813" s="43">
        <f t="shared" si="4"/>
        <v>33287671.23</v>
      </c>
      <c r="K813" s="43">
        <f t="shared" si="17"/>
        <v>29160</v>
      </c>
      <c r="L813" s="43">
        <f t="shared" si="6"/>
        <v>1215</v>
      </c>
      <c r="M813" s="45">
        <v>2.0</v>
      </c>
      <c r="N813" s="43">
        <f t="shared" si="56"/>
        <v>2.0000001</v>
      </c>
      <c r="O813" s="43">
        <f t="shared" si="8"/>
        <v>1.00000005</v>
      </c>
      <c r="P813" s="47">
        <f t="shared" si="20"/>
        <v>0.000000099999995</v>
      </c>
      <c r="Q813" s="43">
        <f t="shared" si="10"/>
        <v>24300000000</v>
      </c>
      <c r="R813" s="43">
        <f t="shared" si="11"/>
        <v>66575342.47</v>
      </c>
      <c r="S813" s="43">
        <f t="shared" si="12"/>
        <v>0</v>
      </c>
      <c r="T813" s="11">
        <f t="shared" si="13"/>
        <v>0.00000003004115226</v>
      </c>
      <c r="U813" s="3">
        <v>246.0</v>
      </c>
      <c r="V813" s="37">
        <f t="shared" si="14"/>
        <v>0.00000002024691358</v>
      </c>
      <c r="W813" s="4" t="s">
        <v>115</v>
      </c>
      <c r="X813" s="4">
        <v>17.88</v>
      </c>
      <c r="Y813" s="4">
        <f t="shared" si="15"/>
        <v>429.12</v>
      </c>
      <c r="Z813" s="48">
        <f t="shared" si="16"/>
        <v>0.000000001471604938</v>
      </c>
      <c r="AA813" s="4" t="s">
        <v>2946</v>
      </c>
      <c r="AC813">
        <v>0.0</v>
      </c>
      <c r="AD813">
        <v>2.0</v>
      </c>
      <c r="AE813">
        <v>2.0</v>
      </c>
      <c r="AF813" s="49">
        <v>3.0</v>
      </c>
      <c r="AG813" s="40">
        <f>AF813+'RFactors (lead time &amp; failure)'!C:C</f>
        <v>3</v>
      </c>
      <c r="AH813" s="4"/>
      <c r="AI813" s="19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</row>
    <row r="814">
      <c r="A814" s="12">
        <v>2089.0</v>
      </c>
      <c r="B814" s="2" t="s">
        <v>898</v>
      </c>
      <c r="C814" s="3">
        <v>1.0</v>
      </c>
      <c r="D814" s="4" t="s">
        <v>2953</v>
      </c>
      <c r="E814" s="4">
        <v>1.0</v>
      </c>
      <c r="F814" s="3">
        <v>1215.0</v>
      </c>
      <c r="G814" s="43">
        <f t="shared" si="1"/>
        <v>29160</v>
      </c>
      <c r="H814" s="43">
        <f t="shared" si="2"/>
        <v>29160</v>
      </c>
      <c r="I814" s="43">
        <f t="shared" si="3"/>
        <v>1215</v>
      </c>
      <c r="J814" s="43">
        <f t="shared" si="4"/>
        <v>3.328767123</v>
      </c>
      <c r="K814" s="43">
        <f t="shared" si="17"/>
        <v>29160</v>
      </c>
      <c r="L814" s="43">
        <f t="shared" si="6"/>
        <v>1215</v>
      </c>
      <c r="M814" s="45">
        <v>2.0</v>
      </c>
      <c r="N814" s="43">
        <f t="shared" si="56"/>
        <v>3</v>
      </c>
      <c r="O814" s="43">
        <f t="shared" si="8"/>
        <v>1.5</v>
      </c>
      <c r="P814" s="47">
        <f t="shared" si="20"/>
        <v>0.6666666667</v>
      </c>
      <c r="Q814" s="43">
        <f t="shared" si="10"/>
        <v>2430</v>
      </c>
      <c r="R814" s="43">
        <f t="shared" si="11"/>
        <v>6.657534247</v>
      </c>
      <c r="S814" s="43">
        <f t="shared" si="12"/>
        <v>0.0008230452675</v>
      </c>
      <c r="T814" s="11">
        <f t="shared" si="13"/>
        <v>0.3004115226</v>
      </c>
      <c r="U814" s="3">
        <v>246.0</v>
      </c>
      <c r="V814" s="37">
        <f t="shared" si="14"/>
        <v>0.2024691358</v>
      </c>
      <c r="W814" s="4" t="s">
        <v>115</v>
      </c>
      <c r="X814" s="4">
        <v>17.88</v>
      </c>
      <c r="Y814" s="4">
        <f t="shared" si="15"/>
        <v>429.12</v>
      </c>
      <c r="Z814" s="48">
        <f t="shared" si="16"/>
        <v>0.01471604938</v>
      </c>
      <c r="AA814" s="4" t="s">
        <v>2946</v>
      </c>
      <c r="AC814">
        <v>0.0</v>
      </c>
      <c r="AD814">
        <v>2.0</v>
      </c>
      <c r="AE814">
        <v>2.0</v>
      </c>
      <c r="AF814" s="49">
        <v>3.0</v>
      </c>
      <c r="AG814" s="40">
        <f>AF814+'RFactors (lead time &amp; failure)'!C:C</f>
        <v>3</v>
      </c>
      <c r="AH814" s="4"/>
      <c r="AI814" s="19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</row>
    <row r="815">
      <c r="A815" s="12">
        <v>2090.0</v>
      </c>
      <c r="B815" s="2" t="s">
        <v>899</v>
      </c>
      <c r="C815" s="3">
        <v>1.0</v>
      </c>
      <c r="D815" s="4">
        <v>0.0</v>
      </c>
      <c r="E815" s="4">
        <v>1.0E-7</v>
      </c>
      <c r="F815" s="3">
        <v>1215.0</v>
      </c>
      <c r="G815" s="43">
        <f t="shared" si="1"/>
        <v>29160</v>
      </c>
      <c r="H815" s="43">
        <f t="shared" si="2"/>
        <v>291600000000</v>
      </c>
      <c r="I815" s="43">
        <f t="shared" si="3"/>
        <v>12150000000</v>
      </c>
      <c r="J815" s="43">
        <f t="shared" si="4"/>
        <v>33287671.23</v>
      </c>
      <c r="K815" s="43">
        <f t="shared" si="17"/>
        <v>29160</v>
      </c>
      <c r="L815" s="43">
        <f t="shared" si="6"/>
        <v>1215</v>
      </c>
      <c r="M815" s="45">
        <v>1.0</v>
      </c>
      <c r="N815" s="43">
        <f t="shared" si="56"/>
        <v>1.0000001</v>
      </c>
      <c r="O815" s="43">
        <f t="shared" si="8"/>
        <v>1.0000001</v>
      </c>
      <c r="P815" s="47">
        <f t="shared" si="20"/>
        <v>0.00000009999999</v>
      </c>
      <c r="Q815" s="43">
        <f t="shared" si="10"/>
        <v>12150000000</v>
      </c>
      <c r="R815" s="43">
        <f t="shared" si="11"/>
        <v>33287671.23</v>
      </c>
      <c r="S815" s="43">
        <f t="shared" si="12"/>
        <v>0</v>
      </c>
      <c r="T815" s="11">
        <f t="shared" si="13"/>
        <v>0.00000003004115226</v>
      </c>
      <c r="U815" s="3">
        <v>246.0</v>
      </c>
      <c r="V815" s="37">
        <f t="shared" si="14"/>
        <v>0.00000002024691358</v>
      </c>
      <c r="W815" s="4" t="s">
        <v>115</v>
      </c>
      <c r="X815" s="4">
        <v>17.88</v>
      </c>
      <c r="Y815" s="4">
        <f t="shared" si="15"/>
        <v>429.12</v>
      </c>
      <c r="Z815" s="48">
        <f t="shared" si="16"/>
        <v>0.000000001471604938</v>
      </c>
      <c r="AA815" s="4" t="s">
        <v>2946</v>
      </c>
      <c r="AC815">
        <v>0.0</v>
      </c>
      <c r="AD815">
        <v>2.0</v>
      </c>
      <c r="AE815">
        <v>2.0</v>
      </c>
      <c r="AF815" s="49">
        <v>3.0</v>
      </c>
      <c r="AG815" s="40">
        <f>AF815+'RFactors (lead time &amp; failure)'!C:C</f>
        <v>3</v>
      </c>
      <c r="AH815" s="4"/>
      <c r="AI815" s="19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</row>
    <row r="816">
      <c r="A816" s="12">
        <v>2091.0</v>
      </c>
      <c r="B816" s="2" t="s">
        <v>900</v>
      </c>
      <c r="C816" s="3">
        <v>1.0</v>
      </c>
      <c r="D816" s="4">
        <v>0.0</v>
      </c>
      <c r="E816" s="4">
        <v>1.0E-7</v>
      </c>
      <c r="F816" s="3">
        <v>1215.0</v>
      </c>
      <c r="G816" s="43">
        <f t="shared" si="1"/>
        <v>29160</v>
      </c>
      <c r="H816" s="43">
        <f t="shared" si="2"/>
        <v>291600000000</v>
      </c>
      <c r="I816" s="43">
        <f t="shared" si="3"/>
        <v>12150000000</v>
      </c>
      <c r="J816" s="43">
        <f t="shared" si="4"/>
        <v>33287671.23</v>
      </c>
      <c r="K816" s="43">
        <f t="shared" si="17"/>
        <v>29160</v>
      </c>
      <c r="L816" s="43">
        <f t="shared" si="6"/>
        <v>1215</v>
      </c>
      <c r="M816" s="45">
        <v>2.0</v>
      </c>
      <c r="N816" s="43">
        <f t="shared" si="56"/>
        <v>2.0000001</v>
      </c>
      <c r="O816" s="43">
        <f t="shared" si="8"/>
        <v>1.00000005</v>
      </c>
      <c r="P816" s="47">
        <f t="shared" si="20"/>
        <v>0.000000099999995</v>
      </c>
      <c r="Q816" s="43">
        <f t="shared" si="10"/>
        <v>24300000000</v>
      </c>
      <c r="R816" s="43">
        <f t="shared" si="11"/>
        <v>66575342.47</v>
      </c>
      <c r="S816" s="43">
        <f t="shared" si="12"/>
        <v>0</v>
      </c>
      <c r="T816" s="11">
        <f t="shared" si="13"/>
        <v>0.00000003004115226</v>
      </c>
      <c r="U816" s="3">
        <v>246.0</v>
      </c>
      <c r="V816" s="37">
        <f t="shared" si="14"/>
        <v>0.00000002024691358</v>
      </c>
      <c r="W816" s="4" t="s">
        <v>115</v>
      </c>
      <c r="X816" s="4">
        <v>17.88</v>
      </c>
      <c r="Y816" s="4">
        <f t="shared" si="15"/>
        <v>429.12</v>
      </c>
      <c r="Z816" s="48">
        <f t="shared" si="16"/>
        <v>0.000000001471604938</v>
      </c>
      <c r="AA816" s="4" t="s">
        <v>2946</v>
      </c>
      <c r="AC816">
        <v>0.0</v>
      </c>
      <c r="AD816">
        <v>2.0</v>
      </c>
      <c r="AE816">
        <v>2.0</v>
      </c>
      <c r="AF816" s="49">
        <v>3.0</v>
      </c>
      <c r="AG816" s="40">
        <f>AF816+'RFactors (lead time &amp; failure)'!C:C</f>
        <v>3</v>
      </c>
      <c r="AH816" s="4"/>
      <c r="AI816" s="19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</row>
    <row r="817">
      <c r="A817" s="12">
        <v>2092.0</v>
      </c>
      <c r="B817" s="2" t="s">
        <v>901</v>
      </c>
      <c r="C817" s="3">
        <v>1.0</v>
      </c>
      <c r="D817" s="4">
        <v>0.0</v>
      </c>
      <c r="E817" s="4">
        <v>1.0E-7</v>
      </c>
      <c r="F817" s="3">
        <v>1215.0</v>
      </c>
      <c r="G817" s="43">
        <f t="shared" si="1"/>
        <v>29160</v>
      </c>
      <c r="H817" s="43">
        <f t="shared" si="2"/>
        <v>291600000000</v>
      </c>
      <c r="I817" s="43">
        <f t="shared" si="3"/>
        <v>12150000000</v>
      </c>
      <c r="J817" s="43">
        <f t="shared" si="4"/>
        <v>33287671.23</v>
      </c>
      <c r="K817" s="43">
        <f t="shared" si="17"/>
        <v>29160</v>
      </c>
      <c r="L817" s="43">
        <f t="shared" si="6"/>
        <v>1215</v>
      </c>
      <c r="M817" s="45">
        <v>2.0</v>
      </c>
      <c r="N817" s="43">
        <f t="shared" si="56"/>
        <v>2.0000001</v>
      </c>
      <c r="O817" s="43">
        <f t="shared" si="8"/>
        <v>1.00000005</v>
      </c>
      <c r="P817" s="47">
        <f t="shared" si="20"/>
        <v>0.000000099999995</v>
      </c>
      <c r="Q817" s="43">
        <f t="shared" si="10"/>
        <v>24300000000</v>
      </c>
      <c r="R817" s="43">
        <f t="shared" si="11"/>
        <v>66575342.47</v>
      </c>
      <c r="S817" s="43">
        <f t="shared" si="12"/>
        <v>0</v>
      </c>
      <c r="T817" s="11">
        <f t="shared" si="13"/>
        <v>0.00000003004115226</v>
      </c>
      <c r="U817" s="3">
        <v>246.0</v>
      </c>
      <c r="V817" s="37">
        <f t="shared" si="14"/>
        <v>0.00000002024691358</v>
      </c>
      <c r="W817" s="4" t="s">
        <v>115</v>
      </c>
      <c r="X817" s="4">
        <v>17.88</v>
      </c>
      <c r="Y817" s="4">
        <f t="shared" si="15"/>
        <v>429.12</v>
      </c>
      <c r="Z817" s="48">
        <f t="shared" si="16"/>
        <v>0.000000001471604938</v>
      </c>
      <c r="AA817" s="4" t="s">
        <v>2946</v>
      </c>
      <c r="AC817">
        <v>0.0</v>
      </c>
      <c r="AD817">
        <v>2.0</v>
      </c>
      <c r="AE817">
        <v>2.0</v>
      </c>
      <c r="AF817" s="49">
        <v>3.0</v>
      </c>
      <c r="AG817" s="40">
        <f>AF817+'RFactors (lead time &amp; failure)'!C:C</f>
        <v>3</v>
      </c>
      <c r="AH817" s="4"/>
      <c r="AI817" s="19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</row>
    <row r="818">
      <c r="A818" s="12">
        <v>2093.0</v>
      </c>
      <c r="B818" s="2" t="s">
        <v>902</v>
      </c>
      <c r="C818" s="3">
        <v>1.0</v>
      </c>
      <c r="D818" s="4" t="s">
        <v>2954</v>
      </c>
      <c r="E818" s="4">
        <v>1.0</v>
      </c>
      <c r="F818" s="3">
        <v>1215.0</v>
      </c>
      <c r="G818" s="43">
        <f t="shared" si="1"/>
        <v>29160</v>
      </c>
      <c r="H818" s="43">
        <f t="shared" si="2"/>
        <v>29160</v>
      </c>
      <c r="I818" s="43">
        <f t="shared" si="3"/>
        <v>1215</v>
      </c>
      <c r="J818" s="43">
        <f t="shared" si="4"/>
        <v>3.328767123</v>
      </c>
      <c r="K818" s="43">
        <f t="shared" si="17"/>
        <v>29160</v>
      </c>
      <c r="L818" s="43">
        <f t="shared" si="6"/>
        <v>1215</v>
      </c>
      <c r="M818" s="45">
        <v>1.0</v>
      </c>
      <c r="N818" s="43">
        <f t="shared" si="56"/>
        <v>2</v>
      </c>
      <c r="O818" s="43">
        <f t="shared" si="8"/>
        <v>2</v>
      </c>
      <c r="P818" s="47">
        <f t="shared" si="20"/>
        <v>0.5</v>
      </c>
      <c r="Q818" s="43">
        <f t="shared" si="10"/>
        <v>1215</v>
      </c>
      <c r="R818" s="43">
        <f t="shared" si="11"/>
        <v>3.328767123</v>
      </c>
      <c r="S818" s="43">
        <f t="shared" si="12"/>
        <v>0.0008230452675</v>
      </c>
      <c r="T818" s="11">
        <f t="shared" si="13"/>
        <v>0.3004115226</v>
      </c>
      <c r="U818" s="3">
        <v>246.0</v>
      </c>
      <c r="V818" s="37">
        <f t="shared" si="14"/>
        <v>0.2024691358</v>
      </c>
      <c r="W818" s="4" t="s">
        <v>115</v>
      </c>
      <c r="X818" s="4">
        <v>17.88</v>
      </c>
      <c r="Y818" s="4">
        <f t="shared" si="15"/>
        <v>429.12</v>
      </c>
      <c r="Z818" s="48">
        <f t="shared" si="16"/>
        <v>0.01471604938</v>
      </c>
      <c r="AA818" s="4" t="s">
        <v>2946</v>
      </c>
      <c r="AC818">
        <v>0.0</v>
      </c>
      <c r="AD818">
        <v>2.0</v>
      </c>
      <c r="AE818">
        <v>2.0</v>
      </c>
      <c r="AF818" s="49">
        <v>3.0</v>
      </c>
      <c r="AG818" s="40">
        <f>AF818+'RFactors (lead time &amp; failure)'!C:C</f>
        <v>3</v>
      </c>
      <c r="AH818" s="4"/>
      <c r="AI818" s="19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</row>
    <row r="819">
      <c r="A819" s="12">
        <v>2094.0</v>
      </c>
      <c r="B819" s="2" t="s">
        <v>903</v>
      </c>
      <c r="C819" s="3">
        <v>1.0</v>
      </c>
      <c r="D819" s="4" t="s">
        <v>2955</v>
      </c>
      <c r="E819" s="4">
        <v>5.0</v>
      </c>
      <c r="F819" s="3">
        <v>1215.0</v>
      </c>
      <c r="G819" s="43">
        <f t="shared" si="1"/>
        <v>29160</v>
      </c>
      <c r="H819" s="43">
        <f t="shared" si="2"/>
        <v>5832</v>
      </c>
      <c r="I819" s="43">
        <f t="shared" si="3"/>
        <v>243</v>
      </c>
      <c r="J819" s="43">
        <f t="shared" si="4"/>
        <v>0.6657534247</v>
      </c>
      <c r="K819" s="43">
        <f t="shared" si="17"/>
        <v>29160</v>
      </c>
      <c r="L819" s="43">
        <f t="shared" si="6"/>
        <v>1215</v>
      </c>
      <c r="M819" s="45">
        <v>6.0</v>
      </c>
      <c r="N819" s="43">
        <f t="shared" si="56"/>
        <v>11</v>
      </c>
      <c r="O819" s="43">
        <f t="shared" si="8"/>
        <v>1.833333333</v>
      </c>
      <c r="P819" s="47">
        <f t="shared" si="20"/>
        <v>2.727272727</v>
      </c>
      <c r="Q819" s="43">
        <f t="shared" si="10"/>
        <v>1458</v>
      </c>
      <c r="R819" s="43">
        <f t="shared" si="11"/>
        <v>3.994520548</v>
      </c>
      <c r="S819" s="43">
        <f t="shared" si="12"/>
        <v>0.004115226337</v>
      </c>
      <c r="T819" s="11">
        <f t="shared" si="13"/>
        <v>1.502057613</v>
      </c>
      <c r="U819" s="3">
        <v>246.0</v>
      </c>
      <c r="V819" s="37">
        <f t="shared" si="14"/>
        <v>1.012345679</v>
      </c>
      <c r="W819" s="4" t="s">
        <v>115</v>
      </c>
      <c r="X819" s="4">
        <v>17.88</v>
      </c>
      <c r="Y819" s="4">
        <f t="shared" si="15"/>
        <v>429.12</v>
      </c>
      <c r="Z819" s="48">
        <f t="shared" si="16"/>
        <v>0.07358024691</v>
      </c>
      <c r="AA819" s="4" t="s">
        <v>2946</v>
      </c>
      <c r="AC819">
        <v>1.0</v>
      </c>
      <c r="AD819">
        <v>2.0</v>
      </c>
      <c r="AE819">
        <v>3.0</v>
      </c>
      <c r="AF819" s="49">
        <v>5.0</v>
      </c>
      <c r="AG819" s="40">
        <f>AF819+'RFactors (lead time &amp; failure)'!C:C</f>
        <v>6</v>
      </c>
      <c r="AH819" s="4"/>
      <c r="AI819" s="19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</row>
    <row r="820">
      <c r="A820" s="12">
        <v>2098.0</v>
      </c>
      <c r="B820" s="2" t="s">
        <v>904</v>
      </c>
      <c r="C820" s="3">
        <v>1.0</v>
      </c>
      <c r="D820" s="4" t="s">
        <v>2956</v>
      </c>
      <c r="E820" s="4">
        <v>1.0</v>
      </c>
      <c r="F820" s="3">
        <v>1215.0</v>
      </c>
      <c r="G820" s="43">
        <f t="shared" si="1"/>
        <v>29160</v>
      </c>
      <c r="H820" s="43">
        <f t="shared" si="2"/>
        <v>29160</v>
      </c>
      <c r="I820" s="43">
        <f t="shared" si="3"/>
        <v>1215</v>
      </c>
      <c r="J820" s="43">
        <f t="shared" si="4"/>
        <v>3.328767123</v>
      </c>
      <c r="K820" s="43">
        <f t="shared" si="17"/>
        <v>29160</v>
      </c>
      <c r="L820" s="43">
        <f t="shared" si="6"/>
        <v>1215</v>
      </c>
      <c r="M820" s="45">
        <v>4.0</v>
      </c>
      <c r="N820" s="43">
        <f t="shared" si="56"/>
        <v>5</v>
      </c>
      <c r="O820" s="43">
        <f t="shared" si="8"/>
        <v>1.25</v>
      </c>
      <c r="P820" s="47">
        <f t="shared" si="20"/>
        <v>0.8</v>
      </c>
      <c r="Q820" s="43">
        <f t="shared" si="10"/>
        <v>4860</v>
      </c>
      <c r="R820" s="43">
        <f t="shared" si="11"/>
        <v>13.31506849</v>
      </c>
      <c r="S820" s="43">
        <f t="shared" si="12"/>
        <v>0.0008230452675</v>
      </c>
      <c r="T820" s="11">
        <f t="shared" si="13"/>
        <v>0.3004115226</v>
      </c>
      <c r="U820" s="3">
        <v>246.0</v>
      </c>
      <c r="V820" s="37">
        <f t="shared" si="14"/>
        <v>0.2024691358</v>
      </c>
      <c r="W820" s="4" t="s">
        <v>115</v>
      </c>
      <c r="X820" s="4">
        <v>17.88</v>
      </c>
      <c r="Y820" s="4">
        <f t="shared" si="15"/>
        <v>429.12</v>
      </c>
      <c r="Z820" s="48">
        <f t="shared" si="16"/>
        <v>0.01471604938</v>
      </c>
      <c r="AA820" s="4" t="s">
        <v>2946</v>
      </c>
      <c r="AC820">
        <v>0.0</v>
      </c>
      <c r="AD820">
        <v>2.0</v>
      </c>
      <c r="AE820">
        <v>2.0</v>
      </c>
      <c r="AF820" s="49">
        <v>3.0</v>
      </c>
      <c r="AG820" s="40">
        <f>AF820+'RFactors (lead time &amp; failure)'!C:C</f>
        <v>3</v>
      </c>
      <c r="AH820" s="4"/>
      <c r="AI820" s="19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</row>
    <row r="821">
      <c r="A821" s="12">
        <v>2099.0</v>
      </c>
      <c r="B821" s="2" t="s">
        <v>905</v>
      </c>
      <c r="C821" s="3">
        <v>1.0</v>
      </c>
      <c r="D821" s="4">
        <v>0.0</v>
      </c>
      <c r="E821" s="4">
        <v>1.0E-7</v>
      </c>
      <c r="F821" s="3">
        <v>1215.0</v>
      </c>
      <c r="G821" s="43">
        <f t="shared" si="1"/>
        <v>29160</v>
      </c>
      <c r="H821" s="43">
        <f t="shared" si="2"/>
        <v>291600000000</v>
      </c>
      <c r="I821" s="43">
        <f t="shared" si="3"/>
        <v>12150000000</v>
      </c>
      <c r="J821" s="43">
        <f t="shared" si="4"/>
        <v>33287671.23</v>
      </c>
      <c r="K821" s="43">
        <f t="shared" si="17"/>
        <v>29160</v>
      </c>
      <c r="L821" s="43">
        <f t="shared" si="6"/>
        <v>1215</v>
      </c>
      <c r="M821" s="45">
        <v>4.0</v>
      </c>
      <c r="N821" s="43">
        <f t="shared" si="56"/>
        <v>4.0000001</v>
      </c>
      <c r="O821" s="43">
        <f t="shared" si="8"/>
        <v>1.000000025</v>
      </c>
      <c r="P821" s="47">
        <f t="shared" si="20"/>
        <v>0.0000000999999975</v>
      </c>
      <c r="Q821" s="43">
        <f t="shared" si="10"/>
        <v>48600000000</v>
      </c>
      <c r="R821" s="43">
        <f t="shared" si="11"/>
        <v>133150684.9</v>
      </c>
      <c r="S821" s="43">
        <f t="shared" si="12"/>
        <v>0</v>
      </c>
      <c r="T821" s="11">
        <f t="shared" si="13"/>
        <v>0.00000003004115226</v>
      </c>
      <c r="U821" s="3">
        <v>246.0</v>
      </c>
      <c r="V821" s="37">
        <f t="shared" si="14"/>
        <v>0.00000002024691358</v>
      </c>
      <c r="W821" s="4" t="s">
        <v>115</v>
      </c>
      <c r="X821" s="4">
        <v>17.88</v>
      </c>
      <c r="Y821" s="4">
        <f t="shared" si="15"/>
        <v>429.12</v>
      </c>
      <c r="Z821" s="48">
        <f t="shared" si="16"/>
        <v>0.000000001471604938</v>
      </c>
      <c r="AA821" s="4" t="s">
        <v>2946</v>
      </c>
      <c r="AC821">
        <v>0.0</v>
      </c>
      <c r="AD821">
        <v>2.0</v>
      </c>
      <c r="AE821">
        <v>2.0</v>
      </c>
      <c r="AF821" s="49">
        <v>3.0</v>
      </c>
      <c r="AG821" s="40">
        <f>AF821+'RFactors (lead time &amp; failure)'!C:C</f>
        <v>3</v>
      </c>
      <c r="AH821" s="4"/>
      <c r="AI821" s="19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</row>
    <row r="822">
      <c r="A822" s="12">
        <v>2102.0</v>
      </c>
      <c r="B822" s="2" t="s">
        <v>906</v>
      </c>
      <c r="C822" s="3">
        <v>1.0</v>
      </c>
      <c r="D822" s="4">
        <v>0.0</v>
      </c>
      <c r="E822" s="4">
        <v>1.0E-7</v>
      </c>
      <c r="F822" s="3">
        <v>1215.0</v>
      </c>
      <c r="G822" s="43">
        <f t="shared" si="1"/>
        <v>29160</v>
      </c>
      <c r="H822" s="43">
        <f t="shared" si="2"/>
        <v>291600000000</v>
      </c>
      <c r="I822" s="43">
        <f t="shared" si="3"/>
        <v>12150000000</v>
      </c>
      <c r="J822" s="43">
        <f t="shared" si="4"/>
        <v>33287671.23</v>
      </c>
      <c r="K822" s="43">
        <f t="shared" si="17"/>
        <v>29160</v>
      </c>
      <c r="L822" s="43">
        <f t="shared" si="6"/>
        <v>1215</v>
      </c>
      <c r="M822" s="45">
        <v>1.0</v>
      </c>
      <c r="N822" s="3">
        <v>0.0</v>
      </c>
      <c r="O822" s="43">
        <f t="shared" si="8"/>
        <v>0</v>
      </c>
      <c r="P822" s="47" t="str">
        <f t="shared" si="20"/>
        <v>#DIV/0!</v>
      </c>
      <c r="Q822" s="43">
        <f t="shared" si="10"/>
        <v>12150000000</v>
      </c>
      <c r="R822" s="43">
        <f t="shared" si="11"/>
        <v>33287671.23</v>
      </c>
      <c r="S822" s="43">
        <f t="shared" si="12"/>
        <v>0</v>
      </c>
      <c r="T822" s="11">
        <f t="shared" si="13"/>
        <v>0.00000003004115226</v>
      </c>
      <c r="U822" s="3">
        <v>246.0</v>
      </c>
      <c r="V822" s="37">
        <f t="shared" si="14"/>
        <v>0.00000002024691358</v>
      </c>
      <c r="W822" s="4" t="s">
        <v>2081</v>
      </c>
      <c r="X822" s="4">
        <v>25.26</v>
      </c>
      <c r="Y822" s="4">
        <f t="shared" si="15"/>
        <v>606.24</v>
      </c>
      <c r="Z822" s="48">
        <f t="shared" si="16"/>
        <v>0.000000002079012346</v>
      </c>
      <c r="AA822" s="4" t="s">
        <v>2773</v>
      </c>
      <c r="AC822">
        <v>0.0</v>
      </c>
      <c r="AD822">
        <v>2.0</v>
      </c>
      <c r="AE822">
        <v>2.0</v>
      </c>
      <c r="AF822" s="49">
        <v>3.0</v>
      </c>
      <c r="AG822" s="40">
        <f>AF822+'RFactors (lead time &amp; failure)'!C:C</f>
        <v>3</v>
      </c>
      <c r="AH822" s="4"/>
      <c r="AI822" s="19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</row>
    <row r="823">
      <c r="A823" s="12">
        <v>2103.0</v>
      </c>
      <c r="B823" s="2" t="s">
        <v>907</v>
      </c>
      <c r="C823" s="3">
        <v>1.0</v>
      </c>
      <c r="D823" s="4">
        <v>0.0</v>
      </c>
      <c r="E823" s="4">
        <v>1.0E-7</v>
      </c>
      <c r="F823" s="3">
        <v>1215.0</v>
      </c>
      <c r="G823" s="43">
        <f t="shared" si="1"/>
        <v>29160</v>
      </c>
      <c r="H823" s="43">
        <f t="shared" si="2"/>
        <v>291600000000</v>
      </c>
      <c r="I823" s="43">
        <f t="shared" si="3"/>
        <v>12150000000</v>
      </c>
      <c r="J823" s="43">
        <f t="shared" si="4"/>
        <v>33287671.23</v>
      </c>
      <c r="K823" s="43">
        <f t="shared" si="17"/>
        <v>29160</v>
      </c>
      <c r="L823" s="43">
        <f t="shared" si="6"/>
        <v>1215</v>
      </c>
      <c r="M823" s="45">
        <v>2.0</v>
      </c>
      <c r="N823" s="43">
        <f t="shared" ref="N823:N848" si="57">M823+E823</f>
        <v>2.0000001</v>
      </c>
      <c r="O823" s="43">
        <f t="shared" si="8"/>
        <v>1.00000005</v>
      </c>
      <c r="P823" s="47">
        <f t="shared" si="20"/>
        <v>0.000000099999995</v>
      </c>
      <c r="Q823" s="43">
        <f t="shared" si="10"/>
        <v>24300000000</v>
      </c>
      <c r="R823" s="43">
        <f t="shared" si="11"/>
        <v>66575342.47</v>
      </c>
      <c r="S823" s="43">
        <f t="shared" si="12"/>
        <v>0</v>
      </c>
      <c r="T823" s="11">
        <f t="shared" si="13"/>
        <v>0.00000003004115226</v>
      </c>
      <c r="U823" s="3">
        <v>246.0</v>
      </c>
      <c r="V823" s="37">
        <f t="shared" si="14"/>
        <v>0.00000002024691358</v>
      </c>
      <c r="W823" s="4" t="s">
        <v>115</v>
      </c>
      <c r="X823" s="4">
        <v>17.88</v>
      </c>
      <c r="Y823" s="4">
        <f t="shared" si="15"/>
        <v>429.12</v>
      </c>
      <c r="Z823" s="48">
        <f t="shared" si="16"/>
        <v>0.000000001471604938</v>
      </c>
      <c r="AA823" s="4" t="s">
        <v>2663</v>
      </c>
      <c r="AC823">
        <v>0.0</v>
      </c>
      <c r="AD823">
        <v>2.0</v>
      </c>
      <c r="AE823">
        <v>2.0</v>
      </c>
      <c r="AF823" s="49">
        <v>3.0</v>
      </c>
      <c r="AG823" s="40">
        <f>AF823+'RFactors (lead time &amp; failure)'!C:C</f>
        <v>3</v>
      </c>
      <c r="AH823" s="4"/>
      <c r="AI823" s="19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</row>
    <row r="824">
      <c r="A824" s="12">
        <v>2104.0</v>
      </c>
      <c r="B824" s="2" t="s">
        <v>908</v>
      </c>
      <c r="C824" s="3">
        <v>1.0</v>
      </c>
      <c r="D824" s="4">
        <v>0.0</v>
      </c>
      <c r="E824" s="4">
        <v>1.0E-7</v>
      </c>
      <c r="F824" s="3">
        <v>1215.0</v>
      </c>
      <c r="G824" s="43">
        <f t="shared" si="1"/>
        <v>29160</v>
      </c>
      <c r="H824" s="43">
        <f t="shared" si="2"/>
        <v>291600000000</v>
      </c>
      <c r="I824" s="43">
        <f t="shared" si="3"/>
        <v>12150000000</v>
      </c>
      <c r="J824" s="43">
        <f t="shared" si="4"/>
        <v>33287671.23</v>
      </c>
      <c r="K824" s="43">
        <f t="shared" si="17"/>
        <v>29160</v>
      </c>
      <c r="L824" s="43">
        <f t="shared" si="6"/>
        <v>1215</v>
      </c>
      <c r="M824" s="45">
        <v>3.0</v>
      </c>
      <c r="N824" s="43">
        <f t="shared" si="57"/>
        <v>3.0000001</v>
      </c>
      <c r="O824" s="43">
        <f t="shared" si="8"/>
        <v>1.000000033</v>
      </c>
      <c r="P824" s="47">
        <f t="shared" si="20"/>
        <v>0.00000009999999667</v>
      </c>
      <c r="Q824" s="43">
        <f t="shared" si="10"/>
        <v>36450000000</v>
      </c>
      <c r="R824" s="43">
        <f t="shared" si="11"/>
        <v>99863013.7</v>
      </c>
      <c r="S824" s="43">
        <f t="shared" si="12"/>
        <v>0</v>
      </c>
      <c r="T824" s="11">
        <f t="shared" si="13"/>
        <v>0.00000003004115226</v>
      </c>
      <c r="U824" s="3">
        <v>246.0</v>
      </c>
      <c r="V824" s="37">
        <f t="shared" si="14"/>
        <v>0.00000002024691358</v>
      </c>
      <c r="W824" s="4" t="s">
        <v>115</v>
      </c>
      <c r="X824" s="4">
        <v>17.88</v>
      </c>
      <c r="Y824" s="4">
        <f t="shared" si="15"/>
        <v>429.12</v>
      </c>
      <c r="Z824" s="48">
        <f t="shared" si="16"/>
        <v>0.000000001471604938</v>
      </c>
      <c r="AA824" s="4" t="s">
        <v>2663</v>
      </c>
      <c r="AC824">
        <v>0.0</v>
      </c>
      <c r="AD824">
        <v>2.0</v>
      </c>
      <c r="AE824">
        <v>2.0</v>
      </c>
      <c r="AF824" s="49">
        <v>3.0</v>
      </c>
      <c r="AG824" s="40">
        <f>AF824+'RFactors (lead time &amp; failure)'!C:C</f>
        <v>3</v>
      </c>
      <c r="AH824" s="4"/>
      <c r="AI824" s="19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</row>
    <row r="825">
      <c r="A825" s="12">
        <v>2105.0</v>
      </c>
      <c r="B825" s="2" t="s">
        <v>909</v>
      </c>
      <c r="C825" s="3">
        <v>1.0</v>
      </c>
      <c r="D825" s="4">
        <v>0.0</v>
      </c>
      <c r="E825" s="4">
        <v>1.0E-7</v>
      </c>
      <c r="F825" s="3">
        <v>1215.0</v>
      </c>
      <c r="G825" s="43">
        <f t="shared" si="1"/>
        <v>29160</v>
      </c>
      <c r="H825" s="43">
        <f t="shared" si="2"/>
        <v>291600000000</v>
      </c>
      <c r="I825" s="43">
        <f t="shared" si="3"/>
        <v>12150000000</v>
      </c>
      <c r="J825" s="43">
        <f t="shared" si="4"/>
        <v>33287671.23</v>
      </c>
      <c r="K825" s="43">
        <f t="shared" si="17"/>
        <v>29160</v>
      </c>
      <c r="L825" s="43">
        <f t="shared" si="6"/>
        <v>1215</v>
      </c>
      <c r="M825" s="45">
        <v>3.0</v>
      </c>
      <c r="N825" s="43">
        <f t="shared" si="57"/>
        <v>3.0000001</v>
      </c>
      <c r="O825" s="43">
        <f t="shared" si="8"/>
        <v>1.000000033</v>
      </c>
      <c r="P825" s="47">
        <f t="shared" si="20"/>
        <v>0.00000009999999667</v>
      </c>
      <c r="Q825" s="43">
        <f t="shared" si="10"/>
        <v>36450000000</v>
      </c>
      <c r="R825" s="43">
        <f t="shared" si="11"/>
        <v>99863013.7</v>
      </c>
      <c r="S825" s="43">
        <f t="shared" si="12"/>
        <v>0</v>
      </c>
      <c r="T825" s="11">
        <f t="shared" si="13"/>
        <v>0.00000003004115226</v>
      </c>
      <c r="U825" s="3">
        <v>246.0</v>
      </c>
      <c r="V825" s="37">
        <f t="shared" si="14"/>
        <v>0.00000002024691358</v>
      </c>
      <c r="W825" s="4" t="s">
        <v>2662</v>
      </c>
      <c r="X825" s="4">
        <v>12.67</v>
      </c>
      <c r="Y825" s="4">
        <f t="shared" si="15"/>
        <v>304.08</v>
      </c>
      <c r="Z825" s="48">
        <f t="shared" si="16"/>
        <v>0.000000001042798354</v>
      </c>
      <c r="AA825" s="4" t="s">
        <v>2663</v>
      </c>
      <c r="AC825">
        <v>0.0</v>
      </c>
      <c r="AD825">
        <v>2.0</v>
      </c>
      <c r="AE825">
        <v>2.0</v>
      </c>
      <c r="AF825" s="49">
        <v>3.0</v>
      </c>
      <c r="AG825" s="40">
        <f>AF825+'RFactors (lead time &amp; failure)'!C:C</f>
        <v>3</v>
      </c>
      <c r="AH825" s="4"/>
      <c r="AI825" s="19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</row>
    <row r="826">
      <c r="A826" s="12">
        <v>2111.0</v>
      </c>
      <c r="B826" s="2" t="s">
        <v>910</v>
      </c>
      <c r="C826" s="3">
        <v>1.0</v>
      </c>
      <c r="D826" s="4">
        <v>0.0</v>
      </c>
      <c r="E826" s="4">
        <v>1.0E-7</v>
      </c>
      <c r="F826" s="3">
        <v>1215.0</v>
      </c>
      <c r="G826" s="43">
        <f t="shared" si="1"/>
        <v>29160</v>
      </c>
      <c r="H826" s="43">
        <f t="shared" si="2"/>
        <v>291600000000</v>
      </c>
      <c r="I826" s="43">
        <f t="shared" si="3"/>
        <v>12150000000</v>
      </c>
      <c r="J826" s="43">
        <f t="shared" si="4"/>
        <v>33287671.23</v>
      </c>
      <c r="K826" s="43">
        <f t="shared" si="17"/>
        <v>29160</v>
      </c>
      <c r="L826" s="43">
        <f t="shared" si="6"/>
        <v>1215</v>
      </c>
      <c r="M826" s="45">
        <v>1.0</v>
      </c>
      <c r="N826" s="43">
        <f t="shared" si="57"/>
        <v>1.0000001</v>
      </c>
      <c r="O826" s="43">
        <f t="shared" si="8"/>
        <v>1.0000001</v>
      </c>
      <c r="P826" s="47">
        <f t="shared" si="20"/>
        <v>0.00000009999999</v>
      </c>
      <c r="Q826" s="43">
        <f t="shared" si="10"/>
        <v>12150000000</v>
      </c>
      <c r="R826" s="43">
        <f t="shared" si="11"/>
        <v>33287671.23</v>
      </c>
      <c r="S826" s="43">
        <f t="shared" si="12"/>
        <v>0</v>
      </c>
      <c r="T826" s="11">
        <f t="shared" si="13"/>
        <v>0.00000003004115226</v>
      </c>
      <c r="U826" s="3">
        <v>246.0</v>
      </c>
      <c r="V826" s="37">
        <f t="shared" si="14"/>
        <v>0.00000002024691358</v>
      </c>
      <c r="W826" s="4" t="s">
        <v>2957</v>
      </c>
      <c r="X826" s="4" t="s">
        <v>2936</v>
      </c>
      <c r="Y826" s="4" t="str">
        <f t="shared" si="15"/>
        <v>#VALUE!</v>
      </c>
      <c r="Z826" s="48" t="str">
        <f t="shared" si="16"/>
        <v>#VALUE!</v>
      </c>
      <c r="AA826" s="4" t="s">
        <v>2871</v>
      </c>
      <c r="AC826">
        <v>0.0</v>
      </c>
      <c r="AD826">
        <v>2.0</v>
      </c>
      <c r="AE826">
        <v>2.0</v>
      </c>
      <c r="AF826" s="49">
        <v>3.0</v>
      </c>
      <c r="AG826" s="40">
        <f>AF826+'RFactors (lead time &amp; failure)'!C:C</f>
        <v>3</v>
      </c>
      <c r="AH826" s="4"/>
      <c r="AI826" s="19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</row>
    <row r="827">
      <c r="A827" s="12">
        <v>2114.0</v>
      </c>
      <c r="B827" s="2" t="s">
        <v>911</v>
      </c>
      <c r="C827" s="3">
        <v>1.0</v>
      </c>
      <c r="D827" s="4">
        <v>0.0</v>
      </c>
      <c r="E827" s="4">
        <v>1.0E-7</v>
      </c>
      <c r="F827" s="3">
        <v>1215.0</v>
      </c>
      <c r="G827" s="43">
        <f t="shared" si="1"/>
        <v>29160</v>
      </c>
      <c r="H827" s="43">
        <f t="shared" si="2"/>
        <v>291600000000</v>
      </c>
      <c r="I827" s="43">
        <f t="shared" si="3"/>
        <v>12150000000</v>
      </c>
      <c r="J827" s="43">
        <f t="shared" si="4"/>
        <v>33287671.23</v>
      </c>
      <c r="K827" s="43">
        <f t="shared" si="17"/>
        <v>29160</v>
      </c>
      <c r="L827" s="43">
        <f t="shared" si="6"/>
        <v>1215</v>
      </c>
      <c r="M827" s="45">
        <v>2.0</v>
      </c>
      <c r="N827" s="43">
        <f t="shared" si="57"/>
        <v>2.0000001</v>
      </c>
      <c r="O827" s="43">
        <f t="shared" si="8"/>
        <v>1.00000005</v>
      </c>
      <c r="P827" s="47">
        <f t="shared" si="20"/>
        <v>0.000000099999995</v>
      </c>
      <c r="Q827" s="43">
        <f t="shared" si="10"/>
        <v>24300000000</v>
      </c>
      <c r="R827" s="43">
        <f t="shared" si="11"/>
        <v>66575342.47</v>
      </c>
      <c r="S827" s="43">
        <f t="shared" si="12"/>
        <v>0</v>
      </c>
      <c r="T827" s="11">
        <f t="shared" si="13"/>
        <v>0.00000003004115226</v>
      </c>
      <c r="U827" s="3">
        <v>246.0</v>
      </c>
      <c r="V827" s="37">
        <f t="shared" si="14"/>
        <v>0.00000002024691358</v>
      </c>
      <c r="W827" s="4" t="s">
        <v>2655</v>
      </c>
      <c r="X827" s="4">
        <v>15.7</v>
      </c>
      <c r="Y827" s="4">
        <f t="shared" si="15"/>
        <v>376.8</v>
      </c>
      <c r="Z827" s="48">
        <f t="shared" si="16"/>
        <v>0.00000000129218107</v>
      </c>
      <c r="AA827" s="4" t="s">
        <v>2656</v>
      </c>
      <c r="AC827">
        <v>0.0</v>
      </c>
      <c r="AD827">
        <v>2.0</v>
      </c>
      <c r="AE827">
        <v>2.0</v>
      </c>
      <c r="AF827" s="49">
        <v>3.0</v>
      </c>
      <c r="AG827" s="40">
        <f>AF827+'RFactors (lead time &amp; failure)'!C:C</f>
        <v>3</v>
      </c>
      <c r="AH827" s="4"/>
      <c r="AI827" s="19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</row>
    <row r="828">
      <c r="A828" s="12">
        <v>2115.0</v>
      </c>
      <c r="B828" s="2" t="s">
        <v>912</v>
      </c>
      <c r="C828" s="3">
        <v>1.0</v>
      </c>
      <c r="D828" s="4">
        <v>0.0</v>
      </c>
      <c r="E828" s="4">
        <v>1.0E-7</v>
      </c>
      <c r="F828" s="3">
        <v>1215.0</v>
      </c>
      <c r="G828" s="43">
        <f t="shared" si="1"/>
        <v>29160</v>
      </c>
      <c r="H828" s="43">
        <f t="shared" si="2"/>
        <v>291600000000</v>
      </c>
      <c r="I828" s="43">
        <f t="shared" si="3"/>
        <v>12150000000</v>
      </c>
      <c r="J828" s="43">
        <f t="shared" si="4"/>
        <v>33287671.23</v>
      </c>
      <c r="K828" s="43">
        <f t="shared" si="17"/>
        <v>29160</v>
      </c>
      <c r="L828" s="43">
        <f t="shared" si="6"/>
        <v>1215</v>
      </c>
      <c r="M828" s="45">
        <v>3.0</v>
      </c>
      <c r="N828" s="43">
        <f t="shared" si="57"/>
        <v>3.0000001</v>
      </c>
      <c r="O828" s="43">
        <f t="shared" si="8"/>
        <v>1.000000033</v>
      </c>
      <c r="P828" s="47">
        <f t="shared" si="20"/>
        <v>0.00000009999999667</v>
      </c>
      <c r="Q828" s="43">
        <f t="shared" si="10"/>
        <v>36450000000</v>
      </c>
      <c r="R828" s="43">
        <f t="shared" si="11"/>
        <v>99863013.7</v>
      </c>
      <c r="S828" s="43">
        <f t="shared" si="12"/>
        <v>0</v>
      </c>
      <c r="T828" s="11">
        <f t="shared" si="13"/>
        <v>0.00000003004115226</v>
      </c>
      <c r="U828" s="3">
        <v>246.0</v>
      </c>
      <c r="V828" s="37">
        <f t="shared" si="14"/>
        <v>0.00000002024691358</v>
      </c>
      <c r="W828" s="4" t="s">
        <v>2655</v>
      </c>
      <c r="X828" s="4">
        <v>15.7</v>
      </c>
      <c r="Y828" s="4">
        <f t="shared" si="15"/>
        <v>376.8</v>
      </c>
      <c r="Z828" s="48">
        <f t="shared" si="16"/>
        <v>0.00000000129218107</v>
      </c>
      <c r="AA828" s="4" t="s">
        <v>2656</v>
      </c>
      <c r="AC828">
        <v>0.0</v>
      </c>
      <c r="AD828">
        <v>2.0</v>
      </c>
      <c r="AE828">
        <v>2.0</v>
      </c>
      <c r="AF828" s="49">
        <v>3.0</v>
      </c>
      <c r="AG828" s="40">
        <f>AF828+'RFactors (lead time &amp; failure)'!C:C</f>
        <v>3</v>
      </c>
      <c r="AH828" s="4"/>
      <c r="AI828" s="19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</row>
    <row r="829">
      <c r="A829" s="12">
        <v>2116.0</v>
      </c>
      <c r="B829" s="2" t="s">
        <v>913</v>
      </c>
      <c r="C829" s="3">
        <v>1.0</v>
      </c>
      <c r="D829" s="4">
        <v>0.0</v>
      </c>
      <c r="E829" s="4">
        <v>1.0E-7</v>
      </c>
      <c r="F829" s="3">
        <v>1215.0</v>
      </c>
      <c r="G829" s="43">
        <f t="shared" si="1"/>
        <v>29160</v>
      </c>
      <c r="H829" s="43">
        <f t="shared" si="2"/>
        <v>291600000000</v>
      </c>
      <c r="I829" s="43">
        <f t="shared" si="3"/>
        <v>12150000000</v>
      </c>
      <c r="J829" s="43">
        <f t="shared" si="4"/>
        <v>33287671.23</v>
      </c>
      <c r="K829" s="43">
        <f t="shared" si="17"/>
        <v>29160</v>
      </c>
      <c r="L829" s="43">
        <f t="shared" si="6"/>
        <v>1215</v>
      </c>
      <c r="M829" s="45">
        <v>1.0</v>
      </c>
      <c r="N829" s="43">
        <f t="shared" si="57"/>
        <v>1.0000001</v>
      </c>
      <c r="O829" s="43">
        <f t="shared" si="8"/>
        <v>1.0000001</v>
      </c>
      <c r="P829" s="47">
        <f t="shared" si="20"/>
        <v>0.00000009999999</v>
      </c>
      <c r="Q829" s="43">
        <f t="shared" si="10"/>
        <v>12150000000</v>
      </c>
      <c r="R829" s="43">
        <f t="shared" si="11"/>
        <v>33287671.23</v>
      </c>
      <c r="S829" s="43">
        <f t="shared" si="12"/>
        <v>0</v>
      </c>
      <c r="T829" s="11">
        <f t="shared" si="13"/>
        <v>0.00000003004115226</v>
      </c>
      <c r="U829" s="3">
        <v>246.0</v>
      </c>
      <c r="V829" s="37">
        <f t="shared" si="14"/>
        <v>0.00000002024691358</v>
      </c>
      <c r="W829" s="4" t="s">
        <v>2957</v>
      </c>
      <c r="X829" s="4" t="s">
        <v>2936</v>
      </c>
      <c r="Y829" s="4" t="str">
        <f t="shared" si="15"/>
        <v>#VALUE!</v>
      </c>
      <c r="Z829" s="48" t="str">
        <f t="shared" si="16"/>
        <v>#VALUE!</v>
      </c>
      <c r="AA829" s="4" t="s">
        <v>2871</v>
      </c>
      <c r="AC829">
        <v>0.0</v>
      </c>
      <c r="AD829">
        <v>2.0</v>
      </c>
      <c r="AE829">
        <v>2.0</v>
      </c>
      <c r="AF829" s="49">
        <v>3.0</v>
      </c>
      <c r="AG829" s="40">
        <f>AF829+'RFactors (lead time &amp; failure)'!C:C</f>
        <v>3</v>
      </c>
      <c r="AH829" s="4"/>
      <c r="AI829" s="19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</row>
    <row r="830">
      <c r="A830" s="12">
        <v>2117.0</v>
      </c>
      <c r="B830" s="2" t="s">
        <v>914</v>
      </c>
      <c r="C830" s="3">
        <v>1.0</v>
      </c>
      <c r="D830" s="4">
        <v>0.0</v>
      </c>
      <c r="E830" s="4">
        <v>1.0E-7</v>
      </c>
      <c r="F830" s="3">
        <v>1215.0</v>
      </c>
      <c r="G830" s="43">
        <f t="shared" si="1"/>
        <v>29160</v>
      </c>
      <c r="H830" s="43">
        <f t="shared" si="2"/>
        <v>291600000000</v>
      </c>
      <c r="I830" s="43">
        <f t="shared" si="3"/>
        <v>12150000000</v>
      </c>
      <c r="J830" s="43">
        <f t="shared" si="4"/>
        <v>33287671.23</v>
      </c>
      <c r="K830" s="43">
        <f t="shared" si="17"/>
        <v>29160</v>
      </c>
      <c r="L830" s="43">
        <f t="shared" si="6"/>
        <v>1215</v>
      </c>
      <c r="M830" s="45">
        <v>2.0</v>
      </c>
      <c r="N830" s="43">
        <f t="shared" si="57"/>
        <v>2.0000001</v>
      </c>
      <c r="O830" s="43">
        <f t="shared" si="8"/>
        <v>1.00000005</v>
      </c>
      <c r="P830" s="47">
        <f t="shared" si="20"/>
        <v>0.000000099999995</v>
      </c>
      <c r="Q830" s="43">
        <f t="shared" si="10"/>
        <v>24300000000</v>
      </c>
      <c r="R830" s="43">
        <f t="shared" si="11"/>
        <v>66575342.47</v>
      </c>
      <c r="S830" s="43">
        <f t="shared" si="12"/>
        <v>0</v>
      </c>
      <c r="T830" s="11">
        <f t="shared" si="13"/>
        <v>0.00000003004115226</v>
      </c>
      <c r="U830" s="3">
        <v>246.0</v>
      </c>
      <c r="V830" s="37">
        <f t="shared" si="14"/>
        <v>0.00000002024691358</v>
      </c>
      <c r="W830" s="4" t="s">
        <v>2957</v>
      </c>
      <c r="X830" s="4" t="s">
        <v>2936</v>
      </c>
      <c r="Y830" s="4" t="str">
        <f t="shared" si="15"/>
        <v>#VALUE!</v>
      </c>
      <c r="Z830" s="48" t="str">
        <f t="shared" si="16"/>
        <v>#VALUE!</v>
      </c>
      <c r="AA830" s="4" t="s">
        <v>2871</v>
      </c>
      <c r="AC830">
        <v>0.0</v>
      </c>
      <c r="AD830">
        <v>2.0</v>
      </c>
      <c r="AE830">
        <v>2.0</v>
      </c>
      <c r="AF830" s="49">
        <v>3.0</v>
      </c>
      <c r="AG830" s="40">
        <f>AF830+'RFactors (lead time &amp; failure)'!C:C</f>
        <v>3</v>
      </c>
      <c r="AH830" s="4"/>
      <c r="AI830" s="19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</row>
    <row r="831">
      <c r="A831" s="12">
        <v>2119.0</v>
      </c>
      <c r="B831" s="2" t="s">
        <v>915</v>
      </c>
      <c r="C831" s="3">
        <v>1.0</v>
      </c>
      <c r="D831" s="4">
        <v>0.0</v>
      </c>
      <c r="E831" s="4">
        <v>1.0E-7</v>
      </c>
      <c r="F831" s="3">
        <v>1215.0</v>
      </c>
      <c r="G831" s="43">
        <f t="shared" si="1"/>
        <v>29160</v>
      </c>
      <c r="H831" s="43">
        <f t="shared" si="2"/>
        <v>291600000000</v>
      </c>
      <c r="I831" s="43">
        <f t="shared" si="3"/>
        <v>12150000000</v>
      </c>
      <c r="J831" s="43">
        <f t="shared" si="4"/>
        <v>33287671.23</v>
      </c>
      <c r="K831" s="43">
        <f t="shared" si="17"/>
        <v>29160</v>
      </c>
      <c r="L831" s="43">
        <f t="shared" si="6"/>
        <v>1215</v>
      </c>
      <c r="M831" s="45">
        <v>1.0</v>
      </c>
      <c r="N831" s="43">
        <f t="shared" si="57"/>
        <v>1.0000001</v>
      </c>
      <c r="O831" s="43">
        <f t="shared" si="8"/>
        <v>1.0000001</v>
      </c>
      <c r="P831" s="47">
        <f t="shared" si="20"/>
        <v>0.00000009999999</v>
      </c>
      <c r="Q831" s="43">
        <f t="shared" si="10"/>
        <v>12150000000</v>
      </c>
      <c r="R831" s="43">
        <f t="shared" si="11"/>
        <v>33287671.23</v>
      </c>
      <c r="S831" s="43">
        <f t="shared" si="12"/>
        <v>0</v>
      </c>
      <c r="T831" s="11">
        <f t="shared" si="13"/>
        <v>0.00000003004115226</v>
      </c>
      <c r="U831" s="3">
        <v>246.0</v>
      </c>
      <c r="V831" s="37">
        <f t="shared" si="14"/>
        <v>0.00000002024691358</v>
      </c>
      <c r="W831" s="4" t="s">
        <v>115</v>
      </c>
      <c r="X831" s="4">
        <v>17.88</v>
      </c>
      <c r="Y831" s="4">
        <f t="shared" si="15"/>
        <v>429.12</v>
      </c>
      <c r="Z831" s="48">
        <f t="shared" si="16"/>
        <v>0.000000001471604938</v>
      </c>
      <c r="AA831" s="4" t="s">
        <v>2823</v>
      </c>
      <c r="AC831">
        <v>0.0</v>
      </c>
      <c r="AD831">
        <v>1.0</v>
      </c>
      <c r="AE831">
        <v>1.0</v>
      </c>
      <c r="AF831" s="49">
        <v>2.0</v>
      </c>
      <c r="AG831" s="40">
        <f>AF831+'RFactors (lead time &amp; failure)'!C:C</f>
        <v>2</v>
      </c>
      <c r="AH831" s="4"/>
      <c r="AI831" s="19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</row>
    <row r="832">
      <c r="A832" s="12">
        <v>2120.0</v>
      </c>
      <c r="B832" s="2" t="s">
        <v>916</v>
      </c>
      <c r="C832" s="3">
        <v>1.0</v>
      </c>
      <c r="D832" s="4">
        <v>0.0</v>
      </c>
      <c r="E832" s="4">
        <v>1.0E-7</v>
      </c>
      <c r="F832" s="3">
        <v>1215.0</v>
      </c>
      <c r="G832" s="43">
        <f t="shared" si="1"/>
        <v>29160</v>
      </c>
      <c r="H832" s="43">
        <f t="shared" si="2"/>
        <v>291600000000</v>
      </c>
      <c r="I832" s="43">
        <f t="shared" si="3"/>
        <v>12150000000</v>
      </c>
      <c r="J832" s="43">
        <f t="shared" si="4"/>
        <v>33287671.23</v>
      </c>
      <c r="K832" s="43">
        <f t="shared" si="17"/>
        <v>29160</v>
      </c>
      <c r="L832" s="43">
        <f t="shared" si="6"/>
        <v>1215</v>
      </c>
      <c r="M832" s="45">
        <v>1.0</v>
      </c>
      <c r="N832" s="43">
        <f t="shared" si="57"/>
        <v>1.0000001</v>
      </c>
      <c r="O832" s="43">
        <f t="shared" si="8"/>
        <v>1.0000001</v>
      </c>
      <c r="P832" s="47">
        <f t="shared" si="20"/>
        <v>0.00000009999999</v>
      </c>
      <c r="Q832" s="43">
        <f t="shared" si="10"/>
        <v>12150000000</v>
      </c>
      <c r="R832" s="43">
        <f t="shared" si="11"/>
        <v>33287671.23</v>
      </c>
      <c r="S832" s="43">
        <f t="shared" si="12"/>
        <v>0</v>
      </c>
      <c r="T832" s="11">
        <f t="shared" si="13"/>
        <v>0.00000003004115226</v>
      </c>
      <c r="U832" s="3">
        <v>246.0</v>
      </c>
      <c r="V832" s="37">
        <f t="shared" si="14"/>
        <v>0.00000002024691358</v>
      </c>
      <c r="W832" s="4" t="s">
        <v>115</v>
      </c>
      <c r="X832" s="4">
        <v>17.88</v>
      </c>
      <c r="Y832" s="4">
        <f t="shared" si="15"/>
        <v>429.12</v>
      </c>
      <c r="Z832" s="48">
        <f t="shared" si="16"/>
        <v>0.000000001471604938</v>
      </c>
      <c r="AA832" s="4" t="s">
        <v>2823</v>
      </c>
      <c r="AC832">
        <v>0.0</v>
      </c>
      <c r="AD832">
        <v>1.0</v>
      </c>
      <c r="AE832">
        <v>1.0</v>
      </c>
      <c r="AF832" s="49">
        <v>2.0</v>
      </c>
      <c r="AG832" s="40">
        <f>AF832+'RFactors (lead time &amp; failure)'!C:C</f>
        <v>2</v>
      </c>
      <c r="AH832" s="4"/>
      <c r="AI832" s="19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</row>
    <row r="833">
      <c r="A833" s="12">
        <v>2121.0</v>
      </c>
      <c r="B833" s="2" t="s">
        <v>917</v>
      </c>
      <c r="C833" s="3">
        <v>1.0</v>
      </c>
      <c r="D833" s="4">
        <v>0.0</v>
      </c>
      <c r="E833" s="4">
        <v>1.0E-7</v>
      </c>
      <c r="F833" s="3">
        <v>1215.0</v>
      </c>
      <c r="G833" s="43">
        <f t="shared" si="1"/>
        <v>29160</v>
      </c>
      <c r="H833" s="43">
        <f t="shared" si="2"/>
        <v>291600000000</v>
      </c>
      <c r="I833" s="43">
        <f t="shared" si="3"/>
        <v>12150000000</v>
      </c>
      <c r="J833" s="43">
        <f t="shared" si="4"/>
        <v>33287671.23</v>
      </c>
      <c r="K833" s="43">
        <f t="shared" si="17"/>
        <v>29160</v>
      </c>
      <c r="L833" s="43">
        <f t="shared" si="6"/>
        <v>1215</v>
      </c>
      <c r="M833" s="45">
        <v>9.0</v>
      </c>
      <c r="N833" s="43">
        <f t="shared" si="57"/>
        <v>9.0000001</v>
      </c>
      <c r="O833" s="43">
        <f t="shared" si="8"/>
        <v>1.000000011</v>
      </c>
      <c r="P833" s="47">
        <f t="shared" si="20"/>
        <v>0.00000009999999889</v>
      </c>
      <c r="Q833" s="43">
        <f t="shared" si="10"/>
        <v>109350000000</v>
      </c>
      <c r="R833" s="43">
        <f t="shared" si="11"/>
        <v>299589041.1</v>
      </c>
      <c r="S833" s="43">
        <f t="shared" si="12"/>
        <v>0</v>
      </c>
      <c r="T833" s="11">
        <f t="shared" si="13"/>
        <v>0.00000003004115226</v>
      </c>
      <c r="U833" s="3">
        <v>246.0</v>
      </c>
      <c r="V833" s="37">
        <f t="shared" si="14"/>
        <v>0.00000002024691358</v>
      </c>
      <c r="W833" s="4" t="s">
        <v>115</v>
      </c>
      <c r="X833" s="4">
        <v>17.88</v>
      </c>
      <c r="Y833" s="4">
        <f t="shared" si="15"/>
        <v>429.12</v>
      </c>
      <c r="Z833" s="48">
        <f t="shared" si="16"/>
        <v>0.000000001471604938</v>
      </c>
      <c r="AA833" s="4" t="s">
        <v>2823</v>
      </c>
      <c r="AC833">
        <v>0.0</v>
      </c>
      <c r="AD833">
        <v>1.0</v>
      </c>
      <c r="AE833">
        <v>1.0</v>
      </c>
      <c r="AF833" s="49">
        <v>2.0</v>
      </c>
      <c r="AG833" s="40">
        <f>AF833+'RFactors (lead time &amp; failure)'!C:C</f>
        <v>2</v>
      </c>
      <c r="AH833" s="4"/>
      <c r="AI833" s="19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</row>
    <row r="834">
      <c r="A834" s="12">
        <v>2122.0</v>
      </c>
      <c r="B834" s="2" t="s">
        <v>918</v>
      </c>
      <c r="C834" s="3">
        <v>1.0</v>
      </c>
      <c r="D834" s="4">
        <v>0.0</v>
      </c>
      <c r="E834" s="4">
        <v>1.0E-7</v>
      </c>
      <c r="F834" s="3">
        <v>1215.0</v>
      </c>
      <c r="G834" s="43">
        <f t="shared" si="1"/>
        <v>29160</v>
      </c>
      <c r="H834" s="43">
        <f t="shared" si="2"/>
        <v>291600000000</v>
      </c>
      <c r="I834" s="43">
        <f t="shared" si="3"/>
        <v>12150000000</v>
      </c>
      <c r="J834" s="43">
        <f t="shared" si="4"/>
        <v>33287671.23</v>
      </c>
      <c r="K834" s="43">
        <f t="shared" si="17"/>
        <v>29160</v>
      </c>
      <c r="L834" s="43">
        <f t="shared" si="6"/>
        <v>1215</v>
      </c>
      <c r="M834" s="45">
        <v>2.0</v>
      </c>
      <c r="N834" s="43">
        <f t="shared" si="57"/>
        <v>2.0000001</v>
      </c>
      <c r="O834" s="43">
        <f t="shared" si="8"/>
        <v>1.00000005</v>
      </c>
      <c r="P834" s="47">
        <f t="shared" si="20"/>
        <v>0.000000099999995</v>
      </c>
      <c r="Q834" s="43">
        <f t="shared" si="10"/>
        <v>24300000000</v>
      </c>
      <c r="R834" s="43">
        <f t="shared" si="11"/>
        <v>66575342.47</v>
      </c>
      <c r="S834" s="43">
        <f t="shared" si="12"/>
        <v>0</v>
      </c>
      <c r="T834" s="11">
        <f t="shared" si="13"/>
        <v>0.00000003004115226</v>
      </c>
      <c r="U834" s="3">
        <v>246.0</v>
      </c>
      <c r="V834" s="37">
        <f t="shared" si="14"/>
        <v>0.00000002024691358</v>
      </c>
      <c r="W834" s="4" t="s">
        <v>2465</v>
      </c>
      <c r="X834" s="4">
        <v>3.67</v>
      </c>
      <c r="Y834" s="4">
        <f t="shared" si="15"/>
        <v>88.08</v>
      </c>
      <c r="Z834" s="48">
        <f t="shared" si="16"/>
        <v>0.0000000003020576132</v>
      </c>
      <c r="AA834" s="4" t="s">
        <v>2823</v>
      </c>
      <c r="AC834">
        <v>0.0</v>
      </c>
      <c r="AD834">
        <v>1.0</v>
      </c>
      <c r="AE834">
        <v>1.0</v>
      </c>
      <c r="AF834" s="49">
        <v>2.0</v>
      </c>
      <c r="AG834" s="40">
        <f>AF834+'RFactors (lead time &amp; failure)'!C:C</f>
        <v>2</v>
      </c>
      <c r="AH834" s="4"/>
      <c r="AI834" s="19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</row>
    <row r="835">
      <c r="A835" s="12">
        <v>2123.0</v>
      </c>
      <c r="B835" s="2" t="s">
        <v>919</v>
      </c>
      <c r="C835" s="3">
        <v>1.0</v>
      </c>
      <c r="D835" s="4">
        <v>0.0</v>
      </c>
      <c r="E835" s="4">
        <v>1.0E-7</v>
      </c>
      <c r="F835" s="3">
        <v>1215.0</v>
      </c>
      <c r="G835" s="43">
        <f t="shared" si="1"/>
        <v>29160</v>
      </c>
      <c r="H835" s="43">
        <f t="shared" si="2"/>
        <v>291600000000</v>
      </c>
      <c r="I835" s="43">
        <f t="shared" si="3"/>
        <v>12150000000</v>
      </c>
      <c r="J835" s="43">
        <f t="shared" si="4"/>
        <v>33287671.23</v>
      </c>
      <c r="K835" s="43">
        <f t="shared" si="17"/>
        <v>29160</v>
      </c>
      <c r="L835" s="43">
        <f t="shared" si="6"/>
        <v>1215</v>
      </c>
      <c r="M835" s="45">
        <v>30.0</v>
      </c>
      <c r="N835" s="43">
        <f t="shared" si="57"/>
        <v>30.0000001</v>
      </c>
      <c r="O835" s="43">
        <f t="shared" si="8"/>
        <v>1.000000003</v>
      </c>
      <c r="P835" s="47">
        <f t="shared" si="20"/>
        <v>0.00000009999999967</v>
      </c>
      <c r="Q835" s="43">
        <f t="shared" si="10"/>
        <v>364500000000</v>
      </c>
      <c r="R835" s="43">
        <f t="shared" si="11"/>
        <v>998630137</v>
      </c>
      <c r="S835" s="43">
        <f t="shared" si="12"/>
        <v>0</v>
      </c>
      <c r="T835" s="11">
        <f t="shared" si="13"/>
        <v>0.00000003004115226</v>
      </c>
      <c r="U835" s="3">
        <v>246.0</v>
      </c>
      <c r="V835" s="37">
        <f t="shared" si="14"/>
        <v>0.00000002024691358</v>
      </c>
      <c r="W835" s="4" t="s">
        <v>115</v>
      </c>
      <c r="X835" s="4">
        <v>17.88</v>
      </c>
      <c r="Y835" s="4">
        <f t="shared" si="15"/>
        <v>429.12</v>
      </c>
      <c r="Z835" s="48">
        <f t="shared" si="16"/>
        <v>0.000000001471604938</v>
      </c>
      <c r="AA835" s="4" t="s">
        <v>2823</v>
      </c>
      <c r="AC835">
        <v>0.0</v>
      </c>
      <c r="AD835">
        <v>1.0</v>
      </c>
      <c r="AE835">
        <v>1.0</v>
      </c>
      <c r="AF835" s="49">
        <v>2.0</v>
      </c>
      <c r="AG835" s="40">
        <f>AF835+'RFactors (lead time &amp; failure)'!C:C</f>
        <v>2</v>
      </c>
      <c r="AH835" s="4"/>
      <c r="AI835" s="19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</row>
    <row r="836">
      <c r="A836" s="12">
        <v>2124.0</v>
      </c>
      <c r="B836" s="2" t="s">
        <v>920</v>
      </c>
      <c r="C836" s="3">
        <v>1.0</v>
      </c>
      <c r="D836" s="4">
        <v>0.0</v>
      </c>
      <c r="E836" s="4">
        <v>1.0E-7</v>
      </c>
      <c r="F836" s="3">
        <v>1215.0</v>
      </c>
      <c r="G836" s="43">
        <f t="shared" si="1"/>
        <v>29160</v>
      </c>
      <c r="H836" s="43">
        <f t="shared" si="2"/>
        <v>291600000000</v>
      </c>
      <c r="I836" s="43">
        <f t="shared" si="3"/>
        <v>12150000000</v>
      </c>
      <c r="J836" s="43">
        <f t="shared" si="4"/>
        <v>33287671.23</v>
      </c>
      <c r="K836" s="43">
        <f t="shared" si="17"/>
        <v>29160</v>
      </c>
      <c r="L836" s="43">
        <f t="shared" si="6"/>
        <v>1215</v>
      </c>
      <c r="M836" s="45">
        <v>2.0</v>
      </c>
      <c r="N836" s="43">
        <f t="shared" si="57"/>
        <v>2.0000001</v>
      </c>
      <c r="O836" s="43">
        <f t="shared" si="8"/>
        <v>1.00000005</v>
      </c>
      <c r="P836" s="47">
        <f t="shared" si="20"/>
        <v>0.000000099999995</v>
      </c>
      <c r="Q836" s="43">
        <f t="shared" si="10"/>
        <v>24300000000</v>
      </c>
      <c r="R836" s="43">
        <f t="shared" si="11"/>
        <v>66575342.47</v>
      </c>
      <c r="S836" s="43">
        <f t="shared" si="12"/>
        <v>0</v>
      </c>
      <c r="T836" s="11">
        <f t="shared" si="13"/>
        <v>0.00000003004115226</v>
      </c>
      <c r="U836" s="3">
        <v>246.0</v>
      </c>
      <c r="V836" s="37">
        <f t="shared" si="14"/>
        <v>0.00000002024691358</v>
      </c>
      <c r="W836" s="4" t="s">
        <v>115</v>
      </c>
      <c r="X836" s="4">
        <v>17.88</v>
      </c>
      <c r="Y836" s="4">
        <f t="shared" si="15"/>
        <v>429.12</v>
      </c>
      <c r="Z836" s="48">
        <f t="shared" si="16"/>
        <v>0.000000001471604938</v>
      </c>
      <c r="AA836" s="4" t="s">
        <v>2823</v>
      </c>
      <c r="AC836">
        <v>0.0</v>
      </c>
      <c r="AD836">
        <v>1.0</v>
      </c>
      <c r="AE836">
        <v>1.0</v>
      </c>
      <c r="AF836" s="49">
        <v>2.0</v>
      </c>
      <c r="AG836" s="40">
        <f>AF836+'RFactors (lead time &amp; failure)'!C:C</f>
        <v>2</v>
      </c>
      <c r="AH836" s="4"/>
      <c r="AI836" s="19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</row>
    <row r="837">
      <c r="A837" s="12">
        <v>2125.0</v>
      </c>
      <c r="B837" s="2" t="s">
        <v>921</v>
      </c>
      <c r="C837" s="3">
        <v>1.0</v>
      </c>
      <c r="D837" s="4">
        <v>0.0</v>
      </c>
      <c r="E837" s="4">
        <v>1.0E-7</v>
      </c>
      <c r="F837" s="3">
        <v>1215.0</v>
      </c>
      <c r="G837" s="43">
        <f t="shared" si="1"/>
        <v>29160</v>
      </c>
      <c r="H837" s="43">
        <f t="shared" si="2"/>
        <v>291600000000</v>
      </c>
      <c r="I837" s="43">
        <f t="shared" si="3"/>
        <v>12150000000</v>
      </c>
      <c r="J837" s="43">
        <f t="shared" si="4"/>
        <v>33287671.23</v>
      </c>
      <c r="K837" s="43">
        <f t="shared" si="17"/>
        <v>29160</v>
      </c>
      <c r="L837" s="43">
        <f t="shared" si="6"/>
        <v>1215</v>
      </c>
      <c r="M837" s="45">
        <v>1.0</v>
      </c>
      <c r="N837" s="43">
        <f t="shared" si="57"/>
        <v>1.0000001</v>
      </c>
      <c r="O837" s="43">
        <f t="shared" si="8"/>
        <v>1.0000001</v>
      </c>
      <c r="P837" s="47">
        <f t="shared" si="20"/>
        <v>0.00000009999999</v>
      </c>
      <c r="Q837" s="43">
        <f t="shared" si="10"/>
        <v>12150000000</v>
      </c>
      <c r="R837" s="43">
        <f t="shared" si="11"/>
        <v>33287671.23</v>
      </c>
      <c r="S837" s="43">
        <f t="shared" si="12"/>
        <v>0</v>
      </c>
      <c r="T837" s="11">
        <f t="shared" si="13"/>
        <v>0.00000003004115226</v>
      </c>
      <c r="U837" s="3">
        <v>246.0</v>
      </c>
      <c r="V837" s="37">
        <f t="shared" si="14"/>
        <v>0.00000002024691358</v>
      </c>
      <c r="W837" s="4" t="s">
        <v>2465</v>
      </c>
      <c r="X837" s="4">
        <v>3.67</v>
      </c>
      <c r="Y837" s="4">
        <f t="shared" si="15"/>
        <v>88.08</v>
      </c>
      <c r="Z837" s="48">
        <f t="shared" si="16"/>
        <v>0.0000000003020576132</v>
      </c>
      <c r="AA837" s="4" t="s">
        <v>2823</v>
      </c>
      <c r="AC837">
        <v>0.0</v>
      </c>
      <c r="AD837">
        <v>1.0</v>
      </c>
      <c r="AE837">
        <v>1.0</v>
      </c>
      <c r="AF837" s="49">
        <v>2.0</v>
      </c>
      <c r="AG837" s="40">
        <f>AF837+'RFactors (lead time &amp; failure)'!C:C</f>
        <v>2</v>
      </c>
      <c r="AH837" s="4"/>
      <c r="AI837" s="19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</row>
    <row r="838">
      <c r="A838" s="12">
        <v>2127.0</v>
      </c>
      <c r="B838" s="2" t="s">
        <v>922</v>
      </c>
      <c r="C838" s="3">
        <v>1.0</v>
      </c>
      <c r="D838" s="4" t="s">
        <v>2958</v>
      </c>
      <c r="E838" s="4">
        <v>12.0</v>
      </c>
      <c r="F838" s="3">
        <v>1215.0</v>
      </c>
      <c r="G838" s="43">
        <f t="shared" si="1"/>
        <v>29160</v>
      </c>
      <c r="H838" s="43">
        <f t="shared" si="2"/>
        <v>2430</v>
      </c>
      <c r="I838" s="43">
        <f t="shared" si="3"/>
        <v>101.25</v>
      </c>
      <c r="J838" s="43">
        <f t="shared" si="4"/>
        <v>0.2773972603</v>
      </c>
      <c r="K838" s="43">
        <f t="shared" si="17"/>
        <v>29160</v>
      </c>
      <c r="L838" s="43">
        <f t="shared" si="6"/>
        <v>1215</v>
      </c>
      <c r="M838" s="45">
        <v>85.0</v>
      </c>
      <c r="N838" s="43">
        <f t="shared" si="57"/>
        <v>97</v>
      </c>
      <c r="O838" s="43">
        <f t="shared" si="8"/>
        <v>1.141176471</v>
      </c>
      <c r="P838" s="47">
        <f t="shared" si="20"/>
        <v>10.51546392</v>
      </c>
      <c r="Q838" s="43">
        <f t="shared" si="10"/>
        <v>8606.25</v>
      </c>
      <c r="R838" s="43">
        <f t="shared" si="11"/>
        <v>23.57876712</v>
      </c>
      <c r="S838" s="43">
        <f t="shared" si="12"/>
        <v>0.00987654321</v>
      </c>
      <c r="T838" s="11">
        <f t="shared" si="13"/>
        <v>3.604938272</v>
      </c>
      <c r="U838" s="3">
        <v>246.0</v>
      </c>
      <c r="V838" s="37">
        <f t="shared" si="14"/>
        <v>2.42962963</v>
      </c>
      <c r="W838" s="4" t="s">
        <v>2704</v>
      </c>
      <c r="X838" s="4">
        <v>10.0</v>
      </c>
      <c r="Y838" s="4">
        <f t="shared" si="15"/>
        <v>240</v>
      </c>
      <c r="Z838" s="48">
        <f t="shared" si="16"/>
        <v>0.0987654321</v>
      </c>
      <c r="AA838" s="4" t="s">
        <v>2146</v>
      </c>
      <c r="AC838">
        <v>1.0</v>
      </c>
      <c r="AD838">
        <v>2.0</v>
      </c>
      <c r="AE838">
        <v>3.0</v>
      </c>
      <c r="AF838" s="49">
        <v>7.0</v>
      </c>
      <c r="AG838" s="40">
        <f>AF838+'RFactors (lead time &amp; failure)'!C:C</f>
        <v>8</v>
      </c>
      <c r="AH838" s="4"/>
      <c r="AI838" s="19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</row>
    <row r="839">
      <c r="A839" s="12">
        <v>2128.0</v>
      </c>
      <c r="B839" s="2" t="s">
        <v>675</v>
      </c>
      <c r="C839" s="3">
        <v>1.0</v>
      </c>
      <c r="D839" s="4">
        <v>0.0</v>
      </c>
      <c r="E839" s="4">
        <v>1.0E-7</v>
      </c>
      <c r="F839" s="3">
        <v>1215.0</v>
      </c>
      <c r="G839" s="43">
        <f t="shared" si="1"/>
        <v>29160</v>
      </c>
      <c r="H839" s="43">
        <f t="shared" si="2"/>
        <v>291600000000</v>
      </c>
      <c r="I839" s="43">
        <f t="shared" si="3"/>
        <v>12150000000</v>
      </c>
      <c r="J839" s="43">
        <f t="shared" si="4"/>
        <v>33287671.23</v>
      </c>
      <c r="K839" s="43">
        <f t="shared" si="17"/>
        <v>29160</v>
      </c>
      <c r="L839" s="43">
        <f t="shared" si="6"/>
        <v>1215</v>
      </c>
      <c r="M839" s="45">
        <v>2.0</v>
      </c>
      <c r="N839" s="43">
        <f t="shared" si="57"/>
        <v>2.0000001</v>
      </c>
      <c r="O839" s="43">
        <f t="shared" si="8"/>
        <v>1.00000005</v>
      </c>
      <c r="P839" s="47">
        <f t="shared" si="20"/>
        <v>0.000000099999995</v>
      </c>
      <c r="Q839" s="43">
        <f t="shared" si="10"/>
        <v>24300000000</v>
      </c>
      <c r="R839" s="43">
        <f t="shared" si="11"/>
        <v>66575342.47</v>
      </c>
      <c r="S839" s="43">
        <f t="shared" si="12"/>
        <v>0</v>
      </c>
      <c r="T839" s="11">
        <f t="shared" si="13"/>
        <v>0.00000003004115226</v>
      </c>
      <c r="U839" s="3">
        <v>246.0</v>
      </c>
      <c r="V839" s="37">
        <f t="shared" si="14"/>
        <v>0.00000002024691358</v>
      </c>
      <c r="W839" s="4" t="s">
        <v>2643</v>
      </c>
      <c r="X839" s="4">
        <v>43.78</v>
      </c>
      <c r="Y839" s="4">
        <f t="shared" si="15"/>
        <v>1050.72</v>
      </c>
      <c r="Z839" s="48">
        <f t="shared" si="16"/>
        <v>0.000000003603292181</v>
      </c>
      <c r="AA839" s="4" t="s">
        <v>2656</v>
      </c>
      <c r="AC839">
        <v>0.0</v>
      </c>
      <c r="AD839">
        <v>1.0</v>
      </c>
      <c r="AE839">
        <v>1.0</v>
      </c>
      <c r="AF839" s="49">
        <v>2.0</v>
      </c>
      <c r="AG839" s="40">
        <f>AF839+'RFactors (lead time &amp; failure)'!C:C</f>
        <v>2</v>
      </c>
      <c r="AH839" s="4"/>
      <c r="AI839" s="19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</row>
    <row r="840">
      <c r="A840" s="12">
        <v>2131.0</v>
      </c>
      <c r="B840" s="2" t="s">
        <v>923</v>
      </c>
      <c r="C840" s="3">
        <v>1.0</v>
      </c>
      <c r="D840" s="4" t="s">
        <v>2959</v>
      </c>
      <c r="E840" s="4">
        <v>13.0</v>
      </c>
      <c r="F840" s="3">
        <v>1215.0</v>
      </c>
      <c r="G840" s="43">
        <f t="shared" si="1"/>
        <v>29160</v>
      </c>
      <c r="H840" s="43">
        <f t="shared" si="2"/>
        <v>2243.076923</v>
      </c>
      <c r="I840" s="43">
        <f t="shared" si="3"/>
        <v>93.46153846</v>
      </c>
      <c r="J840" s="43">
        <f t="shared" si="4"/>
        <v>0.2560590095</v>
      </c>
      <c r="K840" s="43">
        <f t="shared" si="17"/>
        <v>29160</v>
      </c>
      <c r="L840" s="43">
        <f t="shared" si="6"/>
        <v>1215</v>
      </c>
      <c r="M840" s="45">
        <v>300.0</v>
      </c>
      <c r="N840" s="43">
        <f t="shared" si="57"/>
        <v>313</v>
      </c>
      <c r="O840" s="43">
        <f t="shared" si="8"/>
        <v>1.043333333</v>
      </c>
      <c r="P840" s="47">
        <f t="shared" si="20"/>
        <v>12.4600639</v>
      </c>
      <c r="Q840" s="43">
        <f t="shared" si="10"/>
        <v>28038.46154</v>
      </c>
      <c r="R840" s="43">
        <f t="shared" si="11"/>
        <v>76.81770285</v>
      </c>
      <c r="S840" s="43">
        <f t="shared" si="12"/>
        <v>0.01069958848</v>
      </c>
      <c r="T840" s="11">
        <f t="shared" si="13"/>
        <v>3.905349794</v>
      </c>
      <c r="U840" s="3">
        <v>246.0</v>
      </c>
      <c r="V840" s="37">
        <f t="shared" si="14"/>
        <v>2.632098765</v>
      </c>
      <c r="W840" s="4" t="s">
        <v>2679</v>
      </c>
      <c r="X840" s="4">
        <v>29.34</v>
      </c>
      <c r="Y840" s="4">
        <f t="shared" si="15"/>
        <v>704.16</v>
      </c>
      <c r="Z840" s="48">
        <f t="shared" si="16"/>
        <v>0.3139259259</v>
      </c>
      <c r="AA840" s="4" t="s">
        <v>1939</v>
      </c>
      <c r="AC840">
        <v>1.0</v>
      </c>
      <c r="AD840">
        <v>1.0</v>
      </c>
      <c r="AE840">
        <v>2.0</v>
      </c>
      <c r="AF840" s="49">
        <v>6.0</v>
      </c>
      <c r="AG840" s="40">
        <f>AF840+'RFactors (lead time &amp; failure)'!C:C</f>
        <v>7</v>
      </c>
      <c r="AH840" s="4"/>
      <c r="AI840" s="19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</row>
    <row r="841">
      <c r="A841" s="12">
        <v>2132.0</v>
      </c>
      <c r="B841" s="2" t="s">
        <v>924</v>
      </c>
      <c r="C841" s="3">
        <v>1.0</v>
      </c>
      <c r="D841" s="4" t="s">
        <v>2960</v>
      </c>
      <c r="E841" s="4">
        <v>12.0</v>
      </c>
      <c r="F841" s="3">
        <v>1215.0</v>
      </c>
      <c r="G841" s="43">
        <f t="shared" si="1"/>
        <v>29160</v>
      </c>
      <c r="H841" s="43">
        <f t="shared" si="2"/>
        <v>2430</v>
      </c>
      <c r="I841" s="43">
        <f t="shared" si="3"/>
        <v>101.25</v>
      </c>
      <c r="J841" s="43">
        <f t="shared" si="4"/>
        <v>0.2773972603</v>
      </c>
      <c r="K841" s="43">
        <f t="shared" si="17"/>
        <v>29160</v>
      </c>
      <c r="L841" s="43">
        <f t="shared" si="6"/>
        <v>1215</v>
      </c>
      <c r="M841" s="45">
        <v>12.0</v>
      </c>
      <c r="N841" s="43">
        <f t="shared" si="57"/>
        <v>24</v>
      </c>
      <c r="O841" s="43">
        <f t="shared" si="8"/>
        <v>2</v>
      </c>
      <c r="P841" s="47">
        <f t="shared" si="20"/>
        <v>6</v>
      </c>
      <c r="Q841" s="43">
        <f t="shared" si="10"/>
        <v>1215</v>
      </c>
      <c r="R841" s="43">
        <f t="shared" si="11"/>
        <v>3.328767123</v>
      </c>
      <c r="S841" s="43">
        <f t="shared" si="12"/>
        <v>0.00987654321</v>
      </c>
      <c r="T841" s="11">
        <f t="shared" si="13"/>
        <v>3.604938272</v>
      </c>
      <c r="U841" s="3">
        <v>246.0</v>
      </c>
      <c r="V841" s="37">
        <f t="shared" si="14"/>
        <v>2.42962963</v>
      </c>
      <c r="W841" s="4" t="s">
        <v>2707</v>
      </c>
      <c r="X841" s="4">
        <v>28.81</v>
      </c>
      <c r="Y841" s="4">
        <f t="shared" si="15"/>
        <v>691.44</v>
      </c>
      <c r="Z841" s="48">
        <f t="shared" si="16"/>
        <v>0.2845432099</v>
      </c>
      <c r="AA841" s="4" t="s">
        <v>379</v>
      </c>
      <c r="AC841">
        <v>1.0</v>
      </c>
      <c r="AD841">
        <v>1.0</v>
      </c>
      <c r="AE841">
        <v>2.0</v>
      </c>
      <c r="AF841" s="49">
        <v>6.0</v>
      </c>
      <c r="AG841" s="40">
        <f>AF841+'RFactors (lead time &amp; failure)'!C:C</f>
        <v>7</v>
      </c>
      <c r="AH841" s="4"/>
      <c r="AI841" s="19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</row>
    <row r="842">
      <c r="A842" s="12">
        <v>2134.0</v>
      </c>
      <c r="B842" s="2" t="s">
        <v>925</v>
      </c>
      <c r="C842" s="3">
        <v>1.0</v>
      </c>
      <c r="D842" s="4">
        <v>0.0</v>
      </c>
      <c r="E842" s="4">
        <v>1.0E-7</v>
      </c>
      <c r="F842" s="3">
        <v>1215.0</v>
      </c>
      <c r="G842" s="43">
        <f t="shared" si="1"/>
        <v>29160</v>
      </c>
      <c r="H842" s="43">
        <f t="shared" si="2"/>
        <v>291600000000</v>
      </c>
      <c r="I842" s="43">
        <f t="shared" si="3"/>
        <v>12150000000</v>
      </c>
      <c r="J842" s="43">
        <f t="shared" si="4"/>
        <v>33287671.23</v>
      </c>
      <c r="K842" s="43">
        <f t="shared" si="17"/>
        <v>29160</v>
      </c>
      <c r="L842" s="43">
        <f t="shared" si="6"/>
        <v>1215</v>
      </c>
      <c r="M842" s="45">
        <v>2.0</v>
      </c>
      <c r="N842" s="43">
        <f t="shared" si="57"/>
        <v>2.0000001</v>
      </c>
      <c r="O842" s="43">
        <f t="shared" si="8"/>
        <v>1.00000005</v>
      </c>
      <c r="P842" s="47">
        <f t="shared" si="20"/>
        <v>0.000000099999995</v>
      </c>
      <c r="Q842" s="43">
        <f t="shared" si="10"/>
        <v>24300000000</v>
      </c>
      <c r="R842" s="43">
        <f t="shared" si="11"/>
        <v>66575342.47</v>
      </c>
      <c r="S842" s="43">
        <f t="shared" si="12"/>
        <v>0</v>
      </c>
      <c r="T842" s="11">
        <f t="shared" si="13"/>
        <v>0.00000003004115226</v>
      </c>
      <c r="U842" s="3">
        <v>246.0</v>
      </c>
      <c r="V842" s="37">
        <f t="shared" si="14"/>
        <v>0.00000002024691358</v>
      </c>
      <c r="W842" s="4" t="s">
        <v>115</v>
      </c>
      <c r="X842" s="4">
        <v>17.88</v>
      </c>
      <c r="Y842" s="4">
        <f t="shared" si="15"/>
        <v>429.12</v>
      </c>
      <c r="Z842" s="48">
        <f t="shared" si="16"/>
        <v>0.000000001471604938</v>
      </c>
      <c r="AA842" s="4" t="s">
        <v>1172</v>
      </c>
      <c r="AC842">
        <v>0.0</v>
      </c>
      <c r="AD842">
        <v>1.0</v>
      </c>
      <c r="AE842">
        <v>1.0</v>
      </c>
      <c r="AF842" s="49">
        <v>2.0</v>
      </c>
      <c r="AG842" s="40">
        <f>AF842+'RFactors (lead time &amp; failure)'!C:C</f>
        <v>2</v>
      </c>
      <c r="AH842" s="4"/>
      <c r="AI842" s="19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</row>
    <row r="843">
      <c r="A843" s="12">
        <v>2135.0</v>
      </c>
      <c r="B843" s="2" t="s">
        <v>926</v>
      </c>
      <c r="C843" s="3">
        <v>1.0</v>
      </c>
      <c r="D843" s="4" t="s">
        <v>2961</v>
      </c>
      <c r="E843" s="4">
        <v>1.0</v>
      </c>
      <c r="F843" s="3">
        <v>1215.0</v>
      </c>
      <c r="G843" s="43">
        <f t="shared" si="1"/>
        <v>29160</v>
      </c>
      <c r="H843" s="43">
        <f t="shared" si="2"/>
        <v>29160</v>
      </c>
      <c r="I843" s="43">
        <f t="shared" si="3"/>
        <v>1215</v>
      </c>
      <c r="J843" s="43">
        <f t="shared" si="4"/>
        <v>3.328767123</v>
      </c>
      <c r="K843" s="43">
        <f t="shared" si="17"/>
        <v>29160</v>
      </c>
      <c r="L843" s="43">
        <f t="shared" si="6"/>
        <v>1215</v>
      </c>
      <c r="M843" s="45">
        <v>1.0</v>
      </c>
      <c r="N843" s="43">
        <f t="shared" si="57"/>
        <v>2</v>
      </c>
      <c r="O843" s="43">
        <f t="shared" si="8"/>
        <v>2</v>
      </c>
      <c r="P843" s="47">
        <f t="shared" si="20"/>
        <v>0.5</v>
      </c>
      <c r="Q843" s="43">
        <f t="shared" si="10"/>
        <v>1215</v>
      </c>
      <c r="R843" s="43">
        <f t="shared" si="11"/>
        <v>3.328767123</v>
      </c>
      <c r="S843" s="43">
        <f t="shared" si="12"/>
        <v>0.0008230452675</v>
      </c>
      <c r="T843" s="11">
        <f t="shared" si="13"/>
        <v>0.3004115226</v>
      </c>
      <c r="U843" s="3">
        <v>246.0</v>
      </c>
      <c r="V843" s="37">
        <f t="shared" si="14"/>
        <v>0.2024691358</v>
      </c>
      <c r="W843" s="4" t="s">
        <v>115</v>
      </c>
      <c r="X843" s="4">
        <v>17.88</v>
      </c>
      <c r="Y843" s="4">
        <f t="shared" si="15"/>
        <v>429.12</v>
      </c>
      <c r="Z843" s="48">
        <f t="shared" si="16"/>
        <v>0.01471604938</v>
      </c>
      <c r="AA843" s="4" t="s">
        <v>2783</v>
      </c>
      <c r="AC843">
        <v>0.0</v>
      </c>
      <c r="AD843">
        <v>0.0</v>
      </c>
      <c r="AE843">
        <v>0.0</v>
      </c>
      <c r="AF843" s="49">
        <v>1.0</v>
      </c>
      <c r="AG843" s="40">
        <f>AF843+'RFactors (lead time &amp; failure)'!C:C</f>
        <v>1</v>
      </c>
      <c r="AH843" s="4"/>
      <c r="AI843" s="19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</row>
    <row r="844">
      <c r="A844" s="12">
        <v>2136.0</v>
      </c>
      <c r="B844" s="2" t="s">
        <v>927</v>
      </c>
      <c r="C844" s="3">
        <v>1.0</v>
      </c>
      <c r="D844" s="4" t="s">
        <v>2962</v>
      </c>
      <c r="E844" s="4">
        <v>2.0</v>
      </c>
      <c r="F844" s="3">
        <v>1215.0</v>
      </c>
      <c r="G844" s="43">
        <f t="shared" si="1"/>
        <v>29160</v>
      </c>
      <c r="H844" s="43">
        <f t="shared" si="2"/>
        <v>14580</v>
      </c>
      <c r="I844" s="43">
        <f t="shared" si="3"/>
        <v>607.5</v>
      </c>
      <c r="J844" s="43">
        <f t="shared" si="4"/>
        <v>1.664383562</v>
      </c>
      <c r="K844" s="43">
        <f t="shared" si="17"/>
        <v>29160</v>
      </c>
      <c r="L844" s="43">
        <f t="shared" si="6"/>
        <v>1215</v>
      </c>
      <c r="M844" s="45">
        <v>59.0</v>
      </c>
      <c r="N844" s="43">
        <f t="shared" si="57"/>
        <v>61</v>
      </c>
      <c r="O844" s="43">
        <f t="shared" si="8"/>
        <v>1.033898305</v>
      </c>
      <c r="P844" s="47">
        <f t="shared" si="20"/>
        <v>1.93442623</v>
      </c>
      <c r="Q844" s="43">
        <f t="shared" si="10"/>
        <v>35842.5</v>
      </c>
      <c r="R844" s="43">
        <f t="shared" si="11"/>
        <v>98.19863014</v>
      </c>
      <c r="S844" s="43">
        <f t="shared" si="12"/>
        <v>0.001646090535</v>
      </c>
      <c r="T844" s="11">
        <f t="shared" si="13"/>
        <v>0.6008230453</v>
      </c>
      <c r="U844" s="3">
        <v>246.0</v>
      </c>
      <c r="V844" s="37">
        <f t="shared" si="14"/>
        <v>0.4049382716</v>
      </c>
      <c r="W844" s="4" t="s">
        <v>2704</v>
      </c>
      <c r="X844" s="4">
        <v>10.0</v>
      </c>
      <c r="Y844" s="4">
        <f t="shared" si="15"/>
        <v>240</v>
      </c>
      <c r="Z844" s="48">
        <f t="shared" si="16"/>
        <v>0.01646090535</v>
      </c>
      <c r="AA844" s="4" t="s">
        <v>2146</v>
      </c>
      <c r="AC844">
        <v>1.0</v>
      </c>
      <c r="AD844">
        <v>1.0</v>
      </c>
      <c r="AE844">
        <v>2.0</v>
      </c>
      <c r="AF844" s="49">
        <v>3.0</v>
      </c>
      <c r="AG844" s="40">
        <f>AF844+'RFactors (lead time &amp; failure)'!C:C</f>
        <v>4</v>
      </c>
      <c r="AH844" s="4"/>
      <c r="AI844" s="19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</row>
    <row r="845">
      <c r="A845" s="12">
        <v>2143.0</v>
      </c>
      <c r="B845" s="2" t="s">
        <v>928</v>
      </c>
      <c r="C845" s="3">
        <v>1.0</v>
      </c>
      <c r="D845" s="4">
        <v>0.0</v>
      </c>
      <c r="E845" s="4">
        <v>1.0E-7</v>
      </c>
      <c r="F845" s="3">
        <v>1215.0</v>
      </c>
      <c r="G845" s="43">
        <f t="shared" si="1"/>
        <v>29160</v>
      </c>
      <c r="H845" s="43">
        <f t="shared" si="2"/>
        <v>291600000000</v>
      </c>
      <c r="I845" s="43">
        <f t="shared" si="3"/>
        <v>12150000000</v>
      </c>
      <c r="J845" s="43">
        <f t="shared" si="4"/>
        <v>33287671.23</v>
      </c>
      <c r="K845" s="43">
        <f t="shared" si="17"/>
        <v>29160</v>
      </c>
      <c r="L845" s="43">
        <f t="shared" si="6"/>
        <v>1215</v>
      </c>
      <c r="M845" s="45">
        <v>2.0</v>
      </c>
      <c r="N845" s="43">
        <f t="shared" si="57"/>
        <v>2.0000001</v>
      </c>
      <c r="O845" s="43">
        <f t="shared" si="8"/>
        <v>1.00000005</v>
      </c>
      <c r="P845" s="47">
        <f t="shared" si="20"/>
        <v>0.000000099999995</v>
      </c>
      <c r="Q845" s="43">
        <f t="shared" si="10"/>
        <v>24300000000</v>
      </c>
      <c r="R845" s="43">
        <f t="shared" si="11"/>
        <v>66575342.47</v>
      </c>
      <c r="S845" s="43">
        <f t="shared" si="12"/>
        <v>0</v>
      </c>
      <c r="T845" s="11">
        <f t="shared" si="13"/>
        <v>0.00000003004115226</v>
      </c>
      <c r="U845" s="3">
        <v>246.0</v>
      </c>
      <c r="V845" s="37">
        <f t="shared" si="14"/>
        <v>0.00000002024691358</v>
      </c>
      <c r="W845" s="4" t="s">
        <v>115</v>
      </c>
      <c r="X845" s="4">
        <v>17.88</v>
      </c>
      <c r="Y845" s="4">
        <f t="shared" si="15"/>
        <v>429.12</v>
      </c>
      <c r="Z845" s="48">
        <f t="shared" si="16"/>
        <v>0.000000001471604938</v>
      </c>
      <c r="AA845" s="4" t="s">
        <v>875</v>
      </c>
      <c r="AC845">
        <v>0.0</v>
      </c>
      <c r="AD845">
        <v>1.0</v>
      </c>
      <c r="AE845">
        <v>1.0</v>
      </c>
      <c r="AF845" s="49">
        <v>2.0</v>
      </c>
      <c r="AG845" s="40">
        <f>AF845+'RFactors (lead time &amp; failure)'!C:C</f>
        <v>2</v>
      </c>
      <c r="AH845" s="4"/>
      <c r="AI845" s="19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</row>
    <row r="846">
      <c r="A846" s="12">
        <v>2146.0</v>
      </c>
      <c r="B846" s="2" t="s">
        <v>929</v>
      </c>
      <c r="C846" s="3">
        <v>1.0</v>
      </c>
      <c r="D846" s="4">
        <v>0.0</v>
      </c>
      <c r="E846" s="4">
        <v>1.0E-7</v>
      </c>
      <c r="F846" s="3">
        <v>1215.0</v>
      </c>
      <c r="G846" s="43">
        <f t="shared" si="1"/>
        <v>29160</v>
      </c>
      <c r="H846" s="43">
        <f t="shared" si="2"/>
        <v>291600000000</v>
      </c>
      <c r="I846" s="43">
        <f t="shared" si="3"/>
        <v>12150000000</v>
      </c>
      <c r="J846" s="43">
        <f t="shared" si="4"/>
        <v>33287671.23</v>
      </c>
      <c r="K846" s="43">
        <f t="shared" si="17"/>
        <v>29160</v>
      </c>
      <c r="L846" s="43">
        <f t="shared" si="6"/>
        <v>1215</v>
      </c>
      <c r="M846" s="45">
        <v>2.0</v>
      </c>
      <c r="N846" s="43">
        <f t="shared" si="57"/>
        <v>2.0000001</v>
      </c>
      <c r="O846" s="43">
        <f t="shared" si="8"/>
        <v>1.00000005</v>
      </c>
      <c r="P846" s="47">
        <f t="shared" si="20"/>
        <v>0.000000099999995</v>
      </c>
      <c r="Q846" s="43">
        <f t="shared" si="10"/>
        <v>24300000000</v>
      </c>
      <c r="R846" s="43">
        <f t="shared" si="11"/>
        <v>66575342.47</v>
      </c>
      <c r="S846" s="43">
        <f t="shared" si="12"/>
        <v>0</v>
      </c>
      <c r="T846" s="11">
        <f t="shared" si="13"/>
        <v>0.00000003004115226</v>
      </c>
      <c r="U846" s="3">
        <v>246.0</v>
      </c>
      <c r="V846" s="37">
        <f t="shared" si="14"/>
        <v>0.00000002024691358</v>
      </c>
      <c r="W846" s="4" t="s">
        <v>115</v>
      </c>
      <c r="X846" s="4">
        <v>17.88</v>
      </c>
      <c r="Y846" s="4">
        <f t="shared" si="15"/>
        <v>429.12</v>
      </c>
      <c r="Z846" s="48">
        <f t="shared" si="16"/>
        <v>0.000000001471604938</v>
      </c>
      <c r="AA846" s="4" t="s">
        <v>1939</v>
      </c>
      <c r="AC846">
        <v>0.0</v>
      </c>
      <c r="AD846">
        <v>1.0</v>
      </c>
      <c r="AE846">
        <v>1.0</v>
      </c>
      <c r="AF846" s="49">
        <v>2.0</v>
      </c>
      <c r="AG846" s="40">
        <f>AF846+'RFactors (lead time &amp; failure)'!C:C</f>
        <v>2</v>
      </c>
      <c r="AH846" s="4"/>
      <c r="AI846" s="19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</row>
    <row r="847">
      <c r="A847" s="12">
        <v>2147.0</v>
      </c>
      <c r="B847" s="2" t="s">
        <v>930</v>
      </c>
      <c r="C847" s="3">
        <v>1.0</v>
      </c>
      <c r="D847" s="4">
        <v>0.0</v>
      </c>
      <c r="E847" s="4">
        <v>1.0E-7</v>
      </c>
      <c r="F847" s="3">
        <v>1215.0</v>
      </c>
      <c r="G847" s="43">
        <f t="shared" si="1"/>
        <v>29160</v>
      </c>
      <c r="H847" s="43">
        <f t="shared" si="2"/>
        <v>291600000000</v>
      </c>
      <c r="I847" s="43">
        <f t="shared" si="3"/>
        <v>12150000000</v>
      </c>
      <c r="J847" s="43">
        <f t="shared" si="4"/>
        <v>33287671.23</v>
      </c>
      <c r="K847" s="43">
        <f t="shared" si="17"/>
        <v>29160</v>
      </c>
      <c r="L847" s="43">
        <f t="shared" si="6"/>
        <v>1215</v>
      </c>
      <c r="M847" s="45">
        <v>1.0</v>
      </c>
      <c r="N847" s="43">
        <f t="shared" si="57"/>
        <v>1.0000001</v>
      </c>
      <c r="O847" s="43">
        <f t="shared" si="8"/>
        <v>1.0000001</v>
      </c>
      <c r="P847" s="47">
        <f t="shared" si="20"/>
        <v>0.00000009999999</v>
      </c>
      <c r="Q847" s="43">
        <f t="shared" si="10"/>
        <v>12150000000</v>
      </c>
      <c r="R847" s="43">
        <f t="shared" si="11"/>
        <v>33287671.23</v>
      </c>
      <c r="S847" s="43">
        <f t="shared" si="12"/>
        <v>0</v>
      </c>
      <c r="T847" s="11">
        <f t="shared" si="13"/>
        <v>0.00000003004115226</v>
      </c>
      <c r="U847" s="3">
        <v>246.0</v>
      </c>
      <c r="V847" s="37">
        <f t="shared" si="14"/>
        <v>0.00000002024691358</v>
      </c>
      <c r="W847" s="4" t="s">
        <v>115</v>
      </c>
      <c r="X847" s="4">
        <v>17.88</v>
      </c>
      <c r="Y847" s="4">
        <f t="shared" si="15"/>
        <v>429.12</v>
      </c>
      <c r="Z847" s="48">
        <f t="shared" si="16"/>
        <v>0.000000001471604938</v>
      </c>
      <c r="AA847" s="4" t="s">
        <v>1939</v>
      </c>
      <c r="AC847">
        <v>0.0</v>
      </c>
      <c r="AD847">
        <v>1.0</v>
      </c>
      <c r="AE847">
        <v>1.0</v>
      </c>
      <c r="AF847" s="49">
        <v>2.0</v>
      </c>
      <c r="AG847" s="40">
        <f>AF847+'RFactors (lead time &amp; failure)'!C:C</f>
        <v>2</v>
      </c>
      <c r="AH847" s="4"/>
      <c r="AI847" s="19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</row>
    <row r="848">
      <c r="A848" s="12">
        <v>2148.0</v>
      </c>
      <c r="B848" s="2" t="s">
        <v>931</v>
      </c>
      <c r="C848" s="3">
        <v>1.0</v>
      </c>
      <c r="D848" s="4">
        <v>0.0</v>
      </c>
      <c r="E848" s="4">
        <v>1.0E-7</v>
      </c>
      <c r="F848" s="3">
        <v>1215.0</v>
      </c>
      <c r="G848" s="43">
        <f t="shared" si="1"/>
        <v>29160</v>
      </c>
      <c r="H848" s="43">
        <f t="shared" si="2"/>
        <v>291600000000</v>
      </c>
      <c r="I848" s="43">
        <f t="shared" si="3"/>
        <v>12150000000</v>
      </c>
      <c r="J848" s="43">
        <f t="shared" si="4"/>
        <v>33287671.23</v>
      </c>
      <c r="K848" s="43">
        <f t="shared" si="17"/>
        <v>29160</v>
      </c>
      <c r="L848" s="43">
        <f t="shared" si="6"/>
        <v>1215</v>
      </c>
      <c r="M848" s="45">
        <v>1.0</v>
      </c>
      <c r="N848" s="43">
        <f t="shared" si="57"/>
        <v>1.0000001</v>
      </c>
      <c r="O848" s="43">
        <f t="shared" si="8"/>
        <v>1.0000001</v>
      </c>
      <c r="P848" s="47">
        <f t="shared" si="20"/>
        <v>0.00000009999999</v>
      </c>
      <c r="Q848" s="43">
        <f t="shared" si="10"/>
        <v>12150000000</v>
      </c>
      <c r="R848" s="43">
        <f t="shared" si="11"/>
        <v>33287671.23</v>
      </c>
      <c r="S848" s="43">
        <f t="shared" si="12"/>
        <v>0</v>
      </c>
      <c r="T848" s="11">
        <f t="shared" si="13"/>
        <v>0.00000003004115226</v>
      </c>
      <c r="U848" s="3">
        <v>246.0</v>
      </c>
      <c r="V848" s="37">
        <f t="shared" si="14"/>
        <v>0.00000002024691358</v>
      </c>
      <c r="W848" s="4" t="s">
        <v>115</v>
      </c>
      <c r="X848" s="4">
        <v>17.88</v>
      </c>
      <c r="Y848" s="4">
        <f t="shared" si="15"/>
        <v>429.12</v>
      </c>
      <c r="Z848" s="48">
        <f t="shared" si="16"/>
        <v>0.000000001471604938</v>
      </c>
      <c r="AA848" s="4" t="s">
        <v>1939</v>
      </c>
      <c r="AC848">
        <v>0.0</v>
      </c>
      <c r="AD848">
        <v>1.0</v>
      </c>
      <c r="AE848">
        <v>1.0</v>
      </c>
      <c r="AF848" s="49">
        <v>2.0</v>
      </c>
      <c r="AG848" s="40">
        <f>AF848+'RFactors (lead time &amp; failure)'!C:C</f>
        <v>2</v>
      </c>
      <c r="AH848" s="4"/>
      <c r="AI848" s="19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</row>
    <row r="849">
      <c r="A849" s="12">
        <v>2149.0</v>
      </c>
      <c r="B849" s="2" t="s">
        <v>932</v>
      </c>
      <c r="C849" s="3">
        <v>1.0</v>
      </c>
      <c r="D849" s="4">
        <v>0.0</v>
      </c>
      <c r="E849" s="4">
        <v>1.0E-7</v>
      </c>
      <c r="F849" s="3">
        <v>1215.0</v>
      </c>
      <c r="G849" s="43">
        <f t="shared" si="1"/>
        <v>29160</v>
      </c>
      <c r="H849" s="43">
        <f t="shared" si="2"/>
        <v>291600000000</v>
      </c>
      <c r="I849" s="43">
        <f t="shared" si="3"/>
        <v>12150000000</v>
      </c>
      <c r="J849" s="43">
        <f t="shared" si="4"/>
        <v>33287671.23</v>
      </c>
      <c r="K849" s="43">
        <f t="shared" si="17"/>
        <v>29160</v>
      </c>
      <c r="L849" s="43">
        <f t="shared" si="6"/>
        <v>1215</v>
      </c>
      <c r="M849" s="45">
        <v>1.0</v>
      </c>
      <c r="N849" s="3">
        <v>0.0</v>
      </c>
      <c r="O849" s="43">
        <f t="shared" si="8"/>
        <v>0</v>
      </c>
      <c r="P849" s="9">
        <v>0.0</v>
      </c>
      <c r="Q849" s="43">
        <f t="shared" si="10"/>
        <v>12150000000</v>
      </c>
      <c r="R849" s="43">
        <f t="shared" si="11"/>
        <v>33287671.23</v>
      </c>
      <c r="S849" s="43">
        <f t="shared" si="12"/>
        <v>0</v>
      </c>
      <c r="T849" s="11">
        <f t="shared" si="13"/>
        <v>0.00000003004115226</v>
      </c>
      <c r="U849" s="3">
        <v>246.0</v>
      </c>
      <c r="V849" s="37">
        <f t="shared" si="14"/>
        <v>0.00000002024691358</v>
      </c>
      <c r="W849" s="4" t="s">
        <v>2662</v>
      </c>
      <c r="X849" s="4">
        <v>12.67</v>
      </c>
      <c r="Y849" s="4">
        <f t="shared" si="15"/>
        <v>304.08</v>
      </c>
      <c r="Z849" s="48">
        <f t="shared" si="16"/>
        <v>0.000000001042798354</v>
      </c>
      <c r="AA849" s="4" t="s">
        <v>2663</v>
      </c>
      <c r="AC849">
        <v>0.0</v>
      </c>
      <c r="AD849">
        <v>1.0</v>
      </c>
      <c r="AE849">
        <v>1.0</v>
      </c>
      <c r="AF849" s="49">
        <v>2.0</v>
      </c>
      <c r="AG849" s="40">
        <f>AF849+'RFactors (lead time &amp; failure)'!C:C</f>
        <v>2</v>
      </c>
      <c r="AH849" s="4"/>
      <c r="AI849" s="19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</row>
    <row r="850">
      <c r="A850" s="12">
        <v>2150.0</v>
      </c>
      <c r="B850" s="2" t="s">
        <v>933</v>
      </c>
      <c r="C850" s="3">
        <v>1.0</v>
      </c>
      <c r="D850" s="4">
        <v>0.0</v>
      </c>
      <c r="E850" s="4">
        <v>1.0E-7</v>
      </c>
      <c r="F850" s="3">
        <v>1215.0</v>
      </c>
      <c r="G850" s="43">
        <f t="shared" si="1"/>
        <v>29160</v>
      </c>
      <c r="H850" s="43">
        <f t="shared" si="2"/>
        <v>291600000000</v>
      </c>
      <c r="I850" s="43">
        <f t="shared" si="3"/>
        <v>12150000000</v>
      </c>
      <c r="J850" s="43">
        <f t="shared" si="4"/>
        <v>33287671.23</v>
      </c>
      <c r="K850" s="43">
        <f t="shared" si="17"/>
        <v>29160</v>
      </c>
      <c r="L850" s="43">
        <f t="shared" si="6"/>
        <v>1215</v>
      </c>
      <c r="M850" s="45">
        <v>2.0</v>
      </c>
      <c r="N850" s="43">
        <f>M850+E850</f>
        <v>2.0000001</v>
      </c>
      <c r="O850" s="43">
        <f t="shared" si="8"/>
        <v>1.00000005</v>
      </c>
      <c r="P850" s="47">
        <f t="shared" ref="P850:P985" si="58">E850/O850</f>
        <v>0.000000099999995</v>
      </c>
      <c r="Q850" s="43">
        <f t="shared" si="10"/>
        <v>24300000000</v>
      </c>
      <c r="R850" s="43">
        <f t="shared" si="11"/>
        <v>66575342.47</v>
      </c>
      <c r="S850" s="43">
        <f t="shared" si="12"/>
        <v>0</v>
      </c>
      <c r="T850" s="11">
        <f t="shared" si="13"/>
        <v>0.00000003004115226</v>
      </c>
      <c r="U850" s="3">
        <v>246.0</v>
      </c>
      <c r="V850" s="37">
        <f t="shared" si="14"/>
        <v>0.00000002024691358</v>
      </c>
      <c r="W850" s="4" t="s">
        <v>115</v>
      </c>
      <c r="X850" s="4">
        <v>17.88</v>
      </c>
      <c r="Y850" s="4">
        <f t="shared" si="15"/>
        <v>429.12</v>
      </c>
      <c r="Z850" s="48">
        <f t="shared" si="16"/>
        <v>0.000000001471604938</v>
      </c>
      <c r="AA850" s="4" t="s">
        <v>2917</v>
      </c>
      <c r="AC850">
        <v>0.0</v>
      </c>
      <c r="AD850">
        <v>1.0</v>
      </c>
      <c r="AE850">
        <v>1.0</v>
      </c>
      <c r="AF850" s="49">
        <v>2.0</v>
      </c>
      <c r="AG850" s="40">
        <f>AF850+'RFactors (lead time &amp; failure)'!C:C</f>
        <v>2</v>
      </c>
      <c r="AH850" s="4"/>
      <c r="AI850" s="19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</row>
    <row r="851">
      <c r="A851" s="12">
        <v>2151.0</v>
      </c>
      <c r="B851" s="2" t="s">
        <v>934</v>
      </c>
      <c r="C851" s="3">
        <v>1.0</v>
      </c>
      <c r="D851" s="4" t="s">
        <v>2963</v>
      </c>
      <c r="E851" s="4">
        <v>14.0</v>
      </c>
      <c r="F851" s="3">
        <v>1215.0</v>
      </c>
      <c r="G851" s="43">
        <f t="shared" si="1"/>
        <v>29160</v>
      </c>
      <c r="H851" s="43">
        <f t="shared" si="2"/>
        <v>2082.857143</v>
      </c>
      <c r="I851" s="43">
        <f t="shared" si="3"/>
        <v>86.78571429</v>
      </c>
      <c r="J851" s="43">
        <f t="shared" si="4"/>
        <v>0.2377690802</v>
      </c>
      <c r="K851" s="43">
        <f t="shared" si="17"/>
        <v>29160</v>
      </c>
      <c r="L851" s="43">
        <f t="shared" si="6"/>
        <v>1215</v>
      </c>
      <c r="M851" s="45">
        <v>1.0</v>
      </c>
      <c r="N851" s="3">
        <v>14.0</v>
      </c>
      <c r="O851" s="43">
        <f t="shared" si="8"/>
        <v>14</v>
      </c>
      <c r="P851" s="47">
        <f t="shared" si="58"/>
        <v>1</v>
      </c>
      <c r="Q851" s="43">
        <f t="shared" si="10"/>
        <v>86.78571429</v>
      </c>
      <c r="R851" s="43">
        <f t="shared" si="11"/>
        <v>0.2377690802</v>
      </c>
      <c r="S851" s="43">
        <f t="shared" si="12"/>
        <v>0.01152263374</v>
      </c>
      <c r="T851" s="11">
        <f t="shared" si="13"/>
        <v>4.205761317</v>
      </c>
      <c r="U851" s="3">
        <v>246.0</v>
      </c>
      <c r="V851" s="37">
        <f t="shared" si="14"/>
        <v>2.834567901</v>
      </c>
      <c r="W851" s="4" t="s">
        <v>2465</v>
      </c>
      <c r="X851" s="4">
        <v>3.67</v>
      </c>
      <c r="Y851" s="4">
        <f t="shared" si="15"/>
        <v>88.08</v>
      </c>
      <c r="Z851" s="48">
        <f t="shared" si="16"/>
        <v>0.04228806584</v>
      </c>
      <c r="AA851" s="4" t="s">
        <v>2823</v>
      </c>
      <c r="AC851">
        <v>0.0</v>
      </c>
      <c r="AD851">
        <v>1.0</v>
      </c>
      <c r="AE851">
        <v>1.0</v>
      </c>
      <c r="AF851" s="49">
        <v>6.0</v>
      </c>
      <c r="AG851" s="40">
        <f>AF851+'RFactors (lead time &amp; failure)'!C:C</f>
        <v>6</v>
      </c>
      <c r="AH851" s="4"/>
      <c r="AI851" s="19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</row>
    <row r="852">
      <c r="A852" s="12">
        <v>2152.0</v>
      </c>
      <c r="B852" s="2" t="s">
        <v>935</v>
      </c>
      <c r="C852" s="3">
        <v>1.0</v>
      </c>
      <c r="D852" s="4" t="s">
        <v>2719</v>
      </c>
      <c r="E852" s="4">
        <v>8.0</v>
      </c>
      <c r="F852" s="3">
        <v>1215.0</v>
      </c>
      <c r="G852" s="43">
        <f t="shared" si="1"/>
        <v>29160</v>
      </c>
      <c r="H852" s="43">
        <f t="shared" si="2"/>
        <v>3645</v>
      </c>
      <c r="I852" s="43">
        <f t="shared" si="3"/>
        <v>151.875</v>
      </c>
      <c r="J852" s="43">
        <f t="shared" si="4"/>
        <v>0.4160958904</v>
      </c>
      <c r="K852" s="43">
        <f t="shared" si="17"/>
        <v>29160</v>
      </c>
      <c r="L852" s="43">
        <f t="shared" si="6"/>
        <v>1215</v>
      </c>
      <c r="M852" s="45">
        <v>46.0</v>
      </c>
      <c r="N852" s="43">
        <f t="shared" ref="N852:N862" si="59">M852+E852</f>
        <v>54</v>
      </c>
      <c r="O852" s="43">
        <f t="shared" si="8"/>
        <v>1.173913043</v>
      </c>
      <c r="P852" s="47">
        <f t="shared" si="58"/>
        <v>6.814814815</v>
      </c>
      <c r="Q852" s="43">
        <f t="shared" si="10"/>
        <v>6986.25</v>
      </c>
      <c r="R852" s="43">
        <f t="shared" si="11"/>
        <v>19.14041096</v>
      </c>
      <c r="S852" s="43">
        <f t="shared" si="12"/>
        <v>0.00658436214</v>
      </c>
      <c r="T852" s="11">
        <f t="shared" si="13"/>
        <v>2.403292181</v>
      </c>
      <c r="U852" s="3">
        <v>246.0</v>
      </c>
      <c r="V852" s="37">
        <f t="shared" si="14"/>
        <v>1.619753086</v>
      </c>
      <c r="W852" s="4" t="s">
        <v>2679</v>
      </c>
      <c r="X852" s="4">
        <v>29.34</v>
      </c>
      <c r="Y852" s="4">
        <f t="shared" si="15"/>
        <v>704.16</v>
      </c>
      <c r="Z852" s="48">
        <f t="shared" si="16"/>
        <v>0.1931851852</v>
      </c>
      <c r="AA852" s="4" t="s">
        <v>1939</v>
      </c>
      <c r="AC852">
        <v>1.0</v>
      </c>
      <c r="AD852">
        <v>1.0</v>
      </c>
      <c r="AE852">
        <v>2.0</v>
      </c>
      <c r="AF852" s="49">
        <v>5.0</v>
      </c>
      <c r="AG852" s="40">
        <f>AF852+'RFactors (lead time &amp; failure)'!C:C</f>
        <v>6</v>
      </c>
      <c r="AH852" s="4"/>
      <c r="AI852" s="19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</row>
    <row r="853">
      <c r="A853" s="12">
        <v>2156.0</v>
      </c>
      <c r="B853" s="2" t="s">
        <v>936</v>
      </c>
      <c r="C853" s="3">
        <v>1.0</v>
      </c>
      <c r="D853" s="4">
        <v>0.0</v>
      </c>
      <c r="E853" s="4">
        <v>1.0E-7</v>
      </c>
      <c r="F853" s="3">
        <v>1215.0</v>
      </c>
      <c r="G853" s="43">
        <f t="shared" si="1"/>
        <v>29160</v>
      </c>
      <c r="H853" s="43">
        <f t="shared" si="2"/>
        <v>291600000000</v>
      </c>
      <c r="I853" s="43">
        <f t="shared" si="3"/>
        <v>12150000000</v>
      </c>
      <c r="J853" s="43">
        <f t="shared" si="4"/>
        <v>33287671.23</v>
      </c>
      <c r="K853" s="43">
        <f t="shared" si="17"/>
        <v>29160</v>
      </c>
      <c r="L853" s="43">
        <f t="shared" si="6"/>
        <v>1215</v>
      </c>
      <c r="M853" s="45">
        <v>4.0</v>
      </c>
      <c r="N853" s="43">
        <f t="shared" si="59"/>
        <v>4.0000001</v>
      </c>
      <c r="O853" s="43">
        <f t="shared" si="8"/>
        <v>1.000000025</v>
      </c>
      <c r="P853" s="47">
        <f t="shared" si="58"/>
        <v>0.0000000999999975</v>
      </c>
      <c r="Q853" s="43">
        <f t="shared" si="10"/>
        <v>48600000000</v>
      </c>
      <c r="R853" s="43">
        <f t="shared" si="11"/>
        <v>133150684.9</v>
      </c>
      <c r="S853" s="43">
        <f t="shared" si="12"/>
        <v>0</v>
      </c>
      <c r="T853" s="11">
        <f t="shared" si="13"/>
        <v>0.00000003004115226</v>
      </c>
      <c r="U853" s="3">
        <v>246.0</v>
      </c>
      <c r="V853" s="37">
        <f t="shared" si="14"/>
        <v>0.00000002024691358</v>
      </c>
      <c r="W853" s="4" t="s">
        <v>2655</v>
      </c>
      <c r="X853" s="4">
        <v>15.7</v>
      </c>
      <c r="Y853" s="4">
        <f t="shared" si="15"/>
        <v>376.8</v>
      </c>
      <c r="Z853" s="48">
        <f t="shared" si="16"/>
        <v>0.00000000129218107</v>
      </c>
      <c r="AA853" s="4" t="s">
        <v>2656</v>
      </c>
      <c r="AC853">
        <v>0.0</v>
      </c>
      <c r="AD853">
        <v>1.0</v>
      </c>
      <c r="AE853">
        <v>1.0</v>
      </c>
      <c r="AF853" s="49">
        <v>2.0</v>
      </c>
      <c r="AG853" s="40">
        <f>AF853+'RFactors (lead time &amp; failure)'!C:C</f>
        <v>2</v>
      </c>
      <c r="AH853" s="4"/>
      <c r="AI853" s="19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</row>
    <row r="854">
      <c r="A854" s="12">
        <v>2157.0</v>
      </c>
      <c r="B854" s="2" t="s">
        <v>937</v>
      </c>
      <c r="C854" s="3">
        <v>1.0</v>
      </c>
      <c r="D854" s="4">
        <v>0.0</v>
      </c>
      <c r="E854" s="4">
        <v>1.0E-7</v>
      </c>
      <c r="F854" s="3">
        <v>1215.0</v>
      </c>
      <c r="G854" s="43">
        <f t="shared" si="1"/>
        <v>29160</v>
      </c>
      <c r="H854" s="43">
        <f t="shared" si="2"/>
        <v>291600000000</v>
      </c>
      <c r="I854" s="43">
        <f t="shared" si="3"/>
        <v>12150000000</v>
      </c>
      <c r="J854" s="43">
        <f t="shared" si="4"/>
        <v>33287671.23</v>
      </c>
      <c r="K854" s="43">
        <f t="shared" si="17"/>
        <v>29160</v>
      </c>
      <c r="L854" s="43">
        <f t="shared" si="6"/>
        <v>1215</v>
      </c>
      <c r="M854" s="45">
        <v>1.0</v>
      </c>
      <c r="N854" s="43">
        <f t="shared" si="59"/>
        <v>1.0000001</v>
      </c>
      <c r="O854" s="43">
        <f t="shared" si="8"/>
        <v>1.0000001</v>
      </c>
      <c r="P854" s="47">
        <f t="shared" si="58"/>
        <v>0.00000009999999</v>
      </c>
      <c r="Q854" s="43">
        <f t="shared" si="10"/>
        <v>12150000000</v>
      </c>
      <c r="R854" s="43">
        <f t="shared" si="11"/>
        <v>33287671.23</v>
      </c>
      <c r="S854" s="43">
        <f t="shared" si="12"/>
        <v>0</v>
      </c>
      <c r="T854" s="11">
        <f t="shared" si="13"/>
        <v>0.00000003004115226</v>
      </c>
      <c r="U854" s="3">
        <v>246.0</v>
      </c>
      <c r="V854" s="37">
        <f t="shared" si="14"/>
        <v>0.00000002024691358</v>
      </c>
      <c r="W854" s="4" t="s">
        <v>2707</v>
      </c>
      <c r="X854" s="4">
        <v>28.81</v>
      </c>
      <c r="Y854" s="4">
        <f t="shared" si="15"/>
        <v>691.44</v>
      </c>
      <c r="Z854" s="48">
        <f t="shared" si="16"/>
        <v>0.000000002371193416</v>
      </c>
      <c r="AA854" s="4" t="s">
        <v>379</v>
      </c>
      <c r="AC854">
        <v>0.0</v>
      </c>
      <c r="AD854">
        <v>1.0</v>
      </c>
      <c r="AE854">
        <v>1.0</v>
      </c>
      <c r="AF854" s="49">
        <v>2.0</v>
      </c>
      <c r="AG854" s="40">
        <f>AF854+'RFactors (lead time &amp; failure)'!C:C</f>
        <v>2</v>
      </c>
      <c r="AH854" s="4"/>
      <c r="AI854" s="19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</row>
    <row r="855">
      <c r="A855" s="12">
        <v>2158.0</v>
      </c>
      <c r="B855" s="2" t="s">
        <v>938</v>
      </c>
      <c r="C855" s="3">
        <v>1.0</v>
      </c>
      <c r="D855" s="4" t="s">
        <v>2964</v>
      </c>
      <c r="E855" s="4">
        <v>1.0</v>
      </c>
      <c r="F855" s="3">
        <v>1215.0</v>
      </c>
      <c r="G855" s="43">
        <f t="shared" si="1"/>
        <v>29160</v>
      </c>
      <c r="H855" s="43">
        <f t="shared" si="2"/>
        <v>29160</v>
      </c>
      <c r="I855" s="43">
        <f t="shared" si="3"/>
        <v>1215</v>
      </c>
      <c r="J855" s="43">
        <f t="shared" si="4"/>
        <v>3.328767123</v>
      </c>
      <c r="K855" s="43">
        <f t="shared" si="17"/>
        <v>29160</v>
      </c>
      <c r="L855" s="43">
        <f t="shared" si="6"/>
        <v>1215</v>
      </c>
      <c r="M855" s="45">
        <v>1.0</v>
      </c>
      <c r="N855" s="43">
        <f t="shared" si="59"/>
        <v>2</v>
      </c>
      <c r="O855" s="43">
        <f t="shared" si="8"/>
        <v>2</v>
      </c>
      <c r="P855" s="47">
        <f t="shared" si="58"/>
        <v>0.5</v>
      </c>
      <c r="Q855" s="43">
        <f t="shared" si="10"/>
        <v>1215</v>
      </c>
      <c r="R855" s="43">
        <f t="shared" si="11"/>
        <v>3.328767123</v>
      </c>
      <c r="S855" s="43">
        <f t="shared" si="12"/>
        <v>0.0008230452675</v>
      </c>
      <c r="T855" s="11">
        <f t="shared" si="13"/>
        <v>0.3004115226</v>
      </c>
      <c r="U855" s="3">
        <v>246.0</v>
      </c>
      <c r="V855" s="37">
        <f t="shared" si="14"/>
        <v>0.2024691358</v>
      </c>
      <c r="W855" s="4" t="s">
        <v>2662</v>
      </c>
      <c r="X855" s="4">
        <v>12.67</v>
      </c>
      <c r="Y855" s="4">
        <f t="shared" si="15"/>
        <v>304.08</v>
      </c>
      <c r="Z855" s="48">
        <f t="shared" si="16"/>
        <v>0.01042798354</v>
      </c>
      <c r="AA855" s="4" t="s">
        <v>2663</v>
      </c>
      <c r="AC855">
        <v>0.0</v>
      </c>
      <c r="AD855">
        <v>1.0</v>
      </c>
      <c r="AE855">
        <v>1.0</v>
      </c>
      <c r="AF855" s="49">
        <v>2.0</v>
      </c>
      <c r="AG855" s="40">
        <f>AF855+'RFactors (lead time &amp; failure)'!C:C</f>
        <v>2</v>
      </c>
      <c r="AH855" s="4"/>
      <c r="AI855" s="19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</row>
    <row r="856">
      <c r="A856" s="12">
        <v>2160.0</v>
      </c>
      <c r="B856" s="2" t="s">
        <v>939</v>
      </c>
      <c r="C856" s="3">
        <v>1.0</v>
      </c>
      <c r="D856" s="4">
        <v>0.0</v>
      </c>
      <c r="E856" s="4">
        <v>1.0E-7</v>
      </c>
      <c r="F856" s="3">
        <v>1215.0</v>
      </c>
      <c r="G856" s="43">
        <f t="shared" si="1"/>
        <v>29160</v>
      </c>
      <c r="H856" s="43">
        <f t="shared" si="2"/>
        <v>291600000000</v>
      </c>
      <c r="I856" s="43">
        <f t="shared" si="3"/>
        <v>12150000000</v>
      </c>
      <c r="J856" s="43">
        <f t="shared" si="4"/>
        <v>33287671.23</v>
      </c>
      <c r="K856" s="43">
        <f t="shared" si="17"/>
        <v>29160</v>
      </c>
      <c r="L856" s="43">
        <f t="shared" si="6"/>
        <v>1215</v>
      </c>
      <c r="M856" s="45">
        <v>2.0</v>
      </c>
      <c r="N856" s="43">
        <f t="shared" si="59"/>
        <v>2.0000001</v>
      </c>
      <c r="O856" s="43">
        <f t="shared" si="8"/>
        <v>1.00000005</v>
      </c>
      <c r="P856" s="47">
        <f t="shared" si="58"/>
        <v>0.000000099999995</v>
      </c>
      <c r="Q856" s="43">
        <f t="shared" si="10"/>
        <v>24300000000</v>
      </c>
      <c r="R856" s="43">
        <f t="shared" si="11"/>
        <v>66575342.47</v>
      </c>
      <c r="S856" s="43">
        <f t="shared" si="12"/>
        <v>0</v>
      </c>
      <c r="T856" s="11">
        <f t="shared" si="13"/>
        <v>0.00000003004115226</v>
      </c>
      <c r="U856" s="3">
        <v>246.0</v>
      </c>
      <c r="V856" s="37">
        <f t="shared" si="14"/>
        <v>0.00000002024691358</v>
      </c>
      <c r="W856" s="4" t="s">
        <v>2662</v>
      </c>
      <c r="X856" s="4">
        <v>12.67</v>
      </c>
      <c r="Y856" s="4">
        <f t="shared" si="15"/>
        <v>304.08</v>
      </c>
      <c r="Z856" s="48">
        <f t="shared" si="16"/>
        <v>0.000000001042798354</v>
      </c>
      <c r="AA856" s="4" t="s">
        <v>2663</v>
      </c>
      <c r="AC856">
        <v>0.0</v>
      </c>
      <c r="AD856">
        <v>1.0</v>
      </c>
      <c r="AE856">
        <v>1.0</v>
      </c>
      <c r="AF856" s="49">
        <v>2.0</v>
      </c>
      <c r="AG856" s="40">
        <f>AF856+'RFactors (lead time &amp; failure)'!C:C</f>
        <v>2</v>
      </c>
      <c r="AH856" s="4"/>
      <c r="AI856" s="19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</row>
    <row r="857">
      <c r="A857" s="12">
        <v>2161.0</v>
      </c>
      <c r="B857" s="2" t="s">
        <v>940</v>
      </c>
      <c r="C857" s="3">
        <v>1.0</v>
      </c>
      <c r="D857" s="4" t="s">
        <v>2965</v>
      </c>
      <c r="E857" s="4">
        <v>1.0</v>
      </c>
      <c r="F857" s="3">
        <v>1215.0</v>
      </c>
      <c r="G857" s="43">
        <f t="shared" si="1"/>
        <v>29160</v>
      </c>
      <c r="H857" s="43">
        <f t="shared" si="2"/>
        <v>29160</v>
      </c>
      <c r="I857" s="43">
        <f t="shared" si="3"/>
        <v>1215</v>
      </c>
      <c r="J857" s="43">
        <f t="shared" si="4"/>
        <v>3.328767123</v>
      </c>
      <c r="K857" s="43">
        <f t="shared" si="17"/>
        <v>29160</v>
      </c>
      <c r="L857" s="43">
        <f t="shared" si="6"/>
        <v>1215</v>
      </c>
      <c r="M857" s="45">
        <v>1.0</v>
      </c>
      <c r="N857" s="43">
        <f t="shared" si="59"/>
        <v>2</v>
      </c>
      <c r="O857" s="43">
        <f t="shared" si="8"/>
        <v>2</v>
      </c>
      <c r="P857" s="47">
        <f t="shared" si="58"/>
        <v>0.5</v>
      </c>
      <c r="Q857" s="43">
        <f t="shared" si="10"/>
        <v>1215</v>
      </c>
      <c r="R857" s="43">
        <f t="shared" si="11"/>
        <v>3.328767123</v>
      </c>
      <c r="S857" s="43">
        <f t="shared" si="12"/>
        <v>0.0008230452675</v>
      </c>
      <c r="T857" s="11">
        <f t="shared" si="13"/>
        <v>0.3004115226</v>
      </c>
      <c r="U857" s="3">
        <v>246.0</v>
      </c>
      <c r="V857" s="37">
        <f t="shared" si="14"/>
        <v>0.2024691358</v>
      </c>
      <c r="W857" s="4" t="s">
        <v>115</v>
      </c>
      <c r="X857" s="4">
        <v>17.88</v>
      </c>
      <c r="Y857" s="4">
        <f t="shared" si="15"/>
        <v>429.12</v>
      </c>
      <c r="Z857" s="48">
        <f t="shared" si="16"/>
        <v>0.01471604938</v>
      </c>
      <c r="AA857" s="4" t="s">
        <v>2783</v>
      </c>
      <c r="AC857">
        <v>0.0</v>
      </c>
      <c r="AD857">
        <v>2.0</v>
      </c>
      <c r="AE857">
        <v>2.0</v>
      </c>
      <c r="AF857" s="49">
        <v>3.0</v>
      </c>
      <c r="AG857" s="40">
        <f>AF857+'RFactors (lead time &amp; failure)'!C:C</f>
        <v>3</v>
      </c>
      <c r="AH857" s="4"/>
      <c r="AI857" s="19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</row>
    <row r="858">
      <c r="A858" s="12">
        <v>2163.0</v>
      </c>
      <c r="B858" s="2" t="s">
        <v>941</v>
      </c>
      <c r="C858" s="3">
        <v>1.0</v>
      </c>
      <c r="D858" s="4">
        <v>0.0</v>
      </c>
      <c r="E858" s="4">
        <v>1.0E-7</v>
      </c>
      <c r="F858" s="3">
        <v>1215.0</v>
      </c>
      <c r="G858" s="43">
        <f t="shared" si="1"/>
        <v>29160</v>
      </c>
      <c r="H858" s="43">
        <f t="shared" si="2"/>
        <v>291600000000</v>
      </c>
      <c r="I858" s="43">
        <f t="shared" si="3"/>
        <v>12150000000</v>
      </c>
      <c r="J858" s="43">
        <f t="shared" si="4"/>
        <v>33287671.23</v>
      </c>
      <c r="K858" s="43">
        <f t="shared" si="17"/>
        <v>29160</v>
      </c>
      <c r="L858" s="43">
        <f t="shared" si="6"/>
        <v>1215</v>
      </c>
      <c r="M858" s="45">
        <v>1.0</v>
      </c>
      <c r="N858" s="43">
        <f t="shared" si="59"/>
        <v>1.0000001</v>
      </c>
      <c r="O858" s="43">
        <f t="shared" si="8"/>
        <v>1.0000001</v>
      </c>
      <c r="P858" s="47">
        <f t="shared" si="58"/>
        <v>0.00000009999999</v>
      </c>
      <c r="Q858" s="43">
        <f t="shared" si="10"/>
        <v>12150000000</v>
      </c>
      <c r="R858" s="43">
        <f t="shared" si="11"/>
        <v>33287671.23</v>
      </c>
      <c r="S858" s="43">
        <f t="shared" si="12"/>
        <v>0</v>
      </c>
      <c r="T858" s="11">
        <f t="shared" si="13"/>
        <v>0.00000003004115226</v>
      </c>
      <c r="U858" s="3">
        <v>246.0</v>
      </c>
      <c r="V858" s="37">
        <f t="shared" si="14"/>
        <v>0.00000002024691358</v>
      </c>
      <c r="W858" s="4" t="s">
        <v>115</v>
      </c>
      <c r="X858" s="4">
        <v>17.88</v>
      </c>
      <c r="Y858" s="4">
        <f t="shared" si="15"/>
        <v>429.12</v>
      </c>
      <c r="Z858" s="48">
        <f t="shared" si="16"/>
        <v>0.000000001471604938</v>
      </c>
      <c r="AA858" s="4" t="s">
        <v>2783</v>
      </c>
      <c r="AC858">
        <v>0.0</v>
      </c>
      <c r="AD858">
        <v>2.0</v>
      </c>
      <c r="AE858">
        <v>2.0</v>
      </c>
      <c r="AF858" s="49">
        <v>3.0</v>
      </c>
      <c r="AG858" s="40">
        <f>AF858+'RFactors (lead time &amp; failure)'!C:C</f>
        <v>3</v>
      </c>
      <c r="AH858" s="4"/>
      <c r="AI858" s="19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</row>
    <row r="859">
      <c r="A859" s="12">
        <v>2164.0</v>
      </c>
      <c r="B859" s="2" t="s">
        <v>942</v>
      </c>
      <c r="C859" s="3">
        <v>1.0</v>
      </c>
      <c r="D859" s="4">
        <v>0.0</v>
      </c>
      <c r="E859" s="4">
        <v>1.0E-7</v>
      </c>
      <c r="F859" s="3">
        <v>1215.0</v>
      </c>
      <c r="G859" s="43">
        <f t="shared" si="1"/>
        <v>29160</v>
      </c>
      <c r="H859" s="43">
        <f t="shared" si="2"/>
        <v>291600000000</v>
      </c>
      <c r="I859" s="43">
        <f t="shared" si="3"/>
        <v>12150000000</v>
      </c>
      <c r="J859" s="43">
        <f t="shared" si="4"/>
        <v>33287671.23</v>
      </c>
      <c r="K859" s="43">
        <f t="shared" si="17"/>
        <v>29160</v>
      </c>
      <c r="L859" s="43">
        <f t="shared" si="6"/>
        <v>1215</v>
      </c>
      <c r="M859" s="45">
        <v>1.0</v>
      </c>
      <c r="N859" s="43">
        <f t="shared" si="59"/>
        <v>1.0000001</v>
      </c>
      <c r="O859" s="43">
        <f t="shared" si="8"/>
        <v>1.0000001</v>
      </c>
      <c r="P859" s="47">
        <f t="shared" si="58"/>
        <v>0.00000009999999</v>
      </c>
      <c r="Q859" s="43">
        <f t="shared" si="10"/>
        <v>12150000000</v>
      </c>
      <c r="R859" s="43">
        <f t="shared" si="11"/>
        <v>33287671.23</v>
      </c>
      <c r="S859" s="43">
        <f t="shared" si="12"/>
        <v>0</v>
      </c>
      <c r="T859" s="11">
        <f t="shared" si="13"/>
        <v>0.00000003004115226</v>
      </c>
      <c r="U859" s="3">
        <v>246.0</v>
      </c>
      <c r="V859" s="37">
        <f t="shared" si="14"/>
        <v>0.00000002024691358</v>
      </c>
      <c r="W859" s="4" t="s">
        <v>115</v>
      </c>
      <c r="X859" s="4">
        <v>17.88</v>
      </c>
      <c r="Y859" s="4">
        <f t="shared" si="15"/>
        <v>429.12</v>
      </c>
      <c r="Z859" s="48">
        <f t="shared" si="16"/>
        <v>0.000000001471604938</v>
      </c>
      <c r="AA859" s="4" t="s">
        <v>2783</v>
      </c>
      <c r="AC859">
        <v>0.0</v>
      </c>
      <c r="AD859">
        <v>2.0</v>
      </c>
      <c r="AE859">
        <v>2.0</v>
      </c>
      <c r="AF859" s="49">
        <v>3.0</v>
      </c>
      <c r="AG859" s="40">
        <f>AF859+'RFactors (lead time &amp; failure)'!C:C</f>
        <v>3</v>
      </c>
      <c r="AH859" s="4"/>
      <c r="AI859" s="19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</row>
    <row r="860">
      <c r="A860" s="12">
        <v>2165.0</v>
      </c>
      <c r="B860" s="2" t="s">
        <v>943</v>
      </c>
      <c r="C860" s="3">
        <v>1.0</v>
      </c>
      <c r="D860" s="4">
        <v>0.0</v>
      </c>
      <c r="E860" s="4">
        <v>1.0E-7</v>
      </c>
      <c r="F860" s="3">
        <v>1215.0</v>
      </c>
      <c r="G860" s="43">
        <f t="shared" si="1"/>
        <v>29160</v>
      </c>
      <c r="H860" s="43">
        <f t="shared" si="2"/>
        <v>291600000000</v>
      </c>
      <c r="I860" s="43">
        <f t="shared" si="3"/>
        <v>12150000000</v>
      </c>
      <c r="J860" s="43">
        <f t="shared" si="4"/>
        <v>33287671.23</v>
      </c>
      <c r="K860" s="43">
        <f t="shared" si="17"/>
        <v>29160</v>
      </c>
      <c r="L860" s="43">
        <f t="shared" si="6"/>
        <v>1215</v>
      </c>
      <c r="M860" s="45">
        <v>1.0</v>
      </c>
      <c r="N860" s="43">
        <f t="shared" si="59"/>
        <v>1.0000001</v>
      </c>
      <c r="O860" s="43">
        <f t="shared" si="8"/>
        <v>1.0000001</v>
      </c>
      <c r="P860" s="47">
        <f t="shared" si="58"/>
        <v>0.00000009999999</v>
      </c>
      <c r="Q860" s="43">
        <f t="shared" si="10"/>
        <v>12150000000</v>
      </c>
      <c r="R860" s="43">
        <f t="shared" si="11"/>
        <v>33287671.23</v>
      </c>
      <c r="S860" s="43">
        <f t="shared" si="12"/>
        <v>0</v>
      </c>
      <c r="T860" s="11">
        <f t="shared" si="13"/>
        <v>0.00000003004115226</v>
      </c>
      <c r="U860" s="3">
        <v>246.0</v>
      </c>
      <c r="V860" s="37">
        <f t="shared" si="14"/>
        <v>0.00000002024691358</v>
      </c>
      <c r="W860" s="4" t="s">
        <v>115</v>
      </c>
      <c r="X860" s="4">
        <v>17.88</v>
      </c>
      <c r="Y860" s="4">
        <f t="shared" si="15"/>
        <v>429.12</v>
      </c>
      <c r="Z860" s="48">
        <f t="shared" si="16"/>
        <v>0.000000001471604938</v>
      </c>
      <c r="AA860" s="4" t="s">
        <v>2783</v>
      </c>
      <c r="AC860">
        <v>0.0</v>
      </c>
      <c r="AD860">
        <v>1.0</v>
      </c>
      <c r="AE860">
        <v>1.0</v>
      </c>
      <c r="AF860" s="49">
        <v>2.0</v>
      </c>
      <c r="AG860" s="40">
        <f>AF860+'RFactors (lead time &amp; failure)'!C:C</f>
        <v>2</v>
      </c>
      <c r="AH860" s="4"/>
      <c r="AI860" s="19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</row>
    <row r="861">
      <c r="A861" s="12">
        <v>2166.0</v>
      </c>
      <c r="B861" s="2" t="s">
        <v>944</v>
      </c>
      <c r="C861" s="3">
        <v>1.0</v>
      </c>
      <c r="D861" s="4">
        <v>0.0</v>
      </c>
      <c r="E861" s="4">
        <v>1.0E-7</v>
      </c>
      <c r="F861" s="3">
        <v>1215.0</v>
      </c>
      <c r="G861" s="43">
        <f t="shared" si="1"/>
        <v>29160</v>
      </c>
      <c r="H861" s="43">
        <f t="shared" si="2"/>
        <v>291600000000</v>
      </c>
      <c r="I861" s="43">
        <f t="shared" si="3"/>
        <v>12150000000</v>
      </c>
      <c r="J861" s="43">
        <f t="shared" si="4"/>
        <v>33287671.23</v>
      </c>
      <c r="K861" s="43">
        <f t="shared" si="17"/>
        <v>29160</v>
      </c>
      <c r="L861" s="43">
        <f t="shared" si="6"/>
        <v>1215</v>
      </c>
      <c r="M861" s="45">
        <v>1.0</v>
      </c>
      <c r="N861" s="43">
        <f t="shared" si="59"/>
        <v>1.0000001</v>
      </c>
      <c r="O861" s="43">
        <f t="shared" si="8"/>
        <v>1.0000001</v>
      </c>
      <c r="P861" s="47">
        <f t="shared" si="58"/>
        <v>0.00000009999999</v>
      </c>
      <c r="Q861" s="43">
        <f t="shared" si="10"/>
        <v>12150000000</v>
      </c>
      <c r="R861" s="43">
        <f t="shared" si="11"/>
        <v>33287671.23</v>
      </c>
      <c r="S861" s="43">
        <f t="shared" si="12"/>
        <v>0</v>
      </c>
      <c r="T861" s="11">
        <f t="shared" si="13"/>
        <v>0.00000003004115226</v>
      </c>
      <c r="U861" s="3">
        <v>246.0</v>
      </c>
      <c r="V861" s="37">
        <f t="shared" si="14"/>
        <v>0.00000002024691358</v>
      </c>
      <c r="W861" s="4" t="s">
        <v>115</v>
      </c>
      <c r="X861" s="4">
        <v>17.88</v>
      </c>
      <c r="Y861" s="4">
        <f t="shared" si="15"/>
        <v>429.12</v>
      </c>
      <c r="Z861" s="48">
        <f t="shared" si="16"/>
        <v>0.000000001471604938</v>
      </c>
      <c r="AA861" s="4" t="s">
        <v>2783</v>
      </c>
      <c r="AC861">
        <v>0.0</v>
      </c>
      <c r="AD861">
        <v>1.0</v>
      </c>
      <c r="AE861">
        <v>1.0</v>
      </c>
      <c r="AF861" s="49">
        <v>2.0</v>
      </c>
      <c r="AG861" s="40">
        <f>AF861+'RFactors (lead time &amp; failure)'!C:C</f>
        <v>2</v>
      </c>
      <c r="AH861" s="4"/>
      <c r="AI861" s="19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</row>
    <row r="862">
      <c r="A862" s="12">
        <v>2167.0</v>
      </c>
      <c r="B862" s="2" t="s">
        <v>945</v>
      </c>
      <c r="C862" s="3">
        <v>1.0</v>
      </c>
      <c r="D862" s="4" t="s">
        <v>2966</v>
      </c>
      <c r="E862" s="4">
        <v>1.0</v>
      </c>
      <c r="F862" s="3">
        <v>1215.0</v>
      </c>
      <c r="G862" s="43">
        <f t="shared" si="1"/>
        <v>29160</v>
      </c>
      <c r="H862" s="43">
        <f t="shared" si="2"/>
        <v>29160</v>
      </c>
      <c r="I862" s="43">
        <f t="shared" si="3"/>
        <v>1215</v>
      </c>
      <c r="J862" s="43">
        <f t="shared" si="4"/>
        <v>3.328767123</v>
      </c>
      <c r="K862" s="43">
        <f t="shared" si="17"/>
        <v>29160</v>
      </c>
      <c r="L862" s="43">
        <f t="shared" si="6"/>
        <v>1215</v>
      </c>
      <c r="M862" s="45">
        <v>1.0</v>
      </c>
      <c r="N862" s="43">
        <f t="shared" si="59"/>
        <v>2</v>
      </c>
      <c r="O862" s="43">
        <f t="shared" si="8"/>
        <v>2</v>
      </c>
      <c r="P862" s="47">
        <f t="shared" si="58"/>
        <v>0.5</v>
      </c>
      <c r="Q862" s="43">
        <f t="shared" si="10"/>
        <v>1215</v>
      </c>
      <c r="R862" s="43">
        <f t="shared" si="11"/>
        <v>3.328767123</v>
      </c>
      <c r="S862" s="43">
        <f t="shared" si="12"/>
        <v>0.0008230452675</v>
      </c>
      <c r="T862" s="11">
        <f t="shared" si="13"/>
        <v>0.3004115226</v>
      </c>
      <c r="U862" s="3">
        <v>246.0</v>
      </c>
      <c r="V862" s="37">
        <f t="shared" si="14"/>
        <v>0.2024691358</v>
      </c>
      <c r="W862" s="4" t="s">
        <v>115</v>
      </c>
      <c r="X862" s="4">
        <v>17.88</v>
      </c>
      <c r="Y862" s="4">
        <f t="shared" si="15"/>
        <v>429.12</v>
      </c>
      <c r="Z862" s="48">
        <f t="shared" si="16"/>
        <v>0.01471604938</v>
      </c>
      <c r="AA862" s="4" t="s">
        <v>2783</v>
      </c>
      <c r="AC862">
        <v>0.0</v>
      </c>
      <c r="AD862">
        <v>1.0</v>
      </c>
      <c r="AE862">
        <v>1.0</v>
      </c>
      <c r="AF862" s="49">
        <v>2.0</v>
      </c>
      <c r="AG862" s="40">
        <f>AF862+'RFactors (lead time &amp; failure)'!C:C</f>
        <v>2</v>
      </c>
      <c r="AH862" s="4"/>
      <c r="AI862" s="19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</row>
    <row r="863">
      <c r="A863" s="12">
        <v>2168.0</v>
      </c>
      <c r="B863" s="2" t="s">
        <v>946</v>
      </c>
      <c r="C863" s="3">
        <v>1.0</v>
      </c>
      <c r="D863" s="4">
        <v>0.0</v>
      </c>
      <c r="E863" s="4">
        <v>1.0E-7</v>
      </c>
      <c r="F863" s="3">
        <v>1215.0</v>
      </c>
      <c r="G863" s="43">
        <f t="shared" si="1"/>
        <v>29160</v>
      </c>
      <c r="H863" s="43">
        <f t="shared" si="2"/>
        <v>291600000000</v>
      </c>
      <c r="I863" s="43">
        <f t="shared" si="3"/>
        <v>12150000000</v>
      </c>
      <c r="J863" s="43">
        <f t="shared" si="4"/>
        <v>33287671.23</v>
      </c>
      <c r="K863" s="43">
        <f t="shared" si="17"/>
        <v>29160</v>
      </c>
      <c r="L863" s="43">
        <f t="shared" si="6"/>
        <v>1215</v>
      </c>
      <c r="M863" s="45">
        <v>1.0</v>
      </c>
      <c r="N863" s="3">
        <v>0.0</v>
      </c>
      <c r="O863" s="43">
        <f t="shared" si="8"/>
        <v>0</v>
      </c>
      <c r="P863" s="47" t="str">
        <f t="shared" si="58"/>
        <v>#DIV/0!</v>
      </c>
      <c r="Q863" s="43">
        <f t="shared" si="10"/>
        <v>12150000000</v>
      </c>
      <c r="R863" s="43">
        <f t="shared" si="11"/>
        <v>33287671.23</v>
      </c>
      <c r="S863" s="43">
        <f t="shared" si="12"/>
        <v>0</v>
      </c>
      <c r="T863" s="11">
        <f t="shared" si="13"/>
        <v>0.00000003004115226</v>
      </c>
      <c r="U863" s="3">
        <v>246.0</v>
      </c>
      <c r="V863" s="37">
        <f t="shared" si="14"/>
        <v>0.00000002024691358</v>
      </c>
      <c r="W863" s="4" t="s">
        <v>115</v>
      </c>
      <c r="X863" s="4">
        <v>17.88</v>
      </c>
      <c r="Y863" s="4">
        <f t="shared" si="15"/>
        <v>429.12</v>
      </c>
      <c r="Z863" s="48">
        <f t="shared" si="16"/>
        <v>0.000000001471604938</v>
      </c>
      <c r="AA863" s="4" t="s">
        <v>2783</v>
      </c>
      <c r="AC863">
        <v>0.0</v>
      </c>
      <c r="AD863">
        <v>1.0</v>
      </c>
      <c r="AE863">
        <v>1.0</v>
      </c>
      <c r="AF863" s="49">
        <v>2.0</v>
      </c>
      <c r="AG863" s="40">
        <f>AF863+'RFactors (lead time &amp; failure)'!C:C</f>
        <v>2</v>
      </c>
      <c r="AH863" s="4"/>
      <c r="AI863" s="19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</row>
    <row r="864">
      <c r="A864" s="12">
        <v>2169.0</v>
      </c>
      <c r="B864" s="2" t="s">
        <v>947</v>
      </c>
      <c r="C864" s="3">
        <v>1.0</v>
      </c>
      <c r="D864" s="4">
        <v>0.0</v>
      </c>
      <c r="E864" s="4">
        <v>1.0E-7</v>
      </c>
      <c r="F864" s="3">
        <v>1215.0</v>
      </c>
      <c r="G864" s="43">
        <f t="shared" si="1"/>
        <v>29160</v>
      </c>
      <c r="H864" s="43">
        <f t="shared" si="2"/>
        <v>291600000000</v>
      </c>
      <c r="I864" s="43">
        <f t="shared" si="3"/>
        <v>12150000000</v>
      </c>
      <c r="J864" s="43">
        <f t="shared" si="4"/>
        <v>33287671.23</v>
      </c>
      <c r="K864" s="43">
        <f t="shared" si="17"/>
        <v>29160</v>
      </c>
      <c r="L864" s="43">
        <f t="shared" si="6"/>
        <v>1215</v>
      </c>
      <c r="M864" s="45">
        <v>1.0</v>
      </c>
      <c r="N864" s="43">
        <f t="shared" ref="N864:N889" si="60">M864+E864</f>
        <v>1.0000001</v>
      </c>
      <c r="O864" s="43">
        <f t="shared" si="8"/>
        <v>1.0000001</v>
      </c>
      <c r="P864" s="47">
        <f t="shared" si="58"/>
        <v>0.00000009999999</v>
      </c>
      <c r="Q864" s="43">
        <f t="shared" si="10"/>
        <v>12150000000</v>
      </c>
      <c r="R864" s="43">
        <f t="shared" si="11"/>
        <v>33287671.23</v>
      </c>
      <c r="S864" s="43">
        <f t="shared" si="12"/>
        <v>0</v>
      </c>
      <c r="T864" s="11">
        <f t="shared" si="13"/>
        <v>0.00000003004115226</v>
      </c>
      <c r="U864" s="3">
        <v>246.0</v>
      </c>
      <c r="V864" s="37">
        <f t="shared" si="14"/>
        <v>0.00000002024691358</v>
      </c>
      <c r="W864" s="4" t="s">
        <v>115</v>
      </c>
      <c r="X864" s="4">
        <v>17.88</v>
      </c>
      <c r="Y864" s="4">
        <f t="shared" si="15"/>
        <v>429.12</v>
      </c>
      <c r="Z864" s="48">
        <f t="shared" si="16"/>
        <v>0.000000001471604938</v>
      </c>
      <c r="AA864" s="4" t="s">
        <v>2783</v>
      </c>
      <c r="AC864">
        <v>0.0</v>
      </c>
      <c r="AD864">
        <v>1.0</v>
      </c>
      <c r="AE864">
        <v>1.0</v>
      </c>
      <c r="AF864" s="49">
        <v>2.0</v>
      </c>
      <c r="AG864" s="40">
        <f>AF864+'RFactors (lead time &amp; failure)'!C:C</f>
        <v>2</v>
      </c>
      <c r="AH864" s="4"/>
      <c r="AI864" s="19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</row>
    <row r="865">
      <c r="A865" s="12">
        <v>2170.0</v>
      </c>
      <c r="B865" s="2" t="s">
        <v>948</v>
      </c>
      <c r="C865" s="3">
        <v>1.0</v>
      </c>
      <c r="D865" s="4">
        <v>0.0</v>
      </c>
      <c r="E865" s="4">
        <v>1.0E-7</v>
      </c>
      <c r="F865" s="3">
        <v>1215.0</v>
      </c>
      <c r="G865" s="43">
        <f t="shared" si="1"/>
        <v>29160</v>
      </c>
      <c r="H865" s="43">
        <f t="shared" si="2"/>
        <v>291600000000</v>
      </c>
      <c r="I865" s="43">
        <f t="shared" si="3"/>
        <v>12150000000</v>
      </c>
      <c r="J865" s="43">
        <f t="shared" si="4"/>
        <v>33287671.23</v>
      </c>
      <c r="K865" s="43">
        <f t="shared" si="17"/>
        <v>29160</v>
      </c>
      <c r="L865" s="43">
        <f t="shared" si="6"/>
        <v>1215</v>
      </c>
      <c r="M865" s="45">
        <v>1.0</v>
      </c>
      <c r="N865" s="43">
        <f t="shared" si="60"/>
        <v>1.0000001</v>
      </c>
      <c r="O865" s="43">
        <f t="shared" si="8"/>
        <v>1.0000001</v>
      </c>
      <c r="P865" s="47">
        <f t="shared" si="58"/>
        <v>0.00000009999999</v>
      </c>
      <c r="Q865" s="43">
        <f t="shared" si="10"/>
        <v>12150000000</v>
      </c>
      <c r="R865" s="43">
        <f t="shared" si="11"/>
        <v>33287671.23</v>
      </c>
      <c r="S865" s="43">
        <f t="shared" si="12"/>
        <v>0</v>
      </c>
      <c r="T865" s="11">
        <f t="shared" si="13"/>
        <v>0.00000003004115226</v>
      </c>
      <c r="U865" s="3">
        <v>246.0</v>
      </c>
      <c r="V865" s="37">
        <f t="shared" si="14"/>
        <v>0.00000002024691358</v>
      </c>
      <c r="W865" s="4" t="s">
        <v>115</v>
      </c>
      <c r="X865" s="4">
        <v>17.88</v>
      </c>
      <c r="Y865" s="4">
        <f t="shared" si="15"/>
        <v>429.12</v>
      </c>
      <c r="Z865" s="48">
        <f t="shared" si="16"/>
        <v>0.000000001471604938</v>
      </c>
      <c r="AA865" s="4" t="s">
        <v>2783</v>
      </c>
      <c r="AC865">
        <v>0.0</v>
      </c>
      <c r="AD865">
        <v>1.0</v>
      </c>
      <c r="AE865">
        <v>1.0</v>
      </c>
      <c r="AF865" s="49">
        <v>2.0</v>
      </c>
      <c r="AG865" s="40">
        <f>AF865+'RFactors (lead time &amp; failure)'!C:C</f>
        <v>2</v>
      </c>
      <c r="AH865" s="4"/>
      <c r="AI865" s="19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</row>
    <row r="866">
      <c r="A866" s="12">
        <v>2171.0</v>
      </c>
      <c r="B866" s="2" t="s">
        <v>949</v>
      </c>
      <c r="C866" s="3">
        <v>1.0</v>
      </c>
      <c r="D866" s="4">
        <v>0.0</v>
      </c>
      <c r="E866" s="4">
        <v>1.0E-7</v>
      </c>
      <c r="F866" s="3">
        <v>1215.0</v>
      </c>
      <c r="G866" s="43">
        <f t="shared" si="1"/>
        <v>29160</v>
      </c>
      <c r="H866" s="43">
        <f t="shared" si="2"/>
        <v>291600000000</v>
      </c>
      <c r="I866" s="43">
        <f t="shared" si="3"/>
        <v>12150000000</v>
      </c>
      <c r="J866" s="43">
        <f t="shared" si="4"/>
        <v>33287671.23</v>
      </c>
      <c r="K866" s="43">
        <f t="shared" si="17"/>
        <v>29160</v>
      </c>
      <c r="L866" s="43">
        <f t="shared" si="6"/>
        <v>1215</v>
      </c>
      <c r="M866" s="45">
        <v>1.0</v>
      </c>
      <c r="N866" s="43">
        <f t="shared" si="60"/>
        <v>1.0000001</v>
      </c>
      <c r="O866" s="43">
        <f t="shared" si="8"/>
        <v>1.0000001</v>
      </c>
      <c r="P866" s="47">
        <f t="shared" si="58"/>
        <v>0.00000009999999</v>
      </c>
      <c r="Q866" s="43">
        <f t="shared" si="10"/>
        <v>12150000000</v>
      </c>
      <c r="R866" s="43">
        <f t="shared" si="11"/>
        <v>33287671.23</v>
      </c>
      <c r="S866" s="43">
        <f t="shared" si="12"/>
        <v>0</v>
      </c>
      <c r="T866" s="11">
        <f t="shared" si="13"/>
        <v>0.00000003004115226</v>
      </c>
      <c r="U866" s="3">
        <v>246.0</v>
      </c>
      <c r="V866" s="37">
        <f t="shared" si="14"/>
        <v>0.00000002024691358</v>
      </c>
      <c r="W866" s="4" t="s">
        <v>115</v>
      </c>
      <c r="X866" s="4">
        <v>17.88</v>
      </c>
      <c r="Y866" s="4">
        <f t="shared" si="15"/>
        <v>429.12</v>
      </c>
      <c r="Z866" s="48">
        <f t="shared" si="16"/>
        <v>0.000000001471604938</v>
      </c>
      <c r="AA866" s="4" t="s">
        <v>2783</v>
      </c>
      <c r="AC866">
        <v>0.0</v>
      </c>
      <c r="AD866">
        <v>1.0</v>
      </c>
      <c r="AE866">
        <v>1.0</v>
      </c>
      <c r="AF866" s="49">
        <v>2.0</v>
      </c>
      <c r="AG866" s="40">
        <f>AF866+'RFactors (lead time &amp; failure)'!C:C</f>
        <v>2</v>
      </c>
      <c r="AH866" s="4"/>
      <c r="AI866" s="19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</row>
    <row r="867">
      <c r="A867" s="12">
        <v>2172.0</v>
      </c>
      <c r="B867" s="2" t="s">
        <v>950</v>
      </c>
      <c r="C867" s="3">
        <v>1.0</v>
      </c>
      <c r="D867" s="4">
        <v>0.0</v>
      </c>
      <c r="E867" s="4">
        <v>1.0E-7</v>
      </c>
      <c r="F867" s="3">
        <v>1215.0</v>
      </c>
      <c r="G867" s="43">
        <f t="shared" si="1"/>
        <v>29160</v>
      </c>
      <c r="H867" s="43">
        <f t="shared" si="2"/>
        <v>291600000000</v>
      </c>
      <c r="I867" s="43">
        <f t="shared" si="3"/>
        <v>12150000000</v>
      </c>
      <c r="J867" s="43">
        <f t="shared" si="4"/>
        <v>33287671.23</v>
      </c>
      <c r="K867" s="43">
        <f t="shared" si="17"/>
        <v>29160</v>
      </c>
      <c r="L867" s="43">
        <f t="shared" si="6"/>
        <v>1215</v>
      </c>
      <c r="M867" s="45">
        <v>1.0</v>
      </c>
      <c r="N867" s="43">
        <f t="shared" si="60"/>
        <v>1.0000001</v>
      </c>
      <c r="O867" s="43">
        <f t="shared" si="8"/>
        <v>1.0000001</v>
      </c>
      <c r="P867" s="47">
        <f t="shared" si="58"/>
        <v>0.00000009999999</v>
      </c>
      <c r="Q867" s="43">
        <f t="shared" si="10"/>
        <v>12150000000</v>
      </c>
      <c r="R867" s="43">
        <f t="shared" si="11"/>
        <v>33287671.23</v>
      </c>
      <c r="S867" s="43">
        <f t="shared" si="12"/>
        <v>0</v>
      </c>
      <c r="T867" s="11">
        <f t="shared" si="13"/>
        <v>0.00000003004115226</v>
      </c>
      <c r="U867" s="3">
        <v>246.0</v>
      </c>
      <c r="V867" s="37">
        <f t="shared" si="14"/>
        <v>0.00000002024691358</v>
      </c>
      <c r="W867" s="4" t="s">
        <v>115</v>
      </c>
      <c r="X867" s="4">
        <v>17.88</v>
      </c>
      <c r="Y867" s="4">
        <f t="shared" si="15"/>
        <v>429.12</v>
      </c>
      <c r="Z867" s="48">
        <f t="shared" si="16"/>
        <v>0.000000001471604938</v>
      </c>
      <c r="AA867" s="4" t="s">
        <v>2783</v>
      </c>
      <c r="AC867">
        <v>0.0</v>
      </c>
      <c r="AD867">
        <v>1.0</v>
      </c>
      <c r="AE867">
        <v>1.0</v>
      </c>
      <c r="AF867" s="49">
        <v>2.0</v>
      </c>
      <c r="AG867" s="40">
        <f>AF867+'RFactors (lead time &amp; failure)'!C:C</f>
        <v>2</v>
      </c>
      <c r="AH867" s="4"/>
      <c r="AI867" s="19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</row>
    <row r="868">
      <c r="A868" s="12">
        <v>2173.0</v>
      </c>
      <c r="B868" s="2" t="s">
        <v>951</v>
      </c>
      <c r="C868" s="3">
        <v>1.0</v>
      </c>
      <c r="D868" s="4">
        <v>0.0</v>
      </c>
      <c r="E868" s="4">
        <v>1.0E-7</v>
      </c>
      <c r="F868" s="3">
        <v>1215.0</v>
      </c>
      <c r="G868" s="43">
        <f t="shared" si="1"/>
        <v>29160</v>
      </c>
      <c r="H868" s="43">
        <f t="shared" si="2"/>
        <v>291600000000</v>
      </c>
      <c r="I868" s="43">
        <f t="shared" si="3"/>
        <v>12150000000</v>
      </c>
      <c r="J868" s="43">
        <f t="shared" si="4"/>
        <v>33287671.23</v>
      </c>
      <c r="K868" s="43">
        <f t="shared" si="17"/>
        <v>29160</v>
      </c>
      <c r="L868" s="43">
        <f t="shared" si="6"/>
        <v>1215</v>
      </c>
      <c r="M868" s="45">
        <v>1.0</v>
      </c>
      <c r="N868" s="43">
        <f t="shared" si="60"/>
        <v>1.0000001</v>
      </c>
      <c r="O868" s="43">
        <f t="shared" si="8"/>
        <v>1.0000001</v>
      </c>
      <c r="P868" s="47">
        <f t="shared" si="58"/>
        <v>0.00000009999999</v>
      </c>
      <c r="Q868" s="43">
        <f t="shared" si="10"/>
        <v>12150000000</v>
      </c>
      <c r="R868" s="43">
        <f t="shared" si="11"/>
        <v>33287671.23</v>
      </c>
      <c r="S868" s="43">
        <f t="shared" si="12"/>
        <v>0</v>
      </c>
      <c r="T868" s="11">
        <f t="shared" si="13"/>
        <v>0.00000003004115226</v>
      </c>
      <c r="U868" s="3">
        <v>246.0</v>
      </c>
      <c r="V868" s="37">
        <f t="shared" si="14"/>
        <v>0.00000002024691358</v>
      </c>
      <c r="W868" s="4" t="s">
        <v>115</v>
      </c>
      <c r="X868" s="4">
        <v>17.88</v>
      </c>
      <c r="Y868" s="4">
        <f t="shared" si="15"/>
        <v>429.12</v>
      </c>
      <c r="Z868" s="48">
        <f t="shared" si="16"/>
        <v>0.000000001471604938</v>
      </c>
      <c r="AA868" s="4" t="s">
        <v>2783</v>
      </c>
      <c r="AC868">
        <v>0.0</v>
      </c>
      <c r="AD868">
        <v>1.0</v>
      </c>
      <c r="AE868">
        <v>1.0</v>
      </c>
      <c r="AF868" s="49">
        <v>2.0</v>
      </c>
      <c r="AG868" s="40">
        <f>AF868+'RFactors (lead time &amp; failure)'!C:C</f>
        <v>2</v>
      </c>
      <c r="AH868" s="4"/>
      <c r="AI868" s="19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</row>
    <row r="869">
      <c r="A869" s="12">
        <v>2174.0</v>
      </c>
      <c r="B869" s="2" t="s">
        <v>952</v>
      </c>
      <c r="C869" s="3">
        <v>1.0</v>
      </c>
      <c r="D869" s="4">
        <v>0.0</v>
      </c>
      <c r="E869" s="4">
        <v>1.0E-7</v>
      </c>
      <c r="F869" s="3">
        <v>1215.0</v>
      </c>
      <c r="G869" s="43">
        <f t="shared" si="1"/>
        <v>29160</v>
      </c>
      <c r="H869" s="43">
        <f t="shared" si="2"/>
        <v>291600000000</v>
      </c>
      <c r="I869" s="43">
        <f t="shared" si="3"/>
        <v>12150000000</v>
      </c>
      <c r="J869" s="43">
        <f t="shared" si="4"/>
        <v>33287671.23</v>
      </c>
      <c r="K869" s="43">
        <f t="shared" si="17"/>
        <v>29160</v>
      </c>
      <c r="L869" s="43">
        <f t="shared" si="6"/>
        <v>1215</v>
      </c>
      <c r="M869" s="45">
        <v>1.0</v>
      </c>
      <c r="N869" s="43">
        <f t="shared" si="60"/>
        <v>1.0000001</v>
      </c>
      <c r="O869" s="43">
        <f t="shared" si="8"/>
        <v>1.0000001</v>
      </c>
      <c r="P869" s="47">
        <f t="shared" si="58"/>
        <v>0.00000009999999</v>
      </c>
      <c r="Q869" s="43">
        <f t="shared" si="10"/>
        <v>12150000000</v>
      </c>
      <c r="R869" s="43">
        <f t="shared" si="11"/>
        <v>33287671.23</v>
      </c>
      <c r="S869" s="43">
        <f t="shared" si="12"/>
        <v>0</v>
      </c>
      <c r="T869" s="11">
        <f t="shared" si="13"/>
        <v>0.00000003004115226</v>
      </c>
      <c r="U869" s="3">
        <v>246.0</v>
      </c>
      <c r="V869" s="37">
        <f t="shared" si="14"/>
        <v>0.00000002024691358</v>
      </c>
      <c r="W869" s="4" t="s">
        <v>115</v>
      </c>
      <c r="X869" s="4">
        <v>17.88</v>
      </c>
      <c r="Y869" s="4">
        <f t="shared" si="15"/>
        <v>429.12</v>
      </c>
      <c r="Z869" s="48">
        <f t="shared" si="16"/>
        <v>0.000000001471604938</v>
      </c>
      <c r="AA869" s="4" t="s">
        <v>2783</v>
      </c>
      <c r="AC869">
        <v>0.0</v>
      </c>
      <c r="AD869">
        <v>1.0</v>
      </c>
      <c r="AE869">
        <v>1.0</v>
      </c>
      <c r="AF869" s="49">
        <v>2.0</v>
      </c>
      <c r="AG869" s="40">
        <f>AF869+'RFactors (lead time &amp; failure)'!C:C</f>
        <v>2</v>
      </c>
      <c r="AH869" s="4"/>
      <c r="AI869" s="19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</row>
    <row r="870">
      <c r="A870" s="12">
        <v>2175.0</v>
      </c>
      <c r="B870" s="2" t="s">
        <v>953</v>
      </c>
      <c r="C870" s="3">
        <v>1.0</v>
      </c>
      <c r="D870" s="4">
        <v>0.0</v>
      </c>
      <c r="E870" s="4">
        <v>1.0E-7</v>
      </c>
      <c r="F870" s="3">
        <v>1215.0</v>
      </c>
      <c r="G870" s="43">
        <f t="shared" si="1"/>
        <v>29160</v>
      </c>
      <c r="H870" s="43">
        <f t="shared" si="2"/>
        <v>291600000000</v>
      </c>
      <c r="I870" s="43">
        <f t="shared" si="3"/>
        <v>12150000000</v>
      </c>
      <c r="J870" s="43">
        <f t="shared" si="4"/>
        <v>33287671.23</v>
      </c>
      <c r="K870" s="43">
        <f t="shared" si="17"/>
        <v>29160</v>
      </c>
      <c r="L870" s="43">
        <f t="shared" si="6"/>
        <v>1215</v>
      </c>
      <c r="M870" s="45">
        <v>2.0</v>
      </c>
      <c r="N870" s="43">
        <f t="shared" si="60"/>
        <v>2.0000001</v>
      </c>
      <c r="O870" s="43">
        <f t="shared" si="8"/>
        <v>1.00000005</v>
      </c>
      <c r="P870" s="47">
        <f t="shared" si="58"/>
        <v>0.000000099999995</v>
      </c>
      <c r="Q870" s="43">
        <f t="shared" si="10"/>
        <v>24300000000</v>
      </c>
      <c r="R870" s="43">
        <f t="shared" si="11"/>
        <v>66575342.47</v>
      </c>
      <c r="S870" s="43">
        <f t="shared" si="12"/>
        <v>0</v>
      </c>
      <c r="T870" s="11">
        <f t="shared" si="13"/>
        <v>0.00000003004115226</v>
      </c>
      <c r="U870" s="3">
        <v>246.0</v>
      </c>
      <c r="V870" s="37">
        <f t="shared" si="14"/>
        <v>0.00000002024691358</v>
      </c>
      <c r="W870" s="4" t="s">
        <v>115</v>
      </c>
      <c r="X870" s="4">
        <v>17.88</v>
      </c>
      <c r="Y870" s="4">
        <f t="shared" si="15"/>
        <v>429.12</v>
      </c>
      <c r="Z870" s="48">
        <f t="shared" si="16"/>
        <v>0.000000001471604938</v>
      </c>
      <c r="AA870" s="4" t="s">
        <v>2783</v>
      </c>
      <c r="AC870">
        <v>0.0</v>
      </c>
      <c r="AD870">
        <v>1.0</v>
      </c>
      <c r="AE870">
        <v>1.0</v>
      </c>
      <c r="AF870" s="49">
        <v>2.0</v>
      </c>
      <c r="AG870" s="40">
        <f>AF870+'RFactors (lead time &amp; failure)'!C:C</f>
        <v>2</v>
      </c>
      <c r="AH870" s="4"/>
      <c r="AI870" s="19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</row>
    <row r="871">
      <c r="A871" s="12">
        <v>2176.0</v>
      </c>
      <c r="B871" s="2" t="s">
        <v>954</v>
      </c>
      <c r="C871" s="3">
        <v>1.0</v>
      </c>
      <c r="D871" s="4">
        <v>0.0</v>
      </c>
      <c r="E871" s="4">
        <v>1.0E-7</v>
      </c>
      <c r="F871" s="3">
        <v>1215.0</v>
      </c>
      <c r="G871" s="43">
        <f t="shared" si="1"/>
        <v>29160</v>
      </c>
      <c r="H871" s="43">
        <f t="shared" si="2"/>
        <v>291600000000</v>
      </c>
      <c r="I871" s="43">
        <f t="shared" si="3"/>
        <v>12150000000</v>
      </c>
      <c r="J871" s="43">
        <f t="shared" si="4"/>
        <v>33287671.23</v>
      </c>
      <c r="K871" s="43">
        <f t="shared" si="17"/>
        <v>29160</v>
      </c>
      <c r="L871" s="43">
        <f t="shared" si="6"/>
        <v>1215</v>
      </c>
      <c r="M871" s="45">
        <v>1.0</v>
      </c>
      <c r="N871" s="43">
        <f t="shared" si="60"/>
        <v>1.0000001</v>
      </c>
      <c r="O871" s="43">
        <f t="shared" si="8"/>
        <v>1.0000001</v>
      </c>
      <c r="P871" s="47">
        <f t="shared" si="58"/>
        <v>0.00000009999999</v>
      </c>
      <c r="Q871" s="43">
        <f t="shared" si="10"/>
        <v>12150000000</v>
      </c>
      <c r="R871" s="43">
        <f t="shared" si="11"/>
        <v>33287671.23</v>
      </c>
      <c r="S871" s="43">
        <f t="shared" si="12"/>
        <v>0</v>
      </c>
      <c r="T871" s="11">
        <f t="shared" si="13"/>
        <v>0.00000003004115226</v>
      </c>
      <c r="U871" s="3">
        <v>246.0</v>
      </c>
      <c r="V871" s="37">
        <f t="shared" si="14"/>
        <v>0.00000002024691358</v>
      </c>
      <c r="W871" s="4" t="s">
        <v>115</v>
      </c>
      <c r="X871" s="4">
        <v>17.88</v>
      </c>
      <c r="Y871" s="4">
        <f t="shared" si="15"/>
        <v>429.12</v>
      </c>
      <c r="Z871" s="48">
        <f t="shared" si="16"/>
        <v>0.000000001471604938</v>
      </c>
      <c r="AA871" s="4" t="s">
        <v>2783</v>
      </c>
      <c r="AC871">
        <v>0.0</v>
      </c>
      <c r="AD871">
        <v>1.0</v>
      </c>
      <c r="AE871">
        <v>1.0</v>
      </c>
      <c r="AF871" s="49">
        <v>2.0</v>
      </c>
      <c r="AG871" s="40">
        <f>AF871+'RFactors (lead time &amp; failure)'!C:C</f>
        <v>2</v>
      </c>
      <c r="AH871" s="4"/>
      <c r="AI871" s="19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</row>
    <row r="872">
      <c r="A872" s="12">
        <v>2177.0</v>
      </c>
      <c r="B872" s="2" t="s">
        <v>955</v>
      </c>
      <c r="C872" s="3">
        <v>1.0</v>
      </c>
      <c r="D872" s="4">
        <v>0.0</v>
      </c>
      <c r="E872" s="4">
        <v>1.0E-7</v>
      </c>
      <c r="F872" s="3">
        <v>1215.0</v>
      </c>
      <c r="G872" s="43">
        <f t="shared" si="1"/>
        <v>29160</v>
      </c>
      <c r="H872" s="43">
        <f t="shared" si="2"/>
        <v>291600000000</v>
      </c>
      <c r="I872" s="43">
        <f t="shared" si="3"/>
        <v>12150000000</v>
      </c>
      <c r="J872" s="43">
        <f t="shared" si="4"/>
        <v>33287671.23</v>
      </c>
      <c r="K872" s="43">
        <f t="shared" si="17"/>
        <v>29160</v>
      </c>
      <c r="L872" s="43">
        <f t="shared" si="6"/>
        <v>1215</v>
      </c>
      <c r="M872" s="45">
        <v>1.0</v>
      </c>
      <c r="N872" s="43">
        <f t="shared" si="60"/>
        <v>1.0000001</v>
      </c>
      <c r="O872" s="43">
        <f t="shared" si="8"/>
        <v>1.0000001</v>
      </c>
      <c r="P872" s="47">
        <f t="shared" si="58"/>
        <v>0.00000009999999</v>
      </c>
      <c r="Q872" s="43">
        <f t="shared" si="10"/>
        <v>12150000000</v>
      </c>
      <c r="R872" s="43">
        <f t="shared" si="11"/>
        <v>33287671.23</v>
      </c>
      <c r="S872" s="43">
        <f t="shared" si="12"/>
        <v>0</v>
      </c>
      <c r="T872" s="11">
        <f t="shared" si="13"/>
        <v>0.00000003004115226</v>
      </c>
      <c r="U872" s="3">
        <v>246.0</v>
      </c>
      <c r="V872" s="37">
        <f t="shared" si="14"/>
        <v>0.00000002024691358</v>
      </c>
      <c r="W872" s="4" t="s">
        <v>115</v>
      </c>
      <c r="X872" s="4">
        <v>17.88</v>
      </c>
      <c r="Y872" s="4">
        <f t="shared" si="15"/>
        <v>429.12</v>
      </c>
      <c r="Z872" s="48">
        <f t="shared" si="16"/>
        <v>0.000000001471604938</v>
      </c>
      <c r="AA872" s="4" t="s">
        <v>2783</v>
      </c>
      <c r="AC872">
        <v>0.0</v>
      </c>
      <c r="AD872">
        <v>1.0</v>
      </c>
      <c r="AE872">
        <v>1.0</v>
      </c>
      <c r="AF872" s="49">
        <v>2.0</v>
      </c>
      <c r="AG872" s="40">
        <f>AF872+'RFactors (lead time &amp; failure)'!C:C</f>
        <v>2</v>
      </c>
      <c r="AH872" s="4"/>
      <c r="AI872" s="19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</row>
    <row r="873">
      <c r="A873" s="12">
        <v>2178.0</v>
      </c>
      <c r="B873" s="2" t="s">
        <v>956</v>
      </c>
      <c r="C873" s="3">
        <v>1.0</v>
      </c>
      <c r="D873" s="4">
        <v>0.0</v>
      </c>
      <c r="E873" s="4">
        <v>1.0E-7</v>
      </c>
      <c r="F873" s="3">
        <v>1215.0</v>
      </c>
      <c r="G873" s="43">
        <f t="shared" si="1"/>
        <v>29160</v>
      </c>
      <c r="H873" s="43">
        <f t="shared" si="2"/>
        <v>291600000000</v>
      </c>
      <c r="I873" s="43">
        <f t="shared" si="3"/>
        <v>12150000000</v>
      </c>
      <c r="J873" s="43">
        <f t="shared" si="4"/>
        <v>33287671.23</v>
      </c>
      <c r="K873" s="43">
        <f t="shared" si="17"/>
        <v>29160</v>
      </c>
      <c r="L873" s="43">
        <f t="shared" si="6"/>
        <v>1215</v>
      </c>
      <c r="M873" s="45">
        <v>1.0</v>
      </c>
      <c r="N873" s="43">
        <f t="shared" si="60"/>
        <v>1.0000001</v>
      </c>
      <c r="O873" s="43">
        <f t="shared" si="8"/>
        <v>1.0000001</v>
      </c>
      <c r="P873" s="47">
        <f t="shared" si="58"/>
        <v>0.00000009999999</v>
      </c>
      <c r="Q873" s="43">
        <f t="shared" si="10"/>
        <v>12150000000</v>
      </c>
      <c r="R873" s="43">
        <f t="shared" si="11"/>
        <v>33287671.23</v>
      </c>
      <c r="S873" s="43">
        <f t="shared" si="12"/>
        <v>0</v>
      </c>
      <c r="T873" s="11">
        <f t="shared" si="13"/>
        <v>0.00000003004115226</v>
      </c>
      <c r="U873" s="3">
        <v>246.0</v>
      </c>
      <c r="V873" s="37">
        <f t="shared" si="14"/>
        <v>0.00000002024691358</v>
      </c>
      <c r="W873" s="4" t="s">
        <v>115</v>
      </c>
      <c r="X873" s="4">
        <v>17.88</v>
      </c>
      <c r="Y873" s="4">
        <f t="shared" si="15"/>
        <v>429.12</v>
      </c>
      <c r="Z873" s="48">
        <f t="shared" si="16"/>
        <v>0.000000001471604938</v>
      </c>
      <c r="AA873" s="4" t="s">
        <v>2783</v>
      </c>
      <c r="AC873">
        <v>0.0</v>
      </c>
      <c r="AD873">
        <v>1.0</v>
      </c>
      <c r="AE873">
        <v>1.0</v>
      </c>
      <c r="AF873" s="49">
        <v>2.0</v>
      </c>
      <c r="AG873" s="40">
        <f>AF873+'RFactors (lead time &amp; failure)'!C:C</f>
        <v>2</v>
      </c>
      <c r="AH873" s="4"/>
      <c r="AI873" s="19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</row>
    <row r="874">
      <c r="A874" s="12">
        <v>2179.0</v>
      </c>
      <c r="B874" s="2" t="s">
        <v>957</v>
      </c>
      <c r="C874" s="3">
        <v>1.0</v>
      </c>
      <c r="D874" s="4" t="s">
        <v>2967</v>
      </c>
      <c r="E874" s="4">
        <v>1.0</v>
      </c>
      <c r="F874" s="3">
        <v>1215.0</v>
      </c>
      <c r="G874" s="43">
        <f t="shared" si="1"/>
        <v>29160</v>
      </c>
      <c r="H874" s="43">
        <f t="shared" si="2"/>
        <v>29160</v>
      </c>
      <c r="I874" s="43">
        <f t="shared" si="3"/>
        <v>1215</v>
      </c>
      <c r="J874" s="43">
        <f t="shared" si="4"/>
        <v>3.328767123</v>
      </c>
      <c r="K874" s="43">
        <f t="shared" si="17"/>
        <v>29160</v>
      </c>
      <c r="L874" s="43">
        <f t="shared" si="6"/>
        <v>1215</v>
      </c>
      <c r="M874" s="45">
        <v>1.0</v>
      </c>
      <c r="N874" s="43">
        <f t="shared" si="60"/>
        <v>2</v>
      </c>
      <c r="O874" s="43">
        <f t="shared" si="8"/>
        <v>2</v>
      </c>
      <c r="P874" s="47">
        <f t="shared" si="58"/>
        <v>0.5</v>
      </c>
      <c r="Q874" s="43">
        <f t="shared" si="10"/>
        <v>1215</v>
      </c>
      <c r="R874" s="43">
        <f t="shared" si="11"/>
        <v>3.328767123</v>
      </c>
      <c r="S874" s="43">
        <f t="shared" si="12"/>
        <v>0.0008230452675</v>
      </c>
      <c r="T874" s="11">
        <f t="shared" si="13"/>
        <v>0.3004115226</v>
      </c>
      <c r="U874" s="3">
        <v>246.0</v>
      </c>
      <c r="V874" s="37">
        <f t="shared" si="14"/>
        <v>0.2024691358</v>
      </c>
      <c r="W874" s="4" t="s">
        <v>115</v>
      </c>
      <c r="X874" s="4">
        <v>17.88</v>
      </c>
      <c r="Y874" s="4">
        <f t="shared" si="15"/>
        <v>429.12</v>
      </c>
      <c r="Z874" s="48">
        <f t="shared" si="16"/>
        <v>0.01471604938</v>
      </c>
      <c r="AA874" s="4" t="s">
        <v>2783</v>
      </c>
      <c r="AC874">
        <v>0.0</v>
      </c>
      <c r="AD874">
        <v>1.0</v>
      </c>
      <c r="AE874">
        <v>1.0</v>
      </c>
      <c r="AF874" s="49">
        <v>2.0</v>
      </c>
      <c r="AG874" s="40">
        <f>AF874+'RFactors (lead time &amp; failure)'!C:C</f>
        <v>2</v>
      </c>
      <c r="AH874" s="4"/>
      <c r="AI874" s="19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</row>
    <row r="875">
      <c r="A875" s="12">
        <v>2180.0</v>
      </c>
      <c r="B875" s="2" t="s">
        <v>958</v>
      </c>
      <c r="C875" s="3">
        <v>1.0</v>
      </c>
      <c r="D875" s="4">
        <v>0.0</v>
      </c>
      <c r="E875" s="4">
        <v>1.0E-7</v>
      </c>
      <c r="F875" s="3">
        <v>1215.0</v>
      </c>
      <c r="G875" s="43">
        <f t="shared" si="1"/>
        <v>29160</v>
      </c>
      <c r="H875" s="43">
        <f t="shared" si="2"/>
        <v>291600000000</v>
      </c>
      <c r="I875" s="43">
        <f t="shared" si="3"/>
        <v>12150000000</v>
      </c>
      <c r="J875" s="43">
        <f t="shared" si="4"/>
        <v>33287671.23</v>
      </c>
      <c r="K875" s="43">
        <f t="shared" si="17"/>
        <v>29160</v>
      </c>
      <c r="L875" s="43">
        <f t="shared" si="6"/>
        <v>1215</v>
      </c>
      <c r="M875" s="45">
        <v>1.0</v>
      </c>
      <c r="N875" s="43">
        <f t="shared" si="60"/>
        <v>1.0000001</v>
      </c>
      <c r="O875" s="43">
        <f t="shared" si="8"/>
        <v>1.0000001</v>
      </c>
      <c r="P875" s="47">
        <f t="shared" si="58"/>
        <v>0.00000009999999</v>
      </c>
      <c r="Q875" s="43">
        <f t="shared" si="10"/>
        <v>12150000000</v>
      </c>
      <c r="R875" s="43">
        <f t="shared" si="11"/>
        <v>33287671.23</v>
      </c>
      <c r="S875" s="43">
        <f t="shared" si="12"/>
        <v>0</v>
      </c>
      <c r="T875" s="11">
        <f t="shared" si="13"/>
        <v>0.00000003004115226</v>
      </c>
      <c r="U875" s="3">
        <v>246.0</v>
      </c>
      <c r="V875" s="37">
        <f t="shared" si="14"/>
        <v>0.00000002024691358</v>
      </c>
      <c r="W875" s="4" t="s">
        <v>115</v>
      </c>
      <c r="X875" s="4">
        <v>17.88</v>
      </c>
      <c r="Y875" s="4">
        <f t="shared" si="15"/>
        <v>429.12</v>
      </c>
      <c r="Z875" s="48">
        <f t="shared" si="16"/>
        <v>0.000000001471604938</v>
      </c>
      <c r="AA875" s="4" t="s">
        <v>2783</v>
      </c>
      <c r="AC875">
        <v>0.0</v>
      </c>
      <c r="AD875">
        <v>1.0</v>
      </c>
      <c r="AE875">
        <v>1.0</v>
      </c>
      <c r="AF875" s="49">
        <v>2.0</v>
      </c>
      <c r="AG875" s="40">
        <f>AF875+'RFactors (lead time &amp; failure)'!C:C</f>
        <v>2</v>
      </c>
      <c r="AH875" s="4"/>
      <c r="AI875" s="19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</row>
    <row r="876">
      <c r="A876" s="12">
        <v>2181.0</v>
      </c>
      <c r="B876" s="2" t="s">
        <v>959</v>
      </c>
      <c r="C876" s="3">
        <v>1.0</v>
      </c>
      <c r="D876" s="4" t="s">
        <v>2968</v>
      </c>
      <c r="E876" s="4">
        <v>1.0</v>
      </c>
      <c r="F876" s="3">
        <v>1215.0</v>
      </c>
      <c r="G876" s="43">
        <f t="shared" si="1"/>
        <v>29160</v>
      </c>
      <c r="H876" s="43">
        <f t="shared" si="2"/>
        <v>29160</v>
      </c>
      <c r="I876" s="43">
        <f t="shared" si="3"/>
        <v>1215</v>
      </c>
      <c r="J876" s="43">
        <f t="shared" si="4"/>
        <v>3.328767123</v>
      </c>
      <c r="K876" s="43">
        <f t="shared" si="17"/>
        <v>29160</v>
      </c>
      <c r="L876" s="43">
        <f t="shared" si="6"/>
        <v>1215</v>
      </c>
      <c r="M876" s="45">
        <v>2.0</v>
      </c>
      <c r="N876" s="43">
        <f t="shared" si="60"/>
        <v>3</v>
      </c>
      <c r="O876" s="43">
        <f t="shared" si="8"/>
        <v>1.5</v>
      </c>
      <c r="P876" s="47">
        <f t="shared" si="58"/>
        <v>0.6666666667</v>
      </c>
      <c r="Q876" s="43">
        <f t="shared" si="10"/>
        <v>2430</v>
      </c>
      <c r="R876" s="43">
        <f t="shared" si="11"/>
        <v>6.657534247</v>
      </c>
      <c r="S876" s="43">
        <f t="shared" si="12"/>
        <v>0.0008230452675</v>
      </c>
      <c r="T876" s="11">
        <f t="shared" si="13"/>
        <v>0.3004115226</v>
      </c>
      <c r="U876" s="3">
        <v>246.0</v>
      </c>
      <c r="V876" s="37">
        <f t="shared" si="14"/>
        <v>0.2024691358</v>
      </c>
      <c r="W876" s="4" t="s">
        <v>115</v>
      </c>
      <c r="X876" s="4">
        <v>17.88</v>
      </c>
      <c r="Y876" s="4">
        <f t="shared" si="15"/>
        <v>429.12</v>
      </c>
      <c r="Z876" s="48">
        <f t="shared" si="16"/>
        <v>0.01471604938</v>
      </c>
      <c r="AA876" s="4" t="s">
        <v>2783</v>
      </c>
      <c r="AC876">
        <v>0.0</v>
      </c>
      <c r="AD876">
        <v>1.0</v>
      </c>
      <c r="AE876">
        <v>1.0</v>
      </c>
      <c r="AF876" s="49">
        <v>2.0</v>
      </c>
      <c r="AG876" s="40">
        <f>AF876+'RFactors (lead time &amp; failure)'!C:C</f>
        <v>2</v>
      </c>
      <c r="AH876" s="4"/>
      <c r="AI876" s="19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</row>
    <row r="877">
      <c r="A877" s="12">
        <v>2182.0</v>
      </c>
      <c r="B877" s="2" t="s">
        <v>960</v>
      </c>
      <c r="C877" s="3">
        <v>1.0</v>
      </c>
      <c r="D877" s="4">
        <v>0.0</v>
      </c>
      <c r="E877" s="4">
        <v>1.0E-7</v>
      </c>
      <c r="F877" s="3">
        <v>1215.0</v>
      </c>
      <c r="G877" s="43">
        <f t="shared" si="1"/>
        <v>29160</v>
      </c>
      <c r="H877" s="43">
        <f t="shared" si="2"/>
        <v>291600000000</v>
      </c>
      <c r="I877" s="43">
        <f t="shared" si="3"/>
        <v>12150000000</v>
      </c>
      <c r="J877" s="43">
        <f t="shared" si="4"/>
        <v>33287671.23</v>
      </c>
      <c r="K877" s="43">
        <f t="shared" si="17"/>
        <v>29160</v>
      </c>
      <c r="L877" s="43">
        <f t="shared" si="6"/>
        <v>1215</v>
      </c>
      <c r="M877" s="45">
        <v>1.0</v>
      </c>
      <c r="N877" s="43">
        <f t="shared" si="60"/>
        <v>1.0000001</v>
      </c>
      <c r="O877" s="43">
        <f t="shared" si="8"/>
        <v>1.0000001</v>
      </c>
      <c r="P877" s="47">
        <f t="shared" si="58"/>
        <v>0.00000009999999</v>
      </c>
      <c r="Q877" s="43">
        <f t="shared" si="10"/>
        <v>12150000000</v>
      </c>
      <c r="R877" s="43">
        <f t="shared" si="11"/>
        <v>33287671.23</v>
      </c>
      <c r="S877" s="43">
        <f t="shared" si="12"/>
        <v>0</v>
      </c>
      <c r="T877" s="11">
        <f t="shared" si="13"/>
        <v>0.00000003004115226</v>
      </c>
      <c r="U877" s="3">
        <v>246.0</v>
      </c>
      <c r="V877" s="37">
        <f t="shared" si="14"/>
        <v>0.00000002024691358</v>
      </c>
      <c r="W877" s="4" t="s">
        <v>115</v>
      </c>
      <c r="X877" s="4">
        <v>17.88</v>
      </c>
      <c r="Y877" s="4">
        <f t="shared" si="15"/>
        <v>429.12</v>
      </c>
      <c r="Z877" s="48">
        <f t="shared" si="16"/>
        <v>0.000000001471604938</v>
      </c>
      <c r="AA877" s="4" t="s">
        <v>2783</v>
      </c>
      <c r="AC877">
        <v>0.0</v>
      </c>
      <c r="AD877">
        <v>1.0</v>
      </c>
      <c r="AE877">
        <v>1.0</v>
      </c>
      <c r="AF877" s="49">
        <v>2.0</v>
      </c>
      <c r="AG877" s="40">
        <f>AF877+'RFactors (lead time &amp; failure)'!C:C</f>
        <v>2</v>
      </c>
      <c r="AH877" s="4"/>
      <c r="AI877" s="19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</row>
    <row r="878">
      <c r="A878" s="12">
        <v>2183.0</v>
      </c>
      <c r="B878" s="2" t="s">
        <v>961</v>
      </c>
      <c r="C878" s="3">
        <v>1.0</v>
      </c>
      <c r="D878" s="4" t="s">
        <v>2969</v>
      </c>
      <c r="E878" s="4">
        <v>1.0</v>
      </c>
      <c r="F878" s="3">
        <v>1215.0</v>
      </c>
      <c r="G878" s="43">
        <f t="shared" si="1"/>
        <v>29160</v>
      </c>
      <c r="H878" s="43">
        <f t="shared" si="2"/>
        <v>29160</v>
      </c>
      <c r="I878" s="43">
        <f t="shared" si="3"/>
        <v>1215</v>
      </c>
      <c r="J878" s="43">
        <f t="shared" si="4"/>
        <v>3.328767123</v>
      </c>
      <c r="K878" s="43">
        <f t="shared" si="17"/>
        <v>29160</v>
      </c>
      <c r="L878" s="43">
        <f t="shared" si="6"/>
        <v>1215</v>
      </c>
      <c r="M878" s="45">
        <v>1.0</v>
      </c>
      <c r="N878" s="43">
        <f t="shared" si="60"/>
        <v>2</v>
      </c>
      <c r="O878" s="43">
        <f t="shared" si="8"/>
        <v>2</v>
      </c>
      <c r="P878" s="47">
        <f t="shared" si="58"/>
        <v>0.5</v>
      </c>
      <c r="Q878" s="43">
        <f t="shared" si="10"/>
        <v>1215</v>
      </c>
      <c r="R878" s="43">
        <f t="shared" si="11"/>
        <v>3.328767123</v>
      </c>
      <c r="S878" s="43">
        <f t="shared" si="12"/>
        <v>0.0008230452675</v>
      </c>
      <c r="T878" s="11">
        <f t="shared" si="13"/>
        <v>0.3004115226</v>
      </c>
      <c r="U878" s="3">
        <v>246.0</v>
      </c>
      <c r="V878" s="37">
        <f t="shared" si="14"/>
        <v>0.2024691358</v>
      </c>
      <c r="W878" s="4" t="s">
        <v>115</v>
      </c>
      <c r="X878" s="4">
        <v>17.88</v>
      </c>
      <c r="Y878" s="4">
        <f t="shared" si="15"/>
        <v>429.12</v>
      </c>
      <c r="Z878" s="48">
        <f t="shared" si="16"/>
        <v>0.01471604938</v>
      </c>
      <c r="AA878" s="4" t="s">
        <v>2783</v>
      </c>
      <c r="AC878">
        <v>0.0</v>
      </c>
      <c r="AD878">
        <v>1.0</v>
      </c>
      <c r="AE878">
        <v>1.0</v>
      </c>
      <c r="AF878" s="49">
        <v>2.0</v>
      </c>
      <c r="AG878" s="40">
        <f>AF878+'RFactors (lead time &amp; failure)'!C:C</f>
        <v>2</v>
      </c>
      <c r="AH878" s="4"/>
      <c r="AI878" s="19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</row>
    <row r="879">
      <c r="A879" s="12">
        <v>2184.0</v>
      </c>
      <c r="B879" s="2" t="s">
        <v>962</v>
      </c>
      <c r="C879" s="3">
        <v>1.0</v>
      </c>
      <c r="D879" s="4">
        <v>0.0</v>
      </c>
      <c r="E879" s="4">
        <v>1.0E-7</v>
      </c>
      <c r="F879" s="3">
        <v>1215.0</v>
      </c>
      <c r="G879" s="43">
        <f t="shared" si="1"/>
        <v>29160</v>
      </c>
      <c r="H879" s="43">
        <f t="shared" si="2"/>
        <v>291600000000</v>
      </c>
      <c r="I879" s="43">
        <f t="shared" si="3"/>
        <v>12150000000</v>
      </c>
      <c r="J879" s="43">
        <f t="shared" si="4"/>
        <v>33287671.23</v>
      </c>
      <c r="K879" s="43">
        <f t="shared" si="17"/>
        <v>29160</v>
      </c>
      <c r="L879" s="43">
        <f t="shared" si="6"/>
        <v>1215</v>
      </c>
      <c r="M879" s="45">
        <v>1.0</v>
      </c>
      <c r="N879" s="43">
        <f t="shared" si="60"/>
        <v>1.0000001</v>
      </c>
      <c r="O879" s="43">
        <f t="shared" si="8"/>
        <v>1.0000001</v>
      </c>
      <c r="P879" s="47">
        <f t="shared" si="58"/>
        <v>0.00000009999999</v>
      </c>
      <c r="Q879" s="43">
        <f t="shared" si="10"/>
        <v>12150000000</v>
      </c>
      <c r="R879" s="43">
        <f t="shared" si="11"/>
        <v>33287671.23</v>
      </c>
      <c r="S879" s="43">
        <f t="shared" si="12"/>
        <v>0</v>
      </c>
      <c r="T879" s="11">
        <f t="shared" si="13"/>
        <v>0.00000003004115226</v>
      </c>
      <c r="U879" s="3">
        <v>246.0</v>
      </c>
      <c r="V879" s="37">
        <f t="shared" si="14"/>
        <v>0.00000002024691358</v>
      </c>
      <c r="W879" s="4" t="s">
        <v>115</v>
      </c>
      <c r="X879" s="4">
        <v>17.88</v>
      </c>
      <c r="Y879" s="4">
        <f t="shared" si="15"/>
        <v>429.12</v>
      </c>
      <c r="Z879" s="48">
        <f t="shared" si="16"/>
        <v>0.000000001471604938</v>
      </c>
      <c r="AA879" s="4" t="s">
        <v>2783</v>
      </c>
      <c r="AC879">
        <v>0.0</v>
      </c>
      <c r="AD879">
        <v>1.0</v>
      </c>
      <c r="AE879">
        <v>1.0</v>
      </c>
      <c r="AF879" s="49">
        <v>2.0</v>
      </c>
      <c r="AG879" s="40">
        <f>AF879+'RFactors (lead time &amp; failure)'!C:C</f>
        <v>2</v>
      </c>
      <c r="AH879" s="4"/>
      <c r="AI879" s="19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</row>
    <row r="880">
      <c r="A880" s="12">
        <v>2185.0</v>
      </c>
      <c r="B880" s="2" t="s">
        <v>963</v>
      </c>
      <c r="C880" s="3">
        <v>1.0</v>
      </c>
      <c r="D880" s="4">
        <v>0.0</v>
      </c>
      <c r="E880" s="4">
        <v>1.0E-7</v>
      </c>
      <c r="F880" s="3">
        <v>1215.0</v>
      </c>
      <c r="G880" s="43">
        <f t="shared" si="1"/>
        <v>29160</v>
      </c>
      <c r="H880" s="43">
        <f t="shared" si="2"/>
        <v>291600000000</v>
      </c>
      <c r="I880" s="43">
        <f t="shared" si="3"/>
        <v>12150000000</v>
      </c>
      <c r="J880" s="43">
        <f t="shared" si="4"/>
        <v>33287671.23</v>
      </c>
      <c r="K880" s="43">
        <f t="shared" si="17"/>
        <v>29160</v>
      </c>
      <c r="L880" s="43">
        <f t="shared" si="6"/>
        <v>1215</v>
      </c>
      <c r="M880" s="45">
        <v>1.0</v>
      </c>
      <c r="N880" s="43">
        <f t="shared" si="60"/>
        <v>1.0000001</v>
      </c>
      <c r="O880" s="43">
        <f t="shared" si="8"/>
        <v>1.0000001</v>
      </c>
      <c r="P880" s="47">
        <f t="shared" si="58"/>
        <v>0.00000009999999</v>
      </c>
      <c r="Q880" s="43">
        <f t="shared" si="10"/>
        <v>12150000000</v>
      </c>
      <c r="R880" s="43">
        <f t="shared" si="11"/>
        <v>33287671.23</v>
      </c>
      <c r="S880" s="43">
        <f t="shared" si="12"/>
        <v>0</v>
      </c>
      <c r="T880" s="11">
        <f t="shared" si="13"/>
        <v>0.00000003004115226</v>
      </c>
      <c r="U880" s="3">
        <v>246.0</v>
      </c>
      <c r="V880" s="37">
        <f t="shared" si="14"/>
        <v>0.00000002024691358</v>
      </c>
      <c r="W880" s="4" t="s">
        <v>115</v>
      </c>
      <c r="X880" s="4">
        <v>17.88</v>
      </c>
      <c r="Y880" s="4">
        <f t="shared" si="15"/>
        <v>429.12</v>
      </c>
      <c r="Z880" s="48">
        <f t="shared" si="16"/>
        <v>0.000000001471604938</v>
      </c>
      <c r="AA880" s="4" t="s">
        <v>2783</v>
      </c>
      <c r="AC880">
        <v>0.0</v>
      </c>
      <c r="AD880">
        <v>1.0</v>
      </c>
      <c r="AE880">
        <v>1.0</v>
      </c>
      <c r="AF880" s="49">
        <v>2.0</v>
      </c>
      <c r="AG880" s="40">
        <f>AF880+'RFactors (lead time &amp; failure)'!C:C</f>
        <v>2</v>
      </c>
      <c r="AH880" s="4"/>
      <c r="AI880" s="19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</row>
    <row r="881">
      <c r="A881" s="12">
        <v>2186.0</v>
      </c>
      <c r="B881" s="2" t="s">
        <v>964</v>
      </c>
      <c r="C881" s="3">
        <v>1.0</v>
      </c>
      <c r="D881" s="4" t="s">
        <v>2970</v>
      </c>
      <c r="E881" s="4">
        <v>2.0</v>
      </c>
      <c r="F881" s="3">
        <v>1215.0</v>
      </c>
      <c r="G881" s="43">
        <f t="shared" si="1"/>
        <v>29160</v>
      </c>
      <c r="H881" s="43">
        <f t="shared" si="2"/>
        <v>14580</v>
      </c>
      <c r="I881" s="43">
        <f t="shared" si="3"/>
        <v>607.5</v>
      </c>
      <c r="J881" s="43">
        <f t="shared" si="4"/>
        <v>1.664383562</v>
      </c>
      <c r="K881" s="43">
        <f t="shared" si="17"/>
        <v>29160</v>
      </c>
      <c r="L881" s="43">
        <f t="shared" si="6"/>
        <v>1215</v>
      </c>
      <c r="M881" s="45">
        <v>1.0</v>
      </c>
      <c r="N881" s="43">
        <f t="shared" si="60"/>
        <v>3</v>
      </c>
      <c r="O881" s="43">
        <f t="shared" si="8"/>
        <v>3</v>
      </c>
      <c r="P881" s="47">
        <f t="shared" si="58"/>
        <v>0.6666666667</v>
      </c>
      <c r="Q881" s="43">
        <f t="shared" si="10"/>
        <v>607.5</v>
      </c>
      <c r="R881" s="43">
        <f t="shared" si="11"/>
        <v>1.664383562</v>
      </c>
      <c r="S881" s="43">
        <f t="shared" si="12"/>
        <v>0.001646090535</v>
      </c>
      <c r="T881" s="11">
        <f t="shared" si="13"/>
        <v>0.6008230453</v>
      </c>
      <c r="U881" s="3">
        <v>246.0</v>
      </c>
      <c r="V881" s="37">
        <f t="shared" si="14"/>
        <v>0.4049382716</v>
      </c>
      <c r="W881" s="4" t="s">
        <v>115</v>
      </c>
      <c r="X881" s="4">
        <v>17.88</v>
      </c>
      <c r="Y881" s="4">
        <f t="shared" si="15"/>
        <v>429.12</v>
      </c>
      <c r="Z881" s="48">
        <f t="shared" si="16"/>
        <v>0.02943209877</v>
      </c>
      <c r="AA881" s="4" t="s">
        <v>2783</v>
      </c>
      <c r="AC881">
        <v>0.0</v>
      </c>
      <c r="AD881">
        <v>1.0</v>
      </c>
      <c r="AE881">
        <v>1.0</v>
      </c>
      <c r="AF881" s="49">
        <v>2.0</v>
      </c>
      <c r="AG881" s="40">
        <f>AF881+'RFactors (lead time &amp; failure)'!C:C</f>
        <v>2</v>
      </c>
      <c r="AH881" s="4"/>
      <c r="AI881" s="19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</row>
    <row r="882">
      <c r="A882" s="12">
        <v>2187.0</v>
      </c>
      <c r="B882" s="2" t="s">
        <v>965</v>
      </c>
      <c r="C882" s="3">
        <v>1.0</v>
      </c>
      <c r="D882" s="4">
        <v>0.0</v>
      </c>
      <c r="E882" s="4">
        <v>1.0E-7</v>
      </c>
      <c r="F882" s="3">
        <v>1215.0</v>
      </c>
      <c r="G882" s="43">
        <f t="shared" si="1"/>
        <v>29160</v>
      </c>
      <c r="H882" s="43">
        <f t="shared" si="2"/>
        <v>291600000000</v>
      </c>
      <c r="I882" s="43">
        <f t="shared" si="3"/>
        <v>12150000000</v>
      </c>
      <c r="J882" s="43">
        <f t="shared" si="4"/>
        <v>33287671.23</v>
      </c>
      <c r="K882" s="43">
        <f t="shared" si="17"/>
        <v>29160</v>
      </c>
      <c r="L882" s="43">
        <f t="shared" si="6"/>
        <v>1215</v>
      </c>
      <c r="M882" s="45">
        <v>1.0</v>
      </c>
      <c r="N882" s="43">
        <f t="shared" si="60"/>
        <v>1.0000001</v>
      </c>
      <c r="O882" s="43">
        <f t="shared" si="8"/>
        <v>1.0000001</v>
      </c>
      <c r="P882" s="47">
        <f t="shared" si="58"/>
        <v>0.00000009999999</v>
      </c>
      <c r="Q882" s="43">
        <f t="shared" si="10"/>
        <v>12150000000</v>
      </c>
      <c r="R882" s="43">
        <f t="shared" si="11"/>
        <v>33287671.23</v>
      </c>
      <c r="S882" s="43">
        <f t="shared" si="12"/>
        <v>0</v>
      </c>
      <c r="T882" s="11">
        <f t="shared" si="13"/>
        <v>0.00000003004115226</v>
      </c>
      <c r="U882" s="3">
        <v>246.0</v>
      </c>
      <c r="V882" s="37">
        <f t="shared" si="14"/>
        <v>0.00000002024691358</v>
      </c>
      <c r="W882" s="4" t="s">
        <v>115</v>
      </c>
      <c r="X882" s="4">
        <v>17.88</v>
      </c>
      <c r="Y882" s="4">
        <f t="shared" si="15"/>
        <v>429.12</v>
      </c>
      <c r="Z882" s="48">
        <f t="shared" si="16"/>
        <v>0.000000001471604938</v>
      </c>
      <c r="AA882" s="4" t="s">
        <v>2783</v>
      </c>
      <c r="AC882">
        <v>0.0</v>
      </c>
      <c r="AD882">
        <v>1.0</v>
      </c>
      <c r="AE882">
        <v>1.0</v>
      </c>
      <c r="AF882" s="49">
        <v>2.0</v>
      </c>
      <c r="AG882" s="40">
        <f>AF882+'RFactors (lead time &amp; failure)'!C:C</f>
        <v>2</v>
      </c>
      <c r="AH882" s="4"/>
      <c r="AI882" s="19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</row>
    <row r="883">
      <c r="A883" s="12">
        <v>2188.0</v>
      </c>
      <c r="B883" s="2" t="s">
        <v>966</v>
      </c>
      <c r="C883" s="3">
        <v>1.0</v>
      </c>
      <c r="D883" s="4">
        <v>0.0</v>
      </c>
      <c r="E883" s="4">
        <v>1.0E-7</v>
      </c>
      <c r="F883" s="3">
        <v>1215.0</v>
      </c>
      <c r="G883" s="43">
        <f t="shared" si="1"/>
        <v>29160</v>
      </c>
      <c r="H883" s="43">
        <f t="shared" si="2"/>
        <v>291600000000</v>
      </c>
      <c r="I883" s="43">
        <f t="shared" si="3"/>
        <v>12150000000</v>
      </c>
      <c r="J883" s="43">
        <f t="shared" si="4"/>
        <v>33287671.23</v>
      </c>
      <c r="K883" s="43">
        <f t="shared" si="17"/>
        <v>29160</v>
      </c>
      <c r="L883" s="43">
        <f t="shared" si="6"/>
        <v>1215</v>
      </c>
      <c r="M883" s="45">
        <v>1.0</v>
      </c>
      <c r="N883" s="43">
        <f t="shared" si="60"/>
        <v>1.0000001</v>
      </c>
      <c r="O883" s="43">
        <f t="shared" si="8"/>
        <v>1.0000001</v>
      </c>
      <c r="P883" s="47">
        <f t="shared" si="58"/>
        <v>0.00000009999999</v>
      </c>
      <c r="Q883" s="43">
        <f t="shared" si="10"/>
        <v>12150000000</v>
      </c>
      <c r="R883" s="43">
        <f t="shared" si="11"/>
        <v>33287671.23</v>
      </c>
      <c r="S883" s="43">
        <f t="shared" si="12"/>
        <v>0</v>
      </c>
      <c r="T883" s="11">
        <f t="shared" si="13"/>
        <v>0.00000003004115226</v>
      </c>
      <c r="U883" s="3">
        <v>246.0</v>
      </c>
      <c r="V883" s="37">
        <f t="shared" si="14"/>
        <v>0.00000002024691358</v>
      </c>
      <c r="W883" s="4" t="s">
        <v>115</v>
      </c>
      <c r="X883" s="4">
        <v>17.88</v>
      </c>
      <c r="Y883" s="4">
        <f t="shared" si="15"/>
        <v>429.12</v>
      </c>
      <c r="Z883" s="48">
        <f t="shared" si="16"/>
        <v>0.000000001471604938</v>
      </c>
      <c r="AA883" s="4" t="s">
        <v>2783</v>
      </c>
      <c r="AC883">
        <v>0.0</v>
      </c>
      <c r="AD883">
        <v>1.0</v>
      </c>
      <c r="AE883">
        <v>1.0</v>
      </c>
      <c r="AF883" s="49">
        <v>2.0</v>
      </c>
      <c r="AG883" s="40">
        <f>AF883+'RFactors (lead time &amp; failure)'!C:C</f>
        <v>2</v>
      </c>
      <c r="AH883" s="4"/>
      <c r="AI883" s="19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</row>
    <row r="884">
      <c r="A884" s="12">
        <v>2189.0</v>
      </c>
      <c r="B884" s="2" t="s">
        <v>967</v>
      </c>
      <c r="C884" s="3">
        <v>1.0</v>
      </c>
      <c r="D884" s="4" t="s">
        <v>2971</v>
      </c>
      <c r="E884" s="4">
        <v>1.0</v>
      </c>
      <c r="F884" s="3">
        <v>1215.0</v>
      </c>
      <c r="G884" s="43">
        <f t="shared" si="1"/>
        <v>29160</v>
      </c>
      <c r="H884" s="43">
        <f t="shared" si="2"/>
        <v>29160</v>
      </c>
      <c r="I884" s="43">
        <f t="shared" si="3"/>
        <v>1215</v>
      </c>
      <c r="J884" s="43">
        <f t="shared" si="4"/>
        <v>3.328767123</v>
      </c>
      <c r="K884" s="43">
        <f t="shared" si="17"/>
        <v>29160</v>
      </c>
      <c r="L884" s="43">
        <f t="shared" si="6"/>
        <v>1215</v>
      </c>
      <c r="M884" s="45">
        <v>2.0</v>
      </c>
      <c r="N884" s="43">
        <f t="shared" si="60"/>
        <v>3</v>
      </c>
      <c r="O884" s="43">
        <f t="shared" si="8"/>
        <v>1.5</v>
      </c>
      <c r="P884" s="47">
        <f t="shared" si="58"/>
        <v>0.6666666667</v>
      </c>
      <c r="Q884" s="43">
        <f t="shared" si="10"/>
        <v>2430</v>
      </c>
      <c r="R884" s="43">
        <f t="shared" si="11"/>
        <v>6.657534247</v>
      </c>
      <c r="S884" s="43">
        <f t="shared" si="12"/>
        <v>0.0008230452675</v>
      </c>
      <c r="T884" s="11">
        <f t="shared" si="13"/>
        <v>0.3004115226</v>
      </c>
      <c r="U884" s="3">
        <v>246.0</v>
      </c>
      <c r="V884" s="37">
        <f t="shared" si="14"/>
        <v>0.2024691358</v>
      </c>
      <c r="W884" s="4" t="s">
        <v>115</v>
      </c>
      <c r="X884" s="4">
        <v>17.88</v>
      </c>
      <c r="Y884" s="4">
        <f t="shared" si="15"/>
        <v>429.12</v>
      </c>
      <c r="Z884" s="48">
        <f t="shared" si="16"/>
        <v>0.01471604938</v>
      </c>
      <c r="AA884" s="4" t="s">
        <v>2783</v>
      </c>
      <c r="AC884">
        <v>0.0</v>
      </c>
      <c r="AD884">
        <v>2.0</v>
      </c>
      <c r="AE884">
        <v>2.0</v>
      </c>
      <c r="AF884" s="49">
        <v>3.0</v>
      </c>
      <c r="AG884" s="40">
        <f>AF884+'RFactors (lead time &amp; failure)'!C:C</f>
        <v>3</v>
      </c>
      <c r="AH884" s="4"/>
      <c r="AI884" s="19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</row>
    <row r="885">
      <c r="A885" s="12">
        <v>2190.0</v>
      </c>
      <c r="B885" s="2" t="s">
        <v>968</v>
      </c>
      <c r="C885" s="3">
        <v>1.0</v>
      </c>
      <c r="D885" s="4" t="s">
        <v>2972</v>
      </c>
      <c r="E885" s="4">
        <v>2.0</v>
      </c>
      <c r="F885" s="3">
        <v>1215.0</v>
      </c>
      <c r="G885" s="43">
        <f t="shared" si="1"/>
        <v>29160</v>
      </c>
      <c r="H885" s="43">
        <f t="shared" si="2"/>
        <v>14580</v>
      </c>
      <c r="I885" s="43">
        <f t="shared" si="3"/>
        <v>607.5</v>
      </c>
      <c r="J885" s="43">
        <f t="shared" si="4"/>
        <v>1.664383562</v>
      </c>
      <c r="K885" s="43">
        <f t="shared" si="17"/>
        <v>29160</v>
      </c>
      <c r="L885" s="43">
        <f t="shared" si="6"/>
        <v>1215</v>
      </c>
      <c r="M885" s="45">
        <v>2.0</v>
      </c>
      <c r="N885" s="43">
        <f t="shared" si="60"/>
        <v>4</v>
      </c>
      <c r="O885" s="43">
        <f t="shared" si="8"/>
        <v>2</v>
      </c>
      <c r="P885" s="47">
        <f t="shared" si="58"/>
        <v>1</v>
      </c>
      <c r="Q885" s="43">
        <f t="shared" si="10"/>
        <v>1215</v>
      </c>
      <c r="R885" s="43">
        <f t="shared" si="11"/>
        <v>3.328767123</v>
      </c>
      <c r="S885" s="43">
        <f t="shared" si="12"/>
        <v>0.001646090535</v>
      </c>
      <c r="T885" s="11">
        <f t="shared" si="13"/>
        <v>0.6008230453</v>
      </c>
      <c r="U885" s="3">
        <v>246.0</v>
      </c>
      <c r="V885" s="37">
        <f t="shared" si="14"/>
        <v>0.4049382716</v>
      </c>
      <c r="W885" s="4" t="s">
        <v>2465</v>
      </c>
      <c r="X885" s="4">
        <v>3.67</v>
      </c>
      <c r="Y885" s="4">
        <f t="shared" si="15"/>
        <v>88.08</v>
      </c>
      <c r="Z885" s="48">
        <f t="shared" si="16"/>
        <v>0.006041152263</v>
      </c>
      <c r="AA885" s="4" t="s">
        <v>2783</v>
      </c>
      <c r="AC885">
        <v>0.0</v>
      </c>
      <c r="AD885">
        <v>1.0</v>
      </c>
      <c r="AE885">
        <v>1.0</v>
      </c>
      <c r="AF885" s="49">
        <v>2.0</v>
      </c>
      <c r="AG885" s="40">
        <f>AF885+'RFactors (lead time &amp; failure)'!C:C</f>
        <v>2</v>
      </c>
      <c r="AH885" s="4"/>
      <c r="AI885" s="19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</row>
    <row r="886">
      <c r="A886" s="12">
        <v>2191.0</v>
      </c>
      <c r="B886" s="2" t="s">
        <v>969</v>
      </c>
      <c r="C886" s="3">
        <v>1.0</v>
      </c>
      <c r="D886" s="4">
        <v>0.0</v>
      </c>
      <c r="E886" s="4">
        <v>1.0E-7</v>
      </c>
      <c r="F886" s="3">
        <v>1215.0</v>
      </c>
      <c r="G886" s="43">
        <f t="shared" si="1"/>
        <v>29160</v>
      </c>
      <c r="H886" s="43">
        <f t="shared" si="2"/>
        <v>291600000000</v>
      </c>
      <c r="I886" s="43">
        <f t="shared" si="3"/>
        <v>12150000000</v>
      </c>
      <c r="J886" s="43">
        <f t="shared" si="4"/>
        <v>33287671.23</v>
      </c>
      <c r="K886" s="43">
        <f t="shared" si="17"/>
        <v>29160</v>
      </c>
      <c r="L886" s="43">
        <f t="shared" si="6"/>
        <v>1215</v>
      </c>
      <c r="M886" s="45">
        <v>1.0</v>
      </c>
      <c r="N886" s="43">
        <f t="shared" si="60"/>
        <v>1.0000001</v>
      </c>
      <c r="O886" s="43">
        <f t="shared" si="8"/>
        <v>1.0000001</v>
      </c>
      <c r="P886" s="47">
        <f t="shared" si="58"/>
        <v>0.00000009999999</v>
      </c>
      <c r="Q886" s="43">
        <f t="shared" si="10"/>
        <v>12150000000</v>
      </c>
      <c r="R886" s="43">
        <f t="shared" si="11"/>
        <v>33287671.23</v>
      </c>
      <c r="S886" s="43">
        <f t="shared" si="12"/>
        <v>0</v>
      </c>
      <c r="T886" s="11">
        <f t="shared" si="13"/>
        <v>0.00000003004115226</v>
      </c>
      <c r="U886" s="3">
        <v>246.0</v>
      </c>
      <c r="V886" s="37">
        <f t="shared" si="14"/>
        <v>0.00000002024691358</v>
      </c>
      <c r="W886" s="4" t="s">
        <v>115</v>
      </c>
      <c r="X886" s="4">
        <v>17.88</v>
      </c>
      <c r="Y886" s="4">
        <f t="shared" si="15"/>
        <v>429.12</v>
      </c>
      <c r="Z886" s="48">
        <f t="shared" si="16"/>
        <v>0.000000001471604938</v>
      </c>
      <c r="AA886" s="4" t="s">
        <v>2783</v>
      </c>
      <c r="AC886">
        <v>0.0</v>
      </c>
      <c r="AD886">
        <v>1.0</v>
      </c>
      <c r="AE886">
        <v>1.0</v>
      </c>
      <c r="AF886" s="49">
        <v>2.0</v>
      </c>
      <c r="AG886" s="40">
        <f>AF886+'RFactors (lead time &amp; failure)'!C:C</f>
        <v>2</v>
      </c>
      <c r="AH886" s="4"/>
      <c r="AI886" s="19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</row>
    <row r="887">
      <c r="A887" s="12">
        <v>2192.0</v>
      </c>
      <c r="B887" s="2" t="s">
        <v>970</v>
      </c>
      <c r="C887" s="3">
        <v>1.0</v>
      </c>
      <c r="D887" s="4">
        <v>0.0</v>
      </c>
      <c r="E887" s="4">
        <v>1.0E-7</v>
      </c>
      <c r="F887" s="3">
        <v>1215.0</v>
      </c>
      <c r="G887" s="43">
        <f t="shared" si="1"/>
        <v>29160</v>
      </c>
      <c r="H887" s="43">
        <f t="shared" si="2"/>
        <v>291600000000</v>
      </c>
      <c r="I887" s="43">
        <f t="shared" si="3"/>
        <v>12150000000</v>
      </c>
      <c r="J887" s="43">
        <f t="shared" si="4"/>
        <v>33287671.23</v>
      </c>
      <c r="K887" s="43">
        <f t="shared" si="17"/>
        <v>29160</v>
      </c>
      <c r="L887" s="43">
        <f t="shared" si="6"/>
        <v>1215</v>
      </c>
      <c r="M887" s="45">
        <v>1.0</v>
      </c>
      <c r="N887" s="43">
        <f t="shared" si="60"/>
        <v>1.0000001</v>
      </c>
      <c r="O887" s="43">
        <f t="shared" si="8"/>
        <v>1.0000001</v>
      </c>
      <c r="P887" s="47">
        <f t="shared" si="58"/>
        <v>0.00000009999999</v>
      </c>
      <c r="Q887" s="43">
        <f t="shared" si="10"/>
        <v>12150000000</v>
      </c>
      <c r="R887" s="43">
        <f t="shared" si="11"/>
        <v>33287671.23</v>
      </c>
      <c r="S887" s="43">
        <f t="shared" si="12"/>
        <v>0</v>
      </c>
      <c r="T887" s="11">
        <f t="shared" si="13"/>
        <v>0.00000003004115226</v>
      </c>
      <c r="U887" s="3">
        <v>246.0</v>
      </c>
      <c r="V887" s="37">
        <f t="shared" si="14"/>
        <v>0.00000002024691358</v>
      </c>
      <c r="W887" s="4" t="s">
        <v>115</v>
      </c>
      <c r="X887" s="4">
        <v>17.88</v>
      </c>
      <c r="Y887" s="4">
        <f t="shared" si="15"/>
        <v>429.12</v>
      </c>
      <c r="Z887" s="48">
        <f t="shared" si="16"/>
        <v>0.000000001471604938</v>
      </c>
      <c r="AA887" s="4" t="s">
        <v>2783</v>
      </c>
      <c r="AC887">
        <v>0.0</v>
      </c>
      <c r="AD887">
        <v>1.0</v>
      </c>
      <c r="AE887">
        <v>1.0</v>
      </c>
      <c r="AF887" s="49">
        <v>2.0</v>
      </c>
      <c r="AG887" s="40">
        <f>AF887+'RFactors (lead time &amp; failure)'!C:C</f>
        <v>2</v>
      </c>
      <c r="AH887" s="4"/>
      <c r="AI887" s="19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</row>
    <row r="888">
      <c r="A888" s="12">
        <v>2193.0</v>
      </c>
      <c r="B888" s="2" t="s">
        <v>971</v>
      </c>
      <c r="C888" s="3">
        <v>1.0</v>
      </c>
      <c r="D888" s="4">
        <v>0.0</v>
      </c>
      <c r="E888" s="4">
        <v>1.0E-7</v>
      </c>
      <c r="F888" s="3">
        <v>1215.0</v>
      </c>
      <c r="G888" s="43">
        <f t="shared" si="1"/>
        <v>29160</v>
      </c>
      <c r="H888" s="43">
        <f t="shared" si="2"/>
        <v>291600000000</v>
      </c>
      <c r="I888" s="43">
        <f t="shared" si="3"/>
        <v>12150000000</v>
      </c>
      <c r="J888" s="43">
        <f t="shared" si="4"/>
        <v>33287671.23</v>
      </c>
      <c r="K888" s="43">
        <f t="shared" si="17"/>
        <v>29160</v>
      </c>
      <c r="L888" s="43">
        <f t="shared" si="6"/>
        <v>1215</v>
      </c>
      <c r="M888" s="45">
        <v>1.0</v>
      </c>
      <c r="N888" s="43">
        <f t="shared" si="60"/>
        <v>1.0000001</v>
      </c>
      <c r="O888" s="43">
        <f t="shared" si="8"/>
        <v>1.0000001</v>
      </c>
      <c r="P888" s="47">
        <f t="shared" si="58"/>
        <v>0.00000009999999</v>
      </c>
      <c r="Q888" s="43">
        <f t="shared" si="10"/>
        <v>12150000000</v>
      </c>
      <c r="R888" s="43">
        <f t="shared" si="11"/>
        <v>33287671.23</v>
      </c>
      <c r="S888" s="43">
        <f t="shared" si="12"/>
        <v>0</v>
      </c>
      <c r="T888" s="11">
        <f t="shared" si="13"/>
        <v>0.00000003004115226</v>
      </c>
      <c r="U888" s="3">
        <v>246.0</v>
      </c>
      <c r="V888" s="37">
        <f t="shared" si="14"/>
        <v>0.00000002024691358</v>
      </c>
      <c r="W888" s="4" t="s">
        <v>115</v>
      </c>
      <c r="X888" s="4">
        <v>17.88</v>
      </c>
      <c r="Y888" s="4">
        <f t="shared" si="15"/>
        <v>429.12</v>
      </c>
      <c r="Z888" s="48">
        <f t="shared" si="16"/>
        <v>0.000000001471604938</v>
      </c>
      <c r="AA888" s="4" t="s">
        <v>2783</v>
      </c>
      <c r="AC888">
        <v>0.0</v>
      </c>
      <c r="AD888">
        <v>1.0</v>
      </c>
      <c r="AE888">
        <v>1.0</v>
      </c>
      <c r="AF888" s="49">
        <v>2.0</v>
      </c>
      <c r="AG888" s="40">
        <f>AF888+'RFactors (lead time &amp; failure)'!C:C</f>
        <v>2</v>
      </c>
      <c r="AH888" s="4"/>
      <c r="AI888" s="19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</row>
    <row r="889">
      <c r="A889" s="12">
        <v>2195.0</v>
      </c>
      <c r="B889" s="2" t="s">
        <v>972</v>
      </c>
      <c r="C889" s="3">
        <v>1.0</v>
      </c>
      <c r="D889" s="4">
        <v>0.0</v>
      </c>
      <c r="E889" s="4">
        <v>1.0E-7</v>
      </c>
      <c r="F889" s="3">
        <v>1215.0</v>
      </c>
      <c r="G889" s="43">
        <f t="shared" si="1"/>
        <v>29160</v>
      </c>
      <c r="H889" s="43">
        <f t="shared" si="2"/>
        <v>291600000000</v>
      </c>
      <c r="I889" s="43">
        <f t="shared" si="3"/>
        <v>12150000000</v>
      </c>
      <c r="J889" s="43">
        <f t="shared" si="4"/>
        <v>33287671.23</v>
      </c>
      <c r="K889" s="43">
        <f t="shared" si="17"/>
        <v>29160</v>
      </c>
      <c r="L889" s="43">
        <f t="shared" si="6"/>
        <v>1215</v>
      </c>
      <c r="M889" s="45">
        <v>2.0</v>
      </c>
      <c r="N889" s="43">
        <f t="shared" si="60"/>
        <v>2.0000001</v>
      </c>
      <c r="O889" s="43">
        <f t="shared" si="8"/>
        <v>1.00000005</v>
      </c>
      <c r="P889" s="47">
        <f t="shared" si="58"/>
        <v>0.000000099999995</v>
      </c>
      <c r="Q889" s="43">
        <f t="shared" si="10"/>
        <v>24300000000</v>
      </c>
      <c r="R889" s="43">
        <f t="shared" si="11"/>
        <v>66575342.47</v>
      </c>
      <c r="S889" s="43">
        <f t="shared" si="12"/>
        <v>0</v>
      </c>
      <c r="T889" s="11">
        <f t="shared" si="13"/>
        <v>0.00000003004115226</v>
      </c>
      <c r="U889" s="3">
        <v>246.0</v>
      </c>
      <c r="V889" s="37">
        <f t="shared" si="14"/>
        <v>0.00000002024691358</v>
      </c>
      <c r="W889" s="4" t="s">
        <v>115</v>
      </c>
      <c r="X889" s="4">
        <v>17.88</v>
      </c>
      <c r="Y889" s="4">
        <f t="shared" si="15"/>
        <v>429.12</v>
      </c>
      <c r="Z889" s="48">
        <f t="shared" si="16"/>
        <v>0.000000001471604938</v>
      </c>
      <c r="AA889" s="4" t="s">
        <v>2783</v>
      </c>
      <c r="AC889">
        <v>0.0</v>
      </c>
      <c r="AD889">
        <v>1.0</v>
      </c>
      <c r="AE889">
        <v>1.0</v>
      </c>
      <c r="AF889" s="49">
        <v>2.0</v>
      </c>
      <c r="AG889" s="40">
        <f>AF889+'RFactors (lead time &amp; failure)'!C:C</f>
        <v>2</v>
      </c>
      <c r="AH889" s="4"/>
      <c r="AI889" s="19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</row>
    <row r="890">
      <c r="A890" s="12">
        <v>2196.0</v>
      </c>
      <c r="B890" s="2" t="s">
        <v>973</v>
      </c>
      <c r="C890" s="3">
        <v>1.0</v>
      </c>
      <c r="D890" s="4" t="s">
        <v>2973</v>
      </c>
      <c r="E890" s="4">
        <v>1.0</v>
      </c>
      <c r="F890" s="3">
        <v>1215.0</v>
      </c>
      <c r="G890" s="43">
        <f t="shared" si="1"/>
        <v>29160</v>
      </c>
      <c r="H890" s="43">
        <f t="shared" si="2"/>
        <v>29160</v>
      </c>
      <c r="I890" s="43">
        <f t="shared" si="3"/>
        <v>1215</v>
      </c>
      <c r="J890" s="43">
        <f t="shared" si="4"/>
        <v>3.328767123</v>
      </c>
      <c r="K890" s="43">
        <f t="shared" si="17"/>
        <v>29160</v>
      </c>
      <c r="L890" s="43">
        <f t="shared" si="6"/>
        <v>1215</v>
      </c>
      <c r="M890" s="45">
        <v>1.0</v>
      </c>
      <c r="N890" s="3">
        <v>1.0</v>
      </c>
      <c r="O890" s="43">
        <f t="shared" si="8"/>
        <v>1</v>
      </c>
      <c r="P890" s="47">
        <f t="shared" si="58"/>
        <v>1</v>
      </c>
      <c r="Q890" s="43">
        <f t="shared" si="10"/>
        <v>1215</v>
      </c>
      <c r="R890" s="43">
        <f t="shared" si="11"/>
        <v>3.328767123</v>
      </c>
      <c r="S890" s="43">
        <f t="shared" si="12"/>
        <v>0.0008230452675</v>
      </c>
      <c r="T890" s="11">
        <f t="shared" si="13"/>
        <v>0.3004115226</v>
      </c>
      <c r="U890" s="3">
        <v>246.0</v>
      </c>
      <c r="V890" s="37">
        <f t="shared" si="14"/>
        <v>0.2024691358</v>
      </c>
      <c r="W890" s="4" t="s">
        <v>115</v>
      </c>
      <c r="X890" s="4">
        <v>17.88</v>
      </c>
      <c r="Y890" s="4">
        <f t="shared" si="15"/>
        <v>429.12</v>
      </c>
      <c r="Z890" s="48">
        <f t="shared" si="16"/>
        <v>0.01471604938</v>
      </c>
      <c r="AA890" s="4" t="s">
        <v>2783</v>
      </c>
      <c r="AC890">
        <v>0.0</v>
      </c>
      <c r="AD890">
        <v>1.0</v>
      </c>
      <c r="AE890">
        <v>1.0</v>
      </c>
      <c r="AF890" s="49">
        <v>2.0</v>
      </c>
      <c r="AG890" s="40">
        <f>AF890+'RFactors (lead time &amp; failure)'!C:C</f>
        <v>2</v>
      </c>
      <c r="AH890" s="4"/>
      <c r="AI890" s="19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</row>
    <row r="891">
      <c r="A891" s="12">
        <v>2197.0</v>
      </c>
      <c r="B891" s="2" t="s">
        <v>974</v>
      </c>
      <c r="C891" s="3">
        <v>1.0</v>
      </c>
      <c r="D891" s="4" t="s">
        <v>2973</v>
      </c>
      <c r="E891" s="4">
        <v>2.0</v>
      </c>
      <c r="F891" s="3">
        <v>1215.0</v>
      </c>
      <c r="G891" s="43">
        <f t="shared" si="1"/>
        <v>29160</v>
      </c>
      <c r="H891" s="43">
        <f t="shared" si="2"/>
        <v>14580</v>
      </c>
      <c r="I891" s="43">
        <f t="shared" si="3"/>
        <v>607.5</v>
      </c>
      <c r="J891" s="43">
        <f t="shared" si="4"/>
        <v>1.664383562</v>
      </c>
      <c r="K891" s="43">
        <f t="shared" si="17"/>
        <v>29160</v>
      </c>
      <c r="L891" s="43">
        <f t="shared" si="6"/>
        <v>1215</v>
      </c>
      <c r="M891" s="45">
        <v>1.0</v>
      </c>
      <c r="N891" s="43">
        <f t="shared" ref="N891:N900" si="61">M891+E891</f>
        <v>3</v>
      </c>
      <c r="O891" s="43">
        <f t="shared" si="8"/>
        <v>3</v>
      </c>
      <c r="P891" s="47">
        <f t="shared" si="58"/>
        <v>0.6666666667</v>
      </c>
      <c r="Q891" s="43">
        <f t="shared" si="10"/>
        <v>607.5</v>
      </c>
      <c r="R891" s="43">
        <f t="shared" si="11"/>
        <v>1.664383562</v>
      </c>
      <c r="S891" s="43">
        <f t="shared" si="12"/>
        <v>0.001646090535</v>
      </c>
      <c r="T891" s="11">
        <f t="shared" si="13"/>
        <v>0.6008230453</v>
      </c>
      <c r="U891" s="3">
        <v>246.0</v>
      </c>
      <c r="V891" s="37">
        <f t="shared" si="14"/>
        <v>0.4049382716</v>
      </c>
      <c r="W891" s="4" t="s">
        <v>115</v>
      </c>
      <c r="X891" s="4">
        <v>17.88</v>
      </c>
      <c r="Y891" s="4">
        <f t="shared" si="15"/>
        <v>429.12</v>
      </c>
      <c r="Z891" s="48">
        <f t="shared" si="16"/>
        <v>0.02943209877</v>
      </c>
      <c r="AA891" s="4" t="s">
        <v>2974</v>
      </c>
      <c r="AC891">
        <v>0.0</v>
      </c>
      <c r="AD891">
        <v>1.0</v>
      </c>
      <c r="AE891">
        <v>1.0</v>
      </c>
      <c r="AF891" s="49">
        <v>2.0</v>
      </c>
      <c r="AG891" s="40">
        <f>AF891+'RFactors (lead time &amp; failure)'!C:C</f>
        <v>2</v>
      </c>
      <c r="AH891" s="4"/>
      <c r="AI891" s="19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</row>
    <row r="892">
      <c r="A892" s="12">
        <v>2198.0</v>
      </c>
      <c r="B892" s="2" t="s">
        <v>975</v>
      </c>
      <c r="C892" s="3">
        <v>1.0</v>
      </c>
      <c r="D892" s="4" t="s">
        <v>2975</v>
      </c>
      <c r="E892" s="4">
        <v>1.0</v>
      </c>
      <c r="F892" s="3">
        <v>1215.0</v>
      </c>
      <c r="G892" s="43">
        <f t="shared" si="1"/>
        <v>29160</v>
      </c>
      <c r="H892" s="43">
        <f t="shared" si="2"/>
        <v>29160</v>
      </c>
      <c r="I892" s="43">
        <f t="shared" si="3"/>
        <v>1215</v>
      </c>
      <c r="J892" s="43">
        <f t="shared" si="4"/>
        <v>3.328767123</v>
      </c>
      <c r="K892" s="43">
        <f t="shared" si="17"/>
        <v>29160</v>
      </c>
      <c r="L892" s="43">
        <f t="shared" si="6"/>
        <v>1215</v>
      </c>
      <c r="M892" s="45">
        <v>1.0</v>
      </c>
      <c r="N892" s="43">
        <f t="shared" si="61"/>
        <v>2</v>
      </c>
      <c r="O892" s="43">
        <f t="shared" si="8"/>
        <v>2</v>
      </c>
      <c r="P892" s="47">
        <f t="shared" si="58"/>
        <v>0.5</v>
      </c>
      <c r="Q892" s="43">
        <f t="shared" si="10"/>
        <v>1215</v>
      </c>
      <c r="R892" s="43">
        <f t="shared" si="11"/>
        <v>3.328767123</v>
      </c>
      <c r="S892" s="43">
        <f t="shared" si="12"/>
        <v>0.0008230452675</v>
      </c>
      <c r="T892" s="11">
        <f t="shared" si="13"/>
        <v>0.3004115226</v>
      </c>
      <c r="U892" s="3">
        <v>246.0</v>
      </c>
      <c r="V892" s="37">
        <f t="shared" si="14"/>
        <v>0.2024691358</v>
      </c>
      <c r="W892" s="4" t="s">
        <v>115</v>
      </c>
      <c r="X892" s="4">
        <v>17.88</v>
      </c>
      <c r="Y892" s="4">
        <f t="shared" si="15"/>
        <v>429.12</v>
      </c>
      <c r="Z892" s="48">
        <f t="shared" si="16"/>
        <v>0.01471604938</v>
      </c>
      <c r="AA892" s="4" t="s">
        <v>2974</v>
      </c>
      <c r="AC892">
        <v>0.0</v>
      </c>
      <c r="AD892">
        <v>1.0</v>
      </c>
      <c r="AE892">
        <v>1.0</v>
      </c>
      <c r="AF892" s="49">
        <v>2.0</v>
      </c>
      <c r="AG892" s="40">
        <f>AF892+'RFactors (lead time &amp; failure)'!C:C</f>
        <v>2</v>
      </c>
      <c r="AH892" s="4"/>
      <c r="AI892" s="19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</row>
    <row r="893">
      <c r="A893" s="12">
        <v>2199.0</v>
      </c>
      <c r="B893" s="2" t="s">
        <v>976</v>
      </c>
      <c r="C893" s="3">
        <v>1.0</v>
      </c>
      <c r="D893" s="4" t="s">
        <v>2976</v>
      </c>
      <c r="E893" s="4">
        <v>1.0</v>
      </c>
      <c r="F893" s="3">
        <v>1215.0</v>
      </c>
      <c r="G893" s="43">
        <f t="shared" si="1"/>
        <v>29160</v>
      </c>
      <c r="H893" s="43">
        <f t="shared" si="2"/>
        <v>29160</v>
      </c>
      <c r="I893" s="43">
        <f t="shared" si="3"/>
        <v>1215</v>
      </c>
      <c r="J893" s="43">
        <f t="shared" si="4"/>
        <v>3.328767123</v>
      </c>
      <c r="K893" s="43">
        <f t="shared" si="17"/>
        <v>29160</v>
      </c>
      <c r="L893" s="43">
        <f t="shared" si="6"/>
        <v>1215</v>
      </c>
      <c r="M893" s="45">
        <v>1.0</v>
      </c>
      <c r="N893" s="43">
        <f t="shared" si="61"/>
        <v>2</v>
      </c>
      <c r="O893" s="43">
        <f t="shared" si="8"/>
        <v>2</v>
      </c>
      <c r="P893" s="47">
        <f t="shared" si="58"/>
        <v>0.5</v>
      </c>
      <c r="Q893" s="43">
        <f t="shared" si="10"/>
        <v>1215</v>
      </c>
      <c r="R893" s="43">
        <f t="shared" si="11"/>
        <v>3.328767123</v>
      </c>
      <c r="S893" s="43">
        <f t="shared" si="12"/>
        <v>0.0008230452675</v>
      </c>
      <c r="T893" s="11">
        <f t="shared" si="13"/>
        <v>0.3004115226</v>
      </c>
      <c r="U893" s="3">
        <v>246.0</v>
      </c>
      <c r="V893" s="37">
        <f t="shared" si="14"/>
        <v>0.2024691358</v>
      </c>
      <c r="W893" s="4" t="s">
        <v>115</v>
      </c>
      <c r="X893" s="4">
        <v>17.88</v>
      </c>
      <c r="Y893" s="4">
        <f t="shared" si="15"/>
        <v>429.12</v>
      </c>
      <c r="Z893" s="48">
        <f t="shared" si="16"/>
        <v>0.01471604938</v>
      </c>
      <c r="AA893" s="4" t="s">
        <v>2974</v>
      </c>
      <c r="AC893">
        <v>0.0</v>
      </c>
      <c r="AD893">
        <v>1.0</v>
      </c>
      <c r="AE893">
        <v>1.0</v>
      </c>
      <c r="AF893" s="49">
        <v>2.0</v>
      </c>
      <c r="AG893" s="40">
        <f>AF893+'RFactors (lead time &amp; failure)'!C:C</f>
        <v>2</v>
      </c>
      <c r="AH893" s="4"/>
      <c r="AI893" s="19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</row>
    <row r="894">
      <c r="A894" s="12">
        <v>2200.0</v>
      </c>
      <c r="B894" s="2" t="s">
        <v>977</v>
      </c>
      <c r="C894" s="3">
        <v>1.0</v>
      </c>
      <c r="D894" s="4" t="s">
        <v>2977</v>
      </c>
      <c r="E894" s="4">
        <v>1.0</v>
      </c>
      <c r="F894" s="3">
        <v>1215.0</v>
      </c>
      <c r="G894" s="43">
        <f t="shared" si="1"/>
        <v>29160</v>
      </c>
      <c r="H894" s="43">
        <f t="shared" si="2"/>
        <v>29160</v>
      </c>
      <c r="I894" s="43">
        <f t="shared" si="3"/>
        <v>1215</v>
      </c>
      <c r="J894" s="43">
        <f t="shared" si="4"/>
        <v>3.328767123</v>
      </c>
      <c r="K894" s="43">
        <f t="shared" si="17"/>
        <v>29160</v>
      </c>
      <c r="L894" s="43">
        <f t="shared" si="6"/>
        <v>1215</v>
      </c>
      <c r="M894" s="45">
        <v>1.0</v>
      </c>
      <c r="N894" s="43">
        <f t="shared" si="61"/>
        <v>2</v>
      </c>
      <c r="O894" s="43">
        <f t="shared" si="8"/>
        <v>2</v>
      </c>
      <c r="P894" s="47">
        <f t="shared" si="58"/>
        <v>0.5</v>
      </c>
      <c r="Q894" s="43">
        <f t="shared" si="10"/>
        <v>1215</v>
      </c>
      <c r="R894" s="43">
        <f t="shared" si="11"/>
        <v>3.328767123</v>
      </c>
      <c r="S894" s="43">
        <f t="shared" si="12"/>
        <v>0.0008230452675</v>
      </c>
      <c r="T894" s="11">
        <f t="shared" si="13"/>
        <v>0.3004115226</v>
      </c>
      <c r="U894" s="3">
        <v>246.0</v>
      </c>
      <c r="V894" s="37">
        <f t="shared" si="14"/>
        <v>0.2024691358</v>
      </c>
      <c r="W894" s="4" t="s">
        <v>115</v>
      </c>
      <c r="X894" s="4">
        <v>17.88</v>
      </c>
      <c r="Y894" s="4">
        <f t="shared" si="15"/>
        <v>429.12</v>
      </c>
      <c r="Z894" s="48">
        <f t="shared" si="16"/>
        <v>0.01471604938</v>
      </c>
      <c r="AA894" s="4" t="s">
        <v>2974</v>
      </c>
      <c r="AC894">
        <v>0.0</v>
      </c>
      <c r="AD894">
        <v>1.0</v>
      </c>
      <c r="AE894">
        <v>1.0</v>
      </c>
      <c r="AF894" s="49">
        <v>2.0</v>
      </c>
      <c r="AG894" s="40">
        <f>AF894+'RFactors (lead time &amp; failure)'!C:C</f>
        <v>2</v>
      </c>
      <c r="AH894" s="4"/>
      <c r="AI894" s="19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</row>
    <row r="895">
      <c r="A895" s="12">
        <v>2201.0</v>
      </c>
      <c r="B895" s="2" t="s">
        <v>978</v>
      </c>
      <c r="C895" s="3">
        <v>1.0</v>
      </c>
      <c r="D895" s="4">
        <v>0.0</v>
      </c>
      <c r="E895" s="4">
        <v>1.0E-7</v>
      </c>
      <c r="F895" s="3">
        <v>1215.0</v>
      </c>
      <c r="G895" s="43">
        <f t="shared" si="1"/>
        <v>29160</v>
      </c>
      <c r="H895" s="43">
        <f t="shared" si="2"/>
        <v>291600000000</v>
      </c>
      <c r="I895" s="43">
        <f t="shared" si="3"/>
        <v>12150000000</v>
      </c>
      <c r="J895" s="43">
        <f t="shared" si="4"/>
        <v>33287671.23</v>
      </c>
      <c r="K895" s="43">
        <f t="shared" si="17"/>
        <v>29160</v>
      </c>
      <c r="L895" s="43">
        <f t="shared" si="6"/>
        <v>1215</v>
      </c>
      <c r="M895" s="45">
        <v>1.0</v>
      </c>
      <c r="N895" s="43">
        <f t="shared" si="61"/>
        <v>1.0000001</v>
      </c>
      <c r="O895" s="43">
        <f t="shared" si="8"/>
        <v>1.0000001</v>
      </c>
      <c r="P895" s="47">
        <f t="shared" si="58"/>
        <v>0.00000009999999</v>
      </c>
      <c r="Q895" s="43">
        <f t="shared" si="10"/>
        <v>12150000000</v>
      </c>
      <c r="R895" s="43">
        <f t="shared" si="11"/>
        <v>33287671.23</v>
      </c>
      <c r="S895" s="43">
        <f t="shared" si="12"/>
        <v>0</v>
      </c>
      <c r="T895" s="11">
        <f t="shared" si="13"/>
        <v>0.00000003004115226</v>
      </c>
      <c r="U895" s="3">
        <v>246.0</v>
      </c>
      <c r="V895" s="37">
        <f t="shared" si="14"/>
        <v>0.00000002024691358</v>
      </c>
      <c r="W895" s="4" t="s">
        <v>2465</v>
      </c>
      <c r="X895" s="4">
        <v>3.67</v>
      </c>
      <c r="Y895" s="4">
        <f t="shared" si="15"/>
        <v>88.08</v>
      </c>
      <c r="Z895" s="48">
        <f t="shared" si="16"/>
        <v>0.0000000003020576132</v>
      </c>
      <c r="AA895" s="4" t="s">
        <v>2974</v>
      </c>
      <c r="AC895">
        <v>0.0</v>
      </c>
      <c r="AD895">
        <v>1.0</v>
      </c>
      <c r="AE895">
        <v>1.0</v>
      </c>
      <c r="AF895" s="49">
        <v>2.0</v>
      </c>
      <c r="AG895" s="40">
        <f>AF895+'RFactors (lead time &amp; failure)'!C:C</f>
        <v>2</v>
      </c>
      <c r="AH895" s="4"/>
      <c r="AI895" s="19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</row>
    <row r="896">
      <c r="A896" s="12">
        <v>2202.0</v>
      </c>
      <c r="B896" s="2" t="s">
        <v>979</v>
      </c>
      <c r="C896" s="3">
        <v>1.0</v>
      </c>
      <c r="D896" s="4" t="s">
        <v>2978</v>
      </c>
      <c r="E896" s="4">
        <v>1.0</v>
      </c>
      <c r="F896" s="3">
        <v>1215.0</v>
      </c>
      <c r="G896" s="43">
        <f t="shared" si="1"/>
        <v>29160</v>
      </c>
      <c r="H896" s="43">
        <f t="shared" si="2"/>
        <v>29160</v>
      </c>
      <c r="I896" s="43">
        <f t="shared" si="3"/>
        <v>1215</v>
      </c>
      <c r="J896" s="43">
        <f t="shared" si="4"/>
        <v>3.328767123</v>
      </c>
      <c r="K896" s="43">
        <f t="shared" si="17"/>
        <v>29160</v>
      </c>
      <c r="L896" s="43">
        <f t="shared" si="6"/>
        <v>1215</v>
      </c>
      <c r="M896" s="45">
        <v>2.0</v>
      </c>
      <c r="N896" s="43">
        <f t="shared" si="61"/>
        <v>3</v>
      </c>
      <c r="O896" s="43">
        <f t="shared" si="8"/>
        <v>1.5</v>
      </c>
      <c r="P896" s="47">
        <f t="shared" si="58"/>
        <v>0.6666666667</v>
      </c>
      <c r="Q896" s="43">
        <f t="shared" si="10"/>
        <v>2430</v>
      </c>
      <c r="R896" s="43">
        <f t="shared" si="11"/>
        <v>6.657534247</v>
      </c>
      <c r="S896" s="43">
        <f t="shared" si="12"/>
        <v>0.0008230452675</v>
      </c>
      <c r="T896" s="11">
        <f t="shared" si="13"/>
        <v>0.3004115226</v>
      </c>
      <c r="U896" s="3">
        <v>246.0</v>
      </c>
      <c r="V896" s="37">
        <f t="shared" si="14"/>
        <v>0.2024691358</v>
      </c>
      <c r="W896" s="4" t="s">
        <v>115</v>
      </c>
      <c r="X896" s="4">
        <v>17.88</v>
      </c>
      <c r="Y896" s="4">
        <f t="shared" si="15"/>
        <v>429.12</v>
      </c>
      <c r="Z896" s="48">
        <f t="shared" si="16"/>
        <v>0.01471604938</v>
      </c>
      <c r="AA896" s="4" t="s">
        <v>2974</v>
      </c>
      <c r="AC896">
        <v>0.0</v>
      </c>
      <c r="AD896">
        <v>1.0</v>
      </c>
      <c r="AE896">
        <v>1.0</v>
      </c>
      <c r="AF896" s="49">
        <v>2.0</v>
      </c>
      <c r="AG896" s="40">
        <f>AF896+'RFactors (lead time &amp; failure)'!C:C</f>
        <v>2</v>
      </c>
      <c r="AH896" s="4"/>
      <c r="AI896" s="19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</row>
    <row r="897">
      <c r="A897" s="12">
        <v>2203.0</v>
      </c>
      <c r="B897" s="2" t="s">
        <v>980</v>
      </c>
      <c r="C897" s="3">
        <v>1.0</v>
      </c>
      <c r="D897" s="4">
        <v>0.0</v>
      </c>
      <c r="E897" s="4">
        <v>1.0E-7</v>
      </c>
      <c r="F897" s="3">
        <v>1215.0</v>
      </c>
      <c r="G897" s="43">
        <f t="shared" si="1"/>
        <v>29160</v>
      </c>
      <c r="H897" s="43">
        <f t="shared" si="2"/>
        <v>291600000000</v>
      </c>
      <c r="I897" s="43">
        <f t="shared" si="3"/>
        <v>12150000000</v>
      </c>
      <c r="J897" s="43">
        <f t="shared" si="4"/>
        <v>33287671.23</v>
      </c>
      <c r="K897" s="43">
        <f t="shared" si="17"/>
        <v>29160</v>
      </c>
      <c r="L897" s="43">
        <f t="shared" si="6"/>
        <v>1215</v>
      </c>
      <c r="M897" s="45">
        <v>2.0</v>
      </c>
      <c r="N897" s="43">
        <f t="shared" si="61"/>
        <v>2.0000001</v>
      </c>
      <c r="O897" s="43">
        <f t="shared" si="8"/>
        <v>1.00000005</v>
      </c>
      <c r="P897" s="47">
        <f t="shared" si="58"/>
        <v>0.000000099999995</v>
      </c>
      <c r="Q897" s="43">
        <f t="shared" si="10"/>
        <v>24300000000</v>
      </c>
      <c r="R897" s="43">
        <f t="shared" si="11"/>
        <v>66575342.47</v>
      </c>
      <c r="S897" s="43">
        <f t="shared" si="12"/>
        <v>0</v>
      </c>
      <c r="T897" s="11">
        <f t="shared" si="13"/>
        <v>0.00000003004115226</v>
      </c>
      <c r="U897" s="3">
        <v>246.0</v>
      </c>
      <c r="V897" s="37">
        <f t="shared" si="14"/>
        <v>0.00000002024691358</v>
      </c>
      <c r="W897" s="4" t="s">
        <v>115</v>
      </c>
      <c r="X897" s="4">
        <v>17.88</v>
      </c>
      <c r="Y897" s="4">
        <f t="shared" si="15"/>
        <v>429.12</v>
      </c>
      <c r="Z897" s="48">
        <f t="shared" si="16"/>
        <v>0.000000001471604938</v>
      </c>
      <c r="AA897" s="4" t="s">
        <v>2974</v>
      </c>
      <c r="AC897">
        <v>0.0</v>
      </c>
      <c r="AD897">
        <v>1.0</v>
      </c>
      <c r="AE897">
        <v>1.0</v>
      </c>
      <c r="AF897" s="49">
        <v>2.0</v>
      </c>
      <c r="AG897" s="40">
        <f>AF897+'RFactors (lead time &amp; failure)'!C:C</f>
        <v>2</v>
      </c>
      <c r="AH897" s="4"/>
      <c r="AI897" s="19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</row>
    <row r="898">
      <c r="A898" s="12">
        <v>2204.0</v>
      </c>
      <c r="B898" s="2" t="s">
        <v>981</v>
      </c>
      <c r="C898" s="3">
        <v>1.0</v>
      </c>
      <c r="D898" s="4">
        <v>0.0</v>
      </c>
      <c r="E898" s="4">
        <v>1.0E-7</v>
      </c>
      <c r="F898" s="3">
        <v>1215.0</v>
      </c>
      <c r="G898" s="43">
        <f t="shared" si="1"/>
        <v>29160</v>
      </c>
      <c r="H898" s="43">
        <f t="shared" si="2"/>
        <v>291600000000</v>
      </c>
      <c r="I898" s="43">
        <f t="shared" si="3"/>
        <v>12150000000</v>
      </c>
      <c r="J898" s="43">
        <f t="shared" si="4"/>
        <v>33287671.23</v>
      </c>
      <c r="K898" s="43">
        <f t="shared" si="17"/>
        <v>29160</v>
      </c>
      <c r="L898" s="43">
        <f t="shared" si="6"/>
        <v>1215</v>
      </c>
      <c r="M898" s="45">
        <v>1.0</v>
      </c>
      <c r="N898" s="43">
        <f t="shared" si="61"/>
        <v>1.0000001</v>
      </c>
      <c r="O898" s="43">
        <f t="shared" si="8"/>
        <v>1.0000001</v>
      </c>
      <c r="P898" s="47">
        <f t="shared" si="58"/>
        <v>0.00000009999999</v>
      </c>
      <c r="Q898" s="43">
        <f t="shared" si="10"/>
        <v>12150000000</v>
      </c>
      <c r="R898" s="43">
        <f t="shared" si="11"/>
        <v>33287671.23</v>
      </c>
      <c r="S898" s="43">
        <f t="shared" si="12"/>
        <v>0</v>
      </c>
      <c r="T898" s="11">
        <f t="shared" si="13"/>
        <v>0.00000003004115226</v>
      </c>
      <c r="U898" s="3">
        <v>246.0</v>
      </c>
      <c r="V898" s="37">
        <f t="shared" si="14"/>
        <v>0.00000002024691358</v>
      </c>
      <c r="W898" s="4" t="s">
        <v>115</v>
      </c>
      <c r="X898" s="4">
        <v>17.88</v>
      </c>
      <c r="Y898" s="4">
        <f t="shared" si="15"/>
        <v>429.12</v>
      </c>
      <c r="Z898" s="48">
        <f t="shared" si="16"/>
        <v>0.000000001471604938</v>
      </c>
      <c r="AA898" s="4" t="s">
        <v>2974</v>
      </c>
      <c r="AC898">
        <v>0.0</v>
      </c>
      <c r="AD898">
        <v>1.0</v>
      </c>
      <c r="AE898">
        <v>1.0</v>
      </c>
      <c r="AF898" s="49">
        <v>2.0</v>
      </c>
      <c r="AG898" s="40">
        <f>AF898+'RFactors (lead time &amp; failure)'!C:C</f>
        <v>2</v>
      </c>
      <c r="AH898" s="4"/>
      <c r="AI898" s="19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</row>
    <row r="899">
      <c r="A899" s="12">
        <v>2205.0</v>
      </c>
      <c r="B899" s="2" t="s">
        <v>982</v>
      </c>
      <c r="C899" s="3">
        <v>1.0</v>
      </c>
      <c r="D899" s="4">
        <v>0.0</v>
      </c>
      <c r="E899" s="4">
        <v>1.0E-7</v>
      </c>
      <c r="F899" s="3">
        <v>1215.0</v>
      </c>
      <c r="G899" s="43">
        <f t="shared" si="1"/>
        <v>29160</v>
      </c>
      <c r="H899" s="43">
        <f t="shared" si="2"/>
        <v>291600000000</v>
      </c>
      <c r="I899" s="43">
        <f t="shared" si="3"/>
        <v>12150000000</v>
      </c>
      <c r="J899" s="43">
        <f t="shared" si="4"/>
        <v>33287671.23</v>
      </c>
      <c r="K899" s="43">
        <f t="shared" si="17"/>
        <v>29160</v>
      </c>
      <c r="L899" s="43">
        <f t="shared" si="6"/>
        <v>1215</v>
      </c>
      <c r="M899" s="45">
        <v>1.0</v>
      </c>
      <c r="N899" s="43">
        <f t="shared" si="61"/>
        <v>1.0000001</v>
      </c>
      <c r="O899" s="43">
        <f t="shared" si="8"/>
        <v>1.0000001</v>
      </c>
      <c r="P899" s="47">
        <f t="shared" si="58"/>
        <v>0.00000009999999</v>
      </c>
      <c r="Q899" s="43">
        <f t="shared" si="10"/>
        <v>12150000000</v>
      </c>
      <c r="R899" s="43">
        <f t="shared" si="11"/>
        <v>33287671.23</v>
      </c>
      <c r="S899" s="43">
        <f t="shared" si="12"/>
        <v>0</v>
      </c>
      <c r="T899" s="11">
        <f t="shared" si="13"/>
        <v>0.00000003004115226</v>
      </c>
      <c r="U899" s="3">
        <v>246.0</v>
      </c>
      <c r="V899" s="37">
        <f t="shared" si="14"/>
        <v>0.00000002024691358</v>
      </c>
      <c r="W899" s="4" t="s">
        <v>115</v>
      </c>
      <c r="X899" s="4">
        <v>17.88</v>
      </c>
      <c r="Y899" s="4">
        <f t="shared" si="15"/>
        <v>429.12</v>
      </c>
      <c r="Z899" s="48">
        <f t="shared" si="16"/>
        <v>0.000000001471604938</v>
      </c>
      <c r="AA899" s="4" t="s">
        <v>2974</v>
      </c>
      <c r="AC899">
        <v>0.0</v>
      </c>
      <c r="AD899">
        <v>1.0</v>
      </c>
      <c r="AE899">
        <v>1.0</v>
      </c>
      <c r="AF899" s="49">
        <v>2.0</v>
      </c>
      <c r="AG899" s="40">
        <f>AF899+'RFactors (lead time &amp; failure)'!C:C</f>
        <v>2</v>
      </c>
      <c r="AH899" s="4"/>
      <c r="AI899" s="19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</row>
    <row r="900">
      <c r="A900" s="12">
        <v>2206.0</v>
      </c>
      <c r="B900" s="2" t="s">
        <v>983</v>
      </c>
      <c r="C900" s="3">
        <v>1.0</v>
      </c>
      <c r="D900" s="4">
        <v>0.0</v>
      </c>
      <c r="E900" s="4">
        <v>1.0E-7</v>
      </c>
      <c r="F900" s="3">
        <v>1215.0</v>
      </c>
      <c r="G900" s="43">
        <f t="shared" si="1"/>
        <v>29160</v>
      </c>
      <c r="H900" s="43">
        <f t="shared" si="2"/>
        <v>291600000000</v>
      </c>
      <c r="I900" s="43">
        <f t="shared" si="3"/>
        <v>12150000000</v>
      </c>
      <c r="J900" s="43">
        <f t="shared" si="4"/>
        <v>33287671.23</v>
      </c>
      <c r="K900" s="43">
        <f t="shared" si="17"/>
        <v>29160</v>
      </c>
      <c r="L900" s="43">
        <f t="shared" si="6"/>
        <v>1215</v>
      </c>
      <c r="M900" s="45">
        <v>1.0</v>
      </c>
      <c r="N900" s="43">
        <f t="shared" si="61"/>
        <v>1.0000001</v>
      </c>
      <c r="O900" s="43">
        <f t="shared" si="8"/>
        <v>1.0000001</v>
      </c>
      <c r="P900" s="47">
        <f t="shared" si="58"/>
        <v>0.00000009999999</v>
      </c>
      <c r="Q900" s="43">
        <f t="shared" si="10"/>
        <v>12150000000</v>
      </c>
      <c r="R900" s="43">
        <f t="shared" si="11"/>
        <v>33287671.23</v>
      </c>
      <c r="S900" s="43">
        <f t="shared" si="12"/>
        <v>0</v>
      </c>
      <c r="T900" s="11">
        <f t="shared" si="13"/>
        <v>0.00000003004115226</v>
      </c>
      <c r="U900" s="3">
        <v>246.0</v>
      </c>
      <c r="V900" s="37">
        <f t="shared" si="14"/>
        <v>0.00000002024691358</v>
      </c>
      <c r="W900" s="95"/>
      <c r="X900" s="95"/>
      <c r="Y900" s="4">
        <f t="shared" si="15"/>
        <v>0</v>
      </c>
      <c r="Z900" s="48">
        <f t="shared" si="16"/>
        <v>0</v>
      </c>
      <c r="AA900" s="4" t="s">
        <v>2974</v>
      </c>
      <c r="AC900">
        <v>0.0</v>
      </c>
      <c r="AD900">
        <v>1.0</v>
      </c>
      <c r="AE900">
        <v>1.0</v>
      </c>
      <c r="AF900" s="49">
        <v>2.0</v>
      </c>
      <c r="AG900" s="40">
        <f>AF900+'RFactors (lead time &amp; failure)'!C:C</f>
        <v>2</v>
      </c>
      <c r="AH900" s="4"/>
      <c r="AI900" s="19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</row>
    <row r="901">
      <c r="A901" s="12">
        <v>2207.0</v>
      </c>
      <c r="B901" s="2" t="s">
        <v>984</v>
      </c>
      <c r="C901" s="3">
        <v>1.0</v>
      </c>
      <c r="D901" s="4" t="s">
        <v>2979</v>
      </c>
      <c r="E901" s="4">
        <v>2.0</v>
      </c>
      <c r="F901" s="3">
        <v>1215.0</v>
      </c>
      <c r="G901" s="43">
        <f t="shared" si="1"/>
        <v>29160</v>
      </c>
      <c r="H901" s="43">
        <f t="shared" si="2"/>
        <v>14580</v>
      </c>
      <c r="I901" s="43">
        <f t="shared" si="3"/>
        <v>607.5</v>
      </c>
      <c r="J901" s="43">
        <f t="shared" si="4"/>
        <v>1.664383562</v>
      </c>
      <c r="K901" s="43">
        <f t="shared" si="17"/>
        <v>29160</v>
      </c>
      <c r="L901" s="43">
        <f t="shared" si="6"/>
        <v>1215</v>
      </c>
      <c r="M901" s="45">
        <v>1.0</v>
      </c>
      <c r="N901" s="3">
        <v>2.0</v>
      </c>
      <c r="O901" s="43">
        <f t="shared" si="8"/>
        <v>2</v>
      </c>
      <c r="P901" s="47">
        <f t="shared" si="58"/>
        <v>1</v>
      </c>
      <c r="Q901" s="43">
        <f t="shared" si="10"/>
        <v>607.5</v>
      </c>
      <c r="R901" s="43">
        <f t="shared" si="11"/>
        <v>1.664383562</v>
      </c>
      <c r="S901" s="43">
        <f t="shared" si="12"/>
        <v>0.001646090535</v>
      </c>
      <c r="T901" s="11">
        <f t="shared" si="13"/>
        <v>0.6008230453</v>
      </c>
      <c r="U901" s="3">
        <v>246.0</v>
      </c>
      <c r="V901" s="37">
        <f t="shared" si="14"/>
        <v>0.4049382716</v>
      </c>
      <c r="W901" s="4" t="s">
        <v>115</v>
      </c>
      <c r="X901" s="4">
        <v>17.88</v>
      </c>
      <c r="Y901" s="4">
        <f t="shared" si="15"/>
        <v>429.12</v>
      </c>
      <c r="Z901" s="48">
        <f t="shared" si="16"/>
        <v>0.02943209877</v>
      </c>
      <c r="AA901" s="4" t="s">
        <v>2974</v>
      </c>
      <c r="AC901">
        <v>0.0</v>
      </c>
      <c r="AD901">
        <v>1.0</v>
      </c>
      <c r="AE901">
        <v>1.0</v>
      </c>
      <c r="AF901" s="49">
        <v>2.0</v>
      </c>
      <c r="AG901" s="40">
        <f>AF901+'RFactors (lead time &amp; failure)'!C:C</f>
        <v>2</v>
      </c>
      <c r="AH901" s="4"/>
      <c r="AI901" s="19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</row>
    <row r="902">
      <c r="A902" s="12">
        <v>2208.0</v>
      </c>
      <c r="B902" s="2" t="s">
        <v>985</v>
      </c>
      <c r="C902" s="3">
        <v>1.0</v>
      </c>
      <c r="D902" s="4">
        <v>0.0</v>
      </c>
      <c r="E902" s="4">
        <v>1.0E-7</v>
      </c>
      <c r="F902" s="3">
        <v>1215.0</v>
      </c>
      <c r="G902" s="43">
        <f t="shared" si="1"/>
        <v>29160</v>
      </c>
      <c r="H902" s="43">
        <f t="shared" si="2"/>
        <v>291600000000</v>
      </c>
      <c r="I902" s="43">
        <f t="shared" si="3"/>
        <v>12150000000</v>
      </c>
      <c r="J902" s="43">
        <f t="shared" si="4"/>
        <v>33287671.23</v>
      </c>
      <c r="K902" s="43">
        <f t="shared" si="17"/>
        <v>29160</v>
      </c>
      <c r="L902" s="43">
        <f t="shared" si="6"/>
        <v>1215</v>
      </c>
      <c r="M902" s="45">
        <v>1.0</v>
      </c>
      <c r="N902" s="43">
        <f t="shared" ref="N902:N903" si="62">M902+E902</f>
        <v>1.0000001</v>
      </c>
      <c r="O902" s="43">
        <f t="shared" si="8"/>
        <v>1.0000001</v>
      </c>
      <c r="P902" s="47">
        <f t="shared" si="58"/>
        <v>0.00000009999999</v>
      </c>
      <c r="Q902" s="43">
        <f t="shared" si="10"/>
        <v>12150000000</v>
      </c>
      <c r="R902" s="43">
        <f t="shared" si="11"/>
        <v>33287671.23</v>
      </c>
      <c r="S902" s="43">
        <f t="shared" si="12"/>
        <v>0</v>
      </c>
      <c r="T902" s="11">
        <f t="shared" si="13"/>
        <v>0.00000003004115226</v>
      </c>
      <c r="U902" s="3">
        <v>246.0</v>
      </c>
      <c r="V902" s="37">
        <f t="shared" si="14"/>
        <v>0.00000002024691358</v>
      </c>
      <c r="W902" s="4" t="s">
        <v>115</v>
      </c>
      <c r="X902" s="4">
        <v>17.88</v>
      </c>
      <c r="Y902" s="4">
        <f t="shared" si="15"/>
        <v>429.12</v>
      </c>
      <c r="Z902" s="48">
        <f t="shared" si="16"/>
        <v>0.000000001471604938</v>
      </c>
      <c r="AA902" s="4" t="s">
        <v>2974</v>
      </c>
      <c r="AC902">
        <v>0.0</v>
      </c>
      <c r="AD902">
        <v>1.0</v>
      </c>
      <c r="AE902">
        <v>1.0</v>
      </c>
      <c r="AF902" s="49">
        <v>2.0</v>
      </c>
      <c r="AG902" s="40">
        <f>AF902+'RFactors (lead time &amp; failure)'!C:C</f>
        <v>2</v>
      </c>
      <c r="AH902" s="4"/>
      <c r="AI902" s="19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</row>
    <row r="903">
      <c r="A903" s="12">
        <v>2209.0</v>
      </c>
      <c r="B903" s="2" t="s">
        <v>986</v>
      </c>
      <c r="C903" s="3">
        <v>1.0</v>
      </c>
      <c r="D903" s="4">
        <v>0.0</v>
      </c>
      <c r="E903" s="4">
        <v>1.0E-7</v>
      </c>
      <c r="F903" s="3">
        <v>1215.0</v>
      </c>
      <c r="G903" s="43">
        <f t="shared" si="1"/>
        <v>29160</v>
      </c>
      <c r="H903" s="43">
        <f t="shared" si="2"/>
        <v>291600000000</v>
      </c>
      <c r="I903" s="43">
        <f t="shared" si="3"/>
        <v>12150000000</v>
      </c>
      <c r="J903" s="43">
        <f t="shared" si="4"/>
        <v>33287671.23</v>
      </c>
      <c r="K903" s="43">
        <f t="shared" si="17"/>
        <v>29160</v>
      </c>
      <c r="L903" s="43">
        <f t="shared" si="6"/>
        <v>1215</v>
      </c>
      <c r="M903" s="45">
        <v>1.0</v>
      </c>
      <c r="N903" s="43">
        <f t="shared" si="62"/>
        <v>1.0000001</v>
      </c>
      <c r="O903" s="43">
        <f t="shared" si="8"/>
        <v>1.0000001</v>
      </c>
      <c r="P903" s="47">
        <f t="shared" si="58"/>
        <v>0.00000009999999</v>
      </c>
      <c r="Q903" s="43">
        <f t="shared" si="10"/>
        <v>12150000000</v>
      </c>
      <c r="R903" s="43">
        <f t="shared" si="11"/>
        <v>33287671.23</v>
      </c>
      <c r="S903" s="43">
        <f t="shared" si="12"/>
        <v>0</v>
      </c>
      <c r="T903" s="11">
        <f t="shared" si="13"/>
        <v>0.00000003004115226</v>
      </c>
      <c r="U903" s="3">
        <v>246.0</v>
      </c>
      <c r="V903" s="37">
        <f t="shared" si="14"/>
        <v>0.00000002024691358</v>
      </c>
      <c r="W903" s="4" t="s">
        <v>115</v>
      </c>
      <c r="X903" s="4">
        <v>17.88</v>
      </c>
      <c r="Y903" s="4">
        <f t="shared" si="15"/>
        <v>429.12</v>
      </c>
      <c r="Z903" s="48">
        <f t="shared" si="16"/>
        <v>0.000000001471604938</v>
      </c>
      <c r="AA903" s="4" t="s">
        <v>2974</v>
      </c>
      <c r="AC903">
        <v>0.0</v>
      </c>
      <c r="AD903">
        <v>2.0</v>
      </c>
      <c r="AE903">
        <v>2.0</v>
      </c>
      <c r="AF903" s="49">
        <v>3.0</v>
      </c>
      <c r="AG903" s="40">
        <f>AF903+'RFactors (lead time &amp; failure)'!C:C</f>
        <v>3</v>
      </c>
      <c r="AH903" s="4"/>
      <c r="AI903" s="19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</row>
    <row r="904">
      <c r="A904" s="12">
        <v>2210.0</v>
      </c>
      <c r="B904" s="2" t="s">
        <v>987</v>
      </c>
      <c r="C904" s="3">
        <v>1.0</v>
      </c>
      <c r="D904" s="4" t="s">
        <v>2973</v>
      </c>
      <c r="E904" s="4">
        <v>1.0</v>
      </c>
      <c r="F904" s="3">
        <v>1215.0</v>
      </c>
      <c r="G904" s="43">
        <f t="shared" si="1"/>
        <v>29160</v>
      </c>
      <c r="H904" s="43">
        <f t="shared" si="2"/>
        <v>29160</v>
      </c>
      <c r="I904" s="43">
        <f t="shared" si="3"/>
        <v>1215</v>
      </c>
      <c r="J904" s="43">
        <f t="shared" si="4"/>
        <v>3.328767123</v>
      </c>
      <c r="K904" s="43">
        <f t="shared" si="17"/>
        <v>29160</v>
      </c>
      <c r="L904" s="43">
        <f t="shared" si="6"/>
        <v>1215</v>
      </c>
      <c r="M904" s="45">
        <v>1.0</v>
      </c>
      <c r="N904" s="3">
        <v>1.0</v>
      </c>
      <c r="O904" s="43">
        <f t="shared" si="8"/>
        <v>1</v>
      </c>
      <c r="P904" s="47">
        <f t="shared" si="58"/>
        <v>1</v>
      </c>
      <c r="Q904" s="43">
        <f t="shared" si="10"/>
        <v>1215</v>
      </c>
      <c r="R904" s="43">
        <f t="shared" si="11"/>
        <v>3.328767123</v>
      </c>
      <c r="S904" s="43">
        <f t="shared" si="12"/>
        <v>0.0008230452675</v>
      </c>
      <c r="T904" s="11">
        <f t="shared" si="13"/>
        <v>0.3004115226</v>
      </c>
      <c r="U904" s="3">
        <v>246.0</v>
      </c>
      <c r="V904" s="37">
        <f t="shared" si="14"/>
        <v>0.2024691358</v>
      </c>
      <c r="W904" s="4" t="s">
        <v>115</v>
      </c>
      <c r="X904" s="4">
        <v>17.88</v>
      </c>
      <c r="Y904" s="4">
        <f t="shared" si="15"/>
        <v>429.12</v>
      </c>
      <c r="Z904" s="48">
        <f t="shared" si="16"/>
        <v>0.01471604938</v>
      </c>
      <c r="AA904" s="4" t="s">
        <v>2974</v>
      </c>
      <c r="AC904">
        <v>0.0</v>
      </c>
      <c r="AD904">
        <v>2.0</v>
      </c>
      <c r="AE904">
        <v>2.0</v>
      </c>
      <c r="AF904" s="49">
        <v>3.0</v>
      </c>
      <c r="AG904" s="40">
        <f>AF904+'RFactors (lead time &amp; failure)'!C:C</f>
        <v>3</v>
      </c>
      <c r="AH904" s="4"/>
      <c r="AI904" s="19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</row>
    <row r="905">
      <c r="A905" s="12">
        <v>2211.0</v>
      </c>
      <c r="B905" s="2" t="s">
        <v>988</v>
      </c>
      <c r="C905" s="3">
        <v>1.0</v>
      </c>
      <c r="D905" s="4">
        <v>0.0</v>
      </c>
      <c r="E905" s="4">
        <v>1.0E-7</v>
      </c>
      <c r="F905" s="3">
        <v>1215.0</v>
      </c>
      <c r="G905" s="43">
        <f t="shared" si="1"/>
        <v>29160</v>
      </c>
      <c r="H905" s="43">
        <f t="shared" si="2"/>
        <v>291600000000</v>
      </c>
      <c r="I905" s="43">
        <f t="shared" si="3"/>
        <v>12150000000</v>
      </c>
      <c r="J905" s="43">
        <f t="shared" si="4"/>
        <v>33287671.23</v>
      </c>
      <c r="K905" s="43">
        <f t="shared" si="17"/>
        <v>29160</v>
      </c>
      <c r="L905" s="43">
        <f t="shared" si="6"/>
        <v>1215</v>
      </c>
      <c r="M905" s="45">
        <v>1.0</v>
      </c>
      <c r="N905" s="43">
        <f t="shared" ref="N905:N917" si="63">M905+E905</f>
        <v>1.0000001</v>
      </c>
      <c r="O905" s="43">
        <f t="shared" si="8"/>
        <v>1.0000001</v>
      </c>
      <c r="P905" s="47">
        <f t="shared" si="58"/>
        <v>0.00000009999999</v>
      </c>
      <c r="Q905" s="43">
        <f t="shared" si="10"/>
        <v>12150000000</v>
      </c>
      <c r="R905" s="43">
        <f t="shared" si="11"/>
        <v>33287671.23</v>
      </c>
      <c r="S905" s="43">
        <f t="shared" si="12"/>
        <v>0</v>
      </c>
      <c r="T905" s="11">
        <f t="shared" si="13"/>
        <v>0.00000003004115226</v>
      </c>
      <c r="U905" s="3">
        <v>246.0</v>
      </c>
      <c r="V905" s="37">
        <f t="shared" si="14"/>
        <v>0.00000002024691358</v>
      </c>
      <c r="W905" s="4" t="s">
        <v>2465</v>
      </c>
      <c r="X905" s="4">
        <v>3.67</v>
      </c>
      <c r="Y905" s="4">
        <f t="shared" si="15"/>
        <v>88.08</v>
      </c>
      <c r="Z905" s="48">
        <f t="shared" si="16"/>
        <v>0.0000000003020576132</v>
      </c>
      <c r="AA905" s="4" t="s">
        <v>2974</v>
      </c>
      <c r="AC905">
        <v>0.0</v>
      </c>
      <c r="AD905">
        <v>2.0</v>
      </c>
      <c r="AE905">
        <v>2.0</v>
      </c>
      <c r="AF905" s="49">
        <v>3.0</v>
      </c>
      <c r="AG905" s="40">
        <f>AF905+'RFactors (lead time &amp; failure)'!C:C</f>
        <v>3</v>
      </c>
      <c r="AH905" s="4"/>
      <c r="AI905" s="19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</row>
    <row r="906">
      <c r="A906" s="12">
        <v>2212.0</v>
      </c>
      <c r="B906" s="2" t="s">
        <v>989</v>
      </c>
      <c r="C906" s="3">
        <v>1.0</v>
      </c>
      <c r="D906" s="4">
        <v>0.0</v>
      </c>
      <c r="E906" s="4">
        <v>1.0E-7</v>
      </c>
      <c r="F906" s="3">
        <v>1215.0</v>
      </c>
      <c r="G906" s="43">
        <f t="shared" si="1"/>
        <v>29160</v>
      </c>
      <c r="H906" s="43">
        <f t="shared" si="2"/>
        <v>291600000000</v>
      </c>
      <c r="I906" s="43">
        <f t="shared" si="3"/>
        <v>12150000000</v>
      </c>
      <c r="J906" s="43">
        <f t="shared" si="4"/>
        <v>33287671.23</v>
      </c>
      <c r="K906" s="43">
        <f t="shared" si="17"/>
        <v>29160</v>
      </c>
      <c r="L906" s="43">
        <f t="shared" si="6"/>
        <v>1215</v>
      </c>
      <c r="M906" s="45">
        <v>1.0</v>
      </c>
      <c r="N906" s="43">
        <f t="shared" si="63"/>
        <v>1.0000001</v>
      </c>
      <c r="O906" s="43">
        <f t="shared" si="8"/>
        <v>1.0000001</v>
      </c>
      <c r="P906" s="47">
        <f t="shared" si="58"/>
        <v>0.00000009999999</v>
      </c>
      <c r="Q906" s="43">
        <f t="shared" si="10"/>
        <v>12150000000</v>
      </c>
      <c r="R906" s="43">
        <f t="shared" si="11"/>
        <v>33287671.23</v>
      </c>
      <c r="S906" s="43">
        <f t="shared" si="12"/>
        <v>0</v>
      </c>
      <c r="T906" s="11">
        <f t="shared" si="13"/>
        <v>0.00000003004115226</v>
      </c>
      <c r="U906" s="3">
        <v>246.0</v>
      </c>
      <c r="V906" s="37">
        <f t="shared" si="14"/>
        <v>0.00000002024691358</v>
      </c>
      <c r="W906" s="4" t="s">
        <v>115</v>
      </c>
      <c r="X906" s="4">
        <v>17.88</v>
      </c>
      <c r="Y906" s="4">
        <f t="shared" si="15"/>
        <v>429.12</v>
      </c>
      <c r="Z906" s="48">
        <f t="shared" si="16"/>
        <v>0.000000001471604938</v>
      </c>
      <c r="AA906" s="4" t="s">
        <v>2974</v>
      </c>
      <c r="AC906">
        <v>0.0</v>
      </c>
      <c r="AD906">
        <v>2.0</v>
      </c>
      <c r="AE906">
        <v>2.0</v>
      </c>
      <c r="AF906" s="49">
        <v>3.0</v>
      </c>
      <c r="AG906" s="40">
        <f>AF906+'RFactors (lead time &amp; failure)'!C:C</f>
        <v>3</v>
      </c>
      <c r="AH906" s="4"/>
      <c r="AI906" s="19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</row>
    <row r="907">
      <c r="A907" s="12">
        <v>2213.0</v>
      </c>
      <c r="B907" s="2" t="s">
        <v>990</v>
      </c>
      <c r="C907" s="3">
        <v>1.0</v>
      </c>
      <c r="D907" s="4" t="s">
        <v>2980</v>
      </c>
      <c r="E907" s="4">
        <v>1.0</v>
      </c>
      <c r="F907" s="3">
        <v>1215.0</v>
      </c>
      <c r="G907" s="43">
        <f t="shared" si="1"/>
        <v>29160</v>
      </c>
      <c r="H907" s="43">
        <f t="shared" si="2"/>
        <v>29160</v>
      </c>
      <c r="I907" s="43">
        <f t="shared" si="3"/>
        <v>1215</v>
      </c>
      <c r="J907" s="43">
        <f t="shared" si="4"/>
        <v>3.328767123</v>
      </c>
      <c r="K907" s="43">
        <f t="shared" si="17"/>
        <v>29160</v>
      </c>
      <c r="L907" s="43">
        <f t="shared" si="6"/>
        <v>1215</v>
      </c>
      <c r="M907" s="45">
        <v>1.0</v>
      </c>
      <c r="N907" s="43">
        <f t="shared" si="63"/>
        <v>2</v>
      </c>
      <c r="O907" s="43">
        <f t="shared" si="8"/>
        <v>2</v>
      </c>
      <c r="P907" s="47">
        <f t="shared" si="58"/>
        <v>0.5</v>
      </c>
      <c r="Q907" s="43">
        <f t="shared" si="10"/>
        <v>1215</v>
      </c>
      <c r="R907" s="43">
        <f t="shared" si="11"/>
        <v>3.328767123</v>
      </c>
      <c r="S907" s="43">
        <f t="shared" si="12"/>
        <v>0.0008230452675</v>
      </c>
      <c r="T907" s="11">
        <f t="shared" si="13"/>
        <v>0.3004115226</v>
      </c>
      <c r="U907" s="3">
        <v>246.0</v>
      </c>
      <c r="V907" s="37">
        <f t="shared" si="14"/>
        <v>0.2024691358</v>
      </c>
      <c r="W907" s="4" t="s">
        <v>115</v>
      </c>
      <c r="X907" s="4">
        <v>17.88</v>
      </c>
      <c r="Y907" s="4">
        <f t="shared" si="15"/>
        <v>429.12</v>
      </c>
      <c r="Z907" s="48">
        <f t="shared" si="16"/>
        <v>0.01471604938</v>
      </c>
      <c r="AA907" s="4" t="s">
        <v>2974</v>
      </c>
      <c r="AC907">
        <v>0.0</v>
      </c>
      <c r="AD907">
        <v>2.0</v>
      </c>
      <c r="AE907">
        <v>2.0</v>
      </c>
      <c r="AF907" s="49">
        <v>3.0</v>
      </c>
      <c r="AG907" s="40">
        <f>AF907+'RFactors (lead time &amp; failure)'!C:C</f>
        <v>3</v>
      </c>
      <c r="AH907" s="4"/>
      <c r="AI907" s="19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</row>
    <row r="908">
      <c r="A908" s="12">
        <v>2214.0</v>
      </c>
      <c r="B908" s="2" t="s">
        <v>991</v>
      </c>
      <c r="C908" s="3">
        <v>1.0</v>
      </c>
      <c r="D908" s="4">
        <v>0.0</v>
      </c>
      <c r="E908" s="4">
        <v>1.0E-7</v>
      </c>
      <c r="F908" s="3">
        <v>1215.0</v>
      </c>
      <c r="G908" s="43">
        <f t="shared" si="1"/>
        <v>29160</v>
      </c>
      <c r="H908" s="43">
        <f t="shared" si="2"/>
        <v>291600000000</v>
      </c>
      <c r="I908" s="43">
        <f t="shared" si="3"/>
        <v>12150000000</v>
      </c>
      <c r="J908" s="43">
        <f t="shared" si="4"/>
        <v>33287671.23</v>
      </c>
      <c r="K908" s="43">
        <f t="shared" si="17"/>
        <v>29160</v>
      </c>
      <c r="L908" s="43">
        <f t="shared" si="6"/>
        <v>1215</v>
      </c>
      <c r="M908" s="45">
        <v>1.0</v>
      </c>
      <c r="N908" s="43">
        <f t="shared" si="63"/>
        <v>1.0000001</v>
      </c>
      <c r="O908" s="43">
        <f t="shared" si="8"/>
        <v>1.0000001</v>
      </c>
      <c r="P908" s="47">
        <f t="shared" si="58"/>
        <v>0.00000009999999</v>
      </c>
      <c r="Q908" s="43">
        <f t="shared" si="10"/>
        <v>12150000000</v>
      </c>
      <c r="R908" s="43">
        <f t="shared" si="11"/>
        <v>33287671.23</v>
      </c>
      <c r="S908" s="43">
        <f t="shared" si="12"/>
        <v>0</v>
      </c>
      <c r="T908" s="11">
        <f t="shared" si="13"/>
        <v>0.00000003004115226</v>
      </c>
      <c r="U908" s="3">
        <v>246.0</v>
      </c>
      <c r="V908" s="37">
        <f t="shared" si="14"/>
        <v>0.00000002024691358</v>
      </c>
      <c r="W908" s="4" t="s">
        <v>115</v>
      </c>
      <c r="X908" s="4">
        <v>17.88</v>
      </c>
      <c r="Y908" s="4">
        <f t="shared" si="15"/>
        <v>429.12</v>
      </c>
      <c r="Z908" s="48">
        <f t="shared" si="16"/>
        <v>0.000000001471604938</v>
      </c>
      <c r="AA908" s="4" t="s">
        <v>2974</v>
      </c>
      <c r="AC908">
        <v>0.0</v>
      </c>
      <c r="AD908">
        <v>2.0</v>
      </c>
      <c r="AE908">
        <v>2.0</v>
      </c>
      <c r="AF908" s="49">
        <v>3.0</v>
      </c>
      <c r="AG908" s="40">
        <f>AF908+'RFactors (lead time &amp; failure)'!C:C</f>
        <v>3</v>
      </c>
      <c r="AH908" s="4"/>
      <c r="AI908" s="19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</row>
    <row r="909">
      <c r="A909" s="12">
        <v>2215.0</v>
      </c>
      <c r="B909" s="59">
        <v>5.5003202E7</v>
      </c>
      <c r="C909" s="3">
        <v>1.0</v>
      </c>
      <c r="D909" s="4">
        <v>0.0</v>
      </c>
      <c r="E909" s="4">
        <v>1.0E-7</v>
      </c>
      <c r="F909" s="3">
        <v>1215.0</v>
      </c>
      <c r="G909" s="43">
        <f t="shared" si="1"/>
        <v>29160</v>
      </c>
      <c r="H909" s="43">
        <f t="shared" si="2"/>
        <v>291600000000</v>
      </c>
      <c r="I909" s="43">
        <f t="shared" si="3"/>
        <v>12150000000</v>
      </c>
      <c r="J909" s="43">
        <f t="shared" si="4"/>
        <v>33287671.23</v>
      </c>
      <c r="K909" s="43">
        <f t="shared" si="17"/>
        <v>29160</v>
      </c>
      <c r="L909" s="43">
        <f t="shared" si="6"/>
        <v>1215</v>
      </c>
      <c r="M909" s="45">
        <v>1.0</v>
      </c>
      <c r="N909" s="43">
        <f t="shared" si="63"/>
        <v>1.0000001</v>
      </c>
      <c r="O909" s="43">
        <f t="shared" si="8"/>
        <v>1.0000001</v>
      </c>
      <c r="P909" s="47">
        <f t="shared" si="58"/>
        <v>0.00000009999999</v>
      </c>
      <c r="Q909" s="43">
        <f t="shared" si="10"/>
        <v>12150000000</v>
      </c>
      <c r="R909" s="43">
        <f t="shared" si="11"/>
        <v>33287671.23</v>
      </c>
      <c r="S909" s="43">
        <f t="shared" si="12"/>
        <v>0</v>
      </c>
      <c r="T909" s="11">
        <f t="shared" si="13"/>
        <v>0.00000003004115226</v>
      </c>
      <c r="U909" s="3">
        <v>246.0</v>
      </c>
      <c r="V909" s="37">
        <f t="shared" si="14"/>
        <v>0.00000002024691358</v>
      </c>
      <c r="W909" s="4" t="s">
        <v>2662</v>
      </c>
      <c r="X909" s="4">
        <v>12.67</v>
      </c>
      <c r="Y909" s="4">
        <f t="shared" si="15"/>
        <v>304.08</v>
      </c>
      <c r="Z909" s="48">
        <f t="shared" si="16"/>
        <v>0.000000001042798354</v>
      </c>
      <c r="AA909" s="4" t="s">
        <v>2663</v>
      </c>
      <c r="AC909">
        <v>0.0</v>
      </c>
      <c r="AD909">
        <v>1.0</v>
      </c>
      <c r="AE909">
        <v>1.0</v>
      </c>
      <c r="AF909" s="49">
        <v>2.0</v>
      </c>
      <c r="AG909" s="40">
        <f>AF909+'RFactors (lead time &amp; failure)'!C:C</f>
        <v>2</v>
      </c>
      <c r="AH909" s="4"/>
      <c r="AI909" s="19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</row>
    <row r="910">
      <c r="A910" s="12">
        <v>2216.0</v>
      </c>
      <c r="B910" s="2" t="s">
        <v>992</v>
      </c>
      <c r="C910" s="3">
        <v>1.0</v>
      </c>
      <c r="D910" s="4" t="s">
        <v>2981</v>
      </c>
      <c r="E910" s="4">
        <v>4402.0</v>
      </c>
      <c r="F910" s="3">
        <v>1215.0</v>
      </c>
      <c r="G910" s="43">
        <f t="shared" si="1"/>
        <v>29160</v>
      </c>
      <c r="H910" s="43">
        <f t="shared" si="2"/>
        <v>6.624261699</v>
      </c>
      <c r="I910" s="43">
        <f t="shared" si="3"/>
        <v>0.2760109041</v>
      </c>
      <c r="J910" s="43">
        <f t="shared" si="4"/>
        <v>0.0007561942579</v>
      </c>
      <c r="K910" s="43">
        <f t="shared" si="17"/>
        <v>29160</v>
      </c>
      <c r="L910" s="43">
        <f t="shared" si="6"/>
        <v>1215</v>
      </c>
      <c r="M910" s="45">
        <v>684.0</v>
      </c>
      <c r="N910" s="43">
        <f t="shared" si="63"/>
        <v>5086</v>
      </c>
      <c r="O910" s="43">
        <f t="shared" si="8"/>
        <v>7.435672515</v>
      </c>
      <c r="P910" s="47">
        <f t="shared" si="58"/>
        <v>592.0110106</v>
      </c>
      <c r="Q910" s="43">
        <f t="shared" si="10"/>
        <v>188.7914584</v>
      </c>
      <c r="R910" s="43">
        <f t="shared" si="11"/>
        <v>0.5172368724</v>
      </c>
      <c r="S910" s="43">
        <f t="shared" si="12"/>
        <v>3.623045267</v>
      </c>
      <c r="T910" s="11">
        <f t="shared" si="13"/>
        <v>1322.411523</v>
      </c>
      <c r="U910" s="3">
        <v>246.0</v>
      </c>
      <c r="V910" s="37">
        <f t="shared" si="14"/>
        <v>891.2691358</v>
      </c>
      <c r="W910" s="4" t="s">
        <v>2753</v>
      </c>
      <c r="X910" s="4">
        <v>20.27</v>
      </c>
      <c r="Y910" s="4">
        <f t="shared" si="15"/>
        <v>486.48</v>
      </c>
      <c r="Z910" s="48">
        <f t="shared" si="16"/>
        <v>73.43912757</v>
      </c>
      <c r="AA910" s="4" t="s">
        <v>1779</v>
      </c>
      <c r="AC910">
        <v>2.0</v>
      </c>
      <c r="AD910">
        <v>1.0</v>
      </c>
      <c r="AE910">
        <v>3.0</v>
      </c>
      <c r="AF910" s="49">
        <v>1326.0</v>
      </c>
      <c r="AG910" s="40">
        <f>AF910+'RFactors (lead time &amp; failure)'!C:C</f>
        <v>1328</v>
      </c>
      <c r="AH910" s="4"/>
      <c r="AI910" s="19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</row>
    <row r="911">
      <c r="A911" s="12">
        <v>2217.0</v>
      </c>
      <c r="B911" s="2" t="s">
        <v>993</v>
      </c>
      <c r="C911" s="3">
        <v>1.0</v>
      </c>
      <c r="D911" s="4">
        <v>0.0</v>
      </c>
      <c r="E911" s="4">
        <v>1.0E-7</v>
      </c>
      <c r="F911" s="3">
        <v>1215.0</v>
      </c>
      <c r="G911" s="43">
        <f t="shared" si="1"/>
        <v>29160</v>
      </c>
      <c r="H911" s="43">
        <f t="shared" si="2"/>
        <v>291600000000</v>
      </c>
      <c r="I911" s="43">
        <f t="shared" si="3"/>
        <v>12150000000</v>
      </c>
      <c r="J911" s="43">
        <f t="shared" si="4"/>
        <v>33287671.23</v>
      </c>
      <c r="K911" s="43">
        <f t="shared" si="17"/>
        <v>29160</v>
      </c>
      <c r="L911" s="43">
        <f t="shared" si="6"/>
        <v>1215</v>
      </c>
      <c r="M911" s="45">
        <v>5.0</v>
      </c>
      <c r="N911" s="43">
        <f t="shared" si="63"/>
        <v>5.0000001</v>
      </c>
      <c r="O911" s="43">
        <f t="shared" si="8"/>
        <v>1.00000002</v>
      </c>
      <c r="P911" s="47">
        <f t="shared" si="58"/>
        <v>0.000000099999998</v>
      </c>
      <c r="Q911" s="43">
        <f t="shared" si="10"/>
        <v>60750000000</v>
      </c>
      <c r="R911" s="43">
        <f t="shared" si="11"/>
        <v>166438356.2</v>
      </c>
      <c r="S911" s="43">
        <f t="shared" si="12"/>
        <v>0</v>
      </c>
      <c r="T911" s="11">
        <f t="shared" si="13"/>
        <v>0.00000003004115226</v>
      </c>
      <c r="U911" s="3">
        <v>246.0</v>
      </c>
      <c r="V911" s="37">
        <f t="shared" si="14"/>
        <v>0.00000002024691358</v>
      </c>
      <c r="W911" s="4" t="s">
        <v>2465</v>
      </c>
      <c r="X911" s="4">
        <v>3.67</v>
      </c>
      <c r="Y911" s="4">
        <f t="shared" si="15"/>
        <v>88.08</v>
      </c>
      <c r="Z911" s="48">
        <f t="shared" si="16"/>
        <v>0.0000000003020576132</v>
      </c>
      <c r="AA911" s="4" t="s">
        <v>2823</v>
      </c>
      <c r="AC911">
        <v>0.0</v>
      </c>
      <c r="AD911">
        <v>1.0</v>
      </c>
      <c r="AE911">
        <v>1.0</v>
      </c>
      <c r="AF911" s="49">
        <v>2.0</v>
      </c>
      <c r="AG911" s="40">
        <f>AF911+'RFactors (lead time &amp; failure)'!C:C</f>
        <v>2</v>
      </c>
      <c r="AH911" s="4"/>
      <c r="AI911" s="19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</row>
    <row r="912">
      <c r="A912" s="12">
        <v>2218.0</v>
      </c>
      <c r="B912" s="2" t="s">
        <v>994</v>
      </c>
      <c r="C912" s="3">
        <v>1.0</v>
      </c>
      <c r="D912" s="4">
        <v>0.0</v>
      </c>
      <c r="E912" s="4">
        <v>1.0E-7</v>
      </c>
      <c r="F912" s="3">
        <v>1215.0</v>
      </c>
      <c r="G912" s="43">
        <f t="shared" si="1"/>
        <v>29160</v>
      </c>
      <c r="H912" s="43">
        <f t="shared" si="2"/>
        <v>291600000000</v>
      </c>
      <c r="I912" s="43">
        <f t="shared" si="3"/>
        <v>12150000000</v>
      </c>
      <c r="J912" s="43">
        <f t="shared" si="4"/>
        <v>33287671.23</v>
      </c>
      <c r="K912" s="43">
        <f t="shared" si="17"/>
        <v>29160</v>
      </c>
      <c r="L912" s="43">
        <f t="shared" si="6"/>
        <v>1215</v>
      </c>
      <c r="M912" s="45">
        <v>3.0</v>
      </c>
      <c r="N912" s="43">
        <f t="shared" si="63"/>
        <v>3.0000001</v>
      </c>
      <c r="O912" s="43">
        <f t="shared" si="8"/>
        <v>1.000000033</v>
      </c>
      <c r="P912" s="47">
        <f t="shared" si="58"/>
        <v>0.00000009999999667</v>
      </c>
      <c r="Q912" s="43">
        <f t="shared" si="10"/>
        <v>36450000000</v>
      </c>
      <c r="R912" s="43">
        <f t="shared" si="11"/>
        <v>99863013.7</v>
      </c>
      <c r="S912" s="43">
        <f t="shared" si="12"/>
        <v>0</v>
      </c>
      <c r="T912" s="11">
        <f t="shared" si="13"/>
        <v>0.00000003004115226</v>
      </c>
      <c r="U912" s="3">
        <v>246.0</v>
      </c>
      <c r="V912" s="37">
        <f t="shared" si="14"/>
        <v>0.00000002024691358</v>
      </c>
      <c r="W912" s="4" t="s">
        <v>2465</v>
      </c>
      <c r="X912" s="4">
        <v>3.67</v>
      </c>
      <c r="Y912" s="4">
        <f t="shared" si="15"/>
        <v>88.08</v>
      </c>
      <c r="Z912" s="48">
        <f t="shared" si="16"/>
        <v>0.0000000003020576132</v>
      </c>
      <c r="AA912" s="4" t="s">
        <v>2823</v>
      </c>
      <c r="AC912">
        <v>0.0</v>
      </c>
      <c r="AD912">
        <v>2.0</v>
      </c>
      <c r="AE912">
        <v>2.0</v>
      </c>
      <c r="AF912" s="49">
        <v>3.0</v>
      </c>
      <c r="AG912" s="40">
        <f>AF912+'RFactors (lead time &amp; failure)'!C:C</f>
        <v>3</v>
      </c>
      <c r="AH912" s="4"/>
      <c r="AI912" s="19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</row>
    <row r="913">
      <c r="A913" s="12">
        <v>2219.0</v>
      </c>
      <c r="B913" s="2" t="s">
        <v>995</v>
      </c>
      <c r="C913" s="3">
        <v>1.0</v>
      </c>
      <c r="D913" s="4">
        <v>0.0</v>
      </c>
      <c r="E913" s="4">
        <v>1.0E-7</v>
      </c>
      <c r="F913" s="3">
        <v>1215.0</v>
      </c>
      <c r="G913" s="43">
        <f t="shared" si="1"/>
        <v>29160</v>
      </c>
      <c r="H913" s="43">
        <f t="shared" si="2"/>
        <v>291600000000</v>
      </c>
      <c r="I913" s="43">
        <f t="shared" si="3"/>
        <v>12150000000</v>
      </c>
      <c r="J913" s="43">
        <f t="shared" si="4"/>
        <v>33287671.23</v>
      </c>
      <c r="K913" s="43">
        <f t="shared" si="17"/>
        <v>29160</v>
      </c>
      <c r="L913" s="43">
        <f t="shared" si="6"/>
        <v>1215</v>
      </c>
      <c r="M913" s="45">
        <v>1.0</v>
      </c>
      <c r="N913" s="43">
        <f t="shared" si="63"/>
        <v>1.0000001</v>
      </c>
      <c r="O913" s="43">
        <f t="shared" si="8"/>
        <v>1.0000001</v>
      </c>
      <c r="P913" s="47">
        <f t="shared" si="58"/>
        <v>0.00000009999999</v>
      </c>
      <c r="Q913" s="43">
        <f t="shared" si="10"/>
        <v>12150000000</v>
      </c>
      <c r="R913" s="43">
        <f t="shared" si="11"/>
        <v>33287671.23</v>
      </c>
      <c r="S913" s="43">
        <f t="shared" si="12"/>
        <v>0</v>
      </c>
      <c r="T913" s="11">
        <f t="shared" si="13"/>
        <v>0.00000003004115226</v>
      </c>
      <c r="U913" s="3">
        <v>246.0</v>
      </c>
      <c r="V913" s="37">
        <f t="shared" si="14"/>
        <v>0.00000002024691358</v>
      </c>
      <c r="W913" s="4" t="s">
        <v>2465</v>
      </c>
      <c r="X913" s="4">
        <v>3.67</v>
      </c>
      <c r="Y913" s="4">
        <f t="shared" si="15"/>
        <v>88.08</v>
      </c>
      <c r="Z913" s="48">
        <f t="shared" si="16"/>
        <v>0.0000000003020576132</v>
      </c>
      <c r="AA913" s="4" t="s">
        <v>2823</v>
      </c>
      <c r="AC913">
        <v>0.0</v>
      </c>
      <c r="AD913">
        <v>1.0</v>
      </c>
      <c r="AE913">
        <v>1.0</v>
      </c>
      <c r="AF913" s="49">
        <v>2.0</v>
      </c>
      <c r="AG913" s="40">
        <f>AF913+'RFactors (lead time &amp; failure)'!C:C</f>
        <v>2</v>
      </c>
      <c r="AH913" s="4"/>
      <c r="AI913" s="19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</row>
    <row r="914">
      <c r="A914" s="12">
        <v>2223.0</v>
      </c>
      <c r="B914" s="2" t="s">
        <v>996</v>
      </c>
      <c r="C914" s="3">
        <v>1.0</v>
      </c>
      <c r="D914" s="4">
        <v>0.0</v>
      </c>
      <c r="E914" s="4">
        <v>1.0E-7</v>
      </c>
      <c r="F914" s="3">
        <v>1215.0</v>
      </c>
      <c r="G914" s="43">
        <f t="shared" si="1"/>
        <v>29160</v>
      </c>
      <c r="H914" s="43">
        <f t="shared" si="2"/>
        <v>291600000000</v>
      </c>
      <c r="I914" s="43">
        <f t="shared" si="3"/>
        <v>12150000000</v>
      </c>
      <c r="J914" s="43">
        <f t="shared" si="4"/>
        <v>33287671.23</v>
      </c>
      <c r="K914" s="43">
        <f t="shared" si="17"/>
        <v>29160</v>
      </c>
      <c r="L914" s="43">
        <f t="shared" si="6"/>
        <v>1215</v>
      </c>
      <c r="M914" s="45">
        <v>1.0</v>
      </c>
      <c r="N914" s="43">
        <f t="shared" si="63"/>
        <v>1.0000001</v>
      </c>
      <c r="O914" s="43">
        <f t="shared" si="8"/>
        <v>1.0000001</v>
      </c>
      <c r="P914" s="47">
        <f t="shared" si="58"/>
        <v>0.00000009999999</v>
      </c>
      <c r="Q914" s="43">
        <f t="shared" si="10"/>
        <v>12150000000</v>
      </c>
      <c r="R914" s="43">
        <f t="shared" si="11"/>
        <v>33287671.23</v>
      </c>
      <c r="S914" s="43">
        <f t="shared" si="12"/>
        <v>0</v>
      </c>
      <c r="T914" s="11">
        <f t="shared" si="13"/>
        <v>0.00000003004115226</v>
      </c>
      <c r="U914" s="3">
        <v>246.0</v>
      </c>
      <c r="V914" s="37">
        <f t="shared" si="14"/>
        <v>0.00000002024691358</v>
      </c>
      <c r="W914" s="4" t="s">
        <v>115</v>
      </c>
      <c r="X914" s="4">
        <v>17.88</v>
      </c>
      <c r="Y914" s="4">
        <f t="shared" si="15"/>
        <v>429.12</v>
      </c>
      <c r="Z914" s="48">
        <f t="shared" si="16"/>
        <v>0.000000001471604938</v>
      </c>
      <c r="AA914" s="4" t="s">
        <v>2946</v>
      </c>
      <c r="AC914">
        <v>0.0</v>
      </c>
      <c r="AD914">
        <v>1.0</v>
      </c>
      <c r="AE914">
        <v>1.0</v>
      </c>
      <c r="AF914" s="49">
        <v>2.0</v>
      </c>
      <c r="AG914" s="40">
        <f>AF914+'RFactors (lead time &amp; failure)'!C:C</f>
        <v>2</v>
      </c>
      <c r="AH914" s="4"/>
      <c r="AI914" s="19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</row>
    <row r="915">
      <c r="A915" s="12">
        <v>2225.0</v>
      </c>
      <c r="B915" s="2" t="s">
        <v>994</v>
      </c>
      <c r="C915" s="3">
        <v>1.0</v>
      </c>
      <c r="D915" s="4">
        <v>0.0</v>
      </c>
      <c r="E915" s="4">
        <v>1.0E-7</v>
      </c>
      <c r="F915" s="3">
        <v>1215.0</v>
      </c>
      <c r="G915" s="43">
        <f t="shared" si="1"/>
        <v>29160</v>
      </c>
      <c r="H915" s="43">
        <f t="shared" si="2"/>
        <v>291600000000</v>
      </c>
      <c r="I915" s="43">
        <f t="shared" si="3"/>
        <v>12150000000</v>
      </c>
      <c r="J915" s="43">
        <f t="shared" si="4"/>
        <v>33287671.23</v>
      </c>
      <c r="K915" s="43">
        <f t="shared" si="17"/>
        <v>29160</v>
      </c>
      <c r="L915" s="43">
        <f t="shared" si="6"/>
        <v>1215</v>
      </c>
      <c r="M915" s="45">
        <v>2.0</v>
      </c>
      <c r="N915" s="43">
        <f t="shared" si="63"/>
        <v>2.0000001</v>
      </c>
      <c r="O915" s="43">
        <f t="shared" si="8"/>
        <v>1.00000005</v>
      </c>
      <c r="P915" s="47">
        <f t="shared" si="58"/>
        <v>0.000000099999995</v>
      </c>
      <c r="Q915" s="43">
        <f t="shared" si="10"/>
        <v>24300000000</v>
      </c>
      <c r="R915" s="43">
        <f t="shared" si="11"/>
        <v>66575342.47</v>
      </c>
      <c r="S915" s="43">
        <f t="shared" si="12"/>
        <v>0</v>
      </c>
      <c r="T915" s="11">
        <f t="shared" si="13"/>
        <v>0.00000003004115226</v>
      </c>
      <c r="U915" s="3">
        <v>246.0</v>
      </c>
      <c r="V915" s="14">
        <v>0.0</v>
      </c>
      <c r="W915" s="4" t="s">
        <v>2465</v>
      </c>
      <c r="X915" s="4">
        <v>3.67</v>
      </c>
      <c r="Y915" s="4">
        <f t="shared" si="15"/>
        <v>88.08</v>
      </c>
      <c r="Z915" s="48">
        <f t="shared" si="16"/>
        <v>0.0000000003020576132</v>
      </c>
      <c r="AA915" s="4" t="s">
        <v>2823</v>
      </c>
      <c r="AC915">
        <v>0.0</v>
      </c>
      <c r="AD915">
        <v>1.0</v>
      </c>
      <c r="AE915">
        <v>1.0</v>
      </c>
      <c r="AF915" s="49">
        <v>2.0</v>
      </c>
      <c r="AG915" s="40">
        <f>AF915+'RFactors (lead time &amp; failure)'!C:C</f>
        <v>2</v>
      </c>
      <c r="AH915" s="4"/>
      <c r="AI915" s="19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</row>
    <row r="916">
      <c r="A916" s="12">
        <v>2228.0</v>
      </c>
      <c r="B916" s="2" t="s">
        <v>997</v>
      </c>
      <c r="C916" s="3">
        <v>1.0</v>
      </c>
      <c r="D916" s="4">
        <v>0.0</v>
      </c>
      <c r="E916" s="4">
        <v>1.0E-7</v>
      </c>
      <c r="F916" s="3">
        <v>1215.0</v>
      </c>
      <c r="G916" s="43">
        <f t="shared" si="1"/>
        <v>29160</v>
      </c>
      <c r="H916" s="43">
        <f t="shared" si="2"/>
        <v>291600000000</v>
      </c>
      <c r="I916" s="43">
        <f t="shared" si="3"/>
        <v>12150000000</v>
      </c>
      <c r="J916" s="43">
        <f t="shared" si="4"/>
        <v>33287671.23</v>
      </c>
      <c r="K916" s="43">
        <f t="shared" si="17"/>
        <v>29160</v>
      </c>
      <c r="L916" s="43">
        <f t="shared" si="6"/>
        <v>1215</v>
      </c>
      <c r="M916" s="45">
        <v>1.0</v>
      </c>
      <c r="N916" s="43">
        <f t="shared" si="63"/>
        <v>1.0000001</v>
      </c>
      <c r="O916" s="43">
        <f t="shared" si="8"/>
        <v>1.0000001</v>
      </c>
      <c r="P916" s="47">
        <f t="shared" si="58"/>
        <v>0.00000009999999</v>
      </c>
      <c r="Q916" s="43">
        <f t="shared" si="10"/>
        <v>12150000000</v>
      </c>
      <c r="R916" s="43">
        <f t="shared" si="11"/>
        <v>33287671.23</v>
      </c>
      <c r="S916" s="43">
        <f t="shared" si="12"/>
        <v>0</v>
      </c>
      <c r="T916" s="11">
        <f t="shared" si="13"/>
        <v>0.00000003004115226</v>
      </c>
      <c r="U916" s="3">
        <v>246.0</v>
      </c>
      <c r="V916" s="37">
        <f t="shared" ref="V916:V2528" si="64">U916*S916</f>
        <v>0.00000002024691358</v>
      </c>
      <c r="W916" s="4" t="s">
        <v>115</v>
      </c>
      <c r="X916" s="4">
        <v>17.88</v>
      </c>
      <c r="Y916" s="4">
        <f t="shared" si="15"/>
        <v>429.12</v>
      </c>
      <c r="Z916" s="48">
        <f t="shared" si="16"/>
        <v>0.000000001471604938</v>
      </c>
      <c r="AA916" s="4" t="s">
        <v>2823</v>
      </c>
      <c r="AC916">
        <v>0.0</v>
      </c>
      <c r="AD916">
        <v>1.0</v>
      </c>
      <c r="AE916">
        <v>1.0</v>
      </c>
      <c r="AF916" s="49">
        <v>2.0</v>
      </c>
      <c r="AG916" s="40">
        <f>AF916+'RFactors (lead time &amp; failure)'!C:C</f>
        <v>2</v>
      </c>
      <c r="AH916" s="4"/>
      <c r="AI916" s="19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</row>
    <row r="917">
      <c r="A917" s="12">
        <v>2229.0</v>
      </c>
      <c r="B917" s="2" t="s">
        <v>998</v>
      </c>
      <c r="C917" s="3">
        <v>1.0</v>
      </c>
      <c r="D917" s="4" t="s">
        <v>2982</v>
      </c>
      <c r="E917" s="4">
        <v>1.0</v>
      </c>
      <c r="F917" s="3">
        <v>1215.0</v>
      </c>
      <c r="G917" s="43">
        <f t="shared" si="1"/>
        <v>29160</v>
      </c>
      <c r="H917" s="43">
        <f t="shared" si="2"/>
        <v>29160</v>
      </c>
      <c r="I917" s="43">
        <f t="shared" si="3"/>
        <v>1215</v>
      </c>
      <c r="J917" s="43">
        <f t="shared" si="4"/>
        <v>3.328767123</v>
      </c>
      <c r="K917" s="43">
        <f t="shared" si="17"/>
        <v>29160</v>
      </c>
      <c r="L917" s="43">
        <f t="shared" si="6"/>
        <v>1215</v>
      </c>
      <c r="M917" s="45">
        <v>1.0</v>
      </c>
      <c r="N917" s="43">
        <f t="shared" si="63"/>
        <v>2</v>
      </c>
      <c r="O917" s="43">
        <f t="shared" si="8"/>
        <v>2</v>
      </c>
      <c r="P917" s="47">
        <f t="shared" si="58"/>
        <v>0.5</v>
      </c>
      <c r="Q917" s="43">
        <f t="shared" si="10"/>
        <v>1215</v>
      </c>
      <c r="R917" s="43">
        <f t="shared" si="11"/>
        <v>3.328767123</v>
      </c>
      <c r="S917" s="43">
        <f t="shared" si="12"/>
        <v>0.0008230452675</v>
      </c>
      <c r="T917" s="11">
        <f t="shared" si="13"/>
        <v>0.3004115226</v>
      </c>
      <c r="U917" s="3">
        <v>246.0</v>
      </c>
      <c r="V917" s="37">
        <f t="shared" si="64"/>
        <v>0.2024691358</v>
      </c>
      <c r="W917" s="4" t="s">
        <v>115</v>
      </c>
      <c r="X917" s="4">
        <v>17.88</v>
      </c>
      <c r="Y917" s="4">
        <f t="shared" si="15"/>
        <v>429.12</v>
      </c>
      <c r="Z917" s="48">
        <f t="shared" si="16"/>
        <v>0.01471604938</v>
      </c>
      <c r="AA917" s="4" t="s">
        <v>2823</v>
      </c>
      <c r="AC917">
        <v>0.0</v>
      </c>
      <c r="AD917">
        <v>1.0</v>
      </c>
      <c r="AE917">
        <v>1.0</v>
      </c>
      <c r="AF917" s="49">
        <v>2.0</v>
      </c>
      <c r="AG917" s="40">
        <f>AF917+'RFactors (lead time &amp; failure)'!C:C</f>
        <v>2</v>
      </c>
      <c r="AH917" s="4"/>
      <c r="AI917" s="19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</row>
    <row r="918">
      <c r="A918" s="12">
        <v>2230.0</v>
      </c>
      <c r="B918" s="2" t="s">
        <v>999</v>
      </c>
      <c r="C918" s="3">
        <v>1.0</v>
      </c>
      <c r="D918" s="4">
        <v>0.0</v>
      </c>
      <c r="E918" s="4">
        <v>1.0E-7</v>
      </c>
      <c r="F918" s="3">
        <v>1215.0</v>
      </c>
      <c r="G918" s="43">
        <f t="shared" si="1"/>
        <v>29160</v>
      </c>
      <c r="H918" s="43">
        <f t="shared" si="2"/>
        <v>291600000000</v>
      </c>
      <c r="I918" s="43">
        <f t="shared" si="3"/>
        <v>12150000000</v>
      </c>
      <c r="J918" s="43">
        <f t="shared" si="4"/>
        <v>33287671.23</v>
      </c>
      <c r="K918" s="43">
        <f t="shared" si="17"/>
        <v>29160</v>
      </c>
      <c r="L918" s="43">
        <f t="shared" si="6"/>
        <v>1215</v>
      </c>
      <c r="M918" s="45">
        <v>1.0</v>
      </c>
      <c r="N918" s="3">
        <v>0.0</v>
      </c>
      <c r="O918" s="43">
        <f t="shared" si="8"/>
        <v>0</v>
      </c>
      <c r="P918" s="47" t="str">
        <f t="shared" si="58"/>
        <v>#DIV/0!</v>
      </c>
      <c r="Q918" s="43">
        <f t="shared" si="10"/>
        <v>12150000000</v>
      </c>
      <c r="R918" s="43">
        <f t="shared" si="11"/>
        <v>33287671.23</v>
      </c>
      <c r="S918" s="43">
        <f t="shared" si="12"/>
        <v>0</v>
      </c>
      <c r="T918" s="11">
        <f t="shared" si="13"/>
        <v>0.00000003004115226</v>
      </c>
      <c r="U918" s="3">
        <v>246.0</v>
      </c>
      <c r="V918" s="37">
        <f t="shared" si="64"/>
        <v>0.00000002024691358</v>
      </c>
      <c r="W918" s="4" t="s">
        <v>115</v>
      </c>
      <c r="X918" s="4">
        <v>17.88</v>
      </c>
      <c r="Y918" s="4">
        <f t="shared" si="15"/>
        <v>429.12</v>
      </c>
      <c r="Z918" s="48">
        <f t="shared" si="16"/>
        <v>0.000000001471604938</v>
      </c>
      <c r="AA918" s="4" t="s">
        <v>2823</v>
      </c>
      <c r="AC918">
        <v>0.0</v>
      </c>
      <c r="AD918">
        <v>1.0</v>
      </c>
      <c r="AE918">
        <v>1.0</v>
      </c>
      <c r="AF918" s="49">
        <v>2.0</v>
      </c>
      <c r="AG918" s="40">
        <f>AF918+'RFactors (lead time &amp; failure)'!C:C</f>
        <v>2</v>
      </c>
      <c r="AH918" s="4"/>
      <c r="AI918" s="19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</row>
    <row r="919">
      <c r="A919" s="12">
        <v>2231.0</v>
      </c>
      <c r="B919" s="2" t="s">
        <v>1000</v>
      </c>
      <c r="C919" s="3">
        <v>1.0</v>
      </c>
      <c r="D919" s="4">
        <v>0.0</v>
      </c>
      <c r="E919" s="4">
        <v>1.0E-7</v>
      </c>
      <c r="F919" s="3">
        <v>1215.0</v>
      </c>
      <c r="G919" s="43">
        <f t="shared" si="1"/>
        <v>29160</v>
      </c>
      <c r="H919" s="43">
        <f t="shared" si="2"/>
        <v>291600000000</v>
      </c>
      <c r="I919" s="43">
        <f t="shared" si="3"/>
        <v>12150000000</v>
      </c>
      <c r="J919" s="43">
        <f t="shared" si="4"/>
        <v>33287671.23</v>
      </c>
      <c r="K919" s="43">
        <f t="shared" si="17"/>
        <v>29160</v>
      </c>
      <c r="L919" s="43">
        <f t="shared" si="6"/>
        <v>1215</v>
      </c>
      <c r="M919" s="45">
        <v>1.0</v>
      </c>
      <c r="N919" s="43">
        <f t="shared" ref="N919:N928" si="65">M919+E919</f>
        <v>1.0000001</v>
      </c>
      <c r="O919" s="43">
        <f t="shared" si="8"/>
        <v>1.0000001</v>
      </c>
      <c r="P919" s="47">
        <f t="shared" si="58"/>
        <v>0.00000009999999</v>
      </c>
      <c r="Q919" s="43">
        <f t="shared" si="10"/>
        <v>12150000000</v>
      </c>
      <c r="R919" s="43">
        <f t="shared" si="11"/>
        <v>33287671.23</v>
      </c>
      <c r="S919" s="43">
        <f t="shared" si="12"/>
        <v>0</v>
      </c>
      <c r="T919" s="11">
        <f t="shared" si="13"/>
        <v>0.00000003004115226</v>
      </c>
      <c r="U919" s="3">
        <v>246.0</v>
      </c>
      <c r="V919" s="37">
        <f t="shared" si="64"/>
        <v>0.00000002024691358</v>
      </c>
      <c r="W919" s="4" t="s">
        <v>115</v>
      </c>
      <c r="X919" s="4">
        <v>17.88</v>
      </c>
      <c r="Y919" s="4">
        <f t="shared" si="15"/>
        <v>429.12</v>
      </c>
      <c r="Z919" s="48">
        <f t="shared" si="16"/>
        <v>0.000000001471604938</v>
      </c>
      <c r="AA919" s="4" t="s">
        <v>2823</v>
      </c>
      <c r="AC919">
        <v>0.0</v>
      </c>
      <c r="AD919">
        <v>1.0</v>
      </c>
      <c r="AE919">
        <v>1.0</v>
      </c>
      <c r="AF919" s="49">
        <v>2.0</v>
      </c>
      <c r="AG919" s="40">
        <f>AF919+'RFactors (lead time &amp; failure)'!C:C</f>
        <v>2</v>
      </c>
      <c r="AH919" s="4"/>
      <c r="AI919" s="19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</row>
    <row r="920">
      <c r="A920" s="12">
        <v>2239.0</v>
      </c>
      <c r="B920" s="2" t="s">
        <v>1001</v>
      </c>
      <c r="C920" s="3">
        <v>1.0</v>
      </c>
      <c r="D920" s="4" t="s">
        <v>2983</v>
      </c>
      <c r="E920" s="4">
        <v>3.0</v>
      </c>
      <c r="F920" s="3">
        <v>1215.0</v>
      </c>
      <c r="G920" s="43">
        <f t="shared" si="1"/>
        <v>29160</v>
      </c>
      <c r="H920" s="43">
        <f t="shared" si="2"/>
        <v>9720</v>
      </c>
      <c r="I920" s="43">
        <f t="shared" si="3"/>
        <v>405</v>
      </c>
      <c r="J920" s="43">
        <f t="shared" si="4"/>
        <v>1.109589041</v>
      </c>
      <c r="K920" s="43">
        <f t="shared" si="17"/>
        <v>29160</v>
      </c>
      <c r="L920" s="43">
        <f t="shared" si="6"/>
        <v>1215</v>
      </c>
      <c r="M920" s="45">
        <v>6.0</v>
      </c>
      <c r="N920" s="43">
        <f t="shared" si="65"/>
        <v>9</v>
      </c>
      <c r="O920" s="43">
        <f t="shared" si="8"/>
        <v>1.5</v>
      </c>
      <c r="P920" s="47">
        <f t="shared" si="58"/>
        <v>2</v>
      </c>
      <c r="Q920" s="43">
        <f t="shared" si="10"/>
        <v>2430</v>
      </c>
      <c r="R920" s="43">
        <f t="shared" si="11"/>
        <v>6.657534247</v>
      </c>
      <c r="S920" s="43">
        <f t="shared" si="12"/>
        <v>0.002469135802</v>
      </c>
      <c r="T920" s="11">
        <f t="shared" si="13"/>
        <v>0.9012345679</v>
      </c>
      <c r="U920" s="3">
        <v>246.0</v>
      </c>
      <c r="V920" s="37">
        <f t="shared" si="64"/>
        <v>0.6074074074</v>
      </c>
      <c r="W920" s="95"/>
      <c r="X920" s="95"/>
      <c r="Y920" s="4">
        <f t="shared" si="15"/>
        <v>0</v>
      </c>
      <c r="Z920" s="48">
        <f t="shared" si="16"/>
        <v>0</v>
      </c>
      <c r="AA920" s="4" t="s">
        <v>2644</v>
      </c>
      <c r="AC920">
        <v>1.0</v>
      </c>
      <c r="AD920">
        <v>1.0</v>
      </c>
      <c r="AE920">
        <v>2.0</v>
      </c>
      <c r="AF920" s="49">
        <v>3.0</v>
      </c>
      <c r="AG920" s="40">
        <f>AF920+'RFactors (lead time &amp; failure)'!C:C</f>
        <v>4</v>
      </c>
      <c r="AH920" s="4"/>
      <c r="AI920" s="19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</row>
    <row r="921">
      <c r="A921" s="12">
        <v>2262.0</v>
      </c>
      <c r="B921" s="2" t="s">
        <v>1002</v>
      </c>
      <c r="C921" s="3">
        <v>1.0</v>
      </c>
      <c r="D921" s="4">
        <v>0.0</v>
      </c>
      <c r="E921" s="4">
        <v>1.0E-7</v>
      </c>
      <c r="F921" s="3">
        <v>1215.0</v>
      </c>
      <c r="G921" s="43">
        <f t="shared" si="1"/>
        <v>29160</v>
      </c>
      <c r="H921" s="43">
        <f t="shared" si="2"/>
        <v>291600000000</v>
      </c>
      <c r="I921" s="43">
        <f t="shared" si="3"/>
        <v>12150000000</v>
      </c>
      <c r="J921" s="43">
        <f t="shared" si="4"/>
        <v>33287671.23</v>
      </c>
      <c r="K921" s="43">
        <f t="shared" si="17"/>
        <v>29160</v>
      </c>
      <c r="L921" s="43">
        <f t="shared" si="6"/>
        <v>1215</v>
      </c>
      <c r="M921" s="45">
        <v>2.0</v>
      </c>
      <c r="N921" s="43">
        <f t="shared" si="65"/>
        <v>2.0000001</v>
      </c>
      <c r="O921" s="43">
        <f t="shared" si="8"/>
        <v>1.00000005</v>
      </c>
      <c r="P921" s="47">
        <f t="shared" si="58"/>
        <v>0.000000099999995</v>
      </c>
      <c r="Q921" s="43">
        <f t="shared" si="10"/>
        <v>24300000000</v>
      </c>
      <c r="R921" s="43">
        <f t="shared" si="11"/>
        <v>66575342.47</v>
      </c>
      <c r="S921" s="43">
        <f t="shared" si="12"/>
        <v>0</v>
      </c>
      <c r="T921" s="11">
        <f t="shared" si="13"/>
        <v>0.00000003004115226</v>
      </c>
      <c r="U921" s="3">
        <v>246.0</v>
      </c>
      <c r="V921" s="37">
        <f t="shared" si="64"/>
        <v>0.00000002024691358</v>
      </c>
      <c r="W921" s="4" t="s">
        <v>2465</v>
      </c>
      <c r="X921" s="4">
        <v>3.67</v>
      </c>
      <c r="Y921" s="4">
        <f t="shared" si="15"/>
        <v>88.08</v>
      </c>
      <c r="Z921" s="48">
        <f t="shared" si="16"/>
        <v>0.0000000003020576132</v>
      </c>
      <c r="AA921" s="4" t="s">
        <v>2823</v>
      </c>
      <c r="AC921">
        <v>0.0</v>
      </c>
      <c r="AD921">
        <v>1.0</v>
      </c>
      <c r="AE921">
        <v>1.0</v>
      </c>
      <c r="AF921" s="49">
        <v>2.0</v>
      </c>
      <c r="AG921" s="40">
        <f>AF921+'RFactors (lead time &amp; failure)'!C:C</f>
        <v>2</v>
      </c>
      <c r="AH921" s="4"/>
      <c r="AI921" s="19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</row>
    <row r="922">
      <c r="A922" s="12">
        <v>2263.0</v>
      </c>
      <c r="B922" s="2" t="s">
        <v>1003</v>
      </c>
      <c r="C922" s="3">
        <v>1.0</v>
      </c>
      <c r="D922" s="4">
        <v>0.0</v>
      </c>
      <c r="E922" s="4">
        <v>1.0E-7</v>
      </c>
      <c r="F922" s="3">
        <v>1215.0</v>
      </c>
      <c r="G922" s="43">
        <f t="shared" si="1"/>
        <v>29160</v>
      </c>
      <c r="H922" s="43">
        <f t="shared" si="2"/>
        <v>291600000000</v>
      </c>
      <c r="I922" s="43">
        <f t="shared" si="3"/>
        <v>12150000000</v>
      </c>
      <c r="J922" s="43">
        <f t="shared" si="4"/>
        <v>33287671.23</v>
      </c>
      <c r="K922" s="43">
        <f t="shared" si="17"/>
        <v>29160</v>
      </c>
      <c r="L922" s="43">
        <f t="shared" si="6"/>
        <v>1215</v>
      </c>
      <c r="M922" s="45">
        <v>1.0</v>
      </c>
      <c r="N922" s="43">
        <f t="shared" si="65"/>
        <v>1.0000001</v>
      </c>
      <c r="O922" s="43">
        <f t="shared" si="8"/>
        <v>1.0000001</v>
      </c>
      <c r="P922" s="47">
        <f t="shared" si="58"/>
        <v>0.00000009999999</v>
      </c>
      <c r="Q922" s="43">
        <f t="shared" si="10"/>
        <v>12150000000</v>
      </c>
      <c r="R922" s="43">
        <f t="shared" si="11"/>
        <v>33287671.23</v>
      </c>
      <c r="S922" s="43">
        <f t="shared" si="12"/>
        <v>0</v>
      </c>
      <c r="T922" s="11">
        <f t="shared" si="13"/>
        <v>0.00000003004115226</v>
      </c>
      <c r="U922" s="3">
        <v>246.0</v>
      </c>
      <c r="V922" s="37">
        <f t="shared" si="64"/>
        <v>0.00000002024691358</v>
      </c>
      <c r="W922" s="4" t="s">
        <v>2465</v>
      </c>
      <c r="X922" s="4">
        <v>3.67</v>
      </c>
      <c r="Y922" s="4">
        <f t="shared" si="15"/>
        <v>88.08</v>
      </c>
      <c r="Z922" s="48">
        <f t="shared" si="16"/>
        <v>0.0000000003020576132</v>
      </c>
      <c r="AA922" s="4" t="s">
        <v>2823</v>
      </c>
      <c r="AC922">
        <v>0.0</v>
      </c>
      <c r="AD922">
        <v>1.0</v>
      </c>
      <c r="AE922">
        <v>1.0</v>
      </c>
      <c r="AF922" s="49">
        <v>2.0</v>
      </c>
      <c r="AG922" s="40">
        <f>AF922+'RFactors (lead time &amp; failure)'!C:C</f>
        <v>2</v>
      </c>
      <c r="AH922" s="4"/>
      <c r="AI922" s="19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</row>
    <row r="923">
      <c r="A923" s="12">
        <v>2264.0</v>
      </c>
      <c r="B923" s="2" t="s">
        <v>1004</v>
      </c>
      <c r="C923" s="3">
        <v>1.0</v>
      </c>
      <c r="D923" s="4">
        <v>0.0</v>
      </c>
      <c r="E923" s="4">
        <v>1.0E-7</v>
      </c>
      <c r="F923" s="3">
        <v>1215.0</v>
      </c>
      <c r="G923" s="43">
        <f t="shared" si="1"/>
        <v>29160</v>
      </c>
      <c r="H923" s="43">
        <f t="shared" si="2"/>
        <v>291600000000</v>
      </c>
      <c r="I923" s="43">
        <f t="shared" si="3"/>
        <v>12150000000</v>
      </c>
      <c r="J923" s="43">
        <f t="shared" si="4"/>
        <v>33287671.23</v>
      </c>
      <c r="K923" s="43">
        <f t="shared" si="17"/>
        <v>29160</v>
      </c>
      <c r="L923" s="43">
        <f t="shared" si="6"/>
        <v>1215</v>
      </c>
      <c r="M923" s="45">
        <v>3.0</v>
      </c>
      <c r="N923" s="43">
        <f t="shared" si="65"/>
        <v>3.0000001</v>
      </c>
      <c r="O923" s="43">
        <f t="shared" si="8"/>
        <v>1.000000033</v>
      </c>
      <c r="P923" s="47">
        <f t="shared" si="58"/>
        <v>0.00000009999999667</v>
      </c>
      <c r="Q923" s="43">
        <f t="shared" si="10"/>
        <v>36450000000</v>
      </c>
      <c r="R923" s="43">
        <f t="shared" si="11"/>
        <v>99863013.7</v>
      </c>
      <c r="S923" s="43">
        <f t="shared" si="12"/>
        <v>0</v>
      </c>
      <c r="T923" s="11">
        <f t="shared" si="13"/>
        <v>0.00000003004115226</v>
      </c>
      <c r="U923" s="3">
        <v>246.0</v>
      </c>
      <c r="V923" s="37">
        <f t="shared" si="64"/>
        <v>0.00000002024691358</v>
      </c>
      <c r="W923" s="4" t="s">
        <v>2465</v>
      </c>
      <c r="X923" s="4">
        <v>3.67</v>
      </c>
      <c r="Y923" s="4">
        <f t="shared" si="15"/>
        <v>88.08</v>
      </c>
      <c r="Z923" s="48">
        <f t="shared" si="16"/>
        <v>0.0000000003020576132</v>
      </c>
      <c r="AA923" s="4" t="s">
        <v>2644</v>
      </c>
      <c r="AC923">
        <v>0.0</v>
      </c>
      <c r="AD923">
        <v>1.0</v>
      </c>
      <c r="AE923">
        <v>1.0</v>
      </c>
      <c r="AF923" s="49">
        <v>2.0</v>
      </c>
      <c r="AG923" s="40">
        <f>AF923+'RFactors (lead time &amp; failure)'!C:C</f>
        <v>2</v>
      </c>
      <c r="AH923" s="4"/>
      <c r="AI923" s="19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</row>
    <row r="924">
      <c r="A924" s="12">
        <v>2268.0</v>
      </c>
      <c r="B924" s="2" t="s">
        <v>1005</v>
      </c>
      <c r="C924" s="3">
        <v>1.0</v>
      </c>
      <c r="D924" s="4">
        <v>0.0</v>
      </c>
      <c r="E924" s="4">
        <v>1.0E-7</v>
      </c>
      <c r="F924" s="3">
        <v>1215.0</v>
      </c>
      <c r="G924" s="43">
        <f t="shared" si="1"/>
        <v>29160</v>
      </c>
      <c r="H924" s="43">
        <f t="shared" si="2"/>
        <v>291600000000</v>
      </c>
      <c r="I924" s="43">
        <f t="shared" si="3"/>
        <v>12150000000</v>
      </c>
      <c r="J924" s="43">
        <f t="shared" si="4"/>
        <v>33287671.23</v>
      </c>
      <c r="K924" s="43">
        <f t="shared" si="17"/>
        <v>29160</v>
      </c>
      <c r="L924" s="43">
        <f t="shared" si="6"/>
        <v>1215</v>
      </c>
      <c r="M924" s="45">
        <v>1.0</v>
      </c>
      <c r="N924" s="43">
        <f t="shared" si="65"/>
        <v>1.0000001</v>
      </c>
      <c r="O924" s="43">
        <f t="shared" si="8"/>
        <v>1.0000001</v>
      </c>
      <c r="P924" s="47">
        <f t="shared" si="58"/>
        <v>0.00000009999999</v>
      </c>
      <c r="Q924" s="43">
        <f t="shared" si="10"/>
        <v>12150000000</v>
      </c>
      <c r="R924" s="43">
        <f t="shared" si="11"/>
        <v>33287671.23</v>
      </c>
      <c r="S924" s="43">
        <f t="shared" si="12"/>
        <v>0</v>
      </c>
      <c r="T924" s="11">
        <f t="shared" si="13"/>
        <v>0.00000003004115226</v>
      </c>
      <c r="U924" s="3">
        <v>246.0</v>
      </c>
      <c r="V924" s="37">
        <f t="shared" si="64"/>
        <v>0.00000002024691358</v>
      </c>
      <c r="W924" s="4" t="s">
        <v>115</v>
      </c>
      <c r="X924" s="4">
        <v>17.88</v>
      </c>
      <c r="Y924" s="4">
        <f t="shared" si="15"/>
        <v>429.12</v>
      </c>
      <c r="Z924" s="48">
        <f t="shared" si="16"/>
        <v>0.000000001471604938</v>
      </c>
      <c r="AA924" s="4" t="s">
        <v>2783</v>
      </c>
      <c r="AC924">
        <v>0.0</v>
      </c>
      <c r="AD924">
        <v>1.0</v>
      </c>
      <c r="AE924">
        <v>1.0</v>
      </c>
      <c r="AF924" s="49">
        <v>2.0</v>
      </c>
      <c r="AG924" s="40">
        <f>AF924+'RFactors (lead time &amp; failure)'!C:C</f>
        <v>2</v>
      </c>
      <c r="AH924" s="4"/>
      <c r="AI924" s="19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</row>
    <row r="925">
      <c r="A925" s="12">
        <v>2272.0</v>
      </c>
      <c r="B925" s="2" t="s">
        <v>1006</v>
      </c>
      <c r="C925" s="3">
        <v>1.0</v>
      </c>
      <c r="D925" s="4" t="s">
        <v>2984</v>
      </c>
      <c r="E925" s="4">
        <v>1.0</v>
      </c>
      <c r="F925" s="3">
        <v>1215.0</v>
      </c>
      <c r="G925" s="43">
        <f t="shared" si="1"/>
        <v>29160</v>
      </c>
      <c r="H925" s="43">
        <f t="shared" si="2"/>
        <v>29160</v>
      </c>
      <c r="I925" s="43">
        <f t="shared" si="3"/>
        <v>1215</v>
      </c>
      <c r="J925" s="43">
        <f t="shared" si="4"/>
        <v>3.328767123</v>
      </c>
      <c r="K925" s="43">
        <f t="shared" si="17"/>
        <v>29160</v>
      </c>
      <c r="L925" s="43">
        <f t="shared" si="6"/>
        <v>1215</v>
      </c>
      <c r="M925" s="45">
        <v>4.0</v>
      </c>
      <c r="N925" s="43">
        <f t="shared" si="65"/>
        <v>5</v>
      </c>
      <c r="O925" s="43">
        <f t="shared" si="8"/>
        <v>1.25</v>
      </c>
      <c r="P925" s="47">
        <f t="shared" si="58"/>
        <v>0.8</v>
      </c>
      <c r="Q925" s="43">
        <f t="shared" si="10"/>
        <v>4860</v>
      </c>
      <c r="R925" s="43">
        <f t="shared" si="11"/>
        <v>13.31506849</v>
      </c>
      <c r="S925" s="43">
        <f t="shared" si="12"/>
        <v>0.0008230452675</v>
      </c>
      <c r="T925" s="11">
        <f t="shared" si="13"/>
        <v>0.3004115226</v>
      </c>
      <c r="U925" s="3">
        <v>246.0</v>
      </c>
      <c r="V925" s="37">
        <f t="shared" si="64"/>
        <v>0.2024691358</v>
      </c>
      <c r="W925" s="95"/>
      <c r="X925" s="95"/>
      <c r="Y925" s="4">
        <f t="shared" si="15"/>
        <v>0</v>
      </c>
      <c r="Z925" s="48">
        <f t="shared" si="16"/>
        <v>0</v>
      </c>
      <c r="AA925" s="4" t="s">
        <v>2823</v>
      </c>
      <c r="AC925">
        <v>0.0</v>
      </c>
      <c r="AD925">
        <v>1.0</v>
      </c>
      <c r="AE925">
        <v>1.0</v>
      </c>
      <c r="AF925" s="49">
        <v>2.0</v>
      </c>
      <c r="AG925" s="40">
        <f>AF925+'RFactors (lead time &amp; failure)'!C:C</f>
        <v>2</v>
      </c>
      <c r="AH925" s="4"/>
      <c r="AI925" s="19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</row>
    <row r="926">
      <c r="A926" s="12">
        <v>2346.0</v>
      </c>
      <c r="B926" s="2" t="s">
        <v>1007</v>
      </c>
      <c r="C926" s="3">
        <v>1.0</v>
      </c>
      <c r="D926" s="4">
        <v>0.0</v>
      </c>
      <c r="E926" s="4">
        <v>1.0E-7</v>
      </c>
      <c r="F926" s="3">
        <v>1215.0</v>
      </c>
      <c r="G926" s="43">
        <f t="shared" si="1"/>
        <v>29160</v>
      </c>
      <c r="H926" s="43">
        <f t="shared" si="2"/>
        <v>291600000000</v>
      </c>
      <c r="I926" s="43">
        <f t="shared" si="3"/>
        <v>12150000000</v>
      </c>
      <c r="J926" s="43">
        <f t="shared" si="4"/>
        <v>33287671.23</v>
      </c>
      <c r="K926" s="43">
        <f t="shared" si="17"/>
        <v>29160</v>
      </c>
      <c r="L926" s="43">
        <f t="shared" si="6"/>
        <v>1215</v>
      </c>
      <c r="M926" s="45">
        <v>4.0</v>
      </c>
      <c r="N926" s="43">
        <f t="shared" si="65"/>
        <v>4.0000001</v>
      </c>
      <c r="O926" s="43">
        <f t="shared" si="8"/>
        <v>1.000000025</v>
      </c>
      <c r="P926" s="47">
        <f t="shared" si="58"/>
        <v>0.0000000999999975</v>
      </c>
      <c r="Q926" s="43">
        <f t="shared" si="10"/>
        <v>48600000000</v>
      </c>
      <c r="R926" s="43">
        <f t="shared" si="11"/>
        <v>133150684.9</v>
      </c>
      <c r="S926" s="43">
        <f t="shared" si="12"/>
        <v>0</v>
      </c>
      <c r="T926" s="11">
        <f t="shared" si="13"/>
        <v>0.00000003004115226</v>
      </c>
      <c r="U926" s="3">
        <v>246.0</v>
      </c>
      <c r="V926" s="37">
        <f t="shared" si="64"/>
        <v>0.00000002024691358</v>
      </c>
      <c r="W926" s="4" t="s">
        <v>115</v>
      </c>
      <c r="X926" s="4">
        <v>17.88</v>
      </c>
      <c r="Y926" s="4">
        <f t="shared" si="15"/>
        <v>429.12</v>
      </c>
      <c r="Z926" s="48">
        <f t="shared" si="16"/>
        <v>0.000000001471604938</v>
      </c>
      <c r="AA926" s="4" t="s">
        <v>2823</v>
      </c>
      <c r="AC926">
        <v>0.0</v>
      </c>
      <c r="AD926">
        <v>1.0</v>
      </c>
      <c r="AE926">
        <v>1.0</v>
      </c>
      <c r="AF926" s="49">
        <v>2.0</v>
      </c>
      <c r="AG926" s="40">
        <f>AF926+'RFactors (lead time &amp; failure)'!C:C</f>
        <v>2</v>
      </c>
      <c r="AH926" s="4"/>
      <c r="AI926" s="19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</row>
    <row r="927">
      <c r="A927" s="12">
        <v>2348.0</v>
      </c>
      <c r="B927" s="2" t="s">
        <v>1008</v>
      </c>
      <c r="C927" s="3">
        <v>1.0</v>
      </c>
      <c r="D927" s="4">
        <v>0.0</v>
      </c>
      <c r="E927" s="4">
        <v>1.0E-7</v>
      </c>
      <c r="F927" s="3">
        <v>1215.0</v>
      </c>
      <c r="G927" s="43">
        <f t="shared" si="1"/>
        <v>29160</v>
      </c>
      <c r="H927" s="43">
        <f t="shared" si="2"/>
        <v>291600000000</v>
      </c>
      <c r="I927" s="43">
        <f t="shared" si="3"/>
        <v>12150000000</v>
      </c>
      <c r="J927" s="43">
        <f t="shared" si="4"/>
        <v>33287671.23</v>
      </c>
      <c r="K927" s="43">
        <f t="shared" si="17"/>
        <v>29160</v>
      </c>
      <c r="L927" s="43">
        <f t="shared" si="6"/>
        <v>1215</v>
      </c>
      <c r="M927" s="45">
        <v>1.0</v>
      </c>
      <c r="N927" s="43">
        <f t="shared" si="65"/>
        <v>1.0000001</v>
      </c>
      <c r="O927" s="43">
        <f t="shared" si="8"/>
        <v>1.0000001</v>
      </c>
      <c r="P927" s="47">
        <f t="shared" si="58"/>
        <v>0.00000009999999</v>
      </c>
      <c r="Q927" s="43">
        <f t="shared" si="10"/>
        <v>12150000000</v>
      </c>
      <c r="R927" s="43">
        <f t="shared" si="11"/>
        <v>33287671.23</v>
      </c>
      <c r="S927" s="43">
        <f t="shared" si="12"/>
        <v>0</v>
      </c>
      <c r="T927" s="11">
        <f t="shared" si="13"/>
        <v>0.00000003004115226</v>
      </c>
      <c r="U927" s="3">
        <v>246.0</v>
      </c>
      <c r="V927" s="37">
        <f t="shared" si="64"/>
        <v>0.00000002024691358</v>
      </c>
      <c r="W927" s="4" t="s">
        <v>115</v>
      </c>
      <c r="X927" s="4">
        <v>17.88</v>
      </c>
      <c r="Y927" s="4">
        <f t="shared" si="15"/>
        <v>429.12</v>
      </c>
      <c r="Z927" s="48">
        <f t="shared" si="16"/>
        <v>0.000000001471604938</v>
      </c>
      <c r="AA927" s="4" t="s">
        <v>2823</v>
      </c>
      <c r="AC927">
        <v>0.0</v>
      </c>
      <c r="AD927">
        <v>2.0</v>
      </c>
      <c r="AE927">
        <v>2.0</v>
      </c>
      <c r="AF927" s="49">
        <v>3.0</v>
      </c>
      <c r="AG927" s="40">
        <f>AF927+'RFactors (lead time &amp; failure)'!C:C</f>
        <v>3</v>
      </c>
      <c r="AH927" s="4"/>
      <c r="AI927" s="19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</row>
    <row r="928">
      <c r="A928" s="12">
        <v>2350.0</v>
      </c>
      <c r="B928" s="2" t="s">
        <v>1009</v>
      </c>
      <c r="C928" s="3">
        <v>1.0</v>
      </c>
      <c r="D928" s="4">
        <v>0.0</v>
      </c>
      <c r="E928" s="4">
        <v>1.0E-7</v>
      </c>
      <c r="F928" s="3">
        <v>1215.0</v>
      </c>
      <c r="G928" s="43">
        <f t="shared" si="1"/>
        <v>29160</v>
      </c>
      <c r="H928" s="43">
        <f t="shared" si="2"/>
        <v>291600000000</v>
      </c>
      <c r="I928" s="43">
        <f t="shared" si="3"/>
        <v>12150000000</v>
      </c>
      <c r="J928" s="43">
        <f t="shared" si="4"/>
        <v>33287671.23</v>
      </c>
      <c r="K928" s="43">
        <f t="shared" si="17"/>
        <v>29160</v>
      </c>
      <c r="L928" s="43">
        <f t="shared" si="6"/>
        <v>1215</v>
      </c>
      <c r="M928" s="45">
        <v>6.0</v>
      </c>
      <c r="N928" s="43">
        <f t="shared" si="65"/>
        <v>6.0000001</v>
      </c>
      <c r="O928" s="43">
        <f t="shared" si="8"/>
        <v>1.000000017</v>
      </c>
      <c r="P928" s="47">
        <f t="shared" si="58"/>
        <v>0.00000009999999833</v>
      </c>
      <c r="Q928" s="43">
        <f t="shared" si="10"/>
        <v>72900000000</v>
      </c>
      <c r="R928" s="43">
        <f t="shared" si="11"/>
        <v>199726027.4</v>
      </c>
      <c r="S928" s="43">
        <f t="shared" si="12"/>
        <v>0</v>
      </c>
      <c r="T928" s="11">
        <f t="shared" si="13"/>
        <v>0.00000003004115226</v>
      </c>
      <c r="U928" s="3">
        <v>246.0</v>
      </c>
      <c r="V928" s="37">
        <f t="shared" si="64"/>
        <v>0.00000002024691358</v>
      </c>
      <c r="W928" s="95"/>
      <c r="X928" s="95"/>
      <c r="Y928" s="4">
        <f t="shared" si="15"/>
        <v>0</v>
      </c>
      <c r="Z928" s="48">
        <f t="shared" si="16"/>
        <v>0</v>
      </c>
      <c r="AA928" s="4" t="s">
        <v>2823</v>
      </c>
      <c r="AC928">
        <v>0.0</v>
      </c>
      <c r="AD928">
        <v>2.0</v>
      </c>
      <c r="AE928">
        <v>2.0</v>
      </c>
      <c r="AF928" s="49">
        <v>3.0</v>
      </c>
      <c r="AG928" s="40">
        <f>AF928+'RFactors (lead time &amp; failure)'!C:C</f>
        <v>3</v>
      </c>
      <c r="AH928" s="4"/>
      <c r="AI928" s="19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</row>
    <row r="929">
      <c r="A929" s="12">
        <v>2360.0</v>
      </c>
      <c r="B929" s="2" t="s">
        <v>1010</v>
      </c>
      <c r="C929" s="3">
        <v>1.0</v>
      </c>
      <c r="D929" s="4" t="s">
        <v>2985</v>
      </c>
      <c r="E929" s="4">
        <v>1.0</v>
      </c>
      <c r="F929" s="3">
        <v>1215.0</v>
      </c>
      <c r="G929" s="43">
        <f t="shared" si="1"/>
        <v>29160</v>
      </c>
      <c r="H929" s="43">
        <f t="shared" si="2"/>
        <v>29160</v>
      </c>
      <c r="I929" s="43">
        <f t="shared" si="3"/>
        <v>1215</v>
      </c>
      <c r="J929" s="43">
        <f t="shared" si="4"/>
        <v>3.328767123</v>
      </c>
      <c r="K929" s="43">
        <f t="shared" si="17"/>
        <v>29160</v>
      </c>
      <c r="L929" s="43">
        <f t="shared" si="6"/>
        <v>1215</v>
      </c>
      <c r="M929" s="45">
        <v>1.0</v>
      </c>
      <c r="N929" s="3">
        <v>1.0</v>
      </c>
      <c r="O929" s="43">
        <f t="shared" si="8"/>
        <v>1</v>
      </c>
      <c r="P929" s="47">
        <f t="shared" si="58"/>
        <v>1</v>
      </c>
      <c r="Q929" s="43">
        <f t="shared" si="10"/>
        <v>1215</v>
      </c>
      <c r="R929" s="43">
        <f t="shared" si="11"/>
        <v>3.328767123</v>
      </c>
      <c r="S929" s="43">
        <f t="shared" si="12"/>
        <v>0.0008230452675</v>
      </c>
      <c r="T929" s="11">
        <f t="shared" si="13"/>
        <v>0.3004115226</v>
      </c>
      <c r="U929" s="3">
        <v>246.0</v>
      </c>
      <c r="V929" s="37">
        <f t="shared" si="64"/>
        <v>0.2024691358</v>
      </c>
      <c r="W929" s="4" t="s">
        <v>2465</v>
      </c>
      <c r="X929" s="4">
        <v>3.67</v>
      </c>
      <c r="Y929" s="4">
        <f t="shared" si="15"/>
        <v>88.08</v>
      </c>
      <c r="Z929" s="48">
        <f t="shared" si="16"/>
        <v>0.003020576132</v>
      </c>
      <c r="AA929" s="95"/>
      <c r="AC929">
        <v>0.0</v>
      </c>
      <c r="AD929">
        <v>2.0</v>
      </c>
      <c r="AE929">
        <v>2.0</v>
      </c>
      <c r="AF929" s="49">
        <v>3.0</v>
      </c>
      <c r="AG929" s="40">
        <f>AF929+'RFactors (lead time &amp; failure)'!C:C</f>
        <v>3</v>
      </c>
      <c r="AH929" s="4"/>
      <c r="AI929" s="19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</row>
    <row r="930">
      <c r="A930" s="12">
        <v>2361.0</v>
      </c>
      <c r="B930" s="2" t="s">
        <v>1011</v>
      </c>
      <c r="C930" s="3">
        <v>1.0</v>
      </c>
      <c r="D930" s="4">
        <v>0.0</v>
      </c>
      <c r="E930" s="4">
        <v>1.0E-7</v>
      </c>
      <c r="F930" s="3">
        <v>1215.0</v>
      </c>
      <c r="G930" s="43">
        <f t="shared" si="1"/>
        <v>29160</v>
      </c>
      <c r="H930" s="43">
        <f t="shared" si="2"/>
        <v>291600000000</v>
      </c>
      <c r="I930" s="43">
        <f t="shared" si="3"/>
        <v>12150000000</v>
      </c>
      <c r="J930" s="43">
        <f t="shared" si="4"/>
        <v>33287671.23</v>
      </c>
      <c r="K930" s="43">
        <f t="shared" si="17"/>
        <v>29160</v>
      </c>
      <c r="L930" s="43">
        <f t="shared" si="6"/>
        <v>1215</v>
      </c>
      <c r="M930" s="45">
        <v>1.0</v>
      </c>
      <c r="N930" s="43">
        <f t="shared" ref="N930:N935" si="66">M930+E930</f>
        <v>1.0000001</v>
      </c>
      <c r="O930" s="43">
        <f t="shared" si="8"/>
        <v>1.0000001</v>
      </c>
      <c r="P930" s="47">
        <f t="shared" si="58"/>
        <v>0.00000009999999</v>
      </c>
      <c r="Q930" s="43">
        <f t="shared" si="10"/>
        <v>12150000000</v>
      </c>
      <c r="R930" s="43">
        <f t="shared" si="11"/>
        <v>33287671.23</v>
      </c>
      <c r="S930" s="43">
        <f t="shared" si="12"/>
        <v>0</v>
      </c>
      <c r="T930" s="11">
        <f t="shared" si="13"/>
        <v>0.00000003004115226</v>
      </c>
      <c r="U930" s="3">
        <v>246.0</v>
      </c>
      <c r="V930" s="37">
        <f t="shared" si="64"/>
        <v>0.00000002024691358</v>
      </c>
      <c r="W930" s="4" t="s">
        <v>2144</v>
      </c>
      <c r="X930" s="4">
        <v>17.86</v>
      </c>
      <c r="Y930" s="4">
        <f t="shared" si="15"/>
        <v>428.64</v>
      </c>
      <c r="Z930" s="48">
        <f t="shared" si="16"/>
        <v>0.000000001469958848</v>
      </c>
      <c r="AA930" s="4" t="s">
        <v>2146</v>
      </c>
      <c r="AC930">
        <v>0.0</v>
      </c>
      <c r="AD930">
        <v>2.0</v>
      </c>
      <c r="AE930">
        <v>2.0</v>
      </c>
      <c r="AF930" s="49">
        <v>3.0</v>
      </c>
      <c r="AG930" s="40">
        <f>AF930+'RFactors (lead time &amp; failure)'!C:C</f>
        <v>3</v>
      </c>
      <c r="AH930" s="4"/>
      <c r="AI930" s="19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</row>
    <row r="931">
      <c r="A931" s="12">
        <v>2362.0</v>
      </c>
      <c r="B931" s="2" t="s">
        <v>1012</v>
      </c>
      <c r="C931" s="3">
        <v>1.0</v>
      </c>
      <c r="D931" s="4">
        <v>0.0</v>
      </c>
      <c r="E931" s="4">
        <v>1.0E-7</v>
      </c>
      <c r="F931" s="3">
        <v>1215.0</v>
      </c>
      <c r="G931" s="43">
        <f t="shared" si="1"/>
        <v>29160</v>
      </c>
      <c r="H931" s="43">
        <f t="shared" si="2"/>
        <v>291600000000</v>
      </c>
      <c r="I931" s="43">
        <f t="shared" si="3"/>
        <v>12150000000</v>
      </c>
      <c r="J931" s="43">
        <f t="shared" si="4"/>
        <v>33287671.23</v>
      </c>
      <c r="K931" s="43">
        <f t="shared" si="17"/>
        <v>29160</v>
      </c>
      <c r="L931" s="43">
        <f t="shared" si="6"/>
        <v>1215</v>
      </c>
      <c r="M931" s="45">
        <v>10.0</v>
      </c>
      <c r="N931" s="43">
        <f t="shared" si="66"/>
        <v>10.0000001</v>
      </c>
      <c r="O931" s="43">
        <f t="shared" si="8"/>
        <v>1.00000001</v>
      </c>
      <c r="P931" s="47">
        <f t="shared" si="58"/>
        <v>0.000000099999999</v>
      </c>
      <c r="Q931" s="43">
        <f t="shared" si="10"/>
        <v>121500000000</v>
      </c>
      <c r="R931" s="43">
        <f t="shared" si="11"/>
        <v>332876712.3</v>
      </c>
      <c r="S931" s="43">
        <f t="shared" si="12"/>
        <v>0</v>
      </c>
      <c r="T931" s="11">
        <f t="shared" si="13"/>
        <v>0.00000003004115226</v>
      </c>
      <c r="U931" s="3">
        <v>246.0</v>
      </c>
      <c r="V931" s="37">
        <f t="shared" si="64"/>
        <v>0.00000002024691358</v>
      </c>
      <c r="W931" s="4" t="s">
        <v>115</v>
      </c>
      <c r="X931" s="4">
        <v>17.88</v>
      </c>
      <c r="Y931" s="4">
        <f t="shared" si="15"/>
        <v>429.12</v>
      </c>
      <c r="Z931" s="48">
        <f t="shared" si="16"/>
        <v>0.000000001471604938</v>
      </c>
      <c r="AA931" s="4" t="s">
        <v>2986</v>
      </c>
      <c r="AC931">
        <v>0.0</v>
      </c>
      <c r="AD931">
        <v>2.0</v>
      </c>
      <c r="AE931">
        <v>2.0</v>
      </c>
      <c r="AF931" s="49">
        <v>3.0</v>
      </c>
      <c r="AG931" s="40">
        <f>AF931+'RFactors (lead time &amp; failure)'!C:C</f>
        <v>3</v>
      </c>
      <c r="AH931" s="4"/>
      <c r="AI931" s="19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</row>
    <row r="932">
      <c r="A932" s="12">
        <v>2363.0</v>
      </c>
      <c r="B932" s="2" t="s">
        <v>1013</v>
      </c>
      <c r="C932" s="3">
        <v>1.0</v>
      </c>
      <c r="D932" s="4">
        <v>0.0</v>
      </c>
      <c r="E932" s="4">
        <v>1.0E-7</v>
      </c>
      <c r="F932" s="3">
        <v>1215.0</v>
      </c>
      <c r="G932" s="43">
        <f t="shared" si="1"/>
        <v>29160</v>
      </c>
      <c r="H932" s="43">
        <f t="shared" si="2"/>
        <v>291600000000</v>
      </c>
      <c r="I932" s="43">
        <f t="shared" si="3"/>
        <v>12150000000</v>
      </c>
      <c r="J932" s="43">
        <f t="shared" si="4"/>
        <v>33287671.23</v>
      </c>
      <c r="K932" s="43">
        <f t="shared" si="17"/>
        <v>29160</v>
      </c>
      <c r="L932" s="43">
        <f t="shared" si="6"/>
        <v>1215</v>
      </c>
      <c r="M932" s="45">
        <v>9.0</v>
      </c>
      <c r="N932" s="43">
        <f t="shared" si="66"/>
        <v>9.0000001</v>
      </c>
      <c r="O932" s="43">
        <f t="shared" si="8"/>
        <v>1.000000011</v>
      </c>
      <c r="P932" s="47">
        <f t="shared" si="58"/>
        <v>0.00000009999999889</v>
      </c>
      <c r="Q932" s="43">
        <f t="shared" si="10"/>
        <v>109350000000</v>
      </c>
      <c r="R932" s="43">
        <f t="shared" si="11"/>
        <v>299589041.1</v>
      </c>
      <c r="S932" s="43">
        <f t="shared" si="12"/>
        <v>0</v>
      </c>
      <c r="T932" s="11">
        <f t="shared" si="13"/>
        <v>0.00000003004115226</v>
      </c>
      <c r="U932" s="3">
        <v>246.0</v>
      </c>
      <c r="V932" s="37">
        <f t="shared" si="64"/>
        <v>0.00000002024691358</v>
      </c>
      <c r="W932" s="4" t="s">
        <v>2465</v>
      </c>
      <c r="X932" s="4">
        <v>3.67</v>
      </c>
      <c r="Y932" s="4">
        <f t="shared" si="15"/>
        <v>88.08</v>
      </c>
      <c r="Z932" s="48">
        <f t="shared" si="16"/>
        <v>0.0000000003020576132</v>
      </c>
      <c r="AA932" s="95"/>
      <c r="AC932">
        <v>0.0</v>
      </c>
      <c r="AD932">
        <v>2.0</v>
      </c>
      <c r="AE932">
        <v>2.0</v>
      </c>
      <c r="AF932" s="49">
        <v>3.0</v>
      </c>
      <c r="AG932" s="40">
        <f>AF932+'RFactors (lead time &amp; failure)'!C:C</f>
        <v>3</v>
      </c>
      <c r="AH932" s="4"/>
      <c r="AI932" s="19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</row>
    <row r="933">
      <c r="A933" s="12">
        <v>2364.0</v>
      </c>
      <c r="B933" s="2" t="s">
        <v>1014</v>
      </c>
      <c r="C933" s="3">
        <v>1.0</v>
      </c>
      <c r="D933" s="4" t="s">
        <v>2987</v>
      </c>
      <c r="E933" s="4">
        <v>12.0</v>
      </c>
      <c r="F933" s="3">
        <v>1215.0</v>
      </c>
      <c r="G933" s="43">
        <f t="shared" si="1"/>
        <v>29160</v>
      </c>
      <c r="H933" s="43">
        <f t="shared" si="2"/>
        <v>2430</v>
      </c>
      <c r="I933" s="43">
        <f t="shared" si="3"/>
        <v>101.25</v>
      </c>
      <c r="J933" s="43">
        <f t="shared" si="4"/>
        <v>0.2773972603</v>
      </c>
      <c r="K933" s="43">
        <f t="shared" si="17"/>
        <v>29160</v>
      </c>
      <c r="L933" s="43">
        <f t="shared" si="6"/>
        <v>1215</v>
      </c>
      <c r="M933" s="45">
        <v>2.0</v>
      </c>
      <c r="N933" s="43">
        <f t="shared" si="66"/>
        <v>14</v>
      </c>
      <c r="O933" s="43">
        <f t="shared" si="8"/>
        <v>7</v>
      </c>
      <c r="P933" s="47">
        <f t="shared" si="58"/>
        <v>1.714285714</v>
      </c>
      <c r="Q933" s="43">
        <f t="shared" si="10"/>
        <v>202.5</v>
      </c>
      <c r="R933" s="43">
        <f t="shared" si="11"/>
        <v>0.5547945205</v>
      </c>
      <c r="S933" s="43">
        <f t="shared" si="12"/>
        <v>0.00987654321</v>
      </c>
      <c r="T933" s="11">
        <f t="shared" si="13"/>
        <v>3.604938272</v>
      </c>
      <c r="U933" s="3">
        <v>246.0</v>
      </c>
      <c r="V933" s="37">
        <f t="shared" si="64"/>
        <v>2.42962963</v>
      </c>
      <c r="W933" s="4" t="s">
        <v>2711</v>
      </c>
      <c r="X933" s="4">
        <v>42.96</v>
      </c>
      <c r="Y933" s="4">
        <f t="shared" si="15"/>
        <v>1031.04</v>
      </c>
      <c r="Z933" s="48">
        <f t="shared" si="16"/>
        <v>0.4242962963</v>
      </c>
      <c r="AA933" s="4" t="s">
        <v>2644</v>
      </c>
      <c r="AC933">
        <v>1.0</v>
      </c>
      <c r="AD933">
        <v>2.0</v>
      </c>
      <c r="AE933">
        <v>3.0</v>
      </c>
      <c r="AF933" s="49">
        <v>7.0</v>
      </c>
      <c r="AG933" s="40">
        <f>AF933+'RFactors (lead time &amp; failure)'!C:C</f>
        <v>8</v>
      </c>
      <c r="AH933" s="4"/>
      <c r="AI933" s="19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</row>
    <row r="934">
      <c r="A934" s="12">
        <v>2365.0</v>
      </c>
      <c r="B934" s="2" t="s">
        <v>1015</v>
      </c>
      <c r="C934" s="3">
        <v>1.0</v>
      </c>
      <c r="D934" s="4">
        <v>0.0</v>
      </c>
      <c r="E934" s="4">
        <v>1.0E-7</v>
      </c>
      <c r="F934" s="3">
        <v>1215.0</v>
      </c>
      <c r="G934" s="43">
        <f t="shared" si="1"/>
        <v>29160</v>
      </c>
      <c r="H934" s="43">
        <f t="shared" si="2"/>
        <v>291600000000</v>
      </c>
      <c r="I934" s="43">
        <f t="shared" si="3"/>
        <v>12150000000</v>
      </c>
      <c r="J934" s="43">
        <f t="shared" si="4"/>
        <v>33287671.23</v>
      </c>
      <c r="K934" s="43">
        <f t="shared" si="17"/>
        <v>29160</v>
      </c>
      <c r="L934" s="43">
        <f t="shared" si="6"/>
        <v>1215</v>
      </c>
      <c r="M934" s="45">
        <v>1.0</v>
      </c>
      <c r="N934" s="43">
        <f t="shared" si="66"/>
        <v>1.0000001</v>
      </c>
      <c r="O934" s="43">
        <f t="shared" si="8"/>
        <v>1.0000001</v>
      </c>
      <c r="P934" s="47">
        <f t="shared" si="58"/>
        <v>0.00000009999999</v>
      </c>
      <c r="Q934" s="43">
        <f t="shared" si="10"/>
        <v>12150000000</v>
      </c>
      <c r="R934" s="43">
        <f t="shared" si="11"/>
        <v>33287671.23</v>
      </c>
      <c r="S934" s="43">
        <f t="shared" si="12"/>
        <v>0</v>
      </c>
      <c r="T934" s="11">
        <f t="shared" si="13"/>
        <v>0.00000003004115226</v>
      </c>
      <c r="U934" s="3">
        <v>246.0</v>
      </c>
      <c r="V934" s="37">
        <f t="shared" si="64"/>
        <v>0.00000002024691358</v>
      </c>
      <c r="W934" s="4" t="s">
        <v>2711</v>
      </c>
      <c r="X934" s="4">
        <v>42.96</v>
      </c>
      <c r="Y934" s="4">
        <f t="shared" si="15"/>
        <v>1031.04</v>
      </c>
      <c r="Z934" s="48">
        <f t="shared" si="16"/>
        <v>0.000000003535802469</v>
      </c>
      <c r="AA934" s="4" t="s">
        <v>2644</v>
      </c>
      <c r="AC934">
        <v>0.0</v>
      </c>
      <c r="AD934">
        <v>1.0</v>
      </c>
      <c r="AE934">
        <v>1.0</v>
      </c>
      <c r="AF934" s="49">
        <v>2.0</v>
      </c>
      <c r="AG934" s="40">
        <f>AF934+'RFactors (lead time &amp; failure)'!C:C</f>
        <v>2</v>
      </c>
      <c r="AH934" s="4"/>
      <c r="AI934" s="19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</row>
    <row r="935">
      <c r="A935" s="12">
        <v>2366.0</v>
      </c>
      <c r="B935" s="2" t="s">
        <v>1016</v>
      </c>
      <c r="C935" s="3">
        <v>1.0</v>
      </c>
      <c r="D935" s="4" t="s">
        <v>2988</v>
      </c>
      <c r="E935" s="4">
        <v>1.0</v>
      </c>
      <c r="F935" s="3">
        <v>1215.0</v>
      </c>
      <c r="G935" s="43">
        <f t="shared" si="1"/>
        <v>29160</v>
      </c>
      <c r="H935" s="43">
        <f t="shared" si="2"/>
        <v>29160</v>
      </c>
      <c r="I935" s="43">
        <f t="shared" si="3"/>
        <v>1215</v>
      </c>
      <c r="J935" s="43">
        <f t="shared" si="4"/>
        <v>3.328767123</v>
      </c>
      <c r="K935" s="43">
        <f t="shared" si="17"/>
        <v>29160</v>
      </c>
      <c r="L935" s="43">
        <f t="shared" si="6"/>
        <v>1215</v>
      </c>
      <c r="M935" s="45">
        <v>1.0</v>
      </c>
      <c r="N935" s="43">
        <f t="shared" si="66"/>
        <v>2</v>
      </c>
      <c r="O935" s="43">
        <f t="shared" si="8"/>
        <v>2</v>
      </c>
      <c r="P935" s="47">
        <f t="shared" si="58"/>
        <v>0.5</v>
      </c>
      <c r="Q935" s="43">
        <f t="shared" si="10"/>
        <v>1215</v>
      </c>
      <c r="R935" s="43">
        <f t="shared" si="11"/>
        <v>3.328767123</v>
      </c>
      <c r="S935" s="43">
        <f t="shared" si="12"/>
        <v>0.0008230452675</v>
      </c>
      <c r="T935" s="11">
        <f t="shared" si="13"/>
        <v>0.3004115226</v>
      </c>
      <c r="U935" s="3">
        <v>246.0</v>
      </c>
      <c r="V935" s="37">
        <f t="shared" si="64"/>
        <v>0.2024691358</v>
      </c>
      <c r="W935" s="4" t="s">
        <v>2643</v>
      </c>
      <c r="X935" s="4">
        <v>43.78</v>
      </c>
      <c r="Y935" s="4">
        <f t="shared" si="15"/>
        <v>1050.72</v>
      </c>
      <c r="Z935" s="48">
        <f t="shared" si="16"/>
        <v>0.03603292181</v>
      </c>
      <c r="AA935" s="4" t="s">
        <v>2644</v>
      </c>
      <c r="AC935">
        <v>0.0</v>
      </c>
      <c r="AD935">
        <v>1.0</v>
      </c>
      <c r="AE935">
        <v>1.0</v>
      </c>
      <c r="AF935" s="49">
        <v>2.0</v>
      </c>
      <c r="AG935" s="40">
        <f>AF935+'RFactors (lead time &amp; failure)'!C:C</f>
        <v>2</v>
      </c>
      <c r="AH935" s="4"/>
      <c r="AI935" s="19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</row>
    <row r="936">
      <c r="A936" s="12">
        <v>2367.0</v>
      </c>
      <c r="B936" s="2" t="s">
        <v>1017</v>
      </c>
      <c r="C936" s="3">
        <v>1.0</v>
      </c>
      <c r="D936" s="4" t="s">
        <v>2989</v>
      </c>
      <c r="E936" s="4">
        <v>1.0</v>
      </c>
      <c r="F936" s="3">
        <v>1215.0</v>
      </c>
      <c r="G936" s="43">
        <f t="shared" si="1"/>
        <v>29160</v>
      </c>
      <c r="H936" s="43">
        <f t="shared" si="2"/>
        <v>29160</v>
      </c>
      <c r="I936" s="43">
        <f t="shared" si="3"/>
        <v>1215</v>
      </c>
      <c r="J936" s="43">
        <f t="shared" si="4"/>
        <v>3.328767123</v>
      </c>
      <c r="K936" s="43">
        <f t="shared" si="17"/>
        <v>29160</v>
      </c>
      <c r="L936" s="43">
        <f t="shared" si="6"/>
        <v>1215</v>
      </c>
      <c r="M936" s="45">
        <v>1.0</v>
      </c>
      <c r="N936" s="3">
        <v>1.0</v>
      </c>
      <c r="O936" s="43">
        <f t="shared" si="8"/>
        <v>1</v>
      </c>
      <c r="P936" s="47">
        <f t="shared" si="58"/>
        <v>1</v>
      </c>
      <c r="Q936" s="43">
        <f t="shared" si="10"/>
        <v>1215</v>
      </c>
      <c r="R936" s="43">
        <f t="shared" si="11"/>
        <v>3.328767123</v>
      </c>
      <c r="S936" s="43">
        <f t="shared" si="12"/>
        <v>0.0008230452675</v>
      </c>
      <c r="T936" s="11">
        <f t="shared" si="13"/>
        <v>0.3004115226</v>
      </c>
      <c r="U936" s="3">
        <v>246.0</v>
      </c>
      <c r="V936" s="37">
        <f t="shared" si="64"/>
        <v>0.2024691358</v>
      </c>
      <c r="W936" s="95"/>
      <c r="X936" s="95"/>
      <c r="Y936" s="4">
        <f t="shared" si="15"/>
        <v>0</v>
      </c>
      <c r="Z936" s="48">
        <f t="shared" si="16"/>
        <v>0</v>
      </c>
      <c r="AA936" s="4" t="s">
        <v>2644</v>
      </c>
      <c r="AC936">
        <v>0.0</v>
      </c>
      <c r="AD936">
        <v>2.0</v>
      </c>
      <c r="AE936">
        <v>2.0</v>
      </c>
      <c r="AF936" s="49">
        <v>3.0</v>
      </c>
      <c r="AG936" s="40">
        <f>AF936+'RFactors (lead time &amp; failure)'!C:C</f>
        <v>3</v>
      </c>
      <c r="AH936" s="4"/>
      <c r="AI936" s="19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</row>
    <row r="937">
      <c r="A937" s="12">
        <v>2368.0</v>
      </c>
      <c r="B937" s="2" t="s">
        <v>1018</v>
      </c>
      <c r="C937" s="3">
        <v>1.0</v>
      </c>
      <c r="D937" s="4">
        <v>0.0</v>
      </c>
      <c r="E937" s="4">
        <v>1.0E-7</v>
      </c>
      <c r="F937" s="3">
        <v>1215.0</v>
      </c>
      <c r="G937" s="43">
        <f t="shared" si="1"/>
        <v>29160</v>
      </c>
      <c r="H937" s="43">
        <f t="shared" si="2"/>
        <v>291600000000</v>
      </c>
      <c r="I937" s="43">
        <f t="shared" si="3"/>
        <v>12150000000</v>
      </c>
      <c r="J937" s="43">
        <f t="shared" si="4"/>
        <v>33287671.23</v>
      </c>
      <c r="K937" s="43">
        <f t="shared" si="17"/>
        <v>29160</v>
      </c>
      <c r="L937" s="43">
        <f t="shared" si="6"/>
        <v>1215</v>
      </c>
      <c r="M937" s="45">
        <v>1.0</v>
      </c>
      <c r="N937" s="60">
        <v>1.0</v>
      </c>
      <c r="O937" s="43">
        <f t="shared" si="8"/>
        <v>1</v>
      </c>
      <c r="P937" s="47">
        <f t="shared" si="58"/>
        <v>0.0000001</v>
      </c>
      <c r="Q937" s="43">
        <f t="shared" si="10"/>
        <v>12150000000</v>
      </c>
      <c r="R937" s="43">
        <f t="shared" si="11"/>
        <v>33287671.23</v>
      </c>
      <c r="S937" s="43">
        <f t="shared" si="12"/>
        <v>0</v>
      </c>
      <c r="T937" s="11">
        <f t="shared" si="13"/>
        <v>0.00000003004115226</v>
      </c>
      <c r="U937" s="3">
        <v>246.0</v>
      </c>
      <c r="V937" s="37">
        <f t="shared" si="64"/>
        <v>0.00000002024691358</v>
      </c>
      <c r="W937" s="4" t="s">
        <v>2711</v>
      </c>
      <c r="X937" s="4">
        <v>42.96</v>
      </c>
      <c r="Y937" s="4">
        <f t="shared" si="15"/>
        <v>1031.04</v>
      </c>
      <c r="Z937" s="48">
        <f t="shared" si="16"/>
        <v>0.000000003535802469</v>
      </c>
      <c r="AA937" s="4" t="s">
        <v>2644</v>
      </c>
      <c r="AC937">
        <v>0.0</v>
      </c>
      <c r="AD937">
        <v>2.0</v>
      </c>
      <c r="AE937">
        <v>2.0</v>
      </c>
      <c r="AF937" s="49">
        <v>3.0</v>
      </c>
      <c r="AG937" s="40">
        <f>AF937+'RFactors (lead time &amp; failure)'!C:C</f>
        <v>3</v>
      </c>
      <c r="AH937" s="4"/>
      <c r="AI937" s="19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</row>
    <row r="938">
      <c r="A938" s="12">
        <v>2369.0</v>
      </c>
      <c r="B938" s="2" t="s">
        <v>1019</v>
      </c>
      <c r="C938" s="3">
        <v>1.0</v>
      </c>
      <c r="D938" s="4">
        <v>0.0</v>
      </c>
      <c r="E938" s="4">
        <v>1.0E-7</v>
      </c>
      <c r="F938" s="3">
        <v>1215.0</v>
      </c>
      <c r="G938" s="43">
        <f t="shared" si="1"/>
        <v>29160</v>
      </c>
      <c r="H938" s="43">
        <f t="shared" si="2"/>
        <v>291600000000</v>
      </c>
      <c r="I938" s="43">
        <f t="shared" si="3"/>
        <v>12150000000</v>
      </c>
      <c r="J938" s="43">
        <f t="shared" si="4"/>
        <v>33287671.23</v>
      </c>
      <c r="K938" s="43">
        <f t="shared" si="17"/>
        <v>29160</v>
      </c>
      <c r="L938" s="43">
        <f t="shared" si="6"/>
        <v>1215</v>
      </c>
      <c r="M938" s="45">
        <v>1.0</v>
      </c>
      <c r="N938" s="43">
        <f t="shared" ref="N938:N954" si="67">M938+E938</f>
        <v>1.0000001</v>
      </c>
      <c r="O938" s="43">
        <f t="shared" si="8"/>
        <v>1.0000001</v>
      </c>
      <c r="P938" s="47">
        <f t="shared" si="58"/>
        <v>0.00000009999999</v>
      </c>
      <c r="Q938" s="43">
        <f t="shared" si="10"/>
        <v>12150000000</v>
      </c>
      <c r="R938" s="43">
        <f t="shared" si="11"/>
        <v>33287671.23</v>
      </c>
      <c r="S938" s="43">
        <f t="shared" si="12"/>
        <v>0</v>
      </c>
      <c r="T938" s="11">
        <f t="shared" si="13"/>
        <v>0.00000003004115226</v>
      </c>
      <c r="U938" s="3">
        <v>246.0</v>
      </c>
      <c r="V938" s="37">
        <f t="shared" si="64"/>
        <v>0.00000002024691358</v>
      </c>
      <c r="W938" s="4" t="s">
        <v>2643</v>
      </c>
      <c r="X938" s="4">
        <v>43.78</v>
      </c>
      <c r="Y938" s="4">
        <f t="shared" si="15"/>
        <v>1050.72</v>
      </c>
      <c r="Z938" s="48">
        <f t="shared" si="16"/>
        <v>0.000000003603292181</v>
      </c>
      <c r="AA938" s="4" t="s">
        <v>2644</v>
      </c>
      <c r="AC938">
        <v>0.0</v>
      </c>
      <c r="AD938">
        <v>2.0</v>
      </c>
      <c r="AE938">
        <v>2.0</v>
      </c>
      <c r="AF938" s="49">
        <v>3.0</v>
      </c>
      <c r="AG938" s="40">
        <f>AF938+'RFactors (lead time &amp; failure)'!C:C</f>
        <v>3</v>
      </c>
      <c r="AH938" s="4"/>
      <c r="AI938" s="19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</row>
    <row r="939">
      <c r="A939" s="12">
        <v>2370.0</v>
      </c>
      <c r="B939" s="2" t="s">
        <v>1020</v>
      </c>
      <c r="C939" s="3">
        <v>1.0</v>
      </c>
      <c r="D939" s="4">
        <v>0.0</v>
      </c>
      <c r="E939" s="4">
        <v>1.0E-7</v>
      </c>
      <c r="F939" s="3">
        <v>1215.0</v>
      </c>
      <c r="G939" s="43">
        <f t="shared" si="1"/>
        <v>29160</v>
      </c>
      <c r="H939" s="43">
        <f t="shared" si="2"/>
        <v>291600000000</v>
      </c>
      <c r="I939" s="43">
        <f t="shared" si="3"/>
        <v>12150000000</v>
      </c>
      <c r="J939" s="43">
        <f t="shared" si="4"/>
        <v>33287671.23</v>
      </c>
      <c r="K939" s="43">
        <f t="shared" si="17"/>
        <v>29160</v>
      </c>
      <c r="L939" s="43">
        <f t="shared" si="6"/>
        <v>1215</v>
      </c>
      <c r="M939" s="45">
        <v>1.0</v>
      </c>
      <c r="N939" s="43">
        <f t="shared" si="67"/>
        <v>1.0000001</v>
      </c>
      <c r="O939" s="43">
        <f t="shared" si="8"/>
        <v>1.0000001</v>
      </c>
      <c r="P939" s="47">
        <f t="shared" si="58"/>
        <v>0.00000009999999</v>
      </c>
      <c r="Q939" s="43">
        <f t="shared" si="10"/>
        <v>12150000000</v>
      </c>
      <c r="R939" s="43">
        <f t="shared" si="11"/>
        <v>33287671.23</v>
      </c>
      <c r="S939" s="43">
        <f t="shared" si="12"/>
        <v>0</v>
      </c>
      <c r="T939" s="11">
        <f t="shared" si="13"/>
        <v>0.00000003004115226</v>
      </c>
      <c r="U939" s="3">
        <v>246.0</v>
      </c>
      <c r="V939" s="37">
        <f t="shared" si="64"/>
        <v>0.00000002024691358</v>
      </c>
      <c r="W939" s="4" t="s">
        <v>2643</v>
      </c>
      <c r="X939" s="4">
        <v>43.78</v>
      </c>
      <c r="Y939" s="4">
        <f t="shared" si="15"/>
        <v>1050.72</v>
      </c>
      <c r="Z939" s="48">
        <f t="shared" si="16"/>
        <v>0.000000003603292181</v>
      </c>
      <c r="AA939" s="4" t="s">
        <v>2644</v>
      </c>
      <c r="AC939">
        <v>0.0</v>
      </c>
      <c r="AD939">
        <v>2.0</v>
      </c>
      <c r="AE939">
        <v>2.0</v>
      </c>
      <c r="AF939" s="49">
        <v>3.0</v>
      </c>
      <c r="AG939" s="40">
        <f>AF939+'RFactors (lead time &amp; failure)'!C:C</f>
        <v>3</v>
      </c>
      <c r="AH939" s="4"/>
      <c r="AI939" s="19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</row>
    <row r="940">
      <c r="A940" s="12">
        <v>2371.0</v>
      </c>
      <c r="B940" s="2" t="s">
        <v>1021</v>
      </c>
      <c r="C940" s="3">
        <v>1.0</v>
      </c>
      <c r="D940" s="4">
        <v>0.0</v>
      </c>
      <c r="E940" s="4">
        <v>1.0E-7</v>
      </c>
      <c r="F940" s="3">
        <v>1215.0</v>
      </c>
      <c r="G940" s="43">
        <f t="shared" si="1"/>
        <v>29160</v>
      </c>
      <c r="H940" s="43">
        <f t="shared" si="2"/>
        <v>291600000000</v>
      </c>
      <c r="I940" s="43">
        <f t="shared" si="3"/>
        <v>12150000000</v>
      </c>
      <c r="J940" s="43">
        <f t="shared" si="4"/>
        <v>33287671.23</v>
      </c>
      <c r="K940" s="43">
        <f t="shared" si="17"/>
        <v>29160</v>
      </c>
      <c r="L940" s="43">
        <f t="shared" si="6"/>
        <v>1215</v>
      </c>
      <c r="M940" s="45">
        <v>6.0</v>
      </c>
      <c r="N940" s="43">
        <f t="shared" si="67"/>
        <v>6.0000001</v>
      </c>
      <c r="O940" s="43">
        <f t="shared" si="8"/>
        <v>1.000000017</v>
      </c>
      <c r="P940" s="47">
        <f t="shared" si="58"/>
        <v>0.00000009999999833</v>
      </c>
      <c r="Q940" s="43">
        <f t="shared" si="10"/>
        <v>72900000000</v>
      </c>
      <c r="R940" s="43">
        <f t="shared" si="11"/>
        <v>199726027.4</v>
      </c>
      <c r="S940" s="43">
        <f t="shared" si="12"/>
        <v>0</v>
      </c>
      <c r="T940" s="11">
        <f t="shared" si="13"/>
        <v>0.00000003004115226</v>
      </c>
      <c r="U940" s="3">
        <v>246.0</v>
      </c>
      <c r="V940" s="37">
        <f t="shared" si="64"/>
        <v>0.00000002024691358</v>
      </c>
      <c r="W940" s="95"/>
      <c r="X940" s="95"/>
      <c r="Y940" s="4">
        <f t="shared" si="15"/>
        <v>0</v>
      </c>
      <c r="Z940" s="48">
        <f t="shared" si="16"/>
        <v>0</v>
      </c>
      <c r="AA940" s="4" t="s">
        <v>2644</v>
      </c>
      <c r="AC940">
        <v>0.0</v>
      </c>
      <c r="AD940">
        <v>2.0</v>
      </c>
      <c r="AE940">
        <v>2.0</v>
      </c>
      <c r="AF940" s="49">
        <v>3.0</v>
      </c>
      <c r="AG940" s="40">
        <f>AF940+'RFactors (lead time &amp; failure)'!C:C</f>
        <v>3</v>
      </c>
      <c r="AH940" s="4"/>
      <c r="AI940" s="19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</row>
    <row r="941">
      <c r="A941" s="12">
        <v>2372.0</v>
      </c>
      <c r="B941" s="2" t="s">
        <v>1022</v>
      </c>
      <c r="C941" s="3">
        <v>1.0</v>
      </c>
      <c r="D941" s="4">
        <v>0.0</v>
      </c>
      <c r="E941" s="4">
        <v>1.0E-7</v>
      </c>
      <c r="F941" s="3">
        <v>1215.0</v>
      </c>
      <c r="G941" s="43">
        <f t="shared" si="1"/>
        <v>29160</v>
      </c>
      <c r="H941" s="43">
        <f t="shared" si="2"/>
        <v>291600000000</v>
      </c>
      <c r="I941" s="43">
        <f t="shared" si="3"/>
        <v>12150000000</v>
      </c>
      <c r="J941" s="43">
        <f t="shared" si="4"/>
        <v>33287671.23</v>
      </c>
      <c r="K941" s="43">
        <f t="shared" si="17"/>
        <v>29160</v>
      </c>
      <c r="L941" s="43">
        <f t="shared" si="6"/>
        <v>1215</v>
      </c>
      <c r="M941" s="45">
        <v>2.0</v>
      </c>
      <c r="N941" s="43">
        <f t="shared" si="67"/>
        <v>2.0000001</v>
      </c>
      <c r="O941" s="43">
        <f t="shared" si="8"/>
        <v>1.00000005</v>
      </c>
      <c r="P941" s="47">
        <f t="shared" si="58"/>
        <v>0.000000099999995</v>
      </c>
      <c r="Q941" s="43">
        <f t="shared" si="10"/>
        <v>24300000000</v>
      </c>
      <c r="R941" s="43">
        <f t="shared" si="11"/>
        <v>66575342.47</v>
      </c>
      <c r="S941" s="43">
        <f t="shared" si="12"/>
        <v>0</v>
      </c>
      <c r="T941" s="11">
        <f t="shared" si="13"/>
        <v>0.00000003004115226</v>
      </c>
      <c r="U941" s="3">
        <v>246.0</v>
      </c>
      <c r="V941" s="37">
        <f t="shared" si="64"/>
        <v>0.00000002024691358</v>
      </c>
      <c r="W941" s="4" t="s">
        <v>2465</v>
      </c>
      <c r="X941" s="4">
        <v>3.67</v>
      </c>
      <c r="Y941" s="4">
        <f t="shared" si="15"/>
        <v>88.08</v>
      </c>
      <c r="Z941" s="48">
        <f t="shared" si="16"/>
        <v>0.0000000003020576132</v>
      </c>
      <c r="AA941" s="4" t="s">
        <v>2644</v>
      </c>
      <c r="AC941">
        <v>0.0</v>
      </c>
      <c r="AD941">
        <v>2.0</v>
      </c>
      <c r="AE941">
        <v>2.0</v>
      </c>
      <c r="AF941" s="49">
        <v>3.0</v>
      </c>
      <c r="AG941" s="40">
        <f>AF941+'RFactors (lead time &amp; failure)'!C:C</f>
        <v>3</v>
      </c>
      <c r="AH941" s="4"/>
      <c r="AI941" s="19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</row>
    <row r="942">
      <c r="A942" s="12">
        <v>2373.0</v>
      </c>
      <c r="B942" s="2" t="s">
        <v>1023</v>
      </c>
      <c r="C942" s="3">
        <v>1.0</v>
      </c>
      <c r="D942" s="4" t="s">
        <v>2990</v>
      </c>
      <c r="E942" s="4">
        <v>1.0</v>
      </c>
      <c r="F942" s="3">
        <v>1215.0</v>
      </c>
      <c r="G942" s="43">
        <f t="shared" si="1"/>
        <v>29160</v>
      </c>
      <c r="H942" s="43">
        <f t="shared" si="2"/>
        <v>29160</v>
      </c>
      <c r="I942" s="43">
        <f t="shared" si="3"/>
        <v>1215</v>
      </c>
      <c r="J942" s="43">
        <f t="shared" si="4"/>
        <v>3.328767123</v>
      </c>
      <c r="K942" s="43">
        <f t="shared" si="17"/>
        <v>29160</v>
      </c>
      <c r="L942" s="43">
        <f t="shared" si="6"/>
        <v>1215</v>
      </c>
      <c r="M942" s="45">
        <v>5.0</v>
      </c>
      <c r="N942" s="43">
        <f t="shared" si="67"/>
        <v>6</v>
      </c>
      <c r="O942" s="43">
        <f t="shared" si="8"/>
        <v>1.2</v>
      </c>
      <c r="P942" s="47">
        <f t="shared" si="58"/>
        <v>0.8333333333</v>
      </c>
      <c r="Q942" s="43">
        <f t="shared" si="10"/>
        <v>6075</v>
      </c>
      <c r="R942" s="43">
        <f t="shared" si="11"/>
        <v>16.64383562</v>
      </c>
      <c r="S942" s="43">
        <f t="shared" si="12"/>
        <v>0.0008230452675</v>
      </c>
      <c r="T942" s="11">
        <f t="shared" si="13"/>
        <v>0.3004115226</v>
      </c>
      <c r="U942" s="3">
        <v>246.0</v>
      </c>
      <c r="V942" s="37">
        <f t="shared" si="64"/>
        <v>0.2024691358</v>
      </c>
      <c r="W942" s="95"/>
      <c r="X942" s="95"/>
      <c r="Y942" s="4">
        <f t="shared" si="15"/>
        <v>0</v>
      </c>
      <c r="Z942" s="48">
        <f t="shared" si="16"/>
        <v>0</v>
      </c>
      <c r="AA942" s="4" t="s">
        <v>2644</v>
      </c>
      <c r="AC942">
        <v>0.0</v>
      </c>
      <c r="AD942">
        <v>2.0</v>
      </c>
      <c r="AE942">
        <v>2.0</v>
      </c>
      <c r="AF942" s="49">
        <v>3.0</v>
      </c>
      <c r="AG942" s="40">
        <f>AF942+'RFactors (lead time &amp; failure)'!C:C</f>
        <v>3</v>
      </c>
      <c r="AH942" s="4"/>
      <c r="AI942" s="19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</row>
    <row r="943">
      <c r="A943" s="12">
        <v>2374.0</v>
      </c>
      <c r="B943" s="2" t="s">
        <v>1024</v>
      </c>
      <c r="C943" s="3">
        <v>1.0</v>
      </c>
      <c r="D943" s="4">
        <v>0.0</v>
      </c>
      <c r="E943" s="4">
        <v>1.0E-7</v>
      </c>
      <c r="F943" s="3">
        <v>1215.0</v>
      </c>
      <c r="G943" s="43">
        <f t="shared" si="1"/>
        <v>29160</v>
      </c>
      <c r="H943" s="43">
        <f t="shared" si="2"/>
        <v>291600000000</v>
      </c>
      <c r="I943" s="43">
        <f t="shared" si="3"/>
        <v>12150000000</v>
      </c>
      <c r="J943" s="43">
        <f t="shared" si="4"/>
        <v>33287671.23</v>
      </c>
      <c r="K943" s="43">
        <f t="shared" si="17"/>
        <v>29160</v>
      </c>
      <c r="L943" s="43">
        <f t="shared" si="6"/>
        <v>1215</v>
      </c>
      <c r="M943" s="45">
        <v>5.0</v>
      </c>
      <c r="N943" s="43">
        <f t="shared" si="67"/>
        <v>5.0000001</v>
      </c>
      <c r="O943" s="43">
        <f t="shared" si="8"/>
        <v>1.00000002</v>
      </c>
      <c r="P943" s="47">
        <f t="shared" si="58"/>
        <v>0.000000099999998</v>
      </c>
      <c r="Q943" s="43">
        <f t="shared" si="10"/>
        <v>60750000000</v>
      </c>
      <c r="R943" s="43">
        <f t="shared" si="11"/>
        <v>166438356.2</v>
      </c>
      <c r="S943" s="43">
        <f t="shared" si="12"/>
        <v>0</v>
      </c>
      <c r="T943" s="11">
        <f t="shared" si="13"/>
        <v>0.00000003004115226</v>
      </c>
      <c r="U943" s="3">
        <v>246.0</v>
      </c>
      <c r="V943" s="37">
        <f t="shared" si="64"/>
        <v>0.00000002024691358</v>
      </c>
      <c r="W943" s="4" t="s">
        <v>2643</v>
      </c>
      <c r="X943" s="4">
        <v>43.78</v>
      </c>
      <c r="Y943" s="4">
        <f t="shared" si="15"/>
        <v>1050.72</v>
      </c>
      <c r="Z943" s="48">
        <f t="shared" si="16"/>
        <v>0.000000003603292181</v>
      </c>
      <c r="AA943" s="4" t="s">
        <v>2644</v>
      </c>
      <c r="AC943">
        <v>0.0</v>
      </c>
      <c r="AD943">
        <v>2.0</v>
      </c>
      <c r="AE943">
        <v>2.0</v>
      </c>
      <c r="AF943" s="49">
        <v>3.0</v>
      </c>
      <c r="AG943" s="40">
        <f>AF943+'RFactors (lead time &amp; failure)'!C:C</f>
        <v>3</v>
      </c>
      <c r="AH943" s="4"/>
      <c r="AI943" s="19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</row>
    <row r="944">
      <c r="A944" s="12">
        <v>2375.0</v>
      </c>
      <c r="B944" s="2" t="s">
        <v>1025</v>
      </c>
      <c r="C944" s="3">
        <v>1.0</v>
      </c>
      <c r="D944" s="4" t="s">
        <v>2991</v>
      </c>
      <c r="E944" s="4">
        <v>2.0</v>
      </c>
      <c r="F944" s="3">
        <v>1215.0</v>
      </c>
      <c r="G944" s="43">
        <f t="shared" si="1"/>
        <v>29160</v>
      </c>
      <c r="H944" s="43">
        <f t="shared" si="2"/>
        <v>14580</v>
      </c>
      <c r="I944" s="43">
        <f t="shared" si="3"/>
        <v>607.5</v>
      </c>
      <c r="J944" s="43">
        <f t="shared" si="4"/>
        <v>1.664383562</v>
      </c>
      <c r="K944" s="43">
        <f t="shared" si="17"/>
        <v>29160</v>
      </c>
      <c r="L944" s="43">
        <f t="shared" si="6"/>
        <v>1215</v>
      </c>
      <c r="M944" s="45">
        <v>7.0</v>
      </c>
      <c r="N944" s="43">
        <f t="shared" si="67"/>
        <v>9</v>
      </c>
      <c r="O944" s="43">
        <f t="shared" si="8"/>
        <v>1.285714286</v>
      </c>
      <c r="P944" s="47">
        <f t="shared" si="58"/>
        <v>1.555555556</v>
      </c>
      <c r="Q944" s="43">
        <f t="shared" si="10"/>
        <v>4252.5</v>
      </c>
      <c r="R944" s="43">
        <f t="shared" si="11"/>
        <v>11.65068493</v>
      </c>
      <c r="S944" s="43">
        <f t="shared" si="12"/>
        <v>0.001646090535</v>
      </c>
      <c r="T944" s="11">
        <f t="shared" si="13"/>
        <v>0.6008230453</v>
      </c>
      <c r="U944" s="3">
        <v>246.0</v>
      </c>
      <c r="V944" s="37">
        <f t="shared" si="64"/>
        <v>0.4049382716</v>
      </c>
      <c r="W944" s="4" t="s">
        <v>2711</v>
      </c>
      <c r="X944" s="4">
        <v>42.96</v>
      </c>
      <c r="Y944" s="4">
        <f t="shared" si="15"/>
        <v>1031.04</v>
      </c>
      <c r="Z944" s="48">
        <f t="shared" si="16"/>
        <v>0.07071604938</v>
      </c>
      <c r="AA944" s="4" t="s">
        <v>2644</v>
      </c>
      <c r="AC944">
        <v>1.0</v>
      </c>
      <c r="AD944">
        <v>2.0</v>
      </c>
      <c r="AE944">
        <v>3.0</v>
      </c>
      <c r="AF944" s="49">
        <v>4.0</v>
      </c>
      <c r="AG944" s="40">
        <f>AF944+'RFactors (lead time &amp; failure)'!C:C</f>
        <v>5</v>
      </c>
      <c r="AH944" s="4"/>
      <c r="AI944" s="19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</row>
    <row r="945">
      <c r="A945" s="12">
        <v>2385.0</v>
      </c>
      <c r="B945" s="2" t="s">
        <v>1026</v>
      </c>
      <c r="C945" s="3">
        <v>1.0</v>
      </c>
      <c r="D945" s="4" t="s">
        <v>2835</v>
      </c>
      <c r="E945" s="4">
        <v>6.0</v>
      </c>
      <c r="F945" s="3">
        <v>1215.0</v>
      </c>
      <c r="G945" s="43">
        <f t="shared" si="1"/>
        <v>29160</v>
      </c>
      <c r="H945" s="43">
        <f t="shared" si="2"/>
        <v>4860</v>
      </c>
      <c r="I945" s="43">
        <f t="shared" si="3"/>
        <v>202.5</v>
      </c>
      <c r="J945" s="43">
        <f t="shared" si="4"/>
        <v>0.5547945205</v>
      </c>
      <c r="K945" s="43">
        <f t="shared" si="17"/>
        <v>29160</v>
      </c>
      <c r="L945" s="43">
        <f t="shared" si="6"/>
        <v>1215</v>
      </c>
      <c r="M945" s="45">
        <v>5.0</v>
      </c>
      <c r="N945" s="43">
        <f t="shared" si="67"/>
        <v>11</v>
      </c>
      <c r="O945" s="43">
        <f t="shared" si="8"/>
        <v>2.2</v>
      </c>
      <c r="P945" s="47">
        <f t="shared" si="58"/>
        <v>2.727272727</v>
      </c>
      <c r="Q945" s="43">
        <f t="shared" si="10"/>
        <v>1012.5</v>
      </c>
      <c r="R945" s="43">
        <f t="shared" si="11"/>
        <v>2.773972603</v>
      </c>
      <c r="S945" s="43">
        <f t="shared" si="12"/>
        <v>0.004938271605</v>
      </c>
      <c r="T945" s="11">
        <f t="shared" si="13"/>
        <v>1.802469136</v>
      </c>
      <c r="U945" s="3">
        <v>246.0</v>
      </c>
      <c r="V945" s="37">
        <f t="shared" si="64"/>
        <v>1.214814815</v>
      </c>
      <c r="W945" s="4" t="s">
        <v>2711</v>
      </c>
      <c r="X945" s="4">
        <v>42.96</v>
      </c>
      <c r="Y945" s="4">
        <f t="shared" si="15"/>
        <v>1031.04</v>
      </c>
      <c r="Z945" s="48">
        <f t="shared" si="16"/>
        <v>0.2121481481</v>
      </c>
      <c r="AA945" s="4" t="s">
        <v>2644</v>
      </c>
      <c r="AC945">
        <v>1.0</v>
      </c>
      <c r="AD945">
        <v>2.0</v>
      </c>
      <c r="AE945">
        <v>3.0</v>
      </c>
      <c r="AF945" s="49">
        <v>5.0</v>
      </c>
      <c r="AG945" s="40">
        <f>AF945+'RFactors (lead time &amp; failure)'!C:C</f>
        <v>6</v>
      </c>
      <c r="AH945" s="4"/>
      <c r="AI945" s="19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</row>
    <row r="946">
      <c r="A946" s="12">
        <v>2386.0</v>
      </c>
      <c r="B946" s="2" t="s">
        <v>1027</v>
      </c>
      <c r="C946" s="3">
        <v>1.0</v>
      </c>
      <c r="D946" s="4">
        <v>0.0</v>
      </c>
      <c r="E946" s="4">
        <v>1.0E-7</v>
      </c>
      <c r="F946" s="3">
        <v>1215.0</v>
      </c>
      <c r="G946" s="43">
        <f t="shared" si="1"/>
        <v>29160</v>
      </c>
      <c r="H946" s="43">
        <f t="shared" si="2"/>
        <v>291600000000</v>
      </c>
      <c r="I946" s="43">
        <f t="shared" si="3"/>
        <v>12150000000</v>
      </c>
      <c r="J946" s="43">
        <f t="shared" si="4"/>
        <v>33287671.23</v>
      </c>
      <c r="K946" s="43">
        <f t="shared" si="17"/>
        <v>29160</v>
      </c>
      <c r="L946" s="43">
        <f t="shared" si="6"/>
        <v>1215</v>
      </c>
      <c r="M946" s="45">
        <v>3.0</v>
      </c>
      <c r="N946" s="43">
        <f t="shared" si="67"/>
        <v>3.0000001</v>
      </c>
      <c r="O946" s="43">
        <f t="shared" si="8"/>
        <v>1.000000033</v>
      </c>
      <c r="P946" s="47">
        <f t="shared" si="58"/>
        <v>0.00000009999999667</v>
      </c>
      <c r="Q946" s="43">
        <f t="shared" si="10"/>
        <v>36450000000</v>
      </c>
      <c r="R946" s="43">
        <f t="shared" si="11"/>
        <v>99863013.7</v>
      </c>
      <c r="S946" s="43">
        <f t="shared" si="12"/>
        <v>0</v>
      </c>
      <c r="T946" s="11">
        <f t="shared" si="13"/>
        <v>0.00000003004115226</v>
      </c>
      <c r="U946" s="3">
        <v>246.0</v>
      </c>
      <c r="V946" s="37">
        <f t="shared" si="64"/>
        <v>0.00000002024691358</v>
      </c>
      <c r="W946" s="4" t="s">
        <v>2711</v>
      </c>
      <c r="X946" s="4">
        <v>42.96</v>
      </c>
      <c r="Y946" s="4">
        <f t="shared" si="15"/>
        <v>1031.04</v>
      </c>
      <c r="Z946" s="48">
        <f t="shared" si="16"/>
        <v>0.000000003535802469</v>
      </c>
      <c r="AA946" s="4" t="s">
        <v>2644</v>
      </c>
      <c r="AC946">
        <v>0.0</v>
      </c>
      <c r="AD946">
        <v>1.0</v>
      </c>
      <c r="AE946">
        <v>1.0</v>
      </c>
      <c r="AF946" s="49">
        <v>2.0</v>
      </c>
      <c r="AG946" s="40">
        <f>AF946+'RFactors (lead time &amp; failure)'!C:C</f>
        <v>2</v>
      </c>
      <c r="AH946" s="4"/>
      <c r="AI946" s="19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</row>
    <row r="947">
      <c r="A947" s="12">
        <v>2387.0</v>
      </c>
      <c r="B947" s="2" t="s">
        <v>1028</v>
      </c>
      <c r="C947" s="3">
        <v>1.0</v>
      </c>
      <c r="D947" s="4" t="s">
        <v>2992</v>
      </c>
      <c r="E947" s="4">
        <v>6.0</v>
      </c>
      <c r="F947" s="3">
        <v>1215.0</v>
      </c>
      <c r="G947" s="43">
        <f t="shared" si="1"/>
        <v>29160</v>
      </c>
      <c r="H947" s="43">
        <f t="shared" si="2"/>
        <v>4860</v>
      </c>
      <c r="I947" s="43">
        <f t="shared" si="3"/>
        <v>202.5</v>
      </c>
      <c r="J947" s="43">
        <f t="shared" si="4"/>
        <v>0.5547945205</v>
      </c>
      <c r="K947" s="43">
        <f t="shared" si="17"/>
        <v>29160</v>
      </c>
      <c r="L947" s="43">
        <f t="shared" si="6"/>
        <v>1215</v>
      </c>
      <c r="M947" s="45">
        <v>3.0</v>
      </c>
      <c r="N947" s="43">
        <f t="shared" si="67"/>
        <v>9</v>
      </c>
      <c r="O947" s="43">
        <f t="shared" si="8"/>
        <v>3</v>
      </c>
      <c r="P947" s="47">
        <f t="shared" si="58"/>
        <v>2</v>
      </c>
      <c r="Q947" s="43">
        <f t="shared" si="10"/>
        <v>607.5</v>
      </c>
      <c r="R947" s="43">
        <f t="shared" si="11"/>
        <v>1.664383562</v>
      </c>
      <c r="S947" s="43">
        <f t="shared" si="12"/>
        <v>0.004938271605</v>
      </c>
      <c r="T947" s="11">
        <f t="shared" si="13"/>
        <v>1.802469136</v>
      </c>
      <c r="U947" s="3">
        <v>246.0</v>
      </c>
      <c r="V947" s="37">
        <f t="shared" si="64"/>
        <v>1.214814815</v>
      </c>
      <c r="W947" s="95"/>
      <c r="X947" s="95"/>
      <c r="Y947" s="4">
        <f t="shared" si="15"/>
        <v>0</v>
      </c>
      <c r="Z947" s="48">
        <f t="shared" si="16"/>
        <v>0</v>
      </c>
      <c r="AA947" s="4" t="s">
        <v>2644</v>
      </c>
      <c r="AC947">
        <v>1.0</v>
      </c>
      <c r="AD947">
        <v>1.0</v>
      </c>
      <c r="AE947">
        <v>2.0</v>
      </c>
      <c r="AF947" s="49">
        <v>4.0</v>
      </c>
      <c r="AG947" s="40">
        <f>AF947+'RFactors (lead time &amp; failure)'!C:C</f>
        <v>5</v>
      </c>
      <c r="AH947" s="4"/>
      <c r="AI947" s="19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</row>
    <row r="948">
      <c r="A948" s="12">
        <v>2388.0</v>
      </c>
      <c r="B948" s="2" t="s">
        <v>1029</v>
      </c>
      <c r="C948" s="3">
        <v>1.0</v>
      </c>
      <c r="D948" s="4">
        <v>0.0</v>
      </c>
      <c r="E948" s="4">
        <v>1.0E-7</v>
      </c>
      <c r="F948" s="3">
        <v>1215.0</v>
      </c>
      <c r="G948" s="43">
        <f t="shared" si="1"/>
        <v>29160</v>
      </c>
      <c r="H948" s="43">
        <f t="shared" si="2"/>
        <v>291600000000</v>
      </c>
      <c r="I948" s="43">
        <f t="shared" si="3"/>
        <v>12150000000</v>
      </c>
      <c r="J948" s="43">
        <f t="shared" si="4"/>
        <v>33287671.23</v>
      </c>
      <c r="K948" s="43">
        <f t="shared" si="17"/>
        <v>29160</v>
      </c>
      <c r="L948" s="43">
        <f t="shared" si="6"/>
        <v>1215</v>
      </c>
      <c r="M948" s="45">
        <v>2.0</v>
      </c>
      <c r="N948" s="43">
        <f t="shared" si="67"/>
        <v>2.0000001</v>
      </c>
      <c r="O948" s="43">
        <f t="shared" si="8"/>
        <v>1.00000005</v>
      </c>
      <c r="P948" s="47">
        <f t="shared" si="58"/>
        <v>0.000000099999995</v>
      </c>
      <c r="Q948" s="43">
        <f t="shared" si="10"/>
        <v>24300000000</v>
      </c>
      <c r="R948" s="43">
        <f t="shared" si="11"/>
        <v>66575342.47</v>
      </c>
      <c r="S948" s="43">
        <f t="shared" si="12"/>
        <v>0</v>
      </c>
      <c r="T948" s="11">
        <f t="shared" si="13"/>
        <v>0.00000003004115226</v>
      </c>
      <c r="U948" s="3">
        <v>246.0</v>
      </c>
      <c r="V948" s="37">
        <f t="shared" si="64"/>
        <v>0.00000002024691358</v>
      </c>
      <c r="W948" s="95"/>
      <c r="X948" s="95"/>
      <c r="Y948" s="4">
        <f t="shared" si="15"/>
        <v>0</v>
      </c>
      <c r="Z948" s="48">
        <f t="shared" si="16"/>
        <v>0</v>
      </c>
      <c r="AA948" s="4" t="s">
        <v>2644</v>
      </c>
      <c r="AC948">
        <v>0.0</v>
      </c>
      <c r="AD948">
        <v>1.0</v>
      </c>
      <c r="AE948">
        <v>1.0</v>
      </c>
      <c r="AF948" s="49">
        <v>2.0</v>
      </c>
      <c r="AG948" s="40">
        <f>AF948+'RFactors (lead time &amp; failure)'!C:C</f>
        <v>2</v>
      </c>
      <c r="AH948" s="4"/>
      <c r="AI948" s="19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</row>
    <row r="949">
      <c r="A949" s="12">
        <v>2390.0</v>
      </c>
      <c r="B949" s="2" t="s">
        <v>1030</v>
      </c>
      <c r="C949" s="3">
        <v>1.0</v>
      </c>
      <c r="D949" s="4" t="s">
        <v>2993</v>
      </c>
      <c r="E949" s="4">
        <v>1.0</v>
      </c>
      <c r="F949" s="3">
        <v>1215.0</v>
      </c>
      <c r="G949" s="43">
        <f t="shared" si="1"/>
        <v>29160</v>
      </c>
      <c r="H949" s="43">
        <f t="shared" si="2"/>
        <v>29160</v>
      </c>
      <c r="I949" s="43">
        <f t="shared" si="3"/>
        <v>1215</v>
      </c>
      <c r="J949" s="43">
        <f t="shared" si="4"/>
        <v>3.328767123</v>
      </c>
      <c r="K949" s="43">
        <f t="shared" si="17"/>
        <v>29160</v>
      </c>
      <c r="L949" s="43">
        <f t="shared" si="6"/>
        <v>1215</v>
      </c>
      <c r="M949" s="45">
        <v>5.0</v>
      </c>
      <c r="N949" s="43">
        <f t="shared" si="67"/>
        <v>6</v>
      </c>
      <c r="O949" s="43">
        <f t="shared" si="8"/>
        <v>1.2</v>
      </c>
      <c r="P949" s="47">
        <f t="shared" si="58"/>
        <v>0.8333333333</v>
      </c>
      <c r="Q949" s="43">
        <f t="shared" si="10"/>
        <v>6075</v>
      </c>
      <c r="R949" s="43">
        <f t="shared" si="11"/>
        <v>16.64383562</v>
      </c>
      <c r="S949" s="43">
        <f t="shared" si="12"/>
        <v>0.0008230452675</v>
      </c>
      <c r="T949" s="11">
        <f t="shared" si="13"/>
        <v>0.3004115226</v>
      </c>
      <c r="U949" s="3">
        <v>246.0</v>
      </c>
      <c r="V949" s="37">
        <f t="shared" si="64"/>
        <v>0.2024691358</v>
      </c>
      <c r="W949" s="4" t="s">
        <v>2711</v>
      </c>
      <c r="X949" s="4">
        <v>42.96</v>
      </c>
      <c r="Y949" s="4">
        <f t="shared" si="15"/>
        <v>1031.04</v>
      </c>
      <c r="Z949" s="48">
        <f t="shared" si="16"/>
        <v>0.03535802469</v>
      </c>
      <c r="AA949" s="4" t="s">
        <v>379</v>
      </c>
      <c r="AC949">
        <v>0.0</v>
      </c>
      <c r="AD949">
        <v>1.0</v>
      </c>
      <c r="AE949">
        <v>1.0</v>
      </c>
      <c r="AF949" s="49">
        <v>2.0</v>
      </c>
      <c r="AG949" s="40">
        <f>AF949+'RFactors (lead time &amp; failure)'!C:C</f>
        <v>2</v>
      </c>
      <c r="AH949" s="4"/>
      <c r="AI949" s="19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</row>
    <row r="950">
      <c r="A950" s="12">
        <v>2391.0</v>
      </c>
      <c r="B950" s="2" t="s">
        <v>1031</v>
      </c>
      <c r="C950" s="3">
        <v>1.0</v>
      </c>
      <c r="D950" s="4">
        <v>0.0</v>
      </c>
      <c r="E950" s="4">
        <v>1.0E-7</v>
      </c>
      <c r="F950" s="3">
        <v>1215.0</v>
      </c>
      <c r="G950" s="43">
        <f t="shared" si="1"/>
        <v>29160</v>
      </c>
      <c r="H950" s="43">
        <f t="shared" si="2"/>
        <v>291600000000</v>
      </c>
      <c r="I950" s="43">
        <f t="shared" si="3"/>
        <v>12150000000</v>
      </c>
      <c r="J950" s="43">
        <f t="shared" si="4"/>
        <v>33287671.23</v>
      </c>
      <c r="K950" s="43">
        <f t="shared" si="17"/>
        <v>29160</v>
      </c>
      <c r="L950" s="43">
        <f t="shared" si="6"/>
        <v>1215</v>
      </c>
      <c r="M950" s="45">
        <v>1.0</v>
      </c>
      <c r="N950" s="43">
        <f t="shared" si="67"/>
        <v>1.0000001</v>
      </c>
      <c r="O950" s="43">
        <f t="shared" si="8"/>
        <v>1.0000001</v>
      </c>
      <c r="P950" s="47">
        <f t="shared" si="58"/>
        <v>0.00000009999999</v>
      </c>
      <c r="Q950" s="43">
        <f t="shared" si="10"/>
        <v>12150000000</v>
      </c>
      <c r="R950" s="43">
        <f t="shared" si="11"/>
        <v>33287671.23</v>
      </c>
      <c r="S950" s="43">
        <f t="shared" si="12"/>
        <v>0</v>
      </c>
      <c r="T950" s="11">
        <f t="shared" si="13"/>
        <v>0.00000003004115226</v>
      </c>
      <c r="U950" s="3">
        <v>246.0</v>
      </c>
      <c r="V950" s="37">
        <f t="shared" si="64"/>
        <v>0.00000002024691358</v>
      </c>
      <c r="W950" s="4" t="s">
        <v>2711</v>
      </c>
      <c r="X950" s="4">
        <v>42.96</v>
      </c>
      <c r="Y950" s="4">
        <f t="shared" si="15"/>
        <v>1031.04</v>
      </c>
      <c r="Z950" s="48">
        <f t="shared" si="16"/>
        <v>0.000000003535802469</v>
      </c>
      <c r="AA950" s="4" t="s">
        <v>2644</v>
      </c>
      <c r="AC950">
        <v>0.0</v>
      </c>
      <c r="AD950">
        <v>1.0</v>
      </c>
      <c r="AE950">
        <v>1.0</v>
      </c>
      <c r="AF950" s="49">
        <v>2.0</v>
      </c>
      <c r="AG950" s="40">
        <f>AF950+'RFactors (lead time &amp; failure)'!C:C</f>
        <v>2</v>
      </c>
      <c r="AH950" s="4"/>
      <c r="AI950" s="19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</row>
    <row r="951">
      <c r="A951" s="12">
        <v>2392.0</v>
      </c>
      <c r="B951" s="2" t="s">
        <v>1032</v>
      </c>
      <c r="C951" s="3">
        <v>1.0</v>
      </c>
      <c r="D951" s="4">
        <v>0.0</v>
      </c>
      <c r="E951" s="4">
        <v>1.0E-7</v>
      </c>
      <c r="F951" s="3">
        <v>1215.0</v>
      </c>
      <c r="G951" s="43">
        <f t="shared" si="1"/>
        <v>29160</v>
      </c>
      <c r="H951" s="43">
        <f t="shared" si="2"/>
        <v>291600000000</v>
      </c>
      <c r="I951" s="43">
        <f t="shared" si="3"/>
        <v>12150000000</v>
      </c>
      <c r="J951" s="43">
        <f t="shared" si="4"/>
        <v>33287671.23</v>
      </c>
      <c r="K951" s="43">
        <f t="shared" si="17"/>
        <v>29160</v>
      </c>
      <c r="L951" s="43">
        <f t="shared" si="6"/>
        <v>1215</v>
      </c>
      <c r="M951" s="45">
        <v>2.0</v>
      </c>
      <c r="N951" s="43">
        <f t="shared" si="67"/>
        <v>2.0000001</v>
      </c>
      <c r="O951" s="43">
        <f t="shared" si="8"/>
        <v>1.00000005</v>
      </c>
      <c r="P951" s="47">
        <f t="shared" si="58"/>
        <v>0.000000099999995</v>
      </c>
      <c r="Q951" s="43">
        <f t="shared" si="10"/>
        <v>24300000000</v>
      </c>
      <c r="R951" s="43">
        <f t="shared" si="11"/>
        <v>66575342.47</v>
      </c>
      <c r="S951" s="43">
        <f t="shared" si="12"/>
        <v>0</v>
      </c>
      <c r="T951" s="11">
        <f t="shared" si="13"/>
        <v>0.00000003004115226</v>
      </c>
      <c r="U951" s="3">
        <v>246.0</v>
      </c>
      <c r="V951" s="37">
        <f t="shared" si="64"/>
        <v>0.00000002024691358</v>
      </c>
      <c r="W951" s="4" t="s">
        <v>2711</v>
      </c>
      <c r="X951" s="4">
        <v>42.96</v>
      </c>
      <c r="Y951" s="4">
        <f t="shared" si="15"/>
        <v>1031.04</v>
      </c>
      <c r="Z951" s="48">
        <f t="shared" si="16"/>
        <v>0.000000003535802469</v>
      </c>
      <c r="AA951" s="4" t="s">
        <v>2644</v>
      </c>
      <c r="AC951">
        <v>0.0</v>
      </c>
      <c r="AD951">
        <v>1.0</v>
      </c>
      <c r="AE951">
        <v>1.0</v>
      </c>
      <c r="AF951" s="49">
        <v>2.0</v>
      </c>
      <c r="AG951" s="40">
        <f>AF951+'RFactors (lead time &amp; failure)'!C:C</f>
        <v>2</v>
      </c>
      <c r="AH951" s="4"/>
      <c r="AI951" s="19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</row>
    <row r="952">
      <c r="A952" s="12">
        <v>2393.0</v>
      </c>
      <c r="B952" s="2" t="s">
        <v>1033</v>
      </c>
      <c r="C952" s="3">
        <v>1.0</v>
      </c>
      <c r="D952" s="4">
        <v>0.0</v>
      </c>
      <c r="E952" s="4">
        <v>1.0E-7</v>
      </c>
      <c r="F952" s="3">
        <v>1215.0</v>
      </c>
      <c r="G952" s="43">
        <f t="shared" si="1"/>
        <v>29160</v>
      </c>
      <c r="H952" s="43">
        <f t="shared" si="2"/>
        <v>291600000000</v>
      </c>
      <c r="I952" s="43">
        <f t="shared" si="3"/>
        <v>12150000000</v>
      </c>
      <c r="J952" s="43">
        <f t="shared" si="4"/>
        <v>33287671.23</v>
      </c>
      <c r="K952" s="43">
        <f t="shared" si="17"/>
        <v>29160</v>
      </c>
      <c r="L952" s="43">
        <f t="shared" si="6"/>
        <v>1215</v>
      </c>
      <c r="M952" s="45">
        <v>9.0</v>
      </c>
      <c r="N952" s="43">
        <f t="shared" si="67"/>
        <v>9.0000001</v>
      </c>
      <c r="O952" s="43">
        <f t="shared" si="8"/>
        <v>1.000000011</v>
      </c>
      <c r="P952" s="47">
        <f t="shared" si="58"/>
        <v>0.00000009999999889</v>
      </c>
      <c r="Q952" s="43">
        <f t="shared" si="10"/>
        <v>109350000000</v>
      </c>
      <c r="R952" s="43">
        <f t="shared" si="11"/>
        <v>299589041.1</v>
      </c>
      <c r="S952" s="43">
        <f t="shared" si="12"/>
        <v>0</v>
      </c>
      <c r="T952" s="11">
        <f t="shared" si="13"/>
        <v>0.00000003004115226</v>
      </c>
      <c r="U952" s="3">
        <v>246.0</v>
      </c>
      <c r="V952" s="37">
        <f t="shared" si="64"/>
        <v>0.00000002024691358</v>
      </c>
      <c r="W952" s="4" t="s">
        <v>2465</v>
      </c>
      <c r="X952" s="4">
        <v>3.67</v>
      </c>
      <c r="Y952" s="4">
        <f t="shared" si="15"/>
        <v>88.08</v>
      </c>
      <c r="Z952" s="48">
        <f t="shared" si="16"/>
        <v>0.0000000003020576132</v>
      </c>
      <c r="AA952" s="4" t="s">
        <v>2644</v>
      </c>
      <c r="AC952">
        <v>0.0</v>
      </c>
      <c r="AD952">
        <v>2.0</v>
      </c>
      <c r="AE952">
        <v>2.0</v>
      </c>
      <c r="AF952" s="49">
        <v>3.0</v>
      </c>
      <c r="AG952" s="40">
        <f>AF952+'RFactors (lead time &amp; failure)'!C:C</f>
        <v>3</v>
      </c>
      <c r="AH952" s="4"/>
      <c r="AI952" s="19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</row>
    <row r="953">
      <c r="A953" s="12">
        <v>2394.0</v>
      </c>
      <c r="B953" s="2" t="s">
        <v>1034</v>
      </c>
      <c r="C953" s="3">
        <v>1.0</v>
      </c>
      <c r="D953" s="4">
        <v>0.0</v>
      </c>
      <c r="E953" s="4">
        <v>1.0E-7</v>
      </c>
      <c r="F953" s="3">
        <v>1215.0</v>
      </c>
      <c r="G953" s="43">
        <f t="shared" si="1"/>
        <v>29160</v>
      </c>
      <c r="H953" s="43">
        <f t="shared" si="2"/>
        <v>291600000000</v>
      </c>
      <c r="I953" s="43">
        <f t="shared" si="3"/>
        <v>12150000000</v>
      </c>
      <c r="J953" s="43">
        <f t="shared" si="4"/>
        <v>33287671.23</v>
      </c>
      <c r="K953" s="43">
        <f t="shared" si="17"/>
        <v>29160</v>
      </c>
      <c r="L953" s="43">
        <f t="shared" si="6"/>
        <v>1215</v>
      </c>
      <c r="M953" s="45">
        <v>1.0</v>
      </c>
      <c r="N953" s="43">
        <f t="shared" si="67"/>
        <v>1.0000001</v>
      </c>
      <c r="O953" s="43">
        <f t="shared" si="8"/>
        <v>1.0000001</v>
      </c>
      <c r="P953" s="47">
        <f t="shared" si="58"/>
        <v>0.00000009999999</v>
      </c>
      <c r="Q953" s="43">
        <f t="shared" si="10"/>
        <v>12150000000</v>
      </c>
      <c r="R953" s="43">
        <f t="shared" si="11"/>
        <v>33287671.23</v>
      </c>
      <c r="S953" s="43">
        <f t="shared" si="12"/>
        <v>0</v>
      </c>
      <c r="T953" s="11">
        <f t="shared" si="13"/>
        <v>0.00000003004115226</v>
      </c>
      <c r="U953" s="3">
        <v>246.0</v>
      </c>
      <c r="V953" s="37">
        <f t="shared" si="64"/>
        <v>0.00000002024691358</v>
      </c>
      <c r="W953" s="95"/>
      <c r="X953" s="95"/>
      <c r="Y953" s="4">
        <f t="shared" si="15"/>
        <v>0</v>
      </c>
      <c r="Z953" s="48">
        <f t="shared" si="16"/>
        <v>0</v>
      </c>
      <c r="AA953" s="95"/>
      <c r="AC953">
        <v>0.0</v>
      </c>
      <c r="AD953">
        <v>1.0</v>
      </c>
      <c r="AE953">
        <v>1.0</v>
      </c>
      <c r="AF953" s="49">
        <v>2.0</v>
      </c>
      <c r="AG953" s="40">
        <f>AF953+'RFactors (lead time &amp; failure)'!C:C</f>
        <v>2</v>
      </c>
      <c r="AH953" s="4"/>
      <c r="AI953" s="19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</row>
    <row r="954">
      <c r="A954" s="12">
        <v>2415.0</v>
      </c>
      <c r="B954" s="2" t="s">
        <v>1035</v>
      </c>
      <c r="C954" s="3">
        <v>1.0</v>
      </c>
      <c r="D954" s="4">
        <v>0.0</v>
      </c>
      <c r="E954" s="4">
        <v>1.0E-7</v>
      </c>
      <c r="F954" s="3">
        <v>1215.0</v>
      </c>
      <c r="G954" s="43">
        <f t="shared" si="1"/>
        <v>29160</v>
      </c>
      <c r="H954" s="43">
        <f t="shared" si="2"/>
        <v>291600000000</v>
      </c>
      <c r="I954" s="43">
        <f t="shared" si="3"/>
        <v>12150000000</v>
      </c>
      <c r="J954" s="43">
        <f t="shared" si="4"/>
        <v>33287671.23</v>
      </c>
      <c r="K954" s="43">
        <f t="shared" si="17"/>
        <v>29160</v>
      </c>
      <c r="L954" s="43">
        <f t="shared" si="6"/>
        <v>1215</v>
      </c>
      <c r="M954" s="45">
        <v>12.0</v>
      </c>
      <c r="N954" s="43">
        <f t="shared" si="67"/>
        <v>12.0000001</v>
      </c>
      <c r="O954" s="43">
        <f t="shared" si="8"/>
        <v>1.000000008</v>
      </c>
      <c r="P954" s="47">
        <f t="shared" si="58"/>
        <v>0.00000009999999917</v>
      </c>
      <c r="Q954" s="43">
        <f t="shared" si="10"/>
        <v>145800000000</v>
      </c>
      <c r="R954" s="43">
        <f t="shared" si="11"/>
        <v>399452054.8</v>
      </c>
      <c r="S954" s="43">
        <f t="shared" si="12"/>
        <v>0</v>
      </c>
      <c r="T954" s="11">
        <f t="shared" si="13"/>
        <v>0.00000003004115226</v>
      </c>
      <c r="U954" s="3">
        <v>246.0</v>
      </c>
      <c r="V954" s="37">
        <f t="shared" si="64"/>
        <v>0.00000002024691358</v>
      </c>
      <c r="W954" s="4" t="s">
        <v>332</v>
      </c>
      <c r="X954" s="4">
        <v>13.87</v>
      </c>
      <c r="Y954" s="4">
        <f t="shared" si="15"/>
        <v>332.88</v>
      </c>
      <c r="Z954" s="48">
        <f t="shared" si="16"/>
        <v>0.000000001141563786</v>
      </c>
      <c r="AA954" s="4" t="s">
        <v>1939</v>
      </c>
      <c r="AC954">
        <v>0.0</v>
      </c>
      <c r="AD954">
        <v>1.0</v>
      </c>
      <c r="AE954">
        <v>1.0</v>
      </c>
      <c r="AF954" s="49">
        <v>2.0</v>
      </c>
      <c r="AG954" s="40">
        <f>AF954+'RFactors (lead time &amp; failure)'!C:C</f>
        <v>2</v>
      </c>
      <c r="AH954" s="4"/>
      <c r="AI954" s="19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</row>
    <row r="955">
      <c r="A955" s="12">
        <v>2440.0</v>
      </c>
      <c r="B955" s="2" t="s">
        <v>1036</v>
      </c>
      <c r="C955" s="3">
        <v>1.0</v>
      </c>
      <c r="D955" s="4" t="s">
        <v>2995</v>
      </c>
      <c r="E955" s="4">
        <v>4.0</v>
      </c>
      <c r="F955" s="3">
        <v>1215.0</v>
      </c>
      <c r="G955" s="43">
        <f t="shared" si="1"/>
        <v>29160</v>
      </c>
      <c r="H955" s="43">
        <f t="shared" si="2"/>
        <v>7290</v>
      </c>
      <c r="I955" s="43">
        <f t="shared" si="3"/>
        <v>303.75</v>
      </c>
      <c r="J955" s="43">
        <f t="shared" si="4"/>
        <v>0.8321917808</v>
      </c>
      <c r="K955" s="43">
        <f t="shared" si="17"/>
        <v>29160</v>
      </c>
      <c r="L955" s="43">
        <f t="shared" si="6"/>
        <v>1215</v>
      </c>
      <c r="M955" s="45">
        <v>1.0</v>
      </c>
      <c r="N955" s="3">
        <v>4.0</v>
      </c>
      <c r="O955" s="43">
        <f t="shared" si="8"/>
        <v>4</v>
      </c>
      <c r="P955" s="47">
        <f t="shared" si="58"/>
        <v>1</v>
      </c>
      <c r="Q955" s="43">
        <f t="shared" si="10"/>
        <v>303.75</v>
      </c>
      <c r="R955" s="43">
        <f t="shared" si="11"/>
        <v>0.8321917808</v>
      </c>
      <c r="S955" s="43">
        <f t="shared" si="12"/>
        <v>0.00329218107</v>
      </c>
      <c r="T955" s="11">
        <f t="shared" si="13"/>
        <v>1.201646091</v>
      </c>
      <c r="U955" s="3">
        <v>246.0</v>
      </c>
      <c r="V955" s="37">
        <f t="shared" si="64"/>
        <v>0.8098765432</v>
      </c>
      <c r="W955" s="4" t="s">
        <v>115</v>
      </c>
      <c r="X955" s="4">
        <v>17.88</v>
      </c>
      <c r="Y955" s="4">
        <f t="shared" si="15"/>
        <v>429.12</v>
      </c>
      <c r="Z955" s="48">
        <f t="shared" si="16"/>
        <v>0.05886419753</v>
      </c>
      <c r="AA955" s="4" t="s">
        <v>2828</v>
      </c>
      <c r="AC955">
        <v>0.0</v>
      </c>
      <c r="AD955">
        <v>1.0</v>
      </c>
      <c r="AE955">
        <v>1.0</v>
      </c>
      <c r="AF955" s="49">
        <v>3.0</v>
      </c>
      <c r="AG955" s="40">
        <f>AF955+'RFactors (lead time &amp; failure)'!C:C</f>
        <v>3</v>
      </c>
      <c r="AH955" s="4"/>
      <c r="AI955" s="19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</row>
    <row r="956">
      <c r="A956" s="12">
        <v>2441.0</v>
      </c>
      <c r="B956" s="59">
        <v>4252951.0</v>
      </c>
      <c r="C956" s="3">
        <v>1.0</v>
      </c>
      <c r="D956" s="4" t="s">
        <v>2996</v>
      </c>
      <c r="E956" s="4">
        <v>6.0</v>
      </c>
      <c r="F956" s="3">
        <v>1215.0</v>
      </c>
      <c r="G956" s="43">
        <f t="shared" si="1"/>
        <v>29160</v>
      </c>
      <c r="H956" s="43">
        <f t="shared" si="2"/>
        <v>4860</v>
      </c>
      <c r="I956" s="43">
        <f t="shared" si="3"/>
        <v>202.5</v>
      </c>
      <c r="J956" s="43">
        <f t="shared" si="4"/>
        <v>0.5547945205</v>
      </c>
      <c r="K956" s="43">
        <f t="shared" si="17"/>
        <v>29160</v>
      </c>
      <c r="L956" s="43">
        <f t="shared" si="6"/>
        <v>1215</v>
      </c>
      <c r="M956" s="45">
        <v>1.0</v>
      </c>
      <c r="N956" s="43">
        <f t="shared" ref="N956:N965" si="68">M956+E956</f>
        <v>7</v>
      </c>
      <c r="O956" s="43">
        <f t="shared" si="8"/>
        <v>7</v>
      </c>
      <c r="P956" s="47">
        <f t="shared" si="58"/>
        <v>0.8571428571</v>
      </c>
      <c r="Q956" s="43">
        <f t="shared" si="10"/>
        <v>202.5</v>
      </c>
      <c r="R956" s="43">
        <f t="shared" si="11"/>
        <v>0.5547945205</v>
      </c>
      <c r="S956" s="43">
        <f t="shared" si="12"/>
        <v>0.004938271605</v>
      </c>
      <c r="T956" s="11">
        <f t="shared" si="13"/>
        <v>1.802469136</v>
      </c>
      <c r="U956" s="3">
        <v>246.0</v>
      </c>
      <c r="V956" s="37">
        <f t="shared" si="64"/>
        <v>1.214814815</v>
      </c>
      <c r="W956" s="4" t="s">
        <v>115</v>
      </c>
      <c r="X956" s="4">
        <v>17.88</v>
      </c>
      <c r="Y956" s="4">
        <f t="shared" si="15"/>
        <v>429.12</v>
      </c>
      <c r="Z956" s="48">
        <f t="shared" si="16"/>
        <v>0.0882962963</v>
      </c>
      <c r="AA956" s="4" t="s">
        <v>2828</v>
      </c>
      <c r="AC956">
        <v>0.0</v>
      </c>
      <c r="AD956">
        <v>2.0</v>
      </c>
      <c r="AE956">
        <v>2.0</v>
      </c>
      <c r="AF956" s="49">
        <v>4.0</v>
      </c>
      <c r="AG956" s="40">
        <f>AF956+'RFactors (lead time &amp; failure)'!C:C</f>
        <v>4</v>
      </c>
      <c r="AH956" s="4"/>
      <c r="AI956" s="19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</row>
    <row r="957">
      <c r="A957" s="12">
        <v>2442.0</v>
      </c>
      <c r="B957" s="59">
        <v>9690357.0</v>
      </c>
      <c r="C957" s="3">
        <v>1.0</v>
      </c>
      <c r="D957" s="4">
        <v>0.0</v>
      </c>
      <c r="E957" s="4">
        <v>1.0E-7</v>
      </c>
      <c r="F957" s="3">
        <v>1215.0</v>
      </c>
      <c r="G957" s="43">
        <f t="shared" si="1"/>
        <v>29160</v>
      </c>
      <c r="H957" s="43">
        <f t="shared" si="2"/>
        <v>291600000000</v>
      </c>
      <c r="I957" s="43">
        <f t="shared" si="3"/>
        <v>12150000000</v>
      </c>
      <c r="J957" s="43">
        <f t="shared" si="4"/>
        <v>33287671.23</v>
      </c>
      <c r="K957" s="43">
        <f t="shared" si="17"/>
        <v>29160</v>
      </c>
      <c r="L957" s="43">
        <f t="shared" si="6"/>
        <v>1215</v>
      </c>
      <c r="M957" s="45">
        <v>3.0</v>
      </c>
      <c r="N957" s="43">
        <f t="shared" si="68"/>
        <v>3.0000001</v>
      </c>
      <c r="O957" s="43">
        <f t="shared" si="8"/>
        <v>1.000000033</v>
      </c>
      <c r="P957" s="47">
        <f t="shared" si="58"/>
        <v>0.00000009999999667</v>
      </c>
      <c r="Q957" s="43">
        <f t="shared" si="10"/>
        <v>36450000000</v>
      </c>
      <c r="R957" s="43">
        <f t="shared" si="11"/>
        <v>99863013.7</v>
      </c>
      <c r="S957" s="43">
        <f t="shared" si="12"/>
        <v>0</v>
      </c>
      <c r="T957" s="11">
        <f t="shared" si="13"/>
        <v>0.00000003004115226</v>
      </c>
      <c r="U957" s="3">
        <v>246.0</v>
      </c>
      <c r="V957" s="37">
        <f t="shared" si="64"/>
        <v>0.00000002024691358</v>
      </c>
      <c r="W957" s="4" t="s">
        <v>115</v>
      </c>
      <c r="X957" s="4">
        <v>17.88</v>
      </c>
      <c r="Y957" s="4">
        <f t="shared" si="15"/>
        <v>429.12</v>
      </c>
      <c r="Z957" s="48">
        <f t="shared" si="16"/>
        <v>0.000000001471604938</v>
      </c>
      <c r="AA957" s="4" t="s">
        <v>2828</v>
      </c>
      <c r="AC957">
        <v>0.0</v>
      </c>
      <c r="AD957">
        <v>2.0</v>
      </c>
      <c r="AE957">
        <v>2.0</v>
      </c>
      <c r="AF957" s="49">
        <v>3.0</v>
      </c>
      <c r="AG957" s="40">
        <f>AF957+'RFactors (lead time &amp; failure)'!C:C</f>
        <v>3</v>
      </c>
      <c r="AH957" s="4"/>
      <c r="AI957" s="19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</row>
    <row r="958">
      <c r="A958" s="12">
        <v>2443.0</v>
      </c>
      <c r="B958" s="2" t="s">
        <v>1037</v>
      </c>
      <c r="C958" s="3">
        <v>1.0</v>
      </c>
      <c r="D958" s="4" t="s">
        <v>2997</v>
      </c>
      <c r="E958" s="4">
        <v>1.0</v>
      </c>
      <c r="F958" s="3">
        <v>1215.0</v>
      </c>
      <c r="G958" s="43">
        <f t="shared" si="1"/>
        <v>29160</v>
      </c>
      <c r="H958" s="43">
        <f t="shared" si="2"/>
        <v>29160</v>
      </c>
      <c r="I958" s="43">
        <f t="shared" si="3"/>
        <v>1215</v>
      </c>
      <c r="J958" s="43">
        <f t="shared" si="4"/>
        <v>3.328767123</v>
      </c>
      <c r="K958" s="43">
        <f t="shared" si="17"/>
        <v>29160</v>
      </c>
      <c r="L958" s="43">
        <f t="shared" si="6"/>
        <v>1215</v>
      </c>
      <c r="M958" s="45">
        <v>4.0</v>
      </c>
      <c r="N958" s="43">
        <f t="shared" si="68"/>
        <v>5</v>
      </c>
      <c r="O958" s="43">
        <f t="shared" si="8"/>
        <v>1.25</v>
      </c>
      <c r="P958" s="47">
        <f t="shared" si="58"/>
        <v>0.8</v>
      </c>
      <c r="Q958" s="43">
        <f t="shared" si="10"/>
        <v>4860</v>
      </c>
      <c r="R958" s="43">
        <f t="shared" si="11"/>
        <v>13.31506849</v>
      </c>
      <c r="S958" s="43">
        <f t="shared" si="12"/>
        <v>0.0008230452675</v>
      </c>
      <c r="T958" s="11">
        <f t="shared" si="13"/>
        <v>0.3004115226</v>
      </c>
      <c r="U958" s="3">
        <v>246.0</v>
      </c>
      <c r="V958" s="37">
        <f t="shared" si="64"/>
        <v>0.2024691358</v>
      </c>
      <c r="W958" s="4" t="s">
        <v>115</v>
      </c>
      <c r="X958" s="4">
        <v>17.88</v>
      </c>
      <c r="Y958" s="4">
        <f t="shared" si="15"/>
        <v>429.12</v>
      </c>
      <c r="Z958" s="48">
        <f t="shared" si="16"/>
        <v>0.01471604938</v>
      </c>
      <c r="AA958" s="4" t="s">
        <v>2828</v>
      </c>
      <c r="AC958">
        <v>0.0</v>
      </c>
      <c r="AD958">
        <v>2.0</v>
      </c>
      <c r="AE958">
        <v>2.0</v>
      </c>
      <c r="AF958" s="49">
        <v>3.0</v>
      </c>
      <c r="AG958" s="40">
        <f>AF958+'RFactors (lead time &amp; failure)'!C:C</f>
        <v>3</v>
      </c>
      <c r="AH958" s="4"/>
      <c r="AI958" s="19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</row>
    <row r="959">
      <c r="A959" s="12">
        <v>2444.0</v>
      </c>
      <c r="B959" s="2" t="s">
        <v>1038</v>
      </c>
      <c r="C959" s="3">
        <v>1.0</v>
      </c>
      <c r="D959" s="4" t="s">
        <v>2870</v>
      </c>
      <c r="E959" s="4">
        <v>7.0</v>
      </c>
      <c r="F959" s="3">
        <v>1215.0</v>
      </c>
      <c r="G959" s="43">
        <f t="shared" si="1"/>
        <v>29160</v>
      </c>
      <c r="H959" s="43">
        <f t="shared" si="2"/>
        <v>4165.714286</v>
      </c>
      <c r="I959" s="43">
        <f t="shared" si="3"/>
        <v>173.5714286</v>
      </c>
      <c r="J959" s="43">
        <f t="shared" si="4"/>
        <v>0.4755381605</v>
      </c>
      <c r="K959" s="43">
        <f t="shared" si="17"/>
        <v>29160</v>
      </c>
      <c r="L959" s="43">
        <f t="shared" si="6"/>
        <v>1215</v>
      </c>
      <c r="M959" s="45">
        <v>12.0</v>
      </c>
      <c r="N959" s="108">
        <f t="shared" si="68"/>
        <v>19</v>
      </c>
      <c r="O959" s="43">
        <f t="shared" si="8"/>
        <v>1.583333333</v>
      </c>
      <c r="P959" s="47">
        <f t="shared" si="58"/>
        <v>4.421052632</v>
      </c>
      <c r="Q959" s="43">
        <f t="shared" si="10"/>
        <v>2082.857143</v>
      </c>
      <c r="R959" s="43">
        <f t="shared" si="11"/>
        <v>5.706457926</v>
      </c>
      <c r="S959" s="43">
        <f t="shared" si="12"/>
        <v>0.005761316872</v>
      </c>
      <c r="T959" s="11">
        <f t="shared" si="13"/>
        <v>2.102880658</v>
      </c>
      <c r="U959" s="3">
        <v>246.0</v>
      </c>
      <c r="V959" s="37">
        <f t="shared" si="64"/>
        <v>1.417283951</v>
      </c>
      <c r="W959" s="4" t="s">
        <v>115</v>
      </c>
      <c r="X959" s="4">
        <v>17.88</v>
      </c>
      <c r="Y959" s="4">
        <f t="shared" si="15"/>
        <v>429.12</v>
      </c>
      <c r="Z959" s="48">
        <f t="shared" si="16"/>
        <v>0.1030123457</v>
      </c>
      <c r="AA959" s="4" t="s">
        <v>2823</v>
      </c>
      <c r="AC959">
        <v>1.0</v>
      </c>
      <c r="AD959">
        <v>1.0</v>
      </c>
      <c r="AE959">
        <v>2.0</v>
      </c>
      <c r="AF959" s="49">
        <v>5.0</v>
      </c>
      <c r="AG959" s="40">
        <f>AF959+'RFactors (lead time &amp; failure)'!C:C</f>
        <v>6</v>
      </c>
      <c r="AH959" s="4"/>
      <c r="AI959" s="19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</row>
    <row r="960">
      <c r="A960" s="12">
        <v>2457.0</v>
      </c>
      <c r="B960" s="2" t="s">
        <v>1039</v>
      </c>
      <c r="C960" s="3">
        <v>1.0</v>
      </c>
      <c r="D960" s="4">
        <v>0.0</v>
      </c>
      <c r="E960" s="4">
        <v>1.0E-7</v>
      </c>
      <c r="F960" s="3">
        <v>1215.0</v>
      </c>
      <c r="G960" s="43">
        <f t="shared" si="1"/>
        <v>29160</v>
      </c>
      <c r="H960" s="43">
        <f t="shared" si="2"/>
        <v>291600000000</v>
      </c>
      <c r="I960" s="43">
        <f t="shared" si="3"/>
        <v>12150000000</v>
      </c>
      <c r="J960" s="43">
        <f t="shared" si="4"/>
        <v>33287671.23</v>
      </c>
      <c r="K960" s="43">
        <f t="shared" si="17"/>
        <v>29160</v>
      </c>
      <c r="L960" s="43">
        <f t="shared" si="6"/>
        <v>1215</v>
      </c>
      <c r="M960" s="45">
        <v>3.0</v>
      </c>
      <c r="N960" s="43">
        <f t="shared" si="68"/>
        <v>3.0000001</v>
      </c>
      <c r="O960" s="43">
        <f t="shared" si="8"/>
        <v>1.000000033</v>
      </c>
      <c r="P960" s="47">
        <f t="shared" si="58"/>
        <v>0.00000009999999667</v>
      </c>
      <c r="Q960" s="43">
        <f t="shared" si="10"/>
        <v>36450000000</v>
      </c>
      <c r="R960" s="43">
        <f t="shared" si="11"/>
        <v>99863013.7</v>
      </c>
      <c r="S960" s="43">
        <f t="shared" si="12"/>
        <v>0</v>
      </c>
      <c r="T960" s="11">
        <f t="shared" si="13"/>
        <v>0.00000003004115226</v>
      </c>
      <c r="U960" s="3">
        <v>246.0</v>
      </c>
      <c r="V960" s="37">
        <f t="shared" si="64"/>
        <v>0.00000002024691358</v>
      </c>
      <c r="W960" s="4" t="s">
        <v>2465</v>
      </c>
      <c r="X960" s="4">
        <v>3.67</v>
      </c>
      <c r="Y960" s="4">
        <f t="shared" si="15"/>
        <v>88.08</v>
      </c>
      <c r="Z960" s="48">
        <f t="shared" si="16"/>
        <v>0.0000000003020576132</v>
      </c>
      <c r="AA960" s="4" t="s">
        <v>2644</v>
      </c>
      <c r="AC960">
        <v>0.0</v>
      </c>
      <c r="AD960">
        <v>2.0</v>
      </c>
      <c r="AE960">
        <v>2.0</v>
      </c>
      <c r="AF960" s="49">
        <v>3.0</v>
      </c>
      <c r="AG960" s="40">
        <f>AF960+'RFactors (lead time &amp; failure)'!C:C</f>
        <v>3</v>
      </c>
      <c r="AH960" s="4"/>
      <c r="AI960" s="19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</row>
    <row r="961">
      <c r="A961" s="12">
        <v>2458.0</v>
      </c>
      <c r="B961" s="2" t="s">
        <v>1040</v>
      </c>
      <c r="C961" s="3">
        <v>1.0</v>
      </c>
      <c r="D961" s="4">
        <v>0.0</v>
      </c>
      <c r="E961" s="4">
        <v>1.0E-7</v>
      </c>
      <c r="F961" s="3">
        <v>1215.0</v>
      </c>
      <c r="G961" s="43">
        <f t="shared" si="1"/>
        <v>29160</v>
      </c>
      <c r="H961" s="43">
        <f t="shared" si="2"/>
        <v>291600000000</v>
      </c>
      <c r="I961" s="43">
        <f t="shared" si="3"/>
        <v>12150000000</v>
      </c>
      <c r="J961" s="43">
        <f t="shared" si="4"/>
        <v>33287671.23</v>
      </c>
      <c r="K961" s="43">
        <f t="shared" si="17"/>
        <v>29160</v>
      </c>
      <c r="L961" s="43">
        <f t="shared" si="6"/>
        <v>1215</v>
      </c>
      <c r="M961" s="45">
        <v>2.0</v>
      </c>
      <c r="N961" s="43">
        <f t="shared" si="68"/>
        <v>2.0000001</v>
      </c>
      <c r="O961" s="43">
        <f t="shared" si="8"/>
        <v>1.00000005</v>
      </c>
      <c r="P961" s="47">
        <f t="shared" si="58"/>
        <v>0.000000099999995</v>
      </c>
      <c r="Q961" s="43">
        <f t="shared" si="10"/>
        <v>24300000000</v>
      </c>
      <c r="R961" s="43">
        <f t="shared" si="11"/>
        <v>66575342.47</v>
      </c>
      <c r="S961" s="43">
        <f t="shared" si="12"/>
        <v>0</v>
      </c>
      <c r="T961" s="11">
        <f t="shared" si="13"/>
        <v>0.00000003004115226</v>
      </c>
      <c r="U961" s="3">
        <v>246.0</v>
      </c>
      <c r="V961" s="37">
        <f t="shared" si="64"/>
        <v>0.00000002024691358</v>
      </c>
      <c r="W961" s="95"/>
      <c r="X961" s="95"/>
      <c r="Y961" s="4">
        <f t="shared" si="15"/>
        <v>0</v>
      </c>
      <c r="Z961" s="48">
        <f t="shared" si="16"/>
        <v>0</v>
      </c>
      <c r="AA961" s="4" t="s">
        <v>2644</v>
      </c>
      <c r="AC961">
        <v>0.0</v>
      </c>
      <c r="AD961">
        <v>2.0</v>
      </c>
      <c r="AE961">
        <v>2.0</v>
      </c>
      <c r="AF961" s="49">
        <v>3.0</v>
      </c>
      <c r="AG961" s="40">
        <f>AF961+'RFactors (lead time &amp; failure)'!C:C</f>
        <v>3</v>
      </c>
      <c r="AH961" s="4"/>
      <c r="AI961" s="19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</row>
    <row r="962">
      <c r="A962" s="12">
        <v>2483.0</v>
      </c>
      <c r="B962" s="2" t="s">
        <v>1041</v>
      </c>
      <c r="C962" s="3">
        <v>1.0</v>
      </c>
      <c r="D962" s="4" t="s">
        <v>2998</v>
      </c>
      <c r="E962" s="4">
        <v>8.0</v>
      </c>
      <c r="F962" s="3">
        <v>1215.0</v>
      </c>
      <c r="G962" s="43">
        <f t="shared" si="1"/>
        <v>29160</v>
      </c>
      <c r="H962" s="43">
        <f t="shared" si="2"/>
        <v>3645</v>
      </c>
      <c r="I962" s="43">
        <f t="shared" si="3"/>
        <v>151.875</v>
      </c>
      <c r="J962" s="43">
        <f t="shared" si="4"/>
        <v>0.4160958904</v>
      </c>
      <c r="K962" s="43">
        <f t="shared" si="17"/>
        <v>29160</v>
      </c>
      <c r="L962" s="43">
        <f t="shared" si="6"/>
        <v>1215</v>
      </c>
      <c r="M962" s="45">
        <v>10.0</v>
      </c>
      <c r="N962" s="43">
        <f t="shared" si="68"/>
        <v>18</v>
      </c>
      <c r="O962" s="43">
        <f t="shared" si="8"/>
        <v>1.8</v>
      </c>
      <c r="P962" s="47">
        <f t="shared" si="58"/>
        <v>4.444444444</v>
      </c>
      <c r="Q962" s="43">
        <f t="shared" si="10"/>
        <v>1518.75</v>
      </c>
      <c r="R962" s="43">
        <f t="shared" si="11"/>
        <v>4.160958904</v>
      </c>
      <c r="S962" s="43">
        <f t="shared" si="12"/>
        <v>0.00658436214</v>
      </c>
      <c r="T962" s="11">
        <f t="shared" si="13"/>
        <v>2.403292181</v>
      </c>
      <c r="U962" s="3">
        <v>246.0</v>
      </c>
      <c r="V962" s="37">
        <f t="shared" si="64"/>
        <v>1.619753086</v>
      </c>
      <c r="W962" s="4" t="s">
        <v>2704</v>
      </c>
      <c r="X962" s="4">
        <v>10.0</v>
      </c>
      <c r="Y962" s="4">
        <f t="shared" si="15"/>
        <v>240</v>
      </c>
      <c r="Z962" s="48">
        <f t="shared" si="16"/>
        <v>0.0658436214</v>
      </c>
      <c r="AA962" s="4" t="s">
        <v>2823</v>
      </c>
      <c r="AC962">
        <v>1.0</v>
      </c>
      <c r="AD962">
        <v>1.0</v>
      </c>
      <c r="AE962">
        <v>2.0</v>
      </c>
      <c r="AF962" s="49">
        <v>5.0</v>
      </c>
      <c r="AG962" s="40">
        <f>AF962+'RFactors (lead time &amp; failure)'!C:C</f>
        <v>6</v>
      </c>
      <c r="AH962" s="4"/>
      <c r="AI962" s="19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</row>
    <row r="963">
      <c r="A963" s="12">
        <v>2484.0</v>
      </c>
      <c r="B963" s="2" t="s">
        <v>1042</v>
      </c>
      <c r="C963" s="3">
        <v>1.0</v>
      </c>
      <c r="D963" s="4">
        <v>0.0</v>
      </c>
      <c r="E963" s="4">
        <v>1.0E-7</v>
      </c>
      <c r="F963" s="3">
        <v>1215.0</v>
      </c>
      <c r="G963" s="43">
        <f t="shared" si="1"/>
        <v>29160</v>
      </c>
      <c r="H963" s="43">
        <f t="shared" si="2"/>
        <v>291600000000</v>
      </c>
      <c r="I963" s="43">
        <f t="shared" si="3"/>
        <v>12150000000</v>
      </c>
      <c r="J963" s="43">
        <f t="shared" si="4"/>
        <v>33287671.23</v>
      </c>
      <c r="K963" s="43">
        <f t="shared" si="17"/>
        <v>29160</v>
      </c>
      <c r="L963" s="43">
        <f t="shared" si="6"/>
        <v>1215</v>
      </c>
      <c r="M963" s="45">
        <v>4.0</v>
      </c>
      <c r="N963" s="43">
        <f t="shared" si="68"/>
        <v>4.0000001</v>
      </c>
      <c r="O963" s="43">
        <f t="shared" si="8"/>
        <v>1.000000025</v>
      </c>
      <c r="P963" s="47">
        <f t="shared" si="58"/>
        <v>0.0000000999999975</v>
      </c>
      <c r="Q963" s="43">
        <f t="shared" si="10"/>
        <v>48600000000</v>
      </c>
      <c r="R963" s="43">
        <f t="shared" si="11"/>
        <v>133150684.9</v>
      </c>
      <c r="S963" s="43">
        <f t="shared" si="12"/>
        <v>0</v>
      </c>
      <c r="T963" s="11">
        <f t="shared" si="13"/>
        <v>0.00000003004115226</v>
      </c>
      <c r="U963" s="3">
        <v>246.0</v>
      </c>
      <c r="V963" s="37">
        <f t="shared" si="64"/>
        <v>0.00000002024691358</v>
      </c>
      <c r="W963" s="4" t="s">
        <v>2704</v>
      </c>
      <c r="X963" s="4">
        <v>10.0</v>
      </c>
      <c r="Y963" s="4">
        <f t="shared" si="15"/>
        <v>240</v>
      </c>
      <c r="Z963" s="48">
        <f t="shared" si="16"/>
        <v>0.0000000008230452675</v>
      </c>
      <c r="AA963" s="4" t="s">
        <v>2823</v>
      </c>
      <c r="AC963">
        <v>0.0</v>
      </c>
      <c r="AD963">
        <v>1.0</v>
      </c>
      <c r="AE963">
        <v>1.0</v>
      </c>
      <c r="AF963" s="49">
        <v>2.0</v>
      </c>
      <c r="AG963" s="40">
        <f>AF963+'RFactors (lead time &amp; failure)'!C:C</f>
        <v>2</v>
      </c>
      <c r="AH963" s="4"/>
      <c r="AI963" s="19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</row>
    <row r="964">
      <c r="A964" s="12">
        <v>2485.0</v>
      </c>
      <c r="B964" s="2" t="s">
        <v>1043</v>
      </c>
      <c r="C964" s="3">
        <v>1.0</v>
      </c>
      <c r="D964" s="4" t="s">
        <v>2999</v>
      </c>
      <c r="E964" s="4">
        <v>5.0</v>
      </c>
      <c r="F964" s="3">
        <v>1215.0</v>
      </c>
      <c r="G964" s="43">
        <f t="shared" si="1"/>
        <v>29160</v>
      </c>
      <c r="H964" s="43">
        <f t="shared" si="2"/>
        <v>5832</v>
      </c>
      <c r="I964" s="43">
        <f t="shared" si="3"/>
        <v>243</v>
      </c>
      <c r="J964" s="43">
        <f t="shared" si="4"/>
        <v>0.6657534247</v>
      </c>
      <c r="K964" s="43">
        <f t="shared" si="17"/>
        <v>29160</v>
      </c>
      <c r="L964" s="43">
        <f t="shared" si="6"/>
        <v>1215</v>
      </c>
      <c r="M964" s="45">
        <v>1.0</v>
      </c>
      <c r="N964" s="43">
        <f t="shared" si="68"/>
        <v>6</v>
      </c>
      <c r="O964" s="43">
        <f t="shared" si="8"/>
        <v>6</v>
      </c>
      <c r="P964" s="47">
        <f t="shared" si="58"/>
        <v>0.8333333333</v>
      </c>
      <c r="Q964" s="43">
        <f t="shared" si="10"/>
        <v>243</v>
      </c>
      <c r="R964" s="43">
        <f t="shared" si="11"/>
        <v>0.6657534247</v>
      </c>
      <c r="S964" s="43">
        <f t="shared" si="12"/>
        <v>0.004115226337</v>
      </c>
      <c r="T964" s="11">
        <f t="shared" si="13"/>
        <v>1.502057613</v>
      </c>
      <c r="U964" s="3">
        <v>246.0</v>
      </c>
      <c r="V964" s="37">
        <f t="shared" si="64"/>
        <v>1.012345679</v>
      </c>
      <c r="W964" s="4" t="s">
        <v>2704</v>
      </c>
      <c r="X964" s="4">
        <v>10.0</v>
      </c>
      <c r="Y964" s="4">
        <f t="shared" si="15"/>
        <v>240</v>
      </c>
      <c r="Z964" s="48">
        <f t="shared" si="16"/>
        <v>0.04115226337</v>
      </c>
      <c r="AA964" s="4" t="s">
        <v>2823</v>
      </c>
      <c r="AC964">
        <v>0.0</v>
      </c>
      <c r="AD964">
        <v>1.0</v>
      </c>
      <c r="AE964">
        <v>1.0</v>
      </c>
      <c r="AF964" s="49">
        <v>3.0</v>
      </c>
      <c r="AG964" s="40">
        <f>AF964+'RFactors (lead time &amp; failure)'!C:C</f>
        <v>3</v>
      </c>
      <c r="AH964" s="4"/>
      <c r="AI964" s="19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</row>
    <row r="965">
      <c r="A965" s="12">
        <v>2486.0</v>
      </c>
      <c r="B965" s="2" t="s">
        <v>1044</v>
      </c>
      <c r="C965" s="3">
        <v>1.0</v>
      </c>
      <c r="D965" s="4">
        <v>0.0</v>
      </c>
      <c r="E965" s="4">
        <v>1.0E-7</v>
      </c>
      <c r="F965" s="3">
        <v>1215.0</v>
      </c>
      <c r="G965" s="43">
        <f t="shared" si="1"/>
        <v>29160</v>
      </c>
      <c r="H965" s="43">
        <f t="shared" si="2"/>
        <v>291600000000</v>
      </c>
      <c r="I965" s="43">
        <f t="shared" si="3"/>
        <v>12150000000</v>
      </c>
      <c r="J965" s="43">
        <f t="shared" si="4"/>
        <v>33287671.23</v>
      </c>
      <c r="K965" s="43">
        <f t="shared" si="17"/>
        <v>29160</v>
      </c>
      <c r="L965" s="43">
        <f t="shared" si="6"/>
        <v>1215</v>
      </c>
      <c r="M965" s="45">
        <v>4.0</v>
      </c>
      <c r="N965" s="43">
        <f t="shared" si="68"/>
        <v>4.0000001</v>
      </c>
      <c r="O965" s="43">
        <f t="shared" si="8"/>
        <v>1.000000025</v>
      </c>
      <c r="P965" s="47">
        <f t="shared" si="58"/>
        <v>0.0000000999999975</v>
      </c>
      <c r="Q965" s="43">
        <f t="shared" si="10"/>
        <v>48600000000</v>
      </c>
      <c r="R965" s="43">
        <f t="shared" si="11"/>
        <v>133150684.9</v>
      </c>
      <c r="S965" s="43">
        <f t="shared" si="12"/>
        <v>0</v>
      </c>
      <c r="T965" s="11">
        <f t="shared" si="13"/>
        <v>0.00000003004115226</v>
      </c>
      <c r="U965" s="3">
        <v>246.0</v>
      </c>
      <c r="V965" s="37">
        <f t="shared" si="64"/>
        <v>0.00000002024691358</v>
      </c>
      <c r="W965" s="4" t="s">
        <v>2704</v>
      </c>
      <c r="X965" s="4">
        <v>10.0</v>
      </c>
      <c r="Y965" s="4">
        <f t="shared" si="15"/>
        <v>240</v>
      </c>
      <c r="Z965" s="48">
        <f t="shared" si="16"/>
        <v>0.0000000008230452675</v>
      </c>
      <c r="AA965" s="4" t="s">
        <v>2823</v>
      </c>
      <c r="AC965">
        <v>0.0</v>
      </c>
      <c r="AD965">
        <v>1.0</v>
      </c>
      <c r="AE965">
        <v>1.0</v>
      </c>
      <c r="AF965" s="49">
        <v>2.0</v>
      </c>
      <c r="AG965" s="40">
        <f>AF965+'RFactors (lead time &amp; failure)'!C:C</f>
        <v>2</v>
      </c>
      <c r="AH965" s="4"/>
      <c r="AI965" s="19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</row>
    <row r="966">
      <c r="A966" s="12">
        <v>2498.0</v>
      </c>
      <c r="B966" s="2" t="s">
        <v>1045</v>
      </c>
      <c r="C966" s="3">
        <v>1.0</v>
      </c>
      <c r="D966" s="4" t="s">
        <v>3000</v>
      </c>
      <c r="E966" s="4">
        <v>1.0</v>
      </c>
      <c r="F966" s="3">
        <v>1215.0</v>
      </c>
      <c r="G966" s="43">
        <f t="shared" si="1"/>
        <v>29160</v>
      </c>
      <c r="H966" s="43">
        <f t="shared" si="2"/>
        <v>29160</v>
      </c>
      <c r="I966" s="43">
        <f t="shared" si="3"/>
        <v>1215</v>
      </c>
      <c r="J966" s="43">
        <f t="shared" si="4"/>
        <v>3.328767123</v>
      </c>
      <c r="K966" s="43">
        <f t="shared" si="17"/>
        <v>29160</v>
      </c>
      <c r="L966" s="43">
        <f t="shared" si="6"/>
        <v>1215</v>
      </c>
      <c r="M966" s="45">
        <v>1.0</v>
      </c>
      <c r="N966" s="3">
        <v>1.0</v>
      </c>
      <c r="O966" s="43">
        <f t="shared" si="8"/>
        <v>1</v>
      </c>
      <c r="P966" s="47">
        <f t="shared" si="58"/>
        <v>1</v>
      </c>
      <c r="Q966" s="43">
        <f t="shared" si="10"/>
        <v>1215</v>
      </c>
      <c r="R966" s="43">
        <f t="shared" si="11"/>
        <v>3.328767123</v>
      </c>
      <c r="S966" s="43">
        <f t="shared" si="12"/>
        <v>0.0008230452675</v>
      </c>
      <c r="T966" s="11">
        <f t="shared" si="13"/>
        <v>0.3004115226</v>
      </c>
      <c r="U966" s="3">
        <v>246.0</v>
      </c>
      <c r="V966" s="37">
        <f t="shared" si="64"/>
        <v>0.2024691358</v>
      </c>
      <c r="W966" s="4" t="s">
        <v>115</v>
      </c>
      <c r="X966" s="4">
        <v>17.88</v>
      </c>
      <c r="Y966" s="4">
        <f t="shared" si="15"/>
        <v>429.12</v>
      </c>
      <c r="Z966" s="48">
        <f t="shared" si="16"/>
        <v>0.01471604938</v>
      </c>
      <c r="AA966" s="4" t="s">
        <v>3001</v>
      </c>
      <c r="AC966">
        <v>0.0</v>
      </c>
      <c r="AD966">
        <v>1.0</v>
      </c>
      <c r="AE966">
        <v>1.0</v>
      </c>
      <c r="AF966" s="49">
        <v>2.0</v>
      </c>
      <c r="AG966" s="40">
        <f>AF966+'RFactors (lead time &amp; failure)'!C:C</f>
        <v>2</v>
      </c>
      <c r="AH966" s="4"/>
      <c r="AI966" s="19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</row>
    <row r="967">
      <c r="A967" s="12">
        <v>2500.0</v>
      </c>
      <c r="B967" s="2" t="s">
        <v>1046</v>
      </c>
      <c r="C967" s="3">
        <v>1.0</v>
      </c>
      <c r="D967" s="4">
        <v>0.0</v>
      </c>
      <c r="E967" s="4">
        <v>1.0E-7</v>
      </c>
      <c r="F967" s="3">
        <v>1215.0</v>
      </c>
      <c r="G967" s="43">
        <f t="shared" si="1"/>
        <v>29160</v>
      </c>
      <c r="H967" s="43">
        <f t="shared" si="2"/>
        <v>291600000000</v>
      </c>
      <c r="I967" s="43">
        <f t="shared" si="3"/>
        <v>12150000000</v>
      </c>
      <c r="J967" s="43">
        <f t="shared" si="4"/>
        <v>33287671.23</v>
      </c>
      <c r="K967" s="43">
        <f t="shared" si="17"/>
        <v>29160</v>
      </c>
      <c r="L967" s="43">
        <f t="shared" si="6"/>
        <v>1215</v>
      </c>
      <c r="M967" s="45">
        <v>1.0</v>
      </c>
      <c r="N967" s="43">
        <f t="shared" ref="N967:N983" si="69">M967+E967</f>
        <v>1.0000001</v>
      </c>
      <c r="O967" s="43">
        <f t="shared" si="8"/>
        <v>1.0000001</v>
      </c>
      <c r="P967" s="47">
        <f t="shared" si="58"/>
        <v>0.00000009999999</v>
      </c>
      <c r="Q967" s="43">
        <f t="shared" si="10"/>
        <v>12150000000</v>
      </c>
      <c r="R967" s="43">
        <f t="shared" si="11"/>
        <v>33287671.23</v>
      </c>
      <c r="S967" s="43">
        <f t="shared" si="12"/>
        <v>0</v>
      </c>
      <c r="T967" s="11">
        <f t="shared" si="13"/>
        <v>0.00000003004115226</v>
      </c>
      <c r="U967" s="3">
        <v>246.0</v>
      </c>
      <c r="V967" s="37">
        <f t="shared" si="64"/>
        <v>0.00000002024691358</v>
      </c>
      <c r="W967" s="4" t="s">
        <v>2721</v>
      </c>
      <c r="X967" s="4">
        <v>54.23</v>
      </c>
      <c r="Y967" s="4">
        <f t="shared" si="15"/>
        <v>1301.52</v>
      </c>
      <c r="Z967" s="48">
        <f t="shared" si="16"/>
        <v>0.000000004463374486</v>
      </c>
      <c r="AA967" s="4" t="s">
        <v>2749</v>
      </c>
      <c r="AC967">
        <v>0.0</v>
      </c>
      <c r="AD967">
        <v>1.0</v>
      </c>
      <c r="AE967">
        <v>1.0</v>
      </c>
      <c r="AF967" s="49">
        <v>2.0</v>
      </c>
      <c r="AG967" s="40">
        <f>AF967+'RFactors (lead time &amp; failure)'!C:C</f>
        <v>2</v>
      </c>
      <c r="AH967" s="4"/>
      <c r="AI967" s="19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</row>
    <row r="968">
      <c r="A968" s="12">
        <v>2501.0</v>
      </c>
      <c r="B968" s="2" t="s">
        <v>1047</v>
      </c>
      <c r="C968" s="3">
        <v>1.0</v>
      </c>
      <c r="D968" s="4" t="s">
        <v>3002</v>
      </c>
      <c r="E968" s="4">
        <v>3.0</v>
      </c>
      <c r="F968" s="3">
        <v>1215.0</v>
      </c>
      <c r="G968" s="43">
        <f t="shared" si="1"/>
        <v>29160</v>
      </c>
      <c r="H968" s="43">
        <f t="shared" si="2"/>
        <v>9720</v>
      </c>
      <c r="I968" s="43">
        <f t="shared" si="3"/>
        <v>405</v>
      </c>
      <c r="J968" s="43">
        <f t="shared" si="4"/>
        <v>1.109589041</v>
      </c>
      <c r="K968" s="43">
        <f t="shared" si="17"/>
        <v>29160</v>
      </c>
      <c r="L968" s="43">
        <f t="shared" si="6"/>
        <v>1215</v>
      </c>
      <c r="M968" s="45">
        <v>1.0</v>
      </c>
      <c r="N968" s="43">
        <f t="shared" si="69"/>
        <v>4</v>
      </c>
      <c r="O968" s="43">
        <f t="shared" si="8"/>
        <v>4</v>
      </c>
      <c r="P968" s="47">
        <f t="shared" si="58"/>
        <v>0.75</v>
      </c>
      <c r="Q968" s="43">
        <f t="shared" si="10"/>
        <v>405</v>
      </c>
      <c r="R968" s="43">
        <f t="shared" si="11"/>
        <v>1.109589041</v>
      </c>
      <c r="S968" s="43">
        <f t="shared" si="12"/>
        <v>0.002469135802</v>
      </c>
      <c r="T968" s="11">
        <f t="shared" si="13"/>
        <v>0.9012345679</v>
      </c>
      <c r="U968" s="3">
        <v>246.0</v>
      </c>
      <c r="V968" s="37">
        <f t="shared" si="64"/>
        <v>0.6074074074</v>
      </c>
      <c r="W968" s="4" t="s">
        <v>2721</v>
      </c>
      <c r="X968" s="4">
        <v>54.23</v>
      </c>
      <c r="Y968" s="4">
        <f t="shared" si="15"/>
        <v>1301.52</v>
      </c>
      <c r="Z968" s="48">
        <f t="shared" si="16"/>
        <v>0.1339012346</v>
      </c>
      <c r="AA968" s="4" t="s">
        <v>2749</v>
      </c>
      <c r="AC968">
        <v>0.0</v>
      </c>
      <c r="AD968">
        <v>1.0</v>
      </c>
      <c r="AE968">
        <v>1.0</v>
      </c>
      <c r="AF968" s="49">
        <v>2.0</v>
      </c>
      <c r="AG968" s="40">
        <f>AF968+'RFactors (lead time &amp; failure)'!C:C</f>
        <v>2</v>
      </c>
      <c r="AH968" s="4"/>
      <c r="AI968" s="19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</row>
    <row r="969">
      <c r="A969" s="12">
        <v>2502.0</v>
      </c>
      <c r="B969" s="2" t="s">
        <v>1048</v>
      </c>
      <c r="C969" s="3">
        <v>1.0</v>
      </c>
      <c r="D969" s="4" t="s">
        <v>2874</v>
      </c>
      <c r="E969" s="4">
        <v>1.0</v>
      </c>
      <c r="F969" s="3">
        <v>1215.0</v>
      </c>
      <c r="G969" s="43">
        <f t="shared" si="1"/>
        <v>29160</v>
      </c>
      <c r="H969" s="43">
        <f t="shared" si="2"/>
        <v>29160</v>
      </c>
      <c r="I969" s="43">
        <f t="shared" si="3"/>
        <v>1215</v>
      </c>
      <c r="J969" s="43">
        <f t="shared" si="4"/>
        <v>3.328767123</v>
      </c>
      <c r="K969" s="43">
        <f t="shared" si="17"/>
        <v>29160</v>
      </c>
      <c r="L969" s="43">
        <f t="shared" si="6"/>
        <v>1215</v>
      </c>
      <c r="M969" s="45">
        <v>1.0</v>
      </c>
      <c r="N969" s="43">
        <f t="shared" si="69"/>
        <v>2</v>
      </c>
      <c r="O969" s="43">
        <f t="shared" si="8"/>
        <v>2</v>
      </c>
      <c r="P969" s="47">
        <f t="shared" si="58"/>
        <v>0.5</v>
      </c>
      <c r="Q969" s="43">
        <f t="shared" si="10"/>
        <v>1215</v>
      </c>
      <c r="R969" s="43">
        <f t="shared" si="11"/>
        <v>3.328767123</v>
      </c>
      <c r="S969" s="43">
        <f t="shared" si="12"/>
        <v>0.0008230452675</v>
      </c>
      <c r="T969" s="11">
        <f t="shared" si="13"/>
        <v>0.3004115226</v>
      </c>
      <c r="U969" s="3">
        <v>246.0</v>
      </c>
      <c r="V969" s="37">
        <f t="shared" si="64"/>
        <v>0.2024691358</v>
      </c>
      <c r="W969" s="4" t="s">
        <v>2721</v>
      </c>
      <c r="X969" s="4">
        <v>54.23</v>
      </c>
      <c r="Y969" s="4">
        <f t="shared" si="15"/>
        <v>1301.52</v>
      </c>
      <c r="Z969" s="48">
        <f t="shared" si="16"/>
        <v>0.04463374486</v>
      </c>
      <c r="AA969" s="4" t="s">
        <v>2749</v>
      </c>
      <c r="AC969">
        <v>0.0</v>
      </c>
      <c r="AD969">
        <v>2.0</v>
      </c>
      <c r="AE969">
        <v>2.0</v>
      </c>
      <c r="AF969" s="49">
        <v>3.0</v>
      </c>
      <c r="AG969" s="40">
        <f>AF969+'RFactors (lead time &amp; failure)'!C:C</f>
        <v>3</v>
      </c>
      <c r="AH969" s="4"/>
      <c r="AI969" s="19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</row>
    <row r="970">
      <c r="A970" s="12">
        <v>2503.0</v>
      </c>
      <c r="B970" s="2" t="s">
        <v>1049</v>
      </c>
      <c r="C970" s="3">
        <v>1.0</v>
      </c>
      <c r="D970" s="4">
        <v>0.0</v>
      </c>
      <c r="E970" s="4">
        <v>1.0E-7</v>
      </c>
      <c r="F970" s="3">
        <v>1215.0</v>
      </c>
      <c r="G970" s="43">
        <f t="shared" si="1"/>
        <v>29160</v>
      </c>
      <c r="H970" s="43">
        <f t="shared" si="2"/>
        <v>291600000000</v>
      </c>
      <c r="I970" s="43">
        <f t="shared" si="3"/>
        <v>12150000000</v>
      </c>
      <c r="J970" s="43">
        <f t="shared" si="4"/>
        <v>33287671.23</v>
      </c>
      <c r="K970" s="43">
        <f t="shared" si="17"/>
        <v>29160</v>
      </c>
      <c r="L970" s="43">
        <f t="shared" si="6"/>
        <v>1215</v>
      </c>
      <c r="M970" s="45">
        <v>3.0</v>
      </c>
      <c r="N970" s="43">
        <f t="shared" si="69"/>
        <v>3.0000001</v>
      </c>
      <c r="O970" s="43">
        <f t="shared" si="8"/>
        <v>1.000000033</v>
      </c>
      <c r="P970" s="47">
        <f t="shared" si="58"/>
        <v>0.00000009999999667</v>
      </c>
      <c r="Q970" s="43">
        <f t="shared" si="10"/>
        <v>36450000000</v>
      </c>
      <c r="R970" s="43">
        <f t="shared" si="11"/>
        <v>99863013.7</v>
      </c>
      <c r="S970" s="43">
        <f t="shared" si="12"/>
        <v>0</v>
      </c>
      <c r="T970" s="11">
        <f t="shared" si="13"/>
        <v>0.00000003004115226</v>
      </c>
      <c r="U970" s="3">
        <v>246.0</v>
      </c>
      <c r="V970" s="37">
        <f t="shared" si="64"/>
        <v>0.00000002024691358</v>
      </c>
      <c r="W970" s="4" t="s">
        <v>2721</v>
      </c>
      <c r="X970" s="4">
        <v>54.23</v>
      </c>
      <c r="Y970" s="4">
        <f t="shared" si="15"/>
        <v>1301.52</v>
      </c>
      <c r="Z970" s="48">
        <f t="shared" si="16"/>
        <v>0.000000004463374486</v>
      </c>
      <c r="AA970" s="4" t="s">
        <v>2749</v>
      </c>
      <c r="AC970">
        <v>0.0</v>
      </c>
      <c r="AD970">
        <v>1.0</v>
      </c>
      <c r="AE970">
        <v>1.0</v>
      </c>
      <c r="AF970" s="49">
        <v>2.0</v>
      </c>
      <c r="AG970" s="40">
        <f>AF970+'RFactors (lead time &amp; failure)'!C:C</f>
        <v>2</v>
      </c>
      <c r="AH970" s="4"/>
      <c r="AI970" s="19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</row>
    <row r="971">
      <c r="A971" s="12">
        <v>2504.0</v>
      </c>
      <c r="B971" s="2" t="s">
        <v>1050</v>
      </c>
      <c r="C971" s="3">
        <v>1.0</v>
      </c>
      <c r="D971" s="4" t="s">
        <v>3003</v>
      </c>
      <c r="E971" s="4">
        <v>1.0</v>
      </c>
      <c r="F971" s="3">
        <v>1215.0</v>
      </c>
      <c r="G971" s="43">
        <f t="shared" si="1"/>
        <v>29160</v>
      </c>
      <c r="H971" s="43">
        <f t="shared" si="2"/>
        <v>29160</v>
      </c>
      <c r="I971" s="43">
        <f t="shared" si="3"/>
        <v>1215</v>
      </c>
      <c r="J971" s="43">
        <f t="shared" si="4"/>
        <v>3.328767123</v>
      </c>
      <c r="K971" s="43">
        <f t="shared" si="17"/>
        <v>29160</v>
      </c>
      <c r="L971" s="43">
        <f t="shared" si="6"/>
        <v>1215</v>
      </c>
      <c r="M971" s="45">
        <v>5.0</v>
      </c>
      <c r="N971" s="43">
        <f t="shared" si="69"/>
        <v>6</v>
      </c>
      <c r="O971" s="43">
        <f t="shared" si="8"/>
        <v>1.2</v>
      </c>
      <c r="P971" s="47">
        <f t="shared" si="58"/>
        <v>0.8333333333</v>
      </c>
      <c r="Q971" s="43">
        <f t="shared" si="10"/>
        <v>6075</v>
      </c>
      <c r="R971" s="43">
        <f t="shared" si="11"/>
        <v>16.64383562</v>
      </c>
      <c r="S971" s="43">
        <f t="shared" si="12"/>
        <v>0.0008230452675</v>
      </c>
      <c r="T971" s="11">
        <f t="shared" si="13"/>
        <v>0.3004115226</v>
      </c>
      <c r="U971" s="3">
        <v>246.0</v>
      </c>
      <c r="V971" s="37">
        <f t="shared" si="64"/>
        <v>0.2024691358</v>
      </c>
      <c r="W971" s="4" t="s">
        <v>2721</v>
      </c>
      <c r="X971" s="4">
        <v>54.23</v>
      </c>
      <c r="Y971" s="4">
        <f t="shared" si="15"/>
        <v>1301.52</v>
      </c>
      <c r="Z971" s="48">
        <f t="shared" si="16"/>
        <v>0.04463374486</v>
      </c>
      <c r="AA971" s="4" t="s">
        <v>2749</v>
      </c>
      <c r="AC971">
        <v>0.0</v>
      </c>
      <c r="AD971">
        <v>1.0</v>
      </c>
      <c r="AE971">
        <v>1.0</v>
      </c>
      <c r="AF971" s="49">
        <v>2.0</v>
      </c>
      <c r="AG971" s="40">
        <f>AF971+'RFactors (lead time &amp; failure)'!C:C</f>
        <v>2</v>
      </c>
      <c r="AH971" s="4"/>
      <c r="AI971" s="19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</row>
    <row r="972">
      <c r="A972" s="12">
        <v>2505.0</v>
      </c>
      <c r="B972" s="2" t="s">
        <v>1051</v>
      </c>
      <c r="C972" s="3">
        <v>1.0</v>
      </c>
      <c r="D972" s="4">
        <v>0.0</v>
      </c>
      <c r="E972" s="4">
        <v>1.0E-7</v>
      </c>
      <c r="F972" s="3">
        <v>1215.0</v>
      </c>
      <c r="G972" s="43">
        <f t="shared" si="1"/>
        <v>29160</v>
      </c>
      <c r="H972" s="43">
        <f t="shared" si="2"/>
        <v>291600000000</v>
      </c>
      <c r="I972" s="43">
        <f t="shared" si="3"/>
        <v>12150000000</v>
      </c>
      <c r="J972" s="43">
        <f t="shared" si="4"/>
        <v>33287671.23</v>
      </c>
      <c r="K972" s="43">
        <f t="shared" si="17"/>
        <v>29160</v>
      </c>
      <c r="L972" s="43">
        <f t="shared" si="6"/>
        <v>1215</v>
      </c>
      <c r="M972" s="45">
        <v>2.0</v>
      </c>
      <c r="N972" s="43">
        <f t="shared" si="69"/>
        <v>2.0000001</v>
      </c>
      <c r="O972" s="43">
        <f t="shared" si="8"/>
        <v>1.00000005</v>
      </c>
      <c r="P972" s="47">
        <f t="shared" si="58"/>
        <v>0.000000099999995</v>
      </c>
      <c r="Q972" s="43">
        <f t="shared" si="10"/>
        <v>24300000000</v>
      </c>
      <c r="R972" s="43">
        <f t="shared" si="11"/>
        <v>66575342.47</v>
      </c>
      <c r="S972" s="43">
        <f t="shared" si="12"/>
        <v>0</v>
      </c>
      <c r="T972" s="11">
        <f t="shared" si="13"/>
        <v>0.00000003004115226</v>
      </c>
      <c r="U972" s="3">
        <v>246.0</v>
      </c>
      <c r="V972" s="37">
        <f t="shared" si="64"/>
        <v>0.00000002024691358</v>
      </c>
      <c r="W972" s="4" t="s">
        <v>2721</v>
      </c>
      <c r="X972" s="4">
        <v>54.23</v>
      </c>
      <c r="Y972" s="4">
        <f t="shared" si="15"/>
        <v>1301.52</v>
      </c>
      <c r="Z972" s="48">
        <f t="shared" si="16"/>
        <v>0.000000004463374486</v>
      </c>
      <c r="AA972" s="4" t="s">
        <v>2749</v>
      </c>
      <c r="AC972">
        <v>0.0</v>
      </c>
      <c r="AD972">
        <v>1.0</v>
      </c>
      <c r="AE972">
        <v>1.0</v>
      </c>
      <c r="AF972" s="49">
        <v>2.0</v>
      </c>
      <c r="AG972" s="40">
        <f>AF972+'RFactors (lead time &amp; failure)'!C:C</f>
        <v>2</v>
      </c>
      <c r="AH972" s="4"/>
      <c r="AI972" s="19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</row>
    <row r="973">
      <c r="A973" s="12">
        <v>2506.0</v>
      </c>
      <c r="B973" s="2" t="s">
        <v>1052</v>
      </c>
      <c r="C973" s="3">
        <v>1.0</v>
      </c>
      <c r="D973" s="4">
        <v>0.0</v>
      </c>
      <c r="E973" s="4">
        <v>1.0E-7</v>
      </c>
      <c r="F973" s="3">
        <v>1215.0</v>
      </c>
      <c r="G973" s="43">
        <f t="shared" si="1"/>
        <v>29160</v>
      </c>
      <c r="H973" s="43">
        <f t="shared" si="2"/>
        <v>291600000000</v>
      </c>
      <c r="I973" s="43">
        <f t="shared" si="3"/>
        <v>12150000000</v>
      </c>
      <c r="J973" s="43">
        <f t="shared" si="4"/>
        <v>33287671.23</v>
      </c>
      <c r="K973" s="43">
        <f t="shared" si="17"/>
        <v>29160</v>
      </c>
      <c r="L973" s="43">
        <f t="shared" si="6"/>
        <v>1215</v>
      </c>
      <c r="M973" s="45">
        <v>2.0</v>
      </c>
      <c r="N973" s="43">
        <f t="shared" si="69"/>
        <v>2.0000001</v>
      </c>
      <c r="O973" s="43">
        <f t="shared" si="8"/>
        <v>1.00000005</v>
      </c>
      <c r="P973" s="47">
        <f t="shared" si="58"/>
        <v>0.000000099999995</v>
      </c>
      <c r="Q973" s="43">
        <f t="shared" si="10"/>
        <v>24300000000</v>
      </c>
      <c r="R973" s="43">
        <f t="shared" si="11"/>
        <v>66575342.47</v>
      </c>
      <c r="S973" s="43">
        <f t="shared" si="12"/>
        <v>0</v>
      </c>
      <c r="T973" s="11">
        <f t="shared" si="13"/>
        <v>0.00000003004115226</v>
      </c>
      <c r="U973" s="3">
        <v>246.0</v>
      </c>
      <c r="V973" s="37">
        <f t="shared" si="64"/>
        <v>0.00000002024691358</v>
      </c>
      <c r="W973" s="4" t="s">
        <v>2721</v>
      </c>
      <c r="X973" s="4">
        <v>54.23</v>
      </c>
      <c r="Y973" s="4">
        <f t="shared" si="15"/>
        <v>1301.52</v>
      </c>
      <c r="Z973" s="48">
        <f t="shared" si="16"/>
        <v>0.000000004463374486</v>
      </c>
      <c r="AA973" s="4" t="s">
        <v>2749</v>
      </c>
      <c r="AC973">
        <v>0.0</v>
      </c>
      <c r="AD973">
        <v>1.0</v>
      </c>
      <c r="AE973">
        <v>1.0</v>
      </c>
      <c r="AF973" s="49">
        <v>2.0</v>
      </c>
      <c r="AG973" s="40">
        <f>AF973+'RFactors (lead time &amp; failure)'!C:C</f>
        <v>2</v>
      </c>
      <c r="AH973" s="4"/>
      <c r="AI973" s="19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</row>
    <row r="974">
      <c r="A974" s="12">
        <v>2507.0</v>
      </c>
      <c r="B974" s="2" t="s">
        <v>1053</v>
      </c>
      <c r="C974" s="3">
        <v>1.0</v>
      </c>
      <c r="D974" s="4">
        <v>0.0</v>
      </c>
      <c r="E974" s="4">
        <v>1.0E-7</v>
      </c>
      <c r="F974" s="3">
        <v>1215.0</v>
      </c>
      <c r="G974" s="43">
        <f t="shared" si="1"/>
        <v>29160</v>
      </c>
      <c r="H974" s="43">
        <f t="shared" si="2"/>
        <v>291600000000</v>
      </c>
      <c r="I974" s="43">
        <f t="shared" si="3"/>
        <v>12150000000</v>
      </c>
      <c r="J974" s="43">
        <f t="shared" si="4"/>
        <v>33287671.23</v>
      </c>
      <c r="K974" s="43">
        <f t="shared" si="17"/>
        <v>29160</v>
      </c>
      <c r="L974" s="43">
        <f t="shared" si="6"/>
        <v>1215</v>
      </c>
      <c r="M974" s="45">
        <v>1.0</v>
      </c>
      <c r="N974" s="43">
        <f t="shared" si="69"/>
        <v>1.0000001</v>
      </c>
      <c r="O974" s="43">
        <f t="shared" si="8"/>
        <v>1.0000001</v>
      </c>
      <c r="P974" s="47">
        <f t="shared" si="58"/>
        <v>0.00000009999999</v>
      </c>
      <c r="Q974" s="43">
        <f t="shared" si="10"/>
        <v>12150000000</v>
      </c>
      <c r="R974" s="43">
        <f t="shared" si="11"/>
        <v>33287671.23</v>
      </c>
      <c r="S974" s="43">
        <f t="shared" si="12"/>
        <v>0</v>
      </c>
      <c r="T974" s="11">
        <f t="shared" si="13"/>
        <v>0.00000003004115226</v>
      </c>
      <c r="U974" s="3">
        <v>246.0</v>
      </c>
      <c r="V974" s="37">
        <f t="shared" si="64"/>
        <v>0.00000002024691358</v>
      </c>
      <c r="W974" s="4" t="s">
        <v>2721</v>
      </c>
      <c r="X974" s="4">
        <v>54.23</v>
      </c>
      <c r="Y974" s="4">
        <f t="shared" si="15"/>
        <v>1301.52</v>
      </c>
      <c r="Z974" s="48">
        <f t="shared" si="16"/>
        <v>0.000000004463374486</v>
      </c>
      <c r="AA974" s="4" t="s">
        <v>2749</v>
      </c>
      <c r="AC974">
        <v>0.0</v>
      </c>
      <c r="AD974">
        <v>1.0</v>
      </c>
      <c r="AE974">
        <v>1.0</v>
      </c>
      <c r="AF974" s="49">
        <v>2.0</v>
      </c>
      <c r="AG974" s="40">
        <f>AF974+'RFactors (lead time &amp; failure)'!C:C</f>
        <v>2</v>
      </c>
      <c r="AH974" s="4"/>
      <c r="AI974" s="19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</row>
    <row r="975">
      <c r="A975" s="12">
        <v>2508.0</v>
      </c>
      <c r="B975" s="2" t="s">
        <v>1054</v>
      </c>
      <c r="C975" s="3">
        <v>1.0</v>
      </c>
      <c r="D975" s="4" t="s">
        <v>3004</v>
      </c>
      <c r="E975" s="4">
        <v>5.0</v>
      </c>
      <c r="F975" s="3">
        <v>1215.0</v>
      </c>
      <c r="G975" s="43">
        <f t="shared" si="1"/>
        <v>29160</v>
      </c>
      <c r="H975" s="43">
        <f t="shared" si="2"/>
        <v>5832</v>
      </c>
      <c r="I975" s="43">
        <f t="shared" si="3"/>
        <v>243</v>
      </c>
      <c r="J975" s="43">
        <f t="shared" si="4"/>
        <v>0.6657534247</v>
      </c>
      <c r="K975" s="43">
        <f t="shared" si="17"/>
        <v>29160</v>
      </c>
      <c r="L975" s="43">
        <f t="shared" si="6"/>
        <v>1215</v>
      </c>
      <c r="M975" s="45">
        <v>2.0</v>
      </c>
      <c r="N975" s="43">
        <f t="shared" si="69"/>
        <v>7</v>
      </c>
      <c r="O975" s="43">
        <f t="shared" si="8"/>
        <v>3.5</v>
      </c>
      <c r="P975" s="47">
        <f t="shared" si="58"/>
        <v>1.428571429</v>
      </c>
      <c r="Q975" s="43">
        <f t="shared" si="10"/>
        <v>486</v>
      </c>
      <c r="R975" s="43">
        <f t="shared" si="11"/>
        <v>1.331506849</v>
      </c>
      <c r="S975" s="43">
        <f t="shared" si="12"/>
        <v>0.004115226337</v>
      </c>
      <c r="T975" s="11">
        <f t="shared" si="13"/>
        <v>1.502057613</v>
      </c>
      <c r="U975" s="3">
        <v>246.0</v>
      </c>
      <c r="V975" s="37">
        <f t="shared" si="64"/>
        <v>1.012345679</v>
      </c>
      <c r="W975" s="4" t="s">
        <v>2721</v>
      </c>
      <c r="X975" s="4">
        <v>54.23</v>
      </c>
      <c r="Y975" s="4">
        <f t="shared" si="15"/>
        <v>1301.52</v>
      </c>
      <c r="Z975" s="48">
        <f t="shared" si="16"/>
        <v>0.2231687243</v>
      </c>
      <c r="AA975" s="4" t="s">
        <v>2749</v>
      </c>
      <c r="AC975">
        <v>1.0</v>
      </c>
      <c r="AD975">
        <v>1.0</v>
      </c>
      <c r="AE975">
        <v>2.0</v>
      </c>
      <c r="AF975" s="49">
        <v>4.0</v>
      </c>
      <c r="AG975" s="40">
        <f>AF975+'RFactors (lead time &amp; failure)'!C:C</f>
        <v>5</v>
      </c>
      <c r="AH975" s="4"/>
      <c r="AI975" s="19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</row>
    <row r="976">
      <c r="A976" s="12">
        <v>2509.0</v>
      </c>
      <c r="B976" s="2" t="s">
        <v>1055</v>
      </c>
      <c r="C976" s="3">
        <v>1.0</v>
      </c>
      <c r="D976" s="4" t="s">
        <v>3005</v>
      </c>
      <c r="E976" s="4">
        <v>1.0</v>
      </c>
      <c r="F976" s="3">
        <v>1215.0</v>
      </c>
      <c r="G976" s="43">
        <f t="shared" si="1"/>
        <v>29160</v>
      </c>
      <c r="H976" s="43">
        <f t="shared" si="2"/>
        <v>29160</v>
      </c>
      <c r="I976" s="43">
        <f t="shared" si="3"/>
        <v>1215</v>
      </c>
      <c r="J976" s="43">
        <f t="shared" si="4"/>
        <v>3.328767123</v>
      </c>
      <c r="K976" s="43">
        <f t="shared" si="17"/>
        <v>29160</v>
      </c>
      <c r="L976" s="43">
        <f t="shared" si="6"/>
        <v>1215</v>
      </c>
      <c r="M976" s="45">
        <v>3.0</v>
      </c>
      <c r="N976" s="43">
        <f t="shared" si="69"/>
        <v>4</v>
      </c>
      <c r="O976" s="43">
        <f t="shared" si="8"/>
        <v>1.333333333</v>
      </c>
      <c r="P976" s="47">
        <f t="shared" si="58"/>
        <v>0.75</v>
      </c>
      <c r="Q976" s="43">
        <f t="shared" si="10"/>
        <v>3645</v>
      </c>
      <c r="R976" s="43">
        <f t="shared" si="11"/>
        <v>9.98630137</v>
      </c>
      <c r="S976" s="43">
        <f t="shared" si="12"/>
        <v>0.0008230452675</v>
      </c>
      <c r="T976" s="11">
        <f t="shared" si="13"/>
        <v>0.3004115226</v>
      </c>
      <c r="U976" s="3">
        <v>246.0</v>
      </c>
      <c r="V976" s="37">
        <f t="shared" si="64"/>
        <v>0.2024691358</v>
      </c>
      <c r="W976" s="4" t="s">
        <v>2711</v>
      </c>
      <c r="X976" s="4">
        <v>42.96</v>
      </c>
      <c r="Y976" s="4">
        <f t="shared" si="15"/>
        <v>1031.04</v>
      </c>
      <c r="Z976" s="48">
        <f t="shared" si="16"/>
        <v>0.03535802469</v>
      </c>
      <c r="AA976" s="4" t="s">
        <v>2749</v>
      </c>
      <c r="AC976">
        <v>0.0</v>
      </c>
      <c r="AD976">
        <v>1.0</v>
      </c>
      <c r="AE976">
        <v>1.0</v>
      </c>
      <c r="AF976" s="49">
        <v>2.0</v>
      </c>
      <c r="AG976" s="40">
        <f>AF976+'RFactors (lead time &amp; failure)'!C:C</f>
        <v>2</v>
      </c>
      <c r="AH976" s="4"/>
      <c r="AI976" s="19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</row>
    <row r="977">
      <c r="A977" s="12">
        <v>2510.0</v>
      </c>
      <c r="B977" s="2" t="s">
        <v>1056</v>
      </c>
      <c r="C977" s="3">
        <v>1.0</v>
      </c>
      <c r="D977" s="4" t="s">
        <v>3003</v>
      </c>
      <c r="E977" s="4">
        <v>4.0</v>
      </c>
      <c r="F977" s="3">
        <v>1215.0</v>
      </c>
      <c r="G977" s="43">
        <f t="shared" si="1"/>
        <v>29160</v>
      </c>
      <c r="H977" s="43">
        <f t="shared" si="2"/>
        <v>7290</v>
      </c>
      <c r="I977" s="43">
        <f t="shared" si="3"/>
        <v>303.75</v>
      </c>
      <c r="J977" s="43">
        <f t="shared" si="4"/>
        <v>0.8321917808</v>
      </c>
      <c r="K977" s="43">
        <f t="shared" si="17"/>
        <v>29160</v>
      </c>
      <c r="L977" s="43">
        <f t="shared" si="6"/>
        <v>1215</v>
      </c>
      <c r="M977" s="45">
        <v>1.0</v>
      </c>
      <c r="N977" s="43">
        <f t="shared" si="69"/>
        <v>5</v>
      </c>
      <c r="O977" s="43">
        <f t="shared" si="8"/>
        <v>5</v>
      </c>
      <c r="P977" s="47">
        <f t="shared" si="58"/>
        <v>0.8</v>
      </c>
      <c r="Q977" s="43">
        <f t="shared" si="10"/>
        <v>303.75</v>
      </c>
      <c r="R977" s="43">
        <f t="shared" si="11"/>
        <v>0.8321917808</v>
      </c>
      <c r="S977" s="43">
        <f t="shared" si="12"/>
        <v>0.00329218107</v>
      </c>
      <c r="T977" s="11">
        <f t="shared" si="13"/>
        <v>1.201646091</v>
      </c>
      <c r="U977" s="3">
        <v>246.0</v>
      </c>
      <c r="V977" s="37">
        <f t="shared" si="64"/>
        <v>0.8098765432</v>
      </c>
      <c r="W977" s="4" t="s">
        <v>2721</v>
      </c>
      <c r="X977" s="4">
        <v>54.23</v>
      </c>
      <c r="Y977" s="4">
        <f t="shared" si="15"/>
        <v>1301.52</v>
      </c>
      <c r="Z977" s="48">
        <f t="shared" si="16"/>
        <v>0.1785349794</v>
      </c>
      <c r="AA977" s="4" t="s">
        <v>2749</v>
      </c>
      <c r="AC977">
        <v>0.0</v>
      </c>
      <c r="AD977">
        <v>1.0</v>
      </c>
      <c r="AE977">
        <v>1.0</v>
      </c>
      <c r="AF977" s="49">
        <v>3.0</v>
      </c>
      <c r="AG977" s="40">
        <f>AF977+'RFactors (lead time &amp; failure)'!C:C</f>
        <v>3</v>
      </c>
      <c r="AH977" s="4"/>
      <c r="AI977" s="19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</row>
    <row r="978">
      <c r="A978" s="12">
        <v>2511.0</v>
      </c>
      <c r="B978" s="2" t="s">
        <v>1057</v>
      </c>
      <c r="C978" s="3">
        <v>1.0</v>
      </c>
      <c r="D978" s="4">
        <v>0.0</v>
      </c>
      <c r="E978" s="4">
        <v>1.0E-7</v>
      </c>
      <c r="F978" s="3">
        <v>1215.0</v>
      </c>
      <c r="G978" s="43">
        <f t="shared" si="1"/>
        <v>29160</v>
      </c>
      <c r="H978" s="43">
        <f t="shared" si="2"/>
        <v>291600000000</v>
      </c>
      <c r="I978" s="43">
        <f t="shared" si="3"/>
        <v>12150000000</v>
      </c>
      <c r="J978" s="43">
        <f t="shared" si="4"/>
        <v>33287671.23</v>
      </c>
      <c r="K978" s="43">
        <f t="shared" si="17"/>
        <v>29160</v>
      </c>
      <c r="L978" s="43">
        <f t="shared" si="6"/>
        <v>1215</v>
      </c>
      <c r="M978" s="45">
        <v>2.0</v>
      </c>
      <c r="N978" s="43">
        <f t="shared" si="69"/>
        <v>2.0000001</v>
      </c>
      <c r="O978" s="43">
        <f t="shared" si="8"/>
        <v>1.00000005</v>
      </c>
      <c r="P978" s="47">
        <f t="shared" si="58"/>
        <v>0.000000099999995</v>
      </c>
      <c r="Q978" s="43">
        <f t="shared" si="10"/>
        <v>24300000000</v>
      </c>
      <c r="R978" s="43">
        <f t="shared" si="11"/>
        <v>66575342.47</v>
      </c>
      <c r="S978" s="43">
        <f t="shared" si="12"/>
        <v>0</v>
      </c>
      <c r="T978" s="11">
        <f t="shared" si="13"/>
        <v>0.00000003004115226</v>
      </c>
      <c r="U978" s="3">
        <v>246.0</v>
      </c>
      <c r="V978" s="37">
        <f t="shared" si="64"/>
        <v>0.00000002024691358</v>
      </c>
      <c r="W978" s="4" t="s">
        <v>2721</v>
      </c>
      <c r="X978" s="4">
        <v>54.23</v>
      </c>
      <c r="Y978" s="4">
        <f t="shared" si="15"/>
        <v>1301.52</v>
      </c>
      <c r="Z978" s="48">
        <f t="shared" si="16"/>
        <v>0.000000004463374486</v>
      </c>
      <c r="AA978" s="4" t="s">
        <v>2749</v>
      </c>
      <c r="AC978">
        <v>0.0</v>
      </c>
      <c r="AD978">
        <v>1.0</v>
      </c>
      <c r="AE978">
        <v>1.0</v>
      </c>
      <c r="AF978" s="49">
        <v>2.0</v>
      </c>
      <c r="AG978" s="40">
        <f>AF978+'RFactors (lead time &amp; failure)'!C:C</f>
        <v>2</v>
      </c>
      <c r="AH978" s="4"/>
      <c r="AI978" s="19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</row>
    <row r="979">
      <c r="A979" s="12">
        <v>2512.0</v>
      </c>
      <c r="B979" s="2" t="s">
        <v>1058</v>
      </c>
      <c r="C979" s="3">
        <v>1.0</v>
      </c>
      <c r="D979" s="4" t="s">
        <v>3006</v>
      </c>
      <c r="E979" s="4">
        <v>1.0</v>
      </c>
      <c r="F979" s="3">
        <v>1215.0</v>
      </c>
      <c r="G979" s="43">
        <f t="shared" si="1"/>
        <v>29160</v>
      </c>
      <c r="H979" s="43">
        <f t="shared" si="2"/>
        <v>29160</v>
      </c>
      <c r="I979" s="43">
        <f t="shared" si="3"/>
        <v>1215</v>
      </c>
      <c r="J979" s="43">
        <f t="shared" si="4"/>
        <v>3.328767123</v>
      </c>
      <c r="K979" s="43">
        <f t="shared" si="17"/>
        <v>29160</v>
      </c>
      <c r="L979" s="43">
        <f t="shared" si="6"/>
        <v>1215</v>
      </c>
      <c r="M979" s="45">
        <v>4.0</v>
      </c>
      <c r="N979" s="43">
        <f t="shared" si="69"/>
        <v>5</v>
      </c>
      <c r="O979" s="43">
        <f t="shared" si="8"/>
        <v>1.25</v>
      </c>
      <c r="P979" s="47">
        <f t="shared" si="58"/>
        <v>0.8</v>
      </c>
      <c r="Q979" s="43">
        <f t="shared" si="10"/>
        <v>4860</v>
      </c>
      <c r="R979" s="43">
        <f t="shared" si="11"/>
        <v>13.31506849</v>
      </c>
      <c r="S979" s="43">
        <f t="shared" si="12"/>
        <v>0.0008230452675</v>
      </c>
      <c r="T979" s="11">
        <f t="shared" si="13"/>
        <v>0.3004115226</v>
      </c>
      <c r="U979" s="3">
        <v>246.0</v>
      </c>
      <c r="V979" s="37">
        <f t="shared" si="64"/>
        <v>0.2024691358</v>
      </c>
      <c r="W979" s="4" t="s">
        <v>2465</v>
      </c>
      <c r="X979" s="4">
        <v>3.67</v>
      </c>
      <c r="Y979" s="4">
        <f t="shared" si="15"/>
        <v>88.08</v>
      </c>
      <c r="Z979" s="48">
        <f t="shared" si="16"/>
        <v>0.003020576132</v>
      </c>
      <c r="AA979" s="4" t="s">
        <v>2749</v>
      </c>
      <c r="AC979">
        <v>0.0</v>
      </c>
      <c r="AD979">
        <v>1.0</v>
      </c>
      <c r="AE979">
        <v>1.0</v>
      </c>
      <c r="AF979" s="49">
        <v>2.0</v>
      </c>
      <c r="AG979" s="40">
        <f>AF979+'RFactors (lead time &amp; failure)'!C:C</f>
        <v>2</v>
      </c>
      <c r="AH979" s="4"/>
      <c r="AI979" s="19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</row>
    <row r="980">
      <c r="A980" s="12">
        <v>2513.0</v>
      </c>
      <c r="B980" s="2" t="s">
        <v>1059</v>
      </c>
      <c r="C980" s="3">
        <v>1.0</v>
      </c>
      <c r="D980" s="4">
        <v>0.0</v>
      </c>
      <c r="E980" s="4">
        <v>1.0E-7</v>
      </c>
      <c r="F980" s="3">
        <v>1215.0</v>
      </c>
      <c r="G980" s="43">
        <f t="shared" si="1"/>
        <v>29160</v>
      </c>
      <c r="H980" s="43">
        <f t="shared" si="2"/>
        <v>291600000000</v>
      </c>
      <c r="I980" s="43">
        <f t="shared" si="3"/>
        <v>12150000000</v>
      </c>
      <c r="J980" s="43">
        <f t="shared" si="4"/>
        <v>33287671.23</v>
      </c>
      <c r="K980" s="43">
        <f t="shared" si="17"/>
        <v>29160</v>
      </c>
      <c r="L980" s="43">
        <f t="shared" si="6"/>
        <v>1215</v>
      </c>
      <c r="M980" s="45">
        <v>3.0</v>
      </c>
      <c r="N980" s="43">
        <f t="shared" si="69"/>
        <v>3.0000001</v>
      </c>
      <c r="O980" s="43">
        <f t="shared" si="8"/>
        <v>1.000000033</v>
      </c>
      <c r="P980" s="47">
        <f t="shared" si="58"/>
        <v>0.00000009999999667</v>
      </c>
      <c r="Q980" s="43">
        <f t="shared" si="10"/>
        <v>36450000000</v>
      </c>
      <c r="R980" s="43">
        <f t="shared" si="11"/>
        <v>99863013.7</v>
      </c>
      <c r="S980" s="43">
        <f t="shared" si="12"/>
        <v>0</v>
      </c>
      <c r="T980" s="11">
        <f t="shared" si="13"/>
        <v>0.00000003004115226</v>
      </c>
      <c r="U980" s="3">
        <v>246.0</v>
      </c>
      <c r="V980" s="37">
        <f t="shared" si="64"/>
        <v>0.00000002024691358</v>
      </c>
      <c r="W980" s="4" t="s">
        <v>3007</v>
      </c>
      <c r="X980" s="4">
        <v>56.67</v>
      </c>
      <c r="Y980" s="4">
        <f t="shared" si="15"/>
        <v>1360.08</v>
      </c>
      <c r="Z980" s="48">
        <f t="shared" si="16"/>
        <v>0.000000004664197531</v>
      </c>
      <c r="AA980" s="4" t="s">
        <v>193</v>
      </c>
      <c r="AC980">
        <v>0.0</v>
      </c>
      <c r="AD980">
        <v>2.0</v>
      </c>
      <c r="AE980">
        <v>2.0</v>
      </c>
      <c r="AF980" s="49">
        <v>3.0</v>
      </c>
      <c r="AG980" s="40">
        <f>AF980+'RFactors (lead time &amp; failure)'!C:C</f>
        <v>3</v>
      </c>
      <c r="AH980" s="4"/>
      <c r="AI980" s="19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</row>
    <row r="981">
      <c r="A981" s="12">
        <v>2514.0</v>
      </c>
      <c r="B981" s="2" t="s">
        <v>1060</v>
      </c>
      <c r="C981" s="3">
        <v>1.0</v>
      </c>
      <c r="D981" s="4">
        <v>0.0</v>
      </c>
      <c r="E981" s="4">
        <v>1.0E-7</v>
      </c>
      <c r="F981" s="3">
        <v>1215.0</v>
      </c>
      <c r="G981" s="43">
        <f t="shared" si="1"/>
        <v>29160</v>
      </c>
      <c r="H981" s="43">
        <f t="shared" si="2"/>
        <v>291600000000</v>
      </c>
      <c r="I981" s="43">
        <f t="shared" si="3"/>
        <v>12150000000</v>
      </c>
      <c r="J981" s="43">
        <f t="shared" si="4"/>
        <v>33287671.23</v>
      </c>
      <c r="K981" s="43">
        <f t="shared" si="17"/>
        <v>29160</v>
      </c>
      <c r="L981" s="43">
        <f t="shared" si="6"/>
        <v>1215</v>
      </c>
      <c r="M981" s="45">
        <v>1.0</v>
      </c>
      <c r="N981" s="43">
        <f t="shared" si="69"/>
        <v>1.0000001</v>
      </c>
      <c r="O981" s="43">
        <f t="shared" si="8"/>
        <v>1.0000001</v>
      </c>
      <c r="P981" s="47">
        <f t="shared" si="58"/>
        <v>0.00000009999999</v>
      </c>
      <c r="Q981" s="43">
        <f t="shared" si="10"/>
        <v>12150000000</v>
      </c>
      <c r="R981" s="43">
        <f t="shared" si="11"/>
        <v>33287671.23</v>
      </c>
      <c r="S981" s="43">
        <f t="shared" si="12"/>
        <v>0</v>
      </c>
      <c r="T981" s="11">
        <f t="shared" si="13"/>
        <v>0.00000003004115226</v>
      </c>
      <c r="U981" s="3">
        <v>246.0</v>
      </c>
      <c r="V981" s="37">
        <f t="shared" si="64"/>
        <v>0.00000002024691358</v>
      </c>
      <c r="W981" s="4" t="s">
        <v>2721</v>
      </c>
      <c r="X981" s="4">
        <v>54.23</v>
      </c>
      <c r="Y981" s="4">
        <f t="shared" si="15"/>
        <v>1301.52</v>
      </c>
      <c r="Z981" s="48">
        <f t="shared" si="16"/>
        <v>0.000000004463374486</v>
      </c>
      <c r="AA981" s="4" t="s">
        <v>2749</v>
      </c>
      <c r="AC981">
        <v>0.0</v>
      </c>
      <c r="AD981">
        <v>2.0</v>
      </c>
      <c r="AE981">
        <v>2.0</v>
      </c>
      <c r="AF981" s="49">
        <v>3.0</v>
      </c>
      <c r="AG981" s="40">
        <f>AF981+'RFactors (lead time &amp; failure)'!C:C</f>
        <v>3</v>
      </c>
      <c r="AH981" s="4"/>
      <c r="AI981" s="19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</row>
    <row r="982">
      <c r="A982" s="12">
        <v>2515.0</v>
      </c>
      <c r="B982" s="2" t="s">
        <v>1062</v>
      </c>
      <c r="C982" s="3">
        <v>1.0</v>
      </c>
      <c r="D982" s="4">
        <v>0.0</v>
      </c>
      <c r="E982" s="4">
        <v>1.0E-7</v>
      </c>
      <c r="F982" s="3">
        <v>1215.0</v>
      </c>
      <c r="G982" s="43">
        <f t="shared" si="1"/>
        <v>29160</v>
      </c>
      <c r="H982" s="43">
        <f t="shared" si="2"/>
        <v>291600000000</v>
      </c>
      <c r="I982" s="43">
        <f t="shared" si="3"/>
        <v>12150000000</v>
      </c>
      <c r="J982" s="43">
        <f t="shared" si="4"/>
        <v>33287671.23</v>
      </c>
      <c r="K982" s="43">
        <f t="shared" si="17"/>
        <v>29160</v>
      </c>
      <c r="L982" s="43">
        <f t="shared" si="6"/>
        <v>1215</v>
      </c>
      <c r="M982" s="45">
        <v>1.0</v>
      </c>
      <c r="N982" s="43">
        <f t="shared" si="69"/>
        <v>1.0000001</v>
      </c>
      <c r="O982" s="43">
        <f t="shared" si="8"/>
        <v>1.0000001</v>
      </c>
      <c r="P982" s="47">
        <f t="shared" si="58"/>
        <v>0.00000009999999</v>
      </c>
      <c r="Q982" s="43">
        <f t="shared" si="10"/>
        <v>12150000000</v>
      </c>
      <c r="R982" s="43">
        <f t="shared" si="11"/>
        <v>33287671.23</v>
      </c>
      <c r="S982" s="43">
        <f t="shared" si="12"/>
        <v>0</v>
      </c>
      <c r="T982" s="11">
        <f t="shared" si="13"/>
        <v>0.00000003004115226</v>
      </c>
      <c r="U982" s="3">
        <v>246.0</v>
      </c>
      <c r="V982" s="37">
        <f t="shared" si="64"/>
        <v>0.00000002024691358</v>
      </c>
      <c r="W982" s="4" t="s">
        <v>2721</v>
      </c>
      <c r="X982" s="4">
        <v>54.23</v>
      </c>
      <c r="Y982" s="4">
        <f t="shared" si="15"/>
        <v>1301.52</v>
      </c>
      <c r="Z982" s="48">
        <f t="shared" si="16"/>
        <v>0.000000004463374486</v>
      </c>
      <c r="AA982" s="4" t="s">
        <v>2749</v>
      </c>
      <c r="AC982">
        <v>0.0</v>
      </c>
      <c r="AD982">
        <v>1.0</v>
      </c>
      <c r="AE982">
        <v>1.0</v>
      </c>
      <c r="AF982" s="49">
        <v>2.0</v>
      </c>
      <c r="AG982" s="40">
        <f>AF982+'RFactors (lead time &amp; failure)'!C:C</f>
        <v>2</v>
      </c>
      <c r="AH982" s="4"/>
      <c r="AI982" s="19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</row>
    <row r="983">
      <c r="A983" s="12">
        <v>2516.0</v>
      </c>
      <c r="B983" s="2" t="s">
        <v>1063</v>
      </c>
      <c r="C983" s="3">
        <v>1.0</v>
      </c>
      <c r="D983" s="4">
        <v>0.0</v>
      </c>
      <c r="E983" s="4">
        <v>1.0E-7</v>
      </c>
      <c r="F983" s="3">
        <v>1215.0</v>
      </c>
      <c r="G983" s="43">
        <f t="shared" si="1"/>
        <v>29160</v>
      </c>
      <c r="H983" s="43">
        <f t="shared" si="2"/>
        <v>291600000000</v>
      </c>
      <c r="I983" s="43">
        <f t="shared" si="3"/>
        <v>12150000000</v>
      </c>
      <c r="J983" s="43">
        <f t="shared" si="4"/>
        <v>33287671.23</v>
      </c>
      <c r="K983" s="43">
        <f t="shared" si="17"/>
        <v>29160</v>
      </c>
      <c r="L983" s="43">
        <f t="shared" si="6"/>
        <v>1215</v>
      </c>
      <c r="M983" s="45">
        <v>3.0</v>
      </c>
      <c r="N983" s="43">
        <f t="shared" si="69"/>
        <v>3.0000001</v>
      </c>
      <c r="O983" s="43">
        <f t="shared" si="8"/>
        <v>1.000000033</v>
      </c>
      <c r="P983" s="47">
        <f t="shared" si="58"/>
        <v>0.00000009999999667</v>
      </c>
      <c r="Q983" s="43">
        <f t="shared" si="10"/>
        <v>36450000000</v>
      </c>
      <c r="R983" s="43">
        <f t="shared" si="11"/>
        <v>99863013.7</v>
      </c>
      <c r="S983" s="43">
        <f t="shared" si="12"/>
        <v>0</v>
      </c>
      <c r="T983" s="11">
        <f t="shared" si="13"/>
        <v>0.00000003004115226</v>
      </c>
      <c r="U983" s="3">
        <v>246.0</v>
      </c>
      <c r="V983" s="37">
        <f t="shared" si="64"/>
        <v>0.00000002024691358</v>
      </c>
      <c r="W983" s="4" t="s">
        <v>2721</v>
      </c>
      <c r="X983" s="4">
        <v>54.23</v>
      </c>
      <c r="Y983" s="4">
        <f t="shared" si="15"/>
        <v>1301.52</v>
      </c>
      <c r="Z983" s="48">
        <f t="shared" si="16"/>
        <v>0.000000004463374486</v>
      </c>
      <c r="AA983" s="4" t="s">
        <v>2749</v>
      </c>
      <c r="AC983">
        <v>0.0</v>
      </c>
      <c r="AD983">
        <v>1.0</v>
      </c>
      <c r="AE983">
        <v>1.0</v>
      </c>
      <c r="AF983" s="49">
        <v>2.0</v>
      </c>
      <c r="AG983" s="40">
        <f>AF983+'RFactors (lead time &amp; failure)'!C:C</f>
        <v>2</v>
      </c>
      <c r="AH983" s="4"/>
      <c r="AI983" s="19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</row>
    <row r="984">
      <c r="A984" s="12">
        <v>2517.0</v>
      </c>
      <c r="B984" s="2" t="s">
        <v>1064</v>
      </c>
      <c r="C984" s="3">
        <v>1.0</v>
      </c>
      <c r="D984" s="4" t="s">
        <v>3008</v>
      </c>
      <c r="E984" s="4">
        <v>2.0</v>
      </c>
      <c r="F984" s="3">
        <v>1215.0</v>
      </c>
      <c r="G984" s="43">
        <f t="shared" si="1"/>
        <v>29160</v>
      </c>
      <c r="H984" s="43">
        <f t="shared" si="2"/>
        <v>14580</v>
      </c>
      <c r="I984" s="43">
        <f t="shared" si="3"/>
        <v>607.5</v>
      </c>
      <c r="J984" s="43">
        <f t="shared" si="4"/>
        <v>1.664383562</v>
      </c>
      <c r="K984" s="43">
        <f t="shared" si="17"/>
        <v>29160</v>
      </c>
      <c r="L984" s="43">
        <f t="shared" si="6"/>
        <v>1215</v>
      </c>
      <c r="M984" s="45">
        <v>1.0</v>
      </c>
      <c r="N984" s="3">
        <v>2.0</v>
      </c>
      <c r="O984" s="43">
        <f t="shared" si="8"/>
        <v>2</v>
      </c>
      <c r="P984" s="47">
        <f t="shared" si="58"/>
        <v>1</v>
      </c>
      <c r="Q984" s="43">
        <f t="shared" si="10"/>
        <v>607.5</v>
      </c>
      <c r="R984" s="43">
        <f t="shared" si="11"/>
        <v>1.664383562</v>
      </c>
      <c r="S984" s="43">
        <f t="shared" si="12"/>
        <v>0.001646090535</v>
      </c>
      <c r="T984" s="11">
        <f t="shared" si="13"/>
        <v>0.6008230453</v>
      </c>
      <c r="U984" s="3">
        <v>246.0</v>
      </c>
      <c r="V984" s="37">
        <f t="shared" si="64"/>
        <v>0.4049382716</v>
      </c>
      <c r="W984" s="4" t="s">
        <v>2721</v>
      </c>
      <c r="X984" s="4">
        <v>54.23</v>
      </c>
      <c r="Y984" s="4">
        <f t="shared" si="15"/>
        <v>1301.52</v>
      </c>
      <c r="Z984" s="48">
        <f t="shared" si="16"/>
        <v>0.08926748971</v>
      </c>
      <c r="AA984" s="4" t="s">
        <v>2749</v>
      </c>
      <c r="AC984">
        <v>0.0</v>
      </c>
      <c r="AD984">
        <v>1.0</v>
      </c>
      <c r="AE984">
        <v>1.0</v>
      </c>
      <c r="AF984" s="49">
        <v>2.0</v>
      </c>
      <c r="AG984" s="40">
        <f>AF984+'RFactors (lead time &amp; failure)'!C:C</f>
        <v>2</v>
      </c>
      <c r="AH984" s="4"/>
      <c r="AI984" s="19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</row>
    <row r="985">
      <c r="A985" s="12">
        <v>2518.0</v>
      </c>
      <c r="B985" s="2" t="s">
        <v>1065</v>
      </c>
      <c r="C985" s="3">
        <v>1.0</v>
      </c>
      <c r="D985" s="4">
        <v>0.0</v>
      </c>
      <c r="E985" s="4">
        <v>1.0E-7</v>
      </c>
      <c r="F985" s="3">
        <v>1215.0</v>
      </c>
      <c r="G985" s="43">
        <f t="shared" si="1"/>
        <v>29160</v>
      </c>
      <c r="H985" s="43">
        <f t="shared" si="2"/>
        <v>291600000000</v>
      </c>
      <c r="I985" s="43">
        <f t="shared" si="3"/>
        <v>12150000000</v>
      </c>
      <c r="J985" s="43">
        <f t="shared" si="4"/>
        <v>33287671.23</v>
      </c>
      <c r="K985" s="43">
        <f t="shared" si="17"/>
        <v>29160</v>
      </c>
      <c r="L985" s="43">
        <f t="shared" si="6"/>
        <v>1215</v>
      </c>
      <c r="M985" s="45">
        <v>1.0</v>
      </c>
      <c r="N985" s="43">
        <f>M985+E985</f>
        <v>1.0000001</v>
      </c>
      <c r="O985" s="43">
        <f t="shared" si="8"/>
        <v>1.0000001</v>
      </c>
      <c r="P985" s="47">
        <f t="shared" si="58"/>
        <v>0.00000009999999</v>
      </c>
      <c r="Q985" s="43">
        <f t="shared" si="10"/>
        <v>12150000000</v>
      </c>
      <c r="R985" s="43">
        <f t="shared" si="11"/>
        <v>33287671.23</v>
      </c>
      <c r="S985" s="43">
        <f t="shared" si="12"/>
        <v>0</v>
      </c>
      <c r="T985" s="11">
        <f t="shared" si="13"/>
        <v>0.00000003004115226</v>
      </c>
      <c r="U985" s="3">
        <v>246.0</v>
      </c>
      <c r="V985" s="37">
        <f t="shared" si="64"/>
        <v>0.00000002024691358</v>
      </c>
      <c r="W985" s="4" t="s">
        <v>2721</v>
      </c>
      <c r="X985" s="4">
        <v>54.23</v>
      </c>
      <c r="Y985" s="4">
        <f t="shared" si="15"/>
        <v>1301.52</v>
      </c>
      <c r="Z985" s="48">
        <f t="shared" si="16"/>
        <v>0.000000004463374486</v>
      </c>
      <c r="AA985" s="4" t="s">
        <v>2749</v>
      </c>
      <c r="AC985">
        <v>0.0</v>
      </c>
      <c r="AD985">
        <v>1.0</v>
      </c>
      <c r="AE985">
        <v>1.0</v>
      </c>
      <c r="AF985" s="49">
        <v>2.0</v>
      </c>
      <c r="AG985" s="40">
        <f>AF985+'RFactors (lead time &amp; failure)'!C:C</f>
        <v>2</v>
      </c>
      <c r="AH985" s="4"/>
      <c r="AI985" s="19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</row>
    <row r="986">
      <c r="A986" s="12">
        <v>2519.0</v>
      </c>
      <c r="B986" s="2" t="s">
        <v>1066</v>
      </c>
      <c r="C986" s="3">
        <v>1.0</v>
      </c>
      <c r="D986" s="4">
        <v>0.0</v>
      </c>
      <c r="E986" s="4">
        <v>1.0E-7</v>
      </c>
      <c r="F986" s="3">
        <v>1215.0</v>
      </c>
      <c r="G986" s="43">
        <f t="shared" si="1"/>
        <v>29160</v>
      </c>
      <c r="H986" s="43">
        <f t="shared" si="2"/>
        <v>291600000000</v>
      </c>
      <c r="I986" s="43">
        <f t="shared" si="3"/>
        <v>12150000000</v>
      </c>
      <c r="J986" s="43">
        <f t="shared" si="4"/>
        <v>33287671.23</v>
      </c>
      <c r="K986" s="43">
        <f t="shared" si="17"/>
        <v>29160</v>
      </c>
      <c r="L986" s="43">
        <f t="shared" si="6"/>
        <v>1215</v>
      </c>
      <c r="M986" s="45">
        <v>1.0</v>
      </c>
      <c r="N986" s="3">
        <v>0.0</v>
      </c>
      <c r="O986" s="43">
        <f t="shared" si="8"/>
        <v>0</v>
      </c>
      <c r="P986" s="9">
        <v>0.0</v>
      </c>
      <c r="Q986" s="43">
        <f t="shared" si="10"/>
        <v>12150000000</v>
      </c>
      <c r="R986" s="43">
        <f t="shared" si="11"/>
        <v>33287671.23</v>
      </c>
      <c r="S986" s="43">
        <f t="shared" si="12"/>
        <v>0</v>
      </c>
      <c r="T986" s="11">
        <f t="shared" si="13"/>
        <v>0.00000003004115226</v>
      </c>
      <c r="U986" s="3">
        <v>246.0</v>
      </c>
      <c r="V986" s="37">
        <f t="shared" si="64"/>
        <v>0.00000002024691358</v>
      </c>
      <c r="W986" s="4" t="s">
        <v>2721</v>
      </c>
      <c r="X986" s="4">
        <v>54.23</v>
      </c>
      <c r="Y986" s="4">
        <f t="shared" si="15"/>
        <v>1301.52</v>
      </c>
      <c r="Z986" s="48">
        <f t="shared" si="16"/>
        <v>0.000000004463374486</v>
      </c>
      <c r="AA986" s="4" t="s">
        <v>2749</v>
      </c>
      <c r="AC986">
        <v>0.0</v>
      </c>
      <c r="AD986">
        <v>1.0</v>
      </c>
      <c r="AE986">
        <v>1.0</v>
      </c>
      <c r="AF986" s="49">
        <v>2.0</v>
      </c>
      <c r="AG986" s="40">
        <v>4.0</v>
      </c>
      <c r="AH986" s="4"/>
      <c r="AI986" s="19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</row>
    <row r="987">
      <c r="A987" s="12">
        <v>2520.0</v>
      </c>
      <c r="B987" s="2" t="s">
        <v>1067</v>
      </c>
      <c r="C987" s="3">
        <v>1.0</v>
      </c>
      <c r="D987" s="4" t="s">
        <v>3009</v>
      </c>
      <c r="E987" s="4">
        <v>2.0</v>
      </c>
      <c r="F987" s="3">
        <v>1215.0</v>
      </c>
      <c r="G987" s="43">
        <f t="shared" si="1"/>
        <v>29160</v>
      </c>
      <c r="H987" s="43">
        <f t="shared" si="2"/>
        <v>14580</v>
      </c>
      <c r="I987" s="43">
        <f t="shared" si="3"/>
        <v>607.5</v>
      </c>
      <c r="J987" s="43">
        <f t="shared" si="4"/>
        <v>1.664383562</v>
      </c>
      <c r="K987" s="43">
        <f t="shared" si="17"/>
        <v>29160</v>
      </c>
      <c r="L987" s="43">
        <f t="shared" si="6"/>
        <v>1215</v>
      </c>
      <c r="M987" s="45">
        <v>3.0</v>
      </c>
      <c r="N987" s="43">
        <f t="shared" ref="N987:N1014" si="70">M987+E987</f>
        <v>5</v>
      </c>
      <c r="O987" s="43">
        <f t="shared" si="8"/>
        <v>1.666666667</v>
      </c>
      <c r="P987" s="47">
        <f t="shared" ref="P987:P1376" si="71">E987/O987</f>
        <v>1.2</v>
      </c>
      <c r="Q987" s="43">
        <f t="shared" si="10"/>
        <v>1822.5</v>
      </c>
      <c r="R987" s="43">
        <f t="shared" si="11"/>
        <v>4.993150685</v>
      </c>
      <c r="S987" s="43">
        <f t="shared" si="12"/>
        <v>0.001646090535</v>
      </c>
      <c r="T987" s="11">
        <f t="shared" si="13"/>
        <v>0.6008230453</v>
      </c>
      <c r="U987" s="3">
        <v>246.0</v>
      </c>
      <c r="V987" s="37">
        <f t="shared" si="64"/>
        <v>0.4049382716</v>
      </c>
      <c r="W987" s="4" t="s">
        <v>2721</v>
      </c>
      <c r="X987" s="4">
        <v>54.23</v>
      </c>
      <c r="Y987" s="4">
        <f t="shared" si="15"/>
        <v>1301.52</v>
      </c>
      <c r="Z987" s="48">
        <f t="shared" si="16"/>
        <v>0.08926748971</v>
      </c>
      <c r="AA987" s="4" t="s">
        <v>2749</v>
      </c>
      <c r="AC987">
        <v>1.0</v>
      </c>
      <c r="AD987">
        <v>1.0</v>
      </c>
      <c r="AE987">
        <v>2.0</v>
      </c>
      <c r="AF987" s="49">
        <v>3.0</v>
      </c>
      <c r="AG987" s="40">
        <f>AF987+'RFactors (lead time &amp; failure)'!C:C</f>
        <v>4</v>
      </c>
      <c r="AH987" s="4"/>
      <c r="AI987" s="19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</row>
    <row r="988">
      <c r="A988" s="12">
        <v>2522.0</v>
      </c>
      <c r="B988" s="2" t="s">
        <v>1068</v>
      </c>
      <c r="C988" s="3">
        <v>1.0</v>
      </c>
      <c r="D988" s="4" t="s">
        <v>3010</v>
      </c>
      <c r="E988" s="4">
        <v>1.0</v>
      </c>
      <c r="F988" s="3">
        <v>1215.0</v>
      </c>
      <c r="G988" s="43">
        <f t="shared" si="1"/>
        <v>29160</v>
      </c>
      <c r="H988" s="43">
        <f t="shared" si="2"/>
        <v>29160</v>
      </c>
      <c r="I988" s="43">
        <f t="shared" si="3"/>
        <v>1215</v>
      </c>
      <c r="J988" s="43">
        <f t="shared" si="4"/>
        <v>3.328767123</v>
      </c>
      <c r="K988" s="43">
        <f t="shared" si="17"/>
        <v>29160</v>
      </c>
      <c r="L988" s="43">
        <f t="shared" si="6"/>
        <v>1215</v>
      </c>
      <c r="M988" s="45">
        <v>1.0</v>
      </c>
      <c r="N988" s="43">
        <f t="shared" si="70"/>
        <v>2</v>
      </c>
      <c r="O988" s="43">
        <f t="shared" si="8"/>
        <v>2</v>
      </c>
      <c r="P988" s="47">
        <f t="shared" si="71"/>
        <v>0.5</v>
      </c>
      <c r="Q988" s="43">
        <f t="shared" si="10"/>
        <v>1215</v>
      </c>
      <c r="R988" s="43">
        <f t="shared" si="11"/>
        <v>3.328767123</v>
      </c>
      <c r="S988" s="43">
        <f t="shared" si="12"/>
        <v>0.0008230452675</v>
      </c>
      <c r="T988" s="11">
        <f t="shared" si="13"/>
        <v>0.3004115226</v>
      </c>
      <c r="U988" s="3">
        <v>246.0</v>
      </c>
      <c r="V988" s="37">
        <f t="shared" si="64"/>
        <v>0.2024691358</v>
      </c>
      <c r="W988" s="4" t="s">
        <v>2721</v>
      </c>
      <c r="X988" s="4">
        <v>54.23</v>
      </c>
      <c r="Y988" s="4">
        <f t="shared" si="15"/>
        <v>1301.52</v>
      </c>
      <c r="Z988" s="48">
        <f t="shared" si="16"/>
        <v>0.04463374486</v>
      </c>
      <c r="AA988" s="4" t="s">
        <v>2749</v>
      </c>
      <c r="AC988">
        <v>0.0</v>
      </c>
      <c r="AD988">
        <v>1.0</v>
      </c>
      <c r="AE988">
        <v>1.0</v>
      </c>
      <c r="AF988" s="49">
        <v>2.0</v>
      </c>
      <c r="AG988" s="40">
        <f>AF988+'RFactors (lead time &amp; failure)'!C:C</f>
        <v>2</v>
      </c>
      <c r="AH988" s="4"/>
      <c r="AI988" s="19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</row>
    <row r="989">
      <c r="A989" s="12">
        <v>2525.0</v>
      </c>
      <c r="B989" s="2" t="s">
        <v>1069</v>
      </c>
      <c r="C989" s="3">
        <v>1.0</v>
      </c>
      <c r="D989" s="4" t="s">
        <v>3011</v>
      </c>
      <c r="E989" s="4">
        <v>18.0</v>
      </c>
      <c r="F989" s="3">
        <v>1215.0</v>
      </c>
      <c r="G989" s="43">
        <f t="shared" si="1"/>
        <v>29160</v>
      </c>
      <c r="H989" s="43">
        <f t="shared" si="2"/>
        <v>1620</v>
      </c>
      <c r="I989" s="43">
        <f t="shared" si="3"/>
        <v>67.5</v>
      </c>
      <c r="J989" s="43">
        <f t="shared" si="4"/>
        <v>0.1849315068</v>
      </c>
      <c r="K989" s="43">
        <f t="shared" si="17"/>
        <v>29160</v>
      </c>
      <c r="L989" s="43">
        <f t="shared" si="6"/>
        <v>1215</v>
      </c>
      <c r="M989" s="45">
        <v>55.0</v>
      </c>
      <c r="N989" s="43">
        <f t="shared" si="70"/>
        <v>73</v>
      </c>
      <c r="O989" s="43">
        <f t="shared" si="8"/>
        <v>1.327272727</v>
      </c>
      <c r="P989" s="47">
        <f t="shared" si="71"/>
        <v>13.56164384</v>
      </c>
      <c r="Q989" s="43">
        <f t="shared" si="10"/>
        <v>3712.5</v>
      </c>
      <c r="R989" s="43">
        <f t="shared" si="11"/>
        <v>10.17123288</v>
      </c>
      <c r="S989" s="43">
        <f t="shared" si="12"/>
        <v>0.01481481481</v>
      </c>
      <c r="T989" s="11">
        <f t="shared" si="13"/>
        <v>5.407407407</v>
      </c>
      <c r="U989" s="3">
        <v>246.0</v>
      </c>
      <c r="V989" s="37">
        <f t="shared" si="64"/>
        <v>3.644444444</v>
      </c>
      <c r="W989" s="4" t="s">
        <v>2691</v>
      </c>
      <c r="X989" s="4">
        <v>12.76</v>
      </c>
      <c r="Y989" s="4">
        <f t="shared" si="15"/>
        <v>306.24</v>
      </c>
      <c r="Z989" s="48">
        <f t="shared" si="16"/>
        <v>0.189037037</v>
      </c>
      <c r="AA989" s="4" t="s">
        <v>1939</v>
      </c>
      <c r="AC989">
        <v>1.0</v>
      </c>
      <c r="AD989">
        <v>1.0</v>
      </c>
      <c r="AE989">
        <v>2.0</v>
      </c>
      <c r="AF989" s="49">
        <v>8.0</v>
      </c>
      <c r="AG989" s="40">
        <f>AF989+'RFactors (lead time &amp; failure)'!C:C</f>
        <v>9</v>
      </c>
      <c r="AH989" s="4"/>
      <c r="AI989" s="19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</row>
    <row r="990">
      <c r="A990" s="12">
        <v>2526.0</v>
      </c>
      <c r="B990" s="2" t="s">
        <v>1070</v>
      </c>
      <c r="C990" s="3">
        <v>1.0</v>
      </c>
      <c r="D990" s="4">
        <v>0.0</v>
      </c>
      <c r="E990" s="4">
        <v>1.0E-7</v>
      </c>
      <c r="F990" s="3">
        <v>1215.0</v>
      </c>
      <c r="G990" s="43">
        <f t="shared" si="1"/>
        <v>29160</v>
      </c>
      <c r="H990" s="43">
        <f t="shared" si="2"/>
        <v>291600000000</v>
      </c>
      <c r="I990" s="43">
        <f t="shared" si="3"/>
        <v>12150000000</v>
      </c>
      <c r="J990" s="43">
        <f t="shared" si="4"/>
        <v>33287671.23</v>
      </c>
      <c r="K990" s="43">
        <f t="shared" si="17"/>
        <v>29160</v>
      </c>
      <c r="L990" s="43">
        <f t="shared" si="6"/>
        <v>1215</v>
      </c>
      <c r="M990" s="45">
        <v>6.0</v>
      </c>
      <c r="N990" s="43">
        <f t="shared" si="70"/>
        <v>6.0000001</v>
      </c>
      <c r="O990" s="43">
        <f t="shared" si="8"/>
        <v>1.000000017</v>
      </c>
      <c r="P990" s="47">
        <f t="shared" si="71"/>
        <v>0.00000009999999833</v>
      </c>
      <c r="Q990" s="43">
        <f t="shared" si="10"/>
        <v>72900000000</v>
      </c>
      <c r="R990" s="43">
        <f t="shared" si="11"/>
        <v>199726027.4</v>
      </c>
      <c r="S990" s="43">
        <f t="shared" si="12"/>
        <v>0</v>
      </c>
      <c r="T990" s="11">
        <f t="shared" si="13"/>
        <v>0.00000003004115226</v>
      </c>
      <c r="U990" s="3">
        <v>246.0</v>
      </c>
      <c r="V990" s="37">
        <f t="shared" si="64"/>
        <v>0.00000002024691358</v>
      </c>
      <c r="W990" s="4" t="s">
        <v>2662</v>
      </c>
      <c r="X990" s="4">
        <v>12.67</v>
      </c>
      <c r="Y990" s="4">
        <f t="shared" si="15"/>
        <v>304.08</v>
      </c>
      <c r="Z990" s="48">
        <f t="shared" si="16"/>
        <v>0.000000001042798354</v>
      </c>
      <c r="AA990" s="4" t="s">
        <v>2693</v>
      </c>
      <c r="AC990">
        <v>0.0</v>
      </c>
      <c r="AD990">
        <v>1.0</v>
      </c>
      <c r="AE990">
        <v>1.0</v>
      </c>
      <c r="AF990" s="49">
        <v>2.0</v>
      </c>
      <c r="AG990" s="40">
        <f>AF990+'RFactors (lead time &amp; failure)'!C:C</f>
        <v>2</v>
      </c>
      <c r="AH990" s="4"/>
      <c r="AI990" s="19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</row>
    <row r="991">
      <c r="A991" s="12">
        <v>2527.0</v>
      </c>
      <c r="B991" s="2" t="s">
        <v>1071</v>
      </c>
      <c r="C991" s="3">
        <v>1.0</v>
      </c>
      <c r="D991" s="4">
        <v>0.0</v>
      </c>
      <c r="E991" s="4">
        <v>1.0E-7</v>
      </c>
      <c r="F991" s="3">
        <v>1215.0</v>
      </c>
      <c r="G991" s="43">
        <f t="shared" si="1"/>
        <v>29160</v>
      </c>
      <c r="H991" s="43">
        <f t="shared" si="2"/>
        <v>291600000000</v>
      </c>
      <c r="I991" s="43">
        <f t="shared" si="3"/>
        <v>12150000000</v>
      </c>
      <c r="J991" s="43">
        <f t="shared" si="4"/>
        <v>33287671.23</v>
      </c>
      <c r="K991" s="43">
        <f t="shared" si="17"/>
        <v>29160</v>
      </c>
      <c r="L991" s="43">
        <f t="shared" si="6"/>
        <v>1215</v>
      </c>
      <c r="M991" s="45">
        <v>6.0</v>
      </c>
      <c r="N991" s="43">
        <f t="shared" si="70"/>
        <v>6.0000001</v>
      </c>
      <c r="O991" s="43">
        <f t="shared" si="8"/>
        <v>1.000000017</v>
      </c>
      <c r="P991" s="47">
        <f t="shared" si="71"/>
        <v>0.00000009999999833</v>
      </c>
      <c r="Q991" s="43">
        <f t="shared" si="10"/>
        <v>72900000000</v>
      </c>
      <c r="R991" s="43">
        <f t="shared" si="11"/>
        <v>199726027.4</v>
      </c>
      <c r="S991" s="43">
        <f t="shared" si="12"/>
        <v>0</v>
      </c>
      <c r="T991" s="11">
        <f t="shared" si="13"/>
        <v>0.00000003004115226</v>
      </c>
      <c r="U991" s="3">
        <v>246.0</v>
      </c>
      <c r="V991" s="37">
        <f t="shared" si="64"/>
        <v>0.00000002024691358</v>
      </c>
      <c r="W991" s="4" t="s">
        <v>2662</v>
      </c>
      <c r="X991" s="4">
        <v>12.67</v>
      </c>
      <c r="Y991" s="4">
        <f t="shared" si="15"/>
        <v>304.08</v>
      </c>
      <c r="Z991" s="48">
        <f t="shared" si="16"/>
        <v>0.000000001042798354</v>
      </c>
      <c r="AA991" s="4" t="s">
        <v>2693</v>
      </c>
      <c r="AC991">
        <v>0.0</v>
      </c>
      <c r="AD991">
        <v>1.0</v>
      </c>
      <c r="AE991">
        <v>1.0</v>
      </c>
      <c r="AF991" s="49">
        <v>2.0</v>
      </c>
      <c r="AG991" s="40">
        <f>AF991+'RFactors (lead time &amp; failure)'!C:C</f>
        <v>2</v>
      </c>
      <c r="AH991" s="4"/>
      <c r="AI991" s="19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</row>
    <row r="992">
      <c r="A992" s="12">
        <v>2528.0</v>
      </c>
      <c r="B992" s="2" t="s">
        <v>1072</v>
      </c>
      <c r="C992" s="3">
        <v>1.0</v>
      </c>
      <c r="D992" s="4">
        <v>0.0</v>
      </c>
      <c r="E992" s="4">
        <v>1.0E-7</v>
      </c>
      <c r="F992" s="3">
        <v>1215.0</v>
      </c>
      <c r="G992" s="43">
        <f t="shared" si="1"/>
        <v>29160</v>
      </c>
      <c r="H992" s="43">
        <f t="shared" si="2"/>
        <v>291600000000</v>
      </c>
      <c r="I992" s="43">
        <f t="shared" si="3"/>
        <v>12150000000</v>
      </c>
      <c r="J992" s="43">
        <f t="shared" si="4"/>
        <v>33287671.23</v>
      </c>
      <c r="K992" s="43">
        <f t="shared" si="17"/>
        <v>29160</v>
      </c>
      <c r="L992" s="43">
        <f t="shared" si="6"/>
        <v>1215</v>
      </c>
      <c r="M992" s="45">
        <v>6.0</v>
      </c>
      <c r="N992" s="43">
        <f t="shared" si="70"/>
        <v>6.0000001</v>
      </c>
      <c r="O992" s="43">
        <f t="shared" si="8"/>
        <v>1.000000017</v>
      </c>
      <c r="P992" s="47">
        <f t="shared" si="71"/>
        <v>0.00000009999999833</v>
      </c>
      <c r="Q992" s="43">
        <f t="shared" si="10"/>
        <v>72900000000</v>
      </c>
      <c r="R992" s="43">
        <f t="shared" si="11"/>
        <v>199726027.4</v>
      </c>
      <c r="S992" s="43">
        <f t="shared" si="12"/>
        <v>0</v>
      </c>
      <c r="T992" s="11">
        <f t="shared" si="13"/>
        <v>0.00000003004115226</v>
      </c>
      <c r="U992" s="3">
        <v>246.0</v>
      </c>
      <c r="V992" s="37">
        <f t="shared" si="64"/>
        <v>0.00000002024691358</v>
      </c>
      <c r="W992" s="4" t="s">
        <v>2662</v>
      </c>
      <c r="X992" s="4">
        <v>12.67</v>
      </c>
      <c r="Y992" s="4">
        <f t="shared" si="15"/>
        <v>304.08</v>
      </c>
      <c r="Z992" s="48">
        <f t="shared" si="16"/>
        <v>0.000000001042798354</v>
      </c>
      <c r="AA992" s="4" t="s">
        <v>2693</v>
      </c>
      <c r="AC992">
        <v>0.0</v>
      </c>
      <c r="AD992">
        <v>1.0</v>
      </c>
      <c r="AE992">
        <v>1.0</v>
      </c>
      <c r="AF992" s="49">
        <v>2.0</v>
      </c>
      <c r="AG992" s="40">
        <f>AF992+'RFactors (lead time &amp; failure)'!C:C</f>
        <v>2</v>
      </c>
      <c r="AH992" s="4"/>
      <c r="AI992" s="19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</row>
    <row r="993">
      <c r="A993" s="12">
        <v>2529.0</v>
      </c>
      <c r="B993" s="2" t="s">
        <v>1073</v>
      </c>
      <c r="C993" s="3">
        <v>1.0</v>
      </c>
      <c r="D993" s="4">
        <v>0.0</v>
      </c>
      <c r="E993" s="4">
        <v>1.0E-7</v>
      </c>
      <c r="F993" s="3">
        <v>1215.0</v>
      </c>
      <c r="G993" s="43">
        <f t="shared" si="1"/>
        <v>29160</v>
      </c>
      <c r="H993" s="43">
        <f t="shared" si="2"/>
        <v>291600000000</v>
      </c>
      <c r="I993" s="43">
        <f t="shared" si="3"/>
        <v>12150000000</v>
      </c>
      <c r="J993" s="43">
        <f t="shared" si="4"/>
        <v>33287671.23</v>
      </c>
      <c r="K993" s="43">
        <f t="shared" si="17"/>
        <v>29160</v>
      </c>
      <c r="L993" s="43">
        <f t="shared" si="6"/>
        <v>1215</v>
      </c>
      <c r="M993" s="45">
        <v>7.0</v>
      </c>
      <c r="N993" s="43">
        <f t="shared" si="70"/>
        <v>7.0000001</v>
      </c>
      <c r="O993" s="43">
        <f t="shared" si="8"/>
        <v>1.000000014</v>
      </c>
      <c r="P993" s="47">
        <f t="shared" si="71"/>
        <v>0.00000009999999857</v>
      </c>
      <c r="Q993" s="43">
        <f t="shared" si="10"/>
        <v>85050000000</v>
      </c>
      <c r="R993" s="43">
        <f t="shared" si="11"/>
        <v>233013698.6</v>
      </c>
      <c r="S993" s="43">
        <f t="shared" si="12"/>
        <v>0</v>
      </c>
      <c r="T993" s="11">
        <f t="shared" si="13"/>
        <v>0.00000003004115226</v>
      </c>
      <c r="U993" s="3">
        <v>246.0</v>
      </c>
      <c r="V993" s="37">
        <f t="shared" si="64"/>
        <v>0.00000002024691358</v>
      </c>
      <c r="W993" s="95"/>
      <c r="X993" s="95"/>
      <c r="Y993" s="4">
        <f t="shared" si="15"/>
        <v>0</v>
      </c>
      <c r="Z993" s="48">
        <f t="shared" si="16"/>
        <v>0</v>
      </c>
      <c r="AA993" s="4" t="s">
        <v>2644</v>
      </c>
      <c r="AC993">
        <v>0.0</v>
      </c>
      <c r="AD993">
        <v>1.0</v>
      </c>
      <c r="AE993">
        <v>1.0</v>
      </c>
      <c r="AF993" s="49">
        <v>2.0</v>
      </c>
      <c r="AG993" s="40">
        <f>AF993+'RFactors (lead time &amp; failure)'!C:C</f>
        <v>2</v>
      </c>
      <c r="AH993" s="4"/>
      <c r="AI993" s="19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</row>
    <row r="994">
      <c r="A994" s="12">
        <v>2530.0</v>
      </c>
      <c r="B994" s="2" t="s">
        <v>1074</v>
      </c>
      <c r="C994" s="3">
        <v>1.0</v>
      </c>
      <c r="D994" s="4" t="s">
        <v>3012</v>
      </c>
      <c r="E994" s="4">
        <v>6.0</v>
      </c>
      <c r="F994" s="3">
        <v>1215.0</v>
      </c>
      <c r="G994" s="43">
        <f t="shared" si="1"/>
        <v>29160</v>
      </c>
      <c r="H994" s="43">
        <f t="shared" si="2"/>
        <v>4860</v>
      </c>
      <c r="I994" s="43">
        <f t="shared" si="3"/>
        <v>202.5</v>
      </c>
      <c r="J994" s="43">
        <f t="shared" si="4"/>
        <v>0.5547945205</v>
      </c>
      <c r="K994" s="43">
        <f t="shared" si="17"/>
        <v>29160</v>
      </c>
      <c r="L994" s="43">
        <f t="shared" si="6"/>
        <v>1215</v>
      </c>
      <c r="M994" s="45">
        <v>2.0</v>
      </c>
      <c r="N994" s="43">
        <f t="shared" si="70"/>
        <v>8</v>
      </c>
      <c r="O994" s="43">
        <f t="shared" si="8"/>
        <v>4</v>
      </c>
      <c r="P994" s="47">
        <f t="shared" si="71"/>
        <v>1.5</v>
      </c>
      <c r="Q994" s="43">
        <f t="shared" si="10"/>
        <v>405</v>
      </c>
      <c r="R994" s="43">
        <f t="shared" si="11"/>
        <v>1.109589041</v>
      </c>
      <c r="S994" s="43">
        <f t="shared" si="12"/>
        <v>0.004938271605</v>
      </c>
      <c r="T994" s="11">
        <f t="shared" si="13"/>
        <v>1.802469136</v>
      </c>
      <c r="U994" s="3">
        <v>246.0</v>
      </c>
      <c r="V994" s="37">
        <f t="shared" si="64"/>
        <v>1.214814815</v>
      </c>
      <c r="W994" s="4" t="s">
        <v>2643</v>
      </c>
      <c r="X994" s="4">
        <v>43.78</v>
      </c>
      <c r="Y994" s="4">
        <f t="shared" si="15"/>
        <v>1050.72</v>
      </c>
      <c r="Z994" s="48">
        <f t="shared" si="16"/>
        <v>0.2161975309</v>
      </c>
      <c r="AA994" s="4" t="s">
        <v>2644</v>
      </c>
      <c r="AC994">
        <v>1.0</v>
      </c>
      <c r="AD994">
        <v>1.0</v>
      </c>
      <c r="AE994">
        <v>2.0</v>
      </c>
      <c r="AF994" s="49">
        <v>4.0</v>
      </c>
      <c r="AG994" s="40">
        <f>AF994+'RFactors (lead time &amp; failure)'!C:C</f>
        <v>5</v>
      </c>
      <c r="AH994" s="4"/>
      <c r="AI994" s="19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</row>
    <row r="995">
      <c r="A995" s="12">
        <v>2531.0</v>
      </c>
      <c r="B995" s="2" t="s">
        <v>1075</v>
      </c>
      <c r="C995" s="3">
        <v>1.0</v>
      </c>
      <c r="D995" s="4">
        <v>0.0</v>
      </c>
      <c r="E995" s="4">
        <v>1.0E-7</v>
      </c>
      <c r="F995" s="3">
        <v>1215.0</v>
      </c>
      <c r="G995" s="43">
        <f t="shared" si="1"/>
        <v>29160</v>
      </c>
      <c r="H995" s="43">
        <f t="shared" si="2"/>
        <v>291600000000</v>
      </c>
      <c r="I995" s="43">
        <f t="shared" si="3"/>
        <v>12150000000</v>
      </c>
      <c r="J995" s="43">
        <f t="shared" si="4"/>
        <v>33287671.23</v>
      </c>
      <c r="K995" s="43">
        <f t="shared" si="17"/>
        <v>29160</v>
      </c>
      <c r="L995" s="43">
        <f t="shared" si="6"/>
        <v>1215</v>
      </c>
      <c r="M995" s="45">
        <v>1.0</v>
      </c>
      <c r="N995" s="43">
        <f t="shared" si="70"/>
        <v>1.0000001</v>
      </c>
      <c r="O995" s="43">
        <f t="shared" si="8"/>
        <v>1.0000001</v>
      </c>
      <c r="P995" s="47">
        <f t="shared" si="71"/>
        <v>0.00000009999999</v>
      </c>
      <c r="Q995" s="43">
        <f t="shared" si="10"/>
        <v>12150000000</v>
      </c>
      <c r="R995" s="43">
        <f t="shared" si="11"/>
        <v>33287671.23</v>
      </c>
      <c r="S995" s="43">
        <f t="shared" si="12"/>
        <v>0</v>
      </c>
      <c r="T995" s="11">
        <f t="shared" si="13"/>
        <v>0.00000003004115226</v>
      </c>
      <c r="U995" s="3">
        <v>246.0</v>
      </c>
      <c r="V995" s="37">
        <f t="shared" si="64"/>
        <v>0.00000002024691358</v>
      </c>
      <c r="W995" s="4" t="s">
        <v>2721</v>
      </c>
      <c r="X995" s="4">
        <v>54.23</v>
      </c>
      <c r="Y995" s="4">
        <f t="shared" si="15"/>
        <v>1301.52</v>
      </c>
      <c r="Z995" s="48">
        <f t="shared" si="16"/>
        <v>0.000000004463374486</v>
      </c>
      <c r="AA995" s="4" t="s">
        <v>2749</v>
      </c>
      <c r="AC995">
        <v>0.0</v>
      </c>
      <c r="AD995">
        <v>1.0</v>
      </c>
      <c r="AE995">
        <v>1.0</v>
      </c>
      <c r="AF995" s="49">
        <v>2.0</v>
      </c>
      <c r="AG995" s="40">
        <f>AF995+'RFactors (lead time &amp; failure)'!C:C</f>
        <v>2</v>
      </c>
      <c r="AH995" s="4"/>
      <c r="AI995" s="19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</row>
    <row r="996">
      <c r="A996" s="12">
        <v>2532.0</v>
      </c>
      <c r="B996" s="2" t="s">
        <v>1076</v>
      </c>
      <c r="C996" s="3">
        <v>1.0</v>
      </c>
      <c r="D996" s="4" t="s">
        <v>3013</v>
      </c>
      <c r="E996" s="4">
        <v>48.0</v>
      </c>
      <c r="F996" s="3">
        <v>1215.0</v>
      </c>
      <c r="G996" s="43">
        <f t="shared" si="1"/>
        <v>29160</v>
      </c>
      <c r="H996" s="43">
        <f t="shared" si="2"/>
        <v>607.5</v>
      </c>
      <c r="I996" s="43">
        <f t="shared" si="3"/>
        <v>25.3125</v>
      </c>
      <c r="J996" s="43">
        <f t="shared" si="4"/>
        <v>0.06934931507</v>
      </c>
      <c r="K996" s="43">
        <f t="shared" si="17"/>
        <v>29160</v>
      </c>
      <c r="L996" s="43">
        <f t="shared" si="6"/>
        <v>1215</v>
      </c>
      <c r="M996" s="45">
        <v>8.0</v>
      </c>
      <c r="N996" s="43">
        <f t="shared" si="70"/>
        <v>56</v>
      </c>
      <c r="O996" s="43">
        <f t="shared" si="8"/>
        <v>7</v>
      </c>
      <c r="P996" s="47">
        <f t="shared" si="71"/>
        <v>6.857142857</v>
      </c>
      <c r="Q996" s="43">
        <f t="shared" si="10"/>
        <v>202.5</v>
      </c>
      <c r="R996" s="43">
        <f t="shared" si="11"/>
        <v>0.5547945205</v>
      </c>
      <c r="S996" s="43">
        <f t="shared" si="12"/>
        <v>0.03950617284</v>
      </c>
      <c r="T996" s="11">
        <f t="shared" si="13"/>
        <v>14.41975309</v>
      </c>
      <c r="U996" s="3">
        <v>246.0</v>
      </c>
      <c r="V996" s="37">
        <f t="shared" si="64"/>
        <v>9.718518519</v>
      </c>
      <c r="W996" s="4" t="s">
        <v>2721</v>
      </c>
      <c r="X996" s="4">
        <v>54.23</v>
      </c>
      <c r="Y996" s="4">
        <f t="shared" si="15"/>
        <v>1301.52</v>
      </c>
      <c r="Z996" s="48">
        <f t="shared" si="16"/>
        <v>2.142419753</v>
      </c>
      <c r="AA996" s="4" t="s">
        <v>2749</v>
      </c>
      <c r="AC996">
        <v>1.0</v>
      </c>
      <c r="AD996">
        <v>1.0</v>
      </c>
      <c r="AE996">
        <v>2.0</v>
      </c>
      <c r="AF996" s="49">
        <v>17.0</v>
      </c>
      <c r="AG996" s="40">
        <f>AF996+'RFactors (lead time &amp; failure)'!C:C</f>
        <v>18</v>
      </c>
      <c r="AH996" s="4"/>
      <c r="AI996" s="19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</row>
    <row r="997">
      <c r="A997" s="12">
        <v>2533.0</v>
      </c>
      <c r="B997" s="2" t="s">
        <v>1077</v>
      </c>
      <c r="C997" s="3">
        <v>1.0</v>
      </c>
      <c r="D997" s="4">
        <v>0.0</v>
      </c>
      <c r="E997" s="4">
        <v>1.0E-7</v>
      </c>
      <c r="F997" s="3">
        <v>1215.0</v>
      </c>
      <c r="G997" s="43">
        <f t="shared" si="1"/>
        <v>29160</v>
      </c>
      <c r="H997" s="43">
        <f t="shared" si="2"/>
        <v>291600000000</v>
      </c>
      <c r="I997" s="43">
        <f t="shared" si="3"/>
        <v>12150000000</v>
      </c>
      <c r="J997" s="43">
        <f t="shared" si="4"/>
        <v>33287671.23</v>
      </c>
      <c r="K997" s="43">
        <f t="shared" si="17"/>
        <v>29160</v>
      </c>
      <c r="L997" s="43">
        <f t="shared" si="6"/>
        <v>1215</v>
      </c>
      <c r="M997" s="45">
        <v>1.0</v>
      </c>
      <c r="N997" s="43">
        <f t="shared" si="70"/>
        <v>1.0000001</v>
      </c>
      <c r="O997" s="43">
        <f t="shared" si="8"/>
        <v>1.0000001</v>
      </c>
      <c r="P997" s="47">
        <f t="shared" si="71"/>
        <v>0.00000009999999</v>
      </c>
      <c r="Q997" s="43">
        <f t="shared" si="10"/>
        <v>12150000000</v>
      </c>
      <c r="R997" s="43">
        <f t="shared" si="11"/>
        <v>33287671.23</v>
      </c>
      <c r="S997" s="43">
        <f t="shared" si="12"/>
        <v>0</v>
      </c>
      <c r="T997" s="11">
        <f t="shared" si="13"/>
        <v>0.00000003004115226</v>
      </c>
      <c r="U997" s="3">
        <v>246.0</v>
      </c>
      <c r="V997" s="37">
        <f t="shared" si="64"/>
        <v>0.00000002024691358</v>
      </c>
      <c r="W997" s="4" t="s">
        <v>2465</v>
      </c>
      <c r="X997" s="4">
        <v>3.67</v>
      </c>
      <c r="Y997" s="4">
        <f t="shared" si="15"/>
        <v>88.08</v>
      </c>
      <c r="Z997" s="48">
        <f t="shared" si="16"/>
        <v>0.0000000003020576132</v>
      </c>
      <c r="AA997" s="4" t="s">
        <v>2773</v>
      </c>
      <c r="AC997">
        <v>0.0</v>
      </c>
      <c r="AD997">
        <v>1.0</v>
      </c>
      <c r="AE997">
        <v>1.0</v>
      </c>
      <c r="AF997" s="49">
        <v>2.0</v>
      </c>
      <c r="AG997" s="40">
        <f>AF997+'RFactors (lead time &amp; failure)'!C:C</f>
        <v>2</v>
      </c>
      <c r="AH997" s="4"/>
      <c r="AI997" s="19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</row>
    <row r="998">
      <c r="A998" s="12">
        <v>2534.0</v>
      </c>
      <c r="B998" s="2" t="s">
        <v>714</v>
      </c>
      <c r="C998" s="3">
        <v>1.0</v>
      </c>
      <c r="D998" s="4">
        <v>0.0</v>
      </c>
      <c r="E998" s="4">
        <v>1.0E-7</v>
      </c>
      <c r="F998" s="3">
        <v>1215.0</v>
      </c>
      <c r="G998" s="43">
        <f t="shared" si="1"/>
        <v>29160</v>
      </c>
      <c r="H998" s="43">
        <f t="shared" si="2"/>
        <v>291600000000</v>
      </c>
      <c r="I998" s="43">
        <f t="shared" si="3"/>
        <v>12150000000</v>
      </c>
      <c r="J998" s="43">
        <f t="shared" si="4"/>
        <v>33287671.23</v>
      </c>
      <c r="K998" s="43">
        <f t="shared" si="17"/>
        <v>29160</v>
      </c>
      <c r="L998" s="43">
        <f t="shared" si="6"/>
        <v>1215</v>
      </c>
      <c r="M998" s="45">
        <v>6.0</v>
      </c>
      <c r="N998" s="43">
        <f t="shared" si="70"/>
        <v>6.0000001</v>
      </c>
      <c r="O998" s="43">
        <f t="shared" si="8"/>
        <v>1.000000017</v>
      </c>
      <c r="P998" s="47">
        <f t="shared" si="71"/>
        <v>0.00000009999999833</v>
      </c>
      <c r="Q998" s="43">
        <f t="shared" si="10"/>
        <v>72900000000</v>
      </c>
      <c r="R998" s="43">
        <f t="shared" si="11"/>
        <v>199726027.4</v>
      </c>
      <c r="S998" s="43">
        <f t="shared" si="12"/>
        <v>0</v>
      </c>
      <c r="T998" s="11">
        <f t="shared" si="13"/>
        <v>0.00000003004115226</v>
      </c>
      <c r="U998" s="3">
        <v>246.0</v>
      </c>
      <c r="V998" s="37">
        <f t="shared" si="64"/>
        <v>0.00000002024691358</v>
      </c>
      <c r="W998" s="95"/>
      <c r="X998" s="95"/>
      <c r="Y998" s="4">
        <f t="shared" si="15"/>
        <v>0</v>
      </c>
      <c r="Z998" s="48">
        <f t="shared" si="16"/>
        <v>0</v>
      </c>
      <c r="AA998" s="4" t="s">
        <v>2644</v>
      </c>
      <c r="AC998">
        <v>0.0</v>
      </c>
      <c r="AD998">
        <v>1.0</v>
      </c>
      <c r="AE998">
        <v>1.0</v>
      </c>
      <c r="AF998" s="49">
        <v>2.0</v>
      </c>
      <c r="AG998" s="40">
        <f>AF998+'RFactors (lead time &amp; failure)'!C:C</f>
        <v>2</v>
      </c>
      <c r="AH998" s="4"/>
      <c r="AI998" s="19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</row>
    <row r="999">
      <c r="A999" s="12">
        <v>2535.0</v>
      </c>
      <c r="B999" s="2" t="s">
        <v>1078</v>
      </c>
      <c r="C999" s="3">
        <v>1.0</v>
      </c>
      <c r="D999" s="4">
        <v>0.0</v>
      </c>
      <c r="E999" s="4">
        <v>1.0E-7</v>
      </c>
      <c r="F999" s="3">
        <v>1215.0</v>
      </c>
      <c r="G999" s="43">
        <f t="shared" si="1"/>
        <v>29160</v>
      </c>
      <c r="H999" s="43">
        <f t="shared" si="2"/>
        <v>291600000000</v>
      </c>
      <c r="I999" s="43">
        <f t="shared" si="3"/>
        <v>12150000000</v>
      </c>
      <c r="J999" s="43">
        <f t="shared" si="4"/>
        <v>33287671.23</v>
      </c>
      <c r="K999" s="43">
        <f t="shared" si="17"/>
        <v>29160</v>
      </c>
      <c r="L999" s="43">
        <f t="shared" si="6"/>
        <v>1215</v>
      </c>
      <c r="M999" s="45">
        <v>5.0</v>
      </c>
      <c r="N999" s="43">
        <f t="shared" si="70"/>
        <v>5.0000001</v>
      </c>
      <c r="O999" s="43">
        <f t="shared" si="8"/>
        <v>1.00000002</v>
      </c>
      <c r="P999" s="47">
        <f t="shared" si="71"/>
        <v>0.000000099999998</v>
      </c>
      <c r="Q999" s="43">
        <f t="shared" si="10"/>
        <v>60750000000</v>
      </c>
      <c r="R999" s="43">
        <f t="shared" si="11"/>
        <v>166438356.2</v>
      </c>
      <c r="S999" s="43">
        <f t="shared" si="12"/>
        <v>0</v>
      </c>
      <c r="T999" s="11">
        <f t="shared" si="13"/>
        <v>0.00000003004115226</v>
      </c>
      <c r="U999" s="3">
        <v>246.0</v>
      </c>
      <c r="V999" s="37">
        <f t="shared" si="64"/>
        <v>0.00000002024691358</v>
      </c>
      <c r="W999" s="95"/>
      <c r="X999" s="95"/>
      <c r="Y999" s="4">
        <f t="shared" si="15"/>
        <v>0</v>
      </c>
      <c r="Z999" s="48">
        <f t="shared" si="16"/>
        <v>0</v>
      </c>
      <c r="AA999" s="4" t="s">
        <v>2644</v>
      </c>
      <c r="AC999">
        <v>0.0</v>
      </c>
      <c r="AD999">
        <v>1.0</v>
      </c>
      <c r="AE999">
        <v>1.0</v>
      </c>
      <c r="AF999" s="49">
        <v>2.0</v>
      </c>
      <c r="AG999" s="40">
        <f>AF999+'RFactors (lead time &amp; failure)'!C:C</f>
        <v>2</v>
      </c>
      <c r="AH999" s="4"/>
      <c r="AI999" s="19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</row>
    <row r="1000">
      <c r="A1000" s="12">
        <v>2536.0</v>
      </c>
      <c r="B1000" s="2" t="s">
        <v>1079</v>
      </c>
      <c r="C1000" s="3">
        <v>1.0</v>
      </c>
      <c r="D1000" s="4" t="s">
        <v>3014</v>
      </c>
      <c r="E1000" s="4">
        <v>1.0</v>
      </c>
      <c r="F1000" s="3">
        <v>1215.0</v>
      </c>
      <c r="G1000" s="43">
        <f t="shared" si="1"/>
        <v>29160</v>
      </c>
      <c r="H1000" s="43">
        <f t="shared" si="2"/>
        <v>29160</v>
      </c>
      <c r="I1000" s="43">
        <f t="shared" si="3"/>
        <v>1215</v>
      </c>
      <c r="J1000" s="43">
        <f t="shared" si="4"/>
        <v>3.328767123</v>
      </c>
      <c r="K1000" s="43">
        <f t="shared" si="17"/>
        <v>29160</v>
      </c>
      <c r="L1000" s="43">
        <f t="shared" si="6"/>
        <v>1215</v>
      </c>
      <c r="M1000" s="45">
        <v>1.0</v>
      </c>
      <c r="N1000" s="43">
        <f t="shared" si="70"/>
        <v>2</v>
      </c>
      <c r="O1000" s="43">
        <f t="shared" si="8"/>
        <v>2</v>
      </c>
      <c r="P1000" s="47">
        <f t="shared" si="71"/>
        <v>0.5</v>
      </c>
      <c r="Q1000" s="43">
        <f t="shared" si="10"/>
        <v>1215</v>
      </c>
      <c r="R1000" s="43">
        <f t="shared" si="11"/>
        <v>3.328767123</v>
      </c>
      <c r="S1000" s="43">
        <f t="shared" si="12"/>
        <v>0.0008230452675</v>
      </c>
      <c r="T1000" s="11">
        <f t="shared" si="13"/>
        <v>0.3004115226</v>
      </c>
      <c r="U1000" s="3">
        <v>246.0</v>
      </c>
      <c r="V1000" s="37">
        <f t="shared" si="64"/>
        <v>0.2024691358</v>
      </c>
      <c r="W1000" s="4" t="s">
        <v>2081</v>
      </c>
      <c r="X1000" s="4">
        <v>25.26</v>
      </c>
      <c r="Y1000" s="4">
        <f t="shared" si="15"/>
        <v>606.24</v>
      </c>
      <c r="Z1000" s="48">
        <f t="shared" si="16"/>
        <v>0.02079012346</v>
      </c>
      <c r="AA1000" s="4" t="s">
        <v>2974</v>
      </c>
      <c r="AC1000">
        <v>0.0</v>
      </c>
      <c r="AD1000">
        <v>1.0</v>
      </c>
      <c r="AE1000">
        <v>1.0</v>
      </c>
      <c r="AF1000" s="49">
        <v>2.0</v>
      </c>
      <c r="AG1000" s="40">
        <f>AF1000+'RFactors (lead time &amp; failure)'!C:C</f>
        <v>2</v>
      </c>
      <c r="AH1000" s="4"/>
      <c r="AI1000" s="19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</row>
    <row r="1001">
      <c r="A1001" s="12">
        <v>2537.0</v>
      </c>
      <c r="B1001" s="2" t="s">
        <v>1080</v>
      </c>
      <c r="C1001" s="3">
        <v>1.0</v>
      </c>
      <c r="D1001" s="4" t="s">
        <v>3015</v>
      </c>
      <c r="E1001" s="4">
        <v>8.0</v>
      </c>
      <c r="F1001" s="3">
        <v>1215.0</v>
      </c>
      <c r="G1001" s="43">
        <f t="shared" si="1"/>
        <v>29160</v>
      </c>
      <c r="H1001" s="43">
        <f t="shared" si="2"/>
        <v>3645</v>
      </c>
      <c r="I1001" s="43">
        <f t="shared" si="3"/>
        <v>151.875</v>
      </c>
      <c r="J1001" s="43">
        <f t="shared" si="4"/>
        <v>0.4160958904</v>
      </c>
      <c r="K1001" s="43">
        <f t="shared" si="17"/>
        <v>29160</v>
      </c>
      <c r="L1001" s="43">
        <f t="shared" si="6"/>
        <v>1215</v>
      </c>
      <c r="M1001" s="45">
        <v>9.0</v>
      </c>
      <c r="N1001" s="43">
        <f t="shared" si="70"/>
        <v>17</v>
      </c>
      <c r="O1001" s="43">
        <f t="shared" si="8"/>
        <v>1.888888889</v>
      </c>
      <c r="P1001" s="47">
        <f t="shared" si="71"/>
        <v>4.235294118</v>
      </c>
      <c r="Q1001" s="43">
        <f t="shared" si="10"/>
        <v>1366.875</v>
      </c>
      <c r="R1001" s="43">
        <f t="shared" si="11"/>
        <v>3.744863014</v>
      </c>
      <c r="S1001" s="43">
        <f t="shared" si="12"/>
        <v>0.00658436214</v>
      </c>
      <c r="T1001" s="11">
        <f t="shared" si="13"/>
        <v>2.403292181</v>
      </c>
      <c r="U1001" s="3">
        <v>246.0</v>
      </c>
      <c r="V1001" s="37">
        <f t="shared" si="64"/>
        <v>1.619753086</v>
      </c>
      <c r="W1001" s="4" t="s">
        <v>2081</v>
      </c>
      <c r="X1001" s="4">
        <v>25.26</v>
      </c>
      <c r="Y1001" s="4">
        <f t="shared" si="15"/>
        <v>606.24</v>
      </c>
      <c r="Z1001" s="48">
        <f t="shared" si="16"/>
        <v>0.1663209877</v>
      </c>
      <c r="AA1001" s="4" t="s">
        <v>2117</v>
      </c>
      <c r="AC1001">
        <v>1.0</v>
      </c>
      <c r="AD1001">
        <v>1.0</v>
      </c>
      <c r="AE1001">
        <v>2.0</v>
      </c>
      <c r="AF1001" s="49">
        <v>5.0</v>
      </c>
      <c r="AG1001" s="40">
        <f>AF1001+'RFactors (lead time &amp; failure)'!C:C</f>
        <v>6</v>
      </c>
      <c r="AH1001" s="4"/>
      <c r="AI1001" s="19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</row>
    <row r="1002">
      <c r="A1002" s="12">
        <v>2538.0</v>
      </c>
      <c r="B1002" s="2" t="s">
        <v>1081</v>
      </c>
      <c r="C1002" s="3">
        <v>1.0</v>
      </c>
      <c r="D1002" s="4" t="s">
        <v>3016</v>
      </c>
      <c r="E1002" s="4">
        <v>25.0</v>
      </c>
      <c r="F1002" s="3">
        <v>1215.0</v>
      </c>
      <c r="G1002" s="43">
        <f t="shared" si="1"/>
        <v>29160</v>
      </c>
      <c r="H1002" s="43">
        <f t="shared" si="2"/>
        <v>1166.4</v>
      </c>
      <c r="I1002" s="43">
        <f t="shared" si="3"/>
        <v>48.6</v>
      </c>
      <c r="J1002" s="43">
        <f t="shared" si="4"/>
        <v>0.1331506849</v>
      </c>
      <c r="K1002" s="43">
        <f t="shared" si="17"/>
        <v>29160</v>
      </c>
      <c r="L1002" s="43">
        <f t="shared" si="6"/>
        <v>1215</v>
      </c>
      <c r="M1002" s="45">
        <v>9.0</v>
      </c>
      <c r="N1002" s="43">
        <f t="shared" si="70"/>
        <v>34</v>
      </c>
      <c r="O1002" s="43">
        <f t="shared" si="8"/>
        <v>3.777777778</v>
      </c>
      <c r="P1002" s="47">
        <f t="shared" si="71"/>
        <v>6.617647059</v>
      </c>
      <c r="Q1002" s="43">
        <f t="shared" si="10"/>
        <v>437.4</v>
      </c>
      <c r="R1002" s="43">
        <f t="shared" si="11"/>
        <v>1.198356164</v>
      </c>
      <c r="S1002" s="43">
        <f t="shared" si="12"/>
        <v>0.02057613169</v>
      </c>
      <c r="T1002" s="11">
        <f t="shared" si="13"/>
        <v>7.510288066</v>
      </c>
      <c r="U1002" s="3">
        <v>246.0</v>
      </c>
      <c r="V1002" s="37">
        <f t="shared" si="64"/>
        <v>5.061728395</v>
      </c>
      <c r="W1002" s="4" t="s">
        <v>2679</v>
      </c>
      <c r="X1002" s="4">
        <v>29.34</v>
      </c>
      <c r="Y1002" s="4">
        <f t="shared" si="15"/>
        <v>704.16</v>
      </c>
      <c r="Z1002" s="48">
        <f t="shared" si="16"/>
        <v>0.6037037037</v>
      </c>
      <c r="AA1002" s="4" t="s">
        <v>2716</v>
      </c>
      <c r="AC1002">
        <v>1.0</v>
      </c>
      <c r="AD1002">
        <v>1.0</v>
      </c>
      <c r="AE1002">
        <v>2.0</v>
      </c>
      <c r="AF1002" s="49">
        <v>10.0</v>
      </c>
      <c r="AG1002" s="40">
        <f>AF1002+'RFactors (lead time &amp; failure)'!C:C</f>
        <v>11</v>
      </c>
      <c r="AH1002" s="4"/>
      <c r="AI1002" s="19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</row>
    <row r="1003">
      <c r="A1003" s="12">
        <v>2539.0</v>
      </c>
      <c r="B1003" s="2" t="s">
        <v>1082</v>
      </c>
      <c r="C1003" s="3">
        <v>1.0</v>
      </c>
      <c r="D1003" s="4" t="s">
        <v>3017</v>
      </c>
      <c r="E1003" s="4">
        <v>4.0</v>
      </c>
      <c r="F1003" s="3">
        <v>1215.0</v>
      </c>
      <c r="G1003" s="43">
        <f t="shared" si="1"/>
        <v>29160</v>
      </c>
      <c r="H1003" s="43">
        <f t="shared" si="2"/>
        <v>7290</v>
      </c>
      <c r="I1003" s="43">
        <f t="shared" si="3"/>
        <v>303.75</v>
      </c>
      <c r="J1003" s="43">
        <f t="shared" si="4"/>
        <v>0.8321917808</v>
      </c>
      <c r="K1003" s="43">
        <f t="shared" si="17"/>
        <v>29160</v>
      </c>
      <c r="L1003" s="43">
        <f t="shared" si="6"/>
        <v>1215</v>
      </c>
      <c r="M1003" s="45">
        <v>14.0</v>
      </c>
      <c r="N1003" s="43">
        <f t="shared" si="70"/>
        <v>18</v>
      </c>
      <c r="O1003" s="43">
        <f t="shared" si="8"/>
        <v>1.285714286</v>
      </c>
      <c r="P1003" s="47">
        <f t="shared" si="71"/>
        <v>3.111111111</v>
      </c>
      <c r="Q1003" s="43">
        <f t="shared" si="10"/>
        <v>4252.5</v>
      </c>
      <c r="R1003" s="43">
        <f t="shared" si="11"/>
        <v>11.65068493</v>
      </c>
      <c r="S1003" s="43">
        <f t="shared" si="12"/>
        <v>0.00329218107</v>
      </c>
      <c r="T1003" s="11">
        <f t="shared" si="13"/>
        <v>1.201646091</v>
      </c>
      <c r="U1003" s="3">
        <v>246.0</v>
      </c>
      <c r="V1003" s="37">
        <f t="shared" si="64"/>
        <v>0.8098765432</v>
      </c>
      <c r="W1003" s="4" t="s">
        <v>2081</v>
      </c>
      <c r="X1003" s="4">
        <v>25.26</v>
      </c>
      <c r="Y1003" s="4">
        <f t="shared" si="15"/>
        <v>606.24</v>
      </c>
      <c r="Z1003" s="48">
        <f t="shared" si="16"/>
        <v>0.08316049383</v>
      </c>
      <c r="AA1003" s="4" t="s">
        <v>2642</v>
      </c>
      <c r="AC1003">
        <v>1.0</v>
      </c>
      <c r="AD1003">
        <v>1.0</v>
      </c>
      <c r="AE1003">
        <v>2.0</v>
      </c>
      <c r="AF1003" s="49">
        <v>4.0</v>
      </c>
      <c r="AG1003" s="40">
        <f>AF1003+'RFactors (lead time &amp; failure)'!C:C</f>
        <v>5</v>
      </c>
      <c r="AH1003" s="4"/>
      <c r="AI1003" s="19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</row>
    <row r="1004">
      <c r="A1004" s="12">
        <v>2540.0</v>
      </c>
      <c r="B1004" s="2" t="s">
        <v>1083</v>
      </c>
      <c r="C1004" s="3">
        <v>1.0</v>
      </c>
      <c r="D1004" s="4" t="s">
        <v>3018</v>
      </c>
      <c r="E1004" s="4">
        <v>1.0</v>
      </c>
      <c r="F1004" s="3">
        <v>1215.0</v>
      </c>
      <c r="G1004" s="43">
        <f t="shared" si="1"/>
        <v>29160</v>
      </c>
      <c r="H1004" s="43">
        <f t="shared" si="2"/>
        <v>29160</v>
      </c>
      <c r="I1004" s="43">
        <f t="shared" si="3"/>
        <v>1215</v>
      </c>
      <c r="J1004" s="43">
        <f t="shared" si="4"/>
        <v>3.328767123</v>
      </c>
      <c r="K1004" s="43">
        <f t="shared" si="17"/>
        <v>29160</v>
      </c>
      <c r="L1004" s="43">
        <f t="shared" si="6"/>
        <v>1215</v>
      </c>
      <c r="M1004" s="45">
        <v>14.0</v>
      </c>
      <c r="N1004" s="43">
        <f t="shared" si="70"/>
        <v>15</v>
      </c>
      <c r="O1004" s="43">
        <f t="shared" si="8"/>
        <v>1.071428571</v>
      </c>
      <c r="P1004" s="47">
        <f t="shared" si="71"/>
        <v>0.9333333333</v>
      </c>
      <c r="Q1004" s="43">
        <f t="shared" si="10"/>
        <v>17010</v>
      </c>
      <c r="R1004" s="43">
        <f t="shared" si="11"/>
        <v>46.60273973</v>
      </c>
      <c r="S1004" s="43">
        <f t="shared" si="12"/>
        <v>0.0008230452675</v>
      </c>
      <c r="T1004" s="11">
        <f t="shared" si="13"/>
        <v>0.3004115226</v>
      </c>
      <c r="U1004" s="3">
        <v>246.0</v>
      </c>
      <c r="V1004" s="37">
        <f t="shared" si="64"/>
        <v>0.2024691358</v>
      </c>
      <c r="W1004" s="4" t="s">
        <v>2081</v>
      </c>
      <c r="X1004" s="4">
        <v>25.26</v>
      </c>
      <c r="Y1004" s="4">
        <f t="shared" si="15"/>
        <v>606.24</v>
      </c>
      <c r="Z1004" s="48">
        <f t="shared" si="16"/>
        <v>0.02079012346</v>
      </c>
      <c r="AA1004" s="4" t="s">
        <v>2642</v>
      </c>
      <c r="AC1004">
        <v>0.0</v>
      </c>
      <c r="AD1004">
        <v>1.0</v>
      </c>
      <c r="AE1004">
        <v>1.0</v>
      </c>
      <c r="AF1004" s="49">
        <v>2.0</v>
      </c>
      <c r="AG1004" s="40">
        <f>AF1004+'RFactors (lead time &amp; failure)'!C:C</f>
        <v>2</v>
      </c>
      <c r="AH1004" s="4"/>
      <c r="AI1004" s="19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</row>
    <row r="1005">
      <c r="A1005" s="12">
        <v>2541.0</v>
      </c>
      <c r="B1005" s="2" t="s">
        <v>1084</v>
      </c>
      <c r="C1005" s="3">
        <v>1.0</v>
      </c>
      <c r="D1005" s="4" t="s">
        <v>3019</v>
      </c>
      <c r="E1005" s="4">
        <v>41.0</v>
      </c>
      <c r="F1005" s="3">
        <v>1215.0</v>
      </c>
      <c r="G1005" s="43">
        <f t="shared" si="1"/>
        <v>29160</v>
      </c>
      <c r="H1005" s="43">
        <f t="shared" si="2"/>
        <v>711.2195122</v>
      </c>
      <c r="I1005" s="43">
        <f t="shared" si="3"/>
        <v>29.63414634</v>
      </c>
      <c r="J1005" s="43">
        <f t="shared" si="4"/>
        <v>0.08118944203</v>
      </c>
      <c r="K1005" s="43">
        <f t="shared" si="17"/>
        <v>29160</v>
      </c>
      <c r="L1005" s="43">
        <f t="shared" si="6"/>
        <v>1215</v>
      </c>
      <c r="M1005" s="45">
        <v>44.0</v>
      </c>
      <c r="N1005" s="43">
        <f t="shared" si="70"/>
        <v>85</v>
      </c>
      <c r="O1005" s="43">
        <f t="shared" si="8"/>
        <v>1.931818182</v>
      </c>
      <c r="P1005" s="47">
        <f t="shared" si="71"/>
        <v>21.22352941</v>
      </c>
      <c r="Q1005" s="43">
        <f t="shared" si="10"/>
        <v>1303.902439</v>
      </c>
      <c r="R1005" s="43">
        <f t="shared" si="11"/>
        <v>3.572335449</v>
      </c>
      <c r="S1005" s="43">
        <f t="shared" si="12"/>
        <v>0.03374485597</v>
      </c>
      <c r="T1005" s="11">
        <f t="shared" si="13"/>
        <v>12.31687243</v>
      </c>
      <c r="U1005" s="3">
        <v>246.0</v>
      </c>
      <c r="V1005" s="37">
        <f t="shared" si="64"/>
        <v>8.301234568</v>
      </c>
      <c r="W1005" s="4" t="s">
        <v>115</v>
      </c>
      <c r="X1005" s="4">
        <v>17.88</v>
      </c>
      <c r="Y1005" s="4">
        <f t="shared" si="15"/>
        <v>429.12</v>
      </c>
      <c r="Z1005" s="48">
        <f t="shared" si="16"/>
        <v>0.6033580247</v>
      </c>
      <c r="AA1005" s="4" t="s">
        <v>2642</v>
      </c>
      <c r="AC1005">
        <v>1.0</v>
      </c>
      <c r="AD1005">
        <v>1.0</v>
      </c>
      <c r="AE1005">
        <v>2.0</v>
      </c>
      <c r="AF1005" s="49">
        <v>15.0</v>
      </c>
      <c r="AG1005" s="40">
        <f>AF1005+'RFactors (lead time &amp; failure)'!C:C</f>
        <v>16</v>
      </c>
      <c r="AH1005" s="4"/>
      <c r="AI1005" s="19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</row>
    <row r="1006">
      <c r="A1006" s="12">
        <v>2542.0</v>
      </c>
      <c r="B1006" s="2" t="s">
        <v>1085</v>
      </c>
      <c r="C1006" s="3">
        <v>1.0</v>
      </c>
      <c r="D1006" s="4">
        <v>0.0</v>
      </c>
      <c r="E1006" s="4">
        <v>1.0E-7</v>
      </c>
      <c r="F1006" s="3">
        <v>1215.0</v>
      </c>
      <c r="G1006" s="43">
        <f t="shared" si="1"/>
        <v>29160</v>
      </c>
      <c r="H1006" s="43">
        <f t="shared" si="2"/>
        <v>291600000000</v>
      </c>
      <c r="I1006" s="43">
        <f t="shared" si="3"/>
        <v>12150000000</v>
      </c>
      <c r="J1006" s="43">
        <f t="shared" si="4"/>
        <v>33287671.23</v>
      </c>
      <c r="K1006" s="43">
        <f t="shared" si="17"/>
        <v>29160</v>
      </c>
      <c r="L1006" s="43">
        <f t="shared" si="6"/>
        <v>1215</v>
      </c>
      <c r="M1006" s="45">
        <v>3.0</v>
      </c>
      <c r="N1006" s="43">
        <f t="shared" si="70"/>
        <v>3.0000001</v>
      </c>
      <c r="O1006" s="43">
        <f t="shared" si="8"/>
        <v>1.000000033</v>
      </c>
      <c r="P1006" s="47">
        <f t="shared" si="71"/>
        <v>0.00000009999999667</v>
      </c>
      <c r="Q1006" s="43">
        <f t="shared" si="10"/>
        <v>36450000000</v>
      </c>
      <c r="R1006" s="43">
        <f t="shared" si="11"/>
        <v>99863013.7</v>
      </c>
      <c r="S1006" s="43">
        <f t="shared" si="12"/>
        <v>0</v>
      </c>
      <c r="T1006" s="11">
        <f t="shared" si="13"/>
        <v>0.00000003004115226</v>
      </c>
      <c r="U1006" s="3">
        <v>246.0</v>
      </c>
      <c r="V1006" s="37">
        <f t="shared" si="64"/>
        <v>0.00000002024691358</v>
      </c>
      <c r="W1006" s="95"/>
      <c r="X1006" s="95"/>
      <c r="Y1006" s="4">
        <f t="shared" si="15"/>
        <v>0</v>
      </c>
      <c r="Z1006" s="48">
        <f t="shared" si="16"/>
        <v>0</v>
      </c>
      <c r="AA1006" s="4" t="s">
        <v>2642</v>
      </c>
      <c r="AC1006">
        <v>0.0</v>
      </c>
      <c r="AD1006">
        <v>1.0</v>
      </c>
      <c r="AE1006">
        <v>1.0</v>
      </c>
      <c r="AF1006" s="49">
        <v>2.0</v>
      </c>
      <c r="AG1006" s="40">
        <f>AF1006+'RFactors (lead time &amp; failure)'!C:C</f>
        <v>2</v>
      </c>
      <c r="AH1006" s="4"/>
      <c r="AI1006" s="19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</row>
    <row r="1007">
      <c r="A1007" s="12">
        <v>2543.0</v>
      </c>
      <c r="B1007" s="2" t="s">
        <v>1086</v>
      </c>
      <c r="C1007" s="3">
        <v>1.0</v>
      </c>
      <c r="D1007" s="4" t="s">
        <v>3020</v>
      </c>
      <c r="E1007" s="4">
        <v>1.0</v>
      </c>
      <c r="F1007" s="3">
        <v>1215.0</v>
      </c>
      <c r="G1007" s="43">
        <f t="shared" si="1"/>
        <v>29160</v>
      </c>
      <c r="H1007" s="43">
        <f t="shared" si="2"/>
        <v>29160</v>
      </c>
      <c r="I1007" s="43">
        <f t="shared" si="3"/>
        <v>1215</v>
      </c>
      <c r="J1007" s="43">
        <f t="shared" si="4"/>
        <v>3.328767123</v>
      </c>
      <c r="K1007" s="43">
        <f t="shared" si="17"/>
        <v>29160</v>
      </c>
      <c r="L1007" s="43">
        <f t="shared" si="6"/>
        <v>1215</v>
      </c>
      <c r="M1007" s="45">
        <v>2.0</v>
      </c>
      <c r="N1007" s="43">
        <f t="shared" si="70"/>
        <v>3</v>
      </c>
      <c r="O1007" s="43">
        <f t="shared" si="8"/>
        <v>1.5</v>
      </c>
      <c r="P1007" s="47">
        <f t="shared" si="71"/>
        <v>0.6666666667</v>
      </c>
      <c r="Q1007" s="43">
        <f t="shared" si="10"/>
        <v>2430</v>
      </c>
      <c r="R1007" s="43">
        <f t="shared" si="11"/>
        <v>6.657534247</v>
      </c>
      <c r="S1007" s="43">
        <f t="shared" si="12"/>
        <v>0.0008230452675</v>
      </c>
      <c r="T1007" s="11">
        <f t="shared" si="13"/>
        <v>0.3004115226</v>
      </c>
      <c r="U1007" s="3">
        <v>246.0</v>
      </c>
      <c r="V1007" s="37">
        <f t="shared" si="64"/>
        <v>0.2024691358</v>
      </c>
      <c r="W1007" s="4" t="s">
        <v>2753</v>
      </c>
      <c r="X1007" s="4">
        <v>20.27</v>
      </c>
      <c r="Y1007" s="4">
        <f t="shared" si="15"/>
        <v>486.48</v>
      </c>
      <c r="Z1007" s="48">
        <f t="shared" si="16"/>
        <v>0.01668312757</v>
      </c>
      <c r="AA1007" s="4" t="s">
        <v>2716</v>
      </c>
      <c r="AC1007">
        <v>0.0</v>
      </c>
      <c r="AD1007">
        <v>1.0</v>
      </c>
      <c r="AE1007">
        <v>1.0</v>
      </c>
      <c r="AF1007" s="49">
        <v>2.0</v>
      </c>
      <c r="AG1007" s="40">
        <f>AF1007+'RFactors (lead time &amp; failure)'!C:C</f>
        <v>2</v>
      </c>
      <c r="AH1007" s="4"/>
      <c r="AI1007" s="19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</row>
    <row r="1008">
      <c r="A1008" s="12">
        <v>2544.0</v>
      </c>
      <c r="B1008" s="2" t="s">
        <v>1087</v>
      </c>
      <c r="C1008" s="3">
        <v>1.0</v>
      </c>
      <c r="D1008" s="4">
        <v>0.0</v>
      </c>
      <c r="E1008" s="4">
        <v>1.0E-7</v>
      </c>
      <c r="F1008" s="3">
        <v>1215.0</v>
      </c>
      <c r="G1008" s="43">
        <f t="shared" si="1"/>
        <v>29160</v>
      </c>
      <c r="H1008" s="43">
        <f t="shared" si="2"/>
        <v>291600000000</v>
      </c>
      <c r="I1008" s="43">
        <f t="shared" si="3"/>
        <v>12150000000</v>
      </c>
      <c r="J1008" s="43">
        <f t="shared" si="4"/>
        <v>33287671.23</v>
      </c>
      <c r="K1008" s="43">
        <f t="shared" si="17"/>
        <v>29160</v>
      </c>
      <c r="L1008" s="43">
        <f t="shared" si="6"/>
        <v>1215</v>
      </c>
      <c r="M1008" s="45">
        <v>2.0</v>
      </c>
      <c r="N1008" s="43">
        <f t="shared" si="70"/>
        <v>2.0000001</v>
      </c>
      <c r="O1008" s="43">
        <f t="shared" si="8"/>
        <v>1.00000005</v>
      </c>
      <c r="P1008" s="47">
        <f t="shared" si="71"/>
        <v>0.000000099999995</v>
      </c>
      <c r="Q1008" s="43">
        <f t="shared" si="10"/>
        <v>24300000000</v>
      </c>
      <c r="R1008" s="43">
        <f t="shared" si="11"/>
        <v>66575342.47</v>
      </c>
      <c r="S1008" s="43">
        <f t="shared" si="12"/>
        <v>0</v>
      </c>
      <c r="T1008" s="11">
        <f t="shared" si="13"/>
        <v>0.00000003004115226</v>
      </c>
      <c r="U1008" s="3">
        <v>246.0</v>
      </c>
      <c r="V1008" s="37">
        <f t="shared" si="64"/>
        <v>0.00000002024691358</v>
      </c>
      <c r="W1008" s="4" t="s">
        <v>115</v>
      </c>
      <c r="X1008" s="4">
        <v>17.88</v>
      </c>
      <c r="Y1008" s="4">
        <f t="shared" si="15"/>
        <v>429.12</v>
      </c>
      <c r="Z1008" s="48">
        <f t="shared" si="16"/>
        <v>0.000000001471604938</v>
      </c>
      <c r="AA1008" s="4" t="s">
        <v>2716</v>
      </c>
      <c r="AC1008">
        <v>0.0</v>
      </c>
      <c r="AD1008">
        <v>2.0</v>
      </c>
      <c r="AE1008">
        <v>2.0</v>
      </c>
      <c r="AF1008" s="49">
        <v>3.0</v>
      </c>
      <c r="AG1008" s="40">
        <f>AF1008+'RFactors (lead time &amp; failure)'!C:C</f>
        <v>3</v>
      </c>
      <c r="AH1008" s="4"/>
      <c r="AI1008" s="19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</row>
    <row r="1009">
      <c r="A1009" s="12">
        <v>2546.0</v>
      </c>
      <c r="B1009" s="2" t="s">
        <v>1088</v>
      </c>
      <c r="C1009" s="3">
        <v>1.0</v>
      </c>
      <c r="D1009" s="4">
        <v>0.0</v>
      </c>
      <c r="E1009" s="4">
        <v>1.0E-7</v>
      </c>
      <c r="F1009" s="3">
        <v>1215.0</v>
      </c>
      <c r="G1009" s="43">
        <f t="shared" si="1"/>
        <v>29160</v>
      </c>
      <c r="H1009" s="43">
        <f t="shared" si="2"/>
        <v>291600000000</v>
      </c>
      <c r="I1009" s="43">
        <f t="shared" si="3"/>
        <v>12150000000</v>
      </c>
      <c r="J1009" s="43">
        <f t="shared" si="4"/>
        <v>33287671.23</v>
      </c>
      <c r="K1009" s="43">
        <f t="shared" si="17"/>
        <v>29160</v>
      </c>
      <c r="L1009" s="43">
        <f t="shared" si="6"/>
        <v>1215</v>
      </c>
      <c r="M1009" s="45">
        <v>3.0</v>
      </c>
      <c r="N1009" s="43">
        <f t="shared" si="70"/>
        <v>3.0000001</v>
      </c>
      <c r="O1009" s="43">
        <f t="shared" si="8"/>
        <v>1.000000033</v>
      </c>
      <c r="P1009" s="47">
        <f t="shared" si="71"/>
        <v>0.00000009999999667</v>
      </c>
      <c r="Q1009" s="43">
        <f t="shared" si="10"/>
        <v>36450000000</v>
      </c>
      <c r="R1009" s="43">
        <f t="shared" si="11"/>
        <v>99863013.7</v>
      </c>
      <c r="S1009" s="43">
        <f t="shared" si="12"/>
        <v>0</v>
      </c>
      <c r="T1009" s="11">
        <f t="shared" si="13"/>
        <v>0.00000003004115226</v>
      </c>
      <c r="U1009" s="3">
        <v>246.0</v>
      </c>
      <c r="V1009" s="37">
        <f t="shared" si="64"/>
        <v>0.00000002024691358</v>
      </c>
      <c r="W1009" s="4" t="s">
        <v>2165</v>
      </c>
      <c r="X1009" s="4">
        <v>11.07</v>
      </c>
      <c r="Y1009" s="4">
        <f t="shared" si="15"/>
        <v>265.68</v>
      </c>
      <c r="Z1009" s="48">
        <f t="shared" si="16"/>
        <v>0.0000000009111111111</v>
      </c>
      <c r="AA1009" s="4" t="s">
        <v>2165</v>
      </c>
      <c r="AC1009">
        <v>0.0</v>
      </c>
      <c r="AD1009">
        <v>2.0</v>
      </c>
      <c r="AE1009">
        <v>2.0</v>
      </c>
      <c r="AF1009" s="49">
        <v>3.0</v>
      </c>
      <c r="AG1009" s="40">
        <f>AF1009+'RFactors (lead time &amp; failure)'!C:C</f>
        <v>3</v>
      </c>
      <c r="AH1009" s="4"/>
      <c r="AI1009" s="19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</row>
    <row r="1010">
      <c r="A1010" s="12">
        <v>2547.0</v>
      </c>
      <c r="B1010" s="2" t="s">
        <v>1089</v>
      </c>
      <c r="C1010" s="3">
        <v>1.0</v>
      </c>
      <c r="D1010" s="4">
        <v>0.0</v>
      </c>
      <c r="E1010" s="4">
        <v>1.0E-7</v>
      </c>
      <c r="F1010" s="3">
        <v>1215.0</v>
      </c>
      <c r="G1010" s="43">
        <f t="shared" si="1"/>
        <v>29160</v>
      </c>
      <c r="H1010" s="43">
        <f t="shared" si="2"/>
        <v>291600000000</v>
      </c>
      <c r="I1010" s="43">
        <f t="shared" si="3"/>
        <v>12150000000</v>
      </c>
      <c r="J1010" s="43">
        <f t="shared" si="4"/>
        <v>33287671.23</v>
      </c>
      <c r="K1010" s="43">
        <f t="shared" si="17"/>
        <v>29160</v>
      </c>
      <c r="L1010" s="43">
        <f t="shared" si="6"/>
        <v>1215</v>
      </c>
      <c r="M1010" s="45">
        <v>1.0</v>
      </c>
      <c r="N1010" s="43">
        <f t="shared" si="70"/>
        <v>1.0000001</v>
      </c>
      <c r="O1010" s="43">
        <f t="shared" si="8"/>
        <v>1.0000001</v>
      </c>
      <c r="P1010" s="47">
        <f t="shared" si="71"/>
        <v>0.00000009999999</v>
      </c>
      <c r="Q1010" s="43">
        <f t="shared" si="10"/>
        <v>12150000000</v>
      </c>
      <c r="R1010" s="43">
        <f t="shared" si="11"/>
        <v>33287671.23</v>
      </c>
      <c r="S1010" s="43">
        <f t="shared" si="12"/>
        <v>0</v>
      </c>
      <c r="T1010" s="11">
        <f t="shared" si="13"/>
        <v>0.00000003004115226</v>
      </c>
      <c r="U1010" s="3">
        <v>246.0</v>
      </c>
      <c r="V1010" s="37">
        <f t="shared" si="64"/>
        <v>0.00000002024691358</v>
      </c>
      <c r="W1010" s="4" t="s">
        <v>115</v>
      </c>
      <c r="X1010" s="4">
        <v>17.88</v>
      </c>
      <c r="Y1010" s="4">
        <f t="shared" si="15"/>
        <v>429.12</v>
      </c>
      <c r="Z1010" s="48">
        <f t="shared" si="16"/>
        <v>0.000000001471604938</v>
      </c>
      <c r="AA1010" s="4" t="s">
        <v>2783</v>
      </c>
      <c r="AC1010">
        <v>0.0</v>
      </c>
      <c r="AD1010">
        <v>2.0</v>
      </c>
      <c r="AE1010">
        <v>2.0</v>
      </c>
      <c r="AF1010" s="49">
        <v>3.0</v>
      </c>
      <c r="AG1010" s="40">
        <f>AF1010+'RFactors (lead time &amp; failure)'!C:C</f>
        <v>3</v>
      </c>
      <c r="AH1010" s="4"/>
      <c r="AI1010" s="19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</row>
    <row r="1011">
      <c r="A1011" s="12">
        <v>2548.0</v>
      </c>
      <c r="B1011" s="2" t="s">
        <v>1090</v>
      </c>
      <c r="C1011" s="3">
        <v>1.0</v>
      </c>
      <c r="D1011" s="4">
        <v>0.0</v>
      </c>
      <c r="E1011" s="4">
        <v>1.0E-7</v>
      </c>
      <c r="F1011" s="3">
        <v>1215.0</v>
      </c>
      <c r="G1011" s="43">
        <f t="shared" si="1"/>
        <v>29160</v>
      </c>
      <c r="H1011" s="43">
        <f t="shared" si="2"/>
        <v>291600000000</v>
      </c>
      <c r="I1011" s="43">
        <f t="shared" si="3"/>
        <v>12150000000</v>
      </c>
      <c r="J1011" s="43">
        <f t="shared" si="4"/>
        <v>33287671.23</v>
      </c>
      <c r="K1011" s="43">
        <f t="shared" si="17"/>
        <v>29160</v>
      </c>
      <c r="L1011" s="43">
        <f t="shared" si="6"/>
        <v>1215</v>
      </c>
      <c r="M1011" s="45">
        <v>1.0</v>
      </c>
      <c r="N1011" s="43">
        <f t="shared" si="70"/>
        <v>1.0000001</v>
      </c>
      <c r="O1011" s="43">
        <f t="shared" si="8"/>
        <v>1.0000001</v>
      </c>
      <c r="P1011" s="47">
        <f t="shared" si="71"/>
        <v>0.00000009999999</v>
      </c>
      <c r="Q1011" s="43">
        <f t="shared" si="10"/>
        <v>12150000000</v>
      </c>
      <c r="R1011" s="43">
        <f t="shared" si="11"/>
        <v>33287671.23</v>
      </c>
      <c r="S1011" s="43">
        <f t="shared" si="12"/>
        <v>0</v>
      </c>
      <c r="T1011" s="11">
        <f t="shared" si="13"/>
        <v>0.00000003004115226</v>
      </c>
      <c r="U1011" s="3">
        <v>246.0</v>
      </c>
      <c r="V1011" s="37">
        <f t="shared" si="64"/>
        <v>0.00000002024691358</v>
      </c>
      <c r="W1011" s="4" t="s">
        <v>115</v>
      </c>
      <c r="X1011" s="4">
        <v>17.88</v>
      </c>
      <c r="Y1011" s="4">
        <f t="shared" si="15"/>
        <v>429.12</v>
      </c>
      <c r="Z1011" s="48">
        <f t="shared" si="16"/>
        <v>0.000000001471604938</v>
      </c>
      <c r="AA1011" s="4" t="s">
        <v>2974</v>
      </c>
      <c r="AC1011">
        <v>0.0</v>
      </c>
      <c r="AD1011">
        <v>2.0</v>
      </c>
      <c r="AE1011">
        <v>2.0</v>
      </c>
      <c r="AF1011" s="49">
        <v>3.0</v>
      </c>
      <c r="AG1011" s="40">
        <f>AF1011+'RFactors (lead time &amp; failure)'!C:C</f>
        <v>3</v>
      </c>
      <c r="AH1011" s="4"/>
      <c r="AI1011" s="19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</row>
    <row r="1012">
      <c r="A1012" s="12">
        <v>2549.0</v>
      </c>
      <c r="B1012" s="2" t="s">
        <v>1091</v>
      </c>
      <c r="C1012" s="3">
        <v>1.0</v>
      </c>
      <c r="D1012" s="4">
        <v>0.0</v>
      </c>
      <c r="E1012" s="4">
        <v>1.0E-7</v>
      </c>
      <c r="F1012" s="3">
        <v>1215.0</v>
      </c>
      <c r="G1012" s="43">
        <f t="shared" si="1"/>
        <v>29160</v>
      </c>
      <c r="H1012" s="43">
        <f t="shared" si="2"/>
        <v>291600000000</v>
      </c>
      <c r="I1012" s="43">
        <f t="shared" si="3"/>
        <v>12150000000</v>
      </c>
      <c r="J1012" s="43">
        <f t="shared" si="4"/>
        <v>33287671.23</v>
      </c>
      <c r="K1012" s="43">
        <f t="shared" si="17"/>
        <v>29160</v>
      </c>
      <c r="L1012" s="43">
        <f t="shared" si="6"/>
        <v>1215</v>
      </c>
      <c r="M1012" s="45">
        <v>1.0</v>
      </c>
      <c r="N1012" s="43">
        <f t="shared" si="70"/>
        <v>1.0000001</v>
      </c>
      <c r="O1012" s="43">
        <f t="shared" si="8"/>
        <v>1.0000001</v>
      </c>
      <c r="P1012" s="47">
        <f t="shared" si="71"/>
        <v>0.00000009999999</v>
      </c>
      <c r="Q1012" s="43">
        <f t="shared" si="10"/>
        <v>12150000000</v>
      </c>
      <c r="R1012" s="43">
        <f t="shared" si="11"/>
        <v>33287671.23</v>
      </c>
      <c r="S1012" s="43">
        <f t="shared" si="12"/>
        <v>0</v>
      </c>
      <c r="T1012" s="11">
        <f t="shared" si="13"/>
        <v>0.00000003004115226</v>
      </c>
      <c r="U1012" s="3">
        <v>246.0</v>
      </c>
      <c r="V1012" s="37">
        <f t="shared" si="64"/>
        <v>0.00000002024691358</v>
      </c>
      <c r="W1012" s="4" t="s">
        <v>115</v>
      </c>
      <c r="X1012" s="4">
        <v>17.88</v>
      </c>
      <c r="Y1012" s="4">
        <f t="shared" si="15"/>
        <v>429.12</v>
      </c>
      <c r="Z1012" s="48">
        <f t="shared" si="16"/>
        <v>0.000000001471604938</v>
      </c>
      <c r="AA1012" s="4" t="s">
        <v>2974</v>
      </c>
      <c r="AC1012">
        <v>0.0</v>
      </c>
      <c r="AD1012">
        <v>2.0</v>
      </c>
      <c r="AE1012">
        <v>2.0</v>
      </c>
      <c r="AF1012" s="49">
        <v>3.0</v>
      </c>
      <c r="AG1012" s="40">
        <f>AF1012+'RFactors (lead time &amp; failure)'!C:C</f>
        <v>3</v>
      </c>
      <c r="AH1012" s="4"/>
      <c r="AI1012" s="19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  <c r="AZ1012" s="21"/>
    </row>
    <row r="1013">
      <c r="A1013" s="12">
        <v>2550.0</v>
      </c>
      <c r="B1013" s="2" t="s">
        <v>1092</v>
      </c>
      <c r="C1013" s="3">
        <v>1.0</v>
      </c>
      <c r="D1013" s="4">
        <v>0.0</v>
      </c>
      <c r="E1013" s="4">
        <v>1.0E-7</v>
      </c>
      <c r="F1013" s="3">
        <v>1215.0</v>
      </c>
      <c r="G1013" s="43">
        <f t="shared" si="1"/>
        <v>29160</v>
      </c>
      <c r="H1013" s="43">
        <f t="shared" si="2"/>
        <v>291600000000</v>
      </c>
      <c r="I1013" s="43">
        <f t="shared" si="3"/>
        <v>12150000000</v>
      </c>
      <c r="J1013" s="43">
        <f t="shared" si="4"/>
        <v>33287671.23</v>
      </c>
      <c r="K1013" s="43">
        <f t="shared" si="17"/>
        <v>29160</v>
      </c>
      <c r="L1013" s="43">
        <f t="shared" si="6"/>
        <v>1215</v>
      </c>
      <c r="M1013" s="45">
        <v>2.0</v>
      </c>
      <c r="N1013" s="43">
        <f t="shared" si="70"/>
        <v>2.0000001</v>
      </c>
      <c r="O1013" s="43">
        <f t="shared" si="8"/>
        <v>1.00000005</v>
      </c>
      <c r="P1013" s="47">
        <f t="shared" si="71"/>
        <v>0.000000099999995</v>
      </c>
      <c r="Q1013" s="43">
        <f t="shared" si="10"/>
        <v>24300000000</v>
      </c>
      <c r="R1013" s="43">
        <f t="shared" si="11"/>
        <v>66575342.47</v>
      </c>
      <c r="S1013" s="43">
        <f t="shared" si="12"/>
        <v>0</v>
      </c>
      <c r="T1013" s="11">
        <f t="shared" si="13"/>
        <v>0.00000003004115226</v>
      </c>
      <c r="U1013" s="3">
        <v>246.0</v>
      </c>
      <c r="V1013" s="37">
        <f t="shared" si="64"/>
        <v>0.00000002024691358</v>
      </c>
      <c r="W1013" s="4" t="s">
        <v>2465</v>
      </c>
      <c r="X1013" s="4">
        <v>3.67</v>
      </c>
      <c r="Y1013" s="4">
        <f t="shared" si="15"/>
        <v>88.08</v>
      </c>
      <c r="Z1013" s="48">
        <f t="shared" si="16"/>
        <v>0.0000000003020576132</v>
      </c>
      <c r="AA1013" s="4" t="s">
        <v>2783</v>
      </c>
      <c r="AC1013">
        <v>0.0</v>
      </c>
      <c r="AD1013">
        <v>2.0</v>
      </c>
      <c r="AE1013">
        <v>2.0</v>
      </c>
      <c r="AF1013" s="49">
        <v>3.0</v>
      </c>
      <c r="AG1013" s="40">
        <f>AF1013+'RFactors (lead time &amp; failure)'!C:C</f>
        <v>3</v>
      </c>
      <c r="AH1013" s="4"/>
      <c r="AI1013" s="19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  <c r="AZ1013" s="21"/>
    </row>
    <row r="1014">
      <c r="A1014" s="12">
        <v>2554.0</v>
      </c>
      <c r="B1014" s="2" t="s">
        <v>1093</v>
      </c>
      <c r="C1014" s="3">
        <v>1.0</v>
      </c>
      <c r="D1014" s="4" t="s">
        <v>2812</v>
      </c>
      <c r="E1014" s="4">
        <v>4.0</v>
      </c>
      <c r="F1014" s="3">
        <v>1215.0</v>
      </c>
      <c r="G1014" s="43">
        <f t="shared" si="1"/>
        <v>29160</v>
      </c>
      <c r="H1014" s="43">
        <f t="shared" si="2"/>
        <v>7290</v>
      </c>
      <c r="I1014" s="43">
        <f t="shared" si="3"/>
        <v>303.75</v>
      </c>
      <c r="J1014" s="43">
        <f t="shared" si="4"/>
        <v>0.8321917808</v>
      </c>
      <c r="K1014" s="43">
        <f t="shared" si="17"/>
        <v>29160</v>
      </c>
      <c r="L1014" s="43">
        <f t="shared" si="6"/>
        <v>1215</v>
      </c>
      <c r="M1014" s="45">
        <v>1.0</v>
      </c>
      <c r="N1014" s="43">
        <f t="shared" si="70"/>
        <v>5</v>
      </c>
      <c r="O1014" s="43">
        <f t="shared" si="8"/>
        <v>5</v>
      </c>
      <c r="P1014" s="47">
        <f t="shared" si="71"/>
        <v>0.8</v>
      </c>
      <c r="Q1014" s="43">
        <f t="shared" si="10"/>
        <v>303.75</v>
      </c>
      <c r="R1014" s="43">
        <f t="shared" si="11"/>
        <v>0.8321917808</v>
      </c>
      <c r="S1014" s="43">
        <f t="shared" si="12"/>
        <v>0.00329218107</v>
      </c>
      <c r="T1014" s="11">
        <f t="shared" si="13"/>
        <v>1.201646091</v>
      </c>
      <c r="U1014" s="3">
        <v>246.0</v>
      </c>
      <c r="V1014" s="37">
        <f t="shared" si="64"/>
        <v>0.8098765432</v>
      </c>
      <c r="W1014" s="4" t="s">
        <v>2764</v>
      </c>
      <c r="X1014" s="4">
        <v>34.22</v>
      </c>
      <c r="Y1014" s="4">
        <f t="shared" si="15"/>
        <v>821.28</v>
      </c>
      <c r="Z1014" s="48">
        <f t="shared" si="16"/>
        <v>0.1126584362</v>
      </c>
      <c r="AA1014" s="4" t="s">
        <v>2765</v>
      </c>
      <c r="AC1014">
        <v>0.0</v>
      </c>
      <c r="AD1014">
        <v>2.0</v>
      </c>
      <c r="AE1014">
        <v>2.0</v>
      </c>
      <c r="AF1014" s="49">
        <v>4.0</v>
      </c>
      <c r="AG1014" s="40">
        <f>AF1014+'RFactors (lead time &amp; failure)'!C:C</f>
        <v>4</v>
      </c>
      <c r="AH1014" s="4"/>
      <c r="AI1014" s="19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/>
      <c r="AW1014" s="21"/>
      <c r="AX1014" s="21"/>
      <c r="AY1014" s="21"/>
      <c r="AZ1014" s="21"/>
    </row>
    <row r="1015">
      <c r="A1015" s="12">
        <v>2560.0</v>
      </c>
      <c r="B1015" s="2" t="s">
        <v>1094</v>
      </c>
      <c r="C1015" s="3">
        <v>1.0</v>
      </c>
      <c r="D1015" s="4" t="s">
        <v>3021</v>
      </c>
      <c r="E1015" s="4">
        <v>2.0</v>
      </c>
      <c r="F1015" s="3">
        <v>1215.0</v>
      </c>
      <c r="G1015" s="43">
        <f t="shared" si="1"/>
        <v>29160</v>
      </c>
      <c r="H1015" s="43">
        <f t="shared" si="2"/>
        <v>14580</v>
      </c>
      <c r="I1015" s="43">
        <f t="shared" si="3"/>
        <v>607.5</v>
      </c>
      <c r="J1015" s="43">
        <f t="shared" si="4"/>
        <v>1.664383562</v>
      </c>
      <c r="K1015" s="43">
        <f t="shared" si="17"/>
        <v>29160</v>
      </c>
      <c r="L1015" s="43">
        <f t="shared" si="6"/>
        <v>1215</v>
      </c>
      <c r="M1015" s="45">
        <v>1.0</v>
      </c>
      <c r="N1015" s="3">
        <v>2.0</v>
      </c>
      <c r="O1015" s="43">
        <f t="shared" si="8"/>
        <v>2</v>
      </c>
      <c r="P1015" s="47">
        <f t="shared" si="71"/>
        <v>1</v>
      </c>
      <c r="Q1015" s="43">
        <f t="shared" si="10"/>
        <v>607.5</v>
      </c>
      <c r="R1015" s="43">
        <f t="shared" si="11"/>
        <v>1.664383562</v>
      </c>
      <c r="S1015" s="43">
        <f t="shared" si="12"/>
        <v>0.001646090535</v>
      </c>
      <c r="T1015" s="11">
        <f t="shared" si="13"/>
        <v>0.6008230453</v>
      </c>
      <c r="U1015" s="3">
        <v>246.0</v>
      </c>
      <c r="V1015" s="37">
        <f t="shared" si="64"/>
        <v>0.4049382716</v>
      </c>
      <c r="W1015" s="4" t="s">
        <v>2655</v>
      </c>
      <c r="X1015" s="4">
        <v>15.7</v>
      </c>
      <c r="Y1015" s="4">
        <f t="shared" si="15"/>
        <v>376.8</v>
      </c>
      <c r="Z1015" s="48">
        <f t="shared" si="16"/>
        <v>0.0258436214</v>
      </c>
      <c r="AA1015" s="4" t="s">
        <v>2656</v>
      </c>
      <c r="AC1015">
        <v>0.0</v>
      </c>
      <c r="AD1015">
        <v>2.0</v>
      </c>
      <c r="AE1015">
        <v>2.0</v>
      </c>
      <c r="AF1015" s="49">
        <v>3.0</v>
      </c>
      <c r="AG1015" s="40">
        <f>AF1015+'RFactors (lead time &amp; failure)'!C:C</f>
        <v>3</v>
      </c>
      <c r="AH1015" s="4"/>
      <c r="AI1015" s="19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</row>
    <row r="1016">
      <c r="A1016" s="12">
        <v>2561.0</v>
      </c>
      <c r="B1016" s="2" t="s">
        <v>1095</v>
      </c>
      <c r="C1016" s="3">
        <v>1.0</v>
      </c>
      <c r="D1016" s="4">
        <v>0.0</v>
      </c>
      <c r="E1016" s="4">
        <v>1.0E-7</v>
      </c>
      <c r="F1016" s="3">
        <v>1215.0</v>
      </c>
      <c r="G1016" s="43">
        <f t="shared" si="1"/>
        <v>29160</v>
      </c>
      <c r="H1016" s="43">
        <f t="shared" si="2"/>
        <v>291600000000</v>
      </c>
      <c r="I1016" s="43">
        <f t="shared" si="3"/>
        <v>12150000000</v>
      </c>
      <c r="J1016" s="43">
        <f t="shared" si="4"/>
        <v>33287671.23</v>
      </c>
      <c r="K1016" s="43">
        <f t="shared" si="17"/>
        <v>29160</v>
      </c>
      <c r="L1016" s="43">
        <f t="shared" si="6"/>
        <v>1215</v>
      </c>
      <c r="M1016" s="45">
        <v>1.0</v>
      </c>
      <c r="N1016" s="43">
        <f t="shared" ref="N1016:N1029" si="72">M1016+E1016</f>
        <v>1.0000001</v>
      </c>
      <c r="O1016" s="43">
        <f t="shared" si="8"/>
        <v>1.0000001</v>
      </c>
      <c r="P1016" s="47">
        <f t="shared" si="71"/>
        <v>0.00000009999999</v>
      </c>
      <c r="Q1016" s="43">
        <f t="shared" si="10"/>
        <v>12150000000</v>
      </c>
      <c r="R1016" s="43">
        <f t="shared" si="11"/>
        <v>33287671.23</v>
      </c>
      <c r="S1016" s="43">
        <f t="shared" si="12"/>
        <v>0</v>
      </c>
      <c r="T1016" s="11">
        <f t="shared" si="13"/>
        <v>0.00000003004115226</v>
      </c>
      <c r="U1016" s="3">
        <v>246.0</v>
      </c>
      <c r="V1016" s="37">
        <f t="shared" si="64"/>
        <v>0.00000002024691358</v>
      </c>
      <c r="W1016" s="4" t="s">
        <v>2465</v>
      </c>
      <c r="X1016" s="4">
        <v>3.67</v>
      </c>
      <c r="Y1016" s="4">
        <f t="shared" si="15"/>
        <v>88.08</v>
      </c>
      <c r="Z1016" s="48">
        <f t="shared" si="16"/>
        <v>0.0000000003020576132</v>
      </c>
      <c r="AA1016" s="4" t="s">
        <v>1779</v>
      </c>
      <c r="AC1016">
        <v>0.0</v>
      </c>
      <c r="AD1016">
        <v>1.0</v>
      </c>
      <c r="AE1016">
        <v>1.0</v>
      </c>
      <c r="AF1016" s="49">
        <v>2.0</v>
      </c>
      <c r="AG1016" s="40">
        <f>AF1016+'RFactors (lead time &amp; failure)'!C:C</f>
        <v>2</v>
      </c>
      <c r="AH1016" s="4"/>
      <c r="AI1016" s="19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  <c r="AZ1016" s="21"/>
    </row>
    <row r="1017">
      <c r="A1017" s="12">
        <v>2562.0</v>
      </c>
      <c r="B1017" s="2" t="s">
        <v>1096</v>
      </c>
      <c r="C1017" s="3">
        <v>1.0</v>
      </c>
      <c r="D1017" s="4">
        <v>0.0</v>
      </c>
      <c r="E1017" s="4">
        <v>1.0E-7</v>
      </c>
      <c r="F1017" s="3">
        <v>1215.0</v>
      </c>
      <c r="G1017" s="43">
        <f t="shared" si="1"/>
        <v>29160</v>
      </c>
      <c r="H1017" s="43">
        <f t="shared" si="2"/>
        <v>291600000000</v>
      </c>
      <c r="I1017" s="43">
        <f t="shared" si="3"/>
        <v>12150000000</v>
      </c>
      <c r="J1017" s="43">
        <f t="shared" si="4"/>
        <v>33287671.23</v>
      </c>
      <c r="K1017" s="43">
        <f t="shared" si="17"/>
        <v>29160</v>
      </c>
      <c r="L1017" s="43">
        <f t="shared" si="6"/>
        <v>1215</v>
      </c>
      <c r="M1017" s="45">
        <v>1.0</v>
      </c>
      <c r="N1017" s="43">
        <f t="shared" si="72"/>
        <v>1.0000001</v>
      </c>
      <c r="O1017" s="43">
        <f t="shared" si="8"/>
        <v>1.0000001</v>
      </c>
      <c r="P1017" s="47">
        <f t="shared" si="71"/>
        <v>0.00000009999999</v>
      </c>
      <c r="Q1017" s="43">
        <f t="shared" si="10"/>
        <v>12150000000</v>
      </c>
      <c r="R1017" s="43">
        <f t="shared" si="11"/>
        <v>33287671.23</v>
      </c>
      <c r="S1017" s="43">
        <f t="shared" si="12"/>
        <v>0</v>
      </c>
      <c r="T1017" s="11">
        <f t="shared" si="13"/>
        <v>0.00000003004115226</v>
      </c>
      <c r="U1017" s="3">
        <v>246.0</v>
      </c>
      <c r="V1017" s="37">
        <f t="shared" si="64"/>
        <v>0.00000002024691358</v>
      </c>
      <c r="W1017" s="4" t="s">
        <v>2711</v>
      </c>
      <c r="X1017" s="4">
        <v>42.96</v>
      </c>
      <c r="Y1017" s="4">
        <f t="shared" si="15"/>
        <v>1031.04</v>
      </c>
      <c r="Z1017" s="48">
        <f t="shared" si="16"/>
        <v>0.000000003535802469</v>
      </c>
      <c r="AA1017" s="4" t="s">
        <v>1779</v>
      </c>
      <c r="AC1017">
        <v>0.0</v>
      </c>
      <c r="AD1017">
        <v>1.0</v>
      </c>
      <c r="AE1017">
        <v>1.0</v>
      </c>
      <c r="AF1017" s="49">
        <v>2.0</v>
      </c>
      <c r="AG1017" s="40">
        <f>AF1017+'RFactors (lead time &amp; failure)'!C:C</f>
        <v>2</v>
      </c>
      <c r="AH1017" s="4"/>
      <c r="AI1017" s="19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</row>
    <row r="1018">
      <c r="A1018" s="12">
        <v>2563.0</v>
      </c>
      <c r="B1018" s="2" t="s">
        <v>1097</v>
      </c>
      <c r="C1018" s="3">
        <v>1.0</v>
      </c>
      <c r="D1018" s="4">
        <v>0.0</v>
      </c>
      <c r="E1018" s="4">
        <v>1.0E-7</v>
      </c>
      <c r="F1018" s="3">
        <v>1215.0</v>
      </c>
      <c r="G1018" s="43">
        <f t="shared" si="1"/>
        <v>29160</v>
      </c>
      <c r="H1018" s="43">
        <f t="shared" si="2"/>
        <v>291600000000</v>
      </c>
      <c r="I1018" s="43">
        <f t="shared" si="3"/>
        <v>12150000000</v>
      </c>
      <c r="J1018" s="43">
        <f t="shared" si="4"/>
        <v>33287671.23</v>
      </c>
      <c r="K1018" s="43">
        <f t="shared" si="17"/>
        <v>29160</v>
      </c>
      <c r="L1018" s="43">
        <f t="shared" si="6"/>
        <v>1215</v>
      </c>
      <c r="M1018" s="45">
        <v>1.0</v>
      </c>
      <c r="N1018" s="43">
        <f t="shared" si="72"/>
        <v>1.0000001</v>
      </c>
      <c r="O1018" s="43">
        <f t="shared" si="8"/>
        <v>1.0000001</v>
      </c>
      <c r="P1018" s="47">
        <f t="shared" si="71"/>
        <v>0.00000009999999</v>
      </c>
      <c r="Q1018" s="43">
        <f t="shared" si="10"/>
        <v>12150000000</v>
      </c>
      <c r="R1018" s="43">
        <f t="shared" si="11"/>
        <v>33287671.23</v>
      </c>
      <c r="S1018" s="43">
        <f t="shared" si="12"/>
        <v>0</v>
      </c>
      <c r="T1018" s="11">
        <f t="shared" si="13"/>
        <v>0.00000003004115226</v>
      </c>
      <c r="U1018" s="3">
        <v>246.0</v>
      </c>
      <c r="V1018" s="37">
        <f t="shared" si="64"/>
        <v>0.00000002024691358</v>
      </c>
      <c r="W1018" s="95"/>
      <c r="X1018" s="95"/>
      <c r="Y1018" s="4">
        <f t="shared" si="15"/>
        <v>0</v>
      </c>
      <c r="Z1018" s="48">
        <f t="shared" si="16"/>
        <v>0</v>
      </c>
      <c r="AA1018" s="4" t="s">
        <v>1779</v>
      </c>
      <c r="AC1018">
        <v>0.0</v>
      </c>
      <c r="AD1018">
        <v>1.0</v>
      </c>
      <c r="AE1018">
        <v>1.0</v>
      </c>
      <c r="AF1018" s="49">
        <v>2.0</v>
      </c>
      <c r="AG1018" s="40">
        <f>AF1018+'RFactors (lead time &amp; failure)'!C:C</f>
        <v>2</v>
      </c>
      <c r="AH1018" s="4"/>
      <c r="AI1018" s="19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1"/>
      <c r="AV1018" s="21"/>
      <c r="AW1018" s="21"/>
      <c r="AX1018" s="21"/>
      <c r="AY1018" s="21"/>
      <c r="AZ1018" s="21"/>
    </row>
    <row r="1019">
      <c r="A1019" s="12">
        <v>2564.0</v>
      </c>
      <c r="B1019" s="2" t="s">
        <v>1098</v>
      </c>
      <c r="C1019" s="3">
        <v>1.0</v>
      </c>
      <c r="D1019" s="4">
        <v>0.0</v>
      </c>
      <c r="E1019" s="4">
        <v>1.0E-7</v>
      </c>
      <c r="F1019" s="3">
        <v>1215.0</v>
      </c>
      <c r="G1019" s="43">
        <f t="shared" si="1"/>
        <v>29160</v>
      </c>
      <c r="H1019" s="43">
        <f t="shared" si="2"/>
        <v>291600000000</v>
      </c>
      <c r="I1019" s="43">
        <f t="shared" si="3"/>
        <v>12150000000</v>
      </c>
      <c r="J1019" s="43">
        <f t="shared" si="4"/>
        <v>33287671.23</v>
      </c>
      <c r="K1019" s="43">
        <f t="shared" si="17"/>
        <v>29160</v>
      </c>
      <c r="L1019" s="43">
        <f t="shared" si="6"/>
        <v>1215</v>
      </c>
      <c r="M1019" s="45">
        <v>2.0</v>
      </c>
      <c r="N1019" s="43">
        <f t="shared" si="72"/>
        <v>2.0000001</v>
      </c>
      <c r="O1019" s="43">
        <f t="shared" si="8"/>
        <v>1.00000005</v>
      </c>
      <c r="P1019" s="47">
        <f t="shared" si="71"/>
        <v>0.000000099999995</v>
      </c>
      <c r="Q1019" s="43">
        <f t="shared" si="10"/>
        <v>24300000000</v>
      </c>
      <c r="R1019" s="43">
        <f t="shared" si="11"/>
        <v>66575342.47</v>
      </c>
      <c r="S1019" s="43">
        <f t="shared" si="12"/>
        <v>0</v>
      </c>
      <c r="T1019" s="11">
        <f t="shared" si="13"/>
        <v>0.00000003004115226</v>
      </c>
      <c r="U1019" s="3">
        <v>246.0</v>
      </c>
      <c r="V1019" s="37">
        <f t="shared" si="64"/>
        <v>0.00000002024691358</v>
      </c>
      <c r="W1019" s="4" t="s">
        <v>2465</v>
      </c>
      <c r="X1019" s="4">
        <v>3.67</v>
      </c>
      <c r="Y1019" s="4">
        <f t="shared" si="15"/>
        <v>88.08</v>
      </c>
      <c r="Z1019" s="48">
        <f t="shared" si="16"/>
        <v>0.0000000003020576132</v>
      </c>
      <c r="AA1019" s="4" t="s">
        <v>1779</v>
      </c>
      <c r="AC1019">
        <v>0.0</v>
      </c>
      <c r="AD1019">
        <v>1.0</v>
      </c>
      <c r="AE1019">
        <v>1.0</v>
      </c>
      <c r="AF1019" s="49">
        <v>2.0</v>
      </c>
      <c r="AG1019" s="40">
        <f>AF1019+'RFactors (lead time &amp; failure)'!C:C</f>
        <v>2</v>
      </c>
      <c r="AH1019" s="4"/>
      <c r="AI1019" s="19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  <c r="AZ1019" s="21"/>
    </row>
    <row r="1020">
      <c r="A1020" s="12">
        <v>2567.0</v>
      </c>
      <c r="B1020" s="2" t="s">
        <v>1099</v>
      </c>
      <c r="C1020" s="3">
        <v>1.0</v>
      </c>
      <c r="D1020" s="4">
        <v>0.0</v>
      </c>
      <c r="E1020" s="4">
        <v>1.0E-7</v>
      </c>
      <c r="F1020" s="3">
        <v>1215.0</v>
      </c>
      <c r="G1020" s="43">
        <f t="shared" si="1"/>
        <v>29160</v>
      </c>
      <c r="H1020" s="43">
        <f t="shared" si="2"/>
        <v>291600000000</v>
      </c>
      <c r="I1020" s="43">
        <f t="shared" si="3"/>
        <v>12150000000</v>
      </c>
      <c r="J1020" s="43">
        <f t="shared" si="4"/>
        <v>33287671.23</v>
      </c>
      <c r="K1020" s="43">
        <f t="shared" si="17"/>
        <v>29160</v>
      </c>
      <c r="L1020" s="43">
        <f t="shared" si="6"/>
        <v>1215</v>
      </c>
      <c r="M1020" s="45">
        <v>1.0</v>
      </c>
      <c r="N1020" s="43">
        <f t="shared" si="72"/>
        <v>1.0000001</v>
      </c>
      <c r="O1020" s="43">
        <f t="shared" si="8"/>
        <v>1.0000001</v>
      </c>
      <c r="P1020" s="47">
        <f t="shared" si="71"/>
        <v>0.00000009999999</v>
      </c>
      <c r="Q1020" s="43">
        <f t="shared" si="10"/>
        <v>12150000000</v>
      </c>
      <c r="R1020" s="43">
        <f t="shared" si="11"/>
        <v>33287671.23</v>
      </c>
      <c r="S1020" s="43">
        <f t="shared" si="12"/>
        <v>0</v>
      </c>
      <c r="T1020" s="11">
        <f t="shared" si="13"/>
        <v>0.00000003004115226</v>
      </c>
      <c r="U1020" s="3">
        <v>246.0</v>
      </c>
      <c r="V1020" s="37">
        <f t="shared" si="64"/>
        <v>0.00000002024691358</v>
      </c>
      <c r="W1020" s="4" t="s">
        <v>2721</v>
      </c>
      <c r="X1020" s="4">
        <v>54.23</v>
      </c>
      <c r="Y1020" s="4">
        <f t="shared" si="15"/>
        <v>1301.52</v>
      </c>
      <c r="Z1020" s="48">
        <f t="shared" si="16"/>
        <v>0.000000004463374486</v>
      </c>
      <c r="AA1020" s="4" t="s">
        <v>2749</v>
      </c>
      <c r="AC1020">
        <v>0.0</v>
      </c>
      <c r="AD1020">
        <v>1.0</v>
      </c>
      <c r="AE1020">
        <v>1.0</v>
      </c>
      <c r="AF1020" s="49">
        <v>2.0</v>
      </c>
      <c r="AG1020" s="40">
        <f>AF1020+'RFactors (lead time &amp; failure)'!C:C</f>
        <v>2</v>
      </c>
      <c r="AH1020" s="4"/>
      <c r="AI1020" s="19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  <c r="AZ1020" s="21"/>
    </row>
    <row r="1021">
      <c r="A1021" s="12">
        <v>2568.0</v>
      </c>
      <c r="B1021" s="2" t="s">
        <v>1100</v>
      </c>
      <c r="C1021" s="3">
        <v>1.0</v>
      </c>
      <c r="D1021" s="4">
        <v>0.0</v>
      </c>
      <c r="E1021" s="4">
        <v>1.0E-7</v>
      </c>
      <c r="F1021" s="3">
        <v>1215.0</v>
      </c>
      <c r="G1021" s="43">
        <f t="shared" si="1"/>
        <v>29160</v>
      </c>
      <c r="H1021" s="43">
        <f t="shared" si="2"/>
        <v>291600000000</v>
      </c>
      <c r="I1021" s="43">
        <f t="shared" si="3"/>
        <v>12150000000</v>
      </c>
      <c r="J1021" s="43">
        <f t="shared" si="4"/>
        <v>33287671.23</v>
      </c>
      <c r="K1021" s="43">
        <f t="shared" si="17"/>
        <v>29160</v>
      </c>
      <c r="L1021" s="43">
        <f t="shared" si="6"/>
        <v>1215</v>
      </c>
      <c r="M1021" s="45">
        <v>3.0</v>
      </c>
      <c r="N1021" s="43">
        <f t="shared" si="72"/>
        <v>3.0000001</v>
      </c>
      <c r="O1021" s="43">
        <f t="shared" si="8"/>
        <v>1.000000033</v>
      </c>
      <c r="P1021" s="47">
        <f t="shared" si="71"/>
        <v>0.00000009999999667</v>
      </c>
      <c r="Q1021" s="43">
        <f t="shared" si="10"/>
        <v>36450000000</v>
      </c>
      <c r="R1021" s="43">
        <f t="shared" si="11"/>
        <v>99863013.7</v>
      </c>
      <c r="S1021" s="43">
        <f t="shared" si="12"/>
        <v>0</v>
      </c>
      <c r="T1021" s="11">
        <f t="shared" si="13"/>
        <v>0.00000003004115226</v>
      </c>
      <c r="U1021" s="3">
        <v>246.0</v>
      </c>
      <c r="V1021" s="37">
        <f t="shared" si="64"/>
        <v>0.00000002024691358</v>
      </c>
      <c r="W1021" s="4" t="s">
        <v>2721</v>
      </c>
      <c r="X1021" s="4">
        <v>54.23</v>
      </c>
      <c r="Y1021" s="4">
        <f t="shared" si="15"/>
        <v>1301.52</v>
      </c>
      <c r="Z1021" s="48">
        <f t="shared" si="16"/>
        <v>0.000000004463374486</v>
      </c>
      <c r="AA1021" s="4" t="s">
        <v>2749</v>
      </c>
      <c r="AC1021">
        <v>0.0</v>
      </c>
      <c r="AD1021">
        <v>1.0</v>
      </c>
      <c r="AE1021">
        <v>1.0</v>
      </c>
      <c r="AF1021" s="49">
        <v>2.0</v>
      </c>
      <c r="AG1021" s="40">
        <f>AF1021+'RFactors (lead time &amp; failure)'!C:C</f>
        <v>2</v>
      </c>
      <c r="AH1021" s="4"/>
      <c r="AI1021" s="19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  <c r="AZ1021" s="21"/>
    </row>
    <row r="1022">
      <c r="A1022" s="12">
        <v>3972.0</v>
      </c>
      <c r="B1022" s="2" t="s">
        <v>1101</v>
      </c>
      <c r="C1022" s="3">
        <v>1.0</v>
      </c>
      <c r="D1022" s="4" t="s">
        <v>2900</v>
      </c>
      <c r="E1022" s="4">
        <v>149.0</v>
      </c>
      <c r="F1022" s="3">
        <v>1215.0</v>
      </c>
      <c r="G1022" s="43">
        <f t="shared" si="1"/>
        <v>29160</v>
      </c>
      <c r="H1022" s="43">
        <f t="shared" si="2"/>
        <v>195.704698</v>
      </c>
      <c r="I1022" s="43">
        <f t="shared" si="3"/>
        <v>8.154362416</v>
      </c>
      <c r="J1022" s="43">
        <f t="shared" si="4"/>
        <v>0.02234071895</v>
      </c>
      <c r="K1022" s="43">
        <f t="shared" si="17"/>
        <v>29160</v>
      </c>
      <c r="L1022" s="43">
        <f t="shared" si="6"/>
        <v>1215</v>
      </c>
      <c r="M1022" s="45">
        <v>52.0</v>
      </c>
      <c r="N1022" s="43">
        <f t="shared" si="72"/>
        <v>201</v>
      </c>
      <c r="O1022" s="43">
        <f t="shared" si="8"/>
        <v>3.865384615</v>
      </c>
      <c r="P1022" s="47">
        <f t="shared" si="71"/>
        <v>38.54726368</v>
      </c>
      <c r="Q1022" s="43">
        <f t="shared" si="10"/>
        <v>424.0268456</v>
      </c>
      <c r="R1022" s="43">
        <f t="shared" si="11"/>
        <v>1.161717385</v>
      </c>
      <c r="S1022" s="43">
        <f t="shared" si="12"/>
        <v>0.1226337449</v>
      </c>
      <c r="T1022" s="11">
        <f t="shared" si="13"/>
        <v>44.76131687</v>
      </c>
      <c r="U1022" s="3">
        <v>246.0</v>
      </c>
      <c r="V1022" s="37">
        <f t="shared" si="64"/>
        <v>30.16790123</v>
      </c>
      <c r="W1022" s="4" t="s">
        <v>2658</v>
      </c>
      <c r="X1022" s="4">
        <v>19.2</v>
      </c>
      <c r="Y1022" s="4">
        <f t="shared" si="15"/>
        <v>460.8</v>
      </c>
      <c r="Z1022" s="48">
        <f t="shared" si="16"/>
        <v>2.354567901</v>
      </c>
      <c r="AA1022" s="4" t="s">
        <v>2659</v>
      </c>
      <c r="AC1022">
        <v>2.0</v>
      </c>
      <c r="AD1022">
        <v>1.0</v>
      </c>
      <c r="AE1022">
        <v>3.0</v>
      </c>
      <c r="AF1022" s="49">
        <v>48.0</v>
      </c>
      <c r="AG1022" s="40">
        <f>AF1022+'RFactors (lead time &amp; failure)'!C:C</f>
        <v>50</v>
      </c>
      <c r="AH1022" s="4"/>
      <c r="AI1022" s="19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  <c r="AZ1022" s="21"/>
    </row>
    <row r="1023">
      <c r="A1023" s="12">
        <v>2573.0</v>
      </c>
      <c r="B1023" s="2" t="s">
        <v>1102</v>
      </c>
      <c r="C1023" s="3">
        <v>1.0</v>
      </c>
      <c r="D1023" s="4" t="s">
        <v>3022</v>
      </c>
      <c r="E1023" s="4">
        <v>2.0</v>
      </c>
      <c r="F1023" s="3">
        <v>1215.0</v>
      </c>
      <c r="G1023" s="43">
        <f t="shared" si="1"/>
        <v>29160</v>
      </c>
      <c r="H1023" s="43">
        <f t="shared" si="2"/>
        <v>14580</v>
      </c>
      <c r="I1023" s="43">
        <f t="shared" si="3"/>
        <v>607.5</v>
      </c>
      <c r="J1023" s="43">
        <f t="shared" si="4"/>
        <v>1.664383562</v>
      </c>
      <c r="K1023" s="43">
        <f t="shared" si="17"/>
        <v>29160</v>
      </c>
      <c r="L1023" s="43">
        <f t="shared" si="6"/>
        <v>1215</v>
      </c>
      <c r="M1023" s="45">
        <v>1.0</v>
      </c>
      <c r="N1023" s="43">
        <f t="shared" si="72"/>
        <v>3</v>
      </c>
      <c r="O1023" s="43">
        <f t="shared" si="8"/>
        <v>3</v>
      </c>
      <c r="P1023" s="47">
        <f t="shared" si="71"/>
        <v>0.6666666667</v>
      </c>
      <c r="Q1023" s="43">
        <f t="shared" si="10"/>
        <v>607.5</v>
      </c>
      <c r="R1023" s="43">
        <f t="shared" si="11"/>
        <v>1.664383562</v>
      </c>
      <c r="S1023" s="43">
        <f t="shared" si="12"/>
        <v>0.001646090535</v>
      </c>
      <c r="T1023" s="11">
        <f t="shared" si="13"/>
        <v>0.6008230453</v>
      </c>
      <c r="U1023" s="3">
        <v>246.0</v>
      </c>
      <c r="V1023" s="37">
        <f t="shared" si="64"/>
        <v>0.4049382716</v>
      </c>
      <c r="W1023" s="4" t="s">
        <v>2081</v>
      </c>
      <c r="X1023" s="4">
        <v>25.26</v>
      </c>
      <c r="Y1023" s="4">
        <f t="shared" si="15"/>
        <v>606.24</v>
      </c>
      <c r="Z1023" s="48">
        <f t="shared" si="16"/>
        <v>0.04158024691</v>
      </c>
      <c r="AA1023" s="4" t="s">
        <v>2117</v>
      </c>
      <c r="AC1023">
        <v>0.0</v>
      </c>
      <c r="AD1023">
        <v>1.0</v>
      </c>
      <c r="AE1023">
        <v>1.0</v>
      </c>
      <c r="AF1023" s="49">
        <v>2.0</v>
      </c>
      <c r="AG1023" s="40">
        <f>AF1023+'RFactors (lead time &amp; failure)'!C:C</f>
        <v>2</v>
      </c>
      <c r="AH1023" s="4"/>
      <c r="AI1023" s="19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/>
    </row>
    <row r="1024">
      <c r="A1024" s="12">
        <v>1410.0</v>
      </c>
      <c r="B1024" s="2" t="s">
        <v>1103</v>
      </c>
      <c r="C1024" s="3">
        <v>1.0</v>
      </c>
      <c r="D1024" s="4" t="s">
        <v>3023</v>
      </c>
      <c r="E1024" s="4">
        <v>162.0</v>
      </c>
      <c r="F1024" s="3">
        <v>1215.0</v>
      </c>
      <c r="G1024" s="43">
        <f t="shared" si="1"/>
        <v>29160</v>
      </c>
      <c r="H1024" s="43">
        <f t="shared" si="2"/>
        <v>180</v>
      </c>
      <c r="I1024" s="43">
        <f t="shared" si="3"/>
        <v>7.5</v>
      </c>
      <c r="J1024" s="43">
        <f t="shared" si="4"/>
        <v>0.02054794521</v>
      </c>
      <c r="K1024" s="43">
        <f t="shared" si="17"/>
        <v>29160</v>
      </c>
      <c r="L1024" s="43">
        <f t="shared" si="6"/>
        <v>1215</v>
      </c>
      <c r="M1024" s="45">
        <v>40.0</v>
      </c>
      <c r="N1024" s="43">
        <f t="shared" si="72"/>
        <v>202</v>
      </c>
      <c r="O1024" s="43">
        <f t="shared" si="8"/>
        <v>5.05</v>
      </c>
      <c r="P1024" s="47">
        <f t="shared" si="71"/>
        <v>32.07920792</v>
      </c>
      <c r="Q1024" s="43">
        <f t="shared" si="10"/>
        <v>300</v>
      </c>
      <c r="R1024" s="43">
        <f t="shared" si="11"/>
        <v>0.8219178082</v>
      </c>
      <c r="S1024" s="43">
        <f t="shared" si="12"/>
        <v>0.1333333333</v>
      </c>
      <c r="T1024" s="11">
        <f t="shared" si="13"/>
        <v>48.66666667</v>
      </c>
      <c r="U1024" s="3">
        <v>246.0</v>
      </c>
      <c r="V1024" s="37">
        <f t="shared" si="64"/>
        <v>32.8</v>
      </c>
      <c r="W1024" s="4" t="s">
        <v>2679</v>
      </c>
      <c r="X1024" s="4">
        <v>29.34</v>
      </c>
      <c r="Y1024" s="4">
        <f t="shared" si="15"/>
        <v>704.16</v>
      </c>
      <c r="Z1024" s="48">
        <f t="shared" si="16"/>
        <v>3.912</v>
      </c>
      <c r="AA1024" s="4" t="s">
        <v>2716</v>
      </c>
      <c r="AC1024">
        <v>2.0</v>
      </c>
      <c r="AD1024">
        <v>2.0</v>
      </c>
      <c r="AE1024">
        <v>4.0</v>
      </c>
      <c r="AF1024" s="49">
        <v>53.0</v>
      </c>
      <c r="AG1024" s="40">
        <f>AF1024+'RFactors (lead time &amp; failure)'!C:C</f>
        <v>55</v>
      </c>
      <c r="AH1024" s="4"/>
      <c r="AI1024" s="19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  <c r="AZ1024" s="21"/>
    </row>
    <row r="1025">
      <c r="A1025" s="12">
        <v>2588.0</v>
      </c>
      <c r="B1025" s="2" t="s">
        <v>1104</v>
      </c>
      <c r="C1025" s="3">
        <v>1.0</v>
      </c>
      <c r="D1025" s="4" t="s">
        <v>3024</v>
      </c>
      <c r="E1025" s="4">
        <v>4.0</v>
      </c>
      <c r="F1025" s="3">
        <v>1215.0</v>
      </c>
      <c r="G1025" s="43">
        <f t="shared" si="1"/>
        <v>29160</v>
      </c>
      <c r="H1025" s="43">
        <f t="shared" si="2"/>
        <v>7290</v>
      </c>
      <c r="I1025" s="43">
        <f t="shared" si="3"/>
        <v>303.75</v>
      </c>
      <c r="J1025" s="43">
        <f t="shared" si="4"/>
        <v>0.8321917808</v>
      </c>
      <c r="K1025" s="43">
        <f t="shared" si="17"/>
        <v>29160</v>
      </c>
      <c r="L1025" s="43">
        <f t="shared" si="6"/>
        <v>1215</v>
      </c>
      <c r="M1025" s="45">
        <v>8.0</v>
      </c>
      <c r="N1025" s="43">
        <f t="shared" si="72"/>
        <v>12</v>
      </c>
      <c r="O1025" s="43">
        <f t="shared" si="8"/>
        <v>1.5</v>
      </c>
      <c r="P1025" s="47">
        <f t="shared" si="71"/>
        <v>2.666666667</v>
      </c>
      <c r="Q1025" s="43">
        <f t="shared" si="10"/>
        <v>2430</v>
      </c>
      <c r="R1025" s="43">
        <f t="shared" si="11"/>
        <v>6.657534247</v>
      </c>
      <c r="S1025" s="43">
        <f t="shared" si="12"/>
        <v>0.00329218107</v>
      </c>
      <c r="T1025" s="11">
        <f t="shared" si="13"/>
        <v>1.201646091</v>
      </c>
      <c r="U1025" s="3">
        <v>246.0</v>
      </c>
      <c r="V1025" s="37">
        <f t="shared" si="64"/>
        <v>0.8098765432</v>
      </c>
      <c r="W1025" s="4" t="s">
        <v>2721</v>
      </c>
      <c r="X1025" s="4">
        <v>54.23</v>
      </c>
      <c r="Y1025" s="4">
        <f t="shared" si="15"/>
        <v>1301.52</v>
      </c>
      <c r="Z1025" s="48">
        <f t="shared" si="16"/>
        <v>0.1785349794</v>
      </c>
      <c r="AA1025" s="4" t="s">
        <v>2749</v>
      </c>
      <c r="AC1025">
        <v>1.0</v>
      </c>
      <c r="AD1025">
        <v>2.0</v>
      </c>
      <c r="AE1025">
        <v>3.0</v>
      </c>
      <c r="AF1025" s="49">
        <v>5.0</v>
      </c>
      <c r="AG1025" s="40">
        <f>AF1025+'RFactors (lead time &amp; failure)'!C:C</f>
        <v>6</v>
      </c>
      <c r="AH1025" s="4"/>
      <c r="AI1025" s="19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  <c r="AZ1025" s="21"/>
    </row>
    <row r="1026">
      <c r="A1026" s="12">
        <v>2589.0</v>
      </c>
      <c r="B1026" s="2" t="s">
        <v>1105</v>
      </c>
      <c r="C1026" s="3">
        <v>1.0</v>
      </c>
      <c r="D1026" s="4" t="s">
        <v>3025</v>
      </c>
      <c r="E1026" s="4">
        <v>7.0</v>
      </c>
      <c r="F1026" s="3">
        <v>1215.0</v>
      </c>
      <c r="G1026" s="43">
        <f t="shared" si="1"/>
        <v>29160</v>
      </c>
      <c r="H1026" s="43">
        <f t="shared" si="2"/>
        <v>4165.714286</v>
      </c>
      <c r="I1026" s="43">
        <f t="shared" si="3"/>
        <v>173.5714286</v>
      </c>
      <c r="J1026" s="43">
        <f t="shared" si="4"/>
        <v>0.4755381605</v>
      </c>
      <c r="K1026" s="43">
        <f t="shared" si="17"/>
        <v>29160</v>
      </c>
      <c r="L1026" s="43">
        <f t="shared" si="6"/>
        <v>1215</v>
      </c>
      <c r="M1026" s="45">
        <v>60.0</v>
      </c>
      <c r="N1026" s="43">
        <f t="shared" si="72"/>
        <v>67</v>
      </c>
      <c r="O1026" s="43">
        <f t="shared" si="8"/>
        <v>1.116666667</v>
      </c>
      <c r="P1026" s="47">
        <f t="shared" si="71"/>
        <v>6.268656716</v>
      </c>
      <c r="Q1026" s="43">
        <f t="shared" si="10"/>
        <v>10414.28571</v>
      </c>
      <c r="R1026" s="43">
        <f t="shared" si="11"/>
        <v>28.53228963</v>
      </c>
      <c r="S1026" s="43">
        <f t="shared" si="12"/>
        <v>0.005761316872</v>
      </c>
      <c r="T1026" s="11">
        <f t="shared" si="13"/>
        <v>2.102880658</v>
      </c>
      <c r="U1026" s="3">
        <v>246.0</v>
      </c>
      <c r="V1026" s="37">
        <f t="shared" si="64"/>
        <v>1.417283951</v>
      </c>
      <c r="W1026" s="4" t="s">
        <v>2721</v>
      </c>
      <c r="X1026" s="4">
        <v>54.23</v>
      </c>
      <c r="Y1026" s="4">
        <f t="shared" si="15"/>
        <v>1301.52</v>
      </c>
      <c r="Z1026" s="48">
        <f t="shared" si="16"/>
        <v>0.312436214</v>
      </c>
      <c r="AA1026" s="4" t="s">
        <v>2749</v>
      </c>
      <c r="AC1026">
        <v>1.0</v>
      </c>
      <c r="AD1026">
        <v>2.0</v>
      </c>
      <c r="AE1026">
        <v>3.0</v>
      </c>
      <c r="AF1026" s="49">
        <v>6.0</v>
      </c>
      <c r="AG1026" s="40">
        <f>AF1026+'RFactors (lead time &amp; failure)'!C:C</f>
        <v>7</v>
      </c>
      <c r="AH1026" s="4"/>
      <c r="AI1026" s="19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1"/>
      <c r="AV1026" s="21"/>
      <c r="AW1026" s="21"/>
      <c r="AX1026" s="21"/>
      <c r="AY1026" s="21"/>
      <c r="AZ1026" s="21"/>
    </row>
    <row r="1027">
      <c r="A1027" s="12">
        <v>2590.0</v>
      </c>
      <c r="B1027" s="2" t="s">
        <v>1106</v>
      </c>
      <c r="C1027" s="3">
        <v>1.0</v>
      </c>
      <c r="D1027" s="4">
        <v>0.0</v>
      </c>
      <c r="E1027" s="4">
        <v>1.0E-7</v>
      </c>
      <c r="F1027" s="3">
        <v>1215.0</v>
      </c>
      <c r="G1027" s="43">
        <f t="shared" si="1"/>
        <v>29160</v>
      </c>
      <c r="H1027" s="43">
        <f t="shared" si="2"/>
        <v>291600000000</v>
      </c>
      <c r="I1027" s="43">
        <f t="shared" si="3"/>
        <v>12150000000</v>
      </c>
      <c r="J1027" s="43">
        <f t="shared" si="4"/>
        <v>33287671.23</v>
      </c>
      <c r="K1027" s="43">
        <f t="shared" si="17"/>
        <v>29160</v>
      </c>
      <c r="L1027" s="43">
        <f t="shared" si="6"/>
        <v>1215</v>
      </c>
      <c r="M1027" s="45">
        <v>19.0</v>
      </c>
      <c r="N1027" s="43">
        <f t="shared" si="72"/>
        <v>19.0000001</v>
      </c>
      <c r="O1027" s="43">
        <f t="shared" si="8"/>
        <v>1.000000005</v>
      </c>
      <c r="P1027" s="47">
        <f t="shared" si="71"/>
        <v>0.00000009999999947</v>
      </c>
      <c r="Q1027" s="43">
        <f t="shared" si="10"/>
        <v>230850000000</v>
      </c>
      <c r="R1027" s="43">
        <f t="shared" si="11"/>
        <v>632465753.4</v>
      </c>
      <c r="S1027" s="43">
        <f t="shared" si="12"/>
        <v>0</v>
      </c>
      <c r="T1027" s="11">
        <f t="shared" si="13"/>
        <v>0.00000003004115226</v>
      </c>
      <c r="U1027" s="3">
        <v>246.0</v>
      </c>
      <c r="V1027" s="37">
        <f t="shared" si="64"/>
        <v>0.00000002024691358</v>
      </c>
      <c r="W1027" s="4" t="s">
        <v>2721</v>
      </c>
      <c r="X1027" s="4">
        <v>54.23</v>
      </c>
      <c r="Y1027" s="4">
        <f t="shared" si="15"/>
        <v>1301.52</v>
      </c>
      <c r="Z1027" s="48">
        <f t="shared" si="16"/>
        <v>0.000000004463374486</v>
      </c>
      <c r="AA1027" s="4" t="s">
        <v>2749</v>
      </c>
      <c r="AC1027">
        <v>0.0</v>
      </c>
      <c r="AD1027">
        <v>2.0</v>
      </c>
      <c r="AE1027">
        <v>2.0</v>
      </c>
      <c r="AF1027" s="49">
        <v>3.0</v>
      </c>
      <c r="AG1027" s="40">
        <f>AF1027+'RFactors (lead time &amp; failure)'!C:C</f>
        <v>3</v>
      </c>
      <c r="AH1027" s="4"/>
      <c r="AI1027" s="19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  <c r="AZ1027" s="21"/>
    </row>
    <row r="1028">
      <c r="A1028" s="12">
        <v>2619.0</v>
      </c>
      <c r="B1028" s="2" t="s">
        <v>1107</v>
      </c>
      <c r="C1028" s="3">
        <v>1.0</v>
      </c>
      <c r="D1028" s="4" t="s">
        <v>2810</v>
      </c>
      <c r="E1028" s="4">
        <v>4.0</v>
      </c>
      <c r="F1028" s="3">
        <v>1215.0</v>
      </c>
      <c r="G1028" s="43">
        <f t="shared" si="1"/>
        <v>29160</v>
      </c>
      <c r="H1028" s="43">
        <f t="shared" si="2"/>
        <v>7290</v>
      </c>
      <c r="I1028" s="43">
        <f t="shared" si="3"/>
        <v>303.75</v>
      </c>
      <c r="J1028" s="43">
        <f t="shared" si="4"/>
        <v>0.8321917808</v>
      </c>
      <c r="K1028" s="43">
        <f t="shared" si="17"/>
        <v>29160</v>
      </c>
      <c r="L1028" s="43">
        <f t="shared" si="6"/>
        <v>1215</v>
      </c>
      <c r="M1028" s="45">
        <v>1.0</v>
      </c>
      <c r="N1028" s="43">
        <f t="shared" si="72"/>
        <v>5</v>
      </c>
      <c r="O1028" s="43">
        <f t="shared" si="8"/>
        <v>5</v>
      </c>
      <c r="P1028" s="47">
        <f t="shared" si="71"/>
        <v>0.8</v>
      </c>
      <c r="Q1028" s="43">
        <f t="shared" si="10"/>
        <v>303.75</v>
      </c>
      <c r="R1028" s="43">
        <f t="shared" si="11"/>
        <v>0.8321917808</v>
      </c>
      <c r="S1028" s="43">
        <f t="shared" si="12"/>
        <v>0.00329218107</v>
      </c>
      <c r="T1028" s="11">
        <f t="shared" si="13"/>
        <v>1.201646091</v>
      </c>
      <c r="U1028" s="3">
        <v>246.0</v>
      </c>
      <c r="V1028" s="37">
        <f t="shared" si="64"/>
        <v>0.8098765432</v>
      </c>
      <c r="W1028" s="4" t="s">
        <v>115</v>
      </c>
      <c r="X1028" s="4">
        <v>17.88</v>
      </c>
      <c r="Y1028" s="4">
        <f t="shared" si="15"/>
        <v>429.12</v>
      </c>
      <c r="Z1028" s="48">
        <f t="shared" si="16"/>
        <v>0.05886419753</v>
      </c>
      <c r="AA1028" s="4" t="s">
        <v>379</v>
      </c>
      <c r="AC1028">
        <v>0.0</v>
      </c>
      <c r="AD1028">
        <v>2.0</v>
      </c>
      <c r="AE1028">
        <v>2.0</v>
      </c>
      <c r="AF1028" s="49">
        <v>4.0</v>
      </c>
      <c r="AG1028" s="40">
        <f>AF1028+'RFactors (lead time &amp; failure)'!C:C</f>
        <v>4</v>
      </c>
      <c r="AH1028" s="4"/>
      <c r="AI1028" s="19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21"/>
      <c r="AV1028" s="21"/>
      <c r="AW1028" s="21"/>
      <c r="AX1028" s="21"/>
      <c r="AY1028" s="21"/>
      <c r="AZ1028" s="21"/>
    </row>
    <row r="1029">
      <c r="A1029" s="12">
        <v>2620.0</v>
      </c>
      <c r="B1029" s="2" t="s">
        <v>1108</v>
      </c>
      <c r="C1029" s="3">
        <v>1.0</v>
      </c>
      <c r="D1029" s="4">
        <v>0.0</v>
      </c>
      <c r="E1029" s="4">
        <v>1.0E-7</v>
      </c>
      <c r="F1029" s="3">
        <v>1215.0</v>
      </c>
      <c r="G1029" s="43">
        <f t="shared" si="1"/>
        <v>29160</v>
      </c>
      <c r="H1029" s="43">
        <f t="shared" si="2"/>
        <v>291600000000</v>
      </c>
      <c r="I1029" s="43">
        <f t="shared" si="3"/>
        <v>12150000000</v>
      </c>
      <c r="J1029" s="43">
        <f t="shared" si="4"/>
        <v>33287671.23</v>
      </c>
      <c r="K1029" s="43">
        <f t="shared" si="17"/>
        <v>29160</v>
      </c>
      <c r="L1029" s="43">
        <f t="shared" si="6"/>
        <v>1215</v>
      </c>
      <c r="M1029" s="45">
        <v>20.0</v>
      </c>
      <c r="N1029" s="43">
        <f t="shared" si="72"/>
        <v>20.0000001</v>
      </c>
      <c r="O1029" s="43">
        <f t="shared" si="8"/>
        <v>1.000000005</v>
      </c>
      <c r="P1029" s="47">
        <f t="shared" si="71"/>
        <v>0.0000000999999995</v>
      </c>
      <c r="Q1029" s="43">
        <f t="shared" si="10"/>
        <v>243000000000</v>
      </c>
      <c r="R1029" s="43">
        <f t="shared" si="11"/>
        <v>665753424.7</v>
      </c>
      <c r="S1029" s="43">
        <f t="shared" si="12"/>
        <v>0</v>
      </c>
      <c r="T1029" s="11">
        <f t="shared" si="13"/>
        <v>0.00000003004115226</v>
      </c>
      <c r="U1029" s="3">
        <v>246.0</v>
      </c>
      <c r="V1029" s="37">
        <f t="shared" si="64"/>
        <v>0.00000002024691358</v>
      </c>
      <c r="W1029" s="4" t="s">
        <v>115</v>
      </c>
      <c r="X1029" s="4">
        <v>17.88</v>
      </c>
      <c r="Y1029" s="4">
        <f t="shared" si="15"/>
        <v>429.12</v>
      </c>
      <c r="Z1029" s="48">
        <f t="shared" si="16"/>
        <v>0.000000001471604938</v>
      </c>
      <c r="AA1029" s="95"/>
      <c r="AC1029">
        <v>0.0</v>
      </c>
      <c r="AD1029">
        <v>2.0</v>
      </c>
      <c r="AE1029">
        <v>2.0</v>
      </c>
      <c r="AF1029" s="49">
        <v>3.0</v>
      </c>
      <c r="AG1029" s="40">
        <f>AF1029+'RFactors (lead time &amp; failure)'!C:C</f>
        <v>3</v>
      </c>
      <c r="AH1029" s="4"/>
      <c r="AI1029" s="19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</row>
    <row r="1030">
      <c r="A1030" s="12">
        <v>2622.0</v>
      </c>
      <c r="B1030" s="2" t="s">
        <v>1109</v>
      </c>
      <c r="C1030" s="3">
        <v>1.0</v>
      </c>
      <c r="D1030" s="4" t="s">
        <v>3026</v>
      </c>
      <c r="E1030" s="4">
        <v>3.0</v>
      </c>
      <c r="F1030" s="3">
        <v>1215.0</v>
      </c>
      <c r="G1030" s="43">
        <f t="shared" si="1"/>
        <v>29160</v>
      </c>
      <c r="H1030" s="43">
        <f t="shared" si="2"/>
        <v>9720</v>
      </c>
      <c r="I1030" s="43">
        <f t="shared" si="3"/>
        <v>405</v>
      </c>
      <c r="J1030" s="43">
        <f t="shared" si="4"/>
        <v>1.109589041</v>
      </c>
      <c r="K1030" s="43">
        <f t="shared" si="17"/>
        <v>29160</v>
      </c>
      <c r="L1030" s="43">
        <f t="shared" si="6"/>
        <v>1215</v>
      </c>
      <c r="M1030" s="45">
        <v>1.0</v>
      </c>
      <c r="N1030" s="3">
        <v>3.0</v>
      </c>
      <c r="O1030" s="43">
        <f t="shared" si="8"/>
        <v>3</v>
      </c>
      <c r="P1030" s="47">
        <f t="shared" si="71"/>
        <v>1</v>
      </c>
      <c r="Q1030" s="43">
        <f t="shared" si="10"/>
        <v>405</v>
      </c>
      <c r="R1030" s="43">
        <f t="shared" si="11"/>
        <v>1.109589041</v>
      </c>
      <c r="S1030" s="43">
        <f t="shared" si="12"/>
        <v>0.002469135802</v>
      </c>
      <c r="T1030" s="11">
        <f t="shared" si="13"/>
        <v>0.9012345679</v>
      </c>
      <c r="U1030" s="3">
        <v>246.0</v>
      </c>
      <c r="V1030" s="37">
        <f t="shared" si="64"/>
        <v>0.6074074074</v>
      </c>
      <c r="W1030" s="4" t="s">
        <v>2764</v>
      </c>
      <c r="X1030" s="4">
        <v>34.22</v>
      </c>
      <c r="Y1030" s="4">
        <f t="shared" si="15"/>
        <v>821.28</v>
      </c>
      <c r="Z1030" s="48">
        <f t="shared" si="16"/>
        <v>0.08449382716</v>
      </c>
      <c r="AA1030" s="4" t="s">
        <v>2765</v>
      </c>
      <c r="AC1030">
        <v>0.0</v>
      </c>
      <c r="AD1030">
        <v>2.0</v>
      </c>
      <c r="AE1030">
        <v>2.0</v>
      </c>
      <c r="AF1030" s="49">
        <v>3.0</v>
      </c>
      <c r="AG1030" s="40">
        <f>AF1030+'RFactors (lead time &amp; failure)'!C:C</f>
        <v>3</v>
      </c>
      <c r="AH1030" s="4"/>
      <c r="AI1030" s="19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</row>
    <row r="1031">
      <c r="A1031" s="12">
        <v>2623.0</v>
      </c>
      <c r="B1031" s="2" t="s">
        <v>1109</v>
      </c>
      <c r="C1031" s="3">
        <v>1.0</v>
      </c>
      <c r="D1031" s="4">
        <v>0.0</v>
      </c>
      <c r="E1031" s="4">
        <v>1.0E-7</v>
      </c>
      <c r="F1031" s="3">
        <v>1215.0</v>
      </c>
      <c r="G1031" s="43">
        <f t="shared" si="1"/>
        <v>29160</v>
      </c>
      <c r="H1031" s="43">
        <f t="shared" si="2"/>
        <v>291600000000</v>
      </c>
      <c r="I1031" s="43">
        <f t="shared" si="3"/>
        <v>12150000000</v>
      </c>
      <c r="J1031" s="43">
        <f t="shared" si="4"/>
        <v>33287671.23</v>
      </c>
      <c r="K1031" s="43">
        <f t="shared" si="17"/>
        <v>29160</v>
      </c>
      <c r="L1031" s="43">
        <f t="shared" si="6"/>
        <v>1215</v>
      </c>
      <c r="M1031" s="45">
        <v>2.0</v>
      </c>
      <c r="N1031" s="43">
        <f t="shared" ref="N1031:N1039" si="73">M1031+E1031</f>
        <v>2.0000001</v>
      </c>
      <c r="O1031" s="43">
        <f t="shared" si="8"/>
        <v>1.00000005</v>
      </c>
      <c r="P1031" s="47">
        <f t="shared" si="71"/>
        <v>0.000000099999995</v>
      </c>
      <c r="Q1031" s="43">
        <f t="shared" si="10"/>
        <v>24300000000</v>
      </c>
      <c r="R1031" s="43">
        <f t="shared" si="11"/>
        <v>66575342.47</v>
      </c>
      <c r="S1031" s="43">
        <f t="shared" si="12"/>
        <v>0</v>
      </c>
      <c r="T1031" s="11">
        <f t="shared" si="13"/>
        <v>0.00000003004115226</v>
      </c>
      <c r="U1031" s="3">
        <v>246.0</v>
      </c>
      <c r="V1031" s="37">
        <f t="shared" si="64"/>
        <v>0.00000002024691358</v>
      </c>
      <c r="W1031" s="4" t="s">
        <v>2643</v>
      </c>
      <c r="X1031" s="4">
        <v>43.78</v>
      </c>
      <c r="Y1031" s="4">
        <f t="shared" si="15"/>
        <v>1050.72</v>
      </c>
      <c r="Z1031" s="48">
        <f t="shared" si="16"/>
        <v>0.000000003603292181</v>
      </c>
      <c r="AA1031" s="4" t="s">
        <v>2765</v>
      </c>
      <c r="AC1031">
        <v>0.0</v>
      </c>
      <c r="AD1031">
        <v>2.0</v>
      </c>
      <c r="AE1031">
        <v>2.0</v>
      </c>
      <c r="AF1031" s="49">
        <v>3.0</v>
      </c>
      <c r="AG1031" s="40">
        <f>AF1031+'RFactors (lead time &amp; failure)'!C:C</f>
        <v>3</v>
      </c>
      <c r="AH1031" s="4"/>
      <c r="AI1031" s="19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</row>
    <row r="1032">
      <c r="A1032" s="12">
        <v>2624.0</v>
      </c>
      <c r="B1032" s="2" t="s">
        <v>1111</v>
      </c>
      <c r="C1032" s="3">
        <v>1.0</v>
      </c>
      <c r="D1032" s="4">
        <v>0.0</v>
      </c>
      <c r="E1032" s="4">
        <v>1.0E-7</v>
      </c>
      <c r="F1032" s="3">
        <v>1215.0</v>
      </c>
      <c r="G1032" s="43">
        <f t="shared" si="1"/>
        <v>29160</v>
      </c>
      <c r="H1032" s="43">
        <f t="shared" si="2"/>
        <v>291600000000</v>
      </c>
      <c r="I1032" s="43">
        <f t="shared" si="3"/>
        <v>12150000000</v>
      </c>
      <c r="J1032" s="43">
        <f t="shared" si="4"/>
        <v>33287671.23</v>
      </c>
      <c r="K1032" s="43">
        <f t="shared" si="17"/>
        <v>29160</v>
      </c>
      <c r="L1032" s="43">
        <f t="shared" si="6"/>
        <v>1215</v>
      </c>
      <c r="M1032" s="45">
        <v>1.0</v>
      </c>
      <c r="N1032" s="43">
        <f t="shared" si="73"/>
        <v>1.0000001</v>
      </c>
      <c r="O1032" s="43">
        <f t="shared" si="8"/>
        <v>1.0000001</v>
      </c>
      <c r="P1032" s="47">
        <f t="shared" si="71"/>
        <v>0.00000009999999</v>
      </c>
      <c r="Q1032" s="43">
        <f t="shared" si="10"/>
        <v>12150000000</v>
      </c>
      <c r="R1032" s="43">
        <f t="shared" si="11"/>
        <v>33287671.23</v>
      </c>
      <c r="S1032" s="43">
        <f t="shared" si="12"/>
        <v>0</v>
      </c>
      <c r="T1032" s="11">
        <f t="shared" si="13"/>
        <v>0.00000003004115226</v>
      </c>
      <c r="U1032" s="3">
        <v>246.0</v>
      </c>
      <c r="V1032" s="37">
        <f t="shared" si="64"/>
        <v>0.00000002024691358</v>
      </c>
      <c r="W1032" s="4" t="s">
        <v>2721</v>
      </c>
      <c r="X1032" s="4">
        <v>54.23</v>
      </c>
      <c r="Y1032" s="4">
        <f t="shared" si="15"/>
        <v>1301.52</v>
      </c>
      <c r="Z1032" s="48">
        <f t="shared" si="16"/>
        <v>0.000000004463374486</v>
      </c>
      <c r="AA1032" s="4" t="s">
        <v>2749</v>
      </c>
      <c r="AC1032">
        <v>0.0</v>
      </c>
      <c r="AD1032">
        <v>2.0</v>
      </c>
      <c r="AE1032">
        <v>2.0</v>
      </c>
      <c r="AF1032" s="49">
        <v>3.0</v>
      </c>
      <c r="AG1032" s="40">
        <f>AF1032+'RFactors (lead time &amp; failure)'!C:C</f>
        <v>3</v>
      </c>
      <c r="AH1032" s="4"/>
      <c r="AI1032" s="19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21"/>
    </row>
    <row r="1033">
      <c r="A1033" s="12">
        <v>2626.0</v>
      </c>
      <c r="B1033" s="2" t="s">
        <v>1112</v>
      </c>
      <c r="C1033" s="3">
        <v>1.0</v>
      </c>
      <c r="D1033" s="4">
        <v>0.0</v>
      </c>
      <c r="E1033" s="4">
        <v>1.0E-7</v>
      </c>
      <c r="F1033" s="3">
        <v>1215.0</v>
      </c>
      <c r="G1033" s="43">
        <f t="shared" si="1"/>
        <v>29160</v>
      </c>
      <c r="H1033" s="43">
        <f t="shared" si="2"/>
        <v>291600000000</v>
      </c>
      <c r="I1033" s="43">
        <f t="shared" si="3"/>
        <v>12150000000</v>
      </c>
      <c r="J1033" s="43">
        <f t="shared" si="4"/>
        <v>33287671.23</v>
      </c>
      <c r="K1033" s="43">
        <f t="shared" si="17"/>
        <v>29160</v>
      </c>
      <c r="L1033" s="43">
        <f t="shared" si="6"/>
        <v>1215</v>
      </c>
      <c r="M1033" s="45">
        <v>1.0</v>
      </c>
      <c r="N1033" s="43">
        <f t="shared" si="73"/>
        <v>1.0000001</v>
      </c>
      <c r="O1033" s="43">
        <f t="shared" si="8"/>
        <v>1.0000001</v>
      </c>
      <c r="P1033" s="47">
        <f t="shared" si="71"/>
        <v>0.00000009999999</v>
      </c>
      <c r="Q1033" s="43">
        <f t="shared" si="10"/>
        <v>12150000000</v>
      </c>
      <c r="R1033" s="43">
        <f t="shared" si="11"/>
        <v>33287671.23</v>
      </c>
      <c r="S1033" s="43">
        <f t="shared" si="12"/>
        <v>0</v>
      </c>
      <c r="T1033" s="11">
        <f t="shared" si="13"/>
        <v>0.00000003004115226</v>
      </c>
      <c r="U1033" s="3">
        <v>246.0</v>
      </c>
      <c r="V1033" s="37">
        <f t="shared" si="64"/>
        <v>0.00000002024691358</v>
      </c>
      <c r="W1033" s="4" t="s">
        <v>2679</v>
      </c>
      <c r="X1033" s="4">
        <v>29.34</v>
      </c>
      <c r="Y1033" s="4">
        <f t="shared" si="15"/>
        <v>704.16</v>
      </c>
      <c r="Z1033" s="48">
        <f t="shared" si="16"/>
        <v>0.000000002414814815</v>
      </c>
      <c r="AA1033" s="4" t="s">
        <v>3027</v>
      </c>
      <c r="AC1033">
        <v>0.0</v>
      </c>
      <c r="AD1033">
        <v>2.0</v>
      </c>
      <c r="AE1033">
        <v>2.0</v>
      </c>
      <c r="AF1033" s="49">
        <v>3.0</v>
      </c>
      <c r="AG1033" s="40">
        <f>AF1033+'RFactors (lead time &amp; failure)'!C:C</f>
        <v>3</v>
      </c>
      <c r="AH1033" s="4"/>
      <c r="AI1033" s="19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</row>
    <row r="1034">
      <c r="A1034" s="12">
        <v>2653.0</v>
      </c>
      <c r="B1034" s="2" t="s">
        <v>1113</v>
      </c>
      <c r="C1034" s="3">
        <v>1.0</v>
      </c>
      <c r="D1034" s="4">
        <v>0.0</v>
      </c>
      <c r="E1034" s="4">
        <v>1.0E-7</v>
      </c>
      <c r="F1034" s="3">
        <v>1215.0</v>
      </c>
      <c r="G1034" s="43">
        <f t="shared" si="1"/>
        <v>29160</v>
      </c>
      <c r="H1034" s="43">
        <f t="shared" si="2"/>
        <v>291600000000</v>
      </c>
      <c r="I1034" s="43">
        <f t="shared" si="3"/>
        <v>12150000000</v>
      </c>
      <c r="J1034" s="43">
        <f t="shared" si="4"/>
        <v>33287671.23</v>
      </c>
      <c r="K1034" s="43">
        <f t="shared" si="17"/>
        <v>29160</v>
      </c>
      <c r="L1034" s="43">
        <f t="shared" si="6"/>
        <v>1215</v>
      </c>
      <c r="M1034" s="45">
        <v>1.0</v>
      </c>
      <c r="N1034" s="43">
        <f t="shared" si="73"/>
        <v>1.0000001</v>
      </c>
      <c r="O1034" s="43">
        <f t="shared" si="8"/>
        <v>1.0000001</v>
      </c>
      <c r="P1034" s="47">
        <f t="shared" si="71"/>
        <v>0.00000009999999</v>
      </c>
      <c r="Q1034" s="43">
        <f t="shared" si="10"/>
        <v>12150000000</v>
      </c>
      <c r="R1034" s="43">
        <f t="shared" si="11"/>
        <v>33287671.23</v>
      </c>
      <c r="S1034" s="43">
        <f t="shared" si="12"/>
        <v>0</v>
      </c>
      <c r="T1034" s="11">
        <f t="shared" si="13"/>
        <v>0.00000003004115226</v>
      </c>
      <c r="U1034" s="3">
        <v>246.0</v>
      </c>
      <c r="V1034" s="37">
        <f t="shared" si="64"/>
        <v>0.00000002024691358</v>
      </c>
      <c r="W1034" s="4" t="s">
        <v>2679</v>
      </c>
      <c r="X1034" s="4">
        <v>29.34</v>
      </c>
      <c r="Y1034" s="4">
        <f t="shared" si="15"/>
        <v>704.16</v>
      </c>
      <c r="Z1034" s="48">
        <f t="shared" si="16"/>
        <v>0.000000002414814815</v>
      </c>
      <c r="AA1034" s="4" t="s">
        <v>1939</v>
      </c>
      <c r="AC1034">
        <v>0.0</v>
      </c>
      <c r="AD1034">
        <v>2.0</v>
      </c>
      <c r="AE1034">
        <v>2.0</v>
      </c>
      <c r="AF1034" s="49">
        <v>3.0</v>
      </c>
      <c r="AG1034" s="40">
        <f>AF1034+'RFactors (lead time &amp; failure)'!C:C</f>
        <v>3</v>
      </c>
      <c r="AH1034" s="4"/>
      <c r="AI1034" s="19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21"/>
    </row>
    <row r="1035">
      <c r="A1035" s="12">
        <v>2654.0</v>
      </c>
      <c r="B1035" s="2" t="s">
        <v>1114</v>
      </c>
      <c r="C1035" s="3">
        <v>1.0</v>
      </c>
      <c r="D1035" s="4" t="s">
        <v>3028</v>
      </c>
      <c r="E1035" s="4">
        <v>2.0</v>
      </c>
      <c r="F1035" s="3">
        <v>1215.0</v>
      </c>
      <c r="G1035" s="43">
        <f t="shared" si="1"/>
        <v>29160</v>
      </c>
      <c r="H1035" s="43">
        <f t="shared" si="2"/>
        <v>14580</v>
      </c>
      <c r="I1035" s="43">
        <f t="shared" si="3"/>
        <v>607.5</v>
      </c>
      <c r="J1035" s="43">
        <f t="shared" si="4"/>
        <v>1.664383562</v>
      </c>
      <c r="K1035" s="43">
        <f t="shared" si="17"/>
        <v>29160</v>
      </c>
      <c r="L1035" s="43">
        <f t="shared" si="6"/>
        <v>1215</v>
      </c>
      <c r="M1035" s="45">
        <v>2.0</v>
      </c>
      <c r="N1035" s="43">
        <f t="shared" si="73"/>
        <v>4</v>
      </c>
      <c r="O1035" s="43">
        <f t="shared" si="8"/>
        <v>2</v>
      </c>
      <c r="P1035" s="47">
        <f t="shared" si="71"/>
        <v>1</v>
      </c>
      <c r="Q1035" s="43">
        <f t="shared" si="10"/>
        <v>1215</v>
      </c>
      <c r="R1035" s="43">
        <f t="shared" si="11"/>
        <v>3.328767123</v>
      </c>
      <c r="S1035" s="43">
        <f t="shared" si="12"/>
        <v>0.001646090535</v>
      </c>
      <c r="T1035" s="11">
        <f t="shared" si="13"/>
        <v>0.6008230453</v>
      </c>
      <c r="U1035" s="3">
        <v>246.0</v>
      </c>
      <c r="V1035" s="37">
        <f t="shared" si="64"/>
        <v>0.4049382716</v>
      </c>
      <c r="W1035" s="4" t="s">
        <v>2711</v>
      </c>
      <c r="X1035" s="4">
        <v>42.96</v>
      </c>
      <c r="Y1035" s="4">
        <f t="shared" si="15"/>
        <v>1031.04</v>
      </c>
      <c r="Z1035" s="48">
        <f t="shared" si="16"/>
        <v>0.07071604938</v>
      </c>
      <c r="AA1035" s="4" t="s">
        <v>2644</v>
      </c>
      <c r="AC1035">
        <v>0.0</v>
      </c>
      <c r="AD1035">
        <v>2.0</v>
      </c>
      <c r="AE1035">
        <v>2.0</v>
      </c>
      <c r="AF1035" s="49">
        <v>3.0</v>
      </c>
      <c r="AG1035" s="40">
        <f>AF1035+'RFactors (lead time &amp; failure)'!C:C</f>
        <v>3</v>
      </c>
      <c r="AH1035" s="4"/>
      <c r="AI1035" s="19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</row>
    <row r="1036">
      <c r="A1036" s="12">
        <v>2655.0</v>
      </c>
      <c r="B1036" s="2" t="s">
        <v>1115</v>
      </c>
      <c r="C1036" s="3">
        <v>1.0</v>
      </c>
      <c r="D1036" s="4">
        <v>0.0</v>
      </c>
      <c r="E1036" s="4">
        <v>1.0E-7</v>
      </c>
      <c r="F1036" s="3">
        <v>1215.0</v>
      </c>
      <c r="G1036" s="43">
        <f t="shared" si="1"/>
        <v>29160</v>
      </c>
      <c r="H1036" s="43">
        <f t="shared" si="2"/>
        <v>291600000000</v>
      </c>
      <c r="I1036" s="43">
        <f t="shared" si="3"/>
        <v>12150000000</v>
      </c>
      <c r="J1036" s="43">
        <f t="shared" si="4"/>
        <v>33287671.23</v>
      </c>
      <c r="K1036" s="43">
        <f t="shared" si="17"/>
        <v>29160</v>
      </c>
      <c r="L1036" s="43">
        <f t="shared" si="6"/>
        <v>1215</v>
      </c>
      <c r="M1036" s="45">
        <v>6.0</v>
      </c>
      <c r="N1036" s="43">
        <f t="shared" si="73"/>
        <v>6.0000001</v>
      </c>
      <c r="O1036" s="43">
        <f t="shared" si="8"/>
        <v>1.000000017</v>
      </c>
      <c r="P1036" s="47">
        <f t="shared" si="71"/>
        <v>0.00000009999999833</v>
      </c>
      <c r="Q1036" s="43">
        <f t="shared" si="10"/>
        <v>72900000000</v>
      </c>
      <c r="R1036" s="43">
        <f t="shared" si="11"/>
        <v>199726027.4</v>
      </c>
      <c r="S1036" s="43">
        <f t="shared" si="12"/>
        <v>0</v>
      </c>
      <c r="T1036" s="11">
        <f t="shared" si="13"/>
        <v>0.00000003004115226</v>
      </c>
      <c r="U1036" s="3">
        <v>246.0</v>
      </c>
      <c r="V1036" s="37">
        <f t="shared" si="64"/>
        <v>0.00000002024691358</v>
      </c>
      <c r="W1036" s="4" t="s">
        <v>2643</v>
      </c>
      <c r="X1036" s="4">
        <v>43.78</v>
      </c>
      <c r="Y1036" s="4">
        <f t="shared" si="15"/>
        <v>1050.72</v>
      </c>
      <c r="Z1036" s="48">
        <f t="shared" si="16"/>
        <v>0.000000003603292181</v>
      </c>
      <c r="AA1036" s="4" t="s">
        <v>2644</v>
      </c>
      <c r="AC1036">
        <v>0.0</v>
      </c>
      <c r="AD1036">
        <v>1.0</v>
      </c>
      <c r="AE1036">
        <v>1.0</v>
      </c>
      <c r="AF1036" s="49">
        <v>2.0</v>
      </c>
      <c r="AG1036" s="40">
        <f>AF1036+'RFactors (lead time &amp; failure)'!C:C</f>
        <v>2</v>
      </c>
      <c r="AH1036" s="4"/>
      <c r="AI1036" s="19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1"/>
      <c r="AV1036" s="21"/>
      <c r="AW1036" s="21"/>
      <c r="AX1036" s="21"/>
      <c r="AY1036" s="21"/>
      <c r="AZ1036" s="21"/>
    </row>
    <row r="1037">
      <c r="A1037" s="12">
        <v>2656.0</v>
      </c>
      <c r="B1037" s="2" t="s">
        <v>1116</v>
      </c>
      <c r="C1037" s="3">
        <v>1.0</v>
      </c>
      <c r="D1037" s="4">
        <v>0.0</v>
      </c>
      <c r="E1037" s="4">
        <v>1.0E-7</v>
      </c>
      <c r="F1037" s="3">
        <v>1215.0</v>
      </c>
      <c r="G1037" s="43">
        <f t="shared" si="1"/>
        <v>29160</v>
      </c>
      <c r="H1037" s="43">
        <f t="shared" si="2"/>
        <v>291600000000</v>
      </c>
      <c r="I1037" s="43">
        <f t="shared" si="3"/>
        <v>12150000000</v>
      </c>
      <c r="J1037" s="43">
        <f t="shared" si="4"/>
        <v>33287671.23</v>
      </c>
      <c r="K1037" s="43">
        <f t="shared" si="17"/>
        <v>29160</v>
      </c>
      <c r="L1037" s="43">
        <f t="shared" si="6"/>
        <v>1215</v>
      </c>
      <c r="M1037" s="45">
        <v>3.0</v>
      </c>
      <c r="N1037" s="43">
        <f t="shared" si="73"/>
        <v>3.0000001</v>
      </c>
      <c r="O1037" s="43">
        <f t="shared" si="8"/>
        <v>1.000000033</v>
      </c>
      <c r="P1037" s="47">
        <f t="shared" si="71"/>
        <v>0.00000009999999667</v>
      </c>
      <c r="Q1037" s="43">
        <f t="shared" si="10"/>
        <v>36450000000</v>
      </c>
      <c r="R1037" s="43">
        <f t="shared" si="11"/>
        <v>99863013.7</v>
      </c>
      <c r="S1037" s="43">
        <f t="shared" si="12"/>
        <v>0</v>
      </c>
      <c r="T1037" s="11">
        <f t="shared" si="13"/>
        <v>0.00000003004115226</v>
      </c>
      <c r="U1037" s="3">
        <v>246.0</v>
      </c>
      <c r="V1037" s="37">
        <f t="shared" si="64"/>
        <v>0.00000002024691358</v>
      </c>
      <c r="W1037" s="4" t="s">
        <v>2643</v>
      </c>
      <c r="X1037" s="4">
        <v>43.78</v>
      </c>
      <c r="Y1037" s="4">
        <f t="shared" si="15"/>
        <v>1050.72</v>
      </c>
      <c r="Z1037" s="48">
        <f t="shared" si="16"/>
        <v>0.000000003603292181</v>
      </c>
      <c r="AA1037" s="4" t="s">
        <v>2644</v>
      </c>
      <c r="AC1037">
        <v>0.0</v>
      </c>
      <c r="AD1037">
        <v>2.0</v>
      </c>
      <c r="AE1037">
        <v>2.0</v>
      </c>
      <c r="AF1037" s="49">
        <v>3.0</v>
      </c>
      <c r="AG1037" s="40">
        <f>AF1037+'RFactors (lead time &amp; failure)'!C:C</f>
        <v>3</v>
      </c>
      <c r="AH1037" s="4"/>
      <c r="AI1037" s="19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  <c r="AZ1037" s="21"/>
    </row>
    <row r="1038">
      <c r="A1038" s="12">
        <v>2657.0</v>
      </c>
      <c r="B1038" s="2" t="s">
        <v>1117</v>
      </c>
      <c r="C1038" s="3">
        <v>1.0</v>
      </c>
      <c r="D1038" s="4">
        <v>0.0</v>
      </c>
      <c r="E1038" s="4">
        <v>1.0E-7</v>
      </c>
      <c r="F1038" s="3">
        <v>1215.0</v>
      </c>
      <c r="G1038" s="43">
        <f t="shared" si="1"/>
        <v>29160</v>
      </c>
      <c r="H1038" s="43">
        <f t="shared" si="2"/>
        <v>291600000000</v>
      </c>
      <c r="I1038" s="43">
        <f t="shared" si="3"/>
        <v>12150000000</v>
      </c>
      <c r="J1038" s="43">
        <f t="shared" si="4"/>
        <v>33287671.23</v>
      </c>
      <c r="K1038" s="43">
        <f t="shared" si="17"/>
        <v>29160</v>
      </c>
      <c r="L1038" s="43">
        <f t="shared" si="6"/>
        <v>1215</v>
      </c>
      <c r="M1038" s="45">
        <v>3.0</v>
      </c>
      <c r="N1038" s="43">
        <f t="shared" si="73"/>
        <v>3.0000001</v>
      </c>
      <c r="O1038" s="43">
        <f t="shared" si="8"/>
        <v>1.000000033</v>
      </c>
      <c r="P1038" s="47">
        <f t="shared" si="71"/>
        <v>0.00000009999999667</v>
      </c>
      <c r="Q1038" s="43">
        <f t="shared" si="10"/>
        <v>36450000000</v>
      </c>
      <c r="R1038" s="43">
        <f t="shared" si="11"/>
        <v>99863013.7</v>
      </c>
      <c r="S1038" s="43">
        <f t="shared" si="12"/>
        <v>0</v>
      </c>
      <c r="T1038" s="11">
        <f t="shared" si="13"/>
        <v>0.00000003004115226</v>
      </c>
      <c r="U1038" s="3">
        <v>246.0</v>
      </c>
      <c r="V1038" s="37">
        <f t="shared" si="64"/>
        <v>0.00000002024691358</v>
      </c>
      <c r="W1038" s="4" t="s">
        <v>2643</v>
      </c>
      <c r="X1038" s="4">
        <v>43.78</v>
      </c>
      <c r="Y1038" s="4">
        <f t="shared" si="15"/>
        <v>1050.72</v>
      </c>
      <c r="Z1038" s="48">
        <f t="shared" si="16"/>
        <v>0.000000003603292181</v>
      </c>
      <c r="AA1038" s="4" t="s">
        <v>2644</v>
      </c>
      <c r="AC1038">
        <v>0.0</v>
      </c>
      <c r="AD1038">
        <v>2.0</v>
      </c>
      <c r="AE1038">
        <v>2.0</v>
      </c>
      <c r="AF1038" s="49">
        <v>3.0</v>
      </c>
      <c r="AG1038" s="40">
        <f>AF1038+'RFactors (lead time &amp; failure)'!C:C</f>
        <v>3</v>
      </c>
      <c r="AH1038" s="4"/>
      <c r="AI1038" s="19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21"/>
      <c r="AV1038" s="21"/>
      <c r="AW1038" s="21"/>
      <c r="AX1038" s="21"/>
      <c r="AY1038" s="21"/>
      <c r="AZ1038" s="21"/>
    </row>
    <row r="1039">
      <c r="A1039" s="12">
        <v>2658.0</v>
      </c>
      <c r="B1039" s="2" t="s">
        <v>1118</v>
      </c>
      <c r="C1039" s="3">
        <v>1.0</v>
      </c>
      <c r="D1039" s="4" t="s">
        <v>3029</v>
      </c>
      <c r="E1039" s="4">
        <v>2.0</v>
      </c>
      <c r="F1039" s="3">
        <v>1215.0</v>
      </c>
      <c r="G1039" s="43">
        <f t="shared" si="1"/>
        <v>29160</v>
      </c>
      <c r="H1039" s="43">
        <f t="shared" si="2"/>
        <v>14580</v>
      </c>
      <c r="I1039" s="43">
        <f t="shared" si="3"/>
        <v>607.5</v>
      </c>
      <c r="J1039" s="43">
        <f t="shared" si="4"/>
        <v>1.664383562</v>
      </c>
      <c r="K1039" s="43">
        <f t="shared" si="17"/>
        <v>29160</v>
      </c>
      <c r="L1039" s="43">
        <f t="shared" si="6"/>
        <v>1215</v>
      </c>
      <c r="M1039" s="45">
        <v>2.0</v>
      </c>
      <c r="N1039" s="43">
        <f t="shared" si="73"/>
        <v>4</v>
      </c>
      <c r="O1039" s="43">
        <f t="shared" si="8"/>
        <v>2</v>
      </c>
      <c r="P1039" s="47">
        <f t="shared" si="71"/>
        <v>1</v>
      </c>
      <c r="Q1039" s="43">
        <f t="shared" si="10"/>
        <v>1215</v>
      </c>
      <c r="R1039" s="43">
        <f t="shared" si="11"/>
        <v>3.328767123</v>
      </c>
      <c r="S1039" s="43">
        <f t="shared" si="12"/>
        <v>0.001646090535</v>
      </c>
      <c r="T1039" s="11">
        <f t="shared" si="13"/>
        <v>0.6008230453</v>
      </c>
      <c r="U1039" s="3">
        <v>246.0</v>
      </c>
      <c r="V1039" s="37">
        <f t="shared" si="64"/>
        <v>0.4049382716</v>
      </c>
      <c r="W1039" s="4" t="s">
        <v>2643</v>
      </c>
      <c r="X1039" s="4">
        <v>43.78</v>
      </c>
      <c r="Y1039" s="4">
        <f t="shared" si="15"/>
        <v>1050.72</v>
      </c>
      <c r="Z1039" s="48">
        <f t="shared" si="16"/>
        <v>0.07206584362</v>
      </c>
      <c r="AA1039" s="4" t="s">
        <v>2644</v>
      </c>
      <c r="AC1039">
        <v>0.0</v>
      </c>
      <c r="AD1039">
        <v>1.0</v>
      </c>
      <c r="AE1039">
        <v>1.0</v>
      </c>
      <c r="AF1039" s="49">
        <v>2.0</v>
      </c>
      <c r="AG1039" s="40">
        <f>AF1039+'RFactors (lead time &amp; failure)'!C:C</f>
        <v>2</v>
      </c>
      <c r="AH1039" s="4"/>
      <c r="AI1039" s="19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  <c r="AZ1039" s="21"/>
    </row>
    <row r="1040">
      <c r="A1040" s="12">
        <v>2659.0</v>
      </c>
      <c r="B1040" s="2" t="s">
        <v>1119</v>
      </c>
      <c r="C1040" s="3">
        <v>1.0</v>
      </c>
      <c r="D1040" s="4" t="s">
        <v>3030</v>
      </c>
      <c r="E1040" s="4">
        <v>3.0</v>
      </c>
      <c r="F1040" s="3">
        <v>1215.0</v>
      </c>
      <c r="G1040" s="43">
        <f t="shared" si="1"/>
        <v>29160</v>
      </c>
      <c r="H1040" s="43">
        <f t="shared" si="2"/>
        <v>9720</v>
      </c>
      <c r="I1040" s="43">
        <f t="shared" si="3"/>
        <v>405</v>
      </c>
      <c r="J1040" s="43">
        <f t="shared" si="4"/>
        <v>1.109589041</v>
      </c>
      <c r="K1040" s="43">
        <f t="shared" si="17"/>
        <v>29160</v>
      </c>
      <c r="L1040" s="43">
        <f t="shared" si="6"/>
        <v>1215</v>
      </c>
      <c r="M1040" s="45">
        <v>1.0</v>
      </c>
      <c r="N1040" s="3">
        <v>3.0</v>
      </c>
      <c r="O1040" s="43">
        <f t="shared" si="8"/>
        <v>3</v>
      </c>
      <c r="P1040" s="47">
        <f t="shared" si="71"/>
        <v>1</v>
      </c>
      <c r="Q1040" s="43">
        <f t="shared" si="10"/>
        <v>405</v>
      </c>
      <c r="R1040" s="43">
        <f t="shared" si="11"/>
        <v>1.109589041</v>
      </c>
      <c r="S1040" s="43">
        <f t="shared" si="12"/>
        <v>0.002469135802</v>
      </c>
      <c r="T1040" s="11">
        <f t="shared" si="13"/>
        <v>0.9012345679</v>
      </c>
      <c r="U1040" s="3">
        <v>246.0</v>
      </c>
      <c r="V1040" s="37">
        <f t="shared" si="64"/>
        <v>0.6074074074</v>
      </c>
      <c r="W1040" s="4" t="s">
        <v>2465</v>
      </c>
      <c r="X1040" s="4">
        <v>3.67</v>
      </c>
      <c r="Y1040" s="4">
        <f t="shared" si="15"/>
        <v>88.08</v>
      </c>
      <c r="Z1040" s="48">
        <f t="shared" si="16"/>
        <v>0.009061728395</v>
      </c>
      <c r="AA1040" s="4" t="s">
        <v>2783</v>
      </c>
      <c r="AC1040">
        <v>0.0</v>
      </c>
      <c r="AD1040">
        <v>0.0</v>
      </c>
      <c r="AE1040">
        <v>0.0</v>
      </c>
      <c r="AF1040" s="49">
        <v>1.0</v>
      </c>
      <c r="AG1040" s="40">
        <f>AF1040+'RFactors (lead time &amp; failure)'!C:C</f>
        <v>1</v>
      </c>
      <c r="AH1040" s="4"/>
      <c r="AI1040" s="19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21"/>
      <c r="AV1040" s="21"/>
      <c r="AW1040" s="21"/>
      <c r="AX1040" s="21"/>
      <c r="AY1040" s="21"/>
      <c r="AZ1040" s="21"/>
    </row>
    <row r="1041">
      <c r="A1041" s="12">
        <v>2660.0</v>
      </c>
      <c r="B1041" s="2" t="s">
        <v>1120</v>
      </c>
      <c r="C1041" s="3">
        <v>1.0</v>
      </c>
      <c r="D1041" s="4">
        <v>0.0</v>
      </c>
      <c r="E1041" s="4">
        <v>1.0E-7</v>
      </c>
      <c r="F1041" s="3">
        <v>1215.0</v>
      </c>
      <c r="G1041" s="43">
        <f t="shared" si="1"/>
        <v>29160</v>
      </c>
      <c r="H1041" s="43">
        <f t="shared" si="2"/>
        <v>291600000000</v>
      </c>
      <c r="I1041" s="43">
        <f t="shared" si="3"/>
        <v>12150000000</v>
      </c>
      <c r="J1041" s="43">
        <f t="shared" si="4"/>
        <v>33287671.23</v>
      </c>
      <c r="K1041" s="43">
        <f t="shared" si="17"/>
        <v>29160</v>
      </c>
      <c r="L1041" s="43">
        <f t="shared" si="6"/>
        <v>1215</v>
      </c>
      <c r="M1041" s="45">
        <v>1.0</v>
      </c>
      <c r="N1041" s="43">
        <f t="shared" ref="N1041:N1051" si="74">M1041+E1041</f>
        <v>1.0000001</v>
      </c>
      <c r="O1041" s="43">
        <f t="shared" si="8"/>
        <v>1.0000001</v>
      </c>
      <c r="P1041" s="47">
        <f t="shared" si="71"/>
        <v>0.00000009999999</v>
      </c>
      <c r="Q1041" s="43">
        <f t="shared" si="10"/>
        <v>12150000000</v>
      </c>
      <c r="R1041" s="43">
        <f t="shared" si="11"/>
        <v>33287671.23</v>
      </c>
      <c r="S1041" s="43">
        <f t="shared" si="12"/>
        <v>0</v>
      </c>
      <c r="T1041" s="11">
        <f t="shared" si="13"/>
        <v>0.00000003004115226</v>
      </c>
      <c r="U1041" s="3">
        <v>246.0</v>
      </c>
      <c r="V1041" s="37">
        <f t="shared" si="64"/>
        <v>0.00000002024691358</v>
      </c>
      <c r="W1041" s="4" t="s">
        <v>2465</v>
      </c>
      <c r="X1041" s="4">
        <v>3.67</v>
      </c>
      <c r="Y1041" s="4">
        <f t="shared" si="15"/>
        <v>88.08</v>
      </c>
      <c r="Z1041" s="48">
        <f t="shared" si="16"/>
        <v>0.0000000003020576132</v>
      </c>
      <c r="AA1041" s="4" t="s">
        <v>2974</v>
      </c>
      <c r="AC1041">
        <v>0.0</v>
      </c>
      <c r="AD1041">
        <v>0.0</v>
      </c>
      <c r="AE1041">
        <v>0.0</v>
      </c>
      <c r="AF1041" s="49">
        <v>1.0</v>
      </c>
      <c r="AG1041" s="40">
        <f>AF1041+'RFactors (lead time &amp; failure)'!C:C</f>
        <v>1</v>
      </c>
      <c r="AH1041" s="4"/>
      <c r="AI1041" s="19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/>
      <c r="AX1041" s="21"/>
      <c r="AY1041" s="21"/>
      <c r="AZ1041" s="21"/>
    </row>
    <row r="1042">
      <c r="A1042" s="12">
        <v>2661.0</v>
      </c>
      <c r="B1042" s="2" t="s">
        <v>1121</v>
      </c>
      <c r="C1042" s="3">
        <v>1.0</v>
      </c>
      <c r="D1042" s="4">
        <v>0.0</v>
      </c>
      <c r="E1042" s="4">
        <v>1.0E-7</v>
      </c>
      <c r="F1042" s="3">
        <v>1215.0</v>
      </c>
      <c r="G1042" s="43">
        <f t="shared" si="1"/>
        <v>29160</v>
      </c>
      <c r="H1042" s="43">
        <f t="shared" si="2"/>
        <v>291600000000</v>
      </c>
      <c r="I1042" s="43">
        <f t="shared" si="3"/>
        <v>12150000000</v>
      </c>
      <c r="J1042" s="43">
        <f t="shared" si="4"/>
        <v>33287671.23</v>
      </c>
      <c r="K1042" s="43">
        <f t="shared" si="17"/>
        <v>29160</v>
      </c>
      <c r="L1042" s="43">
        <f t="shared" si="6"/>
        <v>1215</v>
      </c>
      <c r="M1042" s="45">
        <v>1.0</v>
      </c>
      <c r="N1042" s="43">
        <f t="shared" si="74"/>
        <v>1.0000001</v>
      </c>
      <c r="O1042" s="43">
        <f t="shared" si="8"/>
        <v>1.0000001</v>
      </c>
      <c r="P1042" s="47">
        <f t="shared" si="71"/>
        <v>0.00000009999999</v>
      </c>
      <c r="Q1042" s="43">
        <f t="shared" si="10"/>
        <v>12150000000</v>
      </c>
      <c r="R1042" s="43">
        <f t="shared" si="11"/>
        <v>33287671.23</v>
      </c>
      <c r="S1042" s="43">
        <f t="shared" si="12"/>
        <v>0</v>
      </c>
      <c r="T1042" s="11">
        <f t="shared" si="13"/>
        <v>0.00000003004115226</v>
      </c>
      <c r="U1042" s="3">
        <v>246.0</v>
      </c>
      <c r="V1042" s="37">
        <f t="shared" si="64"/>
        <v>0.00000002024691358</v>
      </c>
      <c r="W1042" s="4" t="s">
        <v>2465</v>
      </c>
      <c r="X1042" s="4">
        <v>3.67</v>
      </c>
      <c r="Y1042" s="4">
        <f t="shared" si="15"/>
        <v>88.08</v>
      </c>
      <c r="Z1042" s="48">
        <f t="shared" si="16"/>
        <v>0.0000000003020576132</v>
      </c>
      <c r="AA1042" s="4" t="s">
        <v>2783</v>
      </c>
      <c r="AC1042">
        <v>0.0</v>
      </c>
      <c r="AD1042">
        <v>0.0</v>
      </c>
      <c r="AE1042">
        <v>0.0</v>
      </c>
      <c r="AF1042" s="49">
        <v>1.0</v>
      </c>
      <c r="AG1042" s="40">
        <f>AF1042+'RFactors (lead time &amp; failure)'!C:C</f>
        <v>1</v>
      </c>
      <c r="AH1042" s="4"/>
      <c r="AI1042" s="19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21"/>
      <c r="AV1042" s="21"/>
      <c r="AW1042" s="21"/>
      <c r="AX1042" s="21"/>
      <c r="AY1042" s="21"/>
      <c r="AZ1042" s="21"/>
    </row>
    <row r="1043">
      <c r="A1043" s="12">
        <v>2662.0</v>
      </c>
      <c r="B1043" s="2" t="s">
        <v>1122</v>
      </c>
      <c r="C1043" s="3">
        <v>1.0</v>
      </c>
      <c r="D1043" s="4">
        <v>0.0</v>
      </c>
      <c r="E1043" s="4">
        <v>1.0E-7</v>
      </c>
      <c r="F1043" s="3">
        <v>1215.0</v>
      </c>
      <c r="G1043" s="43">
        <f t="shared" si="1"/>
        <v>29160</v>
      </c>
      <c r="H1043" s="43">
        <f t="shared" si="2"/>
        <v>291600000000</v>
      </c>
      <c r="I1043" s="43">
        <f t="shared" si="3"/>
        <v>12150000000</v>
      </c>
      <c r="J1043" s="43">
        <f t="shared" si="4"/>
        <v>33287671.23</v>
      </c>
      <c r="K1043" s="43">
        <f t="shared" si="17"/>
        <v>29160</v>
      </c>
      <c r="L1043" s="43">
        <f t="shared" si="6"/>
        <v>1215</v>
      </c>
      <c r="M1043" s="45">
        <v>2.0</v>
      </c>
      <c r="N1043" s="43">
        <f t="shared" si="74"/>
        <v>2.0000001</v>
      </c>
      <c r="O1043" s="43">
        <f t="shared" si="8"/>
        <v>1.00000005</v>
      </c>
      <c r="P1043" s="47">
        <f t="shared" si="71"/>
        <v>0.000000099999995</v>
      </c>
      <c r="Q1043" s="43">
        <f t="shared" si="10"/>
        <v>24300000000</v>
      </c>
      <c r="R1043" s="43">
        <f t="shared" si="11"/>
        <v>66575342.47</v>
      </c>
      <c r="S1043" s="43">
        <f t="shared" si="12"/>
        <v>0</v>
      </c>
      <c r="T1043" s="11">
        <f t="shared" si="13"/>
        <v>0.00000003004115226</v>
      </c>
      <c r="U1043" s="3">
        <v>246.0</v>
      </c>
      <c r="V1043" s="37">
        <f t="shared" si="64"/>
        <v>0.00000002024691358</v>
      </c>
      <c r="W1043" s="4" t="s">
        <v>2707</v>
      </c>
      <c r="X1043" s="4">
        <v>28.81</v>
      </c>
      <c r="Y1043" s="4">
        <f t="shared" si="15"/>
        <v>691.44</v>
      </c>
      <c r="Z1043" s="48">
        <f t="shared" si="16"/>
        <v>0.000000002371193416</v>
      </c>
      <c r="AA1043" s="4" t="s">
        <v>379</v>
      </c>
      <c r="AC1043">
        <v>0.0</v>
      </c>
      <c r="AD1043">
        <v>0.0</v>
      </c>
      <c r="AE1043">
        <v>0.0</v>
      </c>
      <c r="AF1043" s="49">
        <v>1.0</v>
      </c>
      <c r="AG1043" s="40">
        <f>AF1043+'RFactors (lead time &amp; failure)'!C:C</f>
        <v>1</v>
      </c>
      <c r="AH1043" s="4"/>
      <c r="AI1043" s="19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  <c r="AZ1043" s="21"/>
    </row>
    <row r="1044">
      <c r="A1044" s="12">
        <v>2663.0</v>
      </c>
      <c r="B1044" s="2" t="s">
        <v>1123</v>
      </c>
      <c r="C1044" s="3">
        <v>1.0</v>
      </c>
      <c r="D1044" s="4" t="s">
        <v>3031</v>
      </c>
      <c r="E1044" s="4">
        <v>1.0</v>
      </c>
      <c r="F1044" s="3">
        <v>1215.0</v>
      </c>
      <c r="G1044" s="43">
        <f t="shared" si="1"/>
        <v>29160</v>
      </c>
      <c r="H1044" s="43">
        <f t="shared" si="2"/>
        <v>29160</v>
      </c>
      <c r="I1044" s="43">
        <f t="shared" si="3"/>
        <v>1215</v>
      </c>
      <c r="J1044" s="43">
        <f t="shared" si="4"/>
        <v>3.328767123</v>
      </c>
      <c r="K1044" s="43">
        <f t="shared" si="17"/>
        <v>29160</v>
      </c>
      <c r="L1044" s="43">
        <f t="shared" si="6"/>
        <v>1215</v>
      </c>
      <c r="M1044" s="45">
        <v>3.0</v>
      </c>
      <c r="N1044" s="43">
        <f t="shared" si="74"/>
        <v>4</v>
      </c>
      <c r="O1044" s="43">
        <f t="shared" si="8"/>
        <v>1.333333333</v>
      </c>
      <c r="P1044" s="47">
        <f t="shared" si="71"/>
        <v>0.75</v>
      </c>
      <c r="Q1044" s="43">
        <f t="shared" si="10"/>
        <v>3645</v>
      </c>
      <c r="R1044" s="43">
        <f t="shared" si="11"/>
        <v>9.98630137</v>
      </c>
      <c r="S1044" s="43">
        <f t="shared" si="12"/>
        <v>0.0008230452675</v>
      </c>
      <c r="T1044" s="11">
        <f t="shared" si="13"/>
        <v>0.3004115226</v>
      </c>
      <c r="U1044" s="3">
        <v>246.0</v>
      </c>
      <c r="V1044" s="37">
        <f t="shared" si="64"/>
        <v>0.2024691358</v>
      </c>
      <c r="W1044" s="4" t="s">
        <v>2707</v>
      </c>
      <c r="X1044" s="4">
        <v>28.81</v>
      </c>
      <c r="Y1044" s="4">
        <f t="shared" si="15"/>
        <v>691.44</v>
      </c>
      <c r="Z1044" s="48">
        <f t="shared" si="16"/>
        <v>0.02371193416</v>
      </c>
      <c r="AA1044" s="4" t="s">
        <v>379</v>
      </c>
      <c r="AC1044">
        <v>0.0</v>
      </c>
      <c r="AD1044">
        <v>0.0</v>
      </c>
      <c r="AE1044">
        <v>0.0</v>
      </c>
      <c r="AF1044" s="49">
        <v>1.0</v>
      </c>
      <c r="AG1044" s="40">
        <f>AF1044+'RFactors (lead time &amp; failure)'!C:C</f>
        <v>1</v>
      </c>
      <c r="AH1044" s="4"/>
      <c r="AI1044" s="19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21"/>
      <c r="AV1044" s="21"/>
      <c r="AW1044" s="21"/>
      <c r="AX1044" s="21"/>
      <c r="AY1044" s="21"/>
      <c r="AZ1044" s="21"/>
    </row>
    <row r="1045">
      <c r="A1045" s="12">
        <v>2664.0</v>
      </c>
      <c r="B1045" s="2" t="s">
        <v>1125</v>
      </c>
      <c r="C1045" s="3">
        <v>1.0</v>
      </c>
      <c r="D1045" s="4" t="s">
        <v>3033</v>
      </c>
      <c r="E1045" s="4">
        <v>1.0</v>
      </c>
      <c r="F1045" s="3">
        <v>1215.0</v>
      </c>
      <c r="G1045" s="43">
        <f t="shared" si="1"/>
        <v>29160</v>
      </c>
      <c r="H1045" s="43">
        <f t="shared" si="2"/>
        <v>29160</v>
      </c>
      <c r="I1045" s="43">
        <f t="shared" si="3"/>
        <v>1215</v>
      </c>
      <c r="J1045" s="43">
        <f t="shared" si="4"/>
        <v>3.328767123</v>
      </c>
      <c r="K1045" s="43">
        <f t="shared" si="17"/>
        <v>29160</v>
      </c>
      <c r="L1045" s="43">
        <f t="shared" si="6"/>
        <v>1215</v>
      </c>
      <c r="M1045" s="45">
        <v>8.0</v>
      </c>
      <c r="N1045" s="43">
        <f t="shared" si="74"/>
        <v>9</v>
      </c>
      <c r="O1045" s="43">
        <f t="shared" si="8"/>
        <v>1.125</v>
      </c>
      <c r="P1045" s="47">
        <f t="shared" si="71"/>
        <v>0.8888888889</v>
      </c>
      <c r="Q1045" s="43">
        <f t="shared" si="10"/>
        <v>9720</v>
      </c>
      <c r="R1045" s="43">
        <f t="shared" si="11"/>
        <v>26.63013699</v>
      </c>
      <c r="S1045" s="43">
        <f t="shared" si="12"/>
        <v>0.0008230452675</v>
      </c>
      <c r="T1045" s="11">
        <f t="shared" si="13"/>
        <v>0.3004115226</v>
      </c>
      <c r="U1045" s="3">
        <v>246.0</v>
      </c>
      <c r="V1045" s="37">
        <f t="shared" si="64"/>
        <v>0.2024691358</v>
      </c>
      <c r="W1045" s="4" t="s">
        <v>2707</v>
      </c>
      <c r="X1045" s="4">
        <v>28.81</v>
      </c>
      <c r="Y1045" s="4">
        <f t="shared" si="15"/>
        <v>691.44</v>
      </c>
      <c r="Z1045" s="48">
        <f t="shared" si="16"/>
        <v>0.02371193416</v>
      </c>
      <c r="AA1045" s="4" t="s">
        <v>379</v>
      </c>
      <c r="AC1045">
        <v>0.0</v>
      </c>
      <c r="AD1045">
        <v>0.0</v>
      </c>
      <c r="AE1045">
        <v>0.0</v>
      </c>
      <c r="AF1045" s="49">
        <v>1.0</v>
      </c>
      <c r="AG1045" s="40">
        <f>AF1045+'RFactors (lead time &amp; failure)'!C:C</f>
        <v>1</v>
      </c>
      <c r="AH1045" s="4"/>
      <c r="AI1045" s="19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21"/>
      <c r="AV1045" s="21"/>
      <c r="AW1045" s="21"/>
      <c r="AX1045" s="21"/>
      <c r="AY1045" s="21"/>
      <c r="AZ1045" s="21"/>
    </row>
    <row r="1046">
      <c r="A1046" s="12">
        <v>2665.0</v>
      </c>
      <c r="B1046" s="2" t="s">
        <v>1126</v>
      </c>
      <c r="C1046" s="3">
        <v>1.0</v>
      </c>
      <c r="D1046" s="4" t="s">
        <v>3031</v>
      </c>
      <c r="E1046" s="4">
        <v>2.0</v>
      </c>
      <c r="F1046" s="3">
        <v>1215.0</v>
      </c>
      <c r="G1046" s="43">
        <f t="shared" si="1"/>
        <v>29160</v>
      </c>
      <c r="H1046" s="43">
        <f t="shared" si="2"/>
        <v>14580</v>
      </c>
      <c r="I1046" s="43">
        <f t="shared" si="3"/>
        <v>607.5</v>
      </c>
      <c r="J1046" s="43">
        <f t="shared" si="4"/>
        <v>1.664383562</v>
      </c>
      <c r="K1046" s="43">
        <f t="shared" si="17"/>
        <v>29160</v>
      </c>
      <c r="L1046" s="43">
        <f t="shared" si="6"/>
        <v>1215</v>
      </c>
      <c r="M1046" s="45">
        <v>7.0</v>
      </c>
      <c r="N1046" s="43">
        <f t="shared" si="74"/>
        <v>9</v>
      </c>
      <c r="O1046" s="43">
        <f t="shared" si="8"/>
        <v>1.285714286</v>
      </c>
      <c r="P1046" s="47">
        <f t="shared" si="71"/>
        <v>1.555555556</v>
      </c>
      <c r="Q1046" s="43">
        <f t="shared" si="10"/>
        <v>4252.5</v>
      </c>
      <c r="R1046" s="43">
        <f t="shared" si="11"/>
        <v>11.65068493</v>
      </c>
      <c r="S1046" s="43">
        <f t="shared" si="12"/>
        <v>0.001646090535</v>
      </c>
      <c r="T1046" s="11">
        <f t="shared" si="13"/>
        <v>0.6008230453</v>
      </c>
      <c r="U1046" s="3">
        <v>246.0</v>
      </c>
      <c r="V1046" s="37">
        <f t="shared" si="64"/>
        <v>0.4049382716</v>
      </c>
      <c r="W1046" s="4" t="s">
        <v>2707</v>
      </c>
      <c r="X1046" s="4">
        <v>28.81</v>
      </c>
      <c r="Y1046" s="4">
        <f t="shared" si="15"/>
        <v>691.44</v>
      </c>
      <c r="Z1046" s="48">
        <f t="shared" si="16"/>
        <v>0.04742386831</v>
      </c>
      <c r="AA1046" s="4" t="s">
        <v>379</v>
      </c>
      <c r="AC1046">
        <v>1.0</v>
      </c>
      <c r="AD1046">
        <v>1.0</v>
      </c>
      <c r="AE1046">
        <v>2.0</v>
      </c>
      <c r="AF1046" s="49">
        <v>3.0</v>
      </c>
      <c r="AG1046" s="40">
        <f>AF1046+'RFactors (lead time &amp; failure)'!C:C</f>
        <v>4</v>
      </c>
      <c r="AH1046" s="4"/>
      <c r="AI1046" s="19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21"/>
      <c r="AV1046" s="21"/>
      <c r="AW1046" s="21"/>
      <c r="AX1046" s="21"/>
      <c r="AY1046" s="21"/>
      <c r="AZ1046" s="21"/>
    </row>
    <row r="1047">
      <c r="A1047" s="12">
        <v>2666.0</v>
      </c>
      <c r="B1047" s="2" t="s">
        <v>1127</v>
      </c>
      <c r="C1047" s="3">
        <v>1.0</v>
      </c>
      <c r="D1047" s="4">
        <v>0.0</v>
      </c>
      <c r="E1047" s="4">
        <v>1.0E-7</v>
      </c>
      <c r="F1047" s="3">
        <v>1215.0</v>
      </c>
      <c r="G1047" s="43">
        <f t="shared" si="1"/>
        <v>29160</v>
      </c>
      <c r="H1047" s="43">
        <f t="shared" si="2"/>
        <v>291600000000</v>
      </c>
      <c r="I1047" s="43">
        <f t="shared" si="3"/>
        <v>12150000000</v>
      </c>
      <c r="J1047" s="43">
        <f t="shared" si="4"/>
        <v>33287671.23</v>
      </c>
      <c r="K1047" s="43">
        <f t="shared" si="17"/>
        <v>29160</v>
      </c>
      <c r="L1047" s="43">
        <f t="shared" si="6"/>
        <v>1215</v>
      </c>
      <c r="M1047" s="45">
        <v>2.0</v>
      </c>
      <c r="N1047" s="43">
        <f t="shared" si="74"/>
        <v>2.0000001</v>
      </c>
      <c r="O1047" s="43">
        <f t="shared" si="8"/>
        <v>1.00000005</v>
      </c>
      <c r="P1047" s="47">
        <f t="shared" si="71"/>
        <v>0.000000099999995</v>
      </c>
      <c r="Q1047" s="43">
        <f t="shared" si="10"/>
        <v>24300000000</v>
      </c>
      <c r="R1047" s="43">
        <f t="shared" si="11"/>
        <v>66575342.47</v>
      </c>
      <c r="S1047" s="43">
        <f t="shared" si="12"/>
        <v>0</v>
      </c>
      <c r="T1047" s="11">
        <f t="shared" si="13"/>
        <v>0.00000003004115226</v>
      </c>
      <c r="U1047" s="3">
        <v>246.0</v>
      </c>
      <c r="V1047" s="37">
        <f t="shared" si="64"/>
        <v>0.00000002024691358</v>
      </c>
      <c r="W1047" s="4" t="s">
        <v>2707</v>
      </c>
      <c r="X1047" s="4">
        <v>28.81</v>
      </c>
      <c r="Y1047" s="4">
        <f t="shared" si="15"/>
        <v>691.44</v>
      </c>
      <c r="Z1047" s="48">
        <f t="shared" si="16"/>
        <v>0.000000002371193416</v>
      </c>
      <c r="AA1047" s="4" t="s">
        <v>379</v>
      </c>
      <c r="AC1047">
        <v>0.0</v>
      </c>
      <c r="AD1047">
        <v>1.0</v>
      </c>
      <c r="AE1047">
        <v>1.0</v>
      </c>
      <c r="AF1047" s="49">
        <v>2.0</v>
      </c>
      <c r="AG1047" s="40">
        <f>AF1047+'RFactors (lead time &amp; failure)'!C:C</f>
        <v>2</v>
      </c>
      <c r="AH1047" s="4"/>
      <c r="AI1047" s="19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1"/>
      <c r="AV1047" s="21"/>
      <c r="AW1047" s="21"/>
      <c r="AX1047" s="21"/>
      <c r="AY1047" s="21"/>
      <c r="AZ1047" s="21"/>
    </row>
    <row r="1048">
      <c r="A1048" s="12">
        <v>2667.0</v>
      </c>
      <c r="B1048" s="2" t="s">
        <v>1128</v>
      </c>
      <c r="C1048" s="3">
        <v>1.0</v>
      </c>
      <c r="D1048" s="4" t="s">
        <v>3031</v>
      </c>
      <c r="E1048" s="4">
        <v>1.0</v>
      </c>
      <c r="F1048" s="3">
        <v>1215.0</v>
      </c>
      <c r="G1048" s="43">
        <f t="shared" si="1"/>
        <v>29160</v>
      </c>
      <c r="H1048" s="43">
        <f t="shared" si="2"/>
        <v>29160</v>
      </c>
      <c r="I1048" s="43">
        <f t="shared" si="3"/>
        <v>1215</v>
      </c>
      <c r="J1048" s="43">
        <f t="shared" si="4"/>
        <v>3.328767123</v>
      </c>
      <c r="K1048" s="43">
        <f t="shared" si="17"/>
        <v>29160</v>
      </c>
      <c r="L1048" s="43">
        <f t="shared" si="6"/>
        <v>1215</v>
      </c>
      <c r="M1048" s="45">
        <v>51.0</v>
      </c>
      <c r="N1048" s="43">
        <f t="shared" si="74"/>
        <v>52</v>
      </c>
      <c r="O1048" s="43">
        <f t="shared" si="8"/>
        <v>1.019607843</v>
      </c>
      <c r="P1048" s="47">
        <f t="shared" si="71"/>
        <v>0.9807692308</v>
      </c>
      <c r="Q1048" s="43">
        <f t="shared" si="10"/>
        <v>61965</v>
      </c>
      <c r="R1048" s="43">
        <f t="shared" si="11"/>
        <v>169.7671233</v>
      </c>
      <c r="S1048" s="43">
        <f t="shared" si="12"/>
        <v>0.0008230452675</v>
      </c>
      <c r="T1048" s="11">
        <f t="shared" si="13"/>
        <v>0.3004115226</v>
      </c>
      <c r="U1048" s="3">
        <v>246.0</v>
      </c>
      <c r="V1048" s="37">
        <f t="shared" si="64"/>
        <v>0.2024691358</v>
      </c>
      <c r="W1048" s="4" t="s">
        <v>2465</v>
      </c>
      <c r="X1048" s="4">
        <v>3.67</v>
      </c>
      <c r="Y1048" s="4">
        <f t="shared" si="15"/>
        <v>88.08</v>
      </c>
      <c r="Z1048" s="48">
        <f t="shared" si="16"/>
        <v>0.003020576132</v>
      </c>
      <c r="AA1048" s="4" t="s">
        <v>379</v>
      </c>
      <c r="AC1048">
        <v>0.0</v>
      </c>
      <c r="AD1048">
        <v>1.0</v>
      </c>
      <c r="AE1048">
        <v>1.0</v>
      </c>
      <c r="AF1048" s="49">
        <v>2.0</v>
      </c>
      <c r="AG1048" s="40">
        <f>AF1048+'RFactors (lead time &amp; failure)'!C:C</f>
        <v>2</v>
      </c>
      <c r="AH1048" s="4"/>
      <c r="AI1048" s="19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1"/>
      <c r="AV1048" s="21"/>
      <c r="AW1048" s="21"/>
      <c r="AX1048" s="21"/>
      <c r="AY1048" s="21"/>
      <c r="AZ1048" s="21"/>
    </row>
    <row r="1049">
      <c r="A1049" s="12">
        <v>2668.0</v>
      </c>
      <c r="B1049" s="2" t="s">
        <v>418</v>
      </c>
      <c r="C1049" s="3">
        <v>1.0</v>
      </c>
      <c r="D1049" s="4" t="s">
        <v>3034</v>
      </c>
      <c r="E1049" s="4">
        <v>6.0</v>
      </c>
      <c r="F1049" s="3">
        <v>1215.0</v>
      </c>
      <c r="G1049" s="43">
        <f t="shared" si="1"/>
        <v>29160</v>
      </c>
      <c r="H1049" s="43">
        <f t="shared" si="2"/>
        <v>4860</v>
      </c>
      <c r="I1049" s="43">
        <f t="shared" si="3"/>
        <v>202.5</v>
      </c>
      <c r="J1049" s="43">
        <f t="shared" si="4"/>
        <v>0.5547945205</v>
      </c>
      <c r="K1049" s="43">
        <f t="shared" si="17"/>
        <v>29160</v>
      </c>
      <c r="L1049" s="43">
        <f t="shared" si="6"/>
        <v>1215</v>
      </c>
      <c r="M1049" s="45">
        <v>8.0</v>
      </c>
      <c r="N1049" s="43">
        <f t="shared" si="74"/>
        <v>14</v>
      </c>
      <c r="O1049" s="43">
        <f t="shared" si="8"/>
        <v>1.75</v>
      </c>
      <c r="P1049" s="47">
        <f t="shared" si="71"/>
        <v>3.428571429</v>
      </c>
      <c r="Q1049" s="43">
        <f t="shared" si="10"/>
        <v>1620</v>
      </c>
      <c r="R1049" s="43">
        <f t="shared" si="11"/>
        <v>4.438356164</v>
      </c>
      <c r="S1049" s="43">
        <f t="shared" si="12"/>
        <v>0.004938271605</v>
      </c>
      <c r="T1049" s="11">
        <f t="shared" si="13"/>
        <v>1.802469136</v>
      </c>
      <c r="U1049" s="3">
        <v>246.0</v>
      </c>
      <c r="V1049" s="37">
        <f t="shared" si="64"/>
        <v>1.214814815</v>
      </c>
      <c r="W1049" s="4" t="s">
        <v>2721</v>
      </c>
      <c r="X1049" s="4">
        <v>54.23</v>
      </c>
      <c r="Y1049" s="4">
        <f t="shared" si="15"/>
        <v>1301.52</v>
      </c>
      <c r="Z1049" s="48">
        <f t="shared" si="16"/>
        <v>0.2678024691</v>
      </c>
      <c r="AA1049" s="4" t="s">
        <v>2749</v>
      </c>
      <c r="AC1049">
        <v>1.0</v>
      </c>
      <c r="AD1049">
        <v>2.0</v>
      </c>
      <c r="AE1049">
        <v>3.0</v>
      </c>
      <c r="AF1049" s="49">
        <v>5.0</v>
      </c>
      <c r="AG1049" s="40">
        <f>AF1049+'RFactors (lead time &amp; failure)'!C:C</f>
        <v>6</v>
      </c>
      <c r="AH1049" s="4"/>
      <c r="AI1049" s="19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</row>
    <row r="1050">
      <c r="A1050" s="12">
        <v>2669.0</v>
      </c>
      <c r="B1050" s="2" t="s">
        <v>1129</v>
      </c>
      <c r="C1050" s="3">
        <v>1.0</v>
      </c>
      <c r="D1050" s="4" t="s">
        <v>3035</v>
      </c>
      <c r="E1050" s="4">
        <v>2.0</v>
      </c>
      <c r="F1050" s="3">
        <v>1215.0</v>
      </c>
      <c r="G1050" s="43">
        <f t="shared" si="1"/>
        <v>29160</v>
      </c>
      <c r="H1050" s="43">
        <f t="shared" si="2"/>
        <v>14580</v>
      </c>
      <c r="I1050" s="43">
        <f t="shared" si="3"/>
        <v>607.5</v>
      </c>
      <c r="J1050" s="43">
        <f t="shared" si="4"/>
        <v>1.664383562</v>
      </c>
      <c r="K1050" s="43">
        <f t="shared" si="17"/>
        <v>29160</v>
      </c>
      <c r="L1050" s="43">
        <f t="shared" si="6"/>
        <v>1215</v>
      </c>
      <c r="M1050" s="45">
        <v>3.0</v>
      </c>
      <c r="N1050" s="43">
        <f t="shared" si="74"/>
        <v>5</v>
      </c>
      <c r="O1050" s="43">
        <f t="shared" si="8"/>
        <v>1.666666667</v>
      </c>
      <c r="P1050" s="47">
        <f t="shared" si="71"/>
        <v>1.2</v>
      </c>
      <c r="Q1050" s="43">
        <f t="shared" si="10"/>
        <v>1822.5</v>
      </c>
      <c r="R1050" s="43">
        <f t="shared" si="11"/>
        <v>4.993150685</v>
      </c>
      <c r="S1050" s="43">
        <f t="shared" si="12"/>
        <v>0.001646090535</v>
      </c>
      <c r="T1050" s="11">
        <f t="shared" si="13"/>
        <v>0.6008230453</v>
      </c>
      <c r="U1050" s="3">
        <v>246.0</v>
      </c>
      <c r="V1050" s="37">
        <f t="shared" si="64"/>
        <v>0.4049382716</v>
      </c>
      <c r="W1050" s="4" t="s">
        <v>2707</v>
      </c>
      <c r="X1050" s="4">
        <v>28.81</v>
      </c>
      <c r="Y1050" s="4">
        <f t="shared" si="15"/>
        <v>691.44</v>
      </c>
      <c r="Z1050" s="48">
        <f t="shared" si="16"/>
        <v>0.04742386831</v>
      </c>
      <c r="AA1050" s="4" t="s">
        <v>2146</v>
      </c>
      <c r="AC1050">
        <v>1.0</v>
      </c>
      <c r="AD1050">
        <v>1.0</v>
      </c>
      <c r="AE1050">
        <v>2.0</v>
      </c>
      <c r="AF1050" s="49">
        <v>3.0</v>
      </c>
      <c r="AG1050" s="40">
        <f>AF1050+'RFactors (lead time &amp; failure)'!C:C</f>
        <v>4</v>
      </c>
      <c r="AH1050" s="4"/>
      <c r="AI1050" s="19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21"/>
      <c r="AV1050" s="21"/>
      <c r="AW1050" s="21"/>
      <c r="AX1050" s="21"/>
      <c r="AY1050" s="21"/>
      <c r="AZ1050" s="21"/>
    </row>
    <row r="1051">
      <c r="A1051" s="12">
        <v>2670.0</v>
      </c>
      <c r="B1051" s="2" t="s">
        <v>1130</v>
      </c>
      <c r="C1051" s="3">
        <v>1.0</v>
      </c>
      <c r="D1051" s="4">
        <v>0.0</v>
      </c>
      <c r="E1051" s="4">
        <v>1.0E-7</v>
      </c>
      <c r="F1051" s="3">
        <v>1215.0</v>
      </c>
      <c r="G1051" s="43">
        <f t="shared" si="1"/>
        <v>29160</v>
      </c>
      <c r="H1051" s="43">
        <f t="shared" si="2"/>
        <v>291600000000</v>
      </c>
      <c r="I1051" s="43">
        <f t="shared" si="3"/>
        <v>12150000000</v>
      </c>
      <c r="J1051" s="43">
        <f t="shared" si="4"/>
        <v>33287671.23</v>
      </c>
      <c r="K1051" s="43">
        <f t="shared" si="17"/>
        <v>29160</v>
      </c>
      <c r="L1051" s="43">
        <f t="shared" si="6"/>
        <v>1215</v>
      </c>
      <c r="M1051" s="45">
        <v>1.0</v>
      </c>
      <c r="N1051" s="43">
        <f t="shared" si="74"/>
        <v>1.0000001</v>
      </c>
      <c r="O1051" s="43">
        <f t="shared" si="8"/>
        <v>1.0000001</v>
      </c>
      <c r="P1051" s="47">
        <f t="shared" si="71"/>
        <v>0.00000009999999</v>
      </c>
      <c r="Q1051" s="43">
        <f t="shared" si="10"/>
        <v>12150000000</v>
      </c>
      <c r="R1051" s="43">
        <f t="shared" si="11"/>
        <v>33287671.23</v>
      </c>
      <c r="S1051" s="43">
        <f t="shared" si="12"/>
        <v>0</v>
      </c>
      <c r="T1051" s="11">
        <f t="shared" si="13"/>
        <v>0.00000003004115226</v>
      </c>
      <c r="U1051" s="3">
        <v>246.0</v>
      </c>
      <c r="V1051" s="37">
        <f t="shared" si="64"/>
        <v>0.00000002024691358</v>
      </c>
      <c r="W1051" s="4" t="s">
        <v>2643</v>
      </c>
      <c r="X1051" s="4">
        <v>43.78</v>
      </c>
      <c r="Y1051" s="4">
        <f t="shared" si="15"/>
        <v>1050.72</v>
      </c>
      <c r="Z1051" s="48">
        <f t="shared" si="16"/>
        <v>0.000000003603292181</v>
      </c>
      <c r="AA1051" s="4" t="s">
        <v>2644</v>
      </c>
      <c r="AC1051">
        <v>0.0</v>
      </c>
      <c r="AD1051">
        <v>1.0</v>
      </c>
      <c r="AE1051">
        <v>1.0</v>
      </c>
      <c r="AF1051" s="49">
        <v>2.0</v>
      </c>
      <c r="AG1051" s="40">
        <f>AF1051+'RFactors (lead time &amp; failure)'!C:C</f>
        <v>2</v>
      </c>
      <c r="AH1051" s="4"/>
      <c r="AI1051" s="19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21"/>
      <c r="AV1051" s="21"/>
      <c r="AW1051" s="21"/>
      <c r="AX1051" s="21"/>
      <c r="AY1051" s="21"/>
      <c r="AZ1051" s="21"/>
    </row>
    <row r="1052">
      <c r="A1052" s="12">
        <v>2671.0</v>
      </c>
      <c r="B1052" s="2" t="s">
        <v>1131</v>
      </c>
      <c r="C1052" s="3">
        <v>1.0</v>
      </c>
      <c r="D1052" s="4" t="s">
        <v>3036</v>
      </c>
      <c r="E1052" s="4">
        <v>1.0</v>
      </c>
      <c r="F1052" s="3">
        <v>1215.0</v>
      </c>
      <c r="G1052" s="43">
        <f t="shared" si="1"/>
        <v>29160</v>
      </c>
      <c r="H1052" s="43">
        <f t="shared" si="2"/>
        <v>29160</v>
      </c>
      <c r="I1052" s="43">
        <f t="shared" si="3"/>
        <v>1215</v>
      </c>
      <c r="J1052" s="43">
        <f t="shared" si="4"/>
        <v>3.328767123</v>
      </c>
      <c r="K1052" s="43">
        <f t="shared" si="17"/>
        <v>29160</v>
      </c>
      <c r="L1052" s="43">
        <f t="shared" si="6"/>
        <v>1215</v>
      </c>
      <c r="M1052" s="45">
        <v>1.0</v>
      </c>
      <c r="N1052" s="3">
        <v>1.0</v>
      </c>
      <c r="O1052" s="43">
        <f t="shared" si="8"/>
        <v>1</v>
      </c>
      <c r="P1052" s="47">
        <f t="shared" si="71"/>
        <v>1</v>
      </c>
      <c r="Q1052" s="43">
        <f t="shared" si="10"/>
        <v>1215</v>
      </c>
      <c r="R1052" s="43">
        <f t="shared" si="11"/>
        <v>3.328767123</v>
      </c>
      <c r="S1052" s="43">
        <f t="shared" si="12"/>
        <v>0.0008230452675</v>
      </c>
      <c r="T1052" s="11">
        <f t="shared" si="13"/>
        <v>0.3004115226</v>
      </c>
      <c r="U1052" s="3">
        <v>246.0</v>
      </c>
      <c r="V1052" s="37">
        <f t="shared" si="64"/>
        <v>0.2024691358</v>
      </c>
      <c r="W1052" s="4" t="s">
        <v>2643</v>
      </c>
      <c r="X1052" s="4">
        <v>43.78</v>
      </c>
      <c r="Y1052" s="4">
        <f t="shared" si="15"/>
        <v>1050.72</v>
      </c>
      <c r="Z1052" s="48">
        <f t="shared" si="16"/>
        <v>0.03603292181</v>
      </c>
      <c r="AA1052" s="4" t="s">
        <v>2644</v>
      </c>
      <c r="AC1052">
        <v>0.0</v>
      </c>
      <c r="AD1052">
        <v>1.0</v>
      </c>
      <c r="AE1052">
        <v>1.0</v>
      </c>
      <c r="AF1052" s="49">
        <v>2.0</v>
      </c>
      <c r="AG1052" s="40">
        <f>AF1052+'RFactors (lead time &amp; failure)'!C:C</f>
        <v>2</v>
      </c>
      <c r="AH1052" s="4"/>
      <c r="AI1052" s="19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21"/>
      <c r="AV1052" s="21"/>
      <c r="AW1052" s="21"/>
      <c r="AX1052" s="21"/>
      <c r="AY1052" s="21"/>
      <c r="AZ1052" s="21"/>
    </row>
    <row r="1053">
      <c r="A1053" s="12">
        <v>2672.0</v>
      </c>
      <c r="B1053" s="2" t="s">
        <v>1132</v>
      </c>
      <c r="C1053" s="3">
        <v>1.0</v>
      </c>
      <c r="D1053" s="4">
        <v>0.0</v>
      </c>
      <c r="E1053" s="4">
        <v>1.0E-7</v>
      </c>
      <c r="F1053" s="3">
        <v>1215.0</v>
      </c>
      <c r="G1053" s="43">
        <f t="shared" si="1"/>
        <v>29160</v>
      </c>
      <c r="H1053" s="43">
        <f t="shared" si="2"/>
        <v>291600000000</v>
      </c>
      <c r="I1053" s="43">
        <f t="shared" si="3"/>
        <v>12150000000</v>
      </c>
      <c r="J1053" s="43">
        <f t="shared" si="4"/>
        <v>33287671.23</v>
      </c>
      <c r="K1053" s="43">
        <f t="shared" si="17"/>
        <v>29160</v>
      </c>
      <c r="L1053" s="43">
        <f t="shared" si="6"/>
        <v>1215</v>
      </c>
      <c r="M1053" s="45">
        <v>1.0</v>
      </c>
      <c r="N1053" s="43">
        <f t="shared" ref="N1053:N1064" si="75">M1053+E1053</f>
        <v>1.0000001</v>
      </c>
      <c r="O1053" s="43">
        <f t="shared" si="8"/>
        <v>1.0000001</v>
      </c>
      <c r="P1053" s="47">
        <f t="shared" si="71"/>
        <v>0.00000009999999</v>
      </c>
      <c r="Q1053" s="43">
        <f t="shared" si="10"/>
        <v>12150000000</v>
      </c>
      <c r="R1053" s="43">
        <f t="shared" si="11"/>
        <v>33287671.23</v>
      </c>
      <c r="S1053" s="43">
        <f t="shared" si="12"/>
        <v>0</v>
      </c>
      <c r="T1053" s="11">
        <f t="shared" si="13"/>
        <v>0.00000003004115226</v>
      </c>
      <c r="U1053" s="3">
        <v>246.0</v>
      </c>
      <c r="V1053" s="37">
        <f t="shared" si="64"/>
        <v>0.00000002024691358</v>
      </c>
      <c r="W1053" s="4" t="s">
        <v>2643</v>
      </c>
      <c r="X1053" s="4">
        <v>43.78</v>
      </c>
      <c r="Y1053" s="4">
        <f t="shared" si="15"/>
        <v>1050.72</v>
      </c>
      <c r="Z1053" s="48">
        <f t="shared" si="16"/>
        <v>0.000000003603292181</v>
      </c>
      <c r="AA1053" s="4" t="s">
        <v>2644</v>
      </c>
      <c r="AC1053">
        <v>0.0</v>
      </c>
      <c r="AD1053">
        <v>1.0</v>
      </c>
      <c r="AE1053">
        <v>1.0</v>
      </c>
      <c r="AF1053" s="49">
        <v>2.0</v>
      </c>
      <c r="AG1053" s="40">
        <f>AF1053+'RFactors (lead time &amp; failure)'!C:C</f>
        <v>2</v>
      </c>
      <c r="AH1053" s="4"/>
      <c r="AI1053" s="19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21"/>
      <c r="AV1053" s="21"/>
      <c r="AW1053" s="21"/>
      <c r="AX1053" s="21"/>
      <c r="AY1053" s="21"/>
      <c r="AZ1053" s="21"/>
    </row>
    <row r="1054">
      <c r="A1054" s="12">
        <v>2673.0</v>
      </c>
      <c r="B1054" s="2" t="s">
        <v>1133</v>
      </c>
      <c r="C1054" s="3">
        <v>1.0</v>
      </c>
      <c r="D1054" s="4">
        <v>0.0</v>
      </c>
      <c r="E1054" s="4">
        <v>1.0E-7</v>
      </c>
      <c r="F1054" s="3">
        <v>1215.0</v>
      </c>
      <c r="G1054" s="43">
        <f t="shared" si="1"/>
        <v>29160</v>
      </c>
      <c r="H1054" s="43">
        <f t="shared" si="2"/>
        <v>291600000000</v>
      </c>
      <c r="I1054" s="43">
        <f t="shared" si="3"/>
        <v>12150000000</v>
      </c>
      <c r="J1054" s="43">
        <f t="shared" si="4"/>
        <v>33287671.23</v>
      </c>
      <c r="K1054" s="43">
        <f t="shared" si="17"/>
        <v>29160</v>
      </c>
      <c r="L1054" s="43">
        <f t="shared" si="6"/>
        <v>1215</v>
      </c>
      <c r="M1054" s="45">
        <v>1.0</v>
      </c>
      <c r="N1054" s="43">
        <f t="shared" si="75"/>
        <v>1.0000001</v>
      </c>
      <c r="O1054" s="43">
        <f t="shared" si="8"/>
        <v>1.0000001</v>
      </c>
      <c r="P1054" s="47">
        <f t="shared" si="71"/>
        <v>0.00000009999999</v>
      </c>
      <c r="Q1054" s="43">
        <f t="shared" si="10"/>
        <v>12150000000</v>
      </c>
      <c r="R1054" s="43">
        <f t="shared" si="11"/>
        <v>33287671.23</v>
      </c>
      <c r="S1054" s="43">
        <f t="shared" si="12"/>
        <v>0</v>
      </c>
      <c r="T1054" s="11">
        <f t="shared" si="13"/>
        <v>0.00000003004115226</v>
      </c>
      <c r="U1054" s="3">
        <v>246.0</v>
      </c>
      <c r="V1054" s="37">
        <f t="shared" si="64"/>
        <v>0.00000002024691358</v>
      </c>
      <c r="W1054" s="4" t="s">
        <v>2643</v>
      </c>
      <c r="X1054" s="4">
        <v>43.78</v>
      </c>
      <c r="Y1054" s="4">
        <f t="shared" si="15"/>
        <v>1050.72</v>
      </c>
      <c r="Z1054" s="48">
        <f t="shared" si="16"/>
        <v>0.000000003603292181</v>
      </c>
      <c r="AA1054" s="4" t="s">
        <v>2644</v>
      </c>
      <c r="AC1054">
        <v>0.0</v>
      </c>
      <c r="AD1054">
        <v>1.0</v>
      </c>
      <c r="AE1054">
        <v>1.0</v>
      </c>
      <c r="AF1054" s="49">
        <v>2.0</v>
      </c>
      <c r="AG1054" s="40">
        <f>AF1054+'RFactors (lead time &amp; failure)'!C:C</f>
        <v>2</v>
      </c>
      <c r="AH1054" s="4"/>
      <c r="AI1054" s="19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1"/>
      <c r="AV1054" s="21"/>
      <c r="AW1054" s="21"/>
      <c r="AX1054" s="21"/>
      <c r="AY1054" s="21"/>
      <c r="AZ1054" s="21"/>
    </row>
    <row r="1055">
      <c r="A1055" s="12">
        <v>2674.0</v>
      </c>
      <c r="B1055" s="2" t="s">
        <v>1134</v>
      </c>
      <c r="C1055" s="3">
        <v>1.0</v>
      </c>
      <c r="D1055" s="4">
        <v>0.0</v>
      </c>
      <c r="E1055" s="4">
        <v>1.0E-7</v>
      </c>
      <c r="F1055" s="3">
        <v>1215.0</v>
      </c>
      <c r="G1055" s="43">
        <f t="shared" si="1"/>
        <v>29160</v>
      </c>
      <c r="H1055" s="43">
        <f t="shared" si="2"/>
        <v>291600000000</v>
      </c>
      <c r="I1055" s="43">
        <f t="shared" si="3"/>
        <v>12150000000</v>
      </c>
      <c r="J1055" s="43">
        <f t="shared" si="4"/>
        <v>33287671.23</v>
      </c>
      <c r="K1055" s="43">
        <f t="shared" si="17"/>
        <v>29160</v>
      </c>
      <c r="L1055" s="43">
        <f t="shared" si="6"/>
        <v>1215</v>
      </c>
      <c r="M1055" s="45">
        <v>1.0</v>
      </c>
      <c r="N1055" s="43">
        <f t="shared" si="75"/>
        <v>1.0000001</v>
      </c>
      <c r="O1055" s="43">
        <f t="shared" si="8"/>
        <v>1.0000001</v>
      </c>
      <c r="P1055" s="47">
        <f t="shared" si="71"/>
        <v>0.00000009999999</v>
      </c>
      <c r="Q1055" s="43">
        <f t="shared" si="10"/>
        <v>12150000000</v>
      </c>
      <c r="R1055" s="43">
        <f t="shared" si="11"/>
        <v>33287671.23</v>
      </c>
      <c r="S1055" s="43">
        <f t="shared" si="12"/>
        <v>0</v>
      </c>
      <c r="T1055" s="11">
        <f t="shared" si="13"/>
        <v>0.00000003004115226</v>
      </c>
      <c r="U1055" s="3">
        <v>246.0</v>
      </c>
      <c r="V1055" s="37">
        <f t="shared" si="64"/>
        <v>0.00000002024691358</v>
      </c>
      <c r="W1055" s="4" t="s">
        <v>2643</v>
      </c>
      <c r="X1055" s="4">
        <v>43.78</v>
      </c>
      <c r="Y1055" s="4">
        <f t="shared" si="15"/>
        <v>1050.72</v>
      </c>
      <c r="Z1055" s="48">
        <f t="shared" si="16"/>
        <v>0.000000003603292181</v>
      </c>
      <c r="AA1055" s="4" t="s">
        <v>2644</v>
      </c>
      <c r="AC1055">
        <v>0.0</v>
      </c>
      <c r="AD1055">
        <v>2.0</v>
      </c>
      <c r="AE1055">
        <v>2.0</v>
      </c>
      <c r="AF1055" s="49">
        <v>3.0</v>
      </c>
      <c r="AG1055" s="40">
        <f>AF1055+'RFactors (lead time &amp; failure)'!C:C</f>
        <v>3</v>
      </c>
      <c r="AH1055" s="4"/>
      <c r="AI1055" s="19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  <c r="AW1055" s="21"/>
      <c r="AX1055" s="21"/>
      <c r="AY1055" s="21"/>
      <c r="AZ1055" s="21"/>
    </row>
    <row r="1056">
      <c r="A1056" s="12">
        <v>2675.0</v>
      </c>
      <c r="B1056" s="2" t="s">
        <v>1135</v>
      </c>
      <c r="C1056" s="3">
        <v>1.0</v>
      </c>
      <c r="D1056" s="4">
        <v>0.0</v>
      </c>
      <c r="E1056" s="4">
        <v>1.0E-7</v>
      </c>
      <c r="F1056" s="3">
        <v>1215.0</v>
      </c>
      <c r="G1056" s="43">
        <f t="shared" si="1"/>
        <v>29160</v>
      </c>
      <c r="H1056" s="43">
        <f t="shared" si="2"/>
        <v>291600000000</v>
      </c>
      <c r="I1056" s="43">
        <f t="shared" si="3"/>
        <v>12150000000</v>
      </c>
      <c r="J1056" s="43">
        <f t="shared" si="4"/>
        <v>33287671.23</v>
      </c>
      <c r="K1056" s="43">
        <f t="shared" si="17"/>
        <v>29160</v>
      </c>
      <c r="L1056" s="43">
        <f t="shared" si="6"/>
        <v>1215</v>
      </c>
      <c r="M1056" s="45">
        <v>1.0</v>
      </c>
      <c r="N1056" s="43">
        <f t="shared" si="75"/>
        <v>1.0000001</v>
      </c>
      <c r="O1056" s="43">
        <f t="shared" si="8"/>
        <v>1.0000001</v>
      </c>
      <c r="P1056" s="47">
        <f t="shared" si="71"/>
        <v>0.00000009999999</v>
      </c>
      <c r="Q1056" s="43">
        <f t="shared" si="10"/>
        <v>12150000000</v>
      </c>
      <c r="R1056" s="43">
        <f t="shared" si="11"/>
        <v>33287671.23</v>
      </c>
      <c r="S1056" s="43">
        <f t="shared" si="12"/>
        <v>0</v>
      </c>
      <c r="T1056" s="11">
        <f t="shared" si="13"/>
        <v>0.00000003004115226</v>
      </c>
      <c r="U1056" s="3">
        <v>246.0</v>
      </c>
      <c r="V1056" s="37">
        <f t="shared" si="64"/>
        <v>0.00000002024691358</v>
      </c>
      <c r="W1056" s="4" t="s">
        <v>2643</v>
      </c>
      <c r="X1056" s="4">
        <v>43.78</v>
      </c>
      <c r="Y1056" s="4">
        <f t="shared" si="15"/>
        <v>1050.72</v>
      </c>
      <c r="Z1056" s="48">
        <f t="shared" si="16"/>
        <v>0.000000003603292181</v>
      </c>
      <c r="AA1056" s="4" t="s">
        <v>2644</v>
      </c>
      <c r="AC1056">
        <v>0.0</v>
      </c>
      <c r="AD1056">
        <v>1.0</v>
      </c>
      <c r="AE1056">
        <v>1.0</v>
      </c>
      <c r="AF1056" s="49">
        <v>2.0</v>
      </c>
      <c r="AG1056" s="40">
        <f>AF1056+'RFactors (lead time &amp; failure)'!C:C</f>
        <v>2</v>
      </c>
      <c r="AH1056" s="4"/>
      <c r="AI1056" s="19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1"/>
      <c r="AV1056" s="21"/>
      <c r="AW1056" s="21"/>
      <c r="AX1056" s="21"/>
      <c r="AY1056" s="21"/>
      <c r="AZ1056" s="21"/>
    </row>
    <row r="1057">
      <c r="A1057" s="12">
        <v>2676.0</v>
      </c>
      <c r="B1057" s="2" t="s">
        <v>1136</v>
      </c>
      <c r="C1057" s="3">
        <v>1.0</v>
      </c>
      <c r="D1057" s="4">
        <v>0.0</v>
      </c>
      <c r="E1057" s="4">
        <v>1.0E-7</v>
      </c>
      <c r="F1057" s="3">
        <v>1215.0</v>
      </c>
      <c r="G1057" s="43">
        <f t="shared" si="1"/>
        <v>29160</v>
      </c>
      <c r="H1057" s="43">
        <f t="shared" si="2"/>
        <v>291600000000</v>
      </c>
      <c r="I1057" s="43">
        <f t="shared" si="3"/>
        <v>12150000000</v>
      </c>
      <c r="J1057" s="43">
        <f t="shared" si="4"/>
        <v>33287671.23</v>
      </c>
      <c r="K1057" s="43">
        <f t="shared" si="17"/>
        <v>29160</v>
      </c>
      <c r="L1057" s="43">
        <f t="shared" si="6"/>
        <v>1215</v>
      </c>
      <c r="M1057" s="45">
        <v>1.0</v>
      </c>
      <c r="N1057" s="43">
        <f t="shared" si="75"/>
        <v>1.0000001</v>
      </c>
      <c r="O1057" s="43">
        <f t="shared" si="8"/>
        <v>1.0000001</v>
      </c>
      <c r="P1057" s="47">
        <f t="shared" si="71"/>
        <v>0.00000009999999</v>
      </c>
      <c r="Q1057" s="43">
        <f t="shared" si="10"/>
        <v>12150000000</v>
      </c>
      <c r="R1057" s="43">
        <f t="shared" si="11"/>
        <v>33287671.23</v>
      </c>
      <c r="S1057" s="43">
        <f t="shared" si="12"/>
        <v>0</v>
      </c>
      <c r="T1057" s="11">
        <f t="shared" si="13"/>
        <v>0.00000003004115226</v>
      </c>
      <c r="U1057" s="3">
        <v>246.0</v>
      </c>
      <c r="V1057" s="37">
        <f t="shared" si="64"/>
        <v>0.00000002024691358</v>
      </c>
      <c r="W1057" s="4" t="s">
        <v>2643</v>
      </c>
      <c r="X1057" s="4">
        <v>43.78</v>
      </c>
      <c r="Y1057" s="4">
        <f t="shared" si="15"/>
        <v>1050.72</v>
      </c>
      <c r="Z1057" s="48">
        <f t="shared" si="16"/>
        <v>0.000000003603292181</v>
      </c>
      <c r="AA1057" s="4" t="s">
        <v>2644</v>
      </c>
      <c r="AC1057">
        <v>0.0</v>
      </c>
      <c r="AD1057">
        <v>1.0</v>
      </c>
      <c r="AE1057">
        <v>1.0</v>
      </c>
      <c r="AF1057" s="49">
        <v>2.0</v>
      </c>
      <c r="AG1057" s="40">
        <f>AF1057+'RFactors (lead time &amp; failure)'!C:C</f>
        <v>2</v>
      </c>
      <c r="AH1057" s="4"/>
      <c r="AI1057" s="19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</row>
    <row r="1058">
      <c r="A1058" s="12">
        <v>2677.0</v>
      </c>
      <c r="B1058" s="2" t="s">
        <v>1137</v>
      </c>
      <c r="C1058" s="3">
        <v>1.0</v>
      </c>
      <c r="D1058" s="4">
        <v>0.0</v>
      </c>
      <c r="E1058" s="4">
        <v>1.0E-7</v>
      </c>
      <c r="F1058" s="3">
        <v>1215.0</v>
      </c>
      <c r="G1058" s="43">
        <f t="shared" si="1"/>
        <v>29160</v>
      </c>
      <c r="H1058" s="43">
        <f t="shared" si="2"/>
        <v>291600000000</v>
      </c>
      <c r="I1058" s="43">
        <f t="shared" si="3"/>
        <v>12150000000</v>
      </c>
      <c r="J1058" s="43">
        <f t="shared" si="4"/>
        <v>33287671.23</v>
      </c>
      <c r="K1058" s="43">
        <f t="shared" si="17"/>
        <v>29160</v>
      </c>
      <c r="L1058" s="43">
        <f t="shared" si="6"/>
        <v>1215</v>
      </c>
      <c r="M1058" s="45">
        <v>1.0</v>
      </c>
      <c r="N1058" s="43">
        <f t="shared" si="75"/>
        <v>1.0000001</v>
      </c>
      <c r="O1058" s="43">
        <f t="shared" si="8"/>
        <v>1.0000001</v>
      </c>
      <c r="P1058" s="47">
        <f t="shared" si="71"/>
        <v>0.00000009999999</v>
      </c>
      <c r="Q1058" s="43">
        <f t="shared" si="10"/>
        <v>12150000000</v>
      </c>
      <c r="R1058" s="43">
        <f t="shared" si="11"/>
        <v>33287671.23</v>
      </c>
      <c r="S1058" s="43">
        <f t="shared" si="12"/>
        <v>0</v>
      </c>
      <c r="T1058" s="11">
        <f t="shared" si="13"/>
        <v>0.00000003004115226</v>
      </c>
      <c r="U1058" s="3">
        <v>246.0</v>
      </c>
      <c r="V1058" s="37">
        <f t="shared" si="64"/>
        <v>0.00000002024691358</v>
      </c>
      <c r="W1058" s="4" t="s">
        <v>2643</v>
      </c>
      <c r="X1058" s="4">
        <v>43.78</v>
      </c>
      <c r="Y1058" s="4">
        <f t="shared" si="15"/>
        <v>1050.72</v>
      </c>
      <c r="Z1058" s="48">
        <f t="shared" si="16"/>
        <v>0.000000003603292181</v>
      </c>
      <c r="AA1058" s="4" t="s">
        <v>2644</v>
      </c>
      <c r="AC1058">
        <v>0.0</v>
      </c>
      <c r="AD1058">
        <v>1.0</v>
      </c>
      <c r="AE1058">
        <v>1.0</v>
      </c>
      <c r="AF1058" s="49">
        <v>2.0</v>
      </c>
      <c r="AG1058" s="40">
        <f>AF1058+'RFactors (lead time &amp; failure)'!C:C</f>
        <v>2</v>
      </c>
      <c r="AH1058" s="4"/>
      <c r="AI1058" s="19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21"/>
      <c r="AV1058" s="21"/>
      <c r="AW1058" s="21"/>
      <c r="AX1058" s="21"/>
      <c r="AY1058" s="21"/>
      <c r="AZ1058" s="21"/>
    </row>
    <row r="1059">
      <c r="A1059" s="12">
        <v>2678.0</v>
      </c>
      <c r="B1059" s="2" t="s">
        <v>1138</v>
      </c>
      <c r="C1059" s="3">
        <v>1.0</v>
      </c>
      <c r="D1059" s="4">
        <v>0.0</v>
      </c>
      <c r="E1059" s="4">
        <v>1.0E-7</v>
      </c>
      <c r="F1059" s="3">
        <v>1215.0</v>
      </c>
      <c r="G1059" s="43">
        <f t="shared" si="1"/>
        <v>29160</v>
      </c>
      <c r="H1059" s="43">
        <f t="shared" si="2"/>
        <v>291600000000</v>
      </c>
      <c r="I1059" s="43">
        <f t="shared" si="3"/>
        <v>12150000000</v>
      </c>
      <c r="J1059" s="43">
        <f t="shared" si="4"/>
        <v>33287671.23</v>
      </c>
      <c r="K1059" s="43">
        <f t="shared" si="17"/>
        <v>29160</v>
      </c>
      <c r="L1059" s="43">
        <f t="shared" si="6"/>
        <v>1215</v>
      </c>
      <c r="M1059" s="45">
        <v>1.0</v>
      </c>
      <c r="N1059" s="43">
        <f t="shared" si="75"/>
        <v>1.0000001</v>
      </c>
      <c r="O1059" s="43">
        <f t="shared" si="8"/>
        <v>1.0000001</v>
      </c>
      <c r="P1059" s="47">
        <f t="shared" si="71"/>
        <v>0.00000009999999</v>
      </c>
      <c r="Q1059" s="43">
        <f t="shared" si="10"/>
        <v>12150000000</v>
      </c>
      <c r="R1059" s="43">
        <f t="shared" si="11"/>
        <v>33287671.23</v>
      </c>
      <c r="S1059" s="43">
        <f t="shared" si="12"/>
        <v>0</v>
      </c>
      <c r="T1059" s="11">
        <f t="shared" si="13"/>
        <v>0.00000003004115226</v>
      </c>
      <c r="U1059" s="3">
        <v>246.0</v>
      </c>
      <c r="V1059" s="37">
        <f t="shared" si="64"/>
        <v>0.00000002024691358</v>
      </c>
      <c r="W1059" s="4" t="s">
        <v>2643</v>
      </c>
      <c r="X1059" s="4">
        <v>43.78</v>
      </c>
      <c r="Y1059" s="4">
        <f t="shared" si="15"/>
        <v>1050.72</v>
      </c>
      <c r="Z1059" s="48">
        <f t="shared" si="16"/>
        <v>0.000000003603292181</v>
      </c>
      <c r="AA1059" s="4" t="s">
        <v>2644</v>
      </c>
      <c r="AC1059">
        <v>0.0</v>
      </c>
      <c r="AD1059">
        <v>1.0</v>
      </c>
      <c r="AE1059">
        <v>1.0</v>
      </c>
      <c r="AF1059" s="49">
        <v>2.0</v>
      </c>
      <c r="AG1059" s="40">
        <f>AF1059+'RFactors (lead time &amp; failure)'!C:C</f>
        <v>2</v>
      </c>
      <c r="AH1059" s="4"/>
      <c r="AI1059" s="19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/>
      <c r="AV1059" s="21"/>
      <c r="AW1059" s="21"/>
      <c r="AX1059" s="21"/>
      <c r="AY1059" s="21"/>
      <c r="AZ1059" s="21"/>
    </row>
    <row r="1060">
      <c r="A1060" s="12">
        <v>2679.0</v>
      </c>
      <c r="B1060" s="2" t="s">
        <v>1139</v>
      </c>
      <c r="C1060" s="3">
        <v>1.0</v>
      </c>
      <c r="D1060" s="4">
        <v>0.0</v>
      </c>
      <c r="E1060" s="4">
        <v>1.0E-7</v>
      </c>
      <c r="F1060" s="3">
        <v>1215.0</v>
      </c>
      <c r="G1060" s="43">
        <f t="shared" si="1"/>
        <v>29160</v>
      </c>
      <c r="H1060" s="43">
        <f t="shared" si="2"/>
        <v>291600000000</v>
      </c>
      <c r="I1060" s="43">
        <f t="shared" si="3"/>
        <v>12150000000</v>
      </c>
      <c r="J1060" s="43">
        <f t="shared" si="4"/>
        <v>33287671.23</v>
      </c>
      <c r="K1060" s="43">
        <f t="shared" si="17"/>
        <v>29160</v>
      </c>
      <c r="L1060" s="43">
        <f t="shared" si="6"/>
        <v>1215</v>
      </c>
      <c r="M1060" s="45">
        <v>1.0</v>
      </c>
      <c r="N1060" s="43">
        <f t="shared" si="75"/>
        <v>1.0000001</v>
      </c>
      <c r="O1060" s="43">
        <f t="shared" si="8"/>
        <v>1.0000001</v>
      </c>
      <c r="P1060" s="47">
        <f t="shared" si="71"/>
        <v>0.00000009999999</v>
      </c>
      <c r="Q1060" s="43">
        <f t="shared" si="10"/>
        <v>12150000000</v>
      </c>
      <c r="R1060" s="43">
        <f t="shared" si="11"/>
        <v>33287671.23</v>
      </c>
      <c r="S1060" s="43">
        <f t="shared" si="12"/>
        <v>0</v>
      </c>
      <c r="T1060" s="11">
        <f t="shared" si="13"/>
        <v>0.00000003004115226</v>
      </c>
      <c r="U1060" s="3">
        <v>246.0</v>
      </c>
      <c r="V1060" s="37">
        <f t="shared" si="64"/>
        <v>0.00000002024691358</v>
      </c>
      <c r="W1060" s="4" t="s">
        <v>2643</v>
      </c>
      <c r="X1060" s="4">
        <v>43.78</v>
      </c>
      <c r="Y1060" s="4">
        <f t="shared" si="15"/>
        <v>1050.72</v>
      </c>
      <c r="Z1060" s="48">
        <f t="shared" si="16"/>
        <v>0.000000003603292181</v>
      </c>
      <c r="AA1060" s="4" t="s">
        <v>2644</v>
      </c>
      <c r="AC1060">
        <v>0.0</v>
      </c>
      <c r="AD1060">
        <v>1.0</v>
      </c>
      <c r="AE1060">
        <v>1.0</v>
      </c>
      <c r="AF1060" s="49">
        <v>2.0</v>
      </c>
      <c r="AG1060" s="40">
        <f>AF1060+'RFactors (lead time &amp; failure)'!C:C</f>
        <v>2</v>
      </c>
      <c r="AH1060" s="4"/>
      <c r="AI1060" s="19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21"/>
      <c r="AV1060" s="21"/>
      <c r="AW1060" s="21"/>
      <c r="AX1060" s="21"/>
      <c r="AY1060" s="21"/>
      <c r="AZ1060" s="21"/>
    </row>
    <row r="1061">
      <c r="A1061" s="12">
        <v>2680.0</v>
      </c>
      <c r="B1061" s="2" t="s">
        <v>1140</v>
      </c>
      <c r="C1061" s="3">
        <v>1.0</v>
      </c>
      <c r="D1061" s="4">
        <v>0.0</v>
      </c>
      <c r="E1061" s="4">
        <v>1.0E-7</v>
      </c>
      <c r="F1061" s="3">
        <v>1215.0</v>
      </c>
      <c r="G1061" s="43">
        <f t="shared" si="1"/>
        <v>29160</v>
      </c>
      <c r="H1061" s="43">
        <f t="shared" si="2"/>
        <v>291600000000</v>
      </c>
      <c r="I1061" s="43">
        <f t="shared" si="3"/>
        <v>12150000000</v>
      </c>
      <c r="J1061" s="43">
        <f t="shared" si="4"/>
        <v>33287671.23</v>
      </c>
      <c r="K1061" s="43">
        <f t="shared" si="17"/>
        <v>29160</v>
      </c>
      <c r="L1061" s="43">
        <f t="shared" si="6"/>
        <v>1215</v>
      </c>
      <c r="M1061" s="45">
        <v>1.0</v>
      </c>
      <c r="N1061" s="43">
        <f t="shared" si="75"/>
        <v>1.0000001</v>
      </c>
      <c r="O1061" s="43">
        <f t="shared" si="8"/>
        <v>1.0000001</v>
      </c>
      <c r="P1061" s="47">
        <f t="shared" si="71"/>
        <v>0.00000009999999</v>
      </c>
      <c r="Q1061" s="43">
        <f t="shared" si="10"/>
        <v>12150000000</v>
      </c>
      <c r="R1061" s="43">
        <f t="shared" si="11"/>
        <v>33287671.23</v>
      </c>
      <c r="S1061" s="43">
        <f t="shared" si="12"/>
        <v>0</v>
      </c>
      <c r="T1061" s="11">
        <f t="shared" si="13"/>
        <v>0.00000003004115226</v>
      </c>
      <c r="U1061" s="3">
        <v>246.0</v>
      </c>
      <c r="V1061" s="37">
        <f t="shared" si="64"/>
        <v>0.00000002024691358</v>
      </c>
      <c r="W1061" s="4" t="s">
        <v>2643</v>
      </c>
      <c r="X1061" s="4">
        <v>43.78</v>
      </c>
      <c r="Y1061" s="4">
        <f t="shared" si="15"/>
        <v>1050.72</v>
      </c>
      <c r="Z1061" s="48">
        <f t="shared" si="16"/>
        <v>0.000000003603292181</v>
      </c>
      <c r="AA1061" s="4" t="s">
        <v>2644</v>
      </c>
      <c r="AC1061">
        <v>0.0</v>
      </c>
      <c r="AD1061">
        <v>1.0</v>
      </c>
      <c r="AE1061">
        <v>1.0</v>
      </c>
      <c r="AF1061" s="49">
        <v>2.0</v>
      </c>
      <c r="AG1061" s="40">
        <f>AF1061+'RFactors (lead time &amp; failure)'!C:C</f>
        <v>2</v>
      </c>
      <c r="AH1061" s="4"/>
      <c r="AI1061" s="19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1"/>
      <c r="AV1061" s="21"/>
      <c r="AW1061" s="21"/>
      <c r="AX1061" s="21"/>
      <c r="AY1061" s="21"/>
      <c r="AZ1061" s="21"/>
    </row>
    <row r="1062">
      <c r="A1062" s="12">
        <v>2681.0</v>
      </c>
      <c r="B1062" s="2" t="s">
        <v>1141</v>
      </c>
      <c r="C1062" s="3">
        <v>1.0</v>
      </c>
      <c r="D1062" s="4">
        <v>0.0</v>
      </c>
      <c r="E1062" s="4">
        <v>1.0E-7</v>
      </c>
      <c r="F1062" s="3">
        <v>1215.0</v>
      </c>
      <c r="G1062" s="43">
        <f t="shared" si="1"/>
        <v>29160</v>
      </c>
      <c r="H1062" s="43">
        <f t="shared" si="2"/>
        <v>291600000000</v>
      </c>
      <c r="I1062" s="43">
        <f t="shared" si="3"/>
        <v>12150000000</v>
      </c>
      <c r="J1062" s="43">
        <f t="shared" si="4"/>
        <v>33287671.23</v>
      </c>
      <c r="K1062" s="43">
        <f t="shared" si="17"/>
        <v>29160</v>
      </c>
      <c r="L1062" s="43">
        <f t="shared" si="6"/>
        <v>1215</v>
      </c>
      <c r="M1062" s="45">
        <v>1.0</v>
      </c>
      <c r="N1062" s="43">
        <f t="shared" si="75"/>
        <v>1.0000001</v>
      </c>
      <c r="O1062" s="43">
        <f t="shared" si="8"/>
        <v>1.0000001</v>
      </c>
      <c r="P1062" s="47">
        <f t="shared" si="71"/>
        <v>0.00000009999999</v>
      </c>
      <c r="Q1062" s="43">
        <f t="shared" si="10"/>
        <v>12150000000</v>
      </c>
      <c r="R1062" s="43">
        <f t="shared" si="11"/>
        <v>33287671.23</v>
      </c>
      <c r="S1062" s="43">
        <f t="shared" si="12"/>
        <v>0</v>
      </c>
      <c r="T1062" s="11">
        <f t="shared" si="13"/>
        <v>0.00000003004115226</v>
      </c>
      <c r="U1062" s="3">
        <v>246.0</v>
      </c>
      <c r="V1062" s="37">
        <f t="shared" si="64"/>
        <v>0.00000002024691358</v>
      </c>
      <c r="W1062" s="4" t="s">
        <v>2643</v>
      </c>
      <c r="X1062" s="4">
        <v>43.78</v>
      </c>
      <c r="Y1062" s="4">
        <f t="shared" si="15"/>
        <v>1050.72</v>
      </c>
      <c r="Z1062" s="48">
        <f t="shared" si="16"/>
        <v>0.000000003603292181</v>
      </c>
      <c r="AA1062" s="4" t="s">
        <v>2644</v>
      </c>
      <c r="AC1062">
        <v>0.0</v>
      </c>
      <c r="AD1062">
        <v>1.0</v>
      </c>
      <c r="AE1062">
        <v>1.0</v>
      </c>
      <c r="AF1062" s="49">
        <v>2.0</v>
      </c>
      <c r="AG1062" s="40">
        <f>AF1062+'RFactors (lead time &amp; failure)'!C:C</f>
        <v>2</v>
      </c>
      <c r="AH1062" s="4"/>
      <c r="AI1062" s="19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21"/>
      <c r="AV1062" s="21"/>
      <c r="AW1062" s="21"/>
      <c r="AX1062" s="21"/>
      <c r="AY1062" s="21"/>
      <c r="AZ1062" s="21"/>
    </row>
    <row r="1063">
      <c r="A1063" s="12">
        <v>2682.0</v>
      </c>
      <c r="B1063" s="2" t="s">
        <v>1142</v>
      </c>
      <c r="C1063" s="3">
        <v>1.0</v>
      </c>
      <c r="D1063" s="4">
        <v>0.0</v>
      </c>
      <c r="E1063" s="4">
        <v>1.0E-7</v>
      </c>
      <c r="F1063" s="3">
        <v>1215.0</v>
      </c>
      <c r="G1063" s="43">
        <f t="shared" si="1"/>
        <v>29160</v>
      </c>
      <c r="H1063" s="43">
        <f t="shared" si="2"/>
        <v>291600000000</v>
      </c>
      <c r="I1063" s="43">
        <f t="shared" si="3"/>
        <v>12150000000</v>
      </c>
      <c r="J1063" s="43">
        <f t="shared" si="4"/>
        <v>33287671.23</v>
      </c>
      <c r="K1063" s="43">
        <f t="shared" si="17"/>
        <v>29160</v>
      </c>
      <c r="L1063" s="43">
        <f t="shared" si="6"/>
        <v>1215</v>
      </c>
      <c r="M1063" s="45">
        <v>1.0</v>
      </c>
      <c r="N1063" s="43">
        <f t="shared" si="75"/>
        <v>1.0000001</v>
      </c>
      <c r="O1063" s="43">
        <f t="shared" si="8"/>
        <v>1.0000001</v>
      </c>
      <c r="P1063" s="47">
        <f t="shared" si="71"/>
        <v>0.00000009999999</v>
      </c>
      <c r="Q1063" s="43">
        <f t="shared" si="10"/>
        <v>12150000000</v>
      </c>
      <c r="R1063" s="43">
        <f t="shared" si="11"/>
        <v>33287671.23</v>
      </c>
      <c r="S1063" s="43">
        <f t="shared" si="12"/>
        <v>0</v>
      </c>
      <c r="T1063" s="11">
        <f t="shared" si="13"/>
        <v>0.00000003004115226</v>
      </c>
      <c r="U1063" s="3">
        <v>246.0</v>
      </c>
      <c r="V1063" s="37">
        <f t="shared" si="64"/>
        <v>0.00000002024691358</v>
      </c>
      <c r="W1063" s="4" t="s">
        <v>2643</v>
      </c>
      <c r="X1063" s="4">
        <v>43.78</v>
      </c>
      <c r="Y1063" s="4">
        <f t="shared" si="15"/>
        <v>1050.72</v>
      </c>
      <c r="Z1063" s="48">
        <f t="shared" si="16"/>
        <v>0.000000003603292181</v>
      </c>
      <c r="AA1063" s="4" t="s">
        <v>2644</v>
      </c>
      <c r="AC1063">
        <v>0.0</v>
      </c>
      <c r="AD1063">
        <v>1.0</v>
      </c>
      <c r="AE1063">
        <v>1.0</v>
      </c>
      <c r="AF1063" s="49">
        <v>2.0</v>
      </c>
      <c r="AG1063" s="40">
        <f>AF1063+'RFactors (lead time &amp; failure)'!C:C</f>
        <v>2</v>
      </c>
      <c r="AH1063" s="4"/>
      <c r="AI1063" s="19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1"/>
      <c r="AV1063" s="21"/>
      <c r="AW1063" s="21"/>
      <c r="AX1063" s="21"/>
      <c r="AY1063" s="21"/>
      <c r="AZ1063" s="21"/>
    </row>
    <row r="1064">
      <c r="A1064" s="12">
        <v>2683.0</v>
      </c>
      <c r="B1064" s="2" t="s">
        <v>1143</v>
      </c>
      <c r="C1064" s="3">
        <v>1.0</v>
      </c>
      <c r="D1064" s="4">
        <v>0.0</v>
      </c>
      <c r="E1064" s="4">
        <v>1.0E-7</v>
      </c>
      <c r="F1064" s="3">
        <v>1215.0</v>
      </c>
      <c r="G1064" s="43">
        <f t="shared" si="1"/>
        <v>29160</v>
      </c>
      <c r="H1064" s="43">
        <f t="shared" si="2"/>
        <v>291600000000</v>
      </c>
      <c r="I1064" s="43">
        <f t="shared" si="3"/>
        <v>12150000000</v>
      </c>
      <c r="J1064" s="43">
        <f t="shared" si="4"/>
        <v>33287671.23</v>
      </c>
      <c r="K1064" s="43">
        <f t="shared" si="17"/>
        <v>29160</v>
      </c>
      <c r="L1064" s="43">
        <f t="shared" si="6"/>
        <v>1215</v>
      </c>
      <c r="M1064" s="45">
        <v>1.0</v>
      </c>
      <c r="N1064" s="43">
        <f t="shared" si="75"/>
        <v>1.0000001</v>
      </c>
      <c r="O1064" s="43">
        <f t="shared" si="8"/>
        <v>1.0000001</v>
      </c>
      <c r="P1064" s="47">
        <f t="shared" si="71"/>
        <v>0.00000009999999</v>
      </c>
      <c r="Q1064" s="43">
        <f t="shared" si="10"/>
        <v>12150000000</v>
      </c>
      <c r="R1064" s="43">
        <f t="shared" si="11"/>
        <v>33287671.23</v>
      </c>
      <c r="S1064" s="43">
        <f t="shared" si="12"/>
        <v>0</v>
      </c>
      <c r="T1064" s="11">
        <f t="shared" si="13"/>
        <v>0.00000003004115226</v>
      </c>
      <c r="U1064" s="3">
        <v>246.0</v>
      </c>
      <c r="V1064" s="37">
        <f t="shared" si="64"/>
        <v>0.00000002024691358</v>
      </c>
      <c r="W1064" s="4" t="s">
        <v>2643</v>
      </c>
      <c r="X1064" s="4">
        <v>43.78</v>
      </c>
      <c r="Y1064" s="4">
        <f t="shared" si="15"/>
        <v>1050.72</v>
      </c>
      <c r="Z1064" s="48">
        <f t="shared" si="16"/>
        <v>0.000000003603292181</v>
      </c>
      <c r="AA1064" s="4" t="s">
        <v>2644</v>
      </c>
      <c r="AC1064">
        <v>0.0</v>
      </c>
      <c r="AD1064">
        <v>1.0</v>
      </c>
      <c r="AE1064">
        <v>1.0</v>
      </c>
      <c r="AF1064" s="49">
        <v>2.0</v>
      </c>
      <c r="AG1064" s="40">
        <f>AF1064+'RFactors (lead time &amp; failure)'!C:C</f>
        <v>2</v>
      </c>
      <c r="AH1064" s="4"/>
      <c r="AI1064" s="19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21"/>
      <c r="AV1064" s="21"/>
      <c r="AW1064" s="21"/>
      <c r="AX1064" s="21"/>
      <c r="AY1064" s="21"/>
      <c r="AZ1064" s="21"/>
    </row>
    <row r="1065">
      <c r="A1065" s="12">
        <v>2684.0</v>
      </c>
      <c r="B1065" s="2" t="s">
        <v>1144</v>
      </c>
      <c r="C1065" s="3">
        <v>1.0</v>
      </c>
      <c r="D1065" s="4">
        <v>0.0</v>
      </c>
      <c r="E1065" s="4">
        <v>1.0E-7</v>
      </c>
      <c r="F1065" s="3">
        <v>1215.0</v>
      </c>
      <c r="G1065" s="43">
        <f t="shared" si="1"/>
        <v>29160</v>
      </c>
      <c r="H1065" s="43">
        <f t="shared" si="2"/>
        <v>291600000000</v>
      </c>
      <c r="I1065" s="43">
        <f t="shared" si="3"/>
        <v>12150000000</v>
      </c>
      <c r="J1065" s="43">
        <f t="shared" si="4"/>
        <v>33287671.23</v>
      </c>
      <c r="K1065" s="43">
        <f t="shared" si="17"/>
        <v>29160</v>
      </c>
      <c r="L1065" s="43">
        <f t="shared" si="6"/>
        <v>1215</v>
      </c>
      <c r="M1065" s="45">
        <v>1.0</v>
      </c>
      <c r="N1065" s="3">
        <v>0.0</v>
      </c>
      <c r="O1065" s="43">
        <f t="shared" si="8"/>
        <v>0</v>
      </c>
      <c r="P1065" s="47" t="str">
        <f t="shared" si="71"/>
        <v>#DIV/0!</v>
      </c>
      <c r="Q1065" s="43">
        <f t="shared" si="10"/>
        <v>12150000000</v>
      </c>
      <c r="R1065" s="43">
        <f t="shared" si="11"/>
        <v>33287671.23</v>
      </c>
      <c r="S1065" s="43">
        <f t="shared" si="12"/>
        <v>0</v>
      </c>
      <c r="T1065" s="11">
        <f t="shared" si="13"/>
        <v>0.00000003004115226</v>
      </c>
      <c r="U1065" s="3">
        <v>246.0</v>
      </c>
      <c r="V1065" s="37">
        <f t="shared" si="64"/>
        <v>0.00000002024691358</v>
      </c>
      <c r="W1065" s="4" t="s">
        <v>2643</v>
      </c>
      <c r="X1065" s="4">
        <v>43.78</v>
      </c>
      <c r="Y1065" s="4">
        <f t="shared" si="15"/>
        <v>1050.72</v>
      </c>
      <c r="Z1065" s="48">
        <f t="shared" si="16"/>
        <v>0.000000003603292181</v>
      </c>
      <c r="AA1065" s="4" t="s">
        <v>2644</v>
      </c>
      <c r="AC1065">
        <v>0.0</v>
      </c>
      <c r="AD1065">
        <v>1.0</v>
      </c>
      <c r="AE1065">
        <v>1.0</v>
      </c>
      <c r="AF1065" s="49">
        <v>2.0</v>
      </c>
      <c r="AG1065" s="40">
        <f>AF1065+'RFactors (lead time &amp; failure)'!C:C</f>
        <v>2</v>
      </c>
      <c r="AH1065" s="4"/>
      <c r="AI1065" s="19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21"/>
      <c r="AV1065" s="21"/>
      <c r="AW1065" s="21"/>
      <c r="AX1065" s="21"/>
      <c r="AY1065" s="21"/>
      <c r="AZ1065" s="21"/>
    </row>
    <row r="1066">
      <c r="A1066" s="12">
        <v>2685.0</v>
      </c>
      <c r="B1066" s="2" t="s">
        <v>1145</v>
      </c>
      <c r="C1066" s="3">
        <v>1.0</v>
      </c>
      <c r="D1066" s="4">
        <v>0.0</v>
      </c>
      <c r="E1066" s="4">
        <v>1.0E-7</v>
      </c>
      <c r="F1066" s="3">
        <v>1215.0</v>
      </c>
      <c r="G1066" s="43">
        <f t="shared" si="1"/>
        <v>29160</v>
      </c>
      <c r="H1066" s="43">
        <f t="shared" si="2"/>
        <v>291600000000</v>
      </c>
      <c r="I1066" s="43">
        <f t="shared" si="3"/>
        <v>12150000000</v>
      </c>
      <c r="J1066" s="43">
        <f t="shared" si="4"/>
        <v>33287671.23</v>
      </c>
      <c r="K1066" s="43">
        <f t="shared" si="17"/>
        <v>29160</v>
      </c>
      <c r="L1066" s="43">
        <f t="shared" si="6"/>
        <v>1215</v>
      </c>
      <c r="M1066" s="45">
        <v>1.0</v>
      </c>
      <c r="N1066" s="43">
        <f t="shared" ref="N1066:N1093" si="76">M1066+E1066</f>
        <v>1.0000001</v>
      </c>
      <c r="O1066" s="43">
        <f t="shared" si="8"/>
        <v>1.0000001</v>
      </c>
      <c r="P1066" s="47">
        <f t="shared" si="71"/>
        <v>0.00000009999999</v>
      </c>
      <c r="Q1066" s="43">
        <f t="shared" si="10"/>
        <v>12150000000</v>
      </c>
      <c r="R1066" s="43">
        <f t="shared" si="11"/>
        <v>33287671.23</v>
      </c>
      <c r="S1066" s="43">
        <f t="shared" si="12"/>
        <v>0</v>
      </c>
      <c r="T1066" s="11">
        <f t="shared" si="13"/>
        <v>0.00000003004115226</v>
      </c>
      <c r="U1066" s="3">
        <v>246.0</v>
      </c>
      <c r="V1066" s="37">
        <f t="shared" si="64"/>
        <v>0.00000002024691358</v>
      </c>
      <c r="W1066" s="4" t="s">
        <v>2643</v>
      </c>
      <c r="X1066" s="4">
        <v>43.78</v>
      </c>
      <c r="Y1066" s="4">
        <f t="shared" si="15"/>
        <v>1050.72</v>
      </c>
      <c r="Z1066" s="48">
        <f t="shared" si="16"/>
        <v>0.000000003603292181</v>
      </c>
      <c r="AA1066" s="4" t="s">
        <v>2644</v>
      </c>
      <c r="AC1066">
        <v>0.0</v>
      </c>
      <c r="AD1066">
        <v>1.0</v>
      </c>
      <c r="AE1066">
        <v>1.0</v>
      </c>
      <c r="AF1066" s="49">
        <v>2.0</v>
      </c>
      <c r="AG1066" s="40">
        <f>AF1066+'RFactors (lead time &amp; failure)'!C:C</f>
        <v>2</v>
      </c>
      <c r="AH1066" s="4"/>
      <c r="AI1066" s="19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21"/>
      <c r="AV1066" s="21"/>
      <c r="AW1066" s="21"/>
      <c r="AX1066" s="21"/>
      <c r="AY1066" s="21"/>
      <c r="AZ1066" s="21"/>
    </row>
    <row r="1067">
      <c r="A1067" s="12">
        <v>2686.0</v>
      </c>
      <c r="B1067" s="2" t="s">
        <v>1146</v>
      </c>
      <c r="C1067" s="3">
        <v>1.0</v>
      </c>
      <c r="D1067" s="4">
        <v>0.0</v>
      </c>
      <c r="E1067" s="4">
        <v>1.0E-7</v>
      </c>
      <c r="F1067" s="3">
        <v>1215.0</v>
      </c>
      <c r="G1067" s="43">
        <f t="shared" si="1"/>
        <v>29160</v>
      </c>
      <c r="H1067" s="43">
        <f t="shared" si="2"/>
        <v>291600000000</v>
      </c>
      <c r="I1067" s="43">
        <f t="shared" si="3"/>
        <v>12150000000</v>
      </c>
      <c r="J1067" s="43">
        <f t="shared" si="4"/>
        <v>33287671.23</v>
      </c>
      <c r="K1067" s="43">
        <f t="shared" si="17"/>
        <v>29160</v>
      </c>
      <c r="L1067" s="43">
        <f t="shared" si="6"/>
        <v>1215</v>
      </c>
      <c r="M1067" s="45">
        <v>2.0</v>
      </c>
      <c r="N1067" s="43">
        <f t="shared" si="76"/>
        <v>2.0000001</v>
      </c>
      <c r="O1067" s="43">
        <f t="shared" si="8"/>
        <v>1.00000005</v>
      </c>
      <c r="P1067" s="47">
        <f t="shared" si="71"/>
        <v>0.000000099999995</v>
      </c>
      <c r="Q1067" s="43">
        <f t="shared" si="10"/>
        <v>24300000000</v>
      </c>
      <c r="R1067" s="43">
        <f t="shared" si="11"/>
        <v>66575342.47</v>
      </c>
      <c r="S1067" s="43">
        <f t="shared" si="12"/>
        <v>0</v>
      </c>
      <c r="T1067" s="11">
        <f t="shared" si="13"/>
        <v>0.00000003004115226</v>
      </c>
      <c r="U1067" s="3">
        <v>246.0</v>
      </c>
      <c r="V1067" s="37">
        <f t="shared" si="64"/>
        <v>0.00000002024691358</v>
      </c>
      <c r="W1067" s="4" t="s">
        <v>2643</v>
      </c>
      <c r="X1067" s="4">
        <v>43.78</v>
      </c>
      <c r="Y1067" s="4">
        <f t="shared" si="15"/>
        <v>1050.72</v>
      </c>
      <c r="Z1067" s="48">
        <f t="shared" si="16"/>
        <v>0.000000003603292181</v>
      </c>
      <c r="AA1067" s="4" t="s">
        <v>2644</v>
      </c>
      <c r="AC1067">
        <v>0.0</v>
      </c>
      <c r="AD1067">
        <v>1.0</v>
      </c>
      <c r="AE1067">
        <v>1.0</v>
      </c>
      <c r="AF1067" s="49">
        <v>2.0</v>
      </c>
      <c r="AG1067" s="40">
        <f>AF1067+'RFactors (lead time &amp; failure)'!C:C</f>
        <v>2</v>
      </c>
      <c r="AH1067" s="4"/>
      <c r="AI1067" s="19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21"/>
      <c r="AV1067" s="21"/>
      <c r="AW1067" s="21"/>
      <c r="AX1067" s="21"/>
      <c r="AY1067" s="21"/>
      <c r="AZ1067" s="21"/>
    </row>
    <row r="1068">
      <c r="A1068" s="12">
        <v>2687.0</v>
      </c>
      <c r="B1068" s="2" t="s">
        <v>1147</v>
      </c>
      <c r="C1068" s="3">
        <v>1.0</v>
      </c>
      <c r="D1068" s="4">
        <v>0.0</v>
      </c>
      <c r="E1068" s="4">
        <v>1.0E-7</v>
      </c>
      <c r="F1068" s="3">
        <v>1215.0</v>
      </c>
      <c r="G1068" s="43">
        <f t="shared" si="1"/>
        <v>29160</v>
      </c>
      <c r="H1068" s="43">
        <f t="shared" si="2"/>
        <v>291600000000</v>
      </c>
      <c r="I1068" s="43">
        <f t="shared" si="3"/>
        <v>12150000000</v>
      </c>
      <c r="J1068" s="43">
        <f t="shared" si="4"/>
        <v>33287671.23</v>
      </c>
      <c r="K1068" s="43">
        <f t="shared" si="17"/>
        <v>29160</v>
      </c>
      <c r="L1068" s="43">
        <f t="shared" si="6"/>
        <v>1215</v>
      </c>
      <c r="M1068" s="45">
        <v>1.0</v>
      </c>
      <c r="N1068" s="43">
        <f t="shared" si="76"/>
        <v>1.0000001</v>
      </c>
      <c r="O1068" s="43">
        <f t="shared" si="8"/>
        <v>1.0000001</v>
      </c>
      <c r="P1068" s="47">
        <f t="shared" si="71"/>
        <v>0.00000009999999</v>
      </c>
      <c r="Q1068" s="43">
        <f t="shared" si="10"/>
        <v>12150000000</v>
      </c>
      <c r="R1068" s="43">
        <f t="shared" si="11"/>
        <v>33287671.23</v>
      </c>
      <c r="S1068" s="43">
        <f t="shared" si="12"/>
        <v>0</v>
      </c>
      <c r="T1068" s="11">
        <f t="shared" si="13"/>
        <v>0.00000003004115226</v>
      </c>
      <c r="U1068" s="3">
        <v>246.0</v>
      </c>
      <c r="V1068" s="37">
        <f t="shared" si="64"/>
        <v>0.00000002024691358</v>
      </c>
      <c r="W1068" s="4" t="s">
        <v>2643</v>
      </c>
      <c r="X1068" s="4">
        <v>43.78</v>
      </c>
      <c r="Y1068" s="4">
        <f t="shared" si="15"/>
        <v>1050.72</v>
      </c>
      <c r="Z1068" s="48">
        <f t="shared" si="16"/>
        <v>0.000000003603292181</v>
      </c>
      <c r="AA1068" s="4" t="s">
        <v>2644</v>
      </c>
      <c r="AC1068">
        <v>0.0</v>
      </c>
      <c r="AD1068">
        <v>1.0</v>
      </c>
      <c r="AE1068">
        <v>1.0</v>
      </c>
      <c r="AF1068" s="49">
        <v>2.0</v>
      </c>
      <c r="AG1068" s="40">
        <f>AF1068+'RFactors (lead time &amp; failure)'!C:C</f>
        <v>2</v>
      </c>
      <c r="AH1068" s="4"/>
      <c r="AI1068" s="19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21"/>
      <c r="AV1068" s="21"/>
      <c r="AW1068" s="21"/>
      <c r="AX1068" s="21"/>
      <c r="AY1068" s="21"/>
      <c r="AZ1068" s="21"/>
    </row>
    <row r="1069">
      <c r="A1069" s="12">
        <v>2688.0</v>
      </c>
      <c r="B1069" s="2" t="s">
        <v>1148</v>
      </c>
      <c r="C1069" s="3">
        <v>1.0</v>
      </c>
      <c r="D1069" s="4" t="s">
        <v>2975</v>
      </c>
      <c r="E1069" s="4">
        <v>1.0</v>
      </c>
      <c r="F1069" s="3">
        <v>1215.0</v>
      </c>
      <c r="G1069" s="43">
        <f t="shared" si="1"/>
        <v>29160</v>
      </c>
      <c r="H1069" s="43">
        <f t="shared" si="2"/>
        <v>29160</v>
      </c>
      <c r="I1069" s="43">
        <f t="shared" si="3"/>
        <v>1215</v>
      </c>
      <c r="J1069" s="43">
        <f t="shared" si="4"/>
        <v>3.328767123</v>
      </c>
      <c r="K1069" s="43">
        <f t="shared" si="17"/>
        <v>29160</v>
      </c>
      <c r="L1069" s="43">
        <f t="shared" si="6"/>
        <v>1215</v>
      </c>
      <c r="M1069" s="45">
        <v>3.0</v>
      </c>
      <c r="N1069" s="43">
        <f t="shared" si="76"/>
        <v>4</v>
      </c>
      <c r="O1069" s="43">
        <f t="shared" si="8"/>
        <v>1.333333333</v>
      </c>
      <c r="P1069" s="47">
        <f t="shared" si="71"/>
        <v>0.75</v>
      </c>
      <c r="Q1069" s="43">
        <f t="shared" si="10"/>
        <v>3645</v>
      </c>
      <c r="R1069" s="43">
        <f t="shared" si="11"/>
        <v>9.98630137</v>
      </c>
      <c r="S1069" s="43">
        <f t="shared" si="12"/>
        <v>0.0008230452675</v>
      </c>
      <c r="T1069" s="11">
        <f t="shared" si="13"/>
        <v>0.3004115226</v>
      </c>
      <c r="U1069" s="3">
        <v>246.0</v>
      </c>
      <c r="V1069" s="37">
        <f t="shared" si="64"/>
        <v>0.2024691358</v>
      </c>
      <c r="W1069" s="4" t="s">
        <v>2643</v>
      </c>
      <c r="X1069" s="4">
        <v>43.78</v>
      </c>
      <c r="Y1069" s="4">
        <f t="shared" si="15"/>
        <v>1050.72</v>
      </c>
      <c r="Z1069" s="48">
        <f t="shared" si="16"/>
        <v>0.03603292181</v>
      </c>
      <c r="AA1069" s="4" t="s">
        <v>2644</v>
      </c>
      <c r="AC1069">
        <v>0.0</v>
      </c>
      <c r="AD1069">
        <v>1.0</v>
      </c>
      <c r="AE1069">
        <v>1.0</v>
      </c>
      <c r="AF1069" s="49">
        <v>2.0</v>
      </c>
      <c r="AG1069" s="40">
        <f>AF1069+'RFactors (lead time &amp; failure)'!C:C</f>
        <v>2</v>
      </c>
      <c r="AH1069" s="4"/>
      <c r="AI1069" s="19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</row>
    <row r="1070">
      <c r="A1070" s="12">
        <v>2689.0</v>
      </c>
      <c r="B1070" s="2" t="s">
        <v>1149</v>
      </c>
      <c r="C1070" s="3">
        <v>1.0</v>
      </c>
      <c r="D1070" s="4" t="s">
        <v>3037</v>
      </c>
      <c r="E1070" s="4">
        <v>34.0</v>
      </c>
      <c r="F1070" s="3">
        <v>1215.0</v>
      </c>
      <c r="G1070" s="43">
        <f t="shared" si="1"/>
        <v>29160</v>
      </c>
      <c r="H1070" s="43">
        <f t="shared" si="2"/>
        <v>857.6470588</v>
      </c>
      <c r="I1070" s="43">
        <f t="shared" si="3"/>
        <v>35.73529412</v>
      </c>
      <c r="J1070" s="43">
        <f t="shared" si="4"/>
        <v>0.09790491539</v>
      </c>
      <c r="K1070" s="43">
        <f t="shared" si="17"/>
        <v>29160</v>
      </c>
      <c r="L1070" s="43">
        <f t="shared" si="6"/>
        <v>1215</v>
      </c>
      <c r="M1070" s="45">
        <v>154.0</v>
      </c>
      <c r="N1070" s="43">
        <f t="shared" si="76"/>
        <v>188</v>
      </c>
      <c r="O1070" s="43">
        <f t="shared" si="8"/>
        <v>1.220779221</v>
      </c>
      <c r="P1070" s="47">
        <f t="shared" si="71"/>
        <v>27.85106383</v>
      </c>
      <c r="Q1070" s="43">
        <f t="shared" si="10"/>
        <v>5503.235294</v>
      </c>
      <c r="R1070" s="43">
        <f t="shared" si="11"/>
        <v>15.07735697</v>
      </c>
      <c r="S1070" s="43">
        <f t="shared" si="12"/>
        <v>0.02798353909</v>
      </c>
      <c r="T1070" s="11">
        <f t="shared" si="13"/>
        <v>10.21399177</v>
      </c>
      <c r="U1070" s="3">
        <v>246.0</v>
      </c>
      <c r="V1070" s="37">
        <f t="shared" si="64"/>
        <v>6.883950617</v>
      </c>
      <c r="W1070" s="4" t="s">
        <v>2753</v>
      </c>
      <c r="X1070" s="4">
        <v>20.27</v>
      </c>
      <c r="Y1070" s="4">
        <f t="shared" si="15"/>
        <v>486.48</v>
      </c>
      <c r="Z1070" s="48">
        <f t="shared" si="16"/>
        <v>0.5672263374</v>
      </c>
      <c r="AA1070" s="4" t="s">
        <v>1779</v>
      </c>
      <c r="AC1070">
        <v>1.0</v>
      </c>
      <c r="AD1070">
        <v>1.0</v>
      </c>
      <c r="AE1070">
        <v>2.0</v>
      </c>
      <c r="AF1070" s="49">
        <v>13.0</v>
      </c>
      <c r="AG1070" s="40">
        <f>AF1070+'RFactors (lead time &amp; failure)'!C:C</f>
        <v>14</v>
      </c>
      <c r="AH1070" s="4"/>
      <c r="AI1070" s="19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21"/>
      <c r="AV1070" s="21"/>
      <c r="AW1070" s="21"/>
      <c r="AX1070" s="21"/>
      <c r="AY1070" s="21"/>
      <c r="AZ1070" s="21"/>
    </row>
    <row r="1071">
      <c r="A1071" s="12">
        <v>2690.0</v>
      </c>
      <c r="B1071" s="2" t="s">
        <v>1150</v>
      </c>
      <c r="C1071" s="3">
        <v>1.0</v>
      </c>
      <c r="D1071" s="4">
        <v>0.0</v>
      </c>
      <c r="E1071" s="4">
        <v>1.0E-7</v>
      </c>
      <c r="F1071" s="3">
        <v>1215.0</v>
      </c>
      <c r="G1071" s="43">
        <f t="shared" si="1"/>
        <v>29160</v>
      </c>
      <c r="H1071" s="43">
        <f t="shared" si="2"/>
        <v>291600000000</v>
      </c>
      <c r="I1071" s="43">
        <f t="shared" si="3"/>
        <v>12150000000</v>
      </c>
      <c r="J1071" s="43">
        <f t="shared" si="4"/>
        <v>33287671.23</v>
      </c>
      <c r="K1071" s="43">
        <f t="shared" si="17"/>
        <v>29160</v>
      </c>
      <c r="L1071" s="43">
        <f t="shared" si="6"/>
        <v>1215</v>
      </c>
      <c r="M1071" s="45">
        <v>1.0</v>
      </c>
      <c r="N1071" s="43">
        <f t="shared" si="76"/>
        <v>1.0000001</v>
      </c>
      <c r="O1071" s="43">
        <f t="shared" si="8"/>
        <v>1.0000001</v>
      </c>
      <c r="P1071" s="47">
        <f t="shared" si="71"/>
        <v>0.00000009999999</v>
      </c>
      <c r="Q1071" s="43">
        <f t="shared" si="10"/>
        <v>12150000000</v>
      </c>
      <c r="R1071" s="43">
        <f t="shared" si="11"/>
        <v>33287671.23</v>
      </c>
      <c r="S1071" s="43">
        <f t="shared" si="12"/>
        <v>0</v>
      </c>
      <c r="T1071" s="11">
        <f t="shared" si="13"/>
        <v>0.00000003004115226</v>
      </c>
      <c r="U1071" s="3">
        <v>246.0</v>
      </c>
      <c r="V1071" s="37">
        <f t="shared" si="64"/>
        <v>0.00000002024691358</v>
      </c>
      <c r="W1071" s="4" t="s">
        <v>115</v>
      </c>
      <c r="X1071" s="4">
        <v>17.88</v>
      </c>
      <c r="Y1071" s="4">
        <f t="shared" si="15"/>
        <v>429.12</v>
      </c>
      <c r="Z1071" s="48">
        <f t="shared" si="16"/>
        <v>0.000000001471604938</v>
      </c>
      <c r="AA1071" s="4" t="s">
        <v>2974</v>
      </c>
      <c r="AC1071">
        <v>0.0</v>
      </c>
      <c r="AD1071">
        <v>1.0</v>
      </c>
      <c r="AE1071">
        <v>1.0</v>
      </c>
      <c r="AF1071" s="49">
        <v>2.0</v>
      </c>
      <c r="AG1071" s="40">
        <f>AF1071+'RFactors (lead time &amp; failure)'!C:C</f>
        <v>2</v>
      </c>
      <c r="AH1071" s="4"/>
      <c r="AI1071" s="19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</row>
    <row r="1072">
      <c r="A1072" s="12">
        <v>2691.0</v>
      </c>
      <c r="B1072" s="2" t="s">
        <v>1151</v>
      </c>
      <c r="C1072" s="3">
        <v>1.0</v>
      </c>
      <c r="D1072" s="4">
        <v>0.0</v>
      </c>
      <c r="E1072" s="4">
        <v>1.0E-7</v>
      </c>
      <c r="F1072" s="3">
        <v>1215.0</v>
      </c>
      <c r="G1072" s="43">
        <f t="shared" si="1"/>
        <v>29160</v>
      </c>
      <c r="H1072" s="43">
        <f t="shared" si="2"/>
        <v>291600000000</v>
      </c>
      <c r="I1072" s="43">
        <f t="shared" si="3"/>
        <v>12150000000</v>
      </c>
      <c r="J1072" s="43">
        <f t="shared" si="4"/>
        <v>33287671.23</v>
      </c>
      <c r="K1072" s="43">
        <f t="shared" si="17"/>
        <v>29160</v>
      </c>
      <c r="L1072" s="43">
        <f t="shared" si="6"/>
        <v>1215</v>
      </c>
      <c r="M1072" s="45">
        <v>1.0</v>
      </c>
      <c r="N1072" s="43">
        <f t="shared" si="76"/>
        <v>1.0000001</v>
      </c>
      <c r="O1072" s="108">
        <f t="shared" si="8"/>
        <v>1.0000001</v>
      </c>
      <c r="P1072" s="47">
        <f t="shared" si="71"/>
        <v>0.00000009999999</v>
      </c>
      <c r="Q1072" s="43">
        <f t="shared" si="10"/>
        <v>12150000000</v>
      </c>
      <c r="R1072" s="43">
        <f t="shared" si="11"/>
        <v>33287671.23</v>
      </c>
      <c r="S1072" s="43">
        <f t="shared" si="12"/>
        <v>0</v>
      </c>
      <c r="T1072" s="11">
        <f t="shared" si="13"/>
        <v>0.00000003004115226</v>
      </c>
      <c r="U1072" s="3">
        <v>246.0</v>
      </c>
      <c r="V1072" s="37">
        <f t="shared" si="64"/>
        <v>0.00000002024691358</v>
      </c>
      <c r="W1072" s="4" t="s">
        <v>115</v>
      </c>
      <c r="X1072" s="4">
        <v>17.88</v>
      </c>
      <c r="Y1072" s="4">
        <f t="shared" si="15"/>
        <v>429.12</v>
      </c>
      <c r="Z1072" s="48">
        <f t="shared" si="16"/>
        <v>0.000000001471604938</v>
      </c>
      <c r="AA1072" s="4" t="s">
        <v>2783</v>
      </c>
      <c r="AC1072">
        <v>0.0</v>
      </c>
      <c r="AD1072">
        <v>1.0</v>
      </c>
      <c r="AE1072">
        <v>1.0</v>
      </c>
      <c r="AF1072" s="49">
        <v>2.0</v>
      </c>
      <c r="AG1072" s="40">
        <f>AF1072+'RFactors (lead time &amp; failure)'!C:C</f>
        <v>2</v>
      </c>
      <c r="AH1072" s="4"/>
      <c r="AI1072" s="19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21"/>
      <c r="AV1072" s="21"/>
      <c r="AW1072" s="21"/>
      <c r="AX1072" s="21"/>
      <c r="AY1072" s="21"/>
      <c r="AZ1072" s="21"/>
    </row>
    <row r="1073">
      <c r="A1073" s="12">
        <v>2692.0</v>
      </c>
      <c r="B1073" s="2" t="s">
        <v>1152</v>
      </c>
      <c r="C1073" s="3">
        <v>1.0</v>
      </c>
      <c r="D1073" s="4">
        <v>0.0</v>
      </c>
      <c r="E1073" s="4">
        <v>1.0E-7</v>
      </c>
      <c r="F1073" s="3">
        <v>1215.0</v>
      </c>
      <c r="G1073" s="43">
        <f t="shared" si="1"/>
        <v>29160</v>
      </c>
      <c r="H1073" s="43">
        <f t="shared" si="2"/>
        <v>291600000000</v>
      </c>
      <c r="I1073" s="43">
        <f t="shared" si="3"/>
        <v>12150000000</v>
      </c>
      <c r="J1073" s="43">
        <f t="shared" si="4"/>
        <v>33287671.23</v>
      </c>
      <c r="K1073" s="43">
        <f t="shared" si="17"/>
        <v>29160</v>
      </c>
      <c r="L1073" s="43">
        <f t="shared" si="6"/>
        <v>1215</v>
      </c>
      <c r="M1073" s="45">
        <v>1.0</v>
      </c>
      <c r="N1073" s="43">
        <f t="shared" si="76"/>
        <v>1.0000001</v>
      </c>
      <c r="O1073" s="108">
        <f t="shared" si="8"/>
        <v>1.0000001</v>
      </c>
      <c r="P1073" s="47">
        <f t="shared" si="71"/>
        <v>0.00000009999999</v>
      </c>
      <c r="Q1073" s="43">
        <f t="shared" si="10"/>
        <v>12150000000</v>
      </c>
      <c r="R1073" s="43">
        <f t="shared" si="11"/>
        <v>33287671.23</v>
      </c>
      <c r="S1073" s="43">
        <f t="shared" si="12"/>
        <v>0</v>
      </c>
      <c r="T1073" s="11">
        <f t="shared" si="13"/>
        <v>0.00000003004115226</v>
      </c>
      <c r="U1073" s="3">
        <v>246.0</v>
      </c>
      <c r="V1073" s="37">
        <f t="shared" si="64"/>
        <v>0.00000002024691358</v>
      </c>
      <c r="W1073" s="4" t="s">
        <v>115</v>
      </c>
      <c r="X1073" s="4">
        <v>17.88</v>
      </c>
      <c r="Y1073" s="4">
        <f t="shared" si="15"/>
        <v>429.12</v>
      </c>
      <c r="Z1073" s="48">
        <f t="shared" si="16"/>
        <v>0.000000001471604938</v>
      </c>
      <c r="AA1073" s="4" t="s">
        <v>2783</v>
      </c>
      <c r="AC1073">
        <v>0.0</v>
      </c>
      <c r="AD1073">
        <v>1.0</v>
      </c>
      <c r="AE1073">
        <v>1.0</v>
      </c>
      <c r="AF1073" s="49">
        <v>2.0</v>
      </c>
      <c r="AG1073" s="40">
        <f>AF1073+'RFactors (lead time &amp; failure)'!C:C</f>
        <v>2</v>
      </c>
      <c r="AH1073" s="4"/>
      <c r="AI1073" s="19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21"/>
    </row>
    <row r="1074">
      <c r="A1074" s="12">
        <v>2693.0</v>
      </c>
      <c r="B1074" s="2" t="s">
        <v>1153</v>
      </c>
      <c r="C1074" s="3">
        <v>1.0</v>
      </c>
      <c r="D1074" s="4" t="s">
        <v>3038</v>
      </c>
      <c r="E1074" s="4">
        <v>1.0</v>
      </c>
      <c r="F1074" s="3">
        <v>1215.0</v>
      </c>
      <c r="G1074" s="43">
        <f t="shared" si="1"/>
        <v>29160</v>
      </c>
      <c r="H1074" s="43">
        <f t="shared" si="2"/>
        <v>29160</v>
      </c>
      <c r="I1074" s="43">
        <f t="shared" si="3"/>
        <v>1215</v>
      </c>
      <c r="J1074" s="43">
        <f t="shared" si="4"/>
        <v>3.328767123</v>
      </c>
      <c r="K1074" s="43">
        <f t="shared" si="17"/>
        <v>29160</v>
      </c>
      <c r="L1074" s="43">
        <f t="shared" si="6"/>
        <v>1215</v>
      </c>
      <c r="M1074" s="45">
        <v>1.0</v>
      </c>
      <c r="N1074" s="43">
        <f t="shared" si="76"/>
        <v>2</v>
      </c>
      <c r="O1074" s="108">
        <f t="shared" si="8"/>
        <v>2</v>
      </c>
      <c r="P1074" s="47">
        <f t="shared" si="71"/>
        <v>0.5</v>
      </c>
      <c r="Q1074" s="43">
        <f t="shared" si="10"/>
        <v>1215</v>
      </c>
      <c r="R1074" s="43">
        <f t="shared" si="11"/>
        <v>3.328767123</v>
      </c>
      <c r="S1074" s="43">
        <f t="shared" si="12"/>
        <v>0.0008230452675</v>
      </c>
      <c r="T1074" s="11">
        <f t="shared" si="13"/>
        <v>0.3004115226</v>
      </c>
      <c r="U1074" s="3">
        <v>246.0</v>
      </c>
      <c r="V1074" s="37">
        <f t="shared" si="64"/>
        <v>0.2024691358</v>
      </c>
      <c r="W1074" s="4" t="s">
        <v>115</v>
      </c>
      <c r="X1074" s="4">
        <v>17.88</v>
      </c>
      <c r="Y1074" s="4">
        <f t="shared" si="15"/>
        <v>429.12</v>
      </c>
      <c r="Z1074" s="48">
        <f t="shared" si="16"/>
        <v>0.01471604938</v>
      </c>
      <c r="AA1074" s="4" t="s">
        <v>2783</v>
      </c>
      <c r="AC1074">
        <v>0.0</v>
      </c>
      <c r="AD1074">
        <v>1.0</v>
      </c>
      <c r="AE1074">
        <v>1.0</v>
      </c>
      <c r="AF1074" s="49">
        <v>2.0</v>
      </c>
      <c r="AG1074" s="40">
        <f>AF1074+'RFactors (lead time &amp; failure)'!C:C</f>
        <v>2</v>
      </c>
      <c r="AH1074" s="4"/>
      <c r="AI1074" s="19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  <c r="AZ1074" s="21"/>
    </row>
    <row r="1075">
      <c r="A1075" s="12">
        <v>2694.0</v>
      </c>
      <c r="B1075" s="2" t="s">
        <v>1154</v>
      </c>
      <c r="C1075" s="3">
        <v>1.0</v>
      </c>
      <c r="D1075" s="4" t="s">
        <v>2736</v>
      </c>
      <c r="E1075" s="4">
        <v>786.0</v>
      </c>
      <c r="F1075" s="3">
        <v>1215.0</v>
      </c>
      <c r="G1075" s="43">
        <f t="shared" si="1"/>
        <v>29160</v>
      </c>
      <c r="H1075" s="43">
        <f t="shared" si="2"/>
        <v>37.09923664</v>
      </c>
      <c r="I1075" s="43">
        <f t="shared" si="3"/>
        <v>1.545801527</v>
      </c>
      <c r="J1075" s="43">
        <f t="shared" si="4"/>
        <v>0.004235072676</v>
      </c>
      <c r="K1075" s="43">
        <f t="shared" si="17"/>
        <v>29160</v>
      </c>
      <c r="L1075" s="43">
        <f t="shared" si="6"/>
        <v>1215</v>
      </c>
      <c r="M1075" s="45">
        <v>60.0</v>
      </c>
      <c r="N1075" s="43">
        <f t="shared" si="76"/>
        <v>846</v>
      </c>
      <c r="O1075" s="108">
        <f t="shared" si="8"/>
        <v>14.1</v>
      </c>
      <c r="P1075" s="47">
        <f t="shared" si="71"/>
        <v>55.74468085</v>
      </c>
      <c r="Q1075" s="43">
        <f t="shared" si="10"/>
        <v>92.7480916</v>
      </c>
      <c r="R1075" s="43">
        <f t="shared" si="11"/>
        <v>0.2541043606</v>
      </c>
      <c r="S1075" s="43">
        <f t="shared" si="12"/>
        <v>0.6469135802</v>
      </c>
      <c r="T1075" s="11">
        <f t="shared" si="13"/>
        <v>236.1234568</v>
      </c>
      <c r="U1075" s="3">
        <v>246.0</v>
      </c>
      <c r="V1075" s="37">
        <f t="shared" si="64"/>
        <v>159.1407407</v>
      </c>
      <c r="W1075" s="4" t="s">
        <v>2465</v>
      </c>
      <c r="X1075" s="4">
        <v>3.67</v>
      </c>
      <c r="Y1075" s="4">
        <f t="shared" si="15"/>
        <v>88.08</v>
      </c>
      <c r="Z1075" s="48">
        <f t="shared" si="16"/>
        <v>2.37417284</v>
      </c>
      <c r="AA1075" s="4" t="s">
        <v>1779</v>
      </c>
      <c r="AC1075">
        <v>2.0</v>
      </c>
      <c r="AD1075">
        <v>2.0</v>
      </c>
      <c r="AE1075">
        <v>4.0</v>
      </c>
      <c r="AF1075" s="49">
        <v>241.0</v>
      </c>
      <c r="AG1075" s="40">
        <f>AF1075+'RFactors (lead time &amp; failure)'!C:C</f>
        <v>243</v>
      </c>
      <c r="AH1075" s="4"/>
      <c r="AI1075" s="19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</row>
    <row r="1076">
      <c r="A1076" s="12">
        <v>1480.0</v>
      </c>
      <c r="B1076" s="2" t="s">
        <v>1155</v>
      </c>
      <c r="C1076" s="3">
        <v>1.0</v>
      </c>
      <c r="D1076" s="4" t="s">
        <v>2757</v>
      </c>
      <c r="E1076" s="4">
        <v>183.0</v>
      </c>
      <c r="F1076" s="3">
        <v>1215.0</v>
      </c>
      <c r="G1076" s="43">
        <f t="shared" si="1"/>
        <v>29160</v>
      </c>
      <c r="H1076" s="43">
        <f t="shared" si="2"/>
        <v>159.3442623</v>
      </c>
      <c r="I1076" s="43">
        <f t="shared" si="3"/>
        <v>6.639344262</v>
      </c>
      <c r="J1076" s="43">
        <f t="shared" si="4"/>
        <v>0.01818998428</v>
      </c>
      <c r="K1076" s="43">
        <f t="shared" si="17"/>
        <v>29160</v>
      </c>
      <c r="L1076" s="43">
        <f t="shared" si="6"/>
        <v>1215</v>
      </c>
      <c r="M1076" s="45">
        <v>95.0</v>
      </c>
      <c r="N1076" s="43">
        <f t="shared" si="76"/>
        <v>278</v>
      </c>
      <c r="O1076" s="108">
        <f t="shared" si="8"/>
        <v>2.926315789</v>
      </c>
      <c r="P1076" s="47">
        <f t="shared" si="71"/>
        <v>62.53597122</v>
      </c>
      <c r="Q1076" s="43">
        <f t="shared" si="10"/>
        <v>630.7377049</v>
      </c>
      <c r="R1076" s="43">
        <f t="shared" si="11"/>
        <v>1.728048507</v>
      </c>
      <c r="S1076" s="43">
        <f t="shared" si="12"/>
        <v>0.150617284</v>
      </c>
      <c r="T1076" s="11">
        <f t="shared" si="13"/>
        <v>54.97530864</v>
      </c>
      <c r="U1076" s="3">
        <v>246.0</v>
      </c>
      <c r="V1076" s="37">
        <f t="shared" si="64"/>
        <v>37.05185185</v>
      </c>
      <c r="W1076" s="4" t="s">
        <v>2704</v>
      </c>
      <c r="X1076" s="4">
        <v>10.0</v>
      </c>
      <c r="Y1076" s="4">
        <f t="shared" si="15"/>
        <v>240</v>
      </c>
      <c r="Z1076" s="48">
        <f t="shared" si="16"/>
        <v>1.50617284</v>
      </c>
      <c r="AA1076" s="4" t="s">
        <v>2732</v>
      </c>
      <c r="AC1076">
        <v>2.0</v>
      </c>
      <c r="AD1076">
        <v>2.0</v>
      </c>
      <c r="AE1076">
        <v>4.0</v>
      </c>
      <c r="AF1076" s="49">
        <v>59.0</v>
      </c>
      <c r="AG1076" s="40">
        <f>AF1076+'RFactors (lead time &amp; failure)'!C:C</f>
        <v>61</v>
      </c>
      <c r="AH1076" s="4"/>
      <c r="AI1076" s="19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21"/>
    </row>
    <row r="1077">
      <c r="A1077" s="12">
        <v>2698.0</v>
      </c>
      <c r="B1077" s="2" t="s">
        <v>1156</v>
      </c>
      <c r="C1077" s="3">
        <v>1.0</v>
      </c>
      <c r="D1077" s="4" t="s">
        <v>3039</v>
      </c>
      <c r="E1077" s="4">
        <v>1.0</v>
      </c>
      <c r="F1077" s="3">
        <v>1215.0</v>
      </c>
      <c r="G1077" s="43">
        <f t="shared" si="1"/>
        <v>29160</v>
      </c>
      <c r="H1077" s="43">
        <f t="shared" si="2"/>
        <v>29160</v>
      </c>
      <c r="I1077" s="43">
        <f t="shared" si="3"/>
        <v>1215</v>
      </c>
      <c r="J1077" s="43">
        <f t="shared" si="4"/>
        <v>3.328767123</v>
      </c>
      <c r="K1077" s="43">
        <f t="shared" si="17"/>
        <v>29160</v>
      </c>
      <c r="L1077" s="43">
        <f t="shared" si="6"/>
        <v>1215</v>
      </c>
      <c r="M1077" s="45">
        <v>2.0</v>
      </c>
      <c r="N1077" s="43">
        <f t="shared" si="76"/>
        <v>3</v>
      </c>
      <c r="O1077" s="108">
        <f t="shared" si="8"/>
        <v>1.5</v>
      </c>
      <c r="P1077" s="47">
        <f t="shared" si="71"/>
        <v>0.6666666667</v>
      </c>
      <c r="Q1077" s="43">
        <f t="shared" si="10"/>
        <v>2430</v>
      </c>
      <c r="R1077" s="43">
        <f t="shared" si="11"/>
        <v>6.657534247</v>
      </c>
      <c r="S1077" s="43">
        <f t="shared" si="12"/>
        <v>0.0008230452675</v>
      </c>
      <c r="T1077" s="11">
        <f t="shared" si="13"/>
        <v>0.3004115226</v>
      </c>
      <c r="U1077" s="3">
        <v>246.0</v>
      </c>
      <c r="V1077" s="37">
        <f t="shared" si="64"/>
        <v>0.2024691358</v>
      </c>
      <c r="W1077" s="4" t="s">
        <v>2711</v>
      </c>
      <c r="X1077" s="4">
        <v>42.96</v>
      </c>
      <c r="Y1077" s="4">
        <f t="shared" si="15"/>
        <v>1031.04</v>
      </c>
      <c r="Z1077" s="48">
        <f t="shared" si="16"/>
        <v>0.03535802469</v>
      </c>
      <c r="AA1077" s="4" t="s">
        <v>2644</v>
      </c>
      <c r="AC1077">
        <v>0.0</v>
      </c>
      <c r="AD1077">
        <v>2.0</v>
      </c>
      <c r="AE1077">
        <v>2.0</v>
      </c>
      <c r="AF1077" s="49">
        <v>3.0</v>
      </c>
      <c r="AG1077" s="40">
        <f>AF1077+'RFactors (lead time &amp; failure)'!C:C</f>
        <v>3</v>
      </c>
      <c r="AH1077" s="4"/>
      <c r="AI1077" s="19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</row>
    <row r="1078">
      <c r="A1078" s="12">
        <v>2699.0</v>
      </c>
      <c r="B1078" s="2" t="s">
        <v>1157</v>
      </c>
      <c r="C1078" s="3">
        <v>1.0</v>
      </c>
      <c r="D1078" s="4" t="s">
        <v>3040</v>
      </c>
      <c r="E1078" s="4">
        <v>3.0</v>
      </c>
      <c r="F1078" s="3">
        <v>1215.0</v>
      </c>
      <c r="G1078" s="43">
        <f t="shared" si="1"/>
        <v>29160</v>
      </c>
      <c r="H1078" s="43">
        <f t="shared" si="2"/>
        <v>9720</v>
      </c>
      <c r="I1078" s="43">
        <f t="shared" si="3"/>
        <v>405</v>
      </c>
      <c r="J1078" s="43">
        <f t="shared" si="4"/>
        <v>1.109589041</v>
      </c>
      <c r="K1078" s="43">
        <f t="shared" si="17"/>
        <v>29160</v>
      </c>
      <c r="L1078" s="43">
        <f t="shared" si="6"/>
        <v>1215</v>
      </c>
      <c r="M1078" s="45">
        <v>4.0</v>
      </c>
      <c r="N1078" s="43">
        <f t="shared" si="76"/>
        <v>7</v>
      </c>
      <c r="O1078" s="108">
        <f t="shared" si="8"/>
        <v>1.75</v>
      </c>
      <c r="P1078" s="47">
        <f t="shared" si="71"/>
        <v>1.714285714</v>
      </c>
      <c r="Q1078" s="43">
        <f t="shared" si="10"/>
        <v>1620</v>
      </c>
      <c r="R1078" s="43">
        <f t="shared" si="11"/>
        <v>4.438356164</v>
      </c>
      <c r="S1078" s="43">
        <f t="shared" si="12"/>
        <v>0.002469135802</v>
      </c>
      <c r="T1078" s="11">
        <f t="shared" si="13"/>
        <v>0.9012345679</v>
      </c>
      <c r="U1078" s="3">
        <v>246.0</v>
      </c>
      <c r="V1078" s="37">
        <f t="shared" si="64"/>
        <v>0.6074074074</v>
      </c>
      <c r="W1078" s="4" t="s">
        <v>3041</v>
      </c>
      <c r="X1078" s="4">
        <v>16.62</v>
      </c>
      <c r="Y1078" s="4">
        <f t="shared" si="15"/>
        <v>398.88</v>
      </c>
      <c r="Z1078" s="48">
        <f t="shared" si="16"/>
        <v>0.04103703704</v>
      </c>
      <c r="AA1078" s="4" t="s">
        <v>2758</v>
      </c>
      <c r="AC1078">
        <v>1.0</v>
      </c>
      <c r="AD1078">
        <v>1.0</v>
      </c>
      <c r="AE1078">
        <v>2.0</v>
      </c>
      <c r="AF1078" s="49">
        <v>3.0</v>
      </c>
      <c r="AG1078" s="40">
        <f>AF1078+'RFactors (lead time &amp; failure)'!C:C</f>
        <v>4</v>
      </c>
      <c r="AH1078" s="4"/>
      <c r="AI1078" s="19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  <c r="AZ1078" s="21"/>
    </row>
    <row r="1079">
      <c r="A1079" s="12">
        <v>2702.0</v>
      </c>
      <c r="B1079" s="2" t="s">
        <v>1158</v>
      </c>
      <c r="C1079" s="3">
        <v>1.0</v>
      </c>
      <c r="D1079" s="4" t="s">
        <v>3042</v>
      </c>
      <c r="E1079" s="4">
        <v>1.0</v>
      </c>
      <c r="F1079" s="3">
        <v>1215.0</v>
      </c>
      <c r="G1079" s="43">
        <f t="shared" si="1"/>
        <v>29160</v>
      </c>
      <c r="H1079" s="43">
        <f t="shared" si="2"/>
        <v>29160</v>
      </c>
      <c r="I1079" s="43">
        <f t="shared" si="3"/>
        <v>1215</v>
      </c>
      <c r="J1079" s="43">
        <f t="shared" si="4"/>
        <v>3.328767123</v>
      </c>
      <c r="K1079" s="43">
        <f t="shared" si="17"/>
        <v>29160</v>
      </c>
      <c r="L1079" s="43">
        <f t="shared" si="6"/>
        <v>1215</v>
      </c>
      <c r="M1079" s="45">
        <v>19.0</v>
      </c>
      <c r="N1079" s="43">
        <f t="shared" si="76"/>
        <v>20</v>
      </c>
      <c r="O1079" s="108">
        <f t="shared" si="8"/>
        <v>1.052631579</v>
      </c>
      <c r="P1079" s="47">
        <f t="shared" si="71"/>
        <v>0.95</v>
      </c>
      <c r="Q1079" s="43">
        <f t="shared" si="10"/>
        <v>23085</v>
      </c>
      <c r="R1079" s="43">
        <f t="shared" si="11"/>
        <v>63.24657534</v>
      </c>
      <c r="S1079" s="43">
        <f t="shared" si="12"/>
        <v>0.0008230452675</v>
      </c>
      <c r="T1079" s="11">
        <f t="shared" si="13"/>
        <v>0.3004115226</v>
      </c>
      <c r="U1079" s="3">
        <v>246.0</v>
      </c>
      <c r="V1079" s="37">
        <f t="shared" si="64"/>
        <v>0.2024691358</v>
      </c>
      <c r="W1079" s="4" t="s">
        <v>2465</v>
      </c>
      <c r="X1079" s="4">
        <v>3.67</v>
      </c>
      <c r="Y1079" s="4">
        <f t="shared" si="15"/>
        <v>88.08</v>
      </c>
      <c r="Z1079" s="48">
        <f t="shared" si="16"/>
        <v>0.003020576132</v>
      </c>
      <c r="AA1079" s="4" t="s">
        <v>2146</v>
      </c>
      <c r="AC1079">
        <v>0.0</v>
      </c>
      <c r="AD1079">
        <v>2.0</v>
      </c>
      <c r="AE1079">
        <v>2.0</v>
      </c>
      <c r="AF1079" s="49">
        <v>3.0</v>
      </c>
      <c r="AG1079" s="40">
        <f>AF1079+'RFactors (lead time &amp; failure)'!C:C</f>
        <v>3</v>
      </c>
      <c r="AH1079" s="4"/>
      <c r="AI1079" s="19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</row>
    <row r="1080">
      <c r="A1080" s="12">
        <v>2703.0</v>
      </c>
      <c r="B1080" s="2" t="s">
        <v>1159</v>
      </c>
      <c r="C1080" s="3">
        <v>1.0</v>
      </c>
      <c r="D1080" s="4" t="s">
        <v>3043</v>
      </c>
      <c r="E1080" s="4">
        <v>1.0</v>
      </c>
      <c r="F1080" s="3">
        <v>1215.0</v>
      </c>
      <c r="G1080" s="43">
        <f t="shared" si="1"/>
        <v>29160</v>
      </c>
      <c r="H1080" s="43">
        <f t="shared" si="2"/>
        <v>29160</v>
      </c>
      <c r="I1080" s="43">
        <f t="shared" si="3"/>
        <v>1215</v>
      </c>
      <c r="J1080" s="43">
        <f t="shared" si="4"/>
        <v>3.328767123</v>
      </c>
      <c r="K1080" s="43">
        <f t="shared" si="17"/>
        <v>29160</v>
      </c>
      <c r="L1080" s="43">
        <f t="shared" si="6"/>
        <v>1215</v>
      </c>
      <c r="M1080" s="45">
        <v>8.0</v>
      </c>
      <c r="N1080" s="43">
        <f t="shared" si="76"/>
        <v>9</v>
      </c>
      <c r="O1080" s="43">
        <f t="shared" si="8"/>
        <v>1.125</v>
      </c>
      <c r="P1080" s="47">
        <f t="shared" si="71"/>
        <v>0.8888888889</v>
      </c>
      <c r="Q1080" s="43">
        <f t="shared" si="10"/>
        <v>9720</v>
      </c>
      <c r="R1080" s="43">
        <f t="shared" si="11"/>
        <v>26.63013699</v>
      </c>
      <c r="S1080" s="43">
        <f t="shared" si="12"/>
        <v>0.0008230452675</v>
      </c>
      <c r="T1080" s="11">
        <f t="shared" si="13"/>
        <v>0.3004115226</v>
      </c>
      <c r="U1080" s="3">
        <v>246.0</v>
      </c>
      <c r="V1080" s="37">
        <f t="shared" si="64"/>
        <v>0.2024691358</v>
      </c>
      <c r="W1080" s="4" t="s">
        <v>2465</v>
      </c>
      <c r="X1080" s="4">
        <v>3.67</v>
      </c>
      <c r="Y1080" s="4">
        <f t="shared" si="15"/>
        <v>88.08</v>
      </c>
      <c r="Z1080" s="48">
        <f t="shared" si="16"/>
        <v>0.003020576132</v>
      </c>
      <c r="AA1080" s="4" t="s">
        <v>2146</v>
      </c>
      <c r="AC1080">
        <v>0.0</v>
      </c>
      <c r="AD1080">
        <v>1.0</v>
      </c>
      <c r="AE1080">
        <v>1.0</v>
      </c>
      <c r="AF1080" s="49">
        <v>2.0</v>
      </c>
      <c r="AG1080" s="40">
        <f>AF1080+'RFactors (lead time &amp; failure)'!C:C</f>
        <v>2</v>
      </c>
      <c r="AH1080" s="4"/>
      <c r="AI1080" s="19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  <c r="AZ1080" s="21"/>
    </row>
    <row r="1081">
      <c r="A1081" s="12">
        <v>2709.0</v>
      </c>
      <c r="B1081" s="2" t="s">
        <v>1160</v>
      </c>
      <c r="C1081" s="3">
        <v>1.0</v>
      </c>
      <c r="D1081" s="4" t="s">
        <v>2674</v>
      </c>
      <c r="E1081" s="4">
        <v>2.0</v>
      </c>
      <c r="F1081" s="3">
        <v>1215.0</v>
      </c>
      <c r="G1081" s="43">
        <f t="shared" si="1"/>
        <v>29160</v>
      </c>
      <c r="H1081" s="43">
        <f t="shared" si="2"/>
        <v>14580</v>
      </c>
      <c r="I1081" s="43">
        <f t="shared" si="3"/>
        <v>607.5</v>
      </c>
      <c r="J1081" s="43">
        <f t="shared" si="4"/>
        <v>1.664383562</v>
      </c>
      <c r="K1081" s="43">
        <f t="shared" si="17"/>
        <v>29160</v>
      </c>
      <c r="L1081" s="43">
        <f t="shared" si="6"/>
        <v>1215</v>
      </c>
      <c r="M1081" s="45">
        <v>1.0</v>
      </c>
      <c r="N1081" s="43">
        <f t="shared" si="76"/>
        <v>3</v>
      </c>
      <c r="O1081" s="43">
        <f t="shared" si="8"/>
        <v>3</v>
      </c>
      <c r="P1081" s="47">
        <f t="shared" si="71"/>
        <v>0.6666666667</v>
      </c>
      <c r="Q1081" s="43">
        <f t="shared" si="10"/>
        <v>607.5</v>
      </c>
      <c r="R1081" s="43">
        <f t="shared" si="11"/>
        <v>1.664383562</v>
      </c>
      <c r="S1081" s="43">
        <f t="shared" si="12"/>
        <v>0.001646090535</v>
      </c>
      <c r="T1081" s="11">
        <f t="shared" si="13"/>
        <v>0.6008230453</v>
      </c>
      <c r="U1081" s="3">
        <v>246.0</v>
      </c>
      <c r="V1081" s="37">
        <f t="shared" si="64"/>
        <v>0.4049382716</v>
      </c>
      <c r="W1081" s="4" t="s">
        <v>2465</v>
      </c>
      <c r="X1081" s="4">
        <v>3.67</v>
      </c>
      <c r="Y1081" s="4">
        <f t="shared" si="15"/>
        <v>88.08</v>
      </c>
      <c r="Z1081" s="48">
        <f t="shared" si="16"/>
        <v>0.006041152263</v>
      </c>
      <c r="AA1081" s="4" t="s">
        <v>2974</v>
      </c>
      <c r="AC1081">
        <v>0.0</v>
      </c>
      <c r="AD1081">
        <v>1.0</v>
      </c>
      <c r="AE1081">
        <v>1.0</v>
      </c>
      <c r="AF1081" s="49">
        <v>2.0</v>
      </c>
      <c r="AG1081" s="40">
        <f>AF1081+'RFactors (lead time &amp; failure)'!C:C</f>
        <v>2</v>
      </c>
      <c r="AH1081" s="4"/>
      <c r="AI1081" s="19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</row>
    <row r="1082">
      <c r="A1082" s="12">
        <v>2710.0</v>
      </c>
      <c r="B1082" s="2" t="s">
        <v>1161</v>
      </c>
      <c r="C1082" s="3">
        <v>1.0</v>
      </c>
      <c r="D1082" s="4" t="s">
        <v>3044</v>
      </c>
      <c r="E1082" s="4">
        <v>1.0</v>
      </c>
      <c r="F1082" s="3">
        <v>1215.0</v>
      </c>
      <c r="G1082" s="43">
        <f t="shared" si="1"/>
        <v>29160</v>
      </c>
      <c r="H1082" s="43">
        <f t="shared" si="2"/>
        <v>29160</v>
      </c>
      <c r="I1082" s="43">
        <f t="shared" si="3"/>
        <v>1215</v>
      </c>
      <c r="J1082" s="43">
        <f t="shared" si="4"/>
        <v>3.328767123</v>
      </c>
      <c r="K1082" s="43">
        <f t="shared" si="17"/>
        <v>29160</v>
      </c>
      <c r="L1082" s="43">
        <f t="shared" si="6"/>
        <v>1215</v>
      </c>
      <c r="M1082" s="45">
        <v>9.0</v>
      </c>
      <c r="N1082" s="43">
        <f t="shared" si="76"/>
        <v>10</v>
      </c>
      <c r="O1082" s="43">
        <f t="shared" si="8"/>
        <v>1.111111111</v>
      </c>
      <c r="P1082" s="47">
        <f t="shared" si="71"/>
        <v>0.9</v>
      </c>
      <c r="Q1082" s="43">
        <f t="shared" si="10"/>
        <v>10935</v>
      </c>
      <c r="R1082" s="43">
        <f t="shared" si="11"/>
        <v>29.95890411</v>
      </c>
      <c r="S1082" s="43">
        <f t="shared" si="12"/>
        <v>0.0008230452675</v>
      </c>
      <c r="T1082" s="11">
        <f t="shared" si="13"/>
        <v>0.3004115226</v>
      </c>
      <c r="U1082" s="3">
        <v>246.0</v>
      </c>
      <c r="V1082" s="37">
        <f t="shared" si="64"/>
        <v>0.2024691358</v>
      </c>
      <c r="W1082" s="95"/>
      <c r="X1082" s="95"/>
      <c r="Y1082" s="4">
        <f t="shared" si="15"/>
        <v>0</v>
      </c>
      <c r="Z1082" s="48">
        <f t="shared" si="16"/>
        <v>0</v>
      </c>
      <c r="AA1082" s="4" t="s">
        <v>2644</v>
      </c>
      <c r="AC1082">
        <v>0.0</v>
      </c>
      <c r="AD1082">
        <v>0.0</v>
      </c>
      <c r="AE1082">
        <v>0.0</v>
      </c>
      <c r="AF1082" s="49">
        <v>1.0</v>
      </c>
      <c r="AG1082" s="40">
        <f>AF1082+'RFactors (lead time &amp; failure)'!C:C</f>
        <v>1</v>
      </c>
      <c r="AH1082" s="4"/>
      <c r="AI1082" s="19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  <c r="AZ1082" s="21"/>
    </row>
    <row r="1083">
      <c r="A1083" s="12">
        <v>2714.0</v>
      </c>
      <c r="B1083" s="2" t="s">
        <v>1162</v>
      </c>
      <c r="C1083" s="3">
        <v>1.0</v>
      </c>
      <c r="D1083" s="4" t="s">
        <v>3045</v>
      </c>
      <c r="E1083" s="4">
        <v>1.0</v>
      </c>
      <c r="F1083" s="3">
        <v>1215.0</v>
      </c>
      <c r="G1083" s="43">
        <f t="shared" si="1"/>
        <v>29160</v>
      </c>
      <c r="H1083" s="43">
        <f t="shared" si="2"/>
        <v>29160</v>
      </c>
      <c r="I1083" s="43">
        <f t="shared" si="3"/>
        <v>1215</v>
      </c>
      <c r="J1083" s="43">
        <f t="shared" si="4"/>
        <v>3.328767123</v>
      </c>
      <c r="K1083" s="43">
        <f t="shared" si="17"/>
        <v>29160</v>
      </c>
      <c r="L1083" s="43">
        <f t="shared" si="6"/>
        <v>1215</v>
      </c>
      <c r="M1083" s="45">
        <v>4.0</v>
      </c>
      <c r="N1083" s="43">
        <f t="shared" si="76"/>
        <v>5</v>
      </c>
      <c r="O1083" s="43">
        <f t="shared" si="8"/>
        <v>1.25</v>
      </c>
      <c r="P1083" s="47">
        <f t="shared" si="71"/>
        <v>0.8</v>
      </c>
      <c r="Q1083" s="43">
        <f t="shared" si="10"/>
        <v>4860</v>
      </c>
      <c r="R1083" s="43">
        <f t="shared" si="11"/>
        <v>13.31506849</v>
      </c>
      <c r="S1083" s="43">
        <f t="shared" si="12"/>
        <v>0.0008230452675</v>
      </c>
      <c r="T1083" s="11">
        <f t="shared" si="13"/>
        <v>0.3004115226</v>
      </c>
      <c r="U1083" s="3">
        <v>246.0</v>
      </c>
      <c r="V1083" s="37">
        <f t="shared" si="64"/>
        <v>0.2024691358</v>
      </c>
      <c r="W1083" s="4" t="s">
        <v>2707</v>
      </c>
      <c r="X1083" s="4">
        <v>28.81</v>
      </c>
      <c r="Y1083" s="4">
        <f t="shared" si="15"/>
        <v>691.44</v>
      </c>
      <c r="Z1083" s="48">
        <f t="shared" si="16"/>
        <v>0.02371193416</v>
      </c>
      <c r="AA1083" s="4" t="s">
        <v>379</v>
      </c>
      <c r="AC1083">
        <v>0.0</v>
      </c>
      <c r="AD1083">
        <v>1.0</v>
      </c>
      <c r="AE1083">
        <v>1.0</v>
      </c>
      <c r="AF1083" s="49">
        <v>2.0</v>
      </c>
      <c r="AG1083" s="40">
        <f>AF1083+'RFactors (lead time &amp; failure)'!C:C</f>
        <v>2</v>
      </c>
      <c r="AH1083" s="4"/>
      <c r="AI1083" s="19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</row>
    <row r="1084">
      <c r="A1084" s="12">
        <v>2715.0</v>
      </c>
      <c r="B1084" s="2" t="s">
        <v>1163</v>
      </c>
      <c r="C1084" s="3">
        <v>1.0</v>
      </c>
      <c r="D1084" s="4">
        <v>0.0</v>
      </c>
      <c r="E1084" s="4">
        <v>1.0E-7</v>
      </c>
      <c r="F1084" s="3">
        <v>1215.0</v>
      </c>
      <c r="G1084" s="43">
        <f t="shared" si="1"/>
        <v>29160</v>
      </c>
      <c r="H1084" s="43">
        <f t="shared" si="2"/>
        <v>291600000000</v>
      </c>
      <c r="I1084" s="43">
        <f t="shared" si="3"/>
        <v>12150000000</v>
      </c>
      <c r="J1084" s="43">
        <f t="shared" si="4"/>
        <v>33287671.23</v>
      </c>
      <c r="K1084" s="43">
        <f t="shared" si="17"/>
        <v>29160</v>
      </c>
      <c r="L1084" s="43">
        <f t="shared" si="6"/>
        <v>1215</v>
      </c>
      <c r="M1084" s="45">
        <v>2.0</v>
      </c>
      <c r="N1084" s="43">
        <f t="shared" si="76"/>
        <v>2.0000001</v>
      </c>
      <c r="O1084" s="43">
        <f t="shared" si="8"/>
        <v>1.00000005</v>
      </c>
      <c r="P1084" s="47">
        <f t="shared" si="71"/>
        <v>0.000000099999995</v>
      </c>
      <c r="Q1084" s="43">
        <f t="shared" si="10"/>
        <v>24300000000</v>
      </c>
      <c r="R1084" s="43">
        <f t="shared" si="11"/>
        <v>66575342.47</v>
      </c>
      <c r="S1084" s="43">
        <f t="shared" si="12"/>
        <v>0</v>
      </c>
      <c r="T1084" s="11">
        <f t="shared" si="13"/>
        <v>0.00000003004115226</v>
      </c>
      <c r="U1084" s="3">
        <v>246.0</v>
      </c>
      <c r="V1084" s="37">
        <f t="shared" si="64"/>
        <v>0.00000002024691358</v>
      </c>
      <c r="W1084" s="4" t="s">
        <v>2707</v>
      </c>
      <c r="X1084" s="4">
        <v>28.81</v>
      </c>
      <c r="Y1084" s="4">
        <f t="shared" si="15"/>
        <v>691.44</v>
      </c>
      <c r="Z1084" s="48">
        <f t="shared" si="16"/>
        <v>0.000000002371193416</v>
      </c>
      <c r="AA1084" s="4" t="s">
        <v>379</v>
      </c>
      <c r="AC1084">
        <v>0.0</v>
      </c>
      <c r="AD1084">
        <v>1.0</v>
      </c>
      <c r="AE1084">
        <v>1.0</v>
      </c>
      <c r="AF1084" s="49">
        <v>2.0</v>
      </c>
      <c r="AG1084" s="40">
        <f>AF1084+'RFactors (lead time &amp; failure)'!C:C</f>
        <v>2</v>
      </c>
      <c r="AH1084" s="4"/>
      <c r="AI1084" s="19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</row>
    <row r="1085">
      <c r="A1085" s="12">
        <v>2716.0</v>
      </c>
      <c r="B1085" s="2" t="s">
        <v>1164</v>
      </c>
      <c r="C1085" s="3">
        <v>1.0</v>
      </c>
      <c r="D1085" s="4">
        <v>0.0</v>
      </c>
      <c r="E1085" s="4">
        <v>1.0E-7</v>
      </c>
      <c r="F1085" s="3">
        <v>1215.0</v>
      </c>
      <c r="G1085" s="43">
        <f t="shared" si="1"/>
        <v>29160</v>
      </c>
      <c r="H1085" s="43">
        <f t="shared" si="2"/>
        <v>291600000000</v>
      </c>
      <c r="I1085" s="43">
        <f t="shared" si="3"/>
        <v>12150000000</v>
      </c>
      <c r="J1085" s="43">
        <f t="shared" si="4"/>
        <v>33287671.23</v>
      </c>
      <c r="K1085" s="43">
        <f t="shared" si="17"/>
        <v>29160</v>
      </c>
      <c r="L1085" s="43">
        <f t="shared" si="6"/>
        <v>1215</v>
      </c>
      <c r="M1085" s="45">
        <v>2.0</v>
      </c>
      <c r="N1085" s="43">
        <f t="shared" si="76"/>
        <v>2.0000001</v>
      </c>
      <c r="O1085" s="43">
        <f t="shared" si="8"/>
        <v>1.00000005</v>
      </c>
      <c r="P1085" s="47">
        <f t="shared" si="71"/>
        <v>0.000000099999995</v>
      </c>
      <c r="Q1085" s="43">
        <f t="shared" si="10"/>
        <v>24300000000</v>
      </c>
      <c r="R1085" s="43">
        <f t="shared" si="11"/>
        <v>66575342.47</v>
      </c>
      <c r="S1085" s="43">
        <f t="shared" si="12"/>
        <v>0</v>
      </c>
      <c r="T1085" s="11">
        <f t="shared" si="13"/>
        <v>0.00000003004115226</v>
      </c>
      <c r="U1085" s="3">
        <v>246.0</v>
      </c>
      <c r="V1085" s="37">
        <f t="shared" si="64"/>
        <v>0.00000002024691358</v>
      </c>
      <c r="W1085" s="4" t="s">
        <v>2707</v>
      </c>
      <c r="X1085" s="4">
        <v>28.81</v>
      </c>
      <c r="Y1085" s="4">
        <f t="shared" si="15"/>
        <v>691.44</v>
      </c>
      <c r="Z1085" s="48">
        <f t="shared" si="16"/>
        <v>0.000000002371193416</v>
      </c>
      <c r="AA1085" s="4" t="s">
        <v>379</v>
      </c>
      <c r="AC1085">
        <v>0.0</v>
      </c>
      <c r="AD1085">
        <v>1.0</v>
      </c>
      <c r="AE1085">
        <v>1.0</v>
      </c>
      <c r="AF1085" s="49">
        <v>2.0</v>
      </c>
      <c r="AG1085" s="40">
        <f>AF1085+'RFactors (lead time &amp; failure)'!C:C</f>
        <v>2</v>
      </c>
      <c r="AH1085" s="4"/>
      <c r="AI1085" s="19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</row>
    <row r="1086">
      <c r="A1086" s="12">
        <v>2717.0</v>
      </c>
      <c r="B1086" s="2" t="s">
        <v>1165</v>
      </c>
      <c r="C1086" s="3">
        <v>1.0</v>
      </c>
      <c r="D1086" s="4">
        <v>0.0</v>
      </c>
      <c r="E1086" s="4">
        <v>1.0E-7</v>
      </c>
      <c r="F1086" s="3">
        <v>1215.0</v>
      </c>
      <c r="G1086" s="43">
        <f t="shared" si="1"/>
        <v>29160</v>
      </c>
      <c r="H1086" s="43">
        <f t="shared" si="2"/>
        <v>291600000000</v>
      </c>
      <c r="I1086" s="43">
        <f t="shared" si="3"/>
        <v>12150000000</v>
      </c>
      <c r="J1086" s="43">
        <f t="shared" si="4"/>
        <v>33287671.23</v>
      </c>
      <c r="K1086" s="43">
        <f t="shared" si="17"/>
        <v>29160</v>
      </c>
      <c r="L1086" s="43">
        <f t="shared" si="6"/>
        <v>1215</v>
      </c>
      <c r="M1086" s="45">
        <v>5.0</v>
      </c>
      <c r="N1086" s="43">
        <f t="shared" si="76"/>
        <v>5.0000001</v>
      </c>
      <c r="O1086" s="43">
        <f t="shared" si="8"/>
        <v>1.00000002</v>
      </c>
      <c r="P1086" s="47">
        <f t="shared" si="71"/>
        <v>0.000000099999998</v>
      </c>
      <c r="Q1086" s="43">
        <f t="shared" si="10"/>
        <v>60750000000</v>
      </c>
      <c r="R1086" s="43">
        <f t="shared" si="11"/>
        <v>166438356.2</v>
      </c>
      <c r="S1086" s="43">
        <f t="shared" si="12"/>
        <v>0</v>
      </c>
      <c r="T1086" s="11">
        <f t="shared" si="13"/>
        <v>0.00000003004115226</v>
      </c>
      <c r="U1086" s="3">
        <v>246.0</v>
      </c>
      <c r="V1086" s="37">
        <f t="shared" si="64"/>
        <v>0.00000002024691358</v>
      </c>
      <c r="W1086" s="4" t="s">
        <v>2707</v>
      </c>
      <c r="X1086" s="4">
        <v>28.81</v>
      </c>
      <c r="Y1086" s="4">
        <f t="shared" si="15"/>
        <v>691.44</v>
      </c>
      <c r="Z1086" s="48">
        <f t="shared" si="16"/>
        <v>0.000000002371193416</v>
      </c>
      <c r="AA1086" s="4" t="s">
        <v>379</v>
      </c>
      <c r="AC1086">
        <v>0.0</v>
      </c>
      <c r="AD1086">
        <v>1.0</v>
      </c>
      <c r="AE1086">
        <v>1.0</v>
      </c>
      <c r="AF1086" s="49">
        <v>2.0</v>
      </c>
      <c r="AG1086" s="40">
        <f>AF1086+'RFactors (lead time &amp; failure)'!C:C</f>
        <v>2</v>
      </c>
      <c r="AH1086" s="4"/>
      <c r="AI1086" s="19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  <c r="AZ1086" s="21"/>
    </row>
    <row r="1087">
      <c r="A1087" s="12">
        <v>2718.0</v>
      </c>
      <c r="B1087" s="2" t="s">
        <v>1166</v>
      </c>
      <c r="C1087" s="3">
        <v>1.0</v>
      </c>
      <c r="D1087" s="4">
        <v>0.0</v>
      </c>
      <c r="E1087" s="4">
        <v>1.0E-7</v>
      </c>
      <c r="F1087" s="3">
        <v>1215.0</v>
      </c>
      <c r="G1087" s="43">
        <f t="shared" si="1"/>
        <v>29160</v>
      </c>
      <c r="H1087" s="43">
        <f t="shared" si="2"/>
        <v>291600000000</v>
      </c>
      <c r="I1087" s="43">
        <f t="shared" si="3"/>
        <v>12150000000</v>
      </c>
      <c r="J1087" s="43">
        <f t="shared" si="4"/>
        <v>33287671.23</v>
      </c>
      <c r="K1087" s="43">
        <f t="shared" si="17"/>
        <v>29160</v>
      </c>
      <c r="L1087" s="43">
        <f t="shared" si="6"/>
        <v>1215</v>
      </c>
      <c r="M1087" s="45">
        <v>2.0</v>
      </c>
      <c r="N1087" s="43">
        <f t="shared" si="76"/>
        <v>2.0000001</v>
      </c>
      <c r="O1087" s="43">
        <f t="shared" si="8"/>
        <v>1.00000005</v>
      </c>
      <c r="P1087" s="47">
        <f t="shared" si="71"/>
        <v>0.000000099999995</v>
      </c>
      <c r="Q1087" s="43">
        <f t="shared" si="10"/>
        <v>24300000000</v>
      </c>
      <c r="R1087" s="43">
        <f t="shared" si="11"/>
        <v>66575342.47</v>
      </c>
      <c r="S1087" s="43">
        <f t="shared" si="12"/>
        <v>0</v>
      </c>
      <c r="T1087" s="11">
        <f t="shared" si="13"/>
        <v>0.00000003004115226</v>
      </c>
      <c r="U1087" s="3">
        <v>246.0</v>
      </c>
      <c r="V1087" s="37">
        <f t="shared" si="64"/>
        <v>0.00000002024691358</v>
      </c>
      <c r="W1087" s="4" t="s">
        <v>2707</v>
      </c>
      <c r="X1087" s="4">
        <v>28.81</v>
      </c>
      <c r="Y1087" s="4">
        <f t="shared" si="15"/>
        <v>691.44</v>
      </c>
      <c r="Z1087" s="48">
        <f t="shared" si="16"/>
        <v>0.000000002371193416</v>
      </c>
      <c r="AA1087" s="4" t="s">
        <v>379</v>
      </c>
      <c r="AC1087">
        <v>0.0</v>
      </c>
      <c r="AD1087">
        <v>1.0</v>
      </c>
      <c r="AE1087">
        <v>1.0</v>
      </c>
      <c r="AF1087" s="49">
        <v>2.0</v>
      </c>
      <c r="AG1087" s="40">
        <f>AF1087+'RFactors (lead time &amp; failure)'!C:C</f>
        <v>2</v>
      </c>
      <c r="AH1087" s="4"/>
      <c r="AI1087" s="19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</row>
    <row r="1088">
      <c r="A1088" s="12">
        <v>2720.0</v>
      </c>
      <c r="B1088" s="2" t="s">
        <v>1167</v>
      </c>
      <c r="C1088" s="3">
        <v>1.0</v>
      </c>
      <c r="D1088" s="4" t="s">
        <v>3046</v>
      </c>
      <c r="E1088" s="4">
        <v>1.0</v>
      </c>
      <c r="F1088" s="3">
        <v>1215.0</v>
      </c>
      <c r="G1088" s="43">
        <f t="shared" si="1"/>
        <v>29160</v>
      </c>
      <c r="H1088" s="43">
        <f t="shared" si="2"/>
        <v>29160</v>
      </c>
      <c r="I1088" s="43">
        <f t="shared" si="3"/>
        <v>1215</v>
      </c>
      <c r="J1088" s="43">
        <f t="shared" si="4"/>
        <v>3.328767123</v>
      </c>
      <c r="K1088" s="43">
        <f t="shared" si="17"/>
        <v>29160</v>
      </c>
      <c r="L1088" s="43">
        <f t="shared" si="6"/>
        <v>1215</v>
      </c>
      <c r="M1088" s="45">
        <v>3.0</v>
      </c>
      <c r="N1088" s="43">
        <f t="shared" si="76"/>
        <v>4</v>
      </c>
      <c r="O1088" s="43">
        <f t="shared" si="8"/>
        <v>1.333333333</v>
      </c>
      <c r="P1088" s="47">
        <f t="shared" si="71"/>
        <v>0.75</v>
      </c>
      <c r="Q1088" s="43">
        <f t="shared" si="10"/>
        <v>3645</v>
      </c>
      <c r="R1088" s="43">
        <f t="shared" si="11"/>
        <v>9.98630137</v>
      </c>
      <c r="S1088" s="43">
        <f t="shared" si="12"/>
        <v>0.0008230452675</v>
      </c>
      <c r="T1088" s="11">
        <f t="shared" si="13"/>
        <v>0.3004115226</v>
      </c>
      <c r="U1088" s="3">
        <v>246.0</v>
      </c>
      <c r="V1088" s="37">
        <f t="shared" si="64"/>
        <v>0.2024691358</v>
      </c>
      <c r="W1088" s="4" t="s">
        <v>2465</v>
      </c>
      <c r="X1088" s="4">
        <v>3.67</v>
      </c>
      <c r="Y1088" s="4">
        <f t="shared" si="15"/>
        <v>88.08</v>
      </c>
      <c r="Z1088" s="48">
        <f t="shared" si="16"/>
        <v>0.003020576132</v>
      </c>
      <c r="AA1088" s="4" t="s">
        <v>2165</v>
      </c>
      <c r="AC1088">
        <v>0.0</v>
      </c>
      <c r="AD1088">
        <v>1.0</v>
      </c>
      <c r="AE1088">
        <v>1.0</v>
      </c>
      <c r="AF1088" s="49">
        <v>2.0</v>
      </c>
      <c r="AG1088" s="40">
        <f>AF1088+'RFactors (lead time &amp; failure)'!C:C</f>
        <v>2</v>
      </c>
      <c r="AH1088" s="4"/>
      <c r="AI1088" s="19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21"/>
      <c r="AV1088" s="21"/>
      <c r="AW1088" s="21"/>
      <c r="AX1088" s="21"/>
      <c r="AY1088" s="21"/>
      <c r="AZ1088" s="21"/>
    </row>
    <row r="1089">
      <c r="A1089" s="12">
        <v>2721.0</v>
      </c>
      <c r="B1089" s="2" t="s">
        <v>1168</v>
      </c>
      <c r="C1089" s="3">
        <v>1.0</v>
      </c>
      <c r="D1089" s="4">
        <v>0.0</v>
      </c>
      <c r="E1089" s="4">
        <v>1.0E-7</v>
      </c>
      <c r="F1089" s="3">
        <v>1215.0</v>
      </c>
      <c r="G1089" s="43">
        <f t="shared" si="1"/>
        <v>29160</v>
      </c>
      <c r="H1089" s="43">
        <f t="shared" si="2"/>
        <v>291600000000</v>
      </c>
      <c r="I1089" s="43">
        <f t="shared" si="3"/>
        <v>12150000000</v>
      </c>
      <c r="J1089" s="43">
        <f t="shared" si="4"/>
        <v>33287671.23</v>
      </c>
      <c r="K1089" s="43">
        <f t="shared" si="17"/>
        <v>29160</v>
      </c>
      <c r="L1089" s="43">
        <f t="shared" si="6"/>
        <v>1215</v>
      </c>
      <c r="M1089" s="45">
        <v>5.0</v>
      </c>
      <c r="N1089" s="43">
        <f t="shared" si="76"/>
        <v>5.0000001</v>
      </c>
      <c r="O1089" s="43">
        <f t="shared" si="8"/>
        <v>1.00000002</v>
      </c>
      <c r="P1089" s="47">
        <f t="shared" si="71"/>
        <v>0.000000099999998</v>
      </c>
      <c r="Q1089" s="43">
        <f t="shared" si="10"/>
        <v>60750000000</v>
      </c>
      <c r="R1089" s="43">
        <f t="shared" si="11"/>
        <v>166438356.2</v>
      </c>
      <c r="S1089" s="43">
        <f t="shared" si="12"/>
        <v>0</v>
      </c>
      <c r="T1089" s="11">
        <f t="shared" si="13"/>
        <v>0.00000003004115226</v>
      </c>
      <c r="U1089" s="3">
        <v>246.0</v>
      </c>
      <c r="V1089" s="37">
        <f t="shared" si="64"/>
        <v>0.00000002024691358</v>
      </c>
      <c r="W1089" s="4" t="s">
        <v>115</v>
      </c>
      <c r="X1089" s="4">
        <v>17.88</v>
      </c>
      <c r="Y1089" s="4">
        <f t="shared" si="15"/>
        <v>429.12</v>
      </c>
      <c r="Z1089" s="48">
        <f t="shared" si="16"/>
        <v>0.000000001471604938</v>
      </c>
      <c r="AA1089" s="4" t="s">
        <v>1939</v>
      </c>
      <c r="AC1089">
        <v>0.0</v>
      </c>
      <c r="AD1089">
        <v>1.0</v>
      </c>
      <c r="AE1089">
        <v>1.0</v>
      </c>
      <c r="AF1089" s="49">
        <v>2.0</v>
      </c>
      <c r="AG1089" s="40">
        <f>AF1089+'RFactors (lead time &amp; failure)'!C:C</f>
        <v>2</v>
      </c>
      <c r="AH1089" s="4"/>
      <c r="AI1089" s="19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1"/>
      <c r="AV1089" s="21"/>
      <c r="AW1089" s="21"/>
      <c r="AX1089" s="21"/>
      <c r="AY1089" s="21"/>
      <c r="AZ1089" s="21"/>
    </row>
    <row r="1090">
      <c r="A1090" s="12">
        <v>2722.0</v>
      </c>
      <c r="B1090" s="2" t="s">
        <v>1169</v>
      </c>
      <c r="C1090" s="3">
        <v>1.0</v>
      </c>
      <c r="D1090" s="4" t="s">
        <v>3047</v>
      </c>
      <c r="E1090" s="4">
        <v>1.0</v>
      </c>
      <c r="F1090" s="3">
        <v>1215.0</v>
      </c>
      <c r="G1090" s="43">
        <f t="shared" si="1"/>
        <v>29160</v>
      </c>
      <c r="H1090" s="43">
        <f t="shared" si="2"/>
        <v>29160</v>
      </c>
      <c r="I1090" s="43">
        <f t="shared" si="3"/>
        <v>1215</v>
      </c>
      <c r="J1090" s="43">
        <f t="shared" si="4"/>
        <v>3.328767123</v>
      </c>
      <c r="K1090" s="43">
        <f t="shared" si="17"/>
        <v>29160</v>
      </c>
      <c r="L1090" s="43">
        <f t="shared" si="6"/>
        <v>1215</v>
      </c>
      <c r="M1090" s="45">
        <v>11.0</v>
      </c>
      <c r="N1090" s="43">
        <f t="shared" si="76"/>
        <v>12</v>
      </c>
      <c r="O1090" s="43">
        <f t="shared" si="8"/>
        <v>1.090909091</v>
      </c>
      <c r="P1090" s="47">
        <f t="shared" si="71"/>
        <v>0.9166666667</v>
      </c>
      <c r="Q1090" s="43">
        <f t="shared" si="10"/>
        <v>13365</v>
      </c>
      <c r="R1090" s="43">
        <f t="shared" si="11"/>
        <v>36.61643836</v>
      </c>
      <c r="S1090" s="43">
        <f t="shared" si="12"/>
        <v>0.0008230452675</v>
      </c>
      <c r="T1090" s="11">
        <f t="shared" si="13"/>
        <v>0.3004115226</v>
      </c>
      <c r="U1090" s="3">
        <v>246.0</v>
      </c>
      <c r="V1090" s="37">
        <f t="shared" si="64"/>
        <v>0.2024691358</v>
      </c>
      <c r="W1090" s="4" t="s">
        <v>2707</v>
      </c>
      <c r="X1090" s="4">
        <v>28.81</v>
      </c>
      <c r="Y1090" s="4">
        <f t="shared" si="15"/>
        <v>691.44</v>
      </c>
      <c r="Z1090" s="48">
        <f t="shared" si="16"/>
        <v>0.02371193416</v>
      </c>
      <c r="AA1090" s="4" t="s">
        <v>379</v>
      </c>
      <c r="AC1090">
        <v>0.0</v>
      </c>
      <c r="AD1090">
        <v>1.0</v>
      </c>
      <c r="AE1090">
        <v>1.0</v>
      </c>
      <c r="AF1090" s="49">
        <v>2.0</v>
      </c>
      <c r="AG1090" s="40">
        <f>AF1090+'RFactors (lead time &amp; failure)'!C:C</f>
        <v>2</v>
      </c>
      <c r="AH1090" s="4"/>
      <c r="AI1090" s="19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</row>
    <row r="1091">
      <c r="A1091" s="12">
        <v>2723.0</v>
      </c>
      <c r="B1091" s="2" t="s">
        <v>1170</v>
      </c>
      <c r="C1091" s="3">
        <v>1.0</v>
      </c>
      <c r="D1091" s="4" t="s">
        <v>3048</v>
      </c>
      <c r="E1091" s="4">
        <v>2.0</v>
      </c>
      <c r="F1091" s="3">
        <v>1215.0</v>
      </c>
      <c r="G1091" s="43">
        <f t="shared" si="1"/>
        <v>29160</v>
      </c>
      <c r="H1091" s="43">
        <f t="shared" si="2"/>
        <v>14580</v>
      </c>
      <c r="I1091" s="43">
        <f t="shared" si="3"/>
        <v>607.5</v>
      </c>
      <c r="J1091" s="43">
        <f t="shared" si="4"/>
        <v>1.664383562</v>
      </c>
      <c r="K1091" s="43">
        <f t="shared" si="17"/>
        <v>29160</v>
      </c>
      <c r="L1091" s="43">
        <f t="shared" si="6"/>
        <v>1215</v>
      </c>
      <c r="M1091" s="45">
        <v>2.0</v>
      </c>
      <c r="N1091" s="43">
        <f t="shared" si="76"/>
        <v>4</v>
      </c>
      <c r="O1091" s="43">
        <f t="shared" si="8"/>
        <v>2</v>
      </c>
      <c r="P1091" s="47">
        <f t="shared" si="71"/>
        <v>1</v>
      </c>
      <c r="Q1091" s="43">
        <f t="shared" si="10"/>
        <v>1215</v>
      </c>
      <c r="R1091" s="43">
        <f t="shared" si="11"/>
        <v>3.328767123</v>
      </c>
      <c r="S1091" s="43">
        <f t="shared" si="12"/>
        <v>0.001646090535</v>
      </c>
      <c r="T1091" s="11">
        <f t="shared" si="13"/>
        <v>0.6008230453</v>
      </c>
      <c r="U1091" s="3">
        <v>246.0</v>
      </c>
      <c r="V1091" s="37">
        <f t="shared" si="64"/>
        <v>0.4049382716</v>
      </c>
      <c r="W1091" s="4" t="s">
        <v>115</v>
      </c>
      <c r="X1091" s="4">
        <v>17.88</v>
      </c>
      <c r="Y1091" s="4">
        <f t="shared" si="15"/>
        <v>429.12</v>
      </c>
      <c r="Z1091" s="48">
        <f t="shared" si="16"/>
        <v>0.02943209877</v>
      </c>
      <c r="AA1091" s="4" t="s">
        <v>1172</v>
      </c>
      <c r="AC1091">
        <v>0.0</v>
      </c>
      <c r="AD1091">
        <v>1.0</v>
      </c>
      <c r="AE1091">
        <v>1.0</v>
      </c>
      <c r="AF1091" s="49">
        <v>2.0</v>
      </c>
      <c r="AG1091" s="40">
        <f>AF1091+'RFactors (lead time &amp; failure)'!C:C</f>
        <v>2</v>
      </c>
      <c r="AH1091" s="4"/>
      <c r="AI1091" s="19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  <c r="AZ1091" s="21"/>
    </row>
    <row r="1092">
      <c r="A1092" s="12">
        <v>2724.0</v>
      </c>
      <c r="B1092" s="2" t="s">
        <v>1171</v>
      </c>
      <c r="C1092" s="3">
        <v>1.0</v>
      </c>
      <c r="D1092" s="4" t="s">
        <v>3049</v>
      </c>
      <c r="E1092" s="4">
        <v>2.0</v>
      </c>
      <c r="F1092" s="3">
        <v>1215.0</v>
      </c>
      <c r="G1092" s="43">
        <f t="shared" si="1"/>
        <v>29160</v>
      </c>
      <c r="H1092" s="43">
        <f t="shared" si="2"/>
        <v>14580</v>
      </c>
      <c r="I1092" s="43">
        <f t="shared" si="3"/>
        <v>607.5</v>
      </c>
      <c r="J1092" s="43">
        <f t="shared" si="4"/>
        <v>1.664383562</v>
      </c>
      <c r="K1092" s="43">
        <f t="shared" si="17"/>
        <v>29160</v>
      </c>
      <c r="L1092" s="43">
        <f t="shared" si="6"/>
        <v>1215</v>
      </c>
      <c r="M1092" s="45">
        <v>2.0</v>
      </c>
      <c r="N1092" s="43">
        <f t="shared" si="76"/>
        <v>4</v>
      </c>
      <c r="O1092" s="43">
        <f t="shared" si="8"/>
        <v>2</v>
      </c>
      <c r="P1092" s="47">
        <f t="shared" si="71"/>
        <v>1</v>
      </c>
      <c r="Q1092" s="43">
        <f t="shared" si="10"/>
        <v>1215</v>
      </c>
      <c r="R1092" s="43">
        <f t="shared" si="11"/>
        <v>3.328767123</v>
      </c>
      <c r="S1092" s="43">
        <f t="shared" si="12"/>
        <v>0.001646090535</v>
      </c>
      <c r="T1092" s="11">
        <f t="shared" si="13"/>
        <v>0.6008230453</v>
      </c>
      <c r="U1092" s="3">
        <v>246.0</v>
      </c>
      <c r="V1092" s="37">
        <f t="shared" si="64"/>
        <v>0.4049382716</v>
      </c>
      <c r="W1092" s="4" t="s">
        <v>2465</v>
      </c>
      <c r="X1092" s="4">
        <v>3.67</v>
      </c>
      <c r="Y1092" s="4">
        <f t="shared" si="15"/>
        <v>88.08</v>
      </c>
      <c r="Z1092" s="48">
        <f t="shared" si="16"/>
        <v>0.006041152263</v>
      </c>
      <c r="AA1092" s="4" t="s">
        <v>2823</v>
      </c>
      <c r="AC1092">
        <v>0.0</v>
      </c>
      <c r="AD1092">
        <v>1.0</v>
      </c>
      <c r="AE1092">
        <v>1.0</v>
      </c>
      <c r="AF1092" s="49">
        <v>2.0</v>
      </c>
      <c r="AG1092" s="40">
        <f>AF1092+'RFactors (lead time &amp; failure)'!C:C</f>
        <v>2</v>
      </c>
      <c r="AH1092" s="4"/>
      <c r="AI1092" s="19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</row>
    <row r="1093">
      <c r="A1093" s="12">
        <v>2729.0</v>
      </c>
      <c r="B1093" s="2" t="s">
        <v>1173</v>
      </c>
      <c r="C1093" s="3">
        <v>1.0</v>
      </c>
      <c r="D1093" s="4">
        <v>0.0</v>
      </c>
      <c r="E1093" s="4">
        <v>1.0E-7</v>
      </c>
      <c r="F1093" s="3">
        <v>1215.0</v>
      </c>
      <c r="G1093" s="43">
        <f t="shared" si="1"/>
        <v>29160</v>
      </c>
      <c r="H1093" s="43">
        <f t="shared" si="2"/>
        <v>291600000000</v>
      </c>
      <c r="I1093" s="43">
        <f t="shared" si="3"/>
        <v>12150000000</v>
      </c>
      <c r="J1093" s="43">
        <f t="shared" si="4"/>
        <v>33287671.23</v>
      </c>
      <c r="K1093" s="43">
        <f t="shared" si="17"/>
        <v>29160</v>
      </c>
      <c r="L1093" s="43">
        <f t="shared" si="6"/>
        <v>1215</v>
      </c>
      <c r="M1093" s="45">
        <v>4.0</v>
      </c>
      <c r="N1093" s="43">
        <f t="shared" si="76"/>
        <v>4.0000001</v>
      </c>
      <c r="O1093" s="43">
        <f t="shared" si="8"/>
        <v>1.000000025</v>
      </c>
      <c r="P1093" s="47">
        <f t="shared" si="71"/>
        <v>0.0000000999999975</v>
      </c>
      <c r="Q1093" s="43">
        <f t="shared" si="10"/>
        <v>48600000000</v>
      </c>
      <c r="R1093" s="43">
        <f t="shared" si="11"/>
        <v>133150684.9</v>
      </c>
      <c r="S1093" s="43">
        <f t="shared" si="12"/>
        <v>0</v>
      </c>
      <c r="T1093" s="11">
        <f t="shared" si="13"/>
        <v>0.00000003004115226</v>
      </c>
      <c r="U1093" s="3">
        <v>246.0</v>
      </c>
      <c r="V1093" s="37">
        <f t="shared" si="64"/>
        <v>0.00000002024691358</v>
      </c>
      <c r="W1093" s="4" t="s">
        <v>2691</v>
      </c>
      <c r="X1093" s="4">
        <v>12.76</v>
      </c>
      <c r="Y1093" s="4">
        <f t="shared" si="15"/>
        <v>306.24</v>
      </c>
      <c r="Z1093" s="48">
        <f t="shared" si="16"/>
        <v>0.000000001050205761</v>
      </c>
      <c r="AA1093" s="4" t="s">
        <v>2087</v>
      </c>
      <c r="AC1093">
        <v>0.0</v>
      </c>
      <c r="AD1093">
        <v>1.0</v>
      </c>
      <c r="AE1093">
        <v>1.0</v>
      </c>
      <c r="AF1093" s="49">
        <v>2.0</v>
      </c>
      <c r="AG1093" s="40">
        <f>AF1093+'RFactors (lead time &amp; failure)'!C:C</f>
        <v>2</v>
      </c>
      <c r="AH1093" s="4"/>
      <c r="AI1093" s="19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  <c r="AZ1093" s="21"/>
    </row>
    <row r="1094">
      <c r="A1094" s="12">
        <v>2730.0</v>
      </c>
      <c r="B1094" s="2" t="s">
        <v>1174</v>
      </c>
      <c r="C1094" s="3">
        <v>1.0</v>
      </c>
      <c r="D1094" s="4">
        <v>0.0</v>
      </c>
      <c r="E1094" s="4">
        <v>1.0E-7</v>
      </c>
      <c r="F1094" s="3">
        <v>1215.0</v>
      </c>
      <c r="G1094" s="43">
        <f t="shared" si="1"/>
        <v>29160</v>
      </c>
      <c r="H1094" s="43">
        <f t="shared" si="2"/>
        <v>291600000000</v>
      </c>
      <c r="I1094" s="43">
        <f t="shared" si="3"/>
        <v>12150000000</v>
      </c>
      <c r="J1094" s="43">
        <f t="shared" si="4"/>
        <v>33287671.23</v>
      </c>
      <c r="K1094" s="43">
        <f t="shared" si="17"/>
        <v>29160</v>
      </c>
      <c r="L1094" s="43">
        <f t="shared" si="6"/>
        <v>1215</v>
      </c>
      <c r="M1094" s="45">
        <v>1.0</v>
      </c>
      <c r="N1094" s="3">
        <v>0.0</v>
      </c>
      <c r="O1094" s="43">
        <f t="shared" si="8"/>
        <v>0</v>
      </c>
      <c r="P1094" s="47" t="str">
        <f t="shared" si="71"/>
        <v>#DIV/0!</v>
      </c>
      <c r="Q1094" s="43">
        <f t="shared" si="10"/>
        <v>12150000000</v>
      </c>
      <c r="R1094" s="43">
        <f t="shared" si="11"/>
        <v>33287671.23</v>
      </c>
      <c r="S1094" s="43">
        <f t="shared" si="12"/>
        <v>0</v>
      </c>
      <c r="T1094" s="11">
        <f t="shared" si="13"/>
        <v>0.00000003004115226</v>
      </c>
      <c r="U1094" s="3">
        <v>246.0</v>
      </c>
      <c r="V1094" s="37">
        <f t="shared" si="64"/>
        <v>0.00000002024691358</v>
      </c>
      <c r="W1094" s="4" t="s">
        <v>2662</v>
      </c>
      <c r="X1094" s="4">
        <v>12.67</v>
      </c>
      <c r="Y1094" s="4">
        <f t="shared" si="15"/>
        <v>304.08</v>
      </c>
      <c r="Z1094" s="48">
        <f t="shared" si="16"/>
        <v>0.000000001042798354</v>
      </c>
      <c r="AA1094" s="4" t="s">
        <v>2663</v>
      </c>
      <c r="AC1094">
        <v>0.0</v>
      </c>
      <c r="AD1094">
        <v>1.0</v>
      </c>
      <c r="AE1094">
        <v>1.0</v>
      </c>
      <c r="AF1094" s="49">
        <v>2.0</v>
      </c>
      <c r="AG1094" s="40">
        <f>AF1094+'RFactors (lead time &amp; failure)'!C:C</f>
        <v>2</v>
      </c>
      <c r="AH1094" s="4"/>
      <c r="AI1094" s="19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21"/>
      <c r="AV1094" s="21"/>
      <c r="AW1094" s="21"/>
      <c r="AX1094" s="21"/>
      <c r="AY1094" s="21"/>
      <c r="AZ1094" s="21"/>
    </row>
    <row r="1095">
      <c r="A1095" s="12">
        <v>2731.0</v>
      </c>
      <c r="B1095" s="2" t="s">
        <v>1175</v>
      </c>
      <c r="C1095" s="3">
        <v>1.0</v>
      </c>
      <c r="D1095" s="4">
        <v>0.0</v>
      </c>
      <c r="E1095" s="4">
        <v>1.0E-7</v>
      </c>
      <c r="F1095" s="3">
        <v>1215.0</v>
      </c>
      <c r="G1095" s="43">
        <f t="shared" si="1"/>
        <v>29160</v>
      </c>
      <c r="H1095" s="43">
        <f t="shared" si="2"/>
        <v>291600000000</v>
      </c>
      <c r="I1095" s="43">
        <f t="shared" si="3"/>
        <v>12150000000</v>
      </c>
      <c r="J1095" s="43">
        <f t="shared" si="4"/>
        <v>33287671.23</v>
      </c>
      <c r="K1095" s="43">
        <f t="shared" si="17"/>
        <v>29160</v>
      </c>
      <c r="L1095" s="43">
        <f t="shared" si="6"/>
        <v>1215</v>
      </c>
      <c r="M1095" s="45">
        <v>1.0</v>
      </c>
      <c r="N1095" s="3">
        <v>0.0</v>
      </c>
      <c r="O1095" s="43">
        <f t="shared" si="8"/>
        <v>0</v>
      </c>
      <c r="P1095" s="47" t="str">
        <f t="shared" si="71"/>
        <v>#DIV/0!</v>
      </c>
      <c r="Q1095" s="43">
        <f t="shared" si="10"/>
        <v>12150000000</v>
      </c>
      <c r="R1095" s="43">
        <f t="shared" si="11"/>
        <v>33287671.23</v>
      </c>
      <c r="S1095" s="43">
        <f t="shared" si="12"/>
        <v>0</v>
      </c>
      <c r="T1095" s="11">
        <f t="shared" si="13"/>
        <v>0.00000003004115226</v>
      </c>
      <c r="U1095" s="3">
        <v>246.0</v>
      </c>
      <c r="V1095" s="37">
        <f t="shared" si="64"/>
        <v>0.00000002024691358</v>
      </c>
      <c r="W1095" s="4" t="s">
        <v>2662</v>
      </c>
      <c r="X1095" s="4">
        <v>12.67</v>
      </c>
      <c r="Y1095" s="4">
        <f t="shared" si="15"/>
        <v>304.08</v>
      </c>
      <c r="Z1095" s="48">
        <f t="shared" si="16"/>
        <v>0.000000001042798354</v>
      </c>
      <c r="AA1095" s="4" t="s">
        <v>2663</v>
      </c>
      <c r="AC1095">
        <v>0.0</v>
      </c>
      <c r="AD1095">
        <v>1.0</v>
      </c>
      <c r="AE1095">
        <v>1.0</v>
      </c>
      <c r="AF1095" s="49">
        <v>2.0</v>
      </c>
      <c r="AG1095" s="40">
        <f>AF1095+'RFactors (lead time &amp; failure)'!C:C</f>
        <v>2</v>
      </c>
      <c r="AH1095" s="4"/>
      <c r="AI1095" s="19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  <c r="AZ1095" s="21"/>
    </row>
    <row r="1096">
      <c r="A1096" s="12">
        <v>2732.0</v>
      </c>
      <c r="B1096" s="2" t="s">
        <v>1176</v>
      </c>
      <c r="C1096" s="3">
        <v>1.0</v>
      </c>
      <c r="D1096" s="4" t="s">
        <v>3050</v>
      </c>
      <c r="E1096" s="4">
        <v>2.0</v>
      </c>
      <c r="F1096" s="3">
        <v>1215.0</v>
      </c>
      <c r="G1096" s="43">
        <f t="shared" si="1"/>
        <v>29160</v>
      </c>
      <c r="H1096" s="43">
        <f t="shared" si="2"/>
        <v>14580</v>
      </c>
      <c r="I1096" s="43">
        <f t="shared" si="3"/>
        <v>607.5</v>
      </c>
      <c r="J1096" s="43">
        <f t="shared" si="4"/>
        <v>1.664383562</v>
      </c>
      <c r="K1096" s="43">
        <f t="shared" si="17"/>
        <v>29160</v>
      </c>
      <c r="L1096" s="43">
        <f t="shared" si="6"/>
        <v>1215</v>
      </c>
      <c r="M1096" s="45">
        <v>1.0</v>
      </c>
      <c r="N1096" s="43">
        <f t="shared" ref="N1096:N1099" si="77">M1096+E1096</f>
        <v>3</v>
      </c>
      <c r="O1096" s="43">
        <f t="shared" si="8"/>
        <v>3</v>
      </c>
      <c r="P1096" s="47">
        <f t="shared" si="71"/>
        <v>0.6666666667</v>
      </c>
      <c r="Q1096" s="43">
        <f t="shared" si="10"/>
        <v>607.5</v>
      </c>
      <c r="R1096" s="43">
        <f t="shared" si="11"/>
        <v>1.664383562</v>
      </c>
      <c r="S1096" s="43">
        <f t="shared" si="12"/>
        <v>0.001646090535</v>
      </c>
      <c r="T1096" s="11">
        <f t="shared" si="13"/>
        <v>0.6008230453</v>
      </c>
      <c r="U1096" s="3">
        <v>246.0</v>
      </c>
      <c r="V1096" s="37">
        <f t="shared" si="64"/>
        <v>0.4049382716</v>
      </c>
      <c r="W1096" s="4" t="s">
        <v>2764</v>
      </c>
      <c r="X1096" s="4">
        <v>34.22</v>
      </c>
      <c r="Y1096" s="4">
        <f t="shared" si="15"/>
        <v>821.28</v>
      </c>
      <c r="Z1096" s="48">
        <f t="shared" si="16"/>
        <v>0.05632921811</v>
      </c>
      <c r="AA1096" s="4" t="s">
        <v>2765</v>
      </c>
      <c r="AC1096">
        <v>0.0</v>
      </c>
      <c r="AD1096">
        <v>1.0</v>
      </c>
      <c r="AE1096">
        <v>1.0</v>
      </c>
      <c r="AF1096" s="49">
        <v>2.0</v>
      </c>
      <c r="AG1096" s="40">
        <f>AF1096+'RFactors (lead time &amp; failure)'!C:C</f>
        <v>2</v>
      </c>
      <c r="AH1096" s="4"/>
      <c r="AI1096" s="19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21"/>
      <c r="AV1096" s="21"/>
      <c r="AW1096" s="21"/>
      <c r="AX1096" s="21"/>
      <c r="AY1096" s="21"/>
      <c r="AZ1096" s="21"/>
    </row>
    <row r="1097">
      <c r="A1097" s="12">
        <v>2733.0</v>
      </c>
      <c r="B1097" s="2" t="s">
        <v>1177</v>
      </c>
      <c r="C1097" s="3">
        <v>1.0</v>
      </c>
      <c r="D1097" s="4" t="s">
        <v>3051</v>
      </c>
      <c r="E1097" s="4">
        <v>4.0</v>
      </c>
      <c r="F1097" s="3">
        <v>1215.0</v>
      </c>
      <c r="G1097" s="43">
        <f t="shared" si="1"/>
        <v>29160</v>
      </c>
      <c r="H1097" s="43">
        <f t="shared" si="2"/>
        <v>7290</v>
      </c>
      <c r="I1097" s="43">
        <f t="shared" si="3"/>
        <v>303.75</v>
      </c>
      <c r="J1097" s="43">
        <f t="shared" si="4"/>
        <v>0.8321917808</v>
      </c>
      <c r="K1097" s="43">
        <f t="shared" si="17"/>
        <v>29160</v>
      </c>
      <c r="L1097" s="43">
        <f t="shared" si="6"/>
        <v>1215</v>
      </c>
      <c r="M1097" s="45">
        <v>1.0</v>
      </c>
      <c r="N1097" s="43">
        <f t="shared" si="77"/>
        <v>5</v>
      </c>
      <c r="O1097" s="43">
        <f t="shared" si="8"/>
        <v>5</v>
      </c>
      <c r="P1097" s="47">
        <f t="shared" si="71"/>
        <v>0.8</v>
      </c>
      <c r="Q1097" s="43">
        <f t="shared" si="10"/>
        <v>303.75</v>
      </c>
      <c r="R1097" s="43">
        <f t="shared" si="11"/>
        <v>0.8321917808</v>
      </c>
      <c r="S1097" s="43">
        <f t="shared" si="12"/>
        <v>0.00329218107</v>
      </c>
      <c r="T1097" s="11">
        <f t="shared" si="13"/>
        <v>1.201646091</v>
      </c>
      <c r="U1097" s="3">
        <v>246.0</v>
      </c>
      <c r="V1097" s="37">
        <f t="shared" si="64"/>
        <v>0.8098765432</v>
      </c>
      <c r="W1097" s="4" t="s">
        <v>2764</v>
      </c>
      <c r="X1097" s="4">
        <v>34.22</v>
      </c>
      <c r="Y1097" s="4">
        <f t="shared" si="15"/>
        <v>821.28</v>
      </c>
      <c r="Z1097" s="48">
        <f t="shared" si="16"/>
        <v>0.1126584362</v>
      </c>
      <c r="AA1097" s="4" t="s">
        <v>2765</v>
      </c>
      <c r="AC1097">
        <v>0.0</v>
      </c>
      <c r="AD1097">
        <v>1.0</v>
      </c>
      <c r="AE1097">
        <v>1.0</v>
      </c>
      <c r="AF1097" s="49">
        <v>3.0</v>
      </c>
      <c r="AG1097" s="40">
        <f>AF1097+'RFactors (lead time &amp; failure)'!C:C</f>
        <v>3</v>
      </c>
      <c r="AH1097" s="4"/>
      <c r="AI1097" s="19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  <c r="AZ1097" s="21"/>
    </row>
    <row r="1098">
      <c r="A1098" s="12">
        <v>2734.0</v>
      </c>
      <c r="B1098" s="2" t="s">
        <v>1178</v>
      </c>
      <c r="C1098" s="3">
        <v>1.0</v>
      </c>
      <c r="D1098" s="4" t="s">
        <v>3052</v>
      </c>
      <c r="E1098" s="4">
        <v>1.0</v>
      </c>
      <c r="F1098" s="3">
        <v>1215.0</v>
      </c>
      <c r="G1098" s="43">
        <f t="shared" si="1"/>
        <v>29160</v>
      </c>
      <c r="H1098" s="43">
        <f t="shared" si="2"/>
        <v>29160</v>
      </c>
      <c r="I1098" s="43">
        <f t="shared" si="3"/>
        <v>1215</v>
      </c>
      <c r="J1098" s="43">
        <f t="shared" si="4"/>
        <v>3.328767123</v>
      </c>
      <c r="K1098" s="43">
        <f t="shared" si="17"/>
        <v>29160</v>
      </c>
      <c r="L1098" s="43">
        <f t="shared" si="6"/>
        <v>1215</v>
      </c>
      <c r="M1098" s="45">
        <v>1.0</v>
      </c>
      <c r="N1098" s="43">
        <f t="shared" si="77"/>
        <v>2</v>
      </c>
      <c r="O1098" s="43">
        <f t="shared" si="8"/>
        <v>2</v>
      </c>
      <c r="P1098" s="47">
        <f t="shared" si="71"/>
        <v>0.5</v>
      </c>
      <c r="Q1098" s="43">
        <f t="shared" si="10"/>
        <v>1215</v>
      </c>
      <c r="R1098" s="43">
        <f t="shared" si="11"/>
        <v>3.328767123</v>
      </c>
      <c r="S1098" s="43">
        <f t="shared" si="12"/>
        <v>0.0008230452675</v>
      </c>
      <c r="T1098" s="11">
        <f t="shared" si="13"/>
        <v>0.3004115226</v>
      </c>
      <c r="U1098" s="3">
        <v>246.0</v>
      </c>
      <c r="V1098" s="37">
        <f t="shared" si="64"/>
        <v>0.2024691358</v>
      </c>
      <c r="W1098" s="4" t="s">
        <v>2764</v>
      </c>
      <c r="X1098" s="4">
        <v>34.22</v>
      </c>
      <c r="Y1098" s="4">
        <f t="shared" si="15"/>
        <v>821.28</v>
      </c>
      <c r="Z1098" s="48">
        <f t="shared" si="16"/>
        <v>0.02816460905</v>
      </c>
      <c r="AA1098" s="4" t="s">
        <v>2765</v>
      </c>
      <c r="AC1098">
        <v>0.0</v>
      </c>
      <c r="AD1098">
        <v>1.0</v>
      </c>
      <c r="AE1098">
        <v>1.0</v>
      </c>
      <c r="AF1098" s="49">
        <v>2.0</v>
      </c>
      <c r="AG1098" s="40">
        <f>AF1098+'RFactors (lead time &amp; failure)'!C:C</f>
        <v>2</v>
      </c>
      <c r="AH1098" s="4"/>
      <c r="AI1098" s="19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21"/>
      <c r="AV1098" s="21"/>
      <c r="AW1098" s="21"/>
      <c r="AX1098" s="21"/>
      <c r="AY1098" s="21"/>
      <c r="AZ1098" s="21"/>
    </row>
    <row r="1099">
      <c r="A1099" s="12">
        <v>2742.0</v>
      </c>
      <c r="B1099" s="2" t="s">
        <v>1179</v>
      </c>
      <c r="C1099" s="3">
        <v>1.0</v>
      </c>
      <c r="D1099" s="4" t="s">
        <v>3053</v>
      </c>
      <c r="E1099" s="4">
        <v>1.0</v>
      </c>
      <c r="F1099" s="3">
        <v>1215.0</v>
      </c>
      <c r="G1099" s="43">
        <f t="shared" si="1"/>
        <v>29160</v>
      </c>
      <c r="H1099" s="43">
        <f t="shared" si="2"/>
        <v>29160</v>
      </c>
      <c r="I1099" s="43">
        <f t="shared" si="3"/>
        <v>1215</v>
      </c>
      <c r="J1099" s="43">
        <f t="shared" si="4"/>
        <v>3.328767123</v>
      </c>
      <c r="K1099" s="43">
        <f t="shared" si="17"/>
        <v>29160</v>
      </c>
      <c r="L1099" s="43">
        <f t="shared" si="6"/>
        <v>1215</v>
      </c>
      <c r="M1099" s="45">
        <v>1.0</v>
      </c>
      <c r="N1099" s="43">
        <f t="shared" si="77"/>
        <v>2</v>
      </c>
      <c r="O1099" s="43">
        <f t="shared" si="8"/>
        <v>2</v>
      </c>
      <c r="P1099" s="47">
        <f t="shared" si="71"/>
        <v>0.5</v>
      </c>
      <c r="Q1099" s="43">
        <f t="shared" si="10"/>
        <v>1215</v>
      </c>
      <c r="R1099" s="43">
        <f t="shared" si="11"/>
        <v>3.328767123</v>
      </c>
      <c r="S1099" s="43">
        <f t="shared" si="12"/>
        <v>0.0008230452675</v>
      </c>
      <c r="T1099" s="11">
        <f t="shared" si="13"/>
        <v>0.3004115226</v>
      </c>
      <c r="U1099" s="3">
        <v>246.0</v>
      </c>
      <c r="V1099" s="37">
        <f t="shared" si="64"/>
        <v>0.2024691358</v>
      </c>
      <c r="W1099" s="4" t="s">
        <v>2144</v>
      </c>
      <c r="X1099" s="4">
        <v>17.86</v>
      </c>
      <c r="Y1099" s="4">
        <f t="shared" si="15"/>
        <v>428.64</v>
      </c>
      <c r="Z1099" s="48">
        <f t="shared" si="16"/>
        <v>0.01469958848</v>
      </c>
      <c r="AA1099" s="4" t="s">
        <v>379</v>
      </c>
      <c r="AC1099">
        <v>0.0</v>
      </c>
      <c r="AD1099">
        <v>1.0</v>
      </c>
      <c r="AE1099">
        <v>1.0</v>
      </c>
      <c r="AF1099" s="49">
        <v>2.0</v>
      </c>
      <c r="AG1099" s="40">
        <f>AF1099+'RFactors (lead time &amp; failure)'!C:C</f>
        <v>2</v>
      </c>
      <c r="AH1099" s="4"/>
      <c r="AI1099" s="19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  <c r="AZ1099" s="21"/>
    </row>
    <row r="1100">
      <c r="A1100" s="12">
        <v>2743.0</v>
      </c>
      <c r="B1100" s="2" t="s">
        <v>1180</v>
      </c>
      <c r="C1100" s="3">
        <v>1.0</v>
      </c>
      <c r="D1100" s="4" t="s">
        <v>3054</v>
      </c>
      <c r="E1100" s="4">
        <v>1.0</v>
      </c>
      <c r="F1100" s="3">
        <v>1215.0</v>
      </c>
      <c r="G1100" s="43">
        <f t="shared" si="1"/>
        <v>29160</v>
      </c>
      <c r="H1100" s="43">
        <f t="shared" si="2"/>
        <v>29160</v>
      </c>
      <c r="I1100" s="43">
        <f t="shared" si="3"/>
        <v>1215</v>
      </c>
      <c r="J1100" s="43">
        <f t="shared" si="4"/>
        <v>3.328767123</v>
      </c>
      <c r="K1100" s="43">
        <f t="shared" si="17"/>
        <v>29160</v>
      </c>
      <c r="L1100" s="43">
        <f t="shared" si="6"/>
        <v>1215</v>
      </c>
      <c r="M1100" s="45">
        <v>1.0</v>
      </c>
      <c r="N1100" s="3">
        <v>1.0</v>
      </c>
      <c r="O1100" s="43">
        <f t="shared" si="8"/>
        <v>1</v>
      </c>
      <c r="P1100" s="47">
        <f t="shared" si="71"/>
        <v>1</v>
      </c>
      <c r="Q1100" s="43">
        <f t="shared" si="10"/>
        <v>1215</v>
      </c>
      <c r="R1100" s="43">
        <f t="shared" si="11"/>
        <v>3.328767123</v>
      </c>
      <c r="S1100" s="43">
        <f t="shared" si="12"/>
        <v>0.0008230452675</v>
      </c>
      <c r="T1100" s="11">
        <f t="shared" si="13"/>
        <v>0.3004115226</v>
      </c>
      <c r="U1100" s="3">
        <v>246.0</v>
      </c>
      <c r="V1100" s="37">
        <f t="shared" si="64"/>
        <v>0.2024691358</v>
      </c>
      <c r="W1100" s="4" t="s">
        <v>2144</v>
      </c>
      <c r="X1100" s="4">
        <v>17.86</v>
      </c>
      <c r="Y1100" s="4">
        <f t="shared" si="15"/>
        <v>428.64</v>
      </c>
      <c r="Z1100" s="48">
        <f t="shared" si="16"/>
        <v>0.01469958848</v>
      </c>
      <c r="AA1100" s="4" t="s">
        <v>379</v>
      </c>
      <c r="AC1100">
        <v>0.0</v>
      </c>
      <c r="AD1100">
        <v>1.0</v>
      </c>
      <c r="AE1100">
        <v>1.0</v>
      </c>
      <c r="AF1100" s="49">
        <v>2.0</v>
      </c>
      <c r="AG1100" s="40">
        <f>AF1100+'RFactors (lead time &amp; failure)'!C:C</f>
        <v>2</v>
      </c>
      <c r="AH1100" s="4"/>
      <c r="AI1100" s="19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21"/>
      <c r="AV1100" s="21"/>
      <c r="AW1100" s="21"/>
      <c r="AX1100" s="21"/>
      <c r="AY1100" s="21"/>
      <c r="AZ1100" s="21"/>
    </row>
    <row r="1101">
      <c r="A1101" s="12">
        <v>2744.0</v>
      </c>
      <c r="B1101" s="2" t="s">
        <v>1181</v>
      </c>
      <c r="C1101" s="3">
        <v>1.0</v>
      </c>
      <c r="D1101" s="4">
        <v>0.0</v>
      </c>
      <c r="E1101" s="4">
        <v>1.0E-7</v>
      </c>
      <c r="F1101" s="3">
        <v>1215.0</v>
      </c>
      <c r="G1101" s="43">
        <f t="shared" si="1"/>
        <v>29160</v>
      </c>
      <c r="H1101" s="43">
        <f t="shared" si="2"/>
        <v>291600000000</v>
      </c>
      <c r="I1101" s="43">
        <f t="shared" si="3"/>
        <v>12150000000</v>
      </c>
      <c r="J1101" s="43">
        <f t="shared" si="4"/>
        <v>33287671.23</v>
      </c>
      <c r="K1101" s="43">
        <f t="shared" si="17"/>
        <v>29160</v>
      </c>
      <c r="L1101" s="43">
        <f t="shared" si="6"/>
        <v>1215</v>
      </c>
      <c r="M1101" s="45">
        <v>2.0</v>
      </c>
      <c r="N1101" s="43">
        <f t="shared" ref="N1101:N1110" si="78">M1101+E1101</f>
        <v>2.0000001</v>
      </c>
      <c r="O1101" s="43">
        <f t="shared" si="8"/>
        <v>1.00000005</v>
      </c>
      <c r="P1101" s="47">
        <f t="shared" si="71"/>
        <v>0.000000099999995</v>
      </c>
      <c r="Q1101" s="43">
        <f t="shared" si="10"/>
        <v>24300000000</v>
      </c>
      <c r="R1101" s="43">
        <f t="shared" si="11"/>
        <v>66575342.47</v>
      </c>
      <c r="S1101" s="43">
        <f t="shared" si="12"/>
        <v>0</v>
      </c>
      <c r="T1101" s="11">
        <f t="shared" si="13"/>
        <v>0.00000003004115226</v>
      </c>
      <c r="U1101" s="3">
        <v>246.0</v>
      </c>
      <c r="V1101" s="37">
        <f t="shared" si="64"/>
        <v>0.00000002024691358</v>
      </c>
      <c r="W1101" s="4" t="s">
        <v>2144</v>
      </c>
      <c r="X1101" s="4">
        <v>17.86</v>
      </c>
      <c r="Y1101" s="4">
        <f t="shared" si="15"/>
        <v>428.64</v>
      </c>
      <c r="Z1101" s="48">
        <f t="shared" si="16"/>
        <v>0.000000001469958848</v>
      </c>
      <c r="AA1101" s="4" t="s">
        <v>379</v>
      </c>
      <c r="AC1101">
        <v>0.0</v>
      </c>
      <c r="AD1101">
        <v>1.0</v>
      </c>
      <c r="AE1101">
        <v>1.0</v>
      </c>
      <c r="AF1101" s="49">
        <v>2.0</v>
      </c>
      <c r="AG1101" s="40">
        <f>AF1101+'RFactors (lead time &amp; failure)'!C:C</f>
        <v>2</v>
      </c>
      <c r="AH1101" s="4"/>
      <c r="AI1101" s="19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</row>
    <row r="1102">
      <c r="A1102" s="12">
        <v>2748.0</v>
      </c>
      <c r="B1102" s="2" t="s">
        <v>1182</v>
      </c>
      <c r="C1102" s="3">
        <v>1.0</v>
      </c>
      <c r="D1102" s="4" t="s">
        <v>3055</v>
      </c>
      <c r="E1102" s="4">
        <v>4.0</v>
      </c>
      <c r="F1102" s="3">
        <v>1215.0</v>
      </c>
      <c r="G1102" s="43">
        <f t="shared" si="1"/>
        <v>29160</v>
      </c>
      <c r="H1102" s="43">
        <f t="shared" si="2"/>
        <v>7290</v>
      </c>
      <c r="I1102" s="43">
        <f t="shared" si="3"/>
        <v>303.75</v>
      </c>
      <c r="J1102" s="43">
        <f t="shared" si="4"/>
        <v>0.8321917808</v>
      </c>
      <c r="K1102" s="43">
        <f t="shared" si="17"/>
        <v>29160</v>
      </c>
      <c r="L1102" s="43">
        <f t="shared" si="6"/>
        <v>1215</v>
      </c>
      <c r="M1102" s="45">
        <v>14.0</v>
      </c>
      <c r="N1102" s="43">
        <f t="shared" si="78"/>
        <v>18</v>
      </c>
      <c r="O1102" s="43">
        <f t="shared" si="8"/>
        <v>1.285714286</v>
      </c>
      <c r="P1102" s="47">
        <f t="shared" si="71"/>
        <v>3.111111111</v>
      </c>
      <c r="Q1102" s="43">
        <f t="shared" si="10"/>
        <v>4252.5</v>
      </c>
      <c r="R1102" s="43">
        <f t="shared" si="11"/>
        <v>11.65068493</v>
      </c>
      <c r="S1102" s="43">
        <f t="shared" si="12"/>
        <v>0.00329218107</v>
      </c>
      <c r="T1102" s="11">
        <f t="shared" si="13"/>
        <v>1.201646091</v>
      </c>
      <c r="U1102" s="3">
        <v>246.0</v>
      </c>
      <c r="V1102" s="37">
        <f t="shared" si="64"/>
        <v>0.8098765432</v>
      </c>
      <c r="W1102" s="4" t="s">
        <v>115</v>
      </c>
      <c r="X1102" s="4">
        <v>17.88</v>
      </c>
      <c r="Y1102" s="4">
        <f t="shared" si="15"/>
        <v>429.12</v>
      </c>
      <c r="Z1102" s="48">
        <f t="shared" si="16"/>
        <v>0.05886419753</v>
      </c>
      <c r="AA1102" s="4" t="s">
        <v>2725</v>
      </c>
      <c r="AC1102">
        <v>1.0</v>
      </c>
      <c r="AD1102">
        <v>1.0</v>
      </c>
      <c r="AE1102">
        <v>2.0</v>
      </c>
      <c r="AF1102" s="49">
        <v>4.0</v>
      </c>
      <c r="AG1102" s="40">
        <f>AF1102+'RFactors (lead time &amp; failure)'!C:C</f>
        <v>5</v>
      </c>
      <c r="AH1102" s="4"/>
      <c r="AI1102" s="19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21"/>
      <c r="AV1102" s="21"/>
      <c r="AW1102" s="21"/>
      <c r="AX1102" s="21"/>
      <c r="AY1102" s="21"/>
      <c r="AZ1102" s="21"/>
    </row>
    <row r="1103">
      <c r="A1103" s="12">
        <v>2749.0</v>
      </c>
      <c r="B1103" s="2" t="s">
        <v>1183</v>
      </c>
      <c r="C1103" s="3">
        <v>1.0</v>
      </c>
      <c r="D1103" s="4">
        <v>0.0</v>
      </c>
      <c r="E1103" s="4">
        <v>1.0E-7</v>
      </c>
      <c r="F1103" s="3">
        <v>1215.0</v>
      </c>
      <c r="G1103" s="43">
        <f t="shared" si="1"/>
        <v>29160</v>
      </c>
      <c r="H1103" s="43">
        <f t="shared" si="2"/>
        <v>291600000000</v>
      </c>
      <c r="I1103" s="43">
        <f t="shared" si="3"/>
        <v>12150000000</v>
      </c>
      <c r="J1103" s="43">
        <f t="shared" si="4"/>
        <v>33287671.23</v>
      </c>
      <c r="K1103" s="43">
        <f t="shared" si="17"/>
        <v>29160</v>
      </c>
      <c r="L1103" s="43">
        <f t="shared" si="6"/>
        <v>1215</v>
      </c>
      <c r="M1103" s="45">
        <v>40.0</v>
      </c>
      <c r="N1103" s="43">
        <f t="shared" si="78"/>
        <v>40.0000001</v>
      </c>
      <c r="O1103" s="43">
        <f t="shared" si="8"/>
        <v>1.000000003</v>
      </c>
      <c r="P1103" s="47">
        <f t="shared" si="71"/>
        <v>0.00000009999999975</v>
      </c>
      <c r="Q1103" s="43">
        <f t="shared" si="10"/>
        <v>486000000000</v>
      </c>
      <c r="R1103" s="43">
        <f t="shared" si="11"/>
        <v>1331506849</v>
      </c>
      <c r="S1103" s="43">
        <f t="shared" si="12"/>
        <v>0</v>
      </c>
      <c r="T1103" s="11">
        <f t="shared" si="13"/>
        <v>0.00000003004115226</v>
      </c>
      <c r="U1103" s="3">
        <v>246.0</v>
      </c>
      <c r="V1103" s="37">
        <f t="shared" si="64"/>
        <v>0.00000002024691358</v>
      </c>
      <c r="W1103" s="4" t="s">
        <v>115</v>
      </c>
      <c r="X1103" s="4">
        <v>17.88</v>
      </c>
      <c r="Y1103" s="4">
        <f t="shared" si="15"/>
        <v>429.12</v>
      </c>
      <c r="Z1103" s="48">
        <f t="shared" si="16"/>
        <v>0.000000001471604938</v>
      </c>
      <c r="AA1103" s="4" t="s">
        <v>2716</v>
      </c>
      <c r="AC1103">
        <v>0.0</v>
      </c>
      <c r="AD1103">
        <v>1.0</v>
      </c>
      <c r="AE1103">
        <v>1.0</v>
      </c>
      <c r="AF1103" s="49">
        <v>2.0</v>
      </c>
      <c r="AG1103" s="40">
        <f>AF1103+'RFactors (lead time &amp; failure)'!C:C</f>
        <v>2</v>
      </c>
      <c r="AH1103" s="4"/>
      <c r="AI1103" s="19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  <c r="AZ1103" s="21"/>
    </row>
    <row r="1104">
      <c r="A1104" s="12">
        <v>2750.0</v>
      </c>
      <c r="B1104" s="2" t="s">
        <v>1184</v>
      </c>
      <c r="C1104" s="3">
        <v>1.0</v>
      </c>
      <c r="D1104" s="4">
        <v>0.0</v>
      </c>
      <c r="E1104" s="4">
        <v>1.0E-7</v>
      </c>
      <c r="F1104" s="3">
        <v>1215.0</v>
      </c>
      <c r="G1104" s="43">
        <f t="shared" si="1"/>
        <v>29160</v>
      </c>
      <c r="H1104" s="43">
        <f t="shared" si="2"/>
        <v>291600000000</v>
      </c>
      <c r="I1104" s="43">
        <f t="shared" si="3"/>
        <v>12150000000</v>
      </c>
      <c r="J1104" s="43">
        <f t="shared" si="4"/>
        <v>33287671.23</v>
      </c>
      <c r="K1104" s="43">
        <f t="shared" si="17"/>
        <v>29160</v>
      </c>
      <c r="L1104" s="43">
        <f t="shared" si="6"/>
        <v>1215</v>
      </c>
      <c r="M1104" s="45">
        <v>2.0</v>
      </c>
      <c r="N1104" s="43">
        <f t="shared" si="78"/>
        <v>2.0000001</v>
      </c>
      <c r="O1104" s="43">
        <f t="shared" si="8"/>
        <v>1.00000005</v>
      </c>
      <c r="P1104" s="47">
        <f t="shared" si="71"/>
        <v>0.000000099999995</v>
      </c>
      <c r="Q1104" s="43">
        <f t="shared" si="10"/>
        <v>24300000000</v>
      </c>
      <c r="R1104" s="43">
        <f t="shared" si="11"/>
        <v>66575342.47</v>
      </c>
      <c r="S1104" s="43">
        <f t="shared" si="12"/>
        <v>0</v>
      </c>
      <c r="T1104" s="11">
        <f t="shared" si="13"/>
        <v>0.00000003004115226</v>
      </c>
      <c r="U1104" s="3">
        <v>246.0</v>
      </c>
      <c r="V1104" s="37">
        <f t="shared" si="64"/>
        <v>0.00000002024691358</v>
      </c>
      <c r="W1104" s="4" t="s">
        <v>2655</v>
      </c>
      <c r="X1104" s="4">
        <v>15.7</v>
      </c>
      <c r="Y1104" s="4">
        <f t="shared" si="15"/>
        <v>376.8</v>
      </c>
      <c r="Z1104" s="48">
        <f t="shared" si="16"/>
        <v>0.00000000129218107</v>
      </c>
      <c r="AA1104" s="4" t="s">
        <v>2656</v>
      </c>
      <c r="AC1104">
        <v>0.0</v>
      </c>
      <c r="AD1104">
        <v>1.0</v>
      </c>
      <c r="AE1104">
        <v>1.0</v>
      </c>
      <c r="AF1104" s="49">
        <v>2.0</v>
      </c>
      <c r="AG1104" s="40">
        <f>AF1104+'RFactors (lead time &amp; failure)'!C:C</f>
        <v>2</v>
      </c>
      <c r="AH1104" s="4"/>
      <c r="AI1104" s="19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  <c r="AZ1104" s="21"/>
    </row>
    <row r="1105">
      <c r="A1105" s="12">
        <v>2751.0</v>
      </c>
      <c r="B1105" s="2" t="s">
        <v>1185</v>
      </c>
      <c r="C1105" s="3">
        <v>1.0</v>
      </c>
      <c r="D1105" s="4">
        <v>0.0</v>
      </c>
      <c r="E1105" s="4">
        <v>1.0E-7</v>
      </c>
      <c r="F1105" s="3">
        <v>1215.0</v>
      </c>
      <c r="G1105" s="43">
        <f t="shared" si="1"/>
        <v>29160</v>
      </c>
      <c r="H1105" s="43">
        <f t="shared" si="2"/>
        <v>291600000000</v>
      </c>
      <c r="I1105" s="43">
        <f t="shared" si="3"/>
        <v>12150000000</v>
      </c>
      <c r="J1105" s="43">
        <f t="shared" si="4"/>
        <v>33287671.23</v>
      </c>
      <c r="K1105" s="43">
        <f t="shared" si="17"/>
        <v>29160</v>
      </c>
      <c r="L1105" s="43">
        <f t="shared" si="6"/>
        <v>1215</v>
      </c>
      <c r="M1105" s="45">
        <v>2.0</v>
      </c>
      <c r="N1105" s="43">
        <f t="shared" si="78"/>
        <v>2.0000001</v>
      </c>
      <c r="O1105" s="43">
        <f t="shared" si="8"/>
        <v>1.00000005</v>
      </c>
      <c r="P1105" s="47">
        <f t="shared" si="71"/>
        <v>0.000000099999995</v>
      </c>
      <c r="Q1105" s="43">
        <f t="shared" si="10"/>
        <v>24300000000</v>
      </c>
      <c r="R1105" s="43">
        <f t="shared" si="11"/>
        <v>66575342.47</v>
      </c>
      <c r="S1105" s="43">
        <f t="shared" si="12"/>
        <v>0</v>
      </c>
      <c r="T1105" s="11">
        <f t="shared" si="13"/>
        <v>0.00000003004115226</v>
      </c>
      <c r="U1105" s="3">
        <v>246.0</v>
      </c>
      <c r="V1105" s="37">
        <f t="shared" si="64"/>
        <v>0.00000002024691358</v>
      </c>
      <c r="W1105" s="4" t="s">
        <v>2655</v>
      </c>
      <c r="X1105" s="4">
        <v>15.7</v>
      </c>
      <c r="Y1105" s="4">
        <f t="shared" si="15"/>
        <v>376.8</v>
      </c>
      <c r="Z1105" s="48">
        <f t="shared" si="16"/>
        <v>0.00000000129218107</v>
      </c>
      <c r="AA1105" s="4" t="s">
        <v>2656</v>
      </c>
      <c r="AC1105">
        <v>0.0</v>
      </c>
      <c r="AD1105">
        <v>1.0</v>
      </c>
      <c r="AE1105">
        <v>1.0</v>
      </c>
      <c r="AF1105" s="49">
        <v>2.0</v>
      </c>
      <c r="AG1105" s="40">
        <f>AF1105+'RFactors (lead time &amp; failure)'!C:C</f>
        <v>2</v>
      </c>
      <c r="AH1105" s="4"/>
      <c r="AI1105" s="19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  <c r="AZ1105" s="21"/>
    </row>
    <row r="1106">
      <c r="A1106" s="12">
        <v>2752.0</v>
      </c>
      <c r="B1106" s="2" t="s">
        <v>1186</v>
      </c>
      <c r="C1106" s="3">
        <v>1.0</v>
      </c>
      <c r="D1106" s="4">
        <v>0.0</v>
      </c>
      <c r="E1106" s="4">
        <v>1.0E-7</v>
      </c>
      <c r="F1106" s="3">
        <v>1215.0</v>
      </c>
      <c r="G1106" s="43">
        <f t="shared" si="1"/>
        <v>29160</v>
      </c>
      <c r="H1106" s="43">
        <f t="shared" si="2"/>
        <v>291600000000</v>
      </c>
      <c r="I1106" s="43">
        <f t="shared" si="3"/>
        <v>12150000000</v>
      </c>
      <c r="J1106" s="43">
        <f t="shared" si="4"/>
        <v>33287671.23</v>
      </c>
      <c r="K1106" s="43">
        <f t="shared" si="17"/>
        <v>29160</v>
      </c>
      <c r="L1106" s="43">
        <f t="shared" si="6"/>
        <v>1215</v>
      </c>
      <c r="M1106" s="45">
        <v>1.0</v>
      </c>
      <c r="N1106" s="43">
        <f t="shared" si="78"/>
        <v>1.0000001</v>
      </c>
      <c r="O1106" s="43">
        <f t="shared" si="8"/>
        <v>1.0000001</v>
      </c>
      <c r="P1106" s="47">
        <f t="shared" si="71"/>
        <v>0.00000009999999</v>
      </c>
      <c r="Q1106" s="43">
        <f t="shared" si="10"/>
        <v>12150000000</v>
      </c>
      <c r="R1106" s="43">
        <f t="shared" si="11"/>
        <v>33287671.23</v>
      </c>
      <c r="S1106" s="43">
        <f t="shared" si="12"/>
        <v>0</v>
      </c>
      <c r="T1106" s="11">
        <f t="shared" si="13"/>
        <v>0.00000003004115226</v>
      </c>
      <c r="U1106" s="3">
        <v>246.0</v>
      </c>
      <c r="V1106" s="37">
        <f t="shared" si="64"/>
        <v>0.00000002024691358</v>
      </c>
      <c r="W1106" s="4" t="s">
        <v>2655</v>
      </c>
      <c r="X1106" s="4">
        <v>15.7</v>
      </c>
      <c r="Y1106" s="4">
        <f t="shared" si="15"/>
        <v>376.8</v>
      </c>
      <c r="Z1106" s="48">
        <f t="shared" si="16"/>
        <v>0.00000000129218107</v>
      </c>
      <c r="AA1106" s="4" t="s">
        <v>2656</v>
      </c>
      <c r="AC1106">
        <v>0.0</v>
      </c>
      <c r="AD1106">
        <v>1.0</v>
      </c>
      <c r="AE1106">
        <v>1.0</v>
      </c>
      <c r="AF1106" s="49">
        <v>2.0</v>
      </c>
      <c r="AG1106" s="40">
        <f>AF1106+'RFactors (lead time &amp; failure)'!C:C</f>
        <v>2</v>
      </c>
      <c r="AH1106" s="4"/>
      <c r="AI1106" s="19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  <c r="AV1106" s="21"/>
      <c r="AW1106" s="21"/>
      <c r="AX1106" s="21"/>
      <c r="AY1106" s="21"/>
      <c r="AZ1106" s="21"/>
    </row>
    <row r="1107">
      <c r="A1107" s="12">
        <v>2753.0</v>
      </c>
      <c r="B1107" s="2" t="s">
        <v>1187</v>
      </c>
      <c r="C1107" s="3">
        <v>1.0</v>
      </c>
      <c r="D1107" s="4">
        <v>0.0</v>
      </c>
      <c r="E1107" s="4">
        <v>1.0E-7</v>
      </c>
      <c r="F1107" s="3">
        <v>1215.0</v>
      </c>
      <c r="G1107" s="43">
        <f t="shared" si="1"/>
        <v>29160</v>
      </c>
      <c r="H1107" s="43">
        <f t="shared" si="2"/>
        <v>291600000000</v>
      </c>
      <c r="I1107" s="43">
        <f t="shared" si="3"/>
        <v>12150000000</v>
      </c>
      <c r="J1107" s="43">
        <f t="shared" si="4"/>
        <v>33287671.23</v>
      </c>
      <c r="K1107" s="43">
        <f t="shared" si="17"/>
        <v>29160</v>
      </c>
      <c r="L1107" s="43">
        <f t="shared" si="6"/>
        <v>1215</v>
      </c>
      <c r="M1107" s="45">
        <v>2.0</v>
      </c>
      <c r="N1107" s="43">
        <f t="shared" si="78"/>
        <v>2.0000001</v>
      </c>
      <c r="O1107" s="43">
        <f t="shared" si="8"/>
        <v>1.00000005</v>
      </c>
      <c r="P1107" s="47">
        <f t="shared" si="71"/>
        <v>0.000000099999995</v>
      </c>
      <c r="Q1107" s="43">
        <f t="shared" si="10"/>
        <v>24300000000</v>
      </c>
      <c r="R1107" s="43">
        <f t="shared" si="11"/>
        <v>66575342.47</v>
      </c>
      <c r="S1107" s="43">
        <f t="shared" si="12"/>
        <v>0</v>
      </c>
      <c r="T1107" s="11">
        <f t="shared" si="13"/>
        <v>0.00000003004115226</v>
      </c>
      <c r="U1107" s="3">
        <v>246.0</v>
      </c>
      <c r="V1107" s="37">
        <f t="shared" si="64"/>
        <v>0.00000002024691358</v>
      </c>
      <c r="W1107" s="4" t="s">
        <v>2655</v>
      </c>
      <c r="X1107" s="4">
        <v>15.7</v>
      </c>
      <c r="Y1107" s="4">
        <f t="shared" si="15"/>
        <v>376.8</v>
      </c>
      <c r="Z1107" s="48">
        <f t="shared" si="16"/>
        <v>0.00000000129218107</v>
      </c>
      <c r="AA1107" s="4" t="s">
        <v>2656</v>
      </c>
      <c r="AC1107">
        <v>0.0</v>
      </c>
      <c r="AD1107">
        <v>1.0</v>
      </c>
      <c r="AE1107">
        <v>1.0</v>
      </c>
      <c r="AF1107" s="49">
        <v>2.0</v>
      </c>
      <c r="AG1107" s="40">
        <f>AF1107+'RFactors (lead time &amp; failure)'!C:C</f>
        <v>2</v>
      </c>
      <c r="AH1107" s="4"/>
      <c r="AI1107" s="19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  <c r="AZ1107" s="21"/>
    </row>
    <row r="1108">
      <c r="A1108" s="12">
        <v>2754.0</v>
      </c>
      <c r="B1108" s="2" t="s">
        <v>1188</v>
      </c>
      <c r="C1108" s="3">
        <v>1.0</v>
      </c>
      <c r="D1108" s="4">
        <v>0.0</v>
      </c>
      <c r="E1108" s="4">
        <v>1.0E-7</v>
      </c>
      <c r="F1108" s="3">
        <v>1215.0</v>
      </c>
      <c r="G1108" s="43">
        <f t="shared" si="1"/>
        <v>29160</v>
      </c>
      <c r="H1108" s="43">
        <f t="shared" si="2"/>
        <v>291600000000</v>
      </c>
      <c r="I1108" s="43">
        <f t="shared" si="3"/>
        <v>12150000000</v>
      </c>
      <c r="J1108" s="43">
        <f t="shared" si="4"/>
        <v>33287671.23</v>
      </c>
      <c r="K1108" s="43">
        <f t="shared" si="17"/>
        <v>29160</v>
      </c>
      <c r="L1108" s="43">
        <f t="shared" si="6"/>
        <v>1215</v>
      </c>
      <c r="M1108" s="45">
        <v>2.0</v>
      </c>
      <c r="N1108" s="43">
        <f t="shared" si="78"/>
        <v>2.0000001</v>
      </c>
      <c r="O1108" s="43">
        <f t="shared" si="8"/>
        <v>1.00000005</v>
      </c>
      <c r="P1108" s="47">
        <f t="shared" si="71"/>
        <v>0.000000099999995</v>
      </c>
      <c r="Q1108" s="43">
        <f t="shared" si="10"/>
        <v>24300000000</v>
      </c>
      <c r="R1108" s="43">
        <f t="shared" si="11"/>
        <v>66575342.47</v>
      </c>
      <c r="S1108" s="43">
        <f t="shared" si="12"/>
        <v>0</v>
      </c>
      <c r="T1108" s="11">
        <f t="shared" si="13"/>
        <v>0.00000003004115226</v>
      </c>
      <c r="U1108" s="3">
        <v>246.0</v>
      </c>
      <c r="V1108" s="37">
        <f t="shared" si="64"/>
        <v>0.00000002024691358</v>
      </c>
      <c r="W1108" s="4" t="s">
        <v>2655</v>
      </c>
      <c r="X1108" s="4">
        <v>15.7</v>
      </c>
      <c r="Y1108" s="4">
        <f t="shared" si="15"/>
        <v>376.8</v>
      </c>
      <c r="Z1108" s="48">
        <f t="shared" si="16"/>
        <v>0.00000000129218107</v>
      </c>
      <c r="AA1108" s="4" t="s">
        <v>2656</v>
      </c>
      <c r="AC1108">
        <v>0.0</v>
      </c>
      <c r="AD1108">
        <v>1.0</v>
      </c>
      <c r="AE1108">
        <v>1.0</v>
      </c>
      <c r="AF1108" s="49">
        <v>2.0</v>
      </c>
      <c r="AG1108" s="40">
        <f>AF1108+'RFactors (lead time &amp; failure)'!C:C</f>
        <v>2</v>
      </c>
      <c r="AH1108" s="4"/>
      <c r="AI1108" s="19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  <c r="AZ1108" s="21"/>
    </row>
    <row r="1109">
      <c r="A1109" s="12">
        <v>2755.0</v>
      </c>
      <c r="B1109" s="2" t="s">
        <v>1189</v>
      </c>
      <c r="C1109" s="3">
        <v>1.0</v>
      </c>
      <c r="D1109" s="4" t="s">
        <v>3056</v>
      </c>
      <c r="E1109" s="4">
        <v>1.0</v>
      </c>
      <c r="F1109" s="3">
        <v>1215.0</v>
      </c>
      <c r="G1109" s="43">
        <f t="shared" si="1"/>
        <v>29160</v>
      </c>
      <c r="H1109" s="43">
        <f t="shared" si="2"/>
        <v>29160</v>
      </c>
      <c r="I1109" s="43">
        <f t="shared" si="3"/>
        <v>1215</v>
      </c>
      <c r="J1109" s="43">
        <f t="shared" si="4"/>
        <v>3.328767123</v>
      </c>
      <c r="K1109" s="43">
        <f t="shared" si="17"/>
        <v>29160</v>
      </c>
      <c r="L1109" s="43">
        <f t="shared" si="6"/>
        <v>1215</v>
      </c>
      <c r="M1109" s="45">
        <v>2.0</v>
      </c>
      <c r="N1109" s="43">
        <f t="shared" si="78"/>
        <v>3</v>
      </c>
      <c r="O1109" s="43">
        <f t="shared" si="8"/>
        <v>1.5</v>
      </c>
      <c r="P1109" s="47">
        <f t="shared" si="71"/>
        <v>0.6666666667</v>
      </c>
      <c r="Q1109" s="43">
        <f t="shared" si="10"/>
        <v>2430</v>
      </c>
      <c r="R1109" s="43">
        <f t="shared" si="11"/>
        <v>6.657534247</v>
      </c>
      <c r="S1109" s="43">
        <f t="shared" si="12"/>
        <v>0.0008230452675</v>
      </c>
      <c r="T1109" s="11">
        <f t="shared" si="13"/>
        <v>0.3004115226</v>
      </c>
      <c r="U1109" s="3">
        <v>246.0</v>
      </c>
      <c r="V1109" s="37">
        <f t="shared" si="64"/>
        <v>0.2024691358</v>
      </c>
      <c r="W1109" s="4" t="s">
        <v>2655</v>
      </c>
      <c r="X1109" s="4">
        <v>15.7</v>
      </c>
      <c r="Y1109" s="4">
        <f t="shared" si="15"/>
        <v>376.8</v>
      </c>
      <c r="Z1109" s="48">
        <f t="shared" si="16"/>
        <v>0.0129218107</v>
      </c>
      <c r="AA1109" s="4" t="s">
        <v>2656</v>
      </c>
      <c r="AC1109">
        <v>0.0</v>
      </c>
      <c r="AD1109">
        <v>1.0</v>
      </c>
      <c r="AE1109">
        <v>1.0</v>
      </c>
      <c r="AF1109" s="49">
        <v>2.0</v>
      </c>
      <c r="AG1109" s="40">
        <f>AF1109+'RFactors (lead time &amp; failure)'!C:C</f>
        <v>2</v>
      </c>
      <c r="AH1109" s="4"/>
      <c r="AI1109" s="19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  <c r="AZ1109" s="21"/>
    </row>
    <row r="1110">
      <c r="A1110" s="12">
        <v>2756.0</v>
      </c>
      <c r="B1110" s="2" t="s">
        <v>1190</v>
      </c>
      <c r="C1110" s="3">
        <v>1.0</v>
      </c>
      <c r="D1110" s="4">
        <v>0.0</v>
      </c>
      <c r="E1110" s="4">
        <v>1.0E-7</v>
      </c>
      <c r="F1110" s="3">
        <v>1215.0</v>
      </c>
      <c r="G1110" s="43">
        <f t="shared" si="1"/>
        <v>29160</v>
      </c>
      <c r="H1110" s="43">
        <f t="shared" si="2"/>
        <v>291600000000</v>
      </c>
      <c r="I1110" s="43">
        <f t="shared" si="3"/>
        <v>12150000000</v>
      </c>
      <c r="J1110" s="43">
        <f t="shared" si="4"/>
        <v>33287671.23</v>
      </c>
      <c r="K1110" s="43">
        <f t="shared" si="17"/>
        <v>29160</v>
      </c>
      <c r="L1110" s="43">
        <f t="shared" si="6"/>
        <v>1215</v>
      </c>
      <c r="M1110" s="45">
        <v>2.0</v>
      </c>
      <c r="N1110" s="43">
        <f t="shared" si="78"/>
        <v>2.0000001</v>
      </c>
      <c r="O1110" s="43">
        <f t="shared" si="8"/>
        <v>1.00000005</v>
      </c>
      <c r="P1110" s="47">
        <f t="shared" si="71"/>
        <v>0.000000099999995</v>
      </c>
      <c r="Q1110" s="43">
        <f t="shared" si="10"/>
        <v>24300000000</v>
      </c>
      <c r="R1110" s="43">
        <f t="shared" si="11"/>
        <v>66575342.47</v>
      </c>
      <c r="S1110" s="43">
        <f t="shared" si="12"/>
        <v>0</v>
      </c>
      <c r="T1110" s="11">
        <f t="shared" si="13"/>
        <v>0.00000003004115226</v>
      </c>
      <c r="U1110" s="3">
        <v>246.0</v>
      </c>
      <c r="V1110" s="37">
        <f t="shared" si="64"/>
        <v>0.00000002024691358</v>
      </c>
      <c r="W1110" s="4" t="s">
        <v>2655</v>
      </c>
      <c r="X1110" s="4">
        <v>15.7</v>
      </c>
      <c r="Y1110" s="4">
        <f t="shared" si="15"/>
        <v>376.8</v>
      </c>
      <c r="Z1110" s="48">
        <f t="shared" si="16"/>
        <v>0.00000000129218107</v>
      </c>
      <c r="AA1110" s="4" t="s">
        <v>2656</v>
      </c>
      <c r="AC1110">
        <v>0.0</v>
      </c>
      <c r="AD1110">
        <v>1.0</v>
      </c>
      <c r="AE1110">
        <v>1.0</v>
      </c>
      <c r="AF1110" s="49">
        <v>2.0</v>
      </c>
      <c r="AG1110" s="40">
        <f>AF1110+'RFactors (lead time &amp; failure)'!C:C</f>
        <v>2</v>
      </c>
      <c r="AH1110" s="4"/>
      <c r="AI1110" s="19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  <c r="AZ1110" s="21"/>
    </row>
    <row r="1111">
      <c r="A1111" s="12">
        <v>2757.0</v>
      </c>
      <c r="B1111" s="2" t="s">
        <v>1191</v>
      </c>
      <c r="C1111" s="3">
        <v>1.0</v>
      </c>
      <c r="D1111" s="4" t="s">
        <v>3057</v>
      </c>
      <c r="E1111" s="4">
        <v>1.0</v>
      </c>
      <c r="F1111" s="3">
        <v>1215.0</v>
      </c>
      <c r="G1111" s="43">
        <f t="shared" si="1"/>
        <v>29160</v>
      </c>
      <c r="H1111" s="43">
        <f t="shared" si="2"/>
        <v>29160</v>
      </c>
      <c r="I1111" s="43">
        <f t="shared" si="3"/>
        <v>1215</v>
      </c>
      <c r="J1111" s="43">
        <f t="shared" si="4"/>
        <v>3.328767123</v>
      </c>
      <c r="K1111" s="43">
        <f t="shared" si="17"/>
        <v>29160</v>
      </c>
      <c r="L1111" s="43">
        <f t="shared" si="6"/>
        <v>1215</v>
      </c>
      <c r="M1111" s="45">
        <v>1.0</v>
      </c>
      <c r="N1111" s="3">
        <v>1.0</v>
      </c>
      <c r="O1111" s="43">
        <f t="shared" si="8"/>
        <v>1</v>
      </c>
      <c r="P1111" s="47">
        <f t="shared" si="71"/>
        <v>1</v>
      </c>
      <c r="Q1111" s="43">
        <f t="shared" si="10"/>
        <v>1215</v>
      </c>
      <c r="R1111" s="43">
        <f t="shared" si="11"/>
        <v>3.328767123</v>
      </c>
      <c r="S1111" s="43">
        <f t="shared" si="12"/>
        <v>0.0008230452675</v>
      </c>
      <c r="T1111" s="11">
        <f t="shared" si="13"/>
        <v>0.3004115226</v>
      </c>
      <c r="U1111" s="3">
        <v>246.0</v>
      </c>
      <c r="V1111" s="37">
        <f t="shared" si="64"/>
        <v>0.2024691358</v>
      </c>
      <c r="W1111" s="4" t="s">
        <v>2655</v>
      </c>
      <c r="X1111" s="4">
        <v>15.7</v>
      </c>
      <c r="Y1111" s="4">
        <f t="shared" si="15"/>
        <v>376.8</v>
      </c>
      <c r="Z1111" s="48">
        <f t="shared" si="16"/>
        <v>0.0129218107</v>
      </c>
      <c r="AA1111" s="4" t="s">
        <v>2656</v>
      </c>
      <c r="AC1111">
        <v>0.0</v>
      </c>
      <c r="AD1111">
        <v>1.0</v>
      </c>
      <c r="AE1111">
        <v>1.0</v>
      </c>
      <c r="AF1111" s="49">
        <v>2.0</v>
      </c>
      <c r="AG1111" s="40">
        <f>AF1111+'RFactors (lead time &amp; failure)'!C:C</f>
        <v>2</v>
      </c>
      <c r="AH1111" s="4"/>
      <c r="AI1111" s="19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  <c r="AZ1111" s="21"/>
    </row>
    <row r="1112">
      <c r="A1112" s="12">
        <v>2759.0</v>
      </c>
      <c r="B1112" s="2" t="s">
        <v>1192</v>
      </c>
      <c r="C1112" s="3">
        <v>1.0</v>
      </c>
      <c r="D1112" s="4" t="s">
        <v>2966</v>
      </c>
      <c r="E1112" s="4">
        <v>1.0</v>
      </c>
      <c r="F1112" s="3">
        <v>1215.0</v>
      </c>
      <c r="G1112" s="43">
        <f t="shared" si="1"/>
        <v>29160</v>
      </c>
      <c r="H1112" s="43">
        <f t="shared" si="2"/>
        <v>29160</v>
      </c>
      <c r="I1112" s="43">
        <f t="shared" si="3"/>
        <v>1215</v>
      </c>
      <c r="J1112" s="43">
        <f t="shared" si="4"/>
        <v>3.328767123</v>
      </c>
      <c r="K1112" s="43">
        <f t="shared" si="17"/>
        <v>29160</v>
      </c>
      <c r="L1112" s="43">
        <f t="shared" si="6"/>
        <v>1215</v>
      </c>
      <c r="M1112" s="45">
        <v>1.0</v>
      </c>
      <c r="N1112" s="43">
        <f t="shared" ref="N1112:N1117" si="79">M1112+E1112</f>
        <v>2</v>
      </c>
      <c r="O1112" s="43">
        <f t="shared" si="8"/>
        <v>2</v>
      </c>
      <c r="P1112" s="47">
        <f t="shared" si="71"/>
        <v>0.5</v>
      </c>
      <c r="Q1112" s="43">
        <f t="shared" si="10"/>
        <v>1215</v>
      </c>
      <c r="R1112" s="43">
        <f t="shared" si="11"/>
        <v>3.328767123</v>
      </c>
      <c r="S1112" s="43">
        <f t="shared" si="12"/>
        <v>0.0008230452675</v>
      </c>
      <c r="T1112" s="11">
        <f t="shared" si="13"/>
        <v>0.3004115226</v>
      </c>
      <c r="U1112" s="3">
        <v>246.0</v>
      </c>
      <c r="V1112" s="37">
        <f t="shared" si="64"/>
        <v>0.2024691358</v>
      </c>
      <c r="W1112" s="4" t="s">
        <v>115</v>
      </c>
      <c r="X1112" s="4">
        <v>17.88</v>
      </c>
      <c r="Y1112" s="4">
        <f t="shared" si="15"/>
        <v>429.12</v>
      </c>
      <c r="Z1112" s="48">
        <f t="shared" si="16"/>
        <v>0.01471604938</v>
      </c>
      <c r="AA1112" s="4" t="s">
        <v>2783</v>
      </c>
      <c r="AC1112">
        <v>0.0</v>
      </c>
      <c r="AD1112">
        <v>1.0</v>
      </c>
      <c r="AE1112">
        <v>1.0</v>
      </c>
      <c r="AF1112" s="49">
        <v>2.0</v>
      </c>
      <c r="AG1112" s="40">
        <f>AF1112+'RFactors (lead time &amp; failure)'!C:C</f>
        <v>2</v>
      </c>
      <c r="AH1112" s="4"/>
      <c r="AI1112" s="19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  <c r="AZ1112" s="21"/>
    </row>
    <row r="1113">
      <c r="A1113" s="12">
        <v>2760.0</v>
      </c>
      <c r="B1113" s="2" t="s">
        <v>1193</v>
      </c>
      <c r="C1113" s="3">
        <v>1.0</v>
      </c>
      <c r="D1113" s="4" t="s">
        <v>3058</v>
      </c>
      <c r="E1113" s="4">
        <v>3.0</v>
      </c>
      <c r="F1113" s="3">
        <v>1215.0</v>
      </c>
      <c r="G1113" s="43">
        <f t="shared" si="1"/>
        <v>29160</v>
      </c>
      <c r="H1113" s="43">
        <f t="shared" si="2"/>
        <v>9720</v>
      </c>
      <c r="I1113" s="43">
        <f t="shared" si="3"/>
        <v>405</v>
      </c>
      <c r="J1113" s="43">
        <f t="shared" si="4"/>
        <v>1.109589041</v>
      </c>
      <c r="K1113" s="43">
        <f t="shared" si="17"/>
        <v>29160</v>
      </c>
      <c r="L1113" s="43">
        <f t="shared" si="6"/>
        <v>1215</v>
      </c>
      <c r="M1113" s="45">
        <v>3.0</v>
      </c>
      <c r="N1113" s="43">
        <f t="shared" si="79"/>
        <v>6</v>
      </c>
      <c r="O1113" s="43">
        <f t="shared" si="8"/>
        <v>2</v>
      </c>
      <c r="P1113" s="47">
        <f t="shared" si="71"/>
        <v>1.5</v>
      </c>
      <c r="Q1113" s="43">
        <f t="shared" si="10"/>
        <v>1215</v>
      </c>
      <c r="R1113" s="43">
        <f t="shared" si="11"/>
        <v>3.328767123</v>
      </c>
      <c r="S1113" s="43">
        <f t="shared" si="12"/>
        <v>0.002469135802</v>
      </c>
      <c r="T1113" s="11">
        <f t="shared" si="13"/>
        <v>0.9012345679</v>
      </c>
      <c r="U1113" s="3">
        <v>246.0</v>
      </c>
      <c r="V1113" s="37">
        <f t="shared" si="64"/>
        <v>0.6074074074</v>
      </c>
      <c r="W1113" s="4" t="s">
        <v>2465</v>
      </c>
      <c r="X1113" s="4">
        <v>3.67</v>
      </c>
      <c r="Y1113" s="4">
        <f t="shared" si="15"/>
        <v>88.08</v>
      </c>
      <c r="Z1113" s="48">
        <f t="shared" si="16"/>
        <v>0.009061728395</v>
      </c>
      <c r="AA1113" s="4" t="s">
        <v>2823</v>
      </c>
      <c r="AC1113">
        <v>1.0</v>
      </c>
      <c r="AD1113">
        <v>1.0</v>
      </c>
      <c r="AE1113">
        <v>2.0</v>
      </c>
      <c r="AF1113" s="49">
        <v>3.0</v>
      </c>
      <c r="AG1113" s="40">
        <f>AF1113+'RFactors (lead time &amp; failure)'!C:C</f>
        <v>4</v>
      </c>
      <c r="AH1113" s="4"/>
      <c r="AI1113" s="19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  <c r="AZ1113" s="21"/>
    </row>
    <row r="1114">
      <c r="A1114" s="12">
        <v>2761.0</v>
      </c>
      <c r="B1114" s="2" t="s">
        <v>1194</v>
      </c>
      <c r="C1114" s="3">
        <v>1.0</v>
      </c>
      <c r="D1114" s="4" t="s">
        <v>3059</v>
      </c>
      <c r="E1114" s="4">
        <v>3.0</v>
      </c>
      <c r="F1114" s="3">
        <v>1215.0</v>
      </c>
      <c r="G1114" s="43">
        <f t="shared" si="1"/>
        <v>29160</v>
      </c>
      <c r="H1114" s="43">
        <f t="shared" si="2"/>
        <v>9720</v>
      </c>
      <c r="I1114" s="43">
        <f t="shared" si="3"/>
        <v>405</v>
      </c>
      <c r="J1114" s="43">
        <f t="shared" si="4"/>
        <v>1.109589041</v>
      </c>
      <c r="K1114" s="43">
        <f t="shared" si="17"/>
        <v>29160</v>
      </c>
      <c r="L1114" s="43">
        <f t="shared" si="6"/>
        <v>1215</v>
      </c>
      <c r="M1114" s="45">
        <v>4.0</v>
      </c>
      <c r="N1114" s="43">
        <f t="shared" si="79"/>
        <v>7</v>
      </c>
      <c r="O1114" s="43">
        <f t="shared" si="8"/>
        <v>1.75</v>
      </c>
      <c r="P1114" s="47">
        <f t="shared" si="71"/>
        <v>1.714285714</v>
      </c>
      <c r="Q1114" s="43">
        <f t="shared" si="10"/>
        <v>1620</v>
      </c>
      <c r="R1114" s="43">
        <f t="shared" si="11"/>
        <v>4.438356164</v>
      </c>
      <c r="S1114" s="43">
        <f t="shared" si="12"/>
        <v>0.002469135802</v>
      </c>
      <c r="T1114" s="11">
        <f t="shared" si="13"/>
        <v>0.9012345679</v>
      </c>
      <c r="U1114" s="3">
        <v>246.0</v>
      </c>
      <c r="V1114" s="37">
        <f t="shared" si="64"/>
        <v>0.6074074074</v>
      </c>
      <c r="W1114" s="4" t="s">
        <v>2465</v>
      </c>
      <c r="X1114" s="4">
        <v>3.67</v>
      </c>
      <c r="Y1114" s="4">
        <f t="shared" si="15"/>
        <v>88.08</v>
      </c>
      <c r="Z1114" s="48">
        <f t="shared" si="16"/>
        <v>0.009061728395</v>
      </c>
      <c r="AA1114" s="4" t="s">
        <v>2823</v>
      </c>
      <c r="AC1114">
        <v>1.0</v>
      </c>
      <c r="AD1114">
        <v>1.0</v>
      </c>
      <c r="AE1114">
        <v>2.0</v>
      </c>
      <c r="AF1114" s="49">
        <v>3.0</v>
      </c>
      <c r="AG1114" s="40">
        <f>AF1114+'RFactors (lead time &amp; failure)'!C:C</f>
        <v>4</v>
      </c>
      <c r="AH1114" s="4"/>
      <c r="AI1114" s="19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  <c r="AZ1114" s="21"/>
    </row>
    <row r="1115">
      <c r="A1115" s="12">
        <v>2762.0</v>
      </c>
      <c r="B1115" s="2" t="s">
        <v>1195</v>
      </c>
      <c r="C1115" s="3">
        <v>1.0</v>
      </c>
      <c r="D1115" s="4">
        <v>0.0</v>
      </c>
      <c r="E1115" s="4">
        <v>1.0E-7</v>
      </c>
      <c r="F1115" s="3">
        <v>1215.0</v>
      </c>
      <c r="G1115" s="43">
        <f t="shared" si="1"/>
        <v>29160</v>
      </c>
      <c r="H1115" s="43">
        <f t="shared" si="2"/>
        <v>291600000000</v>
      </c>
      <c r="I1115" s="43">
        <f t="shared" si="3"/>
        <v>12150000000</v>
      </c>
      <c r="J1115" s="43">
        <f t="shared" si="4"/>
        <v>33287671.23</v>
      </c>
      <c r="K1115" s="43">
        <f t="shared" si="17"/>
        <v>29160</v>
      </c>
      <c r="L1115" s="43">
        <f t="shared" si="6"/>
        <v>1215</v>
      </c>
      <c r="M1115" s="45">
        <v>7.0</v>
      </c>
      <c r="N1115" s="43">
        <f t="shared" si="79"/>
        <v>7.0000001</v>
      </c>
      <c r="O1115" s="43">
        <f t="shared" si="8"/>
        <v>1.000000014</v>
      </c>
      <c r="P1115" s="47">
        <f t="shared" si="71"/>
        <v>0.00000009999999857</v>
      </c>
      <c r="Q1115" s="43">
        <f t="shared" si="10"/>
        <v>85050000000</v>
      </c>
      <c r="R1115" s="43">
        <f t="shared" si="11"/>
        <v>233013698.6</v>
      </c>
      <c r="S1115" s="43">
        <f t="shared" si="12"/>
        <v>0</v>
      </c>
      <c r="T1115" s="11">
        <f t="shared" si="13"/>
        <v>0.00000003004115226</v>
      </c>
      <c r="U1115" s="3">
        <v>246.0</v>
      </c>
      <c r="V1115" s="37">
        <f t="shared" si="64"/>
        <v>0.00000002024691358</v>
      </c>
      <c r="W1115" s="4" t="s">
        <v>2465</v>
      </c>
      <c r="X1115" s="4">
        <v>3.67</v>
      </c>
      <c r="Y1115" s="4">
        <f t="shared" si="15"/>
        <v>88.08</v>
      </c>
      <c r="Z1115" s="48">
        <f t="shared" si="16"/>
        <v>0.0000000003020576132</v>
      </c>
      <c r="AA1115" s="4" t="s">
        <v>2823</v>
      </c>
      <c r="AC1115">
        <v>0.0</v>
      </c>
      <c r="AD1115">
        <v>1.0</v>
      </c>
      <c r="AE1115">
        <v>1.0</v>
      </c>
      <c r="AF1115" s="49">
        <v>2.0</v>
      </c>
      <c r="AG1115" s="40">
        <f>AF1115+'RFactors (lead time &amp; failure)'!C:C</f>
        <v>2</v>
      </c>
      <c r="AH1115" s="4"/>
      <c r="AI1115" s="19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  <c r="AZ1115" s="21"/>
    </row>
    <row r="1116">
      <c r="A1116" s="12">
        <v>2763.0</v>
      </c>
      <c r="B1116" s="2" t="s">
        <v>1196</v>
      </c>
      <c r="C1116" s="3">
        <v>1.0</v>
      </c>
      <c r="D1116" s="4">
        <v>0.0</v>
      </c>
      <c r="E1116" s="4">
        <v>1.0E-7</v>
      </c>
      <c r="F1116" s="3">
        <v>1215.0</v>
      </c>
      <c r="G1116" s="43">
        <f t="shared" si="1"/>
        <v>29160</v>
      </c>
      <c r="H1116" s="43">
        <f t="shared" si="2"/>
        <v>291600000000</v>
      </c>
      <c r="I1116" s="43">
        <f t="shared" si="3"/>
        <v>12150000000</v>
      </c>
      <c r="J1116" s="43">
        <f t="shared" si="4"/>
        <v>33287671.23</v>
      </c>
      <c r="K1116" s="43">
        <f t="shared" si="17"/>
        <v>29160</v>
      </c>
      <c r="L1116" s="43">
        <f t="shared" si="6"/>
        <v>1215</v>
      </c>
      <c r="M1116" s="45">
        <v>6.0</v>
      </c>
      <c r="N1116" s="43">
        <f t="shared" si="79"/>
        <v>6.0000001</v>
      </c>
      <c r="O1116" s="43">
        <f t="shared" si="8"/>
        <v>1.000000017</v>
      </c>
      <c r="P1116" s="47">
        <f t="shared" si="71"/>
        <v>0.00000009999999833</v>
      </c>
      <c r="Q1116" s="43">
        <f t="shared" si="10"/>
        <v>72900000000</v>
      </c>
      <c r="R1116" s="43">
        <f t="shared" si="11"/>
        <v>199726027.4</v>
      </c>
      <c r="S1116" s="43">
        <f t="shared" si="12"/>
        <v>0</v>
      </c>
      <c r="T1116" s="11">
        <f t="shared" si="13"/>
        <v>0.00000003004115226</v>
      </c>
      <c r="U1116" s="3">
        <v>246.0</v>
      </c>
      <c r="V1116" s="37">
        <f t="shared" si="64"/>
        <v>0.00000002024691358</v>
      </c>
      <c r="W1116" s="4" t="s">
        <v>2465</v>
      </c>
      <c r="X1116" s="4">
        <v>3.67</v>
      </c>
      <c r="Y1116" s="4">
        <f t="shared" si="15"/>
        <v>88.08</v>
      </c>
      <c r="Z1116" s="48">
        <f t="shared" si="16"/>
        <v>0.0000000003020576132</v>
      </c>
      <c r="AA1116" s="4" t="s">
        <v>2823</v>
      </c>
      <c r="AC1116">
        <v>0.0</v>
      </c>
      <c r="AD1116">
        <v>1.0</v>
      </c>
      <c r="AE1116">
        <v>1.0</v>
      </c>
      <c r="AF1116" s="49">
        <v>2.0</v>
      </c>
      <c r="AG1116" s="40">
        <f>AF1116+'RFactors (lead time &amp; failure)'!C:C</f>
        <v>2</v>
      </c>
      <c r="AH1116" s="4"/>
      <c r="AI1116" s="19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1"/>
      <c r="AV1116" s="21"/>
      <c r="AW1116" s="21"/>
      <c r="AX1116" s="21"/>
      <c r="AY1116" s="21"/>
      <c r="AZ1116" s="21"/>
    </row>
    <row r="1117">
      <c r="A1117" s="12">
        <v>2764.0</v>
      </c>
      <c r="B1117" s="2" t="s">
        <v>1197</v>
      </c>
      <c r="C1117" s="3">
        <v>1.0</v>
      </c>
      <c r="D1117" s="4" t="s">
        <v>3111</v>
      </c>
      <c r="E1117" s="4">
        <v>1.0</v>
      </c>
      <c r="F1117" s="3">
        <v>1215.0</v>
      </c>
      <c r="G1117" s="43">
        <f t="shared" si="1"/>
        <v>29160</v>
      </c>
      <c r="H1117" s="43">
        <f t="shared" si="2"/>
        <v>29160</v>
      </c>
      <c r="I1117" s="43">
        <f t="shared" si="3"/>
        <v>1215</v>
      </c>
      <c r="J1117" s="43">
        <f t="shared" si="4"/>
        <v>3.328767123</v>
      </c>
      <c r="K1117" s="43">
        <f t="shared" si="17"/>
        <v>29160</v>
      </c>
      <c r="L1117" s="43">
        <f t="shared" si="6"/>
        <v>1215</v>
      </c>
      <c r="M1117" s="45">
        <v>1.0</v>
      </c>
      <c r="N1117" s="43">
        <f t="shared" si="79"/>
        <v>2</v>
      </c>
      <c r="O1117" s="43">
        <f t="shared" si="8"/>
        <v>2</v>
      </c>
      <c r="P1117" s="47">
        <f t="shared" si="71"/>
        <v>0.5</v>
      </c>
      <c r="Q1117" s="43">
        <f t="shared" si="10"/>
        <v>1215</v>
      </c>
      <c r="R1117" s="43">
        <f t="shared" si="11"/>
        <v>3.328767123</v>
      </c>
      <c r="S1117" s="43">
        <f t="shared" si="12"/>
        <v>0.0008230452675</v>
      </c>
      <c r="T1117" s="11">
        <f t="shared" si="13"/>
        <v>0.3004115226</v>
      </c>
      <c r="U1117" s="3">
        <v>246.0</v>
      </c>
      <c r="V1117" s="37">
        <f t="shared" si="64"/>
        <v>0.2024691358</v>
      </c>
      <c r="W1117" s="4" t="s">
        <v>115</v>
      </c>
      <c r="X1117" s="4">
        <v>17.88</v>
      </c>
      <c r="Y1117" s="4">
        <f t="shared" si="15"/>
        <v>429.12</v>
      </c>
      <c r="Z1117" s="48">
        <f t="shared" si="16"/>
        <v>0.01471604938</v>
      </c>
      <c r="AA1117" s="4" t="s">
        <v>1172</v>
      </c>
      <c r="AC1117">
        <v>0.0</v>
      </c>
      <c r="AD1117">
        <v>1.0</v>
      </c>
      <c r="AE1117">
        <v>1.0</v>
      </c>
      <c r="AF1117" s="49">
        <v>2.0</v>
      </c>
      <c r="AG1117" s="40">
        <f>AF1117+'RFactors (lead time &amp; failure)'!C:C</f>
        <v>2</v>
      </c>
      <c r="AH1117" s="4"/>
      <c r="AI1117" s="19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  <c r="AZ1117" s="21"/>
    </row>
    <row r="1118">
      <c r="A1118" s="12">
        <v>2767.0</v>
      </c>
      <c r="B1118" s="2" t="s">
        <v>1198</v>
      </c>
      <c r="C1118" s="3">
        <v>1.0</v>
      </c>
      <c r="D1118" s="4" t="s">
        <v>2901</v>
      </c>
      <c r="E1118" s="4">
        <v>3.0</v>
      </c>
      <c r="F1118" s="3">
        <v>1215.0</v>
      </c>
      <c r="G1118" s="43">
        <f t="shared" si="1"/>
        <v>29160</v>
      </c>
      <c r="H1118" s="43">
        <f t="shared" si="2"/>
        <v>9720</v>
      </c>
      <c r="I1118" s="43">
        <f t="shared" si="3"/>
        <v>405</v>
      </c>
      <c r="J1118" s="43">
        <f t="shared" si="4"/>
        <v>1.109589041</v>
      </c>
      <c r="K1118" s="43">
        <f t="shared" si="17"/>
        <v>29160</v>
      </c>
      <c r="L1118" s="43">
        <f t="shared" si="6"/>
        <v>1215</v>
      </c>
      <c r="M1118" s="45">
        <v>1.0</v>
      </c>
      <c r="N1118" s="3">
        <v>3.0</v>
      </c>
      <c r="O1118" s="43">
        <f t="shared" si="8"/>
        <v>3</v>
      </c>
      <c r="P1118" s="47">
        <f t="shared" si="71"/>
        <v>1</v>
      </c>
      <c r="Q1118" s="43">
        <f t="shared" si="10"/>
        <v>405</v>
      </c>
      <c r="R1118" s="43">
        <f t="shared" si="11"/>
        <v>1.109589041</v>
      </c>
      <c r="S1118" s="43">
        <f t="shared" si="12"/>
        <v>0.002469135802</v>
      </c>
      <c r="T1118" s="11">
        <f t="shared" si="13"/>
        <v>0.9012345679</v>
      </c>
      <c r="U1118" s="3">
        <v>246.0</v>
      </c>
      <c r="V1118" s="37">
        <f t="shared" si="64"/>
        <v>0.6074074074</v>
      </c>
      <c r="W1118" s="4" t="s">
        <v>2465</v>
      </c>
      <c r="X1118" s="4">
        <v>3.67</v>
      </c>
      <c r="Y1118" s="4">
        <f t="shared" si="15"/>
        <v>88.08</v>
      </c>
      <c r="Z1118" s="48">
        <f t="shared" si="16"/>
        <v>0.009061728395</v>
      </c>
      <c r="AA1118" s="4" t="s">
        <v>2644</v>
      </c>
      <c r="AC1118">
        <v>0.0</v>
      </c>
      <c r="AD1118">
        <v>1.0</v>
      </c>
      <c r="AE1118">
        <v>1.0</v>
      </c>
      <c r="AF1118" s="49">
        <v>2.0</v>
      </c>
      <c r="AG1118" s="40">
        <f>AF1118+'RFactors (lead time &amp; failure)'!C:C</f>
        <v>2</v>
      </c>
      <c r="AH1118" s="4"/>
      <c r="AI1118" s="19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21"/>
      <c r="AV1118" s="21"/>
      <c r="AW1118" s="21"/>
      <c r="AX1118" s="21"/>
      <c r="AY1118" s="21"/>
      <c r="AZ1118" s="21"/>
    </row>
    <row r="1119">
      <c r="A1119" s="12">
        <v>2769.0</v>
      </c>
      <c r="B1119" s="2" t="s">
        <v>1199</v>
      </c>
      <c r="C1119" s="3">
        <v>1.0</v>
      </c>
      <c r="D1119" s="4">
        <v>0.0</v>
      </c>
      <c r="E1119" s="4">
        <v>1.0E-7</v>
      </c>
      <c r="F1119" s="3">
        <v>1215.0</v>
      </c>
      <c r="G1119" s="43">
        <f t="shared" si="1"/>
        <v>29160</v>
      </c>
      <c r="H1119" s="43">
        <f t="shared" si="2"/>
        <v>291600000000</v>
      </c>
      <c r="I1119" s="43">
        <f t="shared" si="3"/>
        <v>12150000000</v>
      </c>
      <c r="J1119" s="43">
        <f t="shared" si="4"/>
        <v>33287671.23</v>
      </c>
      <c r="K1119" s="43">
        <f t="shared" si="17"/>
        <v>29160</v>
      </c>
      <c r="L1119" s="43">
        <f t="shared" si="6"/>
        <v>1215</v>
      </c>
      <c r="M1119" s="45">
        <v>11.0</v>
      </c>
      <c r="N1119" s="43">
        <f t="shared" ref="N1119:N1122" si="80">M1119+E1119</f>
        <v>11.0000001</v>
      </c>
      <c r="O1119" s="43">
        <f t="shared" si="8"/>
        <v>1.000000009</v>
      </c>
      <c r="P1119" s="47">
        <f t="shared" si="71"/>
        <v>0.00000009999999909</v>
      </c>
      <c r="Q1119" s="43">
        <f t="shared" si="10"/>
        <v>133650000000</v>
      </c>
      <c r="R1119" s="43">
        <f t="shared" si="11"/>
        <v>366164383.6</v>
      </c>
      <c r="S1119" s="43">
        <f t="shared" si="12"/>
        <v>0</v>
      </c>
      <c r="T1119" s="11">
        <f t="shared" si="13"/>
        <v>0.00000003004115226</v>
      </c>
      <c r="U1119" s="3">
        <v>246.0</v>
      </c>
      <c r="V1119" s="37">
        <f t="shared" si="64"/>
        <v>0.00000002024691358</v>
      </c>
      <c r="W1119" s="4" t="s">
        <v>2081</v>
      </c>
      <c r="X1119" s="4">
        <v>25.26</v>
      </c>
      <c r="Y1119" s="4">
        <f t="shared" si="15"/>
        <v>606.24</v>
      </c>
      <c r="Z1119" s="48">
        <f t="shared" si="16"/>
        <v>0.000000002079012346</v>
      </c>
      <c r="AA1119" s="4" t="s">
        <v>379</v>
      </c>
      <c r="AC1119">
        <v>0.0</v>
      </c>
      <c r="AD1119">
        <v>1.0</v>
      </c>
      <c r="AE1119">
        <v>1.0</v>
      </c>
      <c r="AF1119" s="49">
        <v>2.0</v>
      </c>
      <c r="AG1119" s="40">
        <f>AF1119+'RFactors (lead time &amp; failure)'!C:C</f>
        <v>2</v>
      </c>
      <c r="AH1119" s="4"/>
      <c r="AI1119" s="19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</row>
    <row r="1120">
      <c r="A1120" s="12">
        <v>2770.0</v>
      </c>
      <c r="B1120" s="2" t="s">
        <v>1200</v>
      </c>
      <c r="C1120" s="3">
        <v>1.0</v>
      </c>
      <c r="D1120" s="4">
        <v>0.0</v>
      </c>
      <c r="E1120" s="4">
        <v>1.0E-7</v>
      </c>
      <c r="F1120" s="3">
        <v>1215.0</v>
      </c>
      <c r="G1120" s="43">
        <f t="shared" si="1"/>
        <v>29160</v>
      </c>
      <c r="H1120" s="43">
        <f t="shared" si="2"/>
        <v>291600000000</v>
      </c>
      <c r="I1120" s="43">
        <f t="shared" si="3"/>
        <v>12150000000</v>
      </c>
      <c r="J1120" s="43">
        <f t="shared" si="4"/>
        <v>33287671.23</v>
      </c>
      <c r="K1120" s="43">
        <f t="shared" si="17"/>
        <v>29160</v>
      </c>
      <c r="L1120" s="43">
        <f t="shared" si="6"/>
        <v>1215</v>
      </c>
      <c r="M1120" s="45">
        <v>10.0</v>
      </c>
      <c r="N1120" s="43">
        <f t="shared" si="80"/>
        <v>10.0000001</v>
      </c>
      <c r="O1120" s="43">
        <f t="shared" si="8"/>
        <v>1.00000001</v>
      </c>
      <c r="P1120" s="47">
        <f t="shared" si="71"/>
        <v>0.000000099999999</v>
      </c>
      <c r="Q1120" s="43">
        <f t="shared" si="10"/>
        <v>121500000000</v>
      </c>
      <c r="R1120" s="43">
        <f t="shared" si="11"/>
        <v>332876712.3</v>
      </c>
      <c r="S1120" s="43">
        <f t="shared" si="12"/>
        <v>0</v>
      </c>
      <c r="T1120" s="11">
        <f t="shared" si="13"/>
        <v>0.00000003004115226</v>
      </c>
      <c r="U1120" s="3">
        <v>246.0</v>
      </c>
      <c r="V1120" s="37">
        <f t="shared" si="64"/>
        <v>0.00000002024691358</v>
      </c>
      <c r="W1120" s="4" t="s">
        <v>115</v>
      </c>
      <c r="X1120" s="4">
        <v>17.88</v>
      </c>
      <c r="Y1120" s="4">
        <f t="shared" si="15"/>
        <v>429.12</v>
      </c>
      <c r="Z1120" s="48">
        <f t="shared" si="16"/>
        <v>0.000000001471604938</v>
      </c>
      <c r="AA1120" s="4" t="s">
        <v>2725</v>
      </c>
      <c r="AC1120">
        <v>0.0</v>
      </c>
      <c r="AD1120">
        <v>1.0</v>
      </c>
      <c r="AE1120">
        <v>1.0</v>
      </c>
      <c r="AF1120" s="49">
        <v>2.0</v>
      </c>
      <c r="AG1120" s="40">
        <f>AF1120+'RFactors (lead time &amp; failure)'!C:C</f>
        <v>2</v>
      </c>
      <c r="AH1120" s="4"/>
      <c r="AI1120" s="19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  <c r="AZ1120" s="21"/>
    </row>
    <row r="1121">
      <c r="A1121" s="12">
        <v>2771.0</v>
      </c>
      <c r="B1121" s="2" t="s">
        <v>1201</v>
      </c>
      <c r="C1121" s="3">
        <v>1.0</v>
      </c>
      <c r="D1121" s="4">
        <v>0.0</v>
      </c>
      <c r="E1121" s="4">
        <v>1.0E-7</v>
      </c>
      <c r="F1121" s="3">
        <v>1215.0</v>
      </c>
      <c r="G1121" s="43">
        <f t="shared" si="1"/>
        <v>29160</v>
      </c>
      <c r="H1121" s="43">
        <f t="shared" si="2"/>
        <v>291600000000</v>
      </c>
      <c r="I1121" s="43">
        <f t="shared" si="3"/>
        <v>12150000000</v>
      </c>
      <c r="J1121" s="43">
        <f t="shared" si="4"/>
        <v>33287671.23</v>
      </c>
      <c r="K1121" s="43">
        <f t="shared" si="17"/>
        <v>29160</v>
      </c>
      <c r="L1121" s="43">
        <f t="shared" si="6"/>
        <v>1215</v>
      </c>
      <c r="M1121" s="45">
        <v>10.0</v>
      </c>
      <c r="N1121" s="43">
        <f t="shared" si="80"/>
        <v>10.0000001</v>
      </c>
      <c r="O1121" s="43">
        <f t="shared" si="8"/>
        <v>1.00000001</v>
      </c>
      <c r="P1121" s="47">
        <f t="shared" si="71"/>
        <v>0.000000099999999</v>
      </c>
      <c r="Q1121" s="43">
        <f t="shared" si="10"/>
        <v>121500000000</v>
      </c>
      <c r="R1121" s="43">
        <f t="shared" si="11"/>
        <v>332876712.3</v>
      </c>
      <c r="S1121" s="43">
        <f t="shared" si="12"/>
        <v>0</v>
      </c>
      <c r="T1121" s="11">
        <f t="shared" si="13"/>
        <v>0.00000003004115226</v>
      </c>
      <c r="U1121" s="3">
        <v>246.0</v>
      </c>
      <c r="V1121" s="37">
        <f t="shared" si="64"/>
        <v>0.00000002024691358</v>
      </c>
      <c r="W1121" s="4" t="s">
        <v>115</v>
      </c>
      <c r="X1121" s="4">
        <v>17.88</v>
      </c>
      <c r="Y1121" s="4">
        <f t="shared" si="15"/>
        <v>429.12</v>
      </c>
      <c r="Z1121" s="48">
        <f t="shared" si="16"/>
        <v>0.000000001471604938</v>
      </c>
      <c r="AA1121" s="4" t="s">
        <v>2725</v>
      </c>
      <c r="AC1121">
        <v>0.0</v>
      </c>
      <c r="AD1121">
        <v>1.0</v>
      </c>
      <c r="AE1121">
        <v>1.0</v>
      </c>
      <c r="AF1121" s="49">
        <v>2.0</v>
      </c>
      <c r="AG1121" s="40">
        <f>AF1121+'RFactors (lead time &amp; failure)'!C:C</f>
        <v>2</v>
      </c>
      <c r="AH1121" s="4"/>
      <c r="AI1121" s="19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  <c r="AZ1121" s="21"/>
    </row>
    <row r="1122">
      <c r="A1122" s="12">
        <v>2772.0</v>
      </c>
      <c r="B1122" s="2" t="s">
        <v>1202</v>
      </c>
      <c r="C1122" s="3">
        <v>1.0</v>
      </c>
      <c r="D1122" s="4" t="s">
        <v>3114</v>
      </c>
      <c r="E1122" s="4">
        <v>1.0</v>
      </c>
      <c r="F1122" s="3">
        <v>1215.0</v>
      </c>
      <c r="G1122" s="43">
        <f t="shared" si="1"/>
        <v>29160</v>
      </c>
      <c r="H1122" s="43">
        <f t="shared" si="2"/>
        <v>29160</v>
      </c>
      <c r="I1122" s="43">
        <f t="shared" si="3"/>
        <v>1215</v>
      </c>
      <c r="J1122" s="43">
        <f t="shared" si="4"/>
        <v>3.328767123</v>
      </c>
      <c r="K1122" s="43">
        <f t="shared" si="17"/>
        <v>29160</v>
      </c>
      <c r="L1122" s="43">
        <f t="shared" si="6"/>
        <v>1215</v>
      </c>
      <c r="M1122" s="45">
        <v>12.0</v>
      </c>
      <c r="N1122" s="43">
        <f t="shared" si="80"/>
        <v>13</v>
      </c>
      <c r="O1122" s="43">
        <f t="shared" si="8"/>
        <v>1.083333333</v>
      </c>
      <c r="P1122" s="47">
        <f t="shared" si="71"/>
        <v>0.9230769231</v>
      </c>
      <c r="Q1122" s="43">
        <f t="shared" si="10"/>
        <v>14580</v>
      </c>
      <c r="R1122" s="43">
        <f t="shared" si="11"/>
        <v>39.94520548</v>
      </c>
      <c r="S1122" s="43">
        <f t="shared" si="12"/>
        <v>0.0008230452675</v>
      </c>
      <c r="T1122" s="11">
        <f t="shared" si="13"/>
        <v>0.3004115226</v>
      </c>
      <c r="U1122" s="3">
        <v>246.0</v>
      </c>
      <c r="V1122" s="37">
        <f t="shared" si="64"/>
        <v>0.2024691358</v>
      </c>
      <c r="W1122" s="4" t="s">
        <v>115</v>
      </c>
      <c r="X1122" s="4">
        <v>17.88</v>
      </c>
      <c r="Y1122" s="4">
        <f t="shared" si="15"/>
        <v>429.12</v>
      </c>
      <c r="Z1122" s="48">
        <f t="shared" si="16"/>
        <v>0.01471604938</v>
      </c>
      <c r="AA1122" s="4" t="s">
        <v>2725</v>
      </c>
      <c r="AC1122">
        <v>0.0</v>
      </c>
      <c r="AD1122">
        <v>1.0</v>
      </c>
      <c r="AE1122">
        <v>1.0</v>
      </c>
      <c r="AF1122" s="49">
        <v>2.0</v>
      </c>
      <c r="AG1122" s="40">
        <f>AF1122+'RFactors (lead time &amp; failure)'!C:C</f>
        <v>2</v>
      </c>
      <c r="AH1122" s="4"/>
      <c r="AI1122" s="19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  <c r="AZ1122" s="21"/>
    </row>
    <row r="1123">
      <c r="A1123" s="12">
        <v>2774.0</v>
      </c>
      <c r="B1123" s="2" t="s">
        <v>1203</v>
      </c>
      <c r="C1123" s="3">
        <v>1.0</v>
      </c>
      <c r="D1123" s="4" t="s">
        <v>3115</v>
      </c>
      <c r="E1123" s="4">
        <v>3.0</v>
      </c>
      <c r="F1123" s="3">
        <v>1215.0</v>
      </c>
      <c r="G1123" s="43">
        <f t="shared" si="1"/>
        <v>29160</v>
      </c>
      <c r="H1123" s="43">
        <f t="shared" si="2"/>
        <v>9720</v>
      </c>
      <c r="I1123" s="43">
        <f t="shared" si="3"/>
        <v>405</v>
      </c>
      <c r="J1123" s="43">
        <f t="shared" si="4"/>
        <v>1.109589041</v>
      </c>
      <c r="K1123" s="43">
        <f t="shared" si="17"/>
        <v>29160</v>
      </c>
      <c r="L1123" s="43">
        <f t="shared" si="6"/>
        <v>1215</v>
      </c>
      <c r="M1123" s="45">
        <v>1.0</v>
      </c>
      <c r="N1123" s="3">
        <v>3.0</v>
      </c>
      <c r="O1123" s="43">
        <f t="shared" si="8"/>
        <v>3</v>
      </c>
      <c r="P1123" s="47">
        <f t="shared" si="71"/>
        <v>1</v>
      </c>
      <c r="Q1123" s="43">
        <f t="shared" si="10"/>
        <v>405</v>
      </c>
      <c r="R1123" s="43">
        <f t="shared" si="11"/>
        <v>1.109589041</v>
      </c>
      <c r="S1123" s="43">
        <f t="shared" si="12"/>
        <v>0.002469135802</v>
      </c>
      <c r="T1123" s="11">
        <f t="shared" si="13"/>
        <v>0.9012345679</v>
      </c>
      <c r="U1123" s="3">
        <v>246.0</v>
      </c>
      <c r="V1123" s="37">
        <f t="shared" si="64"/>
        <v>0.6074074074</v>
      </c>
      <c r="W1123" s="4" t="s">
        <v>2764</v>
      </c>
      <c r="X1123" s="4">
        <v>34.22</v>
      </c>
      <c r="Y1123" s="4">
        <f t="shared" si="15"/>
        <v>821.28</v>
      </c>
      <c r="Z1123" s="48">
        <f t="shared" si="16"/>
        <v>0.08449382716</v>
      </c>
      <c r="AA1123" s="4" t="s">
        <v>2765</v>
      </c>
      <c r="AC1123">
        <v>0.0</v>
      </c>
      <c r="AD1123">
        <v>1.0</v>
      </c>
      <c r="AE1123">
        <v>1.0</v>
      </c>
      <c r="AF1123" s="49">
        <v>2.0</v>
      </c>
      <c r="AG1123" s="40">
        <f>AF1123+'RFactors (lead time &amp; failure)'!C:C</f>
        <v>2</v>
      </c>
      <c r="AH1123" s="4"/>
      <c r="AI1123" s="19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1"/>
      <c r="AV1123" s="21"/>
      <c r="AW1123" s="21"/>
      <c r="AX1123" s="21"/>
      <c r="AY1123" s="21"/>
      <c r="AZ1123" s="21"/>
    </row>
    <row r="1124">
      <c r="A1124" s="12">
        <v>2776.0</v>
      </c>
      <c r="B1124" s="2" t="s">
        <v>1204</v>
      </c>
      <c r="C1124" s="3">
        <v>1.0</v>
      </c>
      <c r="D1124" s="4">
        <v>0.0</v>
      </c>
      <c r="E1124" s="4">
        <v>1.0E-7</v>
      </c>
      <c r="F1124" s="3">
        <v>1215.0</v>
      </c>
      <c r="G1124" s="43">
        <f t="shared" si="1"/>
        <v>29160</v>
      </c>
      <c r="H1124" s="43">
        <f t="shared" si="2"/>
        <v>291600000000</v>
      </c>
      <c r="I1124" s="43">
        <f t="shared" si="3"/>
        <v>12150000000</v>
      </c>
      <c r="J1124" s="43">
        <f t="shared" si="4"/>
        <v>33287671.23</v>
      </c>
      <c r="K1124" s="43">
        <f t="shared" si="17"/>
        <v>29160</v>
      </c>
      <c r="L1124" s="43">
        <f t="shared" si="6"/>
        <v>1215</v>
      </c>
      <c r="M1124" s="45">
        <v>2.0</v>
      </c>
      <c r="N1124" s="43">
        <f t="shared" ref="N1124:N1128" si="81">M1124+E1124</f>
        <v>2.0000001</v>
      </c>
      <c r="O1124" s="43">
        <f t="shared" si="8"/>
        <v>1.00000005</v>
      </c>
      <c r="P1124" s="47">
        <f t="shared" si="71"/>
        <v>0.000000099999995</v>
      </c>
      <c r="Q1124" s="43">
        <f t="shared" si="10"/>
        <v>24300000000</v>
      </c>
      <c r="R1124" s="43">
        <f t="shared" si="11"/>
        <v>66575342.47</v>
      </c>
      <c r="S1124" s="43">
        <f t="shared" si="12"/>
        <v>0</v>
      </c>
      <c r="T1124" s="11">
        <f t="shared" si="13"/>
        <v>0.00000003004115226</v>
      </c>
      <c r="U1124" s="3">
        <v>246.0</v>
      </c>
      <c r="V1124" s="37">
        <f t="shared" si="64"/>
        <v>0.00000002024691358</v>
      </c>
      <c r="W1124" s="4" t="s">
        <v>3041</v>
      </c>
      <c r="X1124" s="4">
        <v>16.62</v>
      </c>
      <c r="Y1124" s="4">
        <f t="shared" si="15"/>
        <v>398.88</v>
      </c>
      <c r="Z1124" s="48">
        <f t="shared" si="16"/>
        <v>0.000000001367901235</v>
      </c>
      <c r="AA1124" s="4" t="s">
        <v>2758</v>
      </c>
      <c r="AC1124">
        <v>0.0</v>
      </c>
      <c r="AD1124">
        <v>1.0</v>
      </c>
      <c r="AE1124">
        <v>1.0</v>
      </c>
      <c r="AF1124" s="49">
        <v>2.0</v>
      </c>
      <c r="AG1124" s="40">
        <f>AF1124+'RFactors (lead time &amp; failure)'!C:C</f>
        <v>2</v>
      </c>
      <c r="AH1124" s="4"/>
      <c r="AI1124" s="19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</row>
    <row r="1125">
      <c r="A1125" s="12">
        <v>2777.0</v>
      </c>
      <c r="B1125" s="2" t="s">
        <v>1205</v>
      </c>
      <c r="C1125" s="3">
        <v>1.0</v>
      </c>
      <c r="D1125" s="4">
        <v>0.0</v>
      </c>
      <c r="E1125" s="4">
        <v>1.0E-7</v>
      </c>
      <c r="F1125" s="3">
        <v>1215.0</v>
      </c>
      <c r="G1125" s="43">
        <f t="shared" si="1"/>
        <v>29160</v>
      </c>
      <c r="H1125" s="43">
        <f t="shared" si="2"/>
        <v>291600000000</v>
      </c>
      <c r="I1125" s="43">
        <f t="shared" si="3"/>
        <v>12150000000</v>
      </c>
      <c r="J1125" s="43">
        <f t="shared" si="4"/>
        <v>33287671.23</v>
      </c>
      <c r="K1125" s="43">
        <f t="shared" si="17"/>
        <v>29160</v>
      </c>
      <c r="L1125" s="43">
        <f t="shared" si="6"/>
        <v>1215</v>
      </c>
      <c r="M1125" s="45">
        <v>19.0</v>
      </c>
      <c r="N1125" s="43">
        <f t="shared" si="81"/>
        <v>19.0000001</v>
      </c>
      <c r="O1125" s="43">
        <f t="shared" si="8"/>
        <v>1.000000005</v>
      </c>
      <c r="P1125" s="47">
        <f t="shared" si="71"/>
        <v>0.00000009999999947</v>
      </c>
      <c r="Q1125" s="43">
        <f t="shared" si="10"/>
        <v>230850000000</v>
      </c>
      <c r="R1125" s="43">
        <f t="shared" si="11"/>
        <v>632465753.4</v>
      </c>
      <c r="S1125" s="43">
        <f t="shared" si="12"/>
        <v>0</v>
      </c>
      <c r="T1125" s="11">
        <f t="shared" si="13"/>
        <v>0.00000003004115226</v>
      </c>
      <c r="U1125" s="3">
        <v>246.0</v>
      </c>
      <c r="V1125" s="37">
        <f t="shared" si="64"/>
        <v>0.00000002024691358</v>
      </c>
      <c r="W1125" s="4" t="s">
        <v>2081</v>
      </c>
      <c r="X1125" s="4">
        <v>25.26</v>
      </c>
      <c r="Y1125" s="4">
        <f t="shared" si="15"/>
        <v>606.24</v>
      </c>
      <c r="Z1125" s="48">
        <f t="shared" si="16"/>
        <v>0.000000002079012346</v>
      </c>
      <c r="AA1125" s="4" t="s">
        <v>2117</v>
      </c>
      <c r="AC1125">
        <v>0.0</v>
      </c>
      <c r="AD1125">
        <v>1.0</v>
      </c>
      <c r="AE1125">
        <v>1.0</v>
      </c>
      <c r="AF1125" s="49">
        <v>2.0</v>
      </c>
      <c r="AG1125" s="40">
        <f>AF1125+'RFactors (lead time &amp; failure)'!C:C</f>
        <v>2</v>
      </c>
      <c r="AH1125" s="4"/>
      <c r="AI1125" s="19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  <c r="AZ1125" s="21"/>
    </row>
    <row r="1126">
      <c r="A1126" s="12">
        <v>2778.0</v>
      </c>
      <c r="B1126" s="2" t="s">
        <v>1206</v>
      </c>
      <c r="C1126" s="3">
        <v>1.0</v>
      </c>
      <c r="D1126" s="4" t="s">
        <v>3116</v>
      </c>
      <c r="E1126" s="4">
        <v>1.0</v>
      </c>
      <c r="F1126" s="3">
        <v>1215.0</v>
      </c>
      <c r="G1126" s="43">
        <f t="shared" si="1"/>
        <v>29160</v>
      </c>
      <c r="H1126" s="43">
        <f t="shared" si="2"/>
        <v>29160</v>
      </c>
      <c r="I1126" s="43">
        <f t="shared" si="3"/>
        <v>1215</v>
      </c>
      <c r="J1126" s="43">
        <f t="shared" si="4"/>
        <v>3.328767123</v>
      </c>
      <c r="K1126" s="43">
        <f t="shared" si="17"/>
        <v>29160</v>
      </c>
      <c r="L1126" s="43">
        <f t="shared" si="6"/>
        <v>1215</v>
      </c>
      <c r="M1126" s="45">
        <v>10.0</v>
      </c>
      <c r="N1126" s="43">
        <f t="shared" si="81"/>
        <v>11</v>
      </c>
      <c r="O1126" s="43">
        <f t="shared" si="8"/>
        <v>1.1</v>
      </c>
      <c r="P1126" s="47">
        <f t="shared" si="71"/>
        <v>0.9090909091</v>
      </c>
      <c r="Q1126" s="43">
        <f t="shared" si="10"/>
        <v>12150</v>
      </c>
      <c r="R1126" s="43">
        <f t="shared" si="11"/>
        <v>33.28767123</v>
      </c>
      <c r="S1126" s="43">
        <f t="shared" si="12"/>
        <v>0.0008230452675</v>
      </c>
      <c r="T1126" s="11">
        <f t="shared" si="13"/>
        <v>0.3004115226</v>
      </c>
      <c r="U1126" s="3">
        <v>246.0</v>
      </c>
      <c r="V1126" s="37">
        <f t="shared" si="64"/>
        <v>0.2024691358</v>
      </c>
      <c r="W1126" s="4" t="s">
        <v>2081</v>
      </c>
      <c r="X1126" s="4">
        <v>25.26</v>
      </c>
      <c r="Y1126" s="4">
        <f t="shared" si="15"/>
        <v>606.24</v>
      </c>
      <c r="Z1126" s="48">
        <f t="shared" si="16"/>
        <v>0.02079012346</v>
      </c>
      <c r="AA1126" s="4" t="s">
        <v>2117</v>
      </c>
      <c r="AC1126">
        <v>0.0</v>
      </c>
      <c r="AD1126">
        <v>1.0</v>
      </c>
      <c r="AE1126">
        <v>1.0</v>
      </c>
      <c r="AF1126" s="49">
        <v>2.0</v>
      </c>
      <c r="AG1126" s="40">
        <f>AF1126+'RFactors (lead time &amp; failure)'!C:C</f>
        <v>2</v>
      </c>
      <c r="AH1126" s="4"/>
      <c r="AI1126" s="19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  <c r="AZ1126" s="21"/>
    </row>
    <row r="1127">
      <c r="A1127" s="12">
        <v>2781.0</v>
      </c>
      <c r="B1127" s="2" t="s">
        <v>1207</v>
      </c>
      <c r="C1127" s="3">
        <v>1.0</v>
      </c>
      <c r="D1127" s="4">
        <v>0.0</v>
      </c>
      <c r="E1127" s="4">
        <v>1.0E-7</v>
      </c>
      <c r="F1127" s="3">
        <v>1215.0</v>
      </c>
      <c r="G1127" s="43">
        <f t="shared" si="1"/>
        <v>29160</v>
      </c>
      <c r="H1127" s="43">
        <f t="shared" si="2"/>
        <v>291600000000</v>
      </c>
      <c r="I1127" s="43">
        <f t="shared" si="3"/>
        <v>12150000000</v>
      </c>
      <c r="J1127" s="43">
        <f t="shared" si="4"/>
        <v>33287671.23</v>
      </c>
      <c r="K1127" s="43">
        <f t="shared" si="17"/>
        <v>29160</v>
      </c>
      <c r="L1127" s="43">
        <f t="shared" si="6"/>
        <v>1215</v>
      </c>
      <c r="M1127" s="45">
        <v>4.0</v>
      </c>
      <c r="N1127" s="43">
        <f t="shared" si="81"/>
        <v>4.0000001</v>
      </c>
      <c r="O1127" s="43">
        <f t="shared" si="8"/>
        <v>1.000000025</v>
      </c>
      <c r="P1127" s="47">
        <f t="shared" si="71"/>
        <v>0.0000000999999975</v>
      </c>
      <c r="Q1127" s="43">
        <f t="shared" si="10"/>
        <v>48600000000</v>
      </c>
      <c r="R1127" s="43">
        <f t="shared" si="11"/>
        <v>133150684.9</v>
      </c>
      <c r="S1127" s="43">
        <f t="shared" si="12"/>
        <v>0</v>
      </c>
      <c r="T1127" s="11">
        <f t="shared" si="13"/>
        <v>0.00000003004115226</v>
      </c>
      <c r="U1127" s="3">
        <v>246.0</v>
      </c>
      <c r="V1127" s="37">
        <f t="shared" si="64"/>
        <v>0.00000002024691358</v>
      </c>
      <c r="W1127" s="4" t="s">
        <v>115</v>
      </c>
      <c r="X1127" s="4">
        <v>17.88</v>
      </c>
      <c r="Y1127" s="4">
        <f t="shared" si="15"/>
        <v>429.12</v>
      </c>
      <c r="Z1127" s="48">
        <f t="shared" si="16"/>
        <v>0.000000001471604938</v>
      </c>
      <c r="AA1127" s="4" t="s">
        <v>2732</v>
      </c>
      <c r="AC1127">
        <v>0.0</v>
      </c>
      <c r="AD1127">
        <v>1.0</v>
      </c>
      <c r="AE1127">
        <v>1.0</v>
      </c>
      <c r="AF1127" s="49">
        <v>2.0</v>
      </c>
      <c r="AG1127" s="40">
        <f>AF1127+'RFactors (lead time &amp; failure)'!C:C</f>
        <v>2</v>
      </c>
      <c r="AH1127" s="4"/>
      <c r="AI1127" s="19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</row>
    <row r="1128">
      <c r="A1128" s="12">
        <v>2782.0</v>
      </c>
      <c r="B1128" s="2" t="s">
        <v>1208</v>
      </c>
      <c r="C1128" s="3">
        <v>1.0</v>
      </c>
      <c r="D1128" s="4">
        <v>0.0</v>
      </c>
      <c r="E1128" s="4">
        <v>1.0E-7</v>
      </c>
      <c r="F1128" s="3">
        <v>1215.0</v>
      </c>
      <c r="G1128" s="43">
        <f t="shared" si="1"/>
        <v>29160</v>
      </c>
      <c r="H1128" s="43">
        <f t="shared" si="2"/>
        <v>291600000000</v>
      </c>
      <c r="I1128" s="43">
        <f t="shared" si="3"/>
        <v>12150000000</v>
      </c>
      <c r="J1128" s="43">
        <f t="shared" si="4"/>
        <v>33287671.23</v>
      </c>
      <c r="K1128" s="43">
        <f t="shared" si="17"/>
        <v>29160</v>
      </c>
      <c r="L1128" s="43">
        <f t="shared" si="6"/>
        <v>1215</v>
      </c>
      <c r="M1128" s="45">
        <v>2.0</v>
      </c>
      <c r="N1128" s="43">
        <f t="shared" si="81"/>
        <v>2.0000001</v>
      </c>
      <c r="O1128" s="43">
        <f t="shared" si="8"/>
        <v>1.00000005</v>
      </c>
      <c r="P1128" s="47">
        <f t="shared" si="71"/>
        <v>0.000000099999995</v>
      </c>
      <c r="Q1128" s="43">
        <f t="shared" si="10"/>
        <v>24300000000</v>
      </c>
      <c r="R1128" s="43">
        <f t="shared" si="11"/>
        <v>66575342.47</v>
      </c>
      <c r="S1128" s="43">
        <f t="shared" si="12"/>
        <v>0</v>
      </c>
      <c r="T1128" s="11">
        <f t="shared" si="13"/>
        <v>0.00000003004115226</v>
      </c>
      <c r="U1128" s="3">
        <v>246.0</v>
      </c>
      <c r="V1128" s="37">
        <f t="shared" si="64"/>
        <v>0.00000002024691358</v>
      </c>
      <c r="W1128" s="4" t="s">
        <v>115</v>
      </c>
      <c r="X1128" s="4">
        <v>17.88</v>
      </c>
      <c r="Y1128" s="4">
        <f t="shared" si="15"/>
        <v>429.12</v>
      </c>
      <c r="Z1128" s="48">
        <f t="shared" si="16"/>
        <v>0.000000001471604938</v>
      </c>
      <c r="AA1128" s="4" t="s">
        <v>2732</v>
      </c>
      <c r="AC1128">
        <v>0.0</v>
      </c>
      <c r="AD1128">
        <v>1.0</v>
      </c>
      <c r="AE1128">
        <v>1.0</v>
      </c>
      <c r="AF1128" s="49">
        <v>2.0</v>
      </c>
      <c r="AG1128" s="40">
        <f>AF1128+'RFactors (lead time &amp; failure)'!C:C</f>
        <v>2</v>
      </c>
      <c r="AH1128" s="4"/>
      <c r="AI1128" s="19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</row>
    <row r="1129">
      <c r="A1129" s="12">
        <v>2783.0</v>
      </c>
      <c r="B1129" s="2" t="s">
        <v>1209</v>
      </c>
      <c r="C1129" s="3">
        <v>1.0</v>
      </c>
      <c r="D1129" s="4" t="s">
        <v>2747</v>
      </c>
      <c r="E1129" s="4">
        <v>1.0</v>
      </c>
      <c r="F1129" s="3">
        <v>1215.0</v>
      </c>
      <c r="G1129" s="43">
        <f t="shared" si="1"/>
        <v>29160</v>
      </c>
      <c r="H1129" s="43">
        <f t="shared" si="2"/>
        <v>29160</v>
      </c>
      <c r="I1129" s="43">
        <f t="shared" si="3"/>
        <v>1215</v>
      </c>
      <c r="J1129" s="43">
        <f t="shared" si="4"/>
        <v>3.328767123</v>
      </c>
      <c r="K1129" s="43">
        <f t="shared" si="17"/>
        <v>29160</v>
      </c>
      <c r="L1129" s="43">
        <f t="shared" si="6"/>
        <v>1215</v>
      </c>
      <c r="M1129" s="45">
        <v>1.0</v>
      </c>
      <c r="N1129" s="3">
        <v>1.0</v>
      </c>
      <c r="O1129" s="43">
        <f t="shared" si="8"/>
        <v>1</v>
      </c>
      <c r="P1129" s="47">
        <f t="shared" si="71"/>
        <v>1</v>
      </c>
      <c r="Q1129" s="43">
        <f t="shared" si="10"/>
        <v>1215</v>
      </c>
      <c r="R1129" s="43">
        <f t="shared" si="11"/>
        <v>3.328767123</v>
      </c>
      <c r="S1129" s="43">
        <f t="shared" si="12"/>
        <v>0.0008230452675</v>
      </c>
      <c r="T1129" s="11">
        <f t="shared" si="13"/>
        <v>0.3004115226</v>
      </c>
      <c r="U1129" s="3">
        <v>246.0</v>
      </c>
      <c r="V1129" s="37">
        <f t="shared" si="64"/>
        <v>0.2024691358</v>
      </c>
      <c r="W1129" s="4" t="s">
        <v>2662</v>
      </c>
      <c r="X1129" s="4">
        <v>12.67</v>
      </c>
      <c r="Y1129" s="4">
        <f t="shared" si="15"/>
        <v>304.08</v>
      </c>
      <c r="Z1129" s="48">
        <f t="shared" si="16"/>
        <v>0.01042798354</v>
      </c>
      <c r="AA1129" s="4" t="s">
        <v>2693</v>
      </c>
      <c r="AC1129">
        <v>0.0</v>
      </c>
      <c r="AD1129">
        <v>1.0</v>
      </c>
      <c r="AE1129">
        <v>1.0</v>
      </c>
      <c r="AF1129" s="49">
        <v>2.0</v>
      </c>
      <c r="AG1129" s="40">
        <f>AF1129+'RFactors (lead time &amp; failure)'!C:C</f>
        <v>2</v>
      </c>
      <c r="AH1129" s="4"/>
      <c r="AI1129" s="19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  <c r="AZ1129" s="21"/>
    </row>
    <row r="1130">
      <c r="A1130" s="12">
        <v>2784.0</v>
      </c>
      <c r="B1130" s="2" t="s">
        <v>1210</v>
      </c>
      <c r="C1130" s="3">
        <v>1.0</v>
      </c>
      <c r="D1130" s="4" t="s">
        <v>3117</v>
      </c>
      <c r="E1130" s="4">
        <v>1.0</v>
      </c>
      <c r="F1130" s="3">
        <v>1215.0</v>
      </c>
      <c r="G1130" s="43">
        <f t="shared" si="1"/>
        <v>29160</v>
      </c>
      <c r="H1130" s="43">
        <f t="shared" si="2"/>
        <v>29160</v>
      </c>
      <c r="I1130" s="43">
        <f t="shared" si="3"/>
        <v>1215</v>
      </c>
      <c r="J1130" s="43">
        <f t="shared" si="4"/>
        <v>3.328767123</v>
      </c>
      <c r="K1130" s="43">
        <f t="shared" si="17"/>
        <v>29160</v>
      </c>
      <c r="L1130" s="43">
        <f t="shared" si="6"/>
        <v>1215</v>
      </c>
      <c r="M1130" s="45">
        <v>3.0</v>
      </c>
      <c r="N1130" s="43">
        <f>M1130+E1130</f>
        <v>4</v>
      </c>
      <c r="O1130" s="43">
        <f t="shared" si="8"/>
        <v>1.333333333</v>
      </c>
      <c r="P1130" s="47">
        <f t="shared" si="71"/>
        <v>0.75</v>
      </c>
      <c r="Q1130" s="43">
        <f t="shared" si="10"/>
        <v>3645</v>
      </c>
      <c r="R1130" s="43">
        <f t="shared" si="11"/>
        <v>9.98630137</v>
      </c>
      <c r="S1130" s="43">
        <f t="shared" si="12"/>
        <v>0.0008230452675</v>
      </c>
      <c r="T1130" s="11">
        <f t="shared" si="13"/>
        <v>0.3004115226</v>
      </c>
      <c r="U1130" s="3">
        <v>246.0</v>
      </c>
      <c r="V1130" s="37">
        <f t="shared" si="64"/>
        <v>0.2024691358</v>
      </c>
      <c r="W1130" s="4" t="s">
        <v>115</v>
      </c>
      <c r="X1130" s="4">
        <v>17.88</v>
      </c>
      <c r="Y1130" s="4">
        <f t="shared" si="15"/>
        <v>429.12</v>
      </c>
      <c r="Z1130" s="48">
        <f t="shared" si="16"/>
        <v>0.01471604938</v>
      </c>
      <c r="AA1130" s="95"/>
      <c r="AC1130">
        <v>0.0</v>
      </c>
      <c r="AD1130">
        <v>1.0</v>
      </c>
      <c r="AE1130">
        <v>1.0</v>
      </c>
      <c r="AF1130" s="49">
        <v>2.0</v>
      </c>
      <c r="AG1130" s="40">
        <f>AF1130+'RFactors (lead time &amp; failure)'!C:C</f>
        <v>2</v>
      </c>
      <c r="AH1130" s="4"/>
      <c r="AI1130" s="19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  <c r="AZ1130" s="21"/>
    </row>
    <row r="1131">
      <c r="A1131" s="12">
        <v>2785.0</v>
      </c>
      <c r="B1131" s="2" t="s">
        <v>1211</v>
      </c>
      <c r="C1131" s="3">
        <v>1.0</v>
      </c>
      <c r="D1131" s="4" t="s">
        <v>3118</v>
      </c>
      <c r="E1131" s="4">
        <v>1.0</v>
      </c>
      <c r="F1131" s="3">
        <v>1215.0</v>
      </c>
      <c r="G1131" s="43">
        <f t="shared" si="1"/>
        <v>29160</v>
      </c>
      <c r="H1131" s="43">
        <f t="shared" si="2"/>
        <v>29160</v>
      </c>
      <c r="I1131" s="43">
        <f t="shared" si="3"/>
        <v>1215</v>
      </c>
      <c r="J1131" s="43">
        <f t="shared" si="4"/>
        <v>3.328767123</v>
      </c>
      <c r="K1131" s="43">
        <f t="shared" si="17"/>
        <v>29160</v>
      </c>
      <c r="L1131" s="43">
        <f t="shared" si="6"/>
        <v>1215</v>
      </c>
      <c r="M1131" s="45">
        <v>1.0</v>
      </c>
      <c r="N1131" s="3">
        <v>1.0</v>
      </c>
      <c r="O1131" s="43">
        <f t="shared" si="8"/>
        <v>1</v>
      </c>
      <c r="P1131" s="47">
        <f t="shared" si="71"/>
        <v>1</v>
      </c>
      <c r="Q1131" s="43">
        <f t="shared" si="10"/>
        <v>1215</v>
      </c>
      <c r="R1131" s="43">
        <f t="shared" si="11"/>
        <v>3.328767123</v>
      </c>
      <c r="S1131" s="43">
        <f t="shared" si="12"/>
        <v>0.0008230452675</v>
      </c>
      <c r="T1131" s="11">
        <f t="shared" si="13"/>
        <v>0.3004115226</v>
      </c>
      <c r="U1131" s="3">
        <v>246.0</v>
      </c>
      <c r="V1131" s="37">
        <f t="shared" si="64"/>
        <v>0.2024691358</v>
      </c>
      <c r="W1131" s="4" t="s">
        <v>115</v>
      </c>
      <c r="X1131" s="4">
        <v>17.88</v>
      </c>
      <c r="Y1131" s="4">
        <f t="shared" si="15"/>
        <v>429.12</v>
      </c>
      <c r="Z1131" s="48">
        <f t="shared" si="16"/>
        <v>0.01471604938</v>
      </c>
      <c r="AA1131" s="4" t="s">
        <v>2087</v>
      </c>
      <c r="AC1131">
        <v>0.0</v>
      </c>
      <c r="AD1131">
        <v>1.0</v>
      </c>
      <c r="AE1131">
        <v>1.0</v>
      </c>
      <c r="AF1131" s="49">
        <v>2.0</v>
      </c>
      <c r="AG1131" s="40">
        <f>AF1131+'RFactors (lead time &amp; failure)'!C:C</f>
        <v>2</v>
      </c>
      <c r="AH1131" s="4"/>
      <c r="AI1131" s="19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  <c r="AZ1131" s="21"/>
    </row>
    <row r="1132">
      <c r="A1132" s="12">
        <v>2786.0</v>
      </c>
      <c r="B1132" s="2" t="s">
        <v>1212</v>
      </c>
      <c r="C1132" s="3">
        <v>1.0</v>
      </c>
      <c r="D1132" s="4" t="s">
        <v>3119</v>
      </c>
      <c r="E1132" s="4">
        <v>2.0</v>
      </c>
      <c r="F1132" s="3">
        <v>1215.0</v>
      </c>
      <c r="G1132" s="43">
        <f t="shared" si="1"/>
        <v>29160</v>
      </c>
      <c r="H1132" s="43">
        <f t="shared" si="2"/>
        <v>14580</v>
      </c>
      <c r="I1132" s="43">
        <f t="shared" si="3"/>
        <v>607.5</v>
      </c>
      <c r="J1132" s="43">
        <f t="shared" si="4"/>
        <v>1.664383562</v>
      </c>
      <c r="K1132" s="43">
        <f t="shared" si="17"/>
        <v>29160</v>
      </c>
      <c r="L1132" s="43">
        <f t="shared" si="6"/>
        <v>1215</v>
      </c>
      <c r="M1132" s="45">
        <v>1.0</v>
      </c>
      <c r="N1132" s="43">
        <f t="shared" ref="N1132:N1133" si="82">M1132+E1132</f>
        <v>3</v>
      </c>
      <c r="O1132" s="43">
        <f t="shared" si="8"/>
        <v>3</v>
      </c>
      <c r="P1132" s="47">
        <f t="shared" si="71"/>
        <v>0.6666666667</v>
      </c>
      <c r="Q1132" s="43">
        <f t="shared" si="10"/>
        <v>607.5</v>
      </c>
      <c r="R1132" s="43">
        <f t="shared" si="11"/>
        <v>1.664383562</v>
      </c>
      <c r="S1132" s="43">
        <f t="shared" si="12"/>
        <v>0.001646090535</v>
      </c>
      <c r="T1132" s="11">
        <f t="shared" si="13"/>
        <v>0.6008230453</v>
      </c>
      <c r="U1132" s="3">
        <v>246.0</v>
      </c>
      <c r="V1132" s="37">
        <f t="shared" si="64"/>
        <v>0.4049382716</v>
      </c>
      <c r="W1132" s="4" t="s">
        <v>2662</v>
      </c>
      <c r="X1132" s="4">
        <v>12.67</v>
      </c>
      <c r="Y1132" s="4">
        <f t="shared" si="15"/>
        <v>304.08</v>
      </c>
      <c r="Z1132" s="48">
        <f t="shared" si="16"/>
        <v>0.02085596708</v>
      </c>
      <c r="AA1132" s="4" t="s">
        <v>2663</v>
      </c>
      <c r="AC1132">
        <v>0.0</v>
      </c>
      <c r="AD1132">
        <v>2.0</v>
      </c>
      <c r="AE1132">
        <v>2.0</v>
      </c>
      <c r="AF1132" s="49">
        <v>3.0</v>
      </c>
      <c r="AG1132" s="40">
        <f>AF1132+'RFactors (lead time &amp; failure)'!C:C</f>
        <v>3</v>
      </c>
      <c r="AH1132" s="4"/>
      <c r="AI1132" s="19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  <c r="AZ1132" s="21"/>
    </row>
    <row r="1133">
      <c r="A1133" s="12">
        <v>2787.0</v>
      </c>
      <c r="B1133" s="2" t="s">
        <v>1213</v>
      </c>
      <c r="C1133" s="3">
        <v>1.0</v>
      </c>
      <c r="D1133" s="4" t="s">
        <v>3119</v>
      </c>
      <c r="E1133" s="4">
        <v>2.0</v>
      </c>
      <c r="F1133" s="3">
        <v>1215.0</v>
      </c>
      <c r="G1133" s="43">
        <f t="shared" si="1"/>
        <v>29160</v>
      </c>
      <c r="H1133" s="43">
        <f t="shared" si="2"/>
        <v>14580</v>
      </c>
      <c r="I1133" s="43">
        <f t="shared" si="3"/>
        <v>607.5</v>
      </c>
      <c r="J1133" s="43">
        <f t="shared" si="4"/>
        <v>1.664383562</v>
      </c>
      <c r="K1133" s="43">
        <f t="shared" si="17"/>
        <v>29160</v>
      </c>
      <c r="L1133" s="43">
        <f t="shared" si="6"/>
        <v>1215</v>
      </c>
      <c r="M1133" s="45">
        <v>1.0</v>
      </c>
      <c r="N1133" s="43">
        <f t="shared" si="82"/>
        <v>3</v>
      </c>
      <c r="O1133" s="43">
        <f t="shared" si="8"/>
        <v>3</v>
      </c>
      <c r="P1133" s="47">
        <f t="shared" si="71"/>
        <v>0.6666666667</v>
      </c>
      <c r="Q1133" s="43">
        <f t="shared" si="10"/>
        <v>607.5</v>
      </c>
      <c r="R1133" s="43">
        <f t="shared" si="11"/>
        <v>1.664383562</v>
      </c>
      <c r="S1133" s="43">
        <f t="shared" si="12"/>
        <v>0.001646090535</v>
      </c>
      <c r="T1133" s="11">
        <f t="shared" si="13"/>
        <v>0.6008230453</v>
      </c>
      <c r="U1133" s="3">
        <v>246.0</v>
      </c>
      <c r="V1133" s="37">
        <f t="shared" si="64"/>
        <v>0.4049382716</v>
      </c>
      <c r="W1133" s="4" t="s">
        <v>2662</v>
      </c>
      <c r="X1133" s="4">
        <v>12.67</v>
      </c>
      <c r="Y1133" s="4">
        <f t="shared" si="15"/>
        <v>304.08</v>
      </c>
      <c r="Z1133" s="48">
        <f t="shared" si="16"/>
        <v>0.02085596708</v>
      </c>
      <c r="AA1133" s="4" t="s">
        <v>2663</v>
      </c>
      <c r="AC1133">
        <v>0.0</v>
      </c>
      <c r="AD1133">
        <v>1.0</v>
      </c>
      <c r="AE1133">
        <v>1.0</v>
      </c>
      <c r="AF1133" s="49">
        <v>2.0</v>
      </c>
      <c r="AG1133" s="40">
        <f>AF1133+'RFactors (lead time &amp; failure)'!C:C</f>
        <v>2</v>
      </c>
      <c r="AH1133" s="4"/>
      <c r="AI1133" s="19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  <c r="AZ1133" s="21"/>
    </row>
    <row r="1134">
      <c r="A1134" s="12">
        <v>2788.0</v>
      </c>
      <c r="B1134" s="2" t="s">
        <v>1214</v>
      </c>
      <c r="C1134" s="3">
        <v>1.0</v>
      </c>
      <c r="D1134" s="4">
        <v>0.0</v>
      </c>
      <c r="E1134" s="4">
        <v>1.0E-7</v>
      </c>
      <c r="F1134" s="3">
        <v>1215.0</v>
      </c>
      <c r="G1134" s="43">
        <f t="shared" si="1"/>
        <v>29160</v>
      </c>
      <c r="H1134" s="43">
        <f t="shared" si="2"/>
        <v>291600000000</v>
      </c>
      <c r="I1134" s="43">
        <f t="shared" si="3"/>
        <v>12150000000</v>
      </c>
      <c r="J1134" s="43">
        <f t="shared" si="4"/>
        <v>33287671.23</v>
      </c>
      <c r="K1134" s="43">
        <f t="shared" si="17"/>
        <v>29160</v>
      </c>
      <c r="L1134" s="43">
        <f t="shared" si="6"/>
        <v>1215</v>
      </c>
      <c r="M1134" s="45">
        <v>1.0</v>
      </c>
      <c r="N1134" s="3">
        <v>0.0</v>
      </c>
      <c r="O1134" s="43">
        <f t="shared" si="8"/>
        <v>0</v>
      </c>
      <c r="P1134" s="47" t="str">
        <f t="shared" si="71"/>
        <v>#DIV/0!</v>
      </c>
      <c r="Q1134" s="43">
        <f t="shared" si="10"/>
        <v>12150000000</v>
      </c>
      <c r="R1134" s="43">
        <f t="shared" si="11"/>
        <v>33287671.23</v>
      </c>
      <c r="S1134" s="43">
        <f t="shared" si="12"/>
        <v>0</v>
      </c>
      <c r="T1134" s="11">
        <f t="shared" si="13"/>
        <v>0.00000003004115226</v>
      </c>
      <c r="U1134" s="3">
        <v>246.0</v>
      </c>
      <c r="V1134" s="37">
        <f t="shared" si="64"/>
        <v>0.00000002024691358</v>
      </c>
      <c r="W1134" s="4" t="s">
        <v>2707</v>
      </c>
      <c r="X1134" s="4">
        <v>28.81</v>
      </c>
      <c r="Y1134" s="4">
        <f t="shared" si="15"/>
        <v>691.44</v>
      </c>
      <c r="Z1134" s="48">
        <f t="shared" si="16"/>
        <v>0.000000002371193416</v>
      </c>
      <c r="AA1134" s="4" t="s">
        <v>379</v>
      </c>
      <c r="AC1134">
        <v>0.0</v>
      </c>
      <c r="AD1134">
        <v>1.0</v>
      </c>
      <c r="AE1134">
        <v>1.0</v>
      </c>
      <c r="AF1134" s="49">
        <v>2.0</v>
      </c>
      <c r="AG1134" s="40">
        <f>AF1134+'RFactors (lead time &amp; failure)'!C:C</f>
        <v>2</v>
      </c>
      <c r="AH1134" s="4"/>
      <c r="AI1134" s="19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  <c r="AZ1134" s="21"/>
    </row>
    <row r="1135">
      <c r="A1135" s="12">
        <v>2789.0</v>
      </c>
      <c r="B1135" s="2" t="s">
        <v>1215</v>
      </c>
      <c r="C1135" s="3">
        <v>1.0</v>
      </c>
      <c r="D1135" s="4" t="s">
        <v>3121</v>
      </c>
      <c r="E1135" s="4">
        <v>1.0</v>
      </c>
      <c r="F1135" s="3">
        <v>1215.0</v>
      </c>
      <c r="G1135" s="43">
        <f t="shared" si="1"/>
        <v>29160</v>
      </c>
      <c r="H1135" s="43">
        <f t="shared" si="2"/>
        <v>29160</v>
      </c>
      <c r="I1135" s="43">
        <f t="shared" si="3"/>
        <v>1215</v>
      </c>
      <c r="J1135" s="43">
        <f t="shared" si="4"/>
        <v>3.328767123</v>
      </c>
      <c r="K1135" s="43">
        <f t="shared" si="17"/>
        <v>29160</v>
      </c>
      <c r="L1135" s="43">
        <f t="shared" si="6"/>
        <v>1215</v>
      </c>
      <c r="M1135" s="45">
        <v>2.0</v>
      </c>
      <c r="N1135" s="43">
        <f t="shared" ref="N1135:N1148" si="83">M1135+E1135</f>
        <v>3</v>
      </c>
      <c r="O1135" s="43">
        <f t="shared" si="8"/>
        <v>1.5</v>
      </c>
      <c r="P1135" s="47">
        <f t="shared" si="71"/>
        <v>0.6666666667</v>
      </c>
      <c r="Q1135" s="43">
        <f t="shared" si="10"/>
        <v>2430</v>
      </c>
      <c r="R1135" s="43">
        <f t="shared" si="11"/>
        <v>6.657534247</v>
      </c>
      <c r="S1135" s="43">
        <f t="shared" si="12"/>
        <v>0.0008230452675</v>
      </c>
      <c r="T1135" s="11">
        <f t="shared" si="13"/>
        <v>0.3004115226</v>
      </c>
      <c r="U1135" s="3">
        <v>246.0</v>
      </c>
      <c r="V1135" s="37">
        <f t="shared" si="64"/>
        <v>0.2024691358</v>
      </c>
      <c r="W1135" s="4" t="s">
        <v>2465</v>
      </c>
      <c r="X1135" s="4">
        <v>3.67</v>
      </c>
      <c r="Y1135" s="4">
        <f t="shared" si="15"/>
        <v>88.08</v>
      </c>
      <c r="Z1135" s="48">
        <f t="shared" si="16"/>
        <v>0.003020576132</v>
      </c>
      <c r="AA1135" s="4" t="s">
        <v>2885</v>
      </c>
      <c r="AC1135">
        <v>0.0</v>
      </c>
      <c r="AD1135">
        <v>1.0</v>
      </c>
      <c r="AE1135">
        <v>1.0</v>
      </c>
      <c r="AF1135" s="49">
        <v>2.0</v>
      </c>
      <c r="AG1135" s="40">
        <f>AF1135+'RFactors (lead time &amp; failure)'!C:C</f>
        <v>2</v>
      </c>
      <c r="AH1135" s="4"/>
      <c r="AI1135" s="19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</row>
    <row r="1136">
      <c r="A1136" s="12">
        <v>2790.0</v>
      </c>
      <c r="B1136" s="2" t="s">
        <v>1216</v>
      </c>
      <c r="C1136" s="3">
        <v>1.0</v>
      </c>
      <c r="D1136" s="4" t="s">
        <v>3122</v>
      </c>
      <c r="E1136" s="4">
        <v>19.0</v>
      </c>
      <c r="F1136" s="3">
        <v>1215.0</v>
      </c>
      <c r="G1136" s="43">
        <f t="shared" si="1"/>
        <v>29160</v>
      </c>
      <c r="H1136" s="43">
        <f t="shared" si="2"/>
        <v>1534.736842</v>
      </c>
      <c r="I1136" s="43">
        <f t="shared" si="3"/>
        <v>63.94736842</v>
      </c>
      <c r="J1136" s="43">
        <f t="shared" si="4"/>
        <v>0.1751982696</v>
      </c>
      <c r="K1136" s="43">
        <f t="shared" si="17"/>
        <v>29160</v>
      </c>
      <c r="L1136" s="43">
        <f t="shared" si="6"/>
        <v>1215</v>
      </c>
      <c r="M1136" s="45">
        <v>4.0</v>
      </c>
      <c r="N1136" s="43">
        <f t="shared" si="83"/>
        <v>23</v>
      </c>
      <c r="O1136" s="43">
        <f t="shared" si="8"/>
        <v>5.75</v>
      </c>
      <c r="P1136" s="47">
        <f t="shared" si="71"/>
        <v>3.304347826</v>
      </c>
      <c r="Q1136" s="43">
        <f t="shared" si="10"/>
        <v>255.7894737</v>
      </c>
      <c r="R1136" s="43">
        <f t="shared" si="11"/>
        <v>0.7007930786</v>
      </c>
      <c r="S1136" s="43">
        <f t="shared" si="12"/>
        <v>0.01563786008</v>
      </c>
      <c r="T1136" s="11">
        <f t="shared" si="13"/>
        <v>5.70781893</v>
      </c>
      <c r="U1136" s="3">
        <v>246.0</v>
      </c>
      <c r="V1136" s="37">
        <f t="shared" si="64"/>
        <v>3.84691358</v>
      </c>
      <c r="W1136" s="4" t="s">
        <v>2081</v>
      </c>
      <c r="X1136" s="4">
        <v>25.26</v>
      </c>
      <c r="Y1136" s="4">
        <f t="shared" si="15"/>
        <v>606.24</v>
      </c>
      <c r="Z1136" s="48">
        <f t="shared" si="16"/>
        <v>0.3950123457</v>
      </c>
      <c r="AA1136" s="4" t="s">
        <v>2671</v>
      </c>
      <c r="AC1136">
        <v>1.0</v>
      </c>
      <c r="AD1136">
        <v>1.0</v>
      </c>
      <c r="AE1136">
        <v>2.0</v>
      </c>
      <c r="AF1136" s="49">
        <v>8.0</v>
      </c>
      <c r="AG1136" s="40">
        <f>AF1136+'RFactors (lead time &amp; failure)'!C:C</f>
        <v>9</v>
      </c>
      <c r="AH1136" s="4"/>
      <c r="AI1136" s="19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</row>
    <row r="1137">
      <c r="A1137" s="12">
        <v>2791.0</v>
      </c>
      <c r="B1137" s="2" t="s">
        <v>1217</v>
      </c>
      <c r="C1137" s="3">
        <v>1.0</v>
      </c>
      <c r="D1137" s="4">
        <v>0.0</v>
      </c>
      <c r="E1137" s="4">
        <v>1.0E-7</v>
      </c>
      <c r="F1137" s="3">
        <v>1215.0</v>
      </c>
      <c r="G1137" s="43">
        <f t="shared" si="1"/>
        <v>29160</v>
      </c>
      <c r="H1137" s="43">
        <f t="shared" si="2"/>
        <v>291600000000</v>
      </c>
      <c r="I1137" s="43">
        <f t="shared" si="3"/>
        <v>12150000000</v>
      </c>
      <c r="J1137" s="43">
        <f t="shared" si="4"/>
        <v>33287671.23</v>
      </c>
      <c r="K1137" s="43">
        <f t="shared" si="17"/>
        <v>29160</v>
      </c>
      <c r="L1137" s="43">
        <f t="shared" si="6"/>
        <v>1215</v>
      </c>
      <c r="M1137" s="45">
        <v>1.0</v>
      </c>
      <c r="N1137" s="43">
        <f t="shared" si="83"/>
        <v>1.0000001</v>
      </c>
      <c r="O1137" s="43">
        <f t="shared" si="8"/>
        <v>1.0000001</v>
      </c>
      <c r="P1137" s="47">
        <f t="shared" si="71"/>
        <v>0.00000009999999</v>
      </c>
      <c r="Q1137" s="43">
        <f t="shared" si="10"/>
        <v>12150000000</v>
      </c>
      <c r="R1137" s="43">
        <f t="shared" si="11"/>
        <v>33287671.23</v>
      </c>
      <c r="S1137" s="43">
        <f t="shared" si="12"/>
        <v>0</v>
      </c>
      <c r="T1137" s="11">
        <f t="shared" si="13"/>
        <v>0.00000003004115226</v>
      </c>
      <c r="U1137" s="3">
        <v>246.0</v>
      </c>
      <c r="V1137" s="37">
        <f t="shared" si="64"/>
        <v>0.00000002024691358</v>
      </c>
      <c r="W1137" s="4" t="s">
        <v>2707</v>
      </c>
      <c r="X1137" s="4">
        <v>28.81</v>
      </c>
      <c r="Y1137" s="4">
        <f t="shared" si="15"/>
        <v>691.44</v>
      </c>
      <c r="Z1137" s="48">
        <f t="shared" si="16"/>
        <v>0.000000002371193416</v>
      </c>
      <c r="AA1137" s="4" t="s">
        <v>379</v>
      </c>
      <c r="AC1137">
        <v>0.0</v>
      </c>
      <c r="AD1137">
        <v>1.0</v>
      </c>
      <c r="AE1137">
        <v>1.0</v>
      </c>
      <c r="AF1137" s="49">
        <v>2.0</v>
      </c>
      <c r="AG1137" s="40">
        <f>AF1137+'RFactors (lead time &amp; failure)'!C:C</f>
        <v>2</v>
      </c>
      <c r="AH1137" s="4"/>
      <c r="AI1137" s="19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  <c r="AZ1137" s="21"/>
    </row>
    <row r="1138">
      <c r="A1138" s="12">
        <v>2793.0</v>
      </c>
      <c r="B1138" s="2" t="s">
        <v>1218</v>
      </c>
      <c r="C1138" s="3">
        <v>1.0</v>
      </c>
      <c r="D1138" s="4">
        <v>0.0</v>
      </c>
      <c r="E1138" s="4">
        <v>1.0E-7</v>
      </c>
      <c r="F1138" s="3">
        <v>1215.0</v>
      </c>
      <c r="G1138" s="43">
        <f t="shared" si="1"/>
        <v>29160</v>
      </c>
      <c r="H1138" s="43">
        <f t="shared" si="2"/>
        <v>291600000000</v>
      </c>
      <c r="I1138" s="43">
        <f t="shared" si="3"/>
        <v>12150000000</v>
      </c>
      <c r="J1138" s="43">
        <f t="shared" si="4"/>
        <v>33287671.23</v>
      </c>
      <c r="K1138" s="43">
        <f t="shared" si="17"/>
        <v>29160</v>
      </c>
      <c r="L1138" s="43">
        <f t="shared" si="6"/>
        <v>1215</v>
      </c>
      <c r="M1138" s="45">
        <v>2.0</v>
      </c>
      <c r="N1138" s="43">
        <f t="shared" si="83"/>
        <v>2.0000001</v>
      </c>
      <c r="O1138" s="43">
        <f t="shared" si="8"/>
        <v>1.00000005</v>
      </c>
      <c r="P1138" s="47">
        <f t="shared" si="71"/>
        <v>0.000000099999995</v>
      </c>
      <c r="Q1138" s="43">
        <f t="shared" si="10"/>
        <v>24300000000</v>
      </c>
      <c r="R1138" s="43">
        <f t="shared" si="11"/>
        <v>66575342.47</v>
      </c>
      <c r="S1138" s="43">
        <f t="shared" si="12"/>
        <v>0</v>
      </c>
      <c r="T1138" s="11">
        <f t="shared" si="13"/>
        <v>0.00000003004115226</v>
      </c>
      <c r="U1138" s="3">
        <v>246.0</v>
      </c>
      <c r="V1138" s="37">
        <f t="shared" si="64"/>
        <v>0.00000002024691358</v>
      </c>
      <c r="W1138" s="4" t="s">
        <v>2465</v>
      </c>
      <c r="X1138" s="4">
        <v>3.67</v>
      </c>
      <c r="Y1138" s="4">
        <f t="shared" si="15"/>
        <v>88.08</v>
      </c>
      <c r="Z1138" s="48">
        <f t="shared" si="16"/>
        <v>0.0000000003020576132</v>
      </c>
      <c r="AA1138" s="4" t="s">
        <v>2644</v>
      </c>
      <c r="AC1138">
        <v>0.0</v>
      </c>
      <c r="AD1138">
        <v>1.0</v>
      </c>
      <c r="AE1138">
        <v>1.0</v>
      </c>
      <c r="AF1138" s="49">
        <v>2.0</v>
      </c>
      <c r="AG1138" s="40">
        <f>AF1138+'RFactors (lead time &amp; failure)'!C:C</f>
        <v>2</v>
      </c>
      <c r="AH1138" s="4"/>
      <c r="AI1138" s="19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  <c r="AZ1138" s="21"/>
    </row>
    <row r="1139">
      <c r="A1139" s="12">
        <v>2794.0</v>
      </c>
      <c r="B1139" s="2" t="s">
        <v>1219</v>
      </c>
      <c r="C1139" s="3">
        <v>1.0</v>
      </c>
      <c r="D1139" s="4" t="s">
        <v>3123</v>
      </c>
      <c r="E1139" s="4">
        <v>1.0</v>
      </c>
      <c r="F1139" s="3">
        <v>1215.0</v>
      </c>
      <c r="G1139" s="43">
        <f t="shared" si="1"/>
        <v>29160</v>
      </c>
      <c r="H1139" s="43">
        <f t="shared" si="2"/>
        <v>29160</v>
      </c>
      <c r="I1139" s="43">
        <f t="shared" si="3"/>
        <v>1215</v>
      </c>
      <c r="J1139" s="43">
        <f t="shared" si="4"/>
        <v>3.328767123</v>
      </c>
      <c r="K1139" s="43">
        <f t="shared" si="17"/>
        <v>29160</v>
      </c>
      <c r="L1139" s="43">
        <f t="shared" si="6"/>
        <v>1215</v>
      </c>
      <c r="M1139" s="45">
        <v>1.0</v>
      </c>
      <c r="N1139" s="43">
        <f t="shared" si="83"/>
        <v>2</v>
      </c>
      <c r="O1139" s="43">
        <f t="shared" si="8"/>
        <v>2</v>
      </c>
      <c r="P1139" s="47">
        <f t="shared" si="71"/>
        <v>0.5</v>
      </c>
      <c r="Q1139" s="43">
        <f t="shared" si="10"/>
        <v>1215</v>
      </c>
      <c r="R1139" s="43">
        <f t="shared" si="11"/>
        <v>3.328767123</v>
      </c>
      <c r="S1139" s="43">
        <f t="shared" si="12"/>
        <v>0.0008230452675</v>
      </c>
      <c r="T1139" s="11">
        <f t="shared" si="13"/>
        <v>0.3004115226</v>
      </c>
      <c r="U1139" s="3">
        <v>246.0</v>
      </c>
      <c r="V1139" s="37">
        <f t="shared" si="64"/>
        <v>0.2024691358</v>
      </c>
      <c r="W1139" s="4" t="s">
        <v>2465</v>
      </c>
      <c r="X1139" s="4">
        <v>3.67</v>
      </c>
      <c r="Y1139" s="4">
        <f t="shared" si="15"/>
        <v>88.08</v>
      </c>
      <c r="Z1139" s="48">
        <f t="shared" si="16"/>
        <v>0.003020576132</v>
      </c>
      <c r="AA1139" s="4" t="s">
        <v>2644</v>
      </c>
      <c r="AC1139">
        <v>0.0</v>
      </c>
      <c r="AD1139">
        <v>2.0</v>
      </c>
      <c r="AE1139">
        <v>2.0</v>
      </c>
      <c r="AF1139" s="49">
        <v>3.0</v>
      </c>
      <c r="AG1139" s="40">
        <f>AF1139+'RFactors (lead time &amp; failure)'!C:C</f>
        <v>3</v>
      </c>
      <c r="AH1139" s="4"/>
      <c r="AI1139" s="19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  <c r="AZ1139" s="21"/>
    </row>
    <row r="1140">
      <c r="A1140" s="12">
        <v>2795.0</v>
      </c>
      <c r="B1140" s="2" t="s">
        <v>1220</v>
      </c>
      <c r="C1140" s="3">
        <v>1.0</v>
      </c>
      <c r="D1140" s="4">
        <v>0.0</v>
      </c>
      <c r="E1140" s="4">
        <v>1.0E-7</v>
      </c>
      <c r="F1140" s="3">
        <v>1215.0</v>
      </c>
      <c r="G1140" s="43">
        <f t="shared" si="1"/>
        <v>29160</v>
      </c>
      <c r="H1140" s="43">
        <f t="shared" si="2"/>
        <v>291600000000</v>
      </c>
      <c r="I1140" s="43">
        <f t="shared" si="3"/>
        <v>12150000000</v>
      </c>
      <c r="J1140" s="43">
        <f t="shared" si="4"/>
        <v>33287671.23</v>
      </c>
      <c r="K1140" s="43">
        <f t="shared" si="17"/>
        <v>29160</v>
      </c>
      <c r="L1140" s="43">
        <f t="shared" si="6"/>
        <v>1215</v>
      </c>
      <c r="M1140" s="45">
        <v>8.0</v>
      </c>
      <c r="N1140" s="43">
        <f t="shared" si="83"/>
        <v>8.0000001</v>
      </c>
      <c r="O1140" s="43">
        <f t="shared" si="8"/>
        <v>1.000000013</v>
      </c>
      <c r="P1140" s="47">
        <f t="shared" si="71"/>
        <v>0.00000009999999875</v>
      </c>
      <c r="Q1140" s="43">
        <f t="shared" si="10"/>
        <v>97200000000</v>
      </c>
      <c r="R1140" s="43">
        <f t="shared" si="11"/>
        <v>266301369.9</v>
      </c>
      <c r="S1140" s="43">
        <f t="shared" si="12"/>
        <v>0</v>
      </c>
      <c r="T1140" s="11">
        <f t="shared" si="13"/>
        <v>0.00000003004115226</v>
      </c>
      <c r="U1140" s="3">
        <v>246.0</v>
      </c>
      <c r="V1140" s="37">
        <f t="shared" si="64"/>
        <v>0.00000002024691358</v>
      </c>
      <c r="W1140" s="4" t="s">
        <v>2465</v>
      </c>
      <c r="X1140" s="4">
        <v>3.67</v>
      </c>
      <c r="Y1140" s="4">
        <f t="shared" si="15"/>
        <v>88.08</v>
      </c>
      <c r="Z1140" s="48">
        <f t="shared" si="16"/>
        <v>0.0000000003020576132</v>
      </c>
      <c r="AA1140" s="4" t="s">
        <v>2644</v>
      </c>
      <c r="AC1140">
        <v>0.0</v>
      </c>
      <c r="AD1140">
        <v>1.0</v>
      </c>
      <c r="AE1140">
        <v>1.0</v>
      </c>
      <c r="AF1140" s="49">
        <v>2.0</v>
      </c>
      <c r="AG1140" s="40">
        <f>AF1140+'RFactors (lead time &amp; failure)'!C:C</f>
        <v>2</v>
      </c>
      <c r="AH1140" s="4"/>
      <c r="AI1140" s="19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21"/>
      <c r="AV1140" s="21"/>
      <c r="AW1140" s="21"/>
      <c r="AX1140" s="21"/>
      <c r="AY1140" s="21"/>
      <c r="AZ1140" s="21"/>
    </row>
    <row r="1141">
      <c r="A1141" s="12">
        <v>2796.0</v>
      </c>
      <c r="B1141" s="2" t="s">
        <v>1221</v>
      </c>
      <c r="C1141" s="3">
        <v>1.0</v>
      </c>
      <c r="D1141" s="4">
        <v>0.0</v>
      </c>
      <c r="E1141" s="4">
        <v>1.0E-7</v>
      </c>
      <c r="F1141" s="3">
        <v>1215.0</v>
      </c>
      <c r="G1141" s="43">
        <f t="shared" si="1"/>
        <v>29160</v>
      </c>
      <c r="H1141" s="43">
        <f t="shared" si="2"/>
        <v>291600000000</v>
      </c>
      <c r="I1141" s="43">
        <f t="shared" si="3"/>
        <v>12150000000</v>
      </c>
      <c r="J1141" s="43">
        <f t="shared" si="4"/>
        <v>33287671.23</v>
      </c>
      <c r="K1141" s="43">
        <f t="shared" si="17"/>
        <v>29160</v>
      </c>
      <c r="L1141" s="43">
        <f t="shared" si="6"/>
        <v>1215</v>
      </c>
      <c r="M1141" s="45">
        <v>2.0</v>
      </c>
      <c r="N1141" s="43">
        <f t="shared" si="83"/>
        <v>2.0000001</v>
      </c>
      <c r="O1141" s="43">
        <f t="shared" si="8"/>
        <v>1.00000005</v>
      </c>
      <c r="P1141" s="47">
        <f t="shared" si="71"/>
        <v>0.000000099999995</v>
      </c>
      <c r="Q1141" s="43">
        <f t="shared" si="10"/>
        <v>24300000000</v>
      </c>
      <c r="R1141" s="43">
        <f t="shared" si="11"/>
        <v>66575342.47</v>
      </c>
      <c r="S1141" s="43">
        <f t="shared" si="12"/>
        <v>0</v>
      </c>
      <c r="T1141" s="11">
        <f t="shared" si="13"/>
        <v>0.00000003004115226</v>
      </c>
      <c r="U1141" s="3">
        <v>246.0</v>
      </c>
      <c r="V1141" s="37">
        <f t="shared" si="64"/>
        <v>0.00000002024691358</v>
      </c>
      <c r="W1141" s="4" t="s">
        <v>2465</v>
      </c>
      <c r="X1141" s="4">
        <v>3.67</v>
      </c>
      <c r="Y1141" s="4">
        <f t="shared" si="15"/>
        <v>88.08</v>
      </c>
      <c r="Z1141" s="48">
        <f t="shared" si="16"/>
        <v>0.0000000003020576132</v>
      </c>
      <c r="AA1141" s="4" t="s">
        <v>2644</v>
      </c>
      <c r="AC1141">
        <v>0.0</v>
      </c>
      <c r="AD1141">
        <v>2.0</v>
      </c>
      <c r="AE1141">
        <v>2.0</v>
      </c>
      <c r="AF1141" s="49">
        <v>3.0</v>
      </c>
      <c r="AG1141" s="40">
        <f>AF1141+'RFactors (lead time &amp; failure)'!C:C</f>
        <v>3</v>
      </c>
      <c r="AH1141" s="4"/>
      <c r="AI1141" s="19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  <c r="AZ1141" s="21"/>
    </row>
    <row r="1142">
      <c r="A1142" s="12">
        <v>2797.0</v>
      </c>
      <c r="B1142" s="2" t="s">
        <v>1222</v>
      </c>
      <c r="C1142" s="3">
        <v>1.0</v>
      </c>
      <c r="D1142" s="4" t="s">
        <v>3124</v>
      </c>
      <c r="E1142" s="4">
        <v>4.0</v>
      </c>
      <c r="F1142" s="3">
        <v>1215.0</v>
      </c>
      <c r="G1142" s="43">
        <f t="shared" si="1"/>
        <v>29160</v>
      </c>
      <c r="H1142" s="43">
        <f t="shared" si="2"/>
        <v>7290</v>
      </c>
      <c r="I1142" s="43">
        <f t="shared" si="3"/>
        <v>303.75</v>
      </c>
      <c r="J1142" s="43">
        <f t="shared" si="4"/>
        <v>0.8321917808</v>
      </c>
      <c r="K1142" s="43">
        <f t="shared" si="17"/>
        <v>29160</v>
      </c>
      <c r="L1142" s="43">
        <f t="shared" si="6"/>
        <v>1215</v>
      </c>
      <c r="M1142" s="45">
        <v>1.0</v>
      </c>
      <c r="N1142" s="43">
        <f t="shared" si="83"/>
        <v>5</v>
      </c>
      <c r="O1142" s="43">
        <f t="shared" si="8"/>
        <v>5</v>
      </c>
      <c r="P1142" s="47">
        <f t="shared" si="71"/>
        <v>0.8</v>
      </c>
      <c r="Q1142" s="43">
        <f t="shared" si="10"/>
        <v>303.75</v>
      </c>
      <c r="R1142" s="43">
        <f t="shared" si="11"/>
        <v>0.8321917808</v>
      </c>
      <c r="S1142" s="43">
        <f t="shared" si="12"/>
        <v>0.00329218107</v>
      </c>
      <c r="T1142" s="11">
        <f t="shared" si="13"/>
        <v>1.201646091</v>
      </c>
      <c r="U1142" s="3">
        <v>246.0</v>
      </c>
      <c r="V1142" s="37">
        <f t="shared" si="64"/>
        <v>0.8098765432</v>
      </c>
      <c r="W1142" s="4" t="s">
        <v>2764</v>
      </c>
      <c r="X1142" s="4">
        <v>34.22</v>
      </c>
      <c r="Y1142" s="4">
        <f t="shared" si="15"/>
        <v>821.28</v>
      </c>
      <c r="Z1142" s="48">
        <f t="shared" si="16"/>
        <v>0.1126584362</v>
      </c>
      <c r="AA1142" s="4" t="s">
        <v>2765</v>
      </c>
      <c r="AC1142">
        <v>0.0</v>
      </c>
      <c r="AD1142">
        <v>2.0</v>
      </c>
      <c r="AE1142">
        <v>2.0</v>
      </c>
      <c r="AF1142" s="49">
        <v>4.0</v>
      </c>
      <c r="AG1142" s="40">
        <f>AF1142+'RFactors (lead time &amp; failure)'!C:C</f>
        <v>4</v>
      </c>
      <c r="AH1142" s="4"/>
      <c r="AI1142" s="19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21"/>
      <c r="AZ1142" s="21"/>
    </row>
    <row r="1143">
      <c r="A1143" s="12">
        <v>2798.0</v>
      </c>
      <c r="B1143" s="2" t="s">
        <v>1223</v>
      </c>
      <c r="C1143" s="3">
        <v>1.0</v>
      </c>
      <c r="D1143" s="4">
        <v>0.0</v>
      </c>
      <c r="E1143" s="4">
        <v>1.0E-7</v>
      </c>
      <c r="F1143" s="3">
        <v>1215.0</v>
      </c>
      <c r="G1143" s="43">
        <f t="shared" si="1"/>
        <v>29160</v>
      </c>
      <c r="H1143" s="43">
        <f t="shared" si="2"/>
        <v>291600000000</v>
      </c>
      <c r="I1143" s="43">
        <f t="shared" si="3"/>
        <v>12150000000</v>
      </c>
      <c r="J1143" s="43">
        <f t="shared" si="4"/>
        <v>33287671.23</v>
      </c>
      <c r="K1143" s="43">
        <f t="shared" si="17"/>
        <v>29160</v>
      </c>
      <c r="L1143" s="43">
        <f t="shared" si="6"/>
        <v>1215</v>
      </c>
      <c r="M1143" s="45">
        <v>3.0</v>
      </c>
      <c r="N1143" s="43">
        <f t="shared" si="83"/>
        <v>3.0000001</v>
      </c>
      <c r="O1143" s="43">
        <f t="shared" si="8"/>
        <v>1.000000033</v>
      </c>
      <c r="P1143" s="47">
        <f t="shared" si="71"/>
        <v>0.00000009999999667</v>
      </c>
      <c r="Q1143" s="43">
        <f t="shared" si="10"/>
        <v>36450000000</v>
      </c>
      <c r="R1143" s="43">
        <f t="shared" si="11"/>
        <v>99863013.7</v>
      </c>
      <c r="S1143" s="43">
        <f t="shared" si="12"/>
        <v>0</v>
      </c>
      <c r="T1143" s="11">
        <f t="shared" si="13"/>
        <v>0.00000003004115226</v>
      </c>
      <c r="U1143" s="3">
        <v>246.0</v>
      </c>
      <c r="V1143" s="37">
        <f t="shared" si="64"/>
        <v>0.00000002024691358</v>
      </c>
      <c r="W1143" s="4" t="s">
        <v>2764</v>
      </c>
      <c r="X1143" s="4">
        <v>34.22</v>
      </c>
      <c r="Y1143" s="4">
        <f t="shared" si="15"/>
        <v>821.28</v>
      </c>
      <c r="Z1143" s="48">
        <f t="shared" si="16"/>
        <v>0.000000002816460905</v>
      </c>
      <c r="AA1143" s="4" t="s">
        <v>2765</v>
      </c>
      <c r="AC1143">
        <v>0.0</v>
      </c>
      <c r="AD1143">
        <v>2.0</v>
      </c>
      <c r="AE1143">
        <v>2.0</v>
      </c>
      <c r="AF1143" s="49">
        <v>3.0</v>
      </c>
      <c r="AG1143" s="40">
        <f>AF1143+'RFactors (lead time &amp; failure)'!C:C</f>
        <v>3</v>
      </c>
      <c r="AH1143" s="4"/>
      <c r="AI1143" s="19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  <c r="AZ1143" s="21"/>
    </row>
    <row r="1144">
      <c r="A1144" s="12">
        <v>2799.0</v>
      </c>
      <c r="B1144" s="2" t="s">
        <v>1224</v>
      </c>
      <c r="C1144" s="3">
        <v>1.0</v>
      </c>
      <c r="D1144" s="4">
        <v>0.0</v>
      </c>
      <c r="E1144" s="4">
        <v>1.0E-7</v>
      </c>
      <c r="F1144" s="3">
        <v>1215.0</v>
      </c>
      <c r="G1144" s="43">
        <f t="shared" si="1"/>
        <v>29160</v>
      </c>
      <c r="H1144" s="43">
        <f t="shared" si="2"/>
        <v>291600000000</v>
      </c>
      <c r="I1144" s="43">
        <f t="shared" si="3"/>
        <v>12150000000</v>
      </c>
      <c r="J1144" s="43">
        <f t="shared" si="4"/>
        <v>33287671.23</v>
      </c>
      <c r="K1144" s="43">
        <f t="shared" si="17"/>
        <v>29160</v>
      </c>
      <c r="L1144" s="43">
        <f t="shared" si="6"/>
        <v>1215</v>
      </c>
      <c r="M1144" s="45">
        <v>3.0</v>
      </c>
      <c r="N1144" s="43">
        <f t="shared" si="83"/>
        <v>3.0000001</v>
      </c>
      <c r="O1144" s="43">
        <f t="shared" si="8"/>
        <v>1.000000033</v>
      </c>
      <c r="P1144" s="47">
        <f t="shared" si="71"/>
        <v>0.00000009999999667</v>
      </c>
      <c r="Q1144" s="43">
        <f t="shared" si="10"/>
        <v>36450000000</v>
      </c>
      <c r="R1144" s="43">
        <f t="shared" si="11"/>
        <v>99863013.7</v>
      </c>
      <c r="S1144" s="43">
        <f t="shared" si="12"/>
        <v>0</v>
      </c>
      <c r="T1144" s="11">
        <f t="shared" si="13"/>
        <v>0.00000003004115226</v>
      </c>
      <c r="U1144" s="3">
        <v>246.0</v>
      </c>
      <c r="V1144" s="37">
        <f t="shared" si="64"/>
        <v>0.00000002024691358</v>
      </c>
      <c r="W1144" s="4" t="s">
        <v>2764</v>
      </c>
      <c r="X1144" s="4">
        <v>34.22</v>
      </c>
      <c r="Y1144" s="4">
        <f t="shared" si="15"/>
        <v>821.28</v>
      </c>
      <c r="Z1144" s="48">
        <f t="shared" si="16"/>
        <v>0.000000002816460905</v>
      </c>
      <c r="AA1144" s="4" t="s">
        <v>2765</v>
      </c>
      <c r="AC1144">
        <v>0.0</v>
      </c>
      <c r="AD1144">
        <v>2.0</v>
      </c>
      <c r="AE1144">
        <v>2.0</v>
      </c>
      <c r="AF1144" s="49">
        <v>3.0</v>
      </c>
      <c r="AG1144" s="40">
        <f>AF1144+'RFactors (lead time &amp; failure)'!C:C</f>
        <v>3</v>
      </c>
      <c r="AH1144" s="4"/>
      <c r="AI1144" s="19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21"/>
      <c r="AV1144" s="21"/>
      <c r="AW1144" s="21"/>
      <c r="AX1144" s="21"/>
      <c r="AY1144" s="21"/>
      <c r="AZ1144" s="21"/>
    </row>
    <row r="1145">
      <c r="A1145" s="12">
        <v>2800.0</v>
      </c>
      <c r="B1145" s="2" t="s">
        <v>1225</v>
      </c>
      <c r="C1145" s="3">
        <v>1.0</v>
      </c>
      <c r="D1145" s="4">
        <v>0.0</v>
      </c>
      <c r="E1145" s="4">
        <v>1.0E-7</v>
      </c>
      <c r="F1145" s="3">
        <v>1215.0</v>
      </c>
      <c r="G1145" s="43">
        <f t="shared" si="1"/>
        <v>29160</v>
      </c>
      <c r="H1145" s="43">
        <f t="shared" si="2"/>
        <v>291600000000</v>
      </c>
      <c r="I1145" s="43">
        <f t="shared" si="3"/>
        <v>12150000000</v>
      </c>
      <c r="J1145" s="43">
        <f t="shared" si="4"/>
        <v>33287671.23</v>
      </c>
      <c r="K1145" s="43">
        <f t="shared" si="17"/>
        <v>29160</v>
      </c>
      <c r="L1145" s="43">
        <f t="shared" si="6"/>
        <v>1215</v>
      </c>
      <c r="M1145" s="45">
        <v>3.0</v>
      </c>
      <c r="N1145" s="43">
        <f t="shared" si="83"/>
        <v>3.0000001</v>
      </c>
      <c r="O1145" s="43">
        <f t="shared" si="8"/>
        <v>1.000000033</v>
      </c>
      <c r="P1145" s="47">
        <f t="shared" si="71"/>
        <v>0.00000009999999667</v>
      </c>
      <c r="Q1145" s="43">
        <f t="shared" si="10"/>
        <v>36450000000</v>
      </c>
      <c r="R1145" s="43">
        <f t="shared" si="11"/>
        <v>99863013.7</v>
      </c>
      <c r="S1145" s="43">
        <f t="shared" si="12"/>
        <v>0</v>
      </c>
      <c r="T1145" s="11">
        <f t="shared" si="13"/>
        <v>0.00000003004115226</v>
      </c>
      <c r="U1145" s="3">
        <v>246.0</v>
      </c>
      <c r="V1145" s="37">
        <f t="shared" si="64"/>
        <v>0.00000002024691358</v>
      </c>
      <c r="W1145" s="4" t="s">
        <v>2764</v>
      </c>
      <c r="X1145" s="4">
        <v>34.22</v>
      </c>
      <c r="Y1145" s="4">
        <f t="shared" si="15"/>
        <v>821.28</v>
      </c>
      <c r="Z1145" s="48">
        <f t="shared" si="16"/>
        <v>0.000000002816460905</v>
      </c>
      <c r="AA1145" s="4" t="s">
        <v>2765</v>
      </c>
      <c r="AC1145">
        <v>0.0</v>
      </c>
      <c r="AD1145">
        <v>2.0</v>
      </c>
      <c r="AE1145">
        <v>2.0</v>
      </c>
      <c r="AF1145" s="49">
        <v>3.0</v>
      </c>
      <c r="AG1145" s="40">
        <f>AF1145+'RFactors (lead time &amp; failure)'!C:C</f>
        <v>3</v>
      </c>
      <c r="AH1145" s="4"/>
      <c r="AI1145" s="19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  <c r="AZ1145" s="21"/>
    </row>
    <row r="1146">
      <c r="A1146" s="12">
        <v>2801.0</v>
      </c>
      <c r="B1146" s="2" t="s">
        <v>1226</v>
      </c>
      <c r="C1146" s="3">
        <v>1.0</v>
      </c>
      <c r="D1146" s="4">
        <v>0.0</v>
      </c>
      <c r="E1146" s="4">
        <v>1.0E-7</v>
      </c>
      <c r="F1146" s="3">
        <v>1215.0</v>
      </c>
      <c r="G1146" s="43">
        <f t="shared" si="1"/>
        <v>29160</v>
      </c>
      <c r="H1146" s="43">
        <f t="shared" si="2"/>
        <v>291600000000</v>
      </c>
      <c r="I1146" s="43">
        <f t="shared" si="3"/>
        <v>12150000000</v>
      </c>
      <c r="J1146" s="43">
        <f t="shared" si="4"/>
        <v>33287671.23</v>
      </c>
      <c r="K1146" s="43">
        <f t="shared" si="17"/>
        <v>29160</v>
      </c>
      <c r="L1146" s="43">
        <f t="shared" si="6"/>
        <v>1215</v>
      </c>
      <c r="M1146" s="45">
        <v>4.0</v>
      </c>
      <c r="N1146" s="43">
        <f t="shared" si="83"/>
        <v>4.0000001</v>
      </c>
      <c r="O1146" s="43">
        <f t="shared" si="8"/>
        <v>1.000000025</v>
      </c>
      <c r="P1146" s="47">
        <f t="shared" si="71"/>
        <v>0.0000000999999975</v>
      </c>
      <c r="Q1146" s="43">
        <f t="shared" si="10"/>
        <v>48600000000</v>
      </c>
      <c r="R1146" s="43">
        <f t="shared" si="11"/>
        <v>133150684.9</v>
      </c>
      <c r="S1146" s="43">
        <f t="shared" si="12"/>
        <v>0</v>
      </c>
      <c r="T1146" s="11">
        <f t="shared" si="13"/>
        <v>0.00000003004115226</v>
      </c>
      <c r="U1146" s="3">
        <v>246.0</v>
      </c>
      <c r="V1146" s="37">
        <f t="shared" si="64"/>
        <v>0.00000002024691358</v>
      </c>
      <c r="W1146" s="4" t="s">
        <v>2764</v>
      </c>
      <c r="X1146" s="4">
        <v>34.22</v>
      </c>
      <c r="Y1146" s="4">
        <f t="shared" si="15"/>
        <v>821.28</v>
      </c>
      <c r="Z1146" s="48">
        <f t="shared" si="16"/>
        <v>0.000000002816460905</v>
      </c>
      <c r="AA1146" s="4" t="s">
        <v>2765</v>
      </c>
      <c r="AC1146">
        <v>0.0</v>
      </c>
      <c r="AD1146">
        <v>2.0</v>
      </c>
      <c r="AE1146">
        <v>2.0</v>
      </c>
      <c r="AF1146" s="49">
        <v>3.0</v>
      </c>
      <c r="AG1146" s="40">
        <f>AF1146+'RFactors (lead time &amp; failure)'!C:C</f>
        <v>3</v>
      </c>
      <c r="AH1146" s="4"/>
      <c r="AI1146" s="19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  <c r="AZ1146" s="21"/>
    </row>
    <row r="1147">
      <c r="A1147" s="12">
        <v>2802.0</v>
      </c>
      <c r="B1147" s="2" t="s">
        <v>1227</v>
      </c>
      <c r="C1147" s="3">
        <v>1.0</v>
      </c>
      <c r="D1147" s="4">
        <v>0.0</v>
      </c>
      <c r="E1147" s="4">
        <v>1.0E-7</v>
      </c>
      <c r="F1147" s="3">
        <v>1215.0</v>
      </c>
      <c r="G1147" s="43">
        <f t="shared" si="1"/>
        <v>29160</v>
      </c>
      <c r="H1147" s="43">
        <f t="shared" si="2"/>
        <v>291600000000</v>
      </c>
      <c r="I1147" s="43">
        <f t="shared" si="3"/>
        <v>12150000000</v>
      </c>
      <c r="J1147" s="43">
        <f t="shared" si="4"/>
        <v>33287671.23</v>
      </c>
      <c r="K1147" s="43">
        <f t="shared" si="17"/>
        <v>29160</v>
      </c>
      <c r="L1147" s="43">
        <f t="shared" si="6"/>
        <v>1215</v>
      </c>
      <c r="M1147" s="45">
        <v>1.0</v>
      </c>
      <c r="N1147" s="43">
        <f t="shared" si="83"/>
        <v>1.0000001</v>
      </c>
      <c r="O1147" s="43">
        <f t="shared" si="8"/>
        <v>1.0000001</v>
      </c>
      <c r="P1147" s="47">
        <f t="shared" si="71"/>
        <v>0.00000009999999</v>
      </c>
      <c r="Q1147" s="43">
        <f t="shared" si="10"/>
        <v>12150000000</v>
      </c>
      <c r="R1147" s="43">
        <f t="shared" si="11"/>
        <v>33287671.23</v>
      </c>
      <c r="S1147" s="43">
        <f t="shared" si="12"/>
        <v>0</v>
      </c>
      <c r="T1147" s="11">
        <f t="shared" si="13"/>
        <v>0.00000003004115226</v>
      </c>
      <c r="U1147" s="3">
        <v>246.0</v>
      </c>
      <c r="V1147" s="37">
        <f t="shared" si="64"/>
        <v>0.00000002024691358</v>
      </c>
      <c r="W1147" s="4" t="s">
        <v>2643</v>
      </c>
      <c r="X1147" s="4">
        <v>43.78</v>
      </c>
      <c r="Y1147" s="4">
        <f t="shared" si="15"/>
        <v>1050.72</v>
      </c>
      <c r="Z1147" s="48">
        <f t="shared" si="16"/>
        <v>0.000000003603292181</v>
      </c>
      <c r="AA1147" s="4" t="s">
        <v>2644</v>
      </c>
      <c r="AC1147">
        <v>0.0</v>
      </c>
      <c r="AD1147">
        <v>2.0</v>
      </c>
      <c r="AE1147">
        <v>2.0</v>
      </c>
      <c r="AF1147" s="49">
        <v>3.0</v>
      </c>
      <c r="AG1147" s="40">
        <f>AF1147+'RFactors (lead time &amp; failure)'!C:C</f>
        <v>3</v>
      </c>
      <c r="AH1147" s="4"/>
      <c r="AI1147" s="19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  <c r="AZ1147" s="21"/>
    </row>
    <row r="1148">
      <c r="A1148" s="12">
        <v>2809.0</v>
      </c>
      <c r="B1148" s="2" t="s">
        <v>1228</v>
      </c>
      <c r="C1148" s="3">
        <v>1.0</v>
      </c>
      <c r="D1148" s="4">
        <v>0.0</v>
      </c>
      <c r="E1148" s="4">
        <v>1.0E-7</v>
      </c>
      <c r="F1148" s="3">
        <v>1215.0</v>
      </c>
      <c r="G1148" s="43">
        <f t="shared" si="1"/>
        <v>29160</v>
      </c>
      <c r="H1148" s="43">
        <f t="shared" si="2"/>
        <v>291600000000</v>
      </c>
      <c r="I1148" s="43">
        <f t="shared" si="3"/>
        <v>12150000000</v>
      </c>
      <c r="J1148" s="43">
        <f t="shared" si="4"/>
        <v>33287671.23</v>
      </c>
      <c r="K1148" s="43">
        <f t="shared" si="17"/>
        <v>29160</v>
      </c>
      <c r="L1148" s="43">
        <f t="shared" si="6"/>
        <v>1215</v>
      </c>
      <c r="M1148" s="45">
        <v>1.0</v>
      </c>
      <c r="N1148" s="43">
        <f t="shared" si="83"/>
        <v>1.0000001</v>
      </c>
      <c r="O1148" s="43">
        <f t="shared" si="8"/>
        <v>1.0000001</v>
      </c>
      <c r="P1148" s="47">
        <f t="shared" si="71"/>
        <v>0.00000009999999</v>
      </c>
      <c r="Q1148" s="43">
        <f t="shared" si="10"/>
        <v>12150000000</v>
      </c>
      <c r="R1148" s="43">
        <f t="shared" si="11"/>
        <v>33287671.23</v>
      </c>
      <c r="S1148" s="43">
        <f t="shared" si="12"/>
        <v>0</v>
      </c>
      <c r="T1148" s="11">
        <f t="shared" si="13"/>
        <v>0.00000003004115226</v>
      </c>
      <c r="U1148" s="3">
        <v>246.0</v>
      </c>
      <c r="V1148" s="37">
        <f t="shared" si="64"/>
        <v>0.00000002024691358</v>
      </c>
      <c r="W1148" s="4" t="s">
        <v>115</v>
      </c>
      <c r="X1148" s="4">
        <v>17.88</v>
      </c>
      <c r="Y1148" s="4">
        <f t="shared" si="15"/>
        <v>429.12</v>
      </c>
      <c r="Z1148" s="48">
        <f t="shared" si="16"/>
        <v>0.000000001471604938</v>
      </c>
      <c r="AA1148" s="4" t="s">
        <v>2974</v>
      </c>
      <c r="AC1148">
        <v>0.0</v>
      </c>
      <c r="AD1148">
        <v>2.0</v>
      </c>
      <c r="AE1148">
        <v>2.0</v>
      </c>
      <c r="AF1148" s="49">
        <v>3.0</v>
      </c>
      <c r="AG1148" s="40">
        <f>AF1148+'RFactors (lead time &amp; failure)'!C:C</f>
        <v>3</v>
      </c>
      <c r="AH1148" s="4"/>
      <c r="AI1148" s="19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21"/>
      <c r="AV1148" s="21"/>
      <c r="AW1148" s="21"/>
      <c r="AX1148" s="21"/>
      <c r="AY1148" s="21"/>
      <c r="AZ1148" s="21"/>
    </row>
    <row r="1149">
      <c r="A1149" s="12">
        <v>2811.0</v>
      </c>
      <c r="B1149" s="2" t="s">
        <v>1229</v>
      </c>
      <c r="C1149" s="3">
        <v>1.0</v>
      </c>
      <c r="D1149" s="4" t="s">
        <v>3125</v>
      </c>
      <c r="E1149" s="4">
        <v>20.0000001</v>
      </c>
      <c r="F1149" s="3">
        <v>1215.0</v>
      </c>
      <c r="G1149" s="43">
        <f t="shared" si="1"/>
        <v>29160</v>
      </c>
      <c r="H1149" s="43">
        <f t="shared" si="2"/>
        <v>1457.999993</v>
      </c>
      <c r="I1149" s="43">
        <f t="shared" si="3"/>
        <v>60.7499997</v>
      </c>
      <c r="J1149" s="43">
        <f t="shared" si="4"/>
        <v>0.1664383553</v>
      </c>
      <c r="K1149" s="43">
        <f t="shared" si="17"/>
        <v>29160</v>
      </c>
      <c r="L1149" s="43">
        <f t="shared" si="6"/>
        <v>1215</v>
      </c>
      <c r="M1149" s="45">
        <v>1.0</v>
      </c>
      <c r="N1149" s="3">
        <v>20.0</v>
      </c>
      <c r="O1149" s="60">
        <v>11.0</v>
      </c>
      <c r="P1149" s="47">
        <f t="shared" si="71"/>
        <v>1.818181827</v>
      </c>
      <c r="Q1149" s="43">
        <f t="shared" si="10"/>
        <v>60.7499997</v>
      </c>
      <c r="R1149" s="43">
        <f t="shared" si="11"/>
        <v>0.1664383553</v>
      </c>
      <c r="S1149" s="43">
        <f t="shared" si="12"/>
        <v>0.01646090543</v>
      </c>
      <c r="T1149" s="11">
        <f t="shared" si="13"/>
        <v>6.008230483</v>
      </c>
      <c r="U1149" s="3">
        <v>246.0</v>
      </c>
      <c r="V1149" s="37">
        <f t="shared" si="64"/>
        <v>4.049382736</v>
      </c>
      <c r="W1149" s="4" t="s">
        <v>115</v>
      </c>
      <c r="X1149" s="4">
        <v>17.88</v>
      </c>
      <c r="Y1149" s="4">
        <f t="shared" si="15"/>
        <v>429.12</v>
      </c>
      <c r="Z1149" s="48">
        <f t="shared" si="16"/>
        <v>0.2943209891</v>
      </c>
      <c r="AA1149" s="4" t="s">
        <v>2725</v>
      </c>
      <c r="AC1149">
        <v>1.0</v>
      </c>
      <c r="AD1149">
        <v>2.0</v>
      </c>
      <c r="AE1149">
        <v>3.0</v>
      </c>
      <c r="AF1149" s="49">
        <v>10.0</v>
      </c>
      <c r="AG1149" s="40">
        <f>AF1149+'RFactors (lead time &amp; failure)'!C:C</f>
        <v>11</v>
      </c>
      <c r="AH1149" s="4"/>
      <c r="AI1149" s="19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  <c r="AZ1149" s="21"/>
    </row>
    <row r="1150">
      <c r="A1150" s="12">
        <v>2812.0</v>
      </c>
      <c r="B1150" s="2" t="s">
        <v>1230</v>
      </c>
      <c r="C1150" s="3">
        <v>1.0</v>
      </c>
      <c r="D1150" s="4" t="s">
        <v>3126</v>
      </c>
      <c r="E1150" s="4">
        <v>17.0</v>
      </c>
      <c r="F1150" s="3">
        <v>1215.0</v>
      </c>
      <c r="G1150" s="43">
        <f t="shared" si="1"/>
        <v>29160</v>
      </c>
      <c r="H1150" s="43">
        <f t="shared" si="2"/>
        <v>1715.294118</v>
      </c>
      <c r="I1150" s="43">
        <f t="shared" si="3"/>
        <v>71.47058824</v>
      </c>
      <c r="J1150" s="43">
        <f t="shared" si="4"/>
        <v>0.1958098308</v>
      </c>
      <c r="K1150" s="43">
        <f t="shared" si="17"/>
        <v>29160</v>
      </c>
      <c r="L1150" s="43">
        <f t="shared" si="6"/>
        <v>1215</v>
      </c>
      <c r="M1150" s="45">
        <v>16.0</v>
      </c>
      <c r="N1150" s="43">
        <f t="shared" ref="N1150:N1174" si="84">M1150+E1150</f>
        <v>33</v>
      </c>
      <c r="O1150" s="43">
        <f t="shared" ref="O1150:O2100" si="85">N1150/M1150</f>
        <v>2.0625</v>
      </c>
      <c r="P1150" s="47">
        <f t="shared" si="71"/>
        <v>8.242424242</v>
      </c>
      <c r="Q1150" s="43">
        <f t="shared" si="10"/>
        <v>1143.529412</v>
      </c>
      <c r="R1150" s="43">
        <f t="shared" si="11"/>
        <v>3.132957293</v>
      </c>
      <c r="S1150" s="43">
        <f t="shared" si="12"/>
        <v>0.01399176955</v>
      </c>
      <c r="T1150" s="11">
        <f t="shared" si="13"/>
        <v>5.106995885</v>
      </c>
      <c r="U1150" s="3">
        <v>246.0</v>
      </c>
      <c r="V1150" s="37">
        <f t="shared" si="64"/>
        <v>3.441975309</v>
      </c>
      <c r="W1150" s="4" t="s">
        <v>115</v>
      </c>
      <c r="X1150" s="4">
        <v>17.88</v>
      </c>
      <c r="Y1150" s="4">
        <f t="shared" si="15"/>
        <v>429.12</v>
      </c>
      <c r="Z1150" s="48">
        <f t="shared" si="16"/>
        <v>0.2501728395</v>
      </c>
      <c r="AA1150" s="4" t="s">
        <v>2725</v>
      </c>
      <c r="AC1150">
        <v>1.0</v>
      </c>
      <c r="AD1150">
        <v>2.0</v>
      </c>
      <c r="AE1150">
        <v>3.0</v>
      </c>
      <c r="AF1150" s="49">
        <v>9.0</v>
      </c>
      <c r="AG1150" s="40">
        <f>AF1150+'RFactors (lead time &amp; failure)'!C:C</f>
        <v>10</v>
      </c>
      <c r="AH1150" s="4"/>
      <c r="AI1150" s="19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21"/>
      <c r="AV1150" s="21"/>
      <c r="AW1150" s="21"/>
      <c r="AX1150" s="21"/>
      <c r="AY1150" s="21"/>
      <c r="AZ1150" s="21"/>
    </row>
    <row r="1151">
      <c r="A1151" s="12">
        <v>2813.0</v>
      </c>
      <c r="B1151" s="2" t="s">
        <v>1231</v>
      </c>
      <c r="C1151" s="3">
        <v>1.0</v>
      </c>
      <c r="D1151" s="4">
        <v>0.0</v>
      </c>
      <c r="E1151" s="4">
        <v>1.0E-7</v>
      </c>
      <c r="F1151" s="3">
        <v>1215.0</v>
      </c>
      <c r="G1151" s="43">
        <f t="shared" si="1"/>
        <v>29160</v>
      </c>
      <c r="H1151" s="43">
        <f t="shared" si="2"/>
        <v>291600000000</v>
      </c>
      <c r="I1151" s="43">
        <f t="shared" si="3"/>
        <v>12150000000</v>
      </c>
      <c r="J1151" s="43">
        <f t="shared" si="4"/>
        <v>33287671.23</v>
      </c>
      <c r="K1151" s="43">
        <f t="shared" si="17"/>
        <v>29160</v>
      </c>
      <c r="L1151" s="43">
        <f t="shared" si="6"/>
        <v>1215</v>
      </c>
      <c r="M1151" s="45">
        <v>5.0</v>
      </c>
      <c r="N1151" s="43">
        <f t="shared" si="84"/>
        <v>5.0000001</v>
      </c>
      <c r="O1151" s="43">
        <f t="shared" si="85"/>
        <v>1.00000002</v>
      </c>
      <c r="P1151" s="47">
        <f t="shared" si="71"/>
        <v>0.000000099999998</v>
      </c>
      <c r="Q1151" s="43">
        <f t="shared" si="10"/>
        <v>60750000000</v>
      </c>
      <c r="R1151" s="43">
        <f t="shared" si="11"/>
        <v>166438356.2</v>
      </c>
      <c r="S1151" s="43">
        <f t="shared" si="12"/>
        <v>0</v>
      </c>
      <c r="T1151" s="11">
        <f t="shared" si="13"/>
        <v>0.00000003004115226</v>
      </c>
      <c r="U1151" s="3">
        <v>246.0</v>
      </c>
      <c r="V1151" s="37">
        <f t="shared" si="64"/>
        <v>0.00000002024691358</v>
      </c>
      <c r="W1151" s="4" t="s">
        <v>2643</v>
      </c>
      <c r="X1151" s="4">
        <v>43.78</v>
      </c>
      <c r="Y1151" s="4">
        <f t="shared" si="15"/>
        <v>1050.72</v>
      </c>
      <c r="Z1151" s="48">
        <f t="shared" si="16"/>
        <v>0.000000003603292181</v>
      </c>
      <c r="AA1151" s="4" t="s">
        <v>2644</v>
      </c>
      <c r="AC1151">
        <v>0.0</v>
      </c>
      <c r="AD1151">
        <v>2.0</v>
      </c>
      <c r="AE1151">
        <v>2.0</v>
      </c>
      <c r="AF1151" s="49">
        <v>3.0</v>
      </c>
      <c r="AG1151" s="40">
        <f>AF1151+'RFactors (lead time &amp; failure)'!C:C</f>
        <v>3</v>
      </c>
      <c r="AH1151" s="4"/>
      <c r="AI1151" s="19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</row>
    <row r="1152">
      <c r="A1152" s="12">
        <v>2814.0</v>
      </c>
      <c r="B1152" s="2" t="s">
        <v>1232</v>
      </c>
      <c r="C1152" s="3">
        <v>1.0</v>
      </c>
      <c r="D1152" s="4" t="s">
        <v>2806</v>
      </c>
      <c r="E1152" s="4">
        <v>1.0</v>
      </c>
      <c r="F1152" s="3">
        <v>1215.0</v>
      </c>
      <c r="G1152" s="43">
        <f t="shared" si="1"/>
        <v>29160</v>
      </c>
      <c r="H1152" s="43">
        <f t="shared" si="2"/>
        <v>29160</v>
      </c>
      <c r="I1152" s="43">
        <f t="shared" si="3"/>
        <v>1215</v>
      </c>
      <c r="J1152" s="43">
        <f t="shared" si="4"/>
        <v>3.328767123</v>
      </c>
      <c r="K1152" s="43">
        <f t="shared" si="17"/>
        <v>29160</v>
      </c>
      <c r="L1152" s="43">
        <f t="shared" si="6"/>
        <v>1215</v>
      </c>
      <c r="M1152" s="45">
        <v>1.0</v>
      </c>
      <c r="N1152" s="43">
        <f t="shared" si="84"/>
        <v>2</v>
      </c>
      <c r="O1152" s="43">
        <f t="shared" si="85"/>
        <v>2</v>
      </c>
      <c r="P1152" s="47">
        <f t="shared" si="71"/>
        <v>0.5</v>
      </c>
      <c r="Q1152" s="43">
        <f t="shared" si="10"/>
        <v>1215</v>
      </c>
      <c r="R1152" s="43">
        <f t="shared" si="11"/>
        <v>3.328767123</v>
      </c>
      <c r="S1152" s="43">
        <f t="shared" si="12"/>
        <v>0.0008230452675</v>
      </c>
      <c r="T1152" s="11">
        <f t="shared" si="13"/>
        <v>0.3004115226</v>
      </c>
      <c r="U1152" s="3">
        <v>246.0</v>
      </c>
      <c r="V1152" s="37">
        <f t="shared" si="64"/>
        <v>0.2024691358</v>
      </c>
      <c r="W1152" s="4" t="s">
        <v>115</v>
      </c>
      <c r="X1152" s="4">
        <v>17.88</v>
      </c>
      <c r="Y1152" s="4">
        <f t="shared" si="15"/>
        <v>429.12</v>
      </c>
      <c r="Z1152" s="48">
        <f t="shared" si="16"/>
        <v>0.01471604938</v>
      </c>
      <c r="AA1152" s="4" t="s">
        <v>1172</v>
      </c>
      <c r="AC1152">
        <v>0.0</v>
      </c>
      <c r="AD1152">
        <v>2.0</v>
      </c>
      <c r="AE1152">
        <v>2.0</v>
      </c>
      <c r="AF1152" s="49">
        <v>3.0</v>
      </c>
      <c r="AG1152" s="40">
        <f>AF1152+'RFactors (lead time &amp; failure)'!C:C</f>
        <v>3</v>
      </c>
      <c r="AH1152" s="4"/>
      <c r="AI1152" s="19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21"/>
      <c r="AV1152" s="21"/>
      <c r="AW1152" s="21"/>
      <c r="AX1152" s="21"/>
      <c r="AY1152" s="21"/>
      <c r="AZ1152" s="21"/>
    </row>
    <row r="1153">
      <c r="A1153" s="12">
        <v>2815.0</v>
      </c>
      <c r="B1153" s="2" t="s">
        <v>1233</v>
      </c>
      <c r="C1153" s="3">
        <v>1.0</v>
      </c>
      <c r="D1153" s="4">
        <v>0.0</v>
      </c>
      <c r="E1153" s="4">
        <v>1.0E-7</v>
      </c>
      <c r="F1153" s="3">
        <v>1215.0</v>
      </c>
      <c r="G1153" s="43">
        <f t="shared" si="1"/>
        <v>29160</v>
      </c>
      <c r="H1153" s="43">
        <f t="shared" si="2"/>
        <v>291600000000</v>
      </c>
      <c r="I1153" s="43">
        <f t="shared" si="3"/>
        <v>12150000000</v>
      </c>
      <c r="J1153" s="43">
        <f t="shared" si="4"/>
        <v>33287671.23</v>
      </c>
      <c r="K1153" s="43">
        <f t="shared" si="17"/>
        <v>29160</v>
      </c>
      <c r="L1153" s="43">
        <f t="shared" si="6"/>
        <v>1215</v>
      </c>
      <c r="M1153" s="45">
        <v>2.0</v>
      </c>
      <c r="N1153" s="43">
        <f t="shared" si="84"/>
        <v>2.0000001</v>
      </c>
      <c r="O1153" s="43">
        <f t="shared" si="85"/>
        <v>1.00000005</v>
      </c>
      <c r="P1153" s="47">
        <f t="shared" si="71"/>
        <v>0.000000099999995</v>
      </c>
      <c r="Q1153" s="43">
        <f t="shared" si="10"/>
        <v>24300000000</v>
      </c>
      <c r="R1153" s="43">
        <f t="shared" si="11"/>
        <v>66575342.47</v>
      </c>
      <c r="S1153" s="43">
        <f t="shared" si="12"/>
        <v>0</v>
      </c>
      <c r="T1153" s="11">
        <f t="shared" si="13"/>
        <v>0.00000003004115226</v>
      </c>
      <c r="U1153" s="3">
        <v>246.0</v>
      </c>
      <c r="V1153" s="37">
        <f t="shared" si="64"/>
        <v>0.00000002024691358</v>
      </c>
      <c r="W1153" s="4" t="s">
        <v>115</v>
      </c>
      <c r="X1153" s="4">
        <v>17.88</v>
      </c>
      <c r="Y1153" s="4">
        <f t="shared" si="15"/>
        <v>429.12</v>
      </c>
      <c r="Z1153" s="48">
        <f t="shared" si="16"/>
        <v>0.000000001471604938</v>
      </c>
      <c r="AA1153" s="4" t="s">
        <v>875</v>
      </c>
      <c r="AC1153">
        <v>0.0</v>
      </c>
      <c r="AD1153">
        <v>2.0</v>
      </c>
      <c r="AE1153">
        <v>2.0</v>
      </c>
      <c r="AF1153" s="49">
        <v>3.0</v>
      </c>
      <c r="AG1153" s="40">
        <f>AF1153+'RFactors (lead time &amp; failure)'!C:C</f>
        <v>3</v>
      </c>
      <c r="AH1153" s="4"/>
      <c r="AI1153" s="19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21"/>
      <c r="AV1153" s="21"/>
      <c r="AW1153" s="21"/>
      <c r="AX1153" s="21"/>
      <c r="AY1153" s="21"/>
      <c r="AZ1153" s="21"/>
    </row>
    <row r="1154">
      <c r="A1154" s="12">
        <v>2816.0</v>
      </c>
      <c r="B1154" s="2" t="s">
        <v>1234</v>
      </c>
      <c r="C1154" s="3">
        <v>1.0</v>
      </c>
      <c r="D1154" s="4">
        <v>0.0</v>
      </c>
      <c r="E1154" s="4">
        <v>1.0E-7</v>
      </c>
      <c r="F1154" s="3">
        <v>1215.0</v>
      </c>
      <c r="G1154" s="43">
        <f t="shared" si="1"/>
        <v>29160</v>
      </c>
      <c r="H1154" s="43">
        <f t="shared" si="2"/>
        <v>291600000000</v>
      </c>
      <c r="I1154" s="43">
        <f t="shared" si="3"/>
        <v>12150000000</v>
      </c>
      <c r="J1154" s="43">
        <f t="shared" si="4"/>
        <v>33287671.23</v>
      </c>
      <c r="K1154" s="43">
        <f t="shared" si="17"/>
        <v>29160</v>
      </c>
      <c r="L1154" s="43">
        <f t="shared" si="6"/>
        <v>1215</v>
      </c>
      <c r="M1154" s="45">
        <v>1.0</v>
      </c>
      <c r="N1154" s="43">
        <f t="shared" si="84"/>
        <v>1.0000001</v>
      </c>
      <c r="O1154" s="43">
        <f t="shared" si="85"/>
        <v>1.0000001</v>
      </c>
      <c r="P1154" s="47">
        <f t="shared" si="71"/>
        <v>0.00000009999999</v>
      </c>
      <c r="Q1154" s="43">
        <f t="shared" si="10"/>
        <v>12150000000</v>
      </c>
      <c r="R1154" s="43">
        <f t="shared" si="11"/>
        <v>33287671.23</v>
      </c>
      <c r="S1154" s="43">
        <f t="shared" si="12"/>
        <v>0</v>
      </c>
      <c r="T1154" s="11">
        <f t="shared" si="13"/>
        <v>0.00000003004115226</v>
      </c>
      <c r="U1154" s="3">
        <v>246.0</v>
      </c>
      <c r="V1154" s="37">
        <f t="shared" si="64"/>
        <v>0.00000002024691358</v>
      </c>
      <c r="W1154" s="4" t="s">
        <v>115</v>
      </c>
      <c r="X1154" s="4">
        <v>17.88</v>
      </c>
      <c r="Y1154" s="4">
        <f t="shared" si="15"/>
        <v>429.12</v>
      </c>
      <c r="Z1154" s="48">
        <f t="shared" si="16"/>
        <v>0.000000001471604938</v>
      </c>
      <c r="AA1154" s="4" t="s">
        <v>2786</v>
      </c>
      <c r="AC1154">
        <v>0.0</v>
      </c>
      <c r="AD1154">
        <v>2.0</v>
      </c>
      <c r="AE1154">
        <v>2.0</v>
      </c>
      <c r="AF1154" s="49">
        <v>3.0</v>
      </c>
      <c r="AG1154" s="40">
        <f>AF1154+'RFactors (lead time &amp; failure)'!C:C</f>
        <v>3</v>
      </c>
      <c r="AH1154" s="4"/>
      <c r="AI1154" s="19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1"/>
      <c r="AV1154" s="21"/>
      <c r="AW1154" s="21"/>
      <c r="AX1154" s="21"/>
      <c r="AY1154" s="21"/>
      <c r="AZ1154" s="21"/>
    </row>
    <row r="1155">
      <c r="A1155" s="12">
        <v>2817.0</v>
      </c>
      <c r="B1155" s="2" t="s">
        <v>1235</v>
      </c>
      <c r="C1155" s="3">
        <v>1.0</v>
      </c>
      <c r="D1155" s="4">
        <v>0.0</v>
      </c>
      <c r="E1155" s="4">
        <v>1.0E-7</v>
      </c>
      <c r="F1155" s="3">
        <v>1215.0</v>
      </c>
      <c r="G1155" s="43">
        <f t="shared" si="1"/>
        <v>29160</v>
      </c>
      <c r="H1155" s="43">
        <f t="shared" si="2"/>
        <v>291600000000</v>
      </c>
      <c r="I1155" s="43">
        <f t="shared" si="3"/>
        <v>12150000000</v>
      </c>
      <c r="J1155" s="43">
        <f t="shared" si="4"/>
        <v>33287671.23</v>
      </c>
      <c r="K1155" s="43">
        <f t="shared" si="17"/>
        <v>29160</v>
      </c>
      <c r="L1155" s="43">
        <f t="shared" si="6"/>
        <v>1215</v>
      </c>
      <c r="M1155" s="45">
        <v>2.0</v>
      </c>
      <c r="N1155" s="43">
        <f t="shared" si="84"/>
        <v>2.0000001</v>
      </c>
      <c r="O1155" s="43">
        <f t="shared" si="85"/>
        <v>1.00000005</v>
      </c>
      <c r="P1155" s="47">
        <f t="shared" si="71"/>
        <v>0.000000099999995</v>
      </c>
      <c r="Q1155" s="43">
        <f t="shared" si="10"/>
        <v>24300000000</v>
      </c>
      <c r="R1155" s="43">
        <f t="shared" si="11"/>
        <v>66575342.47</v>
      </c>
      <c r="S1155" s="43">
        <f t="shared" si="12"/>
        <v>0</v>
      </c>
      <c r="T1155" s="11">
        <f t="shared" si="13"/>
        <v>0.00000003004115226</v>
      </c>
      <c r="U1155" s="3">
        <v>246.0</v>
      </c>
      <c r="V1155" s="37">
        <f t="shared" si="64"/>
        <v>0.00000002024691358</v>
      </c>
      <c r="W1155" s="4" t="s">
        <v>2707</v>
      </c>
      <c r="X1155" s="4">
        <v>28.81</v>
      </c>
      <c r="Y1155" s="4">
        <f t="shared" si="15"/>
        <v>691.44</v>
      </c>
      <c r="Z1155" s="48">
        <f t="shared" si="16"/>
        <v>0.000000002371193416</v>
      </c>
      <c r="AA1155" s="4" t="s">
        <v>379</v>
      </c>
      <c r="AC1155">
        <v>0.0</v>
      </c>
      <c r="AD1155">
        <v>2.0</v>
      </c>
      <c r="AE1155">
        <v>2.0</v>
      </c>
      <c r="AF1155" s="49">
        <v>3.0</v>
      </c>
      <c r="AG1155" s="40">
        <f>AF1155+'RFactors (lead time &amp; failure)'!C:C</f>
        <v>3</v>
      </c>
      <c r="AH1155" s="4"/>
      <c r="AI1155" s="19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1"/>
      <c r="AV1155" s="21"/>
      <c r="AW1155" s="21"/>
      <c r="AX1155" s="21"/>
      <c r="AY1155" s="21"/>
      <c r="AZ1155" s="21"/>
    </row>
    <row r="1156">
      <c r="A1156" s="12">
        <v>2818.0</v>
      </c>
      <c r="B1156" s="2" t="s">
        <v>1236</v>
      </c>
      <c r="C1156" s="3">
        <v>1.0</v>
      </c>
      <c r="D1156" s="4">
        <v>0.0</v>
      </c>
      <c r="E1156" s="4">
        <v>1.0E-7</v>
      </c>
      <c r="F1156" s="3">
        <v>1215.0</v>
      </c>
      <c r="G1156" s="43">
        <f t="shared" si="1"/>
        <v>29160</v>
      </c>
      <c r="H1156" s="43">
        <f t="shared" si="2"/>
        <v>291600000000</v>
      </c>
      <c r="I1156" s="43">
        <f t="shared" si="3"/>
        <v>12150000000</v>
      </c>
      <c r="J1156" s="43">
        <f t="shared" si="4"/>
        <v>33287671.23</v>
      </c>
      <c r="K1156" s="43">
        <f t="shared" si="17"/>
        <v>29160</v>
      </c>
      <c r="L1156" s="43">
        <f t="shared" si="6"/>
        <v>1215</v>
      </c>
      <c r="M1156" s="45">
        <v>4.0</v>
      </c>
      <c r="N1156" s="43">
        <f t="shared" si="84"/>
        <v>4.0000001</v>
      </c>
      <c r="O1156" s="43">
        <f t="shared" si="85"/>
        <v>1.000000025</v>
      </c>
      <c r="P1156" s="47">
        <f t="shared" si="71"/>
        <v>0.0000000999999975</v>
      </c>
      <c r="Q1156" s="43">
        <f t="shared" si="10"/>
        <v>48600000000</v>
      </c>
      <c r="R1156" s="43">
        <f t="shared" si="11"/>
        <v>133150684.9</v>
      </c>
      <c r="S1156" s="43">
        <f t="shared" si="12"/>
        <v>0</v>
      </c>
      <c r="T1156" s="11">
        <f t="shared" si="13"/>
        <v>0.00000003004115226</v>
      </c>
      <c r="U1156" s="3">
        <v>246.0</v>
      </c>
      <c r="V1156" s="37">
        <f t="shared" si="64"/>
        <v>0.00000002024691358</v>
      </c>
      <c r="W1156" s="4" t="s">
        <v>115</v>
      </c>
      <c r="X1156" s="4">
        <v>17.88</v>
      </c>
      <c r="Y1156" s="4">
        <f t="shared" si="15"/>
        <v>429.12</v>
      </c>
      <c r="Z1156" s="48">
        <f t="shared" si="16"/>
        <v>0.000000001471604938</v>
      </c>
      <c r="AA1156" s="4" t="s">
        <v>1172</v>
      </c>
      <c r="AC1156">
        <v>0.0</v>
      </c>
      <c r="AD1156">
        <v>2.0</v>
      </c>
      <c r="AE1156">
        <v>2.0</v>
      </c>
      <c r="AF1156" s="49">
        <v>3.0</v>
      </c>
      <c r="AG1156" s="40">
        <f>AF1156+'RFactors (lead time &amp; failure)'!C:C</f>
        <v>3</v>
      </c>
      <c r="AH1156" s="4"/>
      <c r="AI1156" s="19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21"/>
      <c r="AV1156" s="21"/>
      <c r="AW1156" s="21"/>
      <c r="AX1156" s="21"/>
      <c r="AY1156" s="21"/>
      <c r="AZ1156" s="21"/>
    </row>
    <row r="1157">
      <c r="A1157" s="12">
        <v>2819.0</v>
      </c>
      <c r="B1157" s="2" t="s">
        <v>1237</v>
      </c>
      <c r="C1157" s="3">
        <v>1.0</v>
      </c>
      <c r="D1157" s="4">
        <v>0.0</v>
      </c>
      <c r="E1157" s="4">
        <v>1.0E-7</v>
      </c>
      <c r="F1157" s="3">
        <v>1215.0</v>
      </c>
      <c r="G1157" s="43">
        <f t="shared" si="1"/>
        <v>29160</v>
      </c>
      <c r="H1157" s="43">
        <f t="shared" si="2"/>
        <v>291600000000</v>
      </c>
      <c r="I1157" s="43">
        <f t="shared" si="3"/>
        <v>12150000000</v>
      </c>
      <c r="J1157" s="43">
        <f t="shared" si="4"/>
        <v>33287671.23</v>
      </c>
      <c r="K1157" s="43">
        <f t="shared" si="17"/>
        <v>29160</v>
      </c>
      <c r="L1157" s="43">
        <f t="shared" si="6"/>
        <v>1215</v>
      </c>
      <c r="M1157" s="45">
        <v>4.0</v>
      </c>
      <c r="N1157" s="43">
        <f t="shared" si="84"/>
        <v>4.0000001</v>
      </c>
      <c r="O1157" s="43">
        <f t="shared" si="85"/>
        <v>1.000000025</v>
      </c>
      <c r="P1157" s="47">
        <f t="shared" si="71"/>
        <v>0.0000000999999975</v>
      </c>
      <c r="Q1157" s="43">
        <f t="shared" si="10"/>
        <v>48600000000</v>
      </c>
      <c r="R1157" s="43">
        <f t="shared" si="11"/>
        <v>133150684.9</v>
      </c>
      <c r="S1157" s="43">
        <f t="shared" si="12"/>
        <v>0</v>
      </c>
      <c r="T1157" s="11">
        <f t="shared" si="13"/>
        <v>0.00000003004115226</v>
      </c>
      <c r="U1157" s="3">
        <v>246.0</v>
      </c>
      <c r="V1157" s="37">
        <f t="shared" si="64"/>
        <v>0.00000002024691358</v>
      </c>
      <c r="W1157" s="4" t="s">
        <v>115</v>
      </c>
      <c r="X1157" s="4">
        <v>17.88</v>
      </c>
      <c r="Y1157" s="4">
        <f t="shared" si="15"/>
        <v>429.12</v>
      </c>
      <c r="Z1157" s="48">
        <f t="shared" si="16"/>
        <v>0.000000001471604938</v>
      </c>
      <c r="AA1157" s="4" t="s">
        <v>1172</v>
      </c>
      <c r="AC1157">
        <v>0.0</v>
      </c>
      <c r="AD1157">
        <v>2.0</v>
      </c>
      <c r="AE1157">
        <v>2.0</v>
      </c>
      <c r="AF1157" s="49">
        <v>3.0</v>
      </c>
      <c r="AG1157" s="40">
        <f>AF1157+'RFactors (lead time &amp; failure)'!C:C</f>
        <v>3</v>
      </c>
      <c r="AH1157" s="4"/>
      <c r="AI1157" s="19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21"/>
      <c r="AV1157" s="21"/>
      <c r="AW1157" s="21"/>
      <c r="AX1157" s="21"/>
      <c r="AY1157" s="21"/>
      <c r="AZ1157" s="21"/>
    </row>
    <row r="1158">
      <c r="A1158" s="12">
        <v>2820.0</v>
      </c>
      <c r="B1158" s="2" t="s">
        <v>1238</v>
      </c>
      <c r="C1158" s="3">
        <v>1.0</v>
      </c>
      <c r="D1158" s="4" t="s">
        <v>3127</v>
      </c>
      <c r="E1158" s="4">
        <v>3.0</v>
      </c>
      <c r="F1158" s="3">
        <v>1215.0</v>
      </c>
      <c r="G1158" s="43">
        <f t="shared" si="1"/>
        <v>29160</v>
      </c>
      <c r="H1158" s="43">
        <f t="shared" si="2"/>
        <v>9720</v>
      </c>
      <c r="I1158" s="43">
        <f t="shared" si="3"/>
        <v>405</v>
      </c>
      <c r="J1158" s="43">
        <f t="shared" si="4"/>
        <v>1.109589041</v>
      </c>
      <c r="K1158" s="43">
        <f t="shared" si="17"/>
        <v>29160</v>
      </c>
      <c r="L1158" s="43">
        <f t="shared" si="6"/>
        <v>1215</v>
      </c>
      <c r="M1158" s="45">
        <v>3.0</v>
      </c>
      <c r="N1158" s="43">
        <f t="shared" si="84"/>
        <v>6</v>
      </c>
      <c r="O1158" s="43">
        <f t="shared" si="85"/>
        <v>2</v>
      </c>
      <c r="P1158" s="47">
        <f t="shared" si="71"/>
        <v>1.5</v>
      </c>
      <c r="Q1158" s="43">
        <f t="shared" si="10"/>
        <v>1215</v>
      </c>
      <c r="R1158" s="43">
        <f t="shared" si="11"/>
        <v>3.328767123</v>
      </c>
      <c r="S1158" s="43">
        <f t="shared" si="12"/>
        <v>0.002469135802</v>
      </c>
      <c r="T1158" s="11">
        <f t="shared" si="13"/>
        <v>0.9012345679</v>
      </c>
      <c r="U1158" s="3">
        <v>246.0</v>
      </c>
      <c r="V1158" s="37">
        <f t="shared" si="64"/>
        <v>0.6074074074</v>
      </c>
      <c r="W1158" s="4" t="s">
        <v>115</v>
      </c>
      <c r="X1158" s="4">
        <v>17.88</v>
      </c>
      <c r="Y1158" s="4">
        <f t="shared" si="15"/>
        <v>429.12</v>
      </c>
      <c r="Z1158" s="48">
        <f t="shared" si="16"/>
        <v>0.04414814815</v>
      </c>
      <c r="AA1158" s="4" t="s">
        <v>1172</v>
      </c>
      <c r="AC1158">
        <v>1.0</v>
      </c>
      <c r="AD1158">
        <v>2.0</v>
      </c>
      <c r="AE1158">
        <v>3.0</v>
      </c>
      <c r="AF1158" s="49">
        <v>4.0</v>
      </c>
      <c r="AG1158" s="40">
        <f>AF1158+'RFactors (lead time &amp; failure)'!C:C</f>
        <v>5</v>
      </c>
      <c r="AH1158" s="4"/>
      <c r="AI1158" s="19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21"/>
      <c r="AV1158" s="21"/>
      <c r="AW1158" s="21"/>
      <c r="AX1158" s="21"/>
      <c r="AY1158" s="21"/>
      <c r="AZ1158" s="21"/>
    </row>
    <row r="1159">
      <c r="A1159" s="12">
        <v>2821.0</v>
      </c>
      <c r="B1159" s="2" t="s">
        <v>1239</v>
      </c>
      <c r="C1159" s="3">
        <v>1.0</v>
      </c>
      <c r="D1159" s="4">
        <v>0.0</v>
      </c>
      <c r="E1159" s="4">
        <v>1.0E-7</v>
      </c>
      <c r="F1159" s="3">
        <v>1215.0</v>
      </c>
      <c r="G1159" s="43">
        <f t="shared" si="1"/>
        <v>29160</v>
      </c>
      <c r="H1159" s="43">
        <f t="shared" si="2"/>
        <v>291600000000</v>
      </c>
      <c r="I1159" s="43">
        <f t="shared" si="3"/>
        <v>12150000000</v>
      </c>
      <c r="J1159" s="43">
        <f t="shared" si="4"/>
        <v>33287671.23</v>
      </c>
      <c r="K1159" s="43">
        <f t="shared" si="17"/>
        <v>29160</v>
      </c>
      <c r="L1159" s="43">
        <f t="shared" si="6"/>
        <v>1215</v>
      </c>
      <c r="M1159" s="45">
        <v>4.0</v>
      </c>
      <c r="N1159" s="43">
        <f t="shared" si="84"/>
        <v>4.0000001</v>
      </c>
      <c r="O1159" s="43">
        <f t="shared" si="85"/>
        <v>1.000000025</v>
      </c>
      <c r="P1159" s="47">
        <f t="shared" si="71"/>
        <v>0.0000000999999975</v>
      </c>
      <c r="Q1159" s="43">
        <f t="shared" si="10"/>
        <v>48600000000</v>
      </c>
      <c r="R1159" s="43">
        <f t="shared" si="11"/>
        <v>133150684.9</v>
      </c>
      <c r="S1159" s="43">
        <f t="shared" si="12"/>
        <v>0</v>
      </c>
      <c r="T1159" s="11">
        <f t="shared" si="13"/>
        <v>0.00000003004115226</v>
      </c>
      <c r="U1159" s="3">
        <v>246.0</v>
      </c>
      <c r="V1159" s="37">
        <f t="shared" si="64"/>
        <v>0.00000002024691358</v>
      </c>
      <c r="W1159" s="4" t="s">
        <v>115</v>
      </c>
      <c r="X1159" s="4">
        <v>17.88</v>
      </c>
      <c r="Y1159" s="4">
        <f t="shared" si="15"/>
        <v>429.12</v>
      </c>
      <c r="Z1159" s="48">
        <f t="shared" si="16"/>
        <v>0.000000001471604938</v>
      </c>
      <c r="AA1159" s="4" t="s">
        <v>1172</v>
      </c>
      <c r="AC1159">
        <v>0.0</v>
      </c>
      <c r="AD1159">
        <v>2.0</v>
      </c>
      <c r="AE1159">
        <v>2.0</v>
      </c>
      <c r="AF1159" s="49">
        <v>3.0</v>
      </c>
      <c r="AG1159" s="40">
        <f>AF1159+'RFactors (lead time &amp; failure)'!C:C</f>
        <v>3</v>
      </c>
      <c r="AH1159" s="4"/>
      <c r="AI1159" s="19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</row>
    <row r="1160">
      <c r="A1160" s="12">
        <v>2822.0</v>
      </c>
      <c r="B1160" s="2" t="s">
        <v>1240</v>
      </c>
      <c r="C1160" s="3">
        <v>1.0</v>
      </c>
      <c r="D1160" s="4">
        <v>0.0</v>
      </c>
      <c r="E1160" s="4">
        <v>1.0E-7</v>
      </c>
      <c r="F1160" s="3">
        <v>1215.0</v>
      </c>
      <c r="G1160" s="43">
        <f t="shared" si="1"/>
        <v>29160</v>
      </c>
      <c r="H1160" s="43">
        <f t="shared" si="2"/>
        <v>291600000000</v>
      </c>
      <c r="I1160" s="43">
        <f t="shared" si="3"/>
        <v>12150000000</v>
      </c>
      <c r="J1160" s="43">
        <f t="shared" si="4"/>
        <v>33287671.23</v>
      </c>
      <c r="K1160" s="43">
        <f t="shared" si="17"/>
        <v>29160</v>
      </c>
      <c r="L1160" s="43">
        <f t="shared" si="6"/>
        <v>1215</v>
      </c>
      <c r="M1160" s="45">
        <v>2.0</v>
      </c>
      <c r="N1160" s="43">
        <f t="shared" si="84"/>
        <v>2.0000001</v>
      </c>
      <c r="O1160" s="43">
        <f t="shared" si="85"/>
        <v>1.00000005</v>
      </c>
      <c r="P1160" s="47">
        <f t="shared" si="71"/>
        <v>0.000000099999995</v>
      </c>
      <c r="Q1160" s="43">
        <f t="shared" si="10"/>
        <v>24300000000</v>
      </c>
      <c r="R1160" s="43">
        <f t="shared" si="11"/>
        <v>66575342.47</v>
      </c>
      <c r="S1160" s="43">
        <f t="shared" si="12"/>
        <v>0</v>
      </c>
      <c r="T1160" s="11">
        <f t="shared" si="13"/>
        <v>0.00000003004115226</v>
      </c>
      <c r="U1160" s="3">
        <v>246.0</v>
      </c>
      <c r="V1160" s="37">
        <f t="shared" si="64"/>
        <v>0.00000002024691358</v>
      </c>
      <c r="W1160" s="4" t="s">
        <v>115</v>
      </c>
      <c r="X1160" s="4">
        <v>17.88</v>
      </c>
      <c r="Y1160" s="4">
        <f t="shared" si="15"/>
        <v>429.12</v>
      </c>
      <c r="Z1160" s="48">
        <f t="shared" si="16"/>
        <v>0.000000001471604938</v>
      </c>
      <c r="AA1160" s="4" t="s">
        <v>1172</v>
      </c>
      <c r="AC1160">
        <v>0.0</v>
      </c>
      <c r="AD1160">
        <v>2.0</v>
      </c>
      <c r="AE1160">
        <v>2.0</v>
      </c>
      <c r="AF1160" s="49">
        <v>3.0</v>
      </c>
      <c r="AG1160" s="40">
        <f>AF1160+'RFactors (lead time &amp; failure)'!C:C</f>
        <v>3</v>
      </c>
      <c r="AH1160" s="4"/>
      <c r="AI1160" s="19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21"/>
      <c r="AV1160" s="21"/>
      <c r="AW1160" s="21"/>
      <c r="AX1160" s="21"/>
      <c r="AY1160" s="21"/>
      <c r="AZ1160" s="21"/>
    </row>
    <row r="1161">
      <c r="A1161" s="12">
        <v>2823.0</v>
      </c>
      <c r="B1161" s="2" t="s">
        <v>1241</v>
      </c>
      <c r="C1161" s="3">
        <v>1.0</v>
      </c>
      <c r="D1161" s="4">
        <v>0.0</v>
      </c>
      <c r="E1161" s="4">
        <v>1.0E-7</v>
      </c>
      <c r="F1161" s="3">
        <v>1215.0</v>
      </c>
      <c r="G1161" s="43">
        <f t="shared" si="1"/>
        <v>29160</v>
      </c>
      <c r="H1161" s="43">
        <f t="shared" si="2"/>
        <v>291600000000</v>
      </c>
      <c r="I1161" s="43">
        <f t="shared" si="3"/>
        <v>12150000000</v>
      </c>
      <c r="J1161" s="43">
        <f t="shared" si="4"/>
        <v>33287671.23</v>
      </c>
      <c r="K1161" s="43">
        <f t="shared" si="17"/>
        <v>29160</v>
      </c>
      <c r="L1161" s="43">
        <f t="shared" si="6"/>
        <v>1215</v>
      </c>
      <c r="M1161" s="45">
        <v>4.0</v>
      </c>
      <c r="N1161" s="43">
        <f t="shared" si="84"/>
        <v>4.0000001</v>
      </c>
      <c r="O1161" s="43">
        <f t="shared" si="85"/>
        <v>1.000000025</v>
      </c>
      <c r="P1161" s="47">
        <f t="shared" si="71"/>
        <v>0.0000000999999975</v>
      </c>
      <c r="Q1161" s="43">
        <f t="shared" si="10"/>
        <v>48600000000</v>
      </c>
      <c r="R1161" s="43">
        <f t="shared" si="11"/>
        <v>133150684.9</v>
      </c>
      <c r="S1161" s="43">
        <f t="shared" si="12"/>
        <v>0</v>
      </c>
      <c r="T1161" s="11">
        <f t="shared" si="13"/>
        <v>0.00000003004115226</v>
      </c>
      <c r="U1161" s="3">
        <v>246.0</v>
      </c>
      <c r="V1161" s="37">
        <f t="shared" si="64"/>
        <v>0.00000002024691358</v>
      </c>
      <c r="W1161" s="4" t="s">
        <v>115</v>
      </c>
      <c r="X1161" s="4">
        <v>17.88</v>
      </c>
      <c r="Y1161" s="4">
        <f t="shared" si="15"/>
        <v>429.12</v>
      </c>
      <c r="Z1161" s="48">
        <f t="shared" si="16"/>
        <v>0.000000001471604938</v>
      </c>
      <c r="AA1161" s="4" t="s">
        <v>1172</v>
      </c>
      <c r="AC1161">
        <v>0.0</v>
      </c>
      <c r="AD1161">
        <v>2.0</v>
      </c>
      <c r="AE1161">
        <v>2.0</v>
      </c>
      <c r="AF1161" s="49">
        <v>3.0</v>
      </c>
      <c r="AG1161" s="40">
        <f>AF1161+'RFactors (lead time &amp; failure)'!C:C</f>
        <v>3</v>
      </c>
      <c r="AH1161" s="4"/>
      <c r="AI1161" s="19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21"/>
      <c r="AV1161" s="21"/>
      <c r="AW1161" s="21"/>
      <c r="AX1161" s="21"/>
      <c r="AY1161" s="21"/>
      <c r="AZ1161" s="21"/>
    </row>
    <row r="1162">
      <c r="A1162" s="12">
        <v>2824.0</v>
      </c>
      <c r="B1162" s="2" t="s">
        <v>1242</v>
      </c>
      <c r="C1162" s="3">
        <v>1.0</v>
      </c>
      <c r="D1162" s="4">
        <v>0.0</v>
      </c>
      <c r="E1162" s="4">
        <v>1.0E-7</v>
      </c>
      <c r="F1162" s="3">
        <v>1215.0</v>
      </c>
      <c r="G1162" s="43">
        <f t="shared" si="1"/>
        <v>29160</v>
      </c>
      <c r="H1162" s="43">
        <f t="shared" si="2"/>
        <v>291600000000</v>
      </c>
      <c r="I1162" s="43">
        <f t="shared" si="3"/>
        <v>12150000000</v>
      </c>
      <c r="J1162" s="43">
        <f t="shared" si="4"/>
        <v>33287671.23</v>
      </c>
      <c r="K1162" s="43">
        <f t="shared" si="17"/>
        <v>29160</v>
      </c>
      <c r="L1162" s="43">
        <f t="shared" si="6"/>
        <v>1215</v>
      </c>
      <c r="M1162" s="45">
        <v>1.0</v>
      </c>
      <c r="N1162" s="43">
        <f t="shared" si="84"/>
        <v>1.0000001</v>
      </c>
      <c r="O1162" s="43">
        <f t="shared" si="85"/>
        <v>1.0000001</v>
      </c>
      <c r="P1162" s="47">
        <f t="shared" si="71"/>
        <v>0.00000009999999</v>
      </c>
      <c r="Q1162" s="43">
        <f t="shared" si="10"/>
        <v>12150000000</v>
      </c>
      <c r="R1162" s="43">
        <f t="shared" si="11"/>
        <v>33287671.23</v>
      </c>
      <c r="S1162" s="43">
        <f t="shared" si="12"/>
        <v>0</v>
      </c>
      <c r="T1162" s="11">
        <f t="shared" si="13"/>
        <v>0.00000003004115226</v>
      </c>
      <c r="U1162" s="3">
        <v>246.0</v>
      </c>
      <c r="V1162" s="37">
        <f t="shared" si="64"/>
        <v>0.00000002024691358</v>
      </c>
      <c r="W1162" s="4" t="s">
        <v>2698</v>
      </c>
      <c r="X1162" s="4">
        <v>6.85</v>
      </c>
      <c r="Y1162" s="4">
        <f t="shared" si="15"/>
        <v>164.4</v>
      </c>
      <c r="Z1162" s="48">
        <f t="shared" si="16"/>
        <v>0.0000000005637860082</v>
      </c>
      <c r="AA1162" s="4" t="s">
        <v>2765</v>
      </c>
      <c r="AC1162">
        <v>0.0</v>
      </c>
      <c r="AD1162">
        <v>2.0</v>
      </c>
      <c r="AE1162">
        <v>2.0</v>
      </c>
      <c r="AF1162" s="49">
        <v>3.0</v>
      </c>
      <c r="AG1162" s="40">
        <f>AF1162+'RFactors (lead time &amp; failure)'!C:C</f>
        <v>3</v>
      </c>
      <c r="AH1162" s="4"/>
      <c r="AI1162" s="19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1"/>
      <c r="AV1162" s="21"/>
      <c r="AW1162" s="21"/>
      <c r="AX1162" s="21"/>
      <c r="AY1162" s="21"/>
      <c r="AZ1162" s="21"/>
    </row>
    <row r="1163">
      <c r="A1163" s="12">
        <v>2825.0</v>
      </c>
      <c r="B1163" s="2" t="s">
        <v>1243</v>
      </c>
      <c r="C1163" s="3">
        <v>1.0</v>
      </c>
      <c r="D1163" s="4" t="s">
        <v>3128</v>
      </c>
      <c r="E1163" s="4">
        <v>1.0</v>
      </c>
      <c r="F1163" s="3">
        <v>1215.0</v>
      </c>
      <c r="G1163" s="43">
        <f t="shared" si="1"/>
        <v>29160</v>
      </c>
      <c r="H1163" s="43">
        <f t="shared" si="2"/>
        <v>29160</v>
      </c>
      <c r="I1163" s="43">
        <f t="shared" si="3"/>
        <v>1215</v>
      </c>
      <c r="J1163" s="43">
        <f t="shared" si="4"/>
        <v>3.328767123</v>
      </c>
      <c r="K1163" s="43">
        <f t="shared" si="17"/>
        <v>29160</v>
      </c>
      <c r="L1163" s="43">
        <f t="shared" si="6"/>
        <v>1215</v>
      </c>
      <c r="M1163" s="45">
        <v>3.0</v>
      </c>
      <c r="N1163" s="43">
        <f t="shared" si="84"/>
        <v>4</v>
      </c>
      <c r="O1163" s="43">
        <f t="shared" si="85"/>
        <v>1.333333333</v>
      </c>
      <c r="P1163" s="47">
        <f t="shared" si="71"/>
        <v>0.75</v>
      </c>
      <c r="Q1163" s="43">
        <f t="shared" si="10"/>
        <v>3645</v>
      </c>
      <c r="R1163" s="43">
        <f t="shared" si="11"/>
        <v>9.98630137</v>
      </c>
      <c r="S1163" s="43">
        <f t="shared" si="12"/>
        <v>0.0008230452675</v>
      </c>
      <c r="T1163" s="11">
        <f t="shared" si="13"/>
        <v>0.3004115226</v>
      </c>
      <c r="U1163" s="3">
        <v>246.0</v>
      </c>
      <c r="V1163" s="37">
        <f t="shared" si="64"/>
        <v>0.2024691358</v>
      </c>
      <c r="W1163" s="4" t="s">
        <v>115</v>
      </c>
      <c r="X1163" s="4">
        <v>17.88</v>
      </c>
      <c r="Y1163" s="4">
        <f t="shared" si="15"/>
        <v>429.12</v>
      </c>
      <c r="Z1163" s="48">
        <f t="shared" si="16"/>
        <v>0.01471604938</v>
      </c>
      <c r="AA1163" s="4" t="s">
        <v>1172</v>
      </c>
      <c r="AC1163">
        <v>0.0</v>
      </c>
      <c r="AD1163">
        <v>2.0</v>
      </c>
      <c r="AE1163">
        <v>2.0</v>
      </c>
      <c r="AF1163" s="49">
        <v>3.0</v>
      </c>
      <c r="AG1163" s="40">
        <f>AF1163+'RFactors (lead time &amp; failure)'!C:C</f>
        <v>3</v>
      </c>
      <c r="AH1163" s="4"/>
      <c r="AI1163" s="19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  <c r="AZ1163" s="21"/>
    </row>
    <row r="1164">
      <c r="A1164" s="12">
        <v>2826.0</v>
      </c>
      <c r="B1164" s="2" t="s">
        <v>1244</v>
      </c>
      <c r="C1164" s="3">
        <v>1.0</v>
      </c>
      <c r="D1164" s="4">
        <v>0.0</v>
      </c>
      <c r="E1164" s="4">
        <v>1.0E-7</v>
      </c>
      <c r="F1164" s="3">
        <v>1215.0</v>
      </c>
      <c r="G1164" s="43">
        <f t="shared" si="1"/>
        <v>29160</v>
      </c>
      <c r="H1164" s="43">
        <f t="shared" si="2"/>
        <v>291600000000</v>
      </c>
      <c r="I1164" s="43">
        <f t="shared" si="3"/>
        <v>12150000000</v>
      </c>
      <c r="J1164" s="43">
        <f t="shared" si="4"/>
        <v>33287671.23</v>
      </c>
      <c r="K1164" s="43">
        <f t="shared" si="17"/>
        <v>29160</v>
      </c>
      <c r="L1164" s="43">
        <f t="shared" si="6"/>
        <v>1215</v>
      </c>
      <c r="M1164" s="45">
        <v>2.0</v>
      </c>
      <c r="N1164" s="43">
        <f t="shared" si="84"/>
        <v>2.0000001</v>
      </c>
      <c r="O1164" s="43">
        <f t="shared" si="85"/>
        <v>1.00000005</v>
      </c>
      <c r="P1164" s="47">
        <f t="shared" si="71"/>
        <v>0.000000099999995</v>
      </c>
      <c r="Q1164" s="43">
        <f t="shared" si="10"/>
        <v>24300000000</v>
      </c>
      <c r="R1164" s="43">
        <f t="shared" si="11"/>
        <v>66575342.47</v>
      </c>
      <c r="S1164" s="43">
        <f t="shared" si="12"/>
        <v>0</v>
      </c>
      <c r="T1164" s="11">
        <f t="shared" si="13"/>
        <v>0.00000003004115226</v>
      </c>
      <c r="U1164" s="3">
        <v>246.0</v>
      </c>
      <c r="V1164" s="37">
        <f t="shared" si="64"/>
        <v>0.00000002024691358</v>
      </c>
      <c r="W1164" s="4" t="s">
        <v>115</v>
      </c>
      <c r="X1164" s="4">
        <v>17.88</v>
      </c>
      <c r="Y1164" s="4">
        <f t="shared" si="15"/>
        <v>429.12</v>
      </c>
      <c r="Z1164" s="48">
        <f t="shared" si="16"/>
        <v>0.000000001471604938</v>
      </c>
      <c r="AA1164" s="4" t="s">
        <v>2974</v>
      </c>
      <c r="AC1164">
        <v>0.0</v>
      </c>
      <c r="AD1164">
        <v>2.0</v>
      </c>
      <c r="AE1164">
        <v>2.0</v>
      </c>
      <c r="AF1164" s="49">
        <v>3.0</v>
      </c>
      <c r="AG1164" s="40">
        <f>AF1164+'RFactors (lead time &amp; failure)'!C:C</f>
        <v>3</v>
      </c>
      <c r="AH1164" s="4"/>
      <c r="AI1164" s="19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</row>
    <row r="1165">
      <c r="A1165" s="12">
        <v>2827.0</v>
      </c>
      <c r="B1165" s="2" t="s">
        <v>1245</v>
      </c>
      <c r="C1165" s="3">
        <v>1.0</v>
      </c>
      <c r="D1165" s="4" t="s">
        <v>3129</v>
      </c>
      <c r="E1165" s="4">
        <v>3.0</v>
      </c>
      <c r="F1165" s="3">
        <v>1215.0</v>
      </c>
      <c r="G1165" s="43">
        <f t="shared" si="1"/>
        <v>29160</v>
      </c>
      <c r="H1165" s="43">
        <f t="shared" si="2"/>
        <v>9720</v>
      </c>
      <c r="I1165" s="43">
        <f t="shared" si="3"/>
        <v>405</v>
      </c>
      <c r="J1165" s="43">
        <f t="shared" si="4"/>
        <v>1.109589041</v>
      </c>
      <c r="K1165" s="43">
        <f t="shared" si="17"/>
        <v>29160</v>
      </c>
      <c r="L1165" s="43">
        <f t="shared" si="6"/>
        <v>1215</v>
      </c>
      <c r="M1165" s="45">
        <v>1.0</v>
      </c>
      <c r="N1165" s="43">
        <f t="shared" si="84"/>
        <v>4</v>
      </c>
      <c r="O1165" s="43">
        <f t="shared" si="85"/>
        <v>4</v>
      </c>
      <c r="P1165" s="47">
        <f t="shared" si="71"/>
        <v>0.75</v>
      </c>
      <c r="Q1165" s="43">
        <f t="shared" si="10"/>
        <v>405</v>
      </c>
      <c r="R1165" s="43">
        <f t="shared" si="11"/>
        <v>1.109589041</v>
      </c>
      <c r="S1165" s="43">
        <f t="shared" si="12"/>
        <v>0.002469135802</v>
      </c>
      <c r="T1165" s="11">
        <f t="shared" si="13"/>
        <v>0.9012345679</v>
      </c>
      <c r="U1165" s="3">
        <v>246.0</v>
      </c>
      <c r="V1165" s="37">
        <f t="shared" si="64"/>
        <v>0.6074074074</v>
      </c>
      <c r="W1165" s="4" t="s">
        <v>2691</v>
      </c>
      <c r="X1165" s="4">
        <v>12.76</v>
      </c>
      <c r="Y1165" s="4">
        <f t="shared" si="15"/>
        <v>306.24</v>
      </c>
      <c r="Z1165" s="48">
        <f t="shared" si="16"/>
        <v>0.03150617284</v>
      </c>
      <c r="AA1165" s="4" t="s">
        <v>3027</v>
      </c>
      <c r="AC1165">
        <v>0.0</v>
      </c>
      <c r="AD1165">
        <v>1.0</v>
      </c>
      <c r="AE1165">
        <v>1.0</v>
      </c>
      <c r="AF1165" s="49">
        <v>2.0</v>
      </c>
      <c r="AG1165" s="40">
        <f>AF1165+'RFactors (lead time &amp; failure)'!C:C</f>
        <v>2</v>
      </c>
      <c r="AH1165" s="4"/>
      <c r="AI1165" s="19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21"/>
      <c r="AV1165" s="21"/>
      <c r="AW1165" s="21"/>
      <c r="AX1165" s="21"/>
      <c r="AY1165" s="21"/>
      <c r="AZ1165" s="21"/>
    </row>
    <row r="1166">
      <c r="A1166" s="12">
        <v>2829.0</v>
      </c>
      <c r="B1166" s="2" t="s">
        <v>1246</v>
      </c>
      <c r="C1166" s="3">
        <v>1.0</v>
      </c>
      <c r="D1166" s="4">
        <v>0.0</v>
      </c>
      <c r="E1166" s="4">
        <v>1.0E-7</v>
      </c>
      <c r="F1166" s="3">
        <v>1215.0</v>
      </c>
      <c r="G1166" s="43">
        <f t="shared" si="1"/>
        <v>29160</v>
      </c>
      <c r="H1166" s="43">
        <f t="shared" si="2"/>
        <v>291600000000</v>
      </c>
      <c r="I1166" s="43">
        <f t="shared" si="3"/>
        <v>12150000000</v>
      </c>
      <c r="J1166" s="43">
        <f t="shared" si="4"/>
        <v>33287671.23</v>
      </c>
      <c r="K1166" s="43">
        <f t="shared" si="17"/>
        <v>29160</v>
      </c>
      <c r="L1166" s="43">
        <f t="shared" si="6"/>
        <v>1215</v>
      </c>
      <c r="M1166" s="45">
        <v>2.0</v>
      </c>
      <c r="N1166" s="43">
        <f t="shared" si="84"/>
        <v>2.0000001</v>
      </c>
      <c r="O1166" s="43">
        <f t="shared" si="85"/>
        <v>1.00000005</v>
      </c>
      <c r="P1166" s="47">
        <f t="shared" si="71"/>
        <v>0.000000099999995</v>
      </c>
      <c r="Q1166" s="43">
        <f t="shared" si="10"/>
        <v>24300000000</v>
      </c>
      <c r="R1166" s="43">
        <f t="shared" si="11"/>
        <v>66575342.47</v>
      </c>
      <c r="S1166" s="43">
        <f t="shared" si="12"/>
        <v>0</v>
      </c>
      <c r="T1166" s="11">
        <f t="shared" si="13"/>
        <v>0.00000003004115226</v>
      </c>
      <c r="U1166" s="3">
        <v>246.0</v>
      </c>
      <c r="V1166" s="37">
        <f t="shared" si="64"/>
        <v>0.00000002024691358</v>
      </c>
      <c r="W1166" s="4" t="s">
        <v>2721</v>
      </c>
      <c r="X1166" s="4">
        <v>54.23</v>
      </c>
      <c r="Y1166" s="4">
        <f t="shared" si="15"/>
        <v>1301.52</v>
      </c>
      <c r="Z1166" s="48">
        <f t="shared" si="16"/>
        <v>0.000000004463374486</v>
      </c>
      <c r="AA1166" s="4" t="s">
        <v>3130</v>
      </c>
      <c r="AC1166">
        <v>0.0</v>
      </c>
      <c r="AD1166">
        <v>1.0</v>
      </c>
      <c r="AE1166">
        <v>1.0</v>
      </c>
      <c r="AF1166" s="49">
        <v>2.0</v>
      </c>
      <c r="AG1166" s="40">
        <f>AF1166+'RFactors (lead time &amp; failure)'!C:C</f>
        <v>2</v>
      </c>
      <c r="AH1166" s="4"/>
      <c r="AI1166" s="19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21"/>
      <c r="AV1166" s="21"/>
      <c r="AW1166" s="21"/>
      <c r="AX1166" s="21"/>
      <c r="AY1166" s="21"/>
      <c r="AZ1166" s="21"/>
    </row>
    <row r="1167">
      <c r="A1167" s="12">
        <v>2830.0</v>
      </c>
      <c r="B1167" s="2" t="s">
        <v>1247</v>
      </c>
      <c r="C1167" s="3">
        <v>1.0</v>
      </c>
      <c r="D1167" s="4">
        <v>0.0</v>
      </c>
      <c r="E1167" s="4">
        <v>1.0E-7</v>
      </c>
      <c r="F1167" s="3">
        <v>1215.0</v>
      </c>
      <c r="G1167" s="43">
        <f t="shared" si="1"/>
        <v>29160</v>
      </c>
      <c r="H1167" s="43">
        <f t="shared" si="2"/>
        <v>291600000000</v>
      </c>
      <c r="I1167" s="43">
        <f t="shared" si="3"/>
        <v>12150000000</v>
      </c>
      <c r="J1167" s="43">
        <f t="shared" si="4"/>
        <v>33287671.23</v>
      </c>
      <c r="K1167" s="43">
        <f t="shared" si="17"/>
        <v>29160</v>
      </c>
      <c r="L1167" s="43">
        <f t="shared" si="6"/>
        <v>1215</v>
      </c>
      <c r="M1167" s="45">
        <v>8.0</v>
      </c>
      <c r="N1167" s="43">
        <f t="shared" si="84"/>
        <v>8.0000001</v>
      </c>
      <c r="O1167" s="43">
        <f t="shared" si="85"/>
        <v>1.000000013</v>
      </c>
      <c r="P1167" s="47">
        <f t="shared" si="71"/>
        <v>0.00000009999999875</v>
      </c>
      <c r="Q1167" s="43">
        <f t="shared" si="10"/>
        <v>97200000000</v>
      </c>
      <c r="R1167" s="43">
        <f t="shared" si="11"/>
        <v>266301369.9</v>
      </c>
      <c r="S1167" s="43">
        <f t="shared" si="12"/>
        <v>0</v>
      </c>
      <c r="T1167" s="11">
        <f t="shared" si="13"/>
        <v>0.00000003004115226</v>
      </c>
      <c r="U1167" s="3">
        <v>246.0</v>
      </c>
      <c r="V1167" s="37">
        <f t="shared" si="64"/>
        <v>0.00000002024691358</v>
      </c>
      <c r="W1167" s="4" t="s">
        <v>2721</v>
      </c>
      <c r="X1167" s="4">
        <v>54.23</v>
      </c>
      <c r="Y1167" s="4">
        <f t="shared" si="15"/>
        <v>1301.52</v>
      </c>
      <c r="Z1167" s="48">
        <f t="shared" si="16"/>
        <v>0.000000004463374486</v>
      </c>
      <c r="AA1167" s="4" t="s">
        <v>3130</v>
      </c>
      <c r="AC1167">
        <v>0.0</v>
      </c>
      <c r="AD1167">
        <v>1.0</v>
      </c>
      <c r="AE1167">
        <v>1.0</v>
      </c>
      <c r="AF1167" s="49">
        <v>2.0</v>
      </c>
      <c r="AG1167" s="40">
        <f>AF1167+'RFactors (lead time &amp; failure)'!C:C</f>
        <v>2</v>
      </c>
      <c r="AH1167" s="4"/>
      <c r="AI1167" s="19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/>
      <c r="AX1167" s="21"/>
      <c r="AY1167" s="21"/>
      <c r="AZ1167" s="21"/>
    </row>
    <row r="1168">
      <c r="A1168" s="12">
        <v>2831.0</v>
      </c>
      <c r="B1168" s="2" t="s">
        <v>1248</v>
      </c>
      <c r="C1168" s="3">
        <v>1.0</v>
      </c>
      <c r="D1168" s="4">
        <v>0.0</v>
      </c>
      <c r="E1168" s="4">
        <v>1.0E-7</v>
      </c>
      <c r="F1168" s="3">
        <v>1215.0</v>
      </c>
      <c r="G1168" s="43">
        <f t="shared" si="1"/>
        <v>29160</v>
      </c>
      <c r="H1168" s="43">
        <f t="shared" si="2"/>
        <v>291600000000</v>
      </c>
      <c r="I1168" s="43">
        <f t="shared" si="3"/>
        <v>12150000000</v>
      </c>
      <c r="J1168" s="43">
        <f t="shared" si="4"/>
        <v>33287671.23</v>
      </c>
      <c r="K1168" s="43">
        <f t="shared" si="17"/>
        <v>29160</v>
      </c>
      <c r="L1168" s="43">
        <f t="shared" si="6"/>
        <v>1215</v>
      </c>
      <c r="M1168" s="45">
        <v>8.0</v>
      </c>
      <c r="N1168" s="43">
        <f t="shared" si="84"/>
        <v>8.0000001</v>
      </c>
      <c r="O1168" s="43">
        <f t="shared" si="85"/>
        <v>1.000000013</v>
      </c>
      <c r="P1168" s="47">
        <f t="shared" si="71"/>
        <v>0.00000009999999875</v>
      </c>
      <c r="Q1168" s="43">
        <f t="shared" si="10"/>
        <v>97200000000</v>
      </c>
      <c r="R1168" s="43">
        <f t="shared" si="11"/>
        <v>266301369.9</v>
      </c>
      <c r="S1168" s="43">
        <f t="shared" si="12"/>
        <v>0</v>
      </c>
      <c r="T1168" s="11">
        <f t="shared" si="13"/>
        <v>0.00000003004115226</v>
      </c>
      <c r="U1168" s="3">
        <v>246.0</v>
      </c>
      <c r="V1168" s="37">
        <f t="shared" si="64"/>
        <v>0.00000002024691358</v>
      </c>
      <c r="W1168" s="4" t="s">
        <v>2721</v>
      </c>
      <c r="X1168" s="4">
        <v>54.23</v>
      </c>
      <c r="Y1168" s="4">
        <f t="shared" si="15"/>
        <v>1301.52</v>
      </c>
      <c r="Z1168" s="48">
        <f t="shared" si="16"/>
        <v>0.000000004463374486</v>
      </c>
      <c r="AA1168" s="4" t="s">
        <v>3130</v>
      </c>
      <c r="AC1168">
        <v>0.0</v>
      </c>
      <c r="AD1168">
        <v>1.0</v>
      </c>
      <c r="AE1168">
        <v>1.0</v>
      </c>
      <c r="AF1168" s="49">
        <v>2.0</v>
      </c>
      <c r="AG1168" s="40">
        <f>AF1168+'RFactors (lead time &amp; failure)'!C:C</f>
        <v>2</v>
      </c>
      <c r="AH1168" s="4"/>
      <c r="AI1168" s="19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/>
      <c r="AX1168" s="21"/>
      <c r="AY1168" s="21"/>
      <c r="AZ1168" s="21"/>
    </row>
    <row r="1169">
      <c r="A1169" s="12">
        <v>2832.0</v>
      </c>
      <c r="B1169" s="2" t="s">
        <v>1249</v>
      </c>
      <c r="C1169" s="3">
        <v>1.0</v>
      </c>
      <c r="D1169" s="4">
        <v>0.0</v>
      </c>
      <c r="E1169" s="4">
        <v>1.0E-7</v>
      </c>
      <c r="F1169" s="3">
        <v>1215.0</v>
      </c>
      <c r="G1169" s="43">
        <f t="shared" si="1"/>
        <v>29160</v>
      </c>
      <c r="H1169" s="43">
        <f t="shared" si="2"/>
        <v>291600000000</v>
      </c>
      <c r="I1169" s="43">
        <f t="shared" si="3"/>
        <v>12150000000</v>
      </c>
      <c r="J1169" s="43">
        <f t="shared" si="4"/>
        <v>33287671.23</v>
      </c>
      <c r="K1169" s="43">
        <f t="shared" si="17"/>
        <v>29160</v>
      </c>
      <c r="L1169" s="43">
        <f t="shared" si="6"/>
        <v>1215</v>
      </c>
      <c r="M1169" s="45">
        <v>2.0</v>
      </c>
      <c r="N1169" s="43">
        <f t="shared" si="84"/>
        <v>2.0000001</v>
      </c>
      <c r="O1169" s="43">
        <f t="shared" si="85"/>
        <v>1.00000005</v>
      </c>
      <c r="P1169" s="47">
        <f t="shared" si="71"/>
        <v>0.000000099999995</v>
      </c>
      <c r="Q1169" s="43">
        <f t="shared" si="10"/>
        <v>24300000000</v>
      </c>
      <c r="R1169" s="43">
        <f t="shared" si="11"/>
        <v>66575342.47</v>
      </c>
      <c r="S1169" s="43">
        <f t="shared" si="12"/>
        <v>0</v>
      </c>
      <c r="T1169" s="11">
        <f t="shared" si="13"/>
        <v>0.00000003004115226</v>
      </c>
      <c r="U1169" s="3">
        <v>246.0</v>
      </c>
      <c r="V1169" s="37">
        <f t="shared" si="64"/>
        <v>0.00000002024691358</v>
      </c>
      <c r="W1169" s="4" t="s">
        <v>2721</v>
      </c>
      <c r="X1169" s="4">
        <v>54.23</v>
      </c>
      <c r="Y1169" s="4">
        <f t="shared" si="15"/>
        <v>1301.52</v>
      </c>
      <c r="Z1169" s="48">
        <f t="shared" si="16"/>
        <v>0.000000004463374486</v>
      </c>
      <c r="AA1169" s="4" t="s">
        <v>3130</v>
      </c>
      <c r="AC1169">
        <v>0.0</v>
      </c>
      <c r="AD1169">
        <v>1.0</v>
      </c>
      <c r="AE1169">
        <v>1.0</v>
      </c>
      <c r="AF1169" s="49">
        <v>2.0</v>
      </c>
      <c r="AG1169" s="40">
        <f>AF1169+'RFactors (lead time &amp; failure)'!C:C</f>
        <v>2</v>
      </c>
      <c r="AH1169" s="4"/>
      <c r="AI1169" s="19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</row>
    <row r="1170">
      <c r="A1170" s="12">
        <v>2833.0</v>
      </c>
      <c r="B1170" s="2" t="s">
        <v>1250</v>
      </c>
      <c r="C1170" s="3">
        <v>1.0</v>
      </c>
      <c r="D1170" s="4">
        <v>0.0</v>
      </c>
      <c r="E1170" s="4">
        <v>1.0E-7</v>
      </c>
      <c r="F1170" s="3">
        <v>1215.0</v>
      </c>
      <c r="G1170" s="43">
        <f t="shared" si="1"/>
        <v>29160</v>
      </c>
      <c r="H1170" s="43">
        <f t="shared" si="2"/>
        <v>291600000000</v>
      </c>
      <c r="I1170" s="43">
        <f t="shared" si="3"/>
        <v>12150000000</v>
      </c>
      <c r="J1170" s="43">
        <f t="shared" si="4"/>
        <v>33287671.23</v>
      </c>
      <c r="K1170" s="43">
        <f t="shared" si="17"/>
        <v>29160</v>
      </c>
      <c r="L1170" s="43">
        <f t="shared" si="6"/>
        <v>1215</v>
      </c>
      <c r="M1170" s="45">
        <v>6.0</v>
      </c>
      <c r="N1170" s="43">
        <f t="shared" si="84"/>
        <v>6.0000001</v>
      </c>
      <c r="O1170" s="43">
        <f t="shared" si="85"/>
        <v>1.000000017</v>
      </c>
      <c r="P1170" s="47">
        <f t="shared" si="71"/>
        <v>0.00000009999999833</v>
      </c>
      <c r="Q1170" s="43">
        <f t="shared" si="10"/>
        <v>72900000000</v>
      </c>
      <c r="R1170" s="43">
        <f t="shared" si="11"/>
        <v>199726027.4</v>
      </c>
      <c r="S1170" s="43">
        <f t="shared" si="12"/>
        <v>0</v>
      </c>
      <c r="T1170" s="11">
        <f t="shared" si="13"/>
        <v>0.00000003004115226</v>
      </c>
      <c r="U1170" s="3">
        <v>246.0</v>
      </c>
      <c r="V1170" s="37">
        <f t="shared" si="64"/>
        <v>0.00000002024691358</v>
      </c>
      <c r="W1170" s="4" t="s">
        <v>2721</v>
      </c>
      <c r="X1170" s="4">
        <v>54.23</v>
      </c>
      <c r="Y1170" s="4">
        <f t="shared" si="15"/>
        <v>1301.52</v>
      </c>
      <c r="Z1170" s="48">
        <f t="shared" si="16"/>
        <v>0.000000004463374486</v>
      </c>
      <c r="AA1170" s="4" t="s">
        <v>3130</v>
      </c>
      <c r="AC1170">
        <v>0.0</v>
      </c>
      <c r="AD1170">
        <v>2.0</v>
      </c>
      <c r="AE1170">
        <v>2.0</v>
      </c>
      <c r="AF1170" s="49">
        <v>3.0</v>
      </c>
      <c r="AG1170" s="40">
        <f>AF1170+'RFactors (lead time &amp; failure)'!C:C</f>
        <v>3</v>
      </c>
      <c r="AH1170" s="4"/>
      <c r="AI1170" s="19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21"/>
      <c r="AV1170" s="21"/>
      <c r="AW1170" s="21"/>
      <c r="AX1170" s="21"/>
      <c r="AY1170" s="21"/>
      <c r="AZ1170" s="21"/>
    </row>
    <row r="1171">
      <c r="A1171" s="12">
        <v>2834.0</v>
      </c>
      <c r="B1171" s="2" t="s">
        <v>1251</v>
      </c>
      <c r="C1171" s="3">
        <v>1.0</v>
      </c>
      <c r="D1171" s="4">
        <v>0.0</v>
      </c>
      <c r="E1171" s="4">
        <v>1.0E-7</v>
      </c>
      <c r="F1171" s="3">
        <v>1215.0</v>
      </c>
      <c r="G1171" s="43">
        <f t="shared" si="1"/>
        <v>29160</v>
      </c>
      <c r="H1171" s="43">
        <f t="shared" si="2"/>
        <v>291600000000</v>
      </c>
      <c r="I1171" s="43">
        <f t="shared" si="3"/>
        <v>12150000000</v>
      </c>
      <c r="J1171" s="43">
        <f t="shared" si="4"/>
        <v>33287671.23</v>
      </c>
      <c r="K1171" s="43">
        <f t="shared" si="17"/>
        <v>29160</v>
      </c>
      <c r="L1171" s="43">
        <f t="shared" si="6"/>
        <v>1215</v>
      </c>
      <c r="M1171" s="45">
        <v>13.0</v>
      </c>
      <c r="N1171" s="43">
        <f t="shared" si="84"/>
        <v>13.0000001</v>
      </c>
      <c r="O1171" s="43">
        <f t="shared" si="85"/>
        <v>1.000000008</v>
      </c>
      <c r="P1171" s="47">
        <f t="shared" si="71"/>
        <v>0.00000009999999923</v>
      </c>
      <c r="Q1171" s="43">
        <f t="shared" si="10"/>
        <v>157950000000</v>
      </c>
      <c r="R1171" s="43">
        <f t="shared" si="11"/>
        <v>432739726</v>
      </c>
      <c r="S1171" s="43">
        <f t="shared" si="12"/>
        <v>0</v>
      </c>
      <c r="T1171" s="11">
        <f t="shared" si="13"/>
        <v>0.00000003004115226</v>
      </c>
      <c r="U1171" s="3">
        <v>246.0</v>
      </c>
      <c r="V1171" s="37">
        <f t="shared" si="64"/>
        <v>0.00000002024691358</v>
      </c>
      <c r="W1171" s="4" t="s">
        <v>2721</v>
      </c>
      <c r="X1171" s="4">
        <v>54.23</v>
      </c>
      <c r="Y1171" s="4">
        <f t="shared" si="15"/>
        <v>1301.52</v>
      </c>
      <c r="Z1171" s="48">
        <f t="shared" si="16"/>
        <v>0.000000004463374486</v>
      </c>
      <c r="AA1171" s="4" t="s">
        <v>3130</v>
      </c>
      <c r="AC1171">
        <v>0.0</v>
      </c>
      <c r="AD1171">
        <v>1.0</v>
      </c>
      <c r="AE1171">
        <v>1.0</v>
      </c>
      <c r="AF1171" s="49">
        <v>2.0</v>
      </c>
      <c r="AG1171" s="40">
        <f>AF1171+'RFactors (lead time &amp; failure)'!C:C</f>
        <v>2</v>
      </c>
      <c r="AH1171" s="4"/>
      <c r="AI1171" s="19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</row>
    <row r="1172">
      <c r="A1172" s="12">
        <v>2835.0</v>
      </c>
      <c r="B1172" s="2" t="s">
        <v>1252</v>
      </c>
      <c r="C1172" s="3">
        <v>1.0</v>
      </c>
      <c r="D1172" s="4" t="s">
        <v>3131</v>
      </c>
      <c r="E1172" s="4">
        <v>3.0</v>
      </c>
      <c r="F1172" s="3">
        <v>1215.0</v>
      </c>
      <c r="G1172" s="43">
        <f t="shared" si="1"/>
        <v>29160</v>
      </c>
      <c r="H1172" s="43">
        <f t="shared" si="2"/>
        <v>9720</v>
      </c>
      <c r="I1172" s="43">
        <f t="shared" si="3"/>
        <v>405</v>
      </c>
      <c r="J1172" s="43">
        <f t="shared" si="4"/>
        <v>1.109589041</v>
      </c>
      <c r="K1172" s="43">
        <f t="shared" si="17"/>
        <v>29160</v>
      </c>
      <c r="L1172" s="43">
        <f t="shared" si="6"/>
        <v>1215</v>
      </c>
      <c r="M1172" s="45">
        <v>1.0</v>
      </c>
      <c r="N1172" s="43">
        <f t="shared" si="84"/>
        <v>4</v>
      </c>
      <c r="O1172" s="43">
        <f t="shared" si="85"/>
        <v>4</v>
      </c>
      <c r="P1172" s="47">
        <f t="shared" si="71"/>
        <v>0.75</v>
      </c>
      <c r="Q1172" s="43">
        <f t="shared" si="10"/>
        <v>405</v>
      </c>
      <c r="R1172" s="43">
        <f t="shared" si="11"/>
        <v>1.109589041</v>
      </c>
      <c r="S1172" s="43">
        <f t="shared" si="12"/>
        <v>0.002469135802</v>
      </c>
      <c r="T1172" s="11">
        <f t="shared" si="13"/>
        <v>0.9012345679</v>
      </c>
      <c r="U1172" s="3">
        <v>246.0</v>
      </c>
      <c r="V1172" s="37">
        <f t="shared" si="64"/>
        <v>0.6074074074</v>
      </c>
      <c r="W1172" s="4" t="s">
        <v>2721</v>
      </c>
      <c r="X1172" s="4">
        <v>54.23</v>
      </c>
      <c r="Y1172" s="4">
        <f t="shared" si="15"/>
        <v>1301.52</v>
      </c>
      <c r="Z1172" s="48">
        <f t="shared" si="16"/>
        <v>0.1339012346</v>
      </c>
      <c r="AA1172" s="4" t="s">
        <v>3130</v>
      </c>
      <c r="AC1172">
        <v>0.0</v>
      </c>
      <c r="AD1172">
        <v>1.0</v>
      </c>
      <c r="AE1172">
        <v>1.0</v>
      </c>
      <c r="AF1172" s="49">
        <v>2.0</v>
      </c>
      <c r="AG1172" s="40">
        <f>AF1172+'RFactors (lead time &amp; failure)'!C:C</f>
        <v>2</v>
      </c>
      <c r="AH1172" s="4"/>
      <c r="AI1172" s="19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21"/>
      <c r="AV1172" s="21"/>
      <c r="AW1172" s="21"/>
      <c r="AX1172" s="21"/>
      <c r="AY1172" s="21"/>
      <c r="AZ1172" s="21"/>
    </row>
    <row r="1173">
      <c r="A1173" s="12">
        <v>2836.0</v>
      </c>
      <c r="B1173" s="2" t="s">
        <v>1253</v>
      </c>
      <c r="C1173" s="3">
        <v>1.0</v>
      </c>
      <c r="D1173" s="4" t="s">
        <v>3132</v>
      </c>
      <c r="E1173" s="4">
        <v>2.0</v>
      </c>
      <c r="F1173" s="3">
        <v>1215.0</v>
      </c>
      <c r="G1173" s="43">
        <f t="shared" si="1"/>
        <v>29160</v>
      </c>
      <c r="H1173" s="43">
        <f t="shared" si="2"/>
        <v>14580</v>
      </c>
      <c r="I1173" s="43">
        <f t="shared" si="3"/>
        <v>607.5</v>
      </c>
      <c r="J1173" s="43">
        <f t="shared" si="4"/>
        <v>1.664383562</v>
      </c>
      <c r="K1173" s="43">
        <f t="shared" si="17"/>
        <v>29160</v>
      </c>
      <c r="L1173" s="43">
        <f t="shared" si="6"/>
        <v>1215</v>
      </c>
      <c r="M1173" s="45">
        <v>4.0</v>
      </c>
      <c r="N1173" s="43">
        <f t="shared" si="84"/>
        <v>6</v>
      </c>
      <c r="O1173" s="43">
        <f t="shared" si="85"/>
        <v>1.5</v>
      </c>
      <c r="P1173" s="47">
        <f t="shared" si="71"/>
        <v>1.333333333</v>
      </c>
      <c r="Q1173" s="43">
        <f t="shared" si="10"/>
        <v>2430</v>
      </c>
      <c r="R1173" s="43">
        <f t="shared" si="11"/>
        <v>6.657534247</v>
      </c>
      <c r="S1173" s="43">
        <f t="shared" si="12"/>
        <v>0.001646090535</v>
      </c>
      <c r="T1173" s="11">
        <f t="shared" si="13"/>
        <v>0.6008230453</v>
      </c>
      <c r="U1173" s="3">
        <v>246.0</v>
      </c>
      <c r="V1173" s="37">
        <f t="shared" si="64"/>
        <v>0.4049382716</v>
      </c>
      <c r="W1173" s="4" t="s">
        <v>2679</v>
      </c>
      <c r="X1173" s="4">
        <v>29.34</v>
      </c>
      <c r="Y1173" s="4">
        <f t="shared" si="15"/>
        <v>704.16</v>
      </c>
      <c r="Z1173" s="48">
        <f t="shared" si="16"/>
        <v>0.0482962963</v>
      </c>
      <c r="AA1173" s="4" t="s">
        <v>3130</v>
      </c>
      <c r="AC1173">
        <v>1.0</v>
      </c>
      <c r="AD1173">
        <v>1.0</v>
      </c>
      <c r="AE1173">
        <v>2.0</v>
      </c>
      <c r="AF1173" s="49">
        <v>3.0</v>
      </c>
      <c r="AG1173" s="40">
        <f>AF1173+'RFactors (lead time &amp; failure)'!C:C</f>
        <v>4</v>
      </c>
      <c r="AH1173" s="4"/>
      <c r="AI1173" s="19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  <c r="AZ1173" s="21"/>
    </row>
    <row r="1174">
      <c r="A1174" s="12">
        <v>2837.0</v>
      </c>
      <c r="B1174" s="2" t="s">
        <v>1254</v>
      </c>
      <c r="C1174" s="3">
        <v>1.0</v>
      </c>
      <c r="D1174" s="4" t="s">
        <v>3133</v>
      </c>
      <c r="E1174" s="4">
        <v>3.0</v>
      </c>
      <c r="F1174" s="3">
        <v>1215.0</v>
      </c>
      <c r="G1174" s="43">
        <f t="shared" si="1"/>
        <v>29160</v>
      </c>
      <c r="H1174" s="43">
        <f t="shared" si="2"/>
        <v>9720</v>
      </c>
      <c r="I1174" s="43">
        <f t="shared" si="3"/>
        <v>405</v>
      </c>
      <c r="J1174" s="43">
        <f t="shared" si="4"/>
        <v>1.109589041</v>
      </c>
      <c r="K1174" s="43">
        <f t="shared" si="17"/>
        <v>29160</v>
      </c>
      <c r="L1174" s="43">
        <f t="shared" si="6"/>
        <v>1215</v>
      </c>
      <c r="M1174" s="45">
        <v>1.0</v>
      </c>
      <c r="N1174" s="43">
        <f t="shared" si="84"/>
        <v>4</v>
      </c>
      <c r="O1174" s="43">
        <f t="shared" si="85"/>
        <v>4</v>
      </c>
      <c r="P1174" s="47">
        <f t="shared" si="71"/>
        <v>0.75</v>
      </c>
      <c r="Q1174" s="43">
        <f t="shared" si="10"/>
        <v>405</v>
      </c>
      <c r="R1174" s="43">
        <f t="shared" si="11"/>
        <v>1.109589041</v>
      </c>
      <c r="S1174" s="43">
        <f t="shared" si="12"/>
        <v>0.002469135802</v>
      </c>
      <c r="T1174" s="11">
        <f t="shared" si="13"/>
        <v>0.9012345679</v>
      </c>
      <c r="U1174" s="3">
        <v>246.0</v>
      </c>
      <c r="V1174" s="37">
        <f t="shared" si="64"/>
        <v>0.6074074074</v>
      </c>
      <c r="W1174" s="4" t="s">
        <v>2679</v>
      </c>
      <c r="X1174" s="4">
        <v>29.34</v>
      </c>
      <c r="Y1174" s="4">
        <f t="shared" si="15"/>
        <v>704.16</v>
      </c>
      <c r="Z1174" s="48">
        <f t="shared" si="16"/>
        <v>0.07244444444</v>
      </c>
      <c r="AA1174" s="4" t="s">
        <v>3130</v>
      </c>
      <c r="AC1174">
        <v>0.0</v>
      </c>
      <c r="AD1174">
        <v>1.0</v>
      </c>
      <c r="AE1174">
        <v>1.0</v>
      </c>
      <c r="AF1174" s="49">
        <v>2.0</v>
      </c>
      <c r="AG1174" s="40">
        <f>AF1174+'RFactors (lead time &amp; failure)'!C:C</f>
        <v>2</v>
      </c>
      <c r="AH1174" s="4"/>
      <c r="AI1174" s="19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</row>
    <row r="1175">
      <c r="A1175" s="12">
        <v>2838.0</v>
      </c>
      <c r="B1175" s="2" t="s">
        <v>1255</v>
      </c>
      <c r="C1175" s="3">
        <v>1.0</v>
      </c>
      <c r="D1175" s="4" t="s">
        <v>3134</v>
      </c>
      <c r="E1175" s="4">
        <v>2.0</v>
      </c>
      <c r="F1175" s="3">
        <v>1215.0</v>
      </c>
      <c r="G1175" s="43">
        <f t="shared" si="1"/>
        <v>29160</v>
      </c>
      <c r="H1175" s="43">
        <f t="shared" si="2"/>
        <v>14580</v>
      </c>
      <c r="I1175" s="43">
        <f t="shared" si="3"/>
        <v>607.5</v>
      </c>
      <c r="J1175" s="43">
        <f t="shared" si="4"/>
        <v>1.664383562</v>
      </c>
      <c r="K1175" s="43">
        <f t="shared" si="17"/>
        <v>29160</v>
      </c>
      <c r="L1175" s="43">
        <f t="shared" si="6"/>
        <v>1215</v>
      </c>
      <c r="M1175" s="45">
        <v>1.0</v>
      </c>
      <c r="N1175" s="3">
        <v>2.0</v>
      </c>
      <c r="O1175" s="43">
        <f t="shared" si="85"/>
        <v>2</v>
      </c>
      <c r="P1175" s="47">
        <f t="shared" si="71"/>
        <v>1</v>
      </c>
      <c r="Q1175" s="43">
        <f t="shared" si="10"/>
        <v>607.5</v>
      </c>
      <c r="R1175" s="43">
        <f t="shared" si="11"/>
        <v>1.664383562</v>
      </c>
      <c r="S1175" s="43">
        <f t="shared" si="12"/>
        <v>0.001646090535</v>
      </c>
      <c r="T1175" s="11">
        <f t="shared" si="13"/>
        <v>0.6008230453</v>
      </c>
      <c r="U1175" s="3">
        <v>246.0</v>
      </c>
      <c r="V1175" s="37">
        <f t="shared" si="64"/>
        <v>0.4049382716</v>
      </c>
      <c r="W1175" s="4" t="s">
        <v>2721</v>
      </c>
      <c r="X1175" s="4">
        <v>54.23</v>
      </c>
      <c r="Y1175" s="4">
        <f t="shared" si="15"/>
        <v>1301.52</v>
      </c>
      <c r="Z1175" s="48">
        <f t="shared" si="16"/>
        <v>0.08926748971</v>
      </c>
      <c r="AA1175" s="4" t="s">
        <v>3130</v>
      </c>
      <c r="AC1175">
        <v>0.0</v>
      </c>
      <c r="AD1175">
        <v>2.0</v>
      </c>
      <c r="AE1175">
        <v>2.0</v>
      </c>
      <c r="AF1175" s="49">
        <v>3.0</v>
      </c>
      <c r="AG1175" s="40">
        <f>AF1175+'RFactors (lead time &amp; failure)'!C:C</f>
        <v>3</v>
      </c>
      <c r="AH1175" s="4"/>
      <c r="AI1175" s="19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</row>
    <row r="1176">
      <c r="A1176" s="12">
        <v>2839.0</v>
      </c>
      <c r="B1176" s="2" t="s">
        <v>1256</v>
      </c>
      <c r="C1176" s="3">
        <v>1.0</v>
      </c>
      <c r="D1176" s="4">
        <v>0.0</v>
      </c>
      <c r="E1176" s="4">
        <v>1.0E-7</v>
      </c>
      <c r="F1176" s="3">
        <v>1215.0</v>
      </c>
      <c r="G1176" s="43">
        <f t="shared" si="1"/>
        <v>29160</v>
      </c>
      <c r="H1176" s="43">
        <f t="shared" si="2"/>
        <v>291600000000</v>
      </c>
      <c r="I1176" s="43">
        <f t="shared" si="3"/>
        <v>12150000000</v>
      </c>
      <c r="J1176" s="43">
        <f t="shared" si="4"/>
        <v>33287671.23</v>
      </c>
      <c r="K1176" s="43">
        <f t="shared" si="17"/>
        <v>29160</v>
      </c>
      <c r="L1176" s="43">
        <f t="shared" si="6"/>
        <v>1215</v>
      </c>
      <c r="M1176" s="45">
        <v>1.0</v>
      </c>
      <c r="N1176" s="43">
        <f t="shared" ref="N1176:N1192" si="86">M1176+E1176</f>
        <v>1.0000001</v>
      </c>
      <c r="O1176" s="43">
        <f t="shared" si="85"/>
        <v>1.0000001</v>
      </c>
      <c r="P1176" s="47">
        <f t="shared" si="71"/>
        <v>0.00000009999999</v>
      </c>
      <c r="Q1176" s="43">
        <f t="shared" si="10"/>
        <v>12150000000</v>
      </c>
      <c r="R1176" s="43">
        <f t="shared" si="11"/>
        <v>33287671.23</v>
      </c>
      <c r="S1176" s="43">
        <f t="shared" si="12"/>
        <v>0</v>
      </c>
      <c r="T1176" s="11">
        <f t="shared" si="13"/>
        <v>0.00000003004115226</v>
      </c>
      <c r="U1176" s="3">
        <v>246.0</v>
      </c>
      <c r="V1176" s="37">
        <f t="shared" si="64"/>
        <v>0.00000002024691358</v>
      </c>
      <c r="W1176" s="4" t="s">
        <v>2721</v>
      </c>
      <c r="X1176" s="4">
        <v>54.23</v>
      </c>
      <c r="Y1176" s="4">
        <f t="shared" si="15"/>
        <v>1301.52</v>
      </c>
      <c r="Z1176" s="48">
        <f t="shared" si="16"/>
        <v>0.000000004463374486</v>
      </c>
      <c r="AA1176" s="4" t="s">
        <v>3130</v>
      </c>
      <c r="AC1176">
        <v>0.0</v>
      </c>
      <c r="AD1176">
        <v>2.0</v>
      </c>
      <c r="AE1176">
        <v>2.0</v>
      </c>
      <c r="AF1176" s="49">
        <v>3.0</v>
      </c>
      <c r="AG1176" s="40">
        <f>AF1176+'RFactors (lead time &amp; failure)'!C:C</f>
        <v>3</v>
      </c>
      <c r="AH1176" s="4"/>
      <c r="AI1176" s="19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</row>
    <row r="1177">
      <c r="A1177" s="12">
        <v>2840.0</v>
      </c>
      <c r="B1177" s="2" t="s">
        <v>1257</v>
      </c>
      <c r="C1177" s="3">
        <v>1.0</v>
      </c>
      <c r="D1177" s="4">
        <v>0.0</v>
      </c>
      <c r="E1177" s="4">
        <v>1.0E-7</v>
      </c>
      <c r="F1177" s="3">
        <v>1215.0</v>
      </c>
      <c r="G1177" s="43">
        <f t="shared" si="1"/>
        <v>29160</v>
      </c>
      <c r="H1177" s="43">
        <f t="shared" si="2"/>
        <v>291600000000</v>
      </c>
      <c r="I1177" s="43">
        <f t="shared" si="3"/>
        <v>12150000000</v>
      </c>
      <c r="J1177" s="43">
        <f t="shared" si="4"/>
        <v>33287671.23</v>
      </c>
      <c r="K1177" s="43">
        <f t="shared" si="17"/>
        <v>29160</v>
      </c>
      <c r="L1177" s="43">
        <f t="shared" si="6"/>
        <v>1215</v>
      </c>
      <c r="M1177" s="45">
        <v>2.0</v>
      </c>
      <c r="N1177" s="43">
        <f t="shared" si="86"/>
        <v>2.0000001</v>
      </c>
      <c r="O1177" s="43">
        <f t="shared" si="85"/>
        <v>1.00000005</v>
      </c>
      <c r="P1177" s="47">
        <f t="shared" si="71"/>
        <v>0.000000099999995</v>
      </c>
      <c r="Q1177" s="43">
        <f t="shared" si="10"/>
        <v>24300000000</v>
      </c>
      <c r="R1177" s="43">
        <f t="shared" si="11"/>
        <v>66575342.47</v>
      </c>
      <c r="S1177" s="43">
        <f t="shared" si="12"/>
        <v>0</v>
      </c>
      <c r="T1177" s="11">
        <f t="shared" si="13"/>
        <v>0.00000003004115226</v>
      </c>
      <c r="U1177" s="3">
        <v>246.0</v>
      </c>
      <c r="V1177" s="37">
        <f t="shared" si="64"/>
        <v>0.00000002024691358</v>
      </c>
      <c r="W1177" s="4" t="s">
        <v>2721</v>
      </c>
      <c r="X1177" s="4">
        <v>54.23</v>
      </c>
      <c r="Y1177" s="4">
        <f t="shared" si="15"/>
        <v>1301.52</v>
      </c>
      <c r="Z1177" s="48">
        <f t="shared" si="16"/>
        <v>0.000000004463374486</v>
      </c>
      <c r="AA1177" s="4" t="s">
        <v>3130</v>
      </c>
      <c r="AC1177">
        <v>0.0</v>
      </c>
      <c r="AD1177">
        <v>1.0</v>
      </c>
      <c r="AE1177">
        <v>1.0</v>
      </c>
      <c r="AF1177" s="49">
        <v>2.0</v>
      </c>
      <c r="AG1177" s="40">
        <f>AF1177+'RFactors (lead time &amp; failure)'!C:C</f>
        <v>2</v>
      </c>
      <c r="AH1177" s="4"/>
      <c r="AI1177" s="19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</row>
    <row r="1178">
      <c r="A1178" s="12">
        <v>2841.0</v>
      </c>
      <c r="B1178" s="2" t="s">
        <v>1258</v>
      </c>
      <c r="C1178" s="3">
        <v>1.0</v>
      </c>
      <c r="D1178" s="4" t="s">
        <v>3135</v>
      </c>
      <c r="E1178" s="4">
        <v>1.0</v>
      </c>
      <c r="F1178" s="3">
        <v>1215.0</v>
      </c>
      <c r="G1178" s="43">
        <f t="shared" si="1"/>
        <v>29160</v>
      </c>
      <c r="H1178" s="43">
        <f t="shared" si="2"/>
        <v>29160</v>
      </c>
      <c r="I1178" s="43">
        <f t="shared" si="3"/>
        <v>1215</v>
      </c>
      <c r="J1178" s="43">
        <f t="shared" si="4"/>
        <v>3.328767123</v>
      </c>
      <c r="K1178" s="43">
        <f t="shared" si="17"/>
        <v>29160</v>
      </c>
      <c r="L1178" s="43">
        <f t="shared" si="6"/>
        <v>1215</v>
      </c>
      <c r="M1178" s="45">
        <v>2.0</v>
      </c>
      <c r="N1178" s="43">
        <f t="shared" si="86"/>
        <v>3</v>
      </c>
      <c r="O1178" s="43">
        <f t="shared" si="85"/>
        <v>1.5</v>
      </c>
      <c r="P1178" s="47">
        <f t="shared" si="71"/>
        <v>0.6666666667</v>
      </c>
      <c r="Q1178" s="43">
        <f t="shared" si="10"/>
        <v>2430</v>
      </c>
      <c r="R1178" s="43">
        <f t="shared" si="11"/>
        <v>6.657534247</v>
      </c>
      <c r="S1178" s="43">
        <f t="shared" si="12"/>
        <v>0.0008230452675</v>
      </c>
      <c r="T1178" s="11">
        <f t="shared" si="13"/>
        <v>0.3004115226</v>
      </c>
      <c r="U1178" s="3">
        <v>246.0</v>
      </c>
      <c r="V1178" s="37">
        <f t="shared" si="64"/>
        <v>0.2024691358</v>
      </c>
      <c r="W1178" s="4" t="s">
        <v>2721</v>
      </c>
      <c r="X1178" s="4">
        <v>54.23</v>
      </c>
      <c r="Y1178" s="4">
        <f t="shared" si="15"/>
        <v>1301.52</v>
      </c>
      <c r="Z1178" s="48">
        <f t="shared" si="16"/>
        <v>0.04463374486</v>
      </c>
      <c r="AA1178" s="4" t="s">
        <v>3130</v>
      </c>
      <c r="AC1178">
        <v>0.0</v>
      </c>
      <c r="AD1178">
        <v>1.0</v>
      </c>
      <c r="AE1178">
        <v>1.0</v>
      </c>
      <c r="AF1178" s="49">
        <v>2.0</v>
      </c>
      <c r="AG1178" s="40">
        <f>AF1178+'RFactors (lead time &amp; failure)'!C:C</f>
        <v>2</v>
      </c>
      <c r="AH1178" s="4"/>
      <c r="AI1178" s="19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21"/>
      <c r="AV1178" s="21"/>
      <c r="AW1178" s="21"/>
      <c r="AX1178" s="21"/>
      <c r="AY1178" s="21"/>
      <c r="AZ1178" s="21"/>
    </row>
    <row r="1179">
      <c r="A1179" s="12">
        <v>2842.0</v>
      </c>
      <c r="B1179" s="2" t="s">
        <v>1259</v>
      </c>
      <c r="C1179" s="3">
        <v>1.0</v>
      </c>
      <c r="D1179" s="4" t="s">
        <v>3136</v>
      </c>
      <c r="E1179" s="4">
        <v>1.0</v>
      </c>
      <c r="F1179" s="3">
        <v>1215.0</v>
      </c>
      <c r="G1179" s="43">
        <f t="shared" si="1"/>
        <v>29160</v>
      </c>
      <c r="H1179" s="43">
        <f t="shared" si="2"/>
        <v>29160</v>
      </c>
      <c r="I1179" s="43">
        <f t="shared" si="3"/>
        <v>1215</v>
      </c>
      <c r="J1179" s="43">
        <f t="shared" si="4"/>
        <v>3.328767123</v>
      </c>
      <c r="K1179" s="43">
        <f t="shared" si="17"/>
        <v>29160</v>
      </c>
      <c r="L1179" s="43">
        <f t="shared" si="6"/>
        <v>1215</v>
      </c>
      <c r="M1179" s="45">
        <v>1.0</v>
      </c>
      <c r="N1179" s="43">
        <f t="shared" si="86"/>
        <v>2</v>
      </c>
      <c r="O1179" s="43">
        <f t="shared" si="85"/>
        <v>2</v>
      </c>
      <c r="P1179" s="47">
        <f t="shared" si="71"/>
        <v>0.5</v>
      </c>
      <c r="Q1179" s="43">
        <f t="shared" si="10"/>
        <v>1215</v>
      </c>
      <c r="R1179" s="43">
        <f t="shared" si="11"/>
        <v>3.328767123</v>
      </c>
      <c r="S1179" s="43">
        <f t="shared" si="12"/>
        <v>0.0008230452675</v>
      </c>
      <c r="T1179" s="11">
        <f t="shared" si="13"/>
        <v>0.3004115226</v>
      </c>
      <c r="U1179" s="3">
        <v>246.0</v>
      </c>
      <c r="V1179" s="37">
        <f t="shared" si="64"/>
        <v>0.2024691358</v>
      </c>
      <c r="W1179" s="4" t="s">
        <v>2721</v>
      </c>
      <c r="X1179" s="4">
        <v>54.23</v>
      </c>
      <c r="Y1179" s="4">
        <f t="shared" si="15"/>
        <v>1301.52</v>
      </c>
      <c r="Z1179" s="48">
        <f t="shared" si="16"/>
        <v>0.04463374486</v>
      </c>
      <c r="AA1179" s="4" t="s">
        <v>3130</v>
      </c>
      <c r="AC1179">
        <v>0.0</v>
      </c>
      <c r="AD1179">
        <v>2.0</v>
      </c>
      <c r="AE1179">
        <v>2.0</v>
      </c>
      <c r="AF1179" s="49">
        <v>3.0</v>
      </c>
      <c r="AG1179" s="40">
        <f>AF1179+'RFactors (lead time &amp; failure)'!C:C</f>
        <v>3</v>
      </c>
      <c r="AH1179" s="4"/>
      <c r="AI1179" s="19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</row>
    <row r="1180">
      <c r="A1180" s="12">
        <v>2843.0</v>
      </c>
      <c r="B1180" s="2" t="s">
        <v>1260</v>
      </c>
      <c r="C1180" s="3">
        <v>1.0</v>
      </c>
      <c r="D1180" s="4">
        <v>0.0</v>
      </c>
      <c r="E1180" s="4">
        <v>1.0E-7</v>
      </c>
      <c r="F1180" s="3">
        <v>1215.0</v>
      </c>
      <c r="G1180" s="43">
        <f t="shared" si="1"/>
        <v>29160</v>
      </c>
      <c r="H1180" s="43">
        <f t="shared" si="2"/>
        <v>291600000000</v>
      </c>
      <c r="I1180" s="43">
        <f t="shared" si="3"/>
        <v>12150000000</v>
      </c>
      <c r="J1180" s="43">
        <f t="shared" si="4"/>
        <v>33287671.23</v>
      </c>
      <c r="K1180" s="43">
        <f t="shared" si="17"/>
        <v>29160</v>
      </c>
      <c r="L1180" s="43">
        <f t="shared" si="6"/>
        <v>1215</v>
      </c>
      <c r="M1180" s="45">
        <v>1.0</v>
      </c>
      <c r="N1180" s="43">
        <f t="shared" si="86"/>
        <v>1.0000001</v>
      </c>
      <c r="O1180" s="43">
        <f t="shared" si="85"/>
        <v>1.0000001</v>
      </c>
      <c r="P1180" s="47">
        <f t="shared" si="71"/>
        <v>0.00000009999999</v>
      </c>
      <c r="Q1180" s="43">
        <f t="shared" si="10"/>
        <v>12150000000</v>
      </c>
      <c r="R1180" s="43">
        <f t="shared" si="11"/>
        <v>33287671.23</v>
      </c>
      <c r="S1180" s="43">
        <f t="shared" si="12"/>
        <v>0</v>
      </c>
      <c r="T1180" s="11">
        <f t="shared" si="13"/>
        <v>0.00000003004115226</v>
      </c>
      <c r="U1180" s="3">
        <v>246.0</v>
      </c>
      <c r="V1180" s="37">
        <f t="shared" si="64"/>
        <v>0.00000002024691358</v>
      </c>
      <c r="W1180" s="4" t="s">
        <v>2721</v>
      </c>
      <c r="X1180" s="4">
        <v>54.23</v>
      </c>
      <c r="Y1180" s="4">
        <f t="shared" si="15"/>
        <v>1301.52</v>
      </c>
      <c r="Z1180" s="48">
        <f t="shared" si="16"/>
        <v>0.000000004463374486</v>
      </c>
      <c r="AA1180" s="4" t="s">
        <v>3130</v>
      </c>
      <c r="AC1180">
        <v>0.0</v>
      </c>
      <c r="AD1180">
        <v>1.0</v>
      </c>
      <c r="AE1180">
        <v>1.0</v>
      </c>
      <c r="AF1180" s="49">
        <v>2.0</v>
      </c>
      <c r="AG1180" s="40">
        <f>AF1180+'RFactors (lead time &amp; failure)'!C:C</f>
        <v>2</v>
      </c>
      <c r="AH1180" s="4"/>
      <c r="AI1180" s="19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21"/>
      <c r="AV1180" s="21"/>
      <c r="AW1180" s="21"/>
      <c r="AX1180" s="21"/>
      <c r="AY1180" s="21"/>
      <c r="AZ1180" s="21"/>
    </row>
    <row r="1181">
      <c r="A1181" s="12">
        <v>2844.0</v>
      </c>
      <c r="B1181" s="2" t="s">
        <v>1261</v>
      </c>
      <c r="C1181" s="3">
        <v>1.0</v>
      </c>
      <c r="D1181" s="4" t="s">
        <v>3137</v>
      </c>
      <c r="E1181" s="4">
        <v>2.0</v>
      </c>
      <c r="F1181" s="3">
        <v>1215.0</v>
      </c>
      <c r="G1181" s="43">
        <f t="shared" si="1"/>
        <v>29160</v>
      </c>
      <c r="H1181" s="43">
        <f t="shared" si="2"/>
        <v>14580</v>
      </c>
      <c r="I1181" s="43">
        <f t="shared" si="3"/>
        <v>607.5</v>
      </c>
      <c r="J1181" s="43">
        <f t="shared" si="4"/>
        <v>1.664383562</v>
      </c>
      <c r="K1181" s="43">
        <f t="shared" si="17"/>
        <v>29160</v>
      </c>
      <c r="L1181" s="43">
        <f t="shared" si="6"/>
        <v>1215</v>
      </c>
      <c r="M1181" s="45">
        <v>1.0</v>
      </c>
      <c r="N1181" s="43">
        <f t="shared" si="86"/>
        <v>3</v>
      </c>
      <c r="O1181" s="43">
        <f t="shared" si="85"/>
        <v>3</v>
      </c>
      <c r="P1181" s="47">
        <f t="shared" si="71"/>
        <v>0.6666666667</v>
      </c>
      <c r="Q1181" s="43">
        <f t="shared" si="10"/>
        <v>607.5</v>
      </c>
      <c r="R1181" s="43">
        <f t="shared" si="11"/>
        <v>1.664383562</v>
      </c>
      <c r="S1181" s="43">
        <f t="shared" si="12"/>
        <v>0.001646090535</v>
      </c>
      <c r="T1181" s="11">
        <f t="shared" si="13"/>
        <v>0.6008230453</v>
      </c>
      <c r="U1181" s="3">
        <v>246.0</v>
      </c>
      <c r="V1181" s="37">
        <f t="shared" si="64"/>
        <v>0.4049382716</v>
      </c>
      <c r="W1181" s="4" t="s">
        <v>2721</v>
      </c>
      <c r="X1181" s="4">
        <v>54.23</v>
      </c>
      <c r="Y1181" s="4">
        <f t="shared" si="15"/>
        <v>1301.52</v>
      </c>
      <c r="Z1181" s="48">
        <f t="shared" si="16"/>
        <v>0.08926748971</v>
      </c>
      <c r="AA1181" s="4" t="s">
        <v>3130</v>
      </c>
      <c r="AC1181">
        <v>0.0</v>
      </c>
      <c r="AD1181">
        <v>1.0</v>
      </c>
      <c r="AE1181">
        <v>1.0</v>
      </c>
      <c r="AF1181" s="49">
        <v>2.0</v>
      </c>
      <c r="AG1181" s="40">
        <f>AF1181+'RFactors (lead time &amp; failure)'!C:C</f>
        <v>2</v>
      </c>
      <c r="AH1181" s="4"/>
      <c r="AI1181" s="19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21"/>
      <c r="AV1181" s="21"/>
      <c r="AW1181" s="21"/>
      <c r="AX1181" s="21"/>
      <c r="AY1181" s="21"/>
      <c r="AZ1181" s="21"/>
    </row>
    <row r="1182">
      <c r="A1182" s="12">
        <v>2845.0</v>
      </c>
      <c r="B1182" s="2" t="s">
        <v>1262</v>
      </c>
      <c r="C1182" s="3">
        <v>1.0</v>
      </c>
      <c r="D1182" s="4" t="s">
        <v>3138</v>
      </c>
      <c r="E1182" s="4">
        <v>1.0</v>
      </c>
      <c r="F1182" s="3">
        <v>1215.0</v>
      </c>
      <c r="G1182" s="43">
        <f t="shared" si="1"/>
        <v>29160</v>
      </c>
      <c r="H1182" s="43">
        <f t="shared" si="2"/>
        <v>29160</v>
      </c>
      <c r="I1182" s="43">
        <f t="shared" si="3"/>
        <v>1215</v>
      </c>
      <c r="J1182" s="43">
        <f t="shared" si="4"/>
        <v>3.328767123</v>
      </c>
      <c r="K1182" s="43">
        <f t="shared" si="17"/>
        <v>29160</v>
      </c>
      <c r="L1182" s="43">
        <f t="shared" si="6"/>
        <v>1215</v>
      </c>
      <c r="M1182" s="45">
        <v>2.0</v>
      </c>
      <c r="N1182" s="43">
        <f t="shared" si="86"/>
        <v>3</v>
      </c>
      <c r="O1182" s="43">
        <f t="shared" si="85"/>
        <v>1.5</v>
      </c>
      <c r="P1182" s="47">
        <f t="shared" si="71"/>
        <v>0.6666666667</v>
      </c>
      <c r="Q1182" s="43">
        <f t="shared" si="10"/>
        <v>2430</v>
      </c>
      <c r="R1182" s="43">
        <f t="shared" si="11"/>
        <v>6.657534247</v>
      </c>
      <c r="S1182" s="43">
        <f t="shared" si="12"/>
        <v>0.0008230452675</v>
      </c>
      <c r="T1182" s="11">
        <f t="shared" si="13"/>
        <v>0.3004115226</v>
      </c>
      <c r="U1182" s="3">
        <v>246.0</v>
      </c>
      <c r="V1182" s="37">
        <f t="shared" si="64"/>
        <v>0.2024691358</v>
      </c>
      <c r="W1182" s="4" t="s">
        <v>2721</v>
      </c>
      <c r="X1182" s="4">
        <v>54.23</v>
      </c>
      <c r="Y1182" s="4">
        <f t="shared" si="15"/>
        <v>1301.52</v>
      </c>
      <c r="Z1182" s="48">
        <f t="shared" si="16"/>
        <v>0.04463374486</v>
      </c>
      <c r="AA1182" s="4" t="s">
        <v>3130</v>
      </c>
      <c r="AC1182">
        <v>0.0</v>
      </c>
      <c r="AD1182">
        <v>1.0</v>
      </c>
      <c r="AE1182">
        <v>1.0</v>
      </c>
      <c r="AF1182" s="49">
        <v>2.0</v>
      </c>
      <c r="AG1182" s="40">
        <f>AF1182+'RFactors (lead time &amp; failure)'!C:C</f>
        <v>2</v>
      </c>
      <c r="AH1182" s="4"/>
      <c r="AI1182" s="19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21"/>
      <c r="AV1182" s="21"/>
      <c r="AW1182" s="21"/>
      <c r="AX1182" s="21"/>
      <c r="AY1182" s="21"/>
      <c r="AZ1182" s="21"/>
    </row>
    <row r="1183">
      <c r="A1183" s="12">
        <v>2847.0</v>
      </c>
      <c r="B1183" s="2" t="s">
        <v>1263</v>
      </c>
      <c r="C1183" s="3">
        <v>1.0</v>
      </c>
      <c r="D1183" s="4">
        <v>0.0</v>
      </c>
      <c r="E1183" s="4">
        <v>1.0E-7</v>
      </c>
      <c r="F1183" s="3">
        <v>1215.0</v>
      </c>
      <c r="G1183" s="43">
        <f t="shared" si="1"/>
        <v>29160</v>
      </c>
      <c r="H1183" s="43">
        <f t="shared" si="2"/>
        <v>291600000000</v>
      </c>
      <c r="I1183" s="43">
        <f t="shared" si="3"/>
        <v>12150000000</v>
      </c>
      <c r="J1183" s="43">
        <f t="shared" si="4"/>
        <v>33287671.23</v>
      </c>
      <c r="K1183" s="43">
        <f t="shared" si="17"/>
        <v>29160</v>
      </c>
      <c r="L1183" s="43">
        <f t="shared" si="6"/>
        <v>1215</v>
      </c>
      <c r="M1183" s="45">
        <v>1.0</v>
      </c>
      <c r="N1183" s="43">
        <f t="shared" si="86"/>
        <v>1.0000001</v>
      </c>
      <c r="O1183" s="43">
        <f t="shared" si="85"/>
        <v>1.0000001</v>
      </c>
      <c r="P1183" s="47">
        <f t="shared" si="71"/>
        <v>0.00000009999999</v>
      </c>
      <c r="Q1183" s="43">
        <f t="shared" si="10"/>
        <v>12150000000</v>
      </c>
      <c r="R1183" s="43">
        <f t="shared" si="11"/>
        <v>33287671.23</v>
      </c>
      <c r="S1183" s="43">
        <f t="shared" si="12"/>
        <v>0</v>
      </c>
      <c r="T1183" s="11">
        <f t="shared" si="13"/>
        <v>0.00000003004115226</v>
      </c>
      <c r="U1183" s="3">
        <v>246.0</v>
      </c>
      <c r="V1183" s="37">
        <f t="shared" si="64"/>
        <v>0.00000002024691358</v>
      </c>
      <c r="W1183" s="4" t="s">
        <v>2721</v>
      </c>
      <c r="X1183" s="4">
        <v>54.23</v>
      </c>
      <c r="Y1183" s="4">
        <f t="shared" si="15"/>
        <v>1301.52</v>
      </c>
      <c r="Z1183" s="48">
        <f t="shared" si="16"/>
        <v>0.000000004463374486</v>
      </c>
      <c r="AA1183" s="4" t="s">
        <v>3130</v>
      </c>
      <c r="AC1183">
        <v>0.0</v>
      </c>
      <c r="AD1183">
        <v>1.0</v>
      </c>
      <c r="AE1183">
        <v>1.0</v>
      </c>
      <c r="AF1183" s="49">
        <v>2.0</v>
      </c>
      <c r="AG1183" s="40">
        <f>AF1183+'RFactors (lead time &amp; failure)'!C:C</f>
        <v>2</v>
      </c>
      <c r="AH1183" s="4"/>
      <c r="AI1183" s="19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21"/>
      <c r="AV1183" s="21"/>
      <c r="AW1183" s="21"/>
      <c r="AX1183" s="21"/>
      <c r="AY1183" s="21"/>
      <c r="AZ1183" s="21"/>
    </row>
    <row r="1184">
      <c r="A1184" s="12">
        <v>2848.0</v>
      </c>
      <c r="B1184" s="2" t="s">
        <v>1264</v>
      </c>
      <c r="C1184" s="3">
        <v>1.0</v>
      </c>
      <c r="D1184" s="4" t="s">
        <v>3139</v>
      </c>
      <c r="E1184" s="4">
        <v>24.0</v>
      </c>
      <c r="F1184" s="3">
        <v>1215.0</v>
      </c>
      <c r="G1184" s="43">
        <f t="shared" si="1"/>
        <v>29160</v>
      </c>
      <c r="H1184" s="43">
        <f t="shared" si="2"/>
        <v>1215</v>
      </c>
      <c r="I1184" s="43">
        <f t="shared" si="3"/>
        <v>50.625</v>
      </c>
      <c r="J1184" s="43">
        <f t="shared" si="4"/>
        <v>0.1386986301</v>
      </c>
      <c r="K1184" s="43">
        <f t="shared" si="17"/>
        <v>29160</v>
      </c>
      <c r="L1184" s="43">
        <f t="shared" si="6"/>
        <v>1215</v>
      </c>
      <c r="M1184" s="45">
        <v>67.0</v>
      </c>
      <c r="N1184" s="43">
        <f t="shared" si="86"/>
        <v>91</v>
      </c>
      <c r="O1184" s="43">
        <f t="shared" si="85"/>
        <v>1.358208955</v>
      </c>
      <c r="P1184" s="47">
        <f t="shared" si="71"/>
        <v>17.67032967</v>
      </c>
      <c r="Q1184" s="43">
        <f t="shared" si="10"/>
        <v>3391.875</v>
      </c>
      <c r="R1184" s="43">
        <f t="shared" si="11"/>
        <v>9.292808219</v>
      </c>
      <c r="S1184" s="43">
        <f t="shared" si="12"/>
        <v>0.01975308642</v>
      </c>
      <c r="T1184" s="11">
        <f t="shared" si="13"/>
        <v>7.209876543</v>
      </c>
      <c r="U1184" s="3">
        <v>246.0</v>
      </c>
      <c r="V1184" s="37">
        <f t="shared" si="64"/>
        <v>4.859259259</v>
      </c>
      <c r="W1184" s="4" t="s">
        <v>2721</v>
      </c>
      <c r="X1184" s="4">
        <v>54.23</v>
      </c>
      <c r="Y1184" s="4">
        <f t="shared" si="15"/>
        <v>1301.52</v>
      </c>
      <c r="Z1184" s="48">
        <f t="shared" si="16"/>
        <v>1.071209877</v>
      </c>
      <c r="AA1184" s="4" t="s">
        <v>3130</v>
      </c>
      <c r="AC1184">
        <v>1.0</v>
      </c>
      <c r="AD1184">
        <v>1.0</v>
      </c>
      <c r="AE1184">
        <v>2.0</v>
      </c>
      <c r="AF1184" s="49">
        <v>10.0</v>
      </c>
      <c r="AG1184" s="40">
        <f>AF1184+'RFactors (lead time &amp; failure)'!C:C</f>
        <v>11</v>
      </c>
      <c r="AH1184" s="4"/>
      <c r="AI1184" s="19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21"/>
      <c r="AV1184" s="21"/>
      <c r="AW1184" s="21"/>
      <c r="AX1184" s="21"/>
      <c r="AY1184" s="21"/>
      <c r="AZ1184" s="21"/>
    </row>
    <row r="1185">
      <c r="A1185" s="12">
        <v>2849.0</v>
      </c>
      <c r="B1185" s="2" t="s">
        <v>1265</v>
      </c>
      <c r="C1185" s="3">
        <v>1.0</v>
      </c>
      <c r="D1185" s="4">
        <v>0.0</v>
      </c>
      <c r="E1185" s="4">
        <v>1.0E-7</v>
      </c>
      <c r="F1185" s="3">
        <v>1215.0</v>
      </c>
      <c r="G1185" s="43">
        <f t="shared" si="1"/>
        <v>29160</v>
      </c>
      <c r="H1185" s="43">
        <f t="shared" si="2"/>
        <v>291600000000</v>
      </c>
      <c r="I1185" s="43">
        <f t="shared" si="3"/>
        <v>12150000000</v>
      </c>
      <c r="J1185" s="43">
        <f t="shared" si="4"/>
        <v>33287671.23</v>
      </c>
      <c r="K1185" s="43">
        <f t="shared" si="17"/>
        <v>29160</v>
      </c>
      <c r="L1185" s="43">
        <f t="shared" si="6"/>
        <v>1215</v>
      </c>
      <c r="M1185" s="45">
        <v>1.0</v>
      </c>
      <c r="N1185" s="43">
        <f t="shared" si="86"/>
        <v>1.0000001</v>
      </c>
      <c r="O1185" s="43">
        <f t="shared" si="85"/>
        <v>1.0000001</v>
      </c>
      <c r="P1185" s="47">
        <f t="shared" si="71"/>
        <v>0.00000009999999</v>
      </c>
      <c r="Q1185" s="43">
        <f t="shared" si="10"/>
        <v>12150000000</v>
      </c>
      <c r="R1185" s="43">
        <f t="shared" si="11"/>
        <v>33287671.23</v>
      </c>
      <c r="S1185" s="43">
        <f t="shared" si="12"/>
        <v>0</v>
      </c>
      <c r="T1185" s="11">
        <f t="shared" si="13"/>
        <v>0.00000003004115226</v>
      </c>
      <c r="U1185" s="3">
        <v>246.0</v>
      </c>
      <c r="V1185" s="37">
        <f t="shared" si="64"/>
        <v>0.00000002024691358</v>
      </c>
      <c r="W1185" s="4" t="s">
        <v>115</v>
      </c>
      <c r="X1185" s="4">
        <v>17.88</v>
      </c>
      <c r="Y1185" s="4">
        <f t="shared" si="15"/>
        <v>429.12</v>
      </c>
      <c r="Z1185" s="48">
        <f t="shared" si="16"/>
        <v>0.000000001471604938</v>
      </c>
      <c r="AA1185" s="4" t="s">
        <v>2725</v>
      </c>
      <c r="AC1185">
        <v>0.0</v>
      </c>
      <c r="AD1185">
        <v>1.0</v>
      </c>
      <c r="AE1185">
        <v>1.0</v>
      </c>
      <c r="AF1185" s="49">
        <v>2.0</v>
      </c>
      <c r="AG1185" s="40">
        <f>AF1185+'RFactors (lead time &amp; failure)'!C:C</f>
        <v>2</v>
      </c>
      <c r="AH1185" s="4"/>
      <c r="AI1185" s="19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  <c r="AZ1185" s="21"/>
    </row>
    <row r="1186">
      <c r="A1186" s="12">
        <v>2850.0</v>
      </c>
      <c r="B1186" s="2" t="s">
        <v>1266</v>
      </c>
      <c r="C1186" s="3">
        <v>1.0</v>
      </c>
      <c r="D1186" s="4">
        <v>0.0</v>
      </c>
      <c r="E1186" s="4">
        <v>1.0E-7</v>
      </c>
      <c r="F1186" s="3">
        <v>1215.0</v>
      </c>
      <c r="G1186" s="43">
        <f t="shared" si="1"/>
        <v>29160</v>
      </c>
      <c r="H1186" s="43">
        <f t="shared" si="2"/>
        <v>291600000000</v>
      </c>
      <c r="I1186" s="43">
        <f t="shared" si="3"/>
        <v>12150000000</v>
      </c>
      <c r="J1186" s="43">
        <f t="shared" si="4"/>
        <v>33287671.23</v>
      </c>
      <c r="K1186" s="43">
        <f t="shared" si="17"/>
        <v>29160</v>
      </c>
      <c r="L1186" s="43">
        <f t="shared" si="6"/>
        <v>1215</v>
      </c>
      <c r="M1186" s="45">
        <v>7.0</v>
      </c>
      <c r="N1186" s="43">
        <f t="shared" si="86"/>
        <v>7.0000001</v>
      </c>
      <c r="O1186" s="43">
        <f t="shared" si="85"/>
        <v>1.000000014</v>
      </c>
      <c r="P1186" s="47">
        <f t="shared" si="71"/>
        <v>0.00000009999999857</v>
      </c>
      <c r="Q1186" s="43">
        <f t="shared" si="10"/>
        <v>85050000000</v>
      </c>
      <c r="R1186" s="43">
        <f t="shared" si="11"/>
        <v>233013698.6</v>
      </c>
      <c r="S1186" s="43">
        <f t="shared" si="12"/>
        <v>0</v>
      </c>
      <c r="T1186" s="11">
        <f t="shared" si="13"/>
        <v>0.00000003004115226</v>
      </c>
      <c r="U1186" s="3">
        <v>246.0</v>
      </c>
      <c r="V1186" s="37">
        <f t="shared" si="64"/>
        <v>0.00000002024691358</v>
      </c>
      <c r="W1186" s="4" t="s">
        <v>2655</v>
      </c>
      <c r="X1186" s="4">
        <v>15.7</v>
      </c>
      <c r="Y1186" s="4">
        <f t="shared" si="15"/>
        <v>376.8</v>
      </c>
      <c r="Z1186" s="48">
        <f t="shared" si="16"/>
        <v>0.00000000129218107</v>
      </c>
      <c r="AA1186" s="4" t="s">
        <v>2656</v>
      </c>
      <c r="AC1186">
        <v>0.0</v>
      </c>
      <c r="AD1186">
        <v>1.0</v>
      </c>
      <c r="AE1186">
        <v>1.0</v>
      </c>
      <c r="AF1186" s="49">
        <v>2.0</v>
      </c>
      <c r="AG1186" s="40">
        <f>AF1186+'RFactors (lead time &amp; failure)'!C:C</f>
        <v>2</v>
      </c>
      <c r="AH1186" s="4"/>
      <c r="AI1186" s="19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21"/>
      <c r="AV1186" s="21"/>
      <c r="AW1186" s="21"/>
      <c r="AX1186" s="21"/>
      <c r="AY1186" s="21"/>
      <c r="AZ1186" s="21"/>
    </row>
    <row r="1187">
      <c r="A1187" s="12">
        <v>2851.0</v>
      </c>
      <c r="B1187" s="2" t="s">
        <v>1267</v>
      </c>
      <c r="C1187" s="3">
        <v>1.0</v>
      </c>
      <c r="D1187" s="4">
        <v>0.0</v>
      </c>
      <c r="E1187" s="4">
        <v>1.0E-7</v>
      </c>
      <c r="F1187" s="3">
        <v>1215.0</v>
      </c>
      <c r="G1187" s="43">
        <f t="shared" si="1"/>
        <v>29160</v>
      </c>
      <c r="H1187" s="43">
        <f t="shared" si="2"/>
        <v>291600000000</v>
      </c>
      <c r="I1187" s="43">
        <f t="shared" si="3"/>
        <v>12150000000</v>
      </c>
      <c r="J1187" s="43">
        <f t="shared" si="4"/>
        <v>33287671.23</v>
      </c>
      <c r="K1187" s="43">
        <f t="shared" si="17"/>
        <v>29160</v>
      </c>
      <c r="L1187" s="43">
        <f t="shared" si="6"/>
        <v>1215</v>
      </c>
      <c r="M1187" s="45">
        <v>2.0</v>
      </c>
      <c r="N1187" s="43">
        <f t="shared" si="86"/>
        <v>2.0000001</v>
      </c>
      <c r="O1187" s="43">
        <f t="shared" si="85"/>
        <v>1.00000005</v>
      </c>
      <c r="P1187" s="47">
        <f t="shared" si="71"/>
        <v>0.000000099999995</v>
      </c>
      <c r="Q1187" s="43">
        <f t="shared" si="10"/>
        <v>24300000000</v>
      </c>
      <c r="R1187" s="43">
        <f t="shared" si="11"/>
        <v>66575342.47</v>
      </c>
      <c r="S1187" s="43">
        <f t="shared" si="12"/>
        <v>0</v>
      </c>
      <c r="T1187" s="11">
        <f t="shared" si="13"/>
        <v>0.00000003004115226</v>
      </c>
      <c r="U1187" s="3">
        <v>246.0</v>
      </c>
      <c r="V1187" s="37">
        <f t="shared" si="64"/>
        <v>0.00000002024691358</v>
      </c>
      <c r="W1187" s="4" t="s">
        <v>2655</v>
      </c>
      <c r="X1187" s="4">
        <v>15.7</v>
      </c>
      <c r="Y1187" s="4">
        <f t="shared" si="15"/>
        <v>376.8</v>
      </c>
      <c r="Z1187" s="48">
        <f t="shared" si="16"/>
        <v>0.00000000129218107</v>
      </c>
      <c r="AA1187" s="4" t="s">
        <v>2656</v>
      </c>
      <c r="AC1187">
        <v>0.0</v>
      </c>
      <c r="AD1187">
        <v>1.0</v>
      </c>
      <c r="AE1187">
        <v>1.0</v>
      </c>
      <c r="AF1187" s="49">
        <v>2.0</v>
      </c>
      <c r="AG1187" s="40">
        <f>AF1187+'RFactors (lead time &amp; failure)'!C:C</f>
        <v>2</v>
      </c>
      <c r="AH1187" s="4"/>
      <c r="AI1187" s="19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</row>
    <row r="1188">
      <c r="A1188" s="12">
        <v>2852.0</v>
      </c>
      <c r="B1188" s="2" t="s">
        <v>1268</v>
      </c>
      <c r="C1188" s="3">
        <v>1.0</v>
      </c>
      <c r="D1188" s="4">
        <v>0.0</v>
      </c>
      <c r="E1188" s="4">
        <v>1.0E-7</v>
      </c>
      <c r="F1188" s="3">
        <v>1215.0</v>
      </c>
      <c r="G1188" s="43">
        <f t="shared" si="1"/>
        <v>29160</v>
      </c>
      <c r="H1188" s="43">
        <f t="shared" si="2"/>
        <v>291600000000</v>
      </c>
      <c r="I1188" s="43">
        <f t="shared" si="3"/>
        <v>12150000000</v>
      </c>
      <c r="J1188" s="43">
        <f t="shared" si="4"/>
        <v>33287671.23</v>
      </c>
      <c r="K1188" s="43">
        <f t="shared" si="17"/>
        <v>29160</v>
      </c>
      <c r="L1188" s="43">
        <f t="shared" si="6"/>
        <v>1215</v>
      </c>
      <c r="M1188" s="45">
        <v>3.0</v>
      </c>
      <c r="N1188" s="43">
        <f t="shared" si="86"/>
        <v>3.0000001</v>
      </c>
      <c r="O1188" s="43">
        <f t="shared" si="85"/>
        <v>1.000000033</v>
      </c>
      <c r="P1188" s="47">
        <f t="shared" si="71"/>
        <v>0.00000009999999667</v>
      </c>
      <c r="Q1188" s="43">
        <f t="shared" si="10"/>
        <v>36450000000</v>
      </c>
      <c r="R1188" s="43">
        <f t="shared" si="11"/>
        <v>99863013.7</v>
      </c>
      <c r="S1188" s="43">
        <f t="shared" si="12"/>
        <v>0</v>
      </c>
      <c r="T1188" s="11">
        <f t="shared" si="13"/>
        <v>0.00000003004115226</v>
      </c>
      <c r="U1188" s="3">
        <v>246.0</v>
      </c>
      <c r="V1188" s="37">
        <f t="shared" si="64"/>
        <v>0.00000002024691358</v>
      </c>
      <c r="W1188" s="4" t="s">
        <v>2655</v>
      </c>
      <c r="X1188" s="4">
        <v>15.7</v>
      </c>
      <c r="Y1188" s="4">
        <f t="shared" si="15"/>
        <v>376.8</v>
      </c>
      <c r="Z1188" s="48">
        <f t="shared" si="16"/>
        <v>0.00000000129218107</v>
      </c>
      <c r="AA1188" s="4" t="s">
        <v>2656</v>
      </c>
      <c r="AC1188">
        <v>0.0</v>
      </c>
      <c r="AD1188">
        <v>1.0</v>
      </c>
      <c r="AE1188">
        <v>1.0</v>
      </c>
      <c r="AF1188" s="49">
        <v>2.0</v>
      </c>
      <c r="AG1188" s="40">
        <f>AF1188+'RFactors (lead time &amp; failure)'!C:C</f>
        <v>2</v>
      </c>
      <c r="AH1188" s="4"/>
      <c r="AI1188" s="19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21"/>
      <c r="AV1188" s="21"/>
      <c r="AW1188" s="21"/>
      <c r="AX1188" s="21"/>
      <c r="AY1188" s="21"/>
      <c r="AZ1188" s="21"/>
    </row>
    <row r="1189">
      <c r="A1189" s="12">
        <v>2853.0</v>
      </c>
      <c r="B1189" s="2" t="s">
        <v>1269</v>
      </c>
      <c r="C1189" s="3">
        <v>1.0</v>
      </c>
      <c r="D1189" s="4">
        <v>0.0</v>
      </c>
      <c r="E1189" s="4">
        <v>1.0E-7</v>
      </c>
      <c r="F1189" s="3">
        <v>1215.0</v>
      </c>
      <c r="G1189" s="43">
        <f t="shared" si="1"/>
        <v>29160</v>
      </c>
      <c r="H1189" s="43">
        <f t="shared" si="2"/>
        <v>291600000000</v>
      </c>
      <c r="I1189" s="43">
        <f t="shared" si="3"/>
        <v>12150000000</v>
      </c>
      <c r="J1189" s="43">
        <f t="shared" si="4"/>
        <v>33287671.23</v>
      </c>
      <c r="K1189" s="43">
        <f t="shared" si="17"/>
        <v>29160</v>
      </c>
      <c r="L1189" s="43">
        <f t="shared" si="6"/>
        <v>1215</v>
      </c>
      <c r="M1189" s="45">
        <v>3.0</v>
      </c>
      <c r="N1189" s="43">
        <f t="shared" si="86"/>
        <v>3.0000001</v>
      </c>
      <c r="O1189" s="43">
        <f t="shared" si="85"/>
        <v>1.000000033</v>
      </c>
      <c r="P1189" s="47">
        <f t="shared" si="71"/>
        <v>0.00000009999999667</v>
      </c>
      <c r="Q1189" s="43">
        <f t="shared" si="10"/>
        <v>36450000000</v>
      </c>
      <c r="R1189" s="43">
        <f t="shared" si="11"/>
        <v>99863013.7</v>
      </c>
      <c r="S1189" s="43">
        <f t="shared" si="12"/>
        <v>0</v>
      </c>
      <c r="T1189" s="11">
        <f t="shared" si="13"/>
        <v>0.00000003004115226</v>
      </c>
      <c r="U1189" s="3">
        <v>246.0</v>
      </c>
      <c r="V1189" s="37">
        <f t="shared" si="64"/>
        <v>0.00000002024691358</v>
      </c>
      <c r="W1189" s="4" t="s">
        <v>2655</v>
      </c>
      <c r="X1189" s="4">
        <v>15.7</v>
      </c>
      <c r="Y1189" s="4">
        <f t="shared" si="15"/>
        <v>376.8</v>
      </c>
      <c r="Z1189" s="48">
        <f t="shared" si="16"/>
        <v>0.00000000129218107</v>
      </c>
      <c r="AA1189" s="4" t="s">
        <v>2656</v>
      </c>
      <c r="AC1189">
        <v>0.0</v>
      </c>
      <c r="AD1189">
        <v>1.0</v>
      </c>
      <c r="AE1189">
        <v>1.0</v>
      </c>
      <c r="AF1189" s="49">
        <v>2.0</v>
      </c>
      <c r="AG1189" s="40">
        <f>AF1189+'RFactors (lead time &amp; failure)'!C:C</f>
        <v>2</v>
      </c>
      <c r="AH1189" s="4"/>
      <c r="AI1189" s="19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21"/>
      <c r="AV1189" s="21"/>
      <c r="AW1189" s="21"/>
      <c r="AX1189" s="21"/>
      <c r="AY1189" s="21"/>
      <c r="AZ1189" s="21"/>
    </row>
    <row r="1190">
      <c r="A1190" s="12">
        <v>2854.0</v>
      </c>
      <c r="B1190" s="2" t="s">
        <v>1270</v>
      </c>
      <c r="C1190" s="3">
        <v>1.0</v>
      </c>
      <c r="D1190" s="4" t="s">
        <v>3140</v>
      </c>
      <c r="E1190" s="4">
        <v>3.0</v>
      </c>
      <c r="F1190" s="3">
        <v>1215.0</v>
      </c>
      <c r="G1190" s="43">
        <f t="shared" si="1"/>
        <v>29160</v>
      </c>
      <c r="H1190" s="43">
        <f t="shared" si="2"/>
        <v>9720</v>
      </c>
      <c r="I1190" s="43">
        <f t="shared" si="3"/>
        <v>405</v>
      </c>
      <c r="J1190" s="43">
        <f t="shared" si="4"/>
        <v>1.109589041</v>
      </c>
      <c r="K1190" s="43">
        <f t="shared" si="17"/>
        <v>29160</v>
      </c>
      <c r="L1190" s="43">
        <f t="shared" si="6"/>
        <v>1215</v>
      </c>
      <c r="M1190" s="45">
        <v>17.0</v>
      </c>
      <c r="N1190" s="43">
        <f t="shared" si="86"/>
        <v>20</v>
      </c>
      <c r="O1190" s="43">
        <f t="shared" si="85"/>
        <v>1.176470588</v>
      </c>
      <c r="P1190" s="47">
        <f t="shared" si="71"/>
        <v>2.55</v>
      </c>
      <c r="Q1190" s="43">
        <f t="shared" si="10"/>
        <v>6885</v>
      </c>
      <c r="R1190" s="43">
        <f t="shared" si="11"/>
        <v>18.8630137</v>
      </c>
      <c r="S1190" s="43">
        <f t="shared" si="12"/>
        <v>0.002469135802</v>
      </c>
      <c r="T1190" s="11">
        <f t="shared" si="13"/>
        <v>0.9012345679</v>
      </c>
      <c r="U1190" s="3">
        <v>246.0</v>
      </c>
      <c r="V1190" s="37">
        <f t="shared" si="64"/>
        <v>0.6074074074</v>
      </c>
      <c r="W1190" s="4" t="s">
        <v>115</v>
      </c>
      <c r="X1190" s="4">
        <v>17.88</v>
      </c>
      <c r="Y1190" s="4">
        <f t="shared" si="15"/>
        <v>429.12</v>
      </c>
      <c r="Z1190" s="48">
        <f t="shared" si="16"/>
        <v>0.04414814815</v>
      </c>
      <c r="AA1190" s="4" t="s">
        <v>2659</v>
      </c>
      <c r="AC1190">
        <v>1.0</v>
      </c>
      <c r="AD1190">
        <v>1.0</v>
      </c>
      <c r="AE1190">
        <v>2.0</v>
      </c>
      <c r="AF1190" s="49">
        <v>3.0</v>
      </c>
      <c r="AG1190" s="40">
        <f>AF1190+'RFactors (lead time &amp; failure)'!C:C</f>
        <v>4</v>
      </c>
      <c r="AH1190" s="4"/>
      <c r="AI1190" s="19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21"/>
      <c r="AV1190" s="21"/>
      <c r="AW1190" s="21"/>
      <c r="AX1190" s="21"/>
      <c r="AY1190" s="21"/>
      <c r="AZ1190" s="21"/>
    </row>
    <row r="1191">
      <c r="A1191" s="12">
        <v>2856.0</v>
      </c>
      <c r="B1191" s="2" t="s">
        <v>1271</v>
      </c>
      <c r="C1191" s="3">
        <v>1.0</v>
      </c>
      <c r="D1191" s="4" t="s">
        <v>3141</v>
      </c>
      <c r="E1191" s="4">
        <v>1.0</v>
      </c>
      <c r="F1191" s="3">
        <v>1215.0</v>
      </c>
      <c r="G1191" s="43">
        <f t="shared" si="1"/>
        <v>29160</v>
      </c>
      <c r="H1191" s="43">
        <f t="shared" si="2"/>
        <v>29160</v>
      </c>
      <c r="I1191" s="43">
        <f t="shared" si="3"/>
        <v>1215</v>
      </c>
      <c r="J1191" s="43">
        <f t="shared" si="4"/>
        <v>3.328767123</v>
      </c>
      <c r="K1191" s="43">
        <f t="shared" si="17"/>
        <v>29160</v>
      </c>
      <c r="L1191" s="43">
        <f t="shared" si="6"/>
        <v>1215</v>
      </c>
      <c r="M1191" s="45">
        <v>1.0</v>
      </c>
      <c r="N1191" s="43">
        <f t="shared" si="86"/>
        <v>2</v>
      </c>
      <c r="O1191" s="43">
        <f t="shared" si="85"/>
        <v>2</v>
      </c>
      <c r="P1191" s="47">
        <f t="shared" si="71"/>
        <v>0.5</v>
      </c>
      <c r="Q1191" s="43">
        <f t="shared" si="10"/>
        <v>1215</v>
      </c>
      <c r="R1191" s="43">
        <f t="shared" si="11"/>
        <v>3.328767123</v>
      </c>
      <c r="S1191" s="43">
        <f t="shared" si="12"/>
        <v>0.0008230452675</v>
      </c>
      <c r="T1191" s="11">
        <f t="shared" si="13"/>
        <v>0.3004115226</v>
      </c>
      <c r="U1191" s="3">
        <v>246.0</v>
      </c>
      <c r="V1191" s="37">
        <f t="shared" si="64"/>
        <v>0.2024691358</v>
      </c>
      <c r="W1191" s="4" t="s">
        <v>2643</v>
      </c>
      <c r="X1191" s="4">
        <v>43.78</v>
      </c>
      <c r="Y1191" s="4">
        <f t="shared" si="15"/>
        <v>1050.72</v>
      </c>
      <c r="Z1191" s="48">
        <f t="shared" si="16"/>
        <v>0.03603292181</v>
      </c>
      <c r="AA1191" s="4" t="s">
        <v>2644</v>
      </c>
      <c r="AC1191">
        <v>0.0</v>
      </c>
      <c r="AD1191">
        <v>1.0</v>
      </c>
      <c r="AE1191">
        <v>1.0</v>
      </c>
      <c r="AF1191" s="49">
        <v>2.0</v>
      </c>
      <c r="AG1191" s="40">
        <f>AF1191+'RFactors (lead time &amp; failure)'!C:C</f>
        <v>2</v>
      </c>
      <c r="AH1191" s="4"/>
      <c r="AI1191" s="19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  <c r="AZ1191" s="21"/>
    </row>
    <row r="1192">
      <c r="A1192" s="12">
        <v>2857.0</v>
      </c>
      <c r="B1192" s="2" t="s">
        <v>1272</v>
      </c>
      <c r="C1192" s="3">
        <v>1.0</v>
      </c>
      <c r="D1192" s="4" t="s">
        <v>3142</v>
      </c>
      <c r="E1192" s="4">
        <v>1.0</v>
      </c>
      <c r="F1192" s="3">
        <v>1215.0</v>
      </c>
      <c r="G1192" s="43">
        <f t="shared" si="1"/>
        <v>29160</v>
      </c>
      <c r="H1192" s="43">
        <f t="shared" si="2"/>
        <v>29160</v>
      </c>
      <c r="I1192" s="43">
        <f t="shared" si="3"/>
        <v>1215</v>
      </c>
      <c r="J1192" s="43">
        <f t="shared" si="4"/>
        <v>3.328767123</v>
      </c>
      <c r="K1192" s="43">
        <f t="shared" si="17"/>
        <v>29160</v>
      </c>
      <c r="L1192" s="43">
        <f t="shared" si="6"/>
        <v>1215</v>
      </c>
      <c r="M1192" s="45">
        <v>3.0</v>
      </c>
      <c r="N1192" s="43">
        <f t="shared" si="86"/>
        <v>4</v>
      </c>
      <c r="O1192" s="43">
        <f t="shared" si="85"/>
        <v>1.333333333</v>
      </c>
      <c r="P1192" s="47">
        <f t="shared" si="71"/>
        <v>0.75</v>
      </c>
      <c r="Q1192" s="43">
        <f t="shared" si="10"/>
        <v>3645</v>
      </c>
      <c r="R1192" s="43">
        <f t="shared" si="11"/>
        <v>9.98630137</v>
      </c>
      <c r="S1192" s="43">
        <f t="shared" si="12"/>
        <v>0.0008230452675</v>
      </c>
      <c r="T1192" s="11">
        <f t="shared" si="13"/>
        <v>0.3004115226</v>
      </c>
      <c r="U1192" s="3">
        <v>246.0</v>
      </c>
      <c r="V1192" s="37">
        <f t="shared" si="64"/>
        <v>0.2024691358</v>
      </c>
      <c r="W1192" s="4" t="s">
        <v>115</v>
      </c>
      <c r="X1192" s="4">
        <v>17.88</v>
      </c>
      <c r="Y1192" s="4">
        <f t="shared" si="15"/>
        <v>429.12</v>
      </c>
      <c r="Z1192" s="48">
        <f t="shared" si="16"/>
        <v>0.01471604938</v>
      </c>
      <c r="AA1192" s="4" t="s">
        <v>2749</v>
      </c>
      <c r="AC1192">
        <v>0.0</v>
      </c>
      <c r="AD1192">
        <v>1.0</v>
      </c>
      <c r="AE1192">
        <v>1.0</v>
      </c>
      <c r="AF1192" s="49">
        <v>2.0</v>
      </c>
      <c r="AG1192" s="40">
        <f>AF1192+'RFactors (lead time &amp; failure)'!C:C</f>
        <v>2</v>
      </c>
      <c r="AH1192" s="4"/>
      <c r="AI1192" s="19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21"/>
      <c r="AV1192" s="21"/>
      <c r="AW1192" s="21"/>
      <c r="AX1192" s="21"/>
      <c r="AY1192" s="21"/>
      <c r="AZ1192" s="21"/>
    </row>
    <row r="1193">
      <c r="A1193" s="12">
        <v>2859.0</v>
      </c>
      <c r="B1193" s="2" t="s">
        <v>1273</v>
      </c>
      <c r="C1193" s="3">
        <v>1.0</v>
      </c>
      <c r="D1193" s="4">
        <v>0.0</v>
      </c>
      <c r="E1193" s="4">
        <v>1.0E-7</v>
      </c>
      <c r="F1193" s="3">
        <v>1215.0</v>
      </c>
      <c r="G1193" s="43">
        <f t="shared" si="1"/>
        <v>29160</v>
      </c>
      <c r="H1193" s="43">
        <f t="shared" si="2"/>
        <v>291600000000</v>
      </c>
      <c r="I1193" s="43">
        <f t="shared" si="3"/>
        <v>12150000000</v>
      </c>
      <c r="J1193" s="43">
        <f t="shared" si="4"/>
        <v>33287671.23</v>
      </c>
      <c r="K1193" s="43">
        <f t="shared" si="17"/>
        <v>29160</v>
      </c>
      <c r="L1193" s="43">
        <f t="shared" si="6"/>
        <v>1215</v>
      </c>
      <c r="M1193" s="45">
        <v>1.0</v>
      </c>
      <c r="N1193" s="3">
        <v>0.0</v>
      </c>
      <c r="O1193" s="43">
        <f t="shared" si="85"/>
        <v>0</v>
      </c>
      <c r="P1193" s="47" t="str">
        <f t="shared" si="71"/>
        <v>#DIV/0!</v>
      </c>
      <c r="Q1193" s="43">
        <f t="shared" si="10"/>
        <v>12150000000</v>
      </c>
      <c r="R1193" s="43">
        <f t="shared" si="11"/>
        <v>33287671.23</v>
      </c>
      <c r="S1193" s="43">
        <f t="shared" si="12"/>
        <v>0</v>
      </c>
      <c r="T1193" s="11">
        <f t="shared" si="13"/>
        <v>0.00000003004115226</v>
      </c>
      <c r="U1193" s="3">
        <v>246.0</v>
      </c>
      <c r="V1193" s="37">
        <f t="shared" si="64"/>
        <v>0.00000002024691358</v>
      </c>
      <c r="W1193" s="4" t="s">
        <v>2658</v>
      </c>
      <c r="X1193" s="4">
        <v>19.2</v>
      </c>
      <c r="Y1193" s="4">
        <f t="shared" si="15"/>
        <v>460.8</v>
      </c>
      <c r="Z1193" s="48">
        <f t="shared" si="16"/>
        <v>0.000000001580246914</v>
      </c>
      <c r="AA1193" s="4" t="s">
        <v>2749</v>
      </c>
      <c r="AC1193">
        <v>0.0</v>
      </c>
      <c r="AD1193">
        <v>1.0</v>
      </c>
      <c r="AE1193">
        <v>1.0</v>
      </c>
      <c r="AF1193" s="49">
        <v>2.0</v>
      </c>
      <c r="AG1193" s="40">
        <f>AF1193+'RFactors (lead time &amp; failure)'!C:C</f>
        <v>2</v>
      </c>
      <c r="AH1193" s="4"/>
      <c r="AI1193" s="19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1"/>
      <c r="AV1193" s="21"/>
      <c r="AW1193" s="21"/>
      <c r="AX1193" s="21"/>
      <c r="AY1193" s="21"/>
      <c r="AZ1193" s="21"/>
    </row>
    <row r="1194">
      <c r="A1194" s="12">
        <v>2860.0</v>
      </c>
      <c r="B1194" s="2" t="s">
        <v>1274</v>
      </c>
      <c r="C1194" s="3">
        <v>1.0</v>
      </c>
      <c r="D1194" s="4">
        <v>0.0</v>
      </c>
      <c r="E1194" s="4">
        <v>1.0E-7</v>
      </c>
      <c r="F1194" s="3">
        <v>1215.0</v>
      </c>
      <c r="G1194" s="43">
        <f t="shared" si="1"/>
        <v>29160</v>
      </c>
      <c r="H1194" s="43">
        <f t="shared" si="2"/>
        <v>291600000000</v>
      </c>
      <c r="I1194" s="43">
        <f t="shared" si="3"/>
        <v>12150000000</v>
      </c>
      <c r="J1194" s="43">
        <f t="shared" si="4"/>
        <v>33287671.23</v>
      </c>
      <c r="K1194" s="43">
        <f t="shared" si="17"/>
        <v>29160</v>
      </c>
      <c r="L1194" s="43">
        <f t="shared" si="6"/>
        <v>1215</v>
      </c>
      <c r="M1194" s="45">
        <v>1.0</v>
      </c>
      <c r="N1194" s="3">
        <v>0.0</v>
      </c>
      <c r="O1194" s="43">
        <f t="shared" si="85"/>
        <v>0</v>
      </c>
      <c r="P1194" s="47" t="str">
        <f t="shared" si="71"/>
        <v>#DIV/0!</v>
      </c>
      <c r="Q1194" s="43">
        <f t="shared" si="10"/>
        <v>12150000000</v>
      </c>
      <c r="R1194" s="43">
        <f t="shared" si="11"/>
        <v>33287671.23</v>
      </c>
      <c r="S1194" s="43">
        <f t="shared" si="12"/>
        <v>0</v>
      </c>
      <c r="T1194" s="11">
        <f t="shared" si="13"/>
        <v>0.00000003004115226</v>
      </c>
      <c r="U1194" s="3">
        <v>246.0</v>
      </c>
      <c r="V1194" s="37">
        <f t="shared" si="64"/>
        <v>0.00000002024691358</v>
      </c>
      <c r="W1194" s="4" t="s">
        <v>2658</v>
      </c>
      <c r="X1194" s="4">
        <v>19.2</v>
      </c>
      <c r="Y1194" s="4">
        <f t="shared" si="15"/>
        <v>460.8</v>
      </c>
      <c r="Z1194" s="48">
        <f t="shared" si="16"/>
        <v>0.000000001580246914</v>
      </c>
      <c r="AA1194" s="4" t="s">
        <v>2749</v>
      </c>
      <c r="AC1194">
        <v>0.0</v>
      </c>
      <c r="AD1194">
        <v>1.0</v>
      </c>
      <c r="AE1194">
        <v>1.0</v>
      </c>
      <c r="AF1194" s="49">
        <v>2.0</v>
      </c>
      <c r="AG1194" s="40">
        <f>AF1194+'RFactors (lead time &amp; failure)'!C:C</f>
        <v>2</v>
      </c>
      <c r="AH1194" s="4"/>
      <c r="AI1194" s="19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  <c r="AZ1194" s="21"/>
    </row>
    <row r="1195">
      <c r="A1195" s="12">
        <v>2861.0</v>
      </c>
      <c r="B1195" s="2" t="s">
        <v>1275</v>
      </c>
      <c r="C1195" s="3">
        <v>1.0</v>
      </c>
      <c r="D1195" s="4">
        <v>0.0</v>
      </c>
      <c r="E1195" s="4">
        <v>1.0E-7</v>
      </c>
      <c r="F1195" s="3">
        <v>1215.0</v>
      </c>
      <c r="G1195" s="43">
        <f t="shared" si="1"/>
        <v>29160</v>
      </c>
      <c r="H1195" s="43">
        <f t="shared" si="2"/>
        <v>291600000000</v>
      </c>
      <c r="I1195" s="43">
        <f t="shared" si="3"/>
        <v>12150000000</v>
      </c>
      <c r="J1195" s="43">
        <f t="shared" si="4"/>
        <v>33287671.23</v>
      </c>
      <c r="K1195" s="43">
        <f t="shared" si="17"/>
        <v>29160</v>
      </c>
      <c r="L1195" s="43">
        <f t="shared" si="6"/>
        <v>1215</v>
      </c>
      <c r="M1195" s="45">
        <v>2.0</v>
      </c>
      <c r="N1195" s="43">
        <f t="shared" ref="N1195:N1204" si="87">M1195+E1195</f>
        <v>2.0000001</v>
      </c>
      <c r="O1195" s="43">
        <f t="shared" si="85"/>
        <v>1.00000005</v>
      </c>
      <c r="P1195" s="47">
        <f t="shared" si="71"/>
        <v>0.000000099999995</v>
      </c>
      <c r="Q1195" s="43">
        <f t="shared" si="10"/>
        <v>24300000000</v>
      </c>
      <c r="R1195" s="43">
        <f t="shared" si="11"/>
        <v>66575342.47</v>
      </c>
      <c r="S1195" s="43">
        <f t="shared" si="12"/>
        <v>0</v>
      </c>
      <c r="T1195" s="11">
        <f t="shared" si="13"/>
        <v>0.00000003004115226</v>
      </c>
      <c r="U1195" s="3">
        <v>246.0</v>
      </c>
      <c r="V1195" s="37">
        <f t="shared" si="64"/>
        <v>0.00000002024691358</v>
      </c>
      <c r="W1195" s="4" t="s">
        <v>2994</v>
      </c>
      <c r="X1195" s="4" t="s">
        <v>2994</v>
      </c>
      <c r="Y1195" s="4" t="str">
        <f t="shared" si="15"/>
        <v>#VALUE!</v>
      </c>
      <c r="Z1195" s="48" t="str">
        <f t="shared" si="16"/>
        <v>#VALUE!</v>
      </c>
      <c r="AA1195" s="4" t="s">
        <v>2783</v>
      </c>
      <c r="AC1195">
        <v>0.0</v>
      </c>
      <c r="AD1195">
        <v>1.0</v>
      </c>
      <c r="AE1195">
        <v>1.0</v>
      </c>
      <c r="AF1195" s="49">
        <v>2.0</v>
      </c>
      <c r="AG1195" s="40">
        <f>AF1195+'RFactors (lead time &amp; failure)'!C:C</f>
        <v>2</v>
      </c>
      <c r="AH1195" s="4"/>
      <c r="AI1195" s="19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  <c r="AZ1195" s="21"/>
    </row>
    <row r="1196">
      <c r="A1196" s="12">
        <v>2862.0</v>
      </c>
      <c r="B1196" s="2" t="s">
        <v>1276</v>
      </c>
      <c r="C1196" s="3">
        <v>1.0</v>
      </c>
      <c r="D1196" s="4">
        <v>0.0</v>
      </c>
      <c r="E1196" s="4">
        <v>1.0E-7</v>
      </c>
      <c r="F1196" s="3">
        <v>1215.0</v>
      </c>
      <c r="G1196" s="43">
        <f t="shared" si="1"/>
        <v>29160</v>
      </c>
      <c r="H1196" s="43">
        <f t="shared" si="2"/>
        <v>291600000000</v>
      </c>
      <c r="I1196" s="43">
        <f t="shared" si="3"/>
        <v>12150000000</v>
      </c>
      <c r="J1196" s="43">
        <f t="shared" si="4"/>
        <v>33287671.23</v>
      </c>
      <c r="K1196" s="43">
        <f t="shared" si="17"/>
        <v>29160</v>
      </c>
      <c r="L1196" s="43">
        <f t="shared" si="6"/>
        <v>1215</v>
      </c>
      <c r="M1196" s="45">
        <v>2.0</v>
      </c>
      <c r="N1196" s="43">
        <f t="shared" si="87"/>
        <v>2.0000001</v>
      </c>
      <c r="O1196" s="43">
        <f t="shared" si="85"/>
        <v>1.00000005</v>
      </c>
      <c r="P1196" s="47">
        <f t="shared" si="71"/>
        <v>0.000000099999995</v>
      </c>
      <c r="Q1196" s="43">
        <f t="shared" si="10"/>
        <v>24300000000</v>
      </c>
      <c r="R1196" s="43">
        <f t="shared" si="11"/>
        <v>66575342.47</v>
      </c>
      <c r="S1196" s="43">
        <f t="shared" si="12"/>
        <v>0</v>
      </c>
      <c r="T1196" s="11">
        <f t="shared" si="13"/>
        <v>0.00000003004115226</v>
      </c>
      <c r="U1196" s="3">
        <v>246.0</v>
      </c>
      <c r="V1196" s="37">
        <f t="shared" si="64"/>
        <v>0.00000002024691358</v>
      </c>
      <c r="W1196" s="4" t="s">
        <v>2643</v>
      </c>
      <c r="X1196" s="4">
        <v>43.78</v>
      </c>
      <c r="Y1196" s="4">
        <f t="shared" si="15"/>
        <v>1050.72</v>
      </c>
      <c r="Z1196" s="48">
        <f t="shared" si="16"/>
        <v>0.000000003603292181</v>
      </c>
      <c r="AA1196" s="4" t="s">
        <v>2644</v>
      </c>
      <c r="AC1196">
        <v>0.0</v>
      </c>
      <c r="AD1196">
        <v>1.0</v>
      </c>
      <c r="AE1196">
        <v>1.0</v>
      </c>
      <c r="AF1196" s="49">
        <v>2.0</v>
      </c>
      <c r="AG1196" s="40">
        <f>AF1196+'RFactors (lead time &amp; failure)'!C:C</f>
        <v>2</v>
      </c>
      <c r="AH1196" s="4"/>
      <c r="AI1196" s="19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21"/>
      <c r="AV1196" s="21"/>
      <c r="AW1196" s="21"/>
      <c r="AX1196" s="21"/>
      <c r="AY1196" s="21"/>
      <c r="AZ1196" s="21"/>
    </row>
    <row r="1197">
      <c r="A1197" s="12">
        <v>2863.0</v>
      </c>
      <c r="B1197" s="2" t="s">
        <v>1277</v>
      </c>
      <c r="C1197" s="3">
        <v>1.0</v>
      </c>
      <c r="D1197" s="4" t="s">
        <v>3143</v>
      </c>
      <c r="E1197" s="4">
        <v>1.0</v>
      </c>
      <c r="F1197" s="3">
        <v>1215.0</v>
      </c>
      <c r="G1197" s="43">
        <f t="shared" si="1"/>
        <v>29160</v>
      </c>
      <c r="H1197" s="43">
        <f t="shared" si="2"/>
        <v>29160</v>
      </c>
      <c r="I1197" s="43">
        <f t="shared" si="3"/>
        <v>1215</v>
      </c>
      <c r="J1197" s="43">
        <f t="shared" si="4"/>
        <v>3.328767123</v>
      </c>
      <c r="K1197" s="43">
        <f t="shared" si="17"/>
        <v>29160</v>
      </c>
      <c r="L1197" s="43">
        <f t="shared" si="6"/>
        <v>1215</v>
      </c>
      <c r="M1197" s="45">
        <v>3.0</v>
      </c>
      <c r="N1197" s="43">
        <f t="shared" si="87"/>
        <v>4</v>
      </c>
      <c r="O1197" s="43">
        <f t="shared" si="85"/>
        <v>1.333333333</v>
      </c>
      <c r="P1197" s="47">
        <f t="shared" si="71"/>
        <v>0.75</v>
      </c>
      <c r="Q1197" s="43">
        <f t="shared" si="10"/>
        <v>3645</v>
      </c>
      <c r="R1197" s="43">
        <f t="shared" si="11"/>
        <v>9.98630137</v>
      </c>
      <c r="S1197" s="43">
        <f t="shared" si="12"/>
        <v>0.0008230452675</v>
      </c>
      <c r="T1197" s="11">
        <f t="shared" si="13"/>
        <v>0.3004115226</v>
      </c>
      <c r="U1197" s="3">
        <v>246.0</v>
      </c>
      <c r="V1197" s="37">
        <f t="shared" si="64"/>
        <v>0.2024691358</v>
      </c>
      <c r="W1197" s="4" t="s">
        <v>2711</v>
      </c>
      <c r="X1197" s="4">
        <v>42.96</v>
      </c>
      <c r="Y1197" s="4">
        <f t="shared" si="15"/>
        <v>1031.04</v>
      </c>
      <c r="Z1197" s="48">
        <f t="shared" si="16"/>
        <v>0.03535802469</v>
      </c>
      <c r="AA1197" s="4" t="s">
        <v>2644</v>
      </c>
      <c r="AC1197">
        <v>0.0</v>
      </c>
      <c r="AD1197">
        <v>1.0</v>
      </c>
      <c r="AE1197">
        <v>1.0</v>
      </c>
      <c r="AF1197" s="49">
        <v>2.0</v>
      </c>
      <c r="AG1197" s="40">
        <f>AF1197+'RFactors (lead time &amp; failure)'!C:C</f>
        <v>2</v>
      </c>
      <c r="AH1197" s="4"/>
      <c r="AI1197" s="19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  <c r="AZ1197" s="21"/>
    </row>
    <row r="1198">
      <c r="A1198" s="12">
        <v>2864.0</v>
      </c>
      <c r="B1198" s="2" t="s">
        <v>1278</v>
      </c>
      <c r="C1198" s="3">
        <v>1.0</v>
      </c>
      <c r="D1198" s="4">
        <v>0.0</v>
      </c>
      <c r="E1198" s="4">
        <v>1.0E-7</v>
      </c>
      <c r="F1198" s="3">
        <v>1215.0</v>
      </c>
      <c r="G1198" s="43">
        <f t="shared" si="1"/>
        <v>29160</v>
      </c>
      <c r="H1198" s="43">
        <f t="shared" si="2"/>
        <v>291600000000</v>
      </c>
      <c r="I1198" s="43">
        <f t="shared" si="3"/>
        <v>12150000000</v>
      </c>
      <c r="J1198" s="43">
        <f t="shared" si="4"/>
        <v>33287671.23</v>
      </c>
      <c r="K1198" s="43">
        <f t="shared" si="17"/>
        <v>29160</v>
      </c>
      <c r="L1198" s="43">
        <f t="shared" si="6"/>
        <v>1215</v>
      </c>
      <c r="M1198" s="45">
        <v>1.0</v>
      </c>
      <c r="N1198" s="43">
        <f t="shared" si="87"/>
        <v>1.0000001</v>
      </c>
      <c r="O1198" s="43">
        <f t="shared" si="85"/>
        <v>1.0000001</v>
      </c>
      <c r="P1198" s="47">
        <f t="shared" si="71"/>
        <v>0.00000009999999</v>
      </c>
      <c r="Q1198" s="43">
        <f t="shared" si="10"/>
        <v>12150000000</v>
      </c>
      <c r="R1198" s="43">
        <f t="shared" si="11"/>
        <v>33287671.23</v>
      </c>
      <c r="S1198" s="43">
        <f t="shared" si="12"/>
        <v>0</v>
      </c>
      <c r="T1198" s="11">
        <f t="shared" si="13"/>
        <v>0.00000003004115226</v>
      </c>
      <c r="U1198" s="3">
        <v>246.0</v>
      </c>
      <c r="V1198" s="37">
        <f t="shared" si="64"/>
        <v>0.00000002024691358</v>
      </c>
      <c r="W1198" s="4" t="s">
        <v>2707</v>
      </c>
      <c r="X1198" s="4">
        <v>28.81</v>
      </c>
      <c r="Y1198" s="4">
        <f t="shared" si="15"/>
        <v>691.44</v>
      </c>
      <c r="Z1198" s="48">
        <f t="shared" si="16"/>
        <v>0.000000002371193416</v>
      </c>
      <c r="AA1198" s="4" t="s">
        <v>379</v>
      </c>
      <c r="AC1198">
        <v>0.0</v>
      </c>
      <c r="AD1198">
        <v>1.0</v>
      </c>
      <c r="AE1198">
        <v>1.0</v>
      </c>
      <c r="AF1198" s="49">
        <v>2.0</v>
      </c>
      <c r="AG1198" s="40">
        <f>AF1198+'RFactors (lead time &amp; failure)'!C:C</f>
        <v>2</v>
      </c>
      <c r="AH1198" s="4"/>
      <c r="AI1198" s="19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21"/>
      <c r="AV1198" s="21"/>
      <c r="AW1198" s="21"/>
      <c r="AX1198" s="21"/>
      <c r="AY1198" s="21"/>
      <c r="AZ1198" s="21"/>
    </row>
    <row r="1199">
      <c r="A1199" s="12">
        <v>2865.0</v>
      </c>
      <c r="B1199" s="2" t="s">
        <v>1279</v>
      </c>
      <c r="C1199" s="3">
        <v>1.0</v>
      </c>
      <c r="D1199" s="4">
        <v>0.0</v>
      </c>
      <c r="E1199" s="4">
        <v>1.0E-7</v>
      </c>
      <c r="F1199" s="3">
        <v>1215.0</v>
      </c>
      <c r="G1199" s="43">
        <f t="shared" si="1"/>
        <v>29160</v>
      </c>
      <c r="H1199" s="43">
        <f t="shared" si="2"/>
        <v>291600000000</v>
      </c>
      <c r="I1199" s="43">
        <f t="shared" si="3"/>
        <v>12150000000</v>
      </c>
      <c r="J1199" s="43">
        <f t="shared" si="4"/>
        <v>33287671.23</v>
      </c>
      <c r="K1199" s="43">
        <f t="shared" si="17"/>
        <v>29160</v>
      </c>
      <c r="L1199" s="43">
        <f t="shared" si="6"/>
        <v>1215</v>
      </c>
      <c r="M1199" s="45">
        <v>10.0</v>
      </c>
      <c r="N1199" s="43">
        <f t="shared" si="87"/>
        <v>10.0000001</v>
      </c>
      <c r="O1199" s="43">
        <f t="shared" si="85"/>
        <v>1.00000001</v>
      </c>
      <c r="P1199" s="47">
        <f t="shared" si="71"/>
        <v>0.000000099999999</v>
      </c>
      <c r="Q1199" s="43">
        <f t="shared" si="10"/>
        <v>121500000000</v>
      </c>
      <c r="R1199" s="43">
        <f t="shared" si="11"/>
        <v>332876712.3</v>
      </c>
      <c r="S1199" s="43">
        <f t="shared" si="12"/>
        <v>0</v>
      </c>
      <c r="T1199" s="11">
        <f t="shared" si="13"/>
        <v>0.00000003004115226</v>
      </c>
      <c r="U1199" s="3">
        <v>246.0</v>
      </c>
      <c r="V1199" s="37">
        <f t="shared" si="64"/>
        <v>0.00000002024691358</v>
      </c>
      <c r="W1199" s="4" t="s">
        <v>2711</v>
      </c>
      <c r="X1199" s="4">
        <v>42.96</v>
      </c>
      <c r="Y1199" s="4">
        <f t="shared" si="15"/>
        <v>1031.04</v>
      </c>
      <c r="Z1199" s="48">
        <f t="shared" si="16"/>
        <v>0.000000003535802469</v>
      </c>
      <c r="AA1199" s="4" t="s">
        <v>2644</v>
      </c>
      <c r="AC1199">
        <v>0.0</v>
      </c>
      <c r="AD1199">
        <v>1.0</v>
      </c>
      <c r="AE1199">
        <v>1.0</v>
      </c>
      <c r="AF1199" s="49">
        <v>2.0</v>
      </c>
      <c r="AG1199" s="40">
        <f>AF1199+'RFactors (lead time &amp; failure)'!C:C</f>
        <v>2</v>
      </c>
      <c r="AH1199" s="4"/>
      <c r="AI1199" s="19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1"/>
      <c r="AV1199" s="21"/>
      <c r="AW1199" s="21"/>
      <c r="AX1199" s="21"/>
      <c r="AY1199" s="21"/>
      <c r="AZ1199" s="21"/>
    </row>
    <row r="1200">
      <c r="A1200" s="12">
        <v>2866.0</v>
      </c>
      <c r="B1200" s="2" t="s">
        <v>1280</v>
      </c>
      <c r="C1200" s="3">
        <v>1.0</v>
      </c>
      <c r="D1200" s="4">
        <v>0.0</v>
      </c>
      <c r="E1200" s="4">
        <v>1.0E-7</v>
      </c>
      <c r="F1200" s="3">
        <v>1215.0</v>
      </c>
      <c r="G1200" s="43">
        <f t="shared" si="1"/>
        <v>29160</v>
      </c>
      <c r="H1200" s="43">
        <f t="shared" si="2"/>
        <v>291600000000</v>
      </c>
      <c r="I1200" s="43">
        <f t="shared" si="3"/>
        <v>12150000000</v>
      </c>
      <c r="J1200" s="43">
        <f t="shared" si="4"/>
        <v>33287671.23</v>
      </c>
      <c r="K1200" s="43">
        <f t="shared" si="17"/>
        <v>29160</v>
      </c>
      <c r="L1200" s="43">
        <f t="shared" si="6"/>
        <v>1215</v>
      </c>
      <c r="M1200" s="45">
        <v>17.0</v>
      </c>
      <c r="N1200" s="43">
        <f t="shared" si="87"/>
        <v>17.0000001</v>
      </c>
      <c r="O1200" s="43">
        <f t="shared" si="85"/>
        <v>1.000000006</v>
      </c>
      <c r="P1200" s="47">
        <f t="shared" si="71"/>
        <v>0.00000009999999941</v>
      </c>
      <c r="Q1200" s="43">
        <f t="shared" si="10"/>
        <v>206550000000</v>
      </c>
      <c r="R1200" s="43">
        <f t="shared" si="11"/>
        <v>565890411</v>
      </c>
      <c r="S1200" s="43">
        <f t="shared" si="12"/>
        <v>0</v>
      </c>
      <c r="T1200" s="11">
        <f t="shared" si="13"/>
        <v>0.00000003004115226</v>
      </c>
      <c r="U1200" s="3">
        <v>246.0</v>
      </c>
      <c r="V1200" s="37">
        <f t="shared" si="64"/>
        <v>0.00000002024691358</v>
      </c>
      <c r="W1200" s="4" t="s">
        <v>2711</v>
      </c>
      <c r="X1200" s="4">
        <v>42.96</v>
      </c>
      <c r="Y1200" s="4">
        <f t="shared" si="15"/>
        <v>1031.04</v>
      </c>
      <c r="Z1200" s="48">
        <f t="shared" si="16"/>
        <v>0.000000003535802469</v>
      </c>
      <c r="AA1200" s="4" t="s">
        <v>2644</v>
      </c>
      <c r="AC1200">
        <v>0.0</v>
      </c>
      <c r="AD1200">
        <v>1.0</v>
      </c>
      <c r="AE1200">
        <v>1.0</v>
      </c>
      <c r="AF1200" s="49">
        <v>2.0</v>
      </c>
      <c r="AG1200" s="40">
        <f>AF1200+'RFactors (lead time &amp; failure)'!C:C</f>
        <v>2</v>
      </c>
      <c r="AH1200" s="4"/>
      <c r="AI1200" s="19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21"/>
      <c r="AV1200" s="21"/>
      <c r="AW1200" s="21"/>
      <c r="AX1200" s="21"/>
      <c r="AY1200" s="21"/>
      <c r="AZ1200" s="21"/>
    </row>
    <row r="1201">
      <c r="A1201" s="12">
        <v>2867.0</v>
      </c>
      <c r="B1201" s="2" t="s">
        <v>1281</v>
      </c>
      <c r="C1201" s="3">
        <v>1.0</v>
      </c>
      <c r="D1201" s="4" t="s">
        <v>2970</v>
      </c>
      <c r="E1201" s="4">
        <v>1.0</v>
      </c>
      <c r="F1201" s="3">
        <v>1215.0</v>
      </c>
      <c r="G1201" s="43">
        <f t="shared" si="1"/>
        <v>29160</v>
      </c>
      <c r="H1201" s="43">
        <f t="shared" si="2"/>
        <v>29160</v>
      </c>
      <c r="I1201" s="43">
        <f t="shared" si="3"/>
        <v>1215</v>
      </c>
      <c r="J1201" s="43">
        <f t="shared" si="4"/>
        <v>3.328767123</v>
      </c>
      <c r="K1201" s="43">
        <f t="shared" si="17"/>
        <v>29160</v>
      </c>
      <c r="L1201" s="43">
        <f t="shared" si="6"/>
        <v>1215</v>
      </c>
      <c r="M1201" s="45">
        <v>1.0</v>
      </c>
      <c r="N1201" s="43">
        <f t="shared" si="87"/>
        <v>2</v>
      </c>
      <c r="O1201" s="43">
        <f t="shared" si="85"/>
        <v>2</v>
      </c>
      <c r="P1201" s="47">
        <f t="shared" si="71"/>
        <v>0.5</v>
      </c>
      <c r="Q1201" s="43">
        <f t="shared" si="10"/>
        <v>1215</v>
      </c>
      <c r="R1201" s="43">
        <f t="shared" si="11"/>
        <v>3.328767123</v>
      </c>
      <c r="S1201" s="43">
        <f t="shared" si="12"/>
        <v>0.0008230452675</v>
      </c>
      <c r="T1201" s="11">
        <f t="shared" si="13"/>
        <v>0.3004115226</v>
      </c>
      <c r="U1201" s="3">
        <v>246.0</v>
      </c>
      <c r="V1201" s="37">
        <f t="shared" si="64"/>
        <v>0.2024691358</v>
      </c>
      <c r="W1201" s="4" t="s">
        <v>115</v>
      </c>
      <c r="X1201" s="4">
        <v>17.88</v>
      </c>
      <c r="Y1201" s="4">
        <f t="shared" si="15"/>
        <v>429.12</v>
      </c>
      <c r="Z1201" s="48">
        <f t="shared" si="16"/>
        <v>0.01471604938</v>
      </c>
      <c r="AA1201" s="4" t="s">
        <v>2659</v>
      </c>
      <c r="AC1201">
        <v>0.0</v>
      </c>
      <c r="AD1201">
        <v>1.0</v>
      </c>
      <c r="AE1201">
        <v>1.0</v>
      </c>
      <c r="AF1201" s="49">
        <v>2.0</v>
      </c>
      <c r="AG1201" s="40">
        <f>AF1201+'RFactors (lead time &amp; failure)'!C:C</f>
        <v>2</v>
      </c>
      <c r="AH1201" s="4"/>
      <c r="AI1201" s="19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  <c r="AZ1201" s="21"/>
    </row>
    <row r="1202">
      <c r="A1202" s="12">
        <v>2868.0</v>
      </c>
      <c r="B1202" s="2" t="s">
        <v>1282</v>
      </c>
      <c r="C1202" s="3">
        <v>1.0</v>
      </c>
      <c r="D1202" s="4" t="s">
        <v>3124</v>
      </c>
      <c r="E1202" s="4">
        <v>9.0</v>
      </c>
      <c r="F1202" s="3">
        <v>1215.0</v>
      </c>
      <c r="G1202" s="43">
        <f t="shared" si="1"/>
        <v>29160</v>
      </c>
      <c r="H1202" s="43">
        <f t="shared" si="2"/>
        <v>3240</v>
      </c>
      <c r="I1202" s="43">
        <f t="shared" si="3"/>
        <v>135</v>
      </c>
      <c r="J1202" s="43">
        <f t="shared" si="4"/>
        <v>0.3698630137</v>
      </c>
      <c r="K1202" s="43">
        <f t="shared" si="17"/>
        <v>29160</v>
      </c>
      <c r="L1202" s="43">
        <f t="shared" si="6"/>
        <v>1215</v>
      </c>
      <c r="M1202" s="45">
        <v>3.0</v>
      </c>
      <c r="N1202" s="43">
        <f t="shared" si="87"/>
        <v>12</v>
      </c>
      <c r="O1202" s="43">
        <f t="shared" si="85"/>
        <v>4</v>
      </c>
      <c r="P1202" s="47">
        <f t="shared" si="71"/>
        <v>2.25</v>
      </c>
      <c r="Q1202" s="43">
        <f t="shared" si="10"/>
        <v>405</v>
      </c>
      <c r="R1202" s="43">
        <f t="shared" si="11"/>
        <v>1.109589041</v>
      </c>
      <c r="S1202" s="43">
        <f t="shared" si="12"/>
        <v>0.007407407407</v>
      </c>
      <c r="T1202" s="11">
        <f t="shared" si="13"/>
        <v>2.703703704</v>
      </c>
      <c r="U1202" s="3">
        <v>246.0</v>
      </c>
      <c r="V1202" s="37">
        <f t="shared" si="64"/>
        <v>1.822222222</v>
      </c>
      <c r="W1202" s="4" t="s">
        <v>2465</v>
      </c>
      <c r="X1202" s="4">
        <v>3.67</v>
      </c>
      <c r="Y1202" s="4">
        <f t="shared" si="15"/>
        <v>88.08</v>
      </c>
      <c r="Z1202" s="48">
        <f t="shared" si="16"/>
        <v>0.02718518519</v>
      </c>
      <c r="AA1202" s="4" t="s">
        <v>2765</v>
      </c>
      <c r="AC1202">
        <v>1.0</v>
      </c>
      <c r="AD1202">
        <v>1.0</v>
      </c>
      <c r="AE1202">
        <v>2.0</v>
      </c>
      <c r="AF1202" s="49">
        <v>5.0</v>
      </c>
      <c r="AG1202" s="40">
        <f>AF1202+'RFactors (lead time &amp; failure)'!C:C</f>
        <v>6</v>
      </c>
      <c r="AH1202" s="4"/>
      <c r="AI1202" s="19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21"/>
      <c r="AV1202" s="21"/>
      <c r="AW1202" s="21"/>
      <c r="AX1202" s="21"/>
      <c r="AY1202" s="21"/>
      <c r="AZ1202" s="21"/>
    </row>
    <row r="1203">
      <c r="A1203" s="12">
        <v>2869.0</v>
      </c>
      <c r="B1203" s="2" t="s">
        <v>1283</v>
      </c>
      <c r="C1203" s="3">
        <v>1.0</v>
      </c>
      <c r="D1203" s="4">
        <v>0.0</v>
      </c>
      <c r="E1203" s="4">
        <v>1.0E-7</v>
      </c>
      <c r="F1203" s="3">
        <v>1215.0</v>
      </c>
      <c r="G1203" s="43">
        <f t="shared" si="1"/>
        <v>29160</v>
      </c>
      <c r="H1203" s="43">
        <f t="shared" si="2"/>
        <v>291600000000</v>
      </c>
      <c r="I1203" s="43">
        <f t="shared" si="3"/>
        <v>12150000000</v>
      </c>
      <c r="J1203" s="43">
        <f t="shared" si="4"/>
        <v>33287671.23</v>
      </c>
      <c r="K1203" s="43">
        <f t="shared" si="17"/>
        <v>29160</v>
      </c>
      <c r="L1203" s="43">
        <f t="shared" si="6"/>
        <v>1215</v>
      </c>
      <c r="M1203" s="45">
        <v>4.0</v>
      </c>
      <c r="N1203" s="43">
        <f t="shared" si="87"/>
        <v>4.0000001</v>
      </c>
      <c r="O1203" s="43">
        <f t="shared" si="85"/>
        <v>1.000000025</v>
      </c>
      <c r="P1203" s="47">
        <f t="shared" si="71"/>
        <v>0.0000000999999975</v>
      </c>
      <c r="Q1203" s="43">
        <f t="shared" si="10"/>
        <v>48600000000</v>
      </c>
      <c r="R1203" s="43">
        <f t="shared" si="11"/>
        <v>133150684.9</v>
      </c>
      <c r="S1203" s="43">
        <f t="shared" si="12"/>
        <v>0</v>
      </c>
      <c r="T1203" s="11">
        <f t="shared" si="13"/>
        <v>0.00000003004115226</v>
      </c>
      <c r="U1203" s="3">
        <v>246.0</v>
      </c>
      <c r="V1203" s="37">
        <f t="shared" si="64"/>
        <v>0.00000002024691358</v>
      </c>
      <c r="W1203" s="4" t="s">
        <v>2465</v>
      </c>
      <c r="X1203" s="4">
        <v>3.67</v>
      </c>
      <c r="Y1203" s="4">
        <f t="shared" si="15"/>
        <v>88.08</v>
      </c>
      <c r="Z1203" s="48">
        <f t="shared" si="16"/>
        <v>0.0000000003020576132</v>
      </c>
      <c r="AA1203" s="4" t="s">
        <v>2885</v>
      </c>
      <c r="AC1203">
        <v>0.0</v>
      </c>
      <c r="AD1203">
        <v>1.0</v>
      </c>
      <c r="AE1203">
        <v>1.0</v>
      </c>
      <c r="AF1203" s="49">
        <v>2.0</v>
      </c>
      <c r="AG1203" s="40">
        <f>AF1203+'RFactors (lead time &amp; failure)'!C:C</f>
        <v>2</v>
      </c>
      <c r="AH1203" s="4"/>
      <c r="AI1203" s="19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21"/>
    </row>
    <row r="1204">
      <c r="A1204" s="12">
        <v>2870.0</v>
      </c>
      <c r="B1204" s="2" t="s">
        <v>1284</v>
      </c>
      <c r="C1204" s="3">
        <v>1.0</v>
      </c>
      <c r="D1204" s="4">
        <v>0.0</v>
      </c>
      <c r="E1204" s="4">
        <v>1.0E-7</v>
      </c>
      <c r="F1204" s="3">
        <v>1215.0</v>
      </c>
      <c r="G1204" s="43">
        <f t="shared" si="1"/>
        <v>29160</v>
      </c>
      <c r="H1204" s="43">
        <f t="shared" si="2"/>
        <v>291600000000</v>
      </c>
      <c r="I1204" s="43">
        <f t="shared" si="3"/>
        <v>12150000000</v>
      </c>
      <c r="J1204" s="43">
        <f t="shared" si="4"/>
        <v>33287671.23</v>
      </c>
      <c r="K1204" s="43">
        <f t="shared" si="17"/>
        <v>29160</v>
      </c>
      <c r="L1204" s="43">
        <f t="shared" si="6"/>
        <v>1215</v>
      </c>
      <c r="M1204" s="45">
        <v>4.0</v>
      </c>
      <c r="N1204" s="43">
        <f t="shared" si="87"/>
        <v>4.0000001</v>
      </c>
      <c r="O1204" s="43">
        <f t="shared" si="85"/>
        <v>1.000000025</v>
      </c>
      <c r="P1204" s="47">
        <f t="shared" si="71"/>
        <v>0.0000000999999975</v>
      </c>
      <c r="Q1204" s="43">
        <f t="shared" si="10"/>
        <v>48600000000</v>
      </c>
      <c r="R1204" s="43">
        <f t="shared" si="11"/>
        <v>133150684.9</v>
      </c>
      <c r="S1204" s="43">
        <f t="shared" si="12"/>
        <v>0</v>
      </c>
      <c r="T1204" s="11">
        <f t="shared" si="13"/>
        <v>0.00000003004115226</v>
      </c>
      <c r="U1204" s="3">
        <v>246.0</v>
      </c>
      <c r="V1204" s="37">
        <f t="shared" si="64"/>
        <v>0.00000002024691358</v>
      </c>
      <c r="W1204" s="4" t="s">
        <v>2465</v>
      </c>
      <c r="X1204" s="4">
        <v>3.67</v>
      </c>
      <c r="Y1204" s="4">
        <f t="shared" si="15"/>
        <v>88.08</v>
      </c>
      <c r="Z1204" s="48">
        <f t="shared" si="16"/>
        <v>0.0000000003020576132</v>
      </c>
      <c r="AA1204" s="4" t="s">
        <v>2885</v>
      </c>
      <c r="AC1204">
        <v>0.0</v>
      </c>
      <c r="AD1204">
        <v>1.0</v>
      </c>
      <c r="AE1204">
        <v>1.0</v>
      </c>
      <c r="AF1204" s="49">
        <v>2.0</v>
      </c>
      <c r="AG1204" s="40">
        <f>AF1204+'RFactors (lead time &amp; failure)'!C:C</f>
        <v>2</v>
      </c>
      <c r="AH1204" s="4"/>
      <c r="AI1204" s="19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  <c r="AZ1204" s="21"/>
    </row>
    <row r="1205">
      <c r="A1205" s="12">
        <v>2871.0</v>
      </c>
      <c r="B1205" s="2" t="s">
        <v>1285</v>
      </c>
      <c r="C1205" s="3">
        <v>1.0</v>
      </c>
      <c r="D1205" s="4">
        <v>0.0</v>
      </c>
      <c r="E1205" s="4">
        <v>1.0E-7</v>
      </c>
      <c r="F1205" s="3">
        <v>1215.0</v>
      </c>
      <c r="G1205" s="43">
        <f t="shared" si="1"/>
        <v>29160</v>
      </c>
      <c r="H1205" s="43">
        <f t="shared" si="2"/>
        <v>291600000000</v>
      </c>
      <c r="I1205" s="43">
        <f t="shared" si="3"/>
        <v>12150000000</v>
      </c>
      <c r="J1205" s="43">
        <f t="shared" si="4"/>
        <v>33287671.23</v>
      </c>
      <c r="K1205" s="43">
        <f t="shared" si="17"/>
        <v>29160</v>
      </c>
      <c r="L1205" s="43">
        <f t="shared" si="6"/>
        <v>1215</v>
      </c>
      <c r="M1205" s="45">
        <v>1.0</v>
      </c>
      <c r="N1205" s="3">
        <v>0.0</v>
      </c>
      <c r="O1205" s="43">
        <f t="shared" si="85"/>
        <v>0</v>
      </c>
      <c r="P1205" s="47" t="str">
        <f t="shared" si="71"/>
        <v>#DIV/0!</v>
      </c>
      <c r="Q1205" s="43">
        <f t="shared" si="10"/>
        <v>12150000000</v>
      </c>
      <c r="R1205" s="43">
        <f t="shared" si="11"/>
        <v>33287671.23</v>
      </c>
      <c r="S1205" s="43">
        <f t="shared" si="12"/>
        <v>0</v>
      </c>
      <c r="T1205" s="11">
        <f t="shared" si="13"/>
        <v>0.00000003004115226</v>
      </c>
      <c r="U1205" s="3">
        <v>246.0</v>
      </c>
      <c r="V1205" s="37">
        <f t="shared" si="64"/>
        <v>0.00000002024691358</v>
      </c>
      <c r="W1205" s="4" t="s">
        <v>115</v>
      </c>
      <c r="X1205" s="4">
        <v>17.88</v>
      </c>
      <c r="Y1205" s="4">
        <f t="shared" si="15"/>
        <v>429.12</v>
      </c>
      <c r="Z1205" s="48">
        <f t="shared" si="16"/>
        <v>0.000000001471604938</v>
      </c>
      <c r="AA1205" s="4" t="s">
        <v>2823</v>
      </c>
      <c r="AC1205">
        <v>0.0</v>
      </c>
      <c r="AD1205">
        <v>1.0</v>
      </c>
      <c r="AE1205">
        <v>1.0</v>
      </c>
      <c r="AF1205" s="49">
        <v>2.0</v>
      </c>
      <c r="AG1205" s="40">
        <f>AF1205+'RFactors (lead time &amp; failure)'!C:C</f>
        <v>2</v>
      </c>
      <c r="AH1205" s="4"/>
      <c r="AI1205" s="19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21"/>
      <c r="AV1205" s="21"/>
      <c r="AW1205" s="21"/>
      <c r="AX1205" s="21"/>
      <c r="AY1205" s="21"/>
      <c r="AZ1205" s="21"/>
    </row>
    <row r="1206">
      <c r="A1206" s="12">
        <v>2872.0</v>
      </c>
      <c r="B1206" s="2" t="s">
        <v>1286</v>
      </c>
      <c r="C1206" s="3">
        <v>1.0</v>
      </c>
      <c r="D1206" s="4" t="s">
        <v>3144</v>
      </c>
      <c r="E1206" s="4">
        <v>15.0</v>
      </c>
      <c r="F1206" s="3">
        <v>1215.0</v>
      </c>
      <c r="G1206" s="43">
        <f t="shared" si="1"/>
        <v>29160</v>
      </c>
      <c r="H1206" s="43">
        <f t="shared" si="2"/>
        <v>1944</v>
      </c>
      <c r="I1206" s="43">
        <f t="shared" si="3"/>
        <v>81</v>
      </c>
      <c r="J1206" s="43">
        <f t="shared" si="4"/>
        <v>0.2219178082</v>
      </c>
      <c r="K1206" s="43">
        <f t="shared" si="17"/>
        <v>29160</v>
      </c>
      <c r="L1206" s="43">
        <f t="shared" si="6"/>
        <v>1215</v>
      </c>
      <c r="M1206" s="45">
        <v>1.0</v>
      </c>
      <c r="N1206" s="3">
        <v>15.0</v>
      </c>
      <c r="O1206" s="43">
        <f t="shared" si="85"/>
        <v>15</v>
      </c>
      <c r="P1206" s="47">
        <f t="shared" si="71"/>
        <v>1</v>
      </c>
      <c r="Q1206" s="43">
        <f t="shared" si="10"/>
        <v>81</v>
      </c>
      <c r="R1206" s="43">
        <f t="shared" si="11"/>
        <v>0.2219178082</v>
      </c>
      <c r="S1206" s="43">
        <f t="shared" si="12"/>
        <v>0.01234567901</v>
      </c>
      <c r="T1206" s="11">
        <f t="shared" si="13"/>
        <v>4.50617284</v>
      </c>
      <c r="U1206" s="3">
        <v>246.0</v>
      </c>
      <c r="V1206" s="37">
        <f t="shared" si="64"/>
        <v>3.037037037</v>
      </c>
      <c r="W1206" s="4" t="s">
        <v>115</v>
      </c>
      <c r="X1206" s="4">
        <v>17.88</v>
      </c>
      <c r="Y1206" s="4">
        <f t="shared" si="15"/>
        <v>429.12</v>
      </c>
      <c r="Z1206" s="48">
        <f t="shared" si="16"/>
        <v>0.2207407407</v>
      </c>
      <c r="AA1206" s="4" t="s">
        <v>2659</v>
      </c>
      <c r="AC1206">
        <v>0.0</v>
      </c>
      <c r="AD1206">
        <v>1.0</v>
      </c>
      <c r="AE1206">
        <v>1.0</v>
      </c>
      <c r="AF1206" s="49">
        <v>6.0</v>
      </c>
      <c r="AG1206" s="40">
        <f>AF1206+'RFactors (lead time &amp; failure)'!C:C</f>
        <v>6</v>
      </c>
      <c r="AH1206" s="4"/>
      <c r="AI1206" s="19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</row>
    <row r="1207">
      <c r="A1207" s="12">
        <v>2873.0</v>
      </c>
      <c r="B1207" s="2" t="s">
        <v>1287</v>
      </c>
      <c r="C1207" s="3">
        <v>1.0</v>
      </c>
      <c r="D1207" s="4" t="s">
        <v>3146</v>
      </c>
      <c r="E1207" s="4">
        <v>19.0</v>
      </c>
      <c r="F1207" s="3">
        <v>1215.0</v>
      </c>
      <c r="G1207" s="43">
        <f t="shared" si="1"/>
        <v>29160</v>
      </c>
      <c r="H1207" s="43">
        <f t="shared" si="2"/>
        <v>1534.736842</v>
      </c>
      <c r="I1207" s="43">
        <f t="shared" si="3"/>
        <v>63.94736842</v>
      </c>
      <c r="J1207" s="43">
        <f t="shared" si="4"/>
        <v>0.1751982696</v>
      </c>
      <c r="K1207" s="43">
        <f t="shared" si="17"/>
        <v>29160</v>
      </c>
      <c r="L1207" s="43">
        <f t="shared" si="6"/>
        <v>1215</v>
      </c>
      <c r="M1207" s="45">
        <v>1.0</v>
      </c>
      <c r="N1207" s="3">
        <v>19.0</v>
      </c>
      <c r="O1207" s="43">
        <f t="shared" si="85"/>
        <v>19</v>
      </c>
      <c r="P1207" s="47">
        <f t="shared" si="71"/>
        <v>1</v>
      </c>
      <c r="Q1207" s="43">
        <f t="shared" si="10"/>
        <v>63.94736842</v>
      </c>
      <c r="R1207" s="43">
        <f t="shared" si="11"/>
        <v>0.1751982696</v>
      </c>
      <c r="S1207" s="43">
        <f t="shared" si="12"/>
        <v>0.01563786008</v>
      </c>
      <c r="T1207" s="11">
        <f t="shared" si="13"/>
        <v>5.70781893</v>
      </c>
      <c r="U1207" s="3">
        <v>246.0</v>
      </c>
      <c r="V1207" s="37">
        <f t="shared" si="64"/>
        <v>3.84691358</v>
      </c>
      <c r="W1207" s="4" t="s">
        <v>115</v>
      </c>
      <c r="X1207" s="4">
        <v>17.88</v>
      </c>
      <c r="Y1207" s="4">
        <f t="shared" si="15"/>
        <v>429.12</v>
      </c>
      <c r="Z1207" s="48">
        <f t="shared" si="16"/>
        <v>0.2796049383</v>
      </c>
      <c r="AA1207" s="4" t="s">
        <v>2659</v>
      </c>
      <c r="AC1207">
        <v>0.0</v>
      </c>
      <c r="AD1207">
        <v>1.0</v>
      </c>
      <c r="AE1207">
        <v>1.0</v>
      </c>
      <c r="AF1207" s="49">
        <v>7.0</v>
      </c>
      <c r="AG1207" s="40">
        <f>AF1207+'RFactors (lead time &amp; failure)'!C:C</f>
        <v>7</v>
      </c>
      <c r="AH1207" s="4"/>
      <c r="AI1207" s="19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21"/>
      <c r="AV1207" s="21"/>
      <c r="AW1207" s="21"/>
      <c r="AX1207" s="21"/>
      <c r="AY1207" s="21"/>
      <c r="AZ1207" s="21"/>
    </row>
    <row r="1208">
      <c r="A1208" s="12">
        <v>2874.0</v>
      </c>
      <c r="B1208" s="2" t="s">
        <v>1288</v>
      </c>
      <c r="C1208" s="3">
        <v>1.0</v>
      </c>
      <c r="D1208" s="4" t="s">
        <v>3147</v>
      </c>
      <c r="E1208" s="4">
        <v>1.0</v>
      </c>
      <c r="F1208" s="3">
        <v>1215.0</v>
      </c>
      <c r="G1208" s="43">
        <f t="shared" si="1"/>
        <v>29160</v>
      </c>
      <c r="H1208" s="43">
        <f t="shared" si="2"/>
        <v>29160</v>
      </c>
      <c r="I1208" s="43">
        <f t="shared" si="3"/>
        <v>1215</v>
      </c>
      <c r="J1208" s="43">
        <f t="shared" si="4"/>
        <v>3.328767123</v>
      </c>
      <c r="K1208" s="43">
        <f t="shared" si="17"/>
        <v>29160</v>
      </c>
      <c r="L1208" s="43">
        <f t="shared" si="6"/>
        <v>1215</v>
      </c>
      <c r="M1208" s="45">
        <v>3.0</v>
      </c>
      <c r="N1208" s="43">
        <f t="shared" ref="N1208:N1227" si="88">M1208+E1208</f>
        <v>4</v>
      </c>
      <c r="O1208" s="43">
        <f t="shared" si="85"/>
        <v>1.333333333</v>
      </c>
      <c r="P1208" s="47">
        <f t="shared" si="71"/>
        <v>0.75</v>
      </c>
      <c r="Q1208" s="43">
        <f t="shared" si="10"/>
        <v>3645</v>
      </c>
      <c r="R1208" s="43">
        <f t="shared" si="11"/>
        <v>9.98630137</v>
      </c>
      <c r="S1208" s="43">
        <f t="shared" si="12"/>
        <v>0.0008230452675</v>
      </c>
      <c r="T1208" s="11">
        <f t="shared" si="13"/>
        <v>0.3004115226</v>
      </c>
      <c r="U1208" s="3">
        <v>246.0</v>
      </c>
      <c r="V1208" s="37">
        <f t="shared" si="64"/>
        <v>0.2024691358</v>
      </c>
      <c r="W1208" s="4" t="s">
        <v>2721</v>
      </c>
      <c r="X1208" s="4">
        <v>54.23</v>
      </c>
      <c r="Y1208" s="4">
        <f t="shared" si="15"/>
        <v>1301.52</v>
      </c>
      <c r="Z1208" s="48">
        <f t="shared" si="16"/>
        <v>0.04463374486</v>
      </c>
      <c r="AA1208" s="4" t="s">
        <v>2749</v>
      </c>
      <c r="AC1208">
        <v>0.0</v>
      </c>
      <c r="AD1208">
        <v>1.0</v>
      </c>
      <c r="AE1208">
        <v>1.0</v>
      </c>
      <c r="AF1208" s="49">
        <v>2.0</v>
      </c>
      <c r="AG1208" s="40">
        <f>AF1208+'RFactors (lead time &amp; failure)'!C:C</f>
        <v>2</v>
      </c>
      <c r="AH1208" s="4"/>
      <c r="AI1208" s="19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21"/>
      <c r="AV1208" s="21"/>
      <c r="AW1208" s="21"/>
      <c r="AX1208" s="21"/>
      <c r="AY1208" s="21"/>
      <c r="AZ1208" s="21"/>
    </row>
    <row r="1209">
      <c r="A1209" s="12">
        <v>2876.0</v>
      </c>
      <c r="B1209" s="2" t="s">
        <v>1289</v>
      </c>
      <c r="C1209" s="3">
        <v>1.0</v>
      </c>
      <c r="D1209" s="4">
        <v>0.0</v>
      </c>
      <c r="E1209" s="4">
        <v>1.0E-7</v>
      </c>
      <c r="F1209" s="3">
        <v>1215.0</v>
      </c>
      <c r="G1209" s="43">
        <f t="shared" si="1"/>
        <v>29160</v>
      </c>
      <c r="H1209" s="43">
        <f t="shared" si="2"/>
        <v>291600000000</v>
      </c>
      <c r="I1209" s="43">
        <f t="shared" si="3"/>
        <v>12150000000</v>
      </c>
      <c r="J1209" s="43">
        <f t="shared" si="4"/>
        <v>33287671.23</v>
      </c>
      <c r="K1209" s="43">
        <f t="shared" si="17"/>
        <v>29160</v>
      </c>
      <c r="L1209" s="43">
        <f t="shared" si="6"/>
        <v>1215</v>
      </c>
      <c r="M1209" s="45">
        <v>8.0</v>
      </c>
      <c r="N1209" s="43">
        <f t="shared" si="88"/>
        <v>8.0000001</v>
      </c>
      <c r="O1209" s="43">
        <f t="shared" si="85"/>
        <v>1.000000013</v>
      </c>
      <c r="P1209" s="47">
        <f t="shared" si="71"/>
        <v>0.00000009999999875</v>
      </c>
      <c r="Q1209" s="43">
        <f t="shared" si="10"/>
        <v>97200000000</v>
      </c>
      <c r="R1209" s="43">
        <f t="shared" si="11"/>
        <v>266301369.9</v>
      </c>
      <c r="S1209" s="43">
        <f t="shared" si="12"/>
        <v>0</v>
      </c>
      <c r="T1209" s="11">
        <f t="shared" si="13"/>
        <v>0.00000003004115226</v>
      </c>
      <c r="U1209" s="3">
        <v>246.0</v>
      </c>
      <c r="V1209" s="37">
        <f t="shared" si="64"/>
        <v>0.00000002024691358</v>
      </c>
      <c r="W1209" s="4" t="s">
        <v>2081</v>
      </c>
      <c r="X1209" s="4">
        <v>25.26</v>
      </c>
      <c r="Y1209" s="4">
        <f t="shared" si="15"/>
        <v>606.24</v>
      </c>
      <c r="Z1209" s="48">
        <f t="shared" si="16"/>
        <v>0.000000002079012346</v>
      </c>
      <c r="AA1209" s="4" t="s">
        <v>2773</v>
      </c>
      <c r="AC1209">
        <v>0.0</v>
      </c>
      <c r="AD1209">
        <v>1.0</v>
      </c>
      <c r="AE1209">
        <v>1.0</v>
      </c>
      <c r="AF1209" s="49">
        <v>2.0</v>
      </c>
      <c r="AG1209" s="40">
        <f>AF1209+'RFactors (lead time &amp; failure)'!C:C</f>
        <v>2</v>
      </c>
      <c r="AH1209" s="4"/>
      <c r="AI1209" s="19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  <c r="AZ1209" s="21"/>
    </row>
    <row r="1210">
      <c r="A1210" s="12">
        <v>2877.0</v>
      </c>
      <c r="B1210" s="2" t="s">
        <v>1290</v>
      </c>
      <c r="C1210" s="3">
        <v>1.0</v>
      </c>
      <c r="D1210" s="4">
        <v>0.0</v>
      </c>
      <c r="E1210" s="4">
        <v>1.0E-7</v>
      </c>
      <c r="F1210" s="3">
        <v>1215.0</v>
      </c>
      <c r="G1210" s="43">
        <f t="shared" si="1"/>
        <v>29160</v>
      </c>
      <c r="H1210" s="43">
        <f t="shared" si="2"/>
        <v>291600000000</v>
      </c>
      <c r="I1210" s="43">
        <f t="shared" si="3"/>
        <v>12150000000</v>
      </c>
      <c r="J1210" s="43">
        <f t="shared" si="4"/>
        <v>33287671.23</v>
      </c>
      <c r="K1210" s="43">
        <f t="shared" si="17"/>
        <v>29160</v>
      </c>
      <c r="L1210" s="43">
        <f t="shared" si="6"/>
        <v>1215</v>
      </c>
      <c r="M1210" s="45">
        <v>10.0</v>
      </c>
      <c r="N1210" s="43">
        <f t="shared" si="88"/>
        <v>10.0000001</v>
      </c>
      <c r="O1210" s="43">
        <f t="shared" si="85"/>
        <v>1.00000001</v>
      </c>
      <c r="P1210" s="47">
        <f t="shared" si="71"/>
        <v>0.000000099999999</v>
      </c>
      <c r="Q1210" s="43">
        <f t="shared" si="10"/>
        <v>121500000000</v>
      </c>
      <c r="R1210" s="43">
        <f t="shared" si="11"/>
        <v>332876712.3</v>
      </c>
      <c r="S1210" s="43">
        <f t="shared" si="12"/>
        <v>0</v>
      </c>
      <c r="T1210" s="11">
        <f t="shared" si="13"/>
        <v>0.00000003004115226</v>
      </c>
      <c r="U1210" s="3">
        <v>246.0</v>
      </c>
      <c r="V1210" s="37">
        <f t="shared" si="64"/>
        <v>0.00000002024691358</v>
      </c>
      <c r="W1210" s="4" t="s">
        <v>115</v>
      </c>
      <c r="X1210" s="4">
        <v>17.88</v>
      </c>
      <c r="Y1210" s="4">
        <f t="shared" si="15"/>
        <v>429.12</v>
      </c>
      <c r="Z1210" s="48">
        <f t="shared" si="16"/>
        <v>0.000000001471604938</v>
      </c>
      <c r="AA1210" s="4" t="s">
        <v>193</v>
      </c>
      <c r="AC1210">
        <v>0.0</v>
      </c>
      <c r="AD1210">
        <v>1.0</v>
      </c>
      <c r="AE1210">
        <v>1.0</v>
      </c>
      <c r="AF1210" s="49">
        <v>2.0</v>
      </c>
      <c r="AG1210" s="40">
        <f>AF1210+'RFactors (lead time &amp; failure)'!C:C</f>
        <v>2</v>
      </c>
      <c r="AH1210" s="4"/>
      <c r="AI1210" s="19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21"/>
      <c r="AV1210" s="21"/>
      <c r="AW1210" s="21"/>
      <c r="AX1210" s="21"/>
      <c r="AY1210" s="21"/>
      <c r="AZ1210" s="21"/>
    </row>
    <row r="1211">
      <c r="A1211" s="12">
        <v>1373.0</v>
      </c>
      <c r="B1211" s="2" t="s">
        <v>1291</v>
      </c>
      <c r="C1211" s="3">
        <v>1.0</v>
      </c>
      <c r="D1211" s="4" t="s">
        <v>3148</v>
      </c>
      <c r="E1211" s="4">
        <v>184.0</v>
      </c>
      <c r="F1211" s="3">
        <v>1215.0</v>
      </c>
      <c r="G1211" s="43">
        <f t="shared" si="1"/>
        <v>29160</v>
      </c>
      <c r="H1211" s="43">
        <f t="shared" si="2"/>
        <v>158.4782609</v>
      </c>
      <c r="I1211" s="43">
        <f t="shared" si="3"/>
        <v>6.60326087</v>
      </c>
      <c r="J1211" s="43">
        <f t="shared" si="4"/>
        <v>0.01809112567</v>
      </c>
      <c r="K1211" s="43">
        <f t="shared" si="17"/>
        <v>29160</v>
      </c>
      <c r="L1211" s="43">
        <f t="shared" si="6"/>
        <v>1215</v>
      </c>
      <c r="M1211" s="45">
        <v>13.0</v>
      </c>
      <c r="N1211" s="43">
        <f t="shared" si="88"/>
        <v>197</v>
      </c>
      <c r="O1211" s="47">
        <f t="shared" si="85"/>
        <v>15.15384615</v>
      </c>
      <c r="P1211" s="47">
        <f t="shared" si="71"/>
        <v>12.14213198</v>
      </c>
      <c r="Q1211" s="43">
        <f t="shared" si="10"/>
        <v>85.8423913</v>
      </c>
      <c r="R1211" s="43">
        <f t="shared" si="11"/>
        <v>0.2351846337</v>
      </c>
      <c r="S1211" s="43">
        <f t="shared" si="12"/>
        <v>0.1514403292</v>
      </c>
      <c r="T1211" s="11">
        <f t="shared" si="13"/>
        <v>55.27572016</v>
      </c>
      <c r="U1211" s="3">
        <v>246.0</v>
      </c>
      <c r="V1211" s="37">
        <f t="shared" si="64"/>
        <v>37.25432099</v>
      </c>
      <c r="W1211" s="4" t="s">
        <v>2679</v>
      </c>
      <c r="X1211" s="4">
        <v>29.34</v>
      </c>
      <c r="Y1211" s="4">
        <f t="shared" si="15"/>
        <v>704.16</v>
      </c>
      <c r="Z1211" s="48">
        <f t="shared" si="16"/>
        <v>4.443259259</v>
      </c>
      <c r="AA1211" s="4" t="s">
        <v>1939</v>
      </c>
      <c r="AB1211" s="6" t="s">
        <v>3149</v>
      </c>
      <c r="AC1211">
        <v>1.0</v>
      </c>
      <c r="AD1211">
        <v>1.0</v>
      </c>
      <c r="AE1211">
        <v>2.0</v>
      </c>
      <c r="AF1211" s="49">
        <v>58.0</v>
      </c>
      <c r="AG1211" s="40">
        <f>AF1211+'RFactors (lead time &amp; failure)'!C:C</f>
        <v>59</v>
      </c>
      <c r="AH1211" s="4"/>
      <c r="AI1211" s="19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</row>
    <row r="1212">
      <c r="A1212" s="12">
        <v>2879.0</v>
      </c>
      <c r="B1212" s="2" t="s">
        <v>1292</v>
      </c>
      <c r="C1212" s="3">
        <v>1.0</v>
      </c>
      <c r="D1212" s="4">
        <v>0.0</v>
      </c>
      <c r="E1212" s="4">
        <v>1.0E-7</v>
      </c>
      <c r="F1212" s="3">
        <v>1215.0</v>
      </c>
      <c r="G1212" s="43">
        <f t="shared" si="1"/>
        <v>29160</v>
      </c>
      <c r="H1212" s="43">
        <f t="shared" si="2"/>
        <v>291600000000</v>
      </c>
      <c r="I1212" s="43">
        <f t="shared" si="3"/>
        <v>12150000000</v>
      </c>
      <c r="J1212" s="43">
        <f t="shared" si="4"/>
        <v>33287671.23</v>
      </c>
      <c r="K1212" s="43">
        <f t="shared" si="17"/>
        <v>29160</v>
      </c>
      <c r="L1212" s="43">
        <f t="shared" si="6"/>
        <v>1215</v>
      </c>
      <c r="M1212" s="45">
        <v>1.0</v>
      </c>
      <c r="N1212" s="43">
        <f t="shared" si="88"/>
        <v>1.0000001</v>
      </c>
      <c r="O1212" s="43">
        <f t="shared" si="85"/>
        <v>1.0000001</v>
      </c>
      <c r="P1212" s="47">
        <f t="shared" si="71"/>
        <v>0.00000009999999</v>
      </c>
      <c r="Q1212" s="43">
        <f t="shared" si="10"/>
        <v>12150000000</v>
      </c>
      <c r="R1212" s="43">
        <f t="shared" si="11"/>
        <v>33287671.23</v>
      </c>
      <c r="S1212" s="43">
        <f t="shared" si="12"/>
        <v>0</v>
      </c>
      <c r="T1212" s="11">
        <f t="shared" si="13"/>
        <v>0.00000003004115226</v>
      </c>
      <c r="U1212" s="3">
        <v>246.0</v>
      </c>
      <c r="V1212" s="37">
        <f t="shared" si="64"/>
        <v>0.00000002024691358</v>
      </c>
      <c r="W1212" s="4" t="s">
        <v>115</v>
      </c>
      <c r="X1212" s="4">
        <v>17.88</v>
      </c>
      <c r="Y1212" s="4">
        <f t="shared" si="15"/>
        <v>429.12</v>
      </c>
      <c r="Z1212" s="48">
        <f t="shared" si="16"/>
        <v>0.000000001471604938</v>
      </c>
      <c r="AA1212" s="4" t="s">
        <v>2659</v>
      </c>
      <c r="AC1212">
        <v>0.0</v>
      </c>
      <c r="AD1212">
        <v>1.0</v>
      </c>
      <c r="AE1212">
        <v>1.0</v>
      </c>
      <c r="AF1212" s="49">
        <v>2.0</v>
      </c>
      <c r="AG1212" s="40">
        <f>AF1212+'RFactors (lead time &amp; failure)'!C:C</f>
        <v>2</v>
      </c>
      <c r="AH1212" s="4"/>
      <c r="AI1212" s="19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</row>
    <row r="1213">
      <c r="A1213" s="12">
        <v>2880.0</v>
      </c>
      <c r="B1213" s="2" t="s">
        <v>1293</v>
      </c>
      <c r="C1213" s="3">
        <v>1.0</v>
      </c>
      <c r="D1213" s="4">
        <v>0.0</v>
      </c>
      <c r="E1213" s="4">
        <v>1.0E-7</v>
      </c>
      <c r="F1213" s="3">
        <v>1215.0</v>
      </c>
      <c r="G1213" s="43">
        <f t="shared" si="1"/>
        <v>29160</v>
      </c>
      <c r="H1213" s="43">
        <f t="shared" si="2"/>
        <v>291600000000</v>
      </c>
      <c r="I1213" s="43">
        <f t="shared" si="3"/>
        <v>12150000000</v>
      </c>
      <c r="J1213" s="43">
        <f t="shared" si="4"/>
        <v>33287671.23</v>
      </c>
      <c r="K1213" s="43">
        <f t="shared" si="17"/>
        <v>29160</v>
      </c>
      <c r="L1213" s="43">
        <f t="shared" si="6"/>
        <v>1215</v>
      </c>
      <c r="M1213" s="45">
        <v>1.0</v>
      </c>
      <c r="N1213" s="43">
        <f t="shared" si="88"/>
        <v>1.0000001</v>
      </c>
      <c r="O1213" s="43">
        <f t="shared" si="85"/>
        <v>1.0000001</v>
      </c>
      <c r="P1213" s="47">
        <f t="shared" si="71"/>
        <v>0.00000009999999</v>
      </c>
      <c r="Q1213" s="43">
        <f t="shared" si="10"/>
        <v>12150000000</v>
      </c>
      <c r="R1213" s="43">
        <f t="shared" si="11"/>
        <v>33287671.23</v>
      </c>
      <c r="S1213" s="43">
        <f t="shared" si="12"/>
        <v>0</v>
      </c>
      <c r="T1213" s="11">
        <f t="shared" si="13"/>
        <v>0.00000003004115226</v>
      </c>
      <c r="U1213" s="3">
        <v>246.0</v>
      </c>
      <c r="V1213" s="37">
        <f t="shared" si="64"/>
        <v>0.00000002024691358</v>
      </c>
      <c r="W1213" s="4" t="s">
        <v>115</v>
      </c>
      <c r="X1213" s="4">
        <v>17.88</v>
      </c>
      <c r="Y1213" s="4">
        <f t="shared" si="15"/>
        <v>429.12</v>
      </c>
      <c r="Z1213" s="48">
        <f t="shared" si="16"/>
        <v>0.000000001471604938</v>
      </c>
      <c r="AA1213" s="4" t="s">
        <v>2659</v>
      </c>
      <c r="AC1213">
        <v>0.0</v>
      </c>
      <c r="AD1213">
        <v>1.0</v>
      </c>
      <c r="AE1213">
        <v>1.0</v>
      </c>
      <c r="AF1213" s="49">
        <v>2.0</v>
      </c>
      <c r="AG1213" s="40">
        <f>AF1213+'RFactors (lead time &amp; failure)'!C:C</f>
        <v>2</v>
      </c>
      <c r="AH1213" s="4"/>
      <c r="AI1213" s="19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21"/>
      <c r="AV1213" s="21"/>
      <c r="AW1213" s="21"/>
      <c r="AX1213" s="21"/>
      <c r="AY1213" s="21"/>
      <c r="AZ1213" s="21"/>
    </row>
    <row r="1214">
      <c r="A1214" s="12">
        <v>2881.0</v>
      </c>
      <c r="B1214" s="2" t="s">
        <v>1294</v>
      </c>
      <c r="C1214" s="3">
        <v>1.0</v>
      </c>
      <c r="D1214" s="4" t="s">
        <v>3150</v>
      </c>
      <c r="E1214" s="4">
        <v>19.0</v>
      </c>
      <c r="F1214" s="3">
        <v>1215.0</v>
      </c>
      <c r="G1214" s="43">
        <f t="shared" si="1"/>
        <v>29160</v>
      </c>
      <c r="H1214" s="43">
        <f t="shared" si="2"/>
        <v>1534.736842</v>
      </c>
      <c r="I1214" s="43">
        <f t="shared" si="3"/>
        <v>63.94736842</v>
      </c>
      <c r="J1214" s="43">
        <f t="shared" si="4"/>
        <v>0.1751982696</v>
      </c>
      <c r="K1214" s="43">
        <f t="shared" si="17"/>
        <v>29160</v>
      </c>
      <c r="L1214" s="43">
        <f t="shared" si="6"/>
        <v>1215</v>
      </c>
      <c r="M1214" s="45">
        <v>10.0</v>
      </c>
      <c r="N1214" s="43">
        <f t="shared" si="88"/>
        <v>29</v>
      </c>
      <c r="O1214" s="43">
        <f t="shared" si="85"/>
        <v>2.9</v>
      </c>
      <c r="P1214" s="47">
        <f t="shared" si="71"/>
        <v>6.551724138</v>
      </c>
      <c r="Q1214" s="43">
        <f t="shared" si="10"/>
        <v>639.4736842</v>
      </c>
      <c r="R1214" s="43">
        <f t="shared" si="11"/>
        <v>1.751982696</v>
      </c>
      <c r="S1214" s="43">
        <f t="shared" si="12"/>
        <v>0.01563786008</v>
      </c>
      <c r="T1214" s="11">
        <f t="shared" si="13"/>
        <v>5.70781893</v>
      </c>
      <c r="U1214" s="3">
        <v>246.0</v>
      </c>
      <c r="V1214" s="37">
        <f t="shared" si="64"/>
        <v>3.84691358</v>
      </c>
      <c r="W1214" s="4" t="s">
        <v>115</v>
      </c>
      <c r="X1214" s="4">
        <v>17.88</v>
      </c>
      <c r="Y1214" s="4">
        <f t="shared" si="15"/>
        <v>429.12</v>
      </c>
      <c r="Z1214" s="48">
        <f t="shared" si="16"/>
        <v>0.2796049383</v>
      </c>
      <c r="AA1214" s="4" t="s">
        <v>2659</v>
      </c>
      <c r="AC1214">
        <v>1.0</v>
      </c>
      <c r="AD1214">
        <v>1.0</v>
      </c>
      <c r="AE1214">
        <v>2.0</v>
      </c>
      <c r="AF1214" s="49">
        <v>8.0</v>
      </c>
      <c r="AG1214" s="40">
        <f>AF1214+'RFactors (lead time &amp; failure)'!C:C</f>
        <v>9</v>
      </c>
      <c r="AH1214" s="4"/>
      <c r="AI1214" s="19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21"/>
      <c r="AV1214" s="21"/>
      <c r="AW1214" s="21"/>
      <c r="AX1214" s="21"/>
      <c r="AY1214" s="21"/>
      <c r="AZ1214" s="21"/>
    </row>
    <row r="1215">
      <c r="A1215" s="12">
        <v>2882.0</v>
      </c>
      <c r="B1215" s="2" t="s">
        <v>1295</v>
      </c>
      <c r="C1215" s="3">
        <v>1.0</v>
      </c>
      <c r="D1215" s="4">
        <v>0.0</v>
      </c>
      <c r="E1215" s="4">
        <v>1.0E-7</v>
      </c>
      <c r="F1215" s="3">
        <v>1215.0</v>
      </c>
      <c r="G1215" s="43">
        <f t="shared" si="1"/>
        <v>29160</v>
      </c>
      <c r="H1215" s="43">
        <f t="shared" si="2"/>
        <v>291600000000</v>
      </c>
      <c r="I1215" s="43">
        <f t="shared" si="3"/>
        <v>12150000000</v>
      </c>
      <c r="J1215" s="43">
        <f t="shared" si="4"/>
        <v>33287671.23</v>
      </c>
      <c r="K1215" s="43">
        <f t="shared" si="17"/>
        <v>29160</v>
      </c>
      <c r="L1215" s="43">
        <f t="shared" si="6"/>
        <v>1215</v>
      </c>
      <c r="M1215" s="45">
        <v>1.0</v>
      </c>
      <c r="N1215" s="43">
        <f t="shared" si="88"/>
        <v>1.0000001</v>
      </c>
      <c r="O1215" s="43">
        <f t="shared" si="85"/>
        <v>1.0000001</v>
      </c>
      <c r="P1215" s="47">
        <f t="shared" si="71"/>
        <v>0.00000009999999</v>
      </c>
      <c r="Q1215" s="43">
        <f t="shared" si="10"/>
        <v>12150000000</v>
      </c>
      <c r="R1215" s="43">
        <f t="shared" si="11"/>
        <v>33287671.23</v>
      </c>
      <c r="S1215" s="43">
        <f t="shared" si="12"/>
        <v>0</v>
      </c>
      <c r="T1215" s="11">
        <f t="shared" si="13"/>
        <v>0.00000003004115226</v>
      </c>
      <c r="U1215" s="3">
        <v>246.0</v>
      </c>
      <c r="V1215" s="37">
        <f t="shared" si="64"/>
        <v>0.00000002024691358</v>
      </c>
      <c r="W1215" s="4" t="s">
        <v>115</v>
      </c>
      <c r="X1215" s="4">
        <v>17.88</v>
      </c>
      <c r="Y1215" s="4">
        <f t="shared" si="15"/>
        <v>429.12</v>
      </c>
      <c r="Z1215" s="48">
        <f t="shared" si="16"/>
        <v>0.000000001471604938</v>
      </c>
      <c r="AA1215" s="4" t="s">
        <v>2659</v>
      </c>
      <c r="AC1215">
        <v>0.0</v>
      </c>
      <c r="AD1215">
        <v>1.0</v>
      </c>
      <c r="AE1215">
        <v>1.0</v>
      </c>
      <c r="AF1215" s="49">
        <v>2.0</v>
      </c>
      <c r="AG1215" s="40">
        <f>AF1215+'RFactors (lead time &amp; failure)'!C:C</f>
        <v>2</v>
      </c>
      <c r="AH1215" s="4"/>
      <c r="AI1215" s="19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  <c r="AZ1215" s="21"/>
    </row>
    <row r="1216">
      <c r="A1216" s="12">
        <v>2883.0</v>
      </c>
      <c r="B1216" s="2" t="s">
        <v>1296</v>
      </c>
      <c r="C1216" s="3">
        <v>1.0</v>
      </c>
      <c r="D1216" s="4">
        <v>0.0</v>
      </c>
      <c r="E1216" s="4">
        <v>1.0E-7</v>
      </c>
      <c r="F1216" s="3">
        <v>1215.0</v>
      </c>
      <c r="G1216" s="43">
        <f t="shared" si="1"/>
        <v>29160</v>
      </c>
      <c r="H1216" s="43">
        <f t="shared" si="2"/>
        <v>291600000000</v>
      </c>
      <c r="I1216" s="43">
        <f t="shared" si="3"/>
        <v>12150000000</v>
      </c>
      <c r="J1216" s="43">
        <f t="shared" si="4"/>
        <v>33287671.23</v>
      </c>
      <c r="K1216" s="43">
        <f t="shared" si="17"/>
        <v>29160</v>
      </c>
      <c r="L1216" s="43">
        <f t="shared" si="6"/>
        <v>1215</v>
      </c>
      <c r="M1216" s="45">
        <v>1.0</v>
      </c>
      <c r="N1216" s="43">
        <f t="shared" si="88"/>
        <v>1.0000001</v>
      </c>
      <c r="O1216" s="43">
        <f t="shared" si="85"/>
        <v>1.0000001</v>
      </c>
      <c r="P1216" s="47">
        <f t="shared" si="71"/>
        <v>0.00000009999999</v>
      </c>
      <c r="Q1216" s="43">
        <f t="shared" si="10"/>
        <v>12150000000</v>
      </c>
      <c r="R1216" s="43">
        <f t="shared" si="11"/>
        <v>33287671.23</v>
      </c>
      <c r="S1216" s="43">
        <f t="shared" si="12"/>
        <v>0</v>
      </c>
      <c r="T1216" s="11">
        <f t="shared" si="13"/>
        <v>0.00000003004115226</v>
      </c>
      <c r="U1216" s="3">
        <v>246.0</v>
      </c>
      <c r="V1216" s="37">
        <f t="shared" si="64"/>
        <v>0.00000002024691358</v>
      </c>
      <c r="W1216" s="4" t="s">
        <v>2165</v>
      </c>
      <c r="X1216" s="4">
        <v>11.07</v>
      </c>
      <c r="Y1216" s="4">
        <f t="shared" si="15"/>
        <v>265.68</v>
      </c>
      <c r="Z1216" s="48">
        <f t="shared" si="16"/>
        <v>0.0000000009111111111</v>
      </c>
      <c r="AA1216" s="4" t="s">
        <v>2165</v>
      </c>
      <c r="AC1216">
        <v>0.0</v>
      </c>
      <c r="AD1216">
        <v>1.0</v>
      </c>
      <c r="AE1216">
        <v>1.0</v>
      </c>
      <c r="AF1216" s="49">
        <v>2.0</v>
      </c>
      <c r="AG1216" s="40">
        <f>AF1216+'RFactors (lead time &amp; failure)'!C:C</f>
        <v>2</v>
      </c>
      <c r="AH1216" s="4"/>
      <c r="AI1216" s="19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21"/>
      <c r="AV1216" s="21"/>
      <c r="AW1216" s="21"/>
      <c r="AX1216" s="21"/>
      <c r="AY1216" s="21"/>
      <c r="AZ1216" s="21"/>
    </row>
    <row r="1217">
      <c r="A1217" s="12">
        <v>2884.0</v>
      </c>
      <c r="B1217" s="2" t="s">
        <v>1297</v>
      </c>
      <c r="C1217" s="3">
        <v>1.0</v>
      </c>
      <c r="D1217" s="4">
        <v>0.0</v>
      </c>
      <c r="E1217" s="4">
        <v>1.0E-7</v>
      </c>
      <c r="F1217" s="3">
        <v>1215.0</v>
      </c>
      <c r="G1217" s="43">
        <f t="shared" si="1"/>
        <v>29160</v>
      </c>
      <c r="H1217" s="43">
        <f t="shared" si="2"/>
        <v>291600000000</v>
      </c>
      <c r="I1217" s="43">
        <f t="shared" si="3"/>
        <v>12150000000</v>
      </c>
      <c r="J1217" s="43">
        <f t="shared" si="4"/>
        <v>33287671.23</v>
      </c>
      <c r="K1217" s="43">
        <f t="shared" si="17"/>
        <v>29160</v>
      </c>
      <c r="L1217" s="43">
        <f t="shared" si="6"/>
        <v>1215</v>
      </c>
      <c r="M1217" s="45">
        <v>1.0</v>
      </c>
      <c r="N1217" s="43">
        <f t="shared" si="88"/>
        <v>1.0000001</v>
      </c>
      <c r="O1217" s="43">
        <f t="shared" si="85"/>
        <v>1.0000001</v>
      </c>
      <c r="P1217" s="47">
        <f t="shared" si="71"/>
        <v>0.00000009999999</v>
      </c>
      <c r="Q1217" s="43">
        <f t="shared" si="10"/>
        <v>12150000000</v>
      </c>
      <c r="R1217" s="43">
        <f t="shared" si="11"/>
        <v>33287671.23</v>
      </c>
      <c r="S1217" s="43">
        <f t="shared" si="12"/>
        <v>0</v>
      </c>
      <c r="T1217" s="11">
        <f t="shared" si="13"/>
        <v>0.00000003004115226</v>
      </c>
      <c r="U1217" s="3">
        <v>246.0</v>
      </c>
      <c r="V1217" s="37">
        <f t="shared" si="64"/>
        <v>0.00000002024691358</v>
      </c>
      <c r="W1217" s="4" t="s">
        <v>2165</v>
      </c>
      <c r="X1217" s="4">
        <v>11.07</v>
      </c>
      <c r="Y1217" s="4">
        <f t="shared" si="15"/>
        <v>265.68</v>
      </c>
      <c r="Z1217" s="48">
        <f t="shared" si="16"/>
        <v>0.0000000009111111111</v>
      </c>
      <c r="AA1217" s="4" t="s">
        <v>2165</v>
      </c>
      <c r="AC1217">
        <v>0.0</v>
      </c>
      <c r="AD1217">
        <v>1.0</v>
      </c>
      <c r="AE1217">
        <v>1.0</v>
      </c>
      <c r="AF1217" s="49">
        <v>2.0</v>
      </c>
      <c r="AG1217" s="40">
        <f>AF1217+'RFactors (lead time &amp; failure)'!C:C</f>
        <v>2</v>
      </c>
      <c r="AH1217" s="4"/>
      <c r="AI1217" s="19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1"/>
      <c r="AV1217" s="21"/>
      <c r="AW1217" s="21"/>
      <c r="AX1217" s="21"/>
      <c r="AY1217" s="21"/>
      <c r="AZ1217" s="21"/>
    </row>
    <row r="1218">
      <c r="A1218" s="12">
        <v>2885.0</v>
      </c>
      <c r="B1218" s="2" t="s">
        <v>1298</v>
      </c>
      <c r="C1218" s="3">
        <v>1.0</v>
      </c>
      <c r="D1218" s="4">
        <v>0.0</v>
      </c>
      <c r="E1218" s="4">
        <v>1.0E-7</v>
      </c>
      <c r="F1218" s="3">
        <v>1215.0</v>
      </c>
      <c r="G1218" s="43">
        <f t="shared" si="1"/>
        <v>29160</v>
      </c>
      <c r="H1218" s="43">
        <f t="shared" si="2"/>
        <v>291600000000</v>
      </c>
      <c r="I1218" s="43">
        <f t="shared" si="3"/>
        <v>12150000000</v>
      </c>
      <c r="J1218" s="43">
        <f t="shared" si="4"/>
        <v>33287671.23</v>
      </c>
      <c r="K1218" s="43">
        <f t="shared" si="17"/>
        <v>29160</v>
      </c>
      <c r="L1218" s="43">
        <f t="shared" si="6"/>
        <v>1215</v>
      </c>
      <c r="M1218" s="45">
        <v>1.0</v>
      </c>
      <c r="N1218" s="43">
        <f t="shared" si="88"/>
        <v>1.0000001</v>
      </c>
      <c r="O1218" s="43">
        <f t="shared" si="85"/>
        <v>1.0000001</v>
      </c>
      <c r="P1218" s="47">
        <f t="shared" si="71"/>
        <v>0.00000009999999</v>
      </c>
      <c r="Q1218" s="43">
        <f t="shared" si="10"/>
        <v>12150000000</v>
      </c>
      <c r="R1218" s="43">
        <f t="shared" si="11"/>
        <v>33287671.23</v>
      </c>
      <c r="S1218" s="43">
        <f t="shared" si="12"/>
        <v>0</v>
      </c>
      <c r="T1218" s="11">
        <f t="shared" si="13"/>
        <v>0.00000003004115226</v>
      </c>
      <c r="U1218" s="3">
        <v>246.0</v>
      </c>
      <c r="V1218" s="37">
        <f t="shared" si="64"/>
        <v>0.00000002024691358</v>
      </c>
      <c r="W1218" s="4" t="s">
        <v>2165</v>
      </c>
      <c r="X1218" s="4">
        <v>11.07</v>
      </c>
      <c r="Y1218" s="4">
        <f t="shared" si="15"/>
        <v>265.68</v>
      </c>
      <c r="Z1218" s="48">
        <f t="shared" si="16"/>
        <v>0.0000000009111111111</v>
      </c>
      <c r="AA1218" s="4" t="s">
        <v>2165</v>
      </c>
      <c r="AC1218">
        <v>0.0</v>
      </c>
      <c r="AD1218">
        <v>1.0</v>
      </c>
      <c r="AE1218">
        <v>1.0</v>
      </c>
      <c r="AF1218" s="49">
        <v>2.0</v>
      </c>
      <c r="AG1218" s="40">
        <f>AF1218+'RFactors (lead time &amp; failure)'!C:C</f>
        <v>2</v>
      </c>
      <c r="AH1218" s="4"/>
      <c r="AI1218" s="19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1"/>
      <c r="AV1218" s="21"/>
      <c r="AW1218" s="21"/>
      <c r="AX1218" s="21"/>
      <c r="AY1218" s="21"/>
      <c r="AZ1218" s="21"/>
    </row>
    <row r="1219">
      <c r="A1219" s="12">
        <v>2886.0</v>
      </c>
      <c r="B1219" s="2" t="s">
        <v>1299</v>
      </c>
      <c r="C1219" s="3">
        <v>1.0</v>
      </c>
      <c r="D1219" s="4">
        <v>0.0</v>
      </c>
      <c r="E1219" s="4">
        <v>1.0E-7</v>
      </c>
      <c r="F1219" s="3">
        <v>1215.0</v>
      </c>
      <c r="G1219" s="43">
        <f t="shared" si="1"/>
        <v>29160</v>
      </c>
      <c r="H1219" s="43">
        <f t="shared" si="2"/>
        <v>291600000000</v>
      </c>
      <c r="I1219" s="43">
        <f t="shared" si="3"/>
        <v>12150000000</v>
      </c>
      <c r="J1219" s="43">
        <f t="shared" si="4"/>
        <v>33287671.23</v>
      </c>
      <c r="K1219" s="43">
        <f t="shared" si="17"/>
        <v>29160</v>
      </c>
      <c r="L1219" s="43">
        <f t="shared" si="6"/>
        <v>1215</v>
      </c>
      <c r="M1219" s="45">
        <v>2.0</v>
      </c>
      <c r="N1219" s="43">
        <f t="shared" si="88"/>
        <v>2.0000001</v>
      </c>
      <c r="O1219" s="43">
        <f t="shared" si="85"/>
        <v>1.00000005</v>
      </c>
      <c r="P1219" s="47">
        <f t="shared" si="71"/>
        <v>0.000000099999995</v>
      </c>
      <c r="Q1219" s="43">
        <f t="shared" si="10"/>
        <v>24300000000</v>
      </c>
      <c r="R1219" s="43">
        <f t="shared" si="11"/>
        <v>66575342.47</v>
      </c>
      <c r="S1219" s="43">
        <f t="shared" si="12"/>
        <v>0</v>
      </c>
      <c r="T1219" s="11">
        <f t="shared" si="13"/>
        <v>0.00000003004115226</v>
      </c>
      <c r="U1219" s="3">
        <v>246.0</v>
      </c>
      <c r="V1219" s="37">
        <f t="shared" si="64"/>
        <v>0.00000002024691358</v>
      </c>
      <c r="W1219" s="4" t="s">
        <v>2643</v>
      </c>
      <c r="X1219" s="4">
        <v>43.78</v>
      </c>
      <c r="Y1219" s="4">
        <f t="shared" si="15"/>
        <v>1050.72</v>
      </c>
      <c r="Z1219" s="48">
        <f t="shared" si="16"/>
        <v>0.000000003603292181</v>
      </c>
      <c r="AA1219" s="4" t="s">
        <v>2644</v>
      </c>
      <c r="AC1219">
        <v>0.0</v>
      </c>
      <c r="AD1219">
        <v>1.0</v>
      </c>
      <c r="AE1219">
        <v>1.0</v>
      </c>
      <c r="AF1219" s="49">
        <v>2.0</v>
      </c>
      <c r="AG1219" s="40">
        <f>AF1219+'RFactors (lead time &amp; failure)'!C:C</f>
        <v>2</v>
      </c>
      <c r="AH1219" s="4"/>
      <c r="AI1219" s="19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  <c r="AZ1219" s="21"/>
    </row>
    <row r="1220">
      <c r="A1220" s="12">
        <v>2887.0</v>
      </c>
      <c r="B1220" s="2" t="s">
        <v>1300</v>
      </c>
      <c r="C1220" s="3">
        <v>1.0</v>
      </c>
      <c r="D1220" s="4">
        <v>0.0</v>
      </c>
      <c r="E1220" s="4">
        <v>1.0E-7</v>
      </c>
      <c r="F1220" s="3">
        <v>1215.0</v>
      </c>
      <c r="G1220" s="43">
        <f t="shared" si="1"/>
        <v>29160</v>
      </c>
      <c r="H1220" s="43">
        <f t="shared" si="2"/>
        <v>291600000000</v>
      </c>
      <c r="I1220" s="43">
        <f t="shared" si="3"/>
        <v>12150000000</v>
      </c>
      <c r="J1220" s="43">
        <f t="shared" si="4"/>
        <v>33287671.23</v>
      </c>
      <c r="K1220" s="43">
        <f t="shared" si="17"/>
        <v>29160</v>
      </c>
      <c r="L1220" s="43">
        <f t="shared" si="6"/>
        <v>1215</v>
      </c>
      <c r="M1220" s="45">
        <v>4.0</v>
      </c>
      <c r="N1220" s="43">
        <f t="shared" si="88"/>
        <v>4.0000001</v>
      </c>
      <c r="O1220" s="43">
        <f t="shared" si="85"/>
        <v>1.000000025</v>
      </c>
      <c r="P1220" s="47">
        <f t="shared" si="71"/>
        <v>0.0000000999999975</v>
      </c>
      <c r="Q1220" s="43">
        <f t="shared" si="10"/>
        <v>48600000000</v>
      </c>
      <c r="R1220" s="43">
        <f t="shared" si="11"/>
        <v>133150684.9</v>
      </c>
      <c r="S1220" s="43">
        <f t="shared" si="12"/>
        <v>0</v>
      </c>
      <c r="T1220" s="11">
        <f t="shared" si="13"/>
        <v>0.00000003004115226</v>
      </c>
      <c r="U1220" s="3">
        <v>246.0</v>
      </c>
      <c r="V1220" s="37">
        <f t="shared" si="64"/>
        <v>0.00000002024691358</v>
      </c>
      <c r="W1220" s="4" t="s">
        <v>2643</v>
      </c>
      <c r="X1220" s="4">
        <v>43.78</v>
      </c>
      <c r="Y1220" s="4">
        <f t="shared" si="15"/>
        <v>1050.72</v>
      </c>
      <c r="Z1220" s="48">
        <f t="shared" si="16"/>
        <v>0.000000003603292181</v>
      </c>
      <c r="AA1220" s="4" t="s">
        <v>2644</v>
      </c>
      <c r="AC1220">
        <v>0.0</v>
      </c>
      <c r="AD1220">
        <v>1.0</v>
      </c>
      <c r="AE1220">
        <v>1.0</v>
      </c>
      <c r="AF1220" s="49">
        <v>2.0</v>
      </c>
      <c r="AG1220" s="40">
        <f>AF1220+'RFactors (lead time &amp; failure)'!C:C</f>
        <v>2</v>
      </c>
      <c r="AH1220" s="4"/>
      <c r="AI1220" s="19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21"/>
      <c r="AV1220" s="21"/>
      <c r="AW1220" s="21"/>
      <c r="AX1220" s="21"/>
      <c r="AY1220" s="21"/>
      <c r="AZ1220" s="21"/>
    </row>
    <row r="1221">
      <c r="A1221" s="12">
        <v>2888.0</v>
      </c>
      <c r="B1221" s="2" t="s">
        <v>1301</v>
      </c>
      <c r="C1221" s="3">
        <v>1.0</v>
      </c>
      <c r="D1221" s="4">
        <v>0.0</v>
      </c>
      <c r="E1221" s="4">
        <v>1.0E-7</v>
      </c>
      <c r="F1221" s="3">
        <v>1215.0</v>
      </c>
      <c r="G1221" s="43">
        <f t="shared" si="1"/>
        <v>29160</v>
      </c>
      <c r="H1221" s="43">
        <f t="shared" si="2"/>
        <v>291600000000</v>
      </c>
      <c r="I1221" s="43">
        <f t="shared" si="3"/>
        <v>12150000000</v>
      </c>
      <c r="J1221" s="43">
        <f t="shared" si="4"/>
        <v>33287671.23</v>
      </c>
      <c r="K1221" s="43">
        <f t="shared" si="17"/>
        <v>29160</v>
      </c>
      <c r="L1221" s="43">
        <f t="shared" si="6"/>
        <v>1215</v>
      </c>
      <c r="M1221" s="45">
        <v>2.0</v>
      </c>
      <c r="N1221" s="43">
        <f t="shared" si="88"/>
        <v>2.0000001</v>
      </c>
      <c r="O1221" s="43">
        <f t="shared" si="85"/>
        <v>1.00000005</v>
      </c>
      <c r="P1221" s="47">
        <f t="shared" si="71"/>
        <v>0.000000099999995</v>
      </c>
      <c r="Q1221" s="43">
        <f t="shared" si="10"/>
        <v>24300000000</v>
      </c>
      <c r="R1221" s="43">
        <f t="shared" si="11"/>
        <v>66575342.47</v>
      </c>
      <c r="S1221" s="43">
        <f t="shared" si="12"/>
        <v>0</v>
      </c>
      <c r="T1221" s="11">
        <f t="shared" si="13"/>
        <v>0.00000003004115226</v>
      </c>
      <c r="U1221" s="3">
        <v>246.0</v>
      </c>
      <c r="V1221" s="37">
        <f t="shared" si="64"/>
        <v>0.00000002024691358</v>
      </c>
      <c r="W1221" s="4" t="s">
        <v>2465</v>
      </c>
      <c r="X1221" s="4">
        <v>3.67</v>
      </c>
      <c r="Y1221" s="4">
        <f t="shared" si="15"/>
        <v>88.08</v>
      </c>
      <c r="Z1221" s="48">
        <f t="shared" si="16"/>
        <v>0.0000000003020576132</v>
      </c>
      <c r="AA1221" s="4" t="s">
        <v>2783</v>
      </c>
      <c r="AC1221">
        <v>0.0</v>
      </c>
      <c r="AD1221">
        <v>1.0</v>
      </c>
      <c r="AE1221">
        <v>1.0</v>
      </c>
      <c r="AF1221" s="49">
        <v>2.0</v>
      </c>
      <c r="AG1221" s="40">
        <f>AF1221+'RFactors (lead time &amp; failure)'!C:C</f>
        <v>2</v>
      </c>
      <c r="AH1221" s="4"/>
      <c r="AI1221" s="19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  <c r="AZ1221" s="21"/>
    </row>
    <row r="1222">
      <c r="A1222" s="12">
        <v>2889.0</v>
      </c>
      <c r="B1222" s="2" t="s">
        <v>1302</v>
      </c>
      <c r="C1222" s="3">
        <v>1.0</v>
      </c>
      <c r="D1222" s="4" t="s">
        <v>2977</v>
      </c>
      <c r="E1222" s="4">
        <v>2.0</v>
      </c>
      <c r="F1222" s="3">
        <v>1215.0</v>
      </c>
      <c r="G1222" s="43">
        <f t="shared" si="1"/>
        <v>29160</v>
      </c>
      <c r="H1222" s="43">
        <f t="shared" si="2"/>
        <v>14580</v>
      </c>
      <c r="I1222" s="43">
        <f t="shared" si="3"/>
        <v>607.5</v>
      </c>
      <c r="J1222" s="43">
        <f t="shared" si="4"/>
        <v>1.664383562</v>
      </c>
      <c r="K1222" s="43">
        <f t="shared" si="17"/>
        <v>29160</v>
      </c>
      <c r="L1222" s="43">
        <f t="shared" si="6"/>
        <v>1215</v>
      </c>
      <c r="M1222" s="45">
        <v>8.0</v>
      </c>
      <c r="N1222" s="43">
        <f t="shared" si="88"/>
        <v>10</v>
      </c>
      <c r="O1222" s="43">
        <f t="shared" si="85"/>
        <v>1.25</v>
      </c>
      <c r="P1222" s="47">
        <f t="shared" si="71"/>
        <v>1.6</v>
      </c>
      <c r="Q1222" s="43">
        <f t="shared" si="10"/>
        <v>4860</v>
      </c>
      <c r="R1222" s="43">
        <f t="shared" si="11"/>
        <v>13.31506849</v>
      </c>
      <c r="S1222" s="43">
        <f t="shared" si="12"/>
        <v>0.001646090535</v>
      </c>
      <c r="T1222" s="11">
        <f t="shared" si="13"/>
        <v>0.6008230453</v>
      </c>
      <c r="U1222" s="3">
        <v>246.0</v>
      </c>
      <c r="V1222" s="37">
        <f t="shared" si="64"/>
        <v>0.4049382716</v>
      </c>
      <c r="W1222" s="4" t="s">
        <v>115</v>
      </c>
      <c r="X1222" s="4">
        <v>17.88</v>
      </c>
      <c r="Y1222" s="4">
        <f t="shared" si="15"/>
        <v>429.12</v>
      </c>
      <c r="Z1222" s="48">
        <f t="shared" si="16"/>
        <v>0.02943209877</v>
      </c>
      <c r="AA1222" s="4" t="s">
        <v>2659</v>
      </c>
      <c r="AC1222">
        <v>1.0</v>
      </c>
      <c r="AD1222">
        <v>1.0</v>
      </c>
      <c r="AE1222">
        <v>2.0</v>
      </c>
      <c r="AF1222" s="49">
        <v>3.0</v>
      </c>
      <c r="AG1222" s="40">
        <f>AF1222+'RFactors (lead time &amp; failure)'!C:C</f>
        <v>4</v>
      </c>
      <c r="AH1222" s="4"/>
      <c r="AI1222" s="19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21"/>
      <c r="AV1222" s="21"/>
      <c r="AW1222" s="21"/>
      <c r="AX1222" s="21"/>
      <c r="AY1222" s="21"/>
      <c r="AZ1222" s="21"/>
    </row>
    <row r="1223">
      <c r="A1223" s="12">
        <v>2890.0</v>
      </c>
      <c r="B1223" s="2" t="s">
        <v>1303</v>
      </c>
      <c r="C1223" s="3">
        <v>1.0</v>
      </c>
      <c r="D1223" s="4" t="s">
        <v>3151</v>
      </c>
      <c r="E1223" s="4">
        <v>1.0</v>
      </c>
      <c r="F1223" s="3">
        <v>1215.0</v>
      </c>
      <c r="G1223" s="43">
        <f t="shared" si="1"/>
        <v>29160</v>
      </c>
      <c r="H1223" s="43">
        <f t="shared" si="2"/>
        <v>29160</v>
      </c>
      <c r="I1223" s="43">
        <f t="shared" si="3"/>
        <v>1215</v>
      </c>
      <c r="J1223" s="43">
        <f t="shared" si="4"/>
        <v>3.328767123</v>
      </c>
      <c r="K1223" s="43">
        <f t="shared" si="17"/>
        <v>29160</v>
      </c>
      <c r="L1223" s="43">
        <f t="shared" si="6"/>
        <v>1215</v>
      </c>
      <c r="M1223" s="45">
        <v>1.0</v>
      </c>
      <c r="N1223" s="43">
        <f t="shared" si="88"/>
        <v>2</v>
      </c>
      <c r="O1223" s="43">
        <f t="shared" si="85"/>
        <v>2</v>
      </c>
      <c r="P1223" s="47">
        <f t="shared" si="71"/>
        <v>0.5</v>
      </c>
      <c r="Q1223" s="43">
        <f t="shared" si="10"/>
        <v>1215</v>
      </c>
      <c r="R1223" s="43">
        <f t="shared" si="11"/>
        <v>3.328767123</v>
      </c>
      <c r="S1223" s="43">
        <f t="shared" si="12"/>
        <v>0.0008230452675</v>
      </c>
      <c r="T1223" s="11">
        <f t="shared" si="13"/>
        <v>0.3004115226</v>
      </c>
      <c r="U1223" s="3">
        <v>246.0</v>
      </c>
      <c r="V1223" s="37">
        <f t="shared" si="64"/>
        <v>0.2024691358</v>
      </c>
      <c r="W1223" s="4" t="s">
        <v>2691</v>
      </c>
      <c r="X1223" s="4">
        <v>12.76</v>
      </c>
      <c r="Y1223" s="4">
        <f t="shared" si="15"/>
        <v>306.24</v>
      </c>
      <c r="Z1223" s="48">
        <f t="shared" si="16"/>
        <v>0.01050205761</v>
      </c>
      <c r="AA1223" s="4" t="s">
        <v>1939</v>
      </c>
      <c r="AC1223">
        <v>0.0</v>
      </c>
      <c r="AD1223">
        <v>1.0</v>
      </c>
      <c r="AE1223">
        <v>1.0</v>
      </c>
      <c r="AF1223" s="49">
        <v>2.0</v>
      </c>
      <c r="AG1223" s="40">
        <f>AF1223+'RFactors (lead time &amp; failure)'!C:C</f>
        <v>2</v>
      </c>
      <c r="AH1223" s="4"/>
      <c r="AI1223" s="19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1"/>
      <c r="AV1223" s="21"/>
      <c r="AW1223" s="21"/>
      <c r="AX1223" s="21"/>
      <c r="AY1223" s="21"/>
      <c r="AZ1223" s="21"/>
    </row>
    <row r="1224">
      <c r="A1224" s="12">
        <v>2891.0</v>
      </c>
      <c r="B1224" s="2" t="s">
        <v>875</v>
      </c>
      <c r="C1224" s="3">
        <v>1.0</v>
      </c>
      <c r="D1224" s="4" t="s">
        <v>3152</v>
      </c>
      <c r="E1224" s="4">
        <v>1.0</v>
      </c>
      <c r="F1224" s="3">
        <v>1215.0</v>
      </c>
      <c r="G1224" s="43">
        <f t="shared" si="1"/>
        <v>29160</v>
      </c>
      <c r="H1224" s="43">
        <f t="shared" si="2"/>
        <v>29160</v>
      </c>
      <c r="I1224" s="43">
        <f t="shared" si="3"/>
        <v>1215</v>
      </c>
      <c r="J1224" s="43">
        <f t="shared" si="4"/>
        <v>3.328767123</v>
      </c>
      <c r="K1224" s="43">
        <f t="shared" si="17"/>
        <v>29160</v>
      </c>
      <c r="L1224" s="43">
        <f t="shared" si="6"/>
        <v>1215</v>
      </c>
      <c r="M1224" s="45">
        <v>1.0</v>
      </c>
      <c r="N1224" s="43">
        <f t="shared" si="88"/>
        <v>2</v>
      </c>
      <c r="O1224" s="43">
        <f t="shared" si="85"/>
        <v>2</v>
      </c>
      <c r="P1224" s="47">
        <f t="shared" si="71"/>
        <v>0.5</v>
      </c>
      <c r="Q1224" s="43">
        <f t="shared" si="10"/>
        <v>1215</v>
      </c>
      <c r="R1224" s="43">
        <f t="shared" si="11"/>
        <v>3.328767123</v>
      </c>
      <c r="S1224" s="43">
        <f t="shared" si="12"/>
        <v>0.0008230452675</v>
      </c>
      <c r="T1224" s="11">
        <f t="shared" si="13"/>
        <v>0.3004115226</v>
      </c>
      <c r="U1224" s="3">
        <v>246.0</v>
      </c>
      <c r="V1224" s="37">
        <f t="shared" si="64"/>
        <v>0.2024691358</v>
      </c>
      <c r="W1224" s="4" t="s">
        <v>2691</v>
      </c>
      <c r="X1224" s="4">
        <v>12.76</v>
      </c>
      <c r="Y1224" s="4">
        <f t="shared" si="15"/>
        <v>306.24</v>
      </c>
      <c r="Z1224" s="48">
        <f t="shared" si="16"/>
        <v>0.01050205761</v>
      </c>
      <c r="AA1224" s="4" t="s">
        <v>1939</v>
      </c>
      <c r="AC1224">
        <v>0.0</v>
      </c>
      <c r="AD1224">
        <v>1.0</v>
      </c>
      <c r="AE1224">
        <v>1.0</v>
      </c>
      <c r="AF1224" s="49">
        <v>2.0</v>
      </c>
      <c r="AG1224" s="40">
        <f>AF1224+'RFactors (lead time &amp; failure)'!C:C</f>
        <v>2</v>
      </c>
      <c r="AH1224" s="4"/>
      <c r="AI1224" s="19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1"/>
      <c r="AV1224" s="21"/>
      <c r="AW1224" s="21"/>
      <c r="AX1224" s="21"/>
      <c r="AY1224" s="21"/>
      <c r="AZ1224" s="21"/>
    </row>
    <row r="1225">
      <c r="A1225" s="12">
        <v>2892.0</v>
      </c>
      <c r="B1225" s="2" t="s">
        <v>1304</v>
      </c>
      <c r="C1225" s="3">
        <v>1.0</v>
      </c>
      <c r="D1225" s="4" t="s">
        <v>3152</v>
      </c>
      <c r="E1225" s="4">
        <v>2.0</v>
      </c>
      <c r="F1225" s="3">
        <v>1215.0</v>
      </c>
      <c r="G1225" s="43">
        <f t="shared" si="1"/>
        <v>29160</v>
      </c>
      <c r="H1225" s="43">
        <f t="shared" si="2"/>
        <v>14580</v>
      </c>
      <c r="I1225" s="43">
        <f t="shared" si="3"/>
        <v>607.5</v>
      </c>
      <c r="J1225" s="43">
        <f t="shared" si="4"/>
        <v>1.664383562</v>
      </c>
      <c r="K1225" s="43">
        <f t="shared" si="17"/>
        <v>29160</v>
      </c>
      <c r="L1225" s="43">
        <f t="shared" si="6"/>
        <v>1215</v>
      </c>
      <c r="M1225" s="45">
        <v>2.0</v>
      </c>
      <c r="N1225" s="43">
        <f t="shared" si="88"/>
        <v>4</v>
      </c>
      <c r="O1225" s="43">
        <f t="shared" si="85"/>
        <v>2</v>
      </c>
      <c r="P1225" s="47">
        <f t="shared" si="71"/>
        <v>1</v>
      </c>
      <c r="Q1225" s="43">
        <f t="shared" si="10"/>
        <v>1215</v>
      </c>
      <c r="R1225" s="43">
        <f t="shared" si="11"/>
        <v>3.328767123</v>
      </c>
      <c r="S1225" s="43">
        <f t="shared" si="12"/>
        <v>0.001646090535</v>
      </c>
      <c r="T1225" s="11">
        <f t="shared" si="13"/>
        <v>0.6008230453</v>
      </c>
      <c r="U1225" s="3">
        <v>246.0</v>
      </c>
      <c r="V1225" s="37">
        <f t="shared" si="64"/>
        <v>0.4049382716</v>
      </c>
      <c r="W1225" s="4" t="s">
        <v>2691</v>
      </c>
      <c r="X1225" s="4">
        <v>12.76</v>
      </c>
      <c r="Y1225" s="4">
        <f t="shared" si="15"/>
        <v>306.24</v>
      </c>
      <c r="Z1225" s="48">
        <f t="shared" si="16"/>
        <v>0.02100411523</v>
      </c>
      <c r="AA1225" s="4" t="s">
        <v>1939</v>
      </c>
      <c r="AC1225">
        <v>0.0</v>
      </c>
      <c r="AD1225">
        <v>1.0</v>
      </c>
      <c r="AE1225">
        <v>1.0</v>
      </c>
      <c r="AF1225" s="49">
        <v>2.0</v>
      </c>
      <c r="AG1225" s="40">
        <f>AF1225+'RFactors (lead time &amp; failure)'!C:C</f>
        <v>2</v>
      </c>
      <c r="AH1225" s="4"/>
      <c r="AI1225" s="19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</row>
    <row r="1226">
      <c r="A1226" s="12">
        <v>2893.0</v>
      </c>
      <c r="B1226" s="2" t="s">
        <v>1305</v>
      </c>
      <c r="C1226" s="3">
        <v>1.0</v>
      </c>
      <c r="D1226" s="4" t="s">
        <v>3153</v>
      </c>
      <c r="E1226" s="4">
        <v>2.0</v>
      </c>
      <c r="F1226" s="3">
        <v>1215.0</v>
      </c>
      <c r="G1226" s="43">
        <f t="shared" si="1"/>
        <v>29160</v>
      </c>
      <c r="H1226" s="43">
        <f t="shared" si="2"/>
        <v>14580</v>
      </c>
      <c r="I1226" s="43">
        <f t="shared" si="3"/>
        <v>607.5</v>
      </c>
      <c r="J1226" s="43">
        <f t="shared" si="4"/>
        <v>1.664383562</v>
      </c>
      <c r="K1226" s="43">
        <f t="shared" si="17"/>
        <v>29160</v>
      </c>
      <c r="L1226" s="43">
        <f t="shared" si="6"/>
        <v>1215</v>
      </c>
      <c r="M1226" s="45">
        <v>1.0</v>
      </c>
      <c r="N1226" s="43">
        <f t="shared" si="88"/>
        <v>3</v>
      </c>
      <c r="O1226" s="43">
        <f t="shared" si="85"/>
        <v>3</v>
      </c>
      <c r="P1226" s="47">
        <f t="shared" si="71"/>
        <v>0.6666666667</v>
      </c>
      <c r="Q1226" s="43">
        <f t="shared" si="10"/>
        <v>607.5</v>
      </c>
      <c r="R1226" s="43">
        <f t="shared" si="11"/>
        <v>1.664383562</v>
      </c>
      <c r="S1226" s="43">
        <f t="shared" si="12"/>
        <v>0.001646090535</v>
      </c>
      <c r="T1226" s="11">
        <f t="shared" si="13"/>
        <v>0.6008230453</v>
      </c>
      <c r="U1226" s="3">
        <v>246.0</v>
      </c>
      <c r="V1226" s="37">
        <f t="shared" si="64"/>
        <v>0.4049382716</v>
      </c>
      <c r="W1226" s="4" t="s">
        <v>2691</v>
      </c>
      <c r="X1226" s="4">
        <v>12.76</v>
      </c>
      <c r="Y1226" s="4">
        <f t="shared" si="15"/>
        <v>306.24</v>
      </c>
      <c r="Z1226" s="48">
        <f t="shared" si="16"/>
        <v>0.02100411523</v>
      </c>
      <c r="AA1226" s="4" t="s">
        <v>1939</v>
      </c>
      <c r="AC1226">
        <v>0.0</v>
      </c>
      <c r="AD1226">
        <v>1.0</v>
      </c>
      <c r="AE1226">
        <v>1.0</v>
      </c>
      <c r="AF1226" s="49">
        <v>2.0</v>
      </c>
      <c r="AG1226" s="40">
        <f>AF1226+'RFactors (lead time &amp; failure)'!C:C</f>
        <v>2</v>
      </c>
      <c r="AH1226" s="4"/>
      <c r="AI1226" s="19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21"/>
      <c r="AV1226" s="21"/>
      <c r="AW1226" s="21"/>
      <c r="AX1226" s="21"/>
      <c r="AY1226" s="21"/>
      <c r="AZ1226" s="21"/>
    </row>
    <row r="1227">
      <c r="A1227" s="12">
        <v>2894.0</v>
      </c>
      <c r="B1227" s="2" t="s">
        <v>193</v>
      </c>
      <c r="C1227" s="3">
        <v>1.0</v>
      </c>
      <c r="D1227" s="4" t="s">
        <v>3154</v>
      </c>
      <c r="E1227" s="4">
        <v>1.0</v>
      </c>
      <c r="F1227" s="3">
        <v>1215.0</v>
      </c>
      <c r="G1227" s="43">
        <f t="shared" si="1"/>
        <v>29160</v>
      </c>
      <c r="H1227" s="43">
        <f t="shared" si="2"/>
        <v>29160</v>
      </c>
      <c r="I1227" s="43">
        <f t="shared" si="3"/>
        <v>1215</v>
      </c>
      <c r="J1227" s="43">
        <f t="shared" si="4"/>
        <v>3.328767123</v>
      </c>
      <c r="K1227" s="43">
        <f t="shared" si="17"/>
        <v>29160</v>
      </c>
      <c r="L1227" s="43">
        <f t="shared" si="6"/>
        <v>1215</v>
      </c>
      <c r="M1227" s="45">
        <v>1.0</v>
      </c>
      <c r="N1227" s="43">
        <f t="shared" si="88"/>
        <v>2</v>
      </c>
      <c r="O1227" s="43">
        <f t="shared" si="85"/>
        <v>2</v>
      </c>
      <c r="P1227" s="47">
        <f t="shared" si="71"/>
        <v>0.5</v>
      </c>
      <c r="Q1227" s="43">
        <f t="shared" si="10"/>
        <v>1215</v>
      </c>
      <c r="R1227" s="43">
        <f t="shared" si="11"/>
        <v>3.328767123</v>
      </c>
      <c r="S1227" s="43">
        <f t="shared" si="12"/>
        <v>0.0008230452675</v>
      </c>
      <c r="T1227" s="11">
        <f t="shared" si="13"/>
        <v>0.3004115226</v>
      </c>
      <c r="U1227" s="3">
        <v>246.0</v>
      </c>
      <c r="V1227" s="37">
        <f t="shared" si="64"/>
        <v>0.2024691358</v>
      </c>
      <c r="W1227" s="4" t="s">
        <v>2691</v>
      </c>
      <c r="X1227" s="4">
        <v>12.76</v>
      </c>
      <c r="Y1227" s="4">
        <f t="shared" si="15"/>
        <v>306.24</v>
      </c>
      <c r="Z1227" s="48">
        <f t="shared" si="16"/>
        <v>0.01050205761</v>
      </c>
      <c r="AA1227" s="4" t="s">
        <v>1939</v>
      </c>
      <c r="AC1227">
        <v>0.0</v>
      </c>
      <c r="AD1227">
        <v>1.0</v>
      </c>
      <c r="AE1227">
        <v>1.0</v>
      </c>
      <c r="AF1227" s="49">
        <v>2.0</v>
      </c>
      <c r="AG1227" s="40">
        <f>AF1227+'RFactors (lead time &amp; failure)'!C:C</f>
        <v>2</v>
      </c>
      <c r="AH1227" s="4"/>
      <c r="AI1227" s="19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  <c r="AZ1227" s="21"/>
    </row>
    <row r="1228">
      <c r="A1228" s="12">
        <v>2895.0</v>
      </c>
      <c r="B1228" s="2" t="s">
        <v>1306</v>
      </c>
      <c r="C1228" s="3">
        <v>1.0</v>
      </c>
      <c r="D1228" s="4" t="s">
        <v>3155</v>
      </c>
      <c r="E1228" s="4">
        <v>4.0</v>
      </c>
      <c r="F1228" s="3">
        <v>1215.0</v>
      </c>
      <c r="G1228" s="43">
        <f t="shared" si="1"/>
        <v>29160</v>
      </c>
      <c r="H1228" s="43">
        <f t="shared" si="2"/>
        <v>7290</v>
      </c>
      <c r="I1228" s="43">
        <f t="shared" si="3"/>
        <v>303.75</v>
      </c>
      <c r="J1228" s="43">
        <f t="shared" si="4"/>
        <v>0.8321917808</v>
      </c>
      <c r="K1228" s="43">
        <f t="shared" si="17"/>
        <v>29160</v>
      </c>
      <c r="L1228" s="43">
        <f t="shared" si="6"/>
        <v>1215</v>
      </c>
      <c r="M1228" s="45">
        <v>1.0</v>
      </c>
      <c r="N1228" s="3">
        <v>4.0</v>
      </c>
      <c r="O1228" s="43">
        <f t="shared" si="85"/>
        <v>4</v>
      </c>
      <c r="P1228" s="47">
        <f t="shared" si="71"/>
        <v>1</v>
      </c>
      <c r="Q1228" s="43">
        <f t="shared" si="10"/>
        <v>303.75</v>
      </c>
      <c r="R1228" s="43">
        <f t="shared" si="11"/>
        <v>0.8321917808</v>
      </c>
      <c r="S1228" s="43">
        <f t="shared" si="12"/>
        <v>0.00329218107</v>
      </c>
      <c r="T1228" s="11">
        <f t="shared" si="13"/>
        <v>1.201646091</v>
      </c>
      <c r="U1228" s="3">
        <v>246.0</v>
      </c>
      <c r="V1228" s="37">
        <f t="shared" si="64"/>
        <v>0.8098765432</v>
      </c>
      <c r="W1228" s="4" t="s">
        <v>2691</v>
      </c>
      <c r="X1228" s="4">
        <v>12.76</v>
      </c>
      <c r="Y1228" s="4">
        <f t="shared" si="15"/>
        <v>306.24</v>
      </c>
      <c r="Z1228" s="48">
        <f t="shared" si="16"/>
        <v>0.04200823045</v>
      </c>
      <c r="AA1228" s="4" t="s">
        <v>1939</v>
      </c>
      <c r="AC1228">
        <v>0.0</v>
      </c>
      <c r="AD1228">
        <v>1.0</v>
      </c>
      <c r="AE1228">
        <v>1.0</v>
      </c>
      <c r="AF1228" s="49">
        <v>3.0</v>
      </c>
      <c r="AG1228" s="40">
        <f>AF1228+'RFactors (lead time &amp; failure)'!C:C</f>
        <v>3</v>
      </c>
      <c r="AH1228" s="4"/>
      <c r="AI1228" s="19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21"/>
      <c r="AV1228" s="21"/>
      <c r="AW1228" s="21"/>
      <c r="AX1228" s="21"/>
      <c r="AY1228" s="21"/>
      <c r="AZ1228" s="21"/>
    </row>
    <row r="1229">
      <c r="A1229" s="12">
        <v>2896.0</v>
      </c>
      <c r="B1229" s="2" t="s">
        <v>1307</v>
      </c>
      <c r="C1229" s="3">
        <v>1.0</v>
      </c>
      <c r="D1229" s="4" t="s">
        <v>3156</v>
      </c>
      <c r="E1229" s="4">
        <v>1.0</v>
      </c>
      <c r="F1229" s="3">
        <v>1215.0</v>
      </c>
      <c r="G1229" s="43">
        <f t="shared" si="1"/>
        <v>29160</v>
      </c>
      <c r="H1229" s="43">
        <f t="shared" si="2"/>
        <v>29160</v>
      </c>
      <c r="I1229" s="43">
        <f t="shared" si="3"/>
        <v>1215</v>
      </c>
      <c r="J1229" s="43">
        <f t="shared" si="4"/>
        <v>3.328767123</v>
      </c>
      <c r="K1229" s="43">
        <f t="shared" si="17"/>
        <v>29160</v>
      </c>
      <c r="L1229" s="43">
        <f t="shared" si="6"/>
        <v>1215</v>
      </c>
      <c r="M1229" s="45">
        <v>1.0</v>
      </c>
      <c r="N1229" s="43">
        <f t="shared" ref="N1229:N1231" si="89">M1229+E1229</f>
        <v>2</v>
      </c>
      <c r="O1229" s="43">
        <f t="shared" si="85"/>
        <v>2</v>
      </c>
      <c r="P1229" s="47">
        <f t="shared" si="71"/>
        <v>0.5</v>
      </c>
      <c r="Q1229" s="43">
        <f t="shared" si="10"/>
        <v>1215</v>
      </c>
      <c r="R1229" s="43">
        <f t="shared" si="11"/>
        <v>3.328767123</v>
      </c>
      <c r="S1229" s="43">
        <f t="shared" si="12"/>
        <v>0.0008230452675</v>
      </c>
      <c r="T1229" s="11">
        <f t="shared" si="13"/>
        <v>0.3004115226</v>
      </c>
      <c r="U1229" s="3">
        <v>246.0</v>
      </c>
      <c r="V1229" s="37">
        <f t="shared" si="64"/>
        <v>0.2024691358</v>
      </c>
      <c r="W1229" s="4" t="s">
        <v>2691</v>
      </c>
      <c r="X1229" s="4">
        <v>12.76</v>
      </c>
      <c r="Y1229" s="4">
        <f t="shared" si="15"/>
        <v>306.24</v>
      </c>
      <c r="Z1229" s="48">
        <f t="shared" si="16"/>
        <v>0.01050205761</v>
      </c>
      <c r="AA1229" s="4" t="s">
        <v>1939</v>
      </c>
      <c r="AC1229">
        <v>0.0</v>
      </c>
      <c r="AD1229">
        <v>1.0</v>
      </c>
      <c r="AE1229">
        <v>1.0</v>
      </c>
      <c r="AF1229" s="49">
        <v>2.0</v>
      </c>
      <c r="AG1229" s="40">
        <f>AF1229+'RFactors (lead time &amp; failure)'!C:C</f>
        <v>2</v>
      </c>
      <c r="AH1229" s="4"/>
      <c r="AI1229" s="19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  <c r="AZ1229" s="21"/>
    </row>
    <row r="1230">
      <c r="A1230" s="12">
        <v>2897.0</v>
      </c>
      <c r="B1230" s="2" t="s">
        <v>1308</v>
      </c>
      <c r="C1230" s="3">
        <v>1.0</v>
      </c>
      <c r="D1230" s="4" t="s">
        <v>3156</v>
      </c>
      <c r="E1230" s="4">
        <v>1.0</v>
      </c>
      <c r="F1230" s="3">
        <v>1215.0</v>
      </c>
      <c r="G1230" s="43">
        <f t="shared" si="1"/>
        <v>29160</v>
      </c>
      <c r="H1230" s="43">
        <f t="shared" si="2"/>
        <v>29160</v>
      </c>
      <c r="I1230" s="43">
        <f t="shared" si="3"/>
        <v>1215</v>
      </c>
      <c r="J1230" s="43">
        <f t="shared" si="4"/>
        <v>3.328767123</v>
      </c>
      <c r="K1230" s="43">
        <f t="shared" si="17"/>
        <v>29160</v>
      </c>
      <c r="L1230" s="43">
        <f t="shared" si="6"/>
        <v>1215</v>
      </c>
      <c r="M1230" s="45">
        <v>1.0</v>
      </c>
      <c r="N1230" s="43">
        <f t="shared" si="89"/>
        <v>2</v>
      </c>
      <c r="O1230" s="43">
        <f t="shared" si="85"/>
        <v>2</v>
      </c>
      <c r="P1230" s="47">
        <f t="shared" si="71"/>
        <v>0.5</v>
      </c>
      <c r="Q1230" s="43">
        <f t="shared" si="10"/>
        <v>1215</v>
      </c>
      <c r="R1230" s="43">
        <f t="shared" si="11"/>
        <v>3.328767123</v>
      </c>
      <c r="S1230" s="43">
        <f t="shared" si="12"/>
        <v>0.0008230452675</v>
      </c>
      <c r="T1230" s="11">
        <f t="shared" si="13"/>
        <v>0.3004115226</v>
      </c>
      <c r="U1230" s="3">
        <v>246.0</v>
      </c>
      <c r="V1230" s="37">
        <f t="shared" si="64"/>
        <v>0.2024691358</v>
      </c>
      <c r="W1230" s="4" t="s">
        <v>2691</v>
      </c>
      <c r="X1230" s="4">
        <v>12.76</v>
      </c>
      <c r="Y1230" s="4">
        <f t="shared" si="15"/>
        <v>306.24</v>
      </c>
      <c r="Z1230" s="48">
        <f t="shared" si="16"/>
        <v>0.01050205761</v>
      </c>
      <c r="AA1230" s="4" t="s">
        <v>1939</v>
      </c>
      <c r="AC1230">
        <v>0.0</v>
      </c>
      <c r="AD1230">
        <v>1.0</v>
      </c>
      <c r="AE1230">
        <v>1.0</v>
      </c>
      <c r="AF1230" s="49">
        <v>2.0</v>
      </c>
      <c r="AG1230" s="40">
        <f>AF1230+'RFactors (lead time &amp; failure)'!C:C</f>
        <v>2</v>
      </c>
      <c r="AH1230" s="4"/>
      <c r="AI1230" s="19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21"/>
      <c r="AV1230" s="21"/>
      <c r="AW1230" s="21"/>
      <c r="AX1230" s="21"/>
      <c r="AY1230" s="21"/>
      <c r="AZ1230" s="21"/>
    </row>
    <row r="1231">
      <c r="A1231" s="12">
        <v>2898.0</v>
      </c>
      <c r="B1231" s="2" t="s">
        <v>1309</v>
      </c>
      <c r="C1231" s="3">
        <v>1.0</v>
      </c>
      <c r="D1231" s="4">
        <v>0.0</v>
      </c>
      <c r="E1231" s="4">
        <v>1.0E-7</v>
      </c>
      <c r="F1231" s="3">
        <v>1215.0</v>
      </c>
      <c r="G1231" s="43">
        <f t="shared" si="1"/>
        <v>29160</v>
      </c>
      <c r="H1231" s="43">
        <f t="shared" si="2"/>
        <v>291600000000</v>
      </c>
      <c r="I1231" s="43">
        <f t="shared" si="3"/>
        <v>12150000000</v>
      </c>
      <c r="J1231" s="43">
        <f t="shared" si="4"/>
        <v>33287671.23</v>
      </c>
      <c r="K1231" s="43">
        <f t="shared" si="17"/>
        <v>29160</v>
      </c>
      <c r="L1231" s="43">
        <f t="shared" si="6"/>
        <v>1215</v>
      </c>
      <c r="M1231" s="45">
        <v>1.0</v>
      </c>
      <c r="N1231" s="43">
        <f t="shared" si="89"/>
        <v>1.0000001</v>
      </c>
      <c r="O1231" s="43">
        <f t="shared" si="85"/>
        <v>1.0000001</v>
      </c>
      <c r="P1231" s="47">
        <f t="shared" si="71"/>
        <v>0.00000009999999</v>
      </c>
      <c r="Q1231" s="43">
        <f t="shared" si="10"/>
        <v>12150000000</v>
      </c>
      <c r="R1231" s="43">
        <f t="shared" si="11"/>
        <v>33287671.23</v>
      </c>
      <c r="S1231" s="43">
        <f t="shared" si="12"/>
        <v>0</v>
      </c>
      <c r="T1231" s="11">
        <f t="shared" si="13"/>
        <v>0.00000003004115226</v>
      </c>
      <c r="U1231" s="3">
        <v>246.0</v>
      </c>
      <c r="V1231" s="37">
        <f t="shared" si="64"/>
        <v>0.00000002024691358</v>
      </c>
      <c r="W1231" s="4" t="s">
        <v>2691</v>
      </c>
      <c r="X1231" s="4">
        <v>12.76</v>
      </c>
      <c r="Y1231" s="4">
        <f t="shared" si="15"/>
        <v>306.24</v>
      </c>
      <c r="Z1231" s="48">
        <f t="shared" si="16"/>
        <v>0.000000001050205761</v>
      </c>
      <c r="AA1231" s="4" t="s">
        <v>1939</v>
      </c>
      <c r="AC1231">
        <v>0.0</v>
      </c>
      <c r="AD1231">
        <v>1.0</v>
      </c>
      <c r="AE1231">
        <v>1.0</v>
      </c>
      <c r="AF1231" s="49">
        <v>2.0</v>
      </c>
      <c r="AG1231" s="40">
        <f>AF1231+'RFactors (lead time &amp; failure)'!C:C</f>
        <v>2</v>
      </c>
      <c r="AH1231" s="4"/>
      <c r="AI1231" s="19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21"/>
      <c r="AV1231" s="21"/>
      <c r="AW1231" s="21"/>
      <c r="AX1231" s="21"/>
      <c r="AY1231" s="21"/>
      <c r="AZ1231" s="21"/>
    </row>
    <row r="1232">
      <c r="A1232" s="12">
        <v>2899.0</v>
      </c>
      <c r="B1232" s="2" t="s">
        <v>1310</v>
      </c>
      <c r="C1232" s="3">
        <v>1.0</v>
      </c>
      <c r="D1232" s="4" t="s">
        <v>3157</v>
      </c>
      <c r="E1232" s="4">
        <v>1.0</v>
      </c>
      <c r="F1232" s="3">
        <v>1215.0</v>
      </c>
      <c r="G1232" s="43">
        <f t="shared" si="1"/>
        <v>29160</v>
      </c>
      <c r="H1232" s="43">
        <f t="shared" si="2"/>
        <v>29160</v>
      </c>
      <c r="I1232" s="43">
        <f t="shared" si="3"/>
        <v>1215</v>
      </c>
      <c r="J1232" s="43">
        <f t="shared" si="4"/>
        <v>3.328767123</v>
      </c>
      <c r="K1232" s="43">
        <f t="shared" si="17"/>
        <v>29160</v>
      </c>
      <c r="L1232" s="43">
        <f t="shared" si="6"/>
        <v>1215</v>
      </c>
      <c r="M1232" s="45">
        <v>1.0</v>
      </c>
      <c r="N1232" s="3">
        <v>1.0</v>
      </c>
      <c r="O1232" s="43">
        <f t="shared" si="85"/>
        <v>1</v>
      </c>
      <c r="P1232" s="47">
        <f t="shared" si="71"/>
        <v>1</v>
      </c>
      <c r="Q1232" s="43">
        <f t="shared" si="10"/>
        <v>1215</v>
      </c>
      <c r="R1232" s="43">
        <f t="shared" si="11"/>
        <v>3.328767123</v>
      </c>
      <c r="S1232" s="43">
        <f t="shared" si="12"/>
        <v>0.0008230452675</v>
      </c>
      <c r="T1232" s="11">
        <f t="shared" si="13"/>
        <v>0.3004115226</v>
      </c>
      <c r="U1232" s="3">
        <v>246.0</v>
      </c>
      <c r="V1232" s="37">
        <f t="shared" si="64"/>
        <v>0.2024691358</v>
      </c>
      <c r="W1232" s="4" t="s">
        <v>2691</v>
      </c>
      <c r="X1232" s="4">
        <v>12.76</v>
      </c>
      <c r="Y1232" s="4">
        <f t="shared" si="15"/>
        <v>306.24</v>
      </c>
      <c r="Z1232" s="48">
        <f t="shared" si="16"/>
        <v>0.01050205761</v>
      </c>
      <c r="AA1232" s="4" t="s">
        <v>1939</v>
      </c>
      <c r="AC1232">
        <v>0.0</v>
      </c>
      <c r="AD1232">
        <v>1.0</v>
      </c>
      <c r="AE1232">
        <v>1.0</v>
      </c>
      <c r="AF1232" s="49">
        <v>2.0</v>
      </c>
      <c r="AG1232" s="40">
        <f>AF1232+'RFactors (lead time &amp; failure)'!C:C</f>
        <v>2</v>
      </c>
      <c r="AH1232" s="4"/>
      <c r="AI1232" s="19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21"/>
      <c r="AV1232" s="21"/>
      <c r="AW1232" s="21"/>
      <c r="AX1232" s="21"/>
      <c r="AY1232" s="21"/>
      <c r="AZ1232" s="21"/>
    </row>
    <row r="1233">
      <c r="A1233" s="12">
        <v>2900.0</v>
      </c>
      <c r="B1233" s="2" t="s">
        <v>1310</v>
      </c>
      <c r="C1233" s="3">
        <v>1.0</v>
      </c>
      <c r="D1233" s="4">
        <v>0.0</v>
      </c>
      <c r="E1233" s="4">
        <v>1.0E-7</v>
      </c>
      <c r="F1233" s="3">
        <v>1215.0</v>
      </c>
      <c r="G1233" s="43">
        <f t="shared" si="1"/>
        <v>29160</v>
      </c>
      <c r="H1233" s="43">
        <f t="shared" si="2"/>
        <v>291600000000</v>
      </c>
      <c r="I1233" s="43">
        <f t="shared" si="3"/>
        <v>12150000000</v>
      </c>
      <c r="J1233" s="43">
        <f t="shared" si="4"/>
        <v>33287671.23</v>
      </c>
      <c r="K1233" s="43">
        <f t="shared" si="17"/>
        <v>29160</v>
      </c>
      <c r="L1233" s="43">
        <f t="shared" si="6"/>
        <v>1215</v>
      </c>
      <c r="M1233" s="45">
        <v>1.0</v>
      </c>
      <c r="N1233" s="43">
        <f t="shared" ref="N1233:N1249" si="90">M1233+E1233</f>
        <v>1.0000001</v>
      </c>
      <c r="O1233" s="43">
        <f t="shared" si="85"/>
        <v>1.0000001</v>
      </c>
      <c r="P1233" s="47">
        <f t="shared" si="71"/>
        <v>0.00000009999999</v>
      </c>
      <c r="Q1233" s="43">
        <f t="shared" si="10"/>
        <v>12150000000</v>
      </c>
      <c r="R1233" s="43">
        <f t="shared" si="11"/>
        <v>33287671.23</v>
      </c>
      <c r="S1233" s="43">
        <f t="shared" si="12"/>
        <v>0</v>
      </c>
      <c r="T1233" s="11">
        <f t="shared" si="13"/>
        <v>0.00000003004115226</v>
      </c>
      <c r="U1233" s="3">
        <v>246.0</v>
      </c>
      <c r="V1233" s="37">
        <f t="shared" si="64"/>
        <v>0.00000002024691358</v>
      </c>
      <c r="W1233" s="4" t="s">
        <v>2691</v>
      </c>
      <c r="X1233" s="4">
        <v>12.76</v>
      </c>
      <c r="Y1233" s="4">
        <f t="shared" si="15"/>
        <v>306.24</v>
      </c>
      <c r="Z1233" s="48">
        <f t="shared" si="16"/>
        <v>0.000000001050205761</v>
      </c>
      <c r="AA1233" s="4" t="s">
        <v>1939</v>
      </c>
      <c r="AC1233">
        <v>0.0</v>
      </c>
      <c r="AD1233">
        <v>1.0</v>
      </c>
      <c r="AE1233">
        <v>1.0</v>
      </c>
      <c r="AF1233" s="49">
        <v>2.0</v>
      </c>
      <c r="AG1233" s="40">
        <f>AF1233+'RFactors (lead time &amp; failure)'!C:C</f>
        <v>2</v>
      </c>
      <c r="AH1233" s="4"/>
      <c r="AI1233" s="19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21"/>
      <c r="AV1233" s="21"/>
      <c r="AW1233" s="21"/>
      <c r="AX1233" s="21"/>
      <c r="AY1233" s="21"/>
      <c r="AZ1233" s="21"/>
    </row>
    <row r="1234">
      <c r="A1234" s="12">
        <v>2901.0</v>
      </c>
      <c r="B1234" s="2" t="s">
        <v>1310</v>
      </c>
      <c r="C1234" s="3">
        <v>1.0</v>
      </c>
      <c r="D1234" s="4">
        <v>0.0</v>
      </c>
      <c r="E1234" s="4">
        <v>1.0E-7</v>
      </c>
      <c r="F1234" s="3">
        <v>1215.0</v>
      </c>
      <c r="G1234" s="43">
        <f t="shared" si="1"/>
        <v>29160</v>
      </c>
      <c r="H1234" s="43">
        <f t="shared" si="2"/>
        <v>291600000000</v>
      </c>
      <c r="I1234" s="43">
        <f t="shared" si="3"/>
        <v>12150000000</v>
      </c>
      <c r="J1234" s="43">
        <f t="shared" si="4"/>
        <v>33287671.23</v>
      </c>
      <c r="K1234" s="43">
        <f t="shared" si="17"/>
        <v>29160</v>
      </c>
      <c r="L1234" s="43">
        <f t="shared" si="6"/>
        <v>1215</v>
      </c>
      <c r="M1234" s="45">
        <v>1.0</v>
      </c>
      <c r="N1234" s="43">
        <f t="shared" si="90"/>
        <v>1.0000001</v>
      </c>
      <c r="O1234" s="43">
        <f t="shared" si="85"/>
        <v>1.0000001</v>
      </c>
      <c r="P1234" s="47">
        <f t="shared" si="71"/>
        <v>0.00000009999999</v>
      </c>
      <c r="Q1234" s="43">
        <f t="shared" si="10"/>
        <v>12150000000</v>
      </c>
      <c r="R1234" s="43">
        <f t="shared" si="11"/>
        <v>33287671.23</v>
      </c>
      <c r="S1234" s="43">
        <f t="shared" si="12"/>
        <v>0</v>
      </c>
      <c r="T1234" s="11">
        <f t="shared" si="13"/>
        <v>0.00000003004115226</v>
      </c>
      <c r="U1234" s="3">
        <v>246.0</v>
      </c>
      <c r="V1234" s="37">
        <f t="shared" si="64"/>
        <v>0.00000002024691358</v>
      </c>
      <c r="W1234" s="4" t="s">
        <v>2691</v>
      </c>
      <c r="X1234" s="4">
        <v>12.76</v>
      </c>
      <c r="Y1234" s="4">
        <f t="shared" si="15"/>
        <v>306.24</v>
      </c>
      <c r="Z1234" s="48">
        <f t="shared" si="16"/>
        <v>0.000000001050205761</v>
      </c>
      <c r="AA1234" s="4" t="s">
        <v>1939</v>
      </c>
      <c r="AC1234">
        <v>0.0</v>
      </c>
      <c r="AD1234">
        <v>1.0</v>
      </c>
      <c r="AE1234">
        <v>1.0</v>
      </c>
      <c r="AF1234" s="49">
        <v>2.0</v>
      </c>
      <c r="AG1234" s="40">
        <f>AF1234+'RFactors (lead time &amp; failure)'!C:C</f>
        <v>2</v>
      </c>
      <c r="AH1234" s="4"/>
      <c r="AI1234" s="19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21"/>
      <c r="AV1234" s="21"/>
      <c r="AW1234" s="21"/>
      <c r="AX1234" s="21"/>
      <c r="AY1234" s="21"/>
      <c r="AZ1234" s="21"/>
    </row>
    <row r="1235">
      <c r="A1235" s="12">
        <v>2902.0</v>
      </c>
      <c r="B1235" s="2" t="s">
        <v>1311</v>
      </c>
      <c r="C1235" s="3">
        <v>1.0</v>
      </c>
      <c r="D1235" s="4">
        <v>0.0</v>
      </c>
      <c r="E1235" s="4">
        <v>1.0E-7</v>
      </c>
      <c r="F1235" s="3">
        <v>1215.0</v>
      </c>
      <c r="G1235" s="43">
        <f t="shared" si="1"/>
        <v>29160</v>
      </c>
      <c r="H1235" s="43">
        <f t="shared" si="2"/>
        <v>291600000000</v>
      </c>
      <c r="I1235" s="43">
        <f t="shared" si="3"/>
        <v>12150000000</v>
      </c>
      <c r="J1235" s="43">
        <f t="shared" si="4"/>
        <v>33287671.23</v>
      </c>
      <c r="K1235" s="43">
        <f t="shared" si="17"/>
        <v>29160</v>
      </c>
      <c r="L1235" s="43">
        <f t="shared" si="6"/>
        <v>1215</v>
      </c>
      <c r="M1235" s="45">
        <v>1.0</v>
      </c>
      <c r="N1235" s="43">
        <f t="shared" si="90"/>
        <v>1.0000001</v>
      </c>
      <c r="O1235" s="43">
        <f t="shared" si="85"/>
        <v>1.0000001</v>
      </c>
      <c r="P1235" s="47">
        <f t="shared" si="71"/>
        <v>0.00000009999999</v>
      </c>
      <c r="Q1235" s="43">
        <f t="shared" si="10"/>
        <v>12150000000</v>
      </c>
      <c r="R1235" s="43">
        <f t="shared" si="11"/>
        <v>33287671.23</v>
      </c>
      <c r="S1235" s="43">
        <f t="shared" si="12"/>
        <v>0</v>
      </c>
      <c r="T1235" s="11">
        <f t="shared" si="13"/>
        <v>0.00000003004115226</v>
      </c>
      <c r="U1235" s="3">
        <v>246.0</v>
      </c>
      <c r="V1235" s="37">
        <f t="shared" si="64"/>
        <v>0.00000002024691358</v>
      </c>
      <c r="W1235" s="4" t="s">
        <v>2691</v>
      </c>
      <c r="X1235" s="4">
        <v>12.76</v>
      </c>
      <c r="Y1235" s="4">
        <f t="shared" si="15"/>
        <v>306.24</v>
      </c>
      <c r="Z1235" s="48">
        <f t="shared" si="16"/>
        <v>0.000000001050205761</v>
      </c>
      <c r="AA1235" s="4" t="s">
        <v>1939</v>
      </c>
      <c r="AC1235">
        <v>0.0</v>
      </c>
      <c r="AD1235">
        <v>1.0</v>
      </c>
      <c r="AE1235">
        <v>1.0</v>
      </c>
      <c r="AF1235" s="49">
        <v>2.0</v>
      </c>
      <c r="AG1235" s="40">
        <f>AF1235+'RFactors (lead time &amp; failure)'!C:C</f>
        <v>2</v>
      </c>
      <c r="AH1235" s="4"/>
      <c r="AI1235" s="19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  <c r="AZ1235" s="21"/>
    </row>
    <row r="1236">
      <c r="A1236" s="12">
        <v>2903.0</v>
      </c>
      <c r="B1236" s="2" t="s">
        <v>1312</v>
      </c>
      <c r="C1236" s="3">
        <v>1.0</v>
      </c>
      <c r="D1236" s="4">
        <v>0.0</v>
      </c>
      <c r="E1236" s="4">
        <v>1.0E-7</v>
      </c>
      <c r="F1236" s="3">
        <v>1215.0</v>
      </c>
      <c r="G1236" s="43">
        <f t="shared" si="1"/>
        <v>29160</v>
      </c>
      <c r="H1236" s="43">
        <f t="shared" si="2"/>
        <v>291600000000</v>
      </c>
      <c r="I1236" s="43">
        <f t="shared" si="3"/>
        <v>12150000000</v>
      </c>
      <c r="J1236" s="43">
        <f t="shared" si="4"/>
        <v>33287671.23</v>
      </c>
      <c r="K1236" s="43">
        <f t="shared" si="17"/>
        <v>29160</v>
      </c>
      <c r="L1236" s="43">
        <f t="shared" si="6"/>
        <v>1215</v>
      </c>
      <c r="M1236" s="45">
        <v>1.0</v>
      </c>
      <c r="N1236" s="43">
        <f t="shared" si="90"/>
        <v>1.0000001</v>
      </c>
      <c r="O1236" s="43">
        <f t="shared" si="85"/>
        <v>1.0000001</v>
      </c>
      <c r="P1236" s="47">
        <f t="shared" si="71"/>
        <v>0.00000009999999</v>
      </c>
      <c r="Q1236" s="43">
        <f t="shared" si="10"/>
        <v>12150000000</v>
      </c>
      <c r="R1236" s="43">
        <f t="shared" si="11"/>
        <v>33287671.23</v>
      </c>
      <c r="S1236" s="43">
        <f t="shared" si="12"/>
        <v>0</v>
      </c>
      <c r="T1236" s="11">
        <f t="shared" si="13"/>
        <v>0.00000003004115226</v>
      </c>
      <c r="U1236" s="3">
        <v>246.0</v>
      </c>
      <c r="V1236" s="37">
        <f t="shared" si="64"/>
        <v>0.00000002024691358</v>
      </c>
      <c r="W1236" s="4" t="s">
        <v>2691</v>
      </c>
      <c r="X1236" s="4">
        <v>12.76</v>
      </c>
      <c r="Y1236" s="4">
        <f t="shared" si="15"/>
        <v>306.24</v>
      </c>
      <c r="Z1236" s="48">
        <f t="shared" si="16"/>
        <v>0.000000001050205761</v>
      </c>
      <c r="AA1236" s="4" t="s">
        <v>1939</v>
      </c>
      <c r="AC1236">
        <v>0.0</v>
      </c>
      <c r="AD1236">
        <v>1.0</v>
      </c>
      <c r="AE1236">
        <v>1.0</v>
      </c>
      <c r="AF1236" s="49">
        <v>2.0</v>
      </c>
      <c r="AG1236" s="40">
        <f>AF1236+'RFactors (lead time &amp; failure)'!C:C</f>
        <v>2</v>
      </c>
      <c r="AH1236" s="4"/>
      <c r="AI1236" s="19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21"/>
      <c r="AV1236" s="21"/>
      <c r="AW1236" s="21"/>
      <c r="AX1236" s="21"/>
      <c r="AY1236" s="21"/>
      <c r="AZ1236" s="21"/>
    </row>
    <row r="1237">
      <c r="A1237" s="12">
        <v>2907.0</v>
      </c>
      <c r="B1237" s="2" t="s">
        <v>1313</v>
      </c>
      <c r="C1237" s="3">
        <v>1.0</v>
      </c>
      <c r="D1237" s="4">
        <v>0.0</v>
      </c>
      <c r="E1237" s="4">
        <v>1.0E-7</v>
      </c>
      <c r="F1237" s="3">
        <v>1215.0</v>
      </c>
      <c r="G1237" s="43">
        <f t="shared" si="1"/>
        <v>29160</v>
      </c>
      <c r="H1237" s="43">
        <f t="shared" si="2"/>
        <v>291600000000</v>
      </c>
      <c r="I1237" s="43">
        <f t="shared" si="3"/>
        <v>12150000000</v>
      </c>
      <c r="J1237" s="43">
        <f t="shared" si="4"/>
        <v>33287671.23</v>
      </c>
      <c r="K1237" s="43">
        <f t="shared" si="17"/>
        <v>29160</v>
      </c>
      <c r="L1237" s="43">
        <f t="shared" si="6"/>
        <v>1215</v>
      </c>
      <c r="M1237" s="45">
        <v>1.0</v>
      </c>
      <c r="N1237" s="43">
        <f t="shared" si="90"/>
        <v>1.0000001</v>
      </c>
      <c r="O1237" s="43">
        <f t="shared" si="85"/>
        <v>1.0000001</v>
      </c>
      <c r="P1237" s="47">
        <f t="shared" si="71"/>
        <v>0.00000009999999</v>
      </c>
      <c r="Q1237" s="43">
        <f t="shared" si="10"/>
        <v>12150000000</v>
      </c>
      <c r="R1237" s="43">
        <f t="shared" si="11"/>
        <v>33287671.23</v>
      </c>
      <c r="S1237" s="43">
        <f t="shared" si="12"/>
        <v>0</v>
      </c>
      <c r="T1237" s="11">
        <f t="shared" si="13"/>
        <v>0.00000003004115226</v>
      </c>
      <c r="U1237" s="3">
        <v>246.0</v>
      </c>
      <c r="V1237" s="37">
        <f t="shared" si="64"/>
        <v>0.00000002024691358</v>
      </c>
      <c r="W1237" s="4" t="s">
        <v>115</v>
      </c>
      <c r="X1237" s="4">
        <v>17.88</v>
      </c>
      <c r="Y1237" s="4">
        <f t="shared" si="15"/>
        <v>429.12</v>
      </c>
      <c r="Z1237" s="48">
        <f t="shared" si="16"/>
        <v>0.000000001471604938</v>
      </c>
      <c r="AA1237" s="4" t="s">
        <v>2974</v>
      </c>
      <c r="AC1237">
        <v>0.0</v>
      </c>
      <c r="AD1237">
        <v>1.0</v>
      </c>
      <c r="AE1237">
        <v>1.0</v>
      </c>
      <c r="AF1237" s="49">
        <v>2.0</v>
      </c>
      <c r="AG1237" s="40">
        <f>AF1237+'RFactors (lead time &amp; failure)'!C:C</f>
        <v>2</v>
      </c>
      <c r="AH1237" s="4"/>
      <c r="AI1237" s="19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21"/>
      <c r="AV1237" s="21"/>
      <c r="AW1237" s="21"/>
      <c r="AX1237" s="21"/>
      <c r="AY1237" s="21"/>
      <c r="AZ1237" s="21"/>
    </row>
    <row r="1238">
      <c r="A1238" s="12">
        <v>2908.0</v>
      </c>
      <c r="B1238" s="2" t="s">
        <v>1314</v>
      </c>
      <c r="C1238" s="3">
        <v>1.0</v>
      </c>
      <c r="D1238" s="4">
        <v>0.0</v>
      </c>
      <c r="E1238" s="4">
        <v>1.0E-7</v>
      </c>
      <c r="F1238" s="3">
        <v>1215.0</v>
      </c>
      <c r="G1238" s="43">
        <f t="shared" si="1"/>
        <v>29160</v>
      </c>
      <c r="H1238" s="43">
        <f t="shared" si="2"/>
        <v>291600000000</v>
      </c>
      <c r="I1238" s="43">
        <f t="shared" si="3"/>
        <v>12150000000</v>
      </c>
      <c r="J1238" s="43">
        <f t="shared" si="4"/>
        <v>33287671.23</v>
      </c>
      <c r="K1238" s="43">
        <f t="shared" si="17"/>
        <v>29160</v>
      </c>
      <c r="L1238" s="43">
        <f t="shared" si="6"/>
        <v>1215</v>
      </c>
      <c r="M1238" s="45">
        <v>2.0</v>
      </c>
      <c r="N1238" s="108">
        <f t="shared" si="90"/>
        <v>2.0000001</v>
      </c>
      <c r="O1238" s="108">
        <f t="shared" si="85"/>
        <v>1.00000005</v>
      </c>
      <c r="P1238" s="47">
        <f t="shared" si="71"/>
        <v>0.000000099999995</v>
      </c>
      <c r="Q1238" s="108">
        <f t="shared" si="10"/>
        <v>24300000000</v>
      </c>
      <c r="R1238" s="108">
        <f t="shared" si="11"/>
        <v>66575342.47</v>
      </c>
      <c r="S1238" s="108">
        <f t="shared" si="12"/>
        <v>0</v>
      </c>
      <c r="T1238" s="11">
        <f t="shared" si="13"/>
        <v>0.00000003004115226</v>
      </c>
      <c r="U1238" s="3">
        <v>246.0</v>
      </c>
      <c r="V1238" s="37">
        <f t="shared" si="64"/>
        <v>0.00000002024691358</v>
      </c>
      <c r="W1238" s="4" t="s">
        <v>115</v>
      </c>
      <c r="X1238" s="4">
        <v>17.88</v>
      </c>
      <c r="Y1238" s="4">
        <f t="shared" si="15"/>
        <v>429.12</v>
      </c>
      <c r="Z1238" s="48">
        <f t="shared" si="16"/>
        <v>0.000000001471604938</v>
      </c>
      <c r="AA1238" s="4" t="s">
        <v>2974</v>
      </c>
      <c r="AC1238">
        <v>0.0</v>
      </c>
      <c r="AD1238">
        <v>1.0</v>
      </c>
      <c r="AE1238">
        <v>1.0</v>
      </c>
      <c r="AF1238" s="49">
        <v>2.0</v>
      </c>
      <c r="AG1238" s="40">
        <f>AF1238+'RFactors (lead time &amp; failure)'!C:C</f>
        <v>2</v>
      </c>
      <c r="AH1238" s="4"/>
      <c r="AI1238" s="19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  <c r="AZ1238" s="21"/>
    </row>
    <row r="1239">
      <c r="A1239" s="12">
        <v>2910.0</v>
      </c>
      <c r="B1239" s="2" t="s">
        <v>1315</v>
      </c>
      <c r="C1239" s="3">
        <v>1.0</v>
      </c>
      <c r="D1239" s="4">
        <v>0.0</v>
      </c>
      <c r="E1239" s="4">
        <v>1.0E-7</v>
      </c>
      <c r="F1239" s="3">
        <v>1215.0</v>
      </c>
      <c r="G1239" s="43">
        <f t="shared" si="1"/>
        <v>29160</v>
      </c>
      <c r="H1239" s="43">
        <f t="shared" si="2"/>
        <v>291600000000</v>
      </c>
      <c r="I1239" s="43">
        <f t="shared" si="3"/>
        <v>12150000000</v>
      </c>
      <c r="J1239" s="43">
        <f t="shared" si="4"/>
        <v>33287671.23</v>
      </c>
      <c r="K1239" s="43">
        <f t="shared" si="17"/>
        <v>29160</v>
      </c>
      <c r="L1239" s="43">
        <f t="shared" si="6"/>
        <v>1215</v>
      </c>
      <c r="M1239" s="45">
        <v>2.0</v>
      </c>
      <c r="N1239" s="108">
        <f t="shared" si="90"/>
        <v>2.0000001</v>
      </c>
      <c r="O1239" s="108">
        <f t="shared" si="85"/>
        <v>1.00000005</v>
      </c>
      <c r="P1239" s="47">
        <f t="shared" si="71"/>
        <v>0.000000099999995</v>
      </c>
      <c r="Q1239" s="108">
        <f t="shared" si="10"/>
        <v>24300000000</v>
      </c>
      <c r="R1239" s="108">
        <f t="shared" si="11"/>
        <v>66575342.47</v>
      </c>
      <c r="S1239" s="108">
        <f t="shared" si="12"/>
        <v>0</v>
      </c>
      <c r="T1239" s="11">
        <f t="shared" si="13"/>
        <v>0.00000003004115226</v>
      </c>
      <c r="U1239" s="3">
        <v>246.0</v>
      </c>
      <c r="V1239" s="37">
        <f t="shared" si="64"/>
        <v>0.00000002024691358</v>
      </c>
      <c r="W1239" s="4" t="s">
        <v>2662</v>
      </c>
      <c r="X1239" s="4">
        <v>12.67</v>
      </c>
      <c r="Y1239" s="4">
        <f t="shared" si="15"/>
        <v>304.08</v>
      </c>
      <c r="Z1239" s="48">
        <f t="shared" si="16"/>
        <v>0.000000001042798354</v>
      </c>
      <c r="AA1239" s="4" t="s">
        <v>2663</v>
      </c>
      <c r="AC1239">
        <v>0.0</v>
      </c>
      <c r="AD1239">
        <v>1.0</v>
      </c>
      <c r="AE1239">
        <v>1.0</v>
      </c>
      <c r="AF1239" s="49">
        <v>2.0</v>
      </c>
      <c r="AG1239" s="40">
        <f>AF1239+'RFactors (lead time &amp; failure)'!C:C</f>
        <v>2</v>
      </c>
      <c r="AH1239" s="4"/>
      <c r="AI1239" s="19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21"/>
      <c r="AV1239" s="21"/>
      <c r="AW1239" s="21"/>
      <c r="AX1239" s="21"/>
      <c r="AY1239" s="21"/>
      <c r="AZ1239" s="21"/>
    </row>
    <row r="1240">
      <c r="A1240" s="12">
        <v>2911.0</v>
      </c>
      <c r="B1240" s="2" t="s">
        <v>1316</v>
      </c>
      <c r="C1240" s="3">
        <v>1.0</v>
      </c>
      <c r="D1240" s="4" t="s">
        <v>3158</v>
      </c>
      <c r="E1240" s="4">
        <v>1.0</v>
      </c>
      <c r="F1240" s="3">
        <v>1215.0</v>
      </c>
      <c r="G1240" s="43">
        <f t="shared" si="1"/>
        <v>29160</v>
      </c>
      <c r="H1240" s="43">
        <f t="shared" si="2"/>
        <v>29160</v>
      </c>
      <c r="I1240" s="43">
        <f t="shared" si="3"/>
        <v>1215</v>
      </c>
      <c r="J1240" s="43">
        <f t="shared" si="4"/>
        <v>3.328767123</v>
      </c>
      <c r="K1240" s="43">
        <f t="shared" si="17"/>
        <v>29160</v>
      </c>
      <c r="L1240" s="43">
        <f t="shared" si="6"/>
        <v>1215</v>
      </c>
      <c r="M1240" s="45">
        <v>2.0</v>
      </c>
      <c r="N1240" s="108">
        <f t="shared" si="90"/>
        <v>3</v>
      </c>
      <c r="O1240" s="108">
        <f t="shared" si="85"/>
        <v>1.5</v>
      </c>
      <c r="P1240" s="47">
        <f t="shared" si="71"/>
        <v>0.6666666667</v>
      </c>
      <c r="Q1240" s="108">
        <f t="shared" si="10"/>
        <v>2430</v>
      </c>
      <c r="R1240" s="108">
        <f t="shared" si="11"/>
        <v>6.657534247</v>
      </c>
      <c r="S1240" s="108">
        <f t="shared" si="12"/>
        <v>0.0008230452675</v>
      </c>
      <c r="T1240" s="11">
        <f t="shared" si="13"/>
        <v>0.3004115226</v>
      </c>
      <c r="U1240" s="3">
        <v>246.0</v>
      </c>
      <c r="V1240" s="37">
        <f t="shared" si="64"/>
        <v>0.2024691358</v>
      </c>
      <c r="W1240" s="4" t="s">
        <v>115</v>
      </c>
      <c r="X1240" s="4">
        <v>17.88</v>
      </c>
      <c r="Y1240" s="4">
        <f t="shared" si="15"/>
        <v>429.12</v>
      </c>
      <c r="Z1240" s="48">
        <f t="shared" si="16"/>
        <v>0.01471604938</v>
      </c>
      <c r="AA1240" s="4" t="s">
        <v>1172</v>
      </c>
      <c r="AC1240">
        <v>0.0</v>
      </c>
      <c r="AD1240">
        <v>1.0</v>
      </c>
      <c r="AE1240">
        <v>1.0</v>
      </c>
      <c r="AF1240" s="49">
        <v>2.0</v>
      </c>
      <c r="AG1240" s="40">
        <f>AF1240+'RFactors (lead time &amp; failure)'!C:C</f>
        <v>2</v>
      </c>
      <c r="AH1240" s="4"/>
      <c r="AI1240" s="19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21"/>
      <c r="AV1240" s="21"/>
      <c r="AW1240" s="21"/>
      <c r="AX1240" s="21"/>
      <c r="AY1240" s="21"/>
      <c r="AZ1240" s="21"/>
    </row>
    <row r="1241">
      <c r="A1241" s="12">
        <v>2912.0</v>
      </c>
      <c r="B1241" s="2" t="s">
        <v>1317</v>
      </c>
      <c r="C1241" s="3">
        <v>1.0</v>
      </c>
      <c r="D1241" s="4" t="s">
        <v>3159</v>
      </c>
      <c r="E1241" s="4">
        <v>1.0</v>
      </c>
      <c r="F1241" s="3">
        <v>1215.0</v>
      </c>
      <c r="G1241" s="43">
        <f t="shared" si="1"/>
        <v>29160</v>
      </c>
      <c r="H1241" s="43">
        <f t="shared" si="2"/>
        <v>29160</v>
      </c>
      <c r="I1241" s="43">
        <f t="shared" si="3"/>
        <v>1215</v>
      </c>
      <c r="J1241" s="43">
        <f t="shared" si="4"/>
        <v>3.328767123</v>
      </c>
      <c r="K1241" s="43">
        <f t="shared" si="17"/>
        <v>29160</v>
      </c>
      <c r="L1241" s="43">
        <f t="shared" si="6"/>
        <v>1215</v>
      </c>
      <c r="M1241" s="45">
        <v>1.0</v>
      </c>
      <c r="N1241" s="108">
        <f t="shared" si="90"/>
        <v>2</v>
      </c>
      <c r="O1241" s="108">
        <f t="shared" si="85"/>
        <v>2</v>
      </c>
      <c r="P1241" s="47">
        <f t="shared" si="71"/>
        <v>0.5</v>
      </c>
      <c r="Q1241" s="108">
        <f t="shared" si="10"/>
        <v>1215</v>
      </c>
      <c r="R1241" s="108">
        <f t="shared" si="11"/>
        <v>3.328767123</v>
      </c>
      <c r="S1241" s="108">
        <f t="shared" si="12"/>
        <v>0.0008230452675</v>
      </c>
      <c r="T1241" s="11">
        <f t="shared" si="13"/>
        <v>0.3004115226</v>
      </c>
      <c r="U1241" s="3">
        <v>246.0</v>
      </c>
      <c r="V1241" s="37">
        <f t="shared" si="64"/>
        <v>0.2024691358</v>
      </c>
      <c r="W1241" s="4" t="s">
        <v>2662</v>
      </c>
      <c r="X1241" s="4">
        <v>12.67</v>
      </c>
      <c r="Y1241" s="4">
        <f t="shared" si="15"/>
        <v>304.08</v>
      </c>
      <c r="Z1241" s="48">
        <f t="shared" si="16"/>
        <v>0.01042798354</v>
      </c>
      <c r="AA1241" s="4" t="s">
        <v>2663</v>
      </c>
      <c r="AC1241">
        <v>0.0</v>
      </c>
      <c r="AD1241">
        <v>1.0</v>
      </c>
      <c r="AE1241">
        <v>1.0</v>
      </c>
      <c r="AF1241" s="49">
        <v>2.0</v>
      </c>
      <c r="AG1241" s="40">
        <f>AF1241+'RFactors (lead time &amp; failure)'!C:C</f>
        <v>2</v>
      </c>
      <c r="AH1241" s="4"/>
      <c r="AI1241" s="19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1"/>
      <c r="AV1241" s="21"/>
      <c r="AW1241" s="21"/>
      <c r="AX1241" s="21"/>
      <c r="AY1241" s="21"/>
      <c r="AZ1241" s="21"/>
    </row>
    <row r="1242">
      <c r="A1242" s="12">
        <v>2913.0</v>
      </c>
      <c r="B1242" s="2" t="s">
        <v>1318</v>
      </c>
      <c r="C1242" s="3">
        <v>1.0</v>
      </c>
      <c r="D1242" s="4" t="s">
        <v>3160</v>
      </c>
      <c r="E1242" s="4">
        <v>2.0</v>
      </c>
      <c r="F1242" s="3">
        <v>1215.0</v>
      </c>
      <c r="G1242" s="43">
        <f t="shared" si="1"/>
        <v>29160</v>
      </c>
      <c r="H1242" s="43">
        <f t="shared" si="2"/>
        <v>14580</v>
      </c>
      <c r="I1242" s="43">
        <f t="shared" si="3"/>
        <v>607.5</v>
      </c>
      <c r="J1242" s="43">
        <f t="shared" si="4"/>
        <v>1.664383562</v>
      </c>
      <c r="K1242" s="43">
        <f t="shared" si="17"/>
        <v>29160</v>
      </c>
      <c r="L1242" s="43">
        <f t="shared" si="6"/>
        <v>1215</v>
      </c>
      <c r="M1242" s="45">
        <v>2.0</v>
      </c>
      <c r="N1242" s="108">
        <f t="shared" si="90"/>
        <v>4</v>
      </c>
      <c r="O1242" s="108">
        <f t="shared" si="85"/>
        <v>2</v>
      </c>
      <c r="P1242" s="47">
        <f t="shared" si="71"/>
        <v>1</v>
      </c>
      <c r="Q1242" s="108">
        <f t="shared" si="10"/>
        <v>1215</v>
      </c>
      <c r="R1242" s="108">
        <f t="shared" si="11"/>
        <v>3.328767123</v>
      </c>
      <c r="S1242" s="108">
        <f t="shared" si="12"/>
        <v>0.001646090535</v>
      </c>
      <c r="T1242" s="11">
        <f t="shared" si="13"/>
        <v>0.6008230453</v>
      </c>
      <c r="U1242" s="3">
        <v>246.0</v>
      </c>
      <c r="V1242" s="37">
        <f t="shared" si="64"/>
        <v>0.4049382716</v>
      </c>
      <c r="W1242" s="4" t="s">
        <v>2662</v>
      </c>
      <c r="X1242" s="4">
        <v>12.67</v>
      </c>
      <c r="Y1242" s="4">
        <f t="shared" si="15"/>
        <v>304.08</v>
      </c>
      <c r="Z1242" s="48">
        <f t="shared" si="16"/>
        <v>0.02085596708</v>
      </c>
      <c r="AA1242" s="4" t="s">
        <v>2663</v>
      </c>
      <c r="AC1242">
        <v>0.0</v>
      </c>
      <c r="AD1242">
        <v>1.0</v>
      </c>
      <c r="AE1242">
        <v>1.0</v>
      </c>
      <c r="AF1242" s="49">
        <v>2.0</v>
      </c>
      <c r="AG1242" s="40">
        <f>AF1242+'RFactors (lead time &amp; failure)'!C:C</f>
        <v>2</v>
      </c>
      <c r="AH1242" s="4"/>
      <c r="AI1242" s="19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</row>
    <row r="1243">
      <c r="A1243" s="12">
        <v>2914.0</v>
      </c>
      <c r="B1243" s="2" t="s">
        <v>1319</v>
      </c>
      <c r="C1243" s="3">
        <v>1.0</v>
      </c>
      <c r="D1243" s="4" t="s">
        <v>3161</v>
      </c>
      <c r="E1243" s="4">
        <v>1.0</v>
      </c>
      <c r="F1243" s="3">
        <v>1215.0</v>
      </c>
      <c r="G1243" s="43">
        <f t="shared" si="1"/>
        <v>29160</v>
      </c>
      <c r="H1243" s="43">
        <f t="shared" si="2"/>
        <v>29160</v>
      </c>
      <c r="I1243" s="43">
        <f t="shared" si="3"/>
        <v>1215</v>
      </c>
      <c r="J1243" s="43">
        <f t="shared" si="4"/>
        <v>3.328767123</v>
      </c>
      <c r="K1243" s="43">
        <f t="shared" si="17"/>
        <v>29160</v>
      </c>
      <c r="L1243" s="43">
        <f t="shared" si="6"/>
        <v>1215</v>
      </c>
      <c r="M1243" s="45">
        <v>1.0</v>
      </c>
      <c r="N1243" s="108">
        <f t="shared" si="90"/>
        <v>2</v>
      </c>
      <c r="O1243" s="108">
        <f t="shared" si="85"/>
        <v>2</v>
      </c>
      <c r="P1243" s="47">
        <f t="shared" si="71"/>
        <v>0.5</v>
      </c>
      <c r="Q1243" s="108">
        <f t="shared" si="10"/>
        <v>1215</v>
      </c>
      <c r="R1243" s="108">
        <f t="shared" si="11"/>
        <v>3.328767123</v>
      </c>
      <c r="S1243" s="108">
        <f t="shared" si="12"/>
        <v>0.0008230452675</v>
      </c>
      <c r="T1243" s="11">
        <f t="shared" si="13"/>
        <v>0.3004115226</v>
      </c>
      <c r="U1243" s="3">
        <v>246.0</v>
      </c>
      <c r="V1243" s="37">
        <f t="shared" si="64"/>
        <v>0.2024691358</v>
      </c>
      <c r="W1243" s="4" t="s">
        <v>2662</v>
      </c>
      <c r="X1243" s="4">
        <v>12.67</v>
      </c>
      <c r="Y1243" s="4">
        <f t="shared" si="15"/>
        <v>304.08</v>
      </c>
      <c r="Z1243" s="48">
        <f t="shared" si="16"/>
        <v>0.01042798354</v>
      </c>
      <c r="AA1243" s="4" t="s">
        <v>2663</v>
      </c>
      <c r="AC1243">
        <v>0.0</v>
      </c>
      <c r="AD1243">
        <v>1.0</v>
      </c>
      <c r="AE1243">
        <v>1.0</v>
      </c>
      <c r="AF1243" s="49">
        <v>2.0</v>
      </c>
      <c r="AG1243" s="40">
        <f>AF1243+'RFactors (lead time &amp; failure)'!C:C</f>
        <v>2</v>
      </c>
      <c r="AH1243" s="4"/>
      <c r="AI1243" s="19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  <c r="AZ1243" s="21"/>
    </row>
    <row r="1244">
      <c r="A1244" s="12">
        <v>2916.0</v>
      </c>
      <c r="B1244" s="2" t="s">
        <v>1320</v>
      </c>
      <c r="C1244" s="3">
        <v>1.0</v>
      </c>
      <c r="D1244" s="4">
        <v>0.0</v>
      </c>
      <c r="E1244" s="4">
        <v>1.0E-7</v>
      </c>
      <c r="F1244" s="3">
        <v>1215.0</v>
      </c>
      <c r="G1244" s="43">
        <f t="shared" si="1"/>
        <v>29160</v>
      </c>
      <c r="H1244" s="43">
        <f t="shared" si="2"/>
        <v>291600000000</v>
      </c>
      <c r="I1244" s="43">
        <f t="shared" si="3"/>
        <v>12150000000</v>
      </c>
      <c r="J1244" s="43">
        <f t="shared" si="4"/>
        <v>33287671.23</v>
      </c>
      <c r="K1244" s="43">
        <f t="shared" si="17"/>
        <v>29160</v>
      </c>
      <c r="L1244" s="43">
        <f t="shared" si="6"/>
        <v>1215</v>
      </c>
      <c r="M1244" s="45">
        <v>4.0</v>
      </c>
      <c r="N1244" s="108">
        <f t="shared" si="90"/>
        <v>4.0000001</v>
      </c>
      <c r="O1244" s="108">
        <f t="shared" si="85"/>
        <v>1.000000025</v>
      </c>
      <c r="P1244" s="47">
        <f t="shared" si="71"/>
        <v>0.0000000999999975</v>
      </c>
      <c r="Q1244" s="108">
        <f t="shared" si="10"/>
        <v>48600000000</v>
      </c>
      <c r="R1244" s="108">
        <f t="shared" si="11"/>
        <v>133150684.9</v>
      </c>
      <c r="S1244" s="108">
        <f t="shared" si="12"/>
        <v>0</v>
      </c>
      <c r="T1244" s="11">
        <f t="shared" si="13"/>
        <v>0.00000003004115226</v>
      </c>
      <c r="U1244" s="3">
        <v>246.0</v>
      </c>
      <c r="V1244" s="37">
        <f t="shared" si="64"/>
        <v>0.00000002024691358</v>
      </c>
      <c r="W1244" s="4" t="s">
        <v>115</v>
      </c>
      <c r="X1244" s="4">
        <v>17.88</v>
      </c>
      <c r="Y1244" s="4">
        <f t="shared" si="15"/>
        <v>429.12</v>
      </c>
      <c r="Z1244" s="48">
        <f t="shared" si="16"/>
        <v>0.000000001471604938</v>
      </c>
      <c r="AA1244" s="4" t="s">
        <v>193</v>
      </c>
      <c r="AC1244">
        <v>0.0</v>
      </c>
      <c r="AD1244">
        <v>1.0</v>
      </c>
      <c r="AE1244">
        <v>1.0</v>
      </c>
      <c r="AF1244" s="49">
        <v>2.0</v>
      </c>
      <c r="AG1244" s="40">
        <f>AF1244+'RFactors (lead time &amp; failure)'!C:C</f>
        <v>2</v>
      </c>
      <c r="AH1244" s="4"/>
      <c r="AI1244" s="19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</row>
    <row r="1245">
      <c r="A1245" s="12">
        <v>1581.0</v>
      </c>
      <c r="B1245" s="2" t="s">
        <v>1321</v>
      </c>
      <c r="C1245" s="3">
        <v>1.0</v>
      </c>
      <c r="D1245" s="4" t="s">
        <v>3164</v>
      </c>
      <c r="E1245" s="4">
        <v>234.0</v>
      </c>
      <c r="F1245" s="3">
        <v>1215.0</v>
      </c>
      <c r="G1245" s="43">
        <f t="shared" si="1"/>
        <v>29160</v>
      </c>
      <c r="H1245" s="43">
        <f t="shared" si="2"/>
        <v>124.6153846</v>
      </c>
      <c r="I1245" s="43">
        <f t="shared" si="3"/>
        <v>5.192307692</v>
      </c>
      <c r="J1245" s="43">
        <f t="shared" si="4"/>
        <v>0.01422550053</v>
      </c>
      <c r="K1245" s="43">
        <f t="shared" si="17"/>
        <v>29160</v>
      </c>
      <c r="L1245" s="43">
        <f t="shared" si="6"/>
        <v>1215</v>
      </c>
      <c r="M1245" s="45">
        <v>233.0</v>
      </c>
      <c r="N1245" s="108">
        <f t="shared" si="90"/>
        <v>467</v>
      </c>
      <c r="O1245" s="108">
        <f t="shared" si="85"/>
        <v>2.004291845</v>
      </c>
      <c r="P1245" s="47">
        <f t="shared" si="71"/>
        <v>116.7494647</v>
      </c>
      <c r="Q1245" s="108">
        <f t="shared" si="10"/>
        <v>1209.807692</v>
      </c>
      <c r="R1245" s="108">
        <f t="shared" si="11"/>
        <v>3.314541623</v>
      </c>
      <c r="S1245" s="108">
        <f t="shared" si="12"/>
        <v>0.1925925926</v>
      </c>
      <c r="T1245" s="11">
        <f t="shared" si="13"/>
        <v>70.2962963</v>
      </c>
      <c r="U1245" s="3">
        <v>246.0</v>
      </c>
      <c r="V1245" s="37">
        <f t="shared" si="64"/>
        <v>47.37777778</v>
      </c>
      <c r="W1245" s="4" t="s">
        <v>2679</v>
      </c>
      <c r="X1245" s="4">
        <v>29.34</v>
      </c>
      <c r="Y1245" s="4">
        <f t="shared" si="15"/>
        <v>704.16</v>
      </c>
      <c r="Z1245" s="48">
        <f t="shared" si="16"/>
        <v>5.650666667</v>
      </c>
      <c r="AA1245" s="4" t="s">
        <v>1939</v>
      </c>
      <c r="AC1245">
        <v>2.0</v>
      </c>
      <c r="AD1245">
        <v>1.0</v>
      </c>
      <c r="AE1245">
        <v>3.0</v>
      </c>
      <c r="AF1245" s="49">
        <v>74.0</v>
      </c>
      <c r="AG1245" s="40">
        <f>AF1245+'RFactors (lead time &amp; failure)'!C:C</f>
        <v>76</v>
      </c>
      <c r="AH1245" s="4"/>
      <c r="AI1245" s="19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21"/>
      <c r="AV1245" s="21"/>
      <c r="AW1245" s="21"/>
      <c r="AX1245" s="21"/>
      <c r="AY1245" s="21"/>
      <c r="AZ1245" s="21"/>
    </row>
    <row r="1246">
      <c r="A1246" s="12">
        <v>2919.0</v>
      </c>
      <c r="B1246" s="2" t="s">
        <v>1322</v>
      </c>
      <c r="C1246" s="3">
        <v>1.0</v>
      </c>
      <c r="D1246" s="4" t="s">
        <v>3165</v>
      </c>
      <c r="E1246" s="4">
        <v>1531.0</v>
      </c>
      <c r="F1246" s="3">
        <v>1215.0</v>
      </c>
      <c r="G1246" s="43">
        <f t="shared" si="1"/>
        <v>29160</v>
      </c>
      <c r="H1246" s="43">
        <f t="shared" si="2"/>
        <v>19.04637492</v>
      </c>
      <c r="I1246" s="43">
        <f t="shared" si="3"/>
        <v>0.7935989549</v>
      </c>
      <c r="J1246" s="43">
        <f t="shared" si="4"/>
        <v>0.002174243712</v>
      </c>
      <c r="K1246" s="43">
        <f t="shared" si="17"/>
        <v>29160</v>
      </c>
      <c r="L1246" s="43">
        <f t="shared" si="6"/>
        <v>1215</v>
      </c>
      <c r="M1246" s="45">
        <v>151.0</v>
      </c>
      <c r="N1246" s="108">
        <f t="shared" si="90"/>
        <v>1682</v>
      </c>
      <c r="O1246" s="108">
        <f t="shared" si="85"/>
        <v>11.13907285</v>
      </c>
      <c r="P1246" s="47">
        <f t="shared" si="71"/>
        <v>137.4441141</v>
      </c>
      <c r="Q1246" s="108">
        <f t="shared" si="10"/>
        <v>119.8334422</v>
      </c>
      <c r="R1246" s="108">
        <f t="shared" si="11"/>
        <v>0.3283108005</v>
      </c>
      <c r="S1246" s="108">
        <f t="shared" si="12"/>
        <v>1.260082305</v>
      </c>
      <c r="T1246" s="11">
        <f t="shared" si="13"/>
        <v>459.9300412</v>
      </c>
      <c r="U1246" s="3">
        <v>246.0</v>
      </c>
      <c r="V1246" s="37">
        <f t="shared" si="64"/>
        <v>309.9802469</v>
      </c>
      <c r="W1246" s="4" t="s">
        <v>2465</v>
      </c>
      <c r="X1246" s="4">
        <v>3.67</v>
      </c>
      <c r="Y1246" s="4">
        <f t="shared" si="15"/>
        <v>88.08</v>
      </c>
      <c r="Z1246" s="48">
        <f t="shared" si="16"/>
        <v>4.624502058</v>
      </c>
      <c r="AA1246" s="4" t="s">
        <v>1779</v>
      </c>
      <c r="AC1246">
        <v>2.0</v>
      </c>
      <c r="AD1246">
        <v>1.0</v>
      </c>
      <c r="AE1246">
        <v>3.0</v>
      </c>
      <c r="AF1246" s="49">
        <v>463.0</v>
      </c>
      <c r="AG1246" s="40">
        <f>AF1246+'RFactors (lead time &amp; failure)'!C:C</f>
        <v>465</v>
      </c>
      <c r="AH1246" s="4"/>
      <c r="AI1246" s="19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21"/>
      <c r="AV1246" s="21"/>
      <c r="AW1246" s="21"/>
      <c r="AX1246" s="21"/>
      <c r="AY1246" s="21"/>
      <c r="AZ1246" s="21"/>
    </row>
    <row r="1247">
      <c r="A1247" s="12">
        <v>2921.0</v>
      </c>
      <c r="B1247" s="2" t="s">
        <v>1323</v>
      </c>
      <c r="C1247" s="3">
        <v>1.0</v>
      </c>
      <c r="D1247" s="4" t="s">
        <v>3166</v>
      </c>
      <c r="E1247" s="4">
        <v>1.0</v>
      </c>
      <c r="F1247" s="3">
        <v>1215.0</v>
      </c>
      <c r="G1247" s="43">
        <f t="shared" si="1"/>
        <v>29160</v>
      </c>
      <c r="H1247" s="43">
        <f t="shared" si="2"/>
        <v>29160</v>
      </c>
      <c r="I1247" s="43">
        <f t="shared" si="3"/>
        <v>1215</v>
      </c>
      <c r="J1247" s="43">
        <f t="shared" si="4"/>
        <v>3.328767123</v>
      </c>
      <c r="K1247" s="43">
        <f t="shared" si="17"/>
        <v>29160</v>
      </c>
      <c r="L1247" s="43">
        <f t="shared" si="6"/>
        <v>1215</v>
      </c>
      <c r="M1247" s="45">
        <v>11.0</v>
      </c>
      <c r="N1247" s="108">
        <f t="shared" si="90"/>
        <v>12</v>
      </c>
      <c r="O1247" s="108">
        <f t="shared" si="85"/>
        <v>1.090909091</v>
      </c>
      <c r="P1247" s="47">
        <f t="shared" si="71"/>
        <v>0.9166666667</v>
      </c>
      <c r="Q1247" s="108">
        <f t="shared" si="10"/>
        <v>13365</v>
      </c>
      <c r="R1247" s="108">
        <f t="shared" si="11"/>
        <v>36.61643836</v>
      </c>
      <c r="S1247" s="108">
        <f t="shared" si="12"/>
        <v>0.0008230452675</v>
      </c>
      <c r="T1247" s="11">
        <f t="shared" si="13"/>
        <v>0.3004115226</v>
      </c>
      <c r="U1247" s="3">
        <v>246.0</v>
      </c>
      <c r="V1247" s="37">
        <f t="shared" si="64"/>
        <v>0.2024691358</v>
      </c>
      <c r="W1247" s="4" t="s">
        <v>2721</v>
      </c>
      <c r="X1247" s="4">
        <v>54.23</v>
      </c>
      <c r="Y1247" s="4">
        <f t="shared" si="15"/>
        <v>1301.52</v>
      </c>
      <c r="Z1247" s="48">
        <f t="shared" si="16"/>
        <v>0.04463374486</v>
      </c>
      <c r="AA1247" s="4" t="s">
        <v>3130</v>
      </c>
      <c r="AC1247">
        <v>0.0</v>
      </c>
      <c r="AD1247">
        <v>1.0</v>
      </c>
      <c r="AE1247">
        <v>1.0</v>
      </c>
      <c r="AF1247" s="49">
        <v>2.0</v>
      </c>
      <c r="AG1247" s="40">
        <f>AF1247+'RFactors (lead time &amp; failure)'!C:C</f>
        <v>2</v>
      </c>
      <c r="AH1247" s="4"/>
      <c r="AI1247" s="19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1"/>
      <c r="AV1247" s="21"/>
      <c r="AW1247" s="21"/>
      <c r="AX1247" s="21"/>
      <c r="AY1247" s="21"/>
      <c r="AZ1247" s="21"/>
    </row>
    <row r="1248">
      <c r="A1248" s="12">
        <v>2922.0</v>
      </c>
      <c r="B1248" s="2" t="s">
        <v>1324</v>
      </c>
      <c r="C1248" s="3">
        <v>1.0</v>
      </c>
      <c r="D1248" s="4" t="s">
        <v>3167</v>
      </c>
      <c r="E1248" s="4">
        <v>3.0</v>
      </c>
      <c r="F1248" s="3">
        <v>1215.0</v>
      </c>
      <c r="G1248" s="43">
        <f t="shared" si="1"/>
        <v>29160</v>
      </c>
      <c r="H1248" s="43">
        <f t="shared" si="2"/>
        <v>9720</v>
      </c>
      <c r="I1248" s="43">
        <f t="shared" si="3"/>
        <v>405</v>
      </c>
      <c r="J1248" s="43">
        <f t="shared" si="4"/>
        <v>1.109589041</v>
      </c>
      <c r="K1248" s="43">
        <f t="shared" si="17"/>
        <v>29160</v>
      </c>
      <c r="L1248" s="43">
        <f t="shared" si="6"/>
        <v>1215</v>
      </c>
      <c r="M1248" s="45">
        <v>11.0</v>
      </c>
      <c r="N1248" s="108">
        <f t="shared" si="90"/>
        <v>14</v>
      </c>
      <c r="O1248" s="108">
        <f t="shared" si="85"/>
        <v>1.272727273</v>
      </c>
      <c r="P1248" s="47">
        <f t="shared" si="71"/>
        <v>2.357142857</v>
      </c>
      <c r="Q1248" s="108">
        <f t="shared" si="10"/>
        <v>4455</v>
      </c>
      <c r="R1248" s="108">
        <f t="shared" si="11"/>
        <v>12.20547945</v>
      </c>
      <c r="S1248" s="108">
        <f t="shared" si="12"/>
        <v>0.002469135802</v>
      </c>
      <c r="T1248" s="11">
        <f t="shared" si="13"/>
        <v>0.9012345679</v>
      </c>
      <c r="U1248" s="3">
        <v>246.0</v>
      </c>
      <c r="V1248" s="37">
        <f t="shared" si="64"/>
        <v>0.6074074074</v>
      </c>
      <c r="W1248" s="4" t="s">
        <v>2721</v>
      </c>
      <c r="X1248" s="4">
        <v>54.23</v>
      </c>
      <c r="Y1248" s="4">
        <f t="shared" si="15"/>
        <v>1301.52</v>
      </c>
      <c r="Z1248" s="48">
        <f t="shared" si="16"/>
        <v>0.1339012346</v>
      </c>
      <c r="AA1248" s="4" t="s">
        <v>3130</v>
      </c>
      <c r="AC1248">
        <v>1.0</v>
      </c>
      <c r="AD1248">
        <v>1.0</v>
      </c>
      <c r="AE1248">
        <v>2.0</v>
      </c>
      <c r="AF1248" s="49">
        <v>3.0</v>
      </c>
      <c r="AG1248" s="40">
        <f>AF1248+'RFactors (lead time &amp; failure)'!C:C</f>
        <v>4</v>
      </c>
      <c r="AH1248" s="4"/>
      <c r="AI1248" s="19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1"/>
      <c r="AV1248" s="21"/>
      <c r="AW1248" s="21"/>
      <c r="AX1248" s="21"/>
      <c r="AY1248" s="21"/>
      <c r="AZ1248" s="21"/>
    </row>
    <row r="1249">
      <c r="A1249" s="12">
        <v>2923.0</v>
      </c>
      <c r="B1249" s="2" t="s">
        <v>1325</v>
      </c>
      <c r="C1249" s="3">
        <v>1.0</v>
      </c>
      <c r="D1249" s="4" t="s">
        <v>3167</v>
      </c>
      <c r="E1249" s="4">
        <v>1.0</v>
      </c>
      <c r="F1249" s="3">
        <v>1215.0</v>
      </c>
      <c r="G1249" s="43">
        <f t="shared" si="1"/>
        <v>29160</v>
      </c>
      <c r="H1249" s="43">
        <f t="shared" si="2"/>
        <v>29160</v>
      </c>
      <c r="I1249" s="43">
        <f t="shared" si="3"/>
        <v>1215</v>
      </c>
      <c r="J1249" s="43">
        <f t="shared" si="4"/>
        <v>3.328767123</v>
      </c>
      <c r="K1249" s="43">
        <f t="shared" si="17"/>
        <v>29160</v>
      </c>
      <c r="L1249" s="43">
        <f t="shared" si="6"/>
        <v>1215</v>
      </c>
      <c r="M1249" s="45">
        <v>11.0</v>
      </c>
      <c r="N1249" s="108">
        <f t="shared" si="90"/>
        <v>12</v>
      </c>
      <c r="O1249" s="108">
        <f t="shared" si="85"/>
        <v>1.090909091</v>
      </c>
      <c r="P1249" s="47">
        <f t="shared" si="71"/>
        <v>0.9166666667</v>
      </c>
      <c r="Q1249" s="108">
        <f t="shared" si="10"/>
        <v>13365</v>
      </c>
      <c r="R1249" s="108">
        <f t="shared" si="11"/>
        <v>36.61643836</v>
      </c>
      <c r="S1249" s="108">
        <f t="shared" si="12"/>
        <v>0.0008230452675</v>
      </c>
      <c r="T1249" s="11">
        <f t="shared" si="13"/>
        <v>0.3004115226</v>
      </c>
      <c r="U1249" s="3">
        <v>246.0</v>
      </c>
      <c r="V1249" s="37">
        <f t="shared" si="64"/>
        <v>0.2024691358</v>
      </c>
      <c r="W1249" s="4" t="s">
        <v>2721</v>
      </c>
      <c r="X1249" s="4">
        <v>54.23</v>
      </c>
      <c r="Y1249" s="4">
        <f t="shared" si="15"/>
        <v>1301.52</v>
      </c>
      <c r="Z1249" s="48">
        <f t="shared" si="16"/>
        <v>0.04463374486</v>
      </c>
      <c r="AA1249" s="4" t="s">
        <v>3130</v>
      </c>
      <c r="AC1249">
        <v>0.0</v>
      </c>
      <c r="AD1249">
        <v>1.0</v>
      </c>
      <c r="AE1249">
        <v>1.0</v>
      </c>
      <c r="AF1249" s="49">
        <v>2.0</v>
      </c>
      <c r="AG1249" s="40">
        <f>AF1249+'RFactors (lead time &amp; failure)'!C:C</f>
        <v>2</v>
      </c>
      <c r="AH1249" s="4"/>
      <c r="AI1249" s="19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</row>
    <row r="1250">
      <c r="A1250" s="12">
        <v>2924.0</v>
      </c>
      <c r="B1250" s="2" t="s">
        <v>1326</v>
      </c>
      <c r="C1250" s="3">
        <v>1.0</v>
      </c>
      <c r="D1250" s="4" t="s">
        <v>3168</v>
      </c>
      <c r="E1250" s="4">
        <v>5.0</v>
      </c>
      <c r="F1250" s="3">
        <v>1215.0</v>
      </c>
      <c r="G1250" s="43">
        <f t="shared" si="1"/>
        <v>29160</v>
      </c>
      <c r="H1250" s="43">
        <f t="shared" si="2"/>
        <v>5832</v>
      </c>
      <c r="I1250" s="43">
        <f t="shared" si="3"/>
        <v>243</v>
      </c>
      <c r="J1250" s="43">
        <f t="shared" si="4"/>
        <v>0.6657534247</v>
      </c>
      <c r="K1250" s="43">
        <f t="shared" si="17"/>
        <v>29160</v>
      </c>
      <c r="L1250" s="43">
        <f t="shared" si="6"/>
        <v>1215</v>
      </c>
      <c r="M1250" s="45">
        <v>1.0</v>
      </c>
      <c r="N1250" s="115">
        <v>5.0</v>
      </c>
      <c r="O1250" s="108">
        <f t="shared" si="85"/>
        <v>5</v>
      </c>
      <c r="P1250" s="47">
        <f t="shared" si="71"/>
        <v>1</v>
      </c>
      <c r="Q1250" s="108">
        <f t="shared" si="10"/>
        <v>243</v>
      </c>
      <c r="R1250" s="108">
        <f t="shared" si="11"/>
        <v>0.6657534247</v>
      </c>
      <c r="S1250" s="108">
        <f t="shared" si="12"/>
        <v>0.004115226337</v>
      </c>
      <c r="T1250" s="11">
        <f t="shared" si="13"/>
        <v>1.502057613</v>
      </c>
      <c r="U1250" s="3">
        <v>246.0</v>
      </c>
      <c r="V1250" s="37">
        <f t="shared" si="64"/>
        <v>1.012345679</v>
      </c>
      <c r="W1250" s="4" t="s">
        <v>2721</v>
      </c>
      <c r="X1250" s="4">
        <v>54.23</v>
      </c>
      <c r="Y1250" s="4">
        <f t="shared" si="15"/>
        <v>1301.52</v>
      </c>
      <c r="Z1250" s="48">
        <f t="shared" si="16"/>
        <v>0.2231687243</v>
      </c>
      <c r="AA1250" s="4" t="s">
        <v>2749</v>
      </c>
      <c r="AC1250">
        <v>0.0</v>
      </c>
      <c r="AD1250">
        <v>1.0</v>
      </c>
      <c r="AE1250">
        <v>1.0</v>
      </c>
      <c r="AF1250" s="49">
        <v>3.0</v>
      </c>
      <c r="AG1250" s="40">
        <f>AF1250+'RFactors (lead time &amp; failure)'!C:C</f>
        <v>3</v>
      </c>
      <c r="AH1250" s="4"/>
      <c r="AI1250" s="19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1"/>
      <c r="AV1250" s="21"/>
      <c r="AW1250" s="21"/>
      <c r="AX1250" s="21"/>
      <c r="AY1250" s="21"/>
      <c r="AZ1250" s="21"/>
    </row>
    <row r="1251">
      <c r="A1251" s="12">
        <v>2925.0</v>
      </c>
      <c r="B1251" s="2" t="s">
        <v>1327</v>
      </c>
      <c r="C1251" s="3">
        <v>1.0</v>
      </c>
      <c r="D1251" s="4">
        <v>0.0</v>
      </c>
      <c r="E1251" s="4">
        <v>1.0E-7</v>
      </c>
      <c r="F1251" s="3">
        <v>1215.0</v>
      </c>
      <c r="G1251" s="43">
        <f t="shared" si="1"/>
        <v>29160</v>
      </c>
      <c r="H1251" s="43">
        <f t="shared" si="2"/>
        <v>291600000000</v>
      </c>
      <c r="I1251" s="43">
        <f t="shared" si="3"/>
        <v>12150000000</v>
      </c>
      <c r="J1251" s="43">
        <f t="shared" si="4"/>
        <v>33287671.23</v>
      </c>
      <c r="K1251" s="43">
        <f t="shared" si="17"/>
        <v>29160</v>
      </c>
      <c r="L1251" s="43">
        <f t="shared" si="6"/>
        <v>1215</v>
      </c>
      <c r="M1251" s="45">
        <v>4.0</v>
      </c>
      <c r="N1251" s="108">
        <f t="shared" ref="N1251:N1262" si="91">M1251+E1251</f>
        <v>4.0000001</v>
      </c>
      <c r="O1251" s="108">
        <f t="shared" si="85"/>
        <v>1.000000025</v>
      </c>
      <c r="P1251" s="47">
        <f t="shared" si="71"/>
        <v>0.0000000999999975</v>
      </c>
      <c r="Q1251" s="108">
        <f t="shared" si="10"/>
        <v>48600000000</v>
      </c>
      <c r="R1251" s="108">
        <f t="shared" si="11"/>
        <v>133150684.9</v>
      </c>
      <c r="S1251" s="108">
        <f t="shared" si="12"/>
        <v>0</v>
      </c>
      <c r="T1251" s="11">
        <f t="shared" si="13"/>
        <v>0.00000003004115226</v>
      </c>
      <c r="U1251" s="3">
        <v>246.0</v>
      </c>
      <c r="V1251" s="37">
        <f t="shared" si="64"/>
        <v>0.00000002024691358</v>
      </c>
      <c r="W1251" s="4" t="s">
        <v>2721</v>
      </c>
      <c r="X1251" s="4">
        <v>54.23</v>
      </c>
      <c r="Y1251" s="4">
        <f t="shared" si="15"/>
        <v>1301.52</v>
      </c>
      <c r="Z1251" s="48">
        <f t="shared" si="16"/>
        <v>0.000000004463374486</v>
      </c>
      <c r="AA1251" s="4" t="s">
        <v>2749</v>
      </c>
      <c r="AC1251">
        <v>0.0</v>
      </c>
      <c r="AD1251">
        <v>1.0</v>
      </c>
      <c r="AE1251">
        <v>1.0</v>
      </c>
      <c r="AF1251" s="49">
        <v>2.0</v>
      </c>
      <c r="AG1251" s="40">
        <f>AF1251+'RFactors (lead time &amp; failure)'!C:C</f>
        <v>2</v>
      </c>
      <c r="AH1251" s="4"/>
      <c r="AI1251" s="19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</row>
    <row r="1252">
      <c r="A1252" s="12">
        <v>2926.0</v>
      </c>
      <c r="B1252" s="2" t="s">
        <v>1328</v>
      </c>
      <c r="C1252" s="3">
        <v>1.0</v>
      </c>
      <c r="D1252" s="4">
        <v>0.0</v>
      </c>
      <c r="E1252" s="4">
        <v>1.0E-7</v>
      </c>
      <c r="F1252" s="3">
        <v>1215.0</v>
      </c>
      <c r="G1252" s="43">
        <f t="shared" si="1"/>
        <v>29160</v>
      </c>
      <c r="H1252" s="43">
        <f t="shared" si="2"/>
        <v>291600000000</v>
      </c>
      <c r="I1252" s="43">
        <f t="shared" si="3"/>
        <v>12150000000</v>
      </c>
      <c r="J1252" s="43">
        <f t="shared" si="4"/>
        <v>33287671.23</v>
      </c>
      <c r="K1252" s="43">
        <f t="shared" si="17"/>
        <v>29160</v>
      </c>
      <c r="L1252" s="43">
        <f t="shared" si="6"/>
        <v>1215</v>
      </c>
      <c r="M1252" s="45">
        <v>4.0</v>
      </c>
      <c r="N1252" s="108">
        <f t="shared" si="91"/>
        <v>4.0000001</v>
      </c>
      <c r="O1252" s="108">
        <f t="shared" si="85"/>
        <v>1.000000025</v>
      </c>
      <c r="P1252" s="47">
        <f t="shared" si="71"/>
        <v>0.0000000999999975</v>
      </c>
      <c r="Q1252" s="108">
        <f t="shared" si="10"/>
        <v>48600000000</v>
      </c>
      <c r="R1252" s="108">
        <f t="shared" si="11"/>
        <v>133150684.9</v>
      </c>
      <c r="S1252" s="108">
        <f t="shared" si="12"/>
        <v>0</v>
      </c>
      <c r="T1252" s="11">
        <f t="shared" si="13"/>
        <v>0.00000003004115226</v>
      </c>
      <c r="U1252" s="3">
        <v>246.0</v>
      </c>
      <c r="V1252" s="37">
        <f t="shared" si="64"/>
        <v>0.00000002024691358</v>
      </c>
      <c r="W1252" s="4" t="s">
        <v>2721</v>
      </c>
      <c r="X1252" s="4">
        <v>54.23</v>
      </c>
      <c r="Y1252" s="4">
        <f t="shared" si="15"/>
        <v>1301.52</v>
      </c>
      <c r="Z1252" s="48">
        <f t="shared" si="16"/>
        <v>0.000000004463374486</v>
      </c>
      <c r="AA1252" s="4" t="s">
        <v>2749</v>
      </c>
      <c r="AC1252">
        <v>0.0</v>
      </c>
      <c r="AD1252">
        <v>1.0</v>
      </c>
      <c r="AE1252">
        <v>1.0</v>
      </c>
      <c r="AF1252" s="49">
        <v>2.0</v>
      </c>
      <c r="AG1252" s="40">
        <f>AF1252+'RFactors (lead time &amp; failure)'!C:C</f>
        <v>2</v>
      </c>
      <c r="AH1252" s="4"/>
      <c r="AI1252" s="19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/>
      <c r="AY1252" s="21"/>
      <c r="AZ1252" s="21"/>
    </row>
    <row r="1253">
      <c r="A1253" s="12">
        <v>2927.0</v>
      </c>
      <c r="B1253" s="2" t="s">
        <v>1329</v>
      </c>
      <c r="C1253" s="3">
        <v>1.0</v>
      </c>
      <c r="D1253" s="4">
        <v>0.0</v>
      </c>
      <c r="E1253" s="4">
        <v>1.0E-7</v>
      </c>
      <c r="F1253" s="3">
        <v>1215.0</v>
      </c>
      <c r="G1253" s="43">
        <f t="shared" si="1"/>
        <v>29160</v>
      </c>
      <c r="H1253" s="43">
        <f t="shared" si="2"/>
        <v>291600000000</v>
      </c>
      <c r="I1253" s="43">
        <f t="shared" si="3"/>
        <v>12150000000</v>
      </c>
      <c r="J1253" s="43">
        <f t="shared" si="4"/>
        <v>33287671.23</v>
      </c>
      <c r="K1253" s="43">
        <f t="shared" si="17"/>
        <v>29160</v>
      </c>
      <c r="L1253" s="43">
        <f t="shared" si="6"/>
        <v>1215</v>
      </c>
      <c r="M1253" s="45">
        <v>6.0</v>
      </c>
      <c r="N1253" s="108">
        <f t="shared" si="91"/>
        <v>6.0000001</v>
      </c>
      <c r="O1253" s="108">
        <f t="shared" si="85"/>
        <v>1.000000017</v>
      </c>
      <c r="P1253" s="47">
        <f t="shared" si="71"/>
        <v>0.00000009999999833</v>
      </c>
      <c r="Q1253" s="108">
        <f t="shared" si="10"/>
        <v>72900000000</v>
      </c>
      <c r="R1253" s="108">
        <f t="shared" si="11"/>
        <v>199726027.4</v>
      </c>
      <c r="S1253" s="108">
        <f t="shared" si="12"/>
        <v>0</v>
      </c>
      <c r="T1253" s="11">
        <f t="shared" si="13"/>
        <v>0.00000003004115226</v>
      </c>
      <c r="U1253" s="3">
        <v>246.0</v>
      </c>
      <c r="V1253" s="37">
        <f t="shared" si="64"/>
        <v>0.00000002024691358</v>
      </c>
      <c r="W1253" s="4" t="s">
        <v>2721</v>
      </c>
      <c r="X1253" s="4">
        <v>54.23</v>
      </c>
      <c r="Y1253" s="4">
        <f t="shared" si="15"/>
        <v>1301.52</v>
      </c>
      <c r="Z1253" s="48">
        <f t="shared" si="16"/>
        <v>0.000000004463374486</v>
      </c>
      <c r="AA1253" s="4" t="s">
        <v>3130</v>
      </c>
      <c r="AC1253">
        <v>0.0</v>
      </c>
      <c r="AD1253">
        <v>1.0</v>
      </c>
      <c r="AE1253">
        <v>1.0</v>
      </c>
      <c r="AF1253" s="49">
        <v>2.0</v>
      </c>
      <c r="AG1253" s="40">
        <f>AF1253+'RFactors (lead time &amp; failure)'!C:C</f>
        <v>2</v>
      </c>
      <c r="AH1253" s="4"/>
      <c r="AI1253" s="19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</row>
    <row r="1254">
      <c r="A1254" s="12">
        <v>2928.0</v>
      </c>
      <c r="B1254" s="2" t="s">
        <v>1330</v>
      </c>
      <c r="C1254" s="3">
        <v>1.0</v>
      </c>
      <c r="D1254" s="4">
        <v>0.0</v>
      </c>
      <c r="E1254" s="4">
        <v>1.0E-7</v>
      </c>
      <c r="F1254" s="3">
        <v>1215.0</v>
      </c>
      <c r="G1254" s="43">
        <f t="shared" si="1"/>
        <v>29160</v>
      </c>
      <c r="H1254" s="43">
        <f t="shared" si="2"/>
        <v>291600000000</v>
      </c>
      <c r="I1254" s="43">
        <f t="shared" si="3"/>
        <v>12150000000</v>
      </c>
      <c r="J1254" s="43">
        <f t="shared" si="4"/>
        <v>33287671.23</v>
      </c>
      <c r="K1254" s="43">
        <f t="shared" si="17"/>
        <v>29160</v>
      </c>
      <c r="L1254" s="43">
        <f t="shared" si="6"/>
        <v>1215</v>
      </c>
      <c r="M1254" s="45">
        <v>2.0</v>
      </c>
      <c r="N1254" s="108">
        <f t="shared" si="91"/>
        <v>2.0000001</v>
      </c>
      <c r="O1254" s="108">
        <f t="shared" si="85"/>
        <v>1.00000005</v>
      </c>
      <c r="P1254" s="47">
        <f t="shared" si="71"/>
        <v>0.000000099999995</v>
      </c>
      <c r="Q1254" s="108">
        <f t="shared" si="10"/>
        <v>24300000000</v>
      </c>
      <c r="R1254" s="108">
        <f t="shared" si="11"/>
        <v>66575342.47</v>
      </c>
      <c r="S1254" s="108">
        <f t="shared" si="12"/>
        <v>0</v>
      </c>
      <c r="T1254" s="11">
        <f t="shared" si="13"/>
        <v>0.00000003004115226</v>
      </c>
      <c r="U1254" s="3">
        <v>246.0</v>
      </c>
      <c r="V1254" s="37">
        <f t="shared" si="64"/>
        <v>0.00000002024691358</v>
      </c>
      <c r="W1254" s="4" t="s">
        <v>2764</v>
      </c>
      <c r="X1254" s="4">
        <v>34.22</v>
      </c>
      <c r="Y1254" s="4">
        <f t="shared" si="15"/>
        <v>821.28</v>
      </c>
      <c r="Z1254" s="48">
        <f t="shared" si="16"/>
        <v>0.000000002816460905</v>
      </c>
      <c r="AA1254" s="4" t="s">
        <v>2765</v>
      </c>
      <c r="AC1254">
        <v>0.0</v>
      </c>
      <c r="AD1254">
        <v>1.0</v>
      </c>
      <c r="AE1254">
        <v>1.0</v>
      </c>
      <c r="AF1254" s="49">
        <v>2.0</v>
      </c>
      <c r="AG1254" s="40">
        <f>AF1254+'RFactors (lead time &amp; failure)'!C:C</f>
        <v>2</v>
      </c>
      <c r="AH1254" s="4"/>
      <c r="AI1254" s="19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</row>
    <row r="1255">
      <c r="A1255" s="12">
        <v>2929.0</v>
      </c>
      <c r="B1255" s="2" t="s">
        <v>1331</v>
      </c>
      <c r="C1255" s="3">
        <v>1.0</v>
      </c>
      <c r="D1255" s="4" t="s">
        <v>3177</v>
      </c>
      <c r="E1255" s="4">
        <v>7.0</v>
      </c>
      <c r="F1255" s="3">
        <v>1215.0</v>
      </c>
      <c r="G1255" s="43">
        <f t="shared" si="1"/>
        <v>29160</v>
      </c>
      <c r="H1255" s="43">
        <f t="shared" si="2"/>
        <v>4165.714286</v>
      </c>
      <c r="I1255" s="43">
        <f t="shared" si="3"/>
        <v>173.5714286</v>
      </c>
      <c r="J1255" s="43">
        <f t="shared" si="4"/>
        <v>0.4755381605</v>
      </c>
      <c r="K1255" s="43">
        <f t="shared" si="17"/>
        <v>29160</v>
      </c>
      <c r="L1255" s="43">
        <f t="shared" si="6"/>
        <v>1215</v>
      </c>
      <c r="M1255" s="45">
        <v>47.0</v>
      </c>
      <c r="N1255" s="108">
        <f t="shared" si="91"/>
        <v>54</v>
      </c>
      <c r="O1255" s="108">
        <f t="shared" si="85"/>
        <v>1.14893617</v>
      </c>
      <c r="P1255" s="47">
        <f t="shared" si="71"/>
        <v>6.092592593</v>
      </c>
      <c r="Q1255" s="108">
        <f t="shared" si="10"/>
        <v>8157.857143</v>
      </c>
      <c r="R1255" s="108">
        <f t="shared" si="11"/>
        <v>22.35029354</v>
      </c>
      <c r="S1255" s="108">
        <f t="shared" si="12"/>
        <v>0.005761316872</v>
      </c>
      <c r="T1255" s="11">
        <f t="shared" si="13"/>
        <v>2.102880658</v>
      </c>
      <c r="U1255" s="3">
        <v>246.0</v>
      </c>
      <c r="V1255" s="37">
        <f t="shared" si="64"/>
        <v>1.417283951</v>
      </c>
      <c r="W1255" s="4" t="s">
        <v>2465</v>
      </c>
      <c r="X1255" s="4">
        <v>3.67</v>
      </c>
      <c r="Y1255" s="4">
        <f t="shared" si="15"/>
        <v>88.08</v>
      </c>
      <c r="Z1255" s="48">
        <f t="shared" si="16"/>
        <v>0.02114403292</v>
      </c>
      <c r="AA1255" s="4" t="s">
        <v>2885</v>
      </c>
      <c r="AC1255">
        <v>1.0</v>
      </c>
      <c r="AD1255">
        <v>1.0</v>
      </c>
      <c r="AE1255">
        <v>2.0</v>
      </c>
      <c r="AF1255" s="49">
        <v>5.0</v>
      </c>
      <c r="AG1255" s="40">
        <f>AF1255+'RFactors (lead time &amp; failure)'!C:C</f>
        <v>6</v>
      </c>
      <c r="AH1255" s="4"/>
      <c r="AI1255" s="19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  <c r="AZ1255" s="21"/>
    </row>
    <row r="1256">
      <c r="A1256" s="12">
        <v>2930.0</v>
      </c>
      <c r="B1256" s="2" t="s">
        <v>1332</v>
      </c>
      <c r="C1256" s="3">
        <v>1.0</v>
      </c>
      <c r="D1256" s="4">
        <v>0.0</v>
      </c>
      <c r="E1256" s="4">
        <v>1.0E-7</v>
      </c>
      <c r="F1256" s="3">
        <v>1215.0</v>
      </c>
      <c r="G1256" s="43">
        <f t="shared" si="1"/>
        <v>29160</v>
      </c>
      <c r="H1256" s="43">
        <f t="shared" si="2"/>
        <v>291600000000</v>
      </c>
      <c r="I1256" s="43">
        <f t="shared" si="3"/>
        <v>12150000000</v>
      </c>
      <c r="J1256" s="43">
        <f t="shared" si="4"/>
        <v>33287671.23</v>
      </c>
      <c r="K1256" s="43">
        <f t="shared" si="17"/>
        <v>29160</v>
      </c>
      <c r="L1256" s="43">
        <f t="shared" si="6"/>
        <v>1215</v>
      </c>
      <c r="M1256" s="45">
        <v>3.0</v>
      </c>
      <c r="N1256" s="43">
        <f t="shared" si="91"/>
        <v>3.0000001</v>
      </c>
      <c r="O1256" s="43">
        <f t="shared" si="85"/>
        <v>1.000000033</v>
      </c>
      <c r="P1256" s="47">
        <f t="shared" si="71"/>
        <v>0.00000009999999667</v>
      </c>
      <c r="Q1256" s="43">
        <f t="shared" si="10"/>
        <v>36450000000</v>
      </c>
      <c r="R1256" s="43">
        <f t="shared" si="11"/>
        <v>99863013.7</v>
      </c>
      <c r="S1256" s="43">
        <f t="shared" si="12"/>
        <v>0</v>
      </c>
      <c r="T1256" s="11">
        <f t="shared" si="13"/>
        <v>0.00000003004115226</v>
      </c>
      <c r="U1256" s="3">
        <v>246.0</v>
      </c>
      <c r="V1256" s="37">
        <f t="shared" si="64"/>
        <v>0.00000002024691358</v>
      </c>
      <c r="W1256" s="4" t="s">
        <v>2081</v>
      </c>
      <c r="X1256" s="4">
        <v>25.26</v>
      </c>
      <c r="Y1256" s="4">
        <f t="shared" si="15"/>
        <v>606.24</v>
      </c>
      <c r="Z1256" s="48">
        <f t="shared" si="16"/>
        <v>0.000000002079012346</v>
      </c>
      <c r="AA1256" s="4" t="s">
        <v>2642</v>
      </c>
      <c r="AC1256">
        <v>0.0</v>
      </c>
      <c r="AD1256">
        <v>1.0</v>
      </c>
      <c r="AE1256">
        <v>1.0</v>
      </c>
      <c r="AF1256" s="49">
        <v>2.0</v>
      </c>
      <c r="AG1256" s="40">
        <f>AF1256+'RFactors (lead time &amp; failure)'!C:C</f>
        <v>2</v>
      </c>
      <c r="AH1256" s="4"/>
      <c r="AI1256" s="19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1"/>
      <c r="AV1256" s="21"/>
      <c r="AW1256" s="21"/>
      <c r="AX1256" s="21"/>
      <c r="AY1256" s="21"/>
      <c r="AZ1256" s="21"/>
    </row>
    <row r="1257">
      <c r="A1257" s="12">
        <v>2931.0</v>
      </c>
      <c r="B1257" s="2" t="s">
        <v>1333</v>
      </c>
      <c r="C1257" s="3">
        <v>1.0</v>
      </c>
      <c r="D1257" s="4">
        <v>0.0</v>
      </c>
      <c r="E1257" s="4">
        <v>1.0E-7</v>
      </c>
      <c r="F1257" s="3">
        <v>1215.0</v>
      </c>
      <c r="G1257" s="43">
        <f t="shared" si="1"/>
        <v>29160</v>
      </c>
      <c r="H1257" s="43">
        <f t="shared" si="2"/>
        <v>291600000000</v>
      </c>
      <c r="I1257" s="43">
        <f t="shared" si="3"/>
        <v>12150000000</v>
      </c>
      <c r="J1257" s="43">
        <f t="shared" si="4"/>
        <v>33287671.23</v>
      </c>
      <c r="K1257" s="43">
        <f t="shared" si="17"/>
        <v>29160</v>
      </c>
      <c r="L1257" s="43">
        <f t="shared" si="6"/>
        <v>1215</v>
      </c>
      <c r="M1257" s="45">
        <v>3.0</v>
      </c>
      <c r="N1257" s="43">
        <f t="shared" si="91"/>
        <v>3.0000001</v>
      </c>
      <c r="O1257" s="43">
        <f t="shared" si="85"/>
        <v>1.000000033</v>
      </c>
      <c r="P1257" s="47">
        <f t="shared" si="71"/>
        <v>0.00000009999999667</v>
      </c>
      <c r="Q1257" s="43">
        <f t="shared" si="10"/>
        <v>36450000000</v>
      </c>
      <c r="R1257" s="43">
        <f t="shared" si="11"/>
        <v>99863013.7</v>
      </c>
      <c r="S1257" s="43">
        <f t="shared" si="12"/>
        <v>0</v>
      </c>
      <c r="T1257" s="11">
        <f t="shared" si="13"/>
        <v>0.00000003004115226</v>
      </c>
      <c r="U1257" s="3">
        <v>246.0</v>
      </c>
      <c r="V1257" s="37">
        <f t="shared" si="64"/>
        <v>0.00000002024691358</v>
      </c>
      <c r="W1257" s="4" t="s">
        <v>2081</v>
      </c>
      <c r="X1257" s="4">
        <v>25.26</v>
      </c>
      <c r="Y1257" s="4">
        <f t="shared" si="15"/>
        <v>606.24</v>
      </c>
      <c r="Z1257" s="48">
        <f t="shared" si="16"/>
        <v>0.000000002079012346</v>
      </c>
      <c r="AA1257" s="4" t="s">
        <v>2642</v>
      </c>
      <c r="AC1257">
        <v>0.0</v>
      </c>
      <c r="AD1257">
        <v>1.0</v>
      </c>
      <c r="AE1257">
        <v>1.0</v>
      </c>
      <c r="AF1257" s="49">
        <v>2.0</v>
      </c>
      <c r="AG1257" s="40">
        <f>AF1257+'RFactors (lead time &amp; failure)'!C:C</f>
        <v>2</v>
      </c>
      <c r="AH1257" s="4"/>
      <c r="AI1257" s="19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  <c r="AZ1257" s="21"/>
    </row>
    <row r="1258">
      <c r="A1258" s="12">
        <v>2932.0</v>
      </c>
      <c r="B1258" s="2" t="s">
        <v>1334</v>
      </c>
      <c r="C1258" s="3">
        <v>1.0</v>
      </c>
      <c r="D1258" s="4">
        <v>0.0</v>
      </c>
      <c r="E1258" s="4">
        <v>1.0E-7</v>
      </c>
      <c r="F1258" s="3">
        <v>1215.0</v>
      </c>
      <c r="G1258" s="43">
        <f t="shared" si="1"/>
        <v>29160</v>
      </c>
      <c r="H1258" s="43">
        <f t="shared" si="2"/>
        <v>291600000000</v>
      </c>
      <c r="I1258" s="43">
        <f t="shared" si="3"/>
        <v>12150000000</v>
      </c>
      <c r="J1258" s="43">
        <f t="shared" si="4"/>
        <v>33287671.23</v>
      </c>
      <c r="K1258" s="43">
        <f t="shared" si="17"/>
        <v>29160</v>
      </c>
      <c r="L1258" s="43">
        <f t="shared" si="6"/>
        <v>1215</v>
      </c>
      <c r="M1258" s="45">
        <v>3.0</v>
      </c>
      <c r="N1258" s="43">
        <f t="shared" si="91"/>
        <v>3.0000001</v>
      </c>
      <c r="O1258" s="43">
        <f t="shared" si="85"/>
        <v>1.000000033</v>
      </c>
      <c r="P1258" s="47">
        <f t="shared" si="71"/>
        <v>0.00000009999999667</v>
      </c>
      <c r="Q1258" s="43">
        <f t="shared" si="10"/>
        <v>36450000000</v>
      </c>
      <c r="R1258" s="43">
        <f t="shared" si="11"/>
        <v>99863013.7</v>
      </c>
      <c r="S1258" s="43">
        <f t="shared" si="12"/>
        <v>0</v>
      </c>
      <c r="T1258" s="11">
        <f t="shared" si="13"/>
        <v>0.00000003004115226</v>
      </c>
      <c r="U1258" s="3">
        <v>246.0</v>
      </c>
      <c r="V1258" s="37">
        <f t="shared" si="64"/>
        <v>0.00000002024691358</v>
      </c>
      <c r="W1258" s="4" t="s">
        <v>2081</v>
      </c>
      <c r="X1258" s="4">
        <v>25.26</v>
      </c>
      <c r="Y1258" s="4">
        <f t="shared" si="15"/>
        <v>606.24</v>
      </c>
      <c r="Z1258" s="48">
        <f t="shared" si="16"/>
        <v>0.000000002079012346</v>
      </c>
      <c r="AA1258" s="4" t="s">
        <v>2671</v>
      </c>
      <c r="AC1258">
        <v>0.0</v>
      </c>
      <c r="AD1258">
        <v>1.0</v>
      </c>
      <c r="AE1258">
        <v>1.0</v>
      </c>
      <c r="AF1258" s="49">
        <v>2.0</v>
      </c>
      <c r="AG1258" s="40">
        <f>AF1258+'RFactors (lead time &amp; failure)'!C:C</f>
        <v>2</v>
      </c>
      <c r="AH1258" s="4"/>
      <c r="AI1258" s="19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1"/>
      <c r="AV1258" s="21"/>
      <c r="AW1258" s="21"/>
      <c r="AX1258" s="21"/>
      <c r="AY1258" s="21"/>
      <c r="AZ1258" s="21"/>
    </row>
    <row r="1259">
      <c r="A1259" s="12">
        <v>2933.0</v>
      </c>
      <c r="B1259" s="2" t="s">
        <v>1335</v>
      </c>
      <c r="C1259" s="3">
        <v>1.0</v>
      </c>
      <c r="D1259" s="4" t="s">
        <v>3187</v>
      </c>
      <c r="E1259" s="4">
        <v>1.0</v>
      </c>
      <c r="F1259" s="3">
        <v>1215.0</v>
      </c>
      <c r="G1259" s="43">
        <f t="shared" si="1"/>
        <v>29160</v>
      </c>
      <c r="H1259" s="43">
        <f t="shared" si="2"/>
        <v>29160</v>
      </c>
      <c r="I1259" s="43">
        <f t="shared" si="3"/>
        <v>1215</v>
      </c>
      <c r="J1259" s="43">
        <f t="shared" si="4"/>
        <v>3.328767123</v>
      </c>
      <c r="K1259" s="43">
        <f t="shared" si="17"/>
        <v>29160</v>
      </c>
      <c r="L1259" s="43">
        <f t="shared" si="6"/>
        <v>1215</v>
      </c>
      <c r="M1259" s="45">
        <v>1.0</v>
      </c>
      <c r="N1259" s="43">
        <f t="shared" si="91"/>
        <v>2</v>
      </c>
      <c r="O1259" s="43">
        <f t="shared" si="85"/>
        <v>2</v>
      </c>
      <c r="P1259" s="47">
        <f t="shared" si="71"/>
        <v>0.5</v>
      </c>
      <c r="Q1259" s="43">
        <f t="shared" si="10"/>
        <v>1215</v>
      </c>
      <c r="R1259" s="43">
        <f t="shared" si="11"/>
        <v>3.328767123</v>
      </c>
      <c r="S1259" s="43">
        <f t="shared" si="12"/>
        <v>0.0008230452675</v>
      </c>
      <c r="T1259" s="11">
        <f t="shared" si="13"/>
        <v>0.3004115226</v>
      </c>
      <c r="U1259" s="3">
        <v>246.0</v>
      </c>
      <c r="V1259" s="37">
        <f t="shared" si="64"/>
        <v>0.2024691358</v>
      </c>
      <c r="W1259" s="4" t="s">
        <v>2081</v>
      </c>
      <c r="X1259" s="4">
        <v>25.26</v>
      </c>
      <c r="Y1259" s="4">
        <f t="shared" si="15"/>
        <v>606.24</v>
      </c>
      <c r="Z1259" s="48">
        <f t="shared" si="16"/>
        <v>0.02079012346</v>
      </c>
      <c r="AA1259" s="4" t="s">
        <v>2671</v>
      </c>
      <c r="AC1259">
        <v>0.0</v>
      </c>
      <c r="AD1259">
        <v>1.0</v>
      </c>
      <c r="AE1259">
        <v>1.0</v>
      </c>
      <c r="AF1259" s="49">
        <v>2.0</v>
      </c>
      <c r="AG1259" s="40">
        <f>AF1259+'RFactors (lead time &amp; failure)'!C:C</f>
        <v>2</v>
      </c>
      <c r="AH1259" s="4"/>
      <c r="AI1259" s="19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  <c r="AZ1259" s="21"/>
    </row>
    <row r="1260">
      <c r="A1260" s="12">
        <v>2934.0</v>
      </c>
      <c r="B1260" s="2" t="s">
        <v>1336</v>
      </c>
      <c r="C1260" s="3">
        <v>1.0</v>
      </c>
      <c r="D1260" s="4" t="s">
        <v>3187</v>
      </c>
      <c r="E1260" s="4">
        <v>1.0</v>
      </c>
      <c r="F1260" s="3">
        <v>1215.0</v>
      </c>
      <c r="G1260" s="43">
        <f t="shared" si="1"/>
        <v>29160</v>
      </c>
      <c r="H1260" s="43">
        <f t="shared" si="2"/>
        <v>29160</v>
      </c>
      <c r="I1260" s="43">
        <f t="shared" si="3"/>
        <v>1215</v>
      </c>
      <c r="J1260" s="43">
        <f t="shared" si="4"/>
        <v>3.328767123</v>
      </c>
      <c r="K1260" s="43">
        <f t="shared" si="17"/>
        <v>29160</v>
      </c>
      <c r="L1260" s="43">
        <f t="shared" si="6"/>
        <v>1215</v>
      </c>
      <c r="M1260" s="45">
        <v>2.0</v>
      </c>
      <c r="N1260" s="43">
        <f t="shared" si="91"/>
        <v>3</v>
      </c>
      <c r="O1260" s="43">
        <f t="shared" si="85"/>
        <v>1.5</v>
      </c>
      <c r="P1260" s="47">
        <f t="shared" si="71"/>
        <v>0.6666666667</v>
      </c>
      <c r="Q1260" s="43">
        <f t="shared" si="10"/>
        <v>2430</v>
      </c>
      <c r="R1260" s="43">
        <f t="shared" si="11"/>
        <v>6.657534247</v>
      </c>
      <c r="S1260" s="43">
        <f t="shared" si="12"/>
        <v>0.0008230452675</v>
      </c>
      <c r="T1260" s="11">
        <f t="shared" si="13"/>
        <v>0.3004115226</v>
      </c>
      <c r="U1260" s="3">
        <v>246.0</v>
      </c>
      <c r="V1260" s="37">
        <f t="shared" si="64"/>
        <v>0.2024691358</v>
      </c>
      <c r="W1260" s="4" t="s">
        <v>2081</v>
      </c>
      <c r="X1260" s="4">
        <v>25.26</v>
      </c>
      <c r="Y1260" s="4">
        <f t="shared" si="15"/>
        <v>606.24</v>
      </c>
      <c r="Z1260" s="48">
        <f t="shared" si="16"/>
        <v>0.02079012346</v>
      </c>
      <c r="AA1260" s="4" t="s">
        <v>2671</v>
      </c>
      <c r="AC1260">
        <v>0.0</v>
      </c>
      <c r="AD1260">
        <v>1.0</v>
      </c>
      <c r="AE1260">
        <v>1.0</v>
      </c>
      <c r="AF1260" s="49">
        <v>2.0</v>
      </c>
      <c r="AG1260" s="40">
        <f>AF1260+'RFactors (lead time &amp; failure)'!C:C</f>
        <v>2</v>
      </c>
      <c r="AH1260" s="4"/>
      <c r="AI1260" s="19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  <c r="AZ1260" s="21"/>
    </row>
    <row r="1261">
      <c r="A1261" s="12">
        <v>2935.0</v>
      </c>
      <c r="B1261" s="2" t="s">
        <v>1337</v>
      </c>
      <c r="C1261" s="3">
        <v>1.0</v>
      </c>
      <c r="D1261" s="4">
        <v>0.0</v>
      </c>
      <c r="E1261" s="4">
        <v>1.0E-7</v>
      </c>
      <c r="F1261" s="3">
        <v>1215.0</v>
      </c>
      <c r="G1261" s="43">
        <f t="shared" si="1"/>
        <v>29160</v>
      </c>
      <c r="H1261" s="43">
        <f t="shared" si="2"/>
        <v>291600000000</v>
      </c>
      <c r="I1261" s="43">
        <f t="shared" si="3"/>
        <v>12150000000</v>
      </c>
      <c r="J1261" s="43">
        <f t="shared" si="4"/>
        <v>33287671.23</v>
      </c>
      <c r="K1261" s="43">
        <f t="shared" si="17"/>
        <v>29160</v>
      </c>
      <c r="L1261" s="43">
        <f t="shared" si="6"/>
        <v>1215</v>
      </c>
      <c r="M1261" s="45">
        <v>2.0</v>
      </c>
      <c r="N1261" s="43">
        <f t="shared" si="91"/>
        <v>2.0000001</v>
      </c>
      <c r="O1261" s="43">
        <f t="shared" si="85"/>
        <v>1.00000005</v>
      </c>
      <c r="P1261" s="47">
        <f t="shared" si="71"/>
        <v>0.000000099999995</v>
      </c>
      <c r="Q1261" s="43">
        <f t="shared" si="10"/>
        <v>24300000000</v>
      </c>
      <c r="R1261" s="43">
        <f t="shared" si="11"/>
        <v>66575342.47</v>
      </c>
      <c r="S1261" s="43">
        <f t="shared" si="12"/>
        <v>0</v>
      </c>
      <c r="T1261" s="11">
        <f t="shared" si="13"/>
        <v>0.00000003004115226</v>
      </c>
      <c r="U1261" s="3">
        <v>246.0</v>
      </c>
      <c r="V1261" s="37">
        <f t="shared" si="64"/>
        <v>0.00000002024691358</v>
      </c>
      <c r="W1261" s="4" t="s">
        <v>2081</v>
      </c>
      <c r="X1261" s="4">
        <v>25.26</v>
      </c>
      <c r="Y1261" s="4">
        <f t="shared" si="15"/>
        <v>606.24</v>
      </c>
      <c r="Z1261" s="48">
        <f t="shared" si="16"/>
        <v>0.000000002079012346</v>
      </c>
      <c r="AA1261" s="4" t="s">
        <v>2117</v>
      </c>
      <c r="AC1261">
        <v>0.0</v>
      </c>
      <c r="AD1261">
        <v>1.0</v>
      </c>
      <c r="AE1261">
        <v>1.0</v>
      </c>
      <c r="AF1261" s="49">
        <v>2.0</v>
      </c>
      <c r="AG1261" s="40">
        <f>AF1261+'RFactors (lead time &amp; failure)'!C:C</f>
        <v>2</v>
      </c>
      <c r="AH1261" s="4"/>
      <c r="AI1261" s="19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  <c r="AZ1261" s="21"/>
    </row>
    <row r="1262">
      <c r="A1262" s="12">
        <v>2942.0</v>
      </c>
      <c r="B1262" s="2" t="s">
        <v>1338</v>
      </c>
      <c r="C1262" s="3">
        <v>1.0</v>
      </c>
      <c r="D1262" s="4">
        <v>0.0</v>
      </c>
      <c r="E1262" s="4">
        <v>1.0E-7</v>
      </c>
      <c r="F1262" s="3">
        <v>1215.0</v>
      </c>
      <c r="G1262" s="43">
        <f t="shared" si="1"/>
        <v>29160</v>
      </c>
      <c r="H1262" s="43">
        <f t="shared" si="2"/>
        <v>291600000000</v>
      </c>
      <c r="I1262" s="43">
        <f t="shared" si="3"/>
        <v>12150000000</v>
      </c>
      <c r="J1262" s="43">
        <f t="shared" si="4"/>
        <v>33287671.23</v>
      </c>
      <c r="K1262" s="43">
        <f t="shared" si="17"/>
        <v>29160</v>
      </c>
      <c r="L1262" s="43">
        <f t="shared" si="6"/>
        <v>1215</v>
      </c>
      <c r="M1262" s="45">
        <v>1.0</v>
      </c>
      <c r="N1262" s="43">
        <f t="shared" si="91"/>
        <v>1.0000001</v>
      </c>
      <c r="O1262" s="43">
        <f t="shared" si="85"/>
        <v>1.0000001</v>
      </c>
      <c r="P1262" s="47">
        <f t="shared" si="71"/>
        <v>0.00000009999999</v>
      </c>
      <c r="Q1262" s="43">
        <f t="shared" si="10"/>
        <v>12150000000</v>
      </c>
      <c r="R1262" s="43">
        <f t="shared" si="11"/>
        <v>33287671.23</v>
      </c>
      <c r="S1262" s="43">
        <f t="shared" si="12"/>
        <v>0</v>
      </c>
      <c r="T1262" s="11">
        <f t="shared" si="13"/>
        <v>0.00000003004115226</v>
      </c>
      <c r="U1262" s="3">
        <v>246.0</v>
      </c>
      <c r="V1262" s="37">
        <f t="shared" si="64"/>
        <v>0.00000002024691358</v>
      </c>
      <c r="W1262" s="4" t="s">
        <v>2465</v>
      </c>
      <c r="X1262" s="4">
        <v>3.67</v>
      </c>
      <c r="Y1262" s="4">
        <f t="shared" si="15"/>
        <v>88.08</v>
      </c>
      <c r="Z1262" s="48">
        <f t="shared" si="16"/>
        <v>0.0000000003020576132</v>
      </c>
      <c r="AA1262" s="4" t="s">
        <v>2783</v>
      </c>
      <c r="AC1262">
        <v>0.0</v>
      </c>
      <c r="AD1262">
        <v>1.0</v>
      </c>
      <c r="AE1262">
        <v>1.0</v>
      </c>
      <c r="AF1262" s="49">
        <v>2.0</v>
      </c>
      <c r="AG1262" s="40">
        <f>AF1262+'RFactors (lead time &amp; failure)'!C:C</f>
        <v>2</v>
      </c>
      <c r="AH1262" s="4"/>
      <c r="AI1262" s="19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21"/>
      <c r="AV1262" s="21"/>
      <c r="AW1262" s="21"/>
      <c r="AX1262" s="21"/>
      <c r="AY1262" s="21"/>
      <c r="AZ1262" s="21"/>
    </row>
    <row r="1263">
      <c r="A1263" s="12">
        <v>2943.0</v>
      </c>
      <c r="B1263" s="2" t="s">
        <v>1339</v>
      </c>
      <c r="C1263" s="3">
        <v>1.0</v>
      </c>
      <c r="D1263" s="4" t="s">
        <v>3188</v>
      </c>
      <c r="E1263" s="4">
        <v>2.0</v>
      </c>
      <c r="F1263" s="3">
        <v>1215.0</v>
      </c>
      <c r="G1263" s="43">
        <f t="shared" si="1"/>
        <v>29160</v>
      </c>
      <c r="H1263" s="43">
        <f t="shared" si="2"/>
        <v>14580</v>
      </c>
      <c r="I1263" s="43">
        <f t="shared" si="3"/>
        <v>607.5</v>
      </c>
      <c r="J1263" s="43">
        <f t="shared" si="4"/>
        <v>1.664383562</v>
      </c>
      <c r="K1263" s="43">
        <f t="shared" si="17"/>
        <v>29160</v>
      </c>
      <c r="L1263" s="43">
        <f t="shared" si="6"/>
        <v>1215</v>
      </c>
      <c r="M1263" s="45">
        <v>1.0</v>
      </c>
      <c r="N1263" s="3">
        <v>2.0</v>
      </c>
      <c r="O1263" s="43">
        <f t="shared" si="85"/>
        <v>2</v>
      </c>
      <c r="P1263" s="47">
        <f t="shared" si="71"/>
        <v>1</v>
      </c>
      <c r="Q1263" s="43">
        <f t="shared" si="10"/>
        <v>607.5</v>
      </c>
      <c r="R1263" s="43">
        <f t="shared" si="11"/>
        <v>1.664383562</v>
      </c>
      <c r="S1263" s="43">
        <f t="shared" si="12"/>
        <v>0.001646090535</v>
      </c>
      <c r="T1263" s="11">
        <f t="shared" si="13"/>
        <v>0.6008230453</v>
      </c>
      <c r="U1263" s="3">
        <v>246.0</v>
      </c>
      <c r="V1263" s="37">
        <f t="shared" si="64"/>
        <v>0.4049382716</v>
      </c>
      <c r="W1263" s="4" t="s">
        <v>3183</v>
      </c>
      <c r="X1263" s="4">
        <v>52.6</v>
      </c>
      <c r="Y1263" s="4">
        <f t="shared" si="15"/>
        <v>1262.4</v>
      </c>
      <c r="Z1263" s="48">
        <f t="shared" si="16"/>
        <v>0.08658436214</v>
      </c>
      <c r="AA1263" s="4" t="s">
        <v>3189</v>
      </c>
      <c r="AC1263">
        <v>0.0</v>
      </c>
      <c r="AD1263">
        <v>1.0</v>
      </c>
      <c r="AE1263">
        <v>1.0</v>
      </c>
      <c r="AF1263" s="49">
        <v>2.0</v>
      </c>
      <c r="AG1263" s="40">
        <f>AF1263+'RFactors (lead time &amp; failure)'!C:C</f>
        <v>2</v>
      </c>
      <c r="AH1263" s="4"/>
      <c r="AI1263" s="19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  <c r="AZ1263" s="21"/>
    </row>
    <row r="1264">
      <c r="A1264" s="12">
        <v>2944.0</v>
      </c>
      <c r="B1264" s="2" t="s">
        <v>1340</v>
      </c>
      <c r="C1264" s="3">
        <v>1.0</v>
      </c>
      <c r="D1264" s="4">
        <v>0.0</v>
      </c>
      <c r="E1264" s="4">
        <v>1.0E-7</v>
      </c>
      <c r="F1264" s="3">
        <v>1215.0</v>
      </c>
      <c r="G1264" s="43">
        <f t="shared" si="1"/>
        <v>29160</v>
      </c>
      <c r="H1264" s="43">
        <f t="shared" si="2"/>
        <v>291600000000</v>
      </c>
      <c r="I1264" s="43">
        <f t="shared" si="3"/>
        <v>12150000000</v>
      </c>
      <c r="J1264" s="43">
        <f t="shared" si="4"/>
        <v>33287671.23</v>
      </c>
      <c r="K1264" s="43">
        <f t="shared" si="17"/>
        <v>29160</v>
      </c>
      <c r="L1264" s="43">
        <f t="shared" si="6"/>
        <v>1215</v>
      </c>
      <c r="M1264" s="45">
        <v>1.0</v>
      </c>
      <c r="N1264" s="3">
        <v>0.0</v>
      </c>
      <c r="O1264" s="43">
        <f t="shared" si="85"/>
        <v>0</v>
      </c>
      <c r="P1264" s="47" t="str">
        <f t="shared" si="71"/>
        <v>#DIV/0!</v>
      </c>
      <c r="Q1264" s="43">
        <f t="shared" si="10"/>
        <v>12150000000</v>
      </c>
      <c r="R1264" s="43">
        <f t="shared" si="11"/>
        <v>33287671.23</v>
      </c>
      <c r="S1264" s="43">
        <f t="shared" si="12"/>
        <v>0</v>
      </c>
      <c r="T1264" s="11">
        <f t="shared" si="13"/>
        <v>0.00000003004115226</v>
      </c>
      <c r="U1264" s="3">
        <v>246.0</v>
      </c>
      <c r="V1264" s="37">
        <f t="shared" si="64"/>
        <v>0.00000002024691358</v>
      </c>
      <c r="W1264" s="4" t="s">
        <v>3183</v>
      </c>
      <c r="X1264" s="4">
        <v>52.6</v>
      </c>
      <c r="Y1264" s="4">
        <f t="shared" si="15"/>
        <v>1262.4</v>
      </c>
      <c r="Z1264" s="48">
        <f t="shared" si="16"/>
        <v>0.000000004329218107</v>
      </c>
      <c r="AA1264" s="4" t="s">
        <v>3189</v>
      </c>
      <c r="AC1264">
        <v>0.0</v>
      </c>
      <c r="AD1264">
        <v>1.0</v>
      </c>
      <c r="AE1264">
        <v>1.0</v>
      </c>
      <c r="AF1264" s="49">
        <v>2.0</v>
      </c>
      <c r="AG1264" s="40">
        <f>AF1264+'RFactors (lead time &amp; failure)'!C:C</f>
        <v>2</v>
      </c>
      <c r="AH1264" s="4"/>
      <c r="AI1264" s="19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1"/>
      <c r="AV1264" s="21"/>
      <c r="AW1264" s="21"/>
      <c r="AX1264" s="21"/>
      <c r="AY1264" s="21"/>
      <c r="AZ1264" s="21"/>
    </row>
    <row r="1265">
      <c r="A1265" s="12">
        <v>2945.0</v>
      </c>
      <c r="B1265" s="2" t="s">
        <v>1341</v>
      </c>
      <c r="C1265" s="3">
        <v>1.0</v>
      </c>
      <c r="D1265" s="4">
        <v>0.0</v>
      </c>
      <c r="E1265" s="4">
        <v>1.0E-7</v>
      </c>
      <c r="F1265" s="3">
        <v>1215.0</v>
      </c>
      <c r="G1265" s="43">
        <f t="shared" si="1"/>
        <v>29160</v>
      </c>
      <c r="H1265" s="43">
        <f t="shared" si="2"/>
        <v>291600000000</v>
      </c>
      <c r="I1265" s="43">
        <f t="shared" si="3"/>
        <v>12150000000</v>
      </c>
      <c r="J1265" s="43">
        <f t="shared" si="4"/>
        <v>33287671.23</v>
      </c>
      <c r="K1265" s="43">
        <f t="shared" si="17"/>
        <v>29160</v>
      </c>
      <c r="L1265" s="43">
        <f t="shared" si="6"/>
        <v>1215</v>
      </c>
      <c r="M1265" s="45">
        <v>2.0</v>
      </c>
      <c r="N1265" s="43">
        <f t="shared" ref="N1265:N1278" si="92">M1265+E1265</f>
        <v>2.0000001</v>
      </c>
      <c r="O1265" s="43">
        <f t="shared" si="85"/>
        <v>1.00000005</v>
      </c>
      <c r="P1265" s="47">
        <f t="shared" si="71"/>
        <v>0.000000099999995</v>
      </c>
      <c r="Q1265" s="43">
        <f t="shared" si="10"/>
        <v>24300000000</v>
      </c>
      <c r="R1265" s="43">
        <f t="shared" si="11"/>
        <v>66575342.47</v>
      </c>
      <c r="S1265" s="43">
        <f t="shared" si="12"/>
        <v>0</v>
      </c>
      <c r="T1265" s="11">
        <f t="shared" si="13"/>
        <v>0.00000003004115226</v>
      </c>
      <c r="U1265" s="3">
        <v>246.0</v>
      </c>
      <c r="V1265" s="37">
        <f t="shared" si="64"/>
        <v>0.00000002024691358</v>
      </c>
      <c r="W1265" s="4" t="s">
        <v>3183</v>
      </c>
      <c r="X1265" s="4">
        <v>52.6</v>
      </c>
      <c r="Y1265" s="4">
        <f t="shared" si="15"/>
        <v>1262.4</v>
      </c>
      <c r="Z1265" s="48">
        <f t="shared" si="16"/>
        <v>0.000000004329218107</v>
      </c>
      <c r="AA1265" s="4" t="s">
        <v>3189</v>
      </c>
      <c r="AC1265">
        <v>0.0</v>
      </c>
      <c r="AD1265">
        <v>1.0</v>
      </c>
      <c r="AE1265">
        <v>1.0</v>
      </c>
      <c r="AF1265" s="49">
        <v>2.0</v>
      </c>
      <c r="AG1265" s="40">
        <f>AF1265+'RFactors (lead time &amp; failure)'!C:C</f>
        <v>2</v>
      </c>
      <c r="AH1265" s="4"/>
      <c r="AI1265" s="19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</row>
    <row r="1266">
      <c r="A1266" s="12">
        <v>2946.0</v>
      </c>
      <c r="B1266" s="2" t="s">
        <v>1342</v>
      </c>
      <c r="C1266" s="3">
        <v>1.0</v>
      </c>
      <c r="D1266" s="4">
        <v>0.0</v>
      </c>
      <c r="E1266" s="4">
        <v>1.0E-7</v>
      </c>
      <c r="F1266" s="3">
        <v>1215.0</v>
      </c>
      <c r="G1266" s="43">
        <f t="shared" si="1"/>
        <v>29160</v>
      </c>
      <c r="H1266" s="43">
        <f t="shared" si="2"/>
        <v>291600000000</v>
      </c>
      <c r="I1266" s="43">
        <f t="shared" si="3"/>
        <v>12150000000</v>
      </c>
      <c r="J1266" s="43">
        <f t="shared" si="4"/>
        <v>33287671.23</v>
      </c>
      <c r="K1266" s="43">
        <f t="shared" si="17"/>
        <v>29160</v>
      </c>
      <c r="L1266" s="43">
        <f t="shared" si="6"/>
        <v>1215</v>
      </c>
      <c r="M1266" s="45">
        <v>2.0</v>
      </c>
      <c r="N1266" s="43">
        <f t="shared" si="92"/>
        <v>2.0000001</v>
      </c>
      <c r="O1266" s="43">
        <f t="shared" si="85"/>
        <v>1.00000005</v>
      </c>
      <c r="P1266" s="47">
        <f t="shared" si="71"/>
        <v>0.000000099999995</v>
      </c>
      <c r="Q1266" s="43">
        <f t="shared" si="10"/>
        <v>24300000000</v>
      </c>
      <c r="R1266" s="43">
        <f t="shared" si="11"/>
        <v>66575342.47</v>
      </c>
      <c r="S1266" s="43">
        <f t="shared" si="12"/>
        <v>0</v>
      </c>
      <c r="T1266" s="11">
        <f t="shared" si="13"/>
        <v>0.00000003004115226</v>
      </c>
      <c r="U1266" s="3">
        <v>246.0</v>
      </c>
      <c r="V1266" s="37">
        <f t="shared" si="64"/>
        <v>0.00000002024691358</v>
      </c>
      <c r="W1266" s="4" t="s">
        <v>3183</v>
      </c>
      <c r="X1266" s="4">
        <v>52.6</v>
      </c>
      <c r="Y1266" s="4">
        <f t="shared" si="15"/>
        <v>1262.4</v>
      </c>
      <c r="Z1266" s="48">
        <f t="shared" si="16"/>
        <v>0.000000004329218107</v>
      </c>
      <c r="AA1266" s="4" t="s">
        <v>3189</v>
      </c>
      <c r="AC1266">
        <v>0.0</v>
      </c>
      <c r="AD1266">
        <v>1.0</v>
      </c>
      <c r="AE1266">
        <v>1.0</v>
      </c>
      <c r="AF1266" s="49">
        <v>2.0</v>
      </c>
      <c r="AG1266" s="40">
        <f>AF1266+'RFactors (lead time &amp; failure)'!C:C</f>
        <v>2</v>
      </c>
      <c r="AH1266" s="4"/>
      <c r="AI1266" s="19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21"/>
      <c r="AV1266" s="21"/>
      <c r="AW1266" s="21"/>
      <c r="AX1266" s="21"/>
      <c r="AY1266" s="21"/>
      <c r="AZ1266" s="21"/>
    </row>
    <row r="1267">
      <c r="A1267" s="12">
        <v>2947.0</v>
      </c>
      <c r="B1267" s="2" t="s">
        <v>1343</v>
      </c>
      <c r="C1267" s="3">
        <v>1.0</v>
      </c>
      <c r="D1267" s="4">
        <v>0.0</v>
      </c>
      <c r="E1267" s="4">
        <v>1.0E-7</v>
      </c>
      <c r="F1267" s="3">
        <v>1215.0</v>
      </c>
      <c r="G1267" s="43">
        <f t="shared" si="1"/>
        <v>29160</v>
      </c>
      <c r="H1267" s="43">
        <f t="shared" si="2"/>
        <v>291600000000</v>
      </c>
      <c r="I1267" s="43">
        <f t="shared" si="3"/>
        <v>12150000000</v>
      </c>
      <c r="J1267" s="43">
        <f t="shared" si="4"/>
        <v>33287671.23</v>
      </c>
      <c r="K1267" s="43">
        <f t="shared" si="17"/>
        <v>29160</v>
      </c>
      <c r="L1267" s="43">
        <f t="shared" si="6"/>
        <v>1215</v>
      </c>
      <c r="M1267" s="45">
        <v>2.0</v>
      </c>
      <c r="N1267" s="43">
        <f t="shared" si="92"/>
        <v>2.0000001</v>
      </c>
      <c r="O1267" s="43">
        <f t="shared" si="85"/>
        <v>1.00000005</v>
      </c>
      <c r="P1267" s="47">
        <f t="shared" si="71"/>
        <v>0.000000099999995</v>
      </c>
      <c r="Q1267" s="43">
        <f t="shared" si="10"/>
        <v>24300000000</v>
      </c>
      <c r="R1267" s="43">
        <f t="shared" si="11"/>
        <v>66575342.47</v>
      </c>
      <c r="S1267" s="43">
        <f t="shared" si="12"/>
        <v>0</v>
      </c>
      <c r="T1267" s="11">
        <f t="shared" si="13"/>
        <v>0.00000003004115226</v>
      </c>
      <c r="U1267" s="3">
        <v>246.0</v>
      </c>
      <c r="V1267" s="37">
        <f t="shared" si="64"/>
        <v>0.00000002024691358</v>
      </c>
      <c r="W1267" s="4" t="s">
        <v>3183</v>
      </c>
      <c r="X1267" s="4">
        <v>52.6</v>
      </c>
      <c r="Y1267" s="4">
        <f t="shared" si="15"/>
        <v>1262.4</v>
      </c>
      <c r="Z1267" s="48">
        <f t="shared" si="16"/>
        <v>0.000000004329218107</v>
      </c>
      <c r="AA1267" s="4" t="s">
        <v>3189</v>
      </c>
      <c r="AC1267">
        <v>0.0</v>
      </c>
      <c r="AD1267">
        <v>1.0</v>
      </c>
      <c r="AE1267">
        <v>1.0</v>
      </c>
      <c r="AF1267" s="49">
        <v>2.0</v>
      </c>
      <c r="AG1267" s="40">
        <f>AF1267+'RFactors (lead time &amp; failure)'!C:C</f>
        <v>2</v>
      </c>
      <c r="AH1267" s="4"/>
      <c r="AI1267" s="19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  <c r="AZ1267" s="21"/>
    </row>
    <row r="1268">
      <c r="A1268" s="12">
        <v>2948.0</v>
      </c>
      <c r="B1268" s="2" t="s">
        <v>1344</v>
      </c>
      <c r="C1268" s="3">
        <v>1.0</v>
      </c>
      <c r="D1268" s="4">
        <v>0.0</v>
      </c>
      <c r="E1268" s="4">
        <v>1.0E-7</v>
      </c>
      <c r="F1268" s="3">
        <v>1215.0</v>
      </c>
      <c r="G1268" s="43">
        <f t="shared" si="1"/>
        <v>29160</v>
      </c>
      <c r="H1268" s="43">
        <f t="shared" si="2"/>
        <v>291600000000</v>
      </c>
      <c r="I1268" s="43">
        <f t="shared" si="3"/>
        <v>12150000000</v>
      </c>
      <c r="J1268" s="43">
        <f t="shared" si="4"/>
        <v>33287671.23</v>
      </c>
      <c r="K1268" s="43">
        <f t="shared" si="17"/>
        <v>29160</v>
      </c>
      <c r="L1268" s="43">
        <f t="shared" si="6"/>
        <v>1215</v>
      </c>
      <c r="M1268" s="45">
        <v>3.0</v>
      </c>
      <c r="N1268" s="43">
        <f t="shared" si="92"/>
        <v>3.0000001</v>
      </c>
      <c r="O1268" s="43">
        <f t="shared" si="85"/>
        <v>1.000000033</v>
      </c>
      <c r="P1268" s="47">
        <f t="shared" si="71"/>
        <v>0.00000009999999667</v>
      </c>
      <c r="Q1268" s="43">
        <f t="shared" si="10"/>
        <v>36450000000</v>
      </c>
      <c r="R1268" s="43">
        <f t="shared" si="11"/>
        <v>99863013.7</v>
      </c>
      <c r="S1268" s="43">
        <f t="shared" si="12"/>
        <v>0</v>
      </c>
      <c r="T1268" s="11">
        <f t="shared" si="13"/>
        <v>0.00000003004115226</v>
      </c>
      <c r="U1268" s="3">
        <v>246.0</v>
      </c>
      <c r="V1268" s="37">
        <f t="shared" si="64"/>
        <v>0.00000002024691358</v>
      </c>
      <c r="W1268" s="4" t="s">
        <v>3183</v>
      </c>
      <c r="X1268" s="4">
        <v>52.6</v>
      </c>
      <c r="Y1268" s="4">
        <f t="shared" si="15"/>
        <v>1262.4</v>
      </c>
      <c r="Z1268" s="48">
        <f t="shared" si="16"/>
        <v>0.000000004329218107</v>
      </c>
      <c r="AA1268" s="4" t="s">
        <v>3189</v>
      </c>
      <c r="AC1268">
        <v>0.0</v>
      </c>
      <c r="AD1268">
        <v>1.0</v>
      </c>
      <c r="AE1268">
        <v>1.0</v>
      </c>
      <c r="AF1268" s="49">
        <v>2.0</v>
      </c>
      <c r="AG1268" s="40">
        <f>AF1268+'RFactors (lead time &amp; failure)'!C:C</f>
        <v>2</v>
      </c>
      <c r="AH1268" s="4"/>
      <c r="AI1268" s="19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/>
      <c r="AZ1268" s="21"/>
    </row>
    <row r="1269">
      <c r="A1269" s="12">
        <v>2949.0</v>
      </c>
      <c r="B1269" s="2" t="s">
        <v>1345</v>
      </c>
      <c r="C1269" s="3">
        <v>1.0</v>
      </c>
      <c r="D1269" s="4">
        <v>0.0</v>
      </c>
      <c r="E1269" s="4">
        <v>1.0E-7</v>
      </c>
      <c r="F1269" s="3">
        <v>1215.0</v>
      </c>
      <c r="G1269" s="43">
        <f t="shared" si="1"/>
        <v>29160</v>
      </c>
      <c r="H1269" s="43">
        <f t="shared" si="2"/>
        <v>291600000000</v>
      </c>
      <c r="I1269" s="43">
        <f t="shared" si="3"/>
        <v>12150000000</v>
      </c>
      <c r="J1269" s="43">
        <f t="shared" si="4"/>
        <v>33287671.23</v>
      </c>
      <c r="K1269" s="43">
        <f t="shared" si="17"/>
        <v>29160</v>
      </c>
      <c r="L1269" s="43">
        <f t="shared" si="6"/>
        <v>1215</v>
      </c>
      <c r="M1269" s="45">
        <v>6.0</v>
      </c>
      <c r="N1269" s="43">
        <f t="shared" si="92"/>
        <v>6.0000001</v>
      </c>
      <c r="O1269" s="43">
        <f t="shared" si="85"/>
        <v>1.000000017</v>
      </c>
      <c r="P1269" s="47">
        <f t="shared" si="71"/>
        <v>0.00000009999999833</v>
      </c>
      <c r="Q1269" s="43">
        <f t="shared" si="10"/>
        <v>72900000000</v>
      </c>
      <c r="R1269" s="43">
        <f t="shared" si="11"/>
        <v>199726027.4</v>
      </c>
      <c r="S1269" s="43">
        <f t="shared" si="12"/>
        <v>0</v>
      </c>
      <c r="T1269" s="11">
        <f t="shared" si="13"/>
        <v>0.00000003004115226</v>
      </c>
      <c r="U1269" s="3">
        <v>246.0</v>
      </c>
      <c r="V1269" s="37">
        <f t="shared" si="64"/>
        <v>0.00000002024691358</v>
      </c>
      <c r="W1269" s="4" t="s">
        <v>3183</v>
      </c>
      <c r="X1269" s="4">
        <v>52.6</v>
      </c>
      <c r="Y1269" s="4">
        <f t="shared" si="15"/>
        <v>1262.4</v>
      </c>
      <c r="Z1269" s="48">
        <f t="shared" si="16"/>
        <v>0.000000004329218107</v>
      </c>
      <c r="AA1269" s="4" t="s">
        <v>3189</v>
      </c>
      <c r="AC1269">
        <v>0.0</v>
      </c>
      <c r="AD1269">
        <v>1.0</v>
      </c>
      <c r="AE1269">
        <v>1.0</v>
      </c>
      <c r="AF1269" s="49">
        <v>2.0</v>
      </c>
      <c r="AG1269" s="40">
        <f>AF1269+'RFactors (lead time &amp; failure)'!C:C</f>
        <v>2</v>
      </c>
      <c r="AH1269" s="4"/>
      <c r="AI1269" s="19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  <c r="AZ1269" s="21"/>
    </row>
    <row r="1270">
      <c r="A1270" s="12">
        <v>2950.0</v>
      </c>
      <c r="B1270" s="2" t="s">
        <v>1346</v>
      </c>
      <c r="C1270" s="3">
        <v>1.0</v>
      </c>
      <c r="D1270" s="4" t="s">
        <v>3190</v>
      </c>
      <c r="E1270" s="4">
        <v>1.0</v>
      </c>
      <c r="F1270" s="3">
        <v>1215.0</v>
      </c>
      <c r="G1270" s="43">
        <f t="shared" si="1"/>
        <v>29160</v>
      </c>
      <c r="H1270" s="43">
        <f t="shared" si="2"/>
        <v>29160</v>
      </c>
      <c r="I1270" s="43">
        <f t="shared" si="3"/>
        <v>1215</v>
      </c>
      <c r="J1270" s="43">
        <f t="shared" si="4"/>
        <v>3.328767123</v>
      </c>
      <c r="K1270" s="43">
        <f t="shared" si="17"/>
        <v>29160</v>
      </c>
      <c r="L1270" s="43">
        <f t="shared" si="6"/>
        <v>1215</v>
      </c>
      <c r="M1270" s="45">
        <v>1.0</v>
      </c>
      <c r="N1270" s="43">
        <f t="shared" si="92"/>
        <v>2</v>
      </c>
      <c r="O1270" s="43">
        <f t="shared" si="85"/>
        <v>2</v>
      </c>
      <c r="P1270" s="47">
        <f t="shared" si="71"/>
        <v>0.5</v>
      </c>
      <c r="Q1270" s="43">
        <f t="shared" si="10"/>
        <v>1215</v>
      </c>
      <c r="R1270" s="43">
        <f t="shared" si="11"/>
        <v>3.328767123</v>
      </c>
      <c r="S1270" s="43">
        <f t="shared" si="12"/>
        <v>0.0008230452675</v>
      </c>
      <c r="T1270" s="11">
        <f t="shared" si="13"/>
        <v>0.3004115226</v>
      </c>
      <c r="U1270" s="3">
        <v>246.0</v>
      </c>
      <c r="V1270" s="37">
        <f t="shared" si="64"/>
        <v>0.2024691358</v>
      </c>
      <c r="W1270" s="4" t="s">
        <v>3183</v>
      </c>
      <c r="X1270" s="4">
        <v>52.6</v>
      </c>
      <c r="Y1270" s="4">
        <f t="shared" si="15"/>
        <v>1262.4</v>
      </c>
      <c r="Z1270" s="48">
        <f t="shared" si="16"/>
        <v>0.04329218107</v>
      </c>
      <c r="AA1270" s="4" t="s">
        <v>3189</v>
      </c>
      <c r="AC1270">
        <v>0.0</v>
      </c>
      <c r="AD1270">
        <v>1.0</v>
      </c>
      <c r="AE1270">
        <v>1.0</v>
      </c>
      <c r="AF1270" s="49">
        <v>2.0</v>
      </c>
      <c r="AG1270" s="40">
        <f>AF1270+'RFactors (lead time &amp; failure)'!C:C</f>
        <v>2</v>
      </c>
      <c r="AH1270" s="4"/>
      <c r="AI1270" s="19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</row>
    <row r="1271">
      <c r="A1271" s="12">
        <v>2951.0</v>
      </c>
      <c r="B1271" s="2" t="s">
        <v>1347</v>
      </c>
      <c r="C1271" s="3">
        <v>1.0</v>
      </c>
      <c r="D1271" s="4">
        <v>0.0</v>
      </c>
      <c r="E1271" s="4">
        <v>1.0E-7</v>
      </c>
      <c r="F1271" s="3">
        <v>1215.0</v>
      </c>
      <c r="G1271" s="43">
        <f t="shared" si="1"/>
        <v>29160</v>
      </c>
      <c r="H1271" s="43">
        <f t="shared" si="2"/>
        <v>291600000000</v>
      </c>
      <c r="I1271" s="43">
        <f t="shared" si="3"/>
        <v>12150000000</v>
      </c>
      <c r="J1271" s="43">
        <f t="shared" si="4"/>
        <v>33287671.23</v>
      </c>
      <c r="K1271" s="43">
        <f t="shared" si="17"/>
        <v>29160</v>
      </c>
      <c r="L1271" s="43">
        <f t="shared" si="6"/>
        <v>1215</v>
      </c>
      <c r="M1271" s="45">
        <v>3.0</v>
      </c>
      <c r="N1271" s="43">
        <f t="shared" si="92"/>
        <v>3.0000001</v>
      </c>
      <c r="O1271" s="43">
        <f t="shared" si="85"/>
        <v>1.000000033</v>
      </c>
      <c r="P1271" s="47">
        <f t="shared" si="71"/>
        <v>0.00000009999999667</v>
      </c>
      <c r="Q1271" s="43">
        <f t="shared" si="10"/>
        <v>36450000000</v>
      </c>
      <c r="R1271" s="43">
        <f t="shared" si="11"/>
        <v>99863013.7</v>
      </c>
      <c r="S1271" s="43">
        <f t="shared" si="12"/>
        <v>0</v>
      </c>
      <c r="T1271" s="11">
        <f t="shared" si="13"/>
        <v>0.00000003004115226</v>
      </c>
      <c r="U1271" s="3">
        <v>246.0</v>
      </c>
      <c r="V1271" s="37">
        <f t="shared" si="64"/>
        <v>0.00000002024691358</v>
      </c>
      <c r="W1271" s="4" t="s">
        <v>3183</v>
      </c>
      <c r="X1271" s="4">
        <v>52.6</v>
      </c>
      <c r="Y1271" s="4">
        <f t="shared" si="15"/>
        <v>1262.4</v>
      </c>
      <c r="Z1271" s="48">
        <f t="shared" si="16"/>
        <v>0.000000004329218107</v>
      </c>
      <c r="AA1271" s="4" t="s">
        <v>3189</v>
      </c>
      <c r="AC1271">
        <v>0.0</v>
      </c>
      <c r="AD1271">
        <v>1.0</v>
      </c>
      <c r="AE1271">
        <v>1.0</v>
      </c>
      <c r="AF1271" s="49">
        <v>2.0</v>
      </c>
      <c r="AG1271" s="40">
        <f>AF1271+'RFactors (lead time &amp; failure)'!C:C</f>
        <v>2</v>
      </c>
      <c r="AH1271" s="4"/>
      <c r="AI1271" s="19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  <c r="AZ1271" s="21"/>
    </row>
    <row r="1272">
      <c r="A1272" s="12">
        <v>2952.0</v>
      </c>
      <c r="B1272" s="2" t="s">
        <v>1348</v>
      </c>
      <c r="C1272" s="3">
        <v>1.0</v>
      </c>
      <c r="D1272" s="4" t="s">
        <v>3167</v>
      </c>
      <c r="E1272" s="4">
        <v>6.0</v>
      </c>
      <c r="F1272" s="3">
        <v>1215.0</v>
      </c>
      <c r="G1272" s="43">
        <f t="shared" si="1"/>
        <v>29160</v>
      </c>
      <c r="H1272" s="43">
        <f t="shared" si="2"/>
        <v>4860</v>
      </c>
      <c r="I1272" s="43">
        <f t="shared" si="3"/>
        <v>202.5</v>
      </c>
      <c r="J1272" s="43">
        <f t="shared" si="4"/>
        <v>0.5547945205</v>
      </c>
      <c r="K1272" s="43">
        <f t="shared" si="17"/>
        <v>29160</v>
      </c>
      <c r="L1272" s="43">
        <f t="shared" si="6"/>
        <v>1215</v>
      </c>
      <c r="M1272" s="45">
        <v>3.0</v>
      </c>
      <c r="N1272" s="43">
        <f t="shared" si="92"/>
        <v>9</v>
      </c>
      <c r="O1272" s="43">
        <f t="shared" si="85"/>
        <v>3</v>
      </c>
      <c r="P1272" s="47">
        <f t="shared" si="71"/>
        <v>2</v>
      </c>
      <c r="Q1272" s="43">
        <f t="shared" si="10"/>
        <v>607.5</v>
      </c>
      <c r="R1272" s="43">
        <f t="shared" si="11"/>
        <v>1.664383562</v>
      </c>
      <c r="S1272" s="43">
        <f t="shared" si="12"/>
        <v>0.004938271605</v>
      </c>
      <c r="T1272" s="11">
        <f t="shared" si="13"/>
        <v>1.802469136</v>
      </c>
      <c r="U1272" s="3">
        <v>246.0</v>
      </c>
      <c r="V1272" s="37">
        <f t="shared" si="64"/>
        <v>1.214814815</v>
      </c>
      <c r="W1272" s="4" t="s">
        <v>3183</v>
      </c>
      <c r="X1272" s="4">
        <v>52.6</v>
      </c>
      <c r="Y1272" s="4">
        <f t="shared" si="15"/>
        <v>1262.4</v>
      </c>
      <c r="Z1272" s="48">
        <f t="shared" si="16"/>
        <v>0.2597530864</v>
      </c>
      <c r="AA1272" s="4" t="s">
        <v>3189</v>
      </c>
      <c r="AC1272">
        <v>1.0</v>
      </c>
      <c r="AD1272">
        <v>1.0</v>
      </c>
      <c r="AE1272">
        <v>2.0</v>
      </c>
      <c r="AF1272" s="49">
        <v>4.0</v>
      </c>
      <c r="AG1272" s="40">
        <f>AF1272+'RFactors (lead time &amp; failure)'!C:C</f>
        <v>5</v>
      </c>
      <c r="AH1272" s="4"/>
      <c r="AI1272" s="19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</row>
    <row r="1273">
      <c r="A1273" s="12">
        <v>2953.0</v>
      </c>
      <c r="B1273" s="2" t="s">
        <v>1349</v>
      </c>
      <c r="C1273" s="3">
        <v>1.0</v>
      </c>
      <c r="D1273" s="4" t="s">
        <v>3191</v>
      </c>
      <c r="E1273" s="4">
        <v>6.0</v>
      </c>
      <c r="F1273" s="3">
        <v>1215.0</v>
      </c>
      <c r="G1273" s="43">
        <f t="shared" si="1"/>
        <v>29160</v>
      </c>
      <c r="H1273" s="43">
        <f t="shared" si="2"/>
        <v>4860</v>
      </c>
      <c r="I1273" s="43">
        <f t="shared" si="3"/>
        <v>202.5</v>
      </c>
      <c r="J1273" s="43">
        <f t="shared" si="4"/>
        <v>0.5547945205</v>
      </c>
      <c r="K1273" s="43">
        <f t="shared" si="17"/>
        <v>29160</v>
      </c>
      <c r="L1273" s="43">
        <f t="shared" si="6"/>
        <v>1215</v>
      </c>
      <c r="M1273" s="45">
        <v>3.0</v>
      </c>
      <c r="N1273" s="43">
        <f t="shared" si="92"/>
        <v>9</v>
      </c>
      <c r="O1273" s="43">
        <f t="shared" si="85"/>
        <v>3</v>
      </c>
      <c r="P1273" s="47">
        <f t="shared" si="71"/>
        <v>2</v>
      </c>
      <c r="Q1273" s="43">
        <f t="shared" si="10"/>
        <v>607.5</v>
      </c>
      <c r="R1273" s="43">
        <f t="shared" si="11"/>
        <v>1.664383562</v>
      </c>
      <c r="S1273" s="43">
        <f t="shared" si="12"/>
        <v>0.004938271605</v>
      </c>
      <c r="T1273" s="11">
        <f t="shared" si="13"/>
        <v>1.802469136</v>
      </c>
      <c r="U1273" s="3">
        <v>246.0</v>
      </c>
      <c r="V1273" s="37">
        <f t="shared" si="64"/>
        <v>1.214814815</v>
      </c>
      <c r="W1273" s="4" t="s">
        <v>3183</v>
      </c>
      <c r="X1273" s="4">
        <v>52.6</v>
      </c>
      <c r="Y1273" s="4">
        <f t="shared" si="15"/>
        <v>1262.4</v>
      </c>
      <c r="Z1273" s="48">
        <f t="shared" si="16"/>
        <v>0.2597530864</v>
      </c>
      <c r="AA1273" s="4" t="s">
        <v>3189</v>
      </c>
      <c r="AC1273">
        <v>1.0</v>
      </c>
      <c r="AD1273">
        <v>1.0</v>
      </c>
      <c r="AE1273">
        <v>2.0</v>
      </c>
      <c r="AF1273" s="49">
        <v>4.0</v>
      </c>
      <c r="AG1273" s="40">
        <f>AF1273+'RFactors (lead time &amp; failure)'!C:C</f>
        <v>5</v>
      </c>
      <c r="AH1273" s="4"/>
      <c r="AI1273" s="19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</row>
    <row r="1274">
      <c r="A1274" s="12">
        <v>2954.0</v>
      </c>
      <c r="B1274" s="2" t="s">
        <v>1350</v>
      </c>
      <c r="C1274" s="3">
        <v>1.0</v>
      </c>
      <c r="D1274" s="4">
        <v>0.0</v>
      </c>
      <c r="E1274" s="4">
        <v>1.0E-7</v>
      </c>
      <c r="F1274" s="3">
        <v>1215.0</v>
      </c>
      <c r="G1274" s="43">
        <f t="shared" si="1"/>
        <v>29160</v>
      </c>
      <c r="H1274" s="43">
        <f t="shared" si="2"/>
        <v>291600000000</v>
      </c>
      <c r="I1274" s="43">
        <f t="shared" si="3"/>
        <v>12150000000</v>
      </c>
      <c r="J1274" s="43">
        <f t="shared" si="4"/>
        <v>33287671.23</v>
      </c>
      <c r="K1274" s="43">
        <f t="shared" si="17"/>
        <v>29160</v>
      </c>
      <c r="L1274" s="43">
        <f t="shared" si="6"/>
        <v>1215</v>
      </c>
      <c r="M1274" s="45">
        <v>1.0</v>
      </c>
      <c r="N1274" s="43">
        <f t="shared" si="92"/>
        <v>1.0000001</v>
      </c>
      <c r="O1274" s="43">
        <f t="shared" si="85"/>
        <v>1.0000001</v>
      </c>
      <c r="P1274" s="47">
        <f t="shared" si="71"/>
        <v>0.00000009999999</v>
      </c>
      <c r="Q1274" s="43">
        <f t="shared" si="10"/>
        <v>12150000000</v>
      </c>
      <c r="R1274" s="43">
        <f t="shared" si="11"/>
        <v>33287671.23</v>
      </c>
      <c r="S1274" s="43">
        <f t="shared" si="12"/>
        <v>0</v>
      </c>
      <c r="T1274" s="11">
        <f t="shared" si="13"/>
        <v>0.00000003004115226</v>
      </c>
      <c r="U1274" s="3">
        <v>246.0</v>
      </c>
      <c r="V1274" s="37">
        <f t="shared" si="64"/>
        <v>0.00000002024691358</v>
      </c>
      <c r="W1274" s="4" t="s">
        <v>2721</v>
      </c>
      <c r="X1274" s="4">
        <v>54.23</v>
      </c>
      <c r="Y1274" s="4">
        <f t="shared" si="15"/>
        <v>1301.52</v>
      </c>
      <c r="Z1274" s="48">
        <f t="shared" si="16"/>
        <v>0.000000004463374486</v>
      </c>
      <c r="AA1274" s="4" t="s">
        <v>2749</v>
      </c>
      <c r="AC1274">
        <v>0.0</v>
      </c>
      <c r="AD1274">
        <v>1.0</v>
      </c>
      <c r="AE1274">
        <v>1.0</v>
      </c>
      <c r="AF1274" s="49">
        <v>2.0</v>
      </c>
      <c r="AG1274" s="40">
        <f>AF1274+'RFactors (lead time &amp; failure)'!C:C</f>
        <v>2</v>
      </c>
      <c r="AH1274" s="4"/>
      <c r="AI1274" s="19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1"/>
      <c r="AV1274" s="21"/>
      <c r="AW1274" s="21"/>
      <c r="AX1274" s="21"/>
      <c r="AY1274" s="21"/>
      <c r="AZ1274" s="21"/>
    </row>
    <row r="1275">
      <c r="A1275" s="12">
        <v>2955.0</v>
      </c>
      <c r="B1275" s="2" t="s">
        <v>1351</v>
      </c>
      <c r="C1275" s="3">
        <v>1.0</v>
      </c>
      <c r="D1275" s="4">
        <v>0.0</v>
      </c>
      <c r="E1275" s="4">
        <v>1.0E-7</v>
      </c>
      <c r="F1275" s="3">
        <v>1215.0</v>
      </c>
      <c r="G1275" s="43">
        <f t="shared" si="1"/>
        <v>29160</v>
      </c>
      <c r="H1275" s="43">
        <f t="shared" si="2"/>
        <v>291600000000</v>
      </c>
      <c r="I1275" s="43">
        <f t="shared" si="3"/>
        <v>12150000000</v>
      </c>
      <c r="J1275" s="43">
        <f t="shared" si="4"/>
        <v>33287671.23</v>
      </c>
      <c r="K1275" s="43">
        <f t="shared" si="17"/>
        <v>29160</v>
      </c>
      <c r="L1275" s="43">
        <f t="shared" si="6"/>
        <v>1215</v>
      </c>
      <c r="M1275" s="45">
        <v>1.0</v>
      </c>
      <c r="N1275" s="43">
        <f t="shared" si="92"/>
        <v>1.0000001</v>
      </c>
      <c r="O1275" s="43">
        <f t="shared" si="85"/>
        <v>1.0000001</v>
      </c>
      <c r="P1275" s="47">
        <f t="shared" si="71"/>
        <v>0.00000009999999</v>
      </c>
      <c r="Q1275" s="43">
        <f t="shared" si="10"/>
        <v>12150000000</v>
      </c>
      <c r="R1275" s="43">
        <f t="shared" si="11"/>
        <v>33287671.23</v>
      </c>
      <c r="S1275" s="43">
        <f t="shared" si="12"/>
        <v>0</v>
      </c>
      <c r="T1275" s="11">
        <f t="shared" si="13"/>
        <v>0.00000003004115226</v>
      </c>
      <c r="U1275" s="3">
        <v>246.0</v>
      </c>
      <c r="V1275" s="37">
        <f t="shared" si="64"/>
        <v>0.00000002024691358</v>
      </c>
      <c r="W1275" s="4" t="s">
        <v>2465</v>
      </c>
      <c r="X1275" s="4">
        <v>3.67</v>
      </c>
      <c r="Y1275" s="4">
        <f t="shared" si="15"/>
        <v>88.08</v>
      </c>
      <c r="Z1275" s="48">
        <f t="shared" si="16"/>
        <v>0.0000000003020576132</v>
      </c>
      <c r="AA1275" s="4" t="s">
        <v>2783</v>
      </c>
      <c r="AC1275">
        <v>0.0</v>
      </c>
      <c r="AD1275">
        <v>1.0</v>
      </c>
      <c r="AE1275">
        <v>1.0</v>
      </c>
      <c r="AF1275" s="49">
        <v>2.0</v>
      </c>
      <c r="AG1275" s="40">
        <f>AF1275+'RFactors (lead time &amp; failure)'!C:C</f>
        <v>2</v>
      </c>
      <c r="AH1275" s="4"/>
      <c r="AI1275" s="19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/>
      <c r="AX1275" s="21"/>
      <c r="AY1275" s="21"/>
      <c r="AZ1275" s="21"/>
    </row>
    <row r="1276">
      <c r="A1276" s="12">
        <v>2957.0</v>
      </c>
      <c r="B1276" s="2" t="s">
        <v>1352</v>
      </c>
      <c r="C1276" s="3">
        <v>1.0</v>
      </c>
      <c r="D1276" s="4">
        <v>0.0</v>
      </c>
      <c r="E1276" s="4">
        <v>1.0E-7</v>
      </c>
      <c r="F1276" s="3">
        <v>1215.0</v>
      </c>
      <c r="G1276" s="43">
        <f t="shared" si="1"/>
        <v>29160</v>
      </c>
      <c r="H1276" s="43">
        <f t="shared" si="2"/>
        <v>291600000000</v>
      </c>
      <c r="I1276" s="43">
        <f t="shared" si="3"/>
        <v>12150000000</v>
      </c>
      <c r="J1276" s="43">
        <f t="shared" si="4"/>
        <v>33287671.23</v>
      </c>
      <c r="K1276" s="43">
        <f t="shared" si="17"/>
        <v>29160</v>
      </c>
      <c r="L1276" s="43">
        <f t="shared" si="6"/>
        <v>1215</v>
      </c>
      <c r="M1276" s="45">
        <v>2.0</v>
      </c>
      <c r="N1276" s="43">
        <f t="shared" si="92"/>
        <v>2.0000001</v>
      </c>
      <c r="O1276" s="43">
        <f t="shared" si="85"/>
        <v>1.00000005</v>
      </c>
      <c r="P1276" s="47">
        <f t="shared" si="71"/>
        <v>0.000000099999995</v>
      </c>
      <c r="Q1276" s="43">
        <f t="shared" si="10"/>
        <v>24300000000</v>
      </c>
      <c r="R1276" s="43">
        <f t="shared" si="11"/>
        <v>66575342.47</v>
      </c>
      <c r="S1276" s="43">
        <f t="shared" si="12"/>
        <v>0</v>
      </c>
      <c r="T1276" s="11">
        <f t="shared" si="13"/>
        <v>0.00000003004115226</v>
      </c>
      <c r="U1276" s="3">
        <v>246.0</v>
      </c>
      <c r="V1276" s="37">
        <f t="shared" si="64"/>
        <v>0.00000002024691358</v>
      </c>
      <c r="W1276" s="4" t="s">
        <v>3183</v>
      </c>
      <c r="X1276" s="4">
        <v>52.6</v>
      </c>
      <c r="Y1276" s="4">
        <f t="shared" si="15"/>
        <v>1262.4</v>
      </c>
      <c r="Z1276" s="48">
        <f t="shared" si="16"/>
        <v>0.000000004329218107</v>
      </c>
      <c r="AA1276" s="4" t="s">
        <v>3189</v>
      </c>
      <c r="AC1276">
        <v>0.0</v>
      </c>
      <c r="AD1276">
        <v>1.0</v>
      </c>
      <c r="AE1276">
        <v>1.0</v>
      </c>
      <c r="AF1276" s="49">
        <v>2.0</v>
      </c>
      <c r="AG1276" s="40">
        <f>AF1276+'RFactors (lead time &amp; failure)'!C:C</f>
        <v>2</v>
      </c>
      <c r="AH1276" s="4"/>
      <c r="AI1276" s="19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21"/>
      <c r="AV1276" s="21"/>
      <c r="AW1276" s="21"/>
      <c r="AX1276" s="21"/>
      <c r="AY1276" s="21"/>
      <c r="AZ1276" s="21"/>
    </row>
    <row r="1277">
      <c r="A1277" s="12">
        <v>2958.0</v>
      </c>
      <c r="B1277" s="2" t="s">
        <v>1353</v>
      </c>
      <c r="C1277" s="3">
        <v>1.0</v>
      </c>
      <c r="D1277" s="4">
        <v>0.0</v>
      </c>
      <c r="E1277" s="4">
        <v>1.0E-7</v>
      </c>
      <c r="F1277" s="3">
        <v>1215.0</v>
      </c>
      <c r="G1277" s="43">
        <f t="shared" si="1"/>
        <v>29160</v>
      </c>
      <c r="H1277" s="43">
        <f t="shared" si="2"/>
        <v>291600000000</v>
      </c>
      <c r="I1277" s="43">
        <f t="shared" si="3"/>
        <v>12150000000</v>
      </c>
      <c r="J1277" s="43">
        <f t="shared" si="4"/>
        <v>33287671.23</v>
      </c>
      <c r="K1277" s="43">
        <f t="shared" si="17"/>
        <v>29160</v>
      </c>
      <c r="L1277" s="43">
        <f t="shared" si="6"/>
        <v>1215</v>
      </c>
      <c r="M1277" s="45">
        <v>3.0</v>
      </c>
      <c r="N1277" s="43">
        <f t="shared" si="92"/>
        <v>3.0000001</v>
      </c>
      <c r="O1277" s="43">
        <f t="shared" si="85"/>
        <v>1.000000033</v>
      </c>
      <c r="P1277" s="47">
        <f t="shared" si="71"/>
        <v>0.00000009999999667</v>
      </c>
      <c r="Q1277" s="43">
        <f t="shared" si="10"/>
        <v>36450000000</v>
      </c>
      <c r="R1277" s="43">
        <f t="shared" si="11"/>
        <v>99863013.7</v>
      </c>
      <c r="S1277" s="43">
        <f t="shared" si="12"/>
        <v>0</v>
      </c>
      <c r="T1277" s="11">
        <f t="shared" si="13"/>
        <v>0.00000003004115226</v>
      </c>
      <c r="U1277" s="3">
        <v>246.0</v>
      </c>
      <c r="V1277" s="37">
        <f t="shared" si="64"/>
        <v>0.00000002024691358</v>
      </c>
      <c r="W1277" s="4" t="s">
        <v>3183</v>
      </c>
      <c r="X1277" s="4">
        <v>52.6</v>
      </c>
      <c r="Y1277" s="4">
        <f t="shared" si="15"/>
        <v>1262.4</v>
      </c>
      <c r="Z1277" s="48">
        <f t="shared" si="16"/>
        <v>0.000000004329218107</v>
      </c>
      <c r="AA1277" s="4" t="s">
        <v>3189</v>
      </c>
      <c r="AC1277">
        <v>0.0</v>
      </c>
      <c r="AD1277">
        <v>1.0</v>
      </c>
      <c r="AE1277">
        <v>1.0</v>
      </c>
      <c r="AF1277" s="49">
        <v>2.0</v>
      </c>
      <c r="AG1277" s="40">
        <f>AF1277+'RFactors (lead time &amp; failure)'!C:C</f>
        <v>2</v>
      </c>
      <c r="AH1277" s="4"/>
      <c r="AI1277" s="19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21"/>
      <c r="AV1277" s="21"/>
      <c r="AW1277" s="21"/>
      <c r="AX1277" s="21"/>
      <c r="AY1277" s="21"/>
      <c r="AZ1277" s="21"/>
    </row>
    <row r="1278">
      <c r="A1278" s="12">
        <v>2962.0</v>
      </c>
      <c r="B1278" s="2" t="s">
        <v>1354</v>
      </c>
      <c r="C1278" s="3">
        <v>1.0</v>
      </c>
      <c r="D1278" s="4" t="s">
        <v>3192</v>
      </c>
      <c r="E1278" s="4">
        <v>2.0</v>
      </c>
      <c r="F1278" s="3">
        <v>1215.0</v>
      </c>
      <c r="G1278" s="43">
        <f t="shared" si="1"/>
        <v>29160</v>
      </c>
      <c r="H1278" s="43">
        <f t="shared" si="2"/>
        <v>14580</v>
      </c>
      <c r="I1278" s="43">
        <f t="shared" si="3"/>
        <v>607.5</v>
      </c>
      <c r="J1278" s="43">
        <f t="shared" si="4"/>
        <v>1.664383562</v>
      </c>
      <c r="K1278" s="43">
        <f t="shared" si="17"/>
        <v>29160</v>
      </c>
      <c r="L1278" s="43">
        <f t="shared" si="6"/>
        <v>1215</v>
      </c>
      <c r="M1278" s="45">
        <v>1.0</v>
      </c>
      <c r="N1278" s="43">
        <f t="shared" si="92"/>
        <v>3</v>
      </c>
      <c r="O1278" s="43">
        <f t="shared" si="85"/>
        <v>3</v>
      </c>
      <c r="P1278" s="47">
        <f t="shared" si="71"/>
        <v>0.6666666667</v>
      </c>
      <c r="Q1278" s="43">
        <f t="shared" si="10"/>
        <v>607.5</v>
      </c>
      <c r="R1278" s="43">
        <f t="shared" si="11"/>
        <v>1.664383562</v>
      </c>
      <c r="S1278" s="43">
        <f t="shared" si="12"/>
        <v>0.001646090535</v>
      </c>
      <c r="T1278" s="11">
        <f t="shared" si="13"/>
        <v>0.6008230453</v>
      </c>
      <c r="U1278" s="3">
        <v>246.0</v>
      </c>
      <c r="V1278" s="37">
        <f t="shared" si="64"/>
        <v>0.4049382716</v>
      </c>
      <c r="W1278" s="4" t="s">
        <v>115</v>
      </c>
      <c r="X1278" s="4">
        <v>17.88</v>
      </c>
      <c r="Y1278" s="4">
        <f t="shared" si="15"/>
        <v>429.12</v>
      </c>
      <c r="Z1278" s="48">
        <f t="shared" si="16"/>
        <v>0.02943209877</v>
      </c>
      <c r="AA1278" s="4" t="s">
        <v>2758</v>
      </c>
      <c r="AC1278">
        <v>0.0</v>
      </c>
      <c r="AD1278">
        <v>1.0</v>
      </c>
      <c r="AE1278">
        <v>1.0</v>
      </c>
      <c r="AF1278" s="49">
        <v>2.0</v>
      </c>
      <c r="AG1278" s="40">
        <f>AF1278+'RFactors (lead time &amp; failure)'!C:C</f>
        <v>2</v>
      </c>
      <c r="AH1278" s="4"/>
      <c r="AI1278" s="19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21"/>
      <c r="AV1278" s="21"/>
      <c r="AW1278" s="21"/>
      <c r="AX1278" s="21"/>
      <c r="AY1278" s="21"/>
      <c r="AZ1278" s="21"/>
    </row>
    <row r="1279">
      <c r="A1279" s="12">
        <v>2964.0</v>
      </c>
      <c r="B1279" s="2" t="s">
        <v>1355</v>
      </c>
      <c r="C1279" s="3">
        <v>1.0</v>
      </c>
      <c r="D1279" s="4">
        <v>0.0</v>
      </c>
      <c r="E1279" s="4">
        <v>1.0E-7</v>
      </c>
      <c r="F1279" s="3">
        <v>1215.0</v>
      </c>
      <c r="G1279" s="43">
        <f t="shared" si="1"/>
        <v>29160</v>
      </c>
      <c r="H1279" s="43">
        <f t="shared" si="2"/>
        <v>291600000000</v>
      </c>
      <c r="I1279" s="43">
        <f t="shared" si="3"/>
        <v>12150000000</v>
      </c>
      <c r="J1279" s="43">
        <f t="shared" si="4"/>
        <v>33287671.23</v>
      </c>
      <c r="K1279" s="43">
        <f t="shared" si="17"/>
        <v>29160</v>
      </c>
      <c r="L1279" s="43">
        <f t="shared" si="6"/>
        <v>1215</v>
      </c>
      <c r="M1279" s="45">
        <v>1.0</v>
      </c>
      <c r="N1279" s="3">
        <v>0.0</v>
      </c>
      <c r="O1279" s="43">
        <f t="shared" si="85"/>
        <v>0</v>
      </c>
      <c r="P1279" s="47" t="str">
        <f t="shared" si="71"/>
        <v>#DIV/0!</v>
      </c>
      <c r="Q1279" s="43">
        <f t="shared" si="10"/>
        <v>12150000000</v>
      </c>
      <c r="R1279" s="43">
        <f t="shared" si="11"/>
        <v>33287671.23</v>
      </c>
      <c r="S1279" s="43">
        <f t="shared" si="12"/>
        <v>0</v>
      </c>
      <c r="T1279" s="11">
        <f t="shared" si="13"/>
        <v>0.00000003004115226</v>
      </c>
      <c r="U1279" s="3">
        <v>246.0</v>
      </c>
      <c r="V1279" s="37">
        <f t="shared" si="64"/>
        <v>0.00000002024691358</v>
      </c>
      <c r="W1279" s="95"/>
      <c r="X1279" s="95"/>
      <c r="Y1279" s="4">
        <f t="shared" si="15"/>
        <v>0</v>
      </c>
      <c r="Z1279" s="48">
        <f t="shared" si="16"/>
        <v>0</v>
      </c>
      <c r="AA1279" s="4" t="s">
        <v>2885</v>
      </c>
      <c r="AC1279">
        <v>0.0</v>
      </c>
      <c r="AD1279">
        <v>1.0</v>
      </c>
      <c r="AE1279">
        <v>1.0</v>
      </c>
      <c r="AF1279" s="49">
        <v>2.0</v>
      </c>
      <c r="AG1279" s="40">
        <f>AF1279+'RFactors (lead time &amp; failure)'!C:C</f>
        <v>2</v>
      </c>
      <c r="AH1279" s="4"/>
      <c r="AI1279" s="19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  <c r="AZ1279" s="21"/>
    </row>
    <row r="1280">
      <c r="A1280" s="12">
        <v>2965.0</v>
      </c>
      <c r="B1280" s="2" t="s">
        <v>1356</v>
      </c>
      <c r="C1280" s="3">
        <v>1.0</v>
      </c>
      <c r="D1280" s="4">
        <v>0.0</v>
      </c>
      <c r="E1280" s="4">
        <v>1.0E-7</v>
      </c>
      <c r="F1280" s="3">
        <v>1215.0</v>
      </c>
      <c r="G1280" s="43">
        <f t="shared" si="1"/>
        <v>29160</v>
      </c>
      <c r="H1280" s="43">
        <f t="shared" si="2"/>
        <v>291600000000</v>
      </c>
      <c r="I1280" s="43">
        <f t="shared" si="3"/>
        <v>12150000000</v>
      </c>
      <c r="J1280" s="43">
        <f t="shared" si="4"/>
        <v>33287671.23</v>
      </c>
      <c r="K1280" s="43">
        <f t="shared" si="17"/>
        <v>29160</v>
      </c>
      <c r="L1280" s="43">
        <f t="shared" si="6"/>
        <v>1215</v>
      </c>
      <c r="M1280" s="45">
        <v>1.0</v>
      </c>
      <c r="N1280" s="3">
        <v>0.0</v>
      </c>
      <c r="O1280" s="43">
        <f t="shared" si="85"/>
        <v>0</v>
      </c>
      <c r="P1280" s="47" t="str">
        <f t="shared" si="71"/>
        <v>#DIV/0!</v>
      </c>
      <c r="Q1280" s="43">
        <f t="shared" si="10"/>
        <v>12150000000</v>
      </c>
      <c r="R1280" s="43">
        <f t="shared" si="11"/>
        <v>33287671.23</v>
      </c>
      <c r="S1280" s="43">
        <f t="shared" si="12"/>
        <v>0</v>
      </c>
      <c r="T1280" s="11">
        <f t="shared" si="13"/>
        <v>0.00000003004115226</v>
      </c>
      <c r="U1280" s="3">
        <v>246.0</v>
      </c>
      <c r="V1280" s="37">
        <f t="shared" si="64"/>
        <v>0.00000002024691358</v>
      </c>
      <c r="W1280" s="95"/>
      <c r="X1280" s="95"/>
      <c r="Y1280" s="4">
        <f t="shared" si="15"/>
        <v>0</v>
      </c>
      <c r="Z1280" s="48">
        <f t="shared" si="16"/>
        <v>0</v>
      </c>
      <c r="AA1280" s="4" t="s">
        <v>2885</v>
      </c>
      <c r="AC1280">
        <v>0.0</v>
      </c>
      <c r="AD1280">
        <v>1.0</v>
      </c>
      <c r="AE1280">
        <v>1.0</v>
      </c>
      <c r="AF1280" s="49">
        <v>2.0</v>
      </c>
      <c r="AG1280" s="40">
        <f>AF1280+'RFactors (lead time &amp; failure)'!C:C</f>
        <v>2</v>
      </c>
      <c r="AH1280" s="4"/>
      <c r="AI1280" s="19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21"/>
      <c r="AV1280" s="21"/>
      <c r="AW1280" s="21"/>
      <c r="AX1280" s="21"/>
      <c r="AY1280" s="21"/>
      <c r="AZ1280" s="21"/>
    </row>
    <row r="1281">
      <c r="A1281" s="12">
        <v>2966.0</v>
      </c>
      <c r="B1281" s="2" t="s">
        <v>1357</v>
      </c>
      <c r="C1281" s="3">
        <v>1.0</v>
      </c>
      <c r="D1281" s="4">
        <v>0.0</v>
      </c>
      <c r="E1281" s="4">
        <v>1.0E-7</v>
      </c>
      <c r="F1281" s="3">
        <v>1215.0</v>
      </c>
      <c r="G1281" s="43">
        <f t="shared" si="1"/>
        <v>29160</v>
      </c>
      <c r="H1281" s="43">
        <f t="shared" si="2"/>
        <v>291600000000</v>
      </c>
      <c r="I1281" s="43">
        <f t="shared" si="3"/>
        <v>12150000000</v>
      </c>
      <c r="J1281" s="43">
        <f t="shared" si="4"/>
        <v>33287671.23</v>
      </c>
      <c r="K1281" s="43">
        <f t="shared" si="17"/>
        <v>29160</v>
      </c>
      <c r="L1281" s="43">
        <f t="shared" si="6"/>
        <v>1215</v>
      </c>
      <c r="M1281" s="45">
        <v>1.0</v>
      </c>
      <c r="N1281" s="3">
        <v>0.0</v>
      </c>
      <c r="O1281" s="43">
        <f t="shared" si="85"/>
        <v>0</v>
      </c>
      <c r="P1281" s="47" t="str">
        <f t="shared" si="71"/>
        <v>#DIV/0!</v>
      </c>
      <c r="Q1281" s="43">
        <f t="shared" si="10"/>
        <v>12150000000</v>
      </c>
      <c r="R1281" s="43">
        <f t="shared" si="11"/>
        <v>33287671.23</v>
      </c>
      <c r="S1281" s="43">
        <f t="shared" si="12"/>
        <v>0</v>
      </c>
      <c r="T1281" s="11">
        <f t="shared" si="13"/>
        <v>0.00000003004115226</v>
      </c>
      <c r="U1281" s="3">
        <v>246.0</v>
      </c>
      <c r="V1281" s="37">
        <f t="shared" si="64"/>
        <v>0.00000002024691358</v>
      </c>
      <c r="W1281" s="95"/>
      <c r="X1281" s="95"/>
      <c r="Y1281" s="4">
        <f t="shared" si="15"/>
        <v>0</v>
      </c>
      <c r="Z1281" s="48">
        <f t="shared" si="16"/>
        <v>0</v>
      </c>
      <c r="AA1281" s="4" t="s">
        <v>2885</v>
      </c>
      <c r="AC1281">
        <v>0.0</v>
      </c>
      <c r="AD1281">
        <v>1.0</v>
      </c>
      <c r="AE1281">
        <v>1.0</v>
      </c>
      <c r="AF1281" s="49">
        <v>2.0</v>
      </c>
      <c r="AG1281" s="40">
        <f>AF1281+'RFactors (lead time &amp; failure)'!C:C</f>
        <v>2</v>
      </c>
      <c r="AH1281" s="4"/>
      <c r="AI1281" s="19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1"/>
      <c r="AV1281" s="21"/>
      <c r="AW1281" s="21"/>
      <c r="AX1281" s="21"/>
      <c r="AY1281" s="21"/>
      <c r="AZ1281" s="21"/>
    </row>
    <row r="1282">
      <c r="A1282" s="12">
        <v>2967.0</v>
      </c>
      <c r="B1282" s="2" t="s">
        <v>1358</v>
      </c>
      <c r="C1282" s="3">
        <v>1.0</v>
      </c>
      <c r="D1282" s="4">
        <v>0.0</v>
      </c>
      <c r="E1282" s="4">
        <v>1.0E-7</v>
      </c>
      <c r="F1282" s="3">
        <v>1215.0</v>
      </c>
      <c r="G1282" s="43">
        <f t="shared" si="1"/>
        <v>29160</v>
      </c>
      <c r="H1282" s="43">
        <f t="shared" si="2"/>
        <v>291600000000</v>
      </c>
      <c r="I1282" s="43">
        <f t="shared" si="3"/>
        <v>12150000000</v>
      </c>
      <c r="J1282" s="43">
        <f t="shared" si="4"/>
        <v>33287671.23</v>
      </c>
      <c r="K1282" s="43">
        <f t="shared" si="17"/>
        <v>29160</v>
      </c>
      <c r="L1282" s="43">
        <f t="shared" si="6"/>
        <v>1215</v>
      </c>
      <c r="M1282" s="45">
        <v>1.0</v>
      </c>
      <c r="N1282" s="3">
        <v>0.0</v>
      </c>
      <c r="O1282" s="43">
        <f t="shared" si="85"/>
        <v>0</v>
      </c>
      <c r="P1282" s="47" t="str">
        <f t="shared" si="71"/>
        <v>#DIV/0!</v>
      </c>
      <c r="Q1282" s="43">
        <f t="shared" si="10"/>
        <v>12150000000</v>
      </c>
      <c r="R1282" s="43">
        <f t="shared" si="11"/>
        <v>33287671.23</v>
      </c>
      <c r="S1282" s="43">
        <f t="shared" si="12"/>
        <v>0</v>
      </c>
      <c r="T1282" s="11">
        <f t="shared" si="13"/>
        <v>0.00000003004115226</v>
      </c>
      <c r="U1282" s="3">
        <v>246.0</v>
      </c>
      <c r="V1282" s="37">
        <f t="shared" si="64"/>
        <v>0.00000002024691358</v>
      </c>
      <c r="W1282" s="95"/>
      <c r="X1282" s="95"/>
      <c r="Y1282" s="4">
        <f t="shared" si="15"/>
        <v>0</v>
      </c>
      <c r="Z1282" s="48">
        <f t="shared" si="16"/>
        <v>0</v>
      </c>
      <c r="AA1282" s="4" t="s">
        <v>2885</v>
      </c>
      <c r="AC1282">
        <v>0.0</v>
      </c>
      <c r="AD1282">
        <v>1.0</v>
      </c>
      <c r="AE1282">
        <v>1.0</v>
      </c>
      <c r="AF1282" s="49">
        <v>2.0</v>
      </c>
      <c r="AG1282" s="40">
        <f>AF1282+'RFactors (lead time &amp; failure)'!C:C</f>
        <v>2</v>
      </c>
      <c r="AH1282" s="4"/>
      <c r="AI1282" s="19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</row>
    <row r="1283">
      <c r="A1283" s="12">
        <v>2968.0</v>
      </c>
      <c r="B1283" s="2" t="s">
        <v>1359</v>
      </c>
      <c r="C1283" s="3">
        <v>1.0</v>
      </c>
      <c r="D1283" s="4">
        <v>0.0</v>
      </c>
      <c r="E1283" s="4">
        <v>1.0E-7</v>
      </c>
      <c r="F1283" s="3">
        <v>1215.0</v>
      </c>
      <c r="G1283" s="43">
        <f t="shared" si="1"/>
        <v>29160</v>
      </c>
      <c r="H1283" s="43">
        <f t="shared" si="2"/>
        <v>291600000000</v>
      </c>
      <c r="I1283" s="43">
        <f t="shared" si="3"/>
        <v>12150000000</v>
      </c>
      <c r="J1283" s="43">
        <f t="shared" si="4"/>
        <v>33287671.23</v>
      </c>
      <c r="K1283" s="43">
        <f t="shared" si="17"/>
        <v>29160</v>
      </c>
      <c r="L1283" s="43">
        <f t="shared" si="6"/>
        <v>1215</v>
      </c>
      <c r="M1283" s="45">
        <v>1.0</v>
      </c>
      <c r="N1283" s="3">
        <v>0.0</v>
      </c>
      <c r="O1283" s="43">
        <f t="shared" si="85"/>
        <v>0</v>
      </c>
      <c r="P1283" s="47" t="str">
        <f t="shared" si="71"/>
        <v>#DIV/0!</v>
      </c>
      <c r="Q1283" s="43">
        <f t="shared" si="10"/>
        <v>12150000000</v>
      </c>
      <c r="R1283" s="43">
        <f t="shared" si="11"/>
        <v>33287671.23</v>
      </c>
      <c r="S1283" s="43">
        <f t="shared" si="12"/>
        <v>0</v>
      </c>
      <c r="T1283" s="11">
        <f t="shared" si="13"/>
        <v>0.00000003004115226</v>
      </c>
      <c r="U1283" s="3">
        <v>246.0</v>
      </c>
      <c r="V1283" s="37">
        <f t="shared" si="64"/>
        <v>0.00000002024691358</v>
      </c>
      <c r="W1283" s="95"/>
      <c r="X1283" s="95"/>
      <c r="Y1283" s="4">
        <f t="shared" si="15"/>
        <v>0</v>
      </c>
      <c r="Z1283" s="48">
        <f t="shared" si="16"/>
        <v>0</v>
      </c>
      <c r="AA1283" s="4" t="s">
        <v>3193</v>
      </c>
      <c r="AC1283">
        <v>0.0</v>
      </c>
      <c r="AD1283">
        <v>1.0</v>
      </c>
      <c r="AE1283">
        <v>1.0</v>
      </c>
      <c r="AF1283" s="49">
        <v>2.0</v>
      </c>
      <c r="AG1283" s="40">
        <f>AF1283+'RFactors (lead time &amp; failure)'!C:C</f>
        <v>2</v>
      </c>
      <c r="AH1283" s="4"/>
      <c r="AI1283" s="19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  <c r="AZ1283" s="21"/>
    </row>
    <row r="1284">
      <c r="A1284" s="12">
        <v>2969.0</v>
      </c>
      <c r="B1284" s="2" t="s">
        <v>1360</v>
      </c>
      <c r="C1284" s="3">
        <v>1.0</v>
      </c>
      <c r="D1284" s="4">
        <v>0.0</v>
      </c>
      <c r="E1284" s="4">
        <v>1.0E-7</v>
      </c>
      <c r="F1284" s="3">
        <v>1215.0</v>
      </c>
      <c r="G1284" s="43">
        <f t="shared" si="1"/>
        <v>29160</v>
      </c>
      <c r="H1284" s="43">
        <f t="shared" si="2"/>
        <v>291600000000</v>
      </c>
      <c r="I1284" s="43">
        <f t="shared" si="3"/>
        <v>12150000000</v>
      </c>
      <c r="J1284" s="43">
        <f t="shared" si="4"/>
        <v>33287671.23</v>
      </c>
      <c r="K1284" s="43">
        <f t="shared" si="17"/>
        <v>29160</v>
      </c>
      <c r="L1284" s="43">
        <f t="shared" si="6"/>
        <v>1215</v>
      </c>
      <c r="M1284" s="45">
        <v>1.0</v>
      </c>
      <c r="N1284" s="3">
        <v>0.0</v>
      </c>
      <c r="O1284" s="43">
        <f t="shared" si="85"/>
        <v>0</v>
      </c>
      <c r="P1284" s="47" t="str">
        <f t="shared" si="71"/>
        <v>#DIV/0!</v>
      </c>
      <c r="Q1284" s="43">
        <f t="shared" si="10"/>
        <v>12150000000</v>
      </c>
      <c r="R1284" s="43">
        <f t="shared" si="11"/>
        <v>33287671.23</v>
      </c>
      <c r="S1284" s="43">
        <f t="shared" si="12"/>
        <v>0</v>
      </c>
      <c r="T1284" s="11">
        <f t="shared" si="13"/>
        <v>0.00000003004115226</v>
      </c>
      <c r="U1284" s="3">
        <v>246.0</v>
      </c>
      <c r="V1284" s="37">
        <f t="shared" si="64"/>
        <v>0.00000002024691358</v>
      </c>
      <c r="W1284" s="95"/>
      <c r="X1284" s="95"/>
      <c r="Y1284" s="4">
        <f t="shared" si="15"/>
        <v>0</v>
      </c>
      <c r="Z1284" s="48">
        <f t="shared" si="16"/>
        <v>0</v>
      </c>
      <c r="AA1284" s="4" t="s">
        <v>3193</v>
      </c>
      <c r="AC1284">
        <v>0.0</v>
      </c>
      <c r="AD1284">
        <v>2.0</v>
      </c>
      <c r="AE1284">
        <v>2.0</v>
      </c>
      <c r="AF1284" s="49">
        <v>3.0</v>
      </c>
      <c r="AG1284" s="40">
        <f>AF1284+'RFactors (lead time &amp; failure)'!C:C</f>
        <v>3</v>
      </c>
      <c r="AH1284" s="4"/>
      <c r="AI1284" s="19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21"/>
      <c r="AV1284" s="21"/>
      <c r="AW1284" s="21"/>
      <c r="AX1284" s="21"/>
      <c r="AY1284" s="21"/>
      <c r="AZ1284" s="21"/>
    </row>
    <row r="1285">
      <c r="A1285" s="12">
        <v>2970.0</v>
      </c>
      <c r="B1285" s="2" t="s">
        <v>1361</v>
      </c>
      <c r="C1285" s="3">
        <v>1.0</v>
      </c>
      <c r="D1285" s="4">
        <v>0.0</v>
      </c>
      <c r="E1285" s="4">
        <v>1.0E-7</v>
      </c>
      <c r="F1285" s="3">
        <v>1215.0</v>
      </c>
      <c r="G1285" s="43">
        <f t="shared" si="1"/>
        <v>29160</v>
      </c>
      <c r="H1285" s="43">
        <f t="shared" si="2"/>
        <v>291600000000</v>
      </c>
      <c r="I1285" s="43">
        <f t="shared" si="3"/>
        <v>12150000000</v>
      </c>
      <c r="J1285" s="43">
        <f t="shared" si="4"/>
        <v>33287671.23</v>
      </c>
      <c r="K1285" s="43">
        <f t="shared" si="17"/>
        <v>29160</v>
      </c>
      <c r="L1285" s="43">
        <f t="shared" si="6"/>
        <v>1215</v>
      </c>
      <c r="M1285" s="45">
        <v>1.0</v>
      </c>
      <c r="N1285" s="43">
        <f t="shared" ref="N1285:N1293" si="93">M1285+E1285</f>
        <v>1.0000001</v>
      </c>
      <c r="O1285" s="43">
        <f t="shared" si="85"/>
        <v>1.0000001</v>
      </c>
      <c r="P1285" s="47">
        <f t="shared" si="71"/>
        <v>0.00000009999999</v>
      </c>
      <c r="Q1285" s="43">
        <f t="shared" si="10"/>
        <v>12150000000</v>
      </c>
      <c r="R1285" s="43">
        <f t="shared" si="11"/>
        <v>33287671.23</v>
      </c>
      <c r="S1285" s="43">
        <f t="shared" si="12"/>
        <v>0</v>
      </c>
      <c r="T1285" s="11">
        <f t="shared" si="13"/>
        <v>0.00000003004115226</v>
      </c>
      <c r="U1285" s="3">
        <v>246.0</v>
      </c>
      <c r="V1285" s="37">
        <f t="shared" si="64"/>
        <v>0.00000002024691358</v>
      </c>
      <c r="W1285" s="4" t="s">
        <v>2707</v>
      </c>
      <c r="X1285" s="4">
        <v>28.81</v>
      </c>
      <c r="Y1285" s="4">
        <f t="shared" si="15"/>
        <v>691.44</v>
      </c>
      <c r="Z1285" s="48">
        <f t="shared" si="16"/>
        <v>0.000000002371193416</v>
      </c>
      <c r="AA1285" s="4" t="s">
        <v>379</v>
      </c>
      <c r="AC1285">
        <v>0.0</v>
      </c>
      <c r="AD1285">
        <v>1.0</v>
      </c>
      <c r="AE1285">
        <v>1.0</v>
      </c>
      <c r="AF1285" s="49">
        <v>2.0</v>
      </c>
      <c r="AG1285" s="40">
        <f>AF1285+'RFactors (lead time &amp; failure)'!C:C</f>
        <v>2</v>
      </c>
      <c r="AH1285" s="4"/>
      <c r="AI1285" s="19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</row>
    <row r="1286">
      <c r="A1286" s="12">
        <v>2972.0</v>
      </c>
      <c r="B1286" s="2" t="s">
        <v>1362</v>
      </c>
      <c r="C1286" s="3">
        <v>1.0</v>
      </c>
      <c r="D1286" s="4">
        <v>0.0</v>
      </c>
      <c r="E1286" s="4">
        <v>1.0E-7</v>
      </c>
      <c r="F1286" s="3">
        <v>1215.0</v>
      </c>
      <c r="G1286" s="43">
        <f t="shared" si="1"/>
        <v>29160</v>
      </c>
      <c r="H1286" s="43">
        <f t="shared" si="2"/>
        <v>291600000000</v>
      </c>
      <c r="I1286" s="43">
        <f t="shared" si="3"/>
        <v>12150000000</v>
      </c>
      <c r="J1286" s="43">
        <f t="shared" si="4"/>
        <v>33287671.23</v>
      </c>
      <c r="K1286" s="43">
        <f t="shared" si="17"/>
        <v>29160</v>
      </c>
      <c r="L1286" s="43">
        <f t="shared" si="6"/>
        <v>1215</v>
      </c>
      <c r="M1286" s="45">
        <v>1.0</v>
      </c>
      <c r="N1286" s="43">
        <f t="shared" si="93"/>
        <v>1.0000001</v>
      </c>
      <c r="O1286" s="43">
        <f t="shared" si="85"/>
        <v>1.0000001</v>
      </c>
      <c r="P1286" s="47">
        <f t="shared" si="71"/>
        <v>0.00000009999999</v>
      </c>
      <c r="Q1286" s="43">
        <f t="shared" si="10"/>
        <v>12150000000</v>
      </c>
      <c r="R1286" s="43">
        <f t="shared" si="11"/>
        <v>33287671.23</v>
      </c>
      <c r="S1286" s="43">
        <f t="shared" si="12"/>
        <v>0</v>
      </c>
      <c r="T1286" s="11">
        <f t="shared" si="13"/>
        <v>0.00000003004115226</v>
      </c>
      <c r="U1286" s="3">
        <v>246.0</v>
      </c>
      <c r="V1286" s="37">
        <f t="shared" si="64"/>
        <v>0.00000002024691358</v>
      </c>
      <c r="W1286" s="4" t="s">
        <v>3041</v>
      </c>
      <c r="X1286" s="4">
        <v>16.62</v>
      </c>
      <c r="Y1286" s="4">
        <f t="shared" si="15"/>
        <v>398.88</v>
      </c>
      <c r="Z1286" s="48">
        <f t="shared" si="16"/>
        <v>0.000000001367901235</v>
      </c>
      <c r="AA1286" s="4" t="s">
        <v>2758</v>
      </c>
      <c r="AC1286">
        <v>0.0</v>
      </c>
      <c r="AD1286">
        <v>1.0</v>
      </c>
      <c r="AE1286">
        <v>1.0</v>
      </c>
      <c r="AF1286" s="49">
        <v>2.0</v>
      </c>
      <c r="AG1286" s="40">
        <f>AF1286+'RFactors (lead time &amp; failure)'!C:C</f>
        <v>2</v>
      </c>
      <c r="AH1286" s="4"/>
      <c r="AI1286" s="19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21"/>
      <c r="AV1286" s="21"/>
      <c r="AW1286" s="21"/>
      <c r="AX1286" s="21"/>
      <c r="AY1286" s="21"/>
      <c r="AZ1286" s="21"/>
    </row>
    <row r="1287">
      <c r="A1287" s="12">
        <v>2973.0</v>
      </c>
      <c r="B1287" s="2" t="s">
        <v>1363</v>
      </c>
      <c r="C1287" s="3">
        <v>1.0</v>
      </c>
      <c r="D1287" s="4">
        <v>0.0</v>
      </c>
      <c r="E1287" s="4">
        <v>1.0E-7</v>
      </c>
      <c r="F1287" s="3">
        <v>1215.0</v>
      </c>
      <c r="G1287" s="43">
        <f t="shared" si="1"/>
        <v>29160</v>
      </c>
      <c r="H1287" s="43">
        <f t="shared" si="2"/>
        <v>291600000000</v>
      </c>
      <c r="I1287" s="43">
        <f t="shared" si="3"/>
        <v>12150000000</v>
      </c>
      <c r="J1287" s="43">
        <f t="shared" si="4"/>
        <v>33287671.23</v>
      </c>
      <c r="K1287" s="43">
        <f t="shared" si="17"/>
        <v>29160</v>
      </c>
      <c r="L1287" s="43">
        <f t="shared" si="6"/>
        <v>1215</v>
      </c>
      <c r="M1287" s="45">
        <v>1.0</v>
      </c>
      <c r="N1287" s="43">
        <f t="shared" si="93"/>
        <v>1.0000001</v>
      </c>
      <c r="O1287" s="43">
        <f t="shared" si="85"/>
        <v>1.0000001</v>
      </c>
      <c r="P1287" s="47">
        <f t="shared" si="71"/>
        <v>0.00000009999999</v>
      </c>
      <c r="Q1287" s="43">
        <f t="shared" si="10"/>
        <v>12150000000</v>
      </c>
      <c r="R1287" s="43">
        <f t="shared" si="11"/>
        <v>33287671.23</v>
      </c>
      <c r="S1287" s="43">
        <f t="shared" si="12"/>
        <v>0</v>
      </c>
      <c r="T1287" s="11">
        <f t="shared" si="13"/>
        <v>0.00000003004115226</v>
      </c>
      <c r="U1287" s="3">
        <v>246.0</v>
      </c>
      <c r="V1287" s="37">
        <f t="shared" si="64"/>
        <v>0.00000002024691358</v>
      </c>
      <c r="W1287" s="4" t="s">
        <v>115</v>
      </c>
      <c r="X1287" s="4">
        <v>17.88</v>
      </c>
      <c r="Y1287" s="4">
        <f t="shared" si="15"/>
        <v>429.12</v>
      </c>
      <c r="Z1287" s="48">
        <f t="shared" si="16"/>
        <v>0.000000001471604938</v>
      </c>
      <c r="AA1287" s="4" t="s">
        <v>2974</v>
      </c>
      <c r="AC1287">
        <v>0.0</v>
      </c>
      <c r="AD1287">
        <v>1.0</v>
      </c>
      <c r="AE1287">
        <v>1.0</v>
      </c>
      <c r="AF1287" s="49">
        <v>2.0</v>
      </c>
      <c r="AG1287" s="40">
        <f>AF1287+'RFactors (lead time &amp; failure)'!C:C</f>
        <v>2</v>
      </c>
      <c r="AH1287" s="4"/>
      <c r="AI1287" s="19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1"/>
      <c r="AV1287" s="21"/>
      <c r="AW1287" s="21"/>
      <c r="AX1287" s="21"/>
      <c r="AY1287" s="21"/>
      <c r="AZ1287" s="21"/>
    </row>
    <row r="1288">
      <c r="A1288" s="12">
        <v>2974.0</v>
      </c>
      <c r="B1288" s="2" t="s">
        <v>1364</v>
      </c>
      <c r="C1288" s="3">
        <v>1.0</v>
      </c>
      <c r="D1288" s="4" t="s">
        <v>2768</v>
      </c>
      <c r="E1288" s="4">
        <v>37.0</v>
      </c>
      <c r="F1288" s="3">
        <v>1215.0</v>
      </c>
      <c r="G1288" s="43">
        <f t="shared" si="1"/>
        <v>29160</v>
      </c>
      <c r="H1288" s="43">
        <f t="shared" si="2"/>
        <v>788.1081081</v>
      </c>
      <c r="I1288" s="43">
        <f t="shared" si="3"/>
        <v>32.83783784</v>
      </c>
      <c r="J1288" s="43">
        <f t="shared" si="4"/>
        <v>0.08996667901</v>
      </c>
      <c r="K1288" s="43">
        <f t="shared" si="17"/>
        <v>29160</v>
      </c>
      <c r="L1288" s="43">
        <f t="shared" si="6"/>
        <v>1215</v>
      </c>
      <c r="M1288" s="45">
        <v>19.0</v>
      </c>
      <c r="N1288" s="43">
        <f t="shared" si="93"/>
        <v>56</v>
      </c>
      <c r="O1288" s="43">
        <f t="shared" si="85"/>
        <v>2.947368421</v>
      </c>
      <c r="P1288" s="47">
        <f t="shared" si="71"/>
        <v>12.55357143</v>
      </c>
      <c r="Q1288" s="43">
        <f t="shared" si="10"/>
        <v>623.9189189</v>
      </c>
      <c r="R1288" s="43">
        <f t="shared" si="11"/>
        <v>1.709366901</v>
      </c>
      <c r="S1288" s="43">
        <f t="shared" si="12"/>
        <v>0.0304526749</v>
      </c>
      <c r="T1288" s="11">
        <f t="shared" si="13"/>
        <v>11.11522634</v>
      </c>
      <c r="U1288" s="3">
        <v>246.0</v>
      </c>
      <c r="V1288" s="37">
        <f t="shared" si="64"/>
        <v>7.491358025</v>
      </c>
      <c r="W1288" s="4" t="s">
        <v>2721</v>
      </c>
      <c r="X1288" s="4">
        <v>54.23</v>
      </c>
      <c r="Y1288" s="4">
        <f t="shared" si="15"/>
        <v>1301.52</v>
      </c>
      <c r="Z1288" s="48">
        <f t="shared" si="16"/>
        <v>1.65144856</v>
      </c>
      <c r="AA1288" s="4" t="s">
        <v>2749</v>
      </c>
      <c r="AC1288">
        <v>1.0</v>
      </c>
      <c r="AD1288">
        <v>1.0</v>
      </c>
      <c r="AE1288">
        <v>2.0</v>
      </c>
      <c r="AF1288" s="49">
        <v>14.0</v>
      </c>
      <c r="AG1288" s="40">
        <f>AF1288+'RFactors (lead time &amp; failure)'!C:C</f>
        <v>15</v>
      </c>
      <c r="AH1288" s="4"/>
      <c r="AI1288" s="19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21"/>
      <c r="AV1288" s="21"/>
      <c r="AW1288" s="21"/>
      <c r="AX1288" s="21"/>
      <c r="AY1288" s="21"/>
      <c r="AZ1288" s="21"/>
    </row>
    <row r="1289">
      <c r="A1289" s="12">
        <v>2975.0</v>
      </c>
      <c r="B1289" s="2" t="s">
        <v>1365</v>
      </c>
      <c r="C1289" s="3">
        <v>1.0</v>
      </c>
      <c r="D1289" s="4">
        <v>0.0</v>
      </c>
      <c r="E1289" s="4">
        <v>1.0E-7</v>
      </c>
      <c r="F1289" s="3">
        <v>1215.0</v>
      </c>
      <c r="G1289" s="43">
        <f t="shared" si="1"/>
        <v>29160</v>
      </c>
      <c r="H1289" s="43">
        <f t="shared" si="2"/>
        <v>291600000000</v>
      </c>
      <c r="I1289" s="43">
        <f t="shared" si="3"/>
        <v>12150000000</v>
      </c>
      <c r="J1289" s="43">
        <f t="shared" si="4"/>
        <v>33287671.23</v>
      </c>
      <c r="K1289" s="43">
        <f t="shared" si="17"/>
        <v>29160</v>
      </c>
      <c r="L1289" s="43">
        <f t="shared" si="6"/>
        <v>1215</v>
      </c>
      <c r="M1289" s="45">
        <v>8.0</v>
      </c>
      <c r="N1289" s="43">
        <f t="shared" si="93"/>
        <v>8.0000001</v>
      </c>
      <c r="O1289" s="43">
        <f t="shared" si="85"/>
        <v>1.000000013</v>
      </c>
      <c r="P1289" s="47">
        <f t="shared" si="71"/>
        <v>0.00000009999999875</v>
      </c>
      <c r="Q1289" s="43">
        <f t="shared" si="10"/>
        <v>97200000000</v>
      </c>
      <c r="R1289" s="43">
        <f t="shared" si="11"/>
        <v>266301369.9</v>
      </c>
      <c r="S1289" s="43">
        <f t="shared" si="12"/>
        <v>0</v>
      </c>
      <c r="T1289" s="11">
        <f t="shared" si="13"/>
        <v>0.00000003004115226</v>
      </c>
      <c r="U1289" s="3">
        <v>246.0</v>
      </c>
      <c r="V1289" s="37">
        <f t="shared" si="64"/>
        <v>0.00000002024691358</v>
      </c>
      <c r="W1289" s="4" t="s">
        <v>115</v>
      </c>
      <c r="X1289" s="4">
        <v>17.88</v>
      </c>
      <c r="Y1289" s="4">
        <f t="shared" si="15"/>
        <v>429.12</v>
      </c>
      <c r="Z1289" s="48">
        <f t="shared" si="16"/>
        <v>0.000000001471604938</v>
      </c>
      <c r="AA1289" s="4" t="s">
        <v>2946</v>
      </c>
      <c r="AC1289">
        <v>0.0</v>
      </c>
      <c r="AD1289">
        <v>1.0</v>
      </c>
      <c r="AE1289">
        <v>1.0</v>
      </c>
      <c r="AF1289" s="49">
        <v>2.0</v>
      </c>
      <c r="AG1289" s="40">
        <f>AF1289+'RFactors (lead time &amp; failure)'!C:C</f>
        <v>2</v>
      </c>
      <c r="AH1289" s="4"/>
      <c r="AI1289" s="19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21"/>
      <c r="AV1289" s="21"/>
      <c r="AW1289" s="21"/>
      <c r="AX1289" s="21"/>
      <c r="AY1289" s="21"/>
      <c r="AZ1289" s="21"/>
    </row>
    <row r="1290">
      <c r="A1290" s="12">
        <v>2976.0</v>
      </c>
      <c r="B1290" s="2" t="s">
        <v>1366</v>
      </c>
      <c r="C1290" s="3">
        <v>1.0</v>
      </c>
      <c r="D1290" s="4" t="s">
        <v>3194</v>
      </c>
      <c r="E1290" s="4">
        <v>2.0</v>
      </c>
      <c r="F1290" s="3">
        <v>1215.0</v>
      </c>
      <c r="G1290" s="43">
        <f t="shared" si="1"/>
        <v>29160</v>
      </c>
      <c r="H1290" s="43">
        <f t="shared" si="2"/>
        <v>14580</v>
      </c>
      <c r="I1290" s="43">
        <f t="shared" si="3"/>
        <v>607.5</v>
      </c>
      <c r="J1290" s="43">
        <f t="shared" si="4"/>
        <v>1.664383562</v>
      </c>
      <c r="K1290" s="43">
        <f t="shared" si="17"/>
        <v>29160</v>
      </c>
      <c r="L1290" s="43">
        <f t="shared" si="6"/>
        <v>1215</v>
      </c>
      <c r="M1290" s="45">
        <v>2.0</v>
      </c>
      <c r="N1290" s="43">
        <f t="shared" si="93"/>
        <v>4</v>
      </c>
      <c r="O1290" s="43">
        <f t="shared" si="85"/>
        <v>2</v>
      </c>
      <c r="P1290" s="47">
        <f t="shared" si="71"/>
        <v>1</v>
      </c>
      <c r="Q1290" s="43">
        <f t="shared" si="10"/>
        <v>1215</v>
      </c>
      <c r="R1290" s="43">
        <f t="shared" si="11"/>
        <v>3.328767123</v>
      </c>
      <c r="S1290" s="43">
        <f t="shared" si="12"/>
        <v>0.001646090535</v>
      </c>
      <c r="T1290" s="11">
        <f t="shared" si="13"/>
        <v>0.6008230453</v>
      </c>
      <c r="U1290" s="3">
        <v>246.0</v>
      </c>
      <c r="V1290" s="37">
        <f t="shared" si="64"/>
        <v>0.4049382716</v>
      </c>
      <c r="W1290" s="4" t="s">
        <v>115</v>
      </c>
      <c r="X1290" s="4">
        <v>17.88</v>
      </c>
      <c r="Y1290" s="4">
        <f t="shared" si="15"/>
        <v>429.12</v>
      </c>
      <c r="Z1290" s="48">
        <f t="shared" si="16"/>
        <v>0.02943209877</v>
      </c>
      <c r="AA1290" s="4" t="s">
        <v>2946</v>
      </c>
      <c r="AC1290">
        <v>0.0</v>
      </c>
      <c r="AD1290">
        <v>1.0</v>
      </c>
      <c r="AE1290">
        <v>1.0</v>
      </c>
      <c r="AF1290" s="49">
        <v>2.0</v>
      </c>
      <c r="AG1290" s="40">
        <f>AF1290+'RFactors (lead time &amp; failure)'!C:C</f>
        <v>2</v>
      </c>
      <c r="AH1290" s="4"/>
      <c r="AI1290" s="19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21"/>
      <c r="AV1290" s="21"/>
      <c r="AW1290" s="21"/>
      <c r="AX1290" s="21"/>
      <c r="AY1290" s="21"/>
      <c r="AZ1290" s="21"/>
    </row>
    <row r="1291">
      <c r="A1291" s="12">
        <v>2977.0</v>
      </c>
      <c r="B1291" s="2" t="s">
        <v>1367</v>
      </c>
      <c r="C1291" s="3">
        <v>1.0</v>
      </c>
      <c r="D1291" s="4" t="s">
        <v>3195</v>
      </c>
      <c r="E1291" s="4">
        <v>2.0</v>
      </c>
      <c r="F1291" s="3">
        <v>1215.0</v>
      </c>
      <c r="G1291" s="43">
        <f t="shared" si="1"/>
        <v>29160</v>
      </c>
      <c r="H1291" s="43">
        <f t="shared" si="2"/>
        <v>14580</v>
      </c>
      <c r="I1291" s="43">
        <f t="shared" si="3"/>
        <v>607.5</v>
      </c>
      <c r="J1291" s="43">
        <f t="shared" si="4"/>
        <v>1.664383562</v>
      </c>
      <c r="K1291" s="43">
        <f t="shared" si="17"/>
        <v>29160</v>
      </c>
      <c r="L1291" s="43">
        <f t="shared" si="6"/>
        <v>1215</v>
      </c>
      <c r="M1291" s="45">
        <v>1.0</v>
      </c>
      <c r="N1291" s="43">
        <f t="shared" si="93"/>
        <v>3</v>
      </c>
      <c r="O1291" s="43">
        <f t="shared" si="85"/>
        <v>3</v>
      </c>
      <c r="P1291" s="47">
        <f t="shared" si="71"/>
        <v>0.6666666667</v>
      </c>
      <c r="Q1291" s="43">
        <f t="shared" si="10"/>
        <v>607.5</v>
      </c>
      <c r="R1291" s="43">
        <f t="shared" si="11"/>
        <v>1.664383562</v>
      </c>
      <c r="S1291" s="43">
        <f t="shared" si="12"/>
        <v>0.001646090535</v>
      </c>
      <c r="T1291" s="11">
        <f t="shared" si="13"/>
        <v>0.6008230453</v>
      </c>
      <c r="U1291" s="3">
        <v>246.0</v>
      </c>
      <c r="V1291" s="37">
        <f t="shared" si="64"/>
        <v>0.4049382716</v>
      </c>
      <c r="W1291" s="4" t="s">
        <v>2465</v>
      </c>
      <c r="X1291" s="4">
        <v>3.67</v>
      </c>
      <c r="Y1291" s="4">
        <f t="shared" si="15"/>
        <v>88.08</v>
      </c>
      <c r="Z1291" s="48">
        <f t="shared" si="16"/>
        <v>0.006041152263</v>
      </c>
      <c r="AA1291" s="4" t="s">
        <v>2823</v>
      </c>
      <c r="AC1291">
        <v>0.0</v>
      </c>
      <c r="AD1291">
        <v>1.0</v>
      </c>
      <c r="AE1291">
        <v>1.0</v>
      </c>
      <c r="AF1291" s="49">
        <v>2.0</v>
      </c>
      <c r="AG1291" s="40">
        <f>AF1291+'RFactors (lead time &amp; failure)'!C:C</f>
        <v>2</v>
      </c>
      <c r="AH1291" s="4"/>
      <c r="AI1291" s="19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  <c r="AZ1291" s="21"/>
    </row>
    <row r="1292">
      <c r="A1292" s="12">
        <v>2978.0</v>
      </c>
      <c r="B1292" s="2" t="s">
        <v>1368</v>
      </c>
      <c r="C1292" s="3">
        <v>1.0</v>
      </c>
      <c r="D1292" s="4" t="s">
        <v>3196</v>
      </c>
      <c r="E1292" s="4">
        <v>2.0</v>
      </c>
      <c r="F1292" s="3">
        <v>1215.0</v>
      </c>
      <c r="G1292" s="43">
        <f t="shared" si="1"/>
        <v>29160</v>
      </c>
      <c r="H1292" s="43">
        <f t="shared" si="2"/>
        <v>14580</v>
      </c>
      <c r="I1292" s="43">
        <f t="shared" si="3"/>
        <v>607.5</v>
      </c>
      <c r="J1292" s="43">
        <f t="shared" si="4"/>
        <v>1.664383562</v>
      </c>
      <c r="K1292" s="43">
        <f t="shared" si="17"/>
        <v>29160</v>
      </c>
      <c r="L1292" s="43">
        <f t="shared" si="6"/>
        <v>1215</v>
      </c>
      <c r="M1292" s="45">
        <v>1.0</v>
      </c>
      <c r="N1292" s="43">
        <f t="shared" si="93"/>
        <v>3</v>
      </c>
      <c r="O1292" s="43">
        <f t="shared" si="85"/>
        <v>3</v>
      </c>
      <c r="P1292" s="47">
        <f t="shared" si="71"/>
        <v>0.6666666667</v>
      </c>
      <c r="Q1292" s="43">
        <f t="shared" si="10"/>
        <v>607.5</v>
      </c>
      <c r="R1292" s="43">
        <f t="shared" si="11"/>
        <v>1.664383562</v>
      </c>
      <c r="S1292" s="43">
        <f t="shared" si="12"/>
        <v>0.001646090535</v>
      </c>
      <c r="T1292" s="11">
        <f t="shared" si="13"/>
        <v>0.6008230453</v>
      </c>
      <c r="U1292" s="3">
        <v>246.0</v>
      </c>
      <c r="V1292" s="37">
        <f t="shared" si="64"/>
        <v>0.4049382716</v>
      </c>
      <c r="W1292" s="4" t="s">
        <v>2465</v>
      </c>
      <c r="X1292" s="4">
        <v>3.67</v>
      </c>
      <c r="Y1292" s="4">
        <f t="shared" si="15"/>
        <v>88.08</v>
      </c>
      <c r="Z1292" s="48">
        <f t="shared" si="16"/>
        <v>0.006041152263</v>
      </c>
      <c r="AA1292" s="4" t="s">
        <v>2823</v>
      </c>
      <c r="AC1292">
        <v>0.0</v>
      </c>
      <c r="AD1292">
        <v>1.0</v>
      </c>
      <c r="AE1292">
        <v>1.0</v>
      </c>
      <c r="AF1292" s="49">
        <v>2.0</v>
      </c>
      <c r="AG1292" s="40">
        <f>AF1292+'RFactors (lead time &amp; failure)'!C:C</f>
        <v>2</v>
      </c>
      <c r="AH1292" s="4"/>
      <c r="AI1292" s="19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21"/>
      <c r="AV1292" s="21"/>
      <c r="AW1292" s="21"/>
      <c r="AX1292" s="21"/>
      <c r="AY1292" s="21"/>
      <c r="AZ1292" s="21"/>
    </row>
    <row r="1293">
      <c r="A1293" s="12">
        <v>2979.0</v>
      </c>
      <c r="B1293" s="2" t="s">
        <v>1369</v>
      </c>
      <c r="C1293" s="3">
        <v>1.0</v>
      </c>
      <c r="D1293" s="4" t="s">
        <v>2856</v>
      </c>
      <c r="E1293" s="4">
        <v>33.0</v>
      </c>
      <c r="F1293" s="3">
        <v>1215.0</v>
      </c>
      <c r="G1293" s="43">
        <f t="shared" si="1"/>
        <v>29160</v>
      </c>
      <c r="H1293" s="43">
        <f t="shared" si="2"/>
        <v>883.6363636</v>
      </c>
      <c r="I1293" s="43">
        <f t="shared" si="3"/>
        <v>36.81818182</v>
      </c>
      <c r="J1293" s="43">
        <f t="shared" si="4"/>
        <v>0.100871731</v>
      </c>
      <c r="K1293" s="43">
        <f t="shared" si="17"/>
        <v>29160</v>
      </c>
      <c r="L1293" s="43">
        <f t="shared" si="6"/>
        <v>1215</v>
      </c>
      <c r="M1293" s="45">
        <v>26.0</v>
      </c>
      <c r="N1293" s="43">
        <f t="shared" si="93"/>
        <v>59</v>
      </c>
      <c r="O1293" s="43">
        <f t="shared" si="85"/>
        <v>2.269230769</v>
      </c>
      <c r="P1293" s="47">
        <f t="shared" si="71"/>
        <v>14.54237288</v>
      </c>
      <c r="Q1293" s="43">
        <f t="shared" si="10"/>
        <v>957.2727273</v>
      </c>
      <c r="R1293" s="43">
        <f t="shared" si="11"/>
        <v>2.622665006</v>
      </c>
      <c r="S1293" s="43">
        <f t="shared" si="12"/>
        <v>0.02716049383</v>
      </c>
      <c r="T1293" s="11">
        <f t="shared" si="13"/>
        <v>9.913580247</v>
      </c>
      <c r="U1293" s="3">
        <v>246.0</v>
      </c>
      <c r="V1293" s="37">
        <f t="shared" si="64"/>
        <v>6.681481481</v>
      </c>
      <c r="W1293" s="4" t="s">
        <v>115</v>
      </c>
      <c r="X1293" s="4">
        <v>17.88</v>
      </c>
      <c r="Y1293" s="4">
        <f t="shared" si="15"/>
        <v>429.12</v>
      </c>
      <c r="Z1293" s="48">
        <f t="shared" si="16"/>
        <v>0.4856296296</v>
      </c>
      <c r="AA1293" s="4" t="s">
        <v>2725</v>
      </c>
      <c r="AC1293">
        <v>1.0</v>
      </c>
      <c r="AD1293">
        <v>1.0</v>
      </c>
      <c r="AE1293">
        <v>2.0</v>
      </c>
      <c r="AF1293" s="49">
        <v>12.0</v>
      </c>
      <c r="AG1293" s="40">
        <f>AF1293+'RFactors (lead time &amp; failure)'!C:C</f>
        <v>13</v>
      </c>
      <c r="AH1293" s="4"/>
      <c r="AI1293" s="19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  <c r="AZ1293" s="21"/>
    </row>
    <row r="1294">
      <c r="A1294" s="12">
        <v>2980.0</v>
      </c>
      <c r="B1294" s="2" t="s">
        <v>1370</v>
      </c>
      <c r="C1294" s="3">
        <v>1.0</v>
      </c>
      <c r="D1294" s="4">
        <v>0.0</v>
      </c>
      <c r="E1294" s="4">
        <v>1.0E-7</v>
      </c>
      <c r="F1294" s="3">
        <v>1215.0</v>
      </c>
      <c r="G1294" s="43">
        <f t="shared" si="1"/>
        <v>29160</v>
      </c>
      <c r="H1294" s="43">
        <f t="shared" si="2"/>
        <v>291600000000</v>
      </c>
      <c r="I1294" s="43">
        <f t="shared" si="3"/>
        <v>12150000000</v>
      </c>
      <c r="J1294" s="43">
        <f t="shared" si="4"/>
        <v>33287671.23</v>
      </c>
      <c r="K1294" s="43">
        <f t="shared" si="17"/>
        <v>29160</v>
      </c>
      <c r="L1294" s="43">
        <f t="shared" si="6"/>
        <v>1215</v>
      </c>
      <c r="M1294" s="45">
        <v>1.0</v>
      </c>
      <c r="N1294" s="3">
        <v>0.0</v>
      </c>
      <c r="O1294" s="43">
        <f t="shared" si="85"/>
        <v>0</v>
      </c>
      <c r="P1294" s="47" t="str">
        <f t="shared" si="71"/>
        <v>#DIV/0!</v>
      </c>
      <c r="Q1294" s="43">
        <f t="shared" si="10"/>
        <v>12150000000</v>
      </c>
      <c r="R1294" s="43">
        <f t="shared" si="11"/>
        <v>33287671.23</v>
      </c>
      <c r="S1294" s="43">
        <f t="shared" si="12"/>
        <v>0</v>
      </c>
      <c r="T1294" s="11">
        <f t="shared" si="13"/>
        <v>0.00000003004115226</v>
      </c>
      <c r="U1294" s="3">
        <v>246.0</v>
      </c>
      <c r="V1294" s="37">
        <f t="shared" si="64"/>
        <v>0.00000002024691358</v>
      </c>
      <c r="W1294" s="4" t="s">
        <v>2643</v>
      </c>
      <c r="X1294" s="4">
        <v>43.78</v>
      </c>
      <c r="Y1294" s="4">
        <f t="shared" si="15"/>
        <v>1050.72</v>
      </c>
      <c r="Z1294" s="48">
        <f t="shared" si="16"/>
        <v>0.000000003603292181</v>
      </c>
      <c r="AA1294" s="4" t="s">
        <v>2644</v>
      </c>
      <c r="AC1294">
        <v>0.0</v>
      </c>
      <c r="AD1294">
        <v>1.0</v>
      </c>
      <c r="AE1294">
        <v>1.0</v>
      </c>
      <c r="AF1294" s="49">
        <v>2.0</v>
      </c>
      <c r="AG1294" s="40">
        <f>AF1294+'RFactors (lead time &amp; failure)'!C:C</f>
        <v>2</v>
      </c>
      <c r="AH1294" s="4"/>
      <c r="AI1294" s="19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</row>
    <row r="1295">
      <c r="A1295" s="12">
        <v>2983.0</v>
      </c>
      <c r="B1295" s="2" t="s">
        <v>1371</v>
      </c>
      <c r="C1295" s="3">
        <v>1.0</v>
      </c>
      <c r="D1295" s="4" t="s">
        <v>3197</v>
      </c>
      <c r="E1295" s="4">
        <v>1.0</v>
      </c>
      <c r="F1295" s="3">
        <v>1215.0</v>
      </c>
      <c r="G1295" s="43">
        <f t="shared" si="1"/>
        <v>29160</v>
      </c>
      <c r="H1295" s="43">
        <f t="shared" si="2"/>
        <v>29160</v>
      </c>
      <c r="I1295" s="43">
        <f t="shared" si="3"/>
        <v>1215</v>
      </c>
      <c r="J1295" s="43">
        <f t="shared" si="4"/>
        <v>3.328767123</v>
      </c>
      <c r="K1295" s="43">
        <f t="shared" si="17"/>
        <v>29160</v>
      </c>
      <c r="L1295" s="43">
        <f t="shared" si="6"/>
        <v>1215</v>
      </c>
      <c r="M1295" s="45">
        <v>6.0</v>
      </c>
      <c r="N1295" s="43">
        <f t="shared" ref="N1295:N1300" si="94">M1295+E1295</f>
        <v>7</v>
      </c>
      <c r="O1295" s="43">
        <f t="shared" si="85"/>
        <v>1.166666667</v>
      </c>
      <c r="P1295" s="47">
        <f t="shared" si="71"/>
        <v>0.8571428571</v>
      </c>
      <c r="Q1295" s="43">
        <f t="shared" si="10"/>
        <v>7290</v>
      </c>
      <c r="R1295" s="43">
        <f t="shared" si="11"/>
        <v>19.97260274</v>
      </c>
      <c r="S1295" s="43">
        <f t="shared" si="12"/>
        <v>0.0008230452675</v>
      </c>
      <c r="T1295" s="11">
        <f t="shared" si="13"/>
        <v>0.3004115226</v>
      </c>
      <c r="U1295" s="3">
        <v>246.0</v>
      </c>
      <c r="V1295" s="37">
        <f t="shared" si="64"/>
        <v>0.2024691358</v>
      </c>
      <c r="W1295" s="4" t="s">
        <v>2465</v>
      </c>
      <c r="X1295" s="4">
        <v>3.67</v>
      </c>
      <c r="Y1295" s="4">
        <f t="shared" si="15"/>
        <v>88.08</v>
      </c>
      <c r="Z1295" s="48">
        <f t="shared" si="16"/>
        <v>0.003020576132</v>
      </c>
      <c r="AA1295" s="95"/>
      <c r="AC1295">
        <v>0.0</v>
      </c>
      <c r="AD1295">
        <v>1.0</v>
      </c>
      <c r="AE1295">
        <v>1.0</v>
      </c>
      <c r="AF1295" s="49">
        <v>2.0</v>
      </c>
      <c r="AG1295" s="40">
        <f>AF1295+'RFactors (lead time &amp; failure)'!C:C</f>
        <v>2</v>
      </c>
      <c r="AH1295" s="4"/>
      <c r="AI1295" s="19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21"/>
      <c r="AV1295" s="21"/>
      <c r="AW1295" s="21"/>
      <c r="AX1295" s="21"/>
      <c r="AY1295" s="21"/>
      <c r="AZ1295" s="21"/>
    </row>
    <row r="1296">
      <c r="A1296" s="12">
        <v>2984.0</v>
      </c>
      <c r="B1296" s="2" t="s">
        <v>1372</v>
      </c>
      <c r="C1296" s="3">
        <v>1.0</v>
      </c>
      <c r="D1296" s="4" t="s">
        <v>3199</v>
      </c>
      <c r="E1296" s="4">
        <v>1.0</v>
      </c>
      <c r="F1296" s="3">
        <v>1215.0</v>
      </c>
      <c r="G1296" s="43">
        <f t="shared" si="1"/>
        <v>29160</v>
      </c>
      <c r="H1296" s="43">
        <f t="shared" si="2"/>
        <v>29160</v>
      </c>
      <c r="I1296" s="43">
        <f t="shared" si="3"/>
        <v>1215</v>
      </c>
      <c r="J1296" s="43">
        <f t="shared" si="4"/>
        <v>3.328767123</v>
      </c>
      <c r="K1296" s="43">
        <f t="shared" si="17"/>
        <v>29160</v>
      </c>
      <c r="L1296" s="43">
        <f t="shared" si="6"/>
        <v>1215</v>
      </c>
      <c r="M1296" s="45">
        <v>1.0</v>
      </c>
      <c r="N1296" s="43">
        <f t="shared" si="94"/>
        <v>2</v>
      </c>
      <c r="O1296" s="43">
        <f t="shared" si="85"/>
        <v>2</v>
      </c>
      <c r="P1296" s="47">
        <f t="shared" si="71"/>
        <v>0.5</v>
      </c>
      <c r="Q1296" s="43">
        <f t="shared" si="10"/>
        <v>1215</v>
      </c>
      <c r="R1296" s="43">
        <f t="shared" si="11"/>
        <v>3.328767123</v>
      </c>
      <c r="S1296" s="43">
        <f t="shared" si="12"/>
        <v>0.0008230452675</v>
      </c>
      <c r="T1296" s="11">
        <f t="shared" si="13"/>
        <v>0.3004115226</v>
      </c>
      <c r="U1296" s="3">
        <v>246.0</v>
      </c>
      <c r="V1296" s="37">
        <f t="shared" si="64"/>
        <v>0.2024691358</v>
      </c>
      <c r="W1296" s="4" t="s">
        <v>2465</v>
      </c>
      <c r="X1296" s="4">
        <v>3.67</v>
      </c>
      <c r="Y1296" s="4">
        <f t="shared" si="15"/>
        <v>88.08</v>
      </c>
      <c r="Z1296" s="48">
        <f t="shared" si="16"/>
        <v>0.003020576132</v>
      </c>
      <c r="AA1296" s="95"/>
      <c r="AC1296">
        <v>0.0</v>
      </c>
      <c r="AD1296">
        <v>1.0</v>
      </c>
      <c r="AE1296">
        <v>1.0</v>
      </c>
      <c r="AF1296" s="49">
        <v>2.0</v>
      </c>
      <c r="AG1296" s="40">
        <f>AF1296+'RFactors (lead time &amp; failure)'!C:C</f>
        <v>2</v>
      </c>
      <c r="AH1296" s="4"/>
      <c r="AI1296" s="19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21"/>
      <c r="AV1296" s="21"/>
      <c r="AW1296" s="21"/>
      <c r="AX1296" s="21"/>
      <c r="AY1296" s="21"/>
      <c r="AZ1296" s="21"/>
    </row>
    <row r="1297">
      <c r="A1297" s="12">
        <v>2985.0</v>
      </c>
      <c r="B1297" s="2" t="s">
        <v>1373</v>
      </c>
      <c r="C1297" s="3">
        <v>1.0</v>
      </c>
      <c r="D1297" s="4">
        <v>0.0</v>
      </c>
      <c r="E1297" s="4">
        <v>1.0E-7</v>
      </c>
      <c r="F1297" s="3">
        <v>1215.0</v>
      </c>
      <c r="G1297" s="43">
        <f t="shared" si="1"/>
        <v>29160</v>
      </c>
      <c r="H1297" s="43">
        <f t="shared" si="2"/>
        <v>291600000000</v>
      </c>
      <c r="I1297" s="43">
        <f t="shared" si="3"/>
        <v>12150000000</v>
      </c>
      <c r="J1297" s="43">
        <f t="shared" si="4"/>
        <v>33287671.23</v>
      </c>
      <c r="K1297" s="43">
        <f t="shared" si="17"/>
        <v>29160</v>
      </c>
      <c r="L1297" s="43">
        <f t="shared" si="6"/>
        <v>1215</v>
      </c>
      <c r="M1297" s="45">
        <v>2.0</v>
      </c>
      <c r="N1297" s="43">
        <f t="shared" si="94"/>
        <v>2.0000001</v>
      </c>
      <c r="O1297" s="43">
        <f t="shared" si="85"/>
        <v>1.00000005</v>
      </c>
      <c r="P1297" s="47">
        <f t="shared" si="71"/>
        <v>0.000000099999995</v>
      </c>
      <c r="Q1297" s="43">
        <f t="shared" si="10"/>
        <v>24300000000</v>
      </c>
      <c r="R1297" s="43">
        <f t="shared" si="11"/>
        <v>66575342.47</v>
      </c>
      <c r="S1297" s="43">
        <f t="shared" si="12"/>
        <v>0</v>
      </c>
      <c r="T1297" s="11">
        <f t="shared" si="13"/>
        <v>0.00000003004115226</v>
      </c>
      <c r="U1297" s="3">
        <v>246.0</v>
      </c>
      <c r="V1297" s="37">
        <f t="shared" si="64"/>
        <v>0.00000002024691358</v>
      </c>
      <c r="W1297" s="4" t="s">
        <v>2465</v>
      </c>
      <c r="X1297" s="4">
        <v>3.67</v>
      </c>
      <c r="Y1297" s="4">
        <f t="shared" si="15"/>
        <v>88.08</v>
      </c>
      <c r="Z1297" s="48">
        <f t="shared" si="16"/>
        <v>0.0000000003020576132</v>
      </c>
      <c r="AA1297" s="95"/>
      <c r="AC1297">
        <v>0.0</v>
      </c>
      <c r="AD1297">
        <v>1.0</v>
      </c>
      <c r="AE1297">
        <v>1.0</v>
      </c>
      <c r="AF1297" s="49">
        <v>2.0</v>
      </c>
      <c r="AG1297" s="40">
        <f>AF1297+'RFactors (lead time &amp; failure)'!C:C</f>
        <v>2</v>
      </c>
      <c r="AH1297" s="4"/>
      <c r="AI1297" s="19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  <c r="AZ1297" s="21"/>
    </row>
    <row r="1298">
      <c r="A1298" s="12">
        <v>2986.0</v>
      </c>
      <c r="B1298" s="2" t="s">
        <v>1374</v>
      </c>
      <c r="C1298" s="3">
        <v>1.0</v>
      </c>
      <c r="D1298" s="4">
        <v>0.0</v>
      </c>
      <c r="E1298" s="4">
        <v>1.0E-7</v>
      </c>
      <c r="F1298" s="3">
        <v>1215.0</v>
      </c>
      <c r="G1298" s="43">
        <f t="shared" si="1"/>
        <v>29160</v>
      </c>
      <c r="H1298" s="43">
        <f t="shared" si="2"/>
        <v>291600000000</v>
      </c>
      <c r="I1298" s="43">
        <f t="shared" si="3"/>
        <v>12150000000</v>
      </c>
      <c r="J1298" s="43">
        <f t="shared" si="4"/>
        <v>33287671.23</v>
      </c>
      <c r="K1298" s="43">
        <f t="shared" si="17"/>
        <v>29160</v>
      </c>
      <c r="L1298" s="43">
        <f t="shared" si="6"/>
        <v>1215</v>
      </c>
      <c r="M1298" s="45">
        <v>2.0</v>
      </c>
      <c r="N1298" s="43">
        <f t="shared" si="94"/>
        <v>2.0000001</v>
      </c>
      <c r="O1298" s="43">
        <f t="shared" si="85"/>
        <v>1.00000005</v>
      </c>
      <c r="P1298" s="47">
        <f t="shared" si="71"/>
        <v>0.000000099999995</v>
      </c>
      <c r="Q1298" s="43">
        <f t="shared" si="10"/>
        <v>24300000000</v>
      </c>
      <c r="R1298" s="43">
        <f t="shared" si="11"/>
        <v>66575342.47</v>
      </c>
      <c r="S1298" s="43">
        <f t="shared" si="12"/>
        <v>0</v>
      </c>
      <c r="T1298" s="11">
        <f t="shared" si="13"/>
        <v>0.00000003004115226</v>
      </c>
      <c r="U1298" s="3">
        <v>246.0</v>
      </c>
      <c r="V1298" s="37">
        <f t="shared" si="64"/>
        <v>0.00000002024691358</v>
      </c>
      <c r="W1298" s="4" t="s">
        <v>2465</v>
      </c>
      <c r="X1298" s="4">
        <v>3.67</v>
      </c>
      <c r="Y1298" s="4">
        <f t="shared" si="15"/>
        <v>88.08</v>
      </c>
      <c r="Z1298" s="48">
        <f t="shared" si="16"/>
        <v>0.0000000003020576132</v>
      </c>
      <c r="AA1298" s="95"/>
      <c r="AC1298">
        <v>0.0</v>
      </c>
      <c r="AD1298">
        <v>1.0</v>
      </c>
      <c r="AE1298">
        <v>1.0</v>
      </c>
      <c r="AF1298" s="49">
        <v>2.0</v>
      </c>
      <c r="AG1298" s="40">
        <f>AF1298+'RFactors (lead time &amp; failure)'!C:C</f>
        <v>2</v>
      </c>
      <c r="AH1298" s="4"/>
      <c r="AI1298" s="19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21"/>
      <c r="AV1298" s="21"/>
      <c r="AW1298" s="21"/>
      <c r="AX1298" s="21"/>
      <c r="AY1298" s="21"/>
      <c r="AZ1298" s="21"/>
    </row>
    <row r="1299">
      <c r="A1299" s="12">
        <v>2987.0</v>
      </c>
      <c r="B1299" s="2" t="s">
        <v>1375</v>
      </c>
      <c r="C1299" s="3">
        <v>1.0</v>
      </c>
      <c r="D1299" s="4">
        <v>0.0</v>
      </c>
      <c r="E1299" s="4">
        <v>1.0E-7</v>
      </c>
      <c r="F1299" s="3">
        <v>1215.0</v>
      </c>
      <c r="G1299" s="43">
        <f t="shared" si="1"/>
        <v>29160</v>
      </c>
      <c r="H1299" s="43">
        <f t="shared" si="2"/>
        <v>291600000000</v>
      </c>
      <c r="I1299" s="43">
        <f t="shared" si="3"/>
        <v>12150000000</v>
      </c>
      <c r="J1299" s="43">
        <f t="shared" si="4"/>
        <v>33287671.23</v>
      </c>
      <c r="K1299" s="43">
        <f t="shared" si="17"/>
        <v>29160</v>
      </c>
      <c r="L1299" s="43">
        <f t="shared" si="6"/>
        <v>1215</v>
      </c>
      <c r="M1299" s="45">
        <v>1.0</v>
      </c>
      <c r="N1299" s="43">
        <f t="shared" si="94"/>
        <v>1.0000001</v>
      </c>
      <c r="O1299" s="43">
        <f t="shared" si="85"/>
        <v>1.0000001</v>
      </c>
      <c r="P1299" s="47">
        <f t="shared" si="71"/>
        <v>0.00000009999999</v>
      </c>
      <c r="Q1299" s="43">
        <f t="shared" si="10"/>
        <v>12150000000</v>
      </c>
      <c r="R1299" s="43">
        <f t="shared" si="11"/>
        <v>33287671.23</v>
      </c>
      <c r="S1299" s="43">
        <f t="shared" si="12"/>
        <v>0</v>
      </c>
      <c r="T1299" s="11">
        <f t="shared" si="13"/>
        <v>0.00000003004115226</v>
      </c>
      <c r="U1299" s="3">
        <v>246.0</v>
      </c>
      <c r="V1299" s="37">
        <f t="shared" si="64"/>
        <v>0.00000002024691358</v>
      </c>
      <c r="W1299" s="4" t="s">
        <v>2465</v>
      </c>
      <c r="X1299" s="4">
        <v>3.67</v>
      </c>
      <c r="Y1299" s="4">
        <f t="shared" si="15"/>
        <v>88.08</v>
      </c>
      <c r="Z1299" s="48">
        <f t="shared" si="16"/>
        <v>0.0000000003020576132</v>
      </c>
      <c r="AA1299" s="95"/>
      <c r="AC1299">
        <v>0.0</v>
      </c>
      <c r="AD1299">
        <v>1.0</v>
      </c>
      <c r="AE1299">
        <v>1.0</v>
      </c>
      <c r="AF1299" s="49">
        <v>2.0</v>
      </c>
      <c r="AG1299" s="40">
        <f>AF1299+'RFactors (lead time &amp; failure)'!C:C</f>
        <v>2</v>
      </c>
      <c r="AH1299" s="4"/>
      <c r="AI1299" s="19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  <c r="AZ1299" s="21"/>
    </row>
    <row r="1300">
      <c r="A1300" s="12">
        <v>2988.0</v>
      </c>
      <c r="B1300" s="2" t="s">
        <v>1376</v>
      </c>
      <c r="C1300" s="3">
        <v>1.0</v>
      </c>
      <c r="D1300" s="4">
        <v>0.0</v>
      </c>
      <c r="E1300" s="4">
        <v>1.0E-7</v>
      </c>
      <c r="F1300" s="3">
        <v>1215.0</v>
      </c>
      <c r="G1300" s="43">
        <f t="shared" si="1"/>
        <v>29160</v>
      </c>
      <c r="H1300" s="43">
        <f t="shared" si="2"/>
        <v>291600000000</v>
      </c>
      <c r="I1300" s="43">
        <f t="shared" si="3"/>
        <v>12150000000</v>
      </c>
      <c r="J1300" s="43">
        <f t="shared" si="4"/>
        <v>33287671.23</v>
      </c>
      <c r="K1300" s="43">
        <f t="shared" si="17"/>
        <v>29160</v>
      </c>
      <c r="L1300" s="43">
        <f t="shared" si="6"/>
        <v>1215</v>
      </c>
      <c r="M1300" s="45">
        <v>1.0</v>
      </c>
      <c r="N1300" s="43">
        <f t="shared" si="94"/>
        <v>1.0000001</v>
      </c>
      <c r="O1300" s="43">
        <f t="shared" si="85"/>
        <v>1.0000001</v>
      </c>
      <c r="P1300" s="47">
        <f t="shared" si="71"/>
        <v>0.00000009999999</v>
      </c>
      <c r="Q1300" s="43">
        <f t="shared" si="10"/>
        <v>12150000000</v>
      </c>
      <c r="R1300" s="43">
        <f t="shared" si="11"/>
        <v>33287671.23</v>
      </c>
      <c r="S1300" s="43">
        <f t="shared" si="12"/>
        <v>0</v>
      </c>
      <c r="T1300" s="11">
        <f t="shared" si="13"/>
        <v>0.00000003004115226</v>
      </c>
      <c r="U1300" s="3">
        <v>246.0</v>
      </c>
      <c r="V1300" s="37">
        <f t="shared" si="64"/>
        <v>0.00000002024691358</v>
      </c>
      <c r="W1300" s="4" t="s">
        <v>2465</v>
      </c>
      <c r="X1300" s="4">
        <v>3.67</v>
      </c>
      <c r="Y1300" s="4">
        <f t="shared" si="15"/>
        <v>88.08</v>
      </c>
      <c r="Z1300" s="48">
        <f t="shared" si="16"/>
        <v>0.0000000003020576132</v>
      </c>
      <c r="AA1300" s="4" t="s">
        <v>2732</v>
      </c>
      <c r="AC1300">
        <v>0.0</v>
      </c>
      <c r="AD1300">
        <v>1.0</v>
      </c>
      <c r="AE1300">
        <v>1.0</v>
      </c>
      <c r="AF1300" s="49">
        <v>2.0</v>
      </c>
      <c r="AG1300" s="40">
        <f>AF1300+'RFactors (lead time &amp; failure)'!C:C</f>
        <v>2</v>
      </c>
      <c r="AH1300" s="4"/>
      <c r="AI1300" s="19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21"/>
      <c r="AV1300" s="21"/>
      <c r="AW1300" s="21"/>
      <c r="AX1300" s="21"/>
      <c r="AY1300" s="21"/>
      <c r="AZ1300" s="21"/>
    </row>
    <row r="1301">
      <c r="A1301" s="12">
        <v>2989.0</v>
      </c>
      <c r="B1301" s="2" t="s">
        <v>1377</v>
      </c>
      <c r="C1301" s="3">
        <v>1.0</v>
      </c>
      <c r="D1301" s="4" t="s">
        <v>3200</v>
      </c>
      <c r="E1301" s="4">
        <v>14.0</v>
      </c>
      <c r="F1301" s="3">
        <v>1215.0</v>
      </c>
      <c r="G1301" s="43">
        <f t="shared" si="1"/>
        <v>29160</v>
      </c>
      <c r="H1301" s="43">
        <f t="shared" si="2"/>
        <v>2082.857143</v>
      </c>
      <c r="I1301" s="43">
        <f t="shared" si="3"/>
        <v>86.78571429</v>
      </c>
      <c r="J1301" s="43">
        <f t="shared" si="4"/>
        <v>0.2377690802</v>
      </c>
      <c r="K1301" s="43">
        <f t="shared" si="17"/>
        <v>29160</v>
      </c>
      <c r="L1301" s="43">
        <f t="shared" si="6"/>
        <v>1215</v>
      </c>
      <c r="M1301" s="45">
        <v>1.0</v>
      </c>
      <c r="N1301" s="3">
        <v>14.0</v>
      </c>
      <c r="O1301" s="43">
        <f t="shared" si="85"/>
        <v>14</v>
      </c>
      <c r="P1301" s="47">
        <f t="shared" si="71"/>
        <v>1</v>
      </c>
      <c r="Q1301" s="43">
        <f t="shared" si="10"/>
        <v>86.78571429</v>
      </c>
      <c r="R1301" s="43">
        <f t="shared" si="11"/>
        <v>0.2377690802</v>
      </c>
      <c r="S1301" s="43">
        <f t="shared" si="12"/>
        <v>0.01152263374</v>
      </c>
      <c r="T1301" s="11">
        <f t="shared" si="13"/>
        <v>4.205761317</v>
      </c>
      <c r="U1301" s="3">
        <v>246.0</v>
      </c>
      <c r="V1301" s="37">
        <f t="shared" si="64"/>
        <v>2.834567901</v>
      </c>
      <c r="W1301" s="4" t="s">
        <v>2465</v>
      </c>
      <c r="X1301" s="4">
        <v>3.67</v>
      </c>
      <c r="Y1301" s="4">
        <f t="shared" si="15"/>
        <v>88.08</v>
      </c>
      <c r="Z1301" s="48">
        <f t="shared" si="16"/>
        <v>0.04228806584</v>
      </c>
      <c r="AA1301" s="95"/>
      <c r="AC1301">
        <v>0.0</v>
      </c>
      <c r="AD1301">
        <v>1.0</v>
      </c>
      <c r="AE1301">
        <v>1.0</v>
      </c>
      <c r="AF1301" s="49">
        <v>6.0</v>
      </c>
      <c r="AG1301" s="40">
        <f>AF1301+'RFactors (lead time &amp; failure)'!C:C</f>
        <v>6</v>
      </c>
      <c r="AH1301" s="4"/>
      <c r="AI1301" s="19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21"/>
      <c r="AV1301" s="21"/>
      <c r="AW1301" s="21"/>
      <c r="AX1301" s="21"/>
      <c r="AY1301" s="21"/>
      <c r="AZ1301" s="21"/>
    </row>
    <row r="1302">
      <c r="A1302" s="12">
        <v>2990.0</v>
      </c>
      <c r="B1302" s="2" t="s">
        <v>1378</v>
      </c>
      <c r="C1302" s="3">
        <v>1.0</v>
      </c>
      <c r="D1302" s="4" t="s">
        <v>3201</v>
      </c>
      <c r="E1302" s="4">
        <v>53.0</v>
      </c>
      <c r="F1302" s="3">
        <v>1215.0</v>
      </c>
      <c r="G1302" s="43">
        <f t="shared" si="1"/>
        <v>29160</v>
      </c>
      <c r="H1302" s="43">
        <f t="shared" si="2"/>
        <v>550.1886792</v>
      </c>
      <c r="I1302" s="43">
        <f t="shared" si="3"/>
        <v>22.9245283</v>
      </c>
      <c r="J1302" s="43">
        <f t="shared" si="4"/>
        <v>0.06280692685</v>
      </c>
      <c r="K1302" s="43">
        <f t="shared" si="17"/>
        <v>29160</v>
      </c>
      <c r="L1302" s="43">
        <f t="shared" si="6"/>
        <v>1215</v>
      </c>
      <c r="M1302" s="45">
        <v>44.0</v>
      </c>
      <c r="N1302" s="43">
        <f t="shared" ref="N1302:N1376" si="95">M1302+E1302</f>
        <v>97</v>
      </c>
      <c r="O1302" s="43">
        <f t="shared" si="85"/>
        <v>2.204545455</v>
      </c>
      <c r="P1302" s="47">
        <f t="shared" si="71"/>
        <v>24.04123711</v>
      </c>
      <c r="Q1302" s="43">
        <f t="shared" si="10"/>
        <v>1008.679245</v>
      </c>
      <c r="R1302" s="43">
        <f t="shared" si="11"/>
        <v>2.763504782</v>
      </c>
      <c r="S1302" s="43">
        <f t="shared" si="12"/>
        <v>0.04362139918</v>
      </c>
      <c r="T1302" s="11">
        <f t="shared" si="13"/>
        <v>15.9218107</v>
      </c>
      <c r="U1302" s="3">
        <v>246.0</v>
      </c>
      <c r="V1302" s="37">
        <f t="shared" si="64"/>
        <v>10.7308642</v>
      </c>
      <c r="W1302" s="4" t="s">
        <v>2465</v>
      </c>
      <c r="X1302" s="4">
        <v>3.67</v>
      </c>
      <c r="Y1302" s="4">
        <f t="shared" si="15"/>
        <v>88.08</v>
      </c>
      <c r="Z1302" s="48">
        <f t="shared" si="16"/>
        <v>0.160090535</v>
      </c>
      <c r="AA1302" s="95"/>
      <c r="AC1302">
        <v>1.0</v>
      </c>
      <c r="AD1302">
        <v>1.0</v>
      </c>
      <c r="AE1302">
        <v>2.0</v>
      </c>
      <c r="AF1302" s="49">
        <v>18.0</v>
      </c>
      <c r="AG1302" s="40">
        <f>AF1302+'RFactors (lead time &amp; failure)'!C:C</f>
        <v>19</v>
      </c>
      <c r="AH1302" s="4"/>
      <c r="AI1302" s="19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21"/>
      <c r="AV1302" s="21"/>
      <c r="AW1302" s="21"/>
      <c r="AX1302" s="21"/>
      <c r="AY1302" s="21"/>
      <c r="AZ1302" s="21"/>
    </row>
    <row r="1303">
      <c r="A1303" s="12">
        <v>2991.0</v>
      </c>
      <c r="B1303" s="2" t="s">
        <v>1379</v>
      </c>
      <c r="C1303" s="3">
        <v>1.0</v>
      </c>
      <c r="D1303" s="4">
        <v>0.0</v>
      </c>
      <c r="E1303" s="4">
        <v>1.0E-7</v>
      </c>
      <c r="F1303" s="3">
        <v>1215.0</v>
      </c>
      <c r="G1303" s="43">
        <f t="shared" si="1"/>
        <v>29160</v>
      </c>
      <c r="H1303" s="43">
        <f t="shared" si="2"/>
        <v>291600000000</v>
      </c>
      <c r="I1303" s="43">
        <f t="shared" si="3"/>
        <v>12150000000</v>
      </c>
      <c r="J1303" s="43">
        <f t="shared" si="4"/>
        <v>33287671.23</v>
      </c>
      <c r="K1303" s="43">
        <f t="shared" si="17"/>
        <v>29160</v>
      </c>
      <c r="L1303" s="43">
        <f t="shared" si="6"/>
        <v>1215</v>
      </c>
      <c r="M1303" s="45">
        <v>10.0</v>
      </c>
      <c r="N1303" s="43">
        <f t="shared" si="95"/>
        <v>10.0000001</v>
      </c>
      <c r="O1303" s="108">
        <f t="shared" si="85"/>
        <v>1.00000001</v>
      </c>
      <c r="P1303" s="47">
        <f t="shared" si="71"/>
        <v>0.000000099999999</v>
      </c>
      <c r="Q1303" s="43">
        <f t="shared" si="10"/>
        <v>121500000000</v>
      </c>
      <c r="R1303" s="43">
        <f t="shared" si="11"/>
        <v>332876712.3</v>
      </c>
      <c r="S1303" s="43">
        <f t="shared" si="12"/>
        <v>0</v>
      </c>
      <c r="T1303" s="11">
        <f t="shared" si="13"/>
        <v>0.00000003004115226</v>
      </c>
      <c r="U1303" s="3">
        <v>246.0</v>
      </c>
      <c r="V1303" s="37">
        <f t="shared" si="64"/>
        <v>0.00000002024691358</v>
      </c>
      <c r="W1303" s="4" t="s">
        <v>2465</v>
      </c>
      <c r="X1303" s="4">
        <v>3.67</v>
      </c>
      <c r="Y1303" s="4">
        <f t="shared" si="15"/>
        <v>88.08</v>
      </c>
      <c r="Z1303" s="48">
        <f t="shared" si="16"/>
        <v>0.0000000003020576132</v>
      </c>
      <c r="AA1303" s="4" t="s">
        <v>3130</v>
      </c>
      <c r="AC1303">
        <v>0.0</v>
      </c>
      <c r="AD1303">
        <v>1.0</v>
      </c>
      <c r="AE1303">
        <v>1.0</v>
      </c>
      <c r="AF1303" s="49">
        <v>2.0</v>
      </c>
      <c r="AG1303" s="40">
        <f>AF1303+'RFactors (lead time &amp; failure)'!C:C</f>
        <v>2</v>
      </c>
      <c r="AH1303" s="4"/>
      <c r="AI1303" s="19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21"/>
      <c r="AV1303" s="21"/>
      <c r="AW1303" s="21"/>
      <c r="AX1303" s="21"/>
      <c r="AY1303" s="21"/>
      <c r="AZ1303" s="21"/>
    </row>
    <row r="1304">
      <c r="A1304" s="12">
        <v>2992.0</v>
      </c>
      <c r="B1304" s="2" t="s">
        <v>1380</v>
      </c>
      <c r="C1304" s="3">
        <v>1.0</v>
      </c>
      <c r="D1304" s="4">
        <v>0.0</v>
      </c>
      <c r="E1304" s="4">
        <v>1.0E-7</v>
      </c>
      <c r="F1304" s="3">
        <v>1215.0</v>
      </c>
      <c r="G1304" s="43">
        <f t="shared" si="1"/>
        <v>29160</v>
      </c>
      <c r="H1304" s="43">
        <f t="shared" si="2"/>
        <v>291600000000</v>
      </c>
      <c r="I1304" s="43">
        <f t="shared" si="3"/>
        <v>12150000000</v>
      </c>
      <c r="J1304" s="43">
        <f t="shared" si="4"/>
        <v>33287671.23</v>
      </c>
      <c r="K1304" s="43">
        <f t="shared" si="17"/>
        <v>29160</v>
      </c>
      <c r="L1304" s="43">
        <f t="shared" si="6"/>
        <v>1215</v>
      </c>
      <c r="M1304" s="45">
        <v>10.0</v>
      </c>
      <c r="N1304" s="43">
        <f t="shared" si="95"/>
        <v>10.0000001</v>
      </c>
      <c r="O1304" s="108">
        <f t="shared" si="85"/>
        <v>1.00000001</v>
      </c>
      <c r="P1304" s="47">
        <f t="shared" si="71"/>
        <v>0.000000099999999</v>
      </c>
      <c r="Q1304" s="43">
        <f t="shared" si="10"/>
        <v>121500000000</v>
      </c>
      <c r="R1304" s="43">
        <f t="shared" si="11"/>
        <v>332876712.3</v>
      </c>
      <c r="S1304" s="43">
        <f t="shared" si="12"/>
        <v>0</v>
      </c>
      <c r="T1304" s="11">
        <f t="shared" si="13"/>
        <v>0.00000003004115226</v>
      </c>
      <c r="U1304" s="3">
        <v>246.0</v>
      </c>
      <c r="V1304" s="37">
        <f t="shared" si="64"/>
        <v>0.00000002024691358</v>
      </c>
      <c r="W1304" s="4" t="s">
        <v>2465</v>
      </c>
      <c r="X1304" s="4">
        <v>3.67</v>
      </c>
      <c r="Y1304" s="4">
        <f t="shared" si="15"/>
        <v>88.08</v>
      </c>
      <c r="Z1304" s="48">
        <f t="shared" si="16"/>
        <v>0.0000000003020576132</v>
      </c>
      <c r="AA1304" s="4" t="s">
        <v>3130</v>
      </c>
      <c r="AC1304">
        <v>0.0</v>
      </c>
      <c r="AD1304">
        <v>1.0</v>
      </c>
      <c r="AE1304">
        <v>1.0</v>
      </c>
      <c r="AF1304" s="49">
        <v>2.0</v>
      </c>
      <c r="AG1304" s="40">
        <f>AF1304+'RFactors (lead time &amp; failure)'!C:C</f>
        <v>2</v>
      </c>
      <c r="AH1304" s="4"/>
      <c r="AI1304" s="19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21"/>
      <c r="AV1304" s="21"/>
      <c r="AW1304" s="21"/>
      <c r="AX1304" s="21"/>
      <c r="AY1304" s="21"/>
      <c r="AZ1304" s="21"/>
    </row>
    <row r="1305">
      <c r="A1305" s="12">
        <v>2993.0</v>
      </c>
      <c r="B1305" s="2" t="s">
        <v>1381</v>
      </c>
      <c r="C1305" s="3">
        <v>1.0</v>
      </c>
      <c r="D1305" s="4">
        <v>0.0</v>
      </c>
      <c r="E1305" s="4">
        <v>1.0E-7</v>
      </c>
      <c r="F1305" s="3">
        <v>1215.0</v>
      </c>
      <c r="G1305" s="43">
        <f t="shared" si="1"/>
        <v>29160</v>
      </c>
      <c r="H1305" s="43">
        <f t="shared" si="2"/>
        <v>291600000000</v>
      </c>
      <c r="I1305" s="43">
        <f t="shared" si="3"/>
        <v>12150000000</v>
      </c>
      <c r="J1305" s="43">
        <f t="shared" si="4"/>
        <v>33287671.23</v>
      </c>
      <c r="K1305" s="43">
        <f t="shared" si="17"/>
        <v>29160</v>
      </c>
      <c r="L1305" s="43">
        <f t="shared" si="6"/>
        <v>1215</v>
      </c>
      <c r="M1305" s="45">
        <v>9.0</v>
      </c>
      <c r="N1305" s="43">
        <f t="shared" si="95"/>
        <v>9.0000001</v>
      </c>
      <c r="O1305" s="108">
        <f t="shared" si="85"/>
        <v>1.000000011</v>
      </c>
      <c r="P1305" s="47">
        <f t="shared" si="71"/>
        <v>0.00000009999999889</v>
      </c>
      <c r="Q1305" s="43">
        <f t="shared" si="10"/>
        <v>109350000000</v>
      </c>
      <c r="R1305" s="43">
        <f t="shared" si="11"/>
        <v>299589041.1</v>
      </c>
      <c r="S1305" s="43">
        <f t="shared" si="12"/>
        <v>0</v>
      </c>
      <c r="T1305" s="11">
        <f t="shared" si="13"/>
        <v>0.00000003004115226</v>
      </c>
      <c r="U1305" s="3">
        <v>246.0</v>
      </c>
      <c r="V1305" s="37">
        <f t="shared" si="64"/>
        <v>0.00000002024691358</v>
      </c>
      <c r="W1305" s="4" t="s">
        <v>2465</v>
      </c>
      <c r="X1305" s="4">
        <v>3.67</v>
      </c>
      <c r="Y1305" s="4">
        <f t="shared" si="15"/>
        <v>88.08</v>
      </c>
      <c r="Z1305" s="48">
        <f t="shared" si="16"/>
        <v>0.0000000003020576132</v>
      </c>
      <c r="AA1305" s="4" t="s">
        <v>3130</v>
      </c>
      <c r="AC1305">
        <v>0.0</v>
      </c>
      <c r="AD1305">
        <v>1.0</v>
      </c>
      <c r="AE1305">
        <v>1.0</v>
      </c>
      <c r="AF1305" s="49">
        <v>2.0</v>
      </c>
      <c r="AG1305" s="40">
        <f>AF1305+'RFactors (lead time &amp; failure)'!C:C</f>
        <v>2</v>
      </c>
      <c r="AH1305" s="4"/>
      <c r="AI1305" s="19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</row>
    <row r="1306">
      <c r="A1306" s="12">
        <v>2994.0</v>
      </c>
      <c r="B1306" s="2" t="s">
        <v>1382</v>
      </c>
      <c r="C1306" s="3">
        <v>1.0</v>
      </c>
      <c r="D1306" s="4" t="s">
        <v>3202</v>
      </c>
      <c r="E1306" s="4">
        <v>6.0</v>
      </c>
      <c r="F1306" s="3">
        <v>1215.0</v>
      </c>
      <c r="G1306" s="43">
        <f t="shared" si="1"/>
        <v>29160</v>
      </c>
      <c r="H1306" s="43">
        <f t="shared" si="2"/>
        <v>4860</v>
      </c>
      <c r="I1306" s="43">
        <f t="shared" si="3"/>
        <v>202.5</v>
      </c>
      <c r="J1306" s="43">
        <f t="shared" si="4"/>
        <v>0.5547945205</v>
      </c>
      <c r="K1306" s="43">
        <f t="shared" si="17"/>
        <v>29160</v>
      </c>
      <c r="L1306" s="43">
        <f t="shared" si="6"/>
        <v>1215</v>
      </c>
      <c r="M1306" s="45">
        <v>16.0</v>
      </c>
      <c r="N1306" s="43">
        <f t="shared" si="95"/>
        <v>22</v>
      </c>
      <c r="O1306" s="108">
        <f t="shared" si="85"/>
        <v>1.375</v>
      </c>
      <c r="P1306" s="47">
        <f t="shared" si="71"/>
        <v>4.363636364</v>
      </c>
      <c r="Q1306" s="43">
        <f t="shared" si="10"/>
        <v>3240</v>
      </c>
      <c r="R1306" s="43">
        <f t="shared" si="11"/>
        <v>8.876712329</v>
      </c>
      <c r="S1306" s="43">
        <f t="shared" si="12"/>
        <v>0.004938271605</v>
      </c>
      <c r="T1306" s="11">
        <f t="shared" si="13"/>
        <v>1.802469136</v>
      </c>
      <c r="U1306" s="3">
        <v>246.0</v>
      </c>
      <c r="V1306" s="37">
        <f t="shared" si="64"/>
        <v>1.214814815</v>
      </c>
      <c r="W1306" s="4" t="s">
        <v>115</v>
      </c>
      <c r="X1306" s="4">
        <v>17.88</v>
      </c>
      <c r="Y1306" s="4">
        <f t="shared" si="15"/>
        <v>429.12</v>
      </c>
      <c r="Z1306" s="48">
        <f t="shared" si="16"/>
        <v>0.0882962963</v>
      </c>
      <c r="AA1306" s="4" t="s">
        <v>2725</v>
      </c>
      <c r="AC1306">
        <v>1.0</v>
      </c>
      <c r="AD1306">
        <v>1.0</v>
      </c>
      <c r="AE1306">
        <v>2.0</v>
      </c>
      <c r="AF1306" s="49">
        <v>4.0</v>
      </c>
      <c r="AG1306" s="40">
        <f>AF1306+'RFactors (lead time &amp; failure)'!C:C</f>
        <v>5</v>
      </c>
      <c r="AH1306" s="4"/>
      <c r="AI1306" s="19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</row>
    <row r="1307">
      <c r="A1307" s="12">
        <v>2018.0</v>
      </c>
      <c r="B1307" s="2" t="s">
        <v>1383</v>
      </c>
      <c r="C1307" s="3">
        <v>1.0</v>
      </c>
      <c r="D1307" s="4" t="s">
        <v>2735</v>
      </c>
      <c r="E1307" s="4">
        <v>242.0</v>
      </c>
      <c r="F1307" s="3">
        <v>1215.0</v>
      </c>
      <c r="G1307" s="43">
        <f t="shared" si="1"/>
        <v>29160</v>
      </c>
      <c r="H1307" s="43">
        <f t="shared" si="2"/>
        <v>120.4958678</v>
      </c>
      <c r="I1307" s="43">
        <f t="shared" si="3"/>
        <v>5.020661157</v>
      </c>
      <c r="J1307" s="43">
        <f t="shared" si="4"/>
        <v>0.01375523605</v>
      </c>
      <c r="K1307" s="43">
        <f t="shared" si="17"/>
        <v>29160</v>
      </c>
      <c r="L1307" s="43">
        <f t="shared" si="6"/>
        <v>1215</v>
      </c>
      <c r="M1307" s="45">
        <v>6.0</v>
      </c>
      <c r="N1307" s="43">
        <f t="shared" si="95"/>
        <v>248</v>
      </c>
      <c r="O1307" s="108">
        <f t="shared" si="85"/>
        <v>41.33333333</v>
      </c>
      <c r="P1307" s="47">
        <f t="shared" si="71"/>
        <v>5.85483871</v>
      </c>
      <c r="Q1307" s="43">
        <f t="shared" si="10"/>
        <v>30.12396694</v>
      </c>
      <c r="R1307" s="43">
        <f t="shared" si="11"/>
        <v>0.08253141628</v>
      </c>
      <c r="S1307" s="43">
        <f t="shared" si="12"/>
        <v>0.1991769547</v>
      </c>
      <c r="T1307" s="11">
        <f t="shared" si="13"/>
        <v>72.69958848</v>
      </c>
      <c r="U1307" s="3">
        <v>246.0</v>
      </c>
      <c r="V1307" s="37">
        <f t="shared" si="64"/>
        <v>48.99753086</v>
      </c>
      <c r="W1307" s="4" t="s">
        <v>2679</v>
      </c>
      <c r="X1307" s="4">
        <v>29.34</v>
      </c>
      <c r="Y1307" s="4">
        <f t="shared" si="15"/>
        <v>704.16</v>
      </c>
      <c r="Z1307" s="48">
        <f t="shared" si="16"/>
        <v>5.843851852</v>
      </c>
      <c r="AA1307" s="4" t="s">
        <v>2716</v>
      </c>
      <c r="AC1307">
        <v>1.0</v>
      </c>
      <c r="AD1307">
        <v>1.0</v>
      </c>
      <c r="AE1307">
        <v>2.0</v>
      </c>
      <c r="AF1307" s="49">
        <v>75.0</v>
      </c>
      <c r="AG1307" s="40">
        <f>AF1307+'RFactors (lead time &amp; failure)'!C:C</f>
        <v>76</v>
      </c>
      <c r="AH1307" s="4"/>
      <c r="AI1307" s="19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21"/>
      <c r="AV1307" s="21"/>
      <c r="AW1307" s="21"/>
      <c r="AX1307" s="21"/>
      <c r="AY1307" s="21"/>
      <c r="AZ1307" s="21"/>
    </row>
    <row r="1308">
      <c r="A1308" s="12">
        <v>2996.0</v>
      </c>
      <c r="B1308" s="2" t="s">
        <v>1384</v>
      </c>
      <c r="C1308" s="3">
        <v>1.0</v>
      </c>
      <c r="D1308" s="4">
        <v>0.0</v>
      </c>
      <c r="E1308" s="4">
        <v>1.0E-7</v>
      </c>
      <c r="F1308" s="3">
        <v>1215.0</v>
      </c>
      <c r="G1308" s="43">
        <f t="shared" si="1"/>
        <v>29160</v>
      </c>
      <c r="H1308" s="43">
        <f t="shared" si="2"/>
        <v>291600000000</v>
      </c>
      <c r="I1308" s="43">
        <f t="shared" si="3"/>
        <v>12150000000</v>
      </c>
      <c r="J1308" s="43">
        <f t="shared" si="4"/>
        <v>33287671.23</v>
      </c>
      <c r="K1308" s="43">
        <f t="shared" si="17"/>
        <v>29160</v>
      </c>
      <c r="L1308" s="43">
        <f t="shared" si="6"/>
        <v>1215</v>
      </c>
      <c r="M1308" s="45">
        <v>2.0</v>
      </c>
      <c r="N1308" s="43">
        <f t="shared" si="95"/>
        <v>2.0000001</v>
      </c>
      <c r="O1308" s="108">
        <f t="shared" si="85"/>
        <v>1.00000005</v>
      </c>
      <c r="P1308" s="47">
        <f t="shared" si="71"/>
        <v>0.000000099999995</v>
      </c>
      <c r="Q1308" s="43">
        <f t="shared" si="10"/>
        <v>24300000000</v>
      </c>
      <c r="R1308" s="43">
        <f t="shared" si="11"/>
        <v>66575342.47</v>
      </c>
      <c r="S1308" s="43">
        <f t="shared" si="12"/>
        <v>0</v>
      </c>
      <c r="T1308" s="11">
        <f t="shared" si="13"/>
        <v>0.00000003004115226</v>
      </c>
      <c r="U1308" s="3">
        <v>246.0</v>
      </c>
      <c r="V1308" s="37">
        <f t="shared" si="64"/>
        <v>0.00000002024691358</v>
      </c>
      <c r="W1308" s="4" t="s">
        <v>115</v>
      </c>
      <c r="X1308" s="4">
        <v>17.88</v>
      </c>
      <c r="Y1308" s="4">
        <f t="shared" si="15"/>
        <v>429.12</v>
      </c>
      <c r="Z1308" s="48">
        <f t="shared" si="16"/>
        <v>0.000000001471604938</v>
      </c>
      <c r="AA1308" s="4" t="s">
        <v>1172</v>
      </c>
      <c r="AC1308">
        <v>0.0</v>
      </c>
      <c r="AD1308">
        <v>1.0</v>
      </c>
      <c r="AE1308">
        <v>1.0</v>
      </c>
      <c r="AF1308" s="49">
        <v>2.0</v>
      </c>
      <c r="AG1308" s="40">
        <f>AF1308+'RFactors (lead time &amp; failure)'!C:C</f>
        <v>2</v>
      </c>
      <c r="AH1308" s="4"/>
      <c r="AI1308" s="19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21"/>
      <c r="AV1308" s="21"/>
      <c r="AW1308" s="21"/>
      <c r="AX1308" s="21"/>
      <c r="AY1308" s="21"/>
      <c r="AZ1308" s="21"/>
    </row>
    <row r="1309">
      <c r="A1309" s="12">
        <v>2997.0</v>
      </c>
      <c r="B1309" s="2" t="s">
        <v>1385</v>
      </c>
      <c r="C1309" s="3">
        <v>1.0</v>
      </c>
      <c r="D1309" s="4">
        <v>0.0</v>
      </c>
      <c r="E1309" s="4">
        <v>1.0E-7</v>
      </c>
      <c r="F1309" s="3">
        <v>1215.0</v>
      </c>
      <c r="G1309" s="43">
        <f t="shared" si="1"/>
        <v>29160</v>
      </c>
      <c r="H1309" s="43">
        <f t="shared" si="2"/>
        <v>291600000000</v>
      </c>
      <c r="I1309" s="43">
        <f t="shared" si="3"/>
        <v>12150000000</v>
      </c>
      <c r="J1309" s="43">
        <f t="shared" si="4"/>
        <v>33287671.23</v>
      </c>
      <c r="K1309" s="43">
        <f t="shared" si="17"/>
        <v>29160</v>
      </c>
      <c r="L1309" s="43">
        <f t="shared" si="6"/>
        <v>1215</v>
      </c>
      <c r="M1309" s="45">
        <v>2.0</v>
      </c>
      <c r="N1309" s="43">
        <f t="shared" si="95"/>
        <v>2.0000001</v>
      </c>
      <c r="O1309" s="43">
        <f t="shared" si="85"/>
        <v>1.00000005</v>
      </c>
      <c r="P1309" s="47">
        <f t="shared" si="71"/>
        <v>0.000000099999995</v>
      </c>
      <c r="Q1309" s="43">
        <f t="shared" si="10"/>
        <v>24300000000</v>
      </c>
      <c r="R1309" s="43">
        <f t="shared" si="11"/>
        <v>66575342.47</v>
      </c>
      <c r="S1309" s="43">
        <f t="shared" si="12"/>
        <v>0</v>
      </c>
      <c r="T1309" s="11">
        <f t="shared" si="13"/>
        <v>0.00000003004115226</v>
      </c>
      <c r="U1309" s="3">
        <v>246.0</v>
      </c>
      <c r="V1309" s="37">
        <f t="shared" si="64"/>
        <v>0.00000002024691358</v>
      </c>
      <c r="W1309" s="4" t="s">
        <v>115</v>
      </c>
      <c r="X1309" s="4">
        <v>17.88</v>
      </c>
      <c r="Y1309" s="4">
        <f t="shared" si="15"/>
        <v>429.12</v>
      </c>
      <c r="Z1309" s="48">
        <f t="shared" si="16"/>
        <v>0.000000001471604938</v>
      </c>
      <c r="AA1309" s="4" t="s">
        <v>2693</v>
      </c>
      <c r="AC1309">
        <v>0.0</v>
      </c>
      <c r="AD1309">
        <v>1.0</v>
      </c>
      <c r="AE1309">
        <v>1.0</v>
      </c>
      <c r="AF1309" s="49">
        <v>2.0</v>
      </c>
      <c r="AG1309" s="40">
        <f>AF1309+'RFactors (lead time &amp; failure)'!C:C</f>
        <v>2</v>
      </c>
      <c r="AH1309" s="4"/>
      <c r="AI1309" s="19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  <c r="AZ1309" s="21"/>
    </row>
    <row r="1310">
      <c r="A1310" s="12">
        <v>2999.0</v>
      </c>
      <c r="B1310" s="2" t="s">
        <v>1386</v>
      </c>
      <c r="C1310" s="3">
        <v>1.0</v>
      </c>
      <c r="D1310" s="4">
        <v>0.0</v>
      </c>
      <c r="E1310" s="4">
        <v>1.0E-7</v>
      </c>
      <c r="F1310" s="3">
        <v>1215.0</v>
      </c>
      <c r="G1310" s="43">
        <f t="shared" si="1"/>
        <v>29160</v>
      </c>
      <c r="H1310" s="43">
        <f t="shared" si="2"/>
        <v>291600000000</v>
      </c>
      <c r="I1310" s="43">
        <f t="shared" si="3"/>
        <v>12150000000</v>
      </c>
      <c r="J1310" s="43">
        <f t="shared" si="4"/>
        <v>33287671.23</v>
      </c>
      <c r="K1310" s="43">
        <f t="shared" si="17"/>
        <v>29160</v>
      </c>
      <c r="L1310" s="43">
        <f t="shared" si="6"/>
        <v>1215</v>
      </c>
      <c r="M1310" s="45">
        <v>2.0</v>
      </c>
      <c r="N1310" s="43">
        <f t="shared" si="95"/>
        <v>2.0000001</v>
      </c>
      <c r="O1310" s="43">
        <f t="shared" si="85"/>
        <v>1.00000005</v>
      </c>
      <c r="P1310" s="47">
        <f t="shared" si="71"/>
        <v>0.000000099999995</v>
      </c>
      <c r="Q1310" s="43">
        <f t="shared" si="10"/>
        <v>24300000000</v>
      </c>
      <c r="R1310" s="43">
        <f t="shared" si="11"/>
        <v>66575342.47</v>
      </c>
      <c r="S1310" s="43">
        <f t="shared" si="12"/>
        <v>0</v>
      </c>
      <c r="T1310" s="11">
        <f t="shared" si="13"/>
        <v>0.00000003004115226</v>
      </c>
      <c r="U1310" s="3">
        <v>246.0</v>
      </c>
      <c r="V1310" s="37">
        <f t="shared" si="64"/>
        <v>0.00000002024691358</v>
      </c>
      <c r="W1310" s="4" t="s">
        <v>115</v>
      </c>
      <c r="X1310" s="4">
        <v>17.88</v>
      </c>
      <c r="Y1310" s="4">
        <f t="shared" si="15"/>
        <v>429.12</v>
      </c>
      <c r="Z1310" s="48">
        <f t="shared" si="16"/>
        <v>0.000000001471604938</v>
      </c>
      <c r="AA1310" s="4" t="s">
        <v>2693</v>
      </c>
      <c r="AC1310">
        <v>0.0</v>
      </c>
      <c r="AD1310">
        <v>1.0</v>
      </c>
      <c r="AE1310">
        <v>1.0</v>
      </c>
      <c r="AF1310" s="49">
        <v>2.0</v>
      </c>
      <c r="AG1310" s="40">
        <f>AF1310+'RFactors (lead time &amp; failure)'!C:C</f>
        <v>2</v>
      </c>
      <c r="AH1310" s="4"/>
      <c r="AI1310" s="19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/>
      <c r="AW1310" s="21"/>
      <c r="AX1310" s="21"/>
      <c r="AY1310" s="21"/>
      <c r="AZ1310" s="21"/>
    </row>
    <row r="1311">
      <c r="A1311" s="12">
        <v>3000.0</v>
      </c>
      <c r="B1311" s="2" t="s">
        <v>1387</v>
      </c>
      <c r="C1311" s="3">
        <v>1.0</v>
      </c>
      <c r="D1311" s="4">
        <v>0.0</v>
      </c>
      <c r="E1311" s="4">
        <v>1.0E-7</v>
      </c>
      <c r="F1311" s="3">
        <v>1215.0</v>
      </c>
      <c r="G1311" s="43">
        <f t="shared" si="1"/>
        <v>29160</v>
      </c>
      <c r="H1311" s="43">
        <f t="shared" si="2"/>
        <v>291600000000</v>
      </c>
      <c r="I1311" s="43">
        <f t="shared" si="3"/>
        <v>12150000000</v>
      </c>
      <c r="J1311" s="43">
        <f t="shared" si="4"/>
        <v>33287671.23</v>
      </c>
      <c r="K1311" s="43">
        <f t="shared" si="17"/>
        <v>29160</v>
      </c>
      <c r="L1311" s="43">
        <f t="shared" si="6"/>
        <v>1215</v>
      </c>
      <c r="M1311" s="45">
        <v>2.0</v>
      </c>
      <c r="N1311" s="43">
        <f t="shared" si="95"/>
        <v>2.0000001</v>
      </c>
      <c r="O1311" s="43">
        <f t="shared" si="85"/>
        <v>1.00000005</v>
      </c>
      <c r="P1311" s="47">
        <f t="shared" si="71"/>
        <v>0.000000099999995</v>
      </c>
      <c r="Q1311" s="43">
        <f t="shared" si="10"/>
        <v>24300000000</v>
      </c>
      <c r="R1311" s="43">
        <f t="shared" si="11"/>
        <v>66575342.47</v>
      </c>
      <c r="S1311" s="43">
        <f t="shared" si="12"/>
        <v>0</v>
      </c>
      <c r="T1311" s="11">
        <f t="shared" si="13"/>
        <v>0.00000003004115226</v>
      </c>
      <c r="U1311" s="3">
        <v>246.0</v>
      </c>
      <c r="V1311" s="37">
        <f t="shared" si="64"/>
        <v>0.00000002024691358</v>
      </c>
      <c r="W1311" s="4" t="s">
        <v>115</v>
      </c>
      <c r="X1311" s="4">
        <v>17.88</v>
      </c>
      <c r="Y1311" s="4">
        <f t="shared" si="15"/>
        <v>429.12</v>
      </c>
      <c r="Z1311" s="48">
        <f t="shared" si="16"/>
        <v>0.000000001471604938</v>
      </c>
      <c r="AA1311" s="4" t="s">
        <v>2823</v>
      </c>
      <c r="AC1311">
        <v>0.0</v>
      </c>
      <c r="AD1311">
        <v>1.0</v>
      </c>
      <c r="AE1311">
        <v>1.0</v>
      </c>
      <c r="AF1311" s="49">
        <v>2.0</v>
      </c>
      <c r="AG1311" s="40">
        <f>AF1311+'RFactors (lead time &amp; failure)'!C:C</f>
        <v>2</v>
      </c>
      <c r="AH1311" s="4"/>
      <c r="AI1311" s="19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</row>
    <row r="1312">
      <c r="A1312" s="12">
        <v>3002.0</v>
      </c>
      <c r="B1312" s="2" t="s">
        <v>1388</v>
      </c>
      <c r="C1312" s="3">
        <v>1.0</v>
      </c>
      <c r="D1312" s="4">
        <v>0.0</v>
      </c>
      <c r="E1312" s="4">
        <v>1.0E-7</v>
      </c>
      <c r="F1312" s="3">
        <v>1215.0</v>
      </c>
      <c r="G1312" s="43">
        <f t="shared" si="1"/>
        <v>29160</v>
      </c>
      <c r="H1312" s="43">
        <f t="shared" si="2"/>
        <v>291600000000</v>
      </c>
      <c r="I1312" s="43">
        <f t="shared" si="3"/>
        <v>12150000000</v>
      </c>
      <c r="J1312" s="43">
        <f t="shared" si="4"/>
        <v>33287671.23</v>
      </c>
      <c r="K1312" s="43">
        <f t="shared" si="17"/>
        <v>29160</v>
      </c>
      <c r="L1312" s="43">
        <f t="shared" si="6"/>
        <v>1215</v>
      </c>
      <c r="M1312" s="45">
        <v>19.0</v>
      </c>
      <c r="N1312" s="43">
        <f t="shared" si="95"/>
        <v>19.0000001</v>
      </c>
      <c r="O1312" s="43">
        <f t="shared" si="85"/>
        <v>1.000000005</v>
      </c>
      <c r="P1312" s="47">
        <f t="shared" si="71"/>
        <v>0.00000009999999947</v>
      </c>
      <c r="Q1312" s="43">
        <f t="shared" si="10"/>
        <v>230850000000</v>
      </c>
      <c r="R1312" s="43">
        <f t="shared" si="11"/>
        <v>632465753.4</v>
      </c>
      <c r="S1312" s="43">
        <f t="shared" si="12"/>
        <v>0</v>
      </c>
      <c r="T1312" s="11">
        <f t="shared" si="13"/>
        <v>0.00000003004115226</v>
      </c>
      <c r="U1312" s="3">
        <v>246.0</v>
      </c>
      <c r="V1312" s="37">
        <f t="shared" si="64"/>
        <v>0.00000002024691358</v>
      </c>
      <c r="W1312" s="4" t="s">
        <v>115</v>
      </c>
      <c r="X1312" s="4">
        <v>17.88</v>
      </c>
      <c r="Y1312" s="4">
        <f t="shared" si="15"/>
        <v>429.12</v>
      </c>
      <c r="Z1312" s="48">
        <f t="shared" si="16"/>
        <v>0.000000001471604938</v>
      </c>
      <c r="AA1312" s="4" t="s">
        <v>2725</v>
      </c>
      <c r="AC1312">
        <v>0.0</v>
      </c>
      <c r="AD1312">
        <v>1.0</v>
      </c>
      <c r="AE1312">
        <v>1.0</v>
      </c>
      <c r="AF1312" s="49">
        <v>2.0</v>
      </c>
      <c r="AG1312" s="40">
        <f>AF1312+'RFactors (lead time &amp; failure)'!C:C</f>
        <v>2</v>
      </c>
      <c r="AH1312" s="4"/>
      <c r="AI1312" s="19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</row>
    <row r="1313">
      <c r="A1313" s="12">
        <v>3003.0</v>
      </c>
      <c r="B1313" s="2" t="s">
        <v>1389</v>
      </c>
      <c r="C1313" s="3">
        <v>1.0</v>
      </c>
      <c r="D1313" s="4">
        <v>0.0</v>
      </c>
      <c r="E1313" s="4">
        <v>1.0E-7</v>
      </c>
      <c r="F1313" s="3">
        <v>1215.0</v>
      </c>
      <c r="G1313" s="43">
        <f t="shared" si="1"/>
        <v>29160</v>
      </c>
      <c r="H1313" s="43">
        <f t="shared" si="2"/>
        <v>291600000000</v>
      </c>
      <c r="I1313" s="43">
        <f t="shared" si="3"/>
        <v>12150000000</v>
      </c>
      <c r="J1313" s="43">
        <f t="shared" si="4"/>
        <v>33287671.23</v>
      </c>
      <c r="K1313" s="43">
        <f t="shared" si="17"/>
        <v>29160</v>
      </c>
      <c r="L1313" s="43">
        <f t="shared" si="6"/>
        <v>1215</v>
      </c>
      <c r="M1313" s="45">
        <v>3.0</v>
      </c>
      <c r="N1313" s="43">
        <f t="shared" si="95"/>
        <v>3.0000001</v>
      </c>
      <c r="O1313" s="43">
        <f t="shared" si="85"/>
        <v>1.000000033</v>
      </c>
      <c r="P1313" s="47">
        <f t="shared" si="71"/>
        <v>0.00000009999999667</v>
      </c>
      <c r="Q1313" s="43">
        <f t="shared" si="10"/>
        <v>36450000000</v>
      </c>
      <c r="R1313" s="43">
        <f t="shared" si="11"/>
        <v>99863013.7</v>
      </c>
      <c r="S1313" s="43">
        <f t="shared" si="12"/>
        <v>0</v>
      </c>
      <c r="T1313" s="11">
        <f t="shared" si="13"/>
        <v>0.00000003004115226</v>
      </c>
      <c r="U1313" s="3">
        <v>246.0</v>
      </c>
      <c r="V1313" s="37">
        <f t="shared" si="64"/>
        <v>0.00000002024691358</v>
      </c>
      <c r="W1313" s="4" t="s">
        <v>115</v>
      </c>
      <c r="X1313" s="4">
        <v>17.88</v>
      </c>
      <c r="Y1313" s="4">
        <f t="shared" si="15"/>
        <v>429.12</v>
      </c>
      <c r="Z1313" s="48">
        <f t="shared" si="16"/>
        <v>0.000000001471604938</v>
      </c>
      <c r="AA1313" s="4" t="s">
        <v>1172</v>
      </c>
      <c r="AC1313">
        <v>0.0</v>
      </c>
      <c r="AD1313">
        <v>1.0</v>
      </c>
      <c r="AE1313">
        <v>1.0</v>
      </c>
      <c r="AF1313" s="49">
        <v>2.0</v>
      </c>
      <c r="AG1313" s="40">
        <f>AF1313+'RFactors (lead time &amp; failure)'!C:C</f>
        <v>2</v>
      </c>
      <c r="AH1313" s="4"/>
      <c r="AI1313" s="19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</row>
    <row r="1314">
      <c r="A1314" s="12">
        <v>3004.0</v>
      </c>
      <c r="B1314" s="2" t="s">
        <v>1390</v>
      </c>
      <c r="C1314" s="3">
        <v>1.0</v>
      </c>
      <c r="D1314" s="4" t="s">
        <v>3203</v>
      </c>
      <c r="E1314" s="4">
        <v>50.0000001</v>
      </c>
      <c r="F1314" s="3">
        <v>1215.0</v>
      </c>
      <c r="G1314" s="43">
        <f t="shared" si="1"/>
        <v>29160</v>
      </c>
      <c r="H1314" s="43">
        <f t="shared" si="2"/>
        <v>583.1999988</v>
      </c>
      <c r="I1314" s="43">
        <f t="shared" si="3"/>
        <v>24.29999995</v>
      </c>
      <c r="J1314" s="43">
        <f t="shared" si="4"/>
        <v>0.06657534233</v>
      </c>
      <c r="K1314" s="43">
        <f t="shared" si="17"/>
        <v>29160</v>
      </c>
      <c r="L1314" s="43">
        <f t="shared" si="6"/>
        <v>1215</v>
      </c>
      <c r="M1314" s="45">
        <v>0.0</v>
      </c>
      <c r="N1314" s="43">
        <f t="shared" si="95"/>
        <v>50.0000001</v>
      </c>
      <c r="O1314" s="43" t="str">
        <f t="shared" si="85"/>
        <v>#DIV/0!</v>
      </c>
      <c r="P1314" s="47" t="str">
        <f t="shared" si="71"/>
        <v>#DIV/0!</v>
      </c>
      <c r="Q1314" s="43">
        <f t="shared" si="10"/>
        <v>0</v>
      </c>
      <c r="R1314" s="43">
        <f t="shared" si="11"/>
        <v>0</v>
      </c>
      <c r="S1314" s="43">
        <f t="shared" si="12"/>
        <v>0.04115226346</v>
      </c>
      <c r="T1314" s="11">
        <f t="shared" si="13"/>
        <v>15.02057616</v>
      </c>
      <c r="U1314" s="3">
        <v>246.0</v>
      </c>
      <c r="V1314" s="37">
        <f t="shared" si="64"/>
        <v>10.12345681</v>
      </c>
      <c r="W1314" s="4" t="s">
        <v>2643</v>
      </c>
      <c r="X1314" s="4">
        <v>43.78</v>
      </c>
      <c r="Y1314" s="4">
        <f t="shared" si="15"/>
        <v>1050.72</v>
      </c>
      <c r="Z1314" s="48">
        <f t="shared" si="16"/>
        <v>1.801646094</v>
      </c>
      <c r="AA1314" s="4" t="s">
        <v>2644</v>
      </c>
      <c r="AC1314">
        <v>0.0</v>
      </c>
      <c r="AD1314">
        <v>1.0</v>
      </c>
      <c r="AE1314">
        <v>1.0</v>
      </c>
      <c r="AF1314" s="49">
        <v>17.0</v>
      </c>
      <c r="AG1314" s="40">
        <f>AF1314+'RFactors (lead time &amp; failure)'!C:C</f>
        <v>17</v>
      </c>
      <c r="AH1314" s="4"/>
      <c r="AI1314" s="19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  <c r="AZ1314" s="21"/>
    </row>
    <row r="1315">
      <c r="A1315" s="12">
        <v>3005.0</v>
      </c>
      <c r="B1315" s="2" t="s">
        <v>1391</v>
      </c>
      <c r="C1315" s="3">
        <v>1.0</v>
      </c>
      <c r="D1315" s="4">
        <v>0.0</v>
      </c>
      <c r="E1315" s="4">
        <v>1.0E-7</v>
      </c>
      <c r="F1315" s="3">
        <v>1215.0</v>
      </c>
      <c r="G1315" s="43">
        <f t="shared" si="1"/>
        <v>29160</v>
      </c>
      <c r="H1315" s="43">
        <f t="shared" si="2"/>
        <v>291600000000</v>
      </c>
      <c r="I1315" s="43">
        <f t="shared" si="3"/>
        <v>12150000000</v>
      </c>
      <c r="J1315" s="43">
        <f t="shared" si="4"/>
        <v>33287671.23</v>
      </c>
      <c r="K1315" s="43">
        <f t="shared" si="17"/>
        <v>29160</v>
      </c>
      <c r="L1315" s="43">
        <f t="shared" si="6"/>
        <v>1215</v>
      </c>
      <c r="M1315" s="45">
        <v>3.0</v>
      </c>
      <c r="N1315" s="43">
        <f t="shared" si="95"/>
        <v>3.0000001</v>
      </c>
      <c r="O1315" s="43">
        <f t="shared" si="85"/>
        <v>1.000000033</v>
      </c>
      <c r="P1315" s="47">
        <f t="shared" si="71"/>
        <v>0.00000009999999667</v>
      </c>
      <c r="Q1315" s="43">
        <f t="shared" si="10"/>
        <v>36450000000</v>
      </c>
      <c r="R1315" s="43">
        <f t="shared" si="11"/>
        <v>99863013.7</v>
      </c>
      <c r="S1315" s="43">
        <f t="shared" si="12"/>
        <v>0</v>
      </c>
      <c r="T1315" s="11">
        <f t="shared" si="13"/>
        <v>0.00000003004115226</v>
      </c>
      <c r="U1315" s="3">
        <v>246.0</v>
      </c>
      <c r="V1315" s="37">
        <f t="shared" si="64"/>
        <v>0.00000002024691358</v>
      </c>
      <c r="W1315" s="4" t="s">
        <v>2643</v>
      </c>
      <c r="X1315" s="4">
        <v>43.78</v>
      </c>
      <c r="Y1315" s="4">
        <f t="shared" si="15"/>
        <v>1050.72</v>
      </c>
      <c r="Z1315" s="48">
        <f t="shared" si="16"/>
        <v>0.000000003603292181</v>
      </c>
      <c r="AA1315" s="4" t="s">
        <v>2644</v>
      </c>
      <c r="AC1315">
        <v>0.0</v>
      </c>
      <c r="AD1315">
        <v>1.0</v>
      </c>
      <c r="AE1315">
        <v>1.0</v>
      </c>
      <c r="AF1315" s="49">
        <v>2.0</v>
      </c>
      <c r="AG1315" s="40">
        <f>AF1315+'RFactors (lead time &amp; failure)'!C:C</f>
        <v>2</v>
      </c>
      <c r="AH1315" s="4"/>
      <c r="AI1315" s="19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</row>
    <row r="1316">
      <c r="A1316" s="12">
        <v>3006.0</v>
      </c>
      <c r="B1316" s="2" t="s">
        <v>1392</v>
      </c>
      <c r="C1316" s="3">
        <v>1.0</v>
      </c>
      <c r="D1316" s="4" t="s">
        <v>3204</v>
      </c>
      <c r="E1316" s="4">
        <v>2.0</v>
      </c>
      <c r="F1316" s="3">
        <v>1215.0</v>
      </c>
      <c r="G1316" s="43">
        <f t="shared" si="1"/>
        <v>29160</v>
      </c>
      <c r="H1316" s="43">
        <f t="shared" si="2"/>
        <v>14580</v>
      </c>
      <c r="I1316" s="43">
        <f t="shared" si="3"/>
        <v>607.5</v>
      </c>
      <c r="J1316" s="43">
        <f t="shared" si="4"/>
        <v>1.664383562</v>
      </c>
      <c r="K1316" s="43">
        <f t="shared" si="17"/>
        <v>29160</v>
      </c>
      <c r="L1316" s="43">
        <f t="shared" si="6"/>
        <v>1215</v>
      </c>
      <c r="M1316" s="45">
        <v>3.0</v>
      </c>
      <c r="N1316" s="43">
        <f t="shared" si="95"/>
        <v>5</v>
      </c>
      <c r="O1316" s="43">
        <f t="shared" si="85"/>
        <v>1.666666667</v>
      </c>
      <c r="P1316" s="47">
        <f t="shared" si="71"/>
        <v>1.2</v>
      </c>
      <c r="Q1316" s="43">
        <f t="shared" si="10"/>
        <v>1822.5</v>
      </c>
      <c r="R1316" s="43">
        <f t="shared" si="11"/>
        <v>4.993150685</v>
      </c>
      <c r="S1316" s="43">
        <f t="shared" si="12"/>
        <v>0.001646090535</v>
      </c>
      <c r="T1316" s="11">
        <f t="shared" si="13"/>
        <v>0.6008230453</v>
      </c>
      <c r="U1316" s="3">
        <v>246.0</v>
      </c>
      <c r="V1316" s="37">
        <f t="shared" si="64"/>
        <v>0.4049382716</v>
      </c>
      <c r="W1316" s="4" t="s">
        <v>2643</v>
      </c>
      <c r="X1316" s="4">
        <v>43.78</v>
      </c>
      <c r="Y1316" s="4">
        <f t="shared" si="15"/>
        <v>1050.72</v>
      </c>
      <c r="Z1316" s="48">
        <f t="shared" si="16"/>
        <v>0.07206584362</v>
      </c>
      <c r="AA1316" s="4" t="s">
        <v>2644</v>
      </c>
      <c r="AC1316">
        <v>1.0</v>
      </c>
      <c r="AD1316">
        <v>1.0</v>
      </c>
      <c r="AE1316">
        <v>2.0</v>
      </c>
      <c r="AF1316" s="49">
        <v>3.0</v>
      </c>
      <c r="AG1316" s="40">
        <f>AF1316+'RFactors (lead time &amp; failure)'!C:C</f>
        <v>4</v>
      </c>
      <c r="AH1316" s="4"/>
      <c r="AI1316" s="19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  <c r="AZ1316" s="21"/>
    </row>
    <row r="1317">
      <c r="A1317" s="12">
        <v>3007.0</v>
      </c>
      <c r="B1317" s="2" t="s">
        <v>1393</v>
      </c>
      <c r="C1317" s="3">
        <v>1.0</v>
      </c>
      <c r="D1317" s="4">
        <v>0.0</v>
      </c>
      <c r="E1317" s="4">
        <v>1.0E-7</v>
      </c>
      <c r="F1317" s="3">
        <v>1215.0</v>
      </c>
      <c r="G1317" s="43">
        <f t="shared" si="1"/>
        <v>29160</v>
      </c>
      <c r="H1317" s="43">
        <f t="shared" si="2"/>
        <v>291600000000</v>
      </c>
      <c r="I1317" s="43">
        <f t="shared" si="3"/>
        <v>12150000000</v>
      </c>
      <c r="J1317" s="43">
        <f t="shared" si="4"/>
        <v>33287671.23</v>
      </c>
      <c r="K1317" s="43">
        <f t="shared" si="17"/>
        <v>29160</v>
      </c>
      <c r="L1317" s="43">
        <f t="shared" si="6"/>
        <v>1215</v>
      </c>
      <c r="M1317" s="45">
        <v>7.0</v>
      </c>
      <c r="N1317" s="43">
        <f t="shared" si="95"/>
        <v>7.0000001</v>
      </c>
      <c r="O1317" s="43">
        <f t="shared" si="85"/>
        <v>1.000000014</v>
      </c>
      <c r="P1317" s="47">
        <f t="shared" si="71"/>
        <v>0.00000009999999857</v>
      </c>
      <c r="Q1317" s="43">
        <f t="shared" si="10"/>
        <v>85050000000</v>
      </c>
      <c r="R1317" s="43">
        <f t="shared" si="11"/>
        <v>233013698.6</v>
      </c>
      <c r="S1317" s="43">
        <f t="shared" si="12"/>
        <v>0</v>
      </c>
      <c r="T1317" s="11">
        <f t="shared" si="13"/>
        <v>0.00000003004115226</v>
      </c>
      <c r="U1317" s="3">
        <v>246.0</v>
      </c>
      <c r="V1317" s="37">
        <f t="shared" si="64"/>
        <v>0.00000002024691358</v>
      </c>
      <c r="W1317" s="4" t="s">
        <v>2465</v>
      </c>
      <c r="X1317" s="4">
        <v>3.67</v>
      </c>
      <c r="Y1317" s="4">
        <f t="shared" si="15"/>
        <v>88.08</v>
      </c>
      <c r="Z1317" s="48">
        <f t="shared" si="16"/>
        <v>0.0000000003020576132</v>
      </c>
      <c r="AA1317" s="4" t="s">
        <v>193</v>
      </c>
      <c r="AC1317">
        <v>0.0</v>
      </c>
      <c r="AD1317">
        <v>1.0</v>
      </c>
      <c r="AE1317">
        <v>1.0</v>
      </c>
      <c r="AF1317" s="49">
        <v>2.0</v>
      </c>
      <c r="AG1317" s="40">
        <f>AF1317+'RFactors (lead time &amp; failure)'!C:C</f>
        <v>2</v>
      </c>
      <c r="AH1317" s="4"/>
      <c r="AI1317" s="19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</row>
    <row r="1318">
      <c r="A1318" s="12">
        <v>3008.0</v>
      </c>
      <c r="B1318" s="2" t="s">
        <v>1394</v>
      </c>
      <c r="C1318" s="3">
        <v>1.0</v>
      </c>
      <c r="D1318" s="4" t="s">
        <v>3205</v>
      </c>
      <c r="E1318" s="4">
        <v>1.0</v>
      </c>
      <c r="F1318" s="3">
        <v>1215.0</v>
      </c>
      <c r="G1318" s="43">
        <f t="shared" si="1"/>
        <v>29160</v>
      </c>
      <c r="H1318" s="43">
        <f t="shared" si="2"/>
        <v>29160</v>
      </c>
      <c r="I1318" s="43">
        <f t="shared" si="3"/>
        <v>1215</v>
      </c>
      <c r="J1318" s="43">
        <f t="shared" si="4"/>
        <v>3.328767123</v>
      </c>
      <c r="K1318" s="43">
        <f t="shared" si="17"/>
        <v>29160</v>
      </c>
      <c r="L1318" s="43">
        <f t="shared" si="6"/>
        <v>1215</v>
      </c>
      <c r="M1318" s="45">
        <v>4.0</v>
      </c>
      <c r="N1318" s="43">
        <f t="shared" si="95"/>
        <v>5</v>
      </c>
      <c r="O1318" s="43">
        <f t="shared" si="85"/>
        <v>1.25</v>
      </c>
      <c r="P1318" s="47">
        <f t="shared" si="71"/>
        <v>0.8</v>
      </c>
      <c r="Q1318" s="43">
        <f t="shared" si="10"/>
        <v>4860</v>
      </c>
      <c r="R1318" s="43">
        <f t="shared" si="11"/>
        <v>13.31506849</v>
      </c>
      <c r="S1318" s="43">
        <f t="shared" si="12"/>
        <v>0.0008230452675</v>
      </c>
      <c r="T1318" s="11">
        <f t="shared" si="13"/>
        <v>0.3004115226</v>
      </c>
      <c r="U1318" s="3">
        <v>246.0</v>
      </c>
      <c r="V1318" s="37">
        <f t="shared" si="64"/>
        <v>0.2024691358</v>
      </c>
      <c r="W1318" s="4" t="s">
        <v>2743</v>
      </c>
      <c r="X1318" s="4">
        <v>37.11</v>
      </c>
      <c r="Y1318" s="4">
        <f t="shared" si="15"/>
        <v>890.64</v>
      </c>
      <c r="Z1318" s="48">
        <f t="shared" si="16"/>
        <v>0.03054320988</v>
      </c>
      <c r="AA1318" s="4" t="s">
        <v>2744</v>
      </c>
      <c r="AC1318">
        <v>0.0</v>
      </c>
      <c r="AD1318">
        <v>1.0</v>
      </c>
      <c r="AE1318">
        <v>1.0</v>
      </c>
      <c r="AF1318" s="49">
        <v>2.0</v>
      </c>
      <c r="AG1318" s="40">
        <f>AF1318+'RFactors (lead time &amp; failure)'!C:C</f>
        <v>2</v>
      </c>
      <c r="AH1318" s="4"/>
      <c r="AI1318" s="19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</row>
    <row r="1319">
      <c r="A1319" s="12">
        <v>3009.0</v>
      </c>
      <c r="B1319" s="2" t="s">
        <v>1395</v>
      </c>
      <c r="C1319" s="3">
        <v>1.0</v>
      </c>
      <c r="D1319" s="4" t="s">
        <v>3206</v>
      </c>
      <c r="E1319" s="4">
        <v>1.0</v>
      </c>
      <c r="F1319" s="3">
        <v>1215.0</v>
      </c>
      <c r="G1319" s="43">
        <f t="shared" si="1"/>
        <v>29160</v>
      </c>
      <c r="H1319" s="43">
        <f t="shared" si="2"/>
        <v>29160</v>
      </c>
      <c r="I1319" s="43">
        <f t="shared" si="3"/>
        <v>1215</v>
      </c>
      <c r="J1319" s="43">
        <f t="shared" si="4"/>
        <v>3.328767123</v>
      </c>
      <c r="K1319" s="43">
        <f t="shared" si="17"/>
        <v>29160</v>
      </c>
      <c r="L1319" s="43">
        <f t="shared" si="6"/>
        <v>1215</v>
      </c>
      <c r="M1319" s="45">
        <v>1.0</v>
      </c>
      <c r="N1319" s="43">
        <f t="shared" si="95"/>
        <v>2</v>
      </c>
      <c r="O1319" s="43">
        <f t="shared" si="85"/>
        <v>2</v>
      </c>
      <c r="P1319" s="47">
        <f t="shared" si="71"/>
        <v>0.5</v>
      </c>
      <c r="Q1319" s="43">
        <f t="shared" si="10"/>
        <v>1215</v>
      </c>
      <c r="R1319" s="43">
        <f t="shared" si="11"/>
        <v>3.328767123</v>
      </c>
      <c r="S1319" s="43">
        <f t="shared" si="12"/>
        <v>0.0008230452675</v>
      </c>
      <c r="T1319" s="11">
        <f t="shared" si="13"/>
        <v>0.3004115226</v>
      </c>
      <c r="U1319" s="3">
        <v>246.0</v>
      </c>
      <c r="V1319" s="37">
        <f t="shared" si="64"/>
        <v>0.2024691358</v>
      </c>
      <c r="W1319" s="4" t="s">
        <v>115</v>
      </c>
      <c r="X1319" s="4">
        <v>17.88</v>
      </c>
      <c r="Y1319" s="4">
        <f t="shared" si="15"/>
        <v>429.12</v>
      </c>
      <c r="Z1319" s="48">
        <f t="shared" si="16"/>
        <v>0.01471604938</v>
      </c>
      <c r="AA1319" s="4" t="s">
        <v>2646</v>
      </c>
      <c r="AC1319">
        <v>0.0</v>
      </c>
      <c r="AD1319">
        <v>1.0</v>
      </c>
      <c r="AE1319">
        <v>1.0</v>
      </c>
      <c r="AF1319" s="49">
        <v>2.0</v>
      </c>
      <c r="AG1319" s="40">
        <f>AF1319+'RFactors (lead time &amp; failure)'!C:C</f>
        <v>2</v>
      </c>
      <c r="AH1319" s="4"/>
      <c r="AI1319" s="19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</row>
    <row r="1320">
      <c r="A1320" s="12">
        <v>3010.0</v>
      </c>
      <c r="B1320" s="2" t="s">
        <v>1396</v>
      </c>
      <c r="C1320" s="3">
        <v>1.0</v>
      </c>
      <c r="D1320" s="4">
        <v>0.0</v>
      </c>
      <c r="E1320" s="4">
        <v>1.0E-7</v>
      </c>
      <c r="F1320" s="3">
        <v>1215.0</v>
      </c>
      <c r="G1320" s="43">
        <f t="shared" si="1"/>
        <v>29160</v>
      </c>
      <c r="H1320" s="43">
        <f t="shared" si="2"/>
        <v>291600000000</v>
      </c>
      <c r="I1320" s="43">
        <f t="shared" si="3"/>
        <v>12150000000</v>
      </c>
      <c r="J1320" s="43">
        <f t="shared" si="4"/>
        <v>33287671.23</v>
      </c>
      <c r="K1320" s="43">
        <f t="shared" si="17"/>
        <v>29160</v>
      </c>
      <c r="L1320" s="43">
        <f t="shared" si="6"/>
        <v>1215</v>
      </c>
      <c r="M1320" s="45">
        <v>0.0</v>
      </c>
      <c r="N1320" s="43">
        <f t="shared" si="95"/>
        <v>0.0000001</v>
      </c>
      <c r="O1320" s="43" t="str">
        <f t="shared" si="85"/>
        <v>#DIV/0!</v>
      </c>
      <c r="P1320" s="47" t="str">
        <f t="shared" si="71"/>
        <v>#DIV/0!</v>
      </c>
      <c r="Q1320" s="43">
        <f t="shared" si="10"/>
        <v>0</v>
      </c>
      <c r="R1320" s="43">
        <f t="shared" si="11"/>
        <v>0</v>
      </c>
      <c r="S1320" s="43">
        <f t="shared" si="12"/>
        <v>0</v>
      </c>
      <c r="T1320" s="11">
        <f t="shared" si="13"/>
        <v>0.00000003004115226</v>
      </c>
      <c r="U1320" s="3">
        <v>246.0</v>
      </c>
      <c r="V1320" s="37">
        <f t="shared" si="64"/>
        <v>0.00000002024691358</v>
      </c>
      <c r="W1320" s="4" t="s">
        <v>2081</v>
      </c>
      <c r="X1320" s="4">
        <v>25.26</v>
      </c>
      <c r="Y1320" s="4">
        <f t="shared" si="15"/>
        <v>606.24</v>
      </c>
      <c r="Z1320" s="48">
        <f t="shared" si="16"/>
        <v>0.000000002079012346</v>
      </c>
      <c r="AA1320" s="4" t="s">
        <v>2087</v>
      </c>
      <c r="AC1320">
        <v>0.0</v>
      </c>
      <c r="AD1320">
        <v>1.0</v>
      </c>
      <c r="AE1320">
        <v>1.0</v>
      </c>
      <c r="AF1320" s="49">
        <v>2.0</v>
      </c>
      <c r="AG1320" s="40">
        <f>AF1320+'RFactors (lead time &amp; failure)'!C:C</f>
        <v>2</v>
      </c>
      <c r="AH1320" s="4"/>
      <c r="AI1320" s="19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  <c r="AZ1320" s="21"/>
    </row>
    <row r="1321">
      <c r="A1321" s="12">
        <v>3011.0</v>
      </c>
      <c r="B1321" s="2" t="s">
        <v>1397</v>
      </c>
      <c r="C1321" s="3">
        <v>1.0</v>
      </c>
      <c r="D1321" s="4" t="s">
        <v>3207</v>
      </c>
      <c r="E1321" s="4">
        <v>1.0</v>
      </c>
      <c r="F1321" s="3">
        <v>1215.0</v>
      </c>
      <c r="G1321" s="43">
        <f t="shared" si="1"/>
        <v>29160</v>
      </c>
      <c r="H1321" s="43">
        <f t="shared" si="2"/>
        <v>29160</v>
      </c>
      <c r="I1321" s="43">
        <f t="shared" si="3"/>
        <v>1215</v>
      </c>
      <c r="J1321" s="43">
        <f t="shared" si="4"/>
        <v>3.328767123</v>
      </c>
      <c r="K1321" s="43">
        <f t="shared" si="17"/>
        <v>29160</v>
      </c>
      <c r="L1321" s="43">
        <f t="shared" si="6"/>
        <v>1215</v>
      </c>
      <c r="M1321" s="45">
        <v>1.0</v>
      </c>
      <c r="N1321" s="43">
        <f t="shared" si="95"/>
        <v>2</v>
      </c>
      <c r="O1321" s="43">
        <f t="shared" si="85"/>
        <v>2</v>
      </c>
      <c r="P1321" s="47">
        <f t="shared" si="71"/>
        <v>0.5</v>
      </c>
      <c r="Q1321" s="43">
        <f t="shared" si="10"/>
        <v>1215</v>
      </c>
      <c r="R1321" s="43">
        <f t="shared" si="11"/>
        <v>3.328767123</v>
      </c>
      <c r="S1321" s="43">
        <f t="shared" si="12"/>
        <v>0.0008230452675</v>
      </c>
      <c r="T1321" s="11">
        <f t="shared" si="13"/>
        <v>0.3004115226</v>
      </c>
      <c r="U1321" s="3">
        <v>246.0</v>
      </c>
      <c r="V1321" s="37">
        <f t="shared" si="64"/>
        <v>0.2024691358</v>
      </c>
      <c r="W1321" s="4" t="s">
        <v>3170</v>
      </c>
      <c r="X1321" s="4">
        <v>1.0</v>
      </c>
      <c r="Y1321" s="4">
        <f t="shared" si="15"/>
        <v>24</v>
      </c>
      <c r="Z1321" s="48">
        <f t="shared" si="16"/>
        <v>0.0008230452675</v>
      </c>
      <c r="AA1321" s="4" t="s">
        <v>875</v>
      </c>
      <c r="AC1321">
        <v>0.0</v>
      </c>
      <c r="AD1321">
        <v>1.0</v>
      </c>
      <c r="AE1321">
        <v>1.0</v>
      </c>
      <c r="AF1321" s="49">
        <v>2.0</v>
      </c>
      <c r="AG1321" s="40">
        <f>AF1321+'RFactors (lead time &amp; failure)'!C:C</f>
        <v>2</v>
      </c>
      <c r="AH1321" s="4"/>
      <c r="AI1321" s="19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  <c r="AZ1321" s="21"/>
    </row>
    <row r="1322">
      <c r="A1322" s="12">
        <v>3012.0</v>
      </c>
      <c r="B1322" s="2" t="s">
        <v>1398</v>
      </c>
      <c r="C1322" s="3">
        <v>1.0</v>
      </c>
      <c r="D1322" s="4">
        <v>0.0</v>
      </c>
      <c r="E1322" s="4">
        <v>1.0E-7</v>
      </c>
      <c r="F1322" s="3">
        <v>1215.0</v>
      </c>
      <c r="G1322" s="43">
        <f t="shared" si="1"/>
        <v>29160</v>
      </c>
      <c r="H1322" s="43">
        <f t="shared" si="2"/>
        <v>291600000000</v>
      </c>
      <c r="I1322" s="43">
        <f t="shared" si="3"/>
        <v>12150000000</v>
      </c>
      <c r="J1322" s="43">
        <f t="shared" si="4"/>
        <v>33287671.23</v>
      </c>
      <c r="K1322" s="43">
        <f t="shared" si="17"/>
        <v>29160</v>
      </c>
      <c r="L1322" s="43">
        <f t="shared" si="6"/>
        <v>1215</v>
      </c>
      <c r="M1322" s="45">
        <v>8.0</v>
      </c>
      <c r="N1322" s="43">
        <f t="shared" si="95"/>
        <v>8.0000001</v>
      </c>
      <c r="O1322" s="43">
        <f t="shared" si="85"/>
        <v>1.000000013</v>
      </c>
      <c r="P1322" s="47">
        <f t="shared" si="71"/>
        <v>0.00000009999999875</v>
      </c>
      <c r="Q1322" s="43">
        <f t="shared" si="10"/>
        <v>97200000000</v>
      </c>
      <c r="R1322" s="43">
        <f t="shared" si="11"/>
        <v>266301369.9</v>
      </c>
      <c r="S1322" s="43">
        <f t="shared" si="12"/>
        <v>0</v>
      </c>
      <c r="T1322" s="11">
        <f t="shared" si="13"/>
        <v>0.00000003004115226</v>
      </c>
      <c r="U1322" s="3">
        <v>246.0</v>
      </c>
      <c r="V1322" s="37">
        <f t="shared" si="64"/>
        <v>0.00000002024691358</v>
      </c>
      <c r="W1322" s="4" t="s">
        <v>3181</v>
      </c>
      <c r="X1322" s="4">
        <v>8.93</v>
      </c>
      <c r="Y1322" s="4">
        <f t="shared" si="15"/>
        <v>214.32</v>
      </c>
      <c r="Z1322" s="48">
        <f t="shared" si="16"/>
        <v>0.0000000007349794239</v>
      </c>
      <c r="AA1322" s="4" t="s">
        <v>3208</v>
      </c>
      <c r="AC1322">
        <v>0.0</v>
      </c>
      <c r="AD1322">
        <v>1.0</v>
      </c>
      <c r="AE1322">
        <v>1.0</v>
      </c>
      <c r="AF1322" s="49">
        <v>2.0</v>
      </c>
      <c r="AG1322" s="40">
        <f>AF1322+'RFactors (lead time &amp; failure)'!C:C</f>
        <v>2</v>
      </c>
      <c r="AH1322" s="4"/>
      <c r="AI1322" s="19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</row>
    <row r="1323">
      <c r="A1323" s="12">
        <v>3013.0</v>
      </c>
      <c r="B1323" s="2" t="s">
        <v>1399</v>
      </c>
      <c r="C1323" s="3">
        <v>1.0</v>
      </c>
      <c r="D1323" s="4">
        <v>0.0</v>
      </c>
      <c r="E1323" s="4">
        <v>1.0E-7</v>
      </c>
      <c r="F1323" s="3">
        <v>1215.0</v>
      </c>
      <c r="G1323" s="43">
        <f t="shared" si="1"/>
        <v>29160</v>
      </c>
      <c r="H1323" s="43">
        <f t="shared" si="2"/>
        <v>291600000000</v>
      </c>
      <c r="I1323" s="43">
        <f t="shared" si="3"/>
        <v>12150000000</v>
      </c>
      <c r="J1323" s="43">
        <f t="shared" si="4"/>
        <v>33287671.23</v>
      </c>
      <c r="K1323" s="43">
        <f t="shared" si="17"/>
        <v>29160</v>
      </c>
      <c r="L1323" s="43">
        <f t="shared" si="6"/>
        <v>1215</v>
      </c>
      <c r="M1323" s="45">
        <v>8.0</v>
      </c>
      <c r="N1323" s="43">
        <f t="shared" si="95"/>
        <v>8.0000001</v>
      </c>
      <c r="O1323" s="43">
        <f t="shared" si="85"/>
        <v>1.000000013</v>
      </c>
      <c r="P1323" s="47">
        <f t="shared" si="71"/>
        <v>0.00000009999999875</v>
      </c>
      <c r="Q1323" s="43">
        <f t="shared" si="10"/>
        <v>97200000000</v>
      </c>
      <c r="R1323" s="43">
        <f t="shared" si="11"/>
        <v>266301369.9</v>
      </c>
      <c r="S1323" s="43">
        <f t="shared" si="12"/>
        <v>0</v>
      </c>
      <c r="T1323" s="11">
        <f t="shared" si="13"/>
        <v>0.00000003004115226</v>
      </c>
      <c r="U1323" s="3">
        <v>246.0</v>
      </c>
      <c r="V1323" s="37">
        <f t="shared" si="64"/>
        <v>0.00000002024691358</v>
      </c>
      <c r="W1323" s="4" t="s">
        <v>3181</v>
      </c>
      <c r="X1323" s="4">
        <v>8.93</v>
      </c>
      <c r="Y1323" s="4">
        <f t="shared" si="15"/>
        <v>214.32</v>
      </c>
      <c r="Z1323" s="48">
        <f t="shared" si="16"/>
        <v>0.0000000007349794239</v>
      </c>
      <c r="AA1323" s="4" t="s">
        <v>3208</v>
      </c>
      <c r="AC1323">
        <v>0.0</v>
      </c>
      <c r="AD1323">
        <v>1.0</v>
      </c>
      <c r="AE1323">
        <v>1.0</v>
      </c>
      <c r="AF1323" s="49">
        <v>2.0</v>
      </c>
      <c r="AG1323" s="40">
        <f>AF1323+'RFactors (lead time &amp; failure)'!C:C</f>
        <v>2</v>
      </c>
      <c r="AH1323" s="4"/>
      <c r="AI1323" s="19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</row>
    <row r="1324">
      <c r="A1324" s="12">
        <v>3014.0</v>
      </c>
      <c r="B1324" s="2" t="s">
        <v>1400</v>
      </c>
      <c r="C1324" s="3">
        <v>1.0</v>
      </c>
      <c r="D1324" s="4">
        <v>0.0</v>
      </c>
      <c r="E1324" s="4">
        <v>1.0E-7</v>
      </c>
      <c r="F1324" s="3">
        <v>1215.0</v>
      </c>
      <c r="G1324" s="43">
        <f t="shared" si="1"/>
        <v>29160</v>
      </c>
      <c r="H1324" s="43">
        <f t="shared" si="2"/>
        <v>291600000000</v>
      </c>
      <c r="I1324" s="43">
        <f t="shared" si="3"/>
        <v>12150000000</v>
      </c>
      <c r="J1324" s="43">
        <f t="shared" si="4"/>
        <v>33287671.23</v>
      </c>
      <c r="K1324" s="43">
        <f t="shared" si="17"/>
        <v>29160</v>
      </c>
      <c r="L1324" s="43">
        <f t="shared" si="6"/>
        <v>1215</v>
      </c>
      <c r="M1324" s="45">
        <v>2.0</v>
      </c>
      <c r="N1324" s="43">
        <f t="shared" si="95"/>
        <v>2.0000001</v>
      </c>
      <c r="O1324" s="43">
        <f t="shared" si="85"/>
        <v>1.00000005</v>
      </c>
      <c r="P1324" s="47">
        <f t="shared" si="71"/>
        <v>0.000000099999995</v>
      </c>
      <c r="Q1324" s="43">
        <f t="shared" si="10"/>
        <v>24300000000</v>
      </c>
      <c r="R1324" s="43">
        <f t="shared" si="11"/>
        <v>66575342.47</v>
      </c>
      <c r="S1324" s="43">
        <f t="shared" si="12"/>
        <v>0</v>
      </c>
      <c r="T1324" s="11">
        <f t="shared" si="13"/>
        <v>0.00000003004115226</v>
      </c>
      <c r="U1324" s="3">
        <v>246.0</v>
      </c>
      <c r="V1324" s="37">
        <f t="shared" si="64"/>
        <v>0.00000002024691358</v>
      </c>
      <c r="W1324" s="4" t="s">
        <v>3181</v>
      </c>
      <c r="X1324" s="4">
        <v>8.93</v>
      </c>
      <c r="Y1324" s="4">
        <f t="shared" si="15"/>
        <v>214.32</v>
      </c>
      <c r="Z1324" s="48">
        <f t="shared" si="16"/>
        <v>0.0000000007349794239</v>
      </c>
      <c r="AA1324" s="4" t="s">
        <v>3208</v>
      </c>
      <c r="AC1324">
        <v>0.0</v>
      </c>
      <c r="AD1324">
        <v>1.0</v>
      </c>
      <c r="AE1324">
        <v>1.0</v>
      </c>
      <c r="AF1324" s="49">
        <v>2.0</v>
      </c>
      <c r="AG1324" s="40">
        <f>AF1324+'RFactors (lead time &amp; failure)'!C:C</f>
        <v>2</v>
      </c>
      <c r="AH1324" s="4"/>
      <c r="AI1324" s="19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</row>
    <row r="1325">
      <c r="A1325" s="12">
        <v>3015.0</v>
      </c>
      <c r="B1325" s="2" t="s">
        <v>1401</v>
      </c>
      <c r="C1325" s="3">
        <v>1.0</v>
      </c>
      <c r="D1325" s="4">
        <v>0.0</v>
      </c>
      <c r="E1325" s="4">
        <v>1.0E-7</v>
      </c>
      <c r="F1325" s="3">
        <v>1215.0</v>
      </c>
      <c r="G1325" s="43">
        <f t="shared" si="1"/>
        <v>29160</v>
      </c>
      <c r="H1325" s="43">
        <f t="shared" si="2"/>
        <v>291600000000</v>
      </c>
      <c r="I1325" s="43">
        <f t="shared" si="3"/>
        <v>12150000000</v>
      </c>
      <c r="J1325" s="43">
        <f t="shared" si="4"/>
        <v>33287671.23</v>
      </c>
      <c r="K1325" s="43">
        <f t="shared" si="17"/>
        <v>29160</v>
      </c>
      <c r="L1325" s="43">
        <f t="shared" si="6"/>
        <v>1215</v>
      </c>
      <c r="M1325" s="45">
        <v>2.0</v>
      </c>
      <c r="N1325" s="43">
        <f t="shared" si="95"/>
        <v>2.0000001</v>
      </c>
      <c r="O1325" s="43">
        <f t="shared" si="85"/>
        <v>1.00000005</v>
      </c>
      <c r="P1325" s="47">
        <f t="shared" si="71"/>
        <v>0.000000099999995</v>
      </c>
      <c r="Q1325" s="43">
        <f t="shared" si="10"/>
        <v>24300000000</v>
      </c>
      <c r="R1325" s="43">
        <f t="shared" si="11"/>
        <v>66575342.47</v>
      </c>
      <c r="S1325" s="43">
        <f t="shared" si="12"/>
        <v>0</v>
      </c>
      <c r="T1325" s="11">
        <f t="shared" si="13"/>
        <v>0.00000003004115226</v>
      </c>
      <c r="U1325" s="3">
        <v>246.0</v>
      </c>
      <c r="V1325" s="37">
        <f t="shared" si="64"/>
        <v>0.00000002024691358</v>
      </c>
      <c r="W1325" s="4" t="s">
        <v>3181</v>
      </c>
      <c r="X1325" s="4">
        <v>8.93</v>
      </c>
      <c r="Y1325" s="4">
        <f t="shared" si="15"/>
        <v>214.32</v>
      </c>
      <c r="Z1325" s="48">
        <f t="shared" si="16"/>
        <v>0.0000000007349794239</v>
      </c>
      <c r="AA1325" s="4" t="s">
        <v>3208</v>
      </c>
      <c r="AC1325">
        <v>0.0</v>
      </c>
      <c r="AD1325">
        <v>1.0</v>
      </c>
      <c r="AE1325">
        <v>1.0</v>
      </c>
      <c r="AF1325" s="49">
        <v>2.0</v>
      </c>
      <c r="AG1325" s="40">
        <f>AF1325+'RFactors (lead time &amp; failure)'!C:C</f>
        <v>2</v>
      </c>
      <c r="AH1325" s="4"/>
      <c r="AI1325" s="19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</row>
    <row r="1326">
      <c r="A1326" s="12">
        <v>3016.0</v>
      </c>
      <c r="B1326" s="2" t="s">
        <v>1402</v>
      </c>
      <c r="C1326" s="3">
        <v>1.0</v>
      </c>
      <c r="D1326" s="4">
        <v>0.0</v>
      </c>
      <c r="E1326" s="4">
        <v>1.0E-7</v>
      </c>
      <c r="F1326" s="3">
        <v>1215.0</v>
      </c>
      <c r="G1326" s="43">
        <f t="shared" si="1"/>
        <v>29160</v>
      </c>
      <c r="H1326" s="43">
        <f t="shared" si="2"/>
        <v>291600000000</v>
      </c>
      <c r="I1326" s="43">
        <f t="shared" si="3"/>
        <v>12150000000</v>
      </c>
      <c r="J1326" s="43">
        <f t="shared" si="4"/>
        <v>33287671.23</v>
      </c>
      <c r="K1326" s="43">
        <f t="shared" si="17"/>
        <v>29160</v>
      </c>
      <c r="L1326" s="43">
        <f t="shared" si="6"/>
        <v>1215</v>
      </c>
      <c r="M1326" s="45">
        <v>2.0</v>
      </c>
      <c r="N1326" s="43">
        <f t="shared" si="95"/>
        <v>2.0000001</v>
      </c>
      <c r="O1326" s="43">
        <f t="shared" si="85"/>
        <v>1.00000005</v>
      </c>
      <c r="P1326" s="47">
        <f t="shared" si="71"/>
        <v>0.000000099999995</v>
      </c>
      <c r="Q1326" s="43">
        <f t="shared" si="10"/>
        <v>24300000000</v>
      </c>
      <c r="R1326" s="43">
        <f t="shared" si="11"/>
        <v>66575342.47</v>
      </c>
      <c r="S1326" s="43">
        <f t="shared" si="12"/>
        <v>0</v>
      </c>
      <c r="T1326" s="11">
        <f t="shared" si="13"/>
        <v>0.00000003004115226</v>
      </c>
      <c r="U1326" s="3">
        <v>246.0</v>
      </c>
      <c r="V1326" s="37">
        <f t="shared" si="64"/>
        <v>0.00000002024691358</v>
      </c>
      <c r="W1326" s="4" t="s">
        <v>3181</v>
      </c>
      <c r="X1326" s="4">
        <v>8.93</v>
      </c>
      <c r="Y1326" s="4">
        <f t="shared" si="15"/>
        <v>214.32</v>
      </c>
      <c r="Z1326" s="48">
        <f t="shared" si="16"/>
        <v>0.0000000007349794239</v>
      </c>
      <c r="AA1326" s="4" t="s">
        <v>3208</v>
      </c>
      <c r="AC1326">
        <v>0.0</v>
      </c>
      <c r="AD1326">
        <v>1.0</v>
      </c>
      <c r="AE1326">
        <v>1.0</v>
      </c>
      <c r="AF1326" s="49">
        <v>2.0</v>
      </c>
      <c r="AG1326" s="40">
        <f>AF1326+'RFactors (lead time &amp; failure)'!C:C</f>
        <v>2</v>
      </c>
      <c r="AH1326" s="4"/>
      <c r="AI1326" s="19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21"/>
      <c r="AV1326" s="21"/>
      <c r="AW1326" s="21"/>
      <c r="AX1326" s="21"/>
      <c r="AY1326" s="21"/>
      <c r="AZ1326" s="21"/>
    </row>
    <row r="1327">
      <c r="A1327" s="12">
        <v>3017.0</v>
      </c>
      <c r="B1327" s="2" t="s">
        <v>1403</v>
      </c>
      <c r="C1327" s="3">
        <v>1.0</v>
      </c>
      <c r="D1327" s="4">
        <v>0.0</v>
      </c>
      <c r="E1327" s="4">
        <v>1.0E-7</v>
      </c>
      <c r="F1327" s="3">
        <v>1215.0</v>
      </c>
      <c r="G1327" s="43">
        <f t="shared" si="1"/>
        <v>29160</v>
      </c>
      <c r="H1327" s="43">
        <f t="shared" si="2"/>
        <v>291600000000</v>
      </c>
      <c r="I1327" s="43">
        <f t="shared" si="3"/>
        <v>12150000000</v>
      </c>
      <c r="J1327" s="43">
        <f t="shared" si="4"/>
        <v>33287671.23</v>
      </c>
      <c r="K1327" s="43">
        <f t="shared" si="17"/>
        <v>29160</v>
      </c>
      <c r="L1327" s="43">
        <f t="shared" si="6"/>
        <v>1215</v>
      </c>
      <c r="M1327" s="45">
        <v>2.0</v>
      </c>
      <c r="N1327" s="43">
        <f t="shared" si="95"/>
        <v>2.0000001</v>
      </c>
      <c r="O1327" s="43">
        <f t="shared" si="85"/>
        <v>1.00000005</v>
      </c>
      <c r="P1327" s="47">
        <f t="shared" si="71"/>
        <v>0.000000099999995</v>
      </c>
      <c r="Q1327" s="43">
        <f t="shared" si="10"/>
        <v>24300000000</v>
      </c>
      <c r="R1327" s="43">
        <f t="shared" si="11"/>
        <v>66575342.47</v>
      </c>
      <c r="S1327" s="43">
        <f t="shared" si="12"/>
        <v>0</v>
      </c>
      <c r="T1327" s="11">
        <f t="shared" si="13"/>
        <v>0.00000003004115226</v>
      </c>
      <c r="U1327" s="3">
        <v>246.0</v>
      </c>
      <c r="V1327" s="37">
        <f t="shared" si="64"/>
        <v>0.00000002024691358</v>
      </c>
      <c r="W1327" s="4" t="s">
        <v>3181</v>
      </c>
      <c r="X1327" s="4">
        <v>8.93</v>
      </c>
      <c r="Y1327" s="4">
        <f t="shared" si="15"/>
        <v>214.32</v>
      </c>
      <c r="Z1327" s="48">
        <f t="shared" si="16"/>
        <v>0.0000000007349794239</v>
      </c>
      <c r="AA1327" s="4" t="s">
        <v>3208</v>
      </c>
      <c r="AC1327">
        <v>0.0</v>
      </c>
      <c r="AD1327">
        <v>1.0</v>
      </c>
      <c r="AE1327">
        <v>1.0</v>
      </c>
      <c r="AF1327" s="49">
        <v>2.0</v>
      </c>
      <c r="AG1327" s="40">
        <f>AF1327+'RFactors (lead time &amp; failure)'!C:C</f>
        <v>2</v>
      </c>
      <c r="AH1327" s="4"/>
      <c r="AI1327" s="19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  <c r="AZ1327" s="21"/>
    </row>
    <row r="1328">
      <c r="A1328" s="12">
        <v>3018.0</v>
      </c>
      <c r="B1328" s="2" t="s">
        <v>1404</v>
      </c>
      <c r="C1328" s="3">
        <v>1.0</v>
      </c>
      <c r="D1328" s="4">
        <v>0.0</v>
      </c>
      <c r="E1328" s="4">
        <v>1.0E-7</v>
      </c>
      <c r="F1328" s="3">
        <v>1215.0</v>
      </c>
      <c r="G1328" s="43">
        <f t="shared" si="1"/>
        <v>29160</v>
      </c>
      <c r="H1328" s="43">
        <f t="shared" si="2"/>
        <v>291600000000</v>
      </c>
      <c r="I1328" s="43">
        <f t="shared" si="3"/>
        <v>12150000000</v>
      </c>
      <c r="J1328" s="43">
        <f t="shared" si="4"/>
        <v>33287671.23</v>
      </c>
      <c r="K1328" s="43">
        <f t="shared" si="17"/>
        <v>29160</v>
      </c>
      <c r="L1328" s="43">
        <f t="shared" si="6"/>
        <v>1215</v>
      </c>
      <c r="M1328" s="45">
        <v>4.0</v>
      </c>
      <c r="N1328" s="43">
        <f t="shared" si="95"/>
        <v>4.0000001</v>
      </c>
      <c r="O1328" s="43">
        <f t="shared" si="85"/>
        <v>1.000000025</v>
      </c>
      <c r="P1328" s="47">
        <f t="shared" si="71"/>
        <v>0.0000000999999975</v>
      </c>
      <c r="Q1328" s="43">
        <f t="shared" si="10"/>
        <v>48600000000</v>
      </c>
      <c r="R1328" s="43">
        <f t="shared" si="11"/>
        <v>133150684.9</v>
      </c>
      <c r="S1328" s="43">
        <f t="shared" si="12"/>
        <v>0</v>
      </c>
      <c r="T1328" s="11">
        <f t="shared" si="13"/>
        <v>0.00000003004115226</v>
      </c>
      <c r="U1328" s="3">
        <v>246.0</v>
      </c>
      <c r="V1328" s="37">
        <f t="shared" si="64"/>
        <v>0.00000002024691358</v>
      </c>
      <c r="W1328" s="4" t="s">
        <v>3181</v>
      </c>
      <c r="X1328" s="4">
        <v>8.93</v>
      </c>
      <c r="Y1328" s="4">
        <f t="shared" si="15"/>
        <v>214.32</v>
      </c>
      <c r="Z1328" s="48">
        <f t="shared" si="16"/>
        <v>0.0000000007349794239</v>
      </c>
      <c r="AA1328" s="4" t="s">
        <v>3208</v>
      </c>
      <c r="AC1328">
        <v>0.0</v>
      </c>
      <c r="AD1328">
        <v>1.0</v>
      </c>
      <c r="AE1328">
        <v>1.0</v>
      </c>
      <c r="AF1328" s="49">
        <v>2.0</v>
      </c>
      <c r="AG1328" s="40">
        <f>AF1328+'RFactors (lead time &amp; failure)'!C:C</f>
        <v>2</v>
      </c>
      <c r="AH1328" s="4"/>
      <c r="AI1328" s="19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21"/>
      <c r="AV1328" s="21"/>
      <c r="AW1328" s="21"/>
      <c r="AX1328" s="21"/>
      <c r="AY1328" s="21"/>
      <c r="AZ1328" s="21"/>
    </row>
    <row r="1329">
      <c r="A1329" s="12">
        <v>3019.0</v>
      </c>
      <c r="B1329" s="2" t="s">
        <v>1405</v>
      </c>
      <c r="C1329" s="3">
        <v>1.0</v>
      </c>
      <c r="D1329" s="4">
        <v>0.0</v>
      </c>
      <c r="E1329" s="4">
        <v>1.0E-7</v>
      </c>
      <c r="F1329" s="3">
        <v>1215.0</v>
      </c>
      <c r="G1329" s="43">
        <f t="shared" si="1"/>
        <v>29160</v>
      </c>
      <c r="H1329" s="43">
        <f t="shared" si="2"/>
        <v>291600000000</v>
      </c>
      <c r="I1329" s="43">
        <f t="shared" si="3"/>
        <v>12150000000</v>
      </c>
      <c r="J1329" s="43">
        <f t="shared" si="4"/>
        <v>33287671.23</v>
      </c>
      <c r="K1329" s="43">
        <f t="shared" si="17"/>
        <v>29160</v>
      </c>
      <c r="L1329" s="43">
        <f t="shared" si="6"/>
        <v>1215</v>
      </c>
      <c r="M1329" s="45">
        <v>2.0</v>
      </c>
      <c r="N1329" s="43">
        <f t="shared" si="95"/>
        <v>2.0000001</v>
      </c>
      <c r="O1329" s="43">
        <f t="shared" si="85"/>
        <v>1.00000005</v>
      </c>
      <c r="P1329" s="47">
        <f t="shared" si="71"/>
        <v>0.000000099999995</v>
      </c>
      <c r="Q1329" s="43">
        <f t="shared" si="10"/>
        <v>24300000000</v>
      </c>
      <c r="R1329" s="43">
        <f t="shared" si="11"/>
        <v>66575342.47</v>
      </c>
      <c r="S1329" s="43">
        <f t="shared" si="12"/>
        <v>0</v>
      </c>
      <c r="T1329" s="11">
        <f t="shared" si="13"/>
        <v>0.00000003004115226</v>
      </c>
      <c r="U1329" s="3">
        <v>246.0</v>
      </c>
      <c r="V1329" s="37">
        <f t="shared" si="64"/>
        <v>0.00000002024691358</v>
      </c>
      <c r="W1329" s="4" t="s">
        <v>3181</v>
      </c>
      <c r="X1329" s="4">
        <v>8.93</v>
      </c>
      <c r="Y1329" s="4">
        <f t="shared" si="15"/>
        <v>214.32</v>
      </c>
      <c r="Z1329" s="48">
        <f t="shared" si="16"/>
        <v>0.0000000007349794239</v>
      </c>
      <c r="AA1329" s="4" t="s">
        <v>3208</v>
      </c>
      <c r="AC1329">
        <v>0.0</v>
      </c>
      <c r="AD1329">
        <v>1.0</v>
      </c>
      <c r="AE1329">
        <v>1.0</v>
      </c>
      <c r="AF1329" s="49">
        <v>2.0</v>
      </c>
      <c r="AG1329" s="40">
        <f>AF1329+'RFactors (lead time &amp; failure)'!C:C</f>
        <v>2</v>
      </c>
      <c r="AH1329" s="4"/>
      <c r="AI1329" s="19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</row>
    <row r="1330">
      <c r="A1330" s="12">
        <v>3020.0</v>
      </c>
      <c r="B1330" s="2" t="s">
        <v>1406</v>
      </c>
      <c r="C1330" s="3">
        <v>1.0</v>
      </c>
      <c r="D1330" s="4" t="s">
        <v>3209</v>
      </c>
      <c r="E1330" s="4">
        <v>1.0</v>
      </c>
      <c r="F1330" s="3">
        <v>1215.0</v>
      </c>
      <c r="G1330" s="43">
        <f t="shared" si="1"/>
        <v>29160</v>
      </c>
      <c r="H1330" s="43">
        <f t="shared" si="2"/>
        <v>29160</v>
      </c>
      <c r="I1330" s="43">
        <f t="shared" si="3"/>
        <v>1215</v>
      </c>
      <c r="J1330" s="43">
        <f t="shared" si="4"/>
        <v>3.328767123</v>
      </c>
      <c r="K1330" s="43">
        <f t="shared" si="17"/>
        <v>29160</v>
      </c>
      <c r="L1330" s="43">
        <f t="shared" si="6"/>
        <v>1215</v>
      </c>
      <c r="M1330" s="45">
        <v>3.0</v>
      </c>
      <c r="N1330" s="43">
        <f t="shared" si="95"/>
        <v>4</v>
      </c>
      <c r="O1330" s="43">
        <f t="shared" si="85"/>
        <v>1.333333333</v>
      </c>
      <c r="P1330" s="47">
        <f t="shared" si="71"/>
        <v>0.75</v>
      </c>
      <c r="Q1330" s="43">
        <f t="shared" si="10"/>
        <v>3645</v>
      </c>
      <c r="R1330" s="43">
        <f t="shared" si="11"/>
        <v>9.98630137</v>
      </c>
      <c r="S1330" s="43">
        <f t="shared" si="12"/>
        <v>0.0008230452675</v>
      </c>
      <c r="T1330" s="11">
        <f t="shared" si="13"/>
        <v>0.3004115226</v>
      </c>
      <c r="U1330" s="3">
        <v>246.0</v>
      </c>
      <c r="V1330" s="37">
        <f t="shared" si="64"/>
        <v>0.2024691358</v>
      </c>
      <c r="W1330" s="4" t="s">
        <v>3181</v>
      </c>
      <c r="X1330" s="4">
        <v>8.93</v>
      </c>
      <c r="Y1330" s="4">
        <f t="shared" si="15"/>
        <v>214.32</v>
      </c>
      <c r="Z1330" s="48">
        <f t="shared" si="16"/>
        <v>0.007349794239</v>
      </c>
      <c r="AA1330" s="4" t="s">
        <v>3208</v>
      </c>
      <c r="AC1330">
        <v>0.0</v>
      </c>
      <c r="AD1330">
        <v>1.0</v>
      </c>
      <c r="AE1330">
        <v>1.0</v>
      </c>
      <c r="AF1330" s="49">
        <v>2.0</v>
      </c>
      <c r="AG1330" s="40">
        <f>AF1330+'RFactors (lead time &amp; failure)'!C:C</f>
        <v>2</v>
      </c>
      <c r="AH1330" s="4"/>
      <c r="AI1330" s="19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  <c r="AZ1330" s="21"/>
    </row>
    <row r="1331">
      <c r="A1331" s="12">
        <v>3021.0</v>
      </c>
      <c r="B1331" s="2" t="s">
        <v>1407</v>
      </c>
      <c r="C1331" s="3">
        <v>1.0</v>
      </c>
      <c r="D1331" s="4">
        <v>0.0</v>
      </c>
      <c r="E1331" s="4">
        <v>1.0E-7</v>
      </c>
      <c r="F1331" s="3">
        <v>1215.0</v>
      </c>
      <c r="G1331" s="43">
        <f t="shared" si="1"/>
        <v>29160</v>
      </c>
      <c r="H1331" s="43">
        <f t="shared" si="2"/>
        <v>291600000000</v>
      </c>
      <c r="I1331" s="43">
        <f t="shared" si="3"/>
        <v>12150000000</v>
      </c>
      <c r="J1331" s="43">
        <f t="shared" si="4"/>
        <v>33287671.23</v>
      </c>
      <c r="K1331" s="43">
        <f t="shared" si="17"/>
        <v>29160</v>
      </c>
      <c r="L1331" s="43">
        <f t="shared" si="6"/>
        <v>1215</v>
      </c>
      <c r="M1331" s="45">
        <v>2.0</v>
      </c>
      <c r="N1331" s="43">
        <f t="shared" si="95"/>
        <v>2.0000001</v>
      </c>
      <c r="O1331" s="43">
        <f t="shared" si="85"/>
        <v>1.00000005</v>
      </c>
      <c r="P1331" s="47">
        <f t="shared" si="71"/>
        <v>0.000000099999995</v>
      </c>
      <c r="Q1331" s="43">
        <f t="shared" si="10"/>
        <v>24300000000</v>
      </c>
      <c r="R1331" s="43">
        <f t="shared" si="11"/>
        <v>66575342.47</v>
      </c>
      <c r="S1331" s="43">
        <f t="shared" si="12"/>
        <v>0</v>
      </c>
      <c r="T1331" s="11">
        <f t="shared" si="13"/>
        <v>0.00000003004115226</v>
      </c>
      <c r="U1331" s="3">
        <v>246.0</v>
      </c>
      <c r="V1331" s="37">
        <f t="shared" si="64"/>
        <v>0.00000002024691358</v>
      </c>
      <c r="W1331" s="4" t="s">
        <v>3181</v>
      </c>
      <c r="X1331" s="4">
        <v>8.93</v>
      </c>
      <c r="Y1331" s="4">
        <f t="shared" si="15"/>
        <v>214.32</v>
      </c>
      <c r="Z1331" s="48">
        <f t="shared" si="16"/>
        <v>0.0000000007349794239</v>
      </c>
      <c r="AA1331" s="4" t="s">
        <v>3208</v>
      </c>
      <c r="AC1331">
        <v>0.0</v>
      </c>
      <c r="AD1331">
        <v>1.0</v>
      </c>
      <c r="AE1331">
        <v>1.0</v>
      </c>
      <c r="AF1331" s="49">
        <v>2.0</v>
      </c>
      <c r="AG1331" s="40">
        <f>AF1331+'RFactors (lead time &amp; failure)'!C:C</f>
        <v>2</v>
      </c>
      <c r="AH1331" s="4"/>
      <c r="AI1331" s="19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</row>
    <row r="1332">
      <c r="A1332" s="12">
        <v>3022.0</v>
      </c>
      <c r="B1332" s="2" t="s">
        <v>1408</v>
      </c>
      <c r="C1332" s="3">
        <v>1.0</v>
      </c>
      <c r="D1332" s="4">
        <v>0.0</v>
      </c>
      <c r="E1332" s="4">
        <v>1.0E-7</v>
      </c>
      <c r="F1332" s="3">
        <v>1215.0</v>
      </c>
      <c r="G1332" s="43">
        <f t="shared" si="1"/>
        <v>29160</v>
      </c>
      <c r="H1332" s="43">
        <f t="shared" si="2"/>
        <v>291600000000</v>
      </c>
      <c r="I1332" s="43">
        <f t="shared" si="3"/>
        <v>12150000000</v>
      </c>
      <c r="J1332" s="43">
        <f t="shared" si="4"/>
        <v>33287671.23</v>
      </c>
      <c r="K1332" s="43">
        <f t="shared" si="17"/>
        <v>29160</v>
      </c>
      <c r="L1332" s="43">
        <f t="shared" si="6"/>
        <v>1215</v>
      </c>
      <c r="M1332" s="45">
        <v>4.0</v>
      </c>
      <c r="N1332" s="43">
        <f t="shared" si="95"/>
        <v>4.0000001</v>
      </c>
      <c r="O1332" s="43">
        <f t="shared" si="85"/>
        <v>1.000000025</v>
      </c>
      <c r="P1332" s="47">
        <f t="shared" si="71"/>
        <v>0.0000000999999975</v>
      </c>
      <c r="Q1332" s="43">
        <f t="shared" si="10"/>
        <v>48600000000</v>
      </c>
      <c r="R1332" s="43">
        <f t="shared" si="11"/>
        <v>133150684.9</v>
      </c>
      <c r="S1332" s="43">
        <f t="shared" si="12"/>
        <v>0</v>
      </c>
      <c r="T1332" s="11">
        <f t="shared" si="13"/>
        <v>0.00000003004115226</v>
      </c>
      <c r="U1332" s="3">
        <v>246.0</v>
      </c>
      <c r="V1332" s="37">
        <f t="shared" si="64"/>
        <v>0.00000002024691358</v>
      </c>
      <c r="W1332" s="4" t="s">
        <v>3181</v>
      </c>
      <c r="X1332" s="4">
        <v>8.93</v>
      </c>
      <c r="Y1332" s="4">
        <f t="shared" si="15"/>
        <v>214.32</v>
      </c>
      <c r="Z1332" s="48">
        <f t="shared" si="16"/>
        <v>0.0000000007349794239</v>
      </c>
      <c r="AA1332" s="4" t="s">
        <v>3208</v>
      </c>
      <c r="AC1332">
        <v>0.0</v>
      </c>
      <c r="AD1332">
        <v>2.0</v>
      </c>
      <c r="AE1332">
        <v>2.0</v>
      </c>
      <c r="AF1332" s="49">
        <v>3.0</v>
      </c>
      <c r="AG1332" s="40">
        <f>AF1332+'RFactors (lead time &amp; failure)'!C:C</f>
        <v>3</v>
      </c>
      <c r="AH1332" s="4"/>
      <c r="AI1332" s="19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  <c r="AZ1332" s="21"/>
    </row>
    <row r="1333">
      <c r="A1333" s="12">
        <v>3023.0</v>
      </c>
      <c r="B1333" s="2" t="s">
        <v>1409</v>
      </c>
      <c r="C1333" s="3">
        <v>1.0</v>
      </c>
      <c r="D1333" s="4">
        <v>0.0</v>
      </c>
      <c r="E1333" s="4">
        <v>1.0E-7</v>
      </c>
      <c r="F1333" s="3">
        <v>1215.0</v>
      </c>
      <c r="G1333" s="43">
        <f t="shared" si="1"/>
        <v>29160</v>
      </c>
      <c r="H1333" s="43">
        <f t="shared" si="2"/>
        <v>291600000000</v>
      </c>
      <c r="I1333" s="43">
        <f t="shared" si="3"/>
        <v>12150000000</v>
      </c>
      <c r="J1333" s="43">
        <f t="shared" si="4"/>
        <v>33287671.23</v>
      </c>
      <c r="K1333" s="43">
        <f t="shared" si="17"/>
        <v>29160</v>
      </c>
      <c r="L1333" s="43">
        <f t="shared" si="6"/>
        <v>1215</v>
      </c>
      <c r="M1333" s="45">
        <v>4.0</v>
      </c>
      <c r="N1333" s="43">
        <f t="shared" si="95"/>
        <v>4.0000001</v>
      </c>
      <c r="O1333" s="43">
        <f t="shared" si="85"/>
        <v>1.000000025</v>
      </c>
      <c r="P1333" s="47">
        <f t="shared" si="71"/>
        <v>0.0000000999999975</v>
      </c>
      <c r="Q1333" s="43">
        <f t="shared" si="10"/>
        <v>48600000000</v>
      </c>
      <c r="R1333" s="43">
        <f t="shared" si="11"/>
        <v>133150684.9</v>
      </c>
      <c r="S1333" s="43">
        <f t="shared" si="12"/>
        <v>0</v>
      </c>
      <c r="T1333" s="11">
        <f t="shared" si="13"/>
        <v>0.00000003004115226</v>
      </c>
      <c r="U1333" s="3">
        <v>246.0</v>
      </c>
      <c r="V1333" s="37">
        <f t="shared" si="64"/>
        <v>0.00000002024691358</v>
      </c>
      <c r="W1333" s="4" t="s">
        <v>3181</v>
      </c>
      <c r="X1333" s="4">
        <v>8.93</v>
      </c>
      <c r="Y1333" s="4">
        <f t="shared" si="15"/>
        <v>214.32</v>
      </c>
      <c r="Z1333" s="48">
        <f t="shared" si="16"/>
        <v>0.0000000007349794239</v>
      </c>
      <c r="AA1333" s="4" t="s">
        <v>3208</v>
      </c>
      <c r="AC1333">
        <v>0.0</v>
      </c>
      <c r="AD1333">
        <v>2.0</v>
      </c>
      <c r="AE1333">
        <v>2.0</v>
      </c>
      <c r="AF1333" s="49">
        <v>3.0</v>
      </c>
      <c r="AG1333" s="40">
        <f>AF1333+'RFactors (lead time &amp; failure)'!C:C</f>
        <v>3</v>
      </c>
      <c r="AH1333" s="4"/>
      <c r="AI1333" s="19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</row>
    <row r="1334">
      <c r="A1334" s="12">
        <v>3024.0</v>
      </c>
      <c r="B1334" s="2" t="s">
        <v>1410</v>
      </c>
      <c r="C1334" s="3">
        <v>1.0</v>
      </c>
      <c r="D1334" s="4">
        <v>0.0</v>
      </c>
      <c r="E1334" s="4">
        <v>1.0E-7</v>
      </c>
      <c r="F1334" s="3">
        <v>1215.0</v>
      </c>
      <c r="G1334" s="43">
        <f t="shared" si="1"/>
        <v>29160</v>
      </c>
      <c r="H1334" s="43">
        <f t="shared" si="2"/>
        <v>291600000000</v>
      </c>
      <c r="I1334" s="43">
        <f t="shared" si="3"/>
        <v>12150000000</v>
      </c>
      <c r="J1334" s="43">
        <f t="shared" si="4"/>
        <v>33287671.23</v>
      </c>
      <c r="K1334" s="43">
        <f t="shared" si="17"/>
        <v>29160</v>
      </c>
      <c r="L1334" s="43">
        <f t="shared" si="6"/>
        <v>1215</v>
      </c>
      <c r="M1334" s="45">
        <v>2.0</v>
      </c>
      <c r="N1334" s="43">
        <f t="shared" si="95"/>
        <v>2.0000001</v>
      </c>
      <c r="O1334" s="43">
        <f t="shared" si="85"/>
        <v>1.00000005</v>
      </c>
      <c r="P1334" s="47">
        <f t="shared" si="71"/>
        <v>0.000000099999995</v>
      </c>
      <c r="Q1334" s="43">
        <f t="shared" si="10"/>
        <v>24300000000</v>
      </c>
      <c r="R1334" s="43">
        <f t="shared" si="11"/>
        <v>66575342.47</v>
      </c>
      <c r="S1334" s="43">
        <f t="shared" si="12"/>
        <v>0</v>
      </c>
      <c r="T1334" s="11">
        <f t="shared" si="13"/>
        <v>0.00000003004115226</v>
      </c>
      <c r="U1334" s="3">
        <v>246.0</v>
      </c>
      <c r="V1334" s="37">
        <f t="shared" si="64"/>
        <v>0.00000002024691358</v>
      </c>
      <c r="W1334" s="4" t="s">
        <v>3181</v>
      </c>
      <c r="X1334" s="4">
        <v>8.93</v>
      </c>
      <c r="Y1334" s="4">
        <f t="shared" si="15"/>
        <v>214.32</v>
      </c>
      <c r="Z1334" s="48">
        <f t="shared" si="16"/>
        <v>0.0000000007349794239</v>
      </c>
      <c r="AA1334" s="4" t="s">
        <v>3208</v>
      </c>
      <c r="AC1334">
        <v>0.0</v>
      </c>
      <c r="AD1334">
        <v>2.0</v>
      </c>
      <c r="AE1334">
        <v>2.0</v>
      </c>
      <c r="AF1334" s="49">
        <v>3.0</v>
      </c>
      <c r="AG1334" s="40">
        <f>AF1334+'RFactors (lead time &amp; failure)'!C:C</f>
        <v>3</v>
      </c>
      <c r="AH1334" s="4"/>
      <c r="AI1334" s="19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21"/>
      <c r="AV1334" s="21"/>
      <c r="AW1334" s="21"/>
      <c r="AX1334" s="21"/>
      <c r="AY1334" s="21"/>
      <c r="AZ1334" s="21"/>
    </row>
    <row r="1335">
      <c r="A1335" s="12">
        <v>3025.0</v>
      </c>
      <c r="B1335" s="2" t="s">
        <v>1411</v>
      </c>
      <c r="C1335" s="3">
        <v>1.0</v>
      </c>
      <c r="D1335" s="4">
        <v>0.0</v>
      </c>
      <c r="E1335" s="4">
        <v>1.0E-7</v>
      </c>
      <c r="F1335" s="3">
        <v>1215.0</v>
      </c>
      <c r="G1335" s="43">
        <f t="shared" si="1"/>
        <v>29160</v>
      </c>
      <c r="H1335" s="43">
        <f t="shared" si="2"/>
        <v>291600000000</v>
      </c>
      <c r="I1335" s="43">
        <f t="shared" si="3"/>
        <v>12150000000</v>
      </c>
      <c r="J1335" s="43">
        <f t="shared" si="4"/>
        <v>33287671.23</v>
      </c>
      <c r="K1335" s="43">
        <f t="shared" si="17"/>
        <v>29160</v>
      </c>
      <c r="L1335" s="43">
        <f t="shared" si="6"/>
        <v>1215</v>
      </c>
      <c r="M1335" s="45">
        <v>2.0</v>
      </c>
      <c r="N1335" s="43">
        <f t="shared" si="95"/>
        <v>2.0000001</v>
      </c>
      <c r="O1335" s="43">
        <f t="shared" si="85"/>
        <v>1.00000005</v>
      </c>
      <c r="P1335" s="47">
        <f t="shared" si="71"/>
        <v>0.000000099999995</v>
      </c>
      <c r="Q1335" s="43">
        <f t="shared" si="10"/>
        <v>24300000000</v>
      </c>
      <c r="R1335" s="43">
        <f t="shared" si="11"/>
        <v>66575342.47</v>
      </c>
      <c r="S1335" s="43">
        <f t="shared" si="12"/>
        <v>0</v>
      </c>
      <c r="T1335" s="11">
        <f t="shared" si="13"/>
        <v>0.00000003004115226</v>
      </c>
      <c r="U1335" s="3">
        <v>246.0</v>
      </c>
      <c r="V1335" s="37">
        <f t="shared" si="64"/>
        <v>0.00000002024691358</v>
      </c>
      <c r="W1335" s="4" t="s">
        <v>3181</v>
      </c>
      <c r="X1335" s="4">
        <v>8.93</v>
      </c>
      <c r="Y1335" s="4">
        <f t="shared" si="15"/>
        <v>214.32</v>
      </c>
      <c r="Z1335" s="48">
        <f t="shared" si="16"/>
        <v>0.0000000007349794239</v>
      </c>
      <c r="AA1335" s="4" t="s">
        <v>3208</v>
      </c>
      <c r="AC1335">
        <v>0.0</v>
      </c>
      <c r="AD1335">
        <v>2.0</v>
      </c>
      <c r="AE1335">
        <v>2.0</v>
      </c>
      <c r="AF1335" s="49">
        <v>3.0</v>
      </c>
      <c r="AG1335" s="40">
        <f>AF1335+'RFactors (lead time &amp; failure)'!C:C</f>
        <v>3</v>
      </c>
      <c r="AH1335" s="4"/>
      <c r="AI1335" s="19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  <c r="AZ1335" s="21"/>
    </row>
    <row r="1336">
      <c r="A1336" s="12">
        <v>3026.0</v>
      </c>
      <c r="B1336" s="2" t="s">
        <v>1412</v>
      </c>
      <c r="C1336" s="3">
        <v>1.0</v>
      </c>
      <c r="D1336" s="4">
        <v>0.0</v>
      </c>
      <c r="E1336" s="4">
        <v>1.0E-7</v>
      </c>
      <c r="F1336" s="3">
        <v>1215.0</v>
      </c>
      <c r="G1336" s="43">
        <f t="shared" si="1"/>
        <v>29160</v>
      </c>
      <c r="H1336" s="43">
        <f t="shared" si="2"/>
        <v>291600000000</v>
      </c>
      <c r="I1336" s="43">
        <f t="shared" si="3"/>
        <v>12150000000</v>
      </c>
      <c r="J1336" s="43">
        <f t="shared" si="4"/>
        <v>33287671.23</v>
      </c>
      <c r="K1336" s="43">
        <f t="shared" si="17"/>
        <v>29160</v>
      </c>
      <c r="L1336" s="43">
        <f t="shared" si="6"/>
        <v>1215</v>
      </c>
      <c r="M1336" s="45">
        <v>2.0</v>
      </c>
      <c r="N1336" s="43">
        <f t="shared" si="95"/>
        <v>2.0000001</v>
      </c>
      <c r="O1336" s="43">
        <f t="shared" si="85"/>
        <v>1.00000005</v>
      </c>
      <c r="P1336" s="47">
        <f t="shared" si="71"/>
        <v>0.000000099999995</v>
      </c>
      <c r="Q1336" s="43">
        <f t="shared" si="10"/>
        <v>24300000000</v>
      </c>
      <c r="R1336" s="43">
        <f t="shared" si="11"/>
        <v>66575342.47</v>
      </c>
      <c r="S1336" s="43">
        <f t="shared" si="12"/>
        <v>0</v>
      </c>
      <c r="T1336" s="11">
        <f t="shared" si="13"/>
        <v>0.00000003004115226</v>
      </c>
      <c r="U1336" s="3">
        <v>246.0</v>
      </c>
      <c r="V1336" s="37">
        <f t="shared" si="64"/>
        <v>0.00000002024691358</v>
      </c>
      <c r="W1336" s="4" t="s">
        <v>3181</v>
      </c>
      <c r="X1336" s="4">
        <v>8.93</v>
      </c>
      <c r="Y1336" s="4">
        <f t="shared" si="15"/>
        <v>214.32</v>
      </c>
      <c r="Z1336" s="48">
        <f t="shared" si="16"/>
        <v>0.0000000007349794239</v>
      </c>
      <c r="AA1336" s="4" t="s">
        <v>3208</v>
      </c>
      <c r="AC1336">
        <v>0.0</v>
      </c>
      <c r="AD1336">
        <v>2.0</v>
      </c>
      <c r="AE1336">
        <v>2.0</v>
      </c>
      <c r="AF1336" s="49">
        <v>3.0</v>
      </c>
      <c r="AG1336" s="40">
        <f>AF1336+'RFactors (lead time &amp; failure)'!C:C</f>
        <v>3</v>
      </c>
      <c r="AH1336" s="4"/>
      <c r="AI1336" s="19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/>
      <c r="AW1336" s="21"/>
      <c r="AX1336" s="21"/>
      <c r="AY1336" s="21"/>
      <c r="AZ1336" s="21"/>
    </row>
    <row r="1337">
      <c r="A1337" s="12">
        <v>3027.0</v>
      </c>
      <c r="B1337" s="2" t="s">
        <v>1413</v>
      </c>
      <c r="C1337" s="3">
        <v>1.0</v>
      </c>
      <c r="D1337" s="4">
        <v>0.0</v>
      </c>
      <c r="E1337" s="4">
        <v>1.0E-7</v>
      </c>
      <c r="F1337" s="3">
        <v>1215.0</v>
      </c>
      <c r="G1337" s="43">
        <f t="shared" si="1"/>
        <v>29160</v>
      </c>
      <c r="H1337" s="43">
        <f t="shared" si="2"/>
        <v>291600000000</v>
      </c>
      <c r="I1337" s="43">
        <f t="shared" si="3"/>
        <v>12150000000</v>
      </c>
      <c r="J1337" s="43">
        <f t="shared" si="4"/>
        <v>33287671.23</v>
      </c>
      <c r="K1337" s="43">
        <f t="shared" si="17"/>
        <v>29160</v>
      </c>
      <c r="L1337" s="43">
        <f t="shared" si="6"/>
        <v>1215</v>
      </c>
      <c r="M1337" s="45">
        <v>1.0</v>
      </c>
      <c r="N1337" s="43">
        <f t="shared" si="95"/>
        <v>1.0000001</v>
      </c>
      <c r="O1337" s="43">
        <f t="shared" si="85"/>
        <v>1.0000001</v>
      </c>
      <c r="P1337" s="47">
        <f t="shared" si="71"/>
        <v>0.00000009999999</v>
      </c>
      <c r="Q1337" s="43">
        <f t="shared" si="10"/>
        <v>12150000000</v>
      </c>
      <c r="R1337" s="43">
        <f t="shared" si="11"/>
        <v>33287671.23</v>
      </c>
      <c r="S1337" s="43">
        <f t="shared" si="12"/>
        <v>0</v>
      </c>
      <c r="T1337" s="11">
        <f t="shared" si="13"/>
        <v>0.00000003004115226</v>
      </c>
      <c r="U1337" s="3">
        <v>246.0</v>
      </c>
      <c r="V1337" s="37">
        <f t="shared" si="64"/>
        <v>0.00000002024691358</v>
      </c>
      <c r="W1337" s="4" t="s">
        <v>3181</v>
      </c>
      <c r="X1337" s="4">
        <v>8.93</v>
      </c>
      <c r="Y1337" s="4">
        <f t="shared" si="15"/>
        <v>214.32</v>
      </c>
      <c r="Z1337" s="48">
        <f t="shared" si="16"/>
        <v>0.0000000007349794239</v>
      </c>
      <c r="AA1337" s="4" t="s">
        <v>3208</v>
      </c>
      <c r="AC1337">
        <v>0.0</v>
      </c>
      <c r="AD1337">
        <v>2.0</v>
      </c>
      <c r="AE1337">
        <v>2.0</v>
      </c>
      <c r="AF1337" s="49">
        <v>3.0</v>
      </c>
      <c r="AG1337" s="40">
        <f>AF1337+'RFactors (lead time &amp; failure)'!C:C</f>
        <v>3</v>
      </c>
      <c r="AH1337" s="4"/>
      <c r="AI1337" s="19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  <c r="AZ1337" s="21"/>
    </row>
    <row r="1338">
      <c r="A1338" s="12">
        <v>3028.0</v>
      </c>
      <c r="B1338" s="2" t="s">
        <v>1414</v>
      </c>
      <c r="C1338" s="3">
        <v>1.0</v>
      </c>
      <c r="D1338" s="4">
        <v>0.0</v>
      </c>
      <c r="E1338" s="4">
        <v>1.0E-7</v>
      </c>
      <c r="F1338" s="3">
        <v>1215.0</v>
      </c>
      <c r="G1338" s="43">
        <f t="shared" si="1"/>
        <v>29160</v>
      </c>
      <c r="H1338" s="43">
        <f t="shared" si="2"/>
        <v>291600000000</v>
      </c>
      <c r="I1338" s="43">
        <f t="shared" si="3"/>
        <v>12150000000</v>
      </c>
      <c r="J1338" s="43">
        <f t="shared" si="4"/>
        <v>33287671.23</v>
      </c>
      <c r="K1338" s="43">
        <f t="shared" si="17"/>
        <v>29160</v>
      </c>
      <c r="L1338" s="43">
        <f t="shared" si="6"/>
        <v>1215</v>
      </c>
      <c r="M1338" s="45">
        <v>2.0</v>
      </c>
      <c r="N1338" s="43">
        <f t="shared" si="95"/>
        <v>2.0000001</v>
      </c>
      <c r="O1338" s="43">
        <f t="shared" si="85"/>
        <v>1.00000005</v>
      </c>
      <c r="P1338" s="47">
        <f t="shared" si="71"/>
        <v>0.000000099999995</v>
      </c>
      <c r="Q1338" s="43">
        <f t="shared" si="10"/>
        <v>24300000000</v>
      </c>
      <c r="R1338" s="43">
        <f t="shared" si="11"/>
        <v>66575342.47</v>
      </c>
      <c r="S1338" s="43">
        <f t="shared" si="12"/>
        <v>0</v>
      </c>
      <c r="T1338" s="11">
        <f t="shared" si="13"/>
        <v>0.00000003004115226</v>
      </c>
      <c r="U1338" s="3">
        <v>246.0</v>
      </c>
      <c r="V1338" s="37">
        <f t="shared" si="64"/>
        <v>0.00000002024691358</v>
      </c>
      <c r="W1338" s="4" t="s">
        <v>3181</v>
      </c>
      <c r="X1338" s="4">
        <v>8.93</v>
      </c>
      <c r="Y1338" s="4">
        <f t="shared" si="15"/>
        <v>214.32</v>
      </c>
      <c r="Z1338" s="48">
        <f t="shared" si="16"/>
        <v>0.0000000007349794239</v>
      </c>
      <c r="AA1338" s="4" t="s">
        <v>3208</v>
      </c>
      <c r="AC1338">
        <v>0.0</v>
      </c>
      <c r="AD1338">
        <v>2.0</v>
      </c>
      <c r="AE1338">
        <v>2.0</v>
      </c>
      <c r="AF1338" s="49">
        <v>3.0</v>
      </c>
      <c r="AG1338" s="40">
        <f>AF1338+'RFactors (lead time &amp; failure)'!C:C</f>
        <v>3</v>
      </c>
      <c r="AH1338" s="4"/>
      <c r="AI1338" s="19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21"/>
      <c r="AV1338" s="21"/>
      <c r="AW1338" s="21"/>
      <c r="AX1338" s="21"/>
      <c r="AY1338" s="21"/>
      <c r="AZ1338" s="21"/>
    </row>
    <row r="1339">
      <c r="A1339" s="12">
        <v>3029.0</v>
      </c>
      <c r="B1339" s="2" t="s">
        <v>1415</v>
      </c>
      <c r="C1339" s="3">
        <v>1.0</v>
      </c>
      <c r="D1339" s="4">
        <v>0.0</v>
      </c>
      <c r="E1339" s="4">
        <v>1.0E-7</v>
      </c>
      <c r="F1339" s="3">
        <v>1215.0</v>
      </c>
      <c r="G1339" s="43">
        <f t="shared" si="1"/>
        <v>29160</v>
      </c>
      <c r="H1339" s="43">
        <f t="shared" si="2"/>
        <v>291600000000</v>
      </c>
      <c r="I1339" s="43">
        <f t="shared" si="3"/>
        <v>12150000000</v>
      </c>
      <c r="J1339" s="43">
        <f t="shared" si="4"/>
        <v>33287671.23</v>
      </c>
      <c r="K1339" s="43">
        <f t="shared" si="17"/>
        <v>29160</v>
      </c>
      <c r="L1339" s="43">
        <f t="shared" si="6"/>
        <v>1215</v>
      </c>
      <c r="M1339" s="45">
        <v>2.0</v>
      </c>
      <c r="N1339" s="43">
        <f t="shared" si="95"/>
        <v>2.0000001</v>
      </c>
      <c r="O1339" s="43">
        <f t="shared" si="85"/>
        <v>1.00000005</v>
      </c>
      <c r="P1339" s="47">
        <f t="shared" si="71"/>
        <v>0.000000099999995</v>
      </c>
      <c r="Q1339" s="43">
        <f t="shared" si="10"/>
        <v>24300000000</v>
      </c>
      <c r="R1339" s="43">
        <f t="shared" si="11"/>
        <v>66575342.47</v>
      </c>
      <c r="S1339" s="43">
        <f t="shared" si="12"/>
        <v>0</v>
      </c>
      <c r="T1339" s="11">
        <f t="shared" si="13"/>
        <v>0.00000003004115226</v>
      </c>
      <c r="U1339" s="3">
        <v>246.0</v>
      </c>
      <c r="V1339" s="37">
        <f t="shared" si="64"/>
        <v>0.00000002024691358</v>
      </c>
      <c r="W1339" s="4" t="s">
        <v>3181</v>
      </c>
      <c r="X1339" s="4">
        <v>8.93</v>
      </c>
      <c r="Y1339" s="4">
        <f t="shared" si="15"/>
        <v>214.32</v>
      </c>
      <c r="Z1339" s="48">
        <f t="shared" si="16"/>
        <v>0.0000000007349794239</v>
      </c>
      <c r="AA1339" s="4" t="s">
        <v>3208</v>
      </c>
      <c r="AC1339">
        <v>0.0</v>
      </c>
      <c r="AD1339">
        <v>2.0</v>
      </c>
      <c r="AE1339">
        <v>2.0</v>
      </c>
      <c r="AF1339" s="49">
        <v>3.0</v>
      </c>
      <c r="AG1339" s="40">
        <f>AF1339+'RFactors (lead time &amp; failure)'!C:C</f>
        <v>3</v>
      </c>
      <c r="AH1339" s="4"/>
      <c r="AI1339" s="19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  <c r="AZ1339" s="21"/>
    </row>
    <row r="1340">
      <c r="A1340" s="12">
        <v>3030.0</v>
      </c>
      <c r="B1340" s="2" t="s">
        <v>1416</v>
      </c>
      <c r="C1340" s="3">
        <v>1.0</v>
      </c>
      <c r="D1340" s="4">
        <v>0.0</v>
      </c>
      <c r="E1340" s="4">
        <v>1.0E-7</v>
      </c>
      <c r="F1340" s="3">
        <v>1215.0</v>
      </c>
      <c r="G1340" s="43">
        <f t="shared" si="1"/>
        <v>29160</v>
      </c>
      <c r="H1340" s="43">
        <f t="shared" si="2"/>
        <v>291600000000</v>
      </c>
      <c r="I1340" s="43">
        <f t="shared" si="3"/>
        <v>12150000000</v>
      </c>
      <c r="J1340" s="43">
        <f t="shared" si="4"/>
        <v>33287671.23</v>
      </c>
      <c r="K1340" s="43">
        <f t="shared" si="17"/>
        <v>29160</v>
      </c>
      <c r="L1340" s="43">
        <f t="shared" si="6"/>
        <v>1215</v>
      </c>
      <c r="M1340" s="45">
        <v>6.0</v>
      </c>
      <c r="N1340" s="43">
        <f t="shared" si="95"/>
        <v>6.0000001</v>
      </c>
      <c r="O1340" s="43">
        <f t="shared" si="85"/>
        <v>1.000000017</v>
      </c>
      <c r="P1340" s="47">
        <f t="shared" si="71"/>
        <v>0.00000009999999833</v>
      </c>
      <c r="Q1340" s="43">
        <f t="shared" si="10"/>
        <v>72900000000</v>
      </c>
      <c r="R1340" s="43">
        <f t="shared" si="11"/>
        <v>199726027.4</v>
      </c>
      <c r="S1340" s="43">
        <f t="shared" si="12"/>
        <v>0</v>
      </c>
      <c r="T1340" s="11">
        <f t="shared" si="13"/>
        <v>0.00000003004115226</v>
      </c>
      <c r="U1340" s="3">
        <v>246.0</v>
      </c>
      <c r="V1340" s="37">
        <f t="shared" si="64"/>
        <v>0.00000002024691358</v>
      </c>
      <c r="W1340" s="4" t="s">
        <v>3181</v>
      </c>
      <c r="X1340" s="4">
        <v>8.93</v>
      </c>
      <c r="Y1340" s="4">
        <f t="shared" si="15"/>
        <v>214.32</v>
      </c>
      <c r="Z1340" s="48">
        <f t="shared" si="16"/>
        <v>0.0000000007349794239</v>
      </c>
      <c r="AA1340" s="4" t="s">
        <v>3208</v>
      </c>
      <c r="AC1340">
        <v>0.0</v>
      </c>
      <c r="AD1340">
        <v>2.0</v>
      </c>
      <c r="AE1340">
        <v>2.0</v>
      </c>
      <c r="AF1340" s="49">
        <v>3.0</v>
      </c>
      <c r="AG1340" s="40">
        <f>AF1340+'RFactors (lead time &amp; failure)'!C:C</f>
        <v>3</v>
      </c>
      <c r="AH1340" s="4"/>
      <c r="AI1340" s="19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</row>
    <row r="1341">
      <c r="A1341" s="12">
        <v>3031.0</v>
      </c>
      <c r="B1341" s="2" t="s">
        <v>1417</v>
      </c>
      <c r="C1341" s="3">
        <v>1.0</v>
      </c>
      <c r="D1341" s="4">
        <v>0.0</v>
      </c>
      <c r="E1341" s="4">
        <v>1.0E-7</v>
      </c>
      <c r="F1341" s="3">
        <v>1215.0</v>
      </c>
      <c r="G1341" s="43">
        <f t="shared" si="1"/>
        <v>29160</v>
      </c>
      <c r="H1341" s="43">
        <f t="shared" si="2"/>
        <v>291600000000</v>
      </c>
      <c r="I1341" s="43">
        <f t="shared" si="3"/>
        <v>12150000000</v>
      </c>
      <c r="J1341" s="43">
        <f t="shared" si="4"/>
        <v>33287671.23</v>
      </c>
      <c r="K1341" s="43">
        <f t="shared" si="17"/>
        <v>29160</v>
      </c>
      <c r="L1341" s="43">
        <f t="shared" si="6"/>
        <v>1215</v>
      </c>
      <c r="M1341" s="45">
        <v>8.0</v>
      </c>
      <c r="N1341" s="43">
        <f t="shared" si="95"/>
        <v>8.0000001</v>
      </c>
      <c r="O1341" s="43">
        <f t="shared" si="85"/>
        <v>1.000000013</v>
      </c>
      <c r="P1341" s="47">
        <f t="shared" si="71"/>
        <v>0.00000009999999875</v>
      </c>
      <c r="Q1341" s="43">
        <f t="shared" si="10"/>
        <v>97200000000</v>
      </c>
      <c r="R1341" s="43">
        <f t="shared" si="11"/>
        <v>266301369.9</v>
      </c>
      <c r="S1341" s="43">
        <f t="shared" si="12"/>
        <v>0</v>
      </c>
      <c r="T1341" s="11">
        <f t="shared" si="13"/>
        <v>0.00000003004115226</v>
      </c>
      <c r="U1341" s="3">
        <v>246.0</v>
      </c>
      <c r="V1341" s="37">
        <f t="shared" si="64"/>
        <v>0.00000002024691358</v>
      </c>
      <c r="W1341" s="4" t="s">
        <v>3181</v>
      </c>
      <c r="X1341" s="4">
        <v>8.93</v>
      </c>
      <c r="Y1341" s="4">
        <f t="shared" si="15"/>
        <v>214.32</v>
      </c>
      <c r="Z1341" s="48">
        <f t="shared" si="16"/>
        <v>0.0000000007349794239</v>
      </c>
      <c r="AA1341" s="4" t="s">
        <v>3208</v>
      </c>
      <c r="AC1341">
        <v>0.0</v>
      </c>
      <c r="AD1341">
        <v>2.0</v>
      </c>
      <c r="AE1341">
        <v>2.0</v>
      </c>
      <c r="AF1341" s="49">
        <v>3.0</v>
      </c>
      <c r="AG1341" s="40">
        <f>AF1341+'RFactors (lead time &amp; failure)'!C:C</f>
        <v>3</v>
      </c>
      <c r="AH1341" s="4"/>
      <c r="AI1341" s="19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</row>
    <row r="1342">
      <c r="A1342" s="12">
        <v>3032.0</v>
      </c>
      <c r="B1342" s="2" t="s">
        <v>1418</v>
      </c>
      <c r="C1342" s="3">
        <v>1.0</v>
      </c>
      <c r="D1342" s="4">
        <v>0.0</v>
      </c>
      <c r="E1342" s="4">
        <v>1.0E-7</v>
      </c>
      <c r="F1342" s="3">
        <v>1215.0</v>
      </c>
      <c r="G1342" s="43">
        <f t="shared" si="1"/>
        <v>29160</v>
      </c>
      <c r="H1342" s="43">
        <f t="shared" si="2"/>
        <v>291600000000</v>
      </c>
      <c r="I1342" s="43">
        <f t="shared" si="3"/>
        <v>12150000000</v>
      </c>
      <c r="J1342" s="43">
        <f t="shared" si="4"/>
        <v>33287671.23</v>
      </c>
      <c r="K1342" s="43">
        <f t="shared" si="17"/>
        <v>29160</v>
      </c>
      <c r="L1342" s="43">
        <f t="shared" si="6"/>
        <v>1215</v>
      </c>
      <c r="M1342" s="45">
        <v>1.0</v>
      </c>
      <c r="N1342" s="43">
        <f t="shared" si="95"/>
        <v>1.0000001</v>
      </c>
      <c r="O1342" s="43">
        <f t="shared" si="85"/>
        <v>1.0000001</v>
      </c>
      <c r="P1342" s="47">
        <f t="shared" si="71"/>
        <v>0.00000009999999</v>
      </c>
      <c r="Q1342" s="43">
        <f t="shared" si="10"/>
        <v>12150000000</v>
      </c>
      <c r="R1342" s="43">
        <f t="shared" si="11"/>
        <v>33287671.23</v>
      </c>
      <c r="S1342" s="43">
        <f t="shared" si="12"/>
        <v>0</v>
      </c>
      <c r="T1342" s="11">
        <f t="shared" si="13"/>
        <v>0.00000003004115226</v>
      </c>
      <c r="U1342" s="3">
        <v>246.0</v>
      </c>
      <c r="V1342" s="37">
        <f t="shared" si="64"/>
        <v>0.00000002024691358</v>
      </c>
      <c r="W1342" s="4" t="s">
        <v>3181</v>
      </c>
      <c r="X1342" s="4">
        <v>8.93</v>
      </c>
      <c r="Y1342" s="4">
        <f t="shared" si="15"/>
        <v>214.32</v>
      </c>
      <c r="Z1342" s="48">
        <f t="shared" si="16"/>
        <v>0.0000000007349794239</v>
      </c>
      <c r="AA1342" s="4" t="s">
        <v>3208</v>
      </c>
      <c r="AC1342">
        <v>0.0</v>
      </c>
      <c r="AD1342">
        <v>2.0</v>
      </c>
      <c r="AE1342">
        <v>2.0</v>
      </c>
      <c r="AF1342" s="49">
        <v>3.0</v>
      </c>
      <c r="AG1342" s="40">
        <f>AF1342+'RFactors (lead time &amp; failure)'!C:C</f>
        <v>3</v>
      </c>
      <c r="AH1342" s="4"/>
      <c r="AI1342" s="19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21"/>
      <c r="AV1342" s="21"/>
      <c r="AW1342" s="21"/>
      <c r="AX1342" s="21"/>
      <c r="AY1342" s="21"/>
      <c r="AZ1342" s="21"/>
    </row>
    <row r="1343">
      <c r="A1343" s="12">
        <v>3033.0</v>
      </c>
      <c r="B1343" s="2" t="s">
        <v>1419</v>
      </c>
      <c r="C1343" s="3">
        <v>1.0</v>
      </c>
      <c r="D1343" s="4">
        <v>0.0</v>
      </c>
      <c r="E1343" s="4">
        <v>1.0E-7</v>
      </c>
      <c r="F1343" s="3">
        <v>1215.0</v>
      </c>
      <c r="G1343" s="43">
        <f t="shared" si="1"/>
        <v>29160</v>
      </c>
      <c r="H1343" s="43">
        <f t="shared" si="2"/>
        <v>291600000000</v>
      </c>
      <c r="I1343" s="43">
        <f t="shared" si="3"/>
        <v>12150000000</v>
      </c>
      <c r="J1343" s="43">
        <f t="shared" si="4"/>
        <v>33287671.23</v>
      </c>
      <c r="K1343" s="43">
        <f t="shared" si="17"/>
        <v>29160</v>
      </c>
      <c r="L1343" s="43">
        <f t="shared" si="6"/>
        <v>1215</v>
      </c>
      <c r="M1343" s="45">
        <v>8.0</v>
      </c>
      <c r="N1343" s="43">
        <f t="shared" si="95"/>
        <v>8.0000001</v>
      </c>
      <c r="O1343" s="43">
        <f t="shared" si="85"/>
        <v>1.000000013</v>
      </c>
      <c r="P1343" s="47">
        <f t="shared" si="71"/>
        <v>0.00000009999999875</v>
      </c>
      <c r="Q1343" s="43">
        <f t="shared" si="10"/>
        <v>97200000000</v>
      </c>
      <c r="R1343" s="43">
        <f t="shared" si="11"/>
        <v>266301369.9</v>
      </c>
      <c r="S1343" s="43">
        <f t="shared" si="12"/>
        <v>0</v>
      </c>
      <c r="T1343" s="11">
        <f t="shared" si="13"/>
        <v>0.00000003004115226</v>
      </c>
      <c r="U1343" s="3">
        <v>246.0</v>
      </c>
      <c r="V1343" s="37">
        <f t="shared" si="64"/>
        <v>0.00000002024691358</v>
      </c>
      <c r="W1343" s="4" t="s">
        <v>3181</v>
      </c>
      <c r="X1343" s="4">
        <v>8.93</v>
      </c>
      <c r="Y1343" s="4">
        <f t="shared" si="15"/>
        <v>214.32</v>
      </c>
      <c r="Z1343" s="48">
        <f t="shared" si="16"/>
        <v>0.0000000007349794239</v>
      </c>
      <c r="AA1343" s="4" t="s">
        <v>3208</v>
      </c>
      <c r="AC1343">
        <v>0.0</v>
      </c>
      <c r="AD1343">
        <v>1.0</v>
      </c>
      <c r="AE1343">
        <v>1.0</v>
      </c>
      <c r="AF1343" s="49">
        <v>2.0</v>
      </c>
      <c r="AG1343" s="40">
        <f>AF1343+'RFactors (lead time &amp; failure)'!C:C</f>
        <v>2</v>
      </c>
      <c r="AH1343" s="4"/>
      <c r="AI1343" s="19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  <c r="AZ1343" s="21"/>
    </row>
    <row r="1344">
      <c r="A1344" s="12">
        <v>3034.0</v>
      </c>
      <c r="B1344" s="2" t="s">
        <v>1420</v>
      </c>
      <c r="C1344" s="3">
        <v>1.0</v>
      </c>
      <c r="D1344" s="4">
        <v>0.0</v>
      </c>
      <c r="E1344" s="4">
        <v>1.0E-7</v>
      </c>
      <c r="F1344" s="3">
        <v>1215.0</v>
      </c>
      <c r="G1344" s="43">
        <f t="shared" si="1"/>
        <v>29160</v>
      </c>
      <c r="H1344" s="43">
        <f t="shared" si="2"/>
        <v>291600000000</v>
      </c>
      <c r="I1344" s="43">
        <f t="shared" si="3"/>
        <v>12150000000</v>
      </c>
      <c r="J1344" s="43">
        <f t="shared" si="4"/>
        <v>33287671.23</v>
      </c>
      <c r="K1344" s="43">
        <f t="shared" si="17"/>
        <v>29160</v>
      </c>
      <c r="L1344" s="43">
        <f t="shared" si="6"/>
        <v>1215</v>
      </c>
      <c r="M1344" s="45">
        <v>8.0</v>
      </c>
      <c r="N1344" s="43">
        <f t="shared" si="95"/>
        <v>8.0000001</v>
      </c>
      <c r="O1344" s="43">
        <f t="shared" si="85"/>
        <v>1.000000013</v>
      </c>
      <c r="P1344" s="47">
        <f t="shared" si="71"/>
        <v>0.00000009999999875</v>
      </c>
      <c r="Q1344" s="43">
        <f t="shared" si="10"/>
        <v>97200000000</v>
      </c>
      <c r="R1344" s="43">
        <f t="shared" si="11"/>
        <v>266301369.9</v>
      </c>
      <c r="S1344" s="43">
        <f t="shared" si="12"/>
        <v>0</v>
      </c>
      <c r="T1344" s="11">
        <f t="shared" si="13"/>
        <v>0.00000003004115226</v>
      </c>
      <c r="U1344" s="3">
        <v>246.0</v>
      </c>
      <c r="V1344" s="37">
        <f t="shared" si="64"/>
        <v>0.00000002024691358</v>
      </c>
      <c r="W1344" s="4" t="s">
        <v>3181</v>
      </c>
      <c r="X1344" s="4">
        <v>8.93</v>
      </c>
      <c r="Y1344" s="4">
        <f t="shared" si="15"/>
        <v>214.32</v>
      </c>
      <c r="Z1344" s="48">
        <f t="shared" si="16"/>
        <v>0.0000000007349794239</v>
      </c>
      <c r="AA1344" s="4" t="s">
        <v>3208</v>
      </c>
      <c r="AC1344">
        <v>0.0</v>
      </c>
      <c r="AD1344">
        <v>1.0</v>
      </c>
      <c r="AE1344">
        <v>1.0</v>
      </c>
      <c r="AF1344" s="49">
        <v>2.0</v>
      </c>
      <c r="AG1344" s="40">
        <f>AF1344+'RFactors (lead time &amp; failure)'!C:C</f>
        <v>2</v>
      </c>
      <c r="AH1344" s="4"/>
      <c r="AI1344" s="19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  <c r="AZ1344" s="21"/>
    </row>
    <row r="1345">
      <c r="A1345" s="12">
        <v>3035.0</v>
      </c>
      <c r="B1345" s="2" t="s">
        <v>1421</v>
      </c>
      <c r="C1345" s="3">
        <v>1.0</v>
      </c>
      <c r="D1345" s="4" t="s">
        <v>2868</v>
      </c>
      <c r="E1345" s="4">
        <v>4.0</v>
      </c>
      <c r="F1345" s="3">
        <v>1215.0</v>
      </c>
      <c r="G1345" s="43">
        <f t="shared" si="1"/>
        <v>29160</v>
      </c>
      <c r="H1345" s="43">
        <f t="shared" si="2"/>
        <v>7290</v>
      </c>
      <c r="I1345" s="43">
        <f t="shared" si="3"/>
        <v>303.75</v>
      </c>
      <c r="J1345" s="43">
        <f t="shared" si="4"/>
        <v>0.8321917808</v>
      </c>
      <c r="K1345" s="43">
        <f t="shared" si="17"/>
        <v>29160</v>
      </c>
      <c r="L1345" s="43">
        <f t="shared" si="6"/>
        <v>1215</v>
      </c>
      <c r="M1345" s="45">
        <v>3.0</v>
      </c>
      <c r="N1345" s="43">
        <f t="shared" si="95"/>
        <v>7</v>
      </c>
      <c r="O1345" s="43">
        <f t="shared" si="85"/>
        <v>2.333333333</v>
      </c>
      <c r="P1345" s="47">
        <f t="shared" si="71"/>
        <v>1.714285714</v>
      </c>
      <c r="Q1345" s="43">
        <f t="shared" si="10"/>
        <v>911.25</v>
      </c>
      <c r="R1345" s="43">
        <f t="shared" si="11"/>
        <v>2.496575342</v>
      </c>
      <c r="S1345" s="43">
        <f t="shared" si="12"/>
        <v>0.00329218107</v>
      </c>
      <c r="T1345" s="11">
        <f t="shared" si="13"/>
        <v>1.201646091</v>
      </c>
      <c r="U1345" s="3">
        <v>246.0</v>
      </c>
      <c r="V1345" s="37">
        <f t="shared" si="64"/>
        <v>0.8098765432</v>
      </c>
      <c r="W1345" s="4" t="s">
        <v>3181</v>
      </c>
      <c r="X1345" s="4">
        <v>8.93</v>
      </c>
      <c r="Y1345" s="4">
        <f t="shared" si="15"/>
        <v>214.32</v>
      </c>
      <c r="Z1345" s="48">
        <f t="shared" si="16"/>
        <v>0.02939917695</v>
      </c>
      <c r="AA1345" s="4" t="s">
        <v>3208</v>
      </c>
      <c r="AC1345">
        <v>1.0</v>
      </c>
      <c r="AD1345">
        <v>1.0</v>
      </c>
      <c r="AE1345">
        <v>2.0</v>
      </c>
      <c r="AF1345" s="49">
        <v>4.0</v>
      </c>
      <c r="AG1345" s="40">
        <f>AF1345+'RFactors (lead time &amp; failure)'!C:C</f>
        <v>5</v>
      </c>
      <c r="AH1345" s="4"/>
      <c r="AI1345" s="19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  <c r="AZ1345" s="21"/>
    </row>
    <row r="1346">
      <c r="A1346" s="12">
        <v>3036.0</v>
      </c>
      <c r="B1346" s="2" t="s">
        <v>1422</v>
      </c>
      <c r="C1346" s="3">
        <v>1.0</v>
      </c>
      <c r="D1346" s="4">
        <v>0.0</v>
      </c>
      <c r="E1346" s="4">
        <v>1.0E-7</v>
      </c>
      <c r="F1346" s="3">
        <v>1215.0</v>
      </c>
      <c r="G1346" s="43">
        <f t="shared" si="1"/>
        <v>29160</v>
      </c>
      <c r="H1346" s="43">
        <f t="shared" si="2"/>
        <v>291600000000</v>
      </c>
      <c r="I1346" s="43">
        <f t="shared" si="3"/>
        <v>12150000000</v>
      </c>
      <c r="J1346" s="43">
        <f t="shared" si="4"/>
        <v>33287671.23</v>
      </c>
      <c r="K1346" s="43">
        <f t="shared" si="17"/>
        <v>29160</v>
      </c>
      <c r="L1346" s="43">
        <f t="shared" si="6"/>
        <v>1215</v>
      </c>
      <c r="M1346" s="45">
        <v>8.0</v>
      </c>
      <c r="N1346" s="43">
        <f t="shared" si="95"/>
        <v>8.0000001</v>
      </c>
      <c r="O1346" s="43">
        <f t="shared" si="85"/>
        <v>1.000000013</v>
      </c>
      <c r="P1346" s="47">
        <f t="shared" si="71"/>
        <v>0.00000009999999875</v>
      </c>
      <c r="Q1346" s="43">
        <f t="shared" si="10"/>
        <v>97200000000</v>
      </c>
      <c r="R1346" s="43">
        <f t="shared" si="11"/>
        <v>266301369.9</v>
      </c>
      <c r="S1346" s="43">
        <f t="shared" si="12"/>
        <v>0</v>
      </c>
      <c r="T1346" s="11">
        <f t="shared" si="13"/>
        <v>0.00000003004115226</v>
      </c>
      <c r="U1346" s="3">
        <v>246.0</v>
      </c>
      <c r="V1346" s="37">
        <f t="shared" si="64"/>
        <v>0.00000002024691358</v>
      </c>
      <c r="W1346" s="4" t="s">
        <v>3181</v>
      </c>
      <c r="X1346" s="4">
        <v>8.93</v>
      </c>
      <c r="Y1346" s="4">
        <f t="shared" si="15"/>
        <v>214.32</v>
      </c>
      <c r="Z1346" s="48">
        <f t="shared" si="16"/>
        <v>0.0000000007349794239</v>
      </c>
      <c r="AA1346" s="4" t="s">
        <v>3208</v>
      </c>
      <c r="AC1346">
        <v>0.0</v>
      </c>
      <c r="AD1346">
        <v>1.0</v>
      </c>
      <c r="AE1346">
        <v>1.0</v>
      </c>
      <c r="AF1346" s="49">
        <v>2.0</v>
      </c>
      <c r="AG1346" s="40">
        <f>AF1346+'RFactors (lead time &amp; failure)'!C:C</f>
        <v>2</v>
      </c>
      <c r="AH1346" s="4"/>
      <c r="AI1346" s="19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21"/>
      <c r="AV1346" s="21"/>
      <c r="AW1346" s="21"/>
      <c r="AX1346" s="21"/>
      <c r="AY1346" s="21"/>
      <c r="AZ1346" s="21"/>
    </row>
    <row r="1347">
      <c r="A1347" s="12">
        <v>3037.0</v>
      </c>
      <c r="B1347" s="2" t="s">
        <v>1423</v>
      </c>
      <c r="C1347" s="3">
        <v>1.0</v>
      </c>
      <c r="D1347" s="4" t="s">
        <v>3211</v>
      </c>
      <c r="E1347" s="4">
        <v>1.0</v>
      </c>
      <c r="F1347" s="3">
        <v>1215.0</v>
      </c>
      <c r="G1347" s="43">
        <f t="shared" si="1"/>
        <v>29160</v>
      </c>
      <c r="H1347" s="43">
        <f t="shared" si="2"/>
        <v>29160</v>
      </c>
      <c r="I1347" s="43">
        <f t="shared" si="3"/>
        <v>1215</v>
      </c>
      <c r="J1347" s="43">
        <f t="shared" si="4"/>
        <v>3.328767123</v>
      </c>
      <c r="K1347" s="43">
        <f t="shared" si="17"/>
        <v>29160</v>
      </c>
      <c r="L1347" s="43">
        <f t="shared" si="6"/>
        <v>1215</v>
      </c>
      <c r="M1347" s="45">
        <v>7.0</v>
      </c>
      <c r="N1347" s="43">
        <f t="shared" si="95"/>
        <v>8</v>
      </c>
      <c r="O1347" s="43">
        <f t="shared" si="85"/>
        <v>1.142857143</v>
      </c>
      <c r="P1347" s="47">
        <f t="shared" si="71"/>
        <v>0.875</v>
      </c>
      <c r="Q1347" s="43">
        <f t="shared" si="10"/>
        <v>8505</v>
      </c>
      <c r="R1347" s="43">
        <f t="shared" si="11"/>
        <v>23.30136986</v>
      </c>
      <c r="S1347" s="43">
        <f t="shared" si="12"/>
        <v>0.0008230452675</v>
      </c>
      <c r="T1347" s="11">
        <f t="shared" si="13"/>
        <v>0.3004115226</v>
      </c>
      <c r="U1347" s="3">
        <v>246.0</v>
      </c>
      <c r="V1347" s="37">
        <f t="shared" si="64"/>
        <v>0.2024691358</v>
      </c>
      <c r="W1347" s="4" t="s">
        <v>3181</v>
      </c>
      <c r="X1347" s="4">
        <v>8.93</v>
      </c>
      <c r="Y1347" s="4">
        <f t="shared" si="15"/>
        <v>214.32</v>
      </c>
      <c r="Z1347" s="48">
        <f t="shared" si="16"/>
        <v>0.007349794239</v>
      </c>
      <c r="AA1347" s="4" t="s">
        <v>3208</v>
      </c>
      <c r="AC1347">
        <v>0.0</v>
      </c>
      <c r="AD1347">
        <v>1.0</v>
      </c>
      <c r="AE1347">
        <v>1.0</v>
      </c>
      <c r="AF1347" s="49">
        <v>2.0</v>
      </c>
      <c r="AG1347" s="40">
        <f>AF1347+'RFactors (lead time &amp; failure)'!C:C</f>
        <v>2</v>
      </c>
      <c r="AH1347" s="4"/>
      <c r="AI1347" s="19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</row>
    <row r="1348">
      <c r="A1348" s="12">
        <v>3038.0</v>
      </c>
      <c r="B1348" s="2" t="s">
        <v>1424</v>
      </c>
      <c r="C1348" s="3">
        <v>1.0</v>
      </c>
      <c r="D1348" s="4">
        <v>0.0</v>
      </c>
      <c r="E1348" s="4">
        <v>1.0E-7</v>
      </c>
      <c r="F1348" s="3">
        <v>1215.0</v>
      </c>
      <c r="G1348" s="43">
        <f t="shared" si="1"/>
        <v>29160</v>
      </c>
      <c r="H1348" s="43">
        <f t="shared" si="2"/>
        <v>291600000000</v>
      </c>
      <c r="I1348" s="43">
        <f t="shared" si="3"/>
        <v>12150000000</v>
      </c>
      <c r="J1348" s="43">
        <f t="shared" si="4"/>
        <v>33287671.23</v>
      </c>
      <c r="K1348" s="43">
        <f t="shared" si="17"/>
        <v>29160</v>
      </c>
      <c r="L1348" s="43">
        <f t="shared" si="6"/>
        <v>1215</v>
      </c>
      <c r="M1348" s="45">
        <v>5.0</v>
      </c>
      <c r="N1348" s="43">
        <f t="shared" si="95"/>
        <v>5.0000001</v>
      </c>
      <c r="O1348" s="43">
        <f t="shared" si="85"/>
        <v>1.00000002</v>
      </c>
      <c r="P1348" s="47">
        <f t="shared" si="71"/>
        <v>0.000000099999998</v>
      </c>
      <c r="Q1348" s="43">
        <f t="shared" si="10"/>
        <v>60750000000</v>
      </c>
      <c r="R1348" s="43">
        <f t="shared" si="11"/>
        <v>166438356.2</v>
      </c>
      <c r="S1348" s="43">
        <f t="shared" si="12"/>
        <v>0</v>
      </c>
      <c r="T1348" s="11">
        <f t="shared" si="13"/>
        <v>0.00000003004115226</v>
      </c>
      <c r="U1348" s="3">
        <v>246.0</v>
      </c>
      <c r="V1348" s="37">
        <f t="shared" si="64"/>
        <v>0.00000002024691358</v>
      </c>
      <c r="W1348" s="4" t="s">
        <v>3181</v>
      </c>
      <c r="X1348" s="4">
        <v>8.93</v>
      </c>
      <c r="Y1348" s="4">
        <f t="shared" si="15"/>
        <v>214.32</v>
      </c>
      <c r="Z1348" s="48">
        <f t="shared" si="16"/>
        <v>0.0000000007349794239</v>
      </c>
      <c r="AA1348" s="4" t="s">
        <v>3208</v>
      </c>
      <c r="AC1348">
        <v>0.0</v>
      </c>
      <c r="AD1348">
        <v>1.0</v>
      </c>
      <c r="AE1348">
        <v>1.0</v>
      </c>
      <c r="AF1348" s="49">
        <v>2.0</v>
      </c>
      <c r="AG1348" s="40">
        <f>AF1348+'RFactors (lead time &amp; failure)'!C:C</f>
        <v>2</v>
      </c>
      <c r="AH1348" s="4"/>
      <c r="AI1348" s="19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21"/>
      <c r="AV1348" s="21"/>
      <c r="AW1348" s="21"/>
      <c r="AX1348" s="21"/>
      <c r="AY1348" s="21"/>
      <c r="AZ1348" s="21"/>
    </row>
    <row r="1349">
      <c r="A1349" s="12">
        <v>3039.0</v>
      </c>
      <c r="B1349" s="2" t="s">
        <v>1425</v>
      </c>
      <c r="C1349" s="3">
        <v>1.0</v>
      </c>
      <c r="D1349" s="4">
        <v>0.0</v>
      </c>
      <c r="E1349" s="4">
        <v>1.0E-7</v>
      </c>
      <c r="F1349" s="3">
        <v>1215.0</v>
      </c>
      <c r="G1349" s="43">
        <f t="shared" si="1"/>
        <v>29160</v>
      </c>
      <c r="H1349" s="43">
        <f t="shared" si="2"/>
        <v>291600000000</v>
      </c>
      <c r="I1349" s="43">
        <f t="shared" si="3"/>
        <v>12150000000</v>
      </c>
      <c r="J1349" s="43">
        <f t="shared" si="4"/>
        <v>33287671.23</v>
      </c>
      <c r="K1349" s="43">
        <f t="shared" si="17"/>
        <v>29160</v>
      </c>
      <c r="L1349" s="43">
        <f t="shared" si="6"/>
        <v>1215</v>
      </c>
      <c r="M1349" s="45">
        <v>5.0</v>
      </c>
      <c r="N1349" s="43">
        <f t="shared" si="95"/>
        <v>5.0000001</v>
      </c>
      <c r="O1349" s="43">
        <f t="shared" si="85"/>
        <v>1.00000002</v>
      </c>
      <c r="P1349" s="47">
        <f t="shared" si="71"/>
        <v>0.000000099999998</v>
      </c>
      <c r="Q1349" s="43">
        <f t="shared" si="10"/>
        <v>60750000000</v>
      </c>
      <c r="R1349" s="43">
        <f t="shared" si="11"/>
        <v>166438356.2</v>
      </c>
      <c r="S1349" s="43">
        <f t="shared" si="12"/>
        <v>0</v>
      </c>
      <c r="T1349" s="11">
        <f t="shared" si="13"/>
        <v>0.00000003004115226</v>
      </c>
      <c r="U1349" s="3">
        <v>246.0</v>
      </c>
      <c r="V1349" s="37">
        <f t="shared" si="64"/>
        <v>0.00000002024691358</v>
      </c>
      <c r="W1349" s="4" t="s">
        <v>3181</v>
      </c>
      <c r="X1349" s="4">
        <v>8.93</v>
      </c>
      <c r="Y1349" s="4">
        <f t="shared" si="15"/>
        <v>214.32</v>
      </c>
      <c r="Z1349" s="48">
        <f t="shared" si="16"/>
        <v>0.0000000007349794239</v>
      </c>
      <c r="AA1349" s="4" t="s">
        <v>3208</v>
      </c>
      <c r="AC1349">
        <v>0.0</v>
      </c>
      <c r="AD1349">
        <v>2.0</v>
      </c>
      <c r="AE1349">
        <v>2.0</v>
      </c>
      <c r="AF1349" s="49">
        <v>3.0</v>
      </c>
      <c r="AG1349" s="40">
        <f>AF1349+'RFactors (lead time &amp; failure)'!C:C</f>
        <v>3</v>
      </c>
      <c r="AH1349" s="4"/>
      <c r="AI1349" s="19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  <c r="AZ1349" s="21"/>
    </row>
    <row r="1350">
      <c r="A1350" s="12">
        <v>3040.0</v>
      </c>
      <c r="B1350" s="2" t="s">
        <v>1426</v>
      </c>
      <c r="C1350" s="3">
        <v>1.0</v>
      </c>
      <c r="D1350" s="4">
        <v>0.0</v>
      </c>
      <c r="E1350" s="4">
        <v>1.0E-7</v>
      </c>
      <c r="F1350" s="3">
        <v>1215.0</v>
      </c>
      <c r="G1350" s="43">
        <f t="shared" si="1"/>
        <v>29160</v>
      </c>
      <c r="H1350" s="43">
        <f t="shared" si="2"/>
        <v>291600000000</v>
      </c>
      <c r="I1350" s="43">
        <f t="shared" si="3"/>
        <v>12150000000</v>
      </c>
      <c r="J1350" s="43">
        <f t="shared" si="4"/>
        <v>33287671.23</v>
      </c>
      <c r="K1350" s="43">
        <f t="shared" si="17"/>
        <v>29160</v>
      </c>
      <c r="L1350" s="43">
        <f t="shared" si="6"/>
        <v>1215</v>
      </c>
      <c r="M1350" s="45">
        <v>18.0</v>
      </c>
      <c r="N1350" s="43">
        <f t="shared" si="95"/>
        <v>18.0000001</v>
      </c>
      <c r="O1350" s="43">
        <f t="shared" si="85"/>
        <v>1.000000006</v>
      </c>
      <c r="P1350" s="47">
        <f t="shared" si="71"/>
        <v>0.00000009999999944</v>
      </c>
      <c r="Q1350" s="43">
        <f t="shared" si="10"/>
        <v>218700000000</v>
      </c>
      <c r="R1350" s="43">
        <f t="shared" si="11"/>
        <v>599178082.2</v>
      </c>
      <c r="S1350" s="43">
        <f t="shared" si="12"/>
        <v>0</v>
      </c>
      <c r="T1350" s="11">
        <f t="shared" si="13"/>
        <v>0.00000003004115226</v>
      </c>
      <c r="U1350" s="3">
        <v>246.0</v>
      </c>
      <c r="V1350" s="37">
        <f t="shared" si="64"/>
        <v>0.00000002024691358</v>
      </c>
      <c r="W1350" s="4" t="s">
        <v>3181</v>
      </c>
      <c r="X1350" s="4">
        <v>8.93</v>
      </c>
      <c r="Y1350" s="4">
        <f t="shared" si="15"/>
        <v>214.32</v>
      </c>
      <c r="Z1350" s="48">
        <f t="shared" si="16"/>
        <v>0.0000000007349794239</v>
      </c>
      <c r="AA1350" s="4" t="s">
        <v>3208</v>
      </c>
      <c r="AC1350">
        <v>0.0</v>
      </c>
      <c r="AD1350">
        <v>2.0</v>
      </c>
      <c r="AE1350">
        <v>2.0</v>
      </c>
      <c r="AF1350" s="49">
        <v>3.0</v>
      </c>
      <c r="AG1350" s="40">
        <f>AF1350+'RFactors (lead time &amp; failure)'!C:C</f>
        <v>3</v>
      </c>
      <c r="AH1350" s="4"/>
      <c r="AI1350" s="19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21"/>
      <c r="AV1350" s="21"/>
      <c r="AW1350" s="21"/>
      <c r="AX1350" s="21"/>
      <c r="AY1350" s="21"/>
      <c r="AZ1350" s="21"/>
    </row>
    <row r="1351">
      <c r="A1351" s="12">
        <v>3041.0</v>
      </c>
      <c r="B1351" s="2" t="s">
        <v>1427</v>
      </c>
      <c r="C1351" s="3">
        <v>1.0</v>
      </c>
      <c r="D1351" s="4">
        <v>0.0</v>
      </c>
      <c r="E1351" s="4">
        <v>1.0E-7</v>
      </c>
      <c r="F1351" s="3">
        <v>1215.0</v>
      </c>
      <c r="G1351" s="43">
        <f t="shared" si="1"/>
        <v>29160</v>
      </c>
      <c r="H1351" s="43">
        <f t="shared" si="2"/>
        <v>291600000000</v>
      </c>
      <c r="I1351" s="43">
        <f t="shared" si="3"/>
        <v>12150000000</v>
      </c>
      <c r="J1351" s="43">
        <f t="shared" si="4"/>
        <v>33287671.23</v>
      </c>
      <c r="K1351" s="43">
        <f t="shared" si="17"/>
        <v>29160</v>
      </c>
      <c r="L1351" s="43">
        <f t="shared" si="6"/>
        <v>1215</v>
      </c>
      <c r="M1351" s="45">
        <v>18.0</v>
      </c>
      <c r="N1351" s="43">
        <f t="shared" si="95"/>
        <v>18.0000001</v>
      </c>
      <c r="O1351" s="43">
        <f t="shared" si="85"/>
        <v>1.000000006</v>
      </c>
      <c r="P1351" s="47">
        <f t="shared" si="71"/>
        <v>0.00000009999999944</v>
      </c>
      <c r="Q1351" s="43">
        <f t="shared" si="10"/>
        <v>218700000000</v>
      </c>
      <c r="R1351" s="43">
        <f t="shared" si="11"/>
        <v>599178082.2</v>
      </c>
      <c r="S1351" s="43">
        <f t="shared" si="12"/>
        <v>0</v>
      </c>
      <c r="T1351" s="11">
        <f t="shared" si="13"/>
        <v>0.00000003004115226</v>
      </c>
      <c r="U1351" s="3">
        <v>246.0</v>
      </c>
      <c r="V1351" s="37">
        <f t="shared" si="64"/>
        <v>0.00000002024691358</v>
      </c>
      <c r="W1351" s="4" t="s">
        <v>3181</v>
      </c>
      <c r="X1351" s="4">
        <v>8.93</v>
      </c>
      <c r="Y1351" s="4">
        <f t="shared" si="15"/>
        <v>214.32</v>
      </c>
      <c r="Z1351" s="48">
        <f t="shared" si="16"/>
        <v>0.0000000007349794239</v>
      </c>
      <c r="AA1351" s="4" t="s">
        <v>3208</v>
      </c>
      <c r="AC1351">
        <v>0.0</v>
      </c>
      <c r="AD1351">
        <v>2.0</v>
      </c>
      <c r="AE1351">
        <v>2.0</v>
      </c>
      <c r="AF1351" s="49">
        <v>3.0</v>
      </c>
      <c r="AG1351" s="40">
        <f>AF1351+'RFactors (lead time &amp; failure)'!C:C</f>
        <v>3</v>
      </c>
      <c r="AH1351" s="4"/>
      <c r="AI1351" s="19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  <c r="AZ1351" s="21"/>
    </row>
    <row r="1352">
      <c r="A1352" s="12">
        <v>3042.0</v>
      </c>
      <c r="B1352" s="2" t="s">
        <v>1428</v>
      </c>
      <c r="C1352" s="3">
        <v>1.0</v>
      </c>
      <c r="D1352" s="4" t="s">
        <v>3212</v>
      </c>
      <c r="E1352" s="4">
        <v>2.0</v>
      </c>
      <c r="F1352" s="3">
        <v>1215.0</v>
      </c>
      <c r="G1352" s="43">
        <f t="shared" si="1"/>
        <v>29160</v>
      </c>
      <c r="H1352" s="43">
        <f t="shared" si="2"/>
        <v>14580</v>
      </c>
      <c r="I1352" s="43">
        <f t="shared" si="3"/>
        <v>607.5</v>
      </c>
      <c r="J1352" s="43">
        <f t="shared" si="4"/>
        <v>1.664383562</v>
      </c>
      <c r="K1352" s="43">
        <f t="shared" si="17"/>
        <v>29160</v>
      </c>
      <c r="L1352" s="43">
        <f t="shared" si="6"/>
        <v>1215</v>
      </c>
      <c r="M1352" s="45">
        <v>1.0</v>
      </c>
      <c r="N1352" s="43">
        <f t="shared" si="95"/>
        <v>3</v>
      </c>
      <c r="O1352" s="43">
        <f t="shared" si="85"/>
        <v>3</v>
      </c>
      <c r="P1352" s="47">
        <f t="shared" si="71"/>
        <v>0.6666666667</v>
      </c>
      <c r="Q1352" s="43">
        <f t="shared" si="10"/>
        <v>607.5</v>
      </c>
      <c r="R1352" s="43">
        <f t="shared" si="11"/>
        <v>1.664383562</v>
      </c>
      <c r="S1352" s="43">
        <f t="shared" si="12"/>
        <v>0.001646090535</v>
      </c>
      <c r="T1352" s="11">
        <f t="shared" si="13"/>
        <v>0.6008230453</v>
      </c>
      <c r="U1352" s="3">
        <v>246.0</v>
      </c>
      <c r="V1352" s="37">
        <f t="shared" si="64"/>
        <v>0.4049382716</v>
      </c>
      <c r="W1352" s="4" t="s">
        <v>3181</v>
      </c>
      <c r="X1352" s="4">
        <v>8.93</v>
      </c>
      <c r="Y1352" s="4">
        <f t="shared" si="15"/>
        <v>214.32</v>
      </c>
      <c r="Z1352" s="48">
        <f t="shared" si="16"/>
        <v>0.01469958848</v>
      </c>
      <c r="AA1352" s="4" t="s">
        <v>3208</v>
      </c>
      <c r="AC1352">
        <v>0.0</v>
      </c>
      <c r="AD1352">
        <v>2.0</v>
      </c>
      <c r="AE1352">
        <v>2.0</v>
      </c>
      <c r="AF1352" s="49">
        <v>3.0</v>
      </c>
      <c r="AG1352" s="40">
        <f>AF1352+'RFactors (lead time &amp; failure)'!C:C</f>
        <v>3</v>
      </c>
      <c r="AH1352" s="4"/>
      <c r="AI1352" s="19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  <c r="AZ1352" s="21"/>
    </row>
    <row r="1353">
      <c r="A1353" s="12">
        <v>3043.0</v>
      </c>
      <c r="B1353" s="2" t="s">
        <v>1429</v>
      </c>
      <c r="C1353" s="3">
        <v>1.0</v>
      </c>
      <c r="D1353" s="4">
        <v>0.0</v>
      </c>
      <c r="E1353" s="4">
        <v>1.0E-7</v>
      </c>
      <c r="F1353" s="3">
        <v>1215.0</v>
      </c>
      <c r="G1353" s="43">
        <f t="shared" si="1"/>
        <v>29160</v>
      </c>
      <c r="H1353" s="43">
        <f t="shared" si="2"/>
        <v>291600000000</v>
      </c>
      <c r="I1353" s="43">
        <f t="shared" si="3"/>
        <v>12150000000</v>
      </c>
      <c r="J1353" s="43">
        <f t="shared" si="4"/>
        <v>33287671.23</v>
      </c>
      <c r="K1353" s="43">
        <f t="shared" si="17"/>
        <v>29160</v>
      </c>
      <c r="L1353" s="43">
        <f t="shared" si="6"/>
        <v>1215</v>
      </c>
      <c r="M1353" s="45">
        <v>2.0</v>
      </c>
      <c r="N1353" s="43">
        <f t="shared" si="95"/>
        <v>2.0000001</v>
      </c>
      <c r="O1353" s="43">
        <f t="shared" si="85"/>
        <v>1.00000005</v>
      </c>
      <c r="P1353" s="47">
        <f t="shared" si="71"/>
        <v>0.000000099999995</v>
      </c>
      <c r="Q1353" s="43">
        <f t="shared" si="10"/>
        <v>24300000000</v>
      </c>
      <c r="R1353" s="43">
        <f t="shared" si="11"/>
        <v>66575342.47</v>
      </c>
      <c r="S1353" s="43">
        <f t="shared" si="12"/>
        <v>0</v>
      </c>
      <c r="T1353" s="11">
        <f t="shared" si="13"/>
        <v>0.00000003004115226</v>
      </c>
      <c r="U1353" s="3">
        <v>246.0</v>
      </c>
      <c r="V1353" s="37">
        <f t="shared" si="64"/>
        <v>0.00000002024691358</v>
      </c>
      <c r="W1353" s="4" t="s">
        <v>3181</v>
      </c>
      <c r="X1353" s="4">
        <v>8.93</v>
      </c>
      <c r="Y1353" s="4">
        <f t="shared" si="15"/>
        <v>214.32</v>
      </c>
      <c r="Z1353" s="48">
        <f t="shared" si="16"/>
        <v>0.0000000007349794239</v>
      </c>
      <c r="AA1353" s="4" t="s">
        <v>3208</v>
      </c>
      <c r="AC1353">
        <v>0.0</v>
      </c>
      <c r="AD1353">
        <v>2.0</v>
      </c>
      <c r="AE1353">
        <v>2.0</v>
      </c>
      <c r="AF1353" s="49">
        <v>3.0</v>
      </c>
      <c r="AG1353" s="40">
        <f>AF1353+'RFactors (lead time &amp; failure)'!C:C</f>
        <v>3</v>
      </c>
      <c r="AH1353" s="4"/>
      <c r="AI1353" s="19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  <c r="AZ1353" s="21"/>
    </row>
    <row r="1354">
      <c r="A1354" s="12">
        <v>3044.0</v>
      </c>
      <c r="B1354" s="2" t="s">
        <v>1430</v>
      </c>
      <c r="C1354" s="3">
        <v>1.0</v>
      </c>
      <c r="D1354" s="4" t="s">
        <v>3213</v>
      </c>
      <c r="E1354" s="4">
        <v>1.0</v>
      </c>
      <c r="F1354" s="3">
        <v>1215.0</v>
      </c>
      <c r="G1354" s="43">
        <f t="shared" si="1"/>
        <v>29160</v>
      </c>
      <c r="H1354" s="43">
        <f t="shared" si="2"/>
        <v>29160</v>
      </c>
      <c r="I1354" s="43">
        <f t="shared" si="3"/>
        <v>1215</v>
      </c>
      <c r="J1354" s="43">
        <f t="shared" si="4"/>
        <v>3.328767123</v>
      </c>
      <c r="K1354" s="43">
        <f t="shared" si="17"/>
        <v>29160</v>
      </c>
      <c r="L1354" s="43">
        <f t="shared" si="6"/>
        <v>1215</v>
      </c>
      <c r="M1354" s="45">
        <v>4.0</v>
      </c>
      <c r="N1354" s="43">
        <f t="shared" si="95"/>
        <v>5</v>
      </c>
      <c r="O1354" s="43">
        <f t="shared" si="85"/>
        <v>1.25</v>
      </c>
      <c r="P1354" s="47">
        <f t="shared" si="71"/>
        <v>0.8</v>
      </c>
      <c r="Q1354" s="43">
        <f t="shared" si="10"/>
        <v>4860</v>
      </c>
      <c r="R1354" s="43">
        <f t="shared" si="11"/>
        <v>13.31506849</v>
      </c>
      <c r="S1354" s="43">
        <f t="shared" si="12"/>
        <v>0.0008230452675</v>
      </c>
      <c r="T1354" s="11">
        <f t="shared" si="13"/>
        <v>0.3004115226</v>
      </c>
      <c r="U1354" s="3">
        <v>246.0</v>
      </c>
      <c r="V1354" s="37">
        <f t="shared" si="64"/>
        <v>0.2024691358</v>
      </c>
      <c r="W1354" s="4" t="s">
        <v>3181</v>
      </c>
      <c r="X1354" s="4">
        <v>8.93</v>
      </c>
      <c r="Y1354" s="4">
        <f t="shared" si="15"/>
        <v>214.32</v>
      </c>
      <c r="Z1354" s="48">
        <f t="shared" si="16"/>
        <v>0.007349794239</v>
      </c>
      <c r="AA1354" s="4" t="s">
        <v>3208</v>
      </c>
      <c r="AC1354">
        <v>0.0</v>
      </c>
      <c r="AD1354">
        <v>2.0</v>
      </c>
      <c r="AE1354">
        <v>2.0</v>
      </c>
      <c r="AF1354" s="49">
        <v>3.0</v>
      </c>
      <c r="AG1354" s="40">
        <f>AF1354+'RFactors (lead time &amp; failure)'!C:C</f>
        <v>3</v>
      </c>
      <c r="AH1354" s="4"/>
      <c r="AI1354" s="19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</row>
    <row r="1355">
      <c r="A1355" s="12">
        <v>3045.0</v>
      </c>
      <c r="B1355" s="2" t="s">
        <v>1431</v>
      </c>
      <c r="C1355" s="3">
        <v>1.0</v>
      </c>
      <c r="D1355" s="4">
        <v>0.0</v>
      </c>
      <c r="E1355" s="4">
        <v>1.0E-7</v>
      </c>
      <c r="F1355" s="3">
        <v>1215.0</v>
      </c>
      <c r="G1355" s="43">
        <f t="shared" si="1"/>
        <v>29160</v>
      </c>
      <c r="H1355" s="43">
        <f t="shared" si="2"/>
        <v>291600000000</v>
      </c>
      <c r="I1355" s="43">
        <f t="shared" si="3"/>
        <v>12150000000</v>
      </c>
      <c r="J1355" s="43">
        <f t="shared" si="4"/>
        <v>33287671.23</v>
      </c>
      <c r="K1355" s="43">
        <f t="shared" si="17"/>
        <v>29160</v>
      </c>
      <c r="L1355" s="43">
        <f t="shared" si="6"/>
        <v>1215</v>
      </c>
      <c r="M1355" s="45">
        <v>3.0</v>
      </c>
      <c r="N1355" s="43">
        <f t="shared" si="95"/>
        <v>3.0000001</v>
      </c>
      <c r="O1355" s="43">
        <f t="shared" si="85"/>
        <v>1.000000033</v>
      </c>
      <c r="P1355" s="47">
        <f t="shared" si="71"/>
        <v>0.00000009999999667</v>
      </c>
      <c r="Q1355" s="43">
        <f t="shared" si="10"/>
        <v>36450000000</v>
      </c>
      <c r="R1355" s="43">
        <f t="shared" si="11"/>
        <v>99863013.7</v>
      </c>
      <c r="S1355" s="43">
        <f t="shared" si="12"/>
        <v>0</v>
      </c>
      <c r="T1355" s="11">
        <f t="shared" si="13"/>
        <v>0.00000003004115226</v>
      </c>
      <c r="U1355" s="3">
        <v>246.0</v>
      </c>
      <c r="V1355" s="37">
        <f t="shared" si="64"/>
        <v>0.00000002024691358</v>
      </c>
      <c r="W1355" s="4" t="s">
        <v>3181</v>
      </c>
      <c r="X1355" s="4">
        <v>8.93</v>
      </c>
      <c r="Y1355" s="4">
        <f t="shared" si="15"/>
        <v>214.32</v>
      </c>
      <c r="Z1355" s="48">
        <f t="shared" si="16"/>
        <v>0.0000000007349794239</v>
      </c>
      <c r="AA1355" s="4" t="s">
        <v>3208</v>
      </c>
      <c r="AC1355">
        <v>0.0</v>
      </c>
      <c r="AD1355">
        <v>2.0</v>
      </c>
      <c r="AE1355">
        <v>2.0</v>
      </c>
      <c r="AF1355" s="49">
        <v>3.0</v>
      </c>
      <c r="AG1355" s="40">
        <f>AF1355+'RFactors (lead time &amp; failure)'!C:C</f>
        <v>3</v>
      </c>
      <c r="AH1355" s="4"/>
      <c r="AI1355" s="19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  <c r="AZ1355" s="21"/>
    </row>
    <row r="1356">
      <c r="A1356" s="12">
        <v>3046.0</v>
      </c>
      <c r="B1356" s="2" t="s">
        <v>1432</v>
      </c>
      <c r="C1356" s="3">
        <v>1.0</v>
      </c>
      <c r="D1356" s="4">
        <v>0.0</v>
      </c>
      <c r="E1356" s="4">
        <v>1.0E-7</v>
      </c>
      <c r="F1356" s="3">
        <v>1215.0</v>
      </c>
      <c r="G1356" s="43">
        <f t="shared" si="1"/>
        <v>29160</v>
      </c>
      <c r="H1356" s="43">
        <f t="shared" si="2"/>
        <v>291600000000</v>
      </c>
      <c r="I1356" s="43">
        <f t="shared" si="3"/>
        <v>12150000000</v>
      </c>
      <c r="J1356" s="43">
        <f t="shared" si="4"/>
        <v>33287671.23</v>
      </c>
      <c r="K1356" s="43">
        <f t="shared" si="17"/>
        <v>29160</v>
      </c>
      <c r="L1356" s="43">
        <f t="shared" si="6"/>
        <v>1215</v>
      </c>
      <c r="M1356" s="45">
        <v>3.0</v>
      </c>
      <c r="N1356" s="43">
        <f t="shared" si="95"/>
        <v>3.0000001</v>
      </c>
      <c r="O1356" s="43">
        <f t="shared" si="85"/>
        <v>1.000000033</v>
      </c>
      <c r="P1356" s="47">
        <f t="shared" si="71"/>
        <v>0.00000009999999667</v>
      </c>
      <c r="Q1356" s="43">
        <f t="shared" si="10"/>
        <v>36450000000</v>
      </c>
      <c r="R1356" s="43">
        <f t="shared" si="11"/>
        <v>99863013.7</v>
      </c>
      <c r="S1356" s="43">
        <f t="shared" si="12"/>
        <v>0</v>
      </c>
      <c r="T1356" s="11">
        <f t="shared" si="13"/>
        <v>0.00000003004115226</v>
      </c>
      <c r="U1356" s="3">
        <v>246.0</v>
      </c>
      <c r="V1356" s="37">
        <f t="shared" si="64"/>
        <v>0.00000002024691358</v>
      </c>
      <c r="W1356" s="4" t="s">
        <v>3181</v>
      </c>
      <c r="X1356" s="4">
        <v>8.93</v>
      </c>
      <c r="Y1356" s="4">
        <f t="shared" si="15"/>
        <v>214.32</v>
      </c>
      <c r="Z1356" s="48">
        <f t="shared" si="16"/>
        <v>0.0000000007349794239</v>
      </c>
      <c r="AA1356" s="4" t="s">
        <v>3208</v>
      </c>
      <c r="AC1356">
        <v>0.0</v>
      </c>
      <c r="AD1356">
        <v>2.0</v>
      </c>
      <c r="AE1356">
        <v>2.0</v>
      </c>
      <c r="AF1356" s="49">
        <v>3.0</v>
      </c>
      <c r="AG1356" s="40">
        <f>AF1356+'RFactors (lead time &amp; failure)'!C:C</f>
        <v>3</v>
      </c>
      <c r="AH1356" s="4"/>
      <c r="AI1356" s="19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  <c r="AZ1356" s="21"/>
    </row>
    <row r="1357">
      <c r="A1357" s="12">
        <v>3047.0</v>
      </c>
      <c r="B1357" s="2" t="s">
        <v>1433</v>
      </c>
      <c r="C1357" s="3">
        <v>1.0</v>
      </c>
      <c r="D1357" s="4">
        <v>0.0</v>
      </c>
      <c r="E1357" s="4">
        <v>1.0E-7</v>
      </c>
      <c r="F1357" s="3">
        <v>1215.0</v>
      </c>
      <c r="G1357" s="43">
        <f t="shared" si="1"/>
        <v>29160</v>
      </c>
      <c r="H1357" s="43">
        <f t="shared" si="2"/>
        <v>291600000000</v>
      </c>
      <c r="I1357" s="43">
        <f t="shared" si="3"/>
        <v>12150000000</v>
      </c>
      <c r="J1357" s="43">
        <f t="shared" si="4"/>
        <v>33287671.23</v>
      </c>
      <c r="K1357" s="43">
        <f t="shared" si="17"/>
        <v>29160</v>
      </c>
      <c r="L1357" s="43">
        <f t="shared" si="6"/>
        <v>1215</v>
      </c>
      <c r="M1357" s="45">
        <v>1.0</v>
      </c>
      <c r="N1357" s="43">
        <f t="shared" si="95"/>
        <v>1.0000001</v>
      </c>
      <c r="O1357" s="43">
        <f t="shared" si="85"/>
        <v>1.0000001</v>
      </c>
      <c r="P1357" s="47">
        <f t="shared" si="71"/>
        <v>0.00000009999999</v>
      </c>
      <c r="Q1357" s="43">
        <f t="shared" si="10"/>
        <v>12150000000</v>
      </c>
      <c r="R1357" s="43">
        <f t="shared" si="11"/>
        <v>33287671.23</v>
      </c>
      <c r="S1357" s="43">
        <f t="shared" si="12"/>
        <v>0</v>
      </c>
      <c r="T1357" s="11">
        <f t="shared" si="13"/>
        <v>0.00000003004115226</v>
      </c>
      <c r="U1357" s="3">
        <v>246.0</v>
      </c>
      <c r="V1357" s="37">
        <f t="shared" si="64"/>
        <v>0.00000002024691358</v>
      </c>
      <c r="W1357" s="4" t="s">
        <v>3181</v>
      </c>
      <c r="X1357" s="4">
        <v>8.93</v>
      </c>
      <c r="Y1357" s="4">
        <f t="shared" si="15"/>
        <v>214.32</v>
      </c>
      <c r="Z1357" s="48">
        <f t="shared" si="16"/>
        <v>0.0000000007349794239</v>
      </c>
      <c r="AA1357" s="4" t="s">
        <v>3208</v>
      </c>
      <c r="AC1357">
        <v>0.0</v>
      </c>
      <c r="AD1357">
        <v>2.0</v>
      </c>
      <c r="AE1357">
        <v>2.0</v>
      </c>
      <c r="AF1357" s="49">
        <v>3.0</v>
      </c>
      <c r="AG1357" s="40">
        <f>AF1357+'RFactors (lead time &amp; failure)'!C:C</f>
        <v>3</v>
      </c>
      <c r="AH1357" s="4"/>
      <c r="AI1357" s="19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</row>
    <row r="1358">
      <c r="A1358" s="12">
        <v>3048.0</v>
      </c>
      <c r="B1358" s="2" t="s">
        <v>1434</v>
      </c>
      <c r="C1358" s="3">
        <v>1.0</v>
      </c>
      <c r="D1358" s="4">
        <v>0.0</v>
      </c>
      <c r="E1358" s="4">
        <v>1.0E-7</v>
      </c>
      <c r="F1358" s="3">
        <v>1215.0</v>
      </c>
      <c r="G1358" s="43">
        <f t="shared" si="1"/>
        <v>29160</v>
      </c>
      <c r="H1358" s="43">
        <f t="shared" si="2"/>
        <v>291600000000</v>
      </c>
      <c r="I1358" s="43">
        <f t="shared" si="3"/>
        <v>12150000000</v>
      </c>
      <c r="J1358" s="43">
        <f t="shared" si="4"/>
        <v>33287671.23</v>
      </c>
      <c r="K1358" s="43">
        <f t="shared" si="17"/>
        <v>29160</v>
      </c>
      <c r="L1358" s="43">
        <f t="shared" si="6"/>
        <v>1215</v>
      </c>
      <c r="M1358" s="45">
        <v>3.0</v>
      </c>
      <c r="N1358" s="43">
        <f t="shared" si="95"/>
        <v>3.0000001</v>
      </c>
      <c r="O1358" s="43">
        <f t="shared" si="85"/>
        <v>1.000000033</v>
      </c>
      <c r="P1358" s="47">
        <f t="shared" si="71"/>
        <v>0.00000009999999667</v>
      </c>
      <c r="Q1358" s="43">
        <f t="shared" si="10"/>
        <v>36450000000</v>
      </c>
      <c r="R1358" s="43">
        <f t="shared" si="11"/>
        <v>99863013.7</v>
      </c>
      <c r="S1358" s="43">
        <f t="shared" si="12"/>
        <v>0</v>
      </c>
      <c r="T1358" s="11">
        <f t="shared" si="13"/>
        <v>0.00000003004115226</v>
      </c>
      <c r="U1358" s="3">
        <v>246.0</v>
      </c>
      <c r="V1358" s="37">
        <f t="shared" si="64"/>
        <v>0.00000002024691358</v>
      </c>
      <c r="W1358" s="4" t="s">
        <v>3181</v>
      </c>
      <c r="X1358" s="4">
        <v>8.93</v>
      </c>
      <c r="Y1358" s="4">
        <f t="shared" si="15"/>
        <v>214.32</v>
      </c>
      <c r="Z1358" s="48">
        <f t="shared" si="16"/>
        <v>0.0000000007349794239</v>
      </c>
      <c r="AA1358" s="4" t="s">
        <v>3208</v>
      </c>
      <c r="AC1358">
        <v>0.0</v>
      </c>
      <c r="AD1358">
        <v>2.0</v>
      </c>
      <c r="AE1358">
        <v>2.0</v>
      </c>
      <c r="AF1358" s="49">
        <v>3.0</v>
      </c>
      <c r="AG1358" s="40">
        <f>AF1358+'RFactors (lead time &amp; failure)'!C:C</f>
        <v>3</v>
      </c>
      <c r="AH1358" s="4"/>
      <c r="AI1358" s="19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21"/>
      <c r="AV1358" s="21"/>
      <c r="AW1358" s="21"/>
      <c r="AX1358" s="21"/>
      <c r="AY1358" s="21"/>
      <c r="AZ1358" s="21"/>
    </row>
    <row r="1359">
      <c r="A1359" s="12">
        <v>3049.0</v>
      </c>
      <c r="B1359" s="2" t="s">
        <v>1435</v>
      </c>
      <c r="C1359" s="3">
        <v>1.0</v>
      </c>
      <c r="D1359" s="4" t="s">
        <v>3217</v>
      </c>
      <c r="E1359" s="4">
        <v>3.0</v>
      </c>
      <c r="F1359" s="3">
        <v>1215.0</v>
      </c>
      <c r="G1359" s="43">
        <f t="shared" si="1"/>
        <v>29160</v>
      </c>
      <c r="H1359" s="43">
        <f t="shared" si="2"/>
        <v>9720</v>
      </c>
      <c r="I1359" s="43">
        <f t="shared" si="3"/>
        <v>405</v>
      </c>
      <c r="J1359" s="43">
        <f t="shared" si="4"/>
        <v>1.109589041</v>
      </c>
      <c r="K1359" s="43">
        <f t="shared" si="17"/>
        <v>29160</v>
      </c>
      <c r="L1359" s="43">
        <f t="shared" si="6"/>
        <v>1215</v>
      </c>
      <c r="M1359" s="45">
        <v>1.0</v>
      </c>
      <c r="N1359" s="43">
        <f t="shared" si="95"/>
        <v>4</v>
      </c>
      <c r="O1359" s="43">
        <f t="shared" si="85"/>
        <v>4</v>
      </c>
      <c r="P1359" s="47">
        <f t="shared" si="71"/>
        <v>0.75</v>
      </c>
      <c r="Q1359" s="43">
        <f t="shared" si="10"/>
        <v>405</v>
      </c>
      <c r="R1359" s="43">
        <f t="shared" si="11"/>
        <v>1.109589041</v>
      </c>
      <c r="S1359" s="43">
        <f t="shared" si="12"/>
        <v>0.002469135802</v>
      </c>
      <c r="T1359" s="11">
        <f t="shared" si="13"/>
        <v>0.9012345679</v>
      </c>
      <c r="U1359" s="3">
        <v>246.0</v>
      </c>
      <c r="V1359" s="37">
        <f t="shared" si="64"/>
        <v>0.6074074074</v>
      </c>
      <c r="W1359" s="4" t="s">
        <v>3181</v>
      </c>
      <c r="X1359" s="4">
        <v>8.93</v>
      </c>
      <c r="Y1359" s="4">
        <f t="shared" si="15"/>
        <v>214.32</v>
      </c>
      <c r="Z1359" s="48">
        <f t="shared" si="16"/>
        <v>0.02204938272</v>
      </c>
      <c r="AA1359" s="4" t="s">
        <v>3208</v>
      </c>
      <c r="AC1359">
        <v>0.0</v>
      </c>
      <c r="AD1359">
        <v>2.0</v>
      </c>
      <c r="AE1359">
        <v>2.0</v>
      </c>
      <c r="AF1359" s="49">
        <v>3.0</v>
      </c>
      <c r="AG1359" s="40">
        <f>AF1359+'RFactors (lead time &amp; failure)'!C:C</f>
        <v>3</v>
      </c>
      <c r="AH1359" s="4"/>
      <c r="AI1359" s="19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  <c r="AZ1359" s="21"/>
    </row>
    <row r="1360">
      <c r="A1360" s="12">
        <v>3050.0</v>
      </c>
      <c r="B1360" s="2" t="s">
        <v>1436</v>
      </c>
      <c r="C1360" s="3">
        <v>1.0</v>
      </c>
      <c r="D1360" s="4">
        <v>0.0</v>
      </c>
      <c r="E1360" s="4">
        <v>1.0E-7</v>
      </c>
      <c r="F1360" s="3">
        <v>1215.0</v>
      </c>
      <c r="G1360" s="43">
        <f t="shared" si="1"/>
        <v>29160</v>
      </c>
      <c r="H1360" s="43">
        <f t="shared" si="2"/>
        <v>291600000000</v>
      </c>
      <c r="I1360" s="43">
        <f t="shared" si="3"/>
        <v>12150000000</v>
      </c>
      <c r="J1360" s="43">
        <f t="shared" si="4"/>
        <v>33287671.23</v>
      </c>
      <c r="K1360" s="43">
        <f t="shared" si="17"/>
        <v>29160</v>
      </c>
      <c r="L1360" s="43">
        <f t="shared" si="6"/>
        <v>1215</v>
      </c>
      <c r="M1360" s="45">
        <v>3.0</v>
      </c>
      <c r="N1360" s="43">
        <f t="shared" si="95"/>
        <v>3.0000001</v>
      </c>
      <c r="O1360" s="43">
        <f t="shared" si="85"/>
        <v>1.000000033</v>
      </c>
      <c r="P1360" s="47">
        <f t="shared" si="71"/>
        <v>0.00000009999999667</v>
      </c>
      <c r="Q1360" s="43">
        <f t="shared" si="10"/>
        <v>36450000000</v>
      </c>
      <c r="R1360" s="43">
        <f t="shared" si="11"/>
        <v>99863013.7</v>
      </c>
      <c r="S1360" s="43">
        <f t="shared" si="12"/>
        <v>0</v>
      </c>
      <c r="T1360" s="11">
        <f t="shared" si="13"/>
        <v>0.00000003004115226</v>
      </c>
      <c r="U1360" s="3">
        <v>246.0</v>
      </c>
      <c r="V1360" s="37">
        <f t="shared" si="64"/>
        <v>0.00000002024691358</v>
      </c>
      <c r="W1360" s="4" t="s">
        <v>3181</v>
      </c>
      <c r="X1360" s="4">
        <v>8.93</v>
      </c>
      <c r="Y1360" s="4">
        <f t="shared" si="15"/>
        <v>214.32</v>
      </c>
      <c r="Z1360" s="48">
        <f t="shared" si="16"/>
        <v>0.0000000007349794239</v>
      </c>
      <c r="AA1360" s="4" t="s">
        <v>3208</v>
      </c>
      <c r="AC1360">
        <v>0.0</v>
      </c>
      <c r="AD1360">
        <v>2.0</v>
      </c>
      <c r="AE1360">
        <v>2.0</v>
      </c>
      <c r="AF1360" s="49">
        <v>3.0</v>
      </c>
      <c r="AG1360" s="40">
        <f>AF1360+'RFactors (lead time &amp; failure)'!C:C</f>
        <v>3</v>
      </c>
      <c r="AH1360" s="4"/>
      <c r="AI1360" s="19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  <c r="AZ1360" s="21"/>
    </row>
    <row r="1361">
      <c r="A1361" s="12">
        <v>3051.0</v>
      </c>
      <c r="B1361" s="2" t="s">
        <v>1437</v>
      </c>
      <c r="C1361" s="3">
        <v>1.0</v>
      </c>
      <c r="D1361" s="4">
        <v>0.0</v>
      </c>
      <c r="E1361" s="4">
        <v>1.0E-7</v>
      </c>
      <c r="F1361" s="3">
        <v>1215.0</v>
      </c>
      <c r="G1361" s="43">
        <f t="shared" si="1"/>
        <v>29160</v>
      </c>
      <c r="H1361" s="43">
        <f t="shared" si="2"/>
        <v>291600000000</v>
      </c>
      <c r="I1361" s="43">
        <f t="shared" si="3"/>
        <v>12150000000</v>
      </c>
      <c r="J1361" s="43">
        <f t="shared" si="4"/>
        <v>33287671.23</v>
      </c>
      <c r="K1361" s="43">
        <f t="shared" si="17"/>
        <v>29160</v>
      </c>
      <c r="L1361" s="43">
        <f t="shared" si="6"/>
        <v>1215</v>
      </c>
      <c r="M1361" s="45">
        <v>1.0</v>
      </c>
      <c r="N1361" s="43">
        <f t="shared" si="95"/>
        <v>1.0000001</v>
      </c>
      <c r="O1361" s="43">
        <f t="shared" si="85"/>
        <v>1.0000001</v>
      </c>
      <c r="P1361" s="47">
        <f t="shared" si="71"/>
        <v>0.00000009999999</v>
      </c>
      <c r="Q1361" s="43">
        <f t="shared" si="10"/>
        <v>12150000000</v>
      </c>
      <c r="R1361" s="43">
        <f t="shared" si="11"/>
        <v>33287671.23</v>
      </c>
      <c r="S1361" s="43">
        <f t="shared" si="12"/>
        <v>0</v>
      </c>
      <c r="T1361" s="11">
        <f t="shared" si="13"/>
        <v>0.00000003004115226</v>
      </c>
      <c r="U1361" s="3">
        <v>246.0</v>
      </c>
      <c r="V1361" s="37">
        <f t="shared" si="64"/>
        <v>0.00000002024691358</v>
      </c>
      <c r="W1361" s="4" t="s">
        <v>3181</v>
      </c>
      <c r="X1361" s="4">
        <v>8.93</v>
      </c>
      <c r="Y1361" s="4">
        <f t="shared" si="15"/>
        <v>214.32</v>
      </c>
      <c r="Z1361" s="48">
        <f t="shared" si="16"/>
        <v>0.0000000007349794239</v>
      </c>
      <c r="AA1361" s="4" t="s">
        <v>3208</v>
      </c>
      <c r="AC1361">
        <v>0.0</v>
      </c>
      <c r="AD1361">
        <v>2.0</v>
      </c>
      <c r="AE1361">
        <v>2.0</v>
      </c>
      <c r="AF1361" s="49">
        <v>3.0</v>
      </c>
      <c r="AG1361" s="40">
        <f>AF1361+'RFactors (lead time &amp; failure)'!C:C</f>
        <v>3</v>
      </c>
      <c r="AH1361" s="4"/>
      <c r="AI1361" s="19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/>
    </row>
    <row r="1362">
      <c r="A1362" s="12">
        <v>3052.0</v>
      </c>
      <c r="B1362" s="2" t="s">
        <v>1438</v>
      </c>
      <c r="C1362" s="3">
        <v>1.0</v>
      </c>
      <c r="D1362" s="4">
        <v>0.0</v>
      </c>
      <c r="E1362" s="4">
        <v>1.0E-7</v>
      </c>
      <c r="F1362" s="3">
        <v>1215.0</v>
      </c>
      <c r="G1362" s="43">
        <f t="shared" si="1"/>
        <v>29160</v>
      </c>
      <c r="H1362" s="43">
        <f t="shared" si="2"/>
        <v>291600000000</v>
      </c>
      <c r="I1362" s="43">
        <f t="shared" si="3"/>
        <v>12150000000</v>
      </c>
      <c r="J1362" s="43">
        <f t="shared" si="4"/>
        <v>33287671.23</v>
      </c>
      <c r="K1362" s="43">
        <f t="shared" si="17"/>
        <v>29160</v>
      </c>
      <c r="L1362" s="43">
        <f t="shared" si="6"/>
        <v>1215</v>
      </c>
      <c r="M1362" s="45">
        <v>6.0</v>
      </c>
      <c r="N1362" s="43">
        <f t="shared" si="95"/>
        <v>6.0000001</v>
      </c>
      <c r="O1362" s="43">
        <f t="shared" si="85"/>
        <v>1.000000017</v>
      </c>
      <c r="P1362" s="47">
        <f t="shared" si="71"/>
        <v>0.00000009999999833</v>
      </c>
      <c r="Q1362" s="43">
        <f t="shared" si="10"/>
        <v>72900000000</v>
      </c>
      <c r="R1362" s="43">
        <f t="shared" si="11"/>
        <v>199726027.4</v>
      </c>
      <c r="S1362" s="43">
        <f t="shared" si="12"/>
        <v>0</v>
      </c>
      <c r="T1362" s="11">
        <f t="shared" si="13"/>
        <v>0.00000003004115226</v>
      </c>
      <c r="U1362" s="3">
        <v>246.0</v>
      </c>
      <c r="V1362" s="37">
        <f t="shared" si="64"/>
        <v>0.00000002024691358</v>
      </c>
      <c r="W1362" s="4" t="s">
        <v>3181</v>
      </c>
      <c r="X1362" s="4">
        <v>8.93</v>
      </c>
      <c r="Y1362" s="4">
        <f t="shared" si="15"/>
        <v>214.32</v>
      </c>
      <c r="Z1362" s="48">
        <f t="shared" si="16"/>
        <v>0.0000000007349794239</v>
      </c>
      <c r="AA1362" s="4" t="s">
        <v>3208</v>
      </c>
      <c r="AC1362">
        <v>0.0</v>
      </c>
      <c r="AD1362">
        <v>2.0</v>
      </c>
      <c r="AE1362">
        <v>2.0</v>
      </c>
      <c r="AF1362" s="49">
        <v>3.0</v>
      </c>
      <c r="AG1362" s="40">
        <f>AF1362+'RFactors (lead time &amp; failure)'!C:C</f>
        <v>3</v>
      </c>
      <c r="AH1362" s="4"/>
      <c r="AI1362" s="19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  <c r="AZ1362" s="21"/>
    </row>
    <row r="1363">
      <c r="A1363" s="12">
        <v>3053.0</v>
      </c>
      <c r="B1363" s="2" t="s">
        <v>1439</v>
      </c>
      <c r="C1363" s="3">
        <v>1.0</v>
      </c>
      <c r="D1363" s="4">
        <v>0.0</v>
      </c>
      <c r="E1363" s="4">
        <v>1.0E-7</v>
      </c>
      <c r="F1363" s="3">
        <v>1215.0</v>
      </c>
      <c r="G1363" s="43">
        <f t="shared" si="1"/>
        <v>29160</v>
      </c>
      <c r="H1363" s="43">
        <f t="shared" si="2"/>
        <v>291600000000</v>
      </c>
      <c r="I1363" s="43">
        <f t="shared" si="3"/>
        <v>12150000000</v>
      </c>
      <c r="J1363" s="43">
        <f t="shared" si="4"/>
        <v>33287671.23</v>
      </c>
      <c r="K1363" s="43">
        <f t="shared" si="17"/>
        <v>29160</v>
      </c>
      <c r="L1363" s="43">
        <f t="shared" si="6"/>
        <v>1215</v>
      </c>
      <c r="M1363" s="45">
        <v>6.0</v>
      </c>
      <c r="N1363" s="43">
        <f t="shared" si="95"/>
        <v>6.0000001</v>
      </c>
      <c r="O1363" s="43">
        <f t="shared" si="85"/>
        <v>1.000000017</v>
      </c>
      <c r="P1363" s="47">
        <f t="shared" si="71"/>
        <v>0.00000009999999833</v>
      </c>
      <c r="Q1363" s="43">
        <f t="shared" si="10"/>
        <v>72900000000</v>
      </c>
      <c r="R1363" s="43">
        <f t="shared" si="11"/>
        <v>199726027.4</v>
      </c>
      <c r="S1363" s="43">
        <f t="shared" si="12"/>
        <v>0</v>
      </c>
      <c r="T1363" s="11">
        <f t="shared" si="13"/>
        <v>0.00000003004115226</v>
      </c>
      <c r="U1363" s="3">
        <v>246.0</v>
      </c>
      <c r="V1363" s="37">
        <f t="shared" si="64"/>
        <v>0.00000002024691358</v>
      </c>
      <c r="W1363" s="4" t="s">
        <v>3181</v>
      </c>
      <c r="X1363" s="4">
        <v>8.93</v>
      </c>
      <c r="Y1363" s="4">
        <f t="shared" si="15"/>
        <v>214.32</v>
      </c>
      <c r="Z1363" s="48">
        <f t="shared" si="16"/>
        <v>0.0000000007349794239</v>
      </c>
      <c r="AA1363" s="4" t="s">
        <v>3208</v>
      </c>
      <c r="AC1363">
        <v>0.0</v>
      </c>
      <c r="AD1363">
        <v>2.0</v>
      </c>
      <c r="AE1363">
        <v>2.0</v>
      </c>
      <c r="AF1363" s="49">
        <v>3.0</v>
      </c>
      <c r="AG1363" s="40">
        <f>AF1363+'RFactors (lead time &amp; failure)'!C:C</f>
        <v>3</v>
      </c>
      <c r="AH1363" s="4"/>
      <c r="AI1363" s="19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</row>
    <row r="1364">
      <c r="A1364" s="12">
        <v>3054.0</v>
      </c>
      <c r="B1364" s="2" t="s">
        <v>1440</v>
      </c>
      <c r="C1364" s="3">
        <v>1.0</v>
      </c>
      <c r="D1364" s="4" t="s">
        <v>3218</v>
      </c>
      <c r="E1364" s="4">
        <v>3.0</v>
      </c>
      <c r="F1364" s="3">
        <v>1215.0</v>
      </c>
      <c r="G1364" s="43">
        <f t="shared" si="1"/>
        <v>29160</v>
      </c>
      <c r="H1364" s="43">
        <f t="shared" si="2"/>
        <v>9720</v>
      </c>
      <c r="I1364" s="43">
        <f t="shared" si="3"/>
        <v>405</v>
      </c>
      <c r="J1364" s="43">
        <f t="shared" si="4"/>
        <v>1.109589041</v>
      </c>
      <c r="K1364" s="43">
        <f t="shared" si="17"/>
        <v>29160</v>
      </c>
      <c r="L1364" s="43">
        <f t="shared" si="6"/>
        <v>1215</v>
      </c>
      <c r="M1364" s="45">
        <v>3.0</v>
      </c>
      <c r="N1364" s="43">
        <f t="shared" si="95"/>
        <v>6</v>
      </c>
      <c r="O1364" s="43">
        <f t="shared" si="85"/>
        <v>2</v>
      </c>
      <c r="P1364" s="47">
        <f t="shared" si="71"/>
        <v>1.5</v>
      </c>
      <c r="Q1364" s="43">
        <f t="shared" si="10"/>
        <v>1215</v>
      </c>
      <c r="R1364" s="43">
        <f t="shared" si="11"/>
        <v>3.328767123</v>
      </c>
      <c r="S1364" s="43">
        <f t="shared" si="12"/>
        <v>0.002469135802</v>
      </c>
      <c r="T1364" s="11">
        <f t="shared" si="13"/>
        <v>0.9012345679</v>
      </c>
      <c r="U1364" s="3">
        <v>246.0</v>
      </c>
      <c r="V1364" s="37">
        <f t="shared" si="64"/>
        <v>0.6074074074</v>
      </c>
      <c r="W1364" s="4" t="s">
        <v>3181</v>
      </c>
      <c r="X1364" s="4">
        <v>8.93</v>
      </c>
      <c r="Y1364" s="4">
        <f t="shared" si="15"/>
        <v>214.32</v>
      </c>
      <c r="Z1364" s="48">
        <f t="shared" si="16"/>
        <v>0.02204938272</v>
      </c>
      <c r="AA1364" s="4" t="s">
        <v>3208</v>
      </c>
      <c r="AC1364">
        <v>1.0</v>
      </c>
      <c r="AD1364">
        <v>2.0</v>
      </c>
      <c r="AE1364">
        <v>3.0</v>
      </c>
      <c r="AF1364" s="49">
        <v>4.0</v>
      </c>
      <c r="AG1364" s="40">
        <f>AF1364+'RFactors (lead time &amp; failure)'!C:C</f>
        <v>5</v>
      </c>
      <c r="AH1364" s="4"/>
      <c r="AI1364" s="19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21"/>
      <c r="AV1364" s="21"/>
      <c r="AW1364" s="21"/>
      <c r="AX1364" s="21"/>
      <c r="AY1364" s="21"/>
      <c r="AZ1364" s="21"/>
    </row>
    <row r="1365">
      <c r="A1365" s="12">
        <v>3055.0</v>
      </c>
      <c r="B1365" s="2" t="s">
        <v>1441</v>
      </c>
      <c r="C1365" s="3">
        <v>1.0</v>
      </c>
      <c r="D1365" s="4">
        <v>0.0</v>
      </c>
      <c r="E1365" s="4">
        <v>1.0E-7</v>
      </c>
      <c r="F1365" s="3">
        <v>1215.0</v>
      </c>
      <c r="G1365" s="43">
        <f t="shared" si="1"/>
        <v>29160</v>
      </c>
      <c r="H1365" s="43">
        <f t="shared" si="2"/>
        <v>291600000000</v>
      </c>
      <c r="I1365" s="43">
        <f t="shared" si="3"/>
        <v>12150000000</v>
      </c>
      <c r="J1365" s="43">
        <f t="shared" si="4"/>
        <v>33287671.23</v>
      </c>
      <c r="K1365" s="43">
        <f t="shared" si="17"/>
        <v>29160</v>
      </c>
      <c r="L1365" s="43">
        <f t="shared" si="6"/>
        <v>1215</v>
      </c>
      <c r="M1365" s="45">
        <v>1.0</v>
      </c>
      <c r="N1365" s="43">
        <f t="shared" si="95"/>
        <v>1.0000001</v>
      </c>
      <c r="O1365" s="43">
        <f t="shared" si="85"/>
        <v>1.0000001</v>
      </c>
      <c r="P1365" s="47">
        <f t="shared" si="71"/>
        <v>0.00000009999999</v>
      </c>
      <c r="Q1365" s="43">
        <f t="shared" si="10"/>
        <v>12150000000</v>
      </c>
      <c r="R1365" s="43">
        <f t="shared" si="11"/>
        <v>33287671.23</v>
      </c>
      <c r="S1365" s="43">
        <f t="shared" si="12"/>
        <v>0</v>
      </c>
      <c r="T1365" s="11">
        <f t="shared" si="13"/>
        <v>0.00000003004115226</v>
      </c>
      <c r="U1365" s="3">
        <v>246.0</v>
      </c>
      <c r="V1365" s="37">
        <f t="shared" si="64"/>
        <v>0.00000002024691358</v>
      </c>
      <c r="W1365" s="4" t="s">
        <v>3181</v>
      </c>
      <c r="X1365" s="4">
        <v>8.93</v>
      </c>
      <c r="Y1365" s="4">
        <f t="shared" si="15"/>
        <v>214.32</v>
      </c>
      <c r="Z1365" s="48">
        <f t="shared" si="16"/>
        <v>0.0000000007349794239</v>
      </c>
      <c r="AA1365" s="4" t="s">
        <v>3208</v>
      </c>
      <c r="AC1365">
        <v>0.0</v>
      </c>
      <c r="AD1365">
        <v>2.0</v>
      </c>
      <c r="AE1365">
        <v>2.0</v>
      </c>
      <c r="AF1365" s="49">
        <v>3.0</v>
      </c>
      <c r="AG1365" s="40">
        <f>AF1365+'RFactors (lead time &amp; failure)'!C:C</f>
        <v>3</v>
      </c>
      <c r="AH1365" s="4"/>
      <c r="AI1365" s="19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</row>
    <row r="1366">
      <c r="A1366" s="12">
        <v>3056.0</v>
      </c>
      <c r="B1366" s="2" t="s">
        <v>1442</v>
      </c>
      <c r="C1366" s="3">
        <v>1.0</v>
      </c>
      <c r="D1366" s="4" t="s">
        <v>3220</v>
      </c>
      <c r="E1366" s="4">
        <v>2.0</v>
      </c>
      <c r="F1366" s="3">
        <v>1215.0</v>
      </c>
      <c r="G1366" s="43">
        <f t="shared" si="1"/>
        <v>29160</v>
      </c>
      <c r="H1366" s="43">
        <f t="shared" si="2"/>
        <v>14580</v>
      </c>
      <c r="I1366" s="43">
        <f t="shared" si="3"/>
        <v>607.5</v>
      </c>
      <c r="J1366" s="43">
        <f t="shared" si="4"/>
        <v>1.664383562</v>
      </c>
      <c r="K1366" s="43">
        <f t="shared" si="17"/>
        <v>29160</v>
      </c>
      <c r="L1366" s="43">
        <f t="shared" si="6"/>
        <v>1215</v>
      </c>
      <c r="M1366" s="45">
        <v>2.0</v>
      </c>
      <c r="N1366" s="43">
        <f t="shared" si="95"/>
        <v>4</v>
      </c>
      <c r="O1366" s="43">
        <f t="shared" si="85"/>
        <v>2</v>
      </c>
      <c r="P1366" s="47">
        <f t="shared" si="71"/>
        <v>1</v>
      </c>
      <c r="Q1366" s="43">
        <f t="shared" si="10"/>
        <v>1215</v>
      </c>
      <c r="R1366" s="43">
        <f t="shared" si="11"/>
        <v>3.328767123</v>
      </c>
      <c r="S1366" s="43">
        <f t="shared" si="12"/>
        <v>0.001646090535</v>
      </c>
      <c r="T1366" s="11">
        <f t="shared" si="13"/>
        <v>0.6008230453</v>
      </c>
      <c r="U1366" s="3">
        <v>246.0</v>
      </c>
      <c r="V1366" s="37">
        <f t="shared" si="64"/>
        <v>0.4049382716</v>
      </c>
      <c r="W1366" s="4" t="s">
        <v>3181</v>
      </c>
      <c r="X1366" s="4">
        <v>8.93</v>
      </c>
      <c r="Y1366" s="4">
        <f t="shared" si="15"/>
        <v>214.32</v>
      </c>
      <c r="Z1366" s="48">
        <f t="shared" si="16"/>
        <v>0.01469958848</v>
      </c>
      <c r="AA1366" s="4" t="s">
        <v>3208</v>
      </c>
      <c r="AC1366">
        <v>0.0</v>
      </c>
      <c r="AD1366">
        <v>2.0</v>
      </c>
      <c r="AE1366">
        <v>2.0</v>
      </c>
      <c r="AF1366" s="49">
        <v>3.0</v>
      </c>
      <c r="AG1366" s="40">
        <f>AF1366+'RFactors (lead time &amp; failure)'!C:C</f>
        <v>3</v>
      </c>
      <c r="AH1366" s="4"/>
      <c r="AI1366" s="19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</row>
    <row r="1367">
      <c r="A1367" s="12">
        <v>3057.0</v>
      </c>
      <c r="B1367" s="2" t="s">
        <v>1443</v>
      </c>
      <c r="C1367" s="3">
        <v>1.0</v>
      </c>
      <c r="D1367" s="4">
        <v>0.0</v>
      </c>
      <c r="E1367" s="4">
        <v>1.0E-7</v>
      </c>
      <c r="F1367" s="3">
        <v>1215.0</v>
      </c>
      <c r="G1367" s="43">
        <f t="shared" si="1"/>
        <v>29160</v>
      </c>
      <c r="H1367" s="43">
        <f t="shared" si="2"/>
        <v>291600000000</v>
      </c>
      <c r="I1367" s="43">
        <f t="shared" si="3"/>
        <v>12150000000</v>
      </c>
      <c r="J1367" s="43">
        <f t="shared" si="4"/>
        <v>33287671.23</v>
      </c>
      <c r="K1367" s="43">
        <f t="shared" si="17"/>
        <v>29160</v>
      </c>
      <c r="L1367" s="43">
        <f t="shared" si="6"/>
        <v>1215</v>
      </c>
      <c r="M1367" s="45">
        <v>4.0</v>
      </c>
      <c r="N1367" s="43">
        <f t="shared" si="95"/>
        <v>4.0000001</v>
      </c>
      <c r="O1367" s="43">
        <f t="shared" si="85"/>
        <v>1.000000025</v>
      </c>
      <c r="P1367" s="47">
        <f t="shared" si="71"/>
        <v>0.0000000999999975</v>
      </c>
      <c r="Q1367" s="43">
        <f t="shared" si="10"/>
        <v>48600000000</v>
      </c>
      <c r="R1367" s="43">
        <f t="shared" si="11"/>
        <v>133150684.9</v>
      </c>
      <c r="S1367" s="43">
        <f t="shared" si="12"/>
        <v>0</v>
      </c>
      <c r="T1367" s="11">
        <f t="shared" si="13"/>
        <v>0.00000003004115226</v>
      </c>
      <c r="U1367" s="3">
        <v>246.0</v>
      </c>
      <c r="V1367" s="37">
        <f t="shared" si="64"/>
        <v>0.00000002024691358</v>
      </c>
      <c r="W1367" s="4" t="s">
        <v>3181</v>
      </c>
      <c r="X1367" s="4">
        <v>8.93</v>
      </c>
      <c r="Y1367" s="4">
        <f t="shared" si="15"/>
        <v>214.32</v>
      </c>
      <c r="Z1367" s="48">
        <f t="shared" si="16"/>
        <v>0.0000000007349794239</v>
      </c>
      <c r="AA1367" s="4" t="s">
        <v>3208</v>
      </c>
      <c r="AC1367">
        <v>0.0</v>
      </c>
      <c r="AD1367">
        <v>2.0</v>
      </c>
      <c r="AE1367">
        <v>2.0</v>
      </c>
      <c r="AF1367" s="49">
        <v>3.0</v>
      </c>
      <c r="AG1367" s="40">
        <f>AF1367+'RFactors (lead time &amp; failure)'!C:C</f>
        <v>3</v>
      </c>
      <c r="AH1367" s="4"/>
      <c r="AI1367" s="19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</row>
    <row r="1368">
      <c r="A1368" s="12">
        <v>3058.0</v>
      </c>
      <c r="B1368" s="2" t="s">
        <v>1444</v>
      </c>
      <c r="C1368" s="3">
        <v>1.0</v>
      </c>
      <c r="D1368" s="4">
        <v>0.0</v>
      </c>
      <c r="E1368" s="4">
        <v>1.0E-7</v>
      </c>
      <c r="F1368" s="3">
        <v>1215.0</v>
      </c>
      <c r="G1368" s="43">
        <f t="shared" si="1"/>
        <v>29160</v>
      </c>
      <c r="H1368" s="43">
        <f t="shared" si="2"/>
        <v>291600000000</v>
      </c>
      <c r="I1368" s="43">
        <f t="shared" si="3"/>
        <v>12150000000</v>
      </c>
      <c r="J1368" s="43">
        <f t="shared" si="4"/>
        <v>33287671.23</v>
      </c>
      <c r="K1368" s="43">
        <f t="shared" si="17"/>
        <v>29160</v>
      </c>
      <c r="L1368" s="43">
        <f t="shared" si="6"/>
        <v>1215</v>
      </c>
      <c r="M1368" s="45">
        <v>11.0</v>
      </c>
      <c r="N1368" s="43">
        <f t="shared" si="95"/>
        <v>11.0000001</v>
      </c>
      <c r="O1368" s="43">
        <f t="shared" si="85"/>
        <v>1.000000009</v>
      </c>
      <c r="P1368" s="47">
        <f t="shared" si="71"/>
        <v>0.00000009999999909</v>
      </c>
      <c r="Q1368" s="43">
        <f t="shared" si="10"/>
        <v>133650000000</v>
      </c>
      <c r="R1368" s="43">
        <f t="shared" si="11"/>
        <v>366164383.6</v>
      </c>
      <c r="S1368" s="43">
        <f t="shared" si="12"/>
        <v>0</v>
      </c>
      <c r="T1368" s="11">
        <f t="shared" si="13"/>
        <v>0.00000003004115226</v>
      </c>
      <c r="U1368" s="3">
        <v>246.0</v>
      </c>
      <c r="V1368" s="37">
        <f t="shared" si="64"/>
        <v>0.00000002024691358</v>
      </c>
      <c r="W1368" s="4" t="s">
        <v>2081</v>
      </c>
      <c r="X1368" s="4">
        <v>25.26</v>
      </c>
      <c r="Y1368" s="4">
        <f t="shared" si="15"/>
        <v>606.24</v>
      </c>
      <c r="Z1368" s="48">
        <f t="shared" si="16"/>
        <v>0.000000002079012346</v>
      </c>
      <c r="AA1368" s="4" t="s">
        <v>2087</v>
      </c>
      <c r="AC1368">
        <v>0.0</v>
      </c>
      <c r="AD1368">
        <v>2.0</v>
      </c>
      <c r="AE1368">
        <v>2.0</v>
      </c>
      <c r="AF1368" s="49">
        <v>3.0</v>
      </c>
      <c r="AG1368" s="40">
        <f>AF1368+'RFactors (lead time &amp; failure)'!C:C</f>
        <v>3</v>
      </c>
      <c r="AH1368" s="4"/>
      <c r="AI1368" s="19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21"/>
      <c r="AV1368" s="21"/>
      <c r="AW1368" s="21"/>
      <c r="AX1368" s="21"/>
      <c r="AY1368" s="21"/>
      <c r="AZ1368" s="21"/>
    </row>
    <row r="1369">
      <c r="A1369" s="12">
        <v>3059.0</v>
      </c>
      <c r="B1369" s="2" t="s">
        <v>1445</v>
      </c>
      <c r="C1369" s="3">
        <v>1.0</v>
      </c>
      <c r="D1369" s="4">
        <v>0.0</v>
      </c>
      <c r="E1369" s="4">
        <v>1.0E-7</v>
      </c>
      <c r="F1369" s="3">
        <v>1215.0</v>
      </c>
      <c r="G1369" s="43">
        <f t="shared" si="1"/>
        <v>29160</v>
      </c>
      <c r="H1369" s="43">
        <f t="shared" si="2"/>
        <v>291600000000</v>
      </c>
      <c r="I1369" s="43">
        <f t="shared" si="3"/>
        <v>12150000000</v>
      </c>
      <c r="J1369" s="43">
        <f t="shared" si="4"/>
        <v>33287671.23</v>
      </c>
      <c r="K1369" s="43">
        <f t="shared" si="17"/>
        <v>29160</v>
      </c>
      <c r="L1369" s="43">
        <f t="shared" si="6"/>
        <v>1215</v>
      </c>
      <c r="M1369" s="45">
        <v>11.0</v>
      </c>
      <c r="N1369" s="43">
        <f t="shared" si="95"/>
        <v>11.0000001</v>
      </c>
      <c r="O1369" s="43">
        <f t="shared" si="85"/>
        <v>1.000000009</v>
      </c>
      <c r="P1369" s="47">
        <f t="shared" si="71"/>
        <v>0.00000009999999909</v>
      </c>
      <c r="Q1369" s="43">
        <f t="shared" si="10"/>
        <v>133650000000</v>
      </c>
      <c r="R1369" s="43">
        <f t="shared" si="11"/>
        <v>366164383.6</v>
      </c>
      <c r="S1369" s="43">
        <f t="shared" si="12"/>
        <v>0</v>
      </c>
      <c r="T1369" s="11">
        <f t="shared" si="13"/>
        <v>0.00000003004115226</v>
      </c>
      <c r="U1369" s="3">
        <v>246.0</v>
      </c>
      <c r="V1369" s="37">
        <f t="shared" si="64"/>
        <v>0.00000002024691358</v>
      </c>
      <c r="W1369" s="4" t="s">
        <v>2081</v>
      </c>
      <c r="X1369" s="4">
        <v>25.26</v>
      </c>
      <c r="Y1369" s="4">
        <f t="shared" si="15"/>
        <v>606.24</v>
      </c>
      <c r="Z1369" s="48">
        <f t="shared" si="16"/>
        <v>0.000000002079012346</v>
      </c>
      <c r="AA1369" s="4" t="s">
        <v>2087</v>
      </c>
      <c r="AC1369">
        <v>0.0</v>
      </c>
      <c r="AD1369">
        <v>2.0</v>
      </c>
      <c r="AE1369">
        <v>2.0</v>
      </c>
      <c r="AF1369" s="49">
        <v>3.0</v>
      </c>
      <c r="AG1369" s="40">
        <f>AF1369+'RFactors (lead time &amp; failure)'!C:C</f>
        <v>3</v>
      </c>
      <c r="AH1369" s="4"/>
      <c r="AI1369" s="19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</row>
    <row r="1370">
      <c r="A1370" s="12">
        <v>3060.0</v>
      </c>
      <c r="B1370" s="2" t="s">
        <v>1446</v>
      </c>
      <c r="C1370" s="3">
        <v>1.0</v>
      </c>
      <c r="D1370" s="4" t="s">
        <v>3223</v>
      </c>
      <c r="E1370" s="4">
        <v>2.0</v>
      </c>
      <c r="F1370" s="3">
        <v>1215.0</v>
      </c>
      <c r="G1370" s="43">
        <f t="shared" si="1"/>
        <v>29160</v>
      </c>
      <c r="H1370" s="43">
        <f t="shared" si="2"/>
        <v>14580</v>
      </c>
      <c r="I1370" s="43">
        <f t="shared" si="3"/>
        <v>607.5</v>
      </c>
      <c r="J1370" s="43">
        <f t="shared" si="4"/>
        <v>1.664383562</v>
      </c>
      <c r="K1370" s="43">
        <f t="shared" si="17"/>
        <v>29160</v>
      </c>
      <c r="L1370" s="43">
        <f t="shared" si="6"/>
        <v>1215</v>
      </c>
      <c r="M1370" s="45">
        <v>7.0</v>
      </c>
      <c r="N1370" s="43">
        <f t="shared" si="95"/>
        <v>9</v>
      </c>
      <c r="O1370" s="43">
        <f t="shared" si="85"/>
        <v>1.285714286</v>
      </c>
      <c r="P1370" s="47">
        <f t="shared" si="71"/>
        <v>1.555555556</v>
      </c>
      <c r="Q1370" s="43">
        <f t="shared" si="10"/>
        <v>4252.5</v>
      </c>
      <c r="R1370" s="43">
        <f t="shared" si="11"/>
        <v>11.65068493</v>
      </c>
      <c r="S1370" s="43">
        <f t="shared" si="12"/>
        <v>0.001646090535</v>
      </c>
      <c r="T1370" s="11">
        <f t="shared" si="13"/>
        <v>0.6008230453</v>
      </c>
      <c r="U1370" s="3">
        <v>246.0</v>
      </c>
      <c r="V1370" s="37">
        <f t="shared" si="64"/>
        <v>0.4049382716</v>
      </c>
      <c r="W1370" s="4" t="s">
        <v>2081</v>
      </c>
      <c r="X1370" s="4">
        <v>25.26</v>
      </c>
      <c r="Y1370" s="4">
        <f t="shared" si="15"/>
        <v>606.24</v>
      </c>
      <c r="Z1370" s="48">
        <f t="shared" si="16"/>
        <v>0.04158024691</v>
      </c>
      <c r="AA1370" s="4" t="s">
        <v>2671</v>
      </c>
      <c r="AC1370">
        <v>1.0</v>
      </c>
      <c r="AD1370">
        <v>2.0</v>
      </c>
      <c r="AE1370">
        <v>3.0</v>
      </c>
      <c r="AF1370" s="49">
        <v>4.0</v>
      </c>
      <c r="AG1370" s="40">
        <f>AF1370+'RFactors (lead time &amp; failure)'!C:C</f>
        <v>5</v>
      </c>
      <c r="AH1370" s="4"/>
      <c r="AI1370" s="19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  <c r="AZ1370" s="21"/>
    </row>
    <row r="1371">
      <c r="A1371" s="12">
        <v>3061.0</v>
      </c>
      <c r="B1371" s="2" t="s">
        <v>1447</v>
      </c>
      <c r="C1371" s="3">
        <v>1.0</v>
      </c>
      <c r="D1371" s="4">
        <v>0.0</v>
      </c>
      <c r="E1371" s="4">
        <v>1.0E-7</v>
      </c>
      <c r="F1371" s="3">
        <v>1215.0</v>
      </c>
      <c r="G1371" s="43">
        <f t="shared" si="1"/>
        <v>29160</v>
      </c>
      <c r="H1371" s="43">
        <f t="shared" si="2"/>
        <v>291600000000</v>
      </c>
      <c r="I1371" s="43">
        <f t="shared" si="3"/>
        <v>12150000000</v>
      </c>
      <c r="J1371" s="43">
        <f t="shared" si="4"/>
        <v>33287671.23</v>
      </c>
      <c r="K1371" s="43">
        <f t="shared" si="17"/>
        <v>29160</v>
      </c>
      <c r="L1371" s="43">
        <f t="shared" si="6"/>
        <v>1215</v>
      </c>
      <c r="M1371" s="45">
        <v>4.0</v>
      </c>
      <c r="N1371" s="43">
        <f t="shared" si="95"/>
        <v>4.0000001</v>
      </c>
      <c r="O1371" s="43">
        <f t="shared" si="85"/>
        <v>1.000000025</v>
      </c>
      <c r="P1371" s="47">
        <f t="shared" si="71"/>
        <v>0.0000000999999975</v>
      </c>
      <c r="Q1371" s="43">
        <f t="shared" si="10"/>
        <v>48600000000</v>
      </c>
      <c r="R1371" s="43">
        <f t="shared" si="11"/>
        <v>133150684.9</v>
      </c>
      <c r="S1371" s="43">
        <f t="shared" si="12"/>
        <v>0</v>
      </c>
      <c r="T1371" s="11">
        <f t="shared" si="13"/>
        <v>0.00000003004115226</v>
      </c>
      <c r="U1371" s="3">
        <v>246.0</v>
      </c>
      <c r="V1371" s="37">
        <f t="shared" si="64"/>
        <v>0.00000002024691358</v>
      </c>
      <c r="W1371" s="4" t="s">
        <v>2711</v>
      </c>
      <c r="X1371" s="4">
        <v>42.96</v>
      </c>
      <c r="Y1371" s="4">
        <f t="shared" si="15"/>
        <v>1031.04</v>
      </c>
      <c r="Z1371" s="48">
        <f t="shared" si="16"/>
        <v>0.000000003535802469</v>
      </c>
      <c r="AA1371" s="4" t="s">
        <v>2644</v>
      </c>
      <c r="AC1371">
        <v>0.0</v>
      </c>
      <c r="AD1371">
        <v>2.0</v>
      </c>
      <c r="AE1371">
        <v>2.0</v>
      </c>
      <c r="AF1371" s="49">
        <v>3.0</v>
      </c>
      <c r="AG1371" s="40">
        <f>AF1371+'RFactors (lead time &amp; failure)'!C:C</f>
        <v>3</v>
      </c>
      <c r="AH1371" s="4"/>
      <c r="AI1371" s="19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</row>
    <row r="1372">
      <c r="A1372" s="12">
        <v>3062.0</v>
      </c>
      <c r="B1372" s="2" t="s">
        <v>1448</v>
      </c>
      <c r="C1372" s="3">
        <v>1.0</v>
      </c>
      <c r="D1372" s="4">
        <v>0.0</v>
      </c>
      <c r="E1372" s="4">
        <v>1.0E-7</v>
      </c>
      <c r="F1372" s="3">
        <v>1215.0</v>
      </c>
      <c r="G1372" s="43">
        <f t="shared" si="1"/>
        <v>29160</v>
      </c>
      <c r="H1372" s="43">
        <f t="shared" si="2"/>
        <v>291600000000</v>
      </c>
      <c r="I1372" s="43">
        <f t="shared" si="3"/>
        <v>12150000000</v>
      </c>
      <c r="J1372" s="43">
        <f t="shared" si="4"/>
        <v>33287671.23</v>
      </c>
      <c r="K1372" s="43">
        <f t="shared" si="17"/>
        <v>29160</v>
      </c>
      <c r="L1372" s="43">
        <f t="shared" si="6"/>
        <v>1215</v>
      </c>
      <c r="M1372" s="45">
        <v>11.0</v>
      </c>
      <c r="N1372" s="43">
        <f t="shared" si="95"/>
        <v>11.0000001</v>
      </c>
      <c r="O1372" s="43">
        <f t="shared" si="85"/>
        <v>1.000000009</v>
      </c>
      <c r="P1372" s="47">
        <f t="shared" si="71"/>
        <v>0.00000009999999909</v>
      </c>
      <c r="Q1372" s="43">
        <f t="shared" si="10"/>
        <v>133650000000</v>
      </c>
      <c r="R1372" s="43">
        <f t="shared" si="11"/>
        <v>366164383.6</v>
      </c>
      <c r="S1372" s="43">
        <f t="shared" si="12"/>
        <v>0</v>
      </c>
      <c r="T1372" s="11">
        <f t="shared" si="13"/>
        <v>0.00000003004115226</v>
      </c>
      <c r="U1372" s="3">
        <v>246.0</v>
      </c>
      <c r="V1372" s="37">
        <f t="shared" si="64"/>
        <v>0.00000002024691358</v>
      </c>
      <c r="W1372" s="4" t="s">
        <v>2081</v>
      </c>
      <c r="X1372" s="4">
        <v>25.26</v>
      </c>
      <c r="Y1372" s="4">
        <f t="shared" si="15"/>
        <v>606.24</v>
      </c>
      <c r="Z1372" s="48">
        <f t="shared" si="16"/>
        <v>0.000000002079012346</v>
      </c>
      <c r="AA1372" s="4" t="s">
        <v>2087</v>
      </c>
      <c r="AC1372">
        <v>0.0</v>
      </c>
      <c r="AD1372">
        <v>2.0</v>
      </c>
      <c r="AE1372">
        <v>2.0</v>
      </c>
      <c r="AF1372" s="49">
        <v>3.0</v>
      </c>
      <c r="AG1372" s="40">
        <f>AF1372+'RFactors (lead time &amp; failure)'!C:C</f>
        <v>3</v>
      </c>
      <c r="AH1372" s="4"/>
      <c r="AI1372" s="19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  <c r="AZ1372" s="21"/>
    </row>
    <row r="1373">
      <c r="A1373" s="12">
        <v>3063.0</v>
      </c>
      <c r="B1373" s="2" t="s">
        <v>1449</v>
      </c>
      <c r="C1373" s="3">
        <v>1.0</v>
      </c>
      <c r="D1373" s="4">
        <v>0.0</v>
      </c>
      <c r="E1373" s="4">
        <v>1.0E-7</v>
      </c>
      <c r="F1373" s="3">
        <v>1215.0</v>
      </c>
      <c r="G1373" s="43">
        <f t="shared" si="1"/>
        <v>29160</v>
      </c>
      <c r="H1373" s="43">
        <f t="shared" si="2"/>
        <v>291600000000</v>
      </c>
      <c r="I1373" s="43">
        <f t="shared" si="3"/>
        <v>12150000000</v>
      </c>
      <c r="J1373" s="43">
        <f t="shared" si="4"/>
        <v>33287671.23</v>
      </c>
      <c r="K1373" s="43">
        <f t="shared" si="17"/>
        <v>29160</v>
      </c>
      <c r="L1373" s="43">
        <f t="shared" si="6"/>
        <v>1215</v>
      </c>
      <c r="M1373" s="45">
        <v>2.0</v>
      </c>
      <c r="N1373" s="43">
        <f t="shared" si="95"/>
        <v>2.0000001</v>
      </c>
      <c r="O1373" s="43">
        <f t="shared" si="85"/>
        <v>1.00000005</v>
      </c>
      <c r="P1373" s="47">
        <f t="shared" si="71"/>
        <v>0.000000099999995</v>
      </c>
      <c r="Q1373" s="43">
        <f t="shared" si="10"/>
        <v>24300000000</v>
      </c>
      <c r="R1373" s="43">
        <f t="shared" si="11"/>
        <v>66575342.47</v>
      </c>
      <c r="S1373" s="43">
        <f t="shared" si="12"/>
        <v>0</v>
      </c>
      <c r="T1373" s="11">
        <f t="shared" si="13"/>
        <v>0.00000003004115226</v>
      </c>
      <c r="U1373" s="3">
        <v>246.0</v>
      </c>
      <c r="V1373" s="37">
        <f t="shared" si="64"/>
        <v>0.00000002024691358</v>
      </c>
      <c r="W1373" s="4" t="s">
        <v>2144</v>
      </c>
      <c r="X1373" s="4">
        <v>17.86</v>
      </c>
      <c r="Y1373" s="4">
        <f t="shared" si="15"/>
        <v>428.64</v>
      </c>
      <c r="Z1373" s="48">
        <f t="shared" si="16"/>
        <v>0.000000001469958848</v>
      </c>
      <c r="AA1373" s="4" t="s">
        <v>2146</v>
      </c>
      <c r="AC1373">
        <v>0.0</v>
      </c>
      <c r="AD1373">
        <v>2.0</v>
      </c>
      <c r="AE1373">
        <v>2.0</v>
      </c>
      <c r="AF1373" s="49">
        <v>3.0</v>
      </c>
      <c r="AG1373" s="40">
        <f>AF1373+'RFactors (lead time &amp; failure)'!C:C</f>
        <v>3</v>
      </c>
      <c r="AH1373" s="4"/>
      <c r="AI1373" s="19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</row>
    <row r="1374">
      <c r="A1374" s="12">
        <v>3064.0</v>
      </c>
      <c r="B1374" s="2" t="s">
        <v>1450</v>
      </c>
      <c r="C1374" s="3">
        <v>1.0</v>
      </c>
      <c r="D1374" s="4">
        <v>0.0</v>
      </c>
      <c r="E1374" s="4">
        <v>1.0E-7</v>
      </c>
      <c r="F1374" s="3">
        <v>1215.0</v>
      </c>
      <c r="G1374" s="43">
        <f t="shared" si="1"/>
        <v>29160</v>
      </c>
      <c r="H1374" s="43">
        <f t="shared" si="2"/>
        <v>291600000000</v>
      </c>
      <c r="I1374" s="43">
        <f t="shared" si="3"/>
        <v>12150000000</v>
      </c>
      <c r="J1374" s="43">
        <f t="shared" si="4"/>
        <v>33287671.23</v>
      </c>
      <c r="K1374" s="43">
        <f t="shared" si="17"/>
        <v>29160</v>
      </c>
      <c r="L1374" s="43">
        <f t="shared" si="6"/>
        <v>1215</v>
      </c>
      <c r="M1374" s="45">
        <v>2.0</v>
      </c>
      <c r="N1374" s="43">
        <f t="shared" si="95"/>
        <v>2.0000001</v>
      </c>
      <c r="O1374" s="43">
        <f t="shared" si="85"/>
        <v>1.00000005</v>
      </c>
      <c r="P1374" s="47">
        <f t="shared" si="71"/>
        <v>0.000000099999995</v>
      </c>
      <c r="Q1374" s="43">
        <f t="shared" si="10"/>
        <v>24300000000</v>
      </c>
      <c r="R1374" s="43">
        <f t="shared" si="11"/>
        <v>66575342.47</v>
      </c>
      <c r="S1374" s="43">
        <f t="shared" si="12"/>
        <v>0</v>
      </c>
      <c r="T1374" s="11">
        <f t="shared" si="13"/>
        <v>0.00000003004115226</v>
      </c>
      <c r="U1374" s="3">
        <v>246.0</v>
      </c>
      <c r="V1374" s="37">
        <f t="shared" si="64"/>
        <v>0.00000002024691358</v>
      </c>
      <c r="W1374" s="4" t="s">
        <v>2144</v>
      </c>
      <c r="X1374" s="4">
        <v>17.86</v>
      </c>
      <c r="Y1374" s="4">
        <f t="shared" si="15"/>
        <v>428.64</v>
      </c>
      <c r="Z1374" s="48">
        <f t="shared" si="16"/>
        <v>0.000000001469958848</v>
      </c>
      <c r="AA1374" s="4" t="s">
        <v>2146</v>
      </c>
      <c r="AC1374">
        <v>0.0</v>
      </c>
      <c r="AD1374">
        <v>2.0</v>
      </c>
      <c r="AE1374">
        <v>2.0</v>
      </c>
      <c r="AF1374" s="49">
        <v>3.0</v>
      </c>
      <c r="AG1374" s="40">
        <f>AF1374+'RFactors (lead time &amp; failure)'!C:C</f>
        <v>3</v>
      </c>
      <c r="AH1374" s="4"/>
      <c r="AI1374" s="19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</row>
    <row r="1375">
      <c r="A1375" s="12">
        <v>3066.0</v>
      </c>
      <c r="B1375" s="2" t="s">
        <v>1451</v>
      </c>
      <c r="C1375" s="3">
        <v>1.0</v>
      </c>
      <c r="D1375" s="4" t="s">
        <v>3227</v>
      </c>
      <c r="E1375" s="4">
        <v>1.0</v>
      </c>
      <c r="F1375" s="3">
        <v>1215.0</v>
      </c>
      <c r="G1375" s="43">
        <f t="shared" si="1"/>
        <v>29160</v>
      </c>
      <c r="H1375" s="43">
        <f t="shared" si="2"/>
        <v>29160</v>
      </c>
      <c r="I1375" s="43">
        <f t="shared" si="3"/>
        <v>1215</v>
      </c>
      <c r="J1375" s="43">
        <f t="shared" si="4"/>
        <v>3.328767123</v>
      </c>
      <c r="K1375" s="43">
        <f t="shared" si="17"/>
        <v>29160</v>
      </c>
      <c r="L1375" s="43">
        <f t="shared" si="6"/>
        <v>1215</v>
      </c>
      <c r="M1375" s="45">
        <v>4.0</v>
      </c>
      <c r="N1375" s="43">
        <f t="shared" si="95"/>
        <v>5</v>
      </c>
      <c r="O1375" s="43">
        <f t="shared" si="85"/>
        <v>1.25</v>
      </c>
      <c r="P1375" s="47">
        <f t="shared" si="71"/>
        <v>0.8</v>
      </c>
      <c r="Q1375" s="43">
        <f t="shared" si="10"/>
        <v>4860</v>
      </c>
      <c r="R1375" s="43">
        <f t="shared" si="11"/>
        <v>13.31506849</v>
      </c>
      <c r="S1375" s="43">
        <f t="shared" si="12"/>
        <v>0.0008230452675</v>
      </c>
      <c r="T1375" s="11">
        <f t="shared" si="13"/>
        <v>0.3004115226</v>
      </c>
      <c r="U1375" s="3">
        <v>246.0</v>
      </c>
      <c r="V1375" s="37">
        <f t="shared" si="64"/>
        <v>0.2024691358</v>
      </c>
      <c r="W1375" s="4" t="s">
        <v>115</v>
      </c>
      <c r="X1375" s="4">
        <v>17.88</v>
      </c>
      <c r="Y1375" s="4">
        <f t="shared" si="15"/>
        <v>429.12</v>
      </c>
      <c r="Z1375" s="48">
        <f t="shared" si="16"/>
        <v>0.01471604938</v>
      </c>
      <c r="AA1375" s="95"/>
      <c r="AC1375">
        <v>0.0</v>
      </c>
      <c r="AD1375">
        <v>2.0</v>
      </c>
      <c r="AE1375">
        <v>2.0</v>
      </c>
      <c r="AF1375" s="49">
        <v>3.0</v>
      </c>
      <c r="AG1375" s="40">
        <f>AF1375+'RFactors (lead time &amp; failure)'!C:C</f>
        <v>3</v>
      </c>
      <c r="AH1375" s="4"/>
      <c r="AI1375" s="19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</row>
    <row r="1376">
      <c r="A1376" s="12">
        <v>3067.0</v>
      </c>
      <c r="B1376" s="2" t="s">
        <v>1452</v>
      </c>
      <c r="C1376" s="3">
        <v>1.0</v>
      </c>
      <c r="D1376" s="4" t="s">
        <v>3228</v>
      </c>
      <c r="E1376" s="4">
        <v>1.0</v>
      </c>
      <c r="F1376" s="3">
        <v>1215.0</v>
      </c>
      <c r="G1376" s="43">
        <f t="shared" si="1"/>
        <v>29160</v>
      </c>
      <c r="H1376" s="43">
        <f t="shared" si="2"/>
        <v>29160</v>
      </c>
      <c r="I1376" s="43">
        <f t="shared" si="3"/>
        <v>1215</v>
      </c>
      <c r="J1376" s="43">
        <f t="shared" si="4"/>
        <v>3.328767123</v>
      </c>
      <c r="K1376" s="43">
        <f t="shared" si="17"/>
        <v>29160</v>
      </c>
      <c r="L1376" s="43">
        <f t="shared" si="6"/>
        <v>1215</v>
      </c>
      <c r="M1376" s="45">
        <v>4.0</v>
      </c>
      <c r="N1376" s="43">
        <f t="shared" si="95"/>
        <v>5</v>
      </c>
      <c r="O1376" s="43">
        <f t="shared" si="85"/>
        <v>1.25</v>
      </c>
      <c r="P1376" s="47">
        <f t="shared" si="71"/>
        <v>0.8</v>
      </c>
      <c r="Q1376" s="43">
        <f t="shared" si="10"/>
        <v>4860</v>
      </c>
      <c r="R1376" s="43">
        <f t="shared" si="11"/>
        <v>13.31506849</v>
      </c>
      <c r="S1376" s="43">
        <f t="shared" si="12"/>
        <v>0.0008230452675</v>
      </c>
      <c r="T1376" s="11">
        <f t="shared" si="13"/>
        <v>0.3004115226</v>
      </c>
      <c r="U1376" s="3">
        <v>246.0</v>
      </c>
      <c r="V1376" s="37">
        <f t="shared" si="64"/>
        <v>0.2024691358</v>
      </c>
      <c r="W1376" s="4" t="s">
        <v>115</v>
      </c>
      <c r="X1376" s="4">
        <v>17.88</v>
      </c>
      <c r="Y1376" s="4">
        <f t="shared" si="15"/>
        <v>429.12</v>
      </c>
      <c r="Z1376" s="48">
        <f t="shared" si="16"/>
        <v>0.01471604938</v>
      </c>
      <c r="AA1376" s="95"/>
      <c r="AC1376">
        <v>0.0</v>
      </c>
      <c r="AD1376">
        <v>2.0</v>
      </c>
      <c r="AE1376">
        <v>2.0</v>
      </c>
      <c r="AF1376" s="49">
        <v>3.0</v>
      </c>
      <c r="AG1376" s="40">
        <f>AF1376+'RFactors (lead time &amp; failure)'!C:C</f>
        <v>3</v>
      </c>
      <c r="AH1376" s="4"/>
      <c r="AI1376" s="19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  <c r="AZ1376" s="21"/>
    </row>
    <row r="1377">
      <c r="A1377" s="12">
        <v>3068.0</v>
      </c>
      <c r="B1377" s="2" t="s">
        <v>1453</v>
      </c>
      <c r="C1377" s="3">
        <v>1.0</v>
      </c>
      <c r="D1377" s="4">
        <v>0.0</v>
      </c>
      <c r="E1377" s="4">
        <v>1.0E-7</v>
      </c>
      <c r="F1377" s="3">
        <v>1215.0</v>
      </c>
      <c r="G1377" s="43">
        <f t="shared" si="1"/>
        <v>29160</v>
      </c>
      <c r="H1377" s="43">
        <f t="shared" si="2"/>
        <v>291600000000</v>
      </c>
      <c r="I1377" s="43">
        <f t="shared" si="3"/>
        <v>12150000000</v>
      </c>
      <c r="J1377" s="43">
        <f t="shared" si="4"/>
        <v>33287671.23</v>
      </c>
      <c r="K1377" s="43">
        <f t="shared" si="17"/>
        <v>29160</v>
      </c>
      <c r="L1377" s="43">
        <f t="shared" si="6"/>
        <v>1215</v>
      </c>
      <c r="M1377" s="45">
        <v>1.0</v>
      </c>
      <c r="N1377" s="3">
        <v>0.0</v>
      </c>
      <c r="O1377" s="43">
        <f t="shared" si="85"/>
        <v>0</v>
      </c>
      <c r="P1377" s="9">
        <v>0.0</v>
      </c>
      <c r="Q1377" s="43">
        <f t="shared" si="10"/>
        <v>12150000000</v>
      </c>
      <c r="R1377" s="43">
        <f t="shared" si="11"/>
        <v>33287671.23</v>
      </c>
      <c r="S1377" s="43">
        <f t="shared" si="12"/>
        <v>0</v>
      </c>
      <c r="T1377" s="11">
        <f t="shared" si="13"/>
        <v>0.00000003004115226</v>
      </c>
      <c r="U1377" s="3">
        <v>246.0</v>
      </c>
      <c r="V1377" s="37">
        <f t="shared" si="64"/>
        <v>0.00000002024691358</v>
      </c>
      <c r="W1377" s="4" t="s">
        <v>115</v>
      </c>
      <c r="X1377" s="4">
        <v>17.88</v>
      </c>
      <c r="Y1377" s="4">
        <f t="shared" si="15"/>
        <v>429.12</v>
      </c>
      <c r="Z1377" s="48">
        <f t="shared" si="16"/>
        <v>0.000000001471604938</v>
      </c>
      <c r="AA1377" s="95"/>
      <c r="AC1377">
        <v>0.0</v>
      </c>
      <c r="AD1377">
        <v>2.0</v>
      </c>
      <c r="AE1377">
        <v>2.0</v>
      </c>
      <c r="AF1377" s="49">
        <v>3.0</v>
      </c>
      <c r="AG1377" s="40">
        <f>AF1377+'RFactors (lead time &amp; failure)'!C:C</f>
        <v>3</v>
      </c>
      <c r="AH1377" s="4"/>
      <c r="AI1377" s="19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</row>
    <row r="1378">
      <c r="A1378" s="12">
        <v>3069.0</v>
      </c>
      <c r="B1378" s="2" t="s">
        <v>1454</v>
      </c>
      <c r="C1378" s="3">
        <v>1.0</v>
      </c>
      <c r="D1378" s="4">
        <v>0.0</v>
      </c>
      <c r="E1378" s="4">
        <v>1.0E-7</v>
      </c>
      <c r="F1378" s="3">
        <v>1215.0</v>
      </c>
      <c r="G1378" s="43">
        <f t="shared" si="1"/>
        <v>29160</v>
      </c>
      <c r="H1378" s="43">
        <f t="shared" si="2"/>
        <v>291600000000</v>
      </c>
      <c r="I1378" s="43">
        <f t="shared" si="3"/>
        <v>12150000000</v>
      </c>
      <c r="J1378" s="43">
        <f t="shared" si="4"/>
        <v>33287671.23</v>
      </c>
      <c r="K1378" s="43">
        <f t="shared" si="17"/>
        <v>29160</v>
      </c>
      <c r="L1378" s="43">
        <f t="shared" si="6"/>
        <v>1215</v>
      </c>
      <c r="M1378" s="45">
        <v>2.0</v>
      </c>
      <c r="N1378" s="43">
        <f t="shared" ref="N1378:N1390" si="96">M1378+E1378</f>
        <v>2.0000001</v>
      </c>
      <c r="O1378" s="43">
        <f t="shared" si="85"/>
        <v>1.00000005</v>
      </c>
      <c r="P1378" s="47">
        <f t="shared" ref="P1378:P1390" si="97">E1378/O1378</f>
        <v>0.000000099999995</v>
      </c>
      <c r="Q1378" s="43">
        <f t="shared" si="10"/>
        <v>24300000000</v>
      </c>
      <c r="R1378" s="43">
        <f t="shared" si="11"/>
        <v>66575342.47</v>
      </c>
      <c r="S1378" s="43">
        <f t="shared" si="12"/>
        <v>0</v>
      </c>
      <c r="T1378" s="11">
        <f t="shared" si="13"/>
        <v>0.00000003004115226</v>
      </c>
      <c r="U1378" s="3">
        <v>246.0</v>
      </c>
      <c r="V1378" s="37">
        <f t="shared" si="64"/>
        <v>0.00000002024691358</v>
      </c>
      <c r="W1378" s="4" t="s">
        <v>2643</v>
      </c>
      <c r="X1378" s="4">
        <v>43.78</v>
      </c>
      <c r="Y1378" s="4">
        <f t="shared" si="15"/>
        <v>1050.72</v>
      </c>
      <c r="Z1378" s="48">
        <f t="shared" si="16"/>
        <v>0.000000003603292181</v>
      </c>
      <c r="AA1378" s="4" t="s">
        <v>2644</v>
      </c>
      <c r="AC1378">
        <v>0.0</v>
      </c>
      <c r="AD1378">
        <v>2.0</v>
      </c>
      <c r="AE1378">
        <v>2.0</v>
      </c>
      <c r="AF1378" s="49">
        <v>3.0</v>
      </c>
      <c r="AG1378" s="40">
        <f>AF1378+'RFactors (lead time &amp; failure)'!C:C</f>
        <v>3</v>
      </c>
      <c r="AH1378" s="4"/>
      <c r="AI1378" s="19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  <c r="AZ1378" s="21"/>
    </row>
    <row r="1379">
      <c r="A1379" s="12">
        <v>3070.0</v>
      </c>
      <c r="B1379" s="2" t="s">
        <v>1455</v>
      </c>
      <c r="C1379" s="3">
        <v>1.0</v>
      </c>
      <c r="D1379" s="4" t="s">
        <v>3229</v>
      </c>
      <c r="E1379" s="4">
        <v>1.0</v>
      </c>
      <c r="F1379" s="3">
        <v>1215.0</v>
      </c>
      <c r="G1379" s="43">
        <f t="shared" si="1"/>
        <v>29160</v>
      </c>
      <c r="H1379" s="43">
        <f t="shared" si="2"/>
        <v>29160</v>
      </c>
      <c r="I1379" s="43">
        <f t="shared" si="3"/>
        <v>1215</v>
      </c>
      <c r="J1379" s="43">
        <f t="shared" si="4"/>
        <v>3.328767123</v>
      </c>
      <c r="K1379" s="43">
        <f t="shared" si="17"/>
        <v>29160</v>
      </c>
      <c r="L1379" s="43">
        <f t="shared" si="6"/>
        <v>1215</v>
      </c>
      <c r="M1379" s="45">
        <v>1.0</v>
      </c>
      <c r="N1379" s="43">
        <f t="shared" si="96"/>
        <v>2</v>
      </c>
      <c r="O1379" s="43">
        <f t="shared" si="85"/>
        <v>2</v>
      </c>
      <c r="P1379" s="47">
        <f t="shared" si="97"/>
        <v>0.5</v>
      </c>
      <c r="Q1379" s="43">
        <f t="shared" si="10"/>
        <v>1215</v>
      </c>
      <c r="R1379" s="43">
        <f t="shared" si="11"/>
        <v>3.328767123</v>
      </c>
      <c r="S1379" s="43">
        <f t="shared" si="12"/>
        <v>0.0008230452675</v>
      </c>
      <c r="T1379" s="11">
        <f t="shared" si="13"/>
        <v>0.3004115226</v>
      </c>
      <c r="U1379" s="3">
        <v>246.0</v>
      </c>
      <c r="V1379" s="37">
        <f t="shared" si="64"/>
        <v>0.2024691358</v>
      </c>
      <c r="W1379" s="4" t="s">
        <v>2753</v>
      </c>
      <c r="X1379" s="4">
        <v>20.27</v>
      </c>
      <c r="Y1379" s="4">
        <f t="shared" si="15"/>
        <v>486.48</v>
      </c>
      <c r="Z1379" s="48">
        <f t="shared" si="16"/>
        <v>0.01668312757</v>
      </c>
      <c r="AA1379" s="4" t="s">
        <v>2642</v>
      </c>
      <c r="AC1379">
        <v>0.0</v>
      </c>
      <c r="AD1379">
        <v>2.0</v>
      </c>
      <c r="AE1379">
        <v>2.0</v>
      </c>
      <c r="AF1379" s="49">
        <v>3.0</v>
      </c>
      <c r="AG1379" s="40">
        <f>AF1379+'RFactors (lead time &amp; failure)'!C:C</f>
        <v>3</v>
      </c>
      <c r="AH1379" s="4"/>
      <c r="AI1379" s="19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  <c r="AZ1379" s="21"/>
    </row>
    <row r="1380">
      <c r="A1380" s="12">
        <v>3071.0</v>
      </c>
      <c r="B1380" s="2" t="s">
        <v>1456</v>
      </c>
      <c r="C1380" s="3">
        <v>1.0</v>
      </c>
      <c r="D1380" s="4">
        <v>0.0</v>
      </c>
      <c r="E1380" s="4">
        <v>1.0E-7</v>
      </c>
      <c r="F1380" s="3">
        <v>1215.0</v>
      </c>
      <c r="G1380" s="43">
        <f t="shared" si="1"/>
        <v>29160</v>
      </c>
      <c r="H1380" s="43">
        <f t="shared" si="2"/>
        <v>291600000000</v>
      </c>
      <c r="I1380" s="43">
        <f t="shared" si="3"/>
        <v>12150000000</v>
      </c>
      <c r="J1380" s="43">
        <f t="shared" si="4"/>
        <v>33287671.23</v>
      </c>
      <c r="K1380" s="43">
        <f t="shared" si="17"/>
        <v>29160</v>
      </c>
      <c r="L1380" s="43">
        <f t="shared" si="6"/>
        <v>1215</v>
      </c>
      <c r="M1380" s="45">
        <v>1.0</v>
      </c>
      <c r="N1380" s="43">
        <f t="shared" si="96"/>
        <v>1.0000001</v>
      </c>
      <c r="O1380" s="43">
        <f t="shared" si="85"/>
        <v>1.0000001</v>
      </c>
      <c r="P1380" s="47">
        <f t="shared" si="97"/>
        <v>0.00000009999999</v>
      </c>
      <c r="Q1380" s="43">
        <f t="shared" si="10"/>
        <v>12150000000</v>
      </c>
      <c r="R1380" s="43">
        <f t="shared" si="11"/>
        <v>33287671.23</v>
      </c>
      <c r="S1380" s="43">
        <f t="shared" si="12"/>
        <v>0</v>
      </c>
      <c r="T1380" s="11">
        <f t="shared" si="13"/>
        <v>0.00000003004115226</v>
      </c>
      <c r="U1380" s="3">
        <v>246.0</v>
      </c>
      <c r="V1380" s="37">
        <f t="shared" si="64"/>
        <v>0.00000002024691358</v>
      </c>
      <c r="W1380" s="4" t="s">
        <v>2721</v>
      </c>
      <c r="X1380" s="4">
        <v>54.23</v>
      </c>
      <c r="Y1380" s="4">
        <f t="shared" si="15"/>
        <v>1301.52</v>
      </c>
      <c r="Z1380" s="48">
        <f t="shared" si="16"/>
        <v>0.000000004463374486</v>
      </c>
      <c r="AA1380" s="4" t="s">
        <v>2749</v>
      </c>
      <c r="AC1380">
        <v>0.0</v>
      </c>
      <c r="AD1380">
        <v>2.0</v>
      </c>
      <c r="AE1380">
        <v>2.0</v>
      </c>
      <c r="AF1380" s="49">
        <v>3.0</v>
      </c>
      <c r="AG1380" s="40">
        <f>AF1380+'RFactors (lead time &amp; failure)'!C:C</f>
        <v>3</v>
      </c>
      <c r="AH1380" s="4"/>
      <c r="AI1380" s="19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21"/>
      <c r="AV1380" s="21"/>
      <c r="AW1380" s="21"/>
      <c r="AX1380" s="21"/>
      <c r="AY1380" s="21"/>
      <c r="AZ1380" s="21"/>
    </row>
    <row r="1381">
      <c r="A1381" s="12">
        <v>3072.0</v>
      </c>
      <c r="B1381" s="2" t="s">
        <v>1457</v>
      </c>
      <c r="C1381" s="3">
        <v>1.0</v>
      </c>
      <c r="D1381" s="4">
        <v>0.0</v>
      </c>
      <c r="E1381" s="4">
        <v>1.0E-7</v>
      </c>
      <c r="F1381" s="3">
        <v>1215.0</v>
      </c>
      <c r="G1381" s="43">
        <f t="shared" si="1"/>
        <v>29160</v>
      </c>
      <c r="H1381" s="43">
        <f t="shared" si="2"/>
        <v>291600000000</v>
      </c>
      <c r="I1381" s="43">
        <f t="shared" si="3"/>
        <v>12150000000</v>
      </c>
      <c r="J1381" s="43">
        <f t="shared" si="4"/>
        <v>33287671.23</v>
      </c>
      <c r="K1381" s="43">
        <f t="shared" si="17"/>
        <v>29160</v>
      </c>
      <c r="L1381" s="43">
        <f t="shared" si="6"/>
        <v>1215</v>
      </c>
      <c r="M1381" s="45">
        <v>1.0</v>
      </c>
      <c r="N1381" s="43">
        <f t="shared" si="96"/>
        <v>1.0000001</v>
      </c>
      <c r="O1381" s="43">
        <f t="shared" si="85"/>
        <v>1.0000001</v>
      </c>
      <c r="P1381" s="47">
        <f t="shared" si="97"/>
        <v>0.00000009999999</v>
      </c>
      <c r="Q1381" s="43">
        <f t="shared" si="10"/>
        <v>12150000000</v>
      </c>
      <c r="R1381" s="43">
        <f t="shared" si="11"/>
        <v>33287671.23</v>
      </c>
      <c r="S1381" s="43">
        <f t="shared" si="12"/>
        <v>0</v>
      </c>
      <c r="T1381" s="11">
        <f t="shared" si="13"/>
        <v>0.00000003004115226</v>
      </c>
      <c r="U1381" s="3">
        <v>246.0</v>
      </c>
      <c r="V1381" s="37">
        <f t="shared" si="64"/>
        <v>0.00000002024691358</v>
      </c>
      <c r="W1381" s="4" t="s">
        <v>2721</v>
      </c>
      <c r="X1381" s="4">
        <v>54.23</v>
      </c>
      <c r="Y1381" s="4">
        <f t="shared" si="15"/>
        <v>1301.52</v>
      </c>
      <c r="Z1381" s="48">
        <f t="shared" si="16"/>
        <v>0.000000004463374486</v>
      </c>
      <c r="AA1381" s="4" t="s">
        <v>2749</v>
      </c>
      <c r="AC1381">
        <v>0.0</v>
      </c>
      <c r="AD1381">
        <v>2.0</v>
      </c>
      <c r="AE1381">
        <v>2.0</v>
      </c>
      <c r="AF1381" s="49">
        <v>3.0</v>
      </c>
      <c r="AG1381" s="40">
        <f>AF1381+'RFactors (lead time &amp; failure)'!C:C</f>
        <v>3</v>
      </c>
      <c r="AH1381" s="4"/>
      <c r="AI1381" s="19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</row>
    <row r="1382">
      <c r="A1382" s="12">
        <v>3073.0</v>
      </c>
      <c r="B1382" s="2" t="s">
        <v>1458</v>
      </c>
      <c r="C1382" s="3">
        <v>1.0</v>
      </c>
      <c r="D1382" s="4">
        <v>0.0</v>
      </c>
      <c r="E1382" s="4">
        <v>1.0E-7</v>
      </c>
      <c r="F1382" s="3">
        <v>1215.0</v>
      </c>
      <c r="G1382" s="43">
        <f t="shared" si="1"/>
        <v>29160</v>
      </c>
      <c r="H1382" s="43">
        <f t="shared" si="2"/>
        <v>291600000000</v>
      </c>
      <c r="I1382" s="43">
        <f t="shared" si="3"/>
        <v>12150000000</v>
      </c>
      <c r="J1382" s="43">
        <f t="shared" si="4"/>
        <v>33287671.23</v>
      </c>
      <c r="K1382" s="43">
        <f t="shared" si="17"/>
        <v>29160</v>
      </c>
      <c r="L1382" s="43">
        <f t="shared" si="6"/>
        <v>1215</v>
      </c>
      <c r="M1382" s="45">
        <v>1.0</v>
      </c>
      <c r="N1382" s="43">
        <f t="shared" si="96"/>
        <v>1.0000001</v>
      </c>
      <c r="O1382" s="43">
        <f t="shared" si="85"/>
        <v>1.0000001</v>
      </c>
      <c r="P1382" s="47">
        <f t="shared" si="97"/>
        <v>0.00000009999999</v>
      </c>
      <c r="Q1382" s="43">
        <f t="shared" si="10"/>
        <v>12150000000</v>
      </c>
      <c r="R1382" s="43">
        <f t="shared" si="11"/>
        <v>33287671.23</v>
      </c>
      <c r="S1382" s="43">
        <f t="shared" si="12"/>
        <v>0</v>
      </c>
      <c r="T1382" s="11">
        <f t="shared" si="13"/>
        <v>0.00000003004115226</v>
      </c>
      <c r="U1382" s="3">
        <v>246.0</v>
      </c>
      <c r="V1382" s="37">
        <f t="shared" si="64"/>
        <v>0.00000002024691358</v>
      </c>
      <c r="W1382" s="4" t="s">
        <v>2721</v>
      </c>
      <c r="X1382" s="4">
        <v>54.23</v>
      </c>
      <c r="Y1382" s="4">
        <f t="shared" si="15"/>
        <v>1301.52</v>
      </c>
      <c r="Z1382" s="48">
        <f t="shared" si="16"/>
        <v>0.000000004463374486</v>
      </c>
      <c r="AA1382" s="4" t="s">
        <v>2749</v>
      </c>
      <c r="AC1382">
        <v>0.0</v>
      </c>
      <c r="AD1382">
        <v>2.0</v>
      </c>
      <c r="AE1382">
        <v>2.0</v>
      </c>
      <c r="AF1382" s="49">
        <v>3.0</v>
      </c>
      <c r="AG1382" s="40">
        <f>AF1382+'RFactors (lead time &amp; failure)'!C:C</f>
        <v>3</v>
      </c>
      <c r="AH1382" s="4"/>
      <c r="AI1382" s="19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21"/>
      <c r="AV1382" s="21"/>
      <c r="AW1382" s="21"/>
      <c r="AX1382" s="21"/>
      <c r="AY1382" s="21"/>
      <c r="AZ1382" s="21"/>
    </row>
    <row r="1383">
      <c r="A1383" s="12">
        <v>3074.0</v>
      </c>
      <c r="B1383" s="2" t="s">
        <v>1459</v>
      </c>
      <c r="C1383" s="3">
        <v>1.0</v>
      </c>
      <c r="D1383" s="4">
        <v>0.0</v>
      </c>
      <c r="E1383" s="4">
        <v>1.0E-7</v>
      </c>
      <c r="F1383" s="3">
        <v>1215.0</v>
      </c>
      <c r="G1383" s="43">
        <f t="shared" si="1"/>
        <v>29160</v>
      </c>
      <c r="H1383" s="43">
        <f t="shared" si="2"/>
        <v>291600000000</v>
      </c>
      <c r="I1383" s="43">
        <f t="shared" si="3"/>
        <v>12150000000</v>
      </c>
      <c r="J1383" s="43">
        <f t="shared" si="4"/>
        <v>33287671.23</v>
      </c>
      <c r="K1383" s="43">
        <f t="shared" si="17"/>
        <v>29160</v>
      </c>
      <c r="L1383" s="43">
        <f t="shared" si="6"/>
        <v>1215</v>
      </c>
      <c r="M1383" s="45">
        <v>1.0</v>
      </c>
      <c r="N1383" s="43">
        <f t="shared" si="96"/>
        <v>1.0000001</v>
      </c>
      <c r="O1383" s="43">
        <f t="shared" si="85"/>
        <v>1.0000001</v>
      </c>
      <c r="P1383" s="47">
        <f t="shared" si="97"/>
        <v>0.00000009999999</v>
      </c>
      <c r="Q1383" s="43">
        <f t="shared" si="10"/>
        <v>12150000000</v>
      </c>
      <c r="R1383" s="43">
        <f t="shared" si="11"/>
        <v>33287671.23</v>
      </c>
      <c r="S1383" s="43">
        <f t="shared" si="12"/>
        <v>0</v>
      </c>
      <c r="T1383" s="11">
        <f t="shared" si="13"/>
        <v>0.00000003004115226</v>
      </c>
      <c r="U1383" s="3">
        <v>246.0</v>
      </c>
      <c r="V1383" s="37">
        <f t="shared" si="64"/>
        <v>0.00000002024691358</v>
      </c>
      <c r="W1383" s="4" t="s">
        <v>2721</v>
      </c>
      <c r="X1383" s="4">
        <v>54.23</v>
      </c>
      <c r="Y1383" s="4">
        <f t="shared" si="15"/>
        <v>1301.52</v>
      </c>
      <c r="Z1383" s="48">
        <f t="shared" si="16"/>
        <v>0.000000004463374486</v>
      </c>
      <c r="AA1383" s="4" t="s">
        <v>2749</v>
      </c>
      <c r="AC1383">
        <v>0.0</v>
      </c>
      <c r="AD1383">
        <v>2.0</v>
      </c>
      <c r="AE1383">
        <v>2.0</v>
      </c>
      <c r="AF1383" s="49">
        <v>3.0</v>
      </c>
      <c r="AG1383" s="40">
        <f>AF1383+'RFactors (lead time &amp; failure)'!C:C</f>
        <v>3</v>
      </c>
      <c r="AH1383" s="4"/>
      <c r="AI1383" s="19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</row>
    <row r="1384">
      <c r="A1384" s="12">
        <v>3075.0</v>
      </c>
      <c r="B1384" s="2" t="s">
        <v>1460</v>
      </c>
      <c r="C1384" s="3">
        <v>1.0</v>
      </c>
      <c r="D1384" s="4">
        <v>0.0</v>
      </c>
      <c r="E1384" s="4">
        <v>1.0E-7</v>
      </c>
      <c r="F1384" s="3">
        <v>1215.0</v>
      </c>
      <c r="G1384" s="43">
        <f t="shared" si="1"/>
        <v>29160</v>
      </c>
      <c r="H1384" s="43">
        <f t="shared" si="2"/>
        <v>291600000000</v>
      </c>
      <c r="I1384" s="43">
        <f t="shared" si="3"/>
        <v>12150000000</v>
      </c>
      <c r="J1384" s="43">
        <f t="shared" si="4"/>
        <v>33287671.23</v>
      </c>
      <c r="K1384" s="43">
        <f t="shared" si="17"/>
        <v>29160</v>
      </c>
      <c r="L1384" s="43">
        <f t="shared" si="6"/>
        <v>1215</v>
      </c>
      <c r="M1384" s="45">
        <v>1.0</v>
      </c>
      <c r="N1384" s="43">
        <f t="shared" si="96"/>
        <v>1.0000001</v>
      </c>
      <c r="O1384" s="43">
        <f t="shared" si="85"/>
        <v>1.0000001</v>
      </c>
      <c r="P1384" s="47">
        <f t="shared" si="97"/>
        <v>0.00000009999999</v>
      </c>
      <c r="Q1384" s="43">
        <f t="shared" si="10"/>
        <v>12150000000</v>
      </c>
      <c r="R1384" s="43">
        <f t="shared" si="11"/>
        <v>33287671.23</v>
      </c>
      <c r="S1384" s="43">
        <f t="shared" si="12"/>
        <v>0</v>
      </c>
      <c r="T1384" s="11">
        <f t="shared" si="13"/>
        <v>0.00000003004115226</v>
      </c>
      <c r="U1384" s="3">
        <v>246.0</v>
      </c>
      <c r="V1384" s="37">
        <f t="shared" si="64"/>
        <v>0.00000002024691358</v>
      </c>
      <c r="W1384" s="4" t="s">
        <v>2721</v>
      </c>
      <c r="X1384" s="4">
        <v>54.23</v>
      </c>
      <c r="Y1384" s="4">
        <f t="shared" si="15"/>
        <v>1301.52</v>
      </c>
      <c r="Z1384" s="48">
        <f t="shared" si="16"/>
        <v>0.000000004463374486</v>
      </c>
      <c r="AA1384" s="4" t="s">
        <v>2749</v>
      </c>
      <c r="AC1384">
        <v>0.0</v>
      </c>
      <c r="AD1384">
        <v>2.0</v>
      </c>
      <c r="AE1384">
        <v>2.0</v>
      </c>
      <c r="AF1384" s="49">
        <v>3.0</v>
      </c>
      <c r="AG1384" s="40">
        <f>AF1384+'RFactors (lead time &amp; failure)'!C:C</f>
        <v>3</v>
      </c>
      <c r="AH1384" s="4"/>
      <c r="AI1384" s="19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</row>
    <row r="1385">
      <c r="A1385" s="12">
        <v>3076.0</v>
      </c>
      <c r="B1385" s="2" t="s">
        <v>1461</v>
      </c>
      <c r="C1385" s="3">
        <v>1.0</v>
      </c>
      <c r="D1385" s="4">
        <v>0.0</v>
      </c>
      <c r="E1385" s="4">
        <v>1.0E-7</v>
      </c>
      <c r="F1385" s="3">
        <v>1215.0</v>
      </c>
      <c r="G1385" s="43">
        <f t="shared" si="1"/>
        <v>29160</v>
      </c>
      <c r="H1385" s="43">
        <f t="shared" si="2"/>
        <v>291600000000</v>
      </c>
      <c r="I1385" s="43">
        <f t="shared" si="3"/>
        <v>12150000000</v>
      </c>
      <c r="J1385" s="43">
        <f t="shared" si="4"/>
        <v>33287671.23</v>
      </c>
      <c r="K1385" s="43">
        <f t="shared" si="17"/>
        <v>29160</v>
      </c>
      <c r="L1385" s="43">
        <f t="shared" si="6"/>
        <v>1215</v>
      </c>
      <c r="M1385" s="45">
        <v>1.0</v>
      </c>
      <c r="N1385" s="43">
        <f t="shared" si="96"/>
        <v>1.0000001</v>
      </c>
      <c r="O1385" s="43">
        <f t="shared" si="85"/>
        <v>1.0000001</v>
      </c>
      <c r="P1385" s="47">
        <f t="shared" si="97"/>
        <v>0.00000009999999</v>
      </c>
      <c r="Q1385" s="43">
        <f t="shared" si="10"/>
        <v>12150000000</v>
      </c>
      <c r="R1385" s="43">
        <f t="shared" si="11"/>
        <v>33287671.23</v>
      </c>
      <c r="S1385" s="43">
        <f t="shared" si="12"/>
        <v>0</v>
      </c>
      <c r="T1385" s="11">
        <f t="shared" si="13"/>
        <v>0.00000003004115226</v>
      </c>
      <c r="U1385" s="3">
        <v>246.0</v>
      </c>
      <c r="V1385" s="37">
        <f t="shared" si="64"/>
        <v>0.00000002024691358</v>
      </c>
      <c r="W1385" s="4" t="s">
        <v>2721</v>
      </c>
      <c r="X1385" s="4">
        <v>54.23</v>
      </c>
      <c r="Y1385" s="4">
        <f t="shared" si="15"/>
        <v>1301.52</v>
      </c>
      <c r="Z1385" s="48">
        <f t="shared" si="16"/>
        <v>0.000000004463374486</v>
      </c>
      <c r="AA1385" s="4" t="s">
        <v>2749</v>
      </c>
      <c r="AC1385">
        <v>0.0</v>
      </c>
      <c r="AD1385">
        <v>2.0</v>
      </c>
      <c r="AE1385">
        <v>2.0</v>
      </c>
      <c r="AF1385" s="49">
        <v>3.0</v>
      </c>
      <c r="AG1385" s="40">
        <f>AF1385+'RFactors (lead time &amp; failure)'!C:C</f>
        <v>3</v>
      </c>
      <c r="AH1385" s="4"/>
      <c r="AI1385" s="19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</row>
    <row r="1386">
      <c r="A1386" s="12">
        <v>3077.0</v>
      </c>
      <c r="B1386" s="2" t="s">
        <v>1462</v>
      </c>
      <c r="C1386" s="3">
        <v>1.0</v>
      </c>
      <c r="D1386" s="4">
        <v>0.0</v>
      </c>
      <c r="E1386" s="4">
        <v>1.0E-7</v>
      </c>
      <c r="F1386" s="3">
        <v>1215.0</v>
      </c>
      <c r="G1386" s="43">
        <f t="shared" si="1"/>
        <v>29160</v>
      </c>
      <c r="H1386" s="43">
        <f t="shared" si="2"/>
        <v>291600000000</v>
      </c>
      <c r="I1386" s="43">
        <f t="shared" si="3"/>
        <v>12150000000</v>
      </c>
      <c r="J1386" s="43">
        <f t="shared" si="4"/>
        <v>33287671.23</v>
      </c>
      <c r="K1386" s="43">
        <f t="shared" si="17"/>
        <v>29160</v>
      </c>
      <c r="L1386" s="43">
        <f t="shared" si="6"/>
        <v>1215</v>
      </c>
      <c r="M1386" s="45">
        <v>1.0</v>
      </c>
      <c r="N1386" s="43">
        <f t="shared" si="96"/>
        <v>1.0000001</v>
      </c>
      <c r="O1386" s="43">
        <f t="shared" si="85"/>
        <v>1.0000001</v>
      </c>
      <c r="P1386" s="47">
        <f t="shared" si="97"/>
        <v>0.00000009999999</v>
      </c>
      <c r="Q1386" s="43">
        <f t="shared" si="10"/>
        <v>12150000000</v>
      </c>
      <c r="R1386" s="43">
        <f t="shared" si="11"/>
        <v>33287671.23</v>
      </c>
      <c r="S1386" s="43">
        <f t="shared" si="12"/>
        <v>0</v>
      </c>
      <c r="T1386" s="11">
        <f t="shared" si="13"/>
        <v>0.00000003004115226</v>
      </c>
      <c r="U1386" s="3">
        <v>246.0</v>
      </c>
      <c r="V1386" s="37">
        <f t="shared" si="64"/>
        <v>0.00000002024691358</v>
      </c>
      <c r="W1386" s="4" t="s">
        <v>2721</v>
      </c>
      <c r="X1386" s="4">
        <v>54.23</v>
      </c>
      <c r="Y1386" s="4">
        <f t="shared" si="15"/>
        <v>1301.52</v>
      </c>
      <c r="Z1386" s="48">
        <f t="shared" si="16"/>
        <v>0.000000004463374486</v>
      </c>
      <c r="AA1386" s="4" t="s">
        <v>2749</v>
      </c>
      <c r="AC1386">
        <v>0.0</v>
      </c>
      <c r="AD1386">
        <v>1.0</v>
      </c>
      <c r="AE1386">
        <v>1.0</v>
      </c>
      <c r="AF1386" s="49">
        <v>2.0</v>
      </c>
      <c r="AG1386" s="40">
        <f>AF1386+'RFactors (lead time &amp; failure)'!C:C</f>
        <v>2</v>
      </c>
      <c r="AH1386" s="4"/>
      <c r="AI1386" s="19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  <c r="AZ1386" s="21"/>
    </row>
    <row r="1387">
      <c r="A1387" s="12">
        <v>3078.0</v>
      </c>
      <c r="B1387" s="2" t="s">
        <v>1463</v>
      </c>
      <c r="C1387" s="3">
        <v>1.0</v>
      </c>
      <c r="D1387" s="4">
        <v>0.0</v>
      </c>
      <c r="E1387" s="4">
        <v>1.0E-7</v>
      </c>
      <c r="F1387" s="3">
        <v>1215.0</v>
      </c>
      <c r="G1387" s="43">
        <f t="shared" si="1"/>
        <v>29160</v>
      </c>
      <c r="H1387" s="43">
        <f t="shared" si="2"/>
        <v>291600000000</v>
      </c>
      <c r="I1387" s="43">
        <f t="shared" si="3"/>
        <v>12150000000</v>
      </c>
      <c r="J1387" s="43">
        <f t="shared" si="4"/>
        <v>33287671.23</v>
      </c>
      <c r="K1387" s="43">
        <f t="shared" si="17"/>
        <v>29160</v>
      </c>
      <c r="L1387" s="43">
        <f t="shared" si="6"/>
        <v>1215</v>
      </c>
      <c r="M1387" s="45">
        <v>1.0</v>
      </c>
      <c r="N1387" s="43">
        <f t="shared" si="96"/>
        <v>1.0000001</v>
      </c>
      <c r="O1387" s="43">
        <f t="shared" si="85"/>
        <v>1.0000001</v>
      </c>
      <c r="P1387" s="47">
        <f t="shared" si="97"/>
        <v>0.00000009999999</v>
      </c>
      <c r="Q1387" s="43">
        <f t="shared" si="10"/>
        <v>12150000000</v>
      </c>
      <c r="R1387" s="43">
        <f t="shared" si="11"/>
        <v>33287671.23</v>
      </c>
      <c r="S1387" s="43">
        <f t="shared" si="12"/>
        <v>0</v>
      </c>
      <c r="T1387" s="11">
        <f t="shared" si="13"/>
        <v>0.00000003004115226</v>
      </c>
      <c r="U1387" s="3">
        <v>246.0</v>
      </c>
      <c r="V1387" s="37">
        <f t="shared" si="64"/>
        <v>0.00000002024691358</v>
      </c>
      <c r="W1387" s="4" t="s">
        <v>2721</v>
      </c>
      <c r="X1387" s="4">
        <v>54.23</v>
      </c>
      <c r="Y1387" s="4">
        <f t="shared" si="15"/>
        <v>1301.52</v>
      </c>
      <c r="Z1387" s="48">
        <f t="shared" si="16"/>
        <v>0.000000004463374486</v>
      </c>
      <c r="AA1387" s="4" t="s">
        <v>2749</v>
      </c>
      <c r="AC1387">
        <v>0.0</v>
      </c>
      <c r="AD1387">
        <v>1.0</v>
      </c>
      <c r="AE1387">
        <v>1.0</v>
      </c>
      <c r="AF1387" s="49">
        <v>2.0</v>
      </c>
      <c r="AG1387" s="40">
        <f>AF1387+'RFactors (lead time &amp; failure)'!C:C</f>
        <v>2</v>
      </c>
      <c r="AH1387" s="4"/>
      <c r="AI1387" s="19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</row>
    <row r="1388">
      <c r="A1388" s="12">
        <v>3079.0</v>
      </c>
      <c r="B1388" s="2" t="s">
        <v>1464</v>
      </c>
      <c r="C1388" s="3">
        <v>1.0</v>
      </c>
      <c r="D1388" s="4">
        <v>0.0</v>
      </c>
      <c r="E1388" s="4">
        <v>1.0E-7</v>
      </c>
      <c r="F1388" s="3">
        <v>1215.0</v>
      </c>
      <c r="G1388" s="43">
        <f t="shared" si="1"/>
        <v>29160</v>
      </c>
      <c r="H1388" s="43">
        <f t="shared" si="2"/>
        <v>291600000000</v>
      </c>
      <c r="I1388" s="43">
        <f t="shared" si="3"/>
        <v>12150000000</v>
      </c>
      <c r="J1388" s="43">
        <f t="shared" si="4"/>
        <v>33287671.23</v>
      </c>
      <c r="K1388" s="43">
        <f t="shared" si="17"/>
        <v>29160</v>
      </c>
      <c r="L1388" s="43">
        <f t="shared" si="6"/>
        <v>1215</v>
      </c>
      <c r="M1388" s="45">
        <v>1.0</v>
      </c>
      <c r="N1388" s="43">
        <f t="shared" si="96"/>
        <v>1.0000001</v>
      </c>
      <c r="O1388" s="43">
        <f t="shared" si="85"/>
        <v>1.0000001</v>
      </c>
      <c r="P1388" s="47">
        <f t="shared" si="97"/>
        <v>0.00000009999999</v>
      </c>
      <c r="Q1388" s="43">
        <f t="shared" si="10"/>
        <v>12150000000</v>
      </c>
      <c r="R1388" s="43">
        <f t="shared" si="11"/>
        <v>33287671.23</v>
      </c>
      <c r="S1388" s="43">
        <f t="shared" si="12"/>
        <v>0</v>
      </c>
      <c r="T1388" s="11">
        <f t="shared" si="13"/>
        <v>0.00000003004115226</v>
      </c>
      <c r="U1388" s="3">
        <v>246.0</v>
      </c>
      <c r="V1388" s="37">
        <f t="shared" si="64"/>
        <v>0.00000002024691358</v>
      </c>
      <c r="W1388" s="4" t="s">
        <v>2721</v>
      </c>
      <c r="X1388" s="4">
        <v>54.23</v>
      </c>
      <c r="Y1388" s="4">
        <f t="shared" si="15"/>
        <v>1301.52</v>
      </c>
      <c r="Z1388" s="48">
        <f t="shared" si="16"/>
        <v>0.000000004463374486</v>
      </c>
      <c r="AA1388" s="4" t="s">
        <v>2749</v>
      </c>
      <c r="AC1388">
        <v>0.0</v>
      </c>
      <c r="AD1388">
        <v>1.0</v>
      </c>
      <c r="AE1388">
        <v>1.0</v>
      </c>
      <c r="AF1388" s="49">
        <v>2.0</v>
      </c>
      <c r="AG1388" s="40">
        <f>AF1388+'RFactors (lead time &amp; failure)'!C:C</f>
        <v>2</v>
      </c>
      <c r="AH1388" s="4"/>
      <c r="AI1388" s="19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21"/>
      <c r="AV1388" s="21"/>
      <c r="AW1388" s="21"/>
      <c r="AX1388" s="21"/>
      <c r="AY1388" s="21"/>
      <c r="AZ1388" s="21"/>
    </row>
    <row r="1389">
      <c r="A1389" s="12">
        <v>3080.0</v>
      </c>
      <c r="B1389" s="2" t="s">
        <v>1465</v>
      </c>
      <c r="C1389" s="3">
        <v>1.0</v>
      </c>
      <c r="D1389" s="4">
        <v>0.0</v>
      </c>
      <c r="E1389" s="4">
        <v>1.0E-7</v>
      </c>
      <c r="F1389" s="3">
        <v>1215.0</v>
      </c>
      <c r="G1389" s="43">
        <f t="shared" si="1"/>
        <v>29160</v>
      </c>
      <c r="H1389" s="43">
        <f t="shared" si="2"/>
        <v>291600000000</v>
      </c>
      <c r="I1389" s="43">
        <f t="shared" si="3"/>
        <v>12150000000</v>
      </c>
      <c r="J1389" s="43">
        <f t="shared" si="4"/>
        <v>33287671.23</v>
      </c>
      <c r="K1389" s="43">
        <f t="shared" si="17"/>
        <v>29160</v>
      </c>
      <c r="L1389" s="43">
        <f t="shared" si="6"/>
        <v>1215</v>
      </c>
      <c r="M1389" s="45">
        <v>1.0</v>
      </c>
      <c r="N1389" s="43">
        <f t="shared" si="96"/>
        <v>1.0000001</v>
      </c>
      <c r="O1389" s="43">
        <f t="shared" si="85"/>
        <v>1.0000001</v>
      </c>
      <c r="P1389" s="47">
        <f t="shared" si="97"/>
        <v>0.00000009999999</v>
      </c>
      <c r="Q1389" s="43">
        <f t="shared" si="10"/>
        <v>12150000000</v>
      </c>
      <c r="R1389" s="43">
        <f t="shared" si="11"/>
        <v>33287671.23</v>
      </c>
      <c r="S1389" s="43">
        <f t="shared" si="12"/>
        <v>0</v>
      </c>
      <c r="T1389" s="11">
        <f t="shared" si="13"/>
        <v>0.00000003004115226</v>
      </c>
      <c r="U1389" s="3">
        <v>246.0</v>
      </c>
      <c r="V1389" s="37">
        <f t="shared" si="64"/>
        <v>0.00000002024691358</v>
      </c>
      <c r="W1389" s="4" t="s">
        <v>2721</v>
      </c>
      <c r="X1389" s="4">
        <v>54.23</v>
      </c>
      <c r="Y1389" s="4">
        <f t="shared" si="15"/>
        <v>1301.52</v>
      </c>
      <c r="Z1389" s="48">
        <f t="shared" si="16"/>
        <v>0.000000004463374486</v>
      </c>
      <c r="AA1389" s="4" t="s">
        <v>2749</v>
      </c>
      <c r="AC1389">
        <v>0.0</v>
      </c>
      <c r="AD1389">
        <v>1.0</v>
      </c>
      <c r="AE1389">
        <v>1.0</v>
      </c>
      <c r="AF1389" s="49">
        <v>2.0</v>
      </c>
      <c r="AG1389" s="40">
        <f>AF1389+'RFactors (lead time &amp; failure)'!C:C</f>
        <v>2</v>
      </c>
      <c r="AH1389" s="4"/>
      <c r="AI1389" s="19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21"/>
    </row>
    <row r="1390">
      <c r="A1390" s="12">
        <v>3081.0</v>
      </c>
      <c r="B1390" s="2" t="s">
        <v>1466</v>
      </c>
      <c r="C1390" s="3">
        <v>1.0</v>
      </c>
      <c r="D1390" s="4">
        <v>0.0</v>
      </c>
      <c r="E1390" s="4">
        <v>1.0E-7</v>
      </c>
      <c r="F1390" s="3">
        <v>1215.0</v>
      </c>
      <c r="G1390" s="43">
        <f t="shared" si="1"/>
        <v>29160</v>
      </c>
      <c r="H1390" s="43">
        <f t="shared" si="2"/>
        <v>291600000000</v>
      </c>
      <c r="I1390" s="43">
        <f t="shared" si="3"/>
        <v>12150000000</v>
      </c>
      <c r="J1390" s="43">
        <f t="shared" si="4"/>
        <v>33287671.23</v>
      </c>
      <c r="K1390" s="43">
        <f t="shared" si="17"/>
        <v>29160</v>
      </c>
      <c r="L1390" s="43">
        <f t="shared" si="6"/>
        <v>1215</v>
      </c>
      <c r="M1390" s="45">
        <v>1.0</v>
      </c>
      <c r="N1390" s="43">
        <f t="shared" si="96"/>
        <v>1.0000001</v>
      </c>
      <c r="O1390" s="43">
        <f t="shared" si="85"/>
        <v>1.0000001</v>
      </c>
      <c r="P1390" s="47">
        <f t="shared" si="97"/>
        <v>0.00000009999999</v>
      </c>
      <c r="Q1390" s="43">
        <f t="shared" si="10"/>
        <v>12150000000</v>
      </c>
      <c r="R1390" s="43">
        <f t="shared" si="11"/>
        <v>33287671.23</v>
      </c>
      <c r="S1390" s="43">
        <f t="shared" si="12"/>
        <v>0</v>
      </c>
      <c r="T1390" s="11">
        <f t="shared" si="13"/>
        <v>0.00000003004115226</v>
      </c>
      <c r="U1390" s="3">
        <v>246.0</v>
      </c>
      <c r="V1390" s="37">
        <f t="shared" si="64"/>
        <v>0.00000002024691358</v>
      </c>
      <c r="W1390" s="4" t="s">
        <v>2721</v>
      </c>
      <c r="X1390" s="4">
        <v>54.23</v>
      </c>
      <c r="Y1390" s="4">
        <f t="shared" si="15"/>
        <v>1301.52</v>
      </c>
      <c r="Z1390" s="48">
        <f t="shared" si="16"/>
        <v>0.000000004463374486</v>
      </c>
      <c r="AA1390" s="4" t="s">
        <v>2749</v>
      </c>
      <c r="AC1390">
        <v>0.0</v>
      </c>
      <c r="AD1390">
        <v>1.0</v>
      </c>
      <c r="AE1390">
        <v>1.0</v>
      </c>
      <c r="AF1390" s="49">
        <v>2.0</v>
      </c>
      <c r="AG1390" s="40">
        <f>AF1390+'RFactors (lead time &amp; failure)'!C:C</f>
        <v>2</v>
      </c>
      <c r="AH1390" s="4"/>
      <c r="AI1390" s="19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  <c r="AZ1390" s="21"/>
    </row>
    <row r="1391">
      <c r="A1391" s="12">
        <v>3082.0</v>
      </c>
      <c r="B1391" s="2" t="s">
        <v>1467</v>
      </c>
      <c r="C1391" s="3">
        <v>1.0</v>
      </c>
      <c r="D1391" s="4">
        <v>0.0</v>
      </c>
      <c r="E1391" s="4">
        <v>1.0E-7</v>
      </c>
      <c r="F1391" s="3">
        <v>1215.0</v>
      </c>
      <c r="G1391" s="43">
        <f t="shared" si="1"/>
        <v>29160</v>
      </c>
      <c r="H1391" s="43">
        <f t="shared" si="2"/>
        <v>291600000000</v>
      </c>
      <c r="I1391" s="43">
        <f t="shared" si="3"/>
        <v>12150000000</v>
      </c>
      <c r="J1391" s="43">
        <f t="shared" si="4"/>
        <v>33287671.23</v>
      </c>
      <c r="K1391" s="43">
        <f t="shared" si="17"/>
        <v>29160</v>
      </c>
      <c r="L1391" s="43">
        <f t="shared" si="6"/>
        <v>1215</v>
      </c>
      <c r="M1391" s="45">
        <v>1.0</v>
      </c>
      <c r="N1391" s="3">
        <v>0.0</v>
      </c>
      <c r="O1391" s="43">
        <f t="shared" si="85"/>
        <v>0</v>
      </c>
      <c r="P1391" s="9">
        <v>0.0</v>
      </c>
      <c r="Q1391" s="43">
        <f t="shared" si="10"/>
        <v>12150000000</v>
      </c>
      <c r="R1391" s="43">
        <f t="shared" si="11"/>
        <v>33287671.23</v>
      </c>
      <c r="S1391" s="43">
        <f t="shared" si="12"/>
        <v>0</v>
      </c>
      <c r="T1391" s="11">
        <f t="shared" si="13"/>
        <v>0.00000003004115226</v>
      </c>
      <c r="U1391" s="3">
        <v>246.0</v>
      </c>
      <c r="V1391" s="37">
        <f t="shared" si="64"/>
        <v>0.00000002024691358</v>
      </c>
      <c r="W1391" s="4" t="s">
        <v>2721</v>
      </c>
      <c r="X1391" s="4">
        <v>54.23</v>
      </c>
      <c r="Y1391" s="4">
        <f t="shared" si="15"/>
        <v>1301.52</v>
      </c>
      <c r="Z1391" s="48">
        <f t="shared" si="16"/>
        <v>0.000000004463374486</v>
      </c>
      <c r="AA1391" s="4" t="s">
        <v>2749</v>
      </c>
      <c r="AC1391">
        <v>0.0</v>
      </c>
      <c r="AD1391">
        <v>1.0</v>
      </c>
      <c r="AE1391">
        <v>1.0</v>
      </c>
      <c r="AF1391" s="49">
        <v>2.0</v>
      </c>
      <c r="AG1391" s="40">
        <f>AF1391+'RFactors (lead time &amp; failure)'!C:C</f>
        <v>2</v>
      </c>
      <c r="AH1391" s="4"/>
      <c r="AI1391" s="19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</row>
    <row r="1392">
      <c r="A1392" s="12">
        <v>3084.0</v>
      </c>
      <c r="B1392" s="2" t="s">
        <v>1468</v>
      </c>
      <c r="C1392" s="3">
        <v>1.0</v>
      </c>
      <c r="D1392" s="4">
        <v>0.0</v>
      </c>
      <c r="E1392" s="4">
        <v>1.0E-7</v>
      </c>
      <c r="F1392" s="3">
        <v>1215.0</v>
      </c>
      <c r="G1392" s="43">
        <f t="shared" si="1"/>
        <v>29160</v>
      </c>
      <c r="H1392" s="43">
        <f t="shared" si="2"/>
        <v>291600000000</v>
      </c>
      <c r="I1392" s="43">
        <f t="shared" si="3"/>
        <v>12150000000</v>
      </c>
      <c r="J1392" s="43">
        <f t="shared" si="4"/>
        <v>33287671.23</v>
      </c>
      <c r="K1392" s="43">
        <f t="shared" si="17"/>
        <v>29160</v>
      </c>
      <c r="L1392" s="43">
        <f t="shared" si="6"/>
        <v>1215</v>
      </c>
      <c r="M1392" s="45">
        <v>2.0</v>
      </c>
      <c r="N1392" s="43">
        <f t="shared" ref="N1392:N1416" si="98">M1392+E1392</f>
        <v>2.0000001</v>
      </c>
      <c r="O1392" s="43">
        <f t="shared" si="85"/>
        <v>1.00000005</v>
      </c>
      <c r="P1392" s="47">
        <f t="shared" ref="P1392:P1416" si="99">E1392/O1392</f>
        <v>0.000000099999995</v>
      </c>
      <c r="Q1392" s="43">
        <f t="shared" si="10"/>
        <v>24300000000</v>
      </c>
      <c r="R1392" s="43">
        <f t="shared" si="11"/>
        <v>66575342.47</v>
      </c>
      <c r="S1392" s="43">
        <f t="shared" si="12"/>
        <v>0</v>
      </c>
      <c r="T1392" s="11">
        <f t="shared" si="13"/>
        <v>0.00000003004115226</v>
      </c>
      <c r="U1392" s="3">
        <v>246.0</v>
      </c>
      <c r="V1392" s="37">
        <f t="shared" si="64"/>
        <v>0.00000002024691358</v>
      </c>
      <c r="W1392" s="4" t="s">
        <v>2721</v>
      </c>
      <c r="X1392" s="4">
        <v>54.23</v>
      </c>
      <c r="Y1392" s="4">
        <f t="shared" si="15"/>
        <v>1301.52</v>
      </c>
      <c r="Z1392" s="48">
        <f t="shared" si="16"/>
        <v>0.000000004463374486</v>
      </c>
      <c r="AA1392" s="4" t="s">
        <v>2749</v>
      </c>
      <c r="AC1392">
        <v>0.0</v>
      </c>
      <c r="AD1392">
        <v>1.0</v>
      </c>
      <c r="AE1392">
        <v>1.0</v>
      </c>
      <c r="AF1392" s="49">
        <v>2.0</v>
      </c>
      <c r="AG1392" s="40">
        <f>AF1392+'RFactors (lead time &amp; failure)'!C:C</f>
        <v>2</v>
      </c>
      <c r="AH1392" s="4"/>
      <c r="AI1392" s="19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</row>
    <row r="1393">
      <c r="A1393" s="12">
        <v>3085.0</v>
      </c>
      <c r="B1393" s="2" t="s">
        <v>1469</v>
      </c>
      <c r="C1393" s="3">
        <v>1.0</v>
      </c>
      <c r="D1393" s="4">
        <v>0.0</v>
      </c>
      <c r="E1393" s="4">
        <v>1.0E-7</v>
      </c>
      <c r="F1393" s="3">
        <v>1215.0</v>
      </c>
      <c r="G1393" s="43">
        <f t="shared" si="1"/>
        <v>29160</v>
      </c>
      <c r="H1393" s="43">
        <f t="shared" si="2"/>
        <v>291600000000</v>
      </c>
      <c r="I1393" s="43">
        <f t="shared" si="3"/>
        <v>12150000000</v>
      </c>
      <c r="J1393" s="43">
        <f t="shared" si="4"/>
        <v>33287671.23</v>
      </c>
      <c r="K1393" s="43">
        <f t="shared" si="17"/>
        <v>29160</v>
      </c>
      <c r="L1393" s="43">
        <f t="shared" si="6"/>
        <v>1215</v>
      </c>
      <c r="M1393" s="45">
        <v>4.0</v>
      </c>
      <c r="N1393" s="43">
        <f t="shared" si="98"/>
        <v>4.0000001</v>
      </c>
      <c r="O1393" s="43">
        <f t="shared" si="85"/>
        <v>1.000000025</v>
      </c>
      <c r="P1393" s="47">
        <f t="shared" si="99"/>
        <v>0.0000000999999975</v>
      </c>
      <c r="Q1393" s="43">
        <f t="shared" si="10"/>
        <v>48600000000</v>
      </c>
      <c r="R1393" s="43">
        <f t="shared" si="11"/>
        <v>133150684.9</v>
      </c>
      <c r="S1393" s="43">
        <f t="shared" si="12"/>
        <v>0</v>
      </c>
      <c r="T1393" s="11">
        <f t="shared" si="13"/>
        <v>0.00000003004115226</v>
      </c>
      <c r="U1393" s="3">
        <v>246.0</v>
      </c>
      <c r="V1393" s="37">
        <f t="shared" si="64"/>
        <v>0.00000002024691358</v>
      </c>
      <c r="W1393" s="4" t="s">
        <v>2721</v>
      </c>
      <c r="X1393" s="4">
        <v>54.23</v>
      </c>
      <c r="Y1393" s="4">
        <f t="shared" si="15"/>
        <v>1301.52</v>
      </c>
      <c r="Z1393" s="48">
        <f t="shared" si="16"/>
        <v>0.000000004463374486</v>
      </c>
      <c r="AA1393" s="4" t="s">
        <v>2749</v>
      </c>
      <c r="AC1393">
        <v>0.0</v>
      </c>
      <c r="AD1393">
        <v>1.0</v>
      </c>
      <c r="AE1393">
        <v>1.0</v>
      </c>
      <c r="AF1393" s="49">
        <v>2.0</v>
      </c>
      <c r="AG1393" s="40">
        <f>AF1393+'RFactors (lead time &amp; failure)'!C:C</f>
        <v>2</v>
      </c>
      <c r="AH1393" s="4"/>
      <c r="AI1393" s="19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</row>
    <row r="1394">
      <c r="A1394" s="12">
        <v>3086.0</v>
      </c>
      <c r="B1394" s="2" t="s">
        <v>1470</v>
      </c>
      <c r="C1394" s="3">
        <v>1.0</v>
      </c>
      <c r="D1394" s="4">
        <v>0.0</v>
      </c>
      <c r="E1394" s="4">
        <v>1.0E-7</v>
      </c>
      <c r="F1394" s="3">
        <v>1215.0</v>
      </c>
      <c r="G1394" s="43">
        <f t="shared" si="1"/>
        <v>29160</v>
      </c>
      <c r="H1394" s="43">
        <f t="shared" si="2"/>
        <v>291600000000</v>
      </c>
      <c r="I1394" s="43">
        <f t="shared" si="3"/>
        <v>12150000000</v>
      </c>
      <c r="J1394" s="43">
        <f t="shared" si="4"/>
        <v>33287671.23</v>
      </c>
      <c r="K1394" s="43">
        <f t="shared" si="17"/>
        <v>29160</v>
      </c>
      <c r="L1394" s="43">
        <f t="shared" si="6"/>
        <v>1215</v>
      </c>
      <c r="M1394" s="45">
        <v>3.0</v>
      </c>
      <c r="N1394" s="43">
        <f t="shared" si="98"/>
        <v>3.0000001</v>
      </c>
      <c r="O1394" s="43">
        <f t="shared" si="85"/>
        <v>1.000000033</v>
      </c>
      <c r="P1394" s="47">
        <f t="shared" si="99"/>
        <v>0.00000009999999667</v>
      </c>
      <c r="Q1394" s="43">
        <f t="shared" si="10"/>
        <v>36450000000</v>
      </c>
      <c r="R1394" s="43">
        <f t="shared" si="11"/>
        <v>99863013.7</v>
      </c>
      <c r="S1394" s="43">
        <f t="shared" si="12"/>
        <v>0</v>
      </c>
      <c r="T1394" s="11">
        <f t="shared" si="13"/>
        <v>0.00000003004115226</v>
      </c>
      <c r="U1394" s="3">
        <v>246.0</v>
      </c>
      <c r="V1394" s="37">
        <f t="shared" si="64"/>
        <v>0.00000002024691358</v>
      </c>
      <c r="W1394" s="4" t="s">
        <v>2721</v>
      </c>
      <c r="X1394" s="4">
        <v>54.23</v>
      </c>
      <c r="Y1394" s="4">
        <f t="shared" si="15"/>
        <v>1301.52</v>
      </c>
      <c r="Z1394" s="48">
        <f t="shared" si="16"/>
        <v>0.000000004463374486</v>
      </c>
      <c r="AA1394" s="4" t="s">
        <v>2749</v>
      </c>
      <c r="AC1394">
        <v>0.0</v>
      </c>
      <c r="AD1394">
        <v>1.0</v>
      </c>
      <c r="AE1394">
        <v>1.0</v>
      </c>
      <c r="AF1394" s="49">
        <v>2.0</v>
      </c>
      <c r="AG1394" s="40">
        <f>AF1394+'RFactors (lead time &amp; failure)'!C:C</f>
        <v>2</v>
      </c>
      <c r="AH1394" s="4"/>
      <c r="AI1394" s="19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  <c r="AZ1394" s="21"/>
    </row>
    <row r="1395">
      <c r="A1395" s="12">
        <v>3087.0</v>
      </c>
      <c r="B1395" s="2" t="s">
        <v>1471</v>
      </c>
      <c r="C1395" s="3">
        <v>1.0</v>
      </c>
      <c r="D1395" s="4">
        <v>0.0</v>
      </c>
      <c r="E1395" s="4">
        <v>1.0E-7</v>
      </c>
      <c r="F1395" s="3">
        <v>1215.0</v>
      </c>
      <c r="G1395" s="43">
        <f t="shared" si="1"/>
        <v>29160</v>
      </c>
      <c r="H1395" s="43">
        <f t="shared" si="2"/>
        <v>291600000000</v>
      </c>
      <c r="I1395" s="43">
        <f t="shared" si="3"/>
        <v>12150000000</v>
      </c>
      <c r="J1395" s="43">
        <f t="shared" si="4"/>
        <v>33287671.23</v>
      </c>
      <c r="K1395" s="43">
        <f t="shared" si="17"/>
        <v>29160</v>
      </c>
      <c r="L1395" s="43">
        <f t="shared" si="6"/>
        <v>1215</v>
      </c>
      <c r="M1395" s="45">
        <v>4.0</v>
      </c>
      <c r="N1395" s="43">
        <f t="shared" si="98"/>
        <v>4.0000001</v>
      </c>
      <c r="O1395" s="43">
        <f t="shared" si="85"/>
        <v>1.000000025</v>
      </c>
      <c r="P1395" s="47">
        <f t="shared" si="99"/>
        <v>0.0000000999999975</v>
      </c>
      <c r="Q1395" s="43">
        <f t="shared" si="10"/>
        <v>48600000000</v>
      </c>
      <c r="R1395" s="43">
        <f t="shared" si="11"/>
        <v>133150684.9</v>
      </c>
      <c r="S1395" s="43">
        <f t="shared" si="12"/>
        <v>0</v>
      </c>
      <c r="T1395" s="11">
        <f t="shared" si="13"/>
        <v>0.00000003004115226</v>
      </c>
      <c r="U1395" s="3">
        <v>246.0</v>
      </c>
      <c r="V1395" s="37">
        <f t="shared" si="64"/>
        <v>0.00000002024691358</v>
      </c>
      <c r="W1395" s="4" t="s">
        <v>2721</v>
      </c>
      <c r="X1395" s="4">
        <v>54.23</v>
      </c>
      <c r="Y1395" s="4">
        <f t="shared" si="15"/>
        <v>1301.52</v>
      </c>
      <c r="Z1395" s="48">
        <f t="shared" si="16"/>
        <v>0.000000004463374486</v>
      </c>
      <c r="AA1395" s="4" t="s">
        <v>2749</v>
      </c>
      <c r="AC1395">
        <v>0.0</v>
      </c>
      <c r="AD1395">
        <v>2.0</v>
      </c>
      <c r="AE1395">
        <v>2.0</v>
      </c>
      <c r="AF1395" s="49">
        <v>3.0</v>
      </c>
      <c r="AG1395" s="40">
        <f>AF1395+'RFactors (lead time &amp; failure)'!C:C</f>
        <v>3</v>
      </c>
      <c r="AH1395" s="4"/>
      <c r="AI1395" s="19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</row>
    <row r="1396">
      <c r="A1396" s="12">
        <v>3088.0</v>
      </c>
      <c r="B1396" s="2" t="s">
        <v>1472</v>
      </c>
      <c r="C1396" s="3">
        <v>1.0</v>
      </c>
      <c r="D1396" s="4">
        <v>0.0</v>
      </c>
      <c r="E1396" s="4">
        <v>1.0E-7</v>
      </c>
      <c r="F1396" s="3">
        <v>1215.0</v>
      </c>
      <c r="G1396" s="43">
        <f t="shared" si="1"/>
        <v>29160</v>
      </c>
      <c r="H1396" s="43">
        <f t="shared" si="2"/>
        <v>291600000000</v>
      </c>
      <c r="I1396" s="43">
        <f t="shared" si="3"/>
        <v>12150000000</v>
      </c>
      <c r="J1396" s="43">
        <f t="shared" si="4"/>
        <v>33287671.23</v>
      </c>
      <c r="K1396" s="43">
        <f t="shared" si="17"/>
        <v>29160</v>
      </c>
      <c r="L1396" s="43">
        <f t="shared" si="6"/>
        <v>1215</v>
      </c>
      <c r="M1396" s="45">
        <v>4.0</v>
      </c>
      <c r="N1396" s="43">
        <f t="shared" si="98"/>
        <v>4.0000001</v>
      </c>
      <c r="O1396" s="43">
        <f t="shared" si="85"/>
        <v>1.000000025</v>
      </c>
      <c r="P1396" s="47">
        <f t="shared" si="99"/>
        <v>0.0000000999999975</v>
      </c>
      <c r="Q1396" s="43">
        <f t="shared" si="10"/>
        <v>48600000000</v>
      </c>
      <c r="R1396" s="43">
        <f t="shared" si="11"/>
        <v>133150684.9</v>
      </c>
      <c r="S1396" s="43">
        <f t="shared" si="12"/>
        <v>0</v>
      </c>
      <c r="T1396" s="11">
        <f t="shared" si="13"/>
        <v>0.00000003004115226</v>
      </c>
      <c r="U1396" s="3">
        <v>246.0</v>
      </c>
      <c r="V1396" s="37">
        <f t="shared" si="64"/>
        <v>0.00000002024691358</v>
      </c>
      <c r="W1396" s="4" t="s">
        <v>2721</v>
      </c>
      <c r="X1396" s="4">
        <v>54.23</v>
      </c>
      <c r="Y1396" s="4">
        <f t="shared" si="15"/>
        <v>1301.52</v>
      </c>
      <c r="Z1396" s="48">
        <f t="shared" si="16"/>
        <v>0.000000004463374486</v>
      </c>
      <c r="AA1396" s="4" t="s">
        <v>2749</v>
      </c>
      <c r="AC1396">
        <v>0.0</v>
      </c>
      <c r="AD1396">
        <v>2.0</v>
      </c>
      <c r="AE1396">
        <v>2.0</v>
      </c>
      <c r="AF1396" s="49">
        <v>3.0</v>
      </c>
      <c r="AG1396" s="40">
        <f>AF1396+'RFactors (lead time &amp; failure)'!C:C</f>
        <v>3</v>
      </c>
      <c r="AH1396" s="4"/>
      <c r="AI1396" s="19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</row>
    <row r="1397">
      <c r="A1397" s="12">
        <v>3089.0</v>
      </c>
      <c r="B1397" s="2" t="s">
        <v>1458</v>
      </c>
      <c r="C1397" s="3">
        <v>1.0</v>
      </c>
      <c r="D1397" s="4">
        <v>0.0</v>
      </c>
      <c r="E1397" s="4">
        <v>1.0E-7</v>
      </c>
      <c r="F1397" s="3">
        <v>1215.0</v>
      </c>
      <c r="G1397" s="43">
        <f t="shared" si="1"/>
        <v>29160</v>
      </c>
      <c r="H1397" s="43">
        <f t="shared" si="2"/>
        <v>291600000000</v>
      </c>
      <c r="I1397" s="43">
        <f t="shared" si="3"/>
        <v>12150000000</v>
      </c>
      <c r="J1397" s="43">
        <f t="shared" si="4"/>
        <v>33287671.23</v>
      </c>
      <c r="K1397" s="43">
        <f t="shared" si="17"/>
        <v>29160</v>
      </c>
      <c r="L1397" s="43">
        <f t="shared" si="6"/>
        <v>1215</v>
      </c>
      <c r="M1397" s="45">
        <v>6.0</v>
      </c>
      <c r="N1397" s="43">
        <f t="shared" si="98"/>
        <v>6.0000001</v>
      </c>
      <c r="O1397" s="43">
        <f t="shared" si="85"/>
        <v>1.000000017</v>
      </c>
      <c r="P1397" s="47">
        <f t="shared" si="99"/>
        <v>0.00000009999999833</v>
      </c>
      <c r="Q1397" s="43">
        <f t="shared" si="10"/>
        <v>72900000000</v>
      </c>
      <c r="R1397" s="43">
        <f t="shared" si="11"/>
        <v>199726027.4</v>
      </c>
      <c r="S1397" s="43">
        <f t="shared" si="12"/>
        <v>0</v>
      </c>
      <c r="T1397" s="11">
        <f t="shared" si="13"/>
        <v>0.00000003004115226</v>
      </c>
      <c r="U1397" s="3">
        <v>246.0</v>
      </c>
      <c r="V1397" s="37">
        <f t="shared" si="64"/>
        <v>0.00000002024691358</v>
      </c>
      <c r="W1397" s="4" t="s">
        <v>2721</v>
      </c>
      <c r="X1397" s="4">
        <v>54.23</v>
      </c>
      <c r="Y1397" s="4">
        <f t="shared" si="15"/>
        <v>1301.52</v>
      </c>
      <c r="Z1397" s="48">
        <f t="shared" si="16"/>
        <v>0.000000004463374486</v>
      </c>
      <c r="AA1397" s="4" t="s">
        <v>2749</v>
      </c>
      <c r="AC1397">
        <v>0.0</v>
      </c>
      <c r="AD1397">
        <v>2.0</v>
      </c>
      <c r="AE1397">
        <v>2.0</v>
      </c>
      <c r="AF1397" s="49">
        <v>3.0</v>
      </c>
      <c r="AG1397" s="40">
        <f>AF1397+'RFactors (lead time &amp; failure)'!C:C</f>
        <v>3</v>
      </c>
      <c r="AH1397" s="4"/>
      <c r="AI1397" s="19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</row>
    <row r="1398">
      <c r="A1398" s="12">
        <v>3090.0</v>
      </c>
      <c r="B1398" s="2" t="s">
        <v>1473</v>
      </c>
      <c r="C1398" s="3">
        <v>1.0</v>
      </c>
      <c r="D1398" s="4">
        <v>0.0</v>
      </c>
      <c r="E1398" s="4">
        <v>1.0E-7</v>
      </c>
      <c r="F1398" s="3">
        <v>1215.0</v>
      </c>
      <c r="G1398" s="43">
        <f t="shared" si="1"/>
        <v>29160</v>
      </c>
      <c r="H1398" s="43">
        <f t="shared" si="2"/>
        <v>291600000000</v>
      </c>
      <c r="I1398" s="43">
        <f t="shared" si="3"/>
        <v>12150000000</v>
      </c>
      <c r="J1398" s="43">
        <f t="shared" si="4"/>
        <v>33287671.23</v>
      </c>
      <c r="K1398" s="43">
        <f t="shared" si="17"/>
        <v>29160</v>
      </c>
      <c r="L1398" s="43">
        <f t="shared" si="6"/>
        <v>1215</v>
      </c>
      <c r="M1398" s="45">
        <v>4.0</v>
      </c>
      <c r="N1398" s="43">
        <f t="shared" si="98"/>
        <v>4.0000001</v>
      </c>
      <c r="O1398" s="43">
        <f t="shared" si="85"/>
        <v>1.000000025</v>
      </c>
      <c r="P1398" s="47">
        <f t="shared" si="99"/>
        <v>0.0000000999999975</v>
      </c>
      <c r="Q1398" s="43">
        <f t="shared" si="10"/>
        <v>48600000000</v>
      </c>
      <c r="R1398" s="43">
        <f t="shared" si="11"/>
        <v>133150684.9</v>
      </c>
      <c r="S1398" s="43">
        <f t="shared" si="12"/>
        <v>0</v>
      </c>
      <c r="T1398" s="11">
        <f t="shared" si="13"/>
        <v>0.00000003004115226</v>
      </c>
      <c r="U1398" s="3">
        <v>246.0</v>
      </c>
      <c r="V1398" s="37">
        <f t="shared" si="64"/>
        <v>0.00000002024691358</v>
      </c>
      <c r="W1398" s="4" t="s">
        <v>2721</v>
      </c>
      <c r="X1398" s="4">
        <v>54.23</v>
      </c>
      <c r="Y1398" s="4">
        <f t="shared" si="15"/>
        <v>1301.52</v>
      </c>
      <c r="Z1398" s="48">
        <f t="shared" si="16"/>
        <v>0.000000004463374486</v>
      </c>
      <c r="AA1398" s="4" t="s">
        <v>2749</v>
      </c>
      <c r="AC1398">
        <v>0.0</v>
      </c>
      <c r="AD1398">
        <v>2.0</v>
      </c>
      <c r="AE1398">
        <v>2.0</v>
      </c>
      <c r="AF1398" s="49">
        <v>3.0</v>
      </c>
      <c r="AG1398" s="40">
        <f>AF1398+'RFactors (lead time &amp; failure)'!C:C</f>
        <v>3</v>
      </c>
      <c r="AH1398" s="4"/>
      <c r="AI1398" s="19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</row>
    <row r="1399">
      <c r="A1399" s="12">
        <v>3091.0</v>
      </c>
      <c r="B1399" s="2" t="s">
        <v>1474</v>
      </c>
      <c r="C1399" s="3">
        <v>1.0</v>
      </c>
      <c r="D1399" s="4">
        <v>0.0</v>
      </c>
      <c r="E1399" s="4">
        <v>1.0E-7</v>
      </c>
      <c r="F1399" s="3">
        <v>1215.0</v>
      </c>
      <c r="G1399" s="43">
        <f t="shared" si="1"/>
        <v>29160</v>
      </c>
      <c r="H1399" s="43">
        <f t="shared" si="2"/>
        <v>291600000000</v>
      </c>
      <c r="I1399" s="43">
        <f t="shared" si="3"/>
        <v>12150000000</v>
      </c>
      <c r="J1399" s="43">
        <f t="shared" si="4"/>
        <v>33287671.23</v>
      </c>
      <c r="K1399" s="43">
        <f t="shared" si="17"/>
        <v>29160</v>
      </c>
      <c r="L1399" s="43">
        <f t="shared" si="6"/>
        <v>1215</v>
      </c>
      <c r="M1399" s="45">
        <v>1.0</v>
      </c>
      <c r="N1399" s="43">
        <f t="shared" si="98"/>
        <v>1.0000001</v>
      </c>
      <c r="O1399" s="43">
        <f t="shared" si="85"/>
        <v>1.0000001</v>
      </c>
      <c r="P1399" s="47">
        <f t="shared" si="99"/>
        <v>0.00000009999999</v>
      </c>
      <c r="Q1399" s="43">
        <f t="shared" si="10"/>
        <v>12150000000</v>
      </c>
      <c r="R1399" s="43">
        <f t="shared" si="11"/>
        <v>33287671.23</v>
      </c>
      <c r="S1399" s="43">
        <f t="shared" si="12"/>
        <v>0</v>
      </c>
      <c r="T1399" s="11">
        <f t="shared" si="13"/>
        <v>0.00000003004115226</v>
      </c>
      <c r="U1399" s="3">
        <v>246.0</v>
      </c>
      <c r="V1399" s="37">
        <f t="shared" si="64"/>
        <v>0.00000002024691358</v>
      </c>
      <c r="W1399" s="4" t="s">
        <v>2721</v>
      </c>
      <c r="X1399" s="4">
        <v>54.23</v>
      </c>
      <c r="Y1399" s="4">
        <f t="shared" si="15"/>
        <v>1301.52</v>
      </c>
      <c r="Z1399" s="48">
        <f t="shared" si="16"/>
        <v>0.000000004463374486</v>
      </c>
      <c r="AA1399" s="4" t="s">
        <v>2749</v>
      </c>
      <c r="AC1399">
        <v>0.0</v>
      </c>
      <c r="AD1399">
        <v>2.0</v>
      </c>
      <c r="AE1399">
        <v>2.0</v>
      </c>
      <c r="AF1399" s="49">
        <v>3.0</v>
      </c>
      <c r="AG1399" s="40">
        <f>AF1399+'RFactors (lead time &amp; failure)'!C:C</f>
        <v>3</v>
      </c>
      <c r="AH1399" s="4"/>
      <c r="AI1399" s="19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</row>
    <row r="1400">
      <c r="A1400" s="12">
        <v>3092.0</v>
      </c>
      <c r="B1400" s="2" t="s">
        <v>1475</v>
      </c>
      <c r="C1400" s="3">
        <v>1.0</v>
      </c>
      <c r="D1400" s="4" t="s">
        <v>3270</v>
      </c>
      <c r="E1400" s="4">
        <v>1.0</v>
      </c>
      <c r="F1400" s="3">
        <v>1215.0</v>
      </c>
      <c r="G1400" s="43">
        <f t="shared" si="1"/>
        <v>29160</v>
      </c>
      <c r="H1400" s="43">
        <f t="shared" si="2"/>
        <v>29160</v>
      </c>
      <c r="I1400" s="43">
        <f t="shared" si="3"/>
        <v>1215</v>
      </c>
      <c r="J1400" s="43">
        <f t="shared" si="4"/>
        <v>3.328767123</v>
      </c>
      <c r="K1400" s="43">
        <f t="shared" si="17"/>
        <v>29160</v>
      </c>
      <c r="L1400" s="43">
        <f t="shared" si="6"/>
        <v>1215</v>
      </c>
      <c r="M1400" s="45">
        <v>2.0</v>
      </c>
      <c r="N1400" s="43">
        <f t="shared" si="98"/>
        <v>3</v>
      </c>
      <c r="O1400" s="43">
        <f t="shared" si="85"/>
        <v>1.5</v>
      </c>
      <c r="P1400" s="47">
        <f t="shared" si="99"/>
        <v>0.6666666667</v>
      </c>
      <c r="Q1400" s="43">
        <f t="shared" si="10"/>
        <v>2430</v>
      </c>
      <c r="R1400" s="43">
        <f t="shared" si="11"/>
        <v>6.657534247</v>
      </c>
      <c r="S1400" s="43">
        <f t="shared" si="12"/>
        <v>0.0008230452675</v>
      </c>
      <c r="T1400" s="11">
        <f t="shared" si="13"/>
        <v>0.3004115226</v>
      </c>
      <c r="U1400" s="3">
        <v>246.0</v>
      </c>
      <c r="V1400" s="37">
        <f t="shared" si="64"/>
        <v>0.2024691358</v>
      </c>
      <c r="W1400" s="4" t="s">
        <v>2721</v>
      </c>
      <c r="X1400" s="4">
        <v>54.23</v>
      </c>
      <c r="Y1400" s="4">
        <f t="shared" si="15"/>
        <v>1301.52</v>
      </c>
      <c r="Z1400" s="48">
        <f t="shared" si="16"/>
        <v>0.04463374486</v>
      </c>
      <c r="AA1400" s="4" t="s">
        <v>2749</v>
      </c>
      <c r="AC1400">
        <v>0.0</v>
      </c>
      <c r="AD1400">
        <v>2.0</v>
      </c>
      <c r="AE1400">
        <v>2.0</v>
      </c>
      <c r="AF1400" s="49">
        <v>3.0</v>
      </c>
      <c r="AG1400" s="40">
        <f>AF1400+'RFactors (lead time &amp; failure)'!C:C</f>
        <v>3</v>
      </c>
      <c r="AH1400" s="4"/>
      <c r="AI1400" s="19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  <c r="AZ1400" s="21"/>
    </row>
    <row r="1401">
      <c r="A1401" s="12">
        <v>3094.0</v>
      </c>
      <c r="B1401" s="2" t="s">
        <v>1476</v>
      </c>
      <c r="C1401" s="3">
        <v>1.0</v>
      </c>
      <c r="D1401" s="4">
        <v>0.0</v>
      </c>
      <c r="E1401" s="4">
        <v>1.0E-7</v>
      </c>
      <c r="F1401" s="3">
        <v>1215.0</v>
      </c>
      <c r="G1401" s="43">
        <f t="shared" si="1"/>
        <v>29160</v>
      </c>
      <c r="H1401" s="43">
        <f t="shared" si="2"/>
        <v>291600000000</v>
      </c>
      <c r="I1401" s="43">
        <f t="shared" si="3"/>
        <v>12150000000</v>
      </c>
      <c r="J1401" s="43">
        <f t="shared" si="4"/>
        <v>33287671.23</v>
      </c>
      <c r="K1401" s="43">
        <f t="shared" si="17"/>
        <v>29160</v>
      </c>
      <c r="L1401" s="43">
        <f t="shared" si="6"/>
        <v>1215</v>
      </c>
      <c r="M1401" s="45">
        <v>2.0</v>
      </c>
      <c r="N1401" s="43">
        <f t="shared" si="98"/>
        <v>2.0000001</v>
      </c>
      <c r="O1401" s="43">
        <f t="shared" si="85"/>
        <v>1.00000005</v>
      </c>
      <c r="P1401" s="47">
        <f t="shared" si="99"/>
        <v>0.000000099999995</v>
      </c>
      <c r="Q1401" s="43">
        <f t="shared" si="10"/>
        <v>24300000000</v>
      </c>
      <c r="R1401" s="43">
        <f t="shared" si="11"/>
        <v>66575342.47</v>
      </c>
      <c r="S1401" s="43">
        <f t="shared" si="12"/>
        <v>0</v>
      </c>
      <c r="T1401" s="11">
        <f t="shared" si="13"/>
        <v>0.00000003004115226</v>
      </c>
      <c r="U1401" s="3">
        <v>246.0</v>
      </c>
      <c r="V1401" s="37">
        <f t="shared" si="64"/>
        <v>0.00000002024691358</v>
      </c>
      <c r="W1401" s="4" t="s">
        <v>2721</v>
      </c>
      <c r="X1401" s="4">
        <v>54.23</v>
      </c>
      <c r="Y1401" s="4">
        <f t="shared" si="15"/>
        <v>1301.52</v>
      </c>
      <c r="Z1401" s="48">
        <f t="shared" si="16"/>
        <v>0.000000004463374486</v>
      </c>
      <c r="AA1401" s="4" t="s">
        <v>2749</v>
      </c>
      <c r="AC1401">
        <v>0.0</v>
      </c>
      <c r="AD1401">
        <v>2.0</v>
      </c>
      <c r="AE1401">
        <v>2.0</v>
      </c>
      <c r="AF1401" s="49">
        <v>3.0</v>
      </c>
      <c r="AG1401" s="40">
        <f>AF1401+'RFactors (lead time &amp; failure)'!C:C</f>
        <v>3</v>
      </c>
      <c r="AH1401" s="4"/>
      <c r="AI1401" s="19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</row>
    <row r="1402">
      <c r="A1402" s="12">
        <v>3095.0</v>
      </c>
      <c r="B1402" s="2" t="s">
        <v>1477</v>
      </c>
      <c r="C1402" s="3">
        <v>1.0</v>
      </c>
      <c r="D1402" s="4">
        <v>0.0</v>
      </c>
      <c r="E1402" s="4">
        <v>1.0E-7</v>
      </c>
      <c r="F1402" s="3">
        <v>1215.0</v>
      </c>
      <c r="G1402" s="43">
        <f t="shared" si="1"/>
        <v>29160</v>
      </c>
      <c r="H1402" s="43">
        <f t="shared" si="2"/>
        <v>291600000000</v>
      </c>
      <c r="I1402" s="43">
        <f t="shared" si="3"/>
        <v>12150000000</v>
      </c>
      <c r="J1402" s="43">
        <f t="shared" si="4"/>
        <v>33287671.23</v>
      </c>
      <c r="K1402" s="43">
        <f t="shared" si="17"/>
        <v>29160</v>
      </c>
      <c r="L1402" s="43">
        <f t="shared" si="6"/>
        <v>1215</v>
      </c>
      <c r="M1402" s="45">
        <v>4.0</v>
      </c>
      <c r="N1402" s="43">
        <f t="shared" si="98"/>
        <v>4.0000001</v>
      </c>
      <c r="O1402" s="43">
        <f t="shared" si="85"/>
        <v>1.000000025</v>
      </c>
      <c r="P1402" s="47">
        <f t="shared" si="99"/>
        <v>0.0000000999999975</v>
      </c>
      <c r="Q1402" s="43">
        <f t="shared" si="10"/>
        <v>48600000000</v>
      </c>
      <c r="R1402" s="43">
        <f t="shared" si="11"/>
        <v>133150684.9</v>
      </c>
      <c r="S1402" s="43">
        <f t="shared" si="12"/>
        <v>0</v>
      </c>
      <c r="T1402" s="11">
        <f t="shared" si="13"/>
        <v>0.00000003004115226</v>
      </c>
      <c r="U1402" s="3">
        <v>246.0</v>
      </c>
      <c r="V1402" s="37">
        <f t="shared" si="64"/>
        <v>0.00000002024691358</v>
      </c>
      <c r="W1402" s="4" t="s">
        <v>2721</v>
      </c>
      <c r="X1402" s="4">
        <v>54.23</v>
      </c>
      <c r="Y1402" s="4">
        <f t="shared" si="15"/>
        <v>1301.52</v>
      </c>
      <c r="Z1402" s="48">
        <f t="shared" si="16"/>
        <v>0.000000004463374486</v>
      </c>
      <c r="AA1402" s="4" t="s">
        <v>2749</v>
      </c>
      <c r="AC1402">
        <v>0.0</v>
      </c>
      <c r="AD1402">
        <v>2.0</v>
      </c>
      <c r="AE1402">
        <v>2.0</v>
      </c>
      <c r="AF1402" s="49">
        <v>3.0</v>
      </c>
      <c r="AG1402" s="40">
        <f>AF1402+'RFactors (lead time &amp; failure)'!C:C</f>
        <v>3</v>
      </c>
      <c r="AH1402" s="4"/>
      <c r="AI1402" s="19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  <c r="AZ1402" s="21"/>
    </row>
    <row r="1403">
      <c r="A1403" s="12">
        <v>3096.0</v>
      </c>
      <c r="B1403" s="2" t="s">
        <v>1478</v>
      </c>
      <c r="C1403" s="3">
        <v>1.0</v>
      </c>
      <c r="D1403" s="4">
        <v>0.0</v>
      </c>
      <c r="E1403" s="4">
        <v>1.0E-7</v>
      </c>
      <c r="F1403" s="3">
        <v>1215.0</v>
      </c>
      <c r="G1403" s="43">
        <f t="shared" si="1"/>
        <v>29160</v>
      </c>
      <c r="H1403" s="43">
        <f t="shared" si="2"/>
        <v>291600000000</v>
      </c>
      <c r="I1403" s="43">
        <f t="shared" si="3"/>
        <v>12150000000</v>
      </c>
      <c r="J1403" s="43">
        <f t="shared" si="4"/>
        <v>33287671.23</v>
      </c>
      <c r="K1403" s="43">
        <f t="shared" si="17"/>
        <v>29160</v>
      </c>
      <c r="L1403" s="43">
        <f t="shared" si="6"/>
        <v>1215</v>
      </c>
      <c r="M1403" s="45">
        <v>2.0</v>
      </c>
      <c r="N1403" s="43">
        <f t="shared" si="98"/>
        <v>2.0000001</v>
      </c>
      <c r="O1403" s="43">
        <f t="shared" si="85"/>
        <v>1.00000005</v>
      </c>
      <c r="P1403" s="47">
        <f t="shared" si="99"/>
        <v>0.000000099999995</v>
      </c>
      <c r="Q1403" s="43">
        <f t="shared" si="10"/>
        <v>24300000000</v>
      </c>
      <c r="R1403" s="43">
        <f t="shared" si="11"/>
        <v>66575342.47</v>
      </c>
      <c r="S1403" s="43">
        <f t="shared" si="12"/>
        <v>0</v>
      </c>
      <c r="T1403" s="11">
        <f t="shared" si="13"/>
        <v>0.00000003004115226</v>
      </c>
      <c r="U1403" s="3">
        <v>246.0</v>
      </c>
      <c r="V1403" s="37">
        <f t="shared" si="64"/>
        <v>0.00000002024691358</v>
      </c>
      <c r="W1403" s="4" t="s">
        <v>2721</v>
      </c>
      <c r="X1403" s="4">
        <v>54.23</v>
      </c>
      <c r="Y1403" s="4">
        <f t="shared" si="15"/>
        <v>1301.52</v>
      </c>
      <c r="Z1403" s="48">
        <f t="shared" si="16"/>
        <v>0.000000004463374486</v>
      </c>
      <c r="AA1403" s="4" t="s">
        <v>2749</v>
      </c>
      <c r="AC1403">
        <v>0.0</v>
      </c>
      <c r="AD1403">
        <v>2.0</v>
      </c>
      <c r="AE1403">
        <v>2.0</v>
      </c>
      <c r="AF1403" s="49">
        <v>3.0</v>
      </c>
      <c r="AG1403" s="40">
        <f>AF1403+'RFactors (lead time &amp; failure)'!C:C</f>
        <v>3</v>
      </c>
      <c r="AH1403" s="4"/>
      <c r="AI1403" s="19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</row>
    <row r="1404">
      <c r="A1404" s="12">
        <v>3098.0</v>
      </c>
      <c r="B1404" s="2" t="s">
        <v>1479</v>
      </c>
      <c r="C1404" s="3">
        <v>1.0</v>
      </c>
      <c r="D1404" s="4">
        <v>0.0</v>
      </c>
      <c r="E1404" s="4">
        <v>1.0E-7</v>
      </c>
      <c r="F1404" s="3">
        <v>1215.0</v>
      </c>
      <c r="G1404" s="43">
        <f t="shared" si="1"/>
        <v>29160</v>
      </c>
      <c r="H1404" s="43">
        <f t="shared" si="2"/>
        <v>291600000000</v>
      </c>
      <c r="I1404" s="43">
        <f t="shared" si="3"/>
        <v>12150000000</v>
      </c>
      <c r="J1404" s="43">
        <f t="shared" si="4"/>
        <v>33287671.23</v>
      </c>
      <c r="K1404" s="43">
        <f t="shared" si="17"/>
        <v>29160</v>
      </c>
      <c r="L1404" s="43">
        <f t="shared" si="6"/>
        <v>1215</v>
      </c>
      <c r="M1404" s="45">
        <v>10.0</v>
      </c>
      <c r="N1404" s="43">
        <f t="shared" si="98"/>
        <v>10.0000001</v>
      </c>
      <c r="O1404" s="43">
        <f t="shared" si="85"/>
        <v>1.00000001</v>
      </c>
      <c r="P1404" s="47">
        <f t="shared" si="99"/>
        <v>0.000000099999999</v>
      </c>
      <c r="Q1404" s="43">
        <f t="shared" si="10"/>
        <v>121500000000</v>
      </c>
      <c r="R1404" s="43">
        <f t="shared" si="11"/>
        <v>332876712.3</v>
      </c>
      <c r="S1404" s="43">
        <f t="shared" si="12"/>
        <v>0</v>
      </c>
      <c r="T1404" s="11">
        <f t="shared" si="13"/>
        <v>0.00000003004115226</v>
      </c>
      <c r="U1404" s="3">
        <v>246.0</v>
      </c>
      <c r="V1404" s="37">
        <f t="shared" si="64"/>
        <v>0.00000002024691358</v>
      </c>
      <c r="W1404" s="4" t="s">
        <v>2081</v>
      </c>
      <c r="X1404" s="4">
        <v>25.26</v>
      </c>
      <c r="Y1404" s="4">
        <f t="shared" si="15"/>
        <v>606.24</v>
      </c>
      <c r="Z1404" s="48">
        <f t="shared" si="16"/>
        <v>0.000000002079012346</v>
      </c>
      <c r="AA1404" s="4" t="s">
        <v>2087</v>
      </c>
      <c r="AC1404">
        <v>0.0</v>
      </c>
      <c r="AD1404">
        <v>2.0</v>
      </c>
      <c r="AE1404">
        <v>2.0</v>
      </c>
      <c r="AF1404" s="49">
        <v>3.0</v>
      </c>
      <c r="AG1404" s="40">
        <f>AF1404+'RFactors (lead time &amp; failure)'!C:C</f>
        <v>3</v>
      </c>
      <c r="AH1404" s="4"/>
      <c r="AI1404" s="19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</row>
    <row r="1405">
      <c r="A1405" s="12">
        <v>3099.0</v>
      </c>
      <c r="B1405" s="2" t="s">
        <v>1480</v>
      </c>
      <c r="C1405" s="3">
        <v>1.0</v>
      </c>
      <c r="D1405" s="4">
        <v>0.0</v>
      </c>
      <c r="E1405" s="4">
        <v>1.0E-7</v>
      </c>
      <c r="F1405" s="3">
        <v>1215.0</v>
      </c>
      <c r="G1405" s="43">
        <f t="shared" si="1"/>
        <v>29160</v>
      </c>
      <c r="H1405" s="43">
        <f t="shared" si="2"/>
        <v>291600000000</v>
      </c>
      <c r="I1405" s="43">
        <f t="shared" si="3"/>
        <v>12150000000</v>
      </c>
      <c r="J1405" s="43">
        <f t="shared" si="4"/>
        <v>33287671.23</v>
      </c>
      <c r="K1405" s="43">
        <f t="shared" si="17"/>
        <v>29160</v>
      </c>
      <c r="L1405" s="43">
        <f t="shared" si="6"/>
        <v>1215</v>
      </c>
      <c r="M1405" s="45">
        <v>3.0</v>
      </c>
      <c r="N1405" s="43">
        <f t="shared" si="98"/>
        <v>3.0000001</v>
      </c>
      <c r="O1405" s="43">
        <f t="shared" si="85"/>
        <v>1.000000033</v>
      </c>
      <c r="P1405" s="47">
        <f t="shared" si="99"/>
        <v>0.00000009999999667</v>
      </c>
      <c r="Q1405" s="43">
        <f t="shared" si="10"/>
        <v>36450000000</v>
      </c>
      <c r="R1405" s="43">
        <f t="shared" si="11"/>
        <v>99863013.7</v>
      </c>
      <c r="S1405" s="43">
        <f t="shared" si="12"/>
        <v>0</v>
      </c>
      <c r="T1405" s="11">
        <f t="shared" si="13"/>
        <v>0.00000003004115226</v>
      </c>
      <c r="U1405" s="3">
        <v>246.0</v>
      </c>
      <c r="V1405" s="37">
        <f t="shared" si="64"/>
        <v>0.00000002024691358</v>
      </c>
      <c r="W1405" s="4" t="s">
        <v>2081</v>
      </c>
      <c r="X1405" s="4">
        <v>25.26</v>
      </c>
      <c r="Y1405" s="4">
        <f t="shared" si="15"/>
        <v>606.24</v>
      </c>
      <c r="Z1405" s="48">
        <f t="shared" si="16"/>
        <v>0.000000002079012346</v>
      </c>
      <c r="AA1405" s="4" t="s">
        <v>2087</v>
      </c>
      <c r="AC1405">
        <v>0.0</v>
      </c>
      <c r="AD1405">
        <v>2.0</v>
      </c>
      <c r="AE1405">
        <v>2.0</v>
      </c>
      <c r="AF1405" s="49">
        <v>3.0</v>
      </c>
      <c r="AG1405" s="40">
        <f>AF1405+'RFactors (lead time &amp; failure)'!C:C</f>
        <v>3</v>
      </c>
      <c r="AH1405" s="4"/>
      <c r="AI1405" s="19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  <c r="AZ1405" s="21"/>
    </row>
    <row r="1406">
      <c r="A1406" s="12">
        <v>3100.0</v>
      </c>
      <c r="B1406" s="2" t="s">
        <v>1481</v>
      </c>
      <c r="C1406" s="3">
        <v>1.0</v>
      </c>
      <c r="D1406" s="4">
        <v>0.0</v>
      </c>
      <c r="E1406" s="4">
        <v>1.0E-7</v>
      </c>
      <c r="F1406" s="3">
        <v>1215.0</v>
      </c>
      <c r="G1406" s="43">
        <f t="shared" si="1"/>
        <v>29160</v>
      </c>
      <c r="H1406" s="43">
        <f t="shared" si="2"/>
        <v>291600000000</v>
      </c>
      <c r="I1406" s="43">
        <f t="shared" si="3"/>
        <v>12150000000</v>
      </c>
      <c r="J1406" s="43">
        <f t="shared" si="4"/>
        <v>33287671.23</v>
      </c>
      <c r="K1406" s="43">
        <f t="shared" si="17"/>
        <v>29160</v>
      </c>
      <c r="L1406" s="43">
        <f t="shared" si="6"/>
        <v>1215</v>
      </c>
      <c r="M1406" s="45">
        <v>6.0</v>
      </c>
      <c r="N1406" s="43">
        <f t="shared" si="98"/>
        <v>6.0000001</v>
      </c>
      <c r="O1406" s="43">
        <f t="shared" si="85"/>
        <v>1.000000017</v>
      </c>
      <c r="P1406" s="47">
        <f t="shared" si="99"/>
        <v>0.00000009999999833</v>
      </c>
      <c r="Q1406" s="43">
        <f t="shared" si="10"/>
        <v>72900000000</v>
      </c>
      <c r="R1406" s="43">
        <f t="shared" si="11"/>
        <v>199726027.4</v>
      </c>
      <c r="S1406" s="43">
        <f t="shared" si="12"/>
        <v>0</v>
      </c>
      <c r="T1406" s="11">
        <f t="shared" si="13"/>
        <v>0.00000003004115226</v>
      </c>
      <c r="U1406" s="3">
        <v>246.0</v>
      </c>
      <c r="V1406" s="37">
        <f t="shared" si="64"/>
        <v>0.00000002024691358</v>
      </c>
      <c r="W1406" s="4" t="s">
        <v>115</v>
      </c>
      <c r="X1406" s="4">
        <v>17.88</v>
      </c>
      <c r="Y1406" s="4">
        <f t="shared" si="15"/>
        <v>429.12</v>
      </c>
      <c r="Z1406" s="48">
        <f t="shared" si="16"/>
        <v>0.000000001471604938</v>
      </c>
      <c r="AA1406" s="4" t="s">
        <v>2783</v>
      </c>
      <c r="AC1406">
        <v>0.0</v>
      </c>
      <c r="AD1406">
        <v>2.0</v>
      </c>
      <c r="AE1406">
        <v>2.0</v>
      </c>
      <c r="AF1406" s="49">
        <v>3.0</v>
      </c>
      <c r="AG1406" s="40">
        <f>AF1406+'RFactors (lead time &amp; failure)'!C:C</f>
        <v>3</v>
      </c>
      <c r="AH1406" s="4"/>
      <c r="AI1406" s="19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21"/>
      <c r="AV1406" s="21"/>
      <c r="AW1406" s="21"/>
      <c r="AX1406" s="21"/>
      <c r="AY1406" s="21"/>
      <c r="AZ1406" s="21"/>
    </row>
    <row r="1407">
      <c r="A1407" s="12">
        <v>5011.0</v>
      </c>
      <c r="B1407" s="2" t="s">
        <v>1482</v>
      </c>
      <c r="C1407" s="3">
        <v>1.0</v>
      </c>
      <c r="D1407" s="4" t="s">
        <v>3274</v>
      </c>
      <c r="E1407" s="4">
        <v>264.0</v>
      </c>
      <c r="F1407" s="3">
        <v>1215.0</v>
      </c>
      <c r="G1407" s="43">
        <f t="shared" si="1"/>
        <v>29160</v>
      </c>
      <c r="H1407" s="43">
        <f t="shared" si="2"/>
        <v>110.4545455</v>
      </c>
      <c r="I1407" s="43">
        <f t="shared" si="3"/>
        <v>4.602272727</v>
      </c>
      <c r="J1407" s="43">
        <f t="shared" si="4"/>
        <v>0.01260896638</v>
      </c>
      <c r="K1407" s="43">
        <f t="shared" si="17"/>
        <v>29160</v>
      </c>
      <c r="L1407" s="43">
        <f t="shared" si="6"/>
        <v>1215</v>
      </c>
      <c r="M1407" s="45">
        <v>35.0</v>
      </c>
      <c r="N1407" s="43">
        <f t="shared" si="98"/>
        <v>299</v>
      </c>
      <c r="O1407" s="43">
        <f t="shared" si="85"/>
        <v>8.542857143</v>
      </c>
      <c r="P1407" s="47">
        <f t="shared" si="99"/>
        <v>30.90301003</v>
      </c>
      <c r="Q1407" s="43">
        <f t="shared" si="10"/>
        <v>161.0795455</v>
      </c>
      <c r="R1407" s="43">
        <f t="shared" si="11"/>
        <v>0.4413138232</v>
      </c>
      <c r="S1407" s="43">
        <f t="shared" si="12"/>
        <v>0.2172839506</v>
      </c>
      <c r="T1407" s="11">
        <f t="shared" si="13"/>
        <v>79.30864198</v>
      </c>
      <c r="U1407" s="3">
        <v>246.0</v>
      </c>
      <c r="V1407" s="37">
        <f t="shared" si="64"/>
        <v>53.45185185</v>
      </c>
      <c r="W1407" s="4" t="s">
        <v>2679</v>
      </c>
      <c r="X1407" s="4">
        <v>29.34</v>
      </c>
      <c r="Y1407" s="4">
        <f t="shared" si="15"/>
        <v>704.16</v>
      </c>
      <c r="Z1407" s="48">
        <f t="shared" si="16"/>
        <v>6.375111111</v>
      </c>
      <c r="AA1407" s="4" t="s">
        <v>1939</v>
      </c>
      <c r="AC1407">
        <v>1.0</v>
      </c>
      <c r="AD1407">
        <v>2.0</v>
      </c>
      <c r="AE1407">
        <v>3.0</v>
      </c>
      <c r="AF1407" s="49">
        <v>83.0</v>
      </c>
      <c r="AG1407" s="40">
        <f>AF1407+'RFactors (lead time &amp; failure)'!C:C</f>
        <v>84</v>
      </c>
      <c r="AH1407" s="4"/>
      <c r="AI1407" s="19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</row>
    <row r="1408">
      <c r="A1408" s="12">
        <v>3103.0</v>
      </c>
      <c r="B1408" s="2" t="s">
        <v>1483</v>
      </c>
      <c r="C1408" s="3">
        <v>1.0</v>
      </c>
      <c r="D1408" s="4">
        <v>0.0</v>
      </c>
      <c r="E1408" s="4">
        <v>1.0E-7</v>
      </c>
      <c r="F1408" s="3">
        <v>1215.0</v>
      </c>
      <c r="G1408" s="43">
        <f t="shared" si="1"/>
        <v>29160</v>
      </c>
      <c r="H1408" s="43">
        <f t="shared" si="2"/>
        <v>291600000000</v>
      </c>
      <c r="I1408" s="43">
        <f t="shared" si="3"/>
        <v>12150000000</v>
      </c>
      <c r="J1408" s="43">
        <f t="shared" si="4"/>
        <v>33287671.23</v>
      </c>
      <c r="K1408" s="43">
        <f t="shared" si="17"/>
        <v>29160</v>
      </c>
      <c r="L1408" s="43">
        <f t="shared" si="6"/>
        <v>1215</v>
      </c>
      <c r="M1408" s="45">
        <v>1.0</v>
      </c>
      <c r="N1408" s="43">
        <f t="shared" si="98"/>
        <v>1.0000001</v>
      </c>
      <c r="O1408" s="43">
        <f t="shared" si="85"/>
        <v>1.0000001</v>
      </c>
      <c r="P1408" s="47">
        <f t="shared" si="99"/>
        <v>0.00000009999999</v>
      </c>
      <c r="Q1408" s="43">
        <f t="shared" si="10"/>
        <v>12150000000</v>
      </c>
      <c r="R1408" s="43">
        <f t="shared" si="11"/>
        <v>33287671.23</v>
      </c>
      <c r="S1408" s="43">
        <f t="shared" si="12"/>
        <v>0</v>
      </c>
      <c r="T1408" s="11">
        <f t="shared" si="13"/>
        <v>0.00000003004115226</v>
      </c>
      <c r="U1408" s="3">
        <v>246.0</v>
      </c>
      <c r="V1408" s="37">
        <f t="shared" si="64"/>
        <v>0.00000002024691358</v>
      </c>
      <c r="W1408" s="4" t="s">
        <v>115</v>
      </c>
      <c r="X1408" s="4">
        <v>17.88</v>
      </c>
      <c r="Y1408" s="4">
        <f t="shared" si="15"/>
        <v>429.12</v>
      </c>
      <c r="Z1408" s="48">
        <f t="shared" si="16"/>
        <v>0.000000001471604938</v>
      </c>
      <c r="AA1408" s="4" t="s">
        <v>1172</v>
      </c>
      <c r="AC1408">
        <v>0.0</v>
      </c>
      <c r="AD1408">
        <v>2.0</v>
      </c>
      <c r="AE1408">
        <v>2.0</v>
      </c>
      <c r="AF1408" s="49">
        <v>3.0</v>
      </c>
      <c r="AG1408" s="40">
        <f>AF1408+'RFactors (lead time &amp; failure)'!C:C</f>
        <v>3</v>
      </c>
      <c r="AH1408" s="4"/>
      <c r="AI1408" s="19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  <c r="AZ1408" s="21"/>
    </row>
    <row r="1409">
      <c r="A1409" s="12">
        <v>3104.0</v>
      </c>
      <c r="B1409" s="2" t="s">
        <v>1484</v>
      </c>
      <c r="C1409" s="3">
        <v>1.0</v>
      </c>
      <c r="D1409" s="4">
        <v>0.0</v>
      </c>
      <c r="E1409" s="4">
        <v>1.0E-7</v>
      </c>
      <c r="F1409" s="3">
        <v>1215.0</v>
      </c>
      <c r="G1409" s="43">
        <f t="shared" si="1"/>
        <v>29160</v>
      </c>
      <c r="H1409" s="43">
        <f t="shared" si="2"/>
        <v>291600000000</v>
      </c>
      <c r="I1409" s="43">
        <f t="shared" si="3"/>
        <v>12150000000</v>
      </c>
      <c r="J1409" s="43">
        <f t="shared" si="4"/>
        <v>33287671.23</v>
      </c>
      <c r="K1409" s="43">
        <f t="shared" si="17"/>
        <v>29160</v>
      </c>
      <c r="L1409" s="43">
        <f t="shared" si="6"/>
        <v>1215</v>
      </c>
      <c r="M1409" s="45">
        <v>1.0</v>
      </c>
      <c r="N1409" s="43">
        <f t="shared" si="98"/>
        <v>1.0000001</v>
      </c>
      <c r="O1409" s="43">
        <f t="shared" si="85"/>
        <v>1.0000001</v>
      </c>
      <c r="P1409" s="47">
        <f t="shared" si="99"/>
        <v>0.00000009999999</v>
      </c>
      <c r="Q1409" s="43">
        <f t="shared" si="10"/>
        <v>12150000000</v>
      </c>
      <c r="R1409" s="43">
        <f t="shared" si="11"/>
        <v>33287671.23</v>
      </c>
      <c r="S1409" s="43">
        <f t="shared" si="12"/>
        <v>0</v>
      </c>
      <c r="T1409" s="11">
        <f t="shared" si="13"/>
        <v>0.00000003004115226</v>
      </c>
      <c r="U1409" s="3">
        <v>246.0</v>
      </c>
      <c r="V1409" s="37">
        <f t="shared" si="64"/>
        <v>0.00000002024691358</v>
      </c>
      <c r="W1409" s="4" t="s">
        <v>2711</v>
      </c>
      <c r="X1409" s="4">
        <v>42.96</v>
      </c>
      <c r="Y1409" s="4">
        <f t="shared" si="15"/>
        <v>1031.04</v>
      </c>
      <c r="Z1409" s="48">
        <f t="shared" si="16"/>
        <v>0.000000003535802469</v>
      </c>
      <c r="AA1409" s="4" t="s">
        <v>2644</v>
      </c>
      <c r="AC1409">
        <v>0.0</v>
      </c>
      <c r="AD1409">
        <v>2.0</v>
      </c>
      <c r="AE1409">
        <v>2.0</v>
      </c>
      <c r="AF1409" s="49">
        <v>3.0</v>
      </c>
      <c r="AG1409" s="40">
        <f>AF1409+'RFactors (lead time &amp; failure)'!C:C</f>
        <v>3</v>
      </c>
      <c r="AH1409" s="4"/>
      <c r="AI1409" s="19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</row>
    <row r="1410">
      <c r="A1410" s="12">
        <v>3105.0</v>
      </c>
      <c r="B1410" s="2" t="s">
        <v>1485</v>
      </c>
      <c r="C1410" s="3">
        <v>1.0</v>
      </c>
      <c r="D1410" s="4">
        <v>0.0</v>
      </c>
      <c r="E1410" s="4">
        <v>1.0E-7</v>
      </c>
      <c r="F1410" s="3">
        <v>1215.0</v>
      </c>
      <c r="G1410" s="43">
        <f t="shared" si="1"/>
        <v>29160</v>
      </c>
      <c r="H1410" s="43">
        <f t="shared" si="2"/>
        <v>291600000000</v>
      </c>
      <c r="I1410" s="43">
        <f t="shared" si="3"/>
        <v>12150000000</v>
      </c>
      <c r="J1410" s="43">
        <f t="shared" si="4"/>
        <v>33287671.23</v>
      </c>
      <c r="K1410" s="43">
        <f t="shared" si="17"/>
        <v>29160</v>
      </c>
      <c r="L1410" s="43">
        <f t="shared" si="6"/>
        <v>1215</v>
      </c>
      <c r="M1410" s="45">
        <v>1.0</v>
      </c>
      <c r="N1410" s="43">
        <f t="shared" si="98"/>
        <v>1.0000001</v>
      </c>
      <c r="O1410" s="43">
        <f t="shared" si="85"/>
        <v>1.0000001</v>
      </c>
      <c r="P1410" s="47">
        <f t="shared" si="99"/>
        <v>0.00000009999999</v>
      </c>
      <c r="Q1410" s="43">
        <f t="shared" si="10"/>
        <v>12150000000</v>
      </c>
      <c r="R1410" s="43">
        <f t="shared" si="11"/>
        <v>33287671.23</v>
      </c>
      <c r="S1410" s="43">
        <f t="shared" si="12"/>
        <v>0</v>
      </c>
      <c r="T1410" s="11">
        <f t="shared" si="13"/>
        <v>0.00000003004115226</v>
      </c>
      <c r="U1410" s="3">
        <v>246.0</v>
      </c>
      <c r="V1410" s="37">
        <f t="shared" si="64"/>
        <v>0.00000002024691358</v>
      </c>
      <c r="W1410" s="4" t="s">
        <v>115</v>
      </c>
      <c r="X1410" s="4">
        <v>17.88</v>
      </c>
      <c r="Y1410" s="4">
        <f t="shared" si="15"/>
        <v>429.12</v>
      </c>
      <c r="Z1410" s="48">
        <f t="shared" si="16"/>
        <v>0.000000001471604938</v>
      </c>
      <c r="AA1410" s="4" t="s">
        <v>2783</v>
      </c>
      <c r="AC1410">
        <v>0.0</v>
      </c>
      <c r="AD1410">
        <v>2.0</v>
      </c>
      <c r="AE1410">
        <v>2.0</v>
      </c>
      <c r="AF1410" s="49">
        <v>3.0</v>
      </c>
      <c r="AG1410" s="40">
        <f>AF1410+'RFactors (lead time &amp; failure)'!C:C</f>
        <v>3</v>
      </c>
      <c r="AH1410" s="4"/>
      <c r="AI1410" s="19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</row>
    <row r="1411">
      <c r="A1411" s="12">
        <v>3106.0</v>
      </c>
      <c r="B1411" s="2" t="s">
        <v>1486</v>
      </c>
      <c r="C1411" s="3">
        <v>1.0</v>
      </c>
      <c r="D1411" s="4">
        <v>0.0</v>
      </c>
      <c r="E1411" s="4">
        <v>1.0E-7</v>
      </c>
      <c r="F1411" s="3">
        <v>1215.0</v>
      </c>
      <c r="G1411" s="43">
        <f t="shared" si="1"/>
        <v>29160</v>
      </c>
      <c r="H1411" s="43">
        <f t="shared" si="2"/>
        <v>291600000000</v>
      </c>
      <c r="I1411" s="43">
        <f t="shared" si="3"/>
        <v>12150000000</v>
      </c>
      <c r="J1411" s="43">
        <f t="shared" si="4"/>
        <v>33287671.23</v>
      </c>
      <c r="K1411" s="43">
        <f t="shared" si="17"/>
        <v>29160</v>
      </c>
      <c r="L1411" s="43">
        <f t="shared" si="6"/>
        <v>1215</v>
      </c>
      <c r="M1411" s="45">
        <v>7.0</v>
      </c>
      <c r="N1411" s="43">
        <f t="shared" si="98"/>
        <v>7.0000001</v>
      </c>
      <c r="O1411" s="43">
        <f t="shared" si="85"/>
        <v>1.000000014</v>
      </c>
      <c r="P1411" s="47">
        <f t="shared" si="99"/>
        <v>0.00000009999999857</v>
      </c>
      <c r="Q1411" s="43">
        <f t="shared" si="10"/>
        <v>85050000000</v>
      </c>
      <c r="R1411" s="43">
        <f t="shared" si="11"/>
        <v>233013698.6</v>
      </c>
      <c r="S1411" s="43">
        <f t="shared" si="12"/>
        <v>0</v>
      </c>
      <c r="T1411" s="11">
        <f t="shared" si="13"/>
        <v>0.00000003004115226</v>
      </c>
      <c r="U1411" s="3">
        <v>246.0</v>
      </c>
      <c r="V1411" s="37">
        <f t="shared" si="64"/>
        <v>0.00000002024691358</v>
      </c>
      <c r="W1411" s="4" t="s">
        <v>115</v>
      </c>
      <c r="X1411" s="4">
        <v>17.88</v>
      </c>
      <c r="Y1411" s="4">
        <f t="shared" si="15"/>
        <v>429.12</v>
      </c>
      <c r="Z1411" s="48">
        <f t="shared" si="16"/>
        <v>0.000000001471604938</v>
      </c>
      <c r="AA1411" s="4" t="s">
        <v>875</v>
      </c>
      <c r="AC1411">
        <v>0.0</v>
      </c>
      <c r="AD1411">
        <v>2.0</v>
      </c>
      <c r="AE1411">
        <v>2.0</v>
      </c>
      <c r="AF1411" s="49">
        <v>3.0</v>
      </c>
      <c r="AG1411" s="40">
        <f>AF1411+'RFactors (lead time &amp; failure)'!C:C</f>
        <v>3</v>
      </c>
      <c r="AH1411" s="4"/>
      <c r="AI1411" s="19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  <c r="AZ1411" s="21"/>
    </row>
    <row r="1412">
      <c r="A1412" s="12">
        <v>3107.0</v>
      </c>
      <c r="B1412" s="2" t="s">
        <v>1488</v>
      </c>
      <c r="C1412" s="3">
        <v>1.0</v>
      </c>
      <c r="D1412" s="4">
        <v>0.0</v>
      </c>
      <c r="E1412" s="4">
        <v>1.0E-7</v>
      </c>
      <c r="F1412" s="3">
        <v>1215.0</v>
      </c>
      <c r="G1412" s="43">
        <f t="shared" si="1"/>
        <v>29160</v>
      </c>
      <c r="H1412" s="43">
        <f t="shared" si="2"/>
        <v>291600000000</v>
      </c>
      <c r="I1412" s="43">
        <f t="shared" si="3"/>
        <v>12150000000</v>
      </c>
      <c r="J1412" s="43">
        <f t="shared" si="4"/>
        <v>33287671.23</v>
      </c>
      <c r="K1412" s="43">
        <f t="shared" si="17"/>
        <v>29160</v>
      </c>
      <c r="L1412" s="43">
        <f t="shared" si="6"/>
        <v>1215</v>
      </c>
      <c r="M1412" s="45">
        <v>2.0</v>
      </c>
      <c r="N1412" s="43">
        <f t="shared" si="98"/>
        <v>2.0000001</v>
      </c>
      <c r="O1412" s="43">
        <f t="shared" si="85"/>
        <v>1.00000005</v>
      </c>
      <c r="P1412" s="47">
        <f t="shared" si="99"/>
        <v>0.000000099999995</v>
      </c>
      <c r="Q1412" s="43">
        <f t="shared" si="10"/>
        <v>24300000000</v>
      </c>
      <c r="R1412" s="43">
        <f t="shared" si="11"/>
        <v>66575342.47</v>
      </c>
      <c r="S1412" s="43">
        <f t="shared" si="12"/>
        <v>0</v>
      </c>
      <c r="T1412" s="11">
        <f t="shared" si="13"/>
        <v>0.00000003004115226</v>
      </c>
      <c r="U1412" s="3">
        <v>246.0</v>
      </c>
      <c r="V1412" s="37">
        <f t="shared" si="64"/>
        <v>0.00000002024691358</v>
      </c>
      <c r="W1412" s="4" t="s">
        <v>115</v>
      </c>
      <c r="X1412" s="4">
        <v>17.88</v>
      </c>
      <c r="Y1412" s="4">
        <f t="shared" si="15"/>
        <v>429.12</v>
      </c>
      <c r="Z1412" s="48">
        <f t="shared" si="16"/>
        <v>0.000000001471604938</v>
      </c>
      <c r="AA1412" s="4" t="s">
        <v>875</v>
      </c>
      <c r="AC1412">
        <v>0.0</v>
      </c>
      <c r="AD1412">
        <v>2.0</v>
      </c>
      <c r="AE1412">
        <v>2.0</v>
      </c>
      <c r="AF1412" s="49">
        <v>3.0</v>
      </c>
      <c r="AG1412" s="40">
        <f>AF1412+'RFactors (lead time &amp; failure)'!C:C</f>
        <v>3</v>
      </c>
      <c r="AH1412" s="4"/>
      <c r="AI1412" s="19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21"/>
      <c r="AV1412" s="21"/>
      <c r="AW1412" s="21"/>
      <c r="AX1412" s="21"/>
      <c r="AY1412" s="21"/>
      <c r="AZ1412" s="21"/>
    </row>
    <row r="1413">
      <c r="A1413" s="12">
        <v>3108.0</v>
      </c>
      <c r="B1413" s="2" t="s">
        <v>1489</v>
      </c>
      <c r="C1413" s="3">
        <v>1.0</v>
      </c>
      <c r="D1413" s="4">
        <v>0.0</v>
      </c>
      <c r="E1413" s="4">
        <v>1.0E-7</v>
      </c>
      <c r="F1413" s="3">
        <v>1215.0</v>
      </c>
      <c r="G1413" s="43">
        <f t="shared" si="1"/>
        <v>29160</v>
      </c>
      <c r="H1413" s="43">
        <f t="shared" si="2"/>
        <v>291600000000</v>
      </c>
      <c r="I1413" s="43">
        <f t="shared" si="3"/>
        <v>12150000000</v>
      </c>
      <c r="J1413" s="43">
        <f t="shared" si="4"/>
        <v>33287671.23</v>
      </c>
      <c r="K1413" s="43">
        <f t="shared" si="17"/>
        <v>29160</v>
      </c>
      <c r="L1413" s="43">
        <f t="shared" si="6"/>
        <v>1215</v>
      </c>
      <c r="M1413" s="45">
        <v>3.0</v>
      </c>
      <c r="N1413" s="43">
        <f t="shared" si="98"/>
        <v>3.0000001</v>
      </c>
      <c r="O1413" s="43">
        <f t="shared" si="85"/>
        <v>1.000000033</v>
      </c>
      <c r="P1413" s="47">
        <f t="shared" si="99"/>
        <v>0.00000009999999667</v>
      </c>
      <c r="Q1413" s="43">
        <f t="shared" si="10"/>
        <v>36450000000</v>
      </c>
      <c r="R1413" s="43">
        <f t="shared" si="11"/>
        <v>99863013.7</v>
      </c>
      <c r="S1413" s="43">
        <f t="shared" si="12"/>
        <v>0</v>
      </c>
      <c r="T1413" s="11">
        <f t="shared" si="13"/>
        <v>0.00000003004115226</v>
      </c>
      <c r="U1413" s="3">
        <v>246.0</v>
      </c>
      <c r="V1413" s="37">
        <f t="shared" si="64"/>
        <v>0.00000002024691358</v>
      </c>
      <c r="W1413" s="4" t="s">
        <v>2465</v>
      </c>
      <c r="X1413" s="4">
        <v>3.67</v>
      </c>
      <c r="Y1413" s="4">
        <f t="shared" si="15"/>
        <v>88.08</v>
      </c>
      <c r="Z1413" s="48">
        <f t="shared" si="16"/>
        <v>0.0000000003020576132</v>
      </c>
      <c r="AA1413" s="4" t="s">
        <v>2644</v>
      </c>
      <c r="AC1413">
        <v>0.0</v>
      </c>
      <c r="AD1413">
        <v>2.0</v>
      </c>
      <c r="AE1413">
        <v>2.0</v>
      </c>
      <c r="AF1413" s="49">
        <v>3.0</v>
      </c>
      <c r="AG1413" s="40">
        <f>AF1413+'RFactors (lead time &amp; failure)'!C:C</f>
        <v>3</v>
      </c>
      <c r="AH1413" s="4"/>
      <c r="AI1413" s="19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  <c r="AZ1413" s="21"/>
    </row>
    <row r="1414">
      <c r="A1414" s="12">
        <v>3109.0</v>
      </c>
      <c r="B1414" s="2" t="s">
        <v>1490</v>
      </c>
      <c r="C1414" s="3">
        <v>1.0</v>
      </c>
      <c r="D1414" s="4">
        <v>0.0</v>
      </c>
      <c r="E1414" s="4">
        <v>1.0E-7</v>
      </c>
      <c r="F1414" s="3">
        <v>1215.0</v>
      </c>
      <c r="G1414" s="43">
        <f t="shared" si="1"/>
        <v>29160</v>
      </c>
      <c r="H1414" s="43">
        <f t="shared" si="2"/>
        <v>291600000000</v>
      </c>
      <c r="I1414" s="43">
        <f t="shared" si="3"/>
        <v>12150000000</v>
      </c>
      <c r="J1414" s="43">
        <f t="shared" si="4"/>
        <v>33287671.23</v>
      </c>
      <c r="K1414" s="43">
        <f t="shared" si="17"/>
        <v>29160</v>
      </c>
      <c r="L1414" s="43">
        <f t="shared" si="6"/>
        <v>1215</v>
      </c>
      <c r="M1414" s="45">
        <v>1.0</v>
      </c>
      <c r="N1414" s="43">
        <f t="shared" si="98"/>
        <v>1.0000001</v>
      </c>
      <c r="O1414" s="43">
        <f t="shared" si="85"/>
        <v>1.0000001</v>
      </c>
      <c r="P1414" s="47">
        <f t="shared" si="99"/>
        <v>0.00000009999999</v>
      </c>
      <c r="Q1414" s="43">
        <f t="shared" si="10"/>
        <v>12150000000</v>
      </c>
      <c r="R1414" s="43">
        <f t="shared" si="11"/>
        <v>33287671.23</v>
      </c>
      <c r="S1414" s="43">
        <f t="shared" si="12"/>
        <v>0</v>
      </c>
      <c r="T1414" s="11">
        <f t="shared" si="13"/>
        <v>0.00000003004115226</v>
      </c>
      <c r="U1414" s="3">
        <v>246.0</v>
      </c>
      <c r="V1414" s="37">
        <f t="shared" si="64"/>
        <v>0.00000002024691358</v>
      </c>
      <c r="W1414" s="4" t="s">
        <v>2643</v>
      </c>
      <c r="X1414" s="4">
        <v>43.78</v>
      </c>
      <c r="Y1414" s="4">
        <f t="shared" si="15"/>
        <v>1050.72</v>
      </c>
      <c r="Z1414" s="48">
        <f t="shared" si="16"/>
        <v>0.000000003603292181</v>
      </c>
      <c r="AA1414" s="4" t="s">
        <v>2644</v>
      </c>
      <c r="AC1414">
        <v>0.0</v>
      </c>
      <c r="AD1414">
        <v>2.0</v>
      </c>
      <c r="AE1414">
        <v>2.0</v>
      </c>
      <c r="AF1414" s="49">
        <v>3.0</v>
      </c>
      <c r="AG1414" s="40">
        <f>AF1414+'RFactors (lead time &amp; failure)'!C:C</f>
        <v>3</v>
      </c>
      <c r="AH1414" s="4"/>
      <c r="AI1414" s="19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  <c r="AZ1414" s="21"/>
    </row>
    <row r="1415">
      <c r="A1415" s="12">
        <v>3110.0</v>
      </c>
      <c r="B1415" s="2" t="s">
        <v>1491</v>
      </c>
      <c r="C1415" s="3">
        <v>1.0</v>
      </c>
      <c r="D1415" s="4">
        <v>0.0</v>
      </c>
      <c r="E1415" s="4">
        <v>1.0E-7</v>
      </c>
      <c r="F1415" s="3">
        <v>1215.0</v>
      </c>
      <c r="G1415" s="43">
        <f t="shared" si="1"/>
        <v>29160</v>
      </c>
      <c r="H1415" s="43">
        <f t="shared" si="2"/>
        <v>291600000000</v>
      </c>
      <c r="I1415" s="43">
        <f t="shared" si="3"/>
        <v>12150000000</v>
      </c>
      <c r="J1415" s="43">
        <f t="shared" si="4"/>
        <v>33287671.23</v>
      </c>
      <c r="K1415" s="43">
        <f t="shared" si="17"/>
        <v>29160</v>
      </c>
      <c r="L1415" s="43">
        <f t="shared" si="6"/>
        <v>1215</v>
      </c>
      <c r="M1415" s="45">
        <v>1.0</v>
      </c>
      <c r="N1415" s="43">
        <f t="shared" si="98"/>
        <v>1.0000001</v>
      </c>
      <c r="O1415" s="43">
        <f t="shared" si="85"/>
        <v>1.0000001</v>
      </c>
      <c r="P1415" s="47">
        <f t="shared" si="99"/>
        <v>0.00000009999999</v>
      </c>
      <c r="Q1415" s="43">
        <f t="shared" si="10"/>
        <v>12150000000</v>
      </c>
      <c r="R1415" s="43">
        <f t="shared" si="11"/>
        <v>33287671.23</v>
      </c>
      <c r="S1415" s="43">
        <f t="shared" si="12"/>
        <v>0</v>
      </c>
      <c r="T1415" s="11">
        <f t="shared" si="13"/>
        <v>0.00000003004115226</v>
      </c>
      <c r="U1415" s="3">
        <v>246.0</v>
      </c>
      <c r="V1415" s="37">
        <f t="shared" si="64"/>
        <v>0.00000002024691358</v>
      </c>
      <c r="W1415" s="4" t="s">
        <v>2721</v>
      </c>
      <c r="X1415" s="4">
        <v>54.23</v>
      </c>
      <c r="Y1415" s="4">
        <f t="shared" si="15"/>
        <v>1301.52</v>
      </c>
      <c r="Z1415" s="48">
        <f t="shared" si="16"/>
        <v>0.000000004463374486</v>
      </c>
      <c r="AA1415" s="4" t="s">
        <v>2749</v>
      </c>
      <c r="AC1415">
        <v>0.0</v>
      </c>
      <c r="AD1415">
        <v>2.0</v>
      </c>
      <c r="AE1415">
        <v>2.0</v>
      </c>
      <c r="AF1415" s="49">
        <v>3.0</v>
      </c>
      <c r="AG1415" s="40">
        <f>AF1415+'RFactors (lead time &amp; failure)'!C:C</f>
        <v>3</v>
      </c>
      <c r="AH1415" s="4"/>
      <c r="AI1415" s="19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</row>
    <row r="1416">
      <c r="A1416" s="12">
        <v>3112.0</v>
      </c>
      <c r="B1416" s="2" t="s">
        <v>1492</v>
      </c>
      <c r="C1416" s="3">
        <v>1.0</v>
      </c>
      <c r="D1416" s="4">
        <v>0.0</v>
      </c>
      <c r="E1416" s="4">
        <v>1.0E-7</v>
      </c>
      <c r="F1416" s="3">
        <v>1215.0</v>
      </c>
      <c r="G1416" s="43">
        <f t="shared" si="1"/>
        <v>29160</v>
      </c>
      <c r="H1416" s="43">
        <f t="shared" si="2"/>
        <v>291600000000</v>
      </c>
      <c r="I1416" s="43">
        <f t="shared" si="3"/>
        <v>12150000000</v>
      </c>
      <c r="J1416" s="43">
        <f t="shared" si="4"/>
        <v>33287671.23</v>
      </c>
      <c r="K1416" s="43">
        <f t="shared" si="17"/>
        <v>29160</v>
      </c>
      <c r="L1416" s="43">
        <f t="shared" si="6"/>
        <v>1215</v>
      </c>
      <c r="M1416" s="45">
        <v>3.0</v>
      </c>
      <c r="N1416" s="43">
        <f t="shared" si="98"/>
        <v>3.0000001</v>
      </c>
      <c r="O1416" s="43">
        <f t="shared" si="85"/>
        <v>1.000000033</v>
      </c>
      <c r="P1416" s="47">
        <f t="shared" si="99"/>
        <v>0.00000009999999667</v>
      </c>
      <c r="Q1416" s="43">
        <f t="shared" si="10"/>
        <v>36450000000</v>
      </c>
      <c r="R1416" s="43">
        <f t="shared" si="11"/>
        <v>99863013.7</v>
      </c>
      <c r="S1416" s="43">
        <f t="shared" si="12"/>
        <v>0</v>
      </c>
      <c r="T1416" s="11">
        <f t="shared" si="13"/>
        <v>0.00000003004115226</v>
      </c>
      <c r="U1416" s="3">
        <v>246.0</v>
      </c>
      <c r="V1416" s="37">
        <f t="shared" si="64"/>
        <v>0.00000002024691358</v>
      </c>
      <c r="W1416" s="4" t="s">
        <v>2465</v>
      </c>
      <c r="X1416" s="4">
        <v>3.67</v>
      </c>
      <c r="Y1416" s="4">
        <f t="shared" si="15"/>
        <v>88.08</v>
      </c>
      <c r="Z1416" s="48">
        <f t="shared" si="16"/>
        <v>0.0000000003020576132</v>
      </c>
      <c r="AA1416" s="4" t="s">
        <v>2823</v>
      </c>
      <c r="AC1416">
        <v>0.0</v>
      </c>
      <c r="AD1416">
        <v>2.0</v>
      </c>
      <c r="AE1416">
        <v>2.0</v>
      </c>
      <c r="AF1416" s="49">
        <v>3.0</v>
      </c>
      <c r="AG1416" s="40">
        <f>AF1416+'RFactors (lead time &amp; failure)'!C:C</f>
        <v>3</v>
      </c>
      <c r="AH1416" s="4"/>
      <c r="AI1416" s="19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  <c r="AZ1416" s="21"/>
    </row>
    <row r="1417">
      <c r="A1417" s="12">
        <v>3113.0</v>
      </c>
      <c r="B1417" s="2" t="s">
        <v>1493</v>
      </c>
      <c r="C1417" s="3">
        <v>1.0</v>
      </c>
      <c r="D1417" s="4">
        <v>0.0</v>
      </c>
      <c r="E1417" s="4">
        <v>1.0E-7</v>
      </c>
      <c r="F1417" s="3">
        <v>1215.0</v>
      </c>
      <c r="G1417" s="43">
        <f t="shared" si="1"/>
        <v>29160</v>
      </c>
      <c r="H1417" s="43">
        <f t="shared" si="2"/>
        <v>291600000000</v>
      </c>
      <c r="I1417" s="43">
        <f t="shared" si="3"/>
        <v>12150000000</v>
      </c>
      <c r="J1417" s="43">
        <f t="shared" si="4"/>
        <v>33287671.23</v>
      </c>
      <c r="K1417" s="43">
        <f t="shared" si="17"/>
        <v>29160</v>
      </c>
      <c r="L1417" s="43">
        <f t="shared" si="6"/>
        <v>1215</v>
      </c>
      <c r="M1417" s="45">
        <v>1.0</v>
      </c>
      <c r="N1417" s="3">
        <v>0.0</v>
      </c>
      <c r="O1417" s="43">
        <f t="shared" si="85"/>
        <v>0</v>
      </c>
      <c r="P1417" s="9">
        <v>0.0</v>
      </c>
      <c r="Q1417" s="43">
        <f t="shared" si="10"/>
        <v>12150000000</v>
      </c>
      <c r="R1417" s="43">
        <f t="shared" si="11"/>
        <v>33287671.23</v>
      </c>
      <c r="S1417" s="43">
        <f t="shared" si="12"/>
        <v>0</v>
      </c>
      <c r="T1417" s="11">
        <f t="shared" si="13"/>
        <v>0.00000003004115226</v>
      </c>
      <c r="U1417" s="3">
        <v>246.0</v>
      </c>
      <c r="V1417" s="37">
        <f t="shared" si="64"/>
        <v>0.00000002024691358</v>
      </c>
      <c r="W1417" s="4" t="s">
        <v>2662</v>
      </c>
      <c r="X1417" s="4">
        <v>12.67</v>
      </c>
      <c r="Y1417" s="4">
        <f t="shared" si="15"/>
        <v>304.08</v>
      </c>
      <c r="Z1417" s="48">
        <f t="shared" si="16"/>
        <v>0.000000001042798354</v>
      </c>
      <c r="AA1417" s="4" t="s">
        <v>2663</v>
      </c>
      <c r="AC1417">
        <v>0.0</v>
      </c>
      <c r="AD1417">
        <v>2.0</v>
      </c>
      <c r="AE1417">
        <v>2.0</v>
      </c>
      <c r="AF1417" s="49">
        <v>3.0</v>
      </c>
      <c r="AG1417" s="40">
        <f>AF1417+'RFactors (lead time &amp; failure)'!C:C</f>
        <v>3</v>
      </c>
      <c r="AH1417" s="4"/>
      <c r="AI1417" s="19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</row>
    <row r="1418">
      <c r="A1418" s="12">
        <v>3116.0</v>
      </c>
      <c r="B1418" s="2" t="s">
        <v>1494</v>
      </c>
      <c r="C1418" s="3">
        <v>1.0</v>
      </c>
      <c r="D1418" s="4">
        <v>0.0</v>
      </c>
      <c r="E1418" s="4">
        <v>1.0E-7</v>
      </c>
      <c r="F1418" s="3">
        <v>1215.0</v>
      </c>
      <c r="G1418" s="43">
        <f t="shared" si="1"/>
        <v>29160</v>
      </c>
      <c r="H1418" s="43">
        <f t="shared" si="2"/>
        <v>291600000000</v>
      </c>
      <c r="I1418" s="43">
        <f t="shared" si="3"/>
        <v>12150000000</v>
      </c>
      <c r="J1418" s="43">
        <f t="shared" si="4"/>
        <v>33287671.23</v>
      </c>
      <c r="K1418" s="43">
        <f t="shared" si="17"/>
        <v>29160</v>
      </c>
      <c r="L1418" s="43">
        <f t="shared" si="6"/>
        <v>1215</v>
      </c>
      <c r="M1418" s="45">
        <v>2.0</v>
      </c>
      <c r="N1418" s="43">
        <f t="shared" ref="N1418:N1419" si="100">M1418+E1418</f>
        <v>2.0000001</v>
      </c>
      <c r="O1418" s="43">
        <f t="shared" si="85"/>
        <v>1.00000005</v>
      </c>
      <c r="P1418" s="47">
        <f t="shared" ref="P1418:P1419" si="101">E1418/O1418</f>
        <v>0.000000099999995</v>
      </c>
      <c r="Q1418" s="43">
        <f t="shared" si="10"/>
        <v>24300000000</v>
      </c>
      <c r="R1418" s="43">
        <f t="shared" si="11"/>
        <v>66575342.47</v>
      </c>
      <c r="S1418" s="43">
        <f t="shared" si="12"/>
        <v>0</v>
      </c>
      <c r="T1418" s="11">
        <f t="shared" si="13"/>
        <v>0.00000003004115226</v>
      </c>
      <c r="U1418" s="3">
        <v>246.0</v>
      </c>
      <c r="V1418" s="37">
        <f t="shared" si="64"/>
        <v>0.00000002024691358</v>
      </c>
      <c r="W1418" s="4" t="s">
        <v>3183</v>
      </c>
      <c r="X1418" s="4">
        <v>52.6</v>
      </c>
      <c r="Y1418" s="4">
        <f t="shared" si="15"/>
        <v>1262.4</v>
      </c>
      <c r="Z1418" s="48">
        <f t="shared" si="16"/>
        <v>0.000000004329218107</v>
      </c>
      <c r="AA1418" s="4" t="s">
        <v>3189</v>
      </c>
      <c r="AC1418">
        <v>0.0</v>
      </c>
      <c r="AD1418">
        <v>2.0</v>
      </c>
      <c r="AE1418">
        <v>2.0</v>
      </c>
      <c r="AF1418" s="49">
        <v>3.0</v>
      </c>
      <c r="AG1418" s="40">
        <f>AF1418+'RFactors (lead time &amp; failure)'!C:C</f>
        <v>3</v>
      </c>
      <c r="AH1418" s="4"/>
      <c r="AI1418" s="19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21"/>
      <c r="AV1418" s="21"/>
      <c r="AW1418" s="21"/>
      <c r="AX1418" s="21"/>
      <c r="AY1418" s="21"/>
      <c r="AZ1418" s="21"/>
    </row>
    <row r="1419">
      <c r="A1419" s="12">
        <v>3117.0</v>
      </c>
      <c r="B1419" s="2" t="s">
        <v>1495</v>
      </c>
      <c r="C1419" s="3">
        <v>1.0</v>
      </c>
      <c r="D1419" s="4" t="s">
        <v>3280</v>
      </c>
      <c r="E1419" s="4">
        <v>1.0</v>
      </c>
      <c r="F1419" s="3">
        <v>1215.0</v>
      </c>
      <c r="G1419" s="43">
        <f t="shared" si="1"/>
        <v>29160</v>
      </c>
      <c r="H1419" s="43">
        <f t="shared" si="2"/>
        <v>29160</v>
      </c>
      <c r="I1419" s="43">
        <f t="shared" si="3"/>
        <v>1215</v>
      </c>
      <c r="J1419" s="43">
        <f t="shared" si="4"/>
        <v>3.328767123</v>
      </c>
      <c r="K1419" s="43">
        <f t="shared" si="17"/>
        <v>29160</v>
      </c>
      <c r="L1419" s="43">
        <f t="shared" si="6"/>
        <v>1215</v>
      </c>
      <c r="M1419" s="45">
        <v>1.0</v>
      </c>
      <c r="N1419" s="43">
        <f t="shared" si="100"/>
        <v>2</v>
      </c>
      <c r="O1419" s="43">
        <f t="shared" si="85"/>
        <v>2</v>
      </c>
      <c r="P1419" s="47">
        <f t="shared" si="101"/>
        <v>0.5</v>
      </c>
      <c r="Q1419" s="43">
        <f t="shared" si="10"/>
        <v>1215</v>
      </c>
      <c r="R1419" s="43">
        <f t="shared" si="11"/>
        <v>3.328767123</v>
      </c>
      <c r="S1419" s="43">
        <f t="shared" si="12"/>
        <v>0.0008230452675</v>
      </c>
      <c r="T1419" s="11">
        <f t="shared" si="13"/>
        <v>0.3004115226</v>
      </c>
      <c r="U1419" s="3">
        <v>246.0</v>
      </c>
      <c r="V1419" s="37">
        <f t="shared" si="64"/>
        <v>0.2024691358</v>
      </c>
      <c r="W1419" s="4" t="s">
        <v>2753</v>
      </c>
      <c r="X1419" s="4">
        <v>20.27</v>
      </c>
      <c r="Y1419" s="4">
        <f t="shared" si="15"/>
        <v>486.48</v>
      </c>
      <c r="Z1419" s="48">
        <f t="shared" si="16"/>
        <v>0.01668312757</v>
      </c>
      <c r="AA1419" s="95"/>
      <c r="AC1419">
        <v>0.0</v>
      </c>
      <c r="AD1419">
        <v>1.0</v>
      </c>
      <c r="AE1419">
        <v>1.0</v>
      </c>
      <c r="AF1419" s="49">
        <v>2.0</v>
      </c>
      <c r="AG1419" s="40">
        <f>AF1419+'RFactors (lead time &amp; failure)'!C:C</f>
        <v>2</v>
      </c>
      <c r="AH1419" s="4"/>
      <c r="AI1419" s="19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  <c r="AZ1419" s="21"/>
    </row>
    <row r="1420">
      <c r="A1420" s="12">
        <v>3118.0</v>
      </c>
      <c r="B1420" s="2" t="s">
        <v>1496</v>
      </c>
      <c r="C1420" s="3">
        <v>1.0</v>
      </c>
      <c r="D1420" s="4" t="s">
        <v>3282</v>
      </c>
      <c r="E1420" s="4">
        <v>1.0</v>
      </c>
      <c r="F1420" s="3">
        <v>1215.0</v>
      </c>
      <c r="G1420" s="43">
        <f t="shared" si="1"/>
        <v>29160</v>
      </c>
      <c r="H1420" s="43">
        <f t="shared" si="2"/>
        <v>29160</v>
      </c>
      <c r="I1420" s="43">
        <f t="shared" si="3"/>
        <v>1215</v>
      </c>
      <c r="J1420" s="43">
        <f t="shared" si="4"/>
        <v>3.328767123</v>
      </c>
      <c r="K1420" s="43">
        <f t="shared" si="17"/>
        <v>29160</v>
      </c>
      <c r="L1420" s="43">
        <f t="shared" si="6"/>
        <v>1215</v>
      </c>
      <c r="M1420" s="45">
        <v>1.0</v>
      </c>
      <c r="N1420" s="3">
        <v>0.0</v>
      </c>
      <c r="O1420" s="43">
        <f t="shared" si="85"/>
        <v>0</v>
      </c>
      <c r="P1420" s="9">
        <v>0.0</v>
      </c>
      <c r="Q1420" s="43">
        <f t="shared" si="10"/>
        <v>1215</v>
      </c>
      <c r="R1420" s="43">
        <f t="shared" si="11"/>
        <v>3.328767123</v>
      </c>
      <c r="S1420" s="43">
        <f t="shared" si="12"/>
        <v>0.0008230452675</v>
      </c>
      <c r="T1420" s="11">
        <f t="shared" si="13"/>
        <v>0.3004115226</v>
      </c>
      <c r="U1420" s="3">
        <v>246.0</v>
      </c>
      <c r="V1420" s="37">
        <f t="shared" si="64"/>
        <v>0.2024691358</v>
      </c>
      <c r="W1420" s="4" t="s">
        <v>2753</v>
      </c>
      <c r="X1420" s="4">
        <v>20.27</v>
      </c>
      <c r="Y1420" s="4">
        <f t="shared" si="15"/>
        <v>486.48</v>
      </c>
      <c r="Z1420" s="48">
        <f t="shared" si="16"/>
        <v>0.01668312757</v>
      </c>
      <c r="AA1420" s="4" t="s">
        <v>2938</v>
      </c>
      <c r="AC1420">
        <v>0.0</v>
      </c>
      <c r="AD1420">
        <v>1.0</v>
      </c>
      <c r="AE1420">
        <v>1.0</v>
      </c>
      <c r="AF1420" s="49">
        <v>2.0</v>
      </c>
      <c r="AG1420" s="40">
        <f>AF1420+'RFactors (lead time &amp; failure)'!C:C</f>
        <v>2</v>
      </c>
      <c r="AH1420" s="4"/>
      <c r="AI1420" s="19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</row>
    <row r="1421">
      <c r="A1421" s="12">
        <v>3119.0</v>
      </c>
      <c r="B1421" s="2" t="s">
        <v>1497</v>
      </c>
      <c r="C1421" s="3">
        <v>1.0</v>
      </c>
      <c r="D1421" s="4">
        <v>0.0</v>
      </c>
      <c r="E1421" s="4">
        <v>1.0E-7</v>
      </c>
      <c r="F1421" s="3">
        <v>1215.0</v>
      </c>
      <c r="G1421" s="43">
        <f t="shared" si="1"/>
        <v>29160</v>
      </c>
      <c r="H1421" s="43">
        <f t="shared" si="2"/>
        <v>291600000000</v>
      </c>
      <c r="I1421" s="43">
        <f t="shared" si="3"/>
        <v>12150000000</v>
      </c>
      <c r="J1421" s="43">
        <f t="shared" si="4"/>
        <v>33287671.23</v>
      </c>
      <c r="K1421" s="43">
        <f t="shared" si="17"/>
        <v>29160</v>
      </c>
      <c r="L1421" s="43">
        <f t="shared" si="6"/>
        <v>1215</v>
      </c>
      <c r="M1421" s="45">
        <v>1.0</v>
      </c>
      <c r="N1421" s="3">
        <v>0.0</v>
      </c>
      <c r="O1421" s="43">
        <f t="shared" si="85"/>
        <v>0</v>
      </c>
      <c r="P1421" s="9">
        <v>0.0</v>
      </c>
      <c r="Q1421" s="43">
        <f t="shared" si="10"/>
        <v>12150000000</v>
      </c>
      <c r="R1421" s="43">
        <f t="shared" si="11"/>
        <v>33287671.23</v>
      </c>
      <c r="S1421" s="43">
        <f t="shared" si="12"/>
        <v>0</v>
      </c>
      <c r="T1421" s="11">
        <f t="shared" si="13"/>
        <v>0.00000003004115226</v>
      </c>
      <c r="U1421" s="3">
        <v>246.0</v>
      </c>
      <c r="V1421" s="37">
        <f t="shared" si="64"/>
        <v>0.00000002024691358</v>
      </c>
      <c r="W1421" s="4" t="s">
        <v>2662</v>
      </c>
      <c r="X1421" s="4">
        <v>12.67</v>
      </c>
      <c r="Y1421" s="4">
        <f t="shared" si="15"/>
        <v>304.08</v>
      </c>
      <c r="Z1421" s="48">
        <f t="shared" si="16"/>
        <v>0.000000001042798354</v>
      </c>
      <c r="AA1421" s="4" t="s">
        <v>2663</v>
      </c>
      <c r="AC1421">
        <v>0.0</v>
      </c>
      <c r="AD1421">
        <v>1.0</v>
      </c>
      <c r="AE1421">
        <v>1.0</v>
      </c>
      <c r="AF1421" s="49">
        <v>2.0</v>
      </c>
      <c r="AG1421" s="40">
        <f>AF1421+'RFactors (lead time &amp; failure)'!C:C</f>
        <v>2</v>
      </c>
      <c r="AH1421" s="4"/>
      <c r="AI1421" s="19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</row>
    <row r="1422">
      <c r="A1422" s="12">
        <v>3120.0</v>
      </c>
      <c r="B1422" s="2" t="s">
        <v>1498</v>
      </c>
      <c r="C1422" s="3">
        <v>1.0</v>
      </c>
      <c r="D1422" s="4">
        <v>0.0</v>
      </c>
      <c r="E1422" s="4">
        <v>1.0E-7</v>
      </c>
      <c r="F1422" s="3">
        <v>1215.0</v>
      </c>
      <c r="G1422" s="43">
        <f t="shared" si="1"/>
        <v>29160</v>
      </c>
      <c r="H1422" s="43">
        <f t="shared" si="2"/>
        <v>291600000000</v>
      </c>
      <c r="I1422" s="43">
        <f t="shared" si="3"/>
        <v>12150000000</v>
      </c>
      <c r="J1422" s="43">
        <f t="shared" si="4"/>
        <v>33287671.23</v>
      </c>
      <c r="K1422" s="43">
        <f t="shared" si="17"/>
        <v>29160</v>
      </c>
      <c r="L1422" s="43">
        <f t="shared" si="6"/>
        <v>1215</v>
      </c>
      <c r="M1422" s="45">
        <v>1.0</v>
      </c>
      <c r="N1422" s="3">
        <v>0.0</v>
      </c>
      <c r="O1422" s="43">
        <f t="shared" si="85"/>
        <v>0</v>
      </c>
      <c r="P1422" s="9">
        <v>0.0</v>
      </c>
      <c r="Q1422" s="43">
        <f t="shared" si="10"/>
        <v>12150000000</v>
      </c>
      <c r="R1422" s="43">
        <f t="shared" si="11"/>
        <v>33287671.23</v>
      </c>
      <c r="S1422" s="43">
        <f t="shared" si="12"/>
        <v>0</v>
      </c>
      <c r="T1422" s="11">
        <f t="shared" si="13"/>
        <v>0.00000003004115226</v>
      </c>
      <c r="U1422" s="3">
        <v>246.0</v>
      </c>
      <c r="V1422" s="37">
        <f t="shared" si="64"/>
        <v>0.00000002024691358</v>
      </c>
      <c r="W1422" s="4" t="s">
        <v>2662</v>
      </c>
      <c r="X1422" s="4">
        <v>12.67</v>
      </c>
      <c r="Y1422" s="4">
        <f t="shared" si="15"/>
        <v>304.08</v>
      </c>
      <c r="Z1422" s="48">
        <f t="shared" si="16"/>
        <v>0.000000001042798354</v>
      </c>
      <c r="AA1422" s="4" t="s">
        <v>2663</v>
      </c>
      <c r="AC1422">
        <v>0.0</v>
      </c>
      <c r="AD1422">
        <v>2.0</v>
      </c>
      <c r="AE1422">
        <v>2.0</v>
      </c>
      <c r="AF1422" s="49">
        <v>3.0</v>
      </c>
      <c r="AG1422" s="40">
        <f>AF1422+'RFactors (lead time &amp; failure)'!C:C</f>
        <v>3</v>
      </c>
      <c r="AH1422" s="4"/>
      <c r="AI1422" s="19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21"/>
      <c r="AV1422" s="21"/>
      <c r="AW1422" s="21"/>
      <c r="AX1422" s="21"/>
      <c r="AY1422" s="21"/>
      <c r="AZ1422" s="21"/>
    </row>
    <row r="1423">
      <c r="A1423" s="12">
        <v>3121.0</v>
      </c>
      <c r="B1423" s="2" t="s">
        <v>1499</v>
      </c>
      <c r="C1423" s="3">
        <v>1.0</v>
      </c>
      <c r="D1423" s="4">
        <v>0.0</v>
      </c>
      <c r="E1423" s="4">
        <v>1.0E-7</v>
      </c>
      <c r="F1423" s="3">
        <v>1215.0</v>
      </c>
      <c r="G1423" s="43">
        <f t="shared" si="1"/>
        <v>29160</v>
      </c>
      <c r="H1423" s="43">
        <f t="shared" si="2"/>
        <v>291600000000</v>
      </c>
      <c r="I1423" s="43">
        <f t="shared" si="3"/>
        <v>12150000000</v>
      </c>
      <c r="J1423" s="43">
        <f t="shared" si="4"/>
        <v>33287671.23</v>
      </c>
      <c r="K1423" s="43">
        <f t="shared" si="17"/>
        <v>29160</v>
      </c>
      <c r="L1423" s="43">
        <f t="shared" si="6"/>
        <v>1215</v>
      </c>
      <c r="M1423" s="45">
        <v>1.0</v>
      </c>
      <c r="N1423" s="3">
        <v>0.0</v>
      </c>
      <c r="O1423" s="43">
        <f t="shared" si="85"/>
        <v>0</v>
      </c>
      <c r="P1423" s="9">
        <v>0.0</v>
      </c>
      <c r="Q1423" s="43">
        <f t="shared" si="10"/>
        <v>12150000000</v>
      </c>
      <c r="R1423" s="43">
        <f t="shared" si="11"/>
        <v>33287671.23</v>
      </c>
      <c r="S1423" s="43">
        <f t="shared" si="12"/>
        <v>0</v>
      </c>
      <c r="T1423" s="11">
        <f t="shared" si="13"/>
        <v>0.00000003004115226</v>
      </c>
      <c r="U1423" s="3">
        <v>246.0</v>
      </c>
      <c r="V1423" s="37">
        <f t="shared" si="64"/>
        <v>0.00000002024691358</v>
      </c>
      <c r="W1423" s="4" t="s">
        <v>2662</v>
      </c>
      <c r="X1423" s="4">
        <v>12.67</v>
      </c>
      <c r="Y1423" s="4">
        <f t="shared" si="15"/>
        <v>304.08</v>
      </c>
      <c r="Z1423" s="48">
        <f t="shared" si="16"/>
        <v>0.000000001042798354</v>
      </c>
      <c r="AA1423" s="4" t="s">
        <v>2663</v>
      </c>
      <c r="AC1423">
        <v>0.0</v>
      </c>
      <c r="AD1423">
        <v>2.0</v>
      </c>
      <c r="AE1423">
        <v>2.0</v>
      </c>
      <c r="AF1423" s="49">
        <v>3.0</v>
      </c>
      <c r="AG1423" s="40">
        <f>AF1423+'RFactors (lead time &amp; failure)'!C:C</f>
        <v>3</v>
      </c>
      <c r="AH1423" s="4"/>
      <c r="AI1423" s="19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  <c r="AZ1423" s="21"/>
    </row>
    <row r="1424">
      <c r="A1424" s="12">
        <v>3122.0</v>
      </c>
      <c r="B1424" s="2" t="s">
        <v>1500</v>
      </c>
      <c r="C1424" s="3">
        <v>1.0</v>
      </c>
      <c r="D1424" s="4">
        <v>0.0</v>
      </c>
      <c r="E1424" s="4">
        <v>1.0E-7</v>
      </c>
      <c r="F1424" s="3">
        <v>1215.0</v>
      </c>
      <c r="G1424" s="43">
        <f t="shared" si="1"/>
        <v>29160</v>
      </c>
      <c r="H1424" s="43">
        <f t="shared" si="2"/>
        <v>291600000000</v>
      </c>
      <c r="I1424" s="43">
        <f t="shared" si="3"/>
        <v>12150000000</v>
      </c>
      <c r="J1424" s="43">
        <f t="shared" si="4"/>
        <v>33287671.23</v>
      </c>
      <c r="K1424" s="43">
        <f t="shared" si="17"/>
        <v>29160</v>
      </c>
      <c r="L1424" s="43">
        <f t="shared" si="6"/>
        <v>1215</v>
      </c>
      <c r="M1424" s="45">
        <v>1.0</v>
      </c>
      <c r="N1424" s="3">
        <v>0.0</v>
      </c>
      <c r="O1424" s="43">
        <f t="shared" si="85"/>
        <v>0</v>
      </c>
      <c r="P1424" s="9">
        <v>0.0</v>
      </c>
      <c r="Q1424" s="43">
        <f t="shared" si="10"/>
        <v>12150000000</v>
      </c>
      <c r="R1424" s="43">
        <f t="shared" si="11"/>
        <v>33287671.23</v>
      </c>
      <c r="S1424" s="43">
        <f t="shared" si="12"/>
        <v>0</v>
      </c>
      <c r="T1424" s="11">
        <f t="shared" si="13"/>
        <v>0.00000003004115226</v>
      </c>
      <c r="U1424" s="3">
        <v>246.0</v>
      </c>
      <c r="V1424" s="37">
        <f t="shared" si="64"/>
        <v>0.00000002024691358</v>
      </c>
      <c r="W1424" s="4" t="s">
        <v>2662</v>
      </c>
      <c r="X1424" s="4">
        <v>12.67</v>
      </c>
      <c r="Y1424" s="4">
        <f t="shared" si="15"/>
        <v>304.08</v>
      </c>
      <c r="Z1424" s="48">
        <f t="shared" si="16"/>
        <v>0.000000001042798354</v>
      </c>
      <c r="AA1424" s="4" t="s">
        <v>2663</v>
      </c>
      <c r="AC1424">
        <v>0.0</v>
      </c>
      <c r="AD1424">
        <v>2.0</v>
      </c>
      <c r="AE1424">
        <v>2.0</v>
      </c>
      <c r="AF1424" s="49">
        <v>3.0</v>
      </c>
      <c r="AG1424" s="40">
        <f>AF1424+'RFactors (lead time &amp; failure)'!C:C</f>
        <v>3</v>
      </c>
      <c r="AH1424" s="4"/>
      <c r="AI1424" s="19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21"/>
      <c r="AV1424" s="21"/>
      <c r="AW1424" s="21"/>
      <c r="AX1424" s="21"/>
      <c r="AY1424" s="21"/>
      <c r="AZ1424" s="21"/>
    </row>
    <row r="1425">
      <c r="A1425" s="12">
        <v>3123.0</v>
      </c>
      <c r="B1425" s="2" t="s">
        <v>1501</v>
      </c>
      <c r="C1425" s="3">
        <v>1.0</v>
      </c>
      <c r="D1425" s="4">
        <v>0.0</v>
      </c>
      <c r="E1425" s="4">
        <v>1.0E-7</v>
      </c>
      <c r="F1425" s="3">
        <v>1215.0</v>
      </c>
      <c r="G1425" s="43">
        <f t="shared" si="1"/>
        <v>29160</v>
      </c>
      <c r="H1425" s="43">
        <f t="shared" si="2"/>
        <v>291600000000</v>
      </c>
      <c r="I1425" s="43">
        <f t="shared" si="3"/>
        <v>12150000000</v>
      </c>
      <c r="J1425" s="43">
        <f t="shared" si="4"/>
        <v>33287671.23</v>
      </c>
      <c r="K1425" s="43">
        <f t="shared" si="17"/>
        <v>29160</v>
      </c>
      <c r="L1425" s="43">
        <f t="shared" si="6"/>
        <v>1215</v>
      </c>
      <c r="M1425" s="45">
        <v>1.0</v>
      </c>
      <c r="N1425" s="3">
        <v>0.0</v>
      </c>
      <c r="O1425" s="43">
        <f t="shared" si="85"/>
        <v>0</v>
      </c>
      <c r="P1425" s="9">
        <v>0.0</v>
      </c>
      <c r="Q1425" s="43">
        <f t="shared" si="10"/>
        <v>12150000000</v>
      </c>
      <c r="R1425" s="43">
        <f t="shared" si="11"/>
        <v>33287671.23</v>
      </c>
      <c r="S1425" s="43">
        <f t="shared" si="12"/>
        <v>0</v>
      </c>
      <c r="T1425" s="11">
        <f t="shared" si="13"/>
        <v>0.00000003004115226</v>
      </c>
      <c r="U1425" s="3">
        <v>246.0</v>
      </c>
      <c r="V1425" s="37">
        <f t="shared" si="64"/>
        <v>0.00000002024691358</v>
      </c>
      <c r="W1425" s="4" t="s">
        <v>2662</v>
      </c>
      <c r="X1425" s="4">
        <v>12.67</v>
      </c>
      <c r="Y1425" s="4">
        <f t="shared" si="15"/>
        <v>304.08</v>
      </c>
      <c r="Z1425" s="48">
        <f t="shared" si="16"/>
        <v>0.000000001042798354</v>
      </c>
      <c r="AA1425" s="4" t="s">
        <v>2663</v>
      </c>
      <c r="AC1425">
        <v>0.0</v>
      </c>
      <c r="AD1425">
        <v>2.0</v>
      </c>
      <c r="AE1425">
        <v>2.0</v>
      </c>
      <c r="AF1425" s="49">
        <v>3.0</v>
      </c>
      <c r="AG1425" s="40">
        <f>AF1425+'RFactors (lead time &amp; failure)'!C:C</f>
        <v>3</v>
      </c>
      <c r="AH1425" s="4"/>
      <c r="AI1425" s="19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</row>
    <row r="1426">
      <c r="A1426" s="12">
        <v>3124.0</v>
      </c>
      <c r="B1426" s="2" t="s">
        <v>1502</v>
      </c>
      <c r="C1426" s="3">
        <v>1.0</v>
      </c>
      <c r="D1426" s="4">
        <v>0.0</v>
      </c>
      <c r="E1426" s="4">
        <v>1.0E-7</v>
      </c>
      <c r="F1426" s="3">
        <v>1215.0</v>
      </c>
      <c r="G1426" s="43">
        <f t="shared" si="1"/>
        <v>29160</v>
      </c>
      <c r="H1426" s="43">
        <f t="shared" si="2"/>
        <v>291600000000</v>
      </c>
      <c r="I1426" s="43">
        <f t="shared" si="3"/>
        <v>12150000000</v>
      </c>
      <c r="J1426" s="43">
        <f t="shared" si="4"/>
        <v>33287671.23</v>
      </c>
      <c r="K1426" s="43">
        <f t="shared" si="17"/>
        <v>29160</v>
      </c>
      <c r="L1426" s="43">
        <f t="shared" si="6"/>
        <v>1215</v>
      </c>
      <c r="M1426" s="45">
        <v>1.0</v>
      </c>
      <c r="N1426" s="3">
        <v>0.0</v>
      </c>
      <c r="O1426" s="43">
        <f t="shared" si="85"/>
        <v>0</v>
      </c>
      <c r="P1426" s="9">
        <v>0.0</v>
      </c>
      <c r="Q1426" s="43">
        <f t="shared" si="10"/>
        <v>12150000000</v>
      </c>
      <c r="R1426" s="43">
        <f t="shared" si="11"/>
        <v>33287671.23</v>
      </c>
      <c r="S1426" s="43">
        <f t="shared" si="12"/>
        <v>0</v>
      </c>
      <c r="T1426" s="11">
        <f t="shared" si="13"/>
        <v>0.00000003004115226</v>
      </c>
      <c r="U1426" s="3">
        <v>246.0</v>
      </c>
      <c r="V1426" s="37">
        <f t="shared" si="64"/>
        <v>0.00000002024691358</v>
      </c>
      <c r="W1426" s="4" t="s">
        <v>2662</v>
      </c>
      <c r="X1426" s="4">
        <v>12.67</v>
      </c>
      <c r="Y1426" s="4">
        <f t="shared" si="15"/>
        <v>304.08</v>
      </c>
      <c r="Z1426" s="48">
        <f t="shared" si="16"/>
        <v>0.000000001042798354</v>
      </c>
      <c r="AA1426" s="4" t="s">
        <v>2663</v>
      </c>
      <c r="AC1426">
        <v>0.0</v>
      </c>
      <c r="AD1426">
        <v>2.0</v>
      </c>
      <c r="AE1426">
        <v>2.0</v>
      </c>
      <c r="AF1426" s="49">
        <v>3.0</v>
      </c>
      <c r="AG1426" s="40">
        <f>AF1426+'RFactors (lead time &amp; failure)'!C:C</f>
        <v>3</v>
      </c>
      <c r="AH1426" s="4"/>
      <c r="AI1426" s="19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21"/>
      <c r="AV1426" s="21"/>
      <c r="AW1426" s="21"/>
      <c r="AX1426" s="21"/>
      <c r="AY1426" s="21"/>
      <c r="AZ1426" s="21"/>
    </row>
    <row r="1427">
      <c r="A1427" s="12">
        <v>3125.0</v>
      </c>
      <c r="B1427" s="2" t="s">
        <v>1503</v>
      </c>
      <c r="C1427" s="3">
        <v>1.0</v>
      </c>
      <c r="D1427" s="4">
        <v>0.0</v>
      </c>
      <c r="E1427" s="4">
        <v>1.0E-7</v>
      </c>
      <c r="F1427" s="3">
        <v>1215.0</v>
      </c>
      <c r="G1427" s="43">
        <f t="shared" si="1"/>
        <v>29160</v>
      </c>
      <c r="H1427" s="43">
        <f t="shared" si="2"/>
        <v>291600000000</v>
      </c>
      <c r="I1427" s="43">
        <f t="shared" si="3"/>
        <v>12150000000</v>
      </c>
      <c r="J1427" s="43">
        <f t="shared" si="4"/>
        <v>33287671.23</v>
      </c>
      <c r="K1427" s="43">
        <f t="shared" si="17"/>
        <v>29160</v>
      </c>
      <c r="L1427" s="43">
        <f t="shared" si="6"/>
        <v>1215</v>
      </c>
      <c r="M1427" s="45">
        <v>1.0</v>
      </c>
      <c r="N1427" s="3">
        <v>0.0</v>
      </c>
      <c r="O1427" s="43">
        <f t="shared" si="85"/>
        <v>0</v>
      </c>
      <c r="P1427" s="9">
        <v>0.0</v>
      </c>
      <c r="Q1427" s="43">
        <f t="shared" si="10"/>
        <v>12150000000</v>
      </c>
      <c r="R1427" s="43">
        <f t="shared" si="11"/>
        <v>33287671.23</v>
      </c>
      <c r="S1427" s="43">
        <f t="shared" si="12"/>
        <v>0</v>
      </c>
      <c r="T1427" s="11">
        <f t="shared" si="13"/>
        <v>0.00000003004115226</v>
      </c>
      <c r="U1427" s="3">
        <v>246.0</v>
      </c>
      <c r="V1427" s="37">
        <f t="shared" si="64"/>
        <v>0.00000002024691358</v>
      </c>
      <c r="W1427" s="4" t="s">
        <v>2662</v>
      </c>
      <c r="X1427" s="4">
        <v>12.67</v>
      </c>
      <c r="Y1427" s="4">
        <f t="shared" si="15"/>
        <v>304.08</v>
      </c>
      <c r="Z1427" s="48">
        <f t="shared" si="16"/>
        <v>0.000000001042798354</v>
      </c>
      <c r="AA1427" s="4" t="s">
        <v>2663</v>
      </c>
      <c r="AC1427">
        <v>0.0</v>
      </c>
      <c r="AD1427">
        <v>2.0</v>
      </c>
      <c r="AE1427">
        <v>2.0</v>
      </c>
      <c r="AF1427" s="49">
        <v>3.0</v>
      </c>
      <c r="AG1427" s="40">
        <f>AF1427+'RFactors (lead time &amp; failure)'!C:C</f>
        <v>3</v>
      </c>
      <c r="AH1427" s="4"/>
      <c r="AI1427" s="19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</row>
    <row r="1428">
      <c r="A1428" s="12">
        <v>3126.0</v>
      </c>
      <c r="B1428" s="2" t="s">
        <v>1504</v>
      </c>
      <c r="C1428" s="3">
        <v>1.0</v>
      </c>
      <c r="D1428" s="4">
        <v>0.0</v>
      </c>
      <c r="E1428" s="4">
        <v>1.0E-7</v>
      </c>
      <c r="F1428" s="3">
        <v>1215.0</v>
      </c>
      <c r="G1428" s="43">
        <f t="shared" si="1"/>
        <v>29160</v>
      </c>
      <c r="H1428" s="43">
        <f t="shared" si="2"/>
        <v>291600000000</v>
      </c>
      <c r="I1428" s="43">
        <f t="shared" si="3"/>
        <v>12150000000</v>
      </c>
      <c r="J1428" s="43">
        <f t="shared" si="4"/>
        <v>33287671.23</v>
      </c>
      <c r="K1428" s="43">
        <f t="shared" si="17"/>
        <v>29160</v>
      </c>
      <c r="L1428" s="43">
        <f t="shared" si="6"/>
        <v>1215</v>
      </c>
      <c r="M1428" s="45">
        <v>1.0</v>
      </c>
      <c r="N1428" s="3">
        <v>0.0</v>
      </c>
      <c r="O1428" s="43">
        <f t="shared" si="85"/>
        <v>0</v>
      </c>
      <c r="P1428" s="9">
        <v>0.0</v>
      </c>
      <c r="Q1428" s="43">
        <f t="shared" si="10"/>
        <v>12150000000</v>
      </c>
      <c r="R1428" s="43">
        <f t="shared" si="11"/>
        <v>33287671.23</v>
      </c>
      <c r="S1428" s="43">
        <f t="shared" si="12"/>
        <v>0</v>
      </c>
      <c r="T1428" s="11">
        <f t="shared" si="13"/>
        <v>0.00000003004115226</v>
      </c>
      <c r="U1428" s="3">
        <v>246.0</v>
      </c>
      <c r="V1428" s="37">
        <f t="shared" si="64"/>
        <v>0.00000002024691358</v>
      </c>
      <c r="W1428" s="4" t="s">
        <v>2662</v>
      </c>
      <c r="X1428" s="4">
        <v>12.67</v>
      </c>
      <c r="Y1428" s="4">
        <f t="shared" si="15"/>
        <v>304.08</v>
      </c>
      <c r="Z1428" s="48">
        <f t="shared" si="16"/>
        <v>0.000000001042798354</v>
      </c>
      <c r="AA1428" s="4" t="s">
        <v>2663</v>
      </c>
      <c r="AC1428">
        <v>0.0</v>
      </c>
      <c r="AD1428">
        <v>2.0</v>
      </c>
      <c r="AE1428">
        <v>2.0</v>
      </c>
      <c r="AF1428" s="49">
        <v>3.0</v>
      </c>
      <c r="AG1428" s="40">
        <f>AF1428+'RFactors (lead time &amp; failure)'!C:C</f>
        <v>3</v>
      </c>
      <c r="AH1428" s="4"/>
      <c r="AI1428" s="19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21"/>
      <c r="AV1428" s="21"/>
      <c r="AW1428" s="21"/>
      <c r="AX1428" s="21"/>
      <c r="AY1428" s="21"/>
      <c r="AZ1428" s="21"/>
    </row>
    <row r="1429">
      <c r="A1429" s="12">
        <v>3127.0</v>
      </c>
      <c r="B1429" s="2" t="s">
        <v>1505</v>
      </c>
      <c r="C1429" s="3">
        <v>1.0</v>
      </c>
      <c r="D1429" s="4">
        <v>0.0</v>
      </c>
      <c r="E1429" s="4">
        <v>1.0E-7</v>
      </c>
      <c r="F1429" s="3">
        <v>1215.0</v>
      </c>
      <c r="G1429" s="43">
        <f t="shared" si="1"/>
        <v>29160</v>
      </c>
      <c r="H1429" s="43">
        <f t="shared" si="2"/>
        <v>291600000000</v>
      </c>
      <c r="I1429" s="43">
        <f t="shared" si="3"/>
        <v>12150000000</v>
      </c>
      <c r="J1429" s="43">
        <f t="shared" si="4"/>
        <v>33287671.23</v>
      </c>
      <c r="K1429" s="43">
        <f t="shared" si="17"/>
        <v>29160</v>
      </c>
      <c r="L1429" s="43">
        <f t="shared" si="6"/>
        <v>1215</v>
      </c>
      <c r="M1429" s="45">
        <v>1.0</v>
      </c>
      <c r="N1429" s="3">
        <v>0.0</v>
      </c>
      <c r="O1429" s="43">
        <f t="shared" si="85"/>
        <v>0</v>
      </c>
      <c r="P1429" s="9">
        <v>0.0</v>
      </c>
      <c r="Q1429" s="43">
        <f t="shared" si="10"/>
        <v>12150000000</v>
      </c>
      <c r="R1429" s="43">
        <f t="shared" si="11"/>
        <v>33287671.23</v>
      </c>
      <c r="S1429" s="43">
        <f t="shared" si="12"/>
        <v>0</v>
      </c>
      <c r="T1429" s="11">
        <f t="shared" si="13"/>
        <v>0.00000003004115226</v>
      </c>
      <c r="U1429" s="3">
        <v>246.0</v>
      </c>
      <c r="V1429" s="37">
        <f t="shared" si="64"/>
        <v>0.00000002024691358</v>
      </c>
      <c r="W1429" s="4" t="s">
        <v>2662</v>
      </c>
      <c r="X1429" s="4">
        <v>12.67</v>
      </c>
      <c r="Y1429" s="4">
        <f t="shared" si="15"/>
        <v>304.08</v>
      </c>
      <c r="Z1429" s="48">
        <f t="shared" si="16"/>
        <v>0.000000001042798354</v>
      </c>
      <c r="AA1429" s="4" t="s">
        <v>2663</v>
      </c>
      <c r="AC1429">
        <v>0.0</v>
      </c>
      <c r="AD1429">
        <v>2.0</v>
      </c>
      <c r="AE1429">
        <v>2.0</v>
      </c>
      <c r="AF1429" s="49">
        <v>3.0</v>
      </c>
      <c r="AG1429" s="40">
        <f>AF1429+'RFactors (lead time &amp; failure)'!C:C</f>
        <v>3</v>
      </c>
      <c r="AH1429" s="4"/>
      <c r="AI1429" s="19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  <c r="AZ1429" s="21"/>
    </row>
    <row r="1430">
      <c r="A1430" s="12">
        <v>3128.0</v>
      </c>
      <c r="B1430" s="2" t="s">
        <v>1506</v>
      </c>
      <c r="C1430" s="3">
        <v>1.0</v>
      </c>
      <c r="D1430" s="4">
        <v>0.0</v>
      </c>
      <c r="E1430" s="4">
        <v>1.0E-7</v>
      </c>
      <c r="F1430" s="3">
        <v>1215.0</v>
      </c>
      <c r="G1430" s="43">
        <f t="shared" si="1"/>
        <v>29160</v>
      </c>
      <c r="H1430" s="43">
        <f t="shared" si="2"/>
        <v>291600000000</v>
      </c>
      <c r="I1430" s="43">
        <f t="shared" si="3"/>
        <v>12150000000</v>
      </c>
      <c r="J1430" s="43">
        <f t="shared" si="4"/>
        <v>33287671.23</v>
      </c>
      <c r="K1430" s="43">
        <f t="shared" si="17"/>
        <v>29160</v>
      </c>
      <c r="L1430" s="43">
        <f t="shared" si="6"/>
        <v>1215</v>
      </c>
      <c r="M1430" s="45">
        <v>1.0</v>
      </c>
      <c r="N1430" s="3">
        <v>0.0</v>
      </c>
      <c r="O1430" s="43">
        <f t="shared" si="85"/>
        <v>0</v>
      </c>
      <c r="P1430" s="9">
        <v>0.0</v>
      </c>
      <c r="Q1430" s="43">
        <f t="shared" si="10"/>
        <v>12150000000</v>
      </c>
      <c r="R1430" s="43">
        <f t="shared" si="11"/>
        <v>33287671.23</v>
      </c>
      <c r="S1430" s="43">
        <f t="shared" si="12"/>
        <v>0</v>
      </c>
      <c r="T1430" s="11">
        <f t="shared" si="13"/>
        <v>0.00000003004115226</v>
      </c>
      <c r="U1430" s="3">
        <v>246.0</v>
      </c>
      <c r="V1430" s="37">
        <f t="shared" si="64"/>
        <v>0.00000002024691358</v>
      </c>
      <c r="W1430" s="4" t="s">
        <v>2662</v>
      </c>
      <c r="X1430" s="4">
        <v>12.67</v>
      </c>
      <c r="Y1430" s="4">
        <f t="shared" si="15"/>
        <v>304.08</v>
      </c>
      <c r="Z1430" s="48">
        <f t="shared" si="16"/>
        <v>0.000000001042798354</v>
      </c>
      <c r="AA1430" s="4" t="s">
        <v>2663</v>
      </c>
      <c r="AC1430">
        <v>0.0</v>
      </c>
      <c r="AD1430">
        <v>2.0</v>
      </c>
      <c r="AE1430">
        <v>2.0</v>
      </c>
      <c r="AF1430" s="49">
        <v>3.0</v>
      </c>
      <c r="AG1430" s="40">
        <f>AF1430+'RFactors (lead time &amp; failure)'!C:C</f>
        <v>3</v>
      </c>
      <c r="AH1430" s="4"/>
      <c r="AI1430" s="19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21"/>
      <c r="AV1430" s="21"/>
      <c r="AW1430" s="21"/>
      <c r="AX1430" s="21"/>
      <c r="AY1430" s="21"/>
      <c r="AZ1430" s="21"/>
    </row>
    <row r="1431">
      <c r="A1431" s="12">
        <v>3129.0</v>
      </c>
      <c r="B1431" s="2" t="s">
        <v>1507</v>
      </c>
      <c r="C1431" s="3">
        <v>1.0</v>
      </c>
      <c r="D1431" s="4">
        <v>0.0</v>
      </c>
      <c r="E1431" s="4">
        <v>1.0E-7</v>
      </c>
      <c r="F1431" s="3">
        <v>1215.0</v>
      </c>
      <c r="G1431" s="43">
        <f t="shared" si="1"/>
        <v>29160</v>
      </c>
      <c r="H1431" s="43">
        <f t="shared" si="2"/>
        <v>291600000000</v>
      </c>
      <c r="I1431" s="43">
        <f t="shared" si="3"/>
        <v>12150000000</v>
      </c>
      <c r="J1431" s="43">
        <f t="shared" si="4"/>
        <v>33287671.23</v>
      </c>
      <c r="K1431" s="43">
        <f t="shared" si="17"/>
        <v>29160</v>
      </c>
      <c r="L1431" s="43">
        <f t="shared" si="6"/>
        <v>1215</v>
      </c>
      <c r="M1431" s="45">
        <v>1.0</v>
      </c>
      <c r="N1431" s="3">
        <v>0.0</v>
      </c>
      <c r="O1431" s="43">
        <f t="shared" si="85"/>
        <v>0</v>
      </c>
      <c r="P1431" s="9">
        <v>0.0</v>
      </c>
      <c r="Q1431" s="43">
        <f t="shared" si="10"/>
        <v>12150000000</v>
      </c>
      <c r="R1431" s="43">
        <f t="shared" si="11"/>
        <v>33287671.23</v>
      </c>
      <c r="S1431" s="43">
        <f t="shared" si="12"/>
        <v>0</v>
      </c>
      <c r="T1431" s="11">
        <f t="shared" si="13"/>
        <v>0.00000003004115226</v>
      </c>
      <c r="U1431" s="3">
        <v>246.0</v>
      </c>
      <c r="V1431" s="37">
        <f t="shared" si="64"/>
        <v>0.00000002024691358</v>
      </c>
      <c r="W1431" s="4" t="s">
        <v>2662</v>
      </c>
      <c r="X1431" s="4">
        <v>12.67</v>
      </c>
      <c r="Y1431" s="4">
        <f t="shared" si="15"/>
        <v>304.08</v>
      </c>
      <c r="Z1431" s="48">
        <f t="shared" si="16"/>
        <v>0.000000001042798354</v>
      </c>
      <c r="AA1431" s="4" t="s">
        <v>2663</v>
      </c>
      <c r="AC1431">
        <v>0.0</v>
      </c>
      <c r="AD1431">
        <v>2.0</v>
      </c>
      <c r="AE1431">
        <v>2.0</v>
      </c>
      <c r="AF1431" s="49">
        <v>3.0</v>
      </c>
      <c r="AG1431" s="40">
        <f>AF1431+'RFactors (lead time &amp; failure)'!C:C</f>
        <v>3</v>
      </c>
      <c r="AH1431" s="4"/>
      <c r="AI1431" s="19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  <c r="AZ1431" s="21"/>
    </row>
    <row r="1432">
      <c r="A1432" s="12">
        <v>3130.0</v>
      </c>
      <c r="B1432" s="2" t="s">
        <v>1508</v>
      </c>
      <c r="C1432" s="3">
        <v>1.0</v>
      </c>
      <c r="D1432" s="4">
        <v>0.0</v>
      </c>
      <c r="E1432" s="4">
        <v>1.0E-7</v>
      </c>
      <c r="F1432" s="3">
        <v>1215.0</v>
      </c>
      <c r="G1432" s="43">
        <f t="shared" si="1"/>
        <v>29160</v>
      </c>
      <c r="H1432" s="43">
        <f t="shared" si="2"/>
        <v>291600000000</v>
      </c>
      <c r="I1432" s="43">
        <f t="shared" si="3"/>
        <v>12150000000</v>
      </c>
      <c r="J1432" s="43">
        <f t="shared" si="4"/>
        <v>33287671.23</v>
      </c>
      <c r="K1432" s="43">
        <f t="shared" si="17"/>
        <v>29160</v>
      </c>
      <c r="L1432" s="43">
        <f t="shared" si="6"/>
        <v>1215</v>
      </c>
      <c r="M1432" s="45">
        <v>1.0</v>
      </c>
      <c r="N1432" s="3">
        <v>0.0</v>
      </c>
      <c r="O1432" s="43">
        <f t="shared" si="85"/>
        <v>0</v>
      </c>
      <c r="P1432" s="9">
        <v>0.0</v>
      </c>
      <c r="Q1432" s="43">
        <f t="shared" si="10"/>
        <v>12150000000</v>
      </c>
      <c r="R1432" s="43">
        <f t="shared" si="11"/>
        <v>33287671.23</v>
      </c>
      <c r="S1432" s="43">
        <f t="shared" si="12"/>
        <v>0</v>
      </c>
      <c r="T1432" s="11">
        <f t="shared" si="13"/>
        <v>0.00000003004115226</v>
      </c>
      <c r="U1432" s="3">
        <v>246.0</v>
      </c>
      <c r="V1432" s="37">
        <f t="shared" si="64"/>
        <v>0.00000002024691358</v>
      </c>
      <c r="W1432" s="4" t="s">
        <v>2662</v>
      </c>
      <c r="X1432" s="4">
        <v>12.67</v>
      </c>
      <c r="Y1432" s="4">
        <f t="shared" si="15"/>
        <v>304.08</v>
      </c>
      <c r="Z1432" s="48">
        <f t="shared" si="16"/>
        <v>0.000000001042798354</v>
      </c>
      <c r="AA1432" s="4" t="s">
        <v>2663</v>
      </c>
      <c r="AC1432">
        <v>0.0</v>
      </c>
      <c r="AD1432">
        <v>2.0</v>
      </c>
      <c r="AE1432">
        <v>2.0</v>
      </c>
      <c r="AF1432" s="49">
        <v>3.0</v>
      </c>
      <c r="AG1432" s="40">
        <f>AF1432+'RFactors (lead time &amp; failure)'!C:C</f>
        <v>3</v>
      </c>
      <c r="AH1432" s="4"/>
      <c r="AI1432" s="19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  <c r="AZ1432" s="21"/>
    </row>
    <row r="1433">
      <c r="A1433" s="12">
        <v>3131.0</v>
      </c>
      <c r="B1433" s="2" t="s">
        <v>1509</v>
      </c>
      <c r="C1433" s="3">
        <v>1.0</v>
      </c>
      <c r="D1433" s="4">
        <v>0.0</v>
      </c>
      <c r="E1433" s="4">
        <v>1.0E-7</v>
      </c>
      <c r="F1433" s="3">
        <v>1215.0</v>
      </c>
      <c r="G1433" s="43">
        <f t="shared" si="1"/>
        <v>29160</v>
      </c>
      <c r="H1433" s="43">
        <f t="shared" si="2"/>
        <v>291600000000</v>
      </c>
      <c r="I1433" s="43">
        <f t="shared" si="3"/>
        <v>12150000000</v>
      </c>
      <c r="J1433" s="43">
        <f t="shared" si="4"/>
        <v>33287671.23</v>
      </c>
      <c r="K1433" s="43">
        <f t="shared" si="17"/>
        <v>29160</v>
      </c>
      <c r="L1433" s="43">
        <f t="shared" si="6"/>
        <v>1215</v>
      </c>
      <c r="M1433" s="45">
        <v>1.0</v>
      </c>
      <c r="N1433" s="3">
        <v>0.0</v>
      </c>
      <c r="O1433" s="43">
        <f t="shared" si="85"/>
        <v>0</v>
      </c>
      <c r="P1433" s="9">
        <v>0.0</v>
      </c>
      <c r="Q1433" s="43">
        <f t="shared" si="10"/>
        <v>12150000000</v>
      </c>
      <c r="R1433" s="43">
        <f t="shared" si="11"/>
        <v>33287671.23</v>
      </c>
      <c r="S1433" s="43">
        <f t="shared" si="12"/>
        <v>0</v>
      </c>
      <c r="T1433" s="11">
        <f t="shared" si="13"/>
        <v>0.00000003004115226</v>
      </c>
      <c r="U1433" s="3">
        <v>246.0</v>
      </c>
      <c r="V1433" s="37">
        <f t="shared" si="64"/>
        <v>0.00000002024691358</v>
      </c>
      <c r="W1433" s="4" t="s">
        <v>2662</v>
      </c>
      <c r="X1433" s="4">
        <v>12.67</v>
      </c>
      <c r="Y1433" s="4">
        <f t="shared" si="15"/>
        <v>304.08</v>
      </c>
      <c r="Z1433" s="48">
        <f t="shared" si="16"/>
        <v>0.000000001042798354</v>
      </c>
      <c r="AA1433" s="4" t="s">
        <v>2663</v>
      </c>
      <c r="AC1433">
        <v>0.0</v>
      </c>
      <c r="AD1433">
        <v>2.0</v>
      </c>
      <c r="AE1433">
        <v>2.0</v>
      </c>
      <c r="AF1433" s="49">
        <v>3.0</v>
      </c>
      <c r="AG1433" s="40">
        <f>AF1433+'RFactors (lead time &amp; failure)'!C:C</f>
        <v>3</v>
      </c>
      <c r="AH1433" s="4"/>
      <c r="AI1433" s="19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</row>
    <row r="1434">
      <c r="A1434" s="12">
        <v>3132.0</v>
      </c>
      <c r="B1434" s="2" t="s">
        <v>1510</v>
      </c>
      <c r="C1434" s="3">
        <v>1.0</v>
      </c>
      <c r="D1434" s="4">
        <v>0.0</v>
      </c>
      <c r="E1434" s="4">
        <v>1.0E-7</v>
      </c>
      <c r="F1434" s="3">
        <v>1215.0</v>
      </c>
      <c r="G1434" s="43">
        <f t="shared" si="1"/>
        <v>29160</v>
      </c>
      <c r="H1434" s="43">
        <f t="shared" si="2"/>
        <v>291600000000</v>
      </c>
      <c r="I1434" s="43">
        <f t="shared" si="3"/>
        <v>12150000000</v>
      </c>
      <c r="J1434" s="43">
        <f t="shared" si="4"/>
        <v>33287671.23</v>
      </c>
      <c r="K1434" s="43">
        <f t="shared" si="17"/>
        <v>29160</v>
      </c>
      <c r="L1434" s="43">
        <f t="shared" si="6"/>
        <v>1215</v>
      </c>
      <c r="M1434" s="45">
        <v>1.0</v>
      </c>
      <c r="N1434" s="3">
        <v>0.0</v>
      </c>
      <c r="O1434" s="43">
        <f t="shared" si="85"/>
        <v>0</v>
      </c>
      <c r="P1434" s="9">
        <v>0.0</v>
      </c>
      <c r="Q1434" s="43">
        <f t="shared" si="10"/>
        <v>12150000000</v>
      </c>
      <c r="R1434" s="43">
        <f t="shared" si="11"/>
        <v>33287671.23</v>
      </c>
      <c r="S1434" s="43">
        <f t="shared" si="12"/>
        <v>0</v>
      </c>
      <c r="T1434" s="11">
        <f t="shared" si="13"/>
        <v>0.00000003004115226</v>
      </c>
      <c r="U1434" s="3">
        <v>246.0</v>
      </c>
      <c r="V1434" s="37">
        <f t="shared" si="64"/>
        <v>0.00000002024691358</v>
      </c>
      <c r="W1434" s="4" t="s">
        <v>2662</v>
      </c>
      <c r="X1434" s="4">
        <v>12.67</v>
      </c>
      <c r="Y1434" s="4">
        <f t="shared" si="15"/>
        <v>304.08</v>
      </c>
      <c r="Z1434" s="48">
        <f t="shared" si="16"/>
        <v>0.000000001042798354</v>
      </c>
      <c r="AA1434" s="4" t="s">
        <v>2663</v>
      </c>
      <c r="AC1434">
        <v>0.0</v>
      </c>
      <c r="AD1434">
        <v>2.0</v>
      </c>
      <c r="AE1434">
        <v>2.0</v>
      </c>
      <c r="AF1434" s="49">
        <v>3.0</v>
      </c>
      <c r="AG1434" s="40">
        <f>AF1434+'RFactors (lead time &amp; failure)'!C:C</f>
        <v>3</v>
      </c>
      <c r="AH1434" s="4"/>
      <c r="AI1434" s="19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21"/>
      <c r="AV1434" s="21"/>
      <c r="AW1434" s="21"/>
      <c r="AX1434" s="21"/>
      <c r="AY1434" s="21"/>
      <c r="AZ1434" s="21"/>
    </row>
    <row r="1435">
      <c r="A1435" s="12">
        <v>3133.0</v>
      </c>
      <c r="B1435" s="2" t="s">
        <v>1511</v>
      </c>
      <c r="C1435" s="3">
        <v>1.0</v>
      </c>
      <c r="D1435" s="4">
        <v>0.0</v>
      </c>
      <c r="E1435" s="4">
        <v>1.0E-7</v>
      </c>
      <c r="F1435" s="3">
        <v>1215.0</v>
      </c>
      <c r="G1435" s="43">
        <f t="shared" si="1"/>
        <v>29160</v>
      </c>
      <c r="H1435" s="43">
        <f t="shared" si="2"/>
        <v>291600000000</v>
      </c>
      <c r="I1435" s="43">
        <f t="shared" si="3"/>
        <v>12150000000</v>
      </c>
      <c r="J1435" s="43">
        <f t="shared" si="4"/>
        <v>33287671.23</v>
      </c>
      <c r="K1435" s="43">
        <f t="shared" si="17"/>
        <v>29160</v>
      </c>
      <c r="L1435" s="43">
        <f t="shared" si="6"/>
        <v>1215</v>
      </c>
      <c r="M1435" s="45">
        <v>1.0</v>
      </c>
      <c r="N1435" s="3">
        <v>0.0</v>
      </c>
      <c r="O1435" s="43">
        <f t="shared" si="85"/>
        <v>0</v>
      </c>
      <c r="P1435" s="9">
        <v>0.0</v>
      </c>
      <c r="Q1435" s="43">
        <f t="shared" si="10"/>
        <v>12150000000</v>
      </c>
      <c r="R1435" s="43">
        <f t="shared" si="11"/>
        <v>33287671.23</v>
      </c>
      <c r="S1435" s="43">
        <f t="shared" si="12"/>
        <v>0</v>
      </c>
      <c r="T1435" s="11">
        <f t="shared" si="13"/>
        <v>0.00000003004115226</v>
      </c>
      <c r="U1435" s="3">
        <v>246.0</v>
      </c>
      <c r="V1435" s="37">
        <f t="shared" si="64"/>
        <v>0.00000002024691358</v>
      </c>
      <c r="W1435" s="4" t="s">
        <v>2662</v>
      </c>
      <c r="X1435" s="4">
        <v>12.67</v>
      </c>
      <c r="Y1435" s="4">
        <f t="shared" si="15"/>
        <v>304.08</v>
      </c>
      <c r="Z1435" s="48">
        <f t="shared" si="16"/>
        <v>0.000000001042798354</v>
      </c>
      <c r="AA1435" s="4" t="s">
        <v>2663</v>
      </c>
      <c r="AC1435">
        <v>0.0</v>
      </c>
      <c r="AD1435">
        <v>2.0</v>
      </c>
      <c r="AE1435">
        <v>2.0</v>
      </c>
      <c r="AF1435" s="49">
        <v>3.0</v>
      </c>
      <c r="AG1435" s="40">
        <f>AF1435+'RFactors (lead time &amp; failure)'!C:C</f>
        <v>3</v>
      </c>
      <c r="AH1435" s="4"/>
      <c r="AI1435" s="19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  <c r="AZ1435" s="21"/>
    </row>
    <row r="1436">
      <c r="A1436" s="12">
        <v>3134.0</v>
      </c>
      <c r="B1436" s="2" t="s">
        <v>1512</v>
      </c>
      <c r="C1436" s="3">
        <v>1.0</v>
      </c>
      <c r="D1436" s="4">
        <v>0.0</v>
      </c>
      <c r="E1436" s="4">
        <v>1.0E-7</v>
      </c>
      <c r="F1436" s="3">
        <v>1215.0</v>
      </c>
      <c r="G1436" s="43">
        <f t="shared" si="1"/>
        <v>29160</v>
      </c>
      <c r="H1436" s="43">
        <f t="shared" si="2"/>
        <v>291600000000</v>
      </c>
      <c r="I1436" s="43">
        <f t="shared" si="3"/>
        <v>12150000000</v>
      </c>
      <c r="J1436" s="43">
        <f t="shared" si="4"/>
        <v>33287671.23</v>
      </c>
      <c r="K1436" s="43">
        <f t="shared" si="17"/>
        <v>29160</v>
      </c>
      <c r="L1436" s="43">
        <f t="shared" si="6"/>
        <v>1215</v>
      </c>
      <c r="M1436" s="45">
        <v>1.0</v>
      </c>
      <c r="N1436" s="3">
        <v>0.0</v>
      </c>
      <c r="O1436" s="43">
        <f t="shared" si="85"/>
        <v>0</v>
      </c>
      <c r="P1436" s="9">
        <v>0.0</v>
      </c>
      <c r="Q1436" s="43">
        <f t="shared" si="10"/>
        <v>12150000000</v>
      </c>
      <c r="R1436" s="43">
        <f t="shared" si="11"/>
        <v>33287671.23</v>
      </c>
      <c r="S1436" s="43">
        <f t="shared" si="12"/>
        <v>0</v>
      </c>
      <c r="T1436" s="11">
        <f t="shared" si="13"/>
        <v>0.00000003004115226</v>
      </c>
      <c r="U1436" s="3">
        <v>246.0</v>
      </c>
      <c r="V1436" s="37">
        <f t="shared" si="64"/>
        <v>0.00000002024691358</v>
      </c>
      <c r="W1436" s="4" t="s">
        <v>2662</v>
      </c>
      <c r="X1436" s="4">
        <v>12.67</v>
      </c>
      <c r="Y1436" s="4">
        <f t="shared" si="15"/>
        <v>304.08</v>
      </c>
      <c r="Z1436" s="48">
        <f t="shared" si="16"/>
        <v>0.000000001042798354</v>
      </c>
      <c r="AA1436" s="4" t="s">
        <v>2663</v>
      </c>
      <c r="AC1436">
        <v>0.0</v>
      </c>
      <c r="AD1436">
        <v>2.0</v>
      </c>
      <c r="AE1436">
        <v>2.0</v>
      </c>
      <c r="AF1436" s="49">
        <v>3.0</v>
      </c>
      <c r="AG1436" s="40">
        <f>AF1436+'RFactors (lead time &amp; failure)'!C:C</f>
        <v>3</v>
      </c>
      <c r="AH1436" s="4"/>
      <c r="AI1436" s="19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  <c r="AZ1436" s="21"/>
    </row>
    <row r="1437">
      <c r="A1437" s="12">
        <v>3135.0</v>
      </c>
      <c r="B1437" s="2" t="s">
        <v>1513</v>
      </c>
      <c r="C1437" s="3">
        <v>1.0</v>
      </c>
      <c r="D1437" s="4">
        <v>0.0</v>
      </c>
      <c r="E1437" s="4">
        <v>1.0E-7</v>
      </c>
      <c r="F1437" s="3">
        <v>1215.0</v>
      </c>
      <c r="G1437" s="43">
        <f t="shared" si="1"/>
        <v>29160</v>
      </c>
      <c r="H1437" s="43">
        <f t="shared" si="2"/>
        <v>291600000000</v>
      </c>
      <c r="I1437" s="43">
        <f t="shared" si="3"/>
        <v>12150000000</v>
      </c>
      <c r="J1437" s="43">
        <f t="shared" si="4"/>
        <v>33287671.23</v>
      </c>
      <c r="K1437" s="43">
        <f t="shared" si="17"/>
        <v>29160</v>
      </c>
      <c r="L1437" s="43">
        <f t="shared" si="6"/>
        <v>1215</v>
      </c>
      <c r="M1437" s="45">
        <v>1.0</v>
      </c>
      <c r="N1437" s="3">
        <v>0.0</v>
      </c>
      <c r="O1437" s="43">
        <f t="shared" si="85"/>
        <v>0</v>
      </c>
      <c r="P1437" s="9">
        <v>0.0</v>
      </c>
      <c r="Q1437" s="43">
        <f t="shared" si="10"/>
        <v>12150000000</v>
      </c>
      <c r="R1437" s="43">
        <f t="shared" si="11"/>
        <v>33287671.23</v>
      </c>
      <c r="S1437" s="43">
        <f t="shared" si="12"/>
        <v>0</v>
      </c>
      <c r="T1437" s="11">
        <f t="shared" si="13"/>
        <v>0.00000003004115226</v>
      </c>
      <c r="U1437" s="3">
        <v>246.0</v>
      </c>
      <c r="V1437" s="37">
        <f t="shared" si="64"/>
        <v>0.00000002024691358</v>
      </c>
      <c r="W1437" s="4" t="s">
        <v>2662</v>
      </c>
      <c r="X1437" s="4">
        <v>12.67</v>
      </c>
      <c r="Y1437" s="4">
        <f t="shared" si="15"/>
        <v>304.08</v>
      </c>
      <c r="Z1437" s="48">
        <f t="shared" si="16"/>
        <v>0.000000001042798354</v>
      </c>
      <c r="AA1437" s="4" t="s">
        <v>2663</v>
      </c>
      <c r="AC1437">
        <v>0.0</v>
      </c>
      <c r="AD1437">
        <v>2.0</v>
      </c>
      <c r="AE1437">
        <v>2.0</v>
      </c>
      <c r="AF1437" s="49">
        <v>3.0</v>
      </c>
      <c r="AG1437" s="40">
        <f>AF1437+'RFactors (lead time &amp; failure)'!C:C</f>
        <v>3</v>
      </c>
      <c r="AH1437" s="4"/>
      <c r="AI1437" s="19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  <c r="AZ1437" s="21"/>
    </row>
    <row r="1438">
      <c r="A1438" s="12">
        <v>3136.0</v>
      </c>
      <c r="B1438" s="2" t="s">
        <v>1514</v>
      </c>
      <c r="C1438" s="3">
        <v>1.0</v>
      </c>
      <c r="D1438" s="4">
        <v>0.0</v>
      </c>
      <c r="E1438" s="4">
        <v>1.0E-7</v>
      </c>
      <c r="F1438" s="3">
        <v>1215.0</v>
      </c>
      <c r="G1438" s="43">
        <f t="shared" si="1"/>
        <v>29160</v>
      </c>
      <c r="H1438" s="43">
        <f t="shared" si="2"/>
        <v>291600000000</v>
      </c>
      <c r="I1438" s="43">
        <f t="shared" si="3"/>
        <v>12150000000</v>
      </c>
      <c r="J1438" s="43">
        <f t="shared" si="4"/>
        <v>33287671.23</v>
      </c>
      <c r="K1438" s="43">
        <f t="shared" si="17"/>
        <v>29160</v>
      </c>
      <c r="L1438" s="43">
        <f t="shared" si="6"/>
        <v>1215</v>
      </c>
      <c r="M1438" s="45">
        <v>1.0</v>
      </c>
      <c r="N1438" s="3">
        <v>0.0</v>
      </c>
      <c r="O1438" s="43">
        <f t="shared" si="85"/>
        <v>0</v>
      </c>
      <c r="P1438" s="9">
        <v>0.0</v>
      </c>
      <c r="Q1438" s="43">
        <f t="shared" si="10"/>
        <v>12150000000</v>
      </c>
      <c r="R1438" s="43">
        <f t="shared" si="11"/>
        <v>33287671.23</v>
      </c>
      <c r="S1438" s="43">
        <f t="shared" si="12"/>
        <v>0</v>
      </c>
      <c r="T1438" s="11">
        <f t="shared" si="13"/>
        <v>0.00000003004115226</v>
      </c>
      <c r="U1438" s="3">
        <v>246.0</v>
      </c>
      <c r="V1438" s="37">
        <f t="shared" si="64"/>
        <v>0.00000002024691358</v>
      </c>
      <c r="W1438" s="4" t="s">
        <v>2662</v>
      </c>
      <c r="X1438" s="4">
        <v>12.67</v>
      </c>
      <c r="Y1438" s="4">
        <f t="shared" si="15"/>
        <v>304.08</v>
      </c>
      <c r="Z1438" s="48">
        <f t="shared" si="16"/>
        <v>0.000000001042798354</v>
      </c>
      <c r="AA1438" s="4" t="s">
        <v>2663</v>
      </c>
      <c r="AC1438">
        <v>0.0</v>
      </c>
      <c r="AD1438">
        <v>2.0</v>
      </c>
      <c r="AE1438">
        <v>2.0</v>
      </c>
      <c r="AF1438" s="49">
        <v>3.0</v>
      </c>
      <c r="AG1438" s="40">
        <f>AF1438+'RFactors (lead time &amp; failure)'!C:C</f>
        <v>3</v>
      </c>
      <c r="AH1438" s="4"/>
      <c r="AI1438" s="19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  <c r="AZ1438" s="21"/>
    </row>
    <row r="1439">
      <c r="A1439" s="12">
        <v>3137.0</v>
      </c>
      <c r="B1439" s="2" t="s">
        <v>1515</v>
      </c>
      <c r="C1439" s="3">
        <v>1.0</v>
      </c>
      <c r="D1439" s="4">
        <v>0.0</v>
      </c>
      <c r="E1439" s="4">
        <v>1.0E-7</v>
      </c>
      <c r="F1439" s="3">
        <v>1215.0</v>
      </c>
      <c r="G1439" s="43">
        <f t="shared" si="1"/>
        <v>29160</v>
      </c>
      <c r="H1439" s="43">
        <f t="shared" si="2"/>
        <v>291600000000</v>
      </c>
      <c r="I1439" s="43">
        <f t="shared" si="3"/>
        <v>12150000000</v>
      </c>
      <c r="J1439" s="43">
        <f t="shared" si="4"/>
        <v>33287671.23</v>
      </c>
      <c r="K1439" s="43">
        <f t="shared" si="17"/>
        <v>29160</v>
      </c>
      <c r="L1439" s="43">
        <f t="shared" si="6"/>
        <v>1215</v>
      </c>
      <c r="M1439" s="45">
        <v>1.0</v>
      </c>
      <c r="N1439" s="3">
        <v>0.0</v>
      </c>
      <c r="O1439" s="43">
        <f t="shared" si="85"/>
        <v>0</v>
      </c>
      <c r="P1439" s="9">
        <v>0.0</v>
      </c>
      <c r="Q1439" s="43">
        <f t="shared" si="10"/>
        <v>12150000000</v>
      </c>
      <c r="R1439" s="43">
        <f t="shared" si="11"/>
        <v>33287671.23</v>
      </c>
      <c r="S1439" s="43">
        <f t="shared" si="12"/>
        <v>0</v>
      </c>
      <c r="T1439" s="11">
        <f t="shared" si="13"/>
        <v>0.00000003004115226</v>
      </c>
      <c r="U1439" s="3">
        <v>246.0</v>
      </c>
      <c r="V1439" s="37">
        <f t="shared" si="64"/>
        <v>0.00000002024691358</v>
      </c>
      <c r="W1439" s="4" t="s">
        <v>2662</v>
      </c>
      <c r="X1439" s="4">
        <v>12.67</v>
      </c>
      <c r="Y1439" s="4">
        <f t="shared" si="15"/>
        <v>304.08</v>
      </c>
      <c r="Z1439" s="48">
        <f t="shared" si="16"/>
        <v>0.000000001042798354</v>
      </c>
      <c r="AA1439" s="4" t="s">
        <v>2663</v>
      </c>
      <c r="AC1439">
        <v>0.0</v>
      </c>
      <c r="AD1439">
        <v>2.0</v>
      </c>
      <c r="AE1439">
        <v>2.0</v>
      </c>
      <c r="AF1439" s="49">
        <v>3.0</v>
      </c>
      <c r="AG1439" s="40">
        <f>AF1439+'RFactors (lead time &amp; failure)'!C:C</f>
        <v>3</v>
      </c>
      <c r="AH1439" s="4"/>
      <c r="AI1439" s="19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  <c r="AZ1439" s="21"/>
    </row>
    <row r="1440">
      <c r="A1440" s="12">
        <v>3138.0</v>
      </c>
      <c r="B1440" s="2" t="s">
        <v>1516</v>
      </c>
      <c r="C1440" s="3">
        <v>1.0</v>
      </c>
      <c r="D1440" s="4">
        <v>0.0</v>
      </c>
      <c r="E1440" s="4">
        <v>1.0E-7</v>
      </c>
      <c r="F1440" s="3">
        <v>1215.0</v>
      </c>
      <c r="G1440" s="43">
        <f t="shared" si="1"/>
        <v>29160</v>
      </c>
      <c r="H1440" s="43">
        <f t="shared" si="2"/>
        <v>291600000000</v>
      </c>
      <c r="I1440" s="43">
        <f t="shared" si="3"/>
        <v>12150000000</v>
      </c>
      <c r="J1440" s="43">
        <f t="shared" si="4"/>
        <v>33287671.23</v>
      </c>
      <c r="K1440" s="43">
        <f t="shared" si="17"/>
        <v>29160</v>
      </c>
      <c r="L1440" s="43">
        <f t="shared" si="6"/>
        <v>1215</v>
      </c>
      <c r="M1440" s="45">
        <v>1.0</v>
      </c>
      <c r="N1440" s="3">
        <v>0.0</v>
      </c>
      <c r="O1440" s="43">
        <f t="shared" si="85"/>
        <v>0</v>
      </c>
      <c r="P1440" s="9">
        <v>0.0</v>
      </c>
      <c r="Q1440" s="43">
        <f t="shared" si="10"/>
        <v>12150000000</v>
      </c>
      <c r="R1440" s="43">
        <f t="shared" si="11"/>
        <v>33287671.23</v>
      </c>
      <c r="S1440" s="43">
        <f t="shared" si="12"/>
        <v>0</v>
      </c>
      <c r="T1440" s="11">
        <f t="shared" si="13"/>
        <v>0.00000003004115226</v>
      </c>
      <c r="U1440" s="3">
        <v>246.0</v>
      </c>
      <c r="V1440" s="37">
        <f t="shared" si="64"/>
        <v>0.00000002024691358</v>
      </c>
      <c r="W1440" s="4" t="s">
        <v>2662</v>
      </c>
      <c r="X1440" s="4">
        <v>12.67</v>
      </c>
      <c r="Y1440" s="4">
        <f t="shared" si="15"/>
        <v>304.08</v>
      </c>
      <c r="Z1440" s="48">
        <f t="shared" si="16"/>
        <v>0.000000001042798354</v>
      </c>
      <c r="AA1440" s="4" t="s">
        <v>2663</v>
      </c>
      <c r="AC1440">
        <v>0.0</v>
      </c>
      <c r="AD1440">
        <v>2.0</v>
      </c>
      <c r="AE1440">
        <v>2.0</v>
      </c>
      <c r="AF1440" s="49">
        <v>3.0</v>
      </c>
      <c r="AG1440" s="40">
        <f>AF1440+'RFactors (lead time &amp; failure)'!C:C</f>
        <v>3</v>
      </c>
      <c r="AH1440" s="4"/>
      <c r="AI1440" s="19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21"/>
      <c r="AV1440" s="21"/>
      <c r="AW1440" s="21"/>
      <c r="AX1440" s="21"/>
      <c r="AY1440" s="21"/>
      <c r="AZ1440" s="21"/>
    </row>
    <row r="1441">
      <c r="A1441" s="12">
        <v>3139.0</v>
      </c>
      <c r="B1441" s="2" t="s">
        <v>1517</v>
      </c>
      <c r="C1441" s="3">
        <v>1.0</v>
      </c>
      <c r="D1441" s="4">
        <v>0.0</v>
      </c>
      <c r="E1441" s="4">
        <v>1.0E-7</v>
      </c>
      <c r="F1441" s="3">
        <v>1215.0</v>
      </c>
      <c r="G1441" s="43">
        <f t="shared" si="1"/>
        <v>29160</v>
      </c>
      <c r="H1441" s="43">
        <f t="shared" si="2"/>
        <v>291600000000</v>
      </c>
      <c r="I1441" s="43">
        <f t="shared" si="3"/>
        <v>12150000000</v>
      </c>
      <c r="J1441" s="43">
        <f t="shared" si="4"/>
        <v>33287671.23</v>
      </c>
      <c r="K1441" s="43">
        <f t="shared" si="17"/>
        <v>29160</v>
      </c>
      <c r="L1441" s="43">
        <f t="shared" si="6"/>
        <v>1215</v>
      </c>
      <c r="M1441" s="45">
        <v>1.0</v>
      </c>
      <c r="N1441" s="3">
        <v>0.0</v>
      </c>
      <c r="O1441" s="43">
        <f t="shared" si="85"/>
        <v>0</v>
      </c>
      <c r="P1441" s="9">
        <v>0.0</v>
      </c>
      <c r="Q1441" s="43">
        <f t="shared" si="10"/>
        <v>12150000000</v>
      </c>
      <c r="R1441" s="43">
        <f t="shared" si="11"/>
        <v>33287671.23</v>
      </c>
      <c r="S1441" s="43">
        <f t="shared" si="12"/>
        <v>0</v>
      </c>
      <c r="T1441" s="11">
        <f t="shared" si="13"/>
        <v>0.00000003004115226</v>
      </c>
      <c r="U1441" s="3">
        <v>246.0</v>
      </c>
      <c r="V1441" s="37">
        <f t="shared" si="64"/>
        <v>0.00000002024691358</v>
      </c>
      <c r="W1441" s="4" t="s">
        <v>2662</v>
      </c>
      <c r="X1441" s="4">
        <v>12.67</v>
      </c>
      <c r="Y1441" s="4">
        <f t="shared" si="15"/>
        <v>304.08</v>
      </c>
      <c r="Z1441" s="48">
        <f t="shared" si="16"/>
        <v>0.000000001042798354</v>
      </c>
      <c r="AA1441" s="4" t="s">
        <v>2663</v>
      </c>
      <c r="AC1441">
        <v>0.0</v>
      </c>
      <c r="AD1441">
        <v>2.0</v>
      </c>
      <c r="AE1441">
        <v>2.0</v>
      </c>
      <c r="AF1441" s="49">
        <v>3.0</v>
      </c>
      <c r="AG1441" s="40">
        <f>AF1441+'RFactors (lead time &amp; failure)'!C:C</f>
        <v>3</v>
      </c>
      <c r="AH1441" s="4"/>
      <c r="AI1441" s="19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</row>
    <row r="1442">
      <c r="A1442" s="12">
        <v>3140.0</v>
      </c>
      <c r="B1442" s="2" t="s">
        <v>1518</v>
      </c>
      <c r="C1442" s="3">
        <v>1.0</v>
      </c>
      <c r="D1442" s="4">
        <v>0.0</v>
      </c>
      <c r="E1442" s="4">
        <v>1.0E-7</v>
      </c>
      <c r="F1442" s="3">
        <v>1215.0</v>
      </c>
      <c r="G1442" s="43">
        <f t="shared" si="1"/>
        <v>29160</v>
      </c>
      <c r="H1442" s="43">
        <f t="shared" si="2"/>
        <v>291600000000</v>
      </c>
      <c r="I1442" s="43">
        <f t="shared" si="3"/>
        <v>12150000000</v>
      </c>
      <c r="J1442" s="43">
        <f t="shared" si="4"/>
        <v>33287671.23</v>
      </c>
      <c r="K1442" s="43">
        <f t="shared" si="17"/>
        <v>29160</v>
      </c>
      <c r="L1442" s="43">
        <f t="shared" si="6"/>
        <v>1215</v>
      </c>
      <c r="M1442" s="45">
        <v>1.0</v>
      </c>
      <c r="N1442" s="3">
        <v>0.0</v>
      </c>
      <c r="O1442" s="43">
        <f t="shared" si="85"/>
        <v>0</v>
      </c>
      <c r="P1442" s="9">
        <v>0.0</v>
      </c>
      <c r="Q1442" s="43">
        <f t="shared" si="10"/>
        <v>12150000000</v>
      </c>
      <c r="R1442" s="43">
        <f t="shared" si="11"/>
        <v>33287671.23</v>
      </c>
      <c r="S1442" s="43">
        <f t="shared" si="12"/>
        <v>0</v>
      </c>
      <c r="T1442" s="11">
        <f t="shared" si="13"/>
        <v>0.00000003004115226</v>
      </c>
      <c r="U1442" s="3">
        <v>246.0</v>
      </c>
      <c r="V1442" s="37">
        <f t="shared" si="64"/>
        <v>0.00000002024691358</v>
      </c>
      <c r="W1442" s="4" t="s">
        <v>2662</v>
      </c>
      <c r="X1442" s="4">
        <v>12.67</v>
      </c>
      <c r="Y1442" s="4">
        <f t="shared" si="15"/>
        <v>304.08</v>
      </c>
      <c r="Z1442" s="48">
        <f t="shared" si="16"/>
        <v>0.000000001042798354</v>
      </c>
      <c r="AA1442" s="4" t="s">
        <v>2663</v>
      </c>
      <c r="AC1442">
        <v>0.0</v>
      </c>
      <c r="AD1442">
        <v>2.0</v>
      </c>
      <c r="AE1442">
        <v>2.0</v>
      </c>
      <c r="AF1442" s="49">
        <v>3.0</v>
      </c>
      <c r="AG1442" s="40">
        <f>AF1442+'RFactors (lead time &amp; failure)'!C:C</f>
        <v>3</v>
      </c>
      <c r="AH1442" s="4"/>
      <c r="AI1442" s="19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  <c r="AZ1442" s="21"/>
    </row>
    <row r="1443">
      <c r="A1443" s="12">
        <v>3141.0</v>
      </c>
      <c r="B1443" s="2" t="s">
        <v>1519</v>
      </c>
      <c r="C1443" s="3">
        <v>1.0</v>
      </c>
      <c r="D1443" s="4">
        <v>0.0</v>
      </c>
      <c r="E1443" s="4">
        <v>1.0E-7</v>
      </c>
      <c r="F1443" s="3">
        <v>1215.0</v>
      </c>
      <c r="G1443" s="43">
        <f t="shared" si="1"/>
        <v>29160</v>
      </c>
      <c r="H1443" s="43">
        <f t="shared" si="2"/>
        <v>291600000000</v>
      </c>
      <c r="I1443" s="43">
        <f t="shared" si="3"/>
        <v>12150000000</v>
      </c>
      <c r="J1443" s="43">
        <f t="shared" si="4"/>
        <v>33287671.23</v>
      </c>
      <c r="K1443" s="43">
        <f t="shared" si="17"/>
        <v>29160</v>
      </c>
      <c r="L1443" s="43">
        <f t="shared" si="6"/>
        <v>1215</v>
      </c>
      <c r="M1443" s="45">
        <v>1.0</v>
      </c>
      <c r="N1443" s="3">
        <v>0.0</v>
      </c>
      <c r="O1443" s="43">
        <f t="shared" si="85"/>
        <v>0</v>
      </c>
      <c r="P1443" s="9">
        <v>0.0</v>
      </c>
      <c r="Q1443" s="43">
        <f t="shared" si="10"/>
        <v>12150000000</v>
      </c>
      <c r="R1443" s="43">
        <f t="shared" si="11"/>
        <v>33287671.23</v>
      </c>
      <c r="S1443" s="43">
        <f t="shared" si="12"/>
        <v>0</v>
      </c>
      <c r="T1443" s="11">
        <f t="shared" si="13"/>
        <v>0.00000003004115226</v>
      </c>
      <c r="U1443" s="3">
        <v>246.0</v>
      </c>
      <c r="V1443" s="37">
        <f t="shared" si="64"/>
        <v>0.00000002024691358</v>
      </c>
      <c r="W1443" s="4" t="s">
        <v>2662</v>
      </c>
      <c r="X1443" s="4">
        <v>12.67</v>
      </c>
      <c r="Y1443" s="4">
        <f t="shared" si="15"/>
        <v>304.08</v>
      </c>
      <c r="Z1443" s="48">
        <f t="shared" si="16"/>
        <v>0.000000001042798354</v>
      </c>
      <c r="AA1443" s="4" t="s">
        <v>2663</v>
      </c>
      <c r="AC1443">
        <v>0.0</v>
      </c>
      <c r="AD1443">
        <v>2.0</v>
      </c>
      <c r="AE1443">
        <v>2.0</v>
      </c>
      <c r="AF1443" s="49">
        <v>3.0</v>
      </c>
      <c r="AG1443" s="40">
        <f>AF1443+'RFactors (lead time &amp; failure)'!C:C</f>
        <v>3</v>
      </c>
      <c r="AH1443" s="4"/>
      <c r="AI1443" s="19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21"/>
    </row>
    <row r="1444">
      <c r="A1444" s="12">
        <v>3142.0</v>
      </c>
      <c r="B1444" s="2" t="s">
        <v>1520</v>
      </c>
      <c r="C1444" s="3">
        <v>1.0</v>
      </c>
      <c r="D1444" s="4">
        <v>0.0</v>
      </c>
      <c r="E1444" s="4">
        <v>1.0E-7</v>
      </c>
      <c r="F1444" s="3">
        <v>1215.0</v>
      </c>
      <c r="G1444" s="43">
        <f t="shared" si="1"/>
        <v>29160</v>
      </c>
      <c r="H1444" s="43">
        <f t="shared" si="2"/>
        <v>291600000000</v>
      </c>
      <c r="I1444" s="43">
        <f t="shared" si="3"/>
        <v>12150000000</v>
      </c>
      <c r="J1444" s="43">
        <f t="shared" si="4"/>
        <v>33287671.23</v>
      </c>
      <c r="K1444" s="43">
        <f t="shared" si="17"/>
        <v>29160</v>
      </c>
      <c r="L1444" s="43">
        <f t="shared" si="6"/>
        <v>1215</v>
      </c>
      <c r="M1444" s="45">
        <v>1.0</v>
      </c>
      <c r="N1444" s="3">
        <v>0.0</v>
      </c>
      <c r="O1444" s="43">
        <f t="shared" si="85"/>
        <v>0</v>
      </c>
      <c r="P1444" s="9">
        <v>0.0</v>
      </c>
      <c r="Q1444" s="43">
        <f t="shared" si="10"/>
        <v>12150000000</v>
      </c>
      <c r="R1444" s="43">
        <f t="shared" si="11"/>
        <v>33287671.23</v>
      </c>
      <c r="S1444" s="43">
        <f t="shared" si="12"/>
        <v>0</v>
      </c>
      <c r="T1444" s="11">
        <f t="shared" si="13"/>
        <v>0.00000003004115226</v>
      </c>
      <c r="U1444" s="3">
        <v>246.0</v>
      </c>
      <c r="V1444" s="37">
        <f t="shared" si="64"/>
        <v>0.00000002024691358</v>
      </c>
      <c r="W1444" s="4" t="s">
        <v>2662</v>
      </c>
      <c r="X1444" s="4">
        <v>12.67</v>
      </c>
      <c r="Y1444" s="4">
        <f t="shared" si="15"/>
        <v>304.08</v>
      </c>
      <c r="Z1444" s="48">
        <f t="shared" si="16"/>
        <v>0.000000001042798354</v>
      </c>
      <c r="AA1444" s="4" t="s">
        <v>2663</v>
      </c>
      <c r="AC1444">
        <v>0.0</v>
      </c>
      <c r="AD1444">
        <v>2.0</v>
      </c>
      <c r="AE1444">
        <v>2.0</v>
      </c>
      <c r="AF1444" s="49">
        <v>3.0</v>
      </c>
      <c r="AG1444" s="40">
        <f>AF1444+'RFactors (lead time &amp; failure)'!C:C</f>
        <v>3</v>
      </c>
      <c r="AH1444" s="4"/>
      <c r="AI1444" s="19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21"/>
      <c r="AV1444" s="21"/>
      <c r="AW1444" s="21"/>
      <c r="AX1444" s="21"/>
      <c r="AY1444" s="21"/>
      <c r="AZ1444" s="21"/>
    </row>
    <row r="1445">
      <c r="A1445" s="12">
        <v>3143.0</v>
      </c>
      <c r="B1445" s="2" t="s">
        <v>1521</v>
      </c>
      <c r="C1445" s="3">
        <v>1.0</v>
      </c>
      <c r="D1445" s="4">
        <v>0.0</v>
      </c>
      <c r="E1445" s="4">
        <v>1.0E-7</v>
      </c>
      <c r="F1445" s="3">
        <v>1215.0</v>
      </c>
      <c r="G1445" s="43">
        <f t="shared" si="1"/>
        <v>29160</v>
      </c>
      <c r="H1445" s="43">
        <f t="shared" si="2"/>
        <v>291600000000</v>
      </c>
      <c r="I1445" s="43">
        <f t="shared" si="3"/>
        <v>12150000000</v>
      </c>
      <c r="J1445" s="43">
        <f t="shared" si="4"/>
        <v>33287671.23</v>
      </c>
      <c r="K1445" s="43">
        <f t="shared" si="17"/>
        <v>29160</v>
      </c>
      <c r="L1445" s="43">
        <f t="shared" si="6"/>
        <v>1215</v>
      </c>
      <c r="M1445" s="45">
        <v>1.0</v>
      </c>
      <c r="N1445" s="3">
        <v>0.0</v>
      </c>
      <c r="O1445" s="43">
        <f t="shared" si="85"/>
        <v>0</v>
      </c>
      <c r="P1445" s="9">
        <v>0.0</v>
      </c>
      <c r="Q1445" s="43">
        <f t="shared" si="10"/>
        <v>12150000000</v>
      </c>
      <c r="R1445" s="43">
        <f t="shared" si="11"/>
        <v>33287671.23</v>
      </c>
      <c r="S1445" s="43">
        <f t="shared" si="12"/>
        <v>0</v>
      </c>
      <c r="T1445" s="11">
        <f t="shared" si="13"/>
        <v>0.00000003004115226</v>
      </c>
      <c r="U1445" s="3">
        <v>246.0</v>
      </c>
      <c r="V1445" s="37">
        <f t="shared" si="64"/>
        <v>0.00000002024691358</v>
      </c>
      <c r="W1445" s="4" t="s">
        <v>2662</v>
      </c>
      <c r="X1445" s="4">
        <v>12.67</v>
      </c>
      <c r="Y1445" s="4">
        <f t="shared" si="15"/>
        <v>304.08</v>
      </c>
      <c r="Z1445" s="48">
        <f t="shared" si="16"/>
        <v>0.000000001042798354</v>
      </c>
      <c r="AA1445" s="4" t="s">
        <v>2663</v>
      </c>
      <c r="AC1445">
        <v>0.0</v>
      </c>
      <c r="AD1445">
        <v>2.0</v>
      </c>
      <c r="AE1445">
        <v>2.0</v>
      </c>
      <c r="AF1445" s="49">
        <v>3.0</v>
      </c>
      <c r="AG1445" s="40">
        <f>AF1445+'RFactors (lead time &amp; failure)'!C:C</f>
        <v>3</v>
      </c>
      <c r="AH1445" s="4"/>
      <c r="AI1445" s="19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</row>
    <row r="1446">
      <c r="A1446" s="12">
        <v>3144.0</v>
      </c>
      <c r="B1446" s="2" t="s">
        <v>1522</v>
      </c>
      <c r="C1446" s="3">
        <v>1.0</v>
      </c>
      <c r="D1446" s="4">
        <v>0.0</v>
      </c>
      <c r="E1446" s="4">
        <v>1.0E-7</v>
      </c>
      <c r="F1446" s="3">
        <v>1215.0</v>
      </c>
      <c r="G1446" s="43">
        <f t="shared" si="1"/>
        <v>29160</v>
      </c>
      <c r="H1446" s="43">
        <f t="shared" si="2"/>
        <v>291600000000</v>
      </c>
      <c r="I1446" s="43">
        <f t="shared" si="3"/>
        <v>12150000000</v>
      </c>
      <c r="J1446" s="43">
        <f t="shared" si="4"/>
        <v>33287671.23</v>
      </c>
      <c r="K1446" s="43">
        <f t="shared" si="17"/>
        <v>29160</v>
      </c>
      <c r="L1446" s="43">
        <f t="shared" si="6"/>
        <v>1215</v>
      </c>
      <c r="M1446" s="45">
        <v>1.0</v>
      </c>
      <c r="N1446" s="3">
        <v>0.0</v>
      </c>
      <c r="O1446" s="43">
        <f t="shared" si="85"/>
        <v>0</v>
      </c>
      <c r="P1446" s="9">
        <v>0.0</v>
      </c>
      <c r="Q1446" s="43">
        <f t="shared" si="10"/>
        <v>12150000000</v>
      </c>
      <c r="R1446" s="43">
        <f t="shared" si="11"/>
        <v>33287671.23</v>
      </c>
      <c r="S1446" s="43">
        <f t="shared" si="12"/>
        <v>0</v>
      </c>
      <c r="T1446" s="11">
        <f t="shared" si="13"/>
        <v>0.00000003004115226</v>
      </c>
      <c r="U1446" s="3">
        <v>246.0</v>
      </c>
      <c r="V1446" s="37">
        <f t="shared" si="64"/>
        <v>0.00000002024691358</v>
      </c>
      <c r="W1446" s="4" t="s">
        <v>2662</v>
      </c>
      <c r="X1446" s="4">
        <v>12.67</v>
      </c>
      <c r="Y1446" s="4">
        <f t="shared" si="15"/>
        <v>304.08</v>
      </c>
      <c r="Z1446" s="48">
        <f t="shared" si="16"/>
        <v>0.000000001042798354</v>
      </c>
      <c r="AA1446" s="4" t="s">
        <v>2663</v>
      </c>
      <c r="AC1446">
        <v>0.0</v>
      </c>
      <c r="AD1446">
        <v>2.0</v>
      </c>
      <c r="AE1446">
        <v>2.0</v>
      </c>
      <c r="AF1446" s="49">
        <v>3.0</v>
      </c>
      <c r="AG1446" s="40">
        <f>AF1446+'RFactors (lead time &amp; failure)'!C:C</f>
        <v>3</v>
      </c>
      <c r="AH1446" s="4"/>
      <c r="AI1446" s="19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21"/>
      <c r="AV1446" s="21"/>
      <c r="AW1446" s="21"/>
      <c r="AX1446" s="21"/>
      <c r="AY1446" s="21"/>
      <c r="AZ1446" s="21"/>
    </row>
    <row r="1447">
      <c r="A1447" s="12">
        <v>3145.0</v>
      </c>
      <c r="B1447" s="2" t="s">
        <v>1523</v>
      </c>
      <c r="C1447" s="3">
        <v>1.0</v>
      </c>
      <c r="D1447" s="4">
        <v>0.0</v>
      </c>
      <c r="E1447" s="4">
        <v>1.0E-7</v>
      </c>
      <c r="F1447" s="3">
        <v>1215.0</v>
      </c>
      <c r="G1447" s="43">
        <f t="shared" si="1"/>
        <v>29160</v>
      </c>
      <c r="H1447" s="43">
        <f t="shared" si="2"/>
        <v>291600000000</v>
      </c>
      <c r="I1447" s="43">
        <f t="shared" si="3"/>
        <v>12150000000</v>
      </c>
      <c r="J1447" s="43">
        <f t="shared" si="4"/>
        <v>33287671.23</v>
      </c>
      <c r="K1447" s="43">
        <f t="shared" si="17"/>
        <v>29160</v>
      </c>
      <c r="L1447" s="43">
        <f t="shared" si="6"/>
        <v>1215</v>
      </c>
      <c r="M1447" s="45">
        <v>1.0</v>
      </c>
      <c r="N1447" s="3">
        <v>0.0</v>
      </c>
      <c r="O1447" s="43">
        <f t="shared" si="85"/>
        <v>0</v>
      </c>
      <c r="P1447" s="9">
        <v>0.0</v>
      </c>
      <c r="Q1447" s="43">
        <f t="shared" si="10"/>
        <v>12150000000</v>
      </c>
      <c r="R1447" s="43">
        <f t="shared" si="11"/>
        <v>33287671.23</v>
      </c>
      <c r="S1447" s="43">
        <f t="shared" si="12"/>
        <v>0</v>
      </c>
      <c r="T1447" s="11">
        <f t="shared" si="13"/>
        <v>0.00000003004115226</v>
      </c>
      <c r="U1447" s="3">
        <v>246.0</v>
      </c>
      <c r="V1447" s="37">
        <f t="shared" si="64"/>
        <v>0.00000002024691358</v>
      </c>
      <c r="W1447" s="4" t="s">
        <v>2662</v>
      </c>
      <c r="X1447" s="4">
        <v>12.67</v>
      </c>
      <c r="Y1447" s="4">
        <f t="shared" si="15"/>
        <v>304.08</v>
      </c>
      <c r="Z1447" s="48">
        <f t="shared" si="16"/>
        <v>0.000000001042798354</v>
      </c>
      <c r="AA1447" s="4" t="s">
        <v>2663</v>
      </c>
      <c r="AC1447">
        <v>0.0</v>
      </c>
      <c r="AD1447">
        <v>2.0</v>
      </c>
      <c r="AE1447">
        <v>2.0</v>
      </c>
      <c r="AF1447" s="49">
        <v>3.0</v>
      </c>
      <c r="AG1447" s="40">
        <f>AF1447+'RFactors (lead time &amp; failure)'!C:C</f>
        <v>3</v>
      </c>
      <c r="AH1447" s="4"/>
      <c r="AI1447" s="19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</row>
    <row r="1448">
      <c r="A1448" s="12">
        <v>3146.0</v>
      </c>
      <c r="B1448" s="2" t="s">
        <v>1524</v>
      </c>
      <c r="C1448" s="3">
        <v>1.0</v>
      </c>
      <c r="D1448" s="4">
        <v>0.0</v>
      </c>
      <c r="E1448" s="4">
        <v>1.0E-7</v>
      </c>
      <c r="F1448" s="3">
        <v>1215.0</v>
      </c>
      <c r="G1448" s="43">
        <f t="shared" si="1"/>
        <v>29160</v>
      </c>
      <c r="H1448" s="43">
        <f t="shared" si="2"/>
        <v>291600000000</v>
      </c>
      <c r="I1448" s="43">
        <f t="shared" si="3"/>
        <v>12150000000</v>
      </c>
      <c r="J1448" s="43">
        <f t="shared" si="4"/>
        <v>33287671.23</v>
      </c>
      <c r="K1448" s="43">
        <f t="shared" si="17"/>
        <v>29160</v>
      </c>
      <c r="L1448" s="43">
        <f t="shared" si="6"/>
        <v>1215</v>
      </c>
      <c r="M1448" s="45">
        <v>1.0</v>
      </c>
      <c r="N1448" s="3">
        <v>0.0</v>
      </c>
      <c r="O1448" s="43">
        <f t="shared" si="85"/>
        <v>0</v>
      </c>
      <c r="P1448" s="9">
        <v>0.0</v>
      </c>
      <c r="Q1448" s="43">
        <f t="shared" si="10"/>
        <v>12150000000</v>
      </c>
      <c r="R1448" s="43">
        <f t="shared" si="11"/>
        <v>33287671.23</v>
      </c>
      <c r="S1448" s="43">
        <f t="shared" si="12"/>
        <v>0</v>
      </c>
      <c r="T1448" s="11">
        <f t="shared" si="13"/>
        <v>0.00000003004115226</v>
      </c>
      <c r="U1448" s="3">
        <v>246.0</v>
      </c>
      <c r="V1448" s="37">
        <f t="shared" si="64"/>
        <v>0.00000002024691358</v>
      </c>
      <c r="W1448" s="4" t="s">
        <v>2662</v>
      </c>
      <c r="X1448" s="4">
        <v>12.67</v>
      </c>
      <c r="Y1448" s="4">
        <f t="shared" si="15"/>
        <v>304.08</v>
      </c>
      <c r="Z1448" s="48">
        <f t="shared" si="16"/>
        <v>0.000000001042798354</v>
      </c>
      <c r="AA1448" s="4" t="s">
        <v>2663</v>
      </c>
      <c r="AC1448">
        <v>0.0</v>
      </c>
      <c r="AD1448">
        <v>2.0</v>
      </c>
      <c r="AE1448">
        <v>2.0</v>
      </c>
      <c r="AF1448" s="49">
        <v>3.0</v>
      </c>
      <c r="AG1448" s="40">
        <f>AF1448+'RFactors (lead time &amp; failure)'!C:C</f>
        <v>3</v>
      </c>
      <c r="AH1448" s="4"/>
      <c r="AI1448" s="19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21"/>
      <c r="AV1448" s="21"/>
      <c r="AW1448" s="21"/>
      <c r="AX1448" s="21"/>
      <c r="AY1448" s="21"/>
      <c r="AZ1448" s="21"/>
    </row>
    <row r="1449">
      <c r="A1449" s="12">
        <v>3147.0</v>
      </c>
      <c r="B1449" s="2" t="s">
        <v>1525</v>
      </c>
      <c r="C1449" s="3">
        <v>1.0</v>
      </c>
      <c r="D1449" s="4">
        <v>0.0</v>
      </c>
      <c r="E1449" s="4">
        <v>1.0E-7</v>
      </c>
      <c r="F1449" s="3">
        <v>1215.0</v>
      </c>
      <c r="G1449" s="43">
        <f t="shared" si="1"/>
        <v>29160</v>
      </c>
      <c r="H1449" s="43">
        <f t="shared" si="2"/>
        <v>291600000000</v>
      </c>
      <c r="I1449" s="43">
        <f t="shared" si="3"/>
        <v>12150000000</v>
      </c>
      <c r="J1449" s="43">
        <f t="shared" si="4"/>
        <v>33287671.23</v>
      </c>
      <c r="K1449" s="43">
        <f t="shared" si="17"/>
        <v>29160</v>
      </c>
      <c r="L1449" s="43">
        <f t="shared" si="6"/>
        <v>1215</v>
      </c>
      <c r="M1449" s="45">
        <v>1.0</v>
      </c>
      <c r="N1449" s="3">
        <v>0.0</v>
      </c>
      <c r="O1449" s="43">
        <f t="shared" si="85"/>
        <v>0</v>
      </c>
      <c r="P1449" s="9">
        <v>0.0</v>
      </c>
      <c r="Q1449" s="43">
        <f t="shared" si="10"/>
        <v>12150000000</v>
      </c>
      <c r="R1449" s="43">
        <f t="shared" si="11"/>
        <v>33287671.23</v>
      </c>
      <c r="S1449" s="43">
        <f t="shared" si="12"/>
        <v>0</v>
      </c>
      <c r="T1449" s="11">
        <f t="shared" si="13"/>
        <v>0.00000003004115226</v>
      </c>
      <c r="U1449" s="3">
        <v>246.0</v>
      </c>
      <c r="V1449" s="37">
        <f t="shared" si="64"/>
        <v>0.00000002024691358</v>
      </c>
      <c r="W1449" s="4" t="s">
        <v>2662</v>
      </c>
      <c r="X1449" s="4">
        <v>12.67</v>
      </c>
      <c r="Y1449" s="4">
        <f t="shared" si="15"/>
        <v>304.08</v>
      </c>
      <c r="Z1449" s="48">
        <f t="shared" si="16"/>
        <v>0.000000001042798354</v>
      </c>
      <c r="AA1449" s="4" t="s">
        <v>2663</v>
      </c>
      <c r="AC1449">
        <v>0.0</v>
      </c>
      <c r="AD1449">
        <v>2.0</v>
      </c>
      <c r="AE1449">
        <v>2.0</v>
      </c>
      <c r="AF1449" s="49">
        <v>3.0</v>
      </c>
      <c r="AG1449" s="40">
        <f>AF1449+'RFactors (lead time &amp; failure)'!C:C</f>
        <v>3</v>
      </c>
      <c r="AH1449" s="4"/>
      <c r="AI1449" s="19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</row>
    <row r="1450">
      <c r="A1450" s="12">
        <v>3148.0</v>
      </c>
      <c r="B1450" s="2" t="s">
        <v>1526</v>
      </c>
      <c r="C1450" s="3">
        <v>1.0</v>
      </c>
      <c r="D1450" s="4">
        <v>0.0</v>
      </c>
      <c r="E1450" s="4">
        <v>1.0E-7</v>
      </c>
      <c r="F1450" s="3">
        <v>1215.0</v>
      </c>
      <c r="G1450" s="43">
        <f t="shared" si="1"/>
        <v>29160</v>
      </c>
      <c r="H1450" s="43">
        <f t="shared" si="2"/>
        <v>291600000000</v>
      </c>
      <c r="I1450" s="43">
        <f t="shared" si="3"/>
        <v>12150000000</v>
      </c>
      <c r="J1450" s="43">
        <f t="shared" si="4"/>
        <v>33287671.23</v>
      </c>
      <c r="K1450" s="43">
        <f t="shared" si="17"/>
        <v>29160</v>
      </c>
      <c r="L1450" s="43">
        <f t="shared" si="6"/>
        <v>1215</v>
      </c>
      <c r="M1450" s="45">
        <v>1.0</v>
      </c>
      <c r="N1450" s="3">
        <v>0.0</v>
      </c>
      <c r="O1450" s="43">
        <f t="shared" si="85"/>
        <v>0</v>
      </c>
      <c r="P1450" s="9">
        <v>0.0</v>
      </c>
      <c r="Q1450" s="43">
        <f t="shared" si="10"/>
        <v>12150000000</v>
      </c>
      <c r="R1450" s="43">
        <f t="shared" si="11"/>
        <v>33287671.23</v>
      </c>
      <c r="S1450" s="43">
        <f t="shared" si="12"/>
        <v>0</v>
      </c>
      <c r="T1450" s="11">
        <f t="shared" si="13"/>
        <v>0.00000003004115226</v>
      </c>
      <c r="U1450" s="3">
        <v>246.0</v>
      </c>
      <c r="V1450" s="37">
        <f t="shared" si="64"/>
        <v>0.00000002024691358</v>
      </c>
      <c r="W1450" s="4" t="s">
        <v>2662</v>
      </c>
      <c r="X1450" s="4">
        <v>12.67</v>
      </c>
      <c r="Y1450" s="4">
        <f t="shared" si="15"/>
        <v>304.08</v>
      </c>
      <c r="Z1450" s="48">
        <f t="shared" si="16"/>
        <v>0.000000001042798354</v>
      </c>
      <c r="AA1450" s="4" t="s">
        <v>2663</v>
      </c>
      <c r="AC1450">
        <v>0.0</v>
      </c>
      <c r="AD1450">
        <v>2.0</v>
      </c>
      <c r="AE1450">
        <v>2.0</v>
      </c>
      <c r="AF1450" s="49">
        <v>3.0</v>
      </c>
      <c r="AG1450" s="40">
        <f>AF1450+'RFactors (lead time &amp; failure)'!C:C</f>
        <v>3</v>
      </c>
      <c r="AH1450" s="4"/>
      <c r="AI1450" s="19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21"/>
      <c r="AV1450" s="21"/>
      <c r="AW1450" s="21"/>
      <c r="AX1450" s="21"/>
      <c r="AY1450" s="21"/>
      <c r="AZ1450" s="21"/>
    </row>
    <row r="1451">
      <c r="A1451" s="12">
        <v>3149.0</v>
      </c>
      <c r="B1451" s="2" t="s">
        <v>1527</v>
      </c>
      <c r="C1451" s="3">
        <v>1.0</v>
      </c>
      <c r="D1451" s="4">
        <v>0.0</v>
      </c>
      <c r="E1451" s="4">
        <v>1.0E-7</v>
      </c>
      <c r="F1451" s="3">
        <v>1215.0</v>
      </c>
      <c r="G1451" s="43">
        <f t="shared" si="1"/>
        <v>29160</v>
      </c>
      <c r="H1451" s="43">
        <f t="shared" si="2"/>
        <v>291600000000</v>
      </c>
      <c r="I1451" s="43">
        <f t="shared" si="3"/>
        <v>12150000000</v>
      </c>
      <c r="J1451" s="43">
        <f t="shared" si="4"/>
        <v>33287671.23</v>
      </c>
      <c r="K1451" s="43">
        <f t="shared" si="17"/>
        <v>29160</v>
      </c>
      <c r="L1451" s="43">
        <f t="shared" si="6"/>
        <v>1215</v>
      </c>
      <c r="M1451" s="45">
        <v>1.0</v>
      </c>
      <c r="N1451" s="3">
        <v>0.0</v>
      </c>
      <c r="O1451" s="43">
        <f t="shared" si="85"/>
        <v>0</v>
      </c>
      <c r="P1451" s="9">
        <v>0.0</v>
      </c>
      <c r="Q1451" s="43">
        <f t="shared" si="10"/>
        <v>12150000000</v>
      </c>
      <c r="R1451" s="43">
        <f t="shared" si="11"/>
        <v>33287671.23</v>
      </c>
      <c r="S1451" s="43">
        <f t="shared" si="12"/>
        <v>0</v>
      </c>
      <c r="T1451" s="11">
        <f t="shared" si="13"/>
        <v>0.00000003004115226</v>
      </c>
      <c r="U1451" s="3">
        <v>246.0</v>
      </c>
      <c r="V1451" s="37">
        <f t="shared" si="64"/>
        <v>0.00000002024691358</v>
      </c>
      <c r="W1451" s="4" t="s">
        <v>2662</v>
      </c>
      <c r="X1451" s="4">
        <v>12.67</v>
      </c>
      <c r="Y1451" s="4">
        <f t="shared" si="15"/>
        <v>304.08</v>
      </c>
      <c r="Z1451" s="48">
        <f t="shared" si="16"/>
        <v>0.000000001042798354</v>
      </c>
      <c r="AA1451" s="4" t="s">
        <v>2663</v>
      </c>
      <c r="AC1451">
        <v>0.0</v>
      </c>
      <c r="AD1451">
        <v>2.0</v>
      </c>
      <c r="AE1451">
        <v>2.0</v>
      </c>
      <c r="AF1451" s="49">
        <v>3.0</v>
      </c>
      <c r="AG1451" s="40">
        <f>AF1451+'RFactors (lead time &amp; failure)'!C:C</f>
        <v>3</v>
      </c>
      <c r="AH1451" s="4"/>
      <c r="AI1451" s="19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</row>
    <row r="1452">
      <c r="A1452" s="12">
        <v>3150.0</v>
      </c>
      <c r="B1452" s="2" t="s">
        <v>1528</v>
      </c>
      <c r="C1452" s="3">
        <v>1.0</v>
      </c>
      <c r="D1452" s="4">
        <v>0.0</v>
      </c>
      <c r="E1452" s="4">
        <v>1.0E-7</v>
      </c>
      <c r="F1452" s="3">
        <v>1215.0</v>
      </c>
      <c r="G1452" s="43">
        <f t="shared" si="1"/>
        <v>29160</v>
      </c>
      <c r="H1452" s="43">
        <f t="shared" si="2"/>
        <v>291600000000</v>
      </c>
      <c r="I1452" s="43">
        <f t="shared" si="3"/>
        <v>12150000000</v>
      </c>
      <c r="J1452" s="43">
        <f t="shared" si="4"/>
        <v>33287671.23</v>
      </c>
      <c r="K1452" s="43">
        <f t="shared" si="17"/>
        <v>29160</v>
      </c>
      <c r="L1452" s="43">
        <f t="shared" si="6"/>
        <v>1215</v>
      </c>
      <c r="M1452" s="45">
        <v>1.0</v>
      </c>
      <c r="N1452" s="3">
        <v>0.0</v>
      </c>
      <c r="O1452" s="43">
        <f t="shared" si="85"/>
        <v>0</v>
      </c>
      <c r="P1452" s="9">
        <v>0.0</v>
      </c>
      <c r="Q1452" s="43">
        <f t="shared" si="10"/>
        <v>12150000000</v>
      </c>
      <c r="R1452" s="43">
        <f t="shared" si="11"/>
        <v>33287671.23</v>
      </c>
      <c r="S1452" s="43">
        <f t="shared" si="12"/>
        <v>0</v>
      </c>
      <c r="T1452" s="11">
        <f t="shared" si="13"/>
        <v>0.00000003004115226</v>
      </c>
      <c r="U1452" s="3">
        <v>246.0</v>
      </c>
      <c r="V1452" s="37">
        <f t="shared" si="64"/>
        <v>0.00000002024691358</v>
      </c>
      <c r="W1452" s="4" t="s">
        <v>2662</v>
      </c>
      <c r="X1452" s="4">
        <v>12.67</v>
      </c>
      <c r="Y1452" s="4">
        <f t="shared" si="15"/>
        <v>304.08</v>
      </c>
      <c r="Z1452" s="48">
        <f t="shared" si="16"/>
        <v>0.000000001042798354</v>
      </c>
      <c r="AA1452" s="4" t="s">
        <v>2663</v>
      </c>
      <c r="AC1452">
        <v>0.0</v>
      </c>
      <c r="AD1452">
        <v>2.0</v>
      </c>
      <c r="AE1452">
        <v>2.0</v>
      </c>
      <c r="AF1452" s="49">
        <v>3.0</v>
      </c>
      <c r="AG1452" s="40">
        <f>AF1452+'RFactors (lead time &amp; failure)'!C:C</f>
        <v>3</v>
      </c>
      <c r="AH1452" s="4"/>
      <c r="AI1452" s="19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21"/>
      <c r="AV1452" s="21"/>
      <c r="AW1452" s="21"/>
      <c r="AX1452" s="21"/>
      <c r="AY1452" s="21"/>
      <c r="AZ1452" s="21"/>
    </row>
    <row r="1453">
      <c r="A1453" s="12">
        <v>3151.0</v>
      </c>
      <c r="B1453" s="2" t="s">
        <v>1529</v>
      </c>
      <c r="C1453" s="3">
        <v>1.0</v>
      </c>
      <c r="D1453" s="4">
        <v>0.0</v>
      </c>
      <c r="E1453" s="4">
        <v>1.0E-7</v>
      </c>
      <c r="F1453" s="3">
        <v>1215.0</v>
      </c>
      <c r="G1453" s="43">
        <f t="shared" si="1"/>
        <v>29160</v>
      </c>
      <c r="H1453" s="43">
        <f t="shared" si="2"/>
        <v>291600000000</v>
      </c>
      <c r="I1453" s="43">
        <f t="shared" si="3"/>
        <v>12150000000</v>
      </c>
      <c r="J1453" s="43">
        <f t="shared" si="4"/>
        <v>33287671.23</v>
      </c>
      <c r="K1453" s="43">
        <f t="shared" si="17"/>
        <v>29160</v>
      </c>
      <c r="L1453" s="43">
        <f t="shared" si="6"/>
        <v>1215</v>
      </c>
      <c r="M1453" s="45">
        <v>1.0</v>
      </c>
      <c r="N1453" s="3">
        <v>0.0</v>
      </c>
      <c r="O1453" s="43">
        <f t="shared" si="85"/>
        <v>0</v>
      </c>
      <c r="P1453" s="9">
        <v>0.0</v>
      </c>
      <c r="Q1453" s="43">
        <f t="shared" si="10"/>
        <v>12150000000</v>
      </c>
      <c r="R1453" s="43">
        <f t="shared" si="11"/>
        <v>33287671.23</v>
      </c>
      <c r="S1453" s="43">
        <f t="shared" si="12"/>
        <v>0</v>
      </c>
      <c r="T1453" s="11">
        <f t="shared" si="13"/>
        <v>0.00000003004115226</v>
      </c>
      <c r="U1453" s="3">
        <v>246.0</v>
      </c>
      <c r="V1453" s="37">
        <f t="shared" si="64"/>
        <v>0.00000002024691358</v>
      </c>
      <c r="W1453" s="4" t="s">
        <v>2662</v>
      </c>
      <c r="X1453" s="4">
        <v>12.67</v>
      </c>
      <c r="Y1453" s="4">
        <f t="shared" si="15"/>
        <v>304.08</v>
      </c>
      <c r="Z1453" s="48">
        <f t="shared" si="16"/>
        <v>0.000000001042798354</v>
      </c>
      <c r="AA1453" s="4" t="s">
        <v>2663</v>
      </c>
      <c r="AC1453">
        <v>0.0</v>
      </c>
      <c r="AD1453">
        <v>2.0</v>
      </c>
      <c r="AE1453">
        <v>2.0</v>
      </c>
      <c r="AF1453" s="49">
        <v>3.0</v>
      </c>
      <c r="AG1453" s="40">
        <f>AF1453+'RFactors (lead time &amp; failure)'!C:C</f>
        <v>3</v>
      </c>
      <c r="AH1453" s="4"/>
      <c r="AI1453" s="19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</row>
    <row r="1454">
      <c r="A1454" s="12">
        <v>3152.0</v>
      </c>
      <c r="B1454" s="2" t="s">
        <v>1530</v>
      </c>
      <c r="C1454" s="3">
        <v>1.0</v>
      </c>
      <c r="D1454" s="4">
        <v>0.0</v>
      </c>
      <c r="E1454" s="4">
        <v>1.0E-7</v>
      </c>
      <c r="F1454" s="3">
        <v>1215.0</v>
      </c>
      <c r="G1454" s="43">
        <f t="shared" si="1"/>
        <v>29160</v>
      </c>
      <c r="H1454" s="43">
        <f t="shared" si="2"/>
        <v>291600000000</v>
      </c>
      <c r="I1454" s="43">
        <f t="shared" si="3"/>
        <v>12150000000</v>
      </c>
      <c r="J1454" s="43">
        <f t="shared" si="4"/>
        <v>33287671.23</v>
      </c>
      <c r="K1454" s="43">
        <f t="shared" si="17"/>
        <v>29160</v>
      </c>
      <c r="L1454" s="43">
        <f t="shared" si="6"/>
        <v>1215</v>
      </c>
      <c r="M1454" s="45">
        <v>1.0</v>
      </c>
      <c r="N1454" s="3">
        <v>0.0</v>
      </c>
      <c r="O1454" s="43">
        <f t="shared" si="85"/>
        <v>0</v>
      </c>
      <c r="P1454" s="9">
        <v>0.0</v>
      </c>
      <c r="Q1454" s="43">
        <f t="shared" si="10"/>
        <v>12150000000</v>
      </c>
      <c r="R1454" s="43">
        <f t="shared" si="11"/>
        <v>33287671.23</v>
      </c>
      <c r="S1454" s="43">
        <f t="shared" si="12"/>
        <v>0</v>
      </c>
      <c r="T1454" s="11">
        <f t="shared" si="13"/>
        <v>0.00000003004115226</v>
      </c>
      <c r="U1454" s="3">
        <v>246.0</v>
      </c>
      <c r="V1454" s="37">
        <f t="shared" si="64"/>
        <v>0.00000002024691358</v>
      </c>
      <c r="W1454" s="4" t="s">
        <v>2662</v>
      </c>
      <c r="X1454" s="4">
        <v>12.67</v>
      </c>
      <c r="Y1454" s="4">
        <f t="shared" si="15"/>
        <v>304.08</v>
      </c>
      <c r="Z1454" s="48">
        <f t="shared" si="16"/>
        <v>0.000000001042798354</v>
      </c>
      <c r="AA1454" s="4" t="s">
        <v>2663</v>
      </c>
      <c r="AC1454">
        <v>0.0</v>
      </c>
      <c r="AD1454">
        <v>2.0</v>
      </c>
      <c r="AE1454">
        <v>2.0</v>
      </c>
      <c r="AF1454" s="49">
        <v>3.0</v>
      </c>
      <c r="AG1454" s="40">
        <f>AF1454+'RFactors (lead time &amp; failure)'!C:C</f>
        <v>3</v>
      </c>
      <c r="AH1454" s="4"/>
      <c r="AI1454" s="19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21"/>
      <c r="AV1454" s="21"/>
      <c r="AW1454" s="21"/>
      <c r="AX1454" s="21"/>
      <c r="AY1454" s="21"/>
      <c r="AZ1454" s="21"/>
    </row>
    <row r="1455">
      <c r="A1455" s="12">
        <v>3153.0</v>
      </c>
      <c r="B1455" s="2" t="s">
        <v>1531</v>
      </c>
      <c r="C1455" s="3">
        <v>1.0</v>
      </c>
      <c r="D1455" s="4">
        <v>0.0</v>
      </c>
      <c r="E1455" s="4">
        <v>1.0E-7</v>
      </c>
      <c r="F1455" s="3">
        <v>1215.0</v>
      </c>
      <c r="G1455" s="43">
        <f t="shared" si="1"/>
        <v>29160</v>
      </c>
      <c r="H1455" s="43">
        <f t="shared" si="2"/>
        <v>291600000000</v>
      </c>
      <c r="I1455" s="43">
        <f t="shared" si="3"/>
        <v>12150000000</v>
      </c>
      <c r="J1455" s="43">
        <f t="shared" si="4"/>
        <v>33287671.23</v>
      </c>
      <c r="K1455" s="43">
        <f t="shared" si="17"/>
        <v>29160</v>
      </c>
      <c r="L1455" s="43">
        <f t="shared" si="6"/>
        <v>1215</v>
      </c>
      <c r="M1455" s="45">
        <v>1.0</v>
      </c>
      <c r="N1455" s="3">
        <v>0.0</v>
      </c>
      <c r="O1455" s="43">
        <f t="shared" si="85"/>
        <v>0</v>
      </c>
      <c r="P1455" s="9">
        <v>0.0</v>
      </c>
      <c r="Q1455" s="43">
        <f t="shared" si="10"/>
        <v>12150000000</v>
      </c>
      <c r="R1455" s="43">
        <f t="shared" si="11"/>
        <v>33287671.23</v>
      </c>
      <c r="S1455" s="43">
        <f t="shared" si="12"/>
        <v>0</v>
      </c>
      <c r="T1455" s="11">
        <f t="shared" si="13"/>
        <v>0.00000003004115226</v>
      </c>
      <c r="U1455" s="3">
        <v>246.0</v>
      </c>
      <c r="V1455" s="37">
        <f t="shared" si="64"/>
        <v>0.00000002024691358</v>
      </c>
      <c r="W1455" s="4" t="s">
        <v>2662</v>
      </c>
      <c r="X1455" s="4">
        <v>12.67</v>
      </c>
      <c r="Y1455" s="4">
        <f t="shared" si="15"/>
        <v>304.08</v>
      </c>
      <c r="Z1455" s="48">
        <f t="shared" si="16"/>
        <v>0.000000001042798354</v>
      </c>
      <c r="AA1455" s="4" t="s">
        <v>2663</v>
      </c>
      <c r="AC1455">
        <v>0.0</v>
      </c>
      <c r="AD1455">
        <v>2.0</v>
      </c>
      <c r="AE1455">
        <v>2.0</v>
      </c>
      <c r="AF1455" s="49">
        <v>3.0</v>
      </c>
      <c r="AG1455" s="40">
        <f>AF1455+'RFactors (lead time &amp; failure)'!C:C</f>
        <v>3</v>
      </c>
      <c r="AH1455" s="4"/>
      <c r="AI1455" s="19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</row>
    <row r="1456">
      <c r="A1456" s="12">
        <v>3154.0</v>
      </c>
      <c r="B1456" s="2" t="s">
        <v>1532</v>
      </c>
      <c r="C1456" s="3">
        <v>1.0</v>
      </c>
      <c r="D1456" s="4">
        <v>0.0</v>
      </c>
      <c r="E1456" s="4">
        <v>1.0E-7</v>
      </c>
      <c r="F1456" s="3">
        <v>1215.0</v>
      </c>
      <c r="G1456" s="43">
        <f t="shared" si="1"/>
        <v>29160</v>
      </c>
      <c r="H1456" s="43">
        <f t="shared" si="2"/>
        <v>291600000000</v>
      </c>
      <c r="I1456" s="43">
        <f t="shared" si="3"/>
        <v>12150000000</v>
      </c>
      <c r="J1456" s="43">
        <f t="shared" si="4"/>
        <v>33287671.23</v>
      </c>
      <c r="K1456" s="43">
        <f t="shared" si="17"/>
        <v>29160</v>
      </c>
      <c r="L1456" s="43">
        <f t="shared" si="6"/>
        <v>1215</v>
      </c>
      <c r="M1456" s="45">
        <v>1.0</v>
      </c>
      <c r="N1456" s="3">
        <v>0.0</v>
      </c>
      <c r="O1456" s="43">
        <f t="shared" si="85"/>
        <v>0</v>
      </c>
      <c r="P1456" s="9">
        <v>0.0</v>
      </c>
      <c r="Q1456" s="43">
        <f t="shared" si="10"/>
        <v>12150000000</v>
      </c>
      <c r="R1456" s="43">
        <f t="shared" si="11"/>
        <v>33287671.23</v>
      </c>
      <c r="S1456" s="43">
        <f t="shared" si="12"/>
        <v>0</v>
      </c>
      <c r="T1456" s="11">
        <f t="shared" si="13"/>
        <v>0.00000003004115226</v>
      </c>
      <c r="U1456" s="3">
        <v>246.0</v>
      </c>
      <c r="V1456" s="37">
        <f t="shared" si="64"/>
        <v>0.00000002024691358</v>
      </c>
      <c r="W1456" s="4" t="s">
        <v>2662</v>
      </c>
      <c r="X1456" s="4">
        <v>12.67</v>
      </c>
      <c r="Y1456" s="4">
        <f t="shared" si="15"/>
        <v>304.08</v>
      </c>
      <c r="Z1456" s="48">
        <f t="shared" si="16"/>
        <v>0.000000001042798354</v>
      </c>
      <c r="AA1456" s="4" t="s">
        <v>2663</v>
      </c>
      <c r="AC1456">
        <v>0.0</v>
      </c>
      <c r="AD1456">
        <v>2.0</v>
      </c>
      <c r="AE1456">
        <v>2.0</v>
      </c>
      <c r="AF1456" s="49">
        <v>3.0</v>
      </c>
      <c r="AG1456" s="40">
        <f>AF1456+'RFactors (lead time &amp; failure)'!C:C</f>
        <v>3</v>
      </c>
      <c r="AH1456" s="4"/>
      <c r="AI1456" s="19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21"/>
      <c r="AV1456" s="21"/>
      <c r="AW1456" s="21"/>
      <c r="AX1456" s="21"/>
      <c r="AY1456" s="21"/>
      <c r="AZ1456" s="21"/>
    </row>
    <row r="1457">
      <c r="A1457" s="12">
        <v>3155.0</v>
      </c>
      <c r="B1457" s="2" t="s">
        <v>1533</v>
      </c>
      <c r="C1457" s="3">
        <v>1.0</v>
      </c>
      <c r="D1457" s="4">
        <v>0.0</v>
      </c>
      <c r="E1457" s="4">
        <v>1.0E-7</v>
      </c>
      <c r="F1457" s="3">
        <v>1215.0</v>
      </c>
      <c r="G1457" s="43">
        <f t="shared" si="1"/>
        <v>29160</v>
      </c>
      <c r="H1457" s="43">
        <f t="shared" si="2"/>
        <v>291600000000</v>
      </c>
      <c r="I1457" s="43">
        <f t="shared" si="3"/>
        <v>12150000000</v>
      </c>
      <c r="J1457" s="43">
        <f t="shared" si="4"/>
        <v>33287671.23</v>
      </c>
      <c r="K1457" s="43">
        <f t="shared" si="17"/>
        <v>29160</v>
      </c>
      <c r="L1457" s="43">
        <f t="shared" si="6"/>
        <v>1215</v>
      </c>
      <c r="M1457" s="45">
        <v>1.0</v>
      </c>
      <c r="N1457" s="3">
        <v>0.0</v>
      </c>
      <c r="O1457" s="43">
        <f t="shared" si="85"/>
        <v>0</v>
      </c>
      <c r="P1457" s="9">
        <v>0.0</v>
      </c>
      <c r="Q1457" s="43">
        <f t="shared" si="10"/>
        <v>12150000000</v>
      </c>
      <c r="R1457" s="43">
        <f t="shared" si="11"/>
        <v>33287671.23</v>
      </c>
      <c r="S1457" s="43">
        <f t="shared" si="12"/>
        <v>0</v>
      </c>
      <c r="T1457" s="11">
        <f t="shared" si="13"/>
        <v>0.00000003004115226</v>
      </c>
      <c r="U1457" s="3">
        <v>246.0</v>
      </c>
      <c r="V1457" s="37">
        <f t="shared" si="64"/>
        <v>0.00000002024691358</v>
      </c>
      <c r="W1457" s="4" t="s">
        <v>2662</v>
      </c>
      <c r="X1457" s="4">
        <v>12.67</v>
      </c>
      <c r="Y1457" s="4">
        <f t="shared" si="15"/>
        <v>304.08</v>
      </c>
      <c r="Z1457" s="48">
        <f t="shared" si="16"/>
        <v>0.000000001042798354</v>
      </c>
      <c r="AA1457" s="4" t="s">
        <v>2663</v>
      </c>
      <c r="AC1457">
        <v>0.0</v>
      </c>
      <c r="AD1457">
        <v>2.0</v>
      </c>
      <c r="AE1457">
        <v>2.0</v>
      </c>
      <c r="AF1457" s="49">
        <v>3.0</v>
      </c>
      <c r="AG1457" s="40">
        <f>AF1457+'RFactors (lead time &amp; failure)'!C:C</f>
        <v>3</v>
      </c>
      <c r="AH1457" s="4"/>
      <c r="AI1457" s="19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21"/>
      <c r="AV1457" s="21"/>
      <c r="AW1457" s="21"/>
      <c r="AX1457" s="21"/>
      <c r="AY1457" s="21"/>
      <c r="AZ1457" s="21"/>
    </row>
    <row r="1458">
      <c r="A1458" s="12">
        <v>3156.0</v>
      </c>
      <c r="B1458" s="2" t="s">
        <v>1534</v>
      </c>
      <c r="C1458" s="3">
        <v>1.0</v>
      </c>
      <c r="D1458" s="4">
        <v>0.0</v>
      </c>
      <c r="E1458" s="4">
        <v>1.0E-7</v>
      </c>
      <c r="F1458" s="3">
        <v>1215.0</v>
      </c>
      <c r="G1458" s="43">
        <f t="shared" si="1"/>
        <v>29160</v>
      </c>
      <c r="H1458" s="43">
        <f t="shared" si="2"/>
        <v>291600000000</v>
      </c>
      <c r="I1458" s="43">
        <f t="shared" si="3"/>
        <v>12150000000</v>
      </c>
      <c r="J1458" s="43">
        <f t="shared" si="4"/>
        <v>33287671.23</v>
      </c>
      <c r="K1458" s="43">
        <f t="shared" si="17"/>
        <v>29160</v>
      </c>
      <c r="L1458" s="43">
        <f t="shared" si="6"/>
        <v>1215</v>
      </c>
      <c r="M1458" s="45">
        <v>1.0</v>
      </c>
      <c r="N1458" s="3">
        <v>0.0</v>
      </c>
      <c r="O1458" s="43">
        <f t="shared" si="85"/>
        <v>0</v>
      </c>
      <c r="P1458" s="9">
        <v>0.0</v>
      </c>
      <c r="Q1458" s="43">
        <f t="shared" si="10"/>
        <v>12150000000</v>
      </c>
      <c r="R1458" s="43">
        <f t="shared" si="11"/>
        <v>33287671.23</v>
      </c>
      <c r="S1458" s="43">
        <f t="shared" si="12"/>
        <v>0</v>
      </c>
      <c r="T1458" s="11">
        <f t="shared" si="13"/>
        <v>0.00000003004115226</v>
      </c>
      <c r="U1458" s="3">
        <v>246.0</v>
      </c>
      <c r="V1458" s="37">
        <f t="shared" si="64"/>
        <v>0.00000002024691358</v>
      </c>
      <c r="W1458" s="4" t="s">
        <v>2662</v>
      </c>
      <c r="X1458" s="4">
        <v>12.67</v>
      </c>
      <c r="Y1458" s="4">
        <f t="shared" si="15"/>
        <v>304.08</v>
      </c>
      <c r="Z1458" s="48">
        <f t="shared" si="16"/>
        <v>0.000000001042798354</v>
      </c>
      <c r="AA1458" s="4" t="s">
        <v>2663</v>
      </c>
      <c r="AC1458">
        <v>0.0</v>
      </c>
      <c r="AD1458">
        <v>2.0</v>
      </c>
      <c r="AE1458">
        <v>2.0</v>
      </c>
      <c r="AF1458" s="49">
        <v>3.0</v>
      </c>
      <c r="AG1458" s="40">
        <f>AF1458+'RFactors (lead time &amp; failure)'!C:C</f>
        <v>3</v>
      </c>
      <c r="AH1458" s="4"/>
      <c r="AI1458" s="19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21"/>
      <c r="AV1458" s="21"/>
      <c r="AW1458" s="21"/>
      <c r="AX1458" s="21"/>
      <c r="AY1458" s="21"/>
      <c r="AZ1458" s="21"/>
    </row>
    <row r="1459">
      <c r="A1459" s="12">
        <v>3157.0</v>
      </c>
      <c r="B1459" s="2" t="s">
        <v>1535</v>
      </c>
      <c r="C1459" s="3">
        <v>1.0</v>
      </c>
      <c r="D1459" s="4">
        <v>0.0</v>
      </c>
      <c r="E1459" s="4">
        <v>1.0E-7</v>
      </c>
      <c r="F1459" s="3">
        <v>1215.0</v>
      </c>
      <c r="G1459" s="43">
        <f t="shared" si="1"/>
        <v>29160</v>
      </c>
      <c r="H1459" s="43">
        <f t="shared" si="2"/>
        <v>291600000000</v>
      </c>
      <c r="I1459" s="43">
        <f t="shared" si="3"/>
        <v>12150000000</v>
      </c>
      <c r="J1459" s="43">
        <f t="shared" si="4"/>
        <v>33287671.23</v>
      </c>
      <c r="K1459" s="43">
        <f t="shared" si="17"/>
        <v>29160</v>
      </c>
      <c r="L1459" s="43">
        <f t="shared" si="6"/>
        <v>1215</v>
      </c>
      <c r="M1459" s="45">
        <v>1.0</v>
      </c>
      <c r="N1459" s="3">
        <v>0.0</v>
      </c>
      <c r="O1459" s="43">
        <f t="shared" si="85"/>
        <v>0</v>
      </c>
      <c r="P1459" s="9">
        <v>0.0</v>
      </c>
      <c r="Q1459" s="43">
        <f t="shared" si="10"/>
        <v>12150000000</v>
      </c>
      <c r="R1459" s="43">
        <f t="shared" si="11"/>
        <v>33287671.23</v>
      </c>
      <c r="S1459" s="43">
        <f t="shared" si="12"/>
        <v>0</v>
      </c>
      <c r="T1459" s="11">
        <f t="shared" si="13"/>
        <v>0.00000003004115226</v>
      </c>
      <c r="U1459" s="3">
        <v>246.0</v>
      </c>
      <c r="V1459" s="37">
        <f t="shared" si="64"/>
        <v>0.00000002024691358</v>
      </c>
      <c r="W1459" s="4" t="s">
        <v>2662</v>
      </c>
      <c r="X1459" s="4">
        <v>12.67</v>
      </c>
      <c r="Y1459" s="4">
        <f t="shared" si="15"/>
        <v>304.08</v>
      </c>
      <c r="Z1459" s="48">
        <f t="shared" si="16"/>
        <v>0.000000001042798354</v>
      </c>
      <c r="AA1459" s="4" t="s">
        <v>2663</v>
      </c>
      <c r="AC1459">
        <v>0.0</v>
      </c>
      <c r="AD1459">
        <v>2.0</v>
      </c>
      <c r="AE1459">
        <v>2.0</v>
      </c>
      <c r="AF1459" s="49">
        <v>3.0</v>
      </c>
      <c r="AG1459" s="40">
        <f>AF1459+'RFactors (lead time &amp; failure)'!C:C</f>
        <v>3</v>
      </c>
      <c r="AH1459" s="4"/>
      <c r="AI1459" s="19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</row>
    <row r="1460">
      <c r="A1460" s="12">
        <v>3158.0</v>
      </c>
      <c r="B1460" s="2" t="s">
        <v>1536</v>
      </c>
      <c r="C1460" s="3">
        <v>1.0</v>
      </c>
      <c r="D1460" s="4">
        <v>0.0</v>
      </c>
      <c r="E1460" s="4">
        <v>1.0E-7</v>
      </c>
      <c r="F1460" s="3">
        <v>1215.0</v>
      </c>
      <c r="G1460" s="43">
        <f t="shared" si="1"/>
        <v>29160</v>
      </c>
      <c r="H1460" s="43">
        <f t="shared" si="2"/>
        <v>291600000000</v>
      </c>
      <c r="I1460" s="43">
        <f t="shared" si="3"/>
        <v>12150000000</v>
      </c>
      <c r="J1460" s="43">
        <f t="shared" si="4"/>
        <v>33287671.23</v>
      </c>
      <c r="K1460" s="43">
        <f t="shared" si="17"/>
        <v>29160</v>
      </c>
      <c r="L1460" s="43">
        <f t="shared" si="6"/>
        <v>1215</v>
      </c>
      <c r="M1460" s="45">
        <v>1.0</v>
      </c>
      <c r="N1460" s="3">
        <v>0.0</v>
      </c>
      <c r="O1460" s="43">
        <f t="shared" si="85"/>
        <v>0</v>
      </c>
      <c r="P1460" s="9">
        <v>0.0</v>
      </c>
      <c r="Q1460" s="43">
        <f t="shared" si="10"/>
        <v>12150000000</v>
      </c>
      <c r="R1460" s="43">
        <f t="shared" si="11"/>
        <v>33287671.23</v>
      </c>
      <c r="S1460" s="43">
        <f t="shared" si="12"/>
        <v>0</v>
      </c>
      <c r="T1460" s="11">
        <f t="shared" si="13"/>
        <v>0.00000003004115226</v>
      </c>
      <c r="U1460" s="3">
        <v>246.0</v>
      </c>
      <c r="V1460" s="37">
        <f t="shared" si="64"/>
        <v>0.00000002024691358</v>
      </c>
      <c r="W1460" s="4" t="s">
        <v>2662</v>
      </c>
      <c r="X1460" s="4">
        <v>12.67</v>
      </c>
      <c r="Y1460" s="4">
        <f t="shared" si="15"/>
        <v>304.08</v>
      </c>
      <c r="Z1460" s="48">
        <f t="shared" si="16"/>
        <v>0.000000001042798354</v>
      </c>
      <c r="AA1460" s="4" t="s">
        <v>2663</v>
      </c>
      <c r="AC1460">
        <v>0.0</v>
      </c>
      <c r="AD1460">
        <v>2.0</v>
      </c>
      <c r="AE1460">
        <v>2.0</v>
      </c>
      <c r="AF1460" s="49">
        <v>3.0</v>
      </c>
      <c r="AG1460" s="40">
        <f>AF1460+'RFactors (lead time &amp; failure)'!C:C</f>
        <v>3</v>
      </c>
      <c r="AH1460" s="4"/>
      <c r="AI1460" s="19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</row>
    <row r="1461">
      <c r="A1461" s="12">
        <v>3159.0</v>
      </c>
      <c r="B1461" s="2" t="s">
        <v>1537</v>
      </c>
      <c r="C1461" s="3">
        <v>1.0</v>
      </c>
      <c r="D1461" s="4">
        <v>0.0</v>
      </c>
      <c r="E1461" s="4">
        <v>1.0E-7</v>
      </c>
      <c r="F1461" s="3">
        <v>1215.0</v>
      </c>
      <c r="G1461" s="43">
        <f t="shared" si="1"/>
        <v>29160</v>
      </c>
      <c r="H1461" s="43">
        <f t="shared" si="2"/>
        <v>291600000000</v>
      </c>
      <c r="I1461" s="43">
        <f t="shared" si="3"/>
        <v>12150000000</v>
      </c>
      <c r="J1461" s="43">
        <f t="shared" si="4"/>
        <v>33287671.23</v>
      </c>
      <c r="K1461" s="43">
        <f t="shared" si="17"/>
        <v>29160</v>
      </c>
      <c r="L1461" s="43">
        <f t="shared" si="6"/>
        <v>1215</v>
      </c>
      <c r="M1461" s="45">
        <v>1.0</v>
      </c>
      <c r="N1461" s="3">
        <v>0.0</v>
      </c>
      <c r="O1461" s="43">
        <f t="shared" si="85"/>
        <v>0</v>
      </c>
      <c r="P1461" s="9">
        <v>0.0</v>
      </c>
      <c r="Q1461" s="43">
        <f t="shared" si="10"/>
        <v>12150000000</v>
      </c>
      <c r="R1461" s="43">
        <f t="shared" si="11"/>
        <v>33287671.23</v>
      </c>
      <c r="S1461" s="43">
        <f t="shared" si="12"/>
        <v>0</v>
      </c>
      <c r="T1461" s="11">
        <f t="shared" si="13"/>
        <v>0.00000003004115226</v>
      </c>
      <c r="U1461" s="3">
        <v>246.0</v>
      </c>
      <c r="V1461" s="37">
        <f t="shared" si="64"/>
        <v>0.00000002024691358</v>
      </c>
      <c r="W1461" s="4" t="s">
        <v>2662</v>
      </c>
      <c r="X1461" s="4">
        <v>12.67</v>
      </c>
      <c r="Y1461" s="4">
        <f t="shared" si="15"/>
        <v>304.08</v>
      </c>
      <c r="Z1461" s="48">
        <f t="shared" si="16"/>
        <v>0.000000001042798354</v>
      </c>
      <c r="AA1461" s="4" t="s">
        <v>2663</v>
      </c>
      <c r="AC1461">
        <v>0.0</v>
      </c>
      <c r="AD1461">
        <v>2.0</v>
      </c>
      <c r="AE1461">
        <v>2.0</v>
      </c>
      <c r="AF1461" s="49">
        <v>3.0</v>
      </c>
      <c r="AG1461" s="40">
        <f>AF1461+'RFactors (lead time &amp; failure)'!C:C</f>
        <v>3</v>
      </c>
      <c r="AH1461" s="4"/>
      <c r="AI1461" s="19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</row>
    <row r="1462">
      <c r="A1462" s="12">
        <v>3160.0</v>
      </c>
      <c r="B1462" s="2" t="s">
        <v>1538</v>
      </c>
      <c r="C1462" s="3">
        <v>1.0</v>
      </c>
      <c r="D1462" s="4">
        <v>0.0</v>
      </c>
      <c r="E1462" s="4">
        <v>1.0E-7</v>
      </c>
      <c r="F1462" s="3">
        <v>1215.0</v>
      </c>
      <c r="G1462" s="43">
        <f t="shared" si="1"/>
        <v>29160</v>
      </c>
      <c r="H1462" s="43">
        <f t="shared" si="2"/>
        <v>291600000000</v>
      </c>
      <c r="I1462" s="43">
        <f t="shared" si="3"/>
        <v>12150000000</v>
      </c>
      <c r="J1462" s="43">
        <f t="shared" si="4"/>
        <v>33287671.23</v>
      </c>
      <c r="K1462" s="43">
        <f t="shared" si="17"/>
        <v>29160</v>
      </c>
      <c r="L1462" s="43">
        <f t="shared" si="6"/>
        <v>1215</v>
      </c>
      <c r="M1462" s="45">
        <v>1.0</v>
      </c>
      <c r="N1462" s="3">
        <v>0.0</v>
      </c>
      <c r="O1462" s="43">
        <f t="shared" si="85"/>
        <v>0</v>
      </c>
      <c r="P1462" s="9">
        <v>0.0</v>
      </c>
      <c r="Q1462" s="43">
        <f t="shared" si="10"/>
        <v>12150000000</v>
      </c>
      <c r="R1462" s="43">
        <f t="shared" si="11"/>
        <v>33287671.23</v>
      </c>
      <c r="S1462" s="43">
        <f t="shared" si="12"/>
        <v>0</v>
      </c>
      <c r="T1462" s="11">
        <f t="shared" si="13"/>
        <v>0.00000003004115226</v>
      </c>
      <c r="U1462" s="3">
        <v>246.0</v>
      </c>
      <c r="V1462" s="37">
        <f t="shared" si="64"/>
        <v>0.00000002024691358</v>
      </c>
      <c r="W1462" s="4" t="s">
        <v>2662</v>
      </c>
      <c r="X1462" s="4">
        <v>12.67</v>
      </c>
      <c r="Y1462" s="4">
        <f t="shared" si="15"/>
        <v>304.08</v>
      </c>
      <c r="Z1462" s="48">
        <f t="shared" si="16"/>
        <v>0.000000001042798354</v>
      </c>
      <c r="AA1462" s="4" t="s">
        <v>2663</v>
      </c>
      <c r="AC1462">
        <v>0.0</v>
      </c>
      <c r="AD1462">
        <v>2.0</v>
      </c>
      <c r="AE1462">
        <v>2.0</v>
      </c>
      <c r="AF1462" s="49">
        <v>3.0</v>
      </c>
      <c r="AG1462" s="40">
        <f>AF1462+'RFactors (lead time &amp; failure)'!C:C</f>
        <v>3</v>
      </c>
      <c r="AH1462" s="4"/>
      <c r="AI1462" s="19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</row>
    <row r="1463">
      <c r="A1463" s="12">
        <v>3161.0</v>
      </c>
      <c r="B1463" s="2" t="s">
        <v>1539</v>
      </c>
      <c r="C1463" s="3">
        <v>1.0</v>
      </c>
      <c r="D1463" s="4">
        <v>0.0</v>
      </c>
      <c r="E1463" s="4">
        <v>1.0E-7</v>
      </c>
      <c r="F1463" s="3">
        <v>1215.0</v>
      </c>
      <c r="G1463" s="43">
        <f t="shared" si="1"/>
        <v>29160</v>
      </c>
      <c r="H1463" s="43">
        <f t="shared" si="2"/>
        <v>291600000000</v>
      </c>
      <c r="I1463" s="43">
        <f t="shared" si="3"/>
        <v>12150000000</v>
      </c>
      <c r="J1463" s="43">
        <f t="shared" si="4"/>
        <v>33287671.23</v>
      </c>
      <c r="K1463" s="43">
        <f t="shared" si="17"/>
        <v>29160</v>
      </c>
      <c r="L1463" s="43">
        <f t="shared" si="6"/>
        <v>1215</v>
      </c>
      <c r="M1463" s="45">
        <v>1.0</v>
      </c>
      <c r="N1463" s="3">
        <v>0.0</v>
      </c>
      <c r="O1463" s="43">
        <f t="shared" si="85"/>
        <v>0</v>
      </c>
      <c r="P1463" s="9">
        <v>0.0</v>
      </c>
      <c r="Q1463" s="43">
        <f t="shared" si="10"/>
        <v>12150000000</v>
      </c>
      <c r="R1463" s="43">
        <f t="shared" si="11"/>
        <v>33287671.23</v>
      </c>
      <c r="S1463" s="43">
        <f t="shared" si="12"/>
        <v>0</v>
      </c>
      <c r="T1463" s="11">
        <f t="shared" si="13"/>
        <v>0.00000003004115226</v>
      </c>
      <c r="U1463" s="3">
        <v>246.0</v>
      </c>
      <c r="V1463" s="37">
        <f t="shared" si="64"/>
        <v>0.00000002024691358</v>
      </c>
      <c r="W1463" s="4" t="s">
        <v>2662</v>
      </c>
      <c r="X1463" s="4">
        <v>12.67</v>
      </c>
      <c r="Y1463" s="4">
        <f t="shared" si="15"/>
        <v>304.08</v>
      </c>
      <c r="Z1463" s="48">
        <f t="shared" si="16"/>
        <v>0.000000001042798354</v>
      </c>
      <c r="AA1463" s="4" t="s">
        <v>2663</v>
      </c>
      <c r="AC1463">
        <v>0.0</v>
      </c>
      <c r="AD1463">
        <v>2.0</v>
      </c>
      <c r="AE1463">
        <v>2.0</v>
      </c>
      <c r="AF1463" s="49">
        <v>3.0</v>
      </c>
      <c r="AG1463" s="40">
        <f>AF1463+'RFactors (lead time &amp; failure)'!C:C</f>
        <v>3</v>
      </c>
      <c r="AH1463" s="4"/>
      <c r="AI1463" s="19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</row>
    <row r="1464">
      <c r="A1464" s="12">
        <v>3162.0</v>
      </c>
      <c r="B1464" s="2" t="s">
        <v>1540</v>
      </c>
      <c r="C1464" s="3">
        <v>1.0</v>
      </c>
      <c r="D1464" s="4">
        <v>0.0</v>
      </c>
      <c r="E1464" s="4">
        <v>1.0E-7</v>
      </c>
      <c r="F1464" s="3">
        <v>1215.0</v>
      </c>
      <c r="G1464" s="43">
        <f t="shared" si="1"/>
        <v>29160</v>
      </c>
      <c r="H1464" s="43">
        <f t="shared" si="2"/>
        <v>291600000000</v>
      </c>
      <c r="I1464" s="43">
        <f t="shared" si="3"/>
        <v>12150000000</v>
      </c>
      <c r="J1464" s="43">
        <f t="shared" si="4"/>
        <v>33287671.23</v>
      </c>
      <c r="K1464" s="43">
        <f t="shared" si="17"/>
        <v>29160</v>
      </c>
      <c r="L1464" s="43">
        <f t="shared" si="6"/>
        <v>1215</v>
      </c>
      <c r="M1464" s="45">
        <v>1.0</v>
      </c>
      <c r="N1464" s="3">
        <v>0.0</v>
      </c>
      <c r="O1464" s="43">
        <f t="shared" si="85"/>
        <v>0</v>
      </c>
      <c r="P1464" s="9">
        <v>0.0</v>
      </c>
      <c r="Q1464" s="43">
        <f t="shared" si="10"/>
        <v>12150000000</v>
      </c>
      <c r="R1464" s="43">
        <f t="shared" si="11"/>
        <v>33287671.23</v>
      </c>
      <c r="S1464" s="43">
        <f t="shared" si="12"/>
        <v>0</v>
      </c>
      <c r="T1464" s="11">
        <f t="shared" si="13"/>
        <v>0.00000003004115226</v>
      </c>
      <c r="U1464" s="3">
        <v>246.0</v>
      </c>
      <c r="V1464" s="37">
        <f t="shared" si="64"/>
        <v>0.00000002024691358</v>
      </c>
      <c r="W1464" s="4" t="s">
        <v>2662</v>
      </c>
      <c r="X1464" s="4">
        <v>12.67</v>
      </c>
      <c r="Y1464" s="4">
        <f t="shared" si="15"/>
        <v>304.08</v>
      </c>
      <c r="Z1464" s="48">
        <f t="shared" si="16"/>
        <v>0.000000001042798354</v>
      </c>
      <c r="AA1464" s="4" t="s">
        <v>2663</v>
      </c>
      <c r="AC1464">
        <v>0.0</v>
      </c>
      <c r="AD1464">
        <v>2.0</v>
      </c>
      <c r="AE1464">
        <v>2.0</v>
      </c>
      <c r="AF1464" s="49">
        <v>3.0</v>
      </c>
      <c r="AG1464" s="40">
        <f>AF1464+'RFactors (lead time &amp; failure)'!C:C</f>
        <v>3</v>
      </c>
      <c r="AH1464" s="4"/>
      <c r="AI1464" s="19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1"/>
      <c r="AT1464" s="21"/>
      <c r="AU1464" s="21"/>
      <c r="AV1464" s="21"/>
      <c r="AW1464" s="21"/>
      <c r="AX1464" s="21"/>
      <c r="AY1464" s="21"/>
      <c r="AZ1464" s="21"/>
    </row>
    <row r="1465">
      <c r="A1465" s="12">
        <v>3163.0</v>
      </c>
      <c r="B1465" s="2" t="s">
        <v>1541</v>
      </c>
      <c r="C1465" s="3">
        <v>1.0</v>
      </c>
      <c r="D1465" s="4">
        <v>0.0</v>
      </c>
      <c r="E1465" s="4">
        <v>1.0E-7</v>
      </c>
      <c r="F1465" s="3">
        <v>1215.0</v>
      </c>
      <c r="G1465" s="43">
        <f t="shared" si="1"/>
        <v>29160</v>
      </c>
      <c r="H1465" s="43">
        <f t="shared" si="2"/>
        <v>291600000000</v>
      </c>
      <c r="I1465" s="43">
        <f t="shared" si="3"/>
        <v>12150000000</v>
      </c>
      <c r="J1465" s="43">
        <f t="shared" si="4"/>
        <v>33287671.23</v>
      </c>
      <c r="K1465" s="43">
        <f t="shared" si="17"/>
        <v>29160</v>
      </c>
      <c r="L1465" s="43">
        <f t="shared" si="6"/>
        <v>1215</v>
      </c>
      <c r="M1465" s="45">
        <v>1.0</v>
      </c>
      <c r="N1465" s="3">
        <v>0.0</v>
      </c>
      <c r="O1465" s="43">
        <f t="shared" si="85"/>
        <v>0</v>
      </c>
      <c r="P1465" s="9">
        <v>0.0</v>
      </c>
      <c r="Q1465" s="43">
        <f t="shared" si="10"/>
        <v>12150000000</v>
      </c>
      <c r="R1465" s="43">
        <f t="shared" si="11"/>
        <v>33287671.23</v>
      </c>
      <c r="S1465" s="43">
        <f t="shared" si="12"/>
        <v>0</v>
      </c>
      <c r="T1465" s="11">
        <f t="shared" si="13"/>
        <v>0.00000003004115226</v>
      </c>
      <c r="U1465" s="3">
        <v>246.0</v>
      </c>
      <c r="V1465" s="37">
        <f t="shared" si="64"/>
        <v>0.00000002024691358</v>
      </c>
      <c r="W1465" s="4" t="s">
        <v>2662</v>
      </c>
      <c r="X1465" s="4">
        <v>12.67</v>
      </c>
      <c r="Y1465" s="4">
        <f t="shared" si="15"/>
        <v>304.08</v>
      </c>
      <c r="Z1465" s="48">
        <f t="shared" si="16"/>
        <v>0.000000001042798354</v>
      </c>
      <c r="AA1465" s="4" t="s">
        <v>2663</v>
      </c>
      <c r="AC1465">
        <v>0.0</v>
      </c>
      <c r="AD1465">
        <v>2.0</v>
      </c>
      <c r="AE1465">
        <v>2.0</v>
      </c>
      <c r="AF1465" s="49">
        <v>3.0</v>
      </c>
      <c r="AG1465" s="40">
        <f>AF1465+'RFactors (lead time &amp; failure)'!C:C</f>
        <v>3</v>
      </c>
      <c r="AH1465" s="4"/>
      <c r="AI1465" s="19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1"/>
      <c r="AT1465" s="21"/>
      <c r="AU1465" s="21"/>
      <c r="AV1465" s="21"/>
      <c r="AW1465" s="21"/>
      <c r="AX1465" s="21"/>
      <c r="AY1465" s="21"/>
      <c r="AZ1465" s="21"/>
    </row>
    <row r="1466">
      <c r="A1466" s="12">
        <v>3164.0</v>
      </c>
      <c r="B1466" s="2" t="s">
        <v>1542</v>
      </c>
      <c r="C1466" s="3">
        <v>1.0</v>
      </c>
      <c r="D1466" s="4">
        <v>0.0</v>
      </c>
      <c r="E1466" s="4">
        <v>1.0E-7</v>
      </c>
      <c r="F1466" s="3">
        <v>1215.0</v>
      </c>
      <c r="G1466" s="43">
        <f t="shared" si="1"/>
        <v>29160</v>
      </c>
      <c r="H1466" s="43">
        <f t="shared" si="2"/>
        <v>291600000000</v>
      </c>
      <c r="I1466" s="43">
        <f t="shared" si="3"/>
        <v>12150000000</v>
      </c>
      <c r="J1466" s="43">
        <f t="shared" si="4"/>
        <v>33287671.23</v>
      </c>
      <c r="K1466" s="43">
        <f t="shared" si="17"/>
        <v>29160</v>
      </c>
      <c r="L1466" s="43">
        <f t="shared" si="6"/>
        <v>1215</v>
      </c>
      <c r="M1466" s="45">
        <v>1.0</v>
      </c>
      <c r="N1466" s="3">
        <v>0.0</v>
      </c>
      <c r="O1466" s="43">
        <f t="shared" si="85"/>
        <v>0</v>
      </c>
      <c r="P1466" s="9">
        <v>0.0</v>
      </c>
      <c r="Q1466" s="43">
        <f t="shared" si="10"/>
        <v>12150000000</v>
      </c>
      <c r="R1466" s="43">
        <f t="shared" si="11"/>
        <v>33287671.23</v>
      </c>
      <c r="S1466" s="43">
        <f t="shared" si="12"/>
        <v>0</v>
      </c>
      <c r="T1466" s="11">
        <f t="shared" si="13"/>
        <v>0.00000003004115226</v>
      </c>
      <c r="U1466" s="3">
        <v>246.0</v>
      </c>
      <c r="V1466" s="37">
        <f t="shared" si="64"/>
        <v>0.00000002024691358</v>
      </c>
      <c r="W1466" s="4" t="s">
        <v>2662</v>
      </c>
      <c r="X1466" s="4">
        <v>12.67</v>
      </c>
      <c r="Y1466" s="4">
        <f t="shared" si="15"/>
        <v>304.08</v>
      </c>
      <c r="Z1466" s="48">
        <f t="shared" si="16"/>
        <v>0.000000001042798354</v>
      </c>
      <c r="AA1466" s="4" t="s">
        <v>2663</v>
      </c>
      <c r="AC1466">
        <v>0.0</v>
      </c>
      <c r="AD1466">
        <v>2.0</v>
      </c>
      <c r="AE1466">
        <v>2.0</v>
      </c>
      <c r="AF1466" s="49">
        <v>3.0</v>
      </c>
      <c r="AG1466" s="40">
        <f>AF1466+'RFactors (lead time &amp; failure)'!C:C</f>
        <v>3</v>
      </c>
      <c r="AH1466" s="4"/>
      <c r="AI1466" s="19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1"/>
      <c r="AT1466" s="21"/>
      <c r="AU1466" s="21"/>
      <c r="AV1466" s="21"/>
      <c r="AW1466" s="21"/>
      <c r="AX1466" s="21"/>
      <c r="AY1466" s="21"/>
      <c r="AZ1466" s="21"/>
    </row>
    <row r="1467">
      <c r="A1467" s="12">
        <v>3165.0</v>
      </c>
      <c r="B1467" s="2" t="s">
        <v>1543</v>
      </c>
      <c r="C1467" s="3">
        <v>1.0</v>
      </c>
      <c r="D1467" s="4">
        <v>0.0</v>
      </c>
      <c r="E1467" s="4">
        <v>1.0E-7</v>
      </c>
      <c r="F1467" s="3">
        <v>1215.0</v>
      </c>
      <c r="G1467" s="43">
        <f t="shared" si="1"/>
        <v>29160</v>
      </c>
      <c r="H1467" s="43">
        <f t="shared" si="2"/>
        <v>291600000000</v>
      </c>
      <c r="I1467" s="43">
        <f t="shared" si="3"/>
        <v>12150000000</v>
      </c>
      <c r="J1467" s="43">
        <f t="shared" si="4"/>
        <v>33287671.23</v>
      </c>
      <c r="K1467" s="43">
        <f t="shared" si="17"/>
        <v>29160</v>
      </c>
      <c r="L1467" s="43">
        <f t="shared" si="6"/>
        <v>1215</v>
      </c>
      <c r="M1467" s="45">
        <v>1.0</v>
      </c>
      <c r="N1467" s="3">
        <v>0.0</v>
      </c>
      <c r="O1467" s="43">
        <f t="shared" si="85"/>
        <v>0</v>
      </c>
      <c r="P1467" s="9">
        <v>0.0</v>
      </c>
      <c r="Q1467" s="43">
        <f t="shared" si="10"/>
        <v>12150000000</v>
      </c>
      <c r="R1467" s="43">
        <f t="shared" si="11"/>
        <v>33287671.23</v>
      </c>
      <c r="S1467" s="43">
        <f t="shared" si="12"/>
        <v>0</v>
      </c>
      <c r="T1467" s="11">
        <f t="shared" si="13"/>
        <v>0.00000003004115226</v>
      </c>
      <c r="U1467" s="3">
        <v>246.0</v>
      </c>
      <c r="V1467" s="37">
        <f t="shared" si="64"/>
        <v>0.00000002024691358</v>
      </c>
      <c r="W1467" s="4" t="s">
        <v>2662</v>
      </c>
      <c r="X1467" s="4">
        <v>12.67</v>
      </c>
      <c r="Y1467" s="4">
        <f t="shared" si="15"/>
        <v>304.08</v>
      </c>
      <c r="Z1467" s="48">
        <f t="shared" si="16"/>
        <v>0.000000001042798354</v>
      </c>
      <c r="AA1467" s="4" t="s">
        <v>2663</v>
      </c>
      <c r="AC1467">
        <v>0.0</v>
      </c>
      <c r="AD1467">
        <v>2.0</v>
      </c>
      <c r="AE1467">
        <v>2.0</v>
      </c>
      <c r="AF1467" s="49">
        <v>3.0</v>
      </c>
      <c r="AG1467" s="40">
        <f>AF1467+'RFactors (lead time &amp; failure)'!C:C</f>
        <v>3</v>
      </c>
      <c r="AH1467" s="4"/>
      <c r="AI1467" s="19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</row>
    <row r="1468">
      <c r="A1468" s="12">
        <v>3166.0</v>
      </c>
      <c r="B1468" s="2" t="s">
        <v>1544</v>
      </c>
      <c r="C1468" s="3">
        <v>1.0</v>
      </c>
      <c r="D1468" s="4">
        <v>0.0</v>
      </c>
      <c r="E1468" s="4">
        <v>1.0E-7</v>
      </c>
      <c r="F1468" s="3">
        <v>1215.0</v>
      </c>
      <c r="G1468" s="43">
        <f t="shared" si="1"/>
        <v>29160</v>
      </c>
      <c r="H1468" s="43">
        <f t="shared" si="2"/>
        <v>291600000000</v>
      </c>
      <c r="I1468" s="43">
        <f t="shared" si="3"/>
        <v>12150000000</v>
      </c>
      <c r="J1468" s="43">
        <f t="shared" si="4"/>
        <v>33287671.23</v>
      </c>
      <c r="K1468" s="43">
        <f t="shared" si="17"/>
        <v>29160</v>
      </c>
      <c r="L1468" s="43">
        <f t="shared" si="6"/>
        <v>1215</v>
      </c>
      <c r="M1468" s="45">
        <v>1.0</v>
      </c>
      <c r="N1468" s="3">
        <v>0.0</v>
      </c>
      <c r="O1468" s="43">
        <f t="shared" si="85"/>
        <v>0</v>
      </c>
      <c r="P1468" s="9">
        <v>0.0</v>
      </c>
      <c r="Q1468" s="43">
        <f t="shared" si="10"/>
        <v>12150000000</v>
      </c>
      <c r="R1468" s="43">
        <f t="shared" si="11"/>
        <v>33287671.23</v>
      </c>
      <c r="S1468" s="43">
        <f t="shared" si="12"/>
        <v>0</v>
      </c>
      <c r="T1468" s="11">
        <f t="shared" si="13"/>
        <v>0.00000003004115226</v>
      </c>
      <c r="U1468" s="3">
        <v>246.0</v>
      </c>
      <c r="V1468" s="37">
        <f t="shared" si="64"/>
        <v>0.00000002024691358</v>
      </c>
      <c r="W1468" s="4" t="s">
        <v>2662</v>
      </c>
      <c r="X1468" s="4">
        <v>12.67</v>
      </c>
      <c r="Y1468" s="4">
        <f t="shared" si="15"/>
        <v>304.08</v>
      </c>
      <c r="Z1468" s="48">
        <f t="shared" si="16"/>
        <v>0.000000001042798354</v>
      </c>
      <c r="AA1468" s="4" t="s">
        <v>2663</v>
      </c>
      <c r="AC1468">
        <v>0.0</v>
      </c>
      <c r="AD1468">
        <v>2.0</v>
      </c>
      <c r="AE1468">
        <v>2.0</v>
      </c>
      <c r="AF1468" s="49">
        <v>3.0</v>
      </c>
      <c r="AG1468" s="40">
        <f>AF1468+'RFactors (lead time &amp; failure)'!C:C</f>
        <v>3</v>
      </c>
      <c r="AH1468" s="4"/>
      <c r="AI1468" s="19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21"/>
      <c r="AV1468" s="21"/>
      <c r="AW1468" s="21"/>
      <c r="AX1468" s="21"/>
      <c r="AY1468" s="21"/>
      <c r="AZ1468" s="21"/>
    </row>
    <row r="1469">
      <c r="A1469" s="12">
        <v>3167.0</v>
      </c>
      <c r="B1469" s="2" t="s">
        <v>1545</v>
      </c>
      <c r="C1469" s="3">
        <v>1.0</v>
      </c>
      <c r="D1469" s="4">
        <v>0.0</v>
      </c>
      <c r="E1469" s="4">
        <v>1.0E-7</v>
      </c>
      <c r="F1469" s="3">
        <v>1215.0</v>
      </c>
      <c r="G1469" s="43">
        <f t="shared" si="1"/>
        <v>29160</v>
      </c>
      <c r="H1469" s="43">
        <f t="shared" si="2"/>
        <v>291600000000</v>
      </c>
      <c r="I1469" s="43">
        <f t="shared" si="3"/>
        <v>12150000000</v>
      </c>
      <c r="J1469" s="43">
        <f t="shared" si="4"/>
        <v>33287671.23</v>
      </c>
      <c r="K1469" s="43">
        <f t="shared" si="17"/>
        <v>29160</v>
      </c>
      <c r="L1469" s="43">
        <f t="shared" si="6"/>
        <v>1215</v>
      </c>
      <c r="M1469" s="45">
        <v>50.0</v>
      </c>
      <c r="N1469" s="43">
        <f t="shared" ref="N1469:N1470" si="102">M1469+E1469</f>
        <v>50.0000001</v>
      </c>
      <c r="O1469" s="43">
        <f t="shared" si="85"/>
        <v>1.000000002</v>
      </c>
      <c r="P1469" s="47">
        <f t="shared" ref="P1469:P1470" si="103">E1469/O1469</f>
        <v>0.0000000999999998</v>
      </c>
      <c r="Q1469" s="43">
        <f t="shared" si="10"/>
        <v>607500000000</v>
      </c>
      <c r="R1469" s="43">
        <f t="shared" si="11"/>
        <v>1664383562</v>
      </c>
      <c r="S1469" s="43">
        <f t="shared" si="12"/>
        <v>0</v>
      </c>
      <c r="T1469" s="11">
        <f t="shared" si="13"/>
        <v>0.00000003004115226</v>
      </c>
      <c r="U1469" s="3">
        <v>246.0</v>
      </c>
      <c r="V1469" s="37">
        <f t="shared" si="64"/>
        <v>0.00000002024691358</v>
      </c>
      <c r="W1469" s="4" t="s">
        <v>2662</v>
      </c>
      <c r="X1469" s="4">
        <v>12.67</v>
      </c>
      <c r="Y1469" s="4">
        <f t="shared" si="15"/>
        <v>304.08</v>
      </c>
      <c r="Z1469" s="48">
        <f t="shared" si="16"/>
        <v>0.000000001042798354</v>
      </c>
      <c r="AA1469" s="4" t="s">
        <v>2663</v>
      </c>
      <c r="AC1469">
        <v>0.0</v>
      </c>
      <c r="AD1469">
        <v>2.0</v>
      </c>
      <c r="AE1469">
        <v>2.0</v>
      </c>
      <c r="AF1469" s="49">
        <v>3.0</v>
      </c>
      <c r="AG1469" s="40">
        <f>AF1469+'RFactors (lead time &amp; failure)'!C:C</f>
        <v>3</v>
      </c>
      <c r="AH1469" s="4"/>
      <c r="AI1469" s="19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21"/>
      <c r="AV1469" s="21"/>
      <c r="AW1469" s="21"/>
      <c r="AX1469" s="21"/>
      <c r="AY1469" s="21"/>
      <c r="AZ1469" s="21"/>
    </row>
    <row r="1470">
      <c r="A1470" s="12">
        <v>3168.0</v>
      </c>
      <c r="B1470" s="2" t="s">
        <v>1546</v>
      </c>
      <c r="C1470" s="3">
        <v>1.0</v>
      </c>
      <c r="D1470" s="4" t="s">
        <v>3408</v>
      </c>
      <c r="E1470" s="4">
        <v>2.0</v>
      </c>
      <c r="F1470" s="3">
        <v>1215.0</v>
      </c>
      <c r="G1470" s="43">
        <f t="shared" si="1"/>
        <v>29160</v>
      </c>
      <c r="H1470" s="43">
        <f t="shared" si="2"/>
        <v>14580</v>
      </c>
      <c r="I1470" s="43">
        <f t="shared" si="3"/>
        <v>607.5</v>
      </c>
      <c r="J1470" s="43">
        <f t="shared" si="4"/>
        <v>1.664383562</v>
      </c>
      <c r="K1470" s="43">
        <f t="shared" si="17"/>
        <v>29160</v>
      </c>
      <c r="L1470" s="43">
        <f t="shared" si="6"/>
        <v>1215</v>
      </c>
      <c r="M1470" s="45">
        <v>4.0</v>
      </c>
      <c r="N1470" s="43">
        <f t="shared" si="102"/>
        <v>6</v>
      </c>
      <c r="O1470" s="43">
        <f t="shared" si="85"/>
        <v>1.5</v>
      </c>
      <c r="P1470" s="47">
        <f t="shared" si="103"/>
        <v>1.333333333</v>
      </c>
      <c r="Q1470" s="43">
        <f t="shared" si="10"/>
        <v>2430</v>
      </c>
      <c r="R1470" s="43">
        <f t="shared" si="11"/>
        <v>6.657534247</v>
      </c>
      <c r="S1470" s="43">
        <f t="shared" si="12"/>
        <v>0.001646090535</v>
      </c>
      <c r="T1470" s="11">
        <f t="shared" si="13"/>
        <v>0.6008230453</v>
      </c>
      <c r="U1470" s="3">
        <v>246.0</v>
      </c>
      <c r="V1470" s="37">
        <f t="shared" si="64"/>
        <v>0.4049382716</v>
      </c>
      <c r="W1470" s="4" t="s">
        <v>115</v>
      </c>
      <c r="X1470" s="4">
        <v>17.88</v>
      </c>
      <c r="Y1470" s="4">
        <f t="shared" si="15"/>
        <v>429.12</v>
      </c>
      <c r="Z1470" s="48">
        <f t="shared" si="16"/>
        <v>0.02943209877</v>
      </c>
      <c r="AA1470" s="4" t="s">
        <v>2938</v>
      </c>
      <c r="AC1470">
        <v>1.0</v>
      </c>
      <c r="AD1470">
        <v>2.0</v>
      </c>
      <c r="AE1470">
        <v>3.0</v>
      </c>
      <c r="AF1470" s="49">
        <v>4.0</v>
      </c>
      <c r="AG1470" s="40">
        <f>AF1470+'RFactors (lead time &amp; failure)'!C:C</f>
        <v>5</v>
      </c>
      <c r="AH1470" s="4"/>
      <c r="AI1470" s="19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21"/>
      <c r="AV1470" s="21"/>
      <c r="AW1470" s="21"/>
      <c r="AX1470" s="21"/>
      <c r="AY1470" s="21"/>
      <c r="AZ1470" s="21"/>
    </row>
    <row r="1471">
      <c r="A1471" s="12">
        <v>3169.0</v>
      </c>
      <c r="B1471" s="2" t="s">
        <v>1547</v>
      </c>
      <c r="C1471" s="3">
        <v>1.0</v>
      </c>
      <c r="D1471" s="4">
        <v>0.0</v>
      </c>
      <c r="E1471" s="4">
        <v>1.0E-7</v>
      </c>
      <c r="F1471" s="3">
        <v>1215.0</v>
      </c>
      <c r="G1471" s="43">
        <f t="shared" si="1"/>
        <v>29160</v>
      </c>
      <c r="H1471" s="43">
        <f t="shared" si="2"/>
        <v>291600000000</v>
      </c>
      <c r="I1471" s="43">
        <f t="shared" si="3"/>
        <v>12150000000</v>
      </c>
      <c r="J1471" s="43">
        <f t="shared" si="4"/>
        <v>33287671.23</v>
      </c>
      <c r="K1471" s="43">
        <f t="shared" si="17"/>
        <v>29160</v>
      </c>
      <c r="L1471" s="43">
        <f t="shared" si="6"/>
        <v>1215</v>
      </c>
      <c r="M1471" s="45">
        <v>1.0</v>
      </c>
      <c r="N1471" s="3">
        <v>0.0</v>
      </c>
      <c r="O1471" s="43">
        <f t="shared" si="85"/>
        <v>0</v>
      </c>
      <c r="P1471" s="9">
        <v>0.0</v>
      </c>
      <c r="Q1471" s="43">
        <f t="shared" si="10"/>
        <v>12150000000</v>
      </c>
      <c r="R1471" s="43">
        <f t="shared" si="11"/>
        <v>33287671.23</v>
      </c>
      <c r="S1471" s="43">
        <f t="shared" si="12"/>
        <v>0</v>
      </c>
      <c r="T1471" s="11">
        <f t="shared" si="13"/>
        <v>0.00000003004115226</v>
      </c>
      <c r="U1471" s="3">
        <v>246.0</v>
      </c>
      <c r="V1471" s="37">
        <f t="shared" si="64"/>
        <v>0.00000002024691358</v>
      </c>
      <c r="W1471" s="4" t="s">
        <v>3178</v>
      </c>
      <c r="X1471" s="4">
        <v>25.03</v>
      </c>
      <c r="Y1471" s="4">
        <f t="shared" si="15"/>
        <v>600.72</v>
      </c>
      <c r="Z1471" s="48">
        <f t="shared" si="16"/>
        <v>0.000000002060082305</v>
      </c>
      <c r="AA1471" s="4" t="s">
        <v>3210</v>
      </c>
      <c r="AC1471">
        <v>0.0</v>
      </c>
      <c r="AD1471">
        <v>2.0</v>
      </c>
      <c r="AE1471">
        <v>2.0</v>
      </c>
      <c r="AF1471" s="49">
        <v>3.0</v>
      </c>
      <c r="AG1471" s="40">
        <f>AF1471+'RFactors (lead time &amp; failure)'!C:C</f>
        <v>3</v>
      </c>
      <c r="AH1471" s="4"/>
      <c r="AI1471" s="19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21"/>
      <c r="AV1471" s="21"/>
      <c r="AW1471" s="21"/>
      <c r="AX1471" s="21"/>
      <c r="AY1471" s="21"/>
      <c r="AZ1471" s="21"/>
    </row>
    <row r="1472">
      <c r="A1472" s="12">
        <v>3170.0</v>
      </c>
      <c r="B1472" s="2" t="s">
        <v>1548</v>
      </c>
      <c r="C1472" s="3">
        <v>1.0</v>
      </c>
      <c r="D1472" s="4">
        <v>0.0</v>
      </c>
      <c r="E1472" s="4">
        <v>1.0E-7</v>
      </c>
      <c r="F1472" s="3">
        <v>1215.0</v>
      </c>
      <c r="G1472" s="43">
        <f t="shared" si="1"/>
        <v>29160</v>
      </c>
      <c r="H1472" s="43">
        <f t="shared" si="2"/>
        <v>291600000000</v>
      </c>
      <c r="I1472" s="43">
        <f t="shared" si="3"/>
        <v>12150000000</v>
      </c>
      <c r="J1472" s="43">
        <f t="shared" si="4"/>
        <v>33287671.23</v>
      </c>
      <c r="K1472" s="43">
        <f t="shared" si="17"/>
        <v>29160</v>
      </c>
      <c r="L1472" s="43">
        <f t="shared" si="6"/>
        <v>1215</v>
      </c>
      <c r="M1472" s="45">
        <v>1.0</v>
      </c>
      <c r="N1472" s="3">
        <v>0.0</v>
      </c>
      <c r="O1472" s="43">
        <f t="shared" si="85"/>
        <v>0</v>
      </c>
      <c r="P1472" s="9">
        <v>0.0</v>
      </c>
      <c r="Q1472" s="43">
        <f t="shared" si="10"/>
        <v>12150000000</v>
      </c>
      <c r="R1472" s="43">
        <f t="shared" si="11"/>
        <v>33287671.23</v>
      </c>
      <c r="S1472" s="43">
        <f t="shared" si="12"/>
        <v>0</v>
      </c>
      <c r="T1472" s="11">
        <f t="shared" si="13"/>
        <v>0.00000003004115226</v>
      </c>
      <c r="U1472" s="3">
        <v>246.0</v>
      </c>
      <c r="V1472" s="37">
        <f t="shared" si="64"/>
        <v>0.00000002024691358</v>
      </c>
      <c r="W1472" s="4" t="s">
        <v>3178</v>
      </c>
      <c r="X1472" s="4">
        <v>25.03</v>
      </c>
      <c r="Y1472" s="4">
        <f t="shared" si="15"/>
        <v>600.72</v>
      </c>
      <c r="Z1472" s="48">
        <f t="shared" si="16"/>
        <v>0.000000002060082305</v>
      </c>
      <c r="AA1472" s="4" t="s">
        <v>3210</v>
      </c>
      <c r="AC1472">
        <v>0.0</v>
      </c>
      <c r="AD1472">
        <v>2.0</v>
      </c>
      <c r="AE1472">
        <v>2.0</v>
      </c>
      <c r="AF1472" s="49">
        <v>3.0</v>
      </c>
      <c r="AG1472" s="40">
        <f>AF1472+'RFactors (lead time &amp; failure)'!C:C</f>
        <v>3</v>
      </c>
      <c r="AH1472" s="4"/>
      <c r="AI1472" s="19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21"/>
      <c r="AV1472" s="21"/>
      <c r="AW1472" s="21"/>
      <c r="AX1472" s="21"/>
      <c r="AY1472" s="21"/>
      <c r="AZ1472" s="21"/>
    </row>
    <row r="1473">
      <c r="A1473" s="12">
        <v>3171.0</v>
      </c>
      <c r="B1473" s="2" t="s">
        <v>1549</v>
      </c>
      <c r="C1473" s="3">
        <v>1.0</v>
      </c>
      <c r="D1473" s="4">
        <v>0.0</v>
      </c>
      <c r="E1473" s="4">
        <v>1.0E-7</v>
      </c>
      <c r="F1473" s="3">
        <v>1215.0</v>
      </c>
      <c r="G1473" s="43">
        <f t="shared" si="1"/>
        <v>29160</v>
      </c>
      <c r="H1473" s="43">
        <f t="shared" si="2"/>
        <v>291600000000</v>
      </c>
      <c r="I1473" s="43">
        <f t="shared" si="3"/>
        <v>12150000000</v>
      </c>
      <c r="J1473" s="43">
        <f t="shared" si="4"/>
        <v>33287671.23</v>
      </c>
      <c r="K1473" s="43">
        <f t="shared" si="17"/>
        <v>29160</v>
      </c>
      <c r="L1473" s="43">
        <f t="shared" si="6"/>
        <v>1215</v>
      </c>
      <c r="M1473" s="45">
        <v>1.0</v>
      </c>
      <c r="N1473" s="3">
        <v>0.0</v>
      </c>
      <c r="O1473" s="43">
        <f t="shared" si="85"/>
        <v>0</v>
      </c>
      <c r="P1473" s="9">
        <v>0.0</v>
      </c>
      <c r="Q1473" s="43">
        <f t="shared" si="10"/>
        <v>12150000000</v>
      </c>
      <c r="R1473" s="43">
        <f t="shared" si="11"/>
        <v>33287671.23</v>
      </c>
      <c r="S1473" s="43">
        <f t="shared" si="12"/>
        <v>0</v>
      </c>
      <c r="T1473" s="11">
        <f t="shared" si="13"/>
        <v>0.00000003004115226</v>
      </c>
      <c r="U1473" s="3">
        <v>246.0</v>
      </c>
      <c r="V1473" s="37">
        <f t="shared" si="64"/>
        <v>0.00000002024691358</v>
      </c>
      <c r="W1473" s="4" t="s">
        <v>3178</v>
      </c>
      <c r="X1473" s="4">
        <v>25.03</v>
      </c>
      <c r="Y1473" s="4">
        <f t="shared" si="15"/>
        <v>600.72</v>
      </c>
      <c r="Z1473" s="48">
        <f t="shared" si="16"/>
        <v>0.000000002060082305</v>
      </c>
      <c r="AA1473" s="4" t="s">
        <v>3210</v>
      </c>
      <c r="AC1473">
        <v>0.0</v>
      </c>
      <c r="AD1473">
        <v>2.0</v>
      </c>
      <c r="AE1473">
        <v>2.0</v>
      </c>
      <c r="AF1473" s="49">
        <v>3.0</v>
      </c>
      <c r="AG1473" s="40">
        <f>AF1473+'RFactors (lead time &amp; failure)'!C:C</f>
        <v>3</v>
      </c>
      <c r="AH1473" s="4"/>
      <c r="AI1473" s="19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21"/>
      <c r="AV1473" s="21"/>
      <c r="AW1473" s="21"/>
      <c r="AX1473" s="21"/>
      <c r="AY1473" s="21"/>
      <c r="AZ1473" s="21"/>
    </row>
    <row r="1474">
      <c r="A1474" s="12">
        <v>3172.0</v>
      </c>
      <c r="B1474" s="2" t="s">
        <v>1550</v>
      </c>
      <c r="C1474" s="3">
        <v>1.0</v>
      </c>
      <c r="D1474" s="4">
        <v>0.0</v>
      </c>
      <c r="E1474" s="4">
        <v>1.0E-7</v>
      </c>
      <c r="F1474" s="3">
        <v>1215.0</v>
      </c>
      <c r="G1474" s="43">
        <f t="shared" si="1"/>
        <v>29160</v>
      </c>
      <c r="H1474" s="43">
        <f t="shared" si="2"/>
        <v>291600000000</v>
      </c>
      <c r="I1474" s="43">
        <f t="shared" si="3"/>
        <v>12150000000</v>
      </c>
      <c r="J1474" s="43">
        <f t="shared" si="4"/>
        <v>33287671.23</v>
      </c>
      <c r="K1474" s="43">
        <f t="shared" si="17"/>
        <v>29160</v>
      </c>
      <c r="L1474" s="43">
        <f t="shared" si="6"/>
        <v>1215</v>
      </c>
      <c r="M1474" s="45">
        <v>1.0</v>
      </c>
      <c r="N1474" s="3">
        <v>0.0</v>
      </c>
      <c r="O1474" s="43">
        <f t="shared" si="85"/>
        <v>0</v>
      </c>
      <c r="P1474" s="9">
        <v>0.0</v>
      </c>
      <c r="Q1474" s="43">
        <f t="shared" si="10"/>
        <v>12150000000</v>
      </c>
      <c r="R1474" s="43">
        <f t="shared" si="11"/>
        <v>33287671.23</v>
      </c>
      <c r="S1474" s="43">
        <f t="shared" si="12"/>
        <v>0</v>
      </c>
      <c r="T1474" s="11">
        <f t="shared" si="13"/>
        <v>0.00000003004115226</v>
      </c>
      <c r="U1474" s="3">
        <v>246.0</v>
      </c>
      <c r="V1474" s="37">
        <f t="shared" si="64"/>
        <v>0.00000002024691358</v>
      </c>
      <c r="W1474" s="4" t="s">
        <v>3178</v>
      </c>
      <c r="X1474" s="4">
        <v>25.03</v>
      </c>
      <c r="Y1474" s="4">
        <f t="shared" si="15"/>
        <v>600.72</v>
      </c>
      <c r="Z1474" s="48">
        <f t="shared" si="16"/>
        <v>0.000000002060082305</v>
      </c>
      <c r="AA1474" s="4" t="s">
        <v>3210</v>
      </c>
      <c r="AC1474">
        <v>0.0</v>
      </c>
      <c r="AD1474">
        <v>2.0</v>
      </c>
      <c r="AE1474">
        <v>2.0</v>
      </c>
      <c r="AF1474" s="49">
        <v>3.0</v>
      </c>
      <c r="AG1474" s="40">
        <f>AF1474+'RFactors (lead time &amp; failure)'!C:C</f>
        <v>3</v>
      </c>
      <c r="AH1474" s="4"/>
      <c r="AI1474" s="19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21"/>
      <c r="AV1474" s="21"/>
      <c r="AW1474" s="21"/>
      <c r="AX1474" s="21"/>
      <c r="AY1474" s="21"/>
      <c r="AZ1474" s="21"/>
    </row>
    <row r="1475">
      <c r="A1475" s="12">
        <v>3173.0</v>
      </c>
      <c r="B1475" s="2" t="s">
        <v>1551</v>
      </c>
      <c r="C1475" s="3">
        <v>1.0</v>
      </c>
      <c r="D1475" s="4">
        <v>0.0</v>
      </c>
      <c r="E1475" s="4">
        <v>1.0E-7</v>
      </c>
      <c r="F1475" s="3">
        <v>1215.0</v>
      </c>
      <c r="G1475" s="43">
        <f t="shared" si="1"/>
        <v>29160</v>
      </c>
      <c r="H1475" s="43">
        <f t="shared" si="2"/>
        <v>291600000000</v>
      </c>
      <c r="I1475" s="43">
        <f t="shared" si="3"/>
        <v>12150000000</v>
      </c>
      <c r="J1475" s="43">
        <f t="shared" si="4"/>
        <v>33287671.23</v>
      </c>
      <c r="K1475" s="43">
        <f t="shared" si="17"/>
        <v>29160</v>
      </c>
      <c r="L1475" s="43">
        <f t="shared" si="6"/>
        <v>1215</v>
      </c>
      <c r="M1475" s="45">
        <v>1.0</v>
      </c>
      <c r="N1475" s="3">
        <v>0.0</v>
      </c>
      <c r="O1475" s="43">
        <f t="shared" si="85"/>
        <v>0</v>
      </c>
      <c r="P1475" s="9">
        <v>0.0</v>
      </c>
      <c r="Q1475" s="43">
        <f t="shared" si="10"/>
        <v>12150000000</v>
      </c>
      <c r="R1475" s="43">
        <f t="shared" si="11"/>
        <v>33287671.23</v>
      </c>
      <c r="S1475" s="43">
        <f t="shared" si="12"/>
        <v>0</v>
      </c>
      <c r="T1475" s="11">
        <f t="shared" si="13"/>
        <v>0.00000003004115226</v>
      </c>
      <c r="U1475" s="3">
        <v>246.0</v>
      </c>
      <c r="V1475" s="37">
        <f t="shared" si="64"/>
        <v>0.00000002024691358</v>
      </c>
      <c r="W1475" s="4" t="s">
        <v>3178</v>
      </c>
      <c r="X1475" s="4">
        <v>25.03</v>
      </c>
      <c r="Y1475" s="4">
        <f t="shared" si="15"/>
        <v>600.72</v>
      </c>
      <c r="Z1475" s="48">
        <f t="shared" si="16"/>
        <v>0.000000002060082305</v>
      </c>
      <c r="AA1475" s="4" t="s">
        <v>3210</v>
      </c>
      <c r="AC1475">
        <v>0.0</v>
      </c>
      <c r="AD1475">
        <v>2.0</v>
      </c>
      <c r="AE1475">
        <v>2.0</v>
      </c>
      <c r="AF1475" s="49">
        <v>3.0</v>
      </c>
      <c r="AG1475" s="40">
        <f>AF1475+'RFactors (lead time &amp; failure)'!C:C</f>
        <v>3</v>
      </c>
      <c r="AH1475" s="4"/>
      <c r="AI1475" s="19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</row>
    <row r="1476">
      <c r="A1476" s="12">
        <v>3174.0</v>
      </c>
      <c r="B1476" s="2" t="s">
        <v>1552</v>
      </c>
      <c r="C1476" s="3">
        <v>1.0</v>
      </c>
      <c r="D1476" s="4">
        <v>0.0</v>
      </c>
      <c r="E1476" s="4">
        <v>1.0E-7</v>
      </c>
      <c r="F1476" s="3">
        <v>1215.0</v>
      </c>
      <c r="G1476" s="43">
        <f t="shared" si="1"/>
        <v>29160</v>
      </c>
      <c r="H1476" s="43">
        <f t="shared" si="2"/>
        <v>291600000000</v>
      </c>
      <c r="I1476" s="43">
        <f t="shared" si="3"/>
        <v>12150000000</v>
      </c>
      <c r="J1476" s="43">
        <f t="shared" si="4"/>
        <v>33287671.23</v>
      </c>
      <c r="K1476" s="43">
        <f t="shared" si="17"/>
        <v>29160</v>
      </c>
      <c r="L1476" s="43">
        <f t="shared" si="6"/>
        <v>1215</v>
      </c>
      <c r="M1476" s="45">
        <v>1.0</v>
      </c>
      <c r="N1476" s="3">
        <v>0.0</v>
      </c>
      <c r="O1476" s="43">
        <f t="shared" si="85"/>
        <v>0</v>
      </c>
      <c r="P1476" s="9">
        <v>0.0</v>
      </c>
      <c r="Q1476" s="43">
        <f t="shared" si="10"/>
        <v>12150000000</v>
      </c>
      <c r="R1476" s="43">
        <f t="shared" si="11"/>
        <v>33287671.23</v>
      </c>
      <c r="S1476" s="43">
        <f t="shared" si="12"/>
        <v>0</v>
      </c>
      <c r="T1476" s="11">
        <f t="shared" si="13"/>
        <v>0.00000003004115226</v>
      </c>
      <c r="U1476" s="3">
        <v>246.0</v>
      </c>
      <c r="V1476" s="37">
        <f t="shared" si="64"/>
        <v>0.00000002024691358</v>
      </c>
      <c r="W1476" s="4" t="s">
        <v>3178</v>
      </c>
      <c r="X1476" s="4">
        <v>25.03</v>
      </c>
      <c r="Y1476" s="4">
        <f t="shared" si="15"/>
        <v>600.72</v>
      </c>
      <c r="Z1476" s="48">
        <f t="shared" si="16"/>
        <v>0.000000002060082305</v>
      </c>
      <c r="AA1476" s="4" t="s">
        <v>3210</v>
      </c>
      <c r="AC1476">
        <v>0.0</v>
      </c>
      <c r="AD1476">
        <v>2.0</v>
      </c>
      <c r="AE1476">
        <v>2.0</v>
      </c>
      <c r="AF1476" s="49">
        <v>3.0</v>
      </c>
      <c r="AG1476" s="40">
        <f>AF1476+'RFactors (lead time &amp; failure)'!C:C</f>
        <v>3</v>
      </c>
      <c r="AH1476" s="4"/>
      <c r="AI1476" s="19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</row>
    <row r="1477">
      <c r="A1477" s="12">
        <v>3175.0</v>
      </c>
      <c r="B1477" s="2" t="s">
        <v>1553</v>
      </c>
      <c r="C1477" s="3">
        <v>1.0</v>
      </c>
      <c r="D1477" s="4">
        <v>0.0</v>
      </c>
      <c r="E1477" s="4">
        <v>1.0E-7</v>
      </c>
      <c r="F1477" s="3">
        <v>1215.0</v>
      </c>
      <c r="G1477" s="43">
        <f t="shared" si="1"/>
        <v>29160</v>
      </c>
      <c r="H1477" s="43">
        <f t="shared" si="2"/>
        <v>291600000000</v>
      </c>
      <c r="I1477" s="43">
        <f t="shared" si="3"/>
        <v>12150000000</v>
      </c>
      <c r="J1477" s="43">
        <f t="shared" si="4"/>
        <v>33287671.23</v>
      </c>
      <c r="K1477" s="43">
        <f t="shared" si="17"/>
        <v>29160</v>
      </c>
      <c r="L1477" s="43">
        <f t="shared" si="6"/>
        <v>1215</v>
      </c>
      <c r="M1477" s="45">
        <v>1.0</v>
      </c>
      <c r="N1477" s="3">
        <v>0.0</v>
      </c>
      <c r="O1477" s="43">
        <f t="shared" si="85"/>
        <v>0</v>
      </c>
      <c r="P1477" s="9">
        <v>0.0</v>
      </c>
      <c r="Q1477" s="43">
        <f t="shared" si="10"/>
        <v>12150000000</v>
      </c>
      <c r="R1477" s="43">
        <f t="shared" si="11"/>
        <v>33287671.23</v>
      </c>
      <c r="S1477" s="43">
        <f t="shared" si="12"/>
        <v>0</v>
      </c>
      <c r="T1477" s="11">
        <f t="shared" si="13"/>
        <v>0.00000003004115226</v>
      </c>
      <c r="U1477" s="3">
        <v>246.0</v>
      </c>
      <c r="V1477" s="37">
        <f t="shared" si="64"/>
        <v>0.00000002024691358</v>
      </c>
      <c r="W1477" s="4" t="s">
        <v>3178</v>
      </c>
      <c r="X1477" s="4">
        <v>25.03</v>
      </c>
      <c r="Y1477" s="4">
        <f t="shared" si="15"/>
        <v>600.72</v>
      </c>
      <c r="Z1477" s="48">
        <f t="shared" si="16"/>
        <v>0.000000002060082305</v>
      </c>
      <c r="AA1477" s="4" t="s">
        <v>3210</v>
      </c>
      <c r="AC1477">
        <v>0.0</v>
      </c>
      <c r="AD1477">
        <v>2.0</v>
      </c>
      <c r="AE1477">
        <v>2.0</v>
      </c>
      <c r="AF1477" s="49">
        <v>3.0</v>
      </c>
      <c r="AG1477" s="40">
        <f>AF1477+'RFactors (lead time &amp; failure)'!C:C</f>
        <v>3</v>
      </c>
      <c r="AH1477" s="4"/>
      <c r="AI1477" s="19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</row>
    <row r="1478">
      <c r="A1478" s="12">
        <v>3176.0</v>
      </c>
      <c r="B1478" s="2" t="s">
        <v>1554</v>
      </c>
      <c r="C1478" s="3">
        <v>1.0</v>
      </c>
      <c r="D1478" s="4">
        <v>0.0</v>
      </c>
      <c r="E1478" s="4">
        <v>1.0E-7</v>
      </c>
      <c r="F1478" s="3">
        <v>1215.0</v>
      </c>
      <c r="G1478" s="43">
        <f t="shared" si="1"/>
        <v>29160</v>
      </c>
      <c r="H1478" s="43">
        <f t="shared" si="2"/>
        <v>291600000000</v>
      </c>
      <c r="I1478" s="43">
        <f t="shared" si="3"/>
        <v>12150000000</v>
      </c>
      <c r="J1478" s="43">
        <f t="shared" si="4"/>
        <v>33287671.23</v>
      </c>
      <c r="K1478" s="43">
        <f t="shared" si="17"/>
        <v>29160</v>
      </c>
      <c r="L1478" s="43">
        <f t="shared" si="6"/>
        <v>1215</v>
      </c>
      <c r="M1478" s="45">
        <v>1.0</v>
      </c>
      <c r="N1478" s="3">
        <v>0.0</v>
      </c>
      <c r="O1478" s="43">
        <f t="shared" si="85"/>
        <v>0</v>
      </c>
      <c r="P1478" s="9">
        <v>0.0</v>
      </c>
      <c r="Q1478" s="43">
        <f t="shared" si="10"/>
        <v>12150000000</v>
      </c>
      <c r="R1478" s="43">
        <f t="shared" si="11"/>
        <v>33287671.23</v>
      </c>
      <c r="S1478" s="43">
        <f t="shared" si="12"/>
        <v>0</v>
      </c>
      <c r="T1478" s="11">
        <f t="shared" si="13"/>
        <v>0.00000003004115226</v>
      </c>
      <c r="U1478" s="3">
        <v>246.0</v>
      </c>
      <c r="V1478" s="37">
        <f t="shared" si="64"/>
        <v>0.00000002024691358</v>
      </c>
      <c r="W1478" s="4" t="s">
        <v>3178</v>
      </c>
      <c r="X1478" s="4">
        <v>25.03</v>
      </c>
      <c r="Y1478" s="4">
        <f t="shared" si="15"/>
        <v>600.72</v>
      </c>
      <c r="Z1478" s="48">
        <f t="shared" si="16"/>
        <v>0.000000002060082305</v>
      </c>
      <c r="AA1478" s="4" t="s">
        <v>3210</v>
      </c>
      <c r="AC1478">
        <v>0.0</v>
      </c>
      <c r="AD1478">
        <v>2.0</v>
      </c>
      <c r="AE1478">
        <v>2.0</v>
      </c>
      <c r="AF1478" s="49">
        <v>3.0</v>
      </c>
      <c r="AG1478" s="40">
        <f>AF1478+'RFactors (lead time &amp; failure)'!C:C</f>
        <v>3</v>
      </c>
      <c r="AH1478" s="4"/>
      <c r="AI1478" s="19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</row>
    <row r="1479">
      <c r="A1479" s="12">
        <v>3177.0</v>
      </c>
      <c r="B1479" s="2" t="s">
        <v>1555</v>
      </c>
      <c r="C1479" s="3">
        <v>1.0</v>
      </c>
      <c r="D1479" s="4">
        <v>0.0</v>
      </c>
      <c r="E1479" s="4">
        <v>1.0E-7</v>
      </c>
      <c r="F1479" s="3">
        <v>1215.0</v>
      </c>
      <c r="G1479" s="43">
        <f t="shared" si="1"/>
        <v>29160</v>
      </c>
      <c r="H1479" s="43">
        <f t="shared" si="2"/>
        <v>291600000000</v>
      </c>
      <c r="I1479" s="43">
        <f t="shared" si="3"/>
        <v>12150000000</v>
      </c>
      <c r="J1479" s="43">
        <f t="shared" si="4"/>
        <v>33287671.23</v>
      </c>
      <c r="K1479" s="43">
        <f t="shared" si="17"/>
        <v>29160</v>
      </c>
      <c r="L1479" s="43">
        <f t="shared" si="6"/>
        <v>1215</v>
      </c>
      <c r="M1479" s="45">
        <v>1.0</v>
      </c>
      <c r="N1479" s="3">
        <v>0.0</v>
      </c>
      <c r="O1479" s="43">
        <f t="shared" si="85"/>
        <v>0</v>
      </c>
      <c r="P1479" s="9">
        <v>0.0</v>
      </c>
      <c r="Q1479" s="43">
        <f t="shared" si="10"/>
        <v>12150000000</v>
      </c>
      <c r="R1479" s="43">
        <f t="shared" si="11"/>
        <v>33287671.23</v>
      </c>
      <c r="S1479" s="43">
        <f t="shared" si="12"/>
        <v>0</v>
      </c>
      <c r="T1479" s="11">
        <f t="shared" si="13"/>
        <v>0.00000003004115226</v>
      </c>
      <c r="U1479" s="3">
        <v>246.0</v>
      </c>
      <c r="V1479" s="37">
        <f t="shared" si="64"/>
        <v>0.00000002024691358</v>
      </c>
      <c r="W1479" s="4" t="s">
        <v>3178</v>
      </c>
      <c r="X1479" s="4">
        <v>25.03</v>
      </c>
      <c r="Y1479" s="4">
        <f t="shared" si="15"/>
        <v>600.72</v>
      </c>
      <c r="Z1479" s="48">
        <f t="shared" si="16"/>
        <v>0.000000002060082305</v>
      </c>
      <c r="AA1479" s="4" t="s">
        <v>3210</v>
      </c>
      <c r="AC1479">
        <v>0.0</v>
      </c>
      <c r="AD1479">
        <v>2.0</v>
      </c>
      <c r="AE1479">
        <v>2.0</v>
      </c>
      <c r="AF1479" s="49">
        <v>3.0</v>
      </c>
      <c r="AG1479" s="40">
        <f>AF1479+'RFactors (lead time &amp; failure)'!C:C</f>
        <v>3</v>
      </c>
      <c r="AH1479" s="4"/>
      <c r="AI1479" s="19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</row>
    <row r="1480">
      <c r="A1480" s="12">
        <v>3178.0</v>
      </c>
      <c r="B1480" s="2" t="s">
        <v>1556</v>
      </c>
      <c r="C1480" s="3">
        <v>1.0</v>
      </c>
      <c r="D1480" s="4">
        <v>0.0</v>
      </c>
      <c r="E1480" s="4">
        <v>1.0E-7</v>
      </c>
      <c r="F1480" s="3">
        <v>1215.0</v>
      </c>
      <c r="G1480" s="43">
        <f t="shared" si="1"/>
        <v>29160</v>
      </c>
      <c r="H1480" s="43">
        <f t="shared" si="2"/>
        <v>291600000000</v>
      </c>
      <c r="I1480" s="43">
        <f t="shared" si="3"/>
        <v>12150000000</v>
      </c>
      <c r="J1480" s="43">
        <f t="shared" si="4"/>
        <v>33287671.23</v>
      </c>
      <c r="K1480" s="43">
        <f t="shared" si="17"/>
        <v>29160</v>
      </c>
      <c r="L1480" s="43">
        <f t="shared" si="6"/>
        <v>1215</v>
      </c>
      <c r="M1480" s="45">
        <v>1.0</v>
      </c>
      <c r="N1480" s="3">
        <v>0.0</v>
      </c>
      <c r="O1480" s="43">
        <f t="shared" si="85"/>
        <v>0</v>
      </c>
      <c r="P1480" s="9">
        <v>0.0</v>
      </c>
      <c r="Q1480" s="43">
        <f t="shared" si="10"/>
        <v>12150000000</v>
      </c>
      <c r="R1480" s="43">
        <f t="shared" si="11"/>
        <v>33287671.23</v>
      </c>
      <c r="S1480" s="43">
        <f t="shared" si="12"/>
        <v>0</v>
      </c>
      <c r="T1480" s="11">
        <f t="shared" si="13"/>
        <v>0.00000003004115226</v>
      </c>
      <c r="U1480" s="3">
        <v>246.0</v>
      </c>
      <c r="V1480" s="37">
        <f t="shared" si="64"/>
        <v>0.00000002024691358</v>
      </c>
      <c r="W1480" s="4" t="s">
        <v>3178</v>
      </c>
      <c r="X1480" s="4">
        <v>25.03</v>
      </c>
      <c r="Y1480" s="4">
        <f t="shared" si="15"/>
        <v>600.72</v>
      </c>
      <c r="Z1480" s="48">
        <f t="shared" si="16"/>
        <v>0.000000002060082305</v>
      </c>
      <c r="AA1480" s="4" t="s">
        <v>3210</v>
      </c>
      <c r="AC1480">
        <v>0.0</v>
      </c>
      <c r="AD1480">
        <v>2.0</v>
      </c>
      <c r="AE1480">
        <v>2.0</v>
      </c>
      <c r="AF1480" s="49">
        <v>3.0</v>
      </c>
      <c r="AG1480" s="40">
        <f>AF1480+'RFactors (lead time &amp; failure)'!C:C</f>
        <v>3</v>
      </c>
      <c r="AH1480" s="4"/>
      <c r="AI1480" s="19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/>
      <c r="AT1480" s="21"/>
      <c r="AU1480" s="21"/>
      <c r="AV1480" s="21"/>
      <c r="AW1480" s="21"/>
      <c r="AX1480" s="21"/>
      <c r="AY1480" s="21"/>
      <c r="AZ1480" s="21"/>
    </row>
    <row r="1481">
      <c r="A1481" s="12">
        <v>3179.0</v>
      </c>
      <c r="B1481" s="2" t="s">
        <v>1557</v>
      </c>
      <c r="C1481" s="3">
        <v>1.0</v>
      </c>
      <c r="D1481" s="4">
        <v>0.0</v>
      </c>
      <c r="E1481" s="4">
        <v>1.0E-7</v>
      </c>
      <c r="F1481" s="3">
        <v>1215.0</v>
      </c>
      <c r="G1481" s="43">
        <f t="shared" si="1"/>
        <v>29160</v>
      </c>
      <c r="H1481" s="43">
        <f t="shared" si="2"/>
        <v>291600000000</v>
      </c>
      <c r="I1481" s="43">
        <f t="shared" si="3"/>
        <v>12150000000</v>
      </c>
      <c r="J1481" s="43">
        <f t="shared" si="4"/>
        <v>33287671.23</v>
      </c>
      <c r="K1481" s="43">
        <f t="shared" si="17"/>
        <v>29160</v>
      </c>
      <c r="L1481" s="43">
        <f t="shared" si="6"/>
        <v>1215</v>
      </c>
      <c r="M1481" s="45">
        <v>1.0</v>
      </c>
      <c r="N1481" s="3">
        <v>0.0</v>
      </c>
      <c r="O1481" s="43">
        <f t="shared" si="85"/>
        <v>0</v>
      </c>
      <c r="P1481" s="9">
        <v>0.0</v>
      </c>
      <c r="Q1481" s="43">
        <f t="shared" si="10"/>
        <v>12150000000</v>
      </c>
      <c r="R1481" s="43">
        <f t="shared" si="11"/>
        <v>33287671.23</v>
      </c>
      <c r="S1481" s="43">
        <f t="shared" si="12"/>
        <v>0</v>
      </c>
      <c r="T1481" s="11">
        <f t="shared" si="13"/>
        <v>0.00000003004115226</v>
      </c>
      <c r="U1481" s="3">
        <v>246.0</v>
      </c>
      <c r="V1481" s="37">
        <f t="shared" si="64"/>
        <v>0.00000002024691358</v>
      </c>
      <c r="W1481" s="4" t="s">
        <v>3178</v>
      </c>
      <c r="X1481" s="4">
        <v>25.03</v>
      </c>
      <c r="Y1481" s="4">
        <f t="shared" si="15"/>
        <v>600.72</v>
      </c>
      <c r="Z1481" s="48">
        <f t="shared" si="16"/>
        <v>0.000000002060082305</v>
      </c>
      <c r="AA1481" s="4" t="s">
        <v>3210</v>
      </c>
      <c r="AC1481">
        <v>0.0</v>
      </c>
      <c r="AD1481">
        <v>2.0</v>
      </c>
      <c r="AE1481">
        <v>2.0</v>
      </c>
      <c r="AF1481" s="49">
        <v>3.0</v>
      </c>
      <c r="AG1481" s="40">
        <f>AF1481+'RFactors (lead time &amp; failure)'!C:C</f>
        <v>3</v>
      </c>
      <c r="AH1481" s="4"/>
      <c r="AI1481" s="19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21"/>
      <c r="AV1481" s="21"/>
      <c r="AW1481" s="21"/>
      <c r="AX1481" s="21"/>
      <c r="AY1481" s="21"/>
      <c r="AZ1481" s="21"/>
    </row>
    <row r="1482">
      <c r="A1482" s="12">
        <v>3180.0</v>
      </c>
      <c r="B1482" s="2" t="s">
        <v>1558</v>
      </c>
      <c r="C1482" s="3">
        <v>1.0</v>
      </c>
      <c r="D1482" s="4">
        <v>0.0</v>
      </c>
      <c r="E1482" s="4">
        <v>1.0E-7</v>
      </c>
      <c r="F1482" s="3">
        <v>1215.0</v>
      </c>
      <c r="G1482" s="43">
        <f t="shared" si="1"/>
        <v>29160</v>
      </c>
      <c r="H1482" s="43">
        <f t="shared" si="2"/>
        <v>291600000000</v>
      </c>
      <c r="I1482" s="43">
        <f t="shared" si="3"/>
        <v>12150000000</v>
      </c>
      <c r="J1482" s="43">
        <f t="shared" si="4"/>
        <v>33287671.23</v>
      </c>
      <c r="K1482" s="43">
        <f t="shared" si="17"/>
        <v>29160</v>
      </c>
      <c r="L1482" s="43">
        <f t="shared" si="6"/>
        <v>1215</v>
      </c>
      <c r="M1482" s="45">
        <v>1.0</v>
      </c>
      <c r="N1482" s="3">
        <v>0.0</v>
      </c>
      <c r="O1482" s="43">
        <f t="shared" si="85"/>
        <v>0</v>
      </c>
      <c r="P1482" s="9">
        <v>0.0</v>
      </c>
      <c r="Q1482" s="43">
        <f t="shared" si="10"/>
        <v>12150000000</v>
      </c>
      <c r="R1482" s="43">
        <f t="shared" si="11"/>
        <v>33287671.23</v>
      </c>
      <c r="S1482" s="43">
        <f t="shared" si="12"/>
        <v>0</v>
      </c>
      <c r="T1482" s="11">
        <f t="shared" si="13"/>
        <v>0.00000003004115226</v>
      </c>
      <c r="U1482" s="3">
        <v>246.0</v>
      </c>
      <c r="V1482" s="37">
        <f t="shared" si="64"/>
        <v>0.00000002024691358</v>
      </c>
      <c r="W1482" s="4" t="s">
        <v>3178</v>
      </c>
      <c r="X1482" s="4">
        <v>25.03</v>
      </c>
      <c r="Y1482" s="4">
        <f t="shared" si="15"/>
        <v>600.72</v>
      </c>
      <c r="Z1482" s="48">
        <f t="shared" si="16"/>
        <v>0.000000002060082305</v>
      </c>
      <c r="AA1482" s="4" t="s">
        <v>3210</v>
      </c>
      <c r="AC1482">
        <v>0.0</v>
      </c>
      <c r="AD1482">
        <v>2.0</v>
      </c>
      <c r="AE1482">
        <v>2.0</v>
      </c>
      <c r="AF1482" s="49">
        <v>3.0</v>
      </c>
      <c r="AG1482" s="40">
        <f>AF1482+'RFactors (lead time &amp; failure)'!C:C</f>
        <v>3</v>
      </c>
      <c r="AH1482" s="4"/>
      <c r="AI1482" s="19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21"/>
      <c r="AV1482" s="21"/>
      <c r="AW1482" s="21"/>
      <c r="AX1482" s="21"/>
      <c r="AY1482" s="21"/>
      <c r="AZ1482" s="21"/>
    </row>
    <row r="1483">
      <c r="A1483" s="12">
        <v>3181.0</v>
      </c>
      <c r="B1483" s="2" t="s">
        <v>1559</v>
      </c>
      <c r="C1483" s="3">
        <v>1.0</v>
      </c>
      <c r="D1483" s="4">
        <v>0.0</v>
      </c>
      <c r="E1483" s="4">
        <v>1.0E-7</v>
      </c>
      <c r="F1483" s="3">
        <v>1215.0</v>
      </c>
      <c r="G1483" s="43">
        <f t="shared" si="1"/>
        <v>29160</v>
      </c>
      <c r="H1483" s="43">
        <f t="shared" si="2"/>
        <v>291600000000</v>
      </c>
      <c r="I1483" s="43">
        <f t="shared" si="3"/>
        <v>12150000000</v>
      </c>
      <c r="J1483" s="43">
        <f t="shared" si="4"/>
        <v>33287671.23</v>
      </c>
      <c r="K1483" s="43">
        <f t="shared" si="17"/>
        <v>29160</v>
      </c>
      <c r="L1483" s="43">
        <f t="shared" si="6"/>
        <v>1215</v>
      </c>
      <c r="M1483" s="45">
        <v>1.0</v>
      </c>
      <c r="N1483" s="3">
        <v>0.0</v>
      </c>
      <c r="O1483" s="43">
        <f t="shared" si="85"/>
        <v>0</v>
      </c>
      <c r="P1483" s="9">
        <v>0.0</v>
      </c>
      <c r="Q1483" s="43">
        <f t="shared" si="10"/>
        <v>12150000000</v>
      </c>
      <c r="R1483" s="43">
        <f t="shared" si="11"/>
        <v>33287671.23</v>
      </c>
      <c r="S1483" s="43">
        <f t="shared" si="12"/>
        <v>0</v>
      </c>
      <c r="T1483" s="11">
        <f t="shared" si="13"/>
        <v>0.00000003004115226</v>
      </c>
      <c r="U1483" s="3">
        <v>246.0</v>
      </c>
      <c r="V1483" s="37">
        <f t="shared" si="64"/>
        <v>0.00000002024691358</v>
      </c>
      <c r="W1483" s="4" t="s">
        <v>3178</v>
      </c>
      <c r="X1483" s="4">
        <v>25.03</v>
      </c>
      <c r="Y1483" s="4">
        <f t="shared" si="15"/>
        <v>600.72</v>
      </c>
      <c r="Z1483" s="48">
        <f t="shared" si="16"/>
        <v>0.000000002060082305</v>
      </c>
      <c r="AA1483" s="4" t="s">
        <v>3210</v>
      </c>
      <c r="AC1483">
        <v>0.0</v>
      </c>
      <c r="AD1483">
        <v>2.0</v>
      </c>
      <c r="AE1483">
        <v>2.0</v>
      </c>
      <c r="AF1483" s="49">
        <v>3.0</v>
      </c>
      <c r="AG1483" s="40">
        <f>AF1483+'RFactors (lead time &amp; failure)'!C:C</f>
        <v>3</v>
      </c>
      <c r="AH1483" s="4"/>
      <c r="AI1483" s="19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21"/>
      <c r="AV1483" s="21"/>
      <c r="AW1483" s="21"/>
      <c r="AX1483" s="21"/>
      <c r="AY1483" s="21"/>
      <c r="AZ1483" s="21"/>
    </row>
    <row r="1484">
      <c r="A1484" s="12">
        <v>3182.0</v>
      </c>
      <c r="B1484" s="2" t="s">
        <v>1552</v>
      </c>
      <c r="C1484" s="3">
        <v>1.0</v>
      </c>
      <c r="D1484" s="4">
        <v>0.0</v>
      </c>
      <c r="E1484" s="4">
        <v>1.0E-7</v>
      </c>
      <c r="F1484" s="3">
        <v>1215.0</v>
      </c>
      <c r="G1484" s="43">
        <f t="shared" si="1"/>
        <v>29160</v>
      </c>
      <c r="H1484" s="43">
        <f t="shared" si="2"/>
        <v>291600000000</v>
      </c>
      <c r="I1484" s="43">
        <f t="shared" si="3"/>
        <v>12150000000</v>
      </c>
      <c r="J1484" s="43">
        <f t="shared" si="4"/>
        <v>33287671.23</v>
      </c>
      <c r="K1484" s="43">
        <f t="shared" si="17"/>
        <v>29160</v>
      </c>
      <c r="L1484" s="43">
        <f t="shared" si="6"/>
        <v>1215</v>
      </c>
      <c r="M1484" s="45">
        <v>1.0</v>
      </c>
      <c r="N1484" s="3">
        <v>0.0</v>
      </c>
      <c r="O1484" s="43">
        <f t="shared" si="85"/>
        <v>0</v>
      </c>
      <c r="P1484" s="9">
        <v>0.0</v>
      </c>
      <c r="Q1484" s="43">
        <f t="shared" si="10"/>
        <v>12150000000</v>
      </c>
      <c r="R1484" s="43">
        <f t="shared" si="11"/>
        <v>33287671.23</v>
      </c>
      <c r="S1484" s="43">
        <f t="shared" si="12"/>
        <v>0</v>
      </c>
      <c r="T1484" s="11">
        <f t="shared" si="13"/>
        <v>0.00000003004115226</v>
      </c>
      <c r="U1484" s="3">
        <v>246.0</v>
      </c>
      <c r="V1484" s="37">
        <f t="shared" si="64"/>
        <v>0.00000002024691358</v>
      </c>
      <c r="W1484" s="4" t="s">
        <v>3178</v>
      </c>
      <c r="X1484" s="4">
        <v>25.03</v>
      </c>
      <c r="Y1484" s="4">
        <f t="shared" si="15"/>
        <v>600.72</v>
      </c>
      <c r="Z1484" s="48">
        <f t="shared" si="16"/>
        <v>0.000000002060082305</v>
      </c>
      <c r="AA1484" s="4" t="s">
        <v>3210</v>
      </c>
      <c r="AC1484">
        <v>0.0</v>
      </c>
      <c r="AD1484">
        <v>2.0</v>
      </c>
      <c r="AE1484">
        <v>2.0</v>
      </c>
      <c r="AF1484" s="49">
        <v>3.0</v>
      </c>
      <c r="AG1484" s="40">
        <f>AF1484+'RFactors (lead time &amp; failure)'!C:C</f>
        <v>3</v>
      </c>
      <c r="AH1484" s="4"/>
      <c r="AI1484" s="19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</row>
    <row r="1485">
      <c r="A1485" s="12">
        <v>3184.0</v>
      </c>
      <c r="B1485" s="2" t="s">
        <v>1560</v>
      </c>
      <c r="C1485" s="3">
        <v>1.0</v>
      </c>
      <c r="D1485" s="4">
        <v>0.0</v>
      </c>
      <c r="E1485" s="4">
        <v>1.0E-7</v>
      </c>
      <c r="F1485" s="3">
        <v>1215.0</v>
      </c>
      <c r="G1485" s="43">
        <f t="shared" si="1"/>
        <v>29160</v>
      </c>
      <c r="H1485" s="43">
        <f t="shared" si="2"/>
        <v>291600000000</v>
      </c>
      <c r="I1485" s="43">
        <f t="shared" si="3"/>
        <v>12150000000</v>
      </c>
      <c r="J1485" s="43">
        <f t="shared" si="4"/>
        <v>33287671.23</v>
      </c>
      <c r="K1485" s="43">
        <f t="shared" si="17"/>
        <v>29160</v>
      </c>
      <c r="L1485" s="43">
        <f t="shared" si="6"/>
        <v>1215</v>
      </c>
      <c r="M1485" s="45">
        <v>1.0</v>
      </c>
      <c r="N1485" s="3">
        <v>0.0</v>
      </c>
      <c r="O1485" s="43">
        <f t="shared" si="85"/>
        <v>0</v>
      </c>
      <c r="P1485" s="9">
        <v>0.0</v>
      </c>
      <c r="Q1485" s="43">
        <f t="shared" si="10"/>
        <v>12150000000</v>
      </c>
      <c r="R1485" s="43">
        <f t="shared" si="11"/>
        <v>33287671.23</v>
      </c>
      <c r="S1485" s="43">
        <f t="shared" si="12"/>
        <v>0</v>
      </c>
      <c r="T1485" s="11">
        <f t="shared" si="13"/>
        <v>0.00000003004115226</v>
      </c>
      <c r="U1485" s="3">
        <v>246.0</v>
      </c>
      <c r="V1485" s="37">
        <f t="shared" si="64"/>
        <v>0.00000002024691358</v>
      </c>
      <c r="W1485" s="4" t="s">
        <v>3178</v>
      </c>
      <c r="X1485" s="4">
        <v>25.03</v>
      </c>
      <c r="Y1485" s="4">
        <f t="shared" si="15"/>
        <v>600.72</v>
      </c>
      <c r="Z1485" s="48">
        <f t="shared" si="16"/>
        <v>0.000000002060082305</v>
      </c>
      <c r="AA1485" s="4" t="s">
        <v>3210</v>
      </c>
      <c r="AC1485">
        <v>0.0</v>
      </c>
      <c r="AD1485">
        <v>2.0</v>
      </c>
      <c r="AE1485">
        <v>2.0</v>
      </c>
      <c r="AF1485" s="49">
        <v>3.0</v>
      </c>
      <c r="AG1485" s="40">
        <f>AF1485+'RFactors (lead time &amp; failure)'!C:C</f>
        <v>3</v>
      </c>
      <c r="AH1485" s="4"/>
      <c r="AI1485" s="19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</row>
    <row r="1486">
      <c r="A1486" s="12">
        <v>3185.0</v>
      </c>
      <c r="B1486" s="2" t="s">
        <v>1561</v>
      </c>
      <c r="C1486" s="3">
        <v>1.0</v>
      </c>
      <c r="D1486" s="4">
        <v>0.0</v>
      </c>
      <c r="E1486" s="4">
        <v>1.0E-7</v>
      </c>
      <c r="F1486" s="3">
        <v>1215.0</v>
      </c>
      <c r="G1486" s="43">
        <f t="shared" si="1"/>
        <v>29160</v>
      </c>
      <c r="H1486" s="43">
        <f t="shared" si="2"/>
        <v>291600000000</v>
      </c>
      <c r="I1486" s="43">
        <f t="shared" si="3"/>
        <v>12150000000</v>
      </c>
      <c r="J1486" s="43">
        <f t="shared" si="4"/>
        <v>33287671.23</v>
      </c>
      <c r="K1486" s="43">
        <f t="shared" si="17"/>
        <v>29160</v>
      </c>
      <c r="L1486" s="43">
        <f t="shared" si="6"/>
        <v>1215</v>
      </c>
      <c r="M1486" s="45">
        <v>1.0</v>
      </c>
      <c r="N1486" s="3">
        <v>0.0</v>
      </c>
      <c r="O1486" s="43">
        <f t="shared" si="85"/>
        <v>0</v>
      </c>
      <c r="P1486" s="9">
        <v>0.0</v>
      </c>
      <c r="Q1486" s="43">
        <f t="shared" si="10"/>
        <v>12150000000</v>
      </c>
      <c r="R1486" s="43">
        <f t="shared" si="11"/>
        <v>33287671.23</v>
      </c>
      <c r="S1486" s="43">
        <f t="shared" si="12"/>
        <v>0</v>
      </c>
      <c r="T1486" s="11">
        <f t="shared" si="13"/>
        <v>0.00000003004115226</v>
      </c>
      <c r="U1486" s="3">
        <v>246.0</v>
      </c>
      <c r="V1486" s="37">
        <f t="shared" si="64"/>
        <v>0.00000002024691358</v>
      </c>
      <c r="W1486" s="4" t="s">
        <v>3178</v>
      </c>
      <c r="X1486" s="4">
        <v>25.03</v>
      </c>
      <c r="Y1486" s="4">
        <f t="shared" si="15"/>
        <v>600.72</v>
      </c>
      <c r="Z1486" s="48">
        <f t="shared" si="16"/>
        <v>0.000000002060082305</v>
      </c>
      <c r="AA1486" s="4" t="s">
        <v>3210</v>
      </c>
      <c r="AC1486">
        <v>0.0</v>
      </c>
      <c r="AD1486">
        <v>2.0</v>
      </c>
      <c r="AE1486">
        <v>2.0</v>
      </c>
      <c r="AF1486" s="49">
        <v>3.0</v>
      </c>
      <c r="AG1486" s="40">
        <f>AF1486+'RFactors (lead time &amp; failure)'!C:C</f>
        <v>3</v>
      </c>
      <c r="AH1486" s="4"/>
      <c r="AI1486" s="19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1"/>
      <c r="AT1486" s="21"/>
      <c r="AU1486" s="21"/>
      <c r="AV1486" s="21"/>
      <c r="AW1486" s="21"/>
      <c r="AX1486" s="21"/>
      <c r="AY1486" s="21"/>
      <c r="AZ1486" s="21"/>
    </row>
    <row r="1487">
      <c r="A1487" s="12">
        <v>3186.0</v>
      </c>
      <c r="B1487" s="2" t="s">
        <v>1562</v>
      </c>
      <c r="C1487" s="3">
        <v>1.0</v>
      </c>
      <c r="D1487" s="4">
        <v>0.0</v>
      </c>
      <c r="E1487" s="4">
        <v>1.0E-7</v>
      </c>
      <c r="F1487" s="3">
        <v>1215.0</v>
      </c>
      <c r="G1487" s="43">
        <f t="shared" si="1"/>
        <v>29160</v>
      </c>
      <c r="H1487" s="43">
        <f t="shared" si="2"/>
        <v>291600000000</v>
      </c>
      <c r="I1487" s="43">
        <f t="shared" si="3"/>
        <v>12150000000</v>
      </c>
      <c r="J1487" s="43">
        <f t="shared" si="4"/>
        <v>33287671.23</v>
      </c>
      <c r="K1487" s="43">
        <f t="shared" si="17"/>
        <v>29160</v>
      </c>
      <c r="L1487" s="43">
        <f t="shared" si="6"/>
        <v>1215</v>
      </c>
      <c r="M1487" s="45">
        <v>1.0</v>
      </c>
      <c r="N1487" s="3">
        <v>0.0</v>
      </c>
      <c r="O1487" s="43">
        <f t="shared" si="85"/>
        <v>0</v>
      </c>
      <c r="P1487" s="9">
        <v>0.0</v>
      </c>
      <c r="Q1487" s="43">
        <f t="shared" si="10"/>
        <v>12150000000</v>
      </c>
      <c r="R1487" s="43">
        <f t="shared" si="11"/>
        <v>33287671.23</v>
      </c>
      <c r="S1487" s="43">
        <f t="shared" si="12"/>
        <v>0</v>
      </c>
      <c r="T1487" s="11">
        <f t="shared" si="13"/>
        <v>0.00000003004115226</v>
      </c>
      <c r="U1487" s="3">
        <v>246.0</v>
      </c>
      <c r="V1487" s="37">
        <f t="shared" si="64"/>
        <v>0.00000002024691358</v>
      </c>
      <c r="W1487" s="4" t="s">
        <v>3178</v>
      </c>
      <c r="X1487" s="4">
        <v>25.03</v>
      </c>
      <c r="Y1487" s="4">
        <f t="shared" si="15"/>
        <v>600.72</v>
      </c>
      <c r="Z1487" s="48">
        <f t="shared" si="16"/>
        <v>0.000000002060082305</v>
      </c>
      <c r="AA1487" s="4" t="s">
        <v>3210</v>
      </c>
      <c r="AC1487">
        <v>0.0</v>
      </c>
      <c r="AD1487">
        <v>2.0</v>
      </c>
      <c r="AE1487">
        <v>2.0</v>
      </c>
      <c r="AF1487" s="49">
        <v>3.0</v>
      </c>
      <c r="AG1487" s="40">
        <f>AF1487+'RFactors (lead time &amp; failure)'!C:C</f>
        <v>3</v>
      </c>
      <c r="AH1487" s="4"/>
      <c r="AI1487" s="19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21"/>
      <c r="AV1487" s="21"/>
      <c r="AW1487" s="21"/>
      <c r="AX1487" s="21"/>
      <c r="AY1487" s="21"/>
      <c r="AZ1487" s="21"/>
    </row>
    <row r="1488">
      <c r="A1488" s="12">
        <v>3189.0</v>
      </c>
      <c r="B1488" s="2" t="s">
        <v>1563</v>
      </c>
      <c r="C1488" s="3">
        <v>1.0</v>
      </c>
      <c r="D1488" s="4">
        <v>0.0</v>
      </c>
      <c r="E1488" s="4">
        <v>1.0E-7</v>
      </c>
      <c r="F1488" s="3">
        <v>1215.0</v>
      </c>
      <c r="G1488" s="43">
        <f t="shared" si="1"/>
        <v>29160</v>
      </c>
      <c r="H1488" s="43">
        <f t="shared" si="2"/>
        <v>291600000000</v>
      </c>
      <c r="I1488" s="43">
        <f t="shared" si="3"/>
        <v>12150000000</v>
      </c>
      <c r="J1488" s="43">
        <f t="shared" si="4"/>
        <v>33287671.23</v>
      </c>
      <c r="K1488" s="43">
        <f t="shared" si="17"/>
        <v>29160</v>
      </c>
      <c r="L1488" s="43">
        <f t="shared" si="6"/>
        <v>1215</v>
      </c>
      <c r="M1488" s="45">
        <v>1.0</v>
      </c>
      <c r="N1488" s="3">
        <v>0.0</v>
      </c>
      <c r="O1488" s="43">
        <f t="shared" si="85"/>
        <v>0</v>
      </c>
      <c r="P1488" s="9">
        <v>0.0</v>
      </c>
      <c r="Q1488" s="43">
        <f t="shared" si="10"/>
        <v>12150000000</v>
      </c>
      <c r="R1488" s="43">
        <f t="shared" si="11"/>
        <v>33287671.23</v>
      </c>
      <c r="S1488" s="43">
        <f t="shared" si="12"/>
        <v>0</v>
      </c>
      <c r="T1488" s="11">
        <f t="shared" si="13"/>
        <v>0.00000003004115226</v>
      </c>
      <c r="U1488" s="3">
        <v>246.0</v>
      </c>
      <c r="V1488" s="37">
        <f t="shared" si="64"/>
        <v>0.00000002024691358</v>
      </c>
      <c r="W1488" s="4" t="s">
        <v>3178</v>
      </c>
      <c r="X1488" s="4">
        <v>25.03</v>
      </c>
      <c r="Y1488" s="4">
        <f t="shared" si="15"/>
        <v>600.72</v>
      </c>
      <c r="Z1488" s="48">
        <f t="shared" si="16"/>
        <v>0.000000002060082305</v>
      </c>
      <c r="AA1488" s="4" t="s">
        <v>3210</v>
      </c>
      <c r="AC1488">
        <v>0.0</v>
      </c>
      <c r="AD1488">
        <v>2.0</v>
      </c>
      <c r="AE1488">
        <v>2.0</v>
      </c>
      <c r="AF1488" s="49">
        <v>3.0</v>
      </c>
      <c r="AG1488" s="40">
        <f>AF1488+'RFactors (lead time &amp; failure)'!C:C</f>
        <v>3</v>
      </c>
      <c r="AH1488" s="4"/>
      <c r="AI1488" s="19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1"/>
      <c r="AT1488" s="21"/>
      <c r="AU1488" s="21"/>
      <c r="AV1488" s="21"/>
      <c r="AW1488" s="21"/>
      <c r="AX1488" s="21"/>
      <c r="AY1488" s="21"/>
      <c r="AZ1488" s="21"/>
    </row>
    <row r="1489">
      <c r="A1489" s="12">
        <v>3190.0</v>
      </c>
      <c r="B1489" s="2" t="s">
        <v>1564</v>
      </c>
      <c r="C1489" s="3">
        <v>1.0</v>
      </c>
      <c r="D1489" s="4">
        <v>0.0</v>
      </c>
      <c r="E1489" s="4">
        <v>1.0E-7</v>
      </c>
      <c r="F1489" s="3">
        <v>1215.0</v>
      </c>
      <c r="G1489" s="43">
        <f t="shared" si="1"/>
        <v>29160</v>
      </c>
      <c r="H1489" s="43">
        <f t="shared" si="2"/>
        <v>291600000000</v>
      </c>
      <c r="I1489" s="43">
        <f t="shared" si="3"/>
        <v>12150000000</v>
      </c>
      <c r="J1489" s="43">
        <f t="shared" si="4"/>
        <v>33287671.23</v>
      </c>
      <c r="K1489" s="43">
        <f t="shared" si="17"/>
        <v>29160</v>
      </c>
      <c r="L1489" s="43">
        <f t="shared" si="6"/>
        <v>1215</v>
      </c>
      <c r="M1489" s="45">
        <v>1.0</v>
      </c>
      <c r="N1489" s="3">
        <v>0.0</v>
      </c>
      <c r="O1489" s="43">
        <f t="shared" si="85"/>
        <v>0</v>
      </c>
      <c r="P1489" s="9">
        <v>0.0</v>
      </c>
      <c r="Q1489" s="43">
        <f t="shared" si="10"/>
        <v>12150000000</v>
      </c>
      <c r="R1489" s="43">
        <f t="shared" si="11"/>
        <v>33287671.23</v>
      </c>
      <c r="S1489" s="43">
        <f t="shared" si="12"/>
        <v>0</v>
      </c>
      <c r="T1489" s="11">
        <f t="shared" si="13"/>
        <v>0.00000003004115226</v>
      </c>
      <c r="U1489" s="3">
        <v>246.0</v>
      </c>
      <c r="V1489" s="37">
        <f t="shared" si="64"/>
        <v>0.00000002024691358</v>
      </c>
      <c r="W1489" s="4" t="s">
        <v>3178</v>
      </c>
      <c r="X1489" s="4">
        <v>25.03</v>
      </c>
      <c r="Y1489" s="4">
        <f t="shared" si="15"/>
        <v>600.72</v>
      </c>
      <c r="Z1489" s="48">
        <f t="shared" si="16"/>
        <v>0.000000002060082305</v>
      </c>
      <c r="AA1489" s="4" t="s">
        <v>3210</v>
      </c>
      <c r="AC1489">
        <v>0.0</v>
      </c>
      <c r="AD1489">
        <v>2.0</v>
      </c>
      <c r="AE1489">
        <v>2.0</v>
      </c>
      <c r="AF1489" s="49">
        <v>3.0</v>
      </c>
      <c r="AG1489" s="40">
        <f>AF1489+'RFactors (lead time &amp; failure)'!C:C</f>
        <v>3</v>
      </c>
      <c r="AH1489" s="4"/>
      <c r="AI1489" s="19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</row>
    <row r="1490">
      <c r="A1490" s="12">
        <v>3191.0</v>
      </c>
      <c r="B1490" s="2" t="s">
        <v>1565</v>
      </c>
      <c r="C1490" s="3">
        <v>1.0</v>
      </c>
      <c r="D1490" s="4">
        <v>0.0</v>
      </c>
      <c r="E1490" s="4">
        <v>1.0E-7</v>
      </c>
      <c r="F1490" s="3">
        <v>1215.0</v>
      </c>
      <c r="G1490" s="43">
        <f t="shared" si="1"/>
        <v>29160</v>
      </c>
      <c r="H1490" s="43">
        <f t="shared" si="2"/>
        <v>291600000000</v>
      </c>
      <c r="I1490" s="43">
        <f t="shared" si="3"/>
        <v>12150000000</v>
      </c>
      <c r="J1490" s="43">
        <f t="shared" si="4"/>
        <v>33287671.23</v>
      </c>
      <c r="K1490" s="43">
        <f t="shared" si="17"/>
        <v>29160</v>
      </c>
      <c r="L1490" s="43">
        <f t="shared" si="6"/>
        <v>1215</v>
      </c>
      <c r="M1490" s="45">
        <v>1.0</v>
      </c>
      <c r="N1490" s="3">
        <v>0.0</v>
      </c>
      <c r="O1490" s="43">
        <f t="shared" si="85"/>
        <v>0</v>
      </c>
      <c r="P1490" s="9">
        <v>0.0</v>
      </c>
      <c r="Q1490" s="43">
        <f t="shared" si="10"/>
        <v>12150000000</v>
      </c>
      <c r="R1490" s="43">
        <f t="shared" si="11"/>
        <v>33287671.23</v>
      </c>
      <c r="S1490" s="43">
        <f t="shared" si="12"/>
        <v>0</v>
      </c>
      <c r="T1490" s="11">
        <f t="shared" si="13"/>
        <v>0.00000003004115226</v>
      </c>
      <c r="U1490" s="3">
        <v>246.0</v>
      </c>
      <c r="V1490" s="37">
        <f t="shared" si="64"/>
        <v>0.00000002024691358</v>
      </c>
      <c r="W1490" s="4" t="s">
        <v>3178</v>
      </c>
      <c r="X1490" s="4">
        <v>25.03</v>
      </c>
      <c r="Y1490" s="4">
        <f t="shared" si="15"/>
        <v>600.72</v>
      </c>
      <c r="Z1490" s="48">
        <f t="shared" si="16"/>
        <v>0.000000002060082305</v>
      </c>
      <c r="AA1490" s="4" t="s">
        <v>3210</v>
      </c>
      <c r="AC1490">
        <v>0.0</v>
      </c>
      <c r="AD1490">
        <v>1.0</v>
      </c>
      <c r="AE1490">
        <v>1.0</v>
      </c>
      <c r="AF1490" s="49">
        <v>2.0</v>
      </c>
      <c r="AG1490" s="40">
        <f>AF1490+'RFactors (lead time &amp; failure)'!C:C</f>
        <v>2</v>
      </c>
      <c r="AH1490" s="4"/>
      <c r="AI1490" s="19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21"/>
      <c r="AV1490" s="21"/>
      <c r="AW1490" s="21"/>
      <c r="AX1490" s="21"/>
      <c r="AY1490" s="21"/>
      <c r="AZ1490" s="21"/>
    </row>
    <row r="1491">
      <c r="A1491" s="12">
        <v>3192.0</v>
      </c>
      <c r="B1491" s="2" t="s">
        <v>1566</v>
      </c>
      <c r="C1491" s="3">
        <v>1.0</v>
      </c>
      <c r="D1491" s="4">
        <v>0.0</v>
      </c>
      <c r="E1491" s="4">
        <v>1.0E-7</v>
      </c>
      <c r="F1491" s="3">
        <v>1215.0</v>
      </c>
      <c r="G1491" s="43">
        <f t="shared" si="1"/>
        <v>29160</v>
      </c>
      <c r="H1491" s="43">
        <f t="shared" si="2"/>
        <v>291600000000</v>
      </c>
      <c r="I1491" s="43">
        <f t="shared" si="3"/>
        <v>12150000000</v>
      </c>
      <c r="J1491" s="43">
        <f t="shared" si="4"/>
        <v>33287671.23</v>
      </c>
      <c r="K1491" s="43">
        <f t="shared" si="17"/>
        <v>29160</v>
      </c>
      <c r="L1491" s="43">
        <f t="shared" si="6"/>
        <v>1215</v>
      </c>
      <c r="M1491" s="45">
        <v>1.0</v>
      </c>
      <c r="N1491" s="3">
        <v>0.0</v>
      </c>
      <c r="O1491" s="43">
        <f t="shared" si="85"/>
        <v>0</v>
      </c>
      <c r="P1491" s="9">
        <v>0.0</v>
      </c>
      <c r="Q1491" s="43">
        <f t="shared" si="10"/>
        <v>12150000000</v>
      </c>
      <c r="R1491" s="43">
        <f t="shared" si="11"/>
        <v>33287671.23</v>
      </c>
      <c r="S1491" s="43">
        <f t="shared" si="12"/>
        <v>0</v>
      </c>
      <c r="T1491" s="11">
        <f t="shared" si="13"/>
        <v>0.00000003004115226</v>
      </c>
      <c r="U1491" s="3">
        <v>246.0</v>
      </c>
      <c r="V1491" s="37">
        <f t="shared" si="64"/>
        <v>0.00000002024691358</v>
      </c>
      <c r="W1491" s="4" t="s">
        <v>3178</v>
      </c>
      <c r="X1491" s="4">
        <v>25.03</v>
      </c>
      <c r="Y1491" s="4">
        <f t="shared" si="15"/>
        <v>600.72</v>
      </c>
      <c r="Z1491" s="48">
        <f t="shared" si="16"/>
        <v>0.000000002060082305</v>
      </c>
      <c r="AA1491" s="4" t="s">
        <v>3210</v>
      </c>
      <c r="AC1491">
        <v>0.0</v>
      </c>
      <c r="AD1491">
        <v>1.0</v>
      </c>
      <c r="AE1491">
        <v>1.0</v>
      </c>
      <c r="AF1491" s="49">
        <v>2.0</v>
      </c>
      <c r="AG1491" s="40">
        <f>AF1491+'RFactors (lead time &amp; failure)'!C:C</f>
        <v>2</v>
      </c>
      <c r="AH1491" s="4"/>
      <c r="AI1491" s="19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21"/>
      <c r="AV1491" s="21"/>
      <c r="AW1491" s="21"/>
      <c r="AX1491" s="21"/>
      <c r="AY1491" s="21"/>
      <c r="AZ1491" s="21"/>
    </row>
    <row r="1492">
      <c r="A1492" s="12">
        <v>3193.0</v>
      </c>
      <c r="B1492" s="2" t="s">
        <v>1567</v>
      </c>
      <c r="C1492" s="3">
        <v>1.0</v>
      </c>
      <c r="D1492" s="4">
        <v>0.0</v>
      </c>
      <c r="E1492" s="4">
        <v>1.0E-7</v>
      </c>
      <c r="F1492" s="3">
        <v>1215.0</v>
      </c>
      <c r="G1492" s="43">
        <f t="shared" si="1"/>
        <v>29160</v>
      </c>
      <c r="H1492" s="43">
        <f t="shared" si="2"/>
        <v>291600000000</v>
      </c>
      <c r="I1492" s="43">
        <f t="shared" si="3"/>
        <v>12150000000</v>
      </c>
      <c r="J1492" s="43">
        <f t="shared" si="4"/>
        <v>33287671.23</v>
      </c>
      <c r="K1492" s="43">
        <f t="shared" si="17"/>
        <v>29160</v>
      </c>
      <c r="L1492" s="43">
        <f t="shared" si="6"/>
        <v>1215</v>
      </c>
      <c r="M1492" s="45">
        <v>1.0</v>
      </c>
      <c r="N1492" s="3">
        <v>0.0</v>
      </c>
      <c r="O1492" s="43">
        <f t="shared" si="85"/>
        <v>0</v>
      </c>
      <c r="P1492" s="9">
        <v>0.0</v>
      </c>
      <c r="Q1492" s="43">
        <f t="shared" si="10"/>
        <v>12150000000</v>
      </c>
      <c r="R1492" s="43">
        <f t="shared" si="11"/>
        <v>33287671.23</v>
      </c>
      <c r="S1492" s="43">
        <f t="shared" si="12"/>
        <v>0</v>
      </c>
      <c r="T1492" s="11">
        <f t="shared" si="13"/>
        <v>0.00000003004115226</v>
      </c>
      <c r="U1492" s="3">
        <v>246.0</v>
      </c>
      <c r="V1492" s="37">
        <f t="shared" si="64"/>
        <v>0.00000002024691358</v>
      </c>
      <c r="W1492" s="4" t="s">
        <v>3178</v>
      </c>
      <c r="X1492" s="4">
        <v>25.03</v>
      </c>
      <c r="Y1492" s="4">
        <f t="shared" si="15"/>
        <v>600.72</v>
      </c>
      <c r="Z1492" s="48">
        <f t="shared" si="16"/>
        <v>0.000000002060082305</v>
      </c>
      <c r="AA1492" s="4" t="s">
        <v>3210</v>
      </c>
      <c r="AC1492">
        <v>0.0</v>
      </c>
      <c r="AD1492">
        <v>2.0</v>
      </c>
      <c r="AE1492">
        <v>2.0</v>
      </c>
      <c r="AF1492" s="49">
        <v>3.0</v>
      </c>
      <c r="AG1492" s="40">
        <f>AF1492+'RFactors (lead time &amp; failure)'!C:C</f>
        <v>3</v>
      </c>
      <c r="AH1492" s="4"/>
      <c r="AI1492" s="19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/>
      <c r="AT1492" s="21"/>
      <c r="AU1492" s="21"/>
      <c r="AV1492" s="21"/>
      <c r="AW1492" s="21"/>
      <c r="AX1492" s="21"/>
      <c r="AY1492" s="21"/>
      <c r="AZ1492" s="21"/>
    </row>
    <row r="1493">
      <c r="A1493" s="12">
        <v>3194.0</v>
      </c>
      <c r="B1493" s="2" t="s">
        <v>1568</v>
      </c>
      <c r="C1493" s="3">
        <v>1.0</v>
      </c>
      <c r="D1493" s="4">
        <v>0.0</v>
      </c>
      <c r="E1493" s="4">
        <v>1.0E-7</v>
      </c>
      <c r="F1493" s="3">
        <v>1215.0</v>
      </c>
      <c r="G1493" s="43">
        <f t="shared" si="1"/>
        <v>29160</v>
      </c>
      <c r="H1493" s="43">
        <f t="shared" si="2"/>
        <v>291600000000</v>
      </c>
      <c r="I1493" s="43">
        <f t="shared" si="3"/>
        <v>12150000000</v>
      </c>
      <c r="J1493" s="43">
        <f t="shared" si="4"/>
        <v>33287671.23</v>
      </c>
      <c r="K1493" s="43">
        <f t="shared" si="17"/>
        <v>29160</v>
      </c>
      <c r="L1493" s="43">
        <f t="shared" si="6"/>
        <v>1215</v>
      </c>
      <c r="M1493" s="45">
        <v>1.0</v>
      </c>
      <c r="N1493" s="3">
        <v>0.0</v>
      </c>
      <c r="O1493" s="43">
        <f t="shared" si="85"/>
        <v>0</v>
      </c>
      <c r="P1493" s="9">
        <v>0.0</v>
      </c>
      <c r="Q1493" s="43">
        <f t="shared" si="10"/>
        <v>12150000000</v>
      </c>
      <c r="R1493" s="43">
        <f t="shared" si="11"/>
        <v>33287671.23</v>
      </c>
      <c r="S1493" s="43">
        <f t="shared" si="12"/>
        <v>0</v>
      </c>
      <c r="T1493" s="11">
        <f t="shared" si="13"/>
        <v>0.00000003004115226</v>
      </c>
      <c r="U1493" s="3">
        <v>246.0</v>
      </c>
      <c r="V1493" s="37">
        <f t="shared" si="64"/>
        <v>0.00000002024691358</v>
      </c>
      <c r="W1493" s="4" t="s">
        <v>3178</v>
      </c>
      <c r="X1493" s="4">
        <v>25.03</v>
      </c>
      <c r="Y1493" s="4">
        <f t="shared" si="15"/>
        <v>600.72</v>
      </c>
      <c r="Z1493" s="48">
        <f t="shared" si="16"/>
        <v>0.000000002060082305</v>
      </c>
      <c r="AA1493" s="4" t="s">
        <v>3210</v>
      </c>
      <c r="AC1493">
        <v>0.0</v>
      </c>
      <c r="AD1493">
        <v>2.0</v>
      </c>
      <c r="AE1493">
        <v>2.0</v>
      </c>
      <c r="AF1493" s="49">
        <v>3.0</v>
      </c>
      <c r="AG1493" s="40">
        <f>AF1493+'RFactors (lead time &amp; failure)'!C:C</f>
        <v>3</v>
      </c>
      <c r="AH1493" s="4"/>
      <c r="AI1493" s="19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21"/>
      <c r="AV1493" s="21"/>
      <c r="AW1493" s="21"/>
      <c r="AX1493" s="21"/>
      <c r="AY1493" s="21"/>
      <c r="AZ1493" s="21"/>
    </row>
    <row r="1494">
      <c r="A1494" s="12">
        <v>3195.0</v>
      </c>
      <c r="B1494" s="2" t="s">
        <v>1569</v>
      </c>
      <c r="C1494" s="3">
        <v>1.0</v>
      </c>
      <c r="D1494" s="4">
        <v>0.0</v>
      </c>
      <c r="E1494" s="4">
        <v>1.0E-7</v>
      </c>
      <c r="F1494" s="3">
        <v>1215.0</v>
      </c>
      <c r="G1494" s="43">
        <f t="shared" si="1"/>
        <v>29160</v>
      </c>
      <c r="H1494" s="43">
        <f t="shared" si="2"/>
        <v>291600000000</v>
      </c>
      <c r="I1494" s="43">
        <f t="shared" si="3"/>
        <v>12150000000</v>
      </c>
      <c r="J1494" s="43">
        <f t="shared" si="4"/>
        <v>33287671.23</v>
      </c>
      <c r="K1494" s="43">
        <f t="shared" si="17"/>
        <v>29160</v>
      </c>
      <c r="L1494" s="43">
        <f t="shared" si="6"/>
        <v>1215</v>
      </c>
      <c r="M1494" s="45">
        <v>1.0</v>
      </c>
      <c r="N1494" s="3">
        <v>0.0</v>
      </c>
      <c r="O1494" s="43">
        <f t="shared" si="85"/>
        <v>0</v>
      </c>
      <c r="P1494" s="9">
        <v>0.0</v>
      </c>
      <c r="Q1494" s="43">
        <f t="shared" si="10"/>
        <v>12150000000</v>
      </c>
      <c r="R1494" s="43">
        <f t="shared" si="11"/>
        <v>33287671.23</v>
      </c>
      <c r="S1494" s="43">
        <f t="shared" si="12"/>
        <v>0</v>
      </c>
      <c r="T1494" s="11">
        <f t="shared" si="13"/>
        <v>0.00000003004115226</v>
      </c>
      <c r="U1494" s="3">
        <v>246.0</v>
      </c>
      <c r="V1494" s="37">
        <f t="shared" si="64"/>
        <v>0.00000002024691358</v>
      </c>
      <c r="W1494" s="4" t="s">
        <v>3178</v>
      </c>
      <c r="X1494" s="4">
        <v>25.03</v>
      </c>
      <c r="Y1494" s="4">
        <f t="shared" si="15"/>
        <v>600.72</v>
      </c>
      <c r="Z1494" s="48">
        <f t="shared" si="16"/>
        <v>0.000000002060082305</v>
      </c>
      <c r="AA1494" s="4" t="s">
        <v>3210</v>
      </c>
      <c r="AC1494">
        <v>0.0</v>
      </c>
      <c r="AD1494">
        <v>2.0</v>
      </c>
      <c r="AE1494">
        <v>2.0</v>
      </c>
      <c r="AF1494" s="49">
        <v>3.0</v>
      </c>
      <c r="AG1494" s="40">
        <f>AF1494+'RFactors (lead time &amp; failure)'!C:C</f>
        <v>3</v>
      </c>
      <c r="AH1494" s="4"/>
      <c r="AI1494" s="19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21"/>
      <c r="AV1494" s="21"/>
      <c r="AW1494" s="21"/>
      <c r="AX1494" s="21"/>
      <c r="AY1494" s="21"/>
      <c r="AZ1494" s="21"/>
    </row>
    <row r="1495">
      <c r="A1495" s="12">
        <v>3196.0</v>
      </c>
      <c r="B1495" s="2" t="s">
        <v>1570</v>
      </c>
      <c r="C1495" s="3">
        <v>1.0</v>
      </c>
      <c r="D1495" s="4">
        <v>0.0</v>
      </c>
      <c r="E1495" s="4">
        <v>1.0E-7</v>
      </c>
      <c r="F1495" s="3">
        <v>1215.0</v>
      </c>
      <c r="G1495" s="43">
        <f t="shared" si="1"/>
        <v>29160</v>
      </c>
      <c r="H1495" s="43">
        <f t="shared" si="2"/>
        <v>291600000000</v>
      </c>
      <c r="I1495" s="43">
        <f t="shared" si="3"/>
        <v>12150000000</v>
      </c>
      <c r="J1495" s="43">
        <f t="shared" si="4"/>
        <v>33287671.23</v>
      </c>
      <c r="K1495" s="43">
        <f t="shared" si="17"/>
        <v>29160</v>
      </c>
      <c r="L1495" s="43">
        <f t="shared" si="6"/>
        <v>1215</v>
      </c>
      <c r="M1495" s="45">
        <v>1.0</v>
      </c>
      <c r="N1495" s="43">
        <f>M1495+E1495</f>
        <v>1.0000001</v>
      </c>
      <c r="O1495" s="43">
        <f t="shared" si="85"/>
        <v>1.0000001</v>
      </c>
      <c r="P1495" s="9">
        <v>0.0</v>
      </c>
      <c r="Q1495" s="43">
        <f t="shared" si="10"/>
        <v>12150000000</v>
      </c>
      <c r="R1495" s="43">
        <f t="shared" si="11"/>
        <v>33287671.23</v>
      </c>
      <c r="S1495" s="43">
        <f t="shared" si="12"/>
        <v>0</v>
      </c>
      <c r="T1495" s="11">
        <f t="shared" si="13"/>
        <v>0.00000003004115226</v>
      </c>
      <c r="U1495" s="3">
        <v>246.0</v>
      </c>
      <c r="V1495" s="37">
        <f t="shared" si="64"/>
        <v>0.00000002024691358</v>
      </c>
      <c r="W1495" s="4" t="s">
        <v>3178</v>
      </c>
      <c r="X1495" s="4">
        <v>25.03</v>
      </c>
      <c r="Y1495" s="4">
        <f t="shared" si="15"/>
        <v>600.72</v>
      </c>
      <c r="Z1495" s="48">
        <f t="shared" si="16"/>
        <v>0.000000002060082305</v>
      </c>
      <c r="AA1495" s="4" t="s">
        <v>3210</v>
      </c>
      <c r="AC1495">
        <v>0.0</v>
      </c>
      <c r="AD1495">
        <v>2.0</v>
      </c>
      <c r="AE1495">
        <v>2.0</v>
      </c>
      <c r="AF1495" s="49">
        <v>3.0</v>
      </c>
      <c r="AG1495" s="40">
        <f>AF1495+'RFactors (lead time &amp; failure)'!C:C</f>
        <v>3</v>
      </c>
      <c r="AH1495" s="4"/>
      <c r="AI1495" s="19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</row>
    <row r="1496">
      <c r="A1496" s="12">
        <v>3197.0</v>
      </c>
      <c r="B1496" s="2" t="s">
        <v>1571</v>
      </c>
      <c r="C1496" s="3">
        <v>1.0</v>
      </c>
      <c r="D1496" s="4">
        <v>0.0</v>
      </c>
      <c r="E1496" s="4">
        <v>1.0E-7</v>
      </c>
      <c r="F1496" s="3">
        <v>1215.0</v>
      </c>
      <c r="G1496" s="43">
        <f t="shared" si="1"/>
        <v>29160</v>
      </c>
      <c r="H1496" s="43">
        <f t="shared" si="2"/>
        <v>291600000000</v>
      </c>
      <c r="I1496" s="43">
        <f t="shared" si="3"/>
        <v>12150000000</v>
      </c>
      <c r="J1496" s="43">
        <f t="shared" si="4"/>
        <v>33287671.23</v>
      </c>
      <c r="K1496" s="43">
        <f t="shared" si="17"/>
        <v>29160</v>
      </c>
      <c r="L1496" s="43">
        <f t="shared" si="6"/>
        <v>1215</v>
      </c>
      <c r="M1496" s="45">
        <v>1.0</v>
      </c>
      <c r="N1496" s="3">
        <v>0.0</v>
      </c>
      <c r="O1496" s="43">
        <f t="shared" si="85"/>
        <v>0</v>
      </c>
      <c r="P1496" s="9">
        <v>0.0</v>
      </c>
      <c r="Q1496" s="43">
        <f t="shared" si="10"/>
        <v>12150000000</v>
      </c>
      <c r="R1496" s="43">
        <f t="shared" si="11"/>
        <v>33287671.23</v>
      </c>
      <c r="S1496" s="43">
        <f t="shared" si="12"/>
        <v>0</v>
      </c>
      <c r="T1496" s="11">
        <f t="shared" si="13"/>
        <v>0.00000003004115226</v>
      </c>
      <c r="U1496" s="3">
        <v>246.0</v>
      </c>
      <c r="V1496" s="37">
        <f t="shared" si="64"/>
        <v>0.00000002024691358</v>
      </c>
      <c r="W1496" s="4" t="s">
        <v>3178</v>
      </c>
      <c r="X1496" s="4">
        <v>25.03</v>
      </c>
      <c r="Y1496" s="4">
        <f t="shared" si="15"/>
        <v>600.72</v>
      </c>
      <c r="Z1496" s="48">
        <f t="shared" si="16"/>
        <v>0.000000002060082305</v>
      </c>
      <c r="AA1496" s="4" t="s">
        <v>3210</v>
      </c>
      <c r="AC1496">
        <v>0.0</v>
      </c>
      <c r="AD1496">
        <v>2.0</v>
      </c>
      <c r="AE1496">
        <v>2.0</v>
      </c>
      <c r="AF1496" s="49">
        <v>3.0</v>
      </c>
      <c r="AG1496" s="40">
        <f>AF1496+'RFactors (lead time &amp; failure)'!C:C</f>
        <v>3</v>
      </c>
      <c r="AH1496" s="4"/>
      <c r="AI1496" s="19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21"/>
      <c r="AV1496" s="21"/>
      <c r="AW1496" s="21"/>
      <c r="AX1496" s="21"/>
      <c r="AY1496" s="21"/>
      <c r="AZ1496" s="21"/>
    </row>
    <row r="1497">
      <c r="A1497" s="12">
        <v>3198.0</v>
      </c>
      <c r="B1497" s="2" t="s">
        <v>1572</v>
      </c>
      <c r="C1497" s="3">
        <v>1.0</v>
      </c>
      <c r="D1497" s="4">
        <v>0.0</v>
      </c>
      <c r="E1497" s="4">
        <v>1.0E-7</v>
      </c>
      <c r="F1497" s="3">
        <v>1215.0</v>
      </c>
      <c r="G1497" s="43">
        <f t="shared" si="1"/>
        <v>29160</v>
      </c>
      <c r="H1497" s="43">
        <f t="shared" si="2"/>
        <v>291600000000</v>
      </c>
      <c r="I1497" s="43">
        <f t="shared" si="3"/>
        <v>12150000000</v>
      </c>
      <c r="J1497" s="43">
        <f t="shared" si="4"/>
        <v>33287671.23</v>
      </c>
      <c r="K1497" s="43">
        <f t="shared" si="17"/>
        <v>29160</v>
      </c>
      <c r="L1497" s="43">
        <f t="shared" si="6"/>
        <v>1215</v>
      </c>
      <c r="M1497" s="45">
        <v>1.0</v>
      </c>
      <c r="N1497" s="3">
        <v>0.0</v>
      </c>
      <c r="O1497" s="43">
        <f t="shared" si="85"/>
        <v>0</v>
      </c>
      <c r="P1497" s="9">
        <v>0.0</v>
      </c>
      <c r="Q1497" s="43">
        <f t="shared" si="10"/>
        <v>12150000000</v>
      </c>
      <c r="R1497" s="43">
        <f t="shared" si="11"/>
        <v>33287671.23</v>
      </c>
      <c r="S1497" s="43">
        <f t="shared" si="12"/>
        <v>0</v>
      </c>
      <c r="T1497" s="11">
        <f t="shared" si="13"/>
        <v>0.00000003004115226</v>
      </c>
      <c r="U1497" s="3">
        <v>246.0</v>
      </c>
      <c r="V1497" s="37">
        <f t="shared" si="64"/>
        <v>0.00000002024691358</v>
      </c>
      <c r="W1497" s="4" t="s">
        <v>3178</v>
      </c>
      <c r="X1497" s="4">
        <v>25.03</v>
      </c>
      <c r="Y1497" s="4">
        <f t="shared" si="15"/>
        <v>600.72</v>
      </c>
      <c r="Z1497" s="48">
        <f t="shared" si="16"/>
        <v>0.000000002060082305</v>
      </c>
      <c r="AA1497" s="4" t="s">
        <v>3210</v>
      </c>
      <c r="AC1497">
        <v>0.0</v>
      </c>
      <c r="AD1497">
        <v>2.0</v>
      </c>
      <c r="AE1497">
        <v>2.0</v>
      </c>
      <c r="AF1497" s="49">
        <v>3.0</v>
      </c>
      <c r="AG1497" s="40">
        <f>AF1497+'RFactors (lead time &amp; failure)'!C:C</f>
        <v>3</v>
      </c>
      <c r="AH1497" s="4"/>
      <c r="AI1497" s="19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</row>
    <row r="1498">
      <c r="A1498" s="12">
        <v>3199.0</v>
      </c>
      <c r="B1498" s="2" t="s">
        <v>1573</v>
      </c>
      <c r="C1498" s="3">
        <v>1.0</v>
      </c>
      <c r="D1498" s="4">
        <v>0.0</v>
      </c>
      <c r="E1498" s="4">
        <v>1.0E-7</v>
      </c>
      <c r="F1498" s="3">
        <v>1215.0</v>
      </c>
      <c r="G1498" s="43">
        <f t="shared" si="1"/>
        <v>29160</v>
      </c>
      <c r="H1498" s="43">
        <f t="shared" si="2"/>
        <v>291600000000</v>
      </c>
      <c r="I1498" s="43">
        <f t="shared" si="3"/>
        <v>12150000000</v>
      </c>
      <c r="J1498" s="43">
        <f t="shared" si="4"/>
        <v>33287671.23</v>
      </c>
      <c r="K1498" s="43">
        <f t="shared" si="17"/>
        <v>29160</v>
      </c>
      <c r="L1498" s="43">
        <f t="shared" si="6"/>
        <v>1215</v>
      </c>
      <c r="M1498" s="45">
        <v>1.0</v>
      </c>
      <c r="N1498" s="3">
        <v>0.0</v>
      </c>
      <c r="O1498" s="43">
        <f t="shared" si="85"/>
        <v>0</v>
      </c>
      <c r="P1498" s="9">
        <v>0.0</v>
      </c>
      <c r="Q1498" s="43">
        <f t="shared" si="10"/>
        <v>12150000000</v>
      </c>
      <c r="R1498" s="43">
        <f t="shared" si="11"/>
        <v>33287671.23</v>
      </c>
      <c r="S1498" s="43">
        <f t="shared" si="12"/>
        <v>0</v>
      </c>
      <c r="T1498" s="11">
        <f t="shared" si="13"/>
        <v>0.00000003004115226</v>
      </c>
      <c r="U1498" s="3">
        <v>246.0</v>
      </c>
      <c r="V1498" s="37">
        <f t="shared" si="64"/>
        <v>0.00000002024691358</v>
      </c>
      <c r="W1498" s="4" t="s">
        <v>3178</v>
      </c>
      <c r="X1498" s="4">
        <v>25.03</v>
      </c>
      <c r="Y1498" s="4">
        <f t="shared" si="15"/>
        <v>600.72</v>
      </c>
      <c r="Z1498" s="48">
        <f t="shared" si="16"/>
        <v>0.000000002060082305</v>
      </c>
      <c r="AA1498" s="4" t="s">
        <v>3210</v>
      </c>
      <c r="AC1498">
        <v>0.0</v>
      </c>
      <c r="AD1498">
        <v>2.0</v>
      </c>
      <c r="AE1498">
        <v>2.0</v>
      </c>
      <c r="AF1498" s="49">
        <v>3.0</v>
      </c>
      <c r="AG1498" s="40">
        <f>AF1498+'RFactors (lead time &amp; failure)'!C:C</f>
        <v>3</v>
      </c>
      <c r="AH1498" s="4"/>
      <c r="AI1498" s="19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</row>
    <row r="1499">
      <c r="A1499" s="12">
        <v>3200.0</v>
      </c>
      <c r="B1499" s="2" t="s">
        <v>1574</v>
      </c>
      <c r="C1499" s="3">
        <v>1.0</v>
      </c>
      <c r="D1499" s="4">
        <v>0.0</v>
      </c>
      <c r="E1499" s="4">
        <v>1.0E-7</v>
      </c>
      <c r="F1499" s="3">
        <v>1215.0</v>
      </c>
      <c r="G1499" s="43">
        <f t="shared" si="1"/>
        <v>29160</v>
      </c>
      <c r="H1499" s="43">
        <f t="shared" si="2"/>
        <v>291600000000</v>
      </c>
      <c r="I1499" s="43">
        <f t="shared" si="3"/>
        <v>12150000000</v>
      </c>
      <c r="J1499" s="43">
        <f t="shared" si="4"/>
        <v>33287671.23</v>
      </c>
      <c r="K1499" s="43">
        <f t="shared" si="17"/>
        <v>29160</v>
      </c>
      <c r="L1499" s="43">
        <f t="shared" si="6"/>
        <v>1215</v>
      </c>
      <c r="M1499" s="45">
        <v>1.0</v>
      </c>
      <c r="N1499" s="3">
        <v>0.0</v>
      </c>
      <c r="O1499" s="43">
        <f t="shared" si="85"/>
        <v>0</v>
      </c>
      <c r="P1499" s="9">
        <v>0.0</v>
      </c>
      <c r="Q1499" s="43">
        <f t="shared" si="10"/>
        <v>12150000000</v>
      </c>
      <c r="R1499" s="43">
        <f t="shared" si="11"/>
        <v>33287671.23</v>
      </c>
      <c r="S1499" s="43">
        <f t="shared" si="12"/>
        <v>0</v>
      </c>
      <c r="T1499" s="11">
        <f t="shared" si="13"/>
        <v>0.00000003004115226</v>
      </c>
      <c r="U1499" s="3">
        <v>246.0</v>
      </c>
      <c r="V1499" s="37">
        <f t="shared" si="64"/>
        <v>0.00000002024691358</v>
      </c>
      <c r="W1499" s="4" t="s">
        <v>3178</v>
      </c>
      <c r="X1499" s="4">
        <v>25.03</v>
      </c>
      <c r="Y1499" s="4">
        <f t="shared" si="15"/>
        <v>600.72</v>
      </c>
      <c r="Z1499" s="48">
        <f t="shared" si="16"/>
        <v>0.000000002060082305</v>
      </c>
      <c r="AA1499" s="4" t="s">
        <v>3210</v>
      </c>
      <c r="AC1499">
        <v>0.0</v>
      </c>
      <c r="AD1499">
        <v>2.0</v>
      </c>
      <c r="AE1499">
        <v>2.0</v>
      </c>
      <c r="AF1499" s="49">
        <v>3.0</v>
      </c>
      <c r="AG1499" s="40">
        <f>AF1499+'RFactors (lead time &amp; failure)'!C:C</f>
        <v>3</v>
      </c>
      <c r="AH1499" s="4"/>
      <c r="AI1499" s="19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</row>
    <row r="1500">
      <c r="A1500" s="12">
        <v>3201.0</v>
      </c>
      <c r="B1500" s="2" t="s">
        <v>1575</v>
      </c>
      <c r="C1500" s="3">
        <v>1.0</v>
      </c>
      <c r="D1500" s="4">
        <v>0.0</v>
      </c>
      <c r="E1500" s="4">
        <v>1.0E-7</v>
      </c>
      <c r="F1500" s="3">
        <v>1215.0</v>
      </c>
      <c r="G1500" s="43">
        <f t="shared" si="1"/>
        <v>29160</v>
      </c>
      <c r="H1500" s="43">
        <f t="shared" si="2"/>
        <v>291600000000</v>
      </c>
      <c r="I1500" s="43">
        <f t="shared" si="3"/>
        <v>12150000000</v>
      </c>
      <c r="J1500" s="43">
        <f t="shared" si="4"/>
        <v>33287671.23</v>
      </c>
      <c r="K1500" s="43">
        <f t="shared" si="17"/>
        <v>29160</v>
      </c>
      <c r="L1500" s="43">
        <f t="shared" si="6"/>
        <v>1215</v>
      </c>
      <c r="M1500" s="45">
        <v>1.0</v>
      </c>
      <c r="N1500" s="3">
        <v>0.0</v>
      </c>
      <c r="O1500" s="43">
        <f t="shared" si="85"/>
        <v>0</v>
      </c>
      <c r="P1500" s="9">
        <v>0.0</v>
      </c>
      <c r="Q1500" s="43">
        <f t="shared" si="10"/>
        <v>12150000000</v>
      </c>
      <c r="R1500" s="43">
        <f t="shared" si="11"/>
        <v>33287671.23</v>
      </c>
      <c r="S1500" s="43">
        <f t="shared" si="12"/>
        <v>0</v>
      </c>
      <c r="T1500" s="11">
        <f t="shared" si="13"/>
        <v>0.00000003004115226</v>
      </c>
      <c r="U1500" s="3">
        <v>246.0</v>
      </c>
      <c r="V1500" s="37">
        <f t="shared" si="64"/>
        <v>0.00000002024691358</v>
      </c>
      <c r="W1500" s="4" t="s">
        <v>3178</v>
      </c>
      <c r="X1500" s="4">
        <v>25.03</v>
      </c>
      <c r="Y1500" s="4">
        <f t="shared" si="15"/>
        <v>600.72</v>
      </c>
      <c r="Z1500" s="48">
        <f t="shared" si="16"/>
        <v>0.000000002060082305</v>
      </c>
      <c r="AA1500" s="4" t="s">
        <v>3210</v>
      </c>
      <c r="AC1500">
        <v>0.0</v>
      </c>
      <c r="AD1500">
        <v>2.0</v>
      </c>
      <c r="AE1500">
        <v>2.0</v>
      </c>
      <c r="AF1500" s="49">
        <v>3.0</v>
      </c>
      <c r="AG1500" s="40">
        <f>AF1500+'RFactors (lead time &amp; failure)'!C:C</f>
        <v>3</v>
      </c>
      <c r="AH1500" s="4"/>
      <c r="AI1500" s="19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</row>
    <row r="1501">
      <c r="A1501" s="12">
        <v>3202.0</v>
      </c>
      <c r="B1501" s="2" t="s">
        <v>1576</v>
      </c>
      <c r="C1501" s="3">
        <v>1.0</v>
      </c>
      <c r="D1501" s="4">
        <v>0.0</v>
      </c>
      <c r="E1501" s="4">
        <v>1.0E-7</v>
      </c>
      <c r="F1501" s="3">
        <v>1215.0</v>
      </c>
      <c r="G1501" s="43">
        <f t="shared" si="1"/>
        <v>29160</v>
      </c>
      <c r="H1501" s="43">
        <f t="shared" si="2"/>
        <v>291600000000</v>
      </c>
      <c r="I1501" s="43">
        <f t="shared" si="3"/>
        <v>12150000000</v>
      </c>
      <c r="J1501" s="43">
        <f t="shared" si="4"/>
        <v>33287671.23</v>
      </c>
      <c r="K1501" s="43">
        <f t="shared" si="17"/>
        <v>29160</v>
      </c>
      <c r="L1501" s="43">
        <f t="shared" si="6"/>
        <v>1215</v>
      </c>
      <c r="M1501" s="45">
        <v>1.0</v>
      </c>
      <c r="N1501" s="3">
        <v>0.0</v>
      </c>
      <c r="O1501" s="43">
        <f t="shared" si="85"/>
        <v>0</v>
      </c>
      <c r="P1501" s="9">
        <v>0.0</v>
      </c>
      <c r="Q1501" s="43">
        <f t="shared" si="10"/>
        <v>12150000000</v>
      </c>
      <c r="R1501" s="43">
        <f t="shared" si="11"/>
        <v>33287671.23</v>
      </c>
      <c r="S1501" s="43">
        <f t="shared" si="12"/>
        <v>0</v>
      </c>
      <c r="T1501" s="11">
        <f t="shared" si="13"/>
        <v>0.00000003004115226</v>
      </c>
      <c r="U1501" s="3">
        <v>246.0</v>
      </c>
      <c r="V1501" s="37">
        <f t="shared" si="64"/>
        <v>0.00000002024691358</v>
      </c>
      <c r="W1501" s="4" t="s">
        <v>3178</v>
      </c>
      <c r="X1501" s="4">
        <v>25.03</v>
      </c>
      <c r="Y1501" s="4">
        <f t="shared" si="15"/>
        <v>600.72</v>
      </c>
      <c r="Z1501" s="48">
        <f t="shared" si="16"/>
        <v>0.000000002060082305</v>
      </c>
      <c r="AA1501" s="4" t="s">
        <v>3210</v>
      </c>
      <c r="AC1501">
        <v>0.0</v>
      </c>
      <c r="AD1501">
        <v>2.0</v>
      </c>
      <c r="AE1501">
        <v>2.0</v>
      </c>
      <c r="AF1501" s="49">
        <v>3.0</v>
      </c>
      <c r="AG1501" s="40">
        <f>AF1501+'RFactors (lead time &amp; failure)'!C:C</f>
        <v>3</v>
      </c>
      <c r="AH1501" s="4"/>
      <c r="AI1501" s="19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</row>
    <row r="1502">
      <c r="A1502" s="12">
        <v>3203.0</v>
      </c>
      <c r="B1502" s="2" t="s">
        <v>1577</v>
      </c>
      <c r="C1502" s="3">
        <v>1.0</v>
      </c>
      <c r="D1502" s="4">
        <v>0.0</v>
      </c>
      <c r="E1502" s="4">
        <v>1.0E-7</v>
      </c>
      <c r="F1502" s="3">
        <v>1215.0</v>
      </c>
      <c r="G1502" s="43">
        <f t="shared" si="1"/>
        <v>29160</v>
      </c>
      <c r="H1502" s="43">
        <f t="shared" si="2"/>
        <v>291600000000</v>
      </c>
      <c r="I1502" s="43">
        <f t="shared" si="3"/>
        <v>12150000000</v>
      </c>
      <c r="J1502" s="43">
        <f t="shared" si="4"/>
        <v>33287671.23</v>
      </c>
      <c r="K1502" s="43">
        <f t="shared" si="17"/>
        <v>29160</v>
      </c>
      <c r="L1502" s="43">
        <f t="shared" si="6"/>
        <v>1215</v>
      </c>
      <c r="M1502" s="45">
        <v>1.0</v>
      </c>
      <c r="N1502" s="3">
        <v>0.0</v>
      </c>
      <c r="O1502" s="43">
        <f t="shared" si="85"/>
        <v>0</v>
      </c>
      <c r="P1502" s="9">
        <v>0.0</v>
      </c>
      <c r="Q1502" s="43">
        <f t="shared" si="10"/>
        <v>12150000000</v>
      </c>
      <c r="R1502" s="43">
        <f t="shared" si="11"/>
        <v>33287671.23</v>
      </c>
      <c r="S1502" s="43">
        <f t="shared" si="12"/>
        <v>0</v>
      </c>
      <c r="T1502" s="11">
        <f t="shared" si="13"/>
        <v>0.00000003004115226</v>
      </c>
      <c r="U1502" s="3">
        <v>246.0</v>
      </c>
      <c r="V1502" s="37">
        <f t="shared" si="64"/>
        <v>0.00000002024691358</v>
      </c>
      <c r="W1502" s="4" t="s">
        <v>3178</v>
      </c>
      <c r="X1502" s="4">
        <v>25.03</v>
      </c>
      <c r="Y1502" s="4">
        <f t="shared" si="15"/>
        <v>600.72</v>
      </c>
      <c r="Z1502" s="48">
        <f t="shared" si="16"/>
        <v>0.000000002060082305</v>
      </c>
      <c r="AA1502" s="4" t="s">
        <v>3210</v>
      </c>
      <c r="AC1502">
        <v>0.0</v>
      </c>
      <c r="AD1502">
        <v>2.0</v>
      </c>
      <c r="AE1502">
        <v>2.0</v>
      </c>
      <c r="AF1502" s="49">
        <v>3.0</v>
      </c>
      <c r="AG1502" s="40">
        <f>AF1502+'RFactors (lead time &amp; failure)'!C:C</f>
        <v>3</v>
      </c>
      <c r="AH1502" s="4"/>
      <c r="AI1502" s="19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1"/>
      <c r="AT1502" s="21"/>
      <c r="AU1502" s="21"/>
      <c r="AV1502" s="21"/>
      <c r="AW1502" s="21"/>
      <c r="AX1502" s="21"/>
      <c r="AY1502" s="21"/>
      <c r="AZ1502" s="21"/>
    </row>
    <row r="1503">
      <c r="A1503" s="12">
        <v>3204.0</v>
      </c>
      <c r="B1503" s="2" t="s">
        <v>1578</v>
      </c>
      <c r="C1503" s="3">
        <v>1.0</v>
      </c>
      <c r="D1503" s="4">
        <v>0.0</v>
      </c>
      <c r="E1503" s="4">
        <v>1.0E-7</v>
      </c>
      <c r="F1503" s="3">
        <v>1215.0</v>
      </c>
      <c r="G1503" s="43">
        <f t="shared" si="1"/>
        <v>29160</v>
      </c>
      <c r="H1503" s="43">
        <f t="shared" si="2"/>
        <v>291600000000</v>
      </c>
      <c r="I1503" s="43">
        <f t="shared" si="3"/>
        <v>12150000000</v>
      </c>
      <c r="J1503" s="43">
        <f t="shared" si="4"/>
        <v>33287671.23</v>
      </c>
      <c r="K1503" s="43">
        <f t="shared" si="17"/>
        <v>29160</v>
      </c>
      <c r="L1503" s="43">
        <f t="shared" si="6"/>
        <v>1215</v>
      </c>
      <c r="M1503" s="45">
        <v>1.0</v>
      </c>
      <c r="N1503" s="3">
        <v>0.0</v>
      </c>
      <c r="O1503" s="43">
        <f t="shared" si="85"/>
        <v>0</v>
      </c>
      <c r="P1503" s="9">
        <v>0.0</v>
      </c>
      <c r="Q1503" s="43">
        <f t="shared" si="10"/>
        <v>12150000000</v>
      </c>
      <c r="R1503" s="43">
        <f t="shared" si="11"/>
        <v>33287671.23</v>
      </c>
      <c r="S1503" s="43">
        <f t="shared" si="12"/>
        <v>0</v>
      </c>
      <c r="T1503" s="11">
        <f t="shared" si="13"/>
        <v>0.00000003004115226</v>
      </c>
      <c r="U1503" s="3">
        <v>246.0</v>
      </c>
      <c r="V1503" s="37">
        <f t="shared" si="64"/>
        <v>0.00000002024691358</v>
      </c>
      <c r="W1503" s="4" t="s">
        <v>3178</v>
      </c>
      <c r="X1503" s="4">
        <v>25.03</v>
      </c>
      <c r="Y1503" s="4">
        <f t="shared" si="15"/>
        <v>600.72</v>
      </c>
      <c r="Z1503" s="48">
        <f t="shared" si="16"/>
        <v>0.000000002060082305</v>
      </c>
      <c r="AA1503" s="4" t="s">
        <v>3210</v>
      </c>
      <c r="AC1503">
        <v>0.0</v>
      </c>
      <c r="AD1503">
        <v>2.0</v>
      </c>
      <c r="AE1503">
        <v>2.0</v>
      </c>
      <c r="AF1503" s="49">
        <v>3.0</v>
      </c>
      <c r="AG1503" s="40">
        <f>AF1503+'RFactors (lead time &amp; failure)'!C:C</f>
        <v>3</v>
      </c>
      <c r="AH1503" s="4"/>
      <c r="AI1503" s="19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21"/>
      <c r="AV1503" s="21"/>
      <c r="AW1503" s="21"/>
      <c r="AX1503" s="21"/>
      <c r="AY1503" s="21"/>
      <c r="AZ1503" s="21"/>
    </row>
    <row r="1504">
      <c r="A1504" s="12">
        <v>3205.0</v>
      </c>
      <c r="B1504" s="2" t="s">
        <v>1579</v>
      </c>
      <c r="C1504" s="3">
        <v>1.0</v>
      </c>
      <c r="D1504" s="4">
        <v>0.0</v>
      </c>
      <c r="E1504" s="4">
        <v>1.0E-7</v>
      </c>
      <c r="F1504" s="3">
        <v>1215.0</v>
      </c>
      <c r="G1504" s="43">
        <f t="shared" si="1"/>
        <v>29160</v>
      </c>
      <c r="H1504" s="43">
        <f t="shared" si="2"/>
        <v>291600000000</v>
      </c>
      <c r="I1504" s="43">
        <f t="shared" si="3"/>
        <v>12150000000</v>
      </c>
      <c r="J1504" s="43">
        <f t="shared" si="4"/>
        <v>33287671.23</v>
      </c>
      <c r="K1504" s="43">
        <f t="shared" si="17"/>
        <v>29160</v>
      </c>
      <c r="L1504" s="43">
        <f t="shared" si="6"/>
        <v>1215</v>
      </c>
      <c r="M1504" s="45">
        <v>1.0</v>
      </c>
      <c r="N1504" s="3">
        <v>0.0</v>
      </c>
      <c r="O1504" s="43">
        <f t="shared" si="85"/>
        <v>0</v>
      </c>
      <c r="P1504" s="9">
        <v>0.0</v>
      </c>
      <c r="Q1504" s="43">
        <f t="shared" si="10"/>
        <v>12150000000</v>
      </c>
      <c r="R1504" s="43">
        <f t="shared" si="11"/>
        <v>33287671.23</v>
      </c>
      <c r="S1504" s="43">
        <f t="shared" si="12"/>
        <v>0</v>
      </c>
      <c r="T1504" s="11">
        <f t="shared" si="13"/>
        <v>0.00000003004115226</v>
      </c>
      <c r="U1504" s="3">
        <v>246.0</v>
      </c>
      <c r="V1504" s="37">
        <f t="shared" si="64"/>
        <v>0.00000002024691358</v>
      </c>
      <c r="W1504" s="4" t="s">
        <v>3178</v>
      </c>
      <c r="X1504" s="4">
        <v>25.03</v>
      </c>
      <c r="Y1504" s="4">
        <f t="shared" si="15"/>
        <v>600.72</v>
      </c>
      <c r="Z1504" s="48">
        <f t="shared" si="16"/>
        <v>0.000000002060082305</v>
      </c>
      <c r="AA1504" s="4" t="s">
        <v>3210</v>
      </c>
      <c r="AC1504">
        <v>0.0</v>
      </c>
      <c r="AD1504">
        <v>2.0</v>
      </c>
      <c r="AE1504">
        <v>2.0</v>
      </c>
      <c r="AF1504" s="49">
        <v>3.0</v>
      </c>
      <c r="AG1504" s="40">
        <f>AF1504+'RFactors (lead time &amp; failure)'!C:C</f>
        <v>3</v>
      </c>
      <c r="AH1504" s="4"/>
      <c r="AI1504" s="19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21"/>
      <c r="AV1504" s="21"/>
      <c r="AW1504" s="21"/>
      <c r="AX1504" s="21"/>
      <c r="AY1504" s="21"/>
      <c r="AZ1504" s="21"/>
    </row>
    <row r="1505">
      <c r="A1505" s="12">
        <v>3206.0</v>
      </c>
      <c r="B1505" s="2" t="s">
        <v>1580</v>
      </c>
      <c r="C1505" s="3">
        <v>1.0</v>
      </c>
      <c r="D1505" s="4">
        <v>0.0</v>
      </c>
      <c r="E1505" s="4">
        <v>1.0E-7</v>
      </c>
      <c r="F1505" s="3">
        <v>1215.0</v>
      </c>
      <c r="G1505" s="43">
        <f t="shared" si="1"/>
        <v>29160</v>
      </c>
      <c r="H1505" s="43">
        <f t="shared" si="2"/>
        <v>291600000000</v>
      </c>
      <c r="I1505" s="43">
        <f t="shared" si="3"/>
        <v>12150000000</v>
      </c>
      <c r="J1505" s="43">
        <f t="shared" si="4"/>
        <v>33287671.23</v>
      </c>
      <c r="K1505" s="43">
        <f t="shared" si="17"/>
        <v>29160</v>
      </c>
      <c r="L1505" s="43">
        <f t="shared" si="6"/>
        <v>1215</v>
      </c>
      <c r="M1505" s="45">
        <v>1.0</v>
      </c>
      <c r="N1505" s="3">
        <v>0.0</v>
      </c>
      <c r="O1505" s="43">
        <f t="shared" si="85"/>
        <v>0</v>
      </c>
      <c r="P1505" s="9">
        <v>0.0</v>
      </c>
      <c r="Q1505" s="43">
        <f t="shared" si="10"/>
        <v>12150000000</v>
      </c>
      <c r="R1505" s="43">
        <f t="shared" si="11"/>
        <v>33287671.23</v>
      </c>
      <c r="S1505" s="43">
        <f t="shared" si="12"/>
        <v>0</v>
      </c>
      <c r="T1505" s="11">
        <f t="shared" si="13"/>
        <v>0.00000003004115226</v>
      </c>
      <c r="U1505" s="3">
        <v>246.0</v>
      </c>
      <c r="V1505" s="37">
        <f t="shared" si="64"/>
        <v>0.00000002024691358</v>
      </c>
      <c r="W1505" s="4" t="s">
        <v>3178</v>
      </c>
      <c r="X1505" s="4">
        <v>25.03</v>
      </c>
      <c r="Y1505" s="4">
        <f t="shared" si="15"/>
        <v>600.72</v>
      </c>
      <c r="Z1505" s="48">
        <f t="shared" si="16"/>
        <v>0.000000002060082305</v>
      </c>
      <c r="AA1505" s="4" t="s">
        <v>3210</v>
      </c>
      <c r="AC1505">
        <v>0.0</v>
      </c>
      <c r="AD1505">
        <v>2.0</v>
      </c>
      <c r="AE1505">
        <v>2.0</v>
      </c>
      <c r="AF1505" s="49">
        <v>3.0</v>
      </c>
      <c r="AG1505" s="40">
        <f>AF1505+'RFactors (lead time &amp; failure)'!C:C</f>
        <v>3</v>
      </c>
      <c r="AH1505" s="4"/>
      <c r="AI1505" s="19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21"/>
      <c r="AV1505" s="21"/>
      <c r="AW1505" s="21"/>
      <c r="AX1505" s="21"/>
      <c r="AY1505" s="21"/>
      <c r="AZ1505" s="21"/>
    </row>
    <row r="1506">
      <c r="A1506" s="12">
        <v>3207.0</v>
      </c>
      <c r="B1506" s="2" t="s">
        <v>1581</v>
      </c>
      <c r="C1506" s="3">
        <v>1.0</v>
      </c>
      <c r="D1506" s="4">
        <v>0.0</v>
      </c>
      <c r="E1506" s="4">
        <v>1.0E-7</v>
      </c>
      <c r="F1506" s="3">
        <v>1215.0</v>
      </c>
      <c r="G1506" s="43">
        <f t="shared" si="1"/>
        <v>29160</v>
      </c>
      <c r="H1506" s="43">
        <f t="shared" si="2"/>
        <v>291600000000</v>
      </c>
      <c r="I1506" s="43">
        <f t="shared" si="3"/>
        <v>12150000000</v>
      </c>
      <c r="J1506" s="43">
        <f t="shared" si="4"/>
        <v>33287671.23</v>
      </c>
      <c r="K1506" s="43">
        <f t="shared" si="17"/>
        <v>29160</v>
      </c>
      <c r="L1506" s="43">
        <f t="shared" si="6"/>
        <v>1215</v>
      </c>
      <c r="M1506" s="45">
        <v>1.0</v>
      </c>
      <c r="N1506" s="3">
        <v>0.0</v>
      </c>
      <c r="O1506" s="43">
        <f t="shared" si="85"/>
        <v>0</v>
      </c>
      <c r="P1506" s="9">
        <v>0.0</v>
      </c>
      <c r="Q1506" s="43">
        <f t="shared" si="10"/>
        <v>12150000000</v>
      </c>
      <c r="R1506" s="43">
        <f t="shared" si="11"/>
        <v>33287671.23</v>
      </c>
      <c r="S1506" s="43">
        <f t="shared" si="12"/>
        <v>0</v>
      </c>
      <c r="T1506" s="11">
        <f t="shared" si="13"/>
        <v>0.00000003004115226</v>
      </c>
      <c r="U1506" s="3">
        <v>246.0</v>
      </c>
      <c r="V1506" s="37">
        <f t="shared" si="64"/>
        <v>0.00000002024691358</v>
      </c>
      <c r="W1506" s="4" t="s">
        <v>3178</v>
      </c>
      <c r="X1506" s="4">
        <v>25.03</v>
      </c>
      <c r="Y1506" s="4">
        <f t="shared" si="15"/>
        <v>600.72</v>
      </c>
      <c r="Z1506" s="48">
        <f t="shared" si="16"/>
        <v>0.000000002060082305</v>
      </c>
      <c r="AA1506" s="4" t="s">
        <v>3210</v>
      </c>
      <c r="AC1506">
        <v>0.0</v>
      </c>
      <c r="AD1506">
        <v>2.0</v>
      </c>
      <c r="AE1506">
        <v>2.0</v>
      </c>
      <c r="AF1506" s="49">
        <v>3.0</v>
      </c>
      <c r="AG1506" s="40">
        <f>AF1506+'RFactors (lead time &amp; failure)'!C:C</f>
        <v>3</v>
      </c>
      <c r="AH1506" s="4"/>
      <c r="AI1506" s="19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1"/>
      <c r="AT1506" s="21"/>
      <c r="AU1506" s="21"/>
      <c r="AV1506" s="21"/>
      <c r="AW1506" s="21"/>
      <c r="AX1506" s="21"/>
      <c r="AY1506" s="21"/>
      <c r="AZ1506" s="21"/>
    </row>
    <row r="1507">
      <c r="A1507" s="12">
        <v>3208.0</v>
      </c>
      <c r="B1507" s="2" t="s">
        <v>1427</v>
      </c>
      <c r="C1507" s="3">
        <v>1.0</v>
      </c>
      <c r="D1507" s="4">
        <v>0.0</v>
      </c>
      <c r="E1507" s="4">
        <v>1.0E-7</v>
      </c>
      <c r="F1507" s="3">
        <v>1215.0</v>
      </c>
      <c r="G1507" s="43">
        <f t="shared" si="1"/>
        <v>29160</v>
      </c>
      <c r="H1507" s="43">
        <f t="shared" si="2"/>
        <v>291600000000</v>
      </c>
      <c r="I1507" s="43">
        <f t="shared" si="3"/>
        <v>12150000000</v>
      </c>
      <c r="J1507" s="43">
        <f t="shared" si="4"/>
        <v>33287671.23</v>
      </c>
      <c r="K1507" s="43">
        <f t="shared" si="17"/>
        <v>29160</v>
      </c>
      <c r="L1507" s="43">
        <f t="shared" si="6"/>
        <v>1215</v>
      </c>
      <c r="M1507" s="45">
        <v>1.0</v>
      </c>
      <c r="N1507" s="3">
        <v>0.0</v>
      </c>
      <c r="O1507" s="43">
        <f t="shared" si="85"/>
        <v>0</v>
      </c>
      <c r="P1507" s="9">
        <v>0.0</v>
      </c>
      <c r="Q1507" s="43">
        <f t="shared" si="10"/>
        <v>12150000000</v>
      </c>
      <c r="R1507" s="43">
        <f t="shared" si="11"/>
        <v>33287671.23</v>
      </c>
      <c r="S1507" s="43">
        <f t="shared" si="12"/>
        <v>0</v>
      </c>
      <c r="T1507" s="11">
        <f t="shared" si="13"/>
        <v>0.00000003004115226</v>
      </c>
      <c r="U1507" s="3">
        <v>246.0</v>
      </c>
      <c r="V1507" s="37">
        <f t="shared" si="64"/>
        <v>0.00000002024691358</v>
      </c>
      <c r="W1507" s="4" t="s">
        <v>3178</v>
      </c>
      <c r="X1507" s="4">
        <v>25.03</v>
      </c>
      <c r="Y1507" s="4">
        <f t="shared" si="15"/>
        <v>600.72</v>
      </c>
      <c r="Z1507" s="48">
        <f t="shared" si="16"/>
        <v>0.000000002060082305</v>
      </c>
      <c r="AA1507" s="4" t="s">
        <v>3210</v>
      </c>
      <c r="AC1507">
        <v>0.0</v>
      </c>
      <c r="AD1507">
        <v>2.0</v>
      </c>
      <c r="AE1507">
        <v>2.0</v>
      </c>
      <c r="AF1507" s="49">
        <v>3.0</v>
      </c>
      <c r="AG1507" s="40">
        <f>AF1507+'RFactors (lead time &amp; failure)'!C:C</f>
        <v>3</v>
      </c>
      <c r="AH1507" s="4"/>
      <c r="AI1507" s="19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/>
      <c r="AZ1507" s="21"/>
    </row>
    <row r="1508">
      <c r="A1508" s="12">
        <v>3209.0</v>
      </c>
      <c r="B1508" s="2" t="s">
        <v>1582</v>
      </c>
      <c r="C1508" s="3">
        <v>1.0</v>
      </c>
      <c r="D1508" s="4">
        <v>0.0</v>
      </c>
      <c r="E1508" s="4">
        <v>1.0E-7</v>
      </c>
      <c r="F1508" s="3">
        <v>1215.0</v>
      </c>
      <c r="G1508" s="43">
        <f t="shared" si="1"/>
        <v>29160</v>
      </c>
      <c r="H1508" s="43">
        <f t="shared" si="2"/>
        <v>291600000000</v>
      </c>
      <c r="I1508" s="43">
        <f t="shared" si="3"/>
        <v>12150000000</v>
      </c>
      <c r="J1508" s="43">
        <f t="shared" si="4"/>
        <v>33287671.23</v>
      </c>
      <c r="K1508" s="43">
        <f t="shared" si="17"/>
        <v>29160</v>
      </c>
      <c r="L1508" s="43">
        <f t="shared" si="6"/>
        <v>1215</v>
      </c>
      <c r="M1508" s="45">
        <v>10.0</v>
      </c>
      <c r="N1508" s="43">
        <f>M1508+E1508</f>
        <v>10.0000001</v>
      </c>
      <c r="O1508" s="43">
        <f t="shared" si="85"/>
        <v>1.00000001</v>
      </c>
      <c r="P1508" s="47">
        <f>E1508/O1508</f>
        <v>0.000000099999999</v>
      </c>
      <c r="Q1508" s="43">
        <f t="shared" si="10"/>
        <v>121500000000</v>
      </c>
      <c r="R1508" s="43">
        <f t="shared" si="11"/>
        <v>332876712.3</v>
      </c>
      <c r="S1508" s="43">
        <f t="shared" si="12"/>
        <v>0</v>
      </c>
      <c r="T1508" s="11">
        <f t="shared" si="13"/>
        <v>0.00000003004115226</v>
      </c>
      <c r="U1508" s="3">
        <v>246.0</v>
      </c>
      <c r="V1508" s="37">
        <f t="shared" si="64"/>
        <v>0.00000002024691358</v>
      </c>
      <c r="W1508" s="4" t="s">
        <v>3178</v>
      </c>
      <c r="X1508" s="4">
        <v>25.03</v>
      </c>
      <c r="Y1508" s="4">
        <f t="shared" si="15"/>
        <v>600.72</v>
      </c>
      <c r="Z1508" s="48">
        <f t="shared" si="16"/>
        <v>0.000000002060082305</v>
      </c>
      <c r="AA1508" s="4" t="s">
        <v>3210</v>
      </c>
      <c r="AC1508">
        <v>0.0</v>
      </c>
      <c r="AD1508">
        <v>2.0</v>
      </c>
      <c r="AE1508">
        <v>2.0</v>
      </c>
      <c r="AF1508" s="49">
        <v>3.0</v>
      </c>
      <c r="AG1508" s="40">
        <f>AF1508+'RFactors (lead time &amp; failure)'!C:C</f>
        <v>3</v>
      </c>
      <c r="AH1508" s="4"/>
      <c r="AI1508" s="19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21"/>
      <c r="AV1508" s="21"/>
      <c r="AW1508" s="21"/>
      <c r="AX1508" s="21"/>
      <c r="AY1508" s="21"/>
      <c r="AZ1508" s="21"/>
    </row>
    <row r="1509">
      <c r="A1509" s="12">
        <v>3210.0</v>
      </c>
      <c r="B1509" s="2" t="s">
        <v>1583</v>
      </c>
      <c r="C1509" s="3">
        <v>1.0</v>
      </c>
      <c r="D1509" s="4">
        <v>0.0</v>
      </c>
      <c r="E1509" s="4">
        <v>1.0E-7</v>
      </c>
      <c r="F1509" s="3">
        <v>1215.0</v>
      </c>
      <c r="G1509" s="43">
        <f t="shared" si="1"/>
        <v>29160</v>
      </c>
      <c r="H1509" s="43">
        <f t="shared" si="2"/>
        <v>291600000000</v>
      </c>
      <c r="I1509" s="43">
        <f t="shared" si="3"/>
        <v>12150000000</v>
      </c>
      <c r="J1509" s="43">
        <f t="shared" si="4"/>
        <v>33287671.23</v>
      </c>
      <c r="K1509" s="43">
        <f t="shared" si="17"/>
        <v>29160</v>
      </c>
      <c r="L1509" s="43">
        <f t="shared" si="6"/>
        <v>1215</v>
      </c>
      <c r="M1509" s="45">
        <v>1.0</v>
      </c>
      <c r="N1509" s="3">
        <v>0.0</v>
      </c>
      <c r="O1509" s="43">
        <f t="shared" si="85"/>
        <v>0</v>
      </c>
      <c r="P1509" s="9">
        <v>0.0</v>
      </c>
      <c r="Q1509" s="43">
        <f t="shared" si="10"/>
        <v>12150000000</v>
      </c>
      <c r="R1509" s="43">
        <f t="shared" si="11"/>
        <v>33287671.23</v>
      </c>
      <c r="S1509" s="43">
        <f t="shared" si="12"/>
        <v>0</v>
      </c>
      <c r="T1509" s="11">
        <f t="shared" si="13"/>
        <v>0.00000003004115226</v>
      </c>
      <c r="U1509" s="3">
        <v>246.0</v>
      </c>
      <c r="V1509" s="37">
        <f t="shared" si="64"/>
        <v>0.00000002024691358</v>
      </c>
      <c r="W1509" s="4" t="s">
        <v>3178</v>
      </c>
      <c r="X1509" s="4">
        <v>25.03</v>
      </c>
      <c r="Y1509" s="4">
        <f t="shared" si="15"/>
        <v>600.72</v>
      </c>
      <c r="Z1509" s="48">
        <f t="shared" si="16"/>
        <v>0.000000002060082305</v>
      </c>
      <c r="AA1509" s="4" t="s">
        <v>3210</v>
      </c>
      <c r="AC1509">
        <v>0.0</v>
      </c>
      <c r="AD1509">
        <v>2.0</v>
      </c>
      <c r="AE1509">
        <v>2.0</v>
      </c>
      <c r="AF1509" s="49">
        <v>3.0</v>
      </c>
      <c r="AG1509" s="40">
        <f>AF1509+'RFactors (lead time &amp; failure)'!C:C</f>
        <v>3</v>
      </c>
      <c r="AH1509" s="4"/>
      <c r="AI1509" s="19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</row>
    <row r="1510">
      <c r="A1510" s="12">
        <v>3211.0</v>
      </c>
      <c r="B1510" s="2" t="s">
        <v>1584</v>
      </c>
      <c r="C1510" s="3">
        <v>1.0</v>
      </c>
      <c r="D1510" s="4">
        <v>0.0</v>
      </c>
      <c r="E1510" s="4">
        <v>1.0E-7</v>
      </c>
      <c r="F1510" s="3">
        <v>1215.0</v>
      </c>
      <c r="G1510" s="43">
        <f t="shared" si="1"/>
        <v>29160</v>
      </c>
      <c r="H1510" s="43">
        <f t="shared" si="2"/>
        <v>291600000000</v>
      </c>
      <c r="I1510" s="43">
        <f t="shared" si="3"/>
        <v>12150000000</v>
      </c>
      <c r="J1510" s="43">
        <f t="shared" si="4"/>
        <v>33287671.23</v>
      </c>
      <c r="K1510" s="43">
        <f t="shared" si="17"/>
        <v>29160</v>
      </c>
      <c r="L1510" s="43">
        <f t="shared" si="6"/>
        <v>1215</v>
      </c>
      <c r="M1510" s="45">
        <v>1.0</v>
      </c>
      <c r="N1510" s="3">
        <v>0.0</v>
      </c>
      <c r="O1510" s="43">
        <f t="shared" si="85"/>
        <v>0</v>
      </c>
      <c r="P1510" s="9">
        <v>0.0</v>
      </c>
      <c r="Q1510" s="43">
        <f t="shared" si="10"/>
        <v>12150000000</v>
      </c>
      <c r="R1510" s="43">
        <f t="shared" si="11"/>
        <v>33287671.23</v>
      </c>
      <c r="S1510" s="43">
        <f t="shared" si="12"/>
        <v>0</v>
      </c>
      <c r="T1510" s="11">
        <f t="shared" si="13"/>
        <v>0.00000003004115226</v>
      </c>
      <c r="U1510" s="3">
        <v>246.0</v>
      </c>
      <c r="V1510" s="37">
        <f t="shared" si="64"/>
        <v>0.00000002024691358</v>
      </c>
      <c r="W1510" s="4" t="s">
        <v>3178</v>
      </c>
      <c r="X1510" s="4">
        <v>25.03</v>
      </c>
      <c r="Y1510" s="4">
        <f t="shared" si="15"/>
        <v>600.72</v>
      </c>
      <c r="Z1510" s="48">
        <f t="shared" si="16"/>
        <v>0.000000002060082305</v>
      </c>
      <c r="AA1510" s="4" t="s">
        <v>3210</v>
      </c>
      <c r="AC1510">
        <v>0.0</v>
      </c>
      <c r="AD1510">
        <v>2.0</v>
      </c>
      <c r="AE1510">
        <v>2.0</v>
      </c>
      <c r="AF1510" s="49">
        <v>3.0</v>
      </c>
      <c r="AG1510" s="40">
        <f>AF1510+'RFactors (lead time &amp; failure)'!C:C</f>
        <v>3</v>
      </c>
      <c r="AH1510" s="4"/>
      <c r="AI1510" s="19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</row>
    <row r="1511">
      <c r="A1511" s="12">
        <v>3212.0</v>
      </c>
      <c r="B1511" s="2" t="s">
        <v>1585</v>
      </c>
      <c r="C1511" s="3">
        <v>1.0</v>
      </c>
      <c r="D1511" s="4">
        <v>0.0</v>
      </c>
      <c r="E1511" s="4">
        <v>1.0E-7</v>
      </c>
      <c r="F1511" s="3">
        <v>1215.0</v>
      </c>
      <c r="G1511" s="43">
        <f t="shared" si="1"/>
        <v>29160</v>
      </c>
      <c r="H1511" s="43">
        <f t="shared" si="2"/>
        <v>291600000000</v>
      </c>
      <c r="I1511" s="43">
        <f t="shared" si="3"/>
        <v>12150000000</v>
      </c>
      <c r="J1511" s="43">
        <f t="shared" si="4"/>
        <v>33287671.23</v>
      </c>
      <c r="K1511" s="43">
        <f t="shared" si="17"/>
        <v>29160</v>
      </c>
      <c r="L1511" s="43">
        <f t="shared" si="6"/>
        <v>1215</v>
      </c>
      <c r="M1511" s="45">
        <v>1.0</v>
      </c>
      <c r="N1511" s="3">
        <v>0.0</v>
      </c>
      <c r="O1511" s="43">
        <f t="shared" si="85"/>
        <v>0</v>
      </c>
      <c r="P1511" s="9">
        <v>0.0</v>
      </c>
      <c r="Q1511" s="43">
        <f t="shared" si="10"/>
        <v>12150000000</v>
      </c>
      <c r="R1511" s="43">
        <f t="shared" si="11"/>
        <v>33287671.23</v>
      </c>
      <c r="S1511" s="43">
        <f t="shared" si="12"/>
        <v>0</v>
      </c>
      <c r="T1511" s="11">
        <f t="shared" si="13"/>
        <v>0.00000003004115226</v>
      </c>
      <c r="U1511" s="3">
        <v>246.0</v>
      </c>
      <c r="V1511" s="37">
        <f t="shared" si="64"/>
        <v>0.00000002024691358</v>
      </c>
      <c r="W1511" s="4" t="s">
        <v>3178</v>
      </c>
      <c r="X1511" s="4">
        <v>25.03</v>
      </c>
      <c r="Y1511" s="4">
        <f t="shared" si="15"/>
        <v>600.72</v>
      </c>
      <c r="Z1511" s="48">
        <f t="shared" si="16"/>
        <v>0.000000002060082305</v>
      </c>
      <c r="AA1511" s="4" t="s">
        <v>3210</v>
      </c>
      <c r="AC1511">
        <v>0.0</v>
      </c>
      <c r="AD1511">
        <v>2.0</v>
      </c>
      <c r="AE1511">
        <v>2.0</v>
      </c>
      <c r="AF1511" s="49">
        <v>3.0</v>
      </c>
      <c r="AG1511" s="40">
        <f>AF1511+'RFactors (lead time &amp; failure)'!C:C</f>
        <v>3</v>
      </c>
      <c r="AH1511" s="4"/>
      <c r="AI1511" s="19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</row>
    <row r="1512">
      <c r="A1512" s="12">
        <v>3213.0</v>
      </c>
      <c r="B1512" s="2" t="s">
        <v>1586</v>
      </c>
      <c r="C1512" s="3">
        <v>1.0</v>
      </c>
      <c r="D1512" s="4">
        <v>0.0</v>
      </c>
      <c r="E1512" s="4">
        <v>1.0E-7</v>
      </c>
      <c r="F1512" s="3">
        <v>1215.0</v>
      </c>
      <c r="G1512" s="43">
        <f t="shared" si="1"/>
        <v>29160</v>
      </c>
      <c r="H1512" s="43">
        <f t="shared" si="2"/>
        <v>291600000000</v>
      </c>
      <c r="I1512" s="43">
        <f t="shared" si="3"/>
        <v>12150000000</v>
      </c>
      <c r="J1512" s="43">
        <f t="shared" si="4"/>
        <v>33287671.23</v>
      </c>
      <c r="K1512" s="43">
        <f t="shared" si="17"/>
        <v>29160</v>
      </c>
      <c r="L1512" s="43">
        <f t="shared" si="6"/>
        <v>1215</v>
      </c>
      <c r="M1512" s="45">
        <v>1.0</v>
      </c>
      <c r="N1512" s="3">
        <v>0.0</v>
      </c>
      <c r="O1512" s="43">
        <f t="shared" si="85"/>
        <v>0</v>
      </c>
      <c r="P1512" s="9">
        <v>0.0</v>
      </c>
      <c r="Q1512" s="43">
        <f t="shared" si="10"/>
        <v>12150000000</v>
      </c>
      <c r="R1512" s="43">
        <f t="shared" si="11"/>
        <v>33287671.23</v>
      </c>
      <c r="S1512" s="43">
        <f t="shared" si="12"/>
        <v>0</v>
      </c>
      <c r="T1512" s="11">
        <f t="shared" si="13"/>
        <v>0.00000003004115226</v>
      </c>
      <c r="U1512" s="3">
        <v>246.0</v>
      </c>
      <c r="V1512" s="37">
        <f t="shared" si="64"/>
        <v>0.00000002024691358</v>
      </c>
      <c r="W1512" s="4" t="s">
        <v>3178</v>
      </c>
      <c r="X1512" s="4">
        <v>25.03</v>
      </c>
      <c r="Y1512" s="4">
        <f t="shared" si="15"/>
        <v>600.72</v>
      </c>
      <c r="Z1512" s="48">
        <f t="shared" si="16"/>
        <v>0.000000002060082305</v>
      </c>
      <c r="AA1512" s="4" t="s">
        <v>3210</v>
      </c>
      <c r="AC1512">
        <v>0.0</v>
      </c>
      <c r="AD1512">
        <v>2.0</v>
      </c>
      <c r="AE1512">
        <v>2.0</v>
      </c>
      <c r="AF1512" s="49">
        <v>3.0</v>
      </c>
      <c r="AG1512" s="40">
        <f>AF1512+'RFactors (lead time &amp; failure)'!C:C</f>
        <v>3</v>
      </c>
      <c r="AH1512" s="4"/>
      <c r="AI1512" s="19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</row>
    <row r="1513">
      <c r="A1513" s="12">
        <v>3214.0</v>
      </c>
      <c r="B1513" s="2" t="s">
        <v>1587</v>
      </c>
      <c r="C1513" s="3">
        <v>1.0</v>
      </c>
      <c r="D1513" s="4">
        <v>0.0</v>
      </c>
      <c r="E1513" s="4">
        <v>1.0E-7</v>
      </c>
      <c r="F1513" s="3">
        <v>1215.0</v>
      </c>
      <c r="G1513" s="43">
        <f t="shared" si="1"/>
        <v>29160</v>
      </c>
      <c r="H1513" s="43">
        <f t="shared" si="2"/>
        <v>291600000000</v>
      </c>
      <c r="I1513" s="43">
        <f t="shared" si="3"/>
        <v>12150000000</v>
      </c>
      <c r="J1513" s="43">
        <f t="shared" si="4"/>
        <v>33287671.23</v>
      </c>
      <c r="K1513" s="43">
        <f t="shared" si="17"/>
        <v>29160</v>
      </c>
      <c r="L1513" s="43">
        <f t="shared" si="6"/>
        <v>1215</v>
      </c>
      <c r="M1513" s="45">
        <v>1.0</v>
      </c>
      <c r="N1513" s="3">
        <v>0.0</v>
      </c>
      <c r="O1513" s="43">
        <f t="shared" si="85"/>
        <v>0</v>
      </c>
      <c r="P1513" s="9">
        <v>0.0</v>
      </c>
      <c r="Q1513" s="43">
        <f t="shared" si="10"/>
        <v>12150000000</v>
      </c>
      <c r="R1513" s="43">
        <f t="shared" si="11"/>
        <v>33287671.23</v>
      </c>
      <c r="S1513" s="43">
        <f t="shared" si="12"/>
        <v>0</v>
      </c>
      <c r="T1513" s="11">
        <f t="shared" si="13"/>
        <v>0.00000003004115226</v>
      </c>
      <c r="U1513" s="3">
        <v>246.0</v>
      </c>
      <c r="V1513" s="37">
        <f t="shared" si="64"/>
        <v>0.00000002024691358</v>
      </c>
      <c r="W1513" s="4" t="s">
        <v>3178</v>
      </c>
      <c r="X1513" s="4">
        <v>25.03</v>
      </c>
      <c r="Y1513" s="4">
        <f t="shared" si="15"/>
        <v>600.72</v>
      </c>
      <c r="Z1513" s="48">
        <f t="shared" si="16"/>
        <v>0.000000002060082305</v>
      </c>
      <c r="AA1513" s="4" t="s">
        <v>3210</v>
      </c>
      <c r="AC1513">
        <v>0.0</v>
      </c>
      <c r="AD1513">
        <v>2.0</v>
      </c>
      <c r="AE1513">
        <v>2.0</v>
      </c>
      <c r="AF1513" s="49">
        <v>3.0</v>
      </c>
      <c r="AG1513" s="40">
        <f>AF1513+'RFactors (lead time &amp; failure)'!C:C</f>
        <v>3</v>
      </c>
      <c r="AH1513" s="4"/>
      <c r="AI1513" s="19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</row>
    <row r="1514">
      <c r="A1514" s="12">
        <v>3215.0</v>
      </c>
      <c r="B1514" s="2" t="s">
        <v>1588</v>
      </c>
      <c r="C1514" s="3">
        <v>1.0</v>
      </c>
      <c r="D1514" s="4">
        <v>0.0</v>
      </c>
      <c r="E1514" s="4">
        <v>1.0E-7</v>
      </c>
      <c r="F1514" s="3">
        <v>1215.0</v>
      </c>
      <c r="G1514" s="43">
        <f t="shared" si="1"/>
        <v>29160</v>
      </c>
      <c r="H1514" s="43">
        <f t="shared" si="2"/>
        <v>291600000000</v>
      </c>
      <c r="I1514" s="43">
        <f t="shared" si="3"/>
        <v>12150000000</v>
      </c>
      <c r="J1514" s="43">
        <f t="shared" si="4"/>
        <v>33287671.23</v>
      </c>
      <c r="K1514" s="43">
        <f t="shared" si="17"/>
        <v>29160</v>
      </c>
      <c r="L1514" s="43">
        <f t="shared" si="6"/>
        <v>1215</v>
      </c>
      <c r="M1514" s="45">
        <v>1.0</v>
      </c>
      <c r="N1514" s="3">
        <v>0.0</v>
      </c>
      <c r="O1514" s="43">
        <f t="shared" si="85"/>
        <v>0</v>
      </c>
      <c r="P1514" s="9">
        <v>0.0</v>
      </c>
      <c r="Q1514" s="43">
        <f t="shared" si="10"/>
        <v>12150000000</v>
      </c>
      <c r="R1514" s="43">
        <f t="shared" si="11"/>
        <v>33287671.23</v>
      </c>
      <c r="S1514" s="43">
        <f t="shared" si="12"/>
        <v>0</v>
      </c>
      <c r="T1514" s="11">
        <f t="shared" si="13"/>
        <v>0.00000003004115226</v>
      </c>
      <c r="U1514" s="3">
        <v>246.0</v>
      </c>
      <c r="V1514" s="37">
        <f t="shared" si="64"/>
        <v>0.00000002024691358</v>
      </c>
      <c r="W1514" s="4" t="s">
        <v>3178</v>
      </c>
      <c r="X1514" s="4">
        <v>25.03</v>
      </c>
      <c r="Y1514" s="4">
        <f t="shared" si="15"/>
        <v>600.72</v>
      </c>
      <c r="Z1514" s="48">
        <f t="shared" si="16"/>
        <v>0.000000002060082305</v>
      </c>
      <c r="AA1514" s="4" t="s">
        <v>3210</v>
      </c>
      <c r="AC1514">
        <v>0.0</v>
      </c>
      <c r="AD1514">
        <v>2.0</v>
      </c>
      <c r="AE1514">
        <v>2.0</v>
      </c>
      <c r="AF1514" s="49">
        <v>3.0</v>
      </c>
      <c r="AG1514" s="40">
        <f>AF1514+'RFactors (lead time &amp; failure)'!C:C</f>
        <v>3</v>
      </c>
      <c r="AH1514" s="4"/>
      <c r="AI1514" s="19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</row>
    <row r="1515">
      <c r="A1515" s="12">
        <v>3216.0</v>
      </c>
      <c r="B1515" s="2" t="s">
        <v>1589</v>
      </c>
      <c r="C1515" s="3">
        <v>1.0</v>
      </c>
      <c r="D1515" s="4">
        <v>0.0</v>
      </c>
      <c r="E1515" s="4">
        <v>1.0E-7</v>
      </c>
      <c r="F1515" s="3">
        <v>1215.0</v>
      </c>
      <c r="G1515" s="43">
        <f t="shared" si="1"/>
        <v>29160</v>
      </c>
      <c r="H1515" s="43">
        <f t="shared" si="2"/>
        <v>291600000000</v>
      </c>
      <c r="I1515" s="43">
        <f t="shared" si="3"/>
        <v>12150000000</v>
      </c>
      <c r="J1515" s="43">
        <f t="shared" si="4"/>
        <v>33287671.23</v>
      </c>
      <c r="K1515" s="43">
        <f t="shared" si="17"/>
        <v>29160</v>
      </c>
      <c r="L1515" s="43">
        <f t="shared" si="6"/>
        <v>1215</v>
      </c>
      <c r="M1515" s="45">
        <v>1.0</v>
      </c>
      <c r="N1515" s="3">
        <v>0.0</v>
      </c>
      <c r="O1515" s="43">
        <f t="shared" si="85"/>
        <v>0</v>
      </c>
      <c r="P1515" s="9">
        <v>0.0</v>
      </c>
      <c r="Q1515" s="43">
        <f t="shared" si="10"/>
        <v>12150000000</v>
      </c>
      <c r="R1515" s="43">
        <f t="shared" si="11"/>
        <v>33287671.23</v>
      </c>
      <c r="S1515" s="43">
        <f t="shared" si="12"/>
        <v>0</v>
      </c>
      <c r="T1515" s="11">
        <f t="shared" si="13"/>
        <v>0.00000003004115226</v>
      </c>
      <c r="U1515" s="3">
        <v>246.0</v>
      </c>
      <c r="V1515" s="37">
        <f t="shared" si="64"/>
        <v>0.00000002024691358</v>
      </c>
      <c r="W1515" s="4" t="s">
        <v>3178</v>
      </c>
      <c r="X1515" s="4">
        <v>25.03</v>
      </c>
      <c r="Y1515" s="4">
        <f t="shared" si="15"/>
        <v>600.72</v>
      </c>
      <c r="Z1515" s="48">
        <f t="shared" si="16"/>
        <v>0.000000002060082305</v>
      </c>
      <c r="AA1515" s="4" t="s">
        <v>3210</v>
      </c>
      <c r="AC1515">
        <v>0.0</v>
      </c>
      <c r="AD1515">
        <v>2.0</v>
      </c>
      <c r="AE1515">
        <v>2.0</v>
      </c>
      <c r="AF1515" s="49">
        <v>3.0</v>
      </c>
      <c r="AG1515" s="40">
        <f>AF1515+'RFactors (lead time &amp; failure)'!C:C</f>
        <v>3</v>
      </c>
      <c r="AH1515" s="4"/>
      <c r="AI1515" s="19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21"/>
      <c r="AV1515" s="21"/>
      <c r="AW1515" s="21"/>
      <c r="AX1515" s="21"/>
      <c r="AY1515" s="21"/>
      <c r="AZ1515" s="21"/>
    </row>
    <row r="1516">
      <c r="A1516" s="12">
        <v>3217.0</v>
      </c>
      <c r="B1516" s="2" t="s">
        <v>1590</v>
      </c>
      <c r="C1516" s="3">
        <v>1.0</v>
      </c>
      <c r="D1516" s="4">
        <v>0.0</v>
      </c>
      <c r="E1516" s="4">
        <v>1.0E-7</v>
      </c>
      <c r="F1516" s="3">
        <v>1215.0</v>
      </c>
      <c r="G1516" s="43">
        <f t="shared" si="1"/>
        <v>29160</v>
      </c>
      <c r="H1516" s="43">
        <f t="shared" si="2"/>
        <v>291600000000</v>
      </c>
      <c r="I1516" s="43">
        <f t="shared" si="3"/>
        <v>12150000000</v>
      </c>
      <c r="J1516" s="43">
        <f t="shared" si="4"/>
        <v>33287671.23</v>
      </c>
      <c r="K1516" s="43">
        <f t="shared" si="17"/>
        <v>29160</v>
      </c>
      <c r="L1516" s="43">
        <f t="shared" si="6"/>
        <v>1215</v>
      </c>
      <c r="M1516" s="45">
        <v>1.0</v>
      </c>
      <c r="N1516" s="3">
        <v>0.0</v>
      </c>
      <c r="O1516" s="43">
        <f t="shared" si="85"/>
        <v>0</v>
      </c>
      <c r="P1516" s="9">
        <v>0.0</v>
      </c>
      <c r="Q1516" s="43">
        <f t="shared" si="10"/>
        <v>12150000000</v>
      </c>
      <c r="R1516" s="43">
        <f t="shared" si="11"/>
        <v>33287671.23</v>
      </c>
      <c r="S1516" s="43">
        <f t="shared" si="12"/>
        <v>0</v>
      </c>
      <c r="T1516" s="11">
        <f t="shared" si="13"/>
        <v>0.00000003004115226</v>
      </c>
      <c r="U1516" s="3">
        <v>246.0</v>
      </c>
      <c r="V1516" s="37">
        <f t="shared" si="64"/>
        <v>0.00000002024691358</v>
      </c>
      <c r="W1516" s="4" t="s">
        <v>3178</v>
      </c>
      <c r="X1516" s="4">
        <v>25.03</v>
      </c>
      <c r="Y1516" s="4">
        <f t="shared" si="15"/>
        <v>600.72</v>
      </c>
      <c r="Z1516" s="48">
        <f t="shared" si="16"/>
        <v>0.000000002060082305</v>
      </c>
      <c r="AA1516" s="4" t="s">
        <v>3210</v>
      </c>
      <c r="AC1516">
        <v>0.0</v>
      </c>
      <c r="AD1516">
        <v>1.0</v>
      </c>
      <c r="AE1516">
        <v>1.0</v>
      </c>
      <c r="AF1516" s="49">
        <v>2.0</v>
      </c>
      <c r="AG1516" s="40">
        <f>AF1516+'RFactors (lead time &amp; failure)'!C:C</f>
        <v>2</v>
      </c>
      <c r="AH1516" s="4"/>
      <c r="AI1516" s="19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21"/>
      <c r="AV1516" s="21"/>
      <c r="AW1516" s="21"/>
      <c r="AX1516" s="21"/>
      <c r="AY1516" s="21"/>
      <c r="AZ1516" s="21"/>
    </row>
    <row r="1517">
      <c r="A1517" s="12">
        <v>3218.0</v>
      </c>
      <c r="B1517" s="2" t="s">
        <v>1591</v>
      </c>
      <c r="C1517" s="3">
        <v>1.0</v>
      </c>
      <c r="D1517" s="4">
        <v>0.0</v>
      </c>
      <c r="E1517" s="4">
        <v>1.0E-7</v>
      </c>
      <c r="F1517" s="3">
        <v>1215.0</v>
      </c>
      <c r="G1517" s="43">
        <f t="shared" si="1"/>
        <v>29160</v>
      </c>
      <c r="H1517" s="43">
        <f t="shared" si="2"/>
        <v>291600000000</v>
      </c>
      <c r="I1517" s="43">
        <f t="shared" si="3"/>
        <v>12150000000</v>
      </c>
      <c r="J1517" s="43">
        <f t="shared" si="4"/>
        <v>33287671.23</v>
      </c>
      <c r="K1517" s="43">
        <f t="shared" si="17"/>
        <v>29160</v>
      </c>
      <c r="L1517" s="43">
        <f t="shared" si="6"/>
        <v>1215</v>
      </c>
      <c r="M1517" s="45">
        <v>1.0</v>
      </c>
      <c r="N1517" s="3">
        <v>0.0</v>
      </c>
      <c r="O1517" s="43">
        <f t="shared" si="85"/>
        <v>0</v>
      </c>
      <c r="P1517" s="9">
        <v>0.0</v>
      </c>
      <c r="Q1517" s="43">
        <f t="shared" si="10"/>
        <v>12150000000</v>
      </c>
      <c r="R1517" s="43">
        <f t="shared" si="11"/>
        <v>33287671.23</v>
      </c>
      <c r="S1517" s="43">
        <f t="shared" si="12"/>
        <v>0</v>
      </c>
      <c r="T1517" s="11">
        <f t="shared" si="13"/>
        <v>0.00000003004115226</v>
      </c>
      <c r="U1517" s="3">
        <v>246.0</v>
      </c>
      <c r="V1517" s="37">
        <f t="shared" si="64"/>
        <v>0.00000002024691358</v>
      </c>
      <c r="W1517" s="4" t="s">
        <v>3178</v>
      </c>
      <c r="X1517" s="4">
        <v>25.03</v>
      </c>
      <c r="Y1517" s="4">
        <f t="shared" si="15"/>
        <v>600.72</v>
      </c>
      <c r="Z1517" s="48">
        <f t="shared" si="16"/>
        <v>0.000000002060082305</v>
      </c>
      <c r="AA1517" s="4" t="s">
        <v>3210</v>
      </c>
      <c r="AC1517">
        <v>0.0</v>
      </c>
      <c r="AD1517">
        <v>1.0</v>
      </c>
      <c r="AE1517">
        <v>1.0</v>
      </c>
      <c r="AF1517" s="49">
        <v>2.0</v>
      </c>
      <c r="AG1517" s="40">
        <f>AF1517+'RFactors (lead time &amp; failure)'!C:C</f>
        <v>2</v>
      </c>
      <c r="AH1517" s="4"/>
      <c r="AI1517" s="19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</row>
    <row r="1518">
      <c r="A1518" s="12">
        <v>3219.0</v>
      </c>
      <c r="B1518" s="2" t="s">
        <v>1592</v>
      </c>
      <c r="C1518" s="3">
        <v>1.0</v>
      </c>
      <c r="D1518" s="4">
        <v>0.0</v>
      </c>
      <c r="E1518" s="4">
        <v>1.0E-7</v>
      </c>
      <c r="F1518" s="3">
        <v>1215.0</v>
      </c>
      <c r="G1518" s="43">
        <f t="shared" si="1"/>
        <v>29160</v>
      </c>
      <c r="H1518" s="43">
        <f t="shared" si="2"/>
        <v>291600000000</v>
      </c>
      <c r="I1518" s="43">
        <f t="shared" si="3"/>
        <v>12150000000</v>
      </c>
      <c r="J1518" s="43">
        <f t="shared" si="4"/>
        <v>33287671.23</v>
      </c>
      <c r="K1518" s="43">
        <f t="shared" si="17"/>
        <v>29160</v>
      </c>
      <c r="L1518" s="43">
        <f t="shared" si="6"/>
        <v>1215</v>
      </c>
      <c r="M1518" s="45">
        <v>1.0</v>
      </c>
      <c r="N1518" s="3">
        <v>0.0</v>
      </c>
      <c r="O1518" s="43">
        <f t="shared" si="85"/>
        <v>0</v>
      </c>
      <c r="P1518" s="9">
        <v>0.0</v>
      </c>
      <c r="Q1518" s="43">
        <f t="shared" si="10"/>
        <v>12150000000</v>
      </c>
      <c r="R1518" s="43">
        <f t="shared" si="11"/>
        <v>33287671.23</v>
      </c>
      <c r="S1518" s="43">
        <f t="shared" si="12"/>
        <v>0</v>
      </c>
      <c r="T1518" s="11">
        <f t="shared" si="13"/>
        <v>0.00000003004115226</v>
      </c>
      <c r="U1518" s="3">
        <v>246.0</v>
      </c>
      <c r="V1518" s="37">
        <f t="shared" si="64"/>
        <v>0.00000002024691358</v>
      </c>
      <c r="W1518" s="4" t="s">
        <v>3178</v>
      </c>
      <c r="X1518" s="4">
        <v>25.03</v>
      </c>
      <c r="Y1518" s="4">
        <f t="shared" si="15"/>
        <v>600.72</v>
      </c>
      <c r="Z1518" s="48">
        <f t="shared" si="16"/>
        <v>0.000000002060082305</v>
      </c>
      <c r="AA1518" s="4" t="s">
        <v>3210</v>
      </c>
      <c r="AC1518">
        <v>0.0</v>
      </c>
      <c r="AD1518">
        <v>1.0</v>
      </c>
      <c r="AE1518">
        <v>1.0</v>
      </c>
      <c r="AF1518" s="49">
        <v>2.0</v>
      </c>
      <c r="AG1518" s="40">
        <f>AF1518+'RFactors (lead time &amp; failure)'!C:C</f>
        <v>2</v>
      </c>
      <c r="AH1518" s="4"/>
      <c r="AI1518" s="19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21"/>
      <c r="AV1518" s="21"/>
      <c r="AW1518" s="21"/>
      <c r="AX1518" s="21"/>
      <c r="AY1518" s="21"/>
      <c r="AZ1518" s="21"/>
    </row>
    <row r="1519">
      <c r="A1519" s="12">
        <v>3220.0</v>
      </c>
      <c r="B1519" s="2" t="s">
        <v>1593</v>
      </c>
      <c r="C1519" s="3">
        <v>1.0</v>
      </c>
      <c r="D1519" s="4">
        <v>0.0</v>
      </c>
      <c r="E1519" s="4">
        <v>1.0E-7</v>
      </c>
      <c r="F1519" s="3">
        <v>1215.0</v>
      </c>
      <c r="G1519" s="43">
        <f t="shared" si="1"/>
        <v>29160</v>
      </c>
      <c r="H1519" s="43">
        <f t="shared" si="2"/>
        <v>291600000000</v>
      </c>
      <c r="I1519" s="43">
        <f t="shared" si="3"/>
        <v>12150000000</v>
      </c>
      <c r="J1519" s="43">
        <f t="shared" si="4"/>
        <v>33287671.23</v>
      </c>
      <c r="K1519" s="43">
        <f t="shared" si="17"/>
        <v>29160</v>
      </c>
      <c r="L1519" s="43">
        <f t="shared" si="6"/>
        <v>1215</v>
      </c>
      <c r="M1519" s="45">
        <v>2.0</v>
      </c>
      <c r="N1519" s="43">
        <f t="shared" ref="N1519:N1520" si="104">M1519+E1519</f>
        <v>2.0000001</v>
      </c>
      <c r="O1519" s="43">
        <f t="shared" si="85"/>
        <v>1.00000005</v>
      </c>
      <c r="P1519" s="47">
        <f t="shared" ref="P1519:P1520" si="105">E1519/O1519</f>
        <v>0.000000099999995</v>
      </c>
      <c r="Q1519" s="43">
        <f t="shared" si="10"/>
        <v>24300000000</v>
      </c>
      <c r="R1519" s="43">
        <f t="shared" si="11"/>
        <v>66575342.47</v>
      </c>
      <c r="S1519" s="43">
        <f t="shared" si="12"/>
        <v>0</v>
      </c>
      <c r="T1519" s="11">
        <f t="shared" si="13"/>
        <v>0.00000003004115226</v>
      </c>
      <c r="U1519" s="3">
        <v>246.0</v>
      </c>
      <c r="V1519" s="37">
        <f t="shared" si="64"/>
        <v>0.00000002024691358</v>
      </c>
      <c r="W1519" s="4" t="s">
        <v>3178</v>
      </c>
      <c r="X1519" s="4">
        <v>25.03</v>
      </c>
      <c r="Y1519" s="4">
        <f t="shared" si="15"/>
        <v>600.72</v>
      </c>
      <c r="Z1519" s="48">
        <f t="shared" si="16"/>
        <v>0.000000002060082305</v>
      </c>
      <c r="AA1519" s="4" t="s">
        <v>3210</v>
      </c>
      <c r="AC1519">
        <v>0.0</v>
      </c>
      <c r="AD1519">
        <v>1.0</v>
      </c>
      <c r="AE1519">
        <v>1.0</v>
      </c>
      <c r="AF1519" s="49">
        <v>2.0</v>
      </c>
      <c r="AG1519" s="40">
        <f>AF1519+'RFactors (lead time &amp; failure)'!C:C</f>
        <v>2</v>
      </c>
      <c r="AH1519" s="4"/>
      <c r="AI1519" s="19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21"/>
      <c r="AV1519" s="21"/>
      <c r="AW1519" s="21"/>
      <c r="AX1519" s="21"/>
      <c r="AY1519" s="21"/>
      <c r="AZ1519" s="21"/>
    </row>
    <row r="1520">
      <c r="A1520" s="12">
        <v>3221.0</v>
      </c>
      <c r="B1520" s="2" t="s">
        <v>1594</v>
      </c>
      <c r="C1520" s="3">
        <v>1.0</v>
      </c>
      <c r="D1520" s="4">
        <v>0.0</v>
      </c>
      <c r="E1520" s="4">
        <v>1.0E-7</v>
      </c>
      <c r="F1520" s="3">
        <v>1215.0</v>
      </c>
      <c r="G1520" s="43">
        <f t="shared" si="1"/>
        <v>29160</v>
      </c>
      <c r="H1520" s="43">
        <f t="shared" si="2"/>
        <v>291600000000</v>
      </c>
      <c r="I1520" s="43">
        <f t="shared" si="3"/>
        <v>12150000000</v>
      </c>
      <c r="J1520" s="43">
        <f t="shared" si="4"/>
        <v>33287671.23</v>
      </c>
      <c r="K1520" s="43">
        <f t="shared" si="17"/>
        <v>29160</v>
      </c>
      <c r="L1520" s="43">
        <f t="shared" si="6"/>
        <v>1215</v>
      </c>
      <c r="M1520" s="45">
        <v>2.0</v>
      </c>
      <c r="N1520" s="43">
        <f t="shared" si="104"/>
        <v>2.0000001</v>
      </c>
      <c r="O1520" s="43">
        <f t="shared" si="85"/>
        <v>1.00000005</v>
      </c>
      <c r="P1520" s="47">
        <f t="shared" si="105"/>
        <v>0.000000099999995</v>
      </c>
      <c r="Q1520" s="43">
        <f t="shared" si="10"/>
        <v>24300000000</v>
      </c>
      <c r="R1520" s="43">
        <f t="shared" si="11"/>
        <v>66575342.47</v>
      </c>
      <c r="S1520" s="43">
        <f t="shared" si="12"/>
        <v>0</v>
      </c>
      <c r="T1520" s="11">
        <f t="shared" si="13"/>
        <v>0.00000003004115226</v>
      </c>
      <c r="U1520" s="3">
        <v>246.0</v>
      </c>
      <c r="V1520" s="37">
        <f t="shared" si="64"/>
        <v>0.00000002024691358</v>
      </c>
      <c r="W1520" s="4" t="s">
        <v>3178</v>
      </c>
      <c r="X1520" s="4">
        <v>25.03</v>
      </c>
      <c r="Y1520" s="4">
        <f t="shared" si="15"/>
        <v>600.72</v>
      </c>
      <c r="Z1520" s="48">
        <f t="shared" si="16"/>
        <v>0.000000002060082305</v>
      </c>
      <c r="AA1520" s="4" t="s">
        <v>3210</v>
      </c>
      <c r="AC1520">
        <v>0.0</v>
      </c>
      <c r="AD1520">
        <v>1.0</v>
      </c>
      <c r="AE1520">
        <v>1.0</v>
      </c>
      <c r="AF1520" s="49">
        <v>2.0</v>
      </c>
      <c r="AG1520" s="40">
        <f>AF1520+'RFactors (lead time &amp; failure)'!C:C</f>
        <v>2</v>
      </c>
      <c r="AH1520" s="4"/>
      <c r="AI1520" s="19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21"/>
      <c r="AV1520" s="21"/>
      <c r="AW1520" s="21"/>
      <c r="AX1520" s="21"/>
      <c r="AY1520" s="21"/>
      <c r="AZ1520" s="21"/>
    </row>
    <row r="1521">
      <c r="A1521" s="12">
        <v>3222.0</v>
      </c>
      <c r="B1521" s="2" t="s">
        <v>1595</v>
      </c>
      <c r="C1521" s="3">
        <v>1.0</v>
      </c>
      <c r="D1521" s="4">
        <v>0.0</v>
      </c>
      <c r="E1521" s="4">
        <v>1.0E-7</v>
      </c>
      <c r="F1521" s="3">
        <v>1215.0</v>
      </c>
      <c r="G1521" s="43">
        <f t="shared" si="1"/>
        <v>29160</v>
      </c>
      <c r="H1521" s="43">
        <f t="shared" si="2"/>
        <v>291600000000</v>
      </c>
      <c r="I1521" s="43">
        <f t="shared" si="3"/>
        <v>12150000000</v>
      </c>
      <c r="J1521" s="43">
        <f t="shared" si="4"/>
        <v>33287671.23</v>
      </c>
      <c r="K1521" s="43">
        <f t="shared" si="17"/>
        <v>29160</v>
      </c>
      <c r="L1521" s="43">
        <f t="shared" si="6"/>
        <v>1215</v>
      </c>
      <c r="M1521" s="45">
        <v>1.0</v>
      </c>
      <c r="N1521" s="3">
        <v>0.0</v>
      </c>
      <c r="O1521" s="43">
        <f t="shared" si="85"/>
        <v>0</v>
      </c>
      <c r="P1521" s="9">
        <v>0.0</v>
      </c>
      <c r="Q1521" s="43">
        <f t="shared" si="10"/>
        <v>12150000000</v>
      </c>
      <c r="R1521" s="43">
        <f t="shared" si="11"/>
        <v>33287671.23</v>
      </c>
      <c r="S1521" s="43">
        <f t="shared" si="12"/>
        <v>0</v>
      </c>
      <c r="T1521" s="11">
        <f t="shared" si="13"/>
        <v>0.00000003004115226</v>
      </c>
      <c r="U1521" s="3">
        <v>246.0</v>
      </c>
      <c r="V1521" s="37">
        <f t="shared" si="64"/>
        <v>0.00000002024691358</v>
      </c>
      <c r="W1521" s="4" t="s">
        <v>3178</v>
      </c>
      <c r="X1521" s="4">
        <v>25.03</v>
      </c>
      <c r="Y1521" s="4">
        <f t="shared" si="15"/>
        <v>600.72</v>
      </c>
      <c r="Z1521" s="48">
        <f t="shared" si="16"/>
        <v>0.000000002060082305</v>
      </c>
      <c r="AA1521" s="4" t="s">
        <v>3210</v>
      </c>
      <c r="AC1521">
        <v>0.0</v>
      </c>
      <c r="AD1521">
        <v>1.0</v>
      </c>
      <c r="AE1521">
        <v>1.0</v>
      </c>
      <c r="AF1521" s="49">
        <v>2.0</v>
      </c>
      <c r="AG1521" s="40">
        <f>AF1521+'RFactors (lead time &amp; failure)'!C:C</f>
        <v>2</v>
      </c>
      <c r="AH1521" s="4"/>
      <c r="AI1521" s="19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</row>
    <row r="1522">
      <c r="A1522" s="12">
        <v>3223.0</v>
      </c>
      <c r="B1522" s="2" t="s">
        <v>1596</v>
      </c>
      <c r="C1522" s="3">
        <v>1.0</v>
      </c>
      <c r="D1522" s="4">
        <v>0.0</v>
      </c>
      <c r="E1522" s="4">
        <v>1.0E-7</v>
      </c>
      <c r="F1522" s="3">
        <v>1215.0</v>
      </c>
      <c r="G1522" s="43">
        <f t="shared" si="1"/>
        <v>29160</v>
      </c>
      <c r="H1522" s="43">
        <f t="shared" si="2"/>
        <v>291600000000</v>
      </c>
      <c r="I1522" s="43">
        <f t="shared" si="3"/>
        <v>12150000000</v>
      </c>
      <c r="J1522" s="43">
        <f t="shared" si="4"/>
        <v>33287671.23</v>
      </c>
      <c r="K1522" s="43">
        <f t="shared" si="17"/>
        <v>29160</v>
      </c>
      <c r="L1522" s="43">
        <f t="shared" si="6"/>
        <v>1215</v>
      </c>
      <c r="M1522" s="45">
        <v>1.0</v>
      </c>
      <c r="N1522" s="3">
        <v>0.0</v>
      </c>
      <c r="O1522" s="43">
        <f t="shared" si="85"/>
        <v>0</v>
      </c>
      <c r="P1522" s="9">
        <v>0.0</v>
      </c>
      <c r="Q1522" s="43">
        <f t="shared" si="10"/>
        <v>12150000000</v>
      </c>
      <c r="R1522" s="43">
        <f t="shared" si="11"/>
        <v>33287671.23</v>
      </c>
      <c r="S1522" s="43">
        <f t="shared" si="12"/>
        <v>0</v>
      </c>
      <c r="T1522" s="11">
        <f t="shared" si="13"/>
        <v>0.00000003004115226</v>
      </c>
      <c r="U1522" s="3">
        <v>246.0</v>
      </c>
      <c r="V1522" s="37">
        <f t="shared" si="64"/>
        <v>0.00000002024691358</v>
      </c>
      <c r="W1522" s="4" t="s">
        <v>3178</v>
      </c>
      <c r="X1522" s="4">
        <v>25.03</v>
      </c>
      <c r="Y1522" s="4">
        <f t="shared" si="15"/>
        <v>600.72</v>
      </c>
      <c r="Z1522" s="48">
        <f t="shared" si="16"/>
        <v>0.000000002060082305</v>
      </c>
      <c r="AA1522" s="4" t="s">
        <v>3210</v>
      </c>
      <c r="AC1522">
        <v>0.0</v>
      </c>
      <c r="AD1522">
        <v>1.0</v>
      </c>
      <c r="AE1522">
        <v>1.0</v>
      </c>
      <c r="AF1522" s="49">
        <v>2.0</v>
      </c>
      <c r="AG1522" s="40">
        <f>AF1522+'RFactors (lead time &amp; failure)'!C:C</f>
        <v>2</v>
      </c>
      <c r="AH1522" s="4"/>
      <c r="AI1522" s="19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21"/>
      <c r="AV1522" s="21"/>
      <c r="AW1522" s="21"/>
      <c r="AX1522" s="21"/>
      <c r="AY1522" s="21"/>
      <c r="AZ1522" s="21"/>
    </row>
    <row r="1523">
      <c r="A1523" s="12">
        <v>3224.0</v>
      </c>
      <c r="B1523" s="2" t="s">
        <v>1597</v>
      </c>
      <c r="C1523" s="3">
        <v>1.0</v>
      </c>
      <c r="D1523" s="4">
        <v>0.0</v>
      </c>
      <c r="E1523" s="4">
        <v>1.0E-7</v>
      </c>
      <c r="F1523" s="3">
        <v>1215.0</v>
      </c>
      <c r="G1523" s="43">
        <f t="shared" si="1"/>
        <v>29160</v>
      </c>
      <c r="H1523" s="43">
        <f t="shared" si="2"/>
        <v>291600000000</v>
      </c>
      <c r="I1523" s="43">
        <f t="shared" si="3"/>
        <v>12150000000</v>
      </c>
      <c r="J1523" s="43">
        <f t="shared" si="4"/>
        <v>33287671.23</v>
      </c>
      <c r="K1523" s="43">
        <f t="shared" si="17"/>
        <v>29160</v>
      </c>
      <c r="L1523" s="43">
        <f t="shared" si="6"/>
        <v>1215</v>
      </c>
      <c r="M1523" s="45">
        <v>2.0</v>
      </c>
      <c r="N1523" s="43">
        <f>M1523+E1523</f>
        <v>2.0000001</v>
      </c>
      <c r="O1523" s="43">
        <f t="shared" si="85"/>
        <v>1.00000005</v>
      </c>
      <c r="P1523" s="9">
        <v>0.0</v>
      </c>
      <c r="Q1523" s="43">
        <f t="shared" si="10"/>
        <v>24300000000</v>
      </c>
      <c r="R1523" s="43">
        <f t="shared" si="11"/>
        <v>66575342.47</v>
      </c>
      <c r="S1523" s="43">
        <f t="shared" si="12"/>
        <v>0</v>
      </c>
      <c r="T1523" s="11">
        <f t="shared" si="13"/>
        <v>0.00000003004115226</v>
      </c>
      <c r="U1523" s="3">
        <v>246.0</v>
      </c>
      <c r="V1523" s="37">
        <f t="shared" si="64"/>
        <v>0.00000002024691358</v>
      </c>
      <c r="W1523" s="4" t="s">
        <v>2643</v>
      </c>
      <c r="X1523" s="4">
        <v>43.78</v>
      </c>
      <c r="Y1523" s="4">
        <f t="shared" si="15"/>
        <v>1050.72</v>
      </c>
      <c r="Z1523" s="48">
        <f t="shared" si="16"/>
        <v>0.000000003603292181</v>
      </c>
      <c r="AA1523" s="4" t="s">
        <v>2644</v>
      </c>
      <c r="AC1523">
        <v>0.0</v>
      </c>
      <c r="AD1523">
        <v>2.0</v>
      </c>
      <c r="AE1523">
        <v>2.0</v>
      </c>
      <c r="AF1523" s="49">
        <v>3.0</v>
      </c>
      <c r="AG1523" s="40">
        <f>AF1523+'RFactors (lead time &amp; failure)'!C:C</f>
        <v>3</v>
      </c>
      <c r="AH1523" s="4"/>
      <c r="AI1523" s="19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21"/>
      <c r="AV1523" s="21"/>
      <c r="AW1523" s="21"/>
      <c r="AX1523" s="21"/>
      <c r="AY1523" s="21"/>
      <c r="AZ1523" s="21"/>
    </row>
    <row r="1524">
      <c r="A1524" s="12">
        <v>3225.0</v>
      </c>
      <c r="B1524" s="2" t="s">
        <v>1598</v>
      </c>
      <c r="C1524" s="3">
        <v>1.0</v>
      </c>
      <c r="D1524" s="4">
        <v>0.0</v>
      </c>
      <c r="E1524" s="4">
        <v>1.0E-7</v>
      </c>
      <c r="F1524" s="3">
        <v>1215.0</v>
      </c>
      <c r="G1524" s="43">
        <f t="shared" si="1"/>
        <v>29160</v>
      </c>
      <c r="H1524" s="43">
        <f t="shared" si="2"/>
        <v>291600000000</v>
      </c>
      <c r="I1524" s="43">
        <f t="shared" si="3"/>
        <v>12150000000</v>
      </c>
      <c r="J1524" s="43">
        <f t="shared" si="4"/>
        <v>33287671.23</v>
      </c>
      <c r="K1524" s="43">
        <f t="shared" si="17"/>
        <v>29160</v>
      </c>
      <c r="L1524" s="43">
        <f t="shared" si="6"/>
        <v>1215</v>
      </c>
      <c r="M1524" s="45">
        <v>1.0</v>
      </c>
      <c r="N1524" s="3">
        <v>0.0</v>
      </c>
      <c r="O1524" s="43">
        <f t="shared" si="85"/>
        <v>0</v>
      </c>
      <c r="P1524" s="9">
        <v>0.0</v>
      </c>
      <c r="Q1524" s="43">
        <f t="shared" si="10"/>
        <v>12150000000</v>
      </c>
      <c r="R1524" s="43">
        <f t="shared" si="11"/>
        <v>33287671.23</v>
      </c>
      <c r="S1524" s="43">
        <f t="shared" si="12"/>
        <v>0</v>
      </c>
      <c r="T1524" s="11">
        <f t="shared" si="13"/>
        <v>0.00000003004115226</v>
      </c>
      <c r="U1524" s="3">
        <v>246.0</v>
      </c>
      <c r="V1524" s="37">
        <f t="shared" si="64"/>
        <v>0.00000002024691358</v>
      </c>
      <c r="W1524" s="4" t="s">
        <v>3181</v>
      </c>
      <c r="X1524" s="4">
        <v>8.93</v>
      </c>
      <c r="Y1524" s="4">
        <f t="shared" si="15"/>
        <v>214.32</v>
      </c>
      <c r="Z1524" s="48">
        <f t="shared" si="16"/>
        <v>0.0000000007349794239</v>
      </c>
      <c r="AA1524" s="4" t="s">
        <v>3210</v>
      </c>
      <c r="AC1524">
        <v>0.0</v>
      </c>
      <c r="AD1524">
        <v>2.0</v>
      </c>
      <c r="AE1524">
        <v>2.0</v>
      </c>
      <c r="AF1524" s="49">
        <v>3.0</v>
      </c>
      <c r="AG1524" s="40">
        <f>AF1524+'RFactors (lead time &amp; failure)'!C:C</f>
        <v>3</v>
      </c>
      <c r="AH1524" s="4"/>
      <c r="AI1524" s="19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  <c r="AU1524" s="21"/>
      <c r="AV1524" s="21"/>
      <c r="AW1524" s="21"/>
      <c r="AX1524" s="21"/>
      <c r="AY1524" s="21"/>
      <c r="AZ1524" s="21"/>
    </row>
    <row r="1525">
      <c r="A1525" s="12">
        <v>3226.0</v>
      </c>
      <c r="B1525" s="2" t="s">
        <v>1599</v>
      </c>
      <c r="C1525" s="3">
        <v>1.0</v>
      </c>
      <c r="D1525" s="4">
        <v>0.0</v>
      </c>
      <c r="E1525" s="4">
        <v>1.0E-7</v>
      </c>
      <c r="F1525" s="3">
        <v>1215.0</v>
      </c>
      <c r="G1525" s="43">
        <f t="shared" si="1"/>
        <v>29160</v>
      </c>
      <c r="H1525" s="43">
        <f t="shared" si="2"/>
        <v>291600000000</v>
      </c>
      <c r="I1525" s="43">
        <f t="shared" si="3"/>
        <v>12150000000</v>
      </c>
      <c r="J1525" s="43">
        <f t="shared" si="4"/>
        <v>33287671.23</v>
      </c>
      <c r="K1525" s="43">
        <f t="shared" si="17"/>
        <v>29160</v>
      </c>
      <c r="L1525" s="43">
        <f t="shared" si="6"/>
        <v>1215</v>
      </c>
      <c r="M1525" s="45">
        <v>1.0</v>
      </c>
      <c r="N1525" s="3">
        <v>0.0</v>
      </c>
      <c r="O1525" s="43">
        <f t="shared" si="85"/>
        <v>0</v>
      </c>
      <c r="P1525" s="9">
        <v>0.0</v>
      </c>
      <c r="Q1525" s="43">
        <f t="shared" si="10"/>
        <v>12150000000</v>
      </c>
      <c r="R1525" s="43">
        <f t="shared" si="11"/>
        <v>33287671.23</v>
      </c>
      <c r="S1525" s="43">
        <f t="shared" si="12"/>
        <v>0</v>
      </c>
      <c r="T1525" s="11">
        <f t="shared" si="13"/>
        <v>0.00000003004115226</v>
      </c>
      <c r="U1525" s="3">
        <v>246.0</v>
      </c>
      <c r="V1525" s="37">
        <f t="shared" si="64"/>
        <v>0.00000002024691358</v>
      </c>
      <c r="W1525" s="4" t="s">
        <v>3181</v>
      </c>
      <c r="X1525" s="4">
        <v>8.93</v>
      </c>
      <c r="Y1525" s="4">
        <f t="shared" si="15"/>
        <v>214.32</v>
      </c>
      <c r="Z1525" s="48">
        <f t="shared" si="16"/>
        <v>0.0000000007349794239</v>
      </c>
      <c r="AA1525" s="4" t="s">
        <v>3208</v>
      </c>
      <c r="AC1525">
        <v>0.0</v>
      </c>
      <c r="AD1525">
        <v>2.0</v>
      </c>
      <c r="AE1525">
        <v>2.0</v>
      </c>
      <c r="AF1525" s="49">
        <v>3.0</v>
      </c>
      <c r="AG1525" s="40">
        <f>AF1525+'RFactors (lead time &amp; failure)'!C:C</f>
        <v>3</v>
      </c>
      <c r="AH1525" s="4"/>
      <c r="AI1525" s="19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21"/>
      <c r="AV1525" s="21"/>
      <c r="AW1525" s="21"/>
      <c r="AX1525" s="21"/>
      <c r="AY1525" s="21"/>
      <c r="AZ1525" s="21"/>
    </row>
    <row r="1526">
      <c r="A1526" s="12">
        <v>3228.0</v>
      </c>
      <c r="B1526" s="2" t="s">
        <v>1600</v>
      </c>
      <c r="C1526" s="3">
        <v>1.0</v>
      </c>
      <c r="D1526" s="4">
        <v>0.0</v>
      </c>
      <c r="E1526" s="4">
        <v>1.0E-7</v>
      </c>
      <c r="F1526" s="3">
        <v>1215.0</v>
      </c>
      <c r="G1526" s="43">
        <f t="shared" si="1"/>
        <v>29160</v>
      </c>
      <c r="H1526" s="43">
        <f t="shared" si="2"/>
        <v>291600000000</v>
      </c>
      <c r="I1526" s="43">
        <f t="shared" si="3"/>
        <v>12150000000</v>
      </c>
      <c r="J1526" s="43">
        <f t="shared" si="4"/>
        <v>33287671.23</v>
      </c>
      <c r="K1526" s="43">
        <f t="shared" si="17"/>
        <v>29160</v>
      </c>
      <c r="L1526" s="43">
        <f t="shared" si="6"/>
        <v>1215</v>
      </c>
      <c r="M1526" s="45">
        <v>1.0</v>
      </c>
      <c r="N1526" s="3">
        <v>0.0</v>
      </c>
      <c r="O1526" s="43">
        <f t="shared" si="85"/>
        <v>0</v>
      </c>
      <c r="P1526" s="9">
        <v>0.0</v>
      </c>
      <c r="Q1526" s="43">
        <f t="shared" si="10"/>
        <v>12150000000</v>
      </c>
      <c r="R1526" s="43">
        <f t="shared" si="11"/>
        <v>33287671.23</v>
      </c>
      <c r="S1526" s="43">
        <f t="shared" si="12"/>
        <v>0</v>
      </c>
      <c r="T1526" s="11">
        <f t="shared" si="13"/>
        <v>0.00000003004115226</v>
      </c>
      <c r="U1526" s="3">
        <v>246.0</v>
      </c>
      <c r="V1526" s="37">
        <f t="shared" si="64"/>
        <v>0.00000002024691358</v>
      </c>
      <c r="W1526" s="4" t="s">
        <v>3181</v>
      </c>
      <c r="X1526" s="4">
        <v>8.93</v>
      </c>
      <c r="Y1526" s="4">
        <f t="shared" si="15"/>
        <v>214.32</v>
      </c>
      <c r="Z1526" s="48">
        <f t="shared" si="16"/>
        <v>0.0000000007349794239</v>
      </c>
      <c r="AA1526" s="4" t="s">
        <v>3208</v>
      </c>
      <c r="AC1526">
        <v>0.0</v>
      </c>
      <c r="AD1526">
        <v>2.0</v>
      </c>
      <c r="AE1526">
        <v>2.0</v>
      </c>
      <c r="AF1526" s="49">
        <v>3.0</v>
      </c>
      <c r="AG1526" s="40">
        <f>AF1526+'RFactors (lead time &amp; failure)'!C:C</f>
        <v>3</v>
      </c>
      <c r="AH1526" s="4"/>
      <c r="AI1526" s="19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</row>
    <row r="1527">
      <c r="A1527" s="12">
        <v>3229.0</v>
      </c>
      <c r="B1527" s="2" t="s">
        <v>1601</v>
      </c>
      <c r="C1527" s="3">
        <v>1.0</v>
      </c>
      <c r="D1527" s="4">
        <v>0.0</v>
      </c>
      <c r="E1527" s="4">
        <v>1.0E-7</v>
      </c>
      <c r="F1527" s="3">
        <v>1215.0</v>
      </c>
      <c r="G1527" s="43">
        <f t="shared" si="1"/>
        <v>29160</v>
      </c>
      <c r="H1527" s="43">
        <f t="shared" si="2"/>
        <v>291600000000</v>
      </c>
      <c r="I1527" s="43">
        <f t="shared" si="3"/>
        <v>12150000000</v>
      </c>
      <c r="J1527" s="43">
        <f t="shared" si="4"/>
        <v>33287671.23</v>
      </c>
      <c r="K1527" s="43">
        <f t="shared" si="17"/>
        <v>29160</v>
      </c>
      <c r="L1527" s="43">
        <f t="shared" si="6"/>
        <v>1215</v>
      </c>
      <c r="M1527" s="45">
        <v>1.0</v>
      </c>
      <c r="N1527" s="3">
        <v>0.0</v>
      </c>
      <c r="O1527" s="43">
        <f t="shared" si="85"/>
        <v>0</v>
      </c>
      <c r="P1527" s="9">
        <v>0.0</v>
      </c>
      <c r="Q1527" s="43">
        <f t="shared" si="10"/>
        <v>12150000000</v>
      </c>
      <c r="R1527" s="43">
        <f t="shared" si="11"/>
        <v>33287671.23</v>
      </c>
      <c r="S1527" s="43">
        <f t="shared" si="12"/>
        <v>0</v>
      </c>
      <c r="T1527" s="11">
        <f t="shared" si="13"/>
        <v>0.00000003004115226</v>
      </c>
      <c r="U1527" s="3">
        <v>246.0</v>
      </c>
      <c r="V1527" s="37">
        <f t="shared" si="64"/>
        <v>0.00000002024691358</v>
      </c>
      <c r="W1527" s="4" t="s">
        <v>3181</v>
      </c>
      <c r="X1527" s="4">
        <v>8.93</v>
      </c>
      <c r="Y1527" s="4">
        <f t="shared" si="15"/>
        <v>214.32</v>
      </c>
      <c r="Z1527" s="48">
        <f t="shared" si="16"/>
        <v>0.0000000007349794239</v>
      </c>
      <c r="AA1527" s="4" t="s">
        <v>3208</v>
      </c>
      <c r="AC1527">
        <v>0.0</v>
      </c>
      <c r="AD1527">
        <v>2.0</v>
      </c>
      <c r="AE1527">
        <v>2.0</v>
      </c>
      <c r="AF1527" s="49">
        <v>3.0</v>
      </c>
      <c r="AG1527" s="40">
        <f>AF1527+'RFactors (lead time &amp; failure)'!C:C</f>
        <v>3</v>
      </c>
      <c r="AH1527" s="4"/>
      <c r="AI1527" s="19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</row>
    <row r="1528">
      <c r="A1528" s="12">
        <v>3230.0</v>
      </c>
      <c r="B1528" s="2" t="s">
        <v>1602</v>
      </c>
      <c r="C1528" s="3">
        <v>1.0</v>
      </c>
      <c r="D1528" s="4">
        <v>0.0</v>
      </c>
      <c r="E1528" s="4">
        <v>1.0E-7</v>
      </c>
      <c r="F1528" s="3">
        <v>1215.0</v>
      </c>
      <c r="G1528" s="43">
        <f t="shared" si="1"/>
        <v>29160</v>
      </c>
      <c r="H1528" s="43">
        <f t="shared" si="2"/>
        <v>291600000000</v>
      </c>
      <c r="I1528" s="43">
        <f t="shared" si="3"/>
        <v>12150000000</v>
      </c>
      <c r="J1528" s="43">
        <f t="shared" si="4"/>
        <v>33287671.23</v>
      </c>
      <c r="K1528" s="43">
        <f t="shared" si="17"/>
        <v>29160</v>
      </c>
      <c r="L1528" s="43">
        <f t="shared" si="6"/>
        <v>1215</v>
      </c>
      <c r="M1528" s="45">
        <v>1.0</v>
      </c>
      <c r="N1528" s="3">
        <v>0.0</v>
      </c>
      <c r="O1528" s="43">
        <f t="shared" si="85"/>
        <v>0</v>
      </c>
      <c r="P1528" s="9">
        <v>0.0</v>
      </c>
      <c r="Q1528" s="43">
        <f t="shared" si="10"/>
        <v>12150000000</v>
      </c>
      <c r="R1528" s="43">
        <f t="shared" si="11"/>
        <v>33287671.23</v>
      </c>
      <c r="S1528" s="43">
        <f t="shared" si="12"/>
        <v>0</v>
      </c>
      <c r="T1528" s="11">
        <f t="shared" si="13"/>
        <v>0.00000003004115226</v>
      </c>
      <c r="U1528" s="3">
        <v>246.0</v>
      </c>
      <c r="V1528" s="37">
        <f t="shared" si="64"/>
        <v>0.00000002024691358</v>
      </c>
      <c r="W1528" s="4" t="s">
        <v>3181</v>
      </c>
      <c r="X1528" s="4">
        <v>8.93</v>
      </c>
      <c r="Y1528" s="4">
        <f t="shared" si="15"/>
        <v>214.32</v>
      </c>
      <c r="Z1528" s="48">
        <f t="shared" si="16"/>
        <v>0.0000000007349794239</v>
      </c>
      <c r="AA1528" s="4" t="s">
        <v>3208</v>
      </c>
      <c r="AC1528">
        <v>0.0</v>
      </c>
      <c r="AD1528">
        <v>2.0</v>
      </c>
      <c r="AE1528">
        <v>2.0</v>
      </c>
      <c r="AF1528" s="49">
        <v>3.0</v>
      </c>
      <c r="AG1528" s="40">
        <f>AF1528+'RFactors (lead time &amp; failure)'!C:C</f>
        <v>3</v>
      </c>
      <c r="AH1528" s="4"/>
      <c r="AI1528" s="19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21"/>
      <c r="AV1528" s="21"/>
      <c r="AW1528" s="21"/>
      <c r="AX1528" s="21"/>
      <c r="AY1528" s="21"/>
      <c r="AZ1528" s="21"/>
    </row>
    <row r="1529">
      <c r="A1529" s="12">
        <v>3231.0</v>
      </c>
      <c r="B1529" s="2" t="s">
        <v>1603</v>
      </c>
      <c r="C1529" s="3">
        <v>1.0</v>
      </c>
      <c r="D1529" s="4">
        <v>0.0</v>
      </c>
      <c r="E1529" s="4">
        <v>1.0E-7</v>
      </c>
      <c r="F1529" s="3">
        <v>1215.0</v>
      </c>
      <c r="G1529" s="43">
        <f t="shared" si="1"/>
        <v>29160</v>
      </c>
      <c r="H1529" s="43">
        <f t="shared" si="2"/>
        <v>291600000000</v>
      </c>
      <c r="I1529" s="43">
        <f t="shared" si="3"/>
        <v>12150000000</v>
      </c>
      <c r="J1529" s="43">
        <f t="shared" si="4"/>
        <v>33287671.23</v>
      </c>
      <c r="K1529" s="43">
        <f t="shared" si="17"/>
        <v>29160</v>
      </c>
      <c r="L1529" s="43">
        <f t="shared" si="6"/>
        <v>1215</v>
      </c>
      <c r="M1529" s="45">
        <v>1.0</v>
      </c>
      <c r="N1529" s="3">
        <v>0.0</v>
      </c>
      <c r="O1529" s="43">
        <f t="shared" si="85"/>
        <v>0</v>
      </c>
      <c r="P1529" s="9">
        <v>0.0</v>
      </c>
      <c r="Q1529" s="43">
        <f t="shared" si="10"/>
        <v>12150000000</v>
      </c>
      <c r="R1529" s="43">
        <f t="shared" si="11"/>
        <v>33287671.23</v>
      </c>
      <c r="S1529" s="43">
        <f t="shared" si="12"/>
        <v>0</v>
      </c>
      <c r="T1529" s="11">
        <f t="shared" si="13"/>
        <v>0.00000003004115226</v>
      </c>
      <c r="U1529" s="3">
        <v>246.0</v>
      </c>
      <c r="V1529" s="37">
        <f t="shared" si="64"/>
        <v>0.00000002024691358</v>
      </c>
      <c r="W1529" s="4" t="s">
        <v>2662</v>
      </c>
      <c r="X1529" s="4">
        <v>12.67</v>
      </c>
      <c r="Y1529" s="4">
        <f t="shared" si="15"/>
        <v>304.08</v>
      </c>
      <c r="Z1529" s="48">
        <f t="shared" si="16"/>
        <v>0.000000001042798354</v>
      </c>
      <c r="AA1529" s="4" t="s">
        <v>2663</v>
      </c>
      <c r="AC1529">
        <v>0.0</v>
      </c>
      <c r="AD1529">
        <v>2.0</v>
      </c>
      <c r="AE1529">
        <v>2.0</v>
      </c>
      <c r="AF1529" s="49">
        <v>3.0</v>
      </c>
      <c r="AG1529" s="40">
        <f>AF1529+'RFactors (lead time &amp; failure)'!C:C</f>
        <v>3</v>
      </c>
      <c r="AH1529" s="4"/>
      <c r="AI1529" s="19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</row>
    <row r="1530">
      <c r="A1530" s="12">
        <v>3232.0</v>
      </c>
      <c r="B1530" s="2" t="s">
        <v>1604</v>
      </c>
      <c r="C1530" s="3">
        <v>1.0</v>
      </c>
      <c r="D1530" s="4">
        <v>0.0</v>
      </c>
      <c r="E1530" s="4">
        <v>1.0E-7</v>
      </c>
      <c r="F1530" s="3">
        <v>1215.0</v>
      </c>
      <c r="G1530" s="43">
        <f t="shared" si="1"/>
        <v>29160</v>
      </c>
      <c r="H1530" s="43">
        <f t="shared" si="2"/>
        <v>291600000000</v>
      </c>
      <c r="I1530" s="43">
        <f t="shared" si="3"/>
        <v>12150000000</v>
      </c>
      <c r="J1530" s="43">
        <f t="shared" si="4"/>
        <v>33287671.23</v>
      </c>
      <c r="K1530" s="43">
        <f t="shared" si="17"/>
        <v>29160</v>
      </c>
      <c r="L1530" s="43">
        <f t="shared" si="6"/>
        <v>1215</v>
      </c>
      <c r="M1530" s="45">
        <v>1.0</v>
      </c>
      <c r="N1530" s="3">
        <v>0.0</v>
      </c>
      <c r="O1530" s="43">
        <f t="shared" si="85"/>
        <v>0</v>
      </c>
      <c r="P1530" s="9">
        <v>0.0</v>
      </c>
      <c r="Q1530" s="43">
        <f t="shared" si="10"/>
        <v>12150000000</v>
      </c>
      <c r="R1530" s="43">
        <f t="shared" si="11"/>
        <v>33287671.23</v>
      </c>
      <c r="S1530" s="43">
        <f t="shared" si="12"/>
        <v>0</v>
      </c>
      <c r="T1530" s="11">
        <f t="shared" si="13"/>
        <v>0.00000003004115226</v>
      </c>
      <c r="U1530" s="3">
        <v>246.0</v>
      </c>
      <c r="V1530" s="37">
        <f t="shared" si="64"/>
        <v>0.00000002024691358</v>
      </c>
      <c r="W1530" s="4" t="s">
        <v>2662</v>
      </c>
      <c r="X1530" s="4">
        <v>12.67</v>
      </c>
      <c r="Y1530" s="4">
        <f t="shared" si="15"/>
        <v>304.08</v>
      </c>
      <c r="Z1530" s="48">
        <f t="shared" si="16"/>
        <v>0.000000001042798354</v>
      </c>
      <c r="AA1530" s="4" t="s">
        <v>2663</v>
      </c>
      <c r="AC1530">
        <v>0.0</v>
      </c>
      <c r="AD1530">
        <v>2.0</v>
      </c>
      <c r="AE1530">
        <v>2.0</v>
      </c>
      <c r="AF1530" s="49">
        <v>3.0</v>
      </c>
      <c r="AG1530" s="40">
        <f>AF1530+'RFactors (lead time &amp; failure)'!C:C</f>
        <v>3</v>
      </c>
      <c r="AH1530" s="4"/>
      <c r="AI1530" s="19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21"/>
      <c r="AV1530" s="21"/>
      <c r="AW1530" s="21"/>
      <c r="AX1530" s="21"/>
      <c r="AY1530" s="21"/>
      <c r="AZ1530" s="21"/>
    </row>
    <row r="1531">
      <c r="A1531" s="12">
        <v>3233.0</v>
      </c>
      <c r="B1531" s="2" t="s">
        <v>1605</v>
      </c>
      <c r="C1531" s="3">
        <v>1.0</v>
      </c>
      <c r="D1531" s="4">
        <v>0.0</v>
      </c>
      <c r="E1531" s="4">
        <v>1.0E-7</v>
      </c>
      <c r="F1531" s="3">
        <v>1215.0</v>
      </c>
      <c r="G1531" s="43">
        <f t="shared" si="1"/>
        <v>29160</v>
      </c>
      <c r="H1531" s="43">
        <f t="shared" si="2"/>
        <v>291600000000</v>
      </c>
      <c r="I1531" s="43">
        <f t="shared" si="3"/>
        <v>12150000000</v>
      </c>
      <c r="J1531" s="43">
        <f t="shared" si="4"/>
        <v>33287671.23</v>
      </c>
      <c r="K1531" s="43">
        <f t="shared" si="17"/>
        <v>29160</v>
      </c>
      <c r="L1531" s="43">
        <f t="shared" si="6"/>
        <v>1215</v>
      </c>
      <c r="M1531" s="45">
        <v>1.0</v>
      </c>
      <c r="N1531" s="3">
        <v>0.0</v>
      </c>
      <c r="O1531" s="43">
        <f t="shared" si="85"/>
        <v>0</v>
      </c>
      <c r="P1531" s="9">
        <v>0.0</v>
      </c>
      <c r="Q1531" s="43">
        <f t="shared" si="10"/>
        <v>12150000000</v>
      </c>
      <c r="R1531" s="43">
        <f t="shared" si="11"/>
        <v>33287671.23</v>
      </c>
      <c r="S1531" s="43">
        <f t="shared" si="12"/>
        <v>0</v>
      </c>
      <c r="T1531" s="11">
        <f t="shared" si="13"/>
        <v>0.00000003004115226</v>
      </c>
      <c r="U1531" s="3">
        <v>246.0</v>
      </c>
      <c r="V1531" s="37">
        <f t="shared" si="64"/>
        <v>0.00000002024691358</v>
      </c>
      <c r="W1531" s="4" t="s">
        <v>2662</v>
      </c>
      <c r="X1531" s="4">
        <v>12.67</v>
      </c>
      <c r="Y1531" s="4">
        <f t="shared" si="15"/>
        <v>304.08</v>
      </c>
      <c r="Z1531" s="48">
        <f t="shared" si="16"/>
        <v>0.000000001042798354</v>
      </c>
      <c r="AA1531" s="4" t="s">
        <v>2663</v>
      </c>
      <c r="AC1531">
        <v>0.0</v>
      </c>
      <c r="AD1531">
        <v>2.0</v>
      </c>
      <c r="AE1531">
        <v>2.0</v>
      </c>
      <c r="AF1531" s="49">
        <v>3.0</v>
      </c>
      <c r="AG1531" s="40">
        <f>AF1531+'RFactors (lead time &amp; failure)'!C:C</f>
        <v>3</v>
      </c>
      <c r="AH1531" s="4"/>
      <c r="AI1531" s="19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21"/>
      <c r="AV1531" s="21"/>
      <c r="AW1531" s="21"/>
      <c r="AX1531" s="21"/>
      <c r="AY1531" s="21"/>
      <c r="AZ1531" s="21"/>
    </row>
    <row r="1532">
      <c r="A1532" s="12">
        <v>3234.0</v>
      </c>
      <c r="B1532" s="2" t="s">
        <v>1606</v>
      </c>
      <c r="C1532" s="3">
        <v>1.0</v>
      </c>
      <c r="D1532" s="4">
        <v>0.0</v>
      </c>
      <c r="E1532" s="4">
        <v>1.0E-7</v>
      </c>
      <c r="F1532" s="3">
        <v>1215.0</v>
      </c>
      <c r="G1532" s="43">
        <f t="shared" si="1"/>
        <v>29160</v>
      </c>
      <c r="H1532" s="43">
        <f t="shared" si="2"/>
        <v>291600000000</v>
      </c>
      <c r="I1532" s="43">
        <f t="shared" si="3"/>
        <v>12150000000</v>
      </c>
      <c r="J1532" s="43">
        <f t="shared" si="4"/>
        <v>33287671.23</v>
      </c>
      <c r="K1532" s="43">
        <f t="shared" si="17"/>
        <v>29160</v>
      </c>
      <c r="L1532" s="43">
        <f t="shared" si="6"/>
        <v>1215</v>
      </c>
      <c r="M1532" s="45">
        <v>1.0</v>
      </c>
      <c r="N1532" s="3">
        <v>0.0</v>
      </c>
      <c r="O1532" s="43">
        <f t="shared" si="85"/>
        <v>0</v>
      </c>
      <c r="P1532" s="9">
        <v>0.0</v>
      </c>
      <c r="Q1532" s="43">
        <f t="shared" si="10"/>
        <v>12150000000</v>
      </c>
      <c r="R1532" s="43">
        <f t="shared" si="11"/>
        <v>33287671.23</v>
      </c>
      <c r="S1532" s="43">
        <f t="shared" si="12"/>
        <v>0</v>
      </c>
      <c r="T1532" s="11">
        <f t="shared" si="13"/>
        <v>0.00000003004115226</v>
      </c>
      <c r="U1532" s="3">
        <v>246.0</v>
      </c>
      <c r="V1532" s="37">
        <f t="shared" si="64"/>
        <v>0.00000002024691358</v>
      </c>
      <c r="W1532" s="4" t="s">
        <v>2662</v>
      </c>
      <c r="X1532" s="4">
        <v>12.67</v>
      </c>
      <c r="Y1532" s="4">
        <f t="shared" si="15"/>
        <v>304.08</v>
      </c>
      <c r="Z1532" s="48">
        <f t="shared" si="16"/>
        <v>0.000000001042798354</v>
      </c>
      <c r="AA1532" s="4" t="s">
        <v>2663</v>
      </c>
      <c r="AC1532">
        <v>0.0</v>
      </c>
      <c r="AD1532">
        <v>2.0</v>
      </c>
      <c r="AE1532">
        <v>2.0</v>
      </c>
      <c r="AF1532" s="49">
        <v>3.0</v>
      </c>
      <c r="AG1532" s="40">
        <f>AF1532+'RFactors (lead time &amp; failure)'!C:C</f>
        <v>3</v>
      </c>
      <c r="AH1532" s="4"/>
      <c r="AI1532" s="19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21"/>
      <c r="AV1532" s="21"/>
      <c r="AW1532" s="21"/>
      <c r="AX1532" s="21"/>
      <c r="AY1532" s="21"/>
      <c r="AZ1532" s="21"/>
    </row>
    <row r="1533">
      <c r="A1533" s="12">
        <v>3235.0</v>
      </c>
      <c r="B1533" s="2" t="s">
        <v>1607</v>
      </c>
      <c r="C1533" s="3">
        <v>1.0</v>
      </c>
      <c r="D1533" s="4">
        <v>0.0</v>
      </c>
      <c r="E1533" s="4">
        <v>1.0E-7</v>
      </c>
      <c r="F1533" s="3">
        <v>1215.0</v>
      </c>
      <c r="G1533" s="43">
        <f t="shared" si="1"/>
        <v>29160</v>
      </c>
      <c r="H1533" s="43">
        <f t="shared" si="2"/>
        <v>291600000000</v>
      </c>
      <c r="I1533" s="43">
        <f t="shared" si="3"/>
        <v>12150000000</v>
      </c>
      <c r="J1533" s="43">
        <f t="shared" si="4"/>
        <v>33287671.23</v>
      </c>
      <c r="K1533" s="43">
        <f t="shared" si="17"/>
        <v>29160</v>
      </c>
      <c r="L1533" s="43">
        <f t="shared" si="6"/>
        <v>1215</v>
      </c>
      <c r="M1533" s="45">
        <v>1.0</v>
      </c>
      <c r="N1533" s="3">
        <v>0.0</v>
      </c>
      <c r="O1533" s="43">
        <f t="shared" si="85"/>
        <v>0</v>
      </c>
      <c r="P1533" s="9">
        <v>0.0</v>
      </c>
      <c r="Q1533" s="43">
        <f t="shared" si="10"/>
        <v>12150000000</v>
      </c>
      <c r="R1533" s="43">
        <f t="shared" si="11"/>
        <v>33287671.23</v>
      </c>
      <c r="S1533" s="43">
        <f t="shared" si="12"/>
        <v>0</v>
      </c>
      <c r="T1533" s="11">
        <f t="shared" si="13"/>
        <v>0.00000003004115226</v>
      </c>
      <c r="U1533" s="3">
        <v>246.0</v>
      </c>
      <c r="V1533" s="37">
        <f t="shared" si="64"/>
        <v>0.00000002024691358</v>
      </c>
      <c r="W1533" s="4" t="s">
        <v>2662</v>
      </c>
      <c r="X1533" s="4">
        <v>12.67</v>
      </c>
      <c r="Y1533" s="4">
        <f t="shared" si="15"/>
        <v>304.08</v>
      </c>
      <c r="Z1533" s="48">
        <f t="shared" si="16"/>
        <v>0.000000001042798354</v>
      </c>
      <c r="AA1533" s="4" t="s">
        <v>2663</v>
      </c>
      <c r="AC1533">
        <v>0.0</v>
      </c>
      <c r="AD1533">
        <v>2.0</v>
      </c>
      <c r="AE1533">
        <v>2.0</v>
      </c>
      <c r="AF1533" s="49">
        <v>3.0</v>
      </c>
      <c r="AG1533" s="40">
        <f>AF1533+'RFactors (lead time &amp; failure)'!C:C</f>
        <v>3</v>
      </c>
      <c r="AH1533" s="4"/>
      <c r="AI1533" s="19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1"/>
      <c r="AV1533" s="21"/>
      <c r="AW1533" s="21"/>
      <c r="AX1533" s="21"/>
      <c r="AY1533" s="21"/>
      <c r="AZ1533" s="21"/>
    </row>
    <row r="1534">
      <c r="A1534" s="12">
        <v>3236.0</v>
      </c>
      <c r="B1534" s="2" t="s">
        <v>1608</v>
      </c>
      <c r="C1534" s="3">
        <v>1.0</v>
      </c>
      <c r="D1534" s="4">
        <v>0.0</v>
      </c>
      <c r="E1534" s="4">
        <v>1.0E-7</v>
      </c>
      <c r="F1534" s="3">
        <v>1215.0</v>
      </c>
      <c r="G1534" s="43">
        <f t="shared" si="1"/>
        <v>29160</v>
      </c>
      <c r="H1534" s="43">
        <f t="shared" si="2"/>
        <v>291600000000</v>
      </c>
      <c r="I1534" s="43">
        <f t="shared" si="3"/>
        <v>12150000000</v>
      </c>
      <c r="J1534" s="43">
        <f t="shared" si="4"/>
        <v>33287671.23</v>
      </c>
      <c r="K1534" s="43">
        <f t="shared" si="17"/>
        <v>29160</v>
      </c>
      <c r="L1534" s="43">
        <f t="shared" si="6"/>
        <v>1215</v>
      </c>
      <c r="M1534" s="45">
        <v>1.0</v>
      </c>
      <c r="N1534" s="3">
        <v>0.0</v>
      </c>
      <c r="O1534" s="43">
        <f t="shared" si="85"/>
        <v>0</v>
      </c>
      <c r="P1534" s="9">
        <v>0.0</v>
      </c>
      <c r="Q1534" s="43">
        <f t="shared" si="10"/>
        <v>12150000000</v>
      </c>
      <c r="R1534" s="43">
        <f t="shared" si="11"/>
        <v>33287671.23</v>
      </c>
      <c r="S1534" s="43">
        <f t="shared" si="12"/>
        <v>0</v>
      </c>
      <c r="T1534" s="11">
        <f t="shared" si="13"/>
        <v>0.00000003004115226</v>
      </c>
      <c r="U1534" s="3">
        <v>246.0</v>
      </c>
      <c r="V1534" s="37">
        <f t="shared" si="64"/>
        <v>0.00000002024691358</v>
      </c>
      <c r="W1534" s="4" t="s">
        <v>2662</v>
      </c>
      <c r="X1534" s="4">
        <v>12.67</v>
      </c>
      <c r="Y1534" s="4">
        <f t="shared" si="15"/>
        <v>304.08</v>
      </c>
      <c r="Z1534" s="48">
        <f t="shared" si="16"/>
        <v>0.000000001042798354</v>
      </c>
      <c r="AA1534" s="4" t="s">
        <v>2663</v>
      </c>
      <c r="AC1534">
        <v>0.0</v>
      </c>
      <c r="AD1534">
        <v>2.0</v>
      </c>
      <c r="AE1534">
        <v>2.0</v>
      </c>
      <c r="AF1534" s="49">
        <v>3.0</v>
      </c>
      <c r="AG1534" s="40">
        <f>AF1534+'RFactors (lead time &amp; failure)'!C:C</f>
        <v>3</v>
      </c>
      <c r="AH1534" s="4"/>
      <c r="AI1534" s="19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21"/>
      <c r="AV1534" s="21"/>
      <c r="AW1534" s="21"/>
      <c r="AX1534" s="21"/>
      <c r="AY1534" s="21"/>
      <c r="AZ1534" s="21"/>
    </row>
    <row r="1535">
      <c r="A1535" s="12">
        <v>3237.0</v>
      </c>
      <c r="B1535" s="2" t="s">
        <v>1609</v>
      </c>
      <c r="C1535" s="3">
        <v>1.0</v>
      </c>
      <c r="D1535" s="4">
        <v>0.0</v>
      </c>
      <c r="E1535" s="4">
        <v>1.0E-7</v>
      </c>
      <c r="F1535" s="3">
        <v>1215.0</v>
      </c>
      <c r="G1535" s="43">
        <f t="shared" si="1"/>
        <v>29160</v>
      </c>
      <c r="H1535" s="43">
        <f t="shared" si="2"/>
        <v>291600000000</v>
      </c>
      <c r="I1535" s="43">
        <f t="shared" si="3"/>
        <v>12150000000</v>
      </c>
      <c r="J1535" s="43">
        <f t="shared" si="4"/>
        <v>33287671.23</v>
      </c>
      <c r="K1535" s="43">
        <f t="shared" si="17"/>
        <v>29160</v>
      </c>
      <c r="L1535" s="43">
        <f t="shared" si="6"/>
        <v>1215</v>
      </c>
      <c r="M1535" s="45">
        <v>1.0</v>
      </c>
      <c r="N1535" s="3">
        <v>0.0</v>
      </c>
      <c r="O1535" s="43">
        <f t="shared" si="85"/>
        <v>0</v>
      </c>
      <c r="P1535" s="9">
        <v>0.0</v>
      </c>
      <c r="Q1535" s="43">
        <f t="shared" si="10"/>
        <v>12150000000</v>
      </c>
      <c r="R1535" s="43">
        <f t="shared" si="11"/>
        <v>33287671.23</v>
      </c>
      <c r="S1535" s="43">
        <f t="shared" si="12"/>
        <v>0</v>
      </c>
      <c r="T1535" s="11">
        <f t="shared" si="13"/>
        <v>0.00000003004115226</v>
      </c>
      <c r="U1535" s="3">
        <v>246.0</v>
      </c>
      <c r="V1535" s="37">
        <f t="shared" si="64"/>
        <v>0.00000002024691358</v>
      </c>
      <c r="W1535" s="4" t="s">
        <v>2662</v>
      </c>
      <c r="X1535" s="4">
        <v>12.67</v>
      </c>
      <c r="Y1535" s="4">
        <f t="shared" si="15"/>
        <v>304.08</v>
      </c>
      <c r="Z1535" s="48">
        <f t="shared" si="16"/>
        <v>0.000000001042798354</v>
      </c>
      <c r="AA1535" s="4" t="s">
        <v>2663</v>
      </c>
      <c r="AC1535">
        <v>0.0</v>
      </c>
      <c r="AD1535">
        <v>2.0</v>
      </c>
      <c r="AE1535">
        <v>2.0</v>
      </c>
      <c r="AF1535" s="49">
        <v>3.0</v>
      </c>
      <c r="AG1535" s="40">
        <f>AF1535+'RFactors (lead time &amp; failure)'!C:C</f>
        <v>3</v>
      </c>
      <c r="AH1535" s="4"/>
      <c r="AI1535" s="19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1"/>
      <c r="AT1535" s="21"/>
      <c r="AU1535" s="21"/>
      <c r="AV1535" s="21"/>
      <c r="AW1535" s="21"/>
      <c r="AX1535" s="21"/>
      <c r="AY1535" s="21"/>
      <c r="AZ1535" s="21"/>
    </row>
    <row r="1536">
      <c r="A1536" s="12">
        <v>3238.0</v>
      </c>
      <c r="B1536" s="2" t="s">
        <v>1501</v>
      </c>
      <c r="C1536" s="3">
        <v>1.0</v>
      </c>
      <c r="D1536" s="4">
        <v>0.0</v>
      </c>
      <c r="E1536" s="4">
        <v>1.0E-7</v>
      </c>
      <c r="F1536" s="3">
        <v>1215.0</v>
      </c>
      <c r="G1536" s="43">
        <f t="shared" si="1"/>
        <v>29160</v>
      </c>
      <c r="H1536" s="43">
        <f t="shared" si="2"/>
        <v>291600000000</v>
      </c>
      <c r="I1536" s="43">
        <f t="shared" si="3"/>
        <v>12150000000</v>
      </c>
      <c r="J1536" s="43">
        <f t="shared" si="4"/>
        <v>33287671.23</v>
      </c>
      <c r="K1536" s="43">
        <f t="shared" si="17"/>
        <v>29160</v>
      </c>
      <c r="L1536" s="43">
        <f t="shared" si="6"/>
        <v>1215</v>
      </c>
      <c r="M1536" s="45">
        <v>1.0</v>
      </c>
      <c r="N1536" s="3">
        <v>0.0</v>
      </c>
      <c r="O1536" s="43">
        <f t="shared" si="85"/>
        <v>0</v>
      </c>
      <c r="P1536" s="9">
        <v>0.0</v>
      </c>
      <c r="Q1536" s="43">
        <f t="shared" si="10"/>
        <v>12150000000</v>
      </c>
      <c r="R1536" s="43">
        <f t="shared" si="11"/>
        <v>33287671.23</v>
      </c>
      <c r="S1536" s="43">
        <f t="shared" si="12"/>
        <v>0</v>
      </c>
      <c r="T1536" s="11">
        <f t="shared" si="13"/>
        <v>0.00000003004115226</v>
      </c>
      <c r="U1536" s="3">
        <v>246.0</v>
      </c>
      <c r="V1536" s="37">
        <f t="shared" si="64"/>
        <v>0.00000002024691358</v>
      </c>
      <c r="W1536" s="4" t="s">
        <v>2662</v>
      </c>
      <c r="X1536" s="4">
        <v>12.67</v>
      </c>
      <c r="Y1536" s="4">
        <f t="shared" si="15"/>
        <v>304.08</v>
      </c>
      <c r="Z1536" s="48">
        <f t="shared" si="16"/>
        <v>0.000000001042798354</v>
      </c>
      <c r="AA1536" s="4" t="s">
        <v>2663</v>
      </c>
      <c r="AC1536">
        <v>0.0</v>
      </c>
      <c r="AD1536">
        <v>2.0</v>
      </c>
      <c r="AE1536">
        <v>2.0</v>
      </c>
      <c r="AF1536" s="49">
        <v>3.0</v>
      </c>
      <c r="AG1536" s="40">
        <f>AF1536+'RFactors (lead time &amp; failure)'!C:C</f>
        <v>3</v>
      </c>
      <c r="AH1536" s="4"/>
      <c r="AI1536" s="19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21"/>
      <c r="AV1536" s="21"/>
      <c r="AW1536" s="21"/>
      <c r="AX1536" s="21"/>
      <c r="AY1536" s="21"/>
      <c r="AZ1536" s="21"/>
    </row>
    <row r="1537">
      <c r="A1537" s="12">
        <v>3239.0</v>
      </c>
      <c r="B1537" s="2" t="s">
        <v>1610</v>
      </c>
      <c r="C1537" s="3">
        <v>1.0</v>
      </c>
      <c r="D1537" s="4">
        <v>0.0</v>
      </c>
      <c r="E1537" s="4">
        <v>1.0E-7</v>
      </c>
      <c r="F1537" s="3">
        <v>1215.0</v>
      </c>
      <c r="G1537" s="43">
        <f t="shared" si="1"/>
        <v>29160</v>
      </c>
      <c r="H1537" s="43">
        <f t="shared" si="2"/>
        <v>291600000000</v>
      </c>
      <c r="I1537" s="43">
        <f t="shared" si="3"/>
        <v>12150000000</v>
      </c>
      <c r="J1537" s="43">
        <f t="shared" si="4"/>
        <v>33287671.23</v>
      </c>
      <c r="K1537" s="43">
        <f t="shared" si="17"/>
        <v>29160</v>
      </c>
      <c r="L1537" s="43">
        <f t="shared" si="6"/>
        <v>1215</v>
      </c>
      <c r="M1537" s="45">
        <v>1.0</v>
      </c>
      <c r="N1537" s="3">
        <v>0.0</v>
      </c>
      <c r="O1537" s="43">
        <f t="shared" si="85"/>
        <v>0</v>
      </c>
      <c r="P1537" s="9">
        <v>0.0</v>
      </c>
      <c r="Q1537" s="43">
        <f t="shared" si="10"/>
        <v>12150000000</v>
      </c>
      <c r="R1537" s="43">
        <f t="shared" si="11"/>
        <v>33287671.23</v>
      </c>
      <c r="S1537" s="43">
        <f t="shared" si="12"/>
        <v>0</v>
      </c>
      <c r="T1537" s="11">
        <f t="shared" si="13"/>
        <v>0.00000003004115226</v>
      </c>
      <c r="U1537" s="3">
        <v>246.0</v>
      </c>
      <c r="V1537" s="37">
        <f t="shared" si="64"/>
        <v>0.00000002024691358</v>
      </c>
      <c r="W1537" s="4" t="s">
        <v>2662</v>
      </c>
      <c r="X1537" s="4">
        <v>12.67</v>
      </c>
      <c r="Y1537" s="4">
        <f t="shared" si="15"/>
        <v>304.08</v>
      </c>
      <c r="Z1537" s="48">
        <f t="shared" si="16"/>
        <v>0.000000001042798354</v>
      </c>
      <c r="AA1537" s="4" t="s">
        <v>2663</v>
      </c>
      <c r="AC1537">
        <v>0.0</v>
      </c>
      <c r="AD1537">
        <v>2.0</v>
      </c>
      <c r="AE1537">
        <v>2.0</v>
      </c>
      <c r="AF1537" s="49">
        <v>3.0</v>
      </c>
      <c r="AG1537" s="40">
        <f>AF1537+'RFactors (lead time &amp; failure)'!C:C</f>
        <v>3</v>
      </c>
      <c r="AH1537" s="4"/>
      <c r="AI1537" s="19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21"/>
      <c r="AV1537" s="21"/>
      <c r="AW1537" s="21"/>
      <c r="AX1537" s="21"/>
      <c r="AY1537" s="21"/>
      <c r="AZ1537" s="21"/>
    </row>
    <row r="1538">
      <c r="A1538" s="12">
        <v>3240.0</v>
      </c>
      <c r="B1538" s="2" t="s">
        <v>1611</v>
      </c>
      <c r="C1538" s="3">
        <v>1.0</v>
      </c>
      <c r="D1538" s="4">
        <v>0.0</v>
      </c>
      <c r="E1538" s="4">
        <v>1.0E-7</v>
      </c>
      <c r="F1538" s="3">
        <v>1215.0</v>
      </c>
      <c r="G1538" s="43">
        <f t="shared" si="1"/>
        <v>29160</v>
      </c>
      <c r="H1538" s="43">
        <f t="shared" si="2"/>
        <v>291600000000</v>
      </c>
      <c r="I1538" s="43">
        <f t="shared" si="3"/>
        <v>12150000000</v>
      </c>
      <c r="J1538" s="43">
        <f t="shared" si="4"/>
        <v>33287671.23</v>
      </c>
      <c r="K1538" s="43">
        <f t="shared" si="17"/>
        <v>29160</v>
      </c>
      <c r="L1538" s="43">
        <f t="shared" si="6"/>
        <v>1215</v>
      </c>
      <c r="M1538" s="45">
        <v>1.0</v>
      </c>
      <c r="N1538" s="3">
        <v>0.0</v>
      </c>
      <c r="O1538" s="43">
        <f t="shared" si="85"/>
        <v>0</v>
      </c>
      <c r="P1538" s="9">
        <v>0.0</v>
      </c>
      <c r="Q1538" s="43">
        <f t="shared" si="10"/>
        <v>12150000000</v>
      </c>
      <c r="R1538" s="43">
        <f t="shared" si="11"/>
        <v>33287671.23</v>
      </c>
      <c r="S1538" s="43">
        <f t="shared" si="12"/>
        <v>0</v>
      </c>
      <c r="T1538" s="11">
        <f t="shared" si="13"/>
        <v>0.00000003004115226</v>
      </c>
      <c r="U1538" s="3">
        <v>246.0</v>
      </c>
      <c r="V1538" s="37">
        <f t="shared" si="64"/>
        <v>0.00000002024691358</v>
      </c>
      <c r="W1538" s="4" t="s">
        <v>2662</v>
      </c>
      <c r="X1538" s="4">
        <v>12.67</v>
      </c>
      <c r="Y1538" s="4">
        <f t="shared" si="15"/>
        <v>304.08</v>
      </c>
      <c r="Z1538" s="48">
        <f t="shared" si="16"/>
        <v>0.000000001042798354</v>
      </c>
      <c r="AA1538" s="4" t="s">
        <v>2663</v>
      </c>
      <c r="AC1538">
        <v>0.0</v>
      </c>
      <c r="AD1538">
        <v>2.0</v>
      </c>
      <c r="AE1538">
        <v>2.0</v>
      </c>
      <c r="AF1538" s="49">
        <v>3.0</v>
      </c>
      <c r="AG1538" s="40">
        <f>AF1538+'RFactors (lead time &amp; failure)'!C:C</f>
        <v>3</v>
      </c>
      <c r="AH1538" s="4"/>
      <c r="AI1538" s="19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21"/>
      <c r="AV1538" s="21"/>
      <c r="AW1538" s="21"/>
      <c r="AX1538" s="21"/>
      <c r="AY1538" s="21"/>
      <c r="AZ1538" s="21"/>
    </row>
    <row r="1539">
      <c r="A1539" s="12">
        <v>3241.0</v>
      </c>
      <c r="B1539" s="2" t="s">
        <v>1612</v>
      </c>
      <c r="C1539" s="3">
        <v>1.0</v>
      </c>
      <c r="D1539" s="4">
        <v>0.0</v>
      </c>
      <c r="E1539" s="4">
        <v>1.0E-7</v>
      </c>
      <c r="F1539" s="3">
        <v>1215.0</v>
      </c>
      <c r="G1539" s="43">
        <f t="shared" si="1"/>
        <v>29160</v>
      </c>
      <c r="H1539" s="43">
        <f t="shared" si="2"/>
        <v>291600000000</v>
      </c>
      <c r="I1539" s="43">
        <f t="shared" si="3"/>
        <v>12150000000</v>
      </c>
      <c r="J1539" s="43">
        <f t="shared" si="4"/>
        <v>33287671.23</v>
      </c>
      <c r="K1539" s="43">
        <f t="shared" si="17"/>
        <v>29160</v>
      </c>
      <c r="L1539" s="43">
        <f t="shared" si="6"/>
        <v>1215</v>
      </c>
      <c r="M1539" s="45">
        <v>1.0</v>
      </c>
      <c r="N1539" s="3">
        <v>0.0</v>
      </c>
      <c r="O1539" s="43">
        <f t="shared" si="85"/>
        <v>0</v>
      </c>
      <c r="P1539" s="9">
        <v>0.0</v>
      </c>
      <c r="Q1539" s="43">
        <f t="shared" si="10"/>
        <v>12150000000</v>
      </c>
      <c r="R1539" s="43">
        <f t="shared" si="11"/>
        <v>33287671.23</v>
      </c>
      <c r="S1539" s="43">
        <f t="shared" si="12"/>
        <v>0</v>
      </c>
      <c r="T1539" s="11">
        <f t="shared" si="13"/>
        <v>0.00000003004115226</v>
      </c>
      <c r="U1539" s="3">
        <v>246.0</v>
      </c>
      <c r="V1539" s="37">
        <f t="shared" si="64"/>
        <v>0.00000002024691358</v>
      </c>
      <c r="W1539" s="4" t="s">
        <v>2662</v>
      </c>
      <c r="X1539" s="4">
        <v>12.67</v>
      </c>
      <c r="Y1539" s="4">
        <f t="shared" si="15"/>
        <v>304.08</v>
      </c>
      <c r="Z1539" s="48">
        <f t="shared" si="16"/>
        <v>0.000000001042798354</v>
      </c>
      <c r="AA1539" s="4" t="s">
        <v>2663</v>
      </c>
      <c r="AC1539">
        <v>0.0</v>
      </c>
      <c r="AD1539">
        <v>2.0</v>
      </c>
      <c r="AE1539">
        <v>2.0</v>
      </c>
      <c r="AF1539" s="49">
        <v>3.0</v>
      </c>
      <c r="AG1539" s="40">
        <f>AF1539+'RFactors (lead time &amp; failure)'!C:C</f>
        <v>3</v>
      </c>
      <c r="AH1539" s="4"/>
      <c r="AI1539" s="19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</row>
    <row r="1540">
      <c r="A1540" s="12">
        <v>3242.0</v>
      </c>
      <c r="B1540" s="2" t="s">
        <v>1613</v>
      </c>
      <c r="C1540" s="3">
        <v>1.0</v>
      </c>
      <c r="D1540" s="4">
        <v>0.0</v>
      </c>
      <c r="E1540" s="4">
        <v>1.0E-7</v>
      </c>
      <c r="F1540" s="3">
        <v>1215.0</v>
      </c>
      <c r="G1540" s="43">
        <f t="shared" si="1"/>
        <v>29160</v>
      </c>
      <c r="H1540" s="43">
        <f t="shared" si="2"/>
        <v>291600000000</v>
      </c>
      <c r="I1540" s="43">
        <f t="shared" si="3"/>
        <v>12150000000</v>
      </c>
      <c r="J1540" s="43">
        <f t="shared" si="4"/>
        <v>33287671.23</v>
      </c>
      <c r="K1540" s="43">
        <f t="shared" si="17"/>
        <v>29160</v>
      </c>
      <c r="L1540" s="43">
        <f t="shared" si="6"/>
        <v>1215</v>
      </c>
      <c r="M1540" s="45">
        <v>1.0</v>
      </c>
      <c r="N1540" s="3">
        <v>0.0</v>
      </c>
      <c r="O1540" s="43">
        <f t="shared" si="85"/>
        <v>0</v>
      </c>
      <c r="P1540" s="9">
        <v>0.0</v>
      </c>
      <c r="Q1540" s="43">
        <f t="shared" si="10"/>
        <v>12150000000</v>
      </c>
      <c r="R1540" s="43">
        <f t="shared" si="11"/>
        <v>33287671.23</v>
      </c>
      <c r="S1540" s="43">
        <f t="shared" si="12"/>
        <v>0</v>
      </c>
      <c r="T1540" s="11">
        <f t="shared" si="13"/>
        <v>0.00000003004115226</v>
      </c>
      <c r="U1540" s="3">
        <v>246.0</v>
      </c>
      <c r="V1540" s="37">
        <f t="shared" si="64"/>
        <v>0.00000002024691358</v>
      </c>
      <c r="W1540" s="4" t="s">
        <v>2662</v>
      </c>
      <c r="X1540" s="4">
        <v>12.67</v>
      </c>
      <c r="Y1540" s="4">
        <f t="shared" si="15"/>
        <v>304.08</v>
      </c>
      <c r="Z1540" s="48">
        <f t="shared" si="16"/>
        <v>0.000000001042798354</v>
      </c>
      <c r="AA1540" s="4" t="s">
        <v>2663</v>
      </c>
      <c r="AC1540">
        <v>0.0</v>
      </c>
      <c r="AD1540">
        <v>2.0</v>
      </c>
      <c r="AE1540">
        <v>2.0</v>
      </c>
      <c r="AF1540" s="49">
        <v>3.0</v>
      </c>
      <c r="AG1540" s="40">
        <f>AF1540+'RFactors (lead time &amp; failure)'!C:C</f>
        <v>3</v>
      </c>
      <c r="AH1540" s="4"/>
      <c r="AI1540" s="19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21"/>
      <c r="AV1540" s="21"/>
      <c r="AW1540" s="21"/>
      <c r="AX1540" s="21"/>
      <c r="AY1540" s="21"/>
      <c r="AZ1540" s="21"/>
    </row>
    <row r="1541">
      <c r="A1541" s="12">
        <v>3243.0</v>
      </c>
      <c r="B1541" s="2" t="s">
        <v>1614</v>
      </c>
      <c r="C1541" s="3">
        <v>1.0</v>
      </c>
      <c r="D1541" s="4">
        <v>0.0</v>
      </c>
      <c r="E1541" s="4">
        <v>1.0E-7</v>
      </c>
      <c r="F1541" s="3">
        <v>1215.0</v>
      </c>
      <c r="G1541" s="43">
        <f t="shared" si="1"/>
        <v>29160</v>
      </c>
      <c r="H1541" s="43">
        <f t="shared" si="2"/>
        <v>291600000000</v>
      </c>
      <c r="I1541" s="43">
        <f t="shared" si="3"/>
        <v>12150000000</v>
      </c>
      <c r="J1541" s="43">
        <f t="shared" si="4"/>
        <v>33287671.23</v>
      </c>
      <c r="K1541" s="43">
        <f t="shared" si="17"/>
        <v>29160</v>
      </c>
      <c r="L1541" s="43">
        <f t="shared" si="6"/>
        <v>1215</v>
      </c>
      <c r="M1541" s="45">
        <v>1.0</v>
      </c>
      <c r="N1541" s="3">
        <v>0.0</v>
      </c>
      <c r="O1541" s="43">
        <f t="shared" si="85"/>
        <v>0</v>
      </c>
      <c r="P1541" s="9">
        <v>0.0</v>
      </c>
      <c r="Q1541" s="43">
        <f t="shared" si="10"/>
        <v>12150000000</v>
      </c>
      <c r="R1541" s="43">
        <f t="shared" si="11"/>
        <v>33287671.23</v>
      </c>
      <c r="S1541" s="43">
        <f t="shared" si="12"/>
        <v>0</v>
      </c>
      <c r="T1541" s="11">
        <f t="shared" si="13"/>
        <v>0.00000003004115226</v>
      </c>
      <c r="U1541" s="3">
        <v>246.0</v>
      </c>
      <c r="V1541" s="37">
        <f t="shared" si="64"/>
        <v>0.00000002024691358</v>
      </c>
      <c r="W1541" s="4" t="s">
        <v>2662</v>
      </c>
      <c r="X1541" s="4">
        <v>12.67</v>
      </c>
      <c r="Y1541" s="4">
        <f t="shared" si="15"/>
        <v>304.08</v>
      </c>
      <c r="Z1541" s="48">
        <f t="shared" si="16"/>
        <v>0.000000001042798354</v>
      </c>
      <c r="AA1541" s="4" t="s">
        <v>2663</v>
      </c>
      <c r="AC1541">
        <v>0.0</v>
      </c>
      <c r="AD1541">
        <v>2.0</v>
      </c>
      <c r="AE1541">
        <v>2.0</v>
      </c>
      <c r="AF1541" s="49">
        <v>3.0</v>
      </c>
      <c r="AG1541" s="40">
        <f>AF1541+'RFactors (lead time &amp; failure)'!C:C</f>
        <v>3</v>
      </c>
      <c r="AH1541" s="4"/>
      <c r="AI1541" s="19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21"/>
      <c r="AV1541" s="21"/>
      <c r="AW1541" s="21"/>
      <c r="AX1541" s="21"/>
      <c r="AY1541" s="21"/>
      <c r="AZ1541" s="21"/>
    </row>
    <row r="1542">
      <c r="A1542" s="12">
        <v>3244.0</v>
      </c>
      <c r="B1542" s="2" t="s">
        <v>1615</v>
      </c>
      <c r="C1542" s="3">
        <v>1.0</v>
      </c>
      <c r="D1542" s="4">
        <v>0.0</v>
      </c>
      <c r="E1542" s="4">
        <v>1.0E-7</v>
      </c>
      <c r="F1542" s="3">
        <v>1215.0</v>
      </c>
      <c r="G1542" s="43">
        <f t="shared" si="1"/>
        <v>29160</v>
      </c>
      <c r="H1542" s="43">
        <f t="shared" si="2"/>
        <v>291600000000</v>
      </c>
      <c r="I1542" s="43">
        <f t="shared" si="3"/>
        <v>12150000000</v>
      </c>
      <c r="J1542" s="43">
        <f t="shared" si="4"/>
        <v>33287671.23</v>
      </c>
      <c r="K1542" s="43">
        <f t="shared" si="17"/>
        <v>29160</v>
      </c>
      <c r="L1542" s="43">
        <f t="shared" si="6"/>
        <v>1215</v>
      </c>
      <c r="M1542" s="45">
        <v>1.0</v>
      </c>
      <c r="N1542" s="3">
        <v>0.0</v>
      </c>
      <c r="O1542" s="43">
        <f t="shared" si="85"/>
        <v>0</v>
      </c>
      <c r="P1542" s="9">
        <v>0.0</v>
      </c>
      <c r="Q1542" s="43">
        <f t="shared" si="10"/>
        <v>12150000000</v>
      </c>
      <c r="R1542" s="43">
        <f t="shared" si="11"/>
        <v>33287671.23</v>
      </c>
      <c r="S1542" s="43">
        <f t="shared" si="12"/>
        <v>0</v>
      </c>
      <c r="T1542" s="11">
        <f t="shared" si="13"/>
        <v>0.00000003004115226</v>
      </c>
      <c r="U1542" s="3">
        <v>246.0</v>
      </c>
      <c r="V1542" s="37">
        <f t="shared" si="64"/>
        <v>0.00000002024691358</v>
      </c>
      <c r="W1542" s="4" t="s">
        <v>2662</v>
      </c>
      <c r="X1542" s="4">
        <v>12.67</v>
      </c>
      <c r="Y1542" s="4">
        <f t="shared" si="15"/>
        <v>304.08</v>
      </c>
      <c r="Z1542" s="48">
        <f t="shared" si="16"/>
        <v>0.000000001042798354</v>
      </c>
      <c r="AA1542" s="4" t="s">
        <v>2663</v>
      </c>
      <c r="AC1542">
        <v>0.0</v>
      </c>
      <c r="AD1542">
        <v>2.0</v>
      </c>
      <c r="AE1542">
        <v>2.0</v>
      </c>
      <c r="AF1542" s="49">
        <v>3.0</v>
      </c>
      <c r="AG1542" s="40">
        <f>AF1542+'RFactors (lead time &amp; failure)'!C:C</f>
        <v>3</v>
      </c>
      <c r="AH1542" s="4"/>
      <c r="AI1542" s="19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21"/>
      <c r="AV1542" s="21"/>
      <c r="AW1542" s="21"/>
      <c r="AX1542" s="21"/>
      <c r="AY1542" s="21"/>
      <c r="AZ1542" s="21"/>
    </row>
    <row r="1543">
      <c r="A1543" s="12">
        <v>3245.0</v>
      </c>
      <c r="B1543" s="2" t="s">
        <v>1616</v>
      </c>
      <c r="C1543" s="3">
        <v>1.0</v>
      </c>
      <c r="D1543" s="4">
        <v>0.0</v>
      </c>
      <c r="E1543" s="4">
        <v>1.0E-7</v>
      </c>
      <c r="F1543" s="3">
        <v>1215.0</v>
      </c>
      <c r="G1543" s="43">
        <f t="shared" si="1"/>
        <v>29160</v>
      </c>
      <c r="H1543" s="43">
        <f t="shared" si="2"/>
        <v>291600000000</v>
      </c>
      <c r="I1543" s="43">
        <f t="shared" si="3"/>
        <v>12150000000</v>
      </c>
      <c r="J1543" s="43">
        <f t="shared" si="4"/>
        <v>33287671.23</v>
      </c>
      <c r="K1543" s="43">
        <f t="shared" si="17"/>
        <v>29160</v>
      </c>
      <c r="L1543" s="43">
        <f t="shared" si="6"/>
        <v>1215</v>
      </c>
      <c r="M1543" s="45">
        <v>1.0</v>
      </c>
      <c r="N1543" s="3">
        <v>0.0</v>
      </c>
      <c r="O1543" s="43">
        <f t="shared" si="85"/>
        <v>0</v>
      </c>
      <c r="P1543" s="9">
        <v>0.0</v>
      </c>
      <c r="Q1543" s="43">
        <f t="shared" si="10"/>
        <v>12150000000</v>
      </c>
      <c r="R1543" s="43">
        <f t="shared" si="11"/>
        <v>33287671.23</v>
      </c>
      <c r="S1543" s="43">
        <f t="shared" si="12"/>
        <v>0</v>
      </c>
      <c r="T1543" s="11">
        <f t="shared" si="13"/>
        <v>0.00000003004115226</v>
      </c>
      <c r="U1543" s="3">
        <v>246.0</v>
      </c>
      <c r="V1543" s="37">
        <f t="shared" si="64"/>
        <v>0.00000002024691358</v>
      </c>
      <c r="W1543" s="4" t="s">
        <v>2662</v>
      </c>
      <c r="X1543" s="4">
        <v>12.67</v>
      </c>
      <c r="Y1543" s="4">
        <f t="shared" si="15"/>
        <v>304.08</v>
      </c>
      <c r="Z1543" s="48">
        <f t="shared" si="16"/>
        <v>0.000000001042798354</v>
      </c>
      <c r="AA1543" s="4" t="s">
        <v>2663</v>
      </c>
      <c r="AC1543">
        <v>0.0</v>
      </c>
      <c r="AD1543">
        <v>2.0</v>
      </c>
      <c r="AE1543">
        <v>2.0</v>
      </c>
      <c r="AF1543" s="49">
        <v>3.0</v>
      </c>
      <c r="AG1543" s="40">
        <f>AF1543+'RFactors (lead time &amp; failure)'!C:C</f>
        <v>3</v>
      </c>
      <c r="AH1543" s="4"/>
      <c r="AI1543" s="19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</row>
    <row r="1544">
      <c r="A1544" s="12">
        <v>3246.0</v>
      </c>
      <c r="B1544" s="2" t="s">
        <v>1617</v>
      </c>
      <c r="C1544" s="3">
        <v>1.0</v>
      </c>
      <c r="D1544" s="4">
        <v>0.0</v>
      </c>
      <c r="E1544" s="4">
        <v>1.0E-7</v>
      </c>
      <c r="F1544" s="3">
        <v>1215.0</v>
      </c>
      <c r="G1544" s="43">
        <f t="shared" si="1"/>
        <v>29160</v>
      </c>
      <c r="H1544" s="43">
        <f t="shared" si="2"/>
        <v>291600000000</v>
      </c>
      <c r="I1544" s="43">
        <f t="shared" si="3"/>
        <v>12150000000</v>
      </c>
      <c r="J1544" s="43">
        <f t="shared" si="4"/>
        <v>33287671.23</v>
      </c>
      <c r="K1544" s="43">
        <f t="shared" si="17"/>
        <v>29160</v>
      </c>
      <c r="L1544" s="43">
        <f t="shared" si="6"/>
        <v>1215</v>
      </c>
      <c r="M1544" s="45">
        <v>1.0</v>
      </c>
      <c r="N1544" s="3">
        <v>0.0</v>
      </c>
      <c r="O1544" s="43">
        <f t="shared" si="85"/>
        <v>0</v>
      </c>
      <c r="P1544" s="9">
        <v>0.0</v>
      </c>
      <c r="Q1544" s="43">
        <f t="shared" si="10"/>
        <v>12150000000</v>
      </c>
      <c r="R1544" s="43">
        <f t="shared" si="11"/>
        <v>33287671.23</v>
      </c>
      <c r="S1544" s="43">
        <f t="shared" si="12"/>
        <v>0</v>
      </c>
      <c r="T1544" s="11">
        <f t="shared" si="13"/>
        <v>0.00000003004115226</v>
      </c>
      <c r="U1544" s="3">
        <v>246.0</v>
      </c>
      <c r="V1544" s="37">
        <f t="shared" si="64"/>
        <v>0.00000002024691358</v>
      </c>
      <c r="W1544" s="4" t="s">
        <v>2662</v>
      </c>
      <c r="X1544" s="4">
        <v>12.67</v>
      </c>
      <c r="Y1544" s="4">
        <f t="shared" si="15"/>
        <v>304.08</v>
      </c>
      <c r="Z1544" s="48">
        <f t="shared" si="16"/>
        <v>0.000000001042798354</v>
      </c>
      <c r="AA1544" s="4" t="s">
        <v>2663</v>
      </c>
      <c r="AC1544">
        <v>0.0</v>
      </c>
      <c r="AD1544">
        <v>2.0</v>
      </c>
      <c r="AE1544">
        <v>2.0</v>
      </c>
      <c r="AF1544" s="49">
        <v>3.0</v>
      </c>
      <c r="AG1544" s="40">
        <f>AF1544+'RFactors (lead time &amp; failure)'!C:C</f>
        <v>3</v>
      </c>
      <c r="AH1544" s="4"/>
      <c r="AI1544" s="19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1"/>
      <c r="AT1544" s="21"/>
      <c r="AU1544" s="21"/>
      <c r="AV1544" s="21"/>
      <c r="AW1544" s="21"/>
      <c r="AX1544" s="21"/>
      <c r="AY1544" s="21"/>
      <c r="AZ1544" s="21"/>
    </row>
    <row r="1545">
      <c r="A1545" s="12">
        <v>3247.0</v>
      </c>
      <c r="B1545" s="2" t="s">
        <v>1618</v>
      </c>
      <c r="C1545" s="3">
        <v>1.0</v>
      </c>
      <c r="D1545" s="4">
        <v>0.0</v>
      </c>
      <c r="E1545" s="4">
        <v>1.0E-7</v>
      </c>
      <c r="F1545" s="3">
        <v>1215.0</v>
      </c>
      <c r="G1545" s="43">
        <f t="shared" si="1"/>
        <v>29160</v>
      </c>
      <c r="H1545" s="43">
        <f t="shared" si="2"/>
        <v>291600000000</v>
      </c>
      <c r="I1545" s="43">
        <f t="shared" si="3"/>
        <v>12150000000</v>
      </c>
      <c r="J1545" s="43">
        <f t="shared" si="4"/>
        <v>33287671.23</v>
      </c>
      <c r="K1545" s="43">
        <f t="shared" si="17"/>
        <v>29160</v>
      </c>
      <c r="L1545" s="43">
        <f t="shared" si="6"/>
        <v>1215</v>
      </c>
      <c r="M1545" s="45">
        <v>1.0</v>
      </c>
      <c r="N1545" s="3">
        <v>0.0</v>
      </c>
      <c r="O1545" s="43">
        <f t="shared" si="85"/>
        <v>0</v>
      </c>
      <c r="P1545" s="9">
        <v>0.0</v>
      </c>
      <c r="Q1545" s="43">
        <f t="shared" si="10"/>
        <v>12150000000</v>
      </c>
      <c r="R1545" s="43">
        <f t="shared" si="11"/>
        <v>33287671.23</v>
      </c>
      <c r="S1545" s="43">
        <f t="shared" si="12"/>
        <v>0</v>
      </c>
      <c r="T1545" s="11">
        <f t="shared" si="13"/>
        <v>0.00000003004115226</v>
      </c>
      <c r="U1545" s="3">
        <v>246.0</v>
      </c>
      <c r="V1545" s="37">
        <f t="shared" si="64"/>
        <v>0.00000002024691358</v>
      </c>
      <c r="W1545" s="4" t="s">
        <v>2662</v>
      </c>
      <c r="X1545" s="4">
        <v>12.67</v>
      </c>
      <c r="Y1545" s="4">
        <f t="shared" si="15"/>
        <v>304.08</v>
      </c>
      <c r="Z1545" s="48">
        <f t="shared" si="16"/>
        <v>0.000000001042798354</v>
      </c>
      <c r="AA1545" s="4" t="s">
        <v>2663</v>
      </c>
      <c r="AC1545">
        <v>0.0</v>
      </c>
      <c r="AD1545">
        <v>2.0</v>
      </c>
      <c r="AE1545">
        <v>2.0</v>
      </c>
      <c r="AF1545" s="49">
        <v>3.0</v>
      </c>
      <c r="AG1545" s="40">
        <f>AF1545+'RFactors (lead time &amp; failure)'!C:C</f>
        <v>3</v>
      </c>
      <c r="AH1545" s="4"/>
      <c r="AI1545" s="19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</row>
    <row r="1546">
      <c r="A1546" s="12">
        <v>3248.0</v>
      </c>
      <c r="B1546" s="2" t="s">
        <v>1510</v>
      </c>
      <c r="C1546" s="3">
        <v>1.0</v>
      </c>
      <c r="D1546" s="4">
        <v>0.0</v>
      </c>
      <c r="E1546" s="4">
        <v>1.0E-7</v>
      </c>
      <c r="F1546" s="3">
        <v>1215.0</v>
      </c>
      <c r="G1546" s="43">
        <f t="shared" si="1"/>
        <v>29160</v>
      </c>
      <c r="H1546" s="43">
        <f t="shared" si="2"/>
        <v>291600000000</v>
      </c>
      <c r="I1546" s="43">
        <f t="shared" si="3"/>
        <v>12150000000</v>
      </c>
      <c r="J1546" s="43">
        <f t="shared" si="4"/>
        <v>33287671.23</v>
      </c>
      <c r="K1546" s="43">
        <f t="shared" si="17"/>
        <v>29160</v>
      </c>
      <c r="L1546" s="43">
        <f t="shared" si="6"/>
        <v>1215</v>
      </c>
      <c r="M1546" s="45">
        <v>1.0</v>
      </c>
      <c r="N1546" s="3">
        <v>0.0</v>
      </c>
      <c r="O1546" s="43">
        <f t="shared" si="85"/>
        <v>0</v>
      </c>
      <c r="P1546" s="9">
        <v>0.0</v>
      </c>
      <c r="Q1546" s="43">
        <f t="shared" si="10"/>
        <v>12150000000</v>
      </c>
      <c r="R1546" s="43">
        <f t="shared" si="11"/>
        <v>33287671.23</v>
      </c>
      <c r="S1546" s="43">
        <f t="shared" si="12"/>
        <v>0</v>
      </c>
      <c r="T1546" s="11">
        <f t="shared" si="13"/>
        <v>0.00000003004115226</v>
      </c>
      <c r="U1546" s="3">
        <v>246.0</v>
      </c>
      <c r="V1546" s="37">
        <f t="shared" si="64"/>
        <v>0.00000002024691358</v>
      </c>
      <c r="W1546" s="4" t="s">
        <v>2662</v>
      </c>
      <c r="X1546" s="4">
        <v>12.67</v>
      </c>
      <c r="Y1546" s="4">
        <f t="shared" si="15"/>
        <v>304.08</v>
      </c>
      <c r="Z1546" s="48">
        <f t="shared" si="16"/>
        <v>0.000000001042798354</v>
      </c>
      <c r="AA1546" s="4" t="s">
        <v>2663</v>
      </c>
      <c r="AC1546">
        <v>0.0</v>
      </c>
      <c r="AD1546">
        <v>2.0</v>
      </c>
      <c r="AE1546">
        <v>2.0</v>
      </c>
      <c r="AF1546" s="49">
        <v>3.0</v>
      </c>
      <c r="AG1546" s="40">
        <f>AF1546+'RFactors (lead time &amp; failure)'!C:C</f>
        <v>3</v>
      </c>
      <c r="AH1546" s="4"/>
      <c r="AI1546" s="19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</row>
    <row r="1547">
      <c r="A1547" s="12">
        <v>3249.0</v>
      </c>
      <c r="B1547" s="2" t="s">
        <v>1619</v>
      </c>
      <c r="C1547" s="3">
        <v>1.0</v>
      </c>
      <c r="D1547" s="4">
        <v>0.0</v>
      </c>
      <c r="E1547" s="4">
        <v>1.0E-7</v>
      </c>
      <c r="F1547" s="3">
        <v>1215.0</v>
      </c>
      <c r="G1547" s="43">
        <f t="shared" si="1"/>
        <v>29160</v>
      </c>
      <c r="H1547" s="43">
        <f t="shared" si="2"/>
        <v>291600000000</v>
      </c>
      <c r="I1547" s="43">
        <f t="shared" si="3"/>
        <v>12150000000</v>
      </c>
      <c r="J1547" s="43">
        <f t="shared" si="4"/>
        <v>33287671.23</v>
      </c>
      <c r="K1547" s="43">
        <f t="shared" si="17"/>
        <v>29160</v>
      </c>
      <c r="L1547" s="43">
        <f t="shared" si="6"/>
        <v>1215</v>
      </c>
      <c r="M1547" s="45">
        <v>1.0</v>
      </c>
      <c r="N1547" s="3">
        <v>0.0</v>
      </c>
      <c r="O1547" s="43">
        <f t="shared" si="85"/>
        <v>0</v>
      </c>
      <c r="P1547" s="9">
        <v>0.0</v>
      </c>
      <c r="Q1547" s="43">
        <f t="shared" si="10"/>
        <v>12150000000</v>
      </c>
      <c r="R1547" s="43">
        <f t="shared" si="11"/>
        <v>33287671.23</v>
      </c>
      <c r="S1547" s="43">
        <f t="shared" si="12"/>
        <v>0</v>
      </c>
      <c r="T1547" s="11">
        <f t="shared" si="13"/>
        <v>0.00000003004115226</v>
      </c>
      <c r="U1547" s="3">
        <v>246.0</v>
      </c>
      <c r="V1547" s="37">
        <f t="shared" si="64"/>
        <v>0.00000002024691358</v>
      </c>
      <c r="W1547" s="4" t="s">
        <v>2662</v>
      </c>
      <c r="X1547" s="4">
        <v>12.67</v>
      </c>
      <c r="Y1547" s="4">
        <f t="shared" si="15"/>
        <v>304.08</v>
      </c>
      <c r="Z1547" s="48">
        <f t="shared" si="16"/>
        <v>0.000000001042798354</v>
      </c>
      <c r="AA1547" s="4" t="s">
        <v>2663</v>
      </c>
      <c r="AC1547">
        <v>0.0</v>
      </c>
      <c r="AD1547">
        <v>2.0</v>
      </c>
      <c r="AE1547">
        <v>2.0</v>
      </c>
      <c r="AF1547" s="49">
        <v>3.0</v>
      </c>
      <c r="AG1547" s="40">
        <f>AF1547+'RFactors (lead time &amp; failure)'!C:C</f>
        <v>3</v>
      </c>
      <c r="AH1547" s="4"/>
      <c r="AI1547" s="19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</row>
    <row r="1548">
      <c r="A1548" s="12">
        <v>3250.0</v>
      </c>
      <c r="B1548" s="2" t="s">
        <v>1620</v>
      </c>
      <c r="C1548" s="3">
        <v>1.0</v>
      </c>
      <c r="D1548" s="4">
        <v>0.0</v>
      </c>
      <c r="E1548" s="4">
        <v>1.0E-7</v>
      </c>
      <c r="F1548" s="3">
        <v>1215.0</v>
      </c>
      <c r="G1548" s="43">
        <f t="shared" si="1"/>
        <v>29160</v>
      </c>
      <c r="H1548" s="43">
        <f t="shared" si="2"/>
        <v>291600000000</v>
      </c>
      <c r="I1548" s="43">
        <f t="shared" si="3"/>
        <v>12150000000</v>
      </c>
      <c r="J1548" s="43">
        <f t="shared" si="4"/>
        <v>33287671.23</v>
      </c>
      <c r="K1548" s="43">
        <f t="shared" si="17"/>
        <v>29160</v>
      </c>
      <c r="L1548" s="43">
        <f t="shared" si="6"/>
        <v>1215</v>
      </c>
      <c r="M1548" s="45">
        <v>1.0</v>
      </c>
      <c r="N1548" s="3">
        <v>0.0</v>
      </c>
      <c r="O1548" s="43">
        <f t="shared" si="85"/>
        <v>0</v>
      </c>
      <c r="P1548" s="9">
        <v>0.0</v>
      </c>
      <c r="Q1548" s="43">
        <f t="shared" si="10"/>
        <v>12150000000</v>
      </c>
      <c r="R1548" s="43">
        <f t="shared" si="11"/>
        <v>33287671.23</v>
      </c>
      <c r="S1548" s="43">
        <f t="shared" si="12"/>
        <v>0</v>
      </c>
      <c r="T1548" s="11">
        <f t="shared" si="13"/>
        <v>0.00000003004115226</v>
      </c>
      <c r="U1548" s="3">
        <v>246.0</v>
      </c>
      <c r="V1548" s="37">
        <f t="shared" si="64"/>
        <v>0.00000002024691358</v>
      </c>
      <c r="W1548" s="4" t="s">
        <v>2662</v>
      </c>
      <c r="X1548" s="4">
        <v>12.67</v>
      </c>
      <c r="Y1548" s="4">
        <f t="shared" si="15"/>
        <v>304.08</v>
      </c>
      <c r="Z1548" s="48">
        <f t="shared" si="16"/>
        <v>0.000000001042798354</v>
      </c>
      <c r="AA1548" s="4" t="s">
        <v>2663</v>
      </c>
      <c r="AC1548">
        <v>0.0</v>
      </c>
      <c r="AD1548">
        <v>2.0</v>
      </c>
      <c r="AE1548">
        <v>2.0</v>
      </c>
      <c r="AF1548" s="49">
        <v>3.0</v>
      </c>
      <c r="AG1548" s="40">
        <f>AF1548+'RFactors (lead time &amp; failure)'!C:C</f>
        <v>3</v>
      </c>
      <c r="AH1548" s="4"/>
      <c r="AI1548" s="19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1"/>
      <c r="AT1548" s="21"/>
      <c r="AU1548" s="21"/>
      <c r="AV1548" s="21"/>
      <c r="AW1548" s="21"/>
      <c r="AX1548" s="21"/>
      <c r="AY1548" s="21"/>
      <c r="AZ1548" s="21"/>
    </row>
    <row r="1549">
      <c r="A1549" s="12">
        <v>3251.0</v>
      </c>
      <c r="B1549" s="2" t="s">
        <v>1621</v>
      </c>
      <c r="C1549" s="3">
        <v>1.0</v>
      </c>
      <c r="D1549" s="4">
        <v>0.0</v>
      </c>
      <c r="E1549" s="4">
        <v>1.0E-7</v>
      </c>
      <c r="F1549" s="3">
        <v>1215.0</v>
      </c>
      <c r="G1549" s="43">
        <f t="shared" si="1"/>
        <v>29160</v>
      </c>
      <c r="H1549" s="43">
        <f t="shared" si="2"/>
        <v>291600000000</v>
      </c>
      <c r="I1549" s="43">
        <f t="shared" si="3"/>
        <v>12150000000</v>
      </c>
      <c r="J1549" s="43">
        <f t="shared" si="4"/>
        <v>33287671.23</v>
      </c>
      <c r="K1549" s="43">
        <f t="shared" si="17"/>
        <v>29160</v>
      </c>
      <c r="L1549" s="43">
        <f t="shared" si="6"/>
        <v>1215</v>
      </c>
      <c r="M1549" s="45">
        <v>1.0</v>
      </c>
      <c r="N1549" s="3">
        <v>0.0</v>
      </c>
      <c r="O1549" s="43">
        <f t="shared" si="85"/>
        <v>0</v>
      </c>
      <c r="P1549" s="9">
        <v>0.0</v>
      </c>
      <c r="Q1549" s="43">
        <f t="shared" si="10"/>
        <v>12150000000</v>
      </c>
      <c r="R1549" s="43">
        <f t="shared" si="11"/>
        <v>33287671.23</v>
      </c>
      <c r="S1549" s="43">
        <f t="shared" si="12"/>
        <v>0</v>
      </c>
      <c r="T1549" s="11">
        <f t="shared" si="13"/>
        <v>0.00000003004115226</v>
      </c>
      <c r="U1549" s="3">
        <v>246.0</v>
      </c>
      <c r="V1549" s="37">
        <f t="shared" si="64"/>
        <v>0.00000002024691358</v>
      </c>
      <c r="W1549" s="4" t="s">
        <v>2662</v>
      </c>
      <c r="X1549" s="4">
        <v>12.67</v>
      </c>
      <c r="Y1549" s="4">
        <f t="shared" si="15"/>
        <v>304.08</v>
      </c>
      <c r="Z1549" s="48">
        <f t="shared" si="16"/>
        <v>0.000000001042798354</v>
      </c>
      <c r="AA1549" s="4" t="s">
        <v>2663</v>
      </c>
      <c r="AC1549">
        <v>0.0</v>
      </c>
      <c r="AD1549">
        <v>2.0</v>
      </c>
      <c r="AE1549">
        <v>2.0</v>
      </c>
      <c r="AF1549" s="49">
        <v>3.0</v>
      </c>
      <c r="AG1549" s="40">
        <f>AF1549+'RFactors (lead time &amp; failure)'!C:C</f>
        <v>3</v>
      </c>
      <c r="AH1549" s="4"/>
      <c r="AI1549" s="19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21"/>
      <c r="AV1549" s="21"/>
      <c r="AW1549" s="21"/>
      <c r="AX1549" s="21"/>
      <c r="AY1549" s="21"/>
      <c r="AZ1549" s="21"/>
    </row>
    <row r="1550">
      <c r="A1550" s="12">
        <v>3252.0</v>
      </c>
      <c r="B1550" s="2" t="s">
        <v>1622</v>
      </c>
      <c r="C1550" s="3">
        <v>1.0</v>
      </c>
      <c r="D1550" s="4">
        <v>0.0</v>
      </c>
      <c r="E1550" s="4">
        <v>1.0E-7</v>
      </c>
      <c r="F1550" s="3">
        <v>1215.0</v>
      </c>
      <c r="G1550" s="43">
        <f t="shared" si="1"/>
        <v>29160</v>
      </c>
      <c r="H1550" s="43">
        <f t="shared" si="2"/>
        <v>291600000000</v>
      </c>
      <c r="I1550" s="43">
        <f t="shared" si="3"/>
        <v>12150000000</v>
      </c>
      <c r="J1550" s="43">
        <f t="shared" si="4"/>
        <v>33287671.23</v>
      </c>
      <c r="K1550" s="43">
        <f t="shared" si="17"/>
        <v>29160</v>
      </c>
      <c r="L1550" s="43">
        <f t="shared" si="6"/>
        <v>1215</v>
      </c>
      <c r="M1550" s="45">
        <v>1.0</v>
      </c>
      <c r="N1550" s="3">
        <v>0.0</v>
      </c>
      <c r="O1550" s="43">
        <f t="shared" si="85"/>
        <v>0</v>
      </c>
      <c r="P1550" s="9">
        <v>0.0</v>
      </c>
      <c r="Q1550" s="43">
        <f t="shared" si="10"/>
        <v>12150000000</v>
      </c>
      <c r="R1550" s="43">
        <f t="shared" si="11"/>
        <v>33287671.23</v>
      </c>
      <c r="S1550" s="43">
        <f t="shared" si="12"/>
        <v>0</v>
      </c>
      <c r="T1550" s="11">
        <f t="shared" si="13"/>
        <v>0.00000003004115226</v>
      </c>
      <c r="U1550" s="3">
        <v>246.0</v>
      </c>
      <c r="V1550" s="37">
        <f t="shared" si="64"/>
        <v>0.00000002024691358</v>
      </c>
      <c r="W1550" s="4" t="s">
        <v>2662</v>
      </c>
      <c r="X1550" s="4">
        <v>12.67</v>
      </c>
      <c r="Y1550" s="4">
        <f t="shared" si="15"/>
        <v>304.08</v>
      </c>
      <c r="Z1550" s="48">
        <f t="shared" si="16"/>
        <v>0.000000001042798354</v>
      </c>
      <c r="AA1550" s="4" t="s">
        <v>2663</v>
      </c>
      <c r="AC1550">
        <v>0.0</v>
      </c>
      <c r="AD1550">
        <v>2.0</v>
      </c>
      <c r="AE1550">
        <v>2.0</v>
      </c>
      <c r="AF1550" s="49">
        <v>3.0</v>
      </c>
      <c r="AG1550" s="40">
        <f>AF1550+'RFactors (lead time &amp; failure)'!C:C</f>
        <v>3</v>
      </c>
      <c r="AH1550" s="4"/>
      <c r="AI1550" s="19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1"/>
      <c r="AT1550" s="21"/>
      <c r="AU1550" s="21"/>
      <c r="AV1550" s="21"/>
      <c r="AW1550" s="21"/>
      <c r="AX1550" s="21"/>
      <c r="AY1550" s="21"/>
      <c r="AZ1550" s="21"/>
    </row>
    <row r="1551">
      <c r="A1551" s="12">
        <v>3253.0</v>
      </c>
      <c r="B1551" s="2" t="s">
        <v>1623</v>
      </c>
      <c r="C1551" s="3">
        <v>1.0</v>
      </c>
      <c r="D1551" s="4">
        <v>0.0</v>
      </c>
      <c r="E1551" s="4">
        <v>1.0E-7</v>
      </c>
      <c r="F1551" s="3">
        <v>1215.0</v>
      </c>
      <c r="G1551" s="43">
        <f t="shared" si="1"/>
        <v>29160</v>
      </c>
      <c r="H1551" s="43">
        <f t="shared" si="2"/>
        <v>291600000000</v>
      </c>
      <c r="I1551" s="43">
        <f t="shared" si="3"/>
        <v>12150000000</v>
      </c>
      <c r="J1551" s="43">
        <f t="shared" si="4"/>
        <v>33287671.23</v>
      </c>
      <c r="K1551" s="43">
        <f t="shared" si="17"/>
        <v>29160</v>
      </c>
      <c r="L1551" s="43">
        <f t="shared" si="6"/>
        <v>1215</v>
      </c>
      <c r="M1551" s="45">
        <v>1.0</v>
      </c>
      <c r="N1551" s="3">
        <v>0.0</v>
      </c>
      <c r="O1551" s="43">
        <f t="shared" si="85"/>
        <v>0</v>
      </c>
      <c r="P1551" s="9">
        <v>0.0</v>
      </c>
      <c r="Q1551" s="43">
        <f t="shared" si="10"/>
        <v>12150000000</v>
      </c>
      <c r="R1551" s="43">
        <f t="shared" si="11"/>
        <v>33287671.23</v>
      </c>
      <c r="S1551" s="43">
        <f t="shared" si="12"/>
        <v>0</v>
      </c>
      <c r="T1551" s="11">
        <f t="shared" si="13"/>
        <v>0.00000003004115226</v>
      </c>
      <c r="U1551" s="3">
        <v>246.0</v>
      </c>
      <c r="V1551" s="37">
        <f t="shared" si="64"/>
        <v>0.00000002024691358</v>
      </c>
      <c r="W1551" s="4" t="s">
        <v>2662</v>
      </c>
      <c r="X1551" s="4">
        <v>12.67</v>
      </c>
      <c r="Y1551" s="4">
        <f t="shared" si="15"/>
        <v>304.08</v>
      </c>
      <c r="Z1551" s="48">
        <f t="shared" si="16"/>
        <v>0.000000001042798354</v>
      </c>
      <c r="AA1551" s="4" t="s">
        <v>2663</v>
      </c>
      <c r="AC1551">
        <v>0.0</v>
      </c>
      <c r="AD1551">
        <v>2.0</v>
      </c>
      <c r="AE1551">
        <v>2.0</v>
      </c>
      <c r="AF1551" s="49">
        <v>3.0</v>
      </c>
      <c r="AG1551" s="40">
        <f>AF1551+'RFactors (lead time &amp; failure)'!C:C</f>
        <v>3</v>
      </c>
      <c r="AH1551" s="4"/>
      <c r="AI1551" s="19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21"/>
      <c r="AV1551" s="21"/>
      <c r="AW1551" s="21"/>
      <c r="AX1551" s="21"/>
      <c r="AY1551" s="21"/>
      <c r="AZ1551" s="21"/>
    </row>
    <row r="1552">
      <c r="A1552" s="12">
        <v>3254.0</v>
      </c>
      <c r="B1552" s="2" t="s">
        <v>1624</v>
      </c>
      <c r="C1552" s="3">
        <v>1.0</v>
      </c>
      <c r="D1552" s="4">
        <v>0.0</v>
      </c>
      <c r="E1552" s="4">
        <v>1.0E-7</v>
      </c>
      <c r="F1552" s="3">
        <v>1215.0</v>
      </c>
      <c r="G1552" s="43">
        <f t="shared" si="1"/>
        <v>29160</v>
      </c>
      <c r="H1552" s="43">
        <f t="shared" si="2"/>
        <v>291600000000</v>
      </c>
      <c r="I1552" s="43">
        <f t="shared" si="3"/>
        <v>12150000000</v>
      </c>
      <c r="J1552" s="43">
        <f t="shared" si="4"/>
        <v>33287671.23</v>
      </c>
      <c r="K1552" s="43">
        <f t="shared" si="17"/>
        <v>29160</v>
      </c>
      <c r="L1552" s="43">
        <f t="shared" si="6"/>
        <v>1215</v>
      </c>
      <c r="M1552" s="45">
        <v>1.0</v>
      </c>
      <c r="N1552" s="3">
        <v>0.0</v>
      </c>
      <c r="O1552" s="43">
        <f t="shared" si="85"/>
        <v>0</v>
      </c>
      <c r="P1552" s="9">
        <v>0.0</v>
      </c>
      <c r="Q1552" s="43">
        <f t="shared" si="10"/>
        <v>12150000000</v>
      </c>
      <c r="R1552" s="43">
        <f t="shared" si="11"/>
        <v>33287671.23</v>
      </c>
      <c r="S1552" s="43">
        <f t="shared" si="12"/>
        <v>0</v>
      </c>
      <c r="T1552" s="11">
        <f t="shared" si="13"/>
        <v>0.00000003004115226</v>
      </c>
      <c r="U1552" s="3">
        <v>246.0</v>
      </c>
      <c r="V1552" s="37">
        <f t="shared" si="64"/>
        <v>0.00000002024691358</v>
      </c>
      <c r="W1552" s="4" t="s">
        <v>2662</v>
      </c>
      <c r="X1552" s="4">
        <v>12.67</v>
      </c>
      <c r="Y1552" s="4">
        <f t="shared" si="15"/>
        <v>304.08</v>
      </c>
      <c r="Z1552" s="48">
        <f t="shared" si="16"/>
        <v>0.000000001042798354</v>
      </c>
      <c r="AA1552" s="4" t="s">
        <v>2663</v>
      </c>
      <c r="AC1552">
        <v>0.0</v>
      </c>
      <c r="AD1552">
        <v>2.0</v>
      </c>
      <c r="AE1552">
        <v>2.0</v>
      </c>
      <c r="AF1552" s="49">
        <v>3.0</v>
      </c>
      <c r="AG1552" s="40">
        <f>AF1552+'RFactors (lead time &amp; failure)'!C:C</f>
        <v>3</v>
      </c>
      <c r="AH1552" s="4"/>
      <c r="AI1552" s="19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21"/>
      <c r="AV1552" s="21"/>
      <c r="AW1552" s="21"/>
      <c r="AX1552" s="21"/>
      <c r="AY1552" s="21"/>
      <c r="AZ1552" s="21"/>
    </row>
    <row r="1553">
      <c r="A1553" s="12">
        <v>3255.0</v>
      </c>
      <c r="B1553" s="2" t="s">
        <v>1625</v>
      </c>
      <c r="C1553" s="3">
        <v>1.0</v>
      </c>
      <c r="D1553" s="4">
        <v>0.0</v>
      </c>
      <c r="E1553" s="4">
        <v>1.0E-7</v>
      </c>
      <c r="F1553" s="3">
        <v>1215.0</v>
      </c>
      <c r="G1553" s="43">
        <f t="shared" si="1"/>
        <v>29160</v>
      </c>
      <c r="H1553" s="43">
        <f t="shared" si="2"/>
        <v>291600000000</v>
      </c>
      <c r="I1553" s="43">
        <f t="shared" si="3"/>
        <v>12150000000</v>
      </c>
      <c r="J1553" s="43">
        <f t="shared" si="4"/>
        <v>33287671.23</v>
      </c>
      <c r="K1553" s="43">
        <f t="shared" si="17"/>
        <v>29160</v>
      </c>
      <c r="L1553" s="43">
        <f t="shared" si="6"/>
        <v>1215</v>
      </c>
      <c r="M1553" s="45">
        <v>1.0</v>
      </c>
      <c r="N1553" s="3">
        <v>0.0</v>
      </c>
      <c r="O1553" s="43">
        <f t="shared" si="85"/>
        <v>0</v>
      </c>
      <c r="P1553" s="9">
        <v>0.0</v>
      </c>
      <c r="Q1553" s="43">
        <f t="shared" si="10"/>
        <v>12150000000</v>
      </c>
      <c r="R1553" s="43">
        <f t="shared" si="11"/>
        <v>33287671.23</v>
      </c>
      <c r="S1553" s="43">
        <f t="shared" si="12"/>
        <v>0</v>
      </c>
      <c r="T1553" s="11">
        <f t="shared" si="13"/>
        <v>0.00000003004115226</v>
      </c>
      <c r="U1553" s="3">
        <v>246.0</v>
      </c>
      <c r="V1553" s="37">
        <f t="shared" si="64"/>
        <v>0.00000002024691358</v>
      </c>
      <c r="W1553" s="4" t="s">
        <v>2662</v>
      </c>
      <c r="X1553" s="4">
        <v>12.67</v>
      </c>
      <c r="Y1553" s="4">
        <f t="shared" si="15"/>
        <v>304.08</v>
      </c>
      <c r="Z1553" s="48">
        <f t="shared" si="16"/>
        <v>0.000000001042798354</v>
      </c>
      <c r="AA1553" s="4" t="s">
        <v>2663</v>
      </c>
      <c r="AC1553">
        <v>0.0</v>
      </c>
      <c r="AD1553">
        <v>2.0</v>
      </c>
      <c r="AE1553">
        <v>2.0</v>
      </c>
      <c r="AF1553" s="49">
        <v>3.0</v>
      </c>
      <c r="AG1553" s="40">
        <f>AF1553+'RFactors (lead time &amp; failure)'!C:C</f>
        <v>3</v>
      </c>
      <c r="AH1553" s="4"/>
      <c r="AI1553" s="19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</row>
    <row r="1554">
      <c r="A1554" s="12">
        <v>3256.0</v>
      </c>
      <c r="B1554" s="2" t="s">
        <v>1626</v>
      </c>
      <c r="C1554" s="3">
        <v>1.0</v>
      </c>
      <c r="D1554" s="4">
        <v>0.0</v>
      </c>
      <c r="E1554" s="4">
        <v>1.0E-7</v>
      </c>
      <c r="F1554" s="3">
        <v>1215.0</v>
      </c>
      <c r="G1554" s="43">
        <f t="shared" si="1"/>
        <v>29160</v>
      </c>
      <c r="H1554" s="43">
        <f t="shared" si="2"/>
        <v>291600000000</v>
      </c>
      <c r="I1554" s="43">
        <f t="shared" si="3"/>
        <v>12150000000</v>
      </c>
      <c r="J1554" s="43">
        <f t="shared" si="4"/>
        <v>33287671.23</v>
      </c>
      <c r="K1554" s="43">
        <f t="shared" si="17"/>
        <v>29160</v>
      </c>
      <c r="L1554" s="43">
        <f t="shared" si="6"/>
        <v>1215</v>
      </c>
      <c r="M1554" s="45">
        <v>1.0</v>
      </c>
      <c r="N1554" s="3">
        <v>0.0</v>
      </c>
      <c r="O1554" s="43">
        <f t="shared" si="85"/>
        <v>0</v>
      </c>
      <c r="P1554" s="9">
        <v>0.0</v>
      </c>
      <c r="Q1554" s="43">
        <f t="shared" si="10"/>
        <v>12150000000</v>
      </c>
      <c r="R1554" s="43">
        <f t="shared" si="11"/>
        <v>33287671.23</v>
      </c>
      <c r="S1554" s="43">
        <f t="shared" si="12"/>
        <v>0</v>
      </c>
      <c r="T1554" s="11">
        <f t="shared" si="13"/>
        <v>0.00000003004115226</v>
      </c>
      <c r="U1554" s="3">
        <v>246.0</v>
      </c>
      <c r="V1554" s="37">
        <f t="shared" si="64"/>
        <v>0.00000002024691358</v>
      </c>
      <c r="W1554" s="4" t="s">
        <v>2662</v>
      </c>
      <c r="X1554" s="4">
        <v>12.67</v>
      </c>
      <c r="Y1554" s="4">
        <f t="shared" si="15"/>
        <v>304.08</v>
      </c>
      <c r="Z1554" s="48">
        <f t="shared" si="16"/>
        <v>0.000000001042798354</v>
      </c>
      <c r="AA1554" s="4" t="s">
        <v>2663</v>
      </c>
      <c r="AC1554">
        <v>0.0</v>
      </c>
      <c r="AD1554">
        <v>2.0</v>
      </c>
      <c r="AE1554">
        <v>2.0</v>
      </c>
      <c r="AF1554" s="49">
        <v>3.0</v>
      </c>
      <c r="AG1554" s="40">
        <f>AF1554+'RFactors (lead time &amp; failure)'!C:C</f>
        <v>3</v>
      </c>
      <c r="AH1554" s="4"/>
      <c r="AI1554" s="19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21"/>
      <c r="AV1554" s="21"/>
      <c r="AW1554" s="21"/>
      <c r="AX1554" s="21"/>
      <c r="AY1554" s="21"/>
      <c r="AZ1554" s="21"/>
    </row>
    <row r="1555">
      <c r="A1555" s="12">
        <v>3257.0</v>
      </c>
      <c r="B1555" s="2" t="s">
        <v>1627</v>
      </c>
      <c r="C1555" s="3">
        <v>1.0</v>
      </c>
      <c r="D1555" s="4">
        <v>0.0</v>
      </c>
      <c r="E1555" s="4">
        <v>1.0E-7</v>
      </c>
      <c r="F1555" s="3">
        <v>1215.0</v>
      </c>
      <c r="G1555" s="43">
        <f t="shared" si="1"/>
        <v>29160</v>
      </c>
      <c r="H1555" s="43">
        <f t="shared" si="2"/>
        <v>291600000000</v>
      </c>
      <c r="I1555" s="43">
        <f t="shared" si="3"/>
        <v>12150000000</v>
      </c>
      <c r="J1555" s="43">
        <f t="shared" si="4"/>
        <v>33287671.23</v>
      </c>
      <c r="K1555" s="43">
        <f t="shared" si="17"/>
        <v>29160</v>
      </c>
      <c r="L1555" s="43">
        <f t="shared" si="6"/>
        <v>1215</v>
      </c>
      <c r="M1555" s="45">
        <v>1.0</v>
      </c>
      <c r="N1555" s="3">
        <v>0.0</v>
      </c>
      <c r="O1555" s="43">
        <f t="shared" si="85"/>
        <v>0</v>
      </c>
      <c r="P1555" s="9">
        <v>0.0</v>
      </c>
      <c r="Q1555" s="43">
        <f t="shared" si="10"/>
        <v>12150000000</v>
      </c>
      <c r="R1555" s="43">
        <f t="shared" si="11"/>
        <v>33287671.23</v>
      </c>
      <c r="S1555" s="43">
        <f t="shared" si="12"/>
        <v>0</v>
      </c>
      <c r="T1555" s="11">
        <f t="shared" si="13"/>
        <v>0.00000003004115226</v>
      </c>
      <c r="U1555" s="3">
        <v>246.0</v>
      </c>
      <c r="V1555" s="37">
        <f t="shared" si="64"/>
        <v>0.00000002024691358</v>
      </c>
      <c r="W1555" s="4" t="s">
        <v>2662</v>
      </c>
      <c r="X1555" s="4">
        <v>12.67</v>
      </c>
      <c r="Y1555" s="4">
        <f t="shared" si="15"/>
        <v>304.08</v>
      </c>
      <c r="Z1555" s="48">
        <f t="shared" si="16"/>
        <v>0.000000001042798354</v>
      </c>
      <c r="AA1555" s="4" t="s">
        <v>2663</v>
      </c>
      <c r="AC1555">
        <v>0.0</v>
      </c>
      <c r="AD1555">
        <v>2.0</v>
      </c>
      <c r="AE1555">
        <v>2.0</v>
      </c>
      <c r="AF1555" s="49">
        <v>3.0</v>
      </c>
      <c r="AG1555" s="40">
        <f>AF1555+'RFactors (lead time &amp; failure)'!C:C</f>
        <v>3</v>
      </c>
      <c r="AH1555" s="4"/>
      <c r="AI1555" s="19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21"/>
      <c r="AV1555" s="21"/>
      <c r="AW1555" s="21"/>
      <c r="AX1555" s="21"/>
      <c r="AY1555" s="21"/>
      <c r="AZ1555" s="21"/>
    </row>
    <row r="1556">
      <c r="A1556" s="12">
        <v>3258.0</v>
      </c>
      <c r="B1556" s="2" t="s">
        <v>1628</v>
      </c>
      <c r="C1556" s="3">
        <v>1.0</v>
      </c>
      <c r="D1556" s="4">
        <v>0.0</v>
      </c>
      <c r="E1556" s="4">
        <v>1.0E-7</v>
      </c>
      <c r="F1556" s="3">
        <v>1215.0</v>
      </c>
      <c r="G1556" s="43">
        <f t="shared" si="1"/>
        <v>29160</v>
      </c>
      <c r="H1556" s="43">
        <f t="shared" si="2"/>
        <v>291600000000</v>
      </c>
      <c r="I1556" s="43">
        <f t="shared" si="3"/>
        <v>12150000000</v>
      </c>
      <c r="J1556" s="43">
        <f t="shared" si="4"/>
        <v>33287671.23</v>
      </c>
      <c r="K1556" s="43">
        <f t="shared" si="17"/>
        <v>29160</v>
      </c>
      <c r="L1556" s="43">
        <f t="shared" si="6"/>
        <v>1215</v>
      </c>
      <c r="M1556" s="45">
        <v>1.0</v>
      </c>
      <c r="N1556" s="3">
        <v>0.0</v>
      </c>
      <c r="O1556" s="43">
        <f t="shared" si="85"/>
        <v>0</v>
      </c>
      <c r="P1556" s="9">
        <v>0.0</v>
      </c>
      <c r="Q1556" s="43">
        <f t="shared" si="10"/>
        <v>12150000000</v>
      </c>
      <c r="R1556" s="43">
        <f t="shared" si="11"/>
        <v>33287671.23</v>
      </c>
      <c r="S1556" s="43">
        <f t="shared" si="12"/>
        <v>0</v>
      </c>
      <c r="T1556" s="11">
        <f t="shared" si="13"/>
        <v>0.00000003004115226</v>
      </c>
      <c r="U1556" s="3">
        <v>246.0</v>
      </c>
      <c r="V1556" s="37">
        <f t="shared" si="64"/>
        <v>0.00000002024691358</v>
      </c>
      <c r="W1556" s="4" t="s">
        <v>2662</v>
      </c>
      <c r="X1556" s="4">
        <v>12.67</v>
      </c>
      <c r="Y1556" s="4">
        <f t="shared" si="15"/>
        <v>304.08</v>
      </c>
      <c r="Z1556" s="48">
        <f t="shared" si="16"/>
        <v>0.000000001042798354</v>
      </c>
      <c r="AA1556" s="4" t="s">
        <v>2663</v>
      </c>
      <c r="AC1556">
        <v>0.0</v>
      </c>
      <c r="AD1556">
        <v>2.0</v>
      </c>
      <c r="AE1556">
        <v>2.0</v>
      </c>
      <c r="AF1556" s="49">
        <v>3.0</v>
      </c>
      <c r="AG1556" s="40">
        <f>AF1556+'RFactors (lead time &amp; failure)'!C:C</f>
        <v>3</v>
      </c>
      <c r="AH1556" s="4"/>
      <c r="AI1556" s="19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1"/>
      <c r="AT1556" s="21"/>
      <c r="AU1556" s="21"/>
      <c r="AV1556" s="21"/>
      <c r="AW1556" s="21"/>
      <c r="AX1556" s="21"/>
      <c r="AY1556" s="21"/>
      <c r="AZ1556" s="21"/>
    </row>
    <row r="1557">
      <c r="A1557" s="12">
        <v>3259.0</v>
      </c>
      <c r="B1557" s="2" t="s">
        <v>1629</v>
      </c>
      <c r="C1557" s="3">
        <v>1.0</v>
      </c>
      <c r="D1557" s="4">
        <v>0.0</v>
      </c>
      <c r="E1557" s="4">
        <v>1.0E-7</v>
      </c>
      <c r="F1557" s="3">
        <v>1215.0</v>
      </c>
      <c r="G1557" s="43">
        <f t="shared" si="1"/>
        <v>29160</v>
      </c>
      <c r="H1557" s="43">
        <f t="shared" si="2"/>
        <v>291600000000</v>
      </c>
      <c r="I1557" s="43">
        <f t="shared" si="3"/>
        <v>12150000000</v>
      </c>
      <c r="J1557" s="43">
        <f t="shared" si="4"/>
        <v>33287671.23</v>
      </c>
      <c r="K1557" s="43">
        <f t="shared" si="17"/>
        <v>29160</v>
      </c>
      <c r="L1557" s="43">
        <f t="shared" si="6"/>
        <v>1215</v>
      </c>
      <c r="M1557" s="45">
        <v>1.0</v>
      </c>
      <c r="N1557" s="3">
        <v>0.0</v>
      </c>
      <c r="O1557" s="43">
        <f t="shared" si="85"/>
        <v>0</v>
      </c>
      <c r="P1557" s="9">
        <v>0.0</v>
      </c>
      <c r="Q1557" s="43">
        <f t="shared" si="10"/>
        <v>12150000000</v>
      </c>
      <c r="R1557" s="43">
        <f t="shared" si="11"/>
        <v>33287671.23</v>
      </c>
      <c r="S1557" s="43">
        <f t="shared" si="12"/>
        <v>0</v>
      </c>
      <c r="T1557" s="11">
        <f t="shared" si="13"/>
        <v>0.00000003004115226</v>
      </c>
      <c r="U1557" s="3">
        <v>246.0</v>
      </c>
      <c r="V1557" s="37">
        <f t="shared" si="64"/>
        <v>0.00000002024691358</v>
      </c>
      <c r="W1557" s="4" t="s">
        <v>2662</v>
      </c>
      <c r="X1557" s="4">
        <v>12.67</v>
      </c>
      <c r="Y1557" s="4">
        <f t="shared" si="15"/>
        <v>304.08</v>
      </c>
      <c r="Z1557" s="48">
        <f t="shared" si="16"/>
        <v>0.000000001042798354</v>
      </c>
      <c r="AA1557" s="4" t="s">
        <v>2663</v>
      </c>
      <c r="AC1557">
        <v>0.0</v>
      </c>
      <c r="AD1557">
        <v>2.0</v>
      </c>
      <c r="AE1557">
        <v>2.0</v>
      </c>
      <c r="AF1557" s="49">
        <v>3.0</v>
      </c>
      <c r="AG1557" s="40">
        <f>AF1557+'RFactors (lead time &amp; failure)'!C:C</f>
        <v>3</v>
      </c>
      <c r="AH1557" s="4"/>
      <c r="AI1557" s="19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21"/>
    </row>
    <row r="1558">
      <c r="A1558" s="12">
        <v>3260.0</v>
      </c>
      <c r="B1558" s="2" t="s">
        <v>1630</v>
      </c>
      <c r="C1558" s="3">
        <v>1.0</v>
      </c>
      <c r="D1558" s="4">
        <v>0.0</v>
      </c>
      <c r="E1558" s="4">
        <v>1.0E-7</v>
      </c>
      <c r="F1558" s="3">
        <v>1215.0</v>
      </c>
      <c r="G1558" s="43">
        <f t="shared" si="1"/>
        <v>29160</v>
      </c>
      <c r="H1558" s="43">
        <f t="shared" si="2"/>
        <v>291600000000</v>
      </c>
      <c r="I1558" s="43">
        <f t="shared" si="3"/>
        <v>12150000000</v>
      </c>
      <c r="J1558" s="43">
        <f t="shared" si="4"/>
        <v>33287671.23</v>
      </c>
      <c r="K1558" s="43">
        <f t="shared" si="17"/>
        <v>29160</v>
      </c>
      <c r="L1558" s="43">
        <f t="shared" si="6"/>
        <v>1215</v>
      </c>
      <c r="M1558" s="45">
        <v>1.0</v>
      </c>
      <c r="N1558" s="3">
        <v>0.0</v>
      </c>
      <c r="O1558" s="43">
        <f t="shared" si="85"/>
        <v>0</v>
      </c>
      <c r="P1558" s="9">
        <v>0.0</v>
      </c>
      <c r="Q1558" s="43">
        <f t="shared" si="10"/>
        <v>12150000000</v>
      </c>
      <c r="R1558" s="43">
        <f t="shared" si="11"/>
        <v>33287671.23</v>
      </c>
      <c r="S1558" s="43">
        <f t="shared" si="12"/>
        <v>0</v>
      </c>
      <c r="T1558" s="11">
        <f t="shared" si="13"/>
        <v>0.00000003004115226</v>
      </c>
      <c r="U1558" s="3">
        <v>246.0</v>
      </c>
      <c r="V1558" s="37">
        <f t="shared" si="64"/>
        <v>0.00000002024691358</v>
      </c>
      <c r="W1558" s="4" t="s">
        <v>2662</v>
      </c>
      <c r="X1558" s="4">
        <v>12.67</v>
      </c>
      <c r="Y1558" s="4">
        <f t="shared" si="15"/>
        <v>304.08</v>
      </c>
      <c r="Z1558" s="48">
        <f t="shared" si="16"/>
        <v>0.000000001042798354</v>
      </c>
      <c r="AA1558" s="4" t="s">
        <v>2663</v>
      </c>
      <c r="AC1558">
        <v>0.0</v>
      </c>
      <c r="AD1558">
        <v>2.0</v>
      </c>
      <c r="AE1558">
        <v>2.0</v>
      </c>
      <c r="AF1558" s="49">
        <v>3.0</v>
      </c>
      <c r="AG1558" s="40">
        <f>AF1558+'RFactors (lead time &amp; failure)'!C:C</f>
        <v>3</v>
      </c>
      <c r="AH1558" s="4"/>
      <c r="AI1558" s="19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21"/>
      <c r="AV1558" s="21"/>
      <c r="AW1558" s="21"/>
      <c r="AX1558" s="21"/>
      <c r="AY1558" s="21"/>
      <c r="AZ1558" s="21"/>
    </row>
    <row r="1559">
      <c r="A1559" s="12">
        <v>3261.0</v>
      </c>
      <c r="B1559" s="2" t="s">
        <v>1525</v>
      </c>
      <c r="C1559" s="3">
        <v>1.0</v>
      </c>
      <c r="D1559" s="4">
        <v>0.0</v>
      </c>
      <c r="E1559" s="4">
        <v>1.0E-7</v>
      </c>
      <c r="F1559" s="3">
        <v>1215.0</v>
      </c>
      <c r="G1559" s="43">
        <f t="shared" si="1"/>
        <v>29160</v>
      </c>
      <c r="H1559" s="43">
        <f t="shared" si="2"/>
        <v>291600000000</v>
      </c>
      <c r="I1559" s="43">
        <f t="shared" si="3"/>
        <v>12150000000</v>
      </c>
      <c r="J1559" s="43">
        <f t="shared" si="4"/>
        <v>33287671.23</v>
      </c>
      <c r="K1559" s="43">
        <f t="shared" si="17"/>
        <v>29160</v>
      </c>
      <c r="L1559" s="43">
        <f t="shared" si="6"/>
        <v>1215</v>
      </c>
      <c r="M1559" s="45">
        <v>1.0</v>
      </c>
      <c r="N1559" s="3">
        <v>0.0</v>
      </c>
      <c r="O1559" s="43">
        <f t="shared" si="85"/>
        <v>0</v>
      </c>
      <c r="P1559" s="9">
        <v>0.0</v>
      </c>
      <c r="Q1559" s="43">
        <f t="shared" si="10"/>
        <v>12150000000</v>
      </c>
      <c r="R1559" s="43">
        <f t="shared" si="11"/>
        <v>33287671.23</v>
      </c>
      <c r="S1559" s="43">
        <f t="shared" si="12"/>
        <v>0</v>
      </c>
      <c r="T1559" s="11">
        <f t="shared" si="13"/>
        <v>0.00000003004115226</v>
      </c>
      <c r="U1559" s="3">
        <v>246.0</v>
      </c>
      <c r="V1559" s="37">
        <f t="shared" si="64"/>
        <v>0.00000002024691358</v>
      </c>
      <c r="W1559" s="4" t="s">
        <v>2662</v>
      </c>
      <c r="X1559" s="4">
        <v>12.67</v>
      </c>
      <c r="Y1559" s="4">
        <f t="shared" si="15"/>
        <v>304.08</v>
      </c>
      <c r="Z1559" s="48">
        <f t="shared" si="16"/>
        <v>0.000000001042798354</v>
      </c>
      <c r="AA1559" s="4" t="s">
        <v>2663</v>
      </c>
      <c r="AC1559">
        <v>0.0</v>
      </c>
      <c r="AD1559">
        <v>2.0</v>
      </c>
      <c r="AE1559">
        <v>2.0</v>
      </c>
      <c r="AF1559" s="49">
        <v>3.0</v>
      </c>
      <c r="AG1559" s="40">
        <f>AF1559+'RFactors (lead time &amp; failure)'!C:C</f>
        <v>3</v>
      </c>
      <c r="AH1559" s="4"/>
      <c r="AI1559" s="19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</row>
    <row r="1560">
      <c r="A1560" s="12">
        <v>3262.0</v>
      </c>
      <c r="B1560" s="2" t="s">
        <v>1631</v>
      </c>
      <c r="C1560" s="3">
        <v>1.0</v>
      </c>
      <c r="D1560" s="4">
        <v>0.0</v>
      </c>
      <c r="E1560" s="4">
        <v>1.0E-7</v>
      </c>
      <c r="F1560" s="3">
        <v>1215.0</v>
      </c>
      <c r="G1560" s="43">
        <f t="shared" si="1"/>
        <v>29160</v>
      </c>
      <c r="H1560" s="43">
        <f t="shared" si="2"/>
        <v>291600000000</v>
      </c>
      <c r="I1560" s="43">
        <f t="shared" si="3"/>
        <v>12150000000</v>
      </c>
      <c r="J1560" s="43">
        <f t="shared" si="4"/>
        <v>33287671.23</v>
      </c>
      <c r="K1560" s="43">
        <f t="shared" si="17"/>
        <v>29160</v>
      </c>
      <c r="L1560" s="43">
        <f t="shared" si="6"/>
        <v>1215</v>
      </c>
      <c r="M1560" s="45">
        <v>1.0</v>
      </c>
      <c r="N1560" s="3">
        <v>0.0</v>
      </c>
      <c r="O1560" s="43">
        <f t="shared" si="85"/>
        <v>0</v>
      </c>
      <c r="P1560" s="9">
        <v>0.0</v>
      </c>
      <c r="Q1560" s="43">
        <f t="shared" si="10"/>
        <v>12150000000</v>
      </c>
      <c r="R1560" s="43">
        <f t="shared" si="11"/>
        <v>33287671.23</v>
      </c>
      <c r="S1560" s="43">
        <f t="shared" si="12"/>
        <v>0</v>
      </c>
      <c r="T1560" s="11">
        <f t="shared" si="13"/>
        <v>0.00000003004115226</v>
      </c>
      <c r="U1560" s="3">
        <v>246.0</v>
      </c>
      <c r="V1560" s="37">
        <f t="shared" si="64"/>
        <v>0.00000002024691358</v>
      </c>
      <c r="W1560" s="4" t="s">
        <v>2662</v>
      </c>
      <c r="X1560" s="4">
        <v>12.67</v>
      </c>
      <c r="Y1560" s="4">
        <f t="shared" si="15"/>
        <v>304.08</v>
      </c>
      <c r="Z1560" s="48">
        <f t="shared" si="16"/>
        <v>0.000000001042798354</v>
      </c>
      <c r="AA1560" s="4" t="s">
        <v>2663</v>
      </c>
      <c r="AC1560">
        <v>0.0</v>
      </c>
      <c r="AD1560">
        <v>2.0</v>
      </c>
      <c r="AE1560">
        <v>2.0</v>
      </c>
      <c r="AF1560" s="49">
        <v>3.0</v>
      </c>
      <c r="AG1560" s="40">
        <f>AF1560+'RFactors (lead time &amp; failure)'!C:C</f>
        <v>3</v>
      </c>
      <c r="AH1560" s="4"/>
      <c r="AI1560" s="19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</row>
    <row r="1561">
      <c r="A1561" s="12">
        <v>3263.0</v>
      </c>
      <c r="B1561" s="2" t="s">
        <v>1632</v>
      </c>
      <c r="C1561" s="3">
        <v>1.0</v>
      </c>
      <c r="D1561" s="4">
        <v>0.0</v>
      </c>
      <c r="E1561" s="4">
        <v>1.0E-7</v>
      </c>
      <c r="F1561" s="3">
        <v>1215.0</v>
      </c>
      <c r="G1561" s="43">
        <f t="shared" si="1"/>
        <v>29160</v>
      </c>
      <c r="H1561" s="43">
        <f t="shared" si="2"/>
        <v>291600000000</v>
      </c>
      <c r="I1561" s="43">
        <f t="shared" si="3"/>
        <v>12150000000</v>
      </c>
      <c r="J1561" s="43">
        <f t="shared" si="4"/>
        <v>33287671.23</v>
      </c>
      <c r="K1561" s="43">
        <f t="shared" si="17"/>
        <v>29160</v>
      </c>
      <c r="L1561" s="43">
        <f t="shared" si="6"/>
        <v>1215</v>
      </c>
      <c r="M1561" s="45">
        <v>1.0</v>
      </c>
      <c r="N1561" s="3">
        <v>0.0</v>
      </c>
      <c r="O1561" s="43">
        <f t="shared" si="85"/>
        <v>0</v>
      </c>
      <c r="P1561" s="9">
        <v>0.0</v>
      </c>
      <c r="Q1561" s="43">
        <f t="shared" si="10"/>
        <v>12150000000</v>
      </c>
      <c r="R1561" s="43">
        <f t="shared" si="11"/>
        <v>33287671.23</v>
      </c>
      <c r="S1561" s="43">
        <f t="shared" si="12"/>
        <v>0</v>
      </c>
      <c r="T1561" s="11">
        <f t="shared" si="13"/>
        <v>0.00000003004115226</v>
      </c>
      <c r="U1561" s="3">
        <v>246.0</v>
      </c>
      <c r="V1561" s="37">
        <f t="shared" si="64"/>
        <v>0.00000002024691358</v>
      </c>
      <c r="W1561" s="4" t="s">
        <v>2662</v>
      </c>
      <c r="X1561" s="4">
        <v>12.67</v>
      </c>
      <c r="Y1561" s="4">
        <f t="shared" si="15"/>
        <v>304.08</v>
      </c>
      <c r="Z1561" s="48">
        <f t="shared" si="16"/>
        <v>0.000000001042798354</v>
      </c>
      <c r="AA1561" s="4" t="s">
        <v>2663</v>
      </c>
      <c r="AC1561">
        <v>0.0</v>
      </c>
      <c r="AD1561">
        <v>2.0</v>
      </c>
      <c r="AE1561">
        <v>2.0</v>
      </c>
      <c r="AF1561" s="49">
        <v>3.0</v>
      </c>
      <c r="AG1561" s="40">
        <f>AF1561+'RFactors (lead time &amp; failure)'!C:C</f>
        <v>3</v>
      </c>
      <c r="AH1561" s="4"/>
      <c r="AI1561" s="19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</row>
    <row r="1562">
      <c r="A1562" s="12">
        <v>3264.0</v>
      </c>
      <c r="B1562" s="2" t="s">
        <v>1633</v>
      </c>
      <c r="C1562" s="3">
        <v>1.0</v>
      </c>
      <c r="D1562" s="4">
        <v>0.0</v>
      </c>
      <c r="E1562" s="4">
        <v>1.0E-7</v>
      </c>
      <c r="F1562" s="3">
        <v>1215.0</v>
      </c>
      <c r="G1562" s="43">
        <f t="shared" si="1"/>
        <v>29160</v>
      </c>
      <c r="H1562" s="43">
        <f t="shared" si="2"/>
        <v>291600000000</v>
      </c>
      <c r="I1562" s="43">
        <f t="shared" si="3"/>
        <v>12150000000</v>
      </c>
      <c r="J1562" s="43">
        <f t="shared" si="4"/>
        <v>33287671.23</v>
      </c>
      <c r="K1562" s="43">
        <f t="shared" si="17"/>
        <v>29160</v>
      </c>
      <c r="L1562" s="43">
        <f t="shared" si="6"/>
        <v>1215</v>
      </c>
      <c r="M1562" s="45">
        <v>1.0</v>
      </c>
      <c r="N1562" s="3">
        <v>0.0</v>
      </c>
      <c r="O1562" s="43">
        <f t="shared" si="85"/>
        <v>0</v>
      </c>
      <c r="P1562" s="9">
        <v>0.0</v>
      </c>
      <c r="Q1562" s="43">
        <f t="shared" si="10"/>
        <v>12150000000</v>
      </c>
      <c r="R1562" s="43">
        <f t="shared" si="11"/>
        <v>33287671.23</v>
      </c>
      <c r="S1562" s="43">
        <f t="shared" si="12"/>
        <v>0</v>
      </c>
      <c r="T1562" s="11">
        <f t="shared" si="13"/>
        <v>0.00000003004115226</v>
      </c>
      <c r="U1562" s="3">
        <v>246.0</v>
      </c>
      <c r="V1562" s="37">
        <f t="shared" si="64"/>
        <v>0.00000002024691358</v>
      </c>
      <c r="W1562" s="4" t="s">
        <v>2662</v>
      </c>
      <c r="X1562" s="4">
        <v>12.67</v>
      </c>
      <c r="Y1562" s="4">
        <f t="shared" si="15"/>
        <v>304.08</v>
      </c>
      <c r="Z1562" s="48">
        <f t="shared" si="16"/>
        <v>0.000000001042798354</v>
      </c>
      <c r="AA1562" s="4" t="s">
        <v>2663</v>
      </c>
      <c r="AC1562">
        <v>0.0</v>
      </c>
      <c r="AD1562">
        <v>2.0</v>
      </c>
      <c r="AE1562">
        <v>2.0</v>
      </c>
      <c r="AF1562" s="49">
        <v>3.0</v>
      </c>
      <c r="AG1562" s="40">
        <f>AF1562+'RFactors (lead time &amp; failure)'!C:C</f>
        <v>3</v>
      </c>
      <c r="AH1562" s="4"/>
      <c r="AI1562" s="19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</row>
    <row r="1563">
      <c r="A1563" s="12">
        <v>3265.0</v>
      </c>
      <c r="B1563" s="2" t="s">
        <v>1634</v>
      </c>
      <c r="C1563" s="3">
        <v>1.0</v>
      </c>
      <c r="D1563" s="4">
        <v>0.0</v>
      </c>
      <c r="E1563" s="4">
        <v>1.0E-7</v>
      </c>
      <c r="F1563" s="3">
        <v>1215.0</v>
      </c>
      <c r="G1563" s="43">
        <f t="shared" si="1"/>
        <v>29160</v>
      </c>
      <c r="H1563" s="43">
        <f t="shared" si="2"/>
        <v>291600000000</v>
      </c>
      <c r="I1563" s="43">
        <f t="shared" si="3"/>
        <v>12150000000</v>
      </c>
      <c r="J1563" s="43">
        <f t="shared" si="4"/>
        <v>33287671.23</v>
      </c>
      <c r="K1563" s="43">
        <f t="shared" si="17"/>
        <v>29160</v>
      </c>
      <c r="L1563" s="43">
        <f t="shared" si="6"/>
        <v>1215</v>
      </c>
      <c r="M1563" s="45">
        <v>1.0</v>
      </c>
      <c r="N1563" s="3">
        <v>0.0</v>
      </c>
      <c r="O1563" s="43">
        <f t="shared" si="85"/>
        <v>0</v>
      </c>
      <c r="P1563" s="9">
        <v>0.0</v>
      </c>
      <c r="Q1563" s="43">
        <f t="shared" si="10"/>
        <v>12150000000</v>
      </c>
      <c r="R1563" s="43">
        <f t="shared" si="11"/>
        <v>33287671.23</v>
      </c>
      <c r="S1563" s="43">
        <f t="shared" si="12"/>
        <v>0</v>
      </c>
      <c r="T1563" s="11">
        <f t="shared" si="13"/>
        <v>0.00000003004115226</v>
      </c>
      <c r="U1563" s="3">
        <v>246.0</v>
      </c>
      <c r="V1563" s="37">
        <f t="shared" si="64"/>
        <v>0.00000002024691358</v>
      </c>
      <c r="W1563" s="4" t="s">
        <v>2662</v>
      </c>
      <c r="X1563" s="4">
        <v>12.67</v>
      </c>
      <c r="Y1563" s="4">
        <f t="shared" si="15"/>
        <v>304.08</v>
      </c>
      <c r="Z1563" s="48">
        <f t="shared" si="16"/>
        <v>0.000000001042798354</v>
      </c>
      <c r="AA1563" s="4" t="s">
        <v>2663</v>
      </c>
      <c r="AC1563">
        <v>0.0</v>
      </c>
      <c r="AD1563">
        <v>2.0</v>
      </c>
      <c r="AE1563">
        <v>2.0</v>
      </c>
      <c r="AF1563" s="49">
        <v>3.0</v>
      </c>
      <c r="AG1563" s="40">
        <f>AF1563+'RFactors (lead time &amp; failure)'!C:C</f>
        <v>3</v>
      </c>
      <c r="AH1563" s="4"/>
      <c r="AI1563" s="19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</row>
    <row r="1564">
      <c r="A1564" s="12">
        <v>3266.0</v>
      </c>
      <c r="B1564" s="2" t="s">
        <v>1635</v>
      </c>
      <c r="C1564" s="3">
        <v>1.0</v>
      </c>
      <c r="D1564" s="4">
        <v>0.0</v>
      </c>
      <c r="E1564" s="4">
        <v>1.0E-7</v>
      </c>
      <c r="F1564" s="3">
        <v>1215.0</v>
      </c>
      <c r="G1564" s="43">
        <f t="shared" si="1"/>
        <v>29160</v>
      </c>
      <c r="H1564" s="43">
        <f t="shared" si="2"/>
        <v>291600000000</v>
      </c>
      <c r="I1564" s="43">
        <f t="shared" si="3"/>
        <v>12150000000</v>
      </c>
      <c r="J1564" s="43">
        <f t="shared" si="4"/>
        <v>33287671.23</v>
      </c>
      <c r="K1564" s="43">
        <f t="shared" si="17"/>
        <v>29160</v>
      </c>
      <c r="L1564" s="43">
        <f t="shared" si="6"/>
        <v>1215</v>
      </c>
      <c r="M1564" s="45">
        <v>1.0</v>
      </c>
      <c r="N1564" s="3">
        <v>0.0</v>
      </c>
      <c r="O1564" s="43">
        <f t="shared" si="85"/>
        <v>0</v>
      </c>
      <c r="P1564" s="9">
        <v>0.0</v>
      </c>
      <c r="Q1564" s="43">
        <f t="shared" si="10"/>
        <v>12150000000</v>
      </c>
      <c r="R1564" s="43">
        <f t="shared" si="11"/>
        <v>33287671.23</v>
      </c>
      <c r="S1564" s="43">
        <f t="shared" si="12"/>
        <v>0</v>
      </c>
      <c r="T1564" s="11">
        <f t="shared" si="13"/>
        <v>0.00000003004115226</v>
      </c>
      <c r="U1564" s="3">
        <v>246.0</v>
      </c>
      <c r="V1564" s="37">
        <f t="shared" si="64"/>
        <v>0.00000002024691358</v>
      </c>
      <c r="W1564" s="4" t="s">
        <v>2662</v>
      </c>
      <c r="X1564" s="4">
        <v>12.67</v>
      </c>
      <c r="Y1564" s="4">
        <f t="shared" si="15"/>
        <v>304.08</v>
      </c>
      <c r="Z1564" s="48">
        <f t="shared" si="16"/>
        <v>0.000000001042798354</v>
      </c>
      <c r="AA1564" s="4" t="s">
        <v>2663</v>
      </c>
      <c r="AC1564">
        <v>0.0</v>
      </c>
      <c r="AD1564">
        <v>2.0</v>
      </c>
      <c r="AE1564">
        <v>2.0</v>
      </c>
      <c r="AF1564" s="49">
        <v>3.0</v>
      </c>
      <c r="AG1564" s="40">
        <f>AF1564+'RFactors (lead time &amp; failure)'!C:C</f>
        <v>3</v>
      </c>
      <c r="AH1564" s="4"/>
      <c r="AI1564" s="19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1"/>
      <c r="AT1564" s="21"/>
      <c r="AU1564" s="21"/>
      <c r="AV1564" s="21"/>
      <c r="AW1564" s="21"/>
      <c r="AX1564" s="21"/>
      <c r="AY1564" s="21"/>
      <c r="AZ1564" s="21"/>
    </row>
    <row r="1565">
      <c r="A1565" s="12">
        <v>3267.0</v>
      </c>
      <c r="B1565" s="2" t="s">
        <v>1636</v>
      </c>
      <c r="C1565" s="3">
        <v>1.0</v>
      </c>
      <c r="D1565" s="4">
        <v>0.0</v>
      </c>
      <c r="E1565" s="4">
        <v>1.0E-7</v>
      </c>
      <c r="F1565" s="3">
        <v>1215.0</v>
      </c>
      <c r="G1565" s="43">
        <f t="shared" si="1"/>
        <v>29160</v>
      </c>
      <c r="H1565" s="43">
        <f t="shared" si="2"/>
        <v>291600000000</v>
      </c>
      <c r="I1565" s="43">
        <f t="shared" si="3"/>
        <v>12150000000</v>
      </c>
      <c r="J1565" s="43">
        <f t="shared" si="4"/>
        <v>33287671.23</v>
      </c>
      <c r="K1565" s="43">
        <f t="shared" si="17"/>
        <v>29160</v>
      </c>
      <c r="L1565" s="43">
        <f t="shared" si="6"/>
        <v>1215</v>
      </c>
      <c r="M1565" s="45">
        <v>1.0</v>
      </c>
      <c r="N1565" s="3">
        <v>0.0</v>
      </c>
      <c r="O1565" s="43">
        <f t="shared" si="85"/>
        <v>0</v>
      </c>
      <c r="P1565" s="9">
        <v>0.0</v>
      </c>
      <c r="Q1565" s="43">
        <f t="shared" si="10"/>
        <v>12150000000</v>
      </c>
      <c r="R1565" s="43">
        <f t="shared" si="11"/>
        <v>33287671.23</v>
      </c>
      <c r="S1565" s="43">
        <f t="shared" si="12"/>
        <v>0</v>
      </c>
      <c r="T1565" s="11">
        <f t="shared" si="13"/>
        <v>0.00000003004115226</v>
      </c>
      <c r="U1565" s="3">
        <v>246.0</v>
      </c>
      <c r="V1565" s="37">
        <f t="shared" si="64"/>
        <v>0.00000002024691358</v>
      </c>
      <c r="W1565" s="4" t="s">
        <v>2662</v>
      </c>
      <c r="X1565" s="4">
        <v>12.67</v>
      </c>
      <c r="Y1565" s="4">
        <f t="shared" si="15"/>
        <v>304.08</v>
      </c>
      <c r="Z1565" s="48">
        <f t="shared" si="16"/>
        <v>0.000000001042798354</v>
      </c>
      <c r="AA1565" s="4" t="s">
        <v>2663</v>
      </c>
      <c r="AC1565">
        <v>0.0</v>
      </c>
      <c r="AD1565">
        <v>2.0</v>
      </c>
      <c r="AE1565">
        <v>2.0</v>
      </c>
      <c r="AF1565" s="49">
        <v>3.0</v>
      </c>
      <c r="AG1565" s="40">
        <f>AF1565+'RFactors (lead time &amp; failure)'!C:C</f>
        <v>3</v>
      </c>
      <c r="AH1565" s="4"/>
      <c r="AI1565" s="19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21"/>
      <c r="AV1565" s="21"/>
      <c r="AW1565" s="21"/>
      <c r="AX1565" s="21"/>
      <c r="AY1565" s="21"/>
      <c r="AZ1565" s="21"/>
    </row>
    <row r="1566">
      <c r="A1566" s="12">
        <v>3268.0</v>
      </c>
      <c r="B1566" s="2" t="s">
        <v>1637</v>
      </c>
      <c r="C1566" s="3">
        <v>1.0</v>
      </c>
      <c r="D1566" s="4">
        <v>0.0</v>
      </c>
      <c r="E1566" s="4">
        <v>1.0E-7</v>
      </c>
      <c r="F1566" s="3">
        <v>1215.0</v>
      </c>
      <c r="G1566" s="43">
        <f t="shared" si="1"/>
        <v>29160</v>
      </c>
      <c r="H1566" s="43">
        <f t="shared" si="2"/>
        <v>291600000000</v>
      </c>
      <c r="I1566" s="43">
        <f t="shared" si="3"/>
        <v>12150000000</v>
      </c>
      <c r="J1566" s="43">
        <f t="shared" si="4"/>
        <v>33287671.23</v>
      </c>
      <c r="K1566" s="43">
        <f t="shared" si="17"/>
        <v>29160</v>
      </c>
      <c r="L1566" s="43">
        <f t="shared" si="6"/>
        <v>1215</v>
      </c>
      <c r="M1566" s="45">
        <v>1.0</v>
      </c>
      <c r="N1566" s="3">
        <v>0.0</v>
      </c>
      <c r="O1566" s="43">
        <f t="shared" si="85"/>
        <v>0</v>
      </c>
      <c r="P1566" s="9">
        <v>0.0</v>
      </c>
      <c r="Q1566" s="43">
        <f t="shared" si="10"/>
        <v>12150000000</v>
      </c>
      <c r="R1566" s="43">
        <f t="shared" si="11"/>
        <v>33287671.23</v>
      </c>
      <c r="S1566" s="43">
        <f t="shared" si="12"/>
        <v>0</v>
      </c>
      <c r="T1566" s="11">
        <f t="shared" si="13"/>
        <v>0.00000003004115226</v>
      </c>
      <c r="U1566" s="3">
        <v>246.0</v>
      </c>
      <c r="V1566" s="37">
        <f t="shared" si="64"/>
        <v>0.00000002024691358</v>
      </c>
      <c r="W1566" s="4" t="s">
        <v>2662</v>
      </c>
      <c r="X1566" s="4">
        <v>12.67</v>
      </c>
      <c r="Y1566" s="4">
        <f t="shared" si="15"/>
        <v>304.08</v>
      </c>
      <c r="Z1566" s="48">
        <f t="shared" si="16"/>
        <v>0.000000001042798354</v>
      </c>
      <c r="AA1566" s="4" t="s">
        <v>2663</v>
      </c>
      <c r="AC1566">
        <v>0.0</v>
      </c>
      <c r="AD1566">
        <v>2.0</v>
      </c>
      <c r="AE1566">
        <v>2.0</v>
      </c>
      <c r="AF1566" s="49">
        <v>3.0</v>
      </c>
      <c r="AG1566" s="40">
        <f>AF1566+'RFactors (lead time &amp; failure)'!C:C</f>
        <v>3</v>
      </c>
      <c r="AH1566" s="4"/>
      <c r="AI1566" s="19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/>
      <c r="AT1566" s="21"/>
      <c r="AU1566" s="21"/>
      <c r="AV1566" s="21"/>
      <c r="AW1566" s="21"/>
      <c r="AX1566" s="21"/>
      <c r="AY1566" s="21"/>
      <c r="AZ1566" s="21"/>
    </row>
    <row r="1567">
      <c r="A1567" s="12">
        <v>3269.0</v>
      </c>
      <c r="B1567" s="2" t="s">
        <v>1638</v>
      </c>
      <c r="C1567" s="3">
        <v>1.0</v>
      </c>
      <c r="D1567" s="4">
        <v>0.0</v>
      </c>
      <c r="E1567" s="4">
        <v>1.0E-7</v>
      </c>
      <c r="F1567" s="3">
        <v>1215.0</v>
      </c>
      <c r="G1567" s="43">
        <f t="shared" si="1"/>
        <v>29160</v>
      </c>
      <c r="H1567" s="43">
        <f t="shared" si="2"/>
        <v>291600000000</v>
      </c>
      <c r="I1567" s="43">
        <f t="shared" si="3"/>
        <v>12150000000</v>
      </c>
      <c r="J1567" s="43">
        <f t="shared" si="4"/>
        <v>33287671.23</v>
      </c>
      <c r="K1567" s="43">
        <f t="shared" si="17"/>
        <v>29160</v>
      </c>
      <c r="L1567" s="43">
        <f t="shared" si="6"/>
        <v>1215</v>
      </c>
      <c r="M1567" s="45">
        <v>1.0</v>
      </c>
      <c r="N1567" s="3">
        <v>0.0</v>
      </c>
      <c r="O1567" s="43">
        <f t="shared" si="85"/>
        <v>0</v>
      </c>
      <c r="P1567" s="9">
        <v>0.0</v>
      </c>
      <c r="Q1567" s="43">
        <f t="shared" si="10"/>
        <v>12150000000</v>
      </c>
      <c r="R1567" s="43">
        <f t="shared" si="11"/>
        <v>33287671.23</v>
      </c>
      <c r="S1567" s="43">
        <f t="shared" si="12"/>
        <v>0</v>
      </c>
      <c r="T1567" s="11">
        <f t="shared" si="13"/>
        <v>0.00000003004115226</v>
      </c>
      <c r="U1567" s="3">
        <v>246.0</v>
      </c>
      <c r="V1567" s="37">
        <f t="shared" si="64"/>
        <v>0.00000002024691358</v>
      </c>
      <c r="W1567" s="4" t="s">
        <v>2662</v>
      </c>
      <c r="X1567" s="4">
        <v>12.67</v>
      </c>
      <c r="Y1567" s="4">
        <f t="shared" si="15"/>
        <v>304.08</v>
      </c>
      <c r="Z1567" s="48">
        <f t="shared" si="16"/>
        <v>0.000000001042798354</v>
      </c>
      <c r="AA1567" s="4" t="s">
        <v>2663</v>
      </c>
      <c r="AC1567">
        <v>0.0</v>
      </c>
      <c r="AD1567">
        <v>2.0</v>
      </c>
      <c r="AE1567">
        <v>2.0</v>
      </c>
      <c r="AF1567" s="49">
        <v>3.0</v>
      </c>
      <c r="AG1567" s="40">
        <f>AF1567+'RFactors (lead time &amp; failure)'!C:C</f>
        <v>3</v>
      </c>
      <c r="AH1567" s="4"/>
      <c r="AI1567" s="19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21"/>
      <c r="AV1567" s="21"/>
      <c r="AW1567" s="21"/>
      <c r="AX1567" s="21"/>
      <c r="AY1567" s="21"/>
      <c r="AZ1567" s="21"/>
    </row>
    <row r="1568">
      <c r="A1568" s="12">
        <v>3270.0</v>
      </c>
      <c r="B1568" s="2" t="s">
        <v>1639</v>
      </c>
      <c r="C1568" s="3">
        <v>1.0</v>
      </c>
      <c r="D1568" s="4">
        <v>0.0</v>
      </c>
      <c r="E1568" s="4">
        <v>1.0E-7</v>
      </c>
      <c r="F1568" s="3">
        <v>1215.0</v>
      </c>
      <c r="G1568" s="43">
        <f t="shared" si="1"/>
        <v>29160</v>
      </c>
      <c r="H1568" s="43">
        <f t="shared" si="2"/>
        <v>291600000000</v>
      </c>
      <c r="I1568" s="43">
        <f t="shared" si="3"/>
        <v>12150000000</v>
      </c>
      <c r="J1568" s="43">
        <f t="shared" si="4"/>
        <v>33287671.23</v>
      </c>
      <c r="K1568" s="43">
        <f t="shared" si="17"/>
        <v>29160</v>
      </c>
      <c r="L1568" s="43">
        <f t="shared" si="6"/>
        <v>1215</v>
      </c>
      <c r="M1568" s="45">
        <v>1.0</v>
      </c>
      <c r="N1568" s="3">
        <v>0.0</v>
      </c>
      <c r="O1568" s="43">
        <f t="shared" si="85"/>
        <v>0</v>
      </c>
      <c r="P1568" s="9">
        <v>0.0</v>
      </c>
      <c r="Q1568" s="43">
        <f t="shared" si="10"/>
        <v>12150000000</v>
      </c>
      <c r="R1568" s="43">
        <f t="shared" si="11"/>
        <v>33287671.23</v>
      </c>
      <c r="S1568" s="43">
        <f t="shared" si="12"/>
        <v>0</v>
      </c>
      <c r="T1568" s="11">
        <f t="shared" si="13"/>
        <v>0.00000003004115226</v>
      </c>
      <c r="U1568" s="3">
        <v>246.0</v>
      </c>
      <c r="V1568" s="37">
        <f t="shared" si="64"/>
        <v>0.00000002024691358</v>
      </c>
      <c r="W1568" s="4" t="s">
        <v>2662</v>
      </c>
      <c r="X1568" s="4">
        <v>12.67</v>
      </c>
      <c r="Y1568" s="4">
        <f t="shared" si="15"/>
        <v>304.08</v>
      </c>
      <c r="Z1568" s="48">
        <f t="shared" si="16"/>
        <v>0.000000001042798354</v>
      </c>
      <c r="AA1568" s="4" t="s">
        <v>2663</v>
      </c>
      <c r="AC1568">
        <v>0.0</v>
      </c>
      <c r="AD1568">
        <v>2.0</v>
      </c>
      <c r="AE1568">
        <v>2.0</v>
      </c>
      <c r="AF1568" s="49">
        <v>3.0</v>
      </c>
      <c r="AG1568" s="40">
        <f>AF1568+'RFactors (lead time &amp; failure)'!C:C</f>
        <v>3</v>
      </c>
      <c r="AH1568" s="4"/>
      <c r="AI1568" s="19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</row>
    <row r="1569">
      <c r="A1569" s="12">
        <v>3271.0</v>
      </c>
      <c r="B1569" s="2" t="s">
        <v>1640</v>
      </c>
      <c r="C1569" s="3">
        <v>1.0</v>
      </c>
      <c r="D1569" s="4">
        <v>0.0</v>
      </c>
      <c r="E1569" s="4">
        <v>1.0E-7</v>
      </c>
      <c r="F1569" s="3">
        <v>1215.0</v>
      </c>
      <c r="G1569" s="43">
        <f t="shared" si="1"/>
        <v>29160</v>
      </c>
      <c r="H1569" s="43">
        <f t="shared" si="2"/>
        <v>291600000000</v>
      </c>
      <c r="I1569" s="43">
        <f t="shared" si="3"/>
        <v>12150000000</v>
      </c>
      <c r="J1569" s="43">
        <f t="shared" si="4"/>
        <v>33287671.23</v>
      </c>
      <c r="K1569" s="43">
        <f t="shared" si="17"/>
        <v>29160</v>
      </c>
      <c r="L1569" s="43">
        <f t="shared" si="6"/>
        <v>1215</v>
      </c>
      <c r="M1569" s="45">
        <v>1.0</v>
      </c>
      <c r="N1569" s="3">
        <v>0.0</v>
      </c>
      <c r="O1569" s="43">
        <f t="shared" si="85"/>
        <v>0</v>
      </c>
      <c r="P1569" s="9">
        <v>0.0</v>
      </c>
      <c r="Q1569" s="43">
        <f t="shared" si="10"/>
        <v>12150000000</v>
      </c>
      <c r="R1569" s="43">
        <f t="shared" si="11"/>
        <v>33287671.23</v>
      </c>
      <c r="S1569" s="43">
        <f t="shared" si="12"/>
        <v>0</v>
      </c>
      <c r="T1569" s="11">
        <f t="shared" si="13"/>
        <v>0.00000003004115226</v>
      </c>
      <c r="U1569" s="3">
        <v>246.0</v>
      </c>
      <c r="V1569" s="37">
        <f t="shared" si="64"/>
        <v>0.00000002024691358</v>
      </c>
      <c r="W1569" s="4" t="s">
        <v>2662</v>
      </c>
      <c r="X1569" s="4">
        <v>12.67</v>
      </c>
      <c r="Y1569" s="4">
        <f t="shared" si="15"/>
        <v>304.08</v>
      </c>
      <c r="Z1569" s="48">
        <f t="shared" si="16"/>
        <v>0.000000001042798354</v>
      </c>
      <c r="AA1569" s="4" t="s">
        <v>2663</v>
      </c>
      <c r="AC1569">
        <v>0.0</v>
      </c>
      <c r="AD1569">
        <v>2.0</v>
      </c>
      <c r="AE1569">
        <v>2.0</v>
      </c>
      <c r="AF1569" s="49">
        <v>3.0</v>
      </c>
      <c r="AG1569" s="40">
        <f>AF1569+'RFactors (lead time &amp; failure)'!C:C</f>
        <v>3</v>
      </c>
      <c r="AH1569" s="4"/>
      <c r="AI1569" s="19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</row>
    <row r="1570">
      <c r="A1570" s="12">
        <v>3272.0</v>
      </c>
      <c r="B1570" s="2" t="s">
        <v>1641</v>
      </c>
      <c r="C1570" s="3">
        <v>1.0</v>
      </c>
      <c r="D1570" s="4" t="s">
        <v>3813</v>
      </c>
      <c r="E1570" s="4">
        <v>8.0</v>
      </c>
      <c r="F1570" s="3">
        <v>1215.0</v>
      </c>
      <c r="G1570" s="43">
        <f t="shared" si="1"/>
        <v>29160</v>
      </c>
      <c r="H1570" s="43">
        <f t="shared" si="2"/>
        <v>3645</v>
      </c>
      <c r="I1570" s="43">
        <f t="shared" si="3"/>
        <v>151.875</v>
      </c>
      <c r="J1570" s="43">
        <f t="shared" si="4"/>
        <v>0.4160958904</v>
      </c>
      <c r="K1570" s="43">
        <f t="shared" si="17"/>
        <v>29160</v>
      </c>
      <c r="L1570" s="43">
        <f t="shared" si="6"/>
        <v>1215</v>
      </c>
      <c r="M1570" s="45">
        <v>1.0</v>
      </c>
      <c r="N1570" s="3">
        <v>8.0</v>
      </c>
      <c r="O1570" s="43">
        <f t="shared" si="85"/>
        <v>8</v>
      </c>
      <c r="P1570" s="47">
        <f t="shared" ref="P1570:P1625" si="106">E1570/O1570</f>
        <v>1</v>
      </c>
      <c r="Q1570" s="43">
        <f t="shared" si="10"/>
        <v>151.875</v>
      </c>
      <c r="R1570" s="43">
        <f t="shared" si="11"/>
        <v>0.4160958904</v>
      </c>
      <c r="S1570" s="43">
        <f t="shared" si="12"/>
        <v>0.00658436214</v>
      </c>
      <c r="T1570" s="11">
        <f t="shared" si="13"/>
        <v>2.403292181</v>
      </c>
      <c r="U1570" s="3">
        <v>246.0</v>
      </c>
      <c r="V1570" s="37">
        <f t="shared" si="64"/>
        <v>1.619753086</v>
      </c>
      <c r="W1570" s="4" t="s">
        <v>115</v>
      </c>
      <c r="X1570" s="4">
        <v>17.88</v>
      </c>
      <c r="Y1570" s="4">
        <f t="shared" si="15"/>
        <v>429.12</v>
      </c>
      <c r="Z1570" s="48">
        <f t="shared" si="16"/>
        <v>0.1177283951</v>
      </c>
      <c r="AA1570" s="4" t="s">
        <v>2749</v>
      </c>
      <c r="AC1570">
        <v>0.0</v>
      </c>
      <c r="AD1570">
        <v>2.0</v>
      </c>
      <c r="AE1570">
        <v>2.0</v>
      </c>
      <c r="AF1570" s="49">
        <v>5.0</v>
      </c>
      <c r="AG1570" s="40">
        <f>AF1570+'RFactors (lead time &amp; failure)'!C:C</f>
        <v>5</v>
      </c>
      <c r="AH1570" s="4"/>
      <c r="AI1570" s="19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21"/>
      <c r="AV1570" s="21"/>
      <c r="AW1570" s="21"/>
      <c r="AX1570" s="21"/>
      <c r="AY1570" s="21"/>
      <c r="AZ1570" s="21"/>
    </row>
    <row r="1571">
      <c r="A1571" s="12">
        <v>3273.0</v>
      </c>
      <c r="B1571" s="2" t="s">
        <v>1642</v>
      </c>
      <c r="C1571" s="3">
        <v>1.0</v>
      </c>
      <c r="D1571" s="4" t="s">
        <v>3813</v>
      </c>
      <c r="E1571" s="4">
        <v>4.0</v>
      </c>
      <c r="F1571" s="3">
        <v>1215.0</v>
      </c>
      <c r="G1571" s="43">
        <f t="shared" si="1"/>
        <v>29160</v>
      </c>
      <c r="H1571" s="43">
        <f t="shared" si="2"/>
        <v>7290</v>
      </c>
      <c r="I1571" s="43">
        <f t="shared" si="3"/>
        <v>303.75</v>
      </c>
      <c r="J1571" s="43">
        <f t="shared" si="4"/>
        <v>0.8321917808</v>
      </c>
      <c r="K1571" s="43">
        <f t="shared" si="17"/>
        <v>29160</v>
      </c>
      <c r="L1571" s="43">
        <f t="shared" si="6"/>
        <v>1215</v>
      </c>
      <c r="M1571" s="45">
        <v>1.0</v>
      </c>
      <c r="N1571" s="43">
        <f t="shared" ref="N1571:N1575" si="107">M1571+E1571</f>
        <v>5</v>
      </c>
      <c r="O1571" s="43">
        <f t="shared" si="85"/>
        <v>5</v>
      </c>
      <c r="P1571" s="47">
        <f t="shared" si="106"/>
        <v>0.8</v>
      </c>
      <c r="Q1571" s="43">
        <f t="shared" si="10"/>
        <v>303.75</v>
      </c>
      <c r="R1571" s="43">
        <f t="shared" si="11"/>
        <v>0.8321917808</v>
      </c>
      <c r="S1571" s="43">
        <f t="shared" si="12"/>
        <v>0.00329218107</v>
      </c>
      <c r="T1571" s="11">
        <f t="shared" si="13"/>
        <v>1.201646091</v>
      </c>
      <c r="U1571" s="3">
        <v>246.0</v>
      </c>
      <c r="V1571" s="37">
        <f t="shared" si="64"/>
        <v>0.8098765432</v>
      </c>
      <c r="W1571" s="4" t="s">
        <v>2721</v>
      </c>
      <c r="X1571" s="4">
        <v>54.23</v>
      </c>
      <c r="Y1571" s="4">
        <f t="shared" si="15"/>
        <v>1301.52</v>
      </c>
      <c r="Z1571" s="48">
        <f t="shared" si="16"/>
        <v>0.1785349794</v>
      </c>
      <c r="AA1571" s="4" t="s">
        <v>2749</v>
      </c>
      <c r="AC1571">
        <v>0.0</v>
      </c>
      <c r="AD1571">
        <v>2.0</v>
      </c>
      <c r="AE1571">
        <v>2.0</v>
      </c>
      <c r="AF1571" s="49">
        <v>4.0</v>
      </c>
      <c r="AG1571" s="40">
        <f>AF1571+'RFactors (lead time &amp; failure)'!C:C</f>
        <v>4</v>
      </c>
      <c r="AH1571" s="4"/>
      <c r="AI1571" s="19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21"/>
      <c r="AV1571" s="21"/>
      <c r="AW1571" s="21"/>
      <c r="AX1571" s="21"/>
      <c r="AY1571" s="21"/>
      <c r="AZ1571" s="21"/>
    </row>
    <row r="1572">
      <c r="A1572" s="12">
        <v>3276.0</v>
      </c>
      <c r="B1572" s="2" t="s">
        <v>1643</v>
      </c>
      <c r="C1572" s="3">
        <v>1.0</v>
      </c>
      <c r="D1572" s="4">
        <v>0.0</v>
      </c>
      <c r="E1572" s="4">
        <v>1.0E-7</v>
      </c>
      <c r="F1572" s="3">
        <v>1215.0</v>
      </c>
      <c r="G1572" s="43">
        <f t="shared" si="1"/>
        <v>29160</v>
      </c>
      <c r="H1572" s="43">
        <f t="shared" si="2"/>
        <v>291600000000</v>
      </c>
      <c r="I1572" s="43">
        <f t="shared" si="3"/>
        <v>12150000000</v>
      </c>
      <c r="J1572" s="43">
        <f t="shared" si="4"/>
        <v>33287671.23</v>
      </c>
      <c r="K1572" s="43">
        <f t="shared" si="17"/>
        <v>29160</v>
      </c>
      <c r="L1572" s="43">
        <f t="shared" si="6"/>
        <v>1215</v>
      </c>
      <c r="M1572" s="45">
        <v>1.0</v>
      </c>
      <c r="N1572" s="43">
        <f t="shared" si="107"/>
        <v>1.0000001</v>
      </c>
      <c r="O1572" s="43">
        <f t="shared" si="85"/>
        <v>1.0000001</v>
      </c>
      <c r="P1572" s="47">
        <f t="shared" si="106"/>
        <v>0.00000009999999</v>
      </c>
      <c r="Q1572" s="43">
        <f t="shared" si="10"/>
        <v>12150000000</v>
      </c>
      <c r="R1572" s="43">
        <f t="shared" si="11"/>
        <v>33287671.23</v>
      </c>
      <c r="S1572" s="43">
        <f t="shared" si="12"/>
        <v>0</v>
      </c>
      <c r="T1572" s="11">
        <f t="shared" si="13"/>
        <v>0.00000003004115226</v>
      </c>
      <c r="U1572" s="3">
        <v>246.0</v>
      </c>
      <c r="V1572" s="37">
        <f t="shared" si="64"/>
        <v>0.00000002024691358</v>
      </c>
      <c r="W1572" s="4" t="s">
        <v>2721</v>
      </c>
      <c r="X1572" s="4">
        <v>54.23</v>
      </c>
      <c r="Y1572" s="4">
        <f t="shared" si="15"/>
        <v>1301.52</v>
      </c>
      <c r="Z1572" s="48">
        <f t="shared" si="16"/>
        <v>0.000000004463374486</v>
      </c>
      <c r="AA1572" s="4" t="s">
        <v>3130</v>
      </c>
      <c r="AC1572">
        <v>0.0</v>
      </c>
      <c r="AD1572">
        <v>2.0</v>
      </c>
      <c r="AE1572">
        <v>2.0</v>
      </c>
      <c r="AF1572" s="49">
        <v>3.0</v>
      </c>
      <c r="AG1572" s="40">
        <f>AF1572+'RFactors (lead time &amp; failure)'!C:C</f>
        <v>3</v>
      </c>
      <c r="AH1572" s="4"/>
      <c r="AI1572" s="19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1"/>
      <c r="AT1572" s="21"/>
      <c r="AU1572" s="21"/>
      <c r="AV1572" s="21"/>
      <c r="AW1572" s="21"/>
      <c r="AX1572" s="21"/>
      <c r="AY1572" s="21"/>
      <c r="AZ1572" s="21"/>
    </row>
    <row r="1573">
      <c r="A1573" s="12">
        <v>3277.0</v>
      </c>
      <c r="B1573" s="2" t="s">
        <v>1644</v>
      </c>
      <c r="C1573" s="3">
        <v>1.0</v>
      </c>
      <c r="D1573" s="4">
        <v>0.0</v>
      </c>
      <c r="E1573" s="4">
        <v>1.0E-7</v>
      </c>
      <c r="F1573" s="3">
        <v>1215.0</v>
      </c>
      <c r="G1573" s="43">
        <f t="shared" si="1"/>
        <v>29160</v>
      </c>
      <c r="H1573" s="43">
        <f t="shared" si="2"/>
        <v>291600000000</v>
      </c>
      <c r="I1573" s="43">
        <f t="shared" si="3"/>
        <v>12150000000</v>
      </c>
      <c r="J1573" s="43">
        <f t="shared" si="4"/>
        <v>33287671.23</v>
      </c>
      <c r="K1573" s="43">
        <f t="shared" si="17"/>
        <v>29160</v>
      </c>
      <c r="L1573" s="43">
        <f t="shared" si="6"/>
        <v>1215</v>
      </c>
      <c r="M1573" s="45">
        <v>1.0</v>
      </c>
      <c r="N1573" s="43">
        <f t="shared" si="107"/>
        <v>1.0000001</v>
      </c>
      <c r="O1573" s="43">
        <f t="shared" si="85"/>
        <v>1.0000001</v>
      </c>
      <c r="P1573" s="47">
        <f t="shared" si="106"/>
        <v>0.00000009999999</v>
      </c>
      <c r="Q1573" s="43">
        <f t="shared" si="10"/>
        <v>12150000000</v>
      </c>
      <c r="R1573" s="43">
        <f t="shared" si="11"/>
        <v>33287671.23</v>
      </c>
      <c r="S1573" s="43">
        <f t="shared" si="12"/>
        <v>0</v>
      </c>
      <c r="T1573" s="11">
        <f t="shared" si="13"/>
        <v>0.00000003004115226</v>
      </c>
      <c r="U1573" s="3">
        <v>246.0</v>
      </c>
      <c r="V1573" s="37">
        <f t="shared" si="64"/>
        <v>0.00000002024691358</v>
      </c>
      <c r="W1573" s="4" t="s">
        <v>2721</v>
      </c>
      <c r="X1573" s="4">
        <v>54.23</v>
      </c>
      <c r="Y1573" s="4">
        <f t="shared" si="15"/>
        <v>1301.52</v>
      </c>
      <c r="Z1573" s="48">
        <f t="shared" si="16"/>
        <v>0.000000004463374486</v>
      </c>
      <c r="AA1573" s="4" t="s">
        <v>3130</v>
      </c>
      <c r="AC1573">
        <v>0.0</v>
      </c>
      <c r="AD1573">
        <v>2.0</v>
      </c>
      <c r="AE1573">
        <v>2.0</v>
      </c>
      <c r="AF1573" s="49">
        <v>3.0</v>
      </c>
      <c r="AG1573" s="40">
        <f>AF1573+'RFactors (lead time &amp; failure)'!C:C</f>
        <v>3</v>
      </c>
      <c r="AH1573" s="4"/>
      <c r="AI1573" s="19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21"/>
      <c r="AV1573" s="21"/>
      <c r="AW1573" s="21"/>
      <c r="AX1573" s="21"/>
      <c r="AY1573" s="21"/>
      <c r="AZ1573" s="21"/>
    </row>
    <row r="1574">
      <c r="A1574" s="12">
        <v>3278.0</v>
      </c>
      <c r="B1574" s="2" t="s">
        <v>1645</v>
      </c>
      <c r="C1574" s="3">
        <v>1.0</v>
      </c>
      <c r="D1574" s="4">
        <v>0.0</v>
      </c>
      <c r="E1574" s="4">
        <v>1.0E-7</v>
      </c>
      <c r="F1574" s="3">
        <v>1215.0</v>
      </c>
      <c r="G1574" s="43">
        <f t="shared" si="1"/>
        <v>29160</v>
      </c>
      <c r="H1574" s="43">
        <f t="shared" si="2"/>
        <v>291600000000</v>
      </c>
      <c r="I1574" s="43">
        <f t="shared" si="3"/>
        <v>12150000000</v>
      </c>
      <c r="J1574" s="43">
        <f t="shared" si="4"/>
        <v>33287671.23</v>
      </c>
      <c r="K1574" s="43">
        <f t="shared" si="17"/>
        <v>29160</v>
      </c>
      <c r="L1574" s="43">
        <f t="shared" si="6"/>
        <v>1215</v>
      </c>
      <c r="M1574" s="45">
        <v>1.0</v>
      </c>
      <c r="N1574" s="43">
        <f t="shared" si="107"/>
        <v>1.0000001</v>
      </c>
      <c r="O1574" s="43">
        <f t="shared" si="85"/>
        <v>1.0000001</v>
      </c>
      <c r="P1574" s="47">
        <f t="shared" si="106"/>
        <v>0.00000009999999</v>
      </c>
      <c r="Q1574" s="43">
        <f t="shared" si="10"/>
        <v>12150000000</v>
      </c>
      <c r="R1574" s="43">
        <f t="shared" si="11"/>
        <v>33287671.23</v>
      </c>
      <c r="S1574" s="43">
        <f t="shared" si="12"/>
        <v>0</v>
      </c>
      <c r="T1574" s="11">
        <f t="shared" si="13"/>
        <v>0.00000003004115226</v>
      </c>
      <c r="U1574" s="3">
        <v>246.0</v>
      </c>
      <c r="V1574" s="37">
        <f t="shared" si="64"/>
        <v>0.00000002024691358</v>
      </c>
      <c r="W1574" s="4" t="s">
        <v>2721</v>
      </c>
      <c r="X1574" s="4">
        <v>54.23</v>
      </c>
      <c r="Y1574" s="4">
        <f t="shared" si="15"/>
        <v>1301.52</v>
      </c>
      <c r="Z1574" s="48">
        <f t="shared" si="16"/>
        <v>0.000000004463374486</v>
      </c>
      <c r="AA1574" s="4" t="s">
        <v>3130</v>
      </c>
      <c r="AC1574">
        <v>0.0</v>
      </c>
      <c r="AD1574">
        <v>2.0</v>
      </c>
      <c r="AE1574">
        <v>2.0</v>
      </c>
      <c r="AF1574" s="49">
        <v>3.0</v>
      </c>
      <c r="AG1574" s="40">
        <f>AF1574+'RFactors (lead time &amp; failure)'!C:C</f>
        <v>3</v>
      </c>
      <c r="AH1574" s="4"/>
      <c r="AI1574" s="19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21"/>
      <c r="AV1574" s="21"/>
      <c r="AW1574" s="21"/>
      <c r="AX1574" s="21"/>
      <c r="AY1574" s="21"/>
      <c r="AZ1574" s="21"/>
    </row>
    <row r="1575">
      <c r="A1575" s="12">
        <v>3279.0</v>
      </c>
      <c r="B1575" s="2" t="s">
        <v>1646</v>
      </c>
      <c r="C1575" s="3">
        <v>1.0</v>
      </c>
      <c r="D1575" s="4">
        <v>0.0</v>
      </c>
      <c r="E1575" s="4">
        <v>1.0E-7</v>
      </c>
      <c r="F1575" s="3">
        <v>1215.0</v>
      </c>
      <c r="G1575" s="43">
        <f t="shared" si="1"/>
        <v>29160</v>
      </c>
      <c r="H1575" s="43">
        <f t="shared" si="2"/>
        <v>291600000000</v>
      </c>
      <c r="I1575" s="43">
        <f t="shared" si="3"/>
        <v>12150000000</v>
      </c>
      <c r="J1575" s="43">
        <f t="shared" si="4"/>
        <v>33287671.23</v>
      </c>
      <c r="K1575" s="43">
        <f t="shared" si="17"/>
        <v>29160</v>
      </c>
      <c r="L1575" s="43">
        <f t="shared" si="6"/>
        <v>1215</v>
      </c>
      <c r="M1575" s="45">
        <v>2.0</v>
      </c>
      <c r="N1575" s="43">
        <f t="shared" si="107"/>
        <v>2.0000001</v>
      </c>
      <c r="O1575" s="43">
        <f t="shared" si="85"/>
        <v>1.00000005</v>
      </c>
      <c r="P1575" s="47">
        <f t="shared" si="106"/>
        <v>0.000000099999995</v>
      </c>
      <c r="Q1575" s="43">
        <f t="shared" si="10"/>
        <v>24300000000</v>
      </c>
      <c r="R1575" s="43">
        <f t="shared" si="11"/>
        <v>66575342.47</v>
      </c>
      <c r="S1575" s="43">
        <f t="shared" si="12"/>
        <v>0</v>
      </c>
      <c r="T1575" s="11">
        <f t="shared" si="13"/>
        <v>0.00000003004115226</v>
      </c>
      <c r="U1575" s="3">
        <v>246.0</v>
      </c>
      <c r="V1575" s="37">
        <f t="shared" si="64"/>
        <v>0.00000002024691358</v>
      </c>
      <c r="W1575" s="4" t="s">
        <v>2721</v>
      </c>
      <c r="X1575" s="4">
        <v>54.23</v>
      </c>
      <c r="Y1575" s="4">
        <f t="shared" si="15"/>
        <v>1301.52</v>
      </c>
      <c r="Z1575" s="48">
        <f t="shared" si="16"/>
        <v>0.000000004463374486</v>
      </c>
      <c r="AA1575" s="4" t="s">
        <v>3130</v>
      </c>
      <c r="AC1575">
        <v>0.0</v>
      </c>
      <c r="AD1575">
        <v>2.0</v>
      </c>
      <c r="AE1575">
        <v>2.0</v>
      </c>
      <c r="AF1575" s="49">
        <v>3.0</v>
      </c>
      <c r="AG1575" s="40">
        <f>AF1575+'RFactors (lead time &amp; failure)'!C:C</f>
        <v>3</v>
      </c>
      <c r="AH1575" s="4"/>
      <c r="AI1575" s="19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21"/>
      <c r="AV1575" s="21"/>
      <c r="AW1575" s="21"/>
      <c r="AX1575" s="21"/>
      <c r="AY1575" s="21"/>
      <c r="AZ1575" s="21"/>
    </row>
    <row r="1576">
      <c r="A1576" s="12">
        <v>3280.0</v>
      </c>
      <c r="B1576" s="2" t="s">
        <v>1647</v>
      </c>
      <c r="C1576" s="3">
        <v>1.0</v>
      </c>
      <c r="D1576" s="4" t="s">
        <v>3827</v>
      </c>
      <c r="E1576" s="4">
        <v>2.0</v>
      </c>
      <c r="F1576" s="3">
        <v>1215.0</v>
      </c>
      <c r="G1576" s="43">
        <f t="shared" si="1"/>
        <v>29160</v>
      </c>
      <c r="H1576" s="43">
        <f t="shared" si="2"/>
        <v>14580</v>
      </c>
      <c r="I1576" s="43">
        <f t="shared" si="3"/>
        <v>607.5</v>
      </c>
      <c r="J1576" s="43">
        <f t="shared" si="4"/>
        <v>1.664383562</v>
      </c>
      <c r="K1576" s="43">
        <f t="shared" si="17"/>
        <v>29160</v>
      </c>
      <c r="L1576" s="43">
        <f t="shared" si="6"/>
        <v>1215</v>
      </c>
      <c r="M1576" s="45">
        <v>1.0</v>
      </c>
      <c r="N1576" s="3">
        <v>2.0</v>
      </c>
      <c r="O1576" s="43">
        <f t="shared" si="85"/>
        <v>2</v>
      </c>
      <c r="P1576" s="47">
        <f t="shared" si="106"/>
        <v>1</v>
      </c>
      <c r="Q1576" s="43">
        <f t="shared" si="10"/>
        <v>607.5</v>
      </c>
      <c r="R1576" s="43">
        <f t="shared" si="11"/>
        <v>1.664383562</v>
      </c>
      <c r="S1576" s="43">
        <f t="shared" si="12"/>
        <v>0.001646090535</v>
      </c>
      <c r="T1576" s="11">
        <f t="shared" si="13"/>
        <v>0.6008230453</v>
      </c>
      <c r="U1576" s="3">
        <v>246.0</v>
      </c>
      <c r="V1576" s="37">
        <f t="shared" si="64"/>
        <v>0.4049382716</v>
      </c>
      <c r="W1576" s="4" t="s">
        <v>2721</v>
      </c>
      <c r="X1576" s="4">
        <v>54.23</v>
      </c>
      <c r="Y1576" s="4">
        <f t="shared" si="15"/>
        <v>1301.52</v>
      </c>
      <c r="Z1576" s="48">
        <f t="shared" si="16"/>
        <v>0.08926748971</v>
      </c>
      <c r="AA1576" s="4" t="s">
        <v>3130</v>
      </c>
      <c r="AC1576">
        <v>0.0</v>
      </c>
      <c r="AD1576">
        <v>2.0</v>
      </c>
      <c r="AE1576">
        <v>2.0</v>
      </c>
      <c r="AF1576" s="49">
        <v>3.0</v>
      </c>
      <c r="AG1576" s="40">
        <f>AF1576+'RFactors (lead time &amp; failure)'!C:C</f>
        <v>3</v>
      </c>
      <c r="AH1576" s="4"/>
      <c r="AI1576" s="19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1"/>
      <c r="AT1576" s="21"/>
      <c r="AU1576" s="21"/>
      <c r="AV1576" s="21"/>
      <c r="AW1576" s="21"/>
      <c r="AX1576" s="21"/>
      <c r="AY1576" s="21"/>
      <c r="AZ1576" s="21"/>
    </row>
    <row r="1577">
      <c r="A1577" s="12">
        <v>3281.0</v>
      </c>
      <c r="B1577" s="2" t="s">
        <v>1648</v>
      </c>
      <c r="C1577" s="3">
        <v>1.0</v>
      </c>
      <c r="D1577" s="4">
        <v>0.0</v>
      </c>
      <c r="E1577" s="4">
        <v>1.0E-7</v>
      </c>
      <c r="F1577" s="3">
        <v>1215.0</v>
      </c>
      <c r="G1577" s="43">
        <f t="shared" si="1"/>
        <v>29160</v>
      </c>
      <c r="H1577" s="43">
        <f t="shared" si="2"/>
        <v>291600000000</v>
      </c>
      <c r="I1577" s="43">
        <f t="shared" si="3"/>
        <v>12150000000</v>
      </c>
      <c r="J1577" s="43">
        <f t="shared" si="4"/>
        <v>33287671.23</v>
      </c>
      <c r="K1577" s="43">
        <f t="shared" si="17"/>
        <v>29160</v>
      </c>
      <c r="L1577" s="43">
        <f t="shared" si="6"/>
        <v>1215</v>
      </c>
      <c r="M1577" s="45">
        <v>1.0</v>
      </c>
      <c r="N1577" s="43">
        <f t="shared" ref="N1577:N1625" si="108">M1577+E1577</f>
        <v>1.0000001</v>
      </c>
      <c r="O1577" s="43">
        <f t="shared" si="85"/>
        <v>1.0000001</v>
      </c>
      <c r="P1577" s="47">
        <f t="shared" si="106"/>
        <v>0.00000009999999</v>
      </c>
      <c r="Q1577" s="43">
        <f t="shared" si="10"/>
        <v>12150000000</v>
      </c>
      <c r="R1577" s="43">
        <f t="shared" si="11"/>
        <v>33287671.23</v>
      </c>
      <c r="S1577" s="43">
        <f t="shared" si="12"/>
        <v>0</v>
      </c>
      <c r="T1577" s="11">
        <f t="shared" si="13"/>
        <v>0.00000003004115226</v>
      </c>
      <c r="U1577" s="3">
        <v>246.0</v>
      </c>
      <c r="V1577" s="37">
        <f t="shared" si="64"/>
        <v>0.00000002024691358</v>
      </c>
      <c r="W1577" s="4" t="s">
        <v>2721</v>
      </c>
      <c r="X1577" s="4">
        <v>54.23</v>
      </c>
      <c r="Y1577" s="4">
        <f t="shared" si="15"/>
        <v>1301.52</v>
      </c>
      <c r="Z1577" s="48">
        <f t="shared" si="16"/>
        <v>0.000000004463374486</v>
      </c>
      <c r="AA1577" s="4" t="s">
        <v>3130</v>
      </c>
      <c r="AC1577">
        <v>0.0</v>
      </c>
      <c r="AD1577">
        <v>2.0</v>
      </c>
      <c r="AE1577">
        <v>2.0</v>
      </c>
      <c r="AF1577" s="49">
        <v>3.0</v>
      </c>
      <c r="AG1577" s="40">
        <f>AF1577+'RFactors (lead time &amp; failure)'!C:C</f>
        <v>3</v>
      </c>
      <c r="AH1577" s="4"/>
      <c r="AI1577" s="19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21"/>
      <c r="AV1577" s="21"/>
      <c r="AW1577" s="21"/>
      <c r="AX1577" s="21"/>
      <c r="AY1577" s="21"/>
      <c r="AZ1577" s="21"/>
    </row>
    <row r="1578">
      <c r="A1578" s="12">
        <v>3282.0</v>
      </c>
      <c r="B1578" s="2" t="s">
        <v>1649</v>
      </c>
      <c r="C1578" s="3">
        <v>1.0</v>
      </c>
      <c r="D1578" s="4">
        <v>0.0</v>
      </c>
      <c r="E1578" s="4">
        <v>1.0E-7</v>
      </c>
      <c r="F1578" s="3">
        <v>1215.0</v>
      </c>
      <c r="G1578" s="43">
        <f t="shared" si="1"/>
        <v>29160</v>
      </c>
      <c r="H1578" s="43">
        <f t="shared" si="2"/>
        <v>291600000000</v>
      </c>
      <c r="I1578" s="43">
        <f t="shared" si="3"/>
        <v>12150000000</v>
      </c>
      <c r="J1578" s="43">
        <f t="shared" si="4"/>
        <v>33287671.23</v>
      </c>
      <c r="K1578" s="43">
        <f t="shared" si="17"/>
        <v>29160</v>
      </c>
      <c r="L1578" s="43">
        <f t="shared" si="6"/>
        <v>1215</v>
      </c>
      <c r="M1578" s="45">
        <v>2.0</v>
      </c>
      <c r="N1578" s="43">
        <f t="shared" si="108"/>
        <v>2.0000001</v>
      </c>
      <c r="O1578" s="43">
        <f t="shared" si="85"/>
        <v>1.00000005</v>
      </c>
      <c r="P1578" s="47">
        <f t="shared" si="106"/>
        <v>0.000000099999995</v>
      </c>
      <c r="Q1578" s="43">
        <f t="shared" si="10"/>
        <v>24300000000</v>
      </c>
      <c r="R1578" s="43">
        <f t="shared" si="11"/>
        <v>66575342.47</v>
      </c>
      <c r="S1578" s="43">
        <f t="shared" si="12"/>
        <v>0</v>
      </c>
      <c r="T1578" s="11">
        <f t="shared" si="13"/>
        <v>0.00000003004115226</v>
      </c>
      <c r="U1578" s="3">
        <v>246.0</v>
      </c>
      <c r="V1578" s="37">
        <f t="shared" si="64"/>
        <v>0.00000002024691358</v>
      </c>
      <c r="W1578" s="4" t="s">
        <v>2721</v>
      </c>
      <c r="X1578" s="4">
        <v>54.23</v>
      </c>
      <c r="Y1578" s="4">
        <f t="shared" si="15"/>
        <v>1301.52</v>
      </c>
      <c r="Z1578" s="48">
        <f t="shared" si="16"/>
        <v>0.000000004463374486</v>
      </c>
      <c r="AA1578" s="4" t="s">
        <v>3130</v>
      </c>
      <c r="AC1578">
        <v>0.0</v>
      </c>
      <c r="AD1578">
        <v>2.0</v>
      </c>
      <c r="AE1578">
        <v>2.0</v>
      </c>
      <c r="AF1578" s="49">
        <v>3.0</v>
      </c>
      <c r="AG1578" s="40">
        <f>AF1578+'RFactors (lead time &amp; failure)'!C:C</f>
        <v>3</v>
      </c>
      <c r="AH1578" s="4"/>
      <c r="AI1578" s="19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1"/>
      <c r="AT1578" s="21"/>
      <c r="AU1578" s="21"/>
      <c r="AV1578" s="21"/>
      <c r="AW1578" s="21"/>
      <c r="AX1578" s="21"/>
      <c r="AY1578" s="21"/>
      <c r="AZ1578" s="21"/>
    </row>
    <row r="1579">
      <c r="A1579" s="12">
        <v>3284.0</v>
      </c>
      <c r="B1579" s="2" t="s">
        <v>1650</v>
      </c>
      <c r="C1579" s="3">
        <v>1.0</v>
      </c>
      <c r="D1579" s="4">
        <v>0.0</v>
      </c>
      <c r="E1579" s="4">
        <v>1.0E-7</v>
      </c>
      <c r="F1579" s="3">
        <v>1215.0</v>
      </c>
      <c r="G1579" s="43">
        <f t="shared" si="1"/>
        <v>29160</v>
      </c>
      <c r="H1579" s="43">
        <f t="shared" si="2"/>
        <v>291600000000</v>
      </c>
      <c r="I1579" s="43">
        <f t="shared" si="3"/>
        <v>12150000000</v>
      </c>
      <c r="J1579" s="43">
        <f t="shared" si="4"/>
        <v>33287671.23</v>
      </c>
      <c r="K1579" s="43">
        <f t="shared" si="17"/>
        <v>29160</v>
      </c>
      <c r="L1579" s="43">
        <f t="shared" si="6"/>
        <v>1215</v>
      </c>
      <c r="M1579" s="45">
        <v>6.0</v>
      </c>
      <c r="N1579" s="43">
        <f t="shared" si="108"/>
        <v>6.0000001</v>
      </c>
      <c r="O1579" s="43">
        <f t="shared" si="85"/>
        <v>1.000000017</v>
      </c>
      <c r="P1579" s="47">
        <f t="shared" si="106"/>
        <v>0.00000009999999833</v>
      </c>
      <c r="Q1579" s="43">
        <f t="shared" si="10"/>
        <v>72900000000</v>
      </c>
      <c r="R1579" s="43">
        <f t="shared" si="11"/>
        <v>199726027.4</v>
      </c>
      <c r="S1579" s="43">
        <f t="shared" si="12"/>
        <v>0</v>
      </c>
      <c r="T1579" s="11">
        <f t="shared" si="13"/>
        <v>0.00000003004115226</v>
      </c>
      <c r="U1579" s="3">
        <v>246.0</v>
      </c>
      <c r="V1579" s="37">
        <f t="shared" si="64"/>
        <v>0.00000002024691358</v>
      </c>
      <c r="W1579" s="4" t="s">
        <v>2764</v>
      </c>
      <c r="X1579" s="4">
        <v>34.22</v>
      </c>
      <c r="Y1579" s="4">
        <f t="shared" si="15"/>
        <v>821.28</v>
      </c>
      <c r="Z1579" s="48">
        <f t="shared" si="16"/>
        <v>0.000000002816460905</v>
      </c>
      <c r="AA1579" s="4" t="s">
        <v>2765</v>
      </c>
      <c r="AC1579">
        <v>0.0</v>
      </c>
      <c r="AD1579">
        <v>2.0</v>
      </c>
      <c r="AE1579">
        <v>2.0</v>
      </c>
      <c r="AF1579" s="49">
        <v>3.0</v>
      </c>
      <c r="AG1579" s="40">
        <f>AF1579+'RFactors (lead time &amp; failure)'!C:C</f>
        <v>3</v>
      </c>
      <c r="AH1579" s="4"/>
      <c r="AI1579" s="19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21"/>
      <c r="AV1579" s="21"/>
      <c r="AW1579" s="21"/>
      <c r="AX1579" s="21"/>
      <c r="AY1579" s="21"/>
      <c r="AZ1579" s="21"/>
    </row>
    <row r="1580">
      <c r="A1580" s="12">
        <v>3285.0</v>
      </c>
      <c r="B1580" s="2" t="s">
        <v>1651</v>
      </c>
      <c r="C1580" s="3">
        <v>1.0</v>
      </c>
      <c r="D1580" s="4">
        <v>0.0</v>
      </c>
      <c r="E1580" s="4">
        <v>1.0E-7</v>
      </c>
      <c r="F1580" s="3">
        <v>1215.0</v>
      </c>
      <c r="G1580" s="43">
        <f t="shared" si="1"/>
        <v>29160</v>
      </c>
      <c r="H1580" s="43">
        <f t="shared" si="2"/>
        <v>291600000000</v>
      </c>
      <c r="I1580" s="43">
        <f t="shared" si="3"/>
        <v>12150000000</v>
      </c>
      <c r="J1580" s="43">
        <f t="shared" si="4"/>
        <v>33287671.23</v>
      </c>
      <c r="K1580" s="43">
        <f t="shared" si="17"/>
        <v>29160</v>
      </c>
      <c r="L1580" s="43">
        <f t="shared" si="6"/>
        <v>1215</v>
      </c>
      <c r="M1580" s="45">
        <v>2.0</v>
      </c>
      <c r="N1580" s="43">
        <f t="shared" si="108"/>
        <v>2.0000001</v>
      </c>
      <c r="O1580" s="43">
        <f t="shared" si="85"/>
        <v>1.00000005</v>
      </c>
      <c r="P1580" s="47">
        <f t="shared" si="106"/>
        <v>0.000000099999995</v>
      </c>
      <c r="Q1580" s="43">
        <f t="shared" si="10"/>
        <v>24300000000</v>
      </c>
      <c r="R1580" s="43">
        <f t="shared" si="11"/>
        <v>66575342.47</v>
      </c>
      <c r="S1580" s="43">
        <f t="shared" si="12"/>
        <v>0</v>
      </c>
      <c r="T1580" s="11">
        <f t="shared" si="13"/>
        <v>0.00000003004115226</v>
      </c>
      <c r="U1580" s="3">
        <v>246.0</v>
      </c>
      <c r="V1580" s="37">
        <f t="shared" si="64"/>
        <v>0.00000002024691358</v>
      </c>
      <c r="W1580" s="4" t="s">
        <v>2764</v>
      </c>
      <c r="X1580" s="4">
        <v>34.22</v>
      </c>
      <c r="Y1580" s="4">
        <f t="shared" si="15"/>
        <v>821.28</v>
      </c>
      <c r="Z1580" s="48">
        <f t="shared" si="16"/>
        <v>0.000000002816460905</v>
      </c>
      <c r="AA1580" s="4" t="s">
        <v>2765</v>
      </c>
      <c r="AC1580">
        <v>0.0</v>
      </c>
      <c r="AD1580">
        <v>2.0</v>
      </c>
      <c r="AE1580">
        <v>2.0</v>
      </c>
      <c r="AF1580" s="49">
        <v>3.0</v>
      </c>
      <c r="AG1580" s="40">
        <f>AF1580+'RFactors (lead time &amp; failure)'!C:C</f>
        <v>3</v>
      </c>
      <c r="AH1580" s="4"/>
      <c r="AI1580" s="19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1"/>
      <c r="AT1580" s="21"/>
      <c r="AU1580" s="21"/>
      <c r="AV1580" s="21"/>
      <c r="AW1580" s="21"/>
      <c r="AX1580" s="21"/>
      <c r="AY1580" s="21"/>
      <c r="AZ1580" s="21"/>
    </row>
    <row r="1581">
      <c r="A1581" s="12">
        <v>3286.0</v>
      </c>
      <c r="B1581" s="2" t="s">
        <v>1652</v>
      </c>
      <c r="C1581" s="3">
        <v>1.0</v>
      </c>
      <c r="D1581" s="4" t="s">
        <v>3832</v>
      </c>
      <c r="E1581" s="4">
        <v>3.0</v>
      </c>
      <c r="F1581" s="3">
        <v>1215.0</v>
      </c>
      <c r="G1581" s="43">
        <f t="shared" si="1"/>
        <v>29160</v>
      </c>
      <c r="H1581" s="43">
        <f t="shared" si="2"/>
        <v>9720</v>
      </c>
      <c r="I1581" s="43">
        <f t="shared" si="3"/>
        <v>405</v>
      </c>
      <c r="J1581" s="43">
        <f t="shared" si="4"/>
        <v>1.109589041</v>
      </c>
      <c r="K1581" s="43">
        <f t="shared" si="17"/>
        <v>29160</v>
      </c>
      <c r="L1581" s="43">
        <f t="shared" si="6"/>
        <v>1215</v>
      </c>
      <c r="M1581" s="45">
        <v>1.0</v>
      </c>
      <c r="N1581" s="43">
        <f t="shared" si="108"/>
        <v>4</v>
      </c>
      <c r="O1581" s="43">
        <f t="shared" si="85"/>
        <v>4</v>
      </c>
      <c r="P1581" s="47">
        <f t="shared" si="106"/>
        <v>0.75</v>
      </c>
      <c r="Q1581" s="43">
        <f t="shared" si="10"/>
        <v>405</v>
      </c>
      <c r="R1581" s="43">
        <f t="shared" si="11"/>
        <v>1.109589041</v>
      </c>
      <c r="S1581" s="43">
        <f t="shared" si="12"/>
        <v>0.002469135802</v>
      </c>
      <c r="T1581" s="11">
        <f t="shared" si="13"/>
        <v>0.9012345679</v>
      </c>
      <c r="U1581" s="3">
        <v>246.0</v>
      </c>
      <c r="V1581" s="37">
        <f t="shared" si="64"/>
        <v>0.6074074074</v>
      </c>
      <c r="W1581" s="4" t="s">
        <v>2764</v>
      </c>
      <c r="X1581" s="4">
        <v>34.22</v>
      </c>
      <c r="Y1581" s="4">
        <f t="shared" si="15"/>
        <v>821.28</v>
      </c>
      <c r="Z1581" s="48">
        <f t="shared" si="16"/>
        <v>0.08449382716</v>
      </c>
      <c r="AA1581" s="4" t="s">
        <v>2765</v>
      </c>
      <c r="AC1581">
        <v>0.0</v>
      </c>
      <c r="AD1581">
        <v>2.0</v>
      </c>
      <c r="AE1581">
        <v>2.0</v>
      </c>
      <c r="AF1581" s="49">
        <v>3.0</v>
      </c>
      <c r="AG1581" s="40">
        <f>AF1581+'RFactors (lead time &amp; failure)'!C:C</f>
        <v>3</v>
      </c>
      <c r="AH1581" s="4"/>
      <c r="AI1581" s="19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21"/>
      <c r="AV1581" s="21"/>
      <c r="AW1581" s="21"/>
      <c r="AX1581" s="21"/>
      <c r="AY1581" s="21"/>
      <c r="AZ1581" s="21"/>
    </row>
    <row r="1582">
      <c r="A1582" s="12">
        <v>3287.0</v>
      </c>
      <c r="B1582" s="2" t="s">
        <v>1653</v>
      </c>
      <c r="C1582" s="3">
        <v>1.0</v>
      </c>
      <c r="D1582" s="4" t="s">
        <v>3833</v>
      </c>
      <c r="E1582" s="4">
        <v>5.0</v>
      </c>
      <c r="F1582" s="3">
        <v>1215.0</v>
      </c>
      <c r="G1582" s="43">
        <f t="shared" si="1"/>
        <v>29160</v>
      </c>
      <c r="H1582" s="43">
        <f t="shared" si="2"/>
        <v>5832</v>
      </c>
      <c r="I1582" s="43">
        <f t="shared" si="3"/>
        <v>243</v>
      </c>
      <c r="J1582" s="43">
        <f t="shared" si="4"/>
        <v>0.6657534247</v>
      </c>
      <c r="K1582" s="43">
        <f t="shared" si="17"/>
        <v>29160</v>
      </c>
      <c r="L1582" s="43">
        <f t="shared" si="6"/>
        <v>1215</v>
      </c>
      <c r="M1582" s="45">
        <v>5.0</v>
      </c>
      <c r="N1582" s="43">
        <f t="shared" si="108"/>
        <v>10</v>
      </c>
      <c r="O1582" s="43">
        <f t="shared" si="85"/>
        <v>2</v>
      </c>
      <c r="P1582" s="47">
        <f t="shared" si="106"/>
        <v>2.5</v>
      </c>
      <c r="Q1582" s="43">
        <f t="shared" si="10"/>
        <v>1215</v>
      </c>
      <c r="R1582" s="43">
        <f t="shared" si="11"/>
        <v>3.328767123</v>
      </c>
      <c r="S1582" s="43">
        <f t="shared" si="12"/>
        <v>0.004115226337</v>
      </c>
      <c r="T1582" s="11">
        <f t="shared" si="13"/>
        <v>1.502057613</v>
      </c>
      <c r="U1582" s="3">
        <v>246.0</v>
      </c>
      <c r="V1582" s="37">
        <f t="shared" si="64"/>
        <v>1.012345679</v>
      </c>
      <c r="W1582" s="4" t="s">
        <v>115</v>
      </c>
      <c r="X1582" s="4">
        <v>17.88</v>
      </c>
      <c r="Y1582" s="4">
        <f t="shared" si="15"/>
        <v>429.12</v>
      </c>
      <c r="Z1582" s="48">
        <f t="shared" si="16"/>
        <v>0.07358024691</v>
      </c>
      <c r="AA1582" s="4" t="s">
        <v>2823</v>
      </c>
      <c r="AC1582">
        <v>1.0</v>
      </c>
      <c r="AD1582">
        <v>2.0</v>
      </c>
      <c r="AE1582">
        <v>3.0</v>
      </c>
      <c r="AF1582" s="49">
        <v>5.0</v>
      </c>
      <c r="AG1582" s="40">
        <f>AF1582+'RFactors (lead time &amp; failure)'!C:C</f>
        <v>6</v>
      </c>
      <c r="AH1582" s="4"/>
      <c r="AI1582" s="19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21"/>
      <c r="AV1582" s="21"/>
      <c r="AW1582" s="21"/>
      <c r="AX1582" s="21"/>
      <c r="AY1582" s="21"/>
      <c r="AZ1582" s="21"/>
    </row>
    <row r="1583">
      <c r="A1583" s="12">
        <v>3288.0</v>
      </c>
      <c r="B1583" s="2" t="s">
        <v>1654</v>
      </c>
      <c r="C1583" s="3">
        <v>1.0</v>
      </c>
      <c r="D1583" s="4">
        <v>0.0</v>
      </c>
      <c r="E1583" s="4">
        <v>1.0E-7</v>
      </c>
      <c r="F1583" s="3">
        <v>1215.0</v>
      </c>
      <c r="G1583" s="43">
        <f t="shared" si="1"/>
        <v>29160</v>
      </c>
      <c r="H1583" s="43">
        <f t="shared" si="2"/>
        <v>291600000000</v>
      </c>
      <c r="I1583" s="43">
        <f t="shared" si="3"/>
        <v>12150000000</v>
      </c>
      <c r="J1583" s="43">
        <f t="shared" si="4"/>
        <v>33287671.23</v>
      </c>
      <c r="K1583" s="43">
        <f t="shared" si="17"/>
        <v>29160</v>
      </c>
      <c r="L1583" s="43">
        <f t="shared" si="6"/>
        <v>1215</v>
      </c>
      <c r="M1583" s="45">
        <v>3.0</v>
      </c>
      <c r="N1583" s="43">
        <f t="shared" si="108"/>
        <v>3.0000001</v>
      </c>
      <c r="O1583" s="43">
        <f t="shared" si="85"/>
        <v>1.000000033</v>
      </c>
      <c r="P1583" s="47">
        <f t="shared" si="106"/>
        <v>0.00000009999999667</v>
      </c>
      <c r="Q1583" s="43">
        <f t="shared" si="10"/>
        <v>36450000000</v>
      </c>
      <c r="R1583" s="43">
        <f t="shared" si="11"/>
        <v>99863013.7</v>
      </c>
      <c r="S1583" s="43">
        <f t="shared" si="12"/>
        <v>0</v>
      </c>
      <c r="T1583" s="11">
        <f t="shared" si="13"/>
        <v>0.00000003004115226</v>
      </c>
      <c r="U1583" s="3">
        <v>246.0</v>
      </c>
      <c r="V1583" s="37">
        <f t="shared" si="64"/>
        <v>0.00000002024691358</v>
      </c>
      <c r="W1583" s="4" t="s">
        <v>115</v>
      </c>
      <c r="X1583" s="4">
        <v>17.88</v>
      </c>
      <c r="Y1583" s="4">
        <f t="shared" si="15"/>
        <v>429.12</v>
      </c>
      <c r="Z1583" s="48">
        <f t="shared" si="16"/>
        <v>0.000000001471604938</v>
      </c>
      <c r="AA1583" s="4" t="s">
        <v>1172</v>
      </c>
      <c r="AC1583">
        <v>0.0</v>
      </c>
      <c r="AD1583">
        <v>2.0</v>
      </c>
      <c r="AE1583">
        <v>2.0</v>
      </c>
      <c r="AF1583" s="49">
        <v>3.0</v>
      </c>
      <c r="AG1583" s="40">
        <f>AF1583+'RFactors (lead time &amp; failure)'!C:C</f>
        <v>3</v>
      </c>
      <c r="AH1583" s="4"/>
      <c r="AI1583" s="19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21"/>
      <c r="AV1583" s="21"/>
      <c r="AW1583" s="21"/>
      <c r="AX1583" s="21"/>
      <c r="AY1583" s="21"/>
      <c r="AZ1583" s="21"/>
    </row>
    <row r="1584">
      <c r="A1584" s="12">
        <v>3289.0</v>
      </c>
      <c r="B1584" s="2" t="s">
        <v>1655</v>
      </c>
      <c r="C1584" s="3">
        <v>1.0</v>
      </c>
      <c r="D1584" s="4">
        <v>0.0</v>
      </c>
      <c r="E1584" s="4">
        <v>1.0E-7</v>
      </c>
      <c r="F1584" s="3">
        <v>1215.0</v>
      </c>
      <c r="G1584" s="43">
        <f t="shared" si="1"/>
        <v>29160</v>
      </c>
      <c r="H1584" s="43">
        <f t="shared" si="2"/>
        <v>291600000000</v>
      </c>
      <c r="I1584" s="43">
        <f t="shared" si="3"/>
        <v>12150000000</v>
      </c>
      <c r="J1584" s="43">
        <f t="shared" si="4"/>
        <v>33287671.23</v>
      </c>
      <c r="K1584" s="43">
        <f t="shared" si="17"/>
        <v>29160</v>
      </c>
      <c r="L1584" s="43">
        <f t="shared" si="6"/>
        <v>1215</v>
      </c>
      <c r="M1584" s="45">
        <v>4.0</v>
      </c>
      <c r="N1584" s="43">
        <f t="shared" si="108"/>
        <v>4.0000001</v>
      </c>
      <c r="O1584" s="43">
        <f t="shared" si="85"/>
        <v>1.000000025</v>
      </c>
      <c r="P1584" s="47">
        <f t="shared" si="106"/>
        <v>0.0000000999999975</v>
      </c>
      <c r="Q1584" s="43">
        <f t="shared" si="10"/>
        <v>48600000000</v>
      </c>
      <c r="R1584" s="43">
        <f t="shared" si="11"/>
        <v>133150684.9</v>
      </c>
      <c r="S1584" s="43">
        <f t="shared" si="12"/>
        <v>0</v>
      </c>
      <c r="T1584" s="11">
        <f t="shared" si="13"/>
        <v>0.00000003004115226</v>
      </c>
      <c r="U1584" s="3">
        <v>246.0</v>
      </c>
      <c r="V1584" s="37">
        <f t="shared" si="64"/>
        <v>0.00000002024691358</v>
      </c>
      <c r="W1584" s="4" t="s">
        <v>115</v>
      </c>
      <c r="X1584" s="4">
        <v>17.88</v>
      </c>
      <c r="Y1584" s="4">
        <f t="shared" si="15"/>
        <v>429.12</v>
      </c>
      <c r="Z1584" s="48">
        <f t="shared" si="16"/>
        <v>0.000000001471604938</v>
      </c>
      <c r="AA1584" s="4" t="s">
        <v>2986</v>
      </c>
      <c r="AC1584">
        <v>0.0</v>
      </c>
      <c r="AD1584">
        <v>2.0</v>
      </c>
      <c r="AE1584">
        <v>2.0</v>
      </c>
      <c r="AF1584" s="49">
        <v>3.0</v>
      </c>
      <c r="AG1584" s="40">
        <f>AF1584+'RFactors (lead time &amp; failure)'!C:C</f>
        <v>3</v>
      </c>
      <c r="AH1584" s="4"/>
      <c r="AI1584" s="19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1"/>
      <c r="AT1584" s="21"/>
      <c r="AU1584" s="21"/>
      <c r="AV1584" s="21"/>
      <c r="AW1584" s="21"/>
      <c r="AX1584" s="21"/>
      <c r="AY1584" s="21"/>
      <c r="AZ1584" s="21"/>
    </row>
    <row r="1585">
      <c r="A1585" s="12">
        <v>3290.0</v>
      </c>
      <c r="B1585" s="2" t="s">
        <v>1656</v>
      </c>
      <c r="C1585" s="3">
        <v>1.0</v>
      </c>
      <c r="D1585" s="4">
        <v>0.0</v>
      </c>
      <c r="E1585" s="4">
        <v>1.0E-7</v>
      </c>
      <c r="F1585" s="3">
        <v>1215.0</v>
      </c>
      <c r="G1585" s="43">
        <f t="shared" si="1"/>
        <v>29160</v>
      </c>
      <c r="H1585" s="43">
        <f t="shared" si="2"/>
        <v>291600000000</v>
      </c>
      <c r="I1585" s="43">
        <f t="shared" si="3"/>
        <v>12150000000</v>
      </c>
      <c r="J1585" s="43">
        <f t="shared" si="4"/>
        <v>33287671.23</v>
      </c>
      <c r="K1585" s="43">
        <f t="shared" si="17"/>
        <v>29160</v>
      </c>
      <c r="L1585" s="43">
        <f t="shared" si="6"/>
        <v>1215</v>
      </c>
      <c r="M1585" s="45">
        <v>2.0</v>
      </c>
      <c r="N1585" s="43">
        <f t="shared" si="108"/>
        <v>2.0000001</v>
      </c>
      <c r="O1585" s="43">
        <f t="shared" si="85"/>
        <v>1.00000005</v>
      </c>
      <c r="P1585" s="47">
        <f t="shared" si="106"/>
        <v>0.000000099999995</v>
      </c>
      <c r="Q1585" s="43">
        <f t="shared" si="10"/>
        <v>24300000000</v>
      </c>
      <c r="R1585" s="43">
        <f t="shared" si="11"/>
        <v>66575342.47</v>
      </c>
      <c r="S1585" s="43">
        <f t="shared" si="12"/>
        <v>0</v>
      </c>
      <c r="T1585" s="11">
        <f t="shared" si="13"/>
        <v>0.00000003004115226</v>
      </c>
      <c r="U1585" s="3">
        <v>246.0</v>
      </c>
      <c r="V1585" s="37">
        <f t="shared" si="64"/>
        <v>0.00000002024691358</v>
      </c>
      <c r="W1585" s="4" t="s">
        <v>115</v>
      </c>
      <c r="X1585" s="4">
        <v>17.88</v>
      </c>
      <c r="Y1585" s="4">
        <f t="shared" si="15"/>
        <v>429.12</v>
      </c>
      <c r="Z1585" s="48">
        <f t="shared" si="16"/>
        <v>0.000000001471604938</v>
      </c>
      <c r="AA1585" s="4" t="s">
        <v>2986</v>
      </c>
      <c r="AC1585">
        <v>0.0</v>
      </c>
      <c r="AD1585">
        <v>2.0</v>
      </c>
      <c r="AE1585">
        <v>2.0</v>
      </c>
      <c r="AF1585" s="49">
        <v>3.0</v>
      </c>
      <c r="AG1585" s="40">
        <f>AF1585+'RFactors (lead time &amp; failure)'!C:C</f>
        <v>3</v>
      </c>
      <c r="AH1585" s="4"/>
      <c r="AI1585" s="19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</row>
    <row r="1586">
      <c r="A1586" s="12">
        <v>3291.0</v>
      </c>
      <c r="B1586" s="2" t="s">
        <v>1657</v>
      </c>
      <c r="C1586" s="3">
        <v>1.0</v>
      </c>
      <c r="D1586" s="4">
        <v>0.0</v>
      </c>
      <c r="E1586" s="4">
        <v>1.0E-7</v>
      </c>
      <c r="F1586" s="3">
        <v>1215.0</v>
      </c>
      <c r="G1586" s="43">
        <f t="shared" si="1"/>
        <v>29160</v>
      </c>
      <c r="H1586" s="43">
        <f t="shared" si="2"/>
        <v>291600000000</v>
      </c>
      <c r="I1586" s="43">
        <f t="shared" si="3"/>
        <v>12150000000</v>
      </c>
      <c r="J1586" s="43">
        <f t="shared" si="4"/>
        <v>33287671.23</v>
      </c>
      <c r="K1586" s="43">
        <f t="shared" si="17"/>
        <v>29160</v>
      </c>
      <c r="L1586" s="43">
        <f t="shared" si="6"/>
        <v>1215</v>
      </c>
      <c r="M1586" s="45">
        <v>1.0</v>
      </c>
      <c r="N1586" s="43">
        <f t="shared" si="108"/>
        <v>1.0000001</v>
      </c>
      <c r="O1586" s="43">
        <f t="shared" si="85"/>
        <v>1.0000001</v>
      </c>
      <c r="P1586" s="47">
        <f t="shared" si="106"/>
        <v>0.00000009999999</v>
      </c>
      <c r="Q1586" s="43">
        <f t="shared" si="10"/>
        <v>12150000000</v>
      </c>
      <c r="R1586" s="43">
        <f t="shared" si="11"/>
        <v>33287671.23</v>
      </c>
      <c r="S1586" s="43">
        <f t="shared" si="12"/>
        <v>0</v>
      </c>
      <c r="T1586" s="11">
        <f t="shared" si="13"/>
        <v>0.00000003004115226</v>
      </c>
      <c r="U1586" s="3">
        <v>246.0</v>
      </c>
      <c r="V1586" s="37">
        <f t="shared" si="64"/>
        <v>0.00000002024691358</v>
      </c>
      <c r="W1586" s="4" t="s">
        <v>2465</v>
      </c>
      <c r="X1586" s="4">
        <v>3.67</v>
      </c>
      <c r="Y1586" s="4">
        <f t="shared" si="15"/>
        <v>88.08</v>
      </c>
      <c r="Z1586" s="48">
        <f t="shared" si="16"/>
        <v>0.0000000003020576132</v>
      </c>
      <c r="AA1586" s="4" t="s">
        <v>2725</v>
      </c>
      <c r="AC1586">
        <v>0.0</v>
      </c>
      <c r="AD1586">
        <v>2.0</v>
      </c>
      <c r="AE1586">
        <v>2.0</v>
      </c>
      <c r="AF1586" s="49">
        <v>3.0</v>
      </c>
      <c r="AG1586" s="40">
        <f>AF1586+'RFactors (lead time &amp; failure)'!C:C</f>
        <v>3</v>
      </c>
      <c r="AH1586" s="4"/>
      <c r="AI1586" s="19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1"/>
      <c r="AT1586" s="21"/>
      <c r="AU1586" s="21"/>
      <c r="AV1586" s="21"/>
      <c r="AW1586" s="21"/>
      <c r="AX1586" s="21"/>
      <c r="AY1586" s="21"/>
      <c r="AZ1586" s="21"/>
    </row>
    <row r="1587">
      <c r="A1587" s="12">
        <v>3292.0</v>
      </c>
      <c r="B1587" s="2" t="s">
        <v>1658</v>
      </c>
      <c r="C1587" s="3">
        <v>1.0</v>
      </c>
      <c r="D1587" s="4">
        <v>0.0</v>
      </c>
      <c r="E1587" s="4">
        <v>1.0E-7</v>
      </c>
      <c r="F1587" s="3">
        <v>1215.0</v>
      </c>
      <c r="G1587" s="43">
        <f t="shared" si="1"/>
        <v>29160</v>
      </c>
      <c r="H1587" s="43">
        <f t="shared" si="2"/>
        <v>291600000000</v>
      </c>
      <c r="I1587" s="43">
        <f t="shared" si="3"/>
        <v>12150000000</v>
      </c>
      <c r="J1587" s="43">
        <f t="shared" si="4"/>
        <v>33287671.23</v>
      </c>
      <c r="K1587" s="43">
        <f t="shared" si="17"/>
        <v>29160</v>
      </c>
      <c r="L1587" s="43">
        <f t="shared" si="6"/>
        <v>1215</v>
      </c>
      <c r="M1587" s="45">
        <v>1.0</v>
      </c>
      <c r="N1587" s="43">
        <f t="shared" si="108"/>
        <v>1.0000001</v>
      </c>
      <c r="O1587" s="43">
        <f t="shared" si="85"/>
        <v>1.0000001</v>
      </c>
      <c r="P1587" s="47">
        <f t="shared" si="106"/>
        <v>0.00000009999999</v>
      </c>
      <c r="Q1587" s="43">
        <f t="shared" si="10"/>
        <v>12150000000</v>
      </c>
      <c r="R1587" s="43">
        <f t="shared" si="11"/>
        <v>33287671.23</v>
      </c>
      <c r="S1587" s="43">
        <f t="shared" si="12"/>
        <v>0</v>
      </c>
      <c r="T1587" s="11">
        <f t="shared" si="13"/>
        <v>0.00000003004115226</v>
      </c>
      <c r="U1587" s="3">
        <v>246.0</v>
      </c>
      <c r="V1587" s="37">
        <f t="shared" si="64"/>
        <v>0.00000002024691358</v>
      </c>
      <c r="W1587" s="4" t="s">
        <v>2465</v>
      </c>
      <c r="X1587" s="4">
        <v>3.67</v>
      </c>
      <c r="Y1587" s="4">
        <f t="shared" si="15"/>
        <v>88.08</v>
      </c>
      <c r="Z1587" s="48">
        <f t="shared" si="16"/>
        <v>0.0000000003020576132</v>
      </c>
      <c r="AA1587" s="4" t="s">
        <v>2644</v>
      </c>
      <c r="AC1587">
        <v>0.0</v>
      </c>
      <c r="AD1587">
        <v>2.0</v>
      </c>
      <c r="AE1587">
        <v>2.0</v>
      </c>
      <c r="AF1587" s="49">
        <v>3.0</v>
      </c>
      <c r="AG1587" s="40">
        <f>AF1587+'RFactors (lead time &amp; failure)'!C:C</f>
        <v>3</v>
      </c>
      <c r="AH1587" s="4"/>
      <c r="AI1587" s="19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21"/>
      <c r="AV1587" s="21"/>
      <c r="AW1587" s="21"/>
      <c r="AX1587" s="21"/>
      <c r="AY1587" s="21"/>
      <c r="AZ1587" s="21"/>
    </row>
    <row r="1588">
      <c r="A1588" s="12">
        <v>3293.0</v>
      </c>
      <c r="B1588" s="2" t="s">
        <v>1659</v>
      </c>
      <c r="C1588" s="3">
        <v>1.0</v>
      </c>
      <c r="D1588" s="4">
        <v>0.0</v>
      </c>
      <c r="E1588" s="4">
        <v>1.0E-7</v>
      </c>
      <c r="F1588" s="3">
        <v>1215.0</v>
      </c>
      <c r="G1588" s="43">
        <f t="shared" si="1"/>
        <v>29160</v>
      </c>
      <c r="H1588" s="43">
        <f t="shared" si="2"/>
        <v>291600000000</v>
      </c>
      <c r="I1588" s="43">
        <f t="shared" si="3"/>
        <v>12150000000</v>
      </c>
      <c r="J1588" s="43">
        <f t="shared" si="4"/>
        <v>33287671.23</v>
      </c>
      <c r="K1588" s="43">
        <f t="shared" si="17"/>
        <v>29160</v>
      </c>
      <c r="L1588" s="43">
        <f t="shared" si="6"/>
        <v>1215</v>
      </c>
      <c r="M1588" s="45">
        <v>1.0</v>
      </c>
      <c r="N1588" s="43">
        <f t="shared" si="108"/>
        <v>1.0000001</v>
      </c>
      <c r="O1588" s="43">
        <f t="shared" si="85"/>
        <v>1.0000001</v>
      </c>
      <c r="P1588" s="47">
        <f t="shared" si="106"/>
        <v>0.00000009999999</v>
      </c>
      <c r="Q1588" s="43">
        <f t="shared" si="10"/>
        <v>12150000000</v>
      </c>
      <c r="R1588" s="43">
        <f t="shared" si="11"/>
        <v>33287671.23</v>
      </c>
      <c r="S1588" s="43">
        <f t="shared" si="12"/>
        <v>0</v>
      </c>
      <c r="T1588" s="11">
        <f t="shared" si="13"/>
        <v>0.00000003004115226</v>
      </c>
      <c r="U1588" s="3">
        <v>246.0</v>
      </c>
      <c r="V1588" s="37">
        <f t="shared" si="64"/>
        <v>0.00000002024691358</v>
      </c>
      <c r="W1588" s="4" t="s">
        <v>3172</v>
      </c>
      <c r="X1588" s="4" t="s">
        <v>2936</v>
      </c>
      <c r="Y1588" s="4" t="str">
        <f t="shared" si="15"/>
        <v>#VALUE!</v>
      </c>
      <c r="Z1588" s="48" t="str">
        <f t="shared" si="16"/>
        <v>#VALUE!</v>
      </c>
      <c r="AA1588" s="4" t="s">
        <v>2659</v>
      </c>
      <c r="AC1588">
        <v>0.0</v>
      </c>
      <c r="AD1588">
        <v>2.0</v>
      </c>
      <c r="AE1588">
        <v>2.0</v>
      </c>
      <c r="AF1588" s="49">
        <v>3.0</v>
      </c>
      <c r="AG1588" s="40">
        <f>AF1588+'RFactors (lead time &amp; failure)'!C:C</f>
        <v>3</v>
      </c>
      <c r="AH1588" s="4"/>
      <c r="AI1588" s="19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/>
      <c r="AT1588" s="21"/>
      <c r="AU1588" s="21"/>
      <c r="AV1588" s="21"/>
      <c r="AW1588" s="21"/>
      <c r="AX1588" s="21"/>
      <c r="AY1588" s="21"/>
      <c r="AZ1588" s="21"/>
    </row>
    <row r="1589">
      <c r="A1589" s="12">
        <v>3294.0</v>
      </c>
      <c r="B1589" s="2" t="s">
        <v>1660</v>
      </c>
      <c r="C1589" s="3">
        <v>1.0</v>
      </c>
      <c r="D1589" s="4">
        <v>0.0</v>
      </c>
      <c r="E1589" s="4">
        <v>1.0E-7</v>
      </c>
      <c r="F1589" s="3">
        <v>1215.0</v>
      </c>
      <c r="G1589" s="43">
        <f t="shared" si="1"/>
        <v>29160</v>
      </c>
      <c r="H1589" s="43">
        <f t="shared" si="2"/>
        <v>291600000000</v>
      </c>
      <c r="I1589" s="43">
        <f t="shared" si="3"/>
        <v>12150000000</v>
      </c>
      <c r="J1589" s="43">
        <f t="shared" si="4"/>
        <v>33287671.23</v>
      </c>
      <c r="K1589" s="43">
        <f t="shared" si="17"/>
        <v>29160</v>
      </c>
      <c r="L1589" s="43">
        <f t="shared" si="6"/>
        <v>1215</v>
      </c>
      <c r="M1589" s="45">
        <v>1.0</v>
      </c>
      <c r="N1589" s="43">
        <f t="shared" si="108"/>
        <v>1.0000001</v>
      </c>
      <c r="O1589" s="43">
        <f t="shared" si="85"/>
        <v>1.0000001</v>
      </c>
      <c r="P1589" s="47">
        <f t="shared" si="106"/>
        <v>0.00000009999999</v>
      </c>
      <c r="Q1589" s="43">
        <f t="shared" si="10"/>
        <v>12150000000</v>
      </c>
      <c r="R1589" s="43">
        <f t="shared" si="11"/>
        <v>33287671.23</v>
      </c>
      <c r="S1589" s="43">
        <f t="shared" si="12"/>
        <v>0</v>
      </c>
      <c r="T1589" s="11">
        <f t="shared" si="13"/>
        <v>0.00000003004115226</v>
      </c>
      <c r="U1589" s="3">
        <v>246.0</v>
      </c>
      <c r="V1589" s="37">
        <f t="shared" si="64"/>
        <v>0.00000002024691358</v>
      </c>
      <c r="W1589" s="4" t="s">
        <v>3172</v>
      </c>
      <c r="X1589" s="4" t="s">
        <v>2936</v>
      </c>
      <c r="Y1589" s="4" t="str">
        <f t="shared" si="15"/>
        <v>#VALUE!</v>
      </c>
      <c r="Z1589" s="48" t="str">
        <f t="shared" si="16"/>
        <v>#VALUE!</v>
      </c>
      <c r="AA1589" s="4" t="s">
        <v>2659</v>
      </c>
      <c r="AC1589">
        <v>0.0</v>
      </c>
      <c r="AD1589">
        <v>2.0</v>
      </c>
      <c r="AE1589">
        <v>2.0</v>
      </c>
      <c r="AF1589" s="49">
        <v>3.0</v>
      </c>
      <c r="AG1589" s="40">
        <f>AF1589+'RFactors (lead time &amp; failure)'!C:C</f>
        <v>3</v>
      </c>
      <c r="AH1589" s="4"/>
      <c r="AI1589" s="19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21"/>
      <c r="AV1589" s="21"/>
      <c r="AW1589" s="21"/>
      <c r="AX1589" s="21"/>
      <c r="AY1589" s="21"/>
      <c r="AZ1589" s="21"/>
    </row>
    <row r="1590">
      <c r="A1590" s="12">
        <v>3295.0</v>
      </c>
      <c r="B1590" s="2" t="s">
        <v>1661</v>
      </c>
      <c r="C1590" s="3">
        <v>1.0</v>
      </c>
      <c r="D1590" s="4">
        <v>0.0</v>
      </c>
      <c r="E1590" s="4">
        <v>1.0E-7</v>
      </c>
      <c r="F1590" s="3">
        <v>1215.0</v>
      </c>
      <c r="G1590" s="43">
        <f t="shared" si="1"/>
        <v>29160</v>
      </c>
      <c r="H1590" s="43">
        <f t="shared" si="2"/>
        <v>291600000000</v>
      </c>
      <c r="I1590" s="43">
        <f t="shared" si="3"/>
        <v>12150000000</v>
      </c>
      <c r="J1590" s="43">
        <f t="shared" si="4"/>
        <v>33287671.23</v>
      </c>
      <c r="K1590" s="43">
        <f t="shared" si="17"/>
        <v>29160</v>
      </c>
      <c r="L1590" s="43">
        <f t="shared" si="6"/>
        <v>1215</v>
      </c>
      <c r="M1590" s="45">
        <v>1.0</v>
      </c>
      <c r="N1590" s="43">
        <f t="shared" si="108"/>
        <v>1.0000001</v>
      </c>
      <c r="O1590" s="43">
        <f t="shared" si="85"/>
        <v>1.0000001</v>
      </c>
      <c r="P1590" s="47">
        <f t="shared" si="106"/>
        <v>0.00000009999999</v>
      </c>
      <c r="Q1590" s="43">
        <f t="shared" si="10"/>
        <v>12150000000</v>
      </c>
      <c r="R1590" s="43">
        <f t="shared" si="11"/>
        <v>33287671.23</v>
      </c>
      <c r="S1590" s="43">
        <f t="shared" si="12"/>
        <v>0</v>
      </c>
      <c r="T1590" s="11">
        <f t="shared" si="13"/>
        <v>0.00000003004115226</v>
      </c>
      <c r="U1590" s="3">
        <v>246.0</v>
      </c>
      <c r="V1590" s="37">
        <f t="shared" si="64"/>
        <v>0.00000002024691358</v>
      </c>
      <c r="W1590" s="4" t="s">
        <v>3172</v>
      </c>
      <c r="X1590" s="4" t="s">
        <v>2936</v>
      </c>
      <c r="Y1590" s="4" t="str">
        <f t="shared" si="15"/>
        <v>#VALUE!</v>
      </c>
      <c r="Z1590" s="48" t="str">
        <f t="shared" si="16"/>
        <v>#VALUE!</v>
      </c>
      <c r="AA1590" s="4" t="s">
        <v>2659</v>
      </c>
      <c r="AC1590">
        <v>0.0</v>
      </c>
      <c r="AD1590">
        <v>2.0</v>
      </c>
      <c r="AE1590">
        <v>2.0</v>
      </c>
      <c r="AF1590" s="49">
        <v>3.0</v>
      </c>
      <c r="AG1590" s="40">
        <f>AF1590+'RFactors (lead time &amp; failure)'!C:C</f>
        <v>3</v>
      </c>
      <c r="AH1590" s="4"/>
      <c r="AI1590" s="19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21"/>
      <c r="AV1590" s="21"/>
      <c r="AW1590" s="21"/>
      <c r="AX1590" s="21"/>
      <c r="AY1590" s="21"/>
      <c r="AZ1590" s="21"/>
    </row>
    <row r="1591">
      <c r="A1591" s="12">
        <v>3296.0</v>
      </c>
      <c r="B1591" s="2" t="s">
        <v>1662</v>
      </c>
      <c r="C1591" s="3">
        <v>1.0</v>
      </c>
      <c r="D1591" s="4">
        <v>0.0</v>
      </c>
      <c r="E1591" s="4">
        <v>1.0E-7</v>
      </c>
      <c r="F1591" s="3">
        <v>1215.0</v>
      </c>
      <c r="G1591" s="43">
        <f t="shared" si="1"/>
        <v>29160</v>
      </c>
      <c r="H1591" s="43">
        <f t="shared" si="2"/>
        <v>291600000000</v>
      </c>
      <c r="I1591" s="43">
        <f t="shared" si="3"/>
        <v>12150000000</v>
      </c>
      <c r="J1591" s="43">
        <f t="shared" si="4"/>
        <v>33287671.23</v>
      </c>
      <c r="K1591" s="43">
        <f t="shared" si="17"/>
        <v>29160</v>
      </c>
      <c r="L1591" s="43">
        <f t="shared" si="6"/>
        <v>1215</v>
      </c>
      <c r="M1591" s="45">
        <v>2.0</v>
      </c>
      <c r="N1591" s="43">
        <f t="shared" si="108"/>
        <v>2.0000001</v>
      </c>
      <c r="O1591" s="43">
        <f t="shared" si="85"/>
        <v>1.00000005</v>
      </c>
      <c r="P1591" s="47">
        <f t="shared" si="106"/>
        <v>0.000000099999995</v>
      </c>
      <c r="Q1591" s="43">
        <f t="shared" si="10"/>
        <v>24300000000</v>
      </c>
      <c r="R1591" s="43">
        <f t="shared" si="11"/>
        <v>66575342.47</v>
      </c>
      <c r="S1591" s="43">
        <f t="shared" si="12"/>
        <v>0</v>
      </c>
      <c r="T1591" s="11">
        <f t="shared" si="13"/>
        <v>0.00000003004115226</v>
      </c>
      <c r="U1591" s="3">
        <v>246.0</v>
      </c>
      <c r="V1591" s="37">
        <f t="shared" si="64"/>
        <v>0.00000002024691358</v>
      </c>
      <c r="W1591" s="4" t="s">
        <v>3172</v>
      </c>
      <c r="X1591" s="4" t="s">
        <v>2936</v>
      </c>
      <c r="Y1591" s="4" t="str">
        <f t="shared" si="15"/>
        <v>#VALUE!</v>
      </c>
      <c r="Z1591" s="48" t="str">
        <f t="shared" si="16"/>
        <v>#VALUE!</v>
      </c>
      <c r="AA1591" s="4" t="s">
        <v>2659</v>
      </c>
      <c r="AC1591">
        <v>0.0</v>
      </c>
      <c r="AD1591">
        <v>2.0</v>
      </c>
      <c r="AE1591">
        <v>2.0</v>
      </c>
      <c r="AF1591" s="49">
        <v>3.0</v>
      </c>
      <c r="AG1591" s="40">
        <f>AF1591+'RFactors (lead time &amp; failure)'!C:C</f>
        <v>3</v>
      </c>
      <c r="AH1591" s="4"/>
      <c r="AI1591" s="19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21"/>
    </row>
    <row r="1592">
      <c r="A1592" s="12">
        <v>3297.0</v>
      </c>
      <c r="B1592" s="2" t="s">
        <v>1663</v>
      </c>
      <c r="C1592" s="3">
        <v>1.0</v>
      </c>
      <c r="D1592" s="4">
        <v>0.0</v>
      </c>
      <c r="E1592" s="4">
        <v>1.0E-7</v>
      </c>
      <c r="F1592" s="3">
        <v>1215.0</v>
      </c>
      <c r="G1592" s="43">
        <f t="shared" si="1"/>
        <v>29160</v>
      </c>
      <c r="H1592" s="43">
        <f t="shared" si="2"/>
        <v>291600000000</v>
      </c>
      <c r="I1592" s="43">
        <f t="shared" si="3"/>
        <v>12150000000</v>
      </c>
      <c r="J1592" s="43">
        <f t="shared" si="4"/>
        <v>33287671.23</v>
      </c>
      <c r="K1592" s="43">
        <f t="shared" si="17"/>
        <v>29160</v>
      </c>
      <c r="L1592" s="43">
        <f t="shared" si="6"/>
        <v>1215</v>
      </c>
      <c r="M1592" s="45">
        <v>1.0</v>
      </c>
      <c r="N1592" s="43">
        <f t="shared" si="108"/>
        <v>1.0000001</v>
      </c>
      <c r="O1592" s="43">
        <f t="shared" si="85"/>
        <v>1.0000001</v>
      </c>
      <c r="P1592" s="47">
        <f t="shared" si="106"/>
        <v>0.00000009999999</v>
      </c>
      <c r="Q1592" s="43">
        <f t="shared" si="10"/>
        <v>12150000000</v>
      </c>
      <c r="R1592" s="43">
        <f t="shared" si="11"/>
        <v>33287671.23</v>
      </c>
      <c r="S1592" s="43">
        <f t="shared" si="12"/>
        <v>0</v>
      </c>
      <c r="T1592" s="11">
        <f t="shared" si="13"/>
        <v>0.00000003004115226</v>
      </c>
      <c r="U1592" s="3">
        <v>246.0</v>
      </c>
      <c r="V1592" s="37">
        <f t="shared" si="64"/>
        <v>0.00000002024691358</v>
      </c>
      <c r="W1592" s="4" t="s">
        <v>3172</v>
      </c>
      <c r="X1592" s="4" t="s">
        <v>2936</v>
      </c>
      <c r="Y1592" s="4" t="str">
        <f t="shared" si="15"/>
        <v>#VALUE!</v>
      </c>
      <c r="Z1592" s="48" t="str">
        <f t="shared" si="16"/>
        <v>#VALUE!</v>
      </c>
      <c r="AA1592" s="4" t="s">
        <v>2659</v>
      </c>
      <c r="AC1592">
        <v>0.0</v>
      </c>
      <c r="AD1592">
        <v>2.0</v>
      </c>
      <c r="AE1592">
        <v>2.0</v>
      </c>
      <c r="AF1592" s="49">
        <v>3.0</v>
      </c>
      <c r="AG1592" s="40">
        <f>AF1592+'RFactors (lead time &amp; failure)'!C:C</f>
        <v>3</v>
      </c>
      <c r="AH1592" s="4"/>
      <c r="AI1592" s="19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1"/>
      <c r="AT1592" s="21"/>
      <c r="AU1592" s="21"/>
      <c r="AV1592" s="21"/>
      <c r="AW1592" s="21"/>
      <c r="AX1592" s="21"/>
      <c r="AY1592" s="21"/>
      <c r="AZ1592" s="21"/>
    </row>
    <row r="1593">
      <c r="A1593" s="12">
        <v>3298.0</v>
      </c>
      <c r="B1593" s="2" t="s">
        <v>1664</v>
      </c>
      <c r="C1593" s="3">
        <v>1.0</v>
      </c>
      <c r="D1593" s="4">
        <v>0.0</v>
      </c>
      <c r="E1593" s="4">
        <v>1.0E-7</v>
      </c>
      <c r="F1593" s="3">
        <v>1215.0</v>
      </c>
      <c r="G1593" s="43">
        <f t="shared" si="1"/>
        <v>29160</v>
      </c>
      <c r="H1593" s="43">
        <f t="shared" si="2"/>
        <v>291600000000</v>
      </c>
      <c r="I1593" s="43">
        <f t="shared" si="3"/>
        <v>12150000000</v>
      </c>
      <c r="J1593" s="43">
        <f t="shared" si="4"/>
        <v>33287671.23</v>
      </c>
      <c r="K1593" s="43">
        <f t="shared" si="17"/>
        <v>29160</v>
      </c>
      <c r="L1593" s="43">
        <f t="shared" si="6"/>
        <v>1215</v>
      </c>
      <c r="M1593" s="45">
        <v>1.0</v>
      </c>
      <c r="N1593" s="43">
        <f t="shared" si="108"/>
        <v>1.0000001</v>
      </c>
      <c r="O1593" s="43">
        <f t="shared" si="85"/>
        <v>1.0000001</v>
      </c>
      <c r="P1593" s="47">
        <f t="shared" si="106"/>
        <v>0.00000009999999</v>
      </c>
      <c r="Q1593" s="43">
        <f t="shared" si="10"/>
        <v>12150000000</v>
      </c>
      <c r="R1593" s="43">
        <f t="shared" si="11"/>
        <v>33287671.23</v>
      </c>
      <c r="S1593" s="43">
        <f t="shared" si="12"/>
        <v>0</v>
      </c>
      <c r="T1593" s="11">
        <f t="shared" si="13"/>
        <v>0.00000003004115226</v>
      </c>
      <c r="U1593" s="3">
        <v>246.0</v>
      </c>
      <c r="V1593" s="37">
        <f t="shared" si="64"/>
        <v>0.00000002024691358</v>
      </c>
      <c r="W1593" s="4" t="s">
        <v>3172</v>
      </c>
      <c r="X1593" s="4" t="s">
        <v>2936</v>
      </c>
      <c r="Y1593" s="4" t="str">
        <f t="shared" si="15"/>
        <v>#VALUE!</v>
      </c>
      <c r="Z1593" s="48" t="str">
        <f t="shared" si="16"/>
        <v>#VALUE!</v>
      </c>
      <c r="AA1593" s="4" t="s">
        <v>2659</v>
      </c>
      <c r="AC1593">
        <v>0.0</v>
      </c>
      <c r="AD1593">
        <v>2.0</v>
      </c>
      <c r="AE1593">
        <v>2.0</v>
      </c>
      <c r="AF1593" s="49">
        <v>3.0</v>
      </c>
      <c r="AG1593" s="40">
        <f>AF1593+'RFactors (lead time &amp; failure)'!C:C</f>
        <v>3</v>
      </c>
      <c r="AH1593" s="4"/>
      <c r="AI1593" s="19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21"/>
    </row>
    <row r="1594">
      <c r="A1594" s="12">
        <v>3299.0</v>
      </c>
      <c r="B1594" s="2" t="s">
        <v>1665</v>
      </c>
      <c r="C1594" s="3">
        <v>1.0</v>
      </c>
      <c r="D1594" s="4">
        <v>0.0</v>
      </c>
      <c r="E1594" s="4">
        <v>1.0E-7</v>
      </c>
      <c r="F1594" s="3">
        <v>1215.0</v>
      </c>
      <c r="G1594" s="43">
        <f t="shared" si="1"/>
        <v>29160</v>
      </c>
      <c r="H1594" s="43">
        <f t="shared" si="2"/>
        <v>291600000000</v>
      </c>
      <c r="I1594" s="43">
        <f t="shared" si="3"/>
        <v>12150000000</v>
      </c>
      <c r="J1594" s="43">
        <f t="shared" si="4"/>
        <v>33287671.23</v>
      </c>
      <c r="K1594" s="43">
        <f t="shared" si="17"/>
        <v>29160</v>
      </c>
      <c r="L1594" s="43">
        <f t="shared" si="6"/>
        <v>1215</v>
      </c>
      <c r="M1594" s="45">
        <v>1.0</v>
      </c>
      <c r="N1594" s="43">
        <f t="shared" si="108"/>
        <v>1.0000001</v>
      </c>
      <c r="O1594" s="43">
        <f t="shared" si="85"/>
        <v>1.0000001</v>
      </c>
      <c r="P1594" s="47">
        <f t="shared" si="106"/>
        <v>0.00000009999999</v>
      </c>
      <c r="Q1594" s="43">
        <f t="shared" si="10"/>
        <v>12150000000</v>
      </c>
      <c r="R1594" s="43">
        <f t="shared" si="11"/>
        <v>33287671.23</v>
      </c>
      <c r="S1594" s="43">
        <f t="shared" si="12"/>
        <v>0</v>
      </c>
      <c r="T1594" s="11">
        <f t="shared" si="13"/>
        <v>0.00000003004115226</v>
      </c>
      <c r="U1594" s="3">
        <v>246.0</v>
      </c>
      <c r="V1594" s="37">
        <f t="shared" si="64"/>
        <v>0.00000002024691358</v>
      </c>
      <c r="W1594" s="4" t="s">
        <v>3172</v>
      </c>
      <c r="X1594" s="4" t="s">
        <v>2936</v>
      </c>
      <c r="Y1594" s="4" t="str">
        <f t="shared" si="15"/>
        <v>#VALUE!</v>
      </c>
      <c r="Z1594" s="48" t="str">
        <f t="shared" si="16"/>
        <v>#VALUE!</v>
      </c>
      <c r="AA1594" s="4" t="s">
        <v>2659</v>
      </c>
      <c r="AC1594">
        <v>0.0</v>
      </c>
      <c r="AD1594">
        <v>2.0</v>
      </c>
      <c r="AE1594">
        <v>2.0</v>
      </c>
      <c r="AF1594" s="49">
        <v>3.0</v>
      </c>
      <c r="AG1594" s="40">
        <f>AF1594+'RFactors (lead time &amp; failure)'!C:C</f>
        <v>3</v>
      </c>
      <c r="AH1594" s="4"/>
      <c r="AI1594" s="19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1"/>
      <c r="AT1594" s="21"/>
      <c r="AU1594" s="21"/>
      <c r="AV1594" s="21"/>
      <c r="AW1594" s="21"/>
      <c r="AX1594" s="21"/>
      <c r="AY1594" s="21"/>
      <c r="AZ1594" s="21"/>
    </row>
    <row r="1595">
      <c r="A1595" s="12">
        <v>3300.0</v>
      </c>
      <c r="B1595" s="2" t="s">
        <v>1666</v>
      </c>
      <c r="C1595" s="3">
        <v>1.0</v>
      </c>
      <c r="D1595" s="4">
        <v>0.0</v>
      </c>
      <c r="E1595" s="4">
        <v>1.0E-7</v>
      </c>
      <c r="F1595" s="3">
        <v>1215.0</v>
      </c>
      <c r="G1595" s="43">
        <f t="shared" si="1"/>
        <v>29160</v>
      </c>
      <c r="H1595" s="43">
        <f t="shared" si="2"/>
        <v>291600000000</v>
      </c>
      <c r="I1595" s="43">
        <f t="shared" si="3"/>
        <v>12150000000</v>
      </c>
      <c r="J1595" s="43">
        <f t="shared" si="4"/>
        <v>33287671.23</v>
      </c>
      <c r="K1595" s="43">
        <f t="shared" si="17"/>
        <v>29160</v>
      </c>
      <c r="L1595" s="43">
        <f t="shared" si="6"/>
        <v>1215</v>
      </c>
      <c r="M1595" s="45">
        <v>1.0</v>
      </c>
      <c r="N1595" s="43">
        <f t="shared" si="108"/>
        <v>1.0000001</v>
      </c>
      <c r="O1595" s="43">
        <f t="shared" si="85"/>
        <v>1.0000001</v>
      </c>
      <c r="P1595" s="47">
        <f t="shared" si="106"/>
        <v>0.00000009999999</v>
      </c>
      <c r="Q1595" s="43">
        <f t="shared" si="10"/>
        <v>12150000000</v>
      </c>
      <c r="R1595" s="43">
        <f t="shared" si="11"/>
        <v>33287671.23</v>
      </c>
      <c r="S1595" s="43">
        <f t="shared" si="12"/>
        <v>0</v>
      </c>
      <c r="T1595" s="11">
        <f t="shared" si="13"/>
        <v>0.00000003004115226</v>
      </c>
      <c r="U1595" s="3">
        <v>246.0</v>
      </c>
      <c r="V1595" s="37">
        <f t="shared" si="64"/>
        <v>0.00000002024691358</v>
      </c>
      <c r="W1595" s="4" t="s">
        <v>3172</v>
      </c>
      <c r="X1595" s="4" t="s">
        <v>2936</v>
      </c>
      <c r="Y1595" s="4" t="str">
        <f t="shared" si="15"/>
        <v>#VALUE!</v>
      </c>
      <c r="Z1595" s="48" t="str">
        <f t="shared" si="16"/>
        <v>#VALUE!</v>
      </c>
      <c r="AA1595" s="4" t="s">
        <v>2659</v>
      </c>
      <c r="AC1595">
        <v>0.0</v>
      </c>
      <c r="AD1595">
        <v>2.0</v>
      </c>
      <c r="AE1595">
        <v>2.0</v>
      </c>
      <c r="AF1595" s="49">
        <v>3.0</v>
      </c>
      <c r="AG1595" s="40">
        <f>AF1595+'RFactors (lead time &amp; failure)'!C:C</f>
        <v>3</v>
      </c>
      <c r="AH1595" s="4"/>
      <c r="AI1595" s="19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21"/>
    </row>
    <row r="1596">
      <c r="A1596" s="12">
        <v>3301.0</v>
      </c>
      <c r="B1596" s="2" t="s">
        <v>1667</v>
      </c>
      <c r="C1596" s="3">
        <v>1.0</v>
      </c>
      <c r="D1596" s="4">
        <v>0.0</v>
      </c>
      <c r="E1596" s="4">
        <v>1.0E-7</v>
      </c>
      <c r="F1596" s="3">
        <v>1215.0</v>
      </c>
      <c r="G1596" s="43">
        <f t="shared" si="1"/>
        <v>29160</v>
      </c>
      <c r="H1596" s="43">
        <f t="shared" si="2"/>
        <v>291600000000</v>
      </c>
      <c r="I1596" s="43">
        <f t="shared" si="3"/>
        <v>12150000000</v>
      </c>
      <c r="J1596" s="43">
        <f t="shared" si="4"/>
        <v>33287671.23</v>
      </c>
      <c r="K1596" s="43">
        <f t="shared" si="17"/>
        <v>29160</v>
      </c>
      <c r="L1596" s="43">
        <f t="shared" si="6"/>
        <v>1215</v>
      </c>
      <c r="M1596" s="45">
        <v>2.0</v>
      </c>
      <c r="N1596" s="43">
        <f t="shared" si="108"/>
        <v>2.0000001</v>
      </c>
      <c r="O1596" s="43">
        <f t="shared" si="85"/>
        <v>1.00000005</v>
      </c>
      <c r="P1596" s="47">
        <f t="shared" si="106"/>
        <v>0.000000099999995</v>
      </c>
      <c r="Q1596" s="43">
        <f t="shared" si="10"/>
        <v>24300000000</v>
      </c>
      <c r="R1596" s="43">
        <f t="shared" si="11"/>
        <v>66575342.47</v>
      </c>
      <c r="S1596" s="43">
        <f t="shared" si="12"/>
        <v>0</v>
      </c>
      <c r="T1596" s="11">
        <f t="shared" si="13"/>
        <v>0.00000003004115226</v>
      </c>
      <c r="U1596" s="3">
        <v>246.0</v>
      </c>
      <c r="V1596" s="37">
        <f t="shared" si="64"/>
        <v>0.00000002024691358</v>
      </c>
      <c r="W1596" s="4" t="s">
        <v>3172</v>
      </c>
      <c r="X1596" s="4" t="s">
        <v>2936</v>
      </c>
      <c r="Y1596" s="4" t="str">
        <f t="shared" si="15"/>
        <v>#VALUE!</v>
      </c>
      <c r="Z1596" s="48" t="str">
        <f t="shared" si="16"/>
        <v>#VALUE!</v>
      </c>
      <c r="AA1596" s="4" t="s">
        <v>2659</v>
      </c>
      <c r="AC1596">
        <v>0.0</v>
      </c>
      <c r="AD1596">
        <v>2.0</v>
      </c>
      <c r="AE1596">
        <v>2.0</v>
      </c>
      <c r="AF1596" s="49">
        <v>3.0</v>
      </c>
      <c r="AG1596" s="40">
        <f>AF1596+'RFactors (lead time &amp; failure)'!C:C</f>
        <v>3</v>
      </c>
      <c r="AH1596" s="4"/>
      <c r="AI1596" s="19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21"/>
      <c r="AV1596" s="21"/>
      <c r="AW1596" s="21"/>
      <c r="AX1596" s="21"/>
      <c r="AY1596" s="21"/>
      <c r="AZ1596" s="21"/>
    </row>
    <row r="1597">
      <c r="A1597" s="12">
        <v>3302.0</v>
      </c>
      <c r="B1597" s="2" t="s">
        <v>1668</v>
      </c>
      <c r="C1597" s="3">
        <v>1.0</v>
      </c>
      <c r="D1597" s="4">
        <v>0.0</v>
      </c>
      <c r="E1597" s="4">
        <v>1.0E-7</v>
      </c>
      <c r="F1597" s="3">
        <v>1215.0</v>
      </c>
      <c r="G1597" s="43">
        <f t="shared" si="1"/>
        <v>29160</v>
      </c>
      <c r="H1597" s="43">
        <f t="shared" si="2"/>
        <v>291600000000</v>
      </c>
      <c r="I1597" s="43">
        <f t="shared" si="3"/>
        <v>12150000000</v>
      </c>
      <c r="J1597" s="43">
        <f t="shared" si="4"/>
        <v>33287671.23</v>
      </c>
      <c r="K1597" s="43">
        <f t="shared" si="17"/>
        <v>29160</v>
      </c>
      <c r="L1597" s="43">
        <f t="shared" si="6"/>
        <v>1215</v>
      </c>
      <c r="M1597" s="45">
        <v>1.0</v>
      </c>
      <c r="N1597" s="43">
        <f t="shared" si="108"/>
        <v>1.0000001</v>
      </c>
      <c r="O1597" s="43">
        <f t="shared" si="85"/>
        <v>1.0000001</v>
      </c>
      <c r="P1597" s="47">
        <f t="shared" si="106"/>
        <v>0.00000009999999</v>
      </c>
      <c r="Q1597" s="43">
        <f t="shared" si="10"/>
        <v>12150000000</v>
      </c>
      <c r="R1597" s="43">
        <f t="shared" si="11"/>
        <v>33287671.23</v>
      </c>
      <c r="S1597" s="43">
        <f t="shared" si="12"/>
        <v>0</v>
      </c>
      <c r="T1597" s="11">
        <f t="shared" si="13"/>
        <v>0.00000003004115226</v>
      </c>
      <c r="U1597" s="3">
        <v>246.0</v>
      </c>
      <c r="V1597" s="37">
        <f t="shared" si="64"/>
        <v>0.00000002024691358</v>
      </c>
      <c r="W1597" s="4" t="s">
        <v>3172</v>
      </c>
      <c r="X1597" s="4" t="s">
        <v>2936</v>
      </c>
      <c r="Y1597" s="4" t="str">
        <f t="shared" si="15"/>
        <v>#VALUE!</v>
      </c>
      <c r="Z1597" s="48" t="str">
        <f t="shared" si="16"/>
        <v>#VALUE!</v>
      </c>
      <c r="AA1597" s="4" t="s">
        <v>2659</v>
      </c>
      <c r="AC1597">
        <v>0.0</v>
      </c>
      <c r="AD1597">
        <v>2.0</v>
      </c>
      <c r="AE1597">
        <v>2.0</v>
      </c>
      <c r="AF1597" s="49">
        <v>3.0</v>
      </c>
      <c r="AG1597" s="40">
        <f>AF1597+'RFactors (lead time &amp; failure)'!C:C</f>
        <v>3</v>
      </c>
      <c r="AH1597" s="4"/>
      <c r="AI1597" s="19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21"/>
    </row>
    <row r="1598">
      <c r="A1598" s="12">
        <v>3303.0</v>
      </c>
      <c r="B1598" s="2" t="s">
        <v>1669</v>
      </c>
      <c r="C1598" s="3">
        <v>1.0</v>
      </c>
      <c r="D1598" s="4">
        <v>0.0</v>
      </c>
      <c r="E1598" s="4">
        <v>1.0E-7</v>
      </c>
      <c r="F1598" s="3">
        <v>1215.0</v>
      </c>
      <c r="G1598" s="43">
        <f t="shared" si="1"/>
        <v>29160</v>
      </c>
      <c r="H1598" s="43">
        <f t="shared" si="2"/>
        <v>291600000000</v>
      </c>
      <c r="I1598" s="43">
        <f t="shared" si="3"/>
        <v>12150000000</v>
      </c>
      <c r="J1598" s="43">
        <f t="shared" si="4"/>
        <v>33287671.23</v>
      </c>
      <c r="K1598" s="43">
        <f t="shared" si="17"/>
        <v>29160</v>
      </c>
      <c r="L1598" s="43">
        <f t="shared" si="6"/>
        <v>1215</v>
      </c>
      <c r="M1598" s="45">
        <v>6.0</v>
      </c>
      <c r="N1598" s="43">
        <f t="shared" si="108"/>
        <v>6.0000001</v>
      </c>
      <c r="O1598" s="43">
        <f t="shared" si="85"/>
        <v>1.000000017</v>
      </c>
      <c r="P1598" s="47">
        <f t="shared" si="106"/>
        <v>0.00000009999999833</v>
      </c>
      <c r="Q1598" s="43">
        <f t="shared" si="10"/>
        <v>72900000000</v>
      </c>
      <c r="R1598" s="43">
        <f t="shared" si="11"/>
        <v>199726027.4</v>
      </c>
      <c r="S1598" s="43">
        <f t="shared" si="12"/>
        <v>0</v>
      </c>
      <c r="T1598" s="11">
        <f t="shared" si="13"/>
        <v>0.00000003004115226</v>
      </c>
      <c r="U1598" s="3">
        <v>246.0</v>
      </c>
      <c r="V1598" s="37">
        <f t="shared" si="64"/>
        <v>0.00000002024691358</v>
      </c>
      <c r="W1598" s="4" t="s">
        <v>3172</v>
      </c>
      <c r="X1598" s="4" t="s">
        <v>2936</v>
      </c>
      <c r="Y1598" s="4" t="str">
        <f t="shared" si="15"/>
        <v>#VALUE!</v>
      </c>
      <c r="Z1598" s="48" t="str">
        <f t="shared" si="16"/>
        <v>#VALUE!</v>
      </c>
      <c r="AA1598" s="4" t="s">
        <v>2659</v>
      </c>
      <c r="AC1598">
        <v>0.0</v>
      </c>
      <c r="AD1598">
        <v>2.0</v>
      </c>
      <c r="AE1598">
        <v>2.0</v>
      </c>
      <c r="AF1598" s="49">
        <v>3.0</v>
      </c>
      <c r="AG1598" s="40">
        <f>AF1598+'RFactors (lead time &amp; failure)'!C:C</f>
        <v>3</v>
      </c>
      <c r="AH1598" s="4"/>
      <c r="AI1598" s="19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21"/>
      <c r="AV1598" s="21"/>
      <c r="AW1598" s="21"/>
      <c r="AX1598" s="21"/>
      <c r="AY1598" s="21"/>
      <c r="AZ1598" s="21"/>
    </row>
    <row r="1599">
      <c r="A1599" s="12">
        <v>3304.0</v>
      </c>
      <c r="B1599" s="2" t="s">
        <v>1670</v>
      </c>
      <c r="C1599" s="3">
        <v>1.0</v>
      </c>
      <c r="D1599" s="4">
        <v>0.0</v>
      </c>
      <c r="E1599" s="4">
        <v>1.0E-7</v>
      </c>
      <c r="F1599" s="3">
        <v>1215.0</v>
      </c>
      <c r="G1599" s="43">
        <f t="shared" si="1"/>
        <v>29160</v>
      </c>
      <c r="H1599" s="43">
        <f t="shared" si="2"/>
        <v>291600000000</v>
      </c>
      <c r="I1599" s="43">
        <f t="shared" si="3"/>
        <v>12150000000</v>
      </c>
      <c r="J1599" s="43">
        <f t="shared" si="4"/>
        <v>33287671.23</v>
      </c>
      <c r="K1599" s="43">
        <f t="shared" si="17"/>
        <v>29160</v>
      </c>
      <c r="L1599" s="43">
        <f t="shared" si="6"/>
        <v>1215</v>
      </c>
      <c r="M1599" s="45">
        <v>20.0</v>
      </c>
      <c r="N1599" s="43">
        <f t="shared" si="108"/>
        <v>20.0000001</v>
      </c>
      <c r="O1599" s="43">
        <f t="shared" si="85"/>
        <v>1.000000005</v>
      </c>
      <c r="P1599" s="47">
        <f t="shared" si="106"/>
        <v>0.0000000999999995</v>
      </c>
      <c r="Q1599" s="43">
        <f t="shared" si="10"/>
        <v>243000000000</v>
      </c>
      <c r="R1599" s="43">
        <f t="shared" si="11"/>
        <v>665753424.7</v>
      </c>
      <c r="S1599" s="43">
        <f t="shared" si="12"/>
        <v>0</v>
      </c>
      <c r="T1599" s="11">
        <f t="shared" si="13"/>
        <v>0.00000003004115226</v>
      </c>
      <c r="U1599" s="3">
        <v>246.0</v>
      </c>
      <c r="V1599" s="37">
        <f t="shared" si="64"/>
        <v>0.00000002024691358</v>
      </c>
      <c r="W1599" s="4" t="s">
        <v>3172</v>
      </c>
      <c r="X1599" s="4" t="s">
        <v>2936</v>
      </c>
      <c r="Y1599" s="4" t="str">
        <f t="shared" si="15"/>
        <v>#VALUE!</v>
      </c>
      <c r="Z1599" s="48" t="str">
        <f t="shared" si="16"/>
        <v>#VALUE!</v>
      </c>
      <c r="AA1599" s="4" t="s">
        <v>2659</v>
      </c>
      <c r="AC1599">
        <v>0.0</v>
      </c>
      <c r="AD1599">
        <v>2.0</v>
      </c>
      <c r="AE1599">
        <v>2.0</v>
      </c>
      <c r="AF1599" s="49">
        <v>3.0</v>
      </c>
      <c r="AG1599" s="40">
        <f>AF1599+'RFactors (lead time &amp; failure)'!C:C</f>
        <v>3</v>
      </c>
      <c r="AH1599" s="4"/>
      <c r="AI1599" s="19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</row>
    <row r="1600">
      <c r="A1600" s="12">
        <v>3305.0</v>
      </c>
      <c r="B1600" s="2" t="s">
        <v>1671</v>
      </c>
      <c r="C1600" s="3">
        <v>1.0</v>
      </c>
      <c r="D1600" s="4">
        <v>0.0</v>
      </c>
      <c r="E1600" s="4">
        <v>1.0E-7</v>
      </c>
      <c r="F1600" s="3">
        <v>1215.0</v>
      </c>
      <c r="G1600" s="43">
        <f t="shared" si="1"/>
        <v>29160</v>
      </c>
      <c r="H1600" s="43">
        <f t="shared" si="2"/>
        <v>291600000000</v>
      </c>
      <c r="I1600" s="43">
        <f t="shared" si="3"/>
        <v>12150000000</v>
      </c>
      <c r="J1600" s="43">
        <f t="shared" si="4"/>
        <v>33287671.23</v>
      </c>
      <c r="K1600" s="43">
        <f t="shared" si="17"/>
        <v>29160</v>
      </c>
      <c r="L1600" s="43">
        <f t="shared" si="6"/>
        <v>1215</v>
      </c>
      <c r="M1600" s="45">
        <v>4.0</v>
      </c>
      <c r="N1600" s="43">
        <f t="shared" si="108"/>
        <v>4.0000001</v>
      </c>
      <c r="O1600" s="43">
        <f t="shared" si="85"/>
        <v>1.000000025</v>
      </c>
      <c r="P1600" s="47">
        <f t="shared" si="106"/>
        <v>0.0000000999999975</v>
      </c>
      <c r="Q1600" s="43">
        <f t="shared" si="10"/>
        <v>48600000000</v>
      </c>
      <c r="R1600" s="43">
        <f t="shared" si="11"/>
        <v>133150684.9</v>
      </c>
      <c r="S1600" s="43">
        <f t="shared" si="12"/>
        <v>0</v>
      </c>
      <c r="T1600" s="11">
        <f t="shared" si="13"/>
        <v>0.00000003004115226</v>
      </c>
      <c r="U1600" s="3">
        <v>246.0</v>
      </c>
      <c r="V1600" s="37">
        <f t="shared" si="64"/>
        <v>0.00000002024691358</v>
      </c>
      <c r="W1600" s="4" t="s">
        <v>3172</v>
      </c>
      <c r="X1600" s="4" t="s">
        <v>2936</v>
      </c>
      <c r="Y1600" s="4" t="str">
        <f t="shared" si="15"/>
        <v>#VALUE!</v>
      </c>
      <c r="Z1600" s="48" t="str">
        <f t="shared" si="16"/>
        <v>#VALUE!</v>
      </c>
      <c r="AA1600" s="4" t="s">
        <v>2659</v>
      </c>
      <c r="AC1600">
        <v>0.0</v>
      </c>
      <c r="AD1600">
        <v>2.0</v>
      </c>
      <c r="AE1600">
        <v>2.0</v>
      </c>
      <c r="AF1600" s="49">
        <v>3.0</v>
      </c>
      <c r="AG1600" s="40">
        <f>AF1600+'RFactors (lead time &amp; failure)'!C:C</f>
        <v>3</v>
      </c>
      <c r="AH1600" s="4"/>
      <c r="AI1600" s="19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21"/>
      <c r="AV1600" s="21"/>
      <c r="AW1600" s="21"/>
      <c r="AX1600" s="21"/>
      <c r="AY1600" s="21"/>
      <c r="AZ1600" s="21"/>
    </row>
    <row r="1601">
      <c r="A1601" s="12">
        <v>3306.0</v>
      </c>
      <c r="B1601" s="2" t="s">
        <v>1672</v>
      </c>
      <c r="C1601" s="3">
        <v>1.0</v>
      </c>
      <c r="D1601" s="4">
        <v>0.0</v>
      </c>
      <c r="E1601" s="4">
        <v>1.0E-7</v>
      </c>
      <c r="F1601" s="3">
        <v>1215.0</v>
      </c>
      <c r="G1601" s="43">
        <f t="shared" si="1"/>
        <v>29160</v>
      </c>
      <c r="H1601" s="43">
        <f t="shared" si="2"/>
        <v>291600000000</v>
      </c>
      <c r="I1601" s="43">
        <f t="shared" si="3"/>
        <v>12150000000</v>
      </c>
      <c r="J1601" s="43">
        <f t="shared" si="4"/>
        <v>33287671.23</v>
      </c>
      <c r="K1601" s="43">
        <f t="shared" si="17"/>
        <v>29160</v>
      </c>
      <c r="L1601" s="43">
        <f t="shared" si="6"/>
        <v>1215</v>
      </c>
      <c r="M1601" s="45">
        <v>3.0</v>
      </c>
      <c r="N1601" s="43">
        <f t="shared" si="108"/>
        <v>3.0000001</v>
      </c>
      <c r="O1601" s="43">
        <f t="shared" si="85"/>
        <v>1.000000033</v>
      </c>
      <c r="P1601" s="47">
        <f t="shared" si="106"/>
        <v>0.00000009999999667</v>
      </c>
      <c r="Q1601" s="43">
        <f t="shared" si="10"/>
        <v>36450000000</v>
      </c>
      <c r="R1601" s="43">
        <f t="shared" si="11"/>
        <v>99863013.7</v>
      </c>
      <c r="S1601" s="43">
        <f t="shared" si="12"/>
        <v>0</v>
      </c>
      <c r="T1601" s="11">
        <f t="shared" si="13"/>
        <v>0.00000003004115226</v>
      </c>
      <c r="U1601" s="3">
        <v>246.0</v>
      </c>
      <c r="V1601" s="37">
        <f t="shared" si="64"/>
        <v>0.00000002024691358</v>
      </c>
      <c r="W1601" s="4" t="s">
        <v>3172</v>
      </c>
      <c r="X1601" s="4" t="s">
        <v>2936</v>
      </c>
      <c r="Y1601" s="4" t="str">
        <f t="shared" si="15"/>
        <v>#VALUE!</v>
      </c>
      <c r="Z1601" s="48" t="str">
        <f t="shared" si="16"/>
        <v>#VALUE!</v>
      </c>
      <c r="AA1601" s="4" t="s">
        <v>2659</v>
      </c>
      <c r="AC1601">
        <v>0.0</v>
      </c>
      <c r="AD1601">
        <v>2.0</v>
      </c>
      <c r="AE1601">
        <v>2.0</v>
      </c>
      <c r="AF1601" s="49">
        <v>3.0</v>
      </c>
      <c r="AG1601" s="40">
        <f>AF1601+'RFactors (lead time &amp; failure)'!C:C</f>
        <v>3</v>
      </c>
      <c r="AH1601" s="4"/>
      <c r="AI1601" s="19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21"/>
      <c r="AV1601" s="21"/>
      <c r="AW1601" s="21"/>
      <c r="AX1601" s="21"/>
      <c r="AY1601" s="21"/>
      <c r="AZ1601" s="21"/>
    </row>
    <row r="1602">
      <c r="A1602" s="12">
        <v>3307.0</v>
      </c>
      <c r="B1602" s="2" t="s">
        <v>1673</v>
      </c>
      <c r="C1602" s="3">
        <v>1.0</v>
      </c>
      <c r="D1602" s="4">
        <v>0.0</v>
      </c>
      <c r="E1602" s="4">
        <v>1.0E-7</v>
      </c>
      <c r="F1602" s="3">
        <v>1215.0</v>
      </c>
      <c r="G1602" s="43">
        <f t="shared" si="1"/>
        <v>29160</v>
      </c>
      <c r="H1602" s="43">
        <f t="shared" si="2"/>
        <v>291600000000</v>
      </c>
      <c r="I1602" s="43">
        <f t="shared" si="3"/>
        <v>12150000000</v>
      </c>
      <c r="J1602" s="43">
        <f t="shared" si="4"/>
        <v>33287671.23</v>
      </c>
      <c r="K1602" s="43">
        <f t="shared" si="17"/>
        <v>29160</v>
      </c>
      <c r="L1602" s="43">
        <f t="shared" si="6"/>
        <v>1215</v>
      </c>
      <c r="M1602" s="45">
        <v>1.0</v>
      </c>
      <c r="N1602" s="43">
        <f t="shared" si="108"/>
        <v>1.0000001</v>
      </c>
      <c r="O1602" s="43">
        <f t="shared" si="85"/>
        <v>1.0000001</v>
      </c>
      <c r="P1602" s="47">
        <f t="shared" si="106"/>
        <v>0.00000009999999</v>
      </c>
      <c r="Q1602" s="43">
        <f t="shared" si="10"/>
        <v>12150000000</v>
      </c>
      <c r="R1602" s="43">
        <f t="shared" si="11"/>
        <v>33287671.23</v>
      </c>
      <c r="S1602" s="43">
        <f t="shared" si="12"/>
        <v>0</v>
      </c>
      <c r="T1602" s="11">
        <f t="shared" si="13"/>
        <v>0.00000003004115226</v>
      </c>
      <c r="U1602" s="3">
        <v>246.0</v>
      </c>
      <c r="V1602" s="37">
        <f t="shared" si="64"/>
        <v>0.00000002024691358</v>
      </c>
      <c r="W1602" s="4" t="s">
        <v>3172</v>
      </c>
      <c r="X1602" s="4" t="s">
        <v>2936</v>
      </c>
      <c r="Y1602" s="4" t="str">
        <f t="shared" si="15"/>
        <v>#VALUE!</v>
      </c>
      <c r="Z1602" s="48" t="str">
        <f t="shared" si="16"/>
        <v>#VALUE!</v>
      </c>
      <c r="AA1602" s="4" t="s">
        <v>2659</v>
      </c>
      <c r="AC1602">
        <v>0.0</v>
      </c>
      <c r="AD1602">
        <v>2.0</v>
      </c>
      <c r="AE1602">
        <v>2.0</v>
      </c>
      <c r="AF1602" s="49">
        <v>3.0</v>
      </c>
      <c r="AG1602" s="40">
        <f>AF1602+'RFactors (lead time &amp; failure)'!C:C</f>
        <v>3</v>
      </c>
      <c r="AH1602" s="4"/>
      <c r="AI1602" s="19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21"/>
      <c r="AV1602" s="21"/>
      <c r="AW1602" s="21"/>
      <c r="AX1602" s="21"/>
      <c r="AY1602" s="21"/>
      <c r="AZ1602" s="21"/>
    </row>
    <row r="1603">
      <c r="A1603" s="12">
        <v>3308.0</v>
      </c>
      <c r="B1603" s="2" t="s">
        <v>1674</v>
      </c>
      <c r="C1603" s="3">
        <v>1.0</v>
      </c>
      <c r="D1603" s="4">
        <v>0.0</v>
      </c>
      <c r="E1603" s="4">
        <v>1.0E-7</v>
      </c>
      <c r="F1603" s="3">
        <v>1215.0</v>
      </c>
      <c r="G1603" s="43">
        <f t="shared" si="1"/>
        <v>29160</v>
      </c>
      <c r="H1603" s="43">
        <f t="shared" si="2"/>
        <v>291600000000</v>
      </c>
      <c r="I1603" s="43">
        <f t="shared" si="3"/>
        <v>12150000000</v>
      </c>
      <c r="J1603" s="43">
        <f t="shared" si="4"/>
        <v>33287671.23</v>
      </c>
      <c r="K1603" s="43">
        <f t="shared" si="17"/>
        <v>29160</v>
      </c>
      <c r="L1603" s="43">
        <f t="shared" si="6"/>
        <v>1215</v>
      </c>
      <c r="M1603" s="45">
        <v>1.0</v>
      </c>
      <c r="N1603" s="43">
        <f t="shared" si="108"/>
        <v>1.0000001</v>
      </c>
      <c r="O1603" s="43">
        <f t="shared" si="85"/>
        <v>1.0000001</v>
      </c>
      <c r="P1603" s="47">
        <f t="shared" si="106"/>
        <v>0.00000009999999</v>
      </c>
      <c r="Q1603" s="43">
        <f t="shared" si="10"/>
        <v>12150000000</v>
      </c>
      <c r="R1603" s="43">
        <f t="shared" si="11"/>
        <v>33287671.23</v>
      </c>
      <c r="S1603" s="43">
        <f t="shared" si="12"/>
        <v>0</v>
      </c>
      <c r="T1603" s="11">
        <f t="shared" si="13"/>
        <v>0.00000003004115226</v>
      </c>
      <c r="U1603" s="3">
        <v>246.0</v>
      </c>
      <c r="V1603" s="37">
        <f t="shared" si="64"/>
        <v>0.00000002024691358</v>
      </c>
      <c r="W1603" s="4" t="s">
        <v>3172</v>
      </c>
      <c r="X1603" s="4" t="s">
        <v>2936</v>
      </c>
      <c r="Y1603" s="4" t="str">
        <f t="shared" si="15"/>
        <v>#VALUE!</v>
      </c>
      <c r="Z1603" s="48" t="str">
        <f t="shared" si="16"/>
        <v>#VALUE!</v>
      </c>
      <c r="AA1603" s="4" t="s">
        <v>2659</v>
      </c>
      <c r="AC1603">
        <v>0.0</v>
      </c>
      <c r="AD1603">
        <v>1.0</v>
      </c>
      <c r="AE1603">
        <v>1.0</v>
      </c>
      <c r="AF1603" s="49">
        <v>2.0</v>
      </c>
      <c r="AG1603" s="40">
        <f>AF1603+'RFactors (lead time &amp; failure)'!C:C</f>
        <v>2</v>
      </c>
      <c r="AH1603" s="4"/>
      <c r="AI1603" s="19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21"/>
      <c r="AV1603" s="21"/>
      <c r="AW1603" s="21"/>
      <c r="AX1603" s="21"/>
      <c r="AY1603" s="21"/>
      <c r="AZ1603" s="21"/>
    </row>
    <row r="1604">
      <c r="A1604" s="12">
        <v>3309.0</v>
      </c>
      <c r="B1604" s="2" t="s">
        <v>1675</v>
      </c>
      <c r="C1604" s="3">
        <v>1.0</v>
      </c>
      <c r="D1604" s="4">
        <v>0.0</v>
      </c>
      <c r="E1604" s="4">
        <v>1.0E-7</v>
      </c>
      <c r="F1604" s="3">
        <v>1215.0</v>
      </c>
      <c r="G1604" s="43">
        <f t="shared" si="1"/>
        <v>29160</v>
      </c>
      <c r="H1604" s="43">
        <f t="shared" si="2"/>
        <v>291600000000</v>
      </c>
      <c r="I1604" s="43">
        <f t="shared" si="3"/>
        <v>12150000000</v>
      </c>
      <c r="J1604" s="43">
        <f t="shared" si="4"/>
        <v>33287671.23</v>
      </c>
      <c r="K1604" s="43">
        <f t="shared" si="17"/>
        <v>29160</v>
      </c>
      <c r="L1604" s="43">
        <f t="shared" si="6"/>
        <v>1215</v>
      </c>
      <c r="M1604" s="45">
        <v>5.0</v>
      </c>
      <c r="N1604" s="43">
        <f t="shared" si="108"/>
        <v>5.0000001</v>
      </c>
      <c r="O1604" s="43">
        <f t="shared" si="85"/>
        <v>1.00000002</v>
      </c>
      <c r="P1604" s="47">
        <f t="shared" si="106"/>
        <v>0.000000099999998</v>
      </c>
      <c r="Q1604" s="43">
        <f t="shared" si="10"/>
        <v>60750000000</v>
      </c>
      <c r="R1604" s="43">
        <f t="shared" si="11"/>
        <v>166438356.2</v>
      </c>
      <c r="S1604" s="43">
        <f t="shared" si="12"/>
        <v>0</v>
      </c>
      <c r="T1604" s="11">
        <f t="shared" si="13"/>
        <v>0.00000003004115226</v>
      </c>
      <c r="U1604" s="3">
        <v>246.0</v>
      </c>
      <c r="V1604" s="37">
        <f t="shared" si="64"/>
        <v>0.00000002024691358</v>
      </c>
      <c r="W1604" s="4" t="s">
        <v>3172</v>
      </c>
      <c r="X1604" s="4" t="s">
        <v>2936</v>
      </c>
      <c r="Y1604" s="4" t="str">
        <f t="shared" si="15"/>
        <v>#VALUE!</v>
      </c>
      <c r="Z1604" s="48" t="str">
        <f t="shared" si="16"/>
        <v>#VALUE!</v>
      </c>
      <c r="AA1604" s="4" t="s">
        <v>2659</v>
      </c>
      <c r="AC1604">
        <v>0.0</v>
      </c>
      <c r="AD1604">
        <v>2.0</v>
      </c>
      <c r="AE1604">
        <v>2.0</v>
      </c>
      <c r="AF1604" s="49">
        <v>3.0</v>
      </c>
      <c r="AG1604" s="40">
        <f>AF1604+'RFactors (lead time &amp; failure)'!C:C</f>
        <v>3</v>
      </c>
      <c r="AH1604" s="4"/>
      <c r="AI1604" s="19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21"/>
      <c r="AV1604" s="21"/>
      <c r="AW1604" s="21"/>
      <c r="AX1604" s="21"/>
      <c r="AY1604" s="21"/>
      <c r="AZ1604" s="21"/>
    </row>
    <row r="1605">
      <c r="A1605" s="12">
        <v>3310.0</v>
      </c>
      <c r="B1605" s="2" t="s">
        <v>1676</v>
      </c>
      <c r="C1605" s="3">
        <v>1.0</v>
      </c>
      <c r="D1605" s="4" t="s">
        <v>3942</v>
      </c>
      <c r="E1605" s="4">
        <v>1.0</v>
      </c>
      <c r="F1605" s="3">
        <v>1215.0</v>
      </c>
      <c r="G1605" s="43">
        <f t="shared" si="1"/>
        <v>29160</v>
      </c>
      <c r="H1605" s="43">
        <f t="shared" si="2"/>
        <v>29160</v>
      </c>
      <c r="I1605" s="43">
        <f t="shared" si="3"/>
        <v>1215</v>
      </c>
      <c r="J1605" s="43">
        <f t="shared" si="4"/>
        <v>3.328767123</v>
      </c>
      <c r="K1605" s="43">
        <f t="shared" si="17"/>
        <v>29160</v>
      </c>
      <c r="L1605" s="43">
        <f t="shared" si="6"/>
        <v>1215</v>
      </c>
      <c r="M1605" s="45">
        <v>1.0</v>
      </c>
      <c r="N1605" s="43">
        <f t="shared" si="108"/>
        <v>2</v>
      </c>
      <c r="O1605" s="43">
        <f t="shared" si="85"/>
        <v>2</v>
      </c>
      <c r="P1605" s="47">
        <f t="shared" si="106"/>
        <v>0.5</v>
      </c>
      <c r="Q1605" s="43">
        <f t="shared" si="10"/>
        <v>1215</v>
      </c>
      <c r="R1605" s="43">
        <f t="shared" si="11"/>
        <v>3.328767123</v>
      </c>
      <c r="S1605" s="43">
        <f t="shared" si="12"/>
        <v>0.0008230452675</v>
      </c>
      <c r="T1605" s="11">
        <f t="shared" si="13"/>
        <v>0.3004115226</v>
      </c>
      <c r="U1605" s="3">
        <v>246.0</v>
      </c>
      <c r="V1605" s="37">
        <f t="shared" si="64"/>
        <v>0.2024691358</v>
      </c>
      <c r="W1605" s="4" t="s">
        <v>3172</v>
      </c>
      <c r="X1605" s="4" t="s">
        <v>2936</v>
      </c>
      <c r="Y1605" s="4" t="str">
        <f t="shared" si="15"/>
        <v>#VALUE!</v>
      </c>
      <c r="Z1605" s="48" t="str">
        <f t="shared" si="16"/>
        <v>#VALUE!</v>
      </c>
      <c r="AA1605" s="4" t="s">
        <v>2659</v>
      </c>
      <c r="AC1605">
        <v>0.0</v>
      </c>
      <c r="AD1605">
        <v>2.0</v>
      </c>
      <c r="AE1605">
        <v>2.0</v>
      </c>
      <c r="AF1605" s="49">
        <v>3.0</v>
      </c>
      <c r="AG1605" s="40">
        <f>AF1605+'RFactors (lead time &amp; failure)'!C:C</f>
        <v>3</v>
      </c>
      <c r="AH1605" s="4"/>
      <c r="AI1605" s="19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</row>
    <row r="1606">
      <c r="A1606" s="12">
        <v>3312.0</v>
      </c>
      <c r="B1606" s="2" t="s">
        <v>1677</v>
      </c>
      <c r="C1606" s="3">
        <v>1.0</v>
      </c>
      <c r="D1606" s="4">
        <v>0.0</v>
      </c>
      <c r="E1606" s="4">
        <v>1.0E-7</v>
      </c>
      <c r="F1606" s="3">
        <v>1215.0</v>
      </c>
      <c r="G1606" s="43">
        <f t="shared" si="1"/>
        <v>29160</v>
      </c>
      <c r="H1606" s="43">
        <f t="shared" si="2"/>
        <v>291600000000</v>
      </c>
      <c r="I1606" s="43">
        <f t="shared" si="3"/>
        <v>12150000000</v>
      </c>
      <c r="J1606" s="43">
        <f t="shared" si="4"/>
        <v>33287671.23</v>
      </c>
      <c r="K1606" s="43">
        <f t="shared" si="17"/>
        <v>29160</v>
      </c>
      <c r="L1606" s="43">
        <f t="shared" si="6"/>
        <v>1215</v>
      </c>
      <c r="M1606" s="45">
        <v>1.0</v>
      </c>
      <c r="N1606" s="43">
        <f t="shared" si="108"/>
        <v>1.0000001</v>
      </c>
      <c r="O1606" s="43">
        <f t="shared" si="85"/>
        <v>1.0000001</v>
      </c>
      <c r="P1606" s="47">
        <f t="shared" si="106"/>
        <v>0.00000009999999</v>
      </c>
      <c r="Q1606" s="43">
        <f t="shared" si="10"/>
        <v>12150000000</v>
      </c>
      <c r="R1606" s="43">
        <f t="shared" si="11"/>
        <v>33287671.23</v>
      </c>
      <c r="S1606" s="43">
        <f t="shared" si="12"/>
        <v>0</v>
      </c>
      <c r="T1606" s="11">
        <f t="shared" si="13"/>
        <v>0.00000003004115226</v>
      </c>
      <c r="U1606" s="3">
        <v>246.0</v>
      </c>
      <c r="V1606" s="37">
        <f t="shared" si="64"/>
        <v>0.00000002024691358</v>
      </c>
      <c r="W1606" s="4" t="s">
        <v>3172</v>
      </c>
      <c r="X1606" s="4" t="s">
        <v>2936</v>
      </c>
      <c r="Y1606" s="4" t="str">
        <f t="shared" si="15"/>
        <v>#VALUE!</v>
      </c>
      <c r="Z1606" s="48" t="str">
        <f t="shared" si="16"/>
        <v>#VALUE!</v>
      </c>
      <c r="AA1606" s="4" t="s">
        <v>2659</v>
      </c>
      <c r="AC1606">
        <v>0.0</v>
      </c>
      <c r="AD1606">
        <v>2.0</v>
      </c>
      <c r="AE1606">
        <v>2.0</v>
      </c>
      <c r="AF1606" s="49">
        <v>3.0</v>
      </c>
      <c r="AG1606" s="40">
        <f>AF1606+'RFactors (lead time &amp; failure)'!C:C</f>
        <v>3</v>
      </c>
      <c r="AH1606" s="4"/>
      <c r="AI1606" s="19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21"/>
    </row>
    <row r="1607">
      <c r="A1607" s="12">
        <v>3313.0</v>
      </c>
      <c r="B1607" s="2" t="s">
        <v>1678</v>
      </c>
      <c r="C1607" s="3">
        <v>1.0</v>
      </c>
      <c r="D1607" s="4" t="s">
        <v>3950</v>
      </c>
      <c r="E1607" s="4">
        <v>4.0</v>
      </c>
      <c r="F1607" s="3">
        <v>1215.0</v>
      </c>
      <c r="G1607" s="43">
        <f t="shared" si="1"/>
        <v>29160</v>
      </c>
      <c r="H1607" s="43">
        <f t="shared" si="2"/>
        <v>7290</v>
      </c>
      <c r="I1607" s="43">
        <f t="shared" si="3"/>
        <v>303.75</v>
      </c>
      <c r="J1607" s="43">
        <f t="shared" si="4"/>
        <v>0.8321917808</v>
      </c>
      <c r="K1607" s="43">
        <f t="shared" si="17"/>
        <v>29160</v>
      </c>
      <c r="L1607" s="43">
        <f t="shared" si="6"/>
        <v>1215</v>
      </c>
      <c r="M1607" s="45">
        <v>6.0</v>
      </c>
      <c r="N1607" s="43">
        <f t="shared" si="108"/>
        <v>10</v>
      </c>
      <c r="O1607" s="43">
        <f t="shared" si="85"/>
        <v>1.666666667</v>
      </c>
      <c r="P1607" s="47">
        <f t="shared" si="106"/>
        <v>2.4</v>
      </c>
      <c r="Q1607" s="43">
        <f t="shared" si="10"/>
        <v>1822.5</v>
      </c>
      <c r="R1607" s="43">
        <f t="shared" si="11"/>
        <v>4.993150685</v>
      </c>
      <c r="S1607" s="43">
        <f t="shared" si="12"/>
        <v>0.00329218107</v>
      </c>
      <c r="T1607" s="11">
        <f t="shared" si="13"/>
        <v>1.201646091</v>
      </c>
      <c r="U1607" s="3">
        <v>246.0</v>
      </c>
      <c r="V1607" s="37">
        <f t="shared" si="64"/>
        <v>0.8098765432</v>
      </c>
      <c r="W1607" s="4" t="s">
        <v>3172</v>
      </c>
      <c r="X1607" s="4" t="s">
        <v>2936</v>
      </c>
      <c r="Y1607" s="4" t="str">
        <f t="shared" si="15"/>
        <v>#VALUE!</v>
      </c>
      <c r="Z1607" s="48" t="str">
        <f t="shared" si="16"/>
        <v>#VALUE!</v>
      </c>
      <c r="AA1607" s="4" t="s">
        <v>2659</v>
      </c>
      <c r="AC1607">
        <v>1.0</v>
      </c>
      <c r="AD1607">
        <v>2.0</v>
      </c>
      <c r="AE1607">
        <v>3.0</v>
      </c>
      <c r="AF1607" s="49">
        <v>5.0</v>
      </c>
      <c r="AG1607" s="40">
        <f>AF1607+'RFactors (lead time &amp; failure)'!C:C</f>
        <v>6</v>
      </c>
      <c r="AH1607" s="4"/>
      <c r="AI1607" s="19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</row>
    <row r="1608">
      <c r="A1608" s="12">
        <v>3314.0</v>
      </c>
      <c r="B1608" s="2" t="s">
        <v>1679</v>
      </c>
      <c r="C1608" s="3">
        <v>1.0</v>
      </c>
      <c r="D1608" s="4" t="s">
        <v>2999</v>
      </c>
      <c r="E1608" s="4">
        <v>5.0</v>
      </c>
      <c r="F1608" s="3">
        <v>1215.0</v>
      </c>
      <c r="G1608" s="43">
        <f t="shared" si="1"/>
        <v>29160</v>
      </c>
      <c r="H1608" s="43">
        <f t="shared" si="2"/>
        <v>5832</v>
      </c>
      <c r="I1608" s="43">
        <f t="shared" si="3"/>
        <v>243</v>
      </c>
      <c r="J1608" s="43">
        <f t="shared" si="4"/>
        <v>0.6657534247</v>
      </c>
      <c r="K1608" s="43">
        <f t="shared" si="17"/>
        <v>29160</v>
      </c>
      <c r="L1608" s="43">
        <f t="shared" si="6"/>
        <v>1215</v>
      </c>
      <c r="M1608" s="45">
        <v>14.0</v>
      </c>
      <c r="N1608" s="43">
        <f t="shared" si="108"/>
        <v>19</v>
      </c>
      <c r="O1608" s="43">
        <f t="shared" si="85"/>
        <v>1.357142857</v>
      </c>
      <c r="P1608" s="47">
        <f t="shared" si="106"/>
        <v>3.684210526</v>
      </c>
      <c r="Q1608" s="43">
        <f t="shared" si="10"/>
        <v>3402</v>
      </c>
      <c r="R1608" s="43">
        <f t="shared" si="11"/>
        <v>9.320547945</v>
      </c>
      <c r="S1608" s="43">
        <f t="shared" si="12"/>
        <v>0.004115226337</v>
      </c>
      <c r="T1608" s="11">
        <f t="shared" si="13"/>
        <v>1.502057613</v>
      </c>
      <c r="U1608" s="3">
        <v>246.0</v>
      </c>
      <c r="V1608" s="37">
        <f t="shared" si="64"/>
        <v>1.012345679</v>
      </c>
      <c r="W1608" s="4" t="s">
        <v>3172</v>
      </c>
      <c r="X1608" s="4" t="s">
        <v>2936</v>
      </c>
      <c r="Y1608" s="4" t="str">
        <f t="shared" si="15"/>
        <v>#VALUE!</v>
      </c>
      <c r="Z1608" s="48" t="str">
        <f t="shared" si="16"/>
        <v>#VALUE!</v>
      </c>
      <c r="AA1608" s="4" t="s">
        <v>2659</v>
      </c>
      <c r="AC1608">
        <v>1.0</v>
      </c>
      <c r="AD1608">
        <v>2.0</v>
      </c>
      <c r="AE1608">
        <v>3.0</v>
      </c>
      <c r="AF1608" s="49">
        <v>5.0</v>
      </c>
      <c r="AG1608" s="40">
        <f>AF1608+'RFactors (lead time &amp; failure)'!C:C</f>
        <v>6</v>
      </c>
      <c r="AH1608" s="4"/>
      <c r="AI1608" s="19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</row>
    <row r="1609">
      <c r="A1609" s="12">
        <v>3315.0</v>
      </c>
      <c r="B1609" s="2" t="s">
        <v>1680</v>
      </c>
      <c r="C1609" s="3">
        <v>1.0</v>
      </c>
      <c r="D1609" s="4" t="s">
        <v>3958</v>
      </c>
      <c r="E1609" s="4">
        <v>2.0</v>
      </c>
      <c r="F1609" s="3">
        <v>1215.0</v>
      </c>
      <c r="G1609" s="43">
        <f t="shared" si="1"/>
        <v>29160</v>
      </c>
      <c r="H1609" s="43">
        <f t="shared" si="2"/>
        <v>14580</v>
      </c>
      <c r="I1609" s="43">
        <f t="shared" si="3"/>
        <v>607.5</v>
      </c>
      <c r="J1609" s="43">
        <f t="shared" si="4"/>
        <v>1.664383562</v>
      </c>
      <c r="K1609" s="43">
        <f t="shared" si="17"/>
        <v>29160</v>
      </c>
      <c r="L1609" s="43">
        <f t="shared" si="6"/>
        <v>1215</v>
      </c>
      <c r="M1609" s="45">
        <v>18.0</v>
      </c>
      <c r="N1609" s="43">
        <f t="shared" si="108"/>
        <v>20</v>
      </c>
      <c r="O1609" s="43">
        <f t="shared" si="85"/>
        <v>1.111111111</v>
      </c>
      <c r="P1609" s="47">
        <f t="shared" si="106"/>
        <v>1.8</v>
      </c>
      <c r="Q1609" s="43">
        <f t="shared" si="10"/>
        <v>10935</v>
      </c>
      <c r="R1609" s="43">
        <f t="shared" si="11"/>
        <v>29.95890411</v>
      </c>
      <c r="S1609" s="43">
        <f t="shared" si="12"/>
        <v>0.001646090535</v>
      </c>
      <c r="T1609" s="11">
        <f t="shared" si="13"/>
        <v>0.6008230453</v>
      </c>
      <c r="U1609" s="3">
        <v>246.0</v>
      </c>
      <c r="V1609" s="37">
        <f t="shared" si="64"/>
        <v>0.4049382716</v>
      </c>
      <c r="W1609" s="4" t="s">
        <v>3172</v>
      </c>
      <c r="X1609" s="4" t="s">
        <v>2936</v>
      </c>
      <c r="Y1609" s="4" t="str">
        <f t="shared" si="15"/>
        <v>#VALUE!</v>
      </c>
      <c r="Z1609" s="48" t="str">
        <f t="shared" si="16"/>
        <v>#VALUE!</v>
      </c>
      <c r="AA1609" s="4" t="s">
        <v>2659</v>
      </c>
      <c r="AC1609">
        <v>1.0</v>
      </c>
      <c r="AD1609">
        <v>2.0</v>
      </c>
      <c r="AE1609">
        <v>3.0</v>
      </c>
      <c r="AF1609" s="49">
        <v>4.0</v>
      </c>
      <c r="AG1609" s="40">
        <f>AF1609+'RFactors (lead time &amp; failure)'!C:C</f>
        <v>5</v>
      </c>
      <c r="AH1609" s="4"/>
      <c r="AI1609" s="19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21"/>
      <c r="AV1609" s="21"/>
      <c r="AW1609" s="21"/>
      <c r="AX1609" s="21"/>
      <c r="AY1609" s="21"/>
      <c r="AZ1609" s="21"/>
    </row>
    <row r="1610">
      <c r="A1610" s="12">
        <v>3316.0</v>
      </c>
      <c r="B1610" s="2" t="s">
        <v>1681</v>
      </c>
      <c r="C1610" s="3">
        <v>1.0</v>
      </c>
      <c r="D1610" s="4">
        <v>0.0</v>
      </c>
      <c r="E1610" s="4">
        <v>1.0E-7</v>
      </c>
      <c r="F1610" s="3">
        <v>1215.0</v>
      </c>
      <c r="G1610" s="43">
        <f t="shared" si="1"/>
        <v>29160</v>
      </c>
      <c r="H1610" s="43">
        <f t="shared" si="2"/>
        <v>291600000000</v>
      </c>
      <c r="I1610" s="43">
        <f t="shared" si="3"/>
        <v>12150000000</v>
      </c>
      <c r="J1610" s="43">
        <f t="shared" si="4"/>
        <v>33287671.23</v>
      </c>
      <c r="K1610" s="43">
        <f t="shared" si="17"/>
        <v>29160</v>
      </c>
      <c r="L1610" s="43">
        <f t="shared" si="6"/>
        <v>1215</v>
      </c>
      <c r="M1610" s="45">
        <v>20.0</v>
      </c>
      <c r="N1610" s="43">
        <f t="shared" si="108"/>
        <v>20.0000001</v>
      </c>
      <c r="O1610" s="43">
        <f t="shared" si="85"/>
        <v>1.000000005</v>
      </c>
      <c r="P1610" s="47">
        <f t="shared" si="106"/>
        <v>0.0000000999999995</v>
      </c>
      <c r="Q1610" s="43">
        <f t="shared" si="10"/>
        <v>243000000000</v>
      </c>
      <c r="R1610" s="43">
        <f t="shared" si="11"/>
        <v>665753424.7</v>
      </c>
      <c r="S1610" s="43">
        <f t="shared" si="12"/>
        <v>0</v>
      </c>
      <c r="T1610" s="11">
        <f t="shared" si="13"/>
        <v>0.00000003004115226</v>
      </c>
      <c r="U1610" s="3">
        <v>246.0</v>
      </c>
      <c r="V1610" s="37">
        <f t="shared" si="64"/>
        <v>0.00000002024691358</v>
      </c>
      <c r="W1610" s="4" t="s">
        <v>3172</v>
      </c>
      <c r="X1610" s="4" t="s">
        <v>2936</v>
      </c>
      <c r="Y1610" s="4" t="str">
        <f t="shared" si="15"/>
        <v>#VALUE!</v>
      </c>
      <c r="Z1610" s="48" t="str">
        <f t="shared" si="16"/>
        <v>#VALUE!</v>
      </c>
      <c r="AA1610" s="4" t="s">
        <v>2659</v>
      </c>
      <c r="AC1610">
        <v>0.0</v>
      </c>
      <c r="AD1610">
        <v>2.0</v>
      </c>
      <c r="AE1610">
        <v>2.0</v>
      </c>
      <c r="AF1610" s="49">
        <v>3.0</v>
      </c>
      <c r="AG1610" s="40">
        <f>AF1610+'RFactors (lead time &amp; failure)'!C:C</f>
        <v>3</v>
      </c>
      <c r="AH1610" s="4"/>
      <c r="AI1610" s="19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21"/>
      <c r="AV1610" s="21"/>
      <c r="AW1610" s="21"/>
      <c r="AX1610" s="21"/>
      <c r="AY1610" s="21"/>
      <c r="AZ1610" s="21"/>
    </row>
    <row r="1611">
      <c r="A1611" s="12">
        <v>3317.0</v>
      </c>
      <c r="B1611" s="2" t="s">
        <v>1682</v>
      </c>
      <c r="C1611" s="3">
        <v>1.0</v>
      </c>
      <c r="D1611" s="4">
        <v>0.0</v>
      </c>
      <c r="E1611" s="4">
        <v>1.0E-7</v>
      </c>
      <c r="F1611" s="3">
        <v>1215.0</v>
      </c>
      <c r="G1611" s="43">
        <f t="shared" si="1"/>
        <v>29160</v>
      </c>
      <c r="H1611" s="43">
        <f t="shared" si="2"/>
        <v>291600000000</v>
      </c>
      <c r="I1611" s="43">
        <f t="shared" si="3"/>
        <v>12150000000</v>
      </c>
      <c r="J1611" s="43">
        <f t="shared" si="4"/>
        <v>33287671.23</v>
      </c>
      <c r="K1611" s="43">
        <f t="shared" si="17"/>
        <v>29160</v>
      </c>
      <c r="L1611" s="43">
        <f t="shared" si="6"/>
        <v>1215</v>
      </c>
      <c r="M1611" s="45">
        <v>20.0</v>
      </c>
      <c r="N1611" s="43">
        <f t="shared" si="108"/>
        <v>20.0000001</v>
      </c>
      <c r="O1611" s="43">
        <f t="shared" si="85"/>
        <v>1.000000005</v>
      </c>
      <c r="P1611" s="47">
        <f t="shared" si="106"/>
        <v>0.0000000999999995</v>
      </c>
      <c r="Q1611" s="43">
        <f t="shared" si="10"/>
        <v>243000000000</v>
      </c>
      <c r="R1611" s="43">
        <f t="shared" si="11"/>
        <v>665753424.7</v>
      </c>
      <c r="S1611" s="43">
        <f t="shared" si="12"/>
        <v>0</v>
      </c>
      <c r="T1611" s="11">
        <f t="shared" si="13"/>
        <v>0.00000003004115226</v>
      </c>
      <c r="U1611" s="3">
        <v>246.0</v>
      </c>
      <c r="V1611" s="37">
        <f t="shared" si="64"/>
        <v>0.00000002024691358</v>
      </c>
      <c r="W1611" s="4" t="s">
        <v>3172</v>
      </c>
      <c r="X1611" s="4" t="s">
        <v>2936</v>
      </c>
      <c r="Y1611" s="4" t="str">
        <f t="shared" si="15"/>
        <v>#VALUE!</v>
      </c>
      <c r="Z1611" s="48" t="str">
        <f t="shared" si="16"/>
        <v>#VALUE!</v>
      </c>
      <c r="AA1611" s="4" t="s">
        <v>2659</v>
      </c>
      <c r="AC1611">
        <v>0.0</v>
      </c>
      <c r="AD1611">
        <v>2.0</v>
      </c>
      <c r="AE1611">
        <v>2.0</v>
      </c>
      <c r="AF1611" s="49">
        <v>3.0</v>
      </c>
      <c r="AG1611" s="40">
        <f>AF1611+'RFactors (lead time &amp; failure)'!C:C</f>
        <v>3</v>
      </c>
      <c r="AH1611" s="4"/>
      <c r="AI1611" s="19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</row>
    <row r="1612">
      <c r="A1612" s="12">
        <v>3318.0</v>
      </c>
      <c r="B1612" s="2" t="s">
        <v>1683</v>
      </c>
      <c r="C1612" s="3">
        <v>1.0</v>
      </c>
      <c r="D1612" s="4" t="s">
        <v>3965</v>
      </c>
      <c r="E1612" s="4">
        <v>30.0000001</v>
      </c>
      <c r="F1612" s="3">
        <v>1215.0</v>
      </c>
      <c r="G1612" s="43">
        <f t="shared" si="1"/>
        <v>29160</v>
      </c>
      <c r="H1612" s="43">
        <f t="shared" si="2"/>
        <v>971.9999968</v>
      </c>
      <c r="I1612" s="43">
        <f t="shared" si="3"/>
        <v>40.49999987</v>
      </c>
      <c r="J1612" s="43">
        <f t="shared" si="4"/>
        <v>0.1109589037</v>
      </c>
      <c r="K1612" s="43">
        <f t="shared" si="17"/>
        <v>29160</v>
      </c>
      <c r="L1612" s="43">
        <f t="shared" si="6"/>
        <v>1215</v>
      </c>
      <c r="M1612" s="45">
        <v>95.0</v>
      </c>
      <c r="N1612" s="43">
        <f t="shared" si="108"/>
        <v>125.0000001</v>
      </c>
      <c r="O1612" s="43">
        <f t="shared" si="85"/>
        <v>1.315789475</v>
      </c>
      <c r="P1612" s="47">
        <f t="shared" si="106"/>
        <v>22.80000006</v>
      </c>
      <c r="Q1612" s="43">
        <f t="shared" si="10"/>
        <v>3847.499987</v>
      </c>
      <c r="R1612" s="43">
        <f t="shared" si="11"/>
        <v>10.54109586</v>
      </c>
      <c r="S1612" s="43">
        <f t="shared" si="12"/>
        <v>0.02469135811</v>
      </c>
      <c r="T1612" s="11">
        <f t="shared" si="13"/>
        <v>9.012345709</v>
      </c>
      <c r="U1612" s="3">
        <v>246.0</v>
      </c>
      <c r="V1612" s="37">
        <f t="shared" si="64"/>
        <v>6.074074094</v>
      </c>
      <c r="W1612" s="4" t="s">
        <v>3172</v>
      </c>
      <c r="X1612" s="4" t="s">
        <v>2936</v>
      </c>
      <c r="Y1612" s="4" t="str">
        <f t="shared" si="15"/>
        <v>#VALUE!</v>
      </c>
      <c r="Z1612" s="48" t="str">
        <f t="shared" si="16"/>
        <v>#VALUE!</v>
      </c>
      <c r="AA1612" s="4" t="s">
        <v>2659</v>
      </c>
      <c r="AC1612">
        <v>1.0</v>
      </c>
      <c r="AD1612">
        <v>2.0</v>
      </c>
      <c r="AE1612">
        <v>3.0</v>
      </c>
      <c r="AF1612" s="49">
        <v>13.0</v>
      </c>
      <c r="AG1612" s="40">
        <f>AF1612+'RFactors (lead time &amp; failure)'!C:C</f>
        <v>14</v>
      </c>
      <c r="AH1612" s="4"/>
      <c r="AI1612" s="19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21"/>
      <c r="AV1612" s="21"/>
      <c r="AW1612" s="21"/>
      <c r="AX1612" s="21"/>
      <c r="AY1612" s="21"/>
      <c r="AZ1612" s="21"/>
    </row>
    <row r="1613">
      <c r="A1613" s="12">
        <v>3319.0</v>
      </c>
      <c r="B1613" s="2" t="s">
        <v>1684</v>
      </c>
      <c r="C1613" s="3">
        <v>1.0</v>
      </c>
      <c r="D1613" s="4">
        <v>0.0</v>
      </c>
      <c r="E1613" s="4">
        <v>1.0E-7</v>
      </c>
      <c r="F1613" s="3">
        <v>1215.0</v>
      </c>
      <c r="G1613" s="43">
        <f t="shared" si="1"/>
        <v>29160</v>
      </c>
      <c r="H1613" s="43">
        <f t="shared" si="2"/>
        <v>291600000000</v>
      </c>
      <c r="I1613" s="43">
        <f t="shared" si="3"/>
        <v>12150000000</v>
      </c>
      <c r="J1613" s="43">
        <f t="shared" si="4"/>
        <v>33287671.23</v>
      </c>
      <c r="K1613" s="43">
        <f t="shared" si="17"/>
        <v>29160</v>
      </c>
      <c r="L1613" s="43">
        <f t="shared" si="6"/>
        <v>1215</v>
      </c>
      <c r="M1613" s="45">
        <v>1.0</v>
      </c>
      <c r="N1613" s="43">
        <f t="shared" si="108"/>
        <v>1.0000001</v>
      </c>
      <c r="O1613" s="43">
        <f t="shared" si="85"/>
        <v>1.0000001</v>
      </c>
      <c r="P1613" s="47">
        <f t="shared" si="106"/>
        <v>0.00000009999999</v>
      </c>
      <c r="Q1613" s="43">
        <f t="shared" si="10"/>
        <v>12150000000</v>
      </c>
      <c r="R1613" s="43">
        <f t="shared" si="11"/>
        <v>33287671.23</v>
      </c>
      <c r="S1613" s="43">
        <f t="shared" si="12"/>
        <v>0</v>
      </c>
      <c r="T1613" s="11">
        <f t="shared" si="13"/>
        <v>0.00000003004115226</v>
      </c>
      <c r="U1613" s="3">
        <v>246.0</v>
      </c>
      <c r="V1613" s="37">
        <f t="shared" si="64"/>
        <v>0.00000002024691358</v>
      </c>
      <c r="W1613" s="4" t="s">
        <v>3172</v>
      </c>
      <c r="X1613" s="4" t="s">
        <v>2936</v>
      </c>
      <c r="Y1613" s="4" t="str">
        <f t="shared" si="15"/>
        <v>#VALUE!</v>
      </c>
      <c r="Z1613" s="48" t="str">
        <f t="shared" si="16"/>
        <v>#VALUE!</v>
      </c>
      <c r="AA1613" s="4" t="s">
        <v>2659</v>
      </c>
      <c r="AC1613">
        <v>0.0</v>
      </c>
      <c r="AD1613">
        <v>2.0</v>
      </c>
      <c r="AE1613">
        <v>2.0</v>
      </c>
      <c r="AF1613" s="49">
        <v>3.0</v>
      </c>
      <c r="AG1613" s="40">
        <f>AF1613+'RFactors (lead time &amp; failure)'!C:C</f>
        <v>3</v>
      </c>
      <c r="AH1613" s="4"/>
      <c r="AI1613" s="19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</row>
    <row r="1614">
      <c r="A1614" s="12">
        <v>3320.0</v>
      </c>
      <c r="B1614" s="2" t="s">
        <v>1685</v>
      </c>
      <c r="C1614" s="3">
        <v>1.0</v>
      </c>
      <c r="D1614" s="4">
        <v>0.0</v>
      </c>
      <c r="E1614" s="4">
        <v>1.0E-7</v>
      </c>
      <c r="F1614" s="3">
        <v>1215.0</v>
      </c>
      <c r="G1614" s="43">
        <f t="shared" si="1"/>
        <v>29160</v>
      </c>
      <c r="H1614" s="43">
        <f t="shared" si="2"/>
        <v>291600000000</v>
      </c>
      <c r="I1614" s="43">
        <f t="shared" si="3"/>
        <v>12150000000</v>
      </c>
      <c r="J1614" s="43">
        <f t="shared" si="4"/>
        <v>33287671.23</v>
      </c>
      <c r="K1614" s="43">
        <f t="shared" si="17"/>
        <v>29160</v>
      </c>
      <c r="L1614" s="43">
        <f t="shared" si="6"/>
        <v>1215</v>
      </c>
      <c r="M1614" s="45">
        <v>1.0</v>
      </c>
      <c r="N1614" s="43">
        <f t="shared" si="108"/>
        <v>1.0000001</v>
      </c>
      <c r="O1614" s="43">
        <f t="shared" si="85"/>
        <v>1.0000001</v>
      </c>
      <c r="P1614" s="47">
        <f t="shared" si="106"/>
        <v>0.00000009999999</v>
      </c>
      <c r="Q1614" s="43">
        <f t="shared" si="10"/>
        <v>12150000000</v>
      </c>
      <c r="R1614" s="43">
        <f t="shared" si="11"/>
        <v>33287671.23</v>
      </c>
      <c r="S1614" s="43">
        <f t="shared" si="12"/>
        <v>0</v>
      </c>
      <c r="T1614" s="11">
        <f t="shared" si="13"/>
        <v>0.00000003004115226</v>
      </c>
      <c r="U1614" s="3">
        <v>246.0</v>
      </c>
      <c r="V1614" s="37">
        <f t="shared" si="64"/>
        <v>0.00000002024691358</v>
      </c>
      <c r="W1614" s="4" t="s">
        <v>3172</v>
      </c>
      <c r="X1614" s="4" t="s">
        <v>2936</v>
      </c>
      <c r="Y1614" s="4" t="str">
        <f t="shared" si="15"/>
        <v>#VALUE!</v>
      </c>
      <c r="Z1614" s="48" t="str">
        <f t="shared" si="16"/>
        <v>#VALUE!</v>
      </c>
      <c r="AA1614" s="4" t="s">
        <v>2659</v>
      </c>
      <c r="AC1614">
        <v>0.0</v>
      </c>
      <c r="AD1614">
        <v>2.0</v>
      </c>
      <c r="AE1614">
        <v>2.0</v>
      </c>
      <c r="AF1614" s="49">
        <v>3.0</v>
      </c>
      <c r="AG1614" s="40">
        <f>AF1614+'RFactors (lead time &amp; failure)'!C:C</f>
        <v>3</v>
      </c>
      <c r="AH1614" s="4"/>
      <c r="AI1614" s="19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</row>
    <row r="1615">
      <c r="A1615" s="12">
        <v>3321.0</v>
      </c>
      <c r="B1615" s="2" t="s">
        <v>1686</v>
      </c>
      <c r="C1615" s="3">
        <v>1.0</v>
      </c>
      <c r="D1615" s="4">
        <v>0.0</v>
      </c>
      <c r="E1615" s="4">
        <v>1.0E-7</v>
      </c>
      <c r="F1615" s="3">
        <v>1215.0</v>
      </c>
      <c r="G1615" s="43">
        <f t="shared" si="1"/>
        <v>29160</v>
      </c>
      <c r="H1615" s="43">
        <f t="shared" si="2"/>
        <v>291600000000</v>
      </c>
      <c r="I1615" s="43">
        <f t="shared" si="3"/>
        <v>12150000000</v>
      </c>
      <c r="J1615" s="43">
        <f t="shared" si="4"/>
        <v>33287671.23</v>
      </c>
      <c r="K1615" s="43">
        <f t="shared" si="17"/>
        <v>29160</v>
      </c>
      <c r="L1615" s="43">
        <f t="shared" si="6"/>
        <v>1215</v>
      </c>
      <c r="M1615" s="45">
        <v>1.0</v>
      </c>
      <c r="N1615" s="43">
        <f t="shared" si="108"/>
        <v>1.0000001</v>
      </c>
      <c r="O1615" s="43">
        <f t="shared" si="85"/>
        <v>1.0000001</v>
      </c>
      <c r="P1615" s="47">
        <f t="shared" si="106"/>
        <v>0.00000009999999</v>
      </c>
      <c r="Q1615" s="43">
        <f t="shared" si="10"/>
        <v>12150000000</v>
      </c>
      <c r="R1615" s="43">
        <f t="shared" si="11"/>
        <v>33287671.23</v>
      </c>
      <c r="S1615" s="43">
        <f t="shared" si="12"/>
        <v>0</v>
      </c>
      <c r="T1615" s="11">
        <f t="shared" si="13"/>
        <v>0.00000003004115226</v>
      </c>
      <c r="U1615" s="3">
        <v>246.0</v>
      </c>
      <c r="V1615" s="37">
        <f t="shared" si="64"/>
        <v>0.00000002024691358</v>
      </c>
      <c r="W1615" s="4" t="s">
        <v>3172</v>
      </c>
      <c r="X1615" s="4" t="s">
        <v>2936</v>
      </c>
      <c r="Y1615" s="4" t="str">
        <f t="shared" si="15"/>
        <v>#VALUE!</v>
      </c>
      <c r="Z1615" s="48" t="str">
        <f t="shared" si="16"/>
        <v>#VALUE!</v>
      </c>
      <c r="AA1615" s="4" t="s">
        <v>2659</v>
      </c>
      <c r="AC1615">
        <v>0.0</v>
      </c>
      <c r="AD1615">
        <v>2.0</v>
      </c>
      <c r="AE1615">
        <v>2.0</v>
      </c>
      <c r="AF1615" s="49">
        <v>3.0</v>
      </c>
      <c r="AG1615" s="40">
        <f>AF1615+'RFactors (lead time &amp; failure)'!C:C</f>
        <v>3</v>
      </c>
      <c r="AH1615" s="4"/>
      <c r="AI1615" s="19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21"/>
      <c r="AV1615" s="21"/>
      <c r="AW1615" s="21"/>
      <c r="AX1615" s="21"/>
      <c r="AY1615" s="21"/>
      <c r="AZ1615" s="21"/>
    </row>
    <row r="1616">
      <c r="A1616" s="12">
        <v>3322.0</v>
      </c>
      <c r="B1616" s="2" t="s">
        <v>1687</v>
      </c>
      <c r="C1616" s="3">
        <v>1.0</v>
      </c>
      <c r="D1616" s="4">
        <v>0.0</v>
      </c>
      <c r="E1616" s="4">
        <v>1.0E-7</v>
      </c>
      <c r="F1616" s="3">
        <v>1215.0</v>
      </c>
      <c r="G1616" s="43">
        <f t="shared" si="1"/>
        <v>29160</v>
      </c>
      <c r="H1616" s="43">
        <f t="shared" si="2"/>
        <v>291600000000</v>
      </c>
      <c r="I1616" s="43">
        <f t="shared" si="3"/>
        <v>12150000000</v>
      </c>
      <c r="J1616" s="43">
        <f t="shared" si="4"/>
        <v>33287671.23</v>
      </c>
      <c r="K1616" s="43">
        <f t="shared" si="17"/>
        <v>29160</v>
      </c>
      <c r="L1616" s="43">
        <f t="shared" si="6"/>
        <v>1215</v>
      </c>
      <c r="M1616" s="45">
        <v>3.0</v>
      </c>
      <c r="N1616" s="43">
        <f t="shared" si="108"/>
        <v>3.0000001</v>
      </c>
      <c r="O1616" s="43">
        <f t="shared" si="85"/>
        <v>1.000000033</v>
      </c>
      <c r="P1616" s="47">
        <f t="shared" si="106"/>
        <v>0.00000009999999667</v>
      </c>
      <c r="Q1616" s="43">
        <f t="shared" si="10"/>
        <v>36450000000</v>
      </c>
      <c r="R1616" s="43">
        <f t="shared" si="11"/>
        <v>99863013.7</v>
      </c>
      <c r="S1616" s="43">
        <f t="shared" si="12"/>
        <v>0</v>
      </c>
      <c r="T1616" s="11">
        <f t="shared" si="13"/>
        <v>0.00000003004115226</v>
      </c>
      <c r="U1616" s="3">
        <v>246.0</v>
      </c>
      <c r="V1616" s="37">
        <f t="shared" si="64"/>
        <v>0.00000002024691358</v>
      </c>
      <c r="W1616" s="4" t="s">
        <v>3172</v>
      </c>
      <c r="X1616" s="4" t="s">
        <v>2936</v>
      </c>
      <c r="Y1616" s="4" t="str">
        <f t="shared" si="15"/>
        <v>#VALUE!</v>
      </c>
      <c r="Z1616" s="48" t="str">
        <f t="shared" si="16"/>
        <v>#VALUE!</v>
      </c>
      <c r="AA1616" s="4" t="s">
        <v>2659</v>
      </c>
      <c r="AC1616">
        <v>0.0</v>
      </c>
      <c r="AD1616">
        <v>2.0</v>
      </c>
      <c r="AE1616">
        <v>2.0</v>
      </c>
      <c r="AF1616" s="49">
        <v>3.0</v>
      </c>
      <c r="AG1616" s="40">
        <f>AF1616+'RFactors (lead time &amp; failure)'!C:C</f>
        <v>3</v>
      </c>
      <c r="AH1616" s="4"/>
      <c r="AI1616" s="19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21"/>
      <c r="AV1616" s="21"/>
      <c r="AW1616" s="21"/>
      <c r="AX1616" s="21"/>
      <c r="AY1616" s="21"/>
      <c r="AZ1616" s="21"/>
    </row>
    <row r="1617">
      <c r="A1617" s="12">
        <v>3323.0</v>
      </c>
      <c r="B1617" s="2" t="s">
        <v>1688</v>
      </c>
      <c r="C1617" s="3">
        <v>1.0</v>
      </c>
      <c r="D1617" s="4">
        <v>0.0</v>
      </c>
      <c r="E1617" s="4">
        <v>1.0E-7</v>
      </c>
      <c r="F1617" s="3">
        <v>1215.0</v>
      </c>
      <c r="G1617" s="43">
        <f t="shared" si="1"/>
        <v>29160</v>
      </c>
      <c r="H1617" s="43">
        <f t="shared" si="2"/>
        <v>291600000000</v>
      </c>
      <c r="I1617" s="43">
        <f t="shared" si="3"/>
        <v>12150000000</v>
      </c>
      <c r="J1617" s="43">
        <f t="shared" si="4"/>
        <v>33287671.23</v>
      </c>
      <c r="K1617" s="43">
        <f t="shared" si="17"/>
        <v>29160</v>
      </c>
      <c r="L1617" s="43">
        <f t="shared" si="6"/>
        <v>1215</v>
      </c>
      <c r="M1617" s="45">
        <v>1.0</v>
      </c>
      <c r="N1617" s="43">
        <f t="shared" si="108"/>
        <v>1.0000001</v>
      </c>
      <c r="O1617" s="43">
        <f t="shared" si="85"/>
        <v>1.0000001</v>
      </c>
      <c r="P1617" s="47">
        <f t="shared" si="106"/>
        <v>0.00000009999999</v>
      </c>
      <c r="Q1617" s="43">
        <f t="shared" si="10"/>
        <v>12150000000</v>
      </c>
      <c r="R1617" s="43">
        <f t="shared" si="11"/>
        <v>33287671.23</v>
      </c>
      <c r="S1617" s="43">
        <f t="shared" si="12"/>
        <v>0</v>
      </c>
      <c r="T1617" s="11">
        <f t="shared" si="13"/>
        <v>0.00000003004115226</v>
      </c>
      <c r="U1617" s="3">
        <v>246.0</v>
      </c>
      <c r="V1617" s="37">
        <f t="shared" si="64"/>
        <v>0.00000002024691358</v>
      </c>
      <c r="W1617" s="4" t="s">
        <v>3172</v>
      </c>
      <c r="X1617" s="4" t="s">
        <v>2936</v>
      </c>
      <c r="Y1617" s="4" t="str">
        <f t="shared" si="15"/>
        <v>#VALUE!</v>
      </c>
      <c r="Z1617" s="48" t="str">
        <f t="shared" si="16"/>
        <v>#VALUE!</v>
      </c>
      <c r="AA1617" s="4" t="s">
        <v>2659</v>
      </c>
      <c r="AC1617">
        <v>0.0</v>
      </c>
      <c r="AD1617">
        <v>2.0</v>
      </c>
      <c r="AE1617">
        <v>2.0</v>
      </c>
      <c r="AF1617" s="49">
        <v>3.0</v>
      </c>
      <c r="AG1617" s="40">
        <f>AF1617+'RFactors (lead time &amp; failure)'!C:C</f>
        <v>3</v>
      </c>
      <c r="AH1617" s="4"/>
      <c r="AI1617" s="19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21"/>
      <c r="AV1617" s="21"/>
      <c r="AW1617" s="21"/>
      <c r="AX1617" s="21"/>
      <c r="AY1617" s="21"/>
      <c r="AZ1617" s="21"/>
    </row>
    <row r="1618">
      <c r="A1618" s="12">
        <v>3324.0</v>
      </c>
      <c r="B1618" s="2" t="s">
        <v>1689</v>
      </c>
      <c r="C1618" s="3">
        <v>1.0</v>
      </c>
      <c r="D1618" s="4">
        <v>0.0</v>
      </c>
      <c r="E1618" s="4">
        <v>1.0E-7</v>
      </c>
      <c r="F1618" s="3">
        <v>1215.0</v>
      </c>
      <c r="G1618" s="43">
        <f t="shared" si="1"/>
        <v>29160</v>
      </c>
      <c r="H1618" s="43">
        <f t="shared" si="2"/>
        <v>291600000000</v>
      </c>
      <c r="I1618" s="43">
        <f t="shared" si="3"/>
        <v>12150000000</v>
      </c>
      <c r="J1618" s="43">
        <f t="shared" si="4"/>
        <v>33287671.23</v>
      </c>
      <c r="K1618" s="43">
        <f t="shared" si="17"/>
        <v>29160</v>
      </c>
      <c r="L1618" s="43">
        <f t="shared" si="6"/>
        <v>1215</v>
      </c>
      <c r="M1618" s="45">
        <v>1.0</v>
      </c>
      <c r="N1618" s="43">
        <f t="shared" si="108"/>
        <v>1.0000001</v>
      </c>
      <c r="O1618" s="43">
        <f t="shared" si="85"/>
        <v>1.0000001</v>
      </c>
      <c r="P1618" s="47">
        <f t="shared" si="106"/>
        <v>0.00000009999999</v>
      </c>
      <c r="Q1618" s="43">
        <f t="shared" si="10"/>
        <v>12150000000</v>
      </c>
      <c r="R1618" s="43">
        <f t="shared" si="11"/>
        <v>33287671.23</v>
      </c>
      <c r="S1618" s="43">
        <f t="shared" si="12"/>
        <v>0</v>
      </c>
      <c r="T1618" s="11">
        <f t="shared" si="13"/>
        <v>0.00000003004115226</v>
      </c>
      <c r="U1618" s="3">
        <v>246.0</v>
      </c>
      <c r="V1618" s="37">
        <f t="shared" si="64"/>
        <v>0.00000002024691358</v>
      </c>
      <c r="W1618" s="4" t="s">
        <v>3172</v>
      </c>
      <c r="X1618" s="4" t="s">
        <v>2936</v>
      </c>
      <c r="Y1618" s="4" t="str">
        <f t="shared" si="15"/>
        <v>#VALUE!</v>
      </c>
      <c r="Z1618" s="48" t="str">
        <f t="shared" si="16"/>
        <v>#VALUE!</v>
      </c>
      <c r="AA1618" s="4" t="s">
        <v>2659</v>
      </c>
      <c r="AC1618">
        <v>0.0</v>
      </c>
      <c r="AD1618">
        <v>2.0</v>
      </c>
      <c r="AE1618">
        <v>2.0</v>
      </c>
      <c r="AF1618" s="49">
        <v>3.0</v>
      </c>
      <c r="AG1618" s="40">
        <f>AF1618+'RFactors (lead time &amp; failure)'!C:C</f>
        <v>3</v>
      </c>
      <c r="AH1618" s="4"/>
      <c r="AI1618" s="19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</row>
    <row r="1619">
      <c r="A1619" s="12">
        <v>3325.0</v>
      </c>
      <c r="B1619" s="2" t="s">
        <v>1690</v>
      </c>
      <c r="C1619" s="3">
        <v>1.0</v>
      </c>
      <c r="D1619" s="4">
        <v>0.0</v>
      </c>
      <c r="E1619" s="4">
        <v>1.0E-7</v>
      </c>
      <c r="F1619" s="3">
        <v>1215.0</v>
      </c>
      <c r="G1619" s="43">
        <f t="shared" si="1"/>
        <v>29160</v>
      </c>
      <c r="H1619" s="43">
        <f t="shared" si="2"/>
        <v>291600000000</v>
      </c>
      <c r="I1619" s="43">
        <f t="shared" si="3"/>
        <v>12150000000</v>
      </c>
      <c r="J1619" s="43">
        <f t="shared" si="4"/>
        <v>33287671.23</v>
      </c>
      <c r="K1619" s="43">
        <f t="shared" si="17"/>
        <v>29160</v>
      </c>
      <c r="L1619" s="43">
        <f t="shared" si="6"/>
        <v>1215</v>
      </c>
      <c r="M1619" s="45">
        <v>1.0</v>
      </c>
      <c r="N1619" s="43">
        <f t="shared" si="108"/>
        <v>1.0000001</v>
      </c>
      <c r="O1619" s="43">
        <f t="shared" si="85"/>
        <v>1.0000001</v>
      </c>
      <c r="P1619" s="47">
        <f t="shared" si="106"/>
        <v>0.00000009999999</v>
      </c>
      <c r="Q1619" s="43">
        <f t="shared" si="10"/>
        <v>12150000000</v>
      </c>
      <c r="R1619" s="43">
        <f t="shared" si="11"/>
        <v>33287671.23</v>
      </c>
      <c r="S1619" s="43">
        <f t="shared" si="12"/>
        <v>0</v>
      </c>
      <c r="T1619" s="11">
        <f t="shared" si="13"/>
        <v>0.00000003004115226</v>
      </c>
      <c r="U1619" s="3">
        <v>246.0</v>
      </c>
      <c r="V1619" s="37">
        <f t="shared" si="64"/>
        <v>0.00000002024691358</v>
      </c>
      <c r="W1619" s="4" t="s">
        <v>3172</v>
      </c>
      <c r="X1619" s="4" t="s">
        <v>2936</v>
      </c>
      <c r="Y1619" s="4" t="str">
        <f t="shared" si="15"/>
        <v>#VALUE!</v>
      </c>
      <c r="Z1619" s="48" t="str">
        <f t="shared" si="16"/>
        <v>#VALUE!</v>
      </c>
      <c r="AA1619" s="4" t="s">
        <v>2659</v>
      </c>
      <c r="AC1619">
        <v>0.0</v>
      </c>
      <c r="AD1619">
        <v>2.0</v>
      </c>
      <c r="AE1619">
        <v>2.0</v>
      </c>
      <c r="AF1619" s="49">
        <v>3.0</v>
      </c>
      <c r="AG1619" s="40">
        <f>AF1619+'RFactors (lead time &amp; failure)'!C:C</f>
        <v>3</v>
      </c>
      <c r="AH1619" s="4"/>
      <c r="AI1619" s="19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21"/>
      <c r="AV1619" s="21"/>
      <c r="AW1619" s="21"/>
      <c r="AX1619" s="21"/>
      <c r="AY1619" s="21"/>
      <c r="AZ1619" s="21"/>
    </row>
    <row r="1620">
      <c r="A1620" s="12">
        <v>3326.0</v>
      </c>
      <c r="B1620" s="2" t="s">
        <v>1691</v>
      </c>
      <c r="C1620" s="3">
        <v>1.0</v>
      </c>
      <c r="D1620" s="4">
        <v>0.0</v>
      </c>
      <c r="E1620" s="4">
        <v>1.0E-7</v>
      </c>
      <c r="F1620" s="3">
        <v>1215.0</v>
      </c>
      <c r="G1620" s="43">
        <f t="shared" si="1"/>
        <v>29160</v>
      </c>
      <c r="H1620" s="43">
        <f t="shared" si="2"/>
        <v>291600000000</v>
      </c>
      <c r="I1620" s="43">
        <f t="shared" si="3"/>
        <v>12150000000</v>
      </c>
      <c r="J1620" s="43">
        <f t="shared" si="4"/>
        <v>33287671.23</v>
      </c>
      <c r="K1620" s="43">
        <f t="shared" si="17"/>
        <v>29160</v>
      </c>
      <c r="L1620" s="43">
        <f t="shared" si="6"/>
        <v>1215</v>
      </c>
      <c r="M1620" s="45">
        <v>1.0</v>
      </c>
      <c r="N1620" s="43">
        <f t="shared" si="108"/>
        <v>1.0000001</v>
      </c>
      <c r="O1620" s="43">
        <f t="shared" si="85"/>
        <v>1.0000001</v>
      </c>
      <c r="P1620" s="47">
        <f t="shared" si="106"/>
        <v>0.00000009999999</v>
      </c>
      <c r="Q1620" s="43">
        <f t="shared" si="10"/>
        <v>12150000000</v>
      </c>
      <c r="R1620" s="43">
        <f t="shared" si="11"/>
        <v>33287671.23</v>
      </c>
      <c r="S1620" s="43">
        <f t="shared" si="12"/>
        <v>0</v>
      </c>
      <c r="T1620" s="11">
        <f t="shared" si="13"/>
        <v>0.00000003004115226</v>
      </c>
      <c r="U1620" s="3">
        <v>246.0</v>
      </c>
      <c r="V1620" s="37">
        <f t="shared" si="64"/>
        <v>0.00000002024691358</v>
      </c>
      <c r="W1620" s="4" t="s">
        <v>3172</v>
      </c>
      <c r="X1620" s="4" t="s">
        <v>2936</v>
      </c>
      <c r="Y1620" s="4" t="str">
        <f t="shared" si="15"/>
        <v>#VALUE!</v>
      </c>
      <c r="Z1620" s="48" t="str">
        <f t="shared" si="16"/>
        <v>#VALUE!</v>
      </c>
      <c r="AA1620" s="4" t="s">
        <v>2659</v>
      </c>
      <c r="AC1620">
        <v>0.0</v>
      </c>
      <c r="AD1620">
        <v>2.0</v>
      </c>
      <c r="AE1620">
        <v>2.0</v>
      </c>
      <c r="AF1620" s="49">
        <v>3.0</v>
      </c>
      <c r="AG1620" s="40">
        <f>AF1620+'RFactors (lead time &amp; failure)'!C:C</f>
        <v>3</v>
      </c>
      <c r="AH1620" s="4"/>
      <c r="AI1620" s="19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21"/>
      <c r="AV1620" s="21"/>
      <c r="AW1620" s="21"/>
      <c r="AX1620" s="21"/>
      <c r="AY1620" s="21"/>
      <c r="AZ1620" s="21"/>
    </row>
    <row r="1621">
      <c r="A1621" s="12">
        <v>3327.0</v>
      </c>
      <c r="B1621" s="2" t="s">
        <v>1692</v>
      </c>
      <c r="C1621" s="3">
        <v>1.0</v>
      </c>
      <c r="D1621" s="4">
        <v>0.0</v>
      </c>
      <c r="E1621" s="4">
        <v>1.0E-7</v>
      </c>
      <c r="F1621" s="3">
        <v>1215.0</v>
      </c>
      <c r="G1621" s="43">
        <f t="shared" si="1"/>
        <v>29160</v>
      </c>
      <c r="H1621" s="43">
        <f t="shared" si="2"/>
        <v>291600000000</v>
      </c>
      <c r="I1621" s="43">
        <f t="shared" si="3"/>
        <v>12150000000</v>
      </c>
      <c r="J1621" s="43">
        <f t="shared" si="4"/>
        <v>33287671.23</v>
      </c>
      <c r="K1621" s="43">
        <f t="shared" si="17"/>
        <v>29160</v>
      </c>
      <c r="L1621" s="43">
        <f t="shared" si="6"/>
        <v>1215</v>
      </c>
      <c r="M1621" s="45">
        <v>2.0</v>
      </c>
      <c r="N1621" s="43">
        <f t="shared" si="108"/>
        <v>2.0000001</v>
      </c>
      <c r="O1621" s="43">
        <f t="shared" si="85"/>
        <v>1.00000005</v>
      </c>
      <c r="P1621" s="47">
        <f t="shared" si="106"/>
        <v>0.000000099999995</v>
      </c>
      <c r="Q1621" s="43">
        <f t="shared" si="10"/>
        <v>24300000000</v>
      </c>
      <c r="R1621" s="43">
        <f t="shared" si="11"/>
        <v>66575342.47</v>
      </c>
      <c r="S1621" s="43">
        <f t="shared" si="12"/>
        <v>0</v>
      </c>
      <c r="T1621" s="11">
        <f t="shared" si="13"/>
        <v>0.00000003004115226</v>
      </c>
      <c r="U1621" s="3">
        <v>246.0</v>
      </c>
      <c r="V1621" s="37">
        <f t="shared" si="64"/>
        <v>0.00000002024691358</v>
      </c>
      <c r="W1621" s="4" t="s">
        <v>3172</v>
      </c>
      <c r="X1621" s="4" t="s">
        <v>2936</v>
      </c>
      <c r="Y1621" s="4" t="str">
        <f t="shared" si="15"/>
        <v>#VALUE!</v>
      </c>
      <c r="Z1621" s="48" t="str">
        <f t="shared" si="16"/>
        <v>#VALUE!</v>
      </c>
      <c r="AA1621" s="4" t="s">
        <v>2659</v>
      </c>
      <c r="AC1621">
        <v>0.0</v>
      </c>
      <c r="AD1621">
        <v>2.0</v>
      </c>
      <c r="AE1621">
        <v>2.0</v>
      </c>
      <c r="AF1621" s="49">
        <v>3.0</v>
      </c>
      <c r="AG1621" s="40">
        <f>AF1621+'RFactors (lead time &amp; failure)'!C:C</f>
        <v>3</v>
      </c>
      <c r="AH1621" s="4"/>
      <c r="AI1621" s="19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1"/>
      <c r="AT1621" s="21"/>
      <c r="AU1621" s="21"/>
      <c r="AV1621" s="21"/>
      <c r="AW1621" s="21"/>
      <c r="AX1621" s="21"/>
      <c r="AY1621" s="21"/>
      <c r="AZ1621" s="21"/>
    </row>
    <row r="1622">
      <c r="A1622" s="12">
        <v>3328.0</v>
      </c>
      <c r="B1622" s="2" t="s">
        <v>1693</v>
      </c>
      <c r="C1622" s="3">
        <v>1.0</v>
      </c>
      <c r="D1622" s="4">
        <v>0.0</v>
      </c>
      <c r="E1622" s="4">
        <v>1.0E-7</v>
      </c>
      <c r="F1622" s="3">
        <v>1215.0</v>
      </c>
      <c r="G1622" s="43">
        <f t="shared" si="1"/>
        <v>29160</v>
      </c>
      <c r="H1622" s="43">
        <f t="shared" si="2"/>
        <v>291600000000</v>
      </c>
      <c r="I1622" s="43">
        <f t="shared" si="3"/>
        <v>12150000000</v>
      </c>
      <c r="J1622" s="43">
        <f t="shared" si="4"/>
        <v>33287671.23</v>
      </c>
      <c r="K1622" s="43">
        <f t="shared" si="17"/>
        <v>29160</v>
      </c>
      <c r="L1622" s="43">
        <f t="shared" si="6"/>
        <v>1215</v>
      </c>
      <c r="M1622" s="45">
        <v>9.0</v>
      </c>
      <c r="N1622" s="43">
        <f t="shared" si="108"/>
        <v>9.0000001</v>
      </c>
      <c r="O1622" s="43">
        <f t="shared" si="85"/>
        <v>1.000000011</v>
      </c>
      <c r="P1622" s="47">
        <f t="shared" si="106"/>
        <v>0.00000009999999889</v>
      </c>
      <c r="Q1622" s="43">
        <f t="shared" si="10"/>
        <v>109350000000</v>
      </c>
      <c r="R1622" s="43">
        <f t="shared" si="11"/>
        <v>299589041.1</v>
      </c>
      <c r="S1622" s="43">
        <f t="shared" si="12"/>
        <v>0</v>
      </c>
      <c r="T1622" s="11">
        <f t="shared" si="13"/>
        <v>0.00000003004115226</v>
      </c>
      <c r="U1622" s="3">
        <v>246.0</v>
      </c>
      <c r="V1622" s="37">
        <f t="shared" si="64"/>
        <v>0.00000002024691358</v>
      </c>
      <c r="W1622" s="4" t="s">
        <v>3172</v>
      </c>
      <c r="X1622" s="4" t="s">
        <v>2936</v>
      </c>
      <c r="Y1622" s="4" t="str">
        <f t="shared" si="15"/>
        <v>#VALUE!</v>
      </c>
      <c r="Z1622" s="48" t="str">
        <f t="shared" si="16"/>
        <v>#VALUE!</v>
      </c>
      <c r="AA1622" s="4" t="s">
        <v>2659</v>
      </c>
      <c r="AC1622">
        <v>0.0</v>
      </c>
      <c r="AD1622">
        <v>2.0</v>
      </c>
      <c r="AE1622">
        <v>2.0</v>
      </c>
      <c r="AF1622" s="49">
        <v>3.0</v>
      </c>
      <c r="AG1622" s="40">
        <f>AF1622+'RFactors (lead time &amp; failure)'!C:C</f>
        <v>3</v>
      </c>
      <c r="AH1622" s="4"/>
      <c r="AI1622" s="19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1"/>
      <c r="AU1622" s="21"/>
      <c r="AV1622" s="21"/>
      <c r="AW1622" s="21"/>
      <c r="AX1622" s="21"/>
      <c r="AY1622" s="21"/>
      <c r="AZ1622" s="21"/>
    </row>
    <row r="1623">
      <c r="A1623" s="12">
        <v>3329.0</v>
      </c>
      <c r="B1623" s="2" t="s">
        <v>1694</v>
      </c>
      <c r="C1623" s="3">
        <v>1.0</v>
      </c>
      <c r="D1623" s="4">
        <v>0.0</v>
      </c>
      <c r="E1623" s="4">
        <v>1.0E-7</v>
      </c>
      <c r="F1623" s="3">
        <v>1215.0</v>
      </c>
      <c r="G1623" s="43">
        <f t="shared" si="1"/>
        <v>29160</v>
      </c>
      <c r="H1623" s="43">
        <f t="shared" si="2"/>
        <v>291600000000</v>
      </c>
      <c r="I1623" s="43">
        <f t="shared" si="3"/>
        <v>12150000000</v>
      </c>
      <c r="J1623" s="43">
        <f t="shared" si="4"/>
        <v>33287671.23</v>
      </c>
      <c r="K1623" s="43">
        <f t="shared" si="17"/>
        <v>29160</v>
      </c>
      <c r="L1623" s="43">
        <f t="shared" si="6"/>
        <v>1215</v>
      </c>
      <c r="M1623" s="45">
        <v>4.0</v>
      </c>
      <c r="N1623" s="43">
        <f t="shared" si="108"/>
        <v>4.0000001</v>
      </c>
      <c r="O1623" s="43">
        <f t="shared" si="85"/>
        <v>1.000000025</v>
      </c>
      <c r="P1623" s="47">
        <f t="shared" si="106"/>
        <v>0.0000000999999975</v>
      </c>
      <c r="Q1623" s="43">
        <f t="shared" si="10"/>
        <v>48600000000</v>
      </c>
      <c r="R1623" s="43">
        <f t="shared" si="11"/>
        <v>133150684.9</v>
      </c>
      <c r="S1623" s="43">
        <f t="shared" si="12"/>
        <v>0</v>
      </c>
      <c r="T1623" s="11">
        <f t="shared" si="13"/>
        <v>0.00000003004115226</v>
      </c>
      <c r="U1623" s="3">
        <v>246.0</v>
      </c>
      <c r="V1623" s="37">
        <f t="shared" si="64"/>
        <v>0.00000002024691358</v>
      </c>
      <c r="W1623" s="4" t="s">
        <v>3172</v>
      </c>
      <c r="X1623" s="4" t="s">
        <v>2936</v>
      </c>
      <c r="Y1623" s="4" t="str">
        <f t="shared" si="15"/>
        <v>#VALUE!</v>
      </c>
      <c r="Z1623" s="48" t="str">
        <f t="shared" si="16"/>
        <v>#VALUE!</v>
      </c>
      <c r="AA1623" s="4" t="s">
        <v>2659</v>
      </c>
      <c r="AC1623">
        <v>0.0</v>
      </c>
      <c r="AD1623">
        <v>2.0</v>
      </c>
      <c r="AE1623">
        <v>2.0</v>
      </c>
      <c r="AF1623" s="49">
        <v>3.0</v>
      </c>
      <c r="AG1623" s="40">
        <f>AF1623+'RFactors (lead time &amp; failure)'!C:C</f>
        <v>3</v>
      </c>
      <c r="AH1623" s="4"/>
      <c r="AI1623" s="19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21"/>
      <c r="AV1623" s="21"/>
      <c r="AW1623" s="21"/>
      <c r="AX1623" s="21"/>
      <c r="AY1623" s="21"/>
      <c r="AZ1623" s="21"/>
    </row>
    <row r="1624">
      <c r="A1624" s="12">
        <v>3330.0</v>
      </c>
      <c r="B1624" s="2" t="s">
        <v>1695</v>
      </c>
      <c r="C1624" s="3">
        <v>1.0</v>
      </c>
      <c r="D1624" s="4">
        <v>0.0</v>
      </c>
      <c r="E1624" s="4">
        <v>1.0E-7</v>
      </c>
      <c r="F1624" s="3">
        <v>1215.0</v>
      </c>
      <c r="G1624" s="43">
        <f t="shared" si="1"/>
        <v>29160</v>
      </c>
      <c r="H1624" s="43">
        <f t="shared" si="2"/>
        <v>291600000000</v>
      </c>
      <c r="I1624" s="43">
        <f t="shared" si="3"/>
        <v>12150000000</v>
      </c>
      <c r="J1624" s="43">
        <f t="shared" si="4"/>
        <v>33287671.23</v>
      </c>
      <c r="K1624" s="43">
        <f t="shared" si="17"/>
        <v>29160</v>
      </c>
      <c r="L1624" s="43">
        <f t="shared" si="6"/>
        <v>1215</v>
      </c>
      <c r="M1624" s="45">
        <v>1.0</v>
      </c>
      <c r="N1624" s="43">
        <f t="shared" si="108"/>
        <v>1.0000001</v>
      </c>
      <c r="O1624" s="43">
        <f t="shared" si="85"/>
        <v>1.0000001</v>
      </c>
      <c r="P1624" s="47">
        <f t="shared" si="106"/>
        <v>0.00000009999999</v>
      </c>
      <c r="Q1624" s="43">
        <f t="shared" si="10"/>
        <v>12150000000</v>
      </c>
      <c r="R1624" s="43">
        <f t="shared" si="11"/>
        <v>33287671.23</v>
      </c>
      <c r="S1624" s="43">
        <f t="shared" si="12"/>
        <v>0</v>
      </c>
      <c r="T1624" s="11">
        <f t="shared" si="13"/>
        <v>0.00000003004115226</v>
      </c>
      <c r="U1624" s="3">
        <v>246.0</v>
      </c>
      <c r="V1624" s="37">
        <f t="shared" si="64"/>
        <v>0.00000002024691358</v>
      </c>
      <c r="W1624" s="4" t="s">
        <v>3172</v>
      </c>
      <c r="X1624" s="4" t="s">
        <v>2936</v>
      </c>
      <c r="Y1624" s="4" t="str">
        <f t="shared" si="15"/>
        <v>#VALUE!</v>
      </c>
      <c r="Z1624" s="48" t="str">
        <f t="shared" si="16"/>
        <v>#VALUE!</v>
      </c>
      <c r="AA1624" s="4" t="s">
        <v>2659</v>
      </c>
      <c r="AC1624">
        <v>0.0</v>
      </c>
      <c r="AD1624">
        <v>2.0</v>
      </c>
      <c r="AE1624">
        <v>2.0</v>
      </c>
      <c r="AF1624" s="49">
        <v>3.0</v>
      </c>
      <c r="AG1624" s="40">
        <f>AF1624+'RFactors (lead time &amp; failure)'!C:C</f>
        <v>3</v>
      </c>
      <c r="AH1624" s="4"/>
      <c r="AI1624" s="19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1"/>
      <c r="AT1624" s="21"/>
      <c r="AU1624" s="21"/>
      <c r="AV1624" s="21"/>
      <c r="AW1624" s="21"/>
      <c r="AX1624" s="21"/>
      <c r="AY1624" s="21"/>
      <c r="AZ1624" s="21"/>
    </row>
    <row r="1625">
      <c r="A1625" s="12">
        <v>3331.0</v>
      </c>
      <c r="B1625" s="2" t="s">
        <v>1696</v>
      </c>
      <c r="C1625" s="3">
        <v>1.0</v>
      </c>
      <c r="D1625" s="4" t="s">
        <v>4019</v>
      </c>
      <c r="E1625" s="4">
        <v>12.0</v>
      </c>
      <c r="F1625" s="3">
        <v>1215.0</v>
      </c>
      <c r="G1625" s="43">
        <f t="shared" si="1"/>
        <v>29160</v>
      </c>
      <c r="H1625" s="43">
        <f t="shared" si="2"/>
        <v>2430</v>
      </c>
      <c r="I1625" s="43">
        <f t="shared" si="3"/>
        <v>101.25</v>
      </c>
      <c r="J1625" s="43">
        <f t="shared" si="4"/>
        <v>0.2773972603</v>
      </c>
      <c r="K1625" s="43">
        <f t="shared" si="17"/>
        <v>29160</v>
      </c>
      <c r="L1625" s="43">
        <f t="shared" si="6"/>
        <v>1215</v>
      </c>
      <c r="M1625" s="45">
        <v>10.0</v>
      </c>
      <c r="N1625" s="43">
        <f t="shared" si="108"/>
        <v>22</v>
      </c>
      <c r="O1625" s="43">
        <f t="shared" si="85"/>
        <v>2.2</v>
      </c>
      <c r="P1625" s="47">
        <f t="shared" si="106"/>
        <v>5.454545455</v>
      </c>
      <c r="Q1625" s="43">
        <f t="shared" si="10"/>
        <v>1012.5</v>
      </c>
      <c r="R1625" s="43">
        <f t="shared" si="11"/>
        <v>2.773972603</v>
      </c>
      <c r="S1625" s="43">
        <f t="shared" si="12"/>
        <v>0.00987654321</v>
      </c>
      <c r="T1625" s="11">
        <f t="shared" si="13"/>
        <v>3.604938272</v>
      </c>
      <c r="U1625" s="3">
        <v>246.0</v>
      </c>
      <c r="V1625" s="37">
        <f t="shared" si="64"/>
        <v>2.42962963</v>
      </c>
      <c r="W1625" s="4" t="s">
        <v>3175</v>
      </c>
      <c r="X1625" s="4">
        <v>6.22</v>
      </c>
      <c r="Y1625" s="4">
        <f t="shared" si="15"/>
        <v>149.28</v>
      </c>
      <c r="Z1625" s="48">
        <f t="shared" si="16"/>
        <v>0.06143209877</v>
      </c>
      <c r="AA1625" s="4" t="s">
        <v>3214</v>
      </c>
      <c r="AC1625">
        <v>1.0</v>
      </c>
      <c r="AD1625">
        <v>2.0</v>
      </c>
      <c r="AE1625">
        <v>3.0</v>
      </c>
      <c r="AF1625" s="49">
        <v>7.0</v>
      </c>
      <c r="AG1625" s="40">
        <f>AF1625+'RFactors (lead time &amp; failure)'!C:C</f>
        <v>8</v>
      </c>
      <c r="AH1625" s="4"/>
      <c r="AI1625" s="19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21"/>
      <c r="AV1625" s="21"/>
      <c r="AW1625" s="21"/>
      <c r="AX1625" s="21"/>
      <c r="AY1625" s="21"/>
      <c r="AZ1625" s="21"/>
    </row>
    <row r="1626">
      <c r="A1626" s="12">
        <v>3332.0</v>
      </c>
      <c r="B1626" s="2" t="s">
        <v>1697</v>
      </c>
      <c r="C1626" s="3">
        <v>1.0</v>
      </c>
      <c r="D1626" s="4">
        <v>0.0</v>
      </c>
      <c r="E1626" s="4">
        <v>1.0E-7</v>
      </c>
      <c r="F1626" s="3">
        <v>1215.0</v>
      </c>
      <c r="G1626" s="43">
        <f t="shared" si="1"/>
        <v>29160</v>
      </c>
      <c r="H1626" s="43">
        <f t="shared" si="2"/>
        <v>291600000000</v>
      </c>
      <c r="I1626" s="43">
        <f t="shared" si="3"/>
        <v>12150000000</v>
      </c>
      <c r="J1626" s="43">
        <f t="shared" si="4"/>
        <v>33287671.23</v>
      </c>
      <c r="K1626" s="43">
        <f t="shared" si="17"/>
        <v>29160</v>
      </c>
      <c r="L1626" s="43">
        <f t="shared" si="6"/>
        <v>1215</v>
      </c>
      <c r="M1626" s="45">
        <v>1.0</v>
      </c>
      <c r="N1626" s="3">
        <v>0.0</v>
      </c>
      <c r="O1626" s="43">
        <f t="shared" si="85"/>
        <v>0</v>
      </c>
      <c r="P1626" s="9">
        <v>0.0</v>
      </c>
      <c r="Q1626" s="43">
        <f t="shared" si="10"/>
        <v>12150000000</v>
      </c>
      <c r="R1626" s="43">
        <f t="shared" si="11"/>
        <v>33287671.23</v>
      </c>
      <c r="S1626" s="43">
        <f t="shared" si="12"/>
        <v>0</v>
      </c>
      <c r="T1626" s="11">
        <f t="shared" si="13"/>
        <v>0.00000003004115226</v>
      </c>
      <c r="U1626" s="3">
        <v>246.0</v>
      </c>
      <c r="V1626" s="37">
        <f t="shared" si="64"/>
        <v>0.00000002024691358</v>
      </c>
      <c r="W1626" s="4" t="s">
        <v>3181</v>
      </c>
      <c r="X1626" s="4">
        <v>8.93</v>
      </c>
      <c r="Y1626" s="4">
        <f t="shared" si="15"/>
        <v>214.32</v>
      </c>
      <c r="Z1626" s="48">
        <f t="shared" si="16"/>
        <v>0.0000000007349794239</v>
      </c>
      <c r="AA1626" s="4" t="s">
        <v>3208</v>
      </c>
      <c r="AC1626">
        <v>0.0</v>
      </c>
      <c r="AD1626">
        <v>2.0</v>
      </c>
      <c r="AE1626">
        <v>2.0</v>
      </c>
      <c r="AF1626" s="49">
        <v>3.0</v>
      </c>
      <c r="AG1626" s="40">
        <f>AF1626+'RFactors (lead time &amp; failure)'!C:C</f>
        <v>3</v>
      </c>
      <c r="AH1626" s="4"/>
      <c r="AI1626" s="19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1"/>
      <c r="AT1626" s="21"/>
      <c r="AU1626" s="21"/>
      <c r="AV1626" s="21"/>
      <c r="AW1626" s="21"/>
      <c r="AX1626" s="21"/>
      <c r="AY1626" s="21"/>
      <c r="AZ1626" s="21"/>
    </row>
    <row r="1627">
      <c r="A1627" s="12">
        <v>3334.0</v>
      </c>
      <c r="B1627" s="2" t="s">
        <v>1698</v>
      </c>
      <c r="C1627" s="3">
        <v>1.0</v>
      </c>
      <c r="D1627" s="4" t="s">
        <v>4033</v>
      </c>
      <c r="E1627" s="4">
        <v>27.0</v>
      </c>
      <c r="F1627" s="3">
        <v>1215.0</v>
      </c>
      <c r="G1627" s="43">
        <f t="shared" si="1"/>
        <v>29160</v>
      </c>
      <c r="H1627" s="43">
        <f t="shared" si="2"/>
        <v>1080</v>
      </c>
      <c r="I1627" s="43">
        <f t="shared" si="3"/>
        <v>45</v>
      </c>
      <c r="J1627" s="43">
        <f t="shared" si="4"/>
        <v>0.1232876712</v>
      </c>
      <c r="K1627" s="43">
        <f t="shared" si="17"/>
        <v>29160</v>
      </c>
      <c r="L1627" s="43">
        <f t="shared" si="6"/>
        <v>1215</v>
      </c>
      <c r="M1627" s="45">
        <v>17.0</v>
      </c>
      <c r="N1627" s="43">
        <f t="shared" ref="N1627:N1635" si="109">M1627+E1627</f>
        <v>44</v>
      </c>
      <c r="O1627" s="43">
        <f t="shared" si="85"/>
        <v>2.588235294</v>
      </c>
      <c r="P1627" s="47">
        <f t="shared" ref="P1627:P1657" si="110">E1627/O1627</f>
        <v>10.43181818</v>
      </c>
      <c r="Q1627" s="43">
        <f t="shared" si="10"/>
        <v>765</v>
      </c>
      <c r="R1627" s="43">
        <f t="shared" si="11"/>
        <v>2.095890411</v>
      </c>
      <c r="S1627" s="43">
        <f t="shared" si="12"/>
        <v>0.02222222222</v>
      </c>
      <c r="T1627" s="11">
        <f t="shared" si="13"/>
        <v>8.111111111</v>
      </c>
      <c r="U1627" s="3">
        <v>246.0</v>
      </c>
      <c r="V1627" s="37">
        <f t="shared" si="64"/>
        <v>5.466666667</v>
      </c>
      <c r="W1627" s="4" t="s">
        <v>3181</v>
      </c>
      <c r="X1627" s="4">
        <v>8.93</v>
      </c>
      <c r="Y1627" s="4">
        <f t="shared" si="15"/>
        <v>214.32</v>
      </c>
      <c r="Z1627" s="48">
        <f t="shared" si="16"/>
        <v>0.1984444444</v>
      </c>
      <c r="AA1627" s="4" t="s">
        <v>3208</v>
      </c>
      <c r="AC1627">
        <v>1.0</v>
      </c>
      <c r="AD1627">
        <v>2.0</v>
      </c>
      <c r="AE1627">
        <v>3.0</v>
      </c>
      <c r="AF1627" s="49">
        <v>12.0</v>
      </c>
      <c r="AG1627" s="40">
        <f>AF1627+'RFactors (lead time &amp; failure)'!C:C</f>
        <v>13</v>
      </c>
      <c r="AH1627" s="4"/>
      <c r="AI1627" s="19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21"/>
      <c r="AV1627" s="21"/>
      <c r="AW1627" s="21"/>
      <c r="AX1627" s="21"/>
      <c r="AY1627" s="21"/>
      <c r="AZ1627" s="21"/>
    </row>
    <row r="1628">
      <c r="A1628" s="12">
        <v>3335.0</v>
      </c>
      <c r="B1628" s="2" t="s">
        <v>1699</v>
      </c>
      <c r="C1628" s="3">
        <v>1.0</v>
      </c>
      <c r="D1628" s="4">
        <v>0.0</v>
      </c>
      <c r="E1628" s="4">
        <v>1.0E-7</v>
      </c>
      <c r="F1628" s="3">
        <v>1215.0</v>
      </c>
      <c r="G1628" s="43">
        <f t="shared" si="1"/>
        <v>29160</v>
      </c>
      <c r="H1628" s="43">
        <f t="shared" si="2"/>
        <v>291600000000</v>
      </c>
      <c r="I1628" s="43">
        <f t="shared" si="3"/>
        <v>12150000000</v>
      </c>
      <c r="J1628" s="43">
        <f t="shared" si="4"/>
        <v>33287671.23</v>
      </c>
      <c r="K1628" s="43">
        <f t="shared" si="17"/>
        <v>29160</v>
      </c>
      <c r="L1628" s="43">
        <f t="shared" si="6"/>
        <v>1215</v>
      </c>
      <c r="M1628" s="45">
        <v>1.0</v>
      </c>
      <c r="N1628" s="43">
        <f t="shared" si="109"/>
        <v>1.0000001</v>
      </c>
      <c r="O1628" s="43">
        <f t="shared" si="85"/>
        <v>1.0000001</v>
      </c>
      <c r="P1628" s="47">
        <f t="shared" si="110"/>
        <v>0.00000009999999</v>
      </c>
      <c r="Q1628" s="43">
        <f t="shared" si="10"/>
        <v>12150000000</v>
      </c>
      <c r="R1628" s="43">
        <f t="shared" si="11"/>
        <v>33287671.23</v>
      </c>
      <c r="S1628" s="43">
        <f t="shared" si="12"/>
        <v>0</v>
      </c>
      <c r="T1628" s="11">
        <f t="shared" si="13"/>
        <v>0.00000003004115226</v>
      </c>
      <c r="U1628" s="3">
        <v>246.0</v>
      </c>
      <c r="V1628" s="37">
        <f t="shared" si="64"/>
        <v>0.00000002024691358</v>
      </c>
      <c r="W1628" s="4" t="s">
        <v>3181</v>
      </c>
      <c r="X1628" s="4">
        <v>8.93</v>
      </c>
      <c r="Y1628" s="4">
        <f t="shared" si="15"/>
        <v>214.32</v>
      </c>
      <c r="Z1628" s="48">
        <f t="shared" si="16"/>
        <v>0.0000000007349794239</v>
      </c>
      <c r="AA1628" s="4" t="s">
        <v>3208</v>
      </c>
      <c r="AC1628">
        <v>0.0</v>
      </c>
      <c r="AD1628">
        <v>2.0</v>
      </c>
      <c r="AE1628">
        <v>2.0</v>
      </c>
      <c r="AF1628" s="49">
        <v>3.0</v>
      </c>
      <c r="AG1628" s="40">
        <f>AF1628+'RFactors (lead time &amp; failure)'!C:C</f>
        <v>3</v>
      </c>
      <c r="AH1628" s="4"/>
      <c r="AI1628" s="19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1"/>
      <c r="AU1628" s="21"/>
      <c r="AV1628" s="21"/>
      <c r="AW1628" s="21"/>
      <c r="AX1628" s="21"/>
      <c r="AY1628" s="21"/>
      <c r="AZ1628" s="21"/>
    </row>
    <row r="1629">
      <c r="A1629" s="12">
        <v>3336.0</v>
      </c>
      <c r="B1629" s="2" t="s">
        <v>1700</v>
      </c>
      <c r="C1629" s="3">
        <v>1.0</v>
      </c>
      <c r="D1629" s="4">
        <v>0.0</v>
      </c>
      <c r="E1629" s="4">
        <v>1.0E-7</v>
      </c>
      <c r="F1629" s="3">
        <v>1215.0</v>
      </c>
      <c r="G1629" s="43">
        <f t="shared" si="1"/>
        <v>29160</v>
      </c>
      <c r="H1629" s="43">
        <f t="shared" si="2"/>
        <v>291600000000</v>
      </c>
      <c r="I1629" s="43">
        <f t="shared" si="3"/>
        <v>12150000000</v>
      </c>
      <c r="J1629" s="43">
        <f t="shared" si="4"/>
        <v>33287671.23</v>
      </c>
      <c r="K1629" s="43">
        <f t="shared" si="17"/>
        <v>29160</v>
      </c>
      <c r="L1629" s="43">
        <f t="shared" si="6"/>
        <v>1215</v>
      </c>
      <c r="M1629" s="45">
        <v>1.0</v>
      </c>
      <c r="N1629" s="43">
        <f t="shared" si="109"/>
        <v>1.0000001</v>
      </c>
      <c r="O1629" s="43">
        <f t="shared" si="85"/>
        <v>1.0000001</v>
      </c>
      <c r="P1629" s="47">
        <f t="shared" si="110"/>
        <v>0.00000009999999</v>
      </c>
      <c r="Q1629" s="43">
        <f t="shared" si="10"/>
        <v>12150000000</v>
      </c>
      <c r="R1629" s="43">
        <f t="shared" si="11"/>
        <v>33287671.23</v>
      </c>
      <c r="S1629" s="43">
        <f t="shared" si="12"/>
        <v>0</v>
      </c>
      <c r="T1629" s="11">
        <f t="shared" si="13"/>
        <v>0.00000003004115226</v>
      </c>
      <c r="U1629" s="3">
        <v>246.0</v>
      </c>
      <c r="V1629" s="37">
        <f t="shared" si="64"/>
        <v>0.00000002024691358</v>
      </c>
      <c r="W1629" s="4" t="s">
        <v>3181</v>
      </c>
      <c r="X1629" s="4">
        <v>8.93</v>
      </c>
      <c r="Y1629" s="4">
        <f t="shared" si="15"/>
        <v>214.32</v>
      </c>
      <c r="Z1629" s="48">
        <f t="shared" si="16"/>
        <v>0.0000000007349794239</v>
      </c>
      <c r="AA1629" s="4" t="s">
        <v>3208</v>
      </c>
      <c r="AC1629">
        <v>0.0</v>
      </c>
      <c r="AD1629">
        <v>2.0</v>
      </c>
      <c r="AE1629">
        <v>2.0</v>
      </c>
      <c r="AF1629" s="49">
        <v>3.0</v>
      </c>
      <c r="AG1629" s="40">
        <f>AF1629+'RFactors (lead time &amp; failure)'!C:C</f>
        <v>3</v>
      </c>
      <c r="AH1629" s="4"/>
      <c r="AI1629" s="19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1"/>
      <c r="AT1629" s="21"/>
      <c r="AU1629" s="21"/>
      <c r="AV1629" s="21"/>
      <c r="AW1629" s="21"/>
      <c r="AX1629" s="21"/>
      <c r="AY1629" s="21"/>
      <c r="AZ1629" s="21"/>
    </row>
    <row r="1630">
      <c r="A1630" s="12">
        <v>3337.0</v>
      </c>
      <c r="B1630" s="2" t="s">
        <v>1701</v>
      </c>
      <c r="C1630" s="3">
        <v>1.0</v>
      </c>
      <c r="D1630" s="4">
        <v>0.0</v>
      </c>
      <c r="E1630" s="4">
        <v>1.0E-7</v>
      </c>
      <c r="F1630" s="3">
        <v>1215.0</v>
      </c>
      <c r="G1630" s="43">
        <f t="shared" si="1"/>
        <v>29160</v>
      </c>
      <c r="H1630" s="43">
        <f t="shared" si="2"/>
        <v>291600000000</v>
      </c>
      <c r="I1630" s="43">
        <f t="shared" si="3"/>
        <v>12150000000</v>
      </c>
      <c r="J1630" s="43">
        <f t="shared" si="4"/>
        <v>33287671.23</v>
      </c>
      <c r="K1630" s="43">
        <f t="shared" si="17"/>
        <v>29160</v>
      </c>
      <c r="L1630" s="43">
        <f t="shared" si="6"/>
        <v>1215</v>
      </c>
      <c r="M1630" s="45">
        <v>1.0</v>
      </c>
      <c r="N1630" s="43">
        <f t="shared" si="109"/>
        <v>1.0000001</v>
      </c>
      <c r="O1630" s="43">
        <f t="shared" si="85"/>
        <v>1.0000001</v>
      </c>
      <c r="P1630" s="47">
        <f t="shared" si="110"/>
        <v>0.00000009999999</v>
      </c>
      <c r="Q1630" s="43">
        <f t="shared" si="10"/>
        <v>12150000000</v>
      </c>
      <c r="R1630" s="43">
        <f t="shared" si="11"/>
        <v>33287671.23</v>
      </c>
      <c r="S1630" s="43">
        <f t="shared" si="12"/>
        <v>0</v>
      </c>
      <c r="T1630" s="11">
        <f t="shared" si="13"/>
        <v>0.00000003004115226</v>
      </c>
      <c r="U1630" s="3">
        <v>246.0</v>
      </c>
      <c r="V1630" s="37">
        <f t="shared" si="64"/>
        <v>0.00000002024691358</v>
      </c>
      <c r="W1630" s="4" t="s">
        <v>3181</v>
      </c>
      <c r="X1630" s="4">
        <v>8.93</v>
      </c>
      <c r="Y1630" s="4">
        <f t="shared" si="15"/>
        <v>214.32</v>
      </c>
      <c r="Z1630" s="48">
        <f t="shared" si="16"/>
        <v>0.0000000007349794239</v>
      </c>
      <c r="AA1630" s="4" t="s">
        <v>3208</v>
      </c>
      <c r="AC1630">
        <v>0.0</v>
      </c>
      <c r="AD1630">
        <v>2.0</v>
      </c>
      <c r="AE1630">
        <v>2.0</v>
      </c>
      <c r="AF1630" s="49">
        <v>3.0</v>
      </c>
      <c r="AG1630" s="40">
        <f>AF1630+'RFactors (lead time &amp; failure)'!C:C</f>
        <v>3</v>
      </c>
      <c r="AH1630" s="4"/>
      <c r="AI1630" s="19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1"/>
      <c r="AU1630" s="21"/>
      <c r="AV1630" s="21"/>
      <c r="AW1630" s="21"/>
      <c r="AX1630" s="21"/>
      <c r="AY1630" s="21"/>
      <c r="AZ1630" s="21"/>
    </row>
    <row r="1631">
      <c r="A1631" s="12">
        <v>3338.0</v>
      </c>
      <c r="B1631" s="2" t="s">
        <v>1702</v>
      </c>
      <c r="C1631" s="3">
        <v>1.0</v>
      </c>
      <c r="D1631" s="4">
        <v>0.0</v>
      </c>
      <c r="E1631" s="4">
        <v>1.0E-7</v>
      </c>
      <c r="F1631" s="3">
        <v>1215.0</v>
      </c>
      <c r="G1631" s="43">
        <f t="shared" si="1"/>
        <v>29160</v>
      </c>
      <c r="H1631" s="43">
        <f t="shared" si="2"/>
        <v>291600000000</v>
      </c>
      <c r="I1631" s="43">
        <f t="shared" si="3"/>
        <v>12150000000</v>
      </c>
      <c r="J1631" s="43">
        <f t="shared" si="4"/>
        <v>33287671.23</v>
      </c>
      <c r="K1631" s="43">
        <f t="shared" si="17"/>
        <v>29160</v>
      </c>
      <c r="L1631" s="43">
        <f t="shared" si="6"/>
        <v>1215</v>
      </c>
      <c r="M1631" s="45">
        <v>1.0</v>
      </c>
      <c r="N1631" s="43">
        <f t="shared" si="109"/>
        <v>1.0000001</v>
      </c>
      <c r="O1631" s="43">
        <f t="shared" si="85"/>
        <v>1.0000001</v>
      </c>
      <c r="P1631" s="47">
        <f t="shared" si="110"/>
        <v>0.00000009999999</v>
      </c>
      <c r="Q1631" s="43">
        <f t="shared" si="10"/>
        <v>12150000000</v>
      </c>
      <c r="R1631" s="43">
        <f t="shared" si="11"/>
        <v>33287671.23</v>
      </c>
      <c r="S1631" s="43">
        <f t="shared" si="12"/>
        <v>0</v>
      </c>
      <c r="T1631" s="11">
        <f t="shared" si="13"/>
        <v>0.00000003004115226</v>
      </c>
      <c r="U1631" s="3">
        <v>246.0</v>
      </c>
      <c r="V1631" s="37">
        <f t="shared" si="64"/>
        <v>0.00000002024691358</v>
      </c>
      <c r="W1631" s="4" t="s">
        <v>3181</v>
      </c>
      <c r="X1631" s="4">
        <v>8.93</v>
      </c>
      <c r="Y1631" s="4">
        <f t="shared" si="15"/>
        <v>214.32</v>
      </c>
      <c r="Z1631" s="48">
        <f t="shared" si="16"/>
        <v>0.0000000007349794239</v>
      </c>
      <c r="AA1631" s="4" t="s">
        <v>3208</v>
      </c>
      <c r="AC1631">
        <v>0.0</v>
      </c>
      <c r="AD1631">
        <v>2.0</v>
      </c>
      <c r="AE1631">
        <v>2.0</v>
      </c>
      <c r="AF1631" s="49">
        <v>3.0</v>
      </c>
      <c r="AG1631" s="40">
        <f>AF1631+'RFactors (lead time &amp; failure)'!C:C</f>
        <v>3</v>
      </c>
      <c r="AH1631" s="4"/>
      <c r="AI1631" s="19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1"/>
      <c r="AU1631" s="21"/>
      <c r="AV1631" s="21"/>
      <c r="AW1631" s="21"/>
      <c r="AX1631" s="21"/>
      <c r="AY1631" s="21"/>
      <c r="AZ1631" s="21"/>
    </row>
    <row r="1632">
      <c r="A1632" s="12">
        <v>3339.0</v>
      </c>
      <c r="B1632" s="2" t="s">
        <v>1703</v>
      </c>
      <c r="C1632" s="3">
        <v>1.0</v>
      </c>
      <c r="D1632" s="4">
        <v>0.0</v>
      </c>
      <c r="E1632" s="4">
        <v>1.0E-7</v>
      </c>
      <c r="F1632" s="3">
        <v>1215.0</v>
      </c>
      <c r="G1632" s="43">
        <f t="shared" si="1"/>
        <v>29160</v>
      </c>
      <c r="H1632" s="43">
        <f t="shared" si="2"/>
        <v>291600000000</v>
      </c>
      <c r="I1632" s="43">
        <f t="shared" si="3"/>
        <v>12150000000</v>
      </c>
      <c r="J1632" s="43">
        <f t="shared" si="4"/>
        <v>33287671.23</v>
      </c>
      <c r="K1632" s="43">
        <f t="shared" si="17"/>
        <v>29160</v>
      </c>
      <c r="L1632" s="43">
        <f t="shared" si="6"/>
        <v>1215</v>
      </c>
      <c r="M1632" s="45">
        <v>1.0</v>
      </c>
      <c r="N1632" s="43">
        <f t="shared" si="109"/>
        <v>1.0000001</v>
      </c>
      <c r="O1632" s="43">
        <f t="shared" si="85"/>
        <v>1.0000001</v>
      </c>
      <c r="P1632" s="47">
        <f t="shared" si="110"/>
        <v>0.00000009999999</v>
      </c>
      <c r="Q1632" s="43">
        <f t="shared" si="10"/>
        <v>12150000000</v>
      </c>
      <c r="R1632" s="43">
        <f t="shared" si="11"/>
        <v>33287671.23</v>
      </c>
      <c r="S1632" s="43">
        <f t="shared" si="12"/>
        <v>0</v>
      </c>
      <c r="T1632" s="11">
        <f t="shared" si="13"/>
        <v>0.00000003004115226</v>
      </c>
      <c r="U1632" s="3">
        <v>246.0</v>
      </c>
      <c r="V1632" s="37">
        <f t="shared" si="64"/>
        <v>0.00000002024691358</v>
      </c>
      <c r="W1632" s="4" t="s">
        <v>3181</v>
      </c>
      <c r="X1632" s="4">
        <v>8.93</v>
      </c>
      <c r="Y1632" s="4">
        <f t="shared" si="15"/>
        <v>214.32</v>
      </c>
      <c r="Z1632" s="48">
        <f t="shared" si="16"/>
        <v>0.0000000007349794239</v>
      </c>
      <c r="AA1632" s="4" t="s">
        <v>3208</v>
      </c>
      <c r="AC1632">
        <v>0.0</v>
      </c>
      <c r="AD1632">
        <v>2.0</v>
      </c>
      <c r="AE1632">
        <v>2.0</v>
      </c>
      <c r="AF1632" s="49">
        <v>3.0</v>
      </c>
      <c r="AG1632" s="40">
        <f>AF1632+'RFactors (lead time &amp; failure)'!C:C</f>
        <v>3</v>
      </c>
      <c r="AH1632" s="4"/>
      <c r="AI1632" s="19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21"/>
      <c r="AV1632" s="21"/>
      <c r="AW1632" s="21"/>
      <c r="AX1632" s="21"/>
      <c r="AY1632" s="21"/>
      <c r="AZ1632" s="21"/>
    </row>
    <row r="1633">
      <c r="A1633" s="12">
        <v>3340.0</v>
      </c>
      <c r="B1633" s="2" t="s">
        <v>1704</v>
      </c>
      <c r="C1633" s="3">
        <v>1.0</v>
      </c>
      <c r="D1633" s="4" t="s">
        <v>4070</v>
      </c>
      <c r="E1633" s="4">
        <v>10.0000001</v>
      </c>
      <c r="F1633" s="3">
        <v>1215.0</v>
      </c>
      <c r="G1633" s="43">
        <f t="shared" si="1"/>
        <v>29160</v>
      </c>
      <c r="H1633" s="43">
        <f t="shared" si="2"/>
        <v>2915.999971</v>
      </c>
      <c r="I1633" s="43">
        <f t="shared" si="3"/>
        <v>121.4999988</v>
      </c>
      <c r="J1633" s="43">
        <f t="shared" si="4"/>
        <v>0.332876709</v>
      </c>
      <c r="K1633" s="43">
        <f t="shared" si="17"/>
        <v>29160</v>
      </c>
      <c r="L1633" s="43">
        <f t="shared" si="6"/>
        <v>1215</v>
      </c>
      <c r="M1633" s="45">
        <v>90.0</v>
      </c>
      <c r="N1633" s="43">
        <f t="shared" si="109"/>
        <v>100.0000001</v>
      </c>
      <c r="O1633" s="43">
        <f t="shared" si="85"/>
        <v>1.111111112</v>
      </c>
      <c r="P1633" s="47">
        <f t="shared" si="110"/>
        <v>9.000000081</v>
      </c>
      <c r="Q1633" s="43">
        <f t="shared" si="10"/>
        <v>10934.99989</v>
      </c>
      <c r="R1633" s="43">
        <f t="shared" si="11"/>
        <v>29.95890381</v>
      </c>
      <c r="S1633" s="43">
        <f t="shared" si="12"/>
        <v>0.008230452757</v>
      </c>
      <c r="T1633" s="11">
        <f t="shared" si="13"/>
        <v>3.004115256</v>
      </c>
      <c r="U1633" s="3">
        <v>246.0</v>
      </c>
      <c r="V1633" s="37">
        <f t="shared" si="64"/>
        <v>2.024691378</v>
      </c>
      <c r="W1633" s="4" t="s">
        <v>2658</v>
      </c>
      <c r="X1633" s="4">
        <v>19.2</v>
      </c>
      <c r="Y1633" s="4">
        <f t="shared" si="15"/>
        <v>460.8</v>
      </c>
      <c r="Z1633" s="48">
        <f t="shared" si="16"/>
        <v>0.1580246929</v>
      </c>
      <c r="AA1633" s="4" t="s">
        <v>2659</v>
      </c>
      <c r="AC1633">
        <v>1.0</v>
      </c>
      <c r="AD1633">
        <v>1.0</v>
      </c>
      <c r="AE1633">
        <v>2.0</v>
      </c>
      <c r="AF1633" s="49">
        <v>6.0</v>
      </c>
      <c r="AG1633" s="40">
        <f>AF1633+'RFactors (lead time &amp; failure)'!C:C</f>
        <v>7</v>
      </c>
      <c r="AH1633" s="4"/>
      <c r="AI1633" s="19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21"/>
      <c r="AV1633" s="21"/>
      <c r="AW1633" s="21"/>
      <c r="AX1633" s="21"/>
      <c r="AY1633" s="21"/>
      <c r="AZ1633" s="21"/>
    </row>
    <row r="1634">
      <c r="A1634" s="12">
        <v>3342.0</v>
      </c>
      <c r="B1634" s="2" t="s">
        <v>1705</v>
      </c>
      <c r="C1634" s="3">
        <v>1.0</v>
      </c>
      <c r="D1634" s="4" t="s">
        <v>2868</v>
      </c>
      <c r="E1634" s="4">
        <v>55.0</v>
      </c>
      <c r="F1634" s="3">
        <v>1215.0</v>
      </c>
      <c r="G1634" s="43">
        <f t="shared" si="1"/>
        <v>29160</v>
      </c>
      <c r="H1634" s="43">
        <f t="shared" si="2"/>
        <v>530.1818182</v>
      </c>
      <c r="I1634" s="43">
        <f t="shared" si="3"/>
        <v>22.09090909</v>
      </c>
      <c r="J1634" s="43">
        <f t="shared" si="4"/>
        <v>0.06052303861</v>
      </c>
      <c r="K1634" s="43">
        <f t="shared" si="17"/>
        <v>29160</v>
      </c>
      <c r="L1634" s="43">
        <f t="shared" si="6"/>
        <v>1215</v>
      </c>
      <c r="M1634" s="45">
        <v>51.0</v>
      </c>
      <c r="N1634" s="43">
        <f t="shared" si="109"/>
        <v>106</v>
      </c>
      <c r="O1634" s="43">
        <f t="shared" si="85"/>
        <v>2.078431373</v>
      </c>
      <c r="P1634" s="47">
        <f t="shared" si="110"/>
        <v>26.46226415</v>
      </c>
      <c r="Q1634" s="43">
        <f t="shared" si="10"/>
        <v>1126.636364</v>
      </c>
      <c r="R1634" s="43">
        <f t="shared" si="11"/>
        <v>3.086674969</v>
      </c>
      <c r="S1634" s="43">
        <f t="shared" si="12"/>
        <v>0.04526748971</v>
      </c>
      <c r="T1634" s="11">
        <f t="shared" si="13"/>
        <v>16.52263374</v>
      </c>
      <c r="U1634" s="3">
        <v>246.0</v>
      </c>
      <c r="V1634" s="37">
        <f t="shared" si="64"/>
        <v>11.13580247</v>
      </c>
      <c r="W1634" s="4" t="s">
        <v>3184</v>
      </c>
      <c r="X1634" s="4">
        <v>17.88</v>
      </c>
      <c r="Y1634" s="4">
        <f t="shared" si="15"/>
        <v>429.12</v>
      </c>
      <c r="Z1634" s="48">
        <f t="shared" si="16"/>
        <v>0.809382716</v>
      </c>
      <c r="AA1634" s="4" t="s">
        <v>3215</v>
      </c>
      <c r="AC1634">
        <v>1.0</v>
      </c>
      <c r="AD1634">
        <v>2.0</v>
      </c>
      <c r="AE1634">
        <v>3.0</v>
      </c>
      <c r="AF1634" s="49">
        <v>20.0</v>
      </c>
      <c r="AG1634" s="40">
        <v>25.0</v>
      </c>
      <c r="AH1634" s="4"/>
      <c r="AI1634" s="19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1"/>
      <c r="AT1634" s="21"/>
      <c r="AU1634" s="21"/>
      <c r="AV1634" s="21"/>
      <c r="AW1634" s="21"/>
      <c r="AX1634" s="21"/>
      <c r="AY1634" s="21"/>
      <c r="AZ1634" s="21"/>
    </row>
    <row r="1635">
      <c r="A1635" s="12">
        <v>3343.0</v>
      </c>
      <c r="B1635" s="2" t="s">
        <v>1706</v>
      </c>
      <c r="C1635" s="3">
        <v>1.0</v>
      </c>
      <c r="D1635" s="4" t="s">
        <v>4090</v>
      </c>
      <c r="E1635" s="4">
        <v>1.0</v>
      </c>
      <c r="F1635" s="3">
        <v>1215.0</v>
      </c>
      <c r="G1635" s="43">
        <f t="shared" si="1"/>
        <v>29160</v>
      </c>
      <c r="H1635" s="43">
        <f t="shared" si="2"/>
        <v>29160</v>
      </c>
      <c r="I1635" s="43">
        <f t="shared" si="3"/>
        <v>1215</v>
      </c>
      <c r="J1635" s="43">
        <f t="shared" si="4"/>
        <v>3.328767123</v>
      </c>
      <c r="K1635" s="43">
        <f t="shared" si="17"/>
        <v>29160</v>
      </c>
      <c r="L1635" s="43">
        <f t="shared" si="6"/>
        <v>1215</v>
      </c>
      <c r="M1635" s="45">
        <v>3.0</v>
      </c>
      <c r="N1635" s="43">
        <f t="shared" si="109"/>
        <v>4</v>
      </c>
      <c r="O1635" s="43">
        <f t="shared" si="85"/>
        <v>1.333333333</v>
      </c>
      <c r="P1635" s="47">
        <f t="shared" si="110"/>
        <v>0.75</v>
      </c>
      <c r="Q1635" s="43">
        <f t="shared" si="10"/>
        <v>3645</v>
      </c>
      <c r="R1635" s="43">
        <f t="shared" si="11"/>
        <v>9.98630137</v>
      </c>
      <c r="S1635" s="43">
        <f t="shared" si="12"/>
        <v>0.0008230452675</v>
      </c>
      <c r="T1635" s="11">
        <f t="shared" si="13"/>
        <v>0.3004115226</v>
      </c>
      <c r="U1635" s="3">
        <v>246.0</v>
      </c>
      <c r="V1635" s="37">
        <f t="shared" si="64"/>
        <v>0.2024691358</v>
      </c>
      <c r="W1635" s="4" t="s">
        <v>3185</v>
      </c>
      <c r="X1635" s="4">
        <v>68.72</v>
      </c>
      <c r="Y1635" s="4">
        <f t="shared" si="15"/>
        <v>1649.28</v>
      </c>
      <c r="Z1635" s="48">
        <f t="shared" si="16"/>
        <v>0.05655967078</v>
      </c>
      <c r="AA1635" s="4" t="s">
        <v>3215</v>
      </c>
      <c r="AC1635">
        <v>0.0</v>
      </c>
      <c r="AD1635">
        <v>2.0</v>
      </c>
      <c r="AE1635">
        <v>2.0</v>
      </c>
      <c r="AF1635" s="49">
        <v>3.0</v>
      </c>
      <c r="AG1635" s="40">
        <f>AF1635+'RFactors (lead time &amp; failure)'!C:C</f>
        <v>3</v>
      </c>
      <c r="AH1635" s="4"/>
      <c r="AI1635" s="19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1"/>
      <c r="AT1635" s="21"/>
      <c r="AU1635" s="21"/>
      <c r="AV1635" s="21"/>
      <c r="AW1635" s="21"/>
      <c r="AX1635" s="21"/>
      <c r="AY1635" s="21"/>
      <c r="AZ1635" s="21"/>
    </row>
    <row r="1636">
      <c r="A1636" s="12">
        <v>3344.0</v>
      </c>
      <c r="B1636" s="2" t="s">
        <v>1707</v>
      </c>
      <c r="C1636" s="3">
        <v>1.0</v>
      </c>
      <c r="D1636" s="4" t="s">
        <v>4101</v>
      </c>
      <c r="E1636" s="4">
        <v>3.0</v>
      </c>
      <c r="F1636" s="3">
        <v>1215.0</v>
      </c>
      <c r="G1636" s="43">
        <f t="shared" si="1"/>
        <v>29160</v>
      </c>
      <c r="H1636" s="43">
        <f t="shared" si="2"/>
        <v>9720</v>
      </c>
      <c r="I1636" s="43">
        <f t="shared" si="3"/>
        <v>405</v>
      </c>
      <c r="J1636" s="43">
        <f t="shared" si="4"/>
        <v>1.109589041</v>
      </c>
      <c r="K1636" s="43">
        <f t="shared" si="17"/>
        <v>29160</v>
      </c>
      <c r="L1636" s="43">
        <f t="shared" si="6"/>
        <v>1215</v>
      </c>
      <c r="M1636" s="45">
        <v>1.0</v>
      </c>
      <c r="N1636" s="3">
        <v>3.0</v>
      </c>
      <c r="O1636" s="43">
        <f t="shared" si="85"/>
        <v>3</v>
      </c>
      <c r="P1636" s="47">
        <f t="shared" si="110"/>
        <v>1</v>
      </c>
      <c r="Q1636" s="43">
        <f t="shared" si="10"/>
        <v>405</v>
      </c>
      <c r="R1636" s="43">
        <f t="shared" si="11"/>
        <v>1.109589041</v>
      </c>
      <c r="S1636" s="43">
        <f t="shared" si="12"/>
        <v>0.002469135802</v>
      </c>
      <c r="T1636" s="11">
        <f t="shared" si="13"/>
        <v>0.9012345679</v>
      </c>
      <c r="U1636" s="3">
        <v>246.0</v>
      </c>
      <c r="V1636" s="37">
        <f t="shared" si="64"/>
        <v>0.6074074074</v>
      </c>
      <c r="W1636" s="4" t="s">
        <v>3185</v>
      </c>
      <c r="X1636" s="4">
        <v>68.72</v>
      </c>
      <c r="Y1636" s="4">
        <f t="shared" si="15"/>
        <v>1649.28</v>
      </c>
      <c r="Z1636" s="48">
        <f t="shared" si="16"/>
        <v>0.1696790123</v>
      </c>
      <c r="AA1636" s="4" t="s">
        <v>3215</v>
      </c>
      <c r="AC1636">
        <v>0.0</v>
      </c>
      <c r="AD1636">
        <v>2.0</v>
      </c>
      <c r="AE1636">
        <v>2.0</v>
      </c>
      <c r="AF1636" s="49">
        <v>3.0</v>
      </c>
      <c r="AG1636" s="40">
        <f>AF1636+'RFactors (lead time &amp; failure)'!C:C</f>
        <v>3</v>
      </c>
      <c r="AH1636" s="4"/>
      <c r="AI1636" s="19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1"/>
      <c r="AT1636" s="21"/>
      <c r="AU1636" s="21"/>
      <c r="AV1636" s="21"/>
      <c r="AW1636" s="21"/>
      <c r="AX1636" s="21"/>
      <c r="AY1636" s="21"/>
      <c r="AZ1636" s="21"/>
    </row>
    <row r="1637">
      <c r="A1637" s="12">
        <v>3345.0</v>
      </c>
      <c r="B1637" s="2" t="s">
        <v>1708</v>
      </c>
      <c r="C1637" s="3">
        <v>1.0</v>
      </c>
      <c r="D1637" s="4" t="s">
        <v>4112</v>
      </c>
      <c r="E1637" s="4">
        <v>39.0</v>
      </c>
      <c r="F1637" s="3">
        <v>1215.0</v>
      </c>
      <c r="G1637" s="43">
        <f t="shared" si="1"/>
        <v>29160</v>
      </c>
      <c r="H1637" s="43">
        <f t="shared" si="2"/>
        <v>747.6923077</v>
      </c>
      <c r="I1637" s="43">
        <f t="shared" si="3"/>
        <v>31.15384615</v>
      </c>
      <c r="J1637" s="43">
        <f t="shared" si="4"/>
        <v>0.08535300316</v>
      </c>
      <c r="K1637" s="43">
        <f t="shared" si="17"/>
        <v>29160</v>
      </c>
      <c r="L1637" s="43">
        <f t="shared" si="6"/>
        <v>1215</v>
      </c>
      <c r="M1637" s="45">
        <v>37.0</v>
      </c>
      <c r="N1637" s="43">
        <f t="shared" ref="N1637:N1657" si="111">M1637+E1637</f>
        <v>76</v>
      </c>
      <c r="O1637" s="43">
        <f t="shared" si="85"/>
        <v>2.054054054</v>
      </c>
      <c r="P1637" s="47">
        <f t="shared" si="110"/>
        <v>18.98684211</v>
      </c>
      <c r="Q1637" s="43">
        <f t="shared" si="10"/>
        <v>1152.692308</v>
      </c>
      <c r="R1637" s="43">
        <f t="shared" si="11"/>
        <v>3.158061117</v>
      </c>
      <c r="S1637" s="43">
        <f t="shared" si="12"/>
        <v>0.03209876543</v>
      </c>
      <c r="T1637" s="11">
        <f t="shared" si="13"/>
        <v>11.71604938</v>
      </c>
      <c r="U1637" s="3">
        <v>246.0</v>
      </c>
      <c r="V1637" s="37">
        <f t="shared" si="64"/>
        <v>7.896296296</v>
      </c>
      <c r="W1637" s="4" t="s">
        <v>3184</v>
      </c>
      <c r="X1637" s="4" t="s">
        <v>3032</v>
      </c>
      <c r="Y1637" s="4" t="str">
        <f t="shared" si="15"/>
        <v>#VALUE!</v>
      </c>
      <c r="Z1637" s="48" t="str">
        <f t="shared" si="16"/>
        <v>#VALUE!</v>
      </c>
      <c r="AA1637" s="4" t="s">
        <v>3215</v>
      </c>
      <c r="AC1637">
        <v>1.0</v>
      </c>
      <c r="AD1637">
        <v>2.0</v>
      </c>
      <c r="AE1637">
        <v>3.0</v>
      </c>
      <c r="AF1637" s="49">
        <v>15.0</v>
      </c>
      <c r="AG1637" s="40">
        <f>AF1637+'RFactors (lead time &amp; failure)'!C:C</f>
        <v>16</v>
      </c>
      <c r="AH1637" s="4"/>
      <c r="AI1637" s="19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1"/>
      <c r="AU1637" s="21"/>
      <c r="AV1637" s="21"/>
      <c r="AW1637" s="21"/>
      <c r="AX1637" s="21"/>
      <c r="AY1637" s="21"/>
      <c r="AZ1637" s="21"/>
    </row>
    <row r="1638">
      <c r="A1638" s="12">
        <v>3346.0</v>
      </c>
      <c r="B1638" s="2" t="s">
        <v>1709</v>
      </c>
      <c r="C1638" s="3">
        <v>1.0</v>
      </c>
      <c r="D1638" s="4">
        <v>0.0</v>
      </c>
      <c r="E1638" s="4">
        <v>1.0E-7</v>
      </c>
      <c r="F1638" s="3">
        <v>1215.0</v>
      </c>
      <c r="G1638" s="43">
        <f t="shared" si="1"/>
        <v>29160</v>
      </c>
      <c r="H1638" s="43">
        <f t="shared" si="2"/>
        <v>291600000000</v>
      </c>
      <c r="I1638" s="43">
        <f t="shared" si="3"/>
        <v>12150000000</v>
      </c>
      <c r="J1638" s="43">
        <f t="shared" si="4"/>
        <v>33287671.23</v>
      </c>
      <c r="K1638" s="43">
        <f t="shared" si="17"/>
        <v>29160</v>
      </c>
      <c r="L1638" s="43">
        <f t="shared" si="6"/>
        <v>1215</v>
      </c>
      <c r="M1638" s="45">
        <v>1.0</v>
      </c>
      <c r="N1638" s="43">
        <f t="shared" si="111"/>
        <v>1.0000001</v>
      </c>
      <c r="O1638" s="43">
        <f t="shared" si="85"/>
        <v>1.0000001</v>
      </c>
      <c r="P1638" s="47">
        <f t="shared" si="110"/>
        <v>0.00000009999999</v>
      </c>
      <c r="Q1638" s="43">
        <f t="shared" si="10"/>
        <v>12150000000</v>
      </c>
      <c r="R1638" s="43">
        <f t="shared" si="11"/>
        <v>33287671.23</v>
      </c>
      <c r="S1638" s="43">
        <f t="shared" si="12"/>
        <v>0</v>
      </c>
      <c r="T1638" s="11">
        <f t="shared" si="13"/>
        <v>0.00000003004115226</v>
      </c>
      <c r="U1638" s="3">
        <v>246.0</v>
      </c>
      <c r="V1638" s="37">
        <f t="shared" si="64"/>
        <v>0.00000002024691358</v>
      </c>
      <c r="W1638" s="4" t="s">
        <v>3185</v>
      </c>
      <c r="X1638" s="4">
        <v>68.72</v>
      </c>
      <c r="Y1638" s="4">
        <f t="shared" si="15"/>
        <v>1649.28</v>
      </c>
      <c r="Z1638" s="48">
        <f t="shared" si="16"/>
        <v>0.000000005655967078</v>
      </c>
      <c r="AA1638" s="4" t="s">
        <v>3215</v>
      </c>
      <c r="AC1638">
        <v>0.0</v>
      </c>
      <c r="AD1638">
        <v>2.0</v>
      </c>
      <c r="AE1638">
        <v>2.0</v>
      </c>
      <c r="AF1638" s="49">
        <v>3.0</v>
      </c>
      <c r="AG1638" s="40">
        <f>AF1638+'RFactors (lead time &amp; failure)'!C:C</f>
        <v>3</v>
      </c>
      <c r="AH1638" s="4"/>
      <c r="AI1638" s="19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1"/>
      <c r="AU1638" s="21"/>
      <c r="AV1638" s="21"/>
      <c r="AW1638" s="21"/>
      <c r="AX1638" s="21"/>
      <c r="AY1638" s="21"/>
      <c r="AZ1638" s="21"/>
    </row>
    <row r="1639">
      <c r="A1639" s="12">
        <v>3347.0</v>
      </c>
      <c r="B1639" s="2" t="s">
        <v>1710</v>
      </c>
      <c r="C1639" s="3">
        <v>1.0</v>
      </c>
      <c r="D1639" s="4">
        <v>0.0</v>
      </c>
      <c r="E1639" s="4">
        <v>1.0E-7</v>
      </c>
      <c r="F1639" s="3">
        <v>1215.0</v>
      </c>
      <c r="G1639" s="43">
        <f t="shared" si="1"/>
        <v>29160</v>
      </c>
      <c r="H1639" s="43">
        <f t="shared" si="2"/>
        <v>291600000000</v>
      </c>
      <c r="I1639" s="43">
        <f t="shared" si="3"/>
        <v>12150000000</v>
      </c>
      <c r="J1639" s="43">
        <f t="shared" si="4"/>
        <v>33287671.23</v>
      </c>
      <c r="K1639" s="43">
        <f t="shared" si="17"/>
        <v>29160</v>
      </c>
      <c r="L1639" s="43">
        <f t="shared" si="6"/>
        <v>1215</v>
      </c>
      <c r="M1639" s="45">
        <v>1.0</v>
      </c>
      <c r="N1639" s="43">
        <f t="shared" si="111"/>
        <v>1.0000001</v>
      </c>
      <c r="O1639" s="43">
        <f t="shared" si="85"/>
        <v>1.0000001</v>
      </c>
      <c r="P1639" s="47">
        <f t="shared" si="110"/>
        <v>0.00000009999999</v>
      </c>
      <c r="Q1639" s="43">
        <f t="shared" si="10"/>
        <v>12150000000</v>
      </c>
      <c r="R1639" s="43">
        <f t="shared" si="11"/>
        <v>33287671.23</v>
      </c>
      <c r="S1639" s="43">
        <f t="shared" si="12"/>
        <v>0</v>
      </c>
      <c r="T1639" s="11">
        <f t="shared" si="13"/>
        <v>0.00000003004115226</v>
      </c>
      <c r="U1639" s="3">
        <v>246.0</v>
      </c>
      <c r="V1639" s="37">
        <f t="shared" si="64"/>
        <v>0.00000002024691358</v>
      </c>
      <c r="W1639" s="4" t="s">
        <v>3185</v>
      </c>
      <c r="X1639" s="4">
        <v>68.72</v>
      </c>
      <c r="Y1639" s="4">
        <f t="shared" si="15"/>
        <v>1649.28</v>
      </c>
      <c r="Z1639" s="48">
        <f t="shared" si="16"/>
        <v>0.000000005655967078</v>
      </c>
      <c r="AA1639" s="4" t="s">
        <v>3215</v>
      </c>
      <c r="AC1639">
        <v>0.0</v>
      </c>
      <c r="AD1639">
        <v>2.0</v>
      </c>
      <c r="AE1639">
        <v>2.0</v>
      </c>
      <c r="AF1639" s="49">
        <v>3.0</v>
      </c>
      <c r="AG1639" s="40">
        <f>AF1639+'RFactors (lead time &amp; failure)'!C:C</f>
        <v>3</v>
      </c>
      <c r="AH1639" s="4"/>
      <c r="AI1639" s="19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1"/>
      <c r="AT1639" s="21"/>
      <c r="AU1639" s="21"/>
      <c r="AV1639" s="21"/>
      <c r="AW1639" s="21"/>
      <c r="AX1639" s="21"/>
      <c r="AY1639" s="21"/>
      <c r="AZ1639" s="21"/>
    </row>
    <row r="1640">
      <c r="A1640" s="12">
        <v>3348.0</v>
      </c>
      <c r="B1640" s="2" t="s">
        <v>1711</v>
      </c>
      <c r="C1640" s="3">
        <v>1.0</v>
      </c>
      <c r="D1640" s="4">
        <v>0.0</v>
      </c>
      <c r="E1640" s="4">
        <v>1.0E-7</v>
      </c>
      <c r="F1640" s="3">
        <v>1215.0</v>
      </c>
      <c r="G1640" s="43">
        <f t="shared" si="1"/>
        <v>29160</v>
      </c>
      <c r="H1640" s="43">
        <f t="shared" si="2"/>
        <v>291600000000</v>
      </c>
      <c r="I1640" s="43">
        <f t="shared" si="3"/>
        <v>12150000000</v>
      </c>
      <c r="J1640" s="43">
        <f t="shared" si="4"/>
        <v>33287671.23</v>
      </c>
      <c r="K1640" s="43">
        <f t="shared" si="17"/>
        <v>29160</v>
      </c>
      <c r="L1640" s="43">
        <f t="shared" si="6"/>
        <v>1215</v>
      </c>
      <c r="M1640" s="45">
        <v>1.0</v>
      </c>
      <c r="N1640" s="43">
        <f t="shared" si="111"/>
        <v>1.0000001</v>
      </c>
      <c r="O1640" s="43">
        <f t="shared" si="85"/>
        <v>1.0000001</v>
      </c>
      <c r="P1640" s="47">
        <f t="shared" si="110"/>
        <v>0.00000009999999</v>
      </c>
      <c r="Q1640" s="43">
        <f t="shared" si="10"/>
        <v>12150000000</v>
      </c>
      <c r="R1640" s="43">
        <f t="shared" si="11"/>
        <v>33287671.23</v>
      </c>
      <c r="S1640" s="43">
        <f t="shared" si="12"/>
        <v>0</v>
      </c>
      <c r="T1640" s="11">
        <f t="shared" si="13"/>
        <v>0.00000003004115226</v>
      </c>
      <c r="U1640" s="3">
        <v>246.0</v>
      </c>
      <c r="V1640" s="37">
        <f t="shared" si="64"/>
        <v>0.00000002024691358</v>
      </c>
      <c r="W1640" s="4" t="s">
        <v>3185</v>
      </c>
      <c r="X1640" s="4">
        <v>68.72</v>
      </c>
      <c r="Y1640" s="4">
        <f t="shared" si="15"/>
        <v>1649.28</v>
      </c>
      <c r="Z1640" s="48">
        <f t="shared" si="16"/>
        <v>0.000000005655967078</v>
      </c>
      <c r="AA1640" s="4" t="s">
        <v>3215</v>
      </c>
      <c r="AC1640">
        <v>0.0</v>
      </c>
      <c r="AD1640">
        <v>2.0</v>
      </c>
      <c r="AE1640">
        <v>2.0</v>
      </c>
      <c r="AF1640" s="49">
        <v>3.0</v>
      </c>
      <c r="AG1640" s="40">
        <f>AF1640+'RFactors (lead time &amp; failure)'!C:C</f>
        <v>3</v>
      </c>
      <c r="AH1640" s="4"/>
      <c r="AI1640" s="19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1"/>
      <c r="AT1640" s="21"/>
      <c r="AU1640" s="21"/>
      <c r="AV1640" s="21"/>
      <c r="AW1640" s="21"/>
      <c r="AX1640" s="21"/>
      <c r="AY1640" s="21"/>
      <c r="AZ1640" s="21"/>
    </row>
    <row r="1641">
      <c r="A1641" s="12">
        <v>3349.0</v>
      </c>
      <c r="B1641" s="2" t="s">
        <v>1712</v>
      </c>
      <c r="C1641" s="3">
        <v>1.0</v>
      </c>
      <c r="D1641" s="4">
        <v>0.0</v>
      </c>
      <c r="E1641" s="4">
        <v>1.0E-7</v>
      </c>
      <c r="F1641" s="3">
        <v>1215.0</v>
      </c>
      <c r="G1641" s="43">
        <f t="shared" si="1"/>
        <v>29160</v>
      </c>
      <c r="H1641" s="43">
        <f t="shared" si="2"/>
        <v>291600000000</v>
      </c>
      <c r="I1641" s="43">
        <f t="shared" si="3"/>
        <v>12150000000</v>
      </c>
      <c r="J1641" s="43">
        <f t="shared" si="4"/>
        <v>33287671.23</v>
      </c>
      <c r="K1641" s="43">
        <f t="shared" si="17"/>
        <v>29160</v>
      </c>
      <c r="L1641" s="43">
        <f t="shared" si="6"/>
        <v>1215</v>
      </c>
      <c r="M1641" s="45">
        <v>1.0</v>
      </c>
      <c r="N1641" s="43">
        <f t="shared" si="111"/>
        <v>1.0000001</v>
      </c>
      <c r="O1641" s="43">
        <f t="shared" si="85"/>
        <v>1.0000001</v>
      </c>
      <c r="P1641" s="47">
        <f t="shared" si="110"/>
        <v>0.00000009999999</v>
      </c>
      <c r="Q1641" s="43">
        <f t="shared" si="10"/>
        <v>12150000000</v>
      </c>
      <c r="R1641" s="43">
        <f t="shared" si="11"/>
        <v>33287671.23</v>
      </c>
      <c r="S1641" s="43">
        <f t="shared" si="12"/>
        <v>0</v>
      </c>
      <c r="T1641" s="11">
        <f t="shared" si="13"/>
        <v>0.00000003004115226</v>
      </c>
      <c r="U1641" s="3">
        <v>246.0</v>
      </c>
      <c r="V1641" s="37">
        <f t="shared" si="64"/>
        <v>0.00000002024691358</v>
      </c>
      <c r="W1641" s="4" t="s">
        <v>3185</v>
      </c>
      <c r="X1641" s="4">
        <v>68.72</v>
      </c>
      <c r="Y1641" s="4">
        <f t="shared" si="15"/>
        <v>1649.28</v>
      </c>
      <c r="Z1641" s="48">
        <f t="shared" si="16"/>
        <v>0.000000005655967078</v>
      </c>
      <c r="AA1641" s="4" t="s">
        <v>3215</v>
      </c>
      <c r="AC1641">
        <v>0.0</v>
      </c>
      <c r="AD1641">
        <v>2.0</v>
      </c>
      <c r="AE1641">
        <v>2.0</v>
      </c>
      <c r="AF1641" s="49">
        <v>3.0</v>
      </c>
      <c r="AG1641" s="40">
        <f>AF1641+'RFactors (lead time &amp; failure)'!C:C</f>
        <v>3</v>
      </c>
      <c r="AH1641" s="4"/>
      <c r="AI1641" s="19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1"/>
      <c r="AT1641" s="21"/>
      <c r="AU1641" s="21"/>
      <c r="AV1641" s="21"/>
      <c r="AW1641" s="21"/>
      <c r="AX1641" s="21"/>
      <c r="AY1641" s="21"/>
      <c r="AZ1641" s="21"/>
    </row>
    <row r="1642">
      <c r="A1642" s="12">
        <v>3350.0</v>
      </c>
      <c r="B1642" s="2" t="s">
        <v>1713</v>
      </c>
      <c r="C1642" s="3">
        <v>1.0</v>
      </c>
      <c r="D1642" s="4">
        <v>0.0</v>
      </c>
      <c r="E1642" s="4">
        <v>1.0E-7</v>
      </c>
      <c r="F1642" s="3">
        <v>1215.0</v>
      </c>
      <c r="G1642" s="43">
        <f t="shared" si="1"/>
        <v>29160</v>
      </c>
      <c r="H1642" s="43">
        <f t="shared" si="2"/>
        <v>291600000000</v>
      </c>
      <c r="I1642" s="43">
        <f t="shared" si="3"/>
        <v>12150000000</v>
      </c>
      <c r="J1642" s="43">
        <f t="shared" si="4"/>
        <v>33287671.23</v>
      </c>
      <c r="K1642" s="43">
        <f t="shared" si="17"/>
        <v>29160</v>
      </c>
      <c r="L1642" s="43">
        <f t="shared" si="6"/>
        <v>1215</v>
      </c>
      <c r="M1642" s="45">
        <v>1.0</v>
      </c>
      <c r="N1642" s="43">
        <f t="shared" si="111"/>
        <v>1.0000001</v>
      </c>
      <c r="O1642" s="43">
        <f t="shared" si="85"/>
        <v>1.0000001</v>
      </c>
      <c r="P1642" s="47">
        <f t="shared" si="110"/>
        <v>0.00000009999999</v>
      </c>
      <c r="Q1642" s="43">
        <f t="shared" si="10"/>
        <v>12150000000</v>
      </c>
      <c r="R1642" s="43">
        <f t="shared" si="11"/>
        <v>33287671.23</v>
      </c>
      <c r="S1642" s="43">
        <f t="shared" si="12"/>
        <v>0</v>
      </c>
      <c r="T1642" s="11">
        <f t="shared" si="13"/>
        <v>0.00000003004115226</v>
      </c>
      <c r="U1642" s="3">
        <v>246.0</v>
      </c>
      <c r="V1642" s="37">
        <f t="shared" si="64"/>
        <v>0.00000002024691358</v>
      </c>
      <c r="W1642" s="4" t="s">
        <v>3185</v>
      </c>
      <c r="X1642" s="4">
        <v>68.72</v>
      </c>
      <c r="Y1642" s="4">
        <f t="shared" si="15"/>
        <v>1649.28</v>
      </c>
      <c r="Z1642" s="48">
        <f t="shared" si="16"/>
        <v>0.000000005655967078</v>
      </c>
      <c r="AA1642" s="4" t="s">
        <v>3215</v>
      </c>
      <c r="AC1642">
        <v>0.0</v>
      </c>
      <c r="AD1642">
        <v>2.0</v>
      </c>
      <c r="AE1642">
        <v>2.0</v>
      </c>
      <c r="AF1642" s="49">
        <v>3.0</v>
      </c>
      <c r="AG1642" s="40">
        <f>AF1642+'RFactors (lead time &amp; failure)'!C:C</f>
        <v>3</v>
      </c>
      <c r="AH1642" s="4"/>
      <c r="AI1642" s="19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1"/>
      <c r="AT1642" s="21"/>
      <c r="AU1642" s="21"/>
      <c r="AV1642" s="21"/>
      <c r="AW1642" s="21"/>
      <c r="AX1642" s="21"/>
      <c r="AY1642" s="21"/>
      <c r="AZ1642" s="21"/>
    </row>
    <row r="1643">
      <c r="A1643" s="12">
        <v>3351.0</v>
      </c>
      <c r="B1643" s="2" t="s">
        <v>1714</v>
      </c>
      <c r="C1643" s="3">
        <v>1.0</v>
      </c>
      <c r="D1643" s="4">
        <v>0.0</v>
      </c>
      <c r="E1643" s="4">
        <v>1.0E-7</v>
      </c>
      <c r="F1643" s="3">
        <v>1215.0</v>
      </c>
      <c r="G1643" s="43">
        <f t="shared" si="1"/>
        <v>29160</v>
      </c>
      <c r="H1643" s="43">
        <f t="shared" si="2"/>
        <v>291600000000</v>
      </c>
      <c r="I1643" s="43">
        <f t="shared" si="3"/>
        <v>12150000000</v>
      </c>
      <c r="J1643" s="43">
        <f t="shared" si="4"/>
        <v>33287671.23</v>
      </c>
      <c r="K1643" s="43">
        <f t="shared" si="17"/>
        <v>29160</v>
      </c>
      <c r="L1643" s="43">
        <f t="shared" si="6"/>
        <v>1215</v>
      </c>
      <c r="M1643" s="45">
        <v>1.0</v>
      </c>
      <c r="N1643" s="43">
        <f t="shared" si="111"/>
        <v>1.0000001</v>
      </c>
      <c r="O1643" s="43">
        <f t="shared" si="85"/>
        <v>1.0000001</v>
      </c>
      <c r="P1643" s="47">
        <f t="shared" si="110"/>
        <v>0.00000009999999</v>
      </c>
      <c r="Q1643" s="43">
        <f t="shared" si="10"/>
        <v>12150000000</v>
      </c>
      <c r="R1643" s="43">
        <f t="shared" si="11"/>
        <v>33287671.23</v>
      </c>
      <c r="S1643" s="43">
        <f t="shared" si="12"/>
        <v>0</v>
      </c>
      <c r="T1643" s="11">
        <f t="shared" si="13"/>
        <v>0.00000003004115226</v>
      </c>
      <c r="U1643" s="3">
        <v>246.0</v>
      </c>
      <c r="V1643" s="37">
        <f t="shared" si="64"/>
        <v>0.00000002024691358</v>
      </c>
      <c r="W1643" s="4" t="s">
        <v>3185</v>
      </c>
      <c r="X1643" s="4">
        <v>68.72</v>
      </c>
      <c r="Y1643" s="4">
        <f t="shared" si="15"/>
        <v>1649.28</v>
      </c>
      <c r="Z1643" s="48">
        <f t="shared" si="16"/>
        <v>0.000000005655967078</v>
      </c>
      <c r="AA1643" s="4" t="s">
        <v>3215</v>
      </c>
      <c r="AC1643">
        <v>0.0</v>
      </c>
      <c r="AD1643">
        <v>2.0</v>
      </c>
      <c r="AE1643">
        <v>2.0</v>
      </c>
      <c r="AF1643" s="49">
        <v>3.0</v>
      </c>
      <c r="AG1643" s="40">
        <f>AF1643+'RFactors (lead time &amp; failure)'!C:C</f>
        <v>3</v>
      </c>
      <c r="AH1643" s="4"/>
      <c r="AI1643" s="19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1"/>
      <c r="AU1643" s="21"/>
      <c r="AV1643" s="21"/>
      <c r="AW1643" s="21"/>
      <c r="AX1643" s="21"/>
      <c r="AY1643" s="21"/>
      <c r="AZ1643" s="21"/>
    </row>
    <row r="1644">
      <c r="A1644" s="12">
        <v>3352.0</v>
      </c>
      <c r="B1644" s="2" t="s">
        <v>1715</v>
      </c>
      <c r="C1644" s="3">
        <v>1.0</v>
      </c>
      <c r="D1644" s="4" t="s">
        <v>4192</v>
      </c>
      <c r="E1644" s="4">
        <v>1.0</v>
      </c>
      <c r="F1644" s="3">
        <v>1215.0</v>
      </c>
      <c r="G1644" s="43">
        <f t="shared" si="1"/>
        <v>29160</v>
      </c>
      <c r="H1644" s="43">
        <f t="shared" si="2"/>
        <v>29160</v>
      </c>
      <c r="I1644" s="43">
        <f t="shared" si="3"/>
        <v>1215</v>
      </c>
      <c r="J1644" s="43">
        <f t="shared" si="4"/>
        <v>3.328767123</v>
      </c>
      <c r="K1644" s="43">
        <f t="shared" si="17"/>
        <v>29160</v>
      </c>
      <c r="L1644" s="43">
        <f t="shared" si="6"/>
        <v>1215</v>
      </c>
      <c r="M1644" s="45">
        <v>6.0</v>
      </c>
      <c r="N1644" s="43">
        <f t="shared" si="111"/>
        <v>7</v>
      </c>
      <c r="O1644" s="43">
        <f t="shared" si="85"/>
        <v>1.166666667</v>
      </c>
      <c r="P1644" s="47">
        <f t="shared" si="110"/>
        <v>0.8571428571</v>
      </c>
      <c r="Q1644" s="43">
        <f t="shared" si="10"/>
        <v>7290</v>
      </c>
      <c r="R1644" s="43">
        <f t="shared" si="11"/>
        <v>19.97260274</v>
      </c>
      <c r="S1644" s="43">
        <f t="shared" si="12"/>
        <v>0.0008230452675</v>
      </c>
      <c r="T1644" s="11">
        <f t="shared" si="13"/>
        <v>0.3004115226</v>
      </c>
      <c r="U1644" s="3">
        <v>246.0</v>
      </c>
      <c r="V1644" s="37">
        <f t="shared" si="64"/>
        <v>0.2024691358</v>
      </c>
      <c r="W1644" s="4" t="s">
        <v>3185</v>
      </c>
      <c r="X1644" s="4">
        <v>68.72</v>
      </c>
      <c r="Y1644" s="4">
        <f t="shared" si="15"/>
        <v>1649.28</v>
      </c>
      <c r="Z1644" s="48">
        <f t="shared" si="16"/>
        <v>0.05655967078</v>
      </c>
      <c r="AA1644" s="4" t="s">
        <v>3215</v>
      </c>
      <c r="AC1644">
        <v>0.0</v>
      </c>
      <c r="AD1644">
        <v>2.0</v>
      </c>
      <c r="AE1644">
        <v>2.0</v>
      </c>
      <c r="AF1644" s="49">
        <v>3.0</v>
      </c>
      <c r="AG1644" s="40">
        <f>AF1644+'RFactors (lead time &amp; failure)'!C:C</f>
        <v>3</v>
      </c>
      <c r="AH1644" s="4"/>
      <c r="AI1644" s="19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21"/>
      <c r="AV1644" s="21"/>
      <c r="AW1644" s="21"/>
      <c r="AX1644" s="21"/>
      <c r="AY1644" s="21"/>
      <c r="AZ1644" s="21"/>
    </row>
    <row r="1645">
      <c r="A1645" s="12">
        <v>3353.0</v>
      </c>
      <c r="B1645" s="2" t="s">
        <v>1716</v>
      </c>
      <c r="C1645" s="3">
        <v>1.0</v>
      </c>
      <c r="D1645" s="4">
        <v>0.0</v>
      </c>
      <c r="E1645" s="4">
        <v>1.0E-7</v>
      </c>
      <c r="F1645" s="3">
        <v>1215.0</v>
      </c>
      <c r="G1645" s="43">
        <f t="shared" si="1"/>
        <v>29160</v>
      </c>
      <c r="H1645" s="43">
        <f t="shared" si="2"/>
        <v>291600000000</v>
      </c>
      <c r="I1645" s="43">
        <f t="shared" si="3"/>
        <v>12150000000</v>
      </c>
      <c r="J1645" s="43">
        <f t="shared" si="4"/>
        <v>33287671.23</v>
      </c>
      <c r="K1645" s="43">
        <f t="shared" si="17"/>
        <v>29160</v>
      </c>
      <c r="L1645" s="43">
        <f t="shared" si="6"/>
        <v>1215</v>
      </c>
      <c r="M1645" s="45">
        <v>1.0</v>
      </c>
      <c r="N1645" s="43">
        <f t="shared" si="111"/>
        <v>1.0000001</v>
      </c>
      <c r="O1645" s="43">
        <f t="shared" si="85"/>
        <v>1.0000001</v>
      </c>
      <c r="P1645" s="47">
        <f t="shared" si="110"/>
        <v>0.00000009999999</v>
      </c>
      <c r="Q1645" s="43">
        <f t="shared" si="10"/>
        <v>12150000000</v>
      </c>
      <c r="R1645" s="43">
        <f t="shared" si="11"/>
        <v>33287671.23</v>
      </c>
      <c r="S1645" s="43">
        <f t="shared" si="12"/>
        <v>0</v>
      </c>
      <c r="T1645" s="11">
        <f t="shared" si="13"/>
        <v>0.00000003004115226</v>
      </c>
      <c r="U1645" s="3">
        <v>246.0</v>
      </c>
      <c r="V1645" s="37">
        <f t="shared" si="64"/>
        <v>0.00000002024691358</v>
      </c>
      <c r="W1645" s="4" t="s">
        <v>3185</v>
      </c>
      <c r="X1645" s="4">
        <v>68.72</v>
      </c>
      <c r="Y1645" s="4">
        <f t="shared" si="15"/>
        <v>1649.28</v>
      </c>
      <c r="Z1645" s="48">
        <f t="shared" si="16"/>
        <v>0.000000005655967078</v>
      </c>
      <c r="AA1645" s="4" t="s">
        <v>3215</v>
      </c>
      <c r="AC1645">
        <v>0.0</v>
      </c>
      <c r="AD1645">
        <v>2.0</v>
      </c>
      <c r="AE1645">
        <v>2.0</v>
      </c>
      <c r="AF1645" s="49">
        <v>3.0</v>
      </c>
      <c r="AG1645" s="40">
        <f>AF1645+'RFactors (lead time &amp; failure)'!C:C</f>
        <v>3</v>
      </c>
      <c r="AH1645" s="4"/>
      <c r="AI1645" s="19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1"/>
      <c r="AU1645" s="21"/>
      <c r="AV1645" s="21"/>
      <c r="AW1645" s="21"/>
      <c r="AX1645" s="21"/>
      <c r="AY1645" s="21"/>
      <c r="AZ1645" s="21"/>
    </row>
    <row r="1646">
      <c r="A1646" s="12">
        <v>3354.0</v>
      </c>
      <c r="B1646" s="2" t="s">
        <v>1717</v>
      </c>
      <c r="C1646" s="3">
        <v>1.0</v>
      </c>
      <c r="D1646" s="4">
        <v>0.0</v>
      </c>
      <c r="E1646" s="4">
        <v>1.0E-7</v>
      </c>
      <c r="F1646" s="3">
        <v>1215.0</v>
      </c>
      <c r="G1646" s="43">
        <f t="shared" si="1"/>
        <v>29160</v>
      </c>
      <c r="H1646" s="43">
        <f t="shared" si="2"/>
        <v>291600000000</v>
      </c>
      <c r="I1646" s="43">
        <f t="shared" si="3"/>
        <v>12150000000</v>
      </c>
      <c r="J1646" s="43">
        <f t="shared" si="4"/>
        <v>33287671.23</v>
      </c>
      <c r="K1646" s="43">
        <f t="shared" si="17"/>
        <v>29160</v>
      </c>
      <c r="L1646" s="43">
        <f t="shared" si="6"/>
        <v>1215</v>
      </c>
      <c r="M1646" s="45">
        <v>1.0</v>
      </c>
      <c r="N1646" s="43">
        <f t="shared" si="111"/>
        <v>1.0000001</v>
      </c>
      <c r="O1646" s="43">
        <f t="shared" si="85"/>
        <v>1.0000001</v>
      </c>
      <c r="P1646" s="47">
        <f t="shared" si="110"/>
        <v>0.00000009999999</v>
      </c>
      <c r="Q1646" s="43">
        <f t="shared" si="10"/>
        <v>12150000000</v>
      </c>
      <c r="R1646" s="43">
        <f t="shared" si="11"/>
        <v>33287671.23</v>
      </c>
      <c r="S1646" s="43">
        <f t="shared" si="12"/>
        <v>0</v>
      </c>
      <c r="T1646" s="11">
        <f t="shared" si="13"/>
        <v>0.00000003004115226</v>
      </c>
      <c r="U1646" s="3">
        <v>246.0</v>
      </c>
      <c r="V1646" s="37">
        <f t="shared" si="64"/>
        <v>0.00000002024691358</v>
      </c>
      <c r="W1646" s="4" t="s">
        <v>3185</v>
      </c>
      <c r="X1646" s="4">
        <v>68.72</v>
      </c>
      <c r="Y1646" s="4">
        <f t="shared" si="15"/>
        <v>1649.28</v>
      </c>
      <c r="Z1646" s="48">
        <f t="shared" si="16"/>
        <v>0.000000005655967078</v>
      </c>
      <c r="AA1646" s="4" t="s">
        <v>3215</v>
      </c>
      <c r="AC1646">
        <v>0.0</v>
      </c>
      <c r="AD1646">
        <v>2.0</v>
      </c>
      <c r="AE1646">
        <v>2.0</v>
      </c>
      <c r="AF1646" s="49">
        <v>3.0</v>
      </c>
      <c r="AG1646" s="40">
        <f>AF1646+'RFactors (lead time &amp; failure)'!C:C</f>
        <v>3</v>
      </c>
      <c r="AH1646" s="4"/>
      <c r="AI1646" s="19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1"/>
      <c r="AT1646" s="21"/>
      <c r="AU1646" s="21"/>
      <c r="AV1646" s="21"/>
      <c r="AW1646" s="21"/>
      <c r="AX1646" s="21"/>
      <c r="AY1646" s="21"/>
      <c r="AZ1646" s="21"/>
    </row>
    <row r="1647">
      <c r="A1647" s="12">
        <v>3355.0</v>
      </c>
      <c r="B1647" s="2" t="s">
        <v>1718</v>
      </c>
      <c r="C1647" s="3">
        <v>1.0</v>
      </c>
      <c r="D1647" s="4">
        <v>0.0</v>
      </c>
      <c r="E1647" s="4">
        <v>1.0E-7</v>
      </c>
      <c r="F1647" s="3">
        <v>1215.0</v>
      </c>
      <c r="G1647" s="43">
        <f t="shared" si="1"/>
        <v>29160</v>
      </c>
      <c r="H1647" s="43">
        <f t="shared" si="2"/>
        <v>291600000000</v>
      </c>
      <c r="I1647" s="43">
        <f t="shared" si="3"/>
        <v>12150000000</v>
      </c>
      <c r="J1647" s="43">
        <f t="shared" si="4"/>
        <v>33287671.23</v>
      </c>
      <c r="K1647" s="43">
        <f t="shared" si="17"/>
        <v>29160</v>
      </c>
      <c r="L1647" s="43">
        <f t="shared" si="6"/>
        <v>1215</v>
      </c>
      <c r="M1647" s="45">
        <v>2.0</v>
      </c>
      <c r="N1647" s="43">
        <f t="shared" si="111"/>
        <v>2.0000001</v>
      </c>
      <c r="O1647" s="43">
        <f t="shared" si="85"/>
        <v>1.00000005</v>
      </c>
      <c r="P1647" s="47">
        <f t="shared" si="110"/>
        <v>0.000000099999995</v>
      </c>
      <c r="Q1647" s="43">
        <f t="shared" si="10"/>
        <v>24300000000</v>
      </c>
      <c r="R1647" s="43">
        <f t="shared" si="11"/>
        <v>66575342.47</v>
      </c>
      <c r="S1647" s="43">
        <f t="shared" si="12"/>
        <v>0</v>
      </c>
      <c r="T1647" s="11">
        <f t="shared" si="13"/>
        <v>0.00000003004115226</v>
      </c>
      <c r="U1647" s="3">
        <v>246.0</v>
      </c>
      <c r="V1647" s="37">
        <f t="shared" si="64"/>
        <v>0.00000002024691358</v>
      </c>
      <c r="W1647" s="4" t="s">
        <v>3185</v>
      </c>
      <c r="X1647" s="4">
        <v>68.72</v>
      </c>
      <c r="Y1647" s="4">
        <f t="shared" si="15"/>
        <v>1649.28</v>
      </c>
      <c r="Z1647" s="48">
        <f t="shared" si="16"/>
        <v>0.000000005655967078</v>
      </c>
      <c r="AA1647" s="4" t="s">
        <v>3215</v>
      </c>
      <c r="AC1647">
        <v>0.0</v>
      </c>
      <c r="AD1647">
        <v>2.0</v>
      </c>
      <c r="AE1647">
        <v>2.0</v>
      </c>
      <c r="AF1647" s="49">
        <v>3.0</v>
      </c>
      <c r="AG1647" s="40">
        <f>AF1647+'RFactors (lead time &amp; failure)'!C:C</f>
        <v>3</v>
      </c>
      <c r="AH1647" s="4"/>
      <c r="AI1647" s="19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21"/>
      <c r="AV1647" s="21"/>
      <c r="AW1647" s="21"/>
      <c r="AX1647" s="21"/>
      <c r="AY1647" s="21"/>
      <c r="AZ1647" s="21"/>
    </row>
    <row r="1648">
      <c r="A1648" s="12">
        <v>3356.0</v>
      </c>
      <c r="B1648" s="2" t="s">
        <v>1719</v>
      </c>
      <c r="C1648" s="3">
        <v>1.0</v>
      </c>
      <c r="D1648" s="4">
        <v>0.0</v>
      </c>
      <c r="E1648" s="4">
        <v>1.0E-7</v>
      </c>
      <c r="F1648" s="3">
        <v>1215.0</v>
      </c>
      <c r="G1648" s="43">
        <f t="shared" si="1"/>
        <v>29160</v>
      </c>
      <c r="H1648" s="43">
        <f t="shared" si="2"/>
        <v>291600000000</v>
      </c>
      <c r="I1648" s="43">
        <f t="shared" si="3"/>
        <v>12150000000</v>
      </c>
      <c r="J1648" s="43">
        <f t="shared" si="4"/>
        <v>33287671.23</v>
      </c>
      <c r="K1648" s="43">
        <f t="shared" si="17"/>
        <v>29160</v>
      </c>
      <c r="L1648" s="43">
        <f t="shared" si="6"/>
        <v>1215</v>
      </c>
      <c r="M1648" s="45">
        <v>2.0</v>
      </c>
      <c r="N1648" s="43">
        <f t="shared" si="111"/>
        <v>2.0000001</v>
      </c>
      <c r="O1648" s="43">
        <f t="shared" si="85"/>
        <v>1.00000005</v>
      </c>
      <c r="P1648" s="47">
        <f t="shared" si="110"/>
        <v>0.000000099999995</v>
      </c>
      <c r="Q1648" s="43">
        <f t="shared" si="10"/>
        <v>24300000000</v>
      </c>
      <c r="R1648" s="43">
        <f t="shared" si="11"/>
        <v>66575342.47</v>
      </c>
      <c r="S1648" s="43">
        <f t="shared" si="12"/>
        <v>0</v>
      </c>
      <c r="T1648" s="11">
        <f t="shared" si="13"/>
        <v>0.00000003004115226</v>
      </c>
      <c r="U1648" s="3">
        <v>246.0</v>
      </c>
      <c r="V1648" s="37">
        <f t="shared" si="64"/>
        <v>0.00000002024691358</v>
      </c>
      <c r="W1648" s="4" t="s">
        <v>3185</v>
      </c>
      <c r="X1648" s="4">
        <v>68.72</v>
      </c>
      <c r="Y1648" s="4">
        <f t="shared" si="15"/>
        <v>1649.28</v>
      </c>
      <c r="Z1648" s="48">
        <f t="shared" si="16"/>
        <v>0.000000005655967078</v>
      </c>
      <c r="AA1648" s="4" t="s">
        <v>3215</v>
      </c>
      <c r="AC1648">
        <v>0.0</v>
      </c>
      <c r="AD1648">
        <v>2.0</v>
      </c>
      <c r="AE1648">
        <v>2.0</v>
      </c>
      <c r="AF1648" s="49">
        <v>3.0</v>
      </c>
      <c r="AG1648" s="40">
        <f>AF1648+'RFactors (lead time &amp; failure)'!C:C</f>
        <v>3</v>
      </c>
      <c r="AH1648" s="4"/>
      <c r="AI1648" s="19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/>
      <c r="AT1648" s="21"/>
      <c r="AU1648" s="21"/>
      <c r="AV1648" s="21"/>
      <c r="AW1648" s="21"/>
      <c r="AX1648" s="21"/>
      <c r="AY1648" s="21"/>
      <c r="AZ1648" s="21"/>
    </row>
    <row r="1649">
      <c r="A1649" s="12">
        <v>3357.0</v>
      </c>
      <c r="B1649" s="2" t="s">
        <v>1720</v>
      </c>
      <c r="C1649" s="3">
        <v>1.0</v>
      </c>
      <c r="D1649" s="4">
        <v>0.0</v>
      </c>
      <c r="E1649" s="4">
        <v>1.0E-7</v>
      </c>
      <c r="F1649" s="3">
        <v>1215.0</v>
      </c>
      <c r="G1649" s="43">
        <f t="shared" si="1"/>
        <v>29160</v>
      </c>
      <c r="H1649" s="43">
        <f t="shared" si="2"/>
        <v>291600000000</v>
      </c>
      <c r="I1649" s="43">
        <f t="shared" si="3"/>
        <v>12150000000</v>
      </c>
      <c r="J1649" s="43">
        <f t="shared" si="4"/>
        <v>33287671.23</v>
      </c>
      <c r="K1649" s="43">
        <f t="shared" si="17"/>
        <v>29160</v>
      </c>
      <c r="L1649" s="43">
        <f t="shared" si="6"/>
        <v>1215</v>
      </c>
      <c r="M1649" s="45">
        <v>1.0</v>
      </c>
      <c r="N1649" s="43">
        <f t="shared" si="111"/>
        <v>1.0000001</v>
      </c>
      <c r="O1649" s="43">
        <f t="shared" si="85"/>
        <v>1.0000001</v>
      </c>
      <c r="P1649" s="47">
        <f t="shared" si="110"/>
        <v>0.00000009999999</v>
      </c>
      <c r="Q1649" s="43">
        <f t="shared" si="10"/>
        <v>12150000000</v>
      </c>
      <c r="R1649" s="43">
        <f t="shared" si="11"/>
        <v>33287671.23</v>
      </c>
      <c r="S1649" s="43">
        <f t="shared" si="12"/>
        <v>0</v>
      </c>
      <c r="T1649" s="11">
        <f t="shared" si="13"/>
        <v>0.00000003004115226</v>
      </c>
      <c r="U1649" s="3">
        <v>246.0</v>
      </c>
      <c r="V1649" s="37">
        <f t="shared" si="64"/>
        <v>0.00000002024691358</v>
      </c>
      <c r="W1649" s="4" t="s">
        <v>3185</v>
      </c>
      <c r="X1649" s="4">
        <v>68.72</v>
      </c>
      <c r="Y1649" s="4">
        <f t="shared" si="15"/>
        <v>1649.28</v>
      </c>
      <c r="Z1649" s="48">
        <f t="shared" si="16"/>
        <v>0.000000005655967078</v>
      </c>
      <c r="AA1649" s="4" t="s">
        <v>3215</v>
      </c>
      <c r="AC1649">
        <v>0.0</v>
      </c>
      <c r="AD1649">
        <v>2.0</v>
      </c>
      <c r="AE1649">
        <v>2.0</v>
      </c>
      <c r="AF1649" s="49">
        <v>3.0</v>
      </c>
      <c r="AG1649" s="40">
        <f>AF1649+'RFactors (lead time &amp; failure)'!C:C</f>
        <v>3</v>
      </c>
      <c r="AH1649" s="4"/>
      <c r="AI1649" s="19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</row>
    <row r="1650">
      <c r="A1650" s="12">
        <v>3358.0</v>
      </c>
      <c r="B1650" s="2" t="s">
        <v>1721</v>
      </c>
      <c r="C1650" s="3">
        <v>1.0</v>
      </c>
      <c r="D1650" s="4" t="s">
        <v>4112</v>
      </c>
      <c r="E1650" s="4">
        <v>2.0</v>
      </c>
      <c r="F1650" s="3">
        <v>1215.0</v>
      </c>
      <c r="G1650" s="43">
        <f t="shared" si="1"/>
        <v>29160</v>
      </c>
      <c r="H1650" s="43">
        <f t="shared" si="2"/>
        <v>14580</v>
      </c>
      <c r="I1650" s="43">
        <f t="shared" si="3"/>
        <v>607.5</v>
      </c>
      <c r="J1650" s="43">
        <f t="shared" si="4"/>
        <v>1.664383562</v>
      </c>
      <c r="K1650" s="43">
        <f t="shared" si="17"/>
        <v>29160</v>
      </c>
      <c r="L1650" s="43">
        <f t="shared" si="6"/>
        <v>1215</v>
      </c>
      <c r="M1650" s="45">
        <v>10.0</v>
      </c>
      <c r="N1650" s="43">
        <f t="shared" si="111"/>
        <v>12</v>
      </c>
      <c r="O1650" s="43">
        <f t="shared" si="85"/>
        <v>1.2</v>
      </c>
      <c r="P1650" s="47">
        <f t="shared" si="110"/>
        <v>1.666666667</v>
      </c>
      <c r="Q1650" s="43">
        <f t="shared" si="10"/>
        <v>6075</v>
      </c>
      <c r="R1650" s="43">
        <f t="shared" si="11"/>
        <v>16.64383562</v>
      </c>
      <c r="S1650" s="43">
        <f t="shared" si="12"/>
        <v>0.001646090535</v>
      </c>
      <c r="T1650" s="11">
        <f t="shared" si="13"/>
        <v>0.6008230453</v>
      </c>
      <c r="U1650" s="3">
        <v>246.0</v>
      </c>
      <c r="V1650" s="37">
        <f t="shared" si="64"/>
        <v>0.4049382716</v>
      </c>
      <c r="W1650" s="4" t="s">
        <v>3185</v>
      </c>
      <c r="X1650" s="4">
        <v>68.72</v>
      </c>
      <c r="Y1650" s="4">
        <f t="shared" si="15"/>
        <v>1649.28</v>
      </c>
      <c r="Z1650" s="48">
        <f t="shared" si="16"/>
        <v>0.1131193416</v>
      </c>
      <c r="AA1650" s="4" t="s">
        <v>3215</v>
      </c>
      <c r="AC1650">
        <v>1.0</v>
      </c>
      <c r="AD1650">
        <v>2.0</v>
      </c>
      <c r="AE1650">
        <v>3.0</v>
      </c>
      <c r="AF1650" s="49">
        <v>4.0</v>
      </c>
      <c r="AG1650" s="40">
        <f>AF1650+'RFactors (lead time &amp; failure)'!C:C</f>
        <v>5</v>
      </c>
      <c r="AH1650" s="4"/>
      <c r="AI1650" s="19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</row>
    <row r="1651">
      <c r="A1651" s="12">
        <v>3360.0</v>
      </c>
      <c r="B1651" s="2" t="s">
        <v>1722</v>
      </c>
      <c r="C1651" s="3">
        <v>1.0</v>
      </c>
      <c r="D1651" s="4">
        <v>0.0</v>
      </c>
      <c r="E1651" s="4">
        <v>1.0E-7</v>
      </c>
      <c r="F1651" s="3">
        <v>1215.0</v>
      </c>
      <c r="G1651" s="43">
        <f t="shared" si="1"/>
        <v>29160</v>
      </c>
      <c r="H1651" s="43">
        <f t="shared" si="2"/>
        <v>291600000000</v>
      </c>
      <c r="I1651" s="43">
        <f t="shared" si="3"/>
        <v>12150000000</v>
      </c>
      <c r="J1651" s="43">
        <f t="shared" si="4"/>
        <v>33287671.23</v>
      </c>
      <c r="K1651" s="43">
        <f t="shared" si="17"/>
        <v>29160</v>
      </c>
      <c r="L1651" s="43">
        <f t="shared" si="6"/>
        <v>1215</v>
      </c>
      <c r="M1651" s="45">
        <v>1.0</v>
      </c>
      <c r="N1651" s="43">
        <f t="shared" si="111"/>
        <v>1.0000001</v>
      </c>
      <c r="O1651" s="43">
        <f t="shared" si="85"/>
        <v>1.0000001</v>
      </c>
      <c r="P1651" s="47">
        <f t="shared" si="110"/>
        <v>0.00000009999999</v>
      </c>
      <c r="Q1651" s="43">
        <f t="shared" si="10"/>
        <v>12150000000</v>
      </c>
      <c r="R1651" s="43">
        <f t="shared" si="11"/>
        <v>33287671.23</v>
      </c>
      <c r="S1651" s="43">
        <f t="shared" si="12"/>
        <v>0</v>
      </c>
      <c r="T1651" s="11">
        <f t="shared" si="13"/>
        <v>0.00000003004115226</v>
      </c>
      <c r="U1651" s="3">
        <v>246.0</v>
      </c>
      <c r="V1651" s="37">
        <f t="shared" si="64"/>
        <v>0.00000002024691358</v>
      </c>
      <c r="W1651" s="4" t="s">
        <v>3185</v>
      </c>
      <c r="X1651" s="4">
        <v>68.72</v>
      </c>
      <c r="Y1651" s="4">
        <f t="shared" si="15"/>
        <v>1649.28</v>
      </c>
      <c r="Z1651" s="48">
        <f t="shared" si="16"/>
        <v>0.000000005655967078</v>
      </c>
      <c r="AA1651" s="4" t="s">
        <v>3215</v>
      </c>
      <c r="AC1651">
        <v>0.0</v>
      </c>
      <c r="AD1651">
        <v>2.0</v>
      </c>
      <c r="AE1651">
        <v>2.0</v>
      </c>
      <c r="AF1651" s="49">
        <v>3.0</v>
      </c>
      <c r="AG1651" s="40">
        <f>AF1651+'RFactors (lead time &amp; failure)'!C:C</f>
        <v>3</v>
      </c>
      <c r="AH1651" s="4"/>
      <c r="AI1651" s="19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</row>
    <row r="1652">
      <c r="A1652" s="12">
        <v>3361.0</v>
      </c>
      <c r="B1652" s="2" t="s">
        <v>1723</v>
      </c>
      <c r="C1652" s="3">
        <v>1.0</v>
      </c>
      <c r="D1652" s="4">
        <v>0.0</v>
      </c>
      <c r="E1652" s="4">
        <v>1.0E-7</v>
      </c>
      <c r="F1652" s="3">
        <v>1215.0</v>
      </c>
      <c r="G1652" s="43">
        <f t="shared" si="1"/>
        <v>29160</v>
      </c>
      <c r="H1652" s="43">
        <f t="shared" si="2"/>
        <v>291600000000</v>
      </c>
      <c r="I1652" s="43">
        <f t="shared" si="3"/>
        <v>12150000000</v>
      </c>
      <c r="J1652" s="43">
        <f t="shared" si="4"/>
        <v>33287671.23</v>
      </c>
      <c r="K1652" s="43">
        <f t="shared" si="17"/>
        <v>29160</v>
      </c>
      <c r="L1652" s="43">
        <f t="shared" si="6"/>
        <v>1215</v>
      </c>
      <c r="M1652" s="45">
        <v>1.0</v>
      </c>
      <c r="N1652" s="43">
        <f t="shared" si="111"/>
        <v>1.0000001</v>
      </c>
      <c r="O1652" s="43">
        <f t="shared" si="85"/>
        <v>1.0000001</v>
      </c>
      <c r="P1652" s="47">
        <f t="shared" si="110"/>
        <v>0.00000009999999</v>
      </c>
      <c r="Q1652" s="43">
        <f t="shared" si="10"/>
        <v>12150000000</v>
      </c>
      <c r="R1652" s="43">
        <f t="shared" si="11"/>
        <v>33287671.23</v>
      </c>
      <c r="S1652" s="43">
        <f t="shared" si="12"/>
        <v>0</v>
      </c>
      <c r="T1652" s="11">
        <f t="shared" si="13"/>
        <v>0.00000003004115226</v>
      </c>
      <c r="U1652" s="3">
        <v>246.0</v>
      </c>
      <c r="V1652" s="37">
        <f t="shared" si="64"/>
        <v>0.00000002024691358</v>
      </c>
      <c r="W1652" s="4" t="s">
        <v>3185</v>
      </c>
      <c r="X1652" s="4">
        <v>68.72</v>
      </c>
      <c r="Y1652" s="4">
        <f t="shared" si="15"/>
        <v>1649.28</v>
      </c>
      <c r="Z1652" s="48">
        <f t="shared" si="16"/>
        <v>0.000000005655967078</v>
      </c>
      <c r="AA1652" s="4" t="s">
        <v>3215</v>
      </c>
      <c r="AC1652">
        <v>0.0</v>
      </c>
      <c r="AD1652">
        <v>2.0</v>
      </c>
      <c r="AE1652">
        <v>2.0</v>
      </c>
      <c r="AF1652" s="49">
        <v>3.0</v>
      </c>
      <c r="AG1652" s="40">
        <f>AF1652+'RFactors (lead time &amp; failure)'!C:C</f>
        <v>3</v>
      </c>
      <c r="AH1652" s="4"/>
      <c r="AI1652" s="19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</row>
    <row r="1653">
      <c r="A1653" s="12">
        <v>3362.0</v>
      </c>
      <c r="B1653" s="2" t="s">
        <v>1724</v>
      </c>
      <c r="C1653" s="3">
        <v>1.0</v>
      </c>
      <c r="D1653" s="4">
        <v>0.0</v>
      </c>
      <c r="E1653" s="4">
        <v>1.0E-7</v>
      </c>
      <c r="F1653" s="3">
        <v>1215.0</v>
      </c>
      <c r="G1653" s="43">
        <f t="shared" si="1"/>
        <v>29160</v>
      </c>
      <c r="H1653" s="43">
        <f t="shared" si="2"/>
        <v>291600000000</v>
      </c>
      <c r="I1653" s="43">
        <f t="shared" si="3"/>
        <v>12150000000</v>
      </c>
      <c r="J1653" s="43">
        <f t="shared" si="4"/>
        <v>33287671.23</v>
      </c>
      <c r="K1653" s="43">
        <f t="shared" si="17"/>
        <v>29160</v>
      </c>
      <c r="L1653" s="43">
        <f t="shared" si="6"/>
        <v>1215</v>
      </c>
      <c r="M1653" s="45">
        <v>1.0</v>
      </c>
      <c r="N1653" s="43">
        <f t="shared" si="111"/>
        <v>1.0000001</v>
      </c>
      <c r="O1653" s="43">
        <f t="shared" si="85"/>
        <v>1.0000001</v>
      </c>
      <c r="P1653" s="47">
        <f t="shared" si="110"/>
        <v>0.00000009999999</v>
      </c>
      <c r="Q1653" s="43">
        <f t="shared" si="10"/>
        <v>12150000000</v>
      </c>
      <c r="R1653" s="43">
        <f t="shared" si="11"/>
        <v>33287671.23</v>
      </c>
      <c r="S1653" s="43">
        <f t="shared" si="12"/>
        <v>0</v>
      </c>
      <c r="T1653" s="11">
        <f t="shared" si="13"/>
        <v>0.00000003004115226</v>
      </c>
      <c r="U1653" s="3">
        <v>246.0</v>
      </c>
      <c r="V1653" s="37">
        <f t="shared" si="64"/>
        <v>0.00000002024691358</v>
      </c>
      <c r="W1653" s="4" t="s">
        <v>3185</v>
      </c>
      <c r="X1653" s="4">
        <v>68.72</v>
      </c>
      <c r="Y1653" s="4">
        <f t="shared" si="15"/>
        <v>1649.28</v>
      </c>
      <c r="Z1653" s="48">
        <f t="shared" si="16"/>
        <v>0.000000005655967078</v>
      </c>
      <c r="AA1653" s="4" t="s">
        <v>3215</v>
      </c>
      <c r="AC1653">
        <v>0.0</v>
      </c>
      <c r="AD1653">
        <v>2.0</v>
      </c>
      <c r="AE1653">
        <v>2.0</v>
      </c>
      <c r="AF1653" s="49">
        <v>3.0</v>
      </c>
      <c r="AG1653" s="40">
        <f>AF1653+'RFactors (lead time &amp; failure)'!C:C</f>
        <v>3</v>
      </c>
      <c r="AH1653" s="4"/>
      <c r="AI1653" s="19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21"/>
      <c r="AV1653" s="21"/>
      <c r="AW1653" s="21"/>
      <c r="AX1653" s="21"/>
      <c r="AY1653" s="21"/>
      <c r="AZ1653" s="21"/>
    </row>
    <row r="1654">
      <c r="A1654" s="12">
        <v>3363.0</v>
      </c>
      <c r="B1654" s="2" t="s">
        <v>1725</v>
      </c>
      <c r="C1654" s="3">
        <v>1.0</v>
      </c>
      <c r="D1654" s="4">
        <v>0.0</v>
      </c>
      <c r="E1654" s="4">
        <v>1.0E-7</v>
      </c>
      <c r="F1654" s="3">
        <v>1215.0</v>
      </c>
      <c r="G1654" s="43">
        <f t="shared" si="1"/>
        <v>29160</v>
      </c>
      <c r="H1654" s="43">
        <f t="shared" si="2"/>
        <v>291600000000</v>
      </c>
      <c r="I1654" s="43">
        <f t="shared" si="3"/>
        <v>12150000000</v>
      </c>
      <c r="J1654" s="43">
        <f t="shared" si="4"/>
        <v>33287671.23</v>
      </c>
      <c r="K1654" s="43">
        <f t="shared" si="17"/>
        <v>29160</v>
      </c>
      <c r="L1654" s="43">
        <f t="shared" si="6"/>
        <v>1215</v>
      </c>
      <c r="M1654" s="45">
        <v>2.0</v>
      </c>
      <c r="N1654" s="43">
        <f t="shared" si="111"/>
        <v>2.0000001</v>
      </c>
      <c r="O1654" s="43">
        <f t="shared" si="85"/>
        <v>1.00000005</v>
      </c>
      <c r="P1654" s="47">
        <f t="shared" si="110"/>
        <v>0.000000099999995</v>
      </c>
      <c r="Q1654" s="43">
        <f t="shared" si="10"/>
        <v>24300000000</v>
      </c>
      <c r="R1654" s="43">
        <f t="shared" si="11"/>
        <v>66575342.47</v>
      </c>
      <c r="S1654" s="43">
        <f t="shared" si="12"/>
        <v>0</v>
      </c>
      <c r="T1654" s="11">
        <f t="shared" si="13"/>
        <v>0.00000003004115226</v>
      </c>
      <c r="U1654" s="3">
        <v>246.0</v>
      </c>
      <c r="V1654" s="37">
        <f t="shared" si="64"/>
        <v>0.00000002024691358</v>
      </c>
      <c r="W1654" s="4" t="s">
        <v>3185</v>
      </c>
      <c r="X1654" s="4">
        <v>68.72</v>
      </c>
      <c r="Y1654" s="4">
        <f t="shared" si="15"/>
        <v>1649.28</v>
      </c>
      <c r="Z1654" s="48">
        <f t="shared" si="16"/>
        <v>0.000000005655967078</v>
      </c>
      <c r="AA1654" s="4" t="s">
        <v>3215</v>
      </c>
      <c r="AC1654">
        <v>0.0</v>
      </c>
      <c r="AD1654">
        <v>2.0</v>
      </c>
      <c r="AE1654">
        <v>2.0</v>
      </c>
      <c r="AF1654" s="49">
        <v>3.0</v>
      </c>
      <c r="AG1654" s="40">
        <f>AF1654+'RFactors (lead time &amp; failure)'!C:C</f>
        <v>3</v>
      </c>
      <c r="AH1654" s="4"/>
      <c r="AI1654" s="19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21"/>
      <c r="AV1654" s="21"/>
      <c r="AW1654" s="21"/>
      <c r="AX1654" s="21"/>
      <c r="AY1654" s="21"/>
      <c r="AZ1654" s="21"/>
    </row>
    <row r="1655">
      <c r="A1655" s="12">
        <v>3364.0</v>
      </c>
      <c r="B1655" s="2" t="s">
        <v>1726</v>
      </c>
      <c r="C1655" s="3">
        <v>1.0</v>
      </c>
      <c r="D1655" s="4">
        <v>0.0</v>
      </c>
      <c r="E1655" s="4">
        <v>1.0E-7</v>
      </c>
      <c r="F1655" s="3">
        <v>1215.0</v>
      </c>
      <c r="G1655" s="43">
        <f t="shared" si="1"/>
        <v>29160</v>
      </c>
      <c r="H1655" s="43">
        <f t="shared" si="2"/>
        <v>291600000000</v>
      </c>
      <c r="I1655" s="43">
        <f t="shared" si="3"/>
        <v>12150000000</v>
      </c>
      <c r="J1655" s="43">
        <f t="shared" si="4"/>
        <v>33287671.23</v>
      </c>
      <c r="K1655" s="43">
        <f t="shared" si="17"/>
        <v>29160</v>
      </c>
      <c r="L1655" s="43">
        <f t="shared" si="6"/>
        <v>1215</v>
      </c>
      <c r="M1655" s="45">
        <v>1.0</v>
      </c>
      <c r="N1655" s="43">
        <f t="shared" si="111"/>
        <v>1.0000001</v>
      </c>
      <c r="O1655" s="43">
        <f t="shared" si="85"/>
        <v>1.0000001</v>
      </c>
      <c r="P1655" s="47">
        <f t="shared" si="110"/>
        <v>0.00000009999999</v>
      </c>
      <c r="Q1655" s="43">
        <f t="shared" si="10"/>
        <v>12150000000</v>
      </c>
      <c r="R1655" s="43">
        <f t="shared" si="11"/>
        <v>33287671.23</v>
      </c>
      <c r="S1655" s="43">
        <f t="shared" si="12"/>
        <v>0</v>
      </c>
      <c r="T1655" s="11">
        <f t="shared" si="13"/>
        <v>0.00000003004115226</v>
      </c>
      <c r="U1655" s="3">
        <v>246.0</v>
      </c>
      <c r="V1655" s="37">
        <f t="shared" si="64"/>
        <v>0.00000002024691358</v>
      </c>
      <c r="W1655" s="4" t="s">
        <v>3185</v>
      </c>
      <c r="X1655" s="4">
        <v>68.72</v>
      </c>
      <c r="Y1655" s="4">
        <f t="shared" si="15"/>
        <v>1649.28</v>
      </c>
      <c r="Z1655" s="48">
        <f t="shared" si="16"/>
        <v>0.000000005655967078</v>
      </c>
      <c r="AA1655" s="4" t="s">
        <v>3215</v>
      </c>
      <c r="AC1655">
        <v>0.0</v>
      </c>
      <c r="AD1655">
        <v>2.0</v>
      </c>
      <c r="AE1655">
        <v>2.0</v>
      </c>
      <c r="AF1655" s="49">
        <v>3.0</v>
      </c>
      <c r="AG1655" s="40">
        <f>AF1655+'RFactors (lead time &amp; failure)'!C:C</f>
        <v>3</v>
      </c>
      <c r="AH1655" s="4"/>
      <c r="AI1655" s="19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21"/>
      <c r="AV1655" s="21"/>
      <c r="AW1655" s="21"/>
      <c r="AX1655" s="21"/>
      <c r="AY1655" s="21"/>
      <c r="AZ1655" s="21"/>
    </row>
    <row r="1656">
      <c r="A1656" s="12">
        <v>3365.0</v>
      </c>
      <c r="B1656" s="2" t="s">
        <v>1727</v>
      </c>
      <c r="C1656" s="3">
        <v>1.0</v>
      </c>
      <c r="D1656" s="4">
        <v>0.0</v>
      </c>
      <c r="E1656" s="4">
        <v>1.0E-7</v>
      </c>
      <c r="F1656" s="3">
        <v>1215.0</v>
      </c>
      <c r="G1656" s="43">
        <f t="shared" si="1"/>
        <v>29160</v>
      </c>
      <c r="H1656" s="43">
        <f t="shared" si="2"/>
        <v>291600000000</v>
      </c>
      <c r="I1656" s="43">
        <f t="shared" si="3"/>
        <v>12150000000</v>
      </c>
      <c r="J1656" s="43">
        <f t="shared" si="4"/>
        <v>33287671.23</v>
      </c>
      <c r="K1656" s="43">
        <f t="shared" si="17"/>
        <v>29160</v>
      </c>
      <c r="L1656" s="43">
        <f t="shared" si="6"/>
        <v>1215</v>
      </c>
      <c r="M1656" s="45">
        <v>1.0</v>
      </c>
      <c r="N1656" s="43">
        <f t="shared" si="111"/>
        <v>1.0000001</v>
      </c>
      <c r="O1656" s="43">
        <f t="shared" si="85"/>
        <v>1.0000001</v>
      </c>
      <c r="P1656" s="47">
        <f t="shared" si="110"/>
        <v>0.00000009999999</v>
      </c>
      <c r="Q1656" s="43">
        <f t="shared" si="10"/>
        <v>12150000000</v>
      </c>
      <c r="R1656" s="43">
        <f t="shared" si="11"/>
        <v>33287671.23</v>
      </c>
      <c r="S1656" s="43">
        <f t="shared" si="12"/>
        <v>0</v>
      </c>
      <c r="T1656" s="11">
        <f t="shared" si="13"/>
        <v>0.00000003004115226</v>
      </c>
      <c r="U1656" s="3">
        <v>246.0</v>
      </c>
      <c r="V1656" s="37">
        <f t="shared" si="64"/>
        <v>0.00000002024691358</v>
      </c>
      <c r="W1656" s="4" t="s">
        <v>3185</v>
      </c>
      <c r="X1656" s="4">
        <v>68.72</v>
      </c>
      <c r="Y1656" s="4">
        <f t="shared" si="15"/>
        <v>1649.28</v>
      </c>
      <c r="Z1656" s="48">
        <f t="shared" si="16"/>
        <v>0.000000005655967078</v>
      </c>
      <c r="AA1656" s="4" t="s">
        <v>3215</v>
      </c>
      <c r="AC1656">
        <v>0.0</v>
      </c>
      <c r="AD1656">
        <v>2.0</v>
      </c>
      <c r="AE1656">
        <v>2.0</v>
      </c>
      <c r="AF1656" s="49">
        <v>3.0</v>
      </c>
      <c r="AG1656" s="40">
        <f>AF1656+'RFactors (lead time &amp; failure)'!C:C</f>
        <v>3</v>
      </c>
      <c r="AH1656" s="4"/>
      <c r="AI1656" s="19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21"/>
      <c r="AV1656" s="21"/>
      <c r="AW1656" s="21"/>
      <c r="AX1656" s="21"/>
      <c r="AY1656" s="21"/>
      <c r="AZ1656" s="21"/>
    </row>
    <row r="1657">
      <c r="A1657" s="12">
        <v>3366.0</v>
      </c>
      <c r="B1657" s="2" t="s">
        <v>1728</v>
      </c>
      <c r="C1657" s="3">
        <v>1.0</v>
      </c>
      <c r="D1657" s="4" t="s">
        <v>4323</v>
      </c>
      <c r="E1657" s="4">
        <v>5.0</v>
      </c>
      <c r="F1657" s="3">
        <v>1215.0</v>
      </c>
      <c r="G1657" s="43">
        <f t="shared" si="1"/>
        <v>29160</v>
      </c>
      <c r="H1657" s="43">
        <f t="shared" si="2"/>
        <v>5832</v>
      </c>
      <c r="I1657" s="43">
        <f t="shared" si="3"/>
        <v>243</v>
      </c>
      <c r="J1657" s="43">
        <f t="shared" si="4"/>
        <v>0.6657534247</v>
      </c>
      <c r="K1657" s="43">
        <f t="shared" si="17"/>
        <v>29160</v>
      </c>
      <c r="L1657" s="43">
        <f t="shared" si="6"/>
        <v>1215</v>
      </c>
      <c r="M1657" s="45">
        <v>4.0</v>
      </c>
      <c r="N1657" s="43">
        <f t="shared" si="111"/>
        <v>9</v>
      </c>
      <c r="O1657" s="43">
        <f t="shared" si="85"/>
        <v>2.25</v>
      </c>
      <c r="P1657" s="47">
        <f t="shared" si="110"/>
        <v>2.222222222</v>
      </c>
      <c r="Q1657" s="43">
        <f t="shared" si="10"/>
        <v>972</v>
      </c>
      <c r="R1657" s="43">
        <f t="shared" si="11"/>
        <v>2.663013699</v>
      </c>
      <c r="S1657" s="43">
        <f t="shared" si="12"/>
        <v>0.004115226337</v>
      </c>
      <c r="T1657" s="11">
        <f t="shared" si="13"/>
        <v>1.502057613</v>
      </c>
      <c r="U1657" s="3">
        <v>246.0</v>
      </c>
      <c r="V1657" s="37">
        <f t="shared" si="64"/>
        <v>1.012345679</v>
      </c>
      <c r="W1657" s="4" t="s">
        <v>3185</v>
      </c>
      <c r="X1657" s="4">
        <v>68.72</v>
      </c>
      <c r="Y1657" s="4">
        <f t="shared" si="15"/>
        <v>1649.28</v>
      </c>
      <c r="Z1657" s="48">
        <f t="shared" si="16"/>
        <v>0.2827983539</v>
      </c>
      <c r="AA1657" s="4" t="s">
        <v>3215</v>
      </c>
      <c r="AC1657">
        <v>1.0</v>
      </c>
      <c r="AD1657">
        <v>2.0</v>
      </c>
      <c r="AE1657">
        <v>3.0</v>
      </c>
      <c r="AF1657" s="49">
        <v>5.0</v>
      </c>
      <c r="AG1657" s="40">
        <f>AF1657+'RFactors (lead time &amp; failure)'!C:C</f>
        <v>6</v>
      </c>
      <c r="AH1657" s="4"/>
      <c r="AI1657" s="19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1"/>
      <c r="AT1657" s="21"/>
      <c r="AU1657" s="21"/>
      <c r="AV1657" s="21"/>
      <c r="AW1657" s="21"/>
      <c r="AX1657" s="21"/>
      <c r="AY1657" s="21"/>
      <c r="AZ1657" s="21"/>
    </row>
    <row r="1658">
      <c r="A1658" s="12">
        <v>3367.0</v>
      </c>
      <c r="B1658" s="2" t="s">
        <v>1729</v>
      </c>
      <c r="C1658" s="3">
        <v>1.0</v>
      </c>
      <c r="D1658" s="4">
        <v>0.0</v>
      </c>
      <c r="E1658" s="4">
        <v>1.0E-7</v>
      </c>
      <c r="F1658" s="3">
        <v>1215.0</v>
      </c>
      <c r="G1658" s="43">
        <f t="shared" si="1"/>
        <v>29160</v>
      </c>
      <c r="H1658" s="43">
        <f t="shared" si="2"/>
        <v>291600000000</v>
      </c>
      <c r="I1658" s="43">
        <f t="shared" si="3"/>
        <v>12150000000</v>
      </c>
      <c r="J1658" s="43">
        <f t="shared" si="4"/>
        <v>33287671.23</v>
      </c>
      <c r="K1658" s="43">
        <f t="shared" si="17"/>
        <v>29160</v>
      </c>
      <c r="L1658" s="43">
        <f t="shared" si="6"/>
        <v>1215</v>
      </c>
      <c r="M1658" s="45">
        <v>1.0</v>
      </c>
      <c r="N1658" s="3">
        <v>0.0</v>
      </c>
      <c r="O1658" s="43">
        <f t="shared" si="85"/>
        <v>0</v>
      </c>
      <c r="P1658" s="9">
        <v>0.0</v>
      </c>
      <c r="Q1658" s="43">
        <f t="shared" si="10"/>
        <v>12150000000</v>
      </c>
      <c r="R1658" s="43">
        <f t="shared" si="11"/>
        <v>33287671.23</v>
      </c>
      <c r="S1658" s="43">
        <f t="shared" si="12"/>
        <v>0</v>
      </c>
      <c r="T1658" s="11">
        <f t="shared" si="13"/>
        <v>0.00000003004115226</v>
      </c>
      <c r="U1658" s="3">
        <v>246.0</v>
      </c>
      <c r="V1658" s="37">
        <f t="shared" si="64"/>
        <v>0.00000002024691358</v>
      </c>
      <c r="W1658" s="4" t="s">
        <v>2081</v>
      </c>
      <c r="X1658" s="4">
        <v>25.26</v>
      </c>
      <c r="Y1658" s="4">
        <f t="shared" si="15"/>
        <v>606.24</v>
      </c>
      <c r="Z1658" s="48">
        <f t="shared" si="16"/>
        <v>0.000000002079012346</v>
      </c>
      <c r="AA1658" s="4" t="s">
        <v>2773</v>
      </c>
      <c r="AC1658">
        <v>0.0</v>
      </c>
      <c r="AD1658">
        <v>2.0</v>
      </c>
      <c r="AE1658">
        <v>2.0</v>
      </c>
      <c r="AF1658" s="49">
        <v>3.0</v>
      </c>
      <c r="AG1658" s="40">
        <f>AF1658+'RFactors (lead time &amp; failure)'!C:C</f>
        <v>3</v>
      </c>
      <c r="AH1658" s="4"/>
      <c r="AI1658" s="19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/>
      <c r="AT1658" s="21"/>
      <c r="AU1658" s="21"/>
      <c r="AV1658" s="21"/>
      <c r="AW1658" s="21"/>
      <c r="AX1658" s="21"/>
      <c r="AY1658" s="21"/>
      <c r="AZ1658" s="21"/>
    </row>
    <row r="1659">
      <c r="A1659" s="12">
        <v>3368.0</v>
      </c>
      <c r="B1659" s="2" t="s">
        <v>1730</v>
      </c>
      <c r="C1659" s="3">
        <v>1.0</v>
      </c>
      <c r="D1659" s="4">
        <v>0.0</v>
      </c>
      <c r="E1659" s="4">
        <v>1.0E-7</v>
      </c>
      <c r="F1659" s="3">
        <v>1215.0</v>
      </c>
      <c r="G1659" s="43">
        <f t="shared" si="1"/>
        <v>29160</v>
      </c>
      <c r="H1659" s="43">
        <f t="shared" si="2"/>
        <v>291600000000</v>
      </c>
      <c r="I1659" s="43">
        <f t="shared" si="3"/>
        <v>12150000000</v>
      </c>
      <c r="J1659" s="43">
        <f t="shared" si="4"/>
        <v>33287671.23</v>
      </c>
      <c r="K1659" s="43">
        <f t="shared" si="17"/>
        <v>29160</v>
      </c>
      <c r="L1659" s="43">
        <f t="shared" si="6"/>
        <v>1215</v>
      </c>
      <c r="M1659" s="45">
        <v>1.0</v>
      </c>
      <c r="N1659" s="3">
        <v>0.0</v>
      </c>
      <c r="O1659" s="43">
        <f t="shared" si="85"/>
        <v>0</v>
      </c>
      <c r="P1659" s="9">
        <v>0.0</v>
      </c>
      <c r="Q1659" s="43">
        <f t="shared" si="10"/>
        <v>12150000000</v>
      </c>
      <c r="R1659" s="43">
        <f t="shared" si="11"/>
        <v>33287671.23</v>
      </c>
      <c r="S1659" s="43">
        <f t="shared" si="12"/>
        <v>0</v>
      </c>
      <c r="T1659" s="11">
        <f t="shared" si="13"/>
        <v>0.00000003004115226</v>
      </c>
      <c r="U1659" s="3">
        <v>246.0</v>
      </c>
      <c r="V1659" s="37">
        <f t="shared" si="64"/>
        <v>0.00000002024691358</v>
      </c>
      <c r="W1659" s="4" t="s">
        <v>2081</v>
      </c>
      <c r="X1659" s="4">
        <v>25.26</v>
      </c>
      <c r="Y1659" s="4">
        <f t="shared" si="15"/>
        <v>606.24</v>
      </c>
      <c r="Z1659" s="48">
        <f t="shared" si="16"/>
        <v>0.000000002079012346</v>
      </c>
      <c r="AA1659" s="4" t="s">
        <v>2773</v>
      </c>
      <c r="AC1659">
        <v>0.0</v>
      </c>
      <c r="AD1659">
        <v>2.0</v>
      </c>
      <c r="AE1659">
        <v>2.0</v>
      </c>
      <c r="AF1659" s="49">
        <v>3.0</v>
      </c>
      <c r="AG1659" s="40">
        <f>AF1659+'RFactors (lead time &amp; failure)'!C:C</f>
        <v>3</v>
      </c>
      <c r="AH1659" s="4"/>
      <c r="AI1659" s="19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</row>
    <row r="1660">
      <c r="A1660" s="12">
        <v>3369.0</v>
      </c>
      <c r="B1660" s="2" t="s">
        <v>1731</v>
      </c>
      <c r="C1660" s="3">
        <v>1.0</v>
      </c>
      <c r="D1660" s="4" t="s">
        <v>4353</v>
      </c>
      <c r="E1660" s="4">
        <v>8.0</v>
      </c>
      <c r="F1660" s="3">
        <v>1215.0</v>
      </c>
      <c r="G1660" s="43">
        <f t="shared" si="1"/>
        <v>29160</v>
      </c>
      <c r="H1660" s="43">
        <f t="shared" si="2"/>
        <v>3645</v>
      </c>
      <c r="I1660" s="43">
        <f t="shared" si="3"/>
        <v>151.875</v>
      </c>
      <c r="J1660" s="43">
        <f t="shared" si="4"/>
        <v>0.4160958904</v>
      </c>
      <c r="K1660" s="43">
        <f t="shared" si="17"/>
        <v>29160</v>
      </c>
      <c r="L1660" s="43">
        <f t="shared" si="6"/>
        <v>1215</v>
      </c>
      <c r="M1660" s="45">
        <v>8.0</v>
      </c>
      <c r="N1660" s="43">
        <f>M1660+E1660</f>
        <v>16</v>
      </c>
      <c r="O1660" s="43">
        <f t="shared" si="85"/>
        <v>2</v>
      </c>
      <c r="P1660" s="47">
        <f t="shared" ref="P1660:P1666" si="112">E1660/O1660</f>
        <v>4</v>
      </c>
      <c r="Q1660" s="43">
        <f t="shared" si="10"/>
        <v>1215</v>
      </c>
      <c r="R1660" s="43">
        <f t="shared" si="11"/>
        <v>3.328767123</v>
      </c>
      <c r="S1660" s="43">
        <f t="shared" si="12"/>
        <v>0.00658436214</v>
      </c>
      <c r="T1660" s="11">
        <f t="shared" si="13"/>
        <v>2.403292181</v>
      </c>
      <c r="U1660" s="3">
        <v>246.0</v>
      </c>
      <c r="V1660" s="37">
        <f t="shared" si="64"/>
        <v>1.619753086</v>
      </c>
      <c r="W1660" s="4" t="s">
        <v>2081</v>
      </c>
      <c r="X1660" s="4">
        <v>25.26</v>
      </c>
      <c r="Y1660" s="4">
        <f t="shared" si="15"/>
        <v>606.24</v>
      </c>
      <c r="Z1660" s="48">
        <f t="shared" si="16"/>
        <v>0.1663209877</v>
      </c>
      <c r="AA1660" s="4" t="s">
        <v>2773</v>
      </c>
      <c r="AC1660">
        <v>1.0</v>
      </c>
      <c r="AD1660">
        <v>2.0</v>
      </c>
      <c r="AE1660">
        <v>3.0</v>
      </c>
      <c r="AF1660" s="49">
        <v>6.0</v>
      </c>
      <c r="AG1660" s="40">
        <f>AF1660+'RFactors (lead time &amp; failure)'!C:C</f>
        <v>7</v>
      </c>
      <c r="AH1660" s="4"/>
      <c r="AI1660" s="19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/>
      <c r="AT1660" s="21"/>
      <c r="AU1660" s="21"/>
      <c r="AV1660" s="21"/>
      <c r="AW1660" s="21"/>
      <c r="AX1660" s="21"/>
      <c r="AY1660" s="21"/>
      <c r="AZ1660" s="21"/>
    </row>
    <row r="1661">
      <c r="A1661" s="12">
        <v>3370.0</v>
      </c>
      <c r="B1661" s="2" t="s">
        <v>1732</v>
      </c>
      <c r="C1661" s="3">
        <v>1.0</v>
      </c>
      <c r="D1661" s="4" t="s">
        <v>4367</v>
      </c>
      <c r="E1661" s="4">
        <v>4.0</v>
      </c>
      <c r="F1661" s="3">
        <v>1215.0</v>
      </c>
      <c r="G1661" s="43">
        <f t="shared" si="1"/>
        <v>29160</v>
      </c>
      <c r="H1661" s="43">
        <f t="shared" si="2"/>
        <v>7290</v>
      </c>
      <c r="I1661" s="43">
        <f t="shared" si="3"/>
        <v>303.75</v>
      </c>
      <c r="J1661" s="43">
        <f t="shared" si="4"/>
        <v>0.8321917808</v>
      </c>
      <c r="K1661" s="43">
        <f t="shared" si="17"/>
        <v>29160</v>
      </c>
      <c r="L1661" s="43">
        <f t="shared" si="6"/>
        <v>1215</v>
      </c>
      <c r="M1661" s="45">
        <v>1.0</v>
      </c>
      <c r="N1661" s="3">
        <v>4.0</v>
      </c>
      <c r="O1661" s="43">
        <f t="shared" si="85"/>
        <v>4</v>
      </c>
      <c r="P1661" s="47">
        <f t="shared" si="112"/>
        <v>1</v>
      </c>
      <c r="Q1661" s="43">
        <f t="shared" si="10"/>
        <v>303.75</v>
      </c>
      <c r="R1661" s="43">
        <f t="shared" si="11"/>
        <v>0.8321917808</v>
      </c>
      <c r="S1661" s="43">
        <f t="shared" si="12"/>
        <v>0.00329218107</v>
      </c>
      <c r="T1661" s="11">
        <f t="shared" si="13"/>
        <v>1.201646091</v>
      </c>
      <c r="U1661" s="3">
        <v>246.0</v>
      </c>
      <c r="V1661" s="37">
        <f t="shared" si="64"/>
        <v>0.8098765432</v>
      </c>
      <c r="W1661" s="4" t="s">
        <v>3186</v>
      </c>
      <c r="X1661" s="4">
        <v>44.4</v>
      </c>
      <c r="Y1661" s="4">
        <f t="shared" si="15"/>
        <v>1065.6</v>
      </c>
      <c r="Z1661" s="48">
        <f t="shared" si="16"/>
        <v>0.1461728395</v>
      </c>
      <c r="AA1661" s="4" t="s">
        <v>3214</v>
      </c>
      <c r="AC1661">
        <v>0.0</v>
      </c>
      <c r="AD1661">
        <v>2.0</v>
      </c>
      <c r="AE1661">
        <v>2.0</v>
      </c>
      <c r="AF1661" s="49">
        <v>4.0</v>
      </c>
      <c r="AG1661" s="40">
        <f>AF1661+'RFactors (lead time &amp; failure)'!C:C</f>
        <v>4</v>
      </c>
      <c r="AH1661" s="4"/>
      <c r="AI1661" s="19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/>
      <c r="AT1661" s="21"/>
      <c r="AU1661" s="21"/>
      <c r="AV1661" s="21"/>
      <c r="AW1661" s="21"/>
      <c r="AX1661" s="21"/>
      <c r="AY1661" s="21"/>
      <c r="AZ1661" s="21"/>
    </row>
    <row r="1662">
      <c r="A1662" s="12">
        <v>3371.0</v>
      </c>
      <c r="B1662" s="2" t="s">
        <v>1733</v>
      </c>
      <c r="C1662" s="3">
        <v>1.0</v>
      </c>
      <c r="D1662" s="4">
        <v>0.0</v>
      </c>
      <c r="E1662" s="4">
        <v>1.0E-7</v>
      </c>
      <c r="F1662" s="3">
        <v>1215.0</v>
      </c>
      <c r="G1662" s="43">
        <f t="shared" si="1"/>
        <v>29160</v>
      </c>
      <c r="H1662" s="43">
        <f t="shared" si="2"/>
        <v>291600000000</v>
      </c>
      <c r="I1662" s="43">
        <f t="shared" si="3"/>
        <v>12150000000</v>
      </c>
      <c r="J1662" s="43">
        <f t="shared" si="4"/>
        <v>33287671.23</v>
      </c>
      <c r="K1662" s="43">
        <f t="shared" si="17"/>
        <v>29160</v>
      </c>
      <c r="L1662" s="43">
        <f t="shared" si="6"/>
        <v>1215</v>
      </c>
      <c r="M1662" s="45">
        <v>2.0</v>
      </c>
      <c r="N1662" s="43">
        <f t="shared" ref="N1662:N1666" si="113">M1662+E1662</f>
        <v>2.0000001</v>
      </c>
      <c r="O1662" s="43">
        <f t="shared" si="85"/>
        <v>1.00000005</v>
      </c>
      <c r="P1662" s="47">
        <f t="shared" si="112"/>
        <v>0.000000099999995</v>
      </c>
      <c r="Q1662" s="43">
        <f t="shared" si="10"/>
        <v>24300000000</v>
      </c>
      <c r="R1662" s="43">
        <f t="shared" si="11"/>
        <v>66575342.47</v>
      </c>
      <c r="S1662" s="43">
        <f t="shared" si="12"/>
        <v>0</v>
      </c>
      <c r="T1662" s="11">
        <f t="shared" si="13"/>
        <v>0.00000003004115226</v>
      </c>
      <c r="U1662" s="3">
        <v>246.0</v>
      </c>
      <c r="V1662" s="37">
        <f t="shared" si="64"/>
        <v>0.00000002024691358</v>
      </c>
      <c r="W1662" s="4" t="s">
        <v>3186</v>
      </c>
      <c r="X1662" s="4">
        <v>44.4</v>
      </c>
      <c r="Y1662" s="4">
        <f t="shared" si="15"/>
        <v>1065.6</v>
      </c>
      <c r="Z1662" s="48">
        <f t="shared" si="16"/>
        <v>0.000000003654320988</v>
      </c>
      <c r="AA1662" s="4" t="s">
        <v>3214</v>
      </c>
      <c r="AC1662">
        <v>0.0</v>
      </c>
      <c r="AD1662">
        <v>2.0</v>
      </c>
      <c r="AE1662">
        <v>2.0</v>
      </c>
      <c r="AF1662" s="49">
        <v>3.0</v>
      </c>
      <c r="AG1662" s="40">
        <f>AF1662+'RFactors (lead time &amp; failure)'!C:C</f>
        <v>3</v>
      </c>
      <c r="AH1662" s="4"/>
      <c r="AI1662" s="19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1"/>
      <c r="AT1662" s="21"/>
      <c r="AU1662" s="21"/>
      <c r="AV1662" s="21"/>
      <c r="AW1662" s="21"/>
      <c r="AX1662" s="21"/>
      <c r="AY1662" s="21"/>
      <c r="AZ1662" s="21"/>
    </row>
    <row r="1663">
      <c r="A1663" s="12">
        <v>3372.0</v>
      </c>
      <c r="B1663" s="2" t="s">
        <v>1734</v>
      </c>
      <c r="C1663" s="3">
        <v>1.0</v>
      </c>
      <c r="D1663" s="4">
        <v>0.0</v>
      </c>
      <c r="E1663" s="4">
        <v>1.0E-7</v>
      </c>
      <c r="F1663" s="3">
        <v>1215.0</v>
      </c>
      <c r="G1663" s="43">
        <f t="shared" si="1"/>
        <v>29160</v>
      </c>
      <c r="H1663" s="43">
        <f t="shared" si="2"/>
        <v>291600000000</v>
      </c>
      <c r="I1663" s="43">
        <f t="shared" si="3"/>
        <v>12150000000</v>
      </c>
      <c r="J1663" s="43">
        <f t="shared" si="4"/>
        <v>33287671.23</v>
      </c>
      <c r="K1663" s="43">
        <f t="shared" si="17"/>
        <v>29160</v>
      </c>
      <c r="L1663" s="43">
        <f t="shared" si="6"/>
        <v>1215</v>
      </c>
      <c r="M1663" s="45">
        <v>1.0</v>
      </c>
      <c r="N1663" s="43">
        <f t="shared" si="113"/>
        <v>1.0000001</v>
      </c>
      <c r="O1663" s="43">
        <f t="shared" si="85"/>
        <v>1.0000001</v>
      </c>
      <c r="P1663" s="47">
        <f t="shared" si="112"/>
        <v>0.00000009999999</v>
      </c>
      <c r="Q1663" s="43">
        <f t="shared" si="10"/>
        <v>12150000000</v>
      </c>
      <c r="R1663" s="43">
        <f t="shared" si="11"/>
        <v>33287671.23</v>
      </c>
      <c r="S1663" s="43">
        <f t="shared" si="12"/>
        <v>0</v>
      </c>
      <c r="T1663" s="11">
        <f t="shared" si="13"/>
        <v>0.00000003004115226</v>
      </c>
      <c r="U1663" s="3">
        <v>246.0</v>
      </c>
      <c r="V1663" s="37">
        <f t="shared" si="64"/>
        <v>0.00000002024691358</v>
      </c>
      <c r="W1663" s="4" t="s">
        <v>3186</v>
      </c>
      <c r="X1663" s="4">
        <v>44.4</v>
      </c>
      <c r="Y1663" s="4">
        <f t="shared" si="15"/>
        <v>1065.6</v>
      </c>
      <c r="Z1663" s="48">
        <f t="shared" si="16"/>
        <v>0.000000003654320988</v>
      </c>
      <c r="AA1663" s="4" t="s">
        <v>3214</v>
      </c>
      <c r="AC1663">
        <v>0.0</v>
      </c>
      <c r="AD1663">
        <v>2.0</v>
      </c>
      <c r="AE1663">
        <v>2.0</v>
      </c>
      <c r="AF1663" s="49">
        <v>3.0</v>
      </c>
      <c r="AG1663" s="40">
        <f>AF1663+'RFactors (lead time &amp; failure)'!C:C</f>
        <v>3</v>
      </c>
      <c r="AH1663" s="4"/>
      <c r="AI1663" s="19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</row>
    <row r="1664">
      <c r="A1664" s="12">
        <v>3373.0</v>
      </c>
      <c r="B1664" s="2" t="s">
        <v>1735</v>
      </c>
      <c r="C1664" s="3">
        <v>1.0</v>
      </c>
      <c r="D1664" s="4" t="s">
        <v>4397</v>
      </c>
      <c r="E1664" s="4">
        <v>5.0</v>
      </c>
      <c r="F1664" s="3">
        <v>1215.0</v>
      </c>
      <c r="G1664" s="43">
        <f t="shared" si="1"/>
        <v>29160</v>
      </c>
      <c r="H1664" s="43">
        <f t="shared" si="2"/>
        <v>5832</v>
      </c>
      <c r="I1664" s="43">
        <f t="shared" si="3"/>
        <v>243</v>
      </c>
      <c r="J1664" s="43">
        <f t="shared" si="4"/>
        <v>0.6657534247</v>
      </c>
      <c r="K1664" s="43">
        <f t="shared" si="17"/>
        <v>29160</v>
      </c>
      <c r="L1664" s="43">
        <f t="shared" si="6"/>
        <v>1215</v>
      </c>
      <c r="M1664" s="45">
        <v>2.0</v>
      </c>
      <c r="N1664" s="43">
        <f t="shared" si="113"/>
        <v>7</v>
      </c>
      <c r="O1664" s="43">
        <f t="shared" si="85"/>
        <v>3.5</v>
      </c>
      <c r="P1664" s="47">
        <f t="shared" si="112"/>
        <v>1.428571429</v>
      </c>
      <c r="Q1664" s="43">
        <f t="shared" si="10"/>
        <v>486</v>
      </c>
      <c r="R1664" s="43">
        <f t="shared" si="11"/>
        <v>1.331506849</v>
      </c>
      <c r="S1664" s="43">
        <f t="shared" si="12"/>
        <v>0.004115226337</v>
      </c>
      <c r="T1664" s="11">
        <f t="shared" si="13"/>
        <v>1.502057613</v>
      </c>
      <c r="U1664" s="3">
        <v>246.0</v>
      </c>
      <c r="V1664" s="37">
        <f t="shared" si="64"/>
        <v>1.012345679</v>
      </c>
      <c r="W1664" s="4" t="s">
        <v>3186</v>
      </c>
      <c r="X1664" s="4">
        <v>44.4</v>
      </c>
      <c r="Y1664" s="4">
        <f t="shared" si="15"/>
        <v>1065.6</v>
      </c>
      <c r="Z1664" s="48">
        <f t="shared" si="16"/>
        <v>0.1827160494</v>
      </c>
      <c r="AA1664" s="4" t="s">
        <v>3214</v>
      </c>
      <c r="AC1664">
        <v>1.0</v>
      </c>
      <c r="AD1664">
        <v>2.0</v>
      </c>
      <c r="AE1664">
        <v>3.0</v>
      </c>
      <c r="AF1664" s="49">
        <v>5.0</v>
      </c>
      <c r="AG1664" s="40">
        <f>AF1664+'RFactors (lead time &amp; failure)'!C:C</f>
        <v>6</v>
      </c>
      <c r="AH1664" s="4"/>
      <c r="AI1664" s="19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</row>
    <row r="1665">
      <c r="A1665" s="12">
        <v>3374.0</v>
      </c>
      <c r="B1665" s="2" t="s">
        <v>1736</v>
      </c>
      <c r="C1665" s="3">
        <v>1.0</v>
      </c>
      <c r="D1665" s="4" t="s">
        <v>4409</v>
      </c>
      <c r="E1665" s="4">
        <v>2.0</v>
      </c>
      <c r="F1665" s="3">
        <v>1215.0</v>
      </c>
      <c r="G1665" s="43">
        <f t="shared" si="1"/>
        <v>29160</v>
      </c>
      <c r="H1665" s="43">
        <f t="shared" si="2"/>
        <v>14580</v>
      </c>
      <c r="I1665" s="43">
        <f t="shared" si="3"/>
        <v>607.5</v>
      </c>
      <c r="J1665" s="43">
        <f t="shared" si="4"/>
        <v>1.664383562</v>
      </c>
      <c r="K1665" s="43">
        <f t="shared" si="17"/>
        <v>29160</v>
      </c>
      <c r="L1665" s="43">
        <f t="shared" si="6"/>
        <v>1215</v>
      </c>
      <c r="M1665" s="45">
        <v>2.0</v>
      </c>
      <c r="N1665" s="43">
        <f t="shared" si="113"/>
        <v>4</v>
      </c>
      <c r="O1665" s="43">
        <f t="shared" si="85"/>
        <v>2</v>
      </c>
      <c r="P1665" s="47">
        <f t="shared" si="112"/>
        <v>1</v>
      </c>
      <c r="Q1665" s="43">
        <f t="shared" si="10"/>
        <v>1215</v>
      </c>
      <c r="R1665" s="43">
        <f t="shared" si="11"/>
        <v>3.328767123</v>
      </c>
      <c r="S1665" s="43">
        <f t="shared" si="12"/>
        <v>0.001646090535</v>
      </c>
      <c r="T1665" s="11">
        <f t="shared" si="13"/>
        <v>0.6008230453</v>
      </c>
      <c r="U1665" s="3">
        <v>246.0</v>
      </c>
      <c r="V1665" s="37">
        <f t="shared" si="64"/>
        <v>0.4049382716</v>
      </c>
      <c r="W1665" s="4" t="s">
        <v>3186</v>
      </c>
      <c r="X1665" s="4">
        <v>44.4</v>
      </c>
      <c r="Y1665" s="4">
        <f t="shared" si="15"/>
        <v>1065.6</v>
      </c>
      <c r="Z1665" s="48">
        <f t="shared" si="16"/>
        <v>0.07308641975</v>
      </c>
      <c r="AA1665" s="4" t="s">
        <v>3214</v>
      </c>
      <c r="AC1665">
        <v>0.0</v>
      </c>
      <c r="AD1665">
        <v>2.0</v>
      </c>
      <c r="AE1665">
        <v>2.0</v>
      </c>
      <c r="AF1665" s="49">
        <v>3.0</v>
      </c>
      <c r="AG1665" s="40">
        <f>AF1665+'RFactors (lead time &amp; failure)'!C:C</f>
        <v>3</v>
      </c>
      <c r="AH1665" s="4"/>
      <c r="AI1665" s="19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1"/>
      <c r="AT1665" s="21"/>
      <c r="AU1665" s="21"/>
      <c r="AV1665" s="21"/>
      <c r="AW1665" s="21"/>
      <c r="AX1665" s="21"/>
      <c r="AY1665" s="21"/>
      <c r="AZ1665" s="21"/>
    </row>
    <row r="1666">
      <c r="A1666" s="12">
        <v>3375.0</v>
      </c>
      <c r="B1666" s="2" t="s">
        <v>1737</v>
      </c>
      <c r="C1666" s="3">
        <v>1.0</v>
      </c>
      <c r="D1666" s="4" t="s">
        <v>4418</v>
      </c>
      <c r="E1666" s="4">
        <v>1.0</v>
      </c>
      <c r="F1666" s="3">
        <v>1215.0</v>
      </c>
      <c r="G1666" s="43">
        <f t="shared" si="1"/>
        <v>29160</v>
      </c>
      <c r="H1666" s="43">
        <f t="shared" si="2"/>
        <v>29160</v>
      </c>
      <c r="I1666" s="43">
        <f t="shared" si="3"/>
        <v>1215</v>
      </c>
      <c r="J1666" s="43">
        <f t="shared" si="4"/>
        <v>3.328767123</v>
      </c>
      <c r="K1666" s="43">
        <f t="shared" si="17"/>
        <v>29160</v>
      </c>
      <c r="L1666" s="43">
        <f t="shared" si="6"/>
        <v>1215</v>
      </c>
      <c r="M1666" s="45">
        <v>1.0</v>
      </c>
      <c r="N1666" s="43">
        <f t="shared" si="113"/>
        <v>2</v>
      </c>
      <c r="O1666" s="43">
        <f t="shared" si="85"/>
        <v>2</v>
      </c>
      <c r="P1666" s="47">
        <f t="shared" si="112"/>
        <v>0.5</v>
      </c>
      <c r="Q1666" s="43">
        <f t="shared" si="10"/>
        <v>1215</v>
      </c>
      <c r="R1666" s="43">
        <f t="shared" si="11"/>
        <v>3.328767123</v>
      </c>
      <c r="S1666" s="43">
        <f t="shared" si="12"/>
        <v>0.0008230452675</v>
      </c>
      <c r="T1666" s="11">
        <f t="shared" si="13"/>
        <v>0.3004115226</v>
      </c>
      <c r="U1666" s="3">
        <v>246.0</v>
      </c>
      <c r="V1666" s="37">
        <f t="shared" si="64"/>
        <v>0.2024691358</v>
      </c>
      <c r="W1666" s="4" t="s">
        <v>3186</v>
      </c>
      <c r="X1666" s="4">
        <v>44.4</v>
      </c>
      <c r="Y1666" s="4">
        <f t="shared" si="15"/>
        <v>1065.6</v>
      </c>
      <c r="Z1666" s="48">
        <f t="shared" si="16"/>
        <v>0.03654320988</v>
      </c>
      <c r="AA1666" s="4" t="s">
        <v>3214</v>
      </c>
      <c r="AC1666">
        <v>0.0</v>
      </c>
      <c r="AD1666">
        <v>2.0</v>
      </c>
      <c r="AE1666">
        <v>2.0</v>
      </c>
      <c r="AF1666" s="49">
        <v>3.0</v>
      </c>
      <c r="AG1666" s="40">
        <f>AF1666+'RFactors (lead time &amp; failure)'!C:C</f>
        <v>3</v>
      </c>
      <c r="AH1666" s="4"/>
      <c r="AI1666" s="19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21"/>
      <c r="AV1666" s="21"/>
      <c r="AW1666" s="21"/>
      <c r="AX1666" s="21"/>
      <c r="AY1666" s="21"/>
      <c r="AZ1666" s="21"/>
    </row>
    <row r="1667">
      <c r="A1667" s="12">
        <v>3376.0</v>
      </c>
      <c r="B1667" s="2" t="s">
        <v>1738</v>
      </c>
      <c r="C1667" s="3">
        <v>1.0</v>
      </c>
      <c r="D1667" s="4">
        <v>0.0</v>
      </c>
      <c r="E1667" s="4">
        <v>1.0E-7</v>
      </c>
      <c r="F1667" s="3">
        <v>1215.0</v>
      </c>
      <c r="G1667" s="43">
        <f t="shared" si="1"/>
        <v>29160</v>
      </c>
      <c r="H1667" s="43">
        <f t="shared" si="2"/>
        <v>291600000000</v>
      </c>
      <c r="I1667" s="43">
        <f t="shared" si="3"/>
        <v>12150000000</v>
      </c>
      <c r="J1667" s="43">
        <f t="shared" si="4"/>
        <v>33287671.23</v>
      </c>
      <c r="K1667" s="43">
        <f t="shared" si="17"/>
        <v>29160</v>
      </c>
      <c r="L1667" s="43">
        <f t="shared" si="6"/>
        <v>1215</v>
      </c>
      <c r="M1667" s="45">
        <v>1.0</v>
      </c>
      <c r="N1667" s="3">
        <v>0.0</v>
      </c>
      <c r="O1667" s="43">
        <f t="shared" si="85"/>
        <v>0</v>
      </c>
      <c r="P1667" s="9">
        <v>0.0</v>
      </c>
      <c r="Q1667" s="43">
        <f t="shared" si="10"/>
        <v>12150000000</v>
      </c>
      <c r="R1667" s="43">
        <f t="shared" si="11"/>
        <v>33287671.23</v>
      </c>
      <c r="S1667" s="43">
        <f t="shared" si="12"/>
        <v>0</v>
      </c>
      <c r="T1667" s="11">
        <f t="shared" si="13"/>
        <v>0.00000003004115226</v>
      </c>
      <c r="U1667" s="3">
        <v>246.0</v>
      </c>
      <c r="V1667" s="37">
        <f t="shared" si="64"/>
        <v>0.00000002024691358</v>
      </c>
      <c r="W1667" s="4" t="s">
        <v>3186</v>
      </c>
      <c r="X1667" s="4">
        <v>44.4</v>
      </c>
      <c r="Y1667" s="4">
        <f t="shared" si="15"/>
        <v>1065.6</v>
      </c>
      <c r="Z1667" s="48">
        <f t="shared" si="16"/>
        <v>0.000000003654320988</v>
      </c>
      <c r="AA1667" s="4" t="s">
        <v>3214</v>
      </c>
      <c r="AC1667">
        <v>0.0</v>
      </c>
      <c r="AD1667">
        <v>2.0</v>
      </c>
      <c r="AE1667">
        <v>2.0</v>
      </c>
      <c r="AF1667" s="49">
        <v>3.0</v>
      </c>
      <c r="AG1667" s="40">
        <f>AF1667+'RFactors (lead time &amp; failure)'!C:C</f>
        <v>3</v>
      </c>
      <c r="AH1667" s="4"/>
      <c r="AI1667" s="19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21"/>
      <c r="AV1667" s="21"/>
      <c r="AW1667" s="21"/>
      <c r="AX1667" s="21"/>
      <c r="AY1667" s="21"/>
      <c r="AZ1667" s="21"/>
    </row>
    <row r="1668">
      <c r="A1668" s="12">
        <v>3377.0</v>
      </c>
      <c r="B1668" s="2" t="s">
        <v>1739</v>
      </c>
      <c r="C1668" s="3">
        <v>1.0</v>
      </c>
      <c r="D1668" s="4">
        <v>0.0</v>
      </c>
      <c r="E1668" s="4">
        <v>1.0E-7</v>
      </c>
      <c r="F1668" s="3">
        <v>1215.0</v>
      </c>
      <c r="G1668" s="43">
        <f t="shared" si="1"/>
        <v>29160</v>
      </c>
      <c r="H1668" s="43">
        <f t="shared" si="2"/>
        <v>291600000000</v>
      </c>
      <c r="I1668" s="43">
        <f t="shared" si="3"/>
        <v>12150000000</v>
      </c>
      <c r="J1668" s="43">
        <f t="shared" si="4"/>
        <v>33287671.23</v>
      </c>
      <c r="K1668" s="43">
        <f t="shared" si="17"/>
        <v>29160</v>
      </c>
      <c r="L1668" s="43">
        <f t="shared" si="6"/>
        <v>1215</v>
      </c>
      <c r="M1668" s="45">
        <v>1.0</v>
      </c>
      <c r="N1668" s="3">
        <v>0.0</v>
      </c>
      <c r="O1668" s="43">
        <f t="shared" si="85"/>
        <v>0</v>
      </c>
      <c r="P1668" s="9">
        <v>0.0</v>
      </c>
      <c r="Q1668" s="43">
        <f t="shared" si="10"/>
        <v>12150000000</v>
      </c>
      <c r="R1668" s="43">
        <f t="shared" si="11"/>
        <v>33287671.23</v>
      </c>
      <c r="S1668" s="43">
        <f t="shared" si="12"/>
        <v>0</v>
      </c>
      <c r="T1668" s="11">
        <f t="shared" si="13"/>
        <v>0.00000003004115226</v>
      </c>
      <c r="U1668" s="3">
        <v>246.0</v>
      </c>
      <c r="V1668" s="37">
        <f t="shared" si="64"/>
        <v>0.00000002024691358</v>
      </c>
      <c r="W1668" s="4" t="s">
        <v>3186</v>
      </c>
      <c r="X1668" s="4">
        <v>44.4</v>
      </c>
      <c r="Y1668" s="4">
        <f t="shared" si="15"/>
        <v>1065.6</v>
      </c>
      <c r="Z1668" s="48">
        <f t="shared" si="16"/>
        <v>0.000000003654320988</v>
      </c>
      <c r="AA1668" s="4" t="s">
        <v>3214</v>
      </c>
      <c r="AC1668">
        <v>0.0</v>
      </c>
      <c r="AD1668">
        <v>2.0</v>
      </c>
      <c r="AE1668">
        <v>2.0</v>
      </c>
      <c r="AF1668" s="49">
        <v>3.0</v>
      </c>
      <c r="AG1668" s="40">
        <f>AF1668+'RFactors (lead time &amp; failure)'!C:C</f>
        <v>3</v>
      </c>
      <c r="AH1668" s="4"/>
      <c r="AI1668" s="19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21"/>
      <c r="AV1668" s="21"/>
      <c r="AW1668" s="21"/>
      <c r="AX1668" s="21"/>
      <c r="AY1668" s="21"/>
      <c r="AZ1668" s="21"/>
    </row>
    <row r="1669">
      <c r="A1669" s="12">
        <v>3378.0</v>
      </c>
      <c r="B1669" s="2" t="s">
        <v>1740</v>
      </c>
      <c r="C1669" s="3">
        <v>1.0</v>
      </c>
      <c r="D1669" s="4">
        <v>0.0</v>
      </c>
      <c r="E1669" s="4">
        <v>1.0E-7</v>
      </c>
      <c r="F1669" s="3">
        <v>1215.0</v>
      </c>
      <c r="G1669" s="43">
        <f t="shared" si="1"/>
        <v>29160</v>
      </c>
      <c r="H1669" s="43">
        <f t="shared" si="2"/>
        <v>291600000000</v>
      </c>
      <c r="I1669" s="43">
        <f t="shared" si="3"/>
        <v>12150000000</v>
      </c>
      <c r="J1669" s="43">
        <f t="shared" si="4"/>
        <v>33287671.23</v>
      </c>
      <c r="K1669" s="43">
        <f t="shared" si="17"/>
        <v>29160</v>
      </c>
      <c r="L1669" s="43">
        <f t="shared" si="6"/>
        <v>1215</v>
      </c>
      <c r="M1669" s="45">
        <v>3.0</v>
      </c>
      <c r="N1669" s="43">
        <f t="shared" ref="N1669:N1682" si="114">M1669+E1669</f>
        <v>3.0000001</v>
      </c>
      <c r="O1669" s="43">
        <f t="shared" si="85"/>
        <v>1.000000033</v>
      </c>
      <c r="P1669" s="47">
        <f t="shared" ref="P1669:P1716" si="115">E1669/O1669</f>
        <v>0.00000009999999667</v>
      </c>
      <c r="Q1669" s="43">
        <f t="shared" si="10"/>
        <v>36450000000</v>
      </c>
      <c r="R1669" s="43">
        <f t="shared" si="11"/>
        <v>99863013.7</v>
      </c>
      <c r="S1669" s="43">
        <f t="shared" si="12"/>
        <v>0</v>
      </c>
      <c r="T1669" s="11">
        <f t="shared" si="13"/>
        <v>0.00000003004115226</v>
      </c>
      <c r="U1669" s="3">
        <v>246.0</v>
      </c>
      <c r="V1669" s="37">
        <f t="shared" si="64"/>
        <v>0.00000002024691358</v>
      </c>
      <c r="W1669" s="4" t="s">
        <v>3186</v>
      </c>
      <c r="X1669" s="4">
        <v>44.4</v>
      </c>
      <c r="Y1669" s="4">
        <f t="shared" si="15"/>
        <v>1065.6</v>
      </c>
      <c r="Z1669" s="48">
        <f t="shared" si="16"/>
        <v>0.000000003654320988</v>
      </c>
      <c r="AA1669" s="4" t="s">
        <v>3214</v>
      </c>
      <c r="AC1669">
        <v>0.0</v>
      </c>
      <c r="AD1669">
        <v>2.0</v>
      </c>
      <c r="AE1669">
        <v>2.0</v>
      </c>
      <c r="AF1669" s="49">
        <v>3.0</v>
      </c>
      <c r="AG1669" s="40">
        <f>AF1669+'RFactors (lead time &amp; failure)'!C:C</f>
        <v>3</v>
      </c>
      <c r="AH1669" s="4"/>
      <c r="AI1669" s="19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21"/>
    </row>
    <row r="1670">
      <c r="A1670" s="12">
        <v>3379.0</v>
      </c>
      <c r="B1670" s="2" t="s">
        <v>1741</v>
      </c>
      <c r="C1670" s="3">
        <v>1.0</v>
      </c>
      <c r="D1670" s="4">
        <v>0.0</v>
      </c>
      <c r="E1670" s="4">
        <v>1.0E-7</v>
      </c>
      <c r="F1670" s="3">
        <v>1215.0</v>
      </c>
      <c r="G1670" s="43">
        <f t="shared" si="1"/>
        <v>29160</v>
      </c>
      <c r="H1670" s="43">
        <f t="shared" si="2"/>
        <v>291600000000</v>
      </c>
      <c r="I1670" s="43">
        <f t="shared" si="3"/>
        <v>12150000000</v>
      </c>
      <c r="J1670" s="43">
        <f t="shared" si="4"/>
        <v>33287671.23</v>
      </c>
      <c r="K1670" s="43">
        <f t="shared" si="17"/>
        <v>29160</v>
      </c>
      <c r="L1670" s="43">
        <f t="shared" si="6"/>
        <v>1215</v>
      </c>
      <c r="M1670" s="45">
        <v>1.0</v>
      </c>
      <c r="N1670" s="43">
        <f t="shared" si="114"/>
        <v>1.0000001</v>
      </c>
      <c r="O1670" s="43">
        <f t="shared" si="85"/>
        <v>1.0000001</v>
      </c>
      <c r="P1670" s="47">
        <f t="shared" si="115"/>
        <v>0.00000009999999</v>
      </c>
      <c r="Q1670" s="43">
        <f t="shared" si="10"/>
        <v>12150000000</v>
      </c>
      <c r="R1670" s="43">
        <f t="shared" si="11"/>
        <v>33287671.23</v>
      </c>
      <c r="S1670" s="43">
        <f t="shared" si="12"/>
        <v>0</v>
      </c>
      <c r="T1670" s="11">
        <f t="shared" si="13"/>
        <v>0.00000003004115226</v>
      </c>
      <c r="U1670" s="3">
        <v>246.0</v>
      </c>
      <c r="V1670" s="37">
        <f t="shared" si="64"/>
        <v>0.00000002024691358</v>
      </c>
      <c r="W1670" s="4" t="s">
        <v>3186</v>
      </c>
      <c r="X1670" s="4">
        <v>44.4</v>
      </c>
      <c r="Y1670" s="4">
        <f t="shared" si="15"/>
        <v>1065.6</v>
      </c>
      <c r="Z1670" s="48">
        <f t="shared" si="16"/>
        <v>0.000000003654320988</v>
      </c>
      <c r="AA1670" s="4" t="s">
        <v>3214</v>
      </c>
      <c r="AC1670">
        <v>0.0</v>
      </c>
      <c r="AD1670">
        <v>2.0</v>
      </c>
      <c r="AE1670">
        <v>2.0</v>
      </c>
      <c r="AF1670" s="49">
        <v>3.0</v>
      </c>
      <c r="AG1670" s="40">
        <f>AF1670+'RFactors (lead time &amp; failure)'!C:C</f>
        <v>3</v>
      </c>
      <c r="AH1670" s="4"/>
      <c r="AI1670" s="19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21"/>
      <c r="AV1670" s="21"/>
      <c r="AW1670" s="21"/>
      <c r="AX1670" s="21"/>
      <c r="AY1670" s="21"/>
      <c r="AZ1670" s="21"/>
    </row>
    <row r="1671">
      <c r="A1671" s="12">
        <v>3380.0</v>
      </c>
      <c r="B1671" s="2" t="s">
        <v>1742</v>
      </c>
      <c r="C1671" s="3">
        <v>1.0</v>
      </c>
      <c r="D1671" s="4">
        <v>0.0</v>
      </c>
      <c r="E1671" s="4">
        <v>1.0E-7</v>
      </c>
      <c r="F1671" s="3">
        <v>1215.0</v>
      </c>
      <c r="G1671" s="43">
        <f t="shared" si="1"/>
        <v>29160</v>
      </c>
      <c r="H1671" s="43">
        <f t="shared" si="2"/>
        <v>291600000000</v>
      </c>
      <c r="I1671" s="43">
        <f t="shared" si="3"/>
        <v>12150000000</v>
      </c>
      <c r="J1671" s="43">
        <f t="shared" si="4"/>
        <v>33287671.23</v>
      </c>
      <c r="K1671" s="43">
        <f t="shared" si="17"/>
        <v>29160</v>
      </c>
      <c r="L1671" s="43">
        <f t="shared" si="6"/>
        <v>1215</v>
      </c>
      <c r="M1671" s="45">
        <v>1.0</v>
      </c>
      <c r="N1671" s="43">
        <f t="shared" si="114"/>
        <v>1.0000001</v>
      </c>
      <c r="O1671" s="43">
        <f t="shared" si="85"/>
        <v>1.0000001</v>
      </c>
      <c r="P1671" s="47">
        <f t="shared" si="115"/>
        <v>0.00000009999999</v>
      </c>
      <c r="Q1671" s="43">
        <f t="shared" si="10"/>
        <v>12150000000</v>
      </c>
      <c r="R1671" s="43">
        <f t="shared" si="11"/>
        <v>33287671.23</v>
      </c>
      <c r="S1671" s="43">
        <f t="shared" si="12"/>
        <v>0</v>
      </c>
      <c r="T1671" s="11">
        <f t="shared" si="13"/>
        <v>0.00000003004115226</v>
      </c>
      <c r="U1671" s="3">
        <v>246.0</v>
      </c>
      <c r="V1671" s="37">
        <f t="shared" si="64"/>
        <v>0.00000002024691358</v>
      </c>
      <c r="W1671" s="4" t="s">
        <v>3186</v>
      </c>
      <c r="X1671" s="4">
        <v>44.4</v>
      </c>
      <c r="Y1671" s="4">
        <f t="shared" si="15"/>
        <v>1065.6</v>
      </c>
      <c r="Z1671" s="48">
        <f t="shared" si="16"/>
        <v>0.000000003654320988</v>
      </c>
      <c r="AA1671" s="4" t="s">
        <v>3214</v>
      </c>
      <c r="AC1671">
        <v>0.0</v>
      </c>
      <c r="AD1671">
        <v>2.0</v>
      </c>
      <c r="AE1671">
        <v>2.0</v>
      </c>
      <c r="AF1671" s="49">
        <v>3.0</v>
      </c>
      <c r="AG1671" s="40">
        <f>AF1671+'RFactors (lead time &amp; failure)'!C:C</f>
        <v>3</v>
      </c>
      <c r="AH1671" s="4"/>
      <c r="AI1671" s="19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1"/>
      <c r="AT1671" s="21"/>
      <c r="AU1671" s="21"/>
      <c r="AV1671" s="21"/>
      <c r="AW1671" s="21"/>
      <c r="AX1671" s="21"/>
      <c r="AY1671" s="21"/>
      <c r="AZ1671" s="21"/>
    </row>
    <row r="1672">
      <c r="A1672" s="12">
        <v>3381.0</v>
      </c>
      <c r="B1672" s="2" t="s">
        <v>1743</v>
      </c>
      <c r="C1672" s="3">
        <v>1.0</v>
      </c>
      <c r="D1672" s="4">
        <v>0.0</v>
      </c>
      <c r="E1672" s="4">
        <v>1.0E-7</v>
      </c>
      <c r="F1672" s="3">
        <v>1215.0</v>
      </c>
      <c r="G1672" s="43">
        <f t="shared" si="1"/>
        <v>29160</v>
      </c>
      <c r="H1672" s="43">
        <f t="shared" si="2"/>
        <v>291600000000</v>
      </c>
      <c r="I1672" s="43">
        <f t="shared" si="3"/>
        <v>12150000000</v>
      </c>
      <c r="J1672" s="43">
        <f t="shared" si="4"/>
        <v>33287671.23</v>
      </c>
      <c r="K1672" s="43">
        <f t="shared" si="17"/>
        <v>29160</v>
      </c>
      <c r="L1672" s="43">
        <f t="shared" si="6"/>
        <v>1215</v>
      </c>
      <c r="M1672" s="45">
        <v>1.0</v>
      </c>
      <c r="N1672" s="43">
        <f t="shared" si="114"/>
        <v>1.0000001</v>
      </c>
      <c r="O1672" s="43">
        <f t="shared" si="85"/>
        <v>1.0000001</v>
      </c>
      <c r="P1672" s="47">
        <f t="shared" si="115"/>
        <v>0.00000009999999</v>
      </c>
      <c r="Q1672" s="43">
        <f t="shared" si="10"/>
        <v>12150000000</v>
      </c>
      <c r="R1672" s="43">
        <f t="shared" si="11"/>
        <v>33287671.23</v>
      </c>
      <c r="S1672" s="43">
        <f t="shared" si="12"/>
        <v>0</v>
      </c>
      <c r="T1672" s="11">
        <f t="shared" si="13"/>
        <v>0.00000003004115226</v>
      </c>
      <c r="U1672" s="3">
        <v>246.0</v>
      </c>
      <c r="V1672" s="37">
        <f t="shared" si="64"/>
        <v>0.00000002024691358</v>
      </c>
      <c r="W1672" s="4" t="s">
        <v>3186</v>
      </c>
      <c r="X1672" s="4">
        <v>44.4</v>
      </c>
      <c r="Y1672" s="4">
        <f t="shared" si="15"/>
        <v>1065.6</v>
      </c>
      <c r="Z1672" s="48">
        <f t="shared" si="16"/>
        <v>0.000000003654320988</v>
      </c>
      <c r="AA1672" s="4" t="s">
        <v>3214</v>
      </c>
      <c r="AC1672">
        <v>0.0</v>
      </c>
      <c r="AD1672">
        <v>2.0</v>
      </c>
      <c r="AE1672">
        <v>2.0</v>
      </c>
      <c r="AF1672" s="49">
        <v>3.0</v>
      </c>
      <c r="AG1672" s="40">
        <f>AF1672+'RFactors (lead time &amp; failure)'!C:C</f>
        <v>3</v>
      </c>
      <c r="AH1672" s="4"/>
      <c r="AI1672" s="19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1"/>
      <c r="AT1672" s="21"/>
      <c r="AU1672" s="21"/>
      <c r="AV1672" s="21"/>
      <c r="AW1672" s="21"/>
      <c r="AX1672" s="21"/>
      <c r="AY1672" s="21"/>
      <c r="AZ1672" s="21"/>
    </row>
    <row r="1673">
      <c r="A1673" s="12">
        <v>3382.0</v>
      </c>
      <c r="B1673" s="2" t="s">
        <v>1744</v>
      </c>
      <c r="C1673" s="3">
        <v>1.0</v>
      </c>
      <c r="D1673" s="4">
        <v>0.0</v>
      </c>
      <c r="E1673" s="4">
        <v>1.0E-7</v>
      </c>
      <c r="F1673" s="3">
        <v>1215.0</v>
      </c>
      <c r="G1673" s="43">
        <f t="shared" si="1"/>
        <v>29160</v>
      </c>
      <c r="H1673" s="43">
        <f t="shared" si="2"/>
        <v>291600000000</v>
      </c>
      <c r="I1673" s="43">
        <f t="shared" si="3"/>
        <v>12150000000</v>
      </c>
      <c r="J1673" s="43">
        <f t="shared" si="4"/>
        <v>33287671.23</v>
      </c>
      <c r="K1673" s="43">
        <f t="shared" si="17"/>
        <v>29160</v>
      </c>
      <c r="L1673" s="43">
        <f t="shared" si="6"/>
        <v>1215</v>
      </c>
      <c r="M1673" s="45">
        <v>3.0</v>
      </c>
      <c r="N1673" s="43">
        <f t="shared" si="114"/>
        <v>3.0000001</v>
      </c>
      <c r="O1673" s="43">
        <f t="shared" si="85"/>
        <v>1.000000033</v>
      </c>
      <c r="P1673" s="47">
        <f t="shared" si="115"/>
        <v>0.00000009999999667</v>
      </c>
      <c r="Q1673" s="43">
        <f t="shared" si="10"/>
        <v>36450000000</v>
      </c>
      <c r="R1673" s="43">
        <f t="shared" si="11"/>
        <v>99863013.7</v>
      </c>
      <c r="S1673" s="43">
        <f t="shared" si="12"/>
        <v>0</v>
      </c>
      <c r="T1673" s="11">
        <f t="shared" si="13"/>
        <v>0.00000003004115226</v>
      </c>
      <c r="U1673" s="3">
        <v>246.0</v>
      </c>
      <c r="V1673" s="37">
        <f t="shared" si="64"/>
        <v>0.00000002024691358</v>
      </c>
      <c r="W1673" s="4" t="s">
        <v>3186</v>
      </c>
      <c r="X1673" s="4">
        <v>44.4</v>
      </c>
      <c r="Y1673" s="4">
        <f t="shared" si="15"/>
        <v>1065.6</v>
      </c>
      <c r="Z1673" s="48">
        <f t="shared" si="16"/>
        <v>0.000000003654320988</v>
      </c>
      <c r="AA1673" s="4" t="s">
        <v>3214</v>
      </c>
      <c r="AC1673">
        <v>0.0</v>
      </c>
      <c r="AD1673">
        <v>2.0</v>
      </c>
      <c r="AE1673">
        <v>2.0</v>
      </c>
      <c r="AF1673" s="49">
        <v>3.0</v>
      </c>
      <c r="AG1673" s="40">
        <f>AF1673+'RFactors (lead time &amp; failure)'!C:C</f>
        <v>3</v>
      </c>
      <c r="AH1673" s="4"/>
      <c r="AI1673" s="19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21"/>
      <c r="AV1673" s="21"/>
      <c r="AW1673" s="21"/>
      <c r="AX1673" s="21"/>
      <c r="AY1673" s="21"/>
      <c r="AZ1673" s="21"/>
    </row>
    <row r="1674">
      <c r="A1674" s="12">
        <v>3383.0</v>
      </c>
      <c r="B1674" s="2" t="s">
        <v>1745</v>
      </c>
      <c r="C1674" s="3">
        <v>1.0</v>
      </c>
      <c r="D1674" s="4">
        <v>0.0</v>
      </c>
      <c r="E1674" s="4">
        <v>1.0E-7</v>
      </c>
      <c r="F1674" s="3">
        <v>1215.0</v>
      </c>
      <c r="G1674" s="43">
        <f t="shared" si="1"/>
        <v>29160</v>
      </c>
      <c r="H1674" s="43">
        <f t="shared" si="2"/>
        <v>291600000000</v>
      </c>
      <c r="I1674" s="43">
        <f t="shared" si="3"/>
        <v>12150000000</v>
      </c>
      <c r="J1674" s="43">
        <f t="shared" si="4"/>
        <v>33287671.23</v>
      </c>
      <c r="K1674" s="43">
        <f t="shared" si="17"/>
        <v>29160</v>
      </c>
      <c r="L1674" s="43">
        <f t="shared" si="6"/>
        <v>1215</v>
      </c>
      <c r="M1674" s="45">
        <v>1.0</v>
      </c>
      <c r="N1674" s="43">
        <f t="shared" si="114"/>
        <v>1.0000001</v>
      </c>
      <c r="O1674" s="43">
        <f t="shared" si="85"/>
        <v>1.0000001</v>
      </c>
      <c r="P1674" s="47">
        <f t="shared" si="115"/>
        <v>0.00000009999999</v>
      </c>
      <c r="Q1674" s="43">
        <f t="shared" si="10"/>
        <v>12150000000</v>
      </c>
      <c r="R1674" s="43">
        <f t="shared" si="11"/>
        <v>33287671.23</v>
      </c>
      <c r="S1674" s="43">
        <f t="shared" si="12"/>
        <v>0</v>
      </c>
      <c r="T1674" s="11">
        <f t="shared" si="13"/>
        <v>0.00000003004115226</v>
      </c>
      <c r="U1674" s="3">
        <v>246.0</v>
      </c>
      <c r="V1674" s="37">
        <f t="shared" si="64"/>
        <v>0.00000002024691358</v>
      </c>
      <c r="W1674" s="4" t="s">
        <v>3186</v>
      </c>
      <c r="X1674" s="4">
        <v>44.4</v>
      </c>
      <c r="Y1674" s="4">
        <f t="shared" si="15"/>
        <v>1065.6</v>
      </c>
      <c r="Z1674" s="48">
        <f t="shared" si="16"/>
        <v>0.000000003654320988</v>
      </c>
      <c r="AA1674" s="4" t="s">
        <v>3214</v>
      </c>
      <c r="AC1674">
        <v>0.0</v>
      </c>
      <c r="AD1674">
        <v>2.0</v>
      </c>
      <c r="AE1674">
        <v>2.0</v>
      </c>
      <c r="AF1674" s="49">
        <v>3.0</v>
      </c>
      <c r="AG1674" s="40">
        <f>AF1674+'RFactors (lead time &amp; failure)'!C:C</f>
        <v>3</v>
      </c>
      <c r="AH1674" s="4"/>
      <c r="AI1674" s="19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1"/>
      <c r="AT1674" s="21"/>
      <c r="AU1674" s="21"/>
      <c r="AV1674" s="21"/>
      <c r="AW1674" s="21"/>
      <c r="AX1674" s="21"/>
      <c r="AY1674" s="21"/>
      <c r="AZ1674" s="21"/>
    </row>
    <row r="1675">
      <c r="A1675" s="12">
        <v>3384.0</v>
      </c>
      <c r="B1675" s="2" t="s">
        <v>1746</v>
      </c>
      <c r="C1675" s="3">
        <v>1.0</v>
      </c>
      <c r="D1675" s="4">
        <v>0.0</v>
      </c>
      <c r="E1675" s="4">
        <v>1.0E-7</v>
      </c>
      <c r="F1675" s="3">
        <v>1215.0</v>
      </c>
      <c r="G1675" s="43">
        <f t="shared" si="1"/>
        <v>29160</v>
      </c>
      <c r="H1675" s="43">
        <f t="shared" si="2"/>
        <v>291600000000</v>
      </c>
      <c r="I1675" s="43">
        <f t="shared" si="3"/>
        <v>12150000000</v>
      </c>
      <c r="J1675" s="43">
        <f t="shared" si="4"/>
        <v>33287671.23</v>
      </c>
      <c r="K1675" s="43">
        <f t="shared" si="17"/>
        <v>29160</v>
      </c>
      <c r="L1675" s="43">
        <f t="shared" si="6"/>
        <v>1215</v>
      </c>
      <c r="M1675" s="45">
        <v>7.0</v>
      </c>
      <c r="N1675" s="43">
        <f t="shared" si="114"/>
        <v>7.0000001</v>
      </c>
      <c r="O1675" s="43">
        <f t="shared" si="85"/>
        <v>1.000000014</v>
      </c>
      <c r="P1675" s="47">
        <f t="shared" si="115"/>
        <v>0.00000009999999857</v>
      </c>
      <c r="Q1675" s="43">
        <f t="shared" si="10"/>
        <v>85050000000</v>
      </c>
      <c r="R1675" s="43">
        <f t="shared" si="11"/>
        <v>233013698.6</v>
      </c>
      <c r="S1675" s="43">
        <f t="shared" si="12"/>
        <v>0</v>
      </c>
      <c r="T1675" s="11">
        <f t="shared" si="13"/>
        <v>0.00000003004115226</v>
      </c>
      <c r="U1675" s="3">
        <v>246.0</v>
      </c>
      <c r="V1675" s="37">
        <f t="shared" si="64"/>
        <v>0.00000002024691358</v>
      </c>
      <c r="W1675" s="4" t="s">
        <v>3186</v>
      </c>
      <c r="X1675" s="4">
        <v>44.4</v>
      </c>
      <c r="Y1675" s="4">
        <f t="shared" si="15"/>
        <v>1065.6</v>
      </c>
      <c r="Z1675" s="48">
        <f t="shared" si="16"/>
        <v>0.000000003654320988</v>
      </c>
      <c r="AA1675" s="4" t="s">
        <v>3214</v>
      </c>
      <c r="AC1675">
        <v>0.0</v>
      </c>
      <c r="AD1675">
        <v>2.0</v>
      </c>
      <c r="AE1675">
        <v>2.0</v>
      </c>
      <c r="AF1675" s="49">
        <v>3.0</v>
      </c>
      <c r="AG1675" s="40">
        <f>AF1675+'RFactors (lead time &amp; failure)'!C:C</f>
        <v>3</v>
      </c>
      <c r="AH1675" s="4"/>
      <c r="AI1675" s="19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1"/>
      <c r="AT1675" s="21"/>
      <c r="AU1675" s="21"/>
      <c r="AV1675" s="21"/>
      <c r="AW1675" s="21"/>
      <c r="AX1675" s="21"/>
      <c r="AY1675" s="21"/>
      <c r="AZ1675" s="21"/>
    </row>
    <row r="1676">
      <c r="A1676" s="12">
        <v>3385.0</v>
      </c>
      <c r="B1676" s="2" t="s">
        <v>1747</v>
      </c>
      <c r="C1676" s="3">
        <v>1.0</v>
      </c>
      <c r="D1676" s="4">
        <v>0.0</v>
      </c>
      <c r="E1676" s="4">
        <v>1.0E-7</v>
      </c>
      <c r="F1676" s="3">
        <v>1215.0</v>
      </c>
      <c r="G1676" s="43">
        <f t="shared" si="1"/>
        <v>29160</v>
      </c>
      <c r="H1676" s="43">
        <f t="shared" si="2"/>
        <v>291600000000</v>
      </c>
      <c r="I1676" s="43">
        <f t="shared" si="3"/>
        <v>12150000000</v>
      </c>
      <c r="J1676" s="43">
        <f t="shared" si="4"/>
        <v>33287671.23</v>
      </c>
      <c r="K1676" s="43">
        <f t="shared" si="17"/>
        <v>29160</v>
      </c>
      <c r="L1676" s="43">
        <f t="shared" si="6"/>
        <v>1215</v>
      </c>
      <c r="M1676" s="45">
        <v>1.0</v>
      </c>
      <c r="N1676" s="43">
        <f t="shared" si="114"/>
        <v>1.0000001</v>
      </c>
      <c r="O1676" s="43">
        <f t="shared" si="85"/>
        <v>1.0000001</v>
      </c>
      <c r="P1676" s="47">
        <f t="shared" si="115"/>
        <v>0.00000009999999</v>
      </c>
      <c r="Q1676" s="43">
        <f t="shared" si="10"/>
        <v>12150000000</v>
      </c>
      <c r="R1676" s="43">
        <f t="shared" si="11"/>
        <v>33287671.23</v>
      </c>
      <c r="S1676" s="43">
        <f t="shared" si="12"/>
        <v>0</v>
      </c>
      <c r="T1676" s="11">
        <f t="shared" si="13"/>
        <v>0.00000003004115226</v>
      </c>
      <c r="U1676" s="3">
        <v>246.0</v>
      </c>
      <c r="V1676" s="37">
        <f t="shared" si="64"/>
        <v>0.00000002024691358</v>
      </c>
      <c r="W1676" s="4" t="s">
        <v>3186</v>
      </c>
      <c r="X1676" s="4">
        <v>44.4</v>
      </c>
      <c r="Y1676" s="4">
        <f t="shared" si="15"/>
        <v>1065.6</v>
      </c>
      <c r="Z1676" s="48">
        <f t="shared" si="16"/>
        <v>0.000000003654320988</v>
      </c>
      <c r="AA1676" s="4" t="s">
        <v>3214</v>
      </c>
      <c r="AC1676">
        <v>0.0</v>
      </c>
      <c r="AD1676">
        <v>2.0</v>
      </c>
      <c r="AE1676">
        <v>2.0</v>
      </c>
      <c r="AF1676" s="49">
        <v>3.0</v>
      </c>
      <c r="AG1676" s="40">
        <f>AF1676+'RFactors (lead time &amp; failure)'!C:C</f>
        <v>3</v>
      </c>
      <c r="AH1676" s="4"/>
      <c r="AI1676" s="19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1"/>
      <c r="AT1676" s="21"/>
      <c r="AU1676" s="21"/>
      <c r="AV1676" s="21"/>
      <c r="AW1676" s="21"/>
      <c r="AX1676" s="21"/>
      <c r="AY1676" s="21"/>
      <c r="AZ1676" s="21"/>
    </row>
    <row r="1677">
      <c r="A1677" s="12">
        <v>3386.0</v>
      </c>
      <c r="B1677" s="2" t="s">
        <v>1748</v>
      </c>
      <c r="C1677" s="3">
        <v>1.0</v>
      </c>
      <c r="D1677" s="4">
        <v>0.0</v>
      </c>
      <c r="E1677" s="4">
        <v>1.0E-7</v>
      </c>
      <c r="F1677" s="3">
        <v>1215.0</v>
      </c>
      <c r="G1677" s="43">
        <f t="shared" si="1"/>
        <v>29160</v>
      </c>
      <c r="H1677" s="43">
        <f t="shared" si="2"/>
        <v>291600000000</v>
      </c>
      <c r="I1677" s="43">
        <f t="shared" si="3"/>
        <v>12150000000</v>
      </c>
      <c r="J1677" s="43">
        <f t="shared" si="4"/>
        <v>33287671.23</v>
      </c>
      <c r="K1677" s="43">
        <f t="shared" si="17"/>
        <v>29160</v>
      </c>
      <c r="L1677" s="43">
        <f t="shared" si="6"/>
        <v>1215</v>
      </c>
      <c r="M1677" s="45">
        <v>3.0</v>
      </c>
      <c r="N1677" s="43">
        <f t="shared" si="114"/>
        <v>3.0000001</v>
      </c>
      <c r="O1677" s="43">
        <f t="shared" si="85"/>
        <v>1.000000033</v>
      </c>
      <c r="P1677" s="47">
        <f t="shared" si="115"/>
        <v>0.00000009999999667</v>
      </c>
      <c r="Q1677" s="43">
        <f t="shared" si="10"/>
        <v>36450000000</v>
      </c>
      <c r="R1677" s="43">
        <f t="shared" si="11"/>
        <v>99863013.7</v>
      </c>
      <c r="S1677" s="43">
        <f t="shared" si="12"/>
        <v>0</v>
      </c>
      <c r="T1677" s="11">
        <f t="shared" si="13"/>
        <v>0.00000003004115226</v>
      </c>
      <c r="U1677" s="3">
        <v>246.0</v>
      </c>
      <c r="V1677" s="37">
        <f t="shared" si="64"/>
        <v>0.00000002024691358</v>
      </c>
      <c r="W1677" s="4" t="s">
        <v>3186</v>
      </c>
      <c r="X1677" s="4">
        <v>44.4</v>
      </c>
      <c r="Y1677" s="4">
        <f t="shared" si="15"/>
        <v>1065.6</v>
      </c>
      <c r="Z1677" s="48">
        <f t="shared" si="16"/>
        <v>0.000000003654320988</v>
      </c>
      <c r="AA1677" s="4" t="s">
        <v>3214</v>
      </c>
      <c r="AC1677">
        <v>0.0</v>
      </c>
      <c r="AD1677">
        <v>2.0</v>
      </c>
      <c r="AE1677">
        <v>2.0</v>
      </c>
      <c r="AF1677" s="49">
        <v>3.0</v>
      </c>
      <c r="AG1677" s="40">
        <f>AF1677+'RFactors (lead time &amp; failure)'!C:C</f>
        <v>3</v>
      </c>
      <c r="AH1677" s="4"/>
      <c r="AI1677" s="19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</row>
    <row r="1678">
      <c r="A1678" s="12">
        <v>3387.0</v>
      </c>
      <c r="B1678" s="2" t="s">
        <v>1749</v>
      </c>
      <c r="C1678" s="3">
        <v>1.0</v>
      </c>
      <c r="D1678" s="4">
        <v>0.0</v>
      </c>
      <c r="E1678" s="4">
        <v>1.0E-7</v>
      </c>
      <c r="F1678" s="3">
        <v>1215.0</v>
      </c>
      <c r="G1678" s="43">
        <f t="shared" si="1"/>
        <v>29160</v>
      </c>
      <c r="H1678" s="43">
        <f t="shared" si="2"/>
        <v>291600000000</v>
      </c>
      <c r="I1678" s="43">
        <f t="shared" si="3"/>
        <v>12150000000</v>
      </c>
      <c r="J1678" s="43">
        <f t="shared" si="4"/>
        <v>33287671.23</v>
      </c>
      <c r="K1678" s="43">
        <f t="shared" si="17"/>
        <v>29160</v>
      </c>
      <c r="L1678" s="43">
        <f t="shared" si="6"/>
        <v>1215</v>
      </c>
      <c r="M1678" s="45">
        <v>3.0</v>
      </c>
      <c r="N1678" s="43">
        <f t="shared" si="114"/>
        <v>3.0000001</v>
      </c>
      <c r="O1678" s="43">
        <f t="shared" si="85"/>
        <v>1.000000033</v>
      </c>
      <c r="P1678" s="47">
        <f t="shared" si="115"/>
        <v>0.00000009999999667</v>
      </c>
      <c r="Q1678" s="43">
        <f t="shared" si="10"/>
        <v>36450000000</v>
      </c>
      <c r="R1678" s="43">
        <f t="shared" si="11"/>
        <v>99863013.7</v>
      </c>
      <c r="S1678" s="43">
        <f t="shared" si="12"/>
        <v>0</v>
      </c>
      <c r="T1678" s="11">
        <f t="shared" si="13"/>
        <v>0.00000003004115226</v>
      </c>
      <c r="U1678" s="3">
        <v>246.0</v>
      </c>
      <c r="V1678" s="37">
        <f t="shared" si="64"/>
        <v>0.00000002024691358</v>
      </c>
      <c r="W1678" s="4" t="s">
        <v>3186</v>
      </c>
      <c r="X1678" s="4">
        <v>44.4</v>
      </c>
      <c r="Y1678" s="4">
        <f t="shared" si="15"/>
        <v>1065.6</v>
      </c>
      <c r="Z1678" s="48">
        <f t="shared" si="16"/>
        <v>0.000000003654320988</v>
      </c>
      <c r="AA1678" s="4" t="s">
        <v>3214</v>
      </c>
      <c r="AC1678">
        <v>0.0</v>
      </c>
      <c r="AD1678">
        <v>2.0</v>
      </c>
      <c r="AE1678">
        <v>2.0</v>
      </c>
      <c r="AF1678" s="49">
        <v>3.0</v>
      </c>
      <c r="AG1678" s="40">
        <f>AF1678+'RFactors (lead time &amp; failure)'!C:C</f>
        <v>3</v>
      </c>
      <c r="AH1678" s="4"/>
      <c r="AI1678" s="19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21"/>
      <c r="AV1678" s="21"/>
      <c r="AW1678" s="21"/>
      <c r="AX1678" s="21"/>
      <c r="AY1678" s="21"/>
      <c r="AZ1678" s="21"/>
    </row>
    <row r="1679">
      <c r="A1679" s="12">
        <v>3388.0</v>
      </c>
      <c r="B1679" s="2" t="s">
        <v>1750</v>
      </c>
      <c r="C1679" s="3">
        <v>1.0</v>
      </c>
      <c r="D1679" s="4">
        <v>0.0</v>
      </c>
      <c r="E1679" s="4">
        <v>1.0E-7</v>
      </c>
      <c r="F1679" s="3">
        <v>1215.0</v>
      </c>
      <c r="G1679" s="43">
        <f t="shared" si="1"/>
        <v>29160</v>
      </c>
      <c r="H1679" s="43">
        <f t="shared" si="2"/>
        <v>291600000000</v>
      </c>
      <c r="I1679" s="43">
        <f t="shared" si="3"/>
        <v>12150000000</v>
      </c>
      <c r="J1679" s="43">
        <f t="shared" si="4"/>
        <v>33287671.23</v>
      </c>
      <c r="K1679" s="43">
        <f t="shared" si="17"/>
        <v>29160</v>
      </c>
      <c r="L1679" s="43">
        <f t="shared" si="6"/>
        <v>1215</v>
      </c>
      <c r="M1679" s="45">
        <v>1.0</v>
      </c>
      <c r="N1679" s="43">
        <f t="shared" si="114"/>
        <v>1.0000001</v>
      </c>
      <c r="O1679" s="43">
        <f t="shared" si="85"/>
        <v>1.0000001</v>
      </c>
      <c r="P1679" s="47">
        <f t="shared" si="115"/>
        <v>0.00000009999999</v>
      </c>
      <c r="Q1679" s="43">
        <f t="shared" si="10"/>
        <v>12150000000</v>
      </c>
      <c r="R1679" s="43">
        <f t="shared" si="11"/>
        <v>33287671.23</v>
      </c>
      <c r="S1679" s="43">
        <f t="shared" si="12"/>
        <v>0</v>
      </c>
      <c r="T1679" s="11">
        <f t="shared" si="13"/>
        <v>0.00000003004115226</v>
      </c>
      <c r="U1679" s="3">
        <v>246.0</v>
      </c>
      <c r="V1679" s="37">
        <f t="shared" si="64"/>
        <v>0.00000002024691358</v>
      </c>
      <c r="W1679" s="4" t="s">
        <v>3186</v>
      </c>
      <c r="X1679" s="4">
        <v>44.4</v>
      </c>
      <c r="Y1679" s="4">
        <f t="shared" si="15"/>
        <v>1065.6</v>
      </c>
      <c r="Z1679" s="48">
        <f t="shared" si="16"/>
        <v>0.000000003654320988</v>
      </c>
      <c r="AA1679" s="4" t="s">
        <v>3214</v>
      </c>
      <c r="AC1679">
        <v>0.0</v>
      </c>
      <c r="AD1679">
        <v>2.0</v>
      </c>
      <c r="AE1679">
        <v>2.0</v>
      </c>
      <c r="AF1679" s="49">
        <v>3.0</v>
      </c>
      <c r="AG1679" s="40">
        <f>AF1679+'RFactors (lead time &amp; failure)'!C:C</f>
        <v>3</v>
      </c>
      <c r="AH1679" s="4"/>
      <c r="AI1679" s="19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1"/>
      <c r="AT1679" s="21"/>
      <c r="AU1679" s="21"/>
      <c r="AV1679" s="21"/>
      <c r="AW1679" s="21"/>
      <c r="AX1679" s="21"/>
      <c r="AY1679" s="21"/>
      <c r="AZ1679" s="21"/>
    </row>
    <row r="1680">
      <c r="A1680" s="12">
        <v>3389.0</v>
      </c>
      <c r="B1680" s="2" t="s">
        <v>1751</v>
      </c>
      <c r="C1680" s="3">
        <v>1.0</v>
      </c>
      <c r="D1680" s="4" t="s">
        <v>4523</v>
      </c>
      <c r="E1680" s="4">
        <v>1.0</v>
      </c>
      <c r="F1680" s="3">
        <v>1215.0</v>
      </c>
      <c r="G1680" s="43">
        <f t="shared" si="1"/>
        <v>29160</v>
      </c>
      <c r="H1680" s="43">
        <f t="shared" si="2"/>
        <v>29160</v>
      </c>
      <c r="I1680" s="43">
        <f t="shared" si="3"/>
        <v>1215</v>
      </c>
      <c r="J1680" s="43">
        <f t="shared" si="4"/>
        <v>3.328767123</v>
      </c>
      <c r="K1680" s="43">
        <f t="shared" si="17"/>
        <v>29160</v>
      </c>
      <c r="L1680" s="43">
        <f t="shared" si="6"/>
        <v>1215</v>
      </c>
      <c r="M1680" s="45">
        <v>10.0</v>
      </c>
      <c r="N1680" s="43">
        <f t="shared" si="114"/>
        <v>11</v>
      </c>
      <c r="O1680" s="43">
        <f t="shared" si="85"/>
        <v>1.1</v>
      </c>
      <c r="P1680" s="47">
        <f t="shared" si="115"/>
        <v>0.9090909091</v>
      </c>
      <c r="Q1680" s="43">
        <f t="shared" si="10"/>
        <v>12150</v>
      </c>
      <c r="R1680" s="43">
        <f t="shared" si="11"/>
        <v>33.28767123</v>
      </c>
      <c r="S1680" s="43">
        <f t="shared" si="12"/>
        <v>0.0008230452675</v>
      </c>
      <c r="T1680" s="11">
        <f t="shared" si="13"/>
        <v>0.3004115226</v>
      </c>
      <c r="U1680" s="3">
        <v>246.0</v>
      </c>
      <c r="V1680" s="37">
        <f t="shared" si="64"/>
        <v>0.2024691358</v>
      </c>
      <c r="W1680" s="4" t="s">
        <v>3186</v>
      </c>
      <c r="X1680" s="4">
        <v>44.4</v>
      </c>
      <c r="Y1680" s="4">
        <f t="shared" si="15"/>
        <v>1065.6</v>
      </c>
      <c r="Z1680" s="48">
        <f t="shared" si="16"/>
        <v>0.03654320988</v>
      </c>
      <c r="AA1680" s="4" t="s">
        <v>3214</v>
      </c>
      <c r="AC1680">
        <v>0.0</v>
      </c>
      <c r="AD1680">
        <v>2.0</v>
      </c>
      <c r="AE1680">
        <v>2.0</v>
      </c>
      <c r="AF1680" s="49">
        <v>3.0</v>
      </c>
      <c r="AG1680" s="40">
        <f>AF1680+'RFactors (lead time &amp; failure)'!C:C</f>
        <v>3</v>
      </c>
      <c r="AH1680" s="4"/>
      <c r="AI1680" s="19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21"/>
      <c r="AV1680" s="21"/>
      <c r="AW1680" s="21"/>
      <c r="AX1680" s="21"/>
      <c r="AY1680" s="21"/>
      <c r="AZ1680" s="21"/>
    </row>
    <row r="1681">
      <c r="A1681" s="12">
        <v>3390.0</v>
      </c>
      <c r="B1681" s="2" t="s">
        <v>1752</v>
      </c>
      <c r="C1681" s="3">
        <v>1.0</v>
      </c>
      <c r="D1681" s="4">
        <v>0.0</v>
      </c>
      <c r="E1681" s="4">
        <v>1.0E-7</v>
      </c>
      <c r="F1681" s="3">
        <v>1215.0</v>
      </c>
      <c r="G1681" s="43">
        <f t="shared" si="1"/>
        <v>29160</v>
      </c>
      <c r="H1681" s="43">
        <f t="shared" si="2"/>
        <v>291600000000</v>
      </c>
      <c r="I1681" s="43">
        <f t="shared" si="3"/>
        <v>12150000000</v>
      </c>
      <c r="J1681" s="43">
        <f t="shared" si="4"/>
        <v>33287671.23</v>
      </c>
      <c r="K1681" s="43">
        <f t="shared" si="17"/>
        <v>29160</v>
      </c>
      <c r="L1681" s="43">
        <f t="shared" si="6"/>
        <v>1215</v>
      </c>
      <c r="M1681" s="45">
        <v>1.0</v>
      </c>
      <c r="N1681" s="43">
        <f t="shared" si="114"/>
        <v>1.0000001</v>
      </c>
      <c r="O1681" s="43">
        <f t="shared" si="85"/>
        <v>1.0000001</v>
      </c>
      <c r="P1681" s="47">
        <f t="shared" si="115"/>
        <v>0.00000009999999</v>
      </c>
      <c r="Q1681" s="43">
        <f t="shared" si="10"/>
        <v>12150000000</v>
      </c>
      <c r="R1681" s="43">
        <f t="shared" si="11"/>
        <v>33287671.23</v>
      </c>
      <c r="S1681" s="43">
        <f t="shared" si="12"/>
        <v>0</v>
      </c>
      <c r="T1681" s="11">
        <f t="shared" si="13"/>
        <v>0.00000003004115226</v>
      </c>
      <c r="U1681" s="3">
        <v>246.0</v>
      </c>
      <c r="V1681" s="37">
        <f t="shared" si="64"/>
        <v>0.00000002024691358</v>
      </c>
      <c r="W1681" s="4" t="s">
        <v>3186</v>
      </c>
      <c r="X1681" s="4">
        <v>44.4</v>
      </c>
      <c r="Y1681" s="4">
        <f t="shared" si="15"/>
        <v>1065.6</v>
      </c>
      <c r="Z1681" s="48">
        <f t="shared" si="16"/>
        <v>0.000000003654320988</v>
      </c>
      <c r="AA1681" s="4" t="s">
        <v>3214</v>
      </c>
      <c r="AC1681">
        <v>0.0</v>
      </c>
      <c r="AD1681">
        <v>2.0</v>
      </c>
      <c r="AE1681">
        <v>2.0</v>
      </c>
      <c r="AF1681" s="49">
        <v>3.0</v>
      </c>
      <c r="AG1681" s="40">
        <f>AF1681+'RFactors (lead time &amp; failure)'!C:C</f>
        <v>3</v>
      </c>
      <c r="AH1681" s="4"/>
      <c r="AI1681" s="19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1"/>
      <c r="AT1681" s="21"/>
      <c r="AU1681" s="21"/>
      <c r="AV1681" s="21"/>
      <c r="AW1681" s="21"/>
      <c r="AX1681" s="21"/>
      <c r="AY1681" s="21"/>
      <c r="AZ1681" s="21"/>
    </row>
    <row r="1682">
      <c r="A1682" s="12">
        <v>3391.0</v>
      </c>
      <c r="B1682" s="2" t="s">
        <v>1753</v>
      </c>
      <c r="C1682" s="3">
        <v>1.0</v>
      </c>
      <c r="D1682" s="4">
        <v>0.0</v>
      </c>
      <c r="E1682" s="4">
        <v>1.0E-7</v>
      </c>
      <c r="F1682" s="3">
        <v>1215.0</v>
      </c>
      <c r="G1682" s="43">
        <f t="shared" si="1"/>
        <v>29160</v>
      </c>
      <c r="H1682" s="43">
        <f t="shared" si="2"/>
        <v>291600000000</v>
      </c>
      <c r="I1682" s="43">
        <f t="shared" si="3"/>
        <v>12150000000</v>
      </c>
      <c r="J1682" s="43">
        <f t="shared" si="4"/>
        <v>33287671.23</v>
      </c>
      <c r="K1682" s="43">
        <f t="shared" si="17"/>
        <v>29160</v>
      </c>
      <c r="L1682" s="43">
        <f t="shared" si="6"/>
        <v>1215</v>
      </c>
      <c r="M1682" s="45">
        <v>1.0</v>
      </c>
      <c r="N1682" s="43">
        <f t="shared" si="114"/>
        <v>1.0000001</v>
      </c>
      <c r="O1682" s="43">
        <f t="shared" si="85"/>
        <v>1.0000001</v>
      </c>
      <c r="P1682" s="47">
        <f t="shared" si="115"/>
        <v>0.00000009999999</v>
      </c>
      <c r="Q1682" s="43">
        <f t="shared" si="10"/>
        <v>12150000000</v>
      </c>
      <c r="R1682" s="43">
        <f t="shared" si="11"/>
        <v>33287671.23</v>
      </c>
      <c r="S1682" s="43">
        <f t="shared" si="12"/>
        <v>0</v>
      </c>
      <c r="T1682" s="11">
        <f t="shared" si="13"/>
        <v>0.00000003004115226</v>
      </c>
      <c r="U1682" s="3">
        <v>246.0</v>
      </c>
      <c r="V1682" s="37">
        <f t="shared" si="64"/>
        <v>0.00000002024691358</v>
      </c>
      <c r="W1682" s="4" t="s">
        <v>3186</v>
      </c>
      <c r="X1682" s="4">
        <v>44.4</v>
      </c>
      <c r="Y1682" s="4">
        <f t="shared" si="15"/>
        <v>1065.6</v>
      </c>
      <c r="Z1682" s="48">
        <f t="shared" si="16"/>
        <v>0.000000003654320988</v>
      </c>
      <c r="AA1682" s="4" t="s">
        <v>3214</v>
      </c>
      <c r="AC1682">
        <v>0.0</v>
      </c>
      <c r="AD1682">
        <v>2.0</v>
      </c>
      <c r="AE1682">
        <v>2.0</v>
      </c>
      <c r="AF1682" s="49">
        <v>3.0</v>
      </c>
      <c r="AG1682" s="40">
        <f>AF1682+'RFactors (lead time &amp; failure)'!C:C</f>
        <v>3</v>
      </c>
      <c r="AH1682" s="4"/>
      <c r="AI1682" s="19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1"/>
      <c r="AT1682" s="21"/>
      <c r="AU1682" s="21"/>
      <c r="AV1682" s="21"/>
      <c r="AW1682" s="21"/>
      <c r="AX1682" s="21"/>
      <c r="AY1682" s="21"/>
      <c r="AZ1682" s="21"/>
    </row>
    <row r="1683">
      <c r="A1683" s="12">
        <v>3392.0</v>
      </c>
      <c r="B1683" s="2" t="s">
        <v>1754</v>
      </c>
      <c r="C1683" s="3">
        <v>1.0</v>
      </c>
      <c r="D1683" s="4" t="s">
        <v>2696</v>
      </c>
      <c r="E1683" s="4">
        <v>1.0</v>
      </c>
      <c r="F1683" s="3">
        <v>1215.0</v>
      </c>
      <c r="G1683" s="43">
        <f t="shared" si="1"/>
        <v>29160</v>
      </c>
      <c r="H1683" s="43">
        <f t="shared" si="2"/>
        <v>29160</v>
      </c>
      <c r="I1683" s="43">
        <f t="shared" si="3"/>
        <v>1215</v>
      </c>
      <c r="J1683" s="43">
        <f t="shared" si="4"/>
        <v>3.328767123</v>
      </c>
      <c r="K1683" s="43">
        <f t="shared" si="17"/>
        <v>29160</v>
      </c>
      <c r="L1683" s="43">
        <f t="shared" si="6"/>
        <v>1215</v>
      </c>
      <c r="M1683" s="45">
        <v>1.0</v>
      </c>
      <c r="N1683" s="3">
        <v>1.0</v>
      </c>
      <c r="O1683" s="43">
        <f t="shared" si="85"/>
        <v>1</v>
      </c>
      <c r="P1683" s="47">
        <f t="shared" si="115"/>
        <v>1</v>
      </c>
      <c r="Q1683" s="43">
        <f t="shared" si="10"/>
        <v>1215</v>
      </c>
      <c r="R1683" s="43">
        <f t="shared" si="11"/>
        <v>3.328767123</v>
      </c>
      <c r="S1683" s="43">
        <f t="shared" si="12"/>
        <v>0.0008230452675</v>
      </c>
      <c r="T1683" s="11">
        <f t="shared" si="13"/>
        <v>0.3004115226</v>
      </c>
      <c r="U1683" s="3">
        <v>246.0</v>
      </c>
      <c r="V1683" s="37">
        <f t="shared" si="64"/>
        <v>0.2024691358</v>
      </c>
      <c r="W1683" s="4" t="s">
        <v>3186</v>
      </c>
      <c r="X1683" s="4">
        <v>44.4</v>
      </c>
      <c r="Y1683" s="4">
        <f t="shared" si="15"/>
        <v>1065.6</v>
      </c>
      <c r="Z1683" s="48">
        <f t="shared" si="16"/>
        <v>0.03654320988</v>
      </c>
      <c r="AA1683" s="4" t="s">
        <v>3214</v>
      </c>
      <c r="AC1683">
        <v>0.0</v>
      </c>
      <c r="AD1683">
        <v>2.0</v>
      </c>
      <c r="AE1683">
        <v>2.0</v>
      </c>
      <c r="AF1683" s="49">
        <v>3.0</v>
      </c>
      <c r="AG1683" s="40">
        <f>AF1683+'RFactors (lead time &amp; failure)'!C:C</f>
        <v>3</v>
      </c>
      <c r="AH1683" s="4"/>
      <c r="AI1683" s="19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1"/>
      <c r="AT1683" s="21"/>
      <c r="AU1683" s="21"/>
      <c r="AV1683" s="21"/>
      <c r="AW1683" s="21"/>
      <c r="AX1683" s="21"/>
      <c r="AY1683" s="21"/>
      <c r="AZ1683" s="21"/>
    </row>
    <row r="1684">
      <c r="A1684" s="12">
        <v>3393.0</v>
      </c>
      <c r="B1684" s="2" t="s">
        <v>1755</v>
      </c>
      <c r="C1684" s="3">
        <v>1.0</v>
      </c>
      <c r="D1684" s="4">
        <v>0.0</v>
      </c>
      <c r="E1684" s="4">
        <v>1.0E-7</v>
      </c>
      <c r="F1684" s="3">
        <v>1215.0</v>
      </c>
      <c r="G1684" s="43">
        <f t="shared" si="1"/>
        <v>29160</v>
      </c>
      <c r="H1684" s="43">
        <f t="shared" si="2"/>
        <v>291600000000</v>
      </c>
      <c r="I1684" s="43">
        <f t="shared" si="3"/>
        <v>12150000000</v>
      </c>
      <c r="J1684" s="43">
        <f t="shared" si="4"/>
        <v>33287671.23</v>
      </c>
      <c r="K1684" s="43">
        <f t="shared" si="17"/>
        <v>29160</v>
      </c>
      <c r="L1684" s="43">
        <f t="shared" si="6"/>
        <v>1215</v>
      </c>
      <c r="M1684" s="45">
        <v>3.0</v>
      </c>
      <c r="N1684" s="43">
        <f t="shared" ref="N1684:N1716" si="116">M1684+E1684</f>
        <v>3.0000001</v>
      </c>
      <c r="O1684" s="43">
        <f t="shared" si="85"/>
        <v>1.000000033</v>
      </c>
      <c r="P1684" s="47">
        <f t="shared" si="115"/>
        <v>0.00000009999999667</v>
      </c>
      <c r="Q1684" s="43">
        <f t="shared" si="10"/>
        <v>36450000000</v>
      </c>
      <c r="R1684" s="43">
        <f t="shared" si="11"/>
        <v>99863013.7</v>
      </c>
      <c r="S1684" s="43">
        <f t="shared" si="12"/>
        <v>0</v>
      </c>
      <c r="T1684" s="11">
        <f t="shared" si="13"/>
        <v>0.00000003004115226</v>
      </c>
      <c r="U1684" s="3">
        <v>246.0</v>
      </c>
      <c r="V1684" s="37">
        <f t="shared" si="64"/>
        <v>0.00000002024691358</v>
      </c>
      <c r="W1684" s="4" t="s">
        <v>3186</v>
      </c>
      <c r="X1684" s="4">
        <v>44.4</v>
      </c>
      <c r="Y1684" s="4">
        <f t="shared" si="15"/>
        <v>1065.6</v>
      </c>
      <c r="Z1684" s="48">
        <f t="shared" si="16"/>
        <v>0.000000003654320988</v>
      </c>
      <c r="AA1684" s="4" t="s">
        <v>3214</v>
      </c>
      <c r="AC1684">
        <v>0.0</v>
      </c>
      <c r="AD1684">
        <v>2.0</v>
      </c>
      <c r="AE1684">
        <v>2.0</v>
      </c>
      <c r="AF1684" s="49">
        <v>3.0</v>
      </c>
      <c r="AG1684" s="40">
        <f>AF1684+'RFactors (lead time &amp; failure)'!C:C</f>
        <v>3</v>
      </c>
      <c r="AH1684" s="4"/>
      <c r="AI1684" s="19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1"/>
      <c r="AT1684" s="21"/>
      <c r="AU1684" s="21"/>
      <c r="AV1684" s="21"/>
      <c r="AW1684" s="21"/>
      <c r="AX1684" s="21"/>
      <c r="AY1684" s="21"/>
      <c r="AZ1684" s="21"/>
    </row>
    <row r="1685">
      <c r="A1685" s="12">
        <v>3394.0</v>
      </c>
      <c r="B1685" s="2" t="s">
        <v>1750</v>
      </c>
      <c r="C1685" s="3">
        <v>1.0</v>
      </c>
      <c r="D1685" s="4">
        <v>0.0</v>
      </c>
      <c r="E1685" s="4">
        <v>1.0E-7</v>
      </c>
      <c r="F1685" s="3">
        <v>1215.0</v>
      </c>
      <c r="G1685" s="43">
        <f t="shared" si="1"/>
        <v>29160</v>
      </c>
      <c r="H1685" s="43">
        <f t="shared" si="2"/>
        <v>291600000000</v>
      </c>
      <c r="I1685" s="43">
        <f t="shared" si="3"/>
        <v>12150000000</v>
      </c>
      <c r="J1685" s="43">
        <f t="shared" si="4"/>
        <v>33287671.23</v>
      </c>
      <c r="K1685" s="43">
        <f t="shared" si="17"/>
        <v>29160</v>
      </c>
      <c r="L1685" s="43">
        <f t="shared" si="6"/>
        <v>1215</v>
      </c>
      <c r="M1685" s="45">
        <v>1.0</v>
      </c>
      <c r="N1685" s="43">
        <f t="shared" si="116"/>
        <v>1.0000001</v>
      </c>
      <c r="O1685" s="43">
        <f t="shared" si="85"/>
        <v>1.0000001</v>
      </c>
      <c r="P1685" s="47">
        <f t="shared" si="115"/>
        <v>0.00000009999999</v>
      </c>
      <c r="Q1685" s="43">
        <f t="shared" si="10"/>
        <v>12150000000</v>
      </c>
      <c r="R1685" s="43">
        <f t="shared" si="11"/>
        <v>33287671.23</v>
      </c>
      <c r="S1685" s="43">
        <f t="shared" si="12"/>
        <v>0</v>
      </c>
      <c r="T1685" s="11">
        <f t="shared" si="13"/>
        <v>0.00000003004115226</v>
      </c>
      <c r="U1685" s="3">
        <v>246.0</v>
      </c>
      <c r="V1685" s="37">
        <f t="shared" si="64"/>
        <v>0.00000002024691358</v>
      </c>
      <c r="W1685" s="4" t="s">
        <v>3186</v>
      </c>
      <c r="X1685" s="4">
        <v>44.4</v>
      </c>
      <c r="Y1685" s="4">
        <f t="shared" si="15"/>
        <v>1065.6</v>
      </c>
      <c r="Z1685" s="48">
        <f t="shared" si="16"/>
        <v>0.000000003654320988</v>
      </c>
      <c r="AA1685" s="4" t="s">
        <v>3214</v>
      </c>
      <c r="AC1685">
        <v>0.0</v>
      </c>
      <c r="AD1685">
        <v>2.0</v>
      </c>
      <c r="AE1685">
        <v>2.0</v>
      </c>
      <c r="AF1685" s="49">
        <v>3.0</v>
      </c>
      <c r="AG1685" s="40">
        <f>AF1685+'RFactors (lead time &amp; failure)'!C:C</f>
        <v>3</v>
      </c>
      <c r="AH1685" s="4"/>
      <c r="AI1685" s="19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21"/>
      <c r="AV1685" s="21"/>
      <c r="AW1685" s="21"/>
      <c r="AX1685" s="21"/>
      <c r="AY1685" s="21"/>
      <c r="AZ1685" s="21"/>
    </row>
    <row r="1686">
      <c r="A1686" s="12">
        <v>3395.0</v>
      </c>
      <c r="B1686" s="2" t="s">
        <v>1756</v>
      </c>
      <c r="C1686" s="3">
        <v>1.0</v>
      </c>
      <c r="D1686" s="4">
        <v>0.0</v>
      </c>
      <c r="E1686" s="4">
        <v>1.0E-7</v>
      </c>
      <c r="F1686" s="3">
        <v>1215.0</v>
      </c>
      <c r="G1686" s="43">
        <f t="shared" si="1"/>
        <v>29160</v>
      </c>
      <c r="H1686" s="43">
        <f t="shared" si="2"/>
        <v>291600000000</v>
      </c>
      <c r="I1686" s="43">
        <f t="shared" si="3"/>
        <v>12150000000</v>
      </c>
      <c r="J1686" s="43">
        <f t="shared" si="4"/>
        <v>33287671.23</v>
      </c>
      <c r="K1686" s="43">
        <f t="shared" si="17"/>
        <v>29160</v>
      </c>
      <c r="L1686" s="43">
        <f t="shared" si="6"/>
        <v>1215</v>
      </c>
      <c r="M1686" s="45">
        <v>1.0</v>
      </c>
      <c r="N1686" s="43">
        <f t="shared" si="116"/>
        <v>1.0000001</v>
      </c>
      <c r="O1686" s="43">
        <f t="shared" si="85"/>
        <v>1.0000001</v>
      </c>
      <c r="P1686" s="47">
        <f t="shared" si="115"/>
        <v>0.00000009999999</v>
      </c>
      <c r="Q1686" s="43">
        <f t="shared" si="10"/>
        <v>12150000000</v>
      </c>
      <c r="R1686" s="43">
        <f t="shared" si="11"/>
        <v>33287671.23</v>
      </c>
      <c r="S1686" s="43">
        <f t="shared" si="12"/>
        <v>0</v>
      </c>
      <c r="T1686" s="11">
        <f t="shared" si="13"/>
        <v>0.00000003004115226</v>
      </c>
      <c r="U1686" s="3">
        <v>246.0</v>
      </c>
      <c r="V1686" s="37">
        <f t="shared" si="64"/>
        <v>0.00000002024691358</v>
      </c>
      <c r="W1686" s="4" t="s">
        <v>3186</v>
      </c>
      <c r="X1686" s="4">
        <v>44.4</v>
      </c>
      <c r="Y1686" s="4">
        <f t="shared" si="15"/>
        <v>1065.6</v>
      </c>
      <c r="Z1686" s="48">
        <f t="shared" si="16"/>
        <v>0.000000003654320988</v>
      </c>
      <c r="AA1686" s="4" t="s">
        <v>3214</v>
      </c>
      <c r="AC1686">
        <v>0.0</v>
      </c>
      <c r="AD1686">
        <v>2.0</v>
      </c>
      <c r="AE1686">
        <v>2.0</v>
      </c>
      <c r="AF1686" s="49">
        <v>3.0</v>
      </c>
      <c r="AG1686" s="40">
        <f>AF1686+'RFactors (lead time &amp; failure)'!C:C</f>
        <v>3</v>
      </c>
      <c r="AH1686" s="4"/>
      <c r="AI1686" s="19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21"/>
    </row>
    <row r="1687">
      <c r="A1687" s="12">
        <v>3396.0</v>
      </c>
      <c r="B1687" s="2" t="s">
        <v>1757</v>
      </c>
      <c r="C1687" s="3">
        <v>1.0</v>
      </c>
      <c r="D1687" s="4">
        <v>0.0</v>
      </c>
      <c r="E1687" s="4">
        <v>1.0E-7</v>
      </c>
      <c r="F1687" s="3">
        <v>1215.0</v>
      </c>
      <c r="G1687" s="43">
        <f t="shared" si="1"/>
        <v>29160</v>
      </c>
      <c r="H1687" s="43">
        <f t="shared" si="2"/>
        <v>291600000000</v>
      </c>
      <c r="I1687" s="43">
        <f t="shared" si="3"/>
        <v>12150000000</v>
      </c>
      <c r="J1687" s="43">
        <f t="shared" si="4"/>
        <v>33287671.23</v>
      </c>
      <c r="K1687" s="43">
        <f t="shared" si="17"/>
        <v>29160</v>
      </c>
      <c r="L1687" s="43">
        <f t="shared" si="6"/>
        <v>1215</v>
      </c>
      <c r="M1687" s="45">
        <v>1.0</v>
      </c>
      <c r="N1687" s="43">
        <f t="shared" si="116"/>
        <v>1.0000001</v>
      </c>
      <c r="O1687" s="43">
        <f t="shared" si="85"/>
        <v>1.0000001</v>
      </c>
      <c r="P1687" s="47">
        <f t="shared" si="115"/>
        <v>0.00000009999999</v>
      </c>
      <c r="Q1687" s="43">
        <f t="shared" si="10"/>
        <v>12150000000</v>
      </c>
      <c r="R1687" s="43">
        <f t="shared" si="11"/>
        <v>33287671.23</v>
      </c>
      <c r="S1687" s="43">
        <f t="shared" si="12"/>
        <v>0</v>
      </c>
      <c r="T1687" s="11">
        <f t="shared" si="13"/>
        <v>0.00000003004115226</v>
      </c>
      <c r="U1687" s="3">
        <v>246.0</v>
      </c>
      <c r="V1687" s="37">
        <f t="shared" si="64"/>
        <v>0.00000002024691358</v>
      </c>
      <c r="W1687" s="4" t="s">
        <v>3186</v>
      </c>
      <c r="X1687" s="4">
        <v>44.4</v>
      </c>
      <c r="Y1687" s="4">
        <f t="shared" si="15"/>
        <v>1065.6</v>
      </c>
      <c r="Z1687" s="48">
        <f t="shared" si="16"/>
        <v>0.000000003654320988</v>
      </c>
      <c r="AA1687" s="4" t="s">
        <v>3214</v>
      </c>
      <c r="AC1687">
        <v>0.0</v>
      </c>
      <c r="AD1687">
        <v>2.0</v>
      </c>
      <c r="AE1687">
        <v>2.0</v>
      </c>
      <c r="AF1687" s="49">
        <v>3.0</v>
      </c>
      <c r="AG1687" s="40">
        <f>AF1687+'RFactors (lead time &amp; failure)'!C:C</f>
        <v>3</v>
      </c>
      <c r="AH1687" s="4"/>
      <c r="AI1687" s="19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21"/>
      <c r="AV1687" s="21"/>
      <c r="AW1687" s="21"/>
      <c r="AX1687" s="21"/>
      <c r="AY1687" s="21"/>
      <c r="AZ1687" s="21"/>
    </row>
    <row r="1688">
      <c r="A1688" s="12">
        <v>3397.0</v>
      </c>
      <c r="B1688" s="2" t="s">
        <v>1758</v>
      </c>
      <c r="C1688" s="3">
        <v>1.0</v>
      </c>
      <c r="D1688" s="4">
        <v>0.0</v>
      </c>
      <c r="E1688" s="4">
        <v>1.0E-7</v>
      </c>
      <c r="F1688" s="3">
        <v>1215.0</v>
      </c>
      <c r="G1688" s="43">
        <f t="shared" si="1"/>
        <v>29160</v>
      </c>
      <c r="H1688" s="43">
        <f t="shared" si="2"/>
        <v>291600000000</v>
      </c>
      <c r="I1688" s="43">
        <f t="shared" si="3"/>
        <v>12150000000</v>
      </c>
      <c r="J1688" s="43">
        <f t="shared" si="4"/>
        <v>33287671.23</v>
      </c>
      <c r="K1688" s="43">
        <f t="shared" si="17"/>
        <v>29160</v>
      </c>
      <c r="L1688" s="43">
        <f t="shared" si="6"/>
        <v>1215</v>
      </c>
      <c r="M1688" s="45">
        <v>1.0</v>
      </c>
      <c r="N1688" s="43">
        <f t="shared" si="116"/>
        <v>1.0000001</v>
      </c>
      <c r="O1688" s="43">
        <f t="shared" si="85"/>
        <v>1.0000001</v>
      </c>
      <c r="P1688" s="47">
        <f t="shared" si="115"/>
        <v>0.00000009999999</v>
      </c>
      <c r="Q1688" s="43">
        <f t="shared" si="10"/>
        <v>12150000000</v>
      </c>
      <c r="R1688" s="43">
        <f t="shared" si="11"/>
        <v>33287671.23</v>
      </c>
      <c r="S1688" s="43">
        <f t="shared" si="12"/>
        <v>0</v>
      </c>
      <c r="T1688" s="11">
        <f t="shared" si="13"/>
        <v>0.00000003004115226</v>
      </c>
      <c r="U1688" s="3">
        <v>246.0</v>
      </c>
      <c r="V1688" s="37">
        <f t="shared" si="64"/>
        <v>0.00000002024691358</v>
      </c>
      <c r="W1688" s="4" t="s">
        <v>3186</v>
      </c>
      <c r="X1688" s="4">
        <v>44.4</v>
      </c>
      <c r="Y1688" s="4">
        <f t="shared" si="15"/>
        <v>1065.6</v>
      </c>
      <c r="Z1688" s="48">
        <f t="shared" si="16"/>
        <v>0.000000003654320988</v>
      </c>
      <c r="AA1688" s="4" t="s">
        <v>3214</v>
      </c>
      <c r="AC1688">
        <v>0.0</v>
      </c>
      <c r="AD1688">
        <v>2.0</v>
      </c>
      <c r="AE1688">
        <v>2.0</v>
      </c>
      <c r="AF1688" s="49">
        <v>3.0</v>
      </c>
      <c r="AG1688" s="40">
        <f>AF1688+'RFactors (lead time &amp; failure)'!C:C</f>
        <v>3</v>
      </c>
      <c r="AH1688" s="4"/>
      <c r="AI1688" s="19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1"/>
      <c r="AT1688" s="21"/>
      <c r="AU1688" s="21"/>
      <c r="AV1688" s="21"/>
      <c r="AW1688" s="21"/>
      <c r="AX1688" s="21"/>
      <c r="AY1688" s="21"/>
      <c r="AZ1688" s="21"/>
    </row>
    <row r="1689">
      <c r="A1689" s="12">
        <v>3398.0</v>
      </c>
      <c r="B1689" s="2" t="s">
        <v>1759</v>
      </c>
      <c r="C1689" s="3">
        <v>1.0</v>
      </c>
      <c r="D1689" s="4">
        <v>0.0</v>
      </c>
      <c r="E1689" s="4">
        <v>1.0E-7</v>
      </c>
      <c r="F1689" s="3">
        <v>1215.0</v>
      </c>
      <c r="G1689" s="43">
        <f t="shared" si="1"/>
        <v>29160</v>
      </c>
      <c r="H1689" s="43">
        <f t="shared" si="2"/>
        <v>291600000000</v>
      </c>
      <c r="I1689" s="43">
        <f t="shared" si="3"/>
        <v>12150000000</v>
      </c>
      <c r="J1689" s="43">
        <f t="shared" si="4"/>
        <v>33287671.23</v>
      </c>
      <c r="K1689" s="43">
        <f t="shared" si="17"/>
        <v>29160</v>
      </c>
      <c r="L1689" s="43">
        <f t="shared" si="6"/>
        <v>1215</v>
      </c>
      <c r="M1689" s="45">
        <v>1.0</v>
      </c>
      <c r="N1689" s="43">
        <f t="shared" si="116"/>
        <v>1.0000001</v>
      </c>
      <c r="O1689" s="43">
        <f t="shared" si="85"/>
        <v>1.0000001</v>
      </c>
      <c r="P1689" s="47">
        <f t="shared" si="115"/>
        <v>0.00000009999999</v>
      </c>
      <c r="Q1689" s="43">
        <f t="shared" si="10"/>
        <v>12150000000</v>
      </c>
      <c r="R1689" s="43">
        <f t="shared" si="11"/>
        <v>33287671.23</v>
      </c>
      <c r="S1689" s="43">
        <f t="shared" si="12"/>
        <v>0</v>
      </c>
      <c r="T1689" s="11">
        <f t="shared" si="13"/>
        <v>0.00000003004115226</v>
      </c>
      <c r="U1689" s="3">
        <v>246.0</v>
      </c>
      <c r="V1689" s="37">
        <f t="shared" si="64"/>
        <v>0.00000002024691358</v>
      </c>
      <c r="W1689" s="4" t="s">
        <v>3186</v>
      </c>
      <c r="X1689" s="4">
        <v>44.4</v>
      </c>
      <c r="Y1689" s="4">
        <f t="shared" si="15"/>
        <v>1065.6</v>
      </c>
      <c r="Z1689" s="48">
        <f t="shared" si="16"/>
        <v>0.000000003654320988</v>
      </c>
      <c r="AA1689" s="4" t="s">
        <v>3214</v>
      </c>
      <c r="AC1689">
        <v>0.0</v>
      </c>
      <c r="AD1689">
        <v>2.0</v>
      </c>
      <c r="AE1689">
        <v>2.0</v>
      </c>
      <c r="AF1689" s="49">
        <v>3.0</v>
      </c>
      <c r="AG1689" s="40">
        <f>AF1689+'RFactors (lead time &amp; failure)'!C:C</f>
        <v>3</v>
      </c>
      <c r="AH1689" s="4"/>
      <c r="AI1689" s="19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1"/>
      <c r="AT1689" s="21"/>
      <c r="AU1689" s="21"/>
      <c r="AV1689" s="21"/>
      <c r="AW1689" s="21"/>
      <c r="AX1689" s="21"/>
      <c r="AY1689" s="21"/>
      <c r="AZ1689" s="21"/>
    </row>
    <row r="1690">
      <c r="A1690" s="12">
        <v>3399.0</v>
      </c>
      <c r="B1690" s="2" t="s">
        <v>1432</v>
      </c>
      <c r="C1690" s="3">
        <v>1.0</v>
      </c>
      <c r="D1690" s="4">
        <v>0.0</v>
      </c>
      <c r="E1690" s="4">
        <v>1.0E-7</v>
      </c>
      <c r="F1690" s="3">
        <v>1215.0</v>
      </c>
      <c r="G1690" s="43">
        <f t="shared" si="1"/>
        <v>29160</v>
      </c>
      <c r="H1690" s="43">
        <f t="shared" si="2"/>
        <v>291600000000</v>
      </c>
      <c r="I1690" s="43">
        <f t="shared" si="3"/>
        <v>12150000000</v>
      </c>
      <c r="J1690" s="43">
        <f t="shared" si="4"/>
        <v>33287671.23</v>
      </c>
      <c r="K1690" s="43">
        <f t="shared" si="17"/>
        <v>29160</v>
      </c>
      <c r="L1690" s="43">
        <f t="shared" si="6"/>
        <v>1215</v>
      </c>
      <c r="M1690" s="45">
        <v>3.0</v>
      </c>
      <c r="N1690" s="43">
        <f t="shared" si="116"/>
        <v>3.0000001</v>
      </c>
      <c r="O1690" s="43">
        <f t="shared" si="85"/>
        <v>1.000000033</v>
      </c>
      <c r="P1690" s="47">
        <f t="shared" si="115"/>
        <v>0.00000009999999667</v>
      </c>
      <c r="Q1690" s="43">
        <f t="shared" si="10"/>
        <v>36450000000</v>
      </c>
      <c r="R1690" s="43">
        <f t="shared" si="11"/>
        <v>99863013.7</v>
      </c>
      <c r="S1690" s="43">
        <f t="shared" si="12"/>
        <v>0</v>
      </c>
      <c r="T1690" s="11">
        <f t="shared" si="13"/>
        <v>0.00000003004115226</v>
      </c>
      <c r="U1690" s="3">
        <v>246.0</v>
      </c>
      <c r="V1690" s="37">
        <f t="shared" si="64"/>
        <v>0.00000002024691358</v>
      </c>
      <c r="W1690" s="4" t="s">
        <v>3186</v>
      </c>
      <c r="X1690" s="4">
        <v>44.4</v>
      </c>
      <c r="Y1690" s="4">
        <f t="shared" si="15"/>
        <v>1065.6</v>
      </c>
      <c r="Z1690" s="48">
        <f t="shared" si="16"/>
        <v>0.000000003654320988</v>
      </c>
      <c r="AA1690" s="4" t="s">
        <v>3214</v>
      </c>
      <c r="AC1690">
        <v>0.0</v>
      </c>
      <c r="AD1690">
        <v>2.0</v>
      </c>
      <c r="AE1690">
        <v>2.0</v>
      </c>
      <c r="AF1690" s="49">
        <v>3.0</v>
      </c>
      <c r="AG1690" s="40">
        <f>AF1690+'RFactors (lead time &amp; failure)'!C:C</f>
        <v>3</v>
      </c>
      <c r="AH1690" s="4"/>
      <c r="AI1690" s="19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21"/>
      <c r="AV1690" s="21"/>
      <c r="AW1690" s="21"/>
      <c r="AX1690" s="21"/>
      <c r="AY1690" s="21"/>
      <c r="AZ1690" s="21"/>
    </row>
    <row r="1691">
      <c r="A1691" s="12">
        <v>3400.0</v>
      </c>
      <c r="B1691" s="2" t="s">
        <v>1760</v>
      </c>
      <c r="C1691" s="3">
        <v>1.0</v>
      </c>
      <c r="D1691" s="4">
        <v>0.0</v>
      </c>
      <c r="E1691" s="4">
        <v>1.0E-7</v>
      </c>
      <c r="F1691" s="3">
        <v>1215.0</v>
      </c>
      <c r="G1691" s="43">
        <f t="shared" si="1"/>
        <v>29160</v>
      </c>
      <c r="H1691" s="43">
        <f t="shared" si="2"/>
        <v>291600000000</v>
      </c>
      <c r="I1691" s="43">
        <f t="shared" si="3"/>
        <v>12150000000</v>
      </c>
      <c r="J1691" s="43">
        <f t="shared" si="4"/>
        <v>33287671.23</v>
      </c>
      <c r="K1691" s="43">
        <f t="shared" si="17"/>
        <v>29160</v>
      </c>
      <c r="L1691" s="43">
        <f t="shared" si="6"/>
        <v>1215</v>
      </c>
      <c r="M1691" s="45">
        <v>3.0</v>
      </c>
      <c r="N1691" s="43">
        <f t="shared" si="116"/>
        <v>3.0000001</v>
      </c>
      <c r="O1691" s="43">
        <f t="shared" si="85"/>
        <v>1.000000033</v>
      </c>
      <c r="P1691" s="47">
        <f t="shared" si="115"/>
        <v>0.00000009999999667</v>
      </c>
      <c r="Q1691" s="43">
        <f t="shared" si="10"/>
        <v>36450000000</v>
      </c>
      <c r="R1691" s="43">
        <f t="shared" si="11"/>
        <v>99863013.7</v>
      </c>
      <c r="S1691" s="43">
        <f t="shared" si="12"/>
        <v>0</v>
      </c>
      <c r="T1691" s="11">
        <f t="shared" si="13"/>
        <v>0.00000003004115226</v>
      </c>
      <c r="U1691" s="3">
        <v>246.0</v>
      </c>
      <c r="V1691" s="37">
        <f t="shared" si="64"/>
        <v>0.00000002024691358</v>
      </c>
      <c r="W1691" s="4" t="s">
        <v>3186</v>
      </c>
      <c r="X1691" s="4">
        <v>44.4</v>
      </c>
      <c r="Y1691" s="4">
        <f t="shared" si="15"/>
        <v>1065.6</v>
      </c>
      <c r="Z1691" s="48">
        <f t="shared" si="16"/>
        <v>0.000000003654320988</v>
      </c>
      <c r="AA1691" s="4" t="s">
        <v>3214</v>
      </c>
      <c r="AC1691">
        <v>0.0</v>
      </c>
      <c r="AD1691">
        <v>2.0</v>
      </c>
      <c r="AE1691">
        <v>2.0</v>
      </c>
      <c r="AF1691" s="49">
        <v>3.0</v>
      </c>
      <c r="AG1691" s="40">
        <f>AF1691+'RFactors (lead time &amp; failure)'!C:C</f>
        <v>3</v>
      </c>
      <c r="AH1691" s="4"/>
      <c r="AI1691" s="19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/>
      <c r="AU1691" s="21"/>
      <c r="AV1691" s="21"/>
      <c r="AW1691" s="21"/>
      <c r="AX1691" s="21"/>
      <c r="AY1691" s="21"/>
      <c r="AZ1691" s="21"/>
    </row>
    <row r="1692">
      <c r="A1692" s="12">
        <v>3401.0</v>
      </c>
      <c r="B1692" s="2" t="s">
        <v>1761</v>
      </c>
      <c r="C1692" s="3">
        <v>1.0</v>
      </c>
      <c r="D1692" s="4">
        <v>0.0</v>
      </c>
      <c r="E1692" s="4">
        <v>1.0E-7</v>
      </c>
      <c r="F1692" s="3">
        <v>1215.0</v>
      </c>
      <c r="G1692" s="43">
        <f t="shared" si="1"/>
        <v>29160</v>
      </c>
      <c r="H1692" s="43">
        <f t="shared" si="2"/>
        <v>291600000000</v>
      </c>
      <c r="I1692" s="43">
        <f t="shared" si="3"/>
        <v>12150000000</v>
      </c>
      <c r="J1692" s="43">
        <f t="shared" si="4"/>
        <v>33287671.23</v>
      </c>
      <c r="K1692" s="43">
        <f t="shared" si="17"/>
        <v>29160</v>
      </c>
      <c r="L1692" s="43">
        <f t="shared" si="6"/>
        <v>1215</v>
      </c>
      <c r="M1692" s="45">
        <v>1.0</v>
      </c>
      <c r="N1692" s="43">
        <f t="shared" si="116"/>
        <v>1.0000001</v>
      </c>
      <c r="O1692" s="43">
        <f t="shared" si="85"/>
        <v>1.0000001</v>
      </c>
      <c r="P1692" s="47">
        <f t="shared" si="115"/>
        <v>0.00000009999999</v>
      </c>
      <c r="Q1692" s="43">
        <f t="shared" si="10"/>
        <v>12150000000</v>
      </c>
      <c r="R1692" s="43">
        <f t="shared" si="11"/>
        <v>33287671.23</v>
      </c>
      <c r="S1692" s="43">
        <f t="shared" si="12"/>
        <v>0</v>
      </c>
      <c r="T1692" s="11">
        <f t="shared" si="13"/>
        <v>0.00000003004115226</v>
      </c>
      <c r="U1692" s="3">
        <v>246.0</v>
      </c>
      <c r="V1692" s="37">
        <f t="shared" si="64"/>
        <v>0.00000002024691358</v>
      </c>
      <c r="W1692" s="4" t="s">
        <v>3186</v>
      </c>
      <c r="X1692" s="4">
        <v>44.4</v>
      </c>
      <c r="Y1692" s="4">
        <f t="shared" si="15"/>
        <v>1065.6</v>
      </c>
      <c r="Z1692" s="48">
        <f t="shared" si="16"/>
        <v>0.000000003654320988</v>
      </c>
      <c r="AA1692" s="4" t="s">
        <v>3214</v>
      </c>
      <c r="AC1692">
        <v>0.0</v>
      </c>
      <c r="AD1692">
        <v>2.0</v>
      </c>
      <c r="AE1692">
        <v>2.0</v>
      </c>
      <c r="AF1692" s="49">
        <v>3.0</v>
      </c>
      <c r="AG1692" s="40">
        <f>AF1692+'RFactors (lead time &amp; failure)'!C:C</f>
        <v>3</v>
      </c>
      <c r="AH1692" s="4"/>
      <c r="AI1692" s="19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1"/>
      <c r="AT1692" s="21"/>
      <c r="AU1692" s="21"/>
      <c r="AV1692" s="21"/>
      <c r="AW1692" s="21"/>
      <c r="AX1692" s="21"/>
      <c r="AY1692" s="21"/>
      <c r="AZ1692" s="21"/>
    </row>
    <row r="1693">
      <c r="A1693" s="12">
        <v>3402.0</v>
      </c>
      <c r="B1693" s="2" t="s">
        <v>1762</v>
      </c>
      <c r="C1693" s="3">
        <v>1.0</v>
      </c>
      <c r="D1693" s="4">
        <v>0.0</v>
      </c>
      <c r="E1693" s="4">
        <v>1.0E-7</v>
      </c>
      <c r="F1693" s="3">
        <v>1215.0</v>
      </c>
      <c r="G1693" s="43">
        <f t="shared" si="1"/>
        <v>29160</v>
      </c>
      <c r="H1693" s="43">
        <f t="shared" si="2"/>
        <v>291600000000</v>
      </c>
      <c r="I1693" s="43">
        <f t="shared" si="3"/>
        <v>12150000000</v>
      </c>
      <c r="J1693" s="43">
        <f t="shared" si="4"/>
        <v>33287671.23</v>
      </c>
      <c r="K1693" s="43">
        <f t="shared" si="17"/>
        <v>29160</v>
      </c>
      <c r="L1693" s="43">
        <f t="shared" si="6"/>
        <v>1215</v>
      </c>
      <c r="M1693" s="45">
        <v>1.0</v>
      </c>
      <c r="N1693" s="43">
        <f t="shared" si="116"/>
        <v>1.0000001</v>
      </c>
      <c r="O1693" s="43">
        <f t="shared" si="85"/>
        <v>1.0000001</v>
      </c>
      <c r="P1693" s="47">
        <f t="shared" si="115"/>
        <v>0.00000009999999</v>
      </c>
      <c r="Q1693" s="43">
        <f t="shared" si="10"/>
        <v>12150000000</v>
      </c>
      <c r="R1693" s="43">
        <f t="shared" si="11"/>
        <v>33287671.23</v>
      </c>
      <c r="S1693" s="43">
        <f t="shared" si="12"/>
        <v>0</v>
      </c>
      <c r="T1693" s="11">
        <f t="shared" si="13"/>
        <v>0.00000003004115226</v>
      </c>
      <c r="U1693" s="3">
        <v>246.0</v>
      </c>
      <c r="V1693" s="37">
        <f t="shared" si="64"/>
        <v>0.00000002024691358</v>
      </c>
      <c r="W1693" s="4" t="s">
        <v>3186</v>
      </c>
      <c r="X1693" s="4">
        <v>44.4</v>
      </c>
      <c r="Y1693" s="4">
        <f t="shared" si="15"/>
        <v>1065.6</v>
      </c>
      <c r="Z1693" s="48">
        <f t="shared" si="16"/>
        <v>0.000000003654320988</v>
      </c>
      <c r="AA1693" s="4" t="s">
        <v>3214</v>
      </c>
      <c r="AC1693">
        <v>0.0</v>
      </c>
      <c r="AD1693">
        <v>2.0</v>
      </c>
      <c r="AE1693">
        <v>2.0</v>
      </c>
      <c r="AF1693" s="49">
        <v>3.0</v>
      </c>
      <c r="AG1693" s="40">
        <f>AF1693+'RFactors (lead time &amp; failure)'!C:C</f>
        <v>3</v>
      </c>
      <c r="AH1693" s="4"/>
      <c r="AI1693" s="19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1"/>
      <c r="AT1693" s="21"/>
      <c r="AU1693" s="21"/>
      <c r="AV1693" s="21"/>
      <c r="AW1693" s="21"/>
      <c r="AX1693" s="21"/>
      <c r="AY1693" s="21"/>
      <c r="AZ1693" s="21"/>
    </row>
    <row r="1694">
      <c r="A1694" s="12">
        <v>3403.0</v>
      </c>
      <c r="B1694" s="2" t="s">
        <v>1763</v>
      </c>
      <c r="C1694" s="3">
        <v>1.0</v>
      </c>
      <c r="D1694" s="4">
        <v>0.0</v>
      </c>
      <c r="E1694" s="4">
        <v>1.0E-7</v>
      </c>
      <c r="F1694" s="3">
        <v>1215.0</v>
      </c>
      <c r="G1694" s="43">
        <f t="shared" si="1"/>
        <v>29160</v>
      </c>
      <c r="H1694" s="43">
        <f t="shared" si="2"/>
        <v>291600000000</v>
      </c>
      <c r="I1694" s="43">
        <f t="shared" si="3"/>
        <v>12150000000</v>
      </c>
      <c r="J1694" s="43">
        <f t="shared" si="4"/>
        <v>33287671.23</v>
      </c>
      <c r="K1694" s="43">
        <f t="shared" si="17"/>
        <v>29160</v>
      </c>
      <c r="L1694" s="43">
        <f t="shared" si="6"/>
        <v>1215</v>
      </c>
      <c r="M1694" s="45">
        <v>1.0</v>
      </c>
      <c r="N1694" s="43">
        <f t="shared" si="116"/>
        <v>1.0000001</v>
      </c>
      <c r="O1694" s="43">
        <f t="shared" si="85"/>
        <v>1.0000001</v>
      </c>
      <c r="P1694" s="47">
        <f t="shared" si="115"/>
        <v>0.00000009999999</v>
      </c>
      <c r="Q1694" s="43">
        <f t="shared" si="10"/>
        <v>12150000000</v>
      </c>
      <c r="R1694" s="43">
        <f t="shared" si="11"/>
        <v>33287671.23</v>
      </c>
      <c r="S1694" s="43">
        <f t="shared" si="12"/>
        <v>0</v>
      </c>
      <c r="T1694" s="11">
        <f t="shared" si="13"/>
        <v>0.00000003004115226</v>
      </c>
      <c r="U1694" s="3">
        <v>246.0</v>
      </c>
      <c r="V1694" s="37">
        <f t="shared" si="64"/>
        <v>0.00000002024691358</v>
      </c>
      <c r="W1694" s="4" t="s">
        <v>3186</v>
      </c>
      <c r="X1694" s="4">
        <v>44.4</v>
      </c>
      <c r="Y1694" s="4">
        <f t="shared" si="15"/>
        <v>1065.6</v>
      </c>
      <c r="Z1694" s="48">
        <f t="shared" si="16"/>
        <v>0.000000003654320988</v>
      </c>
      <c r="AA1694" s="4" t="s">
        <v>3214</v>
      </c>
      <c r="AC1694">
        <v>0.0</v>
      </c>
      <c r="AD1694">
        <v>2.0</v>
      </c>
      <c r="AE1694">
        <v>2.0</v>
      </c>
      <c r="AF1694" s="49">
        <v>3.0</v>
      </c>
      <c r="AG1694" s="40">
        <f>AF1694+'RFactors (lead time &amp; failure)'!C:C</f>
        <v>3</v>
      </c>
      <c r="AH1694" s="4"/>
      <c r="AI1694" s="19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/>
      <c r="AW1694" s="21"/>
      <c r="AX1694" s="21"/>
      <c r="AY1694" s="21"/>
      <c r="AZ1694" s="21"/>
    </row>
    <row r="1695">
      <c r="A1695" s="12">
        <v>3404.0</v>
      </c>
      <c r="B1695" s="2" t="s">
        <v>1764</v>
      </c>
      <c r="C1695" s="3">
        <v>1.0</v>
      </c>
      <c r="D1695" s="4">
        <v>0.0</v>
      </c>
      <c r="E1695" s="4">
        <v>1.0E-7</v>
      </c>
      <c r="F1695" s="3">
        <v>1215.0</v>
      </c>
      <c r="G1695" s="43">
        <f t="shared" si="1"/>
        <v>29160</v>
      </c>
      <c r="H1695" s="43">
        <f t="shared" si="2"/>
        <v>291600000000</v>
      </c>
      <c r="I1695" s="43">
        <f t="shared" si="3"/>
        <v>12150000000</v>
      </c>
      <c r="J1695" s="43">
        <f t="shared" si="4"/>
        <v>33287671.23</v>
      </c>
      <c r="K1695" s="43">
        <f t="shared" si="17"/>
        <v>29160</v>
      </c>
      <c r="L1695" s="43">
        <f t="shared" si="6"/>
        <v>1215</v>
      </c>
      <c r="M1695" s="45">
        <v>1.0</v>
      </c>
      <c r="N1695" s="43">
        <f t="shared" si="116"/>
        <v>1.0000001</v>
      </c>
      <c r="O1695" s="43">
        <f t="shared" si="85"/>
        <v>1.0000001</v>
      </c>
      <c r="P1695" s="47">
        <f t="shared" si="115"/>
        <v>0.00000009999999</v>
      </c>
      <c r="Q1695" s="43">
        <f t="shared" si="10"/>
        <v>12150000000</v>
      </c>
      <c r="R1695" s="43">
        <f t="shared" si="11"/>
        <v>33287671.23</v>
      </c>
      <c r="S1695" s="43">
        <f t="shared" si="12"/>
        <v>0</v>
      </c>
      <c r="T1695" s="11">
        <f t="shared" si="13"/>
        <v>0.00000003004115226</v>
      </c>
      <c r="U1695" s="3">
        <v>246.0</v>
      </c>
      <c r="V1695" s="37">
        <f t="shared" si="64"/>
        <v>0.00000002024691358</v>
      </c>
      <c r="W1695" s="4" t="s">
        <v>3186</v>
      </c>
      <c r="X1695" s="4">
        <v>44.4</v>
      </c>
      <c r="Y1695" s="4">
        <f t="shared" si="15"/>
        <v>1065.6</v>
      </c>
      <c r="Z1695" s="48">
        <f t="shared" si="16"/>
        <v>0.000000003654320988</v>
      </c>
      <c r="AA1695" s="4" t="s">
        <v>3214</v>
      </c>
      <c r="AC1695">
        <v>0.0</v>
      </c>
      <c r="AD1695">
        <v>2.0</v>
      </c>
      <c r="AE1695">
        <v>2.0</v>
      </c>
      <c r="AF1695" s="49">
        <v>3.0</v>
      </c>
      <c r="AG1695" s="40">
        <f>AF1695+'RFactors (lead time &amp; failure)'!C:C</f>
        <v>3</v>
      </c>
      <c r="AH1695" s="4"/>
      <c r="AI1695" s="19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21"/>
      <c r="AV1695" s="21"/>
      <c r="AW1695" s="21"/>
      <c r="AX1695" s="21"/>
      <c r="AY1695" s="21"/>
      <c r="AZ1695" s="21"/>
    </row>
    <row r="1696">
      <c r="A1696" s="12">
        <v>3405.0</v>
      </c>
      <c r="B1696" s="2" t="s">
        <v>1765</v>
      </c>
      <c r="C1696" s="3">
        <v>1.0</v>
      </c>
      <c r="D1696" s="4">
        <v>0.0</v>
      </c>
      <c r="E1696" s="4">
        <v>1.0E-7</v>
      </c>
      <c r="F1696" s="3">
        <v>1215.0</v>
      </c>
      <c r="G1696" s="43">
        <f t="shared" si="1"/>
        <v>29160</v>
      </c>
      <c r="H1696" s="43">
        <f t="shared" si="2"/>
        <v>291600000000</v>
      </c>
      <c r="I1696" s="43">
        <f t="shared" si="3"/>
        <v>12150000000</v>
      </c>
      <c r="J1696" s="43">
        <f t="shared" si="4"/>
        <v>33287671.23</v>
      </c>
      <c r="K1696" s="43">
        <f t="shared" si="17"/>
        <v>29160</v>
      </c>
      <c r="L1696" s="43">
        <f t="shared" si="6"/>
        <v>1215</v>
      </c>
      <c r="M1696" s="45">
        <v>1.0</v>
      </c>
      <c r="N1696" s="43">
        <f t="shared" si="116"/>
        <v>1.0000001</v>
      </c>
      <c r="O1696" s="43">
        <f t="shared" si="85"/>
        <v>1.0000001</v>
      </c>
      <c r="P1696" s="47">
        <f t="shared" si="115"/>
        <v>0.00000009999999</v>
      </c>
      <c r="Q1696" s="43">
        <f t="shared" si="10"/>
        <v>12150000000</v>
      </c>
      <c r="R1696" s="43">
        <f t="shared" si="11"/>
        <v>33287671.23</v>
      </c>
      <c r="S1696" s="43">
        <f t="shared" si="12"/>
        <v>0</v>
      </c>
      <c r="T1696" s="11">
        <f t="shared" si="13"/>
        <v>0.00000003004115226</v>
      </c>
      <c r="U1696" s="3">
        <v>246.0</v>
      </c>
      <c r="V1696" s="37">
        <f t="shared" si="64"/>
        <v>0.00000002024691358</v>
      </c>
      <c r="W1696" s="4" t="s">
        <v>3186</v>
      </c>
      <c r="X1696" s="4">
        <v>44.4</v>
      </c>
      <c r="Y1696" s="4">
        <f t="shared" si="15"/>
        <v>1065.6</v>
      </c>
      <c r="Z1696" s="48">
        <f t="shared" si="16"/>
        <v>0.000000003654320988</v>
      </c>
      <c r="AA1696" s="4" t="s">
        <v>3214</v>
      </c>
      <c r="AC1696">
        <v>0.0</v>
      </c>
      <c r="AD1696">
        <v>2.0</v>
      </c>
      <c r="AE1696">
        <v>2.0</v>
      </c>
      <c r="AF1696" s="49">
        <v>3.0</v>
      </c>
      <c r="AG1696" s="40">
        <f>AF1696+'RFactors (lead time &amp; failure)'!C:C</f>
        <v>3</v>
      </c>
      <c r="AH1696" s="4"/>
      <c r="AI1696" s="19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1"/>
      <c r="AT1696" s="21"/>
      <c r="AU1696" s="21"/>
      <c r="AV1696" s="21"/>
      <c r="AW1696" s="21"/>
      <c r="AX1696" s="21"/>
      <c r="AY1696" s="21"/>
      <c r="AZ1696" s="21"/>
    </row>
    <row r="1697">
      <c r="A1697" s="12">
        <v>3406.0</v>
      </c>
      <c r="B1697" s="2" t="s">
        <v>1766</v>
      </c>
      <c r="C1697" s="3">
        <v>1.0</v>
      </c>
      <c r="D1697" s="4">
        <v>0.0</v>
      </c>
      <c r="E1697" s="4">
        <v>1.0E-7</v>
      </c>
      <c r="F1697" s="3">
        <v>1215.0</v>
      </c>
      <c r="G1697" s="43">
        <f t="shared" si="1"/>
        <v>29160</v>
      </c>
      <c r="H1697" s="43">
        <f t="shared" si="2"/>
        <v>291600000000</v>
      </c>
      <c r="I1697" s="43">
        <f t="shared" si="3"/>
        <v>12150000000</v>
      </c>
      <c r="J1697" s="43">
        <f t="shared" si="4"/>
        <v>33287671.23</v>
      </c>
      <c r="K1697" s="43">
        <f t="shared" si="17"/>
        <v>29160</v>
      </c>
      <c r="L1697" s="43">
        <f t="shared" si="6"/>
        <v>1215</v>
      </c>
      <c r="M1697" s="45">
        <v>1.0</v>
      </c>
      <c r="N1697" s="43">
        <f t="shared" si="116"/>
        <v>1.0000001</v>
      </c>
      <c r="O1697" s="43">
        <f t="shared" si="85"/>
        <v>1.0000001</v>
      </c>
      <c r="P1697" s="47">
        <f t="shared" si="115"/>
        <v>0.00000009999999</v>
      </c>
      <c r="Q1697" s="43">
        <f t="shared" si="10"/>
        <v>12150000000</v>
      </c>
      <c r="R1697" s="43">
        <f t="shared" si="11"/>
        <v>33287671.23</v>
      </c>
      <c r="S1697" s="43">
        <f t="shared" si="12"/>
        <v>0</v>
      </c>
      <c r="T1697" s="11">
        <f t="shared" si="13"/>
        <v>0.00000003004115226</v>
      </c>
      <c r="U1697" s="3">
        <v>246.0</v>
      </c>
      <c r="V1697" s="37">
        <f t="shared" si="64"/>
        <v>0.00000002024691358</v>
      </c>
      <c r="W1697" s="4" t="s">
        <v>3186</v>
      </c>
      <c r="X1697" s="4">
        <v>44.4</v>
      </c>
      <c r="Y1697" s="4">
        <f t="shared" si="15"/>
        <v>1065.6</v>
      </c>
      <c r="Z1697" s="48">
        <f t="shared" si="16"/>
        <v>0.000000003654320988</v>
      </c>
      <c r="AA1697" s="4" t="s">
        <v>3214</v>
      </c>
      <c r="AC1697">
        <v>0.0</v>
      </c>
      <c r="AD1697">
        <v>2.0</v>
      </c>
      <c r="AE1697">
        <v>2.0</v>
      </c>
      <c r="AF1697" s="49">
        <v>3.0</v>
      </c>
      <c r="AG1697" s="40">
        <f>AF1697+'RFactors (lead time &amp; failure)'!C:C</f>
        <v>3</v>
      </c>
      <c r="AH1697" s="4"/>
      <c r="AI1697" s="19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1"/>
      <c r="AT1697" s="21"/>
      <c r="AU1697" s="21"/>
      <c r="AV1697" s="21"/>
      <c r="AW1697" s="21"/>
      <c r="AX1697" s="21"/>
      <c r="AY1697" s="21"/>
      <c r="AZ1697" s="21"/>
    </row>
    <row r="1698">
      <c r="A1698" s="12">
        <v>3407.0</v>
      </c>
      <c r="B1698" s="2" t="s">
        <v>1767</v>
      </c>
      <c r="C1698" s="3">
        <v>1.0</v>
      </c>
      <c r="D1698" s="4">
        <v>0.0</v>
      </c>
      <c r="E1698" s="4">
        <v>1.0E-7</v>
      </c>
      <c r="F1698" s="3">
        <v>1215.0</v>
      </c>
      <c r="G1698" s="43">
        <f t="shared" si="1"/>
        <v>29160</v>
      </c>
      <c r="H1698" s="43">
        <f t="shared" si="2"/>
        <v>291600000000</v>
      </c>
      <c r="I1698" s="43">
        <f t="shared" si="3"/>
        <v>12150000000</v>
      </c>
      <c r="J1698" s="43">
        <f t="shared" si="4"/>
        <v>33287671.23</v>
      </c>
      <c r="K1698" s="43">
        <f t="shared" si="17"/>
        <v>29160</v>
      </c>
      <c r="L1698" s="43">
        <f t="shared" si="6"/>
        <v>1215</v>
      </c>
      <c r="M1698" s="45">
        <v>1.0</v>
      </c>
      <c r="N1698" s="43">
        <f t="shared" si="116"/>
        <v>1.0000001</v>
      </c>
      <c r="O1698" s="43">
        <f t="shared" si="85"/>
        <v>1.0000001</v>
      </c>
      <c r="P1698" s="47">
        <f t="shared" si="115"/>
        <v>0.00000009999999</v>
      </c>
      <c r="Q1698" s="43">
        <f t="shared" si="10"/>
        <v>12150000000</v>
      </c>
      <c r="R1698" s="43">
        <f t="shared" si="11"/>
        <v>33287671.23</v>
      </c>
      <c r="S1698" s="43">
        <f t="shared" si="12"/>
        <v>0</v>
      </c>
      <c r="T1698" s="11">
        <f t="shared" si="13"/>
        <v>0.00000003004115226</v>
      </c>
      <c r="U1698" s="3">
        <v>246.0</v>
      </c>
      <c r="V1698" s="37">
        <f t="shared" si="64"/>
        <v>0.00000002024691358</v>
      </c>
      <c r="W1698" s="4" t="s">
        <v>3186</v>
      </c>
      <c r="X1698" s="4">
        <v>44.4</v>
      </c>
      <c r="Y1698" s="4">
        <f t="shared" si="15"/>
        <v>1065.6</v>
      </c>
      <c r="Z1698" s="48">
        <f t="shared" si="16"/>
        <v>0.000000003654320988</v>
      </c>
      <c r="AA1698" s="4" t="s">
        <v>3214</v>
      </c>
      <c r="AC1698">
        <v>0.0</v>
      </c>
      <c r="AD1698">
        <v>2.0</v>
      </c>
      <c r="AE1698">
        <v>2.0</v>
      </c>
      <c r="AF1698" s="49">
        <v>3.0</v>
      </c>
      <c r="AG1698" s="40">
        <f>AF1698+'RFactors (lead time &amp; failure)'!C:C</f>
        <v>3</v>
      </c>
      <c r="AH1698" s="4"/>
      <c r="AI1698" s="19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1"/>
      <c r="AT1698" s="21"/>
      <c r="AU1698" s="21"/>
      <c r="AV1698" s="21"/>
      <c r="AW1698" s="21"/>
      <c r="AX1698" s="21"/>
      <c r="AY1698" s="21"/>
      <c r="AZ1698" s="21"/>
    </row>
    <row r="1699">
      <c r="A1699" s="12">
        <v>3408.0</v>
      </c>
      <c r="B1699" s="2" t="s">
        <v>1768</v>
      </c>
      <c r="C1699" s="3">
        <v>1.0</v>
      </c>
      <c r="D1699" s="4">
        <v>0.0</v>
      </c>
      <c r="E1699" s="4">
        <v>1.0E-7</v>
      </c>
      <c r="F1699" s="3">
        <v>1215.0</v>
      </c>
      <c r="G1699" s="43">
        <f t="shared" si="1"/>
        <v>29160</v>
      </c>
      <c r="H1699" s="43">
        <f t="shared" si="2"/>
        <v>291600000000</v>
      </c>
      <c r="I1699" s="43">
        <f t="shared" si="3"/>
        <v>12150000000</v>
      </c>
      <c r="J1699" s="43">
        <f t="shared" si="4"/>
        <v>33287671.23</v>
      </c>
      <c r="K1699" s="43">
        <f t="shared" si="17"/>
        <v>29160</v>
      </c>
      <c r="L1699" s="43">
        <f t="shared" si="6"/>
        <v>1215</v>
      </c>
      <c r="M1699" s="45">
        <v>1.0</v>
      </c>
      <c r="N1699" s="43">
        <f t="shared" si="116"/>
        <v>1.0000001</v>
      </c>
      <c r="O1699" s="43">
        <f t="shared" si="85"/>
        <v>1.0000001</v>
      </c>
      <c r="P1699" s="47">
        <f t="shared" si="115"/>
        <v>0.00000009999999</v>
      </c>
      <c r="Q1699" s="43">
        <f t="shared" si="10"/>
        <v>12150000000</v>
      </c>
      <c r="R1699" s="43">
        <f t="shared" si="11"/>
        <v>33287671.23</v>
      </c>
      <c r="S1699" s="43">
        <f t="shared" si="12"/>
        <v>0</v>
      </c>
      <c r="T1699" s="11">
        <f t="shared" si="13"/>
        <v>0.00000003004115226</v>
      </c>
      <c r="U1699" s="3">
        <v>246.0</v>
      </c>
      <c r="V1699" s="37">
        <f t="shared" si="64"/>
        <v>0.00000002024691358</v>
      </c>
      <c r="W1699" s="4" t="s">
        <v>3186</v>
      </c>
      <c r="X1699" s="4">
        <v>44.4</v>
      </c>
      <c r="Y1699" s="4">
        <f t="shared" si="15"/>
        <v>1065.6</v>
      </c>
      <c r="Z1699" s="48">
        <f t="shared" si="16"/>
        <v>0.000000003654320988</v>
      </c>
      <c r="AA1699" s="4" t="s">
        <v>3214</v>
      </c>
      <c r="AC1699">
        <v>0.0</v>
      </c>
      <c r="AD1699">
        <v>2.0</v>
      </c>
      <c r="AE1699">
        <v>2.0</v>
      </c>
      <c r="AF1699" s="49">
        <v>3.0</v>
      </c>
      <c r="AG1699" s="40">
        <f>AF1699+'RFactors (lead time &amp; failure)'!C:C</f>
        <v>3</v>
      </c>
      <c r="AH1699" s="4"/>
      <c r="AI1699" s="19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21"/>
      <c r="AV1699" s="21"/>
      <c r="AW1699" s="21"/>
      <c r="AX1699" s="21"/>
      <c r="AY1699" s="21"/>
      <c r="AZ1699" s="21"/>
    </row>
    <row r="1700">
      <c r="A1700" s="12">
        <v>3409.0</v>
      </c>
      <c r="B1700" s="2" t="s">
        <v>1769</v>
      </c>
      <c r="C1700" s="3">
        <v>1.0</v>
      </c>
      <c r="D1700" s="4">
        <v>0.0</v>
      </c>
      <c r="E1700" s="4">
        <v>1.0E-7</v>
      </c>
      <c r="F1700" s="3">
        <v>1215.0</v>
      </c>
      <c r="G1700" s="43">
        <f t="shared" si="1"/>
        <v>29160</v>
      </c>
      <c r="H1700" s="43">
        <f t="shared" si="2"/>
        <v>291600000000</v>
      </c>
      <c r="I1700" s="43">
        <f t="shared" si="3"/>
        <v>12150000000</v>
      </c>
      <c r="J1700" s="43">
        <f t="shared" si="4"/>
        <v>33287671.23</v>
      </c>
      <c r="K1700" s="43">
        <f t="shared" si="17"/>
        <v>29160</v>
      </c>
      <c r="L1700" s="43">
        <f t="shared" si="6"/>
        <v>1215</v>
      </c>
      <c r="M1700" s="45">
        <v>1.0</v>
      </c>
      <c r="N1700" s="43">
        <f t="shared" si="116"/>
        <v>1.0000001</v>
      </c>
      <c r="O1700" s="43">
        <f t="shared" si="85"/>
        <v>1.0000001</v>
      </c>
      <c r="P1700" s="47">
        <f t="shared" si="115"/>
        <v>0.00000009999999</v>
      </c>
      <c r="Q1700" s="43">
        <f t="shared" si="10"/>
        <v>12150000000</v>
      </c>
      <c r="R1700" s="43">
        <f t="shared" si="11"/>
        <v>33287671.23</v>
      </c>
      <c r="S1700" s="43">
        <f t="shared" si="12"/>
        <v>0</v>
      </c>
      <c r="T1700" s="11">
        <f t="shared" si="13"/>
        <v>0.00000003004115226</v>
      </c>
      <c r="U1700" s="3">
        <v>246.0</v>
      </c>
      <c r="V1700" s="37">
        <f t="shared" si="64"/>
        <v>0.00000002024691358</v>
      </c>
      <c r="W1700" s="4" t="s">
        <v>3186</v>
      </c>
      <c r="X1700" s="4">
        <v>44.4</v>
      </c>
      <c r="Y1700" s="4">
        <f t="shared" si="15"/>
        <v>1065.6</v>
      </c>
      <c r="Z1700" s="48">
        <f t="shared" si="16"/>
        <v>0.000000003654320988</v>
      </c>
      <c r="AA1700" s="4" t="s">
        <v>3214</v>
      </c>
      <c r="AC1700">
        <v>0.0</v>
      </c>
      <c r="AD1700">
        <v>2.0</v>
      </c>
      <c r="AE1700">
        <v>2.0</v>
      </c>
      <c r="AF1700" s="49">
        <v>3.0</v>
      </c>
      <c r="AG1700" s="40">
        <f>AF1700+'RFactors (lead time &amp; failure)'!C:C</f>
        <v>3</v>
      </c>
      <c r="AH1700" s="4"/>
      <c r="AI1700" s="19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21"/>
      <c r="AV1700" s="21"/>
      <c r="AW1700" s="21"/>
      <c r="AX1700" s="21"/>
      <c r="AY1700" s="21"/>
      <c r="AZ1700" s="21"/>
    </row>
    <row r="1701">
      <c r="A1701" s="12">
        <v>3410.0</v>
      </c>
      <c r="B1701" s="2" t="s">
        <v>1770</v>
      </c>
      <c r="C1701" s="3">
        <v>1.0</v>
      </c>
      <c r="D1701" s="4">
        <v>0.0</v>
      </c>
      <c r="E1701" s="4">
        <v>1.0E-7</v>
      </c>
      <c r="F1701" s="3">
        <v>1215.0</v>
      </c>
      <c r="G1701" s="43">
        <f t="shared" si="1"/>
        <v>29160</v>
      </c>
      <c r="H1701" s="43">
        <f t="shared" si="2"/>
        <v>291600000000</v>
      </c>
      <c r="I1701" s="43">
        <f t="shared" si="3"/>
        <v>12150000000</v>
      </c>
      <c r="J1701" s="43">
        <f t="shared" si="4"/>
        <v>33287671.23</v>
      </c>
      <c r="K1701" s="43">
        <f t="shared" si="17"/>
        <v>29160</v>
      </c>
      <c r="L1701" s="43">
        <f t="shared" si="6"/>
        <v>1215</v>
      </c>
      <c r="M1701" s="45">
        <v>1.0</v>
      </c>
      <c r="N1701" s="43">
        <f t="shared" si="116"/>
        <v>1.0000001</v>
      </c>
      <c r="O1701" s="43">
        <f t="shared" si="85"/>
        <v>1.0000001</v>
      </c>
      <c r="P1701" s="47">
        <f t="shared" si="115"/>
        <v>0.00000009999999</v>
      </c>
      <c r="Q1701" s="43">
        <f t="shared" si="10"/>
        <v>12150000000</v>
      </c>
      <c r="R1701" s="43">
        <f t="shared" si="11"/>
        <v>33287671.23</v>
      </c>
      <c r="S1701" s="43">
        <f t="shared" si="12"/>
        <v>0</v>
      </c>
      <c r="T1701" s="11">
        <f t="shared" si="13"/>
        <v>0.00000003004115226</v>
      </c>
      <c r="U1701" s="3">
        <v>246.0</v>
      </c>
      <c r="V1701" s="37">
        <f t="shared" si="64"/>
        <v>0.00000002024691358</v>
      </c>
      <c r="W1701" s="4" t="s">
        <v>3186</v>
      </c>
      <c r="X1701" s="4">
        <v>44.4</v>
      </c>
      <c r="Y1701" s="4">
        <f t="shared" si="15"/>
        <v>1065.6</v>
      </c>
      <c r="Z1701" s="48">
        <f t="shared" si="16"/>
        <v>0.000000003654320988</v>
      </c>
      <c r="AA1701" s="4" t="s">
        <v>3214</v>
      </c>
      <c r="AC1701">
        <v>0.0</v>
      </c>
      <c r="AD1701">
        <v>2.0</v>
      </c>
      <c r="AE1701">
        <v>2.0</v>
      </c>
      <c r="AF1701" s="49">
        <v>3.0</v>
      </c>
      <c r="AG1701" s="40">
        <f>AF1701+'RFactors (lead time &amp; failure)'!C:C</f>
        <v>3</v>
      </c>
      <c r="AH1701" s="4"/>
      <c r="AI1701" s="19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21"/>
      <c r="AV1701" s="21"/>
      <c r="AW1701" s="21"/>
      <c r="AX1701" s="21"/>
      <c r="AY1701" s="21"/>
      <c r="AZ1701" s="21"/>
    </row>
    <row r="1702">
      <c r="A1702" s="12">
        <v>3411.0</v>
      </c>
      <c r="B1702" s="2" t="s">
        <v>1771</v>
      </c>
      <c r="C1702" s="3">
        <v>1.0</v>
      </c>
      <c r="D1702" s="4">
        <v>0.0</v>
      </c>
      <c r="E1702" s="4">
        <v>1.0E-7</v>
      </c>
      <c r="F1702" s="3">
        <v>1215.0</v>
      </c>
      <c r="G1702" s="43">
        <f t="shared" si="1"/>
        <v>29160</v>
      </c>
      <c r="H1702" s="43">
        <f t="shared" si="2"/>
        <v>291600000000</v>
      </c>
      <c r="I1702" s="43">
        <f t="shared" si="3"/>
        <v>12150000000</v>
      </c>
      <c r="J1702" s="43">
        <f t="shared" si="4"/>
        <v>33287671.23</v>
      </c>
      <c r="K1702" s="43">
        <f t="shared" si="17"/>
        <v>29160</v>
      </c>
      <c r="L1702" s="43">
        <f t="shared" si="6"/>
        <v>1215</v>
      </c>
      <c r="M1702" s="45">
        <v>1.0</v>
      </c>
      <c r="N1702" s="43">
        <f t="shared" si="116"/>
        <v>1.0000001</v>
      </c>
      <c r="O1702" s="43">
        <f t="shared" si="85"/>
        <v>1.0000001</v>
      </c>
      <c r="P1702" s="47">
        <f t="shared" si="115"/>
        <v>0.00000009999999</v>
      </c>
      <c r="Q1702" s="43">
        <f t="shared" si="10"/>
        <v>12150000000</v>
      </c>
      <c r="R1702" s="43">
        <f t="shared" si="11"/>
        <v>33287671.23</v>
      </c>
      <c r="S1702" s="43">
        <f t="shared" si="12"/>
        <v>0</v>
      </c>
      <c r="T1702" s="11">
        <f t="shared" si="13"/>
        <v>0.00000003004115226</v>
      </c>
      <c r="U1702" s="3">
        <v>246.0</v>
      </c>
      <c r="V1702" s="37">
        <f t="shared" si="64"/>
        <v>0.00000002024691358</v>
      </c>
      <c r="W1702" s="4" t="s">
        <v>3186</v>
      </c>
      <c r="X1702" s="4">
        <v>44.4</v>
      </c>
      <c r="Y1702" s="4">
        <f t="shared" si="15"/>
        <v>1065.6</v>
      </c>
      <c r="Z1702" s="48">
        <f t="shared" si="16"/>
        <v>0.000000003654320988</v>
      </c>
      <c r="AA1702" s="4" t="s">
        <v>3214</v>
      </c>
      <c r="AC1702">
        <v>0.0</v>
      </c>
      <c r="AD1702">
        <v>2.0</v>
      </c>
      <c r="AE1702">
        <v>2.0</v>
      </c>
      <c r="AF1702" s="49">
        <v>3.0</v>
      </c>
      <c r="AG1702" s="40">
        <f>AF1702+'RFactors (lead time &amp; failure)'!C:C</f>
        <v>3</v>
      </c>
      <c r="AH1702" s="4"/>
      <c r="AI1702" s="19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1"/>
      <c r="AT1702" s="21"/>
      <c r="AU1702" s="21"/>
      <c r="AV1702" s="21"/>
      <c r="AW1702" s="21"/>
      <c r="AX1702" s="21"/>
      <c r="AY1702" s="21"/>
      <c r="AZ1702" s="21"/>
    </row>
    <row r="1703">
      <c r="A1703" s="12">
        <v>3412.0</v>
      </c>
      <c r="B1703" s="2" t="s">
        <v>1772</v>
      </c>
      <c r="C1703" s="3">
        <v>1.0</v>
      </c>
      <c r="D1703" s="4">
        <v>0.0</v>
      </c>
      <c r="E1703" s="4">
        <v>1.0E-7</v>
      </c>
      <c r="F1703" s="3">
        <v>1215.0</v>
      </c>
      <c r="G1703" s="43">
        <f t="shared" si="1"/>
        <v>29160</v>
      </c>
      <c r="H1703" s="43">
        <f t="shared" si="2"/>
        <v>291600000000</v>
      </c>
      <c r="I1703" s="43">
        <f t="shared" si="3"/>
        <v>12150000000</v>
      </c>
      <c r="J1703" s="43">
        <f t="shared" si="4"/>
        <v>33287671.23</v>
      </c>
      <c r="K1703" s="43">
        <f t="shared" si="17"/>
        <v>29160</v>
      </c>
      <c r="L1703" s="43">
        <f t="shared" si="6"/>
        <v>1215</v>
      </c>
      <c r="M1703" s="45">
        <v>1.0</v>
      </c>
      <c r="N1703" s="43">
        <f t="shared" si="116"/>
        <v>1.0000001</v>
      </c>
      <c r="O1703" s="43">
        <f t="shared" si="85"/>
        <v>1.0000001</v>
      </c>
      <c r="P1703" s="47">
        <f t="shared" si="115"/>
        <v>0.00000009999999</v>
      </c>
      <c r="Q1703" s="43">
        <f t="shared" si="10"/>
        <v>12150000000</v>
      </c>
      <c r="R1703" s="43">
        <f t="shared" si="11"/>
        <v>33287671.23</v>
      </c>
      <c r="S1703" s="43">
        <f t="shared" si="12"/>
        <v>0</v>
      </c>
      <c r="T1703" s="11">
        <f t="shared" si="13"/>
        <v>0.00000003004115226</v>
      </c>
      <c r="U1703" s="3">
        <v>246.0</v>
      </c>
      <c r="V1703" s="37">
        <f t="shared" si="64"/>
        <v>0.00000002024691358</v>
      </c>
      <c r="W1703" s="4" t="s">
        <v>3186</v>
      </c>
      <c r="X1703" s="4">
        <v>44.4</v>
      </c>
      <c r="Y1703" s="4">
        <f t="shared" si="15"/>
        <v>1065.6</v>
      </c>
      <c r="Z1703" s="48">
        <f t="shared" si="16"/>
        <v>0.000000003654320988</v>
      </c>
      <c r="AA1703" s="4" t="s">
        <v>3214</v>
      </c>
      <c r="AC1703">
        <v>0.0</v>
      </c>
      <c r="AD1703">
        <v>2.0</v>
      </c>
      <c r="AE1703">
        <v>2.0</v>
      </c>
      <c r="AF1703" s="49">
        <v>3.0</v>
      </c>
      <c r="AG1703" s="40">
        <f>AF1703+'RFactors (lead time &amp; failure)'!C:C</f>
        <v>3</v>
      </c>
      <c r="AH1703" s="4"/>
      <c r="AI1703" s="19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21"/>
      <c r="AV1703" s="21"/>
      <c r="AW1703" s="21"/>
      <c r="AX1703" s="21"/>
      <c r="AY1703" s="21"/>
      <c r="AZ1703" s="21"/>
    </row>
    <row r="1704">
      <c r="A1704" s="12">
        <v>3413.0</v>
      </c>
      <c r="B1704" s="2" t="s">
        <v>1773</v>
      </c>
      <c r="C1704" s="3">
        <v>1.0</v>
      </c>
      <c r="D1704" s="4">
        <v>0.0</v>
      </c>
      <c r="E1704" s="4">
        <v>1.0E-7</v>
      </c>
      <c r="F1704" s="3">
        <v>1215.0</v>
      </c>
      <c r="G1704" s="43">
        <f t="shared" si="1"/>
        <v>29160</v>
      </c>
      <c r="H1704" s="43">
        <f t="shared" si="2"/>
        <v>291600000000</v>
      </c>
      <c r="I1704" s="43">
        <f t="shared" si="3"/>
        <v>12150000000</v>
      </c>
      <c r="J1704" s="43">
        <f t="shared" si="4"/>
        <v>33287671.23</v>
      </c>
      <c r="K1704" s="43">
        <f t="shared" si="17"/>
        <v>29160</v>
      </c>
      <c r="L1704" s="43">
        <f t="shared" si="6"/>
        <v>1215</v>
      </c>
      <c r="M1704" s="45">
        <v>1.0</v>
      </c>
      <c r="N1704" s="43">
        <f t="shared" si="116"/>
        <v>1.0000001</v>
      </c>
      <c r="O1704" s="43">
        <f t="shared" si="85"/>
        <v>1.0000001</v>
      </c>
      <c r="P1704" s="47">
        <f t="shared" si="115"/>
        <v>0.00000009999999</v>
      </c>
      <c r="Q1704" s="43">
        <f t="shared" si="10"/>
        <v>12150000000</v>
      </c>
      <c r="R1704" s="43">
        <f t="shared" si="11"/>
        <v>33287671.23</v>
      </c>
      <c r="S1704" s="43">
        <f t="shared" si="12"/>
        <v>0</v>
      </c>
      <c r="T1704" s="11">
        <f t="shared" si="13"/>
        <v>0.00000003004115226</v>
      </c>
      <c r="U1704" s="3">
        <v>246.0</v>
      </c>
      <c r="V1704" s="37">
        <f t="shared" si="64"/>
        <v>0.00000002024691358</v>
      </c>
      <c r="W1704" s="4" t="s">
        <v>3186</v>
      </c>
      <c r="X1704" s="4">
        <v>44.4</v>
      </c>
      <c r="Y1704" s="4">
        <f t="shared" si="15"/>
        <v>1065.6</v>
      </c>
      <c r="Z1704" s="48">
        <f t="shared" si="16"/>
        <v>0.000000003654320988</v>
      </c>
      <c r="AA1704" s="4" t="s">
        <v>3214</v>
      </c>
      <c r="AC1704">
        <v>0.0</v>
      </c>
      <c r="AD1704">
        <v>2.0</v>
      </c>
      <c r="AE1704">
        <v>2.0</v>
      </c>
      <c r="AF1704" s="49">
        <v>3.0</v>
      </c>
      <c r="AG1704" s="40">
        <f>AF1704+'RFactors (lead time &amp; failure)'!C:C</f>
        <v>3</v>
      </c>
      <c r="AH1704" s="4"/>
      <c r="AI1704" s="19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1"/>
      <c r="AU1704" s="21"/>
      <c r="AV1704" s="21"/>
      <c r="AW1704" s="21"/>
      <c r="AX1704" s="21"/>
      <c r="AY1704" s="21"/>
      <c r="AZ1704" s="21"/>
    </row>
    <row r="1705">
      <c r="A1705" s="12">
        <v>3414.0</v>
      </c>
      <c r="B1705" s="2" t="s">
        <v>1774</v>
      </c>
      <c r="C1705" s="3">
        <v>1.0</v>
      </c>
      <c r="D1705" s="4">
        <v>0.0</v>
      </c>
      <c r="E1705" s="4">
        <v>1.0E-7</v>
      </c>
      <c r="F1705" s="3">
        <v>1215.0</v>
      </c>
      <c r="G1705" s="43">
        <f t="shared" si="1"/>
        <v>29160</v>
      </c>
      <c r="H1705" s="43">
        <f t="shared" si="2"/>
        <v>291600000000</v>
      </c>
      <c r="I1705" s="43">
        <f t="shared" si="3"/>
        <v>12150000000</v>
      </c>
      <c r="J1705" s="43">
        <f t="shared" si="4"/>
        <v>33287671.23</v>
      </c>
      <c r="K1705" s="43">
        <f t="shared" si="17"/>
        <v>29160</v>
      </c>
      <c r="L1705" s="43">
        <f t="shared" si="6"/>
        <v>1215</v>
      </c>
      <c r="M1705" s="45">
        <v>1.0</v>
      </c>
      <c r="N1705" s="43">
        <f t="shared" si="116"/>
        <v>1.0000001</v>
      </c>
      <c r="O1705" s="43">
        <f t="shared" si="85"/>
        <v>1.0000001</v>
      </c>
      <c r="P1705" s="47">
        <f t="shared" si="115"/>
        <v>0.00000009999999</v>
      </c>
      <c r="Q1705" s="43">
        <f t="shared" si="10"/>
        <v>12150000000</v>
      </c>
      <c r="R1705" s="43">
        <f t="shared" si="11"/>
        <v>33287671.23</v>
      </c>
      <c r="S1705" s="43">
        <f t="shared" si="12"/>
        <v>0</v>
      </c>
      <c r="T1705" s="11">
        <f t="shared" si="13"/>
        <v>0.00000003004115226</v>
      </c>
      <c r="U1705" s="3">
        <v>246.0</v>
      </c>
      <c r="V1705" s="37">
        <f t="shared" si="64"/>
        <v>0.00000002024691358</v>
      </c>
      <c r="W1705" s="4" t="s">
        <v>3186</v>
      </c>
      <c r="X1705" s="4">
        <v>44.4</v>
      </c>
      <c r="Y1705" s="4">
        <f t="shared" si="15"/>
        <v>1065.6</v>
      </c>
      <c r="Z1705" s="48">
        <f t="shared" si="16"/>
        <v>0.000000003654320988</v>
      </c>
      <c r="AA1705" s="4" t="s">
        <v>3214</v>
      </c>
      <c r="AC1705">
        <v>0.0</v>
      </c>
      <c r="AD1705">
        <v>2.0</v>
      </c>
      <c r="AE1705">
        <v>2.0</v>
      </c>
      <c r="AF1705" s="49">
        <v>3.0</v>
      </c>
      <c r="AG1705" s="40">
        <f>AF1705+'RFactors (lead time &amp; failure)'!C:C</f>
        <v>3</v>
      </c>
      <c r="AH1705" s="4"/>
      <c r="AI1705" s="19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1"/>
      <c r="AT1705" s="21"/>
      <c r="AU1705" s="21"/>
      <c r="AV1705" s="21"/>
      <c r="AW1705" s="21"/>
      <c r="AX1705" s="21"/>
      <c r="AY1705" s="21"/>
      <c r="AZ1705" s="21"/>
    </row>
    <row r="1706">
      <c r="A1706" s="12">
        <v>3415.0</v>
      </c>
      <c r="B1706" s="2" t="s">
        <v>1775</v>
      </c>
      <c r="C1706" s="3">
        <v>1.0</v>
      </c>
      <c r="D1706" s="4">
        <v>0.0</v>
      </c>
      <c r="E1706" s="4">
        <v>1.0E-7</v>
      </c>
      <c r="F1706" s="3">
        <v>1215.0</v>
      </c>
      <c r="G1706" s="43">
        <f t="shared" si="1"/>
        <v>29160</v>
      </c>
      <c r="H1706" s="43">
        <f t="shared" si="2"/>
        <v>291600000000</v>
      </c>
      <c r="I1706" s="43">
        <f t="shared" si="3"/>
        <v>12150000000</v>
      </c>
      <c r="J1706" s="43">
        <f t="shared" si="4"/>
        <v>33287671.23</v>
      </c>
      <c r="K1706" s="43">
        <f t="shared" si="17"/>
        <v>29160</v>
      </c>
      <c r="L1706" s="43">
        <f t="shared" si="6"/>
        <v>1215</v>
      </c>
      <c r="M1706" s="45">
        <v>3.0</v>
      </c>
      <c r="N1706" s="43">
        <f t="shared" si="116"/>
        <v>3.0000001</v>
      </c>
      <c r="O1706" s="43">
        <f t="shared" si="85"/>
        <v>1.000000033</v>
      </c>
      <c r="P1706" s="47">
        <f t="shared" si="115"/>
        <v>0.00000009999999667</v>
      </c>
      <c r="Q1706" s="43">
        <f t="shared" si="10"/>
        <v>36450000000</v>
      </c>
      <c r="R1706" s="43">
        <f t="shared" si="11"/>
        <v>99863013.7</v>
      </c>
      <c r="S1706" s="43">
        <f t="shared" si="12"/>
        <v>0</v>
      </c>
      <c r="T1706" s="11">
        <f t="shared" si="13"/>
        <v>0.00000003004115226</v>
      </c>
      <c r="U1706" s="3">
        <v>246.0</v>
      </c>
      <c r="V1706" s="37">
        <f t="shared" si="64"/>
        <v>0.00000002024691358</v>
      </c>
      <c r="W1706" s="4" t="s">
        <v>3186</v>
      </c>
      <c r="X1706" s="4">
        <v>44.4</v>
      </c>
      <c r="Y1706" s="4">
        <f t="shared" si="15"/>
        <v>1065.6</v>
      </c>
      <c r="Z1706" s="48">
        <f t="shared" si="16"/>
        <v>0.000000003654320988</v>
      </c>
      <c r="AA1706" s="4" t="s">
        <v>3214</v>
      </c>
      <c r="AC1706">
        <v>0.0</v>
      </c>
      <c r="AD1706">
        <v>2.0</v>
      </c>
      <c r="AE1706">
        <v>2.0</v>
      </c>
      <c r="AF1706" s="49">
        <v>3.0</v>
      </c>
      <c r="AG1706" s="40">
        <f>AF1706+'RFactors (lead time &amp; failure)'!C:C</f>
        <v>3</v>
      </c>
      <c r="AH1706" s="4"/>
      <c r="AI1706" s="19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1"/>
      <c r="AU1706" s="21"/>
      <c r="AV1706" s="21"/>
      <c r="AW1706" s="21"/>
      <c r="AX1706" s="21"/>
      <c r="AY1706" s="21"/>
      <c r="AZ1706" s="21"/>
    </row>
    <row r="1707">
      <c r="A1707" s="12">
        <v>3416.0</v>
      </c>
      <c r="B1707" s="2" t="s">
        <v>1776</v>
      </c>
      <c r="C1707" s="3">
        <v>1.0</v>
      </c>
      <c r="D1707" s="4">
        <v>0.0</v>
      </c>
      <c r="E1707" s="4">
        <v>1.0E-7</v>
      </c>
      <c r="F1707" s="3">
        <v>1215.0</v>
      </c>
      <c r="G1707" s="43">
        <f t="shared" si="1"/>
        <v>29160</v>
      </c>
      <c r="H1707" s="43">
        <f t="shared" si="2"/>
        <v>291600000000</v>
      </c>
      <c r="I1707" s="43">
        <f t="shared" si="3"/>
        <v>12150000000</v>
      </c>
      <c r="J1707" s="43">
        <f t="shared" si="4"/>
        <v>33287671.23</v>
      </c>
      <c r="K1707" s="43">
        <f t="shared" si="17"/>
        <v>29160</v>
      </c>
      <c r="L1707" s="43">
        <f t="shared" si="6"/>
        <v>1215</v>
      </c>
      <c r="M1707" s="45">
        <v>1.0</v>
      </c>
      <c r="N1707" s="43">
        <f t="shared" si="116"/>
        <v>1.0000001</v>
      </c>
      <c r="O1707" s="43">
        <f t="shared" si="85"/>
        <v>1.0000001</v>
      </c>
      <c r="P1707" s="47">
        <f t="shared" si="115"/>
        <v>0.00000009999999</v>
      </c>
      <c r="Q1707" s="43">
        <f t="shared" si="10"/>
        <v>12150000000</v>
      </c>
      <c r="R1707" s="43">
        <f t="shared" si="11"/>
        <v>33287671.23</v>
      </c>
      <c r="S1707" s="43">
        <f t="shared" si="12"/>
        <v>0</v>
      </c>
      <c r="T1707" s="11">
        <f t="shared" si="13"/>
        <v>0.00000003004115226</v>
      </c>
      <c r="U1707" s="3">
        <v>246.0</v>
      </c>
      <c r="V1707" s="37">
        <f t="shared" si="64"/>
        <v>0.00000002024691358</v>
      </c>
      <c r="W1707" s="4" t="s">
        <v>3186</v>
      </c>
      <c r="X1707" s="4">
        <v>44.4</v>
      </c>
      <c r="Y1707" s="4">
        <f t="shared" si="15"/>
        <v>1065.6</v>
      </c>
      <c r="Z1707" s="48">
        <f t="shared" si="16"/>
        <v>0.000000003654320988</v>
      </c>
      <c r="AA1707" s="4" t="s">
        <v>3214</v>
      </c>
      <c r="AC1707">
        <v>0.0</v>
      </c>
      <c r="AD1707">
        <v>2.0</v>
      </c>
      <c r="AE1707">
        <v>2.0</v>
      </c>
      <c r="AF1707" s="49">
        <v>3.0</v>
      </c>
      <c r="AG1707" s="40">
        <f>AF1707+'RFactors (lead time &amp; failure)'!C:C</f>
        <v>3</v>
      </c>
      <c r="AH1707" s="4"/>
      <c r="AI1707" s="19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21"/>
      <c r="AV1707" s="21"/>
      <c r="AW1707" s="21"/>
      <c r="AX1707" s="21"/>
      <c r="AY1707" s="21"/>
      <c r="AZ1707" s="21"/>
    </row>
    <row r="1708">
      <c r="A1708" s="12">
        <v>3417.0</v>
      </c>
      <c r="B1708" s="2" t="s">
        <v>1777</v>
      </c>
      <c r="C1708" s="3">
        <v>1.0</v>
      </c>
      <c r="D1708" s="4">
        <v>0.0</v>
      </c>
      <c r="E1708" s="4">
        <v>1.0E-7</v>
      </c>
      <c r="F1708" s="3">
        <v>1215.0</v>
      </c>
      <c r="G1708" s="43">
        <f t="shared" si="1"/>
        <v>29160</v>
      </c>
      <c r="H1708" s="43">
        <f t="shared" si="2"/>
        <v>291600000000</v>
      </c>
      <c r="I1708" s="43">
        <f t="shared" si="3"/>
        <v>12150000000</v>
      </c>
      <c r="J1708" s="43">
        <f t="shared" si="4"/>
        <v>33287671.23</v>
      </c>
      <c r="K1708" s="43">
        <f t="shared" si="17"/>
        <v>29160</v>
      </c>
      <c r="L1708" s="43">
        <f t="shared" si="6"/>
        <v>1215</v>
      </c>
      <c r="M1708" s="45">
        <v>1.0</v>
      </c>
      <c r="N1708" s="43">
        <f t="shared" si="116"/>
        <v>1.0000001</v>
      </c>
      <c r="O1708" s="43">
        <f t="shared" si="85"/>
        <v>1.0000001</v>
      </c>
      <c r="P1708" s="47">
        <f t="shared" si="115"/>
        <v>0.00000009999999</v>
      </c>
      <c r="Q1708" s="43">
        <f t="shared" si="10"/>
        <v>12150000000</v>
      </c>
      <c r="R1708" s="43">
        <f t="shared" si="11"/>
        <v>33287671.23</v>
      </c>
      <c r="S1708" s="43">
        <f t="shared" si="12"/>
        <v>0</v>
      </c>
      <c r="T1708" s="11">
        <f t="shared" si="13"/>
        <v>0.00000003004115226</v>
      </c>
      <c r="U1708" s="3">
        <v>246.0</v>
      </c>
      <c r="V1708" s="37">
        <f t="shared" si="64"/>
        <v>0.00000002024691358</v>
      </c>
      <c r="W1708" s="4" t="s">
        <v>3186</v>
      </c>
      <c r="X1708" s="4">
        <v>44.4</v>
      </c>
      <c r="Y1708" s="4">
        <f t="shared" si="15"/>
        <v>1065.6</v>
      </c>
      <c r="Z1708" s="48">
        <f t="shared" si="16"/>
        <v>0.000000003654320988</v>
      </c>
      <c r="AA1708" s="4" t="s">
        <v>3214</v>
      </c>
      <c r="AC1708">
        <v>0.0</v>
      </c>
      <c r="AD1708">
        <v>2.0</v>
      </c>
      <c r="AE1708">
        <v>2.0</v>
      </c>
      <c r="AF1708" s="49">
        <v>3.0</v>
      </c>
      <c r="AG1708" s="40">
        <f>AF1708+'RFactors (lead time &amp; failure)'!C:C</f>
        <v>3</v>
      </c>
      <c r="AH1708" s="4"/>
      <c r="AI1708" s="19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21"/>
      <c r="AV1708" s="21"/>
      <c r="AW1708" s="21"/>
      <c r="AX1708" s="21"/>
      <c r="AY1708" s="21"/>
      <c r="AZ1708" s="21"/>
    </row>
    <row r="1709">
      <c r="A1709" s="12">
        <v>3418.0</v>
      </c>
      <c r="B1709" s="2" t="s">
        <v>1778</v>
      </c>
      <c r="C1709" s="3">
        <v>1.0</v>
      </c>
      <c r="D1709" s="4">
        <v>0.0</v>
      </c>
      <c r="E1709" s="4">
        <v>1.0E-7</v>
      </c>
      <c r="F1709" s="3">
        <v>1215.0</v>
      </c>
      <c r="G1709" s="43">
        <f t="shared" si="1"/>
        <v>29160</v>
      </c>
      <c r="H1709" s="43">
        <f t="shared" si="2"/>
        <v>291600000000</v>
      </c>
      <c r="I1709" s="43">
        <f t="shared" si="3"/>
        <v>12150000000</v>
      </c>
      <c r="J1709" s="43">
        <f t="shared" si="4"/>
        <v>33287671.23</v>
      </c>
      <c r="K1709" s="43">
        <f t="shared" si="17"/>
        <v>29160</v>
      </c>
      <c r="L1709" s="43">
        <f t="shared" si="6"/>
        <v>1215</v>
      </c>
      <c r="M1709" s="45">
        <v>1.0</v>
      </c>
      <c r="N1709" s="43">
        <f t="shared" si="116"/>
        <v>1.0000001</v>
      </c>
      <c r="O1709" s="43">
        <f t="shared" si="85"/>
        <v>1.0000001</v>
      </c>
      <c r="P1709" s="47">
        <f t="shared" si="115"/>
        <v>0.00000009999999</v>
      </c>
      <c r="Q1709" s="43">
        <f t="shared" si="10"/>
        <v>12150000000</v>
      </c>
      <c r="R1709" s="43">
        <f t="shared" si="11"/>
        <v>33287671.23</v>
      </c>
      <c r="S1709" s="43">
        <f t="shared" si="12"/>
        <v>0</v>
      </c>
      <c r="T1709" s="11">
        <f t="shared" si="13"/>
        <v>0.00000003004115226</v>
      </c>
      <c r="U1709" s="3">
        <v>246.0</v>
      </c>
      <c r="V1709" s="37">
        <f t="shared" si="64"/>
        <v>0.00000002024691358</v>
      </c>
      <c r="W1709" s="4" t="s">
        <v>3186</v>
      </c>
      <c r="X1709" s="4">
        <v>44.4</v>
      </c>
      <c r="Y1709" s="4">
        <f t="shared" si="15"/>
        <v>1065.6</v>
      </c>
      <c r="Z1709" s="48">
        <f t="shared" si="16"/>
        <v>0.000000003654320988</v>
      </c>
      <c r="AA1709" s="4" t="s">
        <v>3214</v>
      </c>
      <c r="AC1709">
        <v>0.0</v>
      </c>
      <c r="AD1709">
        <v>2.0</v>
      </c>
      <c r="AE1709">
        <v>2.0</v>
      </c>
      <c r="AF1709" s="49">
        <v>3.0</v>
      </c>
      <c r="AG1709" s="40">
        <f>AF1709+'RFactors (lead time &amp; failure)'!C:C</f>
        <v>3</v>
      </c>
      <c r="AH1709" s="4"/>
      <c r="AI1709" s="19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1"/>
      <c r="AT1709" s="21"/>
      <c r="AU1709" s="21"/>
      <c r="AV1709" s="21"/>
      <c r="AW1709" s="21"/>
      <c r="AX1709" s="21"/>
      <c r="AY1709" s="21"/>
      <c r="AZ1709" s="21"/>
    </row>
    <row r="1710">
      <c r="A1710" s="12">
        <v>3419.0</v>
      </c>
      <c r="B1710" s="2" t="s">
        <v>1779</v>
      </c>
      <c r="C1710" s="3">
        <v>1.0</v>
      </c>
      <c r="D1710" s="4">
        <v>0.0</v>
      </c>
      <c r="E1710" s="4">
        <v>1.0E-7</v>
      </c>
      <c r="F1710" s="3">
        <v>1215.0</v>
      </c>
      <c r="G1710" s="43">
        <f t="shared" si="1"/>
        <v>29160</v>
      </c>
      <c r="H1710" s="43">
        <f t="shared" si="2"/>
        <v>291600000000</v>
      </c>
      <c r="I1710" s="43">
        <f t="shared" si="3"/>
        <v>12150000000</v>
      </c>
      <c r="J1710" s="43">
        <f t="shared" si="4"/>
        <v>33287671.23</v>
      </c>
      <c r="K1710" s="43">
        <f t="shared" si="17"/>
        <v>29160</v>
      </c>
      <c r="L1710" s="43">
        <f t="shared" si="6"/>
        <v>1215</v>
      </c>
      <c r="M1710" s="45">
        <v>1.0</v>
      </c>
      <c r="N1710" s="43">
        <f t="shared" si="116"/>
        <v>1.0000001</v>
      </c>
      <c r="O1710" s="43">
        <f t="shared" si="85"/>
        <v>1.0000001</v>
      </c>
      <c r="P1710" s="47">
        <f t="shared" si="115"/>
        <v>0.00000009999999</v>
      </c>
      <c r="Q1710" s="43">
        <f t="shared" si="10"/>
        <v>12150000000</v>
      </c>
      <c r="R1710" s="43">
        <f t="shared" si="11"/>
        <v>33287671.23</v>
      </c>
      <c r="S1710" s="43">
        <f t="shared" si="12"/>
        <v>0</v>
      </c>
      <c r="T1710" s="11">
        <f t="shared" si="13"/>
        <v>0.00000003004115226</v>
      </c>
      <c r="U1710" s="3">
        <v>246.0</v>
      </c>
      <c r="V1710" s="37">
        <f t="shared" si="64"/>
        <v>0.00000002024691358</v>
      </c>
      <c r="W1710" s="4" t="s">
        <v>3186</v>
      </c>
      <c r="X1710" s="4">
        <v>44.4</v>
      </c>
      <c r="Y1710" s="4">
        <f t="shared" si="15"/>
        <v>1065.6</v>
      </c>
      <c r="Z1710" s="48">
        <f t="shared" si="16"/>
        <v>0.000000003654320988</v>
      </c>
      <c r="AA1710" s="4" t="s">
        <v>3214</v>
      </c>
      <c r="AC1710">
        <v>0.0</v>
      </c>
      <c r="AD1710">
        <v>2.0</v>
      </c>
      <c r="AE1710">
        <v>2.0</v>
      </c>
      <c r="AF1710" s="49">
        <v>3.0</v>
      </c>
      <c r="AG1710" s="40">
        <f>AF1710+'RFactors (lead time &amp; failure)'!C:C</f>
        <v>3</v>
      </c>
      <c r="AH1710" s="4"/>
      <c r="AI1710" s="19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1"/>
      <c r="AT1710" s="21"/>
      <c r="AU1710" s="21"/>
      <c r="AV1710" s="21"/>
      <c r="AW1710" s="21"/>
      <c r="AX1710" s="21"/>
      <c r="AY1710" s="21"/>
      <c r="AZ1710" s="21"/>
    </row>
    <row r="1711">
      <c r="A1711" s="12">
        <v>3420.0</v>
      </c>
      <c r="B1711" s="2" t="s">
        <v>1780</v>
      </c>
      <c r="C1711" s="3">
        <v>1.0</v>
      </c>
      <c r="D1711" s="4">
        <v>0.0</v>
      </c>
      <c r="E1711" s="4">
        <v>1.0E-7</v>
      </c>
      <c r="F1711" s="3">
        <v>1215.0</v>
      </c>
      <c r="G1711" s="43">
        <f t="shared" si="1"/>
        <v>29160</v>
      </c>
      <c r="H1711" s="43">
        <f t="shared" si="2"/>
        <v>291600000000</v>
      </c>
      <c r="I1711" s="43">
        <f t="shared" si="3"/>
        <v>12150000000</v>
      </c>
      <c r="J1711" s="43">
        <f t="shared" si="4"/>
        <v>33287671.23</v>
      </c>
      <c r="K1711" s="43">
        <f t="shared" si="17"/>
        <v>29160</v>
      </c>
      <c r="L1711" s="43">
        <f t="shared" si="6"/>
        <v>1215</v>
      </c>
      <c r="M1711" s="45">
        <v>1.0</v>
      </c>
      <c r="N1711" s="43">
        <f t="shared" si="116"/>
        <v>1.0000001</v>
      </c>
      <c r="O1711" s="43">
        <f t="shared" si="85"/>
        <v>1.0000001</v>
      </c>
      <c r="P1711" s="47">
        <f t="shared" si="115"/>
        <v>0.00000009999999</v>
      </c>
      <c r="Q1711" s="43">
        <f t="shared" si="10"/>
        <v>12150000000</v>
      </c>
      <c r="R1711" s="43">
        <f t="shared" si="11"/>
        <v>33287671.23</v>
      </c>
      <c r="S1711" s="43">
        <f t="shared" si="12"/>
        <v>0</v>
      </c>
      <c r="T1711" s="11">
        <f t="shared" si="13"/>
        <v>0.00000003004115226</v>
      </c>
      <c r="U1711" s="3">
        <v>246.0</v>
      </c>
      <c r="V1711" s="37">
        <f t="shared" si="64"/>
        <v>0.00000002024691358</v>
      </c>
      <c r="W1711" s="4" t="s">
        <v>3186</v>
      </c>
      <c r="X1711" s="4">
        <v>44.4</v>
      </c>
      <c r="Y1711" s="4">
        <f t="shared" si="15"/>
        <v>1065.6</v>
      </c>
      <c r="Z1711" s="48">
        <f t="shared" si="16"/>
        <v>0.000000003654320988</v>
      </c>
      <c r="AA1711" s="4" t="s">
        <v>3214</v>
      </c>
      <c r="AC1711">
        <v>0.0</v>
      </c>
      <c r="AD1711">
        <v>2.0</v>
      </c>
      <c r="AE1711">
        <v>2.0</v>
      </c>
      <c r="AF1711" s="49">
        <v>3.0</v>
      </c>
      <c r="AG1711" s="40">
        <f>AF1711+'RFactors (lead time &amp; failure)'!C:C</f>
        <v>3</v>
      </c>
      <c r="AH1711" s="4"/>
      <c r="AI1711" s="19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1"/>
      <c r="AU1711" s="21"/>
      <c r="AV1711" s="21"/>
      <c r="AW1711" s="21"/>
      <c r="AX1711" s="21"/>
      <c r="AY1711" s="21"/>
      <c r="AZ1711" s="21"/>
    </row>
    <row r="1712">
      <c r="A1712" s="12">
        <v>3421.0</v>
      </c>
      <c r="B1712" s="2" t="s">
        <v>1781</v>
      </c>
      <c r="C1712" s="3">
        <v>1.0</v>
      </c>
      <c r="D1712" s="4">
        <v>0.0</v>
      </c>
      <c r="E1712" s="4">
        <v>1.0E-7</v>
      </c>
      <c r="F1712" s="3">
        <v>1215.0</v>
      </c>
      <c r="G1712" s="43">
        <f t="shared" si="1"/>
        <v>29160</v>
      </c>
      <c r="H1712" s="43">
        <f t="shared" si="2"/>
        <v>291600000000</v>
      </c>
      <c r="I1712" s="43">
        <f t="shared" si="3"/>
        <v>12150000000</v>
      </c>
      <c r="J1712" s="43">
        <f t="shared" si="4"/>
        <v>33287671.23</v>
      </c>
      <c r="K1712" s="43">
        <f t="shared" si="17"/>
        <v>29160</v>
      </c>
      <c r="L1712" s="43">
        <f t="shared" si="6"/>
        <v>1215</v>
      </c>
      <c r="M1712" s="45">
        <v>4.0</v>
      </c>
      <c r="N1712" s="43">
        <f t="shared" si="116"/>
        <v>4.0000001</v>
      </c>
      <c r="O1712" s="43">
        <f t="shared" si="85"/>
        <v>1.000000025</v>
      </c>
      <c r="P1712" s="47">
        <f t="shared" si="115"/>
        <v>0.0000000999999975</v>
      </c>
      <c r="Q1712" s="43">
        <f t="shared" si="10"/>
        <v>48600000000</v>
      </c>
      <c r="R1712" s="43">
        <f t="shared" si="11"/>
        <v>133150684.9</v>
      </c>
      <c r="S1712" s="43">
        <f t="shared" si="12"/>
        <v>0</v>
      </c>
      <c r="T1712" s="11">
        <f t="shared" si="13"/>
        <v>0.00000003004115226</v>
      </c>
      <c r="U1712" s="3">
        <v>246.0</v>
      </c>
      <c r="V1712" s="37">
        <f t="shared" si="64"/>
        <v>0.00000002024691358</v>
      </c>
      <c r="W1712" s="4" t="s">
        <v>3186</v>
      </c>
      <c r="X1712" s="4">
        <v>44.4</v>
      </c>
      <c r="Y1712" s="4">
        <f t="shared" si="15"/>
        <v>1065.6</v>
      </c>
      <c r="Z1712" s="48">
        <f t="shared" si="16"/>
        <v>0.000000003654320988</v>
      </c>
      <c r="AA1712" s="4" t="s">
        <v>3214</v>
      </c>
      <c r="AC1712">
        <v>0.0</v>
      </c>
      <c r="AD1712">
        <v>2.0</v>
      </c>
      <c r="AE1712">
        <v>2.0</v>
      </c>
      <c r="AF1712" s="49">
        <v>3.0</v>
      </c>
      <c r="AG1712" s="40">
        <f>AF1712+'RFactors (lead time &amp; failure)'!C:C</f>
        <v>3</v>
      </c>
      <c r="AH1712" s="4"/>
      <c r="AI1712" s="19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1"/>
      <c r="AT1712" s="21"/>
      <c r="AU1712" s="21"/>
      <c r="AV1712" s="21"/>
      <c r="AW1712" s="21"/>
      <c r="AX1712" s="21"/>
      <c r="AY1712" s="21"/>
      <c r="AZ1712" s="21"/>
    </row>
    <row r="1713">
      <c r="A1713" s="12">
        <v>3422.0</v>
      </c>
      <c r="B1713" s="2" t="s">
        <v>1782</v>
      </c>
      <c r="C1713" s="3">
        <v>1.0</v>
      </c>
      <c r="D1713" s="4">
        <v>0.0</v>
      </c>
      <c r="E1713" s="4">
        <v>1.0E-7</v>
      </c>
      <c r="F1713" s="3">
        <v>1215.0</v>
      </c>
      <c r="G1713" s="43">
        <f t="shared" si="1"/>
        <v>29160</v>
      </c>
      <c r="H1713" s="43">
        <f t="shared" si="2"/>
        <v>291600000000</v>
      </c>
      <c r="I1713" s="43">
        <f t="shared" si="3"/>
        <v>12150000000</v>
      </c>
      <c r="J1713" s="43">
        <f t="shared" si="4"/>
        <v>33287671.23</v>
      </c>
      <c r="K1713" s="43">
        <f t="shared" si="17"/>
        <v>29160</v>
      </c>
      <c r="L1713" s="43">
        <f t="shared" si="6"/>
        <v>1215</v>
      </c>
      <c r="M1713" s="45">
        <v>5.0</v>
      </c>
      <c r="N1713" s="43">
        <f t="shared" si="116"/>
        <v>5.0000001</v>
      </c>
      <c r="O1713" s="43">
        <f t="shared" si="85"/>
        <v>1.00000002</v>
      </c>
      <c r="P1713" s="47">
        <f t="shared" si="115"/>
        <v>0.000000099999998</v>
      </c>
      <c r="Q1713" s="43">
        <f t="shared" si="10"/>
        <v>60750000000</v>
      </c>
      <c r="R1713" s="43">
        <f t="shared" si="11"/>
        <v>166438356.2</v>
      </c>
      <c r="S1713" s="43">
        <f t="shared" si="12"/>
        <v>0</v>
      </c>
      <c r="T1713" s="11">
        <f t="shared" si="13"/>
        <v>0.00000003004115226</v>
      </c>
      <c r="U1713" s="3">
        <v>246.0</v>
      </c>
      <c r="V1713" s="37">
        <f t="shared" si="64"/>
        <v>0.00000002024691358</v>
      </c>
      <c r="W1713" s="4" t="s">
        <v>3186</v>
      </c>
      <c r="X1713" s="4">
        <v>44.4</v>
      </c>
      <c r="Y1713" s="4">
        <f t="shared" si="15"/>
        <v>1065.6</v>
      </c>
      <c r="Z1713" s="48">
        <f t="shared" si="16"/>
        <v>0.000000003654320988</v>
      </c>
      <c r="AA1713" s="4" t="s">
        <v>3214</v>
      </c>
      <c r="AC1713">
        <v>0.0</v>
      </c>
      <c r="AD1713">
        <v>2.0</v>
      </c>
      <c r="AE1713">
        <v>2.0</v>
      </c>
      <c r="AF1713" s="49">
        <v>3.0</v>
      </c>
      <c r="AG1713" s="40">
        <f>AF1713+'RFactors (lead time &amp; failure)'!C:C</f>
        <v>3</v>
      </c>
      <c r="AH1713" s="4"/>
      <c r="AI1713" s="19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21"/>
    </row>
    <row r="1714">
      <c r="A1714" s="12">
        <v>3423.0</v>
      </c>
      <c r="B1714" s="2" t="s">
        <v>1783</v>
      </c>
      <c r="C1714" s="3">
        <v>1.0</v>
      </c>
      <c r="D1714" s="4">
        <v>0.0</v>
      </c>
      <c r="E1714" s="4">
        <v>1.0E-7</v>
      </c>
      <c r="F1714" s="3">
        <v>1215.0</v>
      </c>
      <c r="G1714" s="43">
        <f t="shared" si="1"/>
        <v>29160</v>
      </c>
      <c r="H1714" s="43">
        <f t="shared" si="2"/>
        <v>291600000000</v>
      </c>
      <c r="I1714" s="43">
        <f t="shared" si="3"/>
        <v>12150000000</v>
      </c>
      <c r="J1714" s="43">
        <f t="shared" si="4"/>
        <v>33287671.23</v>
      </c>
      <c r="K1714" s="43">
        <f t="shared" si="17"/>
        <v>29160</v>
      </c>
      <c r="L1714" s="43">
        <f t="shared" si="6"/>
        <v>1215</v>
      </c>
      <c r="M1714" s="45">
        <v>2.0</v>
      </c>
      <c r="N1714" s="43">
        <f t="shared" si="116"/>
        <v>2.0000001</v>
      </c>
      <c r="O1714" s="43">
        <f t="shared" si="85"/>
        <v>1.00000005</v>
      </c>
      <c r="P1714" s="47">
        <f t="shared" si="115"/>
        <v>0.000000099999995</v>
      </c>
      <c r="Q1714" s="43">
        <f t="shared" si="10"/>
        <v>24300000000</v>
      </c>
      <c r="R1714" s="43">
        <f t="shared" si="11"/>
        <v>66575342.47</v>
      </c>
      <c r="S1714" s="43">
        <f t="shared" si="12"/>
        <v>0</v>
      </c>
      <c r="T1714" s="11">
        <f t="shared" si="13"/>
        <v>0.00000003004115226</v>
      </c>
      <c r="U1714" s="3">
        <v>246.0</v>
      </c>
      <c r="V1714" s="37">
        <f t="shared" si="64"/>
        <v>0.00000002024691358</v>
      </c>
      <c r="W1714" s="4" t="s">
        <v>3186</v>
      </c>
      <c r="X1714" s="4">
        <v>44.4</v>
      </c>
      <c r="Y1714" s="4">
        <f t="shared" si="15"/>
        <v>1065.6</v>
      </c>
      <c r="Z1714" s="48">
        <f t="shared" si="16"/>
        <v>0.000000003654320988</v>
      </c>
      <c r="AA1714" s="4" t="s">
        <v>3214</v>
      </c>
      <c r="AC1714">
        <v>0.0</v>
      </c>
      <c r="AD1714">
        <v>2.0</v>
      </c>
      <c r="AE1714">
        <v>2.0</v>
      </c>
      <c r="AF1714" s="49">
        <v>3.0</v>
      </c>
      <c r="AG1714" s="40">
        <f>AF1714+'RFactors (lead time &amp; failure)'!C:C</f>
        <v>3</v>
      </c>
      <c r="AH1714" s="4"/>
      <c r="AI1714" s="19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21"/>
    </row>
    <row r="1715">
      <c r="A1715" s="12">
        <v>3424.0</v>
      </c>
      <c r="B1715" s="2" t="s">
        <v>1784</v>
      </c>
      <c r="C1715" s="3">
        <v>1.0</v>
      </c>
      <c r="D1715" s="4">
        <v>0.0</v>
      </c>
      <c r="E1715" s="4">
        <v>1.0E-7</v>
      </c>
      <c r="F1715" s="3">
        <v>1215.0</v>
      </c>
      <c r="G1715" s="43">
        <f t="shared" si="1"/>
        <v>29160</v>
      </c>
      <c r="H1715" s="43">
        <f t="shared" si="2"/>
        <v>291600000000</v>
      </c>
      <c r="I1715" s="43">
        <f t="shared" si="3"/>
        <v>12150000000</v>
      </c>
      <c r="J1715" s="43">
        <f t="shared" si="4"/>
        <v>33287671.23</v>
      </c>
      <c r="K1715" s="43">
        <f t="shared" si="17"/>
        <v>29160</v>
      </c>
      <c r="L1715" s="43">
        <f t="shared" si="6"/>
        <v>1215</v>
      </c>
      <c r="M1715" s="45">
        <v>1.0</v>
      </c>
      <c r="N1715" s="43">
        <f t="shared" si="116"/>
        <v>1.0000001</v>
      </c>
      <c r="O1715" s="43">
        <f t="shared" si="85"/>
        <v>1.0000001</v>
      </c>
      <c r="P1715" s="47">
        <f t="shared" si="115"/>
        <v>0.00000009999999</v>
      </c>
      <c r="Q1715" s="43">
        <f t="shared" si="10"/>
        <v>12150000000</v>
      </c>
      <c r="R1715" s="43">
        <f t="shared" si="11"/>
        <v>33287671.23</v>
      </c>
      <c r="S1715" s="43">
        <f t="shared" si="12"/>
        <v>0</v>
      </c>
      <c r="T1715" s="11">
        <f t="shared" si="13"/>
        <v>0.00000003004115226</v>
      </c>
      <c r="U1715" s="3">
        <v>246.0</v>
      </c>
      <c r="V1715" s="37">
        <f t="shared" si="64"/>
        <v>0.00000002024691358</v>
      </c>
      <c r="W1715" s="4" t="s">
        <v>3186</v>
      </c>
      <c r="X1715" s="4">
        <v>44.4</v>
      </c>
      <c r="Y1715" s="4">
        <f t="shared" si="15"/>
        <v>1065.6</v>
      </c>
      <c r="Z1715" s="48">
        <f t="shared" si="16"/>
        <v>0.000000003654320988</v>
      </c>
      <c r="AA1715" s="4" t="s">
        <v>3214</v>
      </c>
      <c r="AC1715">
        <v>0.0</v>
      </c>
      <c r="AD1715">
        <v>2.0</v>
      </c>
      <c r="AE1715">
        <v>2.0</v>
      </c>
      <c r="AF1715" s="49">
        <v>3.0</v>
      </c>
      <c r="AG1715" s="40">
        <f>AF1715+'RFactors (lead time &amp; failure)'!C:C</f>
        <v>3</v>
      </c>
      <c r="AH1715" s="4"/>
      <c r="AI1715" s="19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1"/>
      <c r="AU1715" s="21"/>
      <c r="AV1715" s="21"/>
      <c r="AW1715" s="21"/>
      <c r="AX1715" s="21"/>
      <c r="AY1715" s="21"/>
      <c r="AZ1715" s="21"/>
    </row>
    <row r="1716">
      <c r="A1716" s="12">
        <v>3425.0</v>
      </c>
      <c r="B1716" s="2" t="s">
        <v>1785</v>
      </c>
      <c r="C1716" s="3">
        <v>1.0</v>
      </c>
      <c r="D1716" s="4">
        <v>0.0</v>
      </c>
      <c r="E1716" s="4">
        <v>1.0E-7</v>
      </c>
      <c r="F1716" s="3">
        <v>1215.0</v>
      </c>
      <c r="G1716" s="43">
        <f t="shared" si="1"/>
        <v>29160</v>
      </c>
      <c r="H1716" s="43">
        <f t="shared" si="2"/>
        <v>291600000000</v>
      </c>
      <c r="I1716" s="43">
        <f t="shared" si="3"/>
        <v>12150000000</v>
      </c>
      <c r="J1716" s="43">
        <f t="shared" si="4"/>
        <v>33287671.23</v>
      </c>
      <c r="K1716" s="43">
        <f t="shared" si="17"/>
        <v>29160</v>
      </c>
      <c r="L1716" s="43">
        <f t="shared" si="6"/>
        <v>1215</v>
      </c>
      <c r="M1716" s="45">
        <v>1.0</v>
      </c>
      <c r="N1716" s="43">
        <f t="shared" si="116"/>
        <v>1.0000001</v>
      </c>
      <c r="O1716" s="43">
        <f t="shared" si="85"/>
        <v>1.0000001</v>
      </c>
      <c r="P1716" s="47">
        <f t="shared" si="115"/>
        <v>0.00000009999999</v>
      </c>
      <c r="Q1716" s="43">
        <f t="shared" si="10"/>
        <v>12150000000</v>
      </c>
      <c r="R1716" s="43">
        <f t="shared" si="11"/>
        <v>33287671.23</v>
      </c>
      <c r="S1716" s="43">
        <f t="shared" si="12"/>
        <v>0</v>
      </c>
      <c r="T1716" s="11">
        <f t="shared" si="13"/>
        <v>0.00000003004115226</v>
      </c>
      <c r="U1716" s="3">
        <v>246.0</v>
      </c>
      <c r="V1716" s="37">
        <f t="shared" si="64"/>
        <v>0.00000002024691358</v>
      </c>
      <c r="W1716" s="4" t="s">
        <v>3186</v>
      </c>
      <c r="X1716" s="4">
        <v>44.4</v>
      </c>
      <c r="Y1716" s="4">
        <f t="shared" si="15"/>
        <v>1065.6</v>
      </c>
      <c r="Z1716" s="48">
        <f t="shared" si="16"/>
        <v>0.000000003654320988</v>
      </c>
      <c r="AA1716" s="4" t="s">
        <v>3214</v>
      </c>
      <c r="AC1716">
        <v>0.0</v>
      </c>
      <c r="AD1716">
        <v>2.0</v>
      </c>
      <c r="AE1716">
        <v>2.0</v>
      </c>
      <c r="AF1716" s="49">
        <v>3.0</v>
      </c>
      <c r="AG1716" s="40">
        <f>AF1716+'RFactors (lead time &amp; failure)'!C:C</f>
        <v>3</v>
      </c>
      <c r="AH1716" s="4"/>
      <c r="AI1716" s="19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1"/>
      <c r="AT1716" s="21"/>
      <c r="AU1716" s="21"/>
      <c r="AV1716" s="21"/>
      <c r="AW1716" s="21"/>
      <c r="AX1716" s="21"/>
      <c r="AY1716" s="21"/>
      <c r="AZ1716" s="21"/>
    </row>
    <row r="1717">
      <c r="A1717" s="12">
        <v>3426.0</v>
      </c>
      <c r="B1717" s="2" t="s">
        <v>1786</v>
      </c>
      <c r="C1717" s="3">
        <v>1.0</v>
      </c>
      <c r="D1717" s="4" t="s">
        <v>4641</v>
      </c>
      <c r="E1717" s="4">
        <v>1.0</v>
      </c>
      <c r="F1717" s="3">
        <v>1215.0</v>
      </c>
      <c r="G1717" s="43">
        <f t="shared" si="1"/>
        <v>29160</v>
      </c>
      <c r="H1717" s="43">
        <f t="shared" si="2"/>
        <v>29160</v>
      </c>
      <c r="I1717" s="43">
        <f t="shared" si="3"/>
        <v>1215</v>
      </c>
      <c r="J1717" s="43">
        <f t="shared" si="4"/>
        <v>3.328767123</v>
      </c>
      <c r="K1717" s="43">
        <f t="shared" si="17"/>
        <v>29160</v>
      </c>
      <c r="L1717" s="43">
        <f t="shared" si="6"/>
        <v>1215</v>
      </c>
      <c r="M1717" s="45">
        <v>1.0</v>
      </c>
      <c r="N1717" s="3">
        <v>0.0</v>
      </c>
      <c r="O1717" s="43">
        <f t="shared" si="85"/>
        <v>0</v>
      </c>
      <c r="P1717" s="9">
        <v>0.0</v>
      </c>
      <c r="Q1717" s="43">
        <f t="shared" si="10"/>
        <v>1215</v>
      </c>
      <c r="R1717" s="43">
        <f t="shared" si="11"/>
        <v>3.328767123</v>
      </c>
      <c r="S1717" s="43">
        <f t="shared" si="12"/>
        <v>0.0008230452675</v>
      </c>
      <c r="T1717" s="11">
        <f t="shared" si="13"/>
        <v>0.3004115226</v>
      </c>
      <c r="U1717" s="3">
        <v>246.0</v>
      </c>
      <c r="V1717" s="37">
        <f t="shared" si="64"/>
        <v>0.2024691358</v>
      </c>
      <c r="W1717" s="4" t="s">
        <v>3186</v>
      </c>
      <c r="X1717" s="4">
        <v>44.4</v>
      </c>
      <c r="Y1717" s="4">
        <f t="shared" si="15"/>
        <v>1065.6</v>
      </c>
      <c r="Z1717" s="48">
        <f t="shared" si="16"/>
        <v>0.03654320988</v>
      </c>
      <c r="AA1717" s="4" t="s">
        <v>3214</v>
      </c>
      <c r="AC1717">
        <v>0.0</v>
      </c>
      <c r="AD1717">
        <v>2.0</v>
      </c>
      <c r="AE1717">
        <v>2.0</v>
      </c>
      <c r="AF1717" s="49">
        <v>3.0</v>
      </c>
      <c r="AG1717" s="40">
        <f>AF1717+'RFactors (lead time &amp; failure)'!C:C</f>
        <v>3</v>
      </c>
      <c r="AH1717" s="4"/>
      <c r="AI1717" s="19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1"/>
      <c r="AT1717" s="21"/>
      <c r="AU1717" s="21"/>
      <c r="AV1717" s="21"/>
      <c r="AW1717" s="21"/>
      <c r="AX1717" s="21"/>
      <c r="AY1717" s="21"/>
      <c r="AZ1717" s="21"/>
    </row>
    <row r="1718">
      <c r="A1718" s="12">
        <v>3427.0</v>
      </c>
      <c r="B1718" s="2" t="s">
        <v>1787</v>
      </c>
      <c r="C1718" s="3">
        <v>1.0</v>
      </c>
      <c r="D1718" s="4">
        <v>0.0</v>
      </c>
      <c r="E1718" s="4">
        <v>1.0E-7</v>
      </c>
      <c r="F1718" s="3">
        <v>1215.0</v>
      </c>
      <c r="G1718" s="43">
        <f t="shared" si="1"/>
        <v>29160</v>
      </c>
      <c r="H1718" s="43">
        <f t="shared" si="2"/>
        <v>291600000000</v>
      </c>
      <c r="I1718" s="43">
        <f t="shared" si="3"/>
        <v>12150000000</v>
      </c>
      <c r="J1718" s="43">
        <f t="shared" si="4"/>
        <v>33287671.23</v>
      </c>
      <c r="K1718" s="43">
        <f t="shared" si="17"/>
        <v>29160</v>
      </c>
      <c r="L1718" s="43">
        <f t="shared" si="6"/>
        <v>1215</v>
      </c>
      <c r="M1718" s="45">
        <v>1.0</v>
      </c>
      <c r="N1718" s="43">
        <f t="shared" ref="N1718:N1753" si="117">M1718+E1718</f>
        <v>1.0000001</v>
      </c>
      <c r="O1718" s="43">
        <f t="shared" si="85"/>
        <v>1.0000001</v>
      </c>
      <c r="P1718" s="47">
        <f t="shared" ref="P1718:P1779" si="118">E1718/O1718</f>
        <v>0.00000009999999</v>
      </c>
      <c r="Q1718" s="43">
        <f t="shared" si="10"/>
        <v>12150000000</v>
      </c>
      <c r="R1718" s="43">
        <f t="shared" si="11"/>
        <v>33287671.23</v>
      </c>
      <c r="S1718" s="43">
        <f t="shared" si="12"/>
        <v>0</v>
      </c>
      <c r="T1718" s="11">
        <f t="shared" si="13"/>
        <v>0.00000003004115226</v>
      </c>
      <c r="U1718" s="3">
        <v>246.0</v>
      </c>
      <c r="V1718" s="37">
        <f t="shared" si="64"/>
        <v>0.00000002024691358</v>
      </c>
      <c r="W1718" s="4" t="s">
        <v>3186</v>
      </c>
      <c r="X1718" s="4">
        <v>44.4</v>
      </c>
      <c r="Y1718" s="4">
        <f t="shared" si="15"/>
        <v>1065.6</v>
      </c>
      <c r="Z1718" s="48">
        <f t="shared" si="16"/>
        <v>0.000000003654320988</v>
      </c>
      <c r="AA1718" s="4" t="s">
        <v>3214</v>
      </c>
      <c r="AC1718">
        <v>0.0</v>
      </c>
      <c r="AD1718">
        <v>2.0</v>
      </c>
      <c r="AE1718">
        <v>2.0</v>
      </c>
      <c r="AF1718" s="49">
        <v>3.0</v>
      </c>
      <c r="AG1718" s="40">
        <f>AF1718+'RFactors (lead time &amp; failure)'!C:C</f>
        <v>3</v>
      </c>
      <c r="AH1718" s="4"/>
      <c r="AI1718" s="19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21"/>
      <c r="AV1718" s="21"/>
      <c r="AW1718" s="21"/>
      <c r="AX1718" s="21"/>
      <c r="AY1718" s="21"/>
      <c r="AZ1718" s="21"/>
    </row>
    <row r="1719">
      <c r="A1719" s="12">
        <v>3428.0</v>
      </c>
      <c r="B1719" s="2" t="s">
        <v>1788</v>
      </c>
      <c r="C1719" s="3">
        <v>1.0</v>
      </c>
      <c r="D1719" s="4">
        <v>0.0</v>
      </c>
      <c r="E1719" s="4">
        <v>1.0E-7</v>
      </c>
      <c r="F1719" s="3">
        <v>1215.0</v>
      </c>
      <c r="G1719" s="43">
        <f t="shared" si="1"/>
        <v>29160</v>
      </c>
      <c r="H1719" s="43">
        <f t="shared" si="2"/>
        <v>291600000000</v>
      </c>
      <c r="I1719" s="43">
        <f t="shared" si="3"/>
        <v>12150000000</v>
      </c>
      <c r="J1719" s="43">
        <f t="shared" si="4"/>
        <v>33287671.23</v>
      </c>
      <c r="K1719" s="43">
        <f t="shared" si="17"/>
        <v>29160</v>
      </c>
      <c r="L1719" s="43">
        <f t="shared" si="6"/>
        <v>1215</v>
      </c>
      <c r="M1719" s="45">
        <v>1.0</v>
      </c>
      <c r="N1719" s="43">
        <f t="shared" si="117"/>
        <v>1.0000001</v>
      </c>
      <c r="O1719" s="43">
        <f t="shared" si="85"/>
        <v>1.0000001</v>
      </c>
      <c r="P1719" s="47">
        <f t="shared" si="118"/>
        <v>0.00000009999999</v>
      </c>
      <c r="Q1719" s="43">
        <f t="shared" si="10"/>
        <v>12150000000</v>
      </c>
      <c r="R1719" s="43">
        <f t="shared" si="11"/>
        <v>33287671.23</v>
      </c>
      <c r="S1719" s="43">
        <f t="shared" si="12"/>
        <v>0</v>
      </c>
      <c r="T1719" s="11">
        <f t="shared" si="13"/>
        <v>0.00000003004115226</v>
      </c>
      <c r="U1719" s="3">
        <v>246.0</v>
      </c>
      <c r="V1719" s="37">
        <f t="shared" si="64"/>
        <v>0.00000002024691358</v>
      </c>
      <c r="W1719" s="4" t="s">
        <v>3186</v>
      </c>
      <c r="X1719" s="4">
        <v>44.4</v>
      </c>
      <c r="Y1719" s="4">
        <f t="shared" si="15"/>
        <v>1065.6</v>
      </c>
      <c r="Z1719" s="48">
        <f t="shared" si="16"/>
        <v>0.000000003654320988</v>
      </c>
      <c r="AA1719" s="4" t="s">
        <v>3214</v>
      </c>
      <c r="AC1719">
        <v>0.0</v>
      </c>
      <c r="AD1719">
        <v>2.0</v>
      </c>
      <c r="AE1719">
        <v>2.0</v>
      </c>
      <c r="AF1719" s="49">
        <v>3.0</v>
      </c>
      <c r="AG1719" s="40">
        <f>AF1719+'RFactors (lead time &amp; failure)'!C:C</f>
        <v>3</v>
      </c>
      <c r="AH1719" s="4"/>
      <c r="AI1719" s="19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21"/>
      <c r="AV1719" s="21"/>
      <c r="AW1719" s="21"/>
      <c r="AX1719" s="21"/>
      <c r="AY1719" s="21"/>
      <c r="AZ1719" s="21"/>
    </row>
    <row r="1720">
      <c r="A1720" s="12">
        <v>3429.0</v>
      </c>
      <c r="B1720" s="2" t="s">
        <v>1789</v>
      </c>
      <c r="C1720" s="3">
        <v>1.0</v>
      </c>
      <c r="D1720" s="4">
        <v>0.0</v>
      </c>
      <c r="E1720" s="4">
        <v>1.0E-7</v>
      </c>
      <c r="F1720" s="3">
        <v>1215.0</v>
      </c>
      <c r="G1720" s="43">
        <f t="shared" si="1"/>
        <v>29160</v>
      </c>
      <c r="H1720" s="43">
        <f t="shared" si="2"/>
        <v>291600000000</v>
      </c>
      <c r="I1720" s="43">
        <f t="shared" si="3"/>
        <v>12150000000</v>
      </c>
      <c r="J1720" s="43">
        <f t="shared" si="4"/>
        <v>33287671.23</v>
      </c>
      <c r="K1720" s="43">
        <f t="shared" si="17"/>
        <v>29160</v>
      </c>
      <c r="L1720" s="43">
        <f t="shared" si="6"/>
        <v>1215</v>
      </c>
      <c r="M1720" s="45">
        <v>1.0</v>
      </c>
      <c r="N1720" s="43">
        <f t="shared" si="117"/>
        <v>1.0000001</v>
      </c>
      <c r="O1720" s="43">
        <f t="shared" si="85"/>
        <v>1.0000001</v>
      </c>
      <c r="P1720" s="47">
        <f t="shared" si="118"/>
        <v>0.00000009999999</v>
      </c>
      <c r="Q1720" s="43">
        <f t="shared" si="10"/>
        <v>12150000000</v>
      </c>
      <c r="R1720" s="43">
        <f t="shared" si="11"/>
        <v>33287671.23</v>
      </c>
      <c r="S1720" s="43">
        <f t="shared" si="12"/>
        <v>0</v>
      </c>
      <c r="T1720" s="11">
        <f t="shared" si="13"/>
        <v>0.00000003004115226</v>
      </c>
      <c r="U1720" s="3">
        <v>246.0</v>
      </c>
      <c r="V1720" s="37">
        <f t="shared" si="64"/>
        <v>0.00000002024691358</v>
      </c>
      <c r="W1720" s="4" t="s">
        <v>3186</v>
      </c>
      <c r="X1720" s="4">
        <v>44.4</v>
      </c>
      <c r="Y1720" s="4">
        <f t="shared" si="15"/>
        <v>1065.6</v>
      </c>
      <c r="Z1720" s="48">
        <f t="shared" si="16"/>
        <v>0.000000003654320988</v>
      </c>
      <c r="AA1720" s="4" t="s">
        <v>3214</v>
      </c>
      <c r="AC1720">
        <v>0.0</v>
      </c>
      <c r="AD1720">
        <v>2.0</v>
      </c>
      <c r="AE1720">
        <v>2.0</v>
      </c>
      <c r="AF1720" s="49">
        <v>3.0</v>
      </c>
      <c r="AG1720" s="40">
        <f>AF1720+'RFactors (lead time &amp; failure)'!C:C</f>
        <v>3</v>
      </c>
      <c r="AH1720" s="4"/>
      <c r="AI1720" s="19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21"/>
      <c r="AV1720" s="21"/>
      <c r="AW1720" s="21"/>
      <c r="AX1720" s="21"/>
      <c r="AY1720" s="21"/>
      <c r="AZ1720" s="21"/>
    </row>
    <row r="1721">
      <c r="A1721" s="12">
        <v>3430.0</v>
      </c>
      <c r="B1721" s="2" t="s">
        <v>1790</v>
      </c>
      <c r="C1721" s="3">
        <v>1.0</v>
      </c>
      <c r="D1721" s="4">
        <v>0.0</v>
      </c>
      <c r="E1721" s="4">
        <v>1.0E-7</v>
      </c>
      <c r="F1721" s="3">
        <v>1215.0</v>
      </c>
      <c r="G1721" s="43">
        <f t="shared" si="1"/>
        <v>29160</v>
      </c>
      <c r="H1721" s="43">
        <f t="shared" si="2"/>
        <v>291600000000</v>
      </c>
      <c r="I1721" s="43">
        <f t="shared" si="3"/>
        <v>12150000000</v>
      </c>
      <c r="J1721" s="43">
        <f t="shared" si="4"/>
        <v>33287671.23</v>
      </c>
      <c r="K1721" s="43">
        <f t="shared" si="17"/>
        <v>29160</v>
      </c>
      <c r="L1721" s="43">
        <f t="shared" si="6"/>
        <v>1215</v>
      </c>
      <c r="M1721" s="45">
        <v>1.0</v>
      </c>
      <c r="N1721" s="43">
        <f t="shared" si="117"/>
        <v>1.0000001</v>
      </c>
      <c r="O1721" s="43">
        <f t="shared" si="85"/>
        <v>1.0000001</v>
      </c>
      <c r="P1721" s="47">
        <f t="shared" si="118"/>
        <v>0.00000009999999</v>
      </c>
      <c r="Q1721" s="43">
        <f t="shared" si="10"/>
        <v>12150000000</v>
      </c>
      <c r="R1721" s="43">
        <f t="shared" si="11"/>
        <v>33287671.23</v>
      </c>
      <c r="S1721" s="43">
        <f t="shared" si="12"/>
        <v>0</v>
      </c>
      <c r="T1721" s="11">
        <f t="shared" si="13"/>
        <v>0.00000003004115226</v>
      </c>
      <c r="U1721" s="3">
        <v>246.0</v>
      </c>
      <c r="V1721" s="37">
        <f t="shared" si="64"/>
        <v>0.00000002024691358</v>
      </c>
      <c r="W1721" s="4" t="s">
        <v>3186</v>
      </c>
      <c r="X1721" s="4">
        <v>44.4</v>
      </c>
      <c r="Y1721" s="4">
        <f t="shared" si="15"/>
        <v>1065.6</v>
      </c>
      <c r="Z1721" s="48">
        <f t="shared" si="16"/>
        <v>0.000000003654320988</v>
      </c>
      <c r="AA1721" s="4" t="s">
        <v>3214</v>
      </c>
      <c r="AC1721">
        <v>0.0</v>
      </c>
      <c r="AD1721">
        <v>2.0</v>
      </c>
      <c r="AE1721">
        <v>2.0</v>
      </c>
      <c r="AF1721" s="49">
        <v>3.0</v>
      </c>
      <c r="AG1721" s="40">
        <f>AF1721+'RFactors (lead time &amp; failure)'!C:C</f>
        <v>3</v>
      </c>
      <c r="AH1721" s="4"/>
      <c r="AI1721" s="19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21"/>
      <c r="AV1721" s="21"/>
      <c r="AW1721" s="21"/>
      <c r="AX1721" s="21"/>
      <c r="AY1721" s="21"/>
      <c r="AZ1721" s="21"/>
    </row>
    <row r="1722">
      <c r="A1722" s="12">
        <v>3431.0</v>
      </c>
      <c r="B1722" s="2" t="s">
        <v>1791</v>
      </c>
      <c r="C1722" s="3">
        <v>1.0</v>
      </c>
      <c r="D1722" s="4">
        <v>0.0</v>
      </c>
      <c r="E1722" s="4">
        <v>1.0E-7</v>
      </c>
      <c r="F1722" s="3">
        <v>1215.0</v>
      </c>
      <c r="G1722" s="43">
        <f t="shared" si="1"/>
        <v>29160</v>
      </c>
      <c r="H1722" s="43">
        <f t="shared" si="2"/>
        <v>291600000000</v>
      </c>
      <c r="I1722" s="43">
        <f t="shared" si="3"/>
        <v>12150000000</v>
      </c>
      <c r="J1722" s="43">
        <f t="shared" si="4"/>
        <v>33287671.23</v>
      </c>
      <c r="K1722" s="43">
        <f t="shared" si="17"/>
        <v>29160</v>
      </c>
      <c r="L1722" s="43">
        <f t="shared" si="6"/>
        <v>1215</v>
      </c>
      <c r="M1722" s="45">
        <v>1.0</v>
      </c>
      <c r="N1722" s="43">
        <f t="shared" si="117"/>
        <v>1.0000001</v>
      </c>
      <c r="O1722" s="43">
        <f t="shared" si="85"/>
        <v>1.0000001</v>
      </c>
      <c r="P1722" s="47">
        <f t="shared" si="118"/>
        <v>0.00000009999999</v>
      </c>
      <c r="Q1722" s="43">
        <f t="shared" si="10"/>
        <v>12150000000</v>
      </c>
      <c r="R1722" s="43">
        <f t="shared" si="11"/>
        <v>33287671.23</v>
      </c>
      <c r="S1722" s="43">
        <f t="shared" si="12"/>
        <v>0</v>
      </c>
      <c r="T1722" s="11">
        <f t="shared" si="13"/>
        <v>0.00000003004115226</v>
      </c>
      <c r="U1722" s="3">
        <v>246.0</v>
      </c>
      <c r="V1722" s="37">
        <f t="shared" si="64"/>
        <v>0.00000002024691358</v>
      </c>
      <c r="W1722" s="4" t="s">
        <v>3186</v>
      </c>
      <c r="X1722" s="4">
        <v>44.4</v>
      </c>
      <c r="Y1722" s="4">
        <f t="shared" si="15"/>
        <v>1065.6</v>
      </c>
      <c r="Z1722" s="48">
        <f t="shared" si="16"/>
        <v>0.000000003654320988</v>
      </c>
      <c r="AA1722" s="4" t="s">
        <v>3214</v>
      </c>
      <c r="AC1722">
        <v>0.0</v>
      </c>
      <c r="AD1722">
        <v>2.0</v>
      </c>
      <c r="AE1722">
        <v>2.0</v>
      </c>
      <c r="AF1722" s="49">
        <v>3.0</v>
      </c>
      <c r="AG1722" s="40">
        <f>AF1722+'RFactors (lead time &amp; failure)'!C:C</f>
        <v>3</v>
      </c>
      <c r="AH1722" s="4"/>
      <c r="AI1722" s="19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21"/>
      <c r="AV1722" s="21"/>
      <c r="AW1722" s="21"/>
      <c r="AX1722" s="21"/>
      <c r="AY1722" s="21"/>
      <c r="AZ1722" s="21"/>
    </row>
    <row r="1723">
      <c r="A1723" s="12">
        <v>3432.0</v>
      </c>
      <c r="B1723" s="2" t="s">
        <v>1792</v>
      </c>
      <c r="C1723" s="3">
        <v>1.0</v>
      </c>
      <c r="D1723" s="4">
        <v>0.0</v>
      </c>
      <c r="E1723" s="4">
        <v>1.0E-7</v>
      </c>
      <c r="F1723" s="3">
        <v>1215.0</v>
      </c>
      <c r="G1723" s="43">
        <f t="shared" si="1"/>
        <v>29160</v>
      </c>
      <c r="H1723" s="43">
        <f t="shared" si="2"/>
        <v>291600000000</v>
      </c>
      <c r="I1723" s="43">
        <f t="shared" si="3"/>
        <v>12150000000</v>
      </c>
      <c r="J1723" s="43">
        <f t="shared" si="4"/>
        <v>33287671.23</v>
      </c>
      <c r="K1723" s="43">
        <f t="shared" si="17"/>
        <v>29160</v>
      </c>
      <c r="L1723" s="43">
        <f t="shared" si="6"/>
        <v>1215</v>
      </c>
      <c r="M1723" s="45">
        <v>1.0</v>
      </c>
      <c r="N1723" s="43">
        <f t="shared" si="117"/>
        <v>1.0000001</v>
      </c>
      <c r="O1723" s="43">
        <f t="shared" si="85"/>
        <v>1.0000001</v>
      </c>
      <c r="P1723" s="47">
        <f t="shared" si="118"/>
        <v>0.00000009999999</v>
      </c>
      <c r="Q1723" s="43">
        <f t="shared" si="10"/>
        <v>12150000000</v>
      </c>
      <c r="R1723" s="43">
        <f t="shared" si="11"/>
        <v>33287671.23</v>
      </c>
      <c r="S1723" s="43">
        <f t="shared" si="12"/>
        <v>0</v>
      </c>
      <c r="T1723" s="11">
        <f t="shared" si="13"/>
        <v>0.00000003004115226</v>
      </c>
      <c r="U1723" s="3">
        <v>246.0</v>
      </c>
      <c r="V1723" s="37">
        <f t="shared" si="64"/>
        <v>0.00000002024691358</v>
      </c>
      <c r="W1723" s="4" t="s">
        <v>3186</v>
      </c>
      <c r="X1723" s="4">
        <v>44.4</v>
      </c>
      <c r="Y1723" s="4">
        <f t="shared" si="15"/>
        <v>1065.6</v>
      </c>
      <c r="Z1723" s="48">
        <f t="shared" si="16"/>
        <v>0.000000003654320988</v>
      </c>
      <c r="AA1723" s="4" t="s">
        <v>3214</v>
      </c>
      <c r="AC1723">
        <v>0.0</v>
      </c>
      <c r="AD1723">
        <v>2.0</v>
      </c>
      <c r="AE1723">
        <v>2.0</v>
      </c>
      <c r="AF1723" s="49">
        <v>3.0</v>
      </c>
      <c r="AG1723" s="40">
        <f>AF1723+'RFactors (lead time &amp; failure)'!C:C</f>
        <v>3</v>
      </c>
      <c r="AH1723" s="4"/>
      <c r="AI1723" s="19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1"/>
      <c r="AT1723" s="21"/>
      <c r="AU1723" s="21"/>
      <c r="AV1723" s="21"/>
      <c r="AW1723" s="21"/>
      <c r="AX1723" s="21"/>
      <c r="AY1723" s="21"/>
      <c r="AZ1723" s="21"/>
    </row>
    <row r="1724">
      <c r="A1724" s="12">
        <v>3433.0</v>
      </c>
      <c r="B1724" s="2" t="s">
        <v>1793</v>
      </c>
      <c r="C1724" s="3">
        <v>1.0</v>
      </c>
      <c r="D1724" s="4">
        <v>0.0</v>
      </c>
      <c r="E1724" s="4">
        <v>1.0E-7</v>
      </c>
      <c r="F1724" s="3">
        <v>1215.0</v>
      </c>
      <c r="G1724" s="43">
        <f t="shared" si="1"/>
        <v>29160</v>
      </c>
      <c r="H1724" s="43">
        <f t="shared" si="2"/>
        <v>291600000000</v>
      </c>
      <c r="I1724" s="43">
        <f t="shared" si="3"/>
        <v>12150000000</v>
      </c>
      <c r="J1724" s="43">
        <f t="shared" si="4"/>
        <v>33287671.23</v>
      </c>
      <c r="K1724" s="43">
        <f t="shared" si="17"/>
        <v>29160</v>
      </c>
      <c r="L1724" s="43">
        <f t="shared" si="6"/>
        <v>1215</v>
      </c>
      <c r="M1724" s="45">
        <v>1.0</v>
      </c>
      <c r="N1724" s="43">
        <f t="shared" si="117"/>
        <v>1.0000001</v>
      </c>
      <c r="O1724" s="43">
        <f t="shared" si="85"/>
        <v>1.0000001</v>
      </c>
      <c r="P1724" s="47">
        <f t="shared" si="118"/>
        <v>0.00000009999999</v>
      </c>
      <c r="Q1724" s="43">
        <f t="shared" si="10"/>
        <v>12150000000</v>
      </c>
      <c r="R1724" s="43">
        <f t="shared" si="11"/>
        <v>33287671.23</v>
      </c>
      <c r="S1724" s="43">
        <f t="shared" si="12"/>
        <v>0</v>
      </c>
      <c r="T1724" s="11">
        <f t="shared" si="13"/>
        <v>0.00000003004115226</v>
      </c>
      <c r="U1724" s="3">
        <v>246.0</v>
      </c>
      <c r="V1724" s="37">
        <f t="shared" si="64"/>
        <v>0.00000002024691358</v>
      </c>
      <c r="W1724" s="4" t="s">
        <v>3186</v>
      </c>
      <c r="X1724" s="4">
        <v>44.4</v>
      </c>
      <c r="Y1724" s="4">
        <f t="shared" si="15"/>
        <v>1065.6</v>
      </c>
      <c r="Z1724" s="48">
        <f t="shared" si="16"/>
        <v>0.000000003654320988</v>
      </c>
      <c r="AA1724" s="4" t="s">
        <v>3214</v>
      </c>
      <c r="AC1724">
        <v>0.0</v>
      </c>
      <c r="AD1724">
        <v>2.0</v>
      </c>
      <c r="AE1724">
        <v>2.0</v>
      </c>
      <c r="AF1724" s="49">
        <v>3.0</v>
      </c>
      <c r="AG1724" s="40">
        <f>AF1724+'RFactors (lead time &amp; failure)'!C:C</f>
        <v>3</v>
      </c>
      <c r="AH1724" s="4"/>
      <c r="AI1724" s="19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1"/>
      <c r="AT1724" s="21"/>
      <c r="AU1724" s="21"/>
      <c r="AV1724" s="21"/>
      <c r="AW1724" s="21"/>
      <c r="AX1724" s="21"/>
      <c r="AY1724" s="21"/>
      <c r="AZ1724" s="21"/>
    </row>
    <row r="1725">
      <c r="A1725" s="12">
        <v>3434.0</v>
      </c>
      <c r="B1725" s="2" t="s">
        <v>1794</v>
      </c>
      <c r="C1725" s="3">
        <v>1.0</v>
      </c>
      <c r="D1725" s="4">
        <v>0.0</v>
      </c>
      <c r="E1725" s="4">
        <v>1.0E-7</v>
      </c>
      <c r="F1725" s="3">
        <v>1215.0</v>
      </c>
      <c r="G1725" s="43">
        <f t="shared" si="1"/>
        <v>29160</v>
      </c>
      <c r="H1725" s="43">
        <f t="shared" si="2"/>
        <v>291600000000</v>
      </c>
      <c r="I1725" s="43">
        <f t="shared" si="3"/>
        <v>12150000000</v>
      </c>
      <c r="J1725" s="43">
        <f t="shared" si="4"/>
        <v>33287671.23</v>
      </c>
      <c r="K1725" s="43">
        <f t="shared" si="17"/>
        <v>29160</v>
      </c>
      <c r="L1725" s="43">
        <f t="shared" si="6"/>
        <v>1215</v>
      </c>
      <c r="M1725" s="45">
        <v>1.0</v>
      </c>
      <c r="N1725" s="43">
        <f t="shared" si="117"/>
        <v>1.0000001</v>
      </c>
      <c r="O1725" s="43">
        <f t="shared" si="85"/>
        <v>1.0000001</v>
      </c>
      <c r="P1725" s="47">
        <f t="shared" si="118"/>
        <v>0.00000009999999</v>
      </c>
      <c r="Q1725" s="43">
        <f t="shared" si="10"/>
        <v>12150000000</v>
      </c>
      <c r="R1725" s="43">
        <f t="shared" si="11"/>
        <v>33287671.23</v>
      </c>
      <c r="S1725" s="43">
        <f t="shared" si="12"/>
        <v>0</v>
      </c>
      <c r="T1725" s="11">
        <f t="shared" si="13"/>
        <v>0.00000003004115226</v>
      </c>
      <c r="U1725" s="3">
        <v>246.0</v>
      </c>
      <c r="V1725" s="37">
        <f t="shared" si="64"/>
        <v>0.00000002024691358</v>
      </c>
      <c r="W1725" s="4" t="s">
        <v>3186</v>
      </c>
      <c r="X1725" s="4">
        <v>44.4</v>
      </c>
      <c r="Y1725" s="4">
        <f t="shared" si="15"/>
        <v>1065.6</v>
      </c>
      <c r="Z1725" s="48">
        <f t="shared" si="16"/>
        <v>0.000000003654320988</v>
      </c>
      <c r="AA1725" s="4" t="s">
        <v>3214</v>
      </c>
      <c r="AC1725">
        <v>0.0</v>
      </c>
      <c r="AD1725">
        <v>2.0</v>
      </c>
      <c r="AE1725">
        <v>2.0</v>
      </c>
      <c r="AF1725" s="49">
        <v>3.0</v>
      </c>
      <c r="AG1725" s="40">
        <f>AF1725+'RFactors (lead time &amp; failure)'!C:C</f>
        <v>3</v>
      </c>
      <c r="AH1725" s="4"/>
      <c r="AI1725" s="19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</row>
    <row r="1726">
      <c r="A1726" s="12">
        <v>3435.0</v>
      </c>
      <c r="B1726" s="2" t="s">
        <v>1795</v>
      </c>
      <c r="C1726" s="3">
        <v>1.0</v>
      </c>
      <c r="D1726" s="4">
        <v>0.0</v>
      </c>
      <c r="E1726" s="4">
        <v>1.0E-7</v>
      </c>
      <c r="F1726" s="3">
        <v>1215.0</v>
      </c>
      <c r="G1726" s="43">
        <f t="shared" si="1"/>
        <v>29160</v>
      </c>
      <c r="H1726" s="43">
        <f t="shared" si="2"/>
        <v>291600000000</v>
      </c>
      <c r="I1726" s="43">
        <f t="shared" si="3"/>
        <v>12150000000</v>
      </c>
      <c r="J1726" s="43">
        <f t="shared" si="4"/>
        <v>33287671.23</v>
      </c>
      <c r="K1726" s="43">
        <f t="shared" si="17"/>
        <v>29160</v>
      </c>
      <c r="L1726" s="43">
        <f t="shared" si="6"/>
        <v>1215</v>
      </c>
      <c r="M1726" s="45">
        <v>1.0</v>
      </c>
      <c r="N1726" s="43">
        <f t="shared" si="117"/>
        <v>1.0000001</v>
      </c>
      <c r="O1726" s="43">
        <f t="shared" si="85"/>
        <v>1.0000001</v>
      </c>
      <c r="P1726" s="47">
        <f t="shared" si="118"/>
        <v>0.00000009999999</v>
      </c>
      <c r="Q1726" s="43">
        <f t="shared" si="10"/>
        <v>12150000000</v>
      </c>
      <c r="R1726" s="43">
        <f t="shared" si="11"/>
        <v>33287671.23</v>
      </c>
      <c r="S1726" s="43">
        <f t="shared" si="12"/>
        <v>0</v>
      </c>
      <c r="T1726" s="11">
        <f t="shared" si="13"/>
        <v>0.00000003004115226</v>
      </c>
      <c r="U1726" s="3">
        <v>246.0</v>
      </c>
      <c r="V1726" s="37">
        <f t="shared" si="64"/>
        <v>0.00000002024691358</v>
      </c>
      <c r="W1726" s="4" t="s">
        <v>3186</v>
      </c>
      <c r="X1726" s="4">
        <v>44.4</v>
      </c>
      <c r="Y1726" s="4">
        <f t="shared" si="15"/>
        <v>1065.6</v>
      </c>
      <c r="Z1726" s="48">
        <f t="shared" si="16"/>
        <v>0.000000003654320988</v>
      </c>
      <c r="AA1726" s="4" t="s">
        <v>3214</v>
      </c>
      <c r="AC1726">
        <v>0.0</v>
      </c>
      <c r="AD1726">
        <v>2.0</v>
      </c>
      <c r="AE1726">
        <v>2.0</v>
      </c>
      <c r="AF1726" s="49">
        <v>3.0</v>
      </c>
      <c r="AG1726" s="40">
        <f>AF1726+'RFactors (lead time &amp; failure)'!C:C</f>
        <v>3</v>
      </c>
      <c r="AH1726" s="4"/>
      <c r="AI1726" s="19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1"/>
      <c r="AT1726" s="21"/>
      <c r="AU1726" s="21"/>
      <c r="AV1726" s="21"/>
      <c r="AW1726" s="21"/>
      <c r="AX1726" s="21"/>
      <c r="AY1726" s="21"/>
      <c r="AZ1726" s="21"/>
    </row>
    <row r="1727">
      <c r="A1727" s="12">
        <v>3436.0</v>
      </c>
      <c r="B1727" s="2" t="s">
        <v>1796</v>
      </c>
      <c r="C1727" s="3">
        <v>1.0</v>
      </c>
      <c r="D1727" s="4">
        <v>0.0</v>
      </c>
      <c r="E1727" s="4">
        <v>1.0E-7</v>
      </c>
      <c r="F1727" s="3">
        <v>1215.0</v>
      </c>
      <c r="G1727" s="43">
        <f t="shared" si="1"/>
        <v>29160</v>
      </c>
      <c r="H1727" s="43">
        <f t="shared" si="2"/>
        <v>291600000000</v>
      </c>
      <c r="I1727" s="43">
        <f t="shared" si="3"/>
        <v>12150000000</v>
      </c>
      <c r="J1727" s="43">
        <f t="shared" si="4"/>
        <v>33287671.23</v>
      </c>
      <c r="K1727" s="43">
        <f t="shared" si="17"/>
        <v>29160</v>
      </c>
      <c r="L1727" s="43">
        <f t="shared" si="6"/>
        <v>1215</v>
      </c>
      <c r="M1727" s="45">
        <v>1.0</v>
      </c>
      <c r="N1727" s="43">
        <f t="shared" si="117"/>
        <v>1.0000001</v>
      </c>
      <c r="O1727" s="43">
        <f t="shared" si="85"/>
        <v>1.0000001</v>
      </c>
      <c r="P1727" s="47">
        <f t="shared" si="118"/>
        <v>0.00000009999999</v>
      </c>
      <c r="Q1727" s="43">
        <f t="shared" si="10"/>
        <v>12150000000</v>
      </c>
      <c r="R1727" s="43">
        <f t="shared" si="11"/>
        <v>33287671.23</v>
      </c>
      <c r="S1727" s="43">
        <f t="shared" si="12"/>
        <v>0</v>
      </c>
      <c r="T1727" s="11">
        <f t="shared" si="13"/>
        <v>0.00000003004115226</v>
      </c>
      <c r="U1727" s="3">
        <v>246.0</v>
      </c>
      <c r="V1727" s="37">
        <f t="shared" si="64"/>
        <v>0.00000002024691358</v>
      </c>
      <c r="W1727" s="4" t="s">
        <v>3186</v>
      </c>
      <c r="X1727" s="4">
        <v>44.4</v>
      </c>
      <c r="Y1727" s="4">
        <f t="shared" si="15"/>
        <v>1065.6</v>
      </c>
      <c r="Z1727" s="48">
        <f t="shared" si="16"/>
        <v>0.000000003654320988</v>
      </c>
      <c r="AA1727" s="4" t="s">
        <v>3214</v>
      </c>
      <c r="AC1727">
        <v>0.0</v>
      </c>
      <c r="AD1727">
        <v>2.0</v>
      </c>
      <c r="AE1727">
        <v>2.0</v>
      </c>
      <c r="AF1727" s="49">
        <v>3.0</v>
      </c>
      <c r="AG1727" s="40">
        <f>AF1727+'RFactors (lead time &amp; failure)'!C:C</f>
        <v>3</v>
      </c>
      <c r="AH1727" s="4"/>
      <c r="AI1727" s="19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21"/>
      <c r="AV1727" s="21"/>
      <c r="AW1727" s="21"/>
      <c r="AX1727" s="21"/>
      <c r="AY1727" s="21"/>
      <c r="AZ1727" s="21"/>
    </row>
    <row r="1728">
      <c r="A1728" s="12">
        <v>3437.0</v>
      </c>
      <c r="B1728" s="2" t="s">
        <v>1797</v>
      </c>
      <c r="C1728" s="3">
        <v>1.0</v>
      </c>
      <c r="D1728" s="4">
        <v>0.0</v>
      </c>
      <c r="E1728" s="4">
        <v>1.0E-7</v>
      </c>
      <c r="F1728" s="3">
        <v>1215.0</v>
      </c>
      <c r="G1728" s="43">
        <f t="shared" si="1"/>
        <v>29160</v>
      </c>
      <c r="H1728" s="43">
        <f t="shared" si="2"/>
        <v>291600000000</v>
      </c>
      <c r="I1728" s="43">
        <f t="shared" si="3"/>
        <v>12150000000</v>
      </c>
      <c r="J1728" s="43">
        <f t="shared" si="4"/>
        <v>33287671.23</v>
      </c>
      <c r="K1728" s="43">
        <f t="shared" si="17"/>
        <v>29160</v>
      </c>
      <c r="L1728" s="43">
        <f t="shared" si="6"/>
        <v>1215</v>
      </c>
      <c r="M1728" s="45">
        <v>2.0</v>
      </c>
      <c r="N1728" s="43">
        <f t="shared" si="117"/>
        <v>2.0000001</v>
      </c>
      <c r="O1728" s="43">
        <f t="shared" si="85"/>
        <v>1.00000005</v>
      </c>
      <c r="P1728" s="47">
        <f t="shared" si="118"/>
        <v>0.000000099999995</v>
      </c>
      <c r="Q1728" s="43">
        <f t="shared" si="10"/>
        <v>24300000000</v>
      </c>
      <c r="R1728" s="43">
        <f t="shared" si="11"/>
        <v>66575342.47</v>
      </c>
      <c r="S1728" s="43">
        <f t="shared" si="12"/>
        <v>0</v>
      </c>
      <c r="T1728" s="11">
        <f t="shared" si="13"/>
        <v>0.00000003004115226</v>
      </c>
      <c r="U1728" s="3">
        <v>246.0</v>
      </c>
      <c r="V1728" s="37">
        <f t="shared" si="64"/>
        <v>0.00000002024691358</v>
      </c>
      <c r="W1728" s="4" t="s">
        <v>3186</v>
      </c>
      <c r="X1728" s="4">
        <v>44.4</v>
      </c>
      <c r="Y1728" s="4">
        <f t="shared" si="15"/>
        <v>1065.6</v>
      </c>
      <c r="Z1728" s="48">
        <f t="shared" si="16"/>
        <v>0.000000003654320988</v>
      </c>
      <c r="AA1728" s="4" t="s">
        <v>3219</v>
      </c>
      <c r="AC1728">
        <v>0.0</v>
      </c>
      <c r="AD1728">
        <v>2.0</v>
      </c>
      <c r="AE1728">
        <v>2.0</v>
      </c>
      <c r="AF1728" s="49">
        <v>3.0</v>
      </c>
      <c r="AG1728" s="40">
        <f>AF1728+'RFactors (lead time &amp; failure)'!C:C</f>
        <v>3</v>
      </c>
      <c r="AH1728" s="4"/>
      <c r="AI1728" s="19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21"/>
      <c r="AV1728" s="21"/>
      <c r="AW1728" s="21"/>
      <c r="AX1728" s="21"/>
      <c r="AY1728" s="21"/>
      <c r="AZ1728" s="21"/>
    </row>
    <row r="1729">
      <c r="A1729" s="12">
        <v>3438.0</v>
      </c>
      <c r="B1729" s="2" t="s">
        <v>1798</v>
      </c>
      <c r="C1729" s="3">
        <v>1.0</v>
      </c>
      <c r="D1729" s="4" t="s">
        <v>4655</v>
      </c>
      <c r="E1729" s="4">
        <v>4.0</v>
      </c>
      <c r="F1729" s="3">
        <v>1215.0</v>
      </c>
      <c r="G1729" s="43">
        <f t="shared" si="1"/>
        <v>29160</v>
      </c>
      <c r="H1729" s="43">
        <f t="shared" si="2"/>
        <v>7290</v>
      </c>
      <c r="I1729" s="43">
        <f t="shared" si="3"/>
        <v>303.75</v>
      </c>
      <c r="J1729" s="43">
        <f t="shared" si="4"/>
        <v>0.8321917808</v>
      </c>
      <c r="K1729" s="43">
        <f t="shared" si="17"/>
        <v>29160</v>
      </c>
      <c r="L1729" s="43">
        <f t="shared" si="6"/>
        <v>1215</v>
      </c>
      <c r="M1729" s="45">
        <v>2.0</v>
      </c>
      <c r="N1729" s="43">
        <f t="shared" si="117"/>
        <v>6</v>
      </c>
      <c r="O1729" s="43">
        <f t="shared" si="85"/>
        <v>3</v>
      </c>
      <c r="P1729" s="47">
        <f t="shared" si="118"/>
        <v>1.333333333</v>
      </c>
      <c r="Q1729" s="43">
        <f t="shared" si="10"/>
        <v>607.5</v>
      </c>
      <c r="R1729" s="43">
        <f t="shared" si="11"/>
        <v>1.664383562</v>
      </c>
      <c r="S1729" s="43">
        <f t="shared" si="12"/>
        <v>0.00329218107</v>
      </c>
      <c r="T1729" s="11">
        <f t="shared" si="13"/>
        <v>1.201646091</v>
      </c>
      <c r="U1729" s="3">
        <v>246.0</v>
      </c>
      <c r="V1729" s="37">
        <f t="shared" si="64"/>
        <v>0.8098765432</v>
      </c>
      <c r="W1729" s="4" t="s">
        <v>115</v>
      </c>
      <c r="X1729" s="4">
        <v>17.88</v>
      </c>
      <c r="Y1729" s="4">
        <f t="shared" si="15"/>
        <v>429.12</v>
      </c>
      <c r="Z1729" s="48">
        <f t="shared" si="16"/>
        <v>0.05886419753</v>
      </c>
      <c r="AA1729" s="4" t="s">
        <v>3219</v>
      </c>
      <c r="AC1729">
        <v>1.0</v>
      </c>
      <c r="AD1729">
        <v>2.0</v>
      </c>
      <c r="AE1729">
        <v>3.0</v>
      </c>
      <c r="AF1729" s="49">
        <v>5.0</v>
      </c>
      <c r="AG1729" s="40">
        <f>AF1729+'RFactors (lead time &amp; failure)'!C:C</f>
        <v>6</v>
      </c>
      <c r="AH1729" s="4"/>
      <c r="AI1729" s="19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21"/>
      <c r="AV1729" s="21"/>
      <c r="AW1729" s="21"/>
      <c r="AX1729" s="21"/>
      <c r="AY1729" s="21"/>
      <c r="AZ1729" s="21"/>
    </row>
    <row r="1730">
      <c r="A1730" s="12">
        <v>3439.0</v>
      </c>
      <c r="B1730" s="2" t="s">
        <v>1799</v>
      </c>
      <c r="C1730" s="3">
        <v>1.0</v>
      </c>
      <c r="D1730" s="4" t="s">
        <v>4656</v>
      </c>
      <c r="E1730" s="4">
        <v>9.0</v>
      </c>
      <c r="F1730" s="3">
        <v>1215.0</v>
      </c>
      <c r="G1730" s="43">
        <f t="shared" si="1"/>
        <v>29160</v>
      </c>
      <c r="H1730" s="43">
        <f t="shared" si="2"/>
        <v>3240</v>
      </c>
      <c r="I1730" s="43">
        <f t="shared" si="3"/>
        <v>135</v>
      </c>
      <c r="J1730" s="43">
        <f t="shared" si="4"/>
        <v>0.3698630137</v>
      </c>
      <c r="K1730" s="43">
        <f t="shared" si="17"/>
        <v>29160</v>
      </c>
      <c r="L1730" s="43">
        <f t="shared" si="6"/>
        <v>1215</v>
      </c>
      <c r="M1730" s="45">
        <v>6.0</v>
      </c>
      <c r="N1730" s="43">
        <f t="shared" si="117"/>
        <v>15</v>
      </c>
      <c r="O1730" s="43">
        <f t="shared" si="85"/>
        <v>2.5</v>
      </c>
      <c r="P1730" s="47">
        <f t="shared" si="118"/>
        <v>3.6</v>
      </c>
      <c r="Q1730" s="43">
        <f t="shared" si="10"/>
        <v>810</v>
      </c>
      <c r="R1730" s="43">
        <f t="shared" si="11"/>
        <v>2.219178082</v>
      </c>
      <c r="S1730" s="43">
        <f t="shared" si="12"/>
        <v>0.007407407407</v>
      </c>
      <c r="T1730" s="11">
        <f t="shared" si="13"/>
        <v>2.703703704</v>
      </c>
      <c r="U1730" s="3">
        <v>246.0</v>
      </c>
      <c r="V1730" s="37">
        <f t="shared" si="64"/>
        <v>1.822222222</v>
      </c>
      <c r="W1730" s="4" t="s">
        <v>3169</v>
      </c>
      <c r="X1730" s="4">
        <v>29.71</v>
      </c>
      <c r="Y1730" s="4">
        <f t="shared" si="15"/>
        <v>713.04</v>
      </c>
      <c r="Z1730" s="48">
        <f t="shared" si="16"/>
        <v>0.2200740741</v>
      </c>
      <c r="AA1730" s="4" t="s">
        <v>3219</v>
      </c>
      <c r="AC1730">
        <v>1.0</v>
      </c>
      <c r="AD1730">
        <v>2.0</v>
      </c>
      <c r="AE1730">
        <v>3.0</v>
      </c>
      <c r="AF1730" s="49">
        <v>6.0</v>
      </c>
      <c r="AG1730" s="40">
        <f>AF1730+'RFactors (lead time &amp; failure)'!C:C</f>
        <v>7</v>
      </c>
      <c r="AH1730" s="4"/>
      <c r="AI1730" s="19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21"/>
      <c r="AV1730" s="21"/>
      <c r="AW1730" s="21"/>
      <c r="AX1730" s="21"/>
      <c r="AY1730" s="21"/>
      <c r="AZ1730" s="21"/>
    </row>
    <row r="1731">
      <c r="A1731" s="12">
        <v>3440.0</v>
      </c>
      <c r="B1731" s="2" t="s">
        <v>1800</v>
      </c>
      <c r="C1731" s="3">
        <v>1.0</v>
      </c>
      <c r="D1731" s="4">
        <v>0.0</v>
      </c>
      <c r="E1731" s="4">
        <v>1.0E-7</v>
      </c>
      <c r="F1731" s="3">
        <v>1215.0</v>
      </c>
      <c r="G1731" s="43">
        <f t="shared" si="1"/>
        <v>29160</v>
      </c>
      <c r="H1731" s="43">
        <f t="shared" si="2"/>
        <v>291600000000</v>
      </c>
      <c r="I1731" s="43">
        <f t="shared" si="3"/>
        <v>12150000000</v>
      </c>
      <c r="J1731" s="43">
        <f t="shared" si="4"/>
        <v>33287671.23</v>
      </c>
      <c r="K1731" s="43">
        <f t="shared" si="17"/>
        <v>29160</v>
      </c>
      <c r="L1731" s="43">
        <f t="shared" si="6"/>
        <v>1215</v>
      </c>
      <c r="M1731" s="45">
        <v>2.0</v>
      </c>
      <c r="N1731" s="43">
        <f t="shared" si="117"/>
        <v>2.0000001</v>
      </c>
      <c r="O1731" s="43">
        <f t="shared" si="85"/>
        <v>1.00000005</v>
      </c>
      <c r="P1731" s="47">
        <f t="shared" si="118"/>
        <v>0.000000099999995</v>
      </c>
      <c r="Q1731" s="43">
        <f t="shared" si="10"/>
        <v>24300000000</v>
      </c>
      <c r="R1731" s="43">
        <f t="shared" si="11"/>
        <v>66575342.47</v>
      </c>
      <c r="S1731" s="43">
        <f t="shared" si="12"/>
        <v>0</v>
      </c>
      <c r="T1731" s="11">
        <f t="shared" si="13"/>
        <v>0.00000003004115226</v>
      </c>
      <c r="U1731" s="3">
        <v>246.0</v>
      </c>
      <c r="V1731" s="37">
        <f t="shared" si="64"/>
        <v>0.00000002024691358</v>
      </c>
      <c r="W1731" s="4" t="s">
        <v>3186</v>
      </c>
      <c r="X1731" s="4">
        <v>44.4</v>
      </c>
      <c r="Y1731" s="4">
        <f t="shared" si="15"/>
        <v>1065.6</v>
      </c>
      <c r="Z1731" s="48">
        <f t="shared" si="16"/>
        <v>0.000000003654320988</v>
      </c>
      <c r="AA1731" s="4" t="s">
        <v>3219</v>
      </c>
      <c r="AC1731">
        <v>0.0</v>
      </c>
      <c r="AD1731">
        <v>2.0</v>
      </c>
      <c r="AE1731">
        <v>2.0</v>
      </c>
      <c r="AF1731" s="49">
        <v>3.0</v>
      </c>
      <c r="AG1731" s="40">
        <f>AF1731+'RFactors (lead time &amp; failure)'!C:C</f>
        <v>3</v>
      </c>
      <c r="AH1731" s="4"/>
      <c r="AI1731" s="19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1"/>
      <c r="AT1731" s="21"/>
      <c r="AU1731" s="21"/>
      <c r="AV1731" s="21"/>
      <c r="AW1731" s="21"/>
      <c r="AX1731" s="21"/>
      <c r="AY1731" s="21"/>
      <c r="AZ1731" s="21"/>
    </row>
    <row r="1732">
      <c r="A1732" s="12">
        <v>3441.0</v>
      </c>
      <c r="B1732" s="2" t="s">
        <v>1801</v>
      </c>
      <c r="C1732" s="3">
        <v>1.0</v>
      </c>
      <c r="D1732" s="4">
        <v>0.0</v>
      </c>
      <c r="E1732" s="4">
        <v>1.0E-7</v>
      </c>
      <c r="F1732" s="3">
        <v>1215.0</v>
      </c>
      <c r="G1732" s="43">
        <f t="shared" si="1"/>
        <v>29160</v>
      </c>
      <c r="H1732" s="43">
        <f t="shared" si="2"/>
        <v>291600000000</v>
      </c>
      <c r="I1732" s="43">
        <f t="shared" si="3"/>
        <v>12150000000</v>
      </c>
      <c r="J1732" s="43">
        <f t="shared" si="4"/>
        <v>33287671.23</v>
      </c>
      <c r="K1732" s="43">
        <f t="shared" si="17"/>
        <v>29160</v>
      </c>
      <c r="L1732" s="43">
        <f t="shared" si="6"/>
        <v>1215</v>
      </c>
      <c r="M1732" s="45">
        <v>2.0</v>
      </c>
      <c r="N1732" s="43">
        <f t="shared" si="117"/>
        <v>2.0000001</v>
      </c>
      <c r="O1732" s="43">
        <f t="shared" si="85"/>
        <v>1.00000005</v>
      </c>
      <c r="P1732" s="47">
        <f t="shared" si="118"/>
        <v>0.000000099999995</v>
      </c>
      <c r="Q1732" s="43">
        <f t="shared" si="10"/>
        <v>24300000000</v>
      </c>
      <c r="R1732" s="43">
        <f t="shared" si="11"/>
        <v>66575342.47</v>
      </c>
      <c r="S1732" s="43">
        <f t="shared" si="12"/>
        <v>0</v>
      </c>
      <c r="T1732" s="11">
        <f t="shared" si="13"/>
        <v>0.00000003004115226</v>
      </c>
      <c r="U1732" s="3">
        <v>246.0</v>
      </c>
      <c r="V1732" s="37">
        <f t="shared" si="64"/>
        <v>0.00000002024691358</v>
      </c>
      <c r="W1732" s="4" t="s">
        <v>3186</v>
      </c>
      <c r="X1732" s="4">
        <v>44.4</v>
      </c>
      <c r="Y1732" s="4">
        <f t="shared" si="15"/>
        <v>1065.6</v>
      </c>
      <c r="Z1732" s="48">
        <f t="shared" si="16"/>
        <v>0.000000003654320988</v>
      </c>
      <c r="AA1732" s="4" t="s">
        <v>3219</v>
      </c>
      <c r="AC1732">
        <v>0.0</v>
      </c>
      <c r="AD1732">
        <v>2.0</v>
      </c>
      <c r="AE1732">
        <v>2.0</v>
      </c>
      <c r="AF1732" s="49">
        <v>3.0</v>
      </c>
      <c r="AG1732" s="40">
        <f>AF1732+'RFactors (lead time &amp; failure)'!C:C</f>
        <v>3</v>
      </c>
      <c r="AH1732" s="4"/>
      <c r="AI1732" s="19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1"/>
      <c r="AT1732" s="21"/>
      <c r="AU1732" s="21"/>
      <c r="AV1732" s="21"/>
      <c r="AW1732" s="21"/>
      <c r="AX1732" s="21"/>
      <c r="AY1732" s="21"/>
      <c r="AZ1732" s="21"/>
    </row>
    <row r="1733">
      <c r="A1733" s="12">
        <v>3442.0</v>
      </c>
      <c r="B1733" s="2" t="s">
        <v>1802</v>
      </c>
      <c r="C1733" s="3">
        <v>1.0</v>
      </c>
      <c r="D1733" s="4">
        <v>0.0</v>
      </c>
      <c r="E1733" s="4">
        <v>1.0E-7</v>
      </c>
      <c r="F1733" s="3">
        <v>1215.0</v>
      </c>
      <c r="G1733" s="43">
        <f t="shared" si="1"/>
        <v>29160</v>
      </c>
      <c r="H1733" s="43">
        <f t="shared" si="2"/>
        <v>291600000000</v>
      </c>
      <c r="I1733" s="43">
        <f t="shared" si="3"/>
        <v>12150000000</v>
      </c>
      <c r="J1733" s="43">
        <f t="shared" si="4"/>
        <v>33287671.23</v>
      </c>
      <c r="K1733" s="43">
        <f t="shared" si="17"/>
        <v>29160</v>
      </c>
      <c r="L1733" s="43">
        <f t="shared" si="6"/>
        <v>1215</v>
      </c>
      <c r="M1733" s="45">
        <v>2.0</v>
      </c>
      <c r="N1733" s="43">
        <f t="shared" si="117"/>
        <v>2.0000001</v>
      </c>
      <c r="O1733" s="43">
        <f t="shared" si="85"/>
        <v>1.00000005</v>
      </c>
      <c r="P1733" s="47">
        <f t="shared" si="118"/>
        <v>0.000000099999995</v>
      </c>
      <c r="Q1733" s="43">
        <f t="shared" si="10"/>
        <v>24300000000</v>
      </c>
      <c r="R1733" s="43">
        <f t="shared" si="11"/>
        <v>66575342.47</v>
      </c>
      <c r="S1733" s="43">
        <f t="shared" si="12"/>
        <v>0</v>
      </c>
      <c r="T1733" s="11">
        <f t="shared" si="13"/>
        <v>0.00000003004115226</v>
      </c>
      <c r="U1733" s="3">
        <v>246.0</v>
      </c>
      <c r="V1733" s="37">
        <f t="shared" si="64"/>
        <v>0.00000002024691358</v>
      </c>
      <c r="W1733" s="4" t="s">
        <v>3186</v>
      </c>
      <c r="X1733" s="4">
        <v>44.4</v>
      </c>
      <c r="Y1733" s="4">
        <f t="shared" si="15"/>
        <v>1065.6</v>
      </c>
      <c r="Z1733" s="48">
        <f t="shared" si="16"/>
        <v>0.000000003654320988</v>
      </c>
      <c r="AA1733" s="4" t="s">
        <v>3219</v>
      </c>
      <c r="AC1733">
        <v>0.0</v>
      </c>
      <c r="AD1733">
        <v>2.0</v>
      </c>
      <c r="AE1733">
        <v>2.0</v>
      </c>
      <c r="AF1733" s="49">
        <v>3.0</v>
      </c>
      <c r="AG1733" s="40">
        <f>AF1733+'RFactors (lead time &amp; failure)'!C:C</f>
        <v>3</v>
      </c>
      <c r="AH1733" s="4"/>
      <c r="AI1733" s="19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1"/>
      <c r="AT1733" s="21"/>
      <c r="AU1733" s="21"/>
      <c r="AV1733" s="21"/>
      <c r="AW1733" s="21"/>
      <c r="AX1733" s="21"/>
      <c r="AY1733" s="21"/>
      <c r="AZ1733" s="21"/>
    </row>
    <row r="1734">
      <c r="A1734" s="12">
        <v>3443.0</v>
      </c>
      <c r="B1734" s="2" t="s">
        <v>1803</v>
      </c>
      <c r="C1734" s="3">
        <v>1.0</v>
      </c>
      <c r="D1734" s="4">
        <v>0.0</v>
      </c>
      <c r="E1734" s="4">
        <v>1.0E-7</v>
      </c>
      <c r="F1734" s="3">
        <v>1215.0</v>
      </c>
      <c r="G1734" s="43">
        <f t="shared" si="1"/>
        <v>29160</v>
      </c>
      <c r="H1734" s="43">
        <f t="shared" si="2"/>
        <v>291600000000</v>
      </c>
      <c r="I1734" s="43">
        <f t="shared" si="3"/>
        <v>12150000000</v>
      </c>
      <c r="J1734" s="43">
        <f t="shared" si="4"/>
        <v>33287671.23</v>
      </c>
      <c r="K1734" s="43">
        <f t="shared" si="17"/>
        <v>29160</v>
      </c>
      <c r="L1734" s="43">
        <f t="shared" si="6"/>
        <v>1215</v>
      </c>
      <c r="M1734" s="45">
        <v>2.0</v>
      </c>
      <c r="N1734" s="43">
        <f t="shared" si="117"/>
        <v>2.0000001</v>
      </c>
      <c r="O1734" s="43">
        <f t="shared" si="85"/>
        <v>1.00000005</v>
      </c>
      <c r="P1734" s="47">
        <f t="shared" si="118"/>
        <v>0.000000099999995</v>
      </c>
      <c r="Q1734" s="43">
        <f t="shared" si="10"/>
        <v>24300000000</v>
      </c>
      <c r="R1734" s="43">
        <f t="shared" si="11"/>
        <v>66575342.47</v>
      </c>
      <c r="S1734" s="43">
        <f t="shared" si="12"/>
        <v>0</v>
      </c>
      <c r="T1734" s="11">
        <f t="shared" si="13"/>
        <v>0.00000003004115226</v>
      </c>
      <c r="U1734" s="3">
        <v>246.0</v>
      </c>
      <c r="V1734" s="37">
        <f t="shared" si="64"/>
        <v>0.00000002024691358</v>
      </c>
      <c r="W1734" s="4" t="s">
        <v>3186</v>
      </c>
      <c r="X1734" s="4">
        <v>44.4</v>
      </c>
      <c r="Y1734" s="4">
        <f t="shared" si="15"/>
        <v>1065.6</v>
      </c>
      <c r="Z1734" s="48">
        <f t="shared" si="16"/>
        <v>0.000000003654320988</v>
      </c>
      <c r="AA1734" s="4" t="s">
        <v>3219</v>
      </c>
      <c r="AC1734">
        <v>0.0</v>
      </c>
      <c r="AD1734">
        <v>2.0</v>
      </c>
      <c r="AE1734">
        <v>2.0</v>
      </c>
      <c r="AF1734" s="49">
        <v>3.0</v>
      </c>
      <c r="AG1734" s="40">
        <f>AF1734+'RFactors (lead time &amp; failure)'!C:C</f>
        <v>3</v>
      </c>
      <c r="AH1734" s="4"/>
      <c r="AI1734" s="19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1"/>
      <c r="AT1734" s="21"/>
      <c r="AU1734" s="21"/>
      <c r="AV1734" s="21"/>
      <c r="AW1734" s="21"/>
      <c r="AX1734" s="21"/>
      <c r="AY1734" s="21"/>
      <c r="AZ1734" s="21"/>
    </row>
    <row r="1735">
      <c r="A1735" s="12">
        <v>3444.0</v>
      </c>
      <c r="B1735" s="2" t="s">
        <v>1804</v>
      </c>
      <c r="C1735" s="3">
        <v>1.0</v>
      </c>
      <c r="D1735" s="4">
        <v>0.0</v>
      </c>
      <c r="E1735" s="4">
        <v>1.0E-7</v>
      </c>
      <c r="F1735" s="3">
        <v>1215.0</v>
      </c>
      <c r="G1735" s="43">
        <f t="shared" si="1"/>
        <v>29160</v>
      </c>
      <c r="H1735" s="43">
        <f t="shared" si="2"/>
        <v>291600000000</v>
      </c>
      <c r="I1735" s="43">
        <f t="shared" si="3"/>
        <v>12150000000</v>
      </c>
      <c r="J1735" s="43">
        <f t="shared" si="4"/>
        <v>33287671.23</v>
      </c>
      <c r="K1735" s="43">
        <f t="shared" si="17"/>
        <v>29160</v>
      </c>
      <c r="L1735" s="43">
        <f t="shared" si="6"/>
        <v>1215</v>
      </c>
      <c r="M1735" s="45">
        <v>2.0</v>
      </c>
      <c r="N1735" s="43">
        <f t="shared" si="117"/>
        <v>2.0000001</v>
      </c>
      <c r="O1735" s="43">
        <f t="shared" si="85"/>
        <v>1.00000005</v>
      </c>
      <c r="P1735" s="47">
        <f t="shared" si="118"/>
        <v>0.000000099999995</v>
      </c>
      <c r="Q1735" s="43">
        <f t="shared" si="10"/>
        <v>24300000000</v>
      </c>
      <c r="R1735" s="43">
        <f t="shared" si="11"/>
        <v>66575342.47</v>
      </c>
      <c r="S1735" s="43">
        <f t="shared" si="12"/>
        <v>0</v>
      </c>
      <c r="T1735" s="11">
        <f t="shared" si="13"/>
        <v>0.00000003004115226</v>
      </c>
      <c r="U1735" s="3">
        <v>246.0</v>
      </c>
      <c r="V1735" s="37">
        <f t="shared" si="64"/>
        <v>0.00000002024691358</v>
      </c>
      <c r="W1735" s="4" t="s">
        <v>2643</v>
      </c>
      <c r="X1735" s="4">
        <v>43.78</v>
      </c>
      <c r="Y1735" s="4">
        <f t="shared" si="15"/>
        <v>1050.72</v>
      </c>
      <c r="Z1735" s="48">
        <f t="shared" si="16"/>
        <v>0.000000003603292181</v>
      </c>
      <c r="AA1735" s="4" t="s">
        <v>3219</v>
      </c>
      <c r="AC1735">
        <v>0.0</v>
      </c>
      <c r="AD1735">
        <v>2.0</v>
      </c>
      <c r="AE1735">
        <v>2.0</v>
      </c>
      <c r="AF1735" s="49">
        <v>3.0</v>
      </c>
      <c r="AG1735" s="40">
        <f>AF1735+'RFactors (lead time &amp; failure)'!C:C</f>
        <v>3</v>
      </c>
      <c r="AH1735" s="4"/>
      <c r="AI1735" s="19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21"/>
      <c r="AV1735" s="21"/>
      <c r="AW1735" s="21"/>
      <c r="AX1735" s="21"/>
      <c r="AY1735" s="21"/>
      <c r="AZ1735" s="21"/>
    </row>
    <row r="1736">
      <c r="A1736" s="12">
        <v>3445.0</v>
      </c>
      <c r="B1736" s="2" t="s">
        <v>1805</v>
      </c>
      <c r="C1736" s="3">
        <v>1.0</v>
      </c>
      <c r="D1736" s="4">
        <v>0.0</v>
      </c>
      <c r="E1736" s="4">
        <v>1.0E-7</v>
      </c>
      <c r="F1736" s="3">
        <v>1215.0</v>
      </c>
      <c r="G1736" s="43">
        <f t="shared" si="1"/>
        <v>29160</v>
      </c>
      <c r="H1736" s="43">
        <f t="shared" si="2"/>
        <v>291600000000</v>
      </c>
      <c r="I1736" s="43">
        <f t="shared" si="3"/>
        <v>12150000000</v>
      </c>
      <c r="J1736" s="43">
        <f t="shared" si="4"/>
        <v>33287671.23</v>
      </c>
      <c r="K1736" s="43">
        <f t="shared" si="17"/>
        <v>29160</v>
      </c>
      <c r="L1736" s="43">
        <f t="shared" si="6"/>
        <v>1215</v>
      </c>
      <c r="M1736" s="45">
        <v>1.0</v>
      </c>
      <c r="N1736" s="43">
        <f t="shared" si="117"/>
        <v>1.0000001</v>
      </c>
      <c r="O1736" s="43">
        <f t="shared" si="85"/>
        <v>1.0000001</v>
      </c>
      <c r="P1736" s="47">
        <f t="shared" si="118"/>
        <v>0.00000009999999</v>
      </c>
      <c r="Q1736" s="43">
        <f t="shared" si="10"/>
        <v>12150000000</v>
      </c>
      <c r="R1736" s="43">
        <f t="shared" si="11"/>
        <v>33287671.23</v>
      </c>
      <c r="S1736" s="43">
        <f t="shared" si="12"/>
        <v>0</v>
      </c>
      <c r="T1736" s="11">
        <f t="shared" si="13"/>
        <v>0.00000003004115226</v>
      </c>
      <c r="U1736" s="3">
        <v>246.0</v>
      </c>
      <c r="V1736" s="37">
        <f t="shared" si="64"/>
        <v>0.00000002024691358</v>
      </c>
      <c r="W1736" s="4" t="s">
        <v>3186</v>
      </c>
      <c r="X1736" s="4">
        <v>44.4</v>
      </c>
      <c r="Y1736" s="4">
        <f t="shared" si="15"/>
        <v>1065.6</v>
      </c>
      <c r="Z1736" s="48">
        <f t="shared" si="16"/>
        <v>0.000000003654320988</v>
      </c>
      <c r="AA1736" s="4" t="s">
        <v>3219</v>
      </c>
      <c r="AC1736">
        <v>0.0</v>
      </c>
      <c r="AD1736">
        <v>2.0</v>
      </c>
      <c r="AE1736">
        <v>2.0</v>
      </c>
      <c r="AF1736" s="49">
        <v>3.0</v>
      </c>
      <c r="AG1736" s="40">
        <f>AF1736+'RFactors (lead time &amp; failure)'!C:C</f>
        <v>3</v>
      </c>
      <c r="AH1736" s="4"/>
      <c r="AI1736" s="19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21"/>
      <c r="AV1736" s="21"/>
      <c r="AW1736" s="21"/>
      <c r="AX1736" s="21"/>
      <c r="AY1736" s="21"/>
      <c r="AZ1736" s="21"/>
    </row>
    <row r="1737">
      <c r="A1737" s="12">
        <v>3446.0</v>
      </c>
      <c r="B1737" s="2" t="s">
        <v>1740</v>
      </c>
      <c r="C1737" s="3">
        <v>1.0</v>
      </c>
      <c r="D1737" s="4">
        <v>0.0</v>
      </c>
      <c r="E1737" s="4">
        <v>1.0E-7</v>
      </c>
      <c r="F1737" s="3">
        <v>1215.0</v>
      </c>
      <c r="G1737" s="43">
        <f t="shared" si="1"/>
        <v>29160</v>
      </c>
      <c r="H1737" s="43">
        <f t="shared" si="2"/>
        <v>291600000000</v>
      </c>
      <c r="I1737" s="43">
        <f t="shared" si="3"/>
        <v>12150000000</v>
      </c>
      <c r="J1737" s="43">
        <f t="shared" si="4"/>
        <v>33287671.23</v>
      </c>
      <c r="K1737" s="43">
        <f t="shared" si="17"/>
        <v>29160</v>
      </c>
      <c r="L1737" s="43">
        <f t="shared" si="6"/>
        <v>1215</v>
      </c>
      <c r="M1737" s="45">
        <v>2.0</v>
      </c>
      <c r="N1737" s="43">
        <f t="shared" si="117"/>
        <v>2.0000001</v>
      </c>
      <c r="O1737" s="43">
        <f t="shared" si="85"/>
        <v>1.00000005</v>
      </c>
      <c r="P1737" s="47">
        <f t="shared" si="118"/>
        <v>0.000000099999995</v>
      </c>
      <c r="Q1737" s="43">
        <f t="shared" si="10"/>
        <v>24300000000</v>
      </c>
      <c r="R1737" s="43">
        <f t="shared" si="11"/>
        <v>66575342.47</v>
      </c>
      <c r="S1737" s="43">
        <f t="shared" si="12"/>
        <v>0</v>
      </c>
      <c r="T1737" s="11">
        <f t="shared" si="13"/>
        <v>0.00000003004115226</v>
      </c>
      <c r="U1737" s="3">
        <v>246.0</v>
      </c>
      <c r="V1737" s="37">
        <f t="shared" si="64"/>
        <v>0.00000002024691358</v>
      </c>
      <c r="W1737" s="4" t="s">
        <v>3186</v>
      </c>
      <c r="X1737" s="4">
        <v>44.4</v>
      </c>
      <c r="Y1737" s="4">
        <f t="shared" si="15"/>
        <v>1065.6</v>
      </c>
      <c r="Z1737" s="48">
        <f t="shared" si="16"/>
        <v>0.000000003654320988</v>
      </c>
      <c r="AA1737" s="4" t="s">
        <v>3219</v>
      </c>
      <c r="AC1737">
        <v>0.0</v>
      </c>
      <c r="AD1737">
        <v>2.0</v>
      </c>
      <c r="AE1737">
        <v>2.0</v>
      </c>
      <c r="AF1737" s="49">
        <v>3.0</v>
      </c>
      <c r="AG1737" s="40">
        <f>AF1737+'RFactors (lead time &amp; failure)'!C:C</f>
        <v>3</v>
      </c>
      <c r="AH1737" s="4"/>
      <c r="AI1737" s="19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21"/>
      <c r="AV1737" s="21"/>
      <c r="AW1737" s="21"/>
      <c r="AX1737" s="21"/>
      <c r="AY1737" s="21"/>
      <c r="AZ1737" s="21"/>
    </row>
    <row r="1738">
      <c r="A1738" s="12">
        <v>3447.0</v>
      </c>
      <c r="B1738" s="2" t="s">
        <v>1743</v>
      </c>
      <c r="C1738" s="3">
        <v>1.0</v>
      </c>
      <c r="D1738" s="4" t="s">
        <v>2717</v>
      </c>
      <c r="E1738" s="4">
        <v>1.0</v>
      </c>
      <c r="F1738" s="3">
        <v>1215.0</v>
      </c>
      <c r="G1738" s="43">
        <f t="shared" si="1"/>
        <v>29160</v>
      </c>
      <c r="H1738" s="43">
        <f t="shared" si="2"/>
        <v>29160</v>
      </c>
      <c r="I1738" s="43">
        <f t="shared" si="3"/>
        <v>1215</v>
      </c>
      <c r="J1738" s="43">
        <f t="shared" si="4"/>
        <v>3.328767123</v>
      </c>
      <c r="K1738" s="43">
        <f t="shared" si="17"/>
        <v>29160</v>
      </c>
      <c r="L1738" s="43">
        <f t="shared" si="6"/>
        <v>1215</v>
      </c>
      <c r="M1738" s="45">
        <v>3.0</v>
      </c>
      <c r="N1738" s="43">
        <f t="shared" si="117"/>
        <v>4</v>
      </c>
      <c r="O1738" s="43">
        <f t="shared" si="85"/>
        <v>1.333333333</v>
      </c>
      <c r="P1738" s="47">
        <f t="shared" si="118"/>
        <v>0.75</v>
      </c>
      <c r="Q1738" s="43">
        <f t="shared" si="10"/>
        <v>3645</v>
      </c>
      <c r="R1738" s="43">
        <f t="shared" si="11"/>
        <v>9.98630137</v>
      </c>
      <c r="S1738" s="43">
        <f t="shared" si="12"/>
        <v>0.0008230452675</v>
      </c>
      <c r="T1738" s="11">
        <f t="shared" si="13"/>
        <v>0.3004115226</v>
      </c>
      <c r="U1738" s="3">
        <v>246.0</v>
      </c>
      <c r="V1738" s="37">
        <f t="shared" si="64"/>
        <v>0.2024691358</v>
      </c>
      <c r="W1738" s="4" t="s">
        <v>3186</v>
      </c>
      <c r="X1738" s="4">
        <v>44.4</v>
      </c>
      <c r="Y1738" s="4">
        <f t="shared" si="15"/>
        <v>1065.6</v>
      </c>
      <c r="Z1738" s="48">
        <f t="shared" si="16"/>
        <v>0.03654320988</v>
      </c>
      <c r="AA1738" s="4" t="s">
        <v>3219</v>
      </c>
      <c r="AC1738">
        <v>0.0</v>
      </c>
      <c r="AD1738">
        <v>2.0</v>
      </c>
      <c r="AE1738">
        <v>2.0</v>
      </c>
      <c r="AF1738" s="49">
        <v>3.0</v>
      </c>
      <c r="AG1738" s="40">
        <f>AF1738+'RFactors (lead time &amp; failure)'!C:C</f>
        <v>3</v>
      </c>
      <c r="AH1738" s="4"/>
      <c r="AI1738" s="19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1"/>
      <c r="AT1738" s="21"/>
      <c r="AU1738" s="21"/>
      <c r="AV1738" s="21"/>
      <c r="AW1738" s="21"/>
      <c r="AX1738" s="21"/>
      <c r="AY1738" s="21"/>
      <c r="AZ1738" s="21"/>
    </row>
    <row r="1739">
      <c r="A1739" s="12">
        <v>3448.0</v>
      </c>
      <c r="B1739" s="2" t="s">
        <v>1806</v>
      </c>
      <c r="C1739" s="3">
        <v>1.0</v>
      </c>
      <c r="D1739" s="4">
        <v>0.0</v>
      </c>
      <c r="E1739" s="4">
        <v>1.0E-7</v>
      </c>
      <c r="F1739" s="3">
        <v>1215.0</v>
      </c>
      <c r="G1739" s="43">
        <f t="shared" si="1"/>
        <v>29160</v>
      </c>
      <c r="H1739" s="43">
        <f t="shared" si="2"/>
        <v>291600000000</v>
      </c>
      <c r="I1739" s="43">
        <f t="shared" si="3"/>
        <v>12150000000</v>
      </c>
      <c r="J1739" s="43">
        <f t="shared" si="4"/>
        <v>33287671.23</v>
      </c>
      <c r="K1739" s="43">
        <f t="shared" si="17"/>
        <v>29160</v>
      </c>
      <c r="L1739" s="43">
        <f t="shared" si="6"/>
        <v>1215</v>
      </c>
      <c r="M1739" s="45">
        <v>2.0</v>
      </c>
      <c r="N1739" s="43">
        <f t="shared" si="117"/>
        <v>2.0000001</v>
      </c>
      <c r="O1739" s="43">
        <f t="shared" si="85"/>
        <v>1.00000005</v>
      </c>
      <c r="P1739" s="47">
        <f t="shared" si="118"/>
        <v>0.000000099999995</v>
      </c>
      <c r="Q1739" s="43">
        <f t="shared" si="10"/>
        <v>24300000000</v>
      </c>
      <c r="R1739" s="43">
        <f t="shared" si="11"/>
        <v>66575342.47</v>
      </c>
      <c r="S1739" s="43">
        <f t="shared" si="12"/>
        <v>0</v>
      </c>
      <c r="T1739" s="11">
        <f t="shared" si="13"/>
        <v>0.00000003004115226</v>
      </c>
      <c r="U1739" s="3">
        <v>246.0</v>
      </c>
      <c r="V1739" s="37">
        <f t="shared" si="64"/>
        <v>0.00000002024691358</v>
      </c>
      <c r="W1739" s="4" t="s">
        <v>3186</v>
      </c>
      <c r="X1739" s="4">
        <v>44.4</v>
      </c>
      <c r="Y1739" s="4">
        <f t="shared" si="15"/>
        <v>1065.6</v>
      </c>
      <c r="Z1739" s="48">
        <f t="shared" si="16"/>
        <v>0.000000003654320988</v>
      </c>
      <c r="AA1739" s="4" t="s">
        <v>3219</v>
      </c>
      <c r="AC1739">
        <v>0.0</v>
      </c>
      <c r="AD1739">
        <v>2.0</v>
      </c>
      <c r="AE1739">
        <v>2.0</v>
      </c>
      <c r="AF1739" s="49">
        <v>3.0</v>
      </c>
      <c r="AG1739" s="40">
        <f>AF1739+'RFactors (lead time &amp; failure)'!C:C</f>
        <v>3</v>
      </c>
      <c r="AH1739" s="4"/>
      <c r="AI1739" s="19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21"/>
      <c r="AV1739" s="21"/>
      <c r="AW1739" s="21"/>
      <c r="AX1739" s="21"/>
      <c r="AY1739" s="21"/>
      <c r="AZ1739" s="21"/>
    </row>
    <row r="1740">
      <c r="A1740" s="12">
        <v>3449.0</v>
      </c>
      <c r="B1740" s="2" t="s">
        <v>1807</v>
      </c>
      <c r="C1740" s="3">
        <v>1.0</v>
      </c>
      <c r="D1740" s="4">
        <v>0.0</v>
      </c>
      <c r="E1740" s="4">
        <v>1.0E-7</v>
      </c>
      <c r="F1740" s="3">
        <v>1215.0</v>
      </c>
      <c r="G1740" s="43">
        <f t="shared" si="1"/>
        <v>29160</v>
      </c>
      <c r="H1740" s="43">
        <f t="shared" si="2"/>
        <v>291600000000</v>
      </c>
      <c r="I1740" s="43">
        <f t="shared" si="3"/>
        <v>12150000000</v>
      </c>
      <c r="J1740" s="43">
        <f t="shared" si="4"/>
        <v>33287671.23</v>
      </c>
      <c r="K1740" s="43">
        <f t="shared" si="17"/>
        <v>29160</v>
      </c>
      <c r="L1740" s="43">
        <f t="shared" si="6"/>
        <v>1215</v>
      </c>
      <c r="M1740" s="45">
        <v>2.0</v>
      </c>
      <c r="N1740" s="43">
        <f t="shared" si="117"/>
        <v>2.0000001</v>
      </c>
      <c r="O1740" s="43">
        <f t="shared" si="85"/>
        <v>1.00000005</v>
      </c>
      <c r="P1740" s="47">
        <f t="shared" si="118"/>
        <v>0.000000099999995</v>
      </c>
      <c r="Q1740" s="43">
        <f t="shared" si="10"/>
        <v>24300000000</v>
      </c>
      <c r="R1740" s="43">
        <f t="shared" si="11"/>
        <v>66575342.47</v>
      </c>
      <c r="S1740" s="43">
        <f t="shared" si="12"/>
        <v>0</v>
      </c>
      <c r="T1740" s="11">
        <f t="shared" si="13"/>
        <v>0.00000003004115226</v>
      </c>
      <c r="U1740" s="3">
        <v>246.0</v>
      </c>
      <c r="V1740" s="37">
        <f t="shared" si="64"/>
        <v>0.00000002024691358</v>
      </c>
      <c r="W1740" s="4" t="s">
        <v>3186</v>
      </c>
      <c r="X1740" s="4">
        <v>44.4</v>
      </c>
      <c r="Y1740" s="4">
        <f t="shared" si="15"/>
        <v>1065.6</v>
      </c>
      <c r="Z1740" s="48">
        <f t="shared" si="16"/>
        <v>0.000000003654320988</v>
      </c>
      <c r="AA1740" s="4" t="s">
        <v>3219</v>
      </c>
      <c r="AC1740">
        <v>0.0</v>
      </c>
      <c r="AD1740">
        <v>2.0</v>
      </c>
      <c r="AE1740">
        <v>2.0</v>
      </c>
      <c r="AF1740" s="49">
        <v>3.0</v>
      </c>
      <c r="AG1740" s="40">
        <f>AF1740+'RFactors (lead time &amp; failure)'!C:C</f>
        <v>3</v>
      </c>
      <c r="AH1740" s="4"/>
      <c r="AI1740" s="19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21"/>
      <c r="AV1740" s="21"/>
      <c r="AW1740" s="21"/>
      <c r="AX1740" s="21"/>
      <c r="AY1740" s="21"/>
      <c r="AZ1740" s="21"/>
    </row>
    <row r="1741">
      <c r="A1741" s="12">
        <v>3450.0</v>
      </c>
      <c r="B1741" s="2" t="s">
        <v>1808</v>
      </c>
      <c r="C1741" s="3">
        <v>1.0</v>
      </c>
      <c r="D1741" s="4" t="s">
        <v>4657</v>
      </c>
      <c r="E1741" s="4">
        <v>1.0</v>
      </c>
      <c r="F1741" s="3">
        <v>1215.0</v>
      </c>
      <c r="G1741" s="43">
        <f t="shared" si="1"/>
        <v>29160</v>
      </c>
      <c r="H1741" s="43">
        <f t="shared" si="2"/>
        <v>29160</v>
      </c>
      <c r="I1741" s="43">
        <f t="shared" si="3"/>
        <v>1215</v>
      </c>
      <c r="J1741" s="43">
        <f t="shared" si="4"/>
        <v>3.328767123</v>
      </c>
      <c r="K1741" s="43">
        <f t="shared" si="17"/>
        <v>29160</v>
      </c>
      <c r="L1741" s="43">
        <f t="shared" si="6"/>
        <v>1215</v>
      </c>
      <c r="M1741" s="45">
        <v>2.0</v>
      </c>
      <c r="N1741" s="43">
        <f t="shared" si="117"/>
        <v>3</v>
      </c>
      <c r="O1741" s="43">
        <f t="shared" si="85"/>
        <v>1.5</v>
      </c>
      <c r="P1741" s="47">
        <f t="shared" si="118"/>
        <v>0.6666666667</v>
      </c>
      <c r="Q1741" s="43">
        <f t="shared" si="10"/>
        <v>2430</v>
      </c>
      <c r="R1741" s="43">
        <f t="shared" si="11"/>
        <v>6.657534247</v>
      </c>
      <c r="S1741" s="43">
        <f t="shared" si="12"/>
        <v>0.0008230452675</v>
      </c>
      <c r="T1741" s="11">
        <f t="shared" si="13"/>
        <v>0.3004115226</v>
      </c>
      <c r="U1741" s="3">
        <v>246.0</v>
      </c>
      <c r="V1741" s="37">
        <f t="shared" si="64"/>
        <v>0.2024691358</v>
      </c>
      <c r="W1741" s="4" t="s">
        <v>3186</v>
      </c>
      <c r="X1741" s="4">
        <v>44.4</v>
      </c>
      <c r="Y1741" s="4">
        <f t="shared" si="15"/>
        <v>1065.6</v>
      </c>
      <c r="Z1741" s="48">
        <f t="shared" si="16"/>
        <v>0.03654320988</v>
      </c>
      <c r="AA1741" s="4" t="s">
        <v>3219</v>
      </c>
      <c r="AC1741">
        <v>0.0</v>
      </c>
      <c r="AD1741">
        <v>2.0</v>
      </c>
      <c r="AE1741">
        <v>2.0</v>
      </c>
      <c r="AF1741" s="49">
        <v>3.0</v>
      </c>
      <c r="AG1741" s="40">
        <f>AF1741+'RFactors (lead time &amp; failure)'!C:C</f>
        <v>3</v>
      </c>
      <c r="AH1741" s="4"/>
      <c r="AI1741" s="19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21"/>
      <c r="AV1741" s="21"/>
      <c r="AW1741" s="21"/>
      <c r="AX1741" s="21"/>
      <c r="AY1741" s="21"/>
      <c r="AZ1741" s="21"/>
    </row>
    <row r="1742">
      <c r="A1742" s="12">
        <v>3451.0</v>
      </c>
      <c r="B1742" s="2" t="s">
        <v>1809</v>
      </c>
      <c r="C1742" s="3">
        <v>1.0</v>
      </c>
      <c r="D1742" s="4">
        <v>0.0</v>
      </c>
      <c r="E1742" s="4">
        <v>1.0E-7</v>
      </c>
      <c r="F1742" s="3">
        <v>1215.0</v>
      </c>
      <c r="G1742" s="43">
        <f t="shared" si="1"/>
        <v>29160</v>
      </c>
      <c r="H1742" s="43">
        <f t="shared" si="2"/>
        <v>291600000000</v>
      </c>
      <c r="I1742" s="43">
        <f t="shared" si="3"/>
        <v>12150000000</v>
      </c>
      <c r="J1742" s="43">
        <f t="shared" si="4"/>
        <v>33287671.23</v>
      </c>
      <c r="K1742" s="43">
        <f t="shared" si="17"/>
        <v>29160</v>
      </c>
      <c r="L1742" s="43">
        <f t="shared" si="6"/>
        <v>1215</v>
      </c>
      <c r="M1742" s="45">
        <v>1.0</v>
      </c>
      <c r="N1742" s="43">
        <f t="shared" si="117"/>
        <v>1.0000001</v>
      </c>
      <c r="O1742" s="43">
        <f t="shared" si="85"/>
        <v>1.0000001</v>
      </c>
      <c r="P1742" s="47">
        <f t="shared" si="118"/>
        <v>0.00000009999999</v>
      </c>
      <c r="Q1742" s="43">
        <f t="shared" si="10"/>
        <v>12150000000</v>
      </c>
      <c r="R1742" s="43">
        <f t="shared" si="11"/>
        <v>33287671.23</v>
      </c>
      <c r="S1742" s="43">
        <f t="shared" si="12"/>
        <v>0</v>
      </c>
      <c r="T1742" s="11">
        <f t="shared" si="13"/>
        <v>0.00000003004115226</v>
      </c>
      <c r="U1742" s="3">
        <v>246.0</v>
      </c>
      <c r="V1742" s="37">
        <f t="shared" si="64"/>
        <v>0.00000002024691358</v>
      </c>
      <c r="W1742" s="4" t="s">
        <v>3186</v>
      </c>
      <c r="X1742" s="4">
        <v>44.4</v>
      </c>
      <c r="Y1742" s="4">
        <f t="shared" si="15"/>
        <v>1065.6</v>
      </c>
      <c r="Z1742" s="48">
        <f t="shared" si="16"/>
        <v>0.000000003654320988</v>
      </c>
      <c r="AA1742" s="4" t="s">
        <v>3219</v>
      </c>
      <c r="AC1742">
        <v>0.0</v>
      </c>
      <c r="AD1742">
        <v>2.0</v>
      </c>
      <c r="AE1742">
        <v>2.0</v>
      </c>
      <c r="AF1742" s="49">
        <v>3.0</v>
      </c>
      <c r="AG1742" s="40">
        <f>AF1742+'RFactors (lead time &amp; failure)'!C:C</f>
        <v>3</v>
      </c>
      <c r="AH1742" s="4"/>
      <c r="AI1742" s="19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21"/>
      <c r="AV1742" s="21"/>
      <c r="AW1742" s="21"/>
      <c r="AX1742" s="21"/>
      <c r="AY1742" s="21"/>
      <c r="AZ1742" s="21"/>
    </row>
    <row r="1743">
      <c r="A1743" s="12">
        <v>3452.0</v>
      </c>
      <c r="B1743" s="2" t="s">
        <v>1810</v>
      </c>
      <c r="C1743" s="3">
        <v>1.0</v>
      </c>
      <c r="D1743" s="4">
        <v>0.0</v>
      </c>
      <c r="E1743" s="4">
        <v>1.0E-7</v>
      </c>
      <c r="F1743" s="3">
        <v>1215.0</v>
      </c>
      <c r="G1743" s="43">
        <f t="shared" si="1"/>
        <v>29160</v>
      </c>
      <c r="H1743" s="43">
        <f t="shared" si="2"/>
        <v>291600000000</v>
      </c>
      <c r="I1743" s="43">
        <f t="shared" si="3"/>
        <v>12150000000</v>
      </c>
      <c r="J1743" s="43">
        <f t="shared" si="4"/>
        <v>33287671.23</v>
      </c>
      <c r="K1743" s="43">
        <f t="shared" si="17"/>
        <v>29160</v>
      </c>
      <c r="L1743" s="43">
        <f t="shared" si="6"/>
        <v>1215</v>
      </c>
      <c r="M1743" s="45">
        <v>2.0</v>
      </c>
      <c r="N1743" s="43">
        <f t="shared" si="117"/>
        <v>2.0000001</v>
      </c>
      <c r="O1743" s="43">
        <f t="shared" si="85"/>
        <v>1.00000005</v>
      </c>
      <c r="P1743" s="47">
        <f t="shared" si="118"/>
        <v>0.000000099999995</v>
      </c>
      <c r="Q1743" s="43">
        <f t="shared" si="10"/>
        <v>24300000000</v>
      </c>
      <c r="R1743" s="43">
        <f t="shared" si="11"/>
        <v>66575342.47</v>
      </c>
      <c r="S1743" s="43">
        <f t="shared" si="12"/>
        <v>0</v>
      </c>
      <c r="T1743" s="11">
        <f t="shared" si="13"/>
        <v>0.00000003004115226</v>
      </c>
      <c r="U1743" s="3">
        <v>246.0</v>
      </c>
      <c r="V1743" s="37">
        <f t="shared" si="64"/>
        <v>0.00000002024691358</v>
      </c>
      <c r="W1743" s="4" t="s">
        <v>3186</v>
      </c>
      <c r="X1743" s="4">
        <v>44.4</v>
      </c>
      <c r="Y1743" s="4">
        <f t="shared" si="15"/>
        <v>1065.6</v>
      </c>
      <c r="Z1743" s="48">
        <f t="shared" si="16"/>
        <v>0.000000003654320988</v>
      </c>
      <c r="AA1743" s="4" t="s">
        <v>3219</v>
      </c>
      <c r="AC1743">
        <v>0.0</v>
      </c>
      <c r="AD1743">
        <v>2.0</v>
      </c>
      <c r="AE1743">
        <v>2.0</v>
      </c>
      <c r="AF1743" s="49">
        <v>3.0</v>
      </c>
      <c r="AG1743" s="40">
        <f>AF1743+'RFactors (lead time &amp; failure)'!C:C</f>
        <v>3</v>
      </c>
      <c r="AH1743" s="4"/>
      <c r="AI1743" s="19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1"/>
      <c r="AT1743" s="21"/>
      <c r="AU1743" s="21"/>
      <c r="AV1743" s="21"/>
      <c r="AW1743" s="21"/>
      <c r="AX1743" s="21"/>
      <c r="AY1743" s="21"/>
      <c r="AZ1743" s="21"/>
    </row>
    <row r="1744">
      <c r="A1744" s="12">
        <v>3453.0</v>
      </c>
      <c r="B1744" s="2" t="s">
        <v>1811</v>
      </c>
      <c r="C1744" s="3">
        <v>1.0</v>
      </c>
      <c r="D1744" s="4">
        <v>0.0</v>
      </c>
      <c r="E1744" s="4">
        <v>1.0E-7</v>
      </c>
      <c r="F1744" s="3">
        <v>1215.0</v>
      </c>
      <c r="G1744" s="43">
        <f t="shared" si="1"/>
        <v>29160</v>
      </c>
      <c r="H1744" s="43">
        <f t="shared" si="2"/>
        <v>291600000000</v>
      </c>
      <c r="I1744" s="43">
        <f t="shared" si="3"/>
        <v>12150000000</v>
      </c>
      <c r="J1744" s="43">
        <f t="shared" si="4"/>
        <v>33287671.23</v>
      </c>
      <c r="K1744" s="43">
        <f t="shared" si="17"/>
        <v>29160</v>
      </c>
      <c r="L1744" s="43">
        <f t="shared" si="6"/>
        <v>1215</v>
      </c>
      <c r="M1744" s="45">
        <v>2.0</v>
      </c>
      <c r="N1744" s="43">
        <f t="shared" si="117"/>
        <v>2.0000001</v>
      </c>
      <c r="O1744" s="43">
        <f t="shared" si="85"/>
        <v>1.00000005</v>
      </c>
      <c r="P1744" s="47">
        <f t="shared" si="118"/>
        <v>0.000000099999995</v>
      </c>
      <c r="Q1744" s="43">
        <f t="shared" si="10"/>
        <v>24300000000</v>
      </c>
      <c r="R1744" s="43">
        <f t="shared" si="11"/>
        <v>66575342.47</v>
      </c>
      <c r="S1744" s="43">
        <f t="shared" si="12"/>
        <v>0</v>
      </c>
      <c r="T1744" s="11">
        <f t="shared" si="13"/>
        <v>0.00000003004115226</v>
      </c>
      <c r="U1744" s="3">
        <v>246.0</v>
      </c>
      <c r="V1744" s="37">
        <f t="shared" si="64"/>
        <v>0.00000002024691358</v>
      </c>
      <c r="W1744" s="4" t="s">
        <v>3186</v>
      </c>
      <c r="X1744" s="4">
        <v>44.4</v>
      </c>
      <c r="Y1744" s="4">
        <f t="shared" si="15"/>
        <v>1065.6</v>
      </c>
      <c r="Z1744" s="48">
        <f t="shared" si="16"/>
        <v>0.000000003654320988</v>
      </c>
      <c r="AA1744" s="4" t="s">
        <v>3219</v>
      </c>
      <c r="AC1744">
        <v>0.0</v>
      </c>
      <c r="AD1744">
        <v>2.0</v>
      </c>
      <c r="AE1744">
        <v>2.0</v>
      </c>
      <c r="AF1744" s="49">
        <v>3.0</v>
      </c>
      <c r="AG1744" s="40">
        <f>AF1744+'RFactors (lead time &amp; failure)'!C:C</f>
        <v>3</v>
      </c>
      <c r="AH1744" s="4"/>
      <c r="AI1744" s="19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1"/>
      <c r="AT1744" s="21"/>
      <c r="AU1744" s="21"/>
      <c r="AV1744" s="21"/>
      <c r="AW1744" s="21"/>
      <c r="AX1744" s="21"/>
      <c r="AY1744" s="21"/>
      <c r="AZ1744" s="21"/>
    </row>
    <row r="1745">
      <c r="A1745" s="12">
        <v>3454.0</v>
      </c>
      <c r="B1745" s="2" t="s">
        <v>1812</v>
      </c>
      <c r="C1745" s="3">
        <v>1.0</v>
      </c>
      <c r="D1745" s="4">
        <v>0.0</v>
      </c>
      <c r="E1745" s="4">
        <v>1.0E-7</v>
      </c>
      <c r="F1745" s="3">
        <v>1215.0</v>
      </c>
      <c r="G1745" s="43">
        <f t="shared" si="1"/>
        <v>29160</v>
      </c>
      <c r="H1745" s="43">
        <f t="shared" si="2"/>
        <v>291600000000</v>
      </c>
      <c r="I1745" s="43">
        <f t="shared" si="3"/>
        <v>12150000000</v>
      </c>
      <c r="J1745" s="43">
        <f t="shared" si="4"/>
        <v>33287671.23</v>
      </c>
      <c r="K1745" s="43">
        <f t="shared" si="17"/>
        <v>29160</v>
      </c>
      <c r="L1745" s="43">
        <f t="shared" si="6"/>
        <v>1215</v>
      </c>
      <c r="M1745" s="45">
        <v>2.0</v>
      </c>
      <c r="N1745" s="43">
        <f t="shared" si="117"/>
        <v>2.0000001</v>
      </c>
      <c r="O1745" s="43">
        <f t="shared" si="85"/>
        <v>1.00000005</v>
      </c>
      <c r="P1745" s="47">
        <f t="shared" si="118"/>
        <v>0.000000099999995</v>
      </c>
      <c r="Q1745" s="43">
        <f t="shared" si="10"/>
        <v>24300000000</v>
      </c>
      <c r="R1745" s="43">
        <f t="shared" si="11"/>
        <v>66575342.47</v>
      </c>
      <c r="S1745" s="43">
        <f t="shared" si="12"/>
        <v>0</v>
      </c>
      <c r="T1745" s="11">
        <f t="shared" si="13"/>
        <v>0.00000003004115226</v>
      </c>
      <c r="U1745" s="3">
        <v>246.0</v>
      </c>
      <c r="V1745" s="37">
        <f t="shared" si="64"/>
        <v>0.00000002024691358</v>
      </c>
      <c r="W1745" s="4" t="s">
        <v>3186</v>
      </c>
      <c r="X1745" s="4">
        <v>44.4</v>
      </c>
      <c r="Y1745" s="4">
        <f t="shared" si="15"/>
        <v>1065.6</v>
      </c>
      <c r="Z1745" s="48">
        <f t="shared" si="16"/>
        <v>0.000000003654320988</v>
      </c>
      <c r="AA1745" s="4" t="s">
        <v>3219</v>
      </c>
      <c r="AC1745">
        <v>0.0</v>
      </c>
      <c r="AD1745">
        <v>2.0</v>
      </c>
      <c r="AE1745">
        <v>2.0</v>
      </c>
      <c r="AF1745" s="49">
        <v>3.0</v>
      </c>
      <c r="AG1745" s="40">
        <f>AF1745+'RFactors (lead time &amp; failure)'!C:C</f>
        <v>3</v>
      </c>
      <c r="AH1745" s="4"/>
      <c r="AI1745" s="19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21"/>
      <c r="AV1745" s="21"/>
      <c r="AW1745" s="21"/>
      <c r="AX1745" s="21"/>
      <c r="AY1745" s="21"/>
      <c r="AZ1745" s="21"/>
    </row>
    <row r="1746">
      <c r="A1746" s="12">
        <v>3455.0</v>
      </c>
      <c r="B1746" s="2" t="s">
        <v>1749</v>
      </c>
      <c r="C1746" s="3">
        <v>1.0</v>
      </c>
      <c r="D1746" s="4">
        <v>0.0</v>
      </c>
      <c r="E1746" s="4">
        <v>1.0E-7</v>
      </c>
      <c r="F1746" s="3">
        <v>1215.0</v>
      </c>
      <c r="G1746" s="43">
        <f t="shared" si="1"/>
        <v>29160</v>
      </c>
      <c r="H1746" s="43">
        <f t="shared" si="2"/>
        <v>291600000000</v>
      </c>
      <c r="I1746" s="43">
        <f t="shared" si="3"/>
        <v>12150000000</v>
      </c>
      <c r="J1746" s="43">
        <f t="shared" si="4"/>
        <v>33287671.23</v>
      </c>
      <c r="K1746" s="43">
        <f t="shared" si="17"/>
        <v>29160</v>
      </c>
      <c r="L1746" s="43">
        <f t="shared" si="6"/>
        <v>1215</v>
      </c>
      <c r="M1746" s="45">
        <v>2.0</v>
      </c>
      <c r="N1746" s="43">
        <f t="shared" si="117"/>
        <v>2.0000001</v>
      </c>
      <c r="O1746" s="43">
        <f t="shared" si="85"/>
        <v>1.00000005</v>
      </c>
      <c r="P1746" s="47">
        <f t="shared" si="118"/>
        <v>0.000000099999995</v>
      </c>
      <c r="Q1746" s="43">
        <f t="shared" si="10"/>
        <v>24300000000</v>
      </c>
      <c r="R1746" s="43">
        <f t="shared" si="11"/>
        <v>66575342.47</v>
      </c>
      <c r="S1746" s="43">
        <f t="shared" si="12"/>
        <v>0</v>
      </c>
      <c r="T1746" s="11">
        <f t="shared" si="13"/>
        <v>0.00000003004115226</v>
      </c>
      <c r="U1746" s="3">
        <v>246.0</v>
      </c>
      <c r="V1746" s="37">
        <f t="shared" si="64"/>
        <v>0.00000002024691358</v>
      </c>
      <c r="W1746" s="4" t="s">
        <v>3186</v>
      </c>
      <c r="X1746" s="4">
        <v>44.4</v>
      </c>
      <c r="Y1746" s="4">
        <f t="shared" si="15"/>
        <v>1065.6</v>
      </c>
      <c r="Z1746" s="48">
        <f t="shared" si="16"/>
        <v>0.000000003654320988</v>
      </c>
      <c r="AA1746" s="4" t="s">
        <v>3219</v>
      </c>
      <c r="AC1746">
        <v>0.0</v>
      </c>
      <c r="AD1746">
        <v>2.0</v>
      </c>
      <c r="AE1746">
        <v>2.0</v>
      </c>
      <c r="AF1746" s="49">
        <v>3.0</v>
      </c>
      <c r="AG1746" s="40">
        <f>AF1746+'RFactors (lead time &amp; failure)'!C:C</f>
        <v>3</v>
      </c>
      <c r="AH1746" s="4"/>
      <c r="AI1746" s="19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21"/>
      <c r="AV1746" s="21"/>
      <c r="AW1746" s="21"/>
      <c r="AX1746" s="21"/>
      <c r="AY1746" s="21"/>
      <c r="AZ1746" s="21"/>
    </row>
    <row r="1747">
      <c r="A1747" s="12">
        <v>3456.0</v>
      </c>
      <c r="B1747" s="2" t="s">
        <v>1813</v>
      </c>
      <c r="C1747" s="3">
        <v>1.0</v>
      </c>
      <c r="D1747" s="4">
        <v>0.0</v>
      </c>
      <c r="E1747" s="4">
        <v>1.0E-7</v>
      </c>
      <c r="F1747" s="3">
        <v>1215.0</v>
      </c>
      <c r="G1747" s="43">
        <f t="shared" si="1"/>
        <v>29160</v>
      </c>
      <c r="H1747" s="43">
        <f t="shared" si="2"/>
        <v>291600000000</v>
      </c>
      <c r="I1747" s="43">
        <f t="shared" si="3"/>
        <v>12150000000</v>
      </c>
      <c r="J1747" s="43">
        <f t="shared" si="4"/>
        <v>33287671.23</v>
      </c>
      <c r="K1747" s="43">
        <f t="shared" si="17"/>
        <v>29160</v>
      </c>
      <c r="L1747" s="43">
        <f t="shared" si="6"/>
        <v>1215</v>
      </c>
      <c r="M1747" s="45">
        <v>2.0</v>
      </c>
      <c r="N1747" s="43">
        <f t="shared" si="117"/>
        <v>2.0000001</v>
      </c>
      <c r="O1747" s="43">
        <f t="shared" si="85"/>
        <v>1.00000005</v>
      </c>
      <c r="P1747" s="47">
        <f t="shared" si="118"/>
        <v>0.000000099999995</v>
      </c>
      <c r="Q1747" s="43">
        <f t="shared" si="10"/>
        <v>24300000000</v>
      </c>
      <c r="R1747" s="43">
        <f t="shared" si="11"/>
        <v>66575342.47</v>
      </c>
      <c r="S1747" s="43">
        <f t="shared" si="12"/>
        <v>0</v>
      </c>
      <c r="T1747" s="11">
        <f t="shared" si="13"/>
        <v>0.00000003004115226</v>
      </c>
      <c r="U1747" s="3">
        <v>246.0</v>
      </c>
      <c r="V1747" s="37">
        <f t="shared" si="64"/>
        <v>0.00000002024691358</v>
      </c>
      <c r="W1747" s="4" t="s">
        <v>3186</v>
      </c>
      <c r="X1747" s="4">
        <v>44.4</v>
      </c>
      <c r="Y1747" s="4">
        <f t="shared" si="15"/>
        <v>1065.6</v>
      </c>
      <c r="Z1747" s="48">
        <f t="shared" si="16"/>
        <v>0.000000003654320988</v>
      </c>
      <c r="AA1747" s="4" t="s">
        <v>3219</v>
      </c>
      <c r="AC1747">
        <v>0.0</v>
      </c>
      <c r="AD1747">
        <v>2.0</v>
      </c>
      <c r="AE1747">
        <v>2.0</v>
      </c>
      <c r="AF1747" s="49">
        <v>3.0</v>
      </c>
      <c r="AG1747" s="40">
        <f>AF1747+'RFactors (lead time &amp; failure)'!C:C</f>
        <v>3</v>
      </c>
      <c r="AH1747" s="4"/>
      <c r="AI1747" s="19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21"/>
      <c r="AV1747" s="21"/>
      <c r="AW1747" s="21"/>
      <c r="AX1747" s="21"/>
      <c r="AY1747" s="21"/>
      <c r="AZ1747" s="21"/>
    </row>
    <row r="1748">
      <c r="A1748" s="12">
        <v>3457.0</v>
      </c>
      <c r="B1748" s="2" t="s">
        <v>1814</v>
      </c>
      <c r="C1748" s="3">
        <v>1.0</v>
      </c>
      <c r="D1748" s="4">
        <v>0.0</v>
      </c>
      <c r="E1748" s="4">
        <v>1.0E-7</v>
      </c>
      <c r="F1748" s="3">
        <v>1215.0</v>
      </c>
      <c r="G1748" s="43">
        <f t="shared" si="1"/>
        <v>29160</v>
      </c>
      <c r="H1748" s="43">
        <f t="shared" si="2"/>
        <v>291600000000</v>
      </c>
      <c r="I1748" s="43">
        <f t="shared" si="3"/>
        <v>12150000000</v>
      </c>
      <c r="J1748" s="43">
        <f t="shared" si="4"/>
        <v>33287671.23</v>
      </c>
      <c r="K1748" s="43">
        <f t="shared" si="17"/>
        <v>29160</v>
      </c>
      <c r="L1748" s="43">
        <f t="shared" si="6"/>
        <v>1215</v>
      </c>
      <c r="M1748" s="45">
        <v>2.0</v>
      </c>
      <c r="N1748" s="43">
        <f t="shared" si="117"/>
        <v>2.0000001</v>
      </c>
      <c r="O1748" s="43">
        <f t="shared" si="85"/>
        <v>1.00000005</v>
      </c>
      <c r="P1748" s="47">
        <f t="shared" si="118"/>
        <v>0.000000099999995</v>
      </c>
      <c r="Q1748" s="43">
        <f t="shared" si="10"/>
        <v>24300000000</v>
      </c>
      <c r="R1748" s="43">
        <f t="shared" si="11"/>
        <v>66575342.47</v>
      </c>
      <c r="S1748" s="43">
        <f t="shared" si="12"/>
        <v>0</v>
      </c>
      <c r="T1748" s="11">
        <f t="shared" si="13"/>
        <v>0.00000003004115226</v>
      </c>
      <c r="U1748" s="3">
        <v>246.0</v>
      </c>
      <c r="V1748" s="37">
        <f t="shared" si="64"/>
        <v>0.00000002024691358</v>
      </c>
      <c r="W1748" s="4" t="s">
        <v>3186</v>
      </c>
      <c r="X1748" s="4">
        <v>44.4</v>
      </c>
      <c r="Y1748" s="4">
        <f t="shared" si="15"/>
        <v>1065.6</v>
      </c>
      <c r="Z1748" s="48">
        <f t="shared" si="16"/>
        <v>0.000000003654320988</v>
      </c>
      <c r="AA1748" s="4" t="s">
        <v>3219</v>
      </c>
      <c r="AC1748">
        <v>0.0</v>
      </c>
      <c r="AD1748">
        <v>2.0</v>
      </c>
      <c r="AE1748">
        <v>2.0</v>
      </c>
      <c r="AF1748" s="49">
        <v>3.0</v>
      </c>
      <c r="AG1748" s="40">
        <f>AF1748+'RFactors (lead time &amp; failure)'!C:C</f>
        <v>3</v>
      </c>
      <c r="AH1748" s="4"/>
      <c r="AI1748" s="19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1"/>
      <c r="AT1748" s="21"/>
      <c r="AU1748" s="21"/>
      <c r="AV1748" s="21"/>
      <c r="AW1748" s="21"/>
      <c r="AX1748" s="21"/>
      <c r="AY1748" s="21"/>
      <c r="AZ1748" s="21"/>
    </row>
    <row r="1749">
      <c r="A1749" s="12">
        <v>3458.0</v>
      </c>
      <c r="B1749" s="2" t="s">
        <v>1772</v>
      </c>
      <c r="C1749" s="3">
        <v>1.0</v>
      </c>
      <c r="D1749" s="4">
        <v>0.0</v>
      </c>
      <c r="E1749" s="4">
        <v>1.0E-7</v>
      </c>
      <c r="F1749" s="3">
        <v>1215.0</v>
      </c>
      <c r="G1749" s="43">
        <f t="shared" si="1"/>
        <v>29160</v>
      </c>
      <c r="H1749" s="43">
        <f t="shared" si="2"/>
        <v>291600000000</v>
      </c>
      <c r="I1749" s="43">
        <f t="shared" si="3"/>
        <v>12150000000</v>
      </c>
      <c r="J1749" s="43">
        <f t="shared" si="4"/>
        <v>33287671.23</v>
      </c>
      <c r="K1749" s="43">
        <f t="shared" si="17"/>
        <v>29160</v>
      </c>
      <c r="L1749" s="43">
        <f t="shared" si="6"/>
        <v>1215</v>
      </c>
      <c r="M1749" s="45">
        <v>4.0</v>
      </c>
      <c r="N1749" s="43">
        <f t="shared" si="117"/>
        <v>4.0000001</v>
      </c>
      <c r="O1749" s="43">
        <f t="shared" si="85"/>
        <v>1.000000025</v>
      </c>
      <c r="P1749" s="47">
        <f t="shared" si="118"/>
        <v>0.0000000999999975</v>
      </c>
      <c r="Q1749" s="43">
        <f t="shared" si="10"/>
        <v>48600000000</v>
      </c>
      <c r="R1749" s="43">
        <f t="shared" si="11"/>
        <v>133150684.9</v>
      </c>
      <c r="S1749" s="43">
        <f t="shared" si="12"/>
        <v>0</v>
      </c>
      <c r="T1749" s="11">
        <f t="shared" si="13"/>
        <v>0.00000003004115226</v>
      </c>
      <c r="U1749" s="3">
        <v>246.0</v>
      </c>
      <c r="V1749" s="37">
        <f t="shared" si="64"/>
        <v>0.00000002024691358</v>
      </c>
      <c r="W1749" s="4" t="s">
        <v>3186</v>
      </c>
      <c r="X1749" s="4">
        <v>44.4</v>
      </c>
      <c r="Y1749" s="4">
        <f t="shared" si="15"/>
        <v>1065.6</v>
      </c>
      <c r="Z1749" s="48">
        <f t="shared" si="16"/>
        <v>0.000000003654320988</v>
      </c>
      <c r="AA1749" s="4" t="s">
        <v>3219</v>
      </c>
      <c r="AC1749">
        <v>0.0</v>
      </c>
      <c r="AD1749">
        <v>2.0</v>
      </c>
      <c r="AE1749">
        <v>2.0</v>
      </c>
      <c r="AF1749" s="49">
        <v>3.0</v>
      </c>
      <c r="AG1749" s="40">
        <f>AF1749+'RFactors (lead time &amp; failure)'!C:C</f>
        <v>3</v>
      </c>
      <c r="AH1749" s="4"/>
      <c r="AI1749" s="19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21"/>
      <c r="AV1749" s="21"/>
      <c r="AW1749" s="21"/>
      <c r="AX1749" s="21"/>
      <c r="AY1749" s="21"/>
      <c r="AZ1749" s="21"/>
    </row>
    <row r="1750">
      <c r="A1750" s="12">
        <v>3459.0</v>
      </c>
      <c r="B1750" s="2" t="s">
        <v>1560</v>
      </c>
      <c r="C1750" s="3">
        <v>1.0</v>
      </c>
      <c r="D1750" s="4">
        <v>0.0</v>
      </c>
      <c r="E1750" s="4">
        <v>1.0E-7</v>
      </c>
      <c r="F1750" s="3">
        <v>1215.0</v>
      </c>
      <c r="G1750" s="43">
        <f t="shared" si="1"/>
        <v>29160</v>
      </c>
      <c r="H1750" s="43">
        <f t="shared" si="2"/>
        <v>291600000000</v>
      </c>
      <c r="I1750" s="43">
        <f t="shared" si="3"/>
        <v>12150000000</v>
      </c>
      <c r="J1750" s="43">
        <f t="shared" si="4"/>
        <v>33287671.23</v>
      </c>
      <c r="K1750" s="43">
        <f t="shared" si="17"/>
        <v>29160</v>
      </c>
      <c r="L1750" s="43">
        <f t="shared" si="6"/>
        <v>1215</v>
      </c>
      <c r="M1750" s="45">
        <v>2.0</v>
      </c>
      <c r="N1750" s="43">
        <f t="shared" si="117"/>
        <v>2.0000001</v>
      </c>
      <c r="O1750" s="43">
        <f t="shared" si="85"/>
        <v>1.00000005</v>
      </c>
      <c r="P1750" s="47">
        <f t="shared" si="118"/>
        <v>0.000000099999995</v>
      </c>
      <c r="Q1750" s="43">
        <f t="shared" si="10"/>
        <v>24300000000</v>
      </c>
      <c r="R1750" s="43">
        <f t="shared" si="11"/>
        <v>66575342.47</v>
      </c>
      <c r="S1750" s="43">
        <f t="shared" si="12"/>
        <v>0</v>
      </c>
      <c r="T1750" s="11">
        <f t="shared" si="13"/>
        <v>0.00000003004115226</v>
      </c>
      <c r="U1750" s="3">
        <v>246.0</v>
      </c>
      <c r="V1750" s="37">
        <f t="shared" si="64"/>
        <v>0.00000002024691358</v>
      </c>
      <c r="W1750" s="4" t="s">
        <v>3186</v>
      </c>
      <c r="X1750" s="4">
        <v>44.4</v>
      </c>
      <c r="Y1750" s="4">
        <f t="shared" si="15"/>
        <v>1065.6</v>
      </c>
      <c r="Z1750" s="48">
        <f t="shared" si="16"/>
        <v>0.000000003654320988</v>
      </c>
      <c r="AA1750" s="4" t="s">
        <v>3219</v>
      </c>
      <c r="AC1750">
        <v>0.0</v>
      </c>
      <c r="AD1750">
        <v>2.0</v>
      </c>
      <c r="AE1750">
        <v>2.0</v>
      </c>
      <c r="AF1750" s="49">
        <v>3.0</v>
      </c>
      <c r="AG1750" s="40">
        <f>AF1750+'RFactors (lead time &amp; failure)'!C:C</f>
        <v>3</v>
      </c>
      <c r="AH1750" s="4"/>
      <c r="AI1750" s="19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21"/>
      <c r="AV1750" s="21"/>
      <c r="AW1750" s="21"/>
      <c r="AX1750" s="21"/>
      <c r="AY1750" s="21"/>
      <c r="AZ1750" s="21"/>
    </row>
    <row r="1751">
      <c r="A1751" s="12">
        <v>3460.0</v>
      </c>
      <c r="B1751" s="2" t="s">
        <v>1815</v>
      </c>
      <c r="C1751" s="3">
        <v>1.0</v>
      </c>
      <c r="D1751" s="4">
        <v>0.0</v>
      </c>
      <c r="E1751" s="4">
        <v>1.0E-7</v>
      </c>
      <c r="F1751" s="3">
        <v>1215.0</v>
      </c>
      <c r="G1751" s="43">
        <f t="shared" si="1"/>
        <v>29160</v>
      </c>
      <c r="H1751" s="43">
        <f t="shared" si="2"/>
        <v>291600000000</v>
      </c>
      <c r="I1751" s="43">
        <f t="shared" si="3"/>
        <v>12150000000</v>
      </c>
      <c r="J1751" s="43">
        <f t="shared" si="4"/>
        <v>33287671.23</v>
      </c>
      <c r="K1751" s="43">
        <f t="shared" si="17"/>
        <v>29160</v>
      </c>
      <c r="L1751" s="43">
        <f t="shared" si="6"/>
        <v>1215</v>
      </c>
      <c r="M1751" s="45">
        <v>4.0</v>
      </c>
      <c r="N1751" s="43">
        <f t="shared" si="117"/>
        <v>4.0000001</v>
      </c>
      <c r="O1751" s="43">
        <f t="shared" si="85"/>
        <v>1.000000025</v>
      </c>
      <c r="P1751" s="47">
        <f t="shared" si="118"/>
        <v>0.0000000999999975</v>
      </c>
      <c r="Q1751" s="43">
        <f t="shared" si="10"/>
        <v>48600000000</v>
      </c>
      <c r="R1751" s="43">
        <f t="shared" si="11"/>
        <v>133150684.9</v>
      </c>
      <c r="S1751" s="43">
        <f t="shared" si="12"/>
        <v>0</v>
      </c>
      <c r="T1751" s="11">
        <f t="shared" si="13"/>
        <v>0.00000003004115226</v>
      </c>
      <c r="U1751" s="3">
        <v>246.0</v>
      </c>
      <c r="V1751" s="37">
        <f t="shared" si="64"/>
        <v>0.00000002024691358</v>
      </c>
      <c r="W1751" s="4" t="s">
        <v>3186</v>
      </c>
      <c r="X1751" s="4">
        <v>44.4</v>
      </c>
      <c r="Y1751" s="4">
        <f t="shared" si="15"/>
        <v>1065.6</v>
      </c>
      <c r="Z1751" s="48">
        <f t="shared" si="16"/>
        <v>0.000000003654320988</v>
      </c>
      <c r="AA1751" s="4" t="s">
        <v>3219</v>
      </c>
      <c r="AC1751">
        <v>0.0</v>
      </c>
      <c r="AD1751">
        <v>2.0</v>
      </c>
      <c r="AE1751">
        <v>2.0</v>
      </c>
      <c r="AF1751" s="49">
        <v>3.0</v>
      </c>
      <c r="AG1751" s="40">
        <f>AF1751+'RFactors (lead time &amp; failure)'!C:C</f>
        <v>3</v>
      </c>
      <c r="AH1751" s="4"/>
      <c r="AI1751" s="19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21"/>
      <c r="AV1751" s="21"/>
      <c r="AW1751" s="21"/>
      <c r="AX1751" s="21"/>
      <c r="AY1751" s="21"/>
      <c r="AZ1751" s="21"/>
    </row>
    <row r="1752">
      <c r="A1752" s="12">
        <v>3461.0</v>
      </c>
      <c r="B1752" s="2" t="s">
        <v>1816</v>
      </c>
      <c r="C1752" s="3">
        <v>1.0</v>
      </c>
      <c r="D1752" s="4">
        <v>0.0</v>
      </c>
      <c r="E1752" s="4">
        <v>1.0E-7</v>
      </c>
      <c r="F1752" s="3">
        <v>1215.0</v>
      </c>
      <c r="G1752" s="43">
        <f t="shared" si="1"/>
        <v>29160</v>
      </c>
      <c r="H1752" s="43">
        <f t="shared" si="2"/>
        <v>291600000000</v>
      </c>
      <c r="I1752" s="43">
        <f t="shared" si="3"/>
        <v>12150000000</v>
      </c>
      <c r="J1752" s="43">
        <f t="shared" si="4"/>
        <v>33287671.23</v>
      </c>
      <c r="K1752" s="43">
        <f t="shared" si="17"/>
        <v>29160</v>
      </c>
      <c r="L1752" s="43">
        <f t="shared" si="6"/>
        <v>1215</v>
      </c>
      <c r="M1752" s="45">
        <v>4.0</v>
      </c>
      <c r="N1752" s="43">
        <f t="shared" si="117"/>
        <v>4.0000001</v>
      </c>
      <c r="O1752" s="43">
        <f t="shared" si="85"/>
        <v>1.000000025</v>
      </c>
      <c r="P1752" s="47">
        <f t="shared" si="118"/>
        <v>0.0000000999999975</v>
      </c>
      <c r="Q1752" s="43">
        <f t="shared" si="10"/>
        <v>48600000000</v>
      </c>
      <c r="R1752" s="43">
        <f t="shared" si="11"/>
        <v>133150684.9</v>
      </c>
      <c r="S1752" s="43">
        <f t="shared" si="12"/>
        <v>0</v>
      </c>
      <c r="T1752" s="11">
        <f t="shared" si="13"/>
        <v>0.00000003004115226</v>
      </c>
      <c r="U1752" s="3">
        <v>246.0</v>
      </c>
      <c r="V1752" s="37">
        <f t="shared" si="64"/>
        <v>0.00000002024691358</v>
      </c>
      <c r="W1752" s="4" t="s">
        <v>3186</v>
      </c>
      <c r="X1752" s="4">
        <v>44.4</v>
      </c>
      <c r="Y1752" s="4">
        <f t="shared" si="15"/>
        <v>1065.6</v>
      </c>
      <c r="Z1752" s="48">
        <f t="shared" si="16"/>
        <v>0.000000003654320988</v>
      </c>
      <c r="AA1752" s="4" t="s">
        <v>3219</v>
      </c>
      <c r="AC1752">
        <v>0.0</v>
      </c>
      <c r="AD1752">
        <v>2.0</v>
      </c>
      <c r="AE1752">
        <v>2.0</v>
      </c>
      <c r="AF1752" s="49">
        <v>3.0</v>
      </c>
      <c r="AG1752" s="40">
        <f>AF1752+'RFactors (lead time &amp; failure)'!C:C</f>
        <v>3</v>
      </c>
      <c r="AH1752" s="4"/>
      <c r="AI1752" s="19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1"/>
      <c r="AT1752" s="21"/>
      <c r="AU1752" s="21"/>
      <c r="AV1752" s="21"/>
      <c r="AW1752" s="21"/>
      <c r="AX1752" s="21"/>
      <c r="AY1752" s="21"/>
      <c r="AZ1752" s="21"/>
    </row>
    <row r="1753">
      <c r="A1753" s="12">
        <v>3463.0</v>
      </c>
      <c r="B1753" s="2" t="s">
        <v>1817</v>
      </c>
      <c r="C1753" s="3">
        <v>1.0</v>
      </c>
      <c r="D1753" s="4">
        <v>0.0</v>
      </c>
      <c r="E1753" s="4">
        <v>1.0E-7</v>
      </c>
      <c r="F1753" s="3">
        <v>1215.0</v>
      </c>
      <c r="G1753" s="43">
        <f t="shared" si="1"/>
        <v>29160</v>
      </c>
      <c r="H1753" s="43">
        <f t="shared" si="2"/>
        <v>291600000000</v>
      </c>
      <c r="I1753" s="43">
        <f t="shared" si="3"/>
        <v>12150000000</v>
      </c>
      <c r="J1753" s="43">
        <f t="shared" si="4"/>
        <v>33287671.23</v>
      </c>
      <c r="K1753" s="43">
        <f t="shared" si="17"/>
        <v>29160</v>
      </c>
      <c r="L1753" s="43">
        <f t="shared" si="6"/>
        <v>1215</v>
      </c>
      <c r="M1753" s="45">
        <v>4.0</v>
      </c>
      <c r="N1753" s="43">
        <f t="shared" si="117"/>
        <v>4.0000001</v>
      </c>
      <c r="O1753" s="43">
        <f t="shared" si="85"/>
        <v>1.000000025</v>
      </c>
      <c r="P1753" s="47">
        <f t="shared" si="118"/>
        <v>0.0000000999999975</v>
      </c>
      <c r="Q1753" s="43">
        <f t="shared" si="10"/>
        <v>48600000000</v>
      </c>
      <c r="R1753" s="43">
        <f t="shared" si="11"/>
        <v>133150684.9</v>
      </c>
      <c r="S1753" s="43">
        <f t="shared" si="12"/>
        <v>0</v>
      </c>
      <c r="T1753" s="11">
        <f t="shared" si="13"/>
        <v>0.00000003004115226</v>
      </c>
      <c r="U1753" s="3">
        <v>246.0</v>
      </c>
      <c r="V1753" s="37">
        <f t="shared" si="64"/>
        <v>0.00000002024691358</v>
      </c>
      <c r="W1753" s="4" t="s">
        <v>3186</v>
      </c>
      <c r="X1753" s="4">
        <v>44.4</v>
      </c>
      <c r="Y1753" s="4">
        <f t="shared" si="15"/>
        <v>1065.6</v>
      </c>
      <c r="Z1753" s="48">
        <f t="shared" si="16"/>
        <v>0.000000003654320988</v>
      </c>
      <c r="AA1753" s="4" t="s">
        <v>3219</v>
      </c>
      <c r="AC1753">
        <v>0.0</v>
      </c>
      <c r="AD1753">
        <v>2.0</v>
      </c>
      <c r="AE1753">
        <v>2.0</v>
      </c>
      <c r="AF1753" s="49">
        <v>3.0</v>
      </c>
      <c r="AG1753" s="40">
        <f>AF1753+'RFactors (lead time &amp; failure)'!C:C</f>
        <v>3</v>
      </c>
      <c r="AH1753" s="4"/>
      <c r="AI1753" s="19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</row>
    <row r="1754">
      <c r="A1754" s="12">
        <v>3464.0</v>
      </c>
      <c r="B1754" s="2" t="s">
        <v>1818</v>
      </c>
      <c r="C1754" s="3">
        <v>1.0</v>
      </c>
      <c r="D1754" s="4" t="s">
        <v>4658</v>
      </c>
      <c r="E1754" s="4">
        <v>4.0</v>
      </c>
      <c r="F1754" s="3">
        <v>1215.0</v>
      </c>
      <c r="G1754" s="43">
        <f t="shared" si="1"/>
        <v>29160</v>
      </c>
      <c r="H1754" s="43">
        <f t="shared" si="2"/>
        <v>7290</v>
      </c>
      <c r="I1754" s="43">
        <f t="shared" si="3"/>
        <v>303.75</v>
      </c>
      <c r="J1754" s="43">
        <f t="shared" si="4"/>
        <v>0.8321917808</v>
      </c>
      <c r="K1754" s="43">
        <f t="shared" si="17"/>
        <v>29160</v>
      </c>
      <c r="L1754" s="43">
        <f t="shared" si="6"/>
        <v>1215</v>
      </c>
      <c r="M1754" s="45">
        <v>1.0</v>
      </c>
      <c r="N1754" s="3">
        <v>4.0</v>
      </c>
      <c r="O1754" s="43">
        <f t="shared" si="85"/>
        <v>4</v>
      </c>
      <c r="P1754" s="47">
        <f t="shared" si="118"/>
        <v>1</v>
      </c>
      <c r="Q1754" s="43">
        <f t="shared" si="10"/>
        <v>303.75</v>
      </c>
      <c r="R1754" s="43">
        <f t="shared" si="11"/>
        <v>0.8321917808</v>
      </c>
      <c r="S1754" s="43">
        <f t="shared" si="12"/>
        <v>0.00329218107</v>
      </c>
      <c r="T1754" s="11">
        <f t="shared" si="13"/>
        <v>1.201646091</v>
      </c>
      <c r="U1754" s="3">
        <v>246.0</v>
      </c>
      <c r="V1754" s="37">
        <f t="shared" si="64"/>
        <v>0.8098765432</v>
      </c>
      <c r="W1754" s="4" t="s">
        <v>3186</v>
      </c>
      <c r="X1754" s="4">
        <v>44.4</v>
      </c>
      <c r="Y1754" s="4">
        <f t="shared" si="15"/>
        <v>1065.6</v>
      </c>
      <c r="Z1754" s="48">
        <f t="shared" si="16"/>
        <v>0.1461728395</v>
      </c>
      <c r="AA1754" s="4" t="s">
        <v>2659</v>
      </c>
      <c r="AC1754">
        <v>0.0</v>
      </c>
      <c r="AD1754">
        <v>2.0</v>
      </c>
      <c r="AE1754">
        <v>2.0</v>
      </c>
      <c r="AF1754" s="49">
        <v>4.0</v>
      </c>
      <c r="AG1754" s="40">
        <f>AF1754+'RFactors (lead time &amp; failure)'!C:C</f>
        <v>4</v>
      </c>
      <c r="AH1754" s="4"/>
      <c r="AI1754" s="19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/>
      <c r="AW1754" s="21"/>
      <c r="AX1754" s="21"/>
      <c r="AY1754" s="21"/>
      <c r="AZ1754" s="21"/>
    </row>
    <row r="1755">
      <c r="A1755" s="12">
        <v>3466.0</v>
      </c>
      <c r="B1755" s="2" t="s">
        <v>1819</v>
      </c>
      <c r="C1755" s="3">
        <v>1.0</v>
      </c>
      <c r="D1755" s="4" t="s">
        <v>4659</v>
      </c>
      <c r="E1755" s="4">
        <v>1.0</v>
      </c>
      <c r="F1755" s="3">
        <v>1215.0</v>
      </c>
      <c r="G1755" s="43">
        <f t="shared" si="1"/>
        <v>29160</v>
      </c>
      <c r="H1755" s="43">
        <f t="shared" si="2"/>
        <v>29160</v>
      </c>
      <c r="I1755" s="43">
        <f t="shared" si="3"/>
        <v>1215</v>
      </c>
      <c r="J1755" s="43">
        <f t="shared" si="4"/>
        <v>3.328767123</v>
      </c>
      <c r="K1755" s="43">
        <f t="shared" si="17"/>
        <v>29160</v>
      </c>
      <c r="L1755" s="43">
        <f t="shared" si="6"/>
        <v>1215</v>
      </c>
      <c r="M1755" s="45">
        <v>5.0</v>
      </c>
      <c r="N1755" s="43">
        <f t="shared" ref="N1755:N1779" si="119">M1755+E1755</f>
        <v>6</v>
      </c>
      <c r="O1755" s="43">
        <f t="shared" si="85"/>
        <v>1.2</v>
      </c>
      <c r="P1755" s="47">
        <f t="shared" si="118"/>
        <v>0.8333333333</v>
      </c>
      <c r="Q1755" s="43">
        <f t="shared" si="10"/>
        <v>6075</v>
      </c>
      <c r="R1755" s="43">
        <f t="shared" si="11"/>
        <v>16.64383562</v>
      </c>
      <c r="S1755" s="43">
        <f t="shared" si="12"/>
        <v>0.0008230452675</v>
      </c>
      <c r="T1755" s="11">
        <f t="shared" si="13"/>
        <v>0.3004115226</v>
      </c>
      <c r="U1755" s="3">
        <v>246.0</v>
      </c>
      <c r="V1755" s="37">
        <f t="shared" si="64"/>
        <v>0.2024691358</v>
      </c>
      <c r="W1755" s="4" t="s">
        <v>2465</v>
      </c>
      <c r="X1755" s="4">
        <v>3.67</v>
      </c>
      <c r="Y1755" s="4">
        <f t="shared" si="15"/>
        <v>88.08</v>
      </c>
      <c r="Z1755" s="48">
        <f t="shared" si="16"/>
        <v>0.003020576132</v>
      </c>
      <c r="AA1755" s="4" t="s">
        <v>3221</v>
      </c>
      <c r="AC1755">
        <v>0.0</v>
      </c>
      <c r="AD1755">
        <v>2.0</v>
      </c>
      <c r="AE1755">
        <v>2.0</v>
      </c>
      <c r="AF1755" s="49">
        <v>3.0</v>
      </c>
      <c r="AG1755" s="40">
        <f>AF1755+'RFactors (lead time &amp; failure)'!C:C</f>
        <v>3</v>
      </c>
      <c r="AH1755" s="4"/>
      <c r="AI1755" s="19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21"/>
      <c r="AV1755" s="21"/>
      <c r="AW1755" s="21"/>
      <c r="AX1755" s="21"/>
      <c r="AY1755" s="21"/>
      <c r="AZ1755" s="21"/>
    </row>
    <row r="1756">
      <c r="A1756" s="12">
        <v>3467.0</v>
      </c>
      <c r="B1756" s="2" t="s">
        <v>1820</v>
      </c>
      <c r="C1756" s="3">
        <v>1.0</v>
      </c>
      <c r="D1756" s="4">
        <v>0.0</v>
      </c>
      <c r="E1756" s="4">
        <v>1.0E-7</v>
      </c>
      <c r="F1756" s="3">
        <v>1215.0</v>
      </c>
      <c r="G1756" s="43">
        <f t="shared" si="1"/>
        <v>29160</v>
      </c>
      <c r="H1756" s="43">
        <f t="shared" si="2"/>
        <v>291600000000</v>
      </c>
      <c r="I1756" s="43">
        <f t="shared" si="3"/>
        <v>12150000000</v>
      </c>
      <c r="J1756" s="43">
        <f t="shared" si="4"/>
        <v>33287671.23</v>
      </c>
      <c r="K1756" s="43">
        <f t="shared" si="17"/>
        <v>29160</v>
      </c>
      <c r="L1756" s="43">
        <f t="shared" si="6"/>
        <v>1215</v>
      </c>
      <c r="M1756" s="45">
        <v>800.0</v>
      </c>
      <c r="N1756" s="43">
        <f t="shared" si="119"/>
        <v>800.0000001</v>
      </c>
      <c r="O1756" s="43">
        <f t="shared" si="85"/>
        <v>1</v>
      </c>
      <c r="P1756" s="47">
        <f t="shared" si="118"/>
        <v>0.00000009999999999</v>
      </c>
      <c r="Q1756" s="43">
        <f t="shared" si="10"/>
        <v>9720000000000</v>
      </c>
      <c r="R1756" s="43">
        <f t="shared" si="11"/>
        <v>26630136986</v>
      </c>
      <c r="S1756" s="43">
        <f t="shared" si="12"/>
        <v>0</v>
      </c>
      <c r="T1756" s="11">
        <f t="shared" si="13"/>
        <v>0.00000003004115226</v>
      </c>
      <c r="U1756" s="3">
        <v>246.0</v>
      </c>
      <c r="V1756" s="37">
        <f t="shared" si="64"/>
        <v>0.00000002024691358</v>
      </c>
      <c r="W1756" s="4" t="s">
        <v>115</v>
      </c>
      <c r="X1756" s="4">
        <v>17.88</v>
      </c>
      <c r="Y1756" s="4">
        <f t="shared" si="15"/>
        <v>429.12</v>
      </c>
      <c r="Z1756" s="48">
        <f t="shared" si="16"/>
        <v>0.000000001471604938</v>
      </c>
      <c r="AA1756" s="4" t="s">
        <v>2646</v>
      </c>
      <c r="AC1756">
        <v>0.0</v>
      </c>
      <c r="AD1756">
        <v>2.0</v>
      </c>
      <c r="AE1756">
        <v>2.0</v>
      </c>
      <c r="AF1756" s="49">
        <v>3.0</v>
      </c>
      <c r="AG1756" s="40">
        <f>AF1756+'RFactors (lead time &amp; failure)'!C:C</f>
        <v>3</v>
      </c>
      <c r="AH1756" s="4"/>
      <c r="AI1756" s="19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  <c r="AW1756" s="21"/>
      <c r="AX1756" s="21"/>
      <c r="AY1756" s="21"/>
      <c r="AZ1756" s="21"/>
    </row>
    <row r="1757">
      <c r="A1757" s="12">
        <v>3468.0</v>
      </c>
      <c r="B1757" s="2" t="s">
        <v>1821</v>
      </c>
      <c r="C1757" s="3">
        <v>1.0</v>
      </c>
      <c r="D1757" s="4">
        <v>0.0</v>
      </c>
      <c r="E1757" s="4">
        <v>1.0E-7</v>
      </c>
      <c r="F1757" s="3">
        <v>1215.0</v>
      </c>
      <c r="G1757" s="43">
        <f t="shared" si="1"/>
        <v>29160</v>
      </c>
      <c r="H1757" s="43">
        <f t="shared" si="2"/>
        <v>291600000000</v>
      </c>
      <c r="I1757" s="43">
        <f t="shared" si="3"/>
        <v>12150000000</v>
      </c>
      <c r="J1757" s="43">
        <f t="shared" si="4"/>
        <v>33287671.23</v>
      </c>
      <c r="K1757" s="43">
        <f t="shared" si="17"/>
        <v>29160</v>
      </c>
      <c r="L1757" s="43">
        <f t="shared" si="6"/>
        <v>1215</v>
      </c>
      <c r="M1757" s="45">
        <v>100.0</v>
      </c>
      <c r="N1757" s="43">
        <f t="shared" si="119"/>
        <v>100.0000001</v>
      </c>
      <c r="O1757" s="43">
        <f t="shared" si="85"/>
        <v>1.000000001</v>
      </c>
      <c r="P1757" s="47">
        <f t="shared" si="118"/>
        <v>0.0000000999999999</v>
      </c>
      <c r="Q1757" s="43">
        <f t="shared" si="10"/>
        <v>1215000000000</v>
      </c>
      <c r="R1757" s="43">
        <f t="shared" si="11"/>
        <v>3328767123</v>
      </c>
      <c r="S1757" s="43">
        <f t="shared" si="12"/>
        <v>0</v>
      </c>
      <c r="T1757" s="11">
        <f t="shared" si="13"/>
        <v>0.00000003004115226</v>
      </c>
      <c r="U1757" s="3">
        <v>246.0</v>
      </c>
      <c r="V1757" s="37">
        <f t="shared" si="64"/>
        <v>0.00000002024691358</v>
      </c>
      <c r="W1757" s="4" t="s">
        <v>115</v>
      </c>
      <c r="X1757" s="4">
        <v>17.88</v>
      </c>
      <c r="Y1757" s="4">
        <f t="shared" si="15"/>
        <v>429.12</v>
      </c>
      <c r="Z1757" s="48">
        <f t="shared" si="16"/>
        <v>0.000000001471604938</v>
      </c>
      <c r="AA1757" s="4" t="s">
        <v>2646</v>
      </c>
      <c r="AC1757">
        <v>0.0</v>
      </c>
      <c r="AD1757">
        <v>2.0</v>
      </c>
      <c r="AE1757">
        <v>2.0</v>
      </c>
      <c r="AF1757" s="49">
        <v>3.0</v>
      </c>
      <c r="AG1757" s="40">
        <f>AF1757+'RFactors (lead time &amp; failure)'!C:C</f>
        <v>3</v>
      </c>
      <c r="AH1757" s="4"/>
      <c r="AI1757" s="19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21"/>
      <c r="AV1757" s="21"/>
      <c r="AW1757" s="21"/>
      <c r="AX1757" s="21"/>
      <c r="AY1757" s="21"/>
      <c r="AZ1757" s="21"/>
    </row>
    <row r="1758">
      <c r="A1758" s="12">
        <v>3469.0</v>
      </c>
      <c r="B1758" s="2" t="s">
        <v>1822</v>
      </c>
      <c r="C1758" s="3">
        <v>1.0</v>
      </c>
      <c r="D1758" s="4">
        <v>0.0</v>
      </c>
      <c r="E1758" s="4">
        <v>1.0E-7</v>
      </c>
      <c r="F1758" s="3">
        <v>1215.0</v>
      </c>
      <c r="G1758" s="43">
        <f t="shared" si="1"/>
        <v>29160</v>
      </c>
      <c r="H1758" s="43">
        <f t="shared" si="2"/>
        <v>291600000000</v>
      </c>
      <c r="I1758" s="43">
        <f t="shared" si="3"/>
        <v>12150000000</v>
      </c>
      <c r="J1758" s="43">
        <f t="shared" si="4"/>
        <v>33287671.23</v>
      </c>
      <c r="K1758" s="43">
        <f t="shared" si="17"/>
        <v>29160</v>
      </c>
      <c r="L1758" s="43">
        <f t="shared" si="6"/>
        <v>1215</v>
      </c>
      <c r="M1758" s="45">
        <v>100.0</v>
      </c>
      <c r="N1758" s="43">
        <f t="shared" si="119"/>
        <v>100.0000001</v>
      </c>
      <c r="O1758" s="43">
        <f t="shared" si="85"/>
        <v>1.000000001</v>
      </c>
      <c r="P1758" s="47">
        <f t="shared" si="118"/>
        <v>0.0000000999999999</v>
      </c>
      <c r="Q1758" s="43">
        <f t="shared" si="10"/>
        <v>1215000000000</v>
      </c>
      <c r="R1758" s="43">
        <f t="shared" si="11"/>
        <v>3328767123</v>
      </c>
      <c r="S1758" s="43">
        <f t="shared" si="12"/>
        <v>0</v>
      </c>
      <c r="T1758" s="11">
        <f t="shared" si="13"/>
        <v>0.00000003004115226</v>
      </c>
      <c r="U1758" s="3">
        <v>246.0</v>
      </c>
      <c r="V1758" s="37">
        <f t="shared" si="64"/>
        <v>0.00000002024691358</v>
      </c>
      <c r="W1758" s="4" t="s">
        <v>115</v>
      </c>
      <c r="X1758" s="4">
        <v>17.88</v>
      </c>
      <c r="Y1758" s="4">
        <f t="shared" si="15"/>
        <v>429.12</v>
      </c>
      <c r="Z1758" s="48">
        <f t="shared" si="16"/>
        <v>0.000000001471604938</v>
      </c>
      <c r="AA1758" s="4" t="s">
        <v>2646</v>
      </c>
      <c r="AC1758">
        <v>0.0</v>
      </c>
      <c r="AD1758">
        <v>2.0</v>
      </c>
      <c r="AE1758">
        <v>2.0</v>
      </c>
      <c r="AF1758" s="49">
        <v>3.0</v>
      </c>
      <c r="AG1758" s="40">
        <f>AF1758+'RFactors (lead time &amp; failure)'!C:C</f>
        <v>3</v>
      </c>
      <c r="AH1758" s="4"/>
      <c r="AI1758" s="19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1"/>
      <c r="AT1758" s="21"/>
      <c r="AU1758" s="21"/>
      <c r="AV1758" s="21"/>
      <c r="AW1758" s="21"/>
      <c r="AX1758" s="21"/>
      <c r="AY1758" s="21"/>
      <c r="AZ1758" s="21"/>
    </row>
    <row r="1759">
      <c r="A1759" s="12">
        <v>3470.0</v>
      </c>
      <c r="B1759" s="2" t="s">
        <v>1823</v>
      </c>
      <c r="C1759" s="3">
        <v>1.0</v>
      </c>
      <c r="D1759" s="4">
        <v>0.0</v>
      </c>
      <c r="E1759" s="4">
        <v>1.0E-7</v>
      </c>
      <c r="F1759" s="3">
        <v>1215.0</v>
      </c>
      <c r="G1759" s="43">
        <f t="shared" si="1"/>
        <v>29160</v>
      </c>
      <c r="H1759" s="43">
        <f t="shared" si="2"/>
        <v>291600000000</v>
      </c>
      <c r="I1759" s="43">
        <f t="shared" si="3"/>
        <v>12150000000</v>
      </c>
      <c r="J1759" s="43">
        <f t="shared" si="4"/>
        <v>33287671.23</v>
      </c>
      <c r="K1759" s="43">
        <f t="shared" si="17"/>
        <v>29160</v>
      </c>
      <c r="L1759" s="43">
        <f t="shared" si="6"/>
        <v>1215</v>
      </c>
      <c r="M1759" s="45">
        <v>500.0</v>
      </c>
      <c r="N1759" s="43">
        <f t="shared" si="119"/>
        <v>500.0000001</v>
      </c>
      <c r="O1759" s="43">
        <f t="shared" si="85"/>
        <v>1</v>
      </c>
      <c r="P1759" s="47">
        <f t="shared" si="118"/>
        <v>0.00000009999999998</v>
      </c>
      <c r="Q1759" s="43">
        <f t="shared" si="10"/>
        <v>6075000000000</v>
      </c>
      <c r="R1759" s="43">
        <f t="shared" si="11"/>
        <v>16643835616</v>
      </c>
      <c r="S1759" s="43">
        <f t="shared" si="12"/>
        <v>0</v>
      </c>
      <c r="T1759" s="11">
        <f t="shared" si="13"/>
        <v>0.00000003004115226</v>
      </c>
      <c r="U1759" s="3">
        <v>246.0</v>
      </c>
      <c r="V1759" s="37">
        <f t="shared" si="64"/>
        <v>0.00000002024691358</v>
      </c>
      <c r="W1759" s="4" t="s">
        <v>115</v>
      </c>
      <c r="X1759" s="4">
        <v>17.88</v>
      </c>
      <c r="Y1759" s="4">
        <f t="shared" si="15"/>
        <v>429.12</v>
      </c>
      <c r="Z1759" s="48">
        <f t="shared" si="16"/>
        <v>0.000000001471604938</v>
      </c>
      <c r="AA1759" s="4" t="s">
        <v>2646</v>
      </c>
      <c r="AC1759">
        <v>0.0</v>
      </c>
      <c r="AD1759">
        <v>2.0</v>
      </c>
      <c r="AE1759">
        <v>2.0</v>
      </c>
      <c r="AF1759" s="49">
        <v>3.0</v>
      </c>
      <c r="AG1759" s="40">
        <f>AF1759+'RFactors (lead time &amp; failure)'!C:C</f>
        <v>3</v>
      </c>
      <c r="AH1759" s="4"/>
      <c r="AI1759" s="19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1"/>
      <c r="AT1759" s="21"/>
      <c r="AU1759" s="21"/>
      <c r="AV1759" s="21"/>
      <c r="AW1759" s="21"/>
      <c r="AX1759" s="21"/>
      <c r="AY1759" s="21"/>
      <c r="AZ1759" s="21"/>
    </row>
    <row r="1760">
      <c r="A1760" s="12">
        <v>3471.0</v>
      </c>
      <c r="B1760" s="2" t="s">
        <v>1824</v>
      </c>
      <c r="C1760" s="3">
        <v>1.0</v>
      </c>
      <c r="D1760" s="4">
        <v>0.0</v>
      </c>
      <c r="E1760" s="4">
        <v>1.0E-7</v>
      </c>
      <c r="F1760" s="3">
        <v>1215.0</v>
      </c>
      <c r="G1760" s="43">
        <f t="shared" si="1"/>
        <v>29160</v>
      </c>
      <c r="H1760" s="43">
        <f t="shared" si="2"/>
        <v>291600000000</v>
      </c>
      <c r="I1760" s="43">
        <f t="shared" si="3"/>
        <v>12150000000</v>
      </c>
      <c r="J1760" s="43">
        <f t="shared" si="4"/>
        <v>33287671.23</v>
      </c>
      <c r="K1760" s="43">
        <f t="shared" si="17"/>
        <v>29160</v>
      </c>
      <c r="L1760" s="43">
        <f t="shared" si="6"/>
        <v>1215</v>
      </c>
      <c r="M1760" s="45">
        <v>260.0</v>
      </c>
      <c r="N1760" s="43">
        <f t="shared" si="119"/>
        <v>260.0000001</v>
      </c>
      <c r="O1760" s="43">
        <f t="shared" si="85"/>
        <v>1</v>
      </c>
      <c r="P1760" s="47">
        <f t="shared" si="118"/>
        <v>0.00000009999999996</v>
      </c>
      <c r="Q1760" s="43">
        <f t="shared" si="10"/>
        <v>3159000000000</v>
      </c>
      <c r="R1760" s="43">
        <f t="shared" si="11"/>
        <v>8654794521</v>
      </c>
      <c r="S1760" s="43">
        <f t="shared" si="12"/>
        <v>0</v>
      </c>
      <c r="T1760" s="11">
        <f t="shared" si="13"/>
        <v>0.00000003004115226</v>
      </c>
      <c r="U1760" s="3">
        <v>246.0</v>
      </c>
      <c r="V1760" s="37">
        <f t="shared" si="64"/>
        <v>0.00000002024691358</v>
      </c>
      <c r="W1760" s="4" t="s">
        <v>115</v>
      </c>
      <c r="X1760" s="4">
        <v>17.88</v>
      </c>
      <c r="Y1760" s="4">
        <f t="shared" si="15"/>
        <v>429.12</v>
      </c>
      <c r="Z1760" s="48">
        <f t="shared" si="16"/>
        <v>0.000000001471604938</v>
      </c>
      <c r="AA1760" s="4" t="s">
        <v>2646</v>
      </c>
      <c r="AC1760">
        <v>0.0</v>
      </c>
      <c r="AD1760">
        <v>2.0</v>
      </c>
      <c r="AE1760">
        <v>2.0</v>
      </c>
      <c r="AF1760" s="49">
        <v>3.0</v>
      </c>
      <c r="AG1760" s="40">
        <f>AF1760+'RFactors (lead time &amp; failure)'!C:C</f>
        <v>3</v>
      </c>
      <c r="AH1760" s="4"/>
      <c r="AI1760" s="19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21"/>
      <c r="AV1760" s="21"/>
      <c r="AW1760" s="21"/>
      <c r="AX1760" s="21"/>
      <c r="AY1760" s="21"/>
      <c r="AZ1760" s="21"/>
    </row>
    <row r="1761">
      <c r="A1761" s="12">
        <v>3472.0</v>
      </c>
      <c r="B1761" s="2" t="s">
        <v>1825</v>
      </c>
      <c r="C1761" s="3">
        <v>1.0</v>
      </c>
      <c r="D1761" s="4" t="s">
        <v>2719</v>
      </c>
      <c r="E1761" s="4">
        <v>21.0</v>
      </c>
      <c r="F1761" s="3">
        <v>1215.0</v>
      </c>
      <c r="G1761" s="43">
        <f t="shared" si="1"/>
        <v>29160</v>
      </c>
      <c r="H1761" s="43">
        <f t="shared" si="2"/>
        <v>1388.571429</v>
      </c>
      <c r="I1761" s="43">
        <f t="shared" si="3"/>
        <v>57.85714286</v>
      </c>
      <c r="J1761" s="43">
        <f t="shared" si="4"/>
        <v>0.1585127202</v>
      </c>
      <c r="K1761" s="43">
        <f t="shared" si="17"/>
        <v>29160</v>
      </c>
      <c r="L1761" s="43">
        <f t="shared" si="6"/>
        <v>1215</v>
      </c>
      <c r="M1761" s="45">
        <v>3.0</v>
      </c>
      <c r="N1761" s="43">
        <f t="shared" si="119"/>
        <v>24</v>
      </c>
      <c r="O1761" s="43">
        <f t="shared" si="85"/>
        <v>8</v>
      </c>
      <c r="P1761" s="47">
        <f t="shared" si="118"/>
        <v>2.625</v>
      </c>
      <c r="Q1761" s="43">
        <f t="shared" si="10"/>
        <v>173.5714286</v>
      </c>
      <c r="R1761" s="43">
        <f t="shared" si="11"/>
        <v>0.4755381605</v>
      </c>
      <c r="S1761" s="43">
        <f t="shared" si="12"/>
        <v>0.01728395062</v>
      </c>
      <c r="T1761" s="11">
        <f t="shared" si="13"/>
        <v>6.308641975</v>
      </c>
      <c r="U1761" s="3">
        <v>246.0</v>
      </c>
      <c r="V1761" s="37">
        <f t="shared" si="64"/>
        <v>4.251851852</v>
      </c>
      <c r="W1761" s="4" t="s">
        <v>2081</v>
      </c>
      <c r="X1761" s="4">
        <v>25.26</v>
      </c>
      <c r="Y1761" s="4">
        <f t="shared" si="15"/>
        <v>606.24</v>
      </c>
      <c r="Z1761" s="48">
        <f t="shared" si="16"/>
        <v>0.4365925926</v>
      </c>
      <c r="AA1761" s="4" t="s">
        <v>2716</v>
      </c>
      <c r="AC1761">
        <v>1.0</v>
      </c>
      <c r="AD1761">
        <v>2.0</v>
      </c>
      <c r="AE1761">
        <v>3.0</v>
      </c>
      <c r="AF1761" s="49">
        <v>10.0</v>
      </c>
      <c r="AG1761" s="40">
        <f>AF1761+'RFactors (lead time &amp; failure)'!C:C</f>
        <v>11</v>
      </c>
      <c r="AH1761" s="4"/>
      <c r="AI1761" s="19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21"/>
      <c r="AV1761" s="21"/>
      <c r="AW1761" s="21"/>
      <c r="AX1761" s="21"/>
      <c r="AY1761" s="21"/>
      <c r="AZ1761" s="21"/>
    </row>
    <row r="1762">
      <c r="A1762" s="12">
        <v>3473.0</v>
      </c>
      <c r="B1762" s="2" t="s">
        <v>1826</v>
      </c>
      <c r="C1762" s="3">
        <v>1.0</v>
      </c>
      <c r="D1762" s="4">
        <v>0.0</v>
      </c>
      <c r="E1762" s="4">
        <v>1.0E-7</v>
      </c>
      <c r="F1762" s="3">
        <v>1215.0</v>
      </c>
      <c r="G1762" s="43">
        <f t="shared" si="1"/>
        <v>29160</v>
      </c>
      <c r="H1762" s="43">
        <f t="shared" si="2"/>
        <v>291600000000</v>
      </c>
      <c r="I1762" s="43">
        <f t="shared" si="3"/>
        <v>12150000000</v>
      </c>
      <c r="J1762" s="43">
        <f t="shared" si="4"/>
        <v>33287671.23</v>
      </c>
      <c r="K1762" s="43">
        <f t="shared" si="17"/>
        <v>29160</v>
      </c>
      <c r="L1762" s="43">
        <f t="shared" si="6"/>
        <v>1215</v>
      </c>
      <c r="M1762" s="45">
        <v>4.0</v>
      </c>
      <c r="N1762" s="43">
        <f t="shared" si="119"/>
        <v>4.0000001</v>
      </c>
      <c r="O1762" s="43">
        <f t="shared" si="85"/>
        <v>1.000000025</v>
      </c>
      <c r="P1762" s="47">
        <f t="shared" si="118"/>
        <v>0.0000000999999975</v>
      </c>
      <c r="Q1762" s="43">
        <f t="shared" si="10"/>
        <v>48600000000</v>
      </c>
      <c r="R1762" s="43">
        <f t="shared" si="11"/>
        <v>133150684.9</v>
      </c>
      <c r="S1762" s="43">
        <f t="shared" si="12"/>
        <v>0</v>
      </c>
      <c r="T1762" s="11">
        <f t="shared" si="13"/>
        <v>0.00000003004115226</v>
      </c>
      <c r="U1762" s="3">
        <v>246.0</v>
      </c>
      <c r="V1762" s="37">
        <f t="shared" si="64"/>
        <v>0.00000002024691358</v>
      </c>
      <c r="W1762" s="4" t="s">
        <v>2643</v>
      </c>
      <c r="X1762" s="4">
        <v>43.78</v>
      </c>
      <c r="Y1762" s="4">
        <f t="shared" si="15"/>
        <v>1050.72</v>
      </c>
      <c r="Z1762" s="48">
        <f t="shared" si="16"/>
        <v>0.000000003603292181</v>
      </c>
      <c r="AA1762" s="4" t="s">
        <v>2644</v>
      </c>
      <c r="AC1762">
        <v>0.0</v>
      </c>
      <c r="AD1762">
        <v>2.0</v>
      </c>
      <c r="AE1762">
        <v>2.0</v>
      </c>
      <c r="AF1762" s="49">
        <v>3.0</v>
      </c>
      <c r="AG1762" s="40">
        <f>AF1762+'RFactors (lead time &amp; failure)'!C:C</f>
        <v>3</v>
      </c>
      <c r="AH1762" s="4"/>
      <c r="AI1762" s="19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1"/>
      <c r="AT1762" s="21"/>
      <c r="AU1762" s="21"/>
      <c r="AV1762" s="21"/>
      <c r="AW1762" s="21"/>
      <c r="AX1762" s="21"/>
      <c r="AY1762" s="21"/>
      <c r="AZ1762" s="21"/>
    </row>
    <row r="1763">
      <c r="A1763" s="12">
        <v>3474.0</v>
      </c>
      <c r="B1763" s="2" t="s">
        <v>1827</v>
      </c>
      <c r="C1763" s="3">
        <v>1.0</v>
      </c>
      <c r="D1763" s="4">
        <v>0.0</v>
      </c>
      <c r="E1763" s="4">
        <v>1.0E-7</v>
      </c>
      <c r="F1763" s="3">
        <v>1215.0</v>
      </c>
      <c r="G1763" s="43">
        <f t="shared" si="1"/>
        <v>29160</v>
      </c>
      <c r="H1763" s="43">
        <f t="shared" si="2"/>
        <v>291600000000</v>
      </c>
      <c r="I1763" s="43">
        <f t="shared" si="3"/>
        <v>12150000000</v>
      </c>
      <c r="J1763" s="43">
        <f t="shared" si="4"/>
        <v>33287671.23</v>
      </c>
      <c r="K1763" s="43">
        <f t="shared" si="17"/>
        <v>29160</v>
      </c>
      <c r="L1763" s="43">
        <f t="shared" si="6"/>
        <v>1215</v>
      </c>
      <c r="M1763" s="45">
        <v>6.0</v>
      </c>
      <c r="N1763" s="43">
        <f t="shared" si="119"/>
        <v>6.0000001</v>
      </c>
      <c r="O1763" s="43">
        <f t="shared" si="85"/>
        <v>1.000000017</v>
      </c>
      <c r="P1763" s="47">
        <f t="shared" si="118"/>
        <v>0.00000009999999833</v>
      </c>
      <c r="Q1763" s="43">
        <f t="shared" si="10"/>
        <v>72900000000</v>
      </c>
      <c r="R1763" s="43">
        <f t="shared" si="11"/>
        <v>199726027.4</v>
      </c>
      <c r="S1763" s="43">
        <f t="shared" si="12"/>
        <v>0</v>
      </c>
      <c r="T1763" s="11">
        <f t="shared" si="13"/>
        <v>0.00000003004115226</v>
      </c>
      <c r="U1763" s="3">
        <v>246.0</v>
      </c>
      <c r="V1763" s="37">
        <f t="shared" si="64"/>
        <v>0.00000002024691358</v>
      </c>
      <c r="W1763" s="4" t="s">
        <v>2643</v>
      </c>
      <c r="X1763" s="4">
        <v>43.78</v>
      </c>
      <c r="Y1763" s="4">
        <f t="shared" si="15"/>
        <v>1050.72</v>
      </c>
      <c r="Z1763" s="48">
        <f t="shared" si="16"/>
        <v>0.000000003603292181</v>
      </c>
      <c r="AA1763" s="4" t="s">
        <v>2644</v>
      </c>
      <c r="AC1763">
        <v>0.0</v>
      </c>
      <c r="AD1763">
        <v>2.0</v>
      </c>
      <c r="AE1763">
        <v>2.0</v>
      </c>
      <c r="AF1763" s="49">
        <v>3.0</v>
      </c>
      <c r="AG1763" s="40">
        <f>AF1763+'RFactors (lead time &amp; failure)'!C:C</f>
        <v>3</v>
      </c>
      <c r="AH1763" s="4"/>
      <c r="AI1763" s="19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1"/>
      <c r="AT1763" s="21"/>
      <c r="AU1763" s="21"/>
      <c r="AV1763" s="21"/>
      <c r="AW1763" s="21"/>
      <c r="AX1763" s="21"/>
      <c r="AY1763" s="21"/>
      <c r="AZ1763" s="21"/>
    </row>
    <row r="1764">
      <c r="A1764" s="12">
        <v>3475.0</v>
      </c>
      <c r="B1764" s="2" t="s">
        <v>180</v>
      </c>
      <c r="C1764" s="3">
        <v>1.0</v>
      </c>
      <c r="D1764" s="4">
        <v>0.0</v>
      </c>
      <c r="E1764" s="4">
        <v>1.0E-7</v>
      </c>
      <c r="F1764" s="3">
        <v>1215.0</v>
      </c>
      <c r="G1764" s="43">
        <f t="shared" si="1"/>
        <v>29160</v>
      </c>
      <c r="H1764" s="43">
        <f t="shared" si="2"/>
        <v>291600000000</v>
      </c>
      <c r="I1764" s="43">
        <f t="shared" si="3"/>
        <v>12150000000</v>
      </c>
      <c r="J1764" s="43">
        <f t="shared" si="4"/>
        <v>33287671.23</v>
      </c>
      <c r="K1764" s="43">
        <f t="shared" si="17"/>
        <v>29160</v>
      </c>
      <c r="L1764" s="43">
        <f t="shared" si="6"/>
        <v>1215</v>
      </c>
      <c r="M1764" s="45">
        <v>6.0</v>
      </c>
      <c r="N1764" s="43">
        <f t="shared" si="119"/>
        <v>6.0000001</v>
      </c>
      <c r="O1764" s="43">
        <f t="shared" si="85"/>
        <v>1.000000017</v>
      </c>
      <c r="P1764" s="47">
        <f t="shared" si="118"/>
        <v>0.00000009999999833</v>
      </c>
      <c r="Q1764" s="43">
        <f t="shared" si="10"/>
        <v>72900000000</v>
      </c>
      <c r="R1764" s="43">
        <f t="shared" si="11"/>
        <v>199726027.4</v>
      </c>
      <c r="S1764" s="43">
        <f t="shared" si="12"/>
        <v>0</v>
      </c>
      <c r="T1764" s="11">
        <f t="shared" si="13"/>
        <v>0.00000003004115226</v>
      </c>
      <c r="U1764" s="3">
        <v>246.0</v>
      </c>
      <c r="V1764" s="37">
        <f t="shared" si="64"/>
        <v>0.00000002024691358</v>
      </c>
      <c r="W1764" s="4" t="s">
        <v>2643</v>
      </c>
      <c r="X1764" s="4">
        <v>43.78</v>
      </c>
      <c r="Y1764" s="4">
        <f t="shared" si="15"/>
        <v>1050.72</v>
      </c>
      <c r="Z1764" s="48">
        <f t="shared" si="16"/>
        <v>0.000000003603292181</v>
      </c>
      <c r="AA1764" s="4" t="s">
        <v>2644</v>
      </c>
      <c r="AC1764">
        <v>0.0</v>
      </c>
      <c r="AD1764">
        <v>2.0</v>
      </c>
      <c r="AE1764">
        <v>2.0</v>
      </c>
      <c r="AF1764" s="49">
        <v>3.0</v>
      </c>
      <c r="AG1764" s="40">
        <f>AF1764+'RFactors (lead time &amp; failure)'!C:C</f>
        <v>3</v>
      </c>
      <c r="AH1764" s="4"/>
      <c r="AI1764" s="19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</row>
    <row r="1765">
      <c r="A1765" s="12">
        <v>3476.0</v>
      </c>
      <c r="B1765" s="2" t="s">
        <v>1828</v>
      </c>
      <c r="C1765" s="3">
        <v>1.0</v>
      </c>
      <c r="D1765" s="4">
        <v>0.0</v>
      </c>
      <c r="E1765" s="4">
        <v>1.0E-7</v>
      </c>
      <c r="F1765" s="3">
        <v>1215.0</v>
      </c>
      <c r="G1765" s="43">
        <f t="shared" si="1"/>
        <v>29160</v>
      </c>
      <c r="H1765" s="43">
        <f t="shared" si="2"/>
        <v>291600000000</v>
      </c>
      <c r="I1765" s="43">
        <f t="shared" si="3"/>
        <v>12150000000</v>
      </c>
      <c r="J1765" s="43">
        <f t="shared" si="4"/>
        <v>33287671.23</v>
      </c>
      <c r="K1765" s="43">
        <f t="shared" si="17"/>
        <v>29160</v>
      </c>
      <c r="L1765" s="43">
        <f t="shared" si="6"/>
        <v>1215</v>
      </c>
      <c r="M1765" s="45">
        <v>8.0</v>
      </c>
      <c r="N1765" s="43">
        <f t="shared" si="119"/>
        <v>8.0000001</v>
      </c>
      <c r="O1765" s="43">
        <f t="shared" si="85"/>
        <v>1.000000013</v>
      </c>
      <c r="P1765" s="47">
        <f t="shared" si="118"/>
        <v>0.00000009999999875</v>
      </c>
      <c r="Q1765" s="43">
        <f t="shared" si="10"/>
        <v>97200000000</v>
      </c>
      <c r="R1765" s="43">
        <f t="shared" si="11"/>
        <v>266301369.9</v>
      </c>
      <c r="S1765" s="43">
        <f t="shared" si="12"/>
        <v>0</v>
      </c>
      <c r="T1765" s="11">
        <f t="shared" si="13"/>
        <v>0.00000003004115226</v>
      </c>
      <c r="U1765" s="3">
        <v>246.0</v>
      </c>
      <c r="V1765" s="37">
        <f t="shared" si="64"/>
        <v>0.00000002024691358</v>
      </c>
      <c r="W1765" s="4" t="s">
        <v>2643</v>
      </c>
      <c r="X1765" s="4">
        <v>43.78</v>
      </c>
      <c r="Y1765" s="4">
        <f t="shared" si="15"/>
        <v>1050.72</v>
      </c>
      <c r="Z1765" s="48">
        <f t="shared" si="16"/>
        <v>0.000000003603292181</v>
      </c>
      <c r="AA1765" s="4" t="s">
        <v>2644</v>
      </c>
      <c r="AC1765">
        <v>0.0</v>
      </c>
      <c r="AD1765">
        <v>2.0</v>
      </c>
      <c r="AE1765">
        <v>2.0</v>
      </c>
      <c r="AF1765" s="49">
        <v>3.0</v>
      </c>
      <c r="AG1765" s="40">
        <f>AF1765+'RFactors (lead time &amp; failure)'!C:C</f>
        <v>3</v>
      </c>
      <c r="AH1765" s="4"/>
      <c r="AI1765" s="19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/>
      <c r="AT1765" s="21"/>
      <c r="AU1765" s="21"/>
      <c r="AV1765" s="21"/>
      <c r="AW1765" s="21"/>
      <c r="AX1765" s="21"/>
      <c r="AY1765" s="21"/>
      <c r="AZ1765" s="21"/>
    </row>
    <row r="1766">
      <c r="A1766" s="12">
        <v>3477.0</v>
      </c>
      <c r="B1766" s="2" t="s">
        <v>1829</v>
      </c>
      <c r="C1766" s="3">
        <v>1.0</v>
      </c>
      <c r="D1766" s="4">
        <v>0.0</v>
      </c>
      <c r="E1766" s="4">
        <v>1.0E-7</v>
      </c>
      <c r="F1766" s="3">
        <v>1215.0</v>
      </c>
      <c r="G1766" s="43">
        <f t="shared" si="1"/>
        <v>29160</v>
      </c>
      <c r="H1766" s="43">
        <f t="shared" si="2"/>
        <v>291600000000</v>
      </c>
      <c r="I1766" s="43">
        <f t="shared" si="3"/>
        <v>12150000000</v>
      </c>
      <c r="J1766" s="43">
        <f t="shared" si="4"/>
        <v>33287671.23</v>
      </c>
      <c r="K1766" s="43">
        <f t="shared" si="17"/>
        <v>29160</v>
      </c>
      <c r="L1766" s="43">
        <f t="shared" si="6"/>
        <v>1215</v>
      </c>
      <c r="M1766" s="45">
        <v>1.0</v>
      </c>
      <c r="N1766" s="43">
        <f t="shared" si="119"/>
        <v>1.0000001</v>
      </c>
      <c r="O1766" s="43">
        <f t="shared" si="85"/>
        <v>1.0000001</v>
      </c>
      <c r="P1766" s="47">
        <f t="shared" si="118"/>
        <v>0.00000009999999</v>
      </c>
      <c r="Q1766" s="43">
        <f t="shared" si="10"/>
        <v>12150000000</v>
      </c>
      <c r="R1766" s="43">
        <f t="shared" si="11"/>
        <v>33287671.23</v>
      </c>
      <c r="S1766" s="43">
        <f t="shared" si="12"/>
        <v>0</v>
      </c>
      <c r="T1766" s="11">
        <f t="shared" si="13"/>
        <v>0.00000003004115226</v>
      </c>
      <c r="U1766" s="3">
        <v>246.0</v>
      </c>
      <c r="V1766" s="37">
        <f t="shared" si="64"/>
        <v>0.00000002024691358</v>
      </c>
      <c r="W1766" s="4" t="s">
        <v>3007</v>
      </c>
      <c r="X1766" s="4">
        <v>56.67</v>
      </c>
      <c r="Y1766" s="4">
        <f t="shared" si="15"/>
        <v>1360.08</v>
      </c>
      <c r="Z1766" s="48">
        <f t="shared" si="16"/>
        <v>0.000000004664197531</v>
      </c>
      <c r="AA1766" s="4" t="s">
        <v>2783</v>
      </c>
      <c r="AC1766">
        <v>0.0</v>
      </c>
      <c r="AD1766">
        <v>2.0</v>
      </c>
      <c r="AE1766">
        <v>2.0</v>
      </c>
      <c r="AF1766" s="49">
        <v>3.0</v>
      </c>
      <c r="AG1766" s="40">
        <f>AF1766+'RFactors (lead time &amp; failure)'!C:C</f>
        <v>3</v>
      </c>
      <c r="AH1766" s="4"/>
      <c r="AI1766" s="19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1"/>
      <c r="AT1766" s="21"/>
      <c r="AU1766" s="21"/>
      <c r="AV1766" s="21"/>
      <c r="AW1766" s="21"/>
      <c r="AX1766" s="21"/>
      <c r="AY1766" s="21"/>
      <c r="AZ1766" s="21"/>
    </row>
    <row r="1767">
      <c r="A1767" s="12">
        <v>3478.0</v>
      </c>
      <c r="B1767" s="2" t="s">
        <v>1830</v>
      </c>
      <c r="C1767" s="3">
        <v>1.0</v>
      </c>
      <c r="D1767" s="4">
        <v>0.0</v>
      </c>
      <c r="E1767" s="4">
        <v>1.0E-7</v>
      </c>
      <c r="F1767" s="3">
        <v>1215.0</v>
      </c>
      <c r="G1767" s="43">
        <f t="shared" si="1"/>
        <v>29160</v>
      </c>
      <c r="H1767" s="43">
        <f t="shared" si="2"/>
        <v>291600000000</v>
      </c>
      <c r="I1767" s="43">
        <f t="shared" si="3"/>
        <v>12150000000</v>
      </c>
      <c r="J1767" s="43">
        <f t="shared" si="4"/>
        <v>33287671.23</v>
      </c>
      <c r="K1767" s="43">
        <f t="shared" si="17"/>
        <v>29160</v>
      </c>
      <c r="L1767" s="43">
        <f t="shared" si="6"/>
        <v>1215</v>
      </c>
      <c r="M1767" s="45">
        <v>2.0</v>
      </c>
      <c r="N1767" s="43">
        <f t="shared" si="119"/>
        <v>2.0000001</v>
      </c>
      <c r="O1767" s="43">
        <f t="shared" si="85"/>
        <v>1.00000005</v>
      </c>
      <c r="P1767" s="47">
        <f t="shared" si="118"/>
        <v>0.000000099999995</v>
      </c>
      <c r="Q1767" s="43">
        <f t="shared" si="10"/>
        <v>24300000000</v>
      </c>
      <c r="R1767" s="43">
        <f t="shared" si="11"/>
        <v>66575342.47</v>
      </c>
      <c r="S1767" s="43">
        <f t="shared" si="12"/>
        <v>0</v>
      </c>
      <c r="T1767" s="11">
        <f t="shared" si="13"/>
        <v>0.00000003004115226</v>
      </c>
      <c r="U1767" s="3">
        <v>246.0</v>
      </c>
      <c r="V1767" s="37">
        <f t="shared" si="64"/>
        <v>0.00000002024691358</v>
      </c>
      <c r="W1767" s="4" t="s">
        <v>2711</v>
      </c>
      <c r="X1767" s="4">
        <v>42.96</v>
      </c>
      <c r="Y1767" s="4">
        <f t="shared" si="15"/>
        <v>1031.04</v>
      </c>
      <c r="Z1767" s="48">
        <f t="shared" si="16"/>
        <v>0.000000003535802469</v>
      </c>
      <c r="AA1767" s="4" t="s">
        <v>2644</v>
      </c>
      <c r="AC1767">
        <v>0.0</v>
      </c>
      <c r="AD1767">
        <v>2.0</v>
      </c>
      <c r="AE1767">
        <v>2.0</v>
      </c>
      <c r="AF1767" s="49">
        <v>3.0</v>
      </c>
      <c r="AG1767" s="40">
        <f>AF1767+'RFactors (lead time &amp; failure)'!C:C</f>
        <v>3</v>
      </c>
      <c r="AH1767" s="4"/>
      <c r="AI1767" s="19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21"/>
      <c r="AV1767" s="21"/>
      <c r="AW1767" s="21"/>
      <c r="AX1767" s="21"/>
      <c r="AY1767" s="21"/>
      <c r="AZ1767" s="21"/>
    </row>
    <row r="1768">
      <c r="A1768" s="12">
        <v>3479.0</v>
      </c>
      <c r="B1768" s="2" t="s">
        <v>1831</v>
      </c>
      <c r="C1768" s="3">
        <v>1.0</v>
      </c>
      <c r="D1768" s="4">
        <v>0.0</v>
      </c>
      <c r="E1768" s="4">
        <v>1.0E-7</v>
      </c>
      <c r="F1768" s="3">
        <v>1215.0</v>
      </c>
      <c r="G1768" s="43">
        <f t="shared" si="1"/>
        <v>29160</v>
      </c>
      <c r="H1768" s="43">
        <f t="shared" si="2"/>
        <v>291600000000</v>
      </c>
      <c r="I1768" s="43">
        <f t="shared" si="3"/>
        <v>12150000000</v>
      </c>
      <c r="J1768" s="43">
        <f t="shared" si="4"/>
        <v>33287671.23</v>
      </c>
      <c r="K1768" s="43">
        <f t="shared" si="17"/>
        <v>29160</v>
      </c>
      <c r="L1768" s="43">
        <f t="shared" si="6"/>
        <v>1215</v>
      </c>
      <c r="M1768" s="45">
        <v>2.0</v>
      </c>
      <c r="N1768" s="43">
        <f t="shared" si="119"/>
        <v>2.0000001</v>
      </c>
      <c r="O1768" s="43">
        <f t="shared" si="85"/>
        <v>1.00000005</v>
      </c>
      <c r="P1768" s="47">
        <f t="shared" si="118"/>
        <v>0.000000099999995</v>
      </c>
      <c r="Q1768" s="43">
        <f t="shared" si="10"/>
        <v>24300000000</v>
      </c>
      <c r="R1768" s="43">
        <f t="shared" si="11"/>
        <v>66575342.47</v>
      </c>
      <c r="S1768" s="43">
        <f t="shared" si="12"/>
        <v>0</v>
      </c>
      <c r="T1768" s="11">
        <f t="shared" si="13"/>
        <v>0.00000003004115226</v>
      </c>
      <c r="U1768" s="3">
        <v>246.0</v>
      </c>
      <c r="V1768" s="37">
        <f t="shared" si="64"/>
        <v>0.00000002024691358</v>
      </c>
      <c r="W1768" s="4" t="s">
        <v>2711</v>
      </c>
      <c r="X1768" s="4">
        <v>42.96</v>
      </c>
      <c r="Y1768" s="4">
        <f t="shared" si="15"/>
        <v>1031.04</v>
      </c>
      <c r="Z1768" s="48">
        <f t="shared" si="16"/>
        <v>0.000000003535802469</v>
      </c>
      <c r="AA1768" s="4" t="s">
        <v>2644</v>
      </c>
      <c r="AC1768">
        <v>0.0</v>
      </c>
      <c r="AD1768">
        <v>2.0</v>
      </c>
      <c r="AE1768">
        <v>2.0</v>
      </c>
      <c r="AF1768" s="49">
        <v>3.0</v>
      </c>
      <c r="AG1768" s="40">
        <f>AF1768+'RFactors (lead time &amp; failure)'!C:C</f>
        <v>3</v>
      </c>
      <c r="AH1768" s="4"/>
      <c r="AI1768" s="19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21"/>
      <c r="AV1768" s="21"/>
      <c r="AW1768" s="21"/>
      <c r="AX1768" s="21"/>
      <c r="AY1768" s="21"/>
      <c r="AZ1768" s="21"/>
    </row>
    <row r="1769">
      <c r="A1769" s="12">
        <v>3480.0</v>
      </c>
      <c r="B1769" s="2" t="s">
        <v>1832</v>
      </c>
      <c r="C1769" s="3">
        <v>1.0</v>
      </c>
      <c r="D1769" s="4">
        <v>0.0</v>
      </c>
      <c r="E1769" s="4">
        <v>1.0E-7</v>
      </c>
      <c r="F1769" s="3">
        <v>1215.0</v>
      </c>
      <c r="G1769" s="43">
        <f t="shared" si="1"/>
        <v>29160</v>
      </c>
      <c r="H1769" s="43">
        <f t="shared" si="2"/>
        <v>291600000000</v>
      </c>
      <c r="I1769" s="43">
        <f t="shared" si="3"/>
        <v>12150000000</v>
      </c>
      <c r="J1769" s="43">
        <f t="shared" si="4"/>
        <v>33287671.23</v>
      </c>
      <c r="K1769" s="43">
        <f t="shared" si="17"/>
        <v>29160</v>
      </c>
      <c r="L1769" s="43">
        <f t="shared" si="6"/>
        <v>1215</v>
      </c>
      <c r="M1769" s="45">
        <v>2.0</v>
      </c>
      <c r="N1769" s="43">
        <f t="shared" si="119"/>
        <v>2.0000001</v>
      </c>
      <c r="O1769" s="43">
        <f t="shared" si="85"/>
        <v>1.00000005</v>
      </c>
      <c r="P1769" s="47">
        <f t="shared" si="118"/>
        <v>0.000000099999995</v>
      </c>
      <c r="Q1769" s="43">
        <f t="shared" si="10"/>
        <v>24300000000</v>
      </c>
      <c r="R1769" s="43">
        <f t="shared" si="11"/>
        <v>66575342.47</v>
      </c>
      <c r="S1769" s="43">
        <f t="shared" si="12"/>
        <v>0</v>
      </c>
      <c r="T1769" s="11">
        <f t="shared" si="13"/>
        <v>0.00000003004115226</v>
      </c>
      <c r="U1769" s="3">
        <v>246.0</v>
      </c>
      <c r="V1769" s="37">
        <f t="shared" si="64"/>
        <v>0.00000002024691358</v>
      </c>
      <c r="W1769" s="4" t="s">
        <v>2650</v>
      </c>
      <c r="X1769" s="4">
        <v>76.46</v>
      </c>
      <c r="Y1769" s="4">
        <f t="shared" si="15"/>
        <v>1835.04</v>
      </c>
      <c r="Z1769" s="48">
        <f t="shared" si="16"/>
        <v>0.000000006293004115</v>
      </c>
      <c r="AA1769" s="4" t="s">
        <v>3222</v>
      </c>
      <c r="AC1769">
        <v>0.0</v>
      </c>
      <c r="AD1769">
        <v>2.0</v>
      </c>
      <c r="AE1769">
        <v>2.0</v>
      </c>
      <c r="AF1769" s="49">
        <v>3.0</v>
      </c>
      <c r="AG1769" s="40">
        <f>AF1769+'RFactors (lead time &amp; failure)'!C:C</f>
        <v>3</v>
      </c>
      <c r="AH1769" s="4"/>
      <c r="AI1769" s="19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21"/>
      <c r="AV1769" s="21"/>
      <c r="AW1769" s="21"/>
      <c r="AX1769" s="21"/>
      <c r="AY1769" s="21"/>
      <c r="AZ1769" s="21"/>
    </row>
    <row r="1770">
      <c r="A1770" s="12">
        <v>3481.0</v>
      </c>
      <c r="B1770" s="2" t="s">
        <v>1833</v>
      </c>
      <c r="C1770" s="3">
        <v>1.0</v>
      </c>
      <c r="D1770" s="4">
        <v>0.0</v>
      </c>
      <c r="E1770" s="4">
        <v>1.0E-7</v>
      </c>
      <c r="F1770" s="3">
        <v>1215.0</v>
      </c>
      <c r="G1770" s="43">
        <f t="shared" si="1"/>
        <v>29160</v>
      </c>
      <c r="H1770" s="43">
        <f t="shared" si="2"/>
        <v>291600000000</v>
      </c>
      <c r="I1770" s="43">
        <f t="shared" si="3"/>
        <v>12150000000</v>
      </c>
      <c r="J1770" s="43">
        <f t="shared" si="4"/>
        <v>33287671.23</v>
      </c>
      <c r="K1770" s="43">
        <f t="shared" si="17"/>
        <v>29160</v>
      </c>
      <c r="L1770" s="43">
        <f t="shared" si="6"/>
        <v>1215</v>
      </c>
      <c r="M1770" s="45">
        <v>1.0</v>
      </c>
      <c r="N1770" s="43">
        <f t="shared" si="119"/>
        <v>1.0000001</v>
      </c>
      <c r="O1770" s="43">
        <f t="shared" si="85"/>
        <v>1.0000001</v>
      </c>
      <c r="P1770" s="47">
        <f t="shared" si="118"/>
        <v>0.00000009999999</v>
      </c>
      <c r="Q1770" s="43">
        <f t="shared" si="10"/>
        <v>12150000000</v>
      </c>
      <c r="R1770" s="43">
        <f t="shared" si="11"/>
        <v>33287671.23</v>
      </c>
      <c r="S1770" s="43">
        <f t="shared" si="12"/>
        <v>0</v>
      </c>
      <c r="T1770" s="11">
        <f t="shared" si="13"/>
        <v>0.00000003004115226</v>
      </c>
      <c r="U1770" s="3">
        <v>246.0</v>
      </c>
      <c r="V1770" s="37">
        <f t="shared" si="64"/>
        <v>0.00000002024691358</v>
      </c>
      <c r="W1770" s="4" t="s">
        <v>2650</v>
      </c>
      <c r="X1770" s="4">
        <v>76.46</v>
      </c>
      <c r="Y1770" s="4">
        <f t="shared" si="15"/>
        <v>1835.04</v>
      </c>
      <c r="Z1770" s="48">
        <f t="shared" si="16"/>
        <v>0.000000006293004115</v>
      </c>
      <c r="AA1770" s="4" t="s">
        <v>3222</v>
      </c>
      <c r="AC1770">
        <v>0.0</v>
      </c>
      <c r="AD1770">
        <v>2.0</v>
      </c>
      <c r="AE1770">
        <v>2.0</v>
      </c>
      <c r="AF1770" s="49">
        <v>3.0</v>
      </c>
      <c r="AG1770" s="40">
        <f>AF1770+'RFactors (lead time &amp; failure)'!C:C</f>
        <v>3</v>
      </c>
      <c r="AH1770" s="4"/>
      <c r="AI1770" s="19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21"/>
      <c r="AV1770" s="21"/>
      <c r="AW1770" s="21"/>
      <c r="AX1770" s="21"/>
      <c r="AY1770" s="21"/>
      <c r="AZ1770" s="21"/>
    </row>
    <row r="1771">
      <c r="A1771" s="12">
        <v>3482.0</v>
      </c>
      <c r="B1771" s="2" t="s">
        <v>1834</v>
      </c>
      <c r="C1771" s="3">
        <v>1.0</v>
      </c>
      <c r="D1771" s="4" t="s">
        <v>4660</v>
      </c>
      <c r="E1771" s="4">
        <v>1.0</v>
      </c>
      <c r="F1771" s="3">
        <v>1215.0</v>
      </c>
      <c r="G1771" s="43">
        <f t="shared" si="1"/>
        <v>29160</v>
      </c>
      <c r="H1771" s="43">
        <f t="shared" si="2"/>
        <v>29160</v>
      </c>
      <c r="I1771" s="43">
        <f t="shared" si="3"/>
        <v>1215</v>
      </c>
      <c r="J1771" s="43">
        <f t="shared" si="4"/>
        <v>3.328767123</v>
      </c>
      <c r="K1771" s="43">
        <f t="shared" si="17"/>
        <v>29160</v>
      </c>
      <c r="L1771" s="43">
        <f t="shared" si="6"/>
        <v>1215</v>
      </c>
      <c r="M1771" s="45">
        <v>1.0</v>
      </c>
      <c r="N1771" s="43">
        <f t="shared" si="119"/>
        <v>2</v>
      </c>
      <c r="O1771" s="43">
        <f t="shared" si="85"/>
        <v>2</v>
      </c>
      <c r="P1771" s="47">
        <f t="shared" si="118"/>
        <v>0.5</v>
      </c>
      <c r="Q1771" s="43">
        <f t="shared" si="10"/>
        <v>1215</v>
      </c>
      <c r="R1771" s="43">
        <f t="shared" si="11"/>
        <v>3.328767123</v>
      </c>
      <c r="S1771" s="43">
        <f t="shared" si="12"/>
        <v>0.0008230452675</v>
      </c>
      <c r="T1771" s="11">
        <f t="shared" si="13"/>
        <v>0.3004115226</v>
      </c>
      <c r="U1771" s="3">
        <v>246.0</v>
      </c>
      <c r="V1771" s="37">
        <f t="shared" si="64"/>
        <v>0.2024691358</v>
      </c>
      <c r="W1771" s="4" t="s">
        <v>2650</v>
      </c>
      <c r="X1771" s="4">
        <v>76.46</v>
      </c>
      <c r="Y1771" s="4">
        <f t="shared" si="15"/>
        <v>1835.04</v>
      </c>
      <c r="Z1771" s="48">
        <f t="shared" si="16"/>
        <v>0.06293004115</v>
      </c>
      <c r="AA1771" s="4" t="s">
        <v>3222</v>
      </c>
      <c r="AC1771">
        <v>0.0</v>
      </c>
      <c r="AD1771">
        <v>2.0</v>
      </c>
      <c r="AE1771">
        <v>2.0</v>
      </c>
      <c r="AF1771" s="49">
        <v>3.0</v>
      </c>
      <c r="AG1771" s="40">
        <f>AF1771+'RFactors (lead time &amp; failure)'!C:C</f>
        <v>3</v>
      </c>
      <c r="AH1771" s="4"/>
      <c r="AI1771" s="19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1"/>
      <c r="AU1771" s="21"/>
      <c r="AV1771" s="21"/>
      <c r="AW1771" s="21"/>
      <c r="AX1771" s="21"/>
      <c r="AY1771" s="21"/>
      <c r="AZ1771" s="21"/>
    </row>
    <row r="1772">
      <c r="A1772" s="12">
        <v>3483.0</v>
      </c>
      <c r="B1772" s="2" t="s">
        <v>1835</v>
      </c>
      <c r="C1772" s="3">
        <v>1.0</v>
      </c>
      <c r="D1772" s="4">
        <v>0.0</v>
      </c>
      <c r="E1772" s="4">
        <v>1.0E-7</v>
      </c>
      <c r="F1772" s="3">
        <v>1215.0</v>
      </c>
      <c r="G1772" s="43">
        <f t="shared" si="1"/>
        <v>29160</v>
      </c>
      <c r="H1772" s="43">
        <f t="shared" si="2"/>
        <v>291600000000</v>
      </c>
      <c r="I1772" s="43">
        <f t="shared" si="3"/>
        <v>12150000000</v>
      </c>
      <c r="J1772" s="43">
        <f t="shared" si="4"/>
        <v>33287671.23</v>
      </c>
      <c r="K1772" s="43">
        <f t="shared" si="17"/>
        <v>29160</v>
      </c>
      <c r="L1772" s="43">
        <f t="shared" si="6"/>
        <v>1215</v>
      </c>
      <c r="M1772" s="45">
        <v>1.0</v>
      </c>
      <c r="N1772" s="43">
        <f t="shared" si="119"/>
        <v>1.0000001</v>
      </c>
      <c r="O1772" s="43">
        <f t="shared" si="85"/>
        <v>1.0000001</v>
      </c>
      <c r="P1772" s="47">
        <f t="shared" si="118"/>
        <v>0.00000009999999</v>
      </c>
      <c r="Q1772" s="43">
        <f t="shared" si="10"/>
        <v>12150000000</v>
      </c>
      <c r="R1772" s="43">
        <f t="shared" si="11"/>
        <v>33287671.23</v>
      </c>
      <c r="S1772" s="43">
        <f t="shared" si="12"/>
        <v>0</v>
      </c>
      <c r="T1772" s="11">
        <f t="shared" si="13"/>
        <v>0.00000003004115226</v>
      </c>
      <c r="U1772" s="3">
        <v>246.0</v>
      </c>
      <c r="V1772" s="37">
        <f t="shared" si="64"/>
        <v>0.00000002024691358</v>
      </c>
      <c r="W1772" s="4" t="s">
        <v>2650</v>
      </c>
      <c r="X1772" s="4">
        <v>76.46</v>
      </c>
      <c r="Y1772" s="4">
        <f t="shared" si="15"/>
        <v>1835.04</v>
      </c>
      <c r="Z1772" s="48">
        <f t="shared" si="16"/>
        <v>0.000000006293004115</v>
      </c>
      <c r="AA1772" s="4" t="s">
        <v>3222</v>
      </c>
      <c r="AC1772">
        <v>0.0</v>
      </c>
      <c r="AD1772">
        <v>2.0</v>
      </c>
      <c r="AE1772">
        <v>2.0</v>
      </c>
      <c r="AF1772" s="49">
        <v>3.0</v>
      </c>
      <c r="AG1772" s="40">
        <f>AF1772+'RFactors (lead time &amp; failure)'!C:C</f>
        <v>3</v>
      </c>
      <c r="AH1772" s="4"/>
      <c r="AI1772" s="19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1"/>
      <c r="AT1772" s="21"/>
      <c r="AU1772" s="21"/>
      <c r="AV1772" s="21"/>
      <c r="AW1772" s="21"/>
      <c r="AX1772" s="21"/>
      <c r="AY1772" s="21"/>
      <c r="AZ1772" s="21"/>
    </row>
    <row r="1773">
      <c r="A1773" s="12">
        <v>3484.0</v>
      </c>
      <c r="B1773" s="2" t="s">
        <v>1836</v>
      </c>
      <c r="C1773" s="3">
        <v>1.0</v>
      </c>
      <c r="D1773" s="4">
        <v>0.0</v>
      </c>
      <c r="E1773" s="4">
        <v>1.0E-7</v>
      </c>
      <c r="F1773" s="3">
        <v>1215.0</v>
      </c>
      <c r="G1773" s="43">
        <f t="shared" si="1"/>
        <v>29160</v>
      </c>
      <c r="H1773" s="43">
        <f t="shared" si="2"/>
        <v>291600000000</v>
      </c>
      <c r="I1773" s="43">
        <f t="shared" si="3"/>
        <v>12150000000</v>
      </c>
      <c r="J1773" s="43">
        <f t="shared" si="4"/>
        <v>33287671.23</v>
      </c>
      <c r="K1773" s="43">
        <f t="shared" si="17"/>
        <v>29160</v>
      </c>
      <c r="L1773" s="43">
        <f t="shared" si="6"/>
        <v>1215</v>
      </c>
      <c r="M1773" s="45">
        <v>1.0</v>
      </c>
      <c r="N1773" s="43">
        <f t="shared" si="119"/>
        <v>1.0000001</v>
      </c>
      <c r="O1773" s="43">
        <f t="shared" si="85"/>
        <v>1.0000001</v>
      </c>
      <c r="P1773" s="47">
        <f t="shared" si="118"/>
        <v>0.00000009999999</v>
      </c>
      <c r="Q1773" s="43">
        <f t="shared" si="10"/>
        <v>12150000000</v>
      </c>
      <c r="R1773" s="43">
        <f t="shared" si="11"/>
        <v>33287671.23</v>
      </c>
      <c r="S1773" s="43">
        <f t="shared" si="12"/>
        <v>0</v>
      </c>
      <c r="T1773" s="11">
        <f t="shared" si="13"/>
        <v>0.00000003004115226</v>
      </c>
      <c r="U1773" s="3">
        <v>246.0</v>
      </c>
      <c r="V1773" s="37">
        <f t="shared" si="64"/>
        <v>0.00000002024691358</v>
      </c>
      <c r="W1773" s="4" t="s">
        <v>2650</v>
      </c>
      <c r="X1773" s="4">
        <v>76.46</v>
      </c>
      <c r="Y1773" s="4">
        <f t="shared" si="15"/>
        <v>1835.04</v>
      </c>
      <c r="Z1773" s="48">
        <f t="shared" si="16"/>
        <v>0.000000006293004115</v>
      </c>
      <c r="AA1773" s="4" t="s">
        <v>3222</v>
      </c>
      <c r="AC1773">
        <v>0.0</v>
      </c>
      <c r="AD1773">
        <v>2.0</v>
      </c>
      <c r="AE1773">
        <v>2.0</v>
      </c>
      <c r="AF1773" s="49">
        <v>3.0</v>
      </c>
      <c r="AG1773" s="40">
        <f>AF1773+'RFactors (lead time &amp; failure)'!C:C</f>
        <v>3</v>
      </c>
      <c r="AH1773" s="4"/>
      <c r="AI1773" s="19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1"/>
      <c r="AT1773" s="21"/>
      <c r="AU1773" s="21"/>
      <c r="AV1773" s="21"/>
      <c r="AW1773" s="21"/>
      <c r="AX1773" s="21"/>
      <c r="AY1773" s="21"/>
      <c r="AZ1773" s="21"/>
    </row>
    <row r="1774">
      <c r="A1774" s="12">
        <v>3485.0</v>
      </c>
      <c r="B1774" s="2" t="s">
        <v>1837</v>
      </c>
      <c r="C1774" s="3">
        <v>1.0</v>
      </c>
      <c r="D1774" s="4">
        <v>0.0</v>
      </c>
      <c r="E1774" s="4">
        <v>1.0E-7</v>
      </c>
      <c r="F1774" s="3">
        <v>1215.0</v>
      </c>
      <c r="G1774" s="43">
        <f t="shared" si="1"/>
        <v>29160</v>
      </c>
      <c r="H1774" s="43">
        <f t="shared" si="2"/>
        <v>291600000000</v>
      </c>
      <c r="I1774" s="43">
        <f t="shared" si="3"/>
        <v>12150000000</v>
      </c>
      <c r="J1774" s="43">
        <f t="shared" si="4"/>
        <v>33287671.23</v>
      </c>
      <c r="K1774" s="43">
        <f t="shared" si="17"/>
        <v>29160</v>
      </c>
      <c r="L1774" s="43">
        <f t="shared" si="6"/>
        <v>1215</v>
      </c>
      <c r="M1774" s="45">
        <v>1.0</v>
      </c>
      <c r="N1774" s="43">
        <f t="shared" si="119"/>
        <v>1.0000001</v>
      </c>
      <c r="O1774" s="43">
        <f t="shared" si="85"/>
        <v>1.0000001</v>
      </c>
      <c r="P1774" s="47">
        <f t="shared" si="118"/>
        <v>0.00000009999999</v>
      </c>
      <c r="Q1774" s="43">
        <f t="shared" si="10"/>
        <v>12150000000</v>
      </c>
      <c r="R1774" s="43">
        <f t="shared" si="11"/>
        <v>33287671.23</v>
      </c>
      <c r="S1774" s="43">
        <f t="shared" si="12"/>
        <v>0</v>
      </c>
      <c r="T1774" s="11">
        <f t="shared" si="13"/>
        <v>0.00000003004115226</v>
      </c>
      <c r="U1774" s="3">
        <v>246.0</v>
      </c>
      <c r="V1774" s="37">
        <f t="shared" si="64"/>
        <v>0.00000002024691358</v>
      </c>
      <c r="W1774" s="4" t="s">
        <v>2650</v>
      </c>
      <c r="X1774" s="4">
        <v>76.46</v>
      </c>
      <c r="Y1774" s="4">
        <f t="shared" si="15"/>
        <v>1835.04</v>
      </c>
      <c r="Z1774" s="48">
        <f t="shared" si="16"/>
        <v>0.000000006293004115</v>
      </c>
      <c r="AA1774" s="4" t="s">
        <v>3222</v>
      </c>
      <c r="AC1774">
        <v>0.0</v>
      </c>
      <c r="AD1774">
        <v>2.0</v>
      </c>
      <c r="AE1774">
        <v>2.0</v>
      </c>
      <c r="AF1774" s="49">
        <v>3.0</v>
      </c>
      <c r="AG1774" s="40">
        <f>AF1774+'RFactors (lead time &amp; failure)'!C:C</f>
        <v>3</v>
      </c>
      <c r="AH1774" s="4"/>
      <c r="AI1774" s="19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1"/>
      <c r="AT1774" s="21"/>
      <c r="AU1774" s="21"/>
      <c r="AV1774" s="21"/>
      <c r="AW1774" s="21"/>
      <c r="AX1774" s="21"/>
      <c r="AY1774" s="21"/>
      <c r="AZ1774" s="21"/>
    </row>
    <row r="1775">
      <c r="A1775" s="12">
        <v>3486.0</v>
      </c>
      <c r="B1775" s="2" t="s">
        <v>1838</v>
      </c>
      <c r="C1775" s="3">
        <v>1.0</v>
      </c>
      <c r="D1775" s="4">
        <v>0.0</v>
      </c>
      <c r="E1775" s="4">
        <v>1.0E-7</v>
      </c>
      <c r="F1775" s="3">
        <v>1215.0</v>
      </c>
      <c r="G1775" s="43">
        <f t="shared" si="1"/>
        <v>29160</v>
      </c>
      <c r="H1775" s="43">
        <f t="shared" si="2"/>
        <v>291600000000</v>
      </c>
      <c r="I1775" s="43">
        <f t="shared" si="3"/>
        <v>12150000000</v>
      </c>
      <c r="J1775" s="43">
        <f t="shared" si="4"/>
        <v>33287671.23</v>
      </c>
      <c r="K1775" s="43">
        <f t="shared" si="17"/>
        <v>29160</v>
      </c>
      <c r="L1775" s="43">
        <f t="shared" si="6"/>
        <v>1215</v>
      </c>
      <c r="M1775" s="45">
        <v>1.0</v>
      </c>
      <c r="N1775" s="43">
        <f t="shared" si="119"/>
        <v>1.0000001</v>
      </c>
      <c r="O1775" s="43">
        <f t="shared" si="85"/>
        <v>1.0000001</v>
      </c>
      <c r="P1775" s="47">
        <f t="shared" si="118"/>
        <v>0.00000009999999</v>
      </c>
      <c r="Q1775" s="43">
        <f t="shared" si="10"/>
        <v>12150000000</v>
      </c>
      <c r="R1775" s="43">
        <f t="shared" si="11"/>
        <v>33287671.23</v>
      </c>
      <c r="S1775" s="43">
        <f t="shared" si="12"/>
        <v>0</v>
      </c>
      <c r="T1775" s="11">
        <f t="shared" si="13"/>
        <v>0.00000003004115226</v>
      </c>
      <c r="U1775" s="3">
        <v>246.0</v>
      </c>
      <c r="V1775" s="37">
        <f t="shared" si="64"/>
        <v>0.00000002024691358</v>
      </c>
      <c r="W1775" s="4" t="s">
        <v>2650</v>
      </c>
      <c r="X1775" s="4">
        <v>76.46</v>
      </c>
      <c r="Y1775" s="4">
        <f t="shared" si="15"/>
        <v>1835.04</v>
      </c>
      <c r="Z1775" s="48">
        <f t="shared" si="16"/>
        <v>0.000000006293004115</v>
      </c>
      <c r="AA1775" s="4" t="s">
        <v>3222</v>
      </c>
      <c r="AC1775">
        <v>0.0</v>
      </c>
      <c r="AD1775">
        <v>2.0</v>
      </c>
      <c r="AE1775">
        <v>2.0</v>
      </c>
      <c r="AF1775" s="49">
        <v>3.0</v>
      </c>
      <c r="AG1775" s="40">
        <f>AF1775+'RFactors (lead time &amp; failure)'!C:C</f>
        <v>3</v>
      </c>
      <c r="AH1775" s="4"/>
      <c r="AI1775" s="19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1"/>
      <c r="AT1775" s="21"/>
      <c r="AU1775" s="21"/>
      <c r="AV1775" s="21"/>
      <c r="AW1775" s="21"/>
      <c r="AX1775" s="21"/>
      <c r="AY1775" s="21"/>
      <c r="AZ1775" s="21"/>
    </row>
    <row r="1776">
      <c r="A1776" s="12">
        <v>3487.0</v>
      </c>
      <c r="B1776" s="2" t="s">
        <v>1839</v>
      </c>
      <c r="C1776" s="3">
        <v>1.0</v>
      </c>
      <c r="D1776" s="4">
        <v>0.0</v>
      </c>
      <c r="E1776" s="4">
        <v>1.0E-7</v>
      </c>
      <c r="F1776" s="3">
        <v>1215.0</v>
      </c>
      <c r="G1776" s="43">
        <f t="shared" si="1"/>
        <v>29160</v>
      </c>
      <c r="H1776" s="43">
        <f t="shared" si="2"/>
        <v>291600000000</v>
      </c>
      <c r="I1776" s="43">
        <f t="shared" si="3"/>
        <v>12150000000</v>
      </c>
      <c r="J1776" s="43">
        <f t="shared" si="4"/>
        <v>33287671.23</v>
      </c>
      <c r="K1776" s="43">
        <f t="shared" si="17"/>
        <v>29160</v>
      </c>
      <c r="L1776" s="43">
        <f t="shared" si="6"/>
        <v>1215</v>
      </c>
      <c r="M1776" s="45">
        <v>1.0</v>
      </c>
      <c r="N1776" s="43">
        <f t="shared" si="119"/>
        <v>1.0000001</v>
      </c>
      <c r="O1776" s="43">
        <f t="shared" si="85"/>
        <v>1.0000001</v>
      </c>
      <c r="P1776" s="47">
        <f t="shared" si="118"/>
        <v>0.00000009999999</v>
      </c>
      <c r="Q1776" s="43">
        <f t="shared" si="10"/>
        <v>12150000000</v>
      </c>
      <c r="R1776" s="43">
        <f t="shared" si="11"/>
        <v>33287671.23</v>
      </c>
      <c r="S1776" s="43">
        <f t="shared" si="12"/>
        <v>0</v>
      </c>
      <c r="T1776" s="11">
        <f t="shared" si="13"/>
        <v>0.00000003004115226</v>
      </c>
      <c r="U1776" s="3">
        <v>246.0</v>
      </c>
      <c r="V1776" s="37">
        <f t="shared" si="64"/>
        <v>0.00000002024691358</v>
      </c>
      <c r="W1776" s="4" t="s">
        <v>2650</v>
      </c>
      <c r="X1776" s="4">
        <v>76.46</v>
      </c>
      <c r="Y1776" s="4">
        <f t="shared" si="15"/>
        <v>1835.04</v>
      </c>
      <c r="Z1776" s="48">
        <f t="shared" si="16"/>
        <v>0.000000006293004115</v>
      </c>
      <c r="AA1776" s="4" t="s">
        <v>3222</v>
      </c>
      <c r="AC1776">
        <v>0.0</v>
      </c>
      <c r="AD1776">
        <v>2.0</v>
      </c>
      <c r="AE1776">
        <v>2.0</v>
      </c>
      <c r="AF1776" s="49">
        <v>3.0</v>
      </c>
      <c r="AG1776" s="40">
        <f>AF1776+'RFactors (lead time &amp; failure)'!C:C</f>
        <v>3</v>
      </c>
      <c r="AH1776" s="4"/>
      <c r="AI1776" s="19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21"/>
      <c r="AV1776" s="21"/>
      <c r="AW1776" s="21"/>
      <c r="AX1776" s="21"/>
      <c r="AY1776" s="21"/>
      <c r="AZ1776" s="21"/>
    </row>
    <row r="1777">
      <c r="A1777" s="12">
        <v>3488.0</v>
      </c>
      <c r="B1777" s="2" t="s">
        <v>1840</v>
      </c>
      <c r="C1777" s="3">
        <v>1.0</v>
      </c>
      <c r="D1777" s="4">
        <v>0.0</v>
      </c>
      <c r="E1777" s="4">
        <v>1.0E-7</v>
      </c>
      <c r="F1777" s="3">
        <v>1215.0</v>
      </c>
      <c r="G1777" s="43">
        <f t="shared" si="1"/>
        <v>29160</v>
      </c>
      <c r="H1777" s="43">
        <f t="shared" si="2"/>
        <v>291600000000</v>
      </c>
      <c r="I1777" s="43">
        <f t="shared" si="3"/>
        <v>12150000000</v>
      </c>
      <c r="J1777" s="43">
        <f t="shared" si="4"/>
        <v>33287671.23</v>
      </c>
      <c r="K1777" s="43">
        <f t="shared" si="17"/>
        <v>29160</v>
      </c>
      <c r="L1777" s="43">
        <f t="shared" si="6"/>
        <v>1215</v>
      </c>
      <c r="M1777" s="45">
        <v>10.0</v>
      </c>
      <c r="N1777" s="43">
        <f t="shared" si="119"/>
        <v>10.0000001</v>
      </c>
      <c r="O1777" s="43">
        <f t="shared" si="85"/>
        <v>1.00000001</v>
      </c>
      <c r="P1777" s="47">
        <f t="shared" si="118"/>
        <v>0.000000099999999</v>
      </c>
      <c r="Q1777" s="43">
        <f t="shared" si="10"/>
        <v>121500000000</v>
      </c>
      <c r="R1777" s="43">
        <f t="shared" si="11"/>
        <v>332876712.3</v>
      </c>
      <c r="S1777" s="43">
        <f t="shared" si="12"/>
        <v>0</v>
      </c>
      <c r="T1777" s="11">
        <f t="shared" si="13"/>
        <v>0.00000003004115226</v>
      </c>
      <c r="U1777" s="3">
        <v>246.0</v>
      </c>
      <c r="V1777" s="37">
        <f t="shared" si="64"/>
        <v>0.00000002024691358</v>
      </c>
      <c r="W1777" s="4" t="s">
        <v>2650</v>
      </c>
      <c r="X1777" s="4">
        <v>76.46</v>
      </c>
      <c r="Y1777" s="4">
        <f t="shared" si="15"/>
        <v>1835.04</v>
      </c>
      <c r="Z1777" s="48">
        <f t="shared" si="16"/>
        <v>0.000000006293004115</v>
      </c>
      <c r="AA1777" s="4" t="s">
        <v>3222</v>
      </c>
      <c r="AC1777">
        <v>0.0</v>
      </c>
      <c r="AD1777">
        <v>2.0</v>
      </c>
      <c r="AE1777">
        <v>2.0</v>
      </c>
      <c r="AF1777" s="49">
        <v>3.0</v>
      </c>
      <c r="AG1777" s="40">
        <f>AF1777+'RFactors (lead time &amp; failure)'!C:C</f>
        <v>3</v>
      </c>
      <c r="AH1777" s="4"/>
      <c r="AI1777" s="19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1"/>
      <c r="AT1777" s="21"/>
      <c r="AU1777" s="21"/>
      <c r="AV1777" s="21"/>
      <c r="AW1777" s="21"/>
      <c r="AX1777" s="21"/>
      <c r="AY1777" s="21"/>
      <c r="AZ1777" s="21"/>
    </row>
    <row r="1778">
      <c r="A1778" s="12">
        <v>3489.0</v>
      </c>
      <c r="B1778" s="2" t="s">
        <v>1841</v>
      </c>
      <c r="C1778" s="3">
        <v>1.0</v>
      </c>
      <c r="D1778" s="4">
        <v>0.0</v>
      </c>
      <c r="E1778" s="4">
        <v>1.0E-7</v>
      </c>
      <c r="F1778" s="3">
        <v>1215.0</v>
      </c>
      <c r="G1778" s="43">
        <f t="shared" si="1"/>
        <v>29160</v>
      </c>
      <c r="H1778" s="43">
        <f t="shared" si="2"/>
        <v>291600000000</v>
      </c>
      <c r="I1778" s="43">
        <f t="shared" si="3"/>
        <v>12150000000</v>
      </c>
      <c r="J1778" s="43">
        <f t="shared" si="4"/>
        <v>33287671.23</v>
      </c>
      <c r="K1778" s="43">
        <f t="shared" si="17"/>
        <v>29160</v>
      </c>
      <c r="L1778" s="43">
        <f t="shared" si="6"/>
        <v>1215</v>
      </c>
      <c r="M1778" s="45">
        <v>1.0</v>
      </c>
      <c r="N1778" s="43">
        <f t="shared" si="119"/>
        <v>1.0000001</v>
      </c>
      <c r="O1778" s="43">
        <f t="shared" si="85"/>
        <v>1.0000001</v>
      </c>
      <c r="P1778" s="47">
        <f t="shared" si="118"/>
        <v>0.00000009999999</v>
      </c>
      <c r="Q1778" s="43">
        <f t="shared" si="10"/>
        <v>12150000000</v>
      </c>
      <c r="R1778" s="43">
        <f t="shared" si="11"/>
        <v>33287671.23</v>
      </c>
      <c r="S1778" s="43">
        <f t="shared" si="12"/>
        <v>0</v>
      </c>
      <c r="T1778" s="11">
        <f t="shared" si="13"/>
        <v>0.00000003004115226</v>
      </c>
      <c r="U1778" s="3">
        <v>246.0</v>
      </c>
      <c r="V1778" s="37">
        <f t="shared" si="64"/>
        <v>0.00000002024691358</v>
      </c>
      <c r="W1778" s="4" t="s">
        <v>2650</v>
      </c>
      <c r="X1778" s="4">
        <v>76.46</v>
      </c>
      <c r="Y1778" s="4">
        <f t="shared" si="15"/>
        <v>1835.04</v>
      </c>
      <c r="Z1778" s="48">
        <f t="shared" si="16"/>
        <v>0.000000006293004115</v>
      </c>
      <c r="AA1778" s="4" t="s">
        <v>3222</v>
      </c>
      <c r="AC1778">
        <v>0.0</v>
      </c>
      <c r="AD1778">
        <v>2.0</v>
      </c>
      <c r="AE1778">
        <v>2.0</v>
      </c>
      <c r="AF1778" s="49">
        <v>3.0</v>
      </c>
      <c r="AG1778" s="40">
        <f>AF1778+'RFactors (lead time &amp; failure)'!C:C</f>
        <v>3</v>
      </c>
      <c r="AH1778" s="4"/>
      <c r="AI1778" s="19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21"/>
      <c r="AV1778" s="21"/>
      <c r="AW1778" s="21"/>
      <c r="AX1778" s="21"/>
      <c r="AY1778" s="21"/>
      <c r="AZ1778" s="21"/>
    </row>
    <row r="1779">
      <c r="A1779" s="12">
        <v>3490.0</v>
      </c>
      <c r="B1779" s="2" t="s">
        <v>1842</v>
      </c>
      <c r="C1779" s="3">
        <v>1.0</v>
      </c>
      <c r="D1779" s="4">
        <v>0.0</v>
      </c>
      <c r="E1779" s="4">
        <v>1.0E-7</v>
      </c>
      <c r="F1779" s="3">
        <v>1215.0</v>
      </c>
      <c r="G1779" s="43">
        <f t="shared" si="1"/>
        <v>29160</v>
      </c>
      <c r="H1779" s="43">
        <f t="shared" si="2"/>
        <v>291600000000</v>
      </c>
      <c r="I1779" s="43">
        <f t="shared" si="3"/>
        <v>12150000000</v>
      </c>
      <c r="J1779" s="43">
        <f t="shared" si="4"/>
        <v>33287671.23</v>
      </c>
      <c r="K1779" s="43">
        <f t="shared" si="17"/>
        <v>29160</v>
      </c>
      <c r="L1779" s="43">
        <f t="shared" si="6"/>
        <v>1215</v>
      </c>
      <c r="M1779" s="45">
        <v>1.0</v>
      </c>
      <c r="N1779" s="43">
        <f t="shared" si="119"/>
        <v>1.0000001</v>
      </c>
      <c r="O1779" s="43">
        <f t="shared" si="85"/>
        <v>1.0000001</v>
      </c>
      <c r="P1779" s="47">
        <f t="shared" si="118"/>
        <v>0.00000009999999</v>
      </c>
      <c r="Q1779" s="43">
        <f t="shared" si="10"/>
        <v>12150000000</v>
      </c>
      <c r="R1779" s="43">
        <f t="shared" si="11"/>
        <v>33287671.23</v>
      </c>
      <c r="S1779" s="43">
        <f t="shared" si="12"/>
        <v>0</v>
      </c>
      <c r="T1779" s="11">
        <f t="shared" si="13"/>
        <v>0.00000003004115226</v>
      </c>
      <c r="U1779" s="3">
        <v>246.0</v>
      </c>
      <c r="V1779" s="37">
        <f t="shared" si="64"/>
        <v>0.00000002024691358</v>
      </c>
      <c r="W1779" s="4" t="s">
        <v>2650</v>
      </c>
      <c r="X1779" s="4">
        <v>76.46</v>
      </c>
      <c r="Y1779" s="4">
        <f t="shared" si="15"/>
        <v>1835.04</v>
      </c>
      <c r="Z1779" s="48">
        <f t="shared" si="16"/>
        <v>0.000000006293004115</v>
      </c>
      <c r="AA1779" s="4" t="s">
        <v>3222</v>
      </c>
      <c r="AC1779">
        <v>0.0</v>
      </c>
      <c r="AD1779">
        <v>2.0</v>
      </c>
      <c r="AE1779">
        <v>2.0</v>
      </c>
      <c r="AF1779" s="49">
        <v>3.0</v>
      </c>
      <c r="AG1779" s="40">
        <f>AF1779+'RFactors (lead time &amp; failure)'!C:C</f>
        <v>3</v>
      </c>
      <c r="AH1779" s="4"/>
      <c r="AI1779" s="19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1"/>
      <c r="AT1779" s="21"/>
      <c r="AU1779" s="21"/>
      <c r="AV1779" s="21"/>
      <c r="AW1779" s="21"/>
      <c r="AX1779" s="21"/>
      <c r="AY1779" s="21"/>
      <c r="AZ1779" s="21"/>
    </row>
    <row r="1780">
      <c r="A1780" s="12">
        <v>3491.0</v>
      </c>
      <c r="B1780" s="2" t="s">
        <v>1843</v>
      </c>
      <c r="C1780" s="3">
        <v>1.0</v>
      </c>
      <c r="D1780" s="4" t="s">
        <v>4661</v>
      </c>
      <c r="E1780" s="4">
        <v>1.0</v>
      </c>
      <c r="F1780" s="3">
        <v>1215.0</v>
      </c>
      <c r="G1780" s="43">
        <f t="shared" si="1"/>
        <v>29160</v>
      </c>
      <c r="H1780" s="43">
        <f t="shared" si="2"/>
        <v>29160</v>
      </c>
      <c r="I1780" s="43">
        <f t="shared" si="3"/>
        <v>1215</v>
      </c>
      <c r="J1780" s="43">
        <f t="shared" si="4"/>
        <v>3.328767123</v>
      </c>
      <c r="K1780" s="43">
        <f t="shared" si="17"/>
        <v>29160</v>
      </c>
      <c r="L1780" s="43">
        <f t="shared" si="6"/>
        <v>1215</v>
      </c>
      <c r="M1780" s="45">
        <v>1.0</v>
      </c>
      <c r="N1780" s="3">
        <v>0.0</v>
      </c>
      <c r="O1780" s="43">
        <f t="shared" si="85"/>
        <v>0</v>
      </c>
      <c r="P1780" s="9">
        <v>0.0</v>
      </c>
      <c r="Q1780" s="43">
        <f t="shared" si="10"/>
        <v>1215</v>
      </c>
      <c r="R1780" s="43">
        <f t="shared" si="11"/>
        <v>3.328767123</v>
      </c>
      <c r="S1780" s="43">
        <f t="shared" si="12"/>
        <v>0.0008230452675</v>
      </c>
      <c r="T1780" s="11">
        <f t="shared" si="13"/>
        <v>0.3004115226</v>
      </c>
      <c r="U1780" s="3">
        <v>246.0</v>
      </c>
      <c r="V1780" s="37">
        <f t="shared" si="64"/>
        <v>0.2024691358</v>
      </c>
      <c r="W1780" s="4" t="s">
        <v>2650</v>
      </c>
      <c r="X1780" s="4">
        <v>76.46</v>
      </c>
      <c r="Y1780" s="4">
        <f t="shared" si="15"/>
        <v>1835.04</v>
      </c>
      <c r="Z1780" s="48">
        <f t="shared" si="16"/>
        <v>0.06293004115</v>
      </c>
      <c r="AA1780" s="4" t="s">
        <v>3222</v>
      </c>
      <c r="AC1780">
        <v>0.0</v>
      </c>
      <c r="AD1780">
        <v>2.0</v>
      </c>
      <c r="AE1780">
        <v>2.0</v>
      </c>
      <c r="AF1780" s="49">
        <v>3.0</v>
      </c>
      <c r="AG1780" s="40">
        <f>AF1780+'RFactors (lead time &amp; failure)'!C:C</f>
        <v>3</v>
      </c>
      <c r="AH1780" s="4"/>
      <c r="AI1780" s="19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1"/>
      <c r="AT1780" s="21"/>
      <c r="AU1780" s="21"/>
      <c r="AV1780" s="21"/>
      <c r="AW1780" s="21"/>
      <c r="AX1780" s="21"/>
      <c r="AY1780" s="21"/>
      <c r="AZ1780" s="21"/>
    </row>
    <row r="1781">
      <c r="A1781" s="12">
        <v>3492.0</v>
      </c>
      <c r="B1781" s="2" t="s">
        <v>1844</v>
      </c>
      <c r="C1781" s="3">
        <v>1.0</v>
      </c>
      <c r="D1781" s="4">
        <v>0.0</v>
      </c>
      <c r="E1781" s="4">
        <v>1.0E-7</v>
      </c>
      <c r="F1781" s="3">
        <v>1215.0</v>
      </c>
      <c r="G1781" s="43">
        <f t="shared" si="1"/>
        <v>29160</v>
      </c>
      <c r="H1781" s="43">
        <f t="shared" si="2"/>
        <v>291600000000</v>
      </c>
      <c r="I1781" s="43">
        <f t="shared" si="3"/>
        <v>12150000000</v>
      </c>
      <c r="J1781" s="43">
        <f t="shared" si="4"/>
        <v>33287671.23</v>
      </c>
      <c r="K1781" s="43">
        <f t="shared" si="17"/>
        <v>29160</v>
      </c>
      <c r="L1781" s="43">
        <f t="shared" si="6"/>
        <v>1215</v>
      </c>
      <c r="M1781" s="45">
        <v>1.0</v>
      </c>
      <c r="N1781" s="43">
        <f t="shared" ref="N1781:N1801" si="120">M1781+E1781</f>
        <v>1.0000001</v>
      </c>
      <c r="O1781" s="43">
        <f t="shared" si="85"/>
        <v>1.0000001</v>
      </c>
      <c r="P1781" s="47">
        <f t="shared" ref="P1781:P1801" si="121">E1781/O1781</f>
        <v>0.00000009999999</v>
      </c>
      <c r="Q1781" s="43">
        <f t="shared" si="10"/>
        <v>12150000000</v>
      </c>
      <c r="R1781" s="43">
        <f t="shared" si="11"/>
        <v>33287671.23</v>
      </c>
      <c r="S1781" s="43">
        <f t="shared" si="12"/>
        <v>0</v>
      </c>
      <c r="T1781" s="11">
        <f t="shared" si="13"/>
        <v>0.00000003004115226</v>
      </c>
      <c r="U1781" s="3">
        <v>246.0</v>
      </c>
      <c r="V1781" s="37">
        <f t="shared" si="64"/>
        <v>0.00000002024691358</v>
      </c>
      <c r="W1781" s="4" t="s">
        <v>2650</v>
      </c>
      <c r="X1781" s="4">
        <v>76.46</v>
      </c>
      <c r="Y1781" s="4">
        <f t="shared" si="15"/>
        <v>1835.04</v>
      </c>
      <c r="Z1781" s="48">
        <f t="shared" si="16"/>
        <v>0.000000006293004115</v>
      </c>
      <c r="AA1781" s="4" t="s">
        <v>2783</v>
      </c>
      <c r="AC1781">
        <v>0.0</v>
      </c>
      <c r="AD1781">
        <v>2.0</v>
      </c>
      <c r="AE1781">
        <v>2.0</v>
      </c>
      <c r="AF1781" s="49">
        <v>3.0</v>
      </c>
      <c r="AG1781" s="40">
        <f>AF1781+'RFactors (lead time &amp; failure)'!C:C</f>
        <v>3</v>
      </c>
      <c r="AH1781" s="4"/>
      <c r="AI1781" s="19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1"/>
      <c r="AT1781" s="21"/>
      <c r="AU1781" s="21"/>
      <c r="AV1781" s="21"/>
      <c r="AW1781" s="21"/>
      <c r="AX1781" s="21"/>
      <c r="AY1781" s="21"/>
      <c r="AZ1781" s="21"/>
    </row>
    <row r="1782">
      <c r="A1782" s="12">
        <v>3493.0</v>
      </c>
      <c r="B1782" s="2" t="s">
        <v>1845</v>
      </c>
      <c r="C1782" s="3">
        <v>1.0</v>
      </c>
      <c r="D1782" s="4">
        <v>0.0</v>
      </c>
      <c r="E1782" s="4">
        <v>1.0E-7</v>
      </c>
      <c r="F1782" s="3">
        <v>1215.0</v>
      </c>
      <c r="G1782" s="43">
        <f t="shared" si="1"/>
        <v>29160</v>
      </c>
      <c r="H1782" s="43">
        <f t="shared" si="2"/>
        <v>291600000000</v>
      </c>
      <c r="I1782" s="43">
        <f t="shared" si="3"/>
        <v>12150000000</v>
      </c>
      <c r="J1782" s="43">
        <f t="shared" si="4"/>
        <v>33287671.23</v>
      </c>
      <c r="K1782" s="43">
        <f t="shared" si="17"/>
        <v>29160</v>
      </c>
      <c r="L1782" s="43">
        <f t="shared" si="6"/>
        <v>1215</v>
      </c>
      <c r="M1782" s="45">
        <v>1.0</v>
      </c>
      <c r="N1782" s="43">
        <f t="shared" si="120"/>
        <v>1.0000001</v>
      </c>
      <c r="O1782" s="43">
        <f t="shared" si="85"/>
        <v>1.0000001</v>
      </c>
      <c r="P1782" s="47">
        <f t="shared" si="121"/>
        <v>0.00000009999999</v>
      </c>
      <c r="Q1782" s="43">
        <f t="shared" si="10"/>
        <v>12150000000</v>
      </c>
      <c r="R1782" s="43">
        <f t="shared" si="11"/>
        <v>33287671.23</v>
      </c>
      <c r="S1782" s="43">
        <f t="shared" si="12"/>
        <v>0</v>
      </c>
      <c r="T1782" s="11">
        <f t="shared" si="13"/>
        <v>0.00000003004115226</v>
      </c>
      <c r="U1782" s="3">
        <v>246.0</v>
      </c>
      <c r="V1782" s="37">
        <f t="shared" si="64"/>
        <v>0.00000002024691358</v>
      </c>
      <c r="W1782" s="4" t="s">
        <v>2650</v>
      </c>
      <c r="X1782" s="4">
        <v>76.46</v>
      </c>
      <c r="Y1782" s="4">
        <f t="shared" si="15"/>
        <v>1835.04</v>
      </c>
      <c r="Z1782" s="48">
        <f t="shared" si="16"/>
        <v>0.000000006293004115</v>
      </c>
      <c r="AA1782" s="4" t="s">
        <v>2783</v>
      </c>
      <c r="AC1782">
        <v>0.0</v>
      </c>
      <c r="AD1782">
        <v>2.0</v>
      </c>
      <c r="AE1782">
        <v>2.0</v>
      </c>
      <c r="AF1782" s="49">
        <v>3.0</v>
      </c>
      <c r="AG1782" s="40">
        <f>AF1782+'RFactors (lead time &amp; failure)'!C:C</f>
        <v>3</v>
      </c>
      <c r="AH1782" s="4"/>
      <c r="AI1782" s="19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21"/>
      <c r="AV1782" s="21"/>
      <c r="AW1782" s="21"/>
      <c r="AX1782" s="21"/>
      <c r="AY1782" s="21"/>
      <c r="AZ1782" s="21"/>
    </row>
    <row r="1783">
      <c r="A1783" s="12">
        <v>3494.0</v>
      </c>
      <c r="B1783" s="2" t="s">
        <v>1846</v>
      </c>
      <c r="C1783" s="3">
        <v>1.0</v>
      </c>
      <c r="D1783" s="4">
        <v>0.0</v>
      </c>
      <c r="E1783" s="4">
        <v>1.0E-7</v>
      </c>
      <c r="F1783" s="3">
        <v>1215.0</v>
      </c>
      <c r="G1783" s="43">
        <f t="shared" si="1"/>
        <v>29160</v>
      </c>
      <c r="H1783" s="43">
        <f t="shared" si="2"/>
        <v>291600000000</v>
      </c>
      <c r="I1783" s="43">
        <f t="shared" si="3"/>
        <v>12150000000</v>
      </c>
      <c r="J1783" s="43">
        <f t="shared" si="4"/>
        <v>33287671.23</v>
      </c>
      <c r="K1783" s="43">
        <f t="shared" si="17"/>
        <v>29160</v>
      </c>
      <c r="L1783" s="43">
        <f t="shared" si="6"/>
        <v>1215</v>
      </c>
      <c r="M1783" s="45">
        <v>1.0</v>
      </c>
      <c r="N1783" s="43">
        <f t="shared" si="120"/>
        <v>1.0000001</v>
      </c>
      <c r="O1783" s="43">
        <f t="shared" si="85"/>
        <v>1.0000001</v>
      </c>
      <c r="P1783" s="47">
        <f t="shared" si="121"/>
        <v>0.00000009999999</v>
      </c>
      <c r="Q1783" s="43">
        <f t="shared" si="10"/>
        <v>12150000000</v>
      </c>
      <c r="R1783" s="43">
        <f t="shared" si="11"/>
        <v>33287671.23</v>
      </c>
      <c r="S1783" s="43">
        <f t="shared" si="12"/>
        <v>0</v>
      </c>
      <c r="T1783" s="11">
        <f t="shared" si="13"/>
        <v>0.00000003004115226</v>
      </c>
      <c r="U1783" s="3">
        <v>246.0</v>
      </c>
      <c r="V1783" s="37">
        <f t="shared" si="64"/>
        <v>0.00000002024691358</v>
      </c>
      <c r="W1783" s="4" t="s">
        <v>2650</v>
      </c>
      <c r="X1783" s="4">
        <v>76.46</v>
      </c>
      <c r="Y1783" s="4">
        <f t="shared" si="15"/>
        <v>1835.04</v>
      </c>
      <c r="Z1783" s="48">
        <f t="shared" si="16"/>
        <v>0.000000006293004115</v>
      </c>
      <c r="AA1783" s="4" t="s">
        <v>3222</v>
      </c>
      <c r="AC1783">
        <v>0.0</v>
      </c>
      <c r="AD1783">
        <v>2.0</v>
      </c>
      <c r="AE1783">
        <v>2.0</v>
      </c>
      <c r="AF1783" s="49">
        <v>3.0</v>
      </c>
      <c r="AG1783" s="40">
        <f>AF1783+'RFactors (lead time &amp; failure)'!C:C</f>
        <v>3</v>
      </c>
      <c r="AH1783" s="4"/>
      <c r="AI1783" s="19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21"/>
      <c r="AV1783" s="21"/>
      <c r="AW1783" s="21"/>
      <c r="AX1783" s="21"/>
      <c r="AY1783" s="21"/>
      <c r="AZ1783" s="21"/>
    </row>
    <row r="1784">
      <c r="A1784" s="12">
        <v>3495.0</v>
      </c>
      <c r="B1784" s="2" t="s">
        <v>1847</v>
      </c>
      <c r="C1784" s="3">
        <v>1.0</v>
      </c>
      <c r="D1784" s="4">
        <v>0.0</v>
      </c>
      <c r="E1784" s="4">
        <v>1.0E-7</v>
      </c>
      <c r="F1784" s="3">
        <v>1215.0</v>
      </c>
      <c r="G1784" s="43">
        <f t="shared" si="1"/>
        <v>29160</v>
      </c>
      <c r="H1784" s="43">
        <f t="shared" si="2"/>
        <v>291600000000</v>
      </c>
      <c r="I1784" s="43">
        <f t="shared" si="3"/>
        <v>12150000000</v>
      </c>
      <c r="J1784" s="43">
        <f t="shared" si="4"/>
        <v>33287671.23</v>
      </c>
      <c r="K1784" s="43">
        <f t="shared" si="17"/>
        <v>29160</v>
      </c>
      <c r="L1784" s="43">
        <f t="shared" si="6"/>
        <v>1215</v>
      </c>
      <c r="M1784" s="45">
        <v>2.0</v>
      </c>
      <c r="N1784" s="43">
        <f t="shared" si="120"/>
        <v>2.0000001</v>
      </c>
      <c r="O1784" s="43">
        <f t="shared" si="85"/>
        <v>1.00000005</v>
      </c>
      <c r="P1784" s="47">
        <f t="shared" si="121"/>
        <v>0.000000099999995</v>
      </c>
      <c r="Q1784" s="43">
        <f t="shared" si="10"/>
        <v>24300000000</v>
      </c>
      <c r="R1784" s="43">
        <f t="shared" si="11"/>
        <v>66575342.47</v>
      </c>
      <c r="S1784" s="43">
        <f t="shared" si="12"/>
        <v>0</v>
      </c>
      <c r="T1784" s="11">
        <f t="shared" si="13"/>
        <v>0.00000003004115226</v>
      </c>
      <c r="U1784" s="3">
        <v>246.0</v>
      </c>
      <c r="V1784" s="37">
        <f t="shared" si="64"/>
        <v>0.00000002024691358</v>
      </c>
      <c r="W1784" s="4" t="s">
        <v>2650</v>
      </c>
      <c r="X1784" s="4">
        <v>76.46</v>
      </c>
      <c r="Y1784" s="4">
        <f t="shared" si="15"/>
        <v>1835.04</v>
      </c>
      <c r="Z1784" s="48">
        <f t="shared" si="16"/>
        <v>0.000000006293004115</v>
      </c>
      <c r="AA1784" s="4" t="s">
        <v>3222</v>
      </c>
      <c r="AC1784">
        <v>0.0</v>
      </c>
      <c r="AD1784">
        <v>2.0</v>
      </c>
      <c r="AE1784">
        <v>2.0</v>
      </c>
      <c r="AF1784" s="49">
        <v>3.0</v>
      </c>
      <c r="AG1784" s="40">
        <f>AF1784+'RFactors (lead time &amp; failure)'!C:C</f>
        <v>3</v>
      </c>
      <c r="AH1784" s="4"/>
      <c r="AI1784" s="19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1"/>
      <c r="AT1784" s="21"/>
      <c r="AU1784" s="21"/>
      <c r="AV1784" s="21"/>
      <c r="AW1784" s="21"/>
      <c r="AX1784" s="21"/>
      <c r="AY1784" s="21"/>
      <c r="AZ1784" s="21"/>
    </row>
    <row r="1785">
      <c r="A1785" s="12">
        <v>3496.0</v>
      </c>
      <c r="B1785" s="2" t="s">
        <v>1848</v>
      </c>
      <c r="C1785" s="3">
        <v>1.0</v>
      </c>
      <c r="D1785" s="4">
        <v>0.0</v>
      </c>
      <c r="E1785" s="4">
        <v>1.0E-7</v>
      </c>
      <c r="F1785" s="3">
        <v>1215.0</v>
      </c>
      <c r="G1785" s="43">
        <f t="shared" si="1"/>
        <v>29160</v>
      </c>
      <c r="H1785" s="43">
        <f t="shared" si="2"/>
        <v>291600000000</v>
      </c>
      <c r="I1785" s="43">
        <f t="shared" si="3"/>
        <v>12150000000</v>
      </c>
      <c r="J1785" s="43">
        <f t="shared" si="4"/>
        <v>33287671.23</v>
      </c>
      <c r="K1785" s="43">
        <f t="shared" si="17"/>
        <v>29160</v>
      </c>
      <c r="L1785" s="43">
        <f t="shared" si="6"/>
        <v>1215</v>
      </c>
      <c r="M1785" s="45">
        <v>1.0</v>
      </c>
      <c r="N1785" s="43">
        <f t="shared" si="120"/>
        <v>1.0000001</v>
      </c>
      <c r="O1785" s="43">
        <f t="shared" si="85"/>
        <v>1.0000001</v>
      </c>
      <c r="P1785" s="47">
        <f t="shared" si="121"/>
        <v>0.00000009999999</v>
      </c>
      <c r="Q1785" s="43">
        <f t="shared" si="10"/>
        <v>12150000000</v>
      </c>
      <c r="R1785" s="43">
        <f t="shared" si="11"/>
        <v>33287671.23</v>
      </c>
      <c r="S1785" s="43">
        <f t="shared" si="12"/>
        <v>0</v>
      </c>
      <c r="T1785" s="11">
        <f t="shared" si="13"/>
        <v>0.00000003004115226</v>
      </c>
      <c r="U1785" s="3">
        <v>246.0</v>
      </c>
      <c r="V1785" s="37">
        <f t="shared" si="64"/>
        <v>0.00000002024691358</v>
      </c>
      <c r="W1785" s="4" t="s">
        <v>2650</v>
      </c>
      <c r="X1785" s="4">
        <v>76.46</v>
      </c>
      <c r="Y1785" s="4">
        <f t="shared" si="15"/>
        <v>1835.04</v>
      </c>
      <c r="Z1785" s="48">
        <f t="shared" si="16"/>
        <v>0.000000006293004115</v>
      </c>
      <c r="AA1785" s="4" t="s">
        <v>3222</v>
      </c>
      <c r="AC1785">
        <v>0.0</v>
      </c>
      <c r="AD1785">
        <v>2.0</v>
      </c>
      <c r="AE1785">
        <v>2.0</v>
      </c>
      <c r="AF1785" s="49">
        <v>3.0</v>
      </c>
      <c r="AG1785" s="40">
        <f>AF1785+'RFactors (lead time &amp; failure)'!C:C</f>
        <v>3</v>
      </c>
      <c r="AH1785" s="4"/>
      <c r="AI1785" s="19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21"/>
      <c r="AV1785" s="21"/>
      <c r="AW1785" s="21"/>
      <c r="AX1785" s="21"/>
      <c r="AY1785" s="21"/>
      <c r="AZ1785" s="21"/>
    </row>
    <row r="1786">
      <c r="A1786" s="12">
        <v>3497.0</v>
      </c>
      <c r="B1786" s="2" t="s">
        <v>1849</v>
      </c>
      <c r="C1786" s="3">
        <v>1.0</v>
      </c>
      <c r="D1786" s="4">
        <v>0.0</v>
      </c>
      <c r="E1786" s="4">
        <v>1.0E-7</v>
      </c>
      <c r="F1786" s="3">
        <v>1215.0</v>
      </c>
      <c r="G1786" s="43">
        <f t="shared" si="1"/>
        <v>29160</v>
      </c>
      <c r="H1786" s="43">
        <f t="shared" si="2"/>
        <v>291600000000</v>
      </c>
      <c r="I1786" s="43">
        <f t="shared" si="3"/>
        <v>12150000000</v>
      </c>
      <c r="J1786" s="43">
        <f t="shared" si="4"/>
        <v>33287671.23</v>
      </c>
      <c r="K1786" s="43">
        <f t="shared" si="17"/>
        <v>29160</v>
      </c>
      <c r="L1786" s="43">
        <f t="shared" si="6"/>
        <v>1215</v>
      </c>
      <c r="M1786" s="45">
        <v>1.0</v>
      </c>
      <c r="N1786" s="43">
        <f t="shared" si="120"/>
        <v>1.0000001</v>
      </c>
      <c r="O1786" s="43">
        <f t="shared" si="85"/>
        <v>1.0000001</v>
      </c>
      <c r="P1786" s="47">
        <f t="shared" si="121"/>
        <v>0.00000009999999</v>
      </c>
      <c r="Q1786" s="43">
        <f t="shared" si="10"/>
        <v>12150000000</v>
      </c>
      <c r="R1786" s="43">
        <f t="shared" si="11"/>
        <v>33287671.23</v>
      </c>
      <c r="S1786" s="43">
        <f t="shared" si="12"/>
        <v>0</v>
      </c>
      <c r="T1786" s="11">
        <f t="shared" si="13"/>
        <v>0.00000003004115226</v>
      </c>
      <c r="U1786" s="3">
        <v>246.0</v>
      </c>
      <c r="V1786" s="37">
        <f t="shared" si="64"/>
        <v>0.00000002024691358</v>
      </c>
      <c r="W1786" s="4" t="s">
        <v>2650</v>
      </c>
      <c r="X1786" s="4">
        <v>76.46</v>
      </c>
      <c r="Y1786" s="4">
        <f t="shared" si="15"/>
        <v>1835.04</v>
      </c>
      <c r="Z1786" s="48">
        <f t="shared" si="16"/>
        <v>0.000000006293004115</v>
      </c>
      <c r="AA1786" s="4" t="s">
        <v>3222</v>
      </c>
      <c r="AC1786">
        <v>0.0</v>
      </c>
      <c r="AD1786">
        <v>2.0</v>
      </c>
      <c r="AE1786">
        <v>2.0</v>
      </c>
      <c r="AF1786" s="49">
        <v>3.0</v>
      </c>
      <c r="AG1786" s="40">
        <f>AF1786+'RFactors (lead time &amp; failure)'!C:C</f>
        <v>3</v>
      </c>
      <c r="AH1786" s="4"/>
      <c r="AI1786" s="19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1"/>
      <c r="AT1786" s="21"/>
      <c r="AU1786" s="21"/>
      <c r="AV1786" s="21"/>
      <c r="AW1786" s="21"/>
      <c r="AX1786" s="21"/>
      <c r="AY1786" s="21"/>
      <c r="AZ1786" s="21"/>
    </row>
    <row r="1787">
      <c r="A1787" s="12">
        <v>3498.0</v>
      </c>
      <c r="B1787" s="2" t="s">
        <v>1850</v>
      </c>
      <c r="C1787" s="3">
        <v>1.0</v>
      </c>
      <c r="D1787" s="4">
        <v>0.0</v>
      </c>
      <c r="E1787" s="4">
        <v>1.0E-7</v>
      </c>
      <c r="F1787" s="3">
        <v>1215.0</v>
      </c>
      <c r="G1787" s="43">
        <f t="shared" si="1"/>
        <v>29160</v>
      </c>
      <c r="H1787" s="43">
        <f t="shared" si="2"/>
        <v>291600000000</v>
      </c>
      <c r="I1787" s="43">
        <f t="shared" si="3"/>
        <v>12150000000</v>
      </c>
      <c r="J1787" s="43">
        <f t="shared" si="4"/>
        <v>33287671.23</v>
      </c>
      <c r="K1787" s="43">
        <f t="shared" si="17"/>
        <v>29160</v>
      </c>
      <c r="L1787" s="43">
        <f t="shared" si="6"/>
        <v>1215</v>
      </c>
      <c r="M1787" s="45">
        <v>1.0</v>
      </c>
      <c r="N1787" s="43">
        <f t="shared" si="120"/>
        <v>1.0000001</v>
      </c>
      <c r="O1787" s="43">
        <f t="shared" si="85"/>
        <v>1.0000001</v>
      </c>
      <c r="P1787" s="47">
        <f t="shared" si="121"/>
        <v>0.00000009999999</v>
      </c>
      <c r="Q1787" s="43">
        <f t="shared" si="10"/>
        <v>12150000000</v>
      </c>
      <c r="R1787" s="43">
        <f t="shared" si="11"/>
        <v>33287671.23</v>
      </c>
      <c r="S1787" s="43">
        <f t="shared" si="12"/>
        <v>0</v>
      </c>
      <c r="T1787" s="11">
        <f t="shared" si="13"/>
        <v>0.00000003004115226</v>
      </c>
      <c r="U1787" s="3">
        <v>246.0</v>
      </c>
      <c r="V1787" s="37">
        <f t="shared" si="64"/>
        <v>0.00000002024691358</v>
      </c>
      <c r="W1787" s="4" t="s">
        <v>2650</v>
      </c>
      <c r="X1787" s="4">
        <v>76.46</v>
      </c>
      <c r="Y1787" s="4">
        <f t="shared" si="15"/>
        <v>1835.04</v>
      </c>
      <c r="Z1787" s="48">
        <f t="shared" si="16"/>
        <v>0.000000006293004115</v>
      </c>
      <c r="AA1787" s="4" t="s">
        <v>3222</v>
      </c>
      <c r="AC1787">
        <v>0.0</v>
      </c>
      <c r="AD1787">
        <v>2.0</v>
      </c>
      <c r="AE1787">
        <v>2.0</v>
      </c>
      <c r="AF1787" s="49">
        <v>3.0</v>
      </c>
      <c r="AG1787" s="40">
        <f>AF1787+'RFactors (lead time &amp; failure)'!C:C</f>
        <v>3</v>
      </c>
      <c r="AH1787" s="4"/>
      <c r="AI1787" s="19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1"/>
      <c r="AT1787" s="21"/>
      <c r="AU1787" s="21"/>
      <c r="AV1787" s="21"/>
      <c r="AW1787" s="21"/>
      <c r="AX1787" s="21"/>
      <c r="AY1787" s="21"/>
      <c r="AZ1787" s="21"/>
    </row>
    <row r="1788">
      <c r="A1788" s="12">
        <v>3499.0</v>
      </c>
      <c r="B1788" s="2" t="s">
        <v>1851</v>
      </c>
      <c r="C1788" s="3">
        <v>1.0</v>
      </c>
      <c r="D1788" s="4">
        <v>0.0</v>
      </c>
      <c r="E1788" s="4">
        <v>1.0E-7</v>
      </c>
      <c r="F1788" s="3">
        <v>1215.0</v>
      </c>
      <c r="G1788" s="43">
        <f t="shared" si="1"/>
        <v>29160</v>
      </c>
      <c r="H1788" s="43">
        <f t="shared" si="2"/>
        <v>291600000000</v>
      </c>
      <c r="I1788" s="43">
        <f t="shared" si="3"/>
        <v>12150000000</v>
      </c>
      <c r="J1788" s="43">
        <f t="shared" si="4"/>
        <v>33287671.23</v>
      </c>
      <c r="K1788" s="43">
        <f t="shared" si="17"/>
        <v>29160</v>
      </c>
      <c r="L1788" s="43">
        <f t="shared" si="6"/>
        <v>1215</v>
      </c>
      <c r="M1788" s="45">
        <v>5.0</v>
      </c>
      <c r="N1788" s="43">
        <f t="shared" si="120"/>
        <v>5.0000001</v>
      </c>
      <c r="O1788" s="43">
        <f t="shared" si="85"/>
        <v>1.00000002</v>
      </c>
      <c r="P1788" s="47">
        <f t="shared" si="121"/>
        <v>0.000000099999998</v>
      </c>
      <c r="Q1788" s="43">
        <f t="shared" si="10"/>
        <v>60750000000</v>
      </c>
      <c r="R1788" s="43">
        <f t="shared" si="11"/>
        <v>166438356.2</v>
      </c>
      <c r="S1788" s="43">
        <f t="shared" si="12"/>
        <v>0</v>
      </c>
      <c r="T1788" s="11">
        <f t="shared" si="13"/>
        <v>0.00000003004115226</v>
      </c>
      <c r="U1788" s="3">
        <v>246.0</v>
      </c>
      <c r="V1788" s="37">
        <f t="shared" si="64"/>
        <v>0.00000002024691358</v>
      </c>
      <c r="W1788" s="4" t="s">
        <v>2650</v>
      </c>
      <c r="X1788" s="4">
        <v>76.46</v>
      </c>
      <c r="Y1788" s="4">
        <f t="shared" si="15"/>
        <v>1835.04</v>
      </c>
      <c r="Z1788" s="48">
        <f t="shared" si="16"/>
        <v>0.000000006293004115</v>
      </c>
      <c r="AA1788" s="4" t="s">
        <v>3222</v>
      </c>
      <c r="AC1788">
        <v>0.0</v>
      </c>
      <c r="AD1788">
        <v>2.0</v>
      </c>
      <c r="AE1788">
        <v>2.0</v>
      </c>
      <c r="AF1788" s="49">
        <v>3.0</v>
      </c>
      <c r="AG1788" s="40">
        <f>AF1788+'RFactors (lead time &amp; failure)'!C:C</f>
        <v>3</v>
      </c>
      <c r="AH1788" s="4"/>
      <c r="AI1788" s="19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21"/>
      <c r="AV1788" s="21"/>
      <c r="AW1788" s="21"/>
      <c r="AX1788" s="21"/>
      <c r="AY1788" s="21"/>
      <c r="AZ1788" s="21"/>
    </row>
    <row r="1789">
      <c r="A1789" s="12">
        <v>3500.0</v>
      </c>
      <c r="B1789" s="2" t="s">
        <v>1837</v>
      </c>
      <c r="C1789" s="3">
        <v>1.0</v>
      </c>
      <c r="D1789" s="4">
        <v>0.0</v>
      </c>
      <c r="E1789" s="4">
        <v>1.0E-7</v>
      </c>
      <c r="F1789" s="3">
        <v>1215.0</v>
      </c>
      <c r="G1789" s="43">
        <f t="shared" si="1"/>
        <v>29160</v>
      </c>
      <c r="H1789" s="43">
        <f t="shared" si="2"/>
        <v>291600000000</v>
      </c>
      <c r="I1789" s="43">
        <f t="shared" si="3"/>
        <v>12150000000</v>
      </c>
      <c r="J1789" s="43">
        <f t="shared" si="4"/>
        <v>33287671.23</v>
      </c>
      <c r="K1789" s="43">
        <f t="shared" si="17"/>
        <v>29160</v>
      </c>
      <c r="L1789" s="43">
        <f t="shared" si="6"/>
        <v>1215</v>
      </c>
      <c r="M1789" s="45">
        <v>1.0</v>
      </c>
      <c r="N1789" s="43">
        <f t="shared" si="120"/>
        <v>1.0000001</v>
      </c>
      <c r="O1789" s="43">
        <f t="shared" si="85"/>
        <v>1.0000001</v>
      </c>
      <c r="P1789" s="47">
        <f t="shared" si="121"/>
        <v>0.00000009999999</v>
      </c>
      <c r="Q1789" s="43">
        <f t="shared" si="10"/>
        <v>12150000000</v>
      </c>
      <c r="R1789" s="43">
        <f t="shared" si="11"/>
        <v>33287671.23</v>
      </c>
      <c r="S1789" s="43">
        <f t="shared" si="12"/>
        <v>0</v>
      </c>
      <c r="T1789" s="11">
        <f t="shared" si="13"/>
        <v>0.00000003004115226</v>
      </c>
      <c r="U1789" s="3">
        <v>246.0</v>
      </c>
      <c r="V1789" s="37">
        <f t="shared" si="64"/>
        <v>0.00000002024691358</v>
      </c>
      <c r="W1789" s="4" t="s">
        <v>2650</v>
      </c>
      <c r="X1789" s="4">
        <v>76.46</v>
      </c>
      <c r="Y1789" s="4">
        <f t="shared" si="15"/>
        <v>1835.04</v>
      </c>
      <c r="Z1789" s="48">
        <f t="shared" si="16"/>
        <v>0.000000006293004115</v>
      </c>
      <c r="AA1789" s="4" t="s">
        <v>3222</v>
      </c>
      <c r="AC1789">
        <v>0.0</v>
      </c>
      <c r="AD1789">
        <v>2.0</v>
      </c>
      <c r="AE1789">
        <v>2.0</v>
      </c>
      <c r="AF1789" s="49">
        <v>3.0</v>
      </c>
      <c r="AG1789" s="40">
        <f>AF1789+'RFactors (lead time &amp; failure)'!C:C</f>
        <v>3</v>
      </c>
      <c r="AH1789" s="4"/>
      <c r="AI1789" s="19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21"/>
      <c r="AV1789" s="21"/>
      <c r="AW1789" s="21"/>
      <c r="AX1789" s="21"/>
      <c r="AY1789" s="21"/>
      <c r="AZ1789" s="21"/>
    </row>
    <row r="1790">
      <c r="A1790" s="12">
        <v>3501.0</v>
      </c>
      <c r="B1790" s="2" t="s">
        <v>1852</v>
      </c>
      <c r="C1790" s="3">
        <v>1.0</v>
      </c>
      <c r="D1790" s="4">
        <v>0.0</v>
      </c>
      <c r="E1790" s="4">
        <v>1.0E-7</v>
      </c>
      <c r="F1790" s="3">
        <v>1215.0</v>
      </c>
      <c r="G1790" s="43">
        <f t="shared" si="1"/>
        <v>29160</v>
      </c>
      <c r="H1790" s="43">
        <f t="shared" si="2"/>
        <v>291600000000</v>
      </c>
      <c r="I1790" s="43">
        <f t="shared" si="3"/>
        <v>12150000000</v>
      </c>
      <c r="J1790" s="43">
        <f t="shared" si="4"/>
        <v>33287671.23</v>
      </c>
      <c r="K1790" s="43">
        <f t="shared" si="17"/>
        <v>29160</v>
      </c>
      <c r="L1790" s="43">
        <f t="shared" si="6"/>
        <v>1215</v>
      </c>
      <c r="M1790" s="45">
        <v>1.0</v>
      </c>
      <c r="N1790" s="43">
        <f t="shared" si="120"/>
        <v>1.0000001</v>
      </c>
      <c r="O1790" s="43">
        <f t="shared" si="85"/>
        <v>1.0000001</v>
      </c>
      <c r="P1790" s="47">
        <f t="shared" si="121"/>
        <v>0.00000009999999</v>
      </c>
      <c r="Q1790" s="43">
        <f t="shared" si="10"/>
        <v>12150000000</v>
      </c>
      <c r="R1790" s="43">
        <f t="shared" si="11"/>
        <v>33287671.23</v>
      </c>
      <c r="S1790" s="43">
        <f t="shared" si="12"/>
        <v>0</v>
      </c>
      <c r="T1790" s="11">
        <f t="shared" si="13"/>
        <v>0.00000003004115226</v>
      </c>
      <c r="U1790" s="3">
        <v>246.0</v>
      </c>
      <c r="V1790" s="37">
        <f t="shared" si="64"/>
        <v>0.00000002024691358</v>
      </c>
      <c r="W1790" s="4" t="s">
        <v>2650</v>
      </c>
      <c r="X1790" s="4">
        <v>76.46</v>
      </c>
      <c r="Y1790" s="4">
        <f t="shared" si="15"/>
        <v>1835.04</v>
      </c>
      <c r="Z1790" s="48">
        <f t="shared" si="16"/>
        <v>0.000000006293004115</v>
      </c>
      <c r="AA1790" s="4" t="s">
        <v>3222</v>
      </c>
      <c r="AC1790">
        <v>0.0</v>
      </c>
      <c r="AD1790">
        <v>2.0</v>
      </c>
      <c r="AE1790">
        <v>2.0</v>
      </c>
      <c r="AF1790" s="49">
        <v>3.0</v>
      </c>
      <c r="AG1790" s="40">
        <f>AF1790+'RFactors (lead time &amp; failure)'!C:C</f>
        <v>3</v>
      </c>
      <c r="AH1790" s="4"/>
      <c r="AI1790" s="19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21"/>
      <c r="AV1790" s="21"/>
      <c r="AW1790" s="21"/>
      <c r="AX1790" s="21"/>
      <c r="AY1790" s="21"/>
      <c r="AZ1790" s="21"/>
    </row>
    <row r="1791">
      <c r="A1791" s="12">
        <v>3502.0</v>
      </c>
      <c r="B1791" s="2" t="s">
        <v>1853</v>
      </c>
      <c r="C1791" s="3">
        <v>1.0</v>
      </c>
      <c r="D1791" s="4">
        <v>0.0</v>
      </c>
      <c r="E1791" s="4">
        <v>1.0E-7</v>
      </c>
      <c r="F1791" s="3">
        <v>1215.0</v>
      </c>
      <c r="G1791" s="43">
        <f t="shared" si="1"/>
        <v>29160</v>
      </c>
      <c r="H1791" s="43">
        <f t="shared" si="2"/>
        <v>291600000000</v>
      </c>
      <c r="I1791" s="43">
        <f t="shared" si="3"/>
        <v>12150000000</v>
      </c>
      <c r="J1791" s="43">
        <f t="shared" si="4"/>
        <v>33287671.23</v>
      </c>
      <c r="K1791" s="43">
        <f t="shared" si="17"/>
        <v>29160</v>
      </c>
      <c r="L1791" s="43">
        <f t="shared" si="6"/>
        <v>1215</v>
      </c>
      <c r="M1791" s="45">
        <v>1.0</v>
      </c>
      <c r="N1791" s="43">
        <f t="shared" si="120"/>
        <v>1.0000001</v>
      </c>
      <c r="O1791" s="43">
        <f t="shared" si="85"/>
        <v>1.0000001</v>
      </c>
      <c r="P1791" s="47">
        <f t="shared" si="121"/>
        <v>0.00000009999999</v>
      </c>
      <c r="Q1791" s="43">
        <f t="shared" si="10"/>
        <v>12150000000</v>
      </c>
      <c r="R1791" s="43">
        <f t="shared" si="11"/>
        <v>33287671.23</v>
      </c>
      <c r="S1791" s="43">
        <f t="shared" si="12"/>
        <v>0</v>
      </c>
      <c r="T1791" s="11">
        <f t="shared" si="13"/>
        <v>0.00000003004115226</v>
      </c>
      <c r="U1791" s="3">
        <v>246.0</v>
      </c>
      <c r="V1791" s="37">
        <f t="shared" si="64"/>
        <v>0.00000002024691358</v>
      </c>
      <c r="W1791" s="4" t="s">
        <v>2650</v>
      </c>
      <c r="X1791" s="4">
        <v>76.46</v>
      </c>
      <c r="Y1791" s="4">
        <f t="shared" si="15"/>
        <v>1835.04</v>
      </c>
      <c r="Z1791" s="48">
        <f t="shared" si="16"/>
        <v>0.000000006293004115</v>
      </c>
      <c r="AA1791" s="4" t="s">
        <v>3222</v>
      </c>
      <c r="AC1791">
        <v>0.0</v>
      </c>
      <c r="AD1791">
        <v>2.0</v>
      </c>
      <c r="AE1791">
        <v>2.0</v>
      </c>
      <c r="AF1791" s="49">
        <v>3.0</v>
      </c>
      <c r="AG1791" s="40">
        <f>AF1791+'RFactors (lead time &amp; failure)'!C:C</f>
        <v>3</v>
      </c>
      <c r="AH1791" s="4"/>
      <c r="AI1791" s="19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1"/>
      <c r="AT1791" s="21"/>
      <c r="AU1791" s="21"/>
      <c r="AV1791" s="21"/>
      <c r="AW1791" s="21"/>
      <c r="AX1791" s="21"/>
      <c r="AY1791" s="21"/>
      <c r="AZ1791" s="21"/>
    </row>
    <row r="1792">
      <c r="A1792" s="12">
        <v>3503.0</v>
      </c>
      <c r="B1792" s="2" t="s">
        <v>1854</v>
      </c>
      <c r="C1792" s="3">
        <v>1.0</v>
      </c>
      <c r="D1792" s="4">
        <v>0.0</v>
      </c>
      <c r="E1792" s="4">
        <v>1.0E-7</v>
      </c>
      <c r="F1792" s="3">
        <v>1215.0</v>
      </c>
      <c r="G1792" s="43">
        <f t="shared" si="1"/>
        <v>29160</v>
      </c>
      <c r="H1792" s="43">
        <f t="shared" si="2"/>
        <v>291600000000</v>
      </c>
      <c r="I1792" s="43">
        <f t="shared" si="3"/>
        <v>12150000000</v>
      </c>
      <c r="J1792" s="43">
        <f t="shared" si="4"/>
        <v>33287671.23</v>
      </c>
      <c r="K1792" s="43">
        <f t="shared" si="17"/>
        <v>29160</v>
      </c>
      <c r="L1792" s="43">
        <f t="shared" si="6"/>
        <v>1215</v>
      </c>
      <c r="M1792" s="45">
        <v>1.0</v>
      </c>
      <c r="N1792" s="43">
        <f t="shared" si="120"/>
        <v>1.0000001</v>
      </c>
      <c r="O1792" s="43">
        <f t="shared" si="85"/>
        <v>1.0000001</v>
      </c>
      <c r="P1792" s="47">
        <f t="shared" si="121"/>
        <v>0.00000009999999</v>
      </c>
      <c r="Q1792" s="43">
        <f t="shared" si="10"/>
        <v>12150000000</v>
      </c>
      <c r="R1792" s="43">
        <f t="shared" si="11"/>
        <v>33287671.23</v>
      </c>
      <c r="S1792" s="43">
        <f t="shared" si="12"/>
        <v>0</v>
      </c>
      <c r="T1792" s="11">
        <f t="shared" si="13"/>
        <v>0.00000003004115226</v>
      </c>
      <c r="U1792" s="3">
        <v>246.0</v>
      </c>
      <c r="V1792" s="37">
        <f t="shared" si="64"/>
        <v>0.00000002024691358</v>
      </c>
      <c r="W1792" s="4" t="s">
        <v>2650</v>
      </c>
      <c r="X1792" s="4">
        <v>76.46</v>
      </c>
      <c r="Y1792" s="4">
        <f t="shared" si="15"/>
        <v>1835.04</v>
      </c>
      <c r="Z1792" s="48">
        <f t="shared" si="16"/>
        <v>0.000000006293004115</v>
      </c>
      <c r="AA1792" s="4" t="s">
        <v>3222</v>
      </c>
      <c r="AC1792">
        <v>0.0</v>
      </c>
      <c r="AD1792">
        <v>2.0</v>
      </c>
      <c r="AE1792">
        <v>2.0</v>
      </c>
      <c r="AF1792" s="49">
        <v>3.0</v>
      </c>
      <c r="AG1792" s="40">
        <f>AF1792+'RFactors (lead time &amp; failure)'!C:C</f>
        <v>3</v>
      </c>
      <c r="AH1792" s="4"/>
      <c r="AI1792" s="19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21"/>
      <c r="AV1792" s="21"/>
      <c r="AW1792" s="21"/>
      <c r="AX1792" s="21"/>
      <c r="AY1792" s="21"/>
      <c r="AZ1792" s="21"/>
    </row>
    <row r="1793">
      <c r="A1793" s="12">
        <v>3504.0</v>
      </c>
      <c r="B1793" s="2" t="s">
        <v>1855</v>
      </c>
      <c r="C1793" s="3">
        <v>1.0</v>
      </c>
      <c r="D1793" s="4">
        <v>0.0</v>
      </c>
      <c r="E1793" s="4">
        <v>1.0E-7</v>
      </c>
      <c r="F1793" s="3">
        <v>1215.0</v>
      </c>
      <c r="G1793" s="43">
        <f t="shared" si="1"/>
        <v>29160</v>
      </c>
      <c r="H1793" s="43">
        <f t="shared" si="2"/>
        <v>291600000000</v>
      </c>
      <c r="I1793" s="43">
        <f t="shared" si="3"/>
        <v>12150000000</v>
      </c>
      <c r="J1793" s="43">
        <f t="shared" si="4"/>
        <v>33287671.23</v>
      </c>
      <c r="K1793" s="43">
        <f t="shared" si="17"/>
        <v>29160</v>
      </c>
      <c r="L1793" s="43">
        <f t="shared" si="6"/>
        <v>1215</v>
      </c>
      <c r="M1793" s="45">
        <v>1.0</v>
      </c>
      <c r="N1793" s="43">
        <f t="shared" si="120"/>
        <v>1.0000001</v>
      </c>
      <c r="O1793" s="43">
        <f t="shared" si="85"/>
        <v>1.0000001</v>
      </c>
      <c r="P1793" s="47">
        <f t="shared" si="121"/>
        <v>0.00000009999999</v>
      </c>
      <c r="Q1793" s="43">
        <f t="shared" si="10"/>
        <v>12150000000</v>
      </c>
      <c r="R1793" s="43">
        <f t="shared" si="11"/>
        <v>33287671.23</v>
      </c>
      <c r="S1793" s="43">
        <f t="shared" si="12"/>
        <v>0</v>
      </c>
      <c r="T1793" s="11">
        <f t="shared" si="13"/>
        <v>0.00000003004115226</v>
      </c>
      <c r="U1793" s="3">
        <v>246.0</v>
      </c>
      <c r="V1793" s="37">
        <f t="shared" si="64"/>
        <v>0.00000002024691358</v>
      </c>
      <c r="W1793" s="4" t="s">
        <v>2650</v>
      </c>
      <c r="X1793" s="4">
        <v>76.46</v>
      </c>
      <c r="Y1793" s="4">
        <f t="shared" si="15"/>
        <v>1835.04</v>
      </c>
      <c r="Z1793" s="48">
        <f t="shared" si="16"/>
        <v>0.000000006293004115</v>
      </c>
      <c r="AA1793" s="4" t="s">
        <v>3222</v>
      </c>
      <c r="AC1793">
        <v>0.0</v>
      </c>
      <c r="AD1793">
        <v>2.0</v>
      </c>
      <c r="AE1793">
        <v>2.0</v>
      </c>
      <c r="AF1793" s="49">
        <v>3.0</v>
      </c>
      <c r="AG1793" s="40">
        <f>AF1793+'RFactors (lead time &amp; failure)'!C:C</f>
        <v>3</v>
      </c>
      <c r="AH1793" s="4"/>
      <c r="AI1793" s="19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/>
      <c r="AT1793" s="21"/>
      <c r="AU1793" s="21"/>
      <c r="AV1793" s="21"/>
      <c r="AW1793" s="21"/>
      <c r="AX1793" s="21"/>
      <c r="AY1793" s="21"/>
      <c r="AZ1793" s="21"/>
    </row>
    <row r="1794">
      <c r="A1794" s="12">
        <v>3505.0</v>
      </c>
      <c r="B1794" s="2" t="s">
        <v>1856</v>
      </c>
      <c r="C1794" s="3">
        <v>1.0</v>
      </c>
      <c r="D1794" s="4">
        <v>0.0</v>
      </c>
      <c r="E1794" s="4">
        <v>1.0E-7</v>
      </c>
      <c r="F1794" s="3">
        <v>1215.0</v>
      </c>
      <c r="G1794" s="43">
        <f t="shared" si="1"/>
        <v>29160</v>
      </c>
      <c r="H1794" s="43">
        <f t="shared" si="2"/>
        <v>291600000000</v>
      </c>
      <c r="I1794" s="43">
        <f t="shared" si="3"/>
        <v>12150000000</v>
      </c>
      <c r="J1794" s="43">
        <f t="shared" si="4"/>
        <v>33287671.23</v>
      </c>
      <c r="K1794" s="43">
        <f t="shared" si="17"/>
        <v>29160</v>
      </c>
      <c r="L1794" s="43">
        <f t="shared" si="6"/>
        <v>1215</v>
      </c>
      <c r="M1794" s="45">
        <v>1.0</v>
      </c>
      <c r="N1794" s="43">
        <f t="shared" si="120"/>
        <v>1.0000001</v>
      </c>
      <c r="O1794" s="43">
        <f t="shared" si="85"/>
        <v>1.0000001</v>
      </c>
      <c r="P1794" s="47">
        <f t="shared" si="121"/>
        <v>0.00000009999999</v>
      </c>
      <c r="Q1794" s="43">
        <f t="shared" si="10"/>
        <v>12150000000</v>
      </c>
      <c r="R1794" s="43">
        <f t="shared" si="11"/>
        <v>33287671.23</v>
      </c>
      <c r="S1794" s="43">
        <f t="shared" si="12"/>
        <v>0</v>
      </c>
      <c r="T1794" s="11">
        <f t="shared" si="13"/>
        <v>0.00000003004115226</v>
      </c>
      <c r="U1794" s="3">
        <v>246.0</v>
      </c>
      <c r="V1794" s="37">
        <f t="shared" si="64"/>
        <v>0.00000002024691358</v>
      </c>
      <c r="W1794" s="4" t="s">
        <v>2650</v>
      </c>
      <c r="X1794" s="4">
        <v>76.46</v>
      </c>
      <c r="Y1794" s="4">
        <f t="shared" si="15"/>
        <v>1835.04</v>
      </c>
      <c r="Z1794" s="48">
        <f t="shared" si="16"/>
        <v>0.000000006293004115</v>
      </c>
      <c r="AA1794" s="4" t="s">
        <v>3222</v>
      </c>
      <c r="AC1794">
        <v>0.0</v>
      </c>
      <c r="AD1794">
        <v>2.0</v>
      </c>
      <c r="AE1794">
        <v>2.0</v>
      </c>
      <c r="AF1794" s="49">
        <v>3.0</v>
      </c>
      <c r="AG1794" s="40">
        <f>AF1794+'RFactors (lead time &amp; failure)'!C:C</f>
        <v>3</v>
      </c>
      <c r="AH1794" s="4"/>
      <c r="AI1794" s="19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1"/>
      <c r="AT1794" s="21"/>
      <c r="AU1794" s="21"/>
      <c r="AV1794" s="21"/>
      <c r="AW1794" s="21"/>
      <c r="AX1794" s="21"/>
      <c r="AY1794" s="21"/>
      <c r="AZ1794" s="21"/>
    </row>
    <row r="1795">
      <c r="A1795" s="12">
        <v>3506.0</v>
      </c>
      <c r="B1795" s="2" t="s">
        <v>1857</v>
      </c>
      <c r="C1795" s="3">
        <v>1.0</v>
      </c>
      <c r="D1795" s="4">
        <v>0.0</v>
      </c>
      <c r="E1795" s="4">
        <v>1.0E-7</v>
      </c>
      <c r="F1795" s="3">
        <v>1215.0</v>
      </c>
      <c r="G1795" s="43">
        <f t="shared" si="1"/>
        <v>29160</v>
      </c>
      <c r="H1795" s="43">
        <f t="shared" si="2"/>
        <v>291600000000</v>
      </c>
      <c r="I1795" s="43">
        <f t="shared" si="3"/>
        <v>12150000000</v>
      </c>
      <c r="J1795" s="43">
        <f t="shared" si="4"/>
        <v>33287671.23</v>
      </c>
      <c r="K1795" s="43">
        <f t="shared" si="17"/>
        <v>29160</v>
      </c>
      <c r="L1795" s="43">
        <f t="shared" si="6"/>
        <v>1215</v>
      </c>
      <c r="M1795" s="45">
        <v>1.0</v>
      </c>
      <c r="N1795" s="43">
        <f t="shared" si="120"/>
        <v>1.0000001</v>
      </c>
      <c r="O1795" s="43">
        <f t="shared" si="85"/>
        <v>1.0000001</v>
      </c>
      <c r="P1795" s="47">
        <f t="shared" si="121"/>
        <v>0.00000009999999</v>
      </c>
      <c r="Q1795" s="43">
        <f t="shared" si="10"/>
        <v>12150000000</v>
      </c>
      <c r="R1795" s="43">
        <f t="shared" si="11"/>
        <v>33287671.23</v>
      </c>
      <c r="S1795" s="43">
        <f t="shared" si="12"/>
        <v>0</v>
      </c>
      <c r="T1795" s="11">
        <f t="shared" si="13"/>
        <v>0.00000003004115226</v>
      </c>
      <c r="U1795" s="3">
        <v>246.0</v>
      </c>
      <c r="V1795" s="37">
        <f t="shared" si="64"/>
        <v>0.00000002024691358</v>
      </c>
      <c r="W1795" s="4" t="s">
        <v>2650</v>
      </c>
      <c r="X1795" s="4">
        <v>76.46</v>
      </c>
      <c r="Y1795" s="4">
        <f t="shared" si="15"/>
        <v>1835.04</v>
      </c>
      <c r="Z1795" s="48">
        <f t="shared" si="16"/>
        <v>0.000000006293004115</v>
      </c>
      <c r="AA1795" s="4" t="s">
        <v>3222</v>
      </c>
      <c r="AC1795">
        <v>0.0</v>
      </c>
      <c r="AD1795">
        <v>2.0</v>
      </c>
      <c r="AE1795">
        <v>2.0</v>
      </c>
      <c r="AF1795" s="49">
        <v>3.0</v>
      </c>
      <c r="AG1795" s="40">
        <f>AF1795+'RFactors (lead time &amp; failure)'!C:C</f>
        <v>3</v>
      </c>
      <c r="AH1795" s="4"/>
      <c r="AI1795" s="19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1"/>
      <c r="AT1795" s="21"/>
      <c r="AU1795" s="21"/>
      <c r="AV1795" s="21"/>
      <c r="AW1795" s="21"/>
      <c r="AX1795" s="21"/>
      <c r="AY1795" s="21"/>
      <c r="AZ1795" s="21"/>
    </row>
    <row r="1796">
      <c r="A1796" s="12">
        <v>3507.0</v>
      </c>
      <c r="B1796" s="2" t="s">
        <v>1858</v>
      </c>
      <c r="C1796" s="3">
        <v>1.0</v>
      </c>
      <c r="D1796" s="4">
        <v>0.0</v>
      </c>
      <c r="E1796" s="4">
        <v>1.0E-7</v>
      </c>
      <c r="F1796" s="3">
        <v>1215.0</v>
      </c>
      <c r="G1796" s="43">
        <f t="shared" si="1"/>
        <v>29160</v>
      </c>
      <c r="H1796" s="43">
        <f t="shared" si="2"/>
        <v>291600000000</v>
      </c>
      <c r="I1796" s="43">
        <f t="shared" si="3"/>
        <v>12150000000</v>
      </c>
      <c r="J1796" s="43">
        <f t="shared" si="4"/>
        <v>33287671.23</v>
      </c>
      <c r="K1796" s="43">
        <f t="shared" si="17"/>
        <v>29160</v>
      </c>
      <c r="L1796" s="43">
        <f t="shared" si="6"/>
        <v>1215</v>
      </c>
      <c r="M1796" s="45">
        <v>1.0</v>
      </c>
      <c r="N1796" s="43">
        <f t="shared" si="120"/>
        <v>1.0000001</v>
      </c>
      <c r="O1796" s="43">
        <f t="shared" si="85"/>
        <v>1.0000001</v>
      </c>
      <c r="P1796" s="47">
        <f t="shared" si="121"/>
        <v>0.00000009999999</v>
      </c>
      <c r="Q1796" s="43">
        <f t="shared" si="10"/>
        <v>12150000000</v>
      </c>
      <c r="R1796" s="43">
        <f t="shared" si="11"/>
        <v>33287671.23</v>
      </c>
      <c r="S1796" s="43">
        <f t="shared" si="12"/>
        <v>0</v>
      </c>
      <c r="T1796" s="11">
        <f t="shared" si="13"/>
        <v>0.00000003004115226</v>
      </c>
      <c r="U1796" s="3">
        <v>246.0</v>
      </c>
      <c r="V1796" s="37">
        <f t="shared" si="64"/>
        <v>0.00000002024691358</v>
      </c>
      <c r="W1796" s="4" t="s">
        <v>2650</v>
      </c>
      <c r="X1796" s="4">
        <v>76.46</v>
      </c>
      <c r="Y1796" s="4">
        <f t="shared" si="15"/>
        <v>1835.04</v>
      </c>
      <c r="Z1796" s="48">
        <f t="shared" si="16"/>
        <v>0.000000006293004115</v>
      </c>
      <c r="AA1796" s="4" t="s">
        <v>3222</v>
      </c>
      <c r="AC1796">
        <v>0.0</v>
      </c>
      <c r="AD1796">
        <v>2.0</v>
      </c>
      <c r="AE1796">
        <v>2.0</v>
      </c>
      <c r="AF1796" s="49">
        <v>3.0</v>
      </c>
      <c r="AG1796" s="40">
        <f>AF1796+'RFactors (lead time &amp; failure)'!C:C</f>
        <v>3</v>
      </c>
      <c r="AH1796" s="4"/>
      <c r="AI1796" s="19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1"/>
      <c r="AU1796" s="21"/>
      <c r="AV1796" s="21"/>
      <c r="AW1796" s="21"/>
      <c r="AX1796" s="21"/>
      <c r="AY1796" s="21"/>
      <c r="AZ1796" s="21"/>
    </row>
    <row r="1797">
      <c r="A1797" s="12">
        <v>3508.0</v>
      </c>
      <c r="B1797" s="2" t="s">
        <v>1859</v>
      </c>
      <c r="C1797" s="3">
        <v>1.0</v>
      </c>
      <c r="D1797" s="4">
        <v>0.0</v>
      </c>
      <c r="E1797" s="4">
        <v>1.0E-7</v>
      </c>
      <c r="F1797" s="3">
        <v>1215.0</v>
      </c>
      <c r="G1797" s="43">
        <f t="shared" si="1"/>
        <v>29160</v>
      </c>
      <c r="H1797" s="43">
        <f t="shared" si="2"/>
        <v>291600000000</v>
      </c>
      <c r="I1797" s="43">
        <f t="shared" si="3"/>
        <v>12150000000</v>
      </c>
      <c r="J1797" s="43">
        <f t="shared" si="4"/>
        <v>33287671.23</v>
      </c>
      <c r="K1797" s="43">
        <f t="shared" si="17"/>
        <v>29160</v>
      </c>
      <c r="L1797" s="43">
        <f t="shared" si="6"/>
        <v>1215</v>
      </c>
      <c r="M1797" s="45">
        <v>1.0</v>
      </c>
      <c r="N1797" s="43">
        <f t="shared" si="120"/>
        <v>1.0000001</v>
      </c>
      <c r="O1797" s="43">
        <f t="shared" si="85"/>
        <v>1.0000001</v>
      </c>
      <c r="P1797" s="47">
        <f t="shared" si="121"/>
        <v>0.00000009999999</v>
      </c>
      <c r="Q1797" s="43">
        <f t="shared" si="10"/>
        <v>12150000000</v>
      </c>
      <c r="R1797" s="43">
        <f t="shared" si="11"/>
        <v>33287671.23</v>
      </c>
      <c r="S1797" s="43">
        <f t="shared" si="12"/>
        <v>0</v>
      </c>
      <c r="T1797" s="11">
        <f t="shared" si="13"/>
        <v>0.00000003004115226</v>
      </c>
      <c r="U1797" s="3">
        <v>246.0</v>
      </c>
      <c r="V1797" s="37">
        <f t="shared" si="64"/>
        <v>0.00000002024691358</v>
      </c>
      <c r="W1797" s="4" t="s">
        <v>2650</v>
      </c>
      <c r="X1797" s="4">
        <v>76.46</v>
      </c>
      <c r="Y1797" s="4">
        <f t="shared" si="15"/>
        <v>1835.04</v>
      </c>
      <c r="Z1797" s="48">
        <f t="shared" si="16"/>
        <v>0.000000006293004115</v>
      </c>
      <c r="AA1797" s="4" t="s">
        <v>2783</v>
      </c>
      <c r="AC1797">
        <v>0.0</v>
      </c>
      <c r="AD1797">
        <v>2.0</v>
      </c>
      <c r="AE1797">
        <v>2.0</v>
      </c>
      <c r="AF1797" s="49">
        <v>3.0</v>
      </c>
      <c r="AG1797" s="40">
        <f>AF1797+'RFactors (lead time &amp; failure)'!C:C</f>
        <v>3</v>
      </c>
      <c r="AH1797" s="4"/>
      <c r="AI1797" s="19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/>
      <c r="AT1797" s="21"/>
      <c r="AU1797" s="21"/>
      <c r="AV1797" s="21"/>
      <c r="AW1797" s="21"/>
      <c r="AX1797" s="21"/>
      <c r="AY1797" s="21"/>
      <c r="AZ1797" s="21"/>
    </row>
    <row r="1798">
      <c r="A1798" s="12">
        <v>3509.0</v>
      </c>
      <c r="B1798" s="2" t="s">
        <v>1860</v>
      </c>
      <c r="C1798" s="3">
        <v>1.0</v>
      </c>
      <c r="D1798" s="4">
        <v>0.0</v>
      </c>
      <c r="E1798" s="4">
        <v>1.0E-7</v>
      </c>
      <c r="F1798" s="3">
        <v>1215.0</v>
      </c>
      <c r="G1798" s="43">
        <f t="shared" si="1"/>
        <v>29160</v>
      </c>
      <c r="H1798" s="43">
        <f t="shared" si="2"/>
        <v>291600000000</v>
      </c>
      <c r="I1798" s="43">
        <f t="shared" si="3"/>
        <v>12150000000</v>
      </c>
      <c r="J1798" s="43">
        <f t="shared" si="4"/>
        <v>33287671.23</v>
      </c>
      <c r="K1798" s="43">
        <f t="shared" si="17"/>
        <v>29160</v>
      </c>
      <c r="L1798" s="43">
        <f t="shared" si="6"/>
        <v>1215</v>
      </c>
      <c r="M1798" s="45">
        <v>1.0</v>
      </c>
      <c r="N1798" s="43">
        <f t="shared" si="120"/>
        <v>1.0000001</v>
      </c>
      <c r="O1798" s="43">
        <f t="shared" si="85"/>
        <v>1.0000001</v>
      </c>
      <c r="P1798" s="47">
        <f t="shared" si="121"/>
        <v>0.00000009999999</v>
      </c>
      <c r="Q1798" s="43">
        <f t="shared" si="10"/>
        <v>12150000000</v>
      </c>
      <c r="R1798" s="43">
        <f t="shared" si="11"/>
        <v>33287671.23</v>
      </c>
      <c r="S1798" s="43">
        <f t="shared" si="12"/>
        <v>0</v>
      </c>
      <c r="T1798" s="11">
        <f t="shared" si="13"/>
        <v>0.00000003004115226</v>
      </c>
      <c r="U1798" s="3">
        <v>246.0</v>
      </c>
      <c r="V1798" s="37">
        <f t="shared" si="64"/>
        <v>0.00000002024691358</v>
      </c>
      <c r="W1798" s="4" t="s">
        <v>2650</v>
      </c>
      <c r="X1798" s="4">
        <v>76.46</v>
      </c>
      <c r="Y1798" s="4">
        <f t="shared" si="15"/>
        <v>1835.04</v>
      </c>
      <c r="Z1798" s="48">
        <f t="shared" si="16"/>
        <v>0.000000006293004115</v>
      </c>
      <c r="AA1798" s="4" t="s">
        <v>2783</v>
      </c>
      <c r="AC1798">
        <v>0.0</v>
      </c>
      <c r="AD1798">
        <v>2.0</v>
      </c>
      <c r="AE1798">
        <v>2.0</v>
      </c>
      <c r="AF1798" s="49">
        <v>3.0</v>
      </c>
      <c r="AG1798" s="40">
        <f>AF1798+'RFactors (lead time &amp; failure)'!C:C</f>
        <v>3</v>
      </c>
      <c r="AH1798" s="4"/>
      <c r="AI1798" s="19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1"/>
      <c r="AT1798" s="21"/>
      <c r="AU1798" s="21"/>
      <c r="AV1798" s="21"/>
      <c r="AW1798" s="21"/>
      <c r="AX1798" s="21"/>
      <c r="AY1798" s="21"/>
      <c r="AZ1798" s="21"/>
    </row>
    <row r="1799">
      <c r="A1799" s="12">
        <v>3510.0</v>
      </c>
      <c r="B1799" s="2" t="s">
        <v>1861</v>
      </c>
      <c r="C1799" s="3">
        <v>1.0</v>
      </c>
      <c r="D1799" s="4">
        <v>0.0</v>
      </c>
      <c r="E1799" s="4">
        <v>1.0E-7</v>
      </c>
      <c r="F1799" s="3">
        <v>1215.0</v>
      </c>
      <c r="G1799" s="43">
        <f t="shared" si="1"/>
        <v>29160</v>
      </c>
      <c r="H1799" s="43">
        <f t="shared" si="2"/>
        <v>291600000000</v>
      </c>
      <c r="I1799" s="43">
        <f t="shared" si="3"/>
        <v>12150000000</v>
      </c>
      <c r="J1799" s="43">
        <f t="shared" si="4"/>
        <v>33287671.23</v>
      </c>
      <c r="K1799" s="43">
        <f t="shared" si="17"/>
        <v>29160</v>
      </c>
      <c r="L1799" s="43">
        <f t="shared" si="6"/>
        <v>1215</v>
      </c>
      <c r="M1799" s="45">
        <v>1.0</v>
      </c>
      <c r="N1799" s="43">
        <f t="shared" si="120"/>
        <v>1.0000001</v>
      </c>
      <c r="O1799" s="43">
        <f t="shared" si="85"/>
        <v>1.0000001</v>
      </c>
      <c r="P1799" s="47">
        <f t="shared" si="121"/>
        <v>0.00000009999999</v>
      </c>
      <c r="Q1799" s="43">
        <f t="shared" si="10"/>
        <v>12150000000</v>
      </c>
      <c r="R1799" s="43">
        <f t="shared" si="11"/>
        <v>33287671.23</v>
      </c>
      <c r="S1799" s="43">
        <f t="shared" si="12"/>
        <v>0</v>
      </c>
      <c r="T1799" s="11">
        <f t="shared" si="13"/>
        <v>0.00000003004115226</v>
      </c>
      <c r="U1799" s="3">
        <v>246.0</v>
      </c>
      <c r="V1799" s="37">
        <f t="shared" si="64"/>
        <v>0.00000002024691358</v>
      </c>
      <c r="W1799" s="4" t="s">
        <v>2650</v>
      </c>
      <c r="X1799" s="4">
        <v>76.46</v>
      </c>
      <c r="Y1799" s="4">
        <f t="shared" si="15"/>
        <v>1835.04</v>
      </c>
      <c r="Z1799" s="48">
        <f t="shared" si="16"/>
        <v>0.000000006293004115</v>
      </c>
      <c r="AA1799" s="4" t="s">
        <v>2783</v>
      </c>
      <c r="AC1799">
        <v>0.0</v>
      </c>
      <c r="AD1799">
        <v>2.0</v>
      </c>
      <c r="AE1799">
        <v>2.0</v>
      </c>
      <c r="AF1799" s="49">
        <v>3.0</v>
      </c>
      <c r="AG1799" s="40">
        <f>AF1799+'RFactors (lead time &amp; failure)'!C:C</f>
        <v>3</v>
      </c>
      <c r="AH1799" s="4"/>
      <c r="AI1799" s="19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1"/>
      <c r="AT1799" s="21"/>
      <c r="AU1799" s="21"/>
      <c r="AV1799" s="21"/>
      <c r="AW1799" s="21"/>
      <c r="AX1799" s="21"/>
      <c r="AY1799" s="21"/>
      <c r="AZ1799" s="21"/>
    </row>
    <row r="1800">
      <c r="A1800" s="12">
        <v>3511.0</v>
      </c>
      <c r="B1800" s="2" t="s">
        <v>1862</v>
      </c>
      <c r="C1800" s="3">
        <v>1.0</v>
      </c>
      <c r="D1800" s="4">
        <v>0.0</v>
      </c>
      <c r="E1800" s="4">
        <v>1.0E-7</v>
      </c>
      <c r="F1800" s="3">
        <v>1215.0</v>
      </c>
      <c r="G1800" s="43">
        <f t="shared" si="1"/>
        <v>29160</v>
      </c>
      <c r="H1800" s="43">
        <f t="shared" si="2"/>
        <v>291600000000</v>
      </c>
      <c r="I1800" s="43">
        <f t="shared" si="3"/>
        <v>12150000000</v>
      </c>
      <c r="J1800" s="43">
        <f t="shared" si="4"/>
        <v>33287671.23</v>
      </c>
      <c r="K1800" s="43">
        <f t="shared" si="17"/>
        <v>29160</v>
      </c>
      <c r="L1800" s="43">
        <f t="shared" si="6"/>
        <v>1215</v>
      </c>
      <c r="M1800" s="45">
        <v>2.0</v>
      </c>
      <c r="N1800" s="43">
        <f t="shared" si="120"/>
        <v>2.0000001</v>
      </c>
      <c r="O1800" s="43">
        <f t="shared" si="85"/>
        <v>1.00000005</v>
      </c>
      <c r="P1800" s="47">
        <f t="shared" si="121"/>
        <v>0.000000099999995</v>
      </c>
      <c r="Q1800" s="43">
        <f t="shared" si="10"/>
        <v>24300000000</v>
      </c>
      <c r="R1800" s="43">
        <f t="shared" si="11"/>
        <v>66575342.47</v>
      </c>
      <c r="S1800" s="43">
        <f t="shared" si="12"/>
        <v>0</v>
      </c>
      <c r="T1800" s="11">
        <f t="shared" si="13"/>
        <v>0.00000003004115226</v>
      </c>
      <c r="U1800" s="3">
        <v>246.0</v>
      </c>
      <c r="V1800" s="37">
        <f t="shared" si="64"/>
        <v>0.00000002024691358</v>
      </c>
      <c r="W1800" s="4" t="s">
        <v>2650</v>
      </c>
      <c r="X1800" s="4">
        <v>76.46</v>
      </c>
      <c r="Y1800" s="4">
        <f t="shared" si="15"/>
        <v>1835.04</v>
      </c>
      <c r="Z1800" s="48">
        <f t="shared" si="16"/>
        <v>0.000000006293004115</v>
      </c>
      <c r="AA1800" s="4" t="s">
        <v>3224</v>
      </c>
      <c r="AC1800">
        <v>0.0</v>
      </c>
      <c r="AD1800">
        <v>2.0</v>
      </c>
      <c r="AE1800">
        <v>2.0</v>
      </c>
      <c r="AF1800" s="49">
        <v>3.0</v>
      </c>
      <c r="AG1800" s="40">
        <f>AF1800+'RFactors (lead time &amp; failure)'!C:C</f>
        <v>3</v>
      </c>
      <c r="AH1800" s="4"/>
      <c r="AI1800" s="19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21"/>
      <c r="AV1800" s="21"/>
      <c r="AW1800" s="21"/>
      <c r="AX1800" s="21"/>
      <c r="AY1800" s="21"/>
      <c r="AZ1800" s="21"/>
    </row>
    <row r="1801">
      <c r="A1801" s="12">
        <v>3512.0</v>
      </c>
      <c r="B1801" s="2" t="s">
        <v>1863</v>
      </c>
      <c r="C1801" s="3">
        <v>1.0</v>
      </c>
      <c r="D1801" s="4">
        <v>0.0</v>
      </c>
      <c r="E1801" s="4">
        <v>1.0E-7</v>
      </c>
      <c r="F1801" s="3">
        <v>1215.0</v>
      </c>
      <c r="G1801" s="43">
        <f t="shared" si="1"/>
        <v>29160</v>
      </c>
      <c r="H1801" s="43">
        <f t="shared" si="2"/>
        <v>291600000000</v>
      </c>
      <c r="I1801" s="43">
        <f t="shared" si="3"/>
        <v>12150000000</v>
      </c>
      <c r="J1801" s="43">
        <f t="shared" si="4"/>
        <v>33287671.23</v>
      </c>
      <c r="K1801" s="43">
        <f t="shared" si="17"/>
        <v>29160</v>
      </c>
      <c r="L1801" s="43">
        <f t="shared" si="6"/>
        <v>1215</v>
      </c>
      <c r="M1801" s="45">
        <v>1.0</v>
      </c>
      <c r="N1801" s="43">
        <f t="shared" si="120"/>
        <v>1.0000001</v>
      </c>
      <c r="O1801" s="43">
        <f t="shared" si="85"/>
        <v>1.0000001</v>
      </c>
      <c r="P1801" s="47">
        <f t="shared" si="121"/>
        <v>0.00000009999999</v>
      </c>
      <c r="Q1801" s="43">
        <f t="shared" si="10"/>
        <v>12150000000</v>
      </c>
      <c r="R1801" s="43">
        <f t="shared" si="11"/>
        <v>33287671.23</v>
      </c>
      <c r="S1801" s="43">
        <f t="shared" si="12"/>
        <v>0</v>
      </c>
      <c r="T1801" s="11">
        <f t="shared" si="13"/>
        <v>0.00000003004115226</v>
      </c>
      <c r="U1801" s="3">
        <v>246.0</v>
      </c>
      <c r="V1801" s="37">
        <f t="shared" si="64"/>
        <v>0.00000002024691358</v>
      </c>
      <c r="W1801" s="4" t="s">
        <v>2650</v>
      </c>
      <c r="X1801" s="4">
        <v>76.46</v>
      </c>
      <c r="Y1801" s="4">
        <f t="shared" si="15"/>
        <v>1835.04</v>
      </c>
      <c r="Z1801" s="48">
        <f t="shared" si="16"/>
        <v>0.000000006293004115</v>
      </c>
      <c r="AA1801" s="4" t="s">
        <v>3224</v>
      </c>
      <c r="AC1801">
        <v>0.0</v>
      </c>
      <c r="AD1801">
        <v>2.0</v>
      </c>
      <c r="AE1801">
        <v>2.0</v>
      </c>
      <c r="AF1801" s="49">
        <v>3.0</v>
      </c>
      <c r="AG1801" s="40">
        <f>AF1801+'RFactors (lead time &amp; failure)'!C:C</f>
        <v>3</v>
      </c>
      <c r="AH1801" s="4"/>
      <c r="AI1801" s="19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1"/>
      <c r="AT1801" s="21"/>
      <c r="AU1801" s="21"/>
      <c r="AV1801" s="21"/>
      <c r="AW1801" s="21"/>
      <c r="AX1801" s="21"/>
      <c r="AY1801" s="21"/>
      <c r="AZ1801" s="21"/>
    </row>
    <row r="1802">
      <c r="A1802" s="12">
        <v>3513.0</v>
      </c>
      <c r="B1802" s="2" t="s">
        <v>1864</v>
      </c>
      <c r="C1802" s="3">
        <v>1.0</v>
      </c>
      <c r="D1802" s="4">
        <v>0.0</v>
      </c>
      <c r="E1802" s="4">
        <v>1.0E-7</v>
      </c>
      <c r="F1802" s="3">
        <v>1215.0</v>
      </c>
      <c r="G1802" s="43">
        <f t="shared" si="1"/>
        <v>29160</v>
      </c>
      <c r="H1802" s="43">
        <f t="shared" si="2"/>
        <v>291600000000</v>
      </c>
      <c r="I1802" s="43">
        <f t="shared" si="3"/>
        <v>12150000000</v>
      </c>
      <c r="J1802" s="43">
        <f t="shared" si="4"/>
        <v>33287671.23</v>
      </c>
      <c r="K1802" s="43">
        <f t="shared" si="17"/>
        <v>29160</v>
      </c>
      <c r="L1802" s="43">
        <f t="shared" si="6"/>
        <v>1215</v>
      </c>
      <c r="M1802" s="45">
        <v>1.0</v>
      </c>
      <c r="N1802" s="3">
        <v>0.0</v>
      </c>
      <c r="O1802" s="43">
        <f t="shared" si="85"/>
        <v>0</v>
      </c>
      <c r="P1802" s="9">
        <v>0.0</v>
      </c>
      <c r="Q1802" s="43">
        <f t="shared" si="10"/>
        <v>12150000000</v>
      </c>
      <c r="R1802" s="43">
        <f t="shared" si="11"/>
        <v>33287671.23</v>
      </c>
      <c r="S1802" s="43">
        <f t="shared" si="12"/>
        <v>0</v>
      </c>
      <c r="T1802" s="11">
        <f t="shared" si="13"/>
        <v>0.00000003004115226</v>
      </c>
      <c r="U1802" s="3">
        <v>246.0</v>
      </c>
      <c r="V1802" s="37">
        <f t="shared" si="64"/>
        <v>0.00000002024691358</v>
      </c>
      <c r="W1802" s="4" t="s">
        <v>2650</v>
      </c>
      <c r="X1802" s="4">
        <v>76.46</v>
      </c>
      <c r="Y1802" s="4">
        <f t="shared" si="15"/>
        <v>1835.04</v>
      </c>
      <c r="Z1802" s="48">
        <f t="shared" si="16"/>
        <v>0.000000006293004115</v>
      </c>
      <c r="AA1802" s="4" t="s">
        <v>3224</v>
      </c>
      <c r="AC1802">
        <v>0.0</v>
      </c>
      <c r="AD1802">
        <v>2.0</v>
      </c>
      <c r="AE1802">
        <v>2.0</v>
      </c>
      <c r="AF1802" s="49">
        <v>3.0</v>
      </c>
      <c r="AG1802" s="40">
        <f>AF1802+'RFactors (lead time &amp; failure)'!C:C</f>
        <v>3</v>
      </c>
      <c r="AH1802" s="4"/>
      <c r="AI1802" s="19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</row>
    <row r="1803">
      <c r="A1803" s="12">
        <v>3514.0</v>
      </c>
      <c r="B1803" s="2" t="s">
        <v>1865</v>
      </c>
      <c r="C1803" s="3">
        <v>1.0</v>
      </c>
      <c r="D1803" s="4">
        <v>0.0</v>
      </c>
      <c r="E1803" s="4">
        <v>1.0E-7</v>
      </c>
      <c r="F1803" s="3">
        <v>1215.0</v>
      </c>
      <c r="G1803" s="43">
        <f t="shared" si="1"/>
        <v>29160</v>
      </c>
      <c r="H1803" s="43">
        <f t="shared" si="2"/>
        <v>291600000000</v>
      </c>
      <c r="I1803" s="43">
        <f t="shared" si="3"/>
        <v>12150000000</v>
      </c>
      <c r="J1803" s="43">
        <f t="shared" si="4"/>
        <v>33287671.23</v>
      </c>
      <c r="K1803" s="43">
        <f t="shared" si="17"/>
        <v>29160</v>
      </c>
      <c r="L1803" s="43">
        <f t="shared" si="6"/>
        <v>1215</v>
      </c>
      <c r="M1803" s="45">
        <v>1.0</v>
      </c>
      <c r="N1803" s="43">
        <f t="shared" ref="N1803:N1809" si="122">M1803+E1803</f>
        <v>1.0000001</v>
      </c>
      <c r="O1803" s="43">
        <f t="shared" si="85"/>
        <v>1.0000001</v>
      </c>
      <c r="P1803" s="47">
        <f t="shared" ref="P1803:P1809" si="123">E1803/O1803</f>
        <v>0.00000009999999</v>
      </c>
      <c r="Q1803" s="43">
        <f t="shared" si="10"/>
        <v>12150000000</v>
      </c>
      <c r="R1803" s="43">
        <f t="shared" si="11"/>
        <v>33287671.23</v>
      </c>
      <c r="S1803" s="43">
        <f t="shared" si="12"/>
        <v>0</v>
      </c>
      <c r="T1803" s="11">
        <f t="shared" si="13"/>
        <v>0.00000003004115226</v>
      </c>
      <c r="U1803" s="3">
        <v>246.0</v>
      </c>
      <c r="V1803" s="37">
        <f t="shared" si="64"/>
        <v>0.00000002024691358</v>
      </c>
      <c r="W1803" s="4" t="s">
        <v>2650</v>
      </c>
      <c r="X1803" s="4">
        <v>76.46</v>
      </c>
      <c r="Y1803" s="4">
        <f t="shared" si="15"/>
        <v>1835.04</v>
      </c>
      <c r="Z1803" s="48">
        <f t="shared" si="16"/>
        <v>0.000000006293004115</v>
      </c>
      <c r="AA1803" s="4" t="s">
        <v>3224</v>
      </c>
      <c r="AC1803">
        <v>0.0</v>
      </c>
      <c r="AD1803">
        <v>2.0</v>
      </c>
      <c r="AE1803">
        <v>2.0</v>
      </c>
      <c r="AF1803" s="49">
        <v>3.0</v>
      </c>
      <c r="AG1803" s="40">
        <f>AF1803+'RFactors (lead time &amp; failure)'!C:C</f>
        <v>3</v>
      </c>
      <c r="AH1803" s="4"/>
      <c r="AI1803" s="19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21"/>
      <c r="AV1803" s="21"/>
      <c r="AW1803" s="21"/>
      <c r="AX1803" s="21"/>
      <c r="AY1803" s="21"/>
      <c r="AZ1803" s="21"/>
    </row>
    <row r="1804">
      <c r="A1804" s="12">
        <v>3515.0</v>
      </c>
      <c r="B1804" s="2" t="s">
        <v>1866</v>
      </c>
      <c r="C1804" s="3">
        <v>1.0</v>
      </c>
      <c r="D1804" s="4">
        <v>0.0</v>
      </c>
      <c r="E1804" s="4">
        <v>1.0E-7</v>
      </c>
      <c r="F1804" s="3">
        <v>1215.0</v>
      </c>
      <c r="G1804" s="43">
        <f t="shared" si="1"/>
        <v>29160</v>
      </c>
      <c r="H1804" s="43">
        <f t="shared" si="2"/>
        <v>291600000000</v>
      </c>
      <c r="I1804" s="43">
        <f t="shared" si="3"/>
        <v>12150000000</v>
      </c>
      <c r="J1804" s="43">
        <f t="shared" si="4"/>
        <v>33287671.23</v>
      </c>
      <c r="K1804" s="43">
        <f t="shared" si="17"/>
        <v>29160</v>
      </c>
      <c r="L1804" s="43">
        <f t="shared" si="6"/>
        <v>1215</v>
      </c>
      <c r="M1804" s="45">
        <v>1.0</v>
      </c>
      <c r="N1804" s="43">
        <f t="shared" si="122"/>
        <v>1.0000001</v>
      </c>
      <c r="O1804" s="43">
        <f t="shared" si="85"/>
        <v>1.0000001</v>
      </c>
      <c r="P1804" s="47">
        <f t="shared" si="123"/>
        <v>0.00000009999999</v>
      </c>
      <c r="Q1804" s="43">
        <f t="shared" si="10"/>
        <v>12150000000</v>
      </c>
      <c r="R1804" s="43">
        <f t="shared" si="11"/>
        <v>33287671.23</v>
      </c>
      <c r="S1804" s="43">
        <f t="shared" si="12"/>
        <v>0</v>
      </c>
      <c r="T1804" s="11">
        <f t="shared" si="13"/>
        <v>0.00000003004115226</v>
      </c>
      <c r="U1804" s="3">
        <v>246.0</v>
      </c>
      <c r="V1804" s="37">
        <f t="shared" si="64"/>
        <v>0.00000002024691358</v>
      </c>
      <c r="W1804" s="4" t="s">
        <v>2650</v>
      </c>
      <c r="X1804" s="4">
        <v>76.46</v>
      </c>
      <c r="Y1804" s="4">
        <f t="shared" si="15"/>
        <v>1835.04</v>
      </c>
      <c r="Z1804" s="48">
        <f t="shared" si="16"/>
        <v>0.000000006293004115</v>
      </c>
      <c r="AA1804" s="4" t="s">
        <v>3224</v>
      </c>
      <c r="AC1804">
        <v>0.0</v>
      </c>
      <c r="AD1804">
        <v>2.0</v>
      </c>
      <c r="AE1804">
        <v>2.0</v>
      </c>
      <c r="AF1804" s="49">
        <v>3.0</v>
      </c>
      <c r="AG1804" s="40">
        <f>AF1804+'RFactors (lead time &amp; failure)'!C:C</f>
        <v>3</v>
      </c>
      <c r="AH1804" s="4"/>
      <c r="AI1804" s="19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21"/>
      <c r="AV1804" s="21"/>
      <c r="AW1804" s="21"/>
      <c r="AX1804" s="21"/>
      <c r="AY1804" s="21"/>
      <c r="AZ1804" s="21"/>
    </row>
    <row r="1805">
      <c r="A1805" s="12">
        <v>3516.0</v>
      </c>
      <c r="B1805" s="2" t="s">
        <v>1867</v>
      </c>
      <c r="C1805" s="3">
        <v>1.0</v>
      </c>
      <c r="D1805" s="4">
        <v>0.0</v>
      </c>
      <c r="E1805" s="4">
        <v>1.0E-7</v>
      </c>
      <c r="F1805" s="3">
        <v>1215.0</v>
      </c>
      <c r="G1805" s="43">
        <f t="shared" si="1"/>
        <v>29160</v>
      </c>
      <c r="H1805" s="43">
        <f t="shared" si="2"/>
        <v>291600000000</v>
      </c>
      <c r="I1805" s="43">
        <f t="shared" si="3"/>
        <v>12150000000</v>
      </c>
      <c r="J1805" s="43">
        <f t="shared" si="4"/>
        <v>33287671.23</v>
      </c>
      <c r="K1805" s="43">
        <f t="shared" si="17"/>
        <v>29160</v>
      </c>
      <c r="L1805" s="43">
        <f t="shared" si="6"/>
        <v>1215</v>
      </c>
      <c r="M1805" s="45">
        <v>1.0</v>
      </c>
      <c r="N1805" s="43">
        <f t="shared" si="122"/>
        <v>1.0000001</v>
      </c>
      <c r="O1805" s="43">
        <f t="shared" si="85"/>
        <v>1.0000001</v>
      </c>
      <c r="P1805" s="47">
        <f t="shared" si="123"/>
        <v>0.00000009999999</v>
      </c>
      <c r="Q1805" s="43">
        <f t="shared" si="10"/>
        <v>12150000000</v>
      </c>
      <c r="R1805" s="43">
        <f t="shared" si="11"/>
        <v>33287671.23</v>
      </c>
      <c r="S1805" s="43">
        <f t="shared" si="12"/>
        <v>0</v>
      </c>
      <c r="T1805" s="11">
        <f t="shared" si="13"/>
        <v>0.00000003004115226</v>
      </c>
      <c r="U1805" s="3">
        <v>246.0</v>
      </c>
      <c r="V1805" s="37">
        <f t="shared" si="64"/>
        <v>0.00000002024691358</v>
      </c>
      <c r="W1805" s="4" t="s">
        <v>2650</v>
      </c>
      <c r="X1805" s="4">
        <v>76.46</v>
      </c>
      <c r="Y1805" s="4">
        <f t="shared" si="15"/>
        <v>1835.04</v>
      </c>
      <c r="Z1805" s="48">
        <f t="shared" si="16"/>
        <v>0.000000006293004115</v>
      </c>
      <c r="AA1805" s="4" t="s">
        <v>3224</v>
      </c>
      <c r="AC1805">
        <v>0.0</v>
      </c>
      <c r="AD1805">
        <v>2.0</v>
      </c>
      <c r="AE1805">
        <v>2.0</v>
      </c>
      <c r="AF1805" s="49">
        <v>3.0</v>
      </c>
      <c r="AG1805" s="40">
        <f>AF1805+'RFactors (lead time &amp; failure)'!C:C</f>
        <v>3</v>
      </c>
      <c r="AH1805" s="4"/>
      <c r="AI1805" s="19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1"/>
      <c r="AT1805" s="21"/>
      <c r="AU1805" s="21"/>
      <c r="AV1805" s="21"/>
      <c r="AW1805" s="21"/>
      <c r="AX1805" s="21"/>
      <c r="AY1805" s="21"/>
      <c r="AZ1805" s="21"/>
    </row>
    <row r="1806">
      <c r="A1806" s="12">
        <v>3517.0</v>
      </c>
      <c r="B1806" s="2" t="s">
        <v>1868</v>
      </c>
      <c r="C1806" s="3">
        <v>1.0</v>
      </c>
      <c r="D1806" s="4">
        <v>0.0</v>
      </c>
      <c r="E1806" s="4">
        <v>1.0E-7</v>
      </c>
      <c r="F1806" s="3">
        <v>1215.0</v>
      </c>
      <c r="G1806" s="43">
        <f t="shared" si="1"/>
        <v>29160</v>
      </c>
      <c r="H1806" s="43">
        <f t="shared" si="2"/>
        <v>291600000000</v>
      </c>
      <c r="I1806" s="43">
        <f t="shared" si="3"/>
        <v>12150000000</v>
      </c>
      <c r="J1806" s="43">
        <f t="shared" si="4"/>
        <v>33287671.23</v>
      </c>
      <c r="K1806" s="43">
        <f t="shared" si="17"/>
        <v>29160</v>
      </c>
      <c r="L1806" s="43">
        <f t="shared" si="6"/>
        <v>1215</v>
      </c>
      <c r="M1806" s="45">
        <v>1.0</v>
      </c>
      <c r="N1806" s="43">
        <f t="shared" si="122"/>
        <v>1.0000001</v>
      </c>
      <c r="O1806" s="43">
        <f t="shared" si="85"/>
        <v>1.0000001</v>
      </c>
      <c r="P1806" s="47">
        <f t="shared" si="123"/>
        <v>0.00000009999999</v>
      </c>
      <c r="Q1806" s="43">
        <f t="shared" si="10"/>
        <v>12150000000</v>
      </c>
      <c r="R1806" s="43">
        <f t="shared" si="11"/>
        <v>33287671.23</v>
      </c>
      <c r="S1806" s="43">
        <f t="shared" si="12"/>
        <v>0</v>
      </c>
      <c r="T1806" s="11">
        <f t="shared" si="13"/>
        <v>0.00000003004115226</v>
      </c>
      <c r="U1806" s="3">
        <v>246.0</v>
      </c>
      <c r="V1806" s="37">
        <f t="shared" si="64"/>
        <v>0.00000002024691358</v>
      </c>
      <c r="W1806" s="4" t="s">
        <v>2650</v>
      </c>
      <c r="X1806" s="4">
        <v>76.46</v>
      </c>
      <c r="Y1806" s="4">
        <f t="shared" si="15"/>
        <v>1835.04</v>
      </c>
      <c r="Z1806" s="48">
        <f t="shared" si="16"/>
        <v>0.000000006293004115</v>
      </c>
      <c r="AA1806" s="4" t="s">
        <v>3224</v>
      </c>
      <c r="AC1806">
        <v>0.0</v>
      </c>
      <c r="AD1806">
        <v>2.0</v>
      </c>
      <c r="AE1806">
        <v>2.0</v>
      </c>
      <c r="AF1806" s="49">
        <v>3.0</v>
      </c>
      <c r="AG1806" s="40">
        <f>AF1806+'RFactors (lead time &amp; failure)'!C:C</f>
        <v>3</v>
      </c>
      <c r="AH1806" s="4"/>
      <c r="AI1806" s="19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21"/>
      <c r="AV1806" s="21"/>
      <c r="AW1806" s="21"/>
      <c r="AX1806" s="21"/>
      <c r="AY1806" s="21"/>
      <c r="AZ1806" s="21"/>
    </row>
    <row r="1807">
      <c r="A1807" s="12">
        <v>3518.0</v>
      </c>
      <c r="B1807" s="2" t="s">
        <v>1869</v>
      </c>
      <c r="C1807" s="3">
        <v>1.0</v>
      </c>
      <c r="D1807" s="4">
        <v>0.0</v>
      </c>
      <c r="E1807" s="4">
        <v>1.0E-7</v>
      </c>
      <c r="F1807" s="3">
        <v>1215.0</v>
      </c>
      <c r="G1807" s="43">
        <f t="shared" si="1"/>
        <v>29160</v>
      </c>
      <c r="H1807" s="43">
        <f t="shared" si="2"/>
        <v>291600000000</v>
      </c>
      <c r="I1807" s="43">
        <f t="shared" si="3"/>
        <v>12150000000</v>
      </c>
      <c r="J1807" s="43">
        <f t="shared" si="4"/>
        <v>33287671.23</v>
      </c>
      <c r="K1807" s="43">
        <f t="shared" si="17"/>
        <v>29160</v>
      </c>
      <c r="L1807" s="43">
        <f t="shared" si="6"/>
        <v>1215</v>
      </c>
      <c r="M1807" s="45">
        <v>1.0</v>
      </c>
      <c r="N1807" s="43">
        <f t="shared" si="122"/>
        <v>1.0000001</v>
      </c>
      <c r="O1807" s="43">
        <f t="shared" si="85"/>
        <v>1.0000001</v>
      </c>
      <c r="P1807" s="47">
        <f t="shared" si="123"/>
        <v>0.00000009999999</v>
      </c>
      <c r="Q1807" s="43">
        <f t="shared" si="10"/>
        <v>12150000000</v>
      </c>
      <c r="R1807" s="43">
        <f t="shared" si="11"/>
        <v>33287671.23</v>
      </c>
      <c r="S1807" s="43">
        <f t="shared" si="12"/>
        <v>0</v>
      </c>
      <c r="T1807" s="11">
        <f t="shared" si="13"/>
        <v>0.00000003004115226</v>
      </c>
      <c r="U1807" s="3">
        <v>246.0</v>
      </c>
      <c r="V1807" s="37">
        <f t="shared" si="64"/>
        <v>0.00000002024691358</v>
      </c>
      <c r="W1807" s="4" t="s">
        <v>2650</v>
      </c>
      <c r="X1807" s="4">
        <v>76.46</v>
      </c>
      <c r="Y1807" s="4">
        <f t="shared" si="15"/>
        <v>1835.04</v>
      </c>
      <c r="Z1807" s="48">
        <f t="shared" si="16"/>
        <v>0.000000006293004115</v>
      </c>
      <c r="AA1807" s="4" t="s">
        <v>3224</v>
      </c>
      <c r="AC1807">
        <v>0.0</v>
      </c>
      <c r="AD1807">
        <v>2.0</v>
      </c>
      <c r="AE1807">
        <v>2.0</v>
      </c>
      <c r="AF1807" s="49">
        <v>3.0</v>
      </c>
      <c r="AG1807" s="40">
        <f>AF1807+'RFactors (lead time &amp; failure)'!C:C</f>
        <v>3</v>
      </c>
      <c r="AH1807" s="4"/>
      <c r="AI1807" s="19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21"/>
      <c r="AV1807" s="21"/>
      <c r="AW1807" s="21"/>
      <c r="AX1807" s="21"/>
      <c r="AY1807" s="21"/>
      <c r="AZ1807" s="21"/>
    </row>
    <row r="1808">
      <c r="A1808" s="12">
        <v>3519.0</v>
      </c>
      <c r="B1808" s="2" t="s">
        <v>1870</v>
      </c>
      <c r="C1808" s="3">
        <v>1.0</v>
      </c>
      <c r="D1808" s="4">
        <v>0.0</v>
      </c>
      <c r="E1808" s="4">
        <v>1.0E-7</v>
      </c>
      <c r="F1808" s="3">
        <v>1215.0</v>
      </c>
      <c r="G1808" s="43">
        <f t="shared" si="1"/>
        <v>29160</v>
      </c>
      <c r="H1808" s="43">
        <f t="shared" si="2"/>
        <v>291600000000</v>
      </c>
      <c r="I1808" s="43">
        <f t="shared" si="3"/>
        <v>12150000000</v>
      </c>
      <c r="J1808" s="43">
        <f t="shared" si="4"/>
        <v>33287671.23</v>
      </c>
      <c r="K1808" s="43">
        <f t="shared" si="17"/>
        <v>29160</v>
      </c>
      <c r="L1808" s="43">
        <f t="shared" si="6"/>
        <v>1215</v>
      </c>
      <c r="M1808" s="45">
        <v>1.0</v>
      </c>
      <c r="N1808" s="43">
        <f t="shared" si="122"/>
        <v>1.0000001</v>
      </c>
      <c r="O1808" s="43">
        <f t="shared" si="85"/>
        <v>1.0000001</v>
      </c>
      <c r="P1808" s="47">
        <f t="shared" si="123"/>
        <v>0.00000009999999</v>
      </c>
      <c r="Q1808" s="43">
        <f t="shared" si="10"/>
        <v>12150000000</v>
      </c>
      <c r="R1808" s="43">
        <f t="shared" si="11"/>
        <v>33287671.23</v>
      </c>
      <c r="S1808" s="43">
        <f t="shared" si="12"/>
        <v>0</v>
      </c>
      <c r="T1808" s="11">
        <f t="shared" si="13"/>
        <v>0.00000003004115226</v>
      </c>
      <c r="U1808" s="3">
        <v>246.0</v>
      </c>
      <c r="V1808" s="37">
        <f t="shared" si="64"/>
        <v>0.00000002024691358</v>
      </c>
      <c r="W1808" s="4" t="s">
        <v>2650</v>
      </c>
      <c r="X1808" s="4">
        <v>76.46</v>
      </c>
      <c r="Y1808" s="4">
        <f t="shared" si="15"/>
        <v>1835.04</v>
      </c>
      <c r="Z1808" s="48">
        <f t="shared" si="16"/>
        <v>0.000000006293004115</v>
      </c>
      <c r="AA1808" s="4" t="s">
        <v>3224</v>
      </c>
      <c r="AC1808">
        <v>0.0</v>
      </c>
      <c r="AD1808">
        <v>2.0</v>
      </c>
      <c r="AE1808">
        <v>2.0</v>
      </c>
      <c r="AF1808" s="49">
        <v>3.0</v>
      </c>
      <c r="AG1808" s="40">
        <f>AF1808+'RFactors (lead time &amp; failure)'!C:C</f>
        <v>3</v>
      </c>
      <c r="AH1808" s="4"/>
      <c r="AI1808" s="19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21"/>
      <c r="AV1808" s="21"/>
      <c r="AW1808" s="21"/>
      <c r="AX1808" s="21"/>
      <c r="AY1808" s="21"/>
      <c r="AZ1808" s="21"/>
    </row>
    <row r="1809">
      <c r="A1809" s="12">
        <v>3520.0</v>
      </c>
      <c r="B1809" s="2" t="s">
        <v>1871</v>
      </c>
      <c r="C1809" s="3">
        <v>1.0</v>
      </c>
      <c r="D1809" s="4">
        <v>0.0</v>
      </c>
      <c r="E1809" s="4">
        <v>1.0E-7</v>
      </c>
      <c r="F1809" s="3">
        <v>1215.0</v>
      </c>
      <c r="G1809" s="43">
        <f t="shared" si="1"/>
        <v>29160</v>
      </c>
      <c r="H1809" s="43">
        <f t="shared" si="2"/>
        <v>291600000000</v>
      </c>
      <c r="I1809" s="43">
        <f t="shared" si="3"/>
        <v>12150000000</v>
      </c>
      <c r="J1809" s="43">
        <f t="shared" si="4"/>
        <v>33287671.23</v>
      </c>
      <c r="K1809" s="43">
        <f t="shared" si="17"/>
        <v>29160</v>
      </c>
      <c r="L1809" s="43">
        <f t="shared" si="6"/>
        <v>1215</v>
      </c>
      <c r="M1809" s="45">
        <v>1.0</v>
      </c>
      <c r="N1809" s="43">
        <f t="shared" si="122"/>
        <v>1.0000001</v>
      </c>
      <c r="O1809" s="43">
        <f t="shared" si="85"/>
        <v>1.0000001</v>
      </c>
      <c r="P1809" s="47">
        <f t="shared" si="123"/>
        <v>0.00000009999999</v>
      </c>
      <c r="Q1809" s="43">
        <f t="shared" si="10"/>
        <v>12150000000</v>
      </c>
      <c r="R1809" s="43">
        <f t="shared" si="11"/>
        <v>33287671.23</v>
      </c>
      <c r="S1809" s="43">
        <f t="shared" si="12"/>
        <v>0</v>
      </c>
      <c r="T1809" s="11">
        <f t="shared" si="13"/>
        <v>0.00000003004115226</v>
      </c>
      <c r="U1809" s="3">
        <v>246.0</v>
      </c>
      <c r="V1809" s="37">
        <f t="shared" si="64"/>
        <v>0.00000002024691358</v>
      </c>
      <c r="W1809" s="4" t="s">
        <v>2650</v>
      </c>
      <c r="X1809" s="4">
        <v>76.46</v>
      </c>
      <c r="Y1809" s="4">
        <f t="shared" si="15"/>
        <v>1835.04</v>
      </c>
      <c r="Z1809" s="48">
        <f t="shared" si="16"/>
        <v>0.000000006293004115</v>
      </c>
      <c r="AA1809" s="4" t="s">
        <v>3224</v>
      </c>
      <c r="AC1809">
        <v>0.0</v>
      </c>
      <c r="AD1809">
        <v>2.0</v>
      </c>
      <c r="AE1809">
        <v>2.0</v>
      </c>
      <c r="AF1809" s="49">
        <v>3.0</v>
      </c>
      <c r="AG1809" s="40">
        <f>AF1809+'RFactors (lead time &amp; failure)'!C:C</f>
        <v>3</v>
      </c>
      <c r="AH1809" s="4"/>
      <c r="AI1809" s="19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1"/>
      <c r="AT1809" s="21"/>
      <c r="AU1809" s="21"/>
      <c r="AV1809" s="21"/>
      <c r="AW1809" s="21"/>
      <c r="AX1809" s="21"/>
      <c r="AY1809" s="21"/>
      <c r="AZ1809" s="21"/>
    </row>
    <row r="1810">
      <c r="A1810" s="12">
        <v>3521.0</v>
      </c>
      <c r="B1810" s="2" t="s">
        <v>1872</v>
      </c>
      <c r="C1810" s="3">
        <v>1.0</v>
      </c>
      <c r="D1810" s="4" t="s">
        <v>4666</v>
      </c>
      <c r="E1810" s="4">
        <v>1.0</v>
      </c>
      <c r="F1810" s="3">
        <v>1215.0</v>
      </c>
      <c r="G1810" s="43">
        <f t="shared" si="1"/>
        <v>29160</v>
      </c>
      <c r="H1810" s="43">
        <f t="shared" si="2"/>
        <v>29160</v>
      </c>
      <c r="I1810" s="43">
        <f t="shared" si="3"/>
        <v>1215</v>
      </c>
      <c r="J1810" s="43">
        <f t="shared" si="4"/>
        <v>3.328767123</v>
      </c>
      <c r="K1810" s="43">
        <f t="shared" si="17"/>
        <v>29160</v>
      </c>
      <c r="L1810" s="43">
        <f t="shared" si="6"/>
        <v>1215</v>
      </c>
      <c r="M1810" s="45">
        <v>1.0</v>
      </c>
      <c r="N1810" s="3">
        <v>0.0</v>
      </c>
      <c r="O1810" s="43">
        <f t="shared" si="85"/>
        <v>0</v>
      </c>
      <c r="P1810" s="9">
        <v>0.0</v>
      </c>
      <c r="Q1810" s="43">
        <f t="shared" si="10"/>
        <v>1215</v>
      </c>
      <c r="R1810" s="43">
        <f t="shared" si="11"/>
        <v>3.328767123</v>
      </c>
      <c r="S1810" s="43">
        <f t="shared" si="12"/>
        <v>0.0008230452675</v>
      </c>
      <c r="T1810" s="11">
        <f t="shared" si="13"/>
        <v>0.3004115226</v>
      </c>
      <c r="U1810" s="3">
        <v>246.0</v>
      </c>
      <c r="V1810" s="37">
        <f t="shared" si="64"/>
        <v>0.2024691358</v>
      </c>
      <c r="W1810" s="4" t="s">
        <v>2650</v>
      </c>
      <c r="X1810" s="4">
        <v>76.46</v>
      </c>
      <c r="Y1810" s="4">
        <f t="shared" si="15"/>
        <v>1835.04</v>
      </c>
      <c r="Z1810" s="48">
        <f t="shared" si="16"/>
        <v>0.06293004115</v>
      </c>
      <c r="AA1810" s="4" t="s">
        <v>3224</v>
      </c>
      <c r="AC1810">
        <v>0.0</v>
      </c>
      <c r="AD1810">
        <v>2.0</v>
      </c>
      <c r="AE1810">
        <v>2.0</v>
      </c>
      <c r="AF1810" s="49">
        <v>3.0</v>
      </c>
      <c r="AG1810" s="40">
        <f>AF1810+'RFactors (lead time &amp; failure)'!C:C</f>
        <v>3</v>
      </c>
      <c r="AH1810" s="4"/>
      <c r="AI1810" s="19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/>
      <c r="AT1810" s="21"/>
      <c r="AU1810" s="21"/>
      <c r="AV1810" s="21"/>
      <c r="AW1810" s="21"/>
      <c r="AX1810" s="21"/>
      <c r="AY1810" s="21"/>
      <c r="AZ1810" s="21"/>
    </row>
    <row r="1811">
      <c r="A1811" s="12">
        <v>3522.0</v>
      </c>
      <c r="B1811" s="2" t="s">
        <v>1873</v>
      </c>
      <c r="C1811" s="3">
        <v>1.0</v>
      </c>
      <c r="D1811" s="4">
        <v>0.0</v>
      </c>
      <c r="E1811" s="4">
        <v>1.0E-7</v>
      </c>
      <c r="F1811" s="3">
        <v>1215.0</v>
      </c>
      <c r="G1811" s="43">
        <f t="shared" si="1"/>
        <v>29160</v>
      </c>
      <c r="H1811" s="43">
        <f t="shared" si="2"/>
        <v>291600000000</v>
      </c>
      <c r="I1811" s="43">
        <f t="shared" si="3"/>
        <v>12150000000</v>
      </c>
      <c r="J1811" s="43">
        <f t="shared" si="4"/>
        <v>33287671.23</v>
      </c>
      <c r="K1811" s="43">
        <f t="shared" si="17"/>
        <v>29160</v>
      </c>
      <c r="L1811" s="43">
        <f t="shared" si="6"/>
        <v>1215</v>
      </c>
      <c r="M1811" s="45">
        <v>1.0</v>
      </c>
      <c r="N1811" s="43">
        <f t="shared" ref="N1811:N1817" si="124">M1811+E1811</f>
        <v>1.0000001</v>
      </c>
      <c r="O1811" s="43">
        <f t="shared" si="85"/>
        <v>1.0000001</v>
      </c>
      <c r="P1811" s="47">
        <f t="shared" ref="P1811:P1817" si="125">E1811/O1811</f>
        <v>0.00000009999999</v>
      </c>
      <c r="Q1811" s="43">
        <f t="shared" si="10"/>
        <v>12150000000</v>
      </c>
      <c r="R1811" s="43">
        <f t="shared" si="11"/>
        <v>33287671.23</v>
      </c>
      <c r="S1811" s="43">
        <f t="shared" si="12"/>
        <v>0</v>
      </c>
      <c r="T1811" s="11">
        <f t="shared" si="13"/>
        <v>0.00000003004115226</v>
      </c>
      <c r="U1811" s="3">
        <v>246.0</v>
      </c>
      <c r="V1811" s="37">
        <f t="shared" si="64"/>
        <v>0.00000002024691358</v>
      </c>
      <c r="W1811" s="4" t="s">
        <v>2650</v>
      </c>
      <c r="X1811" s="4">
        <v>76.46</v>
      </c>
      <c r="Y1811" s="4">
        <f t="shared" si="15"/>
        <v>1835.04</v>
      </c>
      <c r="Z1811" s="48">
        <f t="shared" si="16"/>
        <v>0.000000006293004115</v>
      </c>
      <c r="AA1811" s="4" t="s">
        <v>3224</v>
      </c>
      <c r="AC1811">
        <v>0.0</v>
      </c>
      <c r="AD1811">
        <v>2.0</v>
      </c>
      <c r="AE1811">
        <v>2.0</v>
      </c>
      <c r="AF1811" s="49">
        <v>3.0</v>
      </c>
      <c r="AG1811" s="40">
        <f>AF1811+'RFactors (lead time &amp; failure)'!C:C</f>
        <v>3</v>
      </c>
      <c r="AH1811" s="4"/>
      <c r="AI1811" s="19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1"/>
      <c r="AT1811" s="21"/>
      <c r="AU1811" s="21"/>
      <c r="AV1811" s="21"/>
      <c r="AW1811" s="21"/>
      <c r="AX1811" s="21"/>
      <c r="AY1811" s="21"/>
      <c r="AZ1811" s="21"/>
    </row>
    <row r="1812">
      <c r="A1812" s="12">
        <v>3523.0</v>
      </c>
      <c r="B1812" s="2" t="s">
        <v>1874</v>
      </c>
      <c r="C1812" s="3">
        <v>1.0</v>
      </c>
      <c r="D1812" s="4">
        <v>0.0</v>
      </c>
      <c r="E1812" s="4">
        <v>1.0E-7</v>
      </c>
      <c r="F1812" s="3">
        <v>1215.0</v>
      </c>
      <c r="G1812" s="43">
        <f t="shared" si="1"/>
        <v>29160</v>
      </c>
      <c r="H1812" s="43">
        <f t="shared" si="2"/>
        <v>291600000000</v>
      </c>
      <c r="I1812" s="43">
        <f t="shared" si="3"/>
        <v>12150000000</v>
      </c>
      <c r="J1812" s="43">
        <f t="shared" si="4"/>
        <v>33287671.23</v>
      </c>
      <c r="K1812" s="43">
        <f t="shared" si="17"/>
        <v>29160</v>
      </c>
      <c r="L1812" s="43">
        <f t="shared" si="6"/>
        <v>1215</v>
      </c>
      <c r="M1812" s="45">
        <v>1.0</v>
      </c>
      <c r="N1812" s="43">
        <f t="shared" si="124"/>
        <v>1.0000001</v>
      </c>
      <c r="O1812" s="43">
        <f t="shared" si="85"/>
        <v>1.0000001</v>
      </c>
      <c r="P1812" s="47">
        <f t="shared" si="125"/>
        <v>0.00000009999999</v>
      </c>
      <c r="Q1812" s="43">
        <f t="shared" si="10"/>
        <v>12150000000</v>
      </c>
      <c r="R1812" s="43">
        <f t="shared" si="11"/>
        <v>33287671.23</v>
      </c>
      <c r="S1812" s="43">
        <f t="shared" si="12"/>
        <v>0</v>
      </c>
      <c r="T1812" s="11">
        <f t="shared" si="13"/>
        <v>0.00000003004115226</v>
      </c>
      <c r="U1812" s="3">
        <v>246.0</v>
      </c>
      <c r="V1812" s="37">
        <f t="shared" si="64"/>
        <v>0.00000002024691358</v>
      </c>
      <c r="W1812" s="4" t="s">
        <v>2650</v>
      </c>
      <c r="X1812" s="4">
        <v>76.46</v>
      </c>
      <c r="Y1812" s="4">
        <f t="shared" si="15"/>
        <v>1835.04</v>
      </c>
      <c r="Z1812" s="48">
        <f t="shared" si="16"/>
        <v>0.000000006293004115</v>
      </c>
      <c r="AA1812" s="4" t="s">
        <v>3224</v>
      </c>
      <c r="AC1812">
        <v>0.0</v>
      </c>
      <c r="AD1812">
        <v>2.0</v>
      </c>
      <c r="AE1812">
        <v>2.0</v>
      </c>
      <c r="AF1812" s="49">
        <v>3.0</v>
      </c>
      <c r="AG1812" s="40">
        <f>AF1812+'RFactors (lead time &amp; failure)'!C:C</f>
        <v>3</v>
      </c>
      <c r="AH1812" s="4"/>
      <c r="AI1812" s="19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1"/>
      <c r="AT1812" s="21"/>
      <c r="AU1812" s="21"/>
      <c r="AV1812" s="21"/>
      <c r="AW1812" s="21"/>
      <c r="AX1812" s="21"/>
      <c r="AY1812" s="21"/>
      <c r="AZ1812" s="21"/>
    </row>
    <row r="1813">
      <c r="A1813" s="12">
        <v>3524.0</v>
      </c>
      <c r="B1813" s="2" t="s">
        <v>1875</v>
      </c>
      <c r="C1813" s="3">
        <v>1.0</v>
      </c>
      <c r="D1813" s="4">
        <v>0.0</v>
      </c>
      <c r="E1813" s="4">
        <v>1.0E-7</v>
      </c>
      <c r="F1813" s="3">
        <v>1215.0</v>
      </c>
      <c r="G1813" s="43">
        <f t="shared" si="1"/>
        <v>29160</v>
      </c>
      <c r="H1813" s="43">
        <f t="shared" si="2"/>
        <v>291600000000</v>
      </c>
      <c r="I1813" s="43">
        <f t="shared" si="3"/>
        <v>12150000000</v>
      </c>
      <c r="J1813" s="43">
        <f t="shared" si="4"/>
        <v>33287671.23</v>
      </c>
      <c r="K1813" s="43">
        <f t="shared" si="17"/>
        <v>29160</v>
      </c>
      <c r="L1813" s="43">
        <f t="shared" si="6"/>
        <v>1215</v>
      </c>
      <c r="M1813" s="45">
        <v>1.0</v>
      </c>
      <c r="N1813" s="43">
        <f t="shared" si="124"/>
        <v>1.0000001</v>
      </c>
      <c r="O1813" s="43">
        <f t="shared" si="85"/>
        <v>1.0000001</v>
      </c>
      <c r="P1813" s="47">
        <f t="shared" si="125"/>
        <v>0.00000009999999</v>
      </c>
      <c r="Q1813" s="43">
        <f t="shared" si="10"/>
        <v>12150000000</v>
      </c>
      <c r="R1813" s="43">
        <f t="shared" si="11"/>
        <v>33287671.23</v>
      </c>
      <c r="S1813" s="43">
        <f t="shared" si="12"/>
        <v>0</v>
      </c>
      <c r="T1813" s="11">
        <f t="shared" si="13"/>
        <v>0.00000003004115226</v>
      </c>
      <c r="U1813" s="3">
        <v>246.0</v>
      </c>
      <c r="V1813" s="37">
        <f t="shared" si="64"/>
        <v>0.00000002024691358</v>
      </c>
      <c r="W1813" s="4" t="s">
        <v>2650</v>
      </c>
      <c r="X1813" s="4">
        <v>76.46</v>
      </c>
      <c r="Y1813" s="4">
        <f t="shared" si="15"/>
        <v>1835.04</v>
      </c>
      <c r="Z1813" s="48">
        <f t="shared" si="16"/>
        <v>0.000000006293004115</v>
      </c>
      <c r="AA1813" s="4" t="s">
        <v>3224</v>
      </c>
      <c r="AC1813">
        <v>0.0</v>
      </c>
      <c r="AD1813">
        <v>2.0</v>
      </c>
      <c r="AE1813">
        <v>2.0</v>
      </c>
      <c r="AF1813" s="49">
        <v>3.0</v>
      </c>
      <c r="AG1813" s="40">
        <f>AF1813+'RFactors (lead time &amp; failure)'!C:C</f>
        <v>3</v>
      </c>
      <c r="AH1813" s="4"/>
      <c r="AI1813" s="19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21"/>
      <c r="AV1813" s="21"/>
      <c r="AW1813" s="21"/>
      <c r="AX1813" s="21"/>
      <c r="AY1813" s="21"/>
      <c r="AZ1813" s="21"/>
    </row>
    <row r="1814">
      <c r="A1814" s="12">
        <v>3525.0</v>
      </c>
      <c r="B1814" s="2" t="s">
        <v>1876</v>
      </c>
      <c r="C1814" s="3">
        <v>1.0</v>
      </c>
      <c r="D1814" s="4">
        <v>0.0</v>
      </c>
      <c r="E1814" s="4">
        <v>1.0E-7</v>
      </c>
      <c r="F1814" s="3">
        <v>1215.0</v>
      </c>
      <c r="G1814" s="43">
        <f t="shared" si="1"/>
        <v>29160</v>
      </c>
      <c r="H1814" s="43">
        <f t="shared" si="2"/>
        <v>291600000000</v>
      </c>
      <c r="I1814" s="43">
        <f t="shared" si="3"/>
        <v>12150000000</v>
      </c>
      <c r="J1814" s="43">
        <f t="shared" si="4"/>
        <v>33287671.23</v>
      </c>
      <c r="K1814" s="43">
        <f t="shared" si="17"/>
        <v>29160</v>
      </c>
      <c r="L1814" s="43">
        <f t="shared" si="6"/>
        <v>1215</v>
      </c>
      <c r="M1814" s="45">
        <v>1.0</v>
      </c>
      <c r="N1814" s="43">
        <f t="shared" si="124"/>
        <v>1.0000001</v>
      </c>
      <c r="O1814" s="43">
        <f t="shared" si="85"/>
        <v>1.0000001</v>
      </c>
      <c r="P1814" s="47">
        <f t="shared" si="125"/>
        <v>0.00000009999999</v>
      </c>
      <c r="Q1814" s="43">
        <f t="shared" si="10"/>
        <v>12150000000</v>
      </c>
      <c r="R1814" s="43">
        <f t="shared" si="11"/>
        <v>33287671.23</v>
      </c>
      <c r="S1814" s="43">
        <f t="shared" si="12"/>
        <v>0</v>
      </c>
      <c r="T1814" s="11">
        <f t="shared" si="13"/>
        <v>0.00000003004115226</v>
      </c>
      <c r="U1814" s="3">
        <v>246.0</v>
      </c>
      <c r="V1814" s="37">
        <f t="shared" si="64"/>
        <v>0.00000002024691358</v>
      </c>
      <c r="W1814" s="4" t="s">
        <v>2650</v>
      </c>
      <c r="X1814" s="4">
        <v>76.46</v>
      </c>
      <c r="Y1814" s="4">
        <f t="shared" si="15"/>
        <v>1835.04</v>
      </c>
      <c r="Z1814" s="48">
        <f t="shared" si="16"/>
        <v>0.000000006293004115</v>
      </c>
      <c r="AA1814" s="4" t="s">
        <v>3224</v>
      </c>
      <c r="AC1814">
        <v>0.0</v>
      </c>
      <c r="AD1814">
        <v>2.0</v>
      </c>
      <c r="AE1814">
        <v>2.0</v>
      </c>
      <c r="AF1814" s="49">
        <v>3.0</v>
      </c>
      <c r="AG1814" s="40">
        <f>AF1814+'RFactors (lead time &amp; failure)'!C:C</f>
        <v>3</v>
      </c>
      <c r="AH1814" s="4"/>
      <c r="AI1814" s="19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21"/>
      <c r="AV1814" s="21"/>
      <c r="AW1814" s="21"/>
      <c r="AX1814" s="21"/>
      <c r="AY1814" s="21"/>
      <c r="AZ1814" s="21"/>
    </row>
    <row r="1815">
      <c r="A1815" s="12">
        <v>3526.0</v>
      </c>
      <c r="B1815" s="2" t="s">
        <v>1877</v>
      </c>
      <c r="C1815" s="3">
        <v>1.0</v>
      </c>
      <c r="D1815" s="4">
        <v>0.0</v>
      </c>
      <c r="E1815" s="4">
        <v>1.0E-7</v>
      </c>
      <c r="F1815" s="3">
        <v>1215.0</v>
      </c>
      <c r="G1815" s="43">
        <f t="shared" si="1"/>
        <v>29160</v>
      </c>
      <c r="H1815" s="43">
        <f t="shared" si="2"/>
        <v>291600000000</v>
      </c>
      <c r="I1815" s="43">
        <f t="shared" si="3"/>
        <v>12150000000</v>
      </c>
      <c r="J1815" s="43">
        <f t="shared" si="4"/>
        <v>33287671.23</v>
      </c>
      <c r="K1815" s="43">
        <f t="shared" si="17"/>
        <v>29160</v>
      </c>
      <c r="L1815" s="43">
        <f t="shared" si="6"/>
        <v>1215</v>
      </c>
      <c r="M1815" s="45">
        <v>1.0</v>
      </c>
      <c r="N1815" s="43">
        <f t="shared" si="124"/>
        <v>1.0000001</v>
      </c>
      <c r="O1815" s="43">
        <f t="shared" si="85"/>
        <v>1.0000001</v>
      </c>
      <c r="P1815" s="47">
        <f t="shared" si="125"/>
        <v>0.00000009999999</v>
      </c>
      <c r="Q1815" s="43">
        <f t="shared" si="10"/>
        <v>12150000000</v>
      </c>
      <c r="R1815" s="43">
        <f t="shared" si="11"/>
        <v>33287671.23</v>
      </c>
      <c r="S1815" s="43">
        <f t="shared" si="12"/>
        <v>0</v>
      </c>
      <c r="T1815" s="11">
        <f t="shared" si="13"/>
        <v>0.00000003004115226</v>
      </c>
      <c r="U1815" s="3">
        <v>246.0</v>
      </c>
      <c r="V1815" s="37">
        <f t="shared" si="64"/>
        <v>0.00000002024691358</v>
      </c>
      <c r="W1815" s="4" t="s">
        <v>2650</v>
      </c>
      <c r="X1815" s="4">
        <v>76.46</v>
      </c>
      <c r="Y1815" s="4">
        <f t="shared" si="15"/>
        <v>1835.04</v>
      </c>
      <c r="Z1815" s="48">
        <f t="shared" si="16"/>
        <v>0.000000006293004115</v>
      </c>
      <c r="AA1815" s="4" t="s">
        <v>3224</v>
      </c>
      <c r="AC1815">
        <v>0.0</v>
      </c>
      <c r="AD1815">
        <v>2.0</v>
      </c>
      <c r="AE1815">
        <v>2.0</v>
      </c>
      <c r="AF1815" s="49">
        <v>3.0</v>
      </c>
      <c r="AG1815" s="40">
        <f>AF1815+'RFactors (lead time &amp; failure)'!C:C</f>
        <v>3</v>
      </c>
      <c r="AH1815" s="4"/>
      <c r="AI1815" s="19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21"/>
      <c r="AV1815" s="21"/>
      <c r="AW1815" s="21"/>
      <c r="AX1815" s="21"/>
      <c r="AY1815" s="21"/>
      <c r="AZ1815" s="21"/>
    </row>
    <row r="1816">
      <c r="A1816" s="12">
        <v>3527.0</v>
      </c>
      <c r="B1816" s="2" t="s">
        <v>1878</v>
      </c>
      <c r="C1816" s="3">
        <v>1.0</v>
      </c>
      <c r="D1816" s="4">
        <v>0.0</v>
      </c>
      <c r="E1816" s="4">
        <v>1.0E-7</v>
      </c>
      <c r="F1816" s="3">
        <v>1215.0</v>
      </c>
      <c r="G1816" s="43">
        <f t="shared" si="1"/>
        <v>29160</v>
      </c>
      <c r="H1816" s="43">
        <f t="shared" si="2"/>
        <v>291600000000</v>
      </c>
      <c r="I1816" s="43">
        <f t="shared" si="3"/>
        <v>12150000000</v>
      </c>
      <c r="J1816" s="43">
        <f t="shared" si="4"/>
        <v>33287671.23</v>
      </c>
      <c r="K1816" s="43">
        <f t="shared" si="17"/>
        <v>29160</v>
      </c>
      <c r="L1816" s="43">
        <f t="shared" si="6"/>
        <v>1215</v>
      </c>
      <c r="M1816" s="45">
        <v>1.0</v>
      </c>
      <c r="N1816" s="43">
        <f t="shared" si="124"/>
        <v>1.0000001</v>
      </c>
      <c r="O1816" s="43">
        <f t="shared" si="85"/>
        <v>1.0000001</v>
      </c>
      <c r="P1816" s="47">
        <f t="shared" si="125"/>
        <v>0.00000009999999</v>
      </c>
      <c r="Q1816" s="43">
        <f t="shared" si="10"/>
        <v>12150000000</v>
      </c>
      <c r="R1816" s="43">
        <f t="shared" si="11"/>
        <v>33287671.23</v>
      </c>
      <c r="S1816" s="43">
        <f t="shared" si="12"/>
        <v>0</v>
      </c>
      <c r="T1816" s="11">
        <f t="shared" si="13"/>
        <v>0.00000003004115226</v>
      </c>
      <c r="U1816" s="3">
        <v>246.0</v>
      </c>
      <c r="V1816" s="37">
        <f t="shared" si="64"/>
        <v>0.00000002024691358</v>
      </c>
      <c r="W1816" s="4" t="s">
        <v>2650</v>
      </c>
      <c r="X1816" s="4">
        <v>76.46</v>
      </c>
      <c r="Y1816" s="4">
        <f t="shared" si="15"/>
        <v>1835.04</v>
      </c>
      <c r="Z1816" s="48">
        <f t="shared" si="16"/>
        <v>0.000000006293004115</v>
      </c>
      <c r="AA1816" s="4" t="s">
        <v>3224</v>
      </c>
      <c r="AC1816">
        <v>0.0</v>
      </c>
      <c r="AD1816">
        <v>2.0</v>
      </c>
      <c r="AE1816">
        <v>2.0</v>
      </c>
      <c r="AF1816" s="49">
        <v>3.0</v>
      </c>
      <c r="AG1816" s="40">
        <f>AF1816+'RFactors (lead time &amp; failure)'!C:C</f>
        <v>3</v>
      </c>
      <c r="AH1816" s="4"/>
      <c r="AI1816" s="19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21"/>
      <c r="AV1816" s="21"/>
      <c r="AW1816" s="21"/>
      <c r="AX1816" s="21"/>
      <c r="AY1816" s="21"/>
      <c r="AZ1816" s="21"/>
    </row>
    <row r="1817">
      <c r="A1817" s="12">
        <v>3528.0</v>
      </c>
      <c r="B1817" s="2" t="s">
        <v>1879</v>
      </c>
      <c r="C1817" s="3">
        <v>1.0</v>
      </c>
      <c r="D1817" s="4">
        <v>0.0</v>
      </c>
      <c r="E1817" s="4">
        <v>1.0E-7</v>
      </c>
      <c r="F1817" s="3">
        <v>1215.0</v>
      </c>
      <c r="G1817" s="43">
        <f t="shared" si="1"/>
        <v>29160</v>
      </c>
      <c r="H1817" s="43">
        <f t="shared" si="2"/>
        <v>291600000000</v>
      </c>
      <c r="I1817" s="43">
        <f t="shared" si="3"/>
        <v>12150000000</v>
      </c>
      <c r="J1817" s="43">
        <f t="shared" si="4"/>
        <v>33287671.23</v>
      </c>
      <c r="K1817" s="43">
        <f t="shared" si="17"/>
        <v>29160</v>
      </c>
      <c r="L1817" s="43">
        <f t="shared" si="6"/>
        <v>1215</v>
      </c>
      <c r="M1817" s="45">
        <v>1.0</v>
      </c>
      <c r="N1817" s="43">
        <f t="shared" si="124"/>
        <v>1.0000001</v>
      </c>
      <c r="O1817" s="43">
        <f t="shared" si="85"/>
        <v>1.0000001</v>
      </c>
      <c r="P1817" s="47">
        <f t="shared" si="125"/>
        <v>0.00000009999999</v>
      </c>
      <c r="Q1817" s="43">
        <f t="shared" si="10"/>
        <v>12150000000</v>
      </c>
      <c r="R1817" s="43">
        <f t="shared" si="11"/>
        <v>33287671.23</v>
      </c>
      <c r="S1817" s="43">
        <f t="shared" si="12"/>
        <v>0</v>
      </c>
      <c r="T1817" s="11">
        <f t="shared" si="13"/>
        <v>0.00000003004115226</v>
      </c>
      <c r="U1817" s="3">
        <v>246.0</v>
      </c>
      <c r="V1817" s="37">
        <f t="shared" si="64"/>
        <v>0.00000002024691358</v>
      </c>
      <c r="W1817" s="4" t="s">
        <v>2650</v>
      </c>
      <c r="X1817" s="4">
        <v>76.46</v>
      </c>
      <c r="Y1817" s="4">
        <f t="shared" si="15"/>
        <v>1835.04</v>
      </c>
      <c r="Z1817" s="48">
        <f t="shared" si="16"/>
        <v>0.000000006293004115</v>
      </c>
      <c r="AA1817" s="4" t="s">
        <v>3224</v>
      </c>
      <c r="AC1817">
        <v>0.0</v>
      </c>
      <c r="AD1817">
        <v>2.0</v>
      </c>
      <c r="AE1817">
        <v>2.0</v>
      </c>
      <c r="AF1817" s="49">
        <v>3.0</v>
      </c>
      <c r="AG1817" s="40">
        <f>AF1817+'RFactors (lead time &amp; failure)'!C:C</f>
        <v>3</v>
      </c>
      <c r="AH1817" s="4"/>
      <c r="AI1817" s="19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  <c r="AW1817" s="21"/>
      <c r="AX1817" s="21"/>
      <c r="AY1817" s="21"/>
      <c r="AZ1817" s="21"/>
    </row>
    <row r="1818">
      <c r="A1818" s="12">
        <v>3529.0</v>
      </c>
      <c r="B1818" s="2" t="s">
        <v>1880</v>
      </c>
      <c r="C1818" s="3">
        <v>1.0</v>
      </c>
      <c r="D1818" s="4">
        <v>0.0</v>
      </c>
      <c r="E1818" s="4">
        <v>1.0E-7</v>
      </c>
      <c r="F1818" s="3">
        <v>1215.0</v>
      </c>
      <c r="G1818" s="43">
        <f t="shared" si="1"/>
        <v>29160</v>
      </c>
      <c r="H1818" s="43">
        <f t="shared" si="2"/>
        <v>291600000000</v>
      </c>
      <c r="I1818" s="43">
        <f t="shared" si="3"/>
        <v>12150000000</v>
      </c>
      <c r="J1818" s="43">
        <f t="shared" si="4"/>
        <v>33287671.23</v>
      </c>
      <c r="K1818" s="43">
        <f t="shared" si="17"/>
        <v>29160</v>
      </c>
      <c r="L1818" s="43">
        <f t="shared" si="6"/>
        <v>1215</v>
      </c>
      <c r="M1818" s="45">
        <v>1.0</v>
      </c>
      <c r="N1818" s="3">
        <v>0.0</v>
      </c>
      <c r="O1818" s="43">
        <f t="shared" si="85"/>
        <v>0</v>
      </c>
      <c r="P1818" s="9">
        <v>0.0</v>
      </c>
      <c r="Q1818" s="43">
        <f t="shared" si="10"/>
        <v>12150000000</v>
      </c>
      <c r="R1818" s="43">
        <f t="shared" si="11"/>
        <v>33287671.23</v>
      </c>
      <c r="S1818" s="43">
        <f t="shared" si="12"/>
        <v>0</v>
      </c>
      <c r="T1818" s="11">
        <f t="shared" si="13"/>
        <v>0.00000003004115226</v>
      </c>
      <c r="U1818" s="3">
        <v>246.0</v>
      </c>
      <c r="V1818" s="37">
        <f t="shared" si="64"/>
        <v>0.00000002024691358</v>
      </c>
      <c r="W1818" s="4" t="s">
        <v>2650</v>
      </c>
      <c r="X1818" s="4">
        <v>76.46</v>
      </c>
      <c r="Y1818" s="4">
        <f t="shared" si="15"/>
        <v>1835.04</v>
      </c>
      <c r="Z1818" s="48">
        <f t="shared" si="16"/>
        <v>0.000000006293004115</v>
      </c>
      <c r="AA1818" s="4" t="s">
        <v>3224</v>
      </c>
      <c r="AC1818">
        <v>0.0</v>
      </c>
      <c r="AD1818">
        <v>2.0</v>
      </c>
      <c r="AE1818">
        <v>2.0</v>
      </c>
      <c r="AF1818" s="49">
        <v>3.0</v>
      </c>
      <c r="AG1818" s="40">
        <f>AF1818+'RFactors (lead time &amp; failure)'!C:C</f>
        <v>3</v>
      </c>
      <c r="AH1818" s="4"/>
      <c r="AI1818" s="19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1"/>
      <c r="AT1818" s="21"/>
      <c r="AU1818" s="21"/>
      <c r="AV1818" s="21"/>
      <c r="AW1818" s="21"/>
      <c r="AX1818" s="21"/>
      <c r="AY1818" s="21"/>
      <c r="AZ1818" s="21"/>
    </row>
    <row r="1819">
      <c r="A1819" s="12">
        <v>3530.0</v>
      </c>
      <c r="B1819" s="2" t="s">
        <v>1881</v>
      </c>
      <c r="C1819" s="3">
        <v>1.0</v>
      </c>
      <c r="D1819" s="4">
        <v>0.0</v>
      </c>
      <c r="E1819" s="4">
        <v>1.0E-7</v>
      </c>
      <c r="F1819" s="3">
        <v>1215.0</v>
      </c>
      <c r="G1819" s="43">
        <f t="shared" si="1"/>
        <v>29160</v>
      </c>
      <c r="H1819" s="43">
        <f t="shared" si="2"/>
        <v>291600000000</v>
      </c>
      <c r="I1819" s="43">
        <f t="shared" si="3"/>
        <v>12150000000</v>
      </c>
      <c r="J1819" s="43">
        <f t="shared" si="4"/>
        <v>33287671.23</v>
      </c>
      <c r="K1819" s="43">
        <f t="shared" si="17"/>
        <v>29160</v>
      </c>
      <c r="L1819" s="43">
        <f t="shared" si="6"/>
        <v>1215</v>
      </c>
      <c r="M1819" s="45">
        <v>1.0</v>
      </c>
      <c r="N1819" s="3">
        <v>0.0</v>
      </c>
      <c r="O1819" s="43">
        <f t="shared" si="85"/>
        <v>0</v>
      </c>
      <c r="P1819" s="9">
        <v>0.0</v>
      </c>
      <c r="Q1819" s="43">
        <f t="shared" si="10"/>
        <v>12150000000</v>
      </c>
      <c r="R1819" s="43">
        <f t="shared" si="11"/>
        <v>33287671.23</v>
      </c>
      <c r="S1819" s="43">
        <f t="shared" si="12"/>
        <v>0</v>
      </c>
      <c r="T1819" s="11">
        <f t="shared" si="13"/>
        <v>0.00000003004115226</v>
      </c>
      <c r="U1819" s="3">
        <v>246.0</v>
      </c>
      <c r="V1819" s="37">
        <f t="shared" si="64"/>
        <v>0.00000002024691358</v>
      </c>
      <c r="W1819" s="4" t="s">
        <v>2650</v>
      </c>
      <c r="X1819" s="4">
        <v>76.46</v>
      </c>
      <c r="Y1819" s="4">
        <f t="shared" si="15"/>
        <v>1835.04</v>
      </c>
      <c r="Z1819" s="48">
        <f t="shared" si="16"/>
        <v>0.000000006293004115</v>
      </c>
      <c r="AA1819" s="4" t="s">
        <v>3224</v>
      </c>
      <c r="AC1819">
        <v>0.0</v>
      </c>
      <c r="AD1819">
        <v>2.0</v>
      </c>
      <c r="AE1819">
        <v>2.0</v>
      </c>
      <c r="AF1819" s="49">
        <v>3.0</v>
      </c>
      <c r="AG1819" s="40">
        <f>AF1819+'RFactors (lead time &amp; failure)'!C:C</f>
        <v>3</v>
      </c>
      <c r="AH1819" s="4"/>
      <c r="AI1819" s="19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1"/>
      <c r="AT1819" s="21"/>
      <c r="AU1819" s="21"/>
      <c r="AV1819" s="21"/>
      <c r="AW1819" s="21"/>
      <c r="AX1819" s="21"/>
      <c r="AY1819" s="21"/>
      <c r="AZ1819" s="21"/>
    </row>
    <row r="1820">
      <c r="A1820" s="12">
        <v>3531.0</v>
      </c>
      <c r="B1820" s="2" t="s">
        <v>1882</v>
      </c>
      <c r="C1820" s="3">
        <v>1.0</v>
      </c>
      <c r="D1820" s="4">
        <v>0.0</v>
      </c>
      <c r="E1820" s="4">
        <v>1.0E-7</v>
      </c>
      <c r="F1820" s="3">
        <v>1215.0</v>
      </c>
      <c r="G1820" s="43">
        <f t="shared" si="1"/>
        <v>29160</v>
      </c>
      <c r="H1820" s="43">
        <f t="shared" si="2"/>
        <v>291600000000</v>
      </c>
      <c r="I1820" s="43">
        <f t="shared" si="3"/>
        <v>12150000000</v>
      </c>
      <c r="J1820" s="43">
        <f t="shared" si="4"/>
        <v>33287671.23</v>
      </c>
      <c r="K1820" s="43">
        <f t="shared" si="17"/>
        <v>29160</v>
      </c>
      <c r="L1820" s="43">
        <f t="shared" si="6"/>
        <v>1215</v>
      </c>
      <c r="M1820" s="45">
        <v>1.0</v>
      </c>
      <c r="N1820" s="3">
        <v>0.0</v>
      </c>
      <c r="O1820" s="43">
        <f t="shared" si="85"/>
        <v>0</v>
      </c>
      <c r="P1820" s="9">
        <v>0.0</v>
      </c>
      <c r="Q1820" s="43">
        <f t="shared" si="10"/>
        <v>12150000000</v>
      </c>
      <c r="R1820" s="43">
        <f t="shared" si="11"/>
        <v>33287671.23</v>
      </c>
      <c r="S1820" s="43">
        <f t="shared" si="12"/>
        <v>0</v>
      </c>
      <c r="T1820" s="11">
        <f t="shared" si="13"/>
        <v>0.00000003004115226</v>
      </c>
      <c r="U1820" s="3">
        <v>246.0</v>
      </c>
      <c r="V1820" s="37">
        <f t="shared" si="64"/>
        <v>0.00000002024691358</v>
      </c>
      <c r="W1820" s="4" t="s">
        <v>2650</v>
      </c>
      <c r="X1820" s="4">
        <v>76.46</v>
      </c>
      <c r="Y1820" s="4">
        <f t="shared" si="15"/>
        <v>1835.04</v>
      </c>
      <c r="Z1820" s="48">
        <f t="shared" si="16"/>
        <v>0.000000006293004115</v>
      </c>
      <c r="AA1820" s="4" t="s">
        <v>3224</v>
      </c>
      <c r="AC1820">
        <v>0.0</v>
      </c>
      <c r="AD1820">
        <v>2.0</v>
      </c>
      <c r="AE1820">
        <v>2.0</v>
      </c>
      <c r="AF1820" s="49">
        <v>3.0</v>
      </c>
      <c r="AG1820" s="40">
        <f>AF1820+'RFactors (lead time &amp; failure)'!C:C</f>
        <v>3</v>
      </c>
      <c r="AH1820" s="4"/>
      <c r="AI1820" s="19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1"/>
      <c r="AU1820" s="21"/>
      <c r="AV1820" s="21"/>
      <c r="AW1820" s="21"/>
      <c r="AX1820" s="21"/>
      <c r="AY1820" s="21"/>
      <c r="AZ1820" s="21"/>
    </row>
    <row r="1821">
      <c r="A1821" s="12">
        <v>3532.0</v>
      </c>
      <c r="B1821" s="2" t="s">
        <v>1883</v>
      </c>
      <c r="C1821" s="3">
        <v>1.0</v>
      </c>
      <c r="D1821" s="4">
        <v>0.0</v>
      </c>
      <c r="E1821" s="4">
        <v>1.0E-7</v>
      </c>
      <c r="F1821" s="3">
        <v>1215.0</v>
      </c>
      <c r="G1821" s="43">
        <f t="shared" si="1"/>
        <v>29160</v>
      </c>
      <c r="H1821" s="43">
        <f t="shared" si="2"/>
        <v>291600000000</v>
      </c>
      <c r="I1821" s="43">
        <f t="shared" si="3"/>
        <v>12150000000</v>
      </c>
      <c r="J1821" s="43">
        <f t="shared" si="4"/>
        <v>33287671.23</v>
      </c>
      <c r="K1821" s="43">
        <f t="shared" si="17"/>
        <v>29160</v>
      </c>
      <c r="L1821" s="43">
        <f t="shared" si="6"/>
        <v>1215</v>
      </c>
      <c r="M1821" s="45">
        <v>1.0</v>
      </c>
      <c r="N1821" s="3">
        <v>0.0</v>
      </c>
      <c r="O1821" s="43">
        <f t="shared" si="85"/>
        <v>0</v>
      </c>
      <c r="P1821" s="9">
        <v>0.0</v>
      </c>
      <c r="Q1821" s="43">
        <f t="shared" si="10"/>
        <v>12150000000</v>
      </c>
      <c r="R1821" s="43">
        <f t="shared" si="11"/>
        <v>33287671.23</v>
      </c>
      <c r="S1821" s="43">
        <f t="shared" si="12"/>
        <v>0</v>
      </c>
      <c r="T1821" s="11">
        <f t="shared" si="13"/>
        <v>0.00000003004115226</v>
      </c>
      <c r="U1821" s="3">
        <v>246.0</v>
      </c>
      <c r="V1821" s="37">
        <f t="shared" si="64"/>
        <v>0.00000002024691358</v>
      </c>
      <c r="W1821" s="4" t="s">
        <v>2650</v>
      </c>
      <c r="X1821" s="4">
        <v>76.46</v>
      </c>
      <c r="Y1821" s="4">
        <f t="shared" si="15"/>
        <v>1835.04</v>
      </c>
      <c r="Z1821" s="48">
        <f t="shared" si="16"/>
        <v>0.000000006293004115</v>
      </c>
      <c r="AA1821" s="4" t="s">
        <v>3224</v>
      </c>
      <c r="AC1821">
        <v>0.0</v>
      </c>
      <c r="AD1821">
        <v>2.0</v>
      </c>
      <c r="AE1821">
        <v>2.0</v>
      </c>
      <c r="AF1821" s="49">
        <v>3.0</v>
      </c>
      <c r="AG1821" s="40">
        <f>AF1821+'RFactors (lead time &amp; failure)'!C:C</f>
        <v>3</v>
      </c>
      <c r="AH1821" s="4"/>
      <c r="AI1821" s="19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1"/>
      <c r="AU1821" s="21"/>
      <c r="AV1821" s="21"/>
      <c r="AW1821" s="21"/>
      <c r="AX1821" s="21"/>
      <c r="AY1821" s="21"/>
      <c r="AZ1821" s="21"/>
    </row>
    <row r="1822">
      <c r="A1822" s="12">
        <v>3534.0</v>
      </c>
      <c r="B1822" s="2" t="s">
        <v>1884</v>
      </c>
      <c r="C1822" s="3">
        <v>1.0</v>
      </c>
      <c r="D1822" s="4">
        <v>0.0</v>
      </c>
      <c r="E1822" s="4">
        <v>1.0E-7</v>
      </c>
      <c r="F1822" s="3">
        <v>1215.0</v>
      </c>
      <c r="G1822" s="43">
        <f t="shared" si="1"/>
        <v>29160</v>
      </c>
      <c r="H1822" s="43">
        <f t="shared" si="2"/>
        <v>291600000000</v>
      </c>
      <c r="I1822" s="43">
        <f t="shared" si="3"/>
        <v>12150000000</v>
      </c>
      <c r="J1822" s="43">
        <f t="shared" si="4"/>
        <v>33287671.23</v>
      </c>
      <c r="K1822" s="43">
        <f t="shared" si="17"/>
        <v>29160</v>
      </c>
      <c r="L1822" s="43">
        <f t="shared" si="6"/>
        <v>1215</v>
      </c>
      <c r="M1822" s="45">
        <v>1.0</v>
      </c>
      <c r="N1822" s="43">
        <f t="shared" ref="N1822:N1823" si="126">M1822+E1822</f>
        <v>1.0000001</v>
      </c>
      <c r="O1822" s="43">
        <f t="shared" si="85"/>
        <v>1.0000001</v>
      </c>
      <c r="P1822" s="47">
        <f t="shared" ref="P1822:P1823" si="127">E1822/O1822</f>
        <v>0.00000009999999</v>
      </c>
      <c r="Q1822" s="43">
        <f t="shared" si="10"/>
        <v>12150000000</v>
      </c>
      <c r="R1822" s="43">
        <f t="shared" si="11"/>
        <v>33287671.23</v>
      </c>
      <c r="S1822" s="43">
        <f t="shared" si="12"/>
        <v>0</v>
      </c>
      <c r="T1822" s="11">
        <f t="shared" si="13"/>
        <v>0.00000003004115226</v>
      </c>
      <c r="U1822" s="3">
        <v>246.0</v>
      </c>
      <c r="V1822" s="37">
        <f t="shared" si="64"/>
        <v>0.00000002024691358</v>
      </c>
      <c r="W1822" s="4" t="s">
        <v>2650</v>
      </c>
      <c r="X1822" s="4">
        <v>76.46</v>
      </c>
      <c r="Y1822" s="4">
        <f t="shared" si="15"/>
        <v>1835.04</v>
      </c>
      <c r="Z1822" s="48">
        <f t="shared" si="16"/>
        <v>0.000000006293004115</v>
      </c>
      <c r="AA1822" s="4" t="s">
        <v>3224</v>
      </c>
      <c r="AC1822">
        <v>0.0</v>
      </c>
      <c r="AD1822">
        <v>2.0</v>
      </c>
      <c r="AE1822">
        <v>2.0</v>
      </c>
      <c r="AF1822" s="49">
        <v>3.0</v>
      </c>
      <c r="AG1822" s="40">
        <f>AF1822+'RFactors (lead time &amp; failure)'!C:C</f>
        <v>3</v>
      </c>
      <c r="AH1822" s="4"/>
      <c r="AI1822" s="19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/>
      <c r="AT1822" s="21"/>
      <c r="AU1822" s="21"/>
      <c r="AV1822" s="21"/>
      <c r="AW1822" s="21"/>
      <c r="AX1822" s="21"/>
      <c r="AY1822" s="21"/>
      <c r="AZ1822" s="21"/>
    </row>
    <row r="1823">
      <c r="A1823" s="12">
        <v>3535.0</v>
      </c>
      <c r="B1823" s="2" t="s">
        <v>1885</v>
      </c>
      <c r="C1823" s="3">
        <v>1.0</v>
      </c>
      <c r="D1823" s="4">
        <v>0.0</v>
      </c>
      <c r="E1823" s="4">
        <v>1.0E-7</v>
      </c>
      <c r="F1823" s="3">
        <v>1215.0</v>
      </c>
      <c r="G1823" s="43">
        <f t="shared" si="1"/>
        <v>29160</v>
      </c>
      <c r="H1823" s="43">
        <f t="shared" si="2"/>
        <v>291600000000</v>
      </c>
      <c r="I1823" s="43">
        <f t="shared" si="3"/>
        <v>12150000000</v>
      </c>
      <c r="J1823" s="43">
        <f t="shared" si="4"/>
        <v>33287671.23</v>
      </c>
      <c r="K1823" s="43">
        <f t="shared" si="17"/>
        <v>29160</v>
      </c>
      <c r="L1823" s="43">
        <f t="shared" si="6"/>
        <v>1215</v>
      </c>
      <c r="M1823" s="45">
        <v>1.0</v>
      </c>
      <c r="N1823" s="43">
        <f t="shared" si="126"/>
        <v>1.0000001</v>
      </c>
      <c r="O1823" s="43">
        <f t="shared" si="85"/>
        <v>1.0000001</v>
      </c>
      <c r="P1823" s="47">
        <f t="shared" si="127"/>
        <v>0.00000009999999</v>
      </c>
      <c r="Q1823" s="43">
        <f t="shared" si="10"/>
        <v>12150000000</v>
      </c>
      <c r="R1823" s="43">
        <f t="shared" si="11"/>
        <v>33287671.23</v>
      </c>
      <c r="S1823" s="43">
        <f t="shared" si="12"/>
        <v>0</v>
      </c>
      <c r="T1823" s="11">
        <f t="shared" si="13"/>
        <v>0.00000003004115226</v>
      </c>
      <c r="U1823" s="3">
        <v>246.0</v>
      </c>
      <c r="V1823" s="37">
        <f t="shared" si="64"/>
        <v>0.00000002024691358</v>
      </c>
      <c r="W1823" s="4" t="s">
        <v>2650</v>
      </c>
      <c r="X1823" s="4">
        <v>76.46</v>
      </c>
      <c r="Y1823" s="4">
        <f t="shared" si="15"/>
        <v>1835.04</v>
      </c>
      <c r="Z1823" s="48">
        <f t="shared" si="16"/>
        <v>0.000000006293004115</v>
      </c>
      <c r="AA1823" s="4" t="s">
        <v>3224</v>
      </c>
      <c r="AC1823">
        <v>0.0</v>
      </c>
      <c r="AD1823">
        <v>2.0</v>
      </c>
      <c r="AE1823">
        <v>2.0</v>
      </c>
      <c r="AF1823" s="49">
        <v>3.0</v>
      </c>
      <c r="AG1823" s="40">
        <f>AF1823+'RFactors (lead time &amp; failure)'!C:C</f>
        <v>3</v>
      </c>
      <c r="AH1823" s="4"/>
      <c r="AI1823" s="19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21"/>
      <c r="AV1823" s="21"/>
      <c r="AW1823" s="21"/>
      <c r="AX1823" s="21"/>
      <c r="AY1823" s="21"/>
      <c r="AZ1823" s="21"/>
    </row>
    <row r="1824">
      <c r="A1824" s="12">
        <v>3536.0</v>
      </c>
      <c r="B1824" s="2" t="s">
        <v>1886</v>
      </c>
      <c r="C1824" s="3">
        <v>1.0</v>
      </c>
      <c r="D1824" s="4">
        <v>0.0</v>
      </c>
      <c r="E1824" s="4">
        <v>1.0E-7</v>
      </c>
      <c r="F1824" s="3">
        <v>1215.0</v>
      </c>
      <c r="G1824" s="43">
        <f t="shared" si="1"/>
        <v>29160</v>
      </c>
      <c r="H1824" s="43">
        <f t="shared" si="2"/>
        <v>291600000000</v>
      </c>
      <c r="I1824" s="43">
        <f t="shared" si="3"/>
        <v>12150000000</v>
      </c>
      <c r="J1824" s="43">
        <f t="shared" si="4"/>
        <v>33287671.23</v>
      </c>
      <c r="K1824" s="43">
        <f t="shared" si="17"/>
        <v>29160</v>
      </c>
      <c r="L1824" s="43">
        <f t="shared" si="6"/>
        <v>1215</v>
      </c>
      <c r="M1824" s="45">
        <v>1.0</v>
      </c>
      <c r="N1824" s="3">
        <v>0.0</v>
      </c>
      <c r="O1824" s="43">
        <f t="shared" si="85"/>
        <v>0</v>
      </c>
      <c r="P1824" s="9">
        <v>0.0</v>
      </c>
      <c r="Q1824" s="43">
        <f t="shared" si="10"/>
        <v>12150000000</v>
      </c>
      <c r="R1824" s="43">
        <f t="shared" si="11"/>
        <v>33287671.23</v>
      </c>
      <c r="S1824" s="43">
        <f t="shared" si="12"/>
        <v>0</v>
      </c>
      <c r="T1824" s="11">
        <f t="shared" si="13"/>
        <v>0.00000003004115226</v>
      </c>
      <c r="U1824" s="3">
        <v>246.0</v>
      </c>
      <c r="V1824" s="37">
        <f t="shared" si="64"/>
        <v>0.00000002024691358</v>
      </c>
      <c r="W1824" s="4" t="s">
        <v>2650</v>
      </c>
      <c r="X1824" s="4">
        <v>76.46</v>
      </c>
      <c r="Y1824" s="4">
        <f t="shared" si="15"/>
        <v>1835.04</v>
      </c>
      <c r="Z1824" s="48">
        <f t="shared" si="16"/>
        <v>0.000000006293004115</v>
      </c>
      <c r="AA1824" s="4" t="s">
        <v>3225</v>
      </c>
      <c r="AC1824">
        <v>0.0</v>
      </c>
      <c r="AD1824">
        <v>2.0</v>
      </c>
      <c r="AE1824">
        <v>2.0</v>
      </c>
      <c r="AF1824" s="49">
        <v>3.0</v>
      </c>
      <c r="AG1824" s="40">
        <f>AF1824+'RFactors (lead time &amp; failure)'!C:C</f>
        <v>3</v>
      </c>
      <c r="AH1824" s="4"/>
      <c r="AI1824" s="19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1"/>
      <c r="AT1824" s="21"/>
      <c r="AU1824" s="21"/>
      <c r="AV1824" s="21"/>
      <c r="AW1824" s="21"/>
      <c r="AX1824" s="21"/>
      <c r="AY1824" s="21"/>
      <c r="AZ1824" s="21"/>
    </row>
    <row r="1825">
      <c r="A1825" s="12">
        <v>3537.0</v>
      </c>
      <c r="B1825" s="2" t="s">
        <v>1887</v>
      </c>
      <c r="C1825" s="3">
        <v>1.0</v>
      </c>
      <c r="D1825" s="4">
        <v>0.0</v>
      </c>
      <c r="E1825" s="4">
        <v>1.0E-7</v>
      </c>
      <c r="F1825" s="3">
        <v>1215.0</v>
      </c>
      <c r="G1825" s="43">
        <f t="shared" si="1"/>
        <v>29160</v>
      </c>
      <c r="H1825" s="43">
        <f t="shared" si="2"/>
        <v>291600000000</v>
      </c>
      <c r="I1825" s="43">
        <f t="shared" si="3"/>
        <v>12150000000</v>
      </c>
      <c r="J1825" s="43">
        <f t="shared" si="4"/>
        <v>33287671.23</v>
      </c>
      <c r="K1825" s="43">
        <f t="shared" si="17"/>
        <v>29160</v>
      </c>
      <c r="L1825" s="43">
        <f t="shared" si="6"/>
        <v>1215</v>
      </c>
      <c r="M1825" s="45">
        <v>1.0</v>
      </c>
      <c r="N1825" s="3">
        <v>0.0</v>
      </c>
      <c r="O1825" s="43">
        <f t="shared" si="85"/>
        <v>0</v>
      </c>
      <c r="P1825" s="9">
        <v>0.0</v>
      </c>
      <c r="Q1825" s="43">
        <f t="shared" si="10"/>
        <v>12150000000</v>
      </c>
      <c r="R1825" s="43">
        <f t="shared" si="11"/>
        <v>33287671.23</v>
      </c>
      <c r="S1825" s="43">
        <f t="shared" si="12"/>
        <v>0</v>
      </c>
      <c r="T1825" s="11">
        <f t="shared" si="13"/>
        <v>0.00000003004115226</v>
      </c>
      <c r="U1825" s="3">
        <v>246.0</v>
      </c>
      <c r="V1825" s="37">
        <f t="shared" si="64"/>
        <v>0.00000002024691358</v>
      </c>
      <c r="W1825" s="4" t="s">
        <v>2650</v>
      </c>
      <c r="X1825" s="4">
        <v>76.46</v>
      </c>
      <c r="Y1825" s="4">
        <f t="shared" si="15"/>
        <v>1835.04</v>
      </c>
      <c r="Z1825" s="48">
        <f t="shared" si="16"/>
        <v>0.000000006293004115</v>
      </c>
      <c r="AA1825" s="4" t="s">
        <v>3225</v>
      </c>
      <c r="AC1825">
        <v>0.0</v>
      </c>
      <c r="AD1825">
        <v>2.0</v>
      </c>
      <c r="AE1825">
        <v>2.0</v>
      </c>
      <c r="AF1825" s="49">
        <v>3.0</v>
      </c>
      <c r="AG1825" s="40">
        <f>AF1825+'RFactors (lead time &amp; failure)'!C:C</f>
        <v>3</v>
      </c>
      <c r="AH1825" s="4"/>
      <c r="AI1825" s="19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1"/>
      <c r="AT1825" s="21"/>
      <c r="AU1825" s="21"/>
      <c r="AV1825" s="21"/>
      <c r="AW1825" s="21"/>
      <c r="AX1825" s="21"/>
      <c r="AY1825" s="21"/>
      <c r="AZ1825" s="21"/>
    </row>
    <row r="1826">
      <c r="A1826" s="12">
        <v>3538.0</v>
      </c>
      <c r="B1826" s="2" t="s">
        <v>1888</v>
      </c>
      <c r="C1826" s="3">
        <v>1.0</v>
      </c>
      <c r="D1826" s="4">
        <v>0.0</v>
      </c>
      <c r="E1826" s="4">
        <v>1.0E-7</v>
      </c>
      <c r="F1826" s="3">
        <v>1215.0</v>
      </c>
      <c r="G1826" s="43">
        <f t="shared" si="1"/>
        <v>29160</v>
      </c>
      <c r="H1826" s="43">
        <f t="shared" si="2"/>
        <v>291600000000</v>
      </c>
      <c r="I1826" s="43">
        <f t="shared" si="3"/>
        <v>12150000000</v>
      </c>
      <c r="J1826" s="43">
        <f t="shared" si="4"/>
        <v>33287671.23</v>
      </c>
      <c r="K1826" s="43">
        <f t="shared" si="17"/>
        <v>29160</v>
      </c>
      <c r="L1826" s="43">
        <f t="shared" si="6"/>
        <v>1215</v>
      </c>
      <c r="M1826" s="45">
        <v>4.0</v>
      </c>
      <c r="N1826" s="43">
        <f t="shared" ref="N1826:N1828" si="128">M1826+E1826</f>
        <v>4.0000001</v>
      </c>
      <c r="O1826" s="43">
        <f t="shared" si="85"/>
        <v>1.000000025</v>
      </c>
      <c r="P1826" s="47">
        <f t="shared" ref="P1826:P1828" si="129">E1826/O1826</f>
        <v>0.0000000999999975</v>
      </c>
      <c r="Q1826" s="43">
        <f t="shared" si="10"/>
        <v>48600000000</v>
      </c>
      <c r="R1826" s="43">
        <f t="shared" si="11"/>
        <v>133150684.9</v>
      </c>
      <c r="S1826" s="43">
        <f t="shared" si="12"/>
        <v>0</v>
      </c>
      <c r="T1826" s="11">
        <f t="shared" si="13"/>
        <v>0.00000003004115226</v>
      </c>
      <c r="U1826" s="3">
        <v>246.0</v>
      </c>
      <c r="V1826" s="37">
        <f t="shared" si="64"/>
        <v>0.00000002024691358</v>
      </c>
      <c r="W1826" s="4" t="s">
        <v>2650</v>
      </c>
      <c r="X1826" s="4">
        <v>76.46</v>
      </c>
      <c r="Y1826" s="4">
        <f t="shared" si="15"/>
        <v>1835.04</v>
      </c>
      <c r="Z1826" s="48">
        <f t="shared" si="16"/>
        <v>0.000000006293004115</v>
      </c>
      <c r="AA1826" s="4" t="s">
        <v>3224</v>
      </c>
      <c r="AC1826">
        <v>0.0</v>
      </c>
      <c r="AD1826">
        <v>2.0</v>
      </c>
      <c r="AE1826">
        <v>2.0</v>
      </c>
      <c r="AF1826" s="49">
        <v>3.0</v>
      </c>
      <c r="AG1826" s="40">
        <f>AF1826+'RFactors (lead time &amp; failure)'!C:C</f>
        <v>3</v>
      </c>
      <c r="AH1826" s="4"/>
      <c r="AI1826" s="19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1"/>
      <c r="AT1826" s="21"/>
      <c r="AU1826" s="21"/>
      <c r="AV1826" s="21"/>
      <c r="AW1826" s="21"/>
      <c r="AX1826" s="21"/>
      <c r="AY1826" s="21"/>
      <c r="AZ1826" s="21"/>
    </row>
    <row r="1827">
      <c r="A1827" s="12">
        <v>3539.0</v>
      </c>
      <c r="B1827" s="2" t="s">
        <v>1889</v>
      </c>
      <c r="C1827" s="3">
        <v>1.0</v>
      </c>
      <c r="D1827" s="4">
        <v>0.0</v>
      </c>
      <c r="E1827" s="4">
        <v>1.0E-7</v>
      </c>
      <c r="F1827" s="3">
        <v>1215.0</v>
      </c>
      <c r="G1827" s="43">
        <f t="shared" si="1"/>
        <v>29160</v>
      </c>
      <c r="H1827" s="43">
        <f t="shared" si="2"/>
        <v>291600000000</v>
      </c>
      <c r="I1827" s="43">
        <f t="shared" si="3"/>
        <v>12150000000</v>
      </c>
      <c r="J1827" s="43">
        <f t="shared" si="4"/>
        <v>33287671.23</v>
      </c>
      <c r="K1827" s="43">
        <f t="shared" si="17"/>
        <v>29160</v>
      </c>
      <c r="L1827" s="43">
        <f t="shared" si="6"/>
        <v>1215</v>
      </c>
      <c r="M1827" s="45">
        <v>4.0</v>
      </c>
      <c r="N1827" s="43">
        <f t="shared" si="128"/>
        <v>4.0000001</v>
      </c>
      <c r="O1827" s="43">
        <f t="shared" si="85"/>
        <v>1.000000025</v>
      </c>
      <c r="P1827" s="47">
        <f t="shared" si="129"/>
        <v>0.0000000999999975</v>
      </c>
      <c r="Q1827" s="43">
        <f t="shared" si="10"/>
        <v>48600000000</v>
      </c>
      <c r="R1827" s="43">
        <f t="shared" si="11"/>
        <v>133150684.9</v>
      </c>
      <c r="S1827" s="43">
        <f t="shared" si="12"/>
        <v>0</v>
      </c>
      <c r="T1827" s="11">
        <f t="shared" si="13"/>
        <v>0.00000003004115226</v>
      </c>
      <c r="U1827" s="3">
        <v>246.0</v>
      </c>
      <c r="V1827" s="37">
        <f t="shared" si="64"/>
        <v>0.00000002024691358</v>
      </c>
      <c r="W1827" s="4" t="s">
        <v>2650</v>
      </c>
      <c r="X1827" s="4">
        <v>76.46</v>
      </c>
      <c r="Y1827" s="4">
        <f t="shared" si="15"/>
        <v>1835.04</v>
      </c>
      <c r="Z1827" s="48">
        <f t="shared" si="16"/>
        <v>0.000000006293004115</v>
      </c>
      <c r="AA1827" s="4" t="s">
        <v>3224</v>
      </c>
      <c r="AC1827">
        <v>0.0</v>
      </c>
      <c r="AD1827">
        <v>2.0</v>
      </c>
      <c r="AE1827">
        <v>2.0</v>
      </c>
      <c r="AF1827" s="49">
        <v>3.0</v>
      </c>
      <c r="AG1827" s="40">
        <f>AF1827+'RFactors (lead time &amp; failure)'!C:C</f>
        <v>3</v>
      </c>
      <c r="AH1827" s="4"/>
      <c r="AI1827" s="19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1"/>
      <c r="AT1827" s="21"/>
      <c r="AU1827" s="21"/>
      <c r="AV1827" s="21"/>
      <c r="AW1827" s="21"/>
      <c r="AX1827" s="21"/>
      <c r="AY1827" s="21"/>
      <c r="AZ1827" s="21"/>
    </row>
    <row r="1828">
      <c r="A1828" s="12">
        <v>3540.0</v>
      </c>
      <c r="B1828" s="2" t="s">
        <v>1890</v>
      </c>
      <c r="C1828" s="3">
        <v>1.0</v>
      </c>
      <c r="D1828" s="4">
        <v>0.0</v>
      </c>
      <c r="E1828" s="4">
        <v>1.0E-7</v>
      </c>
      <c r="F1828" s="3">
        <v>1215.0</v>
      </c>
      <c r="G1828" s="43">
        <f t="shared" si="1"/>
        <v>29160</v>
      </c>
      <c r="H1828" s="43">
        <f t="shared" si="2"/>
        <v>291600000000</v>
      </c>
      <c r="I1828" s="43">
        <f t="shared" si="3"/>
        <v>12150000000</v>
      </c>
      <c r="J1828" s="43">
        <f t="shared" si="4"/>
        <v>33287671.23</v>
      </c>
      <c r="K1828" s="43">
        <f t="shared" si="17"/>
        <v>29160</v>
      </c>
      <c r="L1828" s="43">
        <f t="shared" si="6"/>
        <v>1215</v>
      </c>
      <c r="M1828" s="45">
        <v>8.0</v>
      </c>
      <c r="N1828" s="43">
        <f t="shared" si="128"/>
        <v>8.0000001</v>
      </c>
      <c r="O1828" s="43">
        <f t="shared" si="85"/>
        <v>1.000000013</v>
      </c>
      <c r="P1828" s="47">
        <f t="shared" si="129"/>
        <v>0.00000009999999875</v>
      </c>
      <c r="Q1828" s="43">
        <f t="shared" si="10"/>
        <v>97200000000</v>
      </c>
      <c r="R1828" s="43">
        <f t="shared" si="11"/>
        <v>266301369.9</v>
      </c>
      <c r="S1828" s="43">
        <f t="shared" si="12"/>
        <v>0</v>
      </c>
      <c r="T1828" s="11">
        <f t="shared" si="13"/>
        <v>0.00000003004115226</v>
      </c>
      <c r="U1828" s="3">
        <v>246.0</v>
      </c>
      <c r="V1828" s="37">
        <f t="shared" si="64"/>
        <v>0.00000002024691358</v>
      </c>
      <c r="W1828" s="4" t="s">
        <v>2650</v>
      </c>
      <c r="X1828" s="4">
        <v>76.46</v>
      </c>
      <c r="Y1828" s="4">
        <f t="shared" si="15"/>
        <v>1835.04</v>
      </c>
      <c r="Z1828" s="48">
        <f t="shared" si="16"/>
        <v>0.000000006293004115</v>
      </c>
      <c r="AA1828" s="4" t="s">
        <v>3224</v>
      </c>
      <c r="AC1828">
        <v>0.0</v>
      </c>
      <c r="AD1828">
        <v>2.0</v>
      </c>
      <c r="AE1828">
        <v>2.0</v>
      </c>
      <c r="AF1828" s="49">
        <v>3.0</v>
      </c>
      <c r="AG1828" s="40">
        <f>AF1828+'RFactors (lead time &amp; failure)'!C:C</f>
        <v>3</v>
      </c>
      <c r="AH1828" s="4"/>
      <c r="AI1828" s="19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1"/>
      <c r="AT1828" s="21"/>
      <c r="AU1828" s="21"/>
      <c r="AV1828" s="21"/>
      <c r="AW1828" s="21"/>
      <c r="AX1828" s="21"/>
      <c r="AY1828" s="21"/>
      <c r="AZ1828" s="21"/>
    </row>
    <row r="1829">
      <c r="A1829" s="12">
        <v>3541.0</v>
      </c>
      <c r="B1829" s="2" t="s">
        <v>1891</v>
      </c>
      <c r="C1829" s="3">
        <v>1.0</v>
      </c>
      <c r="D1829" s="4">
        <v>0.0</v>
      </c>
      <c r="E1829" s="4">
        <v>1.0E-7</v>
      </c>
      <c r="F1829" s="3">
        <v>1215.0</v>
      </c>
      <c r="G1829" s="43">
        <f t="shared" si="1"/>
        <v>29160</v>
      </c>
      <c r="H1829" s="43">
        <f t="shared" si="2"/>
        <v>291600000000</v>
      </c>
      <c r="I1829" s="43">
        <f t="shared" si="3"/>
        <v>12150000000</v>
      </c>
      <c r="J1829" s="43">
        <f t="shared" si="4"/>
        <v>33287671.23</v>
      </c>
      <c r="K1829" s="43">
        <f t="shared" si="17"/>
        <v>29160</v>
      </c>
      <c r="L1829" s="43">
        <f t="shared" si="6"/>
        <v>1215</v>
      </c>
      <c r="M1829" s="45">
        <v>1.0</v>
      </c>
      <c r="N1829" s="3">
        <v>0.0</v>
      </c>
      <c r="O1829" s="43">
        <f t="shared" si="85"/>
        <v>0</v>
      </c>
      <c r="P1829" s="9">
        <v>0.0</v>
      </c>
      <c r="Q1829" s="43">
        <f t="shared" si="10"/>
        <v>12150000000</v>
      </c>
      <c r="R1829" s="43">
        <f t="shared" si="11"/>
        <v>33287671.23</v>
      </c>
      <c r="S1829" s="43">
        <f t="shared" si="12"/>
        <v>0</v>
      </c>
      <c r="T1829" s="11">
        <f t="shared" si="13"/>
        <v>0.00000003004115226</v>
      </c>
      <c r="U1829" s="3">
        <v>246.0</v>
      </c>
      <c r="V1829" s="37">
        <f t="shared" si="64"/>
        <v>0.00000002024691358</v>
      </c>
      <c r="W1829" s="4" t="s">
        <v>2650</v>
      </c>
      <c r="X1829" s="4">
        <v>76.46</v>
      </c>
      <c r="Y1829" s="4">
        <f t="shared" si="15"/>
        <v>1835.04</v>
      </c>
      <c r="Z1829" s="48">
        <f t="shared" si="16"/>
        <v>0.000000006293004115</v>
      </c>
      <c r="AA1829" s="4" t="s">
        <v>3224</v>
      </c>
      <c r="AC1829">
        <v>0.0</v>
      </c>
      <c r="AD1829">
        <v>2.0</v>
      </c>
      <c r="AE1829">
        <v>2.0</v>
      </c>
      <c r="AF1829" s="49">
        <v>3.0</v>
      </c>
      <c r="AG1829" s="40">
        <f>AF1829+'RFactors (lead time &amp; failure)'!C:C</f>
        <v>3</v>
      </c>
      <c r="AH1829" s="4"/>
      <c r="AI1829" s="19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1"/>
      <c r="AT1829" s="21"/>
      <c r="AU1829" s="21"/>
      <c r="AV1829" s="21"/>
      <c r="AW1829" s="21"/>
      <c r="AX1829" s="21"/>
      <c r="AY1829" s="21"/>
      <c r="AZ1829" s="21"/>
    </row>
    <row r="1830">
      <c r="A1830" s="12">
        <v>3542.0</v>
      </c>
      <c r="B1830" s="2" t="s">
        <v>1892</v>
      </c>
      <c r="C1830" s="3">
        <v>1.0</v>
      </c>
      <c r="D1830" s="4">
        <v>0.0</v>
      </c>
      <c r="E1830" s="4">
        <v>1.0E-7</v>
      </c>
      <c r="F1830" s="3">
        <v>1215.0</v>
      </c>
      <c r="G1830" s="43">
        <f t="shared" si="1"/>
        <v>29160</v>
      </c>
      <c r="H1830" s="43">
        <f t="shared" si="2"/>
        <v>291600000000</v>
      </c>
      <c r="I1830" s="43">
        <f t="shared" si="3"/>
        <v>12150000000</v>
      </c>
      <c r="J1830" s="43">
        <f t="shared" si="4"/>
        <v>33287671.23</v>
      </c>
      <c r="K1830" s="43">
        <f t="shared" si="17"/>
        <v>29160</v>
      </c>
      <c r="L1830" s="43">
        <f t="shared" si="6"/>
        <v>1215</v>
      </c>
      <c r="M1830" s="45">
        <v>1.0</v>
      </c>
      <c r="N1830" s="3">
        <v>0.0</v>
      </c>
      <c r="O1830" s="43">
        <f t="shared" si="85"/>
        <v>0</v>
      </c>
      <c r="P1830" s="9">
        <v>0.0</v>
      </c>
      <c r="Q1830" s="43">
        <f t="shared" si="10"/>
        <v>12150000000</v>
      </c>
      <c r="R1830" s="43">
        <f t="shared" si="11"/>
        <v>33287671.23</v>
      </c>
      <c r="S1830" s="43">
        <f t="shared" si="12"/>
        <v>0</v>
      </c>
      <c r="T1830" s="11">
        <f t="shared" si="13"/>
        <v>0.00000003004115226</v>
      </c>
      <c r="U1830" s="3">
        <v>246.0</v>
      </c>
      <c r="V1830" s="37">
        <f t="shared" si="64"/>
        <v>0.00000002024691358</v>
      </c>
      <c r="W1830" s="4" t="s">
        <v>2650</v>
      </c>
      <c r="X1830" s="4">
        <v>76.46</v>
      </c>
      <c r="Y1830" s="4">
        <f t="shared" si="15"/>
        <v>1835.04</v>
      </c>
      <c r="Z1830" s="48">
        <f t="shared" si="16"/>
        <v>0.000000006293004115</v>
      </c>
      <c r="AA1830" s="4" t="s">
        <v>3224</v>
      </c>
      <c r="AC1830">
        <v>0.0</v>
      </c>
      <c r="AD1830">
        <v>2.0</v>
      </c>
      <c r="AE1830">
        <v>2.0</v>
      </c>
      <c r="AF1830" s="49">
        <v>3.0</v>
      </c>
      <c r="AG1830" s="40">
        <f>AF1830+'RFactors (lead time &amp; failure)'!C:C</f>
        <v>3</v>
      </c>
      <c r="AH1830" s="4"/>
      <c r="AI1830" s="19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1"/>
      <c r="AT1830" s="21"/>
      <c r="AU1830" s="21"/>
      <c r="AV1830" s="21"/>
      <c r="AW1830" s="21"/>
      <c r="AX1830" s="21"/>
      <c r="AY1830" s="21"/>
      <c r="AZ1830" s="21"/>
    </row>
    <row r="1831">
      <c r="A1831" s="12">
        <v>3543.0</v>
      </c>
      <c r="B1831" s="2" t="s">
        <v>1893</v>
      </c>
      <c r="C1831" s="3">
        <v>1.0</v>
      </c>
      <c r="D1831" s="4">
        <v>0.0</v>
      </c>
      <c r="E1831" s="4">
        <v>1.0E-7</v>
      </c>
      <c r="F1831" s="3">
        <v>1215.0</v>
      </c>
      <c r="G1831" s="43">
        <f t="shared" si="1"/>
        <v>29160</v>
      </c>
      <c r="H1831" s="43">
        <f t="shared" si="2"/>
        <v>291600000000</v>
      </c>
      <c r="I1831" s="43">
        <f t="shared" si="3"/>
        <v>12150000000</v>
      </c>
      <c r="J1831" s="43">
        <f t="shared" si="4"/>
        <v>33287671.23</v>
      </c>
      <c r="K1831" s="43">
        <f t="shared" si="17"/>
        <v>29160</v>
      </c>
      <c r="L1831" s="43">
        <f t="shared" si="6"/>
        <v>1215</v>
      </c>
      <c r="M1831" s="45">
        <v>1.0</v>
      </c>
      <c r="N1831" s="3">
        <v>0.0</v>
      </c>
      <c r="O1831" s="43">
        <f t="shared" si="85"/>
        <v>0</v>
      </c>
      <c r="P1831" s="9">
        <v>0.0</v>
      </c>
      <c r="Q1831" s="43">
        <f t="shared" si="10"/>
        <v>12150000000</v>
      </c>
      <c r="R1831" s="43">
        <f t="shared" si="11"/>
        <v>33287671.23</v>
      </c>
      <c r="S1831" s="43">
        <f t="shared" si="12"/>
        <v>0</v>
      </c>
      <c r="T1831" s="11">
        <f t="shared" si="13"/>
        <v>0.00000003004115226</v>
      </c>
      <c r="U1831" s="3">
        <v>246.0</v>
      </c>
      <c r="V1831" s="37">
        <f t="shared" si="64"/>
        <v>0.00000002024691358</v>
      </c>
      <c r="W1831" s="4" t="s">
        <v>2650</v>
      </c>
      <c r="X1831" s="4">
        <v>76.46</v>
      </c>
      <c r="Y1831" s="4">
        <f t="shared" si="15"/>
        <v>1835.04</v>
      </c>
      <c r="Z1831" s="48">
        <f t="shared" si="16"/>
        <v>0.000000006293004115</v>
      </c>
      <c r="AA1831" s="4" t="s">
        <v>3224</v>
      </c>
      <c r="AC1831">
        <v>0.0</v>
      </c>
      <c r="AD1831">
        <v>2.0</v>
      </c>
      <c r="AE1831">
        <v>2.0</v>
      </c>
      <c r="AF1831" s="49">
        <v>3.0</v>
      </c>
      <c r="AG1831" s="40">
        <f>AF1831+'RFactors (lead time &amp; failure)'!C:C</f>
        <v>3</v>
      </c>
      <c r="AH1831" s="4"/>
      <c r="AI1831" s="19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1"/>
      <c r="AT1831" s="21"/>
      <c r="AU1831" s="21"/>
      <c r="AV1831" s="21"/>
      <c r="AW1831" s="21"/>
      <c r="AX1831" s="21"/>
      <c r="AY1831" s="21"/>
      <c r="AZ1831" s="21"/>
    </row>
    <row r="1832">
      <c r="A1832" s="12">
        <v>3544.0</v>
      </c>
      <c r="B1832" s="2" t="s">
        <v>1894</v>
      </c>
      <c r="C1832" s="3">
        <v>1.0</v>
      </c>
      <c r="D1832" s="4">
        <v>0.0</v>
      </c>
      <c r="E1832" s="4">
        <v>1.0E-7</v>
      </c>
      <c r="F1832" s="3">
        <v>1215.0</v>
      </c>
      <c r="G1832" s="43">
        <f t="shared" si="1"/>
        <v>29160</v>
      </c>
      <c r="H1832" s="43">
        <f t="shared" si="2"/>
        <v>291600000000</v>
      </c>
      <c r="I1832" s="43">
        <f t="shared" si="3"/>
        <v>12150000000</v>
      </c>
      <c r="J1832" s="43">
        <f t="shared" si="4"/>
        <v>33287671.23</v>
      </c>
      <c r="K1832" s="43">
        <f t="shared" si="17"/>
        <v>29160</v>
      </c>
      <c r="L1832" s="43">
        <f t="shared" si="6"/>
        <v>1215</v>
      </c>
      <c r="M1832" s="45">
        <v>1.0</v>
      </c>
      <c r="N1832" s="3">
        <v>0.0</v>
      </c>
      <c r="O1832" s="43">
        <f t="shared" si="85"/>
        <v>0</v>
      </c>
      <c r="P1832" s="9">
        <v>0.0</v>
      </c>
      <c r="Q1832" s="43">
        <f t="shared" si="10"/>
        <v>12150000000</v>
      </c>
      <c r="R1832" s="43">
        <f t="shared" si="11"/>
        <v>33287671.23</v>
      </c>
      <c r="S1832" s="43">
        <f t="shared" si="12"/>
        <v>0</v>
      </c>
      <c r="T1832" s="11">
        <f t="shared" si="13"/>
        <v>0.00000003004115226</v>
      </c>
      <c r="U1832" s="3">
        <v>246.0</v>
      </c>
      <c r="V1832" s="37">
        <f t="shared" si="64"/>
        <v>0.00000002024691358</v>
      </c>
      <c r="W1832" s="4" t="s">
        <v>2650</v>
      </c>
      <c r="X1832" s="4">
        <v>76.46</v>
      </c>
      <c r="Y1832" s="4">
        <f t="shared" si="15"/>
        <v>1835.04</v>
      </c>
      <c r="Z1832" s="48">
        <f t="shared" si="16"/>
        <v>0.000000006293004115</v>
      </c>
      <c r="AA1832" s="4" t="s">
        <v>3224</v>
      </c>
      <c r="AC1832">
        <v>0.0</v>
      </c>
      <c r="AD1832">
        <v>2.0</v>
      </c>
      <c r="AE1832">
        <v>2.0</v>
      </c>
      <c r="AF1832" s="49">
        <v>3.0</v>
      </c>
      <c r="AG1832" s="40">
        <f>AF1832+'RFactors (lead time &amp; failure)'!C:C</f>
        <v>3</v>
      </c>
      <c r="AH1832" s="4"/>
      <c r="AI1832" s="19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/>
      <c r="AT1832" s="21"/>
      <c r="AU1832" s="21"/>
      <c r="AV1832" s="21"/>
      <c r="AW1832" s="21"/>
      <c r="AX1832" s="21"/>
      <c r="AY1832" s="21"/>
      <c r="AZ1832" s="21"/>
    </row>
    <row r="1833">
      <c r="A1833" s="12">
        <v>3545.0</v>
      </c>
      <c r="B1833" s="2" t="s">
        <v>1895</v>
      </c>
      <c r="C1833" s="3">
        <v>1.0</v>
      </c>
      <c r="D1833" s="4">
        <v>0.0</v>
      </c>
      <c r="E1833" s="4">
        <v>1.0E-7</v>
      </c>
      <c r="F1833" s="3">
        <v>1215.0</v>
      </c>
      <c r="G1833" s="43">
        <f t="shared" si="1"/>
        <v>29160</v>
      </c>
      <c r="H1833" s="43">
        <f t="shared" si="2"/>
        <v>291600000000</v>
      </c>
      <c r="I1833" s="43">
        <f t="shared" si="3"/>
        <v>12150000000</v>
      </c>
      <c r="J1833" s="43">
        <f t="shared" si="4"/>
        <v>33287671.23</v>
      </c>
      <c r="K1833" s="43">
        <f t="shared" si="17"/>
        <v>29160</v>
      </c>
      <c r="L1833" s="43">
        <f t="shared" si="6"/>
        <v>1215</v>
      </c>
      <c r="M1833" s="45">
        <v>1.0</v>
      </c>
      <c r="N1833" s="3">
        <v>0.0</v>
      </c>
      <c r="O1833" s="43">
        <f t="shared" si="85"/>
        <v>0</v>
      </c>
      <c r="P1833" s="9">
        <v>0.0</v>
      </c>
      <c r="Q1833" s="43">
        <f t="shared" si="10"/>
        <v>12150000000</v>
      </c>
      <c r="R1833" s="43">
        <f t="shared" si="11"/>
        <v>33287671.23</v>
      </c>
      <c r="S1833" s="43">
        <f t="shared" si="12"/>
        <v>0</v>
      </c>
      <c r="T1833" s="11">
        <f t="shared" si="13"/>
        <v>0.00000003004115226</v>
      </c>
      <c r="U1833" s="3">
        <v>246.0</v>
      </c>
      <c r="V1833" s="37">
        <f t="shared" si="64"/>
        <v>0.00000002024691358</v>
      </c>
      <c r="W1833" s="4" t="s">
        <v>2650</v>
      </c>
      <c r="X1833" s="4">
        <v>76.46</v>
      </c>
      <c r="Y1833" s="4">
        <f t="shared" si="15"/>
        <v>1835.04</v>
      </c>
      <c r="Z1833" s="48">
        <f t="shared" si="16"/>
        <v>0.000000006293004115</v>
      </c>
      <c r="AA1833" s="4" t="s">
        <v>3224</v>
      </c>
      <c r="AC1833">
        <v>0.0</v>
      </c>
      <c r="AD1833">
        <v>2.0</v>
      </c>
      <c r="AE1833">
        <v>2.0</v>
      </c>
      <c r="AF1833" s="49">
        <v>3.0</v>
      </c>
      <c r="AG1833" s="40">
        <f>AF1833+'RFactors (lead time &amp; failure)'!C:C</f>
        <v>3</v>
      </c>
      <c r="AH1833" s="4"/>
      <c r="AI1833" s="19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1"/>
      <c r="AT1833" s="21"/>
      <c r="AU1833" s="21"/>
      <c r="AV1833" s="21"/>
      <c r="AW1833" s="21"/>
      <c r="AX1833" s="21"/>
      <c r="AY1833" s="21"/>
      <c r="AZ1833" s="21"/>
    </row>
    <row r="1834">
      <c r="A1834" s="12">
        <v>3546.0</v>
      </c>
      <c r="B1834" s="2" t="s">
        <v>1896</v>
      </c>
      <c r="C1834" s="3">
        <v>1.0</v>
      </c>
      <c r="D1834" s="4">
        <v>0.0</v>
      </c>
      <c r="E1834" s="4">
        <v>1.0E-7</v>
      </c>
      <c r="F1834" s="3">
        <v>1215.0</v>
      </c>
      <c r="G1834" s="43">
        <f t="shared" si="1"/>
        <v>29160</v>
      </c>
      <c r="H1834" s="43">
        <f t="shared" si="2"/>
        <v>291600000000</v>
      </c>
      <c r="I1834" s="43">
        <f t="shared" si="3"/>
        <v>12150000000</v>
      </c>
      <c r="J1834" s="43">
        <f t="shared" si="4"/>
        <v>33287671.23</v>
      </c>
      <c r="K1834" s="43">
        <f t="shared" si="17"/>
        <v>29160</v>
      </c>
      <c r="L1834" s="43">
        <f t="shared" si="6"/>
        <v>1215</v>
      </c>
      <c r="M1834" s="45">
        <v>1.0</v>
      </c>
      <c r="N1834" s="3">
        <v>0.0</v>
      </c>
      <c r="O1834" s="43">
        <f t="shared" si="85"/>
        <v>0</v>
      </c>
      <c r="P1834" s="9">
        <v>0.0</v>
      </c>
      <c r="Q1834" s="43">
        <f t="shared" si="10"/>
        <v>12150000000</v>
      </c>
      <c r="R1834" s="43">
        <f t="shared" si="11"/>
        <v>33287671.23</v>
      </c>
      <c r="S1834" s="43">
        <f t="shared" si="12"/>
        <v>0</v>
      </c>
      <c r="T1834" s="11">
        <f t="shared" si="13"/>
        <v>0.00000003004115226</v>
      </c>
      <c r="U1834" s="3">
        <v>246.0</v>
      </c>
      <c r="V1834" s="37">
        <f t="shared" si="64"/>
        <v>0.00000002024691358</v>
      </c>
      <c r="W1834" s="4" t="s">
        <v>2650</v>
      </c>
      <c r="X1834" s="4">
        <v>76.46</v>
      </c>
      <c r="Y1834" s="4">
        <f t="shared" si="15"/>
        <v>1835.04</v>
      </c>
      <c r="Z1834" s="48">
        <f t="shared" si="16"/>
        <v>0.000000006293004115</v>
      </c>
      <c r="AA1834" s="4" t="s">
        <v>3224</v>
      </c>
      <c r="AC1834">
        <v>0.0</v>
      </c>
      <c r="AD1834">
        <v>2.0</v>
      </c>
      <c r="AE1834">
        <v>2.0</v>
      </c>
      <c r="AF1834" s="49">
        <v>3.0</v>
      </c>
      <c r="AG1834" s="40">
        <f>AF1834+'RFactors (lead time &amp; failure)'!C:C</f>
        <v>3</v>
      </c>
      <c r="AH1834" s="4"/>
      <c r="AI1834" s="19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1"/>
      <c r="AT1834" s="21"/>
      <c r="AU1834" s="21"/>
      <c r="AV1834" s="21"/>
      <c r="AW1834" s="21"/>
      <c r="AX1834" s="21"/>
      <c r="AY1834" s="21"/>
      <c r="AZ1834" s="21"/>
    </row>
    <row r="1835">
      <c r="A1835" s="12">
        <v>3547.0</v>
      </c>
      <c r="B1835" s="2" t="s">
        <v>1897</v>
      </c>
      <c r="C1835" s="3">
        <v>1.0</v>
      </c>
      <c r="D1835" s="4">
        <v>0.0</v>
      </c>
      <c r="E1835" s="4">
        <v>1.0E-7</v>
      </c>
      <c r="F1835" s="3">
        <v>1215.0</v>
      </c>
      <c r="G1835" s="43">
        <f t="shared" si="1"/>
        <v>29160</v>
      </c>
      <c r="H1835" s="43">
        <f t="shared" si="2"/>
        <v>291600000000</v>
      </c>
      <c r="I1835" s="43">
        <f t="shared" si="3"/>
        <v>12150000000</v>
      </c>
      <c r="J1835" s="43">
        <f t="shared" si="4"/>
        <v>33287671.23</v>
      </c>
      <c r="K1835" s="43">
        <f t="shared" si="17"/>
        <v>29160</v>
      </c>
      <c r="L1835" s="43">
        <f t="shared" si="6"/>
        <v>1215</v>
      </c>
      <c r="M1835" s="45">
        <v>1.0</v>
      </c>
      <c r="N1835" s="3">
        <v>0.0</v>
      </c>
      <c r="O1835" s="43">
        <f t="shared" si="85"/>
        <v>0</v>
      </c>
      <c r="P1835" s="9">
        <v>0.0</v>
      </c>
      <c r="Q1835" s="43">
        <f t="shared" si="10"/>
        <v>12150000000</v>
      </c>
      <c r="R1835" s="43">
        <f t="shared" si="11"/>
        <v>33287671.23</v>
      </c>
      <c r="S1835" s="43">
        <f t="shared" si="12"/>
        <v>0</v>
      </c>
      <c r="T1835" s="11">
        <f t="shared" si="13"/>
        <v>0.00000003004115226</v>
      </c>
      <c r="U1835" s="3">
        <v>246.0</v>
      </c>
      <c r="V1835" s="37">
        <f t="shared" si="64"/>
        <v>0.00000002024691358</v>
      </c>
      <c r="W1835" s="4" t="s">
        <v>2650</v>
      </c>
      <c r="X1835" s="4">
        <v>76.46</v>
      </c>
      <c r="Y1835" s="4">
        <f t="shared" si="15"/>
        <v>1835.04</v>
      </c>
      <c r="Z1835" s="48">
        <f t="shared" si="16"/>
        <v>0.000000006293004115</v>
      </c>
      <c r="AA1835" s="4" t="s">
        <v>3224</v>
      </c>
      <c r="AC1835">
        <v>0.0</v>
      </c>
      <c r="AD1835">
        <v>2.0</v>
      </c>
      <c r="AE1835">
        <v>2.0</v>
      </c>
      <c r="AF1835" s="49">
        <v>3.0</v>
      </c>
      <c r="AG1835" s="40">
        <f>AF1835+'RFactors (lead time &amp; failure)'!C:C</f>
        <v>3</v>
      </c>
      <c r="AH1835" s="4"/>
      <c r="AI1835" s="19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1"/>
      <c r="AT1835" s="21"/>
      <c r="AU1835" s="21"/>
      <c r="AV1835" s="21"/>
      <c r="AW1835" s="21"/>
      <c r="AX1835" s="21"/>
      <c r="AY1835" s="21"/>
      <c r="AZ1835" s="21"/>
    </row>
    <row r="1836">
      <c r="A1836" s="12">
        <v>3548.0</v>
      </c>
      <c r="B1836" s="2" t="s">
        <v>1898</v>
      </c>
      <c r="C1836" s="3">
        <v>1.0</v>
      </c>
      <c r="D1836" s="4">
        <v>0.0</v>
      </c>
      <c r="E1836" s="4">
        <v>1.0E-7</v>
      </c>
      <c r="F1836" s="3">
        <v>1215.0</v>
      </c>
      <c r="G1836" s="43">
        <f t="shared" si="1"/>
        <v>29160</v>
      </c>
      <c r="H1836" s="43">
        <f t="shared" si="2"/>
        <v>291600000000</v>
      </c>
      <c r="I1836" s="43">
        <f t="shared" si="3"/>
        <v>12150000000</v>
      </c>
      <c r="J1836" s="43">
        <f t="shared" si="4"/>
        <v>33287671.23</v>
      </c>
      <c r="K1836" s="43">
        <f t="shared" si="17"/>
        <v>29160</v>
      </c>
      <c r="L1836" s="43">
        <f t="shared" si="6"/>
        <v>1215</v>
      </c>
      <c r="M1836" s="45">
        <v>1.0</v>
      </c>
      <c r="N1836" s="3">
        <v>0.0</v>
      </c>
      <c r="O1836" s="43">
        <f t="shared" si="85"/>
        <v>0</v>
      </c>
      <c r="P1836" s="9">
        <v>0.0</v>
      </c>
      <c r="Q1836" s="43">
        <f t="shared" si="10"/>
        <v>12150000000</v>
      </c>
      <c r="R1836" s="43">
        <f t="shared" si="11"/>
        <v>33287671.23</v>
      </c>
      <c r="S1836" s="43">
        <f t="shared" si="12"/>
        <v>0</v>
      </c>
      <c r="T1836" s="11">
        <f t="shared" si="13"/>
        <v>0.00000003004115226</v>
      </c>
      <c r="U1836" s="3">
        <v>246.0</v>
      </c>
      <c r="V1836" s="37">
        <f t="shared" si="64"/>
        <v>0.00000002024691358</v>
      </c>
      <c r="W1836" s="4" t="s">
        <v>2650</v>
      </c>
      <c r="X1836" s="4">
        <v>76.46</v>
      </c>
      <c r="Y1836" s="4">
        <f t="shared" si="15"/>
        <v>1835.04</v>
      </c>
      <c r="Z1836" s="48">
        <f t="shared" si="16"/>
        <v>0.000000006293004115</v>
      </c>
      <c r="AA1836" s="4" t="s">
        <v>3224</v>
      </c>
      <c r="AC1836">
        <v>0.0</v>
      </c>
      <c r="AD1836">
        <v>2.0</v>
      </c>
      <c r="AE1836">
        <v>2.0</v>
      </c>
      <c r="AF1836" s="49">
        <v>3.0</v>
      </c>
      <c r="AG1836" s="40">
        <f>AF1836+'RFactors (lead time &amp; failure)'!C:C</f>
        <v>3</v>
      </c>
      <c r="AH1836" s="4"/>
      <c r="AI1836" s="19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/>
      <c r="AT1836" s="21"/>
      <c r="AU1836" s="21"/>
      <c r="AV1836" s="21"/>
      <c r="AW1836" s="21"/>
      <c r="AX1836" s="21"/>
      <c r="AY1836" s="21"/>
      <c r="AZ1836" s="21"/>
    </row>
    <row r="1837">
      <c r="A1837" s="12">
        <v>3549.0</v>
      </c>
      <c r="B1837" s="2" t="s">
        <v>1899</v>
      </c>
      <c r="C1837" s="3">
        <v>1.0</v>
      </c>
      <c r="D1837" s="4">
        <v>0.0</v>
      </c>
      <c r="E1837" s="4">
        <v>1.0E-7</v>
      </c>
      <c r="F1837" s="3">
        <v>1215.0</v>
      </c>
      <c r="G1837" s="43">
        <f t="shared" si="1"/>
        <v>29160</v>
      </c>
      <c r="H1837" s="43">
        <f t="shared" si="2"/>
        <v>291600000000</v>
      </c>
      <c r="I1837" s="43">
        <f t="shared" si="3"/>
        <v>12150000000</v>
      </c>
      <c r="J1837" s="43">
        <f t="shared" si="4"/>
        <v>33287671.23</v>
      </c>
      <c r="K1837" s="43">
        <f t="shared" si="17"/>
        <v>29160</v>
      </c>
      <c r="L1837" s="43">
        <f t="shared" si="6"/>
        <v>1215</v>
      </c>
      <c r="M1837" s="45">
        <v>1.0</v>
      </c>
      <c r="N1837" s="43">
        <f>M1837+E1837</f>
        <v>1.0000001</v>
      </c>
      <c r="O1837" s="43">
        <f t="shared" si="85"/>
        <v>1.0000001</v>
      </c>
      <c r="P1837" s="9">
        <v>0.0</v>
      </c>
      <c r="Q1837" s="43">
        <f t="shared" si="10"/>
        <v>12150000000</v>
      </c>
      <c r="R1837" s="43">
        <f t="shared" si="11"/>
        <v>33287671.23</v>
      </c>
      <c r="S1837" s="43">
        <f t="shared" si="12"/>
        <v>0</v>
      </c>
      <c r="T1837" s="11">
        <f t="shared" si="13"/>
        <v>0.00000003004115226</v>
      </c>
      <c r="U1837" s="3">
        <v>246.0</v>
      </c>
      <c r="V1837" s="37">
        <f t="shared" si="64"/>
        <v>0.00000002024691358</v>
      </c>
      <c r="W1837" s="4" t="s">
        <v>2650</v>
      </c>
      <c r="X1837" s="4">
        <v>76.46</v>
      </c>
      <c r="Y1837" s="4">
        <f t="shared" si="15"/>
        <v>1835.04</v>
      </c>
      <c r="Z1837" s="48">
        <f t="shared" si="16"/>
        <v>0.000000006293004115</v>
      </c>
      <c r="AA1837" s="4" t="s">
        <v>3224</v>
      </c>
      <c r="AC1837">
        <v>0.0</v>
      </c>
      <c r="AD1837">
        <v>2.0</v>
      </c>
      <c r="AE1837">
        <v>2.0</v>
      </c>
      <c r="AF1837" s="49">
        <v>3.0</v>
      </c>
      <c r="AG1837" s="40">
        <f>AF1837+'RFactors (lead time &amp; failure)'!C:C</f>
        <v>3</v>
      </c>
      <c r="AH1837" s="4"/>
      <c r="AI1837" s="19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1"/>
      <c r="AT1837" s="21"/>
      <c r="AU1837" s="21"/>
      <c r="AV1837" s="21"/>
      <c r="AW1837" s="21"/>
      <c r="AX1837" s="21"/>
      <c r="AY1837" s="21"/>
      <c r="AZ1837" s="21"/>
    </row>
    <row r="1838">
      <c r="A1838" s="12">
        <v>3550.0</v>
      </c>
      <c r="B1838" s="2" t="s">
        <v>1900</v>
      </c>
      <c r="C1838" s="3">
        <v>1.0</v>
      </c>
      <c r="D1838" s="4">
        <v>0.0</v>
      </c>
      <c r="E1838" s="4">
        <v>1.0E-7</v>
      </c>
      <c r="F1838" s="3">
        <v>1215.0</v>
      </c>
      <c r="G1838" s="43">
        <f t="shared" si="1"/>
        <v>29160</v>
      </c>
      <c r="H1838" s="43">
        <f t="shared" si="2"/>
        <v>291600000000</v>
      </c>
      <c r="I1838" s="43">
        <f t="shared" si="3"/>
        <v>12150000000</v>
      </c>
      <c r="J1838" s="43">
        <f t="shared" si="4"/>
        <v>33287671.23</v>
      </c>
      <c r="K1838" s="43">
        <f t="shared" si="17"/>
        <v>29160</v>
      </c>
      <c r="L1838" s="43">
        <f t="shared" si="6"/>
        <v>1215</v>
      </c>
      <c r="M1838" s="45">
        <v>1.0</v>
      </c>
      <c r="N1838" s="3">
        <v>0.0</v>
      </c>
      <c r="O1838" s="43">
        <f t="shared" si="85"/>
        <v>0</v>
      </c>
      <c r="P1838" s="9">
        <v>0.0</v>
      </c>
      <c r="Q1838" s="43">
        <f t="shared" si="10"/>
        <v>12150000000</v>
      </c>
      <c r="R1838" s="43">
        <f t="shared" si="11"/>
        <v>33287671.23</v>
      </c>
      <c r="S1838" s="43">
        <f t="shared" si="12"/>
        <v>0</v>
      </c>
      <c r="T1838" s="11">
        <f t="shared" si="13"/>
        <v>0.00000003004115226</v>
      </c>
      <c r="U1838" s="3">
        <v>246.0</v>
      </c>
      <c r="V1838" s="37">
        <f t="shared" si="64"/>
        <v>0.00000002024691358</v>
      </c>
      <c r="W1838" s="4" t="s">
        <v>2650</v>
      </c>
      <c r="X1838" s="4">
        <v>76.46</v>
      </c>
      <c r="Y1838" s="4">
        <f t="shared" si="15"/>
        <v>1835.04</v>
      </c>
      <c r="Z1838" s="48">
        <f t="shared" si="16"/>
        <v>0.000000006293004115</v>
      </c>
      <c r="AA1838" s="4" t="s">
        <v>3224</v>
      </c>
      <c r="AC1838">
        <v>0.0</v>
      </c>
      <c r="AD1838">
        <v>2.0</v>
      </c>
      <c r="AE1838">
        <v>2.0</v>
      </c>
      <c r="AF1838" s="49">
        <v>3.0</v>
      </c>
      <c r="AG1838" s="40">
        <f>AF1838+'RFactors (lead time &amp; failure)'!C:C</f>
        <v>3</v>
      </c>
      <c r="AH1838" s="4"/>
      <c r="AI1838" s="19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21"/>
      <c r="AV1838" s="21"/>
      <c r="AW1838" s="21"/>
      <c r="AX1838" s="21"/>
      <c r="AY1838" s="21"/>
      <c r="AZ1838" s="21"/>
    </row>
    <row r="1839">
      <c r="A1839" s="12">
        <v>3560.0</v>
      </c>
      <c r="B1839" s="2" t="s">
        <v>1892</v>
      </c>
      <c r="C1839" s="3">
        <v>1.0</v>
      </c>
      <c r="D1839" s="4">
        <v>0.0</v>
      </c>
      <c r="E1839" s="4">
        <v>1.0E-7</v>
      </c>
      <c r="F1839" s="3">
        <v>1215.0</v>
      </c>
      <c r="G1839" s="43">
        <f t="shared" si="1"/>
        <v>29160</v>
      </c>
      <c r="H1839" s="43">
        <f t="shared" si="2"/>
        <v>291600000000</v>
      </c>
      <c r="I1839" s="43">
        <f t="shared" si="3"/>
        <v>12150000000</v>
      </c>
      <c r="J1839" s="43">
        <f t="shared" si="4"/>
        <v>33287671.23</v>
      </c>
      <c r="K1839" s="43">
        <f t="shared" si="17"/>
        <v>29160</v>
      </c>
      <c r="L1839" s="43">
        <f t="shared" si="6"/>
        <v>1215</v>
      </c>
      <c r="M1839" s="45">
        <v>1.0</v>
      </c>
      <c r="N1839" s="3">
        <v>0.0</v>
      </c>
      <c r="O1839" s="43">
        <f t="shared" si="85"/>
        <v>0</v>
      </c>
      <c r="P1839" s="9">
        <v>0.0</v>
      </c>
      <c r="Q1839" s="43">
        <f t="shared" si="10"/>
        <v>12150000000</v>
      </c>
      <c r="R1839" s="43">
        <f t="shared" si="11"/>
        <v>33287671.23</v>
      </c>
      <c r="S1839" s="43">
        <f t="shared" si="12"/>
        <v>0</v>
      </c>
      <c r="T1839" s="11">
        <f t="shared" si="13"/>
        <v>0.00000003004115226</v>
      </c>
      <c r="U1839" s="3">
        <v>246.0</v>
      </c>
      <c r="V1839" s="37">
        <f t="shared" si="64"/>
        <v>0.00000002024691358</v>
      </c>
      <c r="W1839" s="4" t="s">
        <v>2650</v>
      </c>
      <c r="X1839" s="4">
        <v>76.46</v>
      </c>
      <c r="Y1839" s="4">
        <f t="shared" si="15"/>
        <v>1835.04</v>
      </c>
      <c r="Z1839" s="48">
        <f t="shared" si="16"/>
        <v>0.000000006293004115</v>
      </c>
      <c r="AA1839" s="4" t="s">
        <v>3224</v>
      </c>
      <c r="AC1839">
        <v>0.0</v>
      </c>
      <c r="AD1839">
        <v>2.0</v>
      </c>
      <c r="AE1839">
        <v>2.0</v>
      </c>
      <c r="AF1839" s="49">
        <v>3.0</v>
      </c>
      <c r="AG1839" s="40">
        <f>AF1839+'RFactors (lead time &amp; failure)'!C:C</f>
        <v>3</v>
      </c>
      <c r="AH1839" s="4"/>
      <c r="AI1839" s="19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21"/>
      <c r="AV1839" s="21"/>
      <c r="AW1839" s="21"/>
      <c r="AX1839" s="21"/>
      <c r="AY1839" s="21"/>
      <c r="AZ1839" s="21"/>
    </row>
    <row r="1840">
      <c r="A1840" s="12">
        <v>3561.0</v>
      </c>
      <c r="B1840" s="2" t="s">
        <v>1901</v>
      </c>
      <c r="C1840" s="3">
        <v>1.0</v>
      </c>
      <c r="D1840" s="4">
        <v>0.0</v>
      </c>
      <c r="E1840" s="4">
        <v>1.0E-7</v>
      </c>
      <c r="F1840" s="3">
        <v>1215.0</v>
      </c>
      <c r="G1840" s="43">
        <f t="shared" si="1"/>
        <v>29160</v>
      </c>
      <c r="H1840" s="43">
        <f t="shared" si="2"/>
        <v>291600000000</v>
      </c>
      <c r="I1840" s="43">
        <f t="shared" si="3"/>
        <v>12150000000</v>
      </c>
      <c r="J1840" s="43">
        <f t="shared" si="4"/>
        <v>33287671.23</v>
      </c>
      <c r="K1840" s="43">
        <f t="shared" si="17"/>
        <v>29160</v>
      </c>
      <c r="L1840" s="43">
        <f t="shared" si="6"/>
        <v>1215</v>
      </c>
      <c r="M1840" s="45">
        <v>1.0</v>
      </c>
      <c r="N1840" s="43">
        <f t="shared" ref="N1840:N1872" si="130">M1840+E1840</f>
        <v>1.0000001</v>
      </c>
      <c r="O1840" s="43">
        <f t="shared" si="85"/>
        <v>1.0000001</v>
      </c>
      <c r="P1840" s="9">
        <v>0.0</v>
      </c>
      <c r="Q1840" s="43">
        <f t="shared" si="10"/>
        <v>12150000000</v>
      </c>
      <c r="R1840" s="43">
        <f t="shared" si="11"/>
        <v>33287671.23</v>
      </c>
      <c r="S1840" s="43">
        <f t="shared" si="12"/>
        <v>0</v>
      </c>
      <c r="T1840" s="11">
        <f t="shared" si="13"/>
        <v>0.00000003004115226</v>
      </c>
      <c r="U1840" s="3">
        <v>246.0</v>
      </c>
      <c r="V1840" s="37">
        <f t="shared" si="64"/>
        <v>0.00000002024691358</v>
      </c>
      <c r="W1840" s="4" t="s">
        <v>2650</v>
      </c>
      <c r="X1840" s="4">
        <v>76.46</v>
      </c>
      <c r="Y1840" s="4">
        <f t="shared" si="15"/>
        <v>1835.04</v>
      </c>
      <c r="Z1840" s="48">
        <f t="shared" si="16"/>
        <v>0.000000006293004115</v>
      </c>
      <c r="AA1840" s="4" t="s">
        <v>3225</v>
      </c>
      <c r="AC1840">
        <v>0.0</v>
      </c>
      <c r="AD1840">
        <v>2.0</v>
      </c>
      <c r="AE1840">
        <v>2.0</v>
      </c>
      <c r="AF1840" s="49">
        <v>3.0</v>
      </c>
      <c r="AG1840" s="40">
        <f>AF1840+'RFactors (lead time &amp; failure)'!C:C</f>
        <v>3</v>
      </c>
      <c r="AH1840" s="4"/>
      <c r="AI1840" s="19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21"/>
      <c r="AV1840" s="21"/>
      <c r="AW1840" s="21"/>
      <c r="AX1840" s="21"/>
      <c r="AY1840" s="21"/>
      <c r="AZ1840" s="21"/>
    </row>
    <row r="1841">
      <c r="A1841" s="12">
        <v>3562.0</v>
      </c>
      <c r="B1841" s="2" t="s">
        <v>1902</v>
      </c>
      <c r="C1841" s="3">
        <v>1.0</v>
      </c>
      <c r="D1841" s="4">
        <v>0.0</v>
      </c>
      <c r="E1841" s="4">
        <v>1.0E-7</v>
      </c>
      <c r="F1841" s="3">
        <v>1215.0</v>
      </c>
      <c r="G1841" s="43">
        <f t="shared" si="1"/>
        <v>29160</v>
      </c>
      <c r="H1841" s="43">
        <f t="shared" si="2"/>
        <v>291600000000</v>
      </c>
      <c r="I1841" s="43">
        <f t="shared" si="3"/>
        <v>12150000000</v>
      </c>
      <c r="J1841" s="43">
        <f t="shared" si="4"/>
        <v>33287671.23</v>
      </c>
      <c r="K1841" s="43">
        <f t="shared" si="17"/>
        <v>29160</v>
      </c>
      <c r="L1841" s="43">
        <f t="shared" si="6"/>
        <v>1215</v>
      </c>
      <c r="M1841" s="45">
        <v>1.0</v>
      </c>
      <c r="N1841" s="43">
        <f t="shared" si="130"/>
        <v>1.0000001</v>
      </c>
      <c r="O1841" s="43">
        <f t="shared" si="85"/>
        <v>1.0000001</v>
      </c>
      <c r="P1841" s="47">
        <f t="shared" ref="P1841:P1872" si="131">E1841/O1841</f>
        <v>0.00000009999999</v>
      </c>
      <c r="Q1841" s="43">
        <f t="shared" si="10"/>
        <v>12150000000</v>
      </c>
      <c r="R1841" s="43">
        <f t="shared" si="11"/>
        <v>33287671.23</v>
      </c>
      <c r="S1841" s="43">
        <f t="shared" si="12"/>
        <v>0</v>
      </c>
      <c r="T1841" s="11">
        <f t="shared" si="13"/>
        <v>0.00000003004115226</v>
      </c>
      <c r="U1841" s="3">
        <v>246.0</v>
      </c>
      <c r="V1841" s="37">
        <f t="shared" si="64"/>
        <v>0.00000002024691358</v>
      </c>
      <c r="W1841" s="4" t="s">
        <v>2650</v>
      </c>
      <c r="X1841" s="4">
        <v>76.46</v>
      </c>
      <c r="Y1841" s="4">
        <f t="shared" si="15"/>
        <v>1835.04</v>
      </c>
      <c r="Z1841" s="48">
        <f t="shared" si="16"/>
        <v>0.000000006293004115</v>
      </c>
      <c r="AA1841" s="4" t="s">
        <v>3225</v>
      </c>
      <c r="AC1841">
        <v>0.0</v>
      </c>
      <c r="AD1841">
        <v>2.0</v>
      </c>
      <c r="AE1841">
        <v>2.0</v>
      </c>
      <c r="AF1841" s="49">
        <v>3.0</v>
      </c>
      <c r="AG1841" s="40">
        <f>AF1841+'RFactors (lead time &amp; failure)'!C:C</f>
        <v>3</v>
      </c>
      <c r="AH1841" s="4"/>
      <c r="AI1841" s="19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21"/>
      <c r="AV1841" s="21"/>
      <c r="AW1841" s="21"/>
      <c r="AX1841" s="21"/>
      <c r="AY1841" s="21"/>
      <c r="AZ1841" s="21"/>
    </row>
    <row r="1842">
      <c r="A1842" s="12">
        <v>3563.0</v>
      </c>
      <c r="B1842" s="2" t="s">
        <v>1903</v>
      </c>
      <c r="C1842" s="3">
        <v>1.0</v>
      </c>
      <c r="D1842" s="4">
        <v>0.0</v>
      </c>
      <c r="E1842" s="4">
        <v>1.0E-7</v>
      </c>
      <c r="F1842" s="3">
        <v>1215.0</v>
      </c>
      <c r="G1842" s="43">
        <f t="shared" si="1"/>
        <v>29160</v>
      </c>
      <c r="H1842" s="43">
        <f t="shared" si="2"/>
        <v>291600000000</v>
      </c>
      <c r="I1842" s="43">
        <f t="shared" si="3"/>
        <v>12150000000</v>
      </c>
      <c r="J1842" s="43">
        <f t="shared" si="4"/>
        <v>33287671.23</v>
      </c>
      <c r="K1842" s="43">
        <f t="shared" si="17"/>
        <v>29160</v>
      </c>
      <c r="L1842" s="43">
        <f t="shared" si="6"/>
        <v>1215</v>
      </c>
      <c r="M1842" s="45">
        <v>1.0</v>
      </c>
      <c r="N1842" s="43">
        <f t="shared" si="130"/>
        <v>1.0000001</v>
      </c>
      <c r="O1842" s="43">
        <f t="shared" si="85"/>
        <v>1.0000001</v>
      </c>
      <c r="P1842" s="47">
        <f t="shared" si="131"/>
        <v>0.00000009999999</v>
      </c>
      <c r="Q1842" s="43">
        <f t="shared" si="10"/>
        <v>12150000000</v>
      </c>
      <c r="R1842" s="43">
        <f t="shared" si="11"/>
        <v>33287671.23</v>
      </c>
      <c r="S1842" s="43">
        <f t="shared" si="12"/>
        <v>0</v>
      </c>
      <c r="T1842" s="11">
        <f t="shared" si="13"/>
        <v>0.00000003004115226</v>
      </c>
      <c r="U1842" s="3">
        <v>246.0</v>
      </c>
      <c r="V1842" s="37">
        <f t="shared" si="64"/>
        <v>0.00000002024691358</v>
      </c>
      <c r="W1842" s="4" t="s">
        <v>2465</v>
      </c>
      <c r="X1842" s="4">
        <v>3.67</v>
      </c>
      <c r="Y1842" s="4">
        <f t="shared" si="15"/>
        <v>88.08</v>
      </c>
      <c r="Z1842" s="48">
        <f t="shared" si="16"/>
        <v>0.0000000003020576132</v>
      </c>
      <c r="AA1842" s="4" t="s">
        <v>2783</v>
      </c>
      <c r="AC1842">
        <v>0.0</v>
      </c>
      <c r="AD1842">
        <v>2.0</v>
      </c>
      <c r="AE1842">
        <v>2.0</v>
      </c>
      <c r="AF1842" s="49">
        <v>3.0</v>
      </c>
      <c r="AG1842" s="40">
        <f>AF1842+'RFactors (lead time &amp; failure)'!C:C</f>
        <v>3</v>
      </c>
      <c r="AH1842" s="4"/>
      <c r="AI1842" s="19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1"/>
      <c r="AT1842" s="21"/>
      <c r="AU1842" s="21"/>
      <c r="AV1842" s="21"/>
      <c r="AW1842" s="21"/>
      <c r="AX1842" s="21"/>
      <c r="AY1842" s="21"/>
      <c r="AZ1842" s="21"/>
    </row>
    <row r="1843">
      <c r="A1843" s="12">
        <v>3564.0</v>
      </c>
      <c r="B1843" s="2" t="s">
        <v>1904</v>
      </c>
      <c r="C1843" s="3">
        <v>1.0</v>
      </c>
      <c r="D1843" s="4">
        <v>0.0</v>
      </c>
      <c r="E1843" s="4">
        <v>1.0E-7</v>
      </c>
      <c r="F1843" s="3">
        <v>1215.0</v>
      </c>
      <c r="G1843" s="43">
        <f t="shared" si="1"/>
        <v>29160</v>
      </c>
      <c r="H1843" s="43">
        <f t="shared" si="2"/>
        <v>291600000000</v>
      </c>
      <c r="I1843" s="43">
        <f t="shared" si="3"/>
        <v>12150000000</v>
      </c>
      <c r="J1843" s="43">
        <f t="shared" si="4"/>
        <v>33287671.23</v>
      </c>
      <c r="K1843" s="43">
        <f t="shared" si="17"/>
        <v>29160</v>
      </c>
      <c r="L1843" s="43">
        <f t="shared" si="6"/>
        <v>1215</v>
      </c>
      <c r="M1843" s="45">
        <v>1.0</v>
      </c>
      <c r="N1843" s="43">
        <f t="shared" si="130"/>
        <v>1.0000001</v>
      </c>
      <c r="O1843" s="43">
        <f t="shared" si="85"/>
        <v>1.0000001</v>
      </c>
      <c r="P1843" s="47">
        <f t="shared" si="131"/>
        <v>0.00000009999999</v>
      </c>
      <c r="Q1843" s="43">
        <f t="shared" si="10"/>
        <v>12150000000</v>
      </c>
      <c r="R1843" s="43">
        <f t="shared" si="11"/>
        <v>33287671.23</v>
      </c>
      <c r="S1843" s="43">
        <f t="shared" si="12"/>
        <v>0</v>
      </c>
      <c r="T1843" s="11">
        <f t="shared" si="13"/>
        <v>0.00000003004115226</v>
      </c>
      <c r="U1843" s="3">
        <v>246.0</v>
      </c>
      <c r="V1843" s="37">
        <f t="shared" si="64"/>
        <v>0.00000002024691358</v>
      </c>
      <c r="W1843" s="4" t="s">
        <v>2721</v>
      </c>
      <c r="X1843" s="4">
        <v>54.23</v>
      </c>
      <c r="Y1843" s="4">
        <f t="shared" si="15"/>
        <v>1301.52</v>
      </c>
      <c r="Z1843" s="48">
        <f t="shared" si="16"/>
        <v>0.000000004463374486</v>
      </c>
      <c r="AA1843" s="4" t="s">
        <v>2749</v>
      </c>
      <c r="AC1843">
        <v>0.0</v>
      </c>
      <c r="AD1843">
        <v>2.0</v>
      </c>
      <c r="AE1843">
        <v>2.0</v>
      </c>
      <c r="AF1843" s="49">
        <v>3.0</v>
      </c>
      <c r="AG1843" s="40">
        <f>AF1843+'RFactors (lead time &amp; failure)'!C:C</f>
        <v>3</v>
      </c>
      <c r="AH1843" s="4"/>
      <c r="AI1843" s="19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1"/>
      <c r="AT1843" s="21"/>
      <c r="AU1843" s="21"/>
      <c r="AV1843" s="21"/>
      <c r="AW1843" s="21"/>
      <c r="AX1843" s="21"/>
      <c r="AY1843" s="21"/>
      <c r="AZ1843" s="21"/>
    </row>
    <row r="1844">
      <c r="A1844" s="12">
        <v>3565.0</v>
      </c>
      <c r="B1844" s="2" t="s">
        <v>1734</v>
      </c>
      <c r="C1844" s="3">
        <v>1.0</v>
      </c>
      <c r="D1844" s="4">
        <v>0.0</v>
      </c>
      <c r="E1844" s="4">
        <v>1.0E-7</v>
      </c>
      <c r="F1844" s="3">
        <v>1215.0</v>
      </c>
      <c r="G1844" s="43">
        <f t="shared" si="1"/>
        <v>29160</v>
      </c>
      <c r="H1844" s="43">
        <f t="shared" si="2"/>
        <v>291600000000</v>
      </c>
      <c r="I1844" s="43">
        <f t="shared" si="3"/>
        <v>12150000000</v>
      </c>
      <c r="J1844" s="43">
        <f t="shared" si="4"/>
        <v>33287671.23</v>
      </c>
      <c r="K1844" s="43">
        <f t="shared" si="17"/>
        <v>29160</v>
      </c>
      <c r="L1844" s="43">
        <f t="shared" si="6"/>
        <v>1215</v>
      </c>
      <c r="M1844" s="45">
        <v>1.0</v>
      </c>
      <c r="N1844" s="43">
        <f t="shared" si="130"/>
        <v>1.0000001</v>
      </c>
      <c r="O1844" s="43">
        <f t="shared" si="85"/>
        <v>1.0000001</v>
      </c>
      <c r="P1844" s="47">
        <f t="shared" si="131"/>
        <v>0.00000009999999</v>
      </c>
      <c r="Q1844" s="43">
        <f t="shared" si="10"/>
        <v>12150000000</v>
      </c>
      <c r="R1844" s="43">
        <f t="shared" si="11"/>
        <v>33287671.23</v>
      </c>
      <c r="S1844" s="43">
        <f t="shared" si="12"/>
        <v>0</v>
      </c>
      <c r="T1844" s="11">
        <f t="shared" si="13"/>
        <v>0.00000003004115226</v>
      </c>
      <c r="U1844" s="3">
        <v>246.0</v>
      </c>
      <c r="V1844" s="37">
        <f t="shared" si="64"/>
        <v>0.00000002024691358</v>
      </c>
      <c r="W1844" s="4" t="s">
        <v>2721</v>
      </c>
      <c r="X1844" s="4">
        <v>54.23</v>
      </c>
      <c r="Y1844" s="4">
        <f t="shared" si="15"/>
        <v>1301.52</v>
      </c>
      <c r="Z1844" s="48">
        <f t="shared" si="16"/>
        <v>0.000000004463374486</v>
      </c>
      <c r="AA1844" s="4" t="s">
        <v>2749</v>
      </c>
      <c r="AC1844">
        <v>0.0</v>
      </c>
      <c r="AD1844">
        <v>2.0</v>
      </c>
      <c r="AE1844">
        <v>2.0</v>
      </c>
      <c r="AF1844" s="49">
        <v>3.0</v>
      </c>
      <c r="AG1844" s="40">
        <f>AF1844+'RFactors (lead time &amp; failure)'!C:C</f>
        <v>3</v>
      </c>
      <c r="AH1844" s="4"/>
      <c r="AI1844" s="19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1"/>
      <c r="AT1844" s="21"/>
      <c r="AU1844" s="21"/>
      <c r="AV1844" s="21"/>
      <c r="AW1844" s="21"/>
      <c r="AX1844" s="21"/>
      <c r="AY1844" s="21"/>
      <c r="AZ1844" s="21"/>
    </row>
    <row r="1845">
      <c r="A1845" s="12">
        <v>3566.0</v>
      </c>
      <c r="B1845" s="2" t="s">
        <v>1905</v>
      </c>
      <c r="C1845" s="3">
        <v>1.0</v>
      </c>
      <c r="D1845" s="4">
        <v>0.0</v>
      </c>
      <c r="E1845" s="4">
        <v>1.0E-7</v>
      </c>
      <c r="F1845" s="3">
        <v>1215.0</v>
      </c>
      <c r="G1845" s="43">
        <f t="shared" si="1"/>
        <v>29160</v>
      </c>
      <c r="H1845" s="43">
        <f t="shared" si="2"/>
        <v>291600000000</v>
      </c>
      <c r="I1845" s="43">
        <f t="shared" si="3"/>
        <v>12150000000</v>
      </c>
      <c r="J1845" s="43">
        <f t="shared" si="4"/>
        <v>33287671.23</v>
      </c>
      <c r="K1845" s="43">
        <f t="shared" si="17"/>
        <v>29160</v>
      </c>
      <c r="L1845" s="43">
        <f t="shared" si="6"/>
        <v>1215</v>
      </c>
      <c r="M1845" s="45">
        <v>1.0</v>
      </c>
      <c r="N1845" s="43">
        <f t="shared" si="130"/>
        <v>1.0000001</v>
      </c>
      <c r="O1845" s="43">
        <f t="shared" si="85"/>
        <v>1.0000001</v>
      </c>
      <c r="P1845" s="47">
        <f t="shared" si="131"/>
        <v>0.00000009999999</v>
      </c>
      <c r="Q1845" s="43">
        <f t="shared" si="10"/>
        <v>12150000000</v>
      </c>
      <c r="R1845" s="43">
        <f t="shared" si="11"/>
        <v>33287671.23</v>
      </c>
      <c r="S1845" s="43">
        <f t="shared" si="12"/>
        <v>0</v>
      </c>
      <c r="T1845" s="11">
        <f t="shared" si="13"/>
        <v>0.00000003004115226</v>
      </c>
      <c r="U1845" s="3">
        <v>246.0</v>
      </c>
      <c r="V1845" s="37">
        <f t="shared" si="64"/>
        <v>0.00000002024691358</v>
      </c>
      <c r="W1845" s="4" t="s">
        <v>2721</v>
      </c>
      <c r="X1845" s="4">
        <v>54.23</v>
      </c>
      <c r="Y1845" s="4">
        <f t="shared" si="15"/>
        <v>1301.52</v>
      </c>
      <c r="Z1845" s="48">
        <f t="shared" si="16"/>
        <v>0.000000004463374486</v>
      </c>
      <c r="AA1845" s="4" t="s">
        <v>2749</v>
      </c>
      <c r="AC1845">
        <v>0.0</v>
      </c>
      <c r="AD1845">
        <v>2.0</v>
      </c>
      <c r="AE1845">
        <v>2.0</v>
      </c>
      <c r="AF1845" s="49">
        <v>3.0</v>
      </c>
      <c r="AG1845" s="40">
        <f>AF1845+'RFactors (lead time &amp; failure)'!C:C</f>
        <v>3</v>
      </c>
      <c r="AH1845" s="4"/>
      <c r="AI1845" s="19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1"/>
      <c r="AT1845" s="21"/>
      <c r="AU1845" s="21"/>
      <c r="AV1845" s="21"/>
      <c r="AW1845" s="21"/>
      <c r="AX1845" s="21"/>
      <c r="AY1845" s="21"/>
      <c r="AZ1845" s="21"/>
    </row>
    <row r="1846">
      <c r="A1846" s="12">
        <v>3567.0</v>
      </c>
      <c r="B1846" s="2" t="s">
        <v>1906</v>
      </c>
      <c r="C1846" s="3">
        <v>1.0</v>
      </c>
      <c r="D1846" s="4" t="s">
        <v>4667</v>
      </c>
      <c r="E1846" s="4">
        <v>4.0</v>
      </c>
      <c r="F1846" s="3">
        <v>1215.0</v>
      </c>
      <c r="G1846" s="43">
        <f t="shared" si="1"/>
        <v>29160</v>
      </c>
      <c r="H1846" s="43">
        <f t="shared" si="2"/>
        <v>7290</v>
      </c>
      <c r="I1846" s="43">
        <f t="shared" si="3"/>
        <v>303.75</v>
      </c>
      <c r="J1846" s="43">
        <f t="shared" si="4"/>
        <v>0.8321917808</v>
      </c>
      <c r="K1846" s="43">
        <f t="shared" si="17"/>
        <v>29160</v>
      </c>
      <c r="L1846" s="43">
        <f t="shared" si="6"/>
        <v>1215</v>
      </c>
      <c r="M1846" s="45">
        <v>1.0</v>
      </c>
      <c r="N1846" s="43">
        <f t="shared" si="130"/>
        <v>5</v>
      </c>
      <c r="O1846" s="43">
        <f t="shared" si="85"/>
        <v>5</v>
      </c>
      <c r="P1846" s="47">
        <f t="shared" si="131"/>
        <v>0.8</v>
      </c>
      <c r="Q1846" s="43">
        <f t="shared" si="10"/>
        <v>303.75</v>
      </c>
      <c r="R1846" s="43">
        <f t="shared" si="11"/>
        <v>0.8321917808</v>
      </c>
      <c r="S1846" s="43">
        <f t="shared" si="12"/>
        <v>0.00329218107</v>
      </c>
      <c r="T1846" s="11">
        <f t="shared" si="13"/>
        <v>1.201646091</v>
      </c>
      <c r="U1846" s="3">
        <v>246.0</v>
      </c>
      <c r="V1846" s="37">
        <f t="shared" si="64"/>
        <v>0.8098765432</v>
      </c>
      <c r="W1846" s="4" t="s">
        <v>2650</v>
      </c>
      <c r="X1846" s="4">
        <v>76.46</v>
      </c>
      <c r="Y1846" s="4">
        <f t="shared" si="15"/>
        <v>1835.04</v>
      </c>
      <c r="Z1846" s="48">
        <f t="shared" si="16"/>
        <v>0.2517201646</v>
      </c>
      <c r="AA1846" s="4" t="s">
        <v>3226</v>
      </c>
      <c r="AC1846">
        <v>0.0</v>
      </c>
      <c r="AD1846">
        <v>2.0</v>
      </c>
      <c r="AE1846">
        <v>2.0</v>
      </c>
      <c r="AF1846" s="49">
        <v>4.0</v>
      </c>
      <c r="AG1846" s="40">
        <f>AF1846+'RFactors (lead time &amp; failure)'!C:C</f>
        <v>4</v>
      </c>
      <c r="AH1846" s="4"/>
      <c r="AI1846" s="19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1"/>
      <c r="AT1846" s="21"/>
      <c r="AU1846" s="21"/>
      <c r="AV1846" s="21"/>
      <c r="AW1846" s="21"/>
      <c r="AX1846" s="21"/>
      <c r="AY1846" s="21"/>
      <c r="AZ1846" s="21"/>
    </row>
    <row r="1847">
      <c r="A1847" s="12">
        <v>3568.0</v>
      </c>
      <c r="B1847" s="2" t="s">
        <v>1907</v>
      </c>
      <c r="C1847" s="3">
        <v>1.0</v>
      </c>
      <c r="D1847" s="4">
        <v>0.0</v>
      </c>
      <c r="E1847" s="4">
        <v>1.0E-7</v>
      </c>
      <c r="F1847" s="3">
        <v>1215.0</v>
      </c>
      <c r="G1847" s="43">
        <f t="shared" si="1"/>
        <v>29160</v>
      </c>
      <c r="H1847" s="43">
        <f t="shared" si="2"/>
        <v>291600000000</v>
      </c>
      <c r="I1847" s="43">
        <f t="shared" si="3"/>
        <v>12150000000</v>
      </c>
      <c r="J1847" s="43">
        <f t="shared" si="4"/>
        <v>33287671.23</v>
      </c>
      <c r="K1847" s="43">
        <f t="shared" si="17"/>
        <v>29160</v>
      </c>
      <c r="L1847" s="43">
        <f t="shared" si="6"/>
        <v>1215</v>
      </c>
      <c r="M1847" s="45">
        <v>1.0</v>
      </c>
      <c r="N1847" s="43">
        <f t="shared" si="130"/>
        <v>1.0000001</v>
      </c>
      <c r="O1847" s="43">
        <f t="shared" si="85"/>
        <v>1.0000001</v>
      </c>
      <c r="P1847" s="47">
        <f t="shared" si="131"/>
        <v>0.00000009999999</v>
      </c>
      <c r="Q1847" s="43">
        <f t="shared" si="10"/>
        <v>12150000000</v>
      </c>
      <c r="R1847" s="43">
        <f t="shared" si="11"/>
        <v>33287671.23</v>
      </c>
      <c r="S1847" s="43">
        <f t="shared" si="12"/>
        <v>0</v>
      </c>
      <c r="T1847" s="11">
        <f t="shared" si="13"/>
        <v>0.00000003004115226</v>
      </c>
      <c r="U1847" s="3">
        <v>246.0</v>
      </c>
      <c r="V1847" s="37">
        <f t="shared" si="64"/>
        <v>0.00000002024691358</v>
      </c>
      <c r="W1847" s="4" t="s">
        <v>2650</v>
      </c>
      <c r="X1847" s="4">
        <v>76.46</v>
      </c>
      <c r="Y1847" s="4">
        <f t="shared" si="15"/>
        <v>1835.04</v>
      </c>
      <c r="Z1847" s="48">
        <f t="shared" si="16"/>
        <v>0.000000006293004115</v>
      </c>
      <c r="AA1847" s="4" t="s">
        <v>3226</v>
      </c>
      <c r="AC1847">
        <v>0.0</v>
      </c>
      <c r="AD1847">
        <v>2.0</v>
      </c>
      <c r="AE1847">
        <v>2.0</v>
      </c>
      <c r="AF1847" s="49">
        <v>3.0</v>
      </c>
      <c r="AG1847" s="40">
        <f>AF1847+'RFactors (lead time &amp; failure)'!C:C</f>
        <v>3</v>
      </c>
      <c r="AH1847" s="4"/>
      <c r="AI1847" s="19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1"/>
      <c r="AT1847" s="21"/>
      <c r="AU1847" s="21"/>
      <c r="AV1847" s="21"/>
      <c r="AW1847" s="21"/>
      <c r="AX1847" s="21"/>
      <c r="AY1847" s="21"/>
      <c r="AZ1847" s="21"/>
    </row>
    <row r="1848">
      <c r="A1848" s="12">
        <v>3569.0</v>
      </c>
      <c r="B1848" s="2" t="s">
        <v>1908</v>
      </c>
      <c r="C1848" s="3">
        <v>1.0</v>
      </c>
      <c r="D1848" s="4">
        <v>0.0</v>
      </c>
      <c r="E1848" s="4">
        <v>1.0E-7</v>
      </c>
      <c r="F1848" s="3">
        <v>1215.0</v>
      </c>
      <c r="G1848" s="43">
        <f t="shared" si="1"/>
        <v>29160</v>
      </c>
      <c r="H1848" s="43">
        <f t="shared" si="2"/>
        <v>291600000000</v>
      </c>
      <c r="I1848" s="43">
        <f t="shared" si="3"/>
        <v>12150000000</v>
      </c>
      <c r="J1848" s="43">
        <f t="shared" si="4"/>
        <v>33287671.23</v>
      </c>
      <c r="K1848" s="43">
        <f t="shared" si="17"/>
        <v>29160</v>
      </c>
      <c r="L1848" s="43">
        <f t="shared" si="6"/>
        <v>1215</v>
      </c>
      <c r="M1848" s="45">
        <v>1.0</v>
      </c>
      <c r="N1848" s="43">
        <f t="shared" si="130"/>
        <v>1.0000001</v>
      </c>
      <c r="O1848" s="43">
        <f t="shared" si="85"/>
        <v>1.0000001</v>
      </c>
      <c r="P1848" s="47">
        <f t="shared" si="131"/>
        <v>0.00000009999999</v>
      </c>
      <c r="Q1848" s="43">
        <f t="shared" si="10"/>
        <v>12150000000</v>
      </c>
      <c r="R1848" s="43">
        <f t="shared" si="11"/>
        <v>33287671.23</v>
      </c>
      <c r="S1848" s="43">
        <f t="shared" si="12"/>
        <v>0</v>
      </c>
      <c r="T1848" s="11">
        <f t="shared" si="13"/>
        <v>0.00000003004115226</v>
      </c>
      <c r="U1848" s="3">
        <v>246.0</v>
      </c>
      <c r="V1848" s="37">
        <f t="shared" si="64"/>
        <v>0.00000002024691358</v>
      </c>
      <c r="W1848" s="4" t="s">
        <v>2650</v>
      </c>
      <c r="X1848" s="4">
        <v>76.46</v>
      </c>
      <c r="Y1848" s="4">
        <f t="shared" si="15"/>
        <v>1835.04</v>
      </c>
      <c r="Z1848" s="48">
        <f t="shared" si="16"/>
        <v>0.000000006293004115</v>
      </c>
      <c r="AA1848" s="4" t="s">
        <v>3226</v>
      </c>
      <c r="AC1848">
        <v>0.0</v>
      </c>
      <c r="AD1848">
        <v>2.0</v>
      </c>
      <c r="AE1848">
        <v>2.0</v>
      </c>
      <c r="AF1848" s="49">
        <v>3.0</v>
      </c>
      <c r="AG1848" s="40">
        <f>AF1848+'RFactors (lead time &amp; failure)'!C:C</f>
        <v>3</v>
      </c>
      <c r="AH1848" s="4"/>
      <c r="AI1848" s="19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21"/>
      <c r="AV1848" s="21"/>
      <c r="AW1848" s="21"/>
      <c r="AX1848" s="21"/>
      <c r="AY1848" s="21"/>
      <c r="AZ1848" s="21"/>
    </row>
    <row r="1849">
      <c r="A1849" s="12">
        <v>3570.0</v>
      </c>
      <c r="B1849" s="2" t="s">
        <v>1909</v>
      </c>
      <c r="C1849" s="3">
        <v>1.0</v>
      </c>
      <c r="D1849" s="4">
        <v>0.0</v>
      </c>
      <c r="E1849" s="4">
        <v>1.0E-7</v>
      </c>
      <c r="F1849" s="3">
        <v>1215.0</v>
      </c>
      <c r="G1849" s="43">
        <f t="shared" si="1"/>
        <v>29160</v>
      </c>
      <c r="H1849" s="43">
        <f t="shared" si="2"/>
        <v>291600000000</v>
      </c>
      <c r="I1849" s="43">
        <f t="shared" si="3"/>
        <v>12150000000</v>
      </c>
      <c r="J1849" s="43">
        <f t="shared" si="4"/>
        <v>33287671.23</v>
      </c>
      <c r="K1849" s="43">
        <f t="shared" si="17"/>
        <v>29160</v>
      </c>
      <c r="L1849" s="43">
        <f t="shared" si="6"/>
        <v>1215</v>
      </c>
      <c r="M1849" s="45">
        <v>1.0</v>
      </c>
      <c r="N1849" s="43">
        <f t="shared" si="130"/>
        <v>1.0000001</v>
      </c>
      <c r="O1849" s="43">
        <f t="shared" si="85"/>
        <v>1.0000001</v>
      </c>
      <c r="P1849" s="47">
        <f t="shared" si="131"/>
        <v>0.00000009999999</v>
      </c>
      <c r="Q1849" s="43">
        <f t="shared" si="10"/>
        <v>12150000000</v>
      </c>
      <c r="R1849" s="43">
        <f t="shared" si="11"/>
        <v>33287671.23</v>
      </c>
      <c r="S1849" s="43">
        <f t="shared" si="12"/>
        <v>0</v>
      </c>
      <c r="T1849" s="11">
        <f t="shared" si="13"/>
        <v>0.00000003004115226</v>
      </c>
      <c r="U1849" s="3">
        <v>246.0</v>
      </c>
      <c r="V1849" s="37">
        <f t="shared" si="64"/>
        <v>0.00000002024691358</v>
      </c>
      <c r="W1849" s="4" t="s">
        <v>2650</v>
      </c>
      <c r="X1849" s="4">
        <v>76.46</v>
      </c>
      <c r="Y1849" s="4">
        <f t="shared" si="15"/>
        <v>1835.04</v>
      </c>
      <c r="Z1849" s="48">
        <f t="shared" si="16"/>
        <v>0.000000006293004115</v>
      </c>
      <c r="AA1849" s="4" t="s">
        <v>3226</v>
      </c>
      <c r="AC1849">
        <v>0.0</v>
      </c>
      <c r="AD1849">
        <v>2.0</v>
      </c>
      <c r="AE1849">
        <v>2.0</v>
      </c>
      <c r="AF1849" s="49">
        <v>3.0</v>
      </c>
      <c r="AG1849" s="40">
        <f>AF1849+'RFactors (lead time &amp; failure)'!C:C</f>
        <v>3</v>
      </c>
      <c r="AH1849" s="4"/>
      <c r="AI1849" s="19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1"/>
      <c r="AT1849" s="21"/>
      <c r="AU1849" s="21"/>
      <c r="AV1849" s="21"/>
      <c r="AW1849" s="21"/>
      <c r="AX1849" s="21"/>
      <c r="AY1849" s="21"/>
      <c r="AZ1849" s="21"/>
    </row>
    <row r="1850">
      <c r="A1850" s="12">
        <v>3571.0</v>
      </c>
      <c r="B1850" s="2" t="s">
        <v>1910</v>
      </c>
      <c r="C1850" s="3">
        <v>1.0</v>
      </c>
      <c r="D1850" s="4">
        <v>0.0</v>
      </c>
      <c r="E1850" s="4">
        <v>1.0E-7</v>
      </c>
      <c r="F1850" s="3">
        <v>1215.0</v>
      </c>
      <c r="G1850" s="43">
        <f t="shared" si="1"/>
        <v>29160</v>
      </c>
      <c r="H1850" s="43">
        <f t="shared" si="2"/>
        <v>291600000000</v>
      </c>
      <c r="I1850" s="43">
        <f t="shared" si="3"/>
        <v>12150000000</v>
      </c>
      <c r="J1850" s="43">
        <f t="shared" si="4"/>
        <v>33287671.23</v>
      </c>
      <c r="K1850" s="43">
        <f t="shared" si="17"/>
        <v>29160</v>
      </c>
      <c r="L1850" s="43">
        <f t="shared" si="6"/>
        <v>1215</v>
      </c>
      <c r="M1850" s="45">
        <v>1.0</v>
      </c>
      <c r="N1850" s="43">
        <f t="shared" si="130"/>
        <v>1.0000001</v>
      </c>
      <c r="O1850" s="43">
        <f t="shared" si="85"/>
        <v>1.0000001</v>
      </c>
      <c r="P1850" s="47">
        <f t="shared" si="131"/>
        <v>0.00000009999999</v>
      </c>
      <c r="Q1850" s="43">
        <f t="shared" si="10"/>
        <v>12150000000</v>
      </c>
      <c r="R1850" s="43">
        <f t="shared" si="11"/>
        <v>33287671.23</v>
      </c>
      <c r="S1850" s="43">
        <f t="shared" si="12"/>
        <v>0</v>
      </c>
      <c r="T1850" s="11">
        <f t="shared" si="13"/>
        <v>0.00000003004115226</v>
      </c>
      <c r="U1850" s="3">
        <v>246.0</v>
      </c>
      <c r="V1850" s="37">
        <f t="shared" si="64"/>
        <v>0.00000002024691358</v>
      </c>
      <c r="W1850" s="4" t="s">
        <v>2650</v>
      </c>
      <c r="X1850" s="4">
        <v>76.46</v>
      </c>
      <c r="Y1850" s="4">
        <f t="shared" si="15"/>
        <v>1835.04</v>
      </c>
      <c r="Z1850" s="48">
        <f t="shared" si="16"/>
        <v>0.000000006293004115</v>
      </c>
      <c r="AA1850" s="4" t="s">
        <v>3226</v>
      </c>
      <c r="AC1850">
        <v>0.0</v>
      </c>
      <c r="AD1850">
        <v>2.0</v>
      </c>
      <c r="AE1850">
        <v>2.0</v>
      </c>
      <c r="AF1850" s="49">
        <v>3.0</v>
      </c>
      <c r="AG1850" s="40">
        <f>AF1850+'RFactors (lead time &amp; failure)'!C:C</f>
        <v>3</v>
      </c>
      <c r="AH1850" s="4"/>
      <c r="AI1850" s="19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1"/>
      <c r="AT1850" s="21"/>
      <c r="AU1850" s="21"/>
      <c r="AV1850" s="21"/>
      <c r="AW1850" s="21"/>
      <c r="AX1850" s="21"/>
      <c r="AY1850" s="21"/>
      <c r="AZ1850" s="21"/>
    </row>
    <row r="1851">
      <c r="A1851" s="12">
        <v>3572.0</v>
      </c>
      <c r="B1851" s="2" t="s">
        <v>1911</v>
      </c>
      <c r="C1851" s="3">
        <v>1.0</v>
      </c>
      <c r="D1851" s="4">
        <v>0.0</v>
      </c>
      <c r="E1851" s="4">
        <v>1.0E-7</v>
      </c>
      <c r="F1851" s="3">
        <v>1215.0</v>
      </c>
      <c r="G1851" s="43">
        <f t="shared" si="1"/>
        <v>29160</v>
      </c>
      <c r="H1851" s="43">
        <f t="shared" si="2"/>
        <v>291600000000</v>
      </c>
      <c r="I1851" s="43">
        <f t="shared" si="3"/>
        <v>12150000000</v>
      </c>
      <c r="J1851" s="43">
        <f t="shared" si="4"/>
        <v>33287671.23</v>
      </c>
      <c r="K1851" s="43">
        <f t="shared" si="17"/>
        <v>29160</v>
      </c>
      <c r="L1851" s="43">
        <f t="shared" si="6"/>
        <v>1215</v>
      </c>
      <c r="M1851" s="45">
        <v>35.0</v>
      </c>
      <c r="N1851" s="43">
        <f t="shared" si="130"/>
        <v>35.0000001</v>
      </c>
      <c r="O1851" s="43">
        <f t="shared" si="85"/>
        <v>1.000000003</v>
      </c>
      <c r="P1851" s="47">
        <f t="shared" si="131"/>
        <v>0.00000009999999971</v>
      </c>
      <c r="Q1851" s="43">
        <f t="shared" si="10"/>
        <v>425250000000</v>
      </c>
      <c r="R1851" s="43">
        <f t="shared" si="11"/>
        <v>1165068493</v>
      </c>
      <c r="S1851" s="43">
        <f t="shared" si="12"/>
        <v>0</v>
      </c>
      <c r="T1851" s="11">
        <f t="shared" si="13"/>
        <v>0.00000003004115226</v>
      </c>
      <c r="U1851" s="3">
        <v>246.0</v>
      </c>
      <c r="V1851" s="37">
        <f t="shared" si="64"/>
        <v>0.00000002024691358</v>
      </c>
      <c r="W1851" s="4" t="s">
        <v>2650</v>
      </c>
      <c r="X1851" s="4">
        <v>76.46</v>
      </c>
      <c r="Y1851" s="4">
        <f t="shared" si="15"/>
        <v>1835.04</v>
      </c>
      <c r="Z1851" s="48">
        <f t="shared" si="16"/>
        <v>0.000000006293004115</v>
      </c>
      <c r="AA1851" s="4" t="s">
        <v>3226</v>
      </c>
      <c r="AC1851">
        <v>0.0</v>
      </c>
      <c r="AD1851">
        <v>2.0</v>
      </c>
      <c r="AE1851">
        <v>2.0</v>
      </c>
      <c r="AF1851" s="49">
        <v>3.0</v>
      </c>
      <c r="AG1851" s="40">
        <f>AF1851+'RFactors (lead time &amp; failure)'!C:C</f>
        <v>3</v>
      </c>
      <c r="AH1851" s="4"/>
      <c r="AI1851" s="19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21"/>
      <c r="AV1851" s="21"/>
      <c r="AW1851" s="21"/>
      <c r="AX1851" s="21"/>
      <c r="AY1851" s="21"/>
      <c r="AZ1851" s="21"/>
    </row>
    <row r="1852">
      <c r="A1852" s="12">
        <v>3573.0</v>
      </c>
      <c r="B1852" s="2" t="s">
        <v>1912</v>
      </c>
      <c r="C1852" s="3">
        <v>1.0</v>
      </c>
      <c r="D1852" s="4">
        <v>0.0</v>
      </c>
      <c r="E1852" s="4">
        <v>1.0E-7</v>
      </c>
      <c r="F1852" s="3">
        <v>1215.0</v>
      </c>
      <c r="G1852" s="43">
        <f t="shared" si="1"/>
        <v>29160</v>
      </c>
      <c r="H1852" s="43">
        <f t="shared" si="2"/>
        <v>291600000000</v>
      </c>
      <c r="I1852" s="43">
        <f t="shared" si="3"/>
        <v>12150000000</v>
      </c>
      <c r="J1852" s="43">
        <f t="shared" si="4"/>
        <v>33287671.23</v>
      </c>
      <c r="K1852" s="43">
        <f t="shared" si="17"/>
        <v>29160</v>
      </c>
      <c r="L1852" s="43">
        <f t="shared" si="6"/>
        <v>1215</v>
      </c>
      <c r="M1852" s="45">
        <v>2.0</v>
      </c>
      <c r="N1852" s="43">
        <f t="shared" si="130"/>
        <v>2.0000001</v>
      </c>
      <c r="O1852" s="43">
        <f t="shared" si="85"/>
        <v>1.00000005</v>
      </c>
      <c r="P1852" s="47">
        <f t="shared" si="131"/>
        <v>0.000000099999995</v>
      </c>
      <c r="Q1852" s="43">
        <f t="shared" si="10"/>
        <v>24300000000</v>
      </c>
      <c r="R1852" s="43">
        <f t="shared" si="11"/>
        <v>66575342.47</v>
      </c>
      <c r="S1852" s="43">
        <f t="shared" si="12"/>
        <v>0</v>
      </c>
      <c r="T1852" s="11">
        <f t="shared" si="13"/>
        <v>0.00000003004115226</v>
      </c>
      <c r="U1852" s="3">
        <v>246.0</v>
      </c>
      <c r="V1852" s="37">
        <f t="shared" si="64"/>
        <v>0.00000002024691358</v>
      </c>
      <c r="W1852" s="4" t="s">
        <v>2650</v>
      </c>
      <c r="X1852" s="4">
        <v>76.46</v>
      </c>
      <c r="Y1852" s="4">
        <f t="shared" si="15"/>
        <v>1835.04</v>
      </c>
      <c r="Z1852" s="48">
        <f t="shared" si="16"/>
        <v>0.000000006293004115</v>
      </c>
      <c r="AA1852" s="4" t="s">
        <v>3226</v>
      </c>
      <c r="AC1852">
        <v>0.0</v>
      </c>
      <c r="AD1852">
        <v>2.0</v>
      </c>
      <c r="AE1852">
        <v>2.0</v>
      </c>
      <c r="AF1852" s="49">
        <v>3.0</v>
      </c>
      <c r="AG1852" s="40">
        <f>AF1852+'RFactors (lead time &amp; failure)'!C:C</f>
        <v>3</v>
      </c>
      <c r="AH1852" s="4"/>
      <c r="AI1852" s="19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21"/>
      <c r="AV1852" s="21"/>
      <c r="AW1852" s="21"/>
      <c r="AX1852" s="21"/>
      <c r="AY1852" s="21"/>
      <c r="AZ1852" s="21"/>
    </row>
    <row r="1853">
      <c r="A1853" s="12">
        <v>3574.0</v>
      </c>
      <c r="B1853" s="2" t="s">
        <v>1913</v>
      </c>
      <c r="C1853" s="3">
        <v>1.0</v>
      </c>
      <c r="D1853" s="4">
        <v>0.0</v>
      </c>
      <c r="E1853" s="4">
        <v>1.0E-7</v>
      </c>
      <c r="F1853" s="3">
        <v>1215.0</v>
      </c>
      <c r="G1853" s="43">
        <f t="shared" si="1"/>
        <v>29160</v>
      </c>
      <c r="H1853" s="43">
        <f t="shared" si="2"/>
        <v>291600000000</v>
      </c>
      <c r="I1853" s="43">
        <f t="shared" si="3"/>
        <v>12150000000</v>
      </c>
      <c r="J1853" s="43">
        <f t="shared" si="4"/>
        <v>33287671.23</v>
      </c>
      <c r="K1853" s="43">
        <f t="shared" si="17"/>
        <v>29160</v>
      </c>
      <c r="L1853" s="43">
        <f t="shared" si="6"/>
        <v>1215</v>
      </c>
      <c r="M1853" s="45">
        <v>2.0</v>
      </c>
      <c r="N1853" s="43">
        <f t="shared" si="130"/>
        <v>2.0000001</v>
      </c>
      <c r="O1853" s="43">
        <f t="shared" si="85"/>
        <v>1.00000005</v>
      </c>
      <c r="P1853" s="47">
        <f t="shared" si="131"/>
        <v>0.000000099999995</v>
      </c>
      <c r="Q1853" s="43">
        <f t="shared" si="10"/>
        <v>24300000000</v>
      </c>
      <c r="R1853" s="43">
        <f t="shared" si="11"/>
        <v>66575342.47</v>
      </c>
      <c r="S1853" s="43">
        <f t="shared" si="12"/>
        <v>0</v>
      </c>
      <c r="T1853" s="11">
        <f t="shared" si="13"/>
        <v>0.00000003004115226</v>
      </c>
      <c r="U1853" s="3">
        <v>246.0</v>
      </c>
      <c r="V1853" s="37">
        <f t="shared" si="64"/>
        <v>0.00000002024691358</v>
      </c>
      <c r="W1853" s="4" t="s">
        <v>2650</v>
      </c>
      <c r="X1853" s="4">
        <v>76.46</v>
      </c>
      <c r="Y1853" s="4">
        <f t="shared" si="15"/>
        <v>1835.04</v>
      </c>
      <c r="Z1853" s="48">
        <f t="shared" si="16"/>
        <v>0.000000006293004115</v>
      </c>
      <c r="AA1853" s="4" t="s">
        <v>3226</v>
      </c>
      <c r="AC1853">
        <v>0.0</v>
      </c>
      <c r="AD1853">
        <v>2.0</v>
      </c>
      <c r="AE1853">
        <v>2.0</v>
      </c>
      <c r="AF1853" s="49">
        <v>3.0</v>
      </c>
      <c r="AG1853" s="40">
        <f>AF1853+'RFactors (lead time &amp; failure)'!C:C</f>
        <v>3</v>
      </c>
      <c r="AH1853" s="4"/>
      <c r="AI1853" s="19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21"/>
      <c r="AV1853" s="21"/>
      <c r="AW1853" s="21"/>
      <c r="AX1853" s="21"/>
      <c r="AY1853" s="21"/>
      <c r="AZ1853" s="21"/>
    </row>
    <row r="1854">
      <c r="A1854" s="12">
        <v>3575.0</v>
      </c>
      <c r="B1854" s="2" t="s">
        <v>1914</v>
      </c>
      <c r="C1854" s="3">
        <v>1.0</v>
      </c>
      <c r="D1854" s="4">
        <v>0.0</v>
      </c>
      <c r="E1854" s="4">
        <v>1.0E-7</v>
      </c>
      <c r="F1854" s="3">
        <v>1215.0</v>
      </c>
      <c r="G1854" s="43">
        <f t="shared" si="1"/>
        <v>29160</v>
      </c>
      <c r="H1854" s="43">
        <f t="shared" si="2"/>
        <v>291600000000</v>
      </c>
      <c r="I1854" s="43">
        <f t="shared" si="3"/>
        <v>12150000000</v>
      </c>
      <c r="J1854" s="43">
        <f t="shared" si="4"/>
        <v>33287671.23</v>
      </c>
      <c r="K1854" s="43">
        <f t="shared" si="17"/>
        <v>29160</v>
      </c>
      <c r="L1854" s="43">
        <f t="shared" si="6"/>
        <v>1215</v>
      </c>
      <c r="M1854" s="45">
        <v>1.0</v>
      </c>
      <c r="N1854" s="43">
        <f t="shared" si="130"/>
        <v>1.0000001</v>
      </c>
      <c r="O1854" s="43">
        <f t="shared" si="85"/>
        <v>1.0000001</v>
      </c>
      <c r="P1854" s="47">
        <f t="shared" si="131"/>
        <v>0.00000009999999</v>
      </c>
      <c r="Q1854" s="43">
        <f t="shared" si="10"/>
        <v>12150000000</v>
      </c>
      <c r="R1854" s="43">
        <f t="shared" si="11"/>
        <v>33287671.23</v>
      </c>
      <c r="S1854" s="43">
        <f t="shared" si="12"/>
        <v>0</v>
      </c>
      <c r="T1854" s="11">
        <f t="shared" si="13"/>
        <v>0.00000003004115226</v>
      </c>
      <c r="U1854" s="3">
        <v>246.0</v>
      </c>
      <c r="V1854" s="37">
        <f t="shared" si="64"/>
        <v>0.00000002024691358</v>
      </c>
      <c r="W1854" s="4" t="s">
        <v>2650</v>
      </c>
      <c r="X1854" s="4">
        <v>76.46</v>
      </c>
      <c r="Y1854" s="4">
        <f t="shared" si="15"/>
        <v>1835.04</v>
      </c>
      <c r="Z1854" s="48">
        <f t="shared" si="16"/>
        <v>0.000000006293004115</v>
      </c>
      <c r="AA1854" s="4" t="s">
        <v>3226</v>
      </c>
      <c r="AC1854">
        <v>0.0</v>
      </c>
      <c r="AD1854">
        <v>2.0</v>
      </c>
      <c r="AE1854">
        <v>2.0</v>
      </c>
      <c r="AF1854" s="49">
        <v>3.0</v>
      </c>
      <c r="AG1854" s="40">
        <f>AF1854+'RFactors (lead time &amp; failure)'!C:C</f>
        <v>3</v>
      </c>
      <c r="AH1854" s="4"/>
      <c r="AI1854" s="19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21"/>
      <c r="AV1854" s="21"/>
      <c r="AW1854" s="21"/>
      <c r="AX1854" s="21"/>
      <c r="AY1854" s="21"/>
      <c r="AZ1854" s="21"/>
    </row>
    <row r="1855">
      <c r="A1855" s="12">
        <v>3576.0</v>
      </c>
      <c r="B1855" s="2" t="s">
        <v>1915</v>
      </c>
      <c r="C1855" s="3">
        <v>1.0</v>
      </c>
      <c r="D1855" s="4">
        <v>0.0</v>
      </c>
      <c r="E1855" s="4">
        <v>1.0E-7</v>
      </c>
      <c r="F1855" s="3">
        <v>1215.0</v>
      </c>
      <c r="G1855" s="43">
        <f t="shared" si="1"/>
        <v>29160</v>
      </c>
      <c r="H1855" s="43">
        <f t="shared" si="2"/>
        <v>291600000000</v>
      </c>
      <c r="I1855" s="43">
        <f t="shared" si="3"/>
        <v>12150000000</v>
      </c>
      <c r="J1855" s="43">
        <f t="shared" si="4"/>
        <v>33287671.23</v>
      </c>
      <c r="K1855" s="43">
        <f t="shared" si="17"/>
        <v>29160</v>
      </c>
      <c r="L1855" s="43">
        <f t="shared" si="6"/>
        <v>1215</v>
      </c>
      <c r="M1855" s="45">
        <v>1.0</v>
      </c>
      <c r="N1855" s="43">
        <f t="shared" si="130"/>
        <v>1.0000001</v>
      </c>
      <c r="O1855" s="43">
        <f t="shared" si="85"/>
        <v>1.0000001</v>
      </c>
      <c r="P1855" s="47">
        <f t="shared" si="131"/>
        <v>0.00000009999999</v>
      </c>
      <c r="Q1855" s="43">
        <f t="shared" si="10"/>
        <v>12150000000</v>
      </c>
      <c r="R1855" s="43">
        <f t="shared" si="11"/>
        <v>33287671.23</v>
      </c>
      <c r="S1855" s="43">
        <f t="shared" si="12"/>
        <v>0</v>
      </c>
      <c r="T1855" s="11">
        <f t="shared" si="13"/>
        <v>0.00000003004115226</v>
      </c>
      <c r="U1855" s="3">
        <v>246.0</v>
      </c>
      <c r="V1855" s="37">
        <f t="shared" si="64"/>
        <v>0.00000002024691358</v>
      </c>
      <c r="W1855" s="4" t="s">
        <v>2650</v>
      </c>
      <c r="X1855" s="4">
        <v>76.46</v>
      </c>
      <c r="Y1855" s="4">
        <f t="shared" si="15"/>
        <v>1835.04</v>
      </c>
      <c r="Z1855" s="48">
        <f t="shared" si="16"/>
        <v>0.000000006293004115</v>
      </c>
      <c r="AA1855" s="4" t="s">
        <v>3226</v>
      </c>
      <c r="AC1855">
        <v>0.0</v>
      </c>
      <c r="AD1855">
        <v>2.0</v>
      </c>
      <c r="AE1855">
        <v>2.0</v>
      </c>
      <c r="AF1855" s="49">
        <v>3.0</v>
      </c>
      <c r="AG1855" s="40">
        <f>AF1855+'RFactors (lead time &amp; failure)'!C:C</f>
        <v>3</v>
      </c>
      <c r="AH1855" s="4"/>
      <c r="AI1855" s="19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21"/>
      <c r="AV1855" s="21"/>
      <c r="AW1855" s="21"/>
      <c r="AX1855" s="21"/>
      <c r="AY1855" s="21"/>
      <c r="AZ1855" s="21"/>
    </row>
    <row r="1856">
      <c r="A1856" s="12">
        <v>3577.0</v>
      </c>
      <c r="B1856" s="2" t="s">
        <v>1916</v>
      </c>
      <c r="C1856" s="3">
        <v>1.0</v>
      </c>
      <c r="D1856" s="4">
        <v>0.0</v>
      </c>
      <c r="E1856" s="4">
        <v>1.0E-7</v>
      </c>
      <c r="F1856" s="3">
        <v>1215.0</v>
      </c>
      <c r="G1856" s="43">
        <f t="shared" si="1"/>
        <v>29160</v>
      </c>
      <c r="H1856" s="43">
        <f t="shared" si="2"/>
        <v>291600000000</v>
      </c>
      <c r="I1856" s="43">
        <f t="shared" si="3"/>
        <v>12150000000</v>
      </c>
      <c r="J1856" s="43">
        <f t="shared" si="4"/>
        <v>33287671.23</v>
      </c>
      <c r="K1856" s="43">
        <f t="shared" si="17"/>
        <v>29160</v>
      </c>
      <c r="L1856" s="43">
        <f t="shared" si="6"/>
        <v>1215</v>
      </c>
      <c r="M1856" s="45">
        <v>2.0</v>
      </c>
      <c r="N1856" s="43">
        <f t="shared" si="130"/>
        <v>2.0000001</v>
      </c>
      <c r="O1856" s="43">
        <f t="shared" si="85"/>
        <v>1.00000005</v>
      </c>
      <c r="P1856" s="47">
        <f t="shared" si="131"/>
        <v>0.000000099999995</v>
      </c>
      <c r="Q1856" s="43">
        <f t="shared" si="10"/>
        <v>24300000000</v>
      </c>
      <c r="R1856" s="43">
        <f t="shared" si="11"/>
        <v>66575342.47</v>
      </c>
      <c r="S1856" s="43">
        <f t="shared" si="12"/>
        <v>0</v>
      </c>
      <c r="T1856" s="11">
        <f t="shared" si="13"/>
        <v>0.00000003004115226</v>
      </c>
      <c r="U1856" s="3">
        <v>246.0</v>
      </c>
      <c r="V1856" s="37">
        <f t="shared" si="64"/>
        <v>0.00000002024691358</v>
      </c>
      <c r="W1856" s="4" t="s">
        <v>2650</v>
      </c>
      <c r="X1856" s="4">
        <v>76.46</v>
      </c>
      <c r="Y1856" s="4">
        <f t="shared" si="15"/>
        <v>1835.04</v>
      </c>
      <c r="Z1856" s="48">
        <f t="shared" si="16"/>
        <v>0.000000006293004115</v>
      </c>
      <c r="AA1856" s="4" t="s">
        <v>3226</v>
      </c>
      <c r="AC1856">
        <v>0.0</v>
      </c>
      <c r="AD1856">
        <v>2.0</v>
      </c>
      <c r="AE1856">
        <v>2.0</v>
      </c>
      <c r="AF1856" s="49">
        <v>3.0</v>
      </c>
      <c r="AG1856" s="40">
        <f>AF1856+'RFactors (lead time &amp; failure)'!C:C</f>
        <v>3</v>
      </c>
      <c r="AH1856" s="4"/>
      <c r="AI1856" s="19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21"/>
      <c r="AV1856" s="21"/>
      <c r="AW1856" s="21"/>
      <c r="AX1856" s="21"/>
      <c r="AY1856" s="21"/>
      <c r="AZ1856" s="21"/>
    </row>
    <row r="1857">
      <c r="A1857" s="12">
        <v>3578.0</v>
      </c>
      <c r="B1857" s="2" t="s">
        <v>1917</v>
      </c>
      <c r="C1857" s="3">
        <v>1.0</v>
      </c>
      <c r="D1857" s="4">
        <v>0.0</v>
      </c>
      <c r="E1857" s="4">
        <v>1.0E-7</v>
      </c>
      <c r="F1857" s="3">
        <v>1215.0</v>
      </c>
      <c r="G1857" s="43">
        <f t="shared" si="1"/>
        <v>29160</v>
      </c>
      <c r="H1857" s="43">
        <f t="shared" si="2"/>
        <v>291600000000</v>
      </c>
      <c r="I1857" s="43">
        <f t="shared" si="3"/>
        <v>12150000000</v>
      </c>
      <c r="J1857" s="43">
        <f t="shared" si="4"/>
        <v>33287671.23</v>
      </c>
      <c r="K1857" s="43">
        <f t="shared" si="17"/>
        <v>29160</v>
      </c>
      <c r="L1857" s="43">
        <f t="shared" si="6"/>
        <v>1215</v>
      </c>
      <c r="M1857" s="45">
        <v>1.0</v>
      </c>
      <c r="N1857" s="43">
        <f t="shared" si="130"/>
        <v>1.0000001</v>
      </c>
      <c r="O1857" s="43">
        <f t="shared" si="85"/>
        <v>1.0000001</v>
      </c>
      <c r="P1857" s="47">
        <f t="shared" si="131"/>
        <v>0.00000009999999</v>
      </c>
      <c r="Q1857" s="43">
        <f t="shared" si="10"/>
        <v>12150000000</v>
      </c>
      <c r="R1857" s="43">
        <f t="shared" si="11"/>
        <v>33287671.23</v>
      </c>
      <c r="S1857" s="43">
        <f t="shared" si="12"/>
        <v>0</v>
      </c>
      <c r="T1857" s="11">
        <f t="shared" si="13"/>
        <v>0.00000003004115226</v>
      </c>
      <c r="U1857" s="3">
        <v>246.0</v>
      </c>
      <c r="V1857" s="37">
        <f t="shared" si="64"/>
        <v>0.00000002024691358</v>
      </c>
      <c r="W1857" s="4" t="s">
        <v>2650</v>
      </c>
      <c r="X1857" s="4">
        <v>76.46</v>
      </c>
      <c r="Y1857" s="4">
        <f t="shared" si="15"/>
        <v>1835.04</v>
      </c>
      <c r="Z1857" s="48">
        <f t="shared" si="16"/>
        <v>0.000000006293004115</v>
      </c>
      <c r="AA1857" s="4" t="s">
        <v>3226</v>
      </c>
      <c r="AC1857">
        <v>0.0</v>
      </c>
      <c r="AD1857">
        <v>2.0</v>
      </c>
      <c r="AE1857">
        <v>2.0</v>
      </c>
      <c r="AF1857" s="49">
        <v>3.0</v>
      </c>
      <c r="AG1857" s="40">
        <f>AF1857+'RFactors (lead time &amp; failure)'!C:C</f>
        <v>3</v>
      </c>
      <c r="AH1857" s="4"/>
      <c r="AI1857" s="19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21"/>
      <c r="AV1857" s="21"/>
      <c r="AW1857" s="21"/>
      <c r="AX1857" s="21"/>
      <c r="AY1857" s="21"/>
      <c r="AZ1857" s="21"/>
    </row>
    <row r="1858">
      <c r="A1858" s="12">
        <v>3579.0</v>
      </c>
      <c r="B1858" s="2" t="s">
        <v>1918</v>
      </c>
      <c r="C1858" s="3">
        <v>1.0</v>
      </c>
      <c r="D1858" s="4">
        <v>0.0</v>
      </c>
      <c r="E1858" s="4">
        <v>1.0E-7</v>
      </c>
      <c r="F1858" s="3">
        <v>1215.0</v>
      </c>
      <c r="G1858" s="43">
        <f t="shared" si="1"/>
        <v>29160</v>
      </c>
      <c r="H1858" s="43">
        <f t="shared" si="2"/>
        <v>291600000000</v>
      </c>
      <c r="I1858" s="43">
        <f t="shared" si="3"/>
        <v>12150000000</v>
      </c>
      <c r="J1858" s="43">
        <f t="shared" si="4"/>
        <v>33287671.23</v>
      </c>
      <c r="K1858" s="43">
        <f t="shared" si="17"/>
        <v>29160</v>
      </c>
      <c r="L1858" s="43">
        <f t="shared" si="6"/>
        <v>1215</v>
      </c>
      <c r="M1858" s="45">
        <v>1.0</v>
      </c>
      <c r="N1858" s="43">
        <f t="shared" si="130"/>
        <v>1.0000001</v>
      </c>
      <c r="O1858" s="43">
        <f t="shared" si="85"/>
        <v>1.0000001</v>
      </c>
      <c r="P1858" s="47">
        <f t="shared" si="131"/>
        <v>0.00000009999999</v>
      </c>
      <c r="Q1858" s="43">
        <f t="shared" si="10"/>
        <v>12150000000</v>
      </c>
      <c r="R1858" s="43">
        <f t="shared" si="11"/>
        <v>33287671.23</v>
      </c>
      <c r="S1858" s="43">
        <f t="shared" si="12"/>
        <v>0</v>
      </c>
      <c r="T1858" s="11">
        <f t="shared" si="13"/>
        <v>0.00000003004115226</v>
      </c>
      <c r="U1858" s="3">
        <v>246.0</v>
      </c>
      <c r="V1858" s="37">
        <f t="shared" si="64"/>
        <v>0.00000002024691358</v>
      </c>
      <c r="W1858" s="4" t="s">
        <v>2650</v>
      </c>
      <c r="X1858" s="4">
        <v>76.46</v>
      </c>
      <c r="Y1858" s="4">
        <f t="shared" si="15"/>
        <v>1835.04</v>
      </c>
      <c r="Z1858" s="48">
        <f t="shared" si="16"/>
        <v>0.000000006293004115</v>
      </c>
      <c r="AA1858" s="4" t="s">
        <v>3226</v>
      </c>
      <c r="AC1858">
        <v>0.0</v>
      </c>
      <c r="AD1858">
        <v>2.0</v>
      </c>
      <c r="AE1858">
        <v>2.0</v>
      </c>
      <c r="AF1858" s="49">
        <v>3.0</v>
      </c>
      <c r="AG1858" s="40">
        <f>AF1858+'RFactors (lead time &amp; failure)'!C:C</f>
        <v>3</v>
      </c>
      <c r="AH1858" s="4"/>
      <c r="AI1858" s="19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1"/>
      <c r="AT1858" s="21"/>
      <c r="AU1858" s="21"/>
      <c r="AV1858" s="21"/>
      <c r="AW1858" s="21"/>
      <c r="AX1858" s="21"/>
      <c r="AY1858" s="21"/>
      <c r="AZ1858" s="21"/>
    </row>
    <row r="1859">
      <c r="A1859" s="12">
        <v>3580.0</v>
      </c>
      <c r="B1859" s="2" t="s">
        <v>1919</v>
      </c>
      <c r="C1859" s="3">
        <v>1.0</v>
      </c>
      <c r="D1859" s="4">
        <v>0.0</v>
      </c>
      <c r="E1859" s="4">
        <v>1.0E-7</v>
      </c>
      <c r="F1859" s="3">
        <v>1215.0</v>
      </c>
      <c r="G1859" s="43">
        <f t="shared" si="1"/>
        <v>29160</v>
      </c>
      <c r="H1859" s="43">
        <f t="shared" si="2"/>
        <v>291600000000</v>
      </c>
      <c r="I1859" s="43">
        <f t="shared" si="3"/>
        <v>12150000000</v>
      </c>
      <c r="J1859" s="43">
        <f t="shared" si="4"/>
        <v>33287671.23</v>
      </c>
      <c r="K1859" s="43">
        <f t="shared" si="17"/>
        <v>29160</v>
      </c>
      <c r="L1859" s="43">
        <f t="shared" si="6"/>
        <v>1215</v>
      </c>
      <c r="M1859" s="45">
        <v>1.0</v>
      </c>
      <c r="N1859" s="43">
        <f t="shared" si="130"/>
        <v>1.0000001</v>
      </c>
      <c r="O1859" s="43">
        <f t="shared" si="85"/>
        <v>1.0000001</v>
      </c>
      <c r="P1859" s="47">
        <f t="shared" si="131"/>
        <v>0.00000009999999</v>
      </c>
      <c r="Q1859" s="43">
        <f t="shared" si="10"/>
        <v>12150000000</v>
      </c>
      <c r="R1859" s="43">
        <f t="shared" si="11"/>
        <v>33287671.23</v>
      </c>
      <c r="S1859" s="43">
        <f t="shared" si="12"/>
        <v>0</v>
      </c>
      <c r="T1859" s="11">
        <f t="shared" si="13"/>
        <v>0.00000003004115226</v>
      </c>
      <c r="U1859" s="3">
        <v>246.0</v>
      </c>
      <c r="V1859" s="37">
        <f t="shared" si="64"/>
        <v>0.00000002024691358</v>
      </c>
      <c r="W1859" s="4" t="s">
        <v>2650</v>
      </c>
      <c r="X1859" s="4">
        <v>76.46</v>
      </c>
      <c r="Y1859" s="4">
        <f t="shared" si="15"/>
        <v>1835.04</v>
      </c>
      <c r="Z1859" s="48">
        <f t="shared" si="16"/>
        <v>0.000000006293004115</v>
      </c>
      <c r="AA1859" s="4" t="s">
        <v>3226</v>
      </c>
      <c r="AC1859">
        <v>0.0</v>
      </c>
      <c r="AD1859">
        <v>2.0</v>
      </c>
      <c r="AE1859">
        <v>2.0</v>
      </c>
      <c r="AF1859" s="49">
        <v>3.0</v>
      </c>
      <c r="AG1859" s="40">
        <f>AF1859+'RFactors (lead time &amp; failure)'!C:C</f>
        <v>3</v>
      </c>
      <c r="AH1859" s="4"/>
      <c r="AI1859" s="19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1"/>
      <c r="AT1859" s="21"/>
      <c r="AU1859" s="21"/>
      <c r="AV1859" s="21"/>
      <c r="AW1859" s="21"/>
      <c r="AX1859" s="21"/>
      <c r="AY1859" s="21"/>
      <c r="AZ1859" s="21"/>
    </row>
    <row r="1860">
      <c r="A1860" s="12">
        <v>3581.0</v>
      </c>
      <c r="B1860" s="2" t="s">
        <v>1920</v>
      </c>
      <c r="C1860" s="3">
        <v>1.0</v>
      </c>
      <c r="D1860" s="4">
        <v>0.0</v>
      </c>
      <c r="E1860" s="4">
        <v>1.0E-7</v>
      </c>
      <c r="F1860" s="3">
        <v>1215.0</v>
      </c>
      <c r="G1860" s="43">
        <f t="shared" si="1"/>
        <v>29160</v>
      </c>
      <c r="H1860" s="43">
        <f t="shared" si="2"/>
        <v>291600000000</v>
      </c>
      <c r="I1860" s="43">
        <f t="shared" si="3"/>
        <v>12150000000</v>
      </c>
      <c r="J1860" s="43">
        <f t="shared" si="4"/>
        <v>33287671.23</v>
      </c>
      <c r="K1860" s="43">
        <f t="shared" si="17"/>
        <v>29160</v>
      </c>
      <c r="L1860" s="43">
        <f t="shared" si="6"/>
        <v>1215</v>
      </c>
      <c r="M1860" s="45">
        <v>1.0</v>
      </c>
      <c r="N1860" s="43">
        <f t="shared" si="130"/>
        <v>1.0000001</v>
      </c>
      <c r="O1860" s="43">
        <f t="shared" si="85"/>
        <v>1.0000001</v>
      </c>
      <c r="P1860" s="47">
        <f t="shared" si="131"/>
        <v>0.00000009999999</v>
      </c>
      <c r="Q1860" s="43">
        <f t="shared" si="10"/>
        <v>12150000000</v>
      </c>
      <c r="R1860" s="43">
        <f t="shared" si="11"/>
        <v>33287671.23</v>
      </c>
      <c r="S1860" s="43">
        <f t="shared" si="12"/>
        <v>0</v>
      </c>
      <c r="T1860" s="11">
        <f t="shared" si="13"/>
        <v>0.00000003004115226</v>
      </c>
      <c r="U1860" s="3">
        <v>246.0</v>
      </c>
      <c r="V1860" s="37">
        <f t="shared" si="64"/>
        <v>0.00000002024691358</v>
      </c>
      <c r="W1860" s="4" t="s">
        <v>2650</v>
      </c>
      <c r="X1860" s="4">
        <v>76.46</v>
      </c>
      <c r="Y1860" s="4">
        <f t="shared" si="15"/>
        <v>1835.04</v>
      </c>
      <c r="Z1860" s="48">
        <f t="shared" si="16"/>
        <v>0.000000006293004115</v>
      </c>
      <c r="AA1860" s="4" t="s">
        <v>3226</v>
      </c>
      <c r="AC1860">
        <v>0.0</v>
      </c>
      <c r="AD1860">
        <v>2.0</v>
      </c>
      <c r="AE1860">
        <v>2.0</v>
      </c>
      <c r="AF1860" s="49">
        <v>3.0</v>
      </c>
      <c r="AG1860" s="40">
        <f>AF1860+'RFactors (lead time &amp; failure)'!C:C</f>
        <v>3</v>
      </c>
      <c r="AH1860" s="4"/>
      <c r="AI1860" s="19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1"/>
      <c r="AT1860" s="21"/>
      <c r="AU1860" s="21"/>
      <c r="AV1860" s="21"/>
      <c r="AW1860" s="21"/>
      <c r="AX1860" s="21"/>
      <c r="AY1860" s="21"/>
      <c r="AZ1860" s="21"/>
    </row>
    <row r="1861">
      <c r="A1861" s="12">
        <v>3582.0</v>
      </c>
      <c r="B1861" s="2" t="s">
        <v>1921</v>
      </c>
      <c r="C1861" s="3">
        <v>1.0</v>
      </c>
      <c r="D1861" s="4">
        <v>0.0</v>
      </c>
      <c r="E1861" s="4">
        <v>1.0E-7</v>
      </c>
      <c r="F1861" s="3">
        <v>1215.0</v>
      </c>
      <c r="G1861" s="43">
        <f t="shared" si="1"/>
        <v>29160</v>
      </c>
      <c r="H1861" s="43">
        <f t="shared" si="2"/>
        <v>291600000000</v>
      </c>
      <c r="I1861" s="43">
        <f t="shared" si="3"/>
        <v>12150000000</v>
      </c>
      <c r="J1861" s="43">
        <f t="shared" si="4"/>
        <v>33287671.23</v>
      </c>
      <c r="K1861" s="43">
        <f t="shared" si="17"/>
        <v>29160</v>
      </c>
      <c r="L1861" s="43">
        <f t="shared" si="6"/>
        <v>1215</v>
      </c>
      <c r="M1861" s="45">
        <v>1.0</v>
      </c>
      <c r="N1861" s="43">
        <f t="shared" si="130"/>
        <v>1.0000001</v>
      </c>
      <c r="O1861" s="43">
        <f t="shared" si="85"/>
        <v>1.0000001</v>
      </c>
      <c r="P1861" s="47">
        <f t="shared" si="131"/>
        <v>0.00000009999999</v>
      </c>
      <c r="Q1861" s="43">
        <f t="shared" si="10"/>
        <v>12150000000</v>
      </c>
      <c r="R1861" s="43">
        <f t="shared" si="11"/>
        <v>33287671.23</v>
      </c>
      <c r="S1861" s="43">
        <f t="shared" si="12"/>
        <v>0</v>
      </c>
      <c r="T1861" s="11">
        <f t="shared" si="13"/>
        <v>0.00000003004115226</v>
      </c>
      <c r="U1861" s="3">
        <v>246.0</v>
      </c>
      <c r="V1861" s="37">
        <f t="shared" si="64"/>
        <v>0.00000002024691358</v>
      </c>
      <c r="W1861" s="4" t="s">
        <v>2650</v>
      </c>
      <c r="X1861" s="4">
        <v>76.46</v>
      </c>
      <c r="Y1861" s="4">
        <f t="shared" si="15"/>
        <v>1835.04</v>
      </c>
      <c r="Z1861" s="48">
        <f t="shared" si="16"/>
        <v>0.000000006293004115</v>
      </c>
      <c r="AA1861" s="4" t="s">
        <v>3226</v>
      </c>
      <c r="AC1861">
        <v>0.0</v>
      </c>
      <c r="AD1861">
        <v>2.0</v>
      </c>
      <c r="AE1861">
        <v>2.0</v>
      </c>
      <c r="AF1861" s="49">
        <v>3.0</v>
      </c>
      <c r="AG1861" s="40">
        <f>AF1861+'RFactors (lead time &amp; failure)'!C:C</f>
        <v>3</v>
      </c>
      <c r="AH1861" s="4"/>
      <c r="AI1861" s="19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/>
      <c r="AT1861" s="21"/>
      <c r="AU1861" s="21"/>
      <c r="AV1861" s="21"/>
      <c r="AW1861" s="21"/>
      <c r="AX1861" s="21"/>
      <c r="AY1861" s="21"/>
      <c r="AZ1861" s="21"/>
    </row>
    <row r="1862">
      <c r="A1862" s="12">
        <v>3583.0</v>
      </c>
      <c r="B1862" s="2" t="s">
        <v>1922</v>
      </c>
      <c r="C1862" s="3">
        <v>1.0</v>
      </c>
      <c r="D1862" s="4">
        <v>0.0</v>
      </c>
      <c r="E1862" s="4">
        <v>1.0E-7</v>
      </c>
      <c r="F1862" s="3">
        <v>1215.0</v>
      </c>
      <c r="G1862" s="43">
        <f t="shared" si="1"/>
        <v>29160</v>
      </c>
      <c r="H1862" s="43">
        <f t="shared" si="2"/>
        <v>291600000000</v>
      </c>
      <c r="I1862" s="43">
        <f t="shared" si="3"/>
        <v>12150000000</v>
      </c>
      <c r="J1862" s="43">
        <f t="shared" si="4"/>
        <v>33287671.23</v>
      </c>
      <c r="K1862" s="43">
        <f t="shared" si="17"/>
        <v>29160</v>
      </c>
      <c r="L1862" s="43">
        <f t="shared" si="6"/>
        <v>1215</v>
      </c>
      <c r="M1862" s="45">
        <v>1.0</v>
      </c>
      <c r="N1862" s="43">
        <f t="shared" si="130"/>
        <v>1.0000001</v>
      </c>
      <c r="O1862" s="43">
        <f t="shared" si="85"/>
        <v>1.0000001</v>
      </c>
      <c r="P1862" s="47">
        <f t="shared" si="131"/>
        <v>0.00000009999999</v>
      </c>
      <c r="Q1862" s="43">
        <f t="shared" si="10"/>
        <v>12150000000</v>
      </c>
      <c r="R1862" s="43">
        <f t="shared" si="11"/>
        <v>33287671.23</v>
      </c>
      <c r="S1862" s="43">
        <f t="shared" si="12"/>
        <v>0</v>
      </c>
      <c r="T1862" s="11">
        <f t="shared" si="13"/>
        <v>0.00000003004115226</v>
      </c>
      <c r="U1862" s="3">
        <v>246.0</v>
      </c>
      <c r="V1862" s="37">
        <f t="shared" si="64"/>
        <v>0.00000002024691358</v>
      </c>
      <c r="W1862" s="4" t="s">
        <v>2650</v>
      </c>
      <c r="X1862" s="4">
        <v>76.46</v>
      </c>
      <c r="Y1862" s="4">
        <f t="shared" si="15"/>
        <v>1835.04</v>
      </c>
      <c r="Z1862" s="48">
        <f t="shared" si="16"/>
        <v>0.000000006293004115</v>
      </c>
      <c r="AA1862" s="4" t="s">
        <v>3226</v>
      </c>
      <c r="AC1862">
        <v>0.0</v>
      </c>
      <c r="AD1862">
        <v>2.0</v>
      </c>
      <c r="AE1862">
        <v>2.0</v>
      </c>
      <c r="AF1862" s="49">
        <v>3.0</v>
      </c>
      <c r="AG1862" s="40">
        <f>AF1862+'RFactors (lead time &amp; failure)'!C:C</f>
        <v>3</v>
      </c>
      <c r="AH1862" s="4"/>
      <c r="AI1862" s="19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21"/>
      <c r="AV1862" s="21"/>
      <c r="AW1862" s="21"/>
      <c r="AX1862" s="21"/>
      <c r="AY1862" s="21"/>
      <c r="AZ1862" s="21"/>
    </row>
    <row r="1863">
      <c r="A1863" s="12">
        <v>3584.0</v>
      </c>
      <c r="B1863" s="2" t="s">
        <v>1923</v>
      </c>
      <c r="C1863" s="3">
        <v>1.0</v>
      </c>
      <c r="D1863" s="4">
        <v>0.0</v>
      </c>
      <c r="E1863" s="4">
        <v>1.0E-7</v>
      </c>
      <c r="F1863" s="3">
        <v>1215.0</v>
      </c>
      <c r="G1863" s="43">
        <f t="shared" si="1"/>
        <v>29160</v>
      </c>
      <c r="H1863" s="43">
        <f t="shared" si="2"/>
        <v>291600000000</v>
      </c>
      <c r="I1863" s="43">
        <f t="shared" si="3"/>
        <v>12150000000</v>
      </c>
      <c r="J1863" s="43">
        <f t="shared" si="4"/>
        <v>33287671.23</v>
      </c>
      <c r="K1863" s="43">
        <f t="shared" si="17"/>
        <v>29160</v>
      </c>
      <c r="L1863" s="43">
        <f t="shared" si="6"/>
        <v>1215</v>
      </c>
      <c r="M1863" s="45">
        <v>1.0</v>
      </c>
      <c r="N1863" s="43">
        <f t="shared" si="130"/>
        <v>1.0000001</v>
      </c>
      <c r="O1863" s="43">
        <f t="shared" si="85"/>
        <v>1.0000001</v>
      </c>
      <c r="P1863" s="47">
        <f t="shared" si="131"/>
        <v>0.00000009999999</v>
      </c>
      <c r="Q1863" s="43">
        <f t="shared" si="10"/>
        <v>12150000000</v>
      </c>
      <c r="R1863" s="43">
        <f t="shared" si="11"/>
        <v>33287671.23</v>
      </c>
      <c r="S1863" s="43">
        <f t="shared" si="12"/>
        <v>0</v>
      </c>
      <c r="T1863" s="11">
        <f t="shared" si="13"/>
        <v>0.00000003004115226</v>
      </c>
      <c r="U1863" s="3">
        <v>246.0</v>
      </c>
      <c r="V1863" s="37">
        <f t="shared" si="64"/>
        <v>0.00000002024691358</v>
      </c>
      <c r="W1863" s="4" t="s">
        <v>2650</v>
      </c>
      <c r="X1863" s="4">
        <v>76.46</v>
      </c>
      <c r="Y1863" s="4">
        <f t="shared" si="15"/>
        <v>1835.04</v>
      </c>
      <c r="Z1863" s="48">
        <f t="shared" si="16"/>
        <v>0.000000006293004115</v>
      </c>
      <c r="AA1863" s="4" t="s">
        <v>3226</v>
      </c>
      <c r="AC1863">
        <v>0.0</v>
      </c>
      <c r="AD1863">
        <v>2.0</v>
      </c>
      <c r="AE1863">
        <v>2.0</v>
      </c>
      <c r="AF1863" s="49">
        <v>3.0</v>
      </c>
      <c r="AG1863" s="40">
        <f>AF1863+'RFactors (lead time &amp; failure)'!C:C</f>
        <v>3</v>
      </c>
      <c r="AH1863" s="4"/>
      <c r="AI1863" s="19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21"/>
      <c r="AV1863" s="21"/>
      <c r="AW1863" s="21"/>
      <c r="AX1863" s="21"/>
      <c r="AY1863" s="21"/>
      <c r="AZ1863" s="21"/>
    </row>
    <row r="1864">
      <c r="A1864" s="12">
        <v>3585.0</v>
      </c>
      <c r="B1864" s="2" t="s">
        <v>1924</v>
      </c>
      <c r="C1864" s="3">
        <v>1.0</v>
      </c>
      <c r="D1864" s="4">
        <v>0.0</v>
      </c>
      <c r="E1864" s="4">
        <v>1.0E-7</v>
      </c>
      <c r="F1864" s="3">
        <v>1215.0</v>
      </c>
      <c r="G1864" s="43">
        <f t="shared" si="1"/>
        <v>29160</v>
      </c>
      <c r="H1864" s="43">
        <f t="shared" si="2"/>
        <v>291600000000</v>
      </c>
      <c r="I1864" s="43">
        <f t="shared" si="3"/>
        <v>12150000000</v>
      </c>
      <c r="J1864" s="43">
        <f t="shared" si="4"/>
        <v>33287671.23</v>
      </c>
      <c r="K1864" s="43">
        <f t="shared" si="17"/>
        <v>29160</v>
      </c>
      <c r="L1864" s="43">
        <f t="shared" si="6"/>
        <v>1215</v>
      </c>
      <c r="M1864" s="45">
        <v>1.0</v>
      </c>
      <c r="N1864" s="43">
        <f t="shared" si="130"/>
        <v>1.0000001</v>
      </c>
      <c r="O1864" s="43">
        <f t="shared" si="85"/>
        <v>1.0000001</v>
      </c>
      <c r="P1864" s="47">
        <f t="shared" si="131"/>
        <v>0.00000009999999</v>
      </c>
      <c r="Q1864" s="43">
        <f t="shared" si="10"/>
        <v>12150000000</v>
      </c>
      <c r="R1864" s="43">
        <f t="shared" si="11"/>
        <v>33287671.23</v>
      </c>
      <c r="S1864" s="43">
        <f t="shared" si="12"/>
        <v>0</v>
      </c>
      <c r="T1864" s="11">
        <f t="shared" si="13"/>
        <v>0.00000003004115226</v>
      </c>
      <c r="U1864" s="3">
        <v>246.0</v>
      </c>
      <c r="V1864" s="37">
        <f t="shared" si="64"/>
        <v>0.00000002024691358</v>
      </c>
      <c r="W1864" s="4" t="s">
        <v>2650</v>
      </c>
      <c r="X1864" s="4">
        <v>76.46</v>
      </c>
      <c r="Y1864" s="4">
        <f t="shared" si="15"/>
        <v>1835.04</v>
      </c>
      <c r="Z1864" s="48">
        <f t="shared" si="16"/>
        <v>0.000000006293004115</v>
      </c>
      <c r="AA1864" s="4" t="s">
        <v>3226</v>
      </c>
      <c r="AC1864">
        <v>0.0</v>
      </c>
      <c r="AD1864">
        <v>2.0</v>
      </c>
      <c r="AE1864">
        <v>2.0</v>
      </c>
      <c r="AF1864" s="49">
        <v>3.0</v>
      </c>
      <c r="AG1864" s="40">
        <f>AF1864+'RFactors (lead time &amp; failure)'!C:C</f>
        <v>3</v>
      </c>
      <c r="AH1864" s="4"/>
      <c r="AI1864" s="19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1"/>
      <c r="AT1864" s="21"/>
      <c r="AU1864" s="21"/>
      <c r="AV1864" s="21"/>
      <c r="AW1864" s="21"/>
      <c r="AX1864" s="21"/>
      <c r="AY1864" s="21"/>
      <c r="AZ1864" s="21"/>
    </row>
    <row r="1865">
      <c r="A1865" s="12">
        <v>3586.0</v>
      </c>
      <c r="B1865" s="2" t="s">
        <v>1925</v>
      </c>
      <c r="C1865" s="3">
        <v>1.0</v>
      </c>
      <c r="D1865" s="4">
        <v>0.0</v>
      </c>
      <c r="E1865" s="4">
        <v>1.0E-7</v>
      </c>
      <c r="F1865" s="3">
        <v>1215.0</v>
      </c>
      <c r="G1865" s="43">
        <f t="shared" si="1"/>
        <v>29160</v>
      </c>
      <c r="H1865" s="43">
        <f t="shared" si="2"/>
        <v>291600000000</v>
      </c>
      <c r="I1865" s="43">
        <f t="shared" si="3"/>
        <v>12150000000</v>
      </c>
      <c r="J1865" s="43">
        <f t="shared" si="4"/>
        <v>33287671.23</v>
      </c>
      <c r="K1865" s="43">
        <f t="shared" si="17"/>
        <v>29160</v>
      </c>
      <c r="L1865" s="43">
        <f t="shared" si="6"/>
        <v>1215</v>
      </c>
      <c r="M1865" s="45">
        <v>1.0</v>
      </c>
      <c r="N1865" s="43">
        <f t="shared" si="130"/>
        <v>1.0000001</v>
      </c>
      <c r="O1865" s="43">
        <f t="shared" si="85"/>
        <v>1.0000001</v>
      </c>
      <c r="P1865" s="47">
        <f t="shared" si="131"/>
        <v>0.00000009999999</v>
      </c>
      <c r="Q1865" s="43">
        <f t="shared" si="10"/>
        <v>12150000000</v>
      </c>
      <c r="R1865" s="43">
        <f t="shared" si="11"/>
        <v>33287671.23</v>
      </c>
      <c r="S1865" s="43">
        <f t="shared" si="12"/>
        <v>0</v>
      </c>
      <c r="T1865" s="11">
        <f t="shared" si="13"/>
        <v>0.00000003004115226</v>
      </c>
      <c r="U1865" s="3">
        <v>246.0</v>
      </c>
      <c r="V1865" s="37">
        <f t="shared" si="64"/>
        <v>0.00000002024691358</v>
      </c>
      <c r="W1865" s="4" t="s">
        <v>2650</v>
      </c>
      <c r="X1865" s="4">
        <v>76.46</v>
      </c>
      <c r="Y1865" s="4">
        <f t="shared" si="15"/>
        <v>1835.04</v>
      </c>
      <c r="Z1865" s="48">
        <f t="shared" si="16"/>
        <v>0.000000006293004115</v>
      </c>
      <c r="AA1865" s="4" t="s">
        <v>3226</v>
      </c>
      <c r="AC1865">
        <v>0.0</v>
      </c>
      <c r="AD1865">
        <v>2.0</v>
      </c>
      <c r="AE1865">
        <v>2.0</v>
      </c>
      <c r="AF1865" s="49">
        <v>3.0</v>
      </c>
      <c r="AG1865" s="40">
        <f>AF1865+'RFactors (lead time &amp; failure)'!C:C</f>
        <v>3</v>
      </c>
      <c r="AH1865" s="4"/>
      <c r="AI1865" s="19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21"/>
      <c r="AV1865" s="21"/>
      <c r="AW1865" s="21"/>
      <c r="AX1865" s="21"/>
      <c r="AY1865" s="21"/>
      <c r="AZ1865" s="21"/>
    </row>
    <row r="1866">
      <c r="A1866" s="12">
        <v>3587.0</v>
      </c>
      <c r="B1866" s="2" t="s">
        <v>1926</v>
      </c>
      <c r="C1866" s="3">
        <v>1.0</v>
      </c>
      <c r="D1866" s="4">
        <v>0.0</v>
      </c>
      <c r="E1866" s="4">
        <v>1.0E-7</v>
      </c>
      <c r="F1866" s="3">
        <v>1215.0</v>
      </c>
      <c r="G1866" s="43">
        <f t="shared" si="1"/>
        <v>29160</v>
      </c>
      <c r="H1866" s="43">
        <f t="shared" si="2"/>
        <v>291600000000</v>
      </c>
      <c r="I1866" s="43">
        <f t="shared" si="3"/>
        <v>12150000000</v>
      </c>
      <c r="J1866" s="43">
        <f t="shared" si="4"/>
        <v>33287671.23</v>
      </c>
      <c r="K1866" s="43">
        <f t="shared" si="17"/>
        <v>29160</v>
      </c>
      <c r="L1866" s="43">
        <f t="shared" si="6"/>
        <v>1215</v>
      </c>
      <c r="M1866" s="45">
        <v>1.0</v>
      </c>
      <c r="N1866" s="43">
        <f t="shared" si="130"/>
        <v>1.0000001</v>
      </c>
      <c r="O1866" s="43">
        <f t="shared" si="85"/>
        <v>1.0000001</v>
      </c>
      <c r="P1866" s="47">
        <f t="shared" si="131"/>
        <v>0.00000009999999</v>
      </c>
      <c r="Q1866" s="43">
        <f t="shared" si="10"/>
        <v>12150000000</v>
      </c>
      <c r="R1866" s="43">
        <f t="shared" si="11"/>
        <v>33287671.23</v>
      </c>
      <c r="S1866" s="43">
        <f t="shared" si="12"/>
        <v>0</v>
      </c>
      <c r="T1866" s="11">
        <f t="shared" si="13"/>
        <v>0.00000003004115226</v>
      </c>
      <c r="U1866" s="3">
        <v>246.0</v>
      </c>
      <c r="V1866" s="37">
        <f t="shared" si="64"/>
        <v>0.00000002024691358</v>
      </c>
      <c r="W1866" s="4" t="s">
        <v>2650</v>
      </c>
      <c r="X1866" s="4">
        <v>76.46</v>
      </c>
      <c r="Y1866" s="4">
        <f t="shared" si="15"/>
        <v>1835.04</v>
      </c>
      <c r="Z1866" s="48">
        <f t="shared" si="16"/>
        <v>0.000000006293004115</v>
      </c>
      <c r="AA1866" s="4" t="s">
        <v>3226</v>
      </c>
      <c r="AC1866">
        <v>0.0</v>
      </c>
      <c r="AD1866">
        <v>2.0</v>
      </c>
      <c r="AE1866">
        <v>2.0</v>
      </c>
      <c r="AF1866" s="49">
        <v>3.0</v>
      </c>
      <c r="AG1866" s="40">
        <f>AF1866+'RFactors (lead time &amp; failure)'!C:C</f>
        <v>3</v>
      </c>
      <c r="AH1866" s="4"/>
      <c r="AI1866" s="19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1"/>
      <c r="AT1866" s="21"/>
      <c r="AU1866" s="21"/>
      <c r="AV1866" s="21"/>
      <c r="AW1866" s="21"/>
      <c r="AX1866" s="21"/>
      <c r="AY1866" s="21"/>
      <c r="AZ1866" s="21"/>
    </row>
    <row r="1867">
      <c r="A1867" s="12">
        <v>3588.0</v>
      </c>
      <c r="B1867" s="2" t="s">
        <v>1927</v>
      </c>
      <c r="C1867" s="3">
        <v>1.0</v>
      </c>
      <c r="D1867" s="4">
        <v>0.0</v>
      </c>
      <c r="E1867" s="4">
        <v>1.0E-7</v>
      </c>
      <c r="F1867" s="3">
        <v>1215.0</v>
      </c>
      <c r="G1867" s="43">
        <f t="shared" si="1"/>
        <v>29160</v>
      </c>
      <c r="H1867" s="43">
        <f t="shared" si="2"/>
        <v>291600000000</v>
      </c>
      <c r="I1867" s="43">
        <f t="shared" si="3"/>
        <v>12150000000</v>
      </c>
      <c r="J1867" s="43">
        <f t="shared" si="4"/>
        <v>33287671.23</v>
      </c>
      <c r="K1867" s="43">
        <f t="shared" si="17"/>
        <v>29160</v>
      </c>
      <c r="L1867" s="43">
        <f t="shared" si="6"/>
        <v>1215</v>
      </c>
      <c r="M1867" s="45">
        <v>1.0</v>
      </c>
      <c r="N1867" s="43">
        <f t="shared" si="130"/>
        <v>1.0000001</v>
      </c>
      <c r="O1867" s="43">
        <f t="shared" si="85"/>
        <v>1.0000001</v>
      </c>
      <c r="P1867" s="47">
        <f t="shared" si="131"/>
        <v>0.00000009999999</v>
      </c>
      <c r="Q1867" s="43">
        <f t="shared" si="10"/>
        <v>12150000000</v>
      </c>
      <c r="R1867" s="43">
        <f t="shared" si="11"/>
        <v>33287671.23</v>
      </c>
      <c r="S1867" s="43">
        <f t="shared" si="12"/>
        <v>0</v>
      </c>
      <c r="T1867" s="11">
        <f t="shared" si="13"/>
        <v>0.00000003004115226</v>
      </c>
      <c r="U1867" s="3">
        <v>246.0</v>
      </c>
      <c r="V1867" s="37">
        <f t="shared" si="64"/>
        <v>0.00000002024691358</v>
      </c>
      <c r="W1867" s="4" t="s">
        <v>2650</v>
      </c>
      <c r="X1867" s="4">
        <v>76.46</v>
      </c>
      <c r="Y1867" s="4">
        <f t="shared" si="15"/>
        <v>1835.04</v>
      </c>
      <c r="Z1867" s="48">
        <f t="shared" si="16"/>
        <v>0.000000006293004115</v>
      </c>
      <c r="AA1867" s="4" t="s">
        <v>3226</v>
      </c>
      <c r="AC1867">
        <v>0.0</v>
      </c>
      <c r="AD1867">
        <v>2.0</v>
      </c>
      <c r="AE1867">
        <v>2.0</v>
      </c>
      <c r="AF1867" s="49">
        <v>3.0</v>
      </c>
      <c r="AG1867" s="40">
        <f>AF1867+'RFactors (lead time &amp; failure)'!C:C</f>
        <v>3</v>
      </c>
      <c r="AH1867" s="4"/>
      <c r="AI1867" s="19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1"/>
      <c r="AT1867" s="21"/>
      <c r="AU1867" s="21"/>
      <c r="AV1867" s="21"/>
      <c r="AW1867" s="21"/>
      <c r="AX1867" s="21"/>
      <c r="AY1867" s="21"/>
      <c r="AZ1867" s="21"/>
    </row>
    <row r="1868">
      <c r="A1868" s="12">
        <v>3589.0</v>
      </c>
      <c r="B1868" s="2" t="s">
        <v>1928</v>
      </c>
      <c r="C1868" s="3">
        <v>1.0</v>
      </c>
      <c r="D1868" s="4">
        <v>0.0</v>
      </c>
      <c r="E1868" s="4">
        <v>1.0E-7</v>
      </c>
      <c r="F1868" s="3">
        <v>1215.0</v>
      </c>
      <c r="G1868" s="43">
        <f t="shared" si="1"/>
        <v>29160</v>
      </c>
      <c r="H1868" s="43">
        <f t="shared" si="2"/>
        <v>291600000000</v>
      </c>
      <c r="I1868" s="43">
        <f t="shared" si="3"/>
        <v>12150000000</v>
      </c>
      <c r="J1868" s="43">
        <f t="shared" si="4"/>
        <v>33287671.23</v>
      </c>
      <c r="K1868" s="43">
        <f t="shared" si="17"/>
        <v>29160</v>
      </c>
      <c r="L1868" s="43">
        <f t="shared" si="6"/>
        <v>1215</v>
      </c>
      <c r="M1868" s="45">
        <v>1.0</v>
      </c>
      <c r="N1868" s="43">
        <f t="shared" si="130"/>
        <v>1.0000001</v>
      </c>
      <c r="O1868" s="43">
        <f t="shared" si="85"/>
        <v>1.0000001</v>
      </c>
      <c r="P1868" s="47">
        <f t="shared" si="131"/>
        <v>0.00000009999999</v>
      </c>
      <c r="Q1868" s="43">
        <f t="shared" si="10"/>
        <v>12150000000</v>
      </c>
      <c r="R1868" s="43">
        <f t="shared" si="11"/>
        <v>33287671.23</v>
      </c>
      <c r="S1868" s="43">
        <f t="shared" si="12"/>
        <v>0</v>
      </c>
      <c r="T1868" s="11">
        <f t="shared" si="13"/>
        <v>0.00000003004115226</v>
      </c>
      <c r="U1868" s="3">
        <v>246.0</v>
      </c>
      <c r="V1868" s="37">
        <f t="shared" si="64"/>
        <v>0.00000002024691358</v>
      </c>
      <c r="W1868" s="4" t="s">
        <v>2650</v>
      </c>
      <c r="X1868" s="4">
        <v>76.46</v>
      </c>
      <c r="Y1868" s="4">
        <f t="shared" si="15"/>
        <v>1835.04</v>
      </c>
      <c r="Z1868" s="48">
        <f t="shared" si="16"/>
        <v>0.000000006293004115</v>
      </c>
      <c r="AA1868" s="4" t="s">
        <v>3226</v>
      </c>
      <c r="AC1868">
        <v>0.0</v>
      </c>
      <c r="AD1868">
        <v>2.0</v>
      </c>
      <c r="AE1868">
        <v>2.0</v>
      </c>
      <c r="AF1868" s="49">
        <v>3.0</v>
      </c>
      <c r="AG1868" s="40">
        <f>AF1868+'RFactors (lead time &amp; failure)'!C:C</f>
        <v>3</v>
      </c>
      <c r="AH1868" s="4"/>
      <c r="AI1868" s="19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21"/>
      <c r="AV1868" s="21"/>
      <c r="AW1868" s="21"/>
      <c r="AX1868" s="21"/>
      <c r="AY1868" s="21"/>
      <c r="AZ1868" s="21"/>
    </row>
    <row r="1869">
      <c r="A1869" s="12">
        <v>3590.0</v>
      </c>
      <c r="B1869" s="2" t="s">
        <v>1929</v>
      </c>
      <c r="C1869" s="3">
        <v>1.0</v>
      </c>
      <c r="D1869" s="4">
        <v>0.0</v>
      </c>
      <c r="E1869" s="4">
        <v>1.0E-7</v>
      </c>
      <c r="F1869" s="3">
        <v>1215.0</v>
      </c>
      <c r="G1869" s="43">
        <f t="shared" si="1"/>
        <v>29160</v>
      </c>
      <c r="H1869" s="43">
        <f t="shared" si="2"/>
        <v>291600000000</v>
      </c>
      <c r="I1869" s="43">
        <f t="shared" si="3"/>
        <v>12150000000</v>
      </c>
      <c r="J1869" s="43">
        <f t="shared" si="4"/>
        <v>33287671.23</v>
      </c>
      <c r="K1869" s="43">
        <f t="shared" si="17"/>
        <v>29160</v>
      </c>
      <c r="L1869" s="43">
        <f t="shared" si="6"/>
        <v>1215</v>
      </c>
      <c r="M1869" s="45">
        <v>1.0</v>
      </c>
      <c r="N1869" s="43">
        <f t="shared" si="130"/>
        <v>1.0000001</v>
      </c>
      <c r="O1869" s="43">
        <f t="shared" si="85"/>
        <v>1.0000001</v>
      </c>
      <c r="P1869" s="47">
        <f t="shared" si="131"/>
        <v>0.00000009999999</v>
      </c>
      <c r="Q1869" s="43">
        <f t="shared" si="10"/>
        <v>12150000000</v>
      </c>
      <c r="R1869" s="43">
        <f t="shared" si="11"/>
        <v>33287671.23</v>
      </c>
      <c r="S1869" s="43">
        <f t="shared" si="12"/>
        <v>0</v>
      </c>
      <c r="T1869" s="11">
        <f t="shared" si="13"/>
        <v>0.00000003004115226</v>
      </c>
      <c r="U1869" s="3">
        <v>246.0</v>
      </c>
      <c r="V1869" s="37">
        <f t="shared" si="64"/>
        <v>0.00000002024691358</v>
      </c>
      <c r="W1869" s="4" t="s">
        <v>2650</v>
      </c>
      <c r="X1869" s="4">
        <v>76.46</v>
      </c>
      <c r="Y1869" s="4">
        <f t="shared" si="15"/>
        <v>1835.04</v>
      </c>
      <c r="Z1869" s="48">
        <f t="shared" si="16"/>
        <v>0.000000006293004115</v>
      </c>
      <c r="AA1869" s="4" t="s">
        <v>3226</v>
      </c>
      <c r="AC1869">
        <v>0.0</v>
      </c>
      <c r="AD1869">
        <v>2.0</v>
      </c>
      <c r="AE1869">
        <v>2.0</v>
      </c>
      <c r="AF1869" s="49">
        <v>3.0</v>
      </c>
      <c r="AG1869" s="40">
        <f>AF1869+'RFactors (lead time &amp; failure)'!C:C</f>
        <v>3</v>
      </c>
      <c r="AH1869" s="4"/>
      <c r="AI1869" s="19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21"/>
      <c r="AV1869" s="21"/>
      <c r="AW1869" s="21"/>
      <c r="AX1869" s="21"/>
      <c r="AY1869" s="21"/>
      <c r="AZ1869" s="21"/>
    </row>
    <row r="1870">
      <c r="A1870" s="12">
        <v>3591.0</v>
      </c>
      <c r="B1870" s="2" t="s">
        <v>1930</v>
      </c>
      <c r="C1870" s="3">
        <v>1.0</v>
      </c>
      <c r="D1870" s="4">
        <v>0.0</v>
      </c>
      <c r="E1870" s="4">
        <v>1.0E-7</v>
      </c>
      <c r="F1870" s="3">
        <v>1215.0</v>
      </c>
      <c r="G1870" s="43">
        <f t="shared" si="1"/>
        <v>29160</v>
      </c>
      <c r="H1870" s="43">
        <f t="shared" si="2"/>
        <v>291600000000</v>
      </c>
      <c r="I1870" s="43">
        <f t="shared" si="3"/>
        <v>12150000000</v>
      </c>
      <c r="J1870" s="43">
        <f t="shared" si="4"/>
        <v>33287671.23</v>
      </c>
      <c r="K1870" s="43">
        <f t="shared" si="17"/>
        <v>29160</v>
      </c>
      <c r="L1870" s="43">
        <f t="shared" si="6"/>
        <v>1215</v>
      </c>
      <c r="M1870" s="45">
        <v>1.0</v>
      </c>
      <c r="N1870" s="43">
        <f t="shared" si="130"/>
        <v>1.0000001</v>
      </c>
      <c r="O1870" s="43">
        <f t="shared" si="85"/>
        <v>1.0000001</v>
      </c>
      <c r="P1870" s="47">
        <f t="shared" si="131"/>
        <v>0.00000009999999</v>
      </c>
      <c r="Q1870" s="43">
        <f t="shared" si="10"/>
        <v>12150000000</v>
      </c>
      <c r="R1870" s="43">
        <f t="shared" si="11"/>
        <v>33287671.23</v>
      </c>
      <c r="S1870" s="43">
        <f t="shared" si="12"/>
        <v>0</v>
      </c>
      <c r="T1870" s="11">
        <f t="shared" si="13"/>
        <v>0.00000003004115226</v>
      </c>
      <c r="U1870" s="3">
        <v>246.0</v>
      </c>
      <c r="V1870" s="37">
        <f t="shared" si="64"/>
        <v>0.00000002024691358</v>
      </c>
      <c r="W1870" s="4" t="s">
        <v>2650</v>
      </c>
      <c r="X1870" s="4">
        <v>76.46</v>
      </c>
      <c r="Y1870" s="4">
        <f t="shared" si="15"/>
        <v>1835.04</v>
      </c>
      <c r="Z1870" s="48">
        <f t="shared" si="16"/>
        <v>0.000000006293004115</v>
      </c>
      <c r="AA1870" s="4" t="s">
        <v>3226</v>
      </c>
      <c r="AC1870">
        <v>0.0</v>
      </c>
      <c r="AD1870">
        <v>2.0</v>
      </c>
      <c r="AE1870">
        <v>2.0</v>
      </c>
      <c r="AF1870" s="49">
        <v>3.0</v>
      </c>
      <c r="AG1870" s="40">
        <f>AF1870+'RFactors (lead time &amp; failure)'!C:C</f>
        <v>3</v>
      </c>
      <c r="AH1870" s="4"/>
      <c r="AI1870" s="19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21"/>
      <c r="AV1870" s="21"/>
      <c r="AW1870" s="21"/>
      <c r="AX1870" s="21"/>
      <c r="AY1870" s="21"/>
      <c r="AZ1870" s="21"/>
    </row>
    <row r="1871">
      <c r="A1871" s="12">
        <v>3592.0</v>
      </c>
      <c r="B1871" s="2" t="s">
        <v>1931</v>
      </c>
      <c r="C1871" s="3">
        <v>1.0</v>
      </c>
      <c r="D1871" s="4">
        <v>0.0</v>
      </c>
      <c r="E1871" s="4">
        <v>1.0E-7</v>
      </c>
      <c r="F1871" s="3">
        <v>1215.0</v>
      </c>
      <c r="G1871" s="43">
        <f t="shared" si="1"/>
        <v>29160</v>
      </c>
      <c r="H1871" s="43">
        <f t="shared" si="2"/>
        <v>291600000000</v>
      </c>
      <c r="I1871" s="43">
        <f t="shared" si="3"/>
        <v>12150000000</v>
      </c>
      <c r="J1871" s="43">
        <f t="shared" si="4"/>
        <v>33287671.23</v>
      </c>
      <c r="K1871" s="43">
        <f t="shared" si="17"/>
        <v>29160</v>
      </c>
      <c r="L1871" s="43">
        <f t="shared" si="6"/>
        <v>1215</v>
      </c>
      <c r="M1871" s="45">
        <v>1.0</v>
      </c>
      <c r="N1871" s="43">
        <f t="shared" si="130"/>
        <v>1.0000001</v>
      </c>
      <c r="O1871" s="43">
        <f t="shared" si="85"/>
        <v>1.0000001</v>
      </c>
      <c r="P1871" s="47">
        <f t="shared" si="131"/>
        <v>0.00000009999999</v>
      </c>
      <c r="Q1871" s="43">
        <f t="shared" si="10"/>
        <v>12150000000</v>
      </c>
      <c r="R1871" s="43">
        <f t="shared" si="11"/>
        <v>33287671.23</v>
      </c>
      <c r="S1871" s="43">
        <f t="shared" si="12"/>
        <v>0</v>
      </c>
      <c r="T1871" s="11">
        <f t="shared" si="13"/>
        <v>0.00000003004115226</v>
      </c>
      <c r="U1871" s="3">
        <v>246.0</v>
      </c>
      <c r="V1871" s="37">
        <f t="shared" si="64"/>
        <v>0.00000002024691358</v>
      </c>
      <c r="W1871" s="4" t="s">
        <v>2650</v>
      </c>
      <c r="X1871" s="4">
        <v>76.46</v>
      </c>
      <c r="Y1871" s="4">
        <f t="shared" si="15"/>
        <v>1835.04</v>
      </c>
      <c r="Z1871" s="48">
        <f t="shared" si="16"/>
        <v>0.000000006293004115</v>
      </c>
      <c r="AA1871" s="4" t="s">
        <v>3226</v>
      </c>
      <c r="AC1871">
        <v>0.0</v>
      </c>
      <c r="AD1871">
        <v>2.0</v>
      </c>
      <c r="AE1871">
        <v>2.0</v>
      </c>
      <c r="AF1871" s="49">
        <v>3.0</v>
      </c>
      <c r="AG1871" s="40">
        <f>AF1871+'RFactors (lead time &amp; failure)'!C:C</f>
        <v>3</v>
      </c>
      <c r="AH1871" s="4"/>
      <c r="AI1871" s="19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1"/>
      <c r="AT1871" s="21"/>
      <c r="AU1871" s="21"/>
      <c r="AV1871" s="21"/>
      <c r="AW1871" s="21"/>
      <c r="AX1871" s="21"/>
      <c r="AY1871" s="21"/>
      <c r="AZ1871" s="21"/>
    </row>
    <row r="1872">
      <c r="A1872" s="12">
        <v>3593.0</v>
      </c>
      <c r="B1872" s="2" t="s">
        <v>1932</v>
      </c>
      <c r="C1872" s="3">
        <v>1.0</v>
      </c>
      <c r="D1872" s="4" t="s">
        <v>4668</v>
      </c>
      <c r="E1872" s="4">
        <v>1.0</v>
      </c>
      <c r="F1872" s="3">
        <v>1215.0</v>
      </c>
      <c r="G1872" s="43">
        <f t="shared" si="1"/>
        <v>29160</v>
      </c>
      <c r="H1872" s="43">
        <f t="shared" si="2"/>
        <v>29160</v>
      </c>
      <c r="I1872" s="43">
        <f t="shared" si="3"/>
        <v>1215</v>
      </c>
      <c r="J1872" s="43">
        <f t="shared" si="4"/>
        <v>3.328767123</v>
      </c>
      <c r="K1872" s="43">
        <f t="shared" si="17"/>
        <v>29160</v>
      </c>
      <c r="L1872" s="43">
        <f t="shared" si="6"/>
        <v>1215</v>
      </c>
      <c r="M1872" s="45">
        <v>4.0</v>
      </c>
      <c r="N1872" s="43">
        <f t="shared" si="130"/>
        <v>5</v>
      </c>
      <c r="O1872" s="43">
        <f t="shared" si="85"/>
        <v>1.25</v>
      </c>
      <c r="P1872" s="47">
        <f t="shared" si="131"/>
        <v>0.8</v>
      </c>
      <c r="Q1872" s="43">
        <f t="shared" si="10"/>
        <v>4860</v>
      </c>
      <c r="R1872" s="43">
        <f t="shared" si="11"/>
        <v>13.31506849</v>
      </c>
      <c r="S1872" s="43">
        <f t="shared" si="12"/>
        <v>0.0008230452675</v>
      </c>
      <c r="T1872" s="11">
        <f t="shared" si="13"/>
        <v>0.3004115226</v>
      </c>
      <c r="U1872" s="3">
        <v>246.0</v>
      </c>
      <c r="V1872" s="37">
        <f t="shared" si="64"/>
        <v>0.2024691358</v>
      </c>
      <c r="W1872" s="4" t="s">
        <v>115</v>
      </c>
      <c r="X1872" s="4">
        <v>17.88</v>
      </c>
      <c r="Y1872" s="4">
        <f t="shared" si="15"/>
        <v>429.12</v>
      </c>
      <c r="Z1872" s="48">
        <f t="shared" si="16"/>
        <v>0.01471604938</v>
      </c>
      <c r="AA1872" s="4" t="s">
        <v>3226</v>
      </c>
      <c r="AC1872">
        <v>0.0</v>
      </c>
      <c r="AD1872">
        <v>2.0</v>
      </c>
      <c r="AE1872">
        <v>2.0</v>
      </c>
      <c r="AF1872" s="49">
        <v>3.0</v>
      </c>
      <c r="AG1872" s="40">
        <f>AF1872+'RFactors (lead time &amp; failure)'!C:C</f>
        <v>3</v>
      </c>
      <c r="AH1872" s="4"/>
      <c r="AI1872" s="19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1"/>
      <c r="AT1872" s="21"/>
      <c r="AU1872" s="21"/>
      <c r="AV1872" s="21"/>
      <c r="AW1872" s="21"/>
      <c r="AX1872" s="21"/>
      <c r="AY1872" s="21"/>
      <c r="AZ1872" s="21"/>
    </row>
    <row r="1873">
      <c r="A1873" s="12">
        <v>3594.0</v>
      </c>
      <c r="B1873" s="2" t="s">
        <v>1933</v>
      </c>
      <c r="C1873" s="3">
        <v>1.0</v>
      </c>
      <c r="D1873" s="4">
        <v>0.0</v>
      </c>
      <c r="E1873" s="4">
        <v>1.0E-7</v>
      </c>
      <c r="F1873" s="3">
        <v>1215.0</v>
      </c>
      <c r="G1873" s="43">
        <f t="shared" si="1"/>
        <v>29160</v>
      </c>
      <c r="H1873" s="43">
        <f t="shared" si="2"/>
        <v>291600000000</v>
      </c>
      <c r="I1873" s="43">
        <f t="shared" si="3"/>
        <v>12150000000</v>
      </c>
      <c r="J1873" s="43">
        <f t="shared" si="4"/>
        <v>33287671.23</v>
      </c>
      <c r="K1873" s="43">
        <f t="shared" si="17"/>
        <v>29160</v>
      </c>
      <c r="L1873" s="43">
        <f t="shared" si="6"/>
        <v>1215</v>
      </c>
      <c r="M1873" s="45">
        <v>1.0</v>
      </c>
      <c r="N1873" s="3">
        <v>0.0</v>
      </c>
      <c r="O1873" s="43">
        <f t="shared" si="85"/>
        <v>0</v>
      </c>
      <c r="P1873" s="9">
        <v>0.0</v>
      </c>
      <c r="Q1873" s="43">
        <f t="shared" si="10"/>
        <v>12150000000</v>
      </c>
      <c r="R1873" s="43">
        <f t="shared" si="11"/>
        <v>33287671.23</v>
      </c>
      <c r="S1873" s="43">
        <f t="shared" si="12"/>
        <v>0</v>
      </c>
      <c r="T1873" s="11">
        <f t="shared" si="13"/>
        <v>0.00000003004115226</v>
      </c>
      <c r="U1873" s="3">
        <v>246.0</v>
      </c>
      <c r="V1873" s="37">
        <f t="shared" si="64"/>
        <v>0.00000002024691358</v>
      </c>
      <c r="W1873" s="4" t="s">
        <v>2650</v>
      </c>
      <c r="X1873" s="4">
        <v>76.46</v>
      </c>
      <c r="Y1873" s="4">
        <f t="shared" si="15"/>
        <v>1835.04</v>
      </c>
      <c r="Z1873" s="48">
        <f t="shared" si="16"/>
        <v>0.000000006293004115</v>
      </c>
      <c r="AA1873" s="4" t="s">
        <v>3226</v>
      </c>
      <c r="AC1873">
        <v>0.0</v>
      </c>
      <c r="AD1873">
        <v>2.0</v>
      </c>
      <c r="AE1873">
        <v>2.0</v>
      </c>
      <c r="AF1873" s="49">
        <v>3.0</v>
      </c>
      <c r="AG1873" s="40">
        <f>AF1873+'RFactors (lead time &amp; failure)'!C:C</f>
        <v>3</v>
      </c>
      <c r="AH1873" s="4"/>
      <c r="AI1873" s="19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1"/>
      <c r="AU1873" s="21"/>
      <c r="AV1873" s="21"/>
      <c r="AW1873" s="21"/>
      <c r="AX1873" s="21"/>
      <c r="AY1873" s="21"/>
      <c r="AZ1873" s="21"/>
    </row>
    <row r="1874">
      <c r="A1874" s="12">
        <v>3595.0</v>
      </c>
      <c r="B1874" s="2" t="s">
        <v>1934</v>
      </c>
      <c r="C1874" s="3">
        <v>1.0</v>
      </c>
      <c r="D1874" s="4" t="s">
        <v>4669</v>
      </c>
      <c r="E1874" s="4">
        <v>1.0</v>
      </c>
      <c r="F1874" s="3">
        <v>1215.0</v>
      </c>
      <c r="G1874" s="43">
        <f t="shared" si="1"/>
        <v>29160</v>
      </c>
      <c r="H1874" s="43">
        <f t="shared" si="2"/>
        <v>29160</v>
      </c>
      <c r="I1874" s="43">
        <f t="shared" si="3"/>
        <v>1215</v>
      </c>
      <c r="J1874" s="43">
        <f t="shared" si="4"/>
        <v>3.328767123</v>
      </c>
      <c r="K1874" s="43">
        <f t="shared" si="17"/>
        <v>29160</v>
      </c>
      <c r="L1874" s="43">
        <f t="shared" si="6"/>
        <v>1215</v>
      </c>
      <c r="M1874" s="45">
        <v>2.0</v>
      </c>
      <c r="N1874" s="43">
        <f t="shared" ref="N1874:N1887" si="132">M1874+E1874</f>
        <v>3</v>
      </c>
      <c r="O1874" s="43">
        <f t="shared" si="85"/>
        <v>1.5</v>
      </c>
      <c r="P1874" s="47">
        <f t="shared" ref="P1874:P1887" si="133">E1874/O1874</f>
        <v>0.6666666667</v>
      </c>
      <c r="Q1874" s="43">
        <f t="shared" si="10"/>
        <v>2430</v>
      </c>
      <c r="R1874" s="43">
        <f t="shared" si="11"/>
        <v>6.657534247</v>
      </c>
      <c r="S1874" s="43">
        <f t="shared" si="12"/>
        <v>0.0008230452675</v>
      </c>
      <c r="T1874" s="11">
        <f t="shared" si="13"/>
        <v>0.3004115226</v>
      </c>
      <c r="U1874" s="3">
        <v>246.0</v>
      </c>
      <c r="V1874" s="37">
        <f t="shared" si="64"/>
        <v>0.2024691358</v>
      </c>
      <c r="W1874" s="4" t="s">
        <v>2650</v>
      </c>
      <c r="X1874" s="4">
        <v>76.46</v>
      </c>
      <c r="Y1874" s="4">
        <f t="shared" si="15"/>
        <v>1835.04</v>
      </c>
      <c r="Z1874" s="48">
        <f t="shared" si="16"/>
        <v>0.06293004115</v>
      </c>
      <c r="AA1874" s="4" t="s">
        <v>3226</v>
      </c>
      <c r="AC1874">
        <v>0.0</v>
      </c>
      <c r="AD1874">
        <v>2.0</v>
      </c>
      <c r="AE1874">
        <v>2.0</v>
      </c>
      <c r="AF1874" s="49">
        <v>3.0</v>
      </c>
      <c r="AG1874" s="40">
        <f>AF1874+'RFactors (lead time &amp; failure)'!C:C</f>
        <v>3</v>
      </c>
      <c r="AH1874" s="4"/>
      <c r="AI1874" s="19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21"/>
      <c r="AV1874" s="21"/>
      <c r="AW1874" s="21"/>
      <c r="AX1874" s="21"/>
      <c r="AY1874" s="21"/>
      <c r="AZ1874" s="21"/>
    </row>
    <row r="1875">
      <c r="A1875" s="12">
        <v>3596.0</v>
      </c>
      <c r="B1875" s="2" t="s">
        <v>1935</v>
      </c>
      <c r="C1875" s="3">
        <v>1.0</v>
      </c>
      <c r="D1875" s="4">
        <v>0.0</v>
      </c>
      <c r="E1875" s="4">
        <v>1.0E-7</v>
      </c>
      <c r="F1875" s="3">
        <v>1215.0</v>
      </c>
      <c r="G1875" s="43">
        <f t="shared" si="1"/>
        <v>29160</v>
      </c>
      <c r="H1875" s="43">
        <f t="shared" si="2"/>
        <v>291600000000</v>
      </c>
      <c r="I1875" s="43">
        <f t="shared" si="3"/>
        <v>12150000000</v>
      </c>
      <c r="J1875" s="43">
        <f t="shared" si="4"/>
        <v>33287671.23</v>
      </c>
      <c r="K1875" s="43">
        <f t="shared" si="17"/>
        <v>29160</v>
      </c>
      <c r="L1875" s="43">
        <f t="shared" si="6"/>
        <v>1215</v>
      </c>
      <c r="M1875" s="45">
        <v>1.0</v>
      </c>
      <c r="N1875" s="43">
        <f t="shared" si="132"/>
        <v>1.0000001</v>
      </c>
      <c r="O1875" s="43">
        <f t="shared" si="85"/>
        <v>1.0000001</v>
      </c>
      <c r="P1875" s="47">
        <f t="shared" si="133"/>
        <v>0.00000009999999</v>
      </c>
      <c r="Q1875" s="43">
        <f t="shared" si="10"/>
        <v>12150000000</v>
      </c>
      <c r="R1875" s="43">
        <f t="shared" si="11"/>
        <v>33287671.23</v>
      </c>
      <c r="S1875" s="43">
        <f t="shared" si="12"/>
        <v>0</v>
      </c>
      <c r="T1875" s="11">
        <f t="shared" si="13"/>
        <v>0.00000003004115226</v>
      </c>
      <c r="U1875" s="3">
        <v>246.0</v>
      </c>
      <c r="V1875" s="37">
        <f t="shared" si="64"/>
        <v>0.00000002024691358</v>
      </c>
      <c r="W1875" s="4" t="s">
        <v>2650</v>
      </c>
      <c r="X1875" s="4">
        <v>76.46</v>
      </c>
      <c r="Y1875" s="4">
        <f t="shared" si="15"/>
        <v>1835.04</v>
      </c>
      <c r="Z1875" s="48">
        <f t="shared" si="16"/>
        <v>0.000000006293004115</v>
      </c>
      <c r="AA1875" s="4" t="s">
        <v>3226</v>
      </c>
      <c r="AC1875">
        <v>0.0</v>
      </c>
      <c r="AD1875">
        <v>2.0</v>
      </c>
      <c r="AE1875">
        <v>2.0</v>
      </c>
      <c r="AF1875" s="49">
        <v>3.0</v>
      </c>
      <c r="AG1875" s="40">
        <f>AF1875+'RFactors (lead time &amp; failure)'!C:C</f>
        <v>3</v>
      </c>
      <c r="AH1875" s="4"/>
      <c r="AI1875" s="19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21"/>
      <c r="AV1875" s="21"/>
      <c r="AW1875" s="21"/>
      <c r="AX1875" s="21"/>
      <c r="AY1875" s="21"/>
      <c r="AZ1875" s="21"/>
    </row>
    <row r="1876">
      <c r="A1876" s="12">
        <v>3597.0</v>
      </c>
      <c r="B1876" s="2" t="s">
        <v>1936</v>
      </c>
      <c r="C1876" s="3">
        <v>1.0</v>
      </c>
      <c r="D1876" s="4">
        <v>0.0</v>
      </c>
      <c r="E1876" s="4">
        <v>1.0E-7</v>
      </c>
      <c r="F1876" s="3">
        <v>1215.0</v>
      </c>
      <c r="G1876" s="43">
        <f t="shared" si="1"/>
        <v>29160</v>
      </c>
      <c r="H1876" s="43">
        <f t="shared" si="2"/>
        <v>291600000000</v>
      </c>
      <c r="I1876" s="43">
        <f t="shared" si="3"/>
        <v>12150000000</v>
      </c>
      <c r="J1876" s="43">
        <f t="shared" si="4"/>
        <v>33287671.23</v>
      </c>
      <c r="K1876" s="43">
        <f t="shared" si="17"/>
        <v>29160</v>
      </c>
      <c r="L1876" s="43">
        <f t="shared" si="6"/>
        <v>1215</v>
      </c>
      <c r="M1876" s="45">
        <v>1.0</v>
      </c>
      <c r="N1876" s="43">
        <f t="shared" si="132"/>
        <v>1.0000001</v>
      </c>
      <c r="O1876" s="43">
        <f t="shared" si="85"/>
        <v>1.0000001</v>
      </c>
      <c r="P1876" s="47">
        <f t="shared" si="133"/>
        <v>0.00000009999999</v>
      </c>
      <c r="Q1876" s="43">
        <f t="shared" si="10"/>
        <v>12150000000</v>
      </c>
      <c r="R1876" s="43">
        <f t="shared" si="11"/>
        <v>33287671.23</v>
      </c>
      <c r="S1876" s="43">
        <f t="shared" si="12"/>
        <v>0</v>
      </c>
      <c r="T1876" s="11">
        <f t="shared" si="13"/>
        <v>0.00000003004115226</v>
      </c>
      <c r="U1876" s="3">
        <v>246.0</v>
      </c>
      <c r="V1876" s="37">
        <f t="shared" si="64"/>
        <v>0.00000002024691358</v>
      </c>
      <c r="W1876" s="4" t="s">
        <v>2650</v>
      </c>
      <c r="X1876" s="4">
        <v>76.46</v>
      </c>
      <c r="Y1876" s="4">
        <f t="shared" si="15"/>
        <v>1835.04</v>
      </c>
      <c r="Z1876" s="48">
        <f t="shared" si="16"/>
        <v>0.000000006293004115</v>
      </c>
      <c r="AA1876" s="4" t="s">
        <v>3226</v>
      </c>
      <c r="AC1876">
        <v>0.0</v>
      </c>
      <c r="AD1876">
        <v>2.0</v>
      </c>
      <c r="AE1876">
        <v>2.0</v>
      </c>
      <c r="AF1876" s="49">
        <v>3.0</v>
      </c>
      <c r="AG1876" s="40">
        <f>AF1876+'RFactors (lead time &amp; failure)'!C:C</f>
        <v>3</v>
      </c>
      <c r="AH1876" s="4"/>
      <c r="AI1876" s="19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21"/>
      <c r="AV1876" s="21"/>
      <c r="AW1876" s="21"/>
      <c r="AX1876" s="21"/>
      <c r="AY1876" s="21"/>
      <c r="AZ1876" s="21"/>
    </row>
    <row r="1877">
      <c r="A1877" s="12">
        <v>3598.0</v>
      </c>
      <c r="B1877" s="2" t="s">
        <v>1937</v>
      </c>
      <c r="C1877" s="3">
        <v>1.0</v>
      </c>
      <c r="D1877" s="4">
        <v>0.0</v>
      </c>
      <c r="E1877" s="4">
        <v>1.0E-7</v>
      </c>
      <c r="F1877" s="3">
        <v>1215.0</v>
      </c>
      <c r="G1877" s="43">
        <f t="shared" si="1"/>
        <v>29160</v>
      </c>
      <c r="H1877" s="43">
        <f t="shared" si="2"/>
        <v>291600000000</v>
      </c>
      <c r="I1877" s="43">
        <f t="shared" si="3"/>
        <v>12150000000</v>
      </c>
      <c r="J1877" s="43">
        <f t="shared" si="4"/>
        <v>33287671.23</v>
      </c>
      <c r="K1877" s="43">
        <f t="shared" si="17"/>
        <v>29160</v>
      </c>
      <c r="L1877" s="43">
        <f t="shared" si="6"/>
        <v>1215</v>
      </c>
      <c r="M1877" s="45">
        <v>1.0</v>
      </c>
      <c r="N1877" s="43">
        <f t="shared" si="132"/>
        <v>1.0000001</v>
      </c>
      <c r="O1877" s="43">
        <f t="shared" si="85"/>
        <v>1.0000001</v>
      </c>
      <c r="P1877" s="47">
        <f t="shared" si="133"/>
        <v>0.00000009999999</v>
      </c>
      <c r="Q1877" s="43">
        <f t="shared" si="10"/>
        <v>12150000000</v>
      </c>
      <c r="R1877" s="43">
        <f t="shared" si="11"/>
        <v>33287671.23</v>
      </c>
      <c r="S1877" s="43">
        <f t="shared" si="12"/>
        <v>0</v>
      </c>
      <c r="T1877" s="11">
        <f t="shared" si="13"/>
        <v>0.00000003004115226</v>
      </c>
      <c r="U1877" s="3">
        <v>246.0</v>
      </c>
      <c r="V1877" s="37">
        <f t="shared" si="64"/>
        <v>0.00000002024691358</v>
      </c>
      <c r="W1877" s="4" t="s">
        <v>2650</v>
      </c>
      <c r="X1877" s="4">
        <v>76.46</v>
      </c>
      <c r="Y1877" s="4">
        <f t="shared" si="15"/>
        <v>1835.04</v>
      </c>
      <c r="Z1877" s="48">
        <f t="shared" si="16"/>
        <v>0.000000006293004115</v>
      </c>
      <c r="AA1877" s="4" t="s">
        <v>3226</v>
      </c>
      <c r="AC1877">
        <v>0.0</v>
      </c>
      <c r="AD1877">
        <v>2.0</v>
      </c>
      <c r="AE1877">
        <v>2.0</v>
      </c>
      <c r="AF1877" s="49">
        <v>3.0</v>
      </c>
      <c r="AG1877" s="40">
        <f>AF1877+'RFactors (lead time &amp; failure)'!C:C</f>
        <v>3</v>
      </c>
      <c r="AH1877" s="4"/>
      <c r="AI1877" s="19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1"/>
      <c r="AT1877" s="21"/>
      <c r="AU1877" s="21"/>
      <c r="AV1877" s="21"/>
      <c r="AW1877" s="21"/>
      <c r="AX1877" s="21"/>
      <c r="AY1877" s="21"/>
      <c r="AZ1877" s="21"/>
    </row>
    <row r="1878">
      <c r="A1878" s="12">
        <v>3599.0</v>
      </c>
      <c r="B1878" s="2" t="s">
        <v>1938</v>
      </c>
      <c r="C1878" s="3">
        <v>1.0</v>
      </c>
      <c r="D1878" s="4">
        <v>0.0</v>
      </c>
      <c r="E1878" s="4">
        <v>1.0E-7</v>
      </c>
      <c r="F1878" s="3">
        <v>1215.0</v>
      </c>
      <c r="G1878" s="43">
        <f t="shared" si="1"/>
        <v>29160</v>
      </c>
      <c r="H1878" s="43">
        <f t="shared" si="2"/>
        <v>291600000000</v>
      </c>
      <c r="I1878" s="43">
        <f t="shared" si="3"/>
        <v>12150000000</v>
      </c>
      <c r="J1878" s="43">
        <f t="shared" si="4"/>
        <v>33287671.23</v>
      </c>
      <c r="K1878" s="43">
        <f t="shared" si="17"/>
        <v>29160</v>
      </c>
      <c r="L1878" s="43">
        <f t="shared" si="6"/>
        <v>1215</v>
      </c>
      <c r="M1878" s="45">
        <v>1.0</v>
      </c>
      <c r="N1878" s="43">
        <f t="shared" si="132"/>
        <v>1.0000001</v>
      </c>
      <c r="O1878" s="43">
        <f t="shared" si="85"/>
        <v>1.0000001</v>
      </c>
      <c r="P1878" s="47">
        <f t="shared" si="133"/>
        <v>0.00000009999999</v>
      </c>
      <c r="Q1878" s="43">
        <f t="shared" si="10"/>
        <v>12150000000</v>
      </c>
      <c r="R1878" s="43">
        <f t="shared" si="11"/>
        <v>33287671.23</v>
      </c>
      <c r="S1878" s="43">
        <f t="shared" si="12"/>
        <v>0</v>
      </c>
      <c r="T1878" s="11">
        <f t="shared" si="13"/>
        <v>0.00000003004115226</v>
      </c>
      <c r="U1878" s="3">
        <v>246.0</v>
      </c>
      <c r="V1878" s="37">
        <f t="shared" si="64"/>
        <v>0.00000002024691358</v>
      </c>
      <c r="W1878" s="4" t="s">
        <v>2650</v>
      </c>
      <c r="X1878" s="4">
        <v>76.46</v>
      </c>
      <c r="Y1878" s="4">
        <f t="shared" si="15"/>
        <v>1835.04</v>
      </c>
      <c r="Z1878" s="48">
        <f t="shared" si="16"/>
        <v>0.000000006293004115</v>
      </c>
      <c r="AA1878" s="4" t="s">
        <v>3226</v>
      </c>
      <c r="AC1878">
        <v>0.0</v>
      </c>
      <c r="AD1878">
        <v>2.0</v>
      </c>
      <c r="AE1878">
        <v>2.0</v>
      </c>
      <c r="AF1878" s="49">
        <v>3.0</v>
      </c>
      <c r="AG1878" s="40">
        <f>AF1878+'RFactors (lead time &amp; failure)'!C:C</f>
        <v>3</v>
      </c>
      <c r="AH1878" s="4"/>
      <c r="AI1878" s="19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1"/>
      <c r="AT1878" s="21"/>
      <c r="AU1878" s="21"/>
      <c r="AV1878" s="21"/>
      <c r="AW1878" s="21"/>
      <c r="AX1878" s="21"/>
      <c r="AY1878" s="21"/>
      <c r="AZ1878" s="21"/>
    </row>
    <row r="1879">
      <c r="A1879" s="12">
        <v>3600.0</v>
      </c>
      <c r="B1879" s="2" t="s">
        <v>1940</v>
      </c>
      <c r="C1879" s="3">
        <v>1.0</v>
      </c>
      <c r="D1879" s="4">
        <v>0.0</v>
      </c>
      <c r="E1879" s="4">
        <v>1.0E-7</v>
      </c>
      <c r="F1879" s="3">
        <v>1215.0</v>
      </c>
      <c r="G1879" s="43">
        <f t="shared" si="1"/>
        <v>29160</v>
      </c>
      <c r="H1879" s="43">
        <f t="shared" si="2"/>
        <v>291600000000</v>
      </c>
      <c r="I1879" s="43">
        <f t="shared" si="3"/>
        <v>12150000000</v>
      </c>
      <c r="J1879" s="43">
        <f t="shared" si="4"/>
        <v>33287671.23</v>
      </c>
      <c r="K1879" s="43">
        <f t="shared" si="17"/>
        <v>29160</v>
      </c>
      <c r="L1879" s="43">
        <f t="shared" si="6"/>
        <v>1215</v>
      </c>
      <c r="M1879" s="45">
        <v>1.0</v>
      </c>
      <c r="N1879" s="43">
        <f t="shared" si="132"/>
        <v>1.0000001</v>
      </c>
      <c r="O1879" s="43">
        <f t="shared" si="85"/>
        <v>1.0000001</v>
      </c>
      <c r="P1879" s="47">
        <f t="shared" si="133"/>
        <v>0.00000009999999</v>
      </c>
      <c r="Q1879" s="43">
        <f t="shared" si="10"/>
        <v>12150000000</v>
      </c>
      <c r="R1879" s="43">
        <f t="shared" si="11"/>
        <v>33287671.23</v>
      </c>
      <c r="S1879" s="43">
        <f t="shared" si="12"/>
        <v>0</v>
      </c>
      <c r="T1879" s="11">
        <f t="shared" si="13"/>
        <v>0.00000003004115226</v>
      </c>
      <c r="U1879" s="3">
        <v>246.0</v>
      </c>
      <c r="V1879" s="37">
        <f t="shared" si="64"/>
        <v>0.00000002024691358</v>
      </c>
      <c r="W1879" s="4" t="s">
        <v>2650</v>
      </c>
      <c r="X1879" s="4">
        <v>76.46</v>
      </c>
      <c r="Y1879" s="4">
        <f t="shared" si="15"/>
        <v>1835.04</v>
      </c>
      <c r="Z1879" s="48">
        <f t="shared" si="16"/>
        <v>0.000000006293004115</v>
      </c>
      <c r="AA1879" s="4" t="s">
        <v>3226</v>
      </c>
      <c r="AC1879">
        <v>0.0</v>
      </c>
      <c r="AD1879">
        <v>2.0</v>
      </c>
      <c r="AE1879">
        <v>2.0</v>
      </c>
      <c r="AF1879" s="49">
        <v>3.0</v>
      </c>
      <c r="AG1879" s="40">
        <f>AF1879+'RFactors (lead time &amp; failure)'!C:C</f>
        <v>3</v>
      </c>
      <c r="AH1879" s="4"/>
      <c r="AI1879" s="19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/>
      <c r="AT1879" s="21"/>
      <c r="AU1879" s="21"/>
      <c r="AV1879" s="21"/>
      <c r="AW1879" s="21"/>
      <c r="AX1879" s="21"/>
      <c r="AY1879" s="21"/>
      <c r="AZ1879" s="21"/>
    </row>
    <row r="1880">
      <c r="A1880" s="12">
        <v>3601.0</v>
      </c>
      <c r="B1880" s="2" t="s">
        <v>1941</v>
      </c>
      <c r="C1880" s="3">
        <v>1.0</v>
      </c>
      <c r="D1880" s="4">
        <v>0.0</v>
      </c>
      <c r="E1880" s="4">
        <v>1.0E-7</v>
      </c>
      <c r="F1880" s="3">
        <v>1215.0</v>
      </c>
      <c r="G1880" s="43">
        <f t="shared" si="1"/>
        <v>29160</v>
      </c>
      <c r="H1880" s="43">
        <f t="shared" si="2"/>
        <v>291600000000</v>
      </c>
      <c r="I1880" s="43">
        <f t="shared" si="3"/>
        <v>12150000000</v>
      </c>
      <c r="J1880" s="43">
        <f t="shared" si="4"/>
        <v>33287671.23</v>
      </c>
      <c r="K1880" s="43">
        <f t="shared" si="17"/>
        <v>29160</v>
      </c>
      <c r="L1880" s="43">
        <f t="shared" si="6"/>
        <v>1215</v>
      </c>
      <c r="M1880" s="45">
        <v>1.0</v>
      </c>
      <c r="N1880" s="43">
        <f t="shared" si="132"/>
        <v>1.0000001</v>
      </c>
      <c r="O1880" s="43">
        <f t="shared" si="85"/>
        <v>1.0000001</v>
      </c>
      <c r="P1880" s="47">
        <f t="shared" si="133"/>
        <v>0.00000009999999</v>
      </c>
      <c r="Q1880" s="43">
        <f t="shared" si="10"/>
        <v>12150000000</v>
      </c>
      <c r="R1880" s="43">
        <f t="shared" si="11"/>
        <v>33287671.23</v>
      </c>
      <c r="S1880" s="43">
        <f t="shared" si="12"/>
        <v>0</v>
      </c>
      <c r="T1880" s="11">
        <f t="shared" si="13"/>
        <v>0.00000003004115226</v>
      </c>
      <c r="U1880" s="3">
        <v>246.0</v>
      </c>
      <c r="V1880" s="37">
        <f t="shared" si="64"/>
        <v>0.00000002024691358</v>
      </c>
      <c r="W1880" s="4" t="s">
        <v>2650</v>
      </c>
      <c r="X1880" s="4">
        <v>76.46</v>
      </c>
      <c r="Y1880" s="4">
        <f t="shared" si="15"/>
        <v>1835.04</v>
      </c>
      <c r="Z1880" s="48">
        <f t="shared" si="16"/>
        <v>0.000000006293004115</v>
      </c>
      <c r="AA1880" s="4" t="s">
        <v>3226</v>
      </c>
      <c r="AC1880">
        <v>0.0</v>
      </c>
      <c r="AD1880">
        <v>2.0</v>
      </c>
      <c r="AE1880">
        <v>2.0</v>
      </c>
      <c r="AF1880" s="49">
        <v>3.0</v>
      </c>
      <c r="AG1880" s="40">
        <f>AF1880+'RFactors (lead time &amp; failure)'!C:C</f>
        <v>3</v>
      </c>
      <c r="AH1880" s="4"/>
      <c r="AI1880" s="19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21"/>
      <c r="AV1880" s="21"/>
      <c r="AW1880" s="21"/>
      <c r="AX1880" s="21"/>
      <c r="AY1880" s="21"/>
      <c r="AZ1880" s="21"/>
    </row>
    <row r="1881">
      <c r="A1881" s="12">
        <v>3602.0</v>
      </c>
      <c r="B1881" s="2" t="s">
        <v>1942</v>
      </c>
      <c r="C1881" s="3">
        <v>1.0</v>
      </c>
      <c r="D1881" s="4">
        <v>0.0</v>
      </c>
      <c r="E1881" s="4">
        <v>1.0E-7</v>
      </c>
      <c r="F1881" s="3">
        <v>1215.0</v>
      </c>
      <c r="G1881" s="43">
        <f t="shared" si="1"/>
        <v>29160</v>
      </c>
      <c r="H1881" s="43">
        <f t="shared" si="2"/>
        <v>291600000000</v>
      </c>
      <c r="I1881" s="43">
        <f t="shared" si="3"/>
        <v>12150000000</v>
      </c>
      <c r="J1881" s="43">
        <f t="shared" si="4"/>
        <v>33287671.23</v>
      </c>
      <c r="K1881" s="43">
        <f t="shared" si="17"/>
        <v>29160</v>
      </c>
      <c r="L1881" s="43">
        <f t="shared" si="6"/>
        <v>1215</v>
      </c>
      <c r="M1881" s="45">
        <v>1.0</v>
      </c>
      <c r="N1881" s="43">
        <f t="shared" si="132"/>
        <v>1.0000001</v>
      </c>
      <c r="O1881" s="43">
        <f t="shared" si="85"/>
        <v>1.0000001</v>
      </c>
      <c r="P1881" s="47">
        <f t="shared" si="133"/>
        <v>0.00000009999999</v>
      </c>
      <c r="Q1881" s="43">
        <f t="shared" si="10"/>
        <v>12150000000</v>
      </c>
      <c r="R1881" s="43">
        <f t="shared" si="11"/>
        <v>33287671.23</v>
      </c>
      <c r="S1881" s="43">
        <f t="shared" si="12"/>
        <v>0</v>
      </c>
      <c r="T1881" s="11">
        <f t="shared" si="13"/>
        <v>0.00000003004115226</v>
      </c>
      <c r="U1881" s="3">
        <v>246.0</v>
      </c>
      <c r="V1881" s="37">
        <f t="shared" si="64"/>
        <v>0.00000002024691358</v>
      </c>
      <c r="W1881" s="4" t="s">
        <v>2650</v>
      </c>
      <c r="X1881" s="4">
        <v>76.46</v>
      </c>
      <c r="Y1881" s="4">
        <f t="shared" si="15"/>
        <v>1835.04</v>
      </c>
      <c r="Z1881" s="48">
        <f t="shared" si="16"/>
        <v>0.000000006293004115</v>
      </c>
      <c r="AA1881" s="4" t="s">
        <v>3226</v>
      </c>
      <c r="AC1881">
        <v>0.0</v>
      </c>
      <c r="AD1881">
        <v>2.0</v>
      </c>
      <c r="AE1881">
        <v>2.0</v>
      </c>
      <c r="AF1881" s="49">
        <v>3.0</v>
      </c>
      <c r="AG1881" s="40">
        <f>AF1881+'RFactors (lead time &amp; failure)'!C:C</f>
        <v>3</v>
      </c>
      <c r="AH1881" s="4"/>
      <c r="AI1881" s="19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21"/>
      <c r="AV1881" s="21"/>
      <c r="AW1881" s="21"/>
      <c r="AX1881" s="21"/>
      <c r="AY1881" s="21"/>
      <c r="AZ1881" s="21"/>
    </row>
    <row r="1882">
      <c r="A1882" s="12">
        <v>3603.0</v>
      </c>
      <c r="B1882" s="2" t="s">
        <v>1943</v>
      </c>
      <c r="C1882" s="3">
        <v>1.0</v>
      </c>
      <c r="D1882" s="4">
        <v>0.0</v>
      </c>
      <c r="E1882" s="4">
        <v>1.0E-7</v>
      </c>
      <c r="F1882" s="3">
        <v>1215.0</v>
      </c>
      <c r="G1882" s="43">
        <f t="shared" si="1"/>
        <v>29160</v>
      </c>
      <c r="H1882" s="43">
        <f t="shared" si="2"/>
        <v>291600000000</v>
      </c>
      <c r="I1882" s="43">
        <f t="shared" si="3"/>
        <v>12150000000</v>
      </c>
      <c r="J1882" s="43">
        <f t="shared" si="4"/>
        <v>33287671.23</v>
      </c>
      <c r="K1882" s="43">
        <f t="shared" si="17"/>
        <v>29160</v>
      </c>
      <c r="L1882" s="43">
        <f t="shared" si="6"/>
        <v>1215</v>
      </c>
      <c r="M1882" s="45">
        <v>1.0</v>
      </c>
      <c r="N1882" s="43">
        <f t="shared" si="132"/>
        <v>1.0000001</v>
      </c>
      <c r="O1882" s="43">
        <f t="shared" si="85"/>
        <v>1.0000001</v>
      </c>
      <c r="P1882" s="47">
        <f t="shared" si="133"/>
        <v>0.00000009999999</v>
      </c>
      <c r="Q1882" s="43">
        <f t="shared" si="10"/>
        <v>12150000000</v>
      </c>
      <c r="R1882" s="43">
        <f t="shared" si="11"/>
        <v>33287671.23</v>
      </c>
      <c r="S1882" s="43">
        <f t="shared" si="12"/>
        <v>0</v>
      </c>
      <c r="T1882" s="11">
        <f t="shared" si="13"/>
        <v>0.00000003004115226</v>
      </c>
      <c r="U1882" s="3">
        <v>246.0</v>
      </c>
      <c r="V1882" s="37">
        <f t="shared" si="64"/>
        <v>0.00000002024691358</v>
      </c>
      <c r="W1882" s="4" t="s">
        <v>2650</v>
      </c>
      <c r="X1882" s="4">
        <v>76.46</v>
      </c>
      <c r="Y1882" s="4">
        <f t="shared" si="15"/>
        <v>1835.04</v>
      </c>
      <c r="Z1882" s="48">
        <f t="shared" si="16"/>
        <v>0.000000006293004115</v>
      </c>
      <c r="AA1882" s="4" t="s">
        <v>3226</v>
      </c>
      <c r="AC1882">
        <v>0.0</v>
      </c>
      <c r="AD1882">
        <v>2.0</v>
      </c>
      <c r="AE1882">
        <v>2.0</v>
      </c>
      <c r="AF1882" s="49">
        <v>3.0</v>
      </c>
      <c r="AG1882" s="40">
        <f>AF1882+'RFactors (lead time &amp; failure)'!C:C</f>
        <v>3</v>
      </c>
      <c r="AH1882" s="4"/>
      <c r="AI1882" s="19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21"/>
      <c r="AV1882" s="21"/>
      <c r="AW1882" s="21"/>
      <c r="AX1882" s="21"/>
      <c r="AY1882" s="21"/>
      <c r="AZ1882" s="21"/>
    </row>
    <row r="1883">
      <c r="A1883" s="12">
        <v>3604.0</v>
      </c>
      <c r="B1883" s="2" t="s">
        <v>1944</v>
      </c>
      <c r="C1883" s="3">
        <v>1.0</v>
      </c>
      <c r="D1883" s="4">
        <v>0.0</v>
      </c>
      <c r="E1883" s="4">
        <v>1.0E-7</v>
      </c>
      <c r="F1883" s="3">
        <v>1215.0</v>
      </c>
      <c r="G1883" s="43">
        <f t="shared" si="1"/>
        <v>29160</v>
      </c>
      <c r="H1883" s="43">
        <f t="shared" si="2"/>
        <v>291600000000</v>
      </c>
      <c r="I1883" s="43">
        <f t="shared" si="3"/>
        <v>12150000000</v>
      </c>
      <c r="J1883" s="43">
        <f t="shared" si="4"/>
        <v>33287671.23</v>
      </c>
      <c r="K1883" s="43">
        <f t="shared" si="17"/>
        <v>29160</v>
      </c>
      <c r="L1883" s="43">
        <f t="shared" si="6"/>
        <v>1215</v>
      </c>
      <c r="M1883" s="45">
        <v>1.0</v>
      </c>
      <c r="N1883" s="43">
        <f t="shared" si="132"/>
        <v>1.0000001</v>
      </c>
      <c r="O1883" s="43">
        <f t="shared" si="85"/>
        <v>1.0000001</v>
      </c>
      <c r="P1883" s="47">
        <f t="shared" si="133"/>
        <v>0.00000009999999</v>
      </c>
      <c r="Q1883" s="43">
        <f t="shared" si="10"/>
        <v>12150000000</v>
      </c>
      <c r="R1883" s="43">
        <f t="shared" si="11"/>
        <v>33287671.23</v>
      </c>
      <c r="S1883" s="43">
        <f t="shared" si="12"/>
        <v>0</v>
      </c>
      <c r="T1883" s="11">
        <f t="shared" si="13"/>
        <v>0.00000003004115226</v>
      </c>
      <c r="U1883" s="3">
        <v>246.0</v>
      </c>
      <c r="V1883" s="37">
        <f t="shared" si="64"/>
        <v>0.00000002024691358</v>
      </c>
      <c r="W1883" s="4" t="s">
        <v>2650</v>
      </c>
      <c r="X1883" s="4">
        <v>76.46</v>
      </c>
      <c r="Y1883" s="4">
        <f t="shared" si="15"/>
        <v>1835.04</v>
      </c>
      <c r="Z1883" s="48">
        <f t="shared" si="16"/>
        <v>0.000000006293004115</v>
      </c>
      <c r="AA1883" s="4" t="s">
        <v>3226</v>
      </c>
      <c r="AC1883">
        <v>0.0</v>
      </c>
      <c r="AD1883">
        <v>2.0</v>
      </c>
      <c r="AE1883">
        <v>2.0</v>
      </c>
      <c r="AF1883" s="49">
        <v>3.0</v>
      </c>
      <c r="AG1883" s="40">
        <f>AF1883+'RFactors (lead time &amp; failure)'!C:C</f>
        <v>3</v>
      </c>
      <c r="AH1883" s="4"/>
      <c r="AI1883" s="19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</row>
    <row r="1884">
      <c r="A1884" s="12">
        <v>3605.0</v>
      </c>
      <c r="B1884" s="2" t="s">
        <v>1945</v>
      </c>
      <c r="C1884" s="3">
        <v>1.0</v>
      </c>
      <c r="D1884" s="4">
        <v>0.0</v>
      </c>
      <c r="E1884" s="4">
        <v>1.0E-7</v>
      </c>
      <c r="F1884" s="3">
        <v>1215.0</v>
      </c>
      <c r="G1884" s="43">
        <f t="shared" si="1"/>
        <v>29160</v>
      </c>
      <c r="H1884" s="43">
        <f t="shared" si="2"/>
        <v>291600000000</v>
      </c>
      <c r="I1884" s="43">
        <f t="shared" si="3"/>
        <v>12150000000</v>
      </c>
      <c r="J1884" s="43">
        <f t="shared" si="4"/>
        <v>33287671.23</v>
      </c>
      <c r="K1884" s="43">
        <f t="shared" si="17"/>
        <v>29160</v>
      </c>
      <c r="L1884" s="43">
        <f t="shared" si="6"/>
        <v>1215</v>
      </c>
      <c r="M1884" s="45">
        <v>1.0</v>
      </c>
      <c r="N1884" s="43">
        <f t="shared" si="132"/>
        <v>1.0000001</v>
      </c>
      <c r="O1884" s="43">
        <f t="shared" si="85"/>
        <v>1.0000001</v>
      </c>
      <c r="P1884" s="47">
        <f t="shared" si="133"/>
        <v>0.00000009999999</v>
      </c>
      <c r="Q1884" s="43">
        <f t="shared" si="10"/>
        <v>12150000000</v>
      </c>
      <c r="R1884" s="43">
        <f t="shared" si="11"/>
        <v>33287671.23</v>
      </c>
      <c r="S1884" s="43">
        <f t="shared" si="12"/>
        <v>0</v>
      </c>
      <c r="T1884" s="11">
        <f t="shared" si="13"/>
        <v>0.00000003004115226</v>
      </c>
      <c r="U1884" s="3">
        <v>246.0</v>
      </c>
      <c r="V1884" s="37">
        <f t="shared" si="64"/>
        <v>0.00000002024691358</v>
      </c>
      <c r="W1884" s="4" t="s">
        <v>2650</v>
      </c>
      <c r="X1884" s="4">
        <v>76.46</v>
      </c>
      <c r="Y1884" s="4">
        <f t="shared" si="15"/>
        <v>1835.04</v>
      </c>
      <c r="Z1884" s="48">
        <f t="shared" si="16"/>
        <v>0.000000006293004115</v>
      </c>
      <c r="AA1884" s="4" t="s">
        <v>3226</v>
      </c>
      <c r="AC1884">
        <v>0.0</v>
      </c>
      <c r="AD1884">
        <v>2.0</v>
      </c>
      <c r="AE1884">
        <v>2.0</v>
      </c>
      <c r="AF1884" s="49">
        <v>3.0</v>
      </c>
      <c r="AG1884" s="40">
        <f>AF1884+'RFactors (lead time &amp; failure)'!C:C</f>
        <v>3</v>
      </c>
      <c r="AH1884" s="4"/>
      <c r="AI1884" s="19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21"/>
      <c r="AV1884" s="21"/>
      <c r="AW1884" s="21"/>
      <c r="AX1884" s="21"/>
      <c r="AY1884" s="21"/>
      <c r="AZ1884" s="21"/>
    </row>
    <row r="1885">
      <c r="A1885" s="12">
        <v>3606.0</v>
      </c>
      <c r="B1885" s="2" t="s">
        <v>1946</v>
      </c>
      <c r="C1885" s="3">
        <v>1.0</v>
      </c>
      <c r="D1885" s="4">
        <v>0.0</v>
      </c>
      <c r="E1885" s="4">
        <v>1.0E-7</v>
      </c>
      <c r="F1885" s="3">
        <v>1215.0</v>
      </c>
      <c r="G1885" s="43">
        <f t="shared" si="1"/>
        <v>29160</v>
      </c>
      <c r="H1885" s="43">
        <f t="shared" si="2"/>
        <v>291600000000</v>
      </c>
      <c r="I1885" s="43">
        <f t="shared" si="3"/>
        <v>12150000000</v>
      </c>
      <c r="J1885" s="43">
        <f t="shared" si="4"/>
        <v>33287671.23</v>
      </c>
      <c r="K1885" s="43">
        <f t="shared" si="17"/>
        <v>29160</v>
      </c>
      <c r="L1885" s="43">
        <f t="shared" si="6"/>
        <v>1215</v>
      </c>
      <c r="M1885" s="45">
        <v>1.0</v>
      </c>
      <c r="N1885" s="43">
        <f t="shared" si="132"/>
        <v>1.0000001</v>
      </c>
      <c r="O1885" s="43">
        <f t="shared" si="85"/>
        <v>1.0000001</v>
      </c>
      <c r="P1885" s="47">
        <f t="shared" si="133"/>
        <v>0.00000009999999</v>
      </c>
      <c r="Q1885" s="43">
        <f t="shared" si="10"/>
        <v>12150000000</v>
      </c>
      <c r="R1885" s="43">
        <f t="shared" si="11"/>
        <v>33287671.23</v>
      </c>
      <c r="S1885" s="43">
        <f t="shared" si="12"/>
        <v>0</v>
      </c>
      <c r="T1885" s="11">
        <f t="shared" si="13"/>
        <v>0.00000003004115226</v>
      </c>
      <c r="U1885" s="3">
        <v>246.0</v>
      </c>
      <c r="V1885" s="37">
        <f t="shared" si="64"/>
        <v>0.00000002024691358</v>
      </c>
      <c r="W1885" s="4" t="s">
        <v>2650</v>
      </c>
      <c r="X1885" s="4">
        <v>76.46</v>
      </c>
      <c r="Y1885" s="4">
        <f t="shared" si="15"/>
        <v>1835.04</v>
      </c>
      <c r="Z1885" s="48">
        <f t="shared" si="16"/>
        <v>0.000000006293004115</v>
      </c>
      <c r="AA1885" s="4" t="s">
        <v>3226</v>
      </c>
      <c r="AC1885">
        <v>0.0</v>
      </c>
      <c r="AD1885">
        <v>2.0</v>
      </c>
      <c r="AE1885">
        <v>2.0</v>
      </c>
      <c r="AF1885" s="49">
        <v>3.0</v>
      </c>
      <c r="AG1885" s="40">
        <f>AF1885+'RFactors (lead time &amp; failure)'!C:C</f>
        <v>3</v>
      </c>
      <c r="AH1885" s="4"/>
      <c r="AI1885" s="19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21"/>
      <c r="AV1885" s="21"/>
      <c r="AW1885" s="21"/>
      <c r="AX1885" s="21"/>
      <c r="AY1885" s="21"/>
      <c r="AZ1885" s="21"/>
    </row>
    <row r="1886">
      <c r="A1886" s="12">
        <v>3611.0</v>
      </c>
      <c r="B1886" s="2" t="s">
        <v>1947</v>
      </c>
      <c r="C1886" s="3">
        <v>1.0</v>
      </c>
      <c r="D1886" s="4">
        <v>0.0</v>
      </c>
      <c r="E1886" s="4">
        <v>1.0E-7</v>
      </c>
      <c r="F1886" s="3">
        <v>1215.0</v>
      </c>
      <c r="G1886" s="43">
        <f t="shared" si="1"/>
        <v>29160</v>
      </c>
      <c r="H1886" s="43">
        <f t="shared" si="2"/>
        <v>291600000000</v>
      </c>
      <c r="I1886" s="43">
        <f t="shared" si="3"/>
        <v>12150000000</v>
      </c>
      <c r="J1886" s="43">
        <f t="shared" si="4"/>
        <v>33287671.23</v>
      </c>
      <c r="K1886" s="43">
        <f t="shared" si="17"/>
        <v>29160</v>
      </c>
      <c r="L1886" s="43">
        <f t="shared" si="6"/>
        <v>1215</v>
      </c>
      <c r="M1886" s="45">
        <v>1.0</v>
      </c>
      <c r="N1886" s="43">
        <f t="shared" si="132"/>
        <v>1.0000001</v>
      </c>
      <c r="O1886" s="43">
        <f t="shared" si="85"/>
        <v>1.0000001</v>
      </c>
      <c r="P1886" s="47">
        <f t="shared" si="133"/>
        <v>0.00000009999999</v>
      </c>
      <c r="Q1886" s="43">
        <f t="shared" si="10"/>
        <v>12150000000</v>
      </c>
      <c r="R1886" s="43">
        <f t="shared" si="11"/>
        <v>33287671.23</v>
      </c>
      <c r="S1886" s="43">
        <f t="shared" si="12"/>
        <v>0</v>
      </c>
      <c r="T1886" s="11">
        <f t="shared" si="13"/>
        <v>0.00000003004115226</v>
      </c>
      <c r="U1886" s="3">
        <v>246.0</v>
      </c>
      <c r="V1886" s="37">
        <f t="shared" si="64"/>
        <v>0.00000002024691358</v>
      </c>
      <c r="W1886" s="4" t="s">
        <v>2650</v>
      </c>
      <c r="X1886" s="4">
        <v>76.46</v>
      </c>
      <c r="Y1886" s="4">
        <f t="shared" si="15"/>
        <v>1835.04</v>
      </c>
      <c r="Z1886" s="48">
        <f t="shared" si="16"/>
        <v>0.000000006293004115</v>
      </c>
      <c r="AA1886" s="4" t="s">
        <v>3226</v>
      </c>
      <c r="AC1886">
        <v>0.0</v>
      </c>
      <c r="AD1886">
        <v>2.0</v>
      </c>
      <c r="AE1886">
        <v>2.0</v>
      </c>
      <c r="AF1886" s="49">
        <v>3.0</v>
      </c>
      <c r="AG1886" s="40">
        <f>AF1886+'RFactors (lead time &amp; failure)'!C:C</f>
        <v>3</v>
      </c>
      <c r="AH1886" s="4"/>
      <c r="AI1886" s="19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1"/>
      <c r="AT1886" s="21"/>
      <c r="AU1886" s="21"/>
      <c r="AV1886" s="21"/>
      <c r="AW1886" s="21"/>
      <c r="AX1886" s="21"/>
      <c r="AY1886" s="21"/>
      <c r="AZ1886" s="21"/>
    </row>
    <row r="1887">
      <c r="A1887" s="12">
        <v>3612.0</v>
      </c>
      <c r="B1887" s="2" t="s">
        <v>1948</v>
      </c>
      <c r="C1887" s="3">
        <v>1.0</v>
      </c>
      <c r="D1887" s="4">
        <v>0.0</v>
      </c>
      <c r="E1887" s="4">
        <v>1.0E-7</v>
      </c>
      <c r="F1887" s="3">
        <v>1215.0</v>
      </c>
      <c r="G1887" s="43">
        <f t="shared" si="1"/>
        <v>29160</v>
      </c>
      <c r="H1887" s="43">
        <f t="shared" si="2"/>
        <v>291600000000</v>
      </c>
      <c r="I1887" s="43">
        <f t="shared" si="3"/>
        <v>12150000000</v>
      </c>
      <c r="J1887" s="43">
        <f t="shared" si="4"/>
        <v>33287671.23</v>
      </c>
      <c r="K1887" s="43">
        <f t="shared" si="17"/>
        <v>29160</v>
      </c>
      <c r="L1887" s="43">
        <f t="shared" si="6"/>
        <v>1215</v>
      </c>
      <c r="M1887" s="45">
        <v>1.0</v>
      </c>
      <c r="N1887" s="43">
        <f t="shared" si="132"/>
        <v>1.0000001</v>
      </c>
      <c r="O1887" s="43">
        <f t="shared" si="85"/>
        <v>1.0000001</v>
      </c>
      <c r="P1887" s="47">
        <f t="shared" si="133"/>
        <v>0.00000009999999</v>
      </c>
      <c r="Q1887" s="43">
        <f t="shared" si="10"/>
        <v>12150000000</v>
      </c>
      <c r="R1887" s="43">
        <f t="shared" si="11"/>
        <v>33287671.23</v>
      </c>
      <c r="S1887" s="43">
        <f t="shared" si="12"/>
        <v>0</v>
      </c>
      <c r="T1887" s="11">
        <f t="shared" si="13"/>
        <v>0.00000003004115226</v>
      </c>
      <c r="U1887" s="3">
        <v>246.0</v>
      </c>
      <c r="V1887" s="37">
        <f t="shared" si="64"/>
        <v>0.00000002024691358</v>
      </c>
      <c r="W1887" s="4" t="s">
        <v>2650</v>
      </c>
      <c r="X1887" s="4">
        <v>76.46</v>
      </c>
      <c r="Y1887" s="4">
        <f t="shared" si="15"/>
        <v>1835.04</v>
      </c>
      <c r="Z1887" s="48">
        <f t="shared" si="16"/>
        <v>0.000000006293004115</v>
      </c>
      <c r="AA1887" s="4" t="s">
        <v>3226</v>
      </c>
      <c r="AC1887">
        <v>0.0</v>
      </c>
      <c r="AD1887">
        <v>2.0</v>
      </c>
      <c r="AE1887">
        <v>2.0</v>
      </c>
      <c r="AF1887" s="49">
        <v>3.0</v>
      </c>
      <c r="AG1887" s="40">
        <f>AF1887+'RFactors (lead time &amp; failure)'!C:C</f>
        <v>3</v>
      </c>
      <c r="AH1887" s="4"/>
      <c r="AI1887" s="19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1"/>
      <c r="AT1887" s="21"/>
      <c r="AU1887" s="21"/>
      <c r="AV1887" s="21"/>
      <c r="AW1887" s="21"/>
      <c r="AX1887" s="21"/>
      <c r="AY1887" s="21"/>
      <c r="AZ1887" s="21"/>
    </row>
    <row r="1888">
      <c r="A1888" s="12">
        <v>3613.0</v>
      </c>
      <c r="B1888" s="2" t="s">
        <v>1949</v>
      </c>
      <c r="C1888" s="3">
        <v>1.0</v>
      </c>
      <c r="D1888" s="4" t="s">
        <v>2837</v>
      </c>
      <c r="E1888" s="4">
        <v>1.0</v>
      </c>
      <c r="F1888" s="3">
        <v>1215.0</v>
      </c>
      <c r="G1888" s="43">
        <f t="shared" si="1"/>
        <v>29160</v>
      </c>
      <c r="H1888" s="43">
        <f t="shared" si="2"/>
        <v>29160</v>
      </c>
      <c r="I1888" s="43">
        <f t="shared" si="3"/>
        <v>1215</v>
      </c>
      <c r="J1888" s="43">
        <f t="shared" si="4"/>
        <v>3.328767123</v>
      </c>
      <c r="K1888" s="43">
        <f t="shared" si="17"/>
        <v>29160</v>
      </c>
      <c r="L1888" s="43">
        <f t="shared" si="6"/>
        <v>1215</v>
      </c>
      <c r="M1888" s="45">
        <v>1.0</v>
      </c>
      <c r="N1888" s="3">
        <v>0.0</v>
      </c>
      <c r="O1888" s="43">
        <f t="shared" si="85"/>
        <v>0</v>
      </c>
      <c r="P1888" s="9">
        <v>0.0</v>
      </c>
      <c r="Q1888" s="43">
        <f t="shared" si="10"/>
        <v>1215</v>
      </c>
      <c r="R1888" s="43">
        <f t="shared" si="11"/>
        <v>3.328767123</v>
      </c>
      <c r="S1888" s="43">
        <f t="shared" si="12"/>
        <v>0.0008230452675</v>
      </c>
      <c r="T1888" s="11">
        <f t="shared" si="13"/>
        <v>0.3004115226</v>
      </c>
      <c r="U1888" s="3">
        <v>246.0</v>
      </c>
      <c r="V1888" s="37">
        <f t="shared" si="64"/>
        <v>0.2024691358</v>
      </c>
      <c r="W1888" s="4" t="s">
        <v>2650</v>
      </c>
      <c r="X1888" s="4">
        <v>76.46</v>
      </c>
      <c r="Y1888" s="4">
        <f t="shared" si="15"/>
        <v>1835.04</v>
      </c>
      <c r="Z1888" s="48">
        <f t="shared" si="16"/>
        <v>0.06293004115</v>
      </c>
      <c r="AA1888" s="4" t="s">
        <v>3226</v>
      </c>
      <c r="AC1888">
        <v>0.0</v>
      </c>
      <c r="AD1888">
        <v>2.0</v>
      </c>
      <c r="AE1888">
        <v>2.0</v>
      </c>
      <c r="AF1888" s="49">
        <v>3.0</v>
      </c>
      <c r="AG1888" s="40">
        <f>AF1888+'RFactors (lead time &amp; failure)'!C:C</f>
        <v>3</v>
      </c>
      <c r="AH1888" s="4"/>
      <c r="AI1888" s="19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1"/>
      <c r="AT1888" s="21"/>
      <c r="AU1888" s="21"/>
      <c r="AV1888" s="21"/>
      <c r="AW1888" s="21"/>
      <c r="AX1888" s="21"/>
      <c r="AY1888" s="21"/>
      <c r="AZ1888" s="21"/>
    </row>
    <row r="1889">
      <c r="A1889" s="12">
        <v>3614.0</v>
      </c>
      <c r="B1889" s="2" t="s">
        <v>1950</v>
      </c>
      <c r="C1889" s="3">
        <v>1.0</v>
      </c>
      <c r="D1889" s="4">
        <v>0.0</v>
      </c>
      <c r="E1889" s="4">
        <v>1.0E-7</v>
      </c>
      <c r="F1889" s="3">
        <v>1215.0</v>
      </c>
      <c r="G1889" s="43">
        <f t="shared" si="1"/>
        <v>29160</v>
      </c>
      <c r="H1889" s="43">
        <f t="shared" si="2"/>
        <v>291600000000</v>
      </c>
      <c r="I1889" s="43">
        <f t="shared" si="3"/>
        <v>12150000000</v>
      </c>
      <c r="J1889" s="43">
        <f t="shared" si="4"/>
        <v>33287671.23</v>
      </c>
      <c r="K1889" s="43">
        <f t="shared" si="17"/>
        <v>29160</v>
      </c>
      <c r="L1889" s="43">
        <f t="shared" si="6"/>
        <v>1215</v>
      </c>
      <c r="M1889" s="45">
        <v>10.0</v>
      </c>
      <c r="N1889" s="43">
        <f>M1889+E1889</f>
        <v>10.0000001</v>
      </c>
      <c r="O1889" s="43">
        <f t="shared" si="85"/>
        <v>1.00000001</v>
      </c>
      <c r="P1889" s="47">
        <f>E1889/O1889</f>
        <v>0.000000099999999</v>
      </c>
      <c r="Q1889" s="43">
        <f t="shared" si="10"/>
        <v>121500000000</v>
      </c>
      <c r="R1889" s="43">
        <f t="shared" si="11"/>
        <v>332876712.3</v>
      </c>
      <c r="S1889" s="43">
        <f t="shared" si="12"/>
        <v>0</v>
      </c>
      <c r="T1889" s="11">
        <f t="shared" si="13"/>
        <v>0.00000003004115226</v>
      </c>
      <c r="U1889" s="3">
        <v>246.0</v>
      </c>
      <c r="V1889" s="37">
        <f t="shared" si="64"/>
        <v>0.00000002024691358</v>
      </c>
      <c r="W1889" s="4" t="s">
        <v>2650</v>
      </c>
      <c r="X1889" s="4">
        <v>76.46</v>
      </c>
      <c r="Y1889" s="4">
        <f t="shared" si="15"/>
        <v>1835.04</v>
      </c>
      <c r="Z1889" s="48">
        <f t="shared" si="16"/>
        <v>0.000000006293004115</v>
      </c>
      <c r="AA1889" s="4" t="s">
        <v>3226</v>
      </c>
      <c r="AC1889">
        <v>0.0</v>
      </c>
      <c r="AD1889">
        <v>2.0</v>
      </c>
      <c r="AE1889">
        <v>2.0</v>
      </c>
      <c r="AF1889" s="49">
        <v>3.0</v>
      </c>
      <c r="AG1889" s="40">
        <f>AF1889+'RFactors (lead time &amp; failure)'!C:C</f>
        <v>3</v>
      </c>
      <c r="AH1889" s="4"/>
      <c r="AI1889" s="19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1"/>
      <c r="AT1889" s="21"/>
      <c r="AU1889" s="21"/>
      <c r="AV1889" s="21"/>
      <c r="AW1889" s="21"/>
      <c r="AX1889" s="21"/>
      <c r="AY1889" s="21"/>
      <c r="AZ1889" s="21"/>
    </row>
    <row r="1890">
      <c r="A1890" s="12">
        <v>3615.0</v>
      </c>
      <c r="B1890" s="2" t="s">
        <v>1951</v>
      </c>
      <c r="C1890" s="3">
        <v>1.0</v>
      </c>
      <c r="D1890" s="4" t="s">
        <v>4670</v>
      </c>
      <c r="E1890" s="4">
        <v>1.0</v>
      </c>
      <c r="F1890" s="3">
        <v>1215.0</v>
      </c>
      <c r="G1890" s="43">
        <f t="shared" si="1"/>
        <v>29160</v>
      </c>
      <c r="H1890" s="43">
        <f t="shared" si="2"/>
        <v>29160</v>
      </c>
      <c r="I1890" s="43">
        <f t="shared" si="3"/>
        <v>1215</v>
      </c>
      <c r="J1890" s="43">
        <f t="shared" si="4"/>
        <v>3.328767123</v>
      </c>
      <c r="K1890" s="43">
        <f t="shared" si="17"/>
        <v>29160</v>
      </c>
      <c r="L1890" s="43">
        <f t="shared" si="6"/>
        <v>1215</v>
      </c>
      <c r="M1890" s="45">
        <v>1.0</v>
      </c>
      <c r="N1890" s="3">
        <v>0.0</v>
      </c>
      <c r="O1890" s="43">
        <f t="shared" si="85"/>
        <v>0</v>
      </c>
      <c r="P1890" s="9">
        <v>0.0</v>
      </c>
      <c r="Q1890" s="43">
        <f t="shared" si="10"/>
        <v>1215</v>
      </c>
      <c r="R1890" s="43">
        <f t="shared" si="11"/>
        <v>3.328767123</v>
      </c>
      <c r="S1890" s="43">
        <f t="shared" si="12"/>
        <v>0.0008230452675</v>
      </c>
      <c r="T1890" s="11">
        <f t="shared" si="13"/>
        <v>0.3004115226</v>
      </c>
      <c r="U1890" s="3">
        <v>246.0</v>
      </c>
      <c r="V1890" s="37">
        <f t="shared" si="64"/>
        <v>0.2024691358</v>
      </c>
      <c r="W1890" s="4" t="s">
        <v>2650</v>
      </c>
      <c r="X1890" s="4">
        <v>76.46</v>
      </c>
      <c r="Y1890" s="4">
        <f t="shared" si="15"/>
        <v>1835.04</v>
      </c>
      <c r="Z1890" s="48">
        <f t="shared" si="16"/>
        <v>0.06293004115</v>
      </c>
      <c r="AA1890" s="4" t="s">
        <v>3226</v>
      </c>
      <c r="AC1890">
        <v>0.0</v>
      </c>
      <c r="AD1890">
        <v>2.0</v>
      </c>
      <c r="AE1890">
        <v>2.0</v>
      </c>
      <c r="AF1890" s="49">
        <v>3.0</v>
      </c>
      <c r="AG1890" s="40">
        <f>AF1890+'RFactors (lead time &amp; failure)'!C:C</f>
        <v>3</v>
      </c>
      <c r="AH1890" s="4"/>
      <c r="AI1890" s="19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21"/>
      <c r="AV1890" s="21"/>
      <c r="AW1890" s="21"/>
      <c r="AX1890" s="21"/>
      <c r="AY1890" s="21"/>
      <c r="AZ1890" s="21"/>
    </row>
    <row r="1891">
      <c r="A1891" s="12">
        <v>3616.0</v>
      </c>
      <c r="B1891" s="2" t="s">
        <v>1952</v>
      </c>
      <c r="C1891" s="3">
        <v>1.0</v>
      </c>
      <c r="D1891" s="4">
        <v>0.0</v>
      </c>
      <c r="E1891" s="4">
        <v>1.0E-7</v>
      </c>
      <c r="F1891" s="3">
        <v>1215.0</v>
      </c>
      <c r="G1891" s="43">
        <f t="shared" si="1"/>
        <v>29160</v>
      </c>
      <c r="H1891" s="43">
        <f t="shared" si="2"/>
        <v>291600000000</v>
      </c>
      <c r="I1891" s="43">
        <f t="shared" si="3"/>
        <v>12150000000</v>
      </c>
      <c r="J1891" s="43">
        <f t="shared" si="4"/>
        <v>33287671.23</v>
      </c>
      <c r="K1891" s="43">
        <f t="shared" si="17"/>
        <v>29160</v>
      </c>
      <c r="L1891" s="43">
        <f t="shared" si="6"/>
        <v>1215</v>
      </c>
      <c r="M1891" s="45">
        <v>1.0</v>
      </c>
      <c r="N1891" s="43">
        <f t="shared" ref="N1891:N1897" si="134">M1891+E1891</f>
        <v>1.0000001</v>
      </c>
      <c r="O1891" s="43">
        <f t="shared" si="85"/>
        <v>1.0000001</v>
      </c>
      <c r="P1891" s="47">
        <f t="shared" ref="P1891:P1897" si="135">E1891/O1891</f>
        <v>0.00000009999999</v>
      </c>
      <c r="Q1891" s="43">
        <f t="shared" si="10"/>
        <v>12150000000</v>
      </c>
      <c r="R1891" s="43">
        <f t="shared" si="11"/>
        <v>33287671.23</v>
      </c>
      <c r="S1891" s="43">
        <f t="shared" si="12"/>
        <v>0</v>
      </c>
      <c r="T1891" s="11">
        <f t="shared" si="13"/>
        <v>0.00000003004115226</v>
      </c>
      <c r="U1891" s="3">
        <v>246.0</v>
      </c>
      <c r="V1891" s="37">
        <f t="shared" si="64"/>
        <v>0.00000002024691358</v>
      </c>
      <c r="W1891" s="4" t="s">
        <v>2650</v>
      </c>
      <c r="X1891" s="4">
        <v>76.46</v>
      </c>
      <c r="Y1891" s="4">
        <f t="shared" si="15"/>
        <v>1835.04</v>
      </c>
      <c r="Z1891" s="48">
        <f t="shared" si="16"/>
        <v>0.000000006293004115</v>
      </c>
      <c r="AA1891" s="4" t="s">
        <v>3226</v>
      </c>
      <c r="AC1891">
        <v>0.0</v>
      </c>
      <c r="AD1891">
        <v>2.0</v>
      </c>
      <c r="AE1891">
        <v>2.0</v>
      </c>
      <c r="AF1891" s="49">
        <v>3.0</v>
      </c>
      <c r="AG1891" s="40">
        <f>AF1891+'RFactors (lead time &amp; failure)'!C:C</f>
        <v>3</v>
      </c>
      <c r="AH1891" s="4"/>
      <c r="AI1891" s="19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1"/>
      <c r="AT1891" s="21"/>
      <c r="AU1891" s="21"/>
      <c r="AV1891" s="21"/>
      <c r="AW1891" s="21"/>
      <c r="AX1891" s="21"/>
      <c r="AY1891" s="21"/>
      <c r="AZ1891" s="21"/>
    </row>
    <row r="1892">
      <c r="A1892" s="12">
        <v>3617.0</v>
      </c>
      <c r="B1892" s="2" t="s">
        <v>1953</v>
      </c>
      <c r="C1892" s="3">
        <v>1.0</v>
      </c>
      <c r="D1892" s="4">
        <v>0.0</v>
      </c>
      <c r="E1892" s="4">
        <v>1.0E-7</v>
      </c>
      <c r="F1892" s="3">
        <v>1215.0</v>
      </c>
      <c r="G1892" s="43">
        <f t="shared" si="1"/>
        <v>29160</v>
      </c>
      <c r="H1892" s="43">
        <f t="shared" si="2"/>
        <v>291600000000</v>
      </c>
      <c r="I1892" s="43">
        <f t="shared" si="3"/>
        <v>12150000000</v>
      </c>
      <c r="J1892" s="43">
        <f t="shared" si="4"/>
        <v>33287671.23</v>
      </c>
      <c r="K1892" s="43">
        <f t="shared" si="17"/>
        <v>29160</v>
      </c>
      <c r="L1892" s="43">
        <f t="shared" si="6"/>
        <v>1215</v>
      </c>
      <c r="M1892" s="45">
        <v>1.0</v>
      </c>
      <c r="N1892" s="43">
        <f t="shared" si="134"/>
        <v>1.0000001</v>
      </c>
      <c r="O1892" s="43">
        <f t="shared" si="85"/>
        <v>1.0000001</v>
      </c>
      <c r="P1892" s="47">
        <f t="shared" si="135"/>
        <v>0.00000009999999</v>
      </c>
      <c r="Q1892" s="43">
        <f t="shared" si="10"/>
        <v>12150000000</v>
      </c>
      <c r="R1892" s="43">
        <f t="shared" si="11"/>
        <v>33287671.23</v>
      </c>
      <c r="S1892" s="43">
        <f t="shared" si="12"/>
        <v>0</v>
      </c>
      <c r="T1892" s="11">
        <f t="shared" si="13"/>
        <v>0.00000003004115226</v>
      </c>
      <c r="U1892" s="3">
        <v>246.0</v>
      </c>
      <c r="V1892" s="37">
        <f t="shared" si="64"/>
        <v>0.00000002024691358</v>
      </c>
      <c r="W1892" s="4" t="s">
        <v>2650</v>
      </c>
      <c r="X1892" s="4">
        <v>76.46</v>
      </c>
      <c r="Y1892" s="4">
        <f t="shared" si="15"/>
        <v>1835.04</v>
      </c>
      <c r="Z1892" s="48">
        <f t="shared" si="16"/>
        <v>0.000000006293004115</v>
      </c>
      <c r="AA1892" s="4" t="s">
        <v>3226</v>
      </c>
      <c r="AC1892">
        <v>0.0</v>
      </c>
      <c r="AD1892">
        <v>2.0</v>
      </c>
      <c r="AE1892">
        <v>2.0</v>
      </c>
      <c r="AF1892" s="49">
        <v>3.0</v>
      </c>
      <c r="AG1892" s="40">
        <f>AF1892+'RFactors (lead time &amp; failure)'!C:C</f>
        <v>3</v>
      </c>
      <c r="AH1892" s="4"/>
      <c r="AI1892" s="19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1"/>
      <c r="AT1892" s="21"/>
      <c r="AU1892" s="21"/>
      <c r="AV1892" s="21"/>
      <c r="AW1892" s="21"/>
      <c r="AX1892" s="21"/>
      <c r="AY1892" s="21"/>
      <c r="AZ1892" s="21"/>
    </row>
    <row r="1893">
      <c r="A1893" s="12">
        <v>3618.0</v>
      </c>
      <c r="B1893" s="2" t="s">
        <v>1954</v>
      </c>
      <c r="C1893" s="3">
        <v>1.0</v>
      </c>
      <c r="D1893" s="4">
        <v>0.0</v>
      </c>
      <c r="E1893" s="4">
        <v>1.0E-7</v>
      </c>
      <c r="F1893" s="3">
        <v>1215.0</v>
      </c>
      <c r="G1893" s="43">
        <f t="shared" si="1"/>
        <v>29160</v>
      </c>
      <c r="H1893" s="43">
        <f t="shared" si="2"/>
        <v>291600000000</v>
      </c>
      <c r="I1893" s="43">
        <f t="shared" si="3"/>
        <v>12150000000</v>
      </c>
      <c r="J1893" s="43">
        <f t="shared" si="4"/>
        <v>33287671.23</v>
      </c>
      <c r="K1893" s="43">
        <f t="shared" si="17"/>
        <v>29160</v>
      </c>
      <c r="L1893" s="43">
        <f t="shared" si="6"/>
        <v>1215</v>
      </c>
      <c r="M1893" s="45">
        <v>1.0</v>
      </c>
      <c r="N1893" s="43">
        <f t="shared" si="134"/>
        <v>1.0000001</v>
      </c>
      <c r="O1893" s="43">
        <f t="shared" si="85"/>
        <v>1.0000001</v>
      </c>
      <c r="P1893" s="47">
        <f t="shared" si="135"/>
        <v>0.00000009999999</v>
      </c>
      <c r="Q1893" s="43">
        <f t="shared" si="10"/>
        <v>12150000000</v>
      </c>
      <c r="R1893" s="43">
        <f t="shared" si="11"/>
        <v>33287671.23</v>
      </c>
      <c r="S1893" s="43">
        <f t="shared" si="12"/>
        <v>0</v>
      </c>
      <c r="T1893" s="11">
        <f t="shared" si="13"/>
        <v>0.00000003004115226</v>
      </c>
      <c r="U1893" s="3">
        <v>246.0</v>
      </c>
      <c r="V1893" s="37">
        <f t="shared" si="64"/>
        <v>0.00000002024691358</v>
      </c>
      <c r="W1893" s="4" t="s">
        <v>2650</v>
      </c>
      <c r="X1893" s="4">
        <v>76.46</v>
      </c>
      <c r="Y1893" s="4">
        <f t="shared" si="15"/>
        <v>1835.04</v>
      </c>
      <c r="Z1893" s="48">
        <f t="shared" si="16"/>
        <v>0.000000006293004115</v>
      </c>
      <c r="AA1893" s="4" t="s">
        <v>3226</v>
      </c>
      <c r="AC1893">
        <v>0.0</v>
      </c>
      <c r="AD1893">
        <v>2.0</v>
      </c>
      <c r="AE1893">
        <v>2.0</v>
      </c>
      <c r="AF1893" s="49">
        <v>3.0</v>
      </c>
      <c r="AG1893" s="40">
        <f>AF1893+'RFactors (lead time &amp; failure)'!C:C</f>
        <v>3</v>
      </c>
      <c r="AH1893" s="4"/>
      <c r="AI1893" s="19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1"/>
      <c r="AT1893" s="21"/>
      <c r="AU1893" s="21"/>
      <c r="AV1893" s="21"/>
      <c r="AW1893" s="21"/>
      <c r="AX1893" s="21"/>
      <c r="AY1893" s="21"/>
      <c r="AZ1893" s="21"/>
    </row>
    <row r="1894">
      <c r="A1894" s="12">
        <v>3619.0</v>
      </c>
      <c r="B1894" s="2" t="s">
        <v>1955</v>
      </c>
      <c r="C1894" s="3">
        <v>1.0</v>
      </c>
      <c r="D1894" s="4">
        <v>0.0</v>
      </c>
      <c r="E1894" s="4">
        <v>1.0E-7</v>
      </c>
      <c r="F1894" s="3">
        <v>1215.0</v>
      </c>
      <c r="G1894" s="43">
        <f t="shared" si="1"/>
        <v>29160</v>
      </c>
      <c r="H1894" s="43">
        <f t="shared" si="2"/>
        <v>291600000000</v>
      </c>
      <c r="I1894" s="43">
        <f t="shared" si="3"/>
        <v>12150000000</v>
      </c>
      <c r="J1894" s="43">
        <f t="shared" si="4"/>
        <v>33287671.23</v>
      </c>
      <c r="K1894" s="43">
        <f t="shared" si="17"/>
        <v>29160</v>
      </c>
      <c r="L1894" s="43">
        <f t="shared" si="6"/>
        <v>1215</v>
      </c>
      <c r="M1894" s="45">
        <v>1.0</v>
      </c>
      <c r="N1894" s="43">
        <f t="shared" si="134"/>
        <v>1.0000001</v>
      </c>
      <c r="O1894" s="43">
        <f t="shared" si="85"/>
        <v>1.0000001</v>
      </c>
      <c r="P1894" s="47">
        <f t="shared" si="135"/>
        <v>0.00000009999999</v>
      </c>
      <c r="Q1894" s="43">
        <f t="shared" si="10"/>
        <v>12150000000</v>
      </c>
      <c r="R1894" s="43">
        <f t="shared" si="11"/>
        <v>33287671.23</v>
      </c>
      <c r="S1894" s="43">
        <f t="shared" si="12"/>
        <v>0</v>
      </c>
      <c r="T1894" s="11">
        <f t="shared" si="13"/>
        <v>0.00000003004115226</v>
      </c>
      <c r="U1894" s="3">
        <v>246.0</v>
      </c>
      <c r="V1894" s="37">
        <f t="shared" si="64"/>
        <v>0.00000002024691358</v>
      </c>
      <c r="W1894" s="4" t="s">
        <v>2650</v>
      </c>
      <c r="X1894" s="4">
        <v>76.46</v>
      </c>
      <c r="Y1894" s="4">
        <f t="shared" si="15"/>
        <v>1835.04</v>
      </c>
      <c r="Z1894" s="48">
        <f t="shared" si="16"/>
        <v>0.000000006293004115</v>
      </c>
      <c r="AA1894" s="4" t="s">
        <v>3226</v>
      </c>
      <c r="AC1894">
        <v>0.0</v>
      </c>
      <c r="AD1894">
        <v>2.0</v>
      </c>
      <c r="AE1894">
        <v>2.0</v>
      </c>
      <c r="AF1894" s="49">
        <v>3.0</v>
      </c>
      <c r="AG1894" s="40">
        <f>AF1894+'RFactors (lead time &amp; failure)'!C:C</f>
        <v>3</v>
      </c>
      <c r="AH1894" s="4"/>
      <c r="AI1894" s="19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21"/>
      <c r="AV1894" s="21"/>
      <c r="AW1894" s="21"/>
      <c r="AX1894" s="21"/>
      <c r="AY1894" s="21"/>
      <c r="AZ1894" s="21"/>
    </row>
    <row r="1895">
      <c r="A1895" s="12">
        <v>3620.0</v>
      </c>
      <c r="B1895" s="2" t="s">
        <v>1956</v>
      </c>
      <c r="C1895" s="3">
        <v>1.0</v>
      </c>
      <c r="D1895" s="4">
        <v>0.0</v>
      </c>
      <c r="E1895" s="4">
        <v>1.0E-7</v>
      </c>
      <c r="F1895" s="3">
        <v>1215.0</v>
      </c>
      <c r="G1895" s="43">
        <f t="shared" si="1"/>
        <v>29160</v>
      </c>
      <c r="H1895" s="43">
        <f t="shared" si="2"/>
        <v>291600000000</v>
      </c>
      <c r="I1895" s="43">
        <f t="shared" si="3"/>
        <v>12150000000</v>
      </c>
      <c r="J1895" s="43">
        <f t="shared" si="4"/>
        <v>33287671.23</v>
      </c>
      <c r="K1895" s="43">
        <f t="shared" si="17"/>
        <v>29160</v>
      </c>
      <c r="L1895" s="43">
        <f t="shared" si="6"/>
        <v>1215</v>
      </c>
      <c r="M1895" s="45">
        <v>1.0</v>
      </c>
      <c r="N1895" s="43">
        <f t="shared" si="134"/>
        <v>1.0000001</v>
      </c>
      <c r="O1895" s="43">
        <f t="shared" si="85"/>
        <v>1.0000001</v>
      </c>
      <c r="P1895" s="47">
        <f t="shared" si="135"/>
        <v>0.00000009999999</v>
      </c>
      <c r="Q1895" s="43">
        <f t="shared" si="10"/>
        <v>12150000000</v>
      </c>
      <c r="R1895" s="43">
        <f t="shared" si="11"/>
        <v>33287671.23</v>
      </c>
      <c r="S1895" s="43">
        <f t="shared" si="12"/>
        <v>0</v>
      </c>
      <c r="T1895" s="11">
        <f t="shared" si="13"/>
        <v>0.00000003004115226</v>
      </c>
      <c r="U1895" s="3">
        <v>246.0</v>
      </c>
      <c r="V1895" s="37">
        <f t="shared" si="64"/>
        <v>0.00000002024691358</v>
      </c>
      <c r="W1895" s="4" t="s">
        <v>2650</v>
      </c>
      <c r="X1895" s="4">
        <v>76.46</v>
      </c>
      <c r="Y1895" s="4">
        <f t="shared" si="15"/>
        <v>1835.04</v>
      </c>
      <c r="Z1895" s="48">
        <f t="shared" si="16"/>
        <v>0.000000006293004115</v>
      </c>
      <c r="AA1895" s="4" t="s">
        <v>3226</v>
      </c>
      <c r="AC1895">
        <v>0.0</v>
      </c>
      <c r="AD1895">
        <v>2.0</v>
      </c>
      <c r="AE1895">
        <v>2.0</v>
      </c>
      <c r="AF1895" s="49">
        <v>3.0</v>
      </c>
      <c r="AG1895" s="40">
        <f>AF1895+'RFactors (lead time &amp; failure)'!C:C</f>
        <v>3</v>
      </c>
      <c r="AH1895" s="4"/>
      <c r="AI1895" s="19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1"/>
      <c r="AT1895" s="21"/>
      <c r="AU1895" s="21"/>
      <c r="AV1895" s="21"/>
      <c r="AW1895" s="21"/>
      <c r="AX1895" s="21"/>
      <c r="AY1895" s="21"/>
      <c r="AZ1895" s="21"/>
    </row>
    <row r="1896">
      <c r="A1896" s="12">
        <v>3621.0</v>
      </c>
      <c r="B1896" s="2" t="s">
        <v>1957</v>
      </c>
      <c r="C1896" s="3">
        <v>1.0</v>
      </c>
      <c r="D1896" s="4">
        <v>0.0</v>
      </c>
      <c r="E1896" s="4">
        <v>1.0E-7</v>
      </c>
      <c r="F1896" s="3">
        <v>1215.0</v>
      </c>
      <c r="G1896" s="43">
        <f t="shared" si="1"/>
        <v>29160</v>
      </c>
      <c r="H1896" s="43">
        <f t="shared" si="2"/>
        <v>291600000000</v>
      </c>
      <c r="I1896" s="43">
        <f t="shared" si="3"/>
        <v>12150000000</v>
      </c>
      <c r="J1896" s="43">
        <f t="shared" si="4"/>
        <v>33287671.23</v>
      </c>
      <c r="K1896" s="43">
        <f t="shared" si="17"/>
        <v>29160</v>
      </c>
      <c r="L1896" s="43">
        <f t="shared" si="6"/>
        <v>1215</v>
      </c>
      <c r="M1896" s="45">
        <v>1.0</v>
      </c>
      <c r="N1896" s="43">
        <f t="shared" si="134"/>
        <v>1.0000001</v>
      </c>
      <c r="O1896" s="43">
        <f t="shared" si="85"/>
        <v>1.0000001</v>
      </c>
      <c r="P1896" s="47">
        <f t="shared" si="135"/>
        <v>0.00000009999999</v>
      </c>
      <c r="Q1896" s="43">
        <f t="shared" si="10"/>
        <v>12150000000</v>
      </c>
      <c r="R1896" s="43">
        <f t="shared" si="11"/>
        <v>33287671.23</v>
      </c>
      <c r="S1896" s="43">
        <f t="shared" si="12"/>
        <v>0</v>
      </c>
      <c r="T1896" s="11">
        <f t="shared" si="13"/>
        <v>0.00000003004115226</v>
      </c>
      <c r="U1896" s="3">
        <v>246.0</v>
      </c>
      <c r="V1896" s="37">
        <f t="shared" si="64"/>
        <v>0.00000002024691358</v>
      </c>
      <c r="W1896" s="4" t="s">
        <v>2650</v>
      </c>
      <c r="X1896" s="4">
        <v>76.46</v>
      </c>
      <c r="Y1896" s="4">
        <f t="shared" si="15"/>
        <v>1835.04</v>
      </c>
      <c r="Z1896" s="48">
        <f t="shared" si="16"/>
        <v>0.000000006293004115</v>
      </c>
      <c r="AA1896" s="4" t="s">
        <v>3226</v>
      </c>
      <c r="AC1896">
        <v>0.0</v>
      </c>
      <c r="AD1896">
        <v>2.0</v>
      </c>
      <c r="AE1896">
        <v>2.0</v>
      </c>
      <c r="AF1896" s="49">
        <v>3.0</v>
      </c>
      <c r="AG1896" s="40">
        <f>AF1896+'RFactors (lead time &amp; failure)'!C:C</f>
        <v>3</v>
      </c>
      <c r="AH1896" s="4"/>
      <c r="AI1896" s="19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21"/>
      <c r="AV1896" s="21"/>
      <c r="AW1896" s="21"/>
      <c r="AX1896" s="21"/>
      <c r="AY1896" s="21"/>
      <c r="AZ1896" s="21"/>
    </row>
    <row r="1897">
      <c r="A1897" s="12">
        <v>3622.0</v>
      </c>
      <c r="B1897" s="2" t="s">
        <v>1958</v>
      </c>
      <c r="C1897" s="3">
        <v>1.0</v>
      </c>
      <c r="D1897" s="4">
        <v>0.0</v>
      </c>
      <c r="E1897" s="4">
        <v>1.0E-7</v>
      </c>
      <c r="F1897" s="3">
        <v>1215.0</v>
      </c>
      <c r="G1897" s="43">
        <f t="shared" si="1"/>
        <v>29160</v>
      </c>
      <c r="H1897" s="43">
        <f t="shared" si="2"/>
        <v>291600000000</v>
      </c>
      <c r="I1897" s="43">
        <f t="shared" si="3"/>
        <v>12150000000</v>
      </c>
      <c r="J1897" s="43">
        <f t="shared" si="4"/>
        <v>33287671.23</v>
      </c>
      <c r="K1897" s="43">
        <f t="shared" si="17"/>
        <v>29160</v>
      </c>
      <c r="L1897" s="43">
        <f t="shared" si="6"/>
        <v>1215</v>
      </c>
      <c r="M1897" s="45">
        <v>1.0</v>
      </c>
      <c r="N1897" s="43">
        <f t="shared" si="134"/>
        <v>1.0000001</v>
      </c>
      <c r="O1897" s="43">
        <f t="shared" si="85"/>
        <v>1.0000001</v>
      </c>
      <c r="P1897" s="47">
        <f t="shared" si="135"/>
        <v>0.00000009999999</v>
      </c>
      <c r="Q1897" s="43">
        <f t="shared" si="10"/>
        <v>12150000000</v>
      </c>
      <c r="R1897" s="43">
        <f t="shared" si="11"/>
        <v>33287671.23</v>
      </c>
      <c r="S1897" s="43">
        <f t="shared" si="12"/>
        <v>0</v>
      </c>
      <c r="T1897" s="11">
        <f t="shared" si="13"/>
        <v>0.00000003004115226</v>
      </c>
      <c r="U1897" s="3">
        <v>246.0</v>
      </c>
      <c r="V1897" s="37">
        <f t="shared" si="64"/>
        <v>0.00000002024691358</v>
      </c>
      <c r="W1897" s="4" t="s">
        <v>2650</v>
      </c>
      <c r="X1897" s="4">
        <v>76.46</v>
      </c>
      <c r="Y1897" s="4">
        <f t="shared" si="15"/>
        <v>1835.04</v>
      </c>
      <c r="Z1897" s="48">
        <f t="shared" si="16"/>
        <v>0.000000006293004115</v>
      </c>
      <c r="AA1897" s="4" t="s">
        <v>3226</v>
      </c>
      <c r="AC1897">
        <v>0.0</v>
      </c>
      <c r="AD1897">
        <v>2.0</v>
      </c>
      <c r="AE1897">
        <v>2.0</v>
      </c>
      <c r="AF1897" s="49">
        <v>3.0</v>
      </c>
      <c r="AG1897" s="40">
        <f>AF1897+'RFactors (lead time &amp; failure)'!C:C</f>
        <v>3</v>
      </c>
      <c r="AH1897" s="4"/>
      <c r="AI1897" s="19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1"/>
      <c r="AT1897" s="21"/>
      <c r="AU1897" s="21"/>
      <c r="AV1897" s="21"/>
      <c r="AW1897" s="21"/>
      <c r="AX1897" s="21"/>
      <c r="AY1897" s="21"/>
      <c r="AZ1897" s="21"/>
    </row>
    <row r="1898">
      <c r="A1898" s="12">
        <v>3623.0</v>
      </c>
      <c r="B1898" s="2" t="s">
        <v>1959</v>
      </c>
      <c r="C1898" s="3">
        <v>1.0</v>
      </c>
      <c r="D1898" s="4" t="s">
        <v>4671</v>
      </c>
      <c r="E1898" s="4">
        <v>1.0</v>
      </c>
      <c r="F1898" s="3">
        <v>1215.0</v>
      </c>
      <c r="G1898" s="43">
        <f t="shared" si="1"/>
        <v>29160</v>
      </c>
      <c r="H1898" s="43">
        <f t="shared" si="2"/>
        <v>29160</v>
      </c>
      <c r="I1898" s="43">
        <f t="shared" si="3"/>
        <v>1215</v>
      </c>
      <c r="J1898" s="43">
        <f t="shared" si="4"/>
        <v>3.328767123</v>
      </c>
      <c r="K1898" s="43">
        <f t="shared" si="17"/>
        <v>29160</v>
      </c>
      <c r="L1898" s="43">
        <f t="shared" si="6"/>
        <v>1215</v>
      </c>
      <c r="M1898" s="45">
        <v>1.0</v>
      </c>
      <c r="N1898" s="3">
        <v>0.0</v>
      </c>
      <c r="O1898" s="43">
        <f t="shared" si="85"/>
        <v>0</v>
      </c>
      <c r="P1898" s="9">
        <v>0.0</v>
      </c>
      <c r="Q1898" s="43">
        <f t="shared" si="10"/>
        <v>1215</v>
      </c>
      <c r="R1898" s="43">
        <f t="shared" si="11"/>
        <v>3.328767123</v>
      </c>
      <c r="S1898" s="43">
        <f t="shared" si="12"/>
        <v>0.0008230452675</v>
      </c>
      <c r="T1898" s="11">
        <f t="shared" si="13"/>
        <v>0.3004115226</v>
      </c>
      <c r="U1898" s="3">
        <v>246.0</v>
      </c>
      <c r="V1898" s="37">
        <f t="shared" si="64"/>
        <v>0.2024691358</v>
      </c>
      <c r="W1898" s="4" t="s">
        <v>2650</v>
      </c>
      <c r="X1898" s="4">
        <v>76.46</v>
      </c>
      <c r="Y1898" s="4">
        <f t="shared" si="15"/>
        <v>1835.04</v>
      </c>
      <c r="Z1898" s="48">
        <f t="shared" si="16"/>
        <v>0.06293004115</v>
      </c>
      <c r="AA1898" s="4" t="s">
        <v>3226</v>
      </c>
      <c r="AC1898">
        <v>0.0</v>
      </c>
      <c r="AD1898">
        <v>2.0</v>
      </c>
      <c r="AE1898">
        <v>2.0</v>
      </c>
      <c r="AF1898" s="49">
        <v>3.0</v>
      </c>
      <c r="AG1898" s="40">
        <f>AF1898+'RFactors (lead time &amp; failure)'!C:C</f>
        <v>3</v>
      </c>
      <c r="AH1898" s="4"/>
      <c r="AI1898" s="19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1"/>
      <c r="AT1898" s="21"/>
      <c r="AU1898" s="21"/>
      <c r="AV1898" s="21"/>
      <c r="AW1898" s="21"/>
      <c r="AX1898" s="21"/>
      <c r="AY1898" s="21"/>
      <c r="AZ1898" s="21"/>
    </row>
    <row r="1899">
      <c r="A1899" s="12">
        <v>3624.0</v>
      </c>
      <c r="B1899" s="2" t="s">
        <v>1960</v>
      </c>
      <c r="C1899" s="3">
        <v>1.0</v>
      </c>
      <c r="D1899" s="4">
        <v>0.0</v>
      </c>
      <c r="E1899" s="4">
        <v>1.0E-7</v>
      </c>
      <c r="F1899" s="3">
        <v>1215.0</v>
      </c>
      <c r="G1899" s="43">
        <f t="shared" si="1"/>
        <v>29160</v>
      </c>
      <c r="H1899" s="43">
        <f t="shared" si="2"/>
        <v>291600000000</v>
      </c>
      <c r="I1899" s="43">
        <f t="shared" si="3"/>
        <v>12150000000</v>
      </c>
      <c r="J1899" s="43">
        <f t="shared" si="4"/>
        <v>33287671.23</v>
      </c>
      <c r="K1899" s="43">
        <f t="shared" si="17"/>
        <v>29160</v>
      </c>
      <c r="L1899" s="43">
        <f t="shared" si="6"/>
        <v>1215</v>
      </c>
      <c r="M1899" s="45">
        <v>1.0</v>
      </c>
      <c r="N1899" s="43">
        <f t="shared" ref="N1899:N1929" si="136">M1899+E1899</f>
        <v>1.0000001</v>
      </c>
      <c r="O1899" s="43">
        <f t="shared" si="85"/>
        <v>1.0000001</v>
      </c>
      <c r="P1899" s="47">
        <f t="shared" ref="P1899:P1929" si="137">E1899/O1899</f>
        <v>0.00000009999999</v>
      </c>
      <c r="Q1899" s="43">
        <f t="shared" si="10"/>
        <v>12150000000</v>
      </c>
      <c r="R1899" s="43">
        <f t="shared" si="11"/>
        <v>33287671.23</v>
      </c>
      <c r="S1899" s="43">
        <f t="shared" si="12"/>
        <v>0</v>
      </c>
      <c r="T1899" s="11">
        <f t="shared" si="13"/>
        <v>0.00000003004115226</v>
      </c>
      <c r="U1899" s="3">
        <v>246.0</v>
      </c>
      <c r="V1899" s="37">
        <f t="shared" si="64"/>
        <v>0.00000002024691358</v>
      </c>
      <c r="W1899" s="4" t="s">
        <v>2650</v>
      </c>
      <c r="X1899" s="4">
        <v>76.46</v>
      </c>
      <c r="Y1899" s="4">
        <f t="shared" si="15"/>
        <v>1835.04</v>
      </c>
      <c r="Z1899" s="48">
        <f t="shared" si="16"/>
        <v>0.000000006293004115</v>
      </c>
      <c r="AA1899" s="4" t="s">
        <v>3226</v>
      </c>
      <c r="AC1899">
        <v>0.0</v>
      </c>
      <c r="AD1899">
        <v>2.0</v>
      </c>
      <c r="AE1899">
        <v>2.0</v>
      </c>
      <c r="AF1899" s="49">
        <v>3.0</v>
      </c>
      <c r="AG1899" s="40">
        <f>AF1899+'RFactors (lead time &amp; failure)'!C:C</f>
        <v>3</v>
      </c>
      <c r="AH1899" s="4"/>
      <c r="AI1899" s="19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1"/>
      <c r="AT1899" s="21"/>
      <c r="AU1899" s="21"/>
      <c r="AV1899" s="21"/>
      <c r="AW1899" s="21"/>
      <c r="AX1899" s="21"/>
      <c r="AY1899" s="21"/>
      <c r="AZ1899" s="21"/>
    </row>
    <row r="1900">
      <c r="A1900" s="12">
        <v>3625.0</v>
      </c>
      <c r="B1900" s="2" t="s">
        <v>1961</v>
      </c>
      <c r="C1900" s="3">
        <v>1.0</v>
      </c>
      <c r="D1900" s="4">
        <v>0.0</v>
      </c>
      <c r="E1900" s="4">
        <v>1.0E-7</v>
      </c>
      <c r="F1900" s="3">
        <v>1215.0</v>
      </c>
      <c r="G1900" s="43">
        <f t="shared" si="1"/>
        <v>29160</v>
      </c>
      <c r="H1900" s="43">
        <f t="shared" si="2"/>
        <v>291600000000</v>
      </c>
      <c r="I1900" s="43">
        <f t="shared" si="3"/>
        <v>12150000000</v>
      </c>
      <c r="J1900" s="43">
        <f t="shared" si="4"/>
        <v>33287671.23</v>
      </c>
      <c r="K1900" s="43">
        <f t="shared" si="17"/>
        <v>29160</v>
      </c>
      <c r="L1900" s="43">
        <f t="shared" si="6"/>
        <v>1215</v>
      </c>
      <c r="M1900" s="45">
        <v>1.0</v>
      </c>
      <c r="N1900" s="43">
        <f t="shared" si="136"/>
        <v>1.0000001</v>
      </c>
      <c r="O1900" s="43">
        <f t="shared" si="85"/>
        <v>1.0000001</v>
      </c>
      <c r="P1900" s="47">
        <f t="shared" si="137"/>
        <v>0.00000009999999</v>
      </c>
      <c r="Q1900" s="43">
        <f t="shared" si="10"/>
        <v>12150000000</v>
      </c>
      <c r="R1900" s="43">
        <f t="shared" si="11"/>
        <v>33287671.23</v>
      </c>
      <c r="S1900" s="43">
        <f t="shared" si="12"/>
        <v>0</v>
      </c>
      <c r="T1900" s="11">
        <f t="shared" si="13"/>
        <v>0.00000003004115226</v>
      </c>
      <c r="U1900" s="3">
        <v>246.0</v>
      </c>
      <c r="V1900" s="37">
        <f t="shared" si="64"/>
        <v>0.00000002024691358</v>
      </c>
      <c r="W1900" s="4" t="s">
        <v>2650</v>
      </c>
      <c r="X1900" s="4">
        <v>76.46</v>
      </c>
      <c r="Y1900" s="4">
        <f t="shared" si="15"/>
        <v>1835.04</v>
      </c>
      <c r="Z1900" s="48">
        <f t="shared" si="16"/>
        <v>0.000000006293004115</v>
      </c>
      <c r="AA1900" s="4" t="s">
        <v>3226</v>
      </c>
      <c r="AC1900">
        <v>0.0</v>
      </c>
      <c r="AD1900">
        <v>2.0</v>
      </c>
      <c r="AE1900">
        <v>2.0</v>
      </c>
      <c r="AF1900" s="49">
        <v>3.0</v>
      </c>
      <c r="AG1900" s="40">
        <f>AF1900+'RFactors (lead time &amp; failure)'!C:C</f>
        <v>3</v>
      </c>
      <c r="AH1900" s="4"/>
      <c r="AI1900" s="19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1"/>
      <c r="AT1900" s="21"/>
      <c r="AU1900" s="21"/>
      <c r="AV1900" s="21"/>
      <c r="AW1900" s="21"/>
      <c r="AX1900" s="21"/>
      <c r="AY1900" s="21"/>
      <c r="AZ1900" s="21"/>
    </row>
    <row r="1901">
      <c r="A1901" s="12">
        <v>3626.0</v>
      </c>
      <c r="B1901" s="2" t="s">
        <v>1962</v>
      </c>
      <c r="C1901" s="3">
        <v>1.0</v>
      </c>
      <c r="D1901" s="4" t="s">
        <v>4669</v>
      </c>
      <c r="E1901" s="4">
        <v>1.0</v>
      </c>
      <c r="F1901" s="3">
        <v>1215.0</v>
      </c>
      <c r="G1901" s="43">
        <f t="shared" si="1"/>
        <v>29160</v>
      </c>
      <c r="H1901" s="43">
        <f t="shared" si="2"/>
        <v>29160</v>
      </c>
      <c r="I1901" s="43">
        <f t="shared" si="3"/>
        <v>1215</v>
      </c>
      <c r="J1901" s="43">
        <f t="shared" si="4"/>
        <v>3.328767123</v>
      </c>
      <c r="K1901" s="43">
        <f t="shared" si="17"/>
        <v>29160</v>
      </c>
      <c r="L1901" s="43">
        <f t="shared" si="6"/>
        <v>1215</v>
      </c>
      <c r="M1901" s="45">
        <v>2.0</v>
      </c>
      <c r="N1901" s="43">
        <f t="shared" si="136"/>
        <v>3</v>
      </c>
      <c r="O1901" s="43">
        <f t="shared" si="85"/>
        <v>1.5</v>
      </c>
      <c r="P1901" s="47">
        <f t="shared" si="137"/>
        <v>0.6666666667</v>
      </c>
      <c r="Q1901" s="43">
        <f t="shared" si="10"/>
        <v>2430</v>
      </c>
      <c r="R1901" s="43">
        <f t="shared" si="11"/>
        <v>6.657534247</v>
      </c>
      <c r="S1901" s="43">
        <f t="shared" si="12"/>
        <v>0.0008230452675</v>
      </c>
      <c r="T1901" s="11">
        <f t="shared" si="13"/>
        <v>0.3004115226</v>
      </c>
      <c r="U1901" s="3">
        <v>246.0</v>
      </c>
      <c r="V1901" s="37">
        <f t="shared" si="64"/>
        <v>0.2024691358</v>
      </c>
      <c r="W1901" s="4" t="s">
        <v>2650</v>
      </c>
      <c r="X1901" s="4">
        <v>76.46</v>
      </c>
      <c r="Y1901" s="4">
        <f t="shared" si="15"/>
        <v>1835.04</v>
      </c>
      <c r="Z1901" s="48">
        <f t="shared" si="16"/>
        <v>0.06293004115</v>
      </c>
      <c r="AA1901" s="4" t="s">
        <v>3226</v>
      </c>
      <c r="AC1901">
        <v>0.0</v>
      </c>
      <c r="AD1901">
        <v>2.0</v>
      </c>
      <c r="AE1901">
        <v>2.0</v>
      </c>
      <c r="AF1901" s="49">
        <v>3.0</v>
      </c>
      <c r="AG1901" s="40">
        <f>AF1901+'RFactors (lead time &amp; failure)'!C:C</f>
        <v>3</v>
      </c>
      <c r="AH1901" s="4"/>
      <c r="AI1901" s="19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1"/>
      <c r="AT1901" s="21"/>
      <c r="AU1901" s="21"/>
      <c r="AV1901" s="21"/>
      <c r="AW1901" s="21"/>
      <c r="AX1901" s="21"/>
      <c r="AY1901" s="21"/>
      <c r="AZ1901" s="21"/>
    </row>
    <row r="1902">
      <c r="A1902" s="12">
        <v>3627.0</v>
      </c>
      <c r="B1902" s="2" t="s">
        <v>1963</v>
      </c>
      <c r="C1902" s="3">
        <v>1.0</v>
      </c>
      <c r="D1902" s="4">
        <v>0.0</v>
      </c>
      <c r="E1902" s="4">
        <v>1.0E-7</v>
      </c>
      <c r="F1902" s="3">
        <v>1215.0</v>
      </c>
      <c r="G1902" s="43">
        <f t="shared" si="1"/>
        <v>29160</v>
      </c>
      <c r="H1902" s="43">
        <f t="shared" si="2"/>
        <v>291600000000</v>
      </c>
      <c r="I1902" s="43">
        <f t="shared" si="3"/>
        <v>12150000000</v>
      </c>
      <c r="J1902" s="43">
        <f t="shared" si="4"/>
        <v>33287671.23</v>
      </c>
      <c r="K1902" s="43">
        <f t="shared" si="17"/>
        <v>29160</v>
      </c>
      <c r="L1902" s="43">
        <f t="shared" si="6"/>
        <v>1215</v>
      </c>
      <c r="M1902" s="45">
        <v>1.0</v>
      </c>
      <c r="N1902" s="43">
        <f t="shared" si="136"/>
        <v>1.0000001</v>
      </c>
      <c r="O1902" s="43">
        <f t="shared" si="85"/>
        <v>1.0000001</v>
      </c>
      <c r="P1902" s="47">
        <f t="shared" si="137"/>
        <v>0.00000009999999</v>
      </c>
      <c r="Q1902" s="43">
        <f t="shared" si="10"/>
        <v>12150000000</v>
      </c>
      <c r="R1902" s="43">
        <f t="shared" si="11"/>
        <v>33287671.23</v>
      </c>
      <c r="S1902" s="43">
        <f t="shared" si="12"/>
        <v>0</v>
      </c>
      <c r="T1902" s="11">
        <f t="shared" si="13"/>
        <v>0.00000003004115226</v>
      </c>
      <c r="U1902" s="3">
        <v>246.0</v>
      </c>
      <c r="V1902" s="37">
        <f t="shared" si="64"/>
        <v>0.00000002024691358</v>
      </c>
      <c r="W1902" s="4" t="s">
        <v>2650</v>
      </c>
      <c r="X1902" s="4">
        <v>76.46</v>
      </c>
      <c r="Y1902" s="4">
        <f t="shared" si="15"/>
        <v>1835.04</v>
      </c>
      <c r="Z1902" s="48">
        <f t="shared" si="16"/>
        <v>0.000000006293004115</v>
      </c>
      <c r="AA1902" s="4" t="s">
        <v>3226</v>
      </c>
      <c r="AC1902">
        <v>0.0</v>
      </c>
      <c r="AD1902">
        <v>2.0</v>
      </c>
      <c r="AE1902">
        <v>2.0</v>
      </c>
      <c r="AF1902" s="49">
        <v>3.0</v>
      </c>
      <c r="AG1902" s="40">
        <f>AF1902+'RFactors (lead time &amp; failure)'!C:C</f>
        <v>3</v>
      </c>
      <c r="AH1902" s="4"/>
      <c r="AI1902" s="19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1"/>
      <c r="AT1902" s="21"/>
      <c r="AU1902" s="21"/>
      <c r="AV1902" s="21"/>
      <c r="AW1902" s="21"/>
      <c r="AX1902" s="21"/>
      <c r="AY1902" s="21"/>
      <c r="AZ1902" s="21"/>
    </row>
    <row r="1903">
      <c r="A1903" s="12">
        <v>3628.0</v>
      </c>
      <c r="B1903" s="2" t="s">
        <v>1964</v>
      </c>
      <c r="C1903" s="3">
        <v>1.0</v>
      </c>
      <c r="D1903" s="4">
        <v>0.0</v>
      </c>
      <c r="E1903" s="4">
        <v>1.0E-7</v>
      </c>
      <c r="F1903" s="3">
        <v>1215.0</v>
      </c>
      <c r="G1903" s="43">
        <f t="shared" si="1"/>
        <v>29160</v>
      </c>
      <c r="H1903" s="43">
        <f t="shared" si="2"/>
        <v>291600000000</v>
      </c>
      <c r="I1903" s="43">
        <f t="shared" si="3"/>
        <v>12150000000</v>
      </c>
      <c r="J1903" s="43">
        <f t="shared" si="4"/>
        <v>33287671.23</v>
      </c>
      <c r="K1903" s="43">
        <f t="shared" si="17"/>
        <v>29160</v>
      </c>
      <c r="L1903" s="43">
        <f t="shared" si="6"/>
        <v>1215</v>
      </c>
      <c r="M1903" s="45">
        <v>1.0</v>
      </c>
      <c r="N1903" s="43">
        <f t="shared" si="136"/>
        <v>1.0000001</v>
      </c>
      <c r="O1903" s="43">
        <f t="shared" si="85"/>
        <v>1.0000001</v>
      </c>
      <c r="P1903" s="47">
        <f t="shared" si="137"/>
        <v>0.00000009999999</v>
      </c>
      <c r="Q1903" s="43">
        <f t="shared" si="10"/>
        <v>12150000000</v>
      </c>
      <c r="R1903" s="43">
        <f t="shared" si="11"/>
        <v>33287671.23</v>
      </c>
      <c r="S1903" s="43">
        <f t="shared" si="12"/>
        <v>0</v>
      </c>
      <c r="T1903" s="11">
        <f t="shared" si="13"/>
        <v>0.00000003004115226</v>
      </c>
      <c r="U1903" s="3">
        <v>246.0</v>
      </c>
      <c r="V1903" s="37">
        <f t="shared" si="64"/>
        <v>0.00000002024691358</v>
      </c>
      <c r="W1903" s="4" t="s">
        <v>2650</v>
      </c>
      <c r="X1903" s="4">
        <v>76.46</v>
      </c>
      <c r="Y1903" s="4">
        <f t="shared" si="15"/>
        <v>1835.04</v>
      </c>
      <c r="Z1903" s="48">
        <f t="shared" si="16"/>
        <v>0.000000006293004115</v>
      </c>
      <c r="AA1903" s="4" t="s">
        <v>3226</v>
      </c>
      <c r="AC1903">
        <v>0.0</v>
      </c>
      <c r="AD1903">
        <v>2.0</v>
      </c>
      <c r="AE1903">
        <v>2.0</v>
      </c>
      <c r="AF1903" s="49">
        <v>3.0</v>
      </c>
      <c r="AG1903" s="40">
        <f>AF1903+'RFactors (lead time &amp; failure)'!C:C</f>
        <v>3</v>
      </c>
      <c r="AH1903" s="4"/>
      <c r="AI1903" s="19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1"/>
      <c r="AU1903" s="21"/>
      <c r="AV1903" s="21"/>
      <c r="AW1903" s="21"/>
      <c r="AX1903" s="21"/>
      <c r="AY1903" s="21"/>
      <c r="AZ1903" s="21"/>
    </row>
    <row r="1904">
      <c r="A1904" s="12">
        <v>3629.0</v>
      </c>
      <c r="B1904" s="2" t="s">
        <v>1965</v>
      </c>
      <c r="C1904" s="3">
        <v>1.0</v>
      </c>
      <c r="D1904" s="4">
        <v>0.0</v>
      </c>
      <c r="E1904" s="4">
        <v>1.0E-7</v>
      </c>
      <c r="F1904" s="3">
        <v>1215.0</v>
      </c>
      <c r="G1904" s="43">
        <f t="shared" si="1"/>
        <v>29160</v>
      </c>
      <c r="H1904" s="43">
        <f t="shared" si="2"/>
        <v>291600000000</v>
      </c>
      <c r="I1904" s="43">
        <f t="shared" si="3"/>
        <v>12150000000</v>
      </c>
      <c r="J1904" s="43">
        <f t="shared" si="4"/>
        <v>33287671.23</v>
      </c>
      <c r="K1904" s="43">
        <f t="shared" si="17"/>
        <v>29160</v>
      </c>
      <c r="L1904" s="43">
        <f t="shared" si="6"/>
        <v>1215</v>
      </c>
      <c r="M1904" s="45">
        <v>1.0</v>
      </c>
      <c r="N1904" s="43">
        <f t="shared" si="136"/>
        <v>1.0000001</v>
      </c>
      <c r="O1904" s="43">
        <f t="shared" si="85"/>
        <v>1.0000001</v>
      </c>
      <c r="P1904" s="47">
        <f t="shared" si="137"/>
        <v>0.00000009999999</v>
      </c>
      <c r="Q1904" s="43">
        <f t="shared" si="10"/>
        <v>12150000000</v>
      </c>
      <c r="R1904" s="43">
        <f t="shared" si="11"/>
        <v>33287671.23</v>
      </c>
      <c r="S1904" s="43">
        <f t="shared" si="12"/>
        <v>0</v>
      </c>
      <c r="T1904" s="11">
        <f t="shared" si="13"/>
        <v>0.00000003004115226</v>
      </c>
      <c r="U1904" s="3">
        <v>246.0</v>
      </c>
      <c r="V1904" s="37">
        <f t="shared" si="64"/>
        <v>0.00000002024691358</v>
      </c>
      <c r="W1904" s="4" t="s">
        <v>2650</v>
      </c>
      <c r="X1904" s="4">
        <v>76.46</v>
      </c>
      <c r="Y1904" s="4">
        <f t="shared" si="15"/>
        <v>1835.04</v>
      </c>
      <c r="Z1904" s="48">
        <f t="shared" si="16"/>
        <v>0.000000006293004115</v>
      </c>
      <c r="AA1904" s="4" t="s">
        <v>3226</v>
      </c>
      <c r="AC1904">
        <v>0.0</v>
      </c>
      <c r="AD1904">
        <v>2.0</v>
      </c>
      <c r="AE1904">
        <v>2.0</v>
      </c>
      <c r="AF1904" s="49">
        <v>3.0</v>
      </c>
      <c r="AG1904" s="40">
        <f>AF1904+'RFactors (lead time &amp; failure)'!C:C</f>
        <v>3</v>
      </c>
      <c r="AH1904" s="4"/>
      <c r="AI1904" s="19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1"/>
      <c r="AU1904" s="21"/>
      <c r="AV1904" s="21"/>
      <c r="AW1904" s="21"/>
      <c r="AX1904" s="21"/>
      <c r="AY1904" s="21"/>
      <c r="AZ1904" s="21"/>
    </row>
    <row r="1905">
      <c r="A1905" s="12">
        <v>3630.0</v>
      </c>
      <c r="B1905" s="2" t="s">
        <v>1966</v>
      </c>
      <c r="C1905" s="3">
        <v>1.0</v>
      </c>
      <c r="D1905" s="4">
        <v>0.0</v>
      </c>
      <c r="E1905" s="4">
        <v>1.0E-7</v>
      </c>
      <c r="F1905" s="3">
        <v>1215.0</v>
      </c>
      <c r="G1905" s="43">
        <f t="shared" si="1"/>
        <v>29160</v>
      </c>
      <c r="H1905" s="43">
        <f t="shared" si="2"/>
        <v>291600000000</v>
      </c>
      <c r="I1905" s="43">
        <f t="shared" si="3"/>
        <v>12150000000</v>
      </c>
      <c r="J1905" s="43">
        <f t="shared" si="4"/>
        <v>33287671.23</v>
      </c>
      <c r="K1905" s="43">
        <f t="shared" si="17"/>
        <v>29160</v>
      </c>
      <c r="L1905" s="43">
        <f t="shared" si="6"/>
        <v>1215</v>
      </c>
      <c r="M1905" s="45">
        <v>1.0</v>
      </c>
      <c r="N1905" s="43">
        <f t="shared" si="136"/>
        <v>1.0000001</v>
      </c>
      <c r="O1905" s="43">
        <f t="shared" si="85"/>
        <v>1.0000001</v>
      </c>
      <c r="P1905" s="47">
        <f t="shared" si="137"/>
        <v>0.00000009999999</v>
      </c>
      <c r="Q1905" s="43">
        <f t="shared" si="10"/>
        <v>12150000000</v>
      </c>
      <c r="R1905" s="43">
        <f t="shared" si="11"/>
        <v>33287671.23</v>
      </c>
      <c r="S1905" s="43">
        <f t="shared" si="12"/>
        <v>0</v>
      </c>
      <c r="T1905" s="11">
        <f t="shared" si="13"/>
        <v>0.00000003004115226</v>
      </c>
      <c r="U1905" s="3">
        <v>246.0</v>
      </c>
      <c r="V1905" s="37">
        <f t="shared" si="64"/>
        <v>0.00000002024691358</v>
      </c>
      <c r="W1905" s="4" t="s">
        <v>2650</v>
      </c>
      <c r="X1905" s="4">
        <v>76.46</v>
      </c>
      <c r="Y1905" s="4">
        <f t="shared" si="15"/>
        <v>1835.04</v>
      </c>
      <c r="Z1905" s="48">
        <f t="shared" si="16"/>
        <v>0.000000006293004115</v>
      </c>
      <c r="AA1905" s="4" t="s">
        <v>3226</v>
      </c>
      <c r="AC1905">
        <v>0.0</v>
      </c>
      <c r="AD1905">
        <v>2.0</v>
      </c>
      <c r="AE1905">
        <v>2.0</v>
      </c>
      <c r="AF1905" s="49">
        <v>3.0</v>
      </c>
      <c r="AG1905" s="40">
        <f>AF1905+'RFactors (lead time &amp; failure)'!C:C</f>
        <v>3</v>
      </c>
      <c r="AH1905" s="4"/>
      <c r="AI1905" s="19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1"/>
      <c r="AT1905" s="21"/>
      <c r="AU1905" s="21"/>
      <c r="AV1905" s="21"/>
      <c r="AW1905" s="21"/>
      <c r="AX1905" s="21"/>
      <c r="AY1905" s="21"/>
      <c r="AZ1905" s="21"/>
    </row>
    <row r="1906">
      <c r="A1906" s="12">
        <v>3631.0</v>
      </c>
      <c r="B1906" s="2" t="s">
        <v>1967</v>
      </c>
      <c r="C1906" s="3">
        <v>1.0</v>
      </c>
      <c r="D1906" s="4">
        <v>0.0</v>
      </c>
      <c r="E1906" s="4">
        <v>1.0E-7</v>
      </c>
      <c r="F1906" s="3">
        <v>1215.0</v>
      </c>
      <c r="G1906" s="43">
        <f t="shared" si="1"/>
        <v>29160</v>
      </c>
      <c r="H1906" s="43">
        <f t="shared" si="2"/>
        <v>291600000000</v>
      </c>
      <c r="I1906" s="43">
        <f t="shared" si="3"/>
        <v>12150000000</v>
      </c>
      <c r="J1906" s="43">
        <f t="shared" si="4"/>
        <v>33287671.23</v>
      </c>
      <c r="K1906" s="43">
        <f t="shared" si="17"/>
        <v>29160</v>
      </c>
      <c r="L1906" s="43">
        <f t="shared" si="6"/>
        <v>1215</v>
      </c>
      <c r="M1906" s="45">
        <v>1.0</v>
      </c>
      <c r="N1906" s="43">
        <f t="shared" si="136"/>
        <v>1.0000001</v>
      </c>
      <c r="O1906" s="43">
        <f t="shared" si="85"/>
        <v>1.0000001</v>
      </c>
      <c r="P1906" s="47">
        <f t="shared" si="137"/>
        <v>0.00000009999999</v>
      </c>
      <c r="Q1906" s="43">
        <f t="shared" si="10"/>
        <v>12150000000</v>
      </c>
      <c r="R1906" s="43">
        <f t="shared" si="11"/>
        <v>33287671.23</v>
      </c>
      <c r="S1906" s="43">
        <f t="shared" si="12"/>
        <v>0</v>
      </c>
      <c r="T1906" s="11">
        <f t="shared" si="13"/>
        <v>0.00000003004115226</v>
      </c>
      <c r="U1906" s="3">
        <v>246.0</v>
      </c>
      <c r="V1906" s="37">
        <f t="shared" si="64"/>
        <v>0.00000002024691358</v>
      </c>
      <c r="W1906" s="4" t="s">
        <v>2650</v>
      </c>
      <c r="X1906" s="4">
        <v>76.46</v>
      </c>
      <c r="Y1906" s="4">
        <f t="shared" si="15"/>
        <v>1835.04</v>
      </c>
      <c r="Z1906" s="48">
        <f t="shared" si="16"/>
        <v>0.000000006293004115</v>
      </c>
      <c r="AA1906" s="4" t="s">
        <v>3226</v>
      </c>
      <c r="AC1906">
        <v>0.0</v>
      </c>
      <c r="AD1906">
        <v>2.0</v>
      </c>
      <c r="AE1906">
        <v>2.0</v>
      </c>
      <c r="AF1906" s="49">
        <v>3.0</v>
      </c>
      <c r="AG1906" s="40">
        <f>AF1906+'RFactors (lead time &amp; failure)'!C:C</f>
        <v>3</v>
      </c>
      <c r="AH1906" s="4"/>
      <c r="AI1906" s="19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1"/>
      <c r="AT1906" s="21"/>
      <c r="AU1906" s="21"/>
      <c r="AV1906" s="21"/>
      <c r="AW1906" s="21"/>
      <c r="AX1906" s="21"/>
      <c r="AY1906" s="21"/>
      <c r="AZ1906" s="21"/>
    </row>
    <row r="1907">
      <c r="A1907" s="12">
        <v>3632.0</v>
      </c>
      <c r="B1907" s="2" t="s">
        <v>1968</v>
      </c>
      <c r="C1907" s="3">
        <v>1.0</v>
      </c>
      <c r="D1907" s="4">
        <v>0.0</v>
      </c>
      <c r="E1907" s="4">
        <v>1.0E-7</v>
      </c>
      <c r="F1907" s="3">
        <v>1215.0</v>
      </c>
      <c r="G1907" s="43">
        <f t="shared" si="1"/>
        <v>29160</v>
      </c>
      <c r="H1907" s="43">
        <f t="shared" si="2"/>
        <v>291600000000</v>
      </c>
      <c r="I1907" s="43">
        <f t="shared" si="3"/>
        <v>12150000000</v>
      </c>
      <c r="J1907" s="43">
        <f t="shared" si="4"/>
        <v>33287671.23</v>
      </c>
      <c r="K1907" s="43">
        <f t="shared" si="17"/>
        <v>29160</v>
      </c>
      <c r="L1907" s="43">
        <f t="shared" si="6"/>
        <v>1215</v>
      </c>
      <c r="M1907" s="45">
        <v>1.0</v>
      </c>
      <c r="N1907" s="43">
        <f t="shared" si="136"/>
        <v>1.0000001</v>
      </c>
      <c r="O1907" s="43">
        <f t="shared" si="85"/>
        <v>1.0000001</v>
      </c>
      <c r="P1907" s="47">
        <f t="shared" si="137"/>
        <v>0.00000009999999</v>
      </c>
      <c r="Q1907" s="43">
        <f t="shared" si="10"/>
        <v>12150000000</v>
      </c>
      <c r="R1907" s="43">
        <f t="shared" si="11"/>
        <v>33287671.23</v>
      </c>
      <c r="S1907" s="43">
        <f t="shared" si="12"/>
        <v>0</v>
      </c>
      <c r="T1907" s="11">
        <f t="shared" si="13"/>
        <v>0.00000003004115226</v>
      </c>
      <c r="U1907" s="3">
        <v>246.0</v>
      </c>
      <c r="V1907" s="37">
        <f t="shared" si="64"/>
        <v>0.00000002024691358</v>
      </c>
      <c r="W1907" s="4" t="s">
        <v>2650</v>
      </c>
      <c r="X1907" s="4">
        <v>76.46</v>
      </c>
      <c r="Y1907" s="4">
        <f t="shared" si="15"/>
        <v>1835.04</v>
      </c>
      <c r="Z1907" s="48">
        <f t="shared" si="16"/>
        <v>0.000000006293004115</v>
      </c>
      <c r="AA1907" s="4" t="s">
        <v>3226</v>
      </c>
      <c r="AC1907">
        <v>0.0</v>
      </c>
      <c r="AD1907">
        <v>2.0</v>
      </c>
      <c r="AE1907">
        <v>2.0</v>
      </c>
      <c r="AF1907" s="49">
        <v>3.0</v>
      </c>
      <c r="AG1907" s="40">
        <f>AF1907+'RFactors (lead time &amp; failure)'!C:C</f>
        <v>3</v>
      </c>
      <c r="AH1907" s="4"/>
      <c r="AI1907" s="19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1"/>
      <c r="AU1907" s="21"/>
      <c r="AV1907" s="21"/>
      <c r="AW1907" s="21"/>
      <c r="AX1907" s="21"/>
      <c r="AY1907" s="21"/>
      <c r="AZ1907" s="21"/>
    </row>
    <row r="1908">
      <c r="A1908" s="12">
        <v>3633.0</v>
      </c>
      <c r="B1908" s="2" t="s">
        <v>1969</v>
      </c>
      <c r="C1908" s="3">
        <v>1.0</v>
      </c>
      <c r="D1908" s="4">
        <v>0.0</v>
      </c>
      <c r="E1908" s="4">
        <v>1.0E-7</v>
      </c>
      <c r="F1908" s="3">
        <v>1215.0</v>
      </c>
      <c r="G1908" s="43">
        <f t="shared" si="1"/>
        <v>29160</v>
      </c>
      <c r="H1908" s="43">
        <f t="shared" si="2"/>
        <v>291600000000</v>
      </c>
      <c r="I1908" s="43">
        <f t="shared" si="3"/>
        <v>12150000000</v>
      </c>
      <c r="J1908" s="43">
        <f t="shared" si="4"/>
        <v>33287671.23</v>
      </c>
      <c r="K1908" s="43">
        <f t="shared" si="17"/>
        <v>29160</v>
      </c>
      <c r="L1908" s="43">
        <f t="shared" si="6"/>
        <v>1215</v>
      </c>
      <c r="M1908" s="45">
        <v>1.0</v>
      </c>
      <c r="N1908" s="43">
        <f t="shared" si="136"/>
        <v>1.0000001</v>
      </c>
      <c r="O1908" s="43">
        <f t="shared" si="85"/>
        <v>1.0000001</v>
      </c>
      <c r="P1908" s="47">
        <f t="shared" si="137"/>
        <v>0.00000009999999</v>
      </c>
      <c r="Q1908" s="43">
        <f t="shared" si="10"/>
        <v>12150000000</v>
      </c>
      <c r="R1908" s="43">
        <f t="shared" si="11"/>
        <v>33287671.23</v>
      </c>
      <c r="S1908" s="43">
        <f t="shared" si="12"/>
        <v>0</v>
      </c>
      <c r="T1908" s="11">
        <f t="shared" si="13"/>
        <v>0.00000003004115226</v>
      </c>
      <c r="U1908" s="3">
        <v>246.0</v>
      </c>
      <c r="V1908" s="37">
        <f t="shared" si="64"/>
        <v>0.00000002024691358</v>
      </c>
      <c r="W1908" s="4" t="s">
        <v>2650</v>
      </c>
      <c r="X1908" s="4">
        <v>76.46</v>
      </c>
      <c r="Y1908" s="4">
        <f t="shared" si="15"/>
        <v>1835.04</v>
      </c>
      <c r="Z1908" s="48">
        <f t="shared" si="16"/>
        <v>0.000000006293004115</v>
      </c>
      <c r="AA1908" s="4" t="s">
        <v>3226</v>
      </c>
      <c r="AC1908">
        <v>0.0</v>
      </c>
      <c r="AD1908">
        <v>2.0</v>
      </c>
      <c r="AE1908">
        <v>2.0</v>
      </c>
      <c r="AF1908" s="49">
        <v>3.0</v>
      </c>
      <c r="AG1908" s="40">
        <f>AF1908+'RFactors (lead time &amp; failure)'!C:C</f>
        <v>3</v>
      </c>
      <c r="AH1908" s="4"/>
      <c r="AI1908" s="19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1"/>
      <c r="AT1908" s="21"/>
      <c r="AU1908" s="21"/>
      <c r="AV1908" s="21"/>
      <c r="AW1908" s="21"/>
      <c r="AX1908" s="21"/>
      <c r="AY1908" s="21"/>
      <c r="AZ1908" s="21"/>
    </row>
    <row r="1909">
      <c r="A1909" s="12">
        <v>3634.0</v>
      </c>
      <c r="B1909" s="2" t="s">
        <v>1970</v>
      </c>
      <c r="C1909" s="3">
        <v>1.0</v>
      </c>
      <c r="D1909" s="4">
        <v>0.0</v>
      </c>
      <c r="E1909" s="4">
        <v>1.0E-7</v>
      </c>
      <c r="F1909" s="3">
        <v>1215.0</v>
      </c>
      <c r="G1909" s="43">
        <f t="shared" si="1"/>
        <v>29160</v>
      </c>
      <c r="H1909" s="43">
        <f t="shared" si="2"/>
        <v>291600000000</v>
      </c>
      <c r="I1909" s="43">
        <f t="shared" si="3"/>
        <v>12150000000</v>
      </c>
      <c r="J1909" s="43">
        <f t="shared" si="4"/>
        <v>33287671.23</v>
      </c>
      <c r="K1909" s="43">
        <f t="shared" si="17"/>
        <v>29160</v>
      </c>
      <c r="L1909" s="43">
        <f t="shared" si="6"/>
        <v>1215</v>
      </c>
      <c r="M1909" s="45">
        <v>1.0</v>
      </c>
      <c r="N1909" s="43">
        <f t="shared" si="136"/>
        <v>1.0000001</v>
      </c>
      <c r="O1909" s="43">
        <f t="shared" si="85"/>
        <v>1.0000001</v>
      </c>
      <c r="P1909" s="47">
        <f t="shared" si="137"/>
        <v>0.00000009999999</v>
      </c>
      <c r="Q1909" s="43">
        <f t="shared" si="10"/>
        <v>12150000000</v>
      </c>
      <c r="R1909" s="43">
        <f t="shared" si="11"/>
        <v>33287671.23</v>
      </c>
      <c r="S1909" s="43">
        <f t="shared" si="12"/>
        <v>0</v>
      </c>
      <c r="T1909" s="11">
        <f t="shared" si="13"/>
        <v>0.00000003004115226</v>
      </c>
      <c r="U1909" s="3">
        <v>246.0</v>
      </c>
      <c r="V1909" s="37">
        <f t="shared" si="64"/>
        <v>0.00000002024691358</v>
      </c>
      <c r="W1909" s="4" t="s">
        <v>2650</v>
      </c>
      <c r="X1909" s="4">
        <v>76.46</v>
      </c>
      <c r="Y1909" s="4">
        <f t="shared" si="15"/>
        <v>1835.04</v>
      </c>
      <c r="Z1909" s="48">
        <f t="shared" si="16"/>
        <v>0.000000006293004115</v>
      </c>
      <c r="AA1909" s="4" t="s">
        <v>3226</v>
      </c>
      <c r="AC1909">
        <v>0.0</v>
      </c>
      <c r="AD1909">
        <v>2.0</v>
      </c>
      <c r="AE1909">
        <v>2.0</v>
      </c>
      <c r="AF1909" s="49">
        <v>3.0</v>
      </c>
      <c r="AG1909" s="40">
        <f>AF1909+'RFactors (lead time &amp; failure)'!C:C</f>
        <v>3</v>
      </c>
      <c r="AH1909" s="4"/>
      <c r="AI1909" s="19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1"/>
      <c r="AT1909" s="21"/>
      <c r="AU1909" s="21"/>
      <c r="AV1909" s="21"/>
      <c r="AW1909" s="21"/>
      <c r="AX1909" s="21"/>
      <c r="AY1909" s="21"/>
      <c r="AZ1909" s="21"/>
    </row>
    <row r="1910">
      <c r="A1910" s="12">
        <v>3635.0</v>
      </c>
      <c r="B1910" s="2" t="s">
        <v>1971</v>
      </c>
      <c r="C1910" s="3">
        <v>1.0</v>
      </c>
      <c r="D1910" s="4">
        <v>0.0</v>
      </c>
      <c r="E1910" s="4">
        <v>1.0E-7</v>
      </c>
      <c r="F1910" s="3">
        <v>1215.0</v>
      </c>
      <c r="G1910" s="43">
        <f t="shared" si="1"/>
        <v>29160</v>
      </c>
      <c r="H1910" s="43">
        <f t="shared" si="2"/>
        <v>291600000000</v>
      </c>
      <c r="I1910" s="43">
        <f t="shared" si="3"/>
        <v>12150000000</v>
      </c>
      <c r="J1910" s="43">
        <f t="shared" si="4"/>
        <v>33287671.23</v>
      </c>
      <c r="K1910" s="43">
        <f t="shared" si="17"/>
        <v>29160</v>
      </c>
      <c r="L1910" s="43">
        <f t="shared" si="6"/>
        <v>1215</v>
      </c>
      <c r="M1910" s="45">
        <v>1.0</v>
      </c>
      <c r="N1910" s="43">
        <f t="shared" si="136"/>
        <v>1.0000001</v>
      </c>
      <c r="O1910" s="43">
        <f t="shared" si="85"/>
        <v>1.0000001</v>
      </c>
      <c r="P1910" s="47">
        <f t="shared" si="137"/>
        <v>0.00000009999999</v>
      </c>
      <c r="Q1910" s="43">
        <f t="shared" si="10"/>
        <v>12150000000</v>
      </c>
      <c r="R1910" s="43">
        <f t="shared" si="11"/>
        <v>33287671.23</v>
      </c>
      <c r="S1910" s="43">
        <f t="shared" si="12"/>
        <v>0</v>
      </c>
      <c r="T1910" s="11">
        <f t="shared" si="13"/>
        <v>0.00000003004115226</v>
      </c>
      <c r="U1910" s="3">
        <v>246.0</v>
      </c>
      <c r="V1910" s="37">
        <f t="shared" si="64"/>
        <v>0.00000002024691358</v>
      </c>
      <c r="W1910" s="4" t="s">
        <v>2650</v>
      </c>
      <c r="X1910" s="4">
        <v>76.46</v>
      </c>
      <c r="Y1910" s="4">
        <f t="shared" si="15"/>
        <v>1835.04</v>
      </c>
      <c r="Z1910" s="48">
        <f t="shared" si="16"/>
        <v>0.000000006293004115</v>
      </c>
      <c r="AA1910" s="4" t="s">
        <v>3226</v>
      </c>
      <c r="AC1910">
        <v>0.0</v>
      </c>
      <c r="AD1910">
        <v>1.0</v>
      </c>
      <c r="AE1910">
        <v>1.0</v>
      </c>
      <c r="AF1910" s="49">
        <v>2.0</v>
      </c>
      <c r="AG1910" s="40">
        <f>AF1910+'RFactors (lead time &amp; failure)'!C:C</f>
        <v>2</v>
      </c>
      <c r="AH1910" s="4"/>
      <c r="AI1910" s="19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1"/>
      <c r="AU1910" s="21"/>
      <c r="AV1910" s="21"/>
      <c r="AW1910" s="21"/>
      <c r="AX1910" s="21"/>
      <c r="AY1910" s="21"/>
      <c r="AZ1910" s="21"/>
    </row>
    <row r="1911">
      <c r="A1911" s="12">
        <v>3636.0</v>
      </c>
      <c r="B1911" s="2" t="s">
        <v>1972</v>
      </c>
      <c r="C1911" s="3">
        <v>1.0</v>
      </c>
      <c r="D1911" s="4">
        <v>0.0</v>
      </c>
      <c r="E1911" s="4">
        <v>1.0E-7</v>
      </c>
      <c r="F1911" s="3">
        <v>1215.0</v>
      </c>
      <c r="G1911" s="43">
        <f t="shared" si="1"/>
        <v>29160</v>
      </c>
      <c r="H1911" s="43">
        <f t="shared" si="2"/>
        <v>291600000000</v>
      </c>
      <c r="I1911" s="43">
        <f t="shared" si="3"/>
        <v>12150000000</v>
      </c>
      <c r="J1911" s="43">
        <f t="shared" si="4"/>
        <v>33287671.23</v>
      </c>
      <c r="K1911" s="43">
        <f t="shared" si="17"/>
        <v>29160</v>
      </c>
      <c r="L1911" s="43">
        <f t="shared" si="6"/>
        <v>1215</v>
      </c>
      <c r="M1911" s="45">
        <v>1.0</v>
      </c>
      <c r="N1911" s="43">
        <f t="shared" si="136"/>
        <v>1.0000001</v>
      </c>
      <c r="O1911" s="43">
        <f t="shared" si="85"/>
        <v>1.0000001</v>
      </c>
      <c r="P1911" s="47">
        <f t="shared" si="137"/>
        <v>0.00000009999999</v>
      </c>
      <c r="Q1911" s="43">
        <f t="shared" si="10"/>
        <v>12150000000</v>
      </c>
      <c r="R1911" s="43">
        <f t="shared" si="11"/>
        <v>33287671.23</v>
      </c>
      <c r="S1911" s="43">
        <f t="shared" si="12"/>
        <v>0</v>
      </c>
      <c r="T1911" s="11">
        <f t="shared" si="13"/>
        <v>0.00000003004115226</v>
      </c>
      <c r="U1911" s="3">
        <v>246.0</v>
      </c>
      <c r="V1911" s="37">
        <f t="shared" si="64"/>
        <v>0.00000002024691358</v>
      </c>
      <c r="W1911" s="4" t="s">
        <v>2650</v>
      </c>
      <c r="X1911" s="4">
        <v>76.46</v>
      </c>
      <c r="Y1911" s="4">
        <f t="shared" si="15"/>
        <v>1835.04</v>
      </c>
      <c r="Z1911" s="48">
        <f t="shared" si="16"/>
        <v>0.000000006293004115</v>
      </c>
      <c r="AA1911" s="4" t="s">
        <v>3226</v>
      </c>
      <c r="AC1911">
        <v>0.0</v>
      </c>
      <c r="AD1911">
        <v>2.0</v>
      </c>
      <c r="AE1911">
        <v>2.0</v>
      </c>
      <c r="AF1911" s="49">
        <v>3.0</v>
      </c>
      <c r="AG1911" s="40">
        <f>AF1911+'RFactors (lead time &amp; failure)'!C:C</f>
        <v>3</v>
      </c>
      <c r="AH1911" s="4"/>
      <c r="AI1911" s="19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1"/>
      <c r="AU1911" s="21"/>
      <c r="AV1911" s="21"/>
      <c r="AW1911" s="21"/>
      <c r="AX1911" s="21"/>
      <c r="AY1911" s="21"/>
      <c r="AZ1911" s="21"/>
    </row>
    <row r="1912">
      <c r="A1912" s="12">
        <v>3637.0</v>
      </c>
      <c r="B1912" s="2" t="s">
        <v>1973</v>
      </c>
      <c r="C1912" s="3">
        <v>1.0</v>
      </c>
      <c r="D1912" s="4">
        <v>0.0</v>
      </c>
      <c r="E1912" s="4">
        <v>1.0E-7</v>
      </c>
      <c r="F1912" s="3">
        <v>1215.0</v>
      </c>
      <c r="G1912" s="43">
        <f t="shared" si="1"/>
        <v>29160</v>
      </c>
      <c r="H1912" s="43">
        <f t="shared" si="2"/>
        <v>291600000000</v>
      </c>
      <c r="I1912" s="43">
        <f t="shared" si="3"/>
        <v>12150000000</v>
      </c>
      <c r="J1912" s="43">
        <f t="shared" si="4"/>
        <v>33287671.23</v>
      </c>
      <c r="K1912" s="43">
        <f t="shared" si="17"/>
        <v>29160</v>
      </c>
      <c r="L1912" s="43">
        <f t="shared" si="6"/>
        <v>1215</v>
      </c>
      <c r="M1912" s="45">
        <v>1.0</v>
      </c>
      <c r="N1912" s="43">
        <f t="shared" si="136"/>
        <v>1.0000001</v>
      </c>
      <c r="O1912" s="43">
        <f t="shared" si="85"/>
        <v>1.0000001</v>
      </c>
      <c r="P1912" s="47">
        <f t="shared" si="137"/>
        <v>0.00000009999999</v>
      </c>
      <c r="Q1912" s="43">
        <f t="shared" si="10"/>
        <v>12150000000</v>
      </c>
      <c r="R1912" s="43">
        <f t="shared" si="11"/>
        <v>33287671.23</v>
      </c>
      <c r="S1912" s="43">
        <f t="shared" si="12"/>
        <v>0</v>
      </c>
      <c r="T1912" s="11">
        <f t="shared" si="13"/>
        <v>0.00000003004115226</v>
      </c>
      <c r="U1912" s="3">
        <v>246.0</v>
      </c>
      <c r="V1912" s="37">
        <f t="shared" si="64"/>
        <v>0.00000002024691358</v>
      </c>
      <c r="W1912" s="4" t="s">
        <v>2650</v>
      </c>
      <c r="X1912" s="4">
        <v>76.46</v>
      </c>
      <c r="Y1912" s="4">
        <f t="shared" si="15"/>
        <v>1835.04</v>
      </c>
      <c r="Z1912" s="48">
        <f t="shared" si="16"/>
        <v>0.000000006293004115</v>
      </c>
      <c r="AA1912" s="4" t="s">
        <v>3226</v>
      </c>
      <c r="AC1912">
        <v>0.0</v>
      </c>
      <c r="AD1912">
        <v>1.0</v>
      </c>
      <c r="AE1912">
        <v>1.0</v>
      </c>
      <c r="AF1912" s="49">
        <v>2.0</v>
      </c>
      <c r="AG1912" s="40">
        <f>AF1912+'RFactors (lead time &amp; failure)'!C:C</f>
        <v>2</v>
      </c>
      <c r="AH1912" s="4"/>
      <c r="AI1912" s="19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1"/>
      <c r="AT1912" s="21"/>
      <c r="AU1912" s="21"/>
      <c r="AV1912" s="21"/>
      <c r="AW1912" s="21"/>
      <c r="AX1912" s="21"/>
      <c r="AY1912" s="21"/>
      <c r="AZ1912" s="21"/>
    </row>
    <row r="1913">
      <c r="A1913" s="12">
        <v>3638.0</v>
      </c>
      <c r="B1913" s="2" t="s">
        <v>1974</v>
      </c>
      <c r="C1913" s="3">
        <v>1.0</v>
      </c>
      <c r="D1913" s="4">
        <v>0.0</v>
      </c>
      <c r="E1913" s="4">
        <v>1.0E-7</v>
      </c>
      <c r="F1913" s="3">
        <v>1215.0</v>
      </c>
      <c r="G1913" s="43">
        <f t="shared" si="1"/>
        <v>29160</v>
      </c>
      <c r="H1913" s="43">
        <f t="shared" si="2"/>
        <v>291600000000</v>
      </c>
      <c r="I1913" s="43">
        <f t="shared" si="3"/>
        <v>12150000000</v>
      </c>
      <c r="J1913" s="43">
        <f t="shared" si="4"/>
        <v>33287671.23</v>
      </c>
      <c r="K1913" s="43">
        <f t="shared" si="17"/>
        <v>29160</v>
      </c>
      <c r="L1913" s="43">
        <f t="shared" si="6"/>
        <v>1215</v>
      </c>
      <c r="M1913" s="45">
        <v>1.0</v>
      </c>
      <c r="N1913" s="43">
        <f t="shared" si="136"/>
        <v>1.0000001</v>
      </c>
      <c r="O1913" s="43">
        <f t="shared" si="85"/>
        <v>1.0000001</v>
      </c>
      <c r="P1913" s="47">
        <f t="shared" si="137"/>
        <v>0.00000009999999</v>
      </c>
      <c r="Q1913" s="43">
        <f t="shared" si="10"/>
        <v>12150000000</v>
      </c>
      <c r="R1913" s="43">
        <f t="shared" si="11"/>
        <v>33287671.23</v>
      </c>
      <c r="S1913" s="43">
        <f t="shared" si="12"/>
        <v>0</v>
      </c>
      <c r="T1913" s="11">
        <f t="shared" si="13"/>
        <v>0.00000003004115226</v>
      </c>
      <c r="U1913" s="3">
        <v>246.0</v>
      </c>
      <c r="V1913" s="37">
        <f t="shared" si="64"/>
        <v>0.00000002024691358</v>
      </c>
      <c r="W1913" s="4" t="s">
        <v>2650</v>
      </c>
      <c r="X1913" s="4">
        <v>76.46</v>
      </c>
      <c r="Y1913" s="4">
        <f t="shared" si="15"/>
        <v>1835.04</v>
      </c>
      <c r="Z1913" s="48">
        <f t="shared" si="16"/>
        <v>0.000000006293004115</v>
      </c>
      <c r="AA1913" s="4" t="s">
        <v>3226</v>
      </c>
      <c r="AC1913">
        <v>0.0</v>
      </c>
      <c r="AD1913">
        <v>1.0</v>
      </c>
      <c r="AE1913">
        <v>1.0</v>
      </c>
      <c r="AF1913" s="49">
        <v>2.0</v>
      </c>
      <c r="AG1913" s="40">
        <f>AF1913+'RFactors (lead time &amp; failure)'!C:C</f>
        <v>2</v>
      </c>
      <c r="AH1913" s="4"/>
      <c r="AI1913" s="19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1"/>
      <c r="AT1913" s="21"/>
      <c r="AU1913" s="21"/>
      <c r="AV1913" s="21"/>
      <c r="AW1913" s="21"/>
      <c r="AX1913" s="21"/>
      <c r="AY1913" s="21"/>
      <c r="AZ1913" s="21"/>
    </row>
    <row r="1914">
      <c r="A1914" s="12">
        <v>3639.0</v>
      </c>
      <c r="B1914" s="2" t="s">
        <v>1975</v>
      </c>
      <c r="C1914" s="3">
        <v>1.0</v>
      </c>
      <c r="D1914" s="4">
        <v>0.0</v>
      </c>
      <c r="E1914" s="4">
        <v>1.0E-7</v>
      </c>
      <c r="F1914" s="3">
        <v>1215.0</v>
      </c>
      <c r="G1914" s="43">
        <f t="shared" si="1"/>
        <v>29160</v>
      </c>
      <c r="H1914" s="43">
        <f t="shared" si="2"/>
        <v>291600000000</v>
      </c>
      <c r="I1914" s="43">
        <f t="shared" si="3"/>
        <v>12150000000</v>
      </c>
      <c r="J1914" s="43">
        <f t="shared" si="4"/>
        <v>33287671.23</v>
      </c>
      <c r="K1914" s="43">
        <f t="shared" si="17"/>
        <v>29160</v>
      </c>
      <c r="L1914" s="43">
        <f t="shared" si="6"/>
        <v>1215</v>
      </c>
      <c r="M1914" s="45">
        <v>1.0</v>
      </c>
      <c r="N1914" s="43">
        <f t="shared" si="136"/>
        <v>1.0000001</v>
      </c>
      <c r="O1914" s="43">
        <f t="shared" si="85"/>
        <v>1.0000001</v>
      </c>
      <c r="P1914" s="47">
        <f t="shared" si="137"/>
        <v>0.00000009999999</v>
      </c>
      <c r="Q1914" s="43">
        <f t="shared" si="10"/>
        <v>12150000000</v>
      </c>
      <c r="R1914" s="43">
        <f t="shared" si="11"/>
        <v>33287671.23</v>
      </c>
      <c r="S1914" s="43">
        <f t="shared" si="12"/>
        <v>0</v>
      </c>
      <c r="T1914" s="11">
        <f t="shared" si="13"/>
        <v>0.00000003004115226</v>
      </c>
      <c r="U1914" s="3">
        <v>246.0</v>
      </c>
      <c r="V1914" s="37">
        <f t="shared" si="64"/>
        <v>0.00000002024691358</v>
      </c>
      <c r="W1914" s="4" t="s">
        <v>2650</v>
      </c>
      <c r="X1914" s="4">
        <v>76.46</v>
      </c>
      <c r="Y1914" s="4">
        <f t="shared" si="15"/>
        <v>1835.04</v>
      </c>
      <c r="Z1914" s="48">
        <f t="shared" si="16"/>
        <v>0.000000006293004115</v>
      </c>
      <c r="AA1914" s="4" t="s">
        <v>3226</v>
      </c>
      <c r="AC1914">
        <v>0.0</v>
      </c>
      <c r="AD1914">
        <v>2.0</v>
      </c>
      <c r="AE1914">
        <v>2.0</v>
      </c>
      <c r="AF1914" s="49">
        <v>3.0</v>
      </c>
      <c r="AG1914" s="40">
        <f>AF1914+'RFactors (lead time &amp; failure)'!C:C</f>
        <v>3</v>
      </c>
      <c r="AH1914" s="4"/>
      <c r="AI1914" s="19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1"/>
      <c r="AT1914" s="21"/>
      <c r="AU1914" s="21"/>
      <c r="AV1914" s="21"/>
      <c r="AW1914" s="21"/>
      <c r="AX1914" s="21"/>
      <c r="AY1914" s="21"/>
      <c r="AZ1914" s="21"/>
    </row>
    <row r="1915">
      <c r="A1915" s="12">
        <v>3640.0</v>
      </c>
      <c r="B1915" s="2" t="s">
        <v>1976</v>
      </c>
      <c r="C1915" s="3">
        <v>1.0</v>
      </c>
      <c r="D1915" s="4">
        <v>0.0</v>
      </c>
      <c r="E1915" s="4">
        <v>1.0E-7</v>
      </c>
      <c r="F1915" s="3">
        <v>1215.0</v>
      </c>
      <c r="G1915" s="43">
        <f t="shared" si="1"/>
        <v>29160</v>
      </c>
      <c r="H1915" s="43">
        <f t="shared" si="2"/>
        <v>291600000000</v>
      </c>
      <c r="I1915" s="43">
        <f t="shared" si="3"/>
        <v>12150000000</v>
      </c>
      <c r="J1915" s="43">
        <f t="shared" si="4"/>
        <v>33287671.23</v>
      </c>
      <c r="K1915" s="43">
        <f t="shared" si="17"/>
        <v>29160</v>
      </c>
      <c r="L1915" s="43">
        <f t="shared" si="6"/>
        <v>1215</v>
      </c>
      <c r="M1915" s="45">
        <v>1.0</v>
      </c>
      <c r="N1915" s="43">
        <f t="shared" si="136"/>
        <v>1.0000001</v>
      </c>
      <c r="O1915" s="43">
        <f t="shared" si="85"/>
        <v>1.0000001</v>
      </c>
      <c r="P1915" s="47">
        <f t="shared" si="137"/>
        <v>0.00000009999999</v>
      </c>
      <c r="Q1915" s="43">
        <f t="shared" si="10"/>
        <v>12150000000</v>
      </c>
      <c r="R1915" s="43">
        <f t="shared" si="11"/>
        <v>33287671.23</v>
      </c>
      <c r="S1915" s="43">
        <f t="shared" si="12"/>
        <v>0</v>
      </c>
      <c r="T1915" s="11">
        <f t="shared" si="13"/>
        <v>0.00000003004115226</v>
      </c>
      <c r="U1915" s="3">
        <v>246.0</v>
      </c>
      <c r="V1915" s="37">
        <f t="shared" si="64"/>
        <v>0.00000002024691358</v>
      </c>
      <c r="W1915" s="4" t="s">
        <v>2650</v>
      </c>
      <c r="X1915" s="4">
        <v>76.46</v>
      </c>
      <c r="Y1915" s="4">
        <f t="shared" si="15"/>
        <v>1835.04</v>
      </c>
      <c r="Z1915" s="48">
        <f t="shared" si="16"/>
        <v>0.000000006293004115</v>
      </c>
      <c r="AA1915" s="4" t="s">
        <v>3226</v>
      </c>
      <c r="AC1915">
        <v>0.0</v>
      </c>
      <c r="AD1915">
        <v>2.0</v>
      </c>
      <c r="AE1915">
        <v>2.0</v>
      </c>
      <c r="AF1915" s="49">
        <v>3.0</v>
      </c>
      <c r="AG1915" s="40">
        <f>AF1915+'RFactors (lead time &amp; failure)'!C:C</f>
        <v>3</v>
      </c>
      <c r="AH1915" s="4"/>
      <c r="AI1915" s="19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1"/>
      <c r="AT1915" s="21"/>
      <c r="AU1915" s="21"/>
      <c r="AV1915" s="21"/>
      <c r="AW1915" s="21"/>
      <c r="AX1915" s="21"/>
      <c r="AY1915" s="21"/>
      <c r="AZ1915" s="21"/>
    </row>
    <row r="1916">
      <c r="A1916" s="12">
        <v>3641.0</v>
      </c>
      <c r="B1916" s="2" t="s">
        <v>1977</v>
      </c>
      <c r="C1916" s="3">
        <v>1.0</v>
      </c>
      <c r="D1916" s="4">
        <v>0.0</v>
      </c>
      <c r="E1916" s="4">
        <v>1.0E-7</v>
      </c>
      <c r="F1916" s="3">
        <v>1215.0</v>
      </c>
      <c r="G1916" s="43">
        <f t="shared" si="1"/>
        <v>29160</v>
      </c>
      <c r="H1916" s="43">
        <f t="shared" si="2"/>
        <v>291600000000</v>
      </c>
      <c r="I1916" s="43">
        <f t="shared" si="3"/>
        <v>12150000000</v>
      </c>
      <c r="J1916" s="43">
        <f t="shared" si="4"/>
        <v>33287671.23</v>
      </c>
      <c r="K1916" s="43">
        <f t="shared" si="17"/>
        <v>29160</v>
      </c>
      <c r="L1916" s="43">
        <f t="shared" si="6"/>
        <v>1215</v>
      </c>
      <c r="M1916" s="45">
        <v>1.0</v>
      </c>
      <c r="N1916" s="43">
        <f t="shared" si="136"/>
        <v>1.0000001</v>
      </c>
      <c r="O1916" s="43">
        <f t="shared" si="85"/>
        <v>1.0000001</v>
      </c>
      <c r="P1916" s="47">
        <f t="shared" si="137"/>
        <v>0.00000009999999</v>
      </c>
      <c r="Q1916" s="43">
        <f t="shared" si="10"/>
        <v>12150000000</v>
      </c>
      <c r="R1916" s="43">
        <f t="shared" si="11"/>
        <v>33287671.23</v>
      </c>
      <c r="S1916" s="43">
        <f t="shared" si="12"/>
        <v>0</v>
      </c>
      <c r="T1916" s="11">
        <f t="shared" si="13"/>
        <v>0.00000003004115226</v>
      </c>
      <c r="U1916" s="3">
        <v>246.0</v>
      </c>
      <c r="V1916" s="37">
        <f t="shared" si="64"/>
        <v>0.00000002024691358</v>
      </c>
      <c r="W1916" s="4" t="s">
        <v>2650</v>
      </c>
      <c r="X1916" s="4">
        <v>76.46</v>
      </c>
      <c r="Y1916" s="4">
        <f t="shared" si="15"/>
        <v>1835.04</v>
      </c>
      <c r="Z1916" s="48">
        <f t="shared" si="16"/>
        <v>0.000000006293004115</v>
      </c>
      <c r="AA1916" s="4" t="s">
        <v>3226</v>
      </c>
      <c r="AC1916">
        <v>0.0</v>
      </c>
      <c r="AD1916">
        <v>2.0</v>
      </c>
      <c r="AE1916">
        <v>2.0</v>
      </c>
      <c r="AF1916" s="49">
        <v>3.0</v>
      </c>
      <c r="AG1916" s="40">
        <f>AF1916+'RFactors (lead time &amp; failure)'!C:C</f>
        <v>3</v>
      </c>
      <c r="AH1916" s="4"/>
      <c r="AI1916" s="19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21"/>
      <c r="AV1916" s="21"/>
      <c r="AW1916" s="21"/>
      <c r="AX1916" s="21"/>
      <c r="AY1916" s="21"/>
      <c r="AZ1916" s="21"/>
    </row>
    <row r="1917">
      <c r="A1917" s="12">
        <v>3642.0</v>
      </c>
      <c r="B1917" s="2" t="s">
        <v>1979</v>
      </c>
      <c r="C1917" s="3">
        <v>1.0</v>
      </c>
      <c r="D1917" s="4">
        <v>0.0</v>
      </c>
      <c r="E1917" s="4">
        <v>1.0E-7</v>
      </c>
      <c r="F1917" s="3">
        <v>1215.0</v>
      </c>
      <c r="G1917" s="43">
        <f t="shared" si="1"/>
        <v>29160</v>
      </c>
      <c r="H1917" s="43">
        <f t="shared" si="2"/>
        <v>291600000000</v>
      </c>
      <c r="I1917" s="43">
        <f t="shared" si="3"/>
        <v>12150000000</v>
      </c>
      <c r="J1917" s="43">
        <f t="shared" si="4"/>
        <v>33287671.23</v>
      </c>
      <c r="K1917" s="43">
        <f t="shared" si="17"/>
        <v>29160</v>
      </c>
      <c r="L1917" s="43">
        <f t="shared" si="6"/>
        <v>1215</v>
      </c>
      <c r="M1917" s="45">
        <v>1.0</v>
      </c>
      <c r="N1917" s="43">
        <f t="shared" si="136"/>
        <v>1.0000001</v>
      </c>
      <c r="O1917" s="43">
        <f t="shared" si="85"/>
        <v>1.0000001</v>
      </c>
      <c r="P1917" s="47">
        <f t="shared" si="137"/>
        <v>0.00000009999999</v>
      </c>
      <c r="Q1917" s="43">
        <f t="shared" si="10"/>
        <v>12150000000</v>
      </c>
      <c r="R1917" s="43">
        <f t="shared" si="11"/>
        <v>33287671.23</v>
      </c>
      <c r="S1917" s="43">
        <f t="shared" si="12"/>
        <v>0</v>
      </c>
      <c r="T1917" s="11">
        <f t="shared" si="13"/>
        <v>0.00000003004115226</v>
      </c>
      <c r="U1917" s="3">
        <v>246.0</v>
      </c>
      <c r="V1917" s="37">
        <f t="shared" si="64"/>
        <v>0.00000002024691358</v>
      </c>
      <c r="W1917" s="4" t="s">
        <v>2650</v>
      </c>
      <c r="X1917" s="4">
        <v>76.46</v>
      </c>
      <c r="Y1917" s="4">
        <f t="shared" si="15"/>
        <v>1835.04</v>
      </c>
      <c r="Z1917" s="48">
        <f t="shared" si="16"/>
        <v>0.000000006293004115</v>
      </c>
      <c r="AA1917" s="4" t="s">
        <v>3226</v>
      </c>
      <c r="AC1917">
        <v>0.0</v>
      </c>
      <c r="AD1917">
        <v>1.0</v>
      </c>
      <c r="AE1917">
        <v>1.0</v>
      </c>
      <c r="AF1917" s="49">
        <v>2.0</v>
      </c>
      <c r="AG1917" s="40">
        <f>AF1917+'RFactors (lead time &amp; failure)'!C:C</f>
        <v>2</v>
      </c>
      <c r="AH1917" s="4"/>
      <c r="AI1917" s="19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21"/>
      <c r="AV1917" s="21"/>
      <c r="AW1917" s="21"/>
      <c r="AX1917" s="21"/>
      <c r="AY1917" s="21"/>
      <c r="AZ1917" s="21"/>
    </row>
    <row r="1918">
      <c r="A1918" s="12">
        <v>3643.0</v>
      </c>
      <c r="B1918" s="2" t="s">
        <v>1980</v>
      </c>
      <c r="C1918" s="3">
        <v>1.0</v>
      </c>
      <c r="D1918" s="4">
        <v>0.0</v>
      </c>
      <c r="E1918" s="4">
        <v>1.0E-7</v>
      </c>
      <c r="F1918" s="3">
        <v>1215.0</v>
      </c>
      <c r="G1918" s="43">
        <f t="shared" si="1"/>
        <v>29160</v>
      </c>
      <c r="H1918" s="43">
        <f t="shared" si="2"/>
        <v>291600000000</v>
      </c>
      <c r="I1918" s="43">
        <f t="shared" si="3"/>
        <v>12150000000</v>
      </c>
      <c r="J1918" s="43">
        <f t="shared" si="4"/>
        <v>33287671.23</v>
      </c>
      <c r="K1918" s="43">
        <f t="shared" si="17"/>
        <v>29160</v>
      </c>
      <c r="L1918" s="43">
        <f t="shared" si="6"/>
        <v>1215</v>
      </c>
      <c r="M1918" s="45">
        <v>1.0</v>
      </c>
      <c r="N1918" s="43">
        <f t="shared" si="136"/>
        <v>1.0000001</v>
      </c>
      <c r="O1918" s="43">
        <f t="shared" si="85"/>
        <v>1.0000001</v>
      </c>
      <c r="P1918" s="47">
        <f t="shared" si="137"/>
        <v>0.00000009999999</v>
      </c>
      <c r="Q1918" s="43">
        <f t="shared" si="10"/>
        <v>12150000000</v>
      </c>
      <c r="R1918" s="43">
        <f t="shared" si="11"/>
        <v>33287671.23</v>
      </c>
      <c r="S1918" s="43">
        <f t="shared" si="12"/>
        <v>0</v>
      </c>
      <c r="T1918" s="11">
        <f t="shared" si="13"/>
        <v>0.00000003004115226</v>
      </c>
      <c r="U1918" s="3">
        <v>246.0</v>
      </c>
      <c r="V1918" s="37">
        <f t="shared" si="64"/>
        <v>0.00000002024691358</v>
      </c>
      <c r="W1918" s="4" t="s">
        <v>2650</v>
      </c>
      <c r="X1918" s="4">
        <v>76.46</v>
      </c>
      <c r="Y1918" s="4">
        <f t="shared" si="15"/>
        <v>1835.04</v>
      </c>
      <c r="Z1918" s="48">
        <f t="shared" si="16"/>
        <v>0.000000006293004115</v>
      </c>
      <c r="AA1918" s="4" t="s">
        <v>3226</v>
      </c>
      <c r="AC1918">
        <v>0.0</v>
      </c>
      <c r="AD1918">
        <v>1.0</v>
      </c>
      <c r="AE1918">
        <v>1.0</v>
      </c>
      <c r="AF1918" s="49">
        <v>2.0</v>
      </c>
      <c r="AG1918" s="40">
        <f>AF1918+'RFactors (lead time &amp; failure)'!C:C</f>
        <v>2</v>
      </c>
      <c r="AH1918" s="4"/>
      <c r="AI1918" s="19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1"/>
      <c r="AU1918" s="21"/>
      <c r="AV1918" s="21"/>
      <c r="AW1918" s="21"/>
      <c r="AX1918" s="21"/>
      <c r="AY1918" s="21"/>
      <c r="AZ1918" s="21"/>
    </row>
    <row r="1919">
      <c r="A1919" s="12">
        <v>3644.0</v>
      </c>
      <c r="B1919" s="2" t="s">
        <v>1981</v>
      </c>
      <c r="C1919" s="3">
        <v>1.0</v>
      </c>
      <c r="D1919" s="4">
        <v>0.0</v>
      </c>
      <c r="E1919" s="4">
        <v>1.0E-7</v>
      </c>
      <c r="F1919" s="3">
        <v>1215.0</v>
      </c>
      <c r="G1919" s="43">
        <f t="shared" si="1"/>
        <v>29160</v>
      </c>
      <c r="H1919" s="43">
        <f t="shared" si="2"/>
        <v>291600000000</v>
      </c>
      <c r="I1919" s="43">
        <f t="shared" si="3"/>
        <v>12150000000</v>
      </c>
      <c r="J1919" s="43">
        <f t="shared" si="4"/>
        <v>33287671.23</v>
      </c>
      <c r="K1919" s="43">
        <f t="shared" si="17"/>
        <v>29160</v>
      </c>
      <c r="L1919" s="43">
        <f t="shared" si="6"/>
        <v>1215</v>
      </c>
      <c r="M1919" s="45">
        <v>1.0</v>
      </c>
      <c r="N1919" s="43">
        <f t="shared" si="136"/>
        <v>1.0000001</v>
      </c>
      <c r="O1919" s="43">
        <f t="shared" si="85"/>
        <v>1.0000001</v>
      </c>
      <c r="P1919" s="47">
        <f t="shared" si="137"/>
        <v>0.00000009999999</v>
      </c>
      <c r="Q1919" s="43">
        <f t="shared" si="10"/>
        <v>12150000000</v>
      </c>
      <c r="R1919" s="43">
        <f t="shared" si="11"/>
        <v>33287671.23</v>
      </c>
      <c r="S1919" s="43">
        <f t="shared" si="12"/>
        <v>0</v>
      </c>
      <c r="T1919" s="11">
        <f t="shared" si="13"/>
        <v>0.00000003004115226</v>
      </c>
      <c r="U1919" s="3">
        <v>246.0</v>
      </c>
      <c r="V1919" s="37">
        <f t="shared" si="64"/>
        <v>0.00000002024691358</v>
      </c>
      <c r="W1919" s="4" t="s">
        <v>2650</v>
      </c>
      <c r="X1919" s="4">
        <v>76.46</v>
      </c>
      <c r="Y1919" s="4">
        <f t="shared" si="15"/>
        <v>1835.04</v>
      </c>
      <c r="Z1919" s="48">
        <f t="shared" si="16"/>
        <v>0.000000006293004115</v>
      </c>
      <c r="AA1919" s="4" t="s">
        <v>3226</v>
      </c>
      <c r="AC1919">
        <v>0.0</v>
      </c>
      <c r="AD1919">
        <v>1.0</v>
      </c>
      <c r="AE1919">
        <v>1.0</v>
      </c>
      <c r="AF1919" s="49">
        <v>2.0</v>
      </c>
      <c r="AG1919" s="40">
        <f>AF1919+'RFactors (lead time &amp; failure)'!C:C</f>
        <v>2</v>
      </c>
      <c r="AH1919" s="4"/>
      <c r="AI1919" s="19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1"/>
      <c r="AT1919" s="21"/>
      <c r="AU1919" s="21"/>
      <c r="AV1919" s="21"/>
      <c r="AW1919" s="21"/>
      <c r="AX1919" s="21"/>
      <c r="AY1919" s="21"/>
      <c r="AZ1919" s="21"/>
    </row>
    <row r="1920">
      <c r="A1920" s="12">
        <v>3645.0</v>
      </c>
      <c r="B1920" s="2" t="s">
        <v>1982</v>
      </c>
      <c r="C1920" s="3">
        <v>1.0</v>
      </c>
      <c r="D1920" s="4">
        <v>0.0</v>
      </c>
      <c r="E1920" s="4">
        <v>1.0E-7</v>
      </c>
      <c r="F1920" s="3">
        <v>1215.0</v>
      </c>
      <c r="G1920" s="43">
        <f t="shared" si="1"/>
        <v>29160</v>
      </c>
      <c r="H1920" s="43">
        <f t="shared" si="2"/>
        <v>291600000000</v>
      </c>
      <c r="I1920" s="43">
        <f t="shared" si="3"/>
        <v>12150000000</v>
      </c>
      <c r="J1920" s="43">
        <f t="shared" si="4"/>
        <v>33287671.23</v>
      </c>
      <c r="K1920" s="43">
        <f t="shared" si="17"/>
        <v>29160</v>
      </c>
      <c r="L1920" s="43">
        <f t="shared" si="6"/>
        <v>1215</v>
      </c>
      <c r="M1920" s="45">
        <v>1.0</v>
      </c>
      <c r="N1920" s="43">
        <f t="shared" si="136"/>
        <v>1.0000001</v>
      </c>
      <c r="O1920" s="43">
        <f t="shared" si="85"/>
        <v>1.0000001</v>
      </c>
      <c r="P1920" s="47">
        <f t="shared" si="137"/>
        <v>0.00000009999999</v>
      </c>
      <c r="Q1920" s="43">
        <f t="shared" si="10"/>
        <v>12150000000</v>
      </c>
      <c r="R1920" s="43">
        <f t="shared" si="11"/>
        <v>33287671.23</v>
      </c>
      <c r="S1920" s="43">
        <f t="shared" si="12"/>
        <v>0</v>
      </c>
      <c r="T1920" s="11">
        <f t="shared" si="13"/>
        <v>0.00000003004115226</v>
      </c>
      <c r="U1920" s="3">
        <v>246.0</v>
      </c>
      <c r="V1920" s="37">
        <f t="shared" si="64"/>
        <v>0.00000002024691358</v>
      </c>
      <c r="W1920" s="4" t="s">
        <v>2650</v>
      </c>
      <c r="X1920" s="4">
        <v>76.46</v>
      </c>
      <c r="Y1920" s="4">
        <f t="shared" si="15"/>
        <v>1835.04</v>
      </c>
      <c r="Z1920" s="48">
        <f t="shared" si="16"/>
        <v>0.000000006293004115</v>
      </c>
      <c r="AA1920" s="4" t="s">
        <v>3226</v>
      </c>
      <c r="AC1920">
        <v>0.0</v>
      </c>
      <c r="AD1920">
        <v>1.0</v>
      </c>
      <c r="AE1920">
        <v>1.0</v>
      </c>
      <c r="AF1920" s="49">
        <v>2.0</v>
      </c>
      <c r="AG1920" s="40">
        <f>AF1920+'RFactors (lead time &amp; failure)'!C:C</f>
        <v>2</v>
      </c>
      <c r="AH1920" s="4"/>
      <c r="AI1920" s="19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1"/>
      <c r="AT1920" s="21"/>
      <c r="AU1920" s="21"/>
      <c r="AV1920" s="21"/>
      <c r="AW1920" s="21"/>
      <c r="AX1920" s="21"/>
      <c r="AY1920" s="21"/>
      <c r="AZ1920" s="21"/>
    </row>
    <row r="1921">
      <c r="A1921" s="12">
        <v>3646.0</v>
      </c>
      <c r="B1921" s="2" t="s">
        <v>1983</v>
      </c>
      <c r="C1921" s="3">
        <v>1.0</v>
      </c>
      <c r="D1921" s="4">
        <v>0.0</v>
      </c>
      <c r="E1921" s="4">
        <v>1.0E-7</v>
      </c>
      <c r="F1921" s="3">
        <v>1215.0</v>
      </c>
      <c r="G1921" s="43">
        <f t="shared" si="1"/>
        <v>29160</v>
      </c>
      <c r="H1921" s="43">
        <f t="shared" si="2"/>
        <v>291600000000</v>
      </c>
      <c r="I1921" s="43">
        <f t="shared" si="3"/>
        <v>12150000000</v>
      </c>
      <c r="J1921" s="43">
        <f t="shared" si="4"/>
        <v>33287671.23</v>
      </c>
      <c r="K1921" s="43">
        <f t="shared" si="17"/>
        <v>29160</v>
      </c>
      <c r="L1921" s="43">
        <f t="shared" si="6"/>
        <v>1215</v>
      </c>
      <c r="M1921" s="45">
        <v>1.0</v>
      </c>
      <c r="N1921" s="43">
        <f t="shared" si="136"/>
        <v>1.0000001</v>
      </c>
      <c r="O1921" s="43">
        <f t="shared" si="85"/>
        <v>1.0000001</v>
      </c>
      <c r="P1921" s="47">
        <f t="shared" si="137"/>
        <v>0.00000009999999</v>
      </c>
      <c r="Q1921" s="43">
        <f t="shared" si="10"/>
        <v>12150000000</v>
      </c>
      <c r="R1921" s="43">
        <f t="shared" si="11"/>
        <v>33287671.23</v>
      </c>
      <c r="S1921" s="43">
        <f t="shared" si="12"/>
        <v>0</v>
      </c>
      <c r="T1921" s="11">
        <f t="shared" si="13"/>
        <v>0.00000003004115226</v>
      </c>
      <c r="U1921" s="3">
        <v>246.0</v>
      </c>
      <c r="V1921" s="37">
        <f t="shared" si="64"/>
        <v>0.00000002024691358</v>
      </c>
      <c r="W1921" s="4" t="s">
        <v>2650</v>
      </c>
      <c r="X1921" s="4">
        <v>76.46</v>
      </c>
      <c r="Y1921" s="4">
        <f t="shared" si="15"/>
        <v>1835.04</v>
      </c>
      <c r="Z1921" s="48">
        <f t="shared" si="16"/>
        <v>0.000000006293004115</v>
      </c>
      <c r="AA1921" s="4" t="s">
        <v>2783</v>
      </c>
      <c r="AC1921">
        <v>0.0</v>
      </c>
      <c r="AD1921">
        <v>1.0</v>
      </c>
      <c r="AE1921">
        <v>1.0</v>
      </c>
      <c r="AF1921" s="49">
        <v>2.0</v>
      </c>
      <c r="AG1921" s="40">
        <f>AF1921+'RFactors (lead time &amp; failure)'!C:C</f>
        <v>2</v>
      </c>
      <c r="AH1921" s="4"/>
      <c r="AI1921" s="19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1"/>
      <c r="AT1921" s="21"/>
      <c r="AU1921" s="21"/>
      <c r="AV1921" s="21"/>
      <c r="AW1921" s="21"/>
      <c r="AX1921" s="21"/>
      <c r="AY1921" s="21"/>
      <c r="AZ1921" s="21"/>
    </row>
    <row r="1922">
      <c r="A1922" s="12">
        <v>3647.0</v>
      </c>
      <c r="B1922" s="2" t="s">
        <v>1984</v>
      </c>
      <c r="C1922" s="3">
        <v>1.0</v>
      </c>
      <c r="D1922" s="4">
        <v>0.0</v>
      </c>
      <c r="E1922" s="4">
        <v>1.0E-7</v>
      </c>
      <c r="F1922" s="3">
        <v>1215.0</v>
      </c>
      <c r="G1922" s="43">
        <f t="shared" si="1"/>
        <v>29160</v>
      </c>
      <c r="H1922" s="43">
        <f t="shared" si="2"/>
        <v>291600000000</v>
      </c>
      <c r="I1922" s="43">
        <f t="shared" si="3"/>
        <v>12150000000</v>
      </c>
      <c r="J1922" s="43">
        <f t="shared" si="4"/>
        <v>33287671.23</v>
      </c>
      <c r="K1922" s="43">
        <f t="shared" si="17"/>
        <v>29160</v>
      </c>
      <c r="L1922" s="43">
        <f t="shared" si="6"/>
        <v>1215</v>
      </c>
      <c r="M1922" s="45">
        <v>1.0</v>
      </c>
      <c r="N1922" s="43">
        <f t="shared" si="136"/>
        <v>1.0000001</v>
      </c>
      <c r="O1922" s="43">
        <f t="shared" si="85"/>
        <v>1.0000001</v>
      </c>
      <c r="P1922" s="47">
        <f t="shared" si="137"/>
        <v>0.00000009999999</v>
      </c>
      <c r="Q1922" s="43">
        <f t="shared" si="10"/>
        <v>12150000000</v>
      </c>
      <c r="R1922" s="43">
        <f t="shared" si="11"/>
        <v>33287671.23</v>
      </c>
      <c r="S1922" s="43">
        <f t="shared" si="12"/>
        <v>0</v>
      </c>
      <c r="T1922" s="11">
        <f t="shared" si="13"/>
        <v>0.00000003004115226</v>
      </c>
      <c r="U1922" s="3">
        <v>246.0</v>
      </c>
      <c r="V1922" s="37">
        <f t="shared" si="64"/>
        <v>0.00000002024691358</v>
      </c>
      <c r="W1922" s="4" t="s">
        <v>2650</v>
      </c>
      <c r="X1922" s="4">
        <v>76.46</v>
      </c>
      <c r="Y1922" s="4">
        <f t="shared" si="15"/>
        <v>1835.04</v>
      </c>
      <c r="Z1922" s="48">
        <f t="shared" si="16"/>
        <v>0.000000006293004115</v>
      </c>
      <c r="AA1922" s="4" t="s">
        <v>2783</v>
      </c>
      <c r="AC1922">
        <v>0.0</v>
      </c>
      <c r="AD1922">
        <v>1.0</v>
      </c>
      <c r="AE1922">
        <v>1.0</v>
      </c>
      <c r="AF1922" s="49">
        <v>2.0</v>
      </c>
      <c r="AG1922" s="40">
        <f>AF1922+'RFactors (lead time &amp; failure)'!C:C</f>
        <v>2</v>
      </c>
      <c r="AH1922" s="4"/>
      <c r="AI1922" s="19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21"/>
      <c r="AV1922" s="21"/>
      <c r="AW1922" s="21"/>
      <c r="AX1922" s="21"/>
      <c r="AY1922" s="21"/>
      <c r="AZ1922" s="21"/>
    </row>
    <row r="1923">
      <c r="A1923" s="12">
        <v>3648.0</v>
      </c>
      <c r="B1923" s="2" t="s">
        <v>1985</v>
      </c>
      <c r="C1923" s="3">
        <v>1.0</v>
      </c>
      <c r="D1923" s="4">
        <v>0.0</v>
      </c>
      <c r="E1923" s="4">
        <v>1.0E-7</v>
      </c>
      <c r="F1923" s="3">
        <v>1215.0</v>
      </c>
      <c r="G1923" s="43">
        <f t="shared" si="1"/>
        <v>29160</v>
      </c>
      <c r="H1923" s="43">
        <f t="shared" si="2"/>
        <v>291600000000</v>
      </c>
      <c r="I1923" s="43">
        <f t="shared" si="3"/>
        <v>12150000000</v>
      </c>
      <c r="J1923" s="43">
        <f t="shared" si="4"/>
        <v>33287671.23</v>
      </c>
      <c r="K1923" s="43">
        <f t="shared" si="17"/>
        <v>29160</v>
      </c>
      <c r="L1923" s="43">
        <f t="shared" si="6"/>
        <v>1215</v>
      </c>
      <c r="M1923" s="45">
        <v>1.0</v>
      </c>
      <c r="N1923" s="43">
        <f t="shared" si="136"/>
        <v>1.0000001</v>
      </c>
      <c r="O1923" s="43">
        <f t="shared" si="85"/>
        <v>1.0000001</v>
      </c>
      <c r="P1923" s="47">
        <f t="shared" si="137"/>
        <v>0.00000009999999</v>
      </c>
      <c r="Q1923" s="43">
        <f t="shared" si="10"/>
        <v>12150000000</v>
      </c>
      <c r="R1923" s="43">
        <f t="shared" si="11"/>
        <v>33287671.23</v>
      </c>
      <c r="S1923" s="43">
        <f t="shared" si="12"/>
        <v>0</v>
      </c>
      <c r="T1923" s="11">
        <f t="shared" si="13"/>
        <v>0.00000003004115226</v>
      </c>
      <c r="U1923" s="3">
        <v>246.0</v>
      </c>
      <c r="V1923" s="37">
        <f t="shared" si="64"/>
        <v>0.00000002024691358</v>
      </c>
      <c r="W1923" s="4" t="s">
        <v>2650</v>
      </c>
      <c r="X1923" s="4">
        <v>76.46</v>
      </c>
      <c r="Y1923" s="4">
        <f t="shared" si="15"/>
        <v>1835.04</v>
      </c>
      <c r="Z1923" s="48">
        <f t="shared" si="16"/>
        <v>0.000000006293004115</v>
      </c>
      <c r="AA1923" s="4" t="s">
        <v>2783</v>
      </c>
      <c r="AC1923">
        <v>0.0</v>
      </c>
      <c r="AD1923">
        <v>1.0</v>
      </c>
      <c r="AE1923">
        <v>1.0</v>
      </c>
      <c r="AF1923" s="49">
        <v>2.0</v>
      </c>
      <c r="AG1923" s="40">
        <f>AF1923+'RFactors (lead time &amp; failure)'!C:C</f>
        <v>2</v>
      </c>
      <c r="AH1923" s="4"/>
      <c r="AI1923" s="19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21"/>
      <c r="AV1923" s="21"/>
      <c r="AW1923" s="21"/>
      <c r="AX1923" s="21"/>
      <c r="AY1923" s="21"/>
      <c r="AZ1923" s="21"/>
    </row>
    <row r="1924">
      <c r="A1924" s="12">
        <v>3649.0</v>
      </c>
      <c r="B1924" s="2" t="s">
        <v>1986</v>
      </c>
      <c r="C1924" s="3">
        <v>1.0</v>
      </c>
      <c r="D1924" s="4">
        <v>0.0</v>
      </c>
      <c r="E1924" s="4">
        <v>1.0E-7</v>
      </c>
      <c r="F1924" s="3">
        <v>1215.0</v>
      </c>
      <c r="G1924" s="43">
        <f t="shared" si="1"/>
        <v>29160</v>
      </c>
      <c r="H1924" s="43">
        <f t="shared" si="2"/>
        <v>291600000000</v>
      </c>
      <c r="I1924" s="43">
        <f t="shared" si="3"/>
        <v>12150000000</v>
      </c>
      <c r="J1924" s="43">
        <f t="shared" si="4"/>
        <v>33287671.23</v>
      </c>
      <c r="K1924" s="43">
        <f t="shared" si="17"/>
        <v>29160</v>
      </c>
      <c r="L1924" s="43">
        <f t="shared" si="6"/>
        <v>1215</v>
      </c>
      <c r="M1924" s="45">
        <v>1.0</v>
      </c>
      <c r="N1924" s="43">
        <f t="shared" si="136"/>
        <v>1.0000001</v>
      </c>
      <c r="O1924" s="43">
        <f t="shared" si="85"/>
        <v>1.0000001</v>
      </c>
      <c r="P1924" s="47">
        <f t="shared" si="137"/>
        <v>0.00000009999999</v>
      </c>
      <c r="Q1924" s="43">
        <f t="shared" si="10"/>
        <v>12150000000</v>
      </c>
      <c r="R1924" s="43">
        <f t="shared" si="11"/>
        <v>33287671.23</v>
      </c>
      <c r="S1924" s="43">
        <f t="shared" si="12"/>
        <v>0</v>
      </c>
      <c r="T1924" s="11">
        <f t="shared" si="13"/>
        <v>0.00000003004115226</v>
      </c>
      <c r="U1924" s="3">
        <v>246.0</v>
      </c>
      <c r="V1924" s="37">
        <f t="shared" si="64"/>
        <v>0.00000002024691358</v>
      </c>
      <c r="W1924" s="4" t="s">
        <v>2650</v>
      </c>
      <c r="X1924" s="4">
        <v>76.46</v>
      </c>
      <c r="Y1924" s="4">
        <f t="shared" si="15"/>
        <v>1835.04</v>
      </c>
      <c r="Z1924" s="48">
        <f t="shared" si="16"/>
        <v>0.000000006293004115</v>
      </c>
      <c r="AA1924" s="4" t="s">
        <v>2783</v>
      </c>
      <c r="AC1924">
        <v>0.0</v>
      </c>
      <c r="AD1924">
        <v>1.0</v>
      </c>
      <c r="AE1924">
        <v>1.0</v>
      </c>
      <c r="AF1924" s="49">
        <v>2.0</v>
      </c>
      <c r="AG1924" s="40">
        <f>AF1924+'RFactors (lead time &amp; failure)'!C:C</f>
        <v>2</v>
      </c>
      <c r="AH1924" s="4"/>
      <c r="AI1924" s="19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1"/>
      <c r="AT1924" s="21"/>
      <c r="AU1924" s="21"/>
      <c r="AV1924" s="21"/>
      <c r="AW1924" s="21"/>
      <c r="AX1924" s="21"/>
      <c r="AY1924" s="21"/>
      <c r="AZ1924" s="21"/>
    </row>
    <row r="1925">
      <c r="A1925" s="12">
        <v>3650.0</v>
      </c>
      <c r="B1925" s="2" t="s">
        <v>1987</v>
      </c>
      <c r="C1925" s="3">
        <v>1.0</v>
      </c>
      <c r="D1925" s="4">
        <v>0.0</v>
      </c>
      <c r="E1925" s="4">
        <v>1.0E-7</v>
      </c>
      <c r="F1925" s="3">
        <v>1215.0</v>
      </c>
      <c r="G1925" s="43">
        <f t="shared" si="1"/>
        <v>29160</v>
      </c>
      <c r="H1925" s="43">
        <f t="shared" si="2"/>
        <v>291600000000</v>
      </c>
      <c r="I1925" s="43">
        <f t="shared" si="3"/>
        <v>12150000000</v>
      </c>
      <c r="J1925" s="43">
        <f t="shared" si="4"/>
        <v>33287671.23</v>
      </c>
      <c r="K1925" s="43">
        <f t="shared" si="17"/>
        <v>29160</v>
      </c>
      <c r="L1925" s="43">
        <f t="shared" si="6"/>
        <v>1215</v>
      </c>
      <c r="M1925" s="45">
        <v>1.0</v>
      </c>
      <c r="N1925" s="43">
        <f t="shared" si="136"/>
        <v>1.0000001</v>
      </c>
      <c r="O1925" s="43">
        <f t="shared" si="85"/>
        <v>1.0000001</v>
      </c>
      <c r="P1925" s="47">
        <f t="shared" si="137"/>
        <v>0.00000009999999</v>
      </c>
      <c r="Q1925" s="43">
        <f t="shared" si="10"/>
        <v>12150000000</v>
      </c>
      <c r="R1925" s="43">
        <f t="shared" si="11"/>
        <v>33287671.23</v>
      </c>
      <c r="S1925" s="43">
        <f t="shared" si="12"/>
        <v>0</v>
      </c>
      <c r="T1925" s="11">
        <f t="shared" si="13"/>
        <v>0.00000003004115226</v>
      </c>
      <c r="U1925" s="3">
        <v>246.0</v>
      </c>
      <c r="V1925" s="37">
        <f t="shared" si="64"/>
        <v>0.00000002024691358</v>
      </c>
      <c r="W1925" s="4" t="s">
        <v>2650</v>
      </c>
      <c r="X1925" s="4">
        <v>76.46</v>
      </c>
      <c r="Y1925" s="4">
        <f t="shared" si="15"/>
        <v>1835.04</v>
      </c>
      <c r="Z1925" s="48">
        <f t="shared" si="16"/>
        <v>0.000000006293004115</v>
      </c>
      <c r="AA1925" s="4" t="s">
        <v>2783</v>
      </c>
      <c r="AC1925">
        <v>0.0</v>
      </c>
      <c r="AD1925">
        <v>1.0</v>
      </c>
      <c r="AE1925">
        <v>1.0</v>
      </c>
      <c r="AF1925" s="49">
        <v>2.0</v>
      </c>
      <c r="AG1925" s="40">
        <f>AF1925+'RFactors (lead time &amp; failure)'!C:C</f>
        <v>2</v>
      </c>
      <c r="AH1925" s="4"/>
      <c r="AI1925" s="19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21"/>
      <c r="AV1925" s="21"/>
      <c r="AW1925" s="21"/>
      <c r="AX1925" s="21"/>
      <c r="AY1925" s="21"/>
      <c r="AZ1925" s="21"/>
    </row>
    <row r="1926">
      <c r="A1926" s="12">
        <v>3651.0</v>
      </c>
      <c r="B1926" s="2" t="s">
        <v>1988</v>
      </c>
      <c r="C1926" s="3">
        <v>1.0</v>
      </c>
      <c r="D1926" s="4">
        <v>0.0</v>
      </c>
      <c r="E1926" s="4">
        <v>1.0E-7</v>
      </c>
      <c r="F1926" s="3">
        <v>1215.0</v>
      </c>
      <c r="G1926" s="43">
        <f t="shared" si="1"/>
        <v>29160</v>
      </c>
      <c r="H1926" s="43">
        <f t="shared" si="2"/>
        <v>291600000000</v>
      </c>
      <c r="I1926" s="43">
        <f t="shared" si="3"/>
        <v>12150000000</v>
      </c>
      <c r="J1926" s="43">
        <f t="shared" si="4"/>
        <v>33287671.23</v>
      </c>
      <c r="K1926" s="43">
        <f t="shared" si="17"/>
        <v>29160</v>
      </c>
      <c r="L1926" s="43">
        <f t="shared" si="6"/>
        <v>1215</v>
      </c>
      <c r="M1926" s="45">
        <v>1.0</v>
      </c>
      <c r="N1926" s="43">
        <f t="shared" si="136"/>
        <v>1.0000001</v>
      </c>
      <c r="O1926" s="43">
        <f t="shared" si="85"/>
        <v>1.0000001</v>
      </c>
      <c r="P1926" s="47">
        <f t="shared" si="137"/>
        <v>0.00000009999999</v>
      </c>
      <c r="Q1926" s="43">
        <f t="shared" si="10"/>
        <v>12150000000</v>
      </c>
      <c r="R1926" s="43">
        <f t="shared" si="11"/>
        <v>33287671.23</v>
      </c>
      <c r="S1926" s="43">
        <f t="shared" si="12"/>
        <v>0</v>
      </c>
      <c r="T1926" s="11">
        <f t="shared" si="13"/>
        <v>0.00000003004115226</v>
      </c>
      <c r="U1926" s="3">
        <v>246.0</v>
      </c>
      <c r="V1926" s="37">
        <f t="shared" si="64"/>
        <v>0.00000002024691358</v>
      </c>
      <c r="W1926" s="4" t="s">
        <v>2650</v>
      </c>
      <c r="X1926" s="4">
        <v>76.46</v>
      </c>
      <c r="Y1926" s="4">
        <f t="shared" si="15"/>
        <v>1835.04</v>
      </c>
      <c r="Z1926" s="48">
        <f t="shared" si="16"/>
        <v>0.000000006293004115</v>
      </c>
      <c r="AA1926" s="4" t="s">
        <v>3226</v>
      </c>
      <c r="AC1926">
        <v>0.0</v>
      </c>
      <c r="AD1926">
        <v>1.0</v>
      </c>
      <c r="AE1926">
        <v>1.0</v>
      </c>
      <c r="AF1926" s="49">
        <v>2.0</v>
      </c>
      <c r="AG1926" s="40">
        <f>AF1926+'RFactors (lead time &amp; failure)'!C:C</f>
        <v>2</v>
      </c>
      <c r="AH1926" s="4"/>
      <c r="AI1926" s="19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21"/>
      <c r="AV1926" s="21"/>
      <c r="AW1926" s="21"/>
      <c r="AX1926" s="21"/>
      <c r="AY1926" s="21"/>
      <c r="AZ1926" s="21"/>
    </row>
    <row r="1927">
      <c r="A1927" s="12">
        <v>3652.0</v>
      </c>
      <c r="B1927" s="2" t="s">
        <v>1989</v>
      </c>
      <c r="C1927" s="3">
        <v>1.0</v>
      </c>
      <c r="D1927" s="4">
        <v>0.0</v>
      </c>
      <c r="E1927" s="4">
        <v>1.0E-7</v>
      </c>
      <c r="F1927" s="3">
        <v>1215.0</v>
      </c>
      <c r="G1927" s="43">
        <f t="shared" si="1"/>
        <v>29160</v>
      </c>
      <c r="H1927" s="43">
        <f t="shared" si="2"/>
        <v>291600000000</v>
      </c>
      <c r="I1927" s="43">
        <f t="shared" si="3"/>
        <v>12150000000</v>
      </c>
      <c r="J1927" s="43">
        <f t="shared" si="4"/>
        <v>33287671.23</v>
      </c>
      <c r="K1927" s="43">
        <f t="shared" si="17"/>
        <v>29160</v>
      </c>
      <c r="L1927" s="43">
        <f t="shared" si="6"/>
        <v>1215</v>
      </c>
      <c r="M1927" s="45">
        <v>1.0</v>
      </c>
      <c r="N1927" s="43">
        <f t="shared" si="136"/>
        <v>1.0000001</v>
      </c>
      <c r="O1927" s="43">
        <f t="shared" si="85"/>
        <v>1.0000001</v>
      </c>
      <c r="P1927" s="47">
        <f t="shared" si="137"/>
        <v>0.00000009999999</v>
      </c>
      <c r="Q1927" s="43">
        <f t="shared" si="10"/>
        <v>12150000000</v>
      </c>
      <c r="R1927" s="43">
        <f t="shared" si="11"/>
        <v>33287671.23</v>
      </c>
      <c r="S1927" s="43">
        <f t="shared" si="12"/>
        <v>0</v>
      </c>
      <c r="T1927" s="11">
        <f t="shared" si="13"/>
        <v>0.00000003004115226</v>
      </c>
      <c r="U1927" s="3">
        <v>246.0</v>
      </c>
      <c r="V1927" s="37">
        <f t="shared" si="64"/>
        <v>0.00000002024691358</v>
      </c>
      <c r="W1927" s="4" t="s">
        <v>2650</v>
      </c>
      <c r="X1927" s="4">
        <v>76.46</v>
      </c>
      <c r="Y1927" s="4">
        <f t="shared" si="15"/>
        <v>1835.04</v>
      </c>
      <c r="Z1927" s="48">
        <f t="shared" si="16"/>
        <v>0.000000006293004115</v>
      </c>
      <c r="AA1927" s="4" t="s">
        <v>3226</v>
      </c>
      <c r="AC1927">
        <v>0.0</v>
      </c>
      <c r="AD1927">
        <v>1.0</v>
      </c>
      <c r="AE1927">
        <v>1.0</v>
      </c>
      <c r="AF1927" s="49">
        <v>2.0</v>
      </c>
      <c r="AG1927" s="40">
        <f>AF1927+'RFactors (lead time &amp; failure)'!C:C</f>
        <v>2</v>
      </c>
      <c r="AH1927" s="4"/>
      <c r="AI1927" s="19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1"/>
      <c r="AT1927" s="21"/>
      <c r="AU1927" s="21"/>
      <c r="AV1927" s="21"/>
      <c r="AW1927" s="21"/>
      <c r="AX1927" s="21"/>
      <c r="AY1927" s="21"/>
      <c r="AZ1927" s="21"/>
    </row>
    <row r="1928">
      <c r="A1928" s="12">
        <v>3656.0</v>
      </c>
      <c r="B1928" s="2" t="s">
        <v>1990</v>
      </c>
      <c r="C1928" s="3">
        <v>1.0</v>
      </c>
      <c r="D1928" s="4">
        <v>0.0</v>
      </c>
      <c r="E1928" s="4">
        <v>1.0E-7</v>
      </c>
      <c r="F1928" s="3">
        <v>1215.0</v>
      </c>
      <c r="G1928" s="43">
        <f t="shared" si="1"/>
        <v>29160</v>
      </c>
      <c r="H1928" s="43">
        <f t="shared" si="2"/>
        <v>291600000000</v>
      </c>
      <c r="I1928" s="43">
        <f t="shared" si="3"/>
        <v>12150000000</v>
      </c>
      <c r="J1928" s="43">
        <f t="shared" si="4"/>
        <v>33287671.23</v>
      </c>
      <c r="K1928" s="43">
        <f t="shared" si="17"/>
        <v>29160</v>
      </c>
      <c r="L1928" s="43">
        <f t="shared" si="6"/>
        <v>1215</v>
      </c>
      <c r="M1928" s="45">
        <v>1.0</v>
      </c>
      <c r="N1928" s="43">
        <f t="shared" si="136"/>
        <v>1.0000001</v>
      </c>
      <c r="O1928" s="43">
        <f t="shared" si="85"/>
        <v>1.0000001</v>
      </c>
      <c r="P1928" s="47">
        <f t="shared" si="137"/>
        <v>0.00000009999999</v>
      </c>
      <c r="Q1928" s="43">
        <f t="shared" si="10"/>
        <v>12150000000</v>
      </c>
      <c r="R1928" s="43">
        <f t="shared" si="11"/>
        <v>33287671.23</v>
      </c>
      <c r="S1928" s="43">
        <f t="shared" si="12"/>
        <v>0</v>
      </c>
      <c r="T1928" s="11">
        <f t="shared" si="13"/>
        <v>0.00000003004115226</v>
      </c>
      <c r="U1928" s="3">
        <v>246.0</v>
      </c>
      <c r="V1928" s="37">
        <f t="shared" si="64"/>
        <v>0.00000002024691358</v>
      </c>
      <c r="W1928" s="4" t="s">
        <v>2650</v>
      </c>
      <c r="X1928" s="4">
        <v>76.46</v>
      </c>
      <c r="Y1928" s="4">
        <f t="shared" si="15"/>
        <v>1835.04</v>
      </c>
      <c r="Z1928" s="48">
        <f t="shared" si="16"/>
        <v>0.000000006293004115</v>
      </c>
      <c r="AA1928" s="4" t="s">
        <v>3226</v>
      </c>
      <c r="AC1928">
        <v>0.0</v>
      </c>
      <c r="AD1928">
        <v>1.0</v>
      </c>
      <c r="AE1928">
        <v>1.0</v>
      </c>
      <c r="AF1928" s="49">
        <v>2.0</v>
      </c>
      <c r="AG1928" s="40">
        <f>AF1928+'RFactors (lead time &amp; failure)'!C:C</f>
        <v>2</v>
      </c>
      <c r="AH1928" s="4"/>
      <c r="AI1928" s="19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1"/>
      <c r="AT1928" s="21"/>
      <c r="AU1928" s="21"/>
      <c r="AV1928" s="21"/>
      <c r="AW1928" s="21"/>
      <c r="AX1928" s="21"/>
      <c r="AY1928" s="21"/>
      <c r="AZ1928" s="21"/>
    </row>
    <row r="1929">
      <c r="A1929" s="12">
        <v>3657.0</v>
      </c>
      <c r="B1929" s="2" t="s">
        <v>1991</v>
      </c>
      <c r="C1929" s="3">
        <v>1.0</v>
      </c>
      <c r="D1929" s="4">
        <v>0.0</v>
      </c>
      <c r="E1929" s="4">
        <v>1.0E-7</v>
      </c>
      <c r="F1929" s="3">
        <v>1215.0</v>
      </c>
      <c r="G1929" s="43">
        <f t="shared" si="1"/>
        <v>29160</v>
      </c>
      <c r="H1929" s="43">
        <f t="shared" si="2"/>
        <v>291600000000</v>
      </c>
      <c r="I1929" s="43">
        <f t="shared" si="3"/>
        <v>12150000000</v>
      </c>
      <c r="J1929" s="43">
        <f t="shared" si="4"/>
        <v>33287671.23</v>
      </c>
      <c r="K1929" s="43">
        <f t="shared" si="17"/>
        <v>29160</v>
      </c>
      <c r="L1929" s="43">
        <f t="shared" si="6"/>
        <v>1215</v>
      </c>
      <c r="M1929" s="45">
        <v>1.0</v>
      </c>
      <c r="N1929" s="43">
        <f t="shared" si="136"/>
        <v>1.0000001</v>
      </c>
      <c r="O1929" s="43">
        <f t="shared" si="85"/>
        <v>1.0000001</v>
      </c>
      <c r="P1929" s="47">
        <f t="shared" si="137"/>
        <v>0.00000009999999</v>
      </c>
      <c r="Q1929" s="43">
        <f t="shared" si="10"/>
        <v>12150000000</v>
      </c>
      <c r="R1929" s="43">
        <f t="shared" si="11"/>
        <v>33287671.23</v>
      </c>
      <c r="S1929" s="43">
        <f t="shared" si="12"/>
        <v>0</v>
      </c>
      <c r="T1929" s="11">
        <f t="shared" si="13"/>
        <v>0.00000003004115226</v>
      </c>
      <c r="U1929" s="3">
        <v>246.0</v>
      </c>
      <c r="V1929" s="37">
        <f t="shared" si="64"/>
        <v>0.00000002024691358</v>
      </c>
      <c r="W1929" s="4" t="s">
        <v>2650</v>
      </c>
      <c r="X1929" s="4">
        <v>76.46</v>
      </c>
      <c r="Y1929" s="4">
        <f t="shared" si="15"/>
        <v>1835.04</v>
      </c>
      <c r="Z1929" s="48">
        <f t="shared" si="16"/>
        <v>0.000000006293004115</v>
      </c>
      <c r="AA1929" s="4" t="s">
        <v>3226</v>
      </c>
      <c r="AC1929">
        <v>0.0</v>
      </c>
      <c r="AD1929">
        <v>1.0</v>
      </c>
      <c r="AE1929">
        <v>1.0</v>
      </c>
      <c r="AF1929" s="49">
        <v>2.0</v>
      </c>
      <c r="AG1929" s="40">
        <f>AF1929+'RFactors (lead time &amp; failure)'!C:C</f>
        <v>2</v>
      </c>
      <c r="AH1929" s="4"/>
      <c r="AI1929" s="19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21"/>
      <c r="AV1929" s="21"/>
      <c r="AW1929" s="21"/>
      <c r="AX1929" s="21"/>
      <c r="AY1929" s="21"/>
      <c r="AZ1929" s="21"/>
    </row>
    <row r="1930">
      <c r="A1930" s="12">
        <v>3662.0</v>
      </c>
      <c r="B1930" s="2" t="s">
        <v>1992</v>
      </c>
      <c r="C1930" s="3">
        <v>1.0</v>
      </c>
      <c r="D1930" s="4">
        <v>0.0</v>
      </c>
      <c r="E1930" s="4">
        <v>1.0E-7</v>
      </c>
      <c r="F1930" s="3">
        <v>1215.0</v>
      </c>
      <c r="G1930" s="43">
        <f t="shared" si="1"/>
        <v>29160</v>
      </c>
      <c r="H1930" s="43">
        <f t="shared" si="2"/>
        <v>291600000000</v>
      </c>
      <c r="I1930" s="43">
        <f t="shared" si="3"/>
        <v>12150000000</v>
      </c>
      <c r="J1930" s="43">
        <f t="shared" si="4"/>
        <v>33287671.23</v>
      </c>
      <c r="K1930" s="43">
        <f t="shared" si="17"/>
        <v>29160</v>
      </c>
      <c r="L1930" s="43">
        <f t="shared" si="6"/>
        <v>1215</v>
      </c>
      <c r="M1930" s="45">
        <v>1.0</v>
      </c>
      <c r="N1930" s="3">
        <v>0.0</v>
      </c>
      <c r="O1930" s="43">
        <f t="shared" si="85"/>
        <v>0</v>
      </c>
      <c r="P1930" s="9">
        <v>0.0</v>
      </c>
      <c r="Q1930" s="43">
        <f t="shared" si="10"/>
        <v>12150000000</v>
      </c>
      <c r="R1930" s="43">
        <f t="shared" si="11"/>
        <v>33287671.23</v>
      </c>
      <c r="S1930" s="43">
        <f t="shared" si="12"/>
        <v>0</v>
      </c>
      <c r="T1930" s="11">
        <f t="shared" si="13"/>
        <v>0.00000003004115226</v>
      </c>
      <c r="U1930" s="3">
        <v>246.0</v>
      </c>
      <c r="V1930" s="37">
        <f t="shared" si="64"/>
        <v>0.00000002024691358</v>
      </c>
      <c r="W1930" s="4" t="s">
        <v>2650</v>
      </c>
      <c r="X1930" s="4">
        <v>76.46</v>
      </c>
      <c r="Y1930" s="4">
        <f t="shared" si="15"/>
        <v>1835.04</v>
      </c>
      <c r="Z1930" s="48">
        <f t="shared" si="16"/>
        <v>0.000000006293004115</v>
      </c>
      <c r="AA1930" s="4" t="s">
        <v>3226</v>
      </c>
      <c r="AC1930">
        <v>0.0</v>
      </c>
      <c r="AD1930">
        <v>1.0</v>
      </c>
      <c r="AE1930">
        <v>1.0</v>
      </c>
      <c r="AF1930" s="49">
        <v>2.0</v>
      </c>
      <c r="AG1930" s="40">
        <f>AF1930+'RFactors (lead time &amp; failure)'!C:C</f>
        <v>2</v>
      </c>
      <c r="AH1930" s="4"/>
      <c r="AI1930" s="19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21"/>
      <c r="AV1930" s="21"/>
      <c r="AW1930" s="21"/>
      <c r="AX1930" s="21"/>
      <c r="AY1930" s="21"/>
      <c r="AZ1930" s="21"/>
    </row>
    <row r="1931">
      <c r="A1931" s="12">
        <v>3663.0</v>
      </c>
      <c r="B1931" s="2" t="s">
        <v>1993</v>
      </c>
      <c r="C1931" s="3">
        <v>1.0</v>
      </c>
      <c r="D1931" s="4">
        <v>0.0</v>
      </c>
      <c r="E1931" s="4">
        <v>1.0E-7</v>
      </c>
      <c r="F1931" s="3">
        <v>1215.0</v>
      </c>
      <c r="G1931" s="43">
        <f t="shared" si="1"/>
        <v>29160</v>
      </c>
      <c r="H1931" s="43">
        <f t="shared" si="2"/>
        <v>291600000000</v>
      </c>
      <c r="I1931" s="43">
        <f t="shared" si="3"/>
        <v>12150000000</v>
      </c>
      <c r="J1931" s="43">
        <f t="shared" si="4"/>
        <v>33287671.23</v>
      </c>
      <c r="K1931" s="43">
        <f t="shared" si="17"/>
        <v>29160</v>
      </c>
      <c r="L1931" s="43">
        <f t="shared" si="6"/>
        <v>1215</v>
      </c>
      <c r="M1931" s="45">
        <v>1.0</v>
      </c>
      <c r="N1931" s="43">
        <f t="shared" ref="N1931:N1944" si="138">M1931+E1931</f>
        <v>1.0000001</v>
      </c>
      <c r="O1931" s="43">
        <f t="shared" si="85"/>
        <v>1.0000001</v>
      </c>
      <c r="P1931" s="47">
        <f t="shared" ref="P1931:P1943" si="139">E1931/O1931</f>
        <v>0.00000009999999</v>
      </c>
      <c r="Q1931" s="43">
        <f t="shared" si="10"/>
        <v>12150000000</v>
      </c>
      <c r="R1931" s="43">
        <f t="shared" si="11"/>
        <v>33287671.23</v>
      </c>
      <c r="S1931" s="43">
        <f t="shared" si="12"/>
        <v>0</v>
      </c>
      <c r="T1931" s="11">
        <f t="shared" si="13"/>
        <v>0.00000003004115226</v>
      </c>
      <c r="U1931" s="3">
        <v>246.0</v>
      </c>
      <c r="V1931" s="37">
        <f t="shared" si="64"/>
        <v>0.00000002024691358</v>
      </c>
      <c r="W1931" s="4" t="s">
        <v>2650</v>
      </c>
      <c r="X1931" s="4">
        <v>76.46</v>
      </c>
      <c r="Y1931" s="4">
        <f t="shared" si="15"/>
        <v>1835.04</v>
      </c>
      <c r="Z1931" s="48">
        <f t="shared" si="16"/>
        <v>0.000000006293004115</v>
      </c>
      <c r="AA1931" s="4" t="s">
        <v>3226</v>
      </c>
      <c r="AC1931">
        <v>0.0</v>
      </c>
      <c r="AD1931">
        <v>1.0</v>
      </c>
      <c r="AE1931">
        <v>1.0</v>
      </c>
      <c r="AF1931" s="49">
        <v>2.0</v>
      </c>
      <c r="AG1931" s="40">
        <f>AF1931+'RFactors (lead time &amp; failure)'!C:C</f>
        <v>2</v>
      </c>
      <c r="AH1931" s="4"/>
      <c r="AI1931" s="19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21"/>
      <c r="AV1931" s="21"/>
      <c r="AW1931" s="21"/>
      <c r="AX1931" s="21"/>
      <c r="AY1931" s="21"/>
      <c r="AZ1931" s="21"/>
    </row>
    <row r="1932">
      <c r="A1932" s="12">
        <v>3664.0</v>
      </c>
      <c r="B1932" s="2" t="s">
        <v>1994</v>
      </c>
      <c r="C1932" s="3">
        <v>1.0</v>
      </c>
      <c r="D1932" s="4">
        <v>0.0</v>
      </c>
      <c r="E1932" s="4">
        <v>1.0E-7</v>
      </c>
      <c r="F1932" s="3">
        <v>1215.0</v>
      </c>
      <c r="G1932" s="43">
        <f t="shared" si="1"/>
        <v>29160</v>
      </c>
      <c r="H1932" s="43">
        <f t="shared" si="2"/>
        <v>291600000000</v>
      </c>
      <c r="I1932" s="43">
        <f t="shared" si="3"/>
        <v>12150000000</v>
      </c>
      <c r="J1932" s="43">
        <f t="shared" si="4"/>
        <v>33287671.23</v>
      </c>
      <c r="K1932" s="43">
        <f t="shared" si="17"/>
        <v>29160</v>
      </c>
      <c r="L1932" s="43">
        <f t="shared" si="6"/>
        <v>1215</v>
      </c>
      <c r="M1932" s="45">
        <v>1.0</v>
      </c>
      <c r="N1932" s="43">
        <f t="shared" si="138"/>
        <v>1.0000001</v>
      </c>
      <c r="O1932" s="43">
        <f t="shared" si="85"/>
        <v>1.0000001</v>
      </c>
      <c r="P1932" s="47">
        <f t="shared" si="139"/>
        <v>0.00000009999999</v>
      </c>
      <c r="Q1932" s="43">
        <f t="shared" si="10"/>
        <v>12150000000</v>
      </c>
      <c r="R1932" s="43">
        <f t="shared" si="11"/>
        <v>33287671.23</v>
      </c>
      <c r="S1932" s="43">
        <f t="shared" si="12"/>
        <v>0</v>
      </c>
      <c r="T1932" s="11">
        <f t="shared" si="13"/>
        <v>0.00000003004115226</v>
      </c>
      <c r="U1932" s="3">
        <v>246.0</v>
      </c>
      <c r="V1932" s="37">
        <f t="shared" si="64"/>
        <v>0.00000002024691358</v>
      </c>
      <c r="W1932" s="4" t="s">
        <v>2650</v>
      </c>
      <c r="X1932" s="4">
        <v>76.46</v>
      </c>
      <c r="Y1932" s="4">
        <f t="shared" si="15"/>
        <v>1835.04</v>
      </c>
      <c r="Z1932" s="48">
        <f t="shared" si="16"/>
        <v>0.000000006293004115</v>
      </c>
      <c r="AA1932" s="4" t="s">
        <v>3226</v>
      </c>
      <c r="AC1932">
        <v>0.0</v>
      </c>
      <c r="AD1932">
        <v>1.0</v>
      </c>
      <c r="AE1932">
        <v>1.0</v>
      </c>
      <c r="AF1932" s="49">
        <v>2.0</v>
      </c>
      <c r="AG1932" s="40">
        <f>AF1932+'RFactors (lead time &amp; failure)'!C:C</f>
        <v>2</v>
      </c>
      <c r="AH1932" s="4"/>
      <c r="AI1932" s="19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21"/>
      <c r="AV1932" s="21"/>
      <c r="AW1932" s="21"/>
      <c r="AX1932" s="21"/>
      <c r="AY1932" s="21"/>
      <c r="AZ1932" s="21"/>
    </row>
    <row r="1933">
      <c r="A1933" s="12">
        <v>3665.0</v>
      </c>
      <c r="B1933" s="2" t="s">
        <v>1995</v>
      </c>
      <c r="C1933" s="3">
        <v>1.0</v>
      </c>
      <c r="D1933" s="4">
        <v>0.0</v>
      </c>
      <c r="E1933" s="4">
        <v>1.0E-7</v>
      </c>
      <c r="F1933" s="3">
        <v>1215.0</v>
      </c>
      <c r="G1933" s="43">
        <f t="shared" si="1"/>
        <v>29160</v>
      </c>
      <c r="H1933" s="43">
        <f t="shared" si="2"/>
        <v>291600000000</v>
      </c>
      <c r="I1933" s="43">
        <f t="shared" si="3"/>
        <v>12150000000</v>
      </c>
      <c r="J1933" s="43">
        <f t="shared" si="4"/>
        <v>33287671.23</v>
      </c>
      <c r="K1933" s="43">
        <f t="shared" si="17"/>
        <v>29160</v>
      </c>
      <c r="L1933" s="43">
        <f t="shared" si="6"/>
        <v>1215</v>
      </c>
      <c r="M1933" s="45">
        <v>1.0</v>
      </c>
      <c r="N1933" s="43">
        <f t="shared" si="138"/>
        <v>1.0000001</v>
      </c>
      <c r="O1933" s="43">
        <f t="shared" si="85"/>
        <v>1.0000001</v>
      </c>
      <c r="P1933" s="47">
        <f t="shared" si="139"/>
        <v>0.00000009999999</v>
      </c>
      <c r="Q1933" s="43">
        <f t="shared" si="10"/>
        <v>12150000000</v>
      </c>
      <c r="R1933" s="43">
        <f t="shared" si="11"/>
        <v>33287671.23</v>
      </c>
      <c r="S1933" s="43">
        <f t="shared" si="12"/>
        <v>0</v>
      </c>
      <c r="T1933" s="11">
        <f t="shared" si="13"/>
        <v>0.00000003004115226</v>
      </c>
      <c r="U1933" s="3">
        <v>246.0</v>
      </c>
      <c r="V1933" s="37">
        <f t="shared" si="64"/>
        <v>0.00000002024691358</v>
      </c>
      <c r="W1933" s="4" t="s">
        <v>2650</v>
      </c>
      <c r="X1933" s="4">
        <v>76.46</v>
      </c>
      <c r="Y1933" s="4">
        <f t="shared" si="15"/>
        <v>1835.04</v>
      </c>
      <c r="Z1933" s="48">
        <f t="shared" si="16"/>
        <v>0.000000006293004115</v>
      </c>
      <c r="AA1933" s="4" t="s">
        <v>3226</v>
      </c>
      <c r="AC1933">
        <v>0.0</v>
      </c>
      <c r="AD1933">
        <v>1.0</v>
      </c>
      <c r="AE1933">
        <v>1.0</v>
      </c>
      <c r="AF1933" s="49">
        <v>2.0</v>
      </c>
      <c r="AG1933" s="40">
        <f>AF1933+'RFactors (lead time &amp; failure)'!C:C</f>
        <v>2</v>
      </c>
      <c r="AH1933" s="4"/>
      <c r="AI1933" s="19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21"/>
      <c r="AV1933" s="21"/>
      <c r="AW1933" s="21"/>
      <c r="AX1933" s="21"/>
      <c r="AY1933" s="21"/>
      <c r="AZ1933" s="21"/>
    </row>
    <row r="1934">
      <c r="A1934" s="12">
        <v>3668.0</v>
      </c>
      <c r="B1934" s="2" t="s">
        <v>1996</v>
      </c>
      <c r="C1934" s="3">
        <v>1.0</v>
      </c>
      <c r="D1934" s="4">
        <v>0.0</v>
      </c>
      <c r="E1934" s="4">
        <v>1.0E-7</v>
      </c>
      <c r="F1934" s="3">
        <v>1215.0</v>
      </c>
      <c r="G1934" s="43">
        <f t="shared" si="1"/>
        <v>29160</v>
      </c>
      <c r="H1934" s="43">
        <f t="shared" si="2"/>
        <v>291600000000</v>
      </c>
      <c r="I1934" s="43">
        <f t="shared" si="3"/>
        <v>12150000000</v>
      </c>
      <c r="J1934" s="43">
        <f t="shared" si="4"/>
        <v>33287671.23</v>
      </c>
      <c r="K1934" s="43">
        <f t="shared" si="17"/>
        <v>29160</v>
      </c>
      <c r="L1934" s="43">
        <f t="shared" si="6"/>
        <v>1215</v>
      </c>
      <c r="M1934" s="45">
        <v>1.0</v>
      </c>
      <c r="N1934" s="43">
        <f t="shared" si="138"/>
        <v>1.0000001</v>
      </c>
      <c r="O1934" s="43">
        <f t="shared" si="85"/>
        <v>1.0000001</v>
      </c>
      <c r="P1934" s="47">
        <f t="shared" si="139"/>
        <v>0.00000009999999</v>
      </c>
      <c r="Q1934" s="43">
        <f t="shared" si="10"/>
        <v>12150000000</v>
      </c>
      <c r="R1934" s="43">
        <f t="shared" si="11"/>
        <v>33287671.23</v>
      </c>
      <c r="S1934" s="43">
        <f t="shared" si="12"/>
        <v>0</v>
      </c>
      <c r="T1934" s="11">
        <f t="shared" si="13"/>
        <v>0.00000003004115226</v>
      </c>
      <c r="U1934" s="3">
        <v>246.0</v>
      </c>
      <c r="V1934" s="37">
        <f t="shared" si="64"/>
        <v>0.00000002024691358</v>
      </c>
      <c r="W1934" s="4" t="s">
        <v>2650</v>
      </c>
      <c r="X1934" s="4">
        <v>76.46</v>
      </c>
      <c r="Y1934" s="4">
        <f t="shared" si="15"/>
        <v>1835.04</v>
      </c>
      <c r="Z1934" s="48">
        <f t="shared" si="16"/>
        <v>0.000000006293004115</v>
      </c>
      <c r="AA1934" s="4" t="s">
        <v>3226</v>
      </c>
      <c r="AC1934">
        <v>0.0</v>
      </c>
      <c r="AD1934">
        <v>1.0</v>
      </c>
      <c r="AE1934">
        <v>1.0</v>
      </c>
      <c r="AF1934" s="49">
        <v>2.0</v>
      </c>
      <c r="AG1934" s="40">
        <f>AF1934+'RFactors (lead time &amp; failure)'!C:C</f>
        <v>2</v>
      </c>
      <c r="AH1934" s="4"/>
      <c r="AI1934" s="19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21"/>
      <c r="AV1934" s="21"/>
      <c r="AW1934" s="21"/>
      <c r="AX1934" s="21"/>
      <c r="AY1934" s="21"/>
      <c r="AZ1934" s="21"/>
    </row>
    <row r="1935">
      <c r="A1935" s="12">
        <v>3671.0</v>
      </c>
      <c r="B1935" s="2" t="s">
        <v>1997</v>
      </c>
      <c r="C1935" s="3">
        <v>1.0</v>
      </c>
      <c r="D1935" s="4">
        <v>0.0</v>
      </c>
      <c r="E1935" s="4">
        <v>1.0E-7</v>
      </c>
      <c r="F1935" s="3">
        <v>1215.0</v>
      </c>
      <c r="G1935" s="43">
        <f t="shared" si="1"/>
        <v>29160</v>
      </c>
      <c r="H1935" s="43">
        <f t="shared" si="2"/>
        <v>291600000000</v>
      </c>
      <c r="I1935" s="43">
        <f t="shared" si="3"/>
        <v>12150000000</v>
      </c>
      <c r="J1935" s="43">
        <f t="shared" si="4"/>
        <v>33287671.23</v>
      </c>
      <c r="K1935" s="43">
        <f t="shared" si="17"/>
        <v>29160</v>
      </c>
      <c r="L1935" s="43">
        <f t="shared" si="6"/>
        <v>1215</v>
      </c>
      <c r="M1935" s="45">
        <v>1.0</v>
      </c>
      <c r="N1935" s="43">
        <f t="shared" si="138"/>
        <v>1.0000001</v>
      </c>
      <c r="O1935" s="43">
        <f t="shared" si="85"/>
        <v>1.0000001</v>
      </c>
      <c r="P1935" s="47">
        <f t="shared" si="139"/>
        <v>0.00000009999999</v>
      </c>
      <c r="Q1935" s="43">
        <f t="shared" si="10"/>
        <v>12150000000</v>
      </c>
      <c r="R1935" s="43">
        <f t="shared" si="11"/>
        <v>33287671.23</v>
      </c>
      <c r="S1935" s="43">
        <f t="shared" si="12"/>
        <v>0</v>
      </c>
      <c r="T1935" s="11">
        <f t="shared" si="13"/>
        <v>0.00000003004115226</v>
      </c>
      <c r="U1935" s="3">
        <v>246.0</v>
      </c>
      <c r="V1935" s="37">
        <f t="shared" si="64"/>
        <v>0.00000002024691358</v>
      </c>
      <c r="W1935" s="4" t="s">
        <v>2650</v>
      </c>
      <c r="X1935" s="4">
        <v>76.46</v>
      </c>
      <c r="Y1935" s="4">
        <f t="shared" si="15"/>
        <v>1835.04</v>
      </c>
      <c r="Z1935" s="48">
        <f t="shared" si="16"/>
        <v>0.000000006293004115</v>
      </c>
      <c r="AA1935" s="4" t="s">
        <v>3226</v>
      </c>
      <c r="AC1935">
        <v>0.0</v>
      </c>
      <c r="AD1935">
        <v>1.0</v>
      </c>
      <c r="AE1935">
        <v>1.0</v>
      </c>
      <c r="AF1935" s="49">
        <v>2.0</v>
      </c>
      <c r="AG1935" s="40">
        <f>AF1935+'RFactors (lead time &amp; failure)'!C:C</f>
        <v>2</v>
      </c>
      <c r="AH1935" s="4"/>
      <c r="AI1935" s="19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1"/>
      <c r="AT1935" s="21"/>
      <c r="AU1935" s="21"/>
      <c r="AV1935" s="21"/>
      <c r="AW1935" s="21"/>
      <c r="AX1935" s="21"/>
      <c r="AY1935" s="21"/>
      <c r="AZ1935" s="21"/>
    </row>
    <row r="1936">
      <c r="A1936" s="12">
        <v>3672.0</v>
      </c>
      <c r="B1936" s="2" t="s">
        <v>1998</v>
      </c>
      <c r="C1936" s="3">
        <v>1.0</v>
      </c>
      <c r="D1936" s="4">
        <v>0.0</v>
      </c>
      <c r="E1936" s="4">
        <v>1.0E-7</v>
      </c>
      <c r="F1936" s="3">
        <v>1215.0</v>
      </c>
      <c r="G1936" s="43">
        <f t="shared" si="1"/>
        <v>29160</v>
      </c>
      <c r="H1936" s="43">
        <f t="shared" si="2"/>
        <v>291600000000</v>
      </c>
      <c r="I1936" s="43">
        <f t="shared" si="3"/>
        <v>12150000000</v>
      </c>
      <c r="J1936" s="43">
        <f t="shared" si="4"/>
        <v>33287671.23</v>
      </c>
      <c r="K1936" s="43">
        <f t="shared" si="17"/>
        <v>29160</v>
      </c>
      <c r="L1936" s="43">
        <f t="shared" si="6"/>
        <v>1215</v>
      </c>
      <c r="M1936" s="45">
        <v>1.0</v>
      </c>
      <c r="N1936" s="43">
        <f t="shared" si="138"/>
        <v>1.0000001</v>
      </c>
      <c r="O1936" s="43">
        <f t="shared" si="85"/>
        <v>1.0000001</v>
      </c>
      <c r="P1936" s="47">
        <f t="shared" si="139"/>
        <v>0.00000009999999</v>
      </c>
      <c r="Q1936" s="43">
        <f t="shared" si="10"/>
        <v>12150000000</v>
      </c>
      <c r="R1936" s="43">
        <f t="shared" si="11"/>
        <v>33287671.23</v>
      </c>
      <c r="S1936" s="43">
        <f t="shared" si="12"/>
        <v>0</v>
      </c>
      <c r="T1936" s="11">
        <f t="shared" si="13"/>
        <v>0.00000003004115226</v>
      </c>
      <c r="U1936" s="3">
        <v>246.0</v>
      </c>
      <c r="V1936" s="37">
        <f t="shared" si="64"/>
        <v>0.00000002024691358</v>
      </c>
      <c r="W1936" s="4" t="s">
        <v>2650</v>
      </c>
      <c r="X1936" s="4">
        <v>76.46</v>
      </c>
      <c r="Y1936" s="4">
        <f t="shared" si="15"/>
        <v>1835.04</v>
      </c>
      <c r="Z1936" s="48">
        <f t="shared" si="16"/>
        <v>0.000000006293004115</v>
      </c>
      <c r="AA1936" s="4" t="s">
        <v>3226</v>
      </c>
      <c r="AC1936">
        <v>0.0</v>
      </c>
      <c r="AD1936">
        <v>1.0</v>
      </c>
      <c r="AE1936">
        <v>1.0</v>
      </c>
      <c r="AF1936" s="49">
        <v>2.0</v>
      </c>
      <c r="AG1936" s="40">
        <f>AF1936+'RFactors (lead time &amp; failure)'!C:C</f>
        <v>2</v>
      </c>
      <c r="AH1936" s="4"/>
      <c r="AI1936" s="19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1"/>
      <c r="AT1936" s="21"/>
      <c r="AU1936" s="21"/>
      <c r="AV1936" s="21"/>
      <c r="AW1936" s="21"/>
      <c r="AX1936" s="21"/>
      <c r="AY1936" s="21"/>
      <c r="AZ1936" s="21"/>
    </row>
    <row r="1937">
      <c r="A1937" s="12">
        <v>3678.0</v>
      </c>
      <c r="B1937" s="2" t="s">
        <v>1999</v>
      </c>
      <c r="C1937" s="3">
        <v>1.0</v>
      </c>
      <c r="D1937" s="4">
        <v>0.0</v>
      </c>
      <c r="E1937" s="4">
        <v>1.0E-7</v>
      </c>
      <c r="F1937" s="3">
        <v>1215.0</v>
      </c>
      <c r="G1937" s="43">
        <f t="shared" si="1"/>
        <v>29160</v>
      </c>
      <c r="H1937" s="43">
        <f t="shared" si="2"/>
        <v>291600000000</v>
      </c>
      <c r="I1937" s="43">
        <f t="shared" si="3"/>
        <v>12150000000</v>
      </c>
      <c r="J1937" s="43">
        <f t="shared" si="4"/>
        <v>33287671.23</v>
      </c>
      <c r="K1937" s="43">
        <f t="shared" si="17"/>
        <v>29160</v>
      </c>
      <c r="L1937" s="43">
        <f t="shared" si="6"/>
        <v>1215</v>
      </c>
      <c r="M1937" s="45">
        <v>1.0</v>
      </c>
      <c r="N1937" s="43">
        <f t="shared" si="138"/>
        <v>1.0000001</v>
      </c>
      <c r="O1937" s="43">
        <f t="shared" si="85"/>
        <v>1.0000001</v>
      </c>
      <c r="P1937" s="47">
        <f t="shared" si="139"/>
        <v>0.00000009999999</v>
      </c>
      <c r="Q1937" s="43">
        <f t="shared" si="10"/>
        <v>12150000000</v>
      </c>
      <c r="R1937" s="43">
        <f t="shared" si="11"/>
        <v>33287671.23</v>
      </c>
      <c r="S1937" s="43">
        <f t="shared" si="12"/>
        <v>0</v>
      </c>
      <c r="T1937" s="11">
        <f t="shared" si="13"/>
        <v>0.00000003004115226</v>
      </c>
      <c r="U1937" s="3">
        <v>246.0</v>
      </c>
      <c r="V1937" s="37">
        <f t="shared" si="64"/>
        <v>0.00000002024691358</v>
      </c>
      <c r="W1937" s="4" t="s">
        <v>2650</v>
      </c>
      <c r="X1937" s="4">
        <v>76.46</v>
      </c>
      <c r="Y1937" s="4">
        <f t="shared" si="15"/>
        <v>1835.04</v>
      </c>
      <c r="Z1937" s="48">
        <f t="shared" si="16"/>
        <v>0.000000006293004115</v>
      </c>
      <c r="AA1937" s="4" t="s">
        <v>3226</v>
      </c>
      <c r="AC1937">
        <v>0.0</v>
      </c>
      <c r="AD1937">
        <v>1.0</v>
      </c>
      <c r="AE1937">
        <v>1.0</v>
      </c>
      <c r="AF1937" s="49">
        <v>2.0</v>
      </c>
      <c r="AG1937" s="40">
        <f>AF1937+'RFactors (lead time &amp; failure)'!C:C</f>
        <v>2</v>
      </c>
      <c r="AH1937" s="4"/>
      <c r="AI1937" s="19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21"/>
      <c r="AV1937" s="21"/>
      <c r="AW1937" s="21"/>
      <c r="AX1937" s="21"/>
      <c r="AY1937" s="21"/>
      <c r="AZ1937" s="21"/>
    </row>
    <row r="1938">
      <c r="A1938" s="12">
        <v>3679.0</v>
      </c>
      <c r="B1938" s="2" t="s">
        <v>2000</v>
      </c>
      <c r="C1938" s="3">
        <v>1.0</v>
      </c>
      <c r="D1938" s="4">
        <v>0.0</v>
      </c>
      <c r="E1938" s="4">
        <v>1.0E-7</v>
      </c>
      <c r="F1938" s="3">
        <v>1215.0</v>
      </c>
      <c r="G1938" s="43">
        <f t="shared" si="1"/>
        <v>29160</v>
      </c>
      <c r="H1938" s="43">
        <f t="shared" si="2"/>
        <v>291600000000</v>
      </c>
      <c r="I1938" s="43">
        <f t="shared" si="3"/>
        <v>12150000000</v>
      </c>
      <c r="J1938" s="43">
        <f t="shared" si="4"/>
        <v>33287671.23</v>
      </c>
      <c r="K1938" s="43">
        <f t="shared" si="17"/>
        <v>29160</v>
      </c>
      <c r="L1938" s="43">
        <f t="shared" si="6"/>
        <v>1215</v>
      </c>
      <c r="M1938" s="45">
        <v>1.0</v>
      </c>
      <c r="N1938" s="43">
        <f t="shared" si="138"/>
        <v>1.0000001</v>
      </c>
      <c r="O1938" s="43">
        <f t="shared" si="85"/>
        <v>1.0000001</v>
      </c>
      <c r="P1938" s="47">
        <f t="shared" si="139"/>
        <v>0.00000009999999</v>
      </c>
      <c r="Q1938" s="43">
        <f t="shared" si="10"/>
        <v>12150000000</v>
      </c>
      <c r="R1938" s="43">
        <f t="shared" si="11"/>
        <v>33287671.23</v>
      </c>
      <c r="S1938" s="43">
        <f t="shared" si="12"/>
        <v>0</v>
      </c>
      <c r="T1938" s="11">
        <f t="shared" si="13"/>
        <v>0.00000003004115226</v>
      </c>
      <c r="U1938" s="3">
        <v>246.0</v>
      </c>
      <c r="V1938" s="37">
        <f t="shared" si="64"/>
        <v>0.00000002024691358</v>
      </c>
      <c r="W1938" s="4" t="s">
        <v>2650</v>
      </c>
      <c r="X1938" s="4">
        <v>76.46</v>
      </c>
      <c r="Y1938" s="4">
        <f t="shared" si="15"/>
        <v>1835.04</v>
      </c>
      <c r="Z1938" s="48">
        <f t="shared" si="16"/>
        <v>0.000000006293004115</v>
      </c>
      <c r="AA1938" s="4" t="s">
        <v>3226</v>
      </c>
      <c r="AC1938">
        <v>0.0</v>
      </c>
      <c r="AD1938">
        <v>0.0</v>
      </c>
      <c r="AE1938">
        <v>0.0</v>
      </c>
      <c r="AF1938" s="49">
        <v>1.0</v>
      </c>
      <c r="AG1938" s="40">
        <f>AF1938+'RFactors (lead time &amp; failure)'!C:C</f>
        <v>1</v>
      </c>
      <c r="AH1938" s="4"/>
      <c r="AI1938" s="19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21"/>
      <c r="AV1938" s="21"/>
      <c r="AW1938" s="21"/>
      <c r="AX1938" s="21"/>
      <c r="AY1938" s="21"/>
      <c r="AZ1938" s="21"/>
    </row>
    <row r="1939">
      <c r="A1939" s="12">
        <v>3680.0</v>
      </c>
      <c r="B1939" s="2" t="s">
        <v>2001</v>
      </c>
      <c r="C1939" s="3">
        <v>1.0</v>
      </c>
      <c r="D1939" s="4">
        <v>0.0</v>
      </c>
      <c r="E1939" s="4">
        <v>1.0E-7</v>
      </c>
      <c r="F1939" s="3">
        <v>1215.0</v>
      </c>
      <c r="G1939" s="43">
        <f t="shared" si="1"/>
        <v>29160</v>
      </c>
      <c r="H1939" s="43">
        <f t="shared" si="2"/>
        <v>291600000000</v>
      </c>
      <c r="I1939" s="43">
        <f t="shared" si="3"/>
        <v>12150000000</v>
      </c>
      <c r="J1939" s="43">
        <f t="shared" si="4"/>
        <v>33287671.23</v>
      </c>
      <c r="K1939" s="43">
        <f t="shared" si="17"/>
        <v>29160</v>
      </c>
      <c r="L1939" s="43">
        <f t="shared" si="6"/>
        <v>1215</v>
      </c>
      <c r="M1939" s="45">
        <v>1.0</v>
      </c>
      <c r="N1939" s="43">
        <f t="shared" si="138"/>
        <v>1.0000001</v>
      </c>
      <c r="O1939" s="43">
        <f t="shared" si="85"/>
        <v>1.0000001</v>
      </c>
      <c r="P1939" s="47">
        <f t="shared" si="139"/>
        <v>0.00000009999999</v>
      </c>
      <c r="Q1939" s="43">
        <f t="shared" si="10"/>
        <v>12150000000</v>
      </c>
      <c r="R1939" s="43">
        <f t="shared" si="11"/>
        <v>33287671.23</v>
      </c>
      <c r="S1939" s="43">
        <f t="shared" si="12"/>
        <v>0</v>
      </c>
      <c r="T1939" s="11">
        <f t="shared" si="13"/>
        <v>0.00000003004115226</v>
      </c>
      <c r="U1939" s="3">
        <v>246.0</v>
      </c>
      <c r="V1939" s="37">
        <f t="shared" si="64"/>
        <v>0.00000002024691358</v>
      </c>
      <c r="W1939" s="4" t="s">
        <v>2650</v>
      </c>
      <c r="X1939" s="4">
        <v>76.46</v>
      </c>
      <c r="Y1939" s="4">
        <f t="shared" si="15"/>
        <v>1835.04</v>
      </c>
      <c r="Z1939" s="48">
        <f t="shared" si="16"/>
        <v>0.000000006293004115</v>
      </c>
      <c r="AA1939" s="4" t="s">
        <v>3226</v>
      </c>
      <c r="AC1939">
        <v>0.0</v>
      </c>
      <c r="AD1939">
        <v>1.0</v>
      </c>
      <c r="AE1939">
        <v>1.0</v>
      </c>
      <c r="AF1939" s="49">
        <v>2.0</v>
      </c>
      <c r="AG1939" s="40">
        <f>AF1939+'RFactors (lead time &amp; failure)'!C:C</f>
        <v>2</v>
      </c>
      <c r="AH1939" s="4"/>
      <c r="AI1939" s="19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21"/>
      <c r="AV1939" s="21"/>
      <c r="AW1939" s="21"/>
      <c r="AX1939" s="21"/>
      <c r="AY1939" s="21"/>
      <c r="AZ1939" s="21"/>
    </row>
    <row r="1940">
      <c r="A1940" s="12">
        <v>3681.0</v>
      </c>
      <c r="B1940" s="2" t="s">
        <v>2002</v>
      </c>
      <c r="C1940" s="3">
        <v>1.0</v>
      </c>
      <c r="D1940" s="4" t="s">
        <v>2648</v>
      </c>
      <c r="E1940" s="4">
        <v>1.0</v>
      </c>
      <c r="F1940" s="3">
        <v>1215.0</v>
      </c>
      <c r="G1940" s="43">
        <f t="shared" si="1"/>
        <v>29160</v>
      </c>
      <c r="H1940" s="43">
        <f t="shared" si="2"/>
        <v>29160</v>
      </c>
      <c r="I1940" s="43">
        <f t="shared" si="3"/>
        <v>1215</v>
      </c>
      <c r="J1940" s="43">
        <f t="shared" si="4"/>
        <v>3.328767123</v>
      </c>
      <c r="K1940" s="43">
        <f t="shared" si="17"/>
        <v>29160</v>
      </c>
      <c r="L1940" s="43">
        <f t="shared" si="6"/>
        <v>1215</v>
      </c>
      <c r="M1940" s="45">
        <v>3.0</v>
      </c>
      <c r="N1940" s="43">
        <f t="shared" si="138"/>
        <v>4</v>
      </c>
      <c r="O1940" s="43">
        <f t="shared" si="85"/>
        <v>1.333333333</v>
      </c>
      <c r="P1940" s="47">
        <f t="shared" si="139"/>
        <v>0.75</v>
      </c>
      <c r="Q1940" s="43">
        <f t="shared" si="10"/>
        <v>3645</v>
      </c>
      <c r="R1940" s="43">
        <f t="shared" si="11"/>
        <v>9.98630137</v>
      </c>
      <c r="S1940" s="43">
        <f t="shared" si="12"/>
        <v>0.0008230452675</v>
      </c>
      <c r="T1940" s="11">
        <f t="shared" si="13"/>
        <v>0.3004115226</v>
      </c>
      <c r="U1940" s="3">
        <v>246.0</v>
      </c>
      <c r="V1940" s="37">
        <f t="shared" si="64"/>
        <v>0.2024691358</v>
      </c>
      <c r="W1940" s="4" t="s">
        <v>2650</v>
      </c>
      <c r="X1940" s="4">
        <v>76.46</v>
      </c>
      <c r="Y1940" s="4">
        <f t="shared" si="15"/>
        <v>1835.04</v>
      </c>
      <c r="Z1940" s="48">
        <f t="shared" si="16"/>
        <v>0.06293004115</v>
      </c>
      <c r="AA1940" s="4" t="s">
        <v>3226</v>
      </c>
      <c r="AC1940">
        <v>0.0</v>
      </c>
      <c r="AD1940">
        <v>2.0</v>
      </c>
      <c r="AE1940">
        <v>2.0</v>
      </c>
      <c r="AF1940" s="49">
        <v>3.0</v>
      </c>
      <c r="AG1940" s="40">
        <f>AF1940+'RFactors (lead time &amp; failure)'!C:C</f>
        <v>3</v>
      </c>
      <c r="AH1940" s="4"/>
      <c r="AI1940" s="19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1"/>
      <c r="AT1940" s="21"/>
      <c r="AU1940" s="21"/>
      <c r="AV1940" s="21"/>
      <c r="AW1940" s="21"/>
      <c r="AX1940" s="21"/>
      <c r="AY1940" s="21"/>
      <c r="AZ1940" s="21"/>
    </row>
    <row r="1941">
      <c r="A1941" s="12">
        <v>3682.0</v>
      </c>
      <c r="B1941" s="2" t="s">
        <v>2003</v>
      </c>
      <c r="C1941" s="3">
        <v>1.0</v>
      </c>
      <c r="D1941" s="4">
        <v>0.0</v>
      </c>
      <c r="E1941" s="4">
        <v>1.0E-7</v>
      </c>
      <c r="F1941" s="3">
        <v>1215.0</v>
      </c>
      <c r="G1941" s="43">
        <f t="shared" si="1"/>
        <v>29160</v>
      </c>
      <c r="H1941" s="43">
        <f t="shared" si="2"/>
        <v>291600000000</v>
      </c>
      <c r="I1941" s="43">
        <f t="shared" si="3"/>
        <v>12150000000</v>
      </c>
      <c r="J1941" s="43">
        <f t="shared" si="4"/>
        <v>33287671.23</v>
      </c>
      <c r="K1941" s="43">
        <f t="shared" si="17"/>
        <v>29160</v>
      </c>
      <c r="L1941" s="43">
        <f t="shared" si="6"/>
        <v>1215</v>
      </c>
      <c r="M1941" s="45">
        <v>1.0</v>
      </c>
      <c r="N1941" s="43">
        <f t="shared" si="138"/>
        <v>1.0000001</v>
      </c>
      <c r="O1941" s="43">
        <f t="shared" si="85"/>
        <v>1.0000001</v>
      </c>
      <c r="P1941" s="47">
        <f t="shared" si="139"/>
        <v>0.00000009999999</v>
      </c>
      <c r="Q1941" s="43">
        <f t="shared" si="10"/>
        <v>12150000000</v>
      </c>
      <c r="R1941" s="43">
        <f t="shared" si="11"/>
        <v>33287671.23</v>
      </c>
      <c r="S1941" s="43">
        <f t="shared" si="12"/>
        <v>0</v>
      </c>
      <c r="T1941" s="11">
        <f t="shared" si="13"/>
        <v>0.00000003004115226</v>
      </c>
      <c r="U1941" s="3">
        <v>246.0</v>
      </c>
      <c r="V1941" s="37">
        <f t="shared" si="64"/>
        <v>0.00000002024691358</v>
      </c>
      <c r="W1941" s="4" t="s">
        <v>2650</v>
      </c>
      <c r="X1941" s="4">
        <v>76.46</v>
      </c>
      <c r="Y1941" s="4">
        <f t="shared" si="15"/>
        <v>1835.04</v>
      </c>
      <c r="Z1941" s="48">
        <f t="shared" si="16"/>
        <v>0.000000006293004115</v>
      </c>
      <c r="AA1941" s="4" t="s">
        <v>3226</v>
      </c>
      <c r="AC1941">
        <v>0.0</v>
      </c>
      <c r="AD1941">
        <v>2.0</v>
      </c>
      <c r="AE1941">
        <v>2.0</v>
      </c>
      <c r="AF1941" s="49">
        <v>3.0</v>
      </c>
      <c r="AG1941" s="40">
        <f>AF1941+'RFactors (lead time &amp; failure)'!C:C</f>
        <v>3</v>
      </c>
      <c r="AH1941" s="4"/>
      <c r="AI1941" s="19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/>
      <c r="AT1941" s="21"/>
      <c r="AU1941" s="21"/>
      <c r="AV1941" s="21"/>
      <c r="AW1941" s="21"/>
      <c r="AX1941" s="21"/>
      <c r="AY1941" s="21"/>
      <c r="AZ1941" s="21"/>
    </row>
    <row r="1942">
      <c r="A1942" s="12">
        <v>3683.0</v>
      </c>
      <c r="B1942" s="2" t="s">
        <v>2004</v>
      </c>
      <c r="C1942" s="3">
        <v>1.0</v>
      </c>
      <c r="D1942" s="4">
        <v>0.0</v>
      </c>
      <c r="E1942" s="4">
        <v>1.0E-7</v>
      </c>
      <c r="F1942" s="3">
        <v>1215.0</v>
      </c>
      <c r="G1942" s="43">
        <f t="shared" si="1"/>
        <v>29160</v>
      </c>
      <c r="H1942" s="43">
        <f t="shared" si="2"/>
        <v>291600000000</v>
      </c>
      <c r="I1942" s="43">
        <f t="shared" si="3"/>
        <v>12150000000</v>
      </c>
      <c r="J1942" s="43">
        <f t="shared" si="4"/>
        <v>33287671.23</v>
      </c>
      <c r="K1942" s="43">
        <f t="shared" si="17"/>
        <v>29160</v>
      </c>
      <c r="L1942" s="43">
        <f t="shared" si="6"/>
        <v>1215</v>
      </c>
      <c r="M1942" s="45">
        <v>1.0</v>
      </c>
      <c r="N1942" s="43">
        <f t="shared" si="138"/>
        <v>1.0000001</v>
      </c>
      <c r="O1942" s="43">
        <f t="shared" si="85"/>
        <v>1.0000001</v>
      </c>
      <c r="P1942" s="47">
        <f t="shared" si="139"/>
        <v>0.00000009999999</v>
      </c>
      <c r="Q1942" s="43">
        <f t="shared" si="10"/>
        <v>12150000000</v>
      </c>
      <c r="R1942" s="43">
        <f t="shared" si="11"/>
        <v>33287671.23</v>
      </c>
      <c r="S1942" s="43">
        <f t="shared" si="12"/>
        <v>0</v>
      </c>
      <c r="T1942" s="11">
        <f t="shared" si="13"/>
        <v>0.00000003004115226</v>
      </c>
      <c r="U1942" s="3">
        <v>246.0</v>
      </c>
      <c r="V1942" s="37">
        <f t="shared" si="64"/>
        <v>0.00000002024691358</v>
      </c>
      <c r="W1942" s="4" t="s">
        <v>2650</v>
      </c>
      <c r="X1942" s="4">
        <v>76.46</v>
      </c>
      <c r="Y1942" s="4">
        <f t="shared" si="15"/>
        <v>1835.04</v>
      </c>
      <c r="Z1942" s="48">
        <f t="shared" si="16"/>
        <v>0.000000006293004115</v>
      </c>
      <c r="AA1942" s="4" t="s">
        <v>3226</v>
      </c>
      <c r="AC1942">
        <v>0.0</v>
      </c>
      <c r="AD1942">
        <v>2.0</v>
      </c>
      <c r="AE1942">
        <v>2.0</v>
      </c>
      <c r="AF1942" s="49">
        <v>3.0</v>
      </c>
      <c r="AG1942" s="40">
        <f>AF1942+'RFactors (lead time &amp; failure)'!C:C</f>
        <v>3</v>
      </c>
      <c r="AH1942" s="4"/>
      <c r="AI1942" s="19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1"/>
      <c r="AT1942" s="21"/>
      <c r="AU1942" s="21"/>
      <c r="AV1942" s="21"/>
      <c r="AW1942" s="21"/>
      <c r="AX1942" s="21"/>
      <c r="AY1942" s="21"/>
      <c r="AZ1942" s="21"/>
    </row>
    <row r="1943">
      <c r="A1943" s="12">
        <v>3685.0</v>
      </c>
      <c r="B1943" s="2" t="s">
        <v>2005</v>
      </c>
      <c r="C1943" s="3">
        <v>1.0</v>
      </c>
      <c r="D1943" s="4">
        <v>0.0</v>
      </c>
      <c r="E1943" s="4">
        <v>1.0E-7</v>
      </c>
      <c r="F1943" s="3">
        <v>1215.0</v>
      </c>
      <c r="G1943" s="43">
        <f t="shared" si="1"/>
        <v>29160</v>
      </c>
      <c r="H1943" s="43">
        <f t="shared" si="2"/>
        <v>291600000000</v>
      </c>
      <c r="I1943" s="43">
        <f t="shared" si="3"/>
        <v>12150000000</v>
      </c>
      <c r="J1943" s="43">
        <f t="shared" si="4"/>
        <v>33287671.23</v>
      </c>
      <c r="K1943" s="43">
        <f t="shared" si="17"/>
        <v>29160</v>
      </c>
      <c r="L1943" s="43">
        <f t="shared" si="6"/>
        <v>1215</v>
      </c>
      <c r="M1943" s="45">
        <v>1.0</v>
      </c>
      <c r="N1943" s="43">
        <f t="shared" si="138"/>
        <v>1.0000001</v>
      </c>
      <c r="O1943" s="43">
        <f t="shared" si="85"/>
        <v>1.0000001</v>
      </c>
      <c r="P1943" s="47">
        <f t="shared" si="139"/>
        <v>0.00000009999999</v>
      </c>
      <c r="Q1943" s="43">
        <f t="shared" si="10"/>
        <v>12150000000</v>
      </c>
      <c r="R1943" s="43">
        <f t="shared" si="11"/>
        <v>33287671.23</v>
      </c>
      <c r="S1943" s="43">
        <f t="shared" si="12"/>
        <v>0</v>
      </c>
      <c r="T1943" s="11">
        <f t="shared" si="13"/>
        <v>0.00000003004115226</v>
      </c>
      <c r="U1943" s="3">
        <v>246.0</v>
      </c>
      <c r="V1943" s="37">
        <f t="shared" si="64"/>
        <v>0.00000002024691358</v>
      </c>
      <c r="W1943" s="4" t="s">
        <v>2650</v>
      </c>
      <c r="X1943" s="4">
        <v>76.46</v>
      </c>
      <c r="Y1943" s="4">
        <f t="shared" si="15"/>
        <v>1835.04</v>
      </c>
      <c r="Z1943" s="48">
        <f t="shared" si="16"/>
        <v>0.000000006293004115</v>
      </c>
      <c r="AA1943" s="4" t="s">
        <v>3226</v>
      </c>
      <c r="AC1943">
        <v>0.0</v>
      </c>
      <c r="AD1943">
        <v>1.0</v>
      </c>
      <c r="AE1943">
        <v>1.0</v>
      </c>
      <c r="AF1943" s="49">
        <v>2.0</v>
      </c>
      <c r="AG1943" s="40">
        <f>AF1943+'RFactors (lead time &amp; failure)'!C:C</f>
        <v>2</v>
      </c>
      <c r="AH1943" s="4"/>
      <c r="AI1943" s="19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1"/>
      <c r="AT1943" s="21"/>
      <c r="AU1943" s="21"/>
      <c r="AV1943" s="21"/>
      <c r="AW1943" s="21"/>
      <c r="AX1943" s="21"/>
      <c r="AY1943" s="21"/>
      <c r="AZ1943" s="21"/>
    </row>
    <row r="1944">
      <c r="A1944" s="12">
        <v>3686.0</v>
      </c>
      <c r="B1944" s="2" t="s">
        <v>1772</v>
      </c>
      <c r="C1944" s="3">
        <v>1.0</v>
      </c>
      <c r="D1944" s="4">
        <v>0.0</v>
      </c>
      <c r="E1944" s="4">
        <v>1.0E-7</v>
      </c>
      <c r="F1944" s="3">
        <v>1215.0</v>
      </c>
      <c r="G1944" s="43">
        <f t="shared" si="1"/>
        <v>29160</v>
      </c>
      <c r="H1944" s="43">
        <f t="shared" si="2"/>
        <v>291600000000</v>
      </c>
      <c r="I1944" s="43">
        <f t="shared" si="3"/>
        <v>12150000000</v>
      </c>
      <c r="J1944" s="43">
        <f t="shared" si="4"/>
        <v>33287671.23</v>
      </c>
      <c r="K1944" s="43">
        <f t="shared" si="17"/>
        <v>29160</v>
      </c>
      <c r="L1944" s="43">
        <f t="shared" si="6"/>
        <v>1215</v>
      </c>
      <c r="M1944" s="45">
        <v>1.0</v>
      </c>
      <c r="N1944" s="43">
        <f t="shared" si="138"/>
        <v>1.0000001</v>
      </c>
      <c r="O1944" s="43">
        <f t="shared" si="85"/>
        <v>1.0000001</v>
      </c>
      <c r="P1944" s="9">
        <v>0.0</v>
      </c>
      <c r="Q1944" s="43">
        <f t="shared" si="10"/>
        <v>12150000000</v>
      </c>
      <c r="R1944" s="43">
        <f t="shared" si="11"/>
        <v>33287671.23</v>
      </c>
      <c r="S1944" s="43">
        <f t="shared" si="12"/>
        <v>0</v>
      </c>
      <c r="T1944" s="11">
        <f t="shared" si="13"/>
        <v>0.00000003004115226</v>
      </c>
      <c r="U1944" s="3">
        <v>246.0</v>
      </c>
      <c r="V1944" s="37">
        <f t="shared" si="64"/>
        <v>0.00000002024691358</v>
      </c>
      <c r="W1944" s="4" t="s">
        <v>2650</v>
      </c>
      <c r="X1944" s="4">
        <v>76.46</v>
      </c>
      <c r="Y1944" s="4">
        <f t="shared" si="15"/>
        <v>1835.04</v>
      </c>
      <c r="Z1944" s="48">
        <f t="shared" si="16"/>
        <v>0.000000006293004115</v>
      </c>
      <c r="AA1944" s="4" t="s">
        <v>3226</v>
      </c>
      <c r="AC1944">
        <v>0.0</v>
      </c>
      <c r="AD1944">
        <v>1.0</v>
      </c>
      <c r="AE1944">
        <v>1.0</v>
      </c>
      <c r="AF1944" s="49">
        <v>2.0</v>
      </c>
      <c r="AG1944" s="40">
        <f>AF1944+'RFactors (lead time &amp; failure)'!C:C</f>
        <v>2</v>
      </c>
      <c r="AH1944" s="4"/>
      <c r="AI1944" s="19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1"/>
      <c r="AT1944" s="21"/>
      <c r="AU1944" s="21"/>
      <c r="AV1944" s="21"/>
      <c r="AW1944" s="21"/>
      <c r="AX1944" s="21"/>
      <c r="AY1944" s="21"/>
      <c r="AZ1944" s="21"/>
    </row>
    <row r="1945">
      <c r="A1945" s="12">
        <v>3687.0</v>
      </c>
      <c r="B1945" s="2" t="s">
        <v>1772</v>
      </c>
      <c r="C1945" s="3">
        <v>1.0</v>
      </c>
      <c r="D1945" s="4" t="s">
        <v>4672</v>
      </c>
      <c r="E1945" s="4">
        <v>1.0</v>
      </c>
      <c r="F1945" s="3">
        <v>1215.0</v>
      </c>
      <c r="G1945" s="43">
        <f t="shared" si="1"/>
        <v>29160</v>
      </c>
      <c r="H1945" s="43">
        <f t="shared" si="2"/>
        <v>29160</v>
      </c>
      <c r="I1945" s="43">
        <f t="shared" si="3"/>
        <v>1215</v>
      </c>
      <c r="J1945" s="43">
        <f t="shared" si="4"/>
        <v>3.328767123</v>
      </c>
      <c r="K1945" s="43">
        <f t="shared" si="17"/>
        <v>29160</v>
      </c>
      <c r="L1945" s="43">
        <f t="shared" si="6"/>
        <v>1215</v>
      </c>
      <c r="M1945" s="45">
        <v>1.0</v>
      </c>
      <c r="N1945" s="3">
        <v>0.0</v>
      </c>
      <c r="O1945" s="43">
        <f t="shared" si="85"/>
        <v>0</v>
      </c>
      <c r="P1945" s="9">
        <v>0.0</v>
      </c>
      <c r="Q1945" s="43">
        <f t="shared" si="10"/>
        <v>1215</v>
      </c>
      <c r="R1945" s="43">
        <f t="shared" si="11"/>
        <v>3.328767123</v>
      </c>
      <c r="S1945" s="43">
        <f t="shared" si="12"/>
        <v>0.0008230452675</v>
      </c>
      <c r="T1945" s="11">
        <f t="shared" si="13"/>
        <v>0.3004115226</v>
      </c>
      <c r="U1945" s="3">
        <v>246.0</v>
      </c>
      <c r="V1945" s="37">
        <f t="shared" si="64"/>
        <v>0.2024691358</v>
      </c>
      <c r="W1945" s="4" t="s">
        <v>2650</v>
      </c>
      <c r="X1945" s="4">
        <v>76.46</v>
      </c>
      <c r="Y1945" s="4">
        <f t="shared" si="15"/>
        <v>1835.04</v>
      </c>
      <c r="Z1945" s="48">
        <f t="shared" si="16"/>
        <v>0.06293004115</v>
      </c>
      <c r="AA1945" s="4" t="s">
        <v>3226</v>
      </c>
      <c r="AC1945">
        <v>0.0</v>
      </c>
      <c r="AD1945">
        <v>2.0</v>
      </c>
      <c r="AE1945">
        <v>2.0</v>
      </c>
      <c r="AF1945" s="49">
        <v>3.0</v>
      </c>
      <c r="AG1945" s="40">
        <f>AF1945+'RFactors (lead time &amp; failure)'!C:C</f>
        <v>3</v>
      </c>
      <c r="AH1945" s="4"/>
      <c r="AI1945" s="19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21"/>
      <c r="AV1945" s="21"/>
      <c r="AW1945" s="21"/>
      <c r="AX1945" s="21"/>
      <c r="AY1945" s="21"/>
      <c r="AZ1945" s="21"/>
    </row>
    <row r="1946">
      <c r="A1946" s="12">
        <v>3697.0</v>
      </c>
      <c r="B1946" s="2" t="s">
        <v>2006</v>
      </c>
      <c r="C1946" s="3">
        <v>1.0</v>
      </c>
      <c r="D1946" s="4">
        <v>0.0</v>
      </c>
      <c r="E1946" s="4">
        <v>1.0E-7</v>
      </c>
      <c r="F1946" s="3">
        <v>1215.0</v>
      </c>
      <c r="G1946" s="43">
        <f t="shared" si="1"/>
        <v>29160</v>
      </c>
      <c r="H1946" s="43">
        <f t="shared" si="2"/>
        <v>291600000000</v>
      </c>
      <c r="I1946" s="43">
        <f t="shared" si="3"/>
        <v>12150000000</v>
      </c>
      <c r="J1946" s="43">
        <f t="shared" si="4"/>
        <v>33287671.23</v>
      </c>
      <c r="K1946" s="43">
        <f t="shared" si="17"/>
        <v>29160</v>
      </c>
      <c r="L1946" s="43">
        <f t="shared" si="6"/>
        <v>1215</v>
      </c>
      <c r="M1946" s="45">
        <v>1.0</v>
      </c>
      <c r="N1946" s="43">
        <f t="shared" ref="N1946:N1957" si="140">M1946+E1946</f>
        <v>1.0000001</v>
      </c>
      <c r="O1946" s="43">
        <f t="shared" si="85"/>
        <v>1.0000001</v>
      </c>
      <c r="P1946" s="47">
        <f t="shared" ref="P1946:P1957" si="141">E1946/O1946</f>
        <v>0.00000009999999</v>
      </c>
      <c r="Q1946" s="43">
        <f t="shared" si="10"/>
        <v>12150000000</v>
      </c>
      <c r="R1946" s="43">
        <f t="shared" si="11"/>
        <v>33287671.23</v>
      </c>
      <c r="S1946" s="43">
        <f t="shared" si="12"/>
        <v>0</v>
      </c>
      <c r="T1946" s="11">
        <f t="shared" si="13"/>
        <v>0.00000003004115226</v>
      </c>
      <c r="U1946" s="3">
        <v>246.0</v>
      </c>
      <c r="V1946" s="37">
        <f t="shared" si="64"/>
        <v>0.00000002024691358</v>
      </c>
      <c r="W1946" s="4" t="s">
        <v>2650</v>
      </c>
      <c r="X1946" s="4">
        <v>76.46</v>
      </c>
      <c r="Y1946" s="4">
        <f t="shared" si="15"/>
        <v>1835.04</v>
      </c>
      <c r="Z1946" s="48">
        <f t="shared" si="16"/>
        <v>0.000000006293004115</v>
      </c>
      <c r="AA1946" s="4" t="s">
        <v>3226</v>
      </c>
      <c r="AC1946">
        <v>0.0</v>
      </c>
      <c r="AD1946">
        <v>1.0</v>
      </c>
      <c r="AE1946">
        <v>1.0</v>
      </c>
      <c r="AF1946" s="49">
        <v>2.0</v>
      </c>
      <c r="AG1946" s="40">
        <f>AF1946+'RFactors (lead time &amp; failure)'!C:C</f>
        <v>2</v>
      </c>
      <c r="AH1946" s="4"/>
      <c r="AI1946" s="19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21"/>
      <c r="AV1946" s="21"/>
      <c r="AW1946" s="21"/>
      <c r="AX1946" s="21"/>
      <c r="AY1946" s="21"/>
      <c r="AZ1946" s="21"/>
    </row>
    <row r="1947">
      <c r="A1947" s="12">
        <v>3698.0</v>
      </c>
      <c r="B1947" s="2" t="s">
        <v>2007</v>
      </c>
      <c r="C1947" s="3">
        <v>1.0</v>
      </c>
      <c r="D1947" s="4">
        <v>0.0</v>
      </c>
      <c r="E1947" s="4">
        <v>1.0E-7</v>
      </c>
      <c r="F1947" s="3">
        <v>1215.0</v>
      </c>
      <c r="G1947" s="43">
        <f t="shared" si="1"/>
        <v>29160</v>
      </c>
      <c r="H1947" s="43">
        <f t="shared" si="2"/>
        <v>291600000000</v>
      </c>
      <c r="I1947" s="43">
        <f t="shared" si="3"/>
        <v>12150000000</v>
      </c>
      <c r="J1947" s="43">
        <f t="shared" si="4"/>
        <v>33287671.23</v>
      </c>
      <c r="K1947" s="43">
        <f t="shared" si="17"/>
        <v>29160</v>
      </c>
      <c r="L1947" s="43">
        <f t="shared" si="6"/>
        <v>1215</v>
      </c>
      <c r="M1947" s="45">
        <v>1.0</v>
      </c>
      <c r="N1947" s="43">
        <f t="shared" si="140"/>
        <v>1.0000001</v>
      </c>
      <c r="O1947" s="43">
        <f t="shared" si="85"/>
        <v>1.0000001</v>
      </c>
      <c r="P1947" s="47">
        <f t="shared" si="141"/>
        <v>0.00000009999999</v>
      </c>
      <c r="Q1947" s="43">
        <f t="shared" si="10"/>
        <v>12150000000</v>
      </c>
      <c r="R1947" s="43">
        <f t="shared" si="11"/>
        <v>33287671.23</v>
      </c>
      <c r="S1947" s="43">
        <f t="shared" si="12"/>
        <v>0</v>
      </c>
      <c r="T1947" s="11">
        <f t="shared" si="13"/>
        <v>0.00000003004115226</v>
      </c>
      <c r="U1947" s="3">
        <v>246.0</v>
      </c>
      <c r="V1947" s="37">
        <f t="shared" si="64"/>
        <v>0.00000002024691358</v>
      </c>
      <c r="W1947" s="4" t="s">
        <v>2650</v>
      </c>
      <c r="X1947" s="4">
        <v>76.46</v>
      </c>
      <c r="Y1947" s="4">
        <f t="shared" si="15"/>
        <v>1835.04</v>
      </c>
      <c r="Z1947" s="48">
        <f t="shared" si="16"/>
        <v>0.000000006293004115</v>
      </c>
      <c r="AA1947" s="4" t="s">
        <v>3226</v>
      </c>
      <c r="AC1947">
        <v>0.0</v>
      </c>
      <c r="AD1947">
        <v>2.0</v>
      </c>
      <c r="AE1947">
        <v>2.0</v>
      </c>
      <c r="AF1947" s="49">
        <v>3.0</v>
      </c>
      <c r="AG1947" s="40">
        <f>AF1947+'RFactors (lead time &amp; failure)'!C:C</f>
        <v>3</v>
      </c>
      <c r="AH1947" s="4"/>
      <c r="AI1947" s="19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21"/>
      <c r="AV1947" s="21"/>
      <c r="AW1947" s="21"/>
      <c r="AX1947" s="21"/>
      <c r="AY1947" s="21"/>
      <c r="AZ1947" s="21"/>
    </row>
    <row r="1948">
      <c r="A1948" s="12">
        <v>3699.0</v>
      </c>
      <c r="B1948" s="2" t="s">
        <v>2008</v>
      </c>
      <c r="C1948" s="3">
        <v>1.0</v>
      </c>
      <c r="D1948" s="4">
        <v>0.0</v>
      </c>
      <c r="E1948" s="4">
        <v>1.0E-7</v>
      </c>
      <c r="F1948" s="3">
        <v>1215.0</v>
      </c>
      <c r="G1948" s="43">
        <f t="shared" si="1"/>
        <v>29160</v>
      </c>
      <c r="H1948" s="43">
        <f t="shared" si="2"/>
        <v>291600000000</v>
      </c>
      <c r="I1948" s="43">
        <f t="shared" si="3"/>
        <v>12150000000</v>
      </c>
      <c r="J1948" s="43">
        <f t="shared" si="4"/>
        <v>33287671.23</v>
      </c>
      <c r="K1948" s="43">
        <f t="shared" si="17"/>
        <v>29160</v>
      </c>
      <c r="L1948" s="43">
        <f t="shared" si="6"/>
        <v>1215</v>
      </c>
      <c r="M1948" s="45">
        <v>1.0</v>
      </c>
      <c r="N1948" s="43">
        <f t="shared" si="140"/>
        <v>1.0000001</v>
      </c>
      <c r="O1948" s="43">
        <f t="shared" si="85"/>
        <v>1.0000001</v>
      </c>
      <c r="P1948" s="47">
        <f t="shared" si="141"/>
        <v>0.00000009999999</v>
      </c>
      <c r="Q1948" s="43">
        <f t="shared" si="10"/>
        <v>12150000000</v>
      </c>
      <c r="R1948" s="43">
        <f t="shared" si="11"/>
        <v>33287671.23</v>
      </c>
      <c r="S1948" s="43">
        <f t="shared" si="12"/>
        <v>0</v>
      </c>
      <c r="T1948" s="11">
        <f t="shared" si="13"/>
        <v>0.00000003004115226</v>
      </c>
      <c r="U1948" s="3">
        <v>246.0</v>
      </c>
      <c r="V1948" s="37">
        <f t="shared" si="64"/>
        <v>0.00000002024691358</v>
      </c>
      <c r="W1948" s="4" t="s">
        <v>2650</v>
      </c>
      <c r="X1948" s="4">
        <v>76.46</v>
      </c>
      <c r="Y1948" s="4">
        <f t="shared" si="15"/>
        <v>1835.04</v>
      </c>
      <c r="Z1948" s="48">
        <f t="shared" si="16"/>
        <v>0.000000006293004115</v>
      </c>
      <c r="AA1948" s="4" t="s">
        <v>3226</v>
      </c>
      <c r="AC1948">
        <v>0.0</v>
      </c>
      <c r="AD1948">
        <v>1.0</v>
      </c>
      <c r="AE1948">
        <v>1.0</v>
      </c>
      <c r="AF1948" s="49">
        <v>2.0</v>
      </c>
      <c r="AG1948" s="40">
        <f>AF1948+'RFactors (lead time &amp; failure)'!C:C</f>
        <v>2</v>
      </c>
      <c r="AH1948" s="4"/>
      <c r="AI1948" s="19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21"/>
      <c r="AV1948" s="21"/>
      <c r="AW1948" s="21"/>
      <c r="AX1948" s="21"/>
      <c r="AY1948" s="21"/>
      <c r="AZ1948" s="21"/>
    </row>
    <row r="1949">
      <c r="A1949" s="12">
        <v>3700.0</v>
      </c>
      <c r="B1949" s="2" t="s">
        <v>2009</v>
      </c>
      <c r="C1949" s="3">
        <v>1.0</v>
      </c>
      <c r="D1949" s="4">
        <v>0.0</v>
      </c>
      <c r="E1949" s="4">
        <v>1.0E-7</v>
      </c>
      <c r="F1949" s="3">
        <v>1215.0</v>
      </c>
      <c r="G1949" s="43">
        <f t="shared" si="1"/>
        <v>29160</v>
      </c>
      <c r="H1949" s="43">
        <f t="shared" si="2"/>
        <v>291600000000</v>
      </c>
      <c r="I1949" s="43">
        <f t="shared" si="3"/>
        <v>12150000000</v>
      </c>
      <c r="J1949" s="43">
        <f t="shared" si="4"/>
        <v>33287671.23</v>
      </c>
      <c r="K1949" s="43">
        <f t="shared" si="17"/>
        <v>29160</v>
      </c>
      <c r="L1949" s="43">
        <f t="shared" si="6"/>
        <v>1215</v>
      </c>
      <c r="M1949" s="45">
        <v>5.0</v>
      </c>
      <c r="N1949" s="43">
        <f t="shared" si="140"/>
        <v>5.0000001</v>
      </c>
      <c r="O1949" s="43">
        <f t="shared" si="85"/>
        <v>1.00000002</v>
      </c>
      <c r="P1949" s="47">
        <f t="shared" si="141"/>
        <v>0.000000099999998</v>
      </c>
      <c r="Q1949" s="43">
        <f t="shared" si="10"/>
        <v>60750000000</v>
      </c>
      <c r="R1949" s="43">
        <f t="shared" si="11"/>
        <v>166438356.2</v>
      </c>
      <c r="S1949" s="43">
        <f t="shared" si="12"/>
        <v>0</v>
      </c>
      <c r="T1949" s="11">
        <f t="shared" si="13"/>
        <v>0.00000003004115226</v>
      </c>
      <c r="U1949" s="3">
        <v>246.0</v>
      </c>
      <c r="V1949" s="37">
        <f t="shared" si="64"/>
        <v>0.00000002024691358</v>
      </c>
      <c r="W1949" s="4" t="s">
        <v>2650</v>
      </c>
      <c r="X1949" s="4">
        <v>76.46</v>
      </c>
      <c r="Y1949" s="4">
        <f t="shared" si="15"/>
        <v>1835.04</v>
      </c>
      <c r="Z1949" s="48">
        <f t="shared" si="16"/>
        <v>0.000000006293004115</v>
      </c>
      <c r="AA1949" s="4" t="s">
        <v>3226</v>
      </c>
      <c r="AC1949">
        <v>0.0</v>
      </c>
      <c r="AD1949">
        <v>1.0</v>
      </c>
      <c r="AE1949">
        <v>1.0</v>
      </c>
      <c r="AF1949" s="49">
        <v>2.0</v>
      </c>
      <c r="AG1949" s="40">
        <f>AF1949+'RFactors (lead time &amp; failure)'!C:C</f>
        <v>2</v>
      </c>
      <c r="AH1949" s="4"/>
      <c r="AI1949" s="19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/>
      <c r="AT1949" s="21"/>
      <c r="AU1949" s="21"/>
      <c r="AV1949" s="21"/>
      <c r="AW1949" s="21"/>
      <c r="AX1949" s="21"/>
      <c r="AY1949" s="21"/>
      <c r="AZ1949" s="21"/>
    </row>
    <row r="1950">
      <c r="A1950" s="12">
        <v>3701.0</v>
      </c>
      <c r="B1950" s="2" t="s">
        <v>2010</v>
      </c>
      <c r="C1950" s="3">
        <v>1.0</v>
      </c>
      <c r="D1950" s="4">
        <v>0.0</v>
      </c>
      <c r="E1950" s="4">
        <v>1.0E-7</v>
      </c>
      <c r="F1950" s="3">
        <v>1215.0</v>
      </c>
      <c r="G1950" s="43">
        <f t="shared" si="1"/>
        <v>29160</v>
      </c>
      <c r="H1950" s="43">
        <f t="shared" si="2"/>
        <v>291600000000</v>
      </c>
      <c r="I1950" s="43">
        <f t="shared" si="3"/>
        <v>12150000000</v>
      </c>
      <c r="J1950" s="43">
        <f t="shared" si="4"/>
        <v>33287671.23</v>
      </c>
      <c r="K1950" s="43">
        <f t="shared" si="17"/>
        <v>29160</v>
      </c>
      <c r="L1950" s="43">
        <f t="shared" si="6"/>
        <v>1215</v>
      </c>
      <c r="M1950" s="45">
        <v>1.0</v>
      </c>
      <c r="N1950" s="43">
        <f t="shared" si="140"/>
        <v>1.0000001</v>
      </c>
      <c r="O1950" s="43">
        <f t="shared" si="85"/>
        <v>1.0000001</v>
      </c>
      <c r="P1950" s="47">
        <f t="shared" si="141"/>
        <v>0.00000009999999</v>
      </c>
      <c r="Q1950" s="43">
        <f t="shared" si="10"/>
        <v>12150000000</v>
      </c>
      <c r="R1950" s="43">
        <f t="shared" si="11"/>
        <v>33287671.23</v>
      </c>
      <c r="S1950" s="43">
        <f t="shared" si="12"/>
        <v>0</v>
      </c>
      <c r="T1950" s="11">
        <f t="shared" si="13"/>
        <v>0.00000003004115226</v>
      </c>
      <c r="U1950" s="3">
        <v>246.0</v>
      </c>
      <c r="V1950" s="37">
        <f t="shared" si="64"/>
        <v>0.00000002024691358</v>
      </c>
      <c r="W1950" s="4" t="s">
        <v>2650</v>
      </c>
      <c r="X1950" s="4">
        <v>76.46</v>
      </c>
      <c r="Y1950" s="4">
        <f t="shared" si="15"/>
        <v>1835.04</v>
      </c>
      <c r="Z1950" s="48">
        <f t="shared" si="16"/>
        <v>0.000000006293004115</v>
      </c>
      <c r="AA1950" s="4" t="s">
        <v>3226</v>
      </c>
      <c r="AC1950">
        <v>0.0</v>
      </c>
      <c r="AD1950">
        <v>1.0</v>
      </c>
      <c r="AE1950">
        <v>1.0</v>
      </c>
      <c r="AF1950" s="49">
        <v>2.0</v>
      </c>
      <c r="AG1950" s="40">
        <f>AF1950+'RFactors (lead time &amp; failure)'!C:C</f>
        <v>2</v>
      </c>
      <c r="AH1950" s="4"/>
      <c r="AI1950" s="19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/>
      <c r="AT1950" s="21"/>
      <c r="AU1950" s="21"/>
      <c r="AV1950" s="21"/>
      <c r="AW1950" s="21"/>
      <c r="AX1950" s="21"/>
      <c r="AY1950" s="21"/>
      <c r="AZ1950" s="21"/>
    </row>
    <row r="1951">
      <c r="A1951" s="12">
        <v>3703.0</v>
      </c>
      <c r="B1951" s="2" t="s">
        <v>2011</v>
      </c>
      <c r="C1951" s="3">
        <v>1.0</v>
      </c>
      <c r="D1951" s="4">
        <v>0.0</v>
      </c>
      <c r="E1951" s="4">
        <v>1.0E-7</v>
      </c>
      <c r="F1951" s="3">
        <v>1215.0</v>
      </c>
      <c r="G1951" s="43">
        <f t="shared" si="1"/>
        <v>29160</v>
      </c>
      <c r="H1951" s="43">
        <f t="shared" si="2"/>
        <v>291600000000</v>
      </c>
      <c r="I1951" s="43">
        <f t="shared" si="3"/>
        <v>12150000000</v>
      </c>
      <c r="J1951" s="43">
        <f t="shared" si="4"/>
        <v>33287671.23</v>
      </c>
      <c r="K1951" s="43">
        <f t="shared" si="17"/>
        <v>29160</v>
      </c>
      <c r="L1951" s="43">
        <f t="shared" si="6"/>
        <v>1215</v>
      </c>
      <c r="M1951" s="45">
        <v>1.0</v>
      </c>
      <c r="N1951" s="43">
        <f t="shared" si="140"/>
        <v>1.0000001</v>
      </c>
      <c r="O1951" s="43">
        <f t="shared" si="85"/>
        <v>1.0000001</v>
      </c>
      <c r="P1951" s="47">
        <f t="shared" si="141"/>
        <v>0.00000009999999</v>
      </c>
      <c r="Q1951" s="43">
        <f t="shared" si="10"/>
        <v>12150000000</v>
      </c>
      <c r="R1951" s="43">
        <f t="shared" si="11"/>
        <v>33287671.23</v>
      </c>
      <c r="S1951" s="43">
        <f t="shared" si="12"/>
        <v>0</v>
      </c>
      <c r="T1951" s="11">
        <f t="shared" si="13"/>
        <v>0.00000003004115226</v>
      </c>
      <c r="U1951" s="3">
        <v>246.0</v>
      </c>
      <c r="V1951" s="37">
        <f t="shared" si="64"/>
        <v>0.00000002024691358</v>
      </c>
      <c r="W1951" s="4" t="s">
        <v>2650</v>
      </c>
      <c r="X1951" s="4">
        <v>76.46</v>
      </c>
      <c r="Y1951" s="4">
        <f t="shared" si="15"/>
        <v>1835.04</v>
      </c>
      <c r="Z1951" s="48">
        <f t="shared" si="16"/>
        <v>0.000000006293004115</v>
      </c>
      <c r="AA1951" s="4" t="s">
        <v>3226</v>
      </c>
      <c r="AC1951">
        <v>0.0</v>
      </c>
      <c r="AD1951">
        <v>1.0</v>
      </c>
      <c r="AE1951">
        <v>1.0</v>
      </c>
      <c r="AF1951" s="49">
        <v>2.0</v>
      </c>
      <c r="AG1951" s="40">
        <f>AF1951+'RFactors (lead time &amp; failure)'!C:C</f>
        <v>2</v>
      </c>
      <c r="AH1951" s="4"/>
      <c r="AI1951" s="19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21"/>
      <c r="AV1951" s="21"/>
      <c r="AW1951" s="21"/>
      <c r="AX1951" s="21"/>
      <c r="AY1951" s="21"/>
      <c r="AZ1951" s="21"/>
    </row>
    <row r="1952">
      <c r="A1952" s="12">
        <v>3704.0</v>
      </c>
      <c r="B1952" s="2" t="s">
        <v>2012</v>
      </c>
      <c r="C1952" s="3">
        <v>1.0</v>
      </c>
      <c r="D1952" s="4">
        <v>0.0</v>
      </c>
      <c r="E1952" s="4">
        <v>1.0E-7</v>
      </c>
      <c r="F1952" s="3">
        <v>1215.0</v>
      </c>
      <c r="G1952" s="43">
        <f t="shared" si="1"/>
        <v>29160</v>
      </c>
      <c r="H1952" s="43">
        <f t="shared" si="2"/>
        <v>291600000000</v>
      </c>
      <c r="I1952" s="43">
        <f t="shared" si="3"/>
        <v>12150000000</v>
      </c>
      <c r="J1952" s="43">
        <f t="shared" si="4"/>
        <v>33287671.23</v>
      </c>
      <c r="K1952" s="43">
        <f t="shared" si="17"/>
        <v>29160</v>
      </c>
      <c r="L1952" s="43">
        <f t="shared" si="6"/>
        <v>1215</v>
      </c>
      <c r="M1952" s="45">
        <v>1.0</v>
      </c>
      <c r="N1952" s="43">
        <f t="shared" si="140"/>
        <v>1.0000001</v>
      </c>
      <c r="O1952" s="43">
        <f t="shared" si="85"/>
        <v>1.0000001</v>
      </c>
      <c r="P1952" s="47">
        <f t="shared" si="141"/>
        <v>0.00000009999999</v>
      </c>
      <c r="Q1952" s="43">
        <f t="shared" si="10"/>
        <v>12150000000</v>
      </c>
      <c r="R1952" s="43">
        <f t="shared" si="11"/>
        <v>33287671.23</v>
      </c>
      <c r="S1952" s="43">
        <f t="shared" si="12"/>
        <v>0</v>
      </c>
      <c r="T1952" s="11">
        <f t="shared" si="13"/>
        <v>0.00000003004115226</v>
      </c>
      <c r="U1952" s="3">
        <v>246.0</v>
      </c>
      <c r="V1952" s="37">
        <f t="shared" si="64"/>
        <v>0.00000002024691358</v>
      </c>
      <c r="W1952" s="4" t="s">
        <v>2650</v>
      </c>
      <c r="X1952" s="4">
        <v>76.46</v>
      </c>
      <c r="Y1952" s="4">
        <f t="shared" si="15"/>
        <v>1835.04</v>
      </c>
      <c r="Z1952" s="48">
        <f t="shared" si="16"/>
        <v>0.000000006293004115</v>
      </c>
      <c r="AA1952" s="4" t="s">
        <v>3226</v>
      </c>
      <c r="AC1952">
        <v>0.0</v>
      </c>
      <c r="AD1952">
        <v>1.0</v>
      </c>
      <c r="AE1952">
        <v>1.0</v>
      </c>
      <c r="AF1952" s="49">
        <v>2.0</v>
      </c>
      <c r="AG1952" s="40">
        <f>AF1952+'RFactors (lead time &amp; failure)'!C:C</f>
        <v>2</v>
      </c>
      <c r="AH1952" s="4"/>
      <c r="AI1952" s="19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1"/>
      <c r="AT1952" s="21"/>
      <c r="AU1952" s="21"/>
      <c r="AV1952" s="21"/>
      <c r="AW1952" s="21"/>
      <c r="AX1952" s="21"/>
      <c r="AY1952" s="21"/>
      <c r="AZ1952" s="21"/>
    </row>
    <row r="1953">
      <c r="A1953" s="12">
        <v>3705.0</v>
      </c>
      <c r="B1953" s="2" t="s">
        <v>2013</v>
      </c>
      <c r="C1953" s="3">
        <v>1.0</v>
      </c>
      <c r="D1953" s="4">
        <v>0.0</v>
      </c>
      <c r="E1953" s="4">
        <v>1.0E-7</v>
      </c>
      <c r="F1953" s="3">
        <v>1215.0</v>
      </c>
      <c r="G1953" s="43">
        <f t="shared" si="1"/>
        <v>29160</v>
      </c>
      <c r="H1953" s="43">
        <f t="shared" si="2"/>
        <v>291600000000</v>
      </c>
      <c r="I1953" s="43">
        <f t="shared" si="3"/>
        <v>12150000000</v>
      </c>
      <c r="J1953" s="43">
        <f t="shared" si="4"/>
        <v>33287671.23</v>
      </c>
      <c r="K1953" s="43">
        <f t="shared" si="17"/>
        <v>29160</v>
      </c>
      <c r="L1953" s="43">
        <f t="shared" si="6"/>
        <v>1215</v>
      </c>
      <c r="M1953" s="45">
        <v>1.0</v>
      </c>
      <c r="N1953" s="43">
        <f t="shared" si="140"/>
        <v>1.0000001</v>
      </c>
      <c r="O1953" s="43">
        <f t="shared" si="85"/>
        <v>1.0000001</v>
      </c>
      <c r="P1953" s="47">
        <f t="shared" si="141"/>
        <v>0.00000009999999</v>
      </c>
      <c r="Q1953" s="43">
        <f t="shared" si="10"/>
        <v>12150000000</v>
      </c>
      <c r="R1953" s="43">
        <f t="shared" si="11"/>
        <v>33287671.23</v>
      </c>
      <c r="S1953" s="43">
        <f t="shared" si="12"/>
        <v>0</v>
      </c>
      <c r="T1953" s="11">
        <f t="shared" si="13"/>
        <v>0.00000003004115226</v>
      </c>
      <c r="U1953" s="3">
        <v>246.0</v>
      </c>
      <c r="V1953" s="37">
        <f t="shared" si="64"/>
        <v>0.00000002024691358</v>
      </c>
      <c r="W1953" s="4" t="s">
        <v>2650</v>
      </c>
      <c r="X1953" s="4">
        <v>76.46</v>
      </c>
      <c r="Y1953" s="4">
        <f t="shared" si="15"/>
        <v>1835.04</v>
      </c>
      <c r="Z1953" s="48">
        <f t="shared" si="16"/>
        <v>0.000000006293004115</v>
      </c>
      <c r="AA1953" s="4" t="s">
        <v>3226</v>
      </c>
      <c r="AC1953">
        <v>0.0</v>
      </c>
      <c r="AD1953">
        <v>1.0</v>
      </c>
      <c r="AE1953">
        <v>1.0</v>
      </c>
      <c r="AF1953" s="49">
        <v>2.0</v>
      </c>
      <c r="AG1953" s="40">
        <f>AF1953+'RFactors (lead time &amp; failure)'!C:C</f>
        <v>2</v>
      </c>
      <c r="AH1953" s="4"/>
      <c r="AI1953" s="19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21"/>
      <c r="AV1953" s="21"/>
      <c r="AW1953" s="21"/>
      <c r="AX1953" s="21"/>
      <c r="AY1953" s="21"/>
      <c r="AZ1953" s="21"/>
    </row>
    <row r="1954">
      <c r="A1954" s="12">
        <v>3706.0</v>
      </c>
      <c r="B1954" s="2" t="s">
        <v>2014</v>
      </c>
      <c r="C1954" s="3">
        <v>1.0</v>
      </c>
      <c r="D1954" s="4">
        <v>0.0</v>
      </c>
      <c r="E1954" s="4">
        <v>1.0E-7</v>
      </c>
      <c r="F1954" s="3">
        <v>1215.0</v>
      </c>
      <c r="G1954" s="43">
        <f t="shared" si="1"/>
        <v>29160</v>
      </c>
      <c r="H1954" s="43">
        <f t="shared" si="2"/>
        <v>291600000000</v>
      </c>
      <c r="I1954" s="43">
        <f t="shared" si="3"/>
        <v>12150000000</v>
      </c>
      <c r="J1954" s="43">
        <f t="shared" si="4"/>
        <v>33287671.23</v>
      </c>
      <c r="K1954" s="43">
        <f t="shared" si="17"/>
        <v>29160</v>
      </c>
      <c r="L1954" s="43">
        <f t="shared" si="6"/>
        <v>1215</v>
      </c>
      <c r="M1954" s="45">
        <v>1.0</v>
      </c>
      <c r="N1954" s="43">
        <f t="shared" si="140"/>
        <v>1.0000001</v>
      </c>
      <c r="O1954" s="43">
        <f t="shared" si="85"/>
        <v>1.0000001</v>
      </c>
      <c r="P1954" s="47">
        <f t="shared" si="141"/>
        <v>0.00000009999999</v>
      </c>
      <c r="Q1954" s="43">
        <f t="shared" si="10"/>
        <v>12150000000</v>
      </c>
      <c r="R1954" s="43">
        <f t="shared" si="11"/>
        <v>33287671.23</v>
      </c>
      <c r="S1954" s="43">
        <f t="shared" si="12"/>
        <v>0</v>
      </c>
      <c r="T1954" s="11">
        <f t="shared" si="13"/>
        <v>0.00000003004115226</v>
      </c>
      <c r="U1954" s="3">
        <v>246.0</v>
      </c>
      <c r="V1954" s="37">
        <f t="shared" si="64"/>
        <v>0.00000002024691358</v>
      </c>
      <c r="W1954" s="4" t="s">
        <v>2650</v>
      </c>
      <c r="X1954" s="4">
        <v>76.46</v>
      </c>
      <c r="Y1954" s="4">
        <f t="shared" si="15"/>
        <v>1835.04</v>
      </c>
      <c r="Z1954" s="48">
        <f t="shared" si="16"/>
        <v>0.000000006293004115</v>
      </c>
      <c r="AA1954" s="4" t="s">
        <v>3226</v>
      </c>
      <c r="AC1954">
        <v>0.0</v>
      </c>
      <c r="AD1954">
        <v>1.0</v>
      </c>
      <c r="AE1954">
        <v>1.0</v>
      </c>
      <c r="AF1954" s="49">
        <v>2.0</v>
      </c>
      <c r="AG1954" s="40">
        <f>AF1954+'RFactors (lead time &amp; failure)'!C:C</f>
        <v>2</v>
      </c>
      <c r="AH1954" s="4"/>
      <c r="AI1954" s="19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/>
      <c r="AT1954" s="21"/>
      <c r="AU1954" s="21"/>
      <c r="AV1954" s="21"/>
      <c r="AW1954" s="21"/>
      <c r="AX1954" s="21"/>
      <c r="AY1954" s="21"/>
      <c r="AZ1954" s="21"/>
    </row>
    <row r="1955">
      <c r="A1955" s="12">
        <v>3709.0</v>
      </c>
      <c r="B1955" s="2" t="s">
        <v>2015</v>
      </c>
      <c r="C1955" s="3">
        <v>1.0</v>
      </c>
      <c r="D1955" s="4">
        <v>0.0</v>
      </c>
      <c r="E1955" s="4">
        <v>1.0E-7</v>
      </c>
      <c r="F1955" s="3">
        <v>1215.0</v>
      </c>
      <c r="G1955" s="43">
        <f t="shared" si="1"/>
        <v>29160</v>
      </c>
      <c r="H1955" s="43">
        <f t="shared" si="2"/>
        <v>291600000000</v>
      </c>
      <c r="I1955" s="43">
        <f t="shared" si="3"/>
        <v>12150000000</v>
      </c>
      <c r="J1955" s="43">
        <f t="shared" si="4"/>
        <v>33287671.23</v>
      </c>
      <c r="K1955" s="43">
        <f t="shared" si="17"/>
        <v>29160</v>
      </c>
      <c r="L1955" s="43">
        <f t="shared" si="6"/>
        <v>1215</v>
      </c>
      <c r="M1955" s="45">
        <v>1.0</v>
      </c>
      <c r="N1955" s="43">
        <f t="shared" si="140"/>
        <v>1.0000001</v>
      </c>
      <c r="O1955" s="43">
        <f t="shared" si="85"/>
        <v>1.0000001</v>
      </c>
      <c r="P1955" s="47">
        <f t="shared" si="141"/>
        <v>0.00000009999999</v>
      </c>
      <c r="Q1955" s="43">
        <f t="shared" si="10"/>
        <v>12150000000</v>
      </c>
      <c r="R1955" s="43">
        <f t="shared" si="11"/>
        <v>33287671.23</v>
      </c>
      <c r="S1955" s="43">
        <f t="shared" si="12"/>
        <v>0</v>
      </c>
      <c r="T1955" s="11">
        <f t="shared" si="13"/>
        <v>0.00000003004115226</v>
      </c>
      <c r="U1955" s="3">
        <v>246.0</v>
      </c>
      <c r="V1955" s="37">
        <f t="shared" si="64"/>
        <v>0.00000002024691358</v>
      </c>
      <c r="W1955" s="4" t="s">
        <v>2650</v>
      </c>
      <c r="X1955" s="4">
        <v>76.46</v>
      </c>
      <c r="Y1955" s="4">
        <f t="shared" si="15"/>
        <v>1835.04</v>
      </c>
      <c r="Z1955" s="48">
        <f t="shared" si="16"/>
        <v>0.000000006293004115</v>
      </c>
      <c r="AA1955" s="4" t="s">
        <v>3226</v>
      </c>
      <c r="AC1955">
        <v>0.0</v>
      </c>
      <c r="AD1955">
        <v>1.0</v>
      </c>
      <c r="AE1955">
        <v>1.0</v>
      </c>
      <c r="AF1955" s="49">
        <v>2.0</v>
      </c>
      <c r="AG1955" s="40">
        <f>AF1955+'RFactors (lead time &amp; failure)'!C:C</f>
        <v>2</v>
      </c>
      <c r="AH1955" s="4"/>
      <c r="AI1955" s="19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1"/>
      <c r="AT1955" s="21"/>
      <c r="AU1955" s="21"/>
      <c r="AV1955" s="21"/>
      <c r="AW1955" s="21"/>
      <c r="AX1955" s="21"/>
      <c r="AY1955" s="21"/>
      <c r="AZ1955" s="21"/>
    </row>
    <row r="1956">
      <c r="A1956" s="12">
        <v>3710.0</v>
      </c>
      <c r="B1956" s="2" t="s">
        <v>2016</v>
      </c>
      <c r="C1956" s="3">
        <v>1.0</v>
      </c>
      <c r="D1956" s="4" t="s">
        <v>4673</v>
      </c>
      <c r="E1956" s="4">
        <v>1.0</v>
      </c>
      <c r="F1956" s="3">
        <v>1215.0</v>
      </c>
      <c r="G1956" s="43">
        <f t="shared" si="1"/>
        <v>29160</v>
      </c>
      <c r="H1956" s="43">
        <f t="shared" si="2"/>
        <v>29160</v>
      </c>
      <c r="I1956" s="43">
        <f t="shared" si="3"/>
        <v>1215</v>
      </c>
      <c r="J1956" s="43">
        <f t="shared" si="4"/>
        <v>3.328767123</v>
      </c>
      <c r="K1956" s="43">
        <f t="shared" si="17"/>
        <v>29160</v>
      </c>
      <c r="L1956" s="43">
        <f t="shared" si="6"/>
        <v>1215</v>
      </c>
      <c r="M1956" s="45">
        <v>4.0</v>
      </c>
      <c r="N1956" s="43">
        <f t="shared" si="140"/>
        <v>5</v>
      </c>
      <c r="O1956" s="43">
        <f t="shared" si="85"/>
        <v>1.25</v>
      </c>
      <c r="P1956" s="47">
        <f t="shared" si="141"/>
        <v>0.8</v>
      </c>
      <c r="Q1956" s="43">
        <f t="shared" si="10"/>
        <v>4860</v>
      </c>
      <c r="R1956" s="43">
        <f t="shared" si="11"/>
        <v>13.31506849</v>
      </c>
      <c r="S1956" s="43">
        <f t="shared" si="12"/>
        <v>0.0008230452675</v>
      </c>
      <c r="T1956" s="11">
        <f t="shared" si="13"/>
        <v>0.3004115226</v>
      </c>
      <c r="U1956" s="3">
        <v>246.0</v>
      </c>
      <c r="V1956" s="37">
        <f t="shared" si="64"/>
        <v>0.2024691358</v>
      </c>
      <c r="W1956" s="4" t="s">
        <v>2650</v>
      </c>
      <c r="X1956" s="4">
        <v>76.46</v>
      </c>
      <c r="Y1956" s="4">
        <f t="shared" si="15"/>
        <v>1835.04</v>
      </c>
      <c r="Z1956" s="48">
        <f t="shared" si="16"/>
        <v>0.06293004115</v>
      </c>
      <c r="AA1956" s="4" t="s">
        <v>3226</v>
      </c>
      <c r="AC1956">
        <v>0.0</v>
      </c>
      <c r="AD1956">
        <v>1.0</v>
      </c>
      <c r="AE1956">
        <v>1.0</v>
      </c>
      <c r="AF1956" s="49">
        <v>2.0</v>
      </c>
      <c r="AG1956" s="40">
        <f>AF1956+'RFactors (lead time &amp; failure)'!C:C</f>
        <v>2</v>
      </c>
      <c r="AH1956" s="4"/>
      <c r="AI1956" s="19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1"/>
      <c r="AT1956" s="21"/>
      <c r="AU1956" s="21"/>
      <c r="AV1956" s="21"/>
      <c r="AW1956" s="21"/>
      <c r="AX1956" s="21"/>
      <c r="AY1956" s="21"/>
      <c r="AZ1956" s="21"/>
    </row>
    <row r="1957">
      <c r="A1957" s="12">
        <v>3711.0</v>
      </c>
      <c r="B1957" s="2" t="s">
        <v>2017</v>
      </c>
      <c r="C1957" s="3">
        <v>1.0</v>
      </c>
      <c r="D1957" s="4">
        <v>0.0</v>
      </c>
      <c r="E1957" s="4">
        <v>1.0E-7</v>
      </c>
      <c r="F1957" s="3">
        <v>1215.0</v>
      </c>
      <c r="G1957" s="43">
        <f t="shared" si="1"/>
        <v>29160</v>
      </c>
      <c r="H1957" s="43">
        <f t="shared" si="2"/>
        <v>291600000000</v>
      </c>
      <c r="I1957" s="43">
        <f t="shared" si="3"/>
        <v>12150000000</v>
      </c>
      <c r="J1957" s="43">
        <f t="shared" si="4"/>
        <v>33287671.23</v>
      </c>
      <c r="K1957" s="43">
        <f t="shared" si="17"/>
        <v>29160</v>
      </c>
      <c r="L1957" s="43">
        <f t="shared" si="6"/>
        <v>1215</v>
      </c>
      <c r="M1957" s="45">
        <v>1.0</v>
      </c>
      <c r="N1957" s="43">
        <f t="shared" si="140"/>
        <v>1.0000001</v>
      </c>
      <c r="O1957" s="43">
        <f t="shared" si="85"/>
        <v>1.0000001</v>
      </c>
      <c r="P1957" s="47">
        <f t="shared" si="141"/>
        <v>0.00000009999999</v>
      </c>
      <c r="Q1957" s="43">
        <f t="shared" si="10"/>
        <v>12150000000</v>
      </c>
      <c r="R1957" s="43">
        <f t="shared" si="11"/>
        <v>33287671.23</v>
      </c>
      <c r="S1957" s="43">
        <f t="shared" si="12"/>
        <v>0</v>
      </c>
      <c r="T1957" s="11">
        <f t="shared" si="13"/>
        <v>0.00000003004115226</v>
      </c>
      <c r="U1957" s="3">
        <v>246.0</v>
      </c>
      <c r="V1957" s="37">
        <f t="shared" si="64"/>
        <v>0.00000002024691358</v>
      </c>
      <c r="W1957" s="4" t="s">
        <v>2650</v>
      </c>
      <c r="X1957" s="4">
        <v>76.46</v>
      </c>
      <c r="Y1957" s="4">
        <f t="shared" si="15"/>
        <v>1835.04</v>
      </c>
      <c r="Z1957" s="48">
        <f t="shared" si="16"/>
        <v>0.000000006293004115</v>
      </c>
      <c r="AA1957" s="4" t="s">
        <v>3226</v>
      </c>
      <c r="AC1957">
        <v>0.0</v>
      </c>
      <c r="AD1957">
        <v>1.0</v>
      </c>
      <c r="AE1957">
        <v>1.0</v>
      </c>
      <c r="AF1957" s="49">
        <v>2.0</v>
      </c>
      <c r="AG1957" s="40">
        <f>AF1957+'RFactors (lead time &amp; failure)'!C:C</f>
        <v>2</v>
      </c>
      <c r="AH1957" s="4"/>
      <c r="AI1957" s="19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/>
      <c r="AT1957" s="21"/>
      <c r="AU1957" s="21"/>
      <c r="AV1957" s="21"/>
      <c r="AW1957" s="21"/>
      <c r="AX1957" s="21"/>
      <c r="AY1957" s="21"/>
      <c r="AZ1957" s="21"/>
    </row>
    <row r="1958">
      <c r="A1958" s="12">
        <v>3713.0</v>
      </c>
      <c r="B1958" s="2" t="s">
        <v>2018</v>
      </c>
      <c r="C1958" s="3">
        <v>1.0</v>
      </c>
      <c r="D1958" s="4">
        <v>0.0</v>
      </c>
      <c r="E1958" s="4">
        <v>1.0E-7</v>
      </c>
      <c r="F1958" s="3">
        <v>1215.0</v>
      </c>
      <c r="G1958" s="43">
        <f t="shared" si="1"/>
        <v>29160</v>
      </c>
      <c r="H1958" s="43">
        <f t="shared" si="2"/>
        <v>291600000000</v>
      </c>
      <c r="I1958" s="43">
        <f t="shared" si="3"/>
        <v>12150000000</v>
      </c>
      <c r="J1958" s="43">
        <f t="shared" si="4"/>
        <v>33287671.23</v>
      </c>
      <c r="K1958" s="43">
        <f t="shared" si="17"/>
        <v>29160</v>
      </c>
      <c r="L1958" s="43">
        <f t="shared" si="6"/>
        <v>1215</v>
      </c>
      <c r="M1958" s="45">
        <v>1.0</v>
      </c>
      <c r="N1958" s="3">
        <v>0.0</v>
      </c>
      <c r="O1958" s="43">
        <f t="shared" si="85"/>
        <v>0</v>
      </c>
      <c r="P1958" s="9">
        <v>0.0</v>
      </c>
      <c r="Q1958" s="43">
        <f t="shared" si="10"/>
        <v>12150000000</v>
      </c>
      <c r="R1958" s="43">
        <f t="shared" si="11"/>
        <v>33287671.23</v>
      </c>
      <c r="S1958" s="43">
        <f t="shared" si="12"/>
        <v>0</v>
      </c>
      <c r="T1958" s="11">
        <f t="shared" si="13"/>
        <v>0.00000003004115226</v>
      </c>
      <c r="U1958" s="3">
        <v>246.0</v>
      </c>
      <c r="V1958" s="37">
        <f t="shared" si="64"/>
        <v>0.00000002024691358</v>
      </c>
      <c r="W1958" s="4" t="s">
        <v>2650</v>
      </c>
      <c r="X1958" s="4">
        <v>76.46</v>
      </c>
      <c r="Y1958" s="4">
        <f t="shared" si="15"/>
        <v>1835.04</v>
      </c>
      <c r="Z1958" s="48">
        <f t="shared" si="16"/>
        <v>0.000000006293004115</v>
      </c>
      <c r="AA1958" s="4" t="s">
        <v>3226</v>
      </c>
      <c r="AC1958">
        <v>0.0</v>
      </c>
      <c r="AD1958">
        <v>1.0</v>
      </c>
      <c r="AE1958">
        <v>1.0</v>
      </c>
      <c r="AF1958" s="49">
        <v>2.0</v>
      </c>
      <c r="AG1958" s="40">
        <f>AF1958+'RFactors (lead time &amp; failure)'!C:C</f>
        <v>2</v>
      </c>
      <c r="AH1958" s="4"/>
      <c r="AI1958" s="19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/>
      <c r="AT1958" s="21"/>
      <c r="AU1958" s="21"/>
      <c r="AV1958" s="21"/>
      <c r="AW1958" s="21"/>
      <c r="AX1958" s="21"/>
      <c r="AY1958" s="21"/>
      <c r="AZ1958" s="21"/>
    </row>
    <row r="1959">
      <c r="A1959" s="12">
        <v>3714.0</v>
      </c>
      <c r="B1959" s="2" t="s">
        <v>2019</v>
      </c>
      <c r="C1959" s="3">
        <v>1.0</v>
      </c>
      <c r="D1959" s="4">
        <v>0.0</v>
      </c>
      <c r="E1959" s="4">
        <v>1.0E-7</v>
      </c>
      <c r="F1959" s="3">
        <v>1215.0</v>
      </c>
      <c r="G1959" s="43">
        <f t="shared" si="1"/>
        <v>29160</v>
      </c>
      <c r="H1959" s="43">
        <f t="shared" si="2"/>
        <v>291600000000</v>
      </c>
      <c r="I1959" s="43">
        <f t="shared" si="3"/>
        <v>12150000000</v>
      </c>
      <c r="J1959" s="43">
        <f t="shared" si="4"/>
        <v>33287671.23</v>
      </c>
      <c r="K1959" s="43">
        <f t="shared" si="17"/>
        <v>29160</v>
      </c>
      <c r="L1959" s="43">
        <f t="shared" si="6"/>
        <v>1215</v>
      </c>
      <c r="M1959" s="45">
        <v>2.0</v>
      </c>
      <c r="N1959" s="43">
        <f t="shared" ref="N1959:N1984" si="142">M1959+E1959</f>
        <v>2.0000001</v>
      </c>
      <c r="O1959" s="43">
        <f t="shared" si="85"/>
        <v>1.00000005</v>
      </c>
      <c r="P1959" s="47">
        <f t="shared" ref="P1959:P1984" si="143">E1959/O1959</f>
        <v>0.000000099999995</v>
      </c>
      <c r="Q1959" s="43">
        <f t="shared" si="10"/>
        <v>24300000000</v>
      </c>
      <c r="R1959" s="43">
        <f t="shared" si="11"/>
        <v>66575342.47</v>
      </c>
      <c r="S1959" s="43">
        <f t="shared" si="12"/>
        <v>0</v>
      </c>
      <c r="T1959" s="11">
        <f t="shared" si="13"/>
        <v>0.00000003004115226</v>
      </c>
      <c r="U1959" s="3">
        <v>246.0</v>
      </c>
      <c r="V1959" s="37">
        <f t="shared" si="64"/>
        <v>0.00000002024691358</v>
      </c>
      <c r="W1959" s="4" t="s">
        <v>2650</v>
      </c>
      <c r="X1959" s="4">
        <v>76.46</v>
      </c>
      <c r="Y1959" s="4">
        <f t="shared" si="15"/>
        <v>1835.04</v>
      </c>
      <c r="Z1959" s="48">
        <f t="shared" si="16"/>
        <v>0.000000006293004115</v>
      </c>
      <c r="AA1959" s="4" t="s">
        <v>3226</v>
      </c>
      <c r="AC1959">
        <v>0.0</v>
      </c>
      <c r="AD1959">
        <v>1.0</v>
      </c>
      <c r="AE1959">
        <v>1.0</v>
      </c>
      <c r="AF1959" s="49">
        <v>2.0</v>
      </c>
      <c r="AG1959" s="40">
        <f>AF1959+'RFactors (lead time &amp; failure)'!C:C</f>
        <v>2</v>
      </c>
      <c r="AH1959" s="4"/>
      <c r="AI1959" s="19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1"/>
      <c r="AT1959" s="21"/>
      <c r="AU1959" s="21"/>
      <c r="AV1959" s="21"/>
      <c r="AW1959" s="21"/>
      <c r="AX1959" s="21"/>
      <c r="AY1959" s="21"/>
      <c r="AZ1959" s="21"/>
    </row>
    <row r="1960">
      <c r="A1960" s="12">
        <v>3715.0</v>
      </c>
      <c r="B1960" s="2" t="s">
        <v>2020</v>
      </c>
      <c r="C1960" s="3">
        <v>1.0</v>
      </c>
      <c r="D1960" s="4">
        <v>0.0</v>
      </c>
      <c r="E1960" s="4">
        <v>1.0E-7</v>
      </c>
      <c r="F1960" s="3">
        <v>1215.0</v>
      </c>
      <c r="G1960" s="43">
        <f t="shared" si="1"/>
        <v>29160</v>
      </c>
      <c r="H1960" s="43">
        <f t="shared" si="2"/>
        <v>291600000000</v>
      </c>
      <c r="I1960" s="43">
        <f t="shared" si="3"/>
        <v>12150000000</v>
      </c>
      <c r="J1960" s="43">
        <f t="shared" si="4"/>
        <v>33287671.23</v>
      </c>
      <c r="K1960" s="43">
        <f t="shared" si="17"/>
        <v>29160</v>
      </c>
      <c r="L1960" s="43">
        <f t="shared" si="6"/>
        <v>1215</v>
      </c>
      <c r="M1960" s="45">
        <v>2.0</v>
      </c>
      <c r="N1960" s="43">
        <f t="shared" si="142"/>
        <v>2.0000001</v>
      </c>
      <c r="O1960" s="43">
        <f t="shared" si="85"/>
        <v>1.00000005</v>
      </c>
      <c r="P1960" s="47">
        <f t="shared" si="143"/>
        <v>0.000000099999995</v>
      </c>
      <c r="Q1960" s="43">
        <f t="shared" si="10"/>
        <v>24300000000</v>
      </c>
      <c r="R1960" s="43">
        <f t="shared" si="11"/>
        <v>66575342.47</v>
      </c>
      <c r="S1960" s="43">
        <f t="shared" si="12"/>
        <v>0</v>
      </c>
      <c r="T1960" s="11">
        <f t="shared" si="13"/>
        <v>0.00000003004115226</v>
      </c>
      <c r="U1960" s="3">
        <v>246.0</v>
      </c>
      <c r="V1960" s="37">
        <f t="shared" si="64"/>
        <v>0.00000002024691358</v>
      </c>
      <c r="W1960" s="4" t="s">
        <v>2650</v>
      </c>
      <c r="X1960" s="4">
        <v>76.46</v>
      </c>
      <c r="Y1960" s="4">
        <f t="shared" si="15"/>
        <v>1835.04</v>
      </c>
      <c r="Z1960" s="48">
        <f t="shared" si="16"/>
        <v>0.000000006293004115</v>
      </c>
      <c r="AA1960" s="4" t="s">
        <v>3226</v>
      </c>
      <c r="AC1960">
        <v>0.0</v>
      </c>
      <c r="AD1960">
        <v>1.0</v>
      </c>
      <c r="AE1960">
        <v>1.0</v>
      </c>
      <c r="AF1960" s="49">
        <v>2.0</v>
      </c>
      <c r="AG1960" s="40">
        <f>AF1960+'RFactors (lead time &amp; failure)'!C:C</f>
        <v>2</v>
      </c>
      <c r="AH1960" s="4"/>
      <c r="AI1960" s="19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1"/>
      <c r="AT1960" s="21"/>
      <c r="AU1960" s="21"/>
      <c r="AV1960" s="21"/>
      <c r="AW1960" s="21"/>
      <c r="AX1960" s="21"/>
      <c r="AY1960" s="21"/>
      <c r="AZ1960" s="21"/>
    </row>
    <row r="1961">
      <c r="A1961" s="12">
        <v>3716.0</v>
      </c>
      <c r="B1961" s="2" t="s">
        <v>2021</v>
      </c>
      <c r="C1961" s="3">
        <v>1.0</v>
      </c>
      <c r="D1961" s="4">
        <v>0.0</v>
      </c>
      <c r="E1961" s="4">
        <v>1.0E-7</v>
      </c>
      <c r="F1961" s="3">
        <v>1215.0</v>
      </c>
      <c r="G1961" s="43">
        <f t="shared" si="1"/>
        <v>29160</v>
      </c>
      <c r="H1961" s="43">
        <f t="shared" si="2"/>
        <v>291600000000</v>
      </c>
      <c r="I1961" s="43">
        <f t="shared" si="3"/>
        <v>12150000000</v>
      </c>
      <c r="J1961" s="43">
        <f t="shared" si="4"/>
        <v>33287671.23</v>
      </c>
      <c r="K1961" s="43">
        <f t="shared" si="17"/>
        <v>29160</v>
      </c>
      <c r="L1961" s="43">
        <f t="shared" si="6"/>
        <v>1215</v>
      </c>
      <c r="M1961" s="45">
        <v>1.0</v>
      </c>
      <c r="N1961" s="43">
        <f t="shared" si="142"/>
        <v>1.0000001</v>
      </c>
      <c r="O1961" s="43">
        <f t="shared" si="85"/>
        <v>1.0000001</v>
      </c>
      <c r="P1961" s="47">
        <f t="shared" si="143"/>
        <v>0.00000009999999</v>
      </c>
      <c r="Q1961" s="43">
        <f t="shared" si="10"/>
        <v>12150000000</v>
      </c>
      <c r="R1961" s="43">
        <f t="shared" si="11"/>
        <v>33287671.23</v>
      </c>
      <c r="S1961" s="43">
        <f t="shared" si="12"/>
        <v>0</v>
      </c>
      <c r="T1961" s="11">
        <f t="shared" si="13"/>
        <v>0.00000003004115226</v>
      </c>
      <c r="U1961" s="3">
        <v>246.0</v>
      </c>
      <c r="V1961" s="37">
        <f t="shared" si="64"/>
        <v>0.00000002024691358</v>
      </c>
      <c r="W1961" s="4" t="s">
        <v>2650</v>
      </c>
      <c r="X1961" s="4">
        <v>76.46</v>
      </c>
      <c r="Y1961" s="4">
        <f t="shared" si="15"/>
        <v>1835.04</v>
      </c>
      <c r="Z1961" s="48">
        <f t="shared" si="16"/>
        <v>0.000000006293004115</v>
      </c>
      <c r="AA1961" s="4" t="s">
        <v>3226</v>
      </c>
      <c r="AC1961">
        <v>0.0</v>
      </c>
      <c r="AD1961">
        <v>1.0</v>
      </c>
      <c r="AE1961">
        <v>1.0</v>
      </c>
      <c r="AF1961" s="49">
        <v>2.0</v>
      </c>
      <c r="AG1961" s="40">
        <f>AF1961+'RFactors (lead time &amp; failure)'!C:C</f>
        <v>2</v>
      </c>
      <c r="AH1961" s="4"/>
      <c r="AI1961" s="19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1"/>
      <c r="AT1961" s="21"/>
      <c r="AU1961" s="21"/>
      <c r="AV1961" s="21"/>
      <c r="AW1961" s="21"/>
      <c r="AX1961" s="21"/>
      <c r="AY1961" s="21"/>
      <c r="AZ1961" s="21"/>
    </row>
    <row r="1962">
      <c r="A1962" s="12">
        <v>3717.0</v>
      </c>
      <c r="B1962" s="2" t="s">
        <v>2022</v>
      </c>
      <c r="C1962" s="3">
        <v>1.0</v>
      </c>
      <c r="D1962" s="4">
        <v>0.0</v>
      </c>
      <c r="E1962" s="4">
        <v>1.0E-7</v>
      </c>
      <c r="F1962" s="3">
        <v>1215.0</v>
      </c>
      <c r="G1962" s="43">
        <f t="shared" si="1"/>
        <v>29160</v>
      </c>
      <c r="H1962" s="43">
        <f t="shared" si="2"/>
        <v>291600000000</v>
      </c>
      <c r="I1962" s="43">
        <f t="shared" si="3"/>
        <v>12150000000</v>
      </c>
      <c r="J1962" s="43">
        <f t="shared" si="4"/>
        <v>33287671.23</v>
      </c>
      <c r="K1962" s="43">
        <f t="shared" si="17"/>
        <v>29160</v>
      </c>
      <c r="L1962" s="43">
        <f t="shared" si="6"/>
        <v>1215</v>
      </c>
      <c r="M1962" s="45">
        <v>2.0</v>
      </c>
      <c r="N1962" s="43">
        <f t="shared" si="142"/>
        <v>2.0000001</v>
      </c>
      <c r="O1962" s="43">
        <f t="shared" si="85"/>
        <v>1.00000005</v>
      </c>
      <c r="P1962" s="47">
        <f t="shared" si="143"/>
        <v>0.000000099999995</v>
      </c>
      <c r="Q1962" s="43">
        <f t="shared" si="10"/>
        <v>24300000000</v>
      </c>
      <c r="R1962" s="43">
        <f t="shared" si="11"/>
        <v>66575342.47</v>
      </c>
      <c r="S1962" s="43">
        <f t="shared" si="12"/>
        <v>0</v>
      </c>
      <c r="T1962" s="11">
        <f t="shared" si="13"/>
        <v>0.00000003004115226</v>
      </c>
      <c r="U1962" s="3">
        <v>246.0</v>
      </c>
      <c r="V1962" s="37">
        <f t="shared" si="64"/>
        <v>0.00000002024691358</v>
      </c>
      <c r="W1962" s="4" t="s">
        <v>2650</v>
      </c>
      <c r="X1962" s="4">
        <v>76.46</v>
      </c>
      <c r="Y1962" s="4">
        <f t="shared" si="15"/>
        <v>1835.04</v>
      </c>
      <c r="Z1962" s="48">
        <f t="shared" si="16"/>
        <v>0.000000006293004115</v>
      </c>
      <c r="AA1962" s="4" t="s">
        <v>3226</v>
      </c>
      <c r="AC1962">
        <v>0.0</v>
      </c>
      <c r="AD1962">
        <v>1.0</v>
      </c>
      <c r="AE1962">
        <v>1.0</v>
      </c>
      <c r="AF1962" s="49">
        <v>2.0</v>
      </c>
      <c r="AG1962" s="40">
        <f>AF1962+'RFactors (lead time &amp; failure)'!C:C</f>
        <v>2</v>
      </c>
      <c r="AH1962" s="4"/>
      <c r="AI1962" s="19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1"/>
      <c r="AT1962" s="21"/>
      <c r="AU1962" s="21"/>
      <c r="AV1962" s="21"/>
      <c r="AW1962" s="21"/>
      <c r="AX1962" s="21"/>
      <c r="AY1962" s="21"/>
      <c r="AZ1962" s="21"/>
    </row>
    <row r="1963">
      <c r="A1963" s="12">
        <v>3718.0</v>
      </c>
      <c r="B1963" s="2" t="s">
        <v>2023</v>
      </c>
      <c r="C1963" s="3">
        <v>1.0</v>
      </c>
      <c r="D1963" s="4">
        <v>0.0</v>
      </c>
      <c r="E1963" s="4">
        <v>1.0E-7</v>
      </c>
      <c r="F1963" s="3">
        <v>1215.0</v>
      </c>
      <c r="G1963" s="43">
        <f t="shared" si="1"/>
        <v>29160</v>
      </c>
      <c r="H1963" s="43">
        <f t="shared" si="2"/>
        <v>291600000000</v>
      </c>
      <c r="I1963" s="43">
        <f t="shared" si="3"/>
        <v>12150000000</v>
      </c>
      <c r="J1963" s="43">
        <f t="shared" si="4"/>
        <v>33287671.23</v>
      </c>
      <c r="K1963" s="43">
        <f t="shared" si="17"/>
        <v>29160</v>
      </c>
      <c r="L1963" s="43">
        <f t="shared" si="6"/>
        <v>1215</v>
      </c>
      <c r="M1963" s="45">
        <v>1.0</v>
      </c>
      <c r="N1963" s="43">
        <f t="shared" si="142"/>
        <v>1.0000001</v>
      </c>
      <c r="O1963" s="43">
        <f t="shared" si="85"/>
        <v>1.0000001</v>
      </c>
      <c r="P1963" s="47">
        <f t="shared" si="143"/>
        <v>0.00000009999999</v>
      </c>
      <c r="Q1963" s="43">
        <f t="shared" si="10"/>
        <v>12150000000</v>
      </c>
      <c r="R1963" s="43">
        <f t="shared" si="11"/>
        <v>33287671.23</v>
      </c>
      <c r="S1963" s="43">
        <f t="shared" si="12"/>
        <v>0</v>
      </c>
      <c r="T1963" s="11">
        <f t="shared" si="13"/>
        <v>0.00000003004115226</v>
      </c>
      <c r="U1963" s="3">
        <v>246.0</v>
      </c>
      <c r="V1963" s="37">
        <f t="shared" si="64"/>
        <v>0.00000002024691358</v>
      </c>
      <c r="W1963" s="4" t="s">
        <v>2650</v>
      </c>
      <c r="X1963" s="4">
        <v>76.46</v>
      </c>
      <c r="Y1963" s="4">
        <f t="shared" si="15"/>
        <v>1835.04</v>
      </c>
      <c r="Z1963" s="48">
        <f t="shared" si="16"/>
        <v>0.000000006293004115</v>
      </c>
      <c r="AA1963" s="4" t="s">
        <v>3226</v>
      </c>
      <c r="AC1963">
        <v>0.0</v>
      </c>
      <c r="AD1963">
        <v>1.0</v>
      </c>
      <c r="AE1963">
        <v>1.0</v>
      </c>
      <c r="AF1963" s="49">
        <v>2.0</v>
      </c>
      <c r="AG1963" s="40">
        <f>AF1963+'RFactors (lead time &amp; failure)'!C:C</f>
        <v>2</v>
      </c>
      <c r="AH1963" s="4"/>
      <c r="AI1963" s="19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21"/>
      <c r="AV1963" s="21"/>
      <c r="AW1963" s="21"/>
      <c r="AX1963" s="21"/>
      <c r="AY1963" s="21"/>
      <c r="AZ1963" s="21"/>
    </row>
    <row r="1964">
      <c r="A1964" s="12">
        <v>3719.0</v>
      </c>
      <c r="B1964" s="2" t="s">
        <v>2024</v>
      </c>
      <c r="C1964" s="3">
        <v>1.0</v>
      </c>
      <c r="D1964" s="4">
        <v>0.0</v>
      </c>
      <c r="E1964" s="4">
        <v>1.0E-7</v>
      </c>
      <c r="F1964" s="3">
        <v>1215.0</v>
      </c>
      <c r="G1964" s="43">
        <f t="shared" si="1"/>
        <v>29160</v>
      </c>
      <c r="H1964" s="43">
        <f t="shared" si="2"/>
        <v>291600000000</v>
      </c>
      <c r="I1964" s="43">
        <f t="shared" si="3"/>
        <v>12150000000</v>
      </c>
      <c r="J1964" s="43">
        <f t="shared" si="4"/>
        <v>33287671.23</v>
      </c>
      <c r="K1964" s="43">
        <f t="shared" si="17"/>
        <v>29160</v>
      </c>
      <c r="L1964" s="43">
        <f t="shared" si="6"/>
        <v>1215</v>
      </c>
      <c r="M1964" s="45">
        <v>1.0</v>
      </c>
      <c r="N1964" s="43">
        <f t="shared" si="142"/>
        <v>1.0000001</v>
      </c>
      <c r="O1964" s="43">
        <f t="shared" si="85"/>
        <v>1.0000001</v>
      </c>
      <c r="P1964" s="47">
        <f t="shared" si="143"/>
        <v>0.00000009999999</v>
      </c>
      <c r="Q1964" s="43">
        <f t="shared" si="10"/>
        <v>12150000000</v>
      </c>
      <c r="R1964" s="43">
        <f t="shared" si="11"/>
        <v>33287671.23</v>
      </c>
      <c r="S1964" s="43">
        <f t="shared" si="12"/>
        <v>0</v>
      </c>
      <c r="T1964" s="11">
        <f t="shared" si="13"/>
        <v>0.00000003004115226</v>
      </c>
      <c r="U1964" s="3">
        <v>246.0</v>
      </c>
      <c r="V1964" s="37">
        <f t="shared" si="64"/>
        <v>0.00000002024691358</v>
      </c>
      <c r="W1964" s="4" t="s">
        <v>2650</v>
      </c>
      <c r="X1964" s="4">
        <v>76.46</v>
      </c>
      <c r="Y1964" s="4">
        <f t="shared" si="15"/>
        <v>1835.04</v>
      </c>
      <c r="Z1964" s="48">
        <f t="shared" si="16"/>
        <v>0.000000006293004115</v>
      </c>
      <c r="AA1964" s="4" t="s">
        <v>3226</v>
      </c>
      <c r="AC1964">
        <v>0.0</v>
      </c>
      <c r="AD1964">
        <v>1.0</v>
      </c>
      <c r="AE1964">
        <v>1.0</v>
      </c>
      <c r="AF1964" s="49">
        <v>2.0</v>
      </c>
      <c r="AG1964" s="40">
        <f>AF1964+'RFactors (lead time &amp; failure)'!C:C</f>
        <v>2</v>
      </c>
      <c r="AH1964" s="4"/>
      <c r="AI1964" s="19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1"/>
      <c r="AT1964" s="21"/>
      <c r="AU1964" s="21"/>
      <c r="AV1964" s="21"/>
      <c r="AW1964" s="21"/>
      <c r="AX1964" s="21"/>
      <c r="AY1964" s="21"/>
      <c r="AZ1964" s="21"/>
    </row>
    <row r="1965">
      <c r="A1965" s="12">
        <v>3720.0</v>
      </c>
      <c r="B1965" s="2" t="s">
        <v>2025</v>
      </c>
      <c r="C1965" s="3">
        <v>1.0</v>
      </c>
      <c r="D1965" s="4">
        <v>0.0</v>
      </c>
      <c r="E1965" s="4">
        <v>1.0E-7</v>
      </c>
      <c r="F1965" s="3">
        <v>1215.0</v>
      </c>
      <c r="G1965" s="43">
        <f t="shared" si="1"/>
        <v>29160</v>
      </c>
      <c r="H1965" s="43">
        <f t="shared" si="2"/>
        <v>291600000000</v>
      </c>
      <c r="I1965" s="43">
        <f t="shared" si="3"/>
        <v>12150000000</v>
      </c>
      <c r="J1965" s="43">
        <f t="shared" si="4"/>
        <v>33287671.23</v>
      </c>
      <c r="K1965" s="43">
        <f t="shared" si="17"/>
        <v>29160</v>
      </c>
      <c r="L1965" s="43">
        <f t="shared" si="6"/>
        <v>1215</v>
      </c>
      <c r="M1965" s="45">
        <v>1.0</v>
      </c>
      <c r="N1965" s="43">
        <f t="shared" si="142"/>
        <v>1.0000001</v>
      </c>
      <c r="O1965" s="43">
        <f t="shared" si="85"/>
        <v>1.0000001</v>
      </c>
      <c r="P1965" s="47">
        <f t="shared" si="143"/>
        <v>0.00000009999999</v>
      </c>
      <c r="Q1965" s="43">
        <f t="shared" si="10"/>
        <v>12150000000</v>
      </c>
      <c r="R1965" s="43">
        <f t="shared" si="11"/>
        <v>33287671.23</v>
      </c>
      <c r="S1965" s="43">
        <f t="shared" si="12"/>
        <v>0</v>
      </c>
      <c r="T1965" s="11">
        <f t="shared" si="13"/>
        <v>0.00000003004115226</v>
      </c>
      <c r="U1965" s="3">
        <v>246.0</v>
      </c>
      <c r="V1965" s="37">
        <f t="shared" si="64"/>
        <v>0.00000002024691358</v>
      </c>
      <c r="W1965" s="4" t="s">
        <v>2650</v>
      </c>
      <c r="X1965" s="4">
        <v>76.46</v>
      </c>
      <c r="Y1965" s="4">
        <f t="shared" si="15"/>
        <v>1835.04</v>
      </c>
      <c r="Z1965" s="48">
        <f t="shared" si="16"/>
        <v>0.000000006293004115</v>
      </c>
      <c r="AA1965" s="4" t="s">
        <v>3226</v>
      </c>
      <c r="AC1965">
        <v>0.0</v>
      </c>
      <c r="AD1965">
        <v>1.0</v>
      </c>
      <c r="AE1965">
        <v>1.0</v>
      </c>
      <c r="AF1965" s="49">
        <v>2.0</v>
      </c>
      <c r="AG1965" s="40">
        <f>AF1965+'RFactors (lead time &amp; failure)'!C:C</f>
        <v>2</v>
      </c>
      <c r="AH1965" s="4"/>
      <c r="AI1965" s="19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21"/>
      <c r="AV1965" s="21"/>
      <c r="AW1965" s="21"/>
      <c r="AX1965" s="21"/>
      <c r="AY1965" s="21"/>
      <c r="AZ1965" s="21"/>
    </row>
    <row r="1966">
      <c r="A1966" s="12">
        <v>3721.0</v>
      </c>
      <c r="B1966" s="2" t="s">
        <v>2026</v>
      </c>
      <c r="C1966" s="3">
        <v>1.0</v>
      </c>
      <c r="D1966" s="4">
        <v>0.0</v>
      </c>
      <c r="E1966" s="4">
        <v>1.0E-7</v>
      </c>
      <c r="F1966" s="3">
        <v>1215.0</v>
      </c>
      <c r="G1966" s="43">
        <f t="shared" si="1"/>
        <v>29160</v>
      </c>
      <c r="H1966" s="43">
        <f t="shared" si="2"/>
        <v>291600000000</v>
      </c>
      <c r="I1966" s="43">
        <f t="shared" si="3"/>
        <v>12150000000</v>
      </c>
      <c r="J1966" s="43">
        <f t="shared" si="4"/>
        <v>33287671.23</v>
      </c>
      <c r="K1966" s="43">
        <f t="shared" si="17"/>
        <v>29160</v>
      </c>
      <c r="L1966" s="43">
        <f t="shared" si="6"/>
        <v>1215</v>
      </c>
      <c r="M1966" s="45">
        <v>2.0</v>
      </c>
      <c r="N1966" s="43">
        <f t="shared" si="142"/>
        <v>2.0000001</v>
      </c>
      <c r="O1966" s="43">
        <f t="shared" si="85"/>
        <v>1.00000005</v>
      </c>
      <c r="P1966" s="47">
        <f t="shared" si="143"/>
        <v>0.000000099999995</v>
      </c>
      <c r="Q1966" s="43">
        <f t="shared" si="10"/>
        <v>24300000000</v>
      </c>
      <c r="R1966" s="43">
        <f t="shared" si="11"/>
        <v>66575342.47</v>
      </c>
      <c r="S1966" s="43">
        <f t="shared" si="12"/>
        <v>0</v>
      </c>
      <c r="T1966" s="11">
        <f t="shared" si="13"/>
        <v>0.00000003004115226</v>
      </c>
      <c r="U1966" s="3">
        <v>246.0</v>
      </c>
      <c r="V1966" s="37">
        <f t="shared" si="64"/>
        <v>0.00000002024691358</v>
      </c>
      <c r="W1966" s="4" t="s">
        <v>2650</v>
      </c>
      <c r="X1966" s="4">
        <v>76.46</v>
      </c>
      <c r="Y1966" s="4">
        <f t="shared" si="15"/>
        <v>1835.04</v>
      </c>
      <c r="Z1966" s="48">
        <f t="shared" si="16"/>
        <v>0.000000006293004115</v>
      </c>
      <c r="AA1966" s="4" t="s">
        <v>3226</v>
      </c>
      <c r="AC1966">
        <v>0.0</v>
      </c>
      <c r="AD1966">
        <v>1.0</v>
      </c>
      <c r="AE1966">
        <v>1.0</v>
      </c>
      <c r="AF1966" s="49">
        <v>2.0</v>
      </c>
      <c r="AG1966" s="40">
        <f>AF1966+'RFactors (lead time &amp; failure)'!C:C</f>
        <v>2</v>
      </c>
      <c r="AH1966" s="4"/>
      <c r="AI1966" s="19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21"/>
      <c r="AV1966" s="21"/>
      <c r="AW1966" s="21"/>
      <c r="AX1966" s="21"/>
      <c r="AY1966" s="21"/>
      <c r="AZ1966" s="21"/>
    </row>
    <row r="1967">
      <c r="A1967" s="12">
        <v>3722.0</v>
      </c>
      <c r="B1967" s="2" t="s">
        <v>2027</v>
      </c>
      <c r="C1967" s="3">
        <v>1.0</v>
      </c>
      <c r="D1967" s="4">
        <v>0.0</v>
      </c>
      <c r="E1967" s="4">
        <v>1.0E-7</v>
      </c>
      <c r="F1967" s="3">
        <v>1215.0</v>
      </c>
      <c r="G1967" s="43">
        <f t="shared" si="1"/>
        <v>29160</v>
      </c>
      <c r="H1967" s="43">
        <f t="shared" si="2"/>
        <v>291600000000</v>
      </c>
      <c r="I1967" s="43">
        <f t="shared" si="3"/>
        <v>12150000000</v>
      </c>
      <c r="J1967" s="43">
        <f t="shared" si="4"/>
        <v>33287671.23</v>
      </c>
      <c r="K1967" s="43">
        <f t="shared" si="17"/>
        <v>29160</v>
      </c>
      <c r="L1967" s="43">
        <f t="shared" si="6"/>
        <v>1215</v>
      </c>
      <c r="M1967" s="45">
        <v>1.0</v>
      </c>
      <c r="N1967" s="43">
        <f t="shared" si="142"/>
        <v>1.0000001</v>
      </c>
      <c r="O1967" s="43">
        <f t="shared" si="85"/>
        <v>1.0000001</v>
      </c>
      <c r="P1967" s="47">
        <f t="shared" si="143"/>
        <v>0.00000009999999</v>
      </c>
      <c r="Q1967" s="43">
        <f t="shared" si="10"/>
        <v>12150000000</v>
      </c>
      <c r="R1967" s="43">
        <f t="shared" si="11"/>
        <v>33287671.23</v>
      </c>
      <c r="S1967" s="43">
        <f t="shared" si="12"/>
        <v>0</v>
      </c>
      <c r="T1967" s="11">
        <f t="shared" si="13"/>
        <v>0.00000003004115226</v>
      </c>
      <c r="U1967" s="3">
        <v>246.0</v>
      </c>
      <c r="V1967" s="37">
        <f t="shared" si="64"/>
        <v>0.00000002024691358</v>
      </c>
      <c r="W1967" s="4" t="s">
        <v>2650</v>
      </c>
      <c r="X1967" s="4">
        <v>76.46</v>
      </c>
      <c r="Y1967" s="4">
        <f t="shared" si="15"/>
        <v>1835.04</v>
      </c>
      <c r="Z1967" s="48">
        <f t="shared" si="16"/>
        <v>0.000000006293004115</v>
      </c>
      <c r="AA1967" s="4" t="s">
        <v>3226</v>
      </c>
      <c r="AC1967">
        <v>0.0</v>
      </c>
      <c r="AD1967">
        <v>1.0</v>
      </c>
      <c r="AE1967">
        <v>1.0</v>
      </c>
      <c r="AF1967" s="49">
        <v>2.0</v>
      </c>
      <c r="AG1967" s="40">
        <f>AF1967+'RFactors (lead time &amp; failure)'!C:C</f>
        <v>2</v>
      </c>
      <c r="AH1967" s="4"/>
      <c r="AI1967" s="19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21"/>
      <c r="AV1967" s="21"/>
      <c r="AW1967" s="21"/>
      <c r="AX1967" s="21"/>
      <c r="AY1967" s="21"/>
      <c r="AZ1967" s="21"/>
    </row>
    <row r="1968">
      <c r="A1968" s="12">
        <v>3723.0</v>
      </c>
      <c r="B1968" s="2" t="s">
        <v>2028</v>
      </c>
      <c r="C1968" s="3">
        <v>1.0</v>
      </c>
      <c r="D1968" s="4">
        <v>0.0</v>
      </c>
      <c r="E1968" s="4">
        <v>1.0E-7</v>
      </c>
      <c r="F1968" s="3">
        <v>1215.0</v>
      </c>
      <c r="G1968" s="43">
        <f t="shared" si="1"/>
        <v>29160</v>
      </c>
      <c r="H1968" s="43">
        <f t="shared" si="2"/>
        <v>291600000000</v>
      </c>
      <c r="I1968" s="43">
        <f t="shared" si="3"/>
        <v>12150000000</v>
      </c>
      <c r="J1968" s="43">
        <f t="shared" si="4"/>
        <v>33287671.23</v>
      </c>
      <c r="K1968" s="43">
        <f t="shared" si="17"/>
        <v>29160</v>
      </c>
      <c r="L1968" s="43">
        <f t="shared" si="6"/>
        <v>1215</v>
      </c>
      <c r="M1968" s="45">
        <v>1.0</v>
      </c>
      <c r="N1968" s="43">
        <f t="shared" si="142"/>
        <v>1.0000001</v>
      </c>
      <c r="O1968" s="43">
        <f t="shared" si="85"/>
        <v>1.0000001</v>
      </c>
      <c r="P1968" s="47">
        <f t="shared" si="143"/>
        <v>0.00000009999999</v>
      </c>
      <c r="Q1968" s="43">
        <f t="shared" si="10"/>
        <v>12150000000</v>
      </c>
      <c r="R1968" s="43">
        <f t="shared" si="11"/>
        <v>33287671.23</v>
      </c>
      <c r="S1968" s="43">
        <f t="shared" si="12"/>
        <v>0</v>
      </c>
      <c r="T1968" s="11">
        <f t="shared" si="13"/>
        <v>0.00000003004115226</v>
      </c>
      <c r="U1968" s="3">
        <v>246.0</v>
      </c>
      <c r="V1968" s="37">
        <f t="shared" si="64"/>
        <v>0.00000002024691358</v>
      </c>
      <c r="W1968" s="4" t="s">
        <v>2650</v>
      </c>
      <c r="X1968" s="4">
        <v>76.46</v>
      </c>
      <c r="Y1968" s="4">
        <f t="shared" si="15"/>
        <v>1835.04</v>
      </c>
      <c r="Z1968" s="48">
        <f t="shared" si="16"/>
        <v>0.000000006293004115</v>
      </c>
      <c r="AA1968" s="4" t="s">
        <v>3226</v>
      </c>
      <c r="AC1968">
        <v>0.0</v>
      </c>
      <c r="AD1968">
        <v>1.0</v>
      </c>
      <c r="AE1968">
        <v>1.0</v>
      </c>
      <c r="AF1968" s="49">
        <v>2.0</v>
      </c>
      <c r="AG1968" s="40">
        <f>AF1968+'RFactors (lead time &amp; failure)'!C:C</f>
        <v>2</v>
      </c>
      <c r="AH1968" s="4"/>
      <c r="AI1968" s="19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21"/>
      <c r="AV1968" s="21"/>
      <c r="AW1968" s="21"/>
      <c r="AX1968" s="21"/>
      <c r="AY1968" s="21"/>
      <c r="AZ1968" s="21"/>
    </row>
    <row r="1969">
      <c r="A1969" s="12">
        <v>3724.0</v>
      </c>
      <c r="B1969" s="2" t="s">
        <v>2029</v>
      </c>
      <c r="C1969" s="3">
        <v>1.0</v>
      </c>
      <c r="D1969" s="4">
        <v>0.0</v>
      </c>
      <c r="E1969" s="4">
        <v>1.0E-7</v>
      </c>
      <c r="F1969" s="3">
        <v>1215.0</v>
      </c>
      <c r="G1969" s="43">
        <f t="shared" si="1"/>
        <v>29160</v>
      </c>
      <c r="H1969" s="43">
        <f t="shared" si="2"/>
        <v>291600000000</v>
      </c>
      <c r="I1969" s="43">
        <f t="shared" si="3"/>
        <v>12150000000</v>
      </c>
      <c r="J1969" s="43">
        <f t="shared" si="4"/>
        <v>33287671.23</v>
      </c>
      <c r="K1969" s="43">
        <f t="shared" si="17"/>
        <v>29160</v>
      </c>
      <c r="L1969" s="43">
        <f t="shared" si="6"/>
        <v>1215</v>
      </c>
      <c r="M1969" s="45">
        <v>1.0</v>
      </c>
      <c r="N1969" s="43">
        <f t="shared" si="142"/>
        <v>1.0000001</v>
      </c>
      <c r="O1969" s="43">
        <f t="shared" si="85"/>
        <v>1.0000001</v>
      </c>
      <c r="P1969" s="47">
        <f t="shared" si="143"/>
        <v>0.00000009999999</v>
      </c>
      <c r="Q1969" s="43">
        <f t="shared" si="10"/>
        <v>12150000000</v>
      </c>
      <c r="R1969" s="43">
        <f t="shared" si="11"/>
        <v>33287671.23</v>
      </c>
      <c r="S1969" s="43">
        <f t="shared" si="12"/>
        <v>0</v>
      </c>
      <c r="T1969" s="11">
        <f t="shared" si="13"/>
        <v>0.00000003004115226</v>
      </c>
      <c r="U1969" s="3">
        <v>246.0</v>
      </c>
      <c r="V1969" s="37">
        <f t="shared" si="64"/>
        <v>0.00000002024691358</v>
      </c>
      <c r="W1969" s="4" t="s">
        <v>2650</v>
      </c>
      <c r="X1969" s="4">
        <v>76.46</v>
      </c>
      <c r="Y1969" s="4">
        <f t="shared" si="15"/>
        <v>1835.04</v>
      </c>
      <c r="Z1969" s="48">
        <f t="shared" si="16"/>
        <v>0.000000006293004115</v>
      </c>
      <c r="AA1969" s="4" t="s">
        <v>3226</v>
      </c>
      <c r="AC1969">
        <v>0.0</v>
      </c>
      <c r="AD1969">
        <v>2.0</v>
      </c>
      <c r="AE1969">
        <v>2.0</v>
      </c>
      <c r="AF1969" s="49">
        <v>3.0</v>
      </c>
      <c r="AG1969" s="40">
        <f>AF1969+'RFactors (lead time &amp; failure)'!C:C</f>
        <v>3</v>
      </c>
      <c r="AH1969" s="4"/>
      <c r="AI1969" s="19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21"/>
      <c r="AV1969" s="21"/>
      <c r="AW1969" s="21"/>
      <c r="AX1969" s="21"/>
      <c r="AY1969" s="21"/>
      <c r="AZ1969" s="21"/>
    </row>
    <row r="1970">
      <c r="A1970" s="12">
        <v>3725.0</v>
      </c>
      <c r="B1970" s="2" t="s">
        <v>2030</v>
      </c>
      <c r="C1970" s="3">
        <v>1.0</v>
      </c>
      <c r="D1970" s="4">
        <v>0.0</v>
      </c>
      <c r="E1970" s="4">
        <v>1.0E-7</v>
      </c>
      <c r="F1970" s="3">
        <v>1215.0</v>
      </c>
      <c r="G1970" s="43">
        <f t="shared" si="1"/>
        <v>29160</v>
      </c>
      <c r="H1970" s="43">
        <f t="shared" si="2"/>
        <v>291600000000</v>
      </c>
      <c r="I1970" s="43">
        <f t="shared" si="3"/>
        <v>12150000000</v>
      </c>
      <c r="J1970" s="43">
        <f t="shared" si="4"/>
        <v>33287671.23</v>
      </c>
      <c r="K1970" s="43">
        <f t="shared" si="17"/>
        <v>29160</v>
      </c>
      <c r="L1970" s="43">
        <f t="shared" si="6"/>
        <v>1215</v>
      </c>
      <c r="M1970" s="45">
        <v>1.0</v>
      </c>
      <c r="N1970" s="43">
        <f t="shared" si="142"/>
        <v>1.0000001</v>
      </c>
      <c r="O1970" s="43">
        <f t="shared" si="85"/>
        <v>1.0000001</v>
      </c>
      <c r="P1970" s="47">
        <f t="shared" si="143"/>
        <v>0.00000009999999</v>
      </c>
      <c r="Q1970" s="43">
        <f t="shared" si="10"/>
        <v>12150000000</v>
      </c>
      <c r="R1970" s="43">
        <f t="shared" si="11"/>
        <v>33287671.23</v>
      </c>
      <c r="S1970" s="43">
        <f t="shared" si="12"/>
        <v>0</v>
      </c>
      <c r="T1970" s="11">
        <f t="shared" si="13"/>
        <v>0.00000003004115226</v>
      </c>
      <c r="U1970" s="3">
        <v>246.0</v>
      </c>
      <c r="V1970" s="37">
        <f t="shared" si="64"/>
        <v>0.00000002024691358</v>
      </c>
      <c r="W1970" s="4" t="s">
        <v>2650</v>
      </c>
      <c r="X1970" s="4">
        <v>76.46</v>
      </c>
      <c r="Y1970" s="4">
        <f t="shared" si="15"/>
        <v>1835.04</v>
      </c>
      <c r="Z1970" s="48">
        <f t="shared" si="16"/>
        <v>0.000000006293004115</v>
      </c>
      <c r="AA1970" s="4" t="s">
        <v>3226</v>
      </c>
      <c r="AC1970">
        <v>0.0</v>
      </c>
      <c r="AD1970">
        <v>2.0</v>
      </c>
      <c r="AE1970">
        <v>2.0</v>
      </c>
      <c r="AF1970" s="49">
        <v>3.0</v>
      </c>
      <c r="AG1970" s="40">
        <f>AF1970+'RFactors (lead time &amp; failure)'!C:C</f>
        <v>3</v>
      </c>
      <c r="AH1970" s="4"/>
      <c r="AI1970" s="19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21"/>
      <c r="AV1970" s="21"/>
      <c r="AW1970" s="21"/>
      <c r="AX1970" s="21"/>
      <c r="AY1970" s="21"/>
      <c r="AZ1970" s="21"/>
    </row>
    <row r="1971">
      <c r="A1971" s="12">
        <v>3726.0</v>
      </c>
      <c r="B1971" s="2" t="s">
        <v>2031</v>
      </c>
      <c r="C1971" s="3">
        <v>1.0</v>
      </c>
      <c r="D1971" s="4">
        <v>0.0</v>
      </c>
      <c r="E1971" s="4">
        <v>1.0E-7</v>
      </c>
      <c r="F1971" s="3">
        <v>1215.0</v>
      </c>
      <c r="G1971" s="43">
        <f t="shared" si="1"/>
        <v>29160</v>
      </c>
      <c r="H1971" s="43">
        <f t="shared" si="2"/>
        <v>291600000000</v>
      </c>
      <c r="I1971" s="43">
        <f t="shared" si="3"/>
        <v>12150000000</v>
      </c>
      <c r="J1971" s="43">
        <f t="shared" si="4"/>
        <v>33287671.23</v>
      </c>
      <c r="K1971" s="43">
        <f t="shared" si="17"/>
        <v>29160</v>
      </c>
      <c r="L1971" s="43">
        <f t="shared" si="6"/>
        <v>1215</v>
      </c>
      <c r="M1971" s="45">
        <v>1.0</v>
      </c>
      <c r="N1971" s="43">
        <f t="shared" si="142"/>
        <v>1.0000001</v>
      </c>
      <c r="O1971" s="43">
        <f t="shared" si="85"/>
        <v>1.0000001</v>
      </c>
      <c r="P1971" s="47">
        <f t="shared" si="143"/>
        <v>0.00000009999999</v>
      </c>
      <c r="Q1971" s="43">
        <f t="shared" si="10"/>
        <v>12150000000</v>
      </c>
      <c r="R1971" s="43">
        <f t="shared" si="11"/>
        <v>33287671.23</v>
      </c>
      <c r="S1971" s="43">
        <f t="shared" si="12"/>
        <v>0</v>
      </c>
      <c r="T1971" s="11">
        <f t="shared" si="13"/>
        <v>0.00000003004115226</v>
      </c>
      <c r="U1971" s="3">
        <v>246.0</v>
      </c>
      <c r="V1971" s="37">
        <f t="shared" si="64"/>
        <v>0.00000002024691358</v>
      </c>
      <c r="W1971" s="4" t="s">
        <v>2650</v>
      </c>
      <c r="X1971" s="4">
        <v>76.46</v>
      </c>
      <c r="Y1971" s="4">
        <f t="shared" si="15"/>
        <v>1835.04</v>
      </c>
      <c r="Z1971" s="48">
        <f t="shared" si="16"/>
        <v>0.000000006293004115</v>
      </c>
      <c r="AA1971" s="4" t="s">
        <v>3226</v>
      </c>
      <c r="AC1971">
        <v>0.0</v>
      </c>
      <c r="AD1971">
        <v>2.0</v>
      </c>
      <c r="AE1971">
        <v>2.0</v>
      </c>
      <c r="AF1971" s="49">
        <v>3.0</v>
      </c>
      <c r="AG1971" s="40">
        <f>AF1971+'RFactors (lead time &amp; failure)'!C:C</f>
        <v>3</v>
      </c>
      <c r="AH1971" s="4"/>
      <c r="AI1971" s="19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21"/>
      <c r="AV1971" s="21"/>
      <c r="AW1971" s="21"/>
      <c r="AX1971" s="21"/>
      <c r="AY1971" s="21"/>
      <c r="AZ1971" s="21"/>
    </row>
    <row r="1972">
      <c r="A1972" s="12">
        <v>3727.0</v>
      </c>
      <c r="B1972" s="2" t="s">
        <v>2032</v>
      </c>
      <c r="C1972" s="3">
        <v>1.0</v>
      </c>
      <c r="D1972" s="4">
        <v>0.0</v>
      </c>
      <c r="E1972" s="4">
        <v>1.0E-7</v>
      </c>
      <c r="F1972" s="3">
        <v>1215.0</v>
      </c>
      <c r="G1972" s="43">
        <f t="shared" si="1"/>
        <v>29160</v>
      </c>
      <c r="H1972" s="43">
        <f t="shared" si="2"/>
        <v>291600000000</v>
      </c>
      <c r="I1972" s="43">
        <f t="shared" si="3"/>
        <v>12150000000</v>
      </c>
      <c r="J1972" s="43">
        <f t="shared" si="4"/>
        <v>33287671.23</v>
      </c>
      <c r="K1972" s="43">
        <f t="shared" si="17"/>
        <v>29160</v>
      </c>
      <c r="L1972" s="43">
        <f t="shared" si="6"/>
        <v>1215</v>
      </c>
      <c r="M1972" s="45">
        <v>1.0</v>
      </c>
      <c r="N1972" s="43">
        <f t="shared" si="142"/>
        <v>1.0000001</v>
      </c>
      <c r="O1972" s="43">
        <f t="shared" si="85"/>
        <v>1.0000001</v>
      </c>
      <c r="P1972" s="47">
        <f t="shared" si="143"/>
        <v>0.00000009999999</v>
      </c>
      <c r="Q1972" s="43">
        <f t="shared" si="10"/>
        <v>12150000000</v>
      </c>
      <c r="R1972" s="43">
        <f t="shared" si="11"/>
        <v>33287671.23</v>
      </c>
      <c r="S1972" s="43">
        <f t="shared" si="12"/>
        <v>0</v>
      </c>
      <c r="T1972" s="11">
        <f t="shared" si="13"/>
        <v>0.00000003004115226</v>
      </c>
      <c r="U1972" s="3">
        <v>246.0</v>
      </c>
      <c r="V1972" s="37">
        <f t="shared" si="64"/>
        <v>0.00000002024691358</v>
      </c>
      <c r="W1972" s="4" t="s">
        <v>2650</v>
      </c>
      <c r="X1972" s="4">
        <v>76.46</v>
      </c>
      <c r="Y1972" s="4">
        <f t="shared" si="15"/>
        <v>1835.04</v>
      </c>
      <c r="Z1972" s="48">
        <f t="shared" si="16"/>
        <v>0.000000006293004115</v>
      </c>
      <c r="AA1972" s="4" t="s">
        <v>3226</v>
      </c>
      <c r="AC1972">
        <v>0.0</v>
      </c>
      <c r="AD1972">
        <v>2.0</v>
      </c>
      <c r="AE1972">
        <v>2.0</v>
      </c>
      <c r="AF1972" s="49">
        <v>3.0</v>
      </c>
      <c r="AG1972" s="40">
        <f>AF1972+'RFactors (lead time &amp; failure)'!C:C</f>
        <v>3</v>
      </c>
      <c r="AH1972" s="4"/>
      <c r="AI1972" s="19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21"/>
      <c r="AV1972" s="21"/>
      <c r="AW1972" s="21"/>
      <c r="AX1972" s="21"/>
      <c r="AY1972" s="21"/>
      <c r="AZ1972" s="21"/>
    </row>
    <row r="1973">
      <c r="A1973" s="12">
        <v>3728.0</v>
      </c>
      <c r="B1973" s="2" t="s">
        <v>2033</v>
      </c>
      <c r="C1973" s="3">
        <v>1.0</v>
      </c>
      <c r="D1973" s="4">
        <v>0.0</v>
      </c>
      <c r="E1973" s="4">
        <v>1.0E-7</v>
      </c>
      <c r="F1973" s="3">
        <v>1215.0</v>
      </c>
      <c r="G1973" s="43">
        <f t="shared" si="1"/>
        <v>29160</v>
      </c>
      <c r="H1973" s="43">
        <f t="shared" si="2"/>
        <v>291600000000</v>
      </c>
      <c r="I1973" s="43">
        <f t="shared" si="3"/>
        <v>12150000000</v>
      </c>
      <c r="J1973" s="43">
        <f t="shared" si="4"/>
        <v>33287671.23</v>
      </c>
      <c r="K1973" s="43">
        <f t="shared" si="17"/>
        <v>29160</v>
      </c>
      <c r="L1973" s="43">
        <f t="shared" si="6"/>
        <v>1215</v>
      </c>
      <c r="M1973" s="45">
        <v>1.0</v>
      </c>
      <c r="N1973" s="43">
        <f t="shared" si="142"/>
        <v>1.0000001</v>
      </c>
      <c r="O1973" s="43">
        <f t="shared" si="85"/>
        <v>1.0000001</v>
      </c>
      <c r="P1973" s="47">
        <f t="shared" si="143"/>
        <v>0.00000009999999</v>
      </c>
      <c r="Q1973" s="43">
        <f t="shared" si="10"/>
        <v>12150000000</v>
      </c>
      <c r="R1973" s="43">
        <f t="shared" si="11"/>
        <v>33287671.23</v>
      </c>
      <c r="S1973" s="43">
        <f t="shared" si="12"/>
        <v>0</v>
      </c>
      <c r="T1973" s="11">
        <f t="shared" si="13"/>
        <v>0.00000003004115226</v>
      </c>
      <c r="U1973" s="3">
        <v>246.0</v>
      </c>
      <c r="V1973" s="37">
        <f t="shared" si="64"/>
        <v>0.00000002024691358</v>
      </c>
      <c r="W1973" s="4" t="s">
        <v>2650</v>
      </c>
      <c r="X1973" s="4">
        <v>76.46</v>
      </c>
      <c r="Y1973" s="4">
        <f t="shared" si="15"/>
        <v>1835.04</v>
      </c>
      <c r="Z1973" s="48">
        <f t="shared" si="16"/>
        <v>0.000000006293004115</v>
      </c>
      <c r="AA1973" s="4" t="s">
        <v>3226</v>
      </c>
      <c r="AC1973">
        <v>0.0</v>
      </c>
      <c r="AD1973">
        <v>2.0</v>
      </c>
      <c r="AE1973">
        <v>2.0</v>
      </c>
      <c r="AF1973" s="49">
        <v>3.0</v>
      </c>
      <c r="AG1973" s="40">
        <f>AF1973+'RFactors (lead time &amp; failure)'!C:C</f>
        <v>3</v>
      </c>
      <c r="AH1973" s="4"/>
      <c r="AI1973" s="19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21"/>
      <c r="AV1973" s="21"/>
      <c r="AW1973" s="21"/>
      <c r="AX1973" s="21"/>
      <c r="AY1973" s="21"/>
      <c r="AZ1973" s="21"/>
    </row>
    <row r="1974">
      <c r="A1974" s="12">
        <v>3729.0</v>
      </c>
      <c r="B1974" s="2" t="s">
        <v>2034</v>
      </c>
      <c r="C1974" s="3">
        <v>1.0</v>
      </c>
      <c r="D1974" s="4">
        <v>0.0</v>
      </c>
      <c r="E1974" s="4">
        <v>1.0E-7</v>
      </c>
      <c r="F1974" s="3">
        <v>1215.0</v>
      </c>
      <c r="G1974" s="43">
        <f t="shared" si="1"/>
        <v>29160</v>
      </c>
      <c r="H1974" s="43">
        <f t="shared" si="2"/>
        <v>291600000000</v>
      </c>
      <c r="I1974" s="43">
        <f t="shared" si="3"/>
        <v>12150000000</v>
      </c>
      <c r="J1974" s="43">
        <f t="shared" si="4"/>
        <v>33287671.23</v>
      </c>
      <c r="K1974" s="43">
        <f t="shared" si="17"/>
        <v>29160</v>
      </c>
      <c r="L1974" s="43">
        <f t="shared" si="6"/>
        <v>1215</v>
      </c>
      <c r="M1974" s="45">
        <v>1.0</v>
      </c>
      <c r="N1974" s="43">
        <f t="shared" si="142"/>
        <v>1.0000001</v>
      </c>
      <c r="O1974" s="43">
        <f t="shared" si="85"/>
        <v>1.0000001</v>
      </c>
      <c r="P1974" s="47">
        <f t="shared" si="143"/>
        <v>0.00000009999999</v>
      </c>
      <c r="Q1974" s="43">
        <f t="shared" si="10"/>
        <v>12150000000</v>
      </c>
      <c r="R1974" s="43">
        <f t="shared" si="11"/>
        <v>33287671.23</v>
      </c>
      <c r="S1974" s="43">
        <f t="shared" si="12"/>
        <v>0</v>
      </c>
      <c r="T1974" s="11">
        <f t="shared" si="13"/>
        <v>0.00000003004115226</v>
      </c>
      <c r="U1974" s="3">
        <v>246.0</v>
      </c>
      <c r="V1974" s="37">
        <f t="shared" si="64"/>
        <v>0.00000002024691358</v>
      </c>
      <c r="W1974" s="4" t="s">
        <v>2650</v>
      </c>
      <c r="X1974" s="4">
        <v>76.46</v>
      </c>
      <c r="Y1974" s="4">
        <f t="shared" si="15"/>
        <v>1835.04</v>
      </c>
      <c r="Z1974" s="48">
        <f t="shared" si="16"/>
        <v>0.000000006293004115</v>
      </c>
      <c r="AA1974" s="4" t="s">
        <v>3226</v>
      </c>
      <c r="AC1974">
        <v>0.0</v>
      </c>
      <c r="AD1974">
        <v>1.0</v>
      </c>
      <c r="AE1974">
        <v>1.0</v>
      </c>
      <c r="AF1974" s="49">
        <v>2.0</v>
      </c>
      <c r="AG1974" s="40">
        <f>AF1974+'RFactors (lead time &amp; failure)'!C:C</f>
        <v>2</v>
      </c>
      <c r="AH1974" s="4"/>
      <c r="AI1974" s="19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21"/>
      <c r="AV1974" s="21"/>
      <c r="AW1974" s="21"/>
      <c r="AX1974" s="21"/>
      <c r="AY1974" s="21"/>
      <c r="AZ1974" s="21"/>
    </row>
    <row r="1975">
      <c r="A1975" s="12">
        <v>3730.0</v>
      </c>
      <c r="B1975" s="2" t="s">
        <v>2035</v>
      </c>
      <c r="C1975" s="3">
        <v>1.0</v>
      </c>
      <c r="D1975" s="4">
        <v>0.0</v>
      </c>
      <c r="E1975" s="4">
        <v>1.0E-7</v>
      </c>
      <c r="F1975" s="3">
        <v>1215.0</v>
      </c>
      <c r="G1975" s="43">
        <f t="shared" si="1"/>
        <v>29160</v>
      </c>
      <c r="H1975" s="43">
        <f t="shared" si="2"/>
        <v>291600000000</v>
      </c>
      <c r="I1975" s="43">
        <f t="shared" si="3"/>
        <v>12150000000</v>
      </c>
      <c r="J1975" s="43">
        <f t="shared" si="4"/>
        <v>33287671.23</v>
      </c>
      <c r="K1975" s="43">
        <f t="shared" si="17"/>
        <v>29160</v>
      </c>
      <c r="L1975" s="43">
        <f t="shared" si="6"/>
        <v>1215</v>
      </c>
      <c r="M1975" s="45">
        <v>1.0</v>
      </c>
      <c r="N1975" s="43">
        <f t="shared" si="142"/>
        <v>1.0000001</v>
      </c>
      <c r="O1975" s="43">
        <f t="shared" si="85"/>
        <v>1.0000001</v>
      </c>
      <c r="P1975" s="47">
        <f t="shared" si="143"/>
        <v>0.00000009999999</v>
      </c>
      <c r="Q1975" s="43">
        <f t="shared" si="10"/>
        <v>12150000000</v>
      </c>
      <c r="R1975" s="43">
        <f t="shared" si="11"/>
        <v>33287671.23</v>
      </c>
      <c r="S1975" s="43">
        <f t="shared" si="12"/>
        <v>0</v>
      </c>
      <c r="T1975" s="11">
        <f t="shared" si="13"/>
        <v>0.00000003004115226</v>
      </c>
      <c r="U1975" s="3">
        <v>246.0</v>
      </c>
      <c r="V1975" s="37">
        <f t="shared" si="64"/>
        <v>0.00000002024691358</v>
      </c>
      <c r="W1975" s="4" t="s">
        <v>2650</v>
      </c>
      <c r="X1975" s="4">
        <v>76.46</v>
      </c>
      <c r="Y1975" s="4">
        <f t="shared" si="15"/>
        <v>1835.04</v>
      </c>
      <c r="Z1975" s="48">
        <f t="shared" si="16"/>
        <v>0.000000006293004115</v>
      </c>
      <c r="AA1975" s="4" t="s">
        <v>3226</v>
      </c>
      <c r="AC1975">
        <v>0.0</v>
      </c>
      <c r="AD1975">
        <v>2.0</v>
      </c>
      <c r="AE1975">
        <v>2.0</v>
      </c>
      <c r="AF1975" s="49">
        <v>3.0</v>
      </c>
      <c r="AG1975" s="40">
        <f>AF1975+'RFactors (lead time &amp; failure)'!C:C</f>
        <v>3</v>
      </c>
      <c r="AH1975" s="4"/>
      <c r="AI1975" s="19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1"/>
      <c r="AT1975" s="21"/>
      <c r="AU1975" s="21"/>
      <c r="AV1975" s="21"/>
      <c r="AW1975" s="21"/>
      <c r="AX1975" s="21"/>
      <c r="AY1975" s="21"/>
      <c r="AZ1975" s="21"/>
    </row>
    <row r="1976">
      <c r="A1976" s="12">
        <v>3731.0</v>
      </c>
      <c r="B1976" s="2" t="s">
        <v>2036</v>
      </c>
      <c r="C1976" s="3">
        <v>1.0</v>
      </c>
      <c r="D1976" s="4">
        <v>0.0</v>
      </c>
      <c r="E1976" s="4">
        <v>1.0E-7</v>
      </c>
      <c r="F1976" s="3">
        <v>1215.0</v>
      </c>
      <c r="G1976" s="43">
        <f t="shared" si="1"/>
        <v>29160</v>
      </c>
      <c r="H1976" s="43">
        <f t="shared" si="2"/>
        <v>291600000000</v>
      </c>
      <c r="I1976" s="43">
        <f t="shared" si="3"/>
        <v>12150000000</v>
      </c>
      <c r="J1976" s="43">
        <f t="shared" si="4"/>
        <v>33287671.23</v>
      </c>
      <c r="K1976" s="43">
        <f t="shared" si="17"/>
        <v>29160</v>
      </c>
      <c r="L1976" s="43">
        <f t="shared" si="6"/>
        <v>1215</v>
      </c>
      <c r="M1976" s="45">
        <v>1.0</v>
      </c>
      <c r="N1976" s="43">
        <f t="shared" si="142"/>
        <v>1.0000001</v>
      </c>
      <c r="O1976" s="43">
        <f t="shared" si="85"/>
        <v>1.0000001</v>
      </c>
      <c r="P1976" s="47">
        <f t="shared" si="143"/>
        <v>0.00000009999999</v>
      </c>
      <c r="Q1976" s="43">
        <f t="shared" si="10"/>
        <v>12150000000</v>
      </c>
      <c r="R1976" s="43">
        <f t="shared" si="11"/>
        <v>33287671.23</v>
      </c>
      <c r="S1976" s="43">
        <f t="shared" si="12"/>
        <v>0</v>
      </c>
      <c r="T1976" s="11">
        <f t="shared" si="13"/>
        <v>0.00000003004115226</v>
      </c>
      <c r="U1976" s="3">
        <v>246.0</v>
      </c>
      <c r="V1976" s="37">
        <f t="shared" si="64"/>
        <v>0.00000002024691358</v>
      </c>
      <c r="W1976" s="4" t="s">
        <v>2650</v>
      </c>
      <c r="X1976" s="4">
        <v>76.46</v>
      </c>
      <c r="Y1976" s="4">
        <f t="shared" si="15"/>
        <v>1835.04</v>
      </c>
      <c r="Z1976" s="48">
        <f t="shared" si="16"/>
        <v>0.000000006293004115</v>
      </c>
      <c r="AA1976" s="4" t="s">
        <v>3226</v>
      </c>
      <c r="AC1976">
        <v>0.0</v>
      </c>
      <c r="AD1976">
        <v>2.0</v>
      </c>
      <c r="AE1976">
        <v>2.0</v>
      </c>
      <c r="AF1976" s="49">
        <v>3.0</v>
      </c>
      <c r="AG1976" s="40">
        <f>AF1976+'RFactors (lead time &amp; failure)'!C:C</f>
        <v>3</v>
      </c>
      <c r="AH1976" s="4"/>
      <c r="AI1976" s="19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21"/>
      <c r="AV1976" s="21"/>
      <c r="AW1976" s="21"/>
      <c r="AX1976" s="21"/>
      <c r="AY1976" s="21"/>
      <c r="AZ1976" s="21"/>
    </row>
    <row r="1977">
      <c r="A1977" s="12">
        <v>3732.0</v>
      </c>
      <c r="B1977" s="2" t="s">
        <v>2037</v>
      </c>
      <c r="C1977" s="3">
        <v>1.0</v>
      </c>
      <c r="D1977" s="4">
        <v>0.0</v>
      </c>
      <c r="E1977" s="4">
        <v>1.0E-7</v>
      </c>
      <c r="F1977" s="3">
        <v>1215.0</v>
      </c>
      <c r="G1977" s="43">
        <f t="shared" si="1"/>
        <v>29160</v>
      </c>
      <c r="H1977" s="43">
        <f t="shared" si="2"/>
        <v>291600000000</v>
      </c>
      <c r="I1977" s="43">
        <f t="shared" si="3"/>
        <v>12150000000</v>
      </c>
      <c r="J1977" s="43">
        <f t="shared" si="4"/>
        <v>33287671.23</v>
      </c>
      <c r="K1977" s="43">
        <f t="shared" si="17"/>
        <v>29160</v>
      </c>
      <c r="L1977" s="43">
        <f t="shared" si="6"/>
        <v>1215</v>
      </c>
      <c r="M1977" s="45">
        <v>1.0</v>
      </c>
      <c r="N1977" s="43">
        <f t="shared" si="142"/>
        <v>1.0000001</v>
      </c>
      <c r="O1977" s="43">
        <f t="shared" si="85"/>
        <v>1.0000001</v>
      </c>
      <c r="P1977" s="47">
        <f t="shared" si="143"/>
        <v>0.00000009999999</v>
      </c>
      <c r="Q1977" s="43">
        <f t="shared" si="10"/>
        <v>12150000000</v>
      </c>
      <c r="R1977" s="43">
        <f t="shared" si="11"/>
        <v>33287671.23</v>
      </c>
      <c r="S1977" s="43">
        <f t="shared" si="12"/>
        <v>0</v>
      </c>
      <c r="T1977" s="11">
        <f t="shared" si="13"/>
        <v>0.00000003004115226</v>
      </c>
      <c r="U1977" s="3">
        <v>246.0</v>
      </c>
      <c r="V1977" s="37">
        <f t="shared" si="64"/>
        <v>0.00000002024691358</v>
      </c>
      <c r="W1977" s="4" t="s">
        <v>2650</v>
      </c>
      <c r="X1977" s="4">
        <v>76.46</v>
      </c>
      <c r="Y1977" s="4">
        <f t="shared" si="15"/>
        <v>1835.04</v>
      </c>
      <c r="Z1977" s="48">
        <f t="shared" si="16"/>
        <v>0.000000006293004115</v>
      </c>
      <c r="AA1977" s="4" t="s">
        <v>3226</v>
      </c>
      <c r="AC1977">
        <v>0.0</v>
      </c>
      <c r="AD1977">
        <v>2.0</v>
      </c>
      <c r="AE1977">
        <v>2.0</v>
      </c>
      <c r="AF1977" s="49">
        <v>3.0</v>
      </c>
      <c r="AG1977" s="40">
        <f>AF1977+'RFactors (lead time &amp; failure)'!C:C</f>
        <v>3</v>
      </c>
      <c r="AH1977" s="4"/>
      <c r="AI1977" s="19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21"/>
      <c r="AV1977" s="21"/>
      <c r="AW1977" s="21"/>
      <c r="AX1977" s="21"/>
      <c r="AY1977" s="21"/>
      <c r="AZ1977" s="21"/>
    </row>
    <row r="1978">
      <c r="A1978" s="12">
        <v>3733.0</v>
      </c>
      <c r="B1978" s="2" t="s">
        <v>2038</v>
      </c>
      <c r="C1978" s="3">
        <v>1.0</v>
      </c>
      <c r="D1978" s="4">
        <v>0.0</v>
      </c>
      <c r="E1978" s="4">
        <v>1.0E-7</v>
      </c>
      <c r="F1978" s="3">
        <v>1215.0</v>
      </c>
      <c r="G1978" s="43">
        <f t="shared" si="1"/>
        <v>29160</v>
      </c>
      <c r="H1978" s="43">
        <f t="shared" si="2"/>
        <v>291600000000</v>
      </c>
      <c r="I1978" s="43">
        <f t="shared" si="3"/>
        <v>12150000000</v>
      </c>
      <c r="J1978" s="43">
        <f t="shared" si="4"/>
        <v>33287671.23</v>
      </c>
      <c r="K1978" s="43">
        <f t="shared" si="17"/>
        <v>29160</v>
      </c>
      <c r="L1978" s="43">
        <f t="shared" si="6"/>
        <v>1215</v>
      </c>
      <c r="M1978" s="45">
        <v>1.0</v>
      </c>
      <c r="N1978" s="43">
        <f t="shared" si="142"/>
        <v>1.0000001</v>
      </c>
      <c r="O1978" s="43">
        <f t="shared" si="85"/>
        <v>1.0000001</v>
      </c>
      <c r="P1978" s="47">
        <f t="shared" si="143"/>
        <v>0.00000009999999</v>
      </c>
      <c r="Q1978" s="43">
        <f t="shared" si="10"/>
        <v>12150000000</v>
      </c>
      <c r="R1978" s="43">
        <f t="shared" si="11"/>
        <v>33287671.23</v>
      </c>
      <c r="S1978" s="43">
        <f t="shared" si="12"/>
        <v>0</v>
      </c>
      <c r="T1978" s="11">
        <f t="shared" si="13"/>
        <v>0.00000003004115226</v>
      </c>
      <c r="U1978" s="3">
        <v>246.0</v>
      </c>
      <c r="V1978" s="37">
        <f t="shared" si="64"/>
        <v>0.00000002024691358</v>
      </c>
      <c r="W1978" s="4" t="s">
        <v>2650</v>
      </c>
      <c r="X1978" s="4">
        <v>76.46</v>
      </c>
      <c r="Y1978" s="4">
        <f t="shared" si="15"/>
        <v>1835.04</v>
      </c>
      <c r="Z1978" s="48">
        <f t="shared" si="16"/>
        <v>0.000000006293004115</v>
      </c>
      <c r="AA1978" s="4" t="s">
        <v>3226</v>
      </c>
      <c r="AC1978">
        <v>0.0</v>
      </c>
      <c r="AD1978">
        <v>2.0</v>
      </c>
      <c r="AE1978">
        <v>2.0</v>
      </c>
      <c r="AF1978" s="49">
        <v>3.0</v>
      </c>
      <c r="AG1978" s="40">
        <f>AF1978+'RFactors (lead time &amp; failure)'!C:C</f>
        <v>3</v>
      </c>
      <c r="AH1978" s="4"/>
      <c r="AI1978" s="19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21"/>
      <c r="AV1978" s="21"/>
      <c r="AW1978" s="21"/>
      <c r="AX1978" s="21"/>
      <c r="AY1978" s="21"/>
      <c r="AZ1978" s="21"/>
    </row>
    <row r="1979">
      <c r="A1979" s="12">
        <v>3734.0</v>
      </c>
      <c r="B1979" s="2" t="s">
        <v>2039</v>
      </c>
      <c r="C1979" s="3">
        <v>1.0</v>
      </c>
      <c r="D1979" s="4">
        <v>0.0</v>
      </c>
      <c r="E1979" s="4">
        <v>1.0E-7</v>
      </c>
      <c r="F1979" s="3">
        <v>1215.0</v>
      </c>
      <c r="G1979" s="43">
        <f t="shared" si="1"/>
        <v>29160</v>
      </c>
      <c r="H1979" s="43">
        <f t="shared" si="2"/>
        <v>291600000000</v>
      </c>
      <c r="I1979" s="43">
        <f t="shared" si="3"/>
        <v>12150000000</v>
      </c>
      <c r="J1979" s="43">
        <f t="shared" si="4"/>
        <v>33287671.23</v>
      </c>
      <c r="K1979" s="43">
        <f t="shared" si="17"/>
        <v>29160</v>
      </c>
      <c r="L1979" s="43">
        <f t="shared" si="6"/>
        <v>1215</v>
      </c>
      <c r="M1979" s="45">
        <v>1.0</v>
      </c>
      <c r="N1979" s="43">
        <f t="shared" si="142"/>
        <v>1.0000001</v>
      </c>
      <c r="O1979" s="43">
        <f t="shared" si="85"/>
        <v>1.0000001</v>
      </c>
      <c r="P1979" s="47">
        <f t="shared" si="143"/>
        <v>0.00000009999999</v>
      </c>
      <c r="Q1979" s="43">
        <f t="shared" si="10"/>
        <v>12150000000</v>
      </c>
      <c r="R1979" s="43">
        <f t="shared" si="11"/>
        <v>33287671.23</v>
      </c>
      <c r="S1979" s="43">
        <f t="shared" si="12"/>
        <v>0</v>
      </c>
      <c r="T1979" s="11">
        <f t="shared" si="13"/>
        <v>0.00000003004115226</v>
      </c>
      <c r="U1979" s="3">
        <v>246.0</v>
      </c>
      <c r="V1979" s="37">
        <f t="shared" si="64"/>
        <v>0.00000002024691358</v>
      </c>
      <c r="W1979" s="4" t="s">
        <v>2650</v>
      </c>
      <c r="X1979" s="4">
        <v>76.46</v>
      </c>
      <c r="Y1979" s="4">
        <f t="shared" si="15"/>
        <v>1835.04</v>
      </c>
      <c r="Z1979" s="48">
        <f t="shared" si="16"/>
        <v>0.000000006293004115</v>
      </c>
      <c r="AA1979" s="4" t="s">
        <v>3226</v>
      </c>
      <c r="AC1979">
        <v>0.0</v>
      </c>
      <c r="AD1979">
        <v>2.0</v>
      </c>
      <c r="AE1979">
        <v>2.0</v>
      </c>
      <c r="AF1979" s="49">
        <v>3.0</v>
      </c>
      <c r="AG1979" s="40">
        <f>AF1979+'RFactors (lead time &amp; failure)'!C:C</f>
        <v>3</v>
      </c>
      <c r="AH1979" s="4"/>
      <c r="AI1979" s="19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21"/>
      <c r="AV1979" s="21"/>
      <c r="AW1979" s="21"/>
      <c r="AX1979" s="21"/>
      <c r="AY1979" s="21"/>
      <c r="AZ1979" s="21"/>
    </row>
    <row r="1980">
      <c r="A1980" s="12">
        <v>3735.0</v>
      </c>
      <c r="B1980" s="2" t="s">
        <v>2040</v>
      </c>
      <c r="C1980" s="3">
        <v>1.0</v>
      </c>
      <c r="D1980" s="4">
        <v>0.0</v>
      </c>
      <c r="E1980" s="4">
        <v>1.0E-7</v>
      </c>
      <c r="F1980" s="3">
        <v>1215.0</v>
      </c>
      <c r="G1980" s="43">
        <f t="shared" si="1"/>
        <v>29160</v>
      </c>
      <c r="H1980" s="43">
        <f t="shared" si="2"/>
        <v>291600000000</v>
      </c>
      <c r="I1980" s="43">
        <f t="shared" si="3"/>
        <v>12150000000</v>
      </c>
      <c r="J1980" s="43">
        <f t="shared" si="4"/>
        <v>33287671.23</v>
      </c>
      <c r="K1980" s="43">
        <f t="shared" si="17"/>
        <v>29160</v>
      </c>
      <c r="L1980" s="43">
        <f t="shared" si="6"/>
        <v>1215</v>
      </c>
      <c r="M1980" s="45">
        <v>1.0</v>
      </c>
      <c r="N1980" s="43">
        <f t="shared" si="142"/>
        <v>1.0000001</v>
      </c>
      <c r="O1980" s="43">
        <f t="shared" si="85"/>
        <v>1.0000001</v>
      </c>
      <c r="P1980" s="47">
        <f t="shared" si="143"/>
        <v>0.00000009999999</v>
      </c>
      <c r="Q1980" s="43">
        <f t="shared" si="10"/>
        <v>12150000000</v>
      </c>
      <c r="R1980" s="43">
        <f t="shared" si="11"/>
        <v>33287671.23</v>
      </c>
      <c r="S1980" s="43">
        <f t="shared" si="12"/>
        <v>0</v>
      </c>
      <c r="T1980" s="11">
        <f t="shared" si="13"/>
        <v>0.00000003004115226</v>
      </c>
      <c r="U1980" s="3">
        <v>246.0</v>
      </c>
      <c r="V1980" s="37">
        <f t="shared" si="64"/>
        <v>0.00000002024691358</v>
      </c>
      <c r="W1980" s="4" t="s">
        <v>2650</v>
      </c>
      <c r="X1980" s="4">
        <v>76.46</v>
      </c>
      <c r="Y1980" s="4">
        <f t="shared" si="15"/>
        <v>1835.04</v>
      </c>
      <c r="Z1980" s="48">
        <f t="shared" si="16"/>
        <v>0.000000006293004115</v>
      </c>
      <c r="AA1980" s="4" t="s">
        <v>3226</v>
      </c>
      <c r="AC1980">
        <v>0.0</v>
      </c>
      <c r="AD1980">
        <v>2.0</v>
      </c>
      <c r="AE1980">
        <v>2.0</v>
      </c>
      <c r="AF1980" s="49">
        <v>3.0</v>
      </c>
      <c r="AG1980" s="40">
        <f>AF1980+'RFactors (lead time &amp; failure)'!C:C</f>
        <v>3</v>
      </c>
      <c r="AH1980" s="4"/>
      <c r="AI1980" s="19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21"/>
      <c r="AV1980" s="21"/>
      <c r="AW1980" s="21"/>
      <c r="AX1980" s="21"/>
      <c r="AY1980" s="21"/>
      <c r="AZ1980" s="21"/>
    </row>
    <row r="1981">
      <c r="A1981" s="12">
        <v>3736.0</v>
      </c>
      <c r="B1981" s="2" t="s">
        <v>2041</v>
      </c>
      <c r="C1981" s="3">
        <v>1.0</v>
      </c>
      <c r="D1981" s="4">
        <v>0.0</v>
      </c>
      <c r="E1981" s="4">
        <v>1.0E-7</v>
      </c>
      <c r="F1981" s="3">
        <v>1215.0</v>
      </c>
      <c r="G1981" s="43">
        <f t="shared" si="1"/>
        <v>29160</v>
      </c>
      <c r="H1981" s="43">
        <f t="shared" si="2"/>
        <v>291600000000</v>
      </c>
      <c r="I1981" s="43">
        <f t="shared" si="3"/>
        <v>12150000000</v>
      </c>
      <c r="J1981" s="43">
        <f t="shared" si="4"/>
        <v>33287671.23</v>
      </c>
      <c r="K1981" s="43">
        <f t="shared" si="17"/>
        <v>29160</v>
      </c>
      <c r="L1981" s="43">
        <f t="shared" si="6"/>
        <v>1215</v>
      </c>
      <c r="M1981" s="45">
        <v>1.0</v>
      </c>
      <c r="N1981" s="43">
        <f t="shared" si="142"/>
        <v>1.0000001</v>
      </c>
      <c r="O1981" s="43">
        <f t="shared" si="85"/>
        <v>1.0000001</v>
      </c>
      <c r="P1981" s="47">
        <f t="shared" si="143"/>
        <v>0.00000009999999</v>
      </c>
      <c r="Q1981" s="43">
        <f t="shared" si="10"/>
        <v>12150000000</v>
      </c>
      <c r="R1981" s="43">
        <f t="shared" si="11"/>
        <v>33287671.23</v>
      </c>
      <c r="S1981" s="43">
        <f t="shared" si="12"/>
        <v>0</v>
      </c>
      <c r="T1981" s="11">
        <f t="shared" si="13"/>
        <v>0.00000003004115226</v>
      </c>
      <c r="U1981" s="3">
        <v>246.0</v>
      </c>
      <c r="V1981" s="37">
        <f t="shared" si="64"/>
        <v>0.00000002024691358</v>
      </c>
      <c r="W1981" s="4" t="s">
        <v>2650</v>
      </c>
      <c r="X1981" s="4">
        <v>76.46</v>
      </c>
      <c r="Y1981" s="4">
        <f t="shared" si="15"/>
        <v>1835.04</v>
      </c>
      <c r="Z1981" s="48">
        <f t="shared" si="16"/>
        <v>0.000000006293004115</v>
      </c>
      <c r="AA1981" s="4" t="s">
        <v>3226</v>
      </c>
      <c r="AC1981">
        <v>0.0</v>
      </c>
      <c r="AD1981">
        <v>2.0</v>
      </c>
      <c r="AE1981">
        <v>2.0</v>
      </c>
      <c r="AF1981" s="49">
        <v>3.0</v>
      </c>
      <c r="AG1981" s="40">
        <f>AF1981+'RFactors (lead time &amp; failure)'!C:C</f>
        <v>3</v>
      </c>
      <c r="AH1981" s="4"/>
      <c r="AI1981" s="19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</row>
    <row r="1982">
      <c r="A1982" s="12">
        <v>3737.0</v>
      </c>
      <c r="B1982" s="2" t="s">
        <v>2042</v>
      </c>
      <c r="C1982" s="3">
        <v>1.0</v>
      </c>
      <c r="D1982" s="4">
        <v>0.0</v>
      </c>
      <c r="E1982" s="4">
        <v>1.0E-7</v>
      </c>
      <c r="F1982" s="3">
        <v>1215.0</v>
      </c>
      <c r="G1982" s="43">
        <f t="shared" si="1"/>
        <v>29160</v>
      </c>
      <c r="H1982" s="43">
        <f t="shared" si="2"/>
        <v>291600000000</v>
      </c>
      <c r="I1982" s="43">
        <f t="shared" si="3"/>
        <v>12150000000</v>
      </c>
      <c r="J1982" s="43">
        <f t="shared" si="4"/>
        <v>33287671.23</v>
      </c>
      <c r="K1982" s="43">
        <f t="shared" si="17"/>
        <v>29160</v>
      </c>
      <c r="L1982" s="43">
        <f t="shared" si="6"/>
        <v>1215</v>
      </c>
      <c r="M1982" s="45">
        <v>1.0</v>
      </c>
      <c r="N1982" s="43">
        <f t="shared" si="142"/>
        <v>1.0000001</v>
      </c>
      <c r="O1982" s="43">
        <f t="shared" si="85"/>
        <v>1.0000001</v>
      </c>
      <c r="P1982" s="47">
        <f t="shared" si="143"/>
        <v>0.00000009999999</v>
      </c>
      <c r="Q1982" s="43">
        <f t="shared" si="10"/>
        <v>12150000000</v>
      </c>
      <c r="R1982" s="43">
        <f t="shared" si="11"/>
        <v>33287671.23</v>
      </c>
      <c r="S1982" s="43">
        <f t="shared" si="12"/>
        <v>0</v>
      </c>
      <c r="T1982" s="11">
        <f t="shared" si="13"/>
        <v>0.00000003004115226</v>
      </c>
      <c r="U1982" s="3">
        <v>246.0</v>
      </c>
      <c r="V1982" s="37">
        <f t="shared" si="64"/>
        <v>0.00000002024691358</v>
      </c>
      <c r="W1982" s="4" t="s">
        <v>2650</v>
      </c>
      <c r="X1982" s="4">
        <v>76.46</v>
      </c>
      <c r="Y1982" s="4">
        <f t="shared" si="15"/>
        <v>1835.04</v>
      </c>
      <c r="Z1982" s="48">
        <f t="shared" si="16"/>
        <v>0.000000006293004115</v>
      </c>
      <c r="AA1982" s="4" t="s">
        <v>3226</v>
      </c>
      <c r="AC1982">
        <v>0.0</v>
      </c>
      <c r="AD1982">
        <v>2.0</v>
      </c>
      <c r="AE1982">
        <v>2.0</v>
      </c>
      <c r="AF1982" s="49">
        <v>3.0</v>
      </c>
      <c r="AG1982" s="40">
        <f>AF1982+'RFactors (lead time &amp; failure)'!C:C</f>
        <v>3</v>
      </c>
      <c r="AH1982" s="4"/>
      <c r="AI1982" s="19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21"/>
      <c r="AV1982" s="21"/>
      <c r="AW1982" s="21"/>
      <c r="AX1982" s="21"/>
      <c r="AY1982" s="21"/>
      <c r="AZ1982" s="21"/>
    </row>
    <row r="1983">
      <c r="A1983" s="12">
        <v>3738.0</v>
      </c>
      <c r="B1983" s="2" t="s">
        <v>2043</v>
      </c>
      <c r="C1983" s="3">
        <v>1.0</v>
      </c>
      <c r="D1983" s="4">
        <v>0.0</v>
      </c>
      <c r="E1983" s="4">
        <v>1.0E-7</v>
      </c>
      <c r="F1983" s="3">
        <v>1215.0</v>
      </c>
      <c r="G1983" s="43">
        <f t="shared" si="1"/>
        <v>29160</v>
      </c>
      <c r="H1983" s="43">
        <f t="shared" si="2"/>
        <v>291600000000</v>
      </c>
      <c r="I1983" s="43">
        <f t="shared" si="3"/>
        <v>12150000000</v>
      </c>
      <c r="J1983" s="43">
        <f t="shared" si="4"/>
        <v>33287671.23</v>
      </c>
      <c r="K1983" s="43">
        <f t="shared" si="17"/>
        <v>29160</v>
      </c>
      <c r="L1983" s="43">
        <f t="shared" si="6"/>
        <v>1215</v>
      </c>
      <c r="M1983" s="45">
        <v>1.0</v>
      </c>
      <c r="N1983" s="43">
        <f t="shared" si="142"/>
        <v>1.0000001</v>
      </c>
      <c r="O1983" s="43">
        <f t="shared" si="85"/>
        <v>1.0000001</v>
      </c>
      <c r="P1983" s="47">
        <f t="shared" si="143"/>
        <v>0.00000009999999</v>
      </c>
      <c r="Q1983" s="43">
        <f t="shared" si="10"/>
        <v>12150000000</v>
      </c>
      <c r="R1983" s="43">
        <f t="shared" si="11"/>
        <v>33287671.23</v>
      </c>
      <c r="S1983" s="43">
        <f t="shared" si="12"/>
        <v>0</v>
      </c>
      <c r="T1983" s="11">
        <f t="shared" si="13"/>
        <v>0.00000003004115226</v>
      </c>
      <c r="U1983" s="3">
        <v>246.0</v>
      </c>
      <c r="V1983" s="37">
        <f t="shared" si="64"/>
        <v>0.00000002024691358</v>
      </c>
      <c r="W1983" s="4" t="s">
        <v>2650</v>
      </c>
      <c r="X1983" s="4">
        <v>76.46</v>
      </c>
      <c r="Y1983" s="4">
        <f t="shared" si="15"/>
        <v>1835.04</v>
      </c>
      <c r="Z1983" s="48">
        <f t="shared" si="16"/>
        <v>0.000000006293004115</v>
      </c>
      <c r="AA1983" s="4" t="s">
        <v>3226</v>
      </c>
      <c r="AC1983">
        <v>0.0</v>
      </c>
      <c r="AD1983">
        <v>2.0</v>
      </c>
      <c r="AE1983">
        <v>2.0</v>
      </c>
      <c r="AF1983" s="49">
        <v>3.0</v>
      </c>
      <c r="AG1983" s="40">
        <f>AF1983+'RFactors (lead time &amp; failure)'!C:C</f>
        <v>3</v>
      </c>
      <c r="AH1983" s="4"/>
      <c r="AI1983" s="19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1"/>
      <c r="AT1983" s="21"/>
      <c r="AU1983" s="21"/>
      <c r="AV1983" s="21"/>
      <c r="AW1983" s="21"/>
      <c r="AX1983" s="21"/>
      <c r="AY1983" s="21"/>
      <c r="AZ1983" s="21"/>
    </row>
    <row r="1984">
      <c r="A1984" s="12">
        <v>3739.0</v>
      </c>
      <c r="B1984" s="2" t="s">
        <v>2044</v>
      </c>
      <c r="C1984" s="3">
        <v>1.0</v>
      </c>
      <c r="D1984" s="4">
        <v>0.0</v>
      </c>
      <c r="E1984" s="4">
        <v>1.0E-7</v>
      </c>
      <c r="F1984" s="3">
        <v>1215.0</v>
      </c>
      <c r="G1984" s="43">
        <f t="shared" si="1"/>
        <v>29160</v>
      </c>
      <c r="H1984" s="43">
        <f t="shared" si="2"/>
        <v>291600000000</v>
      </c>
      <c r="I1984" s="43">
        <f t="shared" si="3"/>
        <v>12150000000</v>
      </c>
      <c r="J1984" s="43">
        <f t="shared" si="4"/>
        <v>33287671.23</v>
      </c>
      <c r="K1984" s="43">
        <f t="shared" si="17"/>
        <v>29160</v>
      </c>
      <c r="L1984" s="43">
        <f t="shared" si="6"/>
        <v>1215</v>
      </c>
      <c r="M1984" s="45">
        <v>1.0</v>
      </c>
      <c r="N1984" s="43">
        <f t="shared" si="142"/>
        <v>1.0000001</v>
      </c>
      <c r="O1984" s="43">
        <f t="shared" si="85"/>
        <v>1.0000001</v>
      </c>
      <c r="P1984" s="47">
        <f t="shared" si="143"/>
        <v>0.00000009999999</v>
      </c>
      <c r="Q1984" s="43">
        <f t="shared" si="10"/>
        <v>12150000000</v>
      </c>
      <c r="R1984" s="43">
        <f t="shared" si="11"/>
        <v>33287671.23</v>
      </c>
      <c r="S1984" s="43">
        <f t="shared" si="12"/>
        <v>0</v>
      </c>
      <c r="T1984" s="11">
        <f t="shared" si="13"/>
        <v>0.00000003004115226</v>
      </c>
      <c r="U1984" s="3">
        <v>246.0</v>
      </c>
      <c r="V1984" s="37">
        <f t="shared" si="64"/>
        <v>0.00000002024691358</v>
      </c>
      <c r="W1984" s="4" t="s">
        <v>2650</v>
      </c>
      <c r="X1984" s="4">
        <v>76.46</v>
      </c>
      <c r="Y1984" s="4">
        <f t="shared" si="15"/>
        <v>1835.04</v>
      </c>
      <c r="Z1984" s="48">
        <f t="shared" si="16"/>
        <v>0.000000006293004115</v>
      </c>
      <c r="AA1984" s="4" t="s">
        <v>3226</v>
      </c>
      <c r="AC1984">
        <v>0.0</v>
      </c>
      <c r="AD1984">
        <v>2.0</v>
      </c>
      <c r="AE1984">
        <v>2.0</v>
      </c>
      <c r="AF1984" s="49">
        <v>3.0</v>
      </c>
      <c r="AG1984" s="40">
        <f>AF1984+'RFactors (lead time &amp; failure)'!C:C</f>
        <v>3</v>
      </c>
      <c r="AH1984" s="4"/>
      <c r="AI1984" s="19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1"/>
      <c r="AT1984" s="21"/>
      <c r="AU1984" s="21"/>
      <c r="AV1984" s="21"/>
      <c r="AW1984" s="21"/>
      <c r="AX1984" s="21"/>
      <c r="AY1984" s="21"/>
      <c r="AZ1984" s="21"/>
    </row>
    <row r="1985">
      <c r="A1985" s="12">
        <v>3740.0</v>
      </c>
      <c r="B1985" s="2" t="s">
        <v>2045</v>
      </c>
      <c r="C1985" s="3">
        <v>1.0</v>
      </c>
      <c r="D1985" s="4">
        <v>0.0</v>
      </c>
      <c r="E1985" s="4">
        <v>1.0E-7</v>
      </c>
      <c r="F1985" s="3">
        <v>1215.0</v>
      </c>
      <c r="G1985" s="43">
        <f t="shared" si="1"/>
        <v>29160</v>
      </c>
      <c r="H1985" s="43">
        <f t="shared" si="2"/>
        <v>291600000000</v>
      </c>
      <c r="I1985" s="43">
        <f t="shared" si="3"/>
        <v>12150000000</v>
      </c>
      <c r="J1985" s="43">
        <f t="shared" si="4"/>
        <v>33287671.23</v>
      </c>
      <c r="K1985" s="43">
        <f t="shared" si="17"/>
        <v>29160</v>
      </c>
      <c r="L1985" s="43">
        <f t="shared" si="6"/>
        <v>1215</v>
      </c>
      <c r="M1985" s="45">
        <v>1.0</v>
      </c>
      <c r="N1985" s="3">
        <v>0.0</v>
      </c>
      <c r="O1985" s="43">
        <f t="shared" si="85"/>
        <v>0</v>
      </c>
      <c r="P1985" s="9">
        <v>0.0</v>
      </c>
      <c r="Q1985" s="43">
        <f t="shared" si="10"/>
        <v>12150000000</v>
      </c>
      <c r="R1985" s="43">
        <f t="shared" si="11"/>
        <v>33287671.23</v>
      </c>
      <c r="S1985" s="43">
        <f t="shared" si="12"/>
        <v>0</v>
      </c>
      <c r="T1985" s="11">
        <f t="shared" si="13"/>
        <v>0.00000003004115226</v>
      </c>
      <c r="U1985" s="3">
        <v>246.0</v>
      </c>
      <c r="V1985" s="37">
        <f t="shared" si="64"/>
        <v>0.00000002024691358</v>
      </c>
      <c r="W1985" s="4" t="s">
        <v>2650</v>
      </c>
      <c r="X1985" s="4">
        <v>76.46</v>
      </c>
      <c r="Y1985" s="4">
        <f t="shared" si="15"/>
        <v>1835.04</v>
      </c>
      <c r="Z1985" s="48">
        <f t="shared" si="16"/>
        <v>0.000000006293004115</v>
      </c>
      <c r="AA1985" s="4" t="s">
        <v>3226</v>
      </c>
      <c r="AC1985">
        <v>0.0</v>
      </c>
      <c r="AD1985">
        <v>2.0</v>
      </c>
      <c r="AE1985">
        <v>2.0</v>
      </c>
      <c r="AF1985" s="49">
        <v>3.0</v>
      </c>
      <c r="AG1985" s="40">
        <f>AF1985+'RFactors (lead time &amp; failure)'!C:C</f>
        <v>3</v>
      </c>
      <c r="AH1985" s="4"/>
      <c r="AI1985" s="19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21"/>
      <c r="AV1985" s="21"/>
      <c r="AW1985" s="21"/>
      <c r="AX1985" s="21"/>
      <c r="AY1985" s="21"/>
      <c r="AZ1985" s="21"/>
    </row>
    <row r="1986">
      <c r="A1986" s="12">
        <v>3741.0</v>
      </c>
      <c r="B1986" s="2" t="s">
        <v>2046</v>
      </c>
      <c r="C1986" s="3">
        <v>1.0</v>
      </c>
      <c r="D1986" s="4">
        <v>0.0</v>
      </c>
      <c r="E1986" s="4">
        <v>1.0E-7</v>
      </c>
      <c r="F1986" s="3">
        <v>1215.0</v>
      </c>
      <c r="G1986" s="43">
        <f t="shared" si="1"/>
        <v>29160</v>
      </c>
      <c r="H1986" s="43">
        <f t="shared" si="2"/>
        <v>291600000000</v>
      </c>
      <c r="I1986" s="43">
        <f t="shared" si="3"/>
        <v>12150000000</v>
      </c>
      <c r="J1986" s="43">
        <f t="shared" si="4"/>
        <v>33287671.23</v>
      </c>
      <c r="K1986" s="43">
        <f t="shared" si="17"/>
        <v>29160</v>
      </c>
      <c r="L1986" s="43">
        <f t="shared" si="6"/>
        <v>1215</v>
      </c>
      <c r="M1986" s="45">
        <v>1.0</v>
      </c>
      <c r="N1986" s="3">
        <v>0.0</v>
      </c>
      <c r="O1986" s="43">
        <f t="shared" si="85"/>
        <v>0</v>
      </c>
      <c r="P1986" s="9">
        <v>0.0</v>
      </c>
      <c r="Q1986" s="43">
        <f t="shared" si="10"/>
        <v>12150000000</v>
      </c>
      <c r="R1986" s="43">
        <f t="shared" si="11"/>
        <v>33287671.23</v>
      </c>
      <c r="S1986" s="43">
        <f t="shared" si="12"/>
        <v>0</v>
      </c>
      <c r="T1986" s="11">
        <f t="shared" si="13"/>
        <v>0.00000003004115226</v>
      </c>
      <c r="U1986" s="3">
        <v>246.0</v>
      </c>
      <c r="V1986" s="37">
        <f t="shared" si="64"/>
        <v>0.00000002024691358</v>
      </c>
      <c r="W1986" s="4" t="s">
        <v>2650</v>
      </c>
      <c r="X1986" s="4">
        <v>76.46</v>
      </c>
      <c r="Y1986" s="4">
        <f t="shared" si="15"/>
        <v>1835.04</v>
      </c>
      <c r="Z1986" s="48">
        <f t="shared" si="16"/>
        <v>0.000000006293004115</v>
      </c>
      <c r="AA1986" s="4" t="s">
        <v>3226</v>
      </c>
      <c r="AC1986">
        <v>0.0</v>
      </c>
      <c r="AD1986">
        <v>2.0</v>
      </c>
      <c r="AE1986">
        <v>2.0</v>
      </c>
      <c r="AF1986" s="49">
        <v>3.0</v>
      </c>
      <c r="AG1986" s="40">
        <f>AF1986+'RFactors (lead time &amp; failure)'!C:C</f>
        <v>3</v>
      </c>
      <c r="AH1986" s="4"/>
      <c r="AI1986" s="19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21"/>
      <c r="AV1986" s="21"/>
      <c r="AW1986" s="21"/>
      <c r="AX1986" s="21"/>
      <c r="AY1986" s="21"/>
      <c r="AZ1986" s="21"/>
    </row>
    <row r="1987">
      <c r="A1987" s="12">
        <v>3742.0</v>
      </c>
      <c r="B1987" s="2" t="s">
        <v>2047</v>
      </c>
      <c r="C1987" s="3">
        <v>1.0</v>
      </c>
      <c r="D1987" s="4">
        <v>0.0</v>
      </c>
      <c r="E1987" s="4">
        <v>1.0E-7</v>
      </c>
      <c r="F1987" s="3">
        <v>1215.0</v>
      </c>
      <c r="G1987" s="43">
        <f t="shared" si="1"/>
        <v>29160</v>
      </c>
      <c r="H1987" s="43">
        <f t="shared" si="2"/>
        <v>291600000000</v>
      </c>
      <c r="I1987" s="43">
        <f t="shared" si="3"/>
        <v>12150000000</v>
      </c>
      <c r="J1987" s="43">
        <f t="shared" si="4"/>
        <v>33287671.23</v>
      </c>
      <c r="K1987" s="43">
        <f t="shared" si="17"/>
        <v>29160</v>
      </c>
      <c r="L1987" s="43">
        <f t="shared" si="6"/>
        <v>1215</v>
      </c>
      <c r="M1987" s="45">
        <v>1.0</v>
      </c>
      <c r="N1987" s="43">
        <f t="shared" ref="N1987:N2014" si="144">M1987+E1987</f>
        <v>1.0000001</v>
      </c>
      <c r="O1987" s="43">
        <f t="shared" si="85"/>
        <v>1.0000001</v>
      </c>
      <c r="P1987" s="47">
        <f t="shared" ref="P1987:P2014" si="145">E1987/O1987</f>
        <v>0.00000009999999</v>
      </c>
      <c r="Q1987" s="43">
        <f t="shared" si="10"/>
        <v>12150000000</v>
      </c>
      <c r="R1987" s="43">
        <f t="shared" si="11"/>
        <v>33287671.23</v>
      </c>
      <c r="S1987" s="43">
        <f t="shared" si="12"/>
        <v>0</v>
      </c>
      <c r="T1987" s="11">
        <f t="shared" si="13"/>
        <v>0.00000003004115226</v>
      </c>
      <c r="U1987" s="3">
        <v>246.0</v>
      </c>
      <c r="V1987" s="37">
        <f t="shared" si="64"/>
        <v>0.00000002024691358</v>
      </c>
      <c r="W1987" s="4" t="s">
        <v>2650</v>
      </c>
      <c r="X1987" s="4">
        <v>76.46</v>
      </c>
      <c r="Y1987" s="4">
        <f t="shared" si="15"/>
        <v>1835.04</v>
      </c>
      <c r="Z1987" s="48">
        <f t="shared" si="16"/>
        <v>0.000000006293004115</v>
      </c>
      <c r="AA1987" s="4" t="s">
        <v>3226</v>
      </c>
      <c r="AC1987">
        <v>0.0</v>
      </c>
      <c r="AD1987">
        <v>2.0</v>
      </c>
      <c r="AE1987">
        <v>2.0</v>
      </c>
      <c r="AF1987" s="49">
        <v>3.0</v>
      </c>
      <c r="AG1987" s="40">
        <f>AF1987+'RFactors (lead time &amp; failure)'!C:C</f>
        <v>3</v>
      </c>
      <c r="AH1987" s="4"/>
      <c r="AI1987" s="19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1"/>
      <c r="AT1987" s="21"/>
      <c r="AU1987" s="21"/>
      <c r="AV1987" s="21"/>
      <c r="AW1987" s="21"/>
      <c r="AX1987" s="21"/>
      <c r="AY1987" s="21"/>
      <c r="AZ1987" s="21"/>
    </row>
    <row r="1988">
      <c r="A1988" s="12">
        <v>3743.0</v>
      </c>
      <c r="B1988" s="2" t="s">
        <v>2048</v>
      </c>
      <c r="C1988" s="3">
        <v>1.0</v>
      </c>
      <c r="D1988" s="4">
        <v>0.0</v>
      </c>
      <c r="E1988" s="4">
        <v>1.0E-7</v>
      </c>
      <c r="F1988" s="3">
        <v>1215.0</v>
      </c>
      <c r="G1988" s="43">
        <f t="shared" si="1"/>
        <v>29160</v>
      </c>
      <c r="H1988" s="43">
        <f t="shared" si="2"/>
        <v>291600000000</v>
      </c>
      <c r="I1988" s="43">
        <f t="shared" si="3"/>
        <v>12150000000</v>
      </c>
      <c r="J1988" s="43">
        <f t="shared" si="4"/>
        <v>33287671.23</v>
      </c>
      <c r="K1988" s="43">
        <f t="shared" si="17"/>
        <v>29160</v>
      </c>
      <c r="L1988" s="43">
        <f t="shared" si="6"/>
        <v>1215</v>
      </c>
      <c r="M1988" s="45">
        <v>1.0</v>
      </c>
      <c r="N1988" s="43">
        <f t="shared" si="144"/>
        <v>1.0000001</v>
      </c>
      <c r="O1988" s="43">
        <f t="shared" si="85"/>
        <v>1.0000001</v>
      </c>
      <c r="P1988" s="47">
        <f t="shared" si="145"/>
        <v>0.00000009999999</v>
      </c>
      <c r="Q1988" s="43">
        <f t="shared" si="10"/>
        <v>12150000000</v>
      </c>
      <c r="R1988" s="43">
        <f t="shared" si="11"/>
        <v>33287671.23</v>
      </c>
      <c r="S1988" s="43">
        <f t="shared" si="12"/>
        <v>0</v>
      </c>
      <c r="T1988" s="11">
        <f t="shared" si="13"/>
        <v>0.00000003004115226</v>
      </c>
      <c r="U1988" s="3">
        <v>246.0</v>
      </c>
      <c r="V1988" s="37">
        <f t="shared" si="64"/>
        <v>0.00000002024691358</v>
      </c>
      <c r="W1988" s="4" t="s">
        <v>2650</v>
      </c>
      <c r="X1988" s="4">
        <v>76.46</v>
      </c>
      <c r="Y1988" s="4">
        <f t="shared" si="15"/>
        <v>1835.04</v>
      </c>
      <c r="Z1988" s="48">
        <f t="shared" si="16"/>
        <v>0.000000006293004115</v>
      </c>
      <c r="AA1988" s="4" t="s">
        <v>3226</v>
      </c>
      <c r="AC1988">
        <v>0.0</v>
      </c>
      <c r="AD1988">
        <v>2.0</v>
      </c>
      <c r="AE1988">
        <v>2.0</v>
      </c>
      <c r="AF1988" s="49">
        <v>3.0</v>
      </c>
      <c r="AG1988" s="40">
        <f>AF1988+'RFactors (lead time &amp; failure)'!C:C</f>
        <v>3</v>
      </c>
      <c r="AH1988" s="4"/>
      <c r="AI1988" s="19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21"/>
      <c r="AV1988" s="21"/>
      <c r="AW1988" s="21"/>
      <c r="AX1988" s="21"/>
      <c r="AY1988" s="21"/>
      <c r="AZ1988" s="21"/>
    </row>
    <row r="1989">
      <c r="A1989" s="12">
        <v>3744.0</v>
      </c>
      <c r="B1989" s="2" t="s">
        <v>2049</v>
      </c>
      <c r="C1989" s="3">
        <v>1.0</v>
      </c>
      <c r="D1989" s="4">
        <v>0.0</v>
      </c>
      <c r="E1989" s="4">
        <v>1.0E-7</v>
      </c>
      <c r="F1989" s="3">
        <v>1215.0</v>
      </c>
      <c r="G1989" s="43">
        <f t="shared" si="1"/>
        <v>29160</v>
      </c>
      <c r="H1989" s="43">
        <f t="shared" si="2"/>
        <v>291600000000</v>
      </c>
      <c r="I1989" s="43">
        <f t="shared" si="3"/>
        <v>12150000000</v>
      </c>
      <c r="J1989" s="43">
        <f t="shared" si="4"/>
        <v>33287671.23</v>
      </c>
      <c r="K1989" s="43">
        <f t="shared" si="17"/>
        <v>29160</v>
      </c>
      <c r="L1989" s="43">
        <f t="shared" si="6"/>
        <v>1215</v>
      </c>
      <c r="M1989" s="45">
        <v>1.0</v>
      </c>
      <c r="N1989" s="43">
        <f t="shared" si="144"/>
        <v>1.0000001</v>
      </c>
      <c r="O1989" s="43">
        <f t="shared" si="85"/>
        <v>1.0000001</v>
      </c>
      <c r="P1989" s="47">
        <f t="shared" si="145"/>
        <v>0.00000009999999</v>
      </c>
      <c r="Q1989" s="43">
        <f t="shared" si="10"/>
        <v>12150000000</v>
      </c>
      <c r="R1989" s="43">
        <f t="shared" si="11"/>
        <v>33287671.23</v>
      </c>
      <c r="S1989" s="43">
        <f t="shared" si="12"/>
        <v>0</v>
      </c>
      <c r="T1989" s="11">
        <f t="shared" si="13"/>
        <v>0.00000003004115226</v>
      </c>
      <c r="U1989" s="3">
        <v>246.0</v>
      </c>
      <c r="V1989" s="37">
        <f t="shared" si="64"/>
        <v>0.00000002024691358</v>
      </c>
      <c r="W1989" s="4" t="s">
        <v>2650</v>
      </c>
      <c r="X1989" s="4">
        <v>76.46</v>
      </c>
      <c r="Y1989" s="4">
        <f t="shared" si="15"/>
        <v>1835.04</v>
      </c>
      <c r="Z1989" s="48">
        <f t="shared" si="16"/>
        <v>0.000000006293004115</v>
      </c>
      <c r="AA1989" s="4" t="s">
        <v>3226</v>
      </c>
      <c r="AC1989">
        <v>0.0</v>
      </c>
      <c r="AD1989">
        <v>2.0</v>
      </c>
      <c r="AE1989">
        <v>2.0</v>
      </c>
      <c r="AF1989" s="49">
        <v>3.0</v>
      </c>
      <c r="AG1989" s="40">
        <f>AF1989+'RFactors (lead time &amp; failure)'!C:C</f>
        <v>3</v>
      </c>
      <c r="AH1989" s="4"/>
      <c r="AI1989" s="19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1"/>
      <c r="AT1989" s="21"/>
      <c r="AU1989" s="21"/>
      <c r="AV1989" s="21"/>
      <c r="AW1989" s="21"/>
      <c r="AX1989" s="21"/>
      <c r="AY1989" s="21"/>
      <c r="AZ1989" s="21"/>
    </row>
    <row r="1990">
      <c r="A1990" s="12">
        <v>3745.0</v>
      </c>
      <c r="B1990" s="2" t="s">
        <v>2050</v>
      </c>
      <c r="C1990" s="3">
        <v>1.0</v>
      </c>
      <c r="D1990" s="4">
        <v>0.0</v>
      </c>
      <c r="E1990" s="4">
        <v>1.0E-7</v>
      </c>
      <c r="F1990" s="3">
        <v>1215.0</v>
      </c>
      <c r="G1990" s="43">
        <f t="shared" si="1"/>
        <v>29160</v>
      </c>
      <c r="H1990" s="43">
        <f t="shared" si="2"/>
        <v>291600000000</v>
      </c>
      <c r="I1990" s="43">
        <f t="shared" si="3"/>
        <v>12150000000</v>
      </c>
      <c r="J1990" s="43">
        <f t="shared" si="4"/>
        <v>33287671.23</v>
      </c>
      <c r="K1990" s="43">
        <f t="shared" si="17"/>
        <v>29160</v>
      </c>
      <c r="L1990" s="43">
        <f t="shared" si="6"/>
        <v>1215</v>
      </c>
      <c r="M1990" s="45">
        <v>1.0</v>
      </c>
      <c r="N1990" s="43">
        <f t="shared" si="144"/>
        <v>1.0000001</v>
      </c>
      <c r="O1990" s="43">
        <f t="shared" si="85"/>
        <v>1.0000001</v>
      </c>
      <c r="P1990" s="47">
        <f t="shared" si="145"/>
        <v>0.00000009999999</v>
      </c>
      <c r="Q1990" s="43">
        <f t="shared" si="10"/>
        <v>12150000000</v>
      </c>
      <c r="R1990" s="43">
        <f t="shared" si="11"/>
        <v>33287671.23</v>
      </c>
      <c r="S1990" s="43">
        <f t="shared" si="12"/>
        <v>0</v>
      </c>
      <c r="T1990" s="11">
        <f t="shared" si="13"/>
        <v>0.00000003004115226</v>
      </c>
      <c r="U1990" s="3">
        <v>246.0</v>
      </c>
      <c r="V1990" s="37">
        <f t="shared" si="64"/>
        <v>0.00000002024691358</v>
      </c>
      <c r="W1990" s="4" t="s">
        <v>2650</v>
      </c>
      <c r="X1990" s="4">
        <v>76.46</v>
      </c>
      <c r="Y1990" s="4">
        <f t="shared" si="15"/>
        <v>1835.04</v>
      </c>
      <c r="Z1990" s="48">
        <f t="shared" si="16"/>
        <v>0.000000006293004115</v>
      </c>
      <c r="AA1990" s="4" t="s">
        <v>3226</v>
      </c>
      <c r="AC1990">
        <v>0.0</v>
      </c>
      <c r="AD1990">
        <v>2.0</v>
      </c>
      <c r="AE1990">
        <v>2.0</v>
      </c>
      <c r="AF1990" s="49">
        <v>3.0</v>
      </c>
      <c r="AG1990" s="40">
        <f>AF1990+'RFactors (lead time &amp; failure)'!C:C</f>
        <v>3</v>
      </c>
      <c r="AH1990" s="4"/>
      <c r="AI1990" s="19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1"/>
      <c r="AT1990" s="21"/>
      <c r="AU1990" s="21"/>
      <c r="AV1990" s="21"/>
      <c r="AW1990" s="21"/>
      <c r="AX1990" s="21"/>
      <c r="AY1990" s="21"/>
      <c r="AZ1990" s="21"/>
    </row>
    <row r="1991">
      <c r="A1991" s="12">
        <v>3746.0</v>
      </c>
      <c r="B1991" s="2" t="s">
        <v>2051</v>
      </c>
      <c r="C1991" s="3">
        <v>1.0</v>
      </c>
      <c r="D1991" s="4">
        <v>0.0</v>
      </c>
      <c r="E1991" s="4">
        <v>1.0E-7</v>
      </c>
      <c r="F1991" s="3">
        <v>1215.0</v>
      </c>
      <c r="G1991" s="43">
        <f t="shared" si="1"/>
        <v>29160</v>
      </c>
      <c r="H1991" s="43">
        <f t="shared" si="2"/>
        <v>291600000000</v>
      </c>
      <c r="I1991" s="43">
        <f t="shared" si="3"/>
        <v>12150000000</v>
      </c>
      <c r="J1991" s="43">
        <f t="shared" si="4"/>
        <v>33287671.23</v>
      </c>
      <c r="K1991" s="43">
        <f t="shared" si="17"/>
        <v>29160</v>
      </c>
      <c r="L1991" s="43">
        <f t="shared" si="6"/>
        <v>1215</v>
      </c>
      <c r="M1991" s="45">
        <v>1.0</v>
      </c>
      <c r="N1991" s="43">
        <f t="shared" si="144"/>
        <v>1.0000001</v>
      </c>
      <c r="O1991" s="43">
        <f t="shared" si="85"/>
        <v>1.0000001</v>
      </c>
      <c r="P1991" s="47">
        <f t="shared" si="145"/>
        <v>0.00000009999999</v>
      </c>
      <c r="Q1991" s="43">
        <f t="shared" si="10"/>
        <v>12150000000</v>
      </c>
      <c r="R1991" s="43">
        <f t="shared" si="11"/>
        <v>33287671.23</v>
      </c>
      <c r="S1991" s="43">
        <f t="shared" si="12"/>
        <v>0</v>
      </c>
      <c r="T1991" s="11">
        <f t="shared" si="13"/>
        <v>0.00000003004115226</v>
      </c>
      <c r="U1991" s="3">
        <v>246.0</v>
      </c>
      <c r="V1991" s="37">
        <f t="shared" si="64"/>
        <v>0.00000002024691358</v>
      </c>
      <c r="W1991" s="4" t="s">
        <v>2650</v>
      </c>
      <c r="X1991" s="4">
        <v>76.46</v>
      </c>
      <c r="Y1991" s="4">
        <f t="shared" si="15"/>
        <v>1835.04</v>
      </c>
      <c r="Z1991" s="48">
        <f t="shared" si="16"/>
        <v>0.000000006293004115</v>
      </c>
      <c r="AA1991" s="4" t="s">
        <v>3226</v>
      </c>
      <c r="AC1991">
        <v>0.0</v>
      </c>
      <c r="AD1991">
        <v>2.0</v>
      </c>
      <c r="AE1991">
        <v>2.0</v>
      </c>
      <c r="AF1991" s="49">
        <v>3.0</v>
      </c>
      <c r="AG1991" s="40">
        <f>AF1991+'RFactors (lead time &amp; failure)'!C:C</f>
        <v>3</v>
      </c>
      <c r="AH1991" s="4"/>
      <c r="AI1991" s="19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1"/>
      <c r="AT1991" s="21"/>
      <c r="AU1991" s="21"/>
      <c r="AV1991" s="21"/>
      <c r="AW1991" s="21"/>
      <c r="AX1991" s="21"/>
      <c r="AY1991" s="21"/>
      <c r="AZ1991" s="21"/>
    </row>
    <row r="1992">
      <c r="A1992" s="12">
        <v>3747.0</v>
      </c>
      <c r="B1992" s="2" t="s">
        <v>2052</v>
      </c>
      <c r="C1992" s="3">
        <v>1.0</v>
      </c>
      <c r="D1992" s="4">
        <v>0.0</v>
      </c>
      <c r="E1992" s="4">
        <v>1.0E-7</v>
      </c>
      <c r="F1992" s="3">
        <v>1215.0</v>
      </c>
      <c r="G1992" s="43">
        <f t="shared" si="1"/>
        <v>29160</v>
      </c>
      <c r="H1992" s="43">
        <f t="shared" si="2"/>
        <v>291600000000</v>
      </c>
      <c r="I1992" s="43">
        <f t="shared" si="3"/>
        <v>12150000000</v>
      </c>
      <c r="J1992" s="43">
        <f t="shared" si="4"/>
        <v>33287671.23</v>
      </c>
      <c r="K1992" s="43">
        <f t="shared" si="17"/>
        <v>29160</v>
      </c>
      <c r="L1992" s="43">
        <f t="shared" si="6"/>
        <v>1215</v>
      </c>
      <c r="M1992" s="45">
        <v>1.0</v>
      </c>
      <c r="N1992" s="43">
        <f t="shared" si="144"/>
        <v>1.0000001</v>
      </c>
      <c r="O1992" s="43">
        <f t="shared" si="85"/>
        <v>1.0000001</v>
      </c>
      <c r="P1992" s="47">
        <f t="shared" si="145"/>
        <v>0.00000009999999</v>
      </c>
      <c r="Q1992" s="43">
        <f t="shared" si="10"/>
        <v>12150000000</v>
      </c>
      <c r="R1992" s="43">
        <f t="shared" si="11"/>
        <v>33287671.23</v>
      </c>
      <c r="S1992" s="43">
        <f t="shared" si="12"/>
        <v>0</v>
      </c>
      <c r="T1992" s="11">
        <f t="shared" si="13"/>
        <v>0.00000003004115226</v>
      </c>
      <c r="U1992" s="3">
        <v>246.0</v>
      </c>
      <c r="V1992" s="37">
        <f t="shared" si="64"/>
        <v>0.00000002024691358</v>
      </c>
      <c r="W1992" s="4" t="s">
        <v>2650</v>
      </c>
      <c r="X1992" s="4">
        <v>76.46</v>
      </c>
      <c r="Y1992" s="4">
        <f t="shared" si="15"/>
        <v>1835.04</v>
      </c>
      <c r="Z1992" s="48">
        <f t="shared" si="16"/>
        <v>0.000000006293004115</v>
      </c>
      <c r="AA1992" s="4" t="s">
        <v>3226</v>
      </c>
      <c r="AC1992">
        <v>0.0</v>
      </c>
      <c r="AD1992">
        <v>2.0</v>
      </c>
      <c r="AE1992">
        <v>2.0</v>
      </c>
      <c r="AF1992" s="49">
        <v>3.0</v>
      </c>
      <c r="AG1992" s="40">
        <f>AF1992+'RFactors (lead time &amp; failure)'!C:C</f>
        <v>3</v>
      </c>
      <c r="AH1992" s="4"/>
      <c r="AI1992" s="19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1"/>
      <c r="AT1992" s="21"/>
      <c r="AU1992" s="21"/>
      <c r="AV1992" s="21"/>
      <c r="AW1992" s="21"/>
      <c r="AX1992" s="21"/>
      <c r="AY1992" s="21"/>
      <c r="AZ1992" s="21"/>
    </row>
    <row r="1993">
      <c r="A1993" s="12">
        <v>3748.0</v>
      </c>
      <c r="B1993" s="2" t="s">
        <v>2053</v>
      </c>
      <c r="C1993" s="3">
        <v>1.0</v>
      </c>
      <c r="D1993" s="4">
        <v>0.0</v>
      </c>
      <c r="E1993" s="4">
        <v>1.0E-7</v>
      </c>
      <c r="F1993" s="3">
        <v>1215.0</v>
      </c>
      <c r="G1993" s="43">
        <f t="shared" si="1"/>
        <v>29160</v>
      </c>
      <c r="H1993" s="43">
        <f t="shared" si="2"/>
        <v>291600000000</v>
      </c>
      <c r="I1993" s="43">
        <f t="shared" si="3"/>
        <v>12150000000</v>
      </c>
      <c r="J1993" s="43">
        <f t="shared" si="4"/>
        <v>33287671.23</v>
      </c>
      <c r="K1993" s="43">
        <f t="shared" si="17"/>
        <v>29160</v>
      </c>
      <c r="L1993" s="43">
        <f t="shared" si="6"/>
        <v>1215</v>
      </c>
      <c r="M1993" s="45">
        <v>1.0</v>
      </c>
      <c r="N1993" s="43">
        <f t="shared" si="144"/>
        <v>1.0000001</v>
      </c>
      <c r="O1993" s="43">
        <f t="shared" si="85"/>
        <v>1.0000001</v>
      </c>
      <c r="P1993" s="47">
        <f t="shared" si="145"/>
        <v>0.00000009999999</v>
      </c>
      <c r="Q1993" s="43">
        <f t="shared" si="10"/>
        <v>12150000000</v>
      </c>
      <c r="R1993" s="43">
        <f t="shared" si="11"/>
        <v>33287671.23</v>
      </c>
      <c r="S1993" s="43">
        <f t="shared" si="12"/>
        <v>0</v>
      </c>
      <c r="T1993" s="11">
        <f t="shared" si="13"/>
        <v>0.00000003004115226</v>
      </c>
      <c r="U1993" s="3">
        <v>246.0</v>
      </c>
      <c r="V1993" s="37">
        <f t="shared" si="64"/>
        <v>0.00000002024691358</v>
      </c>
      <c r="W1993" s="4" t="s">
        <v>2650</v>
      </c>
      <c r="X1993" s="4">
        <v>76.46</v>
      </c>
      <c r="Y1993" s="4">
        <f t="shared" si="15"/>
        <v>1835.04</v>
      </c>
      <c r="Z1993" s="48">
        <f t="shared" si="16"/>
        <v>0.000000006293004115</v>
      </c>
      <c r="AA1993" s="4" t="s">
        <v>3226</v>
      </c>
      <c r="AC1993">
        <v>0.0</v>
      </c>
      <c r="AD1993">
        <v>2.0</v>
      </c>
      <c r="AE1993">
        <v>2.0</v>
      </c>
      <c r="AF1993" s="49">
        <v>3.0</v>
      </c>
      <c r="AG1993" s="40">
        <f>AF1993+'RFactors (lead time &amp; failure)'!C:C</f>
        <v>3</v>
      </c>
      <c r="AH1993" s="4"/>
      <c r="AI1993" s="19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21"/>
      <c r="AV1993" s="21"/>
      <c r="AW1993" s="21"/>
      <c r="AX1993" s="21"/>
      <c r="AY1993" s="21"/>
      <c r="AZ1993" s="21"/>
    </row>
    <row r="1994">
      <c r="A1994" s="12">
        <v>3749.0</v>
      </c>
      <c r="B1994" s="2" t="s">
        <v>2054</v>
      </c>
      <c r="C1994" s="3">
        <v>1.0</v>
      </c>
      <c r="D1994" s="4">
        <v>0.0</v>
      </c>
      <c r="E1994" s="4">
        <v>1.0E-7</v>
      </c>
      <c r="F1994" s="3">
        <v>1215.0</v>
      </c>
      <c r="G1994" s="43">
        <f t="shared" si="1"/>
        <v>29160</v>
      </c>
      <c r="H1994" s="43">
        <f t="shared" si="2"/>
        <v>291600000000</v>
      </c>
      <c r="I1994" s="43">
        <f t="shared" si="3"/>
        <v>12150000000</v>
      </c>
      <c r="J1994" s="43">
        <f t="shared" si="4"/>
        <v>33287671.23</v>
      </c>
      <c r="K1994" s="43">
        <f t="shared" si="17"/>
        <v>29160</v>
      </c>
      <c r="L1994" s="43">
        <f t="shared" si="6"/>
        <v>1215</v>
      </c>
      <c r="M1994" s="45">
        <v>1.0</v>
      </c>
      <c r="N1994" s="43">
        <f t="shared" si="144"/>
        <v>1.0000001</v>
      </c>
      <c r="O1994" s="43">
        <f t="shared" si="85"/>
        <v>1.0000001</v>
      </c>
      <c r="P1994" s="47">
        <f t="shared" si="145"/>
        <v>0.00000009999999</v>
      </c>
      <c r="Q1994" s="43">
        <f t="shared" si="10"/>
        <v>12150000000</v>
      </c>
      <c r="R1994" s="43">
        <f t="shared" si="11"/>
        <v>33287671.23</v>
      </c>
      <c r="S1994" s="43">
        <f t="shared" si="12"/>
        <v>0</v>
      </c>
      <c r="T1994" s="11">
        <f t="shared" si="13"/>
        <v>0.00000003004115226</v>
      </c>
      <c r="U1994" s="3">
        <v>246.0</v>
      </c>
      <c r="V1994" s="37">
        <f t="shared" si="64"/>
        <v>0.00000002024691358</v>
      </c>
      <c r="W1994" s="4" t="s">
        <v>2650</v>
      </c>
      <c r="X1994" s="4">
        <v>76.46</v>
      </c>
      <c r="Y1994" s="4">
        <f t="shared" si="15"/>
        <v>1835.04</v>
      </c>
      <c r="Z1994" s="48">
        <f t="shared" si="16"/>
        <v>0.000000006293004115</v>
      </c>
      <c r="AA1994" s="4" t="s">
        <v>3226</v>
      </c>
      <c r="AC1994">
        <v>0.0</v>
      </c>
      <c r="AD1994">
        <v>2.0</v>
      </c>
      <c r="AE1994">
        <v>2.0</v>
      </c>
      <c r="AF1994" s="49">
        <v>3.0</v>
      </c>
      <c r="AG1994" s="40">
        <f>AF1994+'RFactors (lead time &amp; failure)'!C:C</f>
        <v>3</v>
      </c>
      <c r="AH1994" s="4"/>
      <c r="AI1994" s="19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21"/>
      <c r="AV1994" s="21"/>
      <c r="AW1994" s="21"/>
      <c r="AX1994" s="21"/>
      <c r="AY1994" s="21"/>
      <c r="AZ1994" s="21"/>
    </row>
    <row r="1995">
      <c r="A1995" s="12">
        <v>3750.0</v>
      </c>
      <c r="B1995" s="2" t="s">
        <v>2055</v>
      </c>
      <c r="C1995" s="3">
        <v>1.0</v>
      </c>
      <c r="D1995" s="4">
        <v>0.0</v>
      </c>
      <c r="E1995" s="4">
        <v>1.0E-7</v>
      </c>
      <c r="F1995" s="3">
        <v>1215.0</v>
      </c>
      <c r="G1995" s="43">
        <f t="shared" si="1"/>
        <v>29160</v>
      </c>
      <c r="H1995" s="43">
        <f t="shared" si="2"/>
        <v>291600000000</v>
      </c>
      <c r="I1995" s="43">
        <f t="shared" si="3"/>
        <v>12150000000</v>
      </c>
      <c r="J1995" s="43">
        <f t="shared" si="4"/>
        <v>33287671.23</v>
      </c>
      <c r="K1995" s="43">
        <f t="shared" si="17"/>
        <v>29160</v>
      </c>
      <c r="L1995" s="43">
        <f t="shared" si="6"/>
        <v>1215</v>
      </c>
      <c r="M1995" s="45">
        <v>1.0</v>
      </c>
      <c r="N1995" s="43">
        <f t="shared" si="144"/>
        <v>1.0000001</v>
      </c>
      <c r="O1995" s="43">
        <f t="shared" si="85"/>
        <v>1.0000001</v>
      </c>
      <c r="P1995" s="47">
        <f t="shared" si="145"/>
        <v>0.00000009999999</v>
      </c>
      <c r="Q1995" s="43">
        <f t="shared" si="10"/>
        <v>12150000000</v>
      </c>
      <c r="R1995" s="43">
        <f t="shared" si="11"/>
        <v>33287671.23</v>
      </c>
      <c r="S1995" s="43">
        <f t="shared" si="12"/>
        <v>0</v>
      </c>
      <c r="T1995" s="11">
        <f t="shared" si="13"/>
        <v>0.00000003004115226</v>
      </c>
      <c r="U1995" s="3">
        <v>246.0</v>
      </c>
      <c r="V1995" s="37">
        <f t="shared" si="64"/>
        <v>0.00000002024691358</v>
      </c>
      <c r="W1995" s="4" t="s">
        <v>2650</v>
      </c>
      <c r="X1995" s="4">
        <v>76.46</v>
      </c>
      <c r="Y1995" s="4">
        <f t="shared" si="15"/>
        <v>1835.04</v>
      </c>
      <c r="Z1995" s="48">
        <f t="shared" si="16"/>
        <v>0.000000006293004115</v>
      </c>
      <c r="AA1995" s="4" t="s">
        <v>3226</v>
      </c>
      <c r="AC1995">
        <v>0.0</v>
      </c>
      <c r="AD1995">
        <v>1.0</v>
      </c>
      <c r="AE1995">
        <v>1.0</v>
      </c>
      <c r="AF1995" s="49">
        <v>2.0</v>
      </c>
      <c r="AG1995" s="40">
        <f>AF1995+'RFactors (lead time &amp; failure)'!C:C</f>
        <v>2</v>
      </c>
      <c r="AH1995" s="4"/>
      <c r="AI1995" s="19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21"/>
      <c r="AV1995" s="21"/>
      <c r="AW1995" s="21"/>
      <c r="AX1995" s="21"/>
      <c r="AY1995" s="21"/>
      <c r="AZ1995" s="21"/>
    </row>
    <row r="1996">
      <c r="A1996" s="12">
        <v>3752.0</v>
      </c>
      <c r="B1996" s="2" t="s">
        <v>2056</v>
      </c>
      <c r="C1996" s="3">
        <v>1.0</v>
      </c>
      <c r="D1996" s="4">
        <v>0.0</v>
      </c>
      <c r="E1996" s="4">
        <v>1.0E-7</v>
      </c>
      <c r="F1996" s="3">
        <v>1215.0</v>
      </c>
      <c r="G1996" s="43">
        <f t="shared" si="1"/>
        <v>29160</v>
      </c>
      <c r="H1996" s="43">
        <f t="shared" si="2"/>
        <v>291600000000</v>
      </c>
      <c r="I1996" s="43">
        <f t="shared" si="3"/>
        <v>12150000000</v>
      </c>
      <c r="J1996" s="43">
        <f t="shared" si="4"/>
        <v>33287671.23</v>
      </c>
      <c r="K1996" s="43">
        <f t="shared" si="17"/>
        <v>29160</v>
      </c>
      <c r="L1996" s="43">
        <f t="shared" si="6"/>
        <v>1215</v>
      </c>
      <c r="M1996" s="45">
        <v>1.0</v>
      </c>
      <c r="N1996" s="43">
        <f t="shared" si="144"/>
        <v>1.0000001</v>
      </c>
      <c r="O1996" s="43">
        <f t="shared" si="85"/>
        <v>1.0000001</v>
      </c>
      <c r="P1996" s="47">
        <f t="shared" si="145"/>
        <v>0.00000009999999</v>
      </c>
      <c r="Q1996" s="43">
        <f t="shared" si="10"/>
        <v>12150000000</v>
      </c>
      <c r="R1996" s="43">
        <f t="shared" si="11"/>
        <v>33287671.23</v>
      </c>
      <c r="S1996" s="43">
        <f t="shared" si="12"/>
        <v>0</v>
      </c>
      <c r="T1996" s="11">
        <f t="shared" si="13"/>
        <v>0.00000003004115226</v>
      </c>
      <c r="U1996" s="3">
        <v>246.0</v>
      </c>
      <c r="V1996" s="37">
        <f t="shared" si="64"/>
        <v>0.00000002024691358</v>
      </c>
      <c r="W1996" s="4" t="s">
        <v>2650</v>
      </c>
      <c r="X1996" s="4">
        <v>76.46</v>
      </c>
      <c r="Y1996" s="4">
        <f t="shared" si="15"/>
        <v>1835.04</v>
      </c>
      <c r="Z1996" s="48">
        <f t="shared" si="16"/>
        <v>0.000000006293004115</v>
      </c>
      <c r="AA1996" s="4" t="s">
        <v>3226</v>
      </c>
      <c r="AC1996">
        <v>0.0</v>
      </c>
      <c r="AD1996">
        <v>1.0</v>
      </c>
      <c r="AE1996">
        <v>1.0</v>
      </c>
      <c r="AF1996" s="49">
        <v>2.0</v>
      </c>
      <c r="AG1996" s="40">
        <f>AF1996+'RFactors (lead time &amp; failure)'!C:C</f>
        <v>2</v>
      </c>
      <c r="AH1996" s="4"/>
      <c r="AI1996" s="19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21"/>
      <c r="AV1996" s="21"/>
      <c r="AW1996" s="21"/>
      <c r="AX1996" s="21"/>
      <c r="AY1996" s="21"/>
      <c r="AZ1996" s="21"/>
    </row>
    <row r="1997">
      <c r="A1997" s="12">
        <v>3753.0</v>
      </c>
      <c r="B1997" s="2" t="s">
        <v>2057</v>
      </c>
      <c r="C1997" s="3">
        <v>1.0</v>
      </c>
      <c r="D1997" s="4">
        <v>0.0</v>
      </c>
      <c r="E1997" s="4">
        <v>1.0E-7</v>
      </c>
      <c r="F1997" s="3">
        <v>1215.0</v>
      </c>
      <c r="G1997" s="43">
        <f t="shared" si="1"/>
        <v>29160</v>
      </c>
      <c r="H1997" s="43">
        <f t="shared" si="2"/>
        <v>291600000000</v>
      </c>
      <c r="I1997" s="43">
        <f t="shared" si="3"/>
        <v>12150000000</v>
      </c>
      <c r="J1997" s="43">
        <f t="shared" si="4"/>
        <v>33287671.23</v>
      </c>
      <c r="K1997" s="43">
        <f t="shared" si="17"/>
        <v>29160</v>
      </c>
      <c r="L1997" s="43">
        <f t="shared" si="6"/>
        <v>1215</v>
      </c>
      <c r="M1997" s="45">
        <v>1.0</v>
      </c>
      <c r="N1997" s="43">
        <f t="shared" si="144"/>
        <v>1.0000001</v>
      </c>
      <c r="O1997" s="43">
        <f t="shared" si="85"/>
        <v>1.0000001</v>
      </c>
      <c r="P1997" s="47">
        <f t="shared" si="145"/>
        <v>0.00000009999999</v>
      </c>
      <c r="Q1997" s="43">
        <f t="shared" si="10"/>
        <v>12150000000</v>
      </c>
      <c r="R1997" s="43">
        <f t="shared" si="11"/>
        <v>33287671.23</v>
      </c>
      <c r="S1997" s="43">
        <f t="shared" si="12"/>
        <v>0</v>
      </c>
      <c r="T1997" s="11">
        <f t="shared" si="13"/>
        <v>0.00000003004115226</v>
      </c>
      <c r="U1997" s="3">
        <v>246.0</v>
      </c>
      <c r="V1997" s="37">
        <f t="shared" si="64"/>
        <v>0.00000002024691358</v>
      </c>
      <c r="W1997" s="4" t="s">
        <v>2650</v>
      </c>
      <c r="X1997" s="4">
        <v>76.46</v>
      </c>
      <c r="Y1997" s="4">
        <f t="shared" si="15"/>
        <v>1835.04</v>
      </c>
      <c r="Z1997" s="48">
        <f t="shared" si="16"/>
        <v>0.000000006293004115</v>
      </c>
      <c r="AA1997" s="4" t="s">
        <v>3226</v>
      </c>
      <c r="AC1997">
        <v>0.0</v>
      </c>
      <c r="AD1997">
        <v>2.0</v>
      </c>
      <c r="AE1997">
        <v>2.0</v>
      </c>
      <c r="AF1997" s="49">
        <v>3.0</v>
      </c>
      <c r="AG1997" s="40">
        <f>AF1997+'RFactors (lead time &amp; failure)'!C:C</f>
        <v>3</v>
      </c>
      <c r="AH1997" s="4"/>
      <c r="AI1997" s="19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1"/>
      <c r="AT1997" s="21"/>
      <c r="AU1997" s="21"/>
      <c r="AV1997" s="21"/>
      <c r="AW1997" s="21"/>
      <c r="AX1997" s="21"/>
      <c r="AY1997" s="21"/>
      <c r="AZ1997" s="21"/>
    </row>
    <row r="1998">
      <c r="A1998" s="12">
        <v>3754.0</v>
      </c>
      <c r="B1998" s="2" t="s">
        <v>2058</v>
      </c>
      <c r="C1998" s="3">
        <v>1.0</v>
      </c>
      <c r="D1998" s="4">
        <v>0.0</v>
      </c>
      <c r="E1998" s="4">
        <v>1.0E-7</v>
      </c>
      <c r="F1998" s="3">
        <v>1215.0</v>
      </c>
      <c r="G1998" s="43">
        <f t="shared" si="1"/>
        <v>29160</v>
      </c>
      <c r="H1998" s="43">
        <f t="shared" si="2"/>
        <v>291600000000</v>
      </c>
      <c r="I1998" s="43">
        <f t="shared" si="3"/>
        <v>12150000000</v>
      </c>
      <c r="J1998" s="43">
        <f t="shared" si="4"/>
        <v>33287671.23</v>
      </c>
      <c r="K1998" s="43">
        <f t="shared" si="17"/>
        <v>29160</v>
      </c>
      <c r="L1998" s="43">
        <f t="shared" si="6"/>
        <v>1215</v>
      </c>
      <c r="M1998" s="45">
        <v>1.0</v>
      </c>
      <c r="N1998" s="43">
        <f t="shared" si="144"/>
        <v>1.0000001</v>
      </c>
      <c r="O1998" s="43">
        <f t="shared" si="85"/>
        <v>1.0000001</v>
      </c>
      <c r="P1998" s="47">
        <f t="shared" si="145"/>
        <v>0.00000009999999</v>
      </c>
      <c r="Q1998" s="43">
        <f t="shared" si="10"/>
        <v>12150000000</v>
      </c>
      <c r="R1998" s="43">
        <f t="shared" si="11"/>
        <v>33287671.23</v>
      </c>
      <c r="S1998" s="43">
        <f t="shared" si="12"/>
        <v>0</v>
      </c>
      <c r="T1998" s="11">
        <f t="shared" si="13"/>
        <v>0.00000003004115226</v>
      </c>
      <c r="U1998" s="3">
        <v>246.0</v>
      </c>
      <c r="V1998" s="37">
        <f t="shared" si="64"/>
        <v>0.00000002024691358</v>
      </c>
      <c r="W1998" s="4" t="s">
        <v>2650</v>
      </c>
      <c r="X1998" s="4">
        <v>76.46</v>
      </c>
      <c r="Y1998" s="4">
        <f t="shared" si="15"/>
        <v>1835.04</v>
      </c>
      <c r="Z1998" s="48">
        <f t="shared" si="16"/>
        <v>0.000000006293004115</v>
      </c>
      <c r="AA1998" s="4" t="s">
        <v>3226</v>
      </c>
      <c r="AC1998">
        <v>0.0</v>
      </c>
      <c r="AD1998">
        <v>2.0</v>
      </c>
      <c r="AE1998">
        <v>2.0</v>
      </c>
      <c r="AF1998" s="49">
        <v>3.0</v>
      </c>
      <c r="AG1998" s="40">
        <f>AF1998+'RFactors (lead time &amp; failure)'!C:C</f>
        <v>3</v>
      </c>
      <c r="AH1998" s="4"/>
      <c r="AI1998" s="19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21"/>
      <c r="AV1998" s="21"/>
      <c r="AW1998" s="21"/>
      <c r="AX1998" s="21"/>
      <c r="AY1998" s="21"/>
      <c r="AZ1998" s="21"/>
    </row>
    <row r="1999">
      <c r="A1999" s="12">
        <v>3755.0</v>
      </c>
      <c r="B1999" s="2" t="s">
        <v>2059</v>
      </c>
      <c r="C1999" s="3">
        <v>1.0</v>
      </c>
      <c r="D1999" s="4">
        <v>0.0</v>
      </c>
      <c r="E1999" s="4">
        <v>1.0E-7</v>
      </c>
      <c r="F1999" s="3">
        <v>1215.0</v>
      </c>
      <c r="G1999" s="43">
        <f t="shared" si="1"/>
        <v>29160</v>
      </c>
      <c r="H1999" s="43">
        <f t="shared" si="2"/>
        <v>291600000000</v>
      </c>
      <c r="I1999" s="43">
        <f t="shared" si="3"/>
        <v>12150000000</v>
      </c>
      <c r="J1999" s="43">
        <f t="shared" si="4"/>
        <v>33287671.23</v>
      </c>
      <c r="K1999" s="43">
        <f t="shared" si="17"/>
        <v>29160</v>
      </c>
      <c r="L1999" s="43">
        <f t="shared" si="6"/>
        <v>1215</v>
      </c>
      <c r="M1999" s="45">
        <v>1.0</v>
      </c>
      <c r="N1999" s="43">
        <f t="shared" si="144"/>
        <v>1.0000001</v>
      </c>
      <c r="O1999" s="43">
        <f t="shared" si="85"/>
        <v>1.0000001</v>
      </c>
      <c r="P1999" s="47">
        <f t="shared" si="145"/>
        <v>0.00000009999999</v>
      </c>
      <c r="Q1999" s="43">
        <f t="shared" si="10"/>
        <v>12150000000</v>
      </c>
      <c r="R1999" s="43">
        <f t="shared" si="11"/>
        <v>33287671.23</v>
      </c>
      <c r="S1999" s="43">
        <f t="shared" si="12"/>
        <v>0</v>
      </c>
      <c r="T1999" s="11">
        <f t="shared" si="13"/>
        <v>0.00000003004115226</v>
      </c>
      <c r="U1999" s="3">
        <v>246.0</v>
      </c>
      <c r="V1999" s="37">
        <f t="shared" si="64"/>
        <v>0.00000002024691358</v>
      </c>
      <c r="W1999" s="4" t="s">
        <v>2650</v>
      </c>
      <c r="X1999" s="4">
        <v>76.46</v>
      </c>
      <c r="Y1999" s="4">
        <f t="shared" si="15"/>
        <v>1835.04</v>
      </c>
      <c r="Z1999" s="48">
        <f t="shared" si="16"/>
        <v>0.000000006293004115</v>
      </c>
      <c r="AA1999" s="4" t="s">
        <v>2783</v>
      </c>
      <c r="AC1999">
        <v>0.0</v>
      </c>
      <c r="AD1999">
        <v>2.0</v>
      </c>
      <c r="AE1999">
        <v>2.0</v>
      </c>
      <c r="AF1999" s="49">
        <v>3.0</v>
      </c>
      <c r="AG1999" s="40">
        <f>AF1999+'RFactors (lead time &amp; failure)'!C:C</f>
        <v>3</v>
      </c>
      <c r="AH1999" s="4"/>
      <c r="AI1999" s="19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1"/>
      <c r="AT1999" s="21"/>
      <c r="AU1999" s="21"/>
      <c r="AV1999" s="21"/>
      <c r="AW1999" s="21"/>
      <c r="AX1999" s="21"/>
      <c r="AY1999" s="21"/>
      <c r="AZ1999" s="21"/>
    </row>
    <row r="2000">
      <c r="A2000" s="12">
        <v>3758.0</v>
      </c>
      <c r="B2000" s="2" t="s">
        <v>2060</v>
      </c>
      <c r="C2000" s="3">
        <v>1.0</v>
      </c>
      <c r="D2000" s="4">
        <v>0.0</v>
      </c>
      <c r="E2000" s="4">
        <v>1.0E-7</v>
      </c>
      <c r="F2000" s="3">
        <v>1215.0</v>
      </c>
      <c r="G2000" s="43">
        <f t="shared" si="1"/>
        <v>29160</v>
      </c>
      <c r="H2000" s="43">
        <f t="shared" si="2"/>
        <v>291600000000</v>
      </c>
      <c r="I2000" s="43">
        <f t="shared" si="3"/>
        <v>12150000000</v>
      </c>
      <c r="J2000" s="43">
        <f t="shared" si="4"/>
        <v>33287671.23</v>
      </c>
      <c r="K2000" s="43">
        <f t="shared" si="17"/>
        <v>29160</v>
      </c>
      <c r="L2000" s="43">
        <f t="shared" si="6"/>
        <v>1215</v>
      </c>
      <c r="M2000" s="45">
        <v>1.0</v>
      </c>
      <c r="N2000" s="43">
        <f t="shared" si="144"/>
        <v>1.0000001</v>
      </c>
      <c r="O2000" s="43">
        <f t="shared" si="85"/>
        <v>1.0000001</v>
      </c>
      <c r="P2000" s="47">
        <f t="shared" si="145"/>
        <v>0.00000009999999</v>
      </c>
      <c r="Q2000" s="43">
        <f t="shared" si="10"/>
        <v>12150000000</v>
      </c>
      <c r="R2000" s="43">
        <f t="shared" si="11"/>
        <v>33287671.23</v>
      </c>
      <c r="S2000" s="43">
        <f t="shared" si="12"/>
        <v>0</v>
      </c>
      <c r="T2000" s="11">
        <f t="shared" si="13"/>
        <v>0.00000003004115226</v>
      </c>
      <c r="U2000" s="3">
        <v>246.0</v>
      </c>
      <c r="V2000" s="37">
        <f t="shared" si="64"/>
        <v>0.00000002024691358</v>
      </c>
      <c r="W2000" s="4" t="s">
        <v>2650</v>
      </c>
      <c r="X2000" s="4">
        <v>76.46</v>
      </c>
      <c r="Y2000" s="4">
        <f t="shared" si="15"/>
        <v>1835.04</v>
      </c>
      <c r="Z2000" s="48">
        <f t="shared" si="16"/>
        <v>0.000000006293004115</v>
      </c>
      <c r="AA2000" s="4" t="s">
        <v>3226</v>
      </c>
      <c r="AC2000">
        <v>0.0</v>
      </c>
      <c r="AD2000">
        <v>2.0</v>
      </c>
      <c r="AE2000">
        <v>2.0</v>
      </c>
      <c r="AF2000" s="49">
        <v>3.0</v>
      </c>
      <c r="AG2000" s="40">
        <f>AF2000+'RFactors (lead time &amp; failure)'!C:C</f>
        <v>3</v>
      </c>
      <c r="AH2000" s="4"/>
      <c r="AI2000" s="19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</row>
    <row r="2001">
      <c r="A2001" s="12">
        <v>3759.0</v>
      </c>
      <c r="B2001" s="2" t="s">
        <v>2061</v>
      </c>
      <c r="C2001" s="3">
        <v>1.0</v>
      </c>
      <c r="D2001" s="4">
        <v>0.0</v>
      </c>
      <c r="E2001" s="4">
        <v>1.0E-7</v>
      </c>
      <c r="F2001" s="3">
        <v>1215.0</v>
      </c>
      <c r="G2001" s="43">
        <f t="shared" si="1"/>
        <v>29160</v>
      </c>
      <c r="H2001" s="43">
        <f t="shared" si="2"/>
        <v>291600000000</v>
      </c>
      <c r="I2001" s="43">
        <f t="shared" si="3"/>
        <v>12150000000</v>
      </c>
      <c r="J2001" s="43">
        <f t="shared" si="4"/>
        <v>33287671.23</v>
      </c>
      <c r="K2001" s="43">
        <f t="shared" si="17"/>
        <v>29160</v>
      </c>
      <c r="L2001" s="43">
        <f t="shared" si="6"/>
        <v>1215</v>
      </c>
      <c r="M2001" s="45">
        <v>1.0</v>
      </c>
      <c r="N2001" s="43">
        <f t="shared" si="144"/>
        <v>1.0000001</v>
      </c>
      <c r="O2001" s="43">
        <f t="shared" si="85"/>
        <v>1.0000001</v>
      </c>
      <c r="P2001" s="47">
        <f t="shared" si="145"/>
        <v>0.00000009999999</v>
      </c>
      <c r="Q2001" s="43">
        <f t="shared" si="10"/>
        <v>12150000000</v>
      </c>
      <c r="R2001" s="43">
        <f t="shared" si="11"/>
        <v>33287671.23</v>
      </c>
      <c r="S2001" s="43">
        <f t="shared" si="12"/>
        <v>0</v>
      </c>
      <c r="T2001" s="11">
        <f t="shared" si="13"/>
        <v>0.00000003004115226</v>
      </c>
      <c r="U2001" s="3">
        <v>246.0</v>
      </c>
      <c r="V2001" s="37">
        <f t="shared" si="64"/>
        <v>0.00000002024691358</v>
      </c>
      <c r="W2001" s="4" t="s">
        <v>2650</v>
      </c>
      <c r="X2001" s="4">
        <v>76.46</v>
      </c>
      <c r="Y2001" s="4">
        <f t="shared" si="15"/>
        <v>1835.04</v>
      </c>
      <c r="Z2001" s="48">
        <f t="shared" si="16"/>
        <v>0.000000006293004115</v>
      </c>
      <c r="AA2001" s="4" t="s">
        <v>3226</v>
      </c>
      <c r="AC2001">
        <v>0.0</v>
      </c>
      <c r="AD2001">
        <v>2.0</v>
      </c>
      <c r="AE2001">
        <v>2.0</v>
      </c>
      <c r="AF2001" s="49">
        <v>3.0</v>
      </c>
      <c r="AG2001" s="40">
        <f>AF2001+'RFactors (lead time &amp; failure)'!C:C</f>
        <v>3</v>
      </c>
      <c r="AH2001" s="4"/>
      <c r="AI2001" s="19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21"/>
      <c r="AV2001" s="21"/>
      <c r="AW2001" s="21"/>
      <c r="AX2001" s="21"/>
      <c r="AY2001" s="21"/>
      <c r="AZ2001" s="21"/>
    </row>
    <row r="2002">
      <c r="A2002" s="12">
        <v>3760.0</v>
      </c>
      <c r="B2002" s="2" t="s">
        <v>2062</v>
      </c>
      <c r="C2002" s="3">
        <v>1.0</v>
      </c>
      <c r="D2002" s="4">
        <v>0.0</v>
      </c>
      <c r="E2002" s="4">
        <v>1.0E-7</v>
      </c>
      <c r="F2002" s="3">
        <v>1215.0</v>
      </c>
      <c r="G2002" s="43">
        <f t="shared" si="1"/>
        <v>29160</v>
      </c>
      <c r="H2002" s="43">
        <f t="shared" si="2"/>
        <v>291600000000</v>
      </c>
      <c r="I2002" s="43">
        <f t="shared" si="3"/>
        <v>12150000000</v>
      </c>
      <c r="J2002" s="43">
        <f t="shared" si="4"/>
        <v>33287671.23</v>
      </c>
      <c r="K2002" s="43">
        <f t="shared" si="17"/>
        <v>29160</v>
      </c>
      <c r="L2002" s="43">
        <f t="shared" si="6"/>
        <v>1215</v>
      </c>
      <c r="M2002" s="45">
        <v>1.0</v>
      </c>
      <c r="N2002" s="43">
        <f t="shared" si="144"/>
        <v>1.0000001</v>
      </c>
      <c r="O2002" s="43">
        <f t="shared" si="85"/>
        <v>1.0000001</v>
      </c>
      <c r="P2002" s="47">
        <f t="shared" si="145"/>
        <v>0.00000009999999</v>
      </c>
      <c r="Q2002" s="43">
        <f t="shared" si="10"/>
        <v>12150000000</v>
      </c>
      <c r="R2002" s="43">
        <f t="shared" si="11"/>
        <v>33287671.23</v>
      </c>
      <c r="S2002" s="43">
        <f t="shared" si="12"/>
        <v>0</v>
      </c>
      <c r="T2002" s="11">
        <f t="shared" si="13"/>
        <v>0.00000003004115226</v>
      </c>
      <c r="U2002" s="3">
        <v>246.0</v>
      </c>
      <c r="V2002" s="37">
        <f t="shared" si="64"/>
        <v>0.00000002024691358</v>
      </c>
      <c r="W2002" s="4" t="s">
        <v>2650</v>
      </c>
      <c r="X2002" s="4">
        <v>76.46</v>
      </c>
      <c r="Y2002" s="4">
        <f t="shared" si="15"/>
        <v>1835.04</v>
      </c>
      <c r="Z2002" s="48">
        <f t="shared" si="16"/>
        <v>0.000000006293004115</v>
      </c>
      <c r="AA2002" s="4" t="s">
        <v>3226</v>
      </c>
      <c r="AC2002">
        <v>0.0</v>
      </c>
      <c r="AD2002">
        <v>1.0</v>
      </c>
      <c r="AE2002">
        <v>1.0</v>
      </c>
      <c r="AF2002" s="49">
        <v>2.0</v>
      </c>
      <c r="AG2002" s="40">
        <f>AF2002+'RFactors (lead time &amp; failure)'!C:C</f>
        <v>2</v>
      </c>
      <c r="AH2002" s="4"/>
      <c r="AI2002" s="19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21"/>
      <c r="AV2002" s="21"/>
      <c r="AW2002" s="21"/>
      <c r="AX2002" s="21"/>
      <c r="AY2002" s="21"/>
      <c r="AZ2002" s="21"/>
    </row>
    <row r="2003">
      <c r="A2003" s="12">
        <v>3761.0</v>
      </c>
      <c r="B2003" s="2" t="s">
        <v>2064</v>
      </c>
      <c r="C2003" s="3">
        <v>1.0</v>
      </c>
      <c r="D2003" s="4">
        <v>0.0</v>
      </c>
      <c r="E2003" s="4">
        <v>1.0E-7</v>
      </c>
      <c r="F2003" s="3">
        <v>1215.0</v>
      </c>
      <c r="G2003" s="43">
        <f t="shared" si="1"/>
        <v>29160</v>
      </c>
      <c r="H2003" s="43">
        <f t="shared" si="2"/>
        <v>291600000000</v>
      </c>
      <c r="I2003" s="43">
        <f t="shared" si="3"/>
        <v>12150000000</v>
      </c>
      <c r="J2003" s="43">
        <f t="shared" si="4"/>
        <v>33287671.23</v>
      </c>
      <c r="K2003" s="43">
        <f t="shared" si="17"/>
        <v>29160</v>
      </c>
      <c r="L2003" s="43">
        <f t="shared" si="6"/>
        <v>1215</v>
      </c>
      <c r="M2003" s="45">
        <v>1.0</v>
      </c>
      <c r="N2003" s="43">
        <f t="shared" si="144"/>
        <v>1.0000001</v>
      </c>
      <c r="O2003" s="43">
        <f t="shared" si="85"/>
        <v>1.0000001</v>
      </c>
      <c r="P2003" s="47">
        <f t="shared" si="145"/>
        <v>0.00000009999999</v>
      </c>
      <c r="Q2003" s="43">
        <f t="shared" si="10"/>
        <v>12150000000</v>
      </c>
      <c r="R2003" s="43">
        <f t="shared" si="11"/>
        <v>33287671.23</v>
      </c>
      <c r="S2003" s="43">
        <f t="shared" si="12"/>
        <v>0</v>
      </c>
      <c r="T2003" s="11">
        <f t="shared" si="13"/>
        <v>0.00000003004115226</v>
      </c>
      <c r="U2003" s="3">
        <v>246.0</v>
      </c>
      <c r="V2003" s="37">
        <f t="shared" si="64"/>
        <v>0.00000002024691358</v>
      </c>
      <c r="W2003" s="4" t="s">
        <v>2650</v>
      </c>
      <c r="X2003" s="4">
        <v>76.46</v>
      </c>
      <c r="Y2003" s="4">
        <f t="shared" si="15"/>
        <v>1835.04</v>
      </c>
      <c r="Z2003" s="48">
        <f t="shared" si="16"/>
        <v>0.000000006293004115</v>
      </c>
      <c r="AA2003" s="4" t="s">
        <v>3226</v>
      </c>
      <c r="AC2003">
        <v>0.0</v>
      </c>
      <c r="AD2003">
        <v>2.0</v>
      </c>
      <c r="AE2003">
        <v>2.0</v>
      </c>
      <c r="AF2003" s="49">
        <v>3.0</v>
      </c>
      <c r="AG2003" s="40">
        <f>AF2003+'RFactors (lead time &amp; failure)'!C:C</f>
        <v>3</v>
      </c>
      <c r="AH2003" s="4"/>
      <c r="AI2003" s="19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1"/>
      <c r="AT2003" s="21"/>
      <c r="AU2003" s="21"/>
      <c r="AV2003" s="21"/>
      <c r="AW2003" s="21"/>
      <c r="AX2003" s="21"/>
      <c r="AY2003" s="21"/>
      <c r="AZ2003" s="21"/>
    </row>
    <row r="2004">
      <c r="A2004" s="12">
        <v>3762.0</v>
      </c>
      <c r="B2004" s="2" t="s">
        <v>2065</v>
      </c>
      <c r="C2004" s="3">
        <v>1.0</v>
      </c>
      <c r="D2004" s="4">
        <v>0.0</v>
      </c>
      <c r="E2004" s="4">
        <v>1.0E-7</v>
      </c>
      <c r="F2004" s="3">
        <v>1215.0</v>
      </c>
      <c r="G2004" s="43">
        <f t="shared" si="1"/>
        <v>29160</v>
      </c>
      <c r="H2004" s="43">
        <f t="shared" si="2"/>
        <v>291600000000</v>
      </c>
      <c r="I2004" s="43">
        <f t="shared" si="3"/>
        <v>12150000000</v>
      </c>
      <c r="J2004" s="43">
        <f t="shared" si="4"/>
        <v>33287671.23</v>
      </c>
      <c r="K2004" s="43">
        <f t="shared" si="17"/>
        <v>29160</v>
      </c>
      <c r="L2004" s="43">
        <f t="shared" si="6"/>
        <v>1215</v>
      </c>
      <c r="M2004" s="45">
        <v>1.0</v>
      </c>
      <c r="N2004" s="43">
        <f t="shared" si="144"/>
        <v>1.0000001</v>
      </c>
      <c r="O2004" s="43">
        <f t="shared" si="85"/>
        <v>1.0000001</v>
      </c>
      <c r="P2004" s="47">
        <f t="shared" si="145"/>
        <v>0.00000009999999</v>
      </c>
      <c r="Q2004" s="43">
        <f t="shared" si="10"/>
        <v>12150000000</v>
      </c>
      <c r="R2004" s="43">
        <f t="shared" si="11"/>
        <v>33287671.23</v>
      </c>
      <c r="S2004" s="43">
        <f t="shared" si="12"/>
        <v>0</v>
      </c>
      <c r="T2004" s="11">
        <f t="shared" si="13"/>
        <v>0.00000003004115226</v>
      </c>
      <c r="U2004" s="3">
        <v>246.0</v>
      </c>
      <c r="V2004" s="37">
        <f t="shared" si="64"/>
        <v>0.00000002024691358</v>
      </c>
      <c r="W2004" s="4" t="s">
        <v>2650</v>
      </c>
      <c r="X2004" s="4">
        <v>76.46</v>
      </c>
      <c r="Y2004" s="4">
        <f t="shared" si="15"/>
        <v>1835.04</v>
      </c>
      <c r="Z2004" s="48">
        <f t="shared" si="16"/>
        <v>0.000000006293004115</v>
      </c>
      <c r="AA2004" s="4" t="s">
        <v>3226</v>
      </c>
      <c r="AC2004">
        <v>0.0</v>
      </c>
      <c r="AD2004">
        <v>2.0</v>
      </c>
      <c r="AE2004">
        <v>2.0</v>
      </c>
      <c r="AF2004" s="49">
        <v>3.0</v>
      </c>
      <c r="AG2004" s="40">
        <f>AF2004+'RFactors (lead time &amp; failure)'!C:C</f>
        <v>3</v>
      </c>
      <c r="AH2004" s="4"/>
      <c r="AI2004" s="19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1"/>
      <c r="AT2004" s="21"/>
      <c r="AU2004" s="21"/>
      <c r="AV2004" s="21"/>
      <c r="AW2004" s="21"/>
      <c r="AX2004" s="21"/>
      <c r="AY2004" s="21"/>
      <c r="AZ2004" s="21"/>
    </row>
    <row r="2005">
      <c r="A2005" s="12">
        <v>3766.0</v>
      </c>
      <c r="B2005" s="2" t="s">
        <v>2066</v>
      </c>
      <c r="C2005" s="3">
        <v>1.0</v>
      </c>
      <c r="D2005" s="4">
        <v>0.0</v>
      </c>
      <c r="E2005" s="4">
        <v>1.0E-7</v>
      </c>
      <c r="F2005" s="3">
        <v>1215.0</v>
      </c>
      <c r="G2005" s="43">
        <f t="shared" si="1"/>
        <v>29160</v>
      </c>
      <c r="H2005" s="43">
        <f t="shared" si="2"/>
        <v>291600000000</v>
      </c>
      <c r="I2005" s="43">
        <f t="shared" si="3"/>
        <v>12150000000</v>
      </c>
      <c r="J2005" s="43">
        <f t="shared" si="4"/>
        <v>33287671.23</v>
      </c>
      <c r="K2005" s="43">
        <f t="shared" si="17"/>
        <v>29160</v>
      </c>
      <c r="L2005" s="43">
        <f t="shared" si="6"/>
        <v>1215</v>
      </c>
      <c r="M2005" s="45">
        <v>1.0</v>
      </c>
      <c r="N2005" s="43">
        <f t="shared" si="144"/>
        <v>1.0000001</v>
      </c>
      <c r="O2005" s="43">
        <f t="shared" si="85"/>
        <v>1.0000001</v>
      </c>
      <c r="P2005" s="47">
        <f t="shared" si="145"/>
        <v>0.00000009999999</v>
      </c>
      <c r="Q2005" s="43">
        <f t="shared" si="10"/>
        <v>12150000000</v>
      </c>
      <c r="R2005" s="43">
        <f t="shared" si="11"/>
        <v>33287671.23</v>
      </c>
      <c r="S2005" s="43">
        <f t="shared" si="12"/>
        <v>0</v>
      </c>
      <c r="T2005" s="11">
        <f t="shared" si="13"/>
        <v>0.00000003004115226</v>
      </c>
      <c r="U2005" s="3">
        <v>246.0</v>
      </c>
      <c r="V2005" s="37">
        <f t="shared" si="64"/>
        <v>0.00000002024691358</v>
      </c>
      <c r="W2005" s="4" t="s">
        <v>2650</v>
      </c>
      <c r="X2005" s="4">
        <v>76.46</v>
      </c>
      <c r="Y2005" s="4">
        <f t="shared" si="15"/>
        <v>1835.04</v>
      </c>
      <c r="Z2005" s="48">
        <f t="shared" si="16"/>
        <v>0.000000006293004115</v>
      </c>
      <c r="AA2005" s="4" t="s">
        <v>2783</v>
      </c>
      <c r="AC2005">
        <v>0.0</v>
      </c>
      <c r="AD2005">
        <v>2.0</v>
      </c>
      <c r="AE2005">
        <v>2.0</v>
      </c>
      <c r="AF2005" s="49">
        <v>3.0</v>
      </c>
      <c r="AG2005" s="40">
        <f>AF2005+'RFactors (lead time &amp; failure)'!C:C</f>
        <v>3</v>
      </c>
      <c r="AH2005" s="4"/>
      <c r="AI2005" s="19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1"/>
      <c r="AT2005" s="21"/>
      <c r="AU2005" s="21"/>
      <c r="AV2005" s="21"/>
      <c r="AW2005" s="21"/>
      <c r="AX2005" s="21"/>
      <c r="AY2005" s="21"/>
      <c r="AZ2005" s="21"/>
    </row>
    <row r="2006">
      <c r="A2006" s="12">
        <v>3767.0</v>
      </c>
      <c r="B2006" s="2" t="s">
        <v>2067</v>
      </c>
      <c r="C2006" s="3">
        <v>1.0</v>
      </c>
      <c r="D2006" s="4">
        <v>0.0</v>
      </c>
      <c r="E2006" s="4">
        <v>1.0E-7</v>
      </c>
      <c r="F2006" s="3">
        <v>1215.0</v>
      </c>
      <c r="G2006" s="43">
        <f t="shared" si="1"/>
        <v>29160</v>
      </c>
      <c r="H2006" s="43">
        <f t="shared" si="2"/>
        <v>291600000000</v>
      </c>
      <c r="I2006" s="43">
        <f t="shared" si="3"/>
        <v>12150000000</v>
      </c>
      <c r="J2006" s="43">
        <f t="shared" si="4"/>
        <v>33287671.23</v>
      </c>
      <c r="K2006" s="43">
        <f t="shared" si="17"/>
        <v>29160</v>
      </c>
      <c r="L2006" s="43">
        <f t="shared" si="6"/>
        <v>1215</v>
      </c>
      <c r="M2006" s="45">
        <v>1.0</v>
      </c>
      <c r="N2006" s="43">
        <f t="shared" si="144"/>
        <v>1.0000001</v>
      </c>
      <c r="O2006" s="43">
        <f t="shared" si="85"/>
        <v>1.0000001</v>
      </c>
      <c r="P2006" s="47">
        <f t="shared" si="145"/>
        <v>0.00000009999999</v>
      </c>
      <c r="Q2006" s="43">
        <f t="shared" si="10"/>
        <v>12150000000</v>
      </c>
      <c r="R2006" s="43">
        <f t="shared" si="11"/>
        <v>33287671.23</v>
      </c>
      <c r="S2006" s="43">
        <f t="shared" si="12"/>
        <v>0</v>
      </c>
      <c r="T2006" s="11">
        <f t="shared" si="13"/>
        <v>0.00000003004115226</v>
      </c>
      <c r="U2006" s="3">
        <v>246.0</v>
      </c>
      <c r="V2006" s="37">
        <f t="shared" si="64"/>
        <v>0.00000002024691358</v>
      </c>
      <c r="W2006" s="4" t="s">
        <v>2650</v>
      </c>
      <c r="X2006" s="4">
        <v>76.46</v>
      </c>
      <c r="Y2006" s="4">
        <f t="shared" si="15"/>
        <v>1835.04</v>
      </c>
      <c r="Z2006" s="48">
        <f t="shared" si="16"/>
        <v>0.000000006293004115</v>
      </c>
      <c r="AA2006" s="4" t="s">
        <v>2783</v>
      </c>
      <c r="AC2006">
        <v>0.0</v>
      </c>
      <c r="AD2006">
        <v>2.0</v>
      </c>
      <c r="AE2006">
        <v>2.0</v>
      </c>
      <c r="AF2006" s="49">
        <v>3.0</v>
      </c>
      <c r="AG2006" s="40">
        <f>AF2006+'RFactors (lead time &amp; failure)'!C:C</f>
        <v>3</v>
      </c>
      <c r="AH2006" s="4"/>
      <c r="AI2006" s="19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1"/>
      <c r="AT2006" s="21"/>
      <c r="AU2006" s="21"/>
      <c r="AV2006" s="21"/>
      <c r="AW2006" s="21"/>
      <c r="AX2006" s="21"/>
      <c r="AY2006" s="21"/>
      <c r="AZ2006" s="21"/>
    </row>
    <row r="2007">
      <c r="A2007" s="12">
        <v>3768.0</v>
      </c>
      <c r="B2007" s="2" t="s">
        <v>2068</v>
      </c>
      <c r="C2007" s="3">
        <v>1.0</v>
      </c>
      <c r="D2007" s="4">
        <v>0.0</v>
      </c>
      <c r="E2007" s="4">
        <v>1.0E-7</v>
      </c>
      <c r="F2007" s="3">
        <v>1215.0</v>
      </c>
      <c r="G2007" s="43">
        <f t="shared" si="1"/>
        <v>29160</v>
      </c>
      <c r="H2007" s="43">
        <f t="shared" si="2"/>
        <v>291600000000</v>
      </c>
      <c r="I2007" s="43">
        <f t="shared" si="3"/>
        <v>12150000000</v>
      </c>
      <c r="J2007" s="43">
        <f t="shared" si="4"/>
        <v>33287671.23</v>
      </c>
      <c r="K2007" s="43">
        <f t="shared" si="17"/>
        <v>29160</v>
      </c>
      <c r="L2007" s="43">
        <f t="shared" si="6"/>
        <v>1215</v>
      </c>
      <c r="M2007" s="45">
        <v>1.0</v>
      </c>
      <c r="N2007" s="43">
        <f t="shared" si="144"/>
        <v>1.0000001</v>
      </c>
      <c r="O2007" s="43">
        <f t="shared" si="85"/>
        <v>1.0000001</v>
      </c>
      <c r="P2007" s="47">
        <f t="shared" si="145"/>
        <v>0.00000009999999</v>
      </c>
      <c r="Q2007" s="43">
        <f t="shared" si="10"/>
        <v>12150000000</v>
      </c>
      <c r="R2007" s="43">
        <f t="shared" si="11"/>
        <v>33287671.23</v>
      </c>
      <c r="S2007" s="43">
        <f t="shared" si="12"/>
        <v>0</v>
      </c>
      <c r="T2007" s="11">
        <f t="shared" si="13"/>
        <v>0.00000003004115226</v>
      </c>
      <c r="U2007" s="3">
        <v>246.0</v>
      </c>
      <c r="V2007" s="37">
        <f t="shared" si="64"/>
        <v>0.00000002024691358</v>
      </c>
      <c r="W2007" s="4" t="s">
        <v>2650</v>
      </c>
      <c r="X2007" s="4">
        <v>76.46</v>
      </c>
      <c r="Y2007" s="4">
        <f t="shared" si="15"/>
        <v>1835.04</v>
      </c>
      <c r="Z2007" s="48">
        <f t="shared" si="16"/>
        <v>0.000000006293004115</v>
      </c>
      <c r="AA2007" s="4" t="s">
        <v>2783</v>
      </c>
      <c r="AC2007">
        <v>0.0</v>
      </c>
      <c r="AD2007">
        <v>2.0</v>
      </c>
      <c r="AE2007">
        <v>2.0</v>
      </c>
      <c r="AF2007" s="49">
        <v>3.0</v>
      </c>
      <c r="AG2007" s="40">
        <f>AF2007+'RFactors (lead time &amp; failure)'!C:C</f>
        <v>3</v>
      </c>
      <c r="AH2007" s="4"/>
      <c r="AI2007" s="19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21"/>
      <c r="AV2007" s="21"/>
      <c r="AW2007" s="21"/>
      <c r="AX2007" s="21"/>
      <c r="AY2007" s="21"/>
      <c r="AZ2007" s="21"/>
    </row>
    <row r="2008">
      <c r="A2008" s="12">
        <v>3769.0</v>
      </c>
      <c r="B2008" s="2" t="s">
        <v>2069</v>
      </c>
      <c r="C2008" s="3">
        <v>1.0</v>
      </c>
      <c r="D2008" s="4">
        <v>0.0</v>
      </c>
      <c r="E2008" s="4">
        <v>1.0E-7</v>
      </c>
      <c r="F2008" s="3">
        <v>1215.0</v>
      </c>
      <c r="G2008" s="43">
        <f t="shared" si="1"/>
        <v>29160</v>
      </c>
      <c r="H2008" s="43">
        <f t="shared" si="2"/>
        <v>291600000000</v>
      </c>
      <c r="I2008" s="43">
        <f t="shared" si="3"/>
        <v>12150000000</v>
      </c>
      <c r="J2008" s="43">
        <f t="shared" si="4"/>
        <v>33287671.23</v>
      </c>
      <c r="K2008" s="43">
        <f t="shared" si="17"/>
        <v>29160</v>
      </c>
      <c r="L2008" s="43">
        <f t="shared" si="6"/>
        <v>1215</v>
      </c>
      <c r="M2008" s="45">
        <v>1.0</v>
      </c>
      <c r="N2008" s="43">
        <f t="shared" si="144"/>
        <v>1.0000001</v>
      </c>
      <c r="O2008" s="43">
        <f t="shared" si="85"/>
        <v>1.0000001</v>
      </c>
      <c r="P2008" s="47">
        <f t="shared" si="145"/>
        <v>0.00000009999999</v>
      </c>
      <c r="Q2008" s="43">
        <f t="shared" si="10"/>
        <v>12150000000</v>
      </c>
      <c r="R2008" s="43">
        <f t="shared" si="11"/>
        <v>33287671.23</v>
      </c>
      <c r="S2008" s="43">
        <f t="shared" si="12"/>
        <v>0</v>
      </c>
      <c r="T2008" s="11">
        <f t="shared" si="13"/>
        <v>0.00000003004115226</v>
      </c>
      <c r="U2008" s="3">
        <v>246.0</v>
      </c>
      <c r="V2008" s="37">
        <f t="shared" si="64"/>
        <v>0.00000002024691358</v>
      </c>
      <c r="W2008" s="4" t="s">
        <v>2650</v>
      </c>
      <c r="X2008" s="4">
        <v>76.46</v>
      </c>
      <c r="Y2008" s="4">
        <f t="shared" si="15"/>
        <v>1835.04</v>
      </c>
      <c r="Z2008" s="48">
        <f t="shared" si="16"/>
        <v>0.000000006293004115</v>
      </c>
      <c r="AA2008" s="4" t="s">
        <v>2783</v>
      </c>
      <c r="AC2008">
        <v>0.0</v>
      </c>
      <c r="AD2008">
        <v>1.0</v>
      </c>
      <c r="AE2008">
        <v>1.0</v>
      </c>
      <c r="AF2008" s="49">
        <v>2.0</v>
      </c>
      <c r="AG2008" s="40">
        <f>AF2008+'RFactors (lead time &amp; failure)'!C:C</f>
        <v>2</v>
      </c>
      <c r="AH2008" s="4"/>
      <c r="AI2008" s="19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1"/>
      <c r="AT2008" s="21"/>
      <c r="AU2008" s="21"/>
      <c r="AV2008" s="21"/>
      <c r="AW2008" s="21"/>
      <c r="AX2008" s="21"/>
      <c r="AY2008" s="21"/>
      <c r="AZ2008" s="21"/>
    </row>
    <row r="2009">
      <c r="A2009" s="12">
        <v>3770.0</v>
      </c>
      <c r="B2009" s="2" t="s">
        <v>2070</v>
      </c>
      <c r="C2009" s="3">
        <v>1.0</v>
      </c>
      <c r="D2009" s="4">
        <v>0.0</v>
      </c>
      <c r="E2009" s="4">
        <v>1.0E-7</v>
      </c>
      <c r="F2009" s="3">
        <v>1215.0</v>
      </c>
      <c r="G2009" s="43">
        <f t="shared" si="1"/>
        <v>29160</v>
      </c>
      <c r="H2009" s="43">
        <f t="shared" si="2"/>
        <v>291600000000</v>
      </c>
      <c r="I2009" s="43">
        <f t="shared" si="3"/>
        <v>12150000000</v>
      </c>
      <c r="J2009" s="43">
        <f t="shared" si="4"/>
        <v>33287671.23</v>
      </c>
      <c r="K2009" s="43">
        <f t="shared" si="17"/>
        <v>29160</v>
      </c>
      <c r="L2009" s="43">
        <f t="shared" si="6"/>
        <v>1215</v>
      </c>
      <c r="M2009" s="45">
        <v>1.0</v>
      </c>
      <c r="N2009" s="43">
        <f t="shared" si="144"/>
        <v>1.0000001</v>
      </c>
      <c r="O2009" s="43">
        <f t="shared" si="85"/>
        <v>1.0000001</v>
      </c>
      <c r="P2009" s="47">
        <f t="shared" si="145"/>
        <v>0.00000009999999</v>
      </c>
      <c r="Q2009" s="43">
        <f t="shared" si="10"/>
        <v>12150000000</v>
      </c>
      <c r="R2009" s="43">
        <f t="shared" si="11"/>
        <v>33287671.23</v>
      </c>
      <c r="S2009" s="43">
        <f t="shared" si="12"/>
        <v>0</v>
      </c>
      <c r="T2009" s="11">
        <f t="shared" si="13"/>
        <v>0.00000003004115226</v>
      </c>
      <c r="U2009" s="3">
        <v>246.0</v>
      </c>
      <c r="V2009" s="37">
        <f t="shared" si="64"/>
        <v>0.00000002024691358</v>
      </c>
      <c r="W2009" s="4" t="s">
        <v>2650</v>
      </c>
      <c r="X2009" s="4">
        <v>76.46</v>
      </c>
      <c r="Y2009" s="4">
        <f t="shared" si="15"/>
        <v>1835.04</v>
      </c>
      <c r="Z2009" s="48">
        <f t="shared" si="16"/>
        <v>0.000000006293004115</v>
      </c>
      <c r="AA2009" s="4" t="s">
        <v>2783</v>
      </c>
      <c r="AC2009">
        <v>0.0</v>
      </c>
      <c r="AD2009">
        <v>2.0</v>
      </c>
      <c r="AE2009">
        <v>2.0</v>
      </c>
      <c r="AF2009" s="49">
        <v>3.0</v>
      </c>
      <c r="AG2009" s="40">
        <f>AF2009+'RFactors (lead time &amp; failure)'!C:C</f>
        <v>3</v>
      </c>
      <c r="AH2009" s="4"/>
      <c r="AI2009" s="19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21"/>
      <c r="AV2009" s="21"/>
      <c r="AW2009" s="21"/>
      <c r="AX2009" s="21"/>
      <c r="AY2009" s="21"/>
      <c r="AZ2009" s="21"/>
    </row>
    <row r="2010">
      <c r="A2010" s="12">
        <v>3773.0</v>
      </c>
      <c r="B2010" s="2" t="s">
        <v>2071</v>
      </c>
      <c r="C2010" s="3">
        <v>1.0</v>
      </c>
      <c r="D2010" s="4">
        <v>0.0</v>
      </c>
      <c r="E2010" s="4">
        <v>1.0E-7</v>
      </c>
      <c r="F2010" s="3">
        <v>1215.0</v>
      </c>
      <c r="G2010" s="43">
        <f t="shared" si="1"/>
        <v>29160</v>
      </c>
      <c r="H2010" s="43">
        <f t="shared" si="2"/>
        <v>291600000000</v>
      </c>
      <c r="I2010" s="43">
        <f t="shared" si="3"/>
        <v>12150000000</v>
      </c>
      <c r="J2010" s="43">
        <f t="shared" si="4"/>
        <v>33287671.23</v>
      </c>
      <c r="K2010" s="43">
        <f t="shared" si="17"/>
        <v>29160</v>
      </c>
      <c r="L2010" s="43">
        <f t="shared" si="6"/>
        <v>1215</v>
      </c>
      <c r="M2010" s="45">
        <v>1.0</v>
      </c>
      <c r="N2010" s="43">
        <f t="shared" si="144"/>
        <v>1.0000001</v>
      </c>
      <c r="O2010" s="43">
        <f t="shared" si="85"/>
        <v>1.0000001</v>
      </c>
      <c r="P2010" s="47">
        <f t="shared" si="145"/>
        <v>0.00000009999999</v>
      </c>
      <c r="Q2010" s="43">
        <f t="shared" si="10"/>
        <v>12150000000</v>
      </c>
      <c r="R2010" s="43">
        <f t="shared" si="11"/>
        <v>33287671.23</v>
      </c>
      <c r="S2010" s="43">
        <f t="shared" si="12"/>
        <v>0</v>
      </c>
      <c r="T2010" s="11">
        <f t="shared" si="13"/>
        <v>0.00000003004115226</v>
      </c>
      <c r="U2010" s="3">
        <v>246.0</v>
      </c>
      <c r="V2010" s="37">
        <f t="shared" si="64"/>
        <v>0.00000002024691358</v>
      </c>
      <c r="W2010" s="4" t="s">
        <v>2650</v>
      </c>
      <c r="X2010" s="4">
        <v>76.46</v>
      </c>
      <c r="Y2010" s="4">
        <f t="shared" si="15"/>
        <v>1835.04</v>
      </c>
      <c r="Z2010" s="48">
        <f t="shared" si="16"/>
        <v>0.000000006293004115</v>
      </c>
      <c r="AA2010" s="4" t="s">
        <v>3226</v>
      </c>
      <c r="AC2010">
        <v>0.0</v>
      </c>
      <c r="AD2010">
        <v>2.0</v>
      </c>
      <c r="AE2010">
        <v>2.0</v>
      </c>
      <c r="AF2010" s="49">
        <v>3.0</v>
      </c>
      <c r="AG2010" s="40">
        <f>AF2010+'RFactors (lead time &amp; failure)'!C:C</f>
        <v>3</v>
      </c>
      <c r="AH2010" s="4"/>
      <c r="AI2010" s="19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1"/>
      <c r="AT2010" s="21"/>
      <c r="AU2010" s="21"/>
      <c r="AV2010" s="21"/>
      <c r="AW2010" s="21"/>
      <c r="AX2010" s="21"/>
      <c r="AY2010" s="21"/>
      <c r="AZ2010" s="21"/>
    </row>
    <row r="2011">
      <c r="A2011" s="12">
        <v>3775.0</v>
      </c>
      <c r="B2011" s="2" t="s">
        <v>2072</v>
      </c>
      <c r="C2011" s="3">
        <v>1.0</v>
      </c>
      <c r="D2011" s="4">
        <v>0.0</v>
      </c>
      <c r="E2011" s="4">
        <v>1.0E-7</v>
      </c>
      <c r="F2011" s="3">
        <v>1215.0</v>
      </c>
      <c r="G2011" s="43">
        <f t="shared" si="1"/>
        <v>29160</v>
      </c>
      <c r="H2011" s="43">
        <f t="shared" si="2"/>
        <v>291600000000</v>
      </c>
      <c r="I2011" s="43">
        <f t="shared" si="3"/>
        <v>12150000000</v>
      </c>
      <c r="J2011" s="43">
        <f t="shared" si="4"/>
        <v>33287671.23</v>
      </c>
      <c r="K2011" s="43">
        <f t="shared" si="17"/>
        <v>29160</v>
      </c>
      <c r="L2011" s="43">
        <f t="shared" si="6"/>
        <v>1215</v>
      </c>
      <c r="M2011" s="45">
        <v>1.0</v>
      </c>
      <c r="N2011" s="43">
        <f t="shared" si="144"/>
        <v>1.0000001</v>
      </c>
      <c r="O2011" s="43">
        <f t="shared" si="85"/>
        <v>1.0000001</v>
      </c>
      <c r="P2011" s="47">
        <f t="shared" si="145"/>
        <v>0.00000009999999</v>
      </c>
      <c r="Q2011" s="43">
        <f t="shared" si="10"/>
        <v>12150000000</v>
      </c>
      <c r="R2011" s="43">
        <f t="shared" si="11"/>
        <v>33287671.23</v>
      </c>
      <c r="S2011" s="43">
        <f t="shared" si="12"/>
        <v>0</v>
      </c>
      <c r="T2011" s="11">
        <f t="shared" si="13"/>
        <v>0.00000003004115226</v>
      </c>
      <c r="U2011" s="3">
        <v>246.0</v>
      </c>
      <c r="V2011" s="37">
        <f t="shared" si="64"/>
        <v>0.00000002024691358</v>
      </c>
      <c r="W2011" s="4" t="s">
        <v>2650</v>
      </c>
      <c r="X2011" s="4">
        <v>76.46</v>
      </c>
      <c r="Y2011" s="4">
        <f t="shared" si="15"/>
        <v>1835.04</v>
      </c>
      <c r="Z2011" s="48">
        <f t="shared" si="16"/>
        <v>0.000000006293004115</v>
      </c>
      <c r="AA2011" s="4" t="s">
        <v>2644</v>
      </c>
      <c r="AC2011">
        <v>0.0</v>
      </c>
      <c r="AD2011">
        <v>2.0</v>
      </c>
      <c r="AE2011">
        <v>2.0</v>
      </c>
      <c r="AF2011" s="49">
        <v>3.0</v>
      </c>
      <c r="AG2011" s="40">
        <f>AF2011+'RFactors (lead time &amp; failure)'!C:C</f>
        <v>3</v>
      </c>
      <c r="AH2011" s="4"/>
      <c r="AI2011" s="19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1"/>
      <c r="AT2011" s="21"/>
      <c r="AU2011" s="21"/>
      <c r="AV2011" s="21"/>
      <c r="AW2011" s="21"/>
      <c r="AX2011" s="21"/>
      <c r="AY2011" s="21"/>
      <c r="AZ2011" s="21"/>
    </row>
    <row r="2012">
      <c r="A2012" s="12">
        <v>3776.0</v>
      </c>
      <c r="B2012" s="2" t="s">
        <v>2073</v>
      </c>
      <c r="C2012" s="3">
        <v>1.0</v>
      </c>
      <c r="D2012" s="4">
        <v>0.0</v>
      </c>
      <c r="E2012" s="4">
        <v>1.0E-7</v>
      </c>
      <c r="F2012" s="3">
        <v>1215.0</v>
      </c>
      <c r="G2012" s="43">
        <f t="shared" si="1"/>
        <v>29160</v>
      </c>
      <c r="H2012" s="43">
        <f t="shared" si="2"/>
        <v>291600000000</v>
      </c>
      <c r="I2012" s="43">
        <f t="shared" si="3"/>
        <v>12150000000</v>
      </c>
      <c r="J2012" s="43">
        <f t="shared" si="4"/>
        <v>33287671.23</v>
      </c>
      <c r="K2012" s="43">
        <f t="shared" si="17"/>
        <v>29160</v>
      </c>
      <c r="L2012" s="43">
        <f t="shared" si="6"/>
        <v>1215</v>
      </c>
      <c r="M2012" s="45">
        <v>1.0</v>
      </c>
      <c r="N2012" s="43">
        <f t="shared" si="144"/>
        <v>1.0000001</v>
      </c>
      <c r="O2012" s="43">
        <f t="shared" si="85"/>
        <v>1.0000001</v>
      </c>
      <c r="P2012" s="47">
        <f t="shared" si="145"/>
        <v>0.00000009999999</v>
      </c>
      <c r="Q2012" s="43">
        <f t="shared" si="10"/>
        <v>12150000000</v>
      </c>
      <c r="R2012" s="43">
        <f t="shared" si="11"/>
        <v>33287671.23</v>
      </c>
      <c r="S2012" s="43">
        <f t="shared" si="12"/>
        <v>0</v>
      </c>
      <c r="T2012" s="11">
        <f t="shared" si="13"/>
        <v>0.00000003004115226</v>
      </c>
      <c r="U2012" s="3">
        <v>246.0</v>
      </c>
      <c r="V2012" s="37">
        <f t="shared" si="64"/>
        <v>0.00000002024691358</v>
      </c>
      <c r="W2012" s="4" t="s">
        <v>2650</v>
      </c>
      <c r="X2012" s="4">
        <v>76.46</v>
      </c>
      <c r="Y2012" s="4">
        <f t="shared" si="15"/>
        <v>1835.04</v>
      </c>
      <c r="Z2012" s="48">
        <f t="shared" si="16"/>
        <v>0.000000006293004115</v>
      </c>
      <c r="AA2012" s="4" t="s">
        <v>2644</v>
      </c>
      <c r="AC2012">
        <v>0.0</v>
      </c>
      <c r="AD2012">
        <v>2.0</v>
      </c>
      <c r="AE2012">
        <v>2.0</v>
      </c>
      <c r="AF2012" s="49">
        <v>3.0</v>
      </c>
      <c r="AG2012" s="40">
        <f>AF2012+'RFactors (lead time &amp; failure)'!C:C</f>
        <v>3</v>
      </c>
      <c r="AH2012" s="4"/>
      <c r="AI2012" s="19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1"/>
      <c r="AT2012" s="21"/>
      <c r="AU2012" s="21"/>
      <c r="AV2012" s="21"/>
      <c r="AW2012" s="21"/>
      <c r="AX2012" s="21"/>
      <c r="AY2012" s="21"/>
      <c r="AZ2012" s="21"/>
    </row>
    <row r="2013">
      <c r="A2013" s="12">
        <v>3777.0</v>
      </c>
      <c r="B2013" s="2" t="s">
        <v>2074</v>
      </c>
      <c r="C2013" s="3">
        <v>1.0</v>
      </c>
      <c r="D2013" s="4">
        <v>0.0</v>
      </c>
      <c r="E2013" s="4">
        <v>1.0E-7</v>
      </c>
      <c r="F2013" s="3">
        <v>1215.0</v>
      </c>
      <c r="G2013" s="43">
        <f t="shared" si="1"/>
        <v>29160</v>
      </c>
      <c r="H2013" s="43">
        <f t="shared" si="2"/>
        <v>291600000000</v>
      </c>
      <c r="I2013" s="43">
        <f t="shared" si="3"/>
        <v>12150000000</v>
      </c>
      <c r="J2013" s="43">
        <f t="shared" si="4"/>
        <v>33287671.23</v>
      </c>
      <c r="K2013" s="43">
        <f t="shared" si="17"/>
        <v>29160</v>
      </c>
      <c r="L2013" s="43">
        <f t="shared" si="6"/>
        <v>1215</v>
      </c>
      <c r="M2013" s="45">
        <v>1.0</v>
      </c>
      <c r="N2013" s="43">
        <f t="shared" si="144"/>
        <v>1.0000001</v>
      </c>
      <c r="O2013" s="43">
        <f t="shared" si="85"/>
        <v>1.0000001</v>
      </c>
      <c r="P2013" s="47">
        <f t="shared" si="145"/>
        <v>0.00000009999999</v>
      </c>
      <c r="Q2013" s="43">
        <f t="shared" si="10"/>
        <v>12150000000</v>
      </c>
      <c r="R2013" s="43">
        <f t="shared" si="11"/>
        <v>33287671.23</v>
      </c>
      <c r="S2013" s="43">
        <f t="shared" si="12"/>
        <v>0</v>
      </c>
      <c r="T2013" s="11">
        <f t="shared" si="13"/>
        <v>0.00000003004115226</v>
      </c>
      <c r="U2013" s="3">
        <v>246.0</v>
      </c>
      <c r="V2013" s="37">
        <f t="shared" si="64"/>
        <v>0.00000002024691358</v>
      </c>
      <c r="W2013" s="4" t="s">
        <v>2650</v>
      </c>
      <c r="X2013" s="4">
        <v>76.46</v>
      </c>
      <c r="Y2013" s="4">
        <f t="shared" si="15"/>
        <v>1835.04</v>
      </c>
      <c r="Z2013" s="48">
        <f t="shared" si="16"/>
        <v>0.000000006293004115</v>
      </c>
      <c r="AA2013" s="4" t="s">
        <v>2644</v>
      </c>
      <c r="AC2013">
        <v>0.0</v>
      </c>
      <c r="AD2013">
        <v>2.0</v>
      </c>
      <c r="AE2013">
        <v>2.0</v>
      </c>
      <c r="AF2013" s="49">
        <v>3.0</v>
      </c>
      <c r="AG2013" s="40">
        <f>AF2013+'RFactors (lead time &amp; failure)'!C:C</f>
        <v>3</v>
      </c>
      <c r="AH2013" s="4"/>
      <c r="AI2013" s="19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1"/>
      <c r="AT2013" s="21"/>
      <c r="AU2013" s="21"/>
      <c r="AV2013" s="21"/>
      <c r="AW2013" s="21"/>
      <c r="AX2013" s="21"/>
      <c r="AY2013" s="21"/>
      <c r="AZ2013" s="21"/>
    </row>
    <row r="2014">
      <c r="A2014" s="12">
        <v>3778.0</v>
      </c>
      <c r="B2014" s="2" t="s">
        <v>2075</v>
      </c>
      <c r="C2014" s="3">
        <v>1.0</v>
      </c>
      <c r="D2014" s="4">
        <v>0.0</v>
      </c>
      <c r="E2014" s="4">
        <v>1.0E-7</v>
      </c>
      <c r="F2014" s="3">
        <v>1215.0</v>
      </c>
      <c r="G2014" s="43">
        <f t="shared" si="1"/>
        <v>29160</v>
      </c>
      <c r="H2014" s="43">
        <f t="shared" si="2"/>
        <v>291600000000</v>
      </c>
      <c r="I2014" s="43">
        <f t="shared" si="3"/>
        <v>12150000000</v>
      </c>
      <c r="J2014" s="43">
        <f t="shared" si="4"/>
        <v>33287671.23</v>
      </c>
      <c r="K2014" s="43">
        <f t="shared" si="17"/>
        <v>29160</v>
      </c>
      <c r="L2014" s="43">
        <f t="shared" si="6"/>
        <v>1215</v>
      </c>
      <c r="M2014" s="45">
        <v>1.0</v>
      </c>
      <c r="N2014" s="43">
        <f t="shared" si="144"/>
        <v>1.0000001</v>
      </c>
      <c r="O2014" s="43">
        <f t="shared" si="85"/>
        <v>1.0000001</v>
      </c>
      <c r="P2014" s="47">
        <f t="shared" si="145"/>
        <v>0.00000009999999</v>
      </c>
      <c r="Q2014" s="43">
        <f t="shared" si="10"/>
        <v>12150000000</v>
      </c>
      <c r="R2014" s="43">
        <f t="shared" si="11"/>
        <v>33287671.23</v>
      </c>
      <c r="S2014" s="43">
        <f t="shared" si="12"/>
        <v>0</v>
      </c>
      <c r="T2014" s="11">
        <f t="shared" si="13"/>
        <v>0.00000003004115226</v>
      </c>
      <c r="U2014" s="3">
        <v>246.0</v>
      </c>
      <c r="V2014" s="37">
        <f t="shared" si="64"/>
        <v>0.00000002024691358</v>
      </c>
      <c r="W2014" s="4" t="s">
        <v>2650</v>
      </c>
      <c r="X2014" s="4">
        <v>76.46</v>
      </c>
      <c r="Y2014" s="4">
        <f t="shared" si="15"/>
        <v>1835.04</v>
      </c>
      <c r="Z2014" s="48">
        <f t="shared" si="16"/>
        <v>0.000000006293004115</v>
      </c>
      <c r="AA2014" s="4" t="s">
        <v>2644</v>
      </c>
      <c r="AC2014">
        <v>0.0</v>
      </c>
      <c r="AD2014">
        <v>2.0</v>
      </c>
      <c r="AE2014">
        <v>2.0</v>
      </c>
      <c r="AF2014" s="49">
        <v>3.0</v>
      </c>
      <c r="AG2014" s="40">
        <f>AF2014+'RFactors (lead time &amp; failure)'!C:C</f>
        <v>3</v>
      </c>
      <c r="AH2014" s="4"/>
      <c r="AI2014" s="19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1"/>
      <c r="AT2014" s="21"/>
      <c r="AU2014" s="21"/>
      <c r="AV2014" s="21"/>
      <c r="AW2014" s="21"/>
      <c r="AX2014" s="21"/>
      <c r="AY2014" s="21"/>
      <c r="AZ2014" s="21"/>
    </row>
    <row r="2015">
      <c r="A2015" s="12">
        <v>3779.0</v>
      </c>
      <c r="B2015" s="2" t="s">
        <v>2076</v>
      </c>
      <c r="C2015" s="3">
        <v>1.0</v>
      </c>
      <c r="D2015" s="4">
        <v>0.0</v>
      </c>
      <c r="E2015" s="4">
        <v>1.0E-7</v>
      </c>
      <c r="F2015" s="3">
        <v>1215.0</v>
      </c>
      <c r="G2015" s="43">
        <f t="shared" si="1"/>
        <v>29160</v>
      </c>
      <c r="H2015" s="43">
        <f t="shared" si="2"/>
        <v>291600000000</v>
      </c>
      <c r="I2015" s="43">
        <f t="shared" si="3"/>
        <v>12150000000</v>
      </c>
      <c r="J2015" s="43">
        <f t="shared" si="4"/>
        <v>33287671.23</v>
      </c>
      <c r="K2015" s="43">
        <f t="shared" si="17"/>
        <v>29160</v>
      </c>
      <c r="L2015" s="43">
        <f t="shared" si="6"/>
        <v>1215</v>
      </c>
      <c r="M2015" s="45">
        <v>1.0</v>
      </c>
      <c r="N2015" s="3">
        <v>0.0</v>
      </c>
      <c r="O2015" s="43">
        <f t="shared" si="85"/>
        <v>0</v>
      </c>
      <c r="P2015" s="9">
        <v>1.0E-6</v>
      </c>
      <c r="Q2015" s="43">
        <f t="shared" si="10"/>
        <v>12150000000</v>
      </c>
      <c r="R2015" s="43">
        <f t="shared" si="11"/>
        <v>33287671.23</v>
      </c>
      <c r="S2015" s="43">
        <f t="shared" si="12"/>
        <v>0</v>
      </c>
      <c r="T2015" s="11">
        <f t="shared" si="13"/>
        <v>0.00000003004115226</v>
      </c>
      <c r="U2015" s="3">
        <v>246.0</v>
      </c>
      <c r="V2015" s="37">
        <f t="shared" si="64"/>
        <v>0.00000002024691358</v>
      </c>
      <c r="W2015" s="4" t="s">
        <v>2650</v>
      </c>
      <c r="X2015" s="4">
        <v>76.46</v>
      </c>
      <c r="Y2015" s="4">
        <f t="shared" si="15"/>
        <v>1835.04</v>
      </c>
      <c r="Z2015" s="48">
        <f t="shared" si="16"/>
        <v>0.000000006293004115</v>
      </c>
      <c r="AA2015" s="4" t="s">
        <v>2644</v>
      </c>
      <c r="AC2015">
        <v>0.0</v>
      </c>
      <c r="AD2015">
        <v>2.0</v>
      </c>
      <c r="AE2015">
        <v>2.0</v>
      </c>
      <c r="AF2015" s="16">
        <v>1.0</v>
      </c>
      <c r="AG2015" s="40">
        <v>2.0</v>
      </c>
      <c r="AH2015" s="4"/>
      <c r="AI2015" s="19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1"/>
      <c r="AT2015" s="21"/>
      <c r="AU2015" s="21"/>
      <c r="AV2015" s="21"/>
      <c r="AW2015" s="21"/>
      <c r="AX2015" s="21"/>
      <c r="AY2015" s="21"/>
      <c r="AZ2015" s="21"/>
    </row>
    <row r="2016">
      <c r="A2016" s="12">
        <v>3780.0</v>
      </c>
      <c r="B2016" s="2" t="s">
        <v>2077</v>
      </c>
      <c r="C2016" s="3">
        <v>1.0</v>
      </c>
      <c r="D2016" s="4">
        <v>0.0</v>
      </c>
      <c r="E2016" s="4">
        <v>1.0E-7</v>
      </c>
      <c r="F2016" s="3">
        <v>1215.0</v>
      </c>
      <c r="G2016" s="43">
        <f t="shared" si="1"/>
        <v>29160</v>
      </c>
      <c r="H2016" s="43">
        <f t="shared" si="2"/>
        <v>291600000000</v>
      </c>
      <c r="I2016" s="43">
        <f t="shared" si="3"/>
        <v>12150000000</v>
      </c>
      <c r="J2016" s="43">
        <f t="shared" si="4"/>
        <v>33287671.23</v>
      </c>
      <c r="K2016" s="43">
        <f t="shared" si="17"/>
        <v>29160</v>
      </c>
      <c r="L2016" s="43">
        <f t="shared" si="6"/>
        <v>1215</v>
      </c>
      <c r="M2016" s="45">
        <v>1.0</v>
      </c>
      <c r="N2016" s="43">
        <f t="shared" ref="N2016:N2037" si="146">M2016+E2016</f>
        <v>1.0000001</v>
      </c>
      <c r="O2016" s="43">
        <f t="shared" si="85"/>
        <v>1.0000001</v>
      </c>
      <c r="P2016" s="47">
        <f t="shared" ref="P2016:P2037" si="147">E2016/O2016</f>
        <v>0.00000009999999</v>
      </c>
      <c r="Q2016" s="43">
        <f t="shared" si="10"/>
        <v>12150000000</v>
      </c>
      <c r="R2016" s="43">
        <f t="shared" si="11"/>
        <v>33287671.23</v>
      </c>
      <c r="S2016" s="43">
        <f t="shared" si="12"/>
        <v>0</v>
      </c>
      <c r="T2016" s="11">
        <f t="shared" si="13"/>
        <v>0.00000003004115226</v>
      </c>
      <c r="U2016" s="3">
        <v>246.0</v>
      </c>
      <c r="V2016" s="37">
        <f t="shared" si="64"/>
        <v>0.00000002024691358</v>
      </c>
      <c r="W2016" s="4" t="s">
        <v>2650</v>
      </c>
      <c r="X2016" s="4">
        <v>76.46</v>
      </c>
      <c r="Y2016" s="4">
        <f t="shared" si="15"/>
        <v>1835.04</v>
      </c>
      <c r="Z2016" s="48">
        <f t="shared" si="16"/>
        <v>0.000000006293004115</v>
      </c>
      <c r="AA2016" s="4" t="s">
        <v>2644</v>
      </c>
      <c r="AC2016">
        <v>0.0</v>
      </c>
      <c r="AD2016">
        <v>2.0</v>
      </c>
      <c r="AE2016">
        <v>2.0</v>
      </c>
      <c r="AF2016" s="16">
        <v>1.0</v>
      </c>
      <c r="AG2016" s="40">
        <v>2.0</v>
      </c>
      <c r="AH2016" s="4"/>
      <c r="AI2016" s="19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/>
      <c r="AT2016" s="21"/>
      <c r="AU2016" s="21"/>
      <c r="AV2016" s="21"/>
      <c r="AW2016" s="21"/>
      <c r="AX2016" s="21"/>
      <c r="AY2016" s="21"/>
      <c r="AZ2016" s="21"/>
    </row>
    <row r="2017">
      <c r="A2017" s="12">
        <v>3781.0</v>
      </c>
      <c r="B2017" s="2" t="s">
        <v>2078</v>
      </c>
      <c r="C2017" s="3">
        <v>1.0</v>
      </c>
      <c r="D2017" s="4">
        <v>0.0</v>
      </c>
      <c r="E2017" s="4">
        <v>1.0E-7</v>
      </c>
      <c r="F2017" s="3">
        <v>1215.0</v>
      </c>
      <c r="G2017" s="43">
        <f t="shared" si="1"/>
        <v>29160</v>
      </c>
      <c r="H2017" s="43">
        <f t="shared" si="2"/>
        <v>291600000000</v>
      </c>
      <c r="I2017" s="43">
        <f t="shared" si="3"/>
        <v>12150000000</v>
      </c>
      <c r="J2017" s="43">
        <f t="shared" si="4"/>
        <v>33287671.23</v>
      </c>
      <c r="K2017" s="43">
        <f t="shared" si="17"/>
        <v>29160</v>
      </c>
      <c r="L2017" s="43">
        <f t="shared" si="6"/>
        <v>1215</v>
      </c>
      <c r="M2017" s="45">
        <v>1.0</v>
      </c>
      <c r="N2017" s="43">
        <f t="shared" si="146"/>
        <v>1.0000001</v>
      </c>
      <c r="O2017" s="43">
        <f t="shared" si="85"/>
        <v>1.0000001</v>
      </c>
      <c r="P2017" s="47">
        <f t="shared" si="147"/>
        <v>0.00000009999999</v>
      </c>
      <c r="Q2017" s="43">
        <f t="shared" si="10"/>
        <v>12150000000</v>
      </c>
      <c r="R2017" s="43">
        <f t="shared" si="11"/>
        <v>33287671.23</v>
      </c>
      <c r="S2017" s="43">
        <f t="shared" si="12"/>
        <v>0</v>
      </c>
      <c r="T2017" s="11">
        <f t="shared" si="13"/>
        <v>0.00000003004115226</v>
      </c>
      <c r="U2017" s="3">
        <v>246.0</v>
      </c>
      <c r="V2017" s="37">
        <f t="shared" si="64"/>
        <v>0.00000002024691358</v>
      </c>
      <c r="W2017" s="4" t="s">
        <v>2650</v>
      </c>
      <c r="X2017" s="4">
        <v>76.46</v>
      </c>
      <c r="Y2017" s="4">
        <f t="shared" si="15"/>
        <v>1835.04</v>
      </c>
      <c r="Z2017" s="48">
        <f t="shared" si="16"/>
        <v>0.000000006293004115</v>
      </c>
      <c r="AA2017" s="4" t="s">
        <v>2644</v>
      </c>
      <c r="AC2017">
        <v>0.0</v>
      </c>
      <c r="AD2017">
        <v>2.0</v>
      </c>
      <c r="AE2017">
        <v>2.0</v>
      </c>
      <c r="AF2017" s="16">
        <v>1.0</v>
      </c>
      <c r="AG2017" s="40">
        <v>2.0</v>
      </c>
      <c r="AH2017" s="4"/>
      <c r="AI2017" s="19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1"/>
      <c r="AT2017" s="21"/>
      <c r="AU2017" s="21"/>
      <c r="AV2017" s="21"/>
      <c r="AW2017" s="21"/>
      <c r="AX2017" s="21"/>
      <c r="AY2017" s="21"/>
      <c r="AZ2017" s="21"/>
    </row>
    <row r="2018">
      <c r="A2018" s="12">
        <v>3782.0</v>
      </c>
      <c r="B2018" s="2" t="s">
        <v>2079</v>
      </c>
      <c r="C2018" s="3">
        <v>1.0</v>
      </c>
      <c r="D2018" s="4">
        <v>0.0</v>
      </c>
      <c r="E2018" s="4">
        <v>1.0E-7</v>
      </c>
      <c r="F2018" s="3">
        <v>1215.0</v>
      </c>
      <c r="G2018" s="43">
        <f t="shared" si="1"/>
        <v>29160</v>
      </c>
      <c r="H2018" s="43">
        <f t="shared" si="2"/>
        <v>291600000000</v>
      </c>
      <c r="I2018" s="43">
        <f t="shared" si="3"/>
        <v>12150000000</v>
      </c>
      <c r="J2018" s="43">
        <f t="shared" si="4"/>
        <v>33287671.23</v>
      </c>
      <c r="K2018" s="43">
        <f t="shared" si="17"/>
        <v>29160</v>
      </c>
      <c r="L2018" s="43">
        <f t="shared" si="6"/>
        <v>1215</v>
      </c>
      <c r="M2018" s="45">
        <v>1.0</v>
      </c>
      <c r="N2018" s="43">
        <f t="shared" si="146"/>
        <v>1.0000001</v>
      </c>
      <c r="O2018" s="43">
        <f t="shared" si="85"/>
        <v>1.0000001</v>
      </c>
      <c r="P2018" s="47">
        <f t="shared" si="147"/>
        <v>0.00000009999999</v>
      </c>
      <c r="Q2018" s="43">
        <f t="shared" si="10"/>
        <v>12150000000</v>
      </c>
      <c r="R2018" s="43">
        <f t="shared" si="11"/>
        <v>33287671.23</v>
      </c>
      <c r="S2018" s="43">
        <f t="shared" si="12"/>
        <v>0</v>
      </c>
      <c r="T2018" s="11">
        <f t="shared" si="13"/>
        <v>0.00000003004115226</v>
      </c>
      <c r="U2018" s="3">
        <v>246.0</v>
      </c>
      <c r="V2018" s="37">
        <f t="shared" si="64"/>
        <v>0.00000002024691358</v>
      </c>
      <c r="W2018" s="4" t="s">
        <v>2650</v>
      </c>
      <c r="X2018" s="4">
        <v>76.46</v>
      </c>
      <c r="Y2018" s="4">
        <f t="shared" si="15"/>
        <v>1835.04</v>
      </c>
      <c r="Z2018" s="48">
        <f t="shared" si="16"/>
        <v>0.000000006293004115</v>
      </c>
      <c r="AA2018" s="4" t="s">
        <v>2644</v>
      </c>
      <c r="AC2018">
        <v>0.0</v>
      </c>
      <c r="AD2018">
        <v>2.0</v>
      </c>
      <c r="AE2018">
        <v>2.0</v>
      </c>
      <c r="AF2018" s="16">
        <v>1.0</v>
      </c>
      <c r="AG2018" s="40">
        <v>2.0</v>
      </c>
      <c r="AH2018" s="4"/>
      <c r="AI2018" s="19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1"/>
      <c r="AT2018" s="21"/>
      <c r="AU2018" s="21"/>
      <c r="AV2018" s="21"/>
      <c r="AW2018" s="21"/>
      <c r="AX2018" s="21"/>
      <c r="AY2018" s="21"/>
      <c r="AZ2018" s="21"/>
    </row>
    <row r="2019">
      <c r="A2019" s="12">
        <v>3783.0</v>
      </c>
      <c r="B2019" s="2" t="s">
        <v>2080</v>
      </c>
      <c r="C2019" s="3">
        <v>1.0</v>
      </c>
      <c r="D2019" s="4">
        <v>0.0</v>
      </c>
      <c r="E2019" s="4">
        <v>1.0E-7</v>
      </c>
      <c r="F2019" s="3">
        <v>1215.0</v>
      </c>
      <c r="G2019" s="43">
        <f t="shared" si="1"/>
        <v>29160</v>
      </c>
      <c r="H2019" s="43">
        <f t="shared" si="2"/>
        <v>291600000000</v>
      </c>
      <c r="I2019" s="43">
        <f t="shared" si="3"/>
        <v>12150000000</v>
      </c>
      <c r="J2019" s="43">
        <f t="shared" si="4"/>
        <v>33287671.23</v>
      </c>
      <c r="K2019" s="43">
        <f t="shared" si="17"/>
        <v>29160</v>
      </c>
      <c r="L2019" s="43">
        <f t="shared" si="6"/>
        <v>1215</v>
      </c>
      <c r="M2019" s="45">
        <v>1.0</v>
      </c>
      <c r="N2019" s="43">
        <f t="shared" si="146"/>
        <v>1.0000001</v>
      </c>
      <c r="O2019" s="43">
        <f t="shared" si="85"/>
        <v>1.0000001</v>
      </c>
      <c r="P2019" s="47">
        <f t="shared" si="147"/>
        <v>0.00000009999999</v>
      </c>
      <c r="Q2019" s="43">
        <f t="shared" si="10"/>
        <v>12150000000</v>
      </c>
      <c r="R2019" s="43">
        <f t="shared" si="11"/>
        <v>33287671.23</v>
      </c>
      <c r="S2019" s="43">
        <f t="shared" si="12"/>
        <v>0</v>
      </c>
      <c r="T2019" s="11">
        <f t="shared" si="13"/>
        <v>0.00000003004115226</v>
      </c>
      <c r="U2019" s="3">
        <v>246.0</v>
      </c>
      <c r="V2019" s="37">
        <f t="shared" si="64"/>
        <v>0.00000002024691358</v>
      </c>
      <c r="W2019" s="4" t="s">
        <v>2650</v>
      </c>
      <c r="X2019" s="4">
        <v>76.46</v>
      </c>
      <c r="Y2019" s="4">
        <f t="shared" si="15"/>
        <v>1835.04</v>
      </c>
      <c r="Z2019" s="48">
        <f t="shared" si="16"/>
        <v>0.000000006293004115</v>
      </c>
      <c r="AA2019" s="4" t="s">
        <v>2644</v>
      </c>
      <c r="AC2019">
        <v>0.0</v>
      </c>
      <c r="AD2019">
        <v>1.0</v>
      </c>
      <c r="AE2019">
        <v>1.0</v>
      </c>
      <c r="AF2019" s="16">
        <v>1.0</v>
      </c>
      <c r="AG2019" s="40">
        <v>2.0</v>
      </c>
      <c r="AH2019" s="4"/>
      <c r="AI2019" s="19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1"/>
      <c r="AT2019" s="21"/>
      <c r="AU2019" s="21"/>
      <c r="AV2019" s="21"/>
      <c r="AW2019" s="21"/>
      <c r="AX2019" s="21"/>
      <c r="AY2019" s="21"/>
      <c r="AZ2019" s="21"/>
    </row>
    <row r="2020">
      <c r="A2020" s="12">
        <v>3784.0</v>
      </c>
      <c r="B2020" s="2" t="s">
        <v>2082</v>
      </c>
      <c r="C2020" s="3">
        <v>1.0</v>
      </c>
      <c r="D2020" s="4">
        <v>0.0</v>
      </c>
      <c r="E2020" s="4">
        <v>1.0E-7</v>
      </c>
      <c r="F2020" s="3">
        <v>1215.0</v>
      </c>
      <c r="G2020" s="43">
        <f t="shared" si="1"/>
        <v>29160</v>
      </c>
      <c r="H2020" s="43">
        <f t="shared" si="2"/>
        <v>291600000000</v>
      </c>
      <c r="I2020" s="43">
        <f t="shared" si="3"/>
        <v>12150000000</v>
      </c>
      <c r="J2020" s="43">
        <f t="shared" si="4"/>
        <v>33287671.23</v>
      </c>
      <c r="K2020" s="43">
        <f t="shared" si="17"/>
        <v>29160</v>
      </c>
      <c r="L2020" s="43">
        <f t="shared" si="6"/>
        <v>1215</v>
      </c>
      <c r="M2020" s="45">
        <v>1.0</v>
      </c>
      <c r="N2020" s="43">
        <f t="shared" si="146"/>
        <v>1.0000001</v>
      </c>
      <c r="O2020" s="43">
        <f t="shared" si="85"/>
        <v>1.0000001</v>
      </c>
      <c r="P2020" s="47">
        <f t="shared" si="147"/>
        <v>0.00000009999999</v>
      </c>
      <c r="Q2020" s="43">
        <f t="shared" si="10"/>
        <v>12150000000</v>
      </c>
      <c r="R2020" s="43">
        <f t="shared" si="11"/>
        <v>33287671.23</v>
      </c>
      <c r="S2020" s="43">
        <f t="shared" si="12"/>
        <v>0</v>
      </c>
      <c r="T2020" s="11">
        <f t="shared" si="13"/>
        <v>0.00000003004115226</v>
      </c>
      <c r="U2020" s="3">
        <v>246.0</v>
      </c>
      <c r="V2020" s="37">
        <f t="shared" si="64"/>
        <v>0.00000002024691358</v>
      </c>
      <c r="W2020" s="4" t="s">
        <v>2650</v>
      </c>
      <c r="X2020" s="4">
        <v>76.46</v>
      </c>
      <c r="Y2020" s="4">
        <f t="shared" si="15"/>
        <v>1835.04</v>
      </c>
      <c r="Z2020" s="48">
        <f t="shared" si="16"/>
        <v>0.000000006293004115</v>
      </c>
      <c r="AA2020" s="4" t="s">
        <v>2644</v>
      </c>
      <c r="AC2020">
        <v>0.0</v>
      </c>
      <c r="AD2020">
        <v>2.0</v>
      </c>
      <c r="AE2020">
        <v>2.0</v>
      </c>
      <c r="AF2020" s="16">
        <v>1.0</v>
      </c>
      <c r="AG2020" s="40">
        <v>2.0</v>
      </c>
      <c r="AH2020" s="4"/>
      <c r="AI2020" s="19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1"/>
      <c r="AT2020" s="21"/>
      <c r="AU2020" s="21"/>
      <c r="AV2020" s="21"/>
      <c r="AW2020" s="21"/>
      <c r="AX2020" s="21"/>
      <c r="AY2020" s="21"/>
      <c r="AZ2020" s="21"/>
    </row>
    <row r="2021">
      <c r="A2021" s="12">
        <v>3785.0</v>
      </c>
      <c r="B2021" s="2" t="s">
        <v>2083</v>
      </c>
      <c r="C2021" s="3">
        <v>1.0</v>
      </c>
      <c r="D2021" s="4">
        <v>0.0</v>
      </c>
      <c r="E2021" s="4">
        <v>1.0E-7</v>
      </c>
      <c r="F2021" s="3">
        <v>1215.0</v>
      </c>
      <c r="G2021" s="43">
        <f t="shared" si="1"/>
        <v>29160</v>
      </c>
      <c r="H2021" s="43">
        <f t="shared" si="2"/>
        <v>291600000000</v>
      </c>
      <c r="I2021" s="43">
        <f t="shared" si="3"/>
        <v>12150000000</v>
      </c>
      <c r="J2021" s="43">
        <f t="shared" si="4"/>
        <v>33287671.23</v>
      </c>
      <c r="K2021" s="43">
        <f t="shared" si="17"/>
        <v>29160</v>
      </c>
      <c r="L2021" s="43">
        <f t="shared" si="6"/>
        <v>1215</v>
      </c>
      <c r="M2021" s="45">
        <v>1.0</v>
      </c>
      <c r="N2021" s="43">
        <f t="shared" si="146"/>
        <v>1.0000001</v>
      </c>
      <c r="O2021" s="43">
        <f t="shared" si="85"/>
        <v>1.0000001</v>
      </c>
      <c r="P2021" s="47">
        <f t="shared" si="147"/>
        <v>0.00000009999999</v>
      </c>
      <c r="Q2021" s="43">
        <f t="shared" si="10"/>
        <v>12150000000</v>
      </c>
      <c r="R2021" s="43">
        <f t="shared" si="11"/>
        <v>33287671.23</v>
      </c>
      <c r="S2021" s="43">
        <f t="shared" si="12"/>
        <v>0</v>
      </c>
      <c r="T2021" s="11">
        <f t="shared" si="13"/>
        <v>0.00000003004115226</v>
      </c>
      <c r="U2021" s="3">
        <v>246.0</v>
      </c>
      <c r="V2021" s="37">
        <f t="shared" si="64"/>
        <v>0.00000002024691358</v>
      </c>
      <c r="W2021" s="4" t="s">
        <v>2650</v>
      </c>
      <c r="X2021" s="4">
        <v>76.46</v>
      </c>
      <c r="Y2021" s="4">
        <f t="shared" si="15"/>
        <v>1835.04</v>
      </c>
      <c r="Z2021" s="48">
        <f t="shared" si="16"/>
        <v>0.000000006293004115</v>
      </c>
      <c r="AA2021" s="4" t="s">
        <v>2644</v>
      </c>
      <c r="AC2021">
        <v>0.0</v>
      </c>
      <c r="AD2021">
        <v>2.0</v>
      </c>
      <c r="AE2021">
        <v>2.0</v>
      </c>
      <c r="AF2021" s="16">
        <v>1.0</v>
      </c>
      <c r="AG2021" s="40">
        <v>2.0</v>
      </c>
      <c r="AH2021" s="4"/>
      <c r="AI2021" s="19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1"/>
      <c r="AT2021" s="21"/>
      <c r="AU2021" s="21"/>
      <c r="AV2021" s="21"/>
      <c r="AW2021" s="21"/>
      <c r="AX2021" s="21"/>
      <c r="AY2021" s="21"/>
      <c r="AZ2021" s="21"/>
    </row>
    <row r="2022">
      <c r="A2022" s="12">
        <v>3786.0</v>
      </c>
      <c r="B2022" s="2" t="s">
        <v>2084</v>
      </c>
      <c r="C2022" s="3">
        <v>1.0</v>
      </c>
      <c r="D2022" s="4">
        <v>0.0</v>
      </c>
      <c r="E2022" s="4">
        <v>1.0E-7</v>
      </c>
      <c r="F2022" s="3">
        <v>1215.0</v>
      </c>
      <c r="G2022" s="43">
        <f t="shared" si="1"/>
        <v>29160</v>
      </c>
      <c r="H2022" s="43">
        <f t="shared" si="2"/>
        <v>291600000000</v>
      </c>
      <c r="I2022" s="43">
        <f t="shared" si="3"/>
        <v>12150000000</v>
      </c>
      <c r="J2022" s="43">
        <f t="shared" si="4"/>
        <v>33287671.23</v>
      </c>
      <c r="K2022" s="43">
        <f t="shared" si="17"/>
        <v>29160</v>
      </c>
      <c r="L2022" s="43">
        <f t="shared" si="6"/>
        <v>1215</v>
      </c>
      <c r="M2022" s="45">
        <v>1.0</v>
      </c>
      <c r="N2022" s="43">
        <f t="shared" si="146"/>
        <v>1.0000001</v>
      </c>
      <c r="O2022" s="43">
        <f t="shared" si="85"/>
        <v>1.0000001</v>
      </c>
      <c r="P2022" s="47">
        <f t="shared" si="147"/>
        <v>0.00000009999999</v>
      </c>
      <c r="Q2022" s="43">
        <f t="shared" si="10"/>
        <v>12150000000</v>
      </c>
      <c r="R2022" s="43">
        <f t="shared" si="11"/>
        <v>33287671.23</v>
      </c>
      <c r="S2022" s="43">
        <f t="shared" si="12"/>
        <v>0</v>
      </c>
      <c r="T2022" s="11">
        <f t="shared" si="13"/>
        <v>0.00000003004115226</v>
      </c>
      <c r="U2022" s="3">
        <v>246.0</v>
      </c>
      <c r="V2022" s="37">
        <f t="shared" si="64"/>
        <v>0.00000002024691358</v>
      </c>
      <c r="W2022" s="4" t="s">
        <v>2650</v>
      </c>
      <c r="X2022" s="4">
        <v>76.46</v>
      </c>
      <c r="Y2022" s="4">
        <f t="shared" si="15"/>
        <v>1835.04</v>
      </c>
      <c r="Z2022" s="48">
        <f t="shared" si="16"/>
        <v>0.000000006293004115</v>
      </c>
      <c r="AA2022" s="4" t="s">
        <v>2644</v>
      </c>
      <c r="AC2022">
        <v>0.0</v>
      </c>
      <c r="AD2022">
        <v>2.0</v>
      </c>
      <c r="AE2022">
        <v>2.0</v>
      </c>
      <c r="AF2022" s="16">
        <v>1.0</v>
      </c>
      <c r="AG2022" s="40">
        <v>2.0</v>
      </c>
      <c r="AH2022" s="4"/>
      <c r="AI2022" s="19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1"/>
      <c r="AT2022" s="21"/>
      <c r="AU2022" s="21"/>
      <c r="AV2022" s="21"/>
      <c r="AW2022" s="21"/>
      <c r="AX2022" s="21"/>
      <c r="AY2022" s="21"/>
      <c r="AZ2022" s="21"/>
    </row>
    <row r="2023">
      <c r="A2023" s="12">
        <v>3787.0</v>
      </c>
      <c r="B2023" s="2" t="s">
        <v>2085</v>
      </c>
      <c r="C2023" s="3">
        <v>1.0</v>
      </c>
      <c r="D2023" s="4">
        <v>0.0</v>
      </c>
      <c r="E2023" s="4">
        <v>1.0E-7</v>
      </c>
      <c r="F2023" s="3">
        <v>1215.0</v>
      </c>
      <c r="G2023" s="43">
        <f t="shared" si="1"/>
        <v>29160</v>
      </c>
      <c r="H2023" s="43">
        <f t="shared" si="2"/>
        <v>291600000000</v>
      </c>
      <c r="I2023" s="43">
        <f t="shared" si="3"/>
        <v>12150000000</v>
      </c>
      <c r="J2023" s="43">
        <f t="shared" si="4"/>
        <v>33287671.23</v>
      </c>
      <c r="K2023" s="43">
        <f t="shared" si="17"/>
        <v>29160</v>
      </c>
      <c r="L2023" s="43">
        <f t="shared" si="6"/>
        <v>1215</v>
      </c>
      <c r="M2023" s="45">
        <v>1.0</v>
      </c>
      <c r="N2023" s="43">
        <f t="shared" si="146"/>
        <v>1.0000001</v>
      </c>
      <c r="O2023" s="43">
        <f t="shared" si="85"/>
        <v>1.0000001</v>
      </c>
      <c r="P2023" s="47">
        <f t="shared" si="147"/>
        <v>0.00000009999999</v>
      </c>
      <c r="Q2023" s="43">
        <f t="shared" si="10"/>
        <v>12150000000</v>
      </c>
      <c r="R2023" s="43">
        <f t="shared" si="11"/>
        <v>33287671.23</v>
      </c>
      <c r="S2023" s="43">
        <f t="shared" si="12"/>
        <v>0</v>
      </c>
      <c r="T2023" s="11">
        <f t="shared" si="13"/>
        <v>0.00000003004115226</v>
      </c>
      <c r="U2023" s="3">
        <v>246.0</v>
      </c>
      <c r="V2023" s="37">
        <f t="shared" si="64"/>
        <v>0.00000002024691358</v>
      </c>
      <c r="W2023" s="4" t="s">
        <v>2650</v>
      </c>
      <c r="X2023" s="4">
        <v>76.46</v>
      </c>
      <c r="Y2023" s="4">
        <f t="shared" si="15"/>
        <v>1835.04</v>
      </c>
      <c r="Z2023" s="48">
        <f t="shared" si="16"/>
        <v>0.000000006293004115</v>
      </c>
      <c r="AA2023" s="4" t="s">
        <v>2644</v>
      </c>
      <c r="AC2023">
        <v>0.0</v>
      </c>
      <c r="AD2023">
        <v>2.0</v>
      </c>
      <c r="AE2023">
        <v>2.0</v>
      </c>
      <c r="AF2023" s="16">
        <v>1.0</v>
      </c>
      <c r="AG2023" s="40">
        <v>2.0</v>
      </c>
      <c r="AH2023" s="4"/>
      <c r="AI2023" s="19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1"/>
      <c r="AT2023" s="21"/>
      <c r="AU2023" s="21"/>
      <c r="AV2023" s="21"/>
      <c r="AW2023" s="21"/>
      <c r="AX2023" s="21"/>
      <c r="AY2023" s="21"/>
      <c r="AZ2023" s="21"/>
    </row>
    <row r="2024">
      <c r="A2024" s="12">
        <v>3788.0</v>
      </c>
      <c r="B2024" s="2" t="s">
        <v>2086</v>
      </c>
      <c r="C2024" s="3">
        <v>1.0</v>
      </c>
      <c r="D2024" s="4">
        <v>0.0</v>
      </c>
      <c r="E2024" s="4">
        <v>1.0E-7</v>
      </c>
      <c r="F2024" s="3">
        <v>1215.0</v>
      </c>
      <c r="G2024" s="43">
        <f t="shared" si="1"/>
        <v>29160</v>
      </c>
      <c r="H2024" s="43">
        <f t="shared" si="2"/>
        <v>291600000000</v>
      </c>
      <c r="I2024" s="43">
        <f t="shared" si="3"/>
        <v>12150000000</v>
      </c>
      <c r="J2024" s="43">
        <f t="shared" si="4"/>
        <v>33287671.23</v>
      </c>
      <c r="K2024" s="43">
        <f t="shared" si="17"/>
        <v>29160</v>
      </c>
      <c r="L2024" s="43">
        <f t="shared" si="6"/>
        <v>1215</v>
      </c>
      <c r="M2024" s="45">
        <v>1.0</v>
      </c>
      <c r="N2024" s="43">
        <f t="shared" si="146"/>
        <v>1.0000001</v>
      </c>
      <c r="O2024" s="43">
        <f t="shared" si="85"/>
        <v>1.0000001</v>
      </c>
      <c r="P2024" s="47">
        <f t="shared" si="147"/>
        <v>0.00000009999999</v>
      </c>
      <c r="Q2024" s="43">
        <f t="shared" si="10"/>
        <v>12150000000</v>
      </c>
      <c r="R2024" s="43">
        <f t="shared" si="11"/>
        <v>33287671.23</v>
      </c>
      <c r="S2024" s="43">
        <f t="shared" si="12"/>
        <v>0</v>
      </c>
      <c r="T2024" s="11">
        <f t="shared" si="13"/>
        <v>0.00000003004115226</v>
      </c>
      <c r="U2024" s="3">
        <v>246.0</v>
      </c>
      <c r="V2024" s="37">
        <f t="shared" si="64"/>
        <v>0.00000002024691358</v>
      </c>
      <c r="W2024" s="4" t="s">
        <v>2650</v>
      </c>
      <c r="X2024" s="4">
        <v>76.46</v>
      </c>
      <c r="Y2024" s="4">
        <f t="shared" si="15"/>
        <v>1835.04</v>
      </c>
      <c r="Z2024" s="48">
        <f t="shared" si="16"/>
        <v>0.000000006293004115</v>
      </c>
      <c r="AA2024" s="4" t="s">
        <v>2644</v>
      </c>
      <c r="AC2024">
        <v>0.0</v>
      </c>
      <c r="AD2024">
        <v>2.0</v>
      </c>
      <c r="AE2024">
        <v>2.0</v>
      </c>
      <c r="AF2024" s="16">
        <v>1.0</v>
      </c>
      <c r="AG2024" s="40">
        <v>2.0</v>
      </c>
      <c r="AH2024" s="4"/>
      <c r="AI2024" s="19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1"/>
      <c r="AT2024" s="21"/>
      <c r="AU2024" s="21"/>
      <c r="AV2024" s="21"/>
      <c r="AW2024" s="21"/>
      <c r="AX2024" s="21"/>
      <c r="AY2024" s="21"/>
      <c r="AZ2024" s="21"/>
    </row>
    <row r="2025">
      <c r="A2025" s="12">
        <v>3789.0</v>
      </c>
      <c r="B2025" s="2" t="s">
        <v>1218</v>
      </c>
      <c r="C2025" s="3">
        <v>1.0</v>
      </c>
      <c r="D2025" s="4">
        <v>0.0</v>
      </c>
      <c r="E2025" s="4">
        <v>1.0E-7</v>
      </c>
      <c r="F2025" s="3">
        <v>1215.0</v>
      </c>
      <c r="G2025" s="43">
        <f t="shared" si="1"/>
        <v>29160</v>
      </c>
      <c r="H2025" s="43">
        <f t="shared" si="2"/>
        <v>291600000000</v>
      </c>
      <c r="I2025" s="43">
        <f t="shared" si="3"/>
        <v>12150000000</v>
      </c>
      <c r="J2025" s="43">
        <f t="shared" si="4"/>
        <v>33287671.23</v>
      </c>
      <c r="K2025" s="43">
        <f t="shared" si="17"/>
        <v>29160</v>
      </c>
      <c r="L2025" s="43">
        <f t="shared" si="6"/>
        <v>1215</v>
      </c>
      <c r="M2025" s="45">
        <v>1.0</v>
      </c>
      <c r="N2025" s="43">
        <f t="shared" si="146"/>
        <v>1.0000001</v>
      </c>
      <c r="O2025" s="43">
        <f t="shared" si="85"/>
        <v>1.0000001</v>
      </c>
      <c r="P2025" s="47">
        <f t="shared" si="147"/>
        <v>0.00000009999999</v>
      </c>
      <c r="Q2025" s="43">
        <f t="shared" si="10"/>
        <v>12150000000</v>
      </c>
      <c r="R2025" s="43">
        <f t="shared" si="11"/>
        <v>33287671.23</v>
      </c>
      <c r="S2025" s="43">
        <f t="shared" si="12"/>
        <v>0</v>
      </c>
      <c r="T2025" s="11">
        <f t="shared" si="13"/>
        <v>0.00000003004115226</v>
      </c>
      <c r="U2025" s="3">
        <v>246.0</v>
      </c>
      <c r="V2025" s="37">
        <f t="shared" si="64"/>
        <v>0.00000002024691358</v>
      </c>
      <c r="W2025" s="4" t="s">
        <v>2650</v>
      </c>
      <c r="X2025" s="4">
        <v>76.46</v>
      </c>
      <c r="Y2025" s="4">
        <f t="shared" si="15"/>
        <v>1835.04</v>
      </c>
      <c r="Z2025" s="48">
        <f t="shared" si="16"/>
        <v>0.000000006293004115</v>
      </c>
      <c r="AA2025" s="4" t="s">
        <v>2644</v>
      </c>
      <c r="AC2025">
        <v>0.0</v>
      </c>
      <c r="AD2025">
        <v>2.0</v>
      </c>
      <c r="AE2025">
        <v>2.0</v>
      </c>
      <c r="AF2025" s="16">
        <v>1.0</v>
      </c>
      <c r="AG2025" s="40">
        <v>2.0</v>
      </c>
      <c r="AH2025" s="4"/>
      <c r="AI2025" s="19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1"/>
      <c r="AT2025" s="21"/>
      <c r="AU2025" s="21"/>
      <c r="AV2025" s="21"/>
      <c r="AW2025" s="21"/>
      <c r="AX2025" s="21"/>
      <c r="AY2025" s="21"/>
      <c r="AZ2025" s="21"/>
    </row>
    <row r="2026">
      <c r="A2026" s="12">
        <v>3790.0</v>
      </c>
      <c r="B2026" s="2" t="s">
        <v>2088</v>
      </c>
      <c r="C2026" s="3">
        <v>1.0</v>
      </c>
      <c r="D2026" s="4">
        <v>0.0</v>
      </c>
      <c r="E2026" s="4">
        <v>1.0E-7</v>
      </c>
      <c r="F2026" s="3">
        <v>1215.0</v>
      </c>
      <c r="G2026" s="43">
        <f t="shared" si="1"/>
        <v>29160</v>
      </c>
      <c r="H2026" s="43">
        <f t="shared" si="2"/>
        <v>291600000000</v>
      </c>
      <c r="I2026" s="43">
        <f t="shared" si="3"/>
        <v>12150000000</v>
      </c>
      <c r="J2026" s="43">
        <f t="shared" si="4"/>
        <v>33287671.23</v>
      </c>
      <c r="K2026" s="43">
        <f t="shared" si="17"/>
        <v>29160</v>
      </c>
      <c r="L2026" s="43">
        <f t="shared" si="6"/>
        <v>1215</v>
      </c>
      <c r="M2026" s="45">
        <v>1.0</v>
      </c>
      <c r="N2026" s="43">
        <f t="shared" si="146"/>
        <v>1.0000001</v>
      </c>
      <c r="O2026" s="43">
        <f t="shared" si="85"/>
        <v>1.0000001</v>
      </c>
      <c r="P2026" s="47">
        <f t="shared" si="147"/>
        <v>0.00000009999999</v>
      </c>
      <c r="Q2026" s="43">
        <f t="shared" si="10"/>
        <v>12150000000</v>
      </c>
      <c r="R2026" s="43">
        <f t="shared" si="11"/>
        <v>33287671.23</v>
      </c>
      <c r="S2026" s="43">
        <f t="shared" si="12"/>
        <v>0</v>
      </c>
      <c r="T2026" s="11">
        <f t="shared" si="13"/>
        <v>0.00000003004115226</v>
      </c>
      <c r="U2026" s="3">
        <v>246.0</v>
      </c>
      <c r="V2026" s="37">
        <f t="shared" si="64"/>
        <v>0.00000002024691358</v>
      </c>
      <c r="W2026" s="4" t="s">
        <v>2650</v>
      </c>
      <c r="X2026" s="4">
        <v>76.46</v>
      </c>
      <c r="Y2026" s="4">
        <f t="shared" si="15"/>
        <v>1835.04</v>
      </c>
      <c r="Z2026" s="48">
        <f t="shared" si="16"/>
        <v>0.000000006293004115</v>
      </c>
      <c r="AA2026" s="4" t="s">
        <v>2644</v>
      </c>
      <c r="AC2026">
        <v>0.0</v>
      </c>
      <c r="AD2026">
        <v>2.0</v>
      </c>
      <c r="AE2026">
        <v>2.0</v>
      </c>
      <c r="AF2026" s="16">
        <v>1.0</v>
      </c>
      <c r="AG2026" s="40">
        <v>2.0</v>
      </c>
      <c r="AH2026" s="4"/>
      <c r="AI2026" s="19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21"/>
      <c r="AV2026" s="21"/>
      <c r="AW2026" s="21"/>
      <c r="AX2026" s="21"/>
      <c r="AY2026" s="21"/>
      <c r="AZ2026" s="21"/>
    </row>
    <row r="2027">
      <c r="A2027" s="12">
        <v>3791.0</v>
      </c>
      <c r="B2027" s="2" t="s">
        <v>2089</v>
      </c>
      <c r="C2027" s="3">
        <v>1.0</v>
      </c>
      <c r="D2027" s="4">
        <v>0.0</v>
      </c>
      <c r="E2027" s="4">
        <v>1.0E-7</v>
      </c>
      <c r="F2027" s="3">
        <v>1215.0</v>
      </c>
      <c r="G2027" s="43">
        <f t="shared" si="1"/>
        <v>29160</v>
      </c>
      <c r="H2027" s="43">
        <f t="shared" si="2"/>
        <v>291600000000</v>
      </c>
      <c r="I2027" s="43">
        <f t="shared" si="3"/>
        <v>12150000000</v>
      </c>
      <c r="J2027" s="43">
        <f t="shared" si="4"/>
        <v>33287671.23</v>
      </c>
      <c r="K2027" s="43">
        <f t="shared" si="17"/>
        <v>29160</v>
      </c>
      <c r="L2027" s="43">
        <f t="shared" si="6"/>
        <v>1215</v>
      </c>
      <c r="M2027" s="45">
        <v>1.0</v>
      </c>
      <c r="N2027" s="43">
        <f t="shared" si="146"/>
        <v>1.0000001</v>
      </c>
      <c r="O2027" s="43">
        <f t="shared" si="85"/>
        <v>1.0000001</v>
      </c>
      <c r="P2027" s="47">
        <f t="shared" si="147"/>
        <v>0.00000009999999</v>
      </c>
      <c r="Q2027" s="43">
        <f t="shared" si="10"/>
        <v>12150000000</v>
      </c>
      <c r="R2027" s="43">
        <f t="shared" si="11"/>
        <v>33287671.23</v>
      </c>
      <c r="S2027" s="43">
        <f t="shared" si="12"/>
        <v>0</v>
      </c>
      <c r="T2027" s="11">
        <f t="shared" si="13"/>
        <v>0.00000003004115226</v>
      </c>
      <c r="U2027" s="3">
        <v>246.0</v>
      </c>
      <c r="V2027" s="37">
        <f t="shared" si="64"/>
        <v>0.00000002024691358</v>
      </c>
      <c r="W2027" s="4" t="s">
        <v>2650</v>
      </c>
      <c r="X2027" s="4">
        <v>76.46</v>
      </c>
      <c r="Y2027" s="4">
        <f t="shared" si="15"/>
        <v>1835.04</v>
      </c>
      <c r="Z2027" s="48">
        <f t="shared" si="16"/>
        <v>0.000000006293004115</v>
      </c>
      <c r="AA2027" s="4" t="s">
        <v>2644</v>
      </c>
      <c r="AC2027">
        <v>0.0</v>
      </c>
      <c r="AD2027">
        <v>2.0</v>
      </c>
      <c r="AE2027">
        <v>2.0</v>
      </c>
      <c r="AF2027" s="16">
        <v>1.0</v>
      </c>
      <c r="AG2027" s="40">
        <v>2.0</v>
      </c>
      <c r="AH2027" s="4"/>
      <c r="AI2027" s="19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21"/>
      <c r="AV2027" s="21"/>
      <c r="AW2027" s="21"/>
      <c r="AX2027" s="21"/>
      <c r="AY2027" s="21"/>
      <c r="AZ2027" s="21"/>
    </row>
    <row r="2028">
      <c r="A2028" s="12">
        <v>3792.0</v>
      </c>
      <c r="B2028" s="2" t="s">
        <v>2090</v>
      </c>
      <c r="C2028" s="3">
        <v>1.0</v>
      </c>
      <c r="D2028" s="4">
        <v>0.0</v>
      </c>
      <c r="E2028" s="4">
        <v>1.0E-7</v>
      </c>
      <c r="F2028" s="3">
        <v>1215.0</v>
      </c>
      <c r="G2028" s="43">
        <f t="shared" si="1"/>
        <v>29160</v>
      </c>
      <c r="H2028" s="43">
        <f t="shared" si="2"/>
        <v>291600000000</v>
      </c>
      <c r="I2028" s="43">
        <f t="shared" si="3"/>
        <v>12150000000</v>
      </c>
      <c r="J2028" s="43">
        <f t="shared" si="4"/>
        <v>33287671.23</v>
      </c>
      <c r="K2028" s="43">
        <f t="shared" si="17"/>
        <v>29160</v>
      </c>
      <c r="L2028" s="43">
        <f t="shared" si="6"/>
        <v>1215</v>
      </c>
      <c r="M2028" s="45">
        <v>1.0</v>
      </c>
      <c r="N2028" s="43">
        <f t="shared" si="146"/>
        <v>1.0000001</v>
      </c>
      <c r="O2028" s="43">
        <f t="shared" si="85"/>
        <v>1.0000001</v>
      </c>
      <c r="P2028" s="47">
        <f t="shared" si="147"/>
        <v>0.00000009999999</v>
      </c>
      <c r="Q2028" s="43">
        <f t="shared" si="10"/>
        <v>12150000000</v>
      </c>
      <c r="R2028" s="43">
        <f t="shared" si="11"/>
        <v>33287671.23</v>
      </c>
      <c r="S2028" s="43">
        <f t="shared" si="12"/>
        <v>0</v>
      </c>
      <c r="T2028" s="11">
        <f t="shared" si="13"/>
        <v>0.00000003004115226</v>
      </c>
      <c r="U2028" s="3">
        <v>246.0</v>
      </c>
      <c r="V2028" s="37">
        <f t="shared" si="64"/>
        <v>0.00000002024691358</v>
      </c>
      <c r="W2028" s="4" t="s">
        <v>2650</v>
      </c>
      <c r="X2028" s="4">
        <v>76.46</v>
      </c>
      <c r="Y2028" s="4">
        <f t="shared" si="15"/>
        <v>1835.04</v>
      </c>
      <c r="Z2028" s="48">
        <f t="shared" si="16"/>
        <v>0.000000006293004115</v>
      </c>
      <c r="AA2028" s="4" t="s">
        <v>2644</v>
      </c>
      <c r="AC2028">
        <v>0.0</v>
      </c>
      <c r="AD2028">
        <v>2.0</v>
      </c>
      <c r="AE2028">
        <v>2.0</v>
      </c>
      <c r="AF2028" s="16">
        <v>1.0</v>
      </c>
      <c r="AG2028" s="40">
        <v>2.0</v>
      </c>
      <c r="AH2028" s="4"/>
      <c r="AI2028" s="19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</row>
    <row r="2029">
      <c r="A2029" s="12">
        <v>3793.0</v>
      </c>
      <c r="B2029" s="2" t="s">
        <v>2091</v>
      </c>
      <c r="C2029" s="3">
        <v>1.0</v>
      </c>
      <c r="D2029" s="4">
        <v>0.0</v>
      </c>
      <c r="E2029" s="4">
        <v>1.0E-7</v>
      </c>
      <c r="F2029" s="3">
        <v>1215.0</v>
      </c>
      <c r="G2029" s="43">
        <f t="shared" si="1"/>
        <v>29160</v>
      </c>
      <c r="H2029" s="43">
        <f t="shared" si="2"/>
        <v>291600000000</v>
      </c>
      <c r="I2029" s="43">
        <f t="shared" si="3"/>
        <v>12150000000</v>
      </c>
      <c r="J2029" s="43">
        <f t="shared" si="4"/>
        <v>33287671.23</v>
      </c>
      <c r="K2029" s="43">
        <f t="shared" si="17"/>
        <v>29160</v>
      </c>
      <c r="L2029" s="43">
        <f t="shared" si="6"/>
        <v>1215</v>
      </c>
      <c r="M2029" s="45">
        <v>1.0</v>
      </c>
      <c r="N2029" s="43">
        <f t="shared" si="146"/>
        <v>1.0000001</v>
      </c>
      <c r="O2029" s="43">
        <f t="shared" si="85"/>
        <v>1.0000001</v>
      </c>
      <c r="P2029" s="47">
        <f t="shared" si="147"/>
        <v>0.00000009999999</v>
      </c>
      <c r="Q2029" s="43">
        <f t="shared" si="10"/>
        <v>12150000000</v>
      </c>
      <c r="R2029" s="43">
        <f t="shared" si="11"/>
        <v>33287671.23</v>
      </c>
      <c r="S2029" s="43">
        <f t="shared" si="12"/>
        <v>0</v>
      </c>
      <c r="T2029" s="11">
        <f t="shared" si="13"/>
        <v>0.00000003004115226</v>
      </c>
      <c r="U2029" s="3">
        <v>246.0</v>
      </c>
      <c r="V2029" s="37">
        <f t="shared" si="64"/>
        <v>0.00000002024691358</v>
      </c>
      <c r="W2029" s="4" t="s">
        <v>2650</v>
      </c>
      <c r="X2029" s="4">
        <v>76.46</v>
      </c>
      <c r="Y2029" s="4">
        <f t="shared" si="15"/>
        <v>1835.04</v>
      </c>
      <c r="Z2029" s="48">
        <f t="shared" si="16"/>
        <v>0.000000006293004115</v>
      </c>
      <c r="AA2029" s="4" t="s">
        <v>2644</v>
      </c>
      <c r="AC2029">
        <v>0.0</v>
      </c>
      <c r="AD2029">
        <v>2.0</v>
      </c>
      <c r="AE2029">
        <v>2.0</v>
      </c>
      <c r="AF2029" s="16">
        <v>1.0</v>
      </c>
      <c r="AG2029" s="40">
        <v>2.0</v>
      </c>
      <c r="AH2029" s="4"/>
      <c r="AI2029" s="19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21"/>
      <c r="AV2029" s="21"/>
      <c r="AW2029" s="21"/>
      <c r="AX2029" s="21"/>
      <c r="AY2029" s="21"/>
      <c r="AZ2029" s="21"/>
    </row>
    <row r="2030">
      <c r="A2030" s="12">
        <v>3794.0</v>
      </c>
      <c r="B2030" s="2" t="s">
        <v>2092</v>
      </c>
      <c r="C2030" s="3">
        <v>1.0</v>
      </c>
      <c r="D2030" s="4">
        <v>0.0</v>
      </c>
      <c r="E2030" s="4">
        <v>1.0E-7</v>
      </c>
      <c r="F2030" s="3">
        <v>1215.0</v>
      </c>
      <c r="G2030" s="43">
        <f t="shared" si="1"/>
        <v>29160</v>
      </c>
      <c r="H2030" s="43">
        <f t="shared" si="2"/>
        <v>291600000000</v>
      </c>
      <c r="I2030" s="43">
        <f t="shared" si="3"/>
        <v>12150000000</v>
      </c>
      <c r="J2030" s="43">
        <f t="shared" si="4"/>
        <v>33287671.23</v>
      </c>
      <c r="K2030" s="43">
        <f t="shared" si="17"/>
        <v>29160</v>
      </c>
      <c r="L2030" s="43">
        <f t="shared" si="6"/>
        <v>1215</v>
      </c>
      <c r="M2030" s="45">
        <v>1.0</v>
      </c>
      <c r="N2030" s="43">
        <f t="shared" si="146"/>
        <v>1.0000001</v>
      </c>
      <c r="O2030" s="43">
        <f t="shared" si="85"/>
        <v>1.0000001</v>
      </c>
      <c r="P2030" s="47">
        <f t="shared" si="147"/>
        <v>0.00000009999999</v>
      </c>
      <c r="Q2030" s="43">
        <f t="shared" si="10"/>
        <v>12150000000</v>
      </c>
      <c r="R2030" s="43">
        <f t="shared" si="11"/>
        <v>33287671.23</v>
      </c>
      <c r="S2030" s="43">
        <f t="shared" si="12"/>
        <v>0</v>
      </c>
      <c r="T2030" s="11">
        <f t="shared" si="13"/>
        <v>0.00000003004115226</v>
      </c>
      <c r="U2030" s="3">
        <v>246.0</v>
      </c>
      <c r="V2030" s="37">
        <f t="shared" si="64"/>
        <v>0.00000002024691358</v>
      </c>
      <c r="W2030" s="4" t="s">
        <v>2650</v>
      </c>
      <c r="X2030" s="4">
        <v>76.46</v>
      </c>
      <c r="Y2030" s="4">
        <f t="shared" si="15"/>
        <v>1835.04</v>
      </c>
      <c r="Z2030" s="48">
        <f t="shared" si="16"/>
        <v>0.000000006293004115</v>
      </c>
      <c r="AA2030" s="4" t="s">
        <v>2644</v>
      </c>
      <c r="AC2030">
        <v>0.0</v>
      </c>
      <c r="AD2030">
        <v>2.0</v>
      </c>
      <c r="AE2030">
        <v>2.0</v>
      </c>
      <c r="AF2030" s="16">
        <v>1.0</v>
      </c>
      <c r="AG2030" s="40">
        <v>2.0</v>
      </c>
      <c r="AH2030" s="4"/>
      <c r="AI2030" s="19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21"/>
      <c r="AV2030" s="21"/>
      <c r="AW2030" s="21"/>
      <c r="AX2030" s="21"/>
      <c r="AY2030" s="21"/>
      <c r="AZ2030" s="21"/>
    </row>
    <row r="2031">
      <c r="A2031" s="12">
        <v>3795.0</v>
      </c>
      <c r="B2031" s="2" t="s">
        <v>2093</v>
      </c>
      <c r="C2031" s="3">
        <v>1.0</v>
      </c>
      <c r="D2031" s="4">
        <v>0.0</v>
      </c>
      <c r="E2031" s="4">
        <v>1.0E-7</v>
      </c>
      <c r="F2031" s="3">
        <v>1215.0</v>
      </c>
      <c r="G2031" s="43">
        <f t="shared" si="1"/>
        <v>29160</v>
      </c>
      <c r="H2031" s="43">
        <f t="shared" si="2"/>
        <v>291600000000</v>
      </c>
      <c r="I2031" s="43">
        <f t="shared" si="3"/>
        <v>12150000000</v>
      </c>
      <c r="J2031" s="43">
        <f t="shared" si="4"/>
        <v>33287671.23</v>
      </c>
      <c r="K2031" s="43">
        <f t="shared" si="17"/>
        <v>29160</v>
      </c>
      <c r="L2031" s="43">
        <f t="shared" si="6"/>
        <v>1215</v>
      </c>
      <c r="M2031" s="45">
        <v>1.0</v>
      </c>
      <c r="N2031" s="43">
        <f t="shared" si="146"/>
        <v>1.0000001</v>
      </c>
      <c r="O2031" s="43">
        <f t="shared" si="85"/>
        <v>1.0000001</v>
      </c>
      <c r="P2031" s="47">
        <f t="shared" si="147"/>
        <v>0.00000009999999</v>
      </c>
      <c r="Q2031" s="43">
        <f t="shared" si="10"/>
        <v>12150000000</v>
      </c>
      <c r="R2031" s="43">
        <f t="shared" si="11"/>
        <v>33287671.23</v>
      </c>
      <c r="S2031" s="43">
        <f t="shared" si="12"/>
        <v>0</v>
      </c>
      <c r="T2031" s="11">
        <f t="shared" si="13"/>
        <v>0.00000003004115226</v>
      </c>
      <c r="U2031" s="3">
        <v>246.0</v>
      </c>
      <c r="V2031" s="37">
        <f t="shared" si="64"/>
        <v>0.00000002024691358</v>
      </c>
      <c r="W2031" s="4" t="s">
        <v>2650</v>
      </c>
      <c r="X2031" s="4">
        <v>76.46</v>
      </c>
      <c r="Y2031" s="4">
        <f t="shared" si="15"/>
        <v>1835.04</v>
      </c>
      <c r="Z2031" s="48">
        <f t="shared" si="16"/>
        <v>0.000000006293004115</v>
      </c>
      <c r="AA2031" s="4" t="s">
        <v>2644</v>
      </c>
      <c r="AC2031">
        <v>0.0</v>
      </c>
      <c r="AD2031">
        <v>1.0</v>
      </c>
      <c r="AE2031">
        <v>1.0</v>
      </c>
      <c r="AF2031" s="49">
        <v>2.0</v>
      </c>
      <c r="AG2031" s="40">
        <f>AF2031+'RFactors (lead time &amp; failure)'!C:C</f>
        <v>2</v>
      </c>
      <c r="AH2031" s="4"/>
      <c r="AI2031" s="19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/>
      <c r="AU2031" s="21"/>
      <c r="AV2031" s="21"/>
      <c r="AW2031" s="21"/>
      <c r="AX2031" s="21"/>
      <c r="AY2031" s="21"/>
      <c r="AZ2031" s="21"/>
    </row>
    <row r="2032">
      <c r="A2032" s="12">
        <v>3796.0</v>
      </c>
      <c r="B2032" s="2" t="s">
        <v>2094</v>
      </c>
      <c r="C2032" s="3">
        <v>1.0</v>
      </c>
      <c r="D2032" s="4">
        <v>0.0</v>
      </c>
      <c r="E2032" s="4">
        <v>1.0E-7</v>
      </c>
      <c r="F2032" s="3">
        <v>1215.0</v>
      </c>
      <c r="G2032" s="43">
        <f t="shared" si="1"/>
        <v>29160</v>
      </c>
      <c r="H2032" s="43">
        <f t="shared" si="2"/>
        <v>291600000000</v>
      </c>
      <c r="I2032" s="43">
        <f t="shared" si="3"/>
        <v>12150000000</v>
      </c>
      <c r="J2032" s="43">
        <f t="shared" si="4"/>
        <v>33287671.23</v>
      </c>
      <c r="K2032" s="43">
        <f t="shared" si="17"/>
        <v>29160</v>
      </c>
      <c r="L2032" s="43">
        <f t="shared" si="6"/>
        <v>1215</v>
      </c>
      <c r="M2032" s="45">
        <v>1.0</v>
      </c>
      <c r="N2032" s="43">
        <f t="shared" si="146"/>
        <v>1.0000001</v>
      </c>
      <c r="O2032" s="43">
        <f t="shared" si="85"/>
        <v>1.0000001</v>
      </c>
      <c r="P2032" s="47">
        <f t="shared" si="147"/>
        <v>0.00000009999999</v>
      </c>
      <c r="Q2032" s="43">
        <f t="shared" si="10"/>
        <v>12150000000</v>
      </c>
      <c r="R2032" s="43">
        <f t="shared" si="11"/>
        <v>33287671.23</v>
      </c>
      <c r="S2032" s="43">
        <f t="shared" si="12"/>
        <v>0</v>
      </c>
      <c r="T2032" s="11">
        <f t="shared" si="13"/>
        <v>0.00000003004115226</v>
      </c>
      <c r="U2032" s="3">
        <v>246.0</v>
      </c>
      <c r="V2032" s="37">
        <f t="shared" si="64"/>
        <v>0.00000002024691358</v>
      </c>
      <c r="W2032" s="4" t="s">
        <v>2650</v>
      </c>
      <c r="X2032" s="4">
        <v>76.46</v>
      </c>
      <c r="Y2032" s="4">
        <f t="shared" si="15"/>
        <v>1835.04</v>
      </c>
      <c r="Z2032" s="48">
        <f t="shared" si="16"/>
        <v>0.000000006293004115</v>
      </c>
      <c r="AA2032" s="4" t="s">
        <v>2644</v>
      </c>
      <c r="AC2032">
        <v>0.0</v>
      </c>
      <c r="AD2032">
        <v>1.0</v>
      </c>
      <c r="AE2032">
        <v>1.0</v>
      </c>
      <c r="AF2032" s="49">
        <v>2.0</v>
      </c>
      <c r="AG2032" s="40">
        <f>AF2032+'RFactors (lead time &amp; failure)'!C:C</f>
        <v>2</v>
      </c>
      <c r="AH2032" s="4"/>
      <c r="AI2032" s="19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21"/>
      <c r="AV2032" s="21"/>
      <c r="AW2032" s="21"/>
      <c r="AX2032" s="21"/>
      <c r="AY2032" s="21"/>
      <c r="AZ2032" s="21"/>
    </row>
    <row r="2033">
      <c r="A2033" s="12">
        <v>3797.0</v>
      </c>
      <c r="B2033" s="2" t="s">
        <v>2095</v>
      </c>
      <c r="C2033" s="3">
        <v>1.0</v>
      </c>
      <c r="D2033" s="4">
        <v>0.0</v>
      </c>
      <c r="E2033" s="4">
        <v>1.0E-7</v>
      </c>
      <c r="F2033" s="3">
        <v>1215.0</v>
      </c>
      <c r="G2033" s="43">
        <f t="shared" si="1"/>
        <v>29160</v>
      </c>
      <c r="H2033" s="43">
        <f t="shared" si="2"/>
        <v>291600000000</v>
      </c>
      <c r="I2033" s="43">
        <f t="shared" si="3"/>
        <v>12150000000</v>
      </c>
      <c r="J2033" s="43">
        <f t="shared" si="4"/>
        <v>33287671.23</v>
      </c>
      <c r="K2033" s="43">
        <f t="shared" si="17"/>
        <v>29160</v>
      </c>
      <c r="L2033" s="43">
        <f t="shared" si="6"/>
        <v>1215</v>
      </c>
      <c r="M2033" s="45">
        <v>1.0</v>
      </c>
      <c r="N2033" s="43">
        <f t="shared" si="146"/>
        <v>1.0000001</v>
      </c>
      <c r="O2033" s="43">
        <f t="shared" si="85"/>
        <v>1.0000001</v>
      </c>
      <c r="P2033" s="47">
        <f t="shared" si="147"/>
        <v>0.00000009999999</v>
      </c>
      <c r="Q2033" s="43">
        <f t="shared" si="10"/>
        <v>12150000000</v>
      </c>
      <c r="R2033" s="43">
        <f t="shared" si="11"/>
        <v>33287671.23</v>
      </c>
      <c r="S2033" s="43">
        <f t="shared" si="12"/>
        <v>0</v>
      </c>
      <c r="T2033" s="11">
        <f t="shared" si="13"/>
        <v>0.00000003004115226</v>
      </c>
      <c r="U2033" s="3">
        <v>246.0</v>
      </c>
      <c r="V2033" s="37">
        <f t="shared" si="64"/>
        <v>0.00000002024691358</v>
      </c>
      <c r="W2033" s="4" t="s">
        <v>2650</v>
      </c>
      <c r="X2033" s="4">
        <v>76.46</v>
      </c>
      <c r="Y2033" s="4">
        <f t="shared" si="15"/>
        <v>1835.04</v>
      </c>
      <c r="Z2033" s="48">
        <f t="shared" si="16"/>
        <v>0.000000006293004115</v>
      </c>
      <c r="AA2033" s="4" t="s">
        <v>2644</v>
      </c>
      <c r="AC2033">
        <v>0.0</v>
      </c>
      <c r="AD2033">
        <v>1.0</v>
      </c>
      <c r="AE2033">
        <v>1.0</v>
      </c>
      <c r="AF2033" s="49">
        <v>2.0</v>
      </c>
      <c r="AG2033" s="40">
        <f>AF2033+'RFactors (lead time &amp; failure)'!C:C</f>
        <v>2</v>
      </c>
      <c r="AH2033" s="4"/>
      <c r="AI2033" s="19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21"/>
      <c r="AV2033" s="21"/>
      <c r="AW2033" s="21"/>
      <c r="AX2033" s="21"/>
      <c r="AY2033" s="21"/>
      <c r="AZ2033" s="21"/>
    </row>
    <row r="2034">
      <c r="A2034" s="12">
        <v>3798.0</v>
      </c>
      <c r="B2034" s="2" t="s">
        <v>2096</v>
      </c>
      <c r="C2034" s="3">
        <v>1.0</v>
      </c>
      <c r="D2034" s="4">
        <v>0.0</v>
      </c>
      <c r="E2034" s="4">
        <v>1.0E-7</v>
      </c>
      <c r="F2034" s="3">
        <v>1215.0</v>
      </c>
      <c r="G2034" s="43">
        <f t="shared" si="1"/>
        <v>29160</v>
      </c>
      <c r="H2034" s="43">
        <f t="shared" si="2"/>
        <v>291600000000</v>
      </c>
      <c r="I2034" s="43">
        <f t="shared" si="3"/>
        <v>12150000000</v>
      </c>
      <c r="J2034" s="43">
        <f t="shared" si="4"/>
        <v>33287671.23</v>
      </c>
      <c r="K2034" s="43">
        <f t="shared" si="17"/>
        <v>29160</v>
      </c>
      <c r="L2034" s="43">
        <f t="shared" si="6"/>
        <v>1215</v>
      </c>
      <c r="M2034" s="45">
        <v>1.0</v>
      </c>
      <c r="N2034" s="43">
        <f t="shared" si="146"/>
        <v>1.0000001</v>
      </c>
      <c r="O2034" s="43">
        <f t="shared" si="85"/>
        <v>1.0000001</v>
      </c>
      <c r="P2034" s="47">
        <f t="shared" si="147"/>
        <v>0.00000009999999</v>
      </c>
      <c r="Q2034" s="43">
        <f t="shared" si="10"/>
        <v>12150000000</v>
      </c>
      <c r="R2034" s="43">
        <f t="shared" si="11"/>
        <v>33287671.23</v>
      </c>
      <c r="S2034" s="43">
        <f t="shared" si="12"/>
        <v>0</v>
      </c>
      <c r="T2034" s="11">
        <f t="shared" si="13"/>
        <v>0.00000003004115226</v>
      </c>
      <c r="U2034" s="3">
        <v>246.0</v>
      </c>
      <c r="V2034" s="37">
        <f t="shared" si="64"/>
        <v>0.00000002024691358</v>
      </c>
      <c r="W2034" s="4" t="s">
        <v>2650</v>
      </c>
      <c r="X2034" s="4">
        <v>76.46</v>
      </c>
      <c r="Y2034" s="4">
        <f t="shared" si="15"/>
        <v>1835.04</v>
      </c>
      <c r="Z2034" s="48">
        <f t="shared" si="16"/>
        <v>0.000000006293004115</v>
      </c>
      <c r="AA2034" s="4" t="s">
        <v>2644</v>
      </c>
      <c r="AC2034">
        <v>0.0</v>
      </c>
      <c r="AD2034">
        <v>1.0</v>
      </c>
      <c r="AE2034">
        <v>1.0</v>
      </c>
      <c r="AF2034" s="49">
        <v>2.0</v>
      </c>
      <c r="AG2034" s="40">
        <f>AF2034+'RFactors (lead time &amp; failure)'!C:C</f>
        <v>2</v>
      </c>
      <c r="AH2034" s="4"/>
      <c r="AI2034" s="19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21"/>
      <c r="AV2034" s="21"/>
      <c r="AW2034" s="21"/>
      <c r="AX2034" s="21"/>
      <c r="AY2034" s="21"/>
      <c r="AZ2034" s="21"/>
    </row>
    <row r="2035">
      <c r="A2035" s="12">
        <v>3799.0</v>
      </c>
      <c r="B2035" s="2" t="s">
        <v>2097</v>
      </c>
      <c r="C2035" s="3">
        <v>1.0</v>
      </c>
      <c r="D2035" s="4">
        <v>0.0</v>
      </c>
      <c r="E2035" s="4">
        <v>1.0E-7</v>
      </c>
      <c r="F2035" s="3">
        <v>1215.0</v>
      </c>
      <c r="G2035" s="43">
        <f t="shared" si="1"/>
        <v>29160</v>
      </c>
      <c r="H2035" s="43">
        <f t="shared" si="2"/>
        <v>291600000000</v>
      </c>
      <c r="I2035" s="43">
        <f t="shared" si="3"/>
        <v>12150000000</v>
      </c>
      <c r="J2035" s="43">
        <f t="shared" si="4"/>
        <v>33287671.23</v>
      </c>
      <c r="K2035" s="43">
        <f t="shared" si="17"/>
        <v>29160</v>
      </c>
      <c r="L2035" s="43">
        <f t="shared" si="6"/>
        <v>1215</v>
      </c>
      <c r="M2035" s="45">
        <v>1.0</v>
      </c>
      <c r="N2035" s="43">
        <f t="shared" si="146"/>
        <v>1.0000001</v>
      </c>
      <c r="O2035" s="43">
        <f t="shared" si="85"/>
        <v>1.0000001</v>
      </c>
      <c r="P2035" s="47">
        <f t="shared" si="147"/>
        <v>0.00000009999999</v>
      </c>
      <c r="Q2035" s="43">
        <f t="shared" si="10"/>
        <v>12150000000</v>
      </c>
      <c r="R2035" s="43">
        <f t="shared" si="11"/>
        <v>33287671.23</v>
      </c>
      <c r="S2035" s="43">
        <f t="shared" si="12"/>
        <v>0</v>
      </c>
      <c r="T2035" s="11">
        <f t="shared" si="13"/>
        <v>0.00000003004115226</v>
      </c>
      <c r="U2035" s="3">
        <v>246.0</v>
      </c>
      <c r="V2035" s="37">
        <f t="shared" si="64"/>
        <v>0.00000002024691358</v>
      </c>
      <c r="W2035" s="4" t="s">
        <v>2650</v>
      </c>
      <c r="X2035" s="4">
        <v>76.46</v>
      </c>
      <c r="Y2035" s="4">
        <f t="shared" si="15"/>
        <v>1835.04</v>
      </c>
      <c r="Z2035" s="48">
        <f t="shared" si="16"/>
        <v>0.000000006293004115</v>
      </c>
      <c r="AA2035" s="4" t="s">
        <v>2644</v>
      </c>
      <c r="AC2035">
        <v>0.0</v>
      </c>
      <c r="AD2035">
        <v>2.0</v>
      </c>
      <c r="AE2035">
        <v>2.0</v>
      </c>
      <c r="AF2035" s="49">
        <v>3.0</v>
      </c>
      <c r="AG2035" s="40">
        <f>AF2035+'RFactors (lead time &amp; failure)'!C:C</f>
        <v>3</v>
      </c>
      <c r="AH2035" s="4"/>
      <c r="AI2035" s="19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21"/>
      <c r="AV2035" s="21"/>
      <c r="AW2035" s="21"/>
      <c r="AX2035" s="21"/>
      <c r="AY2035" s="21"/>
      <c r="AZ2035" s="21"/>
    </row>
    <row r="2036">
      <c r="A2036" s="12">
        <v>3800.0</v>
      </c>
      <c r="B2036" s="2" t="s">
        <v>2098</v>
      </c>
      <c r="C2036" s="3">
        <v>1.0</v>
      </c>
      <c r="D2036" s="4">
        <v>0.0</v>
      </c>
      <c r="E2036" s="4">
        <v>1.0E-7</v>
      </c>
      <c r="F2036" s="3">
        <v>1215.0</v>
      </c>
      <c r="G2036" s="43">
        <f t="shared" si="1"/>
        <v>29160</v>
      </c>
      <c r="H2036" s="43">
        <f t="shared" si="2"/>
        <v>291600000000</v>
      </c>
      <c r="I2036" s="43">
        <f t="shared" si="3"/>
        <v>12150000000</v>
      </c>
      <c r="J2036" s="43">
        <f t="shared" si="4"/>
        <v>33287671.23</v>
      </c>
      <c r="K2036" s="43">
        <f t="shared" si="17"/>
        <v>29160</v>
      </c>
      <c r="L2036" s="43">
        <f t="shared" si="6"/>
        <v>1215</v>
      </c>
      <c r="M2036" s="45">
        <v>1.0</v>
      </c>
      <c r="N2036" s="43">
        <f t="shared" si="146"/>
        <v>1.0000001</v>
      </c>
      <c r="O2036" s="43">
        <f t="shared" si="85"/>
        <v>1.0000001</v>
      </c>
      <c r="P2036" s="47">
        <f t="shared" si="147"/>
        <v>0.00000009999999</v>
      </c>
      <c r="Q2036" s="43">
        <f t="shared" si="10"/>
        <v>12150000000</v>
      </c>
      <c r="R2036" s="43">
        <f t="shared" si="11"/>
        <v>33287671.23</v>
      </c>
      <c r="S2036" s="43">
        <f t="shared" si="12"/>
        <v>0</v>
      </c>
      <c r="T2036" s="11">
        <f t="shared" si="13"/>
        <v>0.00000003004115226</v>
      </c>
      <c r="U2036" s="3">
        <v>246.0</v>
      </c>
      <c r="V2036" s="37">
        <f t="shared" si="64"/>
        <v>0.00000002024691358</v>
      </c>
      <c r="W2036" s="4" t="s">
        <v>2650</v>
      </c>
      <c r="X2036" s="4">
        <v>76.46</v>
      </c>
      <c r="Y2036" s="4">
        <f t="shared" si="15"/>
        <v>1835.04</v>
      </c>
      <c r="Z2036" s="48">
        <f t="shared" si="16"/>
        <v>0.000000006293004115</v>
      </c>
      <c r="AA2036" s="4" t="s">
        <v>2644</v>
      </c>
      <c r="AC2036">
        <v>0.0</v>
      </c>
      <c r="AD2036">
        <v>2.0</v>
      </c>
      <c r="AE2036">
        <v>2.0</v>
      </c>
      <c r="AF2036" s="49">
        <v>3.0</v>
      </c>
      <c r="AG2036" s="40">
        <f>AF2036+'RFactors (lead time &amp; failure)'!C:C</f>
        <v>3</v>
      </c>
      <c r="AH2036" s="4"/>
      <c r="AI2036" s="19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1"/>
      <c r="AT2036" s="21"/>
      <c r="AU2036" s="21"/>
      <c r="AV2036" s="21"/>
      <c r="AW2036" s="21"/>
      <c r="AX2036" s="21"/>
      <c r="AY2036" s="21"/>
      <c r="AZ2036" s="21"/>
    </row>
    <row r="2037">
      <c r="A2037" s="12">
        <v>3801.0</v>
      </c>
      <c r="B2037" s="2" t="s">
        <v>2099</v>
      </c>
      <c r="C2037" s="3">
        <v>1.0</v>
      </c>
      <c r="D2037" s="4">
        <v>0.0</v>
      </c>
      <c r="E2037" s="4">
        <v>1.0E-7</v>
      </c>
      <c r="F2037" s="3">
        <v>1215.0</v>
      </c>
      <c r="G2037" s="43">
        <f t="shared" si="1"/>
        <v>29160</v>
      </c>
      <c r="H2037" s="43">
        <f t="shared" si="2"/>
        <v>291600000000</v>
      </c>
      <c r="I2037" s="43">
        <f t="shared" si="3"/>
        <v>12150000000</v>
      </c>
      <c r="J2037" s="43">
        <f t="shared" si="4"/>
        <v>33287671.23</v>
      </c>
      <c r="K2037" s="43">
        <f t="shared" si="17"/>
        <v>29160</v>
      </c>
      <c r="L2037" s="43">
        <f t="shared" si="6"/>
        <v>1215</v>
      </c>
      <c r="M2037" s="45">
        <v>1.0</v>
      </c>
      <c r="N2037" s="43">
        <f t="shared" si="146"/>
        <v>1.0000001</v>
      </c>
      <c r="O2037" s="43">
        <f t="shared" si="85"/>
        <v>1.0000001</v>
      </c>
      <c r="P2037" s="47">
        <f t="shared" si="147"/>
        <v>0.00000009999999</v>
      </c>
      <c r="Q2037" s="43">
        <f t="shared" si="10"/>
        <v>12150000000</v>
      </c>
      <c r="R2037" s="43">
        <f t="shared" si="11"/>
        <v>33287671.23</v>
      </c>
      <c r="S2037" s="43">
        <f t="shared" si="12"/>
        <v>0</v>
      </c>
      <c r="T2037" s="11">
        <f t="shared" si="13"/>
        <v>0.00000003004115226</v>
      </c>
      <c r="U2037" s="3">
        <v>246.0</v>
      </c>
      <c r="V2037" s="37">
        <f t="shared" si="64"/>
        <v>0.00000002024691358</v>
      </c>
      <c r="W2037" s="4" t="s">
        <v>2650</v>
      </c>
      <c r="X2037" s="4">
        <v>76.46</v>
      </c>
      <c r="Y2037" s="4">
        <f t="shared" si="15"/>
        <v>1835.04</v>
      </c>
      <c r="Z2037" s="48">
        <f t="shared" si="16"/>
        <v>0.000000006293004115</v>
      </c>
      <c r="AA2037" s="4" t="s">
        <v>2644</v>
      </c>
      <c r="AC2037">
        <v>0.0</v>
      </c>
      <c r="AD2037">
        <v>2.0</v>
      </c>
      <c r="AE2037">
        <v>2.0</v>
      </c>
      <c r="AF2037" s="49">
        <v>3.0</v>
      </c>
      <c r="AG2037" s="40">
        <f>AF2037+'RFactors (lead time &amp; failure)'!C:C</f>
        <v>3</v>
      </c>
      <c r="AH2037" s="4"/>
      <c r="AI2037" s="19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1"/>
      <c r="AT2037" s="21"/>
      <c r="AU2037" s="21"/>
      <c r="AV2037" s="21"/>
      <c r="AW2037" s="21"/>
      <c r="AX2037" s="21"/>
      <c r="AY2037" s="21"/>
      <c r="AZ2037" s="21"/>
    </row>
    <row r="2038">
      <c r="A2038" s="12">
        <v>3802.0</v>
      </c>
      <c r="B2038" s="2" t="s">
        <v>2100</v>
      </c>
      <c r="C2038" s="3">
        <v>1.0</v>
      </c>
      <c r="D2038" s="4">
        <v>0.0</v>
      </c>
      <c r="E2038" s="4">
        <v>1.0E-7</v>
      </c>
      <c r="F2038" s="3">
        <v>1215.0</v>
      </c>
      <c r="G2038" s="43">
        <f t="shared" si="1"/>
        <v>29160</v>
      </c>
      <c r="H2038" s="43">
        <f t="shared" si="2"/>
        <v>291600000000</v>
      </c>
      <c r="I2038" s="43">
        <f t="shared" si="3"/>
        <v>12150000000</v>
      </c>
      <c r="J2038" s="43">
        <f t="shared" si="4"/>
        <v>33287671.23</v>
      </c>
      <c r="K2038" s="43">
        <f t="shared" si="17"/>
        <v>29160</v>
      </c>
      <c r="L2038" s="43">
        <f t="shared" si="6"/>
        <v>1215</v>
      </c>
      <c r="M2038" s="45">
        <v>1.0</v>
      </c>
      <c r="N2038" s="3">
        <v>0.0</v>
      </c>
      <c r="O2038" s="43">
        <f t="shared" si="85"/>
        <v>0</v>
      </c>
      <c r="P2038" s="9">
        <v>0.0</v>
      </c>
      <c r="Q2038" s="43">
        <f t="shared" si="10"/>
        <v>12150000000</v>
      </c>
      <c r="R2038" s="43">
        <f t="shared" si="11"/>
        <v>33287671.23</v>
      </c>
      <c r="S2038" s="43">
        <f t="shared" si="12"/>
        <v>0</v>
      </c>
      <c r="T2038" s="11">
        <f t="shared" si="13"/>
        <v>0.00000003004115226</v>
      </c>
      <c r="U2038" s="3">
        <v>246.0</v>
      </c>
      <c r="V2038" s="37">
        <f t="shared" si="64"/>
        <v>0.00000002024691358</v>
      </c>
      <c r="W2038" s="4" t="s">
        <v>2650</v>
      </c>
      <c r="X2038" s="4">
        <v>76.46</v>
      </c>
      <c r="Y2038" s="4">
        <f t="shared" si="15"/>
        <v>1835.04</v>
      </c>
      <c r="Z2038" s="48">
        <f t="shared" si="16"/>
        <v>0.000000006293004115</v>
      </c>
      <c r="AA2038" s="4" t="s">
        <v>2644</v>
      </c>
      <c r="AC2038">
        <v>0.0</v>
      </c>
      <c r="AD2038">
        <v>2.0</v>
      </c>
      <c r="AE2038">
        <v>2.0</v>
      </c>
      <c r="AF2038" s="49">
        <v>3.0</v>
      </c>
      <c r="AG2038" s="40">
        <f>AF2038+'RFactors (lead time &amp; failure)'!C:C</f>
        <v>3</v>
      </c>
      <c r="AH2038" s="4"/>
      <c r="AI2038" s="19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21"/>
      <c r="AV2038" s="21"/>
      <c r="AW2038" s="21"/>
      <c r="AX2038" s="21"/>
      <c r="AY2038" s="21"/>
      <c r="AZ2038" s="21"/>
    </row>
    <row r="2039">
      <c r="A2039" s="12">
        <v>3803.0</v>
      </c>
      <c r="B2039" s="2" t="s">
        <v>2101</v>
      </c>
      <c r="C2039" s="3">
        <v>1.0</v>
      </c>
      <c r="D2039" s="4">
        <v>0.0</v>
      </c>
      <c r="E2039" s="4">
        <v>1.0E-7</v>
      </c>
      <c r="F2039" s="3">
        <v>1215.0</v>
      </c>
      <c r="G2039" s="43">
        <f t="shared" si="1"/>
        <v>29160</v>
      </c>
      <c r="H2039" s="43">
        <f t="shared" si="2"/>
        <v>291600000000</v>
      </c>
      <c r="I2039" s="43">
        <f t="shared" si="3"/>
        <v>12150000000</v>
      </c>
      <c r="J2039" s="43">
        <f t="shared" si="4"/>
        <v>33287671.23</v>
      </c>
      <c r="K2039" s="43">
        <f t="shared" si="17"/>
        <v>29160</v>
      </c>
      <c r="L2039" s="43">
        <f t="shared" si="6"/>
        <v>1215</v>
      </c>
      <c r="M2039" s="45">
        <v>1.0</v>
      </c>
      <c r="N2039" s="43">
        <f t="shared" ref="N2039:N2041" si="148">M2039+E2039</f>
        <v>1.0000001</v>
      </c>
      <c r="O2039" s="43">
        <f t="shared" si="85"/>
        <v>1.0000001</v>
      </c>
      <c r="P2039" s="47">
        <f t="shared" ref="P2039:P2041" si="149">E2039/O2039</f>
        <v>0.00000009999999</v>
      </c>
      <c r="Q2039" s="43">
        <f t="shared" si="10"/>
        <v>12150000000</v>
      </c>
      <c r="R2039" s="43">
        <f t="shared" si="11"/>
        <v>33287671.23</v>
      </c>
      <c r="S2039" s="43">
        <f t="shared" si="12"/>
        <v>0</v>
      </c>
      <c r="T2039" s="11">
        <f t="shared" si="13"/>
        <v>0.00000003004115226</v>
      </c>
      <c r="U2039" s="3">
        <v>246.0</v>
      </c>
      <c r="V2039" s="37">
        <f t="shared" si="64"/>
        <v>0.00000002024691358</v>
      </c>
      <c r="W2039" s="4" t="s">
        <v>2650</v>
      </c>
      <c r="X2039" s="4">
        <v>76.46</v>
      </c>
      <c r="Y2039" s="4">
        <f t="shared" si="15"/>
        <v>1835.04</v>
      </c>
      <c r="Z2039" s="48">
        <f t="shared" si="16"/>
        <v>0.000000006293004115</v>
      </c>
      <c r="AA2039" s="4" t="s">
        <v>2644</v>
      </c>
      <c r="AC2039">
        <v>0.0</v>
      </c>
      <c r="AD2039">
        <v>2.0</v>
      </c>
      <c r="AE2039">
        <v>2.0</v>
      </c>
      <c r="AF2039" s="49">
        <v>3.0</v>
      </c>
      <c r="AG2039" s="40">
        <f>AF2039+'RFactors (lead time &amp; failure)'!C:C</f>
        <v>3</v>
      </c>
      <c r="AH2039" s="4"/>
      <c r="AI2039" s="19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1"/>
      <c r="AT2039" s="21"/>
      <c r="AU2039" s="21"/>
      <c r="AV2039" s="21"/>
      <c r="AW2039" s="21"/>
      <c r="AX2039" s="21"/>
      <c r="AY2039" s="21"/>
      <c r="AZ2039" s="21"/>
    </row>
    <row r="2040">
      <c r="A2040" s="12">
        <v>3804.0</v>
      </c>
      <c r="B2040" s="2" t="s">
        <v>2102</v>
      </c>
      <c r="C2040" s="3">
        <v>1.0</v>
      </c>
      <c r="D2040" s="4">
        <v>0.0</v>
      </c>
      <c r="E2040" s="4">
        <v>1.0E-7</v>
      </c>
      <c r="F2040" s="3">
        <v>1215.0</v>
      </c>
      <c r="G2040" s="43">
        <f t="shared" si="1"/>
        <v>29160</v>
      </c>
      <c r="H2040" s="43">
        <f t="shared" si="2"/>
        <v>291600000000</v>
      </c>
      <c r="I2040" s="43">
        <f t="shared" si="3"/>
        <v>12150000000</v>
      </c>
      <c r="J2040" s="43">
        <f t="shared" si="4"/>
        <v>33287671.23</v>
      </c>
      <c r="K2040" s="43">
        <f t="shared" si="17"/>
        <v>29160</v>
      </c>
      <c r="L2040" s="43">
        <f t="shared" si="6"/>
        <v>1215</v>
      </c>
      <c r="M2040" s="45">
        <v>1.0</v>
      </c>
      <c r="N2040" s="43">
        <f t="shared" si="148"/>
        <v>1.0000001</v>
      </c>
      <c r="O2040" s="43">
        <f t="shared" si="85"/>
        <v>1.0000001</v>
      </c>
      <c r="P2040" s="47">
        <f t="shared" si="149"/>
        <v>0.00000009999999</v>
      </c>
      <c r="Q2040" s="43">
        <f t="shared" si="10"/>
        <v>12150000000</v>
      </c>
      <c r="R2040" s="43">
        <f t="shared" si="11"/>
        <v>33287671.23</v>
      </c>
      <c r="S2040" s="43">
        <f t="shared" si="12"/>
        <v>0</v>
      </c>
      <c r="T2040" s="11">
        <f t="shared" si="13"/>
        <v>0.00000003004115226</v>
      </c>
      <c r="U2040" s="3">
        <v>246.0</v>
      </c>
      <c r="V2040" s="37">
        <f t="shared" si="64"/>
        <v>0.00000002024691358</v>
      </c>
      <c r="W2040" s="4" t="s">
        <v>2650</v>
      </c>
      <c r="X2040" s="4">
        <v>76.46</v>
      </c>
      <c r="Y2040" s="4">
        <f t="shared" si="15"/>
        <v>1835.04</v>
      </c>
      <c r="Z2040" s="48">
        <f t="shared" si="16"/>
        <v>0.000000006293004115</v>
      </c>
      <c r="AA2040" s="4" t="s">
        <v>2644</v>
      </c>
      <c r="AC2040">
        <v>0.0</v>
      </c>
      <c r="AD2040">
        <v>2.0</v>
      </c>
      <c r="AE2040">
        <v>2.0</v>
      </c>
      <c r="AF2040" s="49">
        <v>3.0</v>
      </c>
      <c r="AG2040" s="40">
        <f>AF2040+'RFactors (lead time &amp; failure)'!C:C</f>
        <v>3</v>
      </c>
      <c r="AH2040" s="4"/>
      <c r="AI2040" s="19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1"/>
      <c r="AT2040" s="21"/>
      <c r="AU2040" s="21"/>
      <c r="AV2040" s="21"/>
      <c r="AW2040" s="21"/>
      <c r="AX2040" s="21"/>
      <c r="AY2040" s="21"/>
      <c r="AZ2040" s="21"/>
    </row>
    <row r="2041">
      <c r="A2041" s="12">
        <v>3805.0</v>
      </c>
      <c r="B2041" s="2" t="s">
        <v>2103</v>
      </c>
      <c r="C2041" s="3">
        <v>1.0</v>
      </c>
      <c r="D2041" s="4">
        <v>0.0</v>
      </c>
      <c r="E2041" s="4">
        <v>1.0E-7</v>
      </c>
      <c r="F2041" s="3">
        <v>1215.0</v>
      </c>
      <c r="G2041" s="43">
        <f t="shared" si="1"/>
        <v>29160</v>
      </c>
      <c r="H2041" s="43">
        <f t="shared" si="2"/>
        <v>291600000000</v>
      </c>
      <c r="I2041" s="43">
        <f t="shared" si="3"/>
        <v>12150000000</v>
      </c>
      <c r="J2041" s="43">
        <f t="shared" si="4"/>
        <v>33287671.23</v>
      </c>
      <c r="K2041" s="43">
        <f t="shared" si="17"/>
        <v>29160</v>
      </c>
      <c r="L2041" s="43">
        <f t="shared" si="6"/>
        <v>1215</v>
      </c>
      <c r="M2041" s="45">
        <v>1.0</v>
      </c>
      <c r="N2041" s="43">
        <f t="shared" si="148"/>
        <v>1.0000001</v>
      </c>
      <c r="O2041" s="43">
        <f t="shared" si="85"/>
        <v>1.0000001</v>
      </c>
      <c r="P2041" s="47">
        <f t="shared" si="149"/>
        <v>0.00000009999999</v>
      </c>
      <c r="Q2041" s="43">
        <f t="shared" si="10"/>
        <v>12150000000</v>
      </c>
      <c r="R2041" s="43">
        <f t="shared" si="11"/>
        <v>33287671.23</v>
      </c>
      <c r="S2041" s="43">
        <f t="shared" si="12"/>
        <v>0</v>
      </c>
      <c r="T2041" s="11">
        <f t="shared" si="13"/>
        <v>0.00000003004115226</v>
      </c>
      <c r="U2041" s="3">
        <v>246.0</v>
      </c>
      <c r="V2041" s="37">
        <f t="shared" si="64"/>
        <v>0.00000002024691358</v>
      </c>
      <c r="W2041" s="4" t="s">
        <v>2650</v>
      </c>
      <c r="X2041" s="4">
        <v>76.46</v>
      </c>
      <c r="Y2041" s="4">
        <f t="shared" si="15"/>
        <v>1835.04</v>
      </c>
      <c r="Z2041" s="48">
        <f t="shared" si="16"/>
        <v>0.000000006293004115</v>
      </c>
      <c r="AA2041" s="4" t="s">
        <v>2644</v>
      </c>
      <c r="AC2041">
        <v>0.0</v>
      </c>
      <c r="AD2041">
        <v>2.0</v>
      </c>
      <c r="AE2041">
        <v>2.0</v>
      </c>
      <c r="AF2041" s="49">
        <v>3.0</v>
      </c>
      <c r="AG2041" s="40">
        <f>AF2041+'RFactors (lead time &amp; failure)'!C:C</f>
        <v>3</v>
      </c>
      <c r="AH2041" s="4"/>
      <c r="AI2041" s="19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1"/>
      <c r="AT2041" s="21"/>
      <c r="AU2041" s="21"/>
      <c r="AV2041" s="21"/>
      <c r="AW2041" s="21"/>
      <c r="AX2041" s="21"/>
      <c r="AY2041" s="21"/>
      <c r="AZ2041" s="21"/>
    </row>
    <row r="2042">
      <c r="A2042" s="12">
        <v>3807.0</v>
      </c>
      <c r="B2042" s="2" t="s">
        <v>2104</v>
      </c>
      <c r="C2042" s="3">
        <v>1.0</v>
      </c>
      <c r="D2042" s="4">
        <v>0.0</v>
      </c>
      <c r="E2042" s="4">
        <v>1.0E-7</v>
      </c>
      <c r="F2042" s="3">
        <v>1215.0</v>
      </c>
      <c r="G2042" s="43">
        <f t="shared" si="1"/>
        <v>29160</v>
      </c>
      <c r="H2042" s="43">
        <f t="shared" si="2"/>
        <v>291600000000</v>
      </c>
      <c r="I2042" s="43">
        <f t="shared" si="3"/>
        <v>12150000000</v>
      </c>
      <c r="J2042" s="43">
        <f t="shared" si="4"/>
        <v>33287671.23</v>
      </c>
      <c r="K2042" s="43">
        <f t="shared" si="17"/>
        <v>29160</v>
      </c>
      <c r="L2042" s="43">
        <f t="shared" si="6"/>
        <v>1215</v>
      </c>
      <c r="M2042" s="45">
        <v>1.0</v>
      </c>
      <c r="N2042" s="3">
        <v>0.0</v>
      </c>
      <c r="O2042" s="43">
        <f t="shared" si="85"/>
        <v>0</v>
      </c>
      <c r="P2042" s="9">
        <v>0.0</v>
      </c>
      <c r="Q2042" s="43">
        <f t="shared" si="10"/>
        <v>12150000000</v>
      </c>
      <c r="R2042" s="43">
        <f t="shared" si="11"/>
        <v>33287671.23</v>
      </c>
      <c r="S2042" s="43">
        <f t="shared" si="12"/>
        <v>0</v>
      </c>
      <c r="T2042" s="11">
        <f t="shared" si="13"/>
        <v>0.00000003004115226</v>
      </c>
      <c r="U2042" s="3">
        <v>246.0</v>
      </c>
      <c r="V2042" s="37">
        <f t="shared" si="64"/>
        <v>0.00000002024691358</v>
      </c>
      <c r="W2042" s="4" t="s">
        <v>2650</v>
      </c>
      <c r="X2042" s="4">
        <v>76.46</v>
      </c>
      <c r="Y2042" s="4">
        <f t="shared" si="15"/>
        <v>1835.04</v>
      </c>
      <c r="Z2042" s="48">
        <f t="shared" si="16"/>
        <v>0.000000006293004115</v>
      </c>
      <c r="AA2042" s="4" t="s">
        <v>2644</v>
      </c>
      <c r="AC2042">
        <v>0.0</v>
      </c>
      <c r="AD2042">
        <v>2.0</v>
      </c>
      <c r="AE2042">
        <v>2.0</v>
      </c>
      <c r="AF2042" s="16">
        <v>1.0</v>
      </c>
      <c r="AG2042" s="40">
        <v>1.0</v>
      </c>
      <c r="AH2042" s="4"/>
      <c r="AI2042" s="19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1"/>
      <c r="AT2042" s="21"/>
      <c r="AU2042" s="21"/>
      <c r="AV2042" s="21"/>
      <c r="AW2042" s="21"/>
      <c r="AX2042" s="21"/>
      <c r="AY2042" s="21"/>
      <c r="AZ2042" s="21"/>
    </row>
    <row r="2043">
      <c r="A2043" s="12">
        <v>3808.0</v>
      </c>
      <c r="B2043" s="2" t="s">
        <v>2105</v>
      </c>
      <c r="C2043" s="3">
        <v>1.0</v>
      </c>
      <c r="D2043" s="4">
        <v>0.0</v>
      </c>
      <c r="E2043" s="4">
        <v>1.0E-7</v>
      </c>
      <c r="F2043" s="3">
        <v>1215.0</v>
      </c>
      <c r="G2043" s="43">
        <f t="shared" si="1"/>
        <v>29160</v>
      </c>
      <c r="H2043" s="43">
        <f t="shared" si="2"/>
        <v>291600000000</v>
      </c>
      <c r="I2043" s="43">
        <f t="shared" si="3"/>
        <v>12150000000</v>
      </c>
      <c r="J2043" s="43">
        <f t="shared" si="4"/>
        <v>33287671.23</v>
      </c>
      <c r="K2043" s="43">
        <f t="shared" si="17"/>
        <v>29160</v>
      </c>
      <c r="L2043" s="43">
        <f t="shared" si="6"/>
        <v>1215</v>
      </c>
      <c r="M2043" s="45">
        <v>1.0</v>
      </c>
      <c r="N2043" s="43">
        <f t="shared" ref="N2043:N2059" si="150">M2043+E2043</f>
        <v>1.0000001</v>
      </c>
      <c r="O2043" s="43">
        <f t="shared" si="85"/>
        <v>1.0000001</v>
      </c>
      <c r="P2043" s="47">
        <f t="shared" ref="P2043:P2059" si="151">E2043/O2043</f>
        <v>0.00000009999999</v>
      </c>
      <c r="Q2043" s="43">
        <f t="shared" si="10"/>
        <v>12150000000</v>
      </c>
      <c r="R2043" s="43">
        <f t="shared" si="11"/>
        <v>33287671.23</v>
      </c>
      <c r="S2043" s="43">
        <f t="shared" si="12"/>
        <v>0</v>
      </c>
      <c r="T2043" s="11">
        <f t="shared" si="13"/>
        <v>0.00000003004115226</v>
      </c>
      <c r="U2043" s="3">
        <v>246.0</v>
      </c>
      <c r="V2043" s="37">
        <f t="shared" si="64"/>
        <v>0.00000002024691358</v>
      </c>
      <c r="W2043" s="4" t="s">
        <v>2650</v>
      </c>
      <c r="X2043" s="4">
        <v>76.46</v>
      </c>
      <c r="Y2043" s="4">
        <f t="shared" si="15"/>
        <v>1835.04</v>
      </c>
      <c r="Z2043" s="48">
        <f t="shared" si="16"/>
        <v>0.000000006293004115</v>
      </c>
      <c r="AA2043" s="4" t="s">
        <v>2644</v>
      </c>
      <c r="AC2043">
        <v>0.0</v>
      </c>
      <c r="AD2043">
        <v>2.0</v>
      </c>
      <c r="AE2043">
        <v>2.0</v>
      </c>
      <c r="AF2043" s="49">
        <v>3.0</v>
      </c>
      <c r="AG2043" s="40">
        <f>AF2043+'RFactors (lead time &amp; failure)'!C:C</f>
        <v>3</v>
      </c>
      <c r="AH2043" s="4"/>
      <c r="AI2043" s="19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1"/>
      <c r="AT2043" s="21"/>
      <c r="AU2043" s="21"/>
      <c r="AV2043" s="21"/>
      <c r="AW2043" s="21"/>
      <c r="AX2043" s="21"/>
      <c r="AY2043" s="21"/>
      <c r="AZ2043" s="21"/>
    </row>
    <row r="2044">
      <c r="A2044" s="12">
        <v>3809.0</v>
      </c>
      <c r="B2044" s="2" t="s">
        <v>2106</v>
      </c>
      <c r="C2044" s="3">
        <v>1.0</v>
      </c>
      <c r="D2044" s="4">
        <v>0.0</v>
      </c>
      <c r="E2044" s="4">
        <v>1.0E-7</v>
      </c>
      <c r="F2044" s="3">
        <v>1215.0</v>
      </c>
      <c r="G2044" s="43">
        <f t="shared" si="1"/>
        <v>29160</v>
      </c>
      <c r="H2044" s="43">
        <f t="shared" si="2"/>
        <v>291600000000</v>
      </c>
      <c r="I2044" s="43">
        <f t="shared" si="3"/>
        <v>12150000000</v>
      </c>
      <c r="J2044" s="43">
        <f t="shared" si="4"/>
        <v>33287671.23</v>
      </c>
      <c r="K2044" s="43">
        <f t="shared" si="17"/>
        <v>29160</v>
      </c>
      <c r="L2044" s="43">
        <f t="shared" si="6"/>
        <v>1215</v>
      </c>
      <c r="M2044" s="45">
        <v>1.0</v>
      </c>
      <c r="N2044" s="43">
        <f t="shared" si="150"/>
        <v>1.0000001</v>
      </c>
      <c r="O2044" s="43">
        <f t="shared" si="85"/>
        <v>1.0000001</v>
      </c>
      <c r="P2044" s="47">
        <f t="shared" si="151"/>
        <v>0.00000009999999</v>
      </c>
      <c r="Q2044" s="43">
        <f t="shared" si="10"/>
        <v>12150000000</v>
      </c>
      <c r="R2044" s="43">
        <f t="shared" si="11"/>
        <v>33287671.23</v>
      </c>
      <c r="S2044" s="43">
        <f t="shared" si="12"/>
        <v>0</v>
      </c>
      <c r="T2044" s="11">
        <f t="shared" si="13"/>
        <v>0.00000003004115226</v>
      </c>
      <c r="U2044" s="3">
        <v>246.0</v>
      </c>
      <c r="V2044" s="37">
        <f t="shared" si="64"/>
        <v>0.00000002024691358</v>
      </c>
      <c r="W2044" s="4" t="s">
        <v>2650</v>
      </c>
      <c r="X2044" s="4">
        <v>76.46</v>
      </c>
      <c r="Y2044" s="4">
        <f t="shared" si="15"/>
        <v>1835.04</v>
      </c>
      <c r="Z2044" s="48">
        <f t="shared" si="16"/>
        <v>0.000000006293004115</v>
      </c>
      <c r="AA2044" s="4" t="s">
        <v>2644</v>
      </c>
      <c r="AC2044">
        <v>0.0</v>
      </c>
      <c r="AD2044">
        <v>2.0</v>
      </c>
      <c r="AE2044">
        <v>2.0</v>
      </c>
      <c r="AF2044" s="49">
        <v>3.0</v>
      </c>
      <c r="AG2044" s="40">
        <f>AF2044+'RFactors (lead time &amp; failure)'!C:C</f>
        <v>3</v>
      </c>
      <c r="AH2044" s="4"/>
      <c r="AI2044" s="19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1"/>
      <c r="AT2044" s="21"/>
      <c r="AU2044" s="21"/>
      <c r="AV2044" s="21"/>
      <c r="AW2044" s="21"/>
      <c r="AX2044" s="21"/>
      <c r="AY2044" s="21"/>
      <c r="AZ2044" s="21"/>
    </row>
    <row r="2045">
      <c r="A2045" s="12">
        <v>3810.0</v>
      </c>
      <c r="B2045" s="2" t="s">
        <v>2107</v>
      </c>
      <c r="C2045" s="3">
        <v>1.0</v>
      </c>
      <c r="D2045" s="4">
        <v>0.0</v>
      </c>
      <c r="E2045" s="4">
        <v>1.0E-7</v>
      </c>
      <c r="F2045" s="3">
        <v>1215.0</v>
      </c>
      <c r="G2045" s="43">
        <f t="shared" si="1"/>
        <v>29160</v>
      </c>
      <c r="H2045" s="43">
        <f t="shared" si="2"/>
        <v>291600000000</v>
      </c>
      <c r="I2045" s="43">
        <f t="shared" si="3"/>
        <v>12150000000</v>
      </c>
      <c r="J2045" s="43">
        <f t="shared" si="4"/>
        <v>33287671.23</v>
      </c>
      <c r="K2045" s="43">
        <f t="shared" si="17"/>
        <v>29160</v>
      </c>
      <c r="L2045" s="43">
        <f t="shared" si="6"/>
        <v>1215</v>
      </c>
      <c r="M2045" s="45">
        <v>1.0</v>
      </c>
      <c r="N2045" s="43">
        <f t="shared" si="150"/>
        <v>1.0000001</v>
      </c>
      <c r="O2045" s="43">
        <f t="shared" si="85"/>
        <v>1.0000001</v>
      </c>
      <c r="P2045" s="47">
        <f t="shared" si="151"/>
        <v>0.00000009999999</v>
      </c>
      <c r="Q2045" s="43">
        <f t="shared" si="10"/>
        <v>12150000000</v>
      </c>
      <c r="R2045" s="43">
        <f t="shared" si="11"/>
        <v>33287671.23</v>
      </c>
      <c r="S2045" s="43">
        <f t="shared" si="12"/>
        <v>0</v>
      </c>
      <c r="T2045" s="11">
        <f t="shared" si="13"/>
        <v>0.00000003004115226</v>
      </c>
      <c r="U2045" s="3">
        <v>246.0</v>
      </c>
      <c r="V2045" s="37">
        <f t="shared" si="64"/>
        <v>0.00000002024691358</v>
      </c>
      <c r="W2045" s="4" t="s">
        <v>2650</v>
      </c>
      <c r="X2045" s="4">
        <v>76.46</v>
      </c>
      <c r="Y2045" s="4">
        <f t="shared" si="15"/>
        <v>1835.04</v>
      </c>
      <c r="Z2045" s="48">
        <f t="shared" si="16"/>
        <v>0.000000006293004115</v>
      </c>
      <c r="AA2045" s="4" t="s">
        <v>2644</v>
      </c>
      <c r="AC2045">
        <v>0.0</v>
      </c>
      <c r="AD2045">
        <v>2.0</v>
      </c>
      <c r="AE2045">
        <v>2.0</v>
      </c>
      <c r="AF2045" s="16">
        <v>2.0</v>
      </c>
      <c r="AG2045" s="40">
        <f>AF2045+'RFactors (lead time &amp; failure)'!C:C</f>
        <v>2</v>
      </c>
      <c r="AH2045" s="4"/>
      <c r="AI2045" s="19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1"/>
      <c r="AT2045" s="21"/>
      <c r="AU2045" s="21"/>
      <c r="AV2045" s="21"/>
      <c r="AW2045" s="21"/>
      <c r="AX2045" s="21"/>
      <c r="AY2045" s="21"/>
      <c r="AZ2045" s="21"/>
    </row>
    <row r="2046">
      <c r="A2046" s="12">
        <v>3811.0</v>
      </c>
      <c r="B2046" s="2" t="s">
        <v>2108</v>
      </c>
      <c r="C2046" s="3">
        <v>1.0</v>
      </c>
      <c r="D2046" s="4">
        <v>0.0</v>
      </c>
      <c r="E2046" s="4">
        <v>1.0E-7</v>
      </c>
      <c r="F2046" s="3">
        <v>1215.0</v>
      </c>
      <c r="G2046" s="43">
        <f t="shared" si="1"/>
        <v>29160</v>
      </c>
      <c r="H2046" s="43">
        <f t="shared" si="2"/>
        <v>291600000000</v>
      </c>
      <c r="I2046" s="43">
        <f t="shared" si="3"/>
        <v>12150000000</v>
      </c>
      <c r="J2046" s="43">
        <f t="shared" si="4"/>
        <v>33287671.23</v>
      </c>
      <c r="K2046" s="43">
        <f t="shared" si="17"/>
        <v>29160</v>
      </c>
      <c r="L2046" s="43">
        <f t="shared" si="6"/>
        <v>1215</v>
      </c>
      <c r="M2046" s="45">
        <v>1.0</v>
      </c>
      <c r="N2046" s="43">
        <f t="shared" si="150"/>
        <v>1.0000001</v>
      </c>
      <c r="O2046" s="43">
        <f t="shared" si="85"/>
        <v>1.0000001</v>
      </c>
      <c r="P2046" s="47">
        <f t="shared" si="151"/>
        <v>0.00000009999999</v>
      </c>
      <c r="Q2046" s="43">
        <f t="shared" si="10"/>
        <v>12150000000</v>
      </c>
      <c r="R2046" s="43">
        <f t="shared" si="11"/>
        <v>33287671.23</v>
      </c>
      <c r="S2046" s="43">
        <f t="shared" si="12"/>
        <v>0</v>
      </c>
      <c r="T2046" s="11">
        <f t="shared" si="13"/>
        <v>0.00000003004115226</v>
      </c>
      <c r="U2046" s="3">
        <v>246.0</v>
      </c>
      <c r="V2046" s="37">
        <f t="shared" si="64"/>
        <v>0.00000002024691358</v>
      </c>
      <c r="W2046" s="4" t="s">
        <v>2650</v>
      </c>
      <c r="X2046" s="4">
        <v>76.46</v>
      </c>
      <c r="Y2046" s="4">
        <f t="shared" si="15"/>
        <v>1835.04</v>
      </c>
      <c r="Z2046" s="48">
        <f t="shared" si="16"/>
        <v>0.000000006293004115</v>
      </c>
      <c r="AA2046" s="4" t="s">
        <v>2644</v>
      </c>
      <c r="AC2046">
        <v>0.0</v>
      </c>
      <c r="AD2046">
        <v>2.0</v>
      </c>
      <c r="AE2046">
        <v>2.0</v>
      </c>
      <c r="AF2046" s="16">
        <v>2.0</v>
      </c>
      <c r="AG2046" s="40">
        <f>AF2046+'RFactors (lead time &amp; failure)'!C:C</f>
        <v>2</v>
      </c>
      <c r="AH2046" s="4"/>
      <c r="AI2046" s="19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1"/>
      <c r="AT2046" s="21"/>
      <c r="AU2046" s="21"/>
      <c r="AV2046" s="21"/>
      <c r="AW2046" s="21"/>
      <c r="AX2046" s="21"/>
      <c r="AY2046" s="21"/>
      <c r="AZ2046" s="21"/>
    </row>
    <row r="2047">
      <c r="A2047" s="12">
        <v>3812.0</v>
      </c>
      <c r="B2047" s="2" t="s">
        <v>2109</v>
      </c>
      <c r="C2047" s="3">
        <v>1.0</v>
      </c>
      <c r="D2047" s="4">
        <v>0.0</v>
      </c>
      <c r="E2047" s="4">
        <v>1.0E-7</v>
      </c>
      <c r="F2047" s="3">
        <v>1215.0</v>
      </c>
      <c r="G2047" s="43">
        <f t="shared" si="1"/>
        <v>29160</v>
      </c>
      <c r="H2047" s="43">
        <f t="shared" si="2"/>
        <v>291600000000</v>
      </c>
      <c r="I2047" s="43">
        <f t="shared" si="3"/>
        <v>12150000000</v>
      </c>
      <c r="J2047" s="43">
        <f t="shared" si="4"/>
        <v>33287671.23</v>
      </c>
      <c r="K2047" s="43">
        <f t="shared" si="17"/>
        <v>29160</v>
      </c>
      <c r="L2047" s="43">
        <f t="shared" si="6"/>
        <v>1215</v>
      </c>
      <c r="M2047" s="45">
        <v>1.0</v>
      </c>
      <c r="N2047" s="43">
        <f t="shared" si="150"/>
        <v>1.0000001</v>
      </c>
      <c r="O2047" s="43">
        <f t="shared" si="85"/>
        <v>1.0000001</v>
      </c>
      <c r="P2047" s="47">
        <f t="shared" si="151"/>
        <v>0.00000009999999</v>
      </c>
      <c r="Q2047" s="43">
        <f t="shared" si="10"/>
        <v>12150000000</v>
      </c>
      <c r="R2047" s="43">
        <f t="shared" si="11"/>
        <v>33287671.23</v>
      </c>
      <c r="S2047" s="43">
        <f t="shared" si="12"/>
        <v>0</v>
      </c>
      <c r="T2047" s="11">
        <f t="shared" si="13"/>
        <v>0.00000003004115226</v>
      </c>
      <c r="U2047" s="3">
        <v>246.0</v>
      </c>
      <c r="V2047" s="37">
        <f t="shared" si="64"/>
        <v>0.00000002024691358</v>
      </c>
      <c r="W2047" s="4" t="s">
        <v>2650</v>
      </c>
      <c r="X2047" s="4">
        <v>76.46</v>
      </c>
      <c r="Y2047" s="4">
        <f t="shared" si="15"/>
        <v>1835.04</v>
      </c>
      <c r="Z2047" s="48">
        <f t="shared" si="16"/>
        <v>0.000000006293004115</v>
      </c>
      <c r="AA2047" s="4" t="s">
        <v>2644</v>
      </c>
      <c r="AC2047">
        <v>0.0</v>
      </c>
      <c r="AD2047">
        <v>2.0</v>
      </c>
      <c r="AE2047">
        <v>2.0</v>
      </c>
      <c r="AF2047" s="16">
        <v>2.0</v>
      </c>
      <c r="AG2047" s="40">
        <f>AF2047+'RFactors (lead time &amp; failure)'!C:C</f>
        <v>2</v>
      </c>
      <c r="AH2047" s="4"/>
      <c r="AI2047" s="19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1"/>
      <c r="AT2047" s="21"/>
      <c r="AU2047" s="21"/>
      <c r="AV2047" s="21"/>
      <c r="AW2047" s="21"/>
      <c r="AX2047" s="21"/>
      <c r="AY2047" s="21"/>
      <c r="AZ2047" s="21"/>
    </row>
    <row r="2048">
      <c r="A2048" s="12">
        <v>3813.0</v>
      </c>
      <c r="B2048" s="2" t="s">
        <v>2110</v>
      </c>
      <c r="C2048" s="3">
        <v>1.0</v>
      </c>
      <c r="D2048" s="4">
        <v>0.0</v>
      </c>
      <c r="E2048" s="4">
        <v>1.0E-7</v>
      </c>
      <c r="F2048" s="3">
        <v>1215.0</v>
      </c>
      <c r="G2048" s="43">
        <f t="shared" si="1"/>
        <v>29160</v>
      </c>
      <c r="H2048" s="43">
        <f t="shared" si="2"/>
        <v>291600000000</v>
      </c>
      <c r="I2048" s="43">
        <f t="shared" si="3"/>
        <v>12150000000</v>
      </c>
      <c r="J2048" s="43">
        <f t="shared" si="4"/>
        <v>33287671.23</v>
      </c>
      <c r="K2048" s="43">
        <f t="shared" si="17"/>
        <v>29160</v>
      </c>
      <c r="L2048" s="43">
        <f t="shared" si="6"/>
        <v>1215</v>
      </c>
      <c r="M2048" s="45">
        <v>1.0</v>
      </c>
      <c r="N2048" s="43">
        <f t="shared" si="150"/>
        <v>1.0000001</v>
      </c>
      <c r="O2048" s="43">
        <f t="shared" si="85"/>
        <v>1.0000001</v>
      </c>
      <c r="P2048" s="47">
        <f t="shared" si="151"/>
        <v>0.00000009999999</v>
      </c>
      <c r="Q2048" s="43">
        <f t="shared" si="10"/>
        <v>12150000000</v>
      </c>
      <c r="R2048" s="43">
        <f t="shared" si="11"/>
        <v>33287671.23</v>
      </c>
      <c r="S2048" s="43">
        <f t="shared" si="12"/>
        <v>0</v>
      </c>
      <c r="T2048" s="11">
        <f t="shared" si="13"/>
        <v>0.00000003004115226</v>
      </c>
      <c r="U2048" s="3">
        <v>246.0</v>
      </c>
      <c r="V2048" s="37">
        <f t="shared" si="64"/>
        <v>0.00000002024691358</v>
      </c>
      <c r="W2048" s="4" t="s">
        <v>2650</v>
      </c>
      <c r="X2048" s="4">
        <v>76.46</v>
      </c>
      <c r="Y2048" s="4">
        <f t="shared" si="15"/>
        <v>1835.04</v>
      </c>
      <c r="Z2048" s="48">
        <f t="shared" si="16"/>
        <v>0.000000006293004115</v>
      </c>
      <c r="AA2048" s="4" t="s">
        <v>2644</v>
      </c>
      <c r="AC2048">
        <v>0.0</v>
      </c>
      <c r="AD2048">
        <v>1.0</v>
      </c>
      <c r="AE2048">
        <v>1.0</v>
      </c>
      <c r="AF2048" s="16">
        <v>1.0</v>
      </c>
      <c r="AG2048" s="40">
        <f>AF2048+'RFactors (lead time &amp; failure)'!C:C</f>
        <v>1</v>
      </c>
      <c r="AH2048" s="4"/>
      <c r="AI2048" s="19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/>
      <c r="AT2048" s="21"/>
      <c r="AU2048" s="21"/>
      <c r="AV2048" s="21"/>
      <c r="AW2048" s="21"/>
      <c r="AX2048" s="21"/>
      <c r="AY2048" s="21"/>
      <c r="AZ2048" s="21"/>
    </row>
    <row r="2049">
      <c r="A2049" s="12">
        <v>3814.0</v>
      </c>
      <c r="B2049" s="2" t="s">
        <v>2111</v>
      </c>
      <c r="C2049" s="3">
        <v>1.0</v>
      </c>
      <c r="D2049" s="4">
        <v>0.0</v>
      </c>
      <c r="E2049" s="4">
        <v>1.0E-7</v>
      </c>
      <c r="F2049" s="3">
        <v>1215.0</v>
      </c>
      <c r="G2049" s="43">
        <f t="shared" si="1"/>
        <v>29160</v>
      </c>
      <c r="H2049" s="43">
        <f t="shared" si="2"/>
        <v>291600000000</v>
      </c>
      <c r="I2049" s="43">
        <f t="shared" si="3"/>
        <v>12150000000</v>
      </c>
      <c r="J2049" s="43">
        <f t="shared" si="4"/>
        <v>33287671.23</v>
      </c>
      <c r="K2049" s="43">
        <f t="shared" si="17"/>
        <v>29160</v>
      </c>
      <c r="L2049" s="43">
        <f t="shared" si="6"/>
        <v>1215</v>
      </c>
      <c r="M2049" s="45">
        <v>1.0</v>
      </c>
      <c r="N2049" s="43">
        <f t="shared" si="150"/>
        <v>1.0000001</v>
      </c>
      <c r="O2049" s="43">
        <f t="shared" si="85"/>
        <v>1.0000001</v>
      </c>
      <c r="P2049" s="47">
        <f t="shared" si="151"/>
        <v>0.00000009999999</v>
      </c>
      <c r="Q2049" s="43">
        <f t="shared" si="10"/>
        <v>12150000000</v>
      </c>
      <c r="R2049" s="43">
        <f t="shared" si="11"/>
        <v>33287671.23</v>
      </c>
      <c r="S2049" s="43">
        <f t="shared" si="12"/>
        <v>0</v>
      </c>
      <c r="T2049" s="11">
        <f t="shared" si="13"/>
        <v>0.00000003004115226</v>
      </c>
      <c r="U2049" s="3">
        <v>246.0</v>
      </c>
      <c r="V2049" s="37">
        <f t="shared" si="64"/>
        <v>0.00000002024691358</v>
      </c>
      <c r="W2049" s="4" t="s">
        <v>2650</v>
      </c>
      <c r="X2049" s="4">
        <v>76.46</v>
      </c>
      <c r="Y2049" s="4">
        <f t="shared" si="15"/>
        <v>1835.04</v>
      </c>
      <c r="Z2049" s="48">
        <f t="shared" si="16"/>
        <v>0.000000006293004115</v>
      </c>
      <c r="AA2049" s="4" t="s">
        <v>2644</v>
      </c>
      <c r="AC2049">
        <v>0.0</v>
      </c>
      <c r="AD2049">
        <v>1.0</v>
      </c>
      <c r="AE2049">
        <v>1.0</v>
      </c>
      <c r="AF2049" s="16">
        <v>1.0</v>
      </c>
      <c r="AG2049" s="40">
        <f>AF2049+'RFactors (lead time &amp; failure)'!C:C</f>
        <v>1</v>
      </c>
      <c r="AH2049" s="4"/>
      <c r="AI2049" s="19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21"/>
      <c r="AV2049" s="21"/>
      <c r="AW2049" s="21"/>
      <c r="AX2049" s="21"/>
      <c r="AY2049" s="21"/>
      <c r="AZ2049" s="21"/>
    </row>
    <row r="2050">
      <c r="A2050" s="12">
        <v>3815.0</v>
      </c>
      <c r="B2050" s="2" t="s">
        <v>2112</v>
      </c>
      <c r="C2050" s="3">
        <v>1.0</v>
      </c>
      <c r="D2050" s="4">
        <v>0.0</v>
      </c>
      <c r="E2050" s="4">
        <v>1.0E-7</v>
      </c>
      <c r="F2050" s="3">
        <v>1215.0</v>
      </c>
      <c r="G2050" s="43">
        <f t="shared" si="1"/>
        <v>29160</v>
      </c>
      <c r="H2050" s="43">
        <f t="shared" si="2"/>
        <v>291600000000</v>
      </c>
      <c r="I2050" s="43">
        <f t="shared" si="3"/>
        <v>12150000000</v>
      </c>
      <c r="J2050" s="43">
        <f t="shared" si="4"/>
        <v>33287671.23</v>
      </c>
      <c r="K2050" s="43">
        <f t="shared" si="17"/>
        <v>29160</v>
      </c>
      <c r="L2050" s="43">
        <f t="shared" si="6"/>
        <v>1215</v>
      </c>
      <c r="M2050" s="45">
        <v>1.0</v>
      </c>
      <c r="N2050" s="43">
        <f t="shared" si="150"/>
        <v>1.0000001</v>
      </c>
      <c r="O2050" s="43">
        <f t="shared" si="85"/>
        <v>1.0000001</v>
      </c>
      <c r="P2050" s="47">
        <f t="shared" si="151"/>
        <v>0.00000009999999</v>
      </c>
      <c r="Q2050" s="43">
        <f t="shared" si="10"/>
        <v>12150000000</v>
      </c>
      <c r="R2050" s="43">
        <f t="shared" si="11"/>
        <v>33287671.23</v>
      </c>
      <c r="S2050" s="43">
        <f t="shared" si="12"/>
        <v>0</v>
      </c>
      <c r="T2050" s="11">
        <f t="shared" si="13"/>
        <v>0.00000003004115226</v>
      </c>
      <c r="U2050" s="3">
        <v>246.0</v>
      </c>
      <c r="V2050" s="37">
        <f t="shared" si="64"/>
        <v>0.00000002024691358</v>
      </c>
      <c r="W2050" s="4" t="s">
        <v>2650</v>
      </c>
      <c r="X2050" s="4">
        <v>76.46</v>
      </c>
      <c r="Y2050" s="4">
        <f t="shared" si="15"/>
        <v>1835.04</v>
      </c>
      <c r="Z2050" s="48">
        <f t="shared" si="16"/>
        <v>0.000000006293004115</v>
      </c>
      <c r="AA2050" s="4" t="s">
        <v>2644</v>
      </c>
      <c r="AC2050">
        <v>0.0</v>
      </c>
      <c r="AD2050">
        <v>1.0</v>
      </c>
      <c r="AE2050">
        <v>1.0</v>
      </c>
      <c r="AF2050" s="16">
        <v>1.0</v>
      </c>
      <c r="AG2050" s="40">
        <f>AF2050+'RFactors (lead time &amp; failure)'!C:C</f>
        <v>1</v>
      </c>
      <c r="AH2050" s="4"/>
      <c r="AI2050" s="19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21"/>
      <c r="AV2050" s="21"/>
      <c r="AW2050" s="21"/>
      <c r="AX2050" s="21"/>
      <c r="AY2050" s="21"/>
      <c r="AZ2050" s="21"/>
    </row>
    <row r="2051">
      <c r="A2051" s="12">
        <v>3816.0</v>
      </c>
      <c r="B2051" s="2" t="s">
        <v>2113</v>
      </c>
      <c r="C2051" s="3">
        <v>1.0</v>
      </c>
      <c r="D2051" s="4">
        <v>0.0</v>
      </c>
      <c r="E2051" s="4">
        <v>1.0E-7</v>
      </c>
      <c r="F2051" s="3">
        <v>1215.0</v>
      </c>
      <c r="G2051" s="43">
        <f t="shared" si="1"/>
        <v>29160</v>
      </c>
      <c r="H2051" s="43">
        <f t="shared" si="2"/>
        <v>291600000000</v>
      </c>
      <c r="I2051" s="43">
        <f t="shared" si="3"/>
        <v>12150000000</v>
      </c>
      <c r="J2051" s="43">
        <f t="shared" si="4"/>
        <v>33287671.23</v>
      </c>
      <c r="K2051" s="43">
        <f t="shared" si="17"/>
        <v>29160</v>
      </c>
      <c r="L2051" s="43">
        <f t="shared" si="6"/>
        <v>1215</v>
      </c>
      <c r="M2051" s="45">
        <v>1.0</v>
      </c>
      <c r="N2051" s="43">
        <f t="shared" si="150"/>
        <v>1.0000001</v>
      </c>
      <c r="O2051" s="43">
        <f t="shared" si="85"/>
        <v>1.0000001</v>
      </c>
      <c r="P2051" s="47">
        <f t="shared" si="151"/>
        <v>0.00000009999999</v>
      </c>
      <c r="Q2051" s="43">
        <f t="shared" si="10"/>
        <v>12150000000</v>
      </c>
      <c r="R2051" s="43">
        <f t="shared" si="11"/>
        <v>33287671.23</v>
      </c>
      <c r="S2051" s="43">
        <f t="shared" si="12"/>
        <v>0</v>
      </c>
      <c r="T2051" s="11">
        <f t="shared" si="13"/>
        <v>0.00000003004115226</v>
      </c>
      <c r="U2051" s="3">
        <v>246.0</v>
      </c>
      <c r="V2051" s="37">
        <f t="shared" si="64"/>
        <v>0.00000002024691358</v>
      </c>
      <c r="W2051" s="4" t="s">
        <v>2650</v>
      </c>
      <c r="X2051" s="4">
        <v>76.46</v>
      </c>
      <c r="Y2051" s="4">
        <f t="shared" si="15"/>
        <v>1835.04</v>
      </c>
      <c r="Z2051" s="48">
        <f t="shared" si="16"/>
        <v>0.000000006293004115</v>
      </c>
      <c r="AA2051" s="4" t="s">
        <v>2644</v>
      </c>
      <c r="AC2051">
        <v>0.0</v>
      </c>
      <c r="AD2051">
        <v>1.0</v>
      </c>
      <c r="AE2051">
        <v>1.0</v>
      </c>
      <c r="AF2051" s="16">
        <v>1.0</v>
      </c>
      <c r="AG2051" s="40">
        <f>AF2051+'RFactors (lead time &amp; failure)'!C:C</f>
        <v>1</v>
      </c>
      <c r="AH2051" s="4"/>
      <c r="AI2051" s="19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21"/>
      <c r="AV2051" s="21"/>
      <c r="AW2051" s="21"/>
      <c r="AX2051" s="21"/>
      <c r="AY2051" s="21"/>
      <c r="AZ2051" s="21"/>
    </row>
    <row r="2052">
      <c r="A2052" s="12">
        <v>3817.0</v>
      </c>
      <c r="B2052" s="2" t="s">
        <v>2114</v>
      </c>
      <c r="C2052" s="3">
        <v>1.0</v>
      </c>
      <c r="D2052" s="4">
        <v>0.0</v>
      </c>
      <c r="E2052" s="4">
        <v>1.0E-7</v>
      </c>
      <c r="F2052" s="3">
        <v>1215.0</v>
      </c>
      <c r="G2052" s="43">
        <f t="shared" si="1"/>
        <v>29160</v>
      </c>
      <c r="H2052" s="43">
        <f t="shared" si="2"/>
        <v>291600000000</v>
      </c>
      <c r="I2052" s="43">
        <f t="shared" si="3"/>
        <v>12150000000</v>
      </c>
      <c r="J2052" s="43">
        <f t="shared" si="4"/>
        <v>33287671.23</v>
      </c>
      <c r="K2052" s="43">
        <f t="shared" si="17"/>
        <v>29160</v>
      </c>
      <c r="L2052" s="43">
        <f t="shared" si="6"/>
        <v>1215</v>
      </c>
      <c r="M2052" s="45">
        <v>1.0</v>
      </c>
      <c r="N2052" s="43">
        <f t="shared" si="150"/>
        <v>1.0000001</v>
      </c>
      <c r="O2052" s="43">
        <f t="shared" si="85"/>
        <v>1.0000001</v>
      </c>
      <c r="P2052" s="47">
        <f t="shared" si="151"/>
        <v>0.00000009999999</v>
      </c>
      <c r="Q2052" s="43">
        <f t="shared" si="10"/>
        <v>12150000000</v>
      </c>
      <c r="R2052" s="43">
        <f t="shared" si="11"/>
        <v>33287671.23</v>
      </c>
      <c r="S2052" s="43">
        <f t="shared" si="12"/>
        <v>0</v>
      </c>
      <c r="T2052" s="11">
        <f t="shared" si="13"/>
        <v>0.00000003004115226</v>
      </c>
      <c r="U2052" s="3">
        <v>246.0</v>
      </c>
      <c r="V2052" s="37">
        <f t="shared" si="64"/>
        <v>0.00000002024691358</v>
      </c>
      <c r="W2052" s="4" t="s">
        <v>2650</v>
      </c>
      <c r="X2052" s="4">
        <v>76.46</v>
      </c>
      <c r="Y2052" s="4">
        <f t="shared" si="15"/>
        <v>1835.04</v>
      </c>
      <c r="Z2052" s="48">
        <f t="shared" si="16"/>
        <v>0.000000006293004115</v>
      </c>
      <c r="AA2052" s="4" t="s">
        <v>2644</v>
      </c>
      <c r="AC2052">
        <v>0.0</v>
      </c>
      <c r="AD2052">
        <v>1.0</v>
      </c>
      <c r="AE2052">
        <v>1.0</v>
      </c>
      <c r="AF2052" s="49">
        <v>2.0</v>
      </c>
      <c r="AG2052" s="40">
        <f>AF2052+'RFactors (lead time &amp; failure)'!C:C</f>
        <v>2</v>
      </c>
      <c r="AH2052" s="4"/>
      <c r="AI2052" s="19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21"/>
      <c r="AV2052" s="21"/>
      <c r="AW2052" s="21"/>
      <c r="AX2052" s="21"/>
      <c r="AY2052" s="21"/>
      <c r="AZ2052" s="21"/>
    </row>
    <row r="2053">
      <c r="A2053" s="12">
        <v>3818.0</v>
      </c>
      <c r="B2053" s="2" t="s">
        <v>2115</v>
      </c>
      <c r="C2053" s="3">
        <v>1.0</v>
      </c>
      <c r="D2053" s="4">
        <v>0.0</v>
      </c>
      <c r="E2053" s="4">
        <v>1.0E-7</v>
      </c>
      <c r="F2053" s="3">
        <v>1215.0</v>
      </c>
      <c r="G2053" s="43">
        <f t="shared" si="1"/>
        <v>29160</v>
      </c>
      <c r="H2053" s="43">
        <f t="shared" si="2"/>
        <v>291600000000</v>
      </c>
      <c r="I2053" s="43">
        <f t="shared" si="3"/>
        <v>12150000000</v>
      </c>
      <c r="J2053" s="43">
        <f t="shared" si="4"/>
        <v>33287671.23</v>
      </c>
      <c r="K2053" s="43">
        <f t="shared" si="17"/>
        <v>29160</v>
      </c>
      <c r="L2053" s="43">
        <f t="shared" si="6"/>
        <v>1215</v>
      </c>
      <c r="M2053" s="45">
        <v>1.0</v>
      </c>
      <c r="N2053" s="43">
        <f t="shared" si="150"/>
        <v>1.0000001</v>
      </c>
      <c r="O2053" s="43">
        <f t="shared" si="85"/>
        <v>1.0000001</v>
      </c>
      <c r="P2053" s="47">
        <f t="shared" si="151"/>
        <v>0.00000009999999</v>
      </c>
      <c r="Q2053" s="43">
        <f t="shared" si="10"/>
        <v>12150000000</v>
      </c>
      <c r="R2053" s="43">
        <f t="shared" si="11"/>
        <v>33287671.23</v>
      </c>
      <c r="S2053" s="43">
        <f t="shared" si="12"/>
        <v>0</v>
      </c>
      <c r="T2053" s="11">
        <f t="shared" si="13"/>
        <v>0.00000003004115226</v>
      </c>
      <c r="U2053" s="3">
        <v>246.0</v>
      </c>
      <c r="V2053" s="37">
        <f t="shared" si="64"/>
        <v>0.00000002024691358</v>
      </c>
      <c r="W2053" s="4" t="s">
        <v>2650</v>
      </c>
      <c r="X2053" s="4">
        <v>76.46</v>
      </c>
      <c r="Y2053" s="4">
        <f t="shared" si="15"/>
        <v>1835.04</v>
      </c>
      <c r="Z2053" s="48">
        <f t="shared" si="16"/>
        <v>0.000000006293004115</v>
      </c>
      <c r="AA2053" s="4" t="s">
        <v>2644</v>
      </c>
      <c r="AC2053">
        <v>0.0</v>
      </c>
      <c r="AD2053">
        <v>1.0</v>
      </c>
      <c r="AE2053">
        <v>1.0</v>
      </c>
      <c r="AF2053" s="49">
        <v>2.0</v>
      </c>
      <c r="AG2053" s="40">
        <f>AF2053+'RFactors (lead time &amp; failure)'!C:C</f>
        <v>2</v>
      </c>
      <c r="AH2053" s="4"/>
      <c r="AI2053" s="19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21"/>
      <c r="AV2053" s="21"/>
      <c r="AW2053" s="21"/>
      <c r="AX2053" s="21"/>
      <c r="AY2053" s="21"/>
      <c r="AZ2053" s="21"/>
    </row>
    <row r="2054">
      <c r="A2054" s="12">
        <v>3819.0</v>
      </c>
      <c r="B2054" s="2" t="s">
        <v>2116</v>
      </c>
      <c r="C2054" s="3">
        <v>1.0</v>
      </c>
      <c r="D2054" s="4">
        <v>0.0</v>
      </c>
      <c r="E2054" s="4">
        <v>1.0E-7</v>
      </c>
      <c r="F2054" s="3">
        <v>1215.0</v>
      </c>
      <c r="G2054" s="43">
        <f t="shared" si="1"/>
        <v>29160</v>
      </c>
      <c r="H2054" s="43">
        <f t="shared" si="2"/>
        <v>291600000000</v>
      </c>
      <c r="I2054" s="43">
        <f t="shared" si="3"/>
        <v>12150000000</v>
      </c>
      <c r="J2054" s="43">
        <f t="shared" si="4"/>
        <v>33287671.23</v>
      </c>
      <c r="K2054" s="43">
        <f t="shared" si="17"/>
        <v>29160</v>
      </c>
      <c r="L2054" s="43">
        <f t="shared" si="6"/>
        <v>1215</v>
      </c>
      <c r="M2054" s="45">
        <v>1.0</v>
      </c>
      <c r="N2054" s="43">
        <f t="shared" si="150"/>
        <v>1.0000001</v>
      </c>
      <c r="O2054" s="43">
        <f t="shared" si="85"/>
        <v>1.0000001</v>
      </c>
      <c r="P2054" s="47">
        <f t="shared" si="151"/>
        <v>0.00000009999999</v>
      </c>
      <c r="Q2054" s="43">
        <f t="shared" si="10"/>
        <v>12150000000</v>
      </c>
      <c r="R2054" s="43">
        <f t="shared" si="11"/>
        <v>33287671.23</v>
      </c>
      <c r="S2054" s="43">
        <f t="shared" si="12"/>
        <v>0</v>
      </c>
      <c r="T2054" s="11">
        <f t="shared" si="13"/>
        <v>0.00000003004115226</v>
      </c>
      <c r="U2054" s="3">
        <v>246.0</v>
      </c>
      <c r="V2054" s="37">
        <f t="shared" si="64"/>
        <v>0.00000002024691358</v>
      </c>
      <c r="W2054" s="4" t="s">
        <v>2650</v>
      </c>
      <c r="X2054" s="4">
        <v>76.46</v>
      </c>
      <c r="Y2054" s="4">
        <f t="shared" si="15"/>
        <v>1835.04</v>
      </c>
      <c r="Z2054" s="48">
        <f t="shared" si="16"/>
        <v>0.000000006293004115</v>
      </c>
      <c r="AA2054" s="4" t="s">
        <v>2644</v>
      </c>
      <c r="AC2054">
        <v>0.0</v>
      </c>
      <c r="AD2054">
        <v>1.0</v>
      </c>
      <c r="AE2054">
        <v>1.0</v>
      </c>
      <c r="AF2054" s="49">
        <v>2.0</v>
      </c>
      <c r="AG2054" s="40">
        <f>AF2054+'RFactors (lead time &amp; failure)'!C:C</f>
        <v>2</v>
      </c>
      <c r="AH2054" s="4"/>
      <c r="AI2054" s="19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21"/>
      <c r="AV2054" s="21"/>
      <c r="AW2054" s="21"/>
      <c r="AX2054" s="21"/>
      <c r="AY2054" s="21"/>
      <c r="AZ2054" s="21"/>
    </row>
    <row r="2055">
      <c r="A2055" s="12">
        <v>3820.0</v>
      </c>
      <c r="B2055" s="2" t="s">
        <v>2118</v>
      </c>
      <c r="C2055" s="3">
        <v>1.0</v>
      </c>
      <c r="D2055" s="4">
        <v>0.0</v>
      </c>
      <c r="E2055" s="4">
        <v>1.0E-7</v>
      </c>
      <c r="F2055" s="3">
        <v>1215.0</v>
      </c>
      <c r="G2055" s="43">
        <f t="shared" si="1"/>
        <v>29160</v>
      </c>
      <c r="H2055" s="43">
        <f t="shared" si="2"/>
        <v>291600000000</v>
      </c>
      <c r="I2055" s="43">
        <f t="shared" si="3"/>
        <v>12150000000</v>
      </c>
      <c r="J2055" s="43">
        <f t="shared" si="4"/>
        <v>33287671.23</v>
      </c>
      <c r="K2055" s="43">
        <f t="shared" si="17"/>
        <v>29160</v>
      </c>
      <c r="L2055" s="43">
        <f t="shared" si="6"/>
        <v>1215</v>
      </c>
      <c r="M2055" s="45">
        <v>1.0</v>
      </c>
      <c r="N2055" s="43">
        <f t="shared" si="150"/>
        <v>1.0000001</v>
      </c>
      <c r="O2055" s="43">
        <f t="shared" si="85"/>
        <v>1.0000001</v>
      </c>
      <c r="P2055" s="47">
        <f t="shared" si="151"/>
        <v>0.00000009999999</v>
      </c>
      <c r="Q2055" s="43">
        <f t="shared" si="10"/>
        <v>12150000000</v>
      </c>
      <c r="R2055" s="43">
        <f t="shared" si="11"/>
        <v>33287671.23</v>
      </c>
      <c r="S2055" s="43">
        <f t="shared" si="12"/>
        <v>0</v>
      </c>
      <c r="T2055" s="11">
        <f t="shared" si="13"/>
        <v>0.00000003004115226</v>
      </c>
      <c r="U2055" s="3">
        <v>246.0</v>
      </c>
      <c r="V2055" s="37">
        <f t="shared" si="64"/>
        <v>0.00000002024691358</v>
      </c>
      <c r="W2055" s="4" t="s">
        <v>2650</v>
      </c>
      <c r="X2055" s="4">
        <v>76.46</v>
      </c>
      <c r="Y2055" s="4">
        <f t="shared" si="15"/>
        <v>1835.04</v>
      </c>
      <c r="Z2055" s="48">
        <f t="shared" si="16"/>
        <v>0.000000006293004115</v>
      </c>
      <c r="AA2055" s="4" t="s">
        <v>2644</v>
      </c>
      <c r="AC2055">
        <v>0.0</v>
      </c>
      <c r="AD2055">
        <v>1.0</v>
      </c>
      <c r="AE2055">
        <v>1.0</v>
      </c>
      <c r="AF2055" s="49">
        <v>2.0</v>
      </c>
      <c r="AG2055" s="40">
        <f>AF2055+'RFactors (lead time &amp; failure)'!C:C</f>
        <v>2</v>
      </c>
      <c r="AH2055" s="4"/>
      <c r="AI2055" s="19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21"/>
      <c r="AV2055" s="21"/>
      <c r="AW2055" s="21"/>
      <c r="AX2055" s="21"/>
      <c r="AY2055" s="21"/>
      <c r="AZ2055" s="21"/>
    </row>
    <row r="2056">
      <c r="A2056" s="12">
        <v>3821.0</v>
      </c>
      <c r="B2056" s="2" t="s">
        <v>2119</v>
      </c>
      <c r="C2056" s="3">
        <v>1.0</v>
      </c>
      <c r="D2056" s="4">
        <v>0.0</v>
      </c>
      <c r="E2056" s="4">
        <v>1.0E-7</v>
      </c>
      <c r="F2056" s="3">
        <v>1215.0</v>
      </c>
      <c r="G2056" s="43">
        <f t="shared" si="1"/>
        <v>29160</v>
      </c>
      <c r="H2056" s="43">
        <f t="shared" si="2"/>
        <v>291600000000</v>
      </c>
      <c r="I2056" s="43">
        <f t="shared" si="3"/>
        <v>12150000000</v>
      </c>
      <c r="J2056" s="43">
        <f t="shared" si="4"/>
        <v>33287671.23</v>
      </c>
      <c r="K2056" s="43">
        <f t="shared" si="17"/>
        <v>29160</v>
      </c>
      <c r="L2056" s="43">
        <f t="shared" si="6"/>
        <v>1215</v>
      </c>
      <c r="M2056" s="45">
        <v>1.0</v>
      </c>
      <c r="N2056" s="43">
        <f t="shared" si="150"/>
        <v>1.0000001</v>
      </c>
      <c r="O2056" s="43">
        <f t="shared" si="85"/>
        <v>1.0000001</v>
      </c>
      <c r="P2056" s="47">
        <f t="shared" si="151"/>
        <v>0.00000009999999</v>
      </c>
      <c r="Q2056" s="43">
        <f t="shared" si="10"/>
        <v>12150000000</v>
      </c>
      <c r="R2056" s="43">
        <f t="shared" si="11"/>
        <v>33287671.23</v>
      </c>
      <c r="S2056" s="43">
        <f t="shared" si="12"/>
        <v>0</v>
      </c>
      <c r="T2056" s="11">
        <f t="shared" si="13"/>
        <v>0.00000003004115226</v>
      </c>
      <c r="U2056" s="3">
        <v>246.0</v>
      </c>
      <c r="V2056" s="37">
        <f t="shared" si="64"/>
        <v>0.00000002024691358</v>
      </c>
      <c r="W2056" s="4" t="s">
        <v>2650</v>
      </c>
      <c r="X2056" s="4">
        <v>76.46</v>
      </c>
      <c r="Y2056" s="4">
        <f t="shared" si="15"/>
        <v>1835.04</v>
      </c>
      <c r="Z2056" s="48">
        <f t="shared" si="16"/>
        <v>0.000000006293004115</v>
      </c>
      <c r="AA2056" s="4" t="s">
        <v>2644</v>
      </c>
      <c r="AC2056">
        <v>0.0</v>
      </c>
      <c r="AD2056">
        <v>1.0</v>
      </c>
      <c r="AE2056">
        <v>1.0</v>
      </c>
      <c r="AF2056" s="49">
        <v>2.0</v>
      </c>
      <c r="AG2056" s="40">
        <f>AF2056+'RFactors (lead time &amp; failure)'!C:C</f>
        <v>2</v>
      </c>
      <c r="AH2056" s="4"/>
      <c r="AI2056" s="19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21"/>
      <c r="AV2056" s="21"/>
      <c r="AW2056" s="21"/>
      <c r="AX2056" s="21"/>
      <c r="AY2056" s="21"/>
      <c r="AZ2056" s="21"/>
    </row>
    <row r="2057">
      <c r="A2057" s="12">
        <v>3822.0</v>
      </c>
      <c r="B2057" s="2" t="s">
        <v>2120</v>
      </c>
      <c r="C2057" s="3">
        <v>1.0</v>
      </c>
      <c r="D2057" s="4">
        <v>0.0</v>
      </c>
      <c r="E2057" s="4">
        <v>1.0E-7</v>
      </c>
      <c r="F2057" s="3">
        <v>1215.0</v>
      </c>
      <c r="G2057" s="43">
        <f t="shared" si="1"/>
        <v>29160</v>
      </c>
      <c r="H2057" s="43">
        <f t="shared" si="2"/>
        <v>291600000000</v>
      </c>
      <c r="I2057" s="43">
        <f t="shared" si="3"/>
        <v>12150000000</v>
      </c>
      <c r="J2057" s="43">
        <f t="shared" si="4"/>
        <v>33287671.23</v>
      </c>
      <c r="K2057" s="43">
        <f t="shared" si="17"/>
        <v>29160</v>
      </c>
      <c r="L2057" s="43">
        <f t="shared" si="6"/>
        <v>1215</v>
      </c>
      <c r="M2057" s="45">
        <v>1.0</v>
      </c>
      <c r="N2057" s="43">
        <f t="shared" si="150"/>
        <v>1.0000001</v>
      </c>
      <c r="O2057" s="43">
        <f t="shared" si="85"/>
        <v>1.0000001</v>
      </c>
      <c r="P2057" s="47">
        <f t="shared" si="151"/>
        <v>0.00000009999999</v>
      </c>
      <c r="Q2057" s="43">
        <f t="shared" si="10"/>
        <v>12150000000</v>
      </c>
      <c r="R2057" s="43">
        <f t="shared" si="11"/>
        <v>33287671.23</v>
      </c>
      <c r="S2057" s="43">
        <f t="shared" si="12"/>
        <v>0</v>
      </c>
      <c r="T2057" s="11">
        <f t="shared" si="13"/>
        <v>0.00000003004115226</v>
      </c>
      <c r="U2057" s="3">
        <v>246.0</v>
      </c>
      <c r="V2057" s="37">
        <f t="shared" si="64"/>
        <v>0.00000002024691358</v>
      </c>
      <c r="W2057" s="4" t="s">
        <v>2650</v>
      </c>
      <c r="X2057" s="4">
        <v>76.46</v>
      </c>
      <c r="Y2057" s="4">
        <f t="shared" si="15"/>
        <v>1835.04</v>
      </c>
      <c r="Z2057" s="48">
        <f t="shared" si="16"/>
        <v>0.000000006293004115</v>
      </c>
      <c r="AA2057" s="4" t="s">
        <v>2644</v>
      </c>
      <c r="AC2057">
        <v>0.0</v>
      </c>
      <c r="AD2057">
        <v>1.0</v>
      </c>
      <c r="AE2057">
        <v>1.0</v>
      </c>
      <c r="AF2057" s="49">
        <v>2.0</v>
      </c>
      <c r="AG2057" s="40">
        <f>AF2057+'RFactors (lead time &amp; failure)'!C:C</f>
        <v>2</v>
      </c>
      <c r="AH2057" s="4"/>
      <c r="AI2057" s="19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21"/>
      <c r="AV2057" s="21"/>
      <c r="AW2057" s="21"/>
      <c r="AX2057" s="21"/>
      <c r="AY2057" s="21"/>
      <c r="AZ2057" s="21"/>
    </row>
    <row r="2058">
      <c r="A2058" s="12">
        <v>3823.0</v>
      </c>
      <c r="B2058" s="2" t="s">
        <v>2121</v>
      </c>
      <c r="C2058" s="3">
        <v>1.0</v>
      </c>
      <c r="D2058" s="4">
        <v>0.0</v>
      </c>
      <c r="E2058" s="4">
        <v>1.0E-7</v>
      </c>
      <c r="F2058" s="3">
        <v>1215.0</v>
      </c>
      <c r="G2058" s="43">
        <f t="shared" si="1"/>
        <v>29160</v>
      </c>
      <c r="H2058" s="43">
        <f t="shared" si="2"/>
        <v>291600000000</v>
      </c>
      <c r="I2058" s="43">
        <f t="shared" si="3"/>
        <v>12150000000</v>
      </c>
      <c r="J2058" s="43">
        <f t="shared" si="4"/>
        <v>33287671.23</v>
      </c>
      <c r="K2058" s="43">
        <f t="shared" si="17"/>
        <v>29160</v>
      </c>
      <c r="L2058" s="43">
        <f t="shared" si="6"/>
        <v>1215</v>
      </c>
      <c r="M2058" s="45">
        <v>1.0</v>
      </c>
      <c r="N2058" s="43">
        <f t="shared" si="150"/>
        <v>1.0000001</v>
      </c>
      <c r="O2058" s="43">
        <f t="shared" si="85"/>
        <v>1.0000001</v>
      </c>
      <c r="P2058" s="47">
        <f t="shared" si="151"/>
        <v>0.00000009999999</v>
      </c>
      <c r="Q2058" s="43">
        <f t="shared" si="10"/>
        <v>12150000000</v>
      </c>
      <c r="R2058" s="43">
        <f t="shared" si="11"/>
        <v>33287671.23</v>
      </c>
      <c r="S2058" s="43">
        <f t="shared" si="12"/>
        <v>0</v>
      </c>
      <c r="T2058" s="11">
        <f t="shared" si="13"/>
        <v>0.00000003004115226</v>
      </c>
      <c r="U2058" s="3">
        <v>246.0</v>
      </c>
      <c r="V2058" s="37">
        <f t="shared" si="64"/>
        <v>0.00000002024691358</v>
      </c>
      <c r="W2058" s="4" t="s">
        <v>2650</v>
      </c>
      <c r="X2058" s="4">
        <v>76.46</v>
      </c>
      <c r="Y2058" s="4">
        <f t="shared" si="15"/>
        <v>1835.04</v>
      </c>
      <c r="Z2058" s="48">
        <f t="shared" si="16"/>
        <v>0.000000006293004115</v>
      </c>
      <c r="AA2058" s="4" t="s">
        <v>2644</v>
      </c>
      <c r="AC2058">
        <v>0.0</v>
      </c>
      <c r="AD2058">
        <v>1.0</v>
      </c>
      <c r="AE2058">
        <v>1.0</v>
      </c>
      <c r="AF2058" s="49">
        <v>2.0</v>
      </c>
      <c r="AG2058" s="40">
        <f>AF2058+'RFactors (lead time &amp; failure)'!C:C</f>
        <v>2</v>
      </c>
      <c r="AH2058" s="4"/>
      <c r="AI2058" s="19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21"/>
      <c r="AV2058" s="21"/>
      <c r="AW2058" s="21"/>
      <c r="AX2058" s="21"/>
      <c r="AY2058" s="21"/>
      <c r="AZ2058" s="21"/>
    </row>
    <row r="2059">
      <c r="A2059" s="12">
        <v>3824.0</v>
      </c>
      <c r="B2059" s="2" t="s">
        <v>2122</v>
      </c>
      <c r="C2059" s="3">
        <v>1.0</v>
      </c>
      <c r="D2059" s="4">
        <v>0.0</v>
      </c>
      <c r="E2059" s="4">
        <v>1.0E-7</v>
      </c>
      <c r="F2059" s="3">
        <v>1215.0</v>
      </c>
      <c r="G2059" s="43">
        <f t="shared" si="1"/>
        <v>29160</v>
      </c>
      <c r="H2059" s="43">
        <f t="shared" si="2"/>
        <v>291600000000</v>
      </c>
      <c r="I2059" s="43">
        <f t="shared" si="3"/>
        <v>12150000000</v>
      </c>
      <c r="J2059" s="43">
        <f t="shared" si="4"/>
        <v>33287671.23</v>
      </c>
      <c r="K2059" s="43">
        <f t="shared" si="17"/>
        <v>29160</v>
      </c>
      <c r="L2059" s="43">
        <f t="shared" si="6"/>
        <v>1215</v>
      </c>
      <c r="M2059" s="45">
        <v>1.0</v>
      </c>
      <c r="N2059" s="43">
        <f t="shared" si="150"/>
        <v>1.0000001</v>
      </c>
      <c r="O2059" s="43">
        <f t="shared" si="85"/>
        <v>1.0000001</v>
      </c>
      <c r="P2059" s="47">
        <f t="shared" si="151"/>
        <v>0.00000009999999</v>
      </c>
      <c r="Q2059" s="43">
        <f t="shared" si="10"/>
        <v>12150000000</v>
      </c>
      <c r="R2059" s="43">
        <f t="shared" si="11"/>
        <v>33287671.23</v>
      </c>
      <c r="S2059" s="43">
        <f t="shared" si="12"/>
        <v>0</v>
      </c>
      <c r="T2059" s="11">
        <f t="shared" si="13"/>
        <v>0.00000003004115226</v>
      </c>
      <c r="U2059" s="3">
        <v>246.0</v>
      </c>
      <c r="V2059" s="37">
        <f t="shared" si="64"/>
        <v>0.00000002024691358</v>
      </c>
      <c r="W2059" s="4" t="s">
        <v>2650</v>
      </c>
      <c r="X2059" s="4">
        <v>76.46</v>
      </c>
      <c r="Y2059" s="4">
        <f t="shared" si="15"/>
        <v>1835.04</v>
      </c>
      <c r="Z2059" s="48">
        <f t="shared" si="16"/>
        <v>0.000000006293004115</v>
      </c>
      <c r="AA2059" s="4" t="s">
        <v>2644</v>
      </c>
      <c r="AC2059">
        <v>0.0</v>
      </c>
      <c r="AD2059">
        <v>1.0</v>
      </c>
      <c r="AE2059">
        <v>1.0</v>
      </c>
      <c r="AF2059" s="49">
        <v>2.0</v>
      </c>
      <c r="AG2059" s="40">
        <f>AF2059+'RFactors (lead time &amp; failure)'!C:C</f>
        <v>2</v>
      </c>
      <c r="AH2059" s="4"/>
      <c r="AI2059" s="19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21"/>
      <c r="AV2059" s="21"/>
      <c r="AW2059" s="21"/>
      <c r="AX2059" s="21"/>
      <c r="AY2059" s="21"/>
      <c r="AZ2059" s="21"/>
    </row>
    <row r="2060">
      <c r="A2060" s="12">
        <v>3825.0</v>
      </c>
      <c r="B2060" s="2" t="s">
        <v>2123</v>
      </c>
      <c r="C2060" s="3">
        <v>1.0</v>
      </c>
      <c r="D2060" s="4">
        <v>0.0</v>
      </c>
      <c r="E2060" s="4">
        <v>1.0E-7</v>
      </c>
      <c r="F2060" s="3">
        <v>1215.0</v>
      </c>
      <c r="G2060" s="43">
        <f t="shared" si="1"/>
        <v>29160</v>
      </c>
      <c r="H2060" s="43">
        <f t="shared" si="2"/>
        <v>291600000000</v>
      </c>
      <c r="I2060" s="43">
        <f t="shared" si="3"/>
        <v>12150000000</v>
      </c>
      <c r="J2060" s="43">
        <f t="shared" si="4"/>
        <v>33287671.23</v>
      </c>
      <c r="K2060" s="43">
        <f t="shared" si="17"/>
        <v>29160</v>
      </c>
      <c r="L2060" s="43">
        <f t="shared" si="6"/>
        <v>1215</v>
      </c>
      <c r="M2060" s="45">
        <v>1.0</v>
      </c>
      <c r="N2060" s="3">
        <v>0.0</v>
      </c>
      <c r="O2060" s="43">
        <f t="shared" si="85"/>
        <v>0</v>
      </c>
      <c r="P2060" s="9">
        <v>0.0</v>
      </c>
      <c r="Q2060" s="43">
        <f t="shared" si="10"/>
        <v>12150000000</v>
      </c>
      <c r="R2060" s="43">
        <f t="shared" si="11"/>
        <v>33287671.23</v>
      </c>
      <c r="S2060" s="43">
        <f t="shared" si="12"/>
        <v>0</v>
      </c>
      <c r="T2060" s="11">
        <f t="shared" si="13"/>
        <v>0.00000003004115226</v>
      </c>
      <c r="U2060" s="3">
        <v>246.0</v>
      </c>
      <c r="V2060" s="37">
        <f t="shared" si="64"/>
        <v>0.00000002024691358</v>
      </c>
      <c r="W2060" s="4" t="s">
        <v>2650</v>
      </c>
      <c r="X2060" s="4">
        <v>76.46</v>
      </c>
      <c r="Y2060" s="4">
        <f t="shared" si="15"/>
        <v>1835.04</v>
      </c>
      <c r="Z2060" s="48">
        <f t="shared" si="16"/>
        <v>0.000000006293004115</v>
      </c>
      <c r="AA2060" s="4" t="s">
        <v>2644</v>
      </c>
      <c r="AC2060">
        <v>0.0</v>
      </c>
      <c r="AD2060">
        <v>1.0</v>
      </c>
      <c r="AE2060">
        <v>1.0</v>
      </c>
      <c r="AF2060" s="49">
        <v>2.0</v>
      </c>
      <c r="AG2060" s="40">
        <f>AF2060+'RFactors (lead time &amp; failure)'!C:C</f>
        <v>2</v>
      </c>
      <c r="AH2060" s="4"/>
      <c r="AI2060" s="19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21"/>
      <c r="AV2060" s="21"/>
      <c r="AW2060" s="21"/>
      <c r="AX2060" s="21"/>
      <c r="AY2060" s="21"/>
      <c r="AZ2060" s="21"/>
    </row>
    <row r="2061">
      <c r="A2061" s="12">
        <v>3826.0</v>
      </c>
      <c r="B2061" s="2" t="s">
        <v>2124</v>
      </c>
      <c r="C2061" s="3">
        <v>1.0</v>
      </c>
      <c r="D2061" s="4">
        <v>0.0</v>
      </c>
      <c r="E2061" s="4">
        <v>1.0E-7</v>
      </c>
      <c r="F2061" s="3">
        <v>1215.0</v>
      </c>
      <c r="G2061" s="43">
        <f t="shared" si="1"/>
        <v>29160</v>
      </c>
      <c r="H2061" s="43">
        <f t="shared" si="2"/>
        <v>291600000000</v>
      </c>
      <c r="I2061" s="43">
        <f t="shared" si="3"/>
        <v>12150000000</v>
      </c>
      <c r="J2061" s="43">
        <f t="shared" si="4"/>
        <v>33287671.23</v>
      </c>
      <c r="K2061" s="43">
        <f t="shared" si="17"/>
        <v>29160</v>
      </c>
      <c r="L2061" s="43">
        <f t="shared" si="6"/>
        <v>1215</v>
      </c>
      <c r="M2061" s="45">
        <v>1.0</v>
      </c>
      <c r="N2061" s="43">
        <f t="shared" ref="N2061:N2074" si="152">M2061+E2061</f>
        <v>1.0000001</v>
      </c>
      <c r="O2061" s="43">
        <f t="shared" si="85"/>
        <v>1.0000001</v>
      </c>
      <c r="P2061" s="47">
        <f t="shared" ref="P2061:P2074" si="153">E2061/O2061</f>
        <v>0.00000009999999</v>
      </c>
      <c r="Q2061" s="43">
        <f t="shared" si="10"/>
        <v>12150000000</v>
      </c>
      <c r="R2061" s="43">
        <f t="shared" si="11"/>
        <v>33287671.23</v>
      </c>
      <c r="S2061" s="43">
        <f t="shared" si="12"/>
        <v>0</v>
      </c>
      <c r="T2061" s="11">
        <f t="shared" si="13"/>
        <v>0.00000003004115226</v>
      </c>
      <c r="U2061" s="3">
        <v>246.0</v>
      </c>
      <c r="V2061" s="37">
        <f t="shared" si="64"/>
        <v>0.00000002024691358</v>
      </c>
      <c r="W2061" s="4" t="s">
        <v>2650</v>
      </c>
      <c r="X2061" s="4">
        <v>76.46</v>
      </c>
      <c r="Y2061" s="4">
        <f t="shared" si="15"/>
        <v>1835.04</v>
      </c>
      <c r="Z2061" s="48">
        <f t="shared" si="16"/>
        <v>0.000000006293004115</v>
      </c>
      <c r="AA2061" s="4" t="s">
        <v>2644</v>
      </c>
      <c r="AC2061">
        <v>0.0</v>
      </c>
      <c r="AD2061">
        <v>1.0</v>
      </c>
      <c r="AE2061">
        <v>1.0</v>
      </c>
      <c r="AF2061" s="49">
        <v>2.0</v>
      </c>
      <c r="AG2061" s="40">
        <f>AF2061+'RFactors (lead time &amp; failure)'!C:C</f>
        <v>2</v>
      </c>
      <c r="AH2061" s="4"/>
      <c r="AI2061" s="19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1"/>
      <c r="AT2061" s="21"/>
      <c r="AU2061" s="21"/>
      <c r="AV2061" s="21"/>
      <c r="AW2061" s="21"/>
      <c r="AX2061" s="21"/>
      <c r="AY2061" s="21"/>
      <c r="AZ2061" s="21"/>
    </row>
    <row r="2062">
      <c r="A2062" s="12">
        <v>3827.0</v>
      </c>
      <c r="B2062" s="2" t="s">
        <v>2125</v>
      </c>
      <c r="C2062" s="3">
        <v>1.0</v>
      </c>
      <c r="D2062" s="4" t="s">
        <v>2859</v>
      </c>
      <c r="E2062" s="4">
        <v>1.0</v>
      </c>
      <c r="F2062" s="3">
        <v>1215.0</v>
      </c>
      <c r="G2062" s="43">
        <f t="shared" si="1"/>
        <v>29160</v>
      </c>
      <c r="H2062" s="43">
        <f t="shared" si="2"/>
        <v>29160</v>
      </c>
      <c r="I2062" s="43">
        <f t="shared" si="3"/>
        <v>1215</v>
      </c>
      <c r="J2062" s="43">
        <f t="shared" si="4"/>
        <v>3.328767123</v>
      </c>
      <c r="K2062" s="43">
        <f t="shared" si="17"/>
        <v>29160</v>
      </c>
      <c r="L2062" s="43">
        <f t="shared" si="6"/>
        <v>1215</v>
      </c>
      <c r="M2062" s="45">
        <v>1.0</v>
      </c>
      <c r="N2062" s="43">
        <f t="shared" si="152"/>
        <v>2</v>
      </c>
      <c r="O2062" s="43">
        <f t="shared" si="85"/>
        <v>2</v>
      </c>
      <c r="P2062" s="47">
        <f t="shared" si="153"/>
        <v>0.5</v>
      </c>
      <c r="Q2062" s="43">
        <f t="shared" si="10"/>
        <v>1215</v>
      </c>
      <c r="R2062" s="43">
        <f t="shared" si="11"/>
        <v>3.328767123</v>
      </c>
      <c r="S2062" s="43">
        <f t="shared" si="12"/>
        <v>0.0008230452675</v>
      </c>
      <c r="T2062" s="11">
        <f t="shared" si="13"/>
        <v>0.3004115226</v>
      </c>
      <c r="U2062" s="3">
        <v>246.0</v>
      </c>
      <c r="V2062" s="37">
        <f t="shared" si="64"/>
        <v>0.2024691358</v>
      </c>
      <c r="W2062" s="4" t="s">
        <v>2650</v>
      </c>
      <c r="X2062" s="4">
        <v>76.46</v>
      </c>
      <c r="Y2062" s="4">
        <f t="shared" si="15"/>
        <v>1835.04</v>
      </c>
      <c r="Z2062" s="48">
        <f t="shared" si="16"/>
        <v>0.06293004115</v>
      </c>
      <c r="AA2062" s="4" t="s">
        <v>2644</v>
      </c>
      <c r="AC2062">
        <v>0.0</v>
      </c>
      <c r="AD2062">
        <v>1.0</v>
      </c>
      <c r="AE2062">
        <v>1.0</v>
      </c>
      <c r="AF2062" s="49">
        <v>2.0</v>
      </c>
      <c r="AG2062" s="40">
        <f>AF2062+'RFactors (lead time &amp; failure)'!C:C</f>
        <v>2</v>
      </c>
      <c r="AH2062" s="4"/>
      <c r="AI2062" s="19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21"/>
      <c r="AV2062" s="21"/>
      <c r="AW2062" s="21"/>
      <c r="AX2062" s="21"/>
      <c r="AY2062" s="21"/>
      <c r="AZ2062" s="21"/>
    </row>
    <row r="2063">
      <c r="A2063" s="12">
        <v>3828.0</v>
      </c>
      <c r="B2063" s="2" t="s">
        <v>2127</v>
      </c>
      <c r="C2063" s="3">
        <v>1.0</v>
      </c>
      <c r="D2063" s="4">
        <v>0.0</v>
      </c>
      <c r="E2063" s="4">
        <v>1.0E-7</v>
      </c>
      <c r="F2063" s="3">
        <v>1215.0</v>
      </c>
      <c r="G2063" s="43">
        <f t="shared" si="1"/>
        <v>29160</v>
      </c>
      <c r="H2063" s="43">
        <f t="shared" si="2"/>
        <v>291600000000</v>
      </c>
      <c r="I2063" s="43">
        <f t="shared" si="3"/>
        <v>12150000000</v>
      </c>
      <c r="J2063" s="43">
        <f t="shared" si="4"/>
        <v>33287671.23</v>
      </c>
      <c r="K2063" s="43">
        <f t="shared" si="17"/>
        <v>29160</v>
      </c>
      <c r="L2063" s="43">
        <f t="shared" si="6"/>
        <v>1215</v>
      </c>
      <c r="M2063" s="45">
        <v>1.0</v>
      </c>
      <c r="N2063" s="43">
        <f t="shared" si="152"/>
        <v>1.0000001</v>
      </c>
      <c r="O2063" s="43">
        <f t="shared" si="85"/>
        <v>1.0000001</v>
      </c>
      <c r="P2063" s="47">
        <f t="shared" si="153"/>
        <v>0.00000009999999</v>
      </c>
      <c r="Q2063" s="43">
        <f t="shared" si="10"/>
        <v>12150000000</v>
      </c>
      <c r="R2063" s="43">
        <f t="shared" si="11"/>
        <v>33287671.23</v>
      </c>
      <c r="S2063" s="43">
        <f t="shared" si="12"/>
        <v>0</v>
      </c>
      <c r="T2063" s="11">
        <f t="shared" si="13"/>
        <v>0.00000003004115226</v>
      </c>
      <c r="U2063" s="3">
        <v>246.0</v>
      </c>
      <c r="V2063" s="37">
        <f t="shared" si="64"/>
        <v>0.00000002024691358</v>
      </c>
      <c r="W2063" s="4" t="s">
        <v>2650</v>
      </c>
      <c r="X2063" s="4">
        <v>76.46</v>
      </c>
      <c r="Y2063" s="4">
        <f t="shared" si="15"/>
        <v>1835.04</v>
      </c>
      <c r="Z2063" s="48">
        <f t="shared" si="16"/>
        <v>0.000000006293004115</v>
      </c>
      <c r="AA2063" s="4" t="s">
        <v>2644</v>
      </c>
      <c r="AC2063">
        <v>0.0</v>
      </c>
      <c r="AD2063">
        <v>1.0</v>
      </c>
      <c r="AE2063">
        <v>1.0</v>
      </c>
      <c r="AF2063" s="49">
        <v>2.0</v>
      </c>
      <c r="AG2063" s="40">
        <f>AF2063+'RFactors (lead time &amp; failure)'!C:C</f>
        <v>2</v>
      </c>
      <c r="AH2063" s="4"/>
      <c r="AI2063" s="19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21"/>
      <c r="AV2063" s="21"/>
      <c r="AW2063" s="21"/>
      <c r="AX2063" s="21"/>
      <c r="AY2063" s="21"/>
      <c r="AZ2063" s="21"/>
    </row>
    <row r="2064">
      <c r="A2064" s="12">
        <v>3829.0</v>
      </c>
      <c r="B2064" s="2" t="s">
        <v>2128</v>
      </c>
      <c r="C2064" s="3">
        <v>1.0</v>
      </c>
      <c r="D2064" s="4">
        <v>0.0</v>
      </c>
      <c r="E2064" s="4">
        <v>1.0E-7</v>
      </c>
      <c r="F2064" s="3">
        <v>1215.0</v>
      </c>
      <c r="G2064" s="43">
        <f t="shared" si="1"/>
        <v>29160</v>
      </c>
      <c r="H2064" s="43">
        <f t="shared" si="2"/>
        <v>291600000000</v>
      </c>
      <c r="I2064" s="43">
        <f t="shared" si="3"/>
        <v>12150000000</v>
      </c>
      <c r="J2064" s="43">
        <f t="shared" si="4"/>
        <v>33287671.23</v>
      </c>
      <c r="K2064" s="43">
        <f t="shared" si="17"/>
        <v>29160</v>
      </c>
      <c r="L2064" s="43">
        <f t="shared" si="6"/>
        <v>1215</v>
      </c>
      <c r="M2064" s="45">
        <v>2.0</v>
      </c>
      <c r="N2064" s="43">
        <f t="shared" si="152"/>
        <v>2.0000001</v>
      </c>
      <c r="O2064" s="43">
        <f t="shared" si="85"/>
        <v>1.00000005</v>
      </c>
      <c r="P2064" s="47">
        <f t="shared" si="153"/>
        <v>0.000000099999995</v>
      </c>
      <c r="Q2064" s="43">
        <f t="shared" si="10"/>
        <v>24300000000</v>
      </c>
      <c r="R2064" s="43">
        <f t="shared" si="11"/>
        <v>66575342.47</v>
      </c>
      <c r="S2064" s="43">
        <f t="shared" si="12"/>
        <v>0</v>
      </c>
      <c r="T2064" s="11">
        <f t="shared" si="13"/>
        <v>0.00000003004115226</v>
      </c>
      <c r="U2064" s="3">
        <v>246.0</v>
      </c>
      <c r="V2064" s="37">
        <f t="shared" si="64"/>
        <v>0.00000002024691358</v>
      </c>
      <c r="W2064" s="4" t="s">
        <v>2721</v>
      </c>
      <c r="X2064" s="4">
        <v>54.23</v>
      </c>
      <c r="Y2064" s="4">
        <f t="shared" si="15"/>
        <v>1301.52</v>
      </c>
      <c r="Z2064" s="48">
        <f t="shared" si="16"/>
        <v>0.000000004463374486</v>
      </c>
      <c r="AA2064" s="4" t="s">
        <v>2749</v>
      </c>
      <c r="AC2064">
        <v>0.0</v>
      </c>
      <c r="AD2064">
        <v>1.0</v>
      </c>
      <c r="AE2064">
        <v>1.0</v>
      </c>
      <c r="AF2064" s="49">
        <v>2.0</v>
      </c>
      <c r="AG2064" s="40">
        <f>AF2064+'RFactors (lead time &amp; failure)'!C:C</f>
        <v>2</v>
      </c>
      <c r="AH2064" s="4"/>
      <c r="AI2064" s="19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21"/>
      <c r="AV2064" s="21"/>
      <c r="AW2064" s="21"/>
      <c r="AX2064" s="21"/>
      <c r="AY2064" s="21"/>
      <c r="AZ2064" s="21"/>
    </row>
    <row r="2065">
      <c r="A2065" s="12">
        <v>3830.0</v>
      </c>
      <c r="B2065" s="2" t="s">
        <v>2129</v>
      </c>
      <c r="C2065" s="3">
        <v>1.0</v>
      </c>
      <c r="D2065" s="4" t="s">
        <v>4674</v>
      </c>
      <c r="E2065" s="4">
        <v>1.0</v>
      </c>
      <c r="F2065" s="3">
        <v>1215.0</v>
      </c>
      <c r="G2065" s="43">
        <f t="shared" si="1"/>
        <v>29160</v>
      </c>
      <c r="H2065" s="43">
        <f t="shared" si="2"/>
        <v>29160</v>
      </c>
      <c r="I2065" s="43">
        <f t="shared" si="3"/>
        <v>1215</v>
      </c>
      <c r="J2065" s="43">
        <f t="shared" si="4"/>
        <v>3.328767123</v>
      </c>
      <c r="K2065" s="43">
        <f t="shared" si="17"/>
        <v>29160</v>
      </c>
      <c r="L2065" s="43">
        <f t="shared" si="6"/>
        <v>1215</v>
      </c>
      <c r="M2065" s="45">
        <v>1.0</v>
      </c>
      <c r="N2065" s="43">
        <f t="shared" si="152"/>
        <v>2</v>
      </c>
      <c r="O2065" s="43">
        <f t="shared" si="85"/>
        <v>2</v>
      </c>
      <c r="P2065" s="47">
        <f t="shared" si="153"/>
        <v>0.5</v>
      </c>
      <c r="Q2065" s="43">
        <f t="shared" si="10"/>
        <v>1215</v>
      </c>
      <c r="R2065" s="43">
        <f t="shared" si="11"/>
        <v>3.328767123</v>
      </c>
      <c r="S2065" s="43">
        <f t="shared" si="12"/>
        <v>0.0008230452675</v>
      </c>
      <c r="T2065" s="11">
        <f t="shared" si="13"/>
        <v>0.3004115226</v>
      </c>
      <c r="U2065" s="3">
        <v>246.0</v>
      </c>
      <c r="V2065" s="37">
        <f t="shared" si="64"/>
        <v>0.2024691358</v>
      </c>
      <c r="W2065" s="4" t="s">
        <v>2721</v>
      </c>
      <c r="X2065" s="4">
        <v>54.23</v>
      </c>
      <c r="Y2065" s="4">
        <f t="shared" si="15"/>
        <v>1301.52</v>
      </c>
      <c r="Z2065" s="48">
        <f t="shared" si="16"/>
        <v>0.04463374486</v>
      </c>
      <c r="AA2065" s="4" t="s">
        <v>2749</v>
      </c>
      <c r="AC2065">
        <v>0.0</v>
      </c>
      <c r="AD2065">
        <v>1.0</v>
      </c>
      <c r="AE2065">
        <v>1.0</v>
      </c>
      <c r="AF2065" s="49">
        <v>2.0</v>
      </c>
      <c r="AG2065" s="40">
        <f>AF2065+'RFactors (lead time &amp; failure)'!C:C</f>
        <v>2</v>
      </c>
      <c r="AH2065" s="4"/>
      <c r="AI2065" s="19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1"/>
      <c r="AT2065" s="21"/>
      <c r="AU2065" s="21"/>
      <c r="AV2065" s="21"/>
      <c r="AW2065" s="21"/>
      <c r="AX2065" s="21"/>
      <c r="AY2065" s="21"/>
      <c r="AZ2065" s="21"/>
    </row>
    <row r="2066">
      <c r="A2066" s="12">
        <v>3831.0</v>
      </c>
      <c r="B2066" s="2" t="s">
        <v>2130</v>
      </c>
      <c r="C2066" s="3">
        <v>1.0</v>
      </c>
      <c r="D2066" s="4">
        <v>0.0</v>
      </c>
      <c r="E2066" s="4">
        <v>1.0E-7</v>
      </c>
      <c r="F2066" s="3">
        <v>1215.0</v>
      </c>
      <c r="G2066" s="43">
        <f t="shared" si="1"/>
        <v>29160</v>
      </c>
      <c r="H2066" s="43">
        <f t="shared" si="2"/>
        <v>291600000000</v>
      </c>
      <c r="I2066" s="43">
        <f t="shared" si="3"/>
        <v>12150000000</v>
      </c>
      <c r="J2066" s="43">
        <f t="shared" si="4"/>
        <v>33287671.23</v>
      </c>
      <c r="K2066" s="43">
        <f t="shared" si="17"/>
        <v>29160</v>
      </c>
      <c r="L2066" s="43">
        <f t="shared" si="6"/>
        <v>1215</v>
      </c>
      <c r="M2066" s="45">
        <v>2.0</v>
      </c>
      <c r="N2066" s="43">
        <f t="shared" si="152"/>
        <v>2.0000001</v>
      </c>
      <c r="O2066" s="43">
        <f t="shared" si="85"/>
        <v>1.00000005</v>
      </c>
      <c r="P2066" s="47">
        <f t="shared" si="153"/>
        <v>0.000000099999995</v>
      </c>
      <c r="Q2066" s="43">
        <f t="shared" si="10"/>
        <v>24300000000</v>
      </c>
      <c r="R2066" s="43">
        <f t="shared" si="11"/>
        <v>66575342.47</v>
      </c>
      <c r="S2066" s="43">
        <f t="shared" si="12"/>
        <v>0</v>
      </c>
      <c r="T2066" s="11">
        <f t="shared" si="13"/>
        <v>0.00000003004115226</v>
      </c>
      <c r="U2066" s="3">
        <v>246.0</v>
      </c>
      <c r="V2066" s="37">
        <f t="shared" si="64"/>
        <v>0.00000002024691358</v>
      </c>
      <c r="W2066" s="4" t="s">
        <v>2721</v>
      </c>
      <c r="X2066" s="4">
        <v>54.23</v>
      </c>
      <c r="Y2066" s="4">
        <f t="shared" si="15"/>
        <v>1301.52</v>
      </c>
      <c r="Z2066" s="48">
        <f t="shared" si="16"/>
        <v>0.000000004463374486</v>
      </c>
      <c r="AA2066" s="4" t="s">
        <v>2749</v>
      </c>
      <c r="AC2066">
        <v>0.0</v>
      </c>
      <c r="AD2066">
        <v>1.0</v>
      </c>
      <c r="AE2066">
        <v>1.0</v>
      </c>
      <c r="AF2066" s="49">
        <v>2.0</v>
      </c>
      <c r="AG2066" s="40">
        <f>AF2066+'RFactors (lead time &amp; failure)'!C:C</f>
        <v>2</v>
      </c>
      <c r="AH2066" s="4"/>
      <c r="AI2066" s="19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1"/>
      <c r="AT2066" s="21"/>
      <c r="AU2066" s="21"/>
      <c r="AV2066" s="21"/>
      <c r="AW2066" s="21"/>
      <c r="AX2066" s="21"/>
      <c r="AY2066" s="21"/>
      <c r="AZ2066" s="21"/>
    </row>
    <row r="2067">
      <c r="A2067" s="12">
        <v>3832.0</v>
      </c>
      <c r="B2067" s="2" t="s">
        <v>1071</v>
      </c>
      <c r="C2067" s="3">
        <v>1.0</v>
      </c>
      <c r="D2067" s="4">
        <v>0.0</v>
      </c>
      <c r="E2067" s="4">
        <v>1.0E-7</v>
      </c>
      <c r="F2067" s="3">
        <v>1215.0</v>
      </c>
      <c r="G2067" s="43">
        <f t="shared" si="1"/>
        <v>29160</v>
      </c>
      <c r="H2067" s="43">
        <f t="shared" si="2"/>
        <v>291600000000</v>
      </c>
      <c r="I2067" s="43">
        <f t="shared" si="3"/>
        <v>12150000000</v>
      </c>
      <c r="J2067" s="43">
        <f t="shared" si="4"/>
        <v>33287671.23</v>
      </c>
      <c r="K2067" s="43">
        <f t="shared" si="17"/>
        <v>29160</v>
      </c>
      <c r="L2067" s="43">
        <f t="shared" si="6"/>
        <v>1215</v>
      </c>
      <c r="M2067" s="45">
        <v>8.0</v>
      </c>
      <c r="N2067" s="43">
        <f t="shared" si="152"/>
        <v>8.0000001</v>
      </c>
      <c r="O2067" s="43">
        <f t="shared" si="85"/>
        <v>1.000000013</v>
      </c>
      <c r="P2067" s="47">
        <f t="shared" si="153"/>
        <v>0.00000009999999875</v>
      </c>
      <c r="Q2067" s="43">
        <f t="shared" si="10"/>
        <v>97200000000</v>
      </c>
      <c r="R2067" s="43">
        <f t="shared" si="11"/>
        <v>266301369.9</v>
      </c>
      <c r="S2067" s="43">
        <f t="shared" si="12"/>
        <v>0</v>
      </c>
      <c r="T2067" s="11">
        <f t="shared" si="13"/>
        <v>0.00000003004115226</v>
      </c>
      <c r="U2067" s="3">
        <v>246.0</v>
      </c>
      <c r="V2067" s="37">
        <f t="shared" si="64"/>
        <v>0.00000002024691358</v>
      </c>
      <c r="W2067" s="4" t="s">
        <v>2721</v>
      </c>
      <c r="X2067" s="4">
        <v>54.23</v>
      </c>
      <c r="Y2067" s="4">
        <f t="shared" si="15"/>
        <v>1301.52</v>
      </c>
      <c r="Z2067" s="48">
        <f t="shared" si="16"/>
        <v>0.000000004463374486</v>
      </c>
      <c r="AA2067" s="4" t="s">
        <v>2749</v>
      </c>
      <c r="AC2067">
        <v>0.0</v>
      </c>
      <c r="AD2067">
        <v>1.0</v>
      </c>
      <c r="AE2067">
        <v>1.0</v>
      </c>
      <c r="AF2067" s="49">
        <v>2.0</v>
      </c>
      <c r="AG2067" s="40">
        <f>AF2067+'RFactors (lead time &amp; failure)'!C:C</f>
        <v>2</v>
      </c>
      <c r="AH2067" s="4"/>
      <c r="AI2067" s="19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21"/>
      <c r="AV2067" s="21"/>
      <c r="AW2067" s="21"/>
      <c r="AX2067" s="21"/>
      <c r="AY2067" s="21"/>
      <c r="AZ2067" s="21"/>
    </row>
    <row r="2068">
      <c r="A2068" s="12">
        <v>3833.0</v>
      </c>
      <c r="B2068" s="2" t="s">
        <v>2131</v>
      </c>
      <c r="C2068" s="3">
        <v>1.0</v>
      </c>
      <c r="D2068" s="4">
        <v>0.0</v>
      </c>
      <c r="E2068" s="4">
        <v>1.0E-7</v>
      </c>
      <c r="F2068" s="3">
        <v>1215.0</v>
      </c>
      <c r="G2068" s="43">
        <f t="shared" si="1"/>
        <v>29160</v>
      </c>
      <c r="H2068" s="43">
        <f t="shared" si="2"/>
        <v>291600000000</v>
      </c>
      <c r="I2068" s="43">
        <f t="shared" si="3"/>
        <v>12150000000</v>
      </c>
      <c r="J2068" s="43">
        <f t="shared" si="4"/>
        <v>33287671.23</v>
      </c>
      <c r="K2068" s="43">
        <f t="shared" si="17"/>
        <v>29160</v>
      </c>
      <c r="L2068" s="43">
        <f t="shared" si="6"/>
        <v>1215</v>
      </c>
      <c r="M2068" s="45">
        <v>2.0</v>
      </c>
      <c r="N2068" s="43">
        <f t="shared" si="152"/>
        <v>2.0000001</v>
      </c>
      <c r="O2068" s="43">
        <f t="shared" si="85"/>
        <v>1.00000005</v>
      </c>
      <c r="P2068" s="47">
        <f t="shared" si="153"/>
        <v>0.000000099999995</v>
      </c>
      <c r="Q2068" s="43">
        <f t="shared" si="10"/>
        <v>24300000000</v>
      </c>
      <c r="R2068" s="43">
        <f t="shared" si="11"/>
        <v>66575342.47</v>
      </c>
      <c r="S2068" s="43">
        <f t="shared" si="12"/>
        <v>0</v>
      </c>
      <c r="T2068" s="11">
        <f t="shared" si="13"/>
        <v>0.00000003004115226</v>
      </c>
      <c r="U2068" s="3">
        <v>246.0</v>
      </c>
      <c r="V2068" s="37">
        <f t="shared" si="64"/>
        <v>0.00000002024691358</v>
      </c>
      <c r="W2068" s="4" t="s">
        <v>2721</v>
      </c>
      <c r="X2068" s="4">
        <v>54.23</v>
      </c>
      <c r="Y2068" s="4">
        <f t="shared" si="15"/>
        <v>1301.52</v>
      </c>
      <c r="Z2068" s="48">
        <f t="shared" si="16"/>
        <v>0.000000004463374486</v>
      </c>
      <c r="AA2068" s="4" t="s">
        <v>2749</v>
      </c>
      <c r="AC2068">
        <v>0.0</v>
      </c>
      <c r="AD2068">
        <v>1.0</v>
      </c>
      <c r="AE2068">
        <v>1.0</v>
      </c>
      <c r="AF2068" s="49">
        <v>2.0</v>
      </c>
      <c r="AG2068" s="40">
        <f>AF2068+'RFactors (lead time &amp; failure)'!C:C</f>
        <v>2</v>
      </c>
      <c r="AH2068" s="4"/>
      <c r="AI2068" s="19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21"/>
      <c r="AV2068" s="21"/>
      <c r="AW2068" s="21"/>
      <c r="AX2068" s="21"/>
      <c r="AY2068" s="21"/>
      <c r="AZ2068" s="21"/>
    </row>
    <row r="2069">
      <c r="A2069" s="12">
        <v>3834.0</v>
      </c>
      <c r="B2069" s="2" t="s">
        <v>2132</v>
      </c>
      <c r="C2069" s="3">
        <v>1.0</v>
      </c>
      <c r="D2069" s="4">
        <v>0.0</v>
      </c>
      <c r="E2069" s="4">
        <v>1.0E-7</v>
      </c>
      <c r="F2069" s="3">
        <v>1215.0</v>
      </c>
      <c r="G2069" s="43">
        <f t="shared" si="1"/>
        <v>29160</v>
      </c>
      <c r="H2069" s="43">
        <f t="shared" si="2"/>
        <v>291600000000</v>
      </c>
      <c r="I2069" s="43">
        <f t="shared" si="3"/>
        <v>12150000000</v>
      </c>
      <c r="J2069" s="43">
        <f t="shared" si="4"/>
        <v>33287671.23</v>
      </c>
      <c r="K2069" s="43">
        <f t="shared" si="17"/>
        <v>29160</v>
      </c>
      <c r="L2069" s="43">
        <f t="shared" si="6"/>
        <v>1215</v>
      </c>
      <c r="M2069" s="45">
        <v>2.0</v>
      </c>
      <c r="N2069" s="43">
        <f t="shared" si="152"/>
        <v>2.0000001</v>
      </c>
      <c r="O2069" s="43">
        <f t="shared" si="85"/>
        <v>1.00000005</v>
      </c>
      <c r="P2069" s="47">
        <f t="shared" si="153"/>
        <v>0.000000099999995</v>
      </c>
      <c r="Q2069" s="43">
        <f t="shared" si="10"/>
        <v>24300000000</v>
      </c>
      <c r="R2069" s="43">
        <f t="shared" si="11"/>
        <v>66575342.47</v>
      </c>
      <c r="S2069" s="43">
        <f t="shared" si="12"/>
        <v>0</v>
      </c>
      <c r="T2069" s="11">
        <f t="shared" si="13"/>
        <v>0.00000003004115226</v>
      </c>
      <c r="U2069" s="3">
        <v>246.0</v>
      </c>
      <c r="V2069" s="37">
        <f t="shared" si="64"/>
        <v>0.00000002024691358</v>
      </c>
      <c r="W2069" s="4" t="s">
        <v>2721</v>
      </c>
      <c r="X2069" s="4">
        <v>54.23</v>
      </c>
      <c r="Y2069" s="4">
        <f t="shared" si="15"/>
        <v>1301.52</v>
      </c>
      <c r="Z2069" s="48">
        <f t="shared" si="16"/>
        <v>0.000000004463374486</v>
      </c>
      <c r="AA2069" s="4" t="s">
        <v>2749</v>
      </c>
      <c r="AC2069">
        <v>0.0</v>
      </c>
      <c r="AD2069">
        <v>1.0</v>
      </c>
      <c r="AE2069">
        <v>1.0</v>
      </c>
      <c r="AF2069" s="49">
        <v>2.0</v>
      </c>
      <c r="AG2069" s="40">
        <f>AF2069+'RFactors (lead time &amp; failure)'!C:C</f>
        <v>2</v>
      </c>
      <c r="AH2069" s="4"/>
      <c r="AI2069" s="19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21"/>
      <c r="AV2069" s="21"/>
      <c r="AW2069" s="21"/>
      <c r="AX2069" s="21"/>
      <c r="AY2069" s="21"/>
      <c r="AZ2069" s="21"/>
    </row>
    <row r="2070">
      <c r="A2070" s="12">
        <v>3835.0</v>
      </c>
      <c r="B2070" s="2" t="s">
        <v>2133</v>
      </c>
      <c r="C2070" s="3">
        <v>1.0</v>
      </c>
      <c r="D2070" s="4">
        <v>0.0</v>
      </c>
      <c r="E2070" s="4">
        <v>1.0E-7</v>
      </c>
      <c r="F2070" s="3">
        <v>1215.0</v>
      </c>
      <c r="G2070" s="43">
        <f t="shared" si="1"/>
        <v>29160</v>
      </c>
      <c r="H2070" s="43">
        <f t="shared" si="2"/>
        <v>291600000000</v>
      </c>
      <c r="I2070" s="43">
        <f t="shared" si="3"/>
        <v>12150000000</v>
      </c>
      <c r="J2070" s="43">
        <f t="shared" si="4"/>
        <v>33287671.23</v>
      </c>
      <c r="K2070" s="43">
        <f t="shared" si="17"/>
        <v>29160</v>
      </c>
      <c r="L2070" s="43">
        <f t="shared" si="6"/>
        <v>1215</v>
      </c>
      <c r="M2070" s="45">
        <v>2.0</v>
      </c>
      <c r="N2070" s="43">
        <f t="shared" si="152"/>
        <v>2.0000001</v>
      </c>
      <c r="O2070" s="43">
        <f t="shared" si="85"/>
        <v>1.00000005</v>
      </c>
      <c r="P2070" s="47">
        <f t="shared" si="153"/>
        <v>0.000000099999995</v>
      </c>
      <c r="Q2070" s="43">
        <f t="shared" si="10"/>
        <v>24300000000</v>
      </c>
      <c r="R2070" s="43">
        <f t="shared" si="11"/>
        <v>66575342.47</v>
      </c>
      <c r="S2070" s="43">
        <f t="shared" si="12"/>
        <v>0</v>
      </c>
      <c r="T2070" s="11">
        <f t="shared" si="13"/>
        <v>0.00000003004115226</v>
      </c>
      <c r="U2070" s="3">
        <v>246.0</v>
      </c>
      <c r="V2070" s="37">
        <f t="shared" si="64"/>
        <v>0.00000002024691358</v>
      </c>
      <c r="W2070" s="4" t="s">
        <v>2721</v>
      </c>
      <c r="X2070" s="4">
        <v>54.23</v>
      </c>
      <c r="Y2070" s="4">
        <f t="shared" si="15"/>
        <v>1301.52</v>
      </c>
      <c r="Z2070" s="48">
        <f t="shared" si="16"/>
        <v>0.000000004463374486</v>
      </c>
      <c r="AA2070" s="4" t="s">
        <v>2749</v>
      </c>
      <c r="AC2070">
        <v>0.0</v>
      </c>
      <c r="AD2070">
        <v>1.0</v>
      </c>
      <c r="AE2070">
        <v>1.0</v>
      </c>
      <c r="AF2070" s="49">
        <v>2.0</v>
      </c>
      <c r="AG2070" s="40">
        <f>AF2070+'RFactors (lead time &amp; failure)'!C:C</f>
        <v>2</v>
      </c>
      <c r="AH2070" s="4"/>
      <c r="AI2070" s="19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21"/>
      <c r="AV2070" s="21"/>
      <c r="AW2070" s="21"/>
      <c r="AX2070" s="21"/>
      <c r="AY2070" s="21"/>
      <c r="AZ2070" s="21"/>
    </row>
    <row r="2071">
      <c r="A2071" s="12">
        <v>3836.0</v>
      </c>
      <c r="B2071" s="2" t="s">
        <v>2134</v>
      </c>
      <c r="C2071" s="3">
        <v>1.0</v>
      </c>
      <c r="D2071" s="4">
        <v>0.0</v>
      </c>
      <c r="E2071" s="4">
        <v>1.0E-7</v>
      </c>
      <c r="F2071" s="3">
        <v>1215.0</v>
      </c>
      <c r="G2071" s="43">
        <f t="shared" si="1"/>
        <v>29160</v>
      </c>
      <c r="H2071" s="43">
        <f t="shared" si="2"/>
        <v>291600000000</v>
      </c>
      <c r="I2071" s="43">
        <f t="shared" si="3"/>
        <v>12150000000</v>
      </c>
      <c r="J2071" s="43">
        <f t="shared" si="4"/>
        <v>33287671.23</v>
      </c>
      <c r="K2071" s="43">
        <f t="shared" si="17"/>
        <v>29160</v>
      </c>
      <c r="L2071" s="43">
        <f t="shared" si="6"/>
        <v>1215</v>
      </c>
      <c r="M2071" s="45">
        <v>4.0</v>
      </c>
      <c r="N2071" s="43">
        <f t="shared" si="152"/>
        <v>4.0000001</v>
      </c>
      <c r="O2071" s="43">
        <f t="shared" si="85"/>
        <v>1.000000025</v>
      </c>
      <c r="P2071" s="47">
        <f t="shared" si="153"/>
        <v>0.0000000999999975</v>
      </c>
      <c r="Q2071" s="43">
        <f t="shared" si="10"/>
        <v>48600000000</v>
      </c>
      <c r="R2071" s="43">
        <f t="shared" si="11"/>
        <v>133150684.9</v>
      </c>
      <c r="S2071" s="43">
        <f t="shared" si="12"/>
        <v>0</v>
      </c>
      <c r="T2071" s="11">
        <f t="shared" si="13"/>
        <v>0.00000003004115226</v>
      </c>
      <c r="U2071" s="3">
        <v>246.0</v>
      </c>
      <c r="V2071" s="37">
        <f t="shared" si="64"/>
        <v>0.00000002024691358</v>
      </c>
      <c r="W2071" s="4" t="s">
        <v>2721</v>
      </c>
      <c r="X2071" s="4">
        <v>54.23</v>
      </c>
      <c r="Y2071" s="4">
        <f t="shared" si="15"/>
        <v>1301.52</v>
      </c>
      <c r="Z2071" s="48">
        <f t="shared" si="16"/>
        <v>0.000000004463374486</v>
      </c>
      <c r="AA2071" s="4" t="s">
        <v>2749</v>
      </c>
      <c r="AC2071">
        <v>0.0</v>
      </c>
      <c r="AD2071">
        <v>2.0</v>
      </c>
      <c r="AE2071">
        <v>2.0</v>
      </c>
      <c r="AF2071" s="49">
        <v>3.0</v>
      </c>
      <c r="AG2071" s="40">
        <f>AF2071+'RFactors (lead time &amp; failure)'!C:C</f>
        <v>3</v>
      </c>
      <c r="AH2071" s="4"/>
      <c r="AI2071" s="19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21"/>
      <c r="AV2071" s="21"/>
      <c r="AW2071" s="21"/>
      <c r="AX2071" s="21"/>
      <c r="AY2071" s="21"/>
      <c r="AZ2071" s="21"/>
    </row>
    <row r="2072">
      <c r="A2072" s="12">
        <v>3837.0</v>
      </c>
      <c r="B2072" s="2" t="s">
        <v>2135</v>
      </c>
      <c r="C2072" s="3">
        <v>1.0</v>
      </c>
      <c r="D2072" s="4">
        <v>0.0</v>
      </c>
      <c r="E2072" s="4">
        <v>1.0E-7</v>
      </c>
      <c r="F2072" s="3">
        <v>1215.0</v>
      </c>
      <c r="G2072" s="43">
        <f t="shared" si="1"/>
        <v>29160</v>
      </c>
      <c r="H2072" s="43">
        <f t="shared" si="2"/>
        <v>291600000000</v>
      </c>
      <c r="I2072" s="43">
        <f t="shared" si="3"/>
        <v>12150000000</v>
      </c>
      <c r="J2072" s="43">
        <f t="shared" si="4"/>
        <v>33287671.23</v>
      </c>
      <c r="K2072" s="43">
        <f t="shared" si="17"/>
        <v>29160</v>
      </c>
      <c r="L2072" s="43">
        <f t="shared" si="6"/>
        <v>1215</v>
      </c>
      <c r="M2072" s="45">
        <v>2.0</v>
      </c>
      <c r="N2072" s="43">
        <f t="shared" si="152"/>
        <v>2.0000001</v>
      </c>
      <c r="O2072" s="43">
        <f t="shared" si="85"/>
        <v>1.00000005</v>
      </c>
      <c r="P2072" s="47">
        <f t="shared" si="153"/>
        <v>0.000000099999995</v>
      </c>
      <c r="Q2072" s="43">
        <f t="shared" si="10"/>
        <v>24300000000</v>
      </c>
      <c r="R2072" s="43">
        <f t="shared" si="11"/>
        <v>66575342.47</v>
      </c>
      <c r="S2072" s="43">
        <f t="shared" si="12"/>
        <v>0</v>
      </c>
      <c r="T2072" s="11">
        <f t="shared" si="13"/>
        <v>0.00000003004115226</v>
      </c>
      <c r="U2072" s="3">
        <v>246.0</v>
      </c>
      <c r="V2072" s="37">
        <f t="shared" si="64"/>
        <v>0.00000002024691358</v>
      </c>
      <c r="W2072" s="4" t="s">
        <v>2721</v>
      </c>
      <c r="X2072" s="4">
        <v>54.23</v>
      </c>
      <c r="Y2072" s="4">
        <f t="shared" si="15"/>
        <v>1301.52</v>
      </c>
      <c r="Z2072" s="48">
        <f t="shared" si="16"/>
        <v>0.000000004463374486</v>
      </c>
      <c r="AA2072" s="4" t="s">
        <v>2749</v>
      </c>
      <c r="AC2072">
        <v>0.0</v>
      </c>
      <c r="AD2072">
        <v>2.0</v>
      </c>
      <c r="AE2072">
        <v>2.0</v>
      </c>
      <c r="AF2072" s="49">
        <v>3.0</v>
      </c>
      <c r="AG2072" s="40">
        <f>AF2072+'RFactors (lead time &amp; failure)'!C:C</f>
        <v>3</v>
      </c>
      <c r="AH2072" s="4"/>
      <c r="AI2072" s="19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21"/>
      <c r="AV2072" s="21"/>
      <c r="AW2072" s="21"/>
      <c r="AX2072" s="21"/>
      <c r="AY2072" s="21"/>
      <c r="AZ2072" s="21"/>
    </row>
    <row r="2073">
      <c r="A2073" s="12">
        <v>3838.0</v>
      </c>
      <c r="B2073" s="2" t="s">
        <v>2136</v>
      </c>
      <c r="C2073" s="3">
        <v>1.0</v>
      </c>
      <c r="D2073" s="4">
        <v>0.0</v>
      </c>
      <c r="E2073" s="4">
        <v>1.0E-7</v>
      </c>
      <c r="F2073" s="3">
        <v>1215.0</v>
      </c>
      <c r="G2073" s="43">
        <f t="shared" si="1"/>
        <v>29160</v>
      </c>
      <c r="H2073" s="43">
        <f t="shared" si="2"/>
        <v>291600000000</v>
      </c>
      <c r="I2073" s="43">
        <f t="shared" si="3"/>
        <v>12150000000</v>
      </c>
      <c r="J2073" s="43">
        <f t="shared" si="4"/>
        <v>33287671.23</v>
      </c>
      <c r="K2073" s="43">
        <f t="shared" si="17"/>
        <v>29160</v>
      </c>
      <c r="L2073" s="43">
        <f t="shared" si="6"/>
        <v>1215</v>
      </c>
      <c r="M2073" s="45">
        <v>12.0</v>
      </c>
      <c r="N2073" s="43">
        <f t="shared" si="152"/>
        <v>12.0000001</v>
      </c>
      <c r="O2073" s="43">
        <f t="shared" si="85"/>
        <v>1.000000008</v>
      </c>
      <c r="P2073" s="47">
        <f t="shared" si="153"/>
        <v>0.00000009999999917</v>
      </c>
      <c r="Q2073" s="43">
        <f t="shared" si="10"/>
        <v>145800000000</v>
      </c>
      <c r="R2073" s="43">
        <f t="shared" si="11"/>
        <v>399452054.8</v>
      </c>
      <c r="S2073" s="43">
        <f t="shared" si="12"/>
        <v>0</v>
      </c>
      <c r="T2073" s="11">
        <f t="shared" si="13"/>
        <v>0.00000003004115226</v>
      </c>
      <c r="U2073" s="3">
        <v>246.0</v>
      </c>
      <c r="V2073" s="37">
        <f t="shared" si="64"/>
        <v>0.00000002024691358</v>
      </c>
      <c r="W2073" s="4" t="s">
        <v>2721</v>
      </c>
      <c r="X2073" s="4">
        <v>54.23</v>
      </c>
      <c r="Y2073" s="4">
        <f t="shared" si="15"/>
        <v>1301.52</v>
      </c>
      <c r="Z2073" s="48">
        <f t="shared" si="16"/>
        <v>0.000000004463374486</v>
      </c>
      <c r="AA2073" s="4" t="s">
        <v>2749</v>
      </c>
      <c r="AC2073">
        <v>0.0</v>
      </c>
      <c r="AD2073">
        <v>1.0</v>
      </c>
      <c r="AE2073">
        <v>1.0</v>
      </c>
      <c r="AF2073" s="49">
        <v>2.0</v>
      </c>
      <c r="AG2073" s="40">
        <f>AF2073+'RFactors (lead time &amp; failure)'!C:C</f>
        <v>2</v>
      </c>
      <c r="AH2073" s="4"/>
      <c r="AI2073" s="19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/>
      <c r="AX2073" s="21"/>
      <c r="AY2073" s="21"/>
      <c r="AZ2073" s="21"/>
    </row>
    <row r="2074">
      <c r="A2074" s="12">
        <v>3839.0</v>
      </c>
      <c r="B2074" s="2" t="s">
        <v>2137</v>
      </c>
      <c r="C2074" s="3">
        <v>1.0</v>
      </c>
      <c r="D2074" s="4">
        <v>0.0</v>
      </c>
      <c r="E2074" s="4">
        <v>1.0E-7</v>
      </c>
      <c r="F2074" s="3">
        <v>1215.0</v>
      </c>
      <c r="G2074" s="43">
        <f t="shared" si="1"/>
        <v>29160</v>
      </c>
      <c r="H2074" s="43">
        <f t="shared" si="2"/>
        <v>291600000000</v>
      </c>
      <c r="I2074" s="43">
        <f t="shared" si="3"/>
        <v>12150000000</v>
      </c>
      <c r="J2074" s="43">
        <f t="shared" si="4"/>
        <v>33287671.23</v>
      </c>
      <c r="K2074" s="43">
        <f t="shared" si="17"/>
        <v>29160</v>
      </c>
      <c r="L2074" s="43">
        <f t="shared" si="6"/>
        <v>1215</v>
      </c>
      <c r="M2074" s="45">
        <v>4.0</v>
      </c>
      <c r="N2074" s="43">
        <f t="shared" si="152"/>
        <v>4.0000001</v>
      </c>
      <c r="O2074" s="43">
        <f t="shared" si="85"/>
        <v>1.000000025</v>
      </c>
      <c r="P2074" s="47">
        <f t="shared" si="153"/>
        <v>0.0000000999999975</v>
      </c>
      <c r="Q2074" s="43">
        <f t="shared" si="10"/>
        <v>48600000000</v>
      </c>
      <c r="R2074" s="43">
        <f t="shared" si="11"/>
        <v>133150684.9</v>
      </c>
      <c r="S2074" s="43">
        <f t="shared" si="12"/>
        <v>0</v>
      </c>
      <c r="T2074" s="11">
        <f t="shared" si="13"/>
        <v>0.00000003004115226</v>
      </c>
      <c r="U2074" s="3">
        <v>246.0</v>
      </c>
      <c r="V2074" s="37">
        <f t="shared" si="64"/>
        <v>0.00000002024691358</v>
      </c>
      <c r="W2074" s="4" t="s">
        <v>2721</v>
      </c>
      <c r="X2074" s="4">
        <v>54.23</v>
      </c>
      <c r="Y2074" s="4">
        <f t="shared" si="15"/>
        <v>1301.52</v>
      </c>
      <c r="Z2074" s="48">
        <f t="shared" si="16"/>
        <v>0.000000004463374486</v>
      </c>
      <c r="AA2074" s="4" t="s">
        <v>2749</v>
      </c>
      <c r="AC2074">
        <v>0.0</v>
      </c>
      <c r="AD2074">
        <v>1.0</v>
      </c>
      <c r="AE2074">
        <v>1.0</v>
      </c>
      <c r="AF2074" s="49">
        <v>2.0</v>
      </c>
      <c r="AG2074" s="40">
        <f>AF2074+'RFactors (lead time &amp; failure)'!C:C</f>
        <v>2</v>
      </c>
      <c r="AH2074" s="4"/>
      <c r="AI2074" s="19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21"/>
      <c r="AV2074" s="21"/>
      <c r="AW2074" s="21"/>
      <c r="AX2074" s="21"/>
      <c r="AY2074" s="21"/>
      <c r="AZ2074" s="21"/>
    </row>
    <row r="2075">
      <c r="A2075" s="12">
        <v>3840.0</v>
      </c>
      <c r="B2075" s="2" t="s">
        <v>2138</v>
      </c>
      <c r="C2075" s="3">
        <v>1.0</v>
      </c>
      <c r="D2075" s="4">
        <v>0.0</v>
      </c>
      <c r="E2075" s="4">
        <v>1.0E-7</v>
      </c>
      <c r="F2075" s="3">
        <v>1215.0</v>
      </c>
      <c r="G2075" s="43">
        <f t="shared" si="1"/>
        <v>29160</v>
      </c>
      <c r="H2075" s="43">
        <f t="shared" si="2"/>
        <v>291600000000</v>
      </c>
      <c r="I2075" s="43">
        <f t="shared" si="3"/>
        <v>12150000000</v>
      </c>
      <c r="J2075" s="43">
        <f t="shared" si="4"/>
        <v>33287671.23</v>
      </c>
      <c r="K2075" s="43">
        <f t="shared" si="17"/>
        <v>29160</v>
      </c>
      <c r="L2075" s="43">
        <f t="shared" si="6"/>
        <v>1215</v>
      </c>
      <c r="M2075" s="45">
        <v>1.0</v>
      </c>
      <c r="N2075" s="3">
        <v>0.0</v>
      </c>
      <c r="O2075" s="43">
        <f t="shared" si="85"/>
        <v>0</v>
      </c>
      <c r="P2075" s="9">
        <v>0.0</v>
      </c>
      <c r="Q2075" s="43">
        <f t="shared" si="10"/>
        <v>12150000000</v>
      </c>
      <c r="R2075" s="43">
        <f t="shared" si="11"/>
        <v>33287671.23</v>
      </c>
      <c r="S2075" s="43">
        <f t="shared" si="12"/>
        <v>0</v>
      </c>
      <c r="T2075" s="11">
        <f t="shared" si="13"/>
        <v>0.00000003004115226</v>
      </c>
      <c r="U2075" s="3">
        <v>246.0</v>
      </c>
      <c r="V2075" s="37">
        <f t="shared" si="64"/>
        <v>0.00000002024691358</v>
      </c>
      <c r="W2075" s="4" t="s">
        <v>2721</v>
      </c>
      <c r="X2075" s="4">
        <v>54.23</v>
      </c>
      <c r="Y2075" s="4">
        <f t="shared" si="15"/>
        <v>1301.52</v>
      </c>
      <c r="Z2075" s="48">
        <f t="shared" si="16"/>
        <v>0.000000004463374486</v>
      </c>
      <c r="AA2075" s="4" t="s">
        <v>2749</v>
      </c>
      <c r="AC2075">
        <v>0.0</v>
      </c>
      <c r="AD2075">
        <v>1.0</v>
      </c>
      <c r="AE2075">
        <v>1.0</v>
      </c>
      <c r="AF2075" s="49">
        <v>2.0</v>
      </c>
      <c r="AG2075" s="40">
        <f>AF2075+'RFactors (lead time &amp; failure)'!C:C</f>
        <v>2</v>
      </c>
      <c r="AH2075" s="4"/>
      <c r="AI2075" s="19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1"/>
      <c r="AU2075" s="21"/>
      <c r="AV2075" s="21"/>
      <c r="AW2075" s="21"/>
      <c r="AX2075" s="21"/>
      <c r="AY2075" s="21"/>
      <c r="AZ2075" s="21"/>
    </row>
    <row r="2076">
      <c r="A2076" s="12">
        <v>3842.0</v>
      </c>
      <c r="B2076" s="2" t="s">
        <v>2139</v>
      </c>
      <c r="C2076" s="3">
        <v>1.0</v>
      </c>
      <c r="D2076" s="4" t="s">
        <v>2735</v>
      </c>
      <c r="E2076" s="4">
        <v>25.0</v>
      </c>
      <c r="F2076" s="3">
        <v>1215.0</v>
      </c>
      <c r="G2076" s="43">
        <f t="shared" si="1"/>
        <v>29160</v>
      </c>
      <c r="H2076" s="43">
        <f t="shared" si="2"/>
        <v>1166.4</v>
      </c>
      <c r="I2076" s="43">
        <f t="shared" si="3"/>
        <v>48.6</v>
      </c>
      <c r="J2076" s="43">
        <f t="shared" si="4"/>
        <v>0.1331506849</v>
      </c>
      <c r="K2076" s="43">
        <f t="shared" si="17"/>
        <v>29160</v>
      </c>
      <c r="L2076" s="43">
        <f t="shared" si="6"/>
        <v>1215</v>
      </c>
      <c r="M2076" s="45">
        <v>6.0</v>
      </c>
      <c r="N2076" s="43">
        <f t="shared" ref="N2076:N2110" si="154">M2076+E2076</f>
        <v>31</v>
      </c>
      <c r="O2076" s="43">
        <f t="shared" si="85"/>
        <v>5.166666667</v>
      </c>
      <c r="P2076" s="47">
        <f t="shared" ref="P2076:P2100" si="155">E2076/O2076</f>
        <v>4.838709677</v>
      </c>
      <c r="Q2076" s="43">
        <f t="shared" si="10"/>
        <v>291.6</v>
      </c>
      <c r="R2076" s="43">
        <f t="shared" si="11"/>
        <v>0.7989041096</v>
      </c>
      <c r="S2076" s="43">
        <f t="shared" si="12"/>
        <v>0.02057613169</v>
      </c>
      <c r="T2076" s="11">
        <f t="shared" si="13"/>
        <v>7.510288066</v>
      </c>
      <c r="U2076" s="3">
        <v>246.0</v>
      </c>
      <c r="V2076" s="37">
        <f t="shared" si="64"/>
        <v>5.061728395</v>
      </c>
      <c r="W2076" s="4" t="s">
        <v>3182</v>
      </c>
      <c r="X2076" s="4" t="s">
        <v>3120</v>
      </c>
      <c r="Y2076" s="4" t="str">
        <f t="shared" si="15"/>
        <v>#VALUE!</v>
      </c>
      <c r="Z2076" s="48" t="str">
        <f t="shared" si="16"/>
        <v>#VALUE!</v>
      </c>
      <c r="AA2076" s="4" t="s">
        <v>3208</v>
      </c>
      <c r="AC2076">
        <v>1.0</v>
      </c>
      <c r="AD2076">
        <v>1.0</v>
      </c>
      <c r="AE2076">
        <v>2.0</v>
      </c>
      <c r="AF2076" s="49">
        <v>10.0</v>
      </c>
      <c r="AG2076" s="40">
        <f>AF2076+'RFactors (lead time &amp; failure)'!C:C</f>
        <v>11</v>
      </c>
      <c r="AH2076" s="4"/>
      <c r="AI2076" s="19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1"/>
      <c r="AT2076" s="21"/>
      <c r="AU2076" s="21"/>
      <c r="AV2076" s="21"/>
      <c r="AW2076" s="21"/>
      <c r="AX2076" s="21"/>
      <c r="AY2076" s="21"/>
      <c r="AZ2076" s="21"/>
    </row>
    <row r="2077">
      <c r="A2077" s="12">
        <v>3843.0</v>
      </c>
      <c r="B2077" s="2" t="s">
        <v>2140</v>
      </c>
      <c r="C2077" s="3">
        <v>1.0</v>
      </c>
      <c r="D2077" s="4" t="s">
        <v>4675</v>
      </c>
      <c r="E2077" s="4">
        <v>23.0</v>
      </c>
      <c r="F2077" s="3">
        <v>1215.0</v>
      </c>
      <c r="G2077" s="43">
        <f t="shared" si="1"/>
        <v>29160</v>
      </c>
      <c r="H2077" s="43">
        <f t="shared" si="2"/>
        <v>1267.826087</v>
      </c>
      <c r="I2077" s="43">
        <f t="shared" si="3"/>
        <v>52.82608696</v>
      </c>
      <c r="J2077" s="43">
        <f t="shared" si="4"/>
        <v>0.1447290054</v>
      </c>
      <c r="K2077" s="43">
        <f t="shared" si="17"/>
        <v>29160</v>
      </c>
      <c r="L2077" s="43">
        <f t="shared" si="6"/>
        <v>1215</v>
      </c>
      <c r="M2077" s="45">
        <v>4.0</v>
      </c>
      <c r="N2077" s="43">
        <f t="shared" si="154"/>
        <v>27</v>
      </c>
      <c r="O2077" s="43">
        <f t="shared" si="85"/>
        <v>6.75</v>
      </c>
      <c r="P2077" s="47">
        <f t="shared" si="155"/>
        <v>3.407407407</v>
      </c>
      <c r="Q2077" s="43">
        <f t="shared" si="10"/>
        <v>211.3043478</v>
      </c>
      <c r="R2077" s="43">
        <f t="shared" si="11"/>
        <v>0.5789160214</v>
      </c>
      <c r="S2077" s="43">
        <f t="shared" si="12"/>
        <v>0.01893004115</v>
      </c>
      <c r="T2077" s="11">
        <f t="shared" si="13"/>
        <v>6.909465021</v>
      </c>
      <c r="U2077" s="3">
        <v>246.0</v>
      </c>
      <c r="V2077" s="37">
        <f t="shared" si="64"/>
        <v>4.656790123</v>
      </c>
      <c r="W2077" s="4" t="s">
        <v>3182</v>
      </c>
      <c r="X2077" s="4" t="s">
        <v>3120</v>
      </c>
      <c r="Y2077" s="4" t="str">
        <f t="shared" si="15"/>
        <v>#VALUE!</v>
      </c>
      <c r="Z2077" s="48" t="str">
        <f t="shared" si="16"/>
        <v>#VALUE!</v>
      </c>
      <c r="AA2077" s="4" t="s">
        <v>3208</v>
      </c>
      <c r="AC2077">
        <v>1.0</v>
      </c>
      <c r="AD2077">
        <v>1.0</v>
      </c>
      <c r="AE2077">
        <v>2.0</v>
      </c>
      <c r="AF2077" s="49">
        <v>9.0</v>
      </c>
      <c r="AG2077" s="40">
        <f>AF2077+'RFactors (lead time &amp; failure)'!C:C</f>
        <v>10</v>
      </c>
      <c r="AH2077" s="4"/>
      <c r="AI2077" s="19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21"/>
      <c r="AV2077" s="21"/>
      <c r="AW2077" s="21"/>
      <c r="AX2077" s="21"/>
      <c r="AY2077" s="21"/>
      <c r="AZ2077" s="21"/>
    </row>
    <row r="2078">
      <c r="A2078" s="12">
        <v>3844.0</v>
      </c>
      <c r="B2078" s="2" t="s">
        <v>2141</v>
      </c>
      <c r="C2078" s="3">
        <v>1.0</v>
      </c>
      <c r="D2078" s="4" t="s">
        <v>4676</v>
      </c>
      <c r="E2078" s="4">
        <v>20.0000001</v>
      </c>
      <c r="F2078" s="3">
        <v>1215.0</v>
      </c>
      <c r="G2078" s="43">
        <f t="shared" si="1"/>
        <v>29160</v>
      </c>
      <c r="H2078" s="43">
        <f t="shared" si="2"/>
        <v>1457.999993</v>
      </c>
      <c r="I2078" s="43">
        <f t="shared" si="3"/>
        <v>60.7499997</v>
      </c>
      <c r="J2078" s="43">
        <f t="shared" si="4"/>
        <v>0.1664383553</v>
      </c>
      <c r="K2078" s="43">
        <f t="shared" si="17"/>
        <v>29160</v>
      </c>
      <c r="L2078" s="43">
        <f t="shared" si="6"/>
        <v>1215</v>
      </c>
      <c r="M2078" s="45">
        <v>5.0</v>
      </c>
      <c r="N2078" s="43">
        <f t="shared" si="154"/>
        <v>25.0000001</v>
      </c>
      <c r="O2078" s="43">
        <f t="shared" si="85"/>
        <v>5.00000002</v>
      </c>
      <c r="P2078" s="47">
        <f t="shared" si="155"/>
        <v>4.000000004</v>
      </c>
      <c r="Q2078" s="43">
        <f t="shared" si="10"/>
        <v>303.7499985</v>
      </c>
      <c r="R2078" s="43">
        <f t="shared" si="11"/>
        <v>0.8321917767</v>
      </c>
      <c r="S2078" s="43">
        <f t="shared" si="12"/>
        <v>0.01646090543</v>
      </c>
      <c r="T2078" s="11">
        <f t="shared" si="13"/>
        <v>6.008230483</v>
      </c>
      <c r="U2078" s="3">
        <v>246.0</v>
      </c>
      <c r="V2078" s="37">
        <f t="shared" si="64"/>
        <v>4.049382736</v>
      </c>
      <c r="W2078" s="4" t="s">
        <v>3182</v>
      </c>
      <c r="X2078" s="4" t="s">
        <v>3120</v>
      </c>
      <c r="Y2078" s="4" t="str">
        <f t="shared" si="15"/>
        <v>#VALUE!</v>
      </c>
      <c r="Z2078" s="48" t="str">
        <f t="shared" si="16"/>
        <v>#VALUE!</v>
      </c>
      <c r="AA2078" s="4" t="s">
        <v>3208</v>
      </c>
      <c r="AC2078">
        <v>1.0</v>
      </c>
      <c r="AD2078">
        <v>1.0</v>
      </c>
      <c r="AE2078">
        <v>2.0</v>
      </c>
      <c r="AF2078" s="49">
        <v>9.0</v>
      </c>
      <c r="AG2078" s="40">
        <f>AF2078+'RFactors (lead time &amp; failure)'!C:C</f>
        <v>10</v>
      </c>
      <c r="AH2078" s="4"/>
      <c r="AI2078" s="19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21"/>
      <c r="AV2078" s="21"/>
      <c r="AW2078" s="21"/>
      <c r="AX2078" s="21"/>
      <c r="AY2078" s="21"/>
      <c r="AZ2078" s="21"/>
    </row>
    <row r="2079">
      <c r="A2079" s="12">
        <v>3845.0</v>
      </c>
      <c r="B2079" s="2" t="s">
        <v>2142</v>
      </c>
      <c r="C2079" s="3">
        <v>1.0</v>
      </c>
      <c r="D2079" s="4">
        <v>0.0</v>
      </c>
      <c r="E2079" s="4">
        <v>1.0E-7</v>
      </c>
      <c r="F2079" s="3">
        <v>1215.0</v>
      </c>
      <c r="G2079" s="43">
        <f t="shared" si="1"/>
        <v>29160</v>
      </c>
      <c r="H2079" s="43">
        <f t="shared" si="2"/>
        <v>291600000000</v>
      </c>
      <c r="I2079" s="43">
        <f t="shared" si="3"/>
        <v>12150000000</v>
      </c>
      <c r="J2079" s="43">
        <f t="shared" si="4"/>
        <v>33287671.23</v>
      </c>
      <c r="K2079" s="43">
        <f t="shared" si="17"/>
        <v>29160</v>
      </c>
      <c r="L2079" s="43">
        <f t="shared" si="6"/>
        <v>1215</v>
      </c>
      <c r="M2079" s="45">
        <v>1.0</v>
      </c>
      <c r="N2079" s="43">
        <f t="shared" si="154"/>
        <v>1.0000001</v>
      </c>
      <c r="O2079" s="43">
        <f t="shared" si="85"/>
        <v>1.0000001</v>
      </c>
      <c r="P2079" s="47">
        <f t="shared" si="155"/>
        <v>0.00000009999999</v>
      </c>
      <c r="Q2079" s="43">
        <f t="shared" si="10"/>
        <v>12150000000</v>
      </c>
      <c r="R2079" s="43">
        <f t="shared" si="11"/>
        <v>33287671.23</v>
      </c>
      <c r="S2079" s="43">
        <f t="shared" si="12"/>
        <v>0</v>
      </c>
      <c r="T2079" s="11">
        <f t="shared" si="13"/>
        <v>0.00000003004115226</v>
      </c>
      <c r="U2079" s="3">
        <v>246.0</v>
      </c>
      <c r="V2079" s="37">
        <f t="shared" si="64"/>
        <v>0.00000002024691358</v>
      </c>
      <c r="W2079" s="4" t="s">
        <v>2650</v>
      </c>
      <c r="X2079" s="4">
        <v>76.46</v>
      </c>
      <c r="Y2079" s="4">
        <f t="shared" si="15"/>
        <v>1835.04</v>
      </c>
      <c r="Z2079" s="48">
        <f t="shared" si="16"/>
        <v>0.000000006293004115</v>
      </c>
      <c r="AA2079" s="4" t="s">
        <v>3222</v>
      </c>
      <c r="AC2079">
        <v>0.0</v>
      </c>
      <c r="AD2079">
        <v>2.0</v>
      </c>
      <c r="AE2079">
        <v>2.0</v>
      </c>
      <c r="AF2079" s="49">
        <v>3.0</v>
      </c>
      <c r="AG2079" s="40">
        <f>AF2079+'RFactors (lead time &amp; failure)'!C:C</f>
        <v>3</v>
      </c>
      <c r="AH2079" s="4"/>
      <c r="AI2079" s="19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1"/>
      <c r="AT2079" s="21"/>
      <c r="AU2079" s="21"/>
      <c r="AV2079" s="21"/>
      <c r="AW2079" s="21"/>
      <c r="AX2079" s="21"/>
      <c r="AY2079" s="21"/>
      <c r="AZ2079" s="21"/>
    </row>
    <row r="2080">
      <c r="A2080" s="12">
        <v>3846.0</v>
      </c>
      <c r="B2080" s="2" t="s">
        <v>2143</v>
      </c>
      <c r="C2080" s="3">
        <v>1.0</v>
      </c>
      <c r="D2080" s="4">
        <v>0.0</v>
      </c>
      <c r="E2080" s="4">
        <v>1.0E-7</v>
      </c>
      <c r="F2080" s="3">
        <v>1215.0</v>
      </c>
      <c r="G2080" s="43">
        <f t="shared" si="1"/>
        <v>29160</v>
      </c>
      <c r="H2080" s="43">
        <f t="shared" si="2"/>
        <v>291600000000</v>
      </c>
      <c r="I2080" s="43">
        <f t="shared" si="3"/>
        <v>12150000000</v>
      </c>
      <c r="J2080" s="43">
        <f t="shared" si="4"/>
        <v>33287671.23</v>
      </c>
      <c r="K2080" s="43">
        <f t="shared" si="17"/>
        <v>29160</v>
      </c>
      <c r="L2080" s="43">
        <f t="shared" si="6"/>
        <v>1215</v>
      </c>
      <c r="M2080" s="45">
        <v>1.0</v>
      </c>
      <c r="N2080" s="43">
        <f t="shared" si="154"/>
        <v>1.0000001</v>
      </c>
      <c r="O2080" s="43">
        <f t="shared" si="85"/>
        <v>1.0000001</v>
      </c>
      <c r="P2080" s="47">
        <f t="shared" si="155"/>
        <v>0.00000009999999</v>
      </c>
      <c r="Q2080" s="43">
        <f t="shared" si="10"/>
        <v>12150000000</v>
      </c>
      <c r="R2080" s="43">
        <f t="shared" si="11"/>
        <v>33287671.23</v>
      </c>
      <c r="S2080" s="43">
        <f t="shared" si="12"/>
        <v>0</v>
      </c>
      <c r="T2080" s="11">
        <f t="shared" si="13"/>
        <v>0.00000003004115226</v>
      </c>
      <c r="U2080" s="3">
        <v>246.0</v>
      </c>
      <c r="V2080" s="37">
        <f t="shared" si="64"/>
        <v>0.00000002024691358</v>
      </c>
      <c r="W2080" s="4" t="s">
        <v>2650</v>
      </c>
      <c r="X2080" s="4">
        <v>76.46</v>
      </c>
      <c r="Y2080" s="4">
        <f t="shared" si="15"/>
        <v>1835.04</v>
      </c>
      <c r="Z2080" s="48">
        <f t="shared" si="16"/>
        <v>0.000000006293004115</v>
      </c>
      <c r="AA2080" s="4" t="s">
        <v>3237</v>
      </c>
      <c r="AC2080">
        <v>0.0</v>
      </c>
      <c r="AD2080">
        <v>1.0</v>
      </c>
      <c r="AE2080">
        <v>1.0</v>
      </c>
      <c r="AF2080" s="49">
        <v>2.0</v>
      </c>
      <c r="AG2080" s="40">
        <f>AF2080+'RFactors (lead time &amp; failure)'!C:C</f>
        <v>2</v>
      </c>
      <c r="AH2080" s="4"/>
      <c r="AI2080" s="19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1"/>
      <c r="AT2080" s="21"/>
      <c r="AU2080" s="21"/>
      <c r="AV2080" s="21"/>
      <c r="AW2080" s="21"/>
      <c r="AX2080" s="21"/>
      <c r="AY2080" s="21"/>
      <c r="AZ2080" s="21"/>
    </row>
    <row r="2081">
      <c r="A2081" s="12">
        <v>3847.0</v>
      </c>
      <c r="B2081" s="2" t="s">
        <v>2145</v>
      </c>
      <c r="C2081" s="3">
        <v>1.0</v>
      </c>
      <c r="D2081" s="4">
        <v>0.0</v>
      </c>
      <c r="E2081" s="4">
        <v>1.0E-7</v>
      </c>
      <c r="F2081" s="3">
        <v>1215.0</v>
      </c>
      <c r="G2081" s="43">
        <f t="shared" si="1"/>
        <v>29160</v>
      </c>
      <c r="H2081" s="43">
        <f t="shared" si="2"/>
        <v>291600000000</v>
      </c>
      <c r="I2081" s="43">
        <f t="shared" si="3"/>
        <v>12150000000</v>
      </c>
      <c r="J2081" s="43">
        <f t="shared" si="4"/>
        <v>33287671.23</v>
      </c>
      <c r="K2081" s="43">
        <f t="shared" si="17"/>
        <v>29160</v>
      </c>
      <c r="L2081" s="43">
        <f t="shared" si="6"/>
        <v>1215</v>
      </c>
      <c r="M2081" s="45">
        <v>4.0</v>
      </c>
      <c r="N2081" s="43">
        <f t="shared" si="154"/>
        <v>4.0000001</v>
      </c>
      <c r="O2081" s="43">
        <f t="shared" si="85"/>
        <v>1.000000025</v>
      </c>
      <c r="P2081" s="47">
        <f t="shared" si="155"/>
        <v>0.0000000999999975</v>
      </c>
      <c r="Q2081" s="43">
        <f t="shared" si="10"/>
        <v>48600000000</v>
      </c>
      <c r="R2081" s="43">
        <f t="shared" si="11"/>
        <v>133150684.9</v>
      </c>
      <c r="S2081" s="43">
        <f t="shared" si="12"/>
        <v>0</v>
      </c>
      <c r="T2081" s="11">
        <f t="shared" si="13"/>
        <v>0.00000003004115226</v>
      </c>
      <c r="U2081" s="3">
        <v>246.0</v>
      </c>
      <c r="V2081" s="37">
        <f t="shared" si="64"/>
        <v>0.00000002024691358</v>
      </c>
      <c r="W2081" s="4" t="s">
        <v>2650</v>
      </c>
      <c r="X2081" s="4">
        <v>76.46</v>
      </c>
      <c r="Y2081" s="4">
        <f t="shared" si="15"/>
        <v>1835.04</v>
      </c>
      <c r="Z2081" s="48">
        <f t="shared" si="16"/>
        <v>0.000000006293004115</v>
      </c>
      <c r="AA2081" s="4" t="s">
        <v>3237</v>
      </c>
      <c r="AC2081">
        <v>0.0</v>
      </c>
      <c r="AD2081">
        <v>1.0</v>
      </c>
      <c r="AE2081">
        <v>1.0</v>
      </c>
      <c r="AF2081" s="49">
        <v>2.0</v>
      </c>
      <c r="AG2081" s="40">
        <f>AF2081+'RFactors (lead time &amp; failure)'!C:C</f>
        <v>2</v>
      </c>
      <c r="AH2081" s="4"/>
      <c r="AI2081" s="19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1"/>
      <c r="AT2081" s="21"/>
      <c r="AU2081" s="21"/>
      <c r="AV2081" s="21"/>
      <c r="AW2081" s="21"/>
      <c r="AX2081" s="21"/>
      <c r="AY2081" s="21"/>
      <c r="AZ2081" s="21"/>
    </row>
    <row r="2082">
      <c r="A2082" s="12">
        <v>3848.0</v>
      </c>
      <c r="B2082" s="2" t="s">
        <v>2147</v>
      </c>
      <c r="C2082" s="3">
        <v>1.0</v>
      </c>
      <c r="D2082" s="4">
        <v>0.0</v>
      </c>
      <c r="E2082" s="4">
        <v>1.0E-7</v>
      </c>
      <c r="F2082" s="3">
        <v>1215.0</v>
      </c>
      <c r="G2082" s="43">
        <f t="shared" si="1"/>
        <v>29160</v>
      </c>
      <c r="H2082" s="43">
        <f t="shared" si="2"/>
        <v>291600000000</v>
      </c>
      <c r="I2082" s="43">
        <f t="shared" si="3"/>
        <v>12150000000</v>
      </c>
      <c r="J2082" s="43">
        <f t="shared" si="4"/>
        <v>33287671.23</v>
      </c>
      <c r="K2082" s="43">
        <f t="shared" si="17"/>
        <v>29160</v>
      </c>
      <c r="L2082" s="43">
        <f t="shared" si="6"/>
        <v>1215</v>
      </c>
      <c r="M2082" s="45">
        <v>2.0</v>
      </c>
      <c r="N2082" s="43">
        <f t="shared" si="154"/>
        <v>2.0000001</v>
      </c>
      <c r="O2082" s="43">
        <f t="shared" si="85"/>
        <v>1.00000005</v>
      </c>
      <c r="P2082" s="47">
        <f t="shared" si="155"/>
        <v>0.000000099999995</v>
      </c>
      <c r="Q2082" s="43">
        <f t="shared" si="10"/>
        <v>24300000000</v>
      </c>
      <c r="R2082" s="43">
        <f t="shared" si="11"/>
        <v>66575342.47</v>
      </c>
      <c r="S2082" s="43">
        <f t="shared" si="12"/>
        <v>0</v>
      </c>
      <c r="T2082" s="11">
        <f t="shared" si="13"/>
        <v>0.00000003004115226</v>
      </c>
      <c r="U2082" s="3">
        <v>246.0</v>
      </c>
      <c r="V2082" s="37">
        <f t="shared" si="64"/>
        <v>0.00000002024691358</v>
      </c>
      <c r="W2082" s="4" t="s">
        <v>2650</v>
      </c>
      <c r="X2082" s="4">
        <v>76.46</v>
      </c>
      <c r="Y2082" s="4">
        <f t="shared" si="15"/>
        <v>1835.04</v>
      </c>
      <c r="Z2082" s="48">
        <f t="shared" si="16"/>
        <v>0.000000006293004115</v>
      </c>
      <c r="AA2082" s="4" t="s">
        <v>3237</v>
      </c>
      <c r="AC2082">
        <v>0.0</v>
      </c>
      <c r="AD2082">
        <v>0.0</v>
      </c>
      <c r="AE2082">
        <v>0.0</v>
      </c>
      <c r="AF2082" s="49">
        <v>1.0</v>
      </c>
      <c r="AG2082" s="40">
        <f>AF2082+'RFactors (lead time &amp; failure)'!C:C</f>
        <v>1</v>
      </c>
      <c r="AH2082" s="4"/>
      <c r="AI2082" s="19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21"/>
      <c r="AV2082" s="21"/>
      <c r="AW2082" s="21"/>
      <c r="AX2082" s="21"/>
      <c r="AY2082" s="21"/>
      <c r="AZ2082" s="21"/>
    </row>
    <row r="2083">
      <c r="A2083" s="12">
        <v>3849.0</v>
      </c>
      <c r="B2083" s="2" t="s">
        <v>2148</v>
      </c>
      <c r="C2083" s="3">
        <v>1.0</v>
      </c>
      <c r="D2083" s="4">
        <v>0.0</v>
      </c>
      <c r="E2083" s="4">
        <v>1.0E-7</v>
      </c>
      <c r="F2083" s="3">
        <v>1215.0</v>
      </c>
      <c r="G2083" s="43">
        <f t="shared" si="1"/>
        <v>29160</v>
      </c>
      <c r="H2083" s="43">
        <f t="shared" si="2"/>
        <v>291600000000</v>
      </c>
      <c r="I2083" s="43">
        <f t="shared" si="3"/>
        <v>12150000000</v>
      </c>
      <c r="J2083" s="43">
        <f t="shared" si="4"/>
        <v>33287671.23</v>
      </c>
      <c r="K2083" s="43">
        <f t="shared" si="17"/>
        <v>29160</v>
      </c>
      <c r="L2083" s="43">
        <f t="shared" si="6"/>
        <v>1215</v>
      </c>
      <c r="M2083" s="45">
        <v>1.0</v>
      </c>
      <c r="N2083" s="43">
        <f t="shared" si="154"/>
        <v>1.0000001</v>
      </c>
      <c r="O2083" s="43">
        <f t="shared" si="85"/>
        <v>1.0000001</v>
      </c>
      <c r="P2083" s="47">
        <f t="shared" si="155"/>
        <v>0.00000009999999</v>
      </c>
      <c r="Q2083" s="43">
        <f t="shared" si="10"/>
        <v>12150000000</v>
      </c>
      <c r="R2083" s="43">
        <f t="shared" si="11"/>
        <v>33287671.23</v>
      </c>
      <c r="S2083" s="43">
        <f t="shared" si="12"/>
        <v>0</v>
      </c>
      <c r="T2083" s="11">
        <f t="shared" si="13"/>
        <v>0.00000003004115226</v>
      </c>
      <c r="U2083" s="3">
        <v>246.0</v>
      </c>
      <c r="V2083" s="37">
        <f t="shared" si="64"/>
        <v>0.00000002024691358</v>
      </c>
      <c r="W2083" s="4" t="s">
        <v>2650</v>
      </c>
      <c r="X2083" s="4">
        <v>76.46</v>
      </c>
      <c r="Y2083" s="4">
        <f t="shared" si="15"/>
        <v>1835.04</v>
      </c>
      <c r="Z2083" s="48">
        <f t="shared" si="16"/>
        <v>0.000000006293004115</v>
      </c>
      <c r="AA2083" s="4" t="s">
        <v>3237</v>
      </c>
      <c r="AC2083">
        <v>0.0</v>
      </c>
      <c r="AD2083">
        <v>2.0</v>
      </c>
      <c r="AE2083">
        <v>2.0</v>
      </c>
      <c r="AF2083" s="49">
        <v>3.0</v>
      </c>
      <c r="AG2083" s="40">
        <f>AF2083+'RFactors (lead time &amp; failure)'!C:C</f>
        <v>3</v>
      </c>
      <c r="AH2083" s="4"/>
      <c r="AI2083" s="19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21"/>
      <c r="AV2083" s="21"/>
      <c r="AW2083" s="21"/>
      <c r="AX2083" s="21"/>
      <c r="AY2083" s="21"/>
      <c r="AZ2083" s="21"/>
    </row>
    <row r="2084">
      <c r="A2084" s="12">
        <v>3850.0</v>
      </c>
      <c r="B2084" s="2" t="s">
        <v>2149</v>
      </c>
      <c r="C2084" s="3">
        <v>1.0</v>
      </c>
      <c r="D2084" s="4">
        <v>0.0</v>
      </c>
      <c r="E2084" s="4">
        <v>1.0E-7</v>
      </c>
      <c r="F2084" s="3">
        <v>1215.0</v>
      </c>
      <c r="G2084" s="43">
        <f t="shared" si="1"/>
        <v>29160</v>
      </c>
      <c r="H2084" s="43">
        <f t="shared" si="2"/>
        <v>291600000000</v>
      </c>
      <c r="I2084" s="43">
        <f t="shared" si="3"/>
        <v>12150000000</v>
      </c>
      <c r="J2084" s="43">
        <f t="shared" si="4"/>
        <v>33287671.23</v>
      </c>
      <c r="K2084" s="43">
        <f t="shared" si="17"/>
        <v>29160</v>
      </c>
      <c r="L2084" s="43">
        <f t="shared" si="6"/>
        <v>1215</v>
      </c>
      <c r="M2084" s="45">
        <v>2.0</v>
      </c>
      <c r="N2084" s="43">
        <f t="shared" si="154"/>
        <v>2.0000001</v>
      </c>
      <c r="O2084" s="43">
        <f t="shared" si="85"/>
        <v>1.00000005</v>
      </c>
      <c r="P2084" s="47">
        <f t="shared" si="155"/>
        <v>0.000000099999995</v>
      </c>
      <c r="Q2084" s="43">
        <f t="shared" si="10"/>
        <v>24300000000</v>
      </c>
      <c r="R2084" s="43">
        <f t="shared" si="11"/>
        <v>66575342.47</v>
      </c>
      <c r="S2084" s="43">
        <f t="shared" si="12"/>
        <v>0</v>
      </c>
      <c r="T2084" s="11">
        <f t="shared" si="13"/>
        <v>0.00000003004115226</v>
      </c>
      <c r="U2084" s="3">
        <v>246.0</v>
      </c>
      <c r="V2084" s="37">
        <f t="shared" si="64"/>
        <v>0.00000002024691358</v>
      </c>
      <c r="W2084" s="4" t="s">
        <v>2650</v>
      </c>
      <c r="X2084" s="4">
        <v>76.46</v>
      </c>
      <c r="Y2084" s="4">
        <f t="shared" si="15"/>
        <v>1835.04</v>
      </c>
      <c r="Z2084" s="48">
        <f t="shared" si="16"/>
        <v>0.000000006293004115</v>
      </c>
      <c r="AA2084" s="4" t="s">
        <v>3237</v>
      </c>
      <c r="AC2084">
        <v>0.0</v>
      </c>
      <c r="AD2084">
        <v>2.0</v>
      </c>
      <c r="AE2084">
        <v>2.0</v>
      </c>
      <c r="AF2084" s="49">
        <v>3.0</v>
      </c>
      <c r="AG2084" s="40">
        <f>AF2084+'RFactors (lead time &amp; failure)'!C:C</f>
        <v>3</v>
      </c>
      <c r="AH2084" s="4"/>
      <c r="AI2084" s="19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1"/>
      <c r="AU2084" s="21"/>
      <c r="AV2084" s="21"/>
      <c r="AW2084" s="21"/>
      <c r="AX2084" s="21"/>
      <c r="AY2084" s="21"/>
      <c r="AZ2084" s="21"/>
    </row>
    <row r="2085">
      <c r="A2085" s="12">
        <v>3851.0</v>
      </c>
      <c r="B2085" s="2" t="s">
        <v>2150</v>
      </c>
      <c r="C2085" s="3">
        <v>1.0</v>
      </c>
      <c r="D2085" s="4">
        <v>0.0</v>
      </c>
      <c r="E2085" s="4">
        <v>1.0E-7</v>
      </c>
      <c r="F2085" s="3">
        <v>1215.0</v>
      </c>
      <c r="G2085" s="43">
        <f t="shared" si="1"/>
        <v>29160</v>
      </c>
      <c r="H2085" s="43">
        <f t="shared" si="2"/>
        <v>291600000000</v>
      </c>
      <c r="I2085" s="43">
        <f t="shared" si="3"/>
        <v>12150000000</v>
      </c>
      <c r="J2085" s="43">
        <f t="shared" si="4"/>
        <v>33287671.23</v>
      </c>
      <c r="K2085" s="43">
        <f t="shared" si="17"/>
        <v>29160</v>
      </c>
      <c r="L2085" s="43">
        <f t="shared" si="6"/>
        <v>1215</v>
      </c>
      <c r="M2085" s="45">
        <v>1.0</v>
      </c>
      <c r="N2085" s="43">
        <f t="shared" si="154"/>
        <v>1.0000001</v>
      </c>
      <c r="O2085" s="43">
        <f t="shared" si="85"/>
        <v>1.0000001</v>
      </c>
      <c r="P2085" s="47">
        <f t="shared" si="155"/>
        <v>0.00000009999999</v>
      </c>
      <c r="Q2085" s="43">
        <f t="shared" si="10"/>
        <v>12150000000</v>
      </c>
      <c r="R2085" s="43">
        <f t="shared" si="11"/>
        <v>33287671.23</v>
      </c>
      <c r="S2085" s="43">
        <f t="shared" si="12"/>
        <v>0</v>
      </c>
      <c r="T2085" s="11">
        <f t="shared" si="13"/>
        <v>0.00000003004115226</v>
      </c>
      <c r="U2085" s="3">
        <v>246.0</v>
      </c>
      <c r="V2085" s="37">
        <f t="shared" si="64"/>
        <v>0.00000002024691358</v>
      </c>
      <c r="W2085" s="4" t="s">
        <v>2650</v>
      </c>
      <c r="X2085" s="4">
        <v>76.46</v>
      </c>
      <c r="Y2085" s="4">
        <f t="shared" si="15"/>
        <v>1835.04</v>
      </c>
      <c r="Z2085" s="48">
        <f t="shared" si="16"/>
        <v>0.000000006293004115</v>
      </c>
      <c r="AA2085" s="4" t="s">
        <v>3237</v>
      </c>
      <c r="AC2085">
        <v>0.0</v>
      </c>
      <c r="AD2085">
        <v>2.0</v>
      </c>
      <c r="AE2085">
        <v>2.0</v>
      </c>
      <c r="AF2085" s="49">
        <v>3.0</v>
      </c>
      <c r="AG2085" s="40">
        <f>AF2085+'RFactors (lead time &amp; failure)'!C:C</f>
        <v>3</v>
      </c>
      <c r="AH2085" s="4"/>
      <c r="AI2085" s="19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21"/>
      <c r="AV2085" s="21"/>
      <c r="AW2085" s="21"/>
      <c r="AX2085" s="21"/>
      <c r="AY2085" s="21"/>
      <c r="AZ2085" s="21"/>
    </row>
    <row r="2086">
      <c r="A2086" s="12">
        <v>3852.0</v>
      </c>
      <c r="B2086" s="2" t="s">
        <v>2151</v>
      </c>
      <c r="C2086" s="3">
        <v>1.0</v>
      </c>
      <c r="D2086" s="4">
        <v>0.0</v>
      </c>
      <c r="E2086" s="4">
        <v>1.0E-7</v>
      </c>
      <c r="F2086" s="3">
        <v>1215.0</v>
      </c>
      <c r="G2086" s="43">
        <f t="shared" si="1"/>
        <v>29160</v>
      </c>
      <c r="H2086" s="43">
        <f t="shared" si="2"/>
        <v>291600000000</v>
      </c>
      <c r="I2086" s="43">
        <f t="shared" si="3"/>
        <v>12150000000</v>
      </c>
      <c r="J2086" s="43">
        <f t="shared" si="4"/>
        <v>33287671.23</v>
      </c>
      <c r="K2086" s="43">
        <f t="shared" si="17"/>
        <v>29160</v>
      </c>
      <c r="L2086" s="43">
        <f t="shared" si="6"/>
        <v>1215</v>
      </c>
      <c r="M2086" s="45">
        <v>2.0</v>
      </c>
      <c r="N2086" s="43">
        <f t="shared" si="154"/>
        <v>2.0000001</v>
      </c>
      <c r="O2086" s="43">
        <f t="shared" si="85"/>
        <v>1.00000005</v>
      </c>
      <c r="P2086" s="47">
        <f t="shared" si="155"/>
        <v>0.000000099999995</v>
      </c>
      <c r="Q2086" s="43">
        <f t="shared" si="10"/>
        <v>24300000000</v>
      </c>
      <c r="R2086" s="43">
        <f t="shared" si="11"/>
        <v>66575342.47</v>
      </c>
      <c r="S2086" s="43">
        <f t="shared" si="12"/>
        <v>0</v>
      </c>
      <c r="T2086" s="11">
        <f t="shared" si="13"/>
        <v>0.00000003004115226</v>
      </c>
      <c r="U2086" s="3">
        <v>246.0</v>
      </c>
      <c r="V2086" s="37">
        <f t="shared" si="64"/>
        <v>0.00000002024691358</v>
      </c>
      <c r="W2086" s="4" t="s">
        <v>2650</v>
      </c>
      <c r="X2086" s="4">
        <v>76.46</v>
      </c>
      <c r="Y2086" s="4">
        <f t="shared" si="15"/>
        <v>1835.04</v>
      </c>
      <c r="Z2086" s="48">
        <f t="shared" si="16"/>
        <v>0.000000006293004115</v>
      </c>
      <c r="AA2086" s="4" t="s">
        <v>3237</v>
      </c>
      <c r="AC2086">
        <v>0.0</v>
      </c>
      <c r="AD2086">
        <v>1.0</v>
      </c>
      <c r="AE2086">
        <v>1.0</v>
      </c>
      <c r="AF2086" s="49">
        <v>2.0</v>
      </c>
      <c r="AG2086" s="40">
        <f>AF2086+'RFactors (lead time &amp; failure)'!C:C</f>
        <v>2</v>
      </c>
      <c r="AH2086" s="4"/>
      <c r="AI2086" s="19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21"/>
      <c r="AV2086" s="21"/>
      <c r="AW2086" s="21"/>
      <c r="AX2086" s="21"/>
      <c r="AY2086" s="21"/>
      <c r="AZ2086" s="21"/>
    </row>
    <row r="2087">
      <c r="A2087" s="12">
        <v>3853.0</v>
      </c>
      <c r="B2087" s="2" t="s">
        <v>2152</v>
      </c>
      <c r="C2087" s="3">
        <v>1.0</v>
      </c>
      <c r="D2087" s="4">
        <v>0.0</v>
      </c>
      <c r="E2087" s="4">
        <v>1.0E-7</v>
      </c>
      <c r="F2087" s="3">
        <v>1215.0</v>
      </c>
      <c r="G2087" s="43">
        <f t="shared" si="1"/>
        <v>29160</v>
      </c>
      <c r="H2087" s="43">
        <f t="shared" si="2"/>
        <v>291600000000</v>
      </c>
      <c r="I2087" s="43">
        <f t="shared" si="3"/>
        <v>12150000000</v>
      </c>
      <c r="J2087" s="43">
        <f t="shared" si="4"/>
        <v>33287671.23</v>
      </c>
      <c r="K2087" s="43">
        <f t="shared" si="17"/>
        <v>29160</v>
      </c>
      <c r="L2087" s="43">
        <f t="shared" si="6"/>
        <v>1215</v>
      </c>
      <c r="M2087" s="45">
        <v>1.0</v>
      </c>
      <c r="N2087" s="43">
        <f t="shared" si="154"/>
        <v>1.0000001</v>
      </c>
      <c r="O2087" s="43">
        <f t="shared" si="85"/>
        <v>1.0000001</v>
      </c>
      <c r="P2087" s="47">
        <f t="shared" si="155"/>
        <v>0.00000009999999</v>
      </c>
      <c r="Q2087" s="43">
        <f t="shared" si="10"/>
        <v>12150000000</v>
      </c>
      <c r="R2087" s="43">
        <f t="shared" si="11"/>
        <v>33287671.23</v>
      </c>
      <c r="S2087" s="43">
        <f t="shared" si="12"/>
        <v>0</v>
      </c>
      <c r="T2087" s="11">
        <f t="shared" si="13"/>
        <v>0.00000003004115226</v>
      </c>
      <c r="U2087" s="3">
        <v>246.0</v>
      </c>
      <c r="V2087" s="37">
        <f t="shared" si="64"/>
        <v>0.00000002024691358</v>
      </c>
      <c r="W2087" s="4" t="s">
        <v>2650</v>
      </c>
      <c r="X2087" s="4">
        <v>76.46</v>
      </c>
      <c r="Y2087" s="4">
        <f t="shared" si="15"/>
        <v>1835.04</v>
      </c>
      <c r="Z2087" s="48">
        <f t="shared" si="16"/>
        <v>0.000000006293004115</v>
      </c>
      <c r="AA2087" s="4" t="s">
        <v>3237</v>
      </c>
      <c r="AC2087">
        <v>0.0</v>
      </c>
      <c r="AD2087">
        <v>1.0</v>
      </c>
      <c r="AE2087">
        <v>1.0</v>
      </c>
      <c r="AF2087" s="49">
        <v>2.0</v>
      </c>
      <c r="AG2087" s="40">
        <f>AF2087+'RFactors (lead time &amp; failure)'!C:C</f>
        <v>2</v>
      </c>
      <c r="AH2087" s="4"/>
      <c r="AI2087" s="19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1"/>
      <c r="AT2087" s="21"/>
      <c r="AU2087" s="21"/>
      <c r="AV2087" s="21"/>
      <c r="AW2087" s="21"/>
      <c r="AX2087" s="21"/>
      <c r="AY2087" s="21"/>
      <c r="AZ2087" s="21"/>
    </row>
    <row r="2088">
      <c r="A2088" s="12">
        <v>3854.0</v>
      </c>
      <c r="B2088" s="2" t="s">
        <v>2153</v>
      </c>
      <c r="C2088" s="3">
        <v>1.0</v>
      </c>
      <c r="D2088" s="4">
        <v>0.0</v>
      </c>
      <c r="E2088" s="4">
        <v>1.0E-7</v>
      </c>
      <c r="F2088" s="3">
        <v>1215.0</v>
      </c>
      <c r="G2088" s="43">
        <f t="shared" si="1"/>
        <v>29160</v>
      </c>
      <c r="H2088" s="43">
        <f t="shared" si="2"/>
        <v>291600000000</v>
      </c>
      <c r="I2088" s="43">
        <f t="shared" si="3"/>
        <v>12150000000</v>
      </c>
      <c r="J2088" s="43">
        <f t="shared" si="4"/>
        <v>33287671.23</v>
      </c>
      <c r="K2088" s="43">
        <f t="shared" si="17"/>
        <v>29160</v>
      </c>
      <c r="L2088" s="43">
        <f t="shared" si="6"/>
        <v>1215</v>
      </c>
      <c r="M2088" s="45">
        <v>2.0</v>
      </c>
      <c r="N2088" s="43">
        <f t="shared" si="154"/>
        <v>2.0000001</v>
      </c>
      <c r="O2088" s="43">
        <f t="shared" si="85"/>
        <v>1.00000005</v>
      </c>
      <c r="P2088" s="47">
        <f t="shared" si="155"/>
        <v>0.000000099999995</v>
      </c>
      <c r="Q2088" s="43">
        <f t="shared" si="10"/>
        <v>24300000000</v>
      </c>
      <c r="R2088" s="43">
        <f t="shared" si="11"/>
        <v>66575342.47</v>
      </c>
      <c r="S2088" s="43">
        <f t="shared" si="12"/>
        <v>0</v>
      </c>
      <c r="T2088" s="11">
        <f t="shared" si="13"/>
        <v>0.00000003004115226</v>
      </c>
      <c r="U2088" s="3">
        <v>246.0</v>
      </c>
      <c r="V2088" s="37">
        <f t="shared" si="64"/>
        <v>0.00000002024691358</v>
      </c>
      <c r="W2088" s="4" t="s">
        <v>2650</v>
      </c>
      <c r="X2088" s="4">
        <v>76.46</v>
      </c>
      <c r="Y2088" s="4">
        <f t="shared" si="15"/>
        <v>1835.04</v>
      </c>
      <c r="Z2088" s="48">
        <f t="shared" si="16"/>
        <v>0.000000006293004115</v>
      </c>
      <c r="AA2088" s="4" t="s">
        <v>3237</v>
      </c>
      <c r="AC2088">
        <v>0.0</v>
      </c>
      <c r="AD2088">
        <v>1.0</v>
      </c>
      <c r="AE2088">
        <v>1.0</v>
      </c>
      <c r="AF2088" s="49">
        <v>2.0</v>
      </c>
      <c r="AG2088" s="40">
        <f>AF2088+'RFactors (lead time &amp; failure)'!C:C</f>
        <v>2</v>
      </c>
      <c r="AH2088" s="4"/>
      <c r="AI2088" s="19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1"/>
      <c r="AT2088" s="21"/>
      <c r="AU2088" s="21"/>
      <c r="AV2088" s="21"/>
      <c r="AW2088" s="21"/>
      <c r="AX2088" s="21"/>
      <c r="AY2088" s="21"/>
      <c r="AZ2088" s="21"/>
    </row>
    <row r="2089">
      <c r="A2089" s="12">
        <v>3855.0</v>
      </c>
      <c r="B2089" s="2" t="s">
        <v>2154</v>
      </c>
      <c r="C2089" s="3">
        <v>1.0</v>
      </c>
      <c r="D2089" s="4">
        <v>0.0</v>
      </c>
      <c r="E2089" s="4">
        <v>1.0E-7</v>
      </c>
      <c r="F2089" s="3">
        <v>1215.0</v>
      </c>
      <c r="G2089" s="43">
        <f t="shared" si="1"/>
        <v>29160</v>
      </c>
      <c r="H2089" s="43">
        <f t="shared" si="2"/>
        <v>291600000000</v>
      </c>
      <c r="I2089" s="43">
        <f t="shared" si="3"/>
        <v>12150000000</v>
      </c>
      <c r="J2089" s="43">
        <f t="shared" si="4"/>
        <v>33287671.23</v>
      </c>
      <c r="K2089" s="43">
        <f t="shared" si="17"/>
        <v>29160</v>
      </c>
      <c r="L2089" s="43">
        <f t="shared" si="6"/>
        <v>1215</v>
      </c>
      <c r="M2089" s="45">
        <v>6.0</v>
      </c>
      <c r="N2089" s="43">
        <f t="shared" si="154"/>
        <v>6.0000001</v>
      </c>
      <c r="O2089" s="43">
        <f t="shared" si="85"/>
        <v>1.000000017</v>
      </c>
      <c r="P2089" s="47">
        <f t="shared" si="155"/>
        <v>0.00000009999999833</v>
      </c>
      <c r="Q2089" s="43">
        <f t="shared" si="10"/>
        <v>72900000000</v>
      </c>
      <c r="R2089" s="43">
        <f t="shared" si="11"/>
        <v>199726027.4</v>
      </c>
      <c r="S2089" s="43">
        <f t="shared" si="12"/>
        <v>0</v>
      </c>
      <c r="T2089" s="11">
        <f t="shared" si="13"/>
        <v>0.00000003004115226</v>
      </c>
      <c r="U2089" s="3">
        <v>246.0</v>
      </c>
      <c r="V2089" s="37">
        <f t="shared" si="64"/>
        <v>0.00000002024691358</v>
      </c>
      <c r="W2089" s="4" t="s">
        <v>2650</v>
      </c>
      <c r="X2089" s="4">
        <v>76.46</v>
      </c>
      <c r="Y2089" s="4">
        <f t="shared" si="15"/>
        <v>1835.04</v>
      </c>
      <c r="Z2089" s="48">
        <f t="shared" si="16"/>
        <v>0.000000006293004115</v>
      </c>
      <c r="AA2089" s="4" t="s">
        <v>3237</v>
      </c>
      <c r="AC2089">
        <v>0.0</v>
      </c>
      <c r="AD2089">
        <v>1.0</v>
      </c>
      <c r="AE2089">
        <v>1.0</v>
      </c>
      <c r="AF2089" s="49">
        <v>2.0</v>
      </c>
      <c r="AG2089" s="40">
        <f>AF2089+'RFactors (lead time &amp; failure)'!C:C</f>
        <v>2</v>
      </c>
      <c r="AH2089" s="4"/>
      <c r="AI2089" s="19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1"/>
      <c r="AT2089" s="21"/>
      <c r="AU2089" s="21"/>
      <c r="AV2089" s="21"/>
      <c r="AW2089" s="21"/>
      <c r="AX2089" s="21"/>
      <c r="AY2089" s="21"/>
      <c r="AZ2089" s="21"/>
    </row>
    <row r="2090">
      <c r="A2090" s="12">
        <v>3856.0</v>
      </c>
      <c r="B2090" s="2" t="s">
        <v>2155</v>
      </c>
      <c r="C2090" s="3">
        <v>1.0</v>
      </c>
      <c r="D2090" s="4">
        <v>0.0</v>
      </c>
      <c r="E2090" s="4">
        <v>1.0E-7</v>
      </c>
      <c r="F2090" s="3">
        <v>1215.0</v>
      </c>
      <c r="G2090" s="43">
        <f t="shared" si="1"/>
        <v>29160</v>
      </c>
      <c r="H2090" s="43">
        <f t="shared" si="2"/>
        <v>291600000000</v>
      </c>
      <c r="I2090" s="43">
        <f t="shared" si="3"/>
        <v>12150000000</v>
      </c>
      <c r="J2090" s="43">
        <f t="shared" si="4"/>
        <v>33287671.23</v>
      </c>
      <c r="K2090" s="43">
        <f t="shared" si="17"/>
        <v>29160</v>
      </c>
      <c r="L2090" s="43">
        <f t="shared" si="6"/>
        <v>1215</v>
      </c>
      <c r="M2090" s="45">
        <v>2.0</v>
      </c>
      <c r="N2090" s="43">
        <f t="shared" si="154"/>
        <v>2.0000001</v>
      </c>
      <c r="O2090" s="43">
        <f t="shared" si="85"/>
        <v>1.00000005</v>
      </c>
      <c r="P2090" s="47">
        <f t="shared" si="155"/>
        <v>0.000000099999995</v>
      </c>
      <c r="Q2090" s="43">
        <f t="shared" si="10"/>
        <v>24300000000</v>
      </c>
      <c r="R2090" s="43">
        <f t="shared" si="11"/>
        <v>66575342.47</v>
      </c>
      <c r="S2090" s="43">
        <f t="shared" si="12"/>
        <v>0</v>
      </c>
      <c r="T2090" s="11">
        <f t="shared" si="13"/>
        <v>0.00000003004115226</v>
      </c>
      <c r="U2090" s="3">
        <v>246.0</v>
      </c>
      <c r="V2090" s="37">
        <f t="shared" si="64"/>
        <v>0.00000002024691358</v>
      </c>
      <c r="W2090" s="4" t="s">
        <v>2650</v>
      </c>
      <c r="X2090" s="4">
        <v>76.46</v>
      </c>
      <c r="Y2090" s="4">
        <f t="shared" si="15"/>
        <v>1835.04</v>
      </c>
      <c r="Z2090" s="48">
        <f t="shared" si="16"/>
        <v>0.000000006293004115</v>
      </c>
      <c r="AA2090" s="4" t="s">
        <v>3237</v>
      </c>
      <c r="AC2090">
        <v>0.0</v>
      </c>
      <c r="AD2090">
        <v>2.0</v>
      </c>
      <c r="AE2090">
        <v>2.0</v>
      </c>
      <c r="AF2090" s="49">
        <v>3.0</v>
      </c>
      <c r="AG2090" s="40">
        <f>AF2090+'RFactors (lead time &amp; failure)'!C:C</f>
        <v>3</v>
      </c>
      <c r="AH2090" s="4"/>
      <c r="AI2090" s="19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21"/>
      <c r="AV2090" s="21"/>
      <c r="AW2090" s="21"/>
      <c r="AX2090" s="21"/>
      <c r="AY2090" s="21"/>
      <c r="AZ2090" s="21"/>
    </row>
    <row r="2091">
      <c r="A2091" s="12">
        <v>3857.0</v>
      </c>
      <c r="B2091" s="2" t="s">
        <v>1833</v>
      </c>
      <c r="C2091" s="3">
        <v>1.0</v>
      </c>
      <c r="D2091" s="4">
        <v>0.0</v>
      </c>
      <c r="E2091" s="4">
        <v>1.0E-7</v>
      </c>
      <c r="F2091" s="3">
        <v>1215.0</v>
      </c>
      <c r="G2091" s="43">
        <f t="shared" si="1"/>
        <v>29160</v>
      </c>
      <c r="H2091" s="43">
        <f t="shared" si="2"/>
        <v>291600000000</v>
      </c>
      <c r="I2091" s="43">
        <f t="shared" si="3"/>
        <v>12150000000</v>
      </c>
      <c r="J2091" s="43">
        <f t="shared" si="4"/>
        <v>33287671.23</v>
      </c>
      <c r="K2091" s="43">
        <f t="shared" si="17"/>
        <v>29160</v>
      </c>
      <c r="L2091" s="43">
        <f t="shared" si="6"/>
        <v>1215</v>
      </c>
      <c r="M2091" s="45">
        <v>1.0</v>
      </c>
      <c r="N2091" s="43">
        <f t="shared" si="154"/>
        <v>1.0000001</v>
      </c>
      <c r="O2091" s="43">
        <f t="shared" si="85"/>
        <v>1.0000001</v>
      </c>
      <c r="P2091" s="47">
        <f t="shared" si="155"/>
        <v>0.00000009999999</v>
      </c>
      <c r="Q2091" s="43">
        <f t="shared" si="10"/>
        <v>12150000000</v>
      </c>
      <c r="R2091" s="43">
        <f t="shared" si="11"/>
        <v>33287671.23</v>
      </c>
      <c r="S2091" s="43">
        <f t="shared" si="12"/>
        <v>0</v>
      </c>
      <c r="T2091" s="11">
        <f t="shared" si="13"/>
        <v>0.00000003004115226</v>
      </c>
      <c r="U2091" s="3">
        <v>246.0</v>
      </c>
      <c r="V2091" s="37">
        <f t="shared" si="64"/>
        <v>0.00000002024691358</v>
      </c>
      <c r="W2091" s="4" t="s">
        <v>2650</v>
      </c>
      <c r="X2091" s="4">
        <v>76.46</v>
      </c>
      <c r="Y2091" s="4">
        <f t="shared" si="15"/>
        <v>1835.04</v>
      </c>
      <c r="Z2091" s="48">
        <f t="shared" si="16"/>
        <v>0.000000006293004115</v>
      </c>
      <c r="AA2091" s="4" t="s">
        <v>3237</v>
      </c>
      <c r="AC2091">
        <v>0.0</v>
      </c>
      <c r="AD2091">
        <v>1.0</v>
      </c>
      <c r="AE2091">
        <v>1.0</v>
      </c>
      <c r="AF2091" s="49">
        <v>2.0</v>
      </c>
      <c r="AG2091" s="40">
        <f>AF2091+'RFactors (lead time &amp; failure)'!C:C</f>
        <v>2</v>
      </c>
      <c r="AH2091" s="4"/>
      <c r="AI2091" s="19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1"/>
      <c r="AT2091" s="21"/>
      <c r="AU2091" s="21"/>
      <c r="AV2091" s="21"/>
      <c r="AW2091" s="21"/>
      <c r="AX2091" s="21"/>
      <c r="AY2091" s="21"/>
      <c r="AZ2091" s="21"/>
    </row>
    <row r="2092">
      <c r="A2092" s="12">
        <v>3858.0</v>
      </c>
      <c r="B2092" s="2" t="s">
        <v>2156</v>
      </c>
      <c r="C2092" s="3">
        <v>1.0</v>
      </c>
      <c r="D2092" s="4">
        <v>0.0</v>
      </c>
      <c r="E2092" s="4">
        <v>1.0E-7</v>
      </c>
      <c r="F2092" s="3">
        <v>1215.0</v>
      </c>
      <c r="G2092" s="43">
        <f t="shared" si="1"/>
        <v>29160</v>
      </c>
      <c r="H2092" s="43">
        <f t="shared" si="2"/>
        <v>291600000000</v>
      </c>
      <c r="I2092" s="43">
        <f t="shared" si="3"/>
        <v>12150000000</v>
      </c>
      <c r="J2092" s="43">
        <f t="shared" si="4"/>
        <v>33287671.23</v>
      </c>
      <c r="K2092" s="43">
        <f t="shared" si="17"/>
        <v>29160</v>
      </c>
      <c r="L2092" s="43">
        <f t="shared" si="6"/>
        <v>1215</v>
      </c>
      <c r="M2092" s="45">
        <v>7.0</v>
      </c>
      <c r="N2092" s="43">
        <f t="shared" si="154"/>
        <v>7.0000001</v>
      </c>
      <c r="O2092" s="43">
        <f t="shared" si="85"/>
        <v>1.000000014</v>
      </c>
      <c r="P2092" s="47">
        <f t="shared" si="155"/>
        <v>0.00000009999999857</v>
      </c>
      <c r="Q2092" s="43">
        <f t="shared" si="10"/>
        <v>85050000000</v>
      </c>
      <c r="R2092" s="43">
        <f t="shared" si="11"/>
        <v>233013698.6</v>
      </c>
      <c r="S2092" s="43">
        <f t="shared" si="12"/>
        <v>0</v>
      </c>
      <c r="T2092" s="11">
        <f t="shared" si="13"/>
        <v>0.00000003004115226</v>
      </c>
      <c r="U2092" s="3">
        <v>246.0</v>
      </c>
      <c r="V2092" s="37">
        <f t="shared" si="64"/>
        <v>0.00000002024691358</v>
      </c>
      <c r="W2092" s="4" t="s">
        <v>2650</v>
      </c>
      <c r="X2092" s="4">
        <v>76.46</v>
      </c>
      <c r="Y2092" s="4">
        <f t="shared" si="15"/>
        <v>1835.04</v>
      </c>
      <c r="Z2092" s="48">
        <f t="shared" si="16"/>
        <v>0.000000006293004115</v>
      </c>
      <c r="AA2092" s="4" t="s">
        <v>3237</v>
      </c>
      <c r="AC2092">
        <v>0.0</v>
      </c>
      <c r="AD2092">
        <v>1.0</v>
      </c>
      <c r="AE2092">
        <v>1.0</v>
      </c>
      <c r="AF2092" s="49">
        <v>2.0</v>
      </c>
      <c r="AG2092" s="40">
        <f>AF2092+'RFactors (lead time &amp; failure)'!C:C</f>
        <v>2</v>
      </c>
      <c r="AH2092" s="4"/>
      <c r="AI2092" s="19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1"/>
      <c r="AT2092" s="21"/>
      <c r="AU2092" s="21"/>
      <c r="AV2092" s="21"/>
      <c r="AW2092" s="21"/>
      <c r="AX2092" s="21"/>
      <c r="AY2092" s="21"/>
      <c r="AZ2092" s="21"/>
    </row>
    <row r="2093">
      <c r="A2093" s="12">
        <v>3859.0</v>
      </c>
      <c r="B2093" s="2" t="s">
        <v>2157</v>
      </c>
      <c r="C2093" s="3">
        <v>1.0</v>
      </c>
      <c r="D2093" s="4">
        <v>0.0</v>
      </c>
      <c r="E2093" s="4">
        <v>1.0E-7</v>
      </c>
      <c r="F2093" s="3">
        <v>1215.0</v>
      </c>
      <c r="G2093" s="43">
        <f t="shared" si="1"/>
        <v>29160</v>
      </c>
      <c r="H2093" s="43">
        <f t="shared" si="2"/>
        <v>291600000000</v>
      </c>
      <c r="I2093" s="43">
        <f t="shared" si="3"/>
        <v>12150000000</v>
      </c>
      <c r="J2093" s="43">
        <f t="shared" si="4"/>
        <v>33287671.23</v>
      </c>
      <c r="K2093" s="43">
        <f t="shared" si="17"/>
        <v>29160</v>
      </c>
      <c r="L2093" s="43">
        <f t="shared" si="6"/>
        <v>1215</v>
      </c>
      <c r="M2093" s="45">
        <v>20.0</v>
      </c>
      <c r="N2093" s="43">
        <f t="shared" si="154"/>
        <v>20.0000001</v>
      </c>
      <c r="O2093" s="43">
        <f t="shared" si="85"/>
        <v>1.000000005</v>
      </c>
      <c r="P2093" s="47">
        <f t="shared" si="155"/>
        <v>0.0000000999999995</v>
      </c>
      <c r="Q2093" s="43">
        <f t="shared" si="10"/>
        <v>243000000000</v>
      </c>
      <c r="R2093" s="43">
        <f t="shared" si="11"/>
        <v>665753424.7</v>
      </c>
      <c r="S2093" s="43">
        <f t="shared" si="12"/>
        <v>0</v>
      </c>
      <c r="T2093" s="11">
        <f t="shared" si="13"/>
        <v>0.00000003004115226</v>
      </c>
      <c r="U2093" s="3">
        <v>246.0</v>
      </c>
      <c r="V2093" s="37">
        <f t="shared" si="64"/>
        <v>0.00000002024691358</v>
      </c>
      <c r="W2093" s="4" t="s">
        <v>2650</v>
      </c>
      <c r="X2093" s="4">
        <v>76.46</v>
      </c>
      <c r="Y2093" s="4">
        <f t="shared" si="15"/>
        <v>1835.04</v>
      </c>
      <c r="Z2093" s="48">
        <f t="shared" si="16"/>
        <v>0.000000006293004115</v>
      </c>
      <c r="AA2093" s="4" t="s">
        <v>3237</v>
      </c>
      <c r="AC2093">
        <v>0.0</v>
      </c>
      <c r="AD2093">
        <v>1.0</v>
      </c>
      <c r="AE2093">
        <v>1.0</v>
      </c>
      <c r="AF2093" s="49">
        <v>2.0</v>
      </c>
      <c r="AG2093" s="40">
        <f>AF2093+'RFactors (lead time &amp; failure)'!C:C</f>
        <v>2</v>
      </c>
      <c r="AH2093" s="4"/>
      <c r="AI2093" s="19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21"/>
      <c r="AV2093" s="21"/>
      <c r="AW2093" s="21"/>
      <c r="AX2093" s="21"/>
      <c r="AY2093" s="21"/>
      <c r="AZ2093" s="21"/>
    </row>
    <row r="2094">
      <c r="A2094" s="12">
        <v>3860.0</v>
      </c>
      <c r="B2094" s="2" t="s">
        <v>2158</v>
      </c>
      <c r="C2094" s="3">
        <v>1.0</v>
      </c>
      <c r="D2094" s="4" t="s">
        <v>4677</v>
      </c>
      <c r="E2094" s="4">
        <v>1.0</v>
      </c>
      <c r="F2094" s="3">
        <v>1215.0</v>
      </c>
      <c r="G2094" s="43">
        <f t="shared" si="1"/>
        <v>29160</v>
      </c>
      <c r="H2094" s="43">
        <f t="shared" si="2"/>
        <v>29160</v>
      </c>
      <c r="I2094" s="43">
        <f t="shared" si="3"/>
        <v>1215</v>
      </c>
      <c r="J2094" s="43">
        <f t="shared" si="4"/>
        <v>3.328767123</v>
      </c>
      <c r="K2094" s="43">
        <f t="shared" si="17"/>
        <v>29160</v>
      </c>
      <c r="L2094" s="43">
        <f t="shared" si="6"/>
        <v>1215</v>
      </c>
      <c r="M2094" s="45">
        <v>12.0</v>
      </c>
      <c r="N2094" s="43">
        <f t="shared" si="154"/>
        <v>13</v>
      </c>
      <c r="O2094" s="43">
        <f t="shared" si="85"/>
        <v>1.083333333</v>
      </c>
      <c r="P2094" s="47">
        <f t="shared" si="155"/>
        <v>0.9230769231</v>
      </c>
      <c r="Q2094" s="43">
        <f t="shared" si="10"/>
        <v>14580</v>
      </c>
      <c r="R2094" s="43">
        <f t="shared" si="11"/>
        <v>39.94520548</v>
      </c>
      <c r="S2094" s="43">
        <f t="shared" si="12"/>
        <v>0.0008230452675</v>
      </c>
      <c r="T2094" s="11">
        <f t="shared" si="13"/>
        <v>0.3004115226</v>
      </c>
      <c r="U2094" s="3">
        <v>246.0</v>
      </c>
      <c r="V2094" s="37">
        <f t="shared" si="64"/>
        <v>0.2024691358</v>
      </c>
      <c r="W2094" s="4" t="s">
        <v>2650</v>
      </c>
      <c r="X2094" s="4">
        <v>76.46</v>
      </c>
      <c r="Y2094" s="4">
        <f t="shared" si="15"/>
        <v>1835.04</v>
      </c>
      <c r="Z2094" s="48">
        <f t="shared" si="16"/>
        <v>0.06293004115</v>
      </c>
      <c r="AA2094" s="4" t="s">
        <v>3237</v>
      </c>
      <c r="AC2094">
        <v>0.0</v>
      </c>
      <c r="AD2094">
        <v>1.0</v>
      </c>
      <c r="AE2094">
        <v>1.0</v>
      </c>
      <c r="AF2094" s="49">
        <v>2.0</v>
      </c>
      <c r="AG2094" s="40">
        <f>AF2094+'RFactors (lead time &amp; failure)'!C:C</f>
        <v>2</v>
      </c>
      <c r="AH2094" s="4"/>
      <c r="AI2094" s="19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21"/>
      <c r="AV2094" s="21"/>
      <c r="AW2094" s="21"/>
      <c r="AX2094" s="21"/>
      <c r="AY2094" s="21"/>
      <c r="AZ2094" s="21"/>
    </row>
    <row r="2095">
      <c r="A2095" s="12">
        <v>3861.0</v>
      </c>
      <c r="B2095" s="2" t="s">
        <v>2159</v>
      </c>
      <c r="C2095" s="3">
        <v>1.0</v>
      </c>
      <c r="D2095" s="4">
        <v>0.0</v>
      </c>
      <c r="E2095" s="4">
        <v>1.0E-7</v>
      </c>
      <c r="F2095" s="3">
        <v>1215.0</v>
      </c>
      <c r="G2095" s="43">
        <f t="shared" si="1"/>
        <v>29160</v>
      </c>
      <c r="H2095" s="43">
        <f t="shared" si="2"/>
        <v>291600000000</v>
      </c>
      <c r="I2095" s="43">
        <f t="shared" si="3"/>
        <v>12150000000</v>
      </c>
      <c r="J2095" s="43">
        <f t="shared" si="4"/>
        <v>33287671.23</v>
      </c>
      <c r="K2095" s="43">
        <f t="shared" si="17"/>
        <v>29160</v>
      </c>
      <c r="L2095" s="43">
        <f t="shared" si="6"/>
        <v>1215</v>
      </c>
      <c r="M2095" s="45">
        <v>11.0</v>
      </c>
      <c r="N2095" s="43">
        <f t="shared" si="154"/>
        <v>11.0000001</v>
      </c>
      <c r="O2095" s="43">
        <f t="shared" si="85"/>
        <v>1.000000009</v>
      </c>
      <c r="P2095" s="47">
        <f t="shared" si="155"/>
        <v>0.00000009999999909</v>
      </c>
      <c r="Q2095" s="43">
        <f t="shared" si="10"/>
        <v>133650000000</v>
      </c>
      <c r="R2095" s="43">
        <f t="shared" si="11"/>
        <v>366164383.6</v>
      </c>
      <c r="S2095" s="43">
        <f t="shared" si="12"/>
        <v>0</v>
      </c>
      <c r="T2095" s="11">
        <f t="shared" si="13"/>
        <v>0.00000003004115226</v>
      </c>
      <c r="U2095" s="3">
        <v>246.0</v>
      </c>
      <c r="V2095" s="37">
        <f t="shared" si="64"/>
        <v>0.00000002024691358</v>
      </c>
      <c r="W2095" s="4" t="s">
        <v>2650</v>
      </c>
      <c r="X2095" s="4">
        <v>76.46</v>
      </c>
      <c r="Y2095" s="4">
        <f t="shared" si="15"/>
        <v>1835.04</v>
      </c>
      <c r="Z2095" s="48">
        <f t="shared" si="16"/>
        <v>0.000000006293004115</v>
      </c>
      <c r="AA2095" s="4" t="s">
        <v>3237</v>
      </c>
      <c r="AC2095">
        <v>0.0</v>
      </c>
      <c r="AD2095">
        <v>1.0</v>
      </c>
      <c r="AE2095">
        <v>1.0</v>
      </c>
      <c r="AF2095" s="49">
        <v>2.0</v>
      </c>
      <c r="AG2095" s="40">
        <f>AF2095+'RFactors (lead time &amp; failure)'!C:C</f>
        <v>2</v>
      </c>
      <c r="AH2095" s="4"/>
      <c r="AI2095" s="19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21"/>
      <c r="AV2095" s="21"/>
      <c r="AW2095" s="21"/>
      <c r="AX2095" s="21"/>
      <c r="AY2095" s="21"/>
      <c r="AZ2095" s="21"/>
    </row>
    <row r="2096">
      <c r="A2096" s="12">
        <v>3862.0</v>
      </c>
      <c r="B2096" s="2" t="s">
        <v>2160</v>
      </c>
      <c r="C2096" s="3">
        <v>1.0</v>
      </c>
      <c r="D2096" s="4">
        <v>0.0</v>
      </c>
      <c r="E2096" s="4">
        <v>1.0E-7</v>
      </c>
      <c r="F2096" s="3">
        <v>1215.0</v>
      </c>
      <c r="G2096" s="43">
        <f t="shared" si="1"/>
        <v>29160</v>
      </c>
      <c r="H2096" s="43">
        <f t="shared" si="2"/>
        <v>291600000000</v>
      </c>
      <c r="I2096" s="43">
        <f t="shared" si="3"/>
        <v>12150000000</v>
      </c>
      <c r="J2096" s="43">
        <f t="shared" si="4"/>
        <v>33287671.23</v>
      </c>
      <c r="K2096" s="43">
        <f t="shared" si="17"/>
        <v>29160</v>
      </c>
      <c r="L2096" s="43">
        <f t="shared" si="6"/>
        <v>1215</v>
      </c>
      <c r="M2096" s="45">
        <v>24.0</v>
      </c>
      <c r="N2096" s="43">
        <f t="shared" si="154"/>
        <v>24.0000001</v>
      </c>
      <c r="O2096" s="43">
        <f t="shared" si="85"/>
        <v>1.000000004</v>
      </c>
      <c r="P2096" s="47">
        <f t="shared" si="155"/>
        <v>0.00000009999999958</v>
      </c>
      <c r="Q2096" s="43">
        <f t="shared" si="10"/>
        <v>291600000000</v>
      </c>
      <c r="R2096" s="43">
        <f t="shared" si="11"/>
        <v>798904109.6</v>
      </c>
      <c r="S2096" s="43">
        <f t="shared" si="12"/>
        <v>0</v>
      </c>
      <c r="T2096" s="11">
        <f t="shared" si="13"/>
        <v>0.00000003004115226</v>
      </c>
      <c r="U2096" s="3">
        <v>246.0</v>
      </c>
      <c r="V2096" s="37">
        <f t="shared" si="64"/>
        <v>0.00000002024691358</v>
      </c>
      <c r="W2096" s="4" t="s">
        <v>2650</v>
      </c>
      <c r="X2096" s="4">
        <v>76.46</v>
      </c>
      <c r="Y2096" s="4">
        <f t="shared" si="15"/>
        <v>1835.04</v>
      </c>
      <c r="Z2096" s="48">
        <f t="shared" si="16"/>
        <v>0.000000006293004115</v>
      </c>
      <c r="AA2096" s="4" t="s">
        <v>3237</v>
      </c>
      <c r="AC2096">
        <v>0.0</v>
      </c>
      <c r="AD2096">
        <v>2.0</v>
      </c>
      <c r="AE2096">
        <v>2.0</v>
      </c>
      <c r="AF2096" s="49">
        <v>3.0</v>
      </c>
      <c r="AG2096" s="40">
        <f>AF2096+'RFactors (lead time &amp; failure)'!C:C</f>
        <v>3</v>
      </c>
      <c r="AH2096" s="4"/>
      <c r="AI2096" s="19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21"/>
      <c r="AV2096" s="21"/>
      <c r="AW2096" s="21"/>
      <c r="AX2096" s="21"/>
      <c r="AY2096" s="21"/>
      <c r="AZ2096" s="21"/>
    </row>
    <row r="2097">
      <c r="A2097" s="12">
        <v>3863.0</v>
      </c>
      <c r="B2097" s="2" t="s">
        <v>2161</v>
      </c>
      <c r="C2097" s="3">
        <v>1.0</v>
      </c>
      <c r="D2097" s="4">
        <v>0.0</v>
      </c>
      <c r="E2097" s="4">
        <v>1.0E-7</v>
      </c>
      <c r="F2097" s="3">
        <v>1215.0</v>
      </c>
      <c r="G2097" s="43">
        <f t="shared" si="1"/>
        <v>29160</v>
      </c>
      <c r="H2097" s="43">
        <f t="shared" si="2"/>
        <v>291600000000</v>
      </c>
      <c r="I2097" s="43">
        <f t="shared" si="3"/>
        <v>12150000000</v>
      </c>
      <c r="J2097" s="43">
        <f t="shared" si="4"/>
        <v>33287671.23</v>
      </c>
      <c r="K2097" s="43">
        <f t="shared" si="17"/>
        <v>29160</v>
      </c>
      <c r="L2097" s="43">
        <f t="shared" si="6"/>
        <v>1215</v>
      </c>
      <c r="M2097" s="45">
        <v>10.0</v>
      </c>
      <c r="N2097" s="43">
        <f t="shared" si="154"/>
        <v>10.0000001</v>
      </c>
      <c r="O2097" s="43">
        <f t="shared" si="85"/>
        <v>1.00000001</v>
      </c>
      <c r="P2097" s="47">
        <f t="shared" si="155"/>
        <v>0.000000099999999</v>
      </c>
      <c r="Q2097" s="43">
        <f t="shared" si="10"/>
        <v>121500000000</v>
      </c>
      <c r="R2097" s="43">
        <f t="shared" si="11"/>
        <v>332876712.3</v>
      </c>
      <c r="S2097" s="43">
        <f t="shared" si="12"/>
        <v>0</v>
      </c>
      <c r="T2097" s="11">
        <f t="shared" si="13"/>
        <v>0.00000003004115226</v>
      </c>
      <c r="U2097" s="3">
        <v>246.0</v>
      </c>
      <c r="V2097" s="37">
        <f t="shared" si="64"/>
        <v>0.00000002024691358</v>
      </c>
      <c r="W2097" s="4" t="s">
        <v>2650</v>
      </c>
      <c r="X2097" s="4">
        <v>76.46</v>
      </c>
      <c r="Y2097" s="4">
        <f t="shared" si="15"/>
        <v>1835.04</v>
      </c>
      <c r="Z2097" s="48">
        <f t="shared" si="16"/>
        <v>0.000000006293004115</v>
      </c>
      <c r="AA2097" s="4" t="s">
        <v>3237</v>
      </c>
      <c r="AC2097">
        <v>0.0</v>
      </c>
      <c r="AD2097">
        <v>1.0</v>
      </c>
      <c r="AE2097">
        <v>1.0</v>
      </c>
      <c r="AF2097" s="49">
        <v>2.0</v>
      </c>
      <c r="AG2097" s="40">
        <f>AF2097+'RFactors (lead time &amp; failure)'!C:C</f>
        <v>2</v>
      </c>
      <c r="AH2097" s="4"/>
      <c r="AI2097" s="19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1"/>
      <c r="AT2097" s="21"/>
      <c r="AU2097" s="21"/>
      <c r="AV2097" s="21"/>
      <c r="AW2097" s="21"/>
      <c r="AX2097" s="21"/>
      <c r="AY2097" s="21"/>
      <c r="AZ2097" s="21"/>
    </row>
    <row r="2098">
      <c r="A2098" s="12">
        <v>3864.0</v>
      </c>
      <c r="B2098" s="2" t="s">
        <v>2162</v>
      </c>
      <c r="C2098" s="3">
        <v>1.0</v>
      </c>
      <c r="D2098" s="4">
        <v>0.0</v>
      </c>
      <c r="E2098" s="4">
        <v>1.0E-7</v>
      </c>
      <c r="F2098" s="3">
        <v>1215.0</v>
      </c>
      <c r="G2098" s="43">
        <f t="shared" si="1"/>
        <v>29160</v>
      </c>
      <c r="H2098" s="43">
        <f t="shared" si="2"/>
        <v>291600000000</v>
      </c>
      <c r="I2098" s="43">
        <f t="shared" si="3"/>
        <v>12150000000</v>
      </c>
      <c r="J2098" s="43">
        <f t="shared" si="4"/>
        <v>33287671.23</v>
      </c>
      <c r="K2098" s="43">
        <f t="shared" si="17"/>
        <v>29160</v>
      </c>
      <c r="L2098" s="43">
        <f t="shared" si="6"/>
        <v>1215</v>
      </c>
      <c r="M2098" s="45">
        <v>10.0</v>
      </c>
      <c r="N2098" s="43">
        <f t="shared" si="154"/>
        <v>10.0000001</v>
      </c>
      <c r="O2098" s="43">
        <f t="shared" si="85"/>
        <v>1.00000001</v>
      </c>
      <c r="P2098" s="47">
        <f t="shared" si="155"/>
        <v>0.000000099999999</v>
      </c>
      <c r="Q2098" s="43">
        <f t="shared" si="10"/>
        <v>121500000000</v>
      </c>
      <c r="R2098" s="43">
        <f t="shared" si="11"/>
        <v>332876712.3</v>
      </c>
      <c r="S2098" s="43">
        <f t="shared" si="12"/>
        <v>0</v>
      </c>
      <c r="T2098" s="11">
        <f t="shared" si="13"/>
        <v>0.00000003004115226</v>
      </c>
      <c r="U2098" s="3">
        <v>246.0</v>
      </c>
      <c r="V2098" s="37">
        <f t="shared" si="64"/>
        <v>0.00000002024691358</v>
      </c>
      <c r="W2098" s="4" t="s">
        <v>2650</v>
      </c>
      <c r="X2098" s="4">
        <v>76.46</v>
      </c>
      <c r="Y2098" s="4">
        <f t="shared" si="15"/>
        <v>1835.04</v>
      </c>
      <c r="Z2098" s="48">
        <f t="shared" si="16"/>
        <v>0.000000006293004115</v>
      </c>
      <c r="AA2098" s="4" t="s">
        <v>3237</v>
      </c>
      <c r="AC2098">
        <v>0.0</v>
      </c>
      <c r="AD2098">
        <v>1.0</v>
      </c>
      <c r="AE2098">
        <v>1.0</v>
      </c>
      <c r="AF2098" s="49">
        <v>2.0</v>
      </c>
      <c r="AG2098" s="40">
        <f>AF2098+'RFactors (lead time &amp; failure)'!C:C</f>
        <v>2</v>
      </c>
      <c r="AH2098" s="4"/>
      <c r="AI2098" s="19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1"/>
      <c r="AT2098" s="21"/>
      <c r="AU2098" s="21"/>
      <c r="AV2098" s="21"/>
      <c r="AW2098" s="21"/>
      <c r="AX2098" s="21"/>
      <c r="AY2098" s="21"/>
      <c r="AZ2098" s="21"/>
    </row>
    <row r="2099">
      <c r="A2099" s="12">
        <v>3865.0</v>
      </c>
      <c r="B2099" s="2" t="s">
        <v>1172</v>
      </c>
      <c r="C2099" s="3">
        <v>1.0</v>
      </c>
      <c r="D2099" s="4">
        <v>0.0</v>
      </c>
      <c r="E2099" s="4">
        <v>1.0E-7</v>
      </c>
      <c r="F2099" s="3">
        <v>1215.0</v>
      </c>
      <c r="G2099" s="43">
        <f t="shared" si="1"/>
        <v>29160</v>
      </c>
      <c r="H2099" s="43">
        <f t="shared" si="2"/>
        <v>291600000000</v>
      </c>
      <c r="I2099" s="43">
        <f t="shared" si="3"/>
        <v>12150000000</v>
      </c>
      <c r="J2099" s="43">
        <f t="shared" si="4"/>
        <v>33287671.23</v>
      </c>
      <c r="K2099" s="43">
        <f t="shared" si="17"/>
        <v>29160</v>
      </c>
      <c r="L2099" s="43">
        <f t="shared" si="6"/>
        <v>1215</v>
      </c>
      <c r="M2099" s="45">
        <v>6.0</v>
      </c>
      <c r="N2099" s="43">
        <f t="shared" si="154"/>
        <v>6.0000001</v>
      </c>
      <c r="O2099" s="43">
        <f t="shared" si="85"/>
        <v>1.000000017</v>
      </c>
      <c r="P2099" s="47">
        <f t="shared" si="155"/>
        <v>0.00000009999999833</v>
      </c>
      <c r="Q2099" s="43">
        <f t="shared" si="10"/>
        <v>72900000000</v>
      </c>
      <c r="R2099" s="43">
        <f t="shared" si="11"/>
        <v>199726027.4</v>
      </c>
      <c r="S2099" s="43">
        <f t="shared" si="12"/>
        <v>0</v>
      </c>
      <c r="T2099" s="11">
        <f t="shared" si="13"/>
        <v>0.00000003004115226</v>
      </c>
      <c r="U2099" s="3">
        <v>246.0</v>
      </c>
      <c r="V2099" s="37">
        <f t="shared" si="64"/>
        <v>0.00000002024691358</v>
      </c>
      <c r="W2099" s="4" t="s">
        <v>2650</v>
      </c>
      <c r="X2099" s="4">
        <v>76.46</v>
      </c>
      <c r="Y2099" s="4">
        <f t="shared" si="15"/>
        <v>1835.04</v>
      </c>
      <c r="Z2099" s="48">
        <f t="shared" si="16"/>
        <v>0.000000006293004115</v>
      </c>
      <c r="AA2099" s="4" t="s">
        <v>3237</v>
      </c>
      <c r="AC2099">
        <v>0.0</v>
      </c>
      <c r="AD2099">
        <v>1.0</v>
      </c>
      <c r="AE2099">
        <v>1.0</v>
      </c>
      <c r="AF2099" s="49">
        <v>2.0</v>
      </c>
      <c r="AG2099" s="40">
        <f>AF2099+'RFactors (lead time &amp; failure)'!C:C</f>
        <v>2</v>
      </c>
      <c r="AH2099" s="4"/>
      <c r="AI2099" s="19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21"/>
      <c r="AV2099" s="21"/>
      <c r="AW2099" s="21"/>
      <c r="AX2099" s="21"/>
      <c r="AY2099" s="21"/>
      <c r="AZ2099" s="21"/>
    </row>
    <row r="2100">
      <c r="A2100" s="12">
        <v>3866.0</v>
      </c>
      <c r="B2100" s="2" t="s">
        <v>1172</v>
      </c>
      <c r="C2100" s="3">
        <v>1.0</v>
      </c>
      <c r="D2100" s="4">
        <v>0.0</v>
      </c>
      <c r="E2100" s="4">
        <v>1.0E-7</v>
      </c>
      <c r="F2100" s="3">
        <v>1215.0</v>
      </c>
      <c r="G2100" s="43">
        <f t="shared" si="1"/>
        <v>29160</v>
      </c>
      <c r="H2100" s="43">
        <f t="shared" si="2"/>
        <v>291600000000</v>
      </c>
      <c r="I2100" s="43">
        <f t="shared" si="3"/>
        <v>12150000000</v>
      </c>
      <c r="J2100" s="43">
        <f t="shared" si="4"/>
        <v>33287671.23</v>
      </c>
      <c r="K2100" s="43">
        <f t="shared" si="17"/>
        <v>29160</v>
      </c>
      <c r="L2100" s="43">
        <f t="shared" si="6"/>
        <v>1215</v>
      </c>
      <c r="M2100" s="45">
        <v>1.0</v>
      </c>
      <c r="N2100" s="43">
        <f t="shared" si="154"/>
        <v>1.0000001</v>
      </c>
      <c r="O2100" s="43">
        <f t="shared" si="85"/>
        <v>1.0000001</v>
      </c>
      <c r="P2100" s="47">
        <f t="shared" si="155"/>
        <v>0.00000009999999</v>
      </c>
      <c r="Q2100" s="43">
        <f t="shared" si="10"/>
        <v>12150000000</v>
      </c>
      <c r="R2100" s="43">
        <f t="shared" si="11"/>
        <v>33287671.23</v>
      </c>
      <c r="S2100" s="43">
        <f t="shared" si="12"/>
        <v>0</v>
      </c>
      <c r="T2100" s="11">
        <f t="shared" si="13"/>
        <v>0.00000003004115226</v>
      </c>
      <c r="U2100" s="3">
        <v>246.0</v>
      </c>
      <c r="V2100" s="37">
        <f t="shared" si="64"/>
        <v>0.00000002024691358</v>
      </c>
      <c r="W2100" s="4" t="s">
        <v>2650</v>
      </c>
      <c r="X2100" s="4">
        <v>76.46</v>
      </c>
      <c r="Y2100" s="4">
        <f t="shared" si="15"/>
        <v>1835.04</v>
      </c>
      <c r="Z2100" s="48">
        <f t="shared" si="16"/>
        <v>0.000000006293004115</v>
      </c>
      <c r="AA2100" s="4" t="s">
        <v>3237</v>
      </c>
      <c r="AC2100">
        <v>0.0</v>
      </c>
      <c r="AD2100">
        <v>2.0</v>
      </c>
      <c r="AE2100">
        <v>2.0</v>
      </c>
      <c r="AF2100" s="49">
        <v>3.0</v>
      </c>
      <c r="AG2100" s="40">
        <f>AF2100+'RFactors (lead time &amp; failure)'!C:C</f>
        <v>3</v>
      </c>
      <c r="AH2100" s="4"/>
      <c r="AI2100" s="19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21"/>
      <c r="AV2100" s="21"/>
      <c r="AW2100" s="21"/>
      <c r="AX2100" s="21"/>
      <c r="AY2100" s="21"/>
      <c r="AZ2100" s="21"/>
    </row>
    <row r="2101">
      <c r="A2101" s="12">
        <v>3867.0</v>
      </c>
      <c r="B2101" s="2" t="s">
        <v>1172</v>
      </c>
      <c r="C2101" s="3">
        <v>1.0</v>
      </c>
      <c r="D2101" s="4">
        <v>0.0</v>
      </c>
      <c r="E2101" s="4">
        <v>1.0E-7</v>
      </c>
      <c r="F2101" s="3">
        <v>1215.0</v>
      </c>
      <c r="G2101" s="43">
        <f t="shared" si="1"/>
        <v>29160</v>
      </c>
      <c r="H2101" s="43">
        <f t="shared" si="2"/>
        <v>291600000000</v>
      </c>
      <c r="I2101" s="43">
        <f t="shared" si="3"/>
        <v>12150000000</v>
      </c>
      <c r="J2101" s="43">
        <f t="shared" si="4"/>
        <v>33287671.23</v>
      </c>
      <c r="K2101" s="43">
        <f t="shared" si="17"/>
        <v>29160</v>
      </c>
      <c r="L2101" s="43">
        <f t="shared" si="6"/>
        <v>1215</v>
      </c>
      <c r="M2101" s="45">
        <v>0.0</v>
      </c>
      <c r="N2101" s="43">
        <f t="shared" si="154"/>
        <v>0.0000001</v>
      </c>
      <c r="O2101" s="3">
        <v>0.0</v>
      </c>
      <c r="P2101" s="9">
        <v>0.0</v>
      </c>
      <c r="Q2101" s="43">
        <f t="shared" si="10"/>
        <v>0</v>
      </c>
      <c r="R2101" s="43">
        <f t="shared" si="11"/>
        <v>0</v>
      </c>
      <c r="S2101" s="43">
        <f t="shared" si="12"/>
        <v>0</v>
      </c>
      <c r="T2101" s="11">
        <f t="shared" si="13"/>
        <v>0.00000003004115226</v>
      </c>
      <c r="U2101" s="3">
        <v>246.0</v>
      </c>
      <c r="V2101" s="37">
        <f t="shared" si="64"/>
        <v>0.00000002024691358</v>
      </c>
      <c r="W2101" s="4" t="s">
        <v>2650</v>
      </c>
      <c r="X2101" s="4">
        <v>76.46</v>
      </c>
      <c r="Y2101" s="4">
        <f t="shared" si="15"/>
        <v>1835.04</v>
      </c>
      <c r="Z2101" s="48">
        <f t="shared" si="16"/>
        <v>0.000000006293004115</v>
      </c>
      <c r="AA2101" s="4" t="s">
        <v>3237</v>
      </c>
      <c r="AC2101">
        <v>0.0</v>
      </c>
      <c r="AD2101">
        <v>1.0</v>
      </c>
      <c r="AE2101">
        <v>1.0</v>
      </c>
      <c r="AF2101" s="49">
        <v>2.0</v>
      </c>
      <c r="AG2101" s="40">
        <f>AF2101+'RFactors (lead time &amp; failure)'!C:C</f>
        <v>2</v>
      </c>
      <c r="AH2101" s="4"/>
      <c r="AI2101" s="19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21"/>
      <c r="AV2101" s="21"/>
      <c r="AW2101" s="21"/>
      <c r="AX2101" s="21"/>
      <c r="AY2101" s="21"/>
      <c r="AZ2101" s="21"/>
    </row>
    <row r="2102">
      <c r="A2102" s="12">
        <v>3868.0</v>
      </c>
      <c r="B2102" s="2" t="s">
        <v>2163</v>
      </c>
      <c r="C2102" s="3">
        <v>1.0</v>
      </c>
      <c r="D2102" s="4" t="s">
        <v>4678</v>
      </c>
      <c r="E2102" s="4">
        <v>3.0</v>
      </c>
      <c r="F2102" s="3">
        <v>1215.0</v>
      </c>
      <c r="G2102" s="43">
        <f t="shared" si="1"/>
        <v>29160</v>
      </c>
      <c r="H2102" s="43">
        <f t="shared" si="2"/>
        <v>9720</v>
      </c>
      <c r="I2102" s="43">
        <f t="shared" si="3"/>
        <v>405</v>
      </c>
      <c r="J2102" s="43">
        <f t="shared" si="4"/>
        <v>1.109589041</v>
      </c>
      <c r="K2102" s="43">
        <f t="shared" si="17"/>
        <v>29160</v>
      </c>
      <c r="L2102" s="43">
        <f t="shared" si="6"/>
        <v>1215</v>
      </c>
      <c r="M2102" s="45">
        <v>50.0</v>
      </c>
      <c r="N2102" s="43">
        <f t="shared" si="154"/>
        <v>53</v>
      </c>
      <c r="O2102" s="43">
        <f t="shared" ref="O2102:O2528" si="156">N2102/M2102</f>
        <v>1.06</v>
      </c>
      <c r="P2102" s="47">
        <f t="shared" ref="P2102:P2110" si="157">E2102/O2102</f>
        <v>2.830188679</v>
      </c>
      <c r="Q2102" s="43">
        <f t="shared" si="10"/>
        <v>20250</v>
      </c>
      <c r="R2102" s="43">
        <f t="shared" si="11"/>
        <v>55.47945205</v>
      </c>
      <c r="S2102" s="43">
        <f t="shared" si="12"/>
        <v>0.002469135802</v>
      </c>
      <c r="T2102" s="11">
        <f t="shared" si="13"/>
        <v>0.9012345679</v>
      </c>
      <c r="U2102" s="3">
        <v>246.0</v>
      </c>
      <c r="V2102" s="37">
        <f t="shared" si="64"/>
        <v>0.6074074074</v>
      </c>
      <c r="W2102" s="4" t="s">
        <v>2650</v>
      </c>
      <c r="X2102" s="4">
        <v>76.46</v>
      </c>
      <c r="Y2102" s="4">
        <f t="shared" si="15"/>
        <v>1835.04</v>
      </c>
      <c r="Z2102" s="48">
        <f t="shared" si="16"/>
        <v>0.1887901235</v>
      </c>
      <c r="AA2102" s="4" t="s">
        <v>3237</v>
      </c>
      <c r="AC2102">
        <v>1.0</v>
      </c>
      <c r="AD2102">
        <v>1.0</v>
      </c>
      <c r="AE2102">
        <v>2.0</v>
      </c>
      <c r="AF2102" s="49">
        <v>3.0</v>
      </c>
      <c r="AG2102" s="40">
        <f>AF2102+'RFactors (lead time &amp; failure)'!C:C</f>
        <v>4</v>
      </c>
      <c r="AH2102" s="4"/>
      <c r="AI2102" s="19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21"/>
      <c r="AV2102" s="21"/>
      <c r="AW2102" s="21"/>
      <c r="AX2102" s="21"/>
      <c r="AY2102" s="21"/>
      <c r="AZ2102" s="21"/>
    </row>
    <row r="2103">
      <c r="A2103" s="12">
        <v>3869.0</v>
      </c>
      <c r="B2103" s="2" t="s">
        <v>2164</v>
      </c>
      <c r="C2103" s="3">
        <v>1.0</v>
      </c>
      <c r="D2103" s="4">
        <v>0.0</v>
      </c>
      <c r="E2103" s="4">
        <v>1.0E-7</v>
      </c>
      <c r="F2103" s="3">
        <v>1215.0</v>
      </c>
      <c r="G2103" s="43">
        <f t="shared" si="1"/>
        <v>29160</v>
      </c>
      <c r="H2103" s="43">
        <f t="shared" si="2"/>
        <v>291600000000</v>
      </c>
      <c r="I2103" s="43">
        <f t="shared" si="3"/>
        <v>12150000000</v>
      </c>
      <c r="J2103" s="43">
        <f t="shared" si="4"/>
        <v>33287671.23</v>
      </c>
      <c r="K2103" s="43">
        <f t="shared" si="17"/>
        <v>29160</v>
      </c>
      <c r="L2103" s="43">
        <f t="shared" si="6"/>
        <v>1215</v>
      </c>
      <c r="M2103" s="45">
        <v>30.0</v>
      </c>
      <c r="N2103" s="43">
        <f t="shared" si="154"/>
        <v>30.0000001</v>
      </c>
      <c r="O2103" s="43">
        <f t="shared" si="156"/>
        <v>1.000000003</v>
      </c>
      <c r="P2103" s="47">
        <f t="shared" si="157"/>
        <v>0.00000009999999967</v>
      </c>
      <c r="Q2103" s="43">
        <f t="shared" si="10"/>
        <v>364500000000</v>
      </c>
      <c r="R2103" s="43">
        <f t="shared" si="11"/>
        <v>998630137</v>
      </c>
      <c r="S2103" s="43">
        <f t="shared" si="12"/>
        <v>0</v>
      </c>
      <c r="T2103" s="11">
        <f t="shared" si="13"/>
        <v>0.00000003004115226</v>
      </c>
      <c r="U2103" s="3">
        <v>246.0</v>
      </c>
      <c r="V2103" s="37">
        <f t="shared" si="64"/>
        <v>0.00000002024691358</v>
      </c>
      <c r="W2103" s="4" t="s">
        <v>2650</v>
      </c>
      <c r="X2103" s="4">
        <v>76.46</v>
      </c>
      <c r="Y2103" s="4">
        <f t="shared" si="15"/>
        <v>1835.04</v>
      </c>
      <c r="Z2103" s="48">
        <f t="shared" si="16"/>
        <v>0.000000006293004115</v>
      </c>
      <c r="AA2103" s="4" t="s">
        <v>3237</v>
      </c>
      <c r="AC2103">
        <v>0.0</v>
      </c>
      <c r="AD2103">
        <v>1.0</v>
      </c>
      <c r="AE2103">
        <v>1.0</v>
      </c>
      <c r="AF2103" s="49">
        <v>2.0</v>
      </c>
      <c r="AG2103" s="40">
        <f>AF2103+'RFactors (lead time &amp; failure)'!C:C</f>
        <v>2</v>
      </c>
      <c r="AH2103" s="4"/>
      <c r="AI2103" s="19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21"/>
      <c r="AV2103" s="21"/>
      <c r="AW2103" s="21"/>
      <c r="AX2103" s="21"/>
      <c r="AY2103" s="21"/>
      <c r="AZ2103" s="21"/>
    </row>
    <row r="2104">
      <c r="A2104" s="12">
        <v>3870.0</v>
      </c>
      <c r="B2104" s="2" t="s">
        <v>1172</v>
      </c>
      <c r="C2104" s="3">
        <v>1.0</v>
      </c>
      <c r="D2104" s="4">
        <v>0.0</v>
      </c>
      <c r="E2104" s="4">
        <v>1.0E-7</v>
      </c>
      <c r="F2104" s="3">
        <v>1215.0</v>
      </c>
      <c r="G2104" s="43">
        <f t="shared" si="1"/>
        <v>29160</v>
      </c>
      <c r="H2104" s="43">
        <f t="shared" si="2"/>
        <v>291600000000</v>
      </c>
      <c r="I2104" s="43">
        <f t="shared" si="3"/>
        <v>12150000000</v>
      </c>
      <c r="J2104" s="43">
        <f t="shared" si="4"/>
        <v>33287671.23</v>
      </c>
      <c r="K2104" s="43">
        <f t="shared" si="17"/>
        <v>29160</v>
      </c>
      <c r="L2104" s="43">
        <f t="shared" si="6"/>
        <v>1215</v>
      </c>
      <c r="M2104" s="45">
        <v>1.0</v>
      </c>
      <c r="N2104" s="43">
        <f t="shared" si="154"/>
        <v>1.0000001</v>
      </c>
      <c r="O2104" s="43">
        <f t="shared" si="156"/>
        <v>1.0000001</v>
      </c>
      <c r="P2104" s="47">
        <f t="shared" si="157"/>
        <v>0.00000009999999</v>
      </c>
      <c r="Q2104" s="43">
        <f t="shared" si="10"/>
        <v>12150000000</v>
      </c>
      <c r="R2104" s="43">
        <f t="shared" si="11"/>
        <v>33287671.23</v>
      </c>
      <c r="S2104" s="43">
        <f t="shared" si="12"/>
        <v>0</v>
      </c>
      <c r="T2104" s="11">
        <f t="shared" si="13"/>
        <v>0.00000003004115226</v>
      </c>
      <c r="U2104" s="3">
        <v>246.0</v>
      </c>
      <c r="V2104" s="37">
        <f t="shared" si="64"/>
        <v>0.00000002024691358</v>
      </c>
      <c r="W2104" s="4" t="s">
        <v>2650</v>
      </c>
      <c r="X2104" s="4">
        <v>76.46</v>
      </c>
      <c r="Y2104" s="4">
        <f t="shared" si="15"/>
        <v>1835.04</v>
      </c>
      <c r="Z2104" s="48">
        <f t="shared" si="16"/>
        <v>0.000000006293004115</v>
      </c>
      <c r="AA2104" s="4" t="s">
        <v>3237</v>
      </c>
      <c r="AC2104">
        <v>0.0</v>
      </c>
      <c r="AD2104">
        <v>1.0</v>
      </c>
      <c r="AE2104">
        <v>1.0</v>
      </c>
      <c r="AF2104" s="49">
        <v>2.0</v>
      </c>
      <c r="AG2104" s="40">
        <f>AF2104+'RFactors (lead time &amp; failure)'!C:C</f>
        <v>2</v>
      </c>
      <c r="AH2104" s="4"/>
      <c r="AI2104" s="19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21"/>
      <c r="AV2104" s="21"/>
      <c r="AW2104" s="21"/>
      <c r="AX2104" s="21"/>
      <c r="AY2104" s="21"/>
      <c r="AZ2104" s="21"/>
    </row>
    <row r="2105">
      <c r="A2105" s="12">
        <v>3871.0</v>
      </c>
      <c r="B2105" s="2" t="s">
        <v>1172</v>
      </c>
      <c r="C2105" s="3">
        <v>1.0</v>
      </c>
      <c r="D2105" s="4">
        <v>0.0</v>
      </c>
      <c r="E2105" s="4">
        <v>1.0E-7</v>
      </c>
      <c r="F2105" s="3">
        <v>1215.0</v>
      </c>
      <c r="G2105" s="43">
        <f t="shared" si="1"/>
        <v>29160</v>
      </c>
      <c r="H2105" s="43">
        <f t="shared" si="2"/>
        <v>291600000000</v>
      </c>
      <c r="I2105" s="43">
        <f t="shared" si="3"/>
        <v>12150000000</v>
      </c>
      <c r="J2105" s="43">
        <f t="shared" si="4"/>
        <v>33287671.23</v>
      </c>
      <c r="K2105" s="43">
        <f t="shared" si="17"/>
        <v>29160</v>
      </c>
      <c r="L2105" s="43">
        <f t="shared" si="6"/>
        <v>1215</v>
      </c>
      <c r="M2105" s="45">
        <v>1.0</v>
      </c>
      <c r="N2105" s="43">
        <f t="shared" si="154"/>
        <v>1.0000001</v>
      </c>
      <c r="O2105" s="43">
        <f t="shared" si="156"/>
        <v>1.0000001</v>
      </c>
      <c r="P2105" s="47">
        <f t="shared" si="157"/>
        <v>0.00000009999999</v>
      </c>
      <c r="Q2105" s="43">
        <f t="shared" si="10"/>
        <v>12150000000</v>
      </c>
      <c r="R2105" s="43">
        <f t="shared" si="11"/>
        <v>33287671.23</v>
      </c>
      <c r="S2105" s="43">
        <f t="shared" si="12"/>
        <v>0</v>
      </c>
      <c r="T2105" s="11">
        <f t="shared" si="13"/>
        <v>0.00000003004115226</v>
      </c>
      <c r="U2105" s="3">
        <v>246.0</v>
      </c>
      <c r="V2105" s="37">
        <f t="shared" si="64"/>
        <v>0.00000002024691358</v>
      </c>
      <c r="W2105" s="4" t="s">
        <v>2650</v>
      </c>
      <c r="X2105" s="4">
        <v>76.46</v>
      </c>
      <c r="Y2105" s="4">
        <f t="shared" si="15"/>
        <v>1835.04</v>
      </c>
      <c r="Z2105" s="48">
        <f t="shared" si="16"/>
        <v>0.000000006293004115</v>
      </c>
      <c r="AA2105" s="4" t="s">
        <v>3237</v>
      </c>
      <c r="AC2105">
        <v>0.0</v>
      </c>
      <c r="AD2105">
        <v>1.0</v>
      </c>
      <c r="AE2105">
        <v>1.0</v>
      </c>
      <c r="AF2105" s="49">
        <v>2.0</v>
      </c>
      <c r="AG2105" s="40">
        <f>AF2105+'RFactors (lead time &amp; failure)'!C:C</f>
        <v>2</v>
      </c>
      <c r="AH2105" s="4"/>
      <c r="AI2105" s="19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21"/>
      <c r="AV2105" s="21"/>
      <c r="AW2105" s="21"/>
      <c r="AX2105" s="21"/>
      <c r="AY2105" s="21"/>
      <c r="AZ2105" s="21"/>
    </row>
    <row r="2106">
      <c r="A2106" s="12">
        <v>3872.0</v>
      </c>
      <c r="B2106" s="2" t="s">
        <v>2166</v>
      </c>
      <c r="C2106" s="3">
        <v>1.0</v>
      </c>
      <c r="D2106" s="4">
        <v>0.0</v>
      </c>
      <c r="E2106" s="4">
        <v>1.0E-7</v>
      </c>
      <c r="F2106" s="3">
        <v>1215.0</v>
      </c>
      <c r="G2106" s="43">
        <f t="shared" si="1"/>
        <v>29160</v>
      </c>
      <c r="H2106" s="43">
        <f t="shared" si="2"/>
        <v>291600000000</v>
      </c>
      <c r="I2106" s="43">
        <f t="shared" si="3"/>
        <v>12150000000</v>
      </c>
      <c r="J2106" s="43">
        <f t="shared" si="4"/>
        <v>33287671.23</v>
      </c>
      <c r="K2106" s="43">
        <f t="shared" si="17"/>
        <v>29160</v>
      </c>
      <c r="L2106" s="43">
        <f t="shared" si="6"/>
        <v>1215</v>
      </c>
      <c r="M2106" s="45">
        <v>26.0</v>
      </c>
      <c r="N2106" s="43">
        <f t="shared" si="154"/>
        <v>26.0000001</v>
      </c>
      <c r="O2106" s="43">
        <f t="shared" si="156"/>
        <v>1.000000004</v>
      </c>
      <c r="P2106" s="47">
        <f t="shared" si="157"/>
        <v>0.00000009999999962</v>
      </c>
      <c r="Q2106" s="43">
        <f t="shared" si="10"/>
        <v>315900000000</v>
      </c>
      <c r="R2106" s="43">
        <f t="shared" si="11"/>
        <v>865479452.1</v>
      </c>
      <c r="S2106" s="43">
        <f t="shared" si="12"/>
        <v>0</v>
      </c>
      <c r="T2106" s="11">
        <f t="shared" si="13"/>
        <v>0.00000003004115226</v>
      </c>
      <c r="U2106" s="3">
        <v>246.0</v>
      </c>
      <c r="V2106" s="37">
        <f t="shared" si="64"/>
        <v>0.00000002024691358</v>
      </c>
      <c r="W2106" s="4" t="s">
        <v>2650</v>
      </c>
      <c r="X2106" s="4">
        <v>76.46</v>
      </c>
      <c r="Y2106" s="4">
        <f t="shared" si="15"/>
        <v>1835.04</v>
      </c>
      <c r="Z2106" s="48">
        <f t="shared" si="16"/>
        <v>0.000000006293004115</v>
      </c>
      <c r="AA2106" s="4" t="s">
        <v>3237</v>
      </c>
      <c r="AC2106">
        <v>0.0</v>
      </c>
      <c r="AD2106">
        <v>1.0</v>
      </c>
      <c r="AE2106">
        <v>1.0</v>
      </c>
      <c r="AF2106" s="49">
        <v>2.0</v>
      </c>
      <c r="AG2106" s="40">
        <f>AF2106+'RFactors (lead time &amp; failure)'!C:C</f>
        <v>2</v>
      </c>
      <c r="AH2106" s="4"/>
      <c r="AI2106" s="19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21"/>
      <c r="AV2106" s="21"/>
      <c r="AW2106" s="21"/>
      <c r="AX2106" s="21"/>
      <c r="AY2106" s="21"/>
      <c r="AZ2106" s="21"/>
    </row>
    <row r="2107">
      <c r="A2107" s="12">
        <v>3873.0</v>
      </c>
      <c r="B2107" s="2" t="s">
        <v>2167</v>
      </c>
      <c r="C2107" s="3">
        <v>1.0</v>
      </c>
      <c r="D2107" s="4">
        <v>0.0</v>
      </c>
      <c r="E2107" s="4">
        <v>1.0E-7</v>
      </c>
      <c r="F2107" s="3">
        <v>1215.0</v>
      </c>
      <c r="G2107" s="43">
        <f t="shared" si="1"/>
        <v>29160</v>
      </c>
      <c r="H2107" s="43">
        <f t="shared" si="2"/>
        <v>291600000000</v>
      </c>
      <c r="I2107" s="43">
        <f t="shared" si="3"/>
        <v>12150000000</v>
      </c>
      <c r="J2107" s="43">
        <f t="shared" si="4"/>
        <v>33287671.23</v>
      </c>
      <c r="K2107" s="43">
        <f t="shared" si="17"/>
        <v>29160</v>
      </c>
      <c r="L2107" s="43">
        <f t="shared" si="6"/>
        <v>1215</v>
      </c>
      <c r="M2107" s="45">
        <v>2.0</v>
      </c>
      <c r="N2107" s="43">
        <f t="shared" si="154"/>
        <v>2.0000001</v>
      </c>
      <c r="O2107" s="43">
        <f t="shared" si="156"/>
        <v>1.00000005</v>
      </c>
      <c r="P2107" s="47">
        <f t="shared" si="157"/>
        <v>0.000000099999995</v>
      </c>
      <c r="Q2107" s="43">
        <f t="shared" si="10"/>
        <v>24300000000</v>
      </c>
      <c r="R2107" s="43">
        <f t="shared" si="11"/>
        <v>66575342.47</v>
      </c>
      <c r="S2107" s="43">
        <f t="shared" si="12"/>
        <v>0</v>
      </c>
      <c r="T2107" s="11">
        <f t="shared" si="13"/>
        <v>0.00000003004115226</v>
      </c>
      <c r="U2107" s="3">
        <v>246.0</v>
      </c>
      <c r="V2107" s="37">
        <f t="shared" si="64"/>
        <v>0.00000002024691358</v>
      </c>
      <c r="W2107" s="4" t="s">
        <v>2650</v>
      </c>
      <c r="X2107" s="4">
        <v>76.46</v>
      </c>
      <c r="Y2107" s="4">
        <f t="shared" si="15"/>
        <v>1835.04</v>
      </c>
      <c r="Z2107" s="48">
        <f t="shared" si="16"/>
        <v>0.000000006293004115</v>
      </c>
      <c r="AA2107" s="4" t="s">
        <v>3237</v>
      </c>
      <c r="AC2107">
        <v>0.0</v>
      </c>
      <c r="AD2107">
        <v>1.0</v>
      </c>
      <c r="AE2107">
        <v>1.0</v>
      </c>
      <c r="AF2107" s="49">
        <v>2.0</v>
      </c>
      <c r="AG2107" s="40">
        <f>AF2107+'RFactors (lead time &amp; failure)'!C:C</f>
        <v>2</v>
      </c>
      <c r="AH2107" s="4"/>
      <c r="AI2107" s="19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1"/>
      <c r="AT2107" s="21"/>
      <c r="AU2107" s="21"/>
      <c r="AV2107" s="21"/>
      <c r="AW2107" s="21"/>
      <c r="AX2107" s="21"/>
      <c r="AY2107" s="21"/>
      <c r="AZ2107" s="21"/>
    </row>
    <row r="2108">
      <c r="A2108" s="12">
        <v>3874.0</v>
      </c>
      <c r="B2108" s="2" t="s">
        <v>2168</v>
      </c>
      <c r="C2108" s="3">
        <v>1.0</v>
      </c>
      <c r="D2108" s="4">
        <v>0.0</v>
      </c>
      <c r="E2108" s="4">
        <v>1.0E-7</v>
      </c>
      <c r="F2108" s="3">
        <v>1215.0</v>
      </c>
      <c r="G2108" s="43">
        <f t="shared" si="1"/>
        <v>29160</v>
      </c>
      <c r="H2108" s="43">
        <f t="shared" si="2"/>
        <v>291600000000</v>
      </c>
      <c r="I2108" s="43">
        <f t="shared" si="3"/>
        <v>12150000000</v>
      </c>
      <c r="J2108" s="43">
        <f t="shared" si="4"/>
        <v>33287671.23</v>
      </c>
      <c r="K2108" s="43">
        <f t="shared" si="17"/>
        <v>29160</v>
      </c>
      <c r="L2108" s="43">
        <f t="shared" si="6"/>
        <v>1215</v>
      </c>
      <c r="M2108" s="45">
        <v>10.0</v>
      </c>
      <c r="N2108" s="43">
        <f t="shared" si="154"/>
        <v>10.0000001</v>
      </c>
      <c r="O2108" s="43">
        <f t="shared" si="156"/>
        <v>1.00000001</v>
      </c>
      <c r="P2108" s="47">
        <f t="shared" si="157"/>
        <v>0.000000099999999</v>
      </c>
      <c r="Q2108" s="43">
        <f t="shared" si="10"/>
        <v>121500000000</v>
      </c>
      <c r="R2108" s="43">
        <f t="shared" si="11"/>
        <v>332876712.3</v>
      </c>
      <c r="S2108" s="43">
        <f t="shared" si="12"/>
        <v>0</v>
      </c>
      <c r="T2108" s="11">
        <f t="shared" si="13"/>
        <v>0.00000003004115226</v>
      </c>
      <c r="U2108" s="3">
        <v>246.0</v>
      </c>
      <c r="V2108" s="37">
        <f t="shared" si="64"/>
        <v>0.00000002024691358</v>
      </c>
      <c r="W2108" s="4" t="s">
        <v>2650</v>
      </c>
      <c r="X2108" s="4">
        <v>76.46</v>
      </c>
      <c r="Y2108" s="4">
        <f t="shared" si="15"/>
        <v>1835.04</v>
      </c>
      <c r="Z2108" s="48">
        <f t="shared" si="16"/>
        <v>0.000000006293004115</v>
      </c>
      <c r="AA2108" s="4" t="s">
        <v>3237</v>
      </c>
      <c r="AC2108">
        <v>0.0</v>
      </c>
      <c r="AD2108">
        <v>1.0</v>
      </c>
      <c r="AE2108">
        <v>1.0</v>
      </c>
      <c r="AF2108" s="49">
        <v>2.0</v>
      </c>
      <c r="AG2108" s="40">
        <f>AF2108+'RFactors (lead time &amp; failure)'!C:C</f>
        <v>2</v>
      </c>
      <c r="AH2108" s="4"/>
      <c r="AI2108" s="19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1"/>
      <c r="AU2108" s="21"/>
      <c r="AV2108" s="21"/>
      <c r="AW2108" s="21"/>
      <c r="AX2108" s="21"/>
      <c r="AY2108" s="21"/>
      <c r="AZ2108" s="21"/>
    </row>
    <row r="2109">
      <c r="A2109" s="12">
        <v>3875.0</v>
      </c>
      <c r="B2109" s="2" t="s">
        <v>2169</v>
      </c>
      <c r="C2109" s="3">
        <v>1.0</v>
      </c>
      <c r="D2109" s="4">
        <v>0.0</v>
      </c>
      <c r="E2109" s="4">
        <v>1.0E-7</v>
      </c>
      <c r="F2109" s="3">
        <v>1215.0</v>
      </c>
      <c r="G2109" s="43">
        <f t="shared" si="1"/>
        <v>29160</v>
      </c>
      <c r="H2109" s="43">
        <f t="shared" si="2"/>
        <v>291600000000</v>
      </c>
      <c r="I2109" s="43">
        <f t="shared" si="3"/>
        <v>12150000000</v>
      </c>
      <c r="J2109" s="43">
        <f t="shared" si="4"/>
        <v>33287671.23</v>
      </c>
      <c r="K2109" s="43">
        <f t="shared" si="17"/>
        <v>29160</v>
      </c>
      <c r="L2109" s="43">
        <f t="shared" si="6"/>
        <v>1215</v>
      </c>
      <c r="M2109" s="45">
        <v>1.0</v>
      </c>
      <c r="N2109" s="43">
        <f t="shared" si="154"/>
        <v>1.0000001</v>
      </c>
      <c r="O2109" s="43">
        <f t="shared" si="156"/>
        <v>1.0000001</v>
      </c>
      <c r="P2109" s="47">
        <f t="shared" si="157"/>
        <v>0.00000009999999</v>
      </c>
      <c r="Q2109" s="43">
        <f t="shared" si="10"/>
        <v>12150000000</v>
      </c>
      <c r="R2109" s="43">
        <f t="shared" si="11"/>
        <v>33287671.23</v>
      </c>
      <c r="S2109" s="43">
        <f t="shared" si="12"/>
        <v>0</v>
      </c>
      <c r="T2109" s="11">
        <f t="shared" si="13"/>
        <v>0.00000003004115226</v>
      </c>
      <c r="U2109" s="3">
        <v>246.0</v>
      </c>
      <c r="V2109" s="37">
        <f t="shared" si="64"/>
        <v>0.00000002024691358</v>
      </c>
      <c r="W2109" s="4" t="s">
        <v>2650</v>
      </c>
      <c r="X2109" s="4">
        <v>76.46</v>
      </c>
      <c r="Y2109" s="4">
        <f t="shared" si="15"/>
        <v>1835.04</v>
      </c>
      <c r="Z2109" s="48">
        <f t="shared" si="16"/>
        <v>0.000000006293004115</v>
      </c>
      <c r="AA2109" s="4" t="s">
        <v>3237</v>
      </c>
      <c r="AC2109">
        <v>0.0</v>
      </c>
      <c r="AD2109">
        <v>2.0</v>
      </c>
      <c r="AE2109">
        <v>2.0</v>
      </c>
      <c r="AF2109" s="49">
        <v>3.0</v>
      </c>
      <c r="AG2109" s="40">
        <f>AF2109+'RFactors (lead time &amp; failure)'!C:C</f>
        <v>3</v>
      </c>
      <c r="AH2109" s="4"/>
      <c r="AI2109" s="19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/>
      <c r="AU2109" s="21"/>
      <c r="AV2109" s="21"/>
      <c r="AW2109" s="21"/>
      <c r="AX2109" s="21"/>
      <c r="AY2109" s="21"/>
      <c r="AZ2109" s="21"/>
    </row>
    <row r="2110">
      <c r="A2110" s="12">
        <v>3876.0</v>
      </c>
      <c r="B2110" s="2" t="s">
        <v>2170</v>
      </c>
      <c r="C2110" s="3">
        <v>1.0</v>
      </c>
      <c r="D2110" s="4">
        <v>0.0</v>
      </c>
      <c r="E2110" s="4">
        <v>1.0E-7</v>
      </c>
      <c r="F2110" s="3">
        <v>1215.0</v>
      </c>
      <c r="G2110" s="43">
        <f t="shared" si="1"/>
        <v>29160</v>
      </c>
      <c r="H2110" s="43">
        <f t="shared" si="2"/>
        <v>291600000000</v>
      </c>
      <c r="I2110" s="43">
        <f t="shared" si="3"/>
        <v>12150000000</v>
      </c>
      <c r="J2110" s="43">
        <f t="shared" si="4"/>
        <v>33287671.23</v>
      </c>
      <c r="K2110" s="43">
        <f t="shared" si="17"/>
        <v>29160</v>
      </c>
      <c r="L2110" s="43">
        <f t="shared" si="6"/>
        <v>1215</v>
      </c>
      <c r="M2110" s="45">
        <v>1.0</v>
      </c>
      <c r="N2110" s="43">
        <f t="shared" si="154"/>
        <v>1.0000001</v>
      </c>
      <c r="O2110" s="43">
        <f t="shared" si="156"/>
        <v>1.0000001</v>
      </c>
      <c r="P2110" s="47">
        <f t="shared" si="157"/>
        <v>0.00000009999999</v>
      </c>
      <c r="Q2110" s="43">
        <f t="shared" si="10"/>
        <v>12150000000</v>
      </c>
      <c r="R2110" s="43">
        <f t="shared" si="11"/>
        <v>33287671.23</v>
      </c>
      <c r="S2110" s="43">
        <f t="shared" si="12"/>
        <v>0</v>
      </c>
      <c r="T2110" s="11">
        <f t="shared" si="13"/>
        <v>0.00000003004115226</v>
      </c>
      <c r="U2110" s="3">
        <v>246.0</v>
      </c>
      <c r="V2110" s="37">
        <f t="shared" si="64"/>
        <v>0.00000002024691358</v>
      </c>
      <c r="W2110" s="4" t="s">
        <v>2650</v>
      </c>
      <c r="X2110" s="4">
        <v>76.46</v>
      </c>
      <c r="Y2110" s="4">
        <f t="shared" si="15"/>
        <v>1835.04</v>
      </c>
      <c r="Z2110" s="48">
        <f t="shared" si="16"/>
        <v>0.000000006293004115</v>
      </c>
      <c r="AA2110" s="4" t="s">
        <v>3237</v>
      </c>
      <c r="AC2110">
        <v>0.0</v>
      </c>
      <c r="AD2110">
        <v>2.0</v>
      </c>
      <c r="AE2110">
        <v>2.0</v>
      </c>
      <c r="AF2110" s="49">
        <v>3.0</v>
      </c>
      <c r="AG2110" s="40">
        <f>AF2110+'RFactors (lead time &amp; failure)'!C:C</f>
        <v>3</v>
      </c>
      <c r="AH2110" s="4"/>
      <c r="AI2110" s="19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21"/>
      <c r="AV2110" s="21"/>
      <c r="AW2110" s="21"/>
      <c r="AX2110" s="21"/>
      <c r="AY2110" s="21"/>
      <c r="AZ2110" s="21"/>
    </row>
    <row r="2111">
      <c r="A2111" s="12">
        <v>3877.0</v>
      </c>
      <c r="B2111" s="2" t="s">
        <v>2171</v>
      </c>
      <c r="C2111" s="3">
        <v>1.0</v>
      </c>
      <c r="D2111" s="4">
        <v>0.0</v>
      </c>
      <c r="E2111" s="4">
        <v>1.0E-7</v>
      </c>
      <c r="F2111" s="3">
        <v>1215.0</v>
      </c>
      <c r="G2111" s="43">
        <f t="shared" si="1"/>
        <v>29160</v>
      </c>
      <c r="H2111" s="43">
        <f t="shared" si="2"/>
        <v>291600000000</v>
      </c>
      <c r="I2111" s="43">
        <f t="shared" si="3"/>
        <v>12150000000</v>
      </c>
      <c r="J2111" s="43">
        <f t="shared" si="4"/>
        <v>33287671.23</v>
      </c>
      <c r="K2111" s="43">
        <f t="shared" si="17"/>
        <v>29160</v>
      </c>
      <c r="L2111" s="43">
        <f t="shared" si="6"/>
        <v>1215</v>
      </c>
      <c r="M2111" s="45">
        <v>1.0</v>
      </c>
      <c r="N2111" s="3">
        <v>0.0</v>
      </c>
      <c r="O2111" s="43">
        <f t="shared" si="156"/>
        <v>0</v>
      </c>
      <c r="P2111" s="9">
        <v>0.0</v>
      </c>
      <c r="Q2111" s="43">
        <f t="shared" si="10"/>
        <v>12150000000</v>
      </c>
      <c r="R2111" s="43">
        <f t="shared" si="11"/>
        <v>33287671.23</v>
      </c>
      <c r="S2111" s="43">
        <f t="shared" si="12"/>
        <v>0</v>
      </c>
      <c r="T2111" s="11">
        <f t="shared" si="13"/>
        <v>0.00000003004115226</v>
      </c>
      <c r="U2111" s="3">
        <v>246.0</v>
      </c>
      <c r="V2111" s="37">
        <f t="shared" si="64"/>
        <v>0.00000002024691358</v>
      </c>
      <c r="W2111" s="4" t="s">
        <v>2650</v>
      </c>
      <c r="X2111" s="4">
        <v>76.46</v>
      </c>
      <c r="Y2111" s="4">
        <f t="shared" si="15"/>
        <v>1835.04</v>
      </c>
      <c r="Z2111" s="48">
        <f t="shared" si="16"/>
        <v>0.000000006293004115</v>
      </c>
      <c r="AA2111" s="4" t="s">
        <v>3237</v>
      </c>
      <c r="AC2111">
        <v>0.0</v>
      </c>
      <c r="AD2111">
        <v>2.0</v>
      </c>
      <c r="AE2111">
        <v>2.0</v>
      </c>
      <c r="AF2111" s="49">
        <v>3.0</v>
      </c>
      <c r="AG2111" s="40">
        <f>AF2111+'RFactors (lead time &amp; failure)'!C:C</f>
        <v>3</v>
      </c>
      <c r="AH2111" s="4"/>
      <c r="AI2111" s="19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/>
      <c r="AU2111" s="21"/>
      <c r="AV2111" s="21"/>
      <c r="AW2111" s="21"/>
      <c r="AX2111" s="21"/>
      <c r="AY2111" s="21"/>
      <c r="AZ2111" s="21"/>
    </row>
    <row r="2112">
      <c r="A2112" s="12">
        <v>3878.0</v>
      </c>
      <c r="B2112" s="2" t="s">
        <v>2172</v>
      </c>
      <c r="C2112" s="3">
        <v>1.0</v>
      </c>
      <c r="D2112" s="4">
        <v>0.0</v>
      </c>
      <c r="E2112" s="4">
        <v>1.0E-7</v>
      </c>
      <c r="F2112" s="3">
        <v>1215.0</v>
      </c>
      <c r="G2112" s="43">
        <f t="shared" si="1"/>
        <v>29160</v>
      </c>
      <c r="H2112" s="43">
        <f t="shared" si="2"/>
        <v>291600000000</v>
      </c>
      <c r="I2112" s="43">
        <f t="shared" si="3"/>
        <v>12150000000</v>
      </c>
      <c r="J2112" s="43">
        <f t="shared" si="4"/>
        <v>33287671.23</v>
      </c>
      <c r="K2112" s="43">
        <f t="shared" si="17"/>
        <v>29160</v>
      </c>
      <c r="L2112" s="43">
        <f t="shared" si="6"/>
        <v>1215</v>
      </c>
      <c r="M2112" s="45">
        <v>1.0</v>
      </c>
      <c r="N2112" s="3">
        <v>0.0</v>
      </c>
      <c r="O2112" s="43">
        <f t="shared" si="156"/>
        <v>0</v>
      </c>
      <c r="P2112" s="9">
        <v>0.0</v>
      </c>
      <c r="Q2112" s="43">
        <f t="shared" si="10"/>
        <v>12150000000</v>
      </c>
      <c r="R2112" s="43">
        <f t="shared" si="11"/>
        <v>33287671.23</v>
      </c>
      <c r="S2112" s="43">
        <f t="shared" si="12"/>
        <v>0</v>
      </c>
      <c r="T2112" s="11">
        <f t="shared" si="13"/>
        <v>0.00000003004115226</v>
      </c>
      <c r="U2112" s="3">
        <v>246.0</v>
      </c>
      <c r="V2112" s="37">
        <f t="shared" si="64"/>
        <v>0.00000002024691358</v>
      </c>
      <c r="W2112" s="4" t="s">
        <v>2650</v>
      </c>
      <c r="X2112" s="4">
        <v>76.46</v>
      </c>
      <c r="Y2112" s="4">
        <f t="shared" si="15"/>
        <v>1835.04</v>
      </c>
      <c r="Z2112" s="48">
        <f t="shared" si="16"/>
        <v>0.000000006293004115</v>
      </c>
      <c r="AA2112" s="4" t="s">
        <v>3237</v>
      </c>
      <c r="AC2112">
        <v>0.0</v>
      </c>
      <c r="AD2112">
        <v>2.0</v>
      </c>
      <c r="AE2112">
        <v>2.0</v>
      </c>
      <c r="AF2112" s="49">
        <v>3.0</v>
      </c>
      <c r="AG2112" s="40">
        <f>AF2112+'RFactors (lead time &amp; failure)'!C:C</f>
        <v>3</v>
      </c>
      <c r="AH2112" s="4"/>
      <c r="AI2112" s="19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/>
      <c r="AU2112" s="21"/>
      <c r="AV2112" s="21"/>
      <c r="AW2112" s="21"/>
      <c r="AX2112" s="21"/>
      <c r="AY2112" s="21"/>
      <c r="AZ2112" s="21"/>
    </row>
    <row r="2113">
      <c r="A2113" s="12">
        <v>3879.0</v>
      </c>
      <c r="B2113" s="2" t="s">
        <v>2173</v>
      </c>
      <c r="C2113" s="3">
        <v>1.0</v>
      </c>
      <c r="D2113" s="4">
        <v>0.0</v>
      </c>
      <c r="E2113" s="4">
        <v>1.0E-7</v>
      </c>
      <c r="F2113" s="3">
        <v>1215.0</v>
      </c>
      <c r="G2113" s="43">
        <f t="shared" si="1"/>
        <v>29160</v>
      </c>
      <c r="H2113" s="43">
        <f t="shared" si="2"/>
        <v>291600000000</v>
      </c>
      <c r="I2113" s="43">
        <f t="shared" si="3"/>
        <v>12150000000</v>
      </c>
      <c r="J2113" s="43">
        <f t="shared" si="4"/>
        <v>33287671.23</v>
      </c>
      <c r="K2113" s="43">
        <f t="shared" si="17"/>
        <v>29160</v>
      </c>
      <c r="L2113" s="43">
        <f t="shared" si="6"/>
        <v>1215</v>
      </c>
      <c r="M2113" s="45">
        <v>1.0</v>
      </c>
      <c r="N2113" s="3">
        <v>0.0</v>
      </c>
      <c r="O2113" s="43">
        <f t="shared" si="156"/>
        <v>0</v>
      </c>
      <c r="P2113" s="9">
        <v>0.0</v>
      </c>
      <c r="Q2113" s="43">
        <f t="shared" si="10"/>
        <v>12150000000</v>
      </c>
      <c r="R2113" s="43">
        <f t="shared" si="11"/>
        <v>33287671.23</v>
      </c>
      <c r="S2113" s="43">
        <f t="shared" si="12"/>
        <v>0</v>
      </c>
      <c r="T2113" s="11">
        <f t="shared" si="13"/>
        <v>0.00000003004115226</v>
      </c>
      <c r="U2113" s="3">
        <v>246.0</v>
      </c>
      <c r="V2113" s="37">
        <f t="shared" si="64"/>
        <v>0.00000002024691358</v>
      </c>
      <c r="W2113" s="4" t="s">
        <v>2650</v>
      </c>
      <c r="X2113" s="4">
        <v>76.46</v>
      </c>
      <c r="Y2113" s="4">
        <f t="shared" si="15"/>
        <v>1835.04</v>
      </c>
      <c r="Z2113" s="48">
        <f t="shared" si="16"/>
        <v>0.000000006293004115</v>
      </c>
      <c r="AA2113" s="4" t="s">
        <v>3237</v>
      </c>
      <c r="AC2113">
        <v>0.0</v>
      </c>
      <c r="AD2113">
        <v>1.0</v>
      </c>
      <c r="AE2113">
        <v>1.0</v>
      </c>
      <c r="AF2113" s="49">
        <v>2.0</v>
      </c>
      <c r="AG2113" s="40">
        <f>AF2113+'RFactors (lead time &amp; failure)'!C:C</f>
        <v>2</v>
      </c>
      <c r="AH2113" s="4"/>
      <c r="AI2113" s="19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/>
      <c r="AT2113" s="21"/>
      <c r="AU2113" s="21"/>
      <c r="AV2113" s="21"/>
      <c r="AW2113" s="21"/>
      <c r="AX2113" s="21"/>
      <c r="AY2113" s="21"/>
      <c r="AZ2113" s="21"/>
    </row>
    <row r="2114">
      <c r="A2114" s="12">
        <v>3880.0</v>
      </c>
      <c r="B2114" s="2" t="s">
        <v>2174</v>
      </c>
      <c r="C2114" s="3">
        <v>1.0</v>
      </c>
      <c r="D2114" s="4">
        <v>0.0</v>
      </c>
      <c r="E2114" s="4">
        <v>1.0E-7</v>
      </c>
      <c r="F2114" s="3">
        <v>1215.0</v>
      </c>
      <c r="G2114" s="43">
        <f t="shared" si="1"/>
        <v>29160</v>
      </c>
      <c r="H2114" s="43">
        <f t="shared" si="2"/>
        <v>291600000000</v>
      </c>
      <c r="I2114" s="43">
        <f t="shared" si="3"/>
        <v>12150000000</v>
      </c>
      <c r="J2114" s="43">
        <f t="shared" si="4"/>
        <v>33287671.23</v>
      </c>
      <c r="K2114" s="43">
        <f t="shared" si="17"/>
        <v>29160</v>
      </c>
      <c r="L2114" s="43">
        <f t="shared" si="6"/>
        <v>1215</v>
      </c>
      <c r="M2114" s="45">
        <v>1.0</v>
      </c>
      <c r="N2114" s="43">
        <f t="shared" ref="N2114:N2150" si="158">M2114+E2114</f>
        <v>1.0000001</v>
      </c>
      <c r="O2114" s="43">
        <f t="shared" si="156"/>
        <v>1.0000001</v>
      </c>
      <c r="P2114" s="47">
        <f>E2114/O2114</f>
        <v>0.00000009999999</v>
      </c>
      <c r="Q2114" s="43">
        <f t="shared" si="10"/>
        <v>12150000000</v>
      </c>
      <c r="R2114" s="43">
        <f t="shared" si="11"/>
        <v>33287671.23</v>
      </c>
      <c r="S2114" s="43">
        <f t="shared" si="12"/>
        <v>0</v>
      </c>
      <c r="T2114" s="11">
        <f t="shared" si="13"/>
        <v>0.00000003004115226</v>
      </c>
      <c r="U2114" s="3">
        <v>246.0</v>
      </c>
      <c r="V2114" s="37">
        <f t="shared" si="64"/>
        <v>0.00000002024691358</v>
      </c>
      <c r="W2114" s="4" t="s">
        <v>2650</v>
      </c>
      <c r="X2114" s="4">
        <v>76.46</v>
      </c>
      <c r="Y2114" s="4">
        <f t="shared" si="15"/>
        <v>1835.04</v>
      </c>
      <c r="Z2114" s="48">
        <f t="shared" si="16"/>
        <v>0.000000006293004115</v>
      </c>
      <c r="AA2114" s="4" t="s">
        <v>3225</v>
      </c>
      <c r="AC2114">
        <v>0.0</v>
      </c>
      <c r="AD2114">
        <v>1.0</v>
      </c>
      <c r="AE2114">
        <v>1.0</v>
      </c>
      <c r="AF2114" s="49">
        <v>2.0</v>
      </c>
      <c r="AG2114" s="40">
        <f>AF2114+'RFactors (lead time &amp; failure)'!C:C</f>
        <v>2</v>
      </c>
      <c r="AH2114" s="4"/>
      <c r="AI2114" s="19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1"/>
      <c r="AT2114" s="21"/>
      <c r="AU2114" s="21"/>
      <c r="AV2114" s="21"/>
      <c r="AW2114" s="21"/>
      <c r="AX2114" s="21"/>
      <c r="AY2114" s="21"/>
      <c r="AZ2114" s="21"/>
    </row>
    <row r="2115">
      <c r="A2115" s="12">
        <v>3881.0</v>
      </c>
      <c r="B2115" s="2" t="s">
        <v>2175</v>
      </c>
      <c r="C2115" s="3">
        <v>1.0</v>
      </c>
      <c r="D2115" s="4">
        <v>0.0</v>
      </c>
      <c r="E2115" s="4">
        <v>1.0E-7</v>
      </c>
      <c r="F2115" s="3">
        <v>1215.0</v>
      </c>
      <c r="G2115" s="43">
        <f t="shared" si="1"/>
        <v>29160</v>
      </c>
      <c r="H2115" s="43">
        <f t="shared" si="2"/>
        <v>291600000000</v>
      </c>
      <c r="I2115" s="43">
        <f t="shared" si="3"/>
        <v>12150000000</v>
      </c>
      <c r="J2115" s="43">
        <f t="shared" si="4"/>
        <v>33287671.23</v>
      </c>
      <c r="K2115" s="43">
        <f t="shared" si="17"/>
        <v>29160</v>
      </c>
      <c r="L2115" s="43">
        <f t="shared" si="6"/>
        <v>1215</v>
      </c>
      <c r="M2115" s="45">
        <v>1.0</v>
      </c>
      <c r="N2115" s="43">
        <f t="shared" si="158"/>
        <v>1.0000001</v>
      </c>
      <c r="O2115" s="43">
        <f t="shared" si="156"/>
        <v>1.0000001</v>
      </c>
      <c r="P2115" s="9">
        <v>0.0</v>
      </c>
      <c r="Q2115" s="43">
        <f t="shared" si="10"/>
        <v>12150000000</v>
      </c>
      <c r="R2115" s="43">
        <f t="shared" si="11"/>
        <v>33287671.23</v>
      </c>
      <c r="S2115" s="43">
        <f t="shared" si="12"/>
        <v>0</v>
      </c>
      <c r="T2115" s="11">
        <f t="shared" si="13"/>
        <v>0.00000003004115226</v>
      </c>
      <c r="U2115" s="3">
        <v>246.0</v>
      </c>
      <c r="V2115" s="37">
        <f t="shared" si="64"/>
        <v>0.00000002024691358</v>
      </c>
      <c r="W2115" s="4" t="s">
        <v>2650</v>
      </c>
      <c r="X2115" s="4">
        <v>76.46</v>
      </c>
      <c r="Y2115" s="4">
        <f t="shared" si="15"/>
        <v>1835.04</v>
      </c>
      <c r="Z2115" s="48">
        <f t="shared" si="16"/>
        <v>0.000000006293004115</v>
      </c>
      <c r="AA2115" s="4" t="s">
        <v>3225</v>
      </c>
      <c r="AC2115">
        <v>0.0</v>
      </c>
      <c r="AD2115">
        <v>1.0</v>
      </c>
      <c r="AE2115">
        <v>1.0</v>
      </c>
      <c r="AF2115" s="49">
        <v>2.0</v>
      </c>
      <c r="AG2115" s="40">
        <f>AF2115+'RFactors (lead time &amp; failure)'!C:C</f>
        <v>2</v>
      </c>
      <c r="AH2115" s="4"/>
      <c r="AI2115" s="19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1"/>
      <c r="AT2115" s="21"/>
      <c r="AU2115" s="21"/>
      <c r="AV2115" s="21"/>
      <c r="AW2115" s="21"/>
      <c r="AX2115" s="21"/>
      <c r="AY2115" s="21"/>
      <c r="AZ2115" s="21"/>
    </row>
    <row r="2116">
      <c r="A2116" s="12">
        <v>3882.0</v>
      </c>
      <c r="B2116" s="2" t="s">
        <v>2175</v>
      </c>
      <c r="C2116" s="3">
        <v>1.0</v>
      </c>
      <c r="D2116" s="4">
        <v>0.0</v>
      </c>
      <c r="E2116" s="4">
        <v>1.0E-7</v>
      </c>
      <c r="F2116" s="3">
        <v>1215.0</v>
      </c>
      <c r="G2116" s="43">
        <f t="shared" si="1"/>
        <v>29160</v>
      </c>
      <c r="H2116" s="43">
        <f t="shared" si="2"/>
        <v>291600000000</v>
      </c>
      <c r="I2116" s="43">
        <f t="shared" si="3"/>
        <v>12150000000</v>
      </c>
      <c r="J2116" s="43">
        <f t="shared" si="4"/>
        <v>33287671.23</v>
      </c>
      <c r="K2116" s="43">
        <f t="shared" si="17"/>
        <v>29160</v>
      </c>
      <c r="L2116" s="43">
        <f t="shared" si="6"/>
        <v>1215</v>
      </c>
      <c r="M2116" s="45">
        <v>1.0</v>
      </c>
      <c r="N2116" s="43">
        <f t="shared" si="158"/>
        <v>1.0000001</v>
      </c>
      <c r="O2116" s="43">
        <f t="shared" si="156"/>
        <v>1.0000001</v>
      </c>
      <c r="P2116" s="47">
        <f t="shared" ref="P2116:P2183" si="159">E2116/O2116</f>
        <v>0.00000009999999</v>
      </c>
      <c r="Q2116" s="43">
        <f t="shared" si="10"/>
        <v>12150000000</v>
      </c>
      <c r="R2116" s="43">
        <f t="shared" si="11"/>
        <v>33287671.23</v>
      </c>
      <c r="S2116" s="43">
        <f t="shared" si="12"/>
        <v>0</v>
      </c>
      <c r="T2116" s="11">
        <f t="shared" si="13"/>
        <v>0.00000003004115226</v>
      </c>
      <c r="U2116" s="3">
        <v>246.0</v>
      </c>
      <c r="V2116" s="37">
        <f t="shared" si="64"/>
        <v>0.00000002024691358</v>
      </c>
      <c r="W2116" s="4" t="s">
        <v>2650</v>
      </c>
      <c r="X2116" s="4">
        <v>76.46</v>
      </c>
      <c r="Y2116" s="4">
        <f t="shared" si="15"/>
        <v>1835.04</v>
      </c>
      <c r="Z2116" s="48">
        <f t="shared" si="16"/>
        <v>0.000000006293004115</v>
      </c>
      <c r="AA2116" s="4" t="s">
        <v>3225</v>
      </c>
      <c r="AC2116">
        <v>0.0</v>
      </c>
      <c r="AD2116">
        <v>1.0</v>
      </c>
      <c r="AE2116">
        <v>1.0</v>
      </c>
      <c r="AF2116" s="49">
        <v>2.0</v>
      </c>
      <c r="AG2116" s="40">
        <f>AF2116+'RFactors (lead time &amp; failure)'!C:C</f>
        <v>2</v>
      </c>
      <c r="AH2116" s="4"/>
      <c r="AI2116" s="19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/>
      <c r="AU2116" s="21"/>
      <c r="AV2116" s="21"/>
      <c r="AW2116" s="21"/>
      <c r="AX2116" s="21"/>
      <c r="AY2116" s="21"/>
      <c r="AZ2116" s="21"/>
    </row>
    <row r="2117">
      <c r="A2117" s="12">
        <v>3883.0</v>
      </c>
      <c r="B2117" s="2" t="s">
        <v>2175</v>
      </c>
      <c r="C2117" s="3">
        <v>1.0</v>
      </c>
      <c r="D2117" s="4">
        <v>0.0</v>
      </c>
      <c r="E2117" s="4">
        <v>1.0E-7</v>
      </c>
      <c r="F2117" s="3">
        <v>1215.0</v>
      </c>
      <c r="G2117" s="43">
        <f t="shared" si="1"/>
        <v>29160</v>
      </c>
      <c r="H2117" s="43">
        <f t="shared" si="2"/>
        <v>291600000000</v>
      </c>
      <c r="I2117" s="43">
        <f t="shared" si="3"/>
        <v>12150000000</v>
      </c>
      <c r="J2117" s="43">
        <f t="shared" si="4"/>
        <v>33287671.23</v>
      </c>
      <c r="K2117" s="43">
        <f t="shared" si="17"/>
        <v>29160</v>
      </c>
      <c r="L2117" s="43">
        <f t="shared" si="6"/>
        <v>1215</v>
      </c>
      <c r="M2117" s="45">
        <v>1.0</v>
      </c>
      <c r="N2117" s="43">
        <f t="shared" si="158"/>
        <v>1.0000001</v>
      </c>
      <c r="O2117" s="43">
        <f t="shared" si="156"/>
        <v>1.0000001</v>
      </c>
      <c r="P2117" s="47">
        <f t="shared" si="159"/>
        <v>0.00000009999999</v>
      </c>
      <c r="Q2117" s="43">
        <f t="shared" si="10"/>
        <v>12150000000</v>
      </c>
      <c r="R2117" s="43">
        <f t="shared" si="11"/>
        <v>33287671.23</v>
      </c>
      <c r="S2117" s="43">
        <f t="shared" si="12"/>
        <v>0</v>
      </c>
      <c r="T2117" s="11">
        <f t="shared" si="13"/>
        <v>0.00000003004115226</v>
      </c>
      <c r="U2117" s="3">
        <v>246.0</v>
      </c>
      <c r="V2117" s="37">
        <f t="shared" si="64"/>
        <v>0.00000002024691358</v>
      </c>
      <c r="W2117" s="4" t="s">
        <v>2650</v>
      </c>
      <c r="X2117" s="4">
        <v>76.46</v>
      </c>
      <c r="Y2117" s="4">
        <f t="shared" si="15"/>
        <v>1835.04</v>
      </c>
      <c r="Z2117" s="48">
        <f t="shared" si="16"/>
        <v>0.000000006293004115</v>
      </c>
      <c r="AA2117" s="4" t="s">
        <v>3225</v>
      </c>
      <c r="AC2117">
        <v>0.0</v>
      </c>
      <c r="AD2117">
        <v>2.0</v>
      </c>
      <c r="AE2117">
        <v>2.0</v>
      </c>
      <c r="AF2117" s="49">
        <v>3.0</v>
      </c>
      <c r="AG2117" s="40">
        <f>AF2117+'RFactors (lead time &amp; failure)'!C:C</f>
        <v>3</v>
      </c>
      <c r="AH2117" s="4"/>
      <c r="AI2117" s="19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/>
      <c r="AU2117" s="21"/>
      <c r="AV2117" s="21"/>
      <c r="AW2117" s="21"/>
      <c r="AX2117" s="21"/>
      <c r="AY2117" s="21"/>
      <c r="AZ2117" s="21"/>
    </row>
    <row r="2118">
      <c r="A2118" s="12">
        <v>3884.0</v>
      </c>
      <c r="B2118" s="2" t="s">
        <v>2175</v>
      </c>
      <c r="C2118" s="3">
        <v>1.0</v>
      </c>
      <c r="D2118" s="4">
        <v>0.0</v>
      </c>
      <c r="E2118" s="4">
        <v>1.0E-7</v>
      </c>
      <c r="F2118" s="3">
        <v>1215.0</v>
      </c>
      <c r="G2118" s="43">
        <f t="shared" si="1"/>
        <v>29160</v>
      </c>
      <c r="H2118" s="43">
        <f t="shared" si="2"/>
        <v>291600000000</v>
      </c>
      <c r="I2118" s="43">
        <f t="shared" si="3"/>
        <v>12150000000</v>
      </c>
      <c r="J2118" s="43">
        <f t="shared" si="4"/>
        <v>33287671.23</v>
      </c>
      <c r="K2118" s="43">
        <f t="shared" si="17"/>
        <v>29160</v>
      </c>
      <c r="L2118" s="43">
        <f t="shared" si="6"/>
        <v>1215</v>
      </c>
      <c r="M2118" s="45">
        <v>1.0</v>
      </c>
      <c r="N2118" s="43">
        <f t="shared" si="158"/>
        <v>1.0000001</v>
      </c>
      <c r="O2118" s="43">
        <f t="shared" si="156"/>
        <v>1.0000001</v>
      </c>
      <c r="P2118" s="47">
        <f t="shared" si="159"/>
        <v>0.00000009999999</v>
      </c>
      <c r="Q2118" s="43">
        <f t="shared" si="10"/>
        <v>12150000000</v>
      </c>
      <c r="R2118" s="43">
        <f t="shared" si="11"/>
        <v>33287671.23</v>
      </c>
      <c r="S2118" s="43">
        <f t="shared" si="12"/>
        <v>0</v>
      </c>
      <c r="T2118" s="11">
        <f t="shared" si="13"/>
        <v>0.00000003004115226</v>
      </c>
      <c r="U2118" s="3">
        <v>246.0</v>
      </c>
      <c r="V2118" s="37">
        <f t="shared" si="64"/>
        <v>0.00000002024691358</v>
      </c>
      <c r="W2118" s="4" t="s">
        <v>2650</v>
      </c>
      <c r="X2118" s="4">
        <v>76.46</v>
      </c>
      <c r="Y2118" s="4">
        <f t="shared" si="15"/>
        <v>1835.04</v>
      </c>
      <c r="Z2118" s="48">
        <f t="shared" si="16"/>
        <v>0.000000006293004115</v>
      </c>
      <c r="AA2118" s="4" t="s">
        <v>3225</v>
      </c>
      <c r="AC2118">
        <v>0.0</v>
      </c>
      <c r="AD2118">
        <v>1.0</v>
      </c>
      <c r="AE2118">
        <v>1.0</v>
      </c>
      <c r="AF2118" s="49">
        <v>2.0</v>
      </c>
      <c r="AG2118" s="40">
        <f>AF2118+'RFactors (lead time &amp; failure)'!C:C</f>
        <v>2</v>
      </c>
      <c r="AH2118" s="4"/>
      <c r="AI2118" s="19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21"/>
      <c r="AV2118" s="21"/>
      <c r="AW2118" s="21"/>
      <c r="AX2118" s="21"/>
      <c r="AY2118" s="21"/>
      <c r="AZ2118" s="21"/>
    </row>
    <row r="2119">
      <c r="A2119" s="12">
        <v>3885.0</v>
      </c>
      <c r="B2119" s="2" t="s">
        <v>2175</v>
      </c>
      <c r="C2119" s="3">
        <v>1.0</v>
      </c>
      <c r="D2119" s="4">
        <v>0.0</v>
      </c>
      <c r="E2119" s="4">
        <v>1.0E-7</v>
      </c>
      <c r="F2119" s="3">
        <v>1215.0</v>
      </c>
      <c r="G2119" s="43">
        <f t="shared" si="1"/>
        <v>29160</v>
      </c>
      <c r="H2119" s="43">
        <f t="shared" si="2"/>
        <v>291600000000</v>
      </c>
      <c r="I2119" s="43">
        <f t="shared" si="3"/>
        <v>12150000000</v>
      </c>
      <c r="J2119" s="43">
        <f t="shared" si="4"/>
        <v>33287671.23</v>
      </c>
      <c r="K2119" s="43">
        <f t="shared" si="17"/>
        <v>29160</v>
      </c>
      <c r="L2119" s="43">
        <f t="shared" si="6"/>
        <v>1215</v>
      </c>
      <c r="M2119" s="45">
        <v>1.0</v>
      </c>
      <c r="N2119" s="43">
        <f t="shared" si="158"/>
        <v>1.0000001</v>
      </c>
      <c r="O2119" s="43">
        <f t="shared" si="156"/>
        <v>1.0000001</v>
      </c>
      <c r="P2119" s="47">
        <f t="shared" si="159"/>
        <v>0.00000009999999</v>
      </c>
      <c r="Q2119" s="43">
        <f t="shared" si="10"/>
        <v>12150000000</v>
      </c>
      <c r="R2119" s="43">
        <f t="shared" si="11"/>
        <v>33287671.23</v>
      </c>
      <c r="S2119" s="43">
        <f t="shared" si="12"/>
        <v>0</v>
      </c>
      <c r="T2119" s="11">
        <f t="shared" si="13"/>
        <v>0.00000003004115226</v>
      </c>
      <c r="U2119" s="3">
        <v>246.0</v>
      </c>
      <c r="V2119" s="37">
        <f t="shared" si="64"/>
        <v>0.00000002024691358</v>
      </c>
      <c r="W2119" s="4" t="s">
        <v>2650</v>
      </c>
      <c r="X2119" s="4">
        <v>76.46</v>
      </c>
      <c r="Y2119" s="4">
        <f t="shared" si="15"/>
        <v>1835.04</v>
      </c>
      <c r="Z2119" s="48">
        <f t="shared" si="16"/>
        <v>0.000000006293004115</v>
      </c>
      <c r="AA2119" s="4" t="s">
        <v>3225</v>
      </c>
      <c r="AC2119">
        <v>0.0</v>
      </c>
      <c r="AD2119">
        <v>1.0</v>
      </c>
      <c r="AE2119">
        <v>1.0</v>
      </c>
      <c r="AF2119" s="49">
        <v>2.0</v>
      </c>
      <c r="AG2119" s="40">
        <f>AF2119+'RFactors (lead time &amp; failure)'!C:C</f>
        <v>2</v>
      </c>
      <c r="AH2119" s="4"/>
      <c r="AI2119" s="19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</row>
    <row r="2120">
      <c r="A2120" s="12">
        <v>3886.0</v>
      </c>
      <c r="B2120" s="2" t="s">
        <v>2176</v>
      </c>
      <c r="C2120" s="3">
        <v>1.0</v>
      </c>
      <c r="D2120" s="4">
        <v>0.0</v>
      </c>
      <c r="E2120" s="4">
        <v>1.0E-7</v>
      </c>
      <c r="F2120" s="3">
        <v>1215.0</v>
      </c>
      <c r="G2120" s="43">
        <f t="shared" si="1"/>
        <v>29160</v>
      </c>
      <c r="H2120" s="43">
        <f t="shared" si="2"/>
        <v>291600000000</v>
      </c>
      <c r="I2120" s="43">
        <f t="shared" si="3"/>
        <v>12150000000</v>
      </c>
      <c r="J2120" s="43">
        <f t="shared" si="4"/>
        <v>33287671.23</v>
      </c>
      <c r="K2120" s="43">
        <f t="shared" si="17"/>
        <v>29160</v>
      </c>
      <c r="L2120" s="43">
        <f t="shared" si="6"/>
        <v>1215</v>
      </c>
      <c r="M2120" s="45">
        <v>1.0</v>
      </c>
      <c r="N2120" s="43">
        <f t="shared" si="158"/>
        <v>1.0000001</v>
      </c>
      <c r="O2120" s="43">
        <f t="shared" si="156"/>
        <v>1.0000001</v>
      </c>
      <c r="P2120" s="47">
        <f t="shared" si="159"/>
        <v>0.00000009999999</v>
      </c>
      <c r="Q2120" s="43">
        <f t="shared" si="10"/>
        <v>12150000000</v>
      </c>
      <c r="R2120" s="43">
        <f t="shared" si="11"/>
        <v>33287671.23</v>
      </c>
      <c r="S2120" s="43">
        <f t="shared" si="12"/>
        <v>0</v>
      </c>
      <c r="T2120" s="11">
        <f t="shared" si="13"/>
        <v>0.00000003004115226</v>
      </c>
      <c r="U2120" s="3">
        <v>246.0</v>
      </c>
      <c r="V2120" s="37">
        <f t="shared" si="64"/>
        <v>0.00000002024691358</v>
      </c>
      <c r="W2120" s="4" t="s">
        <v>2650</v>
      </c>
      <c r="X2120" s="4">
        <v>76.46</v>
      </c>
      <c r="Y2120" s="4">
        <f t="shared" si="15"/>
        <v>1835.04</v>
      </c>
      <c r="Z2120" s="48">
        <f t="shared" si="16"/>
        <v>0.000000006293004115</v>
      </c>
      <c r="AA2120" s="4" t="s">
        <v>3225</v>
      </c>
      <c r="AC2120">
        <v>0.0</v>
      </c>
      <c r="AD2120">
        <v>2.0</v>
      </c>
      <c r="AE2120">
        <v>2.0</v>
      </c>
      <c r="AF2120" s="49">
        <v>3.0</v>
      </c>
      <c r="AG2120" s="40">
        <f>AF2120+'RFactors (lead time &amp; failure)'!C:C</f>
        <v>3</v>
      </c>
      <c r="AH2120" s="4"/>
      <c r="AI2120" s="19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1"/>
      <c r="AT2120" s="21"/>
      <c r="AU2120" s="21"/>
      <c r="AV2120" s="21"/>
      <c r="AW2120" s="21"/>
      <c r="AX2120" s="21"/>
      <c r="AY2120" s="21"/>
      <c r="AZ2120" s="21"/>
    </row>
    <row r="2121">
      <c r="A2121" s="12">
        <v>3887.0</v>
      </c>
      <c r="B2121" s="2" t="s">
        <v>2175</v>
      </c>
      <c r="C2121" s="3">
        <v>1.0</v>
      </c>
      <c r="D2121" s="4">
        <v>0.0</v>
      </c>
      <c r="E2121" s="4">
        <v>1.0E-7</v>
      </c>
      <c r="F2121" s="3">
        <v>1215.0</v>
      </c>
      <c r="G2121" s="43">
        <f t="shared" si="1"/>
        <v>29160</v>
      </c>
      <c r="H2121" s="43">
        <f t="shared" si="2"/>
        <v>291600000000</v>
      </c>
      <c r="I2121" s="43">
        <f t="shared" si="3"/>
        <v>12150000000</v>
      </c>
      <c r="J2121" s="43">
        <f t="shared" si="4"/>
        <v>33287671.23</v>
      </c>
      <c r="K2121" s="43">
        <f t="shared" si="17"/>
        <v>29160</v>
      </c>
      <c r="L2121" s="43">
        <f t="shared" si="6"/>
        <v>1215</v>
      </c>
      <c r="M2121" s="45">
        <v>1.0</v>
      </c>
      <c r="N2121" s="43">
        <f t="shared" si="158"/>
        <v>1.0000001</v>
      </c>
      <c r="O2121" s="43">
        <f t="shared" si="156"/>
        <v>1.0000001</v>
      </c>
      <c r="P2121" s="47">
        <f t="shared" si="159"/>
        <v>0.00000009999999</v>
      </c>
      <c r="Q2121" s="43">
        <f t="shared" si="10"/>
        <v>12150000000</v>
      </c>
      <c r="R2121" s="43">
        <f t="shared" si="11"/>
        <v>33287671.23</v>
      </c>
      <c r="S2121" s="43">
        <f t="shared" si="12"/>
        <v>0</v>
      </c>
      <c r="T2121" s="11">
        <f t="shared" si="13"/>
        <v>0.00000003004115226</v>
      </c>
      <c r="U2121" s="3">
        <v>246.0</v>
      </c>
      <c r="V2121" s="37">
        <f t="shared" si="64"/>
        <v>0.00000002024691358</v>
      </c>
      <c r="W2121" s="4" t="s">
        <v>2650</v>
      </c>
      <c r="X2121" s="4">
        <v>76.46</v>
      </c>
      <c r="Y2121" s="4">
        <f t="shared" si="15"/>
        <v>1835.04</v>
      </c>
      <c r="Z2121" s="48">
        <f t="shared" si="16"/>
        <v>0.000000006293004115</v>
      </c>
      <c r="AA2121" s="4" t="s">
        <v>3225</v>
      </c>
      <c r="AC2121">
        <v>0.0</v>
      </c>
      <c r="AD2121">
        <v>1.0</v>
      </c>
      <c r="AE2121">
        <v>1.0</v>
      </c>
      <c r="AF2121" s="49">
        <v>2.0</v>
      </c>
      <c r="AG2121" s="40">
        <f>AF2121+'RFactors (lead time &amp; failure)'!C:C</f>
        <v>2</v>
      </c>
      <c r="AH2121" s="4"/>
      <c r="AI2121" s="19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1"/>
      <c r="AT2121" s="21"/>
      <c r="AU2121" s="21"/>
      <c r="AV2121" s="21"/>
      <c r="AW2121" s="21"/>
      <c r="AX2121" s="21"/>
      <c r="AY2121" s="21"/>
      <c r="AZ2121" s="21"/>
    </row>
    <row r="2122">
      <c r="A2122" s="12">
        <v>3888.0</v>
      </c>
      <c r="B2122" s="2" t="s">
        <v>2175</v>
      </c>
      <c r="C2122" s="3">
        <v>1.0</v>
      </c>
      <c r="D2122" s="4">
        <v>0.0</v>
      </c>
      <c r="E2122" s="4">
        <v>1.0E-7</v>
      </c>
      <c r="F2122" s="3">
        <v>1215.0</v>
      </c>
      <c r="G2122" s="43">
        <f t="shared" si="1"/>
        <v>29160</v>
      </c>
      <c r="H2122" s="43">
        <f t="shared" si="2"/>
        <v>291600000000</v>
      </c>
      <c r="I2122" s="43">
        <f t="shared" si="3"/>
        <v>12150000000</v>
      </c>
      <c r="J2122" s="43">
        <f t="shared" si="4"/>
        <v>33287671.23</v>
      </c>
      <c r="K2122" s="43">
        <f t="shared" si="17"/>
        <v>29160</v>
      </c>
      <c r="L2122" s="43">
        <f t="shared" si="6"/>
        <v>1215</v>
      </c>
      <c r="M2122" s="45">
        <v>1.0</v>
      </c>
      <c r="N2122" s="43">
        <f t="shared" si="158"/>
        <v>1.0000001</v>
      </c>
      <c r="O2122" s="43">
        <f t="shared" si="156"/>
        <v>1.0000001</v>
      </c>
      <c r="P2122" s="47">
        <f t="shared" si="159"/>
        <v>0.00000009999999</v>
      </c>
      <c r="Q2122" s="43">
        <f t="shared" si="10"/>
        <v>12150000000</v>
      </c>
      <c r="R2122" s="43">
        <f t="shared" si="11"/>
        <v>33287671.23</v>
      </c>
      <c r="S2122" s="43">
        <f t="shared" si="12"/>
        <v>0</v>
      </c>
      <c r="T2122" s="11">
        <f t="shared" si="13"/>
        <v>0.00000003004115226</v>
      </c>
      <c r="U2122" s="3">
        <v>246.0</v>
      </c>
      <c r="V2122" s="37">
        <f t="shared" si="64"/>
        <v>0.00000002024691358</v>
      </c>
      <c r="W2122" s="4" t="s">
        <v>2650</v>
      </c>
      <c r="X2122" s="4">
        <v>76.46</v>
      </c>
      <c r="Y2122" s="4">
        <f t="shared" si="15"/>
        <v>1835.04</v>
      </c>
      <c r="Z2122" s="48">
        <f t="shared" si="16"/>
        <v>0.000000006293004115</v>
      </c>
      <c r="AA2122" s="4" t="s">
        <v>3225</v>
      </c>
      <c r="AC2122">
        <v>0.0</v>
      </c>
      <c r="AD2122">
        <v>2.0</v>
      </c>
      <c r="AE2122">
        <v>2.0</v>
      </c>
      <c r="AF2122" s="49">
        <v>3.0</v>
      </c>
      <c r="AG2122" s="40">
        <f>AF2122+'RFactors (lead time &amp; failure)'!C:C</f>
        <v>3</v>
      </c>
      <c r="AH2122" s="4"/>
      <c r="AI2122" s="19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1"/>
      <c r="AT2122" s="21"/>
      <c r="AU2122" s="21"/>
      <c r="AV2122" s="21"/>
      <c r="AW2122" s="21"/>
      <c r="AX2122" s="21"/>
      <c r="AY2122" s="21"/>
      <c r="AZ2122" s="21"/>
    </row>
    <row r="2123">
      <c r="A2123" s="12">
        <v>3889.0</v>
      </c>
      <c r="B2123" s="2" t="s">
        <v>2175</v>
      </c>
      <c r="C2123" s="3">
        <v>1.0</v>
      </c>
      <c r="D2123" s="4">
        <v>0.0</v>
      </c>
      <c r="E2123" s="4">
        <v>1.0E-7</v>
      </c>
      <c r="F2123" s="3">
        <v>1215.0</v>
      </c>
      <c r="G2123" s="43">
        <f t="shared" si="1"/>
        <v>29160</v>
      </c>
      <c r="H2123" s="43">
        <f t="shared" si="2"/>
        <v>291600000000</v>
      </c>
      <c r="I2123" s="43">
        <f t="shared" si="3"/>
        <v>12150000000</v>
      </c>
      <c r="J2123" s="43">
        <f t="shared" si="4"/>
        <v>33287671.23</v>
      </c>
      <c r="K2123" s="43">
        <f t="shared" si="17"/>
        <v>29160</v>
      </c>
      <c r="L2123" s="43">
        <f t="shared" si="6"/>
        <v>1215</v>
      </c>
      <c r="M2123" s="45">
        <v>1.0</v>
      </c>
      <c r="N2123" s="43">
        <f t="shared" si="158"/>
        <v>1.0000001</v>
      </c>
      <c r="O2123" s="43">
        <f t="shared" si="156"/>
        <v>1.0000001</v>
      </c>
      <c r="P2123" s="47">
        <f t="shared" si="159"/>
        <v>0.00000009999999</v>
      </c>
      <c r="Q2123" s="43">
        <f t="shared" si="10"/>
        <v>12150000000</v>
      </c>
      <c r="R2123" s="43">
        <f t="shared" si="11"/>
        <v>33287671.23</v>
      </c>
      <c r="S2123" s="43">
        <f t="shared" si="12"/>
        <v>0</v>
      </c>
      <c r="T2123" s="11">
        <f t="shared" si="13"/>
        <v>0.00000003004115226</v>
      </c>
      <c r="U2123" s="3">
        <v>246.0</v>
      </c>
      <c r="V2123" s="37">
        <f t="shared" si="64"/>
        <v>0.00000002024691358</v>
      </c>
      <c r="W2123" s="4" t="s">
        <v>2650</v>
      </c>
      <c r="X2123" s="4">
        <v>76.46</v>
      </c>
      <c r="Y2123" s="4">
        <f t="shared" si="15"/>
        <v>1835.04</v>
      </c>
      <c r="Z2123" s="48">
        <f t="shared" si="16"/>
        <v>0.000000006293004115</v>
      </c>
      <c r="AA2123" s="4" t="s">
        <v>3225</v>
      </c>
      <c r="AC2123">
        <v>0.0</v>
      </c>
      <c r="AD2123">
        <v>2.0</v>
      </c>
      <c r="AE2123">
        <v>2.0</v>
      </c>
      <c r="AF2123" s="49">
        <v>3.0</v>
      </c>
      <c r="AG2123" s="40">
        <f>AF2123+'RFactors (lead time &amp; failure)'!C:C</f>
        <v>3</v>
      </c>
      <c r="AH2123" s="4"/>
      <c r="AI2123" s="19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1"/>
      <c r="AT2123" s="21"/>
      <c r="AU2123" s="21"/>
      <c r="AV2123" s="21"/>
      <c r="AW2123" s="21"/>
      <c r="AX2123" s="21"/>
      <c r="AY2123" s="21"/>
      <c r="AZ2123" s="21"/>
    </row>
    <row r="2124">
      <c r="A2124" s="12">
        <v>3890.0</v>
      </c>
      <c r="B2124" s="2" t="s">
        <v>2158</v>
      </c>
      <c r="C2124" s="3">
        <v>1.0</v>
      </c>
      <c r="D2124" s="4">
        <v>0.0</v>
      </c>
      <c r="E2124" s="4">
        <v>1.0E-7</v>
      </c>
      <c r="F2124" s="3">
        <v>1215.0</v>
      </c>
      <c r="G2124" s="43">
        <f t="shared" si="1"/>
        <v>29160</v>
      </c>
      <c r="H2124" s="43">
        <f t="shared" si="2"/>
        <v>291600000000</v>
      </c>
      <c r="I2124" s="43">
        <f t="shared" si="3"/>
        <v>12150000000</v>
      </c>
      <c r="J2124" s="43">
        <f t="shared" si="4"/>
        <v>33287671.23</v>
      </c>
      <c r="K2124" s="43">
        <f t="shared" si="17"/>
        <v>29160</v>
      </c>
      <c r="L2124" s="43">
        <f t="shared" si="6"/>
        <v>1215</v>
      </c>
      <c r="M2124" s="45">
        <v>10.0</v>
      </c>
      <c r="N2124" s="43">
        <f t="shared" si="158"/>
        <v>10.0000001</v>
      </c>
      <c r="O2124" s="43">
        <f t="shared" si="156"/>
        <v>1.00000001</v>
      </c>
      <c r="P2124" s="47">
        <f t="shared" si="159"/>
        <v>0.000000099999999</v>
      </c>
      <c r="Q2124" s="43">
        <f t="shared" si="10"/>
        <v>121500000000</v>
      </c>
      <c r="R2124" s="43">
        <f t="shared" si="11"/>
        <v>332876712.3</v>
      </c>
      <c r="S2124" s="43">
        <f t="shared" si="12"/>
        <v>0</v>
      </c>
      <c r="T2124" s="11">
        <f t="shared" si="13"/>
        <v>0.00000003004115226</v>
      </c>
      <c r="U2124" s="3">
        <v>246.0</v>
      </c>
      <c r="V2124" s="37">
        <f t="shared" si="64"/>
        <v>0.00000002024691358</v>
      </c>
      <c r="W2124" s="4" t="s">
        <v>2650</v>
      </c>
      <c r="X2124" s="4">
        <v>76.46</v>
      </c>
      <c r="Y2124" s="4">
        <f t="shared" si="15"/>
        <v>1835.04</v>
      </c>
      <c r="Z2124" s="48">
        <f t="shared" si="16"/>
        <v>0.000000006293004115</v>
      </c>
      <c r="AA2124" s="4" t="s">
        <v>3237</v>
      </c>
      <c r="AC2124">
        <v>0.0</v>
      </c>
      <c r="AD2124">
        <v>2.0</v>
      </c>
      <c r="AE2124">
        <v>2.0</v>
      </c>
      <c r="AF2124" s="49">
        <v>3.0</v>
      </c>
      <c r="AG2124" s="40">
        <f>AF2124+'RFactors (lead time &amp; failure)'!C:C</f>
        <v>3</v>
      </c>
      <c r="AH2124" s="4"/>
      <c r="AI2124" s="19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1"/>
      <c r="AT2124" s="21"/>
      <c r="AU2124" s="21"/>
      <c r="AV2124" s="21"/>
      <c r="AW2124" s="21"/>
      <c r="AX2124" s="21"/>
      <c r="AY2124" s="21"/>
      <c r="AZ2124" s="21"/>
    </row>
    <row r="2125">
      <c r="A2125" s="12">
        <v>3891.0</v>
      </c>
      <c r="B2125" s="2" t="s">
        <v>2177</v>
      </c>
      <c r="C2125" s="3">
        <v>1.0</v>
      </c>
      <c r="D2125" s="4">
        <v>0.0</v>
      </c>
      <c r="E2125" s="4">
        <v>1.0E-7</v>
      </c>
      <c r="F2125" s="3">
        <v>1215.0</v>
      </c>
      <c r="G2125" s="43">
        <f t="shared" si="1"/>
        <v>29160</v>
      </c>
      <c r="H2125" s="43">
        <f t="shared" si="2"/>
        <v>291600000000</v>
      </c>
      <c r="I2125" s="43">
        <f t="shared" si="3"/>
        <v>12150000000</v>
      </c>
      <c r="J2125" s="43">
        <f t="shared" si="4"/>
        <v>33287671.23</v>
      </c>
      <c r="K2125" s="43">
        <f t="shared" si="17"/>
        <v>29160</v>
      </c>
      <c r="L2125" s="43">
        <f t="shared" si="6"/>
        <v>1215</v>
      </c>
      <c r="M2125" s="45">
        <v>10.0</v>
      </c>
      <c r="N2125" s="43">
        <f t="shared" si="158"/>
        <v>10.0000001</v>
      </c>
      <c r="O2125" s="43">
        <f t="shared" si="156"/>
        <v>1.00000001</v>
      </c>
      <c r="P2125" s="47">
        <f t="shared" si="159"/>
        <v>0.000000099999999</v>
      </c>
      <c r="Q2125" s="43">
        <f t="shared" si="10"/>
        <v>121500000000</v>
      </c>
      <c r="R2125" s="43">
        <f t="shared" si="11"/>
        <v>332876712.3</v>
      </c>
      <c r="S2125" s="43">
        <f t="shared" si="12"/>
        <v>0</v>
      </c>
      <c r="T2125" s="11">
        <f t="shared" si="13"/>
        <v>0.00000003004115226</v>
      </c>
      <c r="U2125" s="3">
        <v>246.0</v>
      </c>
      <c r="V2125" s="37">
        <f t="shared" si="64"/>
        <v>0.00000002024691358</v>
      </c>
      <c r="W2125" s="4" t="s">
        <v>2650</v>
      </c>
      <c r="X2125" s="4">
        <v>76.46</v>
      </c>
      <c r="Y2125" s="4">
        <f t="shared" si="15"/>
        <v>1835.04</v>
      </c>
      <c r="Z2125" s="48">
        <f t="shared" si="16"/>
        <v>0.000000006293004115</v>
      </c>
      <c r="AA2125" s="4" t="s">
        <v>3237</v>
      </c>
      <c r="AC2125">
        <v>0.0</v>
      </c>
      <c r="AD2125">
        <v>2.0</v>
      </c>
      <c r="AE2125">
        <v>2.0</v>
      </c>
      <c r="AF2125" s="49">
        <v>3.0</v>
      </c>
      <c r="AG2125" s="40">
        <f>AF2125+'RFactors (lead time &amp; failure)'!C:C</f>
        <v>3</v>
      </c>
      <c r="AH2125" s="4"/>
      <c r="AI2125" s="19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1"/>
      <c r="AT2125" s="21"/>
      <c r="AU2125" s="21"/>
      <c r="AV2125" s="21"/>
      <c r="AW2125" s="21"/>
      <c r="AX2125" s="21"/>
      <c r="AY2125" s="21"/>
      <c r="AZ2125" s="21"/>
    </row>
    <row r="2126">
      <c r="A2126" s="12">
        <v>3892.0</v>
      </c>
      <c r="B2126" s="2" t="s">
        <v>1172</v>
      </c>
      <c r="C2126" s="3">
        <v>1.0</v>
      </c>
      <c r="D2126" s="4">
        <v>0.0</v>
      </c>
      <c r="E2126" s="4">
        <v>1.0E-7</v>
      </c>
      <c r="F2126" s="3">
        <v>1215.0</v>
      </c>
      <c r="G2126" s="43">
        <f t="shared" si="1"/>
        <v>29160</v>
      </c>
      <c r="H2126" s="43">
        <f t="shared" si="2"/>
        <v>291600000000</v>
      </c>
      <c r="I2126" s="43">
        <f t="shared" si="3"/>
        <v>12150000000</v>
      </c>
      <c r="J2126" s="43">
        <f t="shared" si="4"/>
        <v>33287671.23</v>
      </c>
      <c r="K2126" s="43">
        <f t="shared" si="17"/>
        <v>29160</v>
      </c>
      <c r="L2126" s="43">
        <f t="shared" si="6"/>
        <v>1215</v>
      </c>
      <c r="M2126" s="45">
        <v>1.0</v>
      </c>
      <c r="N2126" s="43">
        <f t="shared" si="158"/>
        <v>1.0000001</v>
      </c>
      <c r="O2126" s="43">
        <f t="shared" si="156"/>
        <v>1.0000001</v>
      </c>
      <c r="P2126" s="47">
        <f t="shared" si="159"/>
        <v>0.00000009999999</v>
      </c>
      <c r="Q2126" s="43">
        <f t="shared" si="10"/>
        <v>12150000000</v>
      </c>
      <c r="R2126" s="43">
        <f t="shared" si="11"/>
        <v>33287671.23</v>
      </c>
      <c r="S2126" s="43">
        <f t="shared" si="12"/>
        <v>0</v>
      </c>
      <c r="T2126" s="11">
        <f t="shared" si="13"/>
        <v>0.00000003004115226</v>
      </c>
      <c r="U2126" s="3">
        <v>246.0</v>
      </c>
      <c r="V2126" s="37">
        <f t="shared" si="64"/>
        <v>0.00000002024691358</v>
      </c>
      <c r="W2126" s="4" t="s">
        <v>2650</v>
      </c>
      <c r="X2126" s="4">
        <v>76.46</v>
      </c>
      <c r="Y2126" s="4">
        <f t="shared" si="15"/>
        <v>1835.04</v>
      </c>
      <c r="Z2126" s="48">
        <f t="shared" si="16"/>
        <v>0.000000006293004115</v>
      </c>
      <c r="AA2126" s="4" t="s">
        <v>3237</v>
      </c>
      <c r="AC2126">
        <v>0.0</v>
      </c>
      <c r="AD2126">
        <v>1.0</v>
      </c>
      <c r="AE2126">
        <v>1.0</v>
      </c>
      <c r="AF2126" s="49">
        <v>2.0</v>
      </c>
      <c r="AG2126" s="40">
        <f>AF2126+'RFactors (lead time &amp; failure)'!C:C</f>
        <v>2</v>
      </c>
      <c r="AH2126" s="4"/>
      <c r="AI2126" s="19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1"/>
      <c r="AT2126" s="21"/>
      <c r="AU2126" s="21"/>
      <c r="AV2126" s="21"/>
      <c r="AW2126" s="21"/>
      <c r="AX2126" s="21"/>
      <c r="AY2126" s="21"/>
      <c r="AZ2126" s="21"/>
    </row>
    <row r="2127">
      <c r="A2127" s="12">
        <v>3893.0</v>
      </c>
      <c r="B2127" s="2" t="s">
        <v>1172</v>
      </c>
      <c r="C2127" s="3">
        <v>1.0</v>
      </c>
      <c r="D2127" s="4">
        <v>0.0</v>
      </c>
      <c r="E2127" s="4">
        <v>1.0E-7</v>
      </c>
      <c r="F2127" s="3">
        <v>1215.0</v>
      </c>
      <c r="G2127" s="43">
        <f t="shared" si="1"/>
        <v>29160</v>
      </c>
      <c r="H2127" s="43">
        <f t="shared" si="2"/>
        <v>291600000000</v>
      </c>
      <c r="I2127" s="43">
        <f t="shared" si="3"/>
        <v>12150000000</v>
      </c>
      <c r="J2127" s="43">
        <f t="shared" si="4"/>
        <v>33287671.23</v>
      </c>
      <c r="K2127" s="43">
        <f t="shared" si="17"/>
        <v>29160</v>
      </c>
      <c r="L2127" s="43">
        <f t="shared" si="6"/>
        <v>1215</v>
      </c>
      <c r="M2127" s="45">
        <v>1.0</v>
      </c>
      <c r="N2127" s="43">
        <f t="shared" si="158"/>
        <v>1.0000001</v>
      </c>
      <c r="O2127" s="43">
        <f t="shared" si="156"/>
        <v>1.0000001</v>
      </c>
      <c r="P2127" s="47">
        <f t="shared" si="159"/>
        <v>0.00000009999999</v>
      </c>
      <c r="Q2127" s="43">
        <f t="shared" si="10"/>
        <v>12150000000</v>
      </c>
      <c r="R2127" s="43">
        <f t="shared" si="11"/>
        <v>33287671.23</v>
      </c>
      <c r="S2127" s="43">
        <f t="shared" si="12"/>
        <v>0</v>
      </c>
      <c r="T2127" s="11">
        <f t="shared" si="13"/>
        <v>0.00000003004115226</v>
      </c>
      <c r="U2127" s="3">
        <v>246.0</v>
      </c>
      <c r="V2127" s="37">
        <f t="shared" si="64"/>
        <v>0.00000002024691358</v>
      </c>
      <c r="W2127" s="4" t="s">
        <v>2650</v>
      </c>
      <c r="X2127" s="4">
        <v>76.46</v>
      </c>
      <c r="Y2127" s="4">
        <f t="shared" si="15"/>
        <v>1835.04</v>
      </c>
      <c r="Z2127" s="48">
        <f t="shared" si="16"/>
        <v>0.000000006293004115</v>
      </c>
      <c r="AA2127" s="4" t="s">
        <v>3237</v>
      </c>
      <c r="AC2127">
        <v>0.0</v>
      </c>
      <c r="AD2127">
        <v>1.0</v>
      </c>
      <c r="AE2127">
        <v>1.0</v>
      </c>
      <c r="AF2127" s="49">
        <v>2.0</v>
      </c>
      <c r="AG2127" s="40">
        <f>AF2127+'RFactors (lead time &amp; failure)'!C:C</f>
        <v>2</v>
      </c>
      <c r="AH2127" s="4"/>
      <c r="AI2127" s="19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21"/>
      <c r="AV2127" s="21"/>
      <c r="AW2127" s="21"/>
      <c r="AX2127" s="21"/>
      <c r="AY2127" s="21"/>
      <c r="AZ2127" s="21"/>
    </row>
    <row r="2128">
      <c r="A2128" s="12">
        <v>3894.0</v>
      </c>
      <c r="B2128" s="2" t="s">
        <v>2178</v>
      </c>
      <c r="C2128" s="3">
        <v>1.0</v>
      </c>
      <c r="D2128" s="4">
        <v>0.0</v>
      </c>
      <c r="E2128" s="4">
        <v>1.0E-7</v>
      </c>
      <c r="F2128" s="3">
        <v>1215.0</v>
      </c>
      <c r="G2128" s="43">
        <f t="shared" si="1"/>
        <v>29160</v>
      </c>
      <c r="H2128" s="43">
        <f t="shared" si="2"/>
        <v>291600000000</v>
      </c>
      <c r="I2128" s="43">
        <f t="shared" si="3"/>
        <v>12150000000</v>
      </c>
      <c r="J2128" s="43">
        <f t="shared" si="4"/>
        <v>33287671.23</v>
      </c>
      <c r="K2128" s="43">
        <f t="shared" si="17"/>
        <v>29160</v>
      </c>
      <c r="L2128" s="43">
        <f t="shared" si="6"/>
        <v>1215</v>
      </c>
      <c r="M2128" s="45">
        <v>10.0</v>
      </c>
      <c r="N2128" s="43">
        <f t="shared" si="158"/>
        <v>10.0000001</v>
      </c>
      <c r="O2128" s="43">
        <f t="shared" si="156"/>
        <v>1.00000001</v>
      </c>
      <c r="P2128" s="47">
        <f t="shared" si="159"/>
        <v>0.000000099999999</v>
      </c>
      <c r="Q2128" s="43">
        <f t="shared" si="10"/>
        <v>121500000000</v>
      </c>
      <c r="R2128" s="43">
        <f t="shared" si="11"/>
        <v>332876712.3</v>
      </c>
      <c r="S2128" s="43">
        <f t="shared" si="12"/>
        <v>0</v>
      </c>
      <c r="T2128" s="11">
        <f t="shared" si="13"/>
        <v>0.00000003004115226</v>
      </c>
      <c r="U2128" s="3">
        <v>246.0</v>
      </c>
      <c r="V2128" s="37">
        <f t="shared" si="64"/>
        <v>0.00000002024691358</v>
      </c>
      <c r="W2128" s="4" t="s">
        <v>2650</v>
      </c>
      <c r="X2128" s="4">
        <v>76.46</v>
      </c>
      <c r="Y2128" s="4">
        <f t="shared" si="15"/>
        <v>1835.04</v>
      </c>
      <c r="Z2128" s="48">
        <f t="shared" si="16"/>
        <v>0.000000006293004115</v>
      </c>
      <c r="AA2128" s="4" t="s">
        <v>3237</v>
      </c>
      <c r="AC2128">
        <v>0.0</v>
      </c>
      <c r="AD2128">
        <v>1.0</v>
      </c>
      <c r="AE2128">
        <v>1.0</v>
      </c>
      <c r="AF2128" s="49">
        <v>2.0</v>
      </c>
      <c r="AG2128" s="40">
        <f>AF2128+'RFactors (lead time &amp; failure)'!C:C</f>
        <v>2</v>
      </c>
      <c r="AH2128" s="4"/>
      <c r="AI2128" s="19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21"/>
      <c r="AV2128" s="21"/>
      <c r="AW2128" s="21"/>
      <c r="AX2128" s="21"/>
      <c r="AY2128" s="21"/>
      <c r="AZ2128" s="21"/>
    </row>
    <row r="2129">
      <c r="A2129" s="12">
        <v>3895.0</v>
      </c>
      <c r="B2129" s="2" t="s">
        <v>2179</v>
      </c>
      <c r="C2129" s="3">
        <v>1.0</v>
      </c>
      <c r="D2129" s="4">
        <v>0.0</v>
      </c>
      <c r="E2129" s="4">
        <v>1.0E-7</v>
      </c>
      <c r="F2129" s="3">
        <v>1215.0</v>
      </c>
      <c r="G2129" s="43">
        <f t="shared" si="1"/>
        <v>29160</v>
      </c>
      <c r="H2129" s="43">
        <f t="shared" si="2"/>
        <v>291600000000</v>
      </c>
      <c r="I2129" s="43">
        <f t="shared" si="3"/>
        <v>12150000000</v>
      </c>
      <c r="J2129" s="43">
        <f t="shared" si="4"/>
        <v>33287671.23</v>
      </c>
      <c r="K2129" s="43">
        <f t="shared" si="17"/>
        <v>29160</v>
      </c>
      <c r="L2129" s="43">
        <f t="shared" si="6"/>
        <v>1215</v>
      </c>
      <c r="M2129" s="45">
        <v>1.0</v>
      </c>
      <c r="N2129" s="43">
        <f t="shared" si="158"/>
        <v>1.0000001</v>
      </c>
      <c r="O2129" s="43">
        <f t="shared" si="156"/>
        <v>1.0000001</v>
      </c>
      <c r="P2129" s="47">
        <f t="shared" si="159"/>
        <v>0.00000009999999</v>
      </c>
      <c r="Q2129" s="43">
        <f t="shared" si="10"/>
        <v>12150000000</v>
      </c>
      <c r="R2129" s="43">
        <f t="shared" si="11"/>
        <v>33287671.23</v>
      </c>
      <c r="S2129" s="43">
        <f t="shared" si="12"/>
        <v>0</v>
      </c>
      <c r="T2129" s="11">
        <f t="shared" si="13"/>
        <v>0.00000003004115226</v>
      </c>
      <c r="U2129" s="3">
        <v>246.0</v>
      </c>
      <c r="V2129" s="37">
        <f t="shared" si="64"/>
        <v>0.00000002024691358</v>
      </c>
      <c r="W2129" s="4" t="s">
        <v>2650</v>
      </c>
      <c r="X2129" s="4">
        <v>76.46</v>
      </c>
      <c r="Y2129" s="4">
        <f t="shared" si="15"/>
        <v>1835.04</v>
      </c>
      <c r="Z2129" s="48">
        <f t="shared" si="16"/>
        <v>0.000000006293004115</v>
      </c>
      <c r="AA2129" s="4" t="s">
        <v>3237</v>
      </c>
      <c r="AC2129">
        <v>0.0</v>
      </c>
      <c r="AD2129">
        <v>1.0</v>
      </c>
      <c r="AE2129">
        <v>1.0</v>
      </c>
      <c r="AF2129" s="49">
        <v>2.0</v>
      </c>
      <c r="AG2129" s="40">
        <f>AF2129+'RFactors (lead time &amp; failure)'!C:C</f>
        <v>2</v>
      </c>
      <c r="AH2129" s="4"/>
      <c r="AI2129" s="19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1"/>
      <c r="AT2129" s="21"/>
      <c r="AU2129" s="21"/>
      <c r="AV2129" s="21"/>
      <c r="AW2129" s="21"/>
      <c r="AX2129" s="21"/>
      <c r="AY2129" s="21"/>
      <c r="AZ2129" s="21"/>
    </row>
    <row r="2130">
      <c r="A2130" s="12">
        <v>3896.0</v>
      </c>
      <c r="B2130" s="2" t="s">
        <v>2180</v>
      </c>
      <c r="C2130" s="3">
        <v>1.0</v>
      </c>
      <c r="D2130" s="4">
        <v>0.0</v>
      </c>
      <c r="E2130" s="4">
        <v>1.0E-7</v>
      </c>
      <c r="F2130" s="3">
        <v>1215.0</v>
      </c>
      <c r="G2130" s="43">
        <f t="shared" si="1"/>
        <v>29160</v>
      </c>
      <c r="H2130" s="43">
        <f t="shared" si="2"/>
        <v>291600000000</v>
      </c>
      <c r="I2130" s="43">
        <f t="shared" si="3"/>
        <v>12150000000</v>
      </c>
      <c r="J2130" s="43">
        <f t="shared" si="4"/>
        <v>33287671.23</v>
      </c>
      <c r="K2130" s="43">
        <f t="shared" si="17"/>
        <v>29160</v>
      </c>
      <c r="L2130" s="43">
        <f t="shared" si="6"/>
        <v>1215</v>
      </c>
      <c r="M2130" s="45">
        <v>1.0</v>
      </c>
      <c r="N2130" s="43">
        <f t="shared" si="158"/>
        <v>1.0000001</v>
      </c>
      <c r="O2130" s="43">
        <f t="shared" si="156"/>
        <v>1.0000001</v>
      </c>
      <c r="P2130" s="47">
        <f t="shared" si="159"/>
        <v>0.00000009999999</v>
      </c>
      <c r="Q2130" s="43">
        <f t="shared" si="10"/>
        <v>12150000000</v>
      </c>
      <c r="R2130" s="43">
        <f t="shared" si="11"/>
        <v>33287671.23</v>
      </c>
      <c r="S2130" s="43">
        <f t="shared" si="12"/>
        <v>0</v>
      </c>
      <c r="T2130" s="11">
        <f t="shared" si="13"/>
        <v>0.00000003004115226</v>
      </c>
      <c r="U2130" s="3">
        <v>246.0</v>
      </c>
      <c r="V2130" s="37">
        <f t="shared" si="64"/>
        <v>0.00000002024691358</v>
      </c>
      <c r="W2130" s="4" t="s">
        <v>2650</v>
      </c>
      <c r="X2130" s="4">
        <v>76.46</v>
      </c>
      <c r="Y2130" s="4">
        <f t="shared" si="15"/>
        <v>1835.04</v>
      </c>
      <c r="Z2130" s="48">
        <f t="shared" si="16"/>
        <v>0.000000006293004115</v>
      </c>
      <c r="AA2130" s="4" t="s">
        <v>3237</v>
      </c>
      <c r="AC2130">
        <v>0.0</v>
      </c>
      <c r="AD2130">
        <v>1.0</v>
      </c>
      <c r="AE2130">
        <v>1.0</v>
      </c>
      <c r="AF2130" s="49">
        <v>2.0</v>
      </c>
      <c r="AG2130" s="40">
        <f>AF2130+'RFactors (lead time &amp; failure)'!C:C</f>
        <v>2</v>
      </c>
      <c r="AH2130" s="4"/>
      <c r="AI2130" s="19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1"/>
      <c r="AT2130" s="21"/>
      <c r="AU2130" s="21"/>
      <c r="AV2130" s="21"/>
      <c r="AW2130" s="21"/>
      <c r="AX2130" s="21"/>
      <c r="AY2130" s="21"/>
      <c r="AZ2130" s="21"/>
    </row>
    <row r="2131">
      <c r="A2131" s="12">
        <v>3897.0</v>
      </c>
      <c r="B2131" s="2" t="s">
        <v>2181</v>
      </c>
      <c r="C2131" s="3">
        <v>1.0</v>
      </c>
      <c r="D2131" s="4">
        <v>0.0</v>
      </c>
      <c r="E2131" s="4">
        <v>1.0E-7</v>
      </c>
      <c r="F2131" s="3">
        <v>1215.0</v>
      </c>
      <c r="G2131" s="43">
        <f t="shared" si="1"/>
        <v>29160</v>
      </c>
      <c r="H2131" s="43">
        <f t="shared" si="2"/>
        <v>291600000000</v>
      </c>
      <c r="I2131" s="43">
        <f t="shared" si="3"/>
        <v>12150000000</v>
      </c>
      <c r="J2131" s="43">
        <f t="shared" si="4"/>
        <v>33287671.23</v>
      </c>
      <c r="K2131" s="43">
        <f t="shared" si="17"/>
        <v>29160</v>
      </c>
      <c r="L2131" s="43">
        <f t="shared" si="6"/>
        <v>1215</v>
      </c>
      <c r="M2131" s="45">
        <v>1.0</v>
      </c>
      <c r="N2131" s="43">
        <f t="shared" si="158"/>
        <v>1.0000001</v>
      </c>
      <c r="O2131" s="43">
        <f t="shared" si="156"/>
        <v>1.0000001</v>
      </c>
      <c r="P2131" s="47">
        <f t="shared" si="159"/>
        <v>0.00000009999999</v>
      </c>
      <c r="Q2131" s="43">
        <f t="shared" si="10"/>
        <v>12150000000</v>
      </c>
      <c r="R2131" s="43">
        <f t="shared" si="11"/>
        <v>33287671.23</v>
      </c>
      <c r="S2131" s="43">
        <f t="shared" si="12"/>
        <v>0</v>
      </c>
      <c r="T2131" s="11">
        <f t="shared" si="13"/>
        <v>0.00000003004115226</v>
      </c>
      <c r="U2131" s="3">
        <v>246.0</v>
      </c>
      <c r="V2131" s="37">
        <f t="shared" si="64"/>
        <v>0.00000002024691358</v>
      </c>
      <c r="W2131" s="4" t="s">
        <v>2650</v>
      </c>
      <c r="X2131" s="4">
        <v>76.46</v>
      </c>
      <c r="Y2131" s="4">
        <f t="shared" si="15"/>
        <v>1835.04</v>
      </c>
      <c r="Z2131" s="48">
        <f t="shared" si="16"/>
        <v>0.000000006293004115</v>
      </c>
      <c r="AA2131" s="4" t="s">
        <v>3237</v>
      </c>
      <c r="AC2131">
        <v>0.0</v>
      </c>
      <c r="AD2131">
        <v>2.0</v>
      </c>
      <c r="AE2131">
        <v>2.0</v>
      </c>
      <c r="AF2131" s="49">
        <v>3.0</v>
      </c>
      <c r="AG2131" s="40">
        <f>AF2131+'RFactors (lead time &amp; failure)'!C:C</f>
        <v>3</v>
      </c>
      <c r="AH2131" s="4"/>
      <c r="AI2131" s="19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21"/>
      <c r="AV2131" s="21"/>
      <c r="AW2131" s="21"/>
      <c r="AX2131" s="21"/>
      <c r="AY2131" s="21"/>
      <c r="AZ2131" s="21"/>
    </row>
    <row r="2132">
      <c r="A2132" s="12">
        <v>3898.0</v>
      </c>
      <c r="B2132" s="2" t="s">
        <v>2175</v>
      </c>
      <c r="C2132" s="3">
        <v>1.0</v>
      </c>
      <c r="D2132" s="4">
        <v>0.0</v>
      </c>
      <c r="E2132" s="4">
        <v>1.0E-7</v>
      </c>
      <c r="F2132" s="3">
        <v>1215.0</v>
      </c>
      <c r="G2132" s="43">
        <f t="shared" si="1"/>
        <v>29160</v>
      </c>
      <c r="H2132" s="43">
        <f t="shared" si="2"/>
        <v>291600000000</v>
      </c>
      <c r="I2132" s="43">
        <f t="shared" si="3"/>
        <v>12150000000</v>
      </c>
      <c r="J2132" s="43">
        <f t="shared" si="4"/>
        <v>33287671.23</v>
      </c>
      <c r="K2132" s="43">
        <f t="shared" si="17"/>
        <v>29160</v>
      </c>
      <c r="L2132" s="43">
        <f t="shared" si="6"/>
        <v>1215</v>
      </c>
      <c r="M2132" s="45">
        <v>1.0</v>
      </c>
      <c r="N2132" s="43">
        <f t="shared" si="158"/>
        <v>1.0000001</v>
      </c>
      <c r="O2132" s="43">
        <f t="shared" si="156"/>
        <v>1.0000001</v>
      </c>
      <c r="P2132" s="47">
        <f t="shared" si="159"/>
        <v>0.00000009999999</v>
      </c>
      <c r="Q2132" s="43">
        <f t="shared" si="10"/>
        <v>12150000000</v>
      </c>
      <c r="R2132" s="43">
        <f t="shared" si="11"/>
        <v>33287671.23</v>
      </c>
      <c r="S2132" s="43">
        <f t="shared" si="12"/>
        <v>0</v>
      </c>
      <c r="T2132" s="11">
        <f t="shared" si="13"/>
        <v>0.00000003004115226</v>
      </c>
      <c r="U2132" s="3">
        <v>246.0</v>
      </c>
      <c r="V2132" s="37">
        <f t="shared" si="64"/>
        <v>0.00000002024691358</v>
      </c>
      <c r="W2132" s="4" t="s">
        <v>2650</v>
      </c>
      <c r="X2132" s="4">
        <v>76.46</v>
      </c>
      <c r="Y2132" s="4">
        <f t="shared" si="15"/>
        <v>1835.04</v>
      </c>
      <c r="Z2132" s="48">
        <f t="shared" si="16"/>
        <v>0.000000006293004115</v>
      </c>
      <c r="AA2132" s="4" t="s">
        <v>3225</v>
      </c>
      <c r="AC2132">
        <v>0.0</v>
      </c>
      <c r="AD2132">
        <v>1.0</v>
      </c>
      <c r="AE2132">
        <v>1.0</v>
      </c>
      <c r="AF2132" s="49">
        <v>2.0</v>
      </c>
      <c r="AG2132" s="40">
        <f>AF2132+'RFactors (lead time &amp; failure)'!C:C</f>
        <v>2</v>
      </c>
      <c r="AH2132" s="4"/>
      <c r="AI2132" s="19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21"/>
      <c r="AV2132" s="21"/>
      <c r="AW2132" s="21"/>
      <c r="AX2132" s="21"/>
      <c r="AY2132" s="21"/>
      <c r="AZ2132" s="21"/>
    </row>
    <row r="2133">
      <c r="A2133" s="12">
        <v>3899.0</v>
      </c>
      <c r="B2133" s="2" t="s">
        <v>2175</v>
      </c>
      <c r="C2133" s="3">
        <v>1.0</v>
      </c>
      <c r="D2133" s="4">
        <v>0.0</v>
      </c>
      <c r="E2133" s="4">
        <v>1.0E-7</v>
      </c>
      <c r="F2133" s="3">
        <v>1215.0</v>
      </c>
      <c r="G2133" s="43">
        <f t="shared" si="1"/>
        <v>29160</v>
      </c>
      <c r="H2133" s="43">
        <f t="shared" si="2"/>
        <v>291600000000</v>
      </c>
      <c r="I2133" s="43">
        <f t="shared" si="3"/>
        <v>12150000000</v>
      </c>
      <c r="J2133" s="43">
        <f t="shared" si="4"/>
        <v>33287671.23</v>
      </c>
      <c r="K2133" s="43">
        <f t="shared" si="17"/>
        <v>29160</v>
      </c>
      <c r="L2133" s="43">
        <f t="shared" si="6"/>
        <v>1215</v>
      </c>
      <c r="M2133" s="45">
        <v>1.0</v>
      </c>
      <c r="N2133" s="43">
        <f t="shared" si="158"/>
        <v>1.0000001</v>
      </c>
      <c r="O2133" s="43">
        <f t="shared" si="156"/>
        <v>1.0000001</v>
      </c>
      <c r="P2133" s="47">
        <f t="shared" si="159"/>
        <v>0.00000009999999</v>
      </c>
      <c r="Q2133" s="43">
        <f t="shared" si="10"/>
        <v>12150000000</v>
      </c>
      <c r="R2133" s="43">
        <f t="shared" si="11"/>
        <v>33287671.23</v>
      </c>
      <c r="S2133" s="43">
        <f t="shared" si="12"/>
        <v>0</v>
      </c>
      <c r="T2133" s="11">
        <f t="shared" si="13"/>
        <v>0.00000003004115226</v>
      </c>
      <c r="U2133" s="3">
        <v>246.0</v>
      </c>
      <c r="V2133" s="37">
        <f t="shared" si="64"/>
        <v>0.00000002024691358</v>
      </c>
      <c r="W2133" s="4" t="s">
        <v>2650</v>
      </c>
      <c r="X2133" s="4">
        <v>76.46</v>
      </c>
      <c r="Y2133" s="4">
        <f t="shared" si="15"/>
        <v>1835.04</v>
      </c>
      <c r="Z2133" s="48">
        <f t="shared" si="16"/>
        <v>0.000000006293004115</v>
      </c>
      <c r="AA2133" s="4" t="s">
        <v>3225</v>
      </c>
      <c r="AC2133">
        <v>0.0</v>
      </c>
      <c r="AD2133">
        <v>1.0</v>
      </c>
      <c r="AE2133">
        <v>1.0</v>
      </c>
      <c r="AF2133" s="49">
        <v>2.0</v>
      </c>
      <c r="AG2133" s="40">
        <f>AF2133+'RFactors (lead time &amp; failure)'!C:C</f>
        <v>2</v>
      </c>
      <c r="AH2133" s="4"/>
      <c r="AI2133" s="19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21"/>
      <c r="AV2133" s="21"/>
      <c r="AW2133" s="21"/>
      <c r="AX2133" s="21"/>
      <c r="AY2133" s="21"/>
      <c r="AZ2133" s="21"/>
    </row>
    <row r="2134">
      <c r="A2134" s="12">
        <v>3900.0</v>
      </c>
      <c r="B2134" s="2" t="s">
        <v>2175</v>
      </c>
      <c r="C2134" s="3">
        <v>1.0</v>
      </c>
      <c r="D2134" s="4">
        <v>0.0</v>
      </c>
      <c r="E2134" s="4">
        <v>1.0E-7</v>
      </c>
      <c r="F2134" s="3">
        <v>1215.0</v>
      </c>
      <c r="G2134" s="43">
        <f t="shared" si="1"/>
        <v>29160</v>
      </c>
      <c r="H2134" s="43">
        <f t="shared" si="2"/>
        <v>291600000000</v>
      </c>
      <c r="I2134" s="43">
        <f t="shared" si="3"/>
        <v>12150000000</v>
      </c>
      <c r="J2134" s="43">
        <f t="shared" si="4"/>
        <v>33287671.23</v>
      </c>
      <c r="K2134" s="43">
        <f t="shared" si="17"/>
        <v>29160</v>
      </c>
      <c r="L2134" s="43">
        <f t="shared" si="6"/>
        <v>1215</v>
      </c>
      <c r="M2134" s="45">
        <v>1.0</v>
      </c>
      <c r="N2134" s="43">
        <f t="shared" si="158"/>
        <v>1.0000001</v>
      </c>
      <c r="O2134" s="43">
        <f t="shared" si="156"/>
        <v>1.0000001</v>
      </c>
      <c r="P2134" s="47">
        <f t="shared" si="159"/>
        <v>0.00000009999999</v>
      </c>
      <c r="Q2134" s="43">
        <f t="shared" si="10"/>
        <v>12150000000</v>
      </c>
      <c r="R2134" s="43">
        <f t="shared" si="11"/>
        <v>33287671.23</v>
      </c>
      <c r="S2134" s="43">
        <f t="shared" si="12"/>
        <v>0</v>
      </c>
      <c r="T2134" s="11">
        <f t="shared" si="13"/>
        <v>0.00000003004115226</v>
      </c>
      <c r="U2134" s="3">
        <v>246.0</v>
      </c>
      <c r="V2134" s="37">
        <f t="shared" si="64"/>
        <v>0.00000002024691358</v>
      </c>
      <c r="W2134" s="4" t="s">
        <v>2650</v>
      </c>
      <c r="X2134" s="4">
        <v>76.46</v>
      </c>
      <c r="Y2134" s="4">
        <f t="shared" si="15"/>
        <v>1835.04</v>
      </c>
      <c r="Z2134" s="48">
        <f t="shared" si="16"/>
        <v>0.000000006293004115</v>
      </c>
      <c r="AA2134" s="4" t="s">
        <v>3225</v>
      </c>
      <c r="AC2134">
        <v>0.0</v>
      </c>
      <c r="AD2134">
        <v>1.0</v>
      </c>
      <c r="AE2134">
        <v>1.0</v>
      </c>
      <c r="AF2134" s="49">
        <v>2.0</v>
      </c>
      <c r="AG2134" s="40">
        <f>AF2134+'RFactors (lead time &amp; failure)'!C:C</f>
        <v>2</v>
      </c>
      <c r="AH2134" s="4"/>
      <c r="AI2134" s="19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21"/>
      <c r="AV2134" s="21"/>
      <c r="AW2134" s="21"/>
      <c r="AX2134" s="21"/>
      <c r="AY2134" s="21"/>
      <c r="AZ2134" s="21"/>
    </row>
    <row r="2135">
      <c r="A2135" s="12">
        <v>3901.0</v>
      </c>
      <c r="B2135" s="2" t="s">
        <v>2175</v>
      </c>
      <c r="C2135" s="3">
        <v>1.0</v>
      </c>
      <c r="D2135" s="4">
        <v>0.0</v>
      </c>
      <c r="E2135" s="4">
        <v>1.0E-7</v>
      </c>
      <c r="F2135" s="3">
        <v>1215.0</v>
      </c>
      <c r="G2135" s="43">
        <f t="shared" si="1"/>
        <v>29160</v>
      </c>
      <c r="H2135" s="43">
        <f t="shared" si="2"/>
        <v>291600000000</v>
      </c>
      <c r="I2135" s="43">
        <f t="shared" si="3"/>
        <v>12150000000</v>
      </c>
      <c r="J2135" s="43">
        <f t="shared" si="4"/>
        <v>33287671.23</v>
      </c>
      <c r="K2135" s="43">
        <f t="shared" si="17"/>
        <v>29160</v>
      </c>
      <c r="L2135" s="43">
        <f t="shared" si="6"/>
        <v>1215</v>
      </c>
      <c r="M2135" s="45">
        <v>1.0</v>
      </c>
      <c r="N2135" s="43">
        <f t="shared" si="158"/>
        <v>1.0000001</v>
      </c>
      <c r="O2135" s="43">
        <f t="shared" si="156"/>
        <v>1.0000001</v>
      </c>
      <c r="P2135" s="47">
        <f t="shared" si="159"/>
        <v>0.00000009999999</v>
      </c>
      <c r="Q2135" s="43">
        <f t="shared" si="10"/>
        <v>12150000000</v>
      </c>
      <c r="R2135" s="43">
        <f t="shared" si="11"/>
        <v>33287671.23</v>
      </c>
      <c r="S2135" s="43">
        <f t="shared" si="12"/>
        <v>0</v>
      </c>
      <c r="T2135" s="11">
        <f t="shared" si="13"/>
        <v>0.00000003004115226</v>
      </c>
      <c r="U2135" s="3">
        <v>246.0</v>
      </c>
      <c r="V2135" s="37">
        <f t="shared" si="64"/>
        <v>0.00000002024691358</v>
      </c>
      <c r="W2135" s="4" t="s">
        <v>2650</v>
      </c>
      <c r="X2135" s="4">
        <v>76.46</v>
      </c>
      <c r="Y2135" s="4">
        <f t="shared" si="15"/>
        <v>1835.04</v>
      </c>
      <c r="Z2135" s="48">
        <f t="shared" si="16"/>
        <v>0.000000006293004115</v>
      </c>
      <c r="AA2135" s="4" t="s">
        <v>3225</v>
      </c>
      <c r="AC2135">
        <v>0.0</v>
      </c>
      <c r="AD2135">
        <v>1.0</v>
      </c>
      <c r="AE2135">
        <v>1.0</v>
      </c>
      <c r="AF2135" s="49">
        <v>2.0</v>
      </c>
      <c r="AG2135" s="40">
        <f>AF2135+'RFactors (lead time &amp; failure)'!C:C</f>
        <v>2</v>
      </c>
      <c r="AH2135" s="4"/>
      <c r="AI2135" s="19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1"/>
      <c r="AT2135" s="21"/>
      <c r="AU2135" s="21"/>
      <c r="AV2135" s="21"/>
      <c r="AW2135" s="21"/>
      <c r="AX2135" s="21"/>
      <c r="AY2135" s="21"/>
      <c r="AZ2135" s="21"/>
    </row>
    <row r="2136">
      <c r="A2136" s="12">
        <v>3902.0</v>
      </c>
      <c r="B2136" s="2" t="s">
        <v>2175</v>
      </c>
      <c r="C2136" s="3">
        <v>1.0</v>
      </c>
      <c r="D2136" s="4">
        <v>0.0</v>
      </c>
      <c r="E2136" s="4">
        <v>1.0E-7</v>
      </c>
      <c r="F2136" s="3">
        <v>1215.0</v>
      </c>
      <c r="G2136" s="43">
        <f t="shared" si="1"/>
        <v>29160</v>
      </c>
      <c r="H2136" s="43">
        <f t="shared" si="2"/>
        <v>291600000000</v>
      </c>
      <c r="I2136" s="43">
        <f t="shared" si="3"/>
        <v>12150000000</v>
      </c>
      <c r="J2136" s="43">
        <f t="shared" si="4"/>
        <v>33287671.23</v>
      </c>
      <c r="K2136" s="43">
        <f t="shared" si="17"/>
        <v>29160</v>
      </c>
      <c r="L2136" s="43">
        <f t="shared" si="6"/>
        <v>1215</v>
      </c>
      <c r="M2136" s="45">
        <v>1.0</v>
      </c>
      <c r="N2136" s="43">
        <f t="shared" si="158"/>
        <v>1.0000001</v>
      </c>
      <c r="O2136" s="43">
        <f t="shared" si="156"/>
        <v>1.0000001</v>
      </c>
      <c r="P2136" s="47">
        <f t="shared" si="159"/>
        <v>0.00000009999999</v>
      </c>
      <c r="Q2136" s="43">
        <f t="shared" si="10"/>
        <v>12150000000</v>
      </c>
      <c r="R2136" s="43">
        <f t="shared" si="11"/>
        <v>33287671.23</v>
      </c>
      <c r="S2136" s="43">
        <f t="shared" si="12"/>
        <v>0</v>
      </c>
      <c r="T2136" s="11">
        <f t="shared" si="13"/>
        <v>0.00000003004115226</v>
      </c>
      <c r="U2136" s="3">
        <v>246.0</v>
      </c>
      <c r="V2136" s="37">
        <f t="shared" si="64"/>
        <v>0.00000002024691358</v>
      </c>
      <c r="W2136" s="4" t="s">
        <v>2650</v>
      </c>
      <c r="X2136" s="4">
        <v>76.46</v>
      </c>
      <c r="Y2136" s="4">
        <f t="shared" si="15"/>
        <v>1835.04</v>
      </c>
      <c r="Z2136" s="48">
        <f t="shared" si="16"/>
        <v>0.000000006293004115</v>
      </c>
      <c r="AA2136" s="4" t="s">
        <v>3225</v>
      </c>
      <c r="AC2136">
        <v>0.0</v>
      </c>
      <c r="AD2136">
        <v>1.0</v>
      </c>
      <c r="AE2136">
        <v>1.0</v>
      </c>
      <c r="AF2136" s="49">
        <v>2.0</v>
      </c>
      <c r="AG2136" s="40">
        <f>AF2136+'RFactors (lead time &amp; failure)'!C:C</f>
        <v>2</v>
      </c>
      <c r="AH2136" s="4"/>
      <c r="AI2136" s="19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1"/>
      <c r="AT2136" s="21"/>
      <c r="AU2136" s="21"/>
      <c r="AV2136" s="21"/>
      <c r="AW2136" s="21"/>
      <c r="AX2136" s="21"/>
      <c r="AY2136" s="21"/>
      <c r="AZ2136" s="21"/>
    </row>
    <row r="2137">
      <c r="A2137" s="12">
        <v>3903.0</v>
      </c>
      <c r="B2137" s="2" t="s">
        <v>2175</v>
      </c>
      <c r="C2137" s="3">
        <v>1.0</v>
      </c>
      <c r="D2137" s="4">
        <v>0.0</v>
      </c>
      <c r="E2137" s="4">
        <v>1.0E-7</v>
      </c>
      <c r="F2137" s="3">
        <v>1215.0</v>
      </c>
      <c r="G2137" s="43">
        <f t="shared" si="1"/>
        <v>29160</v>
      </c>
      <c r="H2137" s="43">
        <f t="shared" si="2"/>
        <v>291600000000</v>
      </c>
      <c r="I2137" s="43">
        <f t="shared" si="3"/>
        <v>12150000000</v>
      </c>
      <c r="J2137" s="43">
        <f t="shared" si="4"/>
        <v>33287671.23</v>
      </c>
      <c r="K2137" s="43">
        <f t="shared" si="17"/>
        <v>29160</v>
      </c>
      <c r="L2137" s="43">
        <f t="shared" si="6"/>
        <v>1215</v>
      </c>
      <c r="M2137" s="45">
        <v>1.0</v>
      </c>
      <c r="N2137" s="43">
        <f t="shared" si="158"/>
        <v>1.0000001</v>
      </c>
      <c r="O2137" s="43">
        <f t="shared" si="156"/>
        <v>1.0000001</v>
      </c>
      <c r="P2137" s="47">
        <f t="shared" si="159"/>
        <v>0.00000009999999</v>
      </c>
      <c r="Q2137" s="43">
        <f t="shared" si="10"/>
        <v>12150000000</v>
      </c>
      <c r="R2137" s="43">
        <f t="shared" si="11"/>
        <v>33287671.23</v>
      </c>
      <c r="S2137" s="43">
        <f t="shared" si="12"/>
        <v>0</v>
      </c>
      <c r="T2137" s="11">
        <f t="shared" si="13"/>
        <v>0.00000003004115226</v>
      </c>
      <c r="U2137" s="3">
        <v>246.0</v>
      </c>
      <c r="V2137" s="37">
        <f t="shared" si="64"/>
        <v>0.00000002024691358</v>
      </c>
      <c r="W2137" s="4" t="s">
        <v>2650</v>
      </c>
      <c r="X2137" s="4">
        <v>76.46</v>
      </c>
      <c r="Y2137" s="4">
        <f t="shared" si="15"/>
        <v>1835.04</v>
      </c>
      <c r="Z2137" s="48">
        <f t="shared" si="16"/>
        <v>0.000000006293004115</v>
      </c>
      <c r="AA2137" s="4" t="s">
        <v>3225</v>
      </c>
      <c r="AC2137">
        <v>0.0</v>
      </c>
      <c r="AD2137">
        <v>1.0</v>
      </c>
      <c r="AE2137">
        <v>1.0</v>
      </c>
      <c r="AF2137" s="49">
        <v>2.0</v>
      </c>
      <c r="AG2137" s="40">
        <f>AF2137+'RFactors (lead time &amp; failure)'!C:C</f>
        <v>2</v>
      </c>
      <c r="AH2137" s="4"/>
      <c r="AI2137" s="19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1"/>
      <c r="AT2137" s="21"/>
      <c r="AU2137" s="21"/>
      <c r="AV2137" s="21"/>
      <c r="AW2137" s="21"/>
      <c r="AX2137" s="21"/>
      <c r="AY2137" s="21"/>
      <c r="AZ2137" s="21"/>
    </row>
    <row r="2138">
      <c r="A2138" s="12">
        <v>3904.0</v>
      </c>
      <c r="B2138" s="2" t="s">
        <v>2175</v>
      </c>
      <c r="C2138" s="3">
        <v>1.0</v>
      </c>
      <c r="D2138" s="4">
        <v>0.0</v>
      </c>
      <c r="E2138" s="4">
        <v>1.0E-7</v>
      </c>
      <c r="F2138" s="3">
        <v>1215.0</v>
      </c>
      <c r="G2138" s="43">
        <f t="shared" si="1"/>
        <v>29160</v>
      </c>
      <c r="H2138" s="43">
        <f t="shared" si="2"/>
        <v>291600000000</v>
      </c>
      <c r="I2138" s="43">
        <f t="shared" si="3"/>
        <v>12150000000</v>
      </c>
      <c r="J2138" s="43">
        <f t="shared" si="4"/>
        <v>33287671.23</v>
      </c>
      <c r="K2138" s="43">
        <f t="shared" si="17"/>
        <v>29160</v>
      </c>
      <c r="L2138" s="43">
        <f t="shared" si="6"/>
        <v>1215</v>
      </c>
      <c r="M2138" s="45">
        <v>1.0</v>
      </c>
      <c r="N2138" s="43">
        <f t="shared" si="158"/>
        <v>1.0000001</v>
      </c>
      <c r="O2138" s="43">
        <f t="shared" si="156"/>
        <v>1.0000001</v>
      </c>
      <c r="P2138" s="47">
        <f t="shared" si="159"/>
        <v>0.00000009999999</v>
      </c>
      <c r="Q2138" s="43">
        <f t="shared" si="10"/>
        <v>12150000000</v>
      </c>
      <c r="R2138" s="43">
        <f t="shared" si="11"/>
        <v>33287671.23</v>
      </c>
      <c r="S2138" s="43">
        <f t="shared" si="12"/>
        <v>0</v>
      </c>
      <c r="T2138" s="11">
        <f t="shared" si="13"/>
        <v>0.00000003004115226</v>
      </c>
      <c r="U2138" s="3">
        <v>246.0</v>
      </c>
      <c r="V2138" s="37">
        <f t="shared" si="64"/>
        <v>0.00000002024691358</v>
      </c>
      <c r="W2138" s="4" t="s">
        <v>2650</v>
      </c>
      <c r="X2138" s="4">
        <v>76.46</v>
      </c>
      <c r="Y2138" s="4">
        <f t="shared" si="15"/>
        <v>1835.04</v>
      </c>
      <c r="Z2138" s="48">
        <f t="shared" si="16"/>
        <v>0.000000006293004115</v>
      </c>
      <c r="AA2138" s="4" t="s">
        <v>3225</v>
      </c>
      <c r="AC2138">
        <v>0.0</v>
      </c>
      <c r="AD2138">
        <v>1.0</v>
      </c>
      <c r="AE2138">
        <v>1.0</v>
      </c>
      <c r="AF2138" s="49">
        <v>2.0</v>
      </c>
      <c r="AG2138" s="40">
        <f>AF2138+'RFactors (lead time &amp; failure)'!C:C</f>
        <v>2</v>
      </c>
      <c r="AH2138" s="4"/>
      <c r="AI2138" s="19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1"/>
      <c r="AT2138" s="21"/>
      <c r="AU2138" s="21"/>
      <c r="AV2138" s="21"/>
      <c r="AW2138" s="21"/>
      <c r="AX2138" s="21"/>
      <c r="AY2138" s="21"/>
      <c r="AZ2138" s="21"/>
    </row>
    <row r="2139">
      <c r="A2139" s="12">
        <v>3905.0</v>
      </c>
      <c r="B2139" s="2" t="s">
        <v>2175</v>
      </c>
      <c r="C2139" s="3">
        <v>1.0</v>
      </c>
      <c r="D2139" s="4">
        <v>0.0</v>
      </c>
      <c r="E2139" s="4">
        <v>1.0E-7</v>
      </c>
      <c r="F2139" s="3">
        <v>1215.0</v>
      </c>
      <c r="G2139" s="43">
        <f t="shared" si="1"/>
        <v>29160</v>
      </c>
      <c r="H2139" s="43">
        <f t="shared" si="2"/>
        <v>291600000000</v>
      </c>
      <c r="I2139" s="43">
        <f t="shared" si="3"/>
        <v>12150000000</v>
      </c>
      <c r="J2139" s="43">
        <f t="shared" si="4"/>
        <v>33287671.23</v>
      </c>
      <c r="K2139" s="43">
        <f t="shared" si="17"/>
        <v>29160</v>
      </c>
      <c r="L2139" s="43">
        <f t="shared" si="6"/>
        <v>1215</v>
      </c>
      <c r="M2139" s="45">
        <v>1.0</v>
      </c>
      <c r="N2139" s="43">
        <f t="shared" si="158"/>
        <v>1.0000001</v>
      </c>
      <c r="O2139" s="43">
        <f t="shared" si="156"/>
        <v>1.0000001</v>
      </c>
      <c r="P2139" s="47">
        <f t="shared" si="159"/>
        <v>0.00000009999999</v>
      </c>
      <c r="Q2139" s="43">
        <f t="shared" si="10"/>
        <v>12150000000</v>
      </c>
      <c r="R2139" s="43">
        <f t="shared" si="11"/>
        <v>33287671.23</v>
      </c>
      <c r="S2139" s="43">
        <f t="shared" si="12"/>
        <v>0</v>
      </c>
      <c r="T2139" s="11">
        <f t="shared" si="13"/>
        <v>0.00000003004115226</v>
      </c>
      <c r="U2139" s="3">
        <v>246.0</v>
      </c>
      <c r="V2139" s="37">
        <f t="shared" si="64"/>
        <v>0.00000002024691358</v>
      </c>
      <c r="W2139" s="4" t="s">
        <v>2650</v>
      </c>
      <c r="X2139" s="4">
        <v>76.46</v>
      </c>
      <c r="Y2139" s="4">
        <f t="shared" si="15"/>
        <v>1835.04</v>
      </c>
      <c r="Z2139" s="48">
        <f t="shared" si="16"/>
        <v>0.000000006293004115</v>
      </c>
      <c r="AA2139" s="4" t="s">
        <v>3225</v>
      </c>
      <c r="AC2139">
        <v>0.0</v>
      </c>
      <c r="AD2139">
        <v>1.0</v>
      </c>
      <c r="AE2139">
        <v>1.0</v>
      </c>
      <c r="AF2139" s="49">
        <v>2.0</v>
      </c>
      <c r="AG2139" s="40">
        <f>AF2139+'RFactors (lead time &amp; failure)'!C:C</f>
        <v>2</v>
      </c>
      <c r="AH2139" s="4"/>
      <c r="AI2139" s="19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1"/>
      <c r="AT2139" s="21"/>
      <c r="AU2139" s="21"/>
      <c r="AV2139" s="21"/>
      <c r="AW2139" s="21"/>
      <c r="AX2139" s="21"/>
      <c r="AY2139" s="21"/>
      <c r="AZ2139" s="21"/>
    </row>
    <row r="2140">
      <c r="A2140" s="12">
        <v>3906.0</v>
      </c>
      <c r="B2140" s="2" t="s">
        <v>2175</v>
      </c>
      <c r="C2140" s="3">
        <v>1.0</v>
      </c>
      <c r="D2140" s="4">
        <v>0.0</v>
      </c>
      <c r="E2140" s="4">
        <v>1.0E-7</v>
      </c>
      <c r="F2140" s="3">
        <v>1215.0</v>
      </c>
      <c r="G2140" s="43">
        <f t="shared" si="1"/>
        <v>29160</v>
      </c>
      <c r="H2140" s="43">
        <f t="shared" si="2"/>
        <v>291600000000</v>
      </c>
      <c r="I2140" s="43">
        <f t="shared" si="3"/>
        <v>12150000000</v>
      </c>
      <c r="J2140" s="43">
        <f t="shared" si="4"/>
        <v>33287671.23</v>
      </c>
      <c r="K2140" s="43">
        <f t="shared" si="17"/>
        <v>29160</v>
      </c>
      <c r="L2140" s="43">
        <f t="shared" si="6"/>
        <v>1215</v>
      </c>
      <c r="M2140" s="45">
        <v>1.0</v>
      </c>
      <c r="N2140" s="43">
        <f t="shared" si="158"/>
        <v>1.0000001</v>
      </c>
      <c r="O2140" s="43">
        <f t="shared" si="156"/>
        <v>1.0000001</v>
      </c>
      <c r="P2140" s="47">
        <f t="shared" si="159"/>
        <v>0.00000009999999</v>
      </c>
      <c r="Q2140" s="43">
        <f t="shared" si="10"/>
        <v>12150000000</v>
      </c>
      <c r="R2140" s="43">
        <f t="shared" si="11"/>
        <v>33287671.23</v>
      </c>
      <c r="S2140" s="43">
        <f t="shared" si="12"/>
        <v>0</v>
      </c>
      <c r="T2140" s="11">
        <f t="shared" si="13"/>
        <v>0.00000003004115226</v>
      </c>
      <c r="U2140" s="3">
        <v>246.0</v>
      </c>
      <c r="V2140" s="37">
        <f t="shared" si="64"/>
        <v>0.00000002024691358</v>
      </c>
      <c r="W2140" s="4" t="s">
        <v>2650</v>
      </c>
      <c r="X2140" s="4">
        <v>76.46</v>
      </c>
      <c r="Y2140" s="4">
        <f t="shared" si="15"/>
        <v>1835.04</v>
      </c>
      <c r="Z2140" s="48">
        <f t="shared" si="16"/>
        <v>0.000000006293004115</v>
      </c>
      <c r="AA2140" s="4" t="s">
        <v>3225</v>
      </c>
      <c r="AC2140">
        <v>0.0</v>
      </c>
      <c r="AD2140">
        <v>1.0</v>
      </c>
      <c r="AE2140">
        <v>1.0</v>
      </c>
      <c r="AF2140" s="49">
        <v>2.0</v>
      </c>
      <c r="AG2140" s="40">
        <f>AF2140+'RFactors (lead time &amp; failure)'!C:C</f>
        <v>2</v>
      </c>
      <c r="AH2140" s="4"/>
      <c r="AI2140" s="19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1"/>
      <c r="AT2140" s="21"/>
      <c r="AU2140" s="21"/>
      <c r="AV2140" s="21"/>
      <c r="AW2140" s="21"/>
      <c r="AX2140" s="21"/>
      <c r="AY2140" s="21"/>
      <c r="AZ2140" s="21"/>
    </row>
    <row r="2141">
      <c r="A2141" s="12">
        <v>3907.0</v>
      </c>
      <c r="B2141" s="2" t="s">
        <v>2182</v>
      </c>
      <c r="C2141" s="3">
        <v>1.0</v>
      </c>
      <c r="D2141" s="4">
        <v>0.0</v>
      </c>
      <c r="E2141" s="4">
        <v>1.0E-7</v>
      </c>
      <c r="F2141" s="3">
        <v>1215.0</v>
      </c>
      <c r="G2141" s="43">
        <f t="shared" si="1"/>
        <v>29160</v>
      </c>
      <c r="H2141" s="43">
        <f t="shared" si="2"/>
        <v>291600000000</v>
      </c>
      <c r="I2141" s="43">
        <f t="shared" si="3"/>
        <v>12150000000</v>
      </c>
      <c r="J2141" s="43">
        <f t="shared" si="4"/>
        <v>33287671.23</v>
      </c>
      <c r="K2141" s="43">
        <f t="shared" si="17"/>
        <v>29160</v>
      </c>
      <c r="L2141" s="43">
        <f t="shared" si="6"/>
        <v>1215</v>
      </c>
      <c r="M2141" s="45">
        <v>1.0</v>
      </c>
      <c r="N2141" s="43">
        <f t="shared" si="158"/>
        <v>1.0000001</v>
      </c>
      <c r="O2141" s="43">
        <f t="shared" si="156"/>
        <v>1.0000001</v>
      </c>
      <c r="P2141" s="47">
        <f t="shared" si="159"/>
        <v>0.00000009999999</v>
      </c>
      <c r="Q2141" s="43">
        <f t="shared" si="10"/>
        <v>12150000000</v>
      </c>
      <c r="R2141" s="43">
        <f t="shared" si="11"/>
        <v>33287671.23</v>
      </c>
      <c r="S2141" s="43">
        <f t="shared" si="12"/>
        <v>0</v>
      </c>
      <c r="T2141" s="11">
        <f t="shared" si="13"/>
        <v>0.00000003004115226</v>
      </c>
      <c r="U2141" s="3">
        <v>246.0</v>
      </c>
      <c r="V2141" s="37">
        <f t="shared" si="64"/>
        <v>0.00000002024691358</v>
      </c>
      <c r="W2141" s="4" t="s">
        <v>2643</v>
      </c>
      <c r="X2141" s="4">
        <v>43.78</v>
      </c>
      <c r="Y2141" s="4">
        <f t="shared" si="15"/>
        <v>1050.72</v>
      </c>
      <c r="Z2141" s="48">
        <f t="shared" si="16"/>
        <v>0.000000003603292181</v>
      </c>
      <c r="AA2141" s="4" t="s">
        <v>2644</v>
      </c>
      <c r="AC2141">
        <v>0.0</v>
      </c>
      <c r="AD2141">
        <v>1.0</v>
      </c>
      <c r="AE2141">
        <v>1.0</v>
      </c>
      <c r="AF2141" s="49">
        <v>2.0</v>
      </c>
      <c r="AG2141" s="40">
        <f>AF2141+'RFactors (lead time &amp; failure)'!C:C</f>
        <v>2</v>
      </c>
      <c r="AH2141" s="4"/>
      <c r="AI2141" s="19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1"/>
      <c r="AT2141" s="21"/>
      <c r="AU2141" s="21"/>
      <c r="AV2141" s="21"/>
      <c r="AW2141" s="21"/>
      <c r="AX2141" s="21"/>
      <c r="AY2141" s="21"/>
      <c r="AZ2141" s="21"/>
    </row>
    <row r="2142">
      <c r="A2142" s="12">
        <v>3908.0</v>
      </c>
      <c r="B2142" s="2" t="s">
        <v>2183</v>
      </c>
      <c r="C2142" s="3">
        <v>1.0</v>
      </c>
      <c r="D2142" s="4">
        <v>0.0</v>
      </c>
      <c r="E2142" s="4">
        <v>1.0E-7</v>
      </c>
      <c r="F2142" s="3">
        <v>1215.0</v>
      </c>
      <c r="G2142" s="43">
        <f t="shared" si="1"/>
        <v>29160</v>
      </c>
      <c r="H2142" s="43">
        <f t="shared" si="2"/>
        <v>291600000000</v>
      </c>
      <c r="I2142" s="43">
        <f t="shared" si="3"/>
        <v>12150000000</v>
      </c>
      <c r="J2142" s="43">
        <f t="shared" si="4"/>
        <v>33287671.23</v>
      </c>
      <c r="K2142" s="43">
        <f t="shared" si="17"/>
        <v>29160</v>
      </c>
      <c r="L2142" s="43">
        <f t="shared" si="6"/>
        <v>1215</v>
      </c>
      <c r="M2142" s="45">
        <v>2.0</v>
      </c>
      <c r="N2142" s="43">
        <f t="shared" si="158"/>
        <v>2.0000001</v>
      </c>
      <c r="O2142" s="43">
        <f t="shared" si="156"/>
        <v>1.00000005</v>
      </c>
      <c r="P2142" s="47">
        <f t="shared" si="159"/>
        <v>0.000000099999995</v>
      </c>
      <c r="Q2142" s="43">
        <f t="shared" si="10"/>
        <v>24300000000</v>
      </c>
      <c r="R2142" s="43">
        <f t="shared" si="11"/>
        <v>66575342.47</v>
      </c>
      <c r="S2142" s="43">
        <f t="shared" si="12"/>
        <v>0</v>
      </c>
      <c r="T2142" s="11">
        <f t="shared" si="13"/>
        <v>0.00000003004115226</v>
      </c>
      <c r="U2142" s="3">
        <v>246.0</v>
      </c>
      <c r="V2142" s="37">
        <f t="shared" si="64"/>
        <v>0.00000002024691358</v>
      </c>
      <c r="W2142" s="4" t="s">
        <v>2650</v>
      </c>
      <c r="X2142" s="4">
        <v>76.46</v>
      </c>
      <c r="Y2142" s="4">
        <f t="shared" si="15"/>
        <v>1835.04</v>
      </c>
      <c r="Z2142" s="48">
        <f t="shared" si="16"/>
        <v>0.000000006293004115</v>
      </c>
      <c r="AA2142" s="4" t="s">
        <v>3224</v>
      </c>
      <c r="AC2142">
        <v>0.0</v>
      </c>
      <c r="AD2142">
        <v>1.0</v>
      </c>
      <c r="AE2142">
        <v>1.0</v>
      </c>
      <c r="AF2142" s="49">
        <v>2.0</v>
      </c>
      <c r="AG2142" s="40">
        <f>AF2142+'RFactors (lead time &amp; failure)'!C:C</f>
        <v>2</v>
      </c>
      <c r="AH2142" s="4"/>
      <c r="AI2142" s="19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1"/>
      <c r="AT2142" s="21"/>
      <c r="AU2142" s="21"/>
      <c r="AV2142" s="21"/>
      <c r="AW2142" s="21"/>
      <c r="AX2142" s="21"/>
      <c r="AY2142" s="21"/>
      <c r="AZ2142" s="21"/>
    </row>
    <row r="2143">
      <c r="A2143" s="12">
        <v>3909.0</v>
      </c>
      <c r="B2143" s="2" t="s">
        <v>2184</v>
      </c>
      <c r="C2143" s="3">
        <v>1.0</v>
      </c>
      <c r="D2143" s="4">
        <v>0.0</v>
      </c>
      <c r="E2143" s="4">
        <v>1.0E-7</v>
      </c>
      <c r="F2143" s="3">
        <v>1215.0</v>
      </c>
      <c r="G2143" s="43">
        <f t="shared" si="1"/>
        <v>29160</v>
      </c>
      <c r="H2143" s="43">
        <f t="shared" si="2"/>
        <v>291600000000</v>
      </c>
      <c r="I2143" s="43">
        <f t="shared" si="3"/>
        <v>12150000000</v>
      </c>
      <c r="J2143" s="43">
        <f t="shared" si="4"/>
        <v>33287671.23</v>
      </c>
      <c r="K2143" s="43">
        <f t="shared" si="17"/>
        <v>29160</v>
      </c>
      <c r="L2143" s="43">
        <f t="shared" si="6"/>
        <v>1215</v>
      </c>
      <c r="M2143" s="45">
        <v>1.0</v>
      </c>
      <c r="N2143" s="43">
        <f t="shared" si="158"/>
        <v>1.0000001</v>
      </c>
      <c r="O2143" s="43">
        <f t="shared" si="156"/>
        <v>1.0000001</v>
      </c>
      <c r="P2143" s="47">
        <f t="shared" si="159"/>
        <v>0.00000009999999</v>
      </c>
      <c r="Q2143" s="43">
        <f t="shared" si="10"/>
        <v>12150000000</v>
      </c>
      <c r="R2143" s="43">
        <f t="shared" si="11"/>
        <v>33287671.23</v>
      </c>
      <c r="S2143" s="43">
        <f t="shared" si="12"/>
        <v>0</v>
      </c>
      <c r="T2143" s="11">
        <f t="shared" si="13"/>
        <v>0.00000003004115226</v>
      </c>
      <c r="U2143" s="3">
        <v>246.0</v>
      </c>
      <c r="V2143" s="37">
        <f t="shared" si="64"/>
        <v>0.00000002024691358</v>
      </c>
      <c r="W2143" s="4" t="s">
        <v>2650</v>
      </c>
      <c r="X2143" s="4">
        <v>76.46</v>
      </c>
      <c r="Y2143" s="4">
        <f t="shared" si="15"/>
        <v>1835.04</v>
      </c>
      <c r="Z2143" s="48">
        <f t="shared" si="16"/>
        <v>0.000000006293004115</v>
      </c>
      <c r="AA2143" s="4" t="s">
        <v>3224</v>
      </c>
      <c r="AC2143">
        <v>0.0</v>
      </c>
      <c r="AD2143">
        <v>1.0</v>
      </c>
      <c r="AE2143">
        <v>1.0</v>
      </c>
      <c r="AF2143" s="49">
        <v>2.0</v>
      </c>
      <c r="AG2143" s="40">
        <f>AF2143+'RFactors (lead time &amp; failure)'!C:C</f>
        <v>2</v>
      </c>
      <c r="AH2143" s="4"/>
      <c r="AI2143" s="19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1"/>
      <c r="AT2143" s="21"/>
      <c r="AU2143" s="21"/>
      <c r="AV2143" s="21"/>
      <c r="AW2143" s="21"/>
      <c r="AX2143" s="21"/>
      <c r="AY2143" s="21"/>
      <c r="AZ2143" s="21"/>
    </row>
    <row r="2144">
      <c r="A2144" s="12">
        <v>3911.0</v>
      </c>
      <c r="B2144" s="2" t="s">
        <v>2185</v>
      </c>
      <c r="C2144" s="3">
        <v>1.0</v>
      </c>
      <c r="D2144" s="4">
        <v>0.0</v>
      </c>
      <c r="E2144" s="4">
        <v>1.0E-7</v>
      </c>
      <c r="F2144" s="3">
        <v>1215.0</v>
      </c>
      <c r="G2144" s="43">
        <f t="shared" si="1"/>
        <v>29160</v>
      </c>
      <c r="H2144" s="43">
        <f t="shared" si="2"/>
        <v>291600000000</v>
      </c>
      <c r="I2144" s="43">
        <f t="shared" si="3"/>
        <v>12150000000</v>
      </c>
      <c r="J2144" s="43">
        <f t="shared" si="4"/>
        <v>33287671.23</v>
      </c>
      <c r="K2144" s="43">
        <f t="shared" si="17"/>
        <v>29160</v>
      </c>
      <c r="L2144" s="43">
        <f t="shared" si="6"/>
        <v>1215</v>
      </c>
      <c r="M2144" s="45">
        <v>1.0</v>
      </c>
      <c r="N2144" s="43">
        <f t="shared" si="158"/>
        <v>1.0000001</v>
      </c>
      <c r="O2144" s="43">
        <f t="shared" si="156"/>
        <v>1.0000001</v>
      </c>
      <c r="P2144" s="47">
        <f t="shared" si="159"/>
        <v>0.00000009999999</v>
      </c>
      <c r="Q2144" s="43">
        <f t="shared" si="10"/>
        <v>12150000000</v>
      </c>
      <c r="R2144" s="43">
        <f t="shared" si="11"/>
        <v>33287671.23</v>
      </c>
      <c r="S2144" s="43">
        <f t="shared" si="12"/>
        <v>0</v>
      </c>
      <c r="T2144" s="11">
        <f t="shared" si="13"/>
        <v>0.00000003004115226</v>
      </c>
      <c r="U2144" s="3">
        <v>246.0</v>
      </c>
      <c r="V2144" s="37">
        <f t="shared" si="64"/>
        <v>0.00000002024691358</v>
      </c>
      <c r="W2144" s="4" t="s">
        <v>2650</v>
      </c>
      <c r="X2144" s="4">
        <v>76.46</v>
      </c>
      <c r="Y2144" s="4">
        <f t="shared" si="15"/>
        <v>1835.04</v>
      </c>
      <c r="Z2144" s="48">
        <f t="shared" si="16"/>
        <v>0.000000006293004115</v>
      </c>
      <c r="AA2144" s="4" t="s">
        <v>3237</v>
      </c>
      <c r="AC2144">
        <v>0.0</v>
      </c>
      <c r="AD2144">
        <v>1.0</v>
      </c>
      <c r="AE2144">
        <v>1.0</v>
      </c>
      <c r="AF2144" s="49">
        <v>2.0</v>
      </c>
      <c r="AG2144" s="40">
        <f>AF2144+'RFactors (lead time &amp; failure)'!C:C</f>
        <v>2</v>
      </c>
      <c r="AH2144" s="4"/>
      <c r="AI2144" s="19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1"/>
      <c r="AT2144" s="21"/>
      <c r="AU2144" s="21"/>
      <c r="AV2144" s="21"/>
      <c r="AW2144" s="21"/>
      <c r="AX2144" s="21"/>
      <c r="AY2144" s="21"/>
      <c r="AZ2144" s="21"/>
    </row>
    <row r="2145">
      <c r="A2145" s="12">
        <v>3912.0</v>
      </c>
      <c r="B2145" s="2" t="s">
        <v>2186</v>
      </c>
      <c r="C2145" s="3">
        <v>1.0</v>
      </c>
      <c r="D2145" s="4">
        <v>0.0</v>
      </c>
      <c r="E2145" s="4">
        <v>1.0E-7</v>
      </c>
      <c r="F2145" s="3">
        <v>1215.0</v>
      </c>
      <c r="G2145" s="43">
        <f t="shared" si="1"/>
        <v>29160</v>
      </c>
      <c r="H2145" s="43">
        <f t="shared" si="2"/>
        <v>291600000000</v>
      </c>
      <c r="I2145" s="43">
        <f t="shared" si="3"/>
        <v>12150000000</v>
      </c>
      <c r="J2145" s="43">
        <f t="shared" si="4"/>
        <v>33287671.23</v>
      </c>
      <c r="K2145" s="43">
        <f t="shared" si="17"/>
        <v>29160</v>
      </c>
      <c r="L2145" s="43">
        <f t="shared" si="6"/>
        <v>1215</v>
      </c>
      <c r="M2145" s="45">
        <v>1.0</v>
      </c>
      <c r="N2145" s="43">
        <f t="shared" si="158"/>
        <v>1.0000001</v>
      </c>
      <c r="O2145" s="43">
        <f t="shared" si="156"/>
        <v>1.0000001</v>
      </c>
      <c r="P2145" s="47">
        <f t="shared" si="159"/>
        <v>0.00000009999999</v>
      </c>
      <c r="Q2145" s="43">
        <f t="shared" si="10"/>
        <v>12150000000</v>
      </c>
      <c r="R2145" s="43">
        <f t="shared" si="11"/>
        <v>33287671.23</v>
      </c>
      <c r="S2145" s="43">
        <f t="shared" si="12"/>
        <v>0</v>
      </c>
      <c r="T2145" s="11">
        <f t="shared" si="13"/>
        <v>0.00000003004115226</v>
      </c>
      <c r="U2145" s="3">
        <v>246.0</v>
      </c>
      <c r="V2145" s="37">
        <f t="shared" si="64"/>
        <v>0.00000002024691358</v>
      </c>
      <c r="W2145" s="4" t="s">
        <v>2650</v>
      </c>
      <c r="X2145" s="4">
        <v>76.46</v>
      </c>
      <c r="Y2145" s="4">
        <f t="shared" si="15"/>
        <v>1835.04</v>
      </c>
      <c r="Z2145" s="48">
        <f t="shared" si="16"/>
        <v>0.000000006293004115</v>
      </c>
      <c r="AA2145" s="4" t="s">
        <v>3237</v>
      </c>
      <c r="AC2145">
        <v>0.0</v>
      </c>
      <c r="AD2145">
        <v>1.0</v>
      </c>
      <c r="AE2145">
        <v>1.0</v>
      </c>
      <c r="AF2145" s="49">
        <v>2.0</v>
      </c>
      <c r="AG2145" s="40">
        <f>AF2145+'RFactors (lead time &amp; failure)'!C:C</f>
        <v>2</v>
      </c>
      <c r="AH2145" s="4"/>
      <c r="AI2145" s="19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1"/>
      <c r="AU2145" s="21"/>
      <c r="AV2145" s="21"/>
      <c r="AW2145" s="21"/>
      <c r="AX2145" s="21"/>
      <c r="AY2145" s="21"/>
      <c r="AZ2145" s="21"/>
    </row>
    <row r="2146">
      <c r="A2146" s="12">
        <v>3913.0</v>
      </c>
      <c r="B2146" s="2" t="s">
        <v>2187</v>
      </c>
      <c r="C2146" s="3">
        <v>1.0</v>
      </c>
      <c r="D2146" s="4">
        <v>0.0</v>
      </c>
      <c r="E2146" s="4">
        <v>1.0E-7</v>
      </c>
      <c r="F2146" s="3">
        <v>1215.0</v>
      </c>
      <c r="G2146" s="43">
        <f t="shared" si="1"/>
        <v>29160</v>
      </c>
      <c r="H2146" s="43">
        <f t="shared" si="2"/>
        <v>291600000000</v>
      </c>
      <c r="I2146" s="43">
        <f t="shared" si="3"/>
        <v>12150000000</v>
      </c>
      <c r="J2146" s="43">
        <f t="shared" si="4"/>
        <v>33287671.23</v>
      </c>
      <c r="K2146" s="43">
        <f t="shared" si="17"/>
        <v>29160</v>
      </c>
      <c r="L2146" s="43">
        <f t="shared" si="6"/>
        <v>1215</v>
      </c>
      <c r="M2146" s="45">
        <v>1.0</v>
      </c>
      <c r="N2146" s="43">
        <f t="shared" si="158"/>
        <v>1.0000001</v>
      </c>
      <c r="O2146" s="43">
        <f t="shared" si="156"/>
        <v>1.0000001</v>
      </c>
      <c r="P2146" s="47">
        <f t="shared" si="159"/>
        <v>0.00000009999999</v>
      </c>
      <c r="Q2146" s="43">
        <f t="shared" si="10"/>
        <v>12150000000</v>
      </c>
      <c r="R2146" s="43">
        <f t="shared" si="11"/>
        <v>33287671.23</v>
      </c>
      <c r="S2146" s="43">
        <f t="shared" si="12"/>
        <v>0</v>
      </c>
      <c r="T2146" s="11">
        <f t="shared" si="13"/>
        <v>0.00000003004115226</v>
      </c>
      <c r="U2146" s="3">
        <v>246.0</v>
      </c>
      <c r="V2146" s="37">
        <f t="shared" si="64"/>
        <v>0.00000002024691358</v>
      </c>
      <c r="W2146" s="4" t="s">
        <v>2650</v>
      </c>
      <c r="X2146" s="4">
        <v>76.46</v>
      </c>
      <c r="Y2146" s="4">
        <f t="shared" si="15"/>
        <v>1835.04</v>
      </c>
      <c r="Z2146" s="48">
        <f t="shared" si="16"/>
        <v>0.000000006293004115</v>
      </c>
      <c r="AA2146" s="4" t="s">
        <v>3237</v>
      </c>
      <c r="AC2146">
        <v>0.0</v>
      </c>
      <c r="AD2146">
        <v>1.0</v>
      </c>
      <c r="AE2146">
        <v>1.0</v>
      </c>
      <c r="AF2146" s="49">
        <v>2.0</v>
      </c>
      <c r="AG2146" s="40">
        <f>AF2146+'RFactors (lead time &amp; failure)'!C:C</f>
        <v>2</v>
      </c>
      <c r="AH2146" s="4"/>
      <c r="AI2146" s="19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1"/>
      <c r="AU2146" s="21"/>
      <c r="AV2146" s="21"/>
      <c r="AW2146" s="21"/>
      <c r="AX2146" s="21"/>
      <c r="AY2146" s="21"/>
      <c r="AZ2146" s="21"/>
    </row>
    <row r="2147">
      <c r="A2147" s="12">
        <v>3914.0</v>
      </c>
      <c r="B2147" s="2" t="s">
        <v>2188</v>
      </c>
      <c r="C2147" s="3">
        <v>1.0</v>
      </c>
      <c r="D2147" s="4">
        <v>0.0</v>
      </c>
      <c r="E2147" s="4">
        <v>1.0E-7</v>
      </c>
      <c r="F2147" s="3">
        <v>1215.0</v>
      </c>
      <c r="G2147" s="43">
        <f t="shared" si="1"/>
        <v>29160</v>
      </c>
      <c r="H2147" s="43">
        <f t="shared" si="2"/>
        <v>291600000000</v>
      </c>
      <c r="I2147" s="43">
        <f t="shared" si="3"/>
        <v>12150000000</v>
      </c>
      <c r="J2147" s="43">
        <f t="shared" si="4"/>
        <v>33287671.23</v>
      </c>
      <c r="K2147" s="43">
        <f t="shared" si="17"/>
        <v>29160</v>
      </c>
      <c r="L2147" s="43">
        <f t="shared" si="6"/>
        <v>1215</v>
      </c>
      <c r="M2147" s="45">
        <v>1.0</v>
      </c>
      <c r="N2147" s="43">
        <f t="shared" si="158"/>
        <v>1.0000001</v>
      </c>
      <c r="O2147" s="43">
        <f t="shared" si="156"/>
        <v>1.0000001</v>
      </c>
      <c r="P2147" s="47">
        <f t="shared" si="159"/>
        <v>0.00000009999999</v>
      </c>
      <c r="Q2147" s="43">
        <f t="shared" si="10"/>
        <v>12150000000</v>
      </c>
      <c r="R2147" s="43">
        <f t="shared" si="11"/>
        <v>33287671.23</v>
      </c>
      <c r="S2147" s="43">
        <f t="shared" si="12"/>
        <v>0</v>
      </c>
      <c r="T2147" s="11">
        <f t="shared" si="13"/>
        <v>0.00000003004115226</v>
      </c>
      <c r="U2147" s="3">
        <v>246.0</v>
      </c>
      <c r="V2147" s="37">
        <f t="shared" si="64"/>
        <v>0.00000002024691358</v>
      </c>
      <c r="W2147" s="4" t="s">
        <v>2650</v>
      </c>
      <c r="X2147" s="4">
        <v>76.46</v>
      </c>
      <c r="Y2147" s="4">
        <f t="shared" si="15"/>
        <v>1835.04</v>
      </c>
      <c r="Z2147" s="48">
        <f t="shared" si="16"/>
        <v>0.000000006293004115</v>
      </c>
      <c r="AA2147" s="4" t="s">
        <v>3237</v>
      </c>
      <c r="AC2147">
        <v>0.0</v>
      </c>
      <c r="AD2147">
        <v>1.0</v>
      </c>
      <c r="AE2147">
        <v>1.0</v>
      </c>
      <c r="AF2147" s="49">
        <v>2.0</v>
      </c>
      <c r="AG2147" s="40">
        <f>AF2147+'RFactors (lead time &amp; failure)'!C:C</f>
        <v>2</v>
      </c>
      <c r="AH2147" s="4"/>
      <c r="AI2147" s="19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21"/>
      <c r="AV2147" s="21"/>
      <c r="AW2147" s="21"/>
      <c r="AX2147" s="21"/>
      <c r="AY2147" s="21"/>
      <c r="AZ2147" s="21"/>
    </row>
    <row r="2148">
      <c r="A2148" s="12">
        <v>3915.0</v>
      </c>
      <c r="B2148" s="2" t="s">
        <v>2189</v>
      </c>
      <c r="C2148" s="3">
        <v>1.0</v>
      </c>
      <c r="D2148" s="4">
        <v>0.0</v>
      </c>
      <c r="E2148" s="4">
        <v>1.0E-7</v>
      </c>
      <c r="F2148" s="3">
        <v>1215.0</v>
      </c>
      <c r="G2148" s="43">
        <f t="shared" si="1"/>
        <v>29160</v>
      </c>
      <c r="H2148" s="43">
        <f t="shared" si="2"/>
        <v>291600000000</v>
      </c>
      <c r="I2148" s="43">
        <f t="shared" si="3"/>
        <v>12150000000</v>
      </c>
      <c r="J2148" s="43">
        <f t="shared" si="4"/>
        <v>33287671.23</v>
      </c>
      <c r="K2148" s="43">
        <f t="shared" si="17"/>
        <v>29160</v>
      </c>
      <c r="L2148" s="43">
        <f t="shared" si="6"/>
        <v>1215</v>
      </c>
      <c r="M2148" s="45">
        <v>12.0</v>
      </c>
      <c r="N2148" s="43">
        <f t="shared" si="158"/>
        <v>12.0000001</v>
      </c>
      <c r="O2148" s="43">
        <f t="shared" si="156"/>
        <v>1.000000008</v>
      </c>
      <c r="P2148" s="47">
        <f t="shared" si="159"/>
        <v>0.00000009999999917</v>
      </c>
      <c r="Q2148" s="43">
        <f t="shared" si="10"/>
        <v>145800000000</v>
      </c>
      <c r="R2148" s="43">
        <f t="shared" si="11"/>
        <v>399452054.8</v>
      </c>
      <c r="S2148" s="43">
        <f t="shared" si="12"/>
        <v>0</v>
      </c>
      <c r="T2148" s="11">
        <f t="shared" si="13"/>
        <v>0.00000003004115226</v>
      </c>
      <c r="U2148" s="3">
        <v>246.0</v>
      </c>
      <c r="V2148" s="37">
        <f t="shared" si="64"/>
        <v>0.00000002024691358</v>
      </c>
      <c r="W2148" s="4" t="s">
        <v>3186</v>
      </c>
      <c r="X2148" s="4">
        <v>44.4</v>
      </c>
      <c r="Y2148" s="4">
        <f t="shared" si="15"/>
        <v>1065.6</v>
      </c>
      <c r="Z2148" s="48">
        <f t="shared" si="16"/>
        <v>0.000000003654320988</v>
      </c>
      <c r="AA2148" s="4" t="s">
        <v>3219</v>
      </c>
      <c r="AC2148">
        <v>0.0</v>
      </c>
      <c r="AD2148">
        <v>1.0</v>
      </c>
      <c r="AE2148">
        <v>1.0</v>
      </c>
      <c r="AF2148" s="49">
        <v>2.0</v>
      </c>
      <c r="AG2148" s="40">
        <f>AF2148+'RFactors (lead time &amp; failure)'!C:C</f>
        <v>2</v>
      </c>
      <c r="AH2148" s="4"/>
      <c r="AI2148" s="19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21"/>
      <c r="AV2148" s="21"/>
      <c r="AW2148" s="21"/>
      <c r="AX2148" s="21"/>
      <c r="AY2148" s="21"/>
      <c r="AZ2148" s="21"/>
    </row>
    <row r="2149">
      <c r="A2149" s="12">
        <v>3916.0</v>
      </c>
      <c r="B2149" s="2" t="s">
        <v>2190</v>
      </c>
      <c r="C2149" s="3">
        <v>1.0</v>
      </c>
      <c r="D2149" s="4">
        <v>0.0</v>
      </c>
      <c r="E2149" s="4">
        <v>1.0E-7</v>
      </c>
      <c r="F2149" s="3">
        <v>1215.0</v>
      </c>
      <c r="G2149" s="43">
        <f t="shared" si="1"/>
        <v>29160</v>
      </c>
      <c r="H2149" s="43">
        <f t="shared" si="2"/>
        <v>291600000000</v>
      </c>
      <c r="I2149" s="43">
        <f t="shared" si="3"/>
        <v>12150000000</v>
      </c>
      <c r="J2149" s="43">
        <f t="shared" si="4"/>
        <v>33287671.23</v>
      </c>
      <c r="K2149" s="43">
        <f t="shared" si="17"/>
        <v>29160</v>
      </c>
      <c r="L2149" s="43">
        <f t="shared" si="6"/>
        <v>1215</v>
      </c>
      <c r="M2149" s="45">
        <v>1.0</v>
      </c>
      <c r="N2149" s="43">
        <f t="shared" si="158"/>
        <v>1.0000001</v>
      </c>
      <c r="O2149" s="43">
        <f t="shared" si="156"/>
        <v>1.0000001</v>
      </c>
      <c r="P2149" s="47">
        <f t="shared" si="159"/>
        <v>0.00000009999999</v>
      </c>
      <c r="Q2149" s="43">
        <f t="shared" si="10"/>
        <v>12150000000</v>
      </c>
      <c r="R2149" s="43">
        <f t="shared" si="11"/>
        <v>33287671.23</v>
      </c>
      <c r="S2149" s="43">
        <f t="shared" si="12"/>
        <v>0</v>
      </c>
      <c r="T2149" s="11">
        <f t="shared" si="13"/>
        <v>0.00000003004115226</v>
      </c>
      <c r="U2149" s="3">
        <v>246.0</v>
      </c>
      <c r="V2149" s="37">
        <f t="shared" si="64"/>
        <v>0.00000002024691358</v>
      </c>
      <c r="W2149" s="4" t="s">
        <v>115</v>
      </c>
      <c r="X2149" s="4">
        <v>17.88</v>
      </c>
      <c r="Y2149" s="4">
        <f t="shared" si="15"/>
        <v>429.12</v>
      </c>
      <c r="Z2149" s="48">
        <f t="shared" si="16"/>
        <v>0.000000001471604938</v>
      </c>
      <c r="AA2149" s="4" t="s">
        <v>2087</v>
      </c>
      <c r="AC2149">
        <v>0.0</v>
      </c>
      <c r="AD2149">
        <v>1.0</v>
      </c>
      <c r="AE2149">
        <v>1.0</v>
      </c>
      <c r="AF2149" s="49">
        <v>2.0</v>
      </c>
      <c r="AG2149" s="40">
        <f>AF2149+'RFactors (lead time &amp; failure)'!C:C</f>
        <v>2</v>
      </c>
      <c r="AH2149" s="4"/>
      <c r="AI2149" s="19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21"/>
      <c r="AV2149" s="21"/>
      <c r="AW2149" s="21"/>
      <c r="AX2149" s="21"/>
      <c r="AY2149" s="21"/>
      <c r="AZ2149" s="21"/>
    </row>
    <row r="2150">
      <c r="A2150" s="12">
        <v>3917.0</v>
      </c>
      <c r="B2150" s="2" t="s">
        <v>2191</v>
      </c>
      <c r="C2150" s="3">
        <v>1.0</v>
      </c>
      <c r="D2150" s="4">
        <v>0.0</v>
      </c>
      <c r="E2150" s="4">
        <v>1.0E-7</v>
      </c>
      <c r="F2150" s="3">
        <v>1215.0</v>
      </c>
      <c r="G2150" s="43">
        <f t="shared" si="1"/>
        <v>29160</v>
      </c>
      <c r="H2150" s="43">
        <f t="shared" si="2"/>
        <v>291600000000</v>
      </c>
      <c r="I2150" s="43">
        <f t="shared" si="3"/>
        <v>12150000000</v>
      </c>
      <c r="J2150" s="43">
        <f t="shared" si="4"/>
        <v>33287671.23</v>
      </c>
      <c r="K2150" s="43">
        <f t="shared" si="17"/>
        <v>29160</v>
      </c>
      <c r="L2150" s="43">
        <f t="shared" si="6"/>
        <v>1215</v>
      </c>
      <c r="M2150" s="45">
        <v>2.0</v>
      </c>
      <c r="N2150" s="43">
        <f t="shared" si="158"/>
        <v>2.0000001</v>
      </c>
      <c r="O2150" s="43">
        <f t="shared" si="156"/>
        <v>1.00000005</v>
      </c>
      <c r="P2150" s="47">
        <f t="shared" si="159"/>
        <v>0.000000099999995</v>
      </c>
      <c r="Q2150" s="43">
        <f t="shared" si="10"/>
        <v>24300000000</v>
      </c>
      <c r="R2150" s="43">
        <f t="shared" si="11"/>
        <v>66575342.47</v>
      </c>
      <c r="S2150" s="43">
        <f t="shared" si="12"/>
        <v>0</v>
      </c>
      <c r="T2150" s="11">
        <f t="shared" si="13"/>
        <v>0.00000003004115226</v>
      </c>
      <c r="U2150" s="3">
        <v>246.0</v>
      </c>
      <c r="V2150" s="37">
        <f t="shared" si="64"/>
        <v>0.00000002024691358</v>
      </c>
      <c r="W2150" s="4" t="s">
        <v>2643</v>
      </c>
      <c r="X2150" s="4">
        <v>43.78</v>
      </c>
      <c r="Y2150" s="4">
        <f t="shared" si="15"/>
        <v>1050.72</v>
      </c>
      <c r="Z2150" s="48">
        <f t="shared" si="16"/>
        <v>0.000000003603292181</v>
      </c>
      <c r="AA2150" s="4" t="s">
        <v>2644</v>
      </c>
      <c r="AC2150">
        <v>0.0</v>
      </c>
      <c r="AD2150">
        <v>1.0</v>
      </c>
      <c r="AE2150">
        <v>1.0</v>
      </c>
      <c r="AF2150" s="49">
        <v>2.0</v>
      </c>
      <c r="AG2150" s="40">
        <f>AF2150+'RFactors (lead time &amp; failure)'!C:C</f>
        <v>2</v>
      </c>
      <c r="AH2150" s="4"/>
      <c r="AI2150" s="19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21"/>
      <c r="AV2150" s="21"/>
      <c r="AW2150" s="21"/>
      <c r="AX2150" s="21"/>
      <c r="AY2150" s="21"/>
      <c r="AZ2150" s="21"/>
    </row>
    <row r="2151">
      <c r="A2151" s="12">
        <v>3918.0</v>
      </c>
      <c r="B2151" s="2" t="s">
        <v>1543</v>
      </c>
      <c r="C2151" s="3">
        <v>1.0</v>
      </c>
      <c r="D2151" s="4" t="s">
        <v>4679</v>
      </c>
      <c r="E2151" s="4">
        <v>1.0</v>
      </c>
      <c r="F2151" s="3">
        <v>1215.0</v>
      </c>
      <c r="G2151" s="43">
        <f t="shared" si="1"/>
        <v>29160</v>
      </c>
      <c r="H2151" s="43">
        <f t="shared" si="2"/>
        <v>29160</v>
      </c>
      <c r="I2151" s="43">
        <f t="shared" si="3"/>
        <v>1215</v>
      </c>
      <c r="J2151" s="43">
        <f t="shared" si="4"/>
        <v>3.328767123</v>
      </c>
      <c r="K2151" s="43">
        <f t="shared" si="17"/>
        <v>29160</v>
      </c>
      <c r="L2151" s="43">
        <f t="shared" si="6"/>
        <v>1215</v>
      </c>
      <c r="M2151" s="45">
        <v>1.0</v>
      </c>
      <c r="N2151" s="3">
        <v>0.0</v>
      </c>
      <c r="O2151" s="43">
        <f t="shared" si="156"/>
        <v>0</v>
      </c>
      <c r="P2151" s="47" t="str">
        <f t="shared" si="159"/>
        <v>#DIV/0!</v>
      </c>
      <c r="Q2151" s="43">
        <f t="shared" si="10"/>
        <v>1215</v>
      </c>
      <c r="R2151" s="43">
        <f t="shared" si="11"/>
        <v>3.328767123</v>
      </c>
      <c r="S2151" s="43">
        <f t="shared" si="12"/>
        <v>0.0008230452675</v>
      </c>
      <c r="T2151" s="11">
        <f t="shared" si="13"/>
        <v>0.3004115226</v>
      </c>
      <c r="U2151" s="3">
        <v>246.0</v>
      </c>
      <c r="V2151" s="37">
        <f t="shared" si="64"/>
        <v>0.2024691358</v>
      </c>
      <c r="W2151" s="4" t="s">
        <v>115</v>
      </c>
      <c r="X2151" s="4">
        <v>17.88</v>
      </c>
      <c r="Y2151" s="4">
        <f t="shared" si="15"/>
        <v>429.12</v>
      </c>
      <c r="Z2151" s="48">
        <f t="shared" si="16"/>
        <v>0.01471604938</v>
      </c>
      <c r="AA2151" s="4" t="s">
        <v>3265</v>
      </c>
      <c r="AC2151">
        <v>0.0</v>
      </c>
      <c r="AD2151">
        <v>1.0</v>
      </c>
      <c r="AE2151">
        <v>1.0</v>
      </c>
      <c r="AF2151" s="49">
        <v>2.0</v>
      </c>
      <c r="AG2151" s="40">
        <f>AF2151+'RFactors (lead time &amp; failure)'!C:C</f>
        <v>2</v>
      </c>
      <c r="AH2151" s="4"/>
      <c r="AI2151" s="19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1"/>
      <c r="AT2151" s="21"/>
      <c r="AU2151" s="21"/>
      <c r="AV2151" s="21"/>
      <c r="AW2151" s="21"/>
      <c r="AX2151" s="21"/>
      <c r="AY2151" s="21"/>
      <c r="AZ2151" s="21"/>
    </row>
    <row r="2152">
      <c r="A2152" s="12">
        <v>3919.0</v>
      </c>
      <c r="B2152" s="2" t="s">
        <v>2192</v>
      </c>
      <c r="C2152" s="3">
        <v>1.0</v>
      </c>
      <c r="D2152" s="4">
        <v>0.0</v>
      </c>
      <c r="E2152" s="4">
        <v>1.0E-7</v>
      </c>
      <c r="F2152" s="3">
        <v>1215.0</v>
      </c>
      <c r="G2152" s="43">
        <f t="shared" si="1"/>
        <v>29160</v>
      </c>
      <c r="H2152" s="43">
        <f t="shared" si="2"/>
        <v>291600000000</v>
      </c>
      <c r="I2152" s="43">
        <f t="shared" si="3"/>
        <v>12150000000</v>
      </c>
      <c r="J2152" s="43">
        <f t="shared" si="4"/>
        <v>33287671.23</v>
      </c>
      <c r="K2152" s="43">
        <f t="shared" si="17"/>
        <v>29160</v>
      </c>
      <c r="L2152" s="43">
        <f t="shared" si="6"/>
        <v>1215</v>
      </c>
      <c r="M2152" s="45">
        <v>1.0</v>
      </c>
      <c r="N2152" s="3">
        <v>0.0</v>
      </c>
      <c r="O2152" s="43">
        <f t="shared" si="156"/>
        <v>0</v>
      </c>
      <c r="P2152" s="47" t="str">
        <f t="shared" si="159"/>
        <v>#DIV/0!</v>
      </c>
      <c r="Q2152" s="43">
        <f t="shared" si="10"/>
        <v>12150000000</v>
      </c>
      <c r="R2152" s="43">
        <f t="shared" si="11"/>
        <v>33287671.23</v>
      </c>
      <c r="S2152" s="43">
        <f t="shared" si="12"/>
        <v>0</v>
      </c>
      <c r="T2152" s="11">
        <f t="shared" si="13"/>
        <v>0.00000003004115226</v>
      </c>
      <c r="U2152" s="3">
        <v>246.0</v>
      </c>
      <c r="V2152" s="37">
        <f t="shared" si="64"/>
        <v>0.00000002024691358</v>
      </c>
      <c r="W2152" s="4" t="s">
        <v>115</v>
      </c>
      <c r="X2152" s="4">
        <v>17.88</v>
      </c>
      <c r="Y2152" s="4">
        <f t="shared" si="15"/>
        <v>429.12</v>
      </c>
      <c r="Z2152" s="48">
        <f t="shared" si="16"/>
        <v>0.000000001471604938</v>
      </c>
      <c r="AA2152" s="4" t="s">
        <v>3265</v>
      </c>
      <c r="AC2152">
        <v>0.0</v>
      </c>
      <c r="AD2152">
        <v>1.0</v>
      </c>
      <c r="AE2152">
        <v>1.0</v>
      </c>
      <c r="AF2152" s="49">
        <v>2.0</v>
      </c>
      <c r="AG2152" s="40">
        <f>AF2152+'RFactors (lead time &amp; failure)'!C:C</f>
        <v>2</v>
      </c>
      <c r="AH2152" s="4"/>
      <c r="AI2152" s="19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/>
      <c r="AU2152" s="21"/>
      <c r="AV2152" s="21"/>
      <c r="AW2152" s="21"/>
      <c r="AX2152" s="21"/>
      <c r="AY2152" s="21"/>
      <c r="AZ2152" s="21"/>
    </row>
    <row r="2153">
      <c r="A2153" s="12">
        <v>3920.0</v>
      </c>
      <c r="B2153" s="2" t="s">
        <v>2193</v>
      </c>
      <c r="C2153" s="3">
        <v>1.0</v>
      </c>
      <c r="D2153" s="4">
        <v>0.0</v>
      </c>
      <c r="E2153" s="4">
        <v>1.0E-7</v>
      </c>
      <c r="F2153" s="3">
        <v>1215.0</v>
      </c>
      <c r="G2153" s="43">
        <f t="shared" si="1"/>
        <v>29160</v>
      </c>
      <c r="H2153" s="43">
        <f t="shared" si="2"/>
        <v>291600000000</v>
      </c>
      <c r="I2153" s="43">
        <f t="shared" si="3"/>
        <v>12150000000</v>
      </c>
      <c r="J2153" s="43">
        <f t="shared" si="4"/>
        <v>33287671.23</v>
      </c>
      <c r="K2153" s="43">
        <f t="shared" si="17"/>
        <v>29160</v>
      </c>
      <c r="L2153" s="43">
        <f t="shared" si="6"/>
        <v>1215</v>
      </c>
      <c r="M2153" s="45">
        <v>1.0</v>
      </c>
      <c r="N2153" s="43">
        <f t="shared" ref="N2153:N2176" si="160">M2153+E2153</f>
        <v>1.0000001</v>
      </c>
      <c r="O2153" s="43">
        <f t="shared" si="156"/>
        <v>1.0000001</v>
      </c>
      <c r="P2153" s="47">
        <f t="shared" si="159"/>
        <v>0.00000009999999</v>
      </c>
      <c r="Q2153" s="43">
        <f t="shared" si="10"/>
        <v>12150000000</v>
      </c>
      <c r="R2153" s="43">
        <f t="shared" si="11"/>
        <v>33287671.23</v>
      </c>
      <c r="S2153" s="43">
        <f t="shared" si="12"/>
        <v>0</v>
      </c>
      <c r="T2153" s="11">
        <f t="shared" si="13"/>
        <v>0.00000003004115226</v>
      </c>
      <c r="U2153" s="3">
        <v>246.0</v>
      </c>
      <c r="V2153" s="37">
        <f t="shared" si="64"/>
        <v>0.00000002024691358</v>
      </c>
      <c r="W2153" s="4" t="s">
        <v>3173</v>
      </c>
      <c r="X2153" s="4" t="s">
        <v>2936</v>
      </c>
      <c r="Y2153" s="4" t="str">
        <f t="shared" si="15"/>
        <v>#VALUE!</v>
      </c>
      <c r="Z2153" s="48" t="str">
        <f t="shared" si="16"/>
        <v>#VALUE!</v>
      </c>
      <c r="AA2153" s="4" t="s">
        <v>3266</v>
      </c>
      <c r="AC2153">
        <v>0.0</v>
      </c>
      <c r="AD2153">
        <v>2.0</v>
      </c>
      <c r="AE2153">
        <v>2.0</v>
      </c>
      <c r="AF2153" s="49">
        <v>3.0</v>
      </c>
      <c r="AG2153" s="40">
        <f>AF2153+'RFactors (lead time &amp; failure)'!C:C</f>
        <v>3</v>
      </c>
      <c r="AH2153" s="4"/>
      <c r="AI2153" s="19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/>
      <c r="AU2153" s="21"/>
      <c r="AV2153" s="21"/>
      <c r="AW2153" s="21"/>
      <c r="AX2153" s="21"/>
      <c r="AY2153" s="21"/>
      <c r="AZ2153" s="21"/>
    </row>
    <row r="2154">
      <c r="A2154" s="12">
        <v>3921.0</v>
      </c>
      <c r="B2154" s="2" t="s">
        <v>2194</v>
      </c>
      <c r="C2154" s="3">
        <v>1.0</v>
      </c>
      <c r="D2154" s="4">
        <v>0.0</v>
      </c>
      <c r="E2154" s="4">
        <v>1.0E-7</v>
      </c>
      <c r="F2154" s="3">
        <v>1215.0</v>
      </c>
      <c r="G2154" s="43">
        <f t="shared" si="1"/>
        <v>29160</v>
      </c>
      <c r="H2154" s="43">
        <f t="shared" si="2"/>
        <v>291600000000</v>
      </c>
      <c r="I2154" s="43">
        <f t="shared" si="3"/>
        <v>12150000000</v>
      </c>
      <c r="J2154" s="43">
        <f t="shared" si="4"/>
        <v>33287671.23</v>
      </c>
      <c r="K2154" s="43">
        <f t="shared" si="17"/>
        <v>29160</v>
      </c>
      <c r="L2154" s="43">
        <f t="shared" si="6"/>
        <v>1215</v>
      </c>
      <c r="M2154" s="45">
        <v>1.0</v>
      </c>
      <c r="N2154" s="43">
        <f t="shared" si="160"/>
        <v>1.0000001</v>
      </c>
      <c r="O2154" s="43">
        <f t="shared" si="156"/>
        <v>1.0000001</v>
      </c>
      <c r="P2154" s="47">
        <f t="shared" si="159"/>
        <v>0.00000009999999</v>
      </c>
      <c r="Q2154" s="43">
        <f t="shared" si="10"/>
        <v>12150000000</v>
      </c>
      <c r="R2154" s="43">
        <f t="shared" si="11"/>
        <v>33287671.23</v>
      </c>
      <c r="S2154" s="43">
        <f t="shared" si="12"/>
        <v>0</v>
      </c>
      <c r="T2154" s="11">
        <f t="shared" si="13"/>
        <v>0.00000003004115226</v>
      </c>
      <c r="U2154" s="3">
        <v>246.0</v>
      </c>
      <c r="V2154" s="37">
        <f t="shared" si="64"/>
        <v>0.00000002024691358</v>
      </c>
      <c r="W2154" s="4" t="s">
        <v>3173</v>
      </c>
      <c r="X2154" s="4" t="s">
        <v>2936</v>
      </c>
      <c r="Y2154" s="4" t="str">
        <f t="shared" si="15"/>
        <v>#VALUE!</v>
      </c>
      <c r="Z2154" s="48" t="str">
        <f t="shared" si="16"/>
        <v>#VALUE!</v>
      </c>
      <c r="AA2154" s="4" t="s">
        <v>3266</v>
      </c>
      <c r="AC2154">
        <v>0.0</v>
      </c>
      <c r="AD2154">
        <v>1.0</v>
      </c>
      <c r="AE2154">
        <v>1.0</v>
      </c>
      <c r="AF2154" s="49">
        <v>2.0</v>
      </c>
      <c r="AG2154" s="40">
        <f>AF2154+'RFactors (lead time &amp; failure)'!C:C</f>
        <v>2</v>
      </c>
      <c r="AH2154" s="4"/>
      <c r="AI2154" s="19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/>
      <c r="AU2154" s="21"/>
      <c r="AV2154" s="21"/>
      <c r="AW2154" s="21"/>
      <c r="AX2154" s="21"/>
      <c r="AY2154" s="21"/>
      <c r="AZ2154" s="21"/>
    </row>
    <row r="2155">
      <c r="A2155" s="12">
        <v>3922.0</v>
      </c>
      <c r="B2155" s="2" t="s">
        <v>2195</v>
      </c>
      <c r="C2155" s="3">
        <v>1.0</v>
      </c>
      <c r="D2155" s="4">
        <v>0.0</v>
      </c>
      <c r="E2155" s="4">
        <v>1.0E-7</v>
      </c>
      <c r="F2155" s="3">
        <v>1215.0</v>
      </c>
      <c r="G2155" s="43">
        <f t="shared" si="1"/>
        <v>29160</v>
      </c>
      <c r="H2155" s="43">
        <f t="shared" si="2"/>
        <v>291600000000</v>
      </c>
      <c r="I2155" s="43">
        <f t="shared" si="3"/>
        <v>12150000000</v>
      </c>
      <c r="J2155" s="43">
        <f t="shared" si="4"/>
        <v>33287671.23</v>
      </c>
      <c r="K2155" s="43">
        <f t="shared" si="17"/>
        <v>29160</v>
      </c>
      <c r="L2155" s="43">
        <f t="shared" si="6"/>
        <v>1215</v>
      </c>
      <c r="M2155" s="45">
        <v>1.0</v>
      </c>
      <c r="N2155" s="43">
        <f t="shared" si="160"/>
        <v>1.0000001</v>
      </c>
      <c r="O2155" s="43">
        <f t="shared" si="156"/>
        <v>1.0000001</v>
      </c>
      <c r="P2155" s="47">
        <f t="shared" si="159"/>
        <v>0.00000009999999</v>
      </c>
      <c r="Q2155" s="43">
        <f t="shared" si="10"/>
        <v>12150000000</v>
      </c>
      <c r="R2155" s="43">
        <f t="shared" si="11"/>
        <v>33287671.23</v>
      </c>
      <c r="S2155" s="43">
        <f t="shared" si="12"/>
        <v>0</v>
      </c>
      <c r="T2155" s="11">
        <f t="shared" si="13"/>
        <v>0.00000003004115226</v>
      </c>
      <c r="U2155" s="3">
        <v>246.0</v>
      </c>
      <c r="V2155" s="37">
        <f t="shared" si="64"/>
        <v>0.00000002024691358</v>
      </c>
      <c r="W2155" s="4" t="s">
        <v>3173</v>
      </c>
      <c r="X2155" s="4" t="s">
        <v>2936</v>
      </c>
      <c r="Y2155" s="4" t="str">
        <f t="shared" si="15"/>
        <v>#VALUE!</v>
      </c>
      <c r="Z2155" s="48" t="str">
        <f t="shared" si="16"/>
        <v>#VALUE!</v>
      </c>
      <c r="AA2155" s="4" t="s">
        <v>3266</v>
      </c>
      <c r="AC2155">
        <v>0.0</v>
      </c>
      <c r="AD2155">
        <v>1.0</v>
      </c>
      <c r="AE2155">
        <v>1.0</v>
      </c>
      <c r="AF2155" s="49">
        <v>2.0</v>
      </c>
      <c r="AG2155" s="40">
        <f>AF2155+'RFactors (lead time &amp; failure)'!C:C</f>
        <v>2</v>
      </c>
      <c r="AH2155" s="4"/>
      <c r="AI2155" s="19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21"/>
      <c r="AV2155" s="21"/>
      <c r="AW2155" s="21"/>
      <c r="AX2155" s="21"/>
      <c r="AY2155" s="21"/>
      <c r="AZ2155" s="21"/>
    </row>
    <row r="2156">
      <c r="A2156" s="12">
        <v>3923.0</v>
      </c>
      <c r="B2156" s="2" t="s">
        <v>2196</v>
      </c>
      <c r="C2156" s="3">
        <v>1.0</v>
      </c>
      <c r="D2156" s="4">
        <v>0.0</v>
      </c>
      <c r="E2156" s="4">
        <v>1.0E-7</v>
      </c>
      <c r="F2156" s="3">
        <v>1215.0</v>
      </c>
      <c r="G2156" s="43">
        <f t="shared" si="1"/>
        <v>29160</v>
      </c>
      <c r="H2156" s="43">
        <f t="shared" si="2"/>
        <v>291600000000</v>
      </c>
      <c r="I2156" s="43">
        <f t="shared" si="3"/>
        <v>12150000000</v>
      </c>
      <c r="J2156" s="43">
        <f t="shared" si="4"/>
        <v>33287671.23</v>
      </c>
      <c r="K2156" s="43">
        <f t="shared" si="17"/>
        <v>29160</v>
      </c>
      <c r="L2156" s="43">
        <f t="shared" si="6"/>
        <v>1215</v>
      </c>
      <c r="M2156" s="45">
        <v>25.0</v>
      </c>
      <c r="N2156" s="43">
        <f t="shared" si="160"/>
        <v>25.0000001</v>
      </c>
      <c r="O2156" s="43">
        <f t="shared" si="156"/>
        <v>1.000000004</v>
      </c>
      <c r="P2156" s="47">
        <f t="shared" si="159"/>
        <v>0.0000000999999996</v>
      </c>
      <c r="Q2156" s="43">
        <f t="shared" si="10"/>
        <v>303750000000</v>
      </c>
      <c r="R2156" s="43">
        <f t="shared" si="11"/>
        <v>832191780.8</v>
      </c>
      <c r="S2156" s="43">
        <f t="shared" si="12"/>
        <v>0</v>
      </c>
      <c r="T2156" s="11">
        <f t="shared" si="13"/>
        <v>0.00000003004115226</v>
      </c>
      <c r="U2156" s="3">
        <v>246.0</v>
      </c>
      <c r="V2156" s="37">
        <f t="shared" si="64"/>
        <v>0.00000002024691358</v>
      </c>
      <c r="W2156" s="4" t="s">
        <v>3180</v>
      </c>
      <c r="X2156" s="4">
        <v>9.03</v>
      </c>
      <c r="Y2156" s="4">
        <f t="shared" si="15"/>
        <v>216.72</v>
      </c>
      <c r="Z2156" s="48">
        <f t="shared" si="16"/>
        <v>0.0000000007432098765</v>
      </c>
      <c r="AA2156" s="4" t="s">
        <v>3267</v>
      </c>
      <c r="AC2156">
        <v>0.0</v>
      </c>
      <c r="AD2156">
        <v>1.0</v>
      </c>
      <c r="AE2156">
        <v>1.0</v>
      </c>
      <c r="AF2156" s="49">
        <v>2.0</v>
      </c>
      <c r="AG2156" s="40">
        <f>AF2156+'RFactors (lead time &amp; failure)'!C:C</f>
        <v>2</v>
      </c>
      <c r="AH2156" s="4"/>
      <c r="AI2156" s="19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1"/>
      <c r="AT2156" s="21"/>
      <c r="AU2156" s="21"/>
      <c r="AV2156" s="21"/>
      <c r="AW2156" s="21"/>
      <c r="AX2156" s="21"/>
      <c r="AY2156" s="21"/>
      <c r="AZ2156" s="21"/>
    </row>
    <row r="2157">
      <c r="A2157" s="12">
        <v>3924.0</v>
      </c>
      <c r="B2157" s="2" t="s">
        <v>2197</v>
      </c>
      <c r="C2157" s="3">
        <v>1.0</v>
      </c>
      <c r="D2157" s="4">
        <v>0.0</v>
      </c>
      <c r="E2157" s="4">
        <v>1.0E-7</v>
      </c>
      <c r="F2157" s="3">
        <v>1215.0</v>
      </c>
      <c r="G2157" s="43">
        <f t="shared" si="1"/>
        <v>29160</v>
      </c>
      <c r="H2157" s="43">
        <f t="shared" si="2"/>
        <v>291600000000</v>
      </c>
      <c r="I2157" s="43">
        <f t="shared" si="3"/>
        <v>12150000000</v>
      </c>
      <c r="J2157" s="43">
        <f t="shared" si="4"/>
        <v>33287671.23</v>
      </c>
      <c r="K2157" s="43">
        <f t="shared" si="17"/>
        <v>29160</v>
      </c>
      <c r="L2157" s="43">
        <f t="shared" si="6"/>
        <v>1215</v>
      </c>
      <c r="M2157" s="45">
        <v>24.0</v>
      </c>
      <c r="N2157" s="43">
        <f t="shared" si="160"/>
        <v>24.0000001</v>
      </c>
      <c r="O2157" s="43">
        <f t="shared" si="156"/>
        <v>1.000000004</v>
      </c>
      <c r="P2157" s="47">
        <f t="shared" si="159"/>
        <v>0.00000009999999958</v>
      </c>
      <c r="Q2157" s="43">
        <f t="shared" si="10"/>
        <v>291600000000</v>
      </c>
      <c r="R2157" s="43">
        <f t="shared" si="11"/>
        <v>798904109.6</v>
      </c>
      <c r="S2157" s="43">
        <f t="shared" si="12"/>
        <v>0</v>
      </c>
      <c r="T2157" s="11">
        <f t="shared" si="13"/>
        <v>0.00000003004115226</v>
      </c>
      <c r="U2157" s="3">
        <v>246.0</v>
      </c>
      <c r="V2157" s="37">
        <f t="shared" si="64"/>
        <v>0.00000002024691358</v>
      </c>
      <c r="W2157" s="4" t="s">
        <v>3180</v>
      </c>
      <c r="X2157" s="4">
        <v>9.03</v>
      </c>
      <c r="Y2157" s="4">
        <f t="shared" si="15"/>
        <v>216.72</v>
      </c>
      <c r="Z2157" s="48">
        <f t="shared" si="16"/>
        <v>0.0000000007432098765</v>
      </c>
      <c r="AA2157" s="4" t="s">
        <v>3267</v>
      </c>
      <c r="AC2157">
        <v>0.0</v>
      </c>
      <c r="AD2157">
        <v>1.0</v>
      </c>
      <c r="AE2157">
        <v>1.0</v>
      </c>
      <c r="AF2157" s="49">
        <v>2.0</v>
      </c>
      <c r="AG2157" s="40">
        <f>AF2157+'RFactors (lead time &amp; failure)'!C:C</f>
        <v>2</v>
      </c>
      <c r="AH2157" s="4"/>
      <c r="AI2157" s="19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1"/>
      <c r="AT2157" s="21"/>
      <c r="AU2157" s="21"/>
      <c r="AV2157" s="21"/>
      <c r="AW2157" s="21"/>
      <c r="AX2157" s="21"/>
      <c r="AY2157" s="21"/>
      <c r="AZ2157" s="21"/>
    </row>
    <row r="2158">
      <c r="A2158" s="12">
        <v>3925.0</v>
      </c>
      <c r="B2158" s="2" t="s">
        <v>2198</v>
      </c>
      <c r="C2158" s="3">
        <v>1.0</v>
      </c>
      <c r="D2158" s="4">
        <v>0.0</v>
      </c>
      <c r="E2158" s="4">
        <v>1.0E-7</v>
      </c>
      <c r="F2158" s="3">
        <v>1215.0</v>
      </c>
      <c r="G2158" s="43">
        <f t="shared" si="1"/>
        <v>29160</v>
      </c>
      <c r="H2158" s="43">
        <f t="shared" si="2"/>
        <v>291600000000</v>
      </c>
      <c r="I2158" s="43">
        <f t="shared" si="3"/>
        <v>12150000000</v>
      </c>
      <c r="J2158" s="43">
        <f t="shared" si="4"/>
        <v>33287671.23</v>
      </c>
      <c r="K2158" s="43">
        <f t="shared" si="17"/>
        <v>29160</v>
      </c>
      <c r="L2158" s="43">
        <f t="shared" si="6"/>
        <v>1215</v>
      </c>
      <c r="M2158" s="45">
        <v>5.0</v>
      </c>
      <c r="N2158" s="43">
        <f t="shared" si="160"/>
        <v>5.0000001</v>
      </c>
      <c r="O2158" s="43">
        <f t="shared" si="156"/>
        <v>1.00000002</v>
      </c>
      <c r="P2158" s="47">
        <f t="shared" si="159"/>
        <v>0.000000099999998</v>
      </c>
      <c r="Q2158" s="43">
        <f t="shared" si="10"/>
        <v>60750000000</v>
      </c>
      <c r="R2158" s="43">
        <f t="shared" si="11"/>
        <v>166438356.2</v>
      </c>
      <c r="S2158" s="43">
        <f t="shared" si="12"/>
        <v>0</v>
      </c>
      <c r="T2158" s="11">
        <f t="shared" si="13"/>
        <v>0.00000003004115226</v>
      </c>
      <c r="U2158" s="3">
        <v>246.0</v>
      </c>
      <c r="V2158" s="37">
        <f t="shared" si="64"/>
        <v>0.00000002024691358</v>
      </c>
      <c r="W2158" s="4" t="s">
        <v>3180</v>
      </c>
      <c r="X2158" s="4">
        <v>9.03</v>
      </c>
      <c r="Y2158" s="4">
        <f t="shared" si="15"/>
        <v>216.72</v>
      </c>
      <c r="Z2158" s="48">
        <f t="shared" si="16"/>
        <v>0.0000000007432098765</v>
      </c>
      <c r="AA2158" s="4" t="s">
        <v>3267</v>
      </c>
      <c r="AC2158">
        <v>0.0</v>
      </c>
      <c r="AD2158">
        <v>2.0</v>
      </c>
      <c r="AE2158">
        <v>2.0</v>
      </c>
      <c r="AF2158" s="49">
        <v>3.0</v>
      </c>
      <c r="AG2158" s="40">
        <f>AF2158+'RFactors (lead time &amp; failure)'!C:C</f>
        <v>3</v>
      </c>
      <c r="AH2158" s="4"/>
      <c r="AI2158" s="19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1"/>
      <c r="AT2158" s="21"/>
      <c r="AU2158" s="21"/>
      <c r="AV2158" s="21"/>
      <c r="AW2158" s="21"/>
      <c r="AX2158" s="21"/>
      <c r="AY2158" s="21"/>
      <c r="AZ2158" s="21"/>
    </row>
    <row r="2159">
      <c r="A2159" s="12">
        <v>3926.0</v>
      </c>
      <c r="B2159" s="2" t="s">
        <v>2199</v>
      </c>
      <c r="C2159" s="3">
        <v>1.0</v>
      </c>
      <c r="D2159" s="4">
        <v>0.0</v>
      </c>
      <c r="E2159" s="4">
        <v>1.0E-7</v>
      </c>
      <c r="F2159" s="3">
        <v>1215.0</v>
      </c>
      <c r="G2159" s="43">
        <f t="shared" si="1"/>
        <v>29160</v>
      </c>
      <c r="H2159" s="43">
        <f t="shared" si="2"/>
        <v>291600000000</v>
      </c>
      <c r="I2159" s="43">
        <f t="shared" si="3"/>
        <v>12150000000</v>
      </c>
      <c r="J2159" s="43">
        <f t="shared" si="4"/>
        <v>33287671.23</v>
      </c>
      <c r="K2159" s="43">
        <f t="shared" si="17"/>
        <v>29160</v>
      </c>
      <c r="L2159" s="43">
        <f t="shared" si="6"/>
        <v>1215</v>
      </c>
      <c r="M2159" s="45">
        <v>5.0</v>
      </c>
      <c r="N2159" s="43">
        <f t="shared" si="160"/>
        <v>5.0000001</v>
      </c>
      <c r="O2159" s="43">
        <f t="shared" si="156"/>
        <v>1.00000002</v>
      </c>
      <c r="P2159" s="47">
        <f t="shared" si="159"/>
        <v>0.000000099999998</v>
      </c>
      <c r="Q2159" s="43">
        <f t="shared" si="10"/>
        <v>60750000000</v>
      </c>
      <c r="R2159" s="43">
        <f t="shared" si="11"/>
        <v>166438356.2</v>
      </c>
      <c r="S2159" s="43">
        <f t="shared" si="12"/>
        <v>0</v>
      </c>
      <c r="T2159" s="11">
        <f t="shared" si="13"/>
        <v>0.00000003004115226</v>
      </c>
      <c r="U2159" s="3">
        <v>246.0</v>
      </c>
      <c r="V2159" s="37">
        <f t="shared" si="64"/>
        <v>0.00000002024691358</v>
      </c>
      <c r="W2159" s="4" t="s">
        <v>3180</v>
      </c>
      <c r="X2159" s="4">
        <v>9.03</v>
      </c>
      <c r="Y2159" s="4">
        <f t="shared" si="15"/>
        <v>216.72</v>
      </c>
      <c r="Z2159" s="48">
        <f t="shared" si="16"/>
        <v>0.0000000007432098765</v>
      </c>
      <c r="AA2159" s="4" t="s">
        <v>3267</v>
      </c>
      <c r="AC2159">
        <v>0.0</v>
      </c>
      <c r="AD2159">
        <v>1.0</v>
      </c>
      <c r="AE2159">
        <v>1.0</v>
      </c>
      <c r="AF2159" s="49">
        <v>2.0</v>
      </c>
      <c r="AG2159" s="40">
        <f>AF2159+'RFactors (lead time &amp; failure)'!C:C</f>
        <v>2</v>
      </c>
      <c r="AH2159" s="4"/>
      <c r="AI2159" s="19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1"/>
      <c r="AT2159" s="21"/>
      <c r="AU2159" s="21"/>
      <c r="AV2159" s="21"/>
      <c r="AW2159" s="21"/>
      <c r="AX2159" s="21"/>
      <c r="AY2159" s="21"/>
      <c r="AZ2159" s="21"/>
    </row>
    <row r="2160">
      <c r="A2160" s="12">
        <v>3927.0</v>
      </c>
      <c r="B2160" s="2" t="s">
        <v>2200</v>
      </c>
      <c r="C2160" s="3">
        <v>1.0</v>
      </c>
      <c r="D2160" s="4">
        <v>0.0</v>
      </c>
      <c r="E2160" s="4">
        <v>1.0E-7</v>
      </c>
      <c r="F2160" s="3">
        <v>1215.0</v>
      </c>
      <c r="G2160" s="43">
        <f t="shared" si="1"/>
        <v>29160</v>
      </c>
      <c r="H2160" s="43">
        <f t="shared" si="2"/>
        <v>291600000000</v>
      </c>
      <c r="I2160" s="43">
        <f t="shared" si="3"/>
        <v>12150000000</v>
      </c>
      <c r="J2160" s="43">
        <f t="shared" si="4"/>
        <v>33287671.23</v>
      </c>
      <c r="K2160" s="43">
        <f t="shared" si="17"/>
        <v>29160</v>
      </c>
      <c r="L2160" s="43">
        <f t="shared" si="6"/>
        <v>1215</v>
      </c>
      <c r="M2160" s="45">
        <v>75.0</v>
      </c>
      <c r="N2160" s="43">
        <f t="shared" si="160"/>
        <v>75.0000001</v>
      </c>
      <c r="O2160" s="43">
        <f t="shared" si="156"/>
        <v>1.000000001</v>
      </c>
      <c r="P2160" s="47">
        <f t="shared" si="159"/>
        <v>0.00000009999999987</v>
      </c>
      <c r="Q2160" s="43">
        <f t="shared" si="10"/>
        <v>911250000000</v>
      </c>
      <c r="R2160" s="43">
        <f t="shared" si="11"/>
        <v>2496575342</v>
      </c>
      <c r="S2160" s="43">
        <f t="shared" si="12"/>
        <v>0</v>
      </c>
      <c r="T2160" s="11">
        <f t="shared" si="13"/>
        <v>0.00000003004115226</v>
      </c>
      <c r="U2160" s="3">
        <v>246.0</v>
      </c>
      <c r="V2160" s="37">
        <f t="shared" si="64"/>
        <v>0.00000002024691358</v>
      </c>
      <c r="W2160" s="4" t="s">
        <v>3180</v>
      </c>
      <c r="X2160" s="4">
        <v>9.03</v>
      </c>
      <c r="Y2160" s="4">
        <f t="shared" si="15"/>
        <v>216.72</v>
      </c>
      <c r="Z2160" s="48">
        <f t="shared" si="16"/>
        <v>0.0000000007432098765</v>
      </c>
      <c r="AA2160" s="4" t="s">
        <v>3267</v>
      </c>
      <c r="AC2160">
        <v>0.0</v>
      </c>
      <c r="AD2160">
        <v>1.0</v>
      </c>
      <c r="AE2160">
        <v>1.0</v>
      </c>
      <c r="AF2160" s="49">
        <v>2.0</v>
      </c>
      <c r="AG2160" s="40">
        <f>AF2160+'RFactors (lead time &amp; failure)'!C:C</f>
        <v>2</v>
      </c>
      <c r="AH2160" s="4"/>
      <c r="AI2160" s="19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1"/>
      <c r="AT2160" s="21"/>
      <c r="AU2160" s="21"/>
      <c r="AV2160" s="21"/>
      <c r="AW2160" s="21"/>
      <c r="AX2160" s="21"/>
      <c r="AY2160" s="21"/>
      <c r="AZ2160" s="21"/>
    </row>
    <row r="2161">
      <c r="A2161" s="12">
        <v>3928.0</v>
      </c>
      <c r="B2161" s="2" t="s">
        <v>2201</v>
      </c>
      <c r="C2161" s="3">
        <v>1.0</v>
      </c>
      <c r="D2161" s="4">
        <v>0.0</v>
      </c>
      <c r="E2161" s="4">
        <v>1.0E-7</v>
      </c>
      <c r="F2161" s="3">
        <v>1215.0</v>
      </c>
      <c r="G2161" s="43">
        <f t="shared" si="1"/>
        <v>29160</v>
      </c>
      <c r="H2161" s="43">
        <f t="shared" si="2"/>
        <v>291600000000</v>
      </c>
      <c r="I2161" s="43">
        <f t="shared" si="3"/>
        <v>12150000000</v>
      </c>
      <c r="J2161" s="43">
        <f t="shared" si="4"/>
        <v>33287671.23</v>
      </c>
      <c r="K2161" s="43">
        <f t="shared" si="17"/>
        <v>29160</v>
      </c>
      <c r="L2161" s="43">
        <f t="shared" si="6"/>
        <v>1215</v>
      </c>
      <c r="M2161" s="45">
        <v>25.0</v>
      </c>
      <c r="N2161" s="43">
        <f t="shared" si="160"/>
        <v>25.0000001</v>
      </c>
      <c r="O2161" s="43">
        <f t="shared" si="156"/>
        <v>1.000000004</v>
      </c>
      <c r="P2161" s="47">
        <f t="shared" si="159"/>
        <v>0.0000000999999996</v>
      </c>
      <c r="Q2161" s="43">
        <f t="shared" si="10"/>
        <v>303750000000</v>
      </c>
      <c r="R2161" s="43">
        <f t="shared" si="11"/>
        <v>832191780.8</v>
      </c>
      <c r="S2161" s="43">
        <f t="shared" si="12"/>
        <v>0</v>
      </c>
      <c r="T2161" s="11">
        <f t="shared" si="13"/>
        <v>0.00000003004115226</v>
      </c>
      <c r="U2161" s="3">
        <v>246.0</v>
      </c>
      <c r="V2161" s="37">
        <f t="shared" si="64"/>
        <v>0.00000002024691358</v>
      </c>
      <c r="W2161" s="4" t="s">
        <v>3180</v>
      </c>
      <c r="X2161" s="4">
        <v>9.03</v>
      </c>
      <c r="Y2161" s="4">
        <f t="shared" si="15"/>
        <v>216.72</v>
      </c>
      <c r="Z2161" s="48">
        <f t="shared" si="16"/>
        <v>0.0000000007432098765</v>
      </c>
      <c r="AA2161" s="4" t="s">
        <v>3267</v>
      </c>
      <c r="AC2161">
        <v>0.0</v>
      </c>
      <c r="AD2161">
        <v>1.0</v>
      </c>
      <c r="AE2161">
        <v>1.0</v>
      </c>
      <c r="AF2161" s="49">
        <v>2.0</v>
      </c>
      <c r="AG2161" s="40">
        <f>AF2161+'RFactors (lead time &amp; failure)'!C:C</f>
        <v>2</v>
      </c>
      <c r="AH2161" s="4"/>
      <c r="AI2161" s="19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21"/>
      <c r="AV2161" s="21"/>
      <c r="AW2161" s="21"/>
      <c r="AX2161" s="21"/>
      <c r="AY2161" s="21"/>
      <c r="AZ2161" s="21"/>
    </row>
    <row r="2162">
      <c r="A2162" s="12">
        <v>3929.0</v>
      </c>
      <c r="B2162" s="2" t="s">
        <v>2202</v>
      </c>
      <c r="C2162" s="3">
        <v>1.0</v>
      </c>
      <c r="D2162" s="4">
        <v>0.0</v>
      </c>
      <c r="E2162" s="4">
        <v>1.0E-7</v>
      </c>
      <c r="F2162" s="3">
        <v>1215.0</v>
      </c>
      <c r="G2162" s="43">
        <f t="shared" si="1"/>
        <v>29160</v>
      </c>
      <c r="H2162" s="43">
        <f t="shared" si="2"/>
        <v>291600000000</v>
      </c>
      <c r="I2162" s="43">
        <f t="shared" si="3"/>
        <v>12150000000</v>
      </c>
      <c r="J2162" s="43">
        <f t="shared" si="4"/>
        <v>33287671.23</v>
      </c>
      <c r="K2162" s="43">
        <f t="shared" si="17"/>
        <v>29160</v>
      </c>
      <c r="L2162" s="43">
        <f t="shared" si="6"/>
        <v>1215</v>
      </c>
      <c r="M2162" s="45">
        <v>75.0</v>
      </c>
      <c r="N2162" s="43">
        <f t="shared" si="160"/>
        <v>75.0000001</v>
      </c>
      <c r="O2162" s="43">
        <f t="shared" si="156"/>
        <v>1.000000001</v>
      </c>
      <c r="P2162" s="47">
        <f t="shared" si="159"/>
        <v>0.00000009999999987</v>
      </c>
      <c r="Q2162" s="43">
        <f t="shared" si="10"/>
        <v>911250000000</v>
      </c>
      <c r="R2162" s="43">
        <f t="shared" si="11"/>
        <v>2496575342</v>
      </c>
      <c r="S2162" s="43">
        <f t="shared" si="12"/>
        <v>0</v>
      </c>
      <c r="T2162" s="11">
        <f t="shared" si="13"/>
        <v>0.00000003004115226</v>
      </c>
      <c r="U2162" s="3">
        <v>246.0</v>
      </c>
      <c r="V2162" s="37">
        <f t="shared" si="64"/>
        <v>0.00000002024691358</v>
      </c>
      <c r="W2162" s="4" t="s">
        <v>3180</v>
      </c>
      <c r="X2162" s="4">
        <v>9.03</v>
      </c>
      <c r="Y2162" s="4">
        <f t="shared" si="15"/>
        <v>216.72</v>
      </c>
      <c r="Z2162" s="48">
        <f t="shared" si="16"/>
        <v>0.0000000007432098765</v>
      </c>
      <c r="AA2162" s="4" t="s">
        <v>3267</v>
      </c>
      <c r="AC2162">
        <v>0.0</v>
      </c>
      <c r="AD2162">
        <v>1.0</v>
      </c>
      <c r="AE2162">
        <v>1.0</v>
      </c>
      <c r="AF2162" s="49">
        <v>2.0</v>
      </c>
      <c r="AG2162" s="40">
        <f>AF2162+'RFactors (lead time &amp; failure)'!C:C</f>
        <v>2</v>
      </c>
      <c r="AH2162" s="4"/>
      <c r="AI2162" s="19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1"/>
      <c r="AT2162" s="21"/>
      <c r="AU2162" s="21"/>
      <c r="AV2162" s="21"/>
      <c r="AW2162" s="21"/>
      <c r="AX2162" s="21"/>
      <c r="AY2162" s="21"/>
      <c r="AZ2162" s="21"/>
    </row>
    <row r="2163">
      <c r="A2163" s="12">
        <v>3930.0</v>
      </c>
      <c r="B2163" s="2" t="s">
        <v>2203</v>
      </c>
      <c r="C2163" s="3">
        <v>1.0</v>
      </c>
      <c r="D2163" s="4">
        <v>0.0</v>
      </c>
      <c r="E2163" s="4">
        <v>1.0E-7</v>
      </c>
      <c r="F2163" s="3">
        <v>1215.0</v>
      </c>
      <c r="G2163" s="43">
        <f t="shared" si="1"/>
        <v>29160</v>
      </c>
      <c r="H2163" s="43">
        <f t="shared" si="2"/>
        <v>291600000000</v>
      </c>
      <c r="I2163" s="43">
        <f t="shared" si="3"/>
        <v>12150000000</v>
      </c>
      <c r="J2163" s="43">
        <f t="shared" si="4"/>
        <v>33287671.23</v>
      </c>
      <c r="K2163" s="43">
        <f t="shared" si="17"/>
        <v>29160</v>
      </c>
      <c r="L2163" s="43">
        <f t="shared" si="6"/>
        <v>1215</v>
      </c>
      <c r="M2163" s="45">
        <v>25.0</v>
      </c>
      <c r="N2163" s="43">
        <f t="shared" si="160"/>
        <v>25.0000001</v>
      </c>
      <c r="O2163" s="43">
        <f t="shared" si="156"/>
        <v>1.000000004</v>
      </c>
      <c r="P2163" s="47">
        <f t="shared" si="159"/>
        <v>0.0000000999999996</v>
      </c>
      <c r="Q2163" s="43">
        <f t="shared" si="10"/>
        <v>303750000000</v>
      </c>
      <c r="R2163" s="43">
        <f t="shared" si="11"/>
        <v>832191780.8</v>
      </c>
      <c r="S2163" s="43">
        <f t="shared" si="12"/>
        <v>0</v>
      </c>
      <c r="T2163" s="11">
        <f t="shared" si="13"/>
        <v>0.00000003004115226</v>
      </c>
      <c r="U2163" s="3">
        <v>246.0</v>
      </c>
      <c r="V2163" s="37">
        <f t="shared" si="64"/>
        <v>0.00000002024691358</v>
      </c>
      <c r="W2163" s="4" t="s">
        <v>3180</v>
      </c>
      <c r="X2163" s="4">
        <v>9.03</v>
      </c>
      <c r="Y2163" s="4">
        <f t="shared" si="15"/>
        <v>216.72</v>
      </c>
      <c r="Z2163" s="48">
        <f t="shared" si="16"/>
        <v>0.0000000007432098765</v>
      </c>
      <c r="AA2163" s="4" t="s">
        <v>3267</v>
      </c>
      <c r="AC2163">
        <v>0.0</v>
      </c>
      <c r="AD2163">
        <v>1.0</v>
      </c>
      <c r="AE2163">
        <v>1.0</v>
      </c>
      <c r="AF2163" s="49">
        <v>2.0</v>
      </c>
      <c r="AG2163" s="40">
        <f>AF2163+'RFactors (lead time &amp; failure)'!C:C</f>
        <v>2</v>
      </c>
      <c r="AH2163" s="4"/>
      <c r="AI2163" s="19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21"/>
      <c r="AV2163" s="21"/>
      <c r="AW2163" s="21"/>
      <c r="AX2163" s="21"/>
      <c r="AY2163" s="21"/>
      <c r="AZ2163" s="21"/>
    </row>
    <row r="2164">
      <c r="A2164" s="12">
        <v>3931.0</v>
      </c>
      <c r="B2164" s="2" t="s">
        <v>2204</v>
      </c>
      <c r="C2164" s="3">
        <v>1.0</v>
      </c>
      <c r="D2164" s="4">
        <v>0.0</v>
      </c>
      <c r="E2164" s="4">
        <v>1.0E-7</v>
      </c>
      <c r="F2164" s="3">
        <v>1215.0</v>
      </c>
      <c r="G2164" s="43">
        <f t="shared" si="1"/>
        <v>29160</v>
      </c>
      <c r="H2164" s="43">
        <f t="shared" si="2"/>
        <v>291600000000</v>
      </c>
      <c r="I2164" s="43">
        <f t="shared" si="3"/>
        <v>12150000000</v>
      </c>
      <c r="J2164" s="43">
        <f t="shared" si="4"/>
        <v>33287671.23</v>
      </c>
      <c r="K2164" s="43">
        <f t="shared" si="17"/>
        <v>29160</v>
      </c>
      <c r="L2164" s="43">
        <f t="shared" si="6"/>
        <v>1215</v>
      </c>
      <c r="M2164" s="45">
        <v>164.0</v>
      </c>
      <c r="N2164" s="43">
        <f t="shared" si="160"/>
        <v>164.0000001</v>
      </c>
      <c r="O2164" s="43">
        <f t="shared" si="156"/>
        <v>1.000000001</v>
      </c>
      <c r="P2164" s="47">
        <f t="shared" si="159"/>
        <v>0.00000009999999994</v>
      </c>
      <c r="Q2164" s="43">
        <f t="shared" si="10"/>
        <v>1992600000000</v>
      </c>
      <c r="R2164" s="43">
        <f t="shared" si="11"/>
        <v>5459178082</v>
      </c>
      <c r="S2164" s="43">
        <f t="shared" si="12"/>
        <v>0</v>
      </c>
      <c r="T2164" s="11">
        <f t="shared" si="13"/>
        <v>0.00000003004115226</v>
      </c>
      <c r="U2164" s="3">
        <v>246.0</v>
      </c>
      <c r="V2164" s="37">
        <f t="shared" si="64"/>
        <v>0.00000002024691358</v>
      </c>
      <c r="W2164" s="4" t="s">
        <v>3180</v>
      </c>
      <c r="X2164" s="4">
        <v>9.03</v>
      </c>
      <c r="Y2164" s="4">
        <f t="shared" si="15"/>
        <v>216.72</v>
      </c>
      <c r="Z2164" s="48">
        <f t="shared" si="16"/>
        <v>0.0000000007432098765</v>
      </c>
      <c r="AA2164" s="4" t="s">
        <v>3267</v>
      </c>
      <c r="AC2164">
        <v>0.0</v>
      </c>
      <c r="AD2164">
        <v>2.0</v>
      </c>
      <c r="AE2164">
        <v>2.0</v>
      </c>
      <c r="AF2164" s="49">
        <v>3.0</v>
      </c>
      <c r="AG2164" s="40">
        <f>AF2164+'RFactors (lead time &amp; failure)'!C:C</f>
        <v>3</v>
      </c>
      <c r="AH2164" s="4"/>
      <c r="AI2164" s="19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21"/>
      <c r="AV2164" s="21"/>
      <c r="AW2164" s="21"/>
      <c r="AX2164" s="21"/>
      <c r="AY2164" s="21"/>
      <c r="AZ2164" s="21"/>
    </row>
    <row r="2165">
      <c r="A2165" s="12">
        <v>3932.0</v>
      </c>
      <c r="B2165" s="2" t="s">
        <v>2205</v>
      </c>
      <c r="C2165" s="3">
        <v>1.0</v>
      </c>
      <c r="D2165" s="4">
        <v>0.0</v>
      </c>
      <c r="E2165" s="4">
        <v>1.0E-7</v>
      </c>
      <c r="F2165" s="3">
        <v>1215.0</v>
      </c>
      <c r="G2165" s="43">
        <f t="shared" si="1"/>
        <v>29160</v>
      </c>
      <c r="H2165" s="43">
        <f t="shared" si="2"/>
        <v>291600000000</v>
      </c>
      <c r="I2165" s="43">
        <f t="shared" si="3"/>
        <v>12150000000</v>
      </c>
      <c r="J2165" s="43">
        <f t="shared" si="4"/>
        <v>33287671.23</v>
      </c>
      <c r="K2165" s="43">
        <f t="shared" si="17"/>
        <v>29160</v>
      </c>
      <c r="L2165" s="43">
        <f t="shared" si="6"/>
        <v>1215</v>
      </c>
      <c r="M2165" s="45">
        <v>1.0</v>
      </c>
      <c r="N2165" s="43">
        <f t="shared" si="160"/>
        <v>1.0000001</v>
      </c>
      <c r="O2165" s="43">
        <f t="shared" si="156"/>
        <v>1.0000001</v>
      </c>
      <c r="P2165" s="47">
        <f t="shared" si="159"/>
        <v>0.00000009999999</v>
      </c>
      <c r="Q2165" s="43">
        <f t="shared" si="10"/>
        <v>12150000000</v>
      </c>
      <c r="R2165" s="43">
        <f t="shared" si="11"/>
        <v>33287671.23</v>
      </c>
      <c r="S2165" s="43">
        <f t="shared" si="12"/>
        <v>0</v>
      </c>
      <c r="T2165" s="11">
        <f t="shared" si="13"/>
        <v>0.00000003004115226</v>
      </c>
      <c r="U2165" s="3">
        <v>246.0</v>
      </c>
      <c r="V2165" s="37">
        <f t="shared" si="64"/>
        <v>0.00000002024691358</v>
      </c>
      <c r="W2165" s="4" t="s">
        <v>3180</v>
      </c>
      <c r="X2165" s="4">
        <v>9.03</v>
      </c>
      <c r="Y2165" s="4">
        <f t="shared" si="15"/>
        <v>216.72</v>
      </c>
      <c r="Z2165" s="48">
        <f t="shared" si="16"/>
        <v>0.0000000007432098765</v>
      </c>
      <c r="AA2165" s="4" t="s">
        <v>3267</v>
      </c>
      <c r="AC2165">
        <v>0.0</v>
      </c>
      <c r="AD2165">
        <v>1.0</v>
      </c>
      <c r="AE2165">
        <v>1.0</v>
      </c>
      <c r="AF2165" s="49">
        <v>2.0</v>
      </c>
      <c r="AG2165" s="40">
        <f>AF2165+'RFactors (lead time &amp; failure)'!C:C</f>
        <v>2</v>
      </c>
      <c r="AH2165" s="4"/>
      <c r="AI2165" s="19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1"/>
      <c r="AT2165" s="21"/>
      <c r="AU2165" s="21"/>
      <c r="AV2165" s="21"/>
      <c r="AW2165" s="21"/>
      <c r="AX2165" s="21"/>
      <c r="AY2165" s="21"/>
      <c r="AZ2165" s="21"/>
    </row>
    <row r="2166">
      <c r="A2166" s="12">
        <v>3933.0</v>
      </c>
      <c r="B2166" s="2" t="s">
        <v>2206</v>
      </c>
      <c r="C2166" s="3">
        <v>1.0</v>
      </c>
      <c r="D2166" s="4">
        <v>0.0</v>
      </c>
      <c r="E2166" s="4">
        <v>1.0E-7</v>
      </c>
      <c r="F2166" s="3">
        <v>1215.0</v>
      </c>
      <c r="G2166" s="43">
        <f t="shared" si="1"/>
        <v>29160</v>
      </c>
      <c r="H2166" s="43">
        <f t="shared" si="2"/>
        <v>291600000000</v>
      </c>
      <c r="I2166" s="43">
        <f t="shared" si="3"/>
        <v>12150000000</v>
      </c>
      <c r="J2166" s="43">
        <f t="shared" si="4"/>
        <v>33287671.23</v>
      </c>
      <c r="K2166" s="43">
        <f t="shared" si="17"/>
        <v>29160</v>
      </c>
      <c r="L2166" s="43">
        <f t="shared" si="6"/>
        <v>1215</v>
      </c>
      <c r="M2166" s="45">
        <v>130.0</v>
      </c>
      <c r="N2166" s="43">
        <f t="shared" si="160"/>
        <v>130.0000001</v>
      </c>
      <c r="O2166" s="43">
        <f t="shared" si="156"/>
        <v>1.000000001</v>
      </c>
      <c r="P2166" s="47">
        <f t="shared" si="159"/>
        <v>0.00000009999999992</v>
      </c>
      <c r="Q2166" s="43">
        <f t="shared" si="10"/>
        <v>1579500000000</v>
      </c>
      <c r="R2166" s="43">
        <f t="shared" si="11"/>
        <v>4327397260</v>
      </c>
      <c r="S2166" s="43">
        <f t="shared" si="12"/>
        <v>0</v>
      </c>
      <c r="T2166" s="11">
        <f t="shared" si="13"/>
        <v>0.00000003004115226</v>
      </c>
      <c r="U2166" s="3">
        <v>246.0</v>
      </c>
      <c r="V2166" s="37">
        <f t="shared" si="64"/>
        <v>0.00000002024691358</v>
      </c>
      <c r="W2166" s="4" t="s">
        <v>3180</v>
      </c>
      <c r="X2166" s="4">
        <v>9.03</v>
      </c>
      <c r="Y2166" s="4">
        <f t="shared" si="15"/>
        <v>216.72</v>
      </c>
      <c r="Z2166" s="48">
        <f t="shared" si="16"/>
        <v>0.0000000007432098765</v>
      </c>
      <c r="AA2166" s="4" t="s">
        <v>3267</v>
      </c>
      <c r="AC2166">
        <v>0.0</v>
      </c>
      <c r="AD2166">
        <v>2.0</v>
      </c>
      <c r="AE2166">
        <v>2.0</v>
      </c>
      <c r="AF2166" s="49">
        <v>3.0</v>
      </c>
      <c r="AG2166" s="40">
        <f>AF2166+'RFactors (lead time &amp; failure)'!C:C</f>
        <v>3</v>
      </c>
      <c r="AH2166" s="4"/>
      <c r="AI2166" s="19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21"/>
      <c r="AV2166" s="21"/>
      <c r="AW2166" s="21"/>
      <c r="AX2166" s="21"/>
      <c r="AY2166" s="21"/>
      <c r="AZ2166" s="21"/>
    </row>
    <row r="2167">
      <c r="A2167" s="12">
        <v>3934.0</v>
      </c>
      <c r="B2167" s="2" t="s">
        <v>2207</v>
      </c>
      <c r="C2167" s="3">
        <v>1.0</v>
      </c>
      <c r="D2167" s="4">
        <v>0.0</v>
      </c>
      <c r="E2167" s="4">
        <v>1.0E-7</v>
      </c>
      <c r="F2167" s="3">
        <v>1215.0</v>
      </c>
      <c r="G2167" s="43">
        <f t="shared" si="1"/>
        <v>29160</v>
      </c>
      <c r="H2167" s="43">
        <f t="shared" si="2"/>
        <v>291600000000</v>
      </c>
      <c r="I2167" s="43">
        <f t="shared" si="3"/>
        <v>12150000000</v>
      </c>
      <c r="J2167" s="43">
        <f t="shared" si="4"/>
        <v>33287671.23</v>
      </c>
      <c r="K2167" s="43">
        <f t="shared" si="17"/>
        <v>29160</v>
      </c>
      <c r="L2167" s="43">
        <f t="shared" si="6"/>
        <v>1215</v>
      </c>
      <c r="M2167" s="45">
        <v>2.0</v>
      </c>
      <c r="N2167" s="43">
        <f t="shared" si="160"/>
        <v>2.0000001</v>
      </c>
      <c r="O2167" s="43">
        <f t="shared" si="156"/>
        <v>1.00000005</v>
      </c>
      <c r="P2167" s="47">
        <f t="shared" si="159"/>
        <v>0.000000099999995</v>
      </c>
      <c r="Q2167" s="43">
        <f t="shared" si="10"/>
        <v>24300000000</v>
      </c>
      <c r="R2167" s="43">
        <f t="shared" si="11"/>
        <v>66575342.47</v>
      </c>
      <c r="S2167" s="43">
        <f t="shared" si="12"/>
        <v>0</v>
      </c>
      <c r="T2167" s="11">
        <f t="shared" si="13"/>
        <v>0.00000003004115226</v>
      </c>
      <c r="U2167" s="3">
        <v>246.0</v>
      </c>
      <c r="V2167" s="37">
        <f t="shared" si="64"/>
        <v>0.00000002024691358</v>
      </c>
      <c r="W2167" s="4" t="s">
        <v>3180</v>
      </c>
      <c r="X2167" s="4">
        <v>9.03</v>
      </c>
      <c r="Y2167" s="4">
        <f t="shared" si="15"/>
        <v>216.72</v>
      </c>
      <c r="Z2167" s="48">
        <f t="shared" si="16"/>
        <v>0.0000000007432098765</v>
      </c>
      <c r="AA2167" s="4" t="s">
        <v>3267</v>
      </c>
      <c r="AC2167">
        <v>0.0</v>
      </c>
      <c r="AD2167">
        <v>2.0</v>
      </c>
      <c r="AE2167">
        <v>2.0</v>
      </c>
      <c r="AF2167" s="49">
        <v>3.0</v>
      </c>
      <c r="AG2167" s="40">
        <f>AF2167+'RFactors (lead time &amp; failure)'!C:C</f>
        <v>3</v>
      </c>
      <c r="AH2167" s="4"/>
      <c r="AI2167" s="19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1"/>
      <c r="AT2167" s="21"/>
      <c r="AU2167" s="21"/>
      <c r="AV2167" s="21"/>
      <c r="AW2167" s="21"/>
      <c r="AX2167" s="21"/>
      <c r="AY2167" s="21"/>
      <c r="AZ2167" s="21"/>
    </row>
    <row r="2168">
      <c r="A2168" s="12">
        <v>3935.0</v>
      </c>
      <c r="B2168" s="2" t="s">
        <v>2208</v>
      </c>
      <c r="C2168" s="3">
        <v>1.0</v>
      </c>
      <c r="D2168" s="4">
        <v>0.0</v>
      </c>
      <c r="E2168" s="4">
        <v>1.0E-7</v>
      </c>
      <c r="F2168" s="3">
        <v>1215.0</v>
      </c>
      <c r="G2168" s="43">
        <f t="shared" si="1"/>
        <v>29160</v>
      </c>
      <c r="H2168" s="43">
        <f t="shared" si="2"/>
        <v>291600000000</v>
      </c>
      <c r="I2168" s="43">
        <f t="shared" si="3"/>
        <v>12150000000</v>
      </c>
      <c r="J2168" s="43">
        <f t="shared" si="4"/>
        <v>33287671.23</v>
      </c>
      <c r="K2168" s="43">
        <f t="shared" si="17"/>
        <v>29160</v>
      </c>
      <c r="L2168" s="43">
        <f t="shared" si="6"/>
        <v>1215</v>
      </c>
      <c r="M2168" s="45">
        <v>4.0</v>
      </c>
      <c r="N2168" s="43">
        <f t="shared" si="160"/>
        <v>4.0000001</v>
      </c>
      <c r="O2168" s="43">
        <f t="shared" si="156"/>
        <v>1.000000025</v>
      </c>
      <c r="P2168" s="47">
        <f t="shared" si="159"/>
        <v>0.0000000999999975</v>
      </c>
      <c r="Q2168" s="43">
        <f t="shared" si="10"/>
        <v>48600000000</v>
      </c>
      <c r="R2168" s="43">
        <f t="shared" si="11"/>
        <v>133150684.9</v>
      </c>
      <c r="S2168" s="43">
        <f t="shared" si="12"/>
        <v>0</v>
      </c>
      <c r="T2168" s="11">
        <f t="shared" si="13"/>
        <v>0.00000003004115226</v>
      </c>
      <c r="U2168" s="3">
        <v>246.0</v>
      </c>
      <c r="V2168" s="37">
        <f t="shared" si="64"/>
        <v>0.00000002024691358</v>
      </c>
      <c r="W2168" s="4" t="s">
        <v>3180</v>
      </c>
      <c r="X2168" s="4">
        <v>9.03</v>
      </c>
      <c r="Y2168" s="4">
        <f t="shared" si="15"/>
        <v>216.72</v>
      </c>
      <c r="Z2168" s="48">
        <f t="shared" si="16"/>
        <v>0.0000000007432098765</v>
      </c>
      <c r="AA2168" s="4" t="s">
        <v>3267</v>
      </c>
      <c r="AC2168">
        <v>0.0</v>
      </c>
      <c r="AD2168">
        <v>0.0</v>
      </c>
      <c r="AE2168">
        <v>0.0</v>
      </c>
      <c r="AF2168" s="49">
        <v>1.0</v>
      </c>
      <c r="AG2168" s="40">
        <f>AF2168+'RFactors (lead time &amp; failure)'!C:C</f>
        <v>1</v>
      </c>
      <c r="AH2168" s="4"/>
      <c r="AI2168" s="19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1"/>
      <c r="AT2168" s="21"/>
      <c r="AU2168" s="21"/>
      <c r="AV2168" s="21"/>
      <c r="AW2168" s="21"/>
      <c r="AX2168" s="21"/>
      <c r="AY2168" s="21"/>
      <c r="AZ2168" s="21"/>
    </row>
    <row r="2169">
      <c r="A2169" s="12">
        <v>3936.0</v>
      </c>
      <c r="B2169" s="2" t="s">
        <v>2209</v>
      </c>
      <c r="C2169" s="3">
        <v>1.0</v>
      </c>
      <c r="D2169" s="4">
        <v>0.0</v>
      </c>
      <c r="E2169" s="4">
        <v>1.0E-7</v>
      </c>
      <c r="F2169" s="3">
        <v>1215.0</v>
      </c>
      <c r="G2169" s="43">
        <f t="shared" si="1"/>
        <v>29160</v>
      </c>
      <c r="H2169" s="43">
        <f t="shared" si="2"/>
        <v>291600000000</v>
      </c>
      <c r="I2169" s="43">
        <f t="shared" si="3"/>
        <v>12150000000</v>
      </c>
      <c r="J2169" s="43">
        <f t="shared" si="4"/>
        <v>33287671.23</v>
      </c>
      <c r="K2169" s="43">
        <f t="shared" si="17"/>
        <v>29160</v>
      </c>
      <c r="L2169" s="43">
        <f t="shared" si="6"/>
        <v>1215</v>
      </c>
      <c r="M2169" s="45">
        <v>4.0</v>
      </c>
      <c r="N2169" s="43">
        <f t="shared" si="160"/>
        <v>4.0000001</v>
      </c>
      <c r="O2169" s="43">
        <f t="shared" si="156"/>
        <v>1.000000025</v>
      </c>
      <c r="P2169" s="47">
        <f t="shared" si="159"/>
        <v>0.0000000999999975</v>
      </c>
      <c r="Q2169" s="43">
        <f t="shared" si="10"/>
        <v>48600000000</v>
      </c>
      <c r="R2169" s="43">
        <f t="shared" si="11"/>
        <v>133150684.9</v>
      </c>
      <c r="S2169" s="43">
        <f t="shared" si="12"/>
        <v>0</v>
      </c>
      <c r="T2169" s="11">
        <f t="shared" si="13"/>
        <v>0.00000003004115226</v>
      </c>
      <c r="U2169" s="3">
        <v>246.0</v>
      </c>
      <c r="V2169" s="37">
        <f t="shared" si="64"/>
        <v>0.00000002024691358</v>
      </c>
      <c r="W2169" s="4" t="s">
        <v>3180</v>
      </c>
      <c r="X2169" s="4">
        <v>9.03</v>
      </c>
      <c r="Y2169" s="4">
        <f t="shared" si="15"/>
        <v>216.72</v>
      </c>
      <c r="Z2169" s="48">
        <f t="shared" si="16"/>
        <v>0.0000000007432098765</v>
      </c>
      <c r="AA2169" s="4" t="s">
        <v>3267</v>
      </c>
      <c r="AC2169">
        <v>0.0</v>
      </c>
      <c r="AD2169">
        <v>2.0</v>
      </c>
      <c r="AE2169">
        <v>2.0</v>
      </c>
      <c r="AF2169" s="49">
        <v>3.0</v>
      </c>
      <c r="AG2169" s="40">
        <f>AF2169+'RFactors (lead time &amp; failure)'!C:C</f>
        <v>3</v>
      </c>
      <c r="AH2169" s="4"/>
      <c r="AI2169" s="19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1"/>
      <c r="AT2169" s="21"/>
      <c r="AU2169" s="21"/>
      <c r="AV2169" s="21"/>
      <c r="AW2169" s="21"/>
      <c r="AX2169" s="21"/>
      <c r="AY2169" s="21"/>
      <c r="AZ2169" s="21"/>
    </row>
    <row r="2170">
      <c r="A2170" s="12">
        <v>3937.0</v>
      </c>
      <c r="B2170" s="2" t="s">
        <v>2210</v>
      </c>
      <c r="C2170" s="3">
        <v>1.0</v>
      </c>
      <c r="D2170" s="4">
        <v>0.0</v>
      </c>
      <c r="E2170" s="4">
        <v>1.0E-7</v>
      </c>
      <c r="F2170" s="3">
        <v>1215.0</v>
      </c>
      <c r="G2170" s="43">
        <f t="shared" si="1"/>
        <v>29160</v>
      </c>
      <c r="H2170" s="43">
        <f t="shared" si="2"/>
        <v>291600000000</v>
      </c>
      <c r="I2170" s="43">
        <f t="shared" si="3"/>
        <v>12150000000</v>
      </c>
      <c r="J2170" s="43">
        <f t="shared" si="4"/>
        <v>33287671.23</v>
      </c>
      <c r="K2170" s="43">
        <f t="shared" si="17"/>
        <v>29160</v>
      </c>
      <c r="L2170" s="43">
        <f t="shared" si="6"/>
        <v>1215</v>
      </c>
      <c r="M2170" s="45">
        <v>12.0</v>
      </c>
      <c r="N2170" s="43">
        <f t="shared" si="160"/>
        <v>12.0000001</v>
      </c>
      <c r="O2170" s="43">
        <f t="shared" si="156"/>
        <v>1.000000008</v>
      </c>
      <c r="P2170" s="47">
        <f t="shared" si="159"/>
        <v>0.00000009999999917</v>
      </c>
      <c r="Q2170" s="43">
        <f t="shared" si="10"/>
        <v>145800000000</v>
      </c>
      <c r="R2170" s="43">
        <f t="shared" si="11"/>
        <v>399452054.8</v>
      </c>
      <c r="S2170" s="43">
        <f t="shared" si="12"/>
        <v>0</v>
      </c>
      <c r="T2170" s="11">
        <f t="shared" si="13"/>
        <v>0.00000003004115226</v>
      </c>
      <c r="U2170" s="3">
        <v>246.0</v>
      </c>
      <c r="V2170" s="37">
        <f t="shared" si="64"/>
        <v>0.00000002024691358</v>
      </c>
      <c r="W2170" s="4" t="s">
        <v>3180</v>
      </c>
      <c r="X2170" s="4">
        <v>9.03</v>
      </c>
      <c r="Y2170" s="4">
        <f t="shared" si="15"/>
        <v>216.72</v>
      </c>
      <c r="Z2170" s="48">
        <f t="shared" si="16"/>
        <v>0.0000000007432098765</v>
      </c>
      <c r="AA2170" s="4" t="s">
        <v>3267</v>
      </c>
      <c r="AC2170">
        <v>0.0</v>
      </c>
      <c r="AD2170">
        <v>0.0</v>
      </c>
      <c r="AE2170">
        <v>0.0</v>
      </c>
      <c r="AF2170" s="49">
        <v>1.0</v>
      </c>
      <c r="AG2170" s="40">
        <f>AF2170+'RFactors (lead time &amp; failure)'!C:C</f>
        <v>1</v>
      </c>
      <c r="AH2170" s="4"/>
      <c r="AI2170" s="19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1"/>
      <c r="AT2170" s="21"/>
      <c r="AU2170" s="21"/>
      <c r="AV2170" s="21"/>
      <c r="AW2170" s="21"/>
      <c r="AX2170" s="21"/>
      <c r="AY2170" s="21"/>
      <c r="AZ2170" s="21"/>
    </row>
    <row r="2171">
      <c r="A2171" s="12">
        <v>3938.0</v>
      </c>
      <c r="B2171" s="2" t="s">
        <v>2211</v>
      </c>
      <c r="C2171" s="3">
        <v>1.0</v>
      </c>
      <c r="D2171" s="4">
        <v>0.0</v>
      </c>
      <c r="E2171" s="4">
        <v>1.0E-7</v>
      </c>
      <c r="F2171" s="3">
        <v>1215.0</v>
      </c>
      <c r="G2171" s="43">
        <f t="shared" si="1"/>
        <v>29160</v>
      </c>
      <c r="H2171" s="43">
        <f t="shared" si="2"/>
        <v>291600000000</v>
      </c>
      <c r="I2171" s="43">
        <f t="shared" si="3"/>
        <v>12150000000</v>
      </c>
      <c r="J2171" s="43">
        <f t="shared" si="4"/>
        <v>33287671.23</v>
      </c>
      <c r="K2171" s="43">
        <f t="shared" si="17"/>
        <v>29160</v>
      </c>
      <c r="L2171" s="43">
        <f t="shared" si="6"/>
        <v>1215</v>
      </c>
      <c r="M2171" s="45">
        <v>1.0</v>
      </c>
      <c r="N2171" s="43">
        <f t="shared" si="160"/>
        <v>1.0000001</v>
      </c>
      <c r="O2171" s="43">
        <f t="shared" si="156"/>
        <v>1.0000001</v>
      </c>
      <c r="P2171" s="47">
        <f t="shared" si="159"/>
        <v>0.00000009999999</v>
      </c>
      <c r="Q2171" s="43">
        <f t="shared" si="10"/>
        <v>12150000000</v>
      </c>
      <c r="R2171" s="43">
        <f t="shared" si="11"/>
        <v>33287671.23</v>
      </c>
      <c r="S2171" s="43">
        <f t="shared" si="12"/>
        <v>0</v>
      </c>
      <c r="T2171" s="11">
        <f t="shared" si="13"/>
        <v>0.00000003004115226</v>
      </c>
      <c r="U2171" s="3">
        <v>246.0</v>
      </c>
      <c r="V2171" s="37">
        <f t="shared" si="64"/>
        <v>0.00000002024691358</v>
      </c>
      <c r="W2171" s="4" t="s">
        <v>3180</v>
      </c>
      <c r="X2171" s="4">
        <v>9.03</v>
      </c>
      <c r="Y2171" s="4">
        <f t="shared" si="15"/>
        <v>216.72</v>
      </c>
      <c r="Z2171" s="48">
        <f t="shared" si="16"/>
        <v>0.0000000007432098765</v>
      </c>
      <c r="AA2171" s="4" t="s">
        <v>3267</v>
      </c>
      <c r="AC2171">
        <v>0.0</v>
      </c>
      <c r="AD2171">
        <v>0.0</v>
      </c>
      <c r="AE2171">
        <v>0.0</v>
      </c>
      <c r="AF2171" s="49">
        <v>1.0</v>
      </c>
      <c r="AG2171" s="40">
        <f>AF2171+'RFactors (lead time &amp; failure)'!C:C</f>
        <v>1</v>
      </c>
      <c r="AH2171" s="4"/>
      <c r="AI2171" s="19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1"/>
      <c r="AU2171" s="21"/>
      <c r="AV2171" s="21"/>
      <c r="AW2171" s="21"/>
      <c r="AX2171" s="21"/>
      <c r="AY2171" s="21"/>
      <c r="AZ2171" s="21"/>
    </row>
    <row r="2172">
      <c r="A2172" s="12">
        <v>3939.0</v>
      </c>
      <c r="B2172" s="2" t="s">
        <v>2212</v>
      </c>
      <c r="C2172" s="3">
        <v>1.0</v>
      </c>
      <c r="D2172" s="4">
        <v>0.0</v>
      </c>
      <c r="E2172" s="4">
        <v>1.0E-7</v>
      </c>
      <c r="F2172" s="3">
        <v>1215.0</v>
      </c>
      <c r="G2172" s="43">
        <f t="shared" si="1"/>
        <v>29160</v>
      </c>
      <c r="H2172" s="43">
        <f t="shared" si="2"/>
        <v>291600000000</v>
      </c>
      <c r="I2172" s="43">
        <f t="shared" si="3"/>
        <v>12150000000</v>
      </c>
      <c r="J2172" s="43">
        <f t="shared" si="4"/>
        <v>33287671.23</v>
      </c>
      <c r="K2172" s="43">
        <f t="shared" si="17"/>
        <v>29160</v>
      </c>
      <c r="L2172" s="43">
        <f t="shared" si="6"/>
        <v>1215</v>
      </c>
      <c r="M2172" s="45">
        <v>1.0</v>
      </c>
      <c r="N2172" s="43">
        <f t="shared" si="160"/>
        <v>1.0000001</v>
      </c>
      <c r="O2172" s="43">
        <f t="shared" si="156"/>
        <v>1.0000001</v>
      </c>
      <c r="P2172" s="47">
        <f t="shared" si="159"/>
        <v>0.00000009999999</v>
      </c>
      <c r="Q2172" s="43">
        <f t="shared" si="10"/>
        <v>12150000000</v>
      </c>
      <c r="R2172" s="43">
        <f t="shared" si="11"/>
        <v>33287671.23</v>
      </c>
      <c r="S2172" s="43">
        <f t="shared" si="12"/>
        <v>0</v>
      </c>
      <c r="T2172" s="11">
        <f t="shared" si="13"/>
        <v>0.00000003004115226</v>
      </c>
      <c r="U2172" s="3">
        <v>246.0</v>
      </c>
      <c r="V2172" s="37">
        <f t="shared" si="64"/>
        <v>0.00000002024691358</v>
      </c>
      <c r="W2172" s="4" t="s">
        <v>3180</v>
      </c>
      <c r="X2172" s="4">
        <v>9.03</v>
      </c>
      <c r="Y2172" s="4">
        <f t="shared" si="15"/>
        <v>216.72</v>
      </c>
      <c r="Z2172" s="48">
        <f t="shared" si="16"/>
        <v>0.0000000007432098765</v>
      </c>
      <c r="AA2172" s="4" t="s">
        <v>3267</v>
      </c>
      <c r="AC2172">
        <v>0.0</v>
      </c>
      <c r="AD2172">
        <v>1.0</v>
      </c>
      <c r="AE2172">
        <v>1.0</v>
      </c>
      <c r="AF2172" s="49">
        <v>2.0</v>
      </c>
      <c r="AG2172" s="40">
        <f>AF2172+'RFactors (lead time &amp; failure)'!C:C</f>
        <v>2</v>
      </c>
      <c r="AH2172" s="4"/>
      <c r="AI2172" s="19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1"/>
      <c r="AT2172" s="21"/>
      <c r="AU2172" s="21"/>
      <c r="AV2172" s="21"/>
      <c r="AW2172" s="21"/>
      <c r="AX2172" s="21"/>
      <c r="AY2172" s="21"/>
      <c r="AZ2172" s="21"/>
    </row>
    <row r="2173">
      <c r="A2173" s="12">
        <v>3940.0</v>
      </c>
      <c r="B2173" s="2" t="s">
        <v>2213</v>
      </c>
      <c r="C2173" s="3">
        <v>1.0</v>
      </c>
      <c r="D2173" s="4">
        <v>0.0</v>
      </c>
      <c r="E2173" s="4">
        <v>1.0E-7</v>
      </c>
      <c r="F2173" s="3">
        <v>1215.0</v>
      </c>
      <c r="G2173" s="43">
        <f t="shared" si="1"/>
        <v>29160</v>
      </c>
      <c r="H2173" s="43">
        <f t="shared" si="2"/>
        <v>291600000000</v>
      </c>
      <c r="I2173" s="43">
        <f t="shared" si="3"/>
        <v>12150000000</v>
      </c>
      <c r="J2173" s="43">
        <f t="shared" si="4"/>
        <v>33287671.23</v>
      </c>
      <c r="K2173" s="43">
        <f t="shared" si="17"/>
        <v>29160</v>
      </c>
      <c r="L2173" s="43">
        <f t="shared" si="6"/>
        <v>1215</v>
      </c>
      <c r="M2173" s="45">
        <v>4.0</v>
      </c>
      <c r="N2173" s="43">
        <f t="shared" si="160"/>
        <v>4.0000001</v>
      </c>
      <c r="O2173" s="43">
        <f t="shared" si="156"/>
        <v>1.000000025</v>
      </c>
      <c r="P2173" s="47">
        <f t="shared" si="159"/>
        <v>0.0000000999999975</v>
      </c>
      <c r="Q2173" s="43">
        <f t="shared" si="10"/>
        <v>48600000000</v>
      </c>
      <c r="R2173" s="43">
        <f t="shared" si="11"/>
        <v>133150684.9</v>
      </c>
      <c r="S2173" s="43">
        <f t="shared" si="12"/>
        <v>0</v>
      </c>
      <c r="T2173" s="11">
        <f t="shared" si="13"/>
        <v>0.00000003004115226</v>
      </c>
      <c r="U2173" s="3">
        <v>246.0</v>
      </c>
      <c r="V2173" s="37">
        <f t="shared" si="64"/>
        <v>0.00000002024691358</v>
      </c>
      <c r="W2173" s="4" t="s">
        <v>3180</v>
      </c>
      <c r="X2173" s="4">
        <v>9.03</v>
      </c>
      <c r="Y2173" s="4">
        <f t="shared" si="15"/>
        <v>216.72</v>
      </c>
      <c r="Z2173" s="48">
        <f t="shared" si="16"/>
        <v>0.0000000007432098765</v>
      </c>
      <c r="AA2173" s="4" t="s">
        <v>3267</v>
      </c>
      <c r="AC2173">
        <v>0.0</v>
      </c>
      <c r="AD2173">
        <v>2.0</v>
      </c>
      <c r="AE2173">
        <v>2.0</v>
      </c>
      <c r="AF2173" s="49">
        <v>3.0</v>
      </c>
      <c r="AG2173" s="40">
        <f>AF2173+'RFactors (lead time &amp; failure)'!C:C</f>
        <v>3</v>
      </c>
      <c r="AH2173" s="4"/>
      <c r="AI2173" s="19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1"/>
      <c r="AT2173" s="21"/>
      <c r="AU2173" s="21"/>
      <c r="AV2173" s="21"/>
      <c r="AW2173" s="21"/>
      <c r="AX2173" s="21"/>
      <c r="AY2173" s="21"/>
      <c r="AZ2173" s="21"/>
    </row>
    <row r="2174">
      <c r="A2174" s="12">
        <v>3941.0</v>
      </c>
      <c r="B2174" s="2" t="s">
        <v>2214</v>
      </c>
      <c r="C2174" s="3">
        <v>1.0</v>
      </c>
      <c r="D2174" s="4">
        <v>0.0</v>
      </c>
      <c r="E2174" s="4">
        <v>1.0E-7</v>
      </c>
      <c r="F2174" s="3">
        <v>1215.0</v>
      </c>
      <c r="G2174" s="43">
        <f t="shared" si="1"/>
        <v>29160</v>
      </c>
      <c r="H2174" s="43">
        <f t="shared" si="2"/>
        <v>291600000000</v>
      </c>
      <c r="I2174" s="43">
        <f t="shared" si="3"/>
        <v>12150000000</v>
      </c>
      <c r="J2174" s="43">
        <f t="shared" si="4"/>
        <v>33287671.23</v>
      </c>
      <c r="K2174" s="43">
        <f t="shared" si="17"/>
        <v>29160</v>
      </c>
      <c r="L2174" s="43">
        <f t="shared" si="6"/>
        <v>1215</v>
      </c>
      <c r="M2174" s="45">
        <v>1.0</v>
      </c>
      <c r="N2174" s="43">
        <f t="shared" si="160"/>
        <v>1.0000001</v>
      </c>
      <c r="O2174" s="43">
        <f t="shared" si="156"/>
        <v>1.0000001</v>
      </c>
      <c r="P2174" s="47">
        <f t="shared" si="159"/>
        <v>0.00000009999999</v>
      </c>
      <c r="Q2174" s="43">
        <f t="shared" si="10"/>
        <v>12150000000</v>
      </c>
      <c r="R2174" s="43">
        <f t="shared" si="11"/>
        <v>33287671.23</v>
      </c>
      <c r="S2174" s="43">
        <f t="shared" si="12"/>
        <v>0</v>
      </c>
      <c r="T2174" s="11">
        <f t="shared" si="13"/>
        <v>0.00000003004115226</v>
      </c>
      <c r="U2174" s="3">
        <v>246.0</v>
      </c>
      <c r="V2174" s="37">
        <f t="shared" si="64"/>
        <v>0.00000002024691358</v>
      </c>
      <c r="W2174" s="4" t="s">
        <v>3180</v>
      </c>
      <c r="X2174" s="4">
        <v>9.03</v>
      </c>
      <c r="Y2174" s="4">
        <f t="shared" si="15"/>
        <v>216.72</v>
      </c>
      <c r="Z2174" s="48">
        <f t="shared" si="16"/>
        <v>0.0000000007432098765</v>
      </c>
      <c r="AA2174" s="4" t="s">
        <v>3267</v>
      </c>
      <c r="AC2174">
        <v>0.0</v>
      </c>
      <c r="AD2174">
        <v>0.0</v>
      </c>
      <c r="AE2174">
        <v>0.0</v>
      </c>
      <c r="AF2174" s="49">
        <v>1.0</v>
      </c>
      <c r="AG2174" s="40">
        <f>AF2174+'RFactors (lead time &amp; failure)'!C:C</f>
        <v>1</v>
      </c>
      <c r="AH2174" s="4"/>
      <c r="AI2174" s="19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1"/>
      <c r="AU2174" s="21"/>
      <c r="AV2174" s="21"/>
      <c r="AW2174" s="21"/>
      <c r="AX2174" s="21"/>
      <c r="AY2174" s="21"/>
      <c r="AZ2174" s="21"/>
    </row>
    <row r="2175">
      <c r="A2175" s="12">
        <v>3942.0</v>
      </c>
      <c r="B2175" s="2" t="s">
        <v>2215</v>
      </c>
      <c r="C2175" s="3">
        <v>1.0</v>
      </c>
      <c r="D2175" s="4">
        <v>0.0</v>
      </c>
      <c r="E2175" s="4">
        <v>1.0E-7</v>
      </c>
      <c r="F2175" s="3">
        <v>1215.0</v>
      </c>
      <c r="G2175" s="43">
        <f t="shared" si="1"/>
        <v>29160</v>
      </c>
      <c r="H2175" s="43">
        <f t="shared" si="2"/>
        <v>291600000000</v>
      </c>
      <c r="I2175" s="43">
        <f t="shared" si="3"/>
        <v>12150000000</v>
      </c>
      <c r="J2175" s="43">
        <f t="shared" si="4"/>
        <v>33287671.23</v>
      </c>
      <c r="K2175" s="43">
        <f t="shared" si="17"/>
        <v>29160</v>
      </c>
      <c r="L2175" s="43">
        <f t="shared" si="6"/>
        <v>1215</v>
      </c>
      <c r="M2175" s="45">
        <v>1.0</v>
      </c>
      <c r="N2175" s="43">
        <f t="shared" si="160"/>
        <v>1.0000001</v>
      </c>
      <c r="O2175" s="43">
        <f t="shared" si="156"/>
        <v>1.0000001</v>
      </c>
      <c r="P2175" s="47">
        <f t="shared" si="159"/>
        <v>0.00000009999999</v>
      </c>
      <c r="Q2175" s="43">
        <f t="shared" si="10"/>
        <v>12150000000</v>
      </c>
      <c r="R2175" s="43">
        <f t="shared" si="11"/>
        <v>33287671.23</v>
      </c>
      <c r="S2175" s="43">
        <f t="shared" si="12"/>
        <v>0</v>
      </c>
      <c r="T2175" s="11">
        <f t="shared" si="13"/>
        <v>0.00000003004115226</v>
      </c>
      <c r="U2175" s="3">
        <v>246.0</v>
      </c>
      <c r="V2175" s="37">
        <f t="shared" si="64"/>
        <v>0.00000002024691358</v>
      </c>
      <c r="W2175" s="4" t="s">
        <v>3180</v>
      </c>
      <c r="X2175" s="4">
        <v>9.03</v>
      </c>
      <c r="Y2175" s="4">
        <f t="shared" si="15"/>
        <v>216.72</v>
      </c>
      <c r="Z2175" s="48">
        <f t="shared" si="16"/>
        <v>0.0000000007432098765</v>
      </c>
      <c r="AA2175" s="4" t="s">
        <v>3267</v>
      </c>
      <c r="AC2175">
        <v>0.0</v>
      </c>
      <c r="AD2175">
        <v>2.0</v>
      </c>
      <c r="AE2175">
        <v>2.0</v>
      </c>
      <c r="AF2175" s="49">
        <v>3.0</v>
      </c>
      <c r="AG2175" s="40">
        <f>AF2175+'RFactors (lead time &amp; failure)'!C:C</f>
        <v>3</v>
      </c>
      <c r="AH2175" s="4"/>
      <c r="AI2175" s="19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1"/>
      <c r="AT2175" s="21"/>
      <c r="AU2175" s="21"/>
      <c r="AV2175" s="21"/>
      <c r="AW2175" s="21"/>
      <c r="AX2175" s="21"/>
      <c r="AY2175" s="21"/>
      <c r="AZ2175" s="21"/>
    </row>
    <row r="2176">
      <c r="A2176" s="12">
        <v>3943.0</v>
      </c>
      <c r="B2176" s="2" t="s">
        <v>2216</v>
      </c>
      <c r="C2176" s="3">
        <v>1.0</v>
      </c>
      <c r="D2176" s="4" t="s">
        <v>4680</v>
      </c>
      <c r="E2176" s="4">
        <v>1.0</v>
      </c>
      <c r="F2176" s="3">
        <v>1215.0</v>
      </c>
      <c r="G2176" s="43">
        <f t="shared" si="1"/>
        <v>29160</v>
      </c>
      <c r="H2176" s="43">
        <f t="shared" si="2"/>
        <v>29160</v>
      </c>
      <c r="I2176" s="43">
        <f t="shared" si="3"/>
        <v>1215</v>
      </c>
      <c r="J2176" s="43">
        <f t="shared" si="4"/>
        <v>3.328767123</v>
      </c>
      <c r="K2176" s="43">
        <f t="shared" si="17"/>
        <v>29160</v>
      </c>
      <c r="L2176" s="43">
        <f t="shared" si="6"/>
        <v>1215</v>
      </c>
      <c r="M2176" s="45">
        <v>1.0</v>
      </c>
      <c r="N2176" s="43">
        <f t="shared" si="160"/>
        <v>2</v>
      </c>
      <c r="O2176" s="43">
        <f t="shared" si="156"/>
        <v>2</v>
      </c>
      <c r="P2176" s="47">
        <f t="shared" si="159"/>
        <v>0.5</v>
      </c>
      <c r="Q2176" s="43">
        <f t="shared" si="10"/>
        <v>1215</v>
      </c>
      <c r="R2176" s="43">
        <f t="shared" si="11"/>
        <v>3.328767123</v>
      </c>
      <c r="S2176" s="43">
        <f t="shared" si="12"/>
        <v>0.0008230452675</v>
      </c>
      <c r="T2176" s="11">
        <f t="shared" si="13"/>
        <v>0.3004115226</v>
      </c>
      <c r="U2176" s="3">
        <v>246.0</v>
      </c>
      <c r="V2176" s="37">
        <f t="shared" si="64"/>
        <v>0.2024691358</v>
      </c>
      <c r="W2176" s="4" t="s">
        <v>3180</v>
      </c>
      <c r="X2176" s="4">
        <v>9.03</v>
      </c>
      <c r="Y2176" s="4">
        <f t="shared" si="15"/>
        <v>216.72</v>
      </c>
      <c r="Z2176" s="48">
        <f t="shared" si="16"/>
        <v>0.007432098765</v>
      </c>
      <c r="AA2176" s="4" t="s">
        <v>3267</v>
      </c>
      <c r="AC2176">
        <v>0.0</v>
      </c>
      <c r="AD2176">
        <v>0.0</v>
      </c>
      <c r="AE2176">
        <v>0.0</v>
      </c>
      <c r="AF2176" s="49">
        <v>1.0</v>
      </c>
      <c r="AG2176" s="40">
        <f>AF2176+'RFactors (lead time &amp; failure)'!C:C</f>
        <v>1</v>
      </c>
      <c r="AH2176" s="4"/>
      <c r="AI2176" s="19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1"/>
      <c r="AT2176" s="21"/>
      <c r="AU2176" s="21"/>
      <c r="AV2176" s="21"/>
      <c r="AW2176" s="21"/>
      <c r="AX2176" s="21"/>
      <c r="AY2176" s="21"/>
      <c r="AZ2176" s="21"/>
    </row>
    <row r="2177">
      <c r="A2177" s="12">
        <v>3944.0</v>
      </c>
      <c r="B2177" s="2" t="s">
        <v>2217</v>
      </c>
      <c r="C2177" s="3">
        <v>1.0</v>
      </c>
      <c r="D2177" s="4">
        <v>0.0</v>
      </c>
      <c r="E2177" s="4">
        <v>1.0E-7</v>
      </c>
      <c r="F2177" s="3">
        <v>1215.0</v>
      </c>
      <c r="G2177" s="43">
        <f t="shared" si="1"/>
        <v>29160</v>
      </c>
      <c r="H2177" s="43">
        <f t="shared" si="2"/>
        <v>291600000000</v>
      </c>
      <c r="I2177" s="43">
        <f t="shared" si="3"/>
        <v>12150000000</v>
      </c>
      <c r="J2177" s="43">
        <f t="shared" si="4"/>
        <v>33287671.23</v>
      </c>
      <c r="K2177" s="43">
        <f t="shared" si="17"/>
        <v>29160</v>
      </c>
      <c r="L2177" s="43">
        <f t="shared" si="6"/>
        <v>1215</v>
      </c>
      <c r="M2177" s="45">
        <v>1.0</v>
      </c>
      <c r="N2177" s="3">
        <v>0.0</v>
      </c>
      <c r="O2177" s="43">
        <f t="shared" si="156"/>
        <v>0</v>
      </c>
      <c r="P2177" s="47" t="str">
        <f t="shared" si="159"/>
        <v>#DIV/0!</v>
      </c>
      <c r="Q2177" s="43">
        <f t="shared" si="10"/>
        <v>12150000000</v>
      </c>
      <c r="R2177" s="43">
        <f t="shared" si="11"/>
        <v>33287671.23</v>
      </c>
      <c r="S2177" s="43">
        <f t="shared" si="12"/>
        <v>0</v>
      </c>
      <c r="T2177" s="11">
        <f t="shared" si="13"/>
        <v>0.00000003004115226</v>
      </c>
      <c r="U2177" s="3">
        <v>246.0</v>
      </c>
      <c r="V2177" s="37">
        <f t="shared" si="64"/>
        <v>0.00000002024691358</v>
      </c>
      <c r="W2177" s="95"/>
      <c r="X2177" s="95"/>
      <c r="Y2177" s="4">
        <f t="shared" si="15"/>
        <v>0</v>
      </c>
      <c r="Z2177" s="48">
        <f t="shared" si="16"/>
        <v>0</v>
      </c>
      <c r="AA2177" s="4" t="s">
        <v>3224</v>
      </c>
      <c r="AC2177">
        <v>0.0</v>
      </c>
      <c r="AD2177">
        <v>1.0</v>
      </c>
      <c r="AE2177">
        <v>1.0</v>
      </c>
      <c r="AF2177" s="49">
        <v>2.0</v>
      </c>
      <c r="AG2177" s="40">
        <f>AF2177+'RFactors (lead time &amp; failure)'!C:C</f>
        <v>2</v>
      </c>
      <c r="AH2177" s="4"/>
      <c r="AI2177" s="19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1"/>
      <c r="AT2177" s="21"/>
      <c r="AU2177" s="21"/>
      <c r="AV2177" s="21"/>
      <c r="AW2177" s="21"/>
      <c r="AX2177" s="21"/>
      <c r="AY2177" s="21"/>
      <c r="AZ2177" s="21"/>
    </row>
    <row r="2178">
      <c r="A2178" s="12">
        <v>3946.0</v>
      </c>
      <c r="B2178" s="2" t="s">
        <v>2218</v>
      </c>
      <c r="C2178" s="3">
        <v>1.0</v>
      </c>
      <c r="D2178" s="4">
        <v>0.0</v>
      </c>
      <c r="E2178" s="4">
        <v>1.0E-7</v>
      </c>
      <c r="F2178" s="3">
        <v>1215.0</v>
      </c>
      <c r="G2178" s="43">
        <f t="shared" si="1"/>
        <v>29160</v>
      </c>
      <c r="H2178" s="43">
        <f t="shared" si="2"/>
        <v>291600000000</v>
      </c>
      <c r="I2178" s="43">
        <f t="shared" si="3"/>
        <v>12150000000</v>
      </c>
      <c r="J2178" s="43">
        <f t="shared" si="4"/>
        <v>33287671.23</v>
      </c>
      <c r="K2178" s="43">
        <f t="shared" si="17"/>
        <v>29160</v>
      </c>
      <c r="L2178" s="43">
        <f t="shared" si="6"/>
        <v>1215</v>
      </c>
      <c r="M2178" s="45">
        <v>1.0</v>
      </c>
      <c r="N2178" s="43">
        <f t="shared" ref="N2178:N2183" si="161">M2178+E2178</f>
        <v>1.0000001</v>
      </c>
      <c r="O2178" s="43">
        <f t="shared" si="156"/>
        <v>1.0000001</v>
      </c>
      <c r="P2178" s="47">
        <f t="shared" si="159"/>
        <v>0.00000009999999</v>
      </c>
      <c r="Q2178" s="43">
        <f t="shared" si="10"/>
        <v>12150000000</v>
      </c>
      <c r="R2178" s="43">
        <f t="shared" si="11"/>
        <v>33287671.23</v>
      </c>
      <c r="S2178" s="43">
        <f t="shared" si="12"/>
        <v>0</v>
      </c>
      <c r="T2178" s="11">
        <f t="shared" si="13"/>
        <v>0.00000003004115226</v>
      </c>
      <c r="U2178" s="3">
        <v>246.0</v>
      </c>
      <c r="V2178" s="37">
        <f t="shared" si="64"/>
        <v>0.00000002024691358</v>
      </c>
      <c r="W2178" s="4" t="s">
        <v>115</v>
      </c>
      <c r="X2178" s="4">
        <v>17.88</v>
      </c>
      <c r="Y2178" s="4">
        <f t="shared" si="15"/>
        <v>429.12</v>
      </c>
      <c r="Z2178" s="48">
        <f t="shared" si="16"/>
        <v>0.000000001471604938</v>
      </c>
      <c r="AA2178" s="4" t="s">
        <v>2783</v>
      </c>
      <c r="AC2178">
        <v>0.0</v>
      </c>
      <c r="AD2178">
        <v>1.0</v>
      </c>
      <c r="AE2178">
        <v>1.0</v>
      </c>
      <c r="AF2178" s="49">
        <v>2.0</v>
      </c>
      <c r="AG2178" s="40">
        <f>AF2178+'RFactors (lead time &amp; failure)'!C:C</f>
        <v>2</v>
      </c>
      <c r="AH2178" s="4"/>
      <c r="AI2178" s="19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21"/>
      <c r="AV2178" s="21"/>
      <c r="AW2178" s="21"/>
      <c r="AX2178" s="21"/>
      <c r="AY2178" s="21"/>
      <c r="AZ2178" s="21"/>
    </row>
    <row r="2179">
      <c r="A2179" s="12">
        <v>3947.0</v>
      </c>
      <c r="B2179" s="2" t="s">
        <v>2219</v>
      </c>
      <c r="C2179" s="3">
        <v>1.0</v>
      </c>
      <c r="D2179" s="4">
        <v>0.0</v>
      </c>
      <c r="E2179" s="4">
        <v>1.0E-7</v>
      </c>
      <c r="F2179" s="3">
        <v>1215.0</v>
      </c>
      <c r="G2179" s="43">
        <f t="shared" si="1"/>
        <v>29160</v>
      </c>
      <c r="H2179" s="43">
        <f t="shared" si="2"/>
        <v>291600000000</v>
      </c>
      <c r="I2179" s="43">
        <f t="shared" si="3"/>
        <v>12150000000</v>
      </c>
      <c r="J2179" s="43">
        <f t="shared" si="4"/>
        <v>33287671.23</v>
      </c>
      <c r="K2179" s="43">
        <f t="shared" si="17"/>
        <v>29160</v>
      </c>
      <c r="L2179" s="43">
        <f t="shared" si="6"/>
        <v>1215</v>
      </c>
      <c r="M2179" s="45">
        <v>1.0</v>
      </c>
      <c r="N2179" s="43">
        <f t="shared" si="161"/>
        <v>1.0000001</v>
      </c>
      <c r="O2179" s="43">
        <f t="shared" si="156"/>
        <v>1.0000001</v>
      </c>
      <c r="P2179" s="47">
        <f t="shared" si="159"/>
        <v>0.00000009999999</v>
      </c>
      <c r="Q2179" s="43">
        <f t="shared" si="10"/>
        <v>12150000000</v>
      </c>
      <c r="R2179" s="43">
        <f t="shared" si="11"/>
        <v>33287671.23</v>
      </c>
      <c r="S2179" s="43">
        <f t="shared" si="12"/>
        <v>0</v>
      </c>
      <c r="T2179" s="11">
        <f t="shared" si="13"/>
        <v>0.00000003004115226</v>
      </c>
      <c r="U2179" s="3">
        <v>246.0</v>
      </c>
      <c r="V2179" s="37">
        <f t="shared" si="64"/>
        <v>0.00000002024691358</v>
      </c>
      <c r="W2179" s="4" t="s">
        <v>3007</v>
      </c>
      <c r="X2179" s="4">
        <v>56.67</v>
      </c>
      <c r="Y2179" s="4">
        <f t="shared" si="15"/>
        <v>1360.08</v>
      </c>
      <c r="Z2179" s="48">
        <f t="shared" si="16"/>
        <v>0.000000004664197531</v>
      </c>
      <c r="AA2179" s="4" t="s">
        <v>2783</v>
      </c>
      <c r="AC2179">
        <v>0.0</v>
      </c>
      <c r="AD2179">
        <v>0.0</v>
      </c>
      <c r="AE2179">
        <v>0.0</v>
      </c>
      <c r="AF2179" s="49">
        <v>1.0</v>
      </c>
      <c r="AG2179" s="40">
        <f>AF2179+'RFactors (lead time &amp; failure)'!C:C</f>
        <v>1</v>
      </c>
      <c r="AH2179" s="4"/>
      <c r="AI2179" s="19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21"/>
      <c r="AV2179" s="21"/>
      <c r="AW2179" s="21"/>
      <c r="AX2179" s="21"/>
      <c r="AY2179" s="21"/>
      <c r="AZ2179" s="21"/>
    </row>
    <row r="2180">
      <c r="A2180" s="12">
        <v>3948.0</v>
      </c>
      <c r="B2180" s="2" t="s">
        <v>2220</v>
      </c>
      <c r="C2180" s="3">
        <v>1.0</v>
      </c>
      <c r="D2180" s="4">
        <v>0.0</v>
      </c>
      <c r="E2180" s="4">
        <v>1.0E-7</v>
      </c>
      <c r="F2180" s="3">
        <v>1215.0</v>
      </c>
      <c r="G2180" s="43">
        <f t="shared" si="1"/>
        <v>29160</v>
      </c>
      <c r="H2180" s="43">
        <f t="shared" si="2"/>
        <v>291600000000</v>
      </c>
      <c r="I2180" s="43">
        <f t="shared" si="3"/>
        <v>12150000000</v>
      </c>
      <c r="J2180" s="43">
        <f t="shared" si="4"/>
        <v>33287671.23</v>
      </c>
      <c r="K2180" s="43">
        <f t="shared" si="17"/>
        <v>29160</v>
      </c>
      <c r="L2180" s="43">
        <f t="shared" si="6"/>
        <v>1215</v>
      </c>
      <c r="M2180" s="45">
        <v>1.0</v>
      </c>
      <c r="N2180" s="43">
        <f t="shared" si="161"/>
        <v>1.0000001</v>
      </c>
      <c r="O2180" s="43">
        <f t="shared" si="156"/>
        <v>1.0000001</v>
      </c>
      <c r="P2180" s="47">
        <f t="shared" si="159"/>
        <v>0.00000009999999</v>
      </c>
      <c r="Q2180" s="43">
        <f t="shared" si="10"/>
        <v>12150000000</v>
      </c>
      <c r="R2180" s="43">
        <f t="shared" si="11"/>
        <v>33287671.23</v>
      </c>
      <c r="S2180" s="43">
        <f t="shared" si="12"/>
        <v>0</v>
      </c>
      <c r="T2180" s="11">
        <f t="shared" si="13"/>
        <v>0.00000003004115226</v>
      </c>
      <c r="U2180" s="3">
        <v>246.0</v>
      </c>
      <c r="V2180" s="37">
        <f t="shared" si="64"/>
        <v>0.00000002024691358</v>
      </c>
      <c r="W2180" s="4" t="s">
        <v>3007</v>
      </c>
      <c r="X2180" s="4">
        <v>56.67</v>
      </c>
      <c r="Y2180" s="4">
        <f t="shared" si="15"/>
        <v>1360.08</v>
      </c>
      <c r="Z2180" s="48">
        <f t="shared" si="16"/>
        <v>0.000000004664197531</v>
      </c>
      <c r="AA2180" s="4" t="s">
        <v>2783</v>
      </c>
      <c r="AC2180">
        <v>0.0</v>
      </c>
      <c r="AD2180">
        <v>2.0</v>
      </c>
      <c r="AE2180">
        <v>2.0</v>
      </c>
      <c r="AF2180" s="49">
        <v>3.0</v>
      </c>
      <c r="AG2180" s="40">
        <f>AF2180+'RFactors (lead time &amp; failure)'!C:C</f>
        <v>3</v>
      </c>
      <c r="AH2180" s="4"/>
      <c r="AI2180" s="19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1"/>
      <c r="AT2180" s="21"/>
      <c r="AU2180" s="21"/>
      <c r="AV2180" s="21"/>
      <c r="AW2180" s="21"/>
      <c r="AX2180" s="21"/>
      <c r="AY2180" s="21"/>
      <c r="AZ2180" s="21"/>
    </row>
    <row r="2181">
      <c r="A2181" s="12">
        <v>3949.0</v>
      </c>
      <c r="B2181" s="2" t="s">
        <v>2221</v>
      </c>
      <c r="C2181" s="3">
        <v>1.0</v>
      </c>
      <c r="D2181" s="4">
        <v>0.0</v>
      </c>
      <c r="E2181" s="4">
        <v>1.0E-7</v>
      </c>
      <c r="F2181" s="3">
        <v>1215.0</v>
      </c>
      <c r="G2181" s="43">
        <f t="shared" si="1"/>
        <v>29160</v>
      </c>
      <c r="H2181" s="43">
        <f t="shared" si="2"/>
        <v>291600000000</v>
      </c>
      <c r="I2181" s="43">
        <f t="shared" si="3"/>
        <v>12150000000</v>
      </c>
      <c r="J2181" s="43">
        <f t="shared" si="4"/>
        <v>33287671.23</v>
      </c>
      <c r="K2181" s="43">
        <f t="shared" si="17"/>
        <v>29160</v>
      </c>
      <c r="L2181" s="43">
        <f t="shared" si="6"/>
        <v>1215</v>
      </c>
      <c r="M2181" s="45">
        <v>1.0</v>
      </c>
      <c r="N2181" s="43">
        <f t="shared" si="161"/>
        <v>1.0000001</v>
      </c>
      <c r="O2181" s="43">
        <f t="shared" si="156"/>
        <v>1.0000001</v>
      </c>
      <c r="P2181" s="47">
        <f t="shared" si="159"/>
        <v>0.00000009999999</v>
      </c>
      <c r="Q2181" s="43">
        <f t="shared" si="10"/>
        <v>12150000000</v>
      </c>
      <c r="R2181" s="43">
        <f t="shared" si="11"/>
        <v>33287671.23</v>
      </c>
      <c r="S2181" s="43">
        <f t="shared" si="12"/>
        <v>0</v>
      </c>
      <c r="T2181" s="11">
        <f t="shared" si="13"/>
        <v>0.00000003004115226</v>
      </c>
      <c r="U2181" s="3">
        <v>246.0</v>
      </c>
      <c r="V2181" s="37">
        <f t="shared" si="64"/>
        <v>0.00000002024691358</v>
      </c>
      <c r="W2181" s="4" t="s">
        <v>3007</v>
      </c>
      <c r="X2181" s="4">
        <v>56.67</v>
      </c>
      <c r="Y2181" s="4">
        <f t="shared" si="15"/>
        <v>1360.08</v>
      </c>
      <c r="Z2181" s="48">
        <f t="shared" si="16"/>
        <v>0.000000004664197531</v>
      </c>
      <c r="AA2181" s="4" t="s">
        <v>2783</v>
      </c>
      <c r="AC2181">
        <v>0.0</v>
      </c>
      <c r="AD2181">
        <v>2.0</v>
      </c>
      <c r="AE2181">
        <v>2.0</v>
      </c>
      <c r="AF2181" s="49">
        <v>3.0</v>
      </c>
      <c r="AG2181" s="40">
        <f>AF2181+'RFactors (lead time &amp; failure)'!C:C</f>
        <v>3</v>
      </c>
      <c r="AH2181" s="4"/>
      <c r="AI2181" s="19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1"/>
      <c r="AT2181" s="21"/>
      <c r="AU2181" s="21"/>
      <c r="AV2181" s="21"/>
      <c r="AW2181" s="21"/>
      <c r="AX2181" s="21"/>
      <c r="AY2181" s="21"/>
      <c r="AZ2181" s="21"/>
    </row>
    <row r="2182">
      <c r="A2182" s="12">
        <v>3950.0</v>
      </c>
      <c r="B2182" s="2" t="s">
        <v>2222</v>
      </c>
      <c r="C2182" s="3">
        <v>1.0</v>
      </c>
      <c r="D2182" s="4">
        <v>0.0</v>
      </c>
      <c r="E2182" s="4">
        <v>1.0E-7</v>
      </c>
      <c r="F2182" s="3">
        <v>1215.0</v>
      </c>
      <c r="G2182" s="43">
        <f t="shared" si="1"/>
        <v>29160</v>
      </c>
      <c r="H2182" s="43">
        <f t="shared" si="2"/>
        <v>291600000000</v>
      </c>
      <c r="I2182" s="43">
        <f t="shared" si="3"/>
        <v>12150000000</v>
      </c>
      <c r="J2182" s="43">
        <f t="shared" si="4"/>
        <v>33287671.23</v>
      </c>
      <c r="K2182" s="43">
        <f t="shared" si="17"/>
        <v>29160</v>
      </c>
      <c r="L2182" s="43">
        <f t="shared" si="6"/>
        <v>1215</v>
      </c>
      <c r="M2182" s="45">
        <v>2.0</v>
      </c>
      <c r="N2182" s="43">
        <f t="shared" si="161"/>
        <v>2.0000001</v>
      </c>
      <c r="O2182" s="43">
        <f t="shared" si="156"/>
        <v>1.00000005</v>
      </c>
      <c r="P2182" s="47">
        <f t="shared" si="159"/>
        <v>0.000000099999995</v>
      </c>
      <c r="Q2182" s="43">
        <f t="shared" si="10"/>
        <v>24300000000</v>
      </c>
      <c r="R2182" s="43">
        <f t="shared" si="11"/>
        <v>66575342.47</v>
      </c>
      <c r="S2182" s="43">
        <f t="shared" si="12"/>
        <v>0</v>
      </c>
      <c r="T2182" s="11">
        <f t="shared" si="13"/>
        <v>0.00000003004115226</v>
      </c>
      <c r="U2182" s="3">
        <v>246.0</v>
      </c>
      <c r="V2182" s="37">
        <f t="shared" si="64"/>
        <v>0.00000002024691358</v>
      </c>
      <c r="W2182" s="4" t="s">
        <v>2465</v>
      </c>
      <c r="X2182" s="4">
        <v>3.67</v>
      </c>
      <c r="Y2182" s="4">
        <f t="shared" si="15"/>
        <v>88.08</v>
      </c>
      <c r="Z2182" s="48">
        <f t="shared" si="16"/>
        <v>0.0000000003020576132</v>
      </c>
      <c r="AA2182" s="4" t="s">
        <v>2683</v>
      </c>
      <c r="AC2182">
        <v>0.0</v>
      </c>
      <c r="AD2182">
        <v>2.0</v>
      </c>
      <c r="AE2182">
        <v>2.0</v>
      </c>
      <c r="AF2182" s="49">
        <v>3.0</v>
      </c>
      <c r="AG2182" s="40">
        <f>AF2182+'RFactors (lead time &amp; failure)'!C:C</f>
        <v>3</v>
      </c>
      <c r="AH2182" s="4"/>
      <c r="AI2182" s="19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21"/>
      <c r="AV2182" s="21"/>
      <c r="AW2182" s="21"/>
      <c r="AX2182" s="21"/>
      <c r="AY2182" s="21"/>
      <c r="AZ2182" s="21"/>
    </row>
    <row r="2183">
      <c r="A2183" s="12">
        <v>3951.0</v>
      </c>
      <c r="B2183" s="2" t="s">
        <v>2223</v>
      </c>
      <c r="C2183" s="3">
        <v>1.0</v>
      </c>
      <c r="D2183" s="4" t="s">
        <v>4681</v>
      </c>
      <c r="E2183" s="4">
        <v>10.0000001</v>
      </c>
      <c r="F2183" s="3">
        <v>1215.0</v>
      </c>
      <c r="G2183" s="43">
        <f t="shared" si="1"/>
        <v>29160</v>
      </c>
      <c r="H2183" s="43">
        <f t="shared" si="2"/>
        <v>2915.999971</v>
      </c>
      <c r="I2183" s="43">
        <f t="shared" si="3"/>
        <v>121.4999988</v>
      </c>
      <c r="J2183" s="43">
        <f t="shared" si="4"/>
        <v>0.332876709</v>
      </c>
      <c r="K2183" s="43">
        <f t="shared" si="17"/>
        <v>29160</v>
      </c>
      <c r="L2183" s="43">
        <f t="shared" si="6"/>
        <v>1215</v>
      </c>
      <c r="M2183" s="45">
        <v>130.0</v>
      </c>
      <c r="N2183" s="43">
        <f t="shared" si="161"/>
        <v>140.0000001</v>
      </c>
      <c r="O2183" s="43">
        <f t="shared" si="156"/>
        <v>1.076923078</v>
      </c>
      <c r="P2183" s="47">
        <f t="shared" si="159"/>
        <v>9.285714372</v>
      </c>
      <c r="Q2183" s="43">
        <f t="shared" si="10"/>
        <v>15794.99984</v>
      </c>
      <c r="R2183" s="43">
        <f t="shared" si="11"/>
        <v>43.27397217</v>
      </c>
      <c r="S2183" s="43">
        <f t="shared" si="12"/>
        <v>0.008230452757</v>
      </c>
      <c r="T2183" s="11">
        <f t="shared" si="13"/>
        <v>3.004115256</v>
      </c>
      <c r="U2183" s="3">
        <v>246.0</v>
      </c>
      <c r="V2183" s="37">
        <f t="shared" si="64"/>
        <v>2.024691378</v>
      </c>
      <c r="W2183" s="4" t="s">
        <v>115</v>
      </c>
      <c r="X2183" s="4">
        <v>17.88</v>
      </c>
      <c r="Y2183" s="4">
        <f t="shared" si="15"/>
        <v>429.12</v>
      </c>
      <c r="Z2183" s="48">
        <f t="shared" si="16"/>
        <v>0.1471604953</v>
      </c>
      <c r="AA2183" s="4" t="s">
        <v>3224</v>
      </c>
      <c r="AC2183">
        <v>1.0</v>
      </c>
      <c r="AD2183">
        <v>0.0</v>
      </c>
      <c r="AE2183">
        <v>1.0</v>
      </c>
      <c r="AF2183" s="49">
        <v>5.0</v>
      </c>
      <c r="AG2183" s="40">
        <f>AF2183+'RFactors (lead time &amp; failure)'!C:C</f>
        <v>6</v>
      </c>
      <c r="AH2183" s="4"/>
      <c r="AI2183" s="19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21"/>
      <c r="AV2183" s="21"/>
      <c r="AW2183" s="21"/>
      <c r="AX2183" s="21"/>
      <c r="AY2183" s="21"/>
      <c r="AZ2183" s="21"/>
    </row>
    <row r="2184">
      <c r="A2184" s="12">
        <v>3952.0</v>
      </c>
      <c r="B2184" s="2" t="s">
        <v>2224</v>
      </c>
      <c r="C2184" s="3">
        <v>1.0</v>
      </c>
      <c r="D2184" s="4" t="s">
        <v>4682</v>
      </c>
      <c r="E2184" s="4">
        <v>1.0</v>
      </c>
      <c r="F2184" s="3">
        <v>1215.0</v>
      </c>
      <c r="G2184" s="43">
        <f t="shared" si="1"/>
        <v>29160</v>
      </c>
      <c r="H2184" s="43">
        <f t="shared" si="2"/>
        <v>29160</v>
      </c>
      <c r="I2184" s="43">
        <f t="shared" si="3"/>
        <v>1215</v>
      </c>
      <c r="J2184" s="43">
        <f t="shared" si="4"/>
        <v>3.328767123</v>
      </c>
      <c r="K2184" s="43">
        <f t="shared" si="17"/>
        <v>29160</v>
      </c>
      <c r="L2184" s="43">
        <f t="shared" si="6"/>
        <v>1215</v>
      </c>
      <c r="M2184" s="45">
        <v>1.0</v>
      </c>
      <c r="N2184" s="3">
        <v>0.0</v>
      </c>
      <c r="O2184" s="43">
        <f t="shared" si="156"/>
        <v>0</v>
      </c>
      <c r="P2184" s="9">
        <v>0.0</v>
      </c>
      <c r="Q2184" s="43">
        <f t="shared" si="10"/>
        <v>1215</v>
      </c>
      <c r="R2184" s="43">
        <f t="shared" si="11"/>
        <v>3.328767123</v>
      </c>
      <c r="S2184" s="43">
        <f t="shared" si="12"/>
        <v>0.0008230452675</v>
      </c>
      <c r="T2184" s="11">
        <f t="shared" si="13"/>
        <v>0.3004115226</v>
      </c>
      <c r="U2184" s="3">
        <v>246.0</v>
      </c>
      <c r="V2184" s="37">
        <f t="shared" si="64"/>
        <v>0.2024691358</v>
      </c>
      <c r="W2184" s="4" t="s">
        <v>3185</v>
      </c>
      <c r="X2184" s="4">
        <v>68.72</v>
      </c>
      <c r="Y2184" s="4">
        <f t="shared" si="15"/>
        <v>1649.28</v>
      </c>
      <c r="Z2184" s="48">
        <f t="shared" si="16"/>
        <v>0.05655967078</v>
      </c>
      <c r="AA2184" s="4" t="s">
        <v>3214</v>
      </c>
      <c r="AC2184">
        <v>0.0</v>
      </c>
      <c r="AD2184">
        <v>0.0</v>
      </c>
      <c r="AE2184">
        <v>0.0</v>
      </c>
      <c r="AF2184" s="49">
        <v>1.0</v>
      </c>
      <c r="AG2184" s="40">
        <v>2.0</v>
      </c>
      <c r="AH2184" s="4"/>
      <c r="AI2184" s="19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21"/>
      <c r="AV2184" s="21"/>
      <c r="AW2184" s="21"/>
      <c r="AX2184" s="21"/>
      <c r="AY2184" s="21"/>
      <c r="AZ2184" s="21"/>
    </row>
    <row r="2185">
      <c r="A2185" s="12">
        <v>3953.0</v>
      </c>
      <c r="B2185" s="2" t="s">
        <v>2225</v>
      </c>
      <c r="C2185" s="3">
        <v>1.0</v>
      </c>
      <c r="D2185" s="4" t="s">
        <v>4683</v>
      </c>
      <c r="E2185" s="4">
        <v>1.0</v>
      </c>
      <c r="F2185" s="3">
        <v>1215.0</v>
      </c>
      <c r="G2185" s="43">
        <f t="shared" si="1"/>
        <v>29160</v>
      </c>
      <c r="H2185" s="43">
        <f t="shared" si="2"/>
        <v>29160</v>
      </c>
      <c r="I2185" s="43">
        <f t="shared" si="3"/>
        <v>1215</v>
      </c>
      <c r="J2185" s="43">
        <f t="shared" si="4"/>
        <v>3.328767123</v>
      </c>
      <c r="K2185" s="43">
        <f t="shared" si="17"/>
        <v>29160</v>
      </c>
      <c r="L2185" s="43">
        <f t="shared" si="6"/>
        <v>1215</v>
      </c>
      <c r="M2185" s="45">
        <v>1.0</v>
      </c>
      <c r="N2185" s="43">
        <f t="shared" ref="N2185:N2189" si="162">M2185+E2185</f>
        <v>2</v>
      </c>
      <c r="O2185" s="43">
        <f t="shared" si="156"/>
        <v>2</v>
      </c>
      <c r="P2185" s="47">
        <f t="shared" ref="P2185:P2189" si="163">E2185/O2185</f>
        <v>0.5</v>
      </c>
      <c r="Q2185" s="43">
        <f t="shared" si="10"/>
        <v>1215</v>
      </c>
      <c r="R2185" s="43">
        <f t="shared" si="11"/>
        <v>3.328767123</v>
      </c>
      <c r="S2185" s="43">
        <f t="shared" si="12"/>
        <v>0.0008230452675</v>
      </c>
      <c r="T2185" s="11">
        <f t="shared" si="13"/>
        <v>0.3004115226</v>
      </c>
      <c r="U2185" s="3">
        <v>246.0</v>
      </c>
      <c r="V2185" s="37">
        <f t="shared" si="64"/>
        <v>0.2024691358</v>
      </c>
      <c r="W2185" s="4" t="s">
        <v>3169</v>
      </c>
      <c r="X2185" s="4">
        <v>29.71</v>
      </c>
      <c r="Y2185" s="4">
        <f t="shared" si="15"/>
        <v>713.04</v>
      </c>
      <c r="Z2185" s="48">
        <f t="shared" si="16"/>
        <v>0.0244526749</v>
      </c>
      <c r="AA2185" s="4" t="s">
        <v>2744</v>
      </c>
      <c r="AC2185">
        <v>0.0</v>
      </c>
      <c r="AD2185">
        <v>1.0</v>
      </c>
      <c r="AE2185">
        <v>1.0</v>
      </c>
      <c r="AF2185" s="49">
        <v>2.0</v>
      </c>
      <c r="AG2185" s="161">
        <f>AF2185+'RFactors (lead time &amp; failure)'!C:C</f>
        <v>2</v>
      </c>
      <c r="AH2185" s="4"/>
      <c r="AI2185" s="19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21"/>
      <c r="AV2185" s="21"/>
      <c r="AW2185" s="21"/>
      <c r="AX2185" s="21"/>
      <c r="AY2185" s="21"/>
      <c r="AZ2185" s="21"/>
    </row>
    <row r="2186">
      <c r="A2186" s="12">
        <v>3956.0</v>
      </c>
      <c r="B2186" s="2" t="s">
        <v>2226</v>
      </c>
      <c r="C2186" s="3">
        <v>1.0</v>
      </c>
      <c r="D2186" s="4" t="s">
        <v>4684</v>
      </c>
      <c r="E2186" s="4">
        <v>1.0</v>
      </c>
      <c r="F2186" s="3">
        <v>1215.0</v>
      </c>
      <c r="G2186" s="43">
        <f t="shared" si="1"/>
        <v>29160</v>
      </c>
      <c r="H2186" s="43">
        <f t="shared" si="2"/>
        <v>29160</v>
      </c>
      <c r="I2186" s="43">
        <f t="shared" si="3"/>
        <v>1215</v>
      </c>
      <c r="J2186" s="43">
        <f t="shared" si="4"/>
        <v>3.328767123</v>
      </c>
      <c r="K2186" s="43">
        <f t="shared" si="17"/>
        <v>29160</v>
      </c>
      <c r="L2186" s="43">
        <f t="shared" si="6"/>
        <v>1215</v>
      </c>
      <c r="M2186" s="45">
        <v>2.0</v>
      </c>
      <c r="N2186" s="43">
        <f t="shared" si="162"/>
        <v>3</v>
      </c>
      <c r="O2186" s="43">
        <f t="shared" si="156"/>
        <v>1.5</v>
      </c>
      <c r="P2186" s="47">
        <f t="shared" si="163"/>
        <v>0.6666666667</v>
      </c>
      <c r="Q2186" s="43">
        <f t="shared" si="10"/>
        <v>2430</v>
      </c>
      <c r="R2186" s="43">
        <f t="shared" si="11"/>
        <v>6.657534247</v>
      </c>
      <c r="S2186" s="43">
        <f t="shared" si="12"/>
        <v>0.0008230452675</v>
      </c>
      <c r="T2186" s="11">
        <f t="shared" si="13"/>
        <v>0.3004115226</v>
      </c>
      <c r="U2186" s="3">
        <v>246.0</v>
      </c>
      <c r="V2186" s="37">
        <f t="shared" si="64"/>
        <v>0.2024691358</v>
      </c>
      <c r="W2186" s="4" t="s">
        <v>3185</v>
      </c>
      <c r="X2186" s="4">
        <v>68.72</v>
      </c>
      <c r="Y2186" s="4">
        <f t="shared" si="15"/>
        <v>1649.28</v>
      </c>
      <c r="Z2186" s="48">
        <f t="shared" si="16"/>
        <v>0.05655967078</v>
      </c>
      <c r="AA2186" s="4" t="s">
        <v>3215</v>
      </c>
      <c r="AC2186">
        <v>0.0</v>
      </c>
      <c r="AD2186">
        <v>1.0</v>
      </c>
      <c r="AE2186">
        <v>1.0</v>
      </c>
      <c r="AF2186" s="49">
        <v>2.0</v>
      </c>
      <c r="AG2186" s="40">
        <f>AF2186+'RFactors (lead time &amp; failure)'!C:C</f>
        <v>2</v>
      </c>
      <c r="AH2186" s="4"/>
      <c r="AI2186" s="19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1"/>
      <c r="AT2186" s="21"/>
      <c r="AU2186" s="21"/>
      <c r="AV2186" s="21"/>
      <c r="AW2186" s="21"/>
      <c r="AX2186" s="21"/>
      <c r="AY2186" s="21"/>
      <c r="AZ2186" s="21"/>
    </row>
    <row r="2187">
      <c r="A2187" s="12">
        <v>3957.0</v>
      </c>
      <c r="B2187" s="2" t="s">
        <v>2227</v>
      </c>
      <c r="C2187" s="3">
        <v>1.0</v>
      </c>
      <c r="D2187" s="4" t="s">
        <v>4685</v>
      </c>
      <c r="E2187" s="4">
        <v>1.0</v>
      </c>
      <c r="F2187" s="3">
        <v>1215.0</v>
      </c>
      <c r="G2187" s="43">
        <f t="shared" si="1"/>
        <v>29160</v>
      </c>
      <c r="H2187" s="43">
        <f t="shared" si="2"/>
        <v>29160</v>
      </c>
      <c r="I2187" s="43">
        <f t="shared" si="3"/>
        <v>1215</v>
      </c>
      <c r="J2187" s="43">
        <f t="shared" si="4"/>
        <v>3.328767123</v>
      </c>
      <c r="K2187" s="43">
        <f t="shared" si="17"/>
        <v>29160</v>
      </c>
      <c r="L2187" s="43">
        <f t="shared" si="6"/>
        <v>1215</v>
      </c>
      <c r="M2187" s="45">
        <v>1.0</v>
      </c>
      <c r="N2187" s="43">
        <f t="shared" si="162"/>
        <v>2</v>
      </c>
      <c r="O2187" s="43">
        <f t="shared" si="156"/>
        <v>2</v>
      </c>
      <c r="P2187" s="47">
        <f t="shared" si="163"/>
        <v>0.5</v>
      </c>
      <c r="Q2187" s="43">
        <f t="shared" si="10"/>
        <v>1215</v>
      </c>
      <c r="R2187" s="43">
        <f t="shared" si="11"/>
        <v>3.328767123</v>
      </c>
      <c r="S2187" s="43">
        <f t="shared" si="12"/>
        <v>0.0008230452675</v>
      </c>
      <c r="T2187" s="11">
        <f t="shared" si="13"/>
        <v>0.3004115226</v>
      </c>
      <c r="U2187" s="3">
        <v>246.0</v>
      </c>
      <c r="V2187" s="37">
        <f t="shared" si="64"/>
        <v>0.2024691358</v>
      </c>
      <c r="W2187" s="4" t="s">
        <v>115</v>
      </c>
      <c r="X2187" s="4">
        <v>17.88</v>
      </c>
      <c r="Y2187" s="4">
        <f t="shared" si="15"/>
        <v>429.12</v>
      </c>
      <c r="Z2187" s="48">
        <f t="shared" si="16"/>
        <v>0.01471604938</v>
      </c>
      <c r="AA2187" s="4" t="s">
        <v>3215</v>
      </c>
      <c r="AC2187">
        <v>0.0</v>
      </c>
      <c r="AD2187">
        <v>2.0</v>
      </c>
      <c r="AE2187">
        <v>2.0</v>
      </c>
      <c r="AF2187" s="49">
        <v>3.0</v>
      </c>
      <c r="AG2187" s="40">
        <f>AF2187+'RFactors (lead time &amp; failure)'!C:C</f>
        <v>3</v>
      </c>
      <c r="AH2187" s="4"/>
      <c r="AI2187" s="19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1"/>
      <c r="AT2187" s="21"/>
      <c r="AU2187" s="21"/>
      <c r="AV2187" s="21"/>
      <c r="AW2187" s="21"/>
      <c r="AX2187" s="21"/>
      <c r="AY2187" s="21"/>
      <c r="AZ2187" s="21"/>
    </row>
    <row r="2188">
      <c r="A2188" s="12">
        <v>3960.0</v>
      </c>
      <c r="B2188" s="2" t="s">
        <v>2228</v>
      </c>
      <c r="C2188" s="3">
        <v>1.0</v>
      </c>
      <c r="D2188" s="4">
        <v>0.0</v>
      </c>
      <c r="E2188" s="4">
        <v>1.0E-7</v>
      </c>
      <c r="F2188" s="3">
        <v>1215.0</v>
      </c>
      <c r="G2188" s="43">
        <f t="shared" si="1"/>
        <v>29160</v>
      </c>
      <c r="H2188" s="43">
        <f t="shared" si="2"/>
        <v>291600000000</v>
      </c>
      <c r="I2188" s="43">
        <f t="shared" si="3"/>
        <v>12150000000</v>
      </c>
      <c r="J2188" s="43">
        <f t="shared" si="4"/>
        <v>33287671.23</v>
      </c>
      <c r="K2188" s="43">
        <f t="shared" si="17"/>
        <v>29160</v>
      </c>
      <c r="L2188" s="43">
        <f t="shared" si="6"/>
        <v>1215</v>
      </c>
      <c r="M2188" s="45">
        <v>10.0</v>
      </c>
      <c r="N2188" s="43">
        <f t="shared" si="162"/>
        <v>10.0000001</v>
      </c>
      <c r="O2188" s="43">
        <f t="shared" si="156"/>
        <v>1.00000001</v>
      </c>
      <c r="P2188" s="47">
        <f t="shared" si="163"/>
        <v>0.000000099999999</v>
      </c>
      <c r="Q2188" s="43">
        <f t="shared" si="10"/>
        <v>121500000000</v>
      </c>
      <c r="R2188" s="43">
        <f t="shared" si="11"/>
        <v>332876712.3</v>
      </c>
      <c r="S2188" s="43">
        <f t="shared" si="12"/>
        <v>0</v>
      </c>
      <c r="T2188" s="11">
        <f t="shared" si="13"/>
        <v>0.00000003004115226</v>
      </c>
      <c r="U2188" s="3">
        <v>246.0</v>
      </c>
      <c r="V2188" s="37">
        <f t="shared" si="64"/>
        <v>0.00000002024691358</v>
      </c>
      <c r="W2188" s="4" t="s">
        <v>115</v>
      </c>
      <c r="X2188" s="4">
        <v>17.88</v>
      </c>
      <c r="Y2188" s="4">
        <f t="shared" si="15"/>
        <v>429.12</v>
      </c>
      <c r="Z2188" s="48">
        <f t="shared" si="16"/>
        <v>0.000000001471604938</v>
      </c>
      <c r="AA2188" s="4" t="s">
        <v>3215</v>
      </c>
      <c r="AC2188">
        <v>0.0</v>
      </c>
      <c r="AD2188">
        <v>2.0</v>
      </c>
      <c r="AE2188">
        <v>2.0</v>
      </c>
      <c r="AF2188" s="49">
        <v>3.0</v>
      </c>
      <c r="AG2188" s="40">
        <f>AF2188+'RFactors (lead time &amp; failure)'!C:C</f>
        <v>3</v>
      </c>
      <c r="AH2188" s="4"/>
      <c r="AI2188" s="19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1"/>
      <c r="AT2188" s="21"/>
      <c r="AU2188" s="21"/>
      <c r="AV2188" s="21"/>
      <c r="AW2188" s="21"/>
      <c r="AX2188" s="21"/>
      <c r="AY2188" s="21"/>
      <c r="AZ2188" s="21"/>
    </row>
    <row r="2189">
      <c r="A2189" s="12">
        <v>3961.0</v>
      </c>
      <c r="B2189" s="2" t="s">
        <v>2229</v>
      </c>
      <c r="C2189" s="3">
        <v>1.0</v>
      </c>
      <c r="D2189" s="4" t="s">
        <v>4686</v>
      </c>
      <c r="E2189" s="4">
        <v>1.0</v>
      </c>
      <c r="F2189" s="3">
        <v>1215.0</v>
      </c>
      <c r="G2189" s="43">
        <f t="shared" si="1"/>
        <v>29160</v>
      </c>
      <c r="H2189" s="43">
        <f t="shared" si="2"/>
        <v>29160</v>
      </c>
      <c r="I2189" s="43">
        <f t="shared" si="3"/>
        <v>1215</v>
      </c>
      <c r="J2189" s="43">
        <f t="shared" si="4"/>
        <v>3.328767123</v>
      </c>
      <c r="K2189" s="43">
        <f t="shared" si="17"/>
        <v>29160</v>
      </c>
      <c r="L2189" s="43">
        <f t="shared" si="6"/>
        <v>1215</v>
      </c>
      <c r="M2189" s="45">
        <v>9.0</v>
      </c>
      <c r="N2189" s="43">
        <f t="shared" si="162"/>
        <v>10</v>
      </c>
      <c r="O2189" s="43">
        <f t="shared" si="156"/>
        <v>1.111111111</v>
      </c>
      <c r="P2189" s="47">
        <f t="shared" si="163"/>
        <v>0.9</v>
      </c>
      <c r="Q2189" s="43">
        <f t="shared" si="10"/>
        <v>10935</v>
      </c>
      <c r="R2189" s="43">
        <f t="shared" si="11"/>
        <v>29.95890411</v>
      </c>
      <c r="S2189" s="43">
        <f t="shared" si="12"/>
        <v>0.0008230452675</v>
      </c>
      <c r="T2189" s="11">
        <f t="shared" si="13"/>
        <v>0.3004115226</v>
      </c>
      <c r="U2189" s="3">
        <v>246.0</v>
      </c>
      <c r="V2189" s="37">
        <f t="shared" si="64"/>
        <v>0.2024691358</v>
      </c>
      <c r="W2189" s="4" t="s">
        <v>115</v>
      </c>
      <c r="X2189" s="4">
        <v>17.88</v>
      </c>
      <c r="Y2189" s="4">
        <f t="shared" si="15"/>
        <v>429.12</v>
      </c>
      <c r="Z2189" s="48">
        <f t="shared" si="16"/>
        <v>0.01471604938</v>
      </c>
      <c r="AA2189" s="4" t="s">
        <v>3215</v>
      </c>
      <c r="AC2189">
        <v>0.0</v>
      </c>
      <c r="AD2189">
        <v>2.0</v>
      </c>
      <c r="AE2189">
        <v>2.0</v>
      </c>
      <c r="AF2189" s="49">
        <v>3.0</v>
      </c>
      <c r="AG2189" s="40">
        <f>AF2189+'RFactors (lead time &amp; failure)'!C:C</f>
        <v>3</v>
      </c>
      <c r="AH2189" s="4"/>
      <c r="AI2189" s="19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1"/>
      <c r="AT2189" s="21"/>
      <c r="AU2189" s="21"/>
      <c r="AV2189" s="21"/>
      <c r="AW2189" s="21"/>
      <c r="AX2189" s="21"/>
      <c r="AY2189" s="21"/>
      <c r="AZ2189" s="21"/>
    </row>
    <row r="2190">
      <c r="A2190" s="12">
        <v>3962.0</v>
      </c>
      <c r="B2190" s="2" t="s">
        <v>2230</v>
      </c>
      <c r="C2190" s="3">
        <v>1.0</v>
      </c>
      <c r="D2190" s="4">
        <v>0.0</v>
      </c>
      <c r="E2190" s="4">
        <v>1.0E-7</v>
      </c>
      <c r="F2190" s="3">
        <v>1215.0</v>
      </c>
      <c r="G2190" s="43">
        <f t="shared" si="1"/>
        <v>29160</v>
      </c>
      <c r="H2190" s="43">
        <f t="shared" si="2"/>
        <v>291600000000</v>
      </c>
      <c r="I2190" s="43">
        <f t="shared" si="3"/>
        <v>12150000000</v>
      </c>
      <c r="J2190" s="43">
        <f t="shared" si="4"/>
        <v>33287671.23</v>
      </c>
      <c r="K2190" s="43">
        <f t="shared" si="17"/>
        <v>29160</v>
      </c>
      <c r="L2190" s="43">
        <f t="shared" si="6"/>
        <v>1215</v>
      </c>
      <c r="M2190" s="45">
        <v>1.0</v>
      </c>
      <c r="N2190" s="3">
        <v>0.0</v>
      </c>
      <c r="O2190" s="43">
        <f t="shared" si="156"/>
        <v>0</v>
      </c>
      <c r="P2190" s="9">
        <v>0.0</v>
      </c>
      <c r="Q2190" s="43">
        <f t="shared" si="10"/>
        <v>12150000000</v>
      </c>
      <c r="R2190" s="43">
        <f t="shared" si="11"/>
        <v>33287671.23</v>
      </c>
      <c r="S2190" s="43">
        <f t="shared" si="12"/>
        <v>0</v>
      </c>
      <c r="T2190" s="11">
        <f t="shared" si="13"/>
        <v>0.00000003004115226</v>
      </c>
      <c r="U2190" s="3">
        <v>246.0</v>
      </c>
      <c r="V2190" s="37">
        <f t="shared" si="64"/>
        <v>0.00000002024691358</v>
      </c>
      <c r="W2190" s="4" t="s">
        <v>3178</v>
      </c>
      <c r="X2190" s="4">
        <v>25.03</v>
      </c>
      <c r="Y2190" s="4">
        <f t="shared" si="15"/>
        <v>600.72</v>
      </c>
      <c r="Z2190" s="48">
        <f t="shared" si="16"/>
        <v>0.000000002060082305</v>
      </c>
      <c r="AA2190" s="4" t="s">
        <v>3265</v>
      </c>
      <c r="AC2190">
        <v>0.0</v>
      </c>
      <c r="AD2190">
        <v>2.0</v>
      </c>
      <c r="AE2190">
        <v>2.0</v>
      </c>
      <c r="AF2190" s="49">
        <v>3.0</v>
      </c>
      <c r="AG2190" s="40">
        <f>AF2190+'RFactors (lead time &amp; failure)'!C:C</f>
        <v>3</v>
      </c>
      <c r="AH2190" s="4"/>
      <c r="AI2190" s="19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1"/>
      <c r="AT2190" s="21"/>
      <c r="AU2190" s="21"/>
      <c r="AV2190" s="21"/>
      <c r="AW2190" s="21"/>
      <c r="AX2190" s="21"/>
      <c r="AY2190" s="21"/>
      <c r="AZ2190" s="21"/>
    </row>
    <row r="2191">
      <c r="A2191" s="12">
        <v>3963.0</v>
      </c>
      <c r="B2191" s="2" t="s">
        <v>2231</v>
      </c>
      <c r="C2191" s="3">
        <v>1.0</v>
      </c>
      <c r="D2191" s="4">
        <v>0.0</v>
      </c>
      <c r="E2191" s="4">
        <v>1.0E-7</v>
      </c>
      <c r="F2191" s="3">
        <v>1215.0</v>
      </c>
      <c r="G2191" s="43">
        <f t="shared" si="1"/>
        <v>29160</v>
      </c>
      <c r="H2191" s="43">
        <f t="shared" si="2"/>
        <v>291600000000</v>
      </c>
      <c r="I2191" s="43">
        <f t="shared" si="3"/>
        <v>12150000000</v>
      </c>
      <c r="J2191" s="43">
        <f t="shared" si="4"/>
        <v>33287671.23</v>
      </c>
      <c r="K2191" s="43">
        <f t="shared" si="17"/>
        <v>29160</v>
      </c>
      <c r="L2191" s="43">
        <f t="shared" si="6"/>
        <v>1215</v>
      </c>
      <c r="M2191" s="45">
        <v>1.0</v>
      </c>
      <c r="N2191" s="43">
        <f t="shared" ref="N2191:N2201" si="164">M2191+E2191</f>
        <v>1.0000001</v>
      </c>
      <c r="O2191" s="43">
        <f t="shared" si="156"/>
        <v>1.0000001</v>
      </c>
      <c r="P2191" s="47">
        <f t="shared" ref="P2191:P2201" si="165">E2191/O2191</f>
        <v>0.00000009999999</v>
      </c>
      <c r="Q2191" s="43">
        <f t="shared" si="10"/>
        <v>12150000000</v>
      </c>
      <c r="R2191" s="43">
        <f t="shared" si="11"/>
        <v>33287671.23</v>
      </c>
      <c r="S2191" s="43">
        <f t="shared" si="12"/>
        <v>0</v>
      </c>
      <c r="T2191" s="11">
        <f t="shared" si="13"/>
        <v>0.00000003004115226</v>
      </c>
      <c r="U2191" s="3">
        <v>246.0</v>
      </c>
      <c r="V2191" s="37">
        <f t="shared" si="64"/>
        <v>0.00000002024691358</v>
      </c>
      <c r="W2191" s="4" t="s">
        <v>115</v>
      </c>
      <c r="X2191" s="4">
        <v>17.88</v>
      </c>
      <c r="Y2191" s="4">
        <f t="shared" si="15"/>
        <v>429.12</v>
      </c>
      <c r="Z2191" s="48">
        <f t="shared" si="16"/>
        <v>0.000000001471604938</v>
      </c>
      <c r="AA2191" s="4" t="s">
        <v>3215</v>
      </c>
      <c r="AC2191">
        <v>0.0</v>
      </c>
      <c r="AD2191">
        <v>2.0</v>
      </c>
      <c r="AE2191">
        <v>2.0</v>
      </c>
      <c r="AF2191" s="49">
        <v>3.0</v>
      </c>
      <c r="AG2191" s="40">
        <f>AF2191+'RFactors (lead time &amp; failure)'!C:C</f>
        <v>3</v>
      </c>
      <c r="AH2191" s="4"/>
      <c r="AI2191" s="19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/>
      <c r="AT2191" s="21"/>
      <c r="AU2191" s="21"/>
      <c r="AV2191" s="21"/>
      <c r="AW2191" s="21"/>
      <c r="AX2191" s="21"/>
      <c r="AY2191" s="21"/>
      <c r="AZ2191" s="21"/>
    </row>
    <row r="2192">
      <c r="A2192" s="12">
        <v>3964.0</v>
      </c>
      <c r="B2192" s="2" t="s">
        <v>2232</v>
      </c>
      <c r="C2192" s="3">
        <v>1.0</v>
      </c>
      <c r="D2192" s="4">
        <v>0.0</v>
      </c>
      <c r="E2192" s="4">
        <v>1.0E-7</v>
      </c>
      <c r="F2192" s="3">
        <v>1215.0</v>
      </c>
      <c r="G2192" s="43">
        <f t="shared" si="1"/>
        <v>29160</v>
      </c>
      <c r="H2192" s="43">
        <f t="shared" si="2"/>
        <v>291600000000</v>
      </c>
      <c r="I2192" s="43">
        <f t="shared" si="3"/>
        <v>12150000000</v>
      </c>
      <c r="J2192" s="43">
        <f t="shared" si="4"/>
        <v>33287671.23</v>
      </c>
      <c r="K2192" s="43">
        <f t="shared" si="17"/>
        <v>29160</v>
      </c>
      <c r="L2192" s="43">
        <f t="shared" si="6"/>
        <v>1215</v>
      </c>
      <c r="M2192" s="45">
        <v>1.0</v>
      </c>
      <c r="N2192" s="43">
        <f t="shared" si="164"/>
        <v>1.0000001</v>
      </c>
      <c r="O2192" s="43">
        <f t="shared" si="156"/>
        <v>1.0000001</v>
      </c>
      <c r="P2192" s="47">
        <f t="shared" si="165"/>
        <v>0.00000009999999</v>
      </c>
      <c r="Q2192" s="43">
        <f t="shared" si="10"/>
        <v>12150000000</v>
      </c>
      <c r="R2192" s="43">
        <f t="shared" si="11"/>
        <v>33287671.23</v>
      </c>
      <c r="S2192" s="43">
        <f t="shared" si="12"/>
        <v>0</v>
      </c>
      <c r="T2192" s="11">
        <f t="shared" si="13"/>
        <v>0.00000003004115226</v>
      </c>
      <c r="U2192" s="3">
        <v>246.0</v>
      </c>
      <c r="V2192" s="37">
        <f t="shared" si="64"/>
        <v>0.00000002024691358</v>
      </c>
      <c r="W2192" s="4" t="s">
        <v>115</v>
      </c>
      <c r="X2192" s="4">
        <v>17.88</v>
      </c>
      <c r="Y2192" s="4">
        <f t="shared" si="15"/>
        <v>429.12</v>
      </c>
      <c r="Z2192" s="48">
        <f t="shared" si="16"/>
        <v>0.000000001471604938</v>
      </c>
      <c r="AA2192" s="4" t="s">
        <v>3215</v>
      </c>
      <c r="AC2192">
        <v>0.0</v>
      </c>
      <c r="AD2192">
        <v>2.0</v>
      </c>
      <c r="AE2192">
        <v>2.0</v>
      </c>
      <c r="AF2192" s="49">
        <v>3.0</v>
      </c>
      <c r="AG2192" s="40">
        <f>AF2192+'RFactors (lead time &amp; failure)'!C:C</f>
        <v>3</v>
      </c>
      <c r="AH2192" s="4"/>
      <c r="AI2192" s="19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1"/>
      <c r="AT2192" s="21"/>
      <c r="AU2192" s="21"/>
      <c r="AV2192" s="21"/>
      <c r="AW2192" s="21"/>
      <c r="AX2192" s="21"/>
      <c r="AY2192" s="21"/>
      <c r="AZ2192" s="21"/>
    </row>
    <row r="2193">
      <c r="A2193" s="12">
        <v>3965.0</v>
      </c>
      <c r="B2193" s="2" t="s">
        <v>2233</v>
      </c>
      <c r="C2193" s="3">
        <v>1.0</v>
      </c>
      <c r="D2193" s="4">
        <v>0.0</v>
      </c>
      <c r="E2193" s="4">
        <v>1.0E-7</v>
      </c>
      <c r="F2193" s="3">
        <v>1215.0</v>
      </c>
      <c r="G2193" s="43">
        <f t="shared" si="1"/>
        <v>29160</v>
      </c>
      <c r="H2193" s="43">
        <f t="shared" si="2"/>
        <v>291600000000</v>
      </c>
      <c r="I2193" s="43">
        <f t="shared" si="3"/>
        <v>12150000000</v>
      </c>
      <c r="J2193" s="43">
        <f t="shared" si="4"/>
        <v>33287671.23</v>
      </c>
      <c r="K2193" s="43">
        <f t="shared" si="17"/>
        <v>29160</v>
      </c>
      <c r="L2193" s="43">
        <f t="shared" si="6"/>
        <v>1215</v>
      </c>
      <c r="M2193" s="45">
        <v>1.0</v>
      </c>
      <c r="N2193" s="43">
        <f t="shared" si="164"/>
        <v>1.0000001</v>
      </c>
      <c r="O2193" s="43">
        <f t="shared" si="156"/>
        <v>1.0000001</v>
      </c>
      <c r="P2193" s="47">
        <f t="shared" si="165"/>
        <v>0.00000009999999</v>
      </c>
      <c r="Q2193" s="43">
        <f t="shared" si="10"/>
        <v>12150000000</v>
      </c>
      <c r="R2193" s="43">
        <f t="shared" si="11"/>
        <v>33287671.23</v>
      </c>
      <c r="S2193" s="43">
        <f t="shared" si="12"/>
        <v>0</v>
      </c>
      <c r="T2193" s="11">
        <f t="shared" si="13"/>
        <v>0.00000003004115226</v>
      </c>
      <c r="U2193" s="3">
        <v>246.0</v>
      </c>
      <c r="V2193" s="37">
        <f t="shared" si="64"/>
        <v>0.00000002024691358</v>
      </c>
      <c r="W2193" s="4" t="s">
        <v>115</v>
      </c>
      <c r="X2193" s="4">
        <v>17.88</v>
      </c>
      <c r="Y2193" s="4">
        <f t="shared" si="15"/>
        <v>429.12</v>
      </c>
      <c r="Z2193" s="48">
        <f t="shared" si="16"/>
        <v>0.000000001471604938</v>
      </c>
      <c r="AA2193" s="4" t="s">
        <v>3215</v>
      </c>
      <c r="AC2193">
        <v>0.0</v>
      </c>
      <c r="AD2193">
        <v>2.0</v>
      </c>
      <c r="AE2193">
        <v>2.0</v>
      </c>
      <c r="AF2193" s="49">
        <v>3.0</v>
      </c>
      <c r="AG2193" s="40">
        <f>AF2193+'RFactors (lead time &amp; failure)'!C:C</f>
        <v>3</v>
      </c>
      <c r="AH2193" s="4"/>
      <c r="AI2193" s="19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1"/>
      <c r="AT2193" s="21"/>
      <c r="AU2193" s="21"/>
      <c r="AV2193" s="21"/>
      <c r="AW2193" s="21"/>
      <c r="AX2193" s="21"/>
      <c r="AY2193" s="21"/>
      <c r="AZ2193" s="21"/>
    </row>
    <row r="2194">
      <c r="A2194" s="12">
        <v>3966.0</v>
      </c>
      <c r="B2194" s="2" t="s">
        <v>2234</v>
      </c>
      <c r="C2194" s="3">
        <v>1.0</v>
      </c>
      <c r="D2194" s="4">
        <v>0.0</v>
      </c>
      <c r="E2194" s="4">
        <v>1.0E-7</v>
      </c>
      <c r="F2194" s="3">
        <v>1215.0</v>
      </c>
      <c r="G2194" s="43">
        <f t="shared" si="1"/>
        <v>29160</v>
      </c>
      <c r="H2194" s="43">
        <f t="shared" si="2"/>
        <v>291600000000</v>
      </c>
      <c r="I2194" s="43">
        <f t="shared" si="3"/>
        <v>12150000000</v>
      </c>
      <c r="J2194" s="43">
        <f t="shared" si="4"/>
        <v>33287671.23</v>
      </c>
      <c r="K2194" s="43">
        <f t="shared" si="17"/>
        <v>29160</v>
      </c>
      <c r="L2194" s="43">
        <f t="shared" si="6"/>
        <v>1215</v>
      </c>
      <c r="M2194" s="45">
        <v>2.0</v>
      </c>
      <c r="N2194" s="43">
        <f t="shared" si="164"/>
        <v>2.0000001</v>
      </c>
      <c r="O2194" s="43">
        <f t="shared" si="156"/>
        <v>1.00000005</v>
      </c>
      <c r="P2194" s="47">
        <f t="shared" si="165"/>
        <v>0.000000099999995</v>
      </c>
      <c r="Q2194" s="43">
        <f t="shared" si="10"/>
        <v>24300000000</v>
      </c>
      <c r="R2194" s="43">
        <f t="shared" si="11"/>
        <v>66575342.47</v>
      </c>
      <c r="S2194" s="43">
        <f t="shared" si="12"/>
        <v>0</v>
      </c>
      <c r="T2194" s="11">
        <f t="shared" si="13"/>
        <v>0.00000003004115226</v>
      </c>
      <c r="U2194" s="3">
        <v>246.0</v>
      </c>
      <c r="V2194" s="37">
        <f t="shared" si="64"/>
        <v>0.00000002024691358</v>
      </c>
      <c r="W2194" s="4" t="s">
        <v>115</v>
      </c>
      <c r="X2194" s="4">
        <v>17.88</v>
      </c>
      <c r="Y2194" s="4">
        <f t="shared" si="15"/>
        <v>429.12</v>
      </c>
      <c r="Z2194" s="48">
        <f t="shared" si="16"/>
        <v>0.000000001471604938</v>
      </c>
      <c r="AA2194" s="4" t="s">
        <v>3215</v>
      </c>
      <c r="AC2194">
        <v>0.0</v>
      </c>
      <c r="AD2194">
        <v>2.0</v>
      </c>
      <c r="AE2194">
        <v>2.0</v>
      </c>
      <c r="AF2194" s="49">
        <v>3.0</v>
      </c>
      <c r="AG2194" s="40">
        <f>AF2194+'RFactors (lead time &amp; failure)'!C:C</f>
        <v>3</v>
      </c>
      <c r="AH2194" s="4"/>
      <c r="AI2194" s="19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1"/>
      <c r="AT2194" s="21"/>
      <c r="AU2194" s="21"/>
      <c r="AV2194" s="21"/>
      <c r="AW2194" s="21"/>
      <c r="AX2194" s="21"/>
      <c r="AY2194" s="21"/>
      <c r="AZ2194" s="21"/>
    </row>
    <row r="2195">
      <c r="A2195" s="12">
        <v>3967.0</v>
      </c>
      <c r="B2195" s="2" t="s">
        <v>2235</v>
      </c>
      <c r="C2195" s="3">
        <v>1.0</v>
      </c>
      <c r="D2195" s="4">
        <v>0.0</v>
      </c>
      <c r="E2195" s="4">
        <v>1.0E-7</v>
      </c>
      <c r="F2195" s="3">
        <v>1215.0</v>
      </c>
      <c r="G2195" s="43">
        <f t="shared" si="1"/>
        <v>29160</v>
      </c>
      <c r="H2195" s="43">
        <f t="shared" si="2"/>
        <v>291600000000</v>
      </c>
      <c r="I2195" s="43">
        <f t="shared" si="3"/>
        <v>12150000000</v>
      </c>
      <c r="J2195" s="43">
        <f t="shared" si="4"/>
        <v>33287671.23</v>
      </c>
      <c r="K2195" s="43">
        <f t="shared" si="17"/>
        <v>29160</v>
      </c>
      <c r="L2195" s="43">
        <f t="shared" si="6"/>
        <v>1215</v>
      </c>
      <c r="M2195" s="45">
        <v>2.0</v>
      </c>
      <c r="N2195" s="43">
        <f t="shared" si="164"/>
        <v>2.0000001</v>
      </c>
      <c r="O2195" s="43">
        <f t="shared" si="156"/>
        <v>1.00000005</v>
      </c>
      <c r="P2195" s="47">
        <f t="shared" si="165"/>
        <v>0.000000099999995</v>
      </c>
      <c r="Q2195" s="43">
        <f t="shared" si="10"/>
        <v>24300000000</v>
      </c>
      <c r="R2195" s="43">
        <f t="shared" si="11"/>
        <v>66575342.47</v>
      </c>
      <c r="S2195" s="43">
        <f t="shared" si="12"/>
        <v>0</v>
      </c>
      <c r="T2195" s="11">
        <f t="shared" si="13"/>
        <v>0.00000003004115226</v>
      </c>
      <c r="U2195" s="3">
        <v>246.0</v>
      </c>
      <c r="V2195" s="37">
        <f t="shared" si="64"/>
        <v>0.00000002024691358</v>
      </c>
      <c r="W2195" s="4" t="s">
        <v>115</v>
      </c>
      <c r="X2195" s="4">
        <v>17.88</v>
      </c>
      <c r="Y2195" s="4">
        <f t="shared" si="15"/>
        <v>429.12</v>
      </c>
      <c r="Z2195" s="48">
        <f t="shared" si="16"/>
        <v>0.000000001471604938</v>
      </c>
      <c r="AA2195" s="4" t="s">
        <v>3215</v>
      </c>
      <c r="AC2195">
        <v>0.0</v>
      </c>
      <c r="AD2195">
        <v>2.0</v>
      </c>
      <c r="AE2195">
        <v>2.0</v>
      </c>
      <c r="AF2195" s="49">
        <v>3.0</v>
      </c>
      <c r="AG2195" s="40">
        <f>AF2195+'RFactors (lead time &amp; failure)'!C:C</f>
        <v>3</v>
      </c>
      <c r="AH2195" s="4"/>
      <c r="AI2195" s="19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1"/>
      <c r="AT2195" s="21"/>
      <c r="AU2195" s="21"/>
      <c r="AV2195" s="21"/>
      <c r="AW2195" s="21"/>
      <c r="AX2195" s="21"/>
      <c r="AY2195" s="21"/>
      <c r="AZ2195" s="21"/>
    </row>
    <row r="2196">
      <c r="A2196" s="12">
        <v>3968.0</v>
      </c>
      <c r="B2196" s="2" t="s">
        <v>2236</v>
      </c>
      <c r="C2196" s="3">
        <v>1.0</v>
      </c>
      <c r="D2196" s="4">
        <v>0.0</v>
      </c>
      <c r="E2196" s="4">
        <v>1.0E-7</v>
      </c>
      <c r="F2196" s="3">
        <v>1215.0</v>
      </c>
      <c r="G2196" s="43">
        <f t="shared" si="1"/>
        <v>29160</v>
      </c>
      <c r="H2196" s="43">
        <f t="shared" si="2"/>
        <v>291600000000</v>
      </c>
      <c r="I2196" s="43">
        <f t="shared" si="3"/>
        <v>12150000000</v>
      </c>
      <c r="J2196" s="43">
        <f t="shared" si="4"/>
        <v>33287671.23</v>
      </c>
      <c r="K2196" s="43">
        <f t="shared" si="17"/>
        <v>29160</v>
      </c>
      <c r="L2196" s="43">
        <f t="shared" si="6"/>
        <v>1215</v>
      </c>
      <c r="M2196" s="45">
        <v>1.0</v>
      </c>
      <c r="N2196" s="43">
        <f t="shared" si="164"/>
        <v>1.0000001</v>
      </c>
      <c r="O2196" s="43">
        <f t="shared" si="156"/>
        <v>1.0000001</v>
      </c>
      <c r="P2196" s="47">
        <f t="shared" si="165"/>
        <v>0.00000009999999</v>
      </c>
      <c r="Q2196" s="43">
        <f t="shared" si="10"/>
        <v>12150000000</v>
      </c>
      <c r="R2196" s="43">
        <f t="shared" si="11"/>
        <v>33287671.23</v>
      </c>
      <c r="S2196" s="43">
        <f t="shared" si="12"/>
        <v>0</v>
      </c>
      <c r="T2196" s="11">
        <f t="shared" si="13"/>
        <v>0.00000003004115226</v>
      </c>
      <c r="U2196" s="3">
        <v>246.0</v>
      </c>
      <c r="V2196" s="37">
        <f t="shared" si="64"/>
        <v>0.00000002024691358</v>
      </c>
      <c r="W2196" s="4" t="s">
        <v>115</v>
      </c>
      <c r="X2196" s="4">
        <v>17.88</v>
      </c>
      <c r="Y2196" s="4">
        <f t="shared" si="15"/>
        <v>429.12</v>
      </c>
      <c r="Z2196" s="48">
        <f t="shared" si="16"/>
        <v>0.000000001471604938</v>
      </c>
      <c r="AA2196" s="4" t="s">
        <v>3215</v>
      </c>
      <c r="AC2196">
        <v>0.0</v>
      </c>
      <c r="AD2196">
        <v>2.0</v>
      </c>
      <c r="AE2196">
        <v>2.0</v>
      </c>
      <c r="AF2196" s="49">
        <v>3.0</v>
      </c>
      <c r="AG2196" s="40">
        <f>AF2196+'RFactors (lead time &amp; failure)'!C:C</f>
        <v>3</v>
      </c>
      <c r="AH2196" s="4"/>
      <c r="AI2196" s="19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1"/>
      <c r="AT2196" s="21"/>
      <c r="AU2196" s="21"/>
      <c r="AV2196" s="21"/>
      <c r="AW2196" s="21"/>
      <c r="AX2196" s="21"/>
      <c r="AY2196" s="21"/>
      <c r="AZ2196" s="21"/>
    </row>
    <row r="2197">
      <c r="A2197" s="12">
        <v>3969.0</v>
      </c>
      <c r="B2197" s="2" t="s">
        <v>2237</v>
      </c>
      <c r="C2197" s="3">
        <v>1.0</v>
      </c>
      <c r="D2197" s="4">
        <v>0.0</v>
      </c>
      <c r="E2197" s="4">
        <v>1.0E-7</v>
      </c>
      <c r="F2197" s="3">
        <v>1215.0</v>
      </c>
      <c r="G2197" s="43">
        <f t="shared" si="1"/>
        <v>29160</v>
      </c>
      <c r="H2197" s="43">
        <f t="shared" si="2"/>
        <v>291600000000</v>
      </c>
      <c r="I2197" s="43">
        <f t="shared" si="3"/>
        <v>12150000000</v>
      </c>
      <c r="J2197" s="43">
        <f t="shared" si="4"/>
        <v>33287671.23</v>
      </c>
      <c r="K2197" s="43">
        <f t="shared" si="17"/>
        <v>29160</v>
      </c>
      <c r="L2197" s="43">
        <f t="shared" si="6"/>
        <v>1215</v>
      </c>
      <c r="M2197" s="45">
        <v>1.0</v>
      </c>
      <c r="N2197" s="43">
        <f t="shared" si="164"/>
        <v>1.0000001</v>
      </c>
      <c r="O2197" s="43">
        <f t="shared" si="156"/>
        <v>1.0000001</v>
      </c>
      <c r="P2197" s="47">
        <f t="shared" si="165"/>
        <v>0.00000009999999</v>
      </c>
      <c r="Q2197" s="43">
        <f t="shared" si="10"/>
        <v>12150000000</v>
      </c>
      <c r="R2197" s="43">
        <f t="shared" si="11"/>
        <v>33287671.23</v>
      </c>
      <c r="S2197" s="43">
        <f t="shared" si="12"/>
        <v>0</v>
      </c>
      <c r="T2197" s="11">
        <f t="shared" si="13"/>
        <v>0.00000003004115226</v>
      </c>
      <c r="U2197" s="3">
        <v>246.0</v>
      </c>
      <c r="V2197" s="37">
        <f t="shared" si="64"/>
        <v>0.00000002024691358</v>
      </c>
      <c r="W2197" s="4" t="s">
        <v>115</v>
      </c>
      <c r="X2197" s="4">
        <v>17.88</v>
      </c>
      <c r="Y2197" s="4">
        <f t="shared" si="15"/>
        <v>429.12</v>
      </c>
      <c r="Z2197" s="48">
        <f t="shared" si="16"/>
        <v>0.000000001471604938</v>
      </c>
      <c r="AA2197" s="4" t="s">
        <v>3215</v>
      </c>
      <c r="AC2197">
        <v>0.0</v>
      </c>
      <c r="AD2197">
        <v>2.0</v>
      </c>
      <c r="AE2197">
        <v>2.0</v>
      </c>
      <c r="AF2197" s="49">
        <v>3.0</v>
      </c>
      <c r="AG2197" s="40">
        <f>AF2197+'RFactors (lead time &amp; failure)'!C:C</f>
        <v>3</v>
      </c>
      <c r="AH2197" s="4"/>
      <c r="AI2197" s="19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1"/>
      <c r="AT2197" s="21"/>
      <c r="AU2197" s="21"/>
      <c r="AV2197" s="21"/>
      <c r="AW2197" s="21"/>
      <c r="AX2197" s="21"/>
      <c r="AY2197" s="21"/>
      <c r="AZ2197" s="21"/>
    </row>
    <row r="2198">
      <c r="A2198" s="12">
        <v>3970.0</v>
      </c>
      <c r="B2198" s="2" t="s">
        <v>2238</v>
      </c>
      <c r="C2198" s="3">
        <v>1.0</v>
      </c>
      <c r="D2198" s="4">
        <v>0.0</v>
      </c>
      <c r="E2198" s="4">
        <v>1.0E-7</v>
      </c>
      <c r="F2198" s="3">
        <v>1215.0</v>
      </c>
      <c r="G2198" s="43">
        <f t="shared" si="1"/>
        <v>29160</v>
      </c>
      <c r="H2198" s="43">
        <f t="shared" si="2"/>
        <v>291600000000</v>
      </c>
      <c r="I2198" s="43">
        <f t="shared" si="3"/>
        <v>12150000000</v>
      </c>
      <c r="J2198" s="43">
        <f t="shared" si="4"/>
        <v>33287671.23</v>
      </c>
      <c r="K2198" s="43">
        <f t="shared" si="17"/>
        <v>29160</v>
      </c>
      <c r="L2198" s="43">
        <f t="shared" si="6"/>
        <v>1215</v>
      </c>
      <c r="M2198" s="45">
        <v>1.0</v>
      </c>
      <c r="N2198" s="43">
        <f t="shared" si="164"/>
        <v>1.0000001</v>
      </c>
      <c r="O2198" s="43">
        <f t="shared" si="156"/>
        <v>1.0000001</v>
      </c>
      <c r="P2198" s="47">
        <f t="shared" si="165"/>
        <v>0.00000009999999</v>
      </c>
      <c r="Q2198" s="43">
        <f t="shared" si="10"/>
        <v>12150000000</v>
      </c>
      <c r="R2198" s="43">
        <f t="shared" si="11"/>
        <v>33287671.23</v>
      </c>
      <c r="S2198" s="43">
        <f t="shared" si="12"/>
        <v>0</v>
      </c>
      <c r="T2198" s="11">
        <f t="shared" si="13"/>
        <v>0.00000003004115226</v>
      </c>
      <c r="U2198" s="3">
        <v>246.0</v>
      </c>
      <c r="V2198" s="37">
        <f t="shared" si="64"/>
        <v>0.00000002024691358</v>
      </c>
      <c r="W2198" s="4" t="s">
        <v>115</v>
      </c>
      <c r="X2198" s="4">
        <v>17.88</v>
      </c>
      <c r="Y2198" s="4">
        <f t="shared" si="15"/>
        <v>429.12</v>
      </c>
      <c r="Z2198" s="48">
        <f t="shared" si="16"/>
        <v>0.000000001471604938</v>
      </c>
      <c r="AA2198" s="4" t="s">
        <v>3215</v>
      </c>
      <c r="AC2198">
        <v>0.0</v>
      </c>
      <c r="AD2198">
        <v>2.0</v>
      </c>
      <c r="AE2198">
        <v>2.0</v>
      </c>
      <c r="AF2198" s="49">
        <v>3.0</v>
      </c>
      <c r="AG2198" s="40">
        <f>AF2198+'RFactors (lead time &amp; failure)'!C:C</f>
        <v>3</v>
      </c>
      <c r="AH2198" s="4"/>
      <c r="AI2198" s="19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1"/>
      <c r="AT2198" s="21"/>
      <c r="AU2198" s="21"/>
      <c r="AV2198" s="21"/>
      <c r="AW2198" s="21"/>
      <c r="AX2198" s="21"/>
      <c r="AY2198" s="21"/>
      <c r="AZ2198" s="21"/>
    </row>
    <row r="2199">
      <c r="A2199" s="12">
        <v>3971.0</v>
      </c>
      <c r="B2199" s="2" t="s">
        <v>2239</v>
      </c>
      <c r="C2199" s="3">
        <v>1.0</v>
      </c>
      <c r="D2199" s="4">
        <v>0.0</v>
      </c>
      <c r="E2199" s="4">
        <v>1.0E-7</v>
      </c>
      <c r="F2199" s="3">
        <v>1215.0</v>
      </c>
      <c r="G2199" s="43">
        <f t="shared" si="1"/>
        <v>29160</v>
      </c>
      <c r="H2199" s="43">
        <f t="shared" si="2"/>
        <v>291600000000</v>
      </c>
      <c r="I2199" s="43">
        <f t="shared" si="3"/>
        <v>12150000000</v>
      </c>
      <c r="J2199" s="43">
        <f t="shared" si="4"/>
        <v>33287671.23</v>
      </c>
      <c r="K2199" s="43">
        <f t="shared" si="17"/>
        <v>29160</v>
      </c>
      <c r="L2199" s="43">
        <f t="shared" si="6"/>
        <v>1215</v>
      </c>
      <c r="M2199" s="45">
        <v>1.0</v>
      </c>
      <c r="N2199" s="43">
        <f t="shared" si="164"/>
        <v>1.0000001</v>
      </c>
      <c r="O2199" s="43">
        <f t="shared" si="156"/>
        <v>1.0000001</v>
      </c>
      <c r="P2199" s="47">
        <f t="shared" si="165"/>
        <v>0.00000009999999</v>
      </c>
      <c r="Q2199" s="43">
        <f t="shared" si="10"/>
        <v>12150000000</v>
      </c>
      <c r="R2199" s="43">
        <f t="shared" si="11"/>
        <v>33287671.23</v>
      </c>
      <c r="S2199" s="43">
        <f t="shared" si="12"/>
        <v>0</v>
      </c>
      <c r="T2199" s="11">
        <f t="shared" si="13"/>
        <v>0.00000003004115226</v>
      </c>
      <c r="U2199" s="3">
        <v>246.0</v>
      </c>
      <c r="V2199" s="37">
        <f t="shared" si="64"/>
        <v>0.00000002024691358</v>
      </c>
      <c r="W2199" s="4" t="s">
        <v>115</v>
      </c>
      <c r="X2199" s="4">
        <v>17.88</v>
      </c>
      <c r="Y2199" s="4">
        <f t="shared" si="15"/>
        <v>429.12</v>
      </c>
      <c r="Z2199" s="48">
        <f t="shared" si="16"/>
        <v>0.000000001471604938</v>
      </c>
      <c r="AA2199" s="4" t="s">
        <v>3215</v>
      </c>
      <c r="AC2199">
        <v>0.0</v>
      </c>
      <c r="AD2199">
        <v>2.0</v>
      </c>
      <c r="AE2199">
        <v>2.0</v>
      </c>
      <c r="AF2199" s="49">
        <v>3.0</v>
      </c>
      <c r="AG2199" s="40">
        <f>AF2199+'RFactors (lead time &amp; failure)'!C:C</f>
        <v>3</v>
      </c>
      <c r="AH2199" s="4"/>
      <c r="AI2199" s="19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1"/>
      <c r="AT2199" s="21"/>
      <c r="AU2199" s="21"/>
      <c r="AV2199" s="21"/>
      <c r="AW2199" s="21"/>
      <c r="AX2199" s="21"/>
      <c r="AY2199" s="21"/>
      <c r="AZ2199" s="21"/>
    </row>
    <row r="2200">
      <c r="A2200" s="12">
        <v>1348.0</v>
      </c>
      <c r="B2200" s="2" t="s">
        <v>2240</v>
      </c>
      <c r="C2200" s="3">
        <v>1.0</v>
      </c>
      <c r="D2200" s="4" t="s">
        <v>4687</v>
      </c>
      <c r="E2200" s="4">
        <v>368.0</v>
      </c>
      <c r="F2200" s="3">
        <v>1215.0</v>
      </c>
      <c r="G2200" s="43">
        <f t="shared" si="1"/>
        <v>29160</v>
      </c>
      <c r="H2200" s="43">
        <f t="shared" si="2"/>
        <v>79.23913043</v>
      </c>
      <c r="I2200" s="43">
        <f t="shared" si="3"/>
        <v>3.301630435</v>
      </c>
      <c r="J2200" s="43">
        <f t="shared" si="4"/>
        <v>0.009045562835</v>
      </c>
      <c r="K2200" s="43">
        <f t="shared" si="17"/>
        <v>29160</v>
      </c>
      <c r="L2200" s="43">
        <f t="shared" si="6"/>
        <v>1215</v>
      </c>
      <c r="M2200" s="45">
        <v>140.0</v>
      </c>
      <c r="N2200" s="43">
        <f t="shared" si="164"/>
        <v>508</v>
      </c>
      <c r="O2200" s="43">
        <f t="shared" si="156"/>
        <v>3.628571429</v>
      </c>
      <c r="P2200" s="47">
        <f t="shared" si="165"/>
        <v>101.4173228</v>
      </c>
      <c r="Q2200" s="43">
        <f t="shared" si="10"/>
        <v>462.2282609</v>
      </c>
      <c r="R2200" s="43">
        <f t="shared" si="11"/>
        <v>1.266378797</v>
      </c>
      <c r="S2200" s="43">
        <f t="shared" si="12"/>
        <v>0.3028806584</v>
      </c>
      <c r="T2200" s="11">
        <f t="shared" si="13"/>
        <v>110.5514403</v>
      </c>
      <c r="U2200" s="3">
        <v>246.0</v>
      </c>
      <c r="V2200" s="37">
        <f t="shared" si="64"/>
        <v>74.50864198</v>
      </c>
      <c r="W2200" s="4" t="s">
        <v>115</v>
      </c>
      <c r="X2200" s="4">
        <v>17.88</v>
      </c>
      <c r="Y2200" s="4">
        <f t="shared" si="15"/>
        <v>429.12</v>
      </c>
      <c r="Z2200" s="48">
        <f t="shared" si="16"/>
        <v>5.415506173</v>
      </c>
      <c r="AA2200" s="4" t="s">
        <v>3269</v>
      </c>
      <c r="AC2200">
        <v>2.0</v>
      </c>
      <c r="AD2200">
        <v>2.0</v>
      </c>
      <c r="AE2200">
        <v>4.0</v>
      </c>
      <c r="AF2200" s="49">
        <v>115.0</v>
      </c>
      <c r="AG2200" s="40">
        <v>130.0</v>
      </c>
      <c r="AH2200" s="4"/>
      <c r="AI2200" s="19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1"/>
      <c r="AT2200" s="21"/>
      <c r="AU2200" s="21"/>
      <c r="AV2200" s="21"/>
      <c r="AW2200" s="21"/>
      <c r="AX2200" s="21"/>
      <c r="AY2200" s="21"/>
      <c r="AZ2200" s="21"/>
    </row>
    <row r="2201">
      <c r="A2201" s="12">
        <v>3973.0</v>
      </c>
      <c r="B2201" s="2" t="s">
        <v>2241</v>
      </c>
      <c r="C2201" s="3">
        <v>1.0</v>
      </c>
      <c r="D2201" s="4">
        <v>0.0</v>
      </c>
      <c r="E2201" s="4">
        <v>1.0E-7</v>
      </c>
      <c r="F2201" s="3">
        <v>1215.0</v>
      </c>
      <c r="G2201" s="43">
        <f t="shared" si="1"/>
        <v>29160</v>
      </c>
      <c r="H2201" s="43">
        <f t="shared" si="2"/>
        <v>291600000000</v>
      </c>
      <c r="I2201" s="43">
        <f t="shared" si="3"/>
        <v>12150000000</v>
      </c>
      <c r="J2201" s="43">
        <f t="shared" si="4"/>
        <v>33287671.23</v>
      </c>
      <c r="K2201" s="43">
        <f t="shared" si="17"/>
        <v>29160</v>
      </c>
      <c r="L2201" s="43">
        <f t="shared" si="6"/>
        <v>1215</v>
      </c>
      <c r="M2201" s="45">
        <v>1.0</v>
      </c>
      <c r="N2201" s="43">
        <f t="shared" si="164"/>
        <v>1.0000001</v>
      </c>
      <c r="O2201" s="43">
        <f t="shared" si="156"/>
        <v>1.0000001</v>
      </c>
      <c r="P2201" s="47">
        <f t="shared" si="165"/>
        <v>0.00000009999999</v>
      </c>
      <c r="Q2201" s="43">
        <f t="shared" si="10"/>
        <v>12150000000</v>
      </c>
      <c r="R2201" s="43">
        <f t="shared" si="11"/>
        <v>33287671.23</v>
      </c>
      <c r="S2201" s="43">
        <f t="shared" si="12"/>
        <v>0</v>
      </c>
      <c r="T2201" s="11">
        <f t="shared" si="13"/>
        <v>0.00000003004115226</v>
      </c>
      <c r="U2201" s="3">
        <v>246.0</v>
      </c>
      <c r="V2201" s="37">
        <f t="shared" si="64"/>
        <v>0.00000002024691358</v>
      </c>
      <c r="W2201" s="4" t="s">
        <v>115</v>
      </c>
      <c r="X2201" s="4">
        <v>17.88</v>
      </c>
      <c r="Y2201" s="4">
        <f t="shared" si="15"/>
        <v>429.12</v>
      </c>
      <c r="Z2201" s="48">
        <f t="shared" si="16"/>
        <v>0.000000001471604938</v>
      </c>
      <c r="AA2201" s="4" t="s">
        <v>2783</v>
      </c>
      <c r="AC2201">
        <v>0.0</v>
      </c>
      <c r="AD2201">
        <v>2.0</v>
      </c>
      <c r="AE2201">
        <v>2.0</v>
      </c>
      <c r="AF2201" s="49">
        <v>3.0</v>
      </c>
      <c r="AG2201" s="40">
        <v>6.0</v>
      </c>
      <c r="AH2201" s="4"/>
      <c r="AI2201" s="19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1"/>
      <c r="AT2201" s="21"/>
      <c r="AU2201" s="21"/>
      <c r="AV2201" s="21"/>
      <c r="AW2201" s="21"/>
      <c r="AX2201" s="21"/>
      <c r="AY2201" s="21"/>
      <c r="AZ2201" s="21"/>
    </row>
    <row r="2202">
      <c r="A2202" s="12">
        <v>3974.0</v>
      </c>
      <c r="B2202" s="2" t="s">
        <v>2242</v>
      </c>
      <c r="C2202" s="3">
        <v>1.0</v>
      </c>
      <c r="D2202" s="4">
        <v>0.0</v>
      </c>
      <c r="E2202" s="4">
        <v>1.0E-7</v>
      </c>
      <c r="F2202" s="3">
        <v>1215.0</v>
      </c>
      <c r="G2202" s="43">
        <f t="shared" si="1"/>
        <v>29160</v>
      </c>
      <c r="H2202" s="43">
        <f t="shared" si="2"/>
        <v>291600000000</v>
      </c>
      <c r="I2202" s="43">
        <f t="shared" si="3"/>
        <v>12150000000</v>
      </c>
      <c r="J2202" s="43">
        <f t="shared" si="4"/>
        <v>33287671.23</v>
      </c>
      <c r="K2202" s="43">
        <f t="shared" si="17"/>
        <v>29160</v>
      </c>
      <c r="L2202" s="43">
        <f t="shared" si="6"/>
        <v>1215</v>
      </c>
      <c r="M2202" s="45">
        <v>1.0</v>
      </c>
      <c r="N2202" s="3">
        <v>0.0</v>
      </c>
      <c r="O2202" s="43">
        <f t="shared" si="156"/>
        <v>0</v>
      </c>
      <c r="P2202" s="9">
        <v>0.0</v>
      </c>
      <c r="Q2202" s="43">
        <f t="shared" si="10"/>
        <v>12150000000</v>
      </c>
      <c r="R2202" s="43">
        <f t="shared" si="11"/>
        <v>33287671.23</v>
      </c>
      <c r="S2202" s="43">
        <f t="shared" si="12"/>
        <v>0</v>
      </c>
      <c r="T2202" s="11">
        <f t="shared" si="13"/>
        <v>0.00000003004115226</v>
      </c>
      <c r="U2202" s="3">
        <v>246.0</v>
      </c>
      <c r="V2202" s="37">
        <f t="shared" si="64"/>
        <v>0.00000002024691358</v>
      </c>
      <c r="W2202" s="4" t="s">
        <v>3178</v>
      </c>
      <c r="X2202" s="4">
        <v>25.03</v>
      </c>
      <c r="Y2202" s="4">
        <f t="shared" si="15"/>
        <v>600.72</v>
      </c>
      <c r="Z2202" s="48">
        <f t="shared" si="16"/>
        <v>0.000000002060082305</v>
      </c>
      <c r="AA2202" s="4" t="s">
        <v>3265</v>
      </c>
      <c r="AC2202">
        <v>0.0</v>
      </c>
      <c r="AD2202">
        <v>2.0</v>
      </c>
      <c r="AE2202">
        <v>2.0</v>
      </c>
      <c r="AF2202" s="49">
        <v>3.0</v>
      </c>
      <c r="AG2202" s="40">
        <v>6.0</v>
      </c>
      <c r="AH2202" s="4"/>
      <c r="AI2202" s="19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1"/>
      <c r="AT2202" s="21"/>
      <c r="AU2202" s="21"/>
      <c r="AV2202" s="21"/>
      <c r="AW2202" s="21"/>
      <c r="AX2202" s="21"/>
      <c r="AY2202" s="21"/>
      <c r="AZ2202" s="21"/>
    </row>
    <row r="2203">
      <c r="A2203" s="12">
        <v>3975.0</v>
      </c>
      <c r="B2203" s="2" t="s">
        <v>2243</v>
      </c>
      <c r="C2203" s="3">
        <v>1.0</v>
      </c>
      <c r="D2203" s="4" t="s">
        <v>4688</v>
      </c>
      <c r="E2203" s="4">
        <v>12.0</v>
      </c>
      <c r="F2203" s="3">
        <v>1215.0</v>
      </c>
      <c r="G2203" s="43">
        <f t="shared" si="1"/>
        <v>29160</v>
      </c>
      <c r="H2203" s="43">
        <f t="shared" si="2"/>
        <v>2430</v>
      </c>
      <c r="I2203" s="43">
        <f t="shared" si="3"/>
        <v>101.25</v>
      </c>
      <c r="J2203" s="43">
        <f t="shared" si="4"/>
        <v>0.2773972603</v>
      </c>
      <c r="K2203" s="43">
        <f t="shared" si="17"/>
        <v>29160</v>
      </c>
      <c r="L2203" s="43">
        <f t="shared" si="6"/>
        <v>1215</v>
      </c>
      <c r="M2203" s="45">
        <v>1.0</v>
      </c>
      <c r="N2203" s="3">
        <v>12.0</v>
      </c>
      <c r="O2203" s="43">
        <f t="shared" si="156"/>
        <v>12</v>
      </c>
      <c r="P2203" s="47">
        <f t="shared" ref="P2203:P2269" si="166">E2203/O2203</f>
        <v>1</v>
      </c>
      <c r="Q2203" s="43">
        <f t="shared" si="10"/>
        <v>101.25</v>
      </c>
      <c r="R2203" s="43">
        <f t="shared" si="11"/>
        <v>0.2773972603</v>
      </c>
      <c r="S2203" s="43">
        <f t="shared" si="12"/>
        <v>0.00987654321</v>
      </c>
      <c r="T2203" s="11">
        <f t="shared" si="13"/>
        <v>3.604938272</v>
      </c>
      <c r="U2203" s="3">
        <v>246.0</v>
      </c>
      <c r="V2203" s="37">
        <f t="shared" si="64"/>
        <v>2.42962963</v>
      </c>
      <c r="W2203" s="4" t="s">
        <v>3174</v>
      </c>
      <c r="X2203" s="4">
        <v>6.04</v>
      </c>
      <c r="Y2203" s="4">
        <f t="shared" si="15"/>
        <v>144.96</v>
      </c>
      <c r="Z2203" s="48">
        <f t="shared" si="16"/>
        <v>0.05965432099</v>
      </c>
      <c r="AA2203" s="4" t="s">
        <v>3174</v>
      </c>
      <c r="AC2203">
        <v>0.0</v>
      </c>
      <c r="AD2203">
        <v>2.0</v>
      </c>
      <c r="AE2203">
        <v>2.0</v>
      </c>
      <c r="AF2203" s="49">
        <v>6.0</v>
      </c>
      <c r="AG2203" s="40">
        <v>12.0</v>
      </c>
      <c r="AH2203" s="4"/>
      <c r="AI2203" s="19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21"/>
      <c r="AV2203" s="21"/>
      <c r="AW2203" s="21"/>
      <c r="AX2203" s="21"/>
      <c r="AY2203" s="21"/>
      <c r="AZ2203" s="21"/>
    </row>
    <row r="2204">
      <c r="A2204" s="12">
        <v>3976.0</v>
      </c>
      <c r="B2204" s="2" t="s">
        <v>2244</v>
      </c>
      <c r="C2204" s="3">
        <v>1.0</v>
      </c>
      <c r="D2204" s="4" t="s">
        <v>4688</v>
      </c>
      <c r="E2204" s="4">
        <v>12.0</v>
      </c>
      <c r="F2204" s="3">
        <v>1215.0</v>
      </c>
      <c r="G2204" s="43">
        <f t="shared" si="1"/>
        <v>29160</v>
      </c>
      <c r="H2204" s="43">
        <f t="shared" si="2"/>
        <v>2430</v>
      </c>
      <c r="I2204" s="43">
        <f t="shared" si="3"/>
        <v>101.25</v>
      </c>
      <c r="J2204" s="43">
        <f t="shared" si="4"/>
        <v>0.2773972603</v>
      </c>
      <c r="K2204" s="43">
        <f t="shared" si="17"/>
        <v>29160</v>
      </c>
      <c r="L2204" s="43">
        <f t="shared" si="6"/>
        <v>1215</v>
      </c>
      <c r="M2204" s="45">
        <v>3.0</v>
      </c>
      <c r="N2204" s="43">
        <f t="shared" ref="N2204:N2206" si="167">M2204+E2204</f>
        <v>15</v>
      </c>
      <c r="O2204" s="43">
        <f t="shared" si="156"/>
        <v>5</v>
      </c>
      <c r="P2204" s="47">
        <f t="shared" si="166"/>
        <v>2.4</v>
      </c>
      <c r="Q2204" s="43">
        <f t="shared" si="10"/>
        <v>303.75</v>
      </c>
      <c r="R2204" s="43">
        <f t="shared" si="11"/>
        <v>0.8321917808</v>
      </c>
      <c r="S2204" s="43">
        <f t="shared" si="12"/>
        <v>0.00987654321</v>
      </c>
      <c r="T2204" s="11">
        <f t="shared" si="13"/>
        <v>3.604938272</v>
      </c>
      <c r="U2204" s="3">
        <v>246.0</v>
      </c>
      <c r="V2204" s="37">
        <f t="shared" si="64"/>
        <v>2.42962963</v>
      </c>
      <c r="W2204" s="4" t="s">
        <v>3174</v>
      </c>
      <c r="X2204" s="4">
        <v>6.04</v>
      </c>
      <c r="Y2204" s="4">
        <f t="shared" si="15"/>
        <v>144.96</v>
      </c>
      <c r="Z2204" s="48">
        <f t="shared" si="16"/>
        <v>0.05965432099</v>
      </c>
      <c r="AA2204" s="4" t="s">
        <v>3174</v>
      </c>
      <c r="AC2204">
        <v>1.0</v>
      </c>
      <c r="AD2204">
        <v>2.0</v>
      </c>
      <c r="AE2204">
        <v>3.0</v>
      </c>
      <c r="AF2204" s="49">
        <v>7.0</v>
      </c>
      <c r="AG2204" s="40">
        <v>14.0</v>
      </c>
      <c r="AH2204" s="4"/>
      <c r="AI2204" s="19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1"/>
      <c r="AT2204" s="21"/>
      <c r="AU2204" s="21"/>
      <c r="AV2204" s="21"/>
      <c r="AW2204" s="21"/>
      <c r="AX2204" s="21"/>
      <c r="AY2204" s="21"/>
      <c r="AZ2204" s="21"/>
    </row>
    <row r="2205">
      <c r="A2205" s="12">
        <v>3977.0</v>
      </c>
      <c r="B2205" s="2" t="s">
        <v>2245</v>
      </c>
      <c r="C2205" s="3">
        <v>1.0</v>
      </c>
      <c r="D2205" s="4" t="s">
        <v>4688</v>
      </c>
      <c r="E2205" s="4">
        <v>12.0</v>
      </c>
      <c r="F2205" s="3">
        <v>1215.0</v>
      </c>
      <c r="G2205" s="43">
        <f t="shared" si="1"/>
        <v>29160</v>
      </c>
      <c r="H2205" s="43">
        <f t="shared" si="2"/>
        <v>2430</v>
      </c>
      <c r="I2205" s="43">
        <f t="shared" si="3"/>
        <v>101.25</v>
      </c>
      <c r="J2205" s="43">
        <f t="shared" si="4"/>
        <v>0.2773972603</v>
      </c>
      <c r="K2205" s="43">
        <f t="shared" si="17"/>
        <v>29160</v>
      </c>
      <c r="L2205" s="43">
        <f t="shared" si="6"/>
        <v>1215</v>
      </c>
      <c r="M2205" s="45">
        <v>3.0</v>
      </c>
      <c r="N2205" s="43">
        <f t="shared" si="167"/>
        <v>15</v>
      </c>
      <c r="O2205" s="43">
        <f t="shared" si="156"/>
        <v>5</v>
      </c>
      <c r="P2205" s="47">
        <f t="shared" si="166"/>
        <v>2.4</v>
      </c>
      <c r="Q2205" s="43">
        <f t="shared" si="10"/>
        <v>303.75</v>
      </c>
      <c r="R2205" s="43">
        <f t="shared" si="11"/>
        <v>0.8321917808</v>
      </c>
      <c r="S2205" s="43">
        <f t="shared" si="12"/>
        <v>0.00987654321</v>
      </c>
      <c r="T2205" s="11">
        <f t="shared" si="13"/>
        <v>3.604938272</v>
      </c>
      <c r="U2205" s="3">
        <v>246.0</v>
      </c>
      <c r="V2205" s="37">
        <f t="shared" si="64"/>
        <v>2.42962963</v>
      </c>
      <c r="W2205" s="4" t="s">
        <v>3174</v>
      </c>
      <c r="X2205" s="4">
        <v>6.04</v>
      </c>
      <c r="Y2205" s="4">
        <f t="shared" si="15"/>
        <v>144.96</v>
      </c>
      <c r="Z2205" s="48">
        <f t="shared" si="16"/>
        <v>0.05965432099</v>
      </c>
      <c r="AA2205" s="4" t="s">
        <v>3174</v>
      </c>
      <c r="AC2205">
        <v>1.0</v>
      </c>
      <c r="AD2205">
        <v>1.0</v>
      </c>
      <c r="AE2205">
        <v>2.0</v>
      </c>
      <c r="AF2205" s="49">
        <v>6.0</v>
      </c>
      <c r="AG2205" s="40">
        <v>12.0</v>
      </c>
      <c r="AH2205" s="4"/>
      <c r="AI2205" s="19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21"/>
      <c r="AV2205" s="21"/>
      <c r="AW2205" s="21"/>
      <c r="AX2205" s="21"/>
      <c r="AY2205" s="21"/>
      <c r="AZ2205" s="21"/>
    </row>
    <row r="2206">
      <c r="A2206" s="12">
        <v>3978.0</v>
      </c>
      <c r="B2206" s="2" t="s">
        <v>2246</v>
      </c>
      <c r="C2206" s="3">
        <v>1.0</v>
      </c>
      <c r="D2206" s="4">
        <v>0.0</v>
      </c>
      <c r="E2206" s="4">
        <v>1.0E-7</v>
      </c>
      <c r="F2206" s="3">
        <v>1215.0</v>
      </c>
      <c r="G2206" s="43">
        <f t="shared" si="1"/>
        <v>29160</v>
      </c>
      <c r="H2206" s="43">
        <f t="shared" si="2"/>
        <v>291600000000</v>
      </c>
      <c r="I2206" s="43">
        <f t="shared" si="3"/>
        <v>12150000000</v>
      </c>
      <c r="J2206" s="43">
        <f t="shared" si="4"/>
        <v>33287671.23</v>
      </c>
      <c r="K2206" s="43">
        <f t="shared" si="17"/>
        <v>29160</v>
      </c>
      <c r="L2206" s="43">
        <f t="shared" si="6"/>
        <v>1215</v>
      </c>
      <c r="M2206" s="45">
        <v>2.0</v>
      </c>
      <c r="N2206" s="43">
        <f t="shared" si="167"/>
        <v>2.0000001</v>
      </c>
      <c r="O2206" s="43">
        <f t="shared" si="156"/>
        <v>1.00000005</v>
      </c>
      <c r="P2206" s="47">
        <f t="shared" si="166"/>
        <v>0.000000099999995</v>
      </c>
      <c r="Q2206" s="43">
        <f t="shared" si="10"/>
        <v>24300000000</v>
      </c>
      <c r="R2206" s="43">
        <f t="shared" si="11"/>
        <v>66575342.47</v>
      </c>
      <c r="S2206" s="43">
        <f t="shared" si="12"/>
        <v>0</v>
      </c>
      <c r="T2206" s="11">
        <f t="shared" si="13"/>
        <v>0.00000003004115226</v>
      </c>
      <c r="U2206" s="3">
        <v>246.0</v>
      </c>
      <c r="V2206" s="37">
        <f t="shared" si="64"/>
        <v>0.00000002024691358</v>
      </c>
      <c r="W2206" s="4" t="s">
        <v>115</v>
      </c>
      <c r="X2206" s="4">
        <v>17.88</v>
      </c>
      <c r="Y2206" s="4">
        <f t="shared" si="15"/>
        <v>429.12</v>
      </c>
      <c r="Z2206" s="48">
        <f t="shared" si="16"/>
        <v>0.000000001471604938</v>
      </c>
      <c r="AA2206" s="4" t="s">
        <v>2716</v>
      </c>
      <c r="AC2206">
        <v>0.0</v>
      </c>
      <c r="AD2206">
        <v>1.0</v>
      </c>
      <c r="AE2206">
        <v>1.0</v>
      </c>
      <c r="AF2206" s="49">
        <v>2.0</v>
      </c>
      <c r="AG2206" s="40">
        <f>AF2206+'RFactors (lead time &amp; failure)'!C:C</f>
        <v>2</v>
      </c>
      <c r="AH2206" s="4"/>
      <c r="AI2206" s="19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21"/>
      <c r="AV2206" s="21"/>
      <c r="AW2206" s="21"/>
      <c r="AX2206" s="21"/>
      <c r="AY2206" s="21"/>
      <c r="AZ2206" s="21"/>
    </row>
    <row r="2207">
      <c r="A2207" s="12">
        <v>3979.0</v>
      </c>
      <c r="B2207" s="2" t="s">
        <v>2247</v>
      </c>
      <c r="C2207" s="3">
        <v>1.0</v>
      </c>
      <c r="D2207" s="4" t="s">
        <v>4689</v>
      </c>
      <c r="E2207" s="4">
        <v>1.0</v>
      </c>
      <c r="F2207" s="3">
        <v>1215.0</v>
      </c>
      <c r="G2207" s="43">
        <f t="shared" si="1"/>
        <v>29160</v>
      </c>
      <c r="H2207" s="43">
        <f t="shared" si="2"/>
        <v>29160</v>
      </c>
      <c r="I2207" s="43">
        <f t="shared" si="3"/>
        <v>1215</v>
      </c>
      <c r="J2207" s="43">
        <f t="shared" si="4"/>
        <v>3.328767123</v>
      </c>
      <c r="K2207" s="43">
        <f t="shared" si="17"/>
        <v>29160</v>
      </c>
      <c r="L2207" s="43">
        <f t="shared" si="6"/>
        <v>1215</v>
      </c>
      <c r="M2207" s="45">
        <v>1.0</v>
      </c>
      <c r="N2207" s="3">
        <v>0.0</v>
      </c>
      <c r="O2207" s="43">
        <f t="shared" si="156"/>
        <v>0</v>
      </c>
      <c r="P2207" s="47" t="str">
        <f t="shared" si="166"/>
        <v>#DIV/0!</v>
      </c>
      <c r="Q2207" s="43">
        <f t="shared" si="10"/>
        <v>1215</v>
      </c>
      <c r="R2207" s="43">
        <f t="shared" si="11"/>
        <v>3.328767123</v>
      </c>
      <c r="S2207" s="43">
        <f t="shared" si="12"/>
        <v>0.0008230452675</v>
      </c>
      <c r="T2207" s="11">
        <f t="shared" si="13"/>
        <v>0.3004115226</v>
      </c>
      <c r="U2207" s="3">
        <v>246.0</v>
      </c>
      <c r="V2207" s="37">
        <f t="shared" si="64"/>
        <v>0.2024691358</v>
      </c>
      <c r="W2207" s="4" t="s">
        <v>2753</v>
      </c>
      <c r="X2207" s="4">
        <v>20.27</v>
      </c>
      <c r="Y2207" s="4">
        <f t="shared" si="15"/>
        <v>486.48</v>
      </c>
      <c r="Z2207" s="48">
        <f t="shared" si="16"/>
        <v>0.01668312757</v>
      </c>
      <c r="AA2207" s="4" t="s">
        <v>2716</v>
      </c>
      <c r="AC2207">
        <v>0.0</v>
      </c>
      <c r="AD2207">
        <v>1.0</v>
      </c>
      <c r="AE2207">
        <v>1.0</v>
      </c>
      <c r="AF2207" s="49">
        <v>2.0</v>
      </c>
      <c r="AG2207" s="40">
        <f>AF2207+'RFactors (lead time &amp; failure)'!C:C</f>
        <v>2</v>
      </c>
      <c r="AH2207" s="4"/>
      <c r="AI2207" s="19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1"/>
      <c r="AT2207" s="21"/>
      <c r="AU2207" s="21"/>
      <c r="AV2207" s="21"/>
      <c r="AW2207" s="21"/>
      <c r="AX2207" s="21"/>
      <c r="AY2207" s="21"/>
      <c r="AZ2207" s="21"/>
    </row>
    <row r="2208">
      <c r="A2208" s="12">
        <v>3980.0</v>
      </c>
      <c r="B2208" s="2" t="s">
        <v>2248</v>
      </c>
      <c r="C2208" s="3">
        <v>1.0</v>
      </c>
      <c r="D2208" s="4" t="s">
        <v>4690</v>
      </c>
      <c r="E2208" s="4">
        <v>2.0</v>
      </c>
      <c r="F2208" s="3">
        <v>1215.0</v>
      </c>
      <c r="G2208" s="43">
        <f t="shared" si="1"/>
        <v>29160</v>
      </c>
      <c r="H2208" s="43">
        <f t="shared" si="2"/>
        <v>14580</v>
      </c>
      <c r="I2208" s="43">
        <f t="shared" si="3"/>
        <v>607.5</v>
      </c>
      <c r="J2208" s="43">
        <f t="shared" si="4"/>
        <v>1.664383562</v>
      </c>
      <c r="K2208" s="43">
        <f t="shared" si="17"/>
        <v>29160</v>
      </c>
      <c r="L2208" s="43">
        <f t="shared" si="6"/>
        <v>1215</v>
      </c>
      <c r="M2208" s="45">
        <v>2.0</v>
      </c>
      <c r="N2208" s="43">
        <f t="shared" ref="N2208:N2246" si="168">M2208+E2208</f>
        <v>4</v>
      </c>
      <c r="O2208" s="43">
        <f t="shared" si="156"/>
        <v>2</v>
      </c>
      <c r="P2208" s="47">
        <f t="shared" si="166"/>
        <v>1</v>
      </c>
      <c r="Q2208" s="43">
        <f t="shared" si="10"/>
        <v>1215</v>
      </c>
      <c r="R2208" s="43">
        <f t="shared" si="11"/>
        <v>3.328767123</v>
      </c>
      <c r="S2208" s="43">
        <f t="shared" si="12"/>
        <v>0.001646090535</v>
      </c>
      <c r="T2208" s="11">
        <f t="shared" si="13"/>
        <v>0.6008230453</v>
      </c>
      <c r="U2208" s="3">
        <v>246.0</v>
      </c>
      <c r="V2208" s="37">
        <f t="shared" si="64"/>
        <v>0.4049382716</v>
      </c>
      <c r="W2208" s="4" t="s">
        <v>2643</v>
      </c>
      <c r="X2208" s="4">
        <v>43.78</v>
      </c>
      <c r="Y2208" s="4">
        <f t="shared" si="15"/>
        <v>1050.72</v>
      </c>
      <c r="Z2208" s="48">
        <f t="shared" si="16"/>
        <v>0.07206584362</v>
      </c>
      <c r="AA2208" s="4" t="s">
        <v>2644</v>
      </c>
      <c r="AC2208">
        <v>0.0</v>
      </c>
      <c r="AD2208">
        <v>0.0</v>
      </c>
      <c r="AE2208">
        <v>0.0</v>
      </c>
      <c r="AF2208" s="49">
        <v>1.0</v>
      </c>
      <c r="AG2208" s="40">
        <f>AF2208+'RFactors (lead time &amp; failure)'!C:C</f>
        <v>1</v>
      </c>
      <c r="AH2208" s="4"/>
      <c r="AI2208" s="19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1"/>
      <c r="AT2208" s="21"/>
      <c r="AU2208" s="21"/>
      <c r="AV2208" s="21"/>
      <c r="AW2208" s="21"/>
      <c r="AX2208" s="21"/>
      <c r="AY2208" s="21"/>
      <c r="AZ2208" s="21"/>
    </row>
    <row r="2209">
      <c r="A2209" s="12">
        <v>3985.0</v>
      </c>
      <c r="B2209" s="2" t="s">
        <v>2249</v>
      </c>
      <c r="C2209" s="3">
        <v>1.0</v>
      </c>
      <c r="D2209" s="4">
        <v>0.0</v>
      </c>
      <c r="E2209" s="4">
        <v>1.0E-7</v>
      </c>
      <c r="F2209" s="3">
        <v>1215.0</v>
      </c>
      <c r="G2209" s="43">
        <f t="shared" si="1"/>
        <v>29160</v>
      </c>
      <c r="H2209" s="43">
        <f t="shared" si="2"/>
        <v>291600000000</v>
      </c>
      <c r="I2209" s="43">
        <f t="shared" si="3"/>
        <v>12150000000</v>
      </c>
      <c r="J2209" s="43">
        <f t="shared" si="4"/>
        <v>33287671.23</v>
      </c>
      <c r="K2209" s="43">
        <f t="shared" si="17"/>
        <v>29160</v>
      </c>
      <c r="L2209" s="43">
        <f t="shared" si="6"/>
        <v>1215</v>
      </c>
      <c r="M2209" s="45">
        <v>1.0</v>
      </c>
      <c r="N2209" s="43">
        <f t="shared" si="168"/>
        <v>1.0000001</v>
      </c>
      <c r="O2209" s="43">
        <f t="shared" si="156"/>
        <v>1.0000001</v>
      </c>
      <c r="P2209" s="47">
        <f t="shared" si="166"/>
        <v>0.00000009999999</v>
      </c>
      <c r="Q2209" s="43">
        <f t="shared" si="10"/>
        <v>12150000000</v>
      </c>
      <c r="R2209" s="43">
        <f t="shared" si="11"/>
        <v>33287671.23</v>
      </c>
      <c r="S2209" s="43">
        <f t="shared" si="12"/>
        <v>0</v>
      </c>
      <c r="T2209" s="11">
        <f t="shared" si="13"/>
        <v>0.00000003004115226</v>
      </c>
      <c r="U2209" s="3">
        <v>246.0</v>
      </c>
      <c r="V2209" s="37">
        <f t="shared" si="64"/>
        <v>0.00000002024691358</v>
      </c>
      <c r="W2209" s="4" t="s">
        <v>2650</v>
      </c>
      <c r="X2209" s="4">
        <v>76.46</v>
      </c>
      <c r="Y2209" s="4">
        <f t="shared" si="15"/>
        <v>1835.04</v>
      </c>
      <c r="Z2209" s="48">
        <f t="shared" si="16"/>
        <v>0.000000006293004115</v>
      </c>
      <c r="AA2209" s="4" t="s">
        <v>3224</v>
      </c>
      <c r="AC2209">
        <v>0.0</v>
      </c>
      <c r="AD2209">
        <v>1.0</v>
      </c>
      <c r="AE2209">
        <v>1.0</v>
      </c>
      <c r="AF2209" s="49">
        <v>2.0</v>
      </c>
      <c r="AG2209" s="40">
        <f>AF2209+'RFactors (lead time &amp; failure)'!C:C</f>
        <v>2</v>
      </c>
      <c r="AH2209" s="4"/>
      <c r="AI2209" s="19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21"/>
      <c r="AV2209" s="21"/>
      <c r="AW2209" s="21"/>
      <c r="AX2209" s="21"/>
      <c r="AY2209" s="21"/>
      <c r="AZ2209" s="21"/>
    </row>
    <row r="2210">
      <c r="A2210" s="12">
        <v>3986.0</v>
      </c>
      <c r="B2210" s="2" t="s">
        <v>2250</v>
      </c>
      <c r="C2210" s="3">
        <v>1.0</v>
      </c>
      <c r="D2210" s="4">
        <v>0.0</v>
      </c>
      <c r="E2210" s="4">
        <v>1.0E-7</v>
      </c>
      <c r="F2210" s="3">
        <v>1215.0</v>
      </c>
      <c r="G2210" s="43">
        <f t="shared" si="1"/>
        <v>29160</v>
      </c>
      <c r="H2210" s="43">
        <f t="shared" si="2"/>
        <v>291600000000</v>
      </c>
      <c r="I2210" s="43">
        <f t="shared" si="3"/>
        <v>12150000000</v>
      </c>
      <c r="J2210" s="43">
        <f t="shared" si="4"/>
        <v>33287671.23</v>
      </c>
      <c r="K2210" s="43">
        <f t="shared" si="17"/>
        <v>29160</v>
      </c>
      <c r="L2210" s="43">
        <f t="shared" si="6"/>
        <v>1215</v>
      </c>
      <c r="M2210" s="45">
        <v>6.0</v>
      </c>
      <c r="N2210" s="43">
        <f t="shared" si="168"/>
        <v>6.0000001</v>
      </c>
      <c r="O2210" s="43">
        <f t="shared" si="156"/>
        <v>1.000000017</v>
      </c>
      <c r="P2210" s="47">
        <f t="shared" si="166"/>
        <v>0.00000009999999833</v>
      </c>
      <c r="Q2210" s="43">
        <f t="shared" si="10"/>
        <v>72900000000</v>
      </c>
      <c r="R2210" s="43">
        <f t="shared" si="11"/>
        <v>199726027.4</v>
      </c>
      <c r="S2210" s="43">
        <f t="shared" si="12"/>
        <v>0</v>
      </c>
      <c r="T2210" s="11">
        <f t="shared" si="13"/>
        <v>0.00000003004115226</v>
      </c>
      <c r="U2210" s="3">
        <v>246.0</v>
      </c>
      <c r="V2210" s="37">
        <f t="shared" si="64"/>
        <v>0.00000002024691358</v>
      </c>
      <c r="W2210" s="4" t="s">
        <v>2650</v>
      </c>
      <c r="X2210" s="4">
        <v>76.46</v>
      </c>
      <c r="Y2210" s="4">
        <f t="shared" si="15"/>
        <v>1835.04</v>
      </c>
      <c r="Z2210" s="48">
        <f t="shared" si="16"/>
        <v>0.000000006293004115</v>
      </c>
      <c r="AA2210" s="4" t="s">
        <v>3224</v>
      </c>
      <c r="AC2210">
        <v>0.0</v>
      </c>
      <c r="AD2210">
        <v>2.0</v>
      </c>
      <c r="AE2210">
        <v>2.0</v>
      </c>
      <c r="AF2210" s="49">
        <v>3.0</v>
      </c>
      <c r="AG2210" s="40">
        <f>AF2210+'RFactors (lead time &amp; failure)'!C:C</f>
        <v>3</v>
      </c>
      <c r="AH2210" s="4"/>
      <c r="AI2210" s="19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21"/>
      <c r="AV2210" s="21"/>
      <c r="AW2210" s="21"/>
      <c r="AX2210" s="21"/>
      <c r="AY2210" s="21"/>
      <c r="AZ2210" s="21"/>
    </row>
    <row r="2211">
      <c r="A2211" s="12">
        <v>3990.0</v>
      </c>
      <c r="B2211" s="2" t="s">
        <v>2251</v>
      </c>
      <c r="C2211" s="3">
        <v>1.0</v>
      </c>
      <c r="D2211" s="4" t="s">
        <v>4678</v>
      </c>
      <c r="E2211" s="4">
        <v>3.0</v>
      </c>
      <c r="F2211" s="3">
        <v>1215.0</v>
      </c>
      <c r="G2211" s="43">
        <f t="shared" si="1"/>
        <v>29160</v>
      </c>
      <c r="H2211" s="43">
        <f t="shared" si="2"/>
        <v>9720</v>
      </c>
      <c r="I2211" s="43">
        <f t="shared" si="3"/>
        <v>405</v>
      </c>
      <c r="J2211" s="43">
        <f t="shared" si="4"/>
        <v>1.109589041</v>
      </c>
      <c r="K2211" s="43">
        <f t="shared" si="17"/>
        <v>29160</v>
      </c>
      <c r="L2211" s="43">
        <f t="shared" si="6"/>
        <v>1215</v>
      </c>
      <c r="M2211" s="45">
        <v>4.0</v>
      </c>
      <c r="N2211" s="43">
        <f t="shared" si="168"/>
        <v>7</v>
      </c>
      <c r="O2211" s="43">
        <f t="shared" si="156"/>
        <v>1.75</v>
      </c>
      <c r="P2211" s="47">
        <f t="shared" si="166"/>
        <v>1.714285714</v>
      </c>
      <c r="Q2211" s="43">
        <f t="shared" si="10"/>
        <v>1620</v>
      </c>
      <c r="R2211" s="43">
        <f t="shared" si="11"/>
        <v>4.438356164</v>
      </c>
      <c r="S2211" s="43">
        <f t="shared" si="12"/>
        <v>0.002469135802</v>
      </c>
      <c r="T2211" s="11">
        <f t="shared" si="13"/>
        <v>0.9012345679</v>
      </c>
      <c r="U2211" s="3">
        <v>246.0</v>
      </c>
      <c r="V2211" s="37">
        <f t="shared" si="64"/>
        <v>0.6074074074</v>
      </c>
      <c r="W2211" s="4" t="s">
        <v>2711</v>
      </c>
      <c r="X2211" s="4">
        <v>42.96</v>
      </c>
      <c r="Y2211" s="4">
        <f t="shared" si="15"/>
        <v>1031.04</v>
      </c>
      <c r="Z2211" s="48">
        <f t="shared" si="16"/>
        <v>0.1060740741</v>
      </c>
      <c r="AA2211" s="4" t="s">
        <v>2644</v>
      </c>
      <c r="AC2211">
        <v>1.0</v>
      </c>
      <c r="AD2211">
        <v>1.0</v>
      </c>
      <c r="AE2211">
        <v>2.0</v>
      </c>
      <c r="AF2211" s="49">
        <v>3.0</v>
      </c>
      <c r="AG2211" s="40">
        <f>AF2211+'RFactors (lead time &amp; failure)'!C:C</f>
        <v>4</v>
      </c>
      <c r="AH2211" s="4"/>
      <c r="AI2211" s="19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1"/>
      <c r="AT2211" s="21"/>
      <c r="AU2211" s="21"/>
      <c r="AV2211" s="21"/>
      <c r="AW2211" s="21"/>
      <c r="AX2211" s="21"/>
      <c r="AY2211" s="21"/>
      <c r="AZ2211" s="21"/>
    </row>
    <row r="2212">
      <c r="A2212" s="12">
        <v>3991.0</v>
      </c>
      <c r="B2212" s="2" t="s">
        <v>2252</v>
      </c>
      <c r="C2212" s="3">
        <v>1.0</v>
      </c>
      <c r="D2212" s="4" t="s">
        <v>4691</v>
      </c>
      <c r="E2212" s="4">
        <v>23.0</v>
      </c>
      <c r="F2212" s="3">
        <v>1215.0</v>
      </c>
      <c r="G2212" s="43">
        <f t="shared" si="1"/>
        <v>29160</v>
      </c>
      <c r="H2212" s="43">
        <f t="shared" si="2"/>
        <v>1267.826087</v>
      </c>
      <c r="I2212" s="43">
        <f t="shared" si="3"/>
        <v>52.82608696</v>
      </c>
      <c r="J2212" s="43">
        <f t="shared" si="4"/>
        <v>0.1447290054</v>
      </c>
      <c r="K2212" s="43">
        <f t="shared" si="17"/>
        <v>29160</v>
      </c>
      <c r="L2212" s="43">
        <f t="shared" si="6"/>
        <v>1215</v>
      </c>
      <c r="M2212" s="45">
        <v>12.0</v>
      </c>
      <c r="N2212" s="43">
        <f t="shared" si="168"/>
        <v>35</v>
      </c>
      <c r="O2212" s="43">
        <f t="shared" si="156"/>
        <v>2.916666667</v>
      </c>
      <c r="P2212" s="47">
        <f t="shared" si="166"/>
        <v>7.885714286</v>
      </c>
      <c r="Q2212" s="43">
        <f t="shared" si="10"/>
        <v>633.9130435</v>
      </c>
      <c r="R2212" s="43">
        <f t="shared" si="11"/>
        <v>1.736748064</v>
      </c>
      <c r="S2212" s="43">
        <f t="shared" si="12"/>
        <v>0.01893004115</v>
      </c>
      <c r="T2212" s="11">
        <f t="shared" si="13"/>
        <v>6.909465021</v>
      </c>
      <c r="U2212" s="3">
        <v>246.0</v>
      </c>
      <c r="V2212" s="37">
        <f t="shared" si="64"/>
        <v>4.656790123</v>
      </c>
      <c r="W2212" s="4" t="s">
        <v>3182</v>
      </c>
      <c r="X2212" s="4">
        <v>8.93</v>
      </c>
      <c r="Y2212" s="4">
        <f t="shared" si="15"/>
        <v>214.32</v>
      </c>
      <c r="Z2212" s="48">
        <f t="shared" si="16"/>
        <v>0.1690452675</v>
      </c>
      <c r="AA2212" s="4" t="s">
        <v>3208</v>
      </c>
      <c r="AC2212">
        <v>1.0</v>
      </c>
      <c r="AD2212">
        <v>0.0</v>
      </c>
      <c r="AE2212">
        <v>1.0</v>
      </c>
      <c r="AF2212" s="49">
        <v>8.0</v>
      </c>
      <c r="AG2212" s="40">
        <f>AF2212+'RFactors (lead time &amp; failure)'!C:C</f>
        <v>9</v>
      </c>
      <c r="AH2212" s="4"/>
      <c r="AI2212" s="19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1"/>
      <c r="AT2212" s="21"/>
      <c r="AU2212" s="21"/>
      <c r="AV2212" s="21"/>
      <c r="AW2212" s="21"/>
      <c r="AX2212" s="21"/>
      <c r="AY2212" s="21"/>
      <c r="AZ2212" s="21"/>
    </row>
    <row r="2213">
      <c r="A2213" s="12">
        <v>3993.0</v>
      </c>
      <c r="B2213" s="2" t="s">
        <v>2253</v>
      </c>
      <c r="C2213" s="3">
        <v>1.0</v>
      </c>
      <c r="D2213" s="4" t="s">
        <v>4692</v>
      </c>
      <c r="E2213" s="4">
        <v>19.0</v>
      </c>
      <c r="F2213" s="3">
        <v>1215.0</v>
      </c>
      <c r="G2213" s="43">
        <f t="shared" si="1"/>
        <v>29160</v>
      </c>
      <c r="H2213" s="43">
        <f t="shared" si="2"/>
        <v>1534.736842</v>
      </c>
      <c r="I2213" s="43">
        <f t="shared" si="3"/>
        <v>63.94736842</v>
      </c>
      <c r="J2213" s="43">
        <f t="shared" si="4"/>
        <v>0.1751982696</v>
      </c>
      <c r="K2213" s="43">
        <f t="shared" si="17"/>
        <v>29160</v>
      </c>
      <c r="L2213" s="43">
        <f t="shared" si="6"/>
        <v>1215</v>
      </c>
      <c r="M2213" s="45">
        <v>37.0</v>
      </c>
      <c r="N2213" s="43">
        <f t="shared" si="168"/>
        <v>56</v>
      </c>
      <c r="O2213" s="43">
        <f t="shared" si="156"/>
        <v>1.513513514</v>
      </c>
      <c r="P2213" s="47">
        <f t="shared" si="166"/>
        <v>12.55357143</v>
      </c>
      <c r="Q2213" s="43">
        <f t="shared" si="10"/>
        <v>2366.052632</v>
      </c>
      <c r="R2213" s="43">
        <f t="shared" si="11"/>
        <v>6.482335977</v>
      </c>
      <c r="S2213" s="43">
        <f t="shared" si="12"/>
        <v>0.01563786008</v>
      </c>
      <c r="T2213" s="11">
        <f t="shared" si="13"/>
        <v>5.70781893</v>
      </c>
      <c r="U2213" s="3">
        <v>246.0</v>
      </c>
      <c r="V2213" s="37">
        <f t="shared" si="64"/>
        <v>3.84691358</v>
      </c>
      <c r="W2213" s="4" t="s">
        <v>2081</v>
      </c>
      <c r="X2213" s="4">
        <v>25.26</v>
      </c>
      <c r="Y2213" s="4">
        <f t="shared" si="15"/>
        <v>606.24</v>
      </c>
      <c r="Z2213" s="48">
        <f t="shared" si="16"/>
        <v>0.3950123457</v>
      </c>
      <c r="AA2213" s="4" t="s">
        <v>2716</v>
      </c>
      <c r="AC2213">
        <v>1.0</v>
      </c>
      <c r="AD2213">
        <v>0.0</v>
      </c>
      <c r="AE2213">
        <v>1.0</v>
      </c>
      <c r="AF2213" s="49">
        <v>7.0</v>
      </c>
      <c r="AG2213" s="40">
        <v>12.0</v>
      </c>
      <c r="AH2213" s="4"/>
      <c r="AI2213" s="19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1"/>
      <c r="AT2213" s="21"/>
      <c r="AU2213" s="21"/>
      <c r="AV2213" s="21"/>
      <c r="AW2213" s="21"/>
      <c r="AX2213" s="21"/>
      <c r="AY2213" s="21"/>
      <c r="AZ2213" s="21"/>
    </row>
    <row r="2214">
      <c r="A2214" s="12">
        <v>3994.0</v>
      </c>
      <c r="B2214" s="2" t="s">
        <v>2254</v>
      </c>
      <c r="C2214" s="3">
        <v>1.0</v>
      </c>
      <c r="D2214" s="4">
        <v>0.0</v>
      </c>
      <c r="E2214" s="4">
        <v>1.0E-7</v>
      </c>
      <c r="F2214" s="3">
        <v>1215.0</v>
      </c>
      <c r="G2214" s="43">
        <f t="shared" si="1"/>
        <v>29160</v>
      </c>
      <c r="H2214" s="43">
        <f t="shared" si="2"/>
        <v>291600000000</v>
      </c>
      <c r="I2214" s="43">
        <f t="shared" si="3"/>
        <v>12150000000</v>
      </c>
      <c r="J2214" s="43">
        <f t="shared" si="4"/>
        <v>33287671.23</v>
      </c>
      <c r="K2214" s="43">
        <f t="shared" si="17"/>
        <v>29160</v>
      </c>
      <c r="L2214" s="43">
        <f t="shared" si="6"/>
        <v>1215</v>
      </c>
      <c r="M2214" s="45">
        <v>1.0</v>
      </c>
      <c r="N2214" s="43">
        <f t="shared" si="168"/>
        <v>1.0000001</v>
      </c>
      <c r="O2214" s="43">
        <f t="shared" si="156"/>
        <v>1.0000001</v>
      </c>
      <c r="P2214" s="47">
        <f t="shared" si="166"/>
        <v>0.00000009999999</v>
      </c>
      <c r="Q2214" s="43">
        <f t="shared" si="10"/>
        <v>12150000000</v>
      </c>
      <c r="R2214" s="43">
        <f t="shared" si="11"/>
        <v>33287671.23</v>
      </c>
      <c r="S2214" s="43">
        <f t="shared" si="12"/>
        <v>0</v>
      </c>
      <c r="T2214" s="11">
        <f t="shared" si="13"/>
        <v>0.00000003004115226</v>
      </c>
      <c r="U2214" s="3">
        <v>246.0</v>
      </c>
      <c r="V2214" s="37">
        <f t="shared" si="64"/>
        <v>0.00000002024691358</v>
      </c>
      <c r="W2214" s="4" t="s">
        <v>2721</v>
      </c>
      <c r="X2214" s="4">
        <v>54.23</v>
      </c>
      <c r="Y2214" s="4">
        <f t="shared" si="15"/>
        <v>1301.52</v>
      </c>
      <c r="Z2214" s="48">
        <f t="shared" si="16"/>
        <v>0.000000004463374486</v>
      </c>
      <c r="AA2214" s="4" t="s">
        <v>2749</v>
      </c>
      <c r="AC2214">
        <v>0.0</v>
      </c>
      <c r="AD2214">
        <v>0.0</v>
      </c>
      <c r="AE2214">
        <v>0.0</v>
      </c>
      <c r="AF2214" s="49">
        <v>1.0</v>
      </c>
      <c r="AG2214" s="40">
        <v>2.0</v>
      </c>
      <c r="AH2214" s="4"/>
      <c r="AI2214" s="19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1"/>
      <c r="AU2214" s="21"/>
      <c r="AV2214" s="21"/>
      <c r="AW2214" s="21"/>
      <c r="AX2214" s="21"/>
      <c r="AY2214" s="21"/>
      <c r="AZ2214" s="21"/>
    </row>
    <row r="2215">
      <c r="A2215" s="12">
        <v>3995.0</v>
      </c>
      <c r="B2215" s="2" t="s">
        <v>2255</v>
      </c>
      <c r="C2215" s="3">
        <v>1.0</v>
      </c>
      <c r="D2215" s="4">
        <v>0.0</v>
      </c>
      <c r="E2215" s="4">
        <v>1.0E-7</v>
      </c>
      <c r="F2215" s="3">
        <v>1215.0</v>
      </c>
      <c r="G2215" s="43">
        <f t="shared" si="1"/>
        <v>29160</v>
      </c>
      <c r="H2215" s="43">
        <f t="shared" si="2"/>
        <v>291600000000</v>
      </c>
      <c r="I2215" s="43">
        <f t="shared" si="3"/>
        <v>12150000000</v>
      </c>
      <c r="J2215" s="43">
        <f t="shared" si="4"/>
        <v>33287671.23</v>
      </c>
      <c r="K2215" s="43">
        <f t="shared" si="17"/>
        <v>29160</v>
      </c>
      <c r="L2215" s="43">
        <f t="shared" si="6"/>
        <v>1215</v>
      </c>
      <c r="M2215" s="45">
        <v>1.0</v>
      </c>
      <c r="N2215" s="43">
        <f t="shared" si="168"/>
        <v>1.0000001</v>
      </c>
      <c r="O2215" s="43">
        <f t="shared" si="156"/>
        <v>1.0000001</v>
      </c>
      <c r="P2215" s="47">
        <f t="shared" si="166"/>
        <v>0.00000009999999</v>
      </c>
      <c r="Q2215" s="43">
        <f t="shared" si="10"/>
        <v>12150000000</v>
      </c>
      <c r="R2215" s="43">
        <f t="shared" si="11"/>
        <v>33287671.23</v>
      </c>
      <c r="S2215" s="43">
        <f t="shared" si="12"/>
        <v>0</v>
      </c>
      <c r="T2215" s="11">
        <f t="shared" si="13"/>
        <v>0.00000003004115226</v>
      </c>
      <c r="U2215" s="3">
        <v>246.0</v>
      </c>
      <c r="V2215" s="37">
        <f t="shared" si="64"/>
        <v>0.00000002024691358</v>
      </c>
      <c r="W2215" s="4" t="s">
        <v>2721</v>
      </c>
      <c r="X2215" s="4">
        <v>54.23</v>
      </c>
      <c r="Y2215" s="4">
        <f t="shared" si="15"/>
        <v>1301.52</v>
      </c>
      <c r="Z2215" s="48">
        <f t="shared" si="16"/>
        <v>0.000000004463374486</v>
      </c>
      <c r="AA2215" s="4" t="s">
        <v>2749</v>
      </c>
      <c r="AC2215">
        <v>0.0</v>
      </c>
      <c r="AD2215">
        <v>0.0</v>
      </c>
      <c r="AE2215">
        <v>0.0</v>
      </c>
      <c r="AF2215" s="49">
        <v>1.0</v>
      </c>
      <c r="AG2215" s="40">
        <v>2.0</v>
      </c>
      <c r="AH2215" s="4"/>
      <c r="AI2215" s="19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1"/>
      <c r="AT2215" s="21"/>
      <c r="AU2215" s="21"/>
      <c r="AV2215" s="21"/>
      <c r="AW2215" s="21"/>
      <c r="AX2215" s="21"/>
      <c r="AY2215" s="21"/>
      <c r="AZ2215" s="21"/>
    </row>
    <row r="2216">
      <c r="A2216" s="12">
        <v>3996.0</v>
      </c>
      <c r="B2216" s="2" t="s">
        <v>2256</v>
      </c>
      <c r="C2216" s="3">
        <v>1.0</v>
      </c>
      <c r="D2216" s="4">
        <v>0.0</v>
      </c>
      <c r="E2216" s="4">
        <v>1.0E-7</v>
      </c>
      <c r="F2216" s="3">
        <v>1215.0</v>
      </c>
      <c r="G2216" s="43">
        <f t="shared" si="1"/>
        <v>29160</v>
      </c>
      <c r="H2216" s="43">
        <f t="shared" si="2"/>
        <v>291600000000</v>
      </c>
      <c r="I2216" s="43">
        <f t="shared" si="3"/>
        <v>12150000000</v>
      </c>
      <c r="J2216" s="43">
        <f t="shared" si="4"/>
        <v>33287671.23</v>
      </c>
      <c r="K2216" s="43">
        <f t="shared" si="17"/>
        <v>29160</v>
      </c>
      <c r="L2216" s="43">
        <f t="shared" si="6"/>
        <v>1215</v>
      </c>
      <c r="M2216" s="45">
        <v>1.0</v>
      </c>
      <c r="N2216" s="43">
        <f t="shared" si="168"/>
        <v>1.0000001</v>
      </c>
      <c r="O2216" s="43">
        <f t="shared" si="156"/>
        <v>1.0000001</v>
      </c>
      <c r="P2216" s="47">
        <f t="shared" si="166"/>
        <v>0.00000009999999</v>
      </c>
      <c r="Q2216" s="43">
        <f t="shared" si="10"/>
        <v>12150000000</v>
      </c>
      <c r="R2216" s="43">
        <f t="shared" si="11"/>
        <v>33287671.23</v>
      </c>
      <c r="S2216" s="43">
        <f t="shared" si="12"/>
        <v>0</v>
      </c>
      <c r="T2216" s="11">
        <f t="shared" si="13"/>
        <v>0.00000003004115226</v>
      </c>
      <c r="U2216" s="3">
        <v>246.0</v>
      </c>
      <c r="V2216" s="37">
        <f t="shared" si="64"/>
        <v>0.00000002024691358</v>
      </c>
      <c r="W2216" s="4" t="s">
        <v>2721</v>
      </c>
      <c r="X2216" s="4">
        <v>54.23</v>
      </c>
      <c r="Y2216" s="4">
        <f t="shared" si="15"/>
        <v>1301.52</v>
      </c>
      <c r="Z2216" s="48">
        <f t="shared" si="16"/>
        <v>0.000000004463374486</v>
      </c>
      <c r="AA2216" s="4" t="s">
        <v>2749</v>
      </c>
      <c r="AC2216">
        <v>0.0</v>
      </c>
      <c r="AD2216">
        <v>0.0</v>
      </c>
      <c r="AE2216">
        <v>0.0</v>
      </c>
      <c r="AF2216" s="49">
        <v>1.0</v>
      </c>
      <c r="AG2216" s="40">
        <v>2.0</v>
      </c>
      <c r="AH2216" s="4"/>
      <c r="AI2216" s="19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1"/>
      <c r="AT2216" s="21"/>
      <c r="AU2216" s="21"/>
      <c r="AV2216" s="21"/>
      <c r="AW2216" s="21"/>
      <c r="AX2216" s="21"/>
      <c r="AY2216" s="21"/>
      <c r="AZ2216" s="21"/>
    </row>
    <row r="2217">
      <c r="A2217" s="12">
        <v>3997.0</v>
      </c>
      <c r="B2217" s="2" t="s">
        <v>2257</v>
      </c>
      <c r="C2217" s="3">
        <v>1.0</v>
      </c>
      <c r="D2217" s="4">
        <v>0.0</v>
      </c>
      <c r="E2217" s="4">
        <v>1.0E-7</v>
      </c>
      <c r="F2217" s="3">
        <v>1215.0</v>
      </c>
      <c r="G2217" s="43">
        <f t="shared" si="1"/>
        <v>29160</v>
      </c>
      <c r="H2217" s="43">
        <f t="shared" si="2"/>
        <v>291600000000</v>
      </c>
      <c r="I2217" s="43">
        <f t="shared" si="3"/>
        <v>12150000000</v>
      </c>
      <c r="J2217" s="43">
        <f t="shared" si="4"/>
        <v>33287671.23</v>
      </c>
      <c r="K2217" s="43">
        <f t="shared" si="17"/>
        <v>29160</v>
      </c>
      <c r="L2217" s="43">
        <f t="shared" si="6"/>
        <v>1215</v>
      </c>
      <c r="M2217" s="45">
        <v>1.0</v>
      </c>
      <c r="N2217" s="43">
        <f t="shared" si="168"/>
        <v>1.0000001</v>
      </c>
      <c r="O2217" s="43">
        <f t="shared" si="156"/>
        <v>1.0000001</v>
      </c>
      <c r="P2217" s="47">
        <f t="shared" si="166"/>
        <v>0.00000009999999</v>
      </c>
      <c r="Q2217" s="43">
        <f t="shared" si="10"/>
        <v>12150000000</v>
      </c>
      <c r="R2217" s="43">
        <f t="shared" si="11"/>
        <v>33287671.23</v>
      </c>
      <c r="S2217" s="43">
        <f t="shared" si="12"/>
        <v>0</v>
      </c>
      <c r="T2217" s="11">
        <f t="shared" si="13"/>
        <v>0.00000003004115226</v>
      </c>
      <c r="U2217" s="3">
        <v>246.0</v>
      </c>
      <c r="V2217" s="37">
        <f t="shared" si="64"/>
        <v>0.00000002024691358</v>
      </c>
      <c r="W2217" s="4" t="s">
        <v>2721</v>
      </c>
      <c r="X2217" s="4">
        <v>54.23</v>
      </c>
      <c r="Y2217" s="4">
        <f t="shared" si="15"/>
        <v>1301.52</v>
      </c>
      <c r="Z2217" s="48">
        <f t="shared" si="16"/>
        <v>0.000000004463374486</v>
      </c>
      <c r="AA2217" s="4" t="s">
        <v>2749</v>
      </c>
      <c r="AC2217">
        <v>0.0</v>
      </c>
      <c r="AD2217">
        <v>0.0</v>
      </c>
      <c r="AE2217">
        <v>0.0</v>
      </c>
      <c r="AF2217" s="49">
        <v>1.0</v>
      </c>
      <c r="AG2217" s="40">
        <v>2.0</v>
      </c>
      <c r="AH2217" s="4"/>
      <c r="AI2217" s="19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1"/>
      <c r="AT2217" s="21"/>
      <c r="AU2217" s="21"/>
      <c r="AV2217" s="21"/>
      <c r="AW2217" s="21"/>
      <c r="AX2217" s="21"/>
      <c r="AY2217" s="21"/>
      <c r="AZ2217" s="21"/>
    </row>
    <row r="2218">
      <c r="A2218" s="12">
        <v>3998.0</v>
      </c>
      <c r="B2218" s="2" t="s">
        <v>2258</v>
      </c>
      <c r="C2218" s="3">
        <v>1.0</v>
      </c>
      <c r="D2218" s="4">
        <v>0.0</v>
      </c>
      <c r="E2218" s="4">
        <v>1.0E-7</v>
      </c>
      <c r="F2218" s="3">
        <v>1215.0</v>
      </c>
      <c r="G2218" s="43">
        <f t="shared" si="1"/>
        <v>29160</v>
      </c>
      <c r="H2218" s="43">
        <f t="shared" si="2"/>
        <v>291600000000</v>
      </c>
      <c r="I2218" s="43">
        <f t="shared" si="3"/>
        <v>12150000000</v>
      </c>
      <c r="J2218" s="43">
        <f t="shared" si="4"/>
        <v>33287671.23</v>
      </c>
      <c r="K2218" s="43">
        <f t="shared" si="17"/>
        <v>29160</v>
      </c>
      <c r="L2218" s="43">
        <f t="shared" si="6"/>
        <v>1215</v>
      </c>
      <c r="M2218" s="45">
        <v>1.0</v>
      </c>
      <c r="N2218" s="43">
        <f t="shared" si="168"/>
        <v>1.0000001</v>
      </c>
      <c r="O2218" s="43">
        <f t="shared" si="156"/>
        <v>1.0000001</v>
      </c>
      <c r="P2218" s="47">
        <f t="shared" si="166"/>
        <v>0.00000009999999</v>
      </c>
      <c r="Q2218" s="43">
        <f t="shared" si="10"/>
        <v>12150000000</v>
      </c>
      <c r="R2218" s="43">
        <f t="shared" si="11"/>
        <v>33287671.23</v>
      </c>
      <c r="S2218" s="43">
        <f t="shared" si="12"/>
        <v>0</v>
      </c>
      <c r="T2218" s="11">
        <f t="shared" si="13"/>
        <v>0.00000003004115226</v>
      </c>
      <c r="U2218" s="3">
        <v>246.0</v>
      </c>
      <c r="V2218" s="37">
        <f t="shared" si="64"/>
        <v>0.00000002024691358</v>
      </c>
      <c r="W2218" s="4" t="s">
        <v>2721</v>
      </c>
      <c r="X2218" s="4">
        <v>54.23</v>
      </c>
      <c r="Y2218" s="4">
        <f t="shared" si="15"/>
        <v>1301.52</v>
      </c>
      <c r="Z2218" s="48">
        <f t="shared" si="16"/>
        <v>0.000000004463374486</v>
      </c>
      <c r="AA2218" s="4" t="s">
        <v>2749</v>
      </c>
      <c r="AC2218">
        <v>0.0</v>
      </c>
      <c r="AD2218">
        <v>0.0</v>
      </c>
      <c r="AE2218">
        <v>0.0</v>
      </c>
      <c r="AF2218" s="49">
        <v>1.0</v>
      </c>
      <c r="AG2218" s="40">
        <v>2.0</v>
      </c>
      <c r="AH2218" s="4"/>
      <c r="AI2218" s="19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/>
      <c r="AT2218" s="21"/>
      <c r="AU2218" s="21"/>
      <c r="AV2218" s="21"/>
      <c r="AW2218" s="21"/>
      <c r="AX2218" s="21"/>
      <c r="AY2218" s="21"/>
      <c r="AZ2218" s="21"/>
    </row>
    <row r="2219">
      <c r="A2219" s="12">
        <v>3999.0</v>
      </c>
      <c r="B2219" s="2" t="s">
        <v>2259</v>
      </c>
      <c r="C2219" s="3">
        <v>1.0</v>
      </c>
      <c r="D2219" s="4">
        <v>0.0</v>
      </c>
      <c r="E2219" s="4">
        <v>1.0E-7</v>
      </c>
      <c r="F2219" s="3">
        <v>1215.0</v>
      </c>
      <c r="G2219" s="43">
        <f t="shared" si="1"/>
        <v>29160</v>
      </c>
      <c r="H2219" s="43">
        <f t="shared" si="2"/>
        <v>291600000000</v>
      </c>
      <c r="I2219" s="43">
        <f t="shared" si="3"/>
        <v>12150000000</v>
      </c>
      <c r="J2219" s="43">
        <f t="shared" si="4"/>
        <v>33287671.23</v>
      </c>
      <c r="K2219" s="43">
        <f t="shared" si="17"/>
        <v>29160</v>
      </c>
      <c r="L2219" s="43">
        <f t="shared" si="6"/>
        <v>1215</v>
      </c>
      <c r="M2219" s="45">
        <v>1.0</v>
      </c>
      <c r="N2219" s="43">
        <f t="shared" si="168"/>
        <v>1.0000001</v>
      </c>
      <c r="O2219" s="43">
        <f t="shared" si="156"/>
        <v>1.0000001</v>
      </c>
      <c r="P2219" s="47">
        <f t="shared" si="166"/>
        <v>0.00000009999999</v>
      </c>
      <c r="Q2219" s="43">
        <f t="shared" si="10"/>
        <v>12150000000</v>
      </c>
      <c r="R2219" s="43">
        <f t="shared" si="11"/>
        <v>33287671.23</v>
      </c>
      <c r="S2219" s="43">
        <f t="shared" si="12"/>
        <v>0</v>
      </c>
      <c r="T2219" s="11">
        <f t="shared" si="13"/>
        <v>0.00000003004115226</v>
      </c>
      <c r="U2219" s="3">
        <v>246.0</v>
      </c>
      <c r="V2219" s="37">
        <f t="shared" si="64"/>
        <v>0.00000002024691358</v>
      </c>
      <c r="W2219" s="4" t="s">
        <v>2721</v>
      </c>
      <c r="X2219" s="4">
        <v>54.23</v>
      </c>
      <c r="Y2219" s="4">
        <f t="shared" si="15"/>
        <v>1301.52</v>
      </c>
      <c r="Z2219" s="48">
        <f t="shared" si="16"/>
        <v>0.000000004463374486</v>
      </c>
      <c r="AA2219" s="4" t="s">
        <v>2749</v>
      </c>
      <c r="AC2219">
        <v>0.0</v>
      </c>
      <c r="AD2219">
        <v>0.0</v>
      </c>
      <c r="AE2219">
        <v>0.0</v>
      </c>
      <c r="AF2219" s="49">
        <v>1.0</v>
      </c>
      <c r="AG2219" s="40">
        <v>2.0</v>
      </c>
      <c r="AH2219" s="4"/>
      <c r="AI2219" s="19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1"/>
      <c r="AT2219" s="21"/>
      <c r="AU2219" s="21"/>
      <c r="AV2219" s="21"/>
      <c r="AW2219" s="21"/>
      <c r="AX2219" s="21"/>
      <c r="AY2219" s="21"/>
      <c r="AZ2219" s="21"/>
    </row>
    <row r="2220">
      <c r="A2220" s="12">
        <v>4000.0</v>
      </c>
      <c r="B2220" s="2" t="s">
        <v>2260</v>
      </c>
      <c r="C2220" s="3">
        <v>1.0</v>
      </c>
      <c r="D2220" s="4">
        <v>0.0</v>
      </c>
      <c r="E2220" s="4">
        <v>1.0E-7</v>
      </c>
      <c r="F2220" s="3">
        <v>1215.0</v>
      </c>
      <c r="G2220" s="43">
        <f t="shared" si="1"/>
        <v>29160</v>
      </c>
      <c r="H2220" s="43">
        <f t="shared" si="2"/>
        <v>291600000000</v>
      </c>
      <c r="I2220" s="43">
        <f t="shared" si="3"/>
        <v>12150000000</v>
      </c>
      <c r="J2220" s="43">
        <f t="shared" si="4"/>
        <v>33287671.23</v>
      </c>
      <c r="K2220" s="43">
        <f t="shared" si="17"/>
        <v>29160</v>
      </c>
      <c r="L2220" s="43">
        <f t="shared" si="6"/>
        <v>1215</v>
      </c>
      <c r="M2220" s="45">
        <v>1.0</v>
      </c>
      <c r="N2220" s="43">
        <f t="shared" si="168"/>
        <v>1.0000001</v>
      </c>
      <c r="O2220" s="43">
        <f t="shared" si="156"/>
        <v>1.0000001</v>
      </c>
      <c r="P2220" s="47">
        <f t="shared" si="166"/>
        <v>0.00000009999999</v>
      </c>
      <c r="Q2220" s="43">
        <f t="shared" si="10"/>
        <v>12150000000</v>
      </c>
      <c r="R2220" s="43">
        <f t="shared" si="11"/>
        <v>33287671.23</v>
      </c>
      <c r="S2220" s="43">
        <f t="shared" si="12"/>
        <v>0</v>
      </c>
      <c r="T2220" s="11">
        <f t="shared" si="13"/>
        <v>0.00000003004115226</v>
      </c>
      <c r="U2220" s="3">
        <v>246.0</v>
      </c>
      <c r="V2220" s="37">
        <f t="shared" si="64"/>
        <v>0.00000002024691358</v>
      </c>
      <c r="W2220" s="4" t="s">
        <v>2721</v>
      </c>
      <c r="X2220" s="4">
        <v>54.23</v>
      </c>
      <c r="Y2220" s="4">
        <f t="shared" si="15"/>
        <v>1301.52</v>
      </c>
      <c r="Z2220" s="48">
        <f t="shared" si="16"/>
        <v>0.000000004463374486</v>
      </c>
      <c r="AA2220" s="4" t="s">
        <v>2749</v>
      </c>
      <c r="AC2220">
        <v>0.0</v>
      </c>
      <c r="AD2220">
        <v>0.0</v>
      </c>
      <c r="AE2220">
        <v>0.0</v>
      </c>
      <c r="AF2220" s="49">
        <v>1.0</v>
      </c>
      <c r="AG2220" s="40">
        <v>2.0</v>
      </c>
      <c r="AH2220" s="4"/>
      <c r="AI2220" s="19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1"/>
      <c r="AT2220" s="21"/>
      <c r="AU2220" s="21"/>
      <c r="AV2220" s="21"/>
      <c r="AW2220" s="21"/>
      <c r="AX2220" s="21"/>
      <c r="AY2220" s="21"/>
      <c r="AZ2220" s="21"/>
    </row>
    <row r="2221">
      <c r="A2221" s="12">
        <v>4001.0</v>
      </c>
      <c r="B2221" s="2" t="s">
        <v>2261</v>
      </c>
      <c r="C2221" s="3">
        <v>1.0</v>
      </c>
      <c r="D2221" s="4">
        <v>0.0</v>
      </c>
      <c r="E2221" s="4">
        <v>1.0E-7</v>
      </c>
      <c r="F2221" s="3">
        <v>1215.0</v>
      </c>
      <c r="G2221" s="43">
        <f t="shared" si="1"/>
        <v>29160</v>
      </c>
      <c r="H2221" s="43">
        <f t="shared" si="2"/>
        <v>291600000000</v>
      </c>
      <c r="I2221" s="43">
        <f t="shared" si="3"/>
        <v>12150000000</v>
      </c>
      <c r="J2221" s="43">
        <f t="shared" si="4"/>
        <v>33287671.23</v>
      </c>
      <c r="K2221" s="43">
        <f t="shared" si="17"/>
        <v>29160</v>
      </c>
      <c r="L2221" s="43">
        <f t="shared" si="6"/>
        <v>1215</v>
      </c>
      <c r="M2221" s="45">
        <v>1.0</v>
      </c>
      <c r="N2221" s="43">
        <f t="shared" si="168"/>
        <v>1.0000001</v>
      </c>
      <c r="O2221" s="43">
        <f t="shared" si="156"/>
        <v>1.0000001</v>
      </c>
      <c r="P2221" s="47">
        <f t="shared" si="166"/>
        <v>0.00000009999999</v>
      </c>
      <c r="Q2221" s="43">
        <f t="shared" si="10"/>
        <v>12150000000</v>
      </c>
      <c r="R2221" s="43">
        <f t="shared" si="11"/>
        <v>33287671.23</v>
      </c>
      <c r="S2221" s="43">
        <f t="shared" si="12"/>
        <v>0</v>
      </c>
      <c r="T2221" s="11">
        <f t="shared" si="13"/>
        <v>0.00000003004115226</v>
      </c>
      <c r="U2221" s="3">
        <v>246.0</v>
      </c>
      <c r="V2221" s="37">
        <f t="shared" si="64"/>
        <v>0.00000002024691358</v>
      </c>
      <c r="W2221" s="4" t="s">
        <v>2721</v>
      </c>
      <c r="X2221" s="4">
        <v>54.23</v>
      </c>
      <c r="Y2221" s="4">
        <f t="shared" si="15"/>
        <v>1301.52</v>
      </c>
      <c r="Z2221" s="48">
        <f t="shared" si="16"/>
        <v>0.000000004463374486</v>
      </c>
      <c r="AA2221" s="4" t="s">
        <v>2749</v>
      </c>
      <c r="AC2221">
        <v>0.0</v>
      </c>
      <c r="AD2221">
        <v>1.0</v>
      </c>
      <c r="AE2221">
        <v>1.0</v>
      </c>
      <c r="AF2221" s="49">
        <v>2.0</v>
      </c>
      <c r="AG2221" s="40">
        <v>4.0</v>
      </c>
      <c r="AH2221" s="4"/>
      <c r="AI2221" s="19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1"/>
      <c r="AT2221" s="21"/>
      <c r="AU2221" s="21"/>
      <c r="AV2221" s="21"/>
      <c r="AW2221" s="21"/>
      <c r="AX2221" s="21"/>
      <c r="AY2221" s="21"/>
      <c r="AZ2221" s="21"/>
    </row>
    <row r="2222">
      <c r="A2222" s="12">
        <v>4002.0</v>
      </c>
      <c r="B2222" s="2" t="s">
        <v>2262</v>
      </c>
      <c r="C2222" s="3">
        <v>1.0</v>
      </c>
      <c r="D2222" s="4">
        <v>0.0</v>
      </c>
      <c r="E2222" s="4">
        <v>1.0E-7</v>
      </c>
      <c r="F2222" s="3">
        <v>1215.0</v>
      </c>
      <c r="G2222" s="43">
        <f t="shared" si="1"/>
        <v>29160</v>
      </c>
      <c r="H2222" s="43">
        <f t="shared" si="2"/>
        <v>291600000000</v>
      </c>
      <c r="I2222" s="43">
        <f t="shared" si="3"/>
        <v>12150000000</v>
      </c>
      <c r="J2222" s="43">
        <f t="shared" si="4"/>
        <v>33287671.23</v>
      </c>
      <c r="K2222" s="43">
        <f t="shared" si="17"/>
        <v>29160</v>
      </c>
      <c r="L2222" s="43">
        <f t="shared" si="6"/>
        <v>1215</v>
      </c>
      <c r="M2222" s="45">
        <v>1.0</v>
      </c>
      <c r="N2222" s="43">
        <f t="shared" si="168"/>
        <v>1.0000001</v>
      </c>
      <c r="O2222" s="43">
        <f t="shared" si="156"/>
        <v>1.0000001</v>
      </c>
      <c r="P2222" s="47">
        <f t="shared" si="166"/>
        <v>0.00000009999999</v>
      </c>
      <c r="Q2222" s="43">
        <f t="shared" si="10"/>
        <v>12150000000</v>
      </c>
      <c r="R2222" s="43">
        <f t="shared" si="11"/>
        <v>33287671.23</v>
      </c>
      <c r="S2222" s="43">
        <f t="shared" si="12"/>
        <v>0</v>
      </c>
      <c r="T2222" s="11">
        <f t="shared" si="13"/>
        <v>0.00000003004115226</v>
      </c>
      <c r="U2222" s="3">
        <v>246.0</v>
      </c>
      <c r="V2222" s="37">
        <f t="shared" si="64"/>
        <v>0.00000002024691358</v>
      </c>
      <c r="W2222" s="4" t="s">
        <v>2721</v>
      </c>
      <c r="X2222" s="4">
        <v>54.23</v>
      </c>
      <c r="Y2222" s="4">
        <f t="shared" si="15"/>
        <v>1301.52</v>
      </c>
      <c r="Z2222" s="48">
        <f t="shared" si="16"/>
        <v>0.000000004463374486</v>
      </c>
      <c r="AA2222" s="4" t="s">
        <v>2749</v>
      </c>
      <c r="AC2222">
        <v>0.0</v>
      </c>
      <c r="AD2222">
        <v>2.0</v>
      </c>
      <c r="AE2222">
        <v>2.0</v>
      </c>
      <c r="AF2222" s="49">
        <v>3.0</v>
      </c>
      <c r="AG2222" s="40">
        <v>6.0</v>
      </c>
      <c r="AH2222" s="4"/>
      <c r="AI2222" s="19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1"/>
      <c r="AT2222" s="21"/>
      <c r="AU2222" s="21"/>
      <c r="AV2222" s="21"/>
      <c r="AW2222" s="21"/>
      <c r="AX2222" s="21"/>
      <c r="AY2222" s="21"/>
      <c r="AZ2222" s="21"/>
    </row>
    <row r="2223">
      <c r="A2223" s="12">
        <v>4003.0</v>
      </c>
      <c r="B2223" s="2" t="s">
        <v>2263</v>
      </c>
      <c r="C2223" s="3">
        <v>1.0</v>
      </c>
      <c r="D2223" s="4">
        <v>0.0</v>
      </c>
      <c r="E2223" s="4">
        <v>1.0E-7</v>
      </c>
      <c r="F2223" s="3">
        <v>1215.0</v>
      </c>
      <c r="G2223" s="43">
        <f t="shared" si="1"/>
        <v>29160</v>
      </c>
      <c r="H2223" s="43">
        <f t="shared" si="2"/>
        <v>291600000000</v>
      </c>
      <c r="I2223" s="43">
        <f t="shared" si="3"/>
        <v>12150000000</v>
      </c>
      <c r="J2223" s="43">
        <f t="shared" si="4"/>
        <v>33287671.23</v>
      </c>
      <c r="K2223" s="43">
        <f t="shared" si="17"/>
        <v>29160</v>
      </c>
      <c r="L2223" s="43">
        <f t="shared" si="6"/>
        <v>1215</v>
      </c>
      <c r="M2223" s="45">
        <v>1.0</v>
      </c>
      <c r="N2223" s="43">
        <f t="shared" si="168"/>
        <v>1.0000001</v>
      </c>
      <c r="O2223" s="43">
        <f t="shared" si="156"/>
        <v>1.0000001</v>
      </c>
      <c r="P2223" s="47">
        <f t="shared" si="166"/>
        <v>0.00000009999999</v>
      </c>
      <c r="Q2223" s="43">
        <f t="shared" si="10"/>
        <v>12150000000</v>
      </c>
      <c r="R2223" s="43">
        <f t="shared" si="11"/>
        <v>33287671.23</v>
      </c>
      <c r="S2223" s="43">
        <f t="shared" si="12"/>
        <v>0</v>
      </c>
      <c r="T2223" s="11">
        <f t="shared" si="13"/>
        <v>0.00000003004115226</v>
      </c>
      <c r="U2223" s="3">
        <v>246.0</v>
      </c>
      <c r="V2223" s="37">
        <f t="shared" si="64"/>
        <v>0.00000002024691358</v>
      </c>
      <c r="W2223" s="4" t="s">
        <v>2721</v>
      </c>
      <c r="X2223" s="4">
        <v>54.23</v>
      </c>
      <c r="Y2223" s="4">
        <f t="shared" si="15"/>
        <v>1301.52</v>
      </c>
      <c r="Z2223" s="48">
        <f t="shared" si="16"/>
        <v>0.000000004463374486</v>
      </c>
      <c r="AA2223" s="4" t="s">
        <v>2749</v>
      </c>
      <c r="AC2223">
        <v>0.0</v>
      </c>
      <c r="AD2223">
        <v>2.0</v>
      </c>
      <c r="AE2223">
        <v>2.0</v>
      </c>
      <c r="AF2223" s="49">
        <v>3.0</v>
      </c>
      <c r="AG2223" s="40">
        <v>6.0</v>
      </c>
      <c r="AH2223" s="4"/>
      <c r="AI2223" s="19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21"/>
      <c r="AV2223" s="21"/>
      <c r="AW2223" s="21"/>
      <c r="AX2223" s="21"/>
      <c r="AY2223" s="21"/>
      <c r="AZ2223" s="21"/>
    </row>
    <row r="2224">
      <c r="A2224" s="12">
        <v>4004.0</v>
      </c>
      <c r="B2224" s="2" t="s">
        <v>2264</v>
      </c>
      <c r="C2224" s="3">
        <v>1.0</v>
      </c>
      <c r="D2224" s="4">
        <v>0.0</v>
      </c>
      <c r="E2224" s="4">
        <v>1.0E-7</v>
      </c>
      <c r="F2224" s="3">
        <v>1215.0</v>
      </c>
      <c r="G2224" s="43">
        <f t="shared" si="1"/>
        <v>29160</v>
      </c>
      <c r="H2224" s="43">
        <f t="shared" si="2"/>
        <v>291600000000</v>
      </c>
      <c r="I2224" s="43">
        <f t="shared" si="3"/>
        <v>12150000000</v>
      </c>
      <c r="J2224" s="43">
        <f t="shared" si="4"/>
        <v>33287671.23</v>
      </c>
      <c r="K2224" s="43">
        <f t="shared" si="17"/>
        <v>29160</v>
      </c>
      <c r="L2224" s="43">
        <f t="shared" si="6"/>
        <v>1215</v>
      </c>
      <c r="M2224" s="45">
        <v>1.0</v>
      </c>
      <c r="N2224" s="43">
        <f t="shared" si="168"/>
        <v>1.0000001</v>
      </c>
      <c r="O2224" s="43">
        <f t="shared" si="156"/>
        <v>1.0000001</v>
      </c>
      <c r="P2224" s="47">
        <f t="shared" si="166"/>
        <v>0.00000009999999</v>
      </c>
      <c r="Q2224" s="43">
        <f t="shared" si="10"/>
        <v>12150000000</v>
      </c>
      <c r="R2224" s="43">
        <f t="shared" si="11"/>
        <v>33287671.23</v>
      </c>
      <c r="S2224" s="43">
        <f t="shared" si="12"/>
        <v>0</v>
      </c>
      <c r="T2224" s="11">
        <f t="shared" si="13"/>
        <v>0.00000003004115226</v>
      </c>
      <c r="U2224" s="3">
        <v>246.0</v>
      </c>
      <c r="V2224" s="37">
        <f t="shared" si="64"/>
        <v>0.00000002024691358</v>
      </c>
      <c r="W2224" s="4" t="s">
        <v>2721</v>
      </c>
      <c r="X2224" s="4">
        <v>54.23</v>
      </c>
      <c r="Y2224" s="4">
        <f t="shared" si="15"/>
        <v>1301.52</v>
      </c>
      <c r="Z2224" s="48">
        <f t="shared" si="16"/>
        <v>0.000000004463374486</v>
      </c>
      <c r="AA2224" s="4" t="s">
        <v>2749</v>
      </c>
      <c r="AC2224">
        <v>0.0</v>
      </c>
      <c r="AD2224">
        <v>2.0</v>
      </c>
      <c r="AE2224">
        <v>2.0</v>
      </c>
      <c r="AF2224" s="49">
        <v>3.0</v>
      </c>
      <c r="AG2224" s="40">
        <v>6.0</v>
      </c>
      <c r="AH2224" s="4"/>
      <c r="AI2224" s="19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</row>
    <row r="2225">
      <c r="A2225" s="12">
        <v>4005.0</v>
      </c>
      <c r="B2225" s="2" t="s">
        <v>2265</v>
      </c>
      <c r="C2225" s="3">
        <v>1.0</v>
      </c>
      <c r="D2225" s="4">
        <v>0.0</v>
      </c>
      <c r="E2225" s="4">
        <v>1.0E-7</v>
      </c>
      <c r="F2225" s="3">
        <v>1215.0</v>
      </c>
      <c r="G2225" s="43">
        <f t="shared" si="1"/>
        <v>29160</v>
      </c>
      <c r="H2225" s="43">
        <f t="shared" si="2"/>
        <v>291600000000</v>
      </c>
      <c r="I2225" s="43">
        <f t="shared" si="3"/>
        <v>12150000000</v>
      </c>
      <c r="J2225" s="43">
        <f t="shared" si="4"/>
        <v>33287671.23</v>
      </c>
      <c r="K2225" s="43">
        <f t="shared" si="17"/>
        <v>29160</v>
      </c>
      <c r="L2225" s="43">
        <f t="shared" si="6"/>
        <v>1215</v>
      </c>
      <c r="M2225" s="45">
        <v>1.0</v>
      </c>
      <c r="N2225" s="43">
        <f t="shared" si="168"/>
        <v>1.0000001</v>
      </c>
      <c r="O2225" s="43">
        <f t="shared" si="156"/>
        <v>1.0000001</v>
      </c>
      <c r="P2225" s="47">
        <f t="shared" si="166"/>
        <v>0.00000009999999</v>
      </c>
      <c r="Q2225" s="43">
        <f t="shared" si="10"/>
        <v>12150000000</v>
      </c>
      <c r="R2225" s="43">
        <f t="shared" si="11"/>
        <v>33287671.23</v>
      </c>
      <c r="S2225" s="43">
        <f t="shared" si="12"/>
        <v>0</v>
      </c>
      <c r="T2225" s="11">
        <f t="shared" si="13"/>
        <v>0.00000003004115226</v>
      </c>
      <c r="U2225" s="3">
        <v>246.0</v>
      </c>
      <c r="V2225" s="37">
        <f t="shared" si="64"/>
        <v>0.00000002024691358</v>
      </c>
      <c r="W2225" s="4" t="s">
        <v>2721</v>
      </c>
      <c r="X2225" s="4">
        <v>54.23</v>
      </c>
      <c r="Y2225" s="4">
        <f t="shared" si="15"/>
        <v>1301.52</v>
      </c>
      <c r="Z2225" s="48">
        <f t="shared" si="16"/>
        <v>0.000000004463374486</v>
      </c>
      <c r="AA2225" s="4" t="s">
        <v>2749</v>
      </c>
      <c r="AC2225">
        <v>0.0</v>
      </c>
      <c r="AD2225">
        <v>2.0</v>
      </c>
      <c r="AE2225">
        <v>2.0</v>
      </c>
      <c r="AF2225" s="49">
        <v>3.0</v>
      </c>
      <c r="AG2225" s="40">
        <v>6.0</v>
      </c>
      <c r="AH2225" s="4"/>
      <c r="AI2225" s="19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21"/>
      <c r="AV2225" s="21"/>
      <c r="AW2225" s="21"/>
      <c r="AX2225" s="21"/>
      <c r="AY2225" s="21"/>
      <c r="AZ2225" s="21"/>
    </row>
    <row r="2226">
      <c r="A2226" s="12">
        <v>4006.0</v>
      </c>
      <c r="B2226" s="2" t="s">
        <v>2266</v>
      </c>
      <c r="C2226" s="3">
        <v>1.0</v>
      </c>
      <c r="D2226" s="4">
        <v>0.0</v>
      </c>
      <c r="E2226" s="4">
        <v>1.0E-7</v>
      </c>
      <c r="F2226" s="3">
        <v>1215.0</v>
      </c>
      <c r="G2226" s="43">
        <f t="shared" si="1"/>
        <v>29160</v>
      </c>
      <c r="H2226" s="43">
        <f t="shared" si="2"/>
        <v>291600000000</v>
      </c>
      <c r="I2226" s="43">
        <f t="shared" si="3"/>
        <v>12150000000</v>
      </c>
      <c r="J2226" s="43">
        <f t="shared" si="4"/>
        <v>33287671.23</v>
      </c>
      <c r="K2226" s="43">
        <f t="shared" si="17"/>
        <v>29160</v>
      </c>
      <c r="L2226" s="43">
        <f t="shared" si="6"/>
        <v>1215</v>
      </c>
      <c r="M2226" s="45">
        <v>1.0</v>
      </c>
      <c r="N2226" s="43">
        <f t="shared" si="168"/>
        <v>1.0000001</v>
      </c>
      <c r="O2226" s="43">
        <f t="shared" si="156"/>
        <v>1.0000001</v>
      </c>
      <c r="P2226" s="47">
        <f t="shared" si="166"/>
        <v>0.00000009999999</v>
      </c>
      <c r="Q2226" s="43">
        <f t="shared" si="10"/>
        <v>12150000000</v>
      </c>
      <c r="R2226" s="43">
        <f t="shared" si="11"/>
        <v>33287671.23</v>
      </c>
      <c r="S2226" s="43">
        <f t="shared" si="12"/>
        <v>0</v>
      </c>
      <c r="T2226" s="11">
        <f t="shared" si="13"/>
        <v>0.00000003004115226</v>
      </c>
      <c r="U2226" s="3">
        <v>246.0</v>
      </c>
      <c r="V2226" s="37">
        <f t="shared" si="64"/>
        <v>0.00000002024691358</v>
      </c>
      <c r="W2226" s="4" t="s">
        <v>2721</v>
      </c>
      <c r="X2226" s="4">
        <v>54.23</v>
      </c>
      <c r="Y2226" s="4">
        <f t="shared" si="15"/>
        <v>1301.52</v>
      </c>
      <c r="Z2226" s="48">
        <f t="shared" si="16"/>
        <v>0.000000004463374486</v>
      </c>
      <c r="AA2226" s="4" t="s">
        <v>2749</v>
      </c>
      <c r="AC2226">
        <v>0.0</v>
      </c>
      <c r="AD2226">
        <v>1.0</v>
      </c>
      <c r="AE2226">
        <v>1.0</v>
      </c>
      <c r="AF2226" s="49">
        <v>2.0</v>
      </c>
      <c r="AG2226" s="40">
        <v>4.0</v>
      </c>
      <c r="AH2226" s="4"/>
      <c r="AI2226" s="19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21"/>
      <c r="AV2226" s="21"/>
      <c r="AW2226" s="21"/>
      <c r="AX2226" s="21"/>
      <c r="AY2226" s="21"/>
      <c r="AZ2226" s="21"/>
    </row>
    <row r="2227">
      <c r="A2227" s="12">
        <v>4007.0</v>
      </c>
      <c r="B2227" s="2" t="s">
        <v>2267</v>
      </c>
      <c r="C2227" s="3">
        <v>1.0</v>
      </c>
      <c r="D2227" s="4">
        <v>0.0</v>
      </c>
      <c r="E2227" s="4">
        <v>1.0E-7</v>
      </c>
      <c r="F2227" s="3">
        <v>1215.0</v>
      </c>
      <c r="G2227" s="43">
        <f t="shared" si="1"/>
        <v>29160</v>
      </c>
      <c r="H2227" s="43">
        <f t="shared" si="2"/>
        <v>291600000000</v>
      </c>
      <c r="I2227" s="43">
        <f t="shared" si="3"/>
        <v>12150000000</v>
      </c>
      <c r="J2227" s="43">
        <f t="shared" si="4"/>
        <v>33287671.23</v>
      </c>
      <c r="K2227" s="43">
        <f t="shared" si="17"/>
        <v>29160</v>
      </c>
      <c r="L2227" s="43">
        <f t="shared" si="6"/>
        <v>1215</v>
      </c>
      <c r="M2227" s="45">
        <v>1.0</v>
      </c>
      <c r="N2227" s="43">
        <f t="shared" si="168"/>
        <v>1.0000001</v>
      </c>
      <c r="O2227" s="43">
        <f t="shared" si="156"/>
        <v>1.0000001</v>
      </c>
      <c r="P2227" s="47">
        <f t="shared" si="166"/>
        <v>0.00000009999999</v>
      </c>
      <c r="Q2227" s="43">
        <f t="shared" si="10"/>
        <v>12150000000</v>
      </c>
      <c r="R2227" s="43">
        <f t="shared" si="11"/>
        <v>33287671.23</v>
      </c>
      <c r="S2227" s="43">
        <f t="shared" si="12"/>
        <v>0</v>
      </c>
      <c r="T2227" s="11">
        <f t="shared" si="13"/>
        <v>0.00000003004115226</v>
      </c>
      <c r="U2227" s="3">
        <v>246.0</v>
      </c>
      <c r="V2227" s="37">
        <f t="shared" si="64"/>
        <v>0.00000002024691358</v>
      </c>
      <c r="W2227" s="4" t="s">
        <v>2721</v>
      </c>
      <c r="X2227" s="4">
        <v>54.23</v>
      </c>
      <c r="Y2227" s="4">
        <f t="shared" si="15"/>
        <v>1301.52</v>
      </c>
      <c r="Z2227" s="48">
        <f t="shared" si="16"/>
        <v>0.000000004463374486</v>
      </c>
      <c r="AA2227" s="4" t="s">
        <v>2749</v>
      </c>
      <c r="AC2227">
        <v>0.0</v>
      </c>
      <c r="AD2227">
        <v>1.0</v>
      </c>
      <c r="AE2227">
        <v>1.0</v>
      </c>
      <c r="AF2227" s="49">
        <v>2.0</v>
      </c>
      <c r="AG2227" s="40">
        <v>4.0</v>
      </c>
      <c r="AH2227" s="4"/>
      <c r="AI2227" s="19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1"/>
      <c r="AT2227" s="21"/>
      <c r="AU2227" s="21"/>
      <c r="AV2227" s="21"/>
      <c r="AW2227" s="21"/>
      <c r="AX2227" s="21"/>
      <c r="AY2227" s="21"/>
      <c r="AZ2227" s="21"/>
    </row>
    <row r="2228">
      <c r="A2228" s="12">
        <v>4008.0</v>
      </c>
      <c r="B2228" s="2" t="s">
        <v>2268</v>
      </c>
      <c r="C2228" s="3">
        <v>1.0</v>
      </c>
      <c r="D2228" s="4">
        <v>0.0</v>
      </c>
      <c r="E2228" s="4">
        <v>1.0E-7</v>
      </c>
      <c r="F2228" s="3">
        <v>1215.0</v>
      </c>
      <c r="G2228" s="43">
        <f t="shared" si="1"/>
        <v>29160</v>
      </c>
      <c r="H2228" s="43">
        <f t="shared" si="2"/>
        <v>291600000000</v>
      </c>
      <c r="I2228" s="43">
        <f t="shared" si="3"/>
        <v>12150000000</v>
      </c>
      <c r="J2228" s="43">
        <f t="shared" si="4"/>
        <v>33287671.23</v>
      </c>
      <c r="K2228" s="43">
        <f t="shared" si="17"/>
        <v>29160</v>
      </c>
      <c r="L2228" s="43">
        <f t="shared" si="6"/>
        <v>1215</v>
      </c>
      <c r="M2228" s="45">
        <v>1.0</v>
      </c>
      <c r="N2228" s="43">
        <f t="shared" si="168"/>
        <v>1.0000001</v>
      </c>
      <c r="O2228" s="43">
        <f t="shared" si="156"/>
        <v>1.0000001</v>
      </c>
      <c r="P2228" s="47">
        <f t="shared" si="166"/>
        <v>0.00000009999999</v>
      </c>
      <c r="Q2228" s="43">
        <f t="shared" si="10"/>
        <v>12150000000</v>
      </c>
      <c r="R2228" s="43">
        <f t="shared" si="11"/>
        <v>33287671.23</v>
      </c>
      <c r="S2228" s="43">
        <f t="shared" si="12"/>
        <v>0</v>
      </c>
      <c r="T2228" s="11">
        <f t="shared" si="13"/>
        <v>0.00000003004115226</v>
      </c>
      <c r="U2228" s="3">
        <v>246.0</v>
      </c>
      <c r="V2228" s="37">
        <f t="shared" si="64"/>
        <v>0.00000002024691358</v>
      </c>
      <c r="W2228" s="4" t="s">
        <v>2721</v>
      </c>
      <c r="X2228" s="4">
        <v>54.23</v>
      </c>
      <c r="Y2228" s="4">
        <f t="shared" si="15"/>
        <v>1301.52</v>
      </c>
      <c r="Z2228" s="48">
        <f t="shared" si="16"/>
        <v>0.000000004463374486</v>
      </c>
      <c r="AA2228" s="4" t="s">
        <v>2749</v>
      </c>
      <c r="AC2228">
        <v>0.0</v>
      </c>
      <c r="AD2228">
        <v>2.0</v>
      </c>
      <c r="AE2228">
        <v>2.0</v>
      </c>
      <c r="AF2228" s="49">
        <v>3.0</v>
      </c>
      <c r="AG2228" s="40">
        <v>6.0</v>
      </c>
      <c r="AH2228" s="4"/>
      <c r="AI2228" s="19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1"/>
      <c r="AT2228" s="21"/>
      <c r="AU2228" s="21"/>
      <c r="AV2228" s="21"/>
      <c r="AW2228" s="21"/>
      <c r="AX2228" s="21"/>
      <c r="AY2228" s="21"/>
      <c r="AZ2228" s="21"/>
    </row>
    <row r="2229">
      <c r="A2229" s="12">
        <v>4009.0</v>
      </c>
      <c r="B2229" s="2" t="s">
        <v>2269</v>
      </c>
      <c r="C2229" s="3">
        <v>1.0</v>
      </c>
      <c r="D2229" s="4">
        <v>0.0</v>
      </c>
      <c r="E2229" s="4">
        <v>1.0E-7</v>
      </c>
      <c r="F2229" s="3">
        <v>1215.0</v>
      </c>
      <c r="G2229" s="43">
        <f t="shared" si="1"/>
        <v>29160</v>
      </c>
      <c r="H2229" s="43">
        <f t="shared" si="2"/>
        <v>291600000000</v>
      </c>
      <c r="I2229" s="43">
        <f t="shared" si="3"/>
        <v>12150000000</v>
      </c>
      <c r="J2229" s="43">
        <f t="shared" si="4"/>
        <v>33287671.23</v>
      </c>
      <c r="K2229" s="43">
        <f t="shared" si="17"/>
        <v>29160</v>
      </c>
      <c r="L2229" s="43">
        <f t="shared" si="6"/>
        <v>1215</v>
      </c>
      <c r="M2229" s="45">
        <v>1.0</v>
      </c>
      <c r="N2229" s="43">
        <f t="shared" si="168"/>
        <v>1.0000001</v>
      </c>
      <c r="O2229" s="43">
        <f t="shared" si="156"/>
        <v>1.0000001</v>
      </c>
      <c r="P2229" s="47">
        <f t="shared" si="166"/>
        <v>0.00000009999999</v>
      </c>
      <c r="Q2229" s="43">
        <f t="shared" si="10"/>
        <v>12150000000</v>
      </c>
      <c r="R2229" s="43">
        <f t="shared" si="11"/>
        <v>33287671.23</v>
      </c>
      <c r="S2229" s="43">
        <f t="shared" si="12"/>
        <v>0</v>
      </c>
      <c r="T2229" s="11">
        <f t="shared" si="13"/>
        <v>0.00000003004115226</v>
      </c>
      <c r="U2229" s="3">
        <v>246.0</v>
      </c>
      <c r="V2229" s="37">
        <f t="shared" si="64"/>
        <v>0.00000002024691358</v>
      </c>
      <c r="W2229" s="4" t="s">
        <v>2721</v>
      </c>
      <c r="X2229" s="4">
        <v>54.23</v>
      </c>
      <c r="Y2229" s="4">
        <f t="shared" si="15"/>
        <v>1301.52</v>
      </c>
      <c r="Z2229" s="48">
        <f t="shared" si="16"/>
        <v>0.000000004463374486</v>
      </c>
      <c r="AA2229" s="4" t="s">
        <v>2749</v>
      </c>
      <c r="AC2229">
        <v>0.0</v>
      </c>
      <c r="AD2229">
        <v>2.0</v>
      </c>
      <c r="AE2229">
        <v>2.0</v>
      </c>
      <c r="AF2229" s="49">
        <v>3.0</v>
      </c>
      <c r="AG2229" s="40">
        <v>6.0</v>
      </c>
      <c r="AH2229" s="4"/>
      <c r="AI2229" s="19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1"/>
      <c r="AT2229" s="21"/>
      <c r="AU2229" s="21"/>
      <c r="AV2229" s="21"/>
      <c r="AW2229" s="21"/>
      <c r="AX2229" s="21"/>
      <c r="AY2229" s="21"/>
      <c r="AZ2229" s="21"/>
    </row>
    <row r="2230">
      <c r="A2230" s="12">
        <v>4010.0</v>
      </c>
      <c r="B2230" s="2" t="s">
        <v>2270</v>
      </c>
      <c r="C2230" s="3">
        <v>1.0</v>
      </c>
      <c r="D2230" s="4">
        <v>0.0</v>
      </c>
      <c r="E2230" s="4">
        <v>1.0E-7</v>
      </c>
      <c r="F2230" s="3">
        <v>1215.0</v>
      </c>
      <c r="G2230" s="43">
        <f t="shared" si="1"/>
        <v>29160</v>
      </c>
      <c r="H2230" s="43">
        <f t="shared" si="2"/>
        <v>291600000000</v>
      </c>
      <c r="I2230" s="43">
        <f t="shared" si="3"/>
        <v>12150000000</v>
      </c>
      <c r="J2230" s="43">
        <f t="shared" si="4"/>
        <v>33287671.23</v>
      </c>
      <c r="K2230" s="43">
        <f t="shared" si="17"/>
        <v>29160</v>
      </c>
      <c r="L2230" s="43">
        <f t="shared" si="6"/>
        <v>1215</v>
      </c>
      <c r="M2230" s="45">
        <v>1.0</v>
      </c>
      <c r="N2230" s="43">
        <f t="shared" si="168"/>
        <v>1.0000001</v>
      </c>
      <c r="O2230" s="43">
        <f t="shared" si="156"/>
        <v>1.0000001</v>
      </c>
      <c r="P2230" s="47">
        <f t="shared" si="166"/>
        <v>0.00000009999999</v>
      </c>
      <c r="Q2230" s="43">
        <f t="shared" si="10"/>
        <v>12150000000</v>
      </c>
      <c r="R2230" s="43">
        <f t="shared" si="11"/>
        <v>33287671.23</v>
      </c>
      <c r="S2230" s="43">
        <f t="shared" si="12"/>
        <v>0</v>
      </c>
      <c r="T2230" s="11">
        <f t="shared" si="13"/>
        <v>0.00000003004115226</v>
      </c>
      <c r="U2230" s="3">
        <v>246.0</v>
      </c>
      <c r="V2230" s="37">
        <f t="shared" si="64"/>
        <v>0.00000002024691358</v>
      </c>
      <c r="W2230" s="4" t="s">
        <v>2721</v>
      </c>
      <c r="X2230" s="4">
        <v>54.23</v>
      </c>
      <c r="Y2230" s="4">
        <f t="shared" si="15"/>
        <v>1301.52</v>
      </c>
      <c r="Z2230" s="48">
        <f t="shared" si="16"/>
        <v>0.000000004463374486</v>
      </c>
      <c r="AA2230" s="4" t="s">
        <v>2749</v>
      </c>
      <c r="AC2230">
        <v>0.0</v>
      </c>
      <c r="AD2230">
        <v>1.0</v>
      </c>
      <c r="AE2230">
        <v>1.0</v>
      </c>
      <c r="AF2230" s="49">
        <v>2.0</v>
      </c>
      <c r="AG2230" s="40">
        <v>4.0</v>
      </c>
      <c r="AH2230" s="4"/>
      <c r="AI2230" s="19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1"/>
      <c r="AT2230" s="21"/>
      <c r="AU2230" s="21"/>
      <c r="AV2230" s="21"/>
      <c r="AW2230" s="21"/>
      <c r="AX2230" s="21"/>
      <c r="AY2230" s="21"/>
      <c r="AZ2230" s="21"/>
    </row>
    <row r="2231">
      <c r="A2231" s="12">
        <v>4011.0</v>
      </c>
      <c r="B2231" s="2" t="s">
        <v>2271</v>
      </c>
      <c r="C2231" s="3">
        <v>1.0</v>
      </c>
      <c r="D2231" s="4">
        <v>0.0</v>
      </c>
      <c r="E2231" s="4">
        <v>1.0E-7</v>
      </c>
      <c r="F2231" s="3">
        <v>1215.0</v>
      </c>
      <c r="G2231" s="43">
        <f t="shared" si="1"/>
        <v>29160</v>
      </c>
      <c r="H2231" s="43">
        <f t="shared" si="2"/>
        <v>291600000000</v>
      </c>
      <c r="I2231" s="43">
        <f t="shared" si="3"/>
        <v>12150000000</v>
      </c>
      <c r="J2231" s="43">
        <f t="shared" si="4"/>
        <v>33287671.23</v>
      </c>
      <c r="K2231" s="43">
        <f t="shared" si="17"/>
        <v>29160</v>
      </c>
      <c r="L2231" s="43">
        <f t="shared" si="6"/>
        <v>1215</v>
      </c>
      <c r="M2231" s="45">
        <v>1.0</v>
      </c>
      <c r="N2231" s="43">
        <f t="shared" si="168"/>
        <v>1.0000001</v>
      </c>
      <c r="O2231" s="43">
        <f t="shared" si="156"/>
        <v>1.0000001</v>
      </c>
      <c r="P2231" s="47">
        <f t="shared" si="166"/>
        <v>0.00000009999999</v>
      </c>
      <c r="Q2231" s="43">
        <f t="shared" si="10"/>
        <v>12150000000</v>
      </c>
      <c r="R2231" s="43">
        <f t="shared" si="11"/>
        <v>33287671.23</v>
      </c>
      <c r="S2231" s="43">
        <f t="shared" si="12"/>
        <v>0</v>
      </c>
      <c r="T2231" s="11">
        <f t="shared" si="13"/>
        <v>0.00000003004115226</v>
      </c>
      <c r="U2231" s="3">
        <v>246.0</v>
      </c>
      <c r="V2231" s="37">
        <f t="shared" si="64"/>
        <v>0.00000002024691358</v>
      </c>
      <c r="W2231" s="4" t="s">
        <v>2721</v>
      </c>
      <c r="X2231" s="4">
        <v>54.23</v>
      </c>
      <c r="Y2231" s="4">
        <f t="shared" si="15"/>
        <v>1301.52</v>
      </c>
      <c r="Z2231" s="48">
        <f t="shared" si="16"/>
        <v>0.000000004463374486</v>
      </c>
      <c r="AA2231" s="4" t="s">
        <v>2749</v>
      </c>
      <c r="AC2231">
        <v>0.0</v>
      </c>
      <c r="AD2231">
        <v>2.0</v>
      </c>
      <c r="AE2231">
        <v>2.0</v>
      </c>
      <c r="AF2231" s="49">
        <v>3.0</v>
      </c>
      <c r="AG2231" s="40">
        <v>6.0</v>
      </c>
      <c r="AH2231" s="4"/>
      <c r="AI2231" s="19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1"/>
      <c r="AT2231" s="21"/>
      <c r="AU2231" s="21"/>
      <c r="AV2231" s="21"/>
      <c r="AW2231" s="21"/>
      <c r="AX2231" s="21"/>
      <c r="AY2231" s="21"/>
      <c r="AZ2231" s="21"/>
    </row>
    <row r="2232">
      <c r="A2232" s="12">
        <v>4012.0</v>
      </c>
      <c r="B2232" s="2" t="s">
        <v>2272</v>
      </c>
      <c r="C2232" s="3">
        <v>1.0</v>
      </c>
      <c r="D2232" s="4">
        <v>0.0</v>
      </c>
      <c r="E2232" s="4">
        <v>1.0E-7</v>
      </c>
      <c r="F2232" s="3">
        <v>1215.0</v>
      </c>
      <c r="G2232" s="43">
        <f t="shared" si="1"/>
        <v>29160</v>
      </c>
      <c r="H2232" s="43">
        <f t="shared" si="2"/>
        <v>291600000000</v>
      </c>
      <c r="I2232" s="43">
        <f t="shared" si="3"/>
        <v>12150000000</v>
      </c>
      <c r="J2232" s="43">
        <f t="shared" si="4"/>
        <v>33287671.23</v>
      </c>
      <c r="K2232" s="43">
        <f t="shared" si="17"/>
        <v>29160</v>
      </c>
      <c r="L2232" s="43">
        <f t="shared" si="6"/>
        <v>1215</v>
      </c>
      <c r="M2232" s="45">
        <v>1.0</v>
      </c>
      <c r="N2232" s="43">
        <f t="shared" si="168"/>
        <v>1.0000001</v>
      </c>
      <c r="O2232" s="43">
        <f t="shared" si="156"/>
        <v>1.0000001</v>
      </c>
      <c r="P2232" s="47">
        <f t="shared" si="166"/>
        <v>0.00000009999999</v>
      </c>
      <c r="Q2232" s="43">
        <f t="shared" si="10"/>
        <v>12150000000</v>
      </c>
      <c r="R2232" s="43">
        <f t="shared" si="11"/>
        <v>33287671.23</v>
      </c>
      <c r="S2232" s="43">
        <f t="shared" si="12"/>
        <v>0</v>
      </c>
      <c r="T2232" s="11">
        <f t="shared" si="13"/>
        <v>0.00000003004115226</v>
      </c>
      <c r="U2232" s="3">
        <v>246.0</v>
      </c>
      <c r="V2232" s="37">
        <f t="shared" si="64"/>
        <v>0.00000002024691358</v>
      </c>
      <c r="W2232" s="4" t="s">
        <v>2721</v>
      </c>
      <c r="X2232" s="4">
        <v>54.23</v>
      </c>
      <c r="Y2232" s="4">
        <f t="shared" si="15"/>
        <v>1301.52</v>
      </c>
      <c r="Z2232" s="48">
        <f t="shared" si="16"/>
        <v>0.000000004463374486</v>
      </c>
      <c r="AA2232" s="4" t="s">
        <v>2749</v>
      </c>
      <c r="AC2232">
        <v>0.0</v>
      </c>
      <c r="AD2232">
        <v>2.0</v>
      </c>
      <c r="AE2232">
        <v>2.0</v>
      </c>
      <c r="AF2232" s="49">
        <v>3.0</v>
      </c>
      <c r="AG2232" s="40">
        <v>6.0</v>
      </c>
      <c r="AH2232" s="4"/>
      <c r="AI2232" s="19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1"/>
      <c r="AT2232" s="21"/>
      <c r="AU2232" s="21"/>
      <c r="AV2232" s="21"/>
      <c r="AW2232" s="21"/>
      <c r="AX2232" s="21"/>
      <c r="AY2232" s="21"/>
      <c r="AZ2232" s="21"/>
    </row>
    <row r="2233">
      <c r="A2233" s="12">
        <v>4013.0</v>
      </c>
      <c r="B2233" s="2" t="s">
        <v>2273</v>
      </c>
      <c r="C2233" s="3">
        <v>1.0</v>
      </c>
      <c r="D2233" s="4">
        <v>0.0</v>
      </c>
      <c r="E2233" s="4">
        <v>1.0E-7</v>
      </c>
      <c r="F2233" s="3">
        <v>1215.0</v>
      </c>
      <c r="G2233" s="43">
        <f t="shared" si="1"/>
        <v>29160</v>
      </c>
      <c r="H2233" s="43">
        <f t="shared" si="2"/>
        <v>291600000000</v>
      </c>
      <c r="I2233" s="43">
        <f t="shared" si="3"/>
        <v>12150000000</v>
      </c>
      <c r="J2233" s="43">
        <f t="shared" si="4"/>
        <v>33287671.23</v>
      </c>
      <c r="K2233" s="43">
        <f t="shared" si="17"/>
        <v>29160</v>
      </c>
      <c r="L2233" s="43">
        <f t="shared" si="6"/>
        <v>1215</v>
      </c>
      <c r="M2233" s="45">
        <v>1.0</v>
      </c>
      <c r="N2233" s="43">
        <f t="shared" si="168"/>
        <v>1.0000001</v>
      </c>
      <c r="O2233" s="43">
        <f t="shared" si="156"/>
        <v>1.0000001</v>
      </c>
      <c r="P2233" s="47">
        <f t="shared" si="166"/>
        <v>0.00000009999999</v>
      </c>
      <c r="Q2233" s="43">
        <f t="shared" si="10"/>
        <v>12150000000</v>
      </c>
      <c r="R2233" s="43">
        <f t="shared" si="11"/>
        <v>33287671.23</v>
      </c>
      <c r="S2233" s="43">
        <f t="shared" si="12"/>
        <v>0</v>
      </c>
      <c r="T2233" s="11">
        <f t="shared" si="13"/>
        <v>0.00000003004115226</v>
      </c>
      <c r="U2233" s="3">
        <v>246.0</v>
      </c>
      <c r="V2233" s="37">
        <f t="shared" si="64"/>
        <v>0.00000002024691358</v>
      </c>
      <c r="W2233" s="4" t="s">
        <v>2721</v>
      </c>
      <c r="X2233" s="4">
        <v>54.23</v>
      </c>
      <c r="Y2233" s="4">
        <f t="shared" si="15"/>
        <v>1301.52</v>
      </c>
      <c r="Z2233" s="48">
        <f t="shared" si="16"/>
        <v>0.000000004463374486</v>
      </c>
      <c r="AA2233" s="4" t="s">
        <v>2749</v>
      </c>
      <c r="AC2233">
        <v>0.0</v>
      </c>
      <c r="AD2233">
        <v>2.0</v>
      </c>
      <c r="AE2233">
        <v>2.0</v>
      </c>
      <c r="AF2233" s="49">
        <v>3.0</v>
      </c>
      <c r="AG2233" s="40">
        <v>6.0</v>
      </c>
      <c r="AH2233" s="4"/>
      <c r="AI2233" s="19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/>
      <c r="AT2233" s="21"/>
      <c r="AU2233" s="21"/>
      <c r="AV2233" s="21"/>
      <c r="AW2233" s="21"/>
      <c r="AX2233" s="21"/>
      <c r="AY2233" s="21"/>
      <c r="AZ2233" s="21"/>
    </row>
    <row r="2234">
      <c r="A2234" s="12">
        <v>4025.0</v>
      </c>
      <c r="B2234" s="2" t="s">
        <v>2274</v>
      </c>
      <c r="C2234" s="3">
        <v>1.0</v>
      </c>
      <c r="D2234" s="4" t="s">
        <v>4693</v>
      </c>
      <c r="E2234" s="4">
        <v>9.0</v>
      </c>
      <c r="F2234" s="3">
        <v>1215.0</v>
      </c>
      <c r="G2234" s="43">
        <f t="shared" si="1"/>
        <v>29160</v>
      </c>
      <c r="H2234" s="43">
        <f t="shared" si="2"/>
        <v>3240</v>
      </c>
      <c r="I2234" s="43">
        <f t="shared" si="3"/>
        <v>135</v>
      </c>
      <c r="J2234" s="43">
        <f t="shared" si="4"/>
        <v>0.3698630137</v>
      </c>
      <c r="K2234" s="43">
        <f t="shared" si="17"/>
        <v>29160</v>
      </c>
      <c r="L2234" s="43">
        <f t="shared" si="6"/>
        <v>1215</v>
      </c>
      <c r="M2234" s="45">
        <v>24.0</v>
      </c>
      <c r="N2234" s="43">
        <f t="shared" si="168"/>
        <v>33</v>
      </c>
      <c r="O2234" s="43">
        <f t="shared" si="156"/>
        <v>1.375</v>
      </c>
      <c r="P2234" s="47">
        <f t="shared" si="166"/>
        <v>6.545454545</v>
      </c>
      <c r="Q2234" s="43">
        <f t="shared" si="10"/>
        <v>3240</v>
      </c>
      <c r="R2234" s="43">
        <f t="shared" si="11"/>
        <v>8.876712329</v>
      </c>
      <c r="S2234" s="43">
        <f t="shared" si="12"/>
        <v>0.007407407407</v>
      </c>
      <c r="T2234" s="11">
        <f t="shared" si="13"/>
        <v>2.703703704</v>
      </c>
      <c r="U2234" s="3">
        <v>246.0</v>
      </c>
      <c r="V2234" s="37">
        <f t="shared" si="64"/>
        <v>1.822222222</v>
      </c>
      <c r="W2234" s="4" t="s">
        <v>2704</v>
      </c>
      <c r="X2234" s="4">
        <v>10.0</v>
      </c>
      <c r="Y2234" s="4">
        <f t="shared" si="15"/>
        <v>240</v>
      </c>
      <c r="Z2234" s="48">
        <f t="shared" si="16"/>
        <v>0.07407407407</v>
      </c>
      <c r="AA2234" s="4" t="s">
        <v>2716</v>
      </c>
      <c r="AC2234">
        <v>1.0</v>
      </c>
      <c r="AD2234">
        <v>2.0</v>
      </c>
      <c r="AE2234">
        <v>3.0</v>
      </c>
      <c r="AF2234" s="49">
        <v>6.0</v>
      </c>
      <c r="AG2234" s="40">
        <v>10.0</v>
      </c>
      <c r="AH2234" s="4"/>
      <c r="AI2234" s="19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/>
      <c r="AT2234" s="21"/>
      <c r="AU2234" s="21"/>
      <c r="AV2234" s="21"/>
      <c r="AW2234" s="21"/>
      <c r="AX2234" s="21"/>
      <c r="AY2234" s="21"/>
      <c r="AZ2234" s="21"/>
    </row>
    <row r="2235">
      <c r="A2235" s="12">
        <v>4026.0</v>
      </c>
      <c r="B2235" s="2" t="s">
        <v>2275</v>
      </c>
      <c r="C2235" s="3">
        <v>1.0</v>
      </c>
      <c r="D2235" s="4">
        <v>0.0</v>
      </c>
      <c r="E2235" s="4">
        <v>1.0E-7</v>
      </c>
      <c r="F2235" s="3">
        <v>1215.0</v>
      </c>
      <c r="G2235" s="43">
        <f t="shared" si="1"/>
        <v>29160</v>
      </c>
      <c r="H2235" s="43">
        <f t="shared" si="2"/>
        <v>291600000000</v>
      </c>
      <c r="I2235" s="43">
        <f t="shared" si="3"/>
        <v>12150000000</v>
      </c>
      <c r="J2235" s="43">
        <f t="shared" si="4"/>
        <v>33287671.23</v>
      </c>
      <c r="K2235" s="43">
        <f t="shared" si="17"/>
        <v>29160</v>
      </c>
      <c r="L2235" s="43">
        <f t="shared" si="6"/>
        <v>1215</v>
      </c>
      <c r="M2235" s="45">
        <v>6.0</v>
      </c>
      <c r="N2235" s="43">
        <f t="shared" si="168"/>
        <v>6.0000001</v>
      </c>
      <c r="O2235" s="43">
        <f t="shared" si="156"/>
        <v>1.000000017</v>
      </c>
      <c r="P2235" s="47">
        <f t="shared" si="166"/>
        <v>0.00000009999999833</v>
      </c>
      <c r="Q2235" s="43">
        <f t="shared" si="10"/>
        <v>72900000000</v>
      </c>
      <c r="R2235" s="43">
        <f t="shared" si="11"/>
        <v>199726027.4</v>
      </c>
      <c r="S2235" s="43">
        <f t="shared" si="12"/>
        <v>0</v>
      </c>
      <c r="T2235" s="11">
        <f t="shared" si="13"/>
        <v>0.00000003004115226</v>
      </c>
      <c r="U2235" s="3">
        <v>246.0</v>
      </c>
      <c r="V2235" s="37">
        <f t="shared" si="64"/>
        <v>0.00000002024691358</v>
      </c>
      <c r="W2235" s="4" t="s">
        <v>2753</v>
      </c>
      <c r="X2235" s="4">
        <v>20.27</v>
      </c>
      <c r="Y2235" s="4">
        <f t="shared" si="15"/>
        <v>486.48</v>
      </c>
      <c r="Z2235" s="48">
        <f t="shared" si="16"/>
        <v>0.000000001668312757</v>
      </c>
      <c r="AA2235" s="4" t="s">
        <v>2938</v>
      </c>
      <c r="AC2235">
        <v>0.0</v>
      </c>
      <c r="AD2235">
        <v>2.0</v>
      </c>
      <c r="AE2235">
        <v>2.0</v>
      </c>
      <c r="AF2235" s="49">
        <v>3.0</v>
      </c>
      <c r="AG2235" s="40">
        <v>6.0</v>
      </c>
      <c r="AH2235" s="4"/>
      <c r="AI2235" s="19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1"/>
      <c r="AT2235" s="21"/>
      <c r="AU2235" s="21"/>
      <c r="AV2235" s="21"/>
      <c r="AW2235" s="21"/>
      <c r="AX2235" s="21"/>
      <c r="AY2235" s="21"/>
      <c r="AZ2235" s="21"/>
    </row>
    <row r="2236">
      <c r="A2236" s="12">
        <v>4028.0</v>
      </c>
      <c r="B2236" s="2" t="s">
        <v>2276</v>
      </c>
      <c r="C2236" s="3">
        <v>1.0</v>
      </c>
      <c r="D2236" s="4" t="s">
        <v>4694</v>
      </c>
      <c r="E2236" s="4">
        <v>4.0</v>
      </c>
      <c r="F2236" s="3">
        <v>1215.0</v>
      </c>
      <c r="G2236" s="43">
        <f t="shared" si="1"/>
        <v>29160</v>
      </c>
      <c r="H2236" s="43">
        <f t="shared" si="2"/>
        <v>7290</v>
      </c>
      <c r="I2236" s="43">
        <f t="shared" si="3"/>
        <v>303.75</v>
      </c>
      <c r="J2236" s="43">
        <f t="shared" si="4"/>
        <v>0.8321917808</v>
      </c>
      <c r="K2236" s="43">
        <f t="shared" si="17"/>
        <v>29160</v>
      </c>
      <c r="L2236" s="43">
        <f t="shared" si="6"/>
        <v>1215</v>
      </c>
      <c r="M2236" s="45">
        <v>3.0</v>
      </c>
      <c r="N2236" s="43">
        <f t="shared" si="168"/>
        <v>7</v>
      </c>
      <c r="O2236" s="43">
        <f t="shared" si="156"/>
        <v>2.333333333</v>
      </c>
      <c r="P2236" s="47">
        <f t="shared" si="166"/>
        <v>1.714285714</v>
      </c>
      <c r="Q2236" s="43">
        <f t="shared" si="10"/>
        <v>911.25</v>
      </c>
      <c r="R2236" s="43">
        <f t="shared" si="11"/>
        <v>2.496575342</v>
      </c>
      <c r="S2236" s="43">
        <f t="shared" si="12"/>
        <v>0.00329218107</v>
      </c>
      <c r="T2236" s="11">
        <f t="shared" si="13"/>
        <v>1.201646091</v>
      </c>
      <c r="U2236" s="3">
        <v>246.0</v>
      </c>
      <c r="V2236" s="37">
        <f t="shared" si="64"/>
        <v>0.8098765432</v>
      </c>
      <c r="W2236" s="4" t="s">
        <v>2711</v>
      </c>
      <c r="X2236" s="4">
        <v>42.96</v>
      </c>
      <c r="Y2236" s="4">
        <f t="shared" si="15"/>
        <v>1031.04</v>
      </c>
      <c r="Z2236" s="48">
        <f t="shared" si="16"/>
        <v>0.1414320988</v>
      </c>
      <c r="AA2236" s="4" t="s">
        <v>2644</v>
      </c>
      <c r="AC2236">
        <v>1.0</v>
      </c>
      <c r="AD2236">
        <v>2.0</v>
      </c>
      <c r="AE2236">
        <v>3.0</v>
      </c>
      <c r="AF2236" s="49">
        <v>5.0</v>
      </c>
      <c r="AG2236" s="40">
        <f>AF2236+'RFactors (lead time &amp; failure)'!C:C</f>
        <v>6</v>
      </c>
      <c r="AH2236" s="4"/>
      <c r="AI2236" s="19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21"/>
      <c r="AV2236" s="21"/>
      <c r="AW2236" s="21"/>
      <c r="AX2236" s="21"/>
      <c r="AY2236" s="21"/>
      <c r="AZ2236" s="21"/>
    </row>
    <row r="2237">
      <c r="A2237" s="12">
        <v>4029.0</v>
      </c>
      <c r="B2237" s="2" t="s">
        <v>2277</v>
      </c>
      <c r="C2237" s="3">
        <v>1.0</v>
      </c>
      <c r="D2237" s="4">
        <v>0.0</v>
      </c>
      <c r="E2237" s="4">
        <v>1.0E-7</v>
      </c>
      <c r="F2237" s="3">
        <v>1215.0</v>
      </c>
      <c r="G2237" s="43">
        <f t="shared" si="1"/>
        <v>29160</v>
      </c>
      <c r="H2237" s="43">
        <f t="shared" si="2"/>
        <v>291600000000</v>
      </c>
      <c r="I2237" s="43">
        <f t="shared" si="3"/>
        <v>12150000000</v>
      </c>
      <c r="J2237" s="43">
        <f t="shared" si="4"/>
        <v>33287671.23</v>
      </c>
      <c r="K2237" s="43">
        <f t="shared" si="17"/>
        <v>29160</v>
      </c>
      <c r="L2237" s="43">
        <f t="shared" si="6"/>
        <v>1215</v>
      </c>
      <c r="M2237" s="45">
        <v>2.0</v>
      </c>
      <c r="N2237" s="43">
        <f t="shared" si="168"/>
        <v>2.0000001</v>
      </c>
      <c r="O2237" s="43">
        <f t="shared" si="156"/>
        <v>1.00000005</v>
      </c>
      <c r="P2237" s="47">
        <f t="shared" si="166"/>
        <v>0.000000099999995</v>
      </c>
      <c r="Q2237" s="43">
        <f t="shared" si="10"/>
        <v>24300000000</v>
      </c>
      <c r="R2237" s="43">
        <f t="shared" si="11"/>
        <v>66575342.47</v>
      </c>
      <c r="S2237" s="43">
        <f t="shared" si="12"/>
        <v>0</v>
      </c>
      <c r="T2237" s="11">
        <f t="shared" si="13"/>
        <v>0.00000003004115226</v>
      </c>
      <c r="U2237" s="3">
        <v>246.0</v>
      </c>
      <c r="V2237" s="37">
        <f t="shared" si="64"/>
        <v>0.00000002024691358</v>
      </c>
      <c r="W2237" s="4" t="s">
        <v>2643</v>
      </c>
      <c r="X2237" s="4">
        <v>43.78</v>
      </c>
      <c r="Y2237" s="4">
        <f t="shared" si="15"/>
        <v>1050.72</v>
      </c>
      <c r="Z2237" s="48">
        <f t="shared" si="16"/>
        <v>0.000000003603292181</v>
      </c>
      <c r="AA2237" s="4" t="s">
        <v>2644</v>
      </c>
      <c r="AC2237">
        <v>0.0</v>
      </c>
      <c r="AD2237">
        <v>2.0</v>
      </c>
      <c r="AE2237">
        <v>2.0</v>
      </c>
      <c r="AF2237" s="49">
        <v>3.0</v>
      </c>
      <c r="AG2237" s="40">
        <v>6.0</v>
      </c>
      <c r="AH2237" s="4"/>
      <c r="AI2237" s="19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/>
      <c r="AT2237" s="21"/>
      <c r="AU2237" s="21"/>
      <c r="AV2237" s="21"/>
      <c r="AW2237" s="21"/>
      <c r="AX2237" s="21"/>
      <c r="AY2237" s="21"/>
      <c r="AZ2237" s="21"/>
    </row>
    <row r="2238">
      <c r="A2238" s="12">
        <v>4030.0</v>
      </c>
      <c r="B2238" s="2" t="s">
        <v>2278</v>
      </c>
      <c r="C2238" s="3">
        <v>1.0</v>
      </c>
      <c r="D2238" s="4">
        <v>0.0</v>
      </c>
      <c r="E2238" s="4">
        <v>1.0E-7</v>
      </c>
      <c r="F2238" s="3">
        <v>1215.0</v>
      </c>
      <c r="G2238" s="43">
        <f t="shared" si="1"/>
        <v>29160</v>
      </c>
      <c r="H2238" s="43">
        <f t="shared" si="2"/>
        <v>291600000000</v>
      </c>
      <c r="I2238" s="43">
        <f t="shared" si="3"/>
        <v>12150000000</v>
      </c>
      <c r="J2238" s="43">
        <f t="shared" si="4"/>
        <v>33287671.23</v>
      </c>
      <c r="K2238" s="43">
        <f t="shared" si="17"/>
        <v>29160</v>
      </c>
      <c r="L2238" s="43">
        <f t="shared" si="6"/>
        <v>1215</v>
      </c>
      <c r="M2238" s="45">
        <v>1.0</v>
      </c>
      <c r="N2238" s="43">
        <f t="shared" si="168"/>
        <v>1.0000001</v>
      </c>
      <c r="O2238" s="43">
        <f t="shared" si="156"/>
        <v>1.0000001</v>
      </c>
      <c r="P2238" s="47">
        <f t="shared" si="166"/>
        <v>0.00000009999999</v>
      </c>
      <c r="Q2238" s="43">
        <f t="shared" si="10"/>
        <v>12150000000</v>
      </c>
      <c r="R2238" s="43">
        <f t="shared" si="11"/>
        <v>33287671.23</v>
      </c>
      <c r="S2238" s="43">
        <f t="shared" si="12"/>
        <v>0</v>
      </c>
      <c r="T2238" s="11">
        <f t="shared" si="13"/>
        <v>0.00000003004115226</v>
      </c>
      <c r="U2238" s="3">
        <v>246.0</v>
      </c>
      <c r="V2238" s="37">
        <f t="shared" si="64"/>
        <v>0.00000002024691358</v>
      </c>
      <c r="W2238" s="4" t="s">
        <v>2764</v>
      </c>
      <c r="X2238" s="4">
        <v>34.22</v>
      </c>
      <c r="Y2238" s="4">
        <f t="shared" si="15"/>
        <v>821.28</v>
      </c>
      <c r="Z2238" s="48">
        <f t="shared" si="16"/>
        <v>0.000000002816460905</v>
      </c>
      <c r="AA2238" s="4" t="s">
        <v>2765</v>
      </c>
      <c r="AC2238">
        <v>0.0</v>
      </c>
      <c r="AD2238">
        <v>1.0</v>
      </c>
      <c r="AE2238">
        <v>1.0</v>
      </c>
      <c r="AF2238" s="49">
        <v>2.0</v>
      </c>
      <c r="AG2238" s="40">
        <v>4.0</v>
      </c>
      <c r="AH2238" s="4"/>
      <c r="AI2238" s="19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1"/>
      <c r="AU2238" s="21"/>
      <c r="AV2238" s="21"/>
      <c r="AW2238" s="21"/>
      <c r="AX2238" s="21"/>
      <c r="AY2238" s="21"/>
      <c r="AZ2238" s="21"/>
    </row>
    <row r="2239">
      <c r="A2239" s="12">
        <v>4031.0</v>
      </c>
      <c r="B2239" s="2" t="s">
        <v>2279</v>
      </c>
      <c r="C2239" s="3">
        <v>1.0</v>
      </c>
      <c r="D2239" s="4">
        <v>0.0</v>
      </c>
      <c r="E2239" s="4">
        <v>1.0E-7</v>
      </c>
      <c r="F2239" s="3">
        <v>1215.0</v>
      </c>
      <c r="G2239" s="43">
        <f t="shared" si="1"/>
        <v>29160</v>
      </c>
      <c r="H2239" s="43">
        <f t="shared" si="2"/>
        <v>291600000000</v>
      </c>
      <c r="I2239" s="43">
        <f t="shared" si="3"/>
        <v>12150000000</v>
      </c>
      <c r="J2239" s="43">
        <f t="shared" si="4"/>
        <v>33287671.23</v>
      </c>
      <c r="K2239" s="43">
        <f t="shared" si="17"/>
        <v>29160</v>
      </c>
      <c r="L2239" s="43">
        <f t="shared" si="6"/>
        <v>1215</v>
      </c>
      <c r="M2239" s="45">
        <v>4.0</v>
      </c>
      <c r="N2239" s="43">
        <f t="shared" si="168"/>
        <v>4.0000001</v>
      </c>
      <c r="O2239" s="43">
        <f t="shared" si="156"/>
        <v>1.000000025</v>
      </c>
      <c r="P2239" s="47">
        <f t="shared" si="166"/>
        <v>0.0000000999999975</v>
      </c>
      <c r="Q2239" s="43">
        <f t="shared" si="10"/>
        <v>48600000000</v>
      </c>
      <c r="R2239" s="43">
        <f t="shared" si="11"/>
        <v>133150684.9</v>
      </c>
      <c r="S2239" s="43">
        <f t="shared" si="12"/>
        <v>0</v>
      </c>
      <c r="T2239" s="11">
        <f t="shared" si="13"/>
        <v>0.00000003004115226</v>
      </c>
      <c r="U2239" s="3">
        <v>246.0</v>
      </c>
      <c r="V2239" s="37">
        <f t="shared" si="64"/>
        <v>0.00000002024691358</v>
      </c>
      <c r="W2239" s="4" t="s">
        <v>2711</v>
      </c>
      <c r="X2239" s="4">
        <v>42.96</v>
      </c>
      <c r="Y2239" s="4">
        <f t="shared" si="15"/>
        <v>1031.04</v>
      </c>
      <c r="Z2239" s="48">
        <f t="shared" si="16"/>
        <v>0.000000003535802469</v>
      </c>
      <c r="AA2239" s="4" t="s">
        <v>2644</v>
      </c>
      <c r="AC2239">
        <v>0.0</v>
      </c>
      <c r="AD2239">
        <v>1.0</v>
      </c>
      <c r="AE2239">
        <v>1.0</v>
      </c>
      <c r="AF2239" s="49">
        <v>2.0</v>
      </c>
      <c r="AG2239" s="40">
        <v>4.0</v>
      </c>
      <c r="AH2239" s="4"/>
      <c r="AI2239" s="19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21"/>
      <c r="AV2239" s="21"/>
      <c r="AW2239" s="21"/>
      <c r="AX2239" s="21"/>
      <c r="AY2239" s="21"/>
      <c r="AZ2239" s="21"/>
    </row>
    <row r="2240">
      <c r="A2240" s="12">
        <v>4032.0</v>
      </c>
      <c r="B2240" s="2" t="s">
        <v>2280</v>
      </c>
      <c r="C2240" s="3">
        <v>1.0</v>
      </c>
      <c r="D2240" s="4" t="s">
        <v>2963</v>
      </c>
      <c r="E2240" s="4">
        <v>2.0</v>
      </c>
      <c r="F2240" s="3">
        <v>1215.0</v>
      </c>
      <c r="G2240" s="43">
        <f t="shared" si="1"/>
        <v>29160</v>
      </c>
      <c r="H2240" s="43">
        <f t="shared" si="2"/>
        <v>14580</v>
      </c>
      <c r="I2240" s="43">
        <f t="shared" si="3"/>
        <v>607.5</v>
      </c>
      <c r="J2240" s="43">
        <f t="shared" si="4"/>
        <v>1.664383562</v>
      </c>
      <c r="K2240" s="43">
        <f t="shared" si="17"/>
        <v>29160</v>
      </c>
      <c r="L2240" s="43">
        <f t="shared" si="6"/>
        <v>1215</v>
      </c>
      <c r="M2240" s="45">
        <v>2.0</v>
      </c>
      <c r="N2240" s="43">
        <f t="shared" si="168"/>
        <v>4</v>
      </c>
      <c r="O2240" s="43">
        <f t="shared" si="156"/>
        <v>2</v>
      </c>
      <c r="P2240" s="47">
        <f t="shared" si="166"/>
        <v>1</v>
      </c>
      <c r="Q2240" s="43">
        <f t="shared" si="10"/>
        <v>1215</v>
      </c>
      <c r="R2240" s="43">
        <f t="shared" si="11"/>
        <v>3.328767123</v>
      </c>
      <c r="S2240" s="43">
        <f t="shared" si="12"/>
        <v>0.001646090535</v>
      </c>
      <c r="T2240" s="11">
        <f t="shared" si="13"/>
        <v>0.6008230453</v>
      </c>
      <c r="U2240" s="3">
        <v>246.0</v>
      </c>
      <c r="V2240" s="37">
        <f t="shared" si="64"/>
        <v>0.4049382716</v>
      </c>
      <c r="W2240" s="4" t="s">
        <v>2711</v>
      </c>
      <c r="X2240" s="4">
        <v>42.96</v>
      </c>
      <c r="Y2240" s="4">
        <f t="shared" si="15"/>
        <v>1031.04</v>
      </c>
      <c r="Z2240" s="48">
        <f t="shared" si="16"/>
        <v>0.07071604938</v>
      </c>
      <c r="AA2240" s="4" t="s">
        <v>2644</v>
      </c>
      <c r="AC2240">
        <v>0.0</v>
      </c>
      <c r="AD2240">
        <v>1.0</v>
      </c>
      <c r="AE2240">
        <v>1.0</v>
      </c>
      <c r="AF2240" s="49">
        <v>2.0</v>
      </c>
      <c r="AG2240" s="40">
        <v>4.0</v>
      </c>
      <c r="AH2240" s="4"/>
      <c r="AI2240" s="19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21"/>
      <c r="AV2240" s="21"/>
      <c r="AW2240" s="21"/>
      <c r="AX2240" s="21"/>
      <c r="AY2240" s="21"/>
      <c r="AZ2240" s="21"/>
    </row>
    <row r="2241">
      <c r="A2241" s="12">
        <v>4033.0</v>
      </c>
      <c r="B2241" s="2" t="s">
        <v>2281</v>
      </c>
      <c r="C2241" s="3">
        <v>1.0</v>
      </c>
      <c r="D2241" s="4">
        <v>0.0</v>
      </c>
      <c r="E2241" s="4">
        <v>1.0E-7</v>
      </c>
      <c r="F2241" s="3">
        <v>1215.0</v>
      </c>
      <c r="G2241" s="43">
        <f t="shared" si="1"/>
        <v>29160</v>
      </c>
      <c r="H2241" s="43">
        <f t="shared" si="2"/>
        <v>291600000000</v>
      </c>
      <c r="I2241" s="43">
        <f t="shared" si="3"/>
        <v>12150000000</v>
      </c>
      <c r="J2241" s="43">
        <f t="shared" si="4"/>
        <v>33287671.23</v>
      </c>
      <c r="K2241" s="43">
        <f t="shared" si="17"/>
        <v>29160</v>
      </c>
      <c r="L2241" s="43">
        <f t="shared" si="6"/>
        <v>1215</v>
      </c>
      <c r="M2241" s="45">
        <v>4.0</v>
      </c>
      <c r="N2241" s="43">
        <f t="shared" si="168"/>
        <v>4.0000001</v>
      </c>
      <c r="O2241" s="43">
        <f t="shared" si="156"/>
        <v>1.000000025</v>
      </c>
      <c r="P2241" s="47">
        <f t="shared" si="166"/>
        <v>0.0000000999999975</v>
      </c>
      <c r="Q2241" s="43">
        <f t="shared" si="10"/>
        <v>48600000000</v>
      </c>
      <c r="R2241" s="43">
        <f t="shared" si="11"/>
        <v>133150684.9</v>
      </c>
      <c r="S2241" s="43">
        <f t="shared" si="12"/>
        <v>0</v>
      </c>
      <c r="T2241" s="11">
        <f t="shared" si="13"/>
        <v>0.00000003004115226</v>
      </c>
      <c r="U2241" s="3">
        <v>246.0</v>
      </c>
      <c r="V2241" s="37">
        <f t="shared" si="64"/>
        <v>0.00000002024691358</v>
      </c>
      <c r="W2241" s="4" t="s">
        <v>115</v>
      </c>
      <c r="X2241" s="4">
        <v>17.88</v>
      </c>
      <c r="Y2241" s="4">
        <f t="shared" si="15"/>
        <v>429.12</v>
      </c>
      <c r="Z2241" s="48">
        <f t="shared" si="16"/>
        <v>0.000000001471604938</v>
      </c>
      <c r="AA2241" s="4" t="s">
        <v>3215</v>
      </c>
      <c r="AC2241">
        <v>0.0</v>
      </c>
      <c r="AD2241">
        <v>2.0</v>
      </c>
      <c r="AE2241">
        <v>2.0</v>
      </c>
      <c r="AF2241" s="49">
        <v>3.0</v>
      </c>
      <c r="AG2241" s="40">
        <v>6.0</v>
      </c>
      <c r="AH2241" s="4"/>
      <c r="AI2241" s="19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1"/>
      <c r="AT2241" s="21"/>
      <c r="AU2241" s="21"/>
      <c r="AV2241" s="21"/>
      <c r="AW2241" s="21"/>
      <c r="AX2241" s="21"/>
      <c r="AY2241" s="21"/>
      <c r="AZ2241" s="21"/>
    </row>
    <row r="2242">
      <c r="A2242" s="12">
        <v>4036.0</v>
      </c>
      <c r="B2242" s="2" t="s">
        <v>2282</v>
      </c>
      <c r="C2242" s="3">
        <v>1.0</v>
      </c>
      <c r="D2242" s="4">
        <v>0.0</v>
      </c>
      <c r="E2242" s="4">
        <v>1.0E-7</v>
      </c>
      <c r="F2242" s="3">
        <v>1215.0</v>
      </c>
      <c r="G2242" s="43">
        <f t="shared" si="1"/>
        <v>29160</v>
      </c>
      <c r="H2242" s="43">
        <f t="shared" si="2"/>
        <v>291600000000</v>
      </c>
      <c r="I2242" s="43">
        <f t="shared" si="3"/>
        <v>12150000000</v>
      </c>
      <c r="J2242" s="43">
        <f t="shared" si="4"/>
        <v>33287671.23</v>
      </c>
      <c r="K2242" s="43">
        <f t="shared" si="17"/>
        <v>29160</v>
      </c>
      <c r="L2242" s="43">
        <f t="shared" si="6"/>
        <v>1215</v>
      </c>
      <c r="M2242" s="45">
        <v>1.0</v>
      </c>
      <c r="N2242" s="43">
        <f t="shared" si="168"/>
        <v>1.0000001</v>
      </c>
      <c r="O2242" s="43">
        <f t="shared" si="156"/>
        <v>1.0000001</v>
      </c>
      <c r="P2242" s="47">
        <f t="shared" si="166"/>
        <v>0.00000009999999</v>
      </c>
      <c r="Q2242" s="43">
        <f t="shared" si="10"/>
        <v>12150000000</v>
      </c>
      <c r="R2242" s="43">
        <f t="shared" si="11"/>
        <v>33287671.23</v>
      </c>
      <c r="S2242" s="43">
        <f t="shared" si="12"/>
        <v>0</v>
      </c>
      <c r="T2242" s="11">
        <f t="shared" si="13"/>
        <v>0.00000003004115226</v>
      </c>
      <c r="U2242" s="3">
        <v>246.0</v>
      </c>
      <c r="V2242" s="37">
        <f t="shared" si="64"/>
        <v>0.00000002024691358</v>
      </c>
      <c r="W2242" s="4" t="s">
        <v>3183</v>
      </c>
      <c r="X2242" s="4">
        <v>52.6</v>
      </c>
      <c r="Y2242" s="4">
        <f t="shared" si="15"/>
        <v>1262.4</v>
      </c>
      <c r="Z2242" s="48">
        <f t="shared" si="16"/>
        <v>0.000000004329218107</v>
      </c>
      <c r="AA2242" s="4" t="s">
        <v>3189</v>
      </c>
      <c r="AC2242">
        <v>0.0</v>
      </c>
      <c r="AD2242">
        <v>1.0</v>
      </c>
      <c r="AE2242">
        <v>1.0</v>
      </c>
      <c r="AF2242" s="49">
        <v>2.0</v>
      </c>
      <c r="AG2242" s="40">
        <v>4.0</v>
      </c>
      <c r="AH2242" s="4"/>
      <c r="AI2242" s="19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1"/>
      <c r="AT2242" s="21"/>
      <c r="AU2242" s="21"/>
      <c r="AV2242" s="21"/>
      <c r="AW2242" s="21"/>
      <c r="AX2242" s="21"/>
      <c r="AY2242" s="21"/>
      <c r="AZ2242" s="21"/>
    </row>
    <row r="2243">
      <c r="A2243" s="12">
        <v>4037.0</v>
      </c>
      <c r="B2243" s="2" t="s">
        <v>2283</v>
      </c>
      <c r="C2243" s="3">
        <v>1.0</v>
      </c>
      <c r="D2243" s="4">
        <v>0.0</v>
      </c>
      <c r="E2243" s="4">
        <v>1.0E-7</v>
      </c>
      <c r="F2243" s="3">
        <v>1215.0</v>
      </c>
      <c r="G2243" s="43">
        <f t="shared" si="1"/>
        <v>29160</v>
      </c>
      <c r="H2243" s="43">
        <f t="shared" si="2"/>
        <v>291600000000</v>
      </c>
      <c r="I2243" s="43">
        <f t="shared" si="3"/>
        <v>12150000000</v>
      </c>
      <c r="J2243" s="43">
        <f t="shared" si="4"/>
        <v>33287671.23</v>
      </c>
      <c r="K2243" s="43">
        <f t="shared" si="17"/>
        <v>29160</v>
      </c>
      <c r="L2243" s="43">
        <f t="shared" si="6"/>
        <v>1215</v>
      </c>
      <c r="M2243" s="45">
        <v>1.0</v>
      </c>
      <c r="N2243" s="43">
        <f t="shared" si="168"/>
        <v>1.0000001</v>
      </c>
      <c r="O2243" s="43">
        <f t="shared" si="156"/>
        <v>1.0000001</v>
      </c>
      <c r="P2243" s="47">
        <f t="shared" si="166"/>
        <v>0.00000009999999</v>
      </c>
      <c r="Q2243" s="43">
        <f t="shared" si="10"/>
        <v>12150000000</v>
      </c>
      <c r="R2243" s="43">
        <f t="shared" si="11"/>
        <v>33287671.23</v>
      </c>
      <c r="S2243" s="43">
        <f t="shared" si="12"/>
        <v>0</v>
      </c>
      <c r="T2243" s="11">
        <f t="shared" si="13"/>
        <v>0.00000003004115226</v>
      </c>
      <c r="U2243" s="3">
        <v>246.0</v>
      </c>
      <c r="V2243" s="37">
        <f t="shared" si="64"/>
        <v>0.00000002024691358</v>
      </c>
      <c r="W2243" s="4" t="s">
        <v>3183</v>
      </c>
      <c r="X2243" s="4">
        <v>52.6</v>
      </c>
      <c r="Y2243" s="4">
        <f t="shared" si="15"/>
        <v>1262.4</v>
      </c>
      <c r="Z2243" s="48">
        <f t="shared" si="16"/>
        <v>0.000000004329218107</v>
      </c>
      <c r="AA2243" s="4" t="s">
        <v>3189</v>
      </c>
      <c r="AC2243">
        <v>0.0</v>
      </c>
      <c r="AD2243">
        <v>1.0</v>
      </c>
      <c r="AE2243">
        <v>1.0</v>
      </c>
      <c r="AF2243" s="49">
        <v>2.0</v>
      </c>
      <c r="AG2243" s="40">
        <v>4.0</v>
      </c>
      <c r="AH2243" s="4"/>
      <c r="AI2243" s="19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21"/>
      <c r="AV2243" s="21"/>
      <c r="AW2243" s="21"/>
      <c r="AX2243" s="21"/>
      <c r="AY2243" s="21"/>
      <c r="AZ2243" s="21"/>
    </row>
    <row r="2244">
      <c r="A2244" s="12">
        <v>4038.0</v>
      </c>
      <c r="B2244" s="2" t="s">
        <v>2284</v>
      </c>
      <c r="C2244" s="3">
        <v>1.0</v>
      </c>
      <c r="D2244" s="4">
        <v>0.0</v>
      </c>
      <c r="E2244" s="4">
        <v>1.0E-7</v>
      </c>
      <c r="F2244" s="3">
        <v>1215.0</v>
      </c>
      <c r="G2244" s="43">
        <f t="shared" si="1"/>
        <v>29160</v>
      </c>
      <c r="H2244" s="43">
        <f t="shared" si="2"/>
        <v>291600000000</v>
      </c>
      <c r="I2244" s="43">
        <f t="shared" si="3"/>
        <v>12150000000</v>
      </c>
      <c r="J2244" s="43">
        <f t="shared" si="4"/>
        <v>33287671.23</v>
      </c>
      <c r="K2244" s="43">
        <f t="shared" si="17"/>
        <v>29160</v>
      </c>
      <c r="L2244" s="43">
        <f t="shared" si="6"/>
        <v>1215</v>
      </c>
      <c r="M2244" s="45">
        <v>1.0</v>
      </c>
      <c r="N2244" s="43">
        <f t="shared" si="168"/>
        <v>1.0000001</v>
      </c>
      <c r="O2244" s="43">
        <f t="shared" si="156"/>
        <v>1.0000001</v>
      </c>
      <c r="P2244" s="47">
        <f t="shared" si="166"/>
        <v>0.00000009999999</v>
      </c>
      <c r="Q2244" s="43">
        <f t="shared" si="10"/>
        <v>12150000000</v>
      </c>
      <c r="R2244" s="43">
        <f t="shared" si="11"/>
        <v>33287671.23</v>
      </c>
      <c r="S2244" s="43">
        <f t="shared" si="12"/>
        <v>0</v>
      </c>
      <c r="T2244" s="11">
        <f t="shared" si="13"/>
        <v>0.00000003004115226</v>
      </c>
      <c r="U2244" s="3">
        <v>246.0</v>
      </c>
      <c r="V2244" s="37">
        <f t="shared" si="64"/>
        <v>0.00000002024691358</v>
      </c>
      <c r="W2244" s="4" t="s">
        <v>3183</v>
      </c>
      <c r="X2244" s="4">
        <v>52.6</v>
      </c>
      <c r="Y2244" s="4">
        <f t="shared" si="15"/>
        <v>1262.4</v>
      </c>
      <c r="Z2244" s="48">
        <f t="shared" si="16"/>
        <v>0.000000004329218107</v>
      </c>
      <c r="AA2244" s="4" t="s">
        <v>3189</v>
      </c>
      <c r="AC2244">
        <v>0.0</v>
      </c>
      <c r="AD2244">
        <v>2.0</v>
      </c>
      <c r="AE2244">
        <v>2.0</v>
      </c>
      <c r="AF2244" s="49">
        <v>3.0</v>
      </c>
      <c r="AG2244" s="40">
        <v>6.0</v>
      </c>
      <c r="AH2244" s="4"/>
      <c r="AI2244" s="19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21"/>
      <c r="AV2244" s="21"/>
      <c r="AW2244" s="21"/>
      <c r="AX2244" s="21"/>
      <c r="AY2244" s="21"/>
      <c r="AZ2244" s="21"/>
    </row>
    <row r="2245">
      <c r="A2245" s="12">
        <v>4039.0</v>
      </c>
      <c r="B2245" s="2" t="s">
        <v>2285</v>
      </c>
      <c r="C2245" s="3">
        <v>1.0</v>
      </c>
      <c r="D2245" s="4">
        <v>0.0</v>
      </c>
      <c r="E2245" s="4">
        <v>1.0E-7</v>
      </c>
      <c r="F2245" s="3">
        <v>1215.0</v>
      </c>
      <c r="G2245" s="43">
        <f t="shared" si="1"/>
        <v>29160</v>
      </c>
      <c r="H2245" s="43">
        <f t="shared" si="2"/>
        <v>291600000000</v>
      </c>
      <c r="I2245" s="43">
        <f t="shared" si="3"/>
        <v>12150000000</v>
      </c>
      <c r="J2245" s="43">
        <f t="shared" si="4"/>
        <v>33287671.23</v>
      </c>
      <c r="K2245" s="43">
        <f t="shared" si="17"/>
        <v>29160</v>
      </c>
      <c r="L2245" s="43">
        <f t="shared" si="6"/>
        <v>1215</v>
      </c>
      <c r="M2245" s="45">
        <v>1.0</v>
      </c>
      <c r="N2245" s="43">
        <f t="shared" si="168"/>
        <v>1.0000001</v>
      </c>
      <c r="O2245" s="43">
        <f t="shared" si="156"/>
        <v>1.0000001</v>
      </c>
      <c r="P2245" s="47">
        <f t="shared" si="166"/>
        <v>0.00000009999999</v>
      </c>
      <c r="Q2245" s="43">
        <f t="shared" si="10"/>
        <v>12150000000</v>
      </c>
      <c r="R2245" s="43">
        <f t="shared" si="11"/>
        <v>33287671.23</v>
      </c>
      <c r="S2245" s="43">
        <f t="shared" si="12"/>
        <v>0</v>
      </c>
      <c r="T2245" s="11">
        <f t="shared" si="13"/>
        <v>0.00000003004115226</v>
      </c>
      <c r="U2245" s="3">
        <v>246.0</v>
      </c>
      <c r="V2245" s="37">
        <f t="shared" si="64"/>
        <v>0.00000002024691358</v>
      </c>
      <c r="W2245" s="4" t="s">
        <v>3183</v>
      </c>
      <c r="X2245" s="4">
        <v>52.6</v>
      </c>
      <c r="Y2245" s="4">
        <f t="shared" si="15"/>
        <v>1262.4</v>
      </c>
      <c r="Z2245" s="48">
        <f t="shared" si="16"/>
        <v>0.000000004329218107</v>
      </c>
      <c r="AA2245" s="4" t="s">
        <v>3189</v>
      </c>
      <c r="AC2245">
        <v>0.0</v>
      </c>
      <c r="AD2245">
        <v>2.0</v>
      </c>
      <c r="AE2245">
        <v>2.0</v>
      </c>
      <c r="AF2245" s="49">
        <v>3.0</v>
      </c>
      <c r="AG2245" s="40">
        <v>6.0</v>
      </c>
      <c r="AH2245" s="4"/>
      <c r="AI2245" s="19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21"/>
      <c r="AV2245" s="21"/>
      <c r="AW2245" s="21"/>
      <c r="AX2245" s="21"/>
      <c r="AY2245" s="21"/>
      <c r="AZ2245" s="21"/>
    </row>
    <row r="2246">
      <c r="A2246" s="12">
        <v>4040.0</v>
      </c>
      <c r="B2246" s="2" t="s">
        <v>2286</v>
      </c>
      <c r="C2246" s="3">
        <v>1.0</v>
      </c>
      <c r="D2246" s="4">
        <v>0.0</v>
      </c>
      <c r="E2246" s="4">
        <v>1.0E-7</v>
      </c>
      <c r="F2246" s="3">
        <v>1215.0</v>
      </c>
      <c r="G2246" s="43">
        <f t="shared" si="1"/>
        <v>29160</v>
      </c>
      <c r="H2246" s="43">
        <f t="shared" si="2"/>
        <v>291600000000</v>
      </c>
      <c r="I2246" s="43">
        <f t="shared" si="3"/>
        <v>12150000000</v>
      </c>
      <c r="J2246" s="43">
        <f t="shared" si="4"/>
        <v>33287671.23</v>
      </c>
      <c r="K2246" s="43">
        <f t="shared" si="17"/>
        <v>29160</v>
      </c>
      <c r="L2246" s="43">
        <f t="shared" si="6"/>
        <v>1215</v>
      </c>
      <c r="M2246" s="45">
        <v>1.0</v>
      </c>
      <c r="N2246" s="43">
        <f t="shared" si="168"/>
        <v>1.0000001</v>
      </c>
      <c r="O2246" s="43">
        <f t="shared" si="156"/>
        <v>1.0000001</v>
      </c>
      <c r="P2246" s="47">
        <f t="shared" si="166"/>
        <v>0.00000009999999</v>
      </c>
      <c r="Q2246" s="43">
        <f t="shared" si="10"/>
        <v>12150000000</v>
      </c>
      <c r="R2246" s="43">
        <f t="shared" si="11"/>
        <v>33287671.23</v>
      </c>
      <c r="S2246" s="43">
        <f t="shared" si="12"/>
        <v>0</v>
      </c>
      <c r="T2246" s="11">
        <f t="shared" si="13"/>
        <v>0.00000003004115226</v>
      </c>
      <c r="U2246" s="3">
        <v>246.0</v>
      </c>
      <c r="V2246" s="37">
        <f t="shared" si="64"/>
        <v>0.00000002024691358</v>
      </c>
      <c r="W2246" s="4" t="s">
        <v>3183</v>
      </c>
      <c r="X2246" s="4">
        <v>52.6</v>
      </c>
      <c r="Y2246" s="4">
        <f t="shared" si="15"/>
        <v>1262.4</v>
      </c>
      <c r="Z2246" s="48">
        <f t="shared" si="16"/>
        <v>0.000000004329218107</v>
      </c>
      <c r="AA2246" s="4" t="s">
        <v>3189</v>
      </c>
      <c r="AC2246">
        <v>0.0</v>
      </c>
      <c r="AD2246">
        <v>1.0</v>
      </c>
      <c r="AE2246">
        <v>1.0</v>
      </c>
      <c r="AF2246" s="49">
        <v>2.0</v>
      </c>
      <c r="AG2246" s="40">
        <v>4.0</v>
      </c>
      <c r="AH2246" s="4"/>
      <c r="AI2246" s="19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21"/>
      <c r="AV2246" s="21"/>
      <c r="AW2246" s="21"/>
      <c r="AX2246" s="21"/>
      <c r="AY2246" s="21"/>
      <c r="AZ2246" s="21"/>
    </row>
    <row r="2247">
      <c r="A2247" s="12">
        <v>4041.0</v>
      </c>
      <c r="B2247" s="2" t="s">
        <v>2287</v>
      </c>
      <c r="C2247" s="3">
        <v>1.0</v>
      </c>
      <c r="D2247" s="4">
        <v>0.0</v>
      </c>
      <c r="E2247" s="4">
        <v>1.0E-7</v>
      </c>
      <c r="F2247" s="3">
        <v>1215.0</v>
      </c>
      <c r="G2247" s="43">
        <f t="shared" si="1"/>
        <v>29160</v>
      </c>
      <c r="H2247" s="43">
        <f t="shared" si="2"/>
        <v>291600000000</v>
      </c>
      <c r="I2247" s="43">
        <f t="shared" si="3"/>
        <v>12150000000</v>
      </c>
      <c r="J2247" s="43">
        <f t="shared" si="4"/>
        <v>33287671.23</v>
      </c>
      <c r="K2247" s="43">
        <f t="shared" si="17"/>
        <v>29160</v>
      </c>
      <c r="L2247" s="43">
        <f t="shared" si="6"/>
        <v>1215</v>
      </c>
      <c r="M2247" s="45">
        <v>1.0</v>
      </c>
      <c r="N2247" s="3">
        <v>0.0</v>
      </c>
      <c r="O2247" s="43">
        <f t="shared" si="156"/>
        <v>0</v>
      </c>
      <c r="P2247" s="47" t="str">
        <f t="shared" si="166"/>
        <v>#DIV/0!</v>
      </c>
      <c r="Q2247" s="43">
        <f t="shared" si="10"/>
        <v>12150000000</v>
      </c>
      <c r="R2247" s="43">
        <f t="shared" si="11"/>
        <v>33287671.23</v>
      </c>
      <c r="S2247" s="43">
        <f t="shared" si="12"/>
        <v>0</v>
      </c>
      <c r="T2247" s="11">
        <f t="shared" si="13"/>
        <v>0.00000003004115226</v>
      </c>
      <c r="U2247" s="3">
        <v>246.0</v>
      </c>
      <c r="V2247" s="37">
        <f t="shared" si="64"/>
        <v>0.00000002024691358</v>
      </c>
      <c r="W2247" s="4" t="s">
        <v>2465</v>
      </c>
      <c r="X2247" s="4">
        <v>3.67</v>
      </c>
      <c r="Y2247" s="4">
        <f t="shared" si="15"/>
        <v>88.08</v>
      </c>
      <c r="Z2247" s="48">
        <f t="shared" si="16"/>
        <v>0.0000000003020576132</v>
      </c>
      <c r="AA2247" s="4" t="s">
        <v>3189</v>
      </c>
      <c r="AC2247">
        <v>0.0</v>
      </c>
      <c r="AD2247">
        <v>1.0</v>
      </c>
      <c r="AE2247">
        <v>1.0</v>
      </c>
      <c r="AF2247" s="49">
        <v>2.0</v>
      </c>
      <c r="AG2247" s="40">
        <v>4.0</v>
      </c>
      <c r="AH2247" s="4"/>
      <c r="AI2247" s="19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21"/>
      <c r="AV2247" s="21"/>
      <c r="AW2247" s="21"/>
      <c r="AX2247" s="21"/>
      <c r="AY2247" s="21"/>
      <c r="AZ2247" s="21"/>
    </row>
    <row r="2248">
      <c r="A2248" s="12">
        <v>4042.0</v>
      </c>
      <c r="B2248" s="2" t="s">
        <v>2288</v>
      </c>
      <c r="C2248" s="3">
        <v>1.0</v>
      </c>
      <c r="D2248" s="4">
        <v>0.0</v>
      </c>
      <c r="E2248" s="4">
        <v>1.0E-7</v>
      </c>
      <c r="F2248" s="3">
        <v>1215.0</v>
      </c>
      <c r="G2248" s="43">
        <f t="shared" si="1"/>
        <v>29160</v>
      </c>
      <c r="H2248" s="43">
        <f t="shared" si="2"/>
        <v>291600000000</v>
      </c>
      <c r="I2248" s="43">
        <f t="shared" si="3"/>
        <v>12150000000</v>
      </c>
      <c r="J2248" s="43">
        <f t="shared" si="4"/>
        <v>33287671.23</v>
      </c>
      <c r="K2248" s="43">
        <f t="shared" si="17"/>
        <v>29160</v>
      </c>
      <c r="L2248" s="43">
        <f t="shared" si="6"/>
        <v>1215</v>
      </c>
      <c r="M2248" s="45">
        <v>1.0</v>
      </c>
      <c r="N2248" s="43">
        <f t="shared" ref="N2248:N2269" si="169">M2248+E2248</f>
        <v>1.0000001</v>
      </c>
      <c r="O2248" s="43">
        <f t="shared" si="156"/>
        <v>1.0000001</v>
      </c>
      <c r="P2248" s="47">
        <f t="shared" si="166"/>
        <v>0.00000009999999</v>
      </c>
      <c r="Q2248" s="43">
        <f t="shared" si="10"/>
        <v>12150000000</v>
      </c>
      <c r="R2248" s="43">
        <f t="shared" si="11"/>
        <v>33287671.23</v>
      </c>
      <c r="S2248" s="43">
        <f t="shared" si="12"/>
        <v>0</v>
      </c>
      <c r="T2248" s="11">
        <f t="shared" si="13"/>
        <v>0.00000003004115226</v>
      </c>
      <c r="U2248" s="3">
        <v>246.0</v>
      </c>
      <c r="V2248" s="37">
        <f t="shared" si="64"/>
        <v>0.00000002024691358</v>
      </c>
      <c r="W2248" s="4" t="s">
        <v>3183</v>
      </c>
      <c r="X2248" s="4">
        <v>52.6</v>
      </c>
      <c r="Y2248" s="4">
        <f t="shared" si="15"/>
        <v>1262.4</v>
      </c>
      <c r="Z2248" s="48">
        <f t="shared" si="16"/>
        <v>0.000000004329218107</v>
      </c>
      <c r="AA2248" s="4" t="s">
        <v>3189</v>
      </c>
      <c r="AC2248">
        <v>0.0</v>
      </c>
      <c r="AD2248">
        <v>2.0</v>
      </c>
      <c r="AE2248">
        <v>2.0</v>
      </c>
      <c r="AF2248" s="49">
        <v>3.0</v>
      </c>
      <c r="AG2248" s="40">
        <v>6.0</v>
      </c>
      <c r="AH2248" s="4"/>
      <c r="AI2248" s="19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21"/>
      <c r="AV2248" s="21"/>
      <c r="AW2248" s="21"/>
      <c r="AX2248" s="21"/>
      <c r="AY2248" s="21"/>
      <c r="AZ2248" s="21"/>
    </row>
    <row r="2249">
      <c r="A2249" s="12">
        <v>4043.0</v>
      </c>
      <c r="B2249" s="2" t="s">
        <v>2289</v>
      </c>
      <c r="C2249" s="3">
        <v>1.0</v>
      </c>
      <c r="D2249" s="4">
        <v>0.0</v>
      </c>
      <c r="E2249" s="4">
        <v>1.0E-7</v>
      </c>
      <c r="F2249" s="3">
        <v>1215.0</v>
      </c>
      <c r="G2249" s="43">
        <f t="shared" si="1"/>
        <v>29160</v>
      </c>
      <c r="H2249" s="43">
        <f t="shared" si="2"/>
        <v>291600000000</v>
      </c>
      <c r="I2249" s="43">
        <f t="shared" si="3"/>
        <v>12150000000</v>
      </c>
      <c r="J2249" s="43">
        <f t="shared" si="4"/>
        <v>33287671.23</v>
      </c>
      <c r="K2249" s="43">
        <f t="shared" si="17"/>
        <v>29160</v>
      </c>
      <c r="L2249" s="43">
        <f t="shared" si="6"/>
        <v>1215</v>
      </c>
      <c r="M2249" s="45">
        <v>1.0</v>
      </c>
      <c r="N2249" s="43">
        <f t="shared" si="169"/>
        <v>1.0000001</v>
      </c>
      <c r="O2249" s="43">
        <f t="shared" si="156"/>
        <v>1.0000001</v>
      </c>
      <c r="P2249" s="47">
        <f t="shared" si="166"/>
        <v>0.00000009999999</v>
      </c>
      <c r="Q2249" s="43">
        <f t="shared" si="10"/>
        <v>12150000000</v>
      </c>
      <c r="R2249" s="43">
        <f t="shared" si="11"/>
        <v>33287671.23</v>
      </c>
      <c r="S2249" s="43">
        <f t="shared" si="12"/>
        <v>0</v>
      </c>
      <c r="T2249" s="11">
        <f t="shared" si="13"/>
        <v>0.00000003004115226</v>
      </c>
      <c r="U2249" s="3">
        <v>246.0</v>
      </c>
      <c r="V2249" s="37">
        <f t="shared" si="64"/>
        <v>0.00000002024691358</v>
      </c>
      <c r="W2249" s="4" t="s">
        <v>3183</v>
      </c>
      <c r="X2249" s="4">
        <v>52.6</v>
      </c>
      <c r="Y2249" s="4">
        <f t="shared" si="15"/>
        <v>1262.4</v>
      </c>
      <c r="Z2249" s="48">
        <f t="shared" si="16"/>
        <v>0.000000004329218107</v>
      </c>
      <c r="AA2249" s="4" t="s">
        <v>3189</v>
      </c>
      <c r="AC2249">
        <v>0.0</v>
      </c>
      <c r="AD2249">
        <v>1.0</v>
      </c>
      <c r="AE2249">
        <v>1.0</v>
      </c>
      <c r="AF2249" s="49">
        <v>2.0</v>
      </c>
      <c r="AG2249" s="40">
        <v>4.0</v>
      </c>
      <c r="AH2249" s="4"/>
      <c r="AI2249" s="19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21"/>
      <c r="AV2249" s="21"/>
      <c r="AW2249" s="21"/>
      <c r="AX2249" s="21"/>
      <c r="AY2249" s="21"/>
      <c r="AZ2249" s="21"/>
    </row>
    <row r="2250">
      <c r="A2250" s="12">
        <v>4044.0</v>
      </c>
      <c r="B2250" s="2" t="s">
        <v>2290</v>
      </c>
      <c r="C2250" s="3">
        <v>1.0</v>
      </c>
      <c r="D2250" s="4">
        <v>0.0</v>
      </c>
      <c r="E2250" s="4">
        <v>1.0E-7</v>
      </c>
      <c r="F2250" s="3">
        <v>1215.0</v>
      </c>
      <c r="G2250" s="43">
        <f t="shared" si="1"/>
        <v>29160</v>
      </c>
      <c r="H2250" s="43">
        <f t="shared" si="2"/>
        <v>291600000000</v>
      </c>
      <c r="I2250" s="43">
        <f t="shared" si="3"/>
        <v>12150000000</v>
      </c>
      <c r="J2250" s="43">
        <f t="shared" si="4"/>
        <v>33287671.23</v>
      </c>
      <c r="K2250" s="43">
        <f t="shared" si="17"/>
        <v>29160</v>
      </c>
      <c r="L2250" s="43">
        <f t="shared" si="6"/>
        <v>1215</v>
      </c>
      <c r="M2250" s="45">
        <v>1.0</v>
      </c>
      <c r="N2250" s="43">
        <f t="shared" si="169"/>
        <v>1.0000001</v>
      </c>
      <c r="O2250" s="43">
        <f t="shared" si="156"/>
        <v>1.0000001</v>
      </c>
      <c r="P2250" s="47">
        <f t="shared" si="166"/>
        <v>0.00000009999999</v>
      </c>
      <c r="Q2250" s="43">
        <f t="shared" si="10"/>
        <v>12150000000</v>
      </c>
      <c r="R2250" s="43">
        <f t="shared" si="11"/>
        <v>33287671.23</v>
      </c>
      <c r="S2250" s="43">
        <f t="shared" si="12"/>
        <v>0</v>
      </c>
      <c r="T2250" s="11">
        <f t="shared" si="13"/>
        <v>0.00000003004115226</v>
      </c>
      <c r="U2250" s="3">
        <v>246.0</v>
      </c>
      <c r="V2250" s="37">
        <f t="shared" si="64"/>
        <v>0.00000002024691358</v>
      </c>
      <c r="W2250" s="4" t="s">
        <v>3183</v>
      </c>
      <c r="X2250" s="4">
        <v>52.6</v>
      </c>
      <c r="Y2250" s="4">
        <f t="shared" si="15"/>
        <v>1262.4</v>
      </c>
      <c r="Z2250" s="48">
        <f t="shared" si="16"/>
        <v>0.000000004329218107</v>
      </c>
      <c r="AA2250" s="4" t="s">
        <v>3189</v>
      </c>
      <c r="AC2250">
        <v>0.0</v>
      </c>
      <c r="AD2250">
        <v>1.0</v>
      </c>
      <c r="AE2250">
        <v>1.0</v>
      </c>
      <c r="AF2250" s="49">
        <v>2.0</v>
      </c>
      <c r="AG2250" s="40">
        <v>4.0</v>
      </c>
      <c r="AH2250" s="4"/>
      <c r="AI2250" s="19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21"/>
      <c r="AV2250" s="21"/>
      <c r="AW2250" s="21"/>
      <c r="AX2250" s="21"/>
      <c r="AY2250" s="21"/>
      <c r="AZ2250" s="21"/>
    </row>
    <row r="2251">
      <c r="A2251" s="12">
        <v>4045.0</v>
      </c>
      <c r="B2251" s="2" t="s">
        <v>2291</v>
      </c>
      <c r="C2251" s="3">
        <v>1.0</v>
      </c>
      <c r="D2251" s="4">
        <v>0.0</v>
      </c>
      <c r="E2251" s="4">
        <v>1.0E-7</v>
      </c>
      <c r="F2251" s="3">
        <v>1215.0</v>
      </c>
      <c r="G2251" s="43">
        <f t="shared" si="1"/>
        <v>29160</v>
      </c>
      <c r="H2251" s="43">
        <f t="shared" si="2"/>
        <v>291600000000</v>
      </c>
      <c r="I2251" s="43">
        <f t="shared" si="3"/>
        <v>12150000000</v>
      </c>
      <c r="J2251" s="43">
        <f t="shared" si="4"/>
        <v>33287671.23</v>
      </c>
      <c r="K2251" s="43">
        <f t="shared" si="17"/>
        <v>29160</v>
      </c>
      <c r="L2251" s="43">
        <f t="shared" si="6"/>
        <v>1215</v>
      </c>
      <c r="M2251" s="45">
        <v>1.0</v>
      </c>
      <c r="N2251" s="43">
        <f t="shared" si="169"/>
        <v>1.0000001</v>
      </c>
      <c r="O2251" s="43">
        <f t="shared" si="156"/>
        <v>1.0000001</v>
      </c>
      <c r="P2251" s="47">
        <f t="shared" si="166"/>
        <v>0.00000009999999</v>
      </c>
      <c r="Q2251" s="43">
        <f t="shared" si="10"/>
        <v>12150000000</v>
      </c>
      <c r="R2251" s="43">
        <f t="shared" si="11"/>
        <v>33287671.23</v>
      </c>
      <c r="S2251" s="43">
        <f t="shared" si="12"/>
        <v>0</v>
      </c>
      <c r="T2251" s="11">
        <f t="shared" si="13"/>
        <v>0.00000003004115226</v>
      </c>
      <c r="U2251" s="3">
        <v>246.0</v>
      </c>
      <c r="V2251" s="37">
        <f t="shared" si="64"/>
        <v>0.00000002024691358</v>
      </c>
      <c r="W2251" s="4" t="s">
        <v>3183</v>
      </c>
      <c r="X2251" s="4">
        <v>52.6</v>
      </c>
      <c r="Y2251" s="4">
        <f t="shared" si="15"/>
        <v>1262.4</v>
      </c>
      <c r="Z2251" s="48">
        <f t="shared" si="16"/>
        <v>0.000000004329218107</v>
      </c>
      <c r="AA2251" s="4" t="s">
        <v>3189</v>
      </c>
      <c r="AC2251">
        <v>0.0</v>
      </c>
      <c r="AD2251">
        <v>1.0</v>
      </c>
      <c r="AE2251">
        <v>1.0</v>
      </c>
      <c r="AF2251" s="49">
        <v>2.0</v>
      </c>
      <c r="AG2251" s="40">
        <v>4.0</v>
      </c>
      <c r="AH2251" s="4"/>
      <c r="AI2251" s="19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21"/>
      <c r="AV2251" s="21"/>
      <c r="AW2251" s="21"/>
      <c r="AX2251" s="21"/>
      <c r="AY2251" s="21"/>
      <c r="AZ2251" s="21"/>
    </row>
    <row r="2252">
      <c r="A2252" s="12">
        <v>4049.0</v>
      </c>
      <c r="B2252" s="2" t="s">
        <v>2292</v>
      </c>
      <c r="C2252" s="3">
        <v>1.0</v>
      </c>
      <c r="D2252" s="4">
        <v>0.0</v>
      </c>
      <c r="E2252" s="4">
        <v>1.0E-7</v>
      </c>
      <c r="F2252" s="3">
        <v>1215.0</v>
      </c>
      <c r="G2252" s="43">
        <f t="shared" si="1"/>
        <v>29160</v>
      </c>
      <c r="H2252" s="43">
        <f t="shared" si="2"/>
        <v>291600000000</v>
      </c>
      <c r="I2252" s="43">
        <f t="shared" si="3"/>
        <v>12150000000</v>
      </c>
      <c r="J2252" s="43">
        <f t="shared" si="4"/>
        <v>33287671.23</v>
      </c>
      <c r="K2252" s="43">
        <f t="shared" si="17"/>
        <v>29160</v>
      </c>
      <c r="L2252" s="43">
        <f t="shared" si="6"/>
        <v>1215</v>
      </c>
      <c r="M2252" s="45">
        <v>1.0</v>
      </c>
      <c r="N2252" s="43">
        <f t="shared" si="169"/>
        <v>1.0000001</v>
      </c>
      <c r="O2252" s="43">
        <f t="shared" si="156"/>
        <v>1.0000001</v>
      </c>
      <c r="P2252" s="47">
        <f t="shared" si="166"/>
        <v>0.00000009999999</v>
      </c>
      <c r="Q2252" s="43">
        <f t="shared" si="10"/>
        <v>12150000000</v>
      </c>
      <c r="R2252" s="43">
        <f t="shared" si="11"/>
        <v>33287671.23</v>
      </c>
      <c r="S2252" s="43">
        <f t="shared" si="12"/>
        <v>0</v>
      </c>
      <c r="T2252" s="11">
        <f t="shared" si="13"/>
        <v>0.00000003004115226</v>
      </c>
      <c r="U2252" s="3">
        <v>246.0</v>
      </c>
      <c r="V2252" s="37">
        <f t="shared" si="64"/>
        <v>0.00000002024691358</v>
      </c>
      <c r="W2252" s="4" t="s">
        <v>2764</v>
      </c>
      <c r="X2252" s="4">
        <v>34.22</v>
      </c>
      <c r="Y2252" s="4">
        <f t="shared" si="15"/>
        <v>821.28</v>
      </c>
      <c r="Z2252" s="48">
        <f t="shared" si="16"/>
        <v>0.000000002816460905</v>
      </c>
      <c r="AA2252" s="4" t="s">
        <v>2765</v>
      </c>
      <c r="AC2252">
        <v>0.0</v>
      </c>
      <c r="AD2252">
        <v>0.0</v>
      </c>
      <c r="AE2252">
        <v>0.0</v>
      </c>
      <c r="AF2252" s="49">
        <v>1.0</v>
      </c>
      <c r="AG2252" s="40">
        <v>2.0</v>
      </c>
      <c r="AH2252" s="4"/>
      <c r="AI2252" s="19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1"/>
      <c r="AT2252" s="21"/>
      <c r="AU2252" s="21"/>
      <c r="AV2252" s="21"/>
      <c r="AW2252" s="21"/>
      <c r="AX2252" s="21"/>
      <c r="AY2252" s="21"/>
      <c r="AZ2252" s="21"/>
    </row>
    <row r="2253">
      <c r="A2253" s="12">
        <v>4050.0</v>
      </c>
      <c r="B2253" s="2" t="s">
        <v>2293</v>
      </c>
      <c r="C2253" s="3">
        <v>1.0</v>
      </c>
      <c r="D2253" s="4">
        <v>0.0</v>
      </c>
      <c r="E2253" s="4">
        <v>1.0E-7</v>
      </c>
      <c r="F2253" s="3">
        <v>1215.0</v>
      </c>
      <c r="G2253" s="43">
        <f t="shared" si="1"/>
        <v>29160</v>
      </c>
      <c r="H2253" s="43">
        <f t="shared" si="2"/>
        <v>291600000000</v>
      </c>
      <c r="I2253" s="43">
        <f t="shared" si="3"/>
        <v>12150000000</v>
      </c>
      <c r="J2253" s="43">
        <f t="shared" si="4"/>
        <v>33287671.23</v>
      </c>
      <c r="K2253" s="43">
        <f t="shared" si="17"/>
        <v>29160</v>
      </c>
      <c r="L2253" s="43">
        <f t="shared" si="6"/>
        <v>1215</v>
      </c>
      <c r="M2253" s="45">
        <v>1.0</v>
      </c>
      <c r="N2253" s="43">
        <f t="shared" si="169"/>
        <v>1.0000001</v>
      </c>
      <c r="O2253" s="43">
        <f t="shared" si="156"/>
        <v>1.0000001</v>
      </c>
      <c r="P2253" s="47">
        <f t="shared" si="166"/>
        <v>0.00000009999999</v>
      </c>
      <c r="Q2253" s="43">
        <f t="shared" si="10"/>
        <v>12150000000</v>
      </c>
      <c r="R2253" s="43">
        <f t="shared" si="11"/>
        <v>33287671.23</v>
      </c>
      <c r="S2253" s="43">
        <f t="shared" si="12"/>
        <v>0</v>
      </c>
      <c r="T2253" s="11">
        <f t="shared" si="13"/>
        <v>0.00000003004115226</v>
      </c>
      <c r="U2253" s="3">
        <v>246.0</v>
      </c>
      <c r="V2253" s="37">
        <f t="shared" si="64"/>
        <v>0.00000002024691358</v>
      </c>
      <c r="W2253" s="4" t="s">
        <v>2764</v>
      </c>
      <c r="X2253" s="4">
        <v>34.22</v>
      </c>
      <c r="Y2253" s="4">
        <f t="shared" si="15"/>
        <v>821.28</v>
      </c>
      <c r="Z2253" s="48">
        <f t="shared" si="16"/>
        <v>0.000000002816460905</v>
      </c>
      <c r="AA2253" s="4" t="s">
        <v>2765</v>
      </c>
      <c r="AC2253">
        <v>0.0</v>
      </c>
      <c r="AD2253">
        <v>0.0</v>
      </c>
      <c r="AE2253">
        <v>0.0</v>
      </c>
      <c r="AF2253" s="49">
        <v>1.0</v>
      </c>
      <c r="AG2253" s="40">
        <v>2.0</v>
      </c>
      <c r="AH2253" s="4"/>
      <c r="AI2253" s="19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1"/>
      <c r="AT2253" s="21"/>
      <c r="AU2253" s="21"/>
      <c r="AV2253" s="21"/>
      <c r="AW2253" s="21"/>
      <c r="AX2253" s="21"/>
      <c r="AY2253" s="21"/>
      <c r="AZ2253" s="21"/>
    </row>
    <row r="2254">
      <c r="A2254" s="12">
        <v>4051.0</v>
      </c>
      <c r="B2254" s="2" t="s">
        <v>2294</v>
      </c>
      <c r="C2254" s="3">
        <v>1.0</v>
      </c>
      <c r="D2254" s="4">
        <v>0.0</v>
      </c>
      <c r="E2254" s="4">
        <v>1.0E-7</v>
      </c>
      <c r="F2254" s="3">
        <v>1215.0</v>
      </c>
      <c r="G2254" s="43">
        <f t="shared" si="1"/>
        <v>29160</v>
      </c>
      <c r="H2254" s="43">
        <f t="shared" si="2"/>
        <v>291600000000</v>
      </c>
      <c r="I2254" s="43">
        <f t="shared" si="3"/>
        <v>12150000000</v>
      </c>
      <c r="J2254" s="43">
        <f t="shared" si="4"/>
        <v>33287671.23</v>
      </c>
      <c r="K2254" s="43">
        <f t="shared" si="17"/>
        <v>29160</v>
      </c>
      <c r="L2254" s="43">
        <f t="shared" si="6"/>
        <v>1215</v>
      </c>
      <c r="M2254" s="45">
        <v>1.0</v>
      </c>
      <c r="N2254" s="43">
        <f t="shared" si="169"/>
        <v>1.0000001</v>
      </c>
      <c r="O2254" s="43">
        <f t="shared" si="156"/>
        <v>1.0000001</v>
      </c>
      <c r="P2254" s="47">
        <f t="shared" si="166"/>
        <v>0.00000009999999</v>
      </c>
      <c r="Q2254" s="43">
        <f t="shared" si="10"/>
        <v>12150000000</v>
      </c>
      <c r="R2254" s="43">
        <f t="shared" si="11"/>
        <v>33287671.23</v>
      </c>
      <c r="S2254" s="43">
        <f t="shared" si="12"/>
        <v>0</v>
      </c>
      <c r="T2254" s="11">
        <f t="shared" si="13"/>
        <v>0.00000003004115226</v>
      </c>
      <c r="U2254" s="3">
        <v>246.0</v>
      </c>
      <c r="V2254" s="37">
        <f t="shared" si="64"/>
        <v>0.00000002024691358</v>
      </c>
      <c r="W2254" s="4" t="s">
        <v>2764</v>
      </c>
      <c r="X2254" s="4">
        <v>34.22</v>
      </c>
      <c r="Y2254" s="4">
        <f t="shared" si="15"/>
        <v>821.28</v>
      </c>
      <c r="Z2254" s="48">
        <f t="shared" si="16"/>
        <v>0.000000002816460905</v>
      </c>
      <c r="AA2254" s="4" t="s">
        <v>2765</v>
      </c>
      <c r="AC2254">
        <v>0.0</v>
      </c>
      <c r="AD2254">
        <v>1.0</v>
      </c>
      <c r="AE2254">
        <v>1.0</v>
      </c>
      <c r="AF2254" s="49">
        <v>2.0</v>
      </c>
      <c r="AG2254" s="40">
        <v>4.0</v>
      </c>
      <c r="AH2254" s="4"/>
      <c r="AI2254" s="19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21"/>
      <c r="AV2254" s="21"/>
      <c r="AW2254" s="21"/>
      <c r="AX2254" s="21"/>
      <c r="AY2254" s="21"/>
      <c r="AZ2254" s="21"/>
    </row>
    <row r="2255">
      <c r="A2255" s="12">
        <v>4052.0</v>
      </c>
      <c r="B2255" s="2" t="s">
        <v>2295</v>
      </c>
      <c r="C2255" s="3">
        <v>1.0</v>
      </c>
      <c r="D2255" s="4">
        <v>0.0</v>
      </c>
      <c r="E2255" s="4">
        <v>1.0E-7</v>
      </c>
      <c r="F2255" s="3">
        <v>1215.0</v>
      </c>
      <c r="G2255" s="43">
        <f t="shared" si="1"/>
        <v>29160</v>
      </c>
      <c r="H2255" s="43">
        <f t="shared" si="2"/>
        <v>291600000000</v>
      </c>
      <c r="I2255" s="43">
        <f t="shared" si="3"/>
        <v>12150000000</v>
      </c>
      <c r="J2255" s="43">
        <f t="shared" si="4"/>
        <v>33287671.23</v>
      </c>
      <c r="K2255" s="43">
        <f t="shared" si="17"/>
        <v>29160</v>
      </c>
      <c r="L2255" s="43">
        <f t="shared" si="6"/>
        <v>1215</v>
      </c>
      <c r="M2255" s="45">
        <v>2.0</v>
      </c>
      <c r="N2255" s="43">
        <f t="shared" si="169"/>
        <v>2.0000001</v>
      </c>
      <c r="O2255" s="43">
        <f t="shared" si="156"/>
        <v>1.00000005</v>
      </c>
      <c r="P2255" s="47">
        <f t="shared" si="166"/>
        <v>0.000000099999995</v>
      </c>
      <c r="Q2255" s="43">
        <f t="shared" si="10"/>
        <v>24300000000</v>
      </c>
      <c r="R2255" s="43">
        <f t="shared" si="11"/>
        <v>66575342.47</v>
      </c>
      <c r="S2255" s="43">
        <f t="shared" si="12"/>
        <v>0</v>
      </c>
      <c r="T2255" s="11">
        <f t="shared" si="13"/>
        <v>0.00000003004115226</v>
      </c>
      <c r="U2255" s="3">
        <v>246.0</v>
      </c>
      <c r="V2255" s="37">
        <f t="shared" si="64"/>
        <v>0.00000002024691358</v>
      </c>
      <c r="W2255" s="4" t="s">
        <v>2764</v>
      </c>
      <c r="X2255" s="4">
        <v>34.22</v>
      </c>
      <c r="Y2255" s="4">
        <f t="shared" si="15"/>
        <v>821.28</v>
      </c>
      <c r="Z2255" s="48">
        <f t="shared" si="16"/>
        <v>0.000000002816460905</v>
      </c>
      <c r="AA2255" s="4" t="s">
        <v>2765</v>
      </c>
      <c r="AC2255">
        <v>0.0</v>
      </c>
      <c r="AD2255">
        <v>1.0</v>
      </c>
      <c r="AE2255">
        <v>1.0</v>
      </c>
      <c r="AF2255" s="49">
        <v>2.0</v>
      </c>
      <c r="AG2255" s="40">
        <v>4.0</v>
      </c>
      <c r="AH2255" s="4"/>
      <c r="AI2255" s="19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1"/>
      <c r="AT2255" s="21"/>
      <c r="AU2255" s="21"/>
      <c r="AV2255" s="21"/>
      <c r="AW2255" s="21"/>
      <c r="AX2255" s="21"/>
      <c r="AY2255" s="21"/>
      <c r="AZ2255" s="21"/>
    </row>
    <row r="2256">
      <c r="A2256" s="12">
        <v>4053.0</v>
      </c>
      <c r="B2256" s="2" t="s">
        <v>2296</v>
      </c>
      <c r="C2256" s="3">
        <v>1.0</v>
      </c>
      <c r="D2256" s="4" t="s">
        <v>4695</v>
      </c>
      <c r="E2256" s="4">
        <v>1.0</v>
      </c>
      <c r="F2256" s="3">
        <v>1215.0</v>
      </c>
      <c r="G2256" s="43">
        <f t="shared" si="1"/>
        <v>29160</v>
      </c>
      <c r="H2256" s="43">
        <f t="shared" si="2"/>
        <v>29160</v>
      </c>
      <c r="I2256" s="43">
        <f t="shared" si="3"/>
        <v>1215</v>
      </c>
      <c r="J2256" s="43">
        <f t="shared" si="4"/>
        <v>3.328767123</v>
      </c>
      <c r="K2256" s="43">
        <f t="shared" si="17"/>
        <v>29160</v>
      </c>
      <c r="L2256" s="43">
        <f t="shared" si="6"/>
        <v>1215</v>
      </c>
      <c r="M2256" s="45">
        <v>1.0</v>
      </c>
      <c r="N2256" s="43">
        <f t="shared" si="169"/>
        <v>2</v>
      </c>
      <c r="O2256" s="43">
        <f t="shared" si="156"/>
        <v>2</v>
      </c>
      <c r="P2256" s="47">
        <f t="shared" si="166"/>
        <v>0.5</v>
      </c>
      <c r="Q2256" s="43">
        <f t="shared" si="10"/>
        <v>1215</v>
      </c>
      <c r="R2256" s="43">
        <f t="shared" si="11"/>
        <v>3.328767123</v>
      </c>
      <c r="S2256" s="43">
        <f t="shared" si="12"/>
        <v>0.0008230452675</v>
      </c>
      <c r="T2256" s="11">
        <f t="shared" si="13"/>
        <v>0.3004115226</v>
      </c>
      <c r="U2256" s="3">
        <v>246.0</v>
      </c>
      <c r="V2256" s="37">
        <f t="shared" si="64"/>
        <v>0.2024691358</v>
      </c>
      <c r="W2256" s="4" t="s">
        <v>2764</v>
      </c>
      <c r="X2256" s="4">
        <v>34.22</v>
      </c>
      <c r="Y2256" s="4">
        <f t="shared" si="15"/>
        <v>821.28</v>
      </c>
      <c r="Z2256" s="48">
        <f t="shared" si="16"/>
        <v>0.02816460905</v>
      </c>
      <c r="AA2256" s="4" t="s">
        <v>2765</v>
      </c>
      <c r="AC2256">
        <v>0.0</v>
      </c>
      <c r="AD2256">
        <v>1.0</v>
      </c>
      <c r="AE2256">
        <v>1.0</v>
      </c>
      <c r="AF2256" s="49">
        <v>2.0</v>
      </c>
      <c r="AG2256" s="40">
        <v>4.0</v>
      </c>
      <c r="AH2256" s="4"/>
      <c r="AI2256" s="19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21"/>
      <c r="AV2256" s="21"/>
      <c r="AW2256" s="21"/>
      <c r="AX2256" s="21"/>
      <c r="AY2256" s="21"/>
      <c r="AZ2256" s="21"/>
    </row>
    <row r="2257">
      <c r="A2257" s="12">
        <v>4054.0</v>
      </c>
      <c r="B2257" s="2" t="s">
        <v>2297</v>
      </c>
      <c r="C2257" s="3">
        <v>1.0</v>
      </c>
      <c r="D2257" s="4">
        <v>0.0</v>
      </c>
      <c r="E2257" s="4">
        <v>1.0E-7</v>
      </c>
      <c r="F2257" s="3">
        <v>1215.0</v>
      </c>
      <c r="G2257" s="43">
        <f t="shared" si="1"/>
        <v>29160</v>
      </c>
      <c r="H2257" s="43">
        <f t="shared" si="2"/>
        <v>291600000000</v>
      </c>
      <c r="I2257" s="43">
        <f t="shared" si="3"/>
        <v>12150000000</v>
      </c>
      <c r="J2257" s="43">
        <f t="shared" si="4"/>
        <v>33287671.23</v>
      </c>
      <c r="K2257" s="43">
        <f t="shared" si="17"/>
        <v>29160</v>
      </c>
      <c r="L2257" s="43">
        <f t="shared" si="6"/>
        <v>1215</v>
      </c>
      <c r="M2257" s="45">
        <v>2.0</v>
      </c>
      <c r="N2257" s="43">
        <f t="shared" si="169"/>
        <v>2.0000001</v>
      </c>
      <c r="O2257" s="43">
        <f t="shared" si="156"/>
        <v>1.00000005</v>
      </c>
      <c r="P2257" s="47">
        <f t="shared" si="166"/>
        <v>0.000000099999995</v>
      </c>
      <c r="Q2257" s="43">
        <f t="shared" si="10"/>
        <v>24300000000</v>
      </c>
      <c r="R2257" s="43">
        <f t="shared" si="11"/>
        <v>66575342.47</v>
      </c>
      <c r="S2257" s="43">
        <f t="shared" si="12"/>
        <v>0</v>
      </c>
      <c r="T2257" s="11">
        <f t="shared" si="13"/>
        <v>0.00000003004115226</v>
      </c>
      <c r="U2257" s="3">
        <v>246.0</v>
      </c>
      <c r="V2257" s="37">
        <f t="shared" si="64"/>
        <v>0.00000002024691358</v>
      </c>
      <c r="W2257" s="4" t="s">
        <v>2764</v>
      </c>
      <c r="X2257" s="4">
        <v>34.22</v>
      </c>
      <c r="Y2257" s="4">
        <f t="shared" si="15"/>
        <v>821.28</v>
      </c>
      <c r="Z2257" s="48">
        <f t="shared" si="16"/>
        <v>0.000000002816460905</v>
      </c>
      <c r="AA2257" s="4" t="s">
        <v>2765</v>
      </c>
      <c r="AC2257">
        <v>0.0</v>
      </c>
      <c r="AD2257">
        <v>1.0</v>
      </c>
      <c r="AE2257">
        <v>1.0</v>
      </c>
      <c r="AF2257" s="49">
        <v>2.0</v>
      </c>
      <c r="AG2257" s="40">
        <v>4.0</v>
      </c>
      <c r="AH2257" s="4"/>
      <c r="AI2257" s="19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21"/>
      <c r="AV2257" s="21"/>
      <c r="AW2257" s="21"/>
      <c r="AX2257" s="21"/>
      <c r="AY2257" s="21"/>
      <c r="AZ2257" s="21"/>
    </row>
    <row r="2258">
      <c r="A2258" s="12">
        <v>4055.0</v>
      </c>
      <c r="B2258" s="2" t="s">
        <v>2298</v>
      </c>
      <c r="C2258" s="3">
        <v>1.0</v>
      </c>
      <c r="D2258" s="4">
        <v>0.0</v>
      </c>
      <c r="E2258" s="4">
        <v>1.0E-7</v>
      </c>
      <c r="F2258" s="3">
        <v>1215.0</v>
      </c>
      <c r="G2258" s="43">
        <f t="shared" si="1"/>
        <v>29160</v>
      </c>
      <c r="H2258" s="43">
        <f t="shared" si="2"/>
        <v>291600000000</v>
      </c>
      <c r="I2258" s="43">
        <f t="shared" si="3"/>
        <v>12150000000</v>
      </c>
      <c r="J2258" s="43">
        <f t="shared" si="4"/>
        <v>33287671.23</v>
      </c>
      <c r="K2258" s="43">
        <f t="shared" si="17"/>
        <v>29160</v>
      </c>
      <c r="L2258" s="43">
        <f t="shared" si="6"/>
        <v>1215</v>
      </c>
      <c r="M2258" s="45">
        <v>1.0</v>
      </c>
      <c r="N2258" s="43">
        <f t="shared" si="169"/>
        <v>1.0000001</v>
      </c>
      <c r="O2258" s="43">
        <f t="shared" si="156"/>
        <v>1.0000001</v>
      </c>
      <c r="P2258" s="47">
        <f t="shared" si="166"/>
        <v>0.00000009999999</v>
      </c>
      <c r="Q2258" s="43">
        <f t="shared" si="10"/>
        <v>12150000000</v>
      </c>
      <c r="R2258" s="43">
        <f t="shared" si="11"/>
        <v>33287671.23</v>
      </c>
      <c r="S2258" s="43">
        <f t="shared" si="12"/>
        <v>0</v>
      </c>
      <c r="T2258" s="11">
        <f t="shared" si="13"/>
        <v>0.00000003004115226</v>
      </c>
      <c r="U2258" s="3">
        <v>246.0</v>
      </c>
      <c r="V2258" s="37">
        <f t="shared" si="64"/>
        <v>0.00000002024691358</v>
      </c>
      <c r="W2258" s="4" t="s">
        <v>2753</v>
      </c>
      <c r="X2258" s="4">
        <v>20.27</v>
      </c>
      <c r="Y2258" s="4">
        <f t="shared" si="15"/>
        <v>486.48</v>
      </c>
      <c r="Z2258" s="48">
        <f t="shared" si="16"/>
        <v>0.000000001668312757</v>
      </c>
      <c r="AA2258" s="4" t="s">
        <v>2716</v>
      </c>
      <c r="AC2258">
        <v>0.0</v>
      </c>
      <c r="AD2258">
        <v>1.0</v>
      </c>
      <c r="AE2258">
        <v>1.0</v>
      </c>
      <c r="AF2258" s="49">
        <v>2.0</v>
      </c>
      <c r="AG2258" s="40">
        <v>4.0</v>
      </c>
      <c r="AH2258" s="4"/>
      <c r="AI2258" s="19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1"/>
      <c r="AT2258" s="21"/>
      <c r="AU2258" s="21"/>
      <c r="AV2258" s="21"/>
      <c r="AW2258" s="21"/>
      <c r="AX2258" s="21"/>
      <c r="AY2258" s="21"/>
      <c r="AZ2258" s="21"/>
    </row>
    <row r="2259">
      <c r="A2259" s="12">
        <v>4057.0</v>
      </c>
      <c r="B2259" s="2" t="s">
        <v>2299</v>
      </c>
      <c r="C2259" s="3">
        <v>1.0</v>
      </c>
      <c r="D2259" s="4">
        <v>0.0</v>
      </c>
      <c r="E2259" s="4">
        <v>1.0E-7</v>
      </c>
      <c r="F2259" s="3">
        <v>1215.0</v>
      </c>
      <c r="G2259" s="43">
        <f t="shared" si="1"/>
        <v>29160</v>
      </c>
      <c r="H2259" s="43">
        <f t="shared" si="2"/>
        <v>291600000000</v>
      </c>
      <c r="I2259" s="43">
        <f t="shared" si="3"/>
        <v>12150000000</v>
      </c>
      <c r="J2259" s="43">
        <f t="shared" si="4"/>
        <v>33287671.23</v>
      </c>
      <c r="K2259" s="43">
        <f t="shared" si="17"/>
        <v>29160</v>
      </c>
      <c r="L2259" s="43">
        <f t="shared" si="6"/>
        <v>1215</v>
      </c>
      <c r="M2259" s="45">
        <v>2.0</v>
      </c>
      <c r="N2259" s="43">
        <f t="shared" si="169"/>
        <v>2.0000001</v>
      </c>
      <c r="O2259" s="43">
        <f t="shared" si="156"/>
        <v>1.00000005</v>
      </c>
      <c r="P2259" s="47">
        <f t="shared" si="166"/>
        <v>0.000000099999995</v>
      </c>
      <c r="Q2259" s="43">
        <f t="shared" si="10"/>
        <v>24300000000</v>
      </c>
      <c r="R2259" s="43">
        <f t="shared" si="11"/>
        <v>66575342.47</v>
      </c>
      <c r="S2259" s="43">
        <f t="shared" si="12"/>
        <v>0</v>
      </c>
      <c r="T2259" s="11">
        <f t="shared" si="13"/>
        <v>0.00000003004115226</v>
      </c>
      <c r="U2259" s="3">
        <v>246.0</v>
      </c>
      <c r="V2259" s="37">
        <f t="shared" si="64"/>
        <v>0.00000002024691358</v>
      </c>
      <c r="W2259" s="4" t="s">
        <v>2643</v>
      </c>
      <c r="X2259" s="4">
        <v>43.78</v>
      </c>
      <c r="Y2259" s="4">
        <f t="shared" si="15"/>
        <v>1050.72</v>
      </c>
      <c r="Z2259" s="48">
        <f t="shared" si="16"/>
        <v>0.000000003603292181</v>
      </c>
      <c r="AA2259" s="4" t="s">
        <v>3215</v>
      </c>
      <c r="AC2259">
        <v>0.0</v>
      </c>
      <c r="AD2259">
        <v>1.0</v>
      </c>
      <c r="AE2259">
        <v>1.0</v>
      </c>
      <c r="AF2259" s="49">
        <v>2.0</v>
      </c>
      <c r="AG2259" s="40">
        <v>4.0</v>
      </c>
      <c r="AH2259" s="4"/>
      <c r="AI2259" s="19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1"/>
      <c r="AT2259" s="21"/>
      <c r="AU2259" s="21"/>
      <c r="AV2259" s="21"/>
      <c r="AW2259" s="21"/>
      <c r="AX2259" s="21"/>
      <c r="AY2259" s="21"/>
      <c r="AZ2259" s="21"/>
    </row>
    <row r="2260">
      <c r="A2260" s="12">
        <v>4058.0</v>
      </c>
      <c r="B2260" s="2" t="s">
        <v>2300</v>
      </c>
      <c r="C2260" s="3">
        <v>1.0</v>
      </c>
      <c r="D2260" s="4">
        <v>0.0</v>
      </c>
      <c r="E2260" s="4">
        <v>1.0E-7</v>
      </c>
      <c r="F2260" s="3">
        <v>1215.0</v>
      </c>
      <c r="G2260" s="43">
        <f t="shared" si="1"/>
        <v>29160</v>
      </c>
      <c r="H2260" s="43">
        <f t="shared" si="2"/>
        <v>291600000000</v>
      </c>
      <c r="I2260" s="43">
        <f t="shared" si="3"/>
        <v>12150000000</v>
      </c>
      <c r="J2260" s="43">
        <f t="shared" si="4"/>
        <v>33287671.23</v>
      </c>
      <c r="K2260" s="43">
        <f t="shared" si="17"/>
        <v>29160</v>
      </c>
      <c r="L2260" s="43">
        <f t="shared" si="6"/>
        <v>1215</v>
      </c>
      <c r="M2260" s="45">
        <v>1.0</v>
      </c>
      <c r="N2260" s="43">
        <f t="shared" si="169"/>
        <v>1.0000001</v>
      </c>
      <c r="O2260" s="43">
        <f t="shared" si="156"/>
        <v>1.0000001</v>
      </c>
      <c r="P2260" s="47">
        <f t="shared" si="166"/>
        <v>0.00000009999999</v>
      </c>
      <c r="Q2260" s="43">
        <f t="shared" si="10"/>
        <v>12150000000</v>
      </c>
      <c r="R2260" s="43">
        <f t="shared" si="11"/>
        <v>33287671.23</v>
      </c>
      <c r="S2260" s="43">
        <f t="shared" si="12"/>
        <v>0</v>
      </c>
      <c r="T2260" s="11">
        <f t="shared" si="13"/>
        <v>0.00000003004115226</v>
      </c>
      <c r="U2260" s="3">
        <v>246.0</v>
      </c>
      <c r="V2260" s="37">
        <f t="shared" si="64"/>
        <v>0.00000002024691358</v>
      </c>
      <c r="W2260" s="4" t="s">
        <v>2721</v>
      </c>
      <c r="X2260" s="4">
        <v>54.23</v>
      </c>
      <c r="Y2260" s="4">
        <f t="shared" si="15"/>
        <v>1301.52</v>
      </c>
      <c r="Z2260" s="48">
        <f t="shared" si="16"/>
        <v>0.000000004463374486</v>
      </c>
      <c r="AA2260" s="4" t="s">
        <v>2749</v>
      </c>
      <c r="AC2260">
        <v>0.0</v>
      </c>
      <c r="AD2260">
        <v>1.0</v>
      </c>
      <c r="AE2260">
        <v>1.0</v>
      </c>
      <c r="AF2260" s="49">
        <v>2.0</v>
      </c>
      <c r="AG2260" s="40">
        <v>4.0</v>
      </c>
      <c r="AH2260" s="4"/>
      <c r="AI2260" s="19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21"/>
      <c r="AV2260" s="21"/>
      <c r="AW2260" s="21"/>
      <c r="AX2260" s="21"/>
      <c r="AY2260" s="21"/>
      <c r="AZ2260" s="21"/>
    </row>
    <row r="2261">
      <c r="A2261" s="12">
        <v>4059.0</v>
      </c>
      <c r="B2261" s="2" t="s">
        <v>2301</v>
      </c>
      <c r="C2261" s="3">
        <v>1.0</v>
      </c>
      <c r="D2261" s="4">
        <v>0.0</v>
      </c>
      <c r="E2261" s="4">
        <v>1.0E-7</v>
      </c>
      <c r="F2261" s="3">
        <v>1215.0</v>
      </c>
      <c r="G2261" s="43">
        <f t="shared" si="1"/>
        <v>29160</v>
      </c>
      <c r="H2261" s="43">
        <f t="shared" si="2"/>
        <v>291600000000</v>
      </c>
      <c r="I2261" s="43">
        <f t="shared" si="3"/>
        <v>12150000000</v>
      </c>
      <c r="J2261" s="43">
        <f t="shared" si="4"/>
        <v>33287671.23</v>
      </c>
      <c r="K2261" s="43">
        <f t="shared" si="17"/>
        <v>29160</v>
      </c>
      <c r="L2261" s="43">
        <f t="shared" si="6"/>
        <v>1215</v>
      </c>
      <c r="M2261" s="45">
        <v>2.0</v>
      </c>
      <c r="N2261" s="43">
        <f t="shared" si="169"/>
        <v>2.0000001</v>
      </c>
      <c r="O2261" s="43">
        <f t="shared" si="156"/>
        <v>1.00000005</v>
      </c>
      <c r="P2261" s="47">
        <f t="shared" si="166"/>
        <v>0.000000099999995</v>
      </c>
      <c r="Q2261" s="43">
        <f t="shared" si="10"/>
        <v>24300000000</v>
      </c>
      <c r="R2261" s="43">
        <f t="shared" si="11"/>
        <v>66575342.47</v>
      </c>
      <c r="S2261" s="43">
        <f t="shared" si="12"/>
        <v>0</v>
      </c>
      <c r="T2261" s="11">
        <f t="shared" si="13"/>
        <v>0.00000003004115226</v>
      </c>
      <c r="U2261" s="3">
        <v>246.0</v>
      </c>
      <c r="V2261" s="37">
        <f t="shared" si="64"/>
        <v>0.00000002024691358</v>
      </c>
      <c r="W2261" s="4" t="s">
        <v>2721</v>
      </c>
      <c r="X2261" s="4">
        <v>54.23</v>
      </c>
      <c r="Y2261" s="4">
        <f t="shared" si="15"/>
        <v>1301.52</v>
      </c>
      <c r="Z2261" s="48">
        <f t="shared" si="16"/>
        <v>0.000000004463374486</v>
      </c>
      <c r="AA2261" s="4" t="s">
        <v>2749</v>
      </c>
      <c r="AC2261">
        <v>0.0</v>
      </c>
      <c r="AD2261">
        <v>1.0</v>
      </c>
      <c r="AE2261">
        <v>1.0</v>
      </c>
      <c r="AF2261" s="49">
        <v>2.0</v>
      </c>
      <c r="AG2261" s="40">
        <v>4.0</v>
      </c>
      <c r="AH2261" s="4"/>
      <c r="AI2261" s="19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1"/>
      <c r="AT2261" s="21"/>
      <c r="AU2261" s="21"/>
      <c r="AV2261" s="21"/>
      <c r="AW2261" s="21"/>
      <c r="AX2261" s="21"/>
      <c r="AY2261" s="21"/>
      <c r="AZ2261" s="21"/>
    </row>
    <row r="2262">
      <c r="A2262" s="12">
        <v>4060.0</v>
      </c>
      <c r="B2262" s="2" t="s">
        <v>2302</v>
      </c>
      <c r="C2262" s="3">
        <v>1.0</v>
      </c>
      <c r="D2262" s="4">
        <v>0.0</v>
      </c>
      <c r="E2262" s="4">
        <v>1.0E-7</v>
      </c>
      <c r="F2262" s="3">
        <v>1215.0</v>
      </c>
      <c r="G2262" s="43">
        <f t="shared" si="1"/>
        <v>29160</v>
      </c>
      <c r="H2262" s="43">
        <f t="shared" si="2"/>
        <v>291600000000</v>
      </c>
      <c r="I2262" s="43">
        <f t="shared" si="3"/>
        <v>12150000000</v>
      </c>
      <c r="J2262" s="43">
        <f t="shared" si="4"/>
        <v>33287671.23</v>
      </c>
      <c r="K2262" s="43">
        <f t="shared" si="17"/>
        <v>29160</v>
      </c>
      <c r="L2262" s="43">
        <f t="shared" si="6"/>
        <v>1215</v>
      </c>
      <c r="M2262" s="45">
        <v>1.0</v>
      </c>
      <c r="N2262" s="43">
        <f t="shared" si="169"/>
        <v>1.0000001</v>
      </c>
      <c r="O2262" s="43">
        <f t="shared" si="156"/>
        <v>1.0000001</v>
      </c>
      <c r="P2262" s="47">
        <f t="shared" si="166"/>
        <v>0.00000009999999</v>
      </c>
      <c r="Q2262" s="43">
        <f t="shared" si="10"/>
        <v>12150000000</v>
      </c>
      <c r="R2262" s="43">
        <f t="shared" si="11"/>
        <v>33287671.23</v>
      </c>
      <c r="S2262" s="43">
        <f t="shared" si="12"/>
        <v>0</v>
      </c>
      <c r="T2262" s="11">
        <f t="shared" si="13"/>
        <v>0.00000003004115226</v>
      </c>
      <c r="U2262" s="3">
        <v>246.0</v>
      </c>
      <c r="V2262" s="37">
        <f t="shared" si="64"/>
        <v>0.00000002024691358</v>
      </c>
      <c r="W2262" s="4" t="s">
        <v>2743</v>
      </c>
      <c r="X2262" s="4">
        <v>37.11</v>
      </c>
      <c r="Y2262" s="4">
        <f t="shared" si="15"/>
        <v>890.64</v>
      </c>
      <c r="Z2262" s="48">
        <f t="shared" si="16"/>
        <v>0.000000003054320988</v>
      </c>
      <c r="AA2262" s="4" t="s">
        <v>2744</v>
      </c>
      <c r="AC2262">
        <v>0.0</v>
      </c>
      <c r="AD2262">
        <v>1.0</v>
      </c>
      <c r="AE2262">
        <v>1.0</v>
      </c>
      <c r="AF2262" s="49">
        <v>2.0</v>
      </c>
      <c r="AG2262" s="40">
        <v>4.0</v>
      </c>
      <c r="AH2262" s="4"/>
      <c r="AI2262" s="19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21"/>
      <c r="AV2262" s="21"/>
      <c r="AW2262" s="21"/>
      <c r="AX2262" s="21"/>
      <c r="AY2262" s="21"/>
      <c r="AZ2262" s="21"/>
    </row>
    <row r="2263">
      <c r="A2263" s="12">
        <v>4061.0</v>
      </c>
      <c r="B2263" s="2" t="s">
        <v>1519</v>
      </c>
      <c r="C2263" s="3">
        <v>1.0</v>
      </c>
      <c r="D2263" s="4" t="s">
        <v>4696</v>
      </c>
      <c r="E2263" s="4">
        <v>1.0</v>
      </c>
      <c r="F2263" s="3">
        <v>1215.0</v>
      </c>
      <c r="G2263" s="43">
        <f t="shared" si="1"/>
        <v>29160</v>
      </c>
      <c r="H2263" s="43">
        <f t="shared" si="2"/>
        <v>29160</v>
      </c>
      <c r="I2263" s="43">
        <f t="shared" si="3"/>
        <v>1215</v>
      </c>
      <c r="J2263" s="43">
        <f t="shared" si="4"/>
        <v>3.328767123</v>
      </c>
      <c r="K2263" s="43">
        <f t="shared" si="17"/>
        <v>29160</v>
      </c>
      <c r="L2263" s="43">
        <f t="shared" si="6"/>
        <v>1215</v>
      </c>
      <c r="M2263" s="45">
        <v>1.0</v>
      </c>
      <c r="N2263" s="43">
        <f t="shared" si="169"/>
        <v>2</v>
      </c>
      <c r="O2263" s="43">
        <f t="shared" si="156"/>
        <v>2</v>
      </c>
      <c r="P2263" s="47">
        <f t="shared" si="166"/>
        <v>0.5</v>
      </c>
      <c r="Q2263" s="43">
        <f t="shared" si="10"/>
        <v>1215</v>
      </c>
      <c r="R2263" s="43">
        <f t="shared" si="11"/>
        <v>3.328767123</v>
      </c>
      <c r="S2263" s="43">
        <f t="shared" si="12"/>
        <v>0.0008230452675</v>
      </c>
      <c r="T2263" s="11">
        <f t="shared" si="13"/>
        <v>0.3004115226</v>
      </c>
      <c r="U2263" s="3">
        <v>246.0</v>
      </c>
      <c r="V2263" s="37">
        <f t="shared" si="64"/>
        <v>0.2024691358</v>
      </c>
      <c r="W2263" s="4" t="s">
        <v>2743</v>
      </c>
      <c r="X2263" s="4">
        <v>37.11</v>
      </c>
      <c r="Y2263" s="4">
        <f t="shared" si="15"/>
        <v>890.64</v>
      </c>
      <c r="Z2263" s="48">
        <f t="shared" si="16"/>
        <v>0.03054320988</v>
      </c>
      <c r="AA2263" s="4" t="s">
        <v>2744</v>
      </c>
      <c r="AC2263">
        <v>0.0</v>
      </c>
      <c r="AD2263">
        <v>1.0</v>
      </c>
      <c r="AE2263">
        <v>1.0</v>
      </c>
      <c r="AF2263" s="49">
        <v>2.0</v>
      </c>
      <c r="AG2263" s="40">
        <v>4.0</v>
      </c>
      <c r="AH2263" s="4"/>
      <c r="AI2263" s="19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1"/>
      <c r="AT2263" s="21"/>
      <c r="AU2263" s="21"/>
      <c r="AV2263" s="21"/>
      <c r="AW2263" s="21"/>
      <c r="AX2263" s="21"/>
      <c r="AY2263" s="21"/>
      <c r="AZ2263" s="21"/>
    </row>
    <row r="2264">
      <c r="A2264" s="12">
        <v>4062.0</v>
      </c>
      <c r="B2264" s="2" t="s">
        <v>2303</v>
      </c>
      <c r="C2264" s="3">
        <v>1.0</v>
      </c>
      <c r="D2264" s="4">
        <v>0.0</v>
      </c>
      <c r="E2264" s="4">
        <v>1.0E-7</v>
      </c>
      <c r="F2264" s="3">
        <v>1215.0</v>
      </c>
      <c r="G2264" s="43">
        <f t="shared" si="1"/>
        <v>29160</v>
      </c>
      <c r="H2264" s="43">
        <f t="shared" si="2"/>
        <v>291600000000</v>
      </c>
      <c r="I2264" s="43">
        <f t="shared" si="3"/>
        <v>12150000000</v>
      </c>
      <c r="J2264" s="43">
        <f t="shared" si="4"/>
        <v>33287671.23</v>
      </c>
      <c r="K2264" s="43">
        <f t="shared" si="17"/>
        <v>29160</v>
      </c>
      <c r="L2264" s="43">
        <f t="shared" si="6"/>
        <v>1215</v>
      </c>
      <c r="M2264" s="45">
        <v>1.0</v>
      </c>
      <c r="N2264" s="43">
        <f t="shared" si="169"/>
        <v>1.0000001</v>
      </c>
      <c r="O2264" s="43">
        <f t="shared" si="156"/>
        <v>1.0000001</v>
      </c>
      <c r="P2264" s="47">
        <f t="shared" si="166"/>
        <v>0.00000009999999</v>
      </c>
      <c r="Q2264" s="43">
        <f t="shared" si="10"/>
        <v>12150000000</v>
      </c>
      <c r="R2264" s="43">
        <f t="shared" si="11"/>
        <v>33287671.23</v>
      </c>
      <c r="S2264" s="43">
        <f t="shared" si="12"/>
        <v>0</v>
      </c>
      <c r="T2264" s="11">
        <f t="shared" si="13"/>
        <v>0.00000003004115226</v>
      </c>
      <c r="U2264" s="3">
        <v>246.0</v>
      </c>
      <c r="V2264" s="37">
        <f t="shared" si="64"/>
        <v>0.00000002024691358</v>
      </c>
      <c r="W2264" s="4" t="s">
        <v>2650</v>
      </c>
      <c r="X2264" s="4">
        <v>76.46</v>
      </c>
      <c r="Y2264" s="4">
        <f t="shared" si="15"/>
        <v>1835.04</v>
      </c>
      <c r="Z2264" s="48">
        <f t="shared" si="16"/>
        <v>0.000000006293004115</v>
      </c>
      <c r="AA2264" s="4" t="s">
        <v>3226</v>
      </c>
      <c r="AC2264">
        <v>0.0</v>
      </c>
      <c r="AD2264">
        <v>1.0</v>
      </c>
      <c r="AE2264">
        <v>1.0</v>
      </c>
      <c r="AF2264" s="49">
        <v>2.0</v>
      </c>
      <c r="AG2264" s="40">
        <v>4.0</v>
      </c>
      <c r="AH2264" s="4"/>
      <c r="AI2264" s="19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1"/>
      <c r="AT2264" s="21"/>
      <c r="AU2264" s="21"/>
      <c r="AV2264" s="21"/>
      <c r="AW2264" s="21"/>
      <c r="AX2264" s="21"/>
      <c r="AY2264" s="21"/>
      <c r="AZ2264" s="21"/>
    </row>
    <row r="2265">
      <c r="A2265" s="12">
        <v>4063.0</v>
      </c>
      <c r="B2265" s="2" t="s">
        <v>2304</v>
      </c>
      <c r="C2265" s="3">
        <v>1.0</v>
      </c>
      <c r="D2265" s="4">
        <v>0.0</v>
      </c>
      <c r="E2265" s="4">
        <v>1.0E-7</v>
      </c>
      <c r="F2265" s="3">
        <v>1215.0</v>
      </c>
      <c r="G2265" s="43">
        <f t="shared" si="1"/>
        <v>29160</v>
      </c>
      <c r="H2265" s="43">
        <f t="shared" si="2"/>
        <v>291600000000</v>
      </c>
      <c r="I2265" s="43">
        <f t="shared" si="3"/>
        <v>12150000000</v>
      </c>
      <c r="J2265" s="43">
        <f t="shared" si="4"/>
        <v>33287671.23</v>
      </c>
      <c r="K2265" s="43">
        <f t="shared" si="17"/>
        <v>29160</v>
      </c>
      <c r="L2265" s="43">
        <f t="shared" si="6"/>
        <v>1215</v>
      </c>
      <c r="M2265" s="45">
        <v>10.0</v>
      </c>
      <c r="N2265" s="43">
        <f t="shared" si="169"/>
        <v>10.0000001</v>
      </c>
      <c r="O2265" s="43">
        <f t="shared" si="156"/>
        <v>1.00000001</v>
      </c>
      <c r="P2265" s="47">
        <f t="shared" si="166"/>
        <v>0.000000099999999</v>
      </c>
      <c r="Q2265" s="43">
        <f t="shared" si="10"/>
        <v>121500000000</v>
      </c>
      <c r="R2265" s="43">
        <f t="shared" si="11"/>
        <v>332876712.3</v>
      </c>
      <c r="S2265" s="43">
        <f t="shared" si="12"/>
        <v>0</v>
      </c>
      <c r="T2265" s="11">
        <f t="shared" si="13"/>
        <v>0.00000003004115226</v>
      </c>
      <c r="U2265" s="3">
        <v>246.0</v>
      </c>
      <c r="V2265" s="37">
        <f t="shared" si="64"/>
        <v>0.00000002024691358</v>
      </c>
      <c r="W2265" s="4" t="s">
        <v>3185</v>
      </c>
      <c r="X2265" s="4">
        <v>68.72</v>
      </c>
      <c r="Y2265" s="4">
        <f t="shared" si="15"/>
        <v>1649.28</v>
      </c>
      <c r="Z2265" s="48">
        <f t="shared" si="16"/>
        <v>0.000000005655967078</v>
      </c>
      <c r="AA2265" s="4" t="s">
        <v>3215</v>
      </c>
      <c r="AC2265">
        <v>0.0</v>
      </c>
      <c r="AD2265">
        <v>1.0</v>
      </c>
      <c r="AE2265">
        <v>1.0</v>
      </c>
      <c r="AF2265" s="49">
        <v>2.0</v>
      </c>
      <c r="AG2265" s="40">
        <v>4.0</v>
      </c>
      <c r="AH2265" s="4"/>
      <c r="AI2265" s="19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21"/>
      <c r="AV2265" s="21"/>
      <c r="AW2265" s="21"/>
      <c r="AX2265" s="21"/>
      <c r="AY2265" s="21"/>
      <c r="AZ2265" s="21"/>
    </row>
    <row r="2266">
      <c r="A2266" s="12">
        <v>4064.0</v>
      </c>
      <c r="B2266" s="2" t="s">
        <v>2305</v>
      </c>
      <c r="C2266" s="3">
        <v>1.0</v>
      </c>
      <c r="D2266" s="4" t="s">
        <v>4697</v>
      </c>
      <c r="E2266" s="4">
        <v>1.0</v>
      </c>
      <c r="F2266" s="3">
        <v>1215.0</v>
      </c>
      <c r="G2266" s="43">
        <f t="shared" si="1"/>
        <v>29160</v>
      </c>
      <c r="H2266" s="43">
        <f t="shared" si="2"/>
        <v>29160</v>
      </c>
      <c r="I2266" s="43">
        <f t="shared" si="3"/>
        <v>1215</v>
      </c>
      <c r="J2266" s="43">
        <f t="shared" si="4"/>
        <v>3.328767123</v>
      </c>
      <c r="K2266" s="43">
        <f t="shared" si="17"/>
        <v>29160</v>
      </c>
      <c r="L2266" s="43">
        <f t="shared" si="6"/>
        <v>1215</v>
      </c>
      <c r="M2266" s="45">
        <v>3.0</v>
      </c>
      <c r="N2266" s="43">
        <f t="shared" si="169"/>
        <v>4</v>
      </c>
      <c r="O2266" s="43">
        <f t="shared" si="156"/>
        <v>1.333333333</v>
      </c>
      <c r="P2266" s="47">
        <f t="shared" si="166"/>
        <v>0.75</v>
      </c>
      <c r="Q2266" s="43">
        <f t="shared" si="10"/>
        <v>3645</v>
      </c>
      <c r="R2266" s="43">
        <f t="shared" si="11"/>
        <v>9.98630137</v>
      </c>
      <c r="S2266" s="43">
        <f t="shared" si="12"/>
        <v>0.0008230452675</v>
      </c>
      <c r="T2266" s="11">
        <f t="shared" si="13"/>
        <v>0.3004115226</v>
      </c>
      <c r="U2266" s="3">
        <v>246.0</v>
      </c>
      <c r="V2266" s="37">
        <f t="shared" si="64"/>
        <v>0.2024691358</v>
      </c>
      <c r="W2266" s="4" t="s">
        <v>3185</v>
      </c>
      <c r="X2266" s="4">
        <v>68.72</v>
      </c>
      <c r="Y2266" s="4">
        <f t="shared" si="15"/>
        <v>1649.28</v>
      </c>
      <c r="Z2266" s="48">
        <f t="shared" si="16"/>
        <v>0.05655967078</v>
      </c>
      <c r="AA2266" s="4" t="s">
        <v>3215</v>
      </c>
      <c r="AC2266">
        <v>0.0</v>
      </c>
      <c r="AD2266">
        <v>1.0</v>
      </c>
      <c r="AE2266">
        <v>1.0</v>
      </c>
      <c r="AF2266" s="49">
        <v>2.0</v>
      </c>
      <c r="AG2266" s="40">
        <v>4.0</v>
      </c>
      <c r="AH2266" s="4"/>
      <c r="AI2266" s="19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21"/>
      <c r="AV2266" s="21"/>
      <c r="AW2266" s="21"/>
      <c r="AX2266" s="21"/>
      <c r="AY2266" s="21"/>
      <c r="AZ2266" s="21"/>
    </row>
    <row r="2267">
      <c r="A2267" s="12">
        <v>4065.0</v>
      </c>
      <c r="B2267" s="2" t="s">
        <v>2306</v>
      </c>
      <c r="C2267" s="3">
        <v>1.0</v>
      </c>
      <c r="D2267" s="4" t="s">
        <v>4112</v>
      </c>
      <c r="E2267" s="4">
        <v>1.0</v>
      </c>
      <c r="F2267" s="3">
        <v>1215.0</v>
      </c>
      <c r="G2267" s="43">
        <f t="shared" si="1"/>
        <v>29160</v>
      </c>
      <c r="H2267" s="43">
        <f t="shared" si="2"/>
        <v>29160</v>
      </c>
      <c r="I2267" s="43">
        <f t="shared" si="3"/>
        <v>1215</v>
      </c>
      <c r="J2267" s="43">
        <f t="shared" si="4"/>
        <v>3.328767123</v>
      </c>
      <c r="K2267" s="43">
        <f t="shared" si="17"/>
        <v>29160</v>
      </c>
      <c r="L2267" s="43">
        <f t="shared" si="6"/>
        <v>1215</v>
      </c>
      <c r="M2267" s="45">
        <v>3.0</v>
      </c>
      <c r="N2267" s="43">
        <f t="shared" si="169"/>
        <v>4</v>
      </c>
      <c r="O2267" s="43">
        <f t="shared" si="156"/>
        <v>1.333333333</v>
      </c>
      <c r="P2267" s="47">
        <f t="shared" si="166"/>
        <v>0.75</v>
      </c>
      <c r="Q2267" s="43">
        <f t="shared" si="10"/>
        <v>3645</v>
      </c>
      <c r="R2267" s="43">
        <f t="shared" si="11"/>
        <v>9.98630137</v>
      </c>
      <c r="S2267" s="43">
        <f t="shared" si="12"/>
        <v>0.0008230452675</v>
      </c>
      <c r="T2267" s="11">
        <f t="shared" si="13"/>
        <v>0.3004115226</v>
      </c>
      <c r="U2267" s="3">
        <v>246.0</v>
      </c>
      <c r="V2267" s="37">
        <f t="shared" si="64"/>
        <v>0.2024691358</v>
      </c>
      <c r="W2267" s="4" t="s">
        <v>3185</v>
      </c>
      <c r="X2267" s="4">
        <v>68.72</v>
      </c>
      <c r="Y2267" s="4">
        <f t="shared" si="15"/>
        <v>1649.28</v>
      </c>
      <c r="Z2267" s="48">
        <f t="shared" si="16"/>
        <v>0.05655967078</v>
      </c>
      <c r="AA2267" s="4" t="s">
        <v>3215</v>
      </c>
      <c r="AC2267">
        <v>0.0</v>
      </c>
      <c r="AD2267">
        <v>1.0</v>
      </c>
      <c r="AE2267">
        <v>1.0</v>
      </c>
      <c r="AF2267" s="49">
        <v>2.0</v>
      </c>
      <c r="AG2267" s="40">
        <v>4.0</v>
      </c>
      <c r="AH2267" s="4"/>
      <c r="AI2267" s="19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1"/>
      <c r="AT2267" s="21"/>
      <c r="AU2267" s="21"/>
      <c r="AV2267" s="21"/>
      <c r="AW2267" s="21"/>
      <c r="AX2267" s="21"/>
      <c r="AY2267" s="21"/>
      <c r="AZ2267" s="21"/>
    </row>
    <row r="2268">
      <c r="A2268" s="12">
        <v>4066.0</v>
      </c>
      <c r="B2268" s="2" t="s">
        <v>2307</v>
      </c>
      <c r="C2268" s="3">
        <v>1.0</v>
      </c>
      <c r="D2268" s="4" t="s">
        <v>4698</v>
      </c>
      <c r="E2268" s="4">
        <v>1.0</v>
      </c>
      <c r="F2268" s="3">
        <v>1215.0</v>
      </c>
      <c r="G2268" s="43">
        <f t="shared" si="1"/>
        <v>29160</v>
      </c>
      <c r="H2268" s="43">
        <f t="shared" si="2"/>
        <v>29160</v>
      </c>
      <c r="I2268" s="43">
        <f t="shared" si="3"/>
        <v>1215</v>
      </c>
      <c r="J2268" s="43">
        <f t="shared" si="4"/>
        <v>3.328767123</v>
      </c>
      <c r="K2268" s="43">
        <f t="shared" si="17"/>
        <v>29160</v>
      </c>
      <c r="L2268" s="43">
        <f t="shared" si="6"/>
        <v>1215</v>
      </c>
      <c r="M2268" s="45">
        <v>3.0</v>
      </c>
      <c r="N2268" s="43">
        <f t="shared" si="169"/>
        <v>4</v>
      </c>
      <c r="O2268" s="43">
        <f t="shared" si="156"/>
        <v>1.333333333</v>
      </c>
      <c r="P2268" s="47">
        <f t="shared" si="166"/>
        <v>0.75</v>
      </c>
      <c r="Q2268" s="43">
        <f t="shared" si="10"/>
        <v>3645</v>
      </c>
      <c r="R2268" s="43">
        <f t="shared" si="11"/>
        <v>9.98630137</v>
      </c>
      <c r="S2268" s="43">
        <f t="shared" si="12"/>
        <v>0.0008230452675</v>
      </c>
      <c r="T2268" s="11">
        <f t="shared" si="13"/>
        <v>0.3004115226</v>
      </c>
      <c r="U2268" s="3">
        <v>246.0</v>
      </c>
      <c r="V2268" s="37">
        <f t="shared" si="64"/>
        <v>0.2024691358</v>
      </c>
      <c r="W2268" s="4" t="s">
        <v>3185</v>
      </c>
      <c r="X2268" s="4">
        <v>68.72</v>
      </c>
      <c r="Y2268" s="4">
        <f t="shared" si="15"/>
        <v>1649.28</v>
      </c>
      <c r="Z2268" s="48">
        <f t="shared" si="16"/>
        <v>0.05655967078</v>
      </c>
      <c r="AA2268" s="4" t="s">
        <v>3215</v>
      </c>
      <c r="AC2268">
        <v>0.0</v>
      </c>
      <c r="AD2268">
        <v>1.0</v>
      </c>
      <c r="AE2268">
        <v>1.0</v>
      </c>
      <c r="AF2268" s="49">
        <v>2.0</v>
      </c>
      <c r="AG2268" s="40">
        <v>4.0</v>
      </c>
      <c r="AH2268" s="4"/>
      <c r="AI2268" s="19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1"/>
      <c r="AT2268" s="21"/>
      <c r="AU2268" s="21"/>
      <c r="AV2268" s="21"/>
      <c r="AW2268" s="21"/>
      <c r="AX2268" s="21"/>
      <c r="AY2268" s="21"/>
      <c r="AZ2268" s="21"/>
    </row>
    <row r="2269">
      <c r="A2269" s="12">
        <v>4067.0</v>
      </c>
      <c r="B2269" s="2" t="s">
        <v>2308</v>
      </c>
      <c r="C2269" s="3">
        <v>1.0</v>
      </c>
      <c r="D2269" s="4">
        <v>0.0</v>
      </c>
      <c r="E2269" s="4">
        <v>1.0E-7</v>
      </c>
      <c r="F2269" s="3">
        <v>1215.0</v>
      </c>
      <c r="G2269" s="43">
        <f t="shared" si="1"/>
        <v>29160</v>
      </c>
      <c r="H2269" s="43">
        <f t="shared" si="2"/>
        <v>291600000000</v>
      </c>
      <c r="I2269" s="43">
        <f t="shared" si="3"/>
        <v>12150000000</v>
      </c>
      <c r="J2269" s="43">
        <f t="shared" si="4"/>
        <v>33287671.23</v>
      </c>
      <c r="K2269" s="43">
        <f t="shared" si="17"/>
        <v>29160</v>
      </c>
      <c r="L2269" s="43">
        <f t="shared" si="6"/>
        <v>1215</v>
      </c>
      <c r="M2269" s="45">
        <v>4.0</v>
      </c>
      <c r="N2269" s="43">
        <f t="shared" si="169"/>
        <v>4.0000001</v>
      </c>
      <c r="O2269" s="43">
        <f t="shared" si="156"/>
        <v>1.000000025</v>
      </c>
      <c r="P2269" s="47">
        <f t="shared" si="166"/>
        <v>0.0000000999999975</v>
      </c>
      <c r="Q2269" s="43">
        <f t="shared" si="10"/>
        <v>48600000000</v>
      </c>
      <c r="R2269" s="43">
        <f t="shared" si="11"/>
        <v>133150684.9</v>
      </c>
      <c r="S2269" s="43">
        <f t="shared" si="12"/>
        <v>0</v>
      </c>
      <c r="T2269" s="11">
        <f t="shared" si="13"/>
        <v>0.00000003004115226</v>
      </c>
      <c r="U2269" s="3">
        <v>246.0</v>
      </c>
      <c r="V2269" s="37">
        <f t="shared" si="64"/>
        <v>0.00000002024691358</v>
      </c>
      <c r="W2269" s="4" t="s">
        <v>3185</v>
      </c>
      <c r="X2269" s="4">
        <v>68.72</v>
      </c>
      <c r="Y2269" s="4">
        <f t="shared" si="15"/>
        <v>1649.28</v>
      </c>
      <c r="Z2269" s="48">
        <f t="shared" si="16"/>
        <v>0.000000005655967078</v>
      </c>
      <c r="AA2269" s="4" t="s">
        <v>3215</v>
      </c>
      <c r="AC2269">
        <v>0.0</v>
      </c>
      <c r="AD2269">
        <v>1.0</v>
      </c>
      <c r="AE2269">
        <v>1.0</v>
      </c>
      <c r="AF2269" s="49">
        <v>2.0</v>
      </c>
      <c r="AG2269" s="40">
        <v>4.0</v>
      </c>
      <c r="AH2269" s="4"/>
      <c r="AI2269" s="19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21"/>
      <c r="AV2269" s="21"/>
      <c r="AW2269" s="21"/>
      <c r="AX2269" s="21"/>
      <c r="AY2269" s="21"/>
      <c r="AZ2269" s="21"/>
    </row>
    <row r="2270">
      <c r="A2270" s="12">
        <v>4068.0</v>
      </c>
      <c r="B2270" s="2" t="s">
        <v>2309</v>
      </c>
      <c r="C2270" s="3">
        <v>1.0</v>
      </c>
      <c r="D2270" s="4" t="s">
        <v>4699</v>
      </c>
      <c r="E2270" s="4">
        <v>1.0</v>
      </c>
      <c r="F2270" s="3">
        <v>1215.0</v>
      </c>
      <c r="G2270" s="43">
        <f t="shared" si="1"/>
        <v>29160</v>
      </c>
      <c r="H2270" s="43">
        <f t="shared" si="2"/>
        <v>29160</v>
      </c>
      <c r="I2270" s="43">
        <f t="shared" si="3"/>
        <v>1215</v>
      </c>
      <c r="J2270" s="43">
        <f t="shared" si="4"/>
        <v>3.328767123</v>
      </c>
      <c r="K2270" s="43">
        <f t="shared" si="17"/>
        <v>29160</v>
      </c>
      <c r="L2270" s="43">
        <f t="shared" si="6"/>
        <v>1215</v>
      </c>
      <c r="M2270" s="45">
        <v>1.0</v>
      </c>
      <c r="N2270" s="3">
        <v>0.0</v>
      </c>
      <c r="O2270" s="43">
        <f t="shared" si="156"/>
        <v>0</v>
      </c>
      <c r="P2270" s="9">
        <v>0.0</v>
      </c>
      <c r="Q2270" s="43">
        <f t="shared" si="10"/>
        <v>1215</v>
      </c>
      <c r="R2270" s="43">
        <f t="shared" si="11"/>
        <v>3.328767123</v>
      </c>
      <c r="S2270" s="43">
        <f t="shared" si="12"/>
        <v>0.0008230452675</v>
      </c>
      <c r="T2270" s="11">
        <f t="shared" si="13"/>
        <v>0.3004115226</v>
      </c>
      <c r="U2270" s="3">
        <v>246.0</v>
      </c>
      <c r="V2270" s="37">
        <f t="shared" si="64"/>
        <v>0.2024691358</v>
      </c>
      <c r="W2270" s="4" t="s">
        <v>3169</v>
      </c>
      <c r="X2270" s="4">
        <v>29.71</v>
      </c>
      <c r="Y2270" s="4">
        <f t="shared" si="15"/>
        <v>713.04</v>
      </c>
      <c r="Z2270" s="48">
        <f t="shared" si="16"/>
        <v>0.0244526749</v>
      </c>
      <c r="AA2270" s="4" t="s">
        <v>2744</v>
      </c>
      <c r="AC2270">
        <v>0.0</v>
      </c>
      <c r="AD2270">
        <v>1.0</v>
      </c>
      <c r="AE2270">
        <v>1.0</v>
      </c>
      <c r="AF2270" s="16">
        <v>1.0</v>
      </c>
      <c r="AG2270" s="40">
        <v>2.0</v>
      </c>
      <c r="AH2270" s="4"/>
      <c r="AI2270" s="19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21"/>
      <c r="AV2270" s="21"/>
      <c r="AW2270" s="21"/>
      <c r="AX2270" s="21"/>
      <c r="AY2270" s="21"/>
      <c r="AZ2270" s="21"/>
    </row>
    <row r="2271">
      <c r="A2271" s="12">
        <v>4069.0</v>
      </c>
      <c r="B2271" s="2" t="s">
        <v>2310</v>
      </c>
      <c r="C2271" s="3">
        <v>1.0</v>
      </c>
      <c r="D2271" s="4">
        <v>0.0</v>
      </c>
      <c r="E2271" s="4">
        <v>1.0E-7</v>
      </c>
      <c r="F2271" s="3">
        <v>1215.0</v>
      </c>
      <c r="G2271" s="43">
        <f t="shared" si="1"/>
        <v>29160</v>
      </c>
      <c r="H2271" s="43">
        <f t="shared" si="2"/>
        <v>291600000000</v>
      </c>
      <c r="I2271" s="43">
        <f t="shared" si="3"/>
        <v>12150000000</v>
      </c>
      <c r="J2271" s="43">
        <f t="shared" si="4"/>
        <v>33287671.23</v>
      </c>
      <c r="K2271" s="43">
        <f t="shared" si="17"/>
        <v>29160</v>
      </c>
      <c r="L2271" s="43">
        <f t="shared" si="6"/>
        <v>1215</v>
      </c>
      <c r="M2271" s="45">
        <v>3.0</v>
      </c>
      <c r="N2271" s="43">
        <f t="shared" ref="N2271:N2285" si="170">M2271+E2271</f>
        <v>3.0000001</v>
      </c>
      <c r="O2271" s="43">
        <f t="shared" si="156"/>
        <v>1.000000033</v>
      </c>
      <c r="P2271" s="47">
        <f t="shared" ref="P2271:P2285" si="171">E2271/O2271</f>
        <v>0.00000009999999667</v>
      </c>
      <c r="Q2271" s="43">
        <f t="shared" si="10"/>
        <v>36450000000</v>
      </c>
      <c r="R2271" s="43">
        <f t="shared" si="11"/>
        <v>99863013.7</v>
      </c>
      <c r="S2271" s="43">
        <f t="shared" si="12"/>
        <v>0</v>
      </c>
      <c r="T2271" s="11">
        <f t="shared" si="13"/>
        <v>0.00000003004115226</v>
      </c>
      <c r="U2271" s="3">
        <v>246.0</v>
      </c>
      <c r="V2271" s="37">
        <f t="shared" si="64"/>
        <v>0.00000002024691358</v>
      </c>
      <c r="W2271" s="4" t="s">
        <v>3169</v>
      </c>
      <c r="X2271" s="4">
        <v>29.71</v>
      </c>
      <c r="Y2271" s="4">
        <f t="shared" si="15"/>
        <v>713.04</v>
      </c>
      <c r="Z2271" s="48">
        <f t="shared" si="16"/>
        <v>0.00000000244526749</v>
      </c>
      <c r="AA2271" s="4" t="s">
        <v>2744</v>
      </c>
      <c r="AC2271">
        <v>0.0</v>
      </c>
      <c r="AD2271">
        <v>1.0</v>
      </c>
      <c r="AE2271">
        <v>1.0</v>
      </c>
      <c r="AF2271" s="49">
        <v>2.0</v>
      </c>
      <c r="AG2271" s="40">
        <v>4.0</v>
      </c>
      <c r="AH2271" s="4"/>
      <c r="AI2271" s="19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1"/>
      <c r="AT2271" s="21"/>
      <c r="AU2271" s="21"/>
      <c r="AV2271" s="21"/>
      <c r="AW2271" s="21"/>
      <c r="AX2271" s="21"/>
      <c r="AY2271" s="21"/>
      <c r="AZ2271" s="21"/>
    </row>
    <row r="2272">
      <c r="A2272" s="12">
        <v>4070.0</v>
      </c>
      <c r="B2272" s="2" t="s">
        <v>2311</v>
      </c>
      <c r="C2272" s="3">
        <v>1.0</v>
      </c>
      <c r="D2272" s="4">
        <v>0.0</v>
      </c>
      <c r="E2272" s="4">
        <v>1.0E-7</v>
      </c>
      <c r="F2272" s="3">
        <v>1215.0</v>
      </c>
      <c r="G2272" s="43">
        <f t="shared" si="1"/>
        <v>29160</v>
      </c>
      <c r="H2272" s="43">
        <f t="shared" si="2"/>
        <v>291600000000</v>
      </c>
      <c r="I2272" s="43">
        <f t="shared" si="3"/>
        <v>12150000000</v>
      </c>
      <c r="J2272" s="43">
        <f t="shared" si="4"/>
        <v>33287671.23</v>
      </c>
      <c r="K2272" s="43">
        <f t="shared" si="17"/>
        <v>29160</v>
      </c>
      <c r="L2272" s="43">
        <f t="shared" si="6"/>
        <v>1215</v>
      </c>
      <c r="M2272" s="45">
        <v>1.0</v>
      </c>
      <c r="N2272" s="43">
        <f t="shared" si="170"/>
        <v>1.0000001</v>
      </c>
      <c r="O2272" s="43">
        <f t="shared" si="156"/>
        <v>1.0000001</v>
      </c>
      <c r="P2272" s="47">
        <f t="shared" si="171"/>
        <v>0.00000009999999</v>
      </c>
      <c r="Q2272" s="43">
        <f t="shared" si="10"/>
        <v>12150000000</v>
      </c>
      <c r="R2272" s="43">
        <f t="shared" si="11"/>
        <v>33287671.23</v>
      </c>
      <c r="S2272" s="43">
        <f t="shared" si="12"/>
        <v>0</v>
      </c>
      <c r="T2272" s="11">
        <f t="shared" si="13"/>
        <v>0.00000003004115226</v>
      </c>
      <c r="U2272" s="3">
        <v>246.0</v>
      </c>
      <c r="V2272" s="37">
        <f t="shared" si="64"/>
        <v>0.00000002024691358</v>
      </c>
      <c r="W2272" s="4" t="s">
        <v>2655</v>
      </c>
      <c r="X2272" s="4">
        <v>15.7</v>
      </c>
      <c r="Y2272" s="4">
        <f t="shared" si="15"/>
        <v>376.8</v>
      </c>
      <c r="Z2272" s="48">
        <f t="shared" si="16"/>
        <v>0.00000000129218107</v>
      </c>
      <c r="AA2272" s="4" t="s">
        <v>2656</v>
      </c>
      <c r="AC2272">
        <v>0.0</v>
      </c>
      <c r="AD2272">
        <v>1.0</v>
      </c>
      <c r="AE2272">
        <v>1.0</v>
      </c>
      <c r="AF2272" s="49">
        <v>2.0</v>
      </c>
      <c r="AG2272" s="40">
        <v>4.0</v>
      </c>
      <c r="AH2272" s="4"/>
      <c r="AI2272" s="19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1"/>
      <c r="AT2272" s="21"/>
      <c r="AU2272" s="21"/>
      <c r="AV2272" s="21"/>
      <c r="AW2272" s="21"/>
      <c r="AX2272" s="21"/>
      <c r="AY2272" s="21"/>
      <c r="AZ2272" s="21"/>
    </row>
    <row r="2273">
      <c r="A2273" s="12">
        <v>4071.0</v>
      </c>
      <c r="B2273" s="2" t="s">
        <v>2312</v>
      </c>
      <c r="C2273" s="3">
        <v>1.0</v>
      </c>
      <c r="D2273" s="4">
        <v>0.0</v>
      </c>
      <c r="E2273" s="4">
        <v>1.0E-7</v>
      </c>
      <c r="F2273" s="3">
        <v>1215.0</v>
      </c>
      <c r="G2273" s="43">
        <f t="shared" si="1"/>
        <v>29160</v>
      </c>
      <c r="H2273" s="43">
        <f t="shared" si="2"/>
        <v>291600000000</v>
      </c>
      <c r="I2273" s="43">
        <f t="shared" si="3"/>
        <v>12150000000</v>
      </c>
      <c r="J2273" s="43">
        <f t="shared" si="4"/>
        <v>33287671.23</v>
      </c>
      <c r="K2273" s="43">
        <f t="shared" si="17"/>
        <v>29160</v>
      </c>
      <c r="L2273" s="43">
        <f t="shared" si="6"/>
        <v>1215</v>
      </c>
      <c r="M2273" s="45">
        <v>1.0</v>
      </c>
      <c r="N2273" s="43">
        <f t="shared" si="170"/>
        <v>1.0000001</v>
      </c>
      <c r="O2273" s="43">
        <f t="shared" si="156"/>
        <v>1.0000001</v>
      </c>
      <c r="P2273" s="47">
        <f t="shared" si="171"/>
        <v>0.00000009999999</v>
      </c>
      <c r="Q2273" s="43">
        <f t="shared" si="10"/>
        <v>12150000000</v>
      </c>
      <c r="R2273" s="43">
        <f t="shared" si="11"/>
        <v>33287671.23</v>
      </c>
      <c r="S2273" s="43">
        <f t="shared" si="12"/>
        <v>0</v>
      </c>
      <c r="T2273" s="11">
        <f t="shared" si="13"/>
        <v>0.00000003004115226</v>
      </c>
      <c r="U2273" s="3">
        <v>246.0</v>
      </c>
      <c r="V2273" s="37">
        <f t="shared" si="64"/>
        <v>0.00000002024691358</v>
      </c>
      <c r="W2273" s="4" t="s">
        <v>2655</v>
      </c>
      <c r="X2273" s="4">
        <v>15.7</v>
      </c>
      <c r="Y2273" s="4">
        <f t="shared" si="15"/>
        <v>376.8</v>
      </c>
      <c r="Z2273" s="48">
        <f t="shared" si="16"/>
        <v>0.00000000129218107</v>
      </c>
      <c r="AA2273" s="4" t="s">
        <v>2656</v>
      </c>
      <c r="AC2273">
        <v>0.0</v>
      </c>
      <c r="AD2273">
        <v>1.0</v>
      </c>
      <c r="AE2273">
        <v>1.0</v>
      </c>
      <c r="AF2273" s="49">
        <v>2.0</v>
      </c>
      <c r="AG2273" s="40">
        <v>4.0</v>
      </c>
      <c r="AH2273" s="4"/>
      <c r="AI2273" s="19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21"/>
      <c r="AV2273" s="21"/>
      <c r="AW2273" s="21"/>
      <c r="AX2273" s="21"/>
      <c r="AY2273" s="21"/>
      <c r="AZ2273" s="21"/>
    </row>
    <row r="2274">
      <c r="A2274" s="12">
        <v>4072.0</v>
      </c>
      <c r="B2274" s="2" t="s">
        <v>2313</v>
      </c>
      <c r="C2274" s="3">
        <v>1.0</v>
      </c>
      <c r="D2274" s="4" t="s">
        <v>4700</v>
      </c>
      <c r="E2274" s="4">
        <v>1.0</v>
      </c>
      <c r="F2274" s="3">
        <v>1215.0</v>
      </c>
      <c r="G2274" s="43">
        <f t="shared" si="1"/>
        <v>29160</v>
      </c>
      <c r="H2274" s="43">
        <f t="shared" si="2"/>
        <v>29160</v>
      </c>
      <c r="I2274" s="43">
        <f t="shared" si="3"/>
        <v>1215</v>
      </c>
      <c r="J2274" s="43">
        <f t="shared" si="4"/>
        <v>3.328767123</v>
      </c>
      <c r="K2274" s="43">
        <f t="shared" si="17"/>
        <v>29160</v>
      </c>
      <c r="L2274" s="43">
        <f t="shared" si="6"/>
        <v>1215</v>
      </c>
      <c r="M2274" s="45">
        <v>2.0</v>
      </c>
      <c r="N2274" s="43">
        <f t="shared" si="170"/>
        <v>3</v>
      </c>
      <c r="O2274" s="43">
        <f t="shared" si="156"/>
        <v>1.5</v>
      </c>
      <c r="P2274" s="47">
        <f t="shared" si="171"/>
        <v>0.6666666667</v>
      </c>
      <c r="Q2274" s="43">
        <f t="shared" si="10"/>
        <v>2430</v>
      </c>
      <c r="R2274" s="43">
        <f t="shared" si="11"/>
        <v>6.657534247</v>
      </c>
      <c r="S2274" s="43">
        <f t="shared" si="12"/>
        <v>0.0008230452675</v>
      </c>
      <c r="T2274" s="11">
        <f t="shared" si="13"/>
        <v>0.3004115226</v>
      </c>
      <c r="U2274" s="3">
        <v>246.0</v>
      </c>
      <c r="V2274" s="37">
        <f t="shared" si="64"/>
        <v>0.2024691358</v>
      </c>
      <c r="W2274" s="4" t="s">
        <v>2764</v>
      </c>
      <c r="X2274" s="4">
        <v>34.22</v>
      </c>
      <c r="Y2274" s="4">
        <f t="shared" si="15"/>
        <v>821.28</v>
      </c>
      <c r="Z2274" s="48">
        <f t="shared" si="16"/>
        <v>0.02816460905</v>
      </c>
      <c r="AA2274" s="4" t="s">
        <v>2765</v>
      </c>
      <c r="AC2274">
        <v>0.0</v>
      </c>
      <c r="AD2274">
        <v>1.0</v>
      </c>
      <c r="AE2274">
        <v>1.0</v>
      </c>
      <c r="AF2274" s="49">
        <v>2.0</v>
      </c>
      <c r="AG2274" s="40">
        <v>4.0</v>
      </c>
      <c r="AH2274" s="4"/>
      <c r="AI2274" s="19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1"/>
      <c r="AT2274" s="21"/>
      <c r="AU2274" s="21"/>
      <c r="AV2274" s="21"/>
      <c r="AW2274" s="21"/>
      <c r="AX2274" s="21"/>
      <c r="AY2274" s="21"/>
      <c r="AZ2274" s="21"/>
    </row>
    <row r="2275">
      <c r="A2275" s="12">
        <v>4073.0</v>
      </c>
      <c r="B2275" s="2" t="s">
        <v>2314</v>
      </c>
      <c r="C2275" s="3">
        <v>1.0</v>
      </c>
      <c r="D2275" s="4">
        <v>0.0</v>
      </c>
      <c r="E2275" s="4">
        <v>1.0E-7</v>
      </c>
      <c r="F2275" s="3">
        <v>1215.0</v>
      </c>
      <c r="G2275" s="43">
        <f t="shared" si="1"/>
        <v>29160</v>
      </c>
      <c r="H2275" s="43">
        <f t="shared" si="2"/>
        <v>291600000000</v>
      </c>
      <c r="I2275" s="43">
        <f t="shared" si="3"/>
        <v>12150000000</v>
      </c>
      <c r="J2275" s="43">
        <f t="shared" si="4"/>
        <v>33287671.23</v>
      </c>
      <c r="K2275" s="43">
        <f t="shared" si="17"/>
        <v>29160</v>
      </c>
      <c r="L2275" s="43">
        <f t="shared" si="6"/>
        <v>1215</v>
      </c>
      <c r="M2275" s="45">
        <v>1.0</v>
      </c>
      <c r="N2275" s="43">
        <f t="shared" si="170"/>
        <v>1.0000001</v>
      </c>
      <c r="O2275" s="43">
        <f t="shared" si="156"/>
        <v>1.0000001</v>
      </c>
      <c r="P2275" s="47">
        <f t="shared" si="171"/>
        <v>0.00000009999999</v>
      </c>
      <c r="Q2275" s="43">
        <f t="shared" si="10"/>
        <v>12150000000</v>
      </c>
      <c r="R2275" s="43">
        <f t="shared" si="11"/>
        <v>33287671.23</v>
      </c>
      <c r="S2275" s="43">
        <f t="shared" si="12"/>
        <v>0</v>
      </c>
      <c r="T2275" s="11">
        <f t="shared" si="13"/>
        <v>0.00000003004115226</v>
      </c>
      <c r="U2275" s="3">
        <v>246.0</v>
      </c>
      <c r="V2275" s="37">
        <f t="shared" si="64"/>
        <v>0.00000002024691358</v>
      </c>
      <c r="W2275" s="4" t="s">
        <v>2764</v>
      </c>
      <c r="X2275" s="4">
        <v>34.22</v>
      </c>
      <c r="Y2275" s="4">
        <f t="shared" si="15"/>
        <v>821.28</v>
      </c>
      <c r="Z2275" s="48">
        <f t="shared" si="16"/>
        <v>0.000000002816460905</v>
      </c>
      <c r="AA2275" s="4" t="s">
        <v>2765</v>
      </c>
      <c r="AC2275">
        <v>0.0</v>
      </c>
      <c r="AD2275">
        <v>1.0</v>
      </c>
      <c r="AE2275">
        <v>1.0</v>
      </c>
      <c r="AF2275" s="49">
        <v>2.0</v>
      </c>
      <c r="AG2275" s="40">
        <v>4.0</v>
      </c>
      <c r="AH2275" s="4"/>
      <c r="AI2275" s="19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1"/>
      <c r="AT2275" s="21"/>
      <c r="AU2275" s="21"/>
      <c r="AV2275" s="21"/>
      <c r="AW2275" s="21"/>
      <c r="AX2275" s="21"/>
      <c r="AY2275" s="21"/>
      <c r="AZ2275" s="21"/>
    </row>
    <row r="2276">
      <c r="A2276" s="12">
        <v>4075.0</v>
      </c>
      <c r="B2276" s="2" t="s">
        <v>2315</v>
      </c>
      <c r="C2276" s="3">
        <v>1.0</v>
      </c>
      <c r="D2276" s="4">
        <v>0.0</v>
      </c>
      <c r="E2276" s="4">
        <v>1.0E-7</v>
      </c>
      <c r="F2276" s="3">
        <v>1215.0</v>
      </c>
      <c r="G2276" s="43">
        <f t="shared" si="1"/>
        <v>29160</v>
      </c>
      <c r="H2276" s="43">
        <f t="shared" si="2"/>
        <v>291600000000</v>
      </c>
      <c r="I2276" s="43">
        <f t="shared" si="3"/>
        <v>12150000000</v>
      </c>
      <c r="J2276" s="43">
        <f t="shared" si="4"/>
        <v>33287671.23</v>
      </c>
      <c r="K2276" s="43">
        <f t="shared" si="17"/>
        <v>29160</v>
      </c>
      <c r="L2276" s="43">
        <f t="shared" si="6"/>
        <v>1215</v>
      </c>
      <c r="M2276" s="45">
        <v>4.0</v>
      </c>
      <c r="N2276" s="43">
        <f t="shared" si="170"/>
        <v>4.0000001</v>
      </c>
      <c r="O2276" s="43">
        <f t="shared" si="156"/>
        <v>1.000000025</v>
      </c>
      <c r="P2276" s="47">
        <f t="shared" si="171"/>
        <v>0.0000000999999975</v>
      </c>
      <c r="Q2276" s="43">
        <f t="shared" si="10"/>
        <v>48600000000</v>
      </c>
      <c r="R2276" s="43">
        <f t="shared" si="11"/>
        <v>133150684.9</v>
      </c>
      <c r="S2276" s="43">
        <f t="shared" si="12"/>
        <v>0</v>
      </c>
      <c r="T2276" s="11">
        <f t="shared" si="13"/>
        <v>0.00000003004115226</v>
      </c>
      <c r="U2276" s="3">
        <v>246.0</v>
      </c>
      <c r="V2276" s="37">
        <f t="shared" si="64"/>
        <v>0.00000002024691358</v>
      </c>
      <c r="W2276" s="4" t="s">
        <v>3171</v>
      </c>
      <c r="X2276" s="4" t="s">
        <v>2936</v>
      </c>
      <c r="Y2276" s="4" t="str">
        <f t="shared" si="15"/>
        <v>#VALUE!</v>
      </c>
      <c r="Z2276" s="48" t="str">
        <f t="shared" si="16"/>
        <v>#VALUE!</v>
      </c>
      <c r="AA2276" s="4" t="s">
        <v>2663</v>
      </c>
      <c r="AC2276">
        <v>0.0</v>
      </c>
      <c r="AD2276">
        <v>1.0</v>
      </c>
      <c r="AE2276">
        <v>1.0</v>
      </c>
      <c r="AF2276" s="49">
        <v>2.0</v>
      </c>
      <c r="AG2276" s="40">
        <v>4.0</v>
      </c>
      <c r="AH2276" s="4"/>
      <c r="AI2276" s="19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21"/>
      <c r="AV2276" s="21"/>
      <c r="AW2276" s="21"/>
      <c r="AX2276" s="21"/>
      <c r="AY2276" s="21"/>
      <c r="AZ2276" s="21"/>
    </row>
    <row r="2277">
      <c r="A2277" s="12">
        <v>4076.0</v>
      </c>
      <c r="B2277" s="2" t="s">
        <v>2316</v>
      </c>
      <c r="C2277" s="3">
        <v>1.0</v>
      </c>
      <c r="D2277" s="4">
        <v>0.0</v>
      </c>
      <c r="E2277" s="4">
        <v>1.0E-7</v>
      </c>
      <c r="F2277" s="3">
        <v>1215.0</v>
      </c>
      <c r="G2277" s="43">
        <f t="shared" si="1"/>
        <v>29160</v>
      </c>
      <c r="H2277" s="43">
        <f t="shared" si="2"/>
        <v>291600000000</v>
      </c>
      <c r="I2277" s="43">
        <f t="shared" si="3"/>
        <v>12150000000</v>
      </c>
      <c r="J2277" s="43">
        <f t="shared" si="4"/>
        <v>33287671.23</v>
      </c>
      <c r="K2277" s="43">
        <f t="shared" si="17"/>
        <v>29160</v>
      </c>
      <c r="L2277" s="43">
        <f t="shared" si="6"/>
        <v>1215</v>
      </c>
      <c r="M2277" s="45">
        <v>4.0</v>
      </c>
      <c r="N2277" s="43">
        <f t="shared" si="170"/>
        <v>4.0000001</v>
      </c>
      <c r="O2277" s="43">
        <f t="shared" si="156"/>
        <v>1.000000025</v>
      </c>
      <c r="P2277" s="47">
        <f t="shared" si="171"/>
        <v>0.0000000999999975</v>
      </c>
      <c r="Q2277" s="43">
        <f t="shared" si="10"/>
        <v>48600000000</v>
      </c>
      <c r="R2277" s="43">
        <f t="shared" si="11"/>
        <v>133150684.9</v>
      </c>
      <c r="S2277" s="43">
        <f t="shared" si="12"/>
        <v>0</v>
      </c>
      <c r="T2277" s="11">
        <f t="shared" si="13"/>
        <v>0.00000003004115226</v>
      </c>
      <c r="U2277" s="3">
        <v>246.0</v>
      </c>
      <c r="V2277" s="37">
        <f t="shared" si="64"/>
        <v>0.00000002024691358</v>
      </c>
      <c r="W2277" s="4" t="s">
        <v>3185</v>
      </c>
      <c r="X2277" s="4">
        <v>68.72</v>
      </c>
      <c r="Y2277" s="4">
        <f t="shared" si="15"/>
        <v>1649.28</v>
      </c>
      <c r="Z2277" s="48">
        <f t="shared" si="16"/>
        <v>0.000000005655967078</v>
      </c>
      <c r="AA2277" s="4" t="s">
        <v>3215</v>
      </c>
      <c r="AC2277">
        <v>0.0</v>
      </c>
      <c r="AD2277">
        <v>1.0</v>
      </c>
      <c r="AE2277">
        <v>1.0</v>
      </c>
      <c r="AF2277" s="49">
        <v>2.0</v>
      </c>
      <c r="AG2277" s="40">
        <v>4.0</v>
      </c>
      <c r="AH2277" s="4"/>
      <c r="AI2277" s="19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1"/>
      <c r="AT2277" s="21"/>
      <c r="AU2277" s="21"/>
      <c r="AV2277" s="21"/>
      <c r="AW2277" s="21"/>
      <c r="AX2277" s="21"/>
      <c r="AY2277" s="21"/>
      <c r="AZ2277" s="21"/>
    </row>
    <row r="2278">
      <c r="A2278" s="12">
        <v>4077.0</v>
      </c>
      <c r="B2278" s="2" t="s">
        <v>2317</v>
      </c>
      <c r="C2278" s="3">
        <v>1.0</v>
      </c>
      <c r="D2278" s="4">
        <v>0.0</v>
      </c>
      <c r="E2278" s="4">
        <v>1.0E-7</v>
      </c>
      <c r="F2278" s="3">
        <v>1215.0</v>
      </c>
      <c r="G2278" s="43">
        <f t="shared" si="1"/>
        <v>29160</v>
      </c>
      <c r="H2278" s="43">
        <f t="shared" si="2"/>
        <v>291600000000</v>
      </c>
      <c r="I2278" s="43">
        <f t="shared" si="3"/>
        <v>12150000000</v>
      </c>
      <c r="J2278" s="43">
        <f t="shared" si="4"/>
        <v>33287671.23</v>
      </c>
      <c r="K2278" s="43">
        <f t="shared" si="17"/>
        <v>29160</v>
      </c>
      <c r="L2278" s="43">
        <f t="shared" si="6"/>
        <v>1215</v>
      </c>
      <c r="M2278" s="45">
        <v>4.0</v>
      </c>
      <c r="N2278" s="43">
        <f t="shared" si="170"/>
        <v>4.0000001</v>
      </c>
      <c r="O2278" s="43">
        <f t="shared" si="156"/>
        <v>1.000000025</v>
      </c>
      <c r="P2278" s="47">
        <f t="shared" si="171"/>
        <v>0.0000000999999975</v>
      </c>
      <c r="Q2278" s="43">
        <f t="shared" si="10"/>
        <v>48600000000</v>
      </c>
      <c r="R2278" s="43">
        <f t="shared" si="11"/>
        <v>133150684.9</v>
      </c>
      <c r="S2278" s="43">
        <f t="shared" si="12"/>
        <v>0</v>
      </c>
      <c r="T2278" s="11">
        <f t="shared" si="13"/>
        <v>0.00000003004115226</v>
      </c>
      <c r="U2278" s="3">
        <v>246.0</v>
      </c>
      <c r="V2278" s="37">
        <f t="shared" si="64"/>
        <v>0.00000002024691358</v>
      </c>
      <c r="W2278" s="4" t="s">
        <v>3185</v>
      </c>
      <c r="X2278" s="4">
        <v>68.72</v>
      </c>
      <c r="Y2278" s="4">
        <f t="shared" si="15"/>
        <v>1649.28</v>
      </c>
      <c r="Z2278" s="48">
        <f t="shared" si="16"/>
        <v>0.000000005655967078</v>
      </c>
      <c r="AA2278" s="4" t="s">
        <v>3215</v>
      </c>
      <c r="AC2278">
        <v>0.0</v>
      </c>
      <c r="AD2278">
        <v>1.0</v>
      </c>
      <c r="AE2278">
        <v>1.0</v>
      </c>
      <c r="AF2278" s="49">
        <v>2.0</v>
      </c>
      <c r="AG2278" s="40">
        <v>4.0</v>
      </c>
      <c r="AH2278" s="4"/>
      <c r="AI2278" s="19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21"/>
      <c r="AV2278" s="21"/>
      <c r="AW2278" s="21"/>
      <c r="AX2278" s="21"/>
      <c r="AY2278" s="21"/>
      <c r="AZ2278" s="21"/>
    </row>
    <row r="2279">
      <c r="A2279" s="12">
        <v>4078.0</v>
      </c>
      <c r="B2279" s="2" t="s">
        <v>2318</v>
      </c>
      <c r="C2279" s="3">
        <v>1.0</v>
      </c>
      <c r="D2279" s="4">
        <v>0.0</v>
      </c>
      <c r="E2279" s="4">
        <v>1.0E-7</v>
      </c>
      <c r="F2279" s="3">
        <v>1215.0</v>
      </c>
      <c r="G2279" s="43">
        <f t="shared" si="1"/>
        <v>29160</v>
      </c>
      <c r="H2279" s="43">
        <f t="shared" si="2"/>
        <v>291600000000</v>
      </c>
      <c r="I2279" s="43">
        <f t="shared" si="3"/>
        <v>12150000000</v>
      </c>
      <c r="J2279" s="43">
        <f t="shared" si="4"/>
        <v>33287671.23</v>
      </c>
      <c r="K2279" s="43">
        <f t="shared" si="17"/>
        <v>29160</v>
      </c>
      <c r="L2279" s="43">
        <f t="shared" si="6"/>
        <v>1215</v>
      </c>
      <c r="M2279" s="45">
        <v>4.0</v>
      </c>
      <c r="N2279" s="43">
        <f t="shared" si="170"/>
        <v>4.0000001</v>
      </c>
      <c r="O2279" s="43">
        <f t="shared" si="156"/>
        <v>1.000000025</v>
      </c>
      <c r="P2279" s="47">
        <f t="shared" si="171"/>
        <v>0.0000000999999975</v>
      </c>
      <c r="Q2279" s="43">
        <f t="shared" si="10"/>
        <v>48600000000</v>
      </c>
      <c r="R2279" s="43">
        <f t="shared" si="11"/>
        <v>133150684.9</v>
      </c>
      <c r="S2279" s="43">
        <f t="shared" si="12"/>
        <v>0</v>
      </c>
      <c r="T2279" s="11">
        <f t="shared" si="13"/>
        <v>0.00000003004115226</v>
      </c>
      <c r="U2279" s="3">
        <v>246.0</v>
      </c>
      <c r="V2279" s="37">
        <f t="shared" si="64"/>
        <v>0.00000002024691358</v>
      </c>
      <c r="W2279" s="4" t="s">
        <v>3185</v>
      </c>
      <c r="X2279" s="4">
        <v>68.72</v>
      </c>
      <c r="Y2279" s="4">
        <f t="shared" si="15"/>
        <v>1649.28</v>
      </c>
      <c r="Z2279" s="48">
        <f t="shared" si="16"/>
        <v>0.000000005655967078</v>
      </c>
      <c r="AA2279" s="4" t="s">
        <v>3215</v>
      </c>
      <c r="AC2279">
        <v>0.0</v>
      </c>
      <c r="AD2279">
        <v>1.0</v>
      </c>
      <c r="AE2279">
        <v>1.0</v>
      </c>
      <c r="AF2279" s="49">
        <v>2.0</v>
      </c>
      <c r="AG2279" s="40">
        <v>4.0</v>
      </c>
      <c r="AH2279" s="4"/>
      <c r="AI2279" s="19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</row>
    <row r="2280">
      <c r="A2280" s="12">
        <v>4079.0</v>
      </c>
      <c r="B2280" s="2" t="s">
        <v>2319</v>
      </c>
      <c r="C2280" s="3">
        <v>1.0</v>
      </c>
      <c r="D2280" s="4">
        <v>0.0</v>
      </c>
      <c r="E2280" s="4">
        <v>1.0E-7</v>
      </c>
      <c r="F2280" s="3">
        <v>1215.0</v>
      </c>
      <c r="G2280" s="43">
        <f t="shared" si="1"/>
        <v>29160</v>
      </c>
      <c r="H2280" s="43">
        <f t="shared" si="2"/>
        <v>291600000000</v>
      </c>
      <c r="I2280" s="43">
        <f t="shared" si="3"/>
        <v>12150000000</v>
      </c>
      <c r="J2280" s="43">
        <f t="shared" si="4"/>
        <v>33287671.23</v>
      </c>
      <c r="K2280" s="43">
        <f t="shared" si="17"/>
        <v>29160</v>
      </c>
      <c r="L2280" s="43">
        <f t="shared" si="6"/>
        <v>1215</v>
      </c>
      <c r="M2280" s="45">
        <v>4.0</v>
      </c>
      <c r="N2280" s="43">
        <f t="shared" si="170"/>
        <v>4.0000001</v>
      </c>
      <c r="O2280" s="43">
        <f t="shared" si="156"/>
        <v>1.000000025</v>
      </c>
      <c r="P2280" s="47">
        <f t="shared" si="171"/>
        <v>0.0000000999999975</v>
      </c>
      <c r="Q2280" s="43">
        <f t="shared" si="10"/>
        <v>48600000000</v>
      </c>
      <c r="R2280" s="43">
        <f t="shared" si="11"/>
        <v>133150684.9</v>
      </c>
      <c r="S2280" s="43">
        <f t="shared" si="12"/>
        <v>0</v>
      </c>
      <c r="T2280" s="11">
        <f t="shared" si="13"/>
        <v>0.00000003004115226</v>
      </c>
      <c r="U2280" s="3">
        <v>246.0</v>
      </c>
      <c r="V2280" s="37">
        <f t="shared" si="64"/>
        <v>0.00000002024691358</v>
      </c>
      <c r="W2280" s="4" t="s">
        <v>3185</v>
      </c>
      <c r="X2280" s="4">
        <v>68.72</v>
      </c>
      <c r="Y2280" s="4">
        <f t="shared" si="15"/>
        <v>1649.28</v>
      </c>
      <c r="Z2280" s="48">
        <f t="shared" si="16"/>
        <v>0.000000005655967078</v>
      </c>
      <c r="AA2280" s="4" t="s">
        <v>3215</v>
      </c>
      <c r="AC2280">
        <v>0.0</v>
      </c>
      <c r="AD2280">
        <v>1.0</v>
      </c>
      <c r="AE2280">
        <v>1.0</v>
      </c>
      <c r="AF2280" s="49">
        <v>2.0</v>
      </c>
      <c r="AG2280" s="40">
        <v>4.0</v>
      </c>
      <c r="AH2280" s="4"/>
      <c r="AI2280" s="19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1"/>
      <c r="AT2280" s="21"/>
      <c r="AU2280" s="21"/>
      <c r="AV2280" s="21"/>
      <c r="AW2280" s="21"/>
      <c r="AX2280" s="21"/>
      <c r="AY2280" s="21"/>
      <c r="AZ2280" s="21"/>
    </row>
    <row r="2281">
      <c r="A2281" s="12">
        <v>4080.0</v>
      </c>
      <c r="B2281" s="2" t="s">
        <v>2320</v>
      </c>
      <c r="C2281" s="3">
        <v>1.0</v>
      </c>
      <c r="D2281" s="4">
        <v>0.0</v>
      </c>
      <c r="E2281" s="4">
        <v>1.0E-7</v>
      </c>
      <c r="F2281" s="3">
        <v>1215.0</v>
      </c>
      <c r="G2281" s="43">
        <f t="shared" si="1"/>
        <v>29160</v>
      </c>
      <c r="H2281" s="43">
        <f t="shared" si="2"/>
        <v>291600000000</v>
      </c>
      <c r="I2281" s="43">
        <f t="shared" si="3"/>
        <v>12150000000</v>
      </c>
      <c r="J2281" s="43">
        <f t="shared" si="4"/>
        <v>33287671.23</v>
      </c>
      <c r="K2281" s="43">
        <f t="shared" si="17"/>
        <v>29160</v>
      </c>
      <c r="L2281" s="43">
        <f t="shared" si="6"/>
        <v>1215</v>
      </c>
      <c r="M2281" s="45">
        <v>6.0</v>
      </c>
      <c r="N2281" s="43">
        <f t="shared" si="170"/>
        <v>6.0000001</v>
      </c>
      <c r="O2281" s="43">
        <f t="shared" si="156"/>
        <v>1.000000017</v>
      </c>
      <c r="P2281" s="47">
        <f t="shared" si="171"/>
        <v>0.00000009999999833</v>
      </c>
      <c r="Q2281" s="43">
        <f t="shared" si="10"/>
        <v>72900000000</v>
      </c>
      <c r="R2281" s="43">
        <f t="shared" si="11"/>
        <v>199726027.4</v>
      </c>
      <c r="S2281" s="43">
        <f t="shared" si="12"/>
        <v>0</v>
      </c>
      <c r="T2281" s="11">
        <f t="shared" si="13"/>
        <v>0.00000003004115226</v>
      </c>
      <c r="U2281" s="3">
        <v>246.0</v>
      </c>
      <c r="V2281" s="37">
        <f t="shared" si="64"/>
        <v>0.00000002024691358</v>
      </c>
      <c r="W2281" s="4" t="s">
        <v>3185</v>
      </c>
      <c r="X2281" s="4">
        <v>68.72</v>
      </c>
      <c r="Y2281" s="4">
        <f t="shared" si="15"/>
        <v>1649.28</v>
      </c>
      <c r="Z2281" s="48">
        <f t="shared" si="16"/>
        <v>0.000000005655967078</v>
      </c>
      <c r="AA2281" s="4" t="s">
        <v>3215</v>
      </c>
      <c r="AC2281">
        <v>0.0</v>
      </c>
      <c r="AD2281">
        <v>1.0</v>
      </c>
      <c r="AE2281">
        <v>1.0</v>
      </c>
      <c r="AF2281" s="49">
        <v>2.0</v>
      </c>
      <c r="AG2281" s="40">
        <v>4.0</v>
      </c>
      <c r="AH2281" s="4"/>
      <c r="AI2281" s="19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1"/>
      <c r="AT2281" s="21"/>
      <c r="AU2281" s="21"/>
      <c r="AV2281" s="21"/>
      <c r="AW2281" s="21"/>
      <c r="AX2281" s="21"/>
      <c r="AY2281" s="21"/>
      <c r="AZ2281" s="21"/>
    </row>
    <row r="2282">
      <c r="A2282" s="12">
        <v>4081.0</v>
      </c>
      <c r="B2282" s="2" t="s">
        <v>2321</v>
      </c>
      <c r="C2282" s="3">
        <v>1.0</v>
      </c>
      <c r="D2282" s="4">
        <v>0.0</v>
      </c>
      <c r="E2282" s="4">
        <v>1.0E-7</v>
      </c>
      <c r="F2282" s="3">
        <v>1215.0</v>
      </c>
      <c r="G2282" s="43">
        <f t="shared" si="1"/>
        <v>29160</v>
      </c>
      <c r="H2282" s="43">
        <f t="shared" si="2"/>
        <v>291600000000</v>
      </c>
      <c r="I2282" s="43">
        <f t="shared" si="3"/>
        <v>12150000000</v>
      </c>
      <c r="J2282" s="43">
        <f t="shared" si="4"/>
        <v>33287671.23</v>
      </c>
      <c r="K2282" s="43">
        <f t="shared" si="17"/>
        <v>29160</v>
      </c>
      <c r="L2282" s="43">
        <f t="shared" si="6"/>
        <v>1215</v>
      </c>
      <c r="M2282" s="45">
        <v>2.0</v>
      </c>
      <c r="N2282" s="43">
        <f t="shared" si="170"/>
        <v>2.0000001</v>
      </c>
      <c r="O2282" s="43">
        <f t="shared" si="156"/>
        <v>1.00000005</v>
      </c>
      <c r="P2282" s="47">
        <f t="shared" si="171"/>
        <v>0.000000099999995</v>
      </c>
      <c r="Q2282" s="43">
        <f t="shared" si="10"/>
        <v>24300000000</v>
      </c>
      <c r="R2282" s="43">
        <f t="shared" si="11"/>
        <v>66575342.47</v>
      </c>
      <c r="S2282" s="43">
        <f t="shared" si="12"/>
        <v>0</v>
      </c>
      <c r="T2282" s="11">
        <f t="shared" si="13"/>
        <v>0.00000003004115226</v>
      </c>
      <c r="U2282" s="3">
        <v>246.0</v>
      </c>
      <c r="V2282" s="37">
        <f t="shared" si="64"/>
        <v>0.00000002024691358</v>
      </c>
      <c r="W2282" s="4" t="s">
        <v>3185</v>
      </c>
      <c r="X2282" s="4">
        <v>68.72</v>
      </c>
      <c r="Y2282" s="4">
        <f t="shared" si="15"/>
        <v>1649.28</v>
      </c>
      <c r="Z2282" s="48">
        <f t="shared" si="16"/>
        <v>0.000000005655967078</v>
      </c>
      <c r="AA2282" s="4" t="s">
        <v>3215</v>
      </c>
      <c r="AC2282">
        <v>0.0</v>
      </c>
      <c r="AD2282">
        <v>1.0</v>
      </c>
      <c r="AE2282">
        <v>1.0</v>
      </c>
      <c r="AF2282" s="49">
        <v>2.0</v>
      </c>
      <c r="AG2282" s="40">
        <v>4.0</v>
      </c>
      <c r="AH2282" s="4"/>
      <c r="AI2282" s="19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1"/>
      <c r="AT2282" s="21"/>
      <c r="AU2282" s="21"/>
      <c r="AV2282" s="21"/>
      <c r="AW2282" s="21"/>
      <c r="AX2282" s="21"/>
      <c r="AY2282" s="21"/>
      <c r="AZ2282" s="21"/>
    </row>
    <row r="2283">
      <c r="A2283" s="12">
        <v>4082.0</v>
      </c>
      <c r="B2283" s="2" t="s">
        <v>2322</v>
      </c>
      <c r="C2283" s="3">
        <v>1.0</v>
      </c>
      <c r="D2283" s="4" t="s">
        <v>4701</v>
      </c>
      <c r="E2283" s="4">
        <v>2.0</v>
      </c>
      <c r="F2283" s="3">
        <v>1215.0</v>
      </c>
      <c r="G2283" s="43">
        <f t="shared" si="1"/>
        <v>29160</v>
      </c>
      <c r="H2283" s="43">
        <f t="shared" si="2"/>
        <v>14580</v>
      </c>
      <c r="I2283" s="43">
        <f t="shared" si="3"/>
        <v>607.5</v>
      </c>
      <c r="J2283" s="43">
        <f t="shared" si="4"/>
        <v>1.664383562</v>
      </c>
      <c r="K2283" s="43">
        <f t="shared" si="17"/>
        <v>29160</v>
      </c>
      <c r="L2283" s="43">
        <f t="shared" si="6"/>
        <v>1215</v>
      </c>
      <c r="M2283" s="45">
        <v>1.0</v>
      </c>
      <c r="N2283" s="43">
        <f t="shared" si="170"/>
        <v>3</v>
      </c>
      <c r="O2283" s="43">
        <f t="shared" si="156"/>
        <v>3</v>
      </c>
      <c r="P2283" s="47">
        <f t="shared" si="171"/>
        <v>0.6666666667</v>
      </c>
      <c r="Q2283" s="43">
        <f t="shared" si="10"/>
        <v>607.5</v>
      </c>
      <c r="R2283" s="43">
        <f t="shared" si="11"/>
        <v>1.664383562</v>
      </c>
      <c r="S2283" s="43">
        <f t="shared" si="12"/>
        <v>0.001646090535</v>
      </c>
      <c r="T2283" s="11">
        <f t="shared" si="13"/>
        <v>0.6008230453</v>
      </c>
      <c r="U2283" s="3">
        <v>246.0</v>
      </c>
      <c r="V2283" s="37">
        <f t="shared" si="64"/>
        <v>0.4049382716</v>
      </c>
      <c r="W2283" s="4" t="s">
        <v>2764</v>
      </c>
      <c r="X2283" s="4">
        <v>34.22</v>
      </c>
      <c r="Y2283" s="4">
        <f t="shared" si="15"/>
        <v>821.28</v>
      </c>
      <c r="Z2283" s="48">
        <f t="shared" si="16"/>
        <v>0.05632921811</v>
      </c>
      <c r="AA2283" s="4" t="s">
        <v>2765</v>
      </c>
      <c r="AC2283">
        <v>0.0</v>
      </c>
      <c r="AD2283">
        <v>1.0</v>
      </c>
      <c r="AE2283">
        <v>1.0</v>
      </c>
      <c r="AF2283" s="49">
        <v>2.0</v>
      </c>
      <c r="AG2283" s="40">
        <v>4.0</v>
      </c>
      <c r="AH2283" s="4"/>
      <c r="AI2283" s="19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1"/>
      <c r="AT2283" s="21"/>
      <c r="AU2283" s="21"/>
      <c r="AV2283" s="21"/>
      <c r="AW2283" s="21"/>
      <c r="AX2283" s="21"/>
      <c r="AY2283" s="21"/>
      <c r="AZ2283" s="21"/>
    </row>
    <row r="2284">
      <c r="A2284" s="12">
        <v>4083.0</v>
      </c>
      <c r="B2284" s="2" t="s">
        <v>2323</v>
      </c>
      <c r="C2284" s="3">
        <v>1.0</v>
      </c>
      <c r="D2284" s="4" t="s">
        <v>4701</v>
      </c>
      <c r="E2284" s="4">
        <v>2.0</v>
      </c>
      <c r="F2284" s="3">
        <v>1215.0</v>
      </c>
      <c r="G2284" s="43">
        <f t="shared" si="1"/>
        <v>29160</v>
      </c>
      <c r="H2284" s="43">
        <f t="shared" si="2"/>
        <v>14580</v>
      </c>
      <c r="I2284" s="43">
        <f t="shared" si="3"/>
        <v>607.5</v>
      </c>
      <c r="J2284" s="43">
        <f t="shared" si="4"/>
        <v>1.664383562</v>
      </c>
      <c r="K2284" s="43">
        <f t="shared" si="17"/>
        <v>29160</v>
      </c>
      <c r="L2284" s="43">
        <f t="shared" si="6"/>
        <v>1215</v>
      </c>
      <c r="M2284" s="45">
        <v>2.0</v>
      </c>
      <c r="N2284" s="43">
        <f t="shared" si="170"/>
        <v>4</v>
      </c>
      <c r="O2284" s="43">
        <f t="shared" si="156"/>
        <v>2</v>
      </c>
      <c r="P2284" s="47">
        <f t="shared" si="171"/>
        <v>1</v>
      </c>
      <c r="Q2284" s="43">
        <f t="shared" si="10"/>
        <v>1215</v>
      </c>
      <c r="R2284" s="43">
        <f t="shared" si="11"/>
        <v>3.328767123</v>
      </c>
      <c r="S2284" s="43">
        <f t="shared" si="12"/>
        <v>0.001646090535</v>
      </c>
      <c r="T2284" s="11">
        <f t="shared" si="13"/>
        <v>0.6008230453</v>
      </c>
      <c r="U2284" s="3">
        <v>246.0</v>
      </c>
      <c r="V2284" s="37">
        <f t="shared" si="64"/>
        <v>0.4049382716</v>
      </c>
      <c r="W2284" s="4" t="s">
        <v>2764</v>
      </c>
      <c r="X2284" s="4">
        <v>34.22</v>
      </c>
      <c r="Y2284" s="4">
        <f t="shared" si="15"/>
        <v>821.28</v>
      </c>
      <c r="Z2284" s="48">
        <f t="shared" si="16"/>
        <v>0.05632921811</v>
      </c>
      <c r="AA2284" s="4" t="s">
        <v>2765</v>
      </c>
      <c r="AC2284">
        <v>0.0</v>
      </c>
      <c r="AD2284">
        <v>1.0</v>
      </c>
      <c r="AE2284">
        <v>1.0</v>
      </c>
      <c r="AF2284" s="49">
        <v>2.0</v>
      </c>
      <c r="AG2284" s="40">
        <v>4.0</v>
      </c>
      <c r="AH2284" s="4"/>
      <c r="AI2284" s="19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1"/>
      <c r="AT2284" s="21"/>
      <c r="AU2284" s="21"/>
      <c r="AV2284" s="21"/>
      <c r="AW2284" s="21"/>
      <c r="AX2284" s="21"/>
      <c r="AY2284" s="21"/>
      <c r="AZ2284" s="21"/>
    </row>
    <row r="2285">
      <c r="A2285" s="12">
        <v>4084.0</v>
      </c>
      <c r="B2285" s="2" t="s">
        <v>2324</v>
      </c>
      <c r="C2285" s="3">
        <v>1.0</v>
      </c>
      <c r="D2285" s="4" t="s">
        <v>4702</v>
      </c>
      <c r="E2285" s="4">
        <v>2.0</v>
      </c>
      <c r="F2285" s="3">
        <v>1215.0</v>
      </c>
      <c r="G2285" s="43">
        <f t="shared" si="1"/>
        <v>29160</v>
      </c>
      <c r="H2285" s="43">
        <f t="shared" si="2"/>
        <v>14580</v>
      </c>
      <c r="I2285" s="43">
        <f t="shared" si="3"/>
        <v>607.5</v>
      </c>
      <c r="J2285" s="43">
        <f t="shared" si="4"/>
        <v>1.664383562</v>
      </c>
      <c r="K2285" s="43">
        <f t="shared" si="17"/>
        <v>29160</v>
      </c>
      <c r="L2285" s="43">
        <f t="shared" si="6"/>
        <v>1215</v>
      </c>
      <c r="M2285" s="45">
        <v>1.0</v>
      </c>
      <c r="N2285" s="43">
        <f t="shared" si="170"/>
        <v>3</v>
      </c>
      <c r="O2285" s="43">
        <f t="shared" si="156"/>
        <v>3</v>
      </c>
      <c r="P2285" s="47">
        <f t="shared" si="171"/>
        <v>0.6666666667</v>
      </c>
      <c r="Q2285" s="43">
        <f t="shared" si="10"/>
        <v>607.5</v>
      </c>
      <c r="R2285" s="43">
        <f t="shared" si="11"/>
        <v>1.664383562</v>
      </c>
      <c r="S2285" s="43">
        <f t="shared" si="12"/>
        <v>0.001646090535</v>
      </c>
      <c r="T2285" s="11">
        <f t="shared" si="13"/>
        <v>0.6008230453</v>
      </c>
      <c r="U2285" s="3">
        <v>246.0</v>
      </c>
      <c r="V2285" s="37">
        <f t="shared" si="64"/>
        <v>0.4049382716</v>
      </c>
      <c r="W2285" s="4" t="s">
        <v>2764</v>
      </c>
      <c r="X2285" s="4">
        <v>34.22</v>
      </c>
      <c r="Y2285" s="4">
        <f t="shared" si="15"/>
        <v>821.28</v>
      </c>
      <c r="Z2285" s="48">
        <f t="shared" si="16"/>
        <v>0.05632921811</v>
      </c>
      <c r="AA2285" s="4" t="s">
        <v>2765</v>
      </c>
      <c r="AC2285">
        <v>0.0</v>
      </c>
      <c r="AD2285">
        <v>1.0</v>
      </c>
      <c r="AE2285">
        <v>1.0</v>
      </c>
      <c r="AF2285" s="49">
        <v>2.0</v>
      </c>
      <c r="AG2285" s="40">
        <v>4.0</v>
      </c>
      <c r="AH2285" s="4"/>
      <c r="AI2285" s="19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1"/>
      <c r="AT2285" s="21"/>
      <c r="AU2285" s="21"/>
      <c r="AV2285" s="21"/>
      <c r="AW2285" s="21"/>
      <c r="AX2285" s="21"/>
      <c r="AY2285" s="21"/>
      <c r="AZ2285" s="21"/>
    </row>
    <row r="2286">
      <c r="A2286" s="12">
        <v>4085.0</v>
      </c>
      <c r="B2286" s="2" t="s">
        <v>2325</v>
      </c>
      <c r="C2286" s="3">
        <v>1.0</v>
      </c>
      <c r="D2286" s="4" t="s">
        <v>4703</v>
      </c>
      <c r="E2286" s="4">
        <v>1.0</v>
      </c>
      <c r="F2286" s="3">
        <v>1215.0</v>
      </c>
      <c r="G2286" s="43">
        <f t="shared" si="1"/>
        <v>29160</v>
      </c>
      <c r="H2286" s="43">
        <f t="shared" si="2"/>
        <v>29160</v>
      </c>
      <c r="I2286" s="43">
        <f t="shared" si="3"/>
        <v>1215</v>
      </c>
      <c r="J2286" s="43">
        <f t="shared" si="4"/>
        <v>3.328767123</v>
      </c>
      <c r="K2286" s="43">
        <f t="shared" si="17"/>
        <v>29160</v>
      </c>
      <c r="L2286" s="43">
        <f t="shared" si="6"/>
        <v>1215</v>
      </c>
      <c r="M2286" s="45">
        <v>1.0</v>
      </c>
      <c r="N2286" s="3">
        <v>0.0</v>
      </c>
      <c r="O2286" s="43">
        <f t="shared" si="156"/>
        <v>0</v>
      </c>
      <c r="P2286" s="9">
        <v>0.0</v>
      </c>
      <c r="Q2286" s="43">
        <f t="shared" si="10"/>
        <v>1215</v>
      </c>
      <c r="R2286" s="43">
        <f t="shared" si="11"/>
        <v>3.328767123</v>
      </c>
      <c r="S2286" s="43">
        <f t="shared" si="12"/>
        <v>0.0008230452675</v>
      </c>
      <c r="T2286" s="11">
        <f t="shared" si="13"/>
        <v>0.3004115226</v>
      </c>
      <c r="U2286" s="3">
        <v>246.0</v>
      </c>
      <c r="V2286" s="37">
        <f t="shared" si="64"/>
        <v>0.2024691358</v>
      </c>
      <c r="W2286" s="4" t="s">
        <v>2764</v>
      </c>
      <c r="X2286" s="4">
        <v>34.22</v>
      </c>
      <c r="Y2286" s="4">
        <f t="shared" si="15"/>
        <v>821.28</v>
      </c>
      <c r="Z2286" s="48">
        <f t="shared" si="16"/>
        <v>0.02816460905</v>
      </c>
      <c r="AA2286" s="4" t="s">
        <v>2765</v>
      </c>
      <c r="AC2286">
        <v>0.0</v>
      </c>
      <c r="AD2286">
        <v>1.0</v>
      </c>
      <c r="AE2286">
        <v>1.0</v>
      </c>
      <c r="AF2286" s="49">
        <v>2.0</v>
      </c>
      <c r="AG2286" s="40">
        <v>4.0</v>
      </c>
      <c r="AH2286" s="4"/>
      <c r="AI2286" s="19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21"/>
      <c r="AV2286" s="21"/>
      <c r="AW2286" s="21"/>
      <c r="AX2286" s="21"/>
      <c r="AY2286" s="21"/>
      <c r="AZ2286" s="21"/>
    </row>
    <row r="2287">
      <c r="A2287" s="12">
        <v>4087.0</v>
      </c>
      <c r="B2287" s="2" t="s">
        <v>2326</v>
      </c>
      <c r="C2287" s="3">
        <v>1.0</v>
      </c>
      <c r="D2287" s="4" t="s">
        <v>4704</v>
      </c>
      <c r="E2287" s="4">
        <v>3.0</v>
      </c>
      <c r="F2287" s="3">
        <v>1215.0</v>
      </c>
      <c r="G2287" s="43">
        <f t="shared" si="1"/>
        <v>29160</v>
      </c>
      <c r="H2287" s="43">
        <f t="shared" si="2"/>
        <v>9720</v>
      </c>
      <c r="I2287" s="43">
        <f t="shared" si="3"/>
        <v>405</v>
      </c>
      <c r="J2287" s="43">
        <f t="shared" si="4"/>
        <v>1.109589041</v>
      </c>
      <c r="K2287" s="43">
        <f t="shared" si="17"/>
        <v>29160</v>
      </c>
      <c r="L2287" s="43">
        <f t="shared" si="6"/>
        <v>1215</v>
      </c>
      <c r="M2287" s="45">
        <v>18.0</v>
      </c>
      <c r="N2287" s="43">
        <f>M2287+E2287</f>
        <v>21</v>
      </c>
      <c r="O2287" s="43">
        <f t="shared" si="156"/>
        <v>1.166666667</v>
      </c>
      <c r="P2287" s="47">
        <f>E2287/O2287</f>
        <v>2.571428571</v>
      </c>
      <c r="Q2287" s="43">
        <f t="shared" si="10"/>
        <v>7290</v>
      </c>
      <c r="R2287" s="43">
        <f t="shared" si="11"/>
        <v>19.97260274</v>
      </c>
      <c r="S2287" s="43">
        <f t="shared" si="12"/>
        <v>0.002469135802</v>
      </c>
      <c r="T2287" s="11">
        <f t="shared" si="13"/>
        <v>0.9012345679</v>
      </c>
      <c r="U2287" s="3">
        <v>246.0</v>
      </c>
      <c r="V2287" s="37">
        <f t="shared" si="64"/>
        <v>0.6074074074</v>
      </c>
      <c r="W2287" s="4" t="s">
        <v>3175</v>
      </c>
      <c r="X2287" s="4">
        <v>6.22</v>
      </c>
      <c r="Y2287" s="4">
        <f t="shared" si="15"/>
        <v>149.28</v>
      </c>
      <c r="Z2287" s="48">
        <f t="shared" si="16"/>
        <v>0.01535802469</v>
      </c>
      <c r="AA2287" s="4" t="s">
        <v>2769</v>
      </c>
      <c r="AC2287">
        <v>1.0</v>
      </c>
      <c r="AD2287">
        <v>1.0</v>
      </c>
      <c r="AE2287">
        <v>2.0</v>
      </c>
      <c r="AF2287" s="49">
        <v>3.0</v>
      </c>
      <c r="AG2287" s="40">
        <v>6.0</v>
      </c>
      <c r="AH2287" s="4"/>
      <c r="AI2287" s="19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1"/>
      <c r="AT2287" s="21"/>
      <c r="AU2287" s="21"/>
      <c r="AV2287" s="21"/>
      <c r="AW2287" s="21"/>
      <c r="AX2287" s="21"/>
      <c r="AY2287" s="21"/>
      <c r="AZ2287" s="21"/>
    </row>
    <row r="2288">
      <c r="A2288" s="12">
        <v>4088.0</v>
      </c>
      <c r="B2288" s="2" t="s">
        <v>2327</v>
      </c>
      <c r="C2288" s="3">
        <v>1.0</v>
      </c>
      <c r="D2288" s="4" t="s">
        <v>4705</v>
      </c>
      <c r="E2288" s="4">
        <v>1.0</v>
      </c>
      <c r="F2288" s="3">
        <v>1215.0</v>
      </c>
      <c r="G2288" s="43">
        <f t="shared" si="1"/>
        <v>29160</v>
      </c>
      <c r="H2288" s="43">
        <f t="shared" si="2"/>
        <v>29160</v>
      </c>
      <c r="I2288" s="43">
        <f t="shared" si="3"/>
        <v>1215</v>
      </c>
      <c r="J2288" s="43">
        <f t="shared" si="4"/>
        <v>3.328767123</v>
      </c>
      <c r="K2288" s="43">
        <f t="shared" si="17"/>
        <v>29160</v>
      </c>
      <c r="L2288" s="43">
        <f t="shared" si="6"/>
        <v>1215</v>
      </c>
      <c r="M2288" s="45">
        <v>1.0</v>
      </c>
      <c r="N2288" s="3">
        <v>0.0</v>
      </c>
      <c r="O2288" s="43">
        <f t="shared" si="156"/>
        <v>0</v>
      </c>
      <c r="P2288" s="9">
        <v>0.0</v>
      </c>
      <c r="Q2288" s="43">
        <f t="shared" si="10"/>
        <v>1215</v>
      </c>
      <c r="R2288" s="43">
        <f t="shared" si="11"/>
        <v>3.328767123</v>
      </c>
      <c r="S2288" s="43">
        <f t="shared" si="12"/>
        <v>0.0008230452675</v>
      </c>
      <c r="T2288" s="11">
        <f t="shared" si="13"/>
        <v>0.3004115226</v>
      </c>
      <c r="U2288" s="3">
        <v>246.0</v>
      </c>
      <c r="V2288" s="37">
        <f t="shared" si="64"/>
        <v>0.2024691358</v>
      </c>
      <c r="W2288" s="4" t="s">
        <v>2769</v>
      </c>
      <c r="X2288" s="4">
        <v>11.29</v>
      </c>
      <c r="Y2288" s="4">
        <f t="shared" si="15"/>
        <v>270.96</v>
      </c>
      <c r="Z2288" s="48">
        <f t="shared" si="16"/>
        <v>0.00929218107</v>
      </c>
      <c r="AA2288" s="4" t="s">
        <v>2769</v>
      </c>
      <c r="AC2288">
        <v>0.0</v>
      </c>
      <c r="AD2288">
        <v>1.0</v>
      </c>
      <c r="AE2288">
        <v>1.0</v>
      </c>
      <c r="AF2288" s="49">
        <v>2.0</v>
      </c>
      <c r="AG2288" s="40">
        <v>4.0</v>
      </c>
      <c r="AH2288" s="4"/>
      <c r="AI2288" s="19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1"/>
      <c r="AT2288" s="21"/>
      <c r="AU2288" s="21"/>
      <c r="AV2288" s="21"/>
      <c r="AW2288" s="21"/>
      <c r="AX2288" s="21"/>
      <c r="AY2288" s="21"/>
      <c r="AZ2288" s="21"/>
    </row>
    <row r="2289">
      <c r="A2289" s="12">
        <v>4089.0</v>
      </c>
      <c r="B2289" s="2" t="s">
        <v>2328</v>
      </c>
      <c r="C2289" s="3">
        <v>1.0</v>
      </c>
      <c r="D2289" s="4">
        <v>0.0</v>
      </c>
      <c r="E2289" s="4">
        <v>1.0E-7</v>
      </c>
      <c r="F2289" s="3">
        <v>1215.0</v>
      </c>
      <c r="G2289" s="43">
        <f t="shared" si="1"/>
        <v>29160</v>
      </c>
      <c r="H2289" s="43">
        <f t="shared" si="2"/>
        <v>291600000000</v>
      </c>
      <c r="I2289" s="43">
        <f t="shared" si="3"/>
        <v>12150000000</v>
      </c>
      <c r="J2289" s="43">
        <f t="shared" si="4"/>
        <v>33287671.23</v>
      </c>
      <c r="K2289" s="43">
        <f t="shared" si="17"/>
        <v>29160</v>
      </c>
      <c r="L2289" s="43">
        <f t="shared" si="6"/>
        <v>1215</v>
      </c>
      <c r="M2289" s="45">
        <v>1.0</v>
      </c>
      <c r="N2289" s="43">
        <f t="shared" ref="N2289:N2296" si="172">M2289+E2289</f>
        <v>1.0000001</v>
      </c>
      <c r="O2289" s="43">
        <f t="shared" si="156"/>
        <v>1.0000001</v>
      </c>
      <c r="P2289" s="47">
        <f t="shared" ref="P2289:P2296" si="173">E2289/O2289</f>
        <v>0.00000009999999</v>
      </c>
      <c r="Q2289" s="43">
        <f t="shared" si="10"/>
        <v>12150000000</v>
      </c>
      <c r="R2289" s="43">
        <f t="shared" si="11"/>
        <v>33287671.23</v>
      </c>
      <c r="S2289" s="43">
        <f t="shared" si="12"/>
        <v>0</v>
      </c>
      <c r="T2289" s="11">
        <f t="shared" si="13"/>
        <v>0.00000003004115226</v>
      </c>
      <c r="U2289" s="3">
        <v>246.0</v>
      </c>
      <c r="V2289" s="37">
        <f t="shared" si="64"/>
        <v>0.00000002024691358</v>
      </c>
      <c r="W2289" s="4" t="s">
        <v>2769</v>
      </c>
      <c r="X2289" s="4">
        <v>11.29</v>
      </c>
      <c r="Y2289" s="4">
        <f t="shared" si="15"/>
        <v>270.96</v>
      </c>
      <c r="Z2289" s="48">
        <f t="shared" si="16"/>
        <v>0.000000000929218107</v>
      </c>
      <c r="AA2289" s="4" t="s">
        <v>2769</v>
      </c>
      <c r="AC2289">
        <v>0.0</v>
      </c>
      <c r="AD2289">
        <v>1.0</v>
      </c>
      <c r="AE2289">
        <v>1.0</v>
      </c>
      <c r="AF2289" s="49">
        <v>2.0</v>
      </c>
      <c r="AG2289" s="40">
        <v>4.0</v>
      </c>
      <c r="AH2289" s="4"/>
      <c r="AI2289" s="19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1"/>
      <c r="AT2289" s="21"/>
      <c r="AU2289" s="21"/>
      <c r="AV2289" s="21"/>
      <c r="AW2289" s="21"/>
      <c r="AX2289" s="21"/>
      <c r="AY2289" s="21"/>
      <c r="AZ2289" s="21"/>
    </row>
    <row r="2290">
      <c r="A2290" s="12">
        <v>4090.0</v>
      </c>
      <c r="B2290" s="2" t="s">
        <v>2329</v>
      </c>
      <c r="C2290" s="3">
        <v>1.0</v>
      </c>
      <c r="D2290" s="4">
        <v>0.0</v>
      </c>
      <c r="E2290" s="4">
        <v>1.0E-7</v>
      </c>
      <c r="F2290" s="3">
        <v>1215.0</v>
      </c>
      <c r="G2290" s="43">
        <f t="shared" si="1"/>
        <v>29160</v>
      </c>
      <c r="H2290" s="43">
        <f t="shared" si="2"/>
        <v>291600000000</v>
      </c>
      <c r="I2290" s="43">
        <f t="shared" si="3"/>
        <v>12150000000</v>
      </c>
      <c r="J2290" s="43">
        <f t="shared" si="4"/>
        <v>33287671.23</v>
      </c>
      <c r="K2290" s="43">
        <f t="shared" si="17"/>
        <v>29160</v>
      </c>
      <c r="L2290" s="43">
        <f t="shared" si="6"/>
        <v>1215</v>
      </c>
      <c r="M2290" s="45">
        <v>1.0</v>
      </c>
      <c r="N2290" s="43">
        <f t="shared" si="172"/>
        <v>1.0000001</v>
      </c>
      <c r="O2290" s="43">
        <f t="shared" si="156"/>
        <v>1.0000001</v>
      </c>
      <c r="P2290" s="47">
        <f t="shared" si="173"/>
        <v>0.00000009999999</v>
      </c>
      <c r="Q2290" s="43">
        <f t="shared" si="10"/>
        <v>12150000000</v>
      </c>
      <c r="R2290" s="43">
        <f t="shared" si="11"/>
        <v>33287671.23</v>
      </c>
      <c r="S2290" s="43">
        <f t="shared" si="12"/>
        <v>0</v>
      </c>
      <c r="T2290" s="11">
        <f t="shared" si="13"/>
        <v>0.00000003004115226</v>
      </c>
      <c r="U2290" s="3">
        <v>246.0</v>
      </c>
      <c r="V2290" s="37">
        <f t="shared" si="64"/>
        <v>0.00000002024691358</v>
      </c>
      <c r="W2290" s="4" t="s">
        <v>2769</v>
      </c>
      <c r="X2290" s="4">
        <v>11.29</v>
      </c>
      <c r="Y2290" s="4">
        <f t="shared" si="15"/>
        <v>270.96</v>
      </c>
      <c r="Z2290" s="48">
        <f t="shared" si="16"/>
        <v>0.000000000929218107</v>
      </c>
      <c r="AA2290" s="4" t="s">
        <v>2769</v>
      </c>
      <c r="AC2290">
        <v>0.0</v>
      </c>
      <c r="AD2290">
        <v>2.0</v>
      </c>
      <c r="AE2290">
        <v>2.0</v>
      </c>
      <c r="AF2290" s="49">
        <v>3.0</v>
      </c>
      <c r="AG2290" s="40">
        <v>6.0</v>
      </c>
      <c r="AH2290" s="4"/>
      <c r="AI2290" s="19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21"/>
      <c r="AV2290" s="21"/>
      <c r="AW2290" s="21"/>
      <c r="AX2290" s="21"/>
      <c r="AY2290" s="21"/>
      <c r="AZ2290" s="21"/>
    </row>
    <row r="2291">
      <c r="A2291" s="12">
        <v>4091.0</v>
      </c>
      <c r="B2291" s="2" t="s">
        <v>2330</v>
      </c>
      <c r="C2291" s="3">
        <v>1.0</v>
      </c>
      <c r="D2291" s="4">
        <v>0.0</v>
      </c>
      <c r="E2291" s="4">
        <v>1.0E-7</v>
      </c>
      <c r="F2291" s="3">
        <v>1215.0</v>
      </c>
      <c r="G2291" s="43">
        <f t="shared" si="1"/>
        <v>29160</v>
      </c>
      <c r="H2291" s="43">
        <f t="shared" si="2"/>
        <v>291600000000</v>
      </c>
      <c r="I2291" s="43">
        <f t="shared" si="3"/>
        <v>12150000000</v>
      </c>
      <c r="J2291" s="43">
        <f t="shared" si="4"/>
        <v>33287671.23</v>
      </c>
      <c r="K2291" s="43">
        <f t="shared" si="17"/>
        <v>29160</v>
      </c>
      <c r="L2291" s="43">
        <f t="shared" si="6"/>
        <v>1215</v>
      </c>
      <c r="M2291" s="45">
        <v>1.0</v>
      </c>
      <c r="N2291" s="43">
        <f t="shared" si="172"/>
        <v>1.0000001</v>
      </c>
      <c r="O2291" s="43">
        <f t="shared" si="156"/>
        <v>1.0000001</v>
      </c>
      <c r="P2291" s="47">
        <f t="shared" si="173"/>
        <v>0.00000009999999</v>
      </c>
      <c r="Q2291" s="43">
        <f t="shared" si="10"/>
        <v>12150000000</v>
      </c>
      <c r="R2291" s="43">
        <f t="shared" si="11"/>
        <v>33287671.23</v>
      </c>
      <c r="S2291" s="43">
        <f t="shared" si="12"/>
        <v>0</v>
      </c>
      <c r="T2291" s="11">
        <f t="shared" si="13"/>
        <v>0.00000003004115226</v>
      </c>
      <c r="U2291" s="3">
        <v>246.0</v>
      </c>
      <c r="V2291" s="37">
        <f t="shared" si="64"/>
        <v>0.00000002024691358</v>
      </c>
      <c r="W2291" s="4" t="s">
        <v>2769</v>
      </c>
      <c r="X2291" s="4">
        <v>11.29</v>
      </c>
      <c r="Y2291" s="4">
        <f t="shared" si="15"/>
        <v>270.96</v>
      </c>
      <c r="Z2291" s="48">
        <f t="shared" si="16"/>
        <v>0.000000000929218107</v>
      </c>
      <c r="AA2291" s="4" t="s">
        <v>2744</v>
      </c>
      <c r="AC2291">
        <v>0.0</v>
      </c>
      <c r="AD2291">
        <v>0.0</v>
      </c>
      <c r="AE2291">
        <v>0.0</v>
      </c>
      <c r="AF2291" s="49">
        <v>1.0</v>
      </c>
      <c r="AG2291" s="40">
        <v>2.0</v>
      </c>
      <c r="AH2291" s="4"/>
      <c r="AI2291" s="19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21"/>
      <c r="AV2291" s="21"/>
      <c r="AW2291" s="21"/>
      <c r="AX2291" s="21"/>
      <c r="AY2291" s="21"/>
      <c r="AZ2291" s="21"/>
    </row>
    <row r="2292">
      <c r="A2292" s="12">
        <v>4092.0</v>
      </c>
      <c r="B2292" s="2" t="s">
        <v>2331</v>
      </c>
      <c r="C2292" s="3">
        <v>1.0</v>
      </c>
      <c r="D2292" s="4">
        <v>0.0</v>
      </c>
      <c r="E2292" s="4">
        <v>1.0E-7</v>
      </c>
      <c r="F2292" s="3">
        <v>1215.0</v>
      </c>
      <c r="G2292" s="43">
        <f t="shared" si="1"/>
        <v>29160</v>
      </c>
      <c r="H2292" s="43">
        <f t="shared" si="2"/>
        <v>291600000000</v>
      </c>
      <c r="I2292" s="43">
        <f t="shared" si="3"/>
        <v>12150000000</v>
      </c>
      <c r="J2292" s="43">
        <f t="shared" si="4"/>
        <v>33287671.23</v>
      </c>
      <c r="K2292" s="43">
        <f t="shared" si="17"/>
        <v>29160</v>
      </c>
      <c r="L2292" s="43">
        <f t="shared" si="6"/>
        <v>1215</v>
      </c>
      <c r="M2292" s="45">
        <v>1.0</v>
      </c>
      <c r="N2292" s="43">
        <f t="shared" si="172"/>
        <v>1.0000001</v>
      </c>
      <c r="O2292" s="43">
        <f t="shared" si="156"/>
        <v>1.0000001</v>
      </c>
      <c r="P2292" s="47">
        <f t="shared" si="173"/>
        <v>0.00000009999999</v>
      </c>
      <c r="Q2292" s="43">
        <f t="shared" si="10"/>
        <v>12150000000</v>
      </c>
      <c r="R2292" s="43">
        <f t="shared" si="11"/>
        <v>33287671.23</v>
      </c>
      <c r="S2292" s="43">
        <f t="shared" si="12"/>
        <v>0</v>
      </c>
      <c r="T2292" s="11">
        <f t="shared" si="13"/>
        <v>0.00000003004115226</v>
      </c>
      <c r="U2292" s="3">
        <v>246.0</v>
      </c>
      <c r="V2292" s="37">
        <f t="shared" si="64"/>
        <v>0.00000002024691358</v>
      </c>
      <c r="W2292" s="4" t="s">
        <v>2769</v>
      </c>
      <c r="X2292" s="4">
        <v>11.29</v>
      </c>
      <c r="Y2292" s="4">
        <f t="shared" si="15"/>
        <v>270.96</v>
      </c>
      <c r="Z2292" s="48">
        <f t="shared" si="16"/>
        <v>0.000000000929218107</v>
      </c>
      <c r="AA2292" s="4" t="s">
        <v>2769</v>
      </c>
      <c r="AC2292">
        <v>0.0</v>
      </c>
      <c r="AD2292">
        <v>0.0</v>
      </c>
      <c r="AE2292">
        <v>0.0</v>
      </c>
      <c r="AF2292" s="49">
        <v>1.0</v>
      </c>
      <c r="AG2292" s="40">
        <v>2.0</v>
      </c>
      <c r="AH2292" s="4"/>
      <c r="AI2292" s="19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21"/>
      <c r="AV2292" s="21"/>
      <c r="AW2292" s="21"/>
      <c r="AX2292" s="21"/>
      <c r="AY2292" s="21"/>
      <c r="AZ2292" s="21"/>
    </row>
    <row r="2293">
      <c r="A2293" s="12">
        <v>4093.0</v>
      </c>
      <c r="B2293" s="2" t="s">
        <v>2332</v>
      </c>
      <c r="C2293" s="3">
        <v>1.0</v>
      </c>
      <c r="D2293" s="4">
        <v>0.0</v>
      </c>
      <c r="E2293" s="4">
        <v>1.0E-7</v>
      </c>
      <c r="F2293" s="3">
        <v>1215.0</v>
      </c>
      <c r="G2293" s="43">
        <f t="shared" si="1"/>
        <v>29160</v>
      </c>
      <c r="H2293" s="43">
        <f t="shared" si="2"/>
        <v>291600000000</v>
      </c>
      <c r="I2293" s="43">
        <f t="shared" si="3"/>
        <v>12150000000</v>
      </c>
      <c r="J2293" s="43">
        <f t="shared" si="4"/>
        <v>33287671.23</v>
      </c>
      <c r="K2293" s="43">
        <f t="shared" si="17"/>
        <v>29160</v>
      </c>
      <c r="L2293" s="43">
        <f t="shared" si="6"/>
        <v>1215</v>
      </c>
      <c r="M2293" s="45">
        <v>1.0</v>
      </c>
      <c r="N2293" s="43">
        <f t="shared" si="172"/>
        <v>1.0000001</v>
      </c>
      <c r="O2293" s="43">
        <f t="shared" si="156"/>
        <v>1.0000001</v>
      </c>
      <c r="P2293" s="47">
        <f t="shared" si="173"/>
        <v>0.00000009999999</v>
      </c>
      <c r="Q2293" s="43">
        <f t="shared" si="10"/>
        <v>12150000000</v>
      </c>
      <c r="R2293" s="43">
        <f t="shared" si="11"/>
        <v>33287671.23</v>
      </c>
      <c r="S2293" s="43">
        <f t="shared" si="12"/>
        <v>0</v>
      </c>
      <c r="T2293" s="11">
        <f t="shared" si="13"/>
        <v>0.00000003004115226</v>
      </c>
      <c r="U2293" s="3">
        <v>246.0</v>
      </c>
      <c r="V2293" s="37">
        <f t="shared" si="64"/>
        <v>0.00000002024691358</v>
      </c>
      <c r="W2293" s="4" t="s">
        <v>2769</v>
      </c>
      <c r="X2293" s="4">
        <v>11.29</v>
      </c>
      <c r="Y2293" s="4">
        <f t="shared" si="15"/>
        <v>270.96</v>
      </c>
      <c r="Z2293" s="48">
        <f t="shared" si="16"/>
        <v>0.000000000929218107</v>
      </c>
      <c r="AA2293" s="4" t="s">
        <v>2769</v>
      </c>
      <c r="AC2293">
        <v>0.0</v>
      </c>
      <c r="AD2293">
        <v>0.0</v>
      </c>
      <c r="AE2293">
        <v>0.0</v>
      </c>
      <c r="AF2293" s="49">
        <v>1.0</v>
      </c>
      <c r="AG2293" s="40">
        <v>2.0</v>
      </c>
      <c r="AH2293" s="4"/>
      <c r="AI2293" s="19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21"/>
      <c r="AV2293" s="21"/>
      <c r="AW2293" s="21"/>
      <c r="AX2293" s="21"/>
      <c r="AY2293" s="21"/>
      <c r="AZ2293" s="21"/>
    </row>
    <row r="2294">
      <c r="A2294" s="12">
        <v>4094.0</v>
      </c>
      <c r="B2294" s="2" t="s">
        <v>2333</v>
      </c>
      <c r="C2294" s="3">
        <v>1.0</v>
      </c>
      <c r="D2294" s="4">
        <v>0.0</v>
      </c>
      <c r="E2294" s="4">
        <v>1.0E-7</v>
      </c>
      <c r="F2294" s="3">
        <v>1215.0</v>
      </c>
      <c r="G2294" s="43">
        <f t="shared" si="1"/>
        <v>29160</v>
      </c>
      <c r="H2294" s="43">
        <f t="shared" si="2"/>
        <v>291600000000</v>
      </c>
      <c r="I2294" s="43">
        <f t="shared" si="3"/>
        <v>12150000000</v>
      </c>
      <c r="J2294" s="43">
        <f t="shared" si="4"/>
        <v>33287671.23</v>
      </c>
      <c r="K2294" s="43">
        <f t="shared" si="17"/>
        <v>29160</v>
      </c>
      <c r="L2294" s="43">
        <f t="shared" si="6"/>
        <v>1215</v>
      </c>
      <c r="M2294" s="45">
        <v>1.0</v>
      </c>
      <c r="N2294" s="43">
        <f t="shared" si="172"/>
        <v>1.0000001</v>
      </c>
      <c r="O2294" s="43">
        <f t="shared" si="156"/>
        <v>1.0000001</v>
      </c>
      <c r="P2294" s="47">
        <f t="shared" si="173"/>
        <v>0.00000009999999</v>
      </c>
      <c r="Q2294" s="43">
        <f t="shared" si="10"/>
        <v>12150000000</v>
      </c>
      <c r="R2294" s="43">
        <f t="shared" si="11"/>
        <v>33287671.23</v>
      </c>
      <c r="S2294" s="43">
        <f t="shared" si="12"/>
        <v>0</v>
      </c>
      <c r="T2294" s="11">
        <f t="shared" si="13"/>
        <v>0.00000003004115226</v>
      </c>
      <c r="U2294" s="3">
        <v>246.0</v>
      </c>
      <c r="V2294" s="37">
        <f t="shared" si="64"/>
        <v>0.00000002024691358</v>
      </c>
      <c r="W2294" s="4" t="s">
        <v>2769</v>
      </c>
      <c r="X2294" s="4">
        <v>11.29</v>
      </c>
      <c r="Y2294" s="4">
        <f t="shared" si="15"/>
        <v>270.96</v>
      </c>
      <c r="Z2294" s="48">
        <f t="shared" si="16"/>
        <v>0.000000000929218107</v>
      </c>
      <c r="AA2294" s="4" t="s">
        <v>2744</v>
      </c>
      <c r="AC2294">
        <v>0.0</v>
      </c>
      <c r="AD2294">
        <v>0.0</v>
      </c>
      <c r="AE2294">
        <v>0.0</v>
      </c>
      <c r="AF2294" s="49">
        <v>1.0</v>
      </c>
      <c r="AG2294" s="40">
        <v>2.0</v>
      </c>
      <c r="AH2294" s="4"/>
      <c r="AI2294" s="19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21"/>
      <c r="AV2294" s="21"/>
      <c r="AW2294" s="21"/>
      <c r="AX2294" s="21"/>
      <c r="AY2294" s="21"/>
      <c r="AZ2294" s="21"/>
    </row>
    <row r="2295">
      <c r="A2295" s="12">
        <v>4095.0</v>
      </c>
      <c r="B2295" s="2" t="s">
        <v>2334</v>
      </c>
      <c r="C2295" s="3">
        <v>1.0</v>
      </c>
      <c r="D2295" s="4">
        <v>0.0</v>
      </c>
      <c r="E2295" s="4">
        <v>1.0E-7</v>
      </c>
      <c r="F2295" s="3">
        <v>1215.0</v>
      </c>
      <c r="G2295" s="43">
        <f t="shared" si="1"/>
        <v>29160</v>
      </c>
      <c r="H2295" s="43">
        <f t="shared" si="2"/>
        <v>291600000000</v>
      </c>
      <c r="I2295" s="43">
        <f t="shared" si="3"/>
        <v>12150000000</v>
      </c>
      <c r="J2295" s="43">
        <f t="shared" si="4"/>
        <v>33287671.23</v>
      </c>
      <c r="K2295" s="43">
        <f t="shared" si="17"/>
        <v>29160</v>
      </c>
      <c r="L2295" s="43">
        <f t="shared" si="6"/>
        <v>1215</v>
      </c>
      <c r="M2295" s="45">
        <v>1.0</v>
      </c>
      <c r="N2295" s="43">
        <f t="shared" si="172"/>
        <v>1.0000001</v>
      </c>
      <c r="O2295" s="43">
        <f t="shared" si="156"/>
        <v>1.0000001</v>
      </c>
      <c r="P2295" s="47">
        <f t="shared" si="173"/>
        <v>0.00000009999999</v>
      </c>
      <c r="Q2295" s="43">
        <f t="shared" si="10"/>
        <v>12150000000</v>
      </c>
      <c r="R2295" s="43">
        <f t="shared" si="11"/>
        <v>33287671.23</v>
      </c>
      <c r="S2295" s="43">
        <f t="shared" si="12"/>
        <v>0</v>
      </c>
      <c r="T2295" s="11">
        <f t="shared" si="13"/>
        <v>0.00000003004115226</v>
      </c>
      <c r="U2295" s="3">
        <v>246.0</v>
      </c>
      <c r="V2295" s="37">
        <f t="shared" si="64"/>
        <v>0.00000002024691358</v>
      </c>
      <c r="W2295" s="4" t="s">
        <v>2769</v>
      </c>
      <c r="X2295" s="4">
        <v>11.29</v>
      </c>
      <c r="Y2295" s="4">
        <f t="shared" si="15"/>
        <v>270.96</v>
      </c>
      <c r="Z2295" s="48">
        <f t="shared" si="16"/>
        <v>0.000000000929218107</v>
      </c>
      <c r="AA2295" s="4" t="s">
        <v>2769</v>
      </c>
      <c r="AC2295">
        <v>0.0</v>
      </c>
      <c r="AD2295">
        <v>0.0</v>
      </c>
      <c r="AE2295">
        <v>0.0</v>
      </c>
      <c r="AF2295" s="49">
        <v>1.0</v>
      </c>
      <c r="AG2295" s="40">
        <v>2.0</v>
      </c>
      <c r="AH2295" s="4"/>
      <c r="AI2295" s="19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1"/>
      <c r="AT2295" s="21"/>
      <c r="AU2295" s="21"/>
      <c r="AV2295" s="21"/>
      <c r="AW2295" s="21"/>
      <c r="AX2295" s="21"/>
      <c r="AY2295" s="21"/>
      <c r="AZ2295" s="21"/>
    </row>
    <row r="2296">
      <c r="A2296" s="12">
        <v>4096.0</v>
      </c>
      <c r="B2296" s="2" t="s">
        <v>2335</v>
      </c>
      <c r="C2296" s="3">
        <v>1.0</v>
      </c>
      <c r="D2296" s="4">
        <v>0.0</v>
      </c>
      <c r="E2296" s="4">
        <v>1.0E-7</v>
      </c>
      <c r="F2296" s="3">
        <v>1215.0</v>
      </c>
      <c r="G2296" s="43">
        <f t="shared" si="1"/>
        <v>29160</v>
      </c>
      <c r="H2296" s="43">
        <f t="shared" si="2"/>
        <v>291600000000</v>
      </c>
      <c r="I2296" s="43">
        <f t="shared" si="3"/>
        <v>12150000000</v>
      </c>
      <c r="J2296" s="43">
        <f t="shared" si="4"/>
        <v>33287671.23</v>
      </c>
      <c r="K2296" s="43">
        <f t="shared" si="17"/>
        <v>29160</v>
      </c>
      <c r="L2296" s="43">
        <f t="shared" si="6"/>
        <v>1215</v>
      </c>
      <c r="M2296" s="45">
        <v>1.0</v>
      </c>
      <c r="N2296" s="43">
        <f t="shared" si="172"/>
        <v>1.0000001</v>
      </c>
      <c r="O2296" s="43">
        <f t="shared" si="156"/>
        <v>1.0000001</v>
      </c>
      <c r="P2296" s="47">
        <f t="shared" si="173"/>
        <v>0.00000009999999</v>
      </c>
      <c r="Q2296" s="43">
        <f t="shared" si="10"/>
        <v>12150000000</v>
      </c>
      <c r="R2296" s="43">
        <f t="shared" si="11"/>
        <v>33287671.23</v>
      </c>
      <c r="S2296" s="43">
        <f t="shared" si="12"/>
        <v>0</v>
      </c>
      <c r="T2296" s="11">
        <f t="shared" si="13"/>
        <v>0.00000003004115226</v>
      </c>
      <c r="U2296" s="3">
        <v>246.0</v>
      </c>
      <c r="V2296" s="37">
        <f t="shared" si="64"/>
        <v>0.00000002024691358</v>
      </c>
      <c r="W2296" s="4" t="s">
        <v>2769</v>
      </c>
      <c r="X2296" s="4">
        <v>11.29</v>
      </c>
      <c r="Y2296" s="4">
        <f t="shared" si="15"/>
        <v>270.96</v>
      </c>
      <c r="Z2296" s="48">
        <f t="shared" si="16"/>
        <v>0.000000000929218107</v>
      </c>
      <c r="AA2296" s="4" t="s">
        <v>2769</v>
      </c>
      <c r="AC2296">
        <v>0.0</v>
      </c>
      <c r="AD2296">
        <v>0.0</v>
      </c>
      <c r="AE2296">
        <v>0.0</v>
      </c>
      <c r="AF2296" s="49">
        <v>1.0</v>
      </c>
      <c r="AG2296" s="40">
        <v>2.0</v>
      </c>
      <c r="AH2296" s="4"/>
      <c r="AI2296" s="19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1"/>
      <c r="AT2296" s="21"/>
      <c r="AU2296" s="21"/>
      <c r="AV2296" s="21"/>
      <c r="AW2296" s="21"/>
      <c r="AX2296" s="21"/>
      <c r="AY2296" s="21"/>
      <c r="AZ2296" s="21"/>
    </row>
    <row r="2297">
      <c r="A2297" s="12">
        <v>4097.0</v>
      </c>
      <c r="B2297" s="2" t="s">
        <v>2336</v>
      </c>
      <c r="C2297" s="3">
        <v>1.0</v>
      </c>
      <c r="D2297" s="4" t="s">
        <v>4706</v>
      </c>
      <c r="E2297" s="4">
        <v>1.0</v>
      </c>
      <c r="F2297" s="3">
        <v>1215.0</v>
      </c>
      <c r="G2297" s="43">
        <f t="shared" si="1"/>
        <v>29160</v>
      </c>
      <c r="H2297" s="43">
        <f t="shared" si="2"/>
        <v>29160</v>
      </c>
      <c r="I2297" s="43">
        <f t="shared" si="3"/>
        <v>1215</v>
      </c>
      <c r="J2297" s="43">
        <f t="shared" si="4"/>
        <v>3.328767123</v>
      </c>
      <c r="K2297" s="43">
        <f t="shared" si="17"/>
        <v>29160</v>
      </c>
      <c r="L2297" s="43">
        <f t="shared" si="6"/>
        <v>1215</v>
      </c>
      <c r="M2297" s="45">
        <v>1.0</v>
      </c>
      <c r="N2297" s="3">
        <v>0.0</v>
      </c>
      <c r="O2297" s="43">
        <f t="shared" si="156"/>
        <v>0</v>
      </c>
      <c r="P2297" s="9">
        <v>0.0</v>
      </c>
      <c r="Q2297" s="43">
        <f t="shared" si="10"/>
        <v>1215</v>
      </c>
      <c r="R2297" s="43">
        <f t="shared" si="11"/>
        <v>3.328767123</v>
      </c>
      <c r="S2297" s="43">
        <f t="shared" si="12"/>
        <v>0.0008230452675</v>
      </c>
      <c r="T2297" s="11">
        <f t="shared" si="13"/>
        <v>0.3004115226</v>
      </c>
      <c r="U2297" s="3">
        <v>246.0</v>
      </c>
      <c r="V2297" s="37">
        <f t="shared" si="64"/>
        <v>0.2024691358</v>
      </c>
      <c r="W2297" s="4" t="s">
        <v>2769</v>
      </c>
      <c r="X2297" s="4">
        <v>11.29</v>
      </c>
      <c r="Y2297" s="4">
        <f t="shared" si="15"/>
        <v>270.96</v>
      </c>
      <c r="Z2297" s="48">
        <f t="shared" si="16"/>
        <v>0.00929218107</v>
      </c>
      <c r="AA2297" s="4" t="s">
        <v>2744</v>
      </c>
      <c r="AC2297">
        <v>0.0</v>
      </c>
      <c r="AD2297">
        <v>0.0</v>
      </c>
      <c r="AE2297">
        <v>0.0</v>
      </c>
      <c r="AF2297" s="49">
        <v>1.0</v>
      </c>
      <c r="AG2297" s="40">
        <v>2.0</v>
      </c>
      <c r="AH2297" s="4"/>
      <c r="AI2297" s="19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1"/>
      <c r="AT2297" s="21"/>
      <c r="AU2297" s="21"/>
      <c r="AV2297" s="21"/>
      <c r="AW2297" s="21"/>
      <c r="AX2297" s="21"/>
      <c r="AY2297" s="21"/>
      <c r="AZ2297" s="21"/>
    </row>
    <row r="2298">
      <c r="A2298" s="12">
        <v>4098.0</v>
      </c>
      <c r="B2298" s="2" t="s">
        <v>2337</v>
      </c>
      <c r="C2298" s="3">
        <v>1.0</v>
      </c>
      <c r="D2298" s="4">
        <v>0.0</v>
      </c>
      <c r="E2298" s="4">
        <v>1.0E-7</v>
      </c>
      <c r="F2298" s="3">
        <v>1215.0</v>
      </c>
      <c r="G2298" s="43">
        <f t="shared" si="1"/>
        <v>29160</v>
      </c>
      <c r="H2298" s="43">
        <f t="shared" si="2"/>
        <v>291600000000</v>
      </c>
      <c r="I2298" s="43">
        <f t="shared" si="3"/>
        <v>12150000000</v>
      </c>
      <c r="J2298" s="43">
        <f t="shared" si="4"/>
        <v>33287671.23</v>
      </c>
      <c r="K2298" s="43">
        <f t="shared" si="17"/>
        <v>29160</v>
      </c>
      <c r="L2298" s="43">
        <f t="shared" si="6"/>
        <v>1215</v>
      </c>
      <c r="M2298" s="45">
        <v>1.0</v>
      </c>
      <c r="N2298" s="43">
        <f t="shared" ref="N2298:N2311" si="174">M2298+E2298</f>
        <v>1.0000001</v>
      </c>
      <c r="O2298" s="43">
        <f t="shared" si="156"/>
        <v>1.0000001</v>
      </c>
      <c r="P2298" s="47">
        <f t="shared" ref="P2298:P2311" si="175">E2298/O2298</f>
        <v>0.00000009999999</v>
      </c>
      <c r="Q2298" s="43">
        <f t="shared" si="10"/>
        <v>12150000000</v>
      </c>
      <c r="R2298" s="43">
        <f t="shared" si="11"/>
        <v>33287671.23</v>
      </c>
      <c r="S2298" s="43">
        <f t="shared" si="12"/>
        <v>0</v>
      </c>
      <c r="T2298" s="11">
        <f t="shared" si="13"/>
        <v>0.00000003004115226</v>
      </c>
      <c r="U2298" s="3">
        <v>246.0</v>
      </c>
      <c r="V2298" s="37">
        <f t="shared" si="64"/>
        <v>0.00000002024691358</v>
      </c>
      <c r="W2298" s="4" t="s">
        <v>2769</v>
      </c>
      <c r="X2298" s="4">
        <v>11.29</v>
      </c>
      <c r="Y2298" s="4">
        <f t="shared" si="15"/>
        <v>270.96</v>
      </c>
      <c r="Z2298" s="48">
        <f t="shared" si="16"/>
        <v>0.000000000929218107</v>
      </c>
      <c r="AA2298" s="4" t="s">
        <v>2744</v>
      </c>
      <c r="AC2298">
        <v>0.0</v>
      </c>
      <c r="AD2298">
        <v>0.0</v>
      </c>
      <c r="AE2298">
        <v>0.0</v>
      </c>
      <c r="AF2298" s="49">
        <v>1.0</v>
      </c>
      <c r="AG2298" s="40">
        <v>2.0</v>
      </c>
      <c r="AH2298" s="4"/>
      <c r="AI2298" s="19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1"/>
      <c r="AT2298" s="21"/>
      <c r="AU2298" s="21"/>
      <c r="AV2298" s="21"/>
      <c r="AW2298" s="21"/>
      <c r="AX2298" s="21"/>
      <c r="AY2298" s="21"/>
      <c r="AZ2298" s="21"/>
    </row>
    <row r="2299">
      <c r="A2299" s="12">
        <v>4099.0</v>
      </c>
      <c r="B2299" s="2" t="s">
        <v>2338</v>
      </c>
      <c r="C2299" s="3">
        <v>1.0</v>
      </c>
      <c r="D2299" s="4">
        <v>0.0</v>
      </c>
      <c r="E2299" s="4">
        <v>1.0E-7</v>
      </c>
      <c r="F2299" s="3">
        <v>1215.0</v>
      </c>
      <c r="G2299" s="43">
        <f t="shared" si="1"/>
        <v>29160</v>
      </c>
      <c r="H2299" s="43">
        <f t="shared" si="2"/>
        <v>291600000000</v>
      </c>
      <c r="I2299" s="43">
        <f t="shared" si="3"/>
        <v>12150000000</v>
      </c>
      <c r="J2299" s="43">
        <f t="shared" si="4"/>
        <v>33287671.23</v>
      </c>
      <c r="K2299" s="43">
        <f t="shared" si="17"/>
        <v>29160</v>
      </c>
      <c r="L2299" s="43">
        <f t="shared" si="6"/>
        <v>1215</v>
      </c>
      <c r="M2299" s="45">
        <v>1.0</v>
      </c>
      <c r="N2299" s="43">
        <f t="shared" si="174"/>
        <v>1.0000001</v>
      </c>
      <c r="O2299" s="43">
        <f t="shared" si="156"/>
        <v>1.0000001</v>
      </c>
      <c r="P2299" s="47">
        <f t="shared" si="175"/>
        <v>0.00000009999999</v>
      </c>
      <c r="Q2299" s="43">
        <f t="shared" si="10"/>
        <v>12150000000</v>
      </c>
      <c r="R2299" s="43">
        <f t="shared" si="11"/>
        <v>33287671.23</v>
      </c>
      <c r="S2299" s="43">
        <f t="shared" si="12"/>
        <v>0</v>
      </c>
      <c r="T2299" s="11">
        <f t="shared" si="13"/>
        <v>0.00000003004115226</v>
      </c>
      <c r="U2299" s="3">
        <v>246.0</v>
      </c>
      <c r="V2299" s="37">
        <f t="shared" si="64"/>
        <v>0.00000002024691358</v>
      </c>
      <c r="W2299" s="4" t="s">
        <v>2769</v>
      </c>
      <c r="X2299" s="4">
        <v>11.29</v>
      </c>
      <c r="Y2299" s="4">
        <f t="shared" si="15"/>
        <v>270.96</v>
      </c>
      <c r="Z2299" s="48">
        <f t="shared" si="16"/>
        <v>0.000000000929218107</v>
      </c>
      <c r="AA2299" s="4" t="s">
        <v>2769</v>
      </c>
      <c r="AC2299">
        <v>0.0</v>
      </c>
      <c r="AD2299">
        <v>0.0</v>
      </c>
      <c r="AE2299">
        <v>0.0</v>
      </c>
      <c r="AF2299" s="49">
        <v>1.0</v>
      </c>
      <c r="AG2299" s="40">
        <v>2.0</v>
      </c>
      <c r="AH2299" s="4"/>
      <c r="AI2299" s="19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1"/>
      <c r="AT2299" s="21"/>
      <c r="AU2299" s="21"/>
      <c r="AV2299" s="21"/>
      <c r="AW2299" s="21"/>
      <c r="AX2299" s="21"/>
      <c r="AY2299" s="21"/>
      <c r="AZ2299" s="21"/>
    </row>
    <row r="2300">
      <c r="A2300" s="12">
        <v>4100.0</v>
      </c>
      <c r="B2300" s="2" t="s">
        <v>2339</v>
      </c>
      <c r="C2300" s="3">
        <v>1.0</v>
      </c>
      <c r="D2300" s="4" t="s">
        <v>4707</v>
      </c>
      <c r="E2300" s="4">
        <v>2.0</v>
      </c>
      <c r="F2300" s="3">
        <v>1215.0</v>
      </c>
      <c r="G2300" s="43">
        <f t="shared" si="1"/>
        <v>29160</v>
      </c>
      <c r="H2300" s="43">
        <f t="shared" si="2"/>
        <v>14580</v>
      </c>
      <c r="I2300" s="43">
        <f t="shared" si="3"/>
        <v>607.5</v>
      </c>
      <c r="J2300" s="43">
        <f t="shared" si="4"/>
        <v>1.664383562</v>
      </c>
      <c r="K2300" s="43">
        <f t="shared" si="17"/>
        <v>29160</v>
      </c>
      <c r="L2300" s="43">
        <f t="shared" si="6"/>
        <v>1215</v>
      </c>
      <c r="M2300" s="45">
        <v>3.0</v>
      </c>
      <c r="N2300" s="43">
        <f t="shared" si="174"/>
        <v>5</v>
      </c>
      <c r="O2300" s="43">
        <f t="shared" si="156"/>
        <v>1.666666667</v>
      </c>
      <c r="P2300" s="47">
        <f t="shared" si="175"/>
        <v>1.2</v>
      </c>
      <c r="Q2300" s="43">
        <f t="shared" si="10"/>
        <v>1822.5</v>
      </c>
      <c r="R2300" s="43">
        <f t="shared" si="11"/>
        <v>4.993150685</v>
      </c>
      <c r="S2300" s="43">
        <f t="shared" si="12"/>
        <v>0.001646090535</v>
      </c>
      <c r="T2300" s="11">
        <f t="shared" si="13"/>
        <v>0.6008230453</v>
      </c>
      <c r="U2300" s="3">
        <v>246.0</v>
      </c>
      <c r="V2300" s="37">
        <f t="shared" si="64"/>
        <v>0.4049382716</v>
      </c>
      <c r="W2300" s="4" t="s">
        <v>3175</v>
      </c>
      <c r="X2300" s="4">
        <v>6.22</v>
      </c>
      <c r="Y2300" s="4">
        <f t="shared" si="15"/>
        <v>149.28</v>
      </c>
      <c r="Z2300" s="48">
        <f t="shared" si="16"/>
        <v>0.01023868313</v>
      </c>
      <c r="AA2300" s="4" t="s">
        <v>2769</v>
      </c>
      <c r="AC2300">
        <v>1.0</v>
      </c>
      <c r="AD2300">
        <v>0.0</v>
      </c>
      <c r="AE2300">
        <v>1.0</v>
      </c>
      <c r="AF2300" s="49">
        <v>2.0</v>
      </c>
      <c r="AG2300" s="40">
        <v>4.0</v>
      </c>
      <c r="AH2300" s="4"/>
      <c r="AI2300" s="19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1"/>
      <c r="AT2300" s="21"/>
      <c r="AU2300" s="21"/>
      <c r="AV2300" s="21"/>
      <c r="AW2300" s="21"/>
      <c r="AX2300" s="21"/>
      <c r="AY2300" s="21"/>
      <c r="AZ2300" s="21"/>
    </row>
    <row r="2301">
      <c r="A2301" s="12">
        <v>4101.0</v>
      </c>
      <c r="B2301" s="2" t="s">
        <v>2340</v>
      </c>
      <c r="C2301" s="3">
        <v>1.0</v>
      </c>
      <c r="D2301" s="4" t="s">
        <v>4708</v>
      </c>
      <c r="E2301" s="4">
        <v>4.0</v>
      </c>
      <c r="F2301" s="3">
        <v>1215.0</v>
      </c>
      <c r="G2301" s="43">
        <f t="shared" si="1"/>
        <v>29160</v>
      </c>
      <c r="H2301" s="43">
        <f t="shared" si="2"/>
        <v>7290</v>
      </c>
      <c r="I2301" s="43">
        <f t="shared" si="3"/>
        <v>303.75</v>
      </c>
      <c r="J2301" s="43">
        <f t="shared" si="4"/>
        <v>0.8321917808</v>
      </c>
      <c r="K2301" s="43">
        <f t="shared" si="17"/>
        <v>29160</v>
      </c>
      <c r="L2301" s="43">
        <f t="shared" si="6"/>
        <v>1215</v>
      </c>
      <c r="M2301" s="45">
        <v>20.0</v>
      </c>
      <c r="N2301" s="43">
        <f t="shared" si="174"/>
        <v>24</v>
      </c>
      <c r="O2301" s="43">
        <f t="shared" si="156"/>
        <v>1.2</v>
      </c>
      <c r="P2301" s="47">
        <f t="shared" si="175"/>
        <v>3.333333333</v>
      </c>
      <c r="Q2301" s="43">
        <f t="shared" si="10"/>
        <v>6075</v>
      </c>
      <c r="R2301" s="43">
        <f t="shared" si="11"/>
        <v>16.64383562</v>
      </c>
      <c r="S2301" s="43">
        <f t="shared" si="12"/>
        <v>0.00329218107</v>
      </c>
      <c r="T2301" s="11">
        <f t="shared" si="13"/>
        <v>1.201646091</v>
      </c>
      <c r="U2301" s="3">
        <v>246.0</v>
      </c>
      <c r="V2301" s="37">
        <f t="shared" si="64"/>
        <v>0.8098765432</v>
      </c>
      <c r="W2301" s="4" t="s">
        <v>3175</v>
      </c>
      <c r="X2301" s="4">
        <v>6.22</v>
      </c>
      <c r="Y2301" s="4">
        <f t="shared" si="15"/>
        <v>149.28</v>
      </c>
      <c r="Z2301" s="48">
        <f t="shared" si="16"/>
        <v>0.02047736626</v>
      </c>
      <c r="AA2301" s="4" t="s">
        <v>2769</v>
      </c>
      <c r="AC2301">
        <v>1.0</v>
      </c>
      <c r="AD2301">
        <v>0.0</v>
      </c>
      <c r="AE2301">
        <v>1.0</v>
      </c>
      <c r="AF2301" s="49">
        <v>3.0</v>
      </c>
      <c r="AG2301" s="40">
        <v>6.0</v>
      </c>
      <c r="AH2301" s="4"/>
      <c r="AI2301" s="19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1"/>
      <c r="AT2301" s="21"/>
      <c r="AU2301" s="21"/>
      <c r="AV2301" s="21"/>
      <c r="AW2301" s="21"/>
      <c r="AX2301" s="21"/>
      <c r="AY2301" s="21"/>
      <c r="AZ2301" s="21"/>
    </row>
    <row r="2302">
      <c r="A2302" s="12">
        <v>4102.0</v>
      </c>
      <c r="B2302" s="2" t="s">
        <v>2341</v>
      </c>
      <c r="C2302" s="3">
        <v>1.0</v>
      </c>
      <c r="D2302" s="4" t="s">
        <v>4709</v>
      </c>
      <c r="E2302" s="4">
        <v>1.0</v>
      </c>
      <c r="F2302" s="3">
        <v>1215.0</v>
      </c>
      <c r="G2302" s="43">
        <f t="shared" si="1"/>
        <v>29160</v>
      </c>
      <c r="H2302" s="43">
        <f t="shared" si="2"/>
        <v>29160</v>
      </c>
      <c r="I2302" s="43">
        <f t="shared" si="3"/>
        <v>1215</v>
      </c>
      <c r="J2302" s="43">
        <f t="shared" si="4"/>
        <v>3.328767123</v>
      </c>
      <c r="K2302" s="43">
        <f t="shared" si="17"/>
        <v>29160</v>
      </c>
      <c r="L2302" s="43">
        <f t="shared" si="6"/>
        <v>1215</v>
      </c>
      <c r="M2302" s="45">
        <v>20.0</v>
      </c>
      <c r="N2302" s="43">
        <f t="shared" si="174"/>
        <v>21</v>
      </c>
      <c r="O2302" s="43">
        <f t="shared" si="156"/>
        <v>1.05</v>
      </c>
      <c r="P2302" s="47">
        <f t="shared" si="175"/>
        <v>0.9523809524</v>
      </c>
      <c r="Q2302" s="43">
        <f t="shared" si="10"/>
        <v>24300</v>
      </c>
      <c r="R2302" s="43">
        <f t="shared" si="11"/>
        <v>66.57534247</v>
      </c>
      <c r="S2302" s="43">
        <f t="shared" si="12"/>
        <v>0.0008230452675</v>
      </c>
      <c r="T2302" s="11">
        <f t="shared" si="13"/>
        <v>0.3004115226</v>
      </c>
      <c r="U2302" s="3">
        <v>246.0</v>
      </c>
      <c r="V2302" s="37">
        <f t="shared" si="64"/>
        <v>0.2024691358</v>
      </c>
      <c r="W2302" s="4" t="s">
        <v>3175</v>
      </c>
      <c r="X2302" s="4">
        <v>6.22</v>
      </c>
      <c r="Y2302" s="4">
        <f t="shared" si="15"/>
        <v>149.28</v>
      </c>
      <c r="Z2302" s="48">
        <f t="shared" si="16"/>
        <v>0.005119341564</v>
      </c>
      <c r="AA2302" s="4" t="s">
        <v>2769</v>
      </c>
      <c r="AC2302">
        <v>0.0</v>
      </c>
      <c r="AD2302">
        <v>0.0</v>
      </c>
      <c r="AE2302">
        <v>0.0</v>
      </c>
      <c r="AF2302" s="49">
        <v>1.0</v>
      </c>
      <c r="AG2302" s="40">
        <v>2.0</v>
      </c>
      <c r="AH2302" s="4"/>
      <c r="AI2302" s="19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21"/>
      <c r="AV2302" s="21"/>
      <c r="AW2302" s="21"/>
      <c r="AX2302" s="21"/>
      <c r="AY2302" s="21"/>
      <c r="AZ2302" s="21"/>
    </row>
    <row r="2303">
      <c r="A2303" s="12">
        <v>4103.0</v>
      </c>
      <c r="B2303" s="2" t="s">
        <v>2342</v>
      </c>
      <c r="C2303" s="3">
        <v>1.0</v>
      </c>
      <c r="D2303" s="4" t="s">
        <v>4710</v>
      </c>
      <c r="E2303" s="4">
        <v>10.0000001</v>
      </c>
      <c r="F2303" s="3">
        <v>1215.0</v>
      </c>
      <c r="G2303" s="43">
        <f t="shared" si="1"/>
        <v>29160</v>
      </c>
      <c r="H2303" s="43">
        <f t="shared" si="2"/>
        <v>2915.999971</v>
      </c>
      <c r="I2303" s="43">
        <f t="shared" si="3"/>
        <v>121.4999988</v>
      </c>
      <c r="J2303" s="43">
        <f t="shared" si="4"/>
        <v>0.332876709</v>
      </c>
      <c r="K2303" s="43">
        <f t="shared" si="17"/>
        <v>29160</v>
      </c>
      <c r="L2303" s="43">
        <f t="shared" si="6"/>
        <v>1215</v>
      </c>
      <c r="M2303" s="45">
        <v>4.0</v>
      </c>
      <c r="N2303" s="43">
        <f t="shared" si="174"/>
        <v>14.0000001</v>
      </c>
      <c r="O2303" s="43">
        <f t="shared" si="156"/>
        <v>3.500000025</v>
      </c>
      <c r="P2303" s="47">
        <f t="shared" si="175"/>
        <v>2.857142865</v>
      </c>
      <c r="Q2303" s="43">
        <f t="shared" si="10"/>
        <v>485.9999951</v>
      </c>
      <c r="R2303" s="43">
        <f t="shared" si="11"/>
        <v>1.331506836</v>
      </c>
      <c r="S2303" s="43">
        <f t="shared" si="12"/>
        <v>0.008230452757</v>
      </c>
      <c r="T2303" s="11">
        <f t="shared" si="13"/>
        <v>3.004115256</v>
      </c>
      <c r="U2303" s="3">
        <v>246.0</v>
      </c>
      <c r="V2303" s="37">
        <f t="shared" si="64"/>
        <v>2.024691378</v>
      </c>
      <c r="W2303" s="4" t="s">
        <v>3175</v>
      </c>
      <c r="X2303" s="4">
        <v>6.22</v>
      </c>
      <c r="Y2303" s="4">
        <f t="shared" si="15"/>
        <v>149.28</v>
      </c>
      <c r="Z2303" s="48">
        <f t="shared" si="16"/>
        <v>0.05119341615</v>
      </c>
      <c r="AA2303" s="4" t="s">
        <v>2769</v>
      </c>
      <c r="AC2303">
        <v>1.0</v>
      </c>
      <c r="AD2303">
        <v>0.0</v>
      </c>
      <c r="AE2303">
        <v>1.0</v>
      </c>
      <c r="AF2303" s="49">
        <v>5.0</v>
      </c>
      <c r="AG2303" s="40">
        <v>8.0</v>
      </c>
      <c r="AH2303" s="4"/>
      <c r="AI2303" s="19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1"/>
      <c r="AT2303" s="21"/>
      <c r="AU2303" s="21"/>
      <c r="AV2303" s="21"/>
      <c r="AW2303" s="21"/>
      <c r="AX2303" s="21"/>
      <c r="AY2303" s="21"/>
      <c r="AZ2303" s="21"/>
    </row>
    <row r="2304">
      <c r="A2304" s="12">
        <v>4104.0</v>
      </c>
      <c r="B2304" s="2" t="s">
        <v>2343</v>
      </c>
      <c r="C2304" s="3">
        <v>1.0</v>
      </c>
      <c r="D2304" s="4" t="s">
        <v>4711</v>
      </c>
      <c r="E2304" s="4">
        <v>2.0</v>
      </c>
      <c r="F2304" s="3">
        <v>1215.0</v>
      </c>
      <c r="G2304" s="43">
        <f t="shared" si="1"/>
        <v>29160</v>
      </c>
      <c r="H2304" s="43">
        <f t="shared" si="2"/>
        <v>14580</v>
      </c>
      <c r="I2304" s="43">
        <f t="shared" si="3"/>
        <v>607.5</v>
      </c>
      <c r="J2304" s="43">
        <f t="shared" si="4"/>
        <v>1.664383562</v>
      </c>
      <c r="K2304" s="43">
        <f t="shared" si="17"/>
        <v>29160</v>
      </c>
      <c r="L2304" s="43">
        <f t="shared" si="6"/>
        <v>1215</v>
      </c>
      <c r="M2304" s="45">
        <v>5.0</v>
      </c>
      <c r="N2304" s="43">
        <f t="shared" si="174"/>
        <v>7</v>
      </c>
      <c r="O2304" s="43">
        <f t="shared" si="156"/>
        <v>1.4</v>
      </c>
      <c r="P2304" s="47">
        <f t="shared" si="175"/>
        <v>1.428571429</v>
      </c>
      <c r="Q2304" s="43">
        <f t="shared" si="10"/>
        <v>3037.5</v>
      </c>
      <c r="R2304" s="43">
        <f t="shared" si="11"/>
        <v>8.321917808</v>
      </c>
      <c r="S2304" s="43">
        <f t="shared" si="12"/>
        <v>0.001646090535</v>
      </c>
      <c r="T2304" s="11">
        <f t="shared" si="13"/>
        <v>0.6008230453</v>
      </c>
      <c r="U2304" s="3">
        <v>246.0</v>
      </c>
      <c r="V2304" s="37">
        <f t="shared" si="64"/>
        <v>0.4049382716</v>
      </c>
      <c r="W2304" s="4" t="s">
        <v>2769</v>
      </c>
      <c r="X2304" s="4">
        <v>11.29</v>
      </c>
      <c r="Y2304" s="4">
        <f t="shared" si="15"/>
        <v>270.96</v>
      </c>
      <c r="Z2304" s="48">
        <f t="shared" si="16"/>
        <v>0.01858436214</v>
      </c>
      <c r="AA2304" s="4" t="s">
        <v>2769</v>
      </c>
      <c r="AC2304">
        <v>1.0</v>
      </c>
      <c r="AD2304">
        <v>0.0</v>
      </c>
      <c r="AE2304">
        <v>1.0</v>
      </c>
      <c r="AF2304" s="49">
        <v>2.0</v>
      </c>
      <c r="AG2304" s="40">
        <v>4.0</v>
      </c>
      <c r="AH2304" s="4"/>
      <c r="AI2304" s="19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1"/>
      <c r="AT2304" s="21"/>
      <c r="AU2304" s="21"/>
      <c r="AV2304" s="21"/>
      <c r="AW2304" s="21"/>
      <c r="AX2304" s="21"/>
      <c r="AY2304" s="21"/>
      <c r="AZ2304" s="21"/>
    </row>
    <row r="2305">
      <c r="A2305" s="12">
        <v>4105.0</v>
      </c>
      <c r="B2305" s="2" t="s">
        <v>2344</v>
      </c>
      <c r="C2305" s="3">
        <v>1.0</v>
      </c>
      <c r="D2305" s="4">
        <v>0.0</v>
      </c>
      <c r="E2305" s="4">
        <v>1.0E-7</v>
      </c>
      <c r="F2305" s="3">
        <v>1215.0</v>
      </c>
      <c r="G2305" s="43">
        <f t="shared" si="1"/>
        <v>29160</v>
      </c>
      <c r="H2305" s="43">
        <f t="shared" si="2"/>
        <v>291600000000</v>
      </c>
      <c r="I2305" s="43">
        <f t="shared" si="3"/>
        <v>12150000000</v>
      </c>
      <c r="J2305" s="43">
        <f t="shared" si="4"/>
        <v>33287671.23</v>
      </c>
      <c r="K2305" s="43">
        <f t="shared" si="17"/>
        <v>29160</v>
      </c>
      <c r="L2305" s="43">
        <f t="shared" si="6"/>
        <v>1215</v>
      </c>
      <c r="M2305" s="45">
        <v>1.0</v>
      </c>
      <c r="N2305" s="43">
        <f t="shared" si="174"/>
        <v>1.0000001</v>
      </c>
      <c r="O2305" s="43">
        <f t="shared" si="156"/>
        <v>1.0000001</v>
      </c>
      <c r="P2305" s="47">
        <f t="shared" si="175"/>
        <v>0.00000009999999</v>
      </c>
      <c r="Q2305" s="43">
        <f t="shared" si="10"/>
        <v>12150000000</v>
      </c>
      <c r="R2305" s="43">
        <f t="shared" si="11"/>
        <v>33287671.23</v>
      </c>
      <c r="S2305" s="43">
        <f t="shared" si="12"/>
        <v>0</v>
      </c>
      <c r="T2305" s="11">
        <f t="shared" si="13"/>
        <v>0.00000003004115226</v>
      </c>
      <c r="U2305" s="3">
        <v>246.0</v>
      </c>
      <c r="V2305" s="37">
        <f t="shared" si="64"/>
        <v>0.00000002024691358</v>
      </c>
      <c r="W2305" s="4" t="s">
        <v>2769</v>
      </c>
      <c r="X2305" s="4">
        <v>11.29</v>
      </c>
      <c r="Y2305" s="4">
        <f t="shared" si="15"/>
        <v>270.96</v>
      </c>
      <c r="Z2305" s="48">
        <f t="shared" si="16"/>
        <v>0.000000000929218107</v>
      </c>
      <c r="AA2305" s="4" t="s">
        <v>2744</v>
      </c>
      <c r="AC2305">
        <v>0.0</v>
      </c>
      <c r="AD2305">
        <v>0.0</v>
      </c>
      <c r="AE2305">
        <v>0.0</v>
      </c>
      <c r="AF2305" s="49">
        <v>1.0</v>
      </c>
      <c r="AG2305" s="40">
        <v>2.0</v>
      </c>
      <c r="AH2305" s="4"/>
      <c r="AI2305" s="19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1"/>
      <c r="AT2305" s="21"/>
      <c r="AU2305" s="21"/>
      <c r="AV2305" s="21"/>
      <c r="AW2305" s="21"/>
      <c r="AX2305" s="21"/>
      <c r="AY2305" s="21"/>
      <c r="AZ2305" s="21"/>
    </row>
    <row r="2306">
      <c r="A2306" s="12">
        <v>4106.0</v>
      </c>
      <c r="B2306" s="2" t="s">
        <v>2345</v>
      </c>
      <c r="C2306" s="3">
        <v>1.0</v>
      </c>
      <c r="D2306" s="4">
        <v>0.0</v>
      </c>
      <c r="E2306" s="4">
        <v>1.0E-7</v>
      </c>
      <c r="F2306" s="3">
        <v>1215.0</v>
      </c>
      <c r="G2306" s="43">
        <f t="shared" si="1"/>
        <v>29160</v>
      </c>
      <c r="H2306" s="43">
        <f t="shared" si="2"/>
        <v>291600000000</v>
      </c>
      <c r="I2306" s="43">
        <f t="shared" si="3"/>
        <v>12150000000</v>
      </c>
      <c r="J2306" s="43">
        <f t="shared" si="4"/>
        <v>33287671.23</v>
      </c>
      <c r="K2306" s="43">
        <f t="shared" si="17"/>
        <v>29160</v>
      </c>
      <c r="L2306" s="43">
        <f t="shared" si="6"/>
        <v>1215</v>
      </c>
      <c r="M2306" s="45">
        <v>1.0</v>
      </c>
      <c r="N2306" s="43">
        <f t="shared" si="174"/>
        <v>1.0000001</v>
      </c>
      <c r="O2306" s="43">
        <f t="shared" si="156"/>
        <v>1.0000001</v>
      </c>
      <c r="P2306" s="47">
        <f t="shared" si="175"/>
        <v>0.00000009999999</v>
      </c>
      <c r="Q2306" s="43">
        <f t="shared" si="10"/>
        <v>12150000000</v>
      </c>
      <c r="R2306" s="43">
        <f t="shared" si="11"/>
        <v>33287671.23</v>
      </c>
      <c r="S2306" s="43">
        <f t="shared" si="12"/>
        <v>0</v>
      </c>
      <c r="T2306" s="11">
        <f t="shared" si="13"/>
        <v>0.00000003004115226</v>
      </c>
      <c r="U2306" s="3">
        <v>246.0</v>
      </c>
      <c r="V2306" s="37">
        <f t="shared" si="64"/>
        <v>0.00000002024691358</v>
      </c>
      <c r="W2306" s="4" t="s">
        <v>2769</v>
      </c>
      <c r="X2306" s="4">
        <v>11.29</v>
      </c>
      <c r="Y2306" s="4">
        <f t="shared" si="15"/>
        <v>270.96</v>
      </c>
      <c r="Z2306" s="48">
        <f t="shared" si="16"/>
        <v>0.000000000929218107</v>
      </c>
      <c r="AA2306" s="4" t="s">
        <v>2744</v>
      </c>
      <c r="AC2306">
        <v>0.0</v>
      </c>
      <c r="AD2306">
        <v>0.0</v>
      </c>
      <c r="AE2306">
        <v>0.0</v>
      </c>
      <c r="AF2306" s="49">
        <v>1.0</v>
      </c>
      <c r="AG2306" s="40">
        <v>2.0</v>
      </c>
      <c r="AH2306" s="4"/>
      <c r="AI2306" s="19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1"/>
      <c r="AT2306" s="21"/>
      <c r="AU2306" s="21"/>
      <c r="AV2306" s="21"/>
      <c r="AW2306" s="21"/>
      <c r="AX2306" s="21"/>
      <c r="AY2306" s="21"/>
      <c r="AZ2306" s="21"/>
    </row>
    <row r="2307">
      <c r="A2307" s="12">
        <v>4107.0</v>
      </c>
      <c r="B2307" s="2" t="s">
        <v>2346</v>
      </c>
      <c r="C2307" s="3">
        <v>1.0</v>
      </c>
      <c r="D2307" s="4">
        <v>0.0</v>
      </c>
      <c r="E2307" s="4">
        <v>1.0E-7</v>
      </c>
      <c r="F2307" s="3">
        <v>1215.0</v>
      </c>
      <c r="G2307" s="43">
        <f t="shared" si="1"/>
        <v>29160</v>
      </c>
      <c r="H2307" s="43">
        <f t="shared" si="2"/>
        <v>291600000000</v>
      </c>
      <c r="I2307" s="43">
        <f t="shared" si="3"/>
        <v>12150000000</v>
      </c>
      <c r="J2307" s="43">
        <f t="shared" si="4"/>
        <v>33287671.23</v>
      </c>
      <c r="K2307" s="43">
        <f t="shared" si="17"/>
        <v>29160</v>
      </c>
      <c r="L2307" s="43">
        <f t="shared" si="6"/>
        <v>1215</v>
      </c>
      <c r="M2307" s="45">
        <v>1.0</v>
      </c>
      <c r="N2307" s="43">
        <f t="shared" si="174"/>
        <v>1.0000001</v>
      </c>
      <c r="O2307" s="43">
        <f t="shared" si="156"/>
        <v>1.0000001</v>
      </c>
      <c r="P2307" s="47">
        <f t="shared" si="175"/>
        <v>0.00000009999999</v>
      </c>
      <c r="Q2307" s="43">
        <f t="shared" si="10"/>
        <v>12150000000</v>
      </c>
      <c r="R2307" s="43">
        <f t="shared" si="11"/>
        <v>33287671.23</v>
      </c>
      <c r="S2307" s="43">
        <f t="shared" si="12"/>
        <v>0</v>
      </c>
      <c r="T2307" s="11">
        <f t="shared" si="13"/>
        <v>0.00000003004115226</v>
      </c>
      <c r="U2307" s="3">
        <v>246.0</v>
      </c>
      <c r="V2307" s="37">
        <f t="shared" si="64"/>
        <v>0.00000002024691358</v>
      </c>
      <c r="W2307" s="4" t="s">
        <v>2769</v>
      </c>
      <c r="X2307" s="4">
        <v>11.29</v>
      </c>
      <c r="Y2307" s="4">
        <f t="shared" si="15"/>
        <v>270.96</v>
      </c>
      <c r="Z2307" s="48">
        <f t="shared" si="16"/>
        <v>0.000000000929218107</v>
      </c>
      <c r="AA2307" s="4" t="s">
        <v>2744</v>
      </c>
      <c r="AC2307">
        <v>0.0</v>
      </c>
      <c r="AD2307">
        <v>0.0</v>
      </c>
      <c r="AE2307">
        <v>0.0</v>
      </c>
      <c r="AF2307" s="49">
        <v>1.0</v>
      </c>
      <c r="AG2307" s="40">
        <v>2.0</v>
      </c>
      <c r="AH2307" s="4"/>
      <c r="AI2307" s="19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21"/>
      <c r="AV2307" s="21"/>
      <c r="AW2307" s="21"/>
      <c r="AX2307" s="21"/>
      <c r="AY2307" s="21"/>
      <c r="AZ2307" s="21"/>
    </row>
    <row r="2308">
      <c r="A2308" s="12">
        <v>4108.0</v>
      </c>
      <c r="B2308" s="2" t="s">
        <v>2347</v>
      </c>
      <c r="C2308" s="3">
        <v>1.0</v>
      </c>
      <c r="D2308" s="4">
        <v>0.0</v>
      </c>
      <c r="E2308" s="4">
        <v>1.0E-7</v>
      </c>
      <c r="F2308" s="3">
        <v>1215.0</v>
      </c>
      <c r="G2308" s="43">
        <f t="shared" si="1"/>
        <v>29160</v>
      </c>
      <c r="H2308" s="43">
        <f t="shared" si="2"/>
        <v>291600000000</v>
      </c>
      <c r="I2308" s="43">
        <f t="shared" si="3"/>
        <v>12150000000</v>
      </c>
      <c r="J2308" s="43">
        <f t="shared" si="4"/>
        <v>33287671.23</v>
      </c>
      <c r="K2308" s="43">
        <f t="shared" si="17"/>
        <v>29160</v>
      </c>
      <c r="L2308" s="43">
        <f t="shared" si="6"/>
        <v>1215</v>
      </c>
      <c r="M2308" s="45">
        <v>1.0</v>
      </c>
      <c r="N2308" s="43">
        <f t="shared" si="174"/>
        <v>1.0000001</v>
      </c>
      <c r="O2308" s="43">
        <f t="shared" si="156"/>
        <v>1.0000001</v>
      </c>
      <c r="P2308" s="47">
        <f t="shared" si="175"/>
        <v>0.00000009999999</v>
      </c>
      <c r="Q2308" s="43">
        <f t="shared" si="10"/>
        <v>12150000000</v>
      </c>
      <c r="R2308" s="43">
        <f t="shared" si="11"/>
        <v>33287671.23</v>
      </c>
      <c r="S2308" s="43">
        <f t="shared" si="12"/>
        <v>0</v>
      </c>
      <c r="T2308" s="11">
        <f t="shared" si="13"/>
        <v>0.00000003004115226</v>
      </c>
      <c r="U2308" s="3">
        <v>246.0</v>
      </c>
      <c r="V2308" s="37">
        <f t="shared" si="64"/>
        <v>0.00000002024691358</v>
      </c>
      <c r="W2308" s="4" t="s">
        <v>2769</v>
      </c>
      <c r="X2308" s="4">
        <v>11.29</v>
      </c>
      <c r="Y2308" s="4">
        <f t="shared" si="15"/>
        <v>270.96</v>
      </c>
      <c r="Z2308" s="48">
        <f t="shared" si="16"/>
        <v>0.000000000929218107</v>
      </c>
      <c r="AA2308" s="4" t="s">
        <v>2744</v>
      </c>
      <c r="AC2308">
        <v>0.0</v>
      </c>
      <c r="AD2308">
        <v>0.0</v>
      </c>
      <c r="AE2308">
        <v>0.0</v>
      </c>
      <c r="AF2308" s="49">
        <v>1.0</v>
      </c>
      <c r="AG2308" s="40">
        <v>2.0</v>
      </c>
      <c r="AH2308" s="4"/>
      <c r="AI2308" s="19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1"/>
      <c r="AT2308" s="21"/>
      <c r="AU2308" s="21"/>
      <c r="AV2308" s="21"/>
      <c r="AW2308" s="21"/>
      <c r="AX2308" s="21"/>
      <c r="AY2308" s="21"/>
      <c r="AZ2308" s="21"/>
    </row>
    <row r="2309">
      <c r="A2309" s="12">
        <v>4109.0</v>
      </c>
      <c r="B2309" s="2" t="s">
        <v>2348</v>
      </c>
      <c r="C2309" s="3">
        <v>1.0</v>
      </c>
      <c r="D2309" s="4">
        <v>0.0</v>
      </c>
      <c r="E2309" s="4">
        <v>1.0E-7</v>
      </c>
      <c r="F2309" s="3">
        <v>1215.0</v>
      </c>
      <c r="G2309" s="43">
        <f t="shared" si="1"/>
        <v>29160</v>
      </c>
      <c r="H2309" s="43">
        <f t="shared" si="2"/>
        <v>291600000000</v>
      </c>
      <c r="I2309" s="43">
        <f t="shared" si="3"/>
        <v>12150000000</v>
      </c>
      <c r="J2309" s="43">
        <f t="shared" si="4"/>
        <v>33287671.23</v>
      </c>
      <c r="K2309" s="43">
        <f t="shared" si="17"/>
        <v>29160</v>
      </c>
      <c r="L2309" s="43">
        <f t="shared" si="6"/>
        <v>1215</v>
      </c>
      <c r="M2309" s="45">
        <v>1.0</v>
      </c>
      <c r="N2309" s="43">
        <f t="shared" si="174"/>
        <v>1.0000001</v>
      </c>
      <c r="O2309" s="43">
        <f t="shared" si="156"/>
        <v>1.0000001</v>
      </c>
      <c r="P2309" s="47">
        <f t="shared" si="175"/>
        <v>0.00000009999999</v>
      </c>
      <c r="Q2309" s="43">
        <f t="shared" si="10"/>
        <v>12150000000</v>
      </c>
      <c r="R2309" s="43">
        <f t="shared" si="11"/>
        <v>33287671.23</v>
      </c>
      <c r="S2309" s="43">
        <f t="shared" si="12"/>
        <v>0</v>
      </c>
      <c r="T2309" s="11">
        <f t="shared" si="13"/>
        <v>0.00000003004115226</v>
      </c>
      <c r="U2309" s="3">
        <v>246.0</v>
      </c>
      <c r="V2309" s="37">
        <f t="shared" si="64"/>
        <v>0.00000002024691358</v>
      </c>
      <c r="W2309" s="4" t="s">
        <v>2769</v>
      </c>
      <c r="X2309" s="4">
        <v>11.29</v>
      </c>
      <c r="Y2309" s="4">
        <f t="shared" si="15"/>
        <v>270.96</v>
      </c>
      <c r="Z2309" s="48">
        <f t="shared" si="16"/>
        <v>0.000000000929218107</v>
      </c>
      <c r="AA2309" s="4" t="s">
        <v>2744</v>
      </c>
      <c r="AC2309">
        <v>0.0</v>
      </c>
      <c r="AD2309">
        <v>0.0</v>
      </c>
      <c r="AE2309">
        <v>0.0</v>
      </c>
      <c r="AF2309" s="49">
        <v>1.0</v>
      </c>
      <c r="AG2309" s="40">
        <v>2.0</v>
      </c>
      <c r="AH2309" s="4"/>
      <c r="AI2309" s="19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1"/>
      <c r="AT2309" s="21"/>
      <c r="AU2309" s="21"/>
      <c r="AV2309" s="21"/>
      <c r="AW2309" s="21"/>
      <c r="AX2309" s="21"/>
      <c r="AY2309" s="21"/>
      <c r="AZ2309" s="21"/>
    </row>
    <row r="2310">
      <c r="A2310" s="12">
        <v>4111.0</v>
      </c>
      <c r="B2310" s="2" t="s">
        <v>2349</v>
      </c>
      <c r="C2310" s="3">
        <v>1.0</v>
      </c>
      <c r="D2310" s="4">
        <v>0.0</v>
      </c>
      <c r="E2310" s="4">
        <v>1.0E-7</v>
      </c>
      <c r="F2310" s="3">
        <v>1215.0</v>
      </c>
      <c r="G2310" s="43">
        <f t="shared" si="1"/>
        <v>29160</v>
      </c>
      <c r="H2310" s="43">
        <f t="shared" si="2"/>
        <v>291600000000</v>
      </c>
      <c r="I2310" s="43">
        <f t="shared" si="3"/>
        <v>12150000000</v>
      </c>
      <c r="J2310" s="43">
        <f t="shared" si="4"/>
        <v>33287671.23</v>
      </c>
      <c r="K2310" s="43">
        <f t="shared" si="17"/>
        <v>29160</v>
      </c>
      <c r="L2310" s="43">
        <f t="shared" si="6"/>
        <v>1215</v>
      </c>
      <c r="M2310" s="45">
        <v>4.0</v>
      </c>
      <c r="N2310" s="43">
        <f t="shared" si="174"/>
        <v>4.0000001</v>
      </c>
      <c r="O2310" s="43">
        <f t="shared" si="156"/>
        <v>1.000000025</v>
      </c>
      <c r="P2310" s="47">
        <f t="shared" si="175"/>
        <v>0.0000000999999975</v>
      </c>
      <c r="Q2310" s="43">
        <f t="shared" si="10"/>
        <v>48600000000</v>
      </c>
      <c r="R2310" s="43">
        <f t="shared" si="11"/>
        <v>133150684.9</v>
      </c>
      <c r="S2310" s="43">
        <f t="shared" si="12"/>
        <v>0</v>
      </c>
      <c r="T2310" s="11">
        <f t="shared" si="13"/>
        <v>0.00000003004115226</v>
      </c>
      <c r="U2310" s="3">
        <v>246.0</v>
      </c>
      <c r="V2310" s="37">
        <f t="shared" si="64"/>
        <v>0.00000002024691358</v>
      </c>
      <c r="W2310" s="4" t="s">
        <v>3186</v>
      </c>
      <c r="X2310" s="4">
        <v>44.4</v>
      </c>
      <c r="Y2310" s="4">
        <f t="shared" si="15"/>
        <v>1065.6</v>
      </c>
      <c r="Z2310" s="48">
        <f t="shared" si="16"/>
        <v>0.000000003654320988</v>
      </c>
      <c r="AA2310" s="4" t="s">
        <v>3219</v>
      </c>
      <c r="AC2310">
        <v>0.0</v>
      </c>
      <c r="AD2310">
        <v>0.0</v>
      </c>
      <c r="AE2310">
        <v>0.0</v>
      </c>
      <c r="AF2310" s="49">
        <v>1.0</v>
      </c>
      <c r="AG2310" s="40">
        <v>2.0</v>
      </c>
      <c r="AH2310" s="4"/>
      <c r="AI2310" s="19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21"/>
      <c r="AV2310" s="21"/>
      <c r="AW2310" s="21"/>
      <c r="AX2310" s="21"/>
      <c r="AY2310" s="21"/>
      <c r="AZ2310" s="21"/>
    </row>
    <row r="2311">
      <c r="A2311" s="12">
        <v>4112.0</v>
      </c>
      <c r="B2311" s="2" t="s">
        <v>2350</v>
      </c>
      <c r="C2311" s="3">
        <v>1.0</v>
      </c>
      <c r="D2311" s="4" t="s">
        <v>4712</v>
      </c>
      <c r="E2311" s="4">
        <v>2.0</v>
      </c>
      <c r="F2311" s="3">
        <v>1215.0</v>
      </c>
      <c r="G2311" s="43">
        <f t="shared" si="1"/>
        <v>29160</v>
      </c>
      <c r="H2311" s="43">
        <f t="shared" si="2"/>
        <v>14580</v>
      </c>
      <c r="I2311" s="43">
        <f t="shared" si="3"/>
        <v>607.5</v>
      </c>
      <c r="J2311" s="43">
        <f t="shared" si="4"/>
        <v>1.664383562</v>
      </c>
      <c r="K2311" s="43">
        <f t="shared" si="17"/>
        <v>29160</v>
      </c>
      <c r="L2311" s="43">
        <f t="shared" si="6"/>
        <v>1215</v>
      </c>
      <c r="M2311" s="45">
        <v>14.0</v>
      </c>
      <c r="N2311" s="43">
        <f t="shared" si="174"/>
        <v>16</v>
      </c>
      <c r="O2311" s="43">
        <f t="shared" si="156"/>
        <v>1.142857143</v>
      </c>
      <c r="P2311" s="47">
        <f t="shared" si="175"/>
        <v>1.75</v>
      </c>
      <c r="Q2311" s="43">
        <f t="shared" si="10"/>
        <v>8505</v>
      </c>
      <c r="R2311" s="43">
        <f t="shared" si="11"/>
        <v>23.30136986</v>
      </c>
      <c r="S2311" s="43">
        <f t="shared" si="12"/>
        <v>0.001646090535</v>
      </c>
      <c r="T2311" s="11">
        <f t="shared" si="13"/>
        <v>0.6008230453</v>
      </c>
      <c r="U2311" s="3">
        <v>246.0</v>
      </c>
      <c r="V2311" s="37">
        <f t="shared" si="64"/>
        <v>0.4049382716</v>
      </c>
      <c r="W2311" s="4" t="s">
        <v>3186</v>
      </c>
      <c r="X2311" s="4">
        <v>44.4</v>
      </c>
      <c r="Y2311" s="4">
        <f t="shared" si="15"/>
        <v>1065.6</v>
      </c>
      <c r="Z2311" s="48">
        <f t="shared" si="16"/>
        <v>0.07308641975</v>
      </c>
      <c r="AA2311" s="4" t="s">
        <v>3219</v>
      </c>
      <c r="AC2311">
        <v>1.0</v>
      </c>
      <c r="AD2311">
        <v>0.0</v>
      </c>
      <c r="AE2311">
        <v>1.0</v>
      </c>
      <c r="AF2311" s="49">
        <v>2.0</v>
      </c>
      <c r="AG2311" s="40">
        <v>4.0</v>
      </c>
      <c r="AH2311" s="4"/>
      <c r="AI2311" s="19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1"/>
      <c r="AT2311" s="21"/>
      <c r="AU2311" s="21"/>
      <c r="AV2311" s="21"/>
      <c r="AW2311" s="21"/>
      <c r="AX2311" s="21"/>
      <c r="AY2311" s="21"/>
      <c r="AZ2311" s="21"/>
    </row>
    <row r="2312">
      <c r="A2312" s="12">
        <v>4113.0</v>
      </c>
      <c r="B2312" s="2" t="s">
        <v>2351</v>
      </c>
      <c r="C2312" s="3">
        <v>1.0</v>
      </c>
      <c r="D2312" s="4">
        <v>0.0</v>
      </c>
      <c r="E2312" s="4">
        <v>1.0E-7</v>
      </c>
      <c r="F2312" s="3">
        <v>1215.0</v>
      </c>
      <c r="G2312" s="43">
        <f t="shared" si="1"/>
        <v>29160</v>
      </c>
      <c r="H2312" s="43">
        <f t="shared" si="2"/>
        <v>291600000000</v>
      </c>
      <c r="I2312" s="43">
        <f t="shared" si="3"/>
        <v>12150000000</v>
      </c>
      <c r="J2312" s="43">
        <f t="shared" si="4"/>
        <v>33287671.23</v>
      </c>
      <c r="K2312" s="43">
        <f t="shared" si="17"/>
        <v>29160</v>
      </c>
      <c r="L2312" s="43">
        <f t="shared" si="6"/>
        <v>1215</v>
      </c>
      <c r="M2312" s="45">
        <v>1.0</v>
      </c>
      <c r="N2312" s="3">
        <v>0.0</v>
      </c>
      <c r="O2312" s="43">
        <f t="shared" si="156"/>
        <v>0</v>
      </c>
      <c r="P2312" s="9">
        <v>0.0</v>
      </c>
      <c r="Q2312" s="43">
        <f t="shared" si="10"/>
        <v>12150000000</v>
      </c>
      <c r="R2312" s="43">
        <f t="shared" si="11"/>
        <v>33287671.23</v>
      </c>
      <c r="S2312" s="43">
        <f t="shared" si="12"/>
        <v>0</v>
      </c>
      <c r="T2312" s="11">
        <f t="shared" si="13"/>
        <v>0.00000003004115226</v>
      </c>
      <c r="U2312" s="3">
        <v>246.0</v>
      </c>
      <c r="V2312" s="37">
        <f t="shared" si="64"/>
        <v>0.00000002024691358</v>
      </c>
      <c r="W2312" s="4" t="s">
        <v>115</v>
      </c>
      <c r="X2312" s="4">
        <v>17.88</v>
      </c>
      <c r="Y2312" s="4">
        <f t="shared" si="15"/>
        <v>429.12</v>
      </c>
      <c r="Z2312" s="48">
        <f t="shared" si="16"/>
        <v>0.000000001471604938</v>
      </c>
      <c r="AA2312" s="4" t="s">
        <v>3219</v>
      </c>
      <c r="AC2312">
        <v>0.0</v>
      </c>
      <c r="AD2312">
        <v>0.0</v>
      </c>
      <c r="AE2312">
        <v>0.0</v>
      </c>
      <c r="AF2312" s="49">
        <v>1.0</v>
      </c>
      <c r="AG2312" s="40">
        <v>2.0</v>
      </c>
      <c r="AH2312" s="4"/>
      <c r="AI2312" s="19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1"/>
      <c r="AT2312" s="21"/>
      <c r="AU2312" s="21"/>
      <c r="AV2312" s="21"/>
      <c r="AW2312" s="21"/>
      <c r="AX2312" s="21"/>
      <c r="AY2312" s="21"/>
      <c r="AZ2312" s="21"/>
    </row>
    <row r="2313">
      <c r="A2313" s="12">
        <v>4114.0</v>
      </c>
      <c r="B2313" s="2" t="s">
        <v>2352</v>
      </c>
      <c r="C2313" s="3">
        <v>1.0</v>
      </c>
      <c r="D2313" s="4" t="s">
        <v>4713</v>
      </c>
      <c r="E2313" s="4">
        <v>3.0</v>
      </c>
      <c r="F2313" s="3">
        <v>1215.0</v>
      </c>
      <c r="G2313" s="43">
        <f t="shared" si="1"/>
        <v>29160</v>
      </c>
      <c r="H2313" s="43">
        <f t="shared" si="2"/>
        <v>9720</v>
      </c>
      <c r="I2313" s="43">
        <f t="shared" si="3"/>
        <v>405</v>
      </c>
      <c r="J2313" s="43">
        <f t="shared" si="4"/>
        <v>1.109589041</v>
      </c>
      <c r="K2313" s="43">
        <f t="shared" si="17"/>
        <v>29160</v>
      </c>
      <c r="L2313" s="43">
        <f t="shared" si="6"/>
        <v>1215</v>
      </c>
      <c r="M2313" s="45">
        <v>1.0</v>
      </c>
      <c r="N2313" s="3">
        <v>3.0</v>
      </c>
      <c r="O2313" s="43">
        <f t="shared" si="156"/>
        <v>3</v>
      </c>
      <c r="P2313" s="47">
        <f t="shared" ref="P2313:P2319" si="176">E2313/O2313</f>
        <v>1</v>
      </c>
      <c r="Q2313" s="43">
        <f t="shared" si="10"/>
        <v>405</v>
      </c>
      <c r="R2313" s="43">
        <f t="shared" si="11"/>
        <v>1.109589041</v>
      </c>
      <c r="S2313" s="43">
        <f t="shared" si="12"/>
        <v>0.002469135802</v>
      </c>
      <c r="T2313" s="11">
        <f t="shared" si="13"/>
        <v>0.9012345679</v>
      </c>
      <c r="U2313" s="3">
        <v>246.0</v>
      </c>
      <c r="V2313" s="37">
        <f t="shared" si="64"/>
        <v>0.6074074074</v>
      </c>
      <c r="W2313" s="4" t="s">
        <v>115</v>
      </c>
      <c r="X2313" s="4">
        <v>17.88</v>
      </c>
      <c r="Y2313" s="4">
        <f t="shared" si="15"/>
        <v>429.12</v>
      </c>
      <c r="Z2313" s="48">
        <f t="shared" si="16"/>
        <v>0.04414814815</v>
      </c>
      <c r="AA2313" s="4" t="s">
        <v>3219</v>
      </c>
      <c r="AC2313">
        <v>0.0</v>
      </c>
      <c r="AD2313">
        <v>0.0</v>
      </c>
      <c r="AE2313">
        <v>0.0</v>
      </c>
      <c r="AF2313" s="49">
        <v>1.0</v>
      </c>
      <c r="AG2313" s="40">
        <v>2.0</v>
      </c>
      <c r="AH2313" s="4"/>
      <c r="AI2313" s="19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1"/>
      <c r="AT2313" s="21"/>
      <c r="AU2313" s="21"/>
      <c r="AV2313" s="21"/>
      <c r="AW2313" s="21"/>
      <c r="AX2313" s="21"/>
      <c r="AY2313" s="21"/>
      <c r="AZ2313" s="21"/>
    </row>
    <row r="2314">
      <c r="A2314" s="12">
        <v>4115.0</v>
      </c>
      <c r="B2314" s="2" t="s">
        <v>2353</v>
      </c>
      <c r="C2314" s="3">
        <v>1.0</v>
      </c>
      <c r="D2314" s="4">
        <v>0.0</v>
      </c>
      <c r="E2314" s="4">
        <v>1.0E-7</v>
      </c>
      <c r="F2314" s="3">
        <v>1215.0</v>
      </c>
      <c r="G2314" s="43">
        <f t="shared" si="1"/>
        <v>29160</v>
      </c>
      <c r="H2314" s="43">
        <f t="shared" si="2"/>
        <v>291600000000</v>
      </c>
      <c r="I2314" s="43">
        <f t="shared" si="3"/>
        <v>12150000000</v>
      </c>
      <c r="J2314" s="43">
        <f t="shared" si="4"/>
        <v>33287671.23</v>
      </c>
      <c r="K2314" s="43">
        <f t="shared" si="17"/>
        <v>29160</v>
      </c>
      <c r="L2314" s="43">
        <f t="shared" si="6"/>
        <v>1215</v>
      </c>
      <c r="M2314" s="45">
        <v>1.0</v>
      </c>
      <c r="N2314" s="43">
        <f t="shared" ref="N2314:N2318" si="177">M2314+E2314</f>
        <v>1.0000001</v>
      </c>
      <c r="O2314" s="43">
        <f t="shared" si="156"/>
        <v>1.0000001</v>
      </c>
      <c r="P2314" s="47">
        <f t="shared" si="176"/>
        <v>0.00000009999999</v>
      </c>
      <c r="Q2314" s="43">
        <f t="shared" si="10"/>
        <v>12150000000</v>
      </c>
      <c r="R2314" s="43">
        <f t="shared" si="11"/>
        <v>33287671.23</v>
      </c>
      <c r="S2314" s="43">
        <f t="shared" si="12"/>
        <v>0</v>
      </c>
      <c r="T2314" s="11">
        <f t="shared" si="13"/>
        <v>0.00000003004115226</v>
      </c>
      <c r="U2314" s="3">
        <v>246.0</v>
      </c>
      <c r="V2314" s="37">
        <f t="shared" si="64"/>
        <v>0.00000002024691358</v>
      </c>
      <c r="W2314" s="4" t="s">
        <v>115</v>
      </c>
      <c r="X2314" s="4">
        <v>17.88</v>
      </c>
      <c r="Y2314" s="4">
        <f t="shared" si="15"/>
        <v>429.12</v>
      </c>
      <c r="Z2314" s="48">
        <f t="shared" si="16"/>
        <v>0.000000001471604938</v>
      </c>
      <c r="AA2314" s="4" t="s">
        <v>3219</v>
      </c>
      <c r="AC2314">
        <v>0.0</v>
      </c>
      <c r="AD2314">
        <v>0.0</v>
      </c>
      <c r="AE2314">
        <v>0.0</v>
      </c>
      <c r="AF2314" s="49">
        <v>1.0</v>
      </c>
      <c r="AG2314" s="40">
        <v>2.0</v>
      </c>
      <c r="AH2314" s="4"/>
      <c r="AI2314" s="19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21"/>
      <c r="AV2314" s="21"/>
      <c r="AW2314" s="21"/>
      <c r="AX2314" s="21"/>
      <c r="AY2314" s="21"/>
      <c r="AZ2314" s="21"/>
    </row>
    <row r="2315">
      <c r="A2315" s="12">
        <v>4116.0</v>
      </c>
      <c r="B2315" s="2" t="s">
        <v>2354</v>
      </c>
      <c r="C2315" s="3">
        <v>1.0</v>
      </c>
      <c r="D2315" s="4" t="s">
        <v>4714</v>
      </c>
      <c r="E2315" s="4">
        <v>1.0</v>
      </c>
      <c r="F2315" s="3">
        <v>1215.0</v>
      </c>
      <c r="G2315" s="43">
        <f t="shared" si="1"/>
        <v>29160</v>
      </c>
      <c r="H2315" s="43">
        <f t="shared" si="2"/>
        <v>29160</v>
      </c>
      <c r="I2315" s="43">
        <f t="shared" si="3"/>
        <v>1215</v>
      </c>
      <c r="J2315" s="43">
        <f t="shared" si="4"/>
        <v>3.328767123</v>
      </c>
      <c r="K2315" s="43">
        <f t="shared" si="17"/>
        <v>29160</v>
      </c>
      <c r="L2315" s="43">
        <f t="shared" si="6"/>
        <v>1215</v>
      </c>
      <c r="M2315" s="45">
        <v>1.0</v>
      </c>
      <c r="N2315" s="43">
        <f t="shared" si="177"/>
        <v>2</v>
      </c>
      <c r="O2315" s="43">
        <f t="shared" si="156"/>
        <v>2</v>
      </c>
      <c r="P2315" s="47">
        <f t="shared" si="176"/>
        <v>0.5</v>
      </c>
      <c r="Q2315" s="43">
        <f t="shared" si="10"/>
        <v>1215</v>
      </c>
      <c r="R2315" s="43">
        <f t="shared" si="11"/>
        <v>3.328767123</v>
      </c>
      <c r="S2315" s="43">
        <f t="shared" si="12"/>
        <v>0.0008230452675</v>
      </c>
      <c r="T2315" s="11">
        <f t="shared" si="13"/>
        <v>0.3004115226</v>
      </c>
      <c r="U2315" s="3">
        <v>246.0</v>
      </c>
      <c r="V2315" s="37">
        <f t="shared" si="64"/>
        <v>0.2024691358</v>
      </c>
      <c r="W2315" s="4" t="s">
        <v>115</v>
      </c>
      <c r="X2315" s="4">
        <v>17.88</v>
      </c>
      <c r="Y2315" s="4">
        <f t="shared" si="15"/>
        <v>429.12</v>
      </c>
      <c r="Z2315" s="48">
        <f t="shared" si="16"/>
        <v>0.01471604938</v>
      </c>
      <c r="AA2315" s="4" t="s">
        <v>3219</v>
      </c>
      <c r="AC2315">
        <v>0.0</v>
      </c>
      <c r="AD2315">
        <v>0.0</v>
      </c>
      <c r="AE2315">
        <v>0.0</v>
      </c>
      <c r="AF2315" s="49">
        <v>1.0</v>
      </c>
      <c r="AG2315" s="40">
        <v>2.0</v>
      </c>
      <c r="AH2315" s="4"/>
      <c r="AI2315" s="19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1"/>
      <c r="AT2315" s="21"/>
      <c r="AU2315" s="21"/>
      <c r="AV2315" s="21"/>
      <c r="AW2315" s="21"/>
      <c r="AX2315" s="21"/>
      <c r="AY2315" s="21"/>
      <c r="AZ2315" s="21"/>
    </row>
    <row r="2316">
      <c r="A2316" s="12">
        <v>4117.0</v>
      </c>
      <c r="B2316" s="2" t="s">
        <v>2355</v>
      </c>
      <c r="C2316" s="3">
        <v>1.0</v>
      </c>
      <c r="D2316" s="4">
        <v>0.0</v>
      </c>
      <c r="E2316" s="4">
        <v>1.0E-7</v>
      </c>
      <c r="F2316" s="3">
        <v>1215.0</v>
      </c>
      <c r="G2316" s="43">
        <f t="shared" si="1"/>
        <v>29160</v>
      </c>
      <c r="H2316" s="43">
        <f t="shared" si="2"/>
        <v>291600000000</v>
      </c>
      <c r="I2316" s="43">
        <f t="shared" si="3"/>
        <v>12150000000</v>
      </c>
      <c r="J2316" s="43">
        <f t="shared" si="4"/>
        <v>33287671.23</v>
      </c>
      <c r="K2316" s="43">
        <f t="shared" si="17"/>
        <v>29160</v>
      </c>
      <c r="L2316" s="43">
        <f t="shared" si="6"/>
        <v>1215</v>
      </c>
      <c r="M2316" s="45">
        <v>1.0</v>
      </c>
      <c r="N2316" s="43">
        <f t="shared" si="177"/>
        <v>1.0000001</v>
      </c>
      <c r="O2316" s="43">
        <f t="shared" si="156"/>
        <v>1.0000001</v>
      </c>
      <c r="P2316" s="47">
        <f t="shared" si="176"/>
        <v>0.00000009999999</v>
      </c>
      <c r="Q2316" s="43">
        <f t="shared" si="10"/>
        <v>12150000000</v>
      </c>
      <c r="R2316" s="43">
        <f t="shared" si="11"/>
        <v>33287671.23</v>
      </c>
      <c r="S2316" s="43">
        <f t="shared" si="12"/>
        <v>0</v>
      </c>
      <c r="T2316" s="11">
        <f t="shared" si="13"/>
        <v>0.00000003004115226</v>
      </c>
      <c r="U2316" s="3">
        <v>246.0</v>
      </c>
      <c r="V2316" s="37">
        <f t="shared" si="64"/>
        <v>0.00000002024691358</v>
      </c>
      <c r="W2316" s="4" t="s">
        <v>115</v>
      </c>
      <c r="X2316" s="4">
        <v>17.88</v>
      </c>
      <c r="Y2316" s="4">
        <f t="shared" si="15"/>
        <v>429.12</v>
      </c>
      <c r="Z2316" s="48">
        <f t="shared" si="16"/>
        <v>0.000000001471604938</v>
      </c>
      <c r="AA2316" s="4" t="s">
        <v>3219</v>
      </c>
      <c r="AC2316">
        <v>0.0</v>
      </c>
      <c r="AD2316">
        <v>0.0</v>
      </c>
      <c r="AE2316">
        <v>0.0</v>
      </c>
      <c r="AF2316" s="49">
        <v>1.0</v>
      </c>
      <c r="AG2316" s="40">
        <v>2.0</v>
      </c>
      <c r="AH2316" s="4"/>
      <c r="AI2316" s="19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1"/>
      <c r="AT2316" s="21"/>
      <c r="AU2316" s="21"/>
      <c r="AV2316" s="21"/>
      <c r="AW2316" s="21"/>
      <c r="AX2316" s="21"/>
      <c r="AY2316" s="21"/>
      <c r="AZ2316" s="21"/>
    </row>
    <row r="2317">
      <c r="A2317" s="12">
        <v>4118.0</v>
      </c>
      <c r="B2317" s="2" t="s">
        <v>2356</v>
      </c>
      <c r="C2317" s="3">
        <v>1.0</v>
      </c>
      <c r="D2317" s="4">
        <v>0.0</v>
      </c>
      <c r="E2317" s="4">
        <v>1.0E-7</v>
      </c>
      <c r="F2317" s="3">
        <v>1215.0</v>
      </c>
      <c r="G2317" s="43">
        <f t="shared" si="1"/>
        <v>29160</v>
      </c>
      <c r="H2317" s="43">
        <f t="shared" si="2"/>
        <v>291600000000</v>
      </c>
      <c r="I2317" s="43">
        <f t="shared" si="3"/>
        <v>12150000000</v>
      </c>
      <c r="J2317" s="43">
        <f t="shared" si="4"/>
        <v>33287671.23</v>
      </c>
      <c r="K2317" s="43">
        <f t="shared" si="17"/>
        <v>29160</v>
      </c>
      <c r="L2317" s="43">
        <f t="shared" si="6"/>
        <v>1215</v>
      </c>
      <c r="M2317" s="45">
        <v>10.0</v>
      </c>
      <c r="N2317" s="43">
        <f t="shared" si="177"/>
        <v>10.0000001</v>
      </c>
      <c r="O2317" s="43">
        <f t="shared" si="156"/>
        <v>1.00000001</v>
      </c>
      <c r="P2317" s="47">
        <f t="shared" si="176"/>
        <v>0.000000099999999</v>
      </c>
      <c r="Q2317" s="43">
        <f t="shared" si="10"/>
        <v>121500000000</v>
      </c>
      <c r="R2317" s="43">
        <f t="shared" si="11"/>
        <v>332876712.3</v>
      </c>
      <c r="S2317" s="43">
        <f t="shared" si="12"/>
        <v>0</v>
      </c>
      <c r="T2317" s="11">
        <f t="shared" si="13"/>
        <v>0.00000003004115226</v>
      </c>
      <c r="U2317" s="3">
        <v>246.0</v>
      </c>
      <c r="V2317" s="37">
        <f t="shared" si="64"/>
        <v>0.00000002024691358</v>
      </c>
      <c r="W2317" s="4" t="s">
        <v>332</v>
      </c>
      <c r="X2317" s="4">
        <v>13.87</v>
      </c>
      <c r="Y2317" s="4">
        <f t="shared" si="15"/>
        <v>332.88</v>
      </c>
      <c r="Z2317" s="48">
        <f t="shared" si="16"/>
        <v>0.000000001141563786</v>
      </c>
      <c r="AA2317" s="4" t="s">
        <v>2644</v>
      </c>
      <c r="AC2317">
        <v>0.0</v>
      </c>
      <c r="AD2317">
        <v>0.0</v>
      </c>
      <c r="AE2317">
        <v>0.0</v>
      </c>
      <c r="AF2317" s="49">
        <v>1.0</v>
      </c>
      <c r="AG2317" s="40">
        <v>2.0</v>
      </c>
      <c r="AH2317" s="4"/>
      <c r="AI2317" s="19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1"/>
      <c r="AT2317" s="21"/>
      <c r="AU2317" s="21"/>
      <c r="AV2317" s="21"/>
      <c r="AW2317" s="21"/>
      <c r="AX2317" s="21"/>
      <c r="AY2317" s="21"/>
      <c r="AZ2317" s="21"/>
    </row>
    <row r="2318">
      <c r="A2318" s="12">
        <v>4119.0</v>
      </c>
      <c r="B2318" s="2" t="s">
        <v>2357</v>
      </c>
      <c r="C2318" s="3">
        <v>1.0</v>
      </c>
      <c r="D2318" s="4">
        <v>0.0</v>
      </c>
      <c r="E2318" s="4">
        <v>1.0E-7</v>
      </c>
      <c r="F2318" s="3">
        <v>1215.0</v>
      </c>
      <c r="G2318" s="43">
        <f t="shared" si="1"/>
        <v>29160</v>
      </c>
      <c r="H2318" s="43">
        <f t="shared" si="2"/>
        <v>291600000000</v>
      </c>
      <c r="I2318" s="43">
        <f t="shared" si="3"/>
        <v>12150000000</v>
      </c>
      <c r="J2318" s="43">
        <f t="shared" si="4"/>
        <v>33287671.23</v>
      </c>
      <c r="K2318" s="43">
        <f t="shared" si="17"/>
        <v>29160</v>
      </c>
      <c r="L2318" s="43">
        <f t="shared" si="6"/>
        <v>1215</v>
      </c>
      <c r="M2318" s="45">
        <v>1.0</v>
      </c>
      <c r="N2318" s="43">
        <f t="shared" si="177"/>
        <v>1.0000001</v>
      </c>
      <c r="O2318" s="43">
        <f t="shared" si="156"/>
        <v>1.0000001</v>
      </c>
      <c r="P2318" s="47">
        <f t="shared" si="176"/>
        <v>0.00000009999999</v>
      </c>
      <c r="Q2318" s="43">
        <f t="shared" si="10"/>
        <v>12150000000</v>
      </c>
      <c r="R2318" s="43">
        <f t="shared" si="11"/>
        <v>33287671.23</v>
      </c>
      <c r="S2318" s="43">
        <f t="shared" si="12"/>
        <v>0</v>
      </c>
      <c r="T2318" s="11">
        <f t="shared" si="13"/>
        <v>0.00000003004115226</v>
      </c>
      <c r="U2318" s="3">
        <v>246.0</v>
      </c>
      <c r="V2318" s="37">
        <f t="shared" si="64"/>
        <v>0.00000002024691358</v>
      </c>
      <c r="W2318" s="4" t="s">
        <v>2764</v>
      </c>
      <c r="X2318" s="4">
        <v>34.22</v>
      </c>
      <c r="Y2318" s="4">
        <f t="shared" si="15"/>
        <v>821.28</v>
      </c>
      <c r="Z2318" s="48">
        <f t="shared" si="16"/>
        <v>0.000000002816460905</v>
      </c>
      <c r="AA2318" s="4" t="s">
        <v>2765</v>
      </c>
      <c r="AC2318">
        <v>0.0</v>
      </c>
      <c r="AD2318">
        <v>0.0</v>
      </c>
      <c r="AE2318">
        <v>0.0</v>
      </c>
      <c r="AF2318" s="49">
        <v>1.0</v>
      </c>
      <c r="AG2318" s="40">
        <v>2.0</v>
      </c>
      <c r="AH2318" s="4"/>
      <c r="AI2318" s="19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1"/>
      <c r="AT2318" s="21"/>
      <c r="AU2318" s="21"/>
      <c r="AV2318" s="21"/>
      <c r="AW2318" s="21"/>
      <c r="AX2318" s="21"/>
      <c r="AY2318" s="21"/>
      <c r="AZ2318" s="21"/>
    </row>
    <row r="2319">
      <c r="A2319" s="12">
        <v>4120.0</v>
      </c>
      <c r="B2319" s="2" t="s">
        <v>2358</v>
      </c>
      <c r="C2319" s="3">
        <v>1.0</v>
      </c>
      <c r="D2319" s="4" t="s">
        <v>4715</v>
      </c>
      <c r="E2319" s="4">
        <v>54.0</v>
      </c>
      <c r="F2319" s="3">
        <v>1215.0</v>
      </c>
      <c r="G2319" s="43">
        <f t="shared" si="1"/>
        <v>29160</v>
      </c>
      <c r="H2319" s="43">
        <f t="shared" si="2"/>
        <v>540</v>
      </c>
      <c r="I2319" s="43">
        <f t="shared" si="3"/>
        <v>22.5</v>
      </c>
      <c r="J2319" s="43">
        <f t="shared" si="4"/>
        <v>0.06164383562</v>
      </c>
      <c r="K2319" s="43">
        <f t="shared" si="17"/>
        <v>29160</v>
      </c>
      <c r="L2319" s="43">
        <f t="shared" si="6"/>
        <v>1215</v>
      </c>
      <c r="M2319" s="45">
        <v>1.0</v>
      </c>
      <c r="N2319" s="3">
        <v>54.0</v>
      </c>
      <c r="O2319" s="43">
        <f t="shared" si="156"/>
        <v>54</v>
      </c>
      <c r="P2319" s="47">
        <f t="shared" si="176"/>
        <v>1</v>
      </c>
      <c r="Q2319" s="43">
        <f t="shared" si="10"/>
        <v>22.5</v>
      </c>
      <c r="R2319" s="43">
        <f t="shared" si="11"/>
        <v>0.06164383562</v>
      </c>
      <c r="S2319" s="43">
        <f t="shared" si="12"/>
        <v>0.04444444444</v>
      </c>
      <c r="T2319" s="11">
        <f t="shared" si="13"/>
        <v>16.22222222</v>
      </c>
      <c r="U2319" s="3">
        <v>246.0</v>
      </c>
      <c r="V2319" s="37">
        <f t="shared" si="64"/>
        <v>10.93333333</v>
      </c>
      <c r="W2319" s="4" t="s">
        <v>2641</v>
      </c>
      <c r="X2319" s="4">
        <v>12.65</v>
      </c>
      <c r="Y2319" s="4">
        <f t="shared" si="15"/>
        <v>303.6</v>
      </c>
      <c r="Z2319" s="48">
        <f t="shared" si="16"/>
        <v>0.5622222222</v>
      </c>
      <c r="AA2319" s="4" t="s">
        <v>2758</v>
      </c>
      <c r="AC2319">
        <v>0.0</v>
      </c>
      <c r="AD2319">
        <v>0.0</v>
      </c>
      <c r="AE2319">
        <v>0.0</v>
      </c>
      <c r="AF2319" s="49">
        <v>17.0</v>
      </c>
      <c r="AG2319" s="40">
        <v>22.0</v>
      </c>
      <c r="AH2319" s="4"/>
      <c r="AI2319" s="19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1"/>
      <c r="AT2319" s="21"/>
      <c r="AU2319" s="21"/>
      <c r="AV2319" s="21"/>
      <c r="AW2319" s="21"/>
      <c r="AX2319" s="21"/>
      <c r="AY2319" s="21"/>
      <c r="AZ2319" s="21"/>
    </row>
    <row r="2320">
      <c r="A2320" s="12">
        <v>4121.0</v>
      </c>
      <c r="B2320" s="2" t="s">
        <v>2359</v>
      </c>
      <c r="C2320" s="3">
        <v>1.0</v>
      </c>
      <c r="D2320" s="4">
        <v>0.0</v>
      </c>
      <c r="E2320" s="4">
        <v>1.0E-7</v>
      </c>
      <c r="F2320" s="3">
        <v>1215.0</v>
      </c>
      <c r="G2320" s="43">
        <f t="shared" si="1"/>
        <v>29160</v>
      </c>
      <c r="H2320" s="43">
        <f t="shared" si="2"/>
        <v>291600000000</v>
      </c>
      <c r="I2320" s="43">
        <f t="shared" si="3"/>
        <v>12150000000</v>
      </c>
      <c r="J2320" s="43">
        <f t="shared" si="4"/>
        <v>33287671.23</v>
      </c>
      <c r="K2320" s="43">
        <f t="shared" si="17"/>
        <v>29160</v>
      </c>
      <c r="L2320" s="43">
        <f t="shared" si="6"/>
        <v>1215</v>
      </c>
      <c r="M2320" s="45">
        <v>2.0</v>
      </c>
      <c r="N2320" s="43">
        <f>M2320+E2320</f>
        <v>2.0000001</v>
      </c>
      <c r="O2320" s="43">
        <f t="shared" si="156"/>
        <v>1.00000005</v>
      </c>
      <c r="P2320" s="9">
        <v>0.0</v>
      </c>
      <c r="Q2320" s="43">
        <f t="shared" si="10"/>
        <v>24300000000</v>
      </c>
      <c r="R2320" s="43">
        <f t="shared" si="11"/>
        <v>66575342.47</v>
      </c>
      <c r="S2320" s="43">
        <f t="shared" si="12"/>
        <v>0</v>
      </c>
      <c r="T2320" s="11">
        <f t="shared" si="13"/>
        <v>0.00000003004115226</v>
      </c>
      <c r="U2320" s="3">
        <v>246.0</v>
      </c>
      <c r="V2320" s="37">
        <f t="shared" si="64"/>
        <v>0.00000002024691358</v>
      </c>
      <c r="W2320" s="4" t="s">
        <v>2144</v>
      </c>
      <c r="X2320" s="4">
        <v>17.86</v>
      </c>
      <c r="Y2320" s="4">
        <f t="shared" si="15"/>
        <v>428.64</v>
      </c>
      <c r="Z2320" s="48">
        <f t="shared" si="16"/>
        <v>0.000000001469958848</v>
      </c>
      <c r="AA2320" s="4" t="s">
        <v>2146</v>
      </c>
      <c r="AC2320">
        <v>0.0</v>
      </c>
      <c r="AD2320">
        <v>0.0</v>
      </c>
      <c r="AE2320">
        <v>0.0</v>
      </c>
      <c r="AF2320" s="49">
        <v>1.0</v>
      </c>
      <c r="AG2320" s="40">
        <v>2.0</v>
      </c>
      <c r="AH2320" s="4"/>
      <c r="AI2320" s="19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1"/>
      <c r="AT2320" s="21"/>
      <c r="AU2320" s="21"/>
      <c r="AV2320" s="21"/>
      <c r="AW2320" s="21"/>
      <c r="AX2320" s="21"/>
      <c r="AY2320" s="21"/>
      <c r="AZ2320" s="21"/>
    </row>
    <row r="2321">
      <c r="A2321" s="12">
        <v>4122.0</v>
      </c>
      <c r="B2321" s="2" t="s">
        <v>2360</v>
      </c>
      <c r="C2321" s="3">
        <v>1.0</v>
      </c>
      <c r="D2321" s="4">
        <v>0.0</v>
      </c>
      <c r="E2321" s="4">
        <v>1.0E-7</v>
      </c>
      <c r="F2321" s="3">
        <v>1215.0</v>
      </c>
      <c r="G2321" s="43">
        <f t="shared" si="1"/>
        <v>29160</v>
      </c>
      <c r="H2321" s="43">
        <f t="shared" si="2"/>
        <v>291600000000</v>
      </c>
      <c r="I2321" s="43">
        <f t="shared" si="3"/>
        <v>12150000000</v>
      </c>
      <c r="J2321" s="43">
        <f t="shared" si="4"/>
        <v>33287671.23</v>
      </c>
      <c r="K2321" s="43">
        <f t="shared" si="17"/>
        <v>29160</v>
      </c>
      <c r="L2321" s="43">
        <f t="shared" si="6"/>
        <v>1215</v>
      </c>
      <c r="M2321" s="45">
        <v>1.0</v>
      </c>
      <c r="N2321" s="3">
        <v>0.0</v>
      </c>
      <c r="O2321" s="43">
        <f t="shared" si="156"/>
        <v>0</v>
      </c>
      <c r="P2321" s="9">
        <v>0.0</v>
      </c>
      <c r="Q2321" s="43">
        <f t="shared" si="10"/>
        <v>12150000000</v>
      </c>
      <c r="R2321" s="43">
        <f t="shared" si="11"/>
        <v>33287671.23</v>
      </c>
      <c r="S2321" s="43">
        <f t="shared" si="12"/>
        <v>0</v>
      </c>
      <c r="T2321" s="11">
        <f t="shared" si="13"/>
        <v>0.00000003004115226</v>
      </c>
      <c r="U2321" s="3">
        <v>246.0</v>
      </c>
      <c r="V2321" s="37">
        <f t="shared" si="64"/>
        <v>0.00000002024691358</v>
      </c>
      <c r="W2321" s="95"/>
      <c r="X2321" s="95"/>
      <c r="Y2321" s="4">
        <f t="shared" si="15"/>
        <v>0</v>
      </c>
      <c r="Z2321" s="48">
        <f t="shared" si="16"/>
        <v>0</v>
      </c>
      <c r="AA2321" s="4" t="s">
        <v>3275</v>
      </c>
      <c r="AC2321">
        <v>0.0</v>
      </c>
      <c r="AD2321">
        <v>0.0</v>
      </c>
      <c r="AE2321">
        <v>0.0</v>
      </c>
      <c r="AF2321" s="49">
        <v>1.0</v>
      </c>
      <c r="AG2321" s="40">
        <v>2.0</v>
      </c>
      <c r="AH2321" s="4"/>
      <c r="AI2321" s="19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21"/>
      <c r="AV2321" s="21"/>
      <c r="AW2321" s="21"/>
      <c r="AX2321" s="21"/>
      <c r="AY2321" s="21"/>
      <c r="AZ2321" s="21"/>
    </row>
    <row r="2322">
      <c r="A2322" s="12">
        <v>4123.0</v>
      </c>
      <c r="B2322" s="2" t="s">
        <v>2361</v>
      </c>
      <c r="C2322" s="3">
        <v>1.0</v>
      </c>
      <c r="D2322" s="4">
        <v>0.0</v>
      </c>
      <c r="E2322" s="4">
        <v>1.0E-7</v>
      </c>
      <c r="F2322" s="3">
        <v>1215.0</v>
      </c>
      <c r="G2322" s="43">
        <f t="shared" si="1"/>
        <v>29160</v>
      </c>
      <c r="H2322" s="43">
        <f t="shared" si="2"/>
        <v>291600000000</v>
      </c>
      <c r="I2322" s="43">
        <f t="shared" si="3"/>
        <v>12150000000</v>
      </c>
      <c r="J2322" s="43">
        <f t="shared" si="4"/>
        <v>33287671.23</v>
      </c>
      <c r="K2322" s="43">
        <f t="shared" si="17"/>
        <v>29160</v>
      </c>
      <c r="L2322" s="43">
        <f t="shared" si="6"/>
        <v>1215</v>
      </c>
      <c r="M2322" s="45">
        <v>3.0</v>
      </c>
      <c r="N2322" s="43">
        <f>M2322+E2322</f>
        <v>3.0000001</v>
      </c>
      <c r="O2322" s="43">
        <f t="shared" si="156"/>
        <v>1.000000033</v>
      </c>
      <c r="P2322" s="9">
        <v>0.0</v>
      </c>
      <c r="Q2322" s="43">
        <f t="shared" si="10"/>
        <v>36450000000</v>
      </c>
      <c r="R2322" s="43">
        <f t="shared" si="11"/>
        <v>99863013.7</v>
      </c>
      <c r="S2322" s="43">
        <f t="shared" si="12"/>
        <v>0</v>
      </c>
      <c r="T2322" s="11">
        <f t="shared" si="13"/>
        <v>0.00000003004115226</v>
      </c>
      <c r="U2322" s="3">
        <v>246.0</v>
      </c>
      <c r="V2322" s="37">
        <f t="shared" si="64"/>
        <v>0.00000002024691358</v>
      </c>
      <c r="W2322" s="4" t="s">
        <v>2721</v>
      </c>
      <c r="X2322" s="4">
        <v>54.23</v>
      </c>
      <c r="Y2322" s="4">
        <f t="shared" si="15"/>
        <v>1301.52</v>
      </c>
      <c r="Z2322" s="48">
        <f t="shared" si="16"/>
        <v>0.000000004463374486</v>
      </c>
      <c r="AA2322" s="4" t="s">
        <v>3130</v>
      </c>
      <c r="AC2322">
        <v>0.0</v>
      </c>
      <c r="AD2322">
        <v>0.0</v>
      </c>
      <c r="AE2322">
        <v>0.0</v>
      </c>
      <c r="AF2322" s="49">
        <v>1.0</v>
      </c>
      <c r="AG2322" s="40">
        <v>2.0</v>
      </c>
      <c r="AH2322" s="4"/>
      <c r="AI2322" s="19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21"/>
      <c r="AV2322" s="21"/>
      <c r="AW2322" s="21"/>
      <c r="AX2322" s="21"/>
      <c r="AY2322" s="21"/>
      <c r="AZ2322" s="21"/>
    </row>
    <row r="2323">
      <c r="A2323" s="12">
        <v>4728.0</v>
      </c>
      <c r="B2323" s="2" t="s">
        <v>2362</v>
      </c>
      <c r="C2323" s="3">
        <v>1.0</v>
      </c>
      <c r="D2323" s="4" t="s">
        <v>4716</v>
      </c>
      <c r="E2323" s="4">
        <v>1.0</v>
      </c>
      <c r="F2323" s="3">
        <v>1215.0</v>
      </c>
      <c r="G2323" s="43">
        <f t="shared" si="1"/>
        <v>29160</v>
      </c>
      <c r="H2323" s="43">
        <f t="shared" si="2"/>
        <v>29160</v>
      </c>
      <c r="I2323" s="43">
        <f t="shared" si="3"/>
        <v>1215</v>
      </c>
      <c r="J2323" s="43">
        <f t="shared" si="4"/>
        <v>3.328767123</v>
      </c>
      <c r="K2323" s="43">
        <f t="shared" si="17"/>
        <v>29160</v>
      </c>
      <c r="L2323" s="43">
        <f t="shared" si="6"/>
        <v>1215</v>
      </c>
      <c r="M2323" s="45">
        <v>1.0</v>
      </c>
      <c r="N2323" s="3">
        <v>0.0</v>
      </c>
      <c r="O2323" s="43">
        <f t="shared" si="156"/>
        <v>0</v>
      </c>
      <c r="P2323" s="9">
        <v>0.0</v>
      </c>
      <c r="Q2323" s="43">
        <f t="shared" si="10"/>
        <v>1215</v>
      </c>
      <c r="R2323" s="43">
        <f t="shared" si="11"/>
        <v>3.328767123</v>
      </c>
      <c r="S2323" s="43">
        <f t="shared" si="12"/>
        <v>0.0008230452675</v>
      </c>
      <c r="T2323" s="11">
        <f t="shared" si="13"/>
        <v>0.3004115226</v>
      </c>
      <c r="U2323" s="3">
        <v>246.0</v>
      </c>
      <c r="V2323" s="37">
        <f t="shared" si="64"/>
        <v>0.2024691358</v>
      </c>
      <c r="W2323" s="4" t="s">
        <v>2721</v>
      </c>
      <c r="X2323" s="4">
        <v>54.23</v>
      </c>
      <c r="Y2323" s="4">
        <f t="shared" si="15"/>
        <v>1301.52</v>
      </c>
      <c r="Z2323" s="48">
        <f t="shared" si="16"/>
        <v>0.04463374486</v>
      </c>
      <c r="AA2323" s="4" t="s">
        <v>2749</v>
      </c>
      <c r="AC2323">
        <v>0.0</v>
      </c>
      <c r="AD2323">
        <v>0.0</v>
      </c>
      <c r="AE2323">
        <v>0.0</v>
      </c>
      <c r="AF2323" s="49">
        <v>1.0</v>
      </c>
      <c r="AG2323" s="40">
        <v>2.0</v>
      </c>
      <c r="AH2323" s="4"/>
      <c r="AI2323" s="19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/>
      <c r="AT2323" s="21"/>
      <c r="AU2323" s="21"/>
      <c r="AV2323" s="21"/>
      <c r="AW2323" s="21"/>
      <c r="AX2323" s="21"/>
      <c r="AY2323" s="21"/>
      <c r="AZ2323" s="21"/>
    </row>
    <row r="2324">
      <c r="A2324" s="12">
        <v>4729.0</v>
      </c>
      <c r="B2324" s="2" t="s">
        <v>2363</v>
      </c>
      <c r="C2324" s="3">
        <v>1.0</v>
      </c>
      <c r="D2324" s="4" t="s">
        <v>4717</v>
      </c>
      <c r="E2324" s="4">
        <v>1.0</v>
      </c>
      <c r="F2324" s="3">
        <v>1215.0</v>
      </c>
      <c r="G2324" s="43">
        <f t="shared" si="1"/>
        <v>29160</v>
      </c>
      <c r="H2324" s="43">
        <f t="shared" si="2"/>
        <v>29160</v>
      </c>
      <c r="I2324" s="43">
        <f t="shared" si="3"/>
        <v>1215</v>
      </c>
      <c r="J2324" s="43">
        <f t="shared" si="4"/>
        <v>3.328767123</v>
      </c>
      <c r="K2324" s="43">
        <f t="shared" si="17"/>
        <v>29160</v>
      </c>
      <c r="L2324" s="43">
        <f t="shared" si="6"/>
        <v>1215</v>
      </c>
      <c r="M2324" s="45">
        <v>1.0</v>
      </c>
      <c r="N2324" s="3">
        <v>0.0</v>
      </c>
      <c r="O2324" s="43">
        <f t="shared" si="156"/>
        <v>0</v>
      </c>
      <c r="P2324" s="9">
        <v>0.0</v>
      </c>
      <c r="Q2324" s="43">
        <f t="shared" si="10"/>
        <v>1215</v>
      </c>
      <c r="R2324" s="43">
        <f t="shared" si="11"/>
        <v>3.328767123</v>
      </c>
      <c r="S2324" s="43">
        <f t="shared" si="12"/>
        <v>0.0008230452675</v>
      </c>
      <c r="T2324" s="11">
        <f t="shared" si="13"/>
        <v>0.3004115226</v>
      </c>
      <c r="U2324" s="3">
        <v>246.0</v>
      </c>
      <c r="V2324" s="37">
        <f t="shared" si="64"/>
        <v>0.2024691358</v>
      </c>
      <c r="W2324" s="4" t="s">
        <v>2721</v>
      </c>
      <c r="X2324" s="4">
        <v>54.23</v>
      </c>
      <c r="Y2324" s="4">
        <f t="shared" si="15"/>
        <v>1301.52</v>
      </c>
      <c r="Z2324" s="48">
        <f t="shared" si="16"/>
        <v>0.04463374486</v>
      </c>
      <c r="AA2324" s="4" t="s">
        <v>2749</v>
      </c>
      <c r="AC2324">
        <v>0.0</v>
      </c>
      <c r="AD2324">
        <v>0.0</v>
      </c>
      <c r="AE2324">
        <v>0.0</v>
      </c>
      <c r="AF2324" s="49">
        <v>1.0</v>
      </c>
      <c r="AG2324" s="40">
        <v>2.0</v>
      </c>
      <c r="AH2324" s="4"/>
      <c r="AI2324" s="19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1"/>
      <c r="AT2324" s="21"/>
      <c r="AU2324" s="21"/>
      <c r="AV2324" s="21"/>
      <c r="AW2324" s="21"/>
      <c r="AX2324" s="21"/>
      <c r="AY2324" s="21"/>
      <c r="AZ2324" s="21"/>
    </row>
    <row r="2325">
      <c r="A2325" s="12">
        <v>4730.0</v>
      </c>
      <c r="B2325" s="2" t="s">
        <v>2364</v>
      </c>
      <c r="C2325" s="3">
        <v>1.0</v>
      </c>
      <c r="D2325" s="4">
        <v>0.0</v>
      </c>
      <c r="E2325" s="4">
        <v>1.0E-7</v>
      </c>
      <c r="F2325" s="3">
        <v>1215.0</v>
      </c>
      <c r="G2325" s="43">
        <f t="shared" si="1"/>
        <v>29160</v>
      </c>
      <c r="H2325" s="43">
        <f t="shared" si="2"/>
        <v>291600000000</v>
      </c>
      <c r="I2325" s="43">
        <f t="shared" si="3"/>
        <v>12150000000</v>
      </c>
      <c r="J2325" s="43">
        <f t="shared" si="4"/>
        <v>33287671.23</v>
      </c>
      <c r="K2325" s="43">
        <f t="shared" si="17"/>
        <v>29160</v>
      </c>
      <c r="L2325" s="43">
        <f t="shared" si="6"/>
        <v>1215</v>
      </c>
      <c r="M2325" s="45">
        <v>4.0</v>
      </c>
      <c r="N2325" s="43">
        <f t="shared" ref="N2325:N2330" si="178">M2325+E2325</f>
        <v>4.0000001</v>
      </c>
      <c r="O2325" s="43">
        <f t="shared" si="156"/>
        <v>1.000000025</v>
      </c>
      <c r="P2325" s="47">
        <f t="shared" ref="P2325:P2355" si="179">E2325/O2325</f>
        <v>0.0000000999999975</v>
      </c>
      <c r="Q2325" s="43">
        <f t="shared" si="10"/>
        <v>48600000000</v>
      </c>
      <c r="R2325" s="43">
        <f t="shared" si="11"/>
        <v>133150684.9</v>
      </c>
      <c r="S2325" s="43">
        <f t="shared" si="12"/>
        <v>0</v>
      </c>
      <c r="T2325" s="11">
        <f t="shared" si="13"/>
        <v>0.00000003004115226</v>
      </c>
      <c r="U2325" s="3">
        <v>246.0</v>
      </c>
      <c r="V2325" s="37">
        <f t="shared" si="64"/>
        <v>0.00000002024691358</v>
      </c>
      <c r="W2325" s="4" t="s">
        <v>115</v>
      </c>
      <c r="X2325" s="4">
        <v>17.88</v>
      </c>
      <c r="Y2325" s="4">
        <f t="shared" si="15"/>
        <v>429.12</v>
      </c>
      <c r="Z2325" s="48">
        <f t="shared" si="16"/>
        <v>0.000000001471604938</v>
      </c>
      <c r="AA2325" s="4" t="s">
        <v>3226</v>
      </c>
      <c r="AC2325">
        <v>0.0</v>
      </c>
      <c r="AD2325">
        <v>0.0</v>
      </c>
      <c r="AE2325">
        <v>0.0</v>
      </c>
      <c r="AF2325" s="49">
        <v>1.0</v>
      </c>
      <c r="AG2325" s="40">
        <v>2.0</v>
      </c>
      <c r="AH2325" s="4"/>
      <c r="AI2325" s="19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21"/>
      <c r="AV2325" s="21"/>
      <c r="AW2325" s="21"/>
      <c r="AX2325" s="21"/>
      <c r="AY2325" s="21"/>
      <c r="AZ2325" s="21"/>
    </row>
    <row r="2326">
      <c r="A2326" s="12">
        <v>4732.0</v>
      </c>
      <c r="B2326" s="2" t="s">
        <v>2365</v>
      </c>
      <c r="C2326" s="3">
        <v>1.0</v>
      </c>
      <c r="D2326" s="4">
        <v>0.0</v>
      </c>
      <c r="E2326" s="4">
        <v>1.0E-7</v>
      </c>
      <c r="F2326" s="3">
        <v>1215.0</v>
      </c>
      <c r="G2326" s="43">
        <f t="shared" si="1"/>
        <v>29160</v>
      </c>
      <c r="H2326" s="43">
        <f t="shared" si="2"/>
        <v>291600000000</v>
      </c>
      <c r="I2326" s="43">
        <f t="shared" si="3"/>
        <v>12150000000</v>
      </c>
      <c r="J2326" s="43">
        <f t="shared" si="4"/>
        <v>33287671.23</v>
      </c>
      <c r="K2326" s="43">
        <f t="shared" si="17"/>
        <v>29160</v>
      </c>
      <c r="L2326" s="43">
        <f t="shared" si="6"/>
        <v>1215</v>
      </c>
      <c r="M2326" s="45">
        <v>2.0</v>
      </c>
      <c r="N2326" s="43">
        <f t="shared" si="178"/>
        <v>2.0000001</v>
      </c>
      <c r="O2326" s="43">
        <f t="shared" si="156"/>
        <v>1.00000005</v>
      </c>
      <c r="P2326" s="47">
        <f t="shared" si="179"/>
        <v>0.000000099999995</v>
      </c>
      <c r="Q2326" s="43">
        <f t="shared" si="10"/>
        <v>24300000000</v>
      </c>
      <c r="R2326" s="43">
        <f t="shared" si="11"/>
        <v>66575342.47</v>
      </c>
      <c r="S2326" s="43">
        <f t="shared" si="12"/>
        <v>0</v>
      </c>
      <c r="T2326" s="11">
        <f t="shared" si="13"/>
        <v>0.00000003004115226</v>
      </c>
      <c r="U2326" s="3">
        <v>246.0</v>
      </c>
      <c r="V2326" s="37">
        <f t="shared" si="64"/>
        <v>0.00000002024691358</v>
      </c>
      <c r="W2326" s="4" t="s">
        <v>3179</v>
      </c>
      <c r="X2326" s="4">
        <v>25.89</v>
      </c>
      <c r="Y2326" s="4">
        <f t="shared" si="15"/>
        <v>621.36</v>
      </c>
      <c r="Z2326" s="48">
        <f t="shared" si="16"/>
        <v>0.000000002130864198</v>
      </c>
      <c r="AA2326" s="4" t="s">
        <v>2644</v>
      </c>
      <c r="AC2326">
        <v>0.0</v>
      </c>
      <c r="AD2326">
        <v>0.0</v>
      </c>
      <c r="AE2326">
        <v>0.0</v>
      </c>
      <c r="AF2326" s="49">
        <v>1.0</v>
      </c>
      <c r="AG2326" s="40">
        <v>2.0</v>
      </c>
      <c r="AH2326" s="4"/>
      <c r="AI2326" s="19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21"/>
      <c r="AV2326" s="21"/>
      <c r="AW2326" s="21"/>
      <c r="AX2326" s="21"/>
      <c r="AY2326" s="21"/>
      <c r="AZ2326" s="21"/>
    </row>
    <row r="2327">
      <c r="A2327" s="12">
        <v>4733.0</v>
      </c>
      <c r="B2327" s="2" t="s">
        <v>2366</v>
      </c>
      <c r="C2327" s="3">
        <v>1.0</v>
      </c>
      <c r="D2327" s="4" t="s">
        <v>1124</v>
      </c>
      <c r="E2327" s="4">
        <v>1.0</v>
      </c>
      <c r="F2327" s="3">
        <v>1215.0</v>
      </c>
      <c r="G2327" s="43">
        <f t="shared" si="1"/>
        <v>29160</v>
      </c>
      <c r="H2327" s="43">
        <f t="shared" si="2"/>
        <v>29160</v>
      </c>
      <c r="I2327" s="43">
        <f t="shared" si="3"/>
        <v>1215</v>
      </c>
      <c r="J2327" s="43">
        <f t="shared" si="4"/>
        <v>3.328767123</v>
      </c>
      <c r="K2327" s="43">
        <f t="shared" si="17"/>
        <v>29160</v>
      </c>
      <c r="L2327" s="43">
        <f t="shared" si="6"/>
        <v>1215</v>
      </c>
      <c r="M2327" s="45">
        <v>1.0</v>
      </c>
      <c r="N2327" s="43">
        <f t="shared" si="178"/>
        <v>2</v>
      </c>
      <c r="O2327" s="43">
        <f t="shared" si="156"/>
        <v>2</v>
      </c>
      <c r="P2327" s="47">
        <f t="shared" si="179"/>
        <v>0.5</v>
      </c>
      <c r="Q2327" s="43">
        <f t="shared" si="10"/>
        <v>1215</v>
      </c>
      <c r="R2327" s="43">
        <f t="shared" si="11"/>
        <v>3.328767123</v>
      </c>
      <c r="S2327" s="43">
        <f t="shared" si="12"/>
        <v>0.0008230452675</v>
      </c>
      <c r="T2327" s="11">
        <f t="shared" si="13"/>
        <v>0.3004115226</v>
      </c>
      <c r="U2327" s="3">
        <v>246.0</v>
      </c>
      <c r="V2327" s="37">
        <f t="shared" si="64"/>
        <v>0.2024691358</v>
      </c>
      <c r="W2327" s="4" t="s">
        <v>3179</v>
      </c>
      <c r="X2327" s="4">
        <v>25.89</v>
      </c>
      <c r="Y2327" s="4">
        <f t="shared" si="15"/>
        <v>621.36</v>
      </c>
      <c r="Z2327" s="48">
        <f t="shared" si="16"/>
        <v>0.02130864198</v>
      </c>
      <c r="AA2327" s="4" t="s">
        <v>2644</v>
      </c>
      <c r="AC2327">
        <v>0.0</v>
      </c>
      <c r="AD2327">
        <v>0.0</v>
      </c>
      <c r="AE2327">
        <v>0.0</v>
      </c>
      <c r="AF2327" s="49">
        <v>1.0</v>
      </c>
      <c r="AG2327" s="40">
        <v>2.0</v>
      </c>
      <c r="AH2327" s="4"/>
      <c r="AI2327" s="19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21"/>
      <c r="AV2327" s="21"/>
      <c r="AW2327" s="21"/>
      <c r="AX2327" s="21"/>
      <c r="AY2327" s="21"/>
      <c r="AZ2327" s="21"/>
    </row>
    <row r="2328">
      <c r="A2328" s="12">
        <v>4734.0</v>
      </c>
      <c r="B2328" s="2" t="s">
        <v>2367</v>
      </c>
      <c r="C2328" s="3">
        <v>1.0</v>
      </c>
      <c r="D2328" s="4">
        <v>0.0</v>
      </c>
      <c r="E2328" s="4">
        <v>1.0E-7</v>
      </c>
      <c r="F2328" s="3">
        <v>1215.0</v>
      </c>
      <c r="G2328" s="43">
        <f t="shared" si="1"/>
        <v>29160</v>
      </c>
      <c r="H2328" s="43">
        <f t="shared" si="2"/>
        <v>291600000000</v>
      </c>
      <c r="I2328" s="43">
        <f t="shared" si="3"/>
        <v>12150000000</v>
      </c>
      <c r="J2328" s="43">
        <f t="shared" si="4"/>
        <v>33287671.23</v>
      </c>
      <c r="K2328" s="43">
        <f t="shared" si="17"/>
        <v>29160</v>
      </c>
      <c r="L2328" s="43">
        <f t="shared" si="6"/>
        <v>1215</v>
      </c>
      <c r="M2328" s="45">
        <v>4.0</v>
      </c>
      <c r="N2328" s="43">
        <f t="shared" si="178"/>
        <v>4.0000001</v>
      </c>
      <c r="O2328" s="43">
        <f t="shared" si="156"/>
        <v>1.000000025</v>
      </c>
      <c r="P2328" s="47">
        <f t="shared" si="179"/>
        <v>0.0000000999999975</v>
      </c>
      <c r="Q2328" s="43">
        <f t="shared" si="10"/>
        <v>48600000000</v>
      </c>
      <c r="R2328" s="43">
        <f t="shared" si="11"/>
        <v>133150684.9</v>
      </c>
      <c r="S2328" s="43">
        <f t="shared" si="12"/>
        <v>0</v>
      </c>
      <c r="T2328" s="11">
        <f t="shared" si="13"/>
        <v>0.00000003004115226</v>
      </c>
      <c r="U2328" s="3">
        <v>246.0</v>
      </c>
      <c r="V2328" s="37">
        <f t="shared" si="64"/>
        <v>0.00000002024691358</v>
      </c>
      <c r="W2328" s="4" t="s">
        <v>3179</v>
      </c>
      <c r="X2328" s="4">
        <v>25.89</v>
      </c>
      <c r="Y2328" s="4">
        <f t="shared" si="15"/>
        <v>621.36</v>
      </c>
      <c r="Z2328" s="48">
        <f t="shared" si="16"/>
        <v>0.000000002130864198</v>
      </c>
      <c r="AA2328" s="4" t="s">
        <v>2644</v>
      </c>
      <c r="AC2328">
        <v>0.0</v>
      </c>
      <c r="AD2328">
        <v>0.0</v>
      </c>
      <c r="AE2328">
        <v>0.0</v>
      </c>
      <c r="AF2328" s="49">
        <v>1.0</v>
      </c>
      <c r="AG2328" s="40">
        <v>2.0</v>
      </c>
      <c r="AH2328" s="4"/>
      <c r="AI2328" s="19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21"/>
      <c r="AV2328" s="21"/>
      <c r="AW2328" s="21"/>
      <c r="AX2328" s="21"/>
      <c r="AY2328" s="21"/>
      <c r="AZ2328" s="21"/>
    </row>
    <row r="2329">
      <c r="A2329" s="12">
        <v>4735.0</v>
      </c>
      <c r="B2329" s="2" t="s">
        <v>2368</v>
      </c>
      <c r="C2329" s="3">
        <v>1.0</v>
      </c>
      <c r="D2329" s="4">
        <v>0.0</v>
      </c>
      <c r="E2329" s="4">
        <v>1.0E-7</v>
      </c>
      <c r="F2329" s="3">
        <v>1215.0</v>
      </c>
      <c r="G2329" s="43">
        <f t="shared" si="1"/>
        <v>29160</v>
      </c>
      <c r="H2329" s="43">
        <f t="shared" si="2"/>
        <v>291600000000</v>
      </c>
      <c r="I2329" s="43">
        <f t="shared" si="3"/>
        <v>12150000000</v>
      </c>
      <c r="J2329" s="43">
        <f t="shared" si="4"/>
        <v>33287671.23</v>
      </c>
      <c r="K2329" s="43">
        <f t="shared" si="17"/>
        <v>29160</v>
      </c>
      <c r="L2329" s="43">
        <f t="shared" si="6"/>
        <v>1215</v>
      </c>
      <c r="M2329" s="45">
        <v>4.0</v>
      </c>
      <c r="N2329" s="43">
        <f t="shared" si="178"/>
        <v>4.0000001</v>
      </c>
      <c r="O2329" s="43">
        <f t="shared" si="156"/>
        <v>1.000000025</v>
      </c>
      <c r="P2329" s="47">
        <f t="shared" si="179"/>
        <v>0.0000000999999975</v>
      </c>
      <c r="Q2329" s="43">
        <f t="shared" si="10"/>
        <v>48600000000</v>
      </c>
      <c r="R2329" s="43">
        <f t="shared" si="11"/>
        <v>133150684.9</v>
      </c>
      <c r="S2329" s="43">
        <f t="shared" si="12"/>
        <v>0</v>
      </c>
      <c r="T2329" s="11">
        <f t="shared" si="13"/>
        <v>0.00000003004115226</v>
      </c>
      <c r="U2329" s="3">
        <v>246.0</v>
      </c>
      <c r="V2329" s="37">
        <f t="shared" si="64"/>
        <v>0.00000002024691358</v>
      </c>
      <c r="W2329" s="4" t="s">
        <v>2764</v>
      </c>
      <c r="X2329" s="4">
        <v>34.22</v>
      </c>
      <c r="Y2329" s="4">
        <f t="shared" si="15"/>
        <v>821.28</v>
      </c>
      <c r="Z2329" s="48">
        <f t="shared" si="16"/>
        <v>0.000000002816460905</v>
      </c>
      <c r="AA2329" s="4" t="s">
        <v>2765</v>
      </c>
      <c r="AC2329">
        <v>0.0</v>
      </c>
      <c r="AD2329">
        <v>0.0</v>
      </c>
      <c r="AE2329">
        <v>0.0</v>
      </c>
      <c r="AF2329" s="49">
        <v>1.0</v>
      </c>
      <c r="AG2329" s="40">
        <v>2.0</v>
      </c>
      <c r="AH2329" s="4"/>
      <c r="AI2329" s="19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21"/>
      <c r="AV2329" s="21"/>
      <c r="AW2329" s="21"/>
      <c r="AX2329" s="21"/>
      <c r="AY2329" s="21"/>
      <c r="AZ2329" s="21"/>
    </row>
    <row r="2330">
      <c r="A2330" s="12">
        <v>4740.0</v>
      </c>
      <c r="B2330" s="2" t="s">
        <v>2369</v>
      </c>
      <c r="C2330" s="3">
        <v>1.0</v>
      </c>
      <c r="D2330" s="4">
        <v>0.0</v>
      </c>
      <c r="E2330" s="4">
        <v>1.0E-7</v>
      </c>
      <c r="F2330" s="3">
        <v>1215.0</v>
      </c>
      <c r="G2330" s="43">
        <f t="shared" si="1"/>
        <v>29160</v>
      </c>
      <c r="H2330" s="43">
        <f t="shared" si="2"/>
        <v>291600000000</v>
      </c>
      <c r="I2330" s="43">
        <f t="shared" si="3"/>
        <v>12150000000</v>
      </c>
      <c r="J2330" s="43">
        <f t="shared" si="4"/>
        <v>33287671.23</v>
      </c>
      <c r="K2330" s="43">
        <f t="shared" si="17"/>
        <v>29160</v>
      </c>
      <c r="L2330" s="43">
        <f t="shared" si="6"/>
        <v>1215</v>
      </c>
      <c r="M2330" s="45">
        <v>2.0</v>
      </c>
      <c r="N2330" s="43">
        <f t="shared" si="178"/>
        <v>2.0000001</v>
      </c>
      <c r="O2330" s="43">
        <f t="shared" si="156"/>
        <v>1.00000005</v>
      </c>
      <c r="P2330" s="47">
        <f t="shared" si="179"/>
        <v>0.000000099999995</v>
      </c>
      <c r="Q2330" s="43">
        <f t="shared" si="10"/>
        <v>24300000000</v>
      </c>
      <c r="R2330" s="43">
        <f t="shared" si="11"/>
        <v>66575342.47</v>
      </c>
      <c r="S2330" s="43">
        <f t="shared" si="12"/>
        <v>0</v>
      </c>
      <c r="T2330" s="11">
        <f t="shared" si="13"/>
        <v>0.00000003004115226</v>
      </c>
      <c r="U2330" s="3">
        <v>246.0</v>
      </c>
      <c r="V2330" s="37">
        <f t="shared" si="64"/>
        <v>0.00000002024691358</v>
      </c>
      <c r="W2330" s="4" t="s">
        <v>2679</v>
      </c>
      <c r="X2330" s="4">
        <v>29.34</v>
      </c>
      <c r="Y2330" s="4">
        <f t="shared" si="15"/>
        <v>704.16</v>
      </c>
      <c r="Z2330" s="48">
        <f t="shared" si="16"/>
        <v>0.000000002414814815</v>
      </c>
      <c r="AA2330" s="4" t="s">
        <v>2732</v>
      </c>
      <c r="AC2330">
        <v>0.0</v>
      </c>
      <c r="AD2330">
        <v>0.0</v>
      </c>
      <c r="AE2330">
        <v>0.0</v>
      </c>
      <c r="AF2330" s="49">
        <v>1.0</v>
      </c>
      <c r="AG2330" s="40">
        <v>2.0</v>
      </c>
      <c r="AH2330" s="4"/>
      <c r="AI2330" s="19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21"/>
      <c r="AV2330" s="21"/>
      <c r="AW2330" s="21"/>
      <c r="AX2330" s="21"/>
      <c r="AY2330" s="21"/>
      <c r="AZ2330" s="21"/>
    </row>
    <row r="2331">
      <c r="A2331" s="12">
        <v>4741.0</v>
      </c>
      <c r="B2331" s="2" t="s">
        <v>2370</v>
      </c>
      <c r="C2331" s="3">
        <v>1.0</v>
      </c>
      <c r="D2331" s="4" t="s">
        <v>4718</v>
      </c>
      <c r="E2331" s="4">
        <v>2.0</v>
      </c>
      <c r="F2331" s="3">
        <v>1215.0</v>
      </c>
      <c r="G2331" s="43">
        <f t="shared" si="1"/>
        <v>29160</v>
      </c>
      <c r="H2331" s="43">
        <f t="shared" si="2"/>
        <v>14580</v>
      </c>
      <c r="I2331" s="43">
        <f t="shared" si="3"/>
        <v>607.5</v>
      </c>
      <c r="J2331" s="43">
        <f t="shared" si="4"/>
        <v>1.664383562</v>
      </c>
      <c r="K2331" s="43">
        <f t="shared" si="17"/>
        <v>29160</v>
      </c>
      <c r="L2331" s="43">
        <f t="shared" si="6"/>
        <v>1215</v>
      </c>
      <c r="M2331" s="45">
        <v>1.0</v>
      </c>
      <c r="N2331" s="3">
        <v>2.0</v>
      </c>
      <c r="O2331" s="43">
        <f t="shared" si="156"/>
        <v>2</v>
      </c>
      <c r="P2331" s="47">
        <f t="shared" si="179"/>
        <v>1</v>
      </c>
      <c r="Q2331" s="43">
        <f t="shared" si="10"/>
        <v>607.5</v>
      </c>
      <c r="R2331" s="43">
        <f t="shared" si="11"/>
        <v>1.664383562</v>
      </c>
      <c r="S2331" s="43">
        <f t="shared" si="12"/>
        <v>0.001646090535</v>
      </c>
      <c r="T2331" s="11">
        <f t="shared" si="13"/>
        <v>0.6008230453</v>
      </c>
      <c r="U2331" s="3">
        <v>246.0</v>
      </c>
      <c r="V2331" s="37">
        <f t="shared" si="64"/>
        <v>0.4049382716</v>
      </c>
      <c r="W2331" s="4" t="s">
        <v>115</v>
      </c>
      <c r="X2331" s="4">
        <v>17.88</v>
      </c>
      <c r="Y2331" s="4">
        <f t="shared" si="15"/>
        <v>429.12</v>
      </c>
      <c r="Z2331" s="48">
        <f t="shared" si="16"/>
        <v>0.02943209877</v>
      </c>
      <c r="AA2331" s="4" t="s">
        <v>3027</v>
      </c>
      <c r="AC2331">
        <v>0.0</v>
      </c>
      <c r="AD2331">
        <v>0.0</v>
      </c>
      <c r="AE2331">
        <v>0.0</v>
      </c>
      <c r="AF2331" s="49">
        <v>1.0</v>
      </c>
      <c r="AG2331" s="40">
        <v>2.0</v>
      </c>
      <c r="AH2331" s="4"/>
      <c r="AI2331" s="19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21"/>
      <c r="AV2331" s="21"/>
      <c r="AW2331" s="21"/>
      <c r="AX2331" s="21"/>
      <c r="AY2331" s="21"/>
      <c r="AZ2331" s="21"/>
    </row>
    <row r="2332">
      <c r="A2332" s="12">
        <v>4742.0</v>
      </c>
      <c r="B2332" s="2" t="s">
        <v>2371</v>
      </c>
      <c r="C2332" s="3">
        <v>1.0</v>
      </c>
      <c r="D2332" s="4">
        <v>0.0</v>
      </c>
      <c r="E2332" s="4">
        <v>1.0E-7</v>
      </c>
      <c r="F2332" s="3">
        <v>1215.0</v>
      </c>
      <c r="G2332" s="43">
        <f t="shared" si="1"/>
        <v>29160</v>
      </c>
      <c r="H2332" s="43">
        <f t="shared" si="2"/>
        <v>291600000000</v>
      </c>
      <c r="I2332" s="43">
        <f t="shared" si="3"/>
        <v>12150000000</v>
      </c>
      <c r="J2332" s="43">
        <f t="shared" si="4"/>
        <v>33287671.23</v>
      </c>
      <c r="K2332" s="43">
        <f t="shared" si="17"/>
        <v>29160</v>
      </c>
      <c r="L2332" s="43">
        <f t="shared" si="6"/>
        <v>1215</v>
      </c>
      <c r="M2332" s="45">
        <v>2.0</v>
      </c>
      <c r="N2332" s="43">
        <f t="shared" ref="N2332:N2335" si="180">M2332+E2332</f>
        <v>2.0000001</v>
      </c>
      <c r="O2332" s="43">
        <f t="shared" si="156"/>
        <v>1.00000005</v>
      </c>
      <c r="P2332" s="47">
        <f t="shared" si="179"/>
        <v>0.000000099999995</v>
      </c>
      <c r="Q2332" s="43">
        <f t="shared" si="10"/>
        <v>24300000000</v>
      </c>
      <c r="R2332" s="43">
        <f t="shared" si="11"/>
        <v>66575342.47</v>
      </c>
      <c r="S2332" s="43">
        <f t="shared" si="12"/>
        <v>0</v>
      </c>
      <c r="T2332" s="11">
        <f t="shared" si="13"/>
        <v>0.00000003004115226</v>
      </c>
      <c r="U2332" s="3">
        <v>246.0</v>
      </c>
      <c r="V2332" s="37">
        <f t="shared" si="64"/>
        <v>0.00000002024691358</v>
      </c>
      <c r="W2332" s="4" t="s">
        <v>115</v>
      </c>
      <c r="X2332" s="4">
        <v>17.88</v>
      </c>
      <c r="Y2332" s="4">
        <f t="shared" si="15"/>
        <v>429.12</v>
      </c>
      <c r="Z2332" s="48">
        <f t="shared" si="16"/>
        <v>0.000000001471604938</v>
      </c>
      <c r="AA2332" s="4" t="s">
        <v>3027</v>
      </c>
      <c r="AC2332">
        <v>0.0</v>
      </c>
      <c r="AD2332">
        <v>0.0</v>
      </c>
      <c r="AE2332">
        <v>0.0</v>
      </c>
      <c r="AF2332" s="49">
        <v>1.0</v>
      </c>
      <c r="AG2332" s="40">
        <v>2.0</v>
      </c>
      <c r="AH2332" s="4"/>
      <c r="AI2332" s="19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21"/>
      <c r="AV2332" s="21"/>
      <c r="AW2332" s="21"/>
      <c r="AX2332" s="21"/>
      <c r="AY2332" s="21"/>
      <c r="AZ2332" s="21"/>
    </row>
    <row r="2333">
      <c r="A2333" s="12">
        <v>4743.0</v>
      </c>
      <c r="B2333" s="2" t="s">
        <v>2372</v>
      </c>
      <c r="C2333" s="3">
        <v>1.0</v>
      </c>
      <c r="D2333" s="4" t="s">
        <v>4719</v>
      </c>
      <c r="E2333" s="4">
        <v>9.0</v>
      </c>
      <c r="F2333" s="3">
        <v>1215.0</v>
      </c>
      <c r="G2333" s="43">
        <f t="shared" si="1"/>
        <v>29160</v>
      </c>
      <c r="H2333" s="43">
        <f t="shared" si="2"/>
        <v>3240</v>
      </c>
      <c r="I2333" s="43">
        <f t="shared" si="3"/>
        <v>135</v>
      </c>
      <c r="J2333" s="43">
        <f t="shared" si="4"/>
        <v>0.3698630137</v>
      </c>
      <c r="K2333" s="43">
        <f t="shared" si="17"/>
        <v>29160</v>
      </c>
      <c r="L2333" s="43">
        <f t="shared" si="6"/>
        <v>1215</v>
      </c>
      <c r="M2333" s="45">
        <v>31.0</v>
      </c>
      <c r="N2333" s="43">
        <f t="shared" si="180"/>
        <v>40</v>
      </c>
      <c r="O2333" s="43">
        <f t="shared" si="156"/>
        <v>1.290322581</v>
      </c>
      <c r="P2333" s="47">
        <f t="shared" si="179"/>
        <v>6.975</v>
      </c>
      <c r="Q2333" s="43">
        <f t="shared" si="10"/>
        <v>4185</v>
      </c>
      <c r="R2333" s="43">
        <f t="shared" si="11"/>
        <v>11.46575342</v>
      </c>
      <c r="S2333" s="43">
        <f t="shared" si="12"/>
        <v>0.007407407407</v>
      </c>
      <c r="T2333" s="11">
        <f t="shared" si="13"/>
        <v>2.703703704</v>
      </c>
      <c r="U2333" s="3">
        <v>246.0</v>
      </c>
      <c r="V2333" s="37">
        <f t="shared" si="64"/>
        <v>1.822222222</v>
      </c>
      <c r="W2333" s="4" t="s">
        <v>2081</v>
      </c>
      <c r="X2333" s="4">
        <v>25.26</v>
      </c>
      <c r="Y2333" s="4">
        <f t="shared" si="15"/>
        <v>606.24</v>
      </c>
      <c r="Z2333" s="48">
        <f t="shared" si="16"/>
        <v>0.1871111111</v>
      </c>
      <c r="AA2333" s="4" t="s">
        <v>2671</v>
      </c>
      <c r="AC2333">
        <v>1.0</v>
      </c>
      <c r="AD2333">
        <v>0.0</v>
      </c>
      <c r="AE2333">
        <v>1.0</v>
      </c>
      <c r="AF2333" s="49">
        <v>4.0</v>
      </c>
      <c r="AG2333" s="40">
        <v>2.0</v>
      </c>
      <c r="AH2333" s="4"/>
      <c r="AI2333" s="19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1"/>
      <c r="AT2333" s="21"/>
      <c r="AU2333" s="21"/>
      <c r="AV2333" s="21"/>
      <c r="AW2333" s="21"/>
      <c r="AX2333" s="21"/>
      <c r="AY2333" s="21"/>
      <c r="AZ2333" s="21"/>
    </row>
    <row r="2334">
      <c r="A2334" s="12">
        <v>4744.0</v>
      </c>
      <c r="B2334" s="2" t="s">
        <v>2373</v>
      </c>
      <c r="C2334" s="3">
        <v>1.0</v>
      </c>
      <c r="D2334" s="4" t="s">
        <v>4720</v>
      </c>
      <c r="E2334" s="4">
        <v>1.0</v>
      </c>
      <c r="F2334" s="3">
        <v>1215.0</v>
      </c>
      <c r="G2334" s="43">
        <f t="shared" si="1"/>
        <v>29160</v>
      </c>
      <c r="H2334" s="43">
        <f t="shared" si="2"/>
        <v>29160</v>
      </c>
      <c r="I2334" s="43">
        <f t="shared" si="3"/>
        <v>1215</v>
      </c>
      <c r="J2334" s="43">
        <f t="shared" si="4"/>
        <v>3.328767123</v>
      </c>
      <c r="K2334" s="43">
        <f t="shared" si="17"/>
        <v>29160</v>
      </c>
      <c r="L2334" s="43">
        <f t="shared" si="6"/>
        <v>1215</v>
      </c>
      <c r="M2334" s="45">
        <v>15.0</v>
      </c>
      <c r="N2334" s="43">
        <f t="shared" si="180"/>
        <v>16</v>
      </c>
      <c r="O2334" s="43">
        <f t="shared" si="156"/>
        <v>1.066666667</v>
      </c>
      <c r="P2334" s="47">
        <f t="shared" si="179"/>
        <v>0.9375</v>
      </c>
      <c r="Q2334" s="43">
        <f t="shared" si="10"/>
        <v>18225</v>
      </c>
      <c r="R2334" s="43">
        <f t="shared" si="11"/>
        <v>49.93150685</v>
      </c>
      <c r="S2334" s="43">
        <f t="shared" si="12"/>
        <v>0.0008230452675</v>
      </c>
      <c r="T2334" s="11">
        <f t="shared" si="13"/>
        <v>0.3004115226</v>
      </c>
      <c r="U2334" s="3">
        <v>246.0</v>
      </c>
      <c r="V2334" s="37">
        <f t="shared" si="64"/>
        <v>0.2024691358</v>
      </c>
      <c r="W2334" s="4" t="s">
        <v>2081</v>
      </c>
      <c r="X2334" s="4">
        <v>25.26</v>
      </c>
      <c r="Y2334" s="4">
        <f t="shared" si="15"/>
        <v>606.24</v>
      </c>
      <c r="Z2334" s="48">
        <f t="shared" si="16"/>
        <v>0.02079012346</v>
      </c>
      <c r="AA2334" s="4" t="s">
        <v>2671</v>
      </c>
      <c r="AC2334">
        <v>0.0</v>
      </c>
      <c r="AD2334">
        <v>0.0</v>
      </c>
      <c r="AE2334">
        <v>0.0</v>
      </c>
      <c r="AF2334" s="49">
        <v>1.0</v>
      </c>
      <c r="AG2334" s="40">
        <v>2.0</v>
      </c>
      <c r="AH2334" s="4"/>
      <c r="AI2334" s="19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21"/>
      <c r="AV2334" s="21"/>
      <c r="AW2334" s="21"/>
      <c r="AX2334" s="21"/>
      <c r="AY2334" s="21"/>
      <c r="AZ2334" s="21"/>
    </row>
    <row r="2335">
      <c r="A2335" s="12">
        <v>4746.0</v>
      </c>
      <c r="B2335" s="2" t="s">
        <v>2374</v>
      </c>
      <c r="C2335" s="3">
        <v>1.0</v>
      </c>
      <c r="D2335" s="4" t="s">
        <v>4721</v>
      </c>
      <c r="E2335" s="4">
        <v>1.0</v>
      </c>
      <c r="F2335" s="3">
        <v>1215.0</v>
      </c>
      <c r="G2335" s="43">
        <f t="shared" si="1"/>
        <v>29160</v>
      </c>
      <c r="H2335" s="43">
        <f t="shared" si="2"/>
        <v>29160</v>
      </c>
      <c r="I2335" s="43">
        <f t="shared" si="3"/>
        <v>1215</v>
      </c>
      <c r="J2335" s="43">
        <f t="shared" si="4"/>
        <v>3.328767123</v>
      </c>
      <c r="K2335" s="43">
        <f t="shared" si="17"/>
        <v>29160</v>
      </c>
      <c r="L2335" s="43">
        <f t="shared" si="6"/>
        <v>1215</v>
      </c>
      <c r="M2335" s="45">
        <v>4.0</v>
      </c>
      <c r="N2335" s="43">
        <f t="shared" si="180"/>
        <v>5</v>
      </c>
      <c r="O2335" s="43">
        <f t="shared" si="156"/>
        <v>1.25</v>
      </c>
      <c r="P2335" s="47">
        <f t="shared" si="179"/>
        <v>0.8</v>
      </c>
      <c r="Q2335" s="43">
        <f t="shared" si="10"/>
        <v>4860</v>
      </c>
      <c r="R2335" s="43">
        <f t="shared" si="11"/>
        <v>13.31506849</v>
      </c>
      <c r="S2335" s="43">
        <f t="shared" si="12"/>
        <v>0.0008230452675</v>
      </c>
      <c r="T2335" s="11">
        <f t="shared" si="13"/>
        <v>0.3004115226</v>
      </c>
      <c r="U2335" s="3">
        <v>246.0</v>
      </c>
      <c r="V2335" s="37">
        <f t="shared" si="64"/>
        <v>0.2024691358</v>
      </c>
      <c r="W2335" s="4" t="s">
        <v>2743</v>
      </c>
      <c r="X2335" s="4">
        <v>37.11</v>
      </c>
      <c r="Y2335" s="4">
        <f t="shared" si="15"/>
        <v>890.64</v>
      </c>
      <c r="Z2335" s="48">
        <f t="shared" si="16"/>
        <v>0.03054320988</v>
      </c>
      <c r="AA2335" s="4" t="s">
        <v>2744</v>
      </c>
      <c r="AC2335">
        <v>0.0</v>
      </c>
      <c r="AD2335">
        <v>0.0</v>
      </c>
      <c r="AE2335">
        <v>0.0</v>
      </c>
      <c r="AF2335" s="49">
        <v>1.0</v>
      </c>
      <c r="AG2335" s="40">
        <v>2.0</v>
      </c>
      <c r="AH2335" s="4"/>
      <c r="AI2335" s="19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1"/>
      <c r="AT2335" s="21"/>
      <c r="AU2335" s="21"/>
      <c r="AV2335" s="21"/>
      <c r="AW2335" s="21"/>
      <c r="AX2335" s="21"/>
      <c r="AY2335" s="21"/>
      <c r="AZ2335" s="21"/>
    </row>
    <row r="2336">
      <c r="A2336" s="12">
        <v>4750.0</v>
      </c>
      <c r="B2336" s="2" t="s">
        <v>2375</v>
      </c>
      <c r="C2336" s="3">
        <v>1.0</v>
      </c>
      <c r="D2336" s="4">
        <v>0.0</v>
      </c>
      <c r="E2336" s="4">
        <v>1.0E-7</v>
      </c>
      <c r="F2336" s="3">
        <v>1215.0</v>
      </c>
      <c r="G2336" s="43">
        <f t="shared" si="1"/>
        <v>29160</v>
      </c>
      <c r="H2336" s="43">
        <f t="shared" si="2"/>
        <v>291600000000</v>
      </c>
      <c r="I2336" s="43">
        <f t="shared" si="3"/>
        <v>12150000000</v>
      </c>
      <c r="J2336" s="43">
        <f t="shared" si="4"/>
        <v>33287671.23</v>
      </c>
      <c r="K2336" s="43">
        <f t="shared" si="17"/>
        <v>29160</v>
      </c>
      <c r="L2336" s="43">
        <f t="shared" si="6"/>
        <v>1215</v>
      </c>
      <c r="M2336" s="45">
        <v>1.0</v>
      </c>
      <c r="N2336" s="3">
        <v>0.0</v>
      </c>
      <c r="O2336" s="43">
        <f t="shared" si="156"/>
        <v>0</v>
      </c>
      <c r="P2336" s="47" t="str">
        <f t="shared" si="179"/>
        <v>#DIV/0!</v>
      </c>
      <c r="Q2336" s="43">
        <f t="shared" si="10"/>
        <v>12150000000</v>
      </c>
      <c r="R2336" s="43">
        <f t="shared" si="11"/>
        <v>33287671.23</v>
      </c>
      <c r="S2336" s="43">
        <f t="shared" si="12"/>
        <v>0</v>
      </c>
      <c r="T2336" s="11">
        <f t="shared" si="13"/>
        <v>0.00000003004115226</v>
      </c>
      <c r="U2336" s="3">
        <v>246.0</v>
      </c>
      <c r="V2336" s="37">
        <f t="shared" si="64"/>
        <v>0.00000002024691358</v>
      </c>
      <c r="W2336" s="4" t="s">
        <v>2679</v>
      </c>
      <c r="X2336" s="4">
        <v>29.34</v>
      </c>
      <c r="Y2336" s="4">
        <f t="shared" si="15"/>
        <v>704.16</v>
      </c>
      <c r="Z2336" s="48">
        <f t="shared" si="16"/>
        <v>0.000000002414814815</v>
      </c>
      <c r="AA2336" s="4" t="s">
        <v>1939</v>
      </c>
      <c r="AC2336">
        <v>0.0</v>
      </c>
      <c r="AD2336">
        <v>0.0</v>
      </c>
      <c r="AE2336">
        <v>0.0</v>
      </c>
      <c r="AF2336" s="49">
        <v>1.0</v>
      </c>
      <c r="AG2336" s="40">
        <v>2.0</v>
      </c>
      <c r="AH2336" s="4"/>
      <c r="AI2336" s="19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1"/>
      <c r="AT2336" s="21"/>
      <c r="AU2336" s="21"/>
      <c r="AV2336" s="21"/>
      <c r="AW2336" s="21"/>
      <c r="AX2336" s="21"/>
      <c r="AY2336" s="21"/>
      <c r="AZ2336" s="21"/>
    </row>
    <row r="2337">
      <c r="A2337" s="12">
        <v>4751.0</v>
      </c>
      <c r="B2337" s="2" t="s">
        <v>2376</v>
      </c>
      <c r="C2337" s="3">
        <v>1.0</v>
      </c>
      <c r="D2337" s="4">
        <v>0.0</v>
      </c>
      <c r="E2337" s="4">
        <v>1.0E-7</v>
      </c>
      <c r="F2337" s="3">
        <v>1215.0</v>
      </c>
      <c r="G2337" s="43">
        <f t="shared" si="1"/>
        <v>29160</v>
      </c>
      <c r="H2337" s="43">
        <f t="shared" si="2"/>
        <v>291600000000</v>
      </c>
      <c r="I2337" s="43">
        <f t="shared" si="3"/>
        <v>12150000000</v>
      </c>
      <c r="J2337" s="43">
        <f t="shared" si="4"/>
        <v>33287671.23</v>
      </c>
      <c r="K2337" s="43">
        <f t="shared" si="17"/>
        <v>29160</v>
      </c>
      <c r="L2337" s="43">
        <f t="shared" si="6"/>
        <v>1215</v>
      </c>
      <c r="M2337" s="45">
        <v>2.0</v>
      </c>
      <c r="N2337" s="43">
        <f t="shared" ref="N2337:N2342" si="181">M2337+E2337</f>
        <v>2.0000001</v>
      </c>
      <c r="O2337" s="43">
        <f t="shared" si="156"/>
        <v>1.00000005</v>
      </c>
      <c r="P2337" s="47">
        <f t="shared" si="179"/>
        <v>0.000000099999995</v>
      </c>
      <c r="Q2337" s="43">
        <f t="shared" si="10"/>
        <v>24300000000</v>
      </c>
      <c r="R2337" s="43">
        <f t="shared" si="11"/>
        <v>66575342.47</v>
      </c>
      <c r="S2337" s="43">
        <f t="shared" si="12"/>
        <v>0</v>
      </c>
      <c r="T2337" s="11">
        <f t="shared" si="13"/>
        <v>0.00000003004115226</v>
      </c>
      <c r="U2337" s="3">
        <v>246.0</v>
      </c>
      <c r="V2337" s="37">
        <f t="shared" si="64"/>
        <v>0.00000002024691358</v>
      </c>
      <c r="W2337" s="4" t="s">
        <v>115</v>
      </c>
      <c r="X2337" s="4">
        <v>17.88</v>
      </c>
      <c r="Y2337" s="4">
        <f t="shared" si="15"/>
        <v>429.12</v>
      </c>
      <c r="Z2337" s="48">
        <f t="shared" si="16"/>
        <v>0.000000001471604938</v>
      </c>
      <c r="AA2337" s="4" t="s">
        <v>3027</v>
      </c>
      <c r="AC2337">
        <v>0.0</v>
      </c>
      <c r="AD2337">
        <v>0.0</v>
      </c>
      <c r="AE2337">
        <v>0.0</v>
      </c>
      <c r="AF2337" s="49">
        <v>1.0</v>
      </c>
      <c r="AG2337" s="40">
        <v>2.0</v>
      </c>
      <c r="AH2337" s="4"/>
      <c r="AI2337" s="19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1"/>
      <c r="AT2337" s="21"/>
      <c r="AU2337" s="21"/>
      <c r="AV2337" s="21"/>
      <c r="AW2337" s="21"/>
      <c r="AX2337" s="21"/>
      <c r="AY2337" s="21"/>
      <c r="AZ2337" s="21"/>
    </row>
    <row r="2338">
      <c r="A2338" s="12">
        <v>4752.0</v>
      </c>
      <c r="B2338" s="2" t="s">
        <v>2377</v>
      </c>
      <c r="C2338" s="3">
        <v>1.0</v>
      </c>
      <c r="D2338" s="4">
        <v>0.0</v>
      </c>
      <c r="E2338" s="4">
        <v>1.0E-7</v>
      </c>
      <c r="F2338" s="3">
        <v>1215.0</v>
      </c>
      <c r="G2338" s="43">
        <f t="shared" si="1"/>
        <v>29160</v>
      </c>
      <c r="H2338" s="43">
        <f t="shared" si="2"/>
        <v>291600000000</v>
      </c>
      <c r="I2338" s="43">
        <f t="shared" si="3"/>
        <v>12150000000</v>
      </c>
      <c r="J2338" s="43">
        <f t="shared" si="4"/>
        <v>33287671.23</v>
      </c>
      <c r="K2338" s="43">
        <f t="shared" si="17"/>
        <v>29160</v>
      </c>
      <c r="L2338" s="43">
        <f t="shared" si="6"/>
        <v>1215</v>
      </c>
      <c r="M2338" s="45">
        <v>2.0</v>
      </c>
      <c r="N2338" s="43">
        <f t="shared" si="181"/>
        <v>2.0000001</v>
      </c>
      <c r="O2338" s="43">
        <f t="shared" si="156"/>
        <v>1.00000005</v>
      </c>
      <c r="P2338" s="47">
        <f t="shared" si="179"/>
        <v>0.000000099999995</v>
      </c>
      <c r="Q2338" s="43">
        <f t="shared" si="10"/>
        <v>24300000000</v>
      </c>
      <c r="R2338" s="43">
        <f t="shared" si="11"/>
        <v>66575342.47</v>
      </c>
      <c r="S2338" s="43">
        <f t="shared" si="12"/>
        <v>0</v>
      </c>
      <c r="T2338" s="11">
        <f t="shared" si="13"/>
        <v>0.00000003004115226</v>
      </c>
      <c r="U2338" s="3">
        <v>246.0</v>
      </c>
      <c r="V2338" s="37">
        <f t="shared" si="64"/>
        <v>0.00000002024691358</v>
      </c>
      <c r="W2338" s="4" t="s">
        <v>115</v>
      </c>
      <c r="X2338" s="4">
        <v>17.88</v>
      </c>
      <c r="Y2338" s="4">
        <f t="shared" si="15"/>
        <v>429.12</v>
      </c>
      <c r="Z2338" s="48">
        <f t="shared" si="16"/>
        <v>0.000000001471604938</v>
      </c>
      <c r="AA2338" s="4" t="s">
        <v>3027</v>
      </c>
      <c r="AC2338">
        <v>0.0</v>
      </c>
      <c r="AD2338">
        <v>0.0</v>
      </c>
      <c r="AE2338">
        <v>0.0</v>
      </c>
      <c r="AF2338" s="49">
        <v>1.0</v>
      </c>
      <c r="AG2338" s="40">
        <v>2.0</v>
      </c>
      <c r="AH2338" s="4"/>
      <c r="AI2338" s="19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1"/>
      <c r="AT2338" s="21"/>
      <c r="AU2338" s="21"/>
      <c r="AV2338" s="21"/>
      <c r="AW2338" s="21"/>
      <c r="AX2338" s="21"/>
      <c r="AY2338" s="21"/>
      <c r="AZ2338" s="21"/>
    </row>
    <row r="2339">
      <c r="A2339" s="12">
        <v>4753.0</v>
      </c>
      <c r="B2339" s="2" t="s">
        <v>2378</v>
      </c>
      <c r="C2339" s="3">
        <v>1.0</v>
      </c>
      <c r="D2339" s="4" t="s">
        <v>4722</v>
      </c>
      <c r="E2339" s="4">
        <v>1.0</v>
      </c>
      <c r="F2339" s="3">
        <v>1215.0</v>
      </c>
      <c r="G2339" s="43">
        <f t="shared" si="1"/>
        <v>29160</v>
      </c>
      <c r="H2339" s="43">
        <f t="shared" si="2"/>
        <v>29160</v>
      </c>
      <c r="I2339" s="43">
        <f t="shared" si="3"/>
        <v>1215</v>
      </c>
      <c r="J2339" s="43">
        <f t="shared" si="4"/>
        <v>3.328767123</v>
      </c>
      <c r="K2339" s="43">
        <f t="shared" si="17"/>
        <v>29160</v>
      </c>
      <c r="L2339" s="43">
        <f t="shared" si="6"/>
        <v>1215</v>
      </c>
      <c r="M2339" s="45">
        <v>3.0</v>
      </c>
      <c r="N2339" s="43">
        <f t="shared" si="181"/>
        <v>4</v>
      </c>
      <c r="O2339" s="43">
        <f t="shared" si="156"/>
        <v>1.333333333</v>
      </c>
      <c r="P2339" s="47">
        <f t="shared" si="179"/>
        <v>0.75</v>
      </c>
      <c r="Q2339" s="43">
        <f t="shared" si="10"/>
        <v>3645</v>
      </c>
      <c r="R2339" s="43">
        <f t="shared" si="11"/>
        <v>9.98630137</v>
      </c>
      <c r="S2339" s="43">
        <f t="shared" si="12"/>
        <v>0.0008230452675</v>
      </c>
      <c r="T2339" s="11">
        <f t="shared" si="13"/>
        <v>0.3004115226</v>
      </c>
      <c r="U2339" s="3">
        <v>246.0</v>
      </c>
      <c r="V2339" s="37">
        <f t="shared" si="64"/>
        <v>0.2024691358</v>
      </c>
      <c r="W2339" s="4" t="s">
        <v>2650</v>
      </c>
      <c r="X2339" s="4">
        <v>76.46</v>
      </c>
      <c r="Y2339" s="4">
        <f t="shared" si="15"/>
        <v>1835.04</v>
      </c>
      <c r="Z2339" s="48">
        <f t="shared" si="16"/>
        <v>0.06293004115</v>
      </c>
      <c r="AA2339" s="4" t="s">
        <v>3276</v>
      </c>
      <c r="AC2339">
        <v>0.0</v>
      </c>
      <c r="AD2339">
        <v>0.0</v>
      </c>
      <c r="AE2339">
        <v>0.0</v>
      </c>
      <c r="AF2339" s="49">
        <v>1.0</v>
      </c>
      <c r="AG2339" s="40">
        <v>2.0</v>
      </c>
      <c r="AH2339" s="4"/>
      <c r="AI2339" s="19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</row>
    <row r="2340">
      <c r="A2340" s="12">
        <v>4754.0</v>
      </c>
      <c r="B2340" s="2" t="s">
        <v>2379</v>
      </c>
      <c r="C2340" s="3">
        <v>1.0</v>
      </c>
      <c r="D2340" s="4" t="s">
        <v>4723</v>
      </c>
      <c r="E2340" s="4">
        <v>1.0</v>
      </c>
      <c r="F2340" s="3">
        <v>1215.0</v>
      </c>
      <c r="G2340" s="43">
        <f t="shared" si="1"/>
        <v>29160</v>
      </c>
      <c r="H2340" s="43">
        <f t="shared" si="2"/>
        <v>29160</v>
      </c>
      <c r="I2340" s="43">
        <f t="shared" si="3"/>
        <v>1215</v>
      </c>
      <c r="J2340" s="43">
        <f t="shared" si="4"/>
        <v>3.328767123</v>
      </c>
      <c r="K2340" s="43">
        <f t="shared" si="17"/>
        <v>29160</v>
      </c>
      <c r="L2340" s="43">
        <f t="shared" si="6"/>
        <v>1215</v>
      </c>
      <c r="M2340" s="45">
        <v>1.0</v>
      </c>
      <c r="N2340" s="43">
        <f t="shared" si="181"/>
        <v>2</v>
      </c>
      <c r="O2340" s="43">
        <f t="shared" si="156"/>
        <v>2</v>
      </c>
      <c r="P2340" s="47">
        <f t="shared" si="179"/>
        <v>0.5</v>
      </c>
      <c r="Q2340" s="43">
        <f t="shared" si="10"/>
        <v>1215</v>
      </c>
      <c r="R2340" s="43">
        <f t="shared" si="11"/>
        <v>3.328767123</v>
      </c>
      <c r="S2340" s="43">
        <f t="shared" si="12"/>
        <v>0.0008230452675</v>
      </c>
      <c r="T2340" s="11">
        <f t="shared" si="13"/>
        <v>0.3004115226</v>
      </c>
      <c r="U2340" s="3">
        <v>246.0</v>
      </c>
      <c r="V2340" s="37">
        <f t="shared" si="64"/>
        <v>0.2024691358</v>
      </c>
      <c r="W2340" s="4" t="s">
        <v>2081</v>
      </c>
      <c r="X2340" s="4">
        <v>25.26</v>
      </c>
      <c r="Y2340" s="4">
        <f t="shared" si="15"/>
        <v>606.24</v>
      </c>
      <c r="Z2340" s="48">
        <f t="shared" si="16"/>
        <v>0.02079012346</v>
      </c>
      <c r="AA2340" s="4" t="s">
        <v>2732</v>
      </c>
      <c r="AC2340">
        <v>0.0</v>
      </c>
      <c r="AD2340">
        <v>0.0</v>
      </c>
      <c r="AE2340">
        <v>0.0</v>
      </c>
      <c r="AF2340" s="49">
        <v>1.0</v>
      </c>
      <c r="AG2340" s="40">
        <v>2.0</v>
      </c>
      <c r="AH2340" s="4"/>
      <c r="AI2340" s="19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21"/>
      <c r="AV2340" s="21"/>
      <c r="AW2340" s="21"/>
      <c r="AX2340" s="21"/>
      <c r="AY2340" s="21"/>
      <c r="AZ2340" s="21"/>
    </row>
    <row r="2341">
      <c r="A2341" s="12">
        <v>4755.0</v>
      </c>
      <c r="B2341" s="2" t="s">
        <v>2380</v>
      </c>
      <c r="C2341" s="3">
        <v>1.0</v>
      </c>
      <c r="D2341" s="4">
        <v>0.0</v>
      </c>
      <c r="E2341" s="4">
        <v>1.0E-7</v>
      </c>
      <c r="F2341" s="3">
        <v>1215.0</v>
      </c>
      <c r="G2341" s="43">
        <f t="shared" si="1"/>
        <v>29160</v>
      </c>
      <c r="H2341" s="43">
        <f t="shared" si="2"/>
        <v>291600000000</v>
      </c>
      <c r="I2341" s="43">
        <f t="shared" si="3"/>
        <v>12150000000</v>
      </c>
      <c r="J2341" s="43">
        <f t="shared" si="4"/>
        <v>33287671.23</v>
      </c>
      <c r="K2341" s="43">
        <f t="shared" si="17"/>
        <v>29160</v>
      </c>
      <c r="L2341" s="43">
        <f t="shared" si="6"/>
        <v>1215</v>
      </c>
      <c r="M2341" s="45">
        <v>9.0</v>
      </c>
      <c r="N2341" s="43">
        <f t="shared" si="181"/>
        <v>9.0000001</v>
      </c>
      <c r="O2341" s="43">
        <f t="shared" si="156"/>
        <v>1.000000011</v>
      </c>
      <c r="P2341" s="47">
        <f t="shared" si="179"/>
        <v>0.00000009999999889</v>
      </c>
      <c r="Q2341" s="43">
        <f t="shared" si="10"/>
        <v>109350000000</v>
      </c>
      <c r="R2341" s="43">
        <f t="shared" si="11"/>
        <v>299589041.1</v>
      </c>
      <c r="S2341" s="43">
        <f t="shared" si="12"/>
        <v>0</v>
      </c>
      <c r="T2341" s="11">
        <f t="shared" si="13"/>
        <v>0.00000003004115226</v>
      </c>
      <c r="U2341" s="3">
        <v>246.0</v>
      </c>
      <c r="V2341" s="37">
        <f t="shared" si="64"/>
        <v>0.00000002024691358</v>
      </c>
      <c r="W2341" s="4" t="s">
        <v>115</v>
      </c>
      <c r="X2341" s="4">
        <v>17.88</v>
      </c>
      <c r="Y2341" s="4">
        <f t="shared" si="15"/>
        <v>429.12</v>
      </c>
      <c r="Z2341" s="48">
        <f t="shared" si="16"/>
        <v>0.000000001471604938</v>
      </c>
      <c r="AA2341" s="4" t="s">
        <v>2765</v>
      </c>
      <c r="AC2341">
        <v>0.0</v>
      </c>
      <c r="AD2341">
        <v>0.0</v>
      </c>
      <c r="AE2341">
        <v>0.0</v>
      </c>
      <c r="AF2341" s="49">
        <v>1.0</v>
      </c>
      <c r="AG2341" s="40">
        <v>2.0</v>
      </c>
      <c r="AH2341" s="4"/>
      <c r="AI2341" s="19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1"/>
      <c r="AT2341" s="21"/>
      <c r="AU2341" s="21"/>
      <c r="AV2341" s="21"/>
      <c r="AW2341" s="21"/>
      <c r="AX2341" s="21"/>
      <c r="AY2341" s="21"/>
      <c r="AZ2341" s="21"/>
    </row>
    <row r="2342">
      <c r="A2342" s="12">
        <v>4756.0</v>
      </c>
      <c r="B2342" s="2" t="s">
        <v>2381</v>
      </c>
      <c r="C2342" s="3">
        <v>1.0</v>
      </c>
      <c r="D2342" s="4">
        <v>0.0</v>
      </c>
      <c r="E2342" s="4">
        <v>1.0E-7</v>
      </c>
      <c r="F2342" s="3">
        <v>1215.0</v>
      </c>
      <c r="G2342" s="43">
        <f t="shared" si="1"/>
        <v>29160</v>
      </c>
      <c r="H2342" s="43">
        <f t="shared" si="2"/>
        <v>291600000000</v>
      </c>
      <c r="I2342" s="43">
        <f t="shared" si="3"/>
        <v>12150000000</v>
      </c>
      <c r="J2342" s="43">
        <f t="shared" si="4"/>
        <v>33287671.23</v>
      </c>
      <c r="K2342" s="43">
        <f t="shared" si="17"/>
        <v>29160</v>
      </c>
      <c r="L2342" s="43">
        <f t="shared" si="6"/>
        <v>1215</v>
      </c>
      <c r="M2342" s="45">
        <v>3.0</v>
      </c>
      <c r="N2342" s="43">
        <f t="shared" si="181"/>
        <v>3.0000001</v>
      </c>
      <c r="O2342" s="43">
        <f t="shared" si="156"/>
        <v>1.000000033</v>
      </c>
      <c r="P2342" s="47">
        <f t="shared" si="179"/>
        <v>0.00000009999999667</v>
      </c>
      <c r="Q2342" s="43">
        <f t="shared" si="10"/>
        <v>36450000000</v>
      </c>
      <c r="R2342" s="43">
        <f t="shared" si="11"/>
        <v>99863013.7</v>
      </c>
      <c r="S2342" s="43">
        <f t="shared" si="12"/>
        <v>0</v>
      </c>
      <c r="T2342" s="11">
        <f t="shared" si="13"/>
        <v>0.00000003004115226</v>
      </c>
      <c r="U2342" s="3">
        <v>246.0</v>
      </c>
      <c r="V2342" s="37">
        <f t="shared" si="64"/>
        <v>0.00000002024691358</v>
      </c>
      <c r="W2342" s="4" t="s">
        <v>115</v>
      </c>
      <c r="X2342" s="4">
        <v>17.88</v>
      </c>
      <c r="Y2342" s="4">
        <f t="shared" si="15"/>
        <v>429.12</v>
      </c>
      <c r="Z2342" s="48">
        <f t="shared" si="16"/>
        <v>0.000000001471604938</v>
      </c>
      <c r="AA2342" s="4" t="s">
        <v>2765</v>
      </c>
      <c r="AC2342">
        <v>0.0</v>
      </c>
      <c r="AD2342">
        <v>0.0</v>
      </c>
      <c r="AE2342">
        <v>0.0</v>
      </c>
      <c r="AF2342" s="49">
        <v>1.0</v>
      </c>
      <c r="AG2342" s="40">
        <v>2.0</v>
      </c>
      <c r="AH2342" s="4"/>
      <c r="AI2342" s="19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21"/>
      <c r="AV2342" s="21"/>
      <c r="AW2342" s="21"/>
      <c r="AX2342" s="21"/>
      <c r="AY2342" s="21"/>
      <c r="AZ2342" s="21"/>
    </row>
    <row r="2343">
      <c r="A2343" s="12">
        <v>4757.0</v>
      </c>
      <c r="B2343" s="2" t="s">
        <v>2382</v>
      </c>
      <c r="C2343" s="3">
        <v>1.0</v>
      </c>
      <c r="D2343" s="4">
        <v>0.0</v>
      </c>
      <c r="E2343" s="4">
        <v>1.0E-7</v>
      </c>
      <c r="F2343" s="3">
        <v>1215.0</v>
      </c>
      <c r="G2343" s="43">
        <f t="shared" si="1"/>
        <v>29160</v>
      </c>
      <c r="H2343" s="43">
        <f t="shared" si="2"/>
        <v>291600000000</v>
      </c>
      <c r="I2343" s="43">
        <f t="shared" si="3"/>
        <v>12150000000</v>
      </c>
      <c r="J2343" s="43">
        <f t="shared" si="4"/>
        <v>33287671.23</v>
      </c>
      <c r="K2343" s="43">
        <f t="shared" si="17"/>
        <v>29160</v>
      </c>
      <c r="L2343" s="43">
        <f t="shared" si="6"/>
        <v>1215</v>
      </c>
      <c r="M2343" s="45">
        <v>1.0</v>
      </c>
      <c r="N2343" s="3">
        <v>0.0</v>
      </c>
      <c r="O2343" s="43">
        <f t="shared" si="156"/>
        <v>0</v>
      </c>
      <c r="P2343" s="47" t="str">
        <f t="shared" si="179"/>
        <v>#DIV/0!</v>
      </c>
      <c r="Q2343" s="43">
        <f t="shared" si="10"/>
        <v>12150000000</v>
      </c>
      <c r="R2343" s="43">
        <f t="shared" si="11"/>
        <v>33287671.23</v>
      </c>
      <c r="S2343" s="43">
        <f t="shared" si="12"/>
        <v>0</v>
      </c>
      <c r="T2343" s="11">
        <f t="shared" si="13"/>
        <v>0.00000003004115226</v>
      </c>
      <c r="U2343" s="3">
        <v>246.0</v>
      </c>
      <c r="V2343" s="37">
        <f t="shared" si="64"/>
        <v>0.00000002024691358</v>
      </c>
      <c r="W2343" s="4" t="s">
        <v>332</v>
      </c>
      <c r="X2343" s="4">
        <v>13.87</v>
      </c>
      <c r="Y2343" s="4">
        <f t="shared" si="15"/>
        <v>332.88</v>
      </c>
      <c r="Z2343" s="48">
        <f t="shared" si="16"/>
        <v>0.000000001141563786</v>
      </c>
      <c r="AA2343" s="4" t="s">
        <v>3210</v>
      </c>
      <c r="AC2343">
        <v>0.0</v>
      </c>
      <c r="AD2343">
        <v>0.0</v>
      </c>
      <c r="AE2343">
        <v>0.0</v>
      </c>
      <c r="AF2343" s="49">
        <v>1.0</v>
      </c>
      <c r="AG2343" s="40">
        <v>2.0</v>
      </c>
      <c r="AH2343" s="4"/>
      <c r="AI2343" s="19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1"/>
      <c r="AT2343" s="21"/>
      <c r="AU2343" s="21"/>
      <c r="AV2343" s="21"/>
      <c r="AW2343" s="21"/>
      <c r="AX2343" s="21"/>
      <c r="AY2343" s="21"/>
      <c r="AZ2343" s="21"/>
    </row>
    <row r="2344">
      <c r="A2344" s="12">
        <v>4758.0</v>
      </c>
      <c r="B2344" s="2" t="s">
        <v>2383</v>
      </c>
      <c r="C2344" s="3">
        <v>1.0</v>
      </c>
      <c r="D2344" s="4">
        <v>0.0</v>
      </c>
      <c r="E2344" s="4">
        <v>1.0E-7</v>
      </c>
      <c r="F2344" s="3">
        <v>1215.0</v>
      </c>
      <c r="G2344" s="43">
        <f t="shared" si="1"/>
        <v>29160</v>
      </c>
      <c r="H2344" s="43">
        <f t="shared" si="2"/>
        <v>291600000000</v>
      </c>
      <c r="I2344" s="43">
        <f t="shared" si="3"/>
        <v>12150000000</v>
      </c>
      <c r="J2344" s="43">
        <f t="shared" si="4"/>
        <v>33287671.23</v>
      </c>
      <c r="K2344" s="43">
        <f t="shared" si="17"/>
        <v>29160</v>
      </c>
      <c r="L2344" s="43">
        <f t="shared" si="6"/>
        <v>1215</v>
      </c>
      <c r="M2344" s="45">
        <v>6.0</v>
      </c>
      <c r="N2344" s="43">
        <f t="shared" ref="N2344:N2348" si="182">M2344+E2344</f>
        <v>6.0000001</v>
      </c>
      <c r="O2344" s="43">
        <f t="shared" si="156"/>
        <v>1.000000017</v>
      </c>
      <c r="P2344" s="47">
        <f t="shared" si="179"/>
        <v>0.00000009999999833</v>
      </c>
      <c r="Q2344" s="43">
        <f t="shared" si="10"/>
        <v>72900000000</v>
      </c>
      <c r="R2344" s="43">
        <f t="shared" si="11"/>
        <v>199726027.4</v>
      </c>
      <c r="S2344" s="43">
        <f t="shared" si="12"/>
        <v>0</v>
      </c>
      <c r="T2344" s="11">
        <f t="shared" si="13"/>
        <v>0.00000003004115226</v>
      </c>
      <c r="U2344" s="3">
        <v>246.0</v>
      </c>
      <c r="V2344" s="37">
        <f t="shared" si="64"/>
        <v>0.00000002024691358</v>
      </c>
      <c r="W2344" s="4" t="s">
        <v>115</v>
      </c>
      <c r="X2344" s="4">
        <v>17.88</v>
      </c>
      <c r="Y2344" s="4">
        <f t="shared" si="15"/>
        <v>429.12</v>
      </c>
      <c r="Z2344" s="48">
        <f t="shared" si="16"/>
        <v>0.000000001471604938</v>
      </c>
      <c r="AA2344" s="4" t="s">
        <v>1939</v>
      </c>
      <c r="AC2344">
        <v>0.0</v>
      </c>
      <c r="AD2344">
        <v>0.0</v>
      </c>
      <c r="AE2344">
        <v>0.0</v>
      </c>
      <c r="AF2344" s="49">
        <v>1.0</v>
      </c>
      <c r="AG2344" s="40">
        <v>2.0</v>
      </c>
      <c r="AH2344" s="4"/>
      <c r="AI2344" s="19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1"/>
      <c r="AT2344" s="21"/>
      <c r="AU2344" s="21"/>
      <c r="AV2344" s="21"/>
      <c r="AW2344" s="21"/>
      <c r="AX2344" s="21"/>
      <c r="AY2344" s="21"/>
      <c r="AZ2344" s="21"/>
    </row>
    <row r="2345">
      <c r="A2345" s="12">
        <v>4760.0</v>
      </c>
      <c r="B2345" s="2" t="s">
        <v>2384</v>
      </c>
      <c r="C2345" s="3">
        <v>1.0</v>
      </c>
      <c r="D2345" s="4">
        <v>0.0</v>
      </c>
      <c r="E2345" s="4">
        <v>1.0E-7</v>
      </c>
      <c r="F2345" s="3">
        <v>1215.0</v>
      </c>
      <c r="G2345" s="43">
        <f t="shared" si="1"/>
        <v>29160</v>
      </c>
      <c r="H2345" s="43">
        <f t="shared" si="2"/>
        <v>291600000000</v>
      </c>
      <c r="I2345" s="43">
        <f t="shared" si="3"/>
        <v>12150000000</v>
      </c>
      <c r="J2345" s="43">
        <f t="shared" si="4"/>
        <v>33287671.23</v>
      </c>
      <c r="K2345" s="43">
        <f t="shared" si="17"/>
        <v>29160</v>
      </c>
      <c r="L2345" s="43">
        <f t="shared" si="6"/>
        <v>1215</v>
      </c>
      <c r="M2345" s="45">
        <v>12.0</v>
      </c>
      <c r="N2345" s="43">
        <f t="shared" si="182"/>
        <v>12.0000001</v>
      </c>
      <c r="O2345" s="43">
        <f t="shared" si="156"/>
        <v>1.000000008</v>
      </c>
      <c r="P2345" s="47">
        <f t="shared" si="179"/>
        <v>0.00000009999999917</v>
      </c>
      <c r="Q2345" s="43">
        <f t="shared" si="10"/>
        <v>145800000000</v>
      </c>
      <c r="R2345" s="43">
        <f t="shared" si="11"/>
        <v>399452054.8</v>
      </c>
      <c r="S2345" s="43">
        <f t="shared" si="12"/>
        <v>0</v>
      </c>
      <c r="T2345" s="11">
        <f t="shared" si="13"/>
        <v>0.00000003004115226</v>
      </c>
      <c r="U2345" s="3">
        <v>246.0</v>
      </c>
      <c r="V2345" s="37">
        <f t="shared" si="64"/>
        <v>0.00000002024691358</v>
      </c>
      <c r="W2345" s="4" t="s">
        <v>2081</v>
      </c>
      <c r="X2345" s="4">
        <v>25.26</v>
      </c>
      <c r="Y2345" s="4">
        <f t="shared" si="15"/>
        <v>606.24</v>
      </c>
      <c r="Z2345" s="48">
        <f t="shared" si="16"/>
        <v>0.000000002079012346</v>
      </c>
      <c r="AA2345" s="4" t="s">
        <v>2716</v>
      </c>
      <c r="AC2345">
        <v>0.0</v>
      </c>
      <c r="AD2345">
        <v>0.0</v>
      </c>
      <c r="AE2345">
        <v>0.0</v>
      </c>
      <c r="AF2345" s="49">
        <v>1.0</v>
      </c>
      <c r="AG2345" s="40">
        <v>2.0</v>
      </c>
      <c r="AH2345" s="4"/>
      <c r="AI2345" s="19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1"/>
      <c r="AT2345" s="21"/>
      <c r="AU2345" s="21"/>
      <c r="AV2345" s="21"/>
      <c r="AW2345" s="21"/>
      <c r="AX2345" s="21"/>
      <c r="AY2345" s="21"/>
      <c r="AZ2345" s="21"/>
    </row>
    <row r="2346">
      <c r="A2346" s="12">
        <v>4761.0</v>
      </c>
      <c r="B2346" s="2" t="s">
        <v>2385</v>
      </c>
      <c r="C2346" s="3">
        <v>1.0</v>
      </c>
      <c r="D2346" s="4">
        <v>0.0</v>
      </c>
      <c r="E2346" s="4">
        <v>1.0E-7</v>
      </c>
      <c r="F2346" s="3">
        <v>1215.0</v>
      </c>
      <c r="G2346" s="43">
        <f t="shared" si="1"/>
        <v>29160</v>
      </c>
      <c r="H2346" s="43">
        <f t="shared" si="2"/>
        <v>291600000000</v>
      </c>
      <c r="I2346" s="43">
        <f t="shared" si="3"/>
        <v>12150000000</v>
      </c>
      <c r="J2346" s="43">
        <f t="shared" si="4"/>
        <v>33287671.23</v>
      </c>
      <c r="K2346" s="43">
        <f t="shared" si="17"/>
        <v>29160</v>
      </c>
      <c r="L2346" s="43">
        <f t="shared" si="6"/>
        <v>1215</v>
      </c>
      <c r="M2346" s="45">
        <v>2.0</v>
      </c>
      <c r="N2346" s="43">
        <f t="shared" si="182"/>
        <v>2.0000001</v>
      </c>
      <c r="O2346" s="43">
        <f t="shared" si="156"/>
        <v>1.00000005</v>
      </c>
      <c r="P2346" s="47">
        <f t="shared" si="179"/>
        <v>0.000000099999995</v>
      </c>
      <c r="Q2346" s="43">
        <f t="shared" si="10"/>
        <v>24300000000</v>
      </c>
      <c r="R2346" s="43">
        <f t="shared" si="11"/>
        <v>66575342.47</v>
      </c>
      <c r="S2346" s="43">
        <f t="shared" si="12"/>
        <v>0</v>
      </c>
      <c r="T2346" s="11">
        <f t="shared" si="13"/>
        <v>0.00000003004115226</v>
      </c>
      <c r="U2346" s="3">
        <v>246.0</v>
      </c>
      <c r="V2346" s="37">
        <f t="shared" si="64"/>
        <v>0.00000002024691358</v>
      </c>
      <c r="W2346" s="4" t="s">
        <v>332</v>
      </c>
      <c r="X2346" s="4">
        <v>13.87</v>
      </c>
      <c r="Y2346" s="4">
        <f t="shared" si="15"/>
        <v>332.88</v>
      </c>
      <c r="Z2346" s="48">
        <f t="shared" si="16"/>
        <v>0.000000001141563786</v>
      </c>
      <c r="AA2346" s="4" t="s">
        <v>1172</v>
      </c>
      <c r="AC2346">
        <v>0.0</v>
      </c>
      <c r="AD2346">
        <v>0.0</v>
      </c>
      <c r="AE2346">
        <v>0.0</v>
      </c>
      <c r="AF2346" s="49">
        <v>1.0</v>
      </c>
      <c r="AG2346" s="40">
        <v>2.0</v>
      </c>
      <c r="AH2346" s="4"/>
      <c r="AI2346" s="19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21"/>
      <c r="AV2346" s="21"/>
      <c r="AW2346" s="21"/>
      <c r="AX2346" s="21"/>
      <c r="AY2346" s="21"/>
      <c r="AZ2346" s="21"/>
    </row>
    <row r="2347">
      <c r="A2347" s="12">
        <v>4762.0</v>
      </c>
      <c r="B2347" s="2" t="s">
        <v>2386</v>
      </c>
      <c r="C2347" s="3">
        <v>1.0</v>
      </c>
      <c r="D2347" s="4">
        <v>0.0</v>
      </c>
      <c r="E2347" s="4">
        <v>1.0E-7</v>
      </c>
      <c r="F2347" s="3">
        <v>1215.0</v>
      </c>
      <c r="G2347" s="43">
        <f t="shared" si="1"/>
        <v>29160</v>
      </c>
      <c r="H2347" s="43">
        <f t="shared" si="2"/>
        <v>291600000000</v>
      </c>
      <c r="I2347" s="43">
        <f t="shared" si="3"/>
        <v>12150000000</v>
      </c>
      <c r="J2347" s="43">
        <f t="shared" si="4"/>
        <v>33287671.23</v>
      </c>
      <c r="K2347" s="43">
        <f t="shared" si="17"/>
        <v>29160</v>
      </c>
      <c r="L2347" s="43">
        <f t="shared" si="6"/>
        <v>1215</v>
      </c>
      <c r="M2347" s="45">
        <v>2.0</v>
      </c>
      <c r="N2347" s="43">
        <f t="shared" si="182"/>
        <v>2.0000001</v>
      </c>
      <c r="O2347" s="43">
        <f t="shared" si="156"/>
        <v>1.00000005</v>
      </c>
      <c r="P2347" s="47">
        <f t="shared" si="179"/>
        <v>0.000000099999995</v>
      </c>
      <c r="Q2347" s="43">
        <f t="shared" si="10"/>
        <v>24300000000</v>
      </c>
      <c r="R2347" s="43">
        <f t="shared" si="11"/>
        <v>66575342.47</v>
      </c>
      <c r="S2347" s="43">
        <f t="shared" si="12"/>
        <v>0</v>
      </c>
      <c r="T2347" s="11">
        <f t="shared" si="13"/>
        <v>0.00000003004115226</v>
      </c>
      <c r="U2347" s="3">
        <v>246.0</v>
      </c>
      <c r="V2347" s="37">
        <f t="shared" si="64"/>
        <v>0.00000002024691358</v>
      </c>
      <c r="W2347" s="4" t="s">
        <v>332</v>
      </c>
      <c r="X2347" s="4">
        <v>13.87</v>
      </c>
      <c r="Y2347" s="4">
        <f t="shared" si="15"/>
        <v>332.88</v>
      </c>
      <c r="Z2347" s="48">
        <f t="shared" si="16"/>
        <v>0.000000001141563786</v>
      </c>
      <c r="AA2347" s="4" t="s">
        <v>1172</v>
      </c>
      <c r="AC2347">
        <v>0.0</v>
      </c>
      <c r="AD2347">
        <v>0.0</v>
      </c>
      <c r="AE2347">
        <v>0.0</v>
      </c>
      <c r="AF2347" s="49">
        <v>1.0</v>
      </c>
      <c r="AG2347" s="40">
        <v>2.0</v>
      </c>
      <c r="AH2347" s="4"/>
      <c r="AI2347" s="19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1"/>
      <c r="AT2347" s="21"/>
      <c r="AU2347" s="21"/>
      <c r="AV2347" s="21"/>
      <c r="AW2347" s="21"/>
      <c r="AX2347" s="21"/>
      <c r="AY2347" s="21"/>
      <c r="AZ2347" s="21"/>
    </row>
    <row r="2348">
      <c r="A2348" s="12">
        <v>4764.0</v>
      </c>
      <c r="B2348" s="2" t="s">
        <v>2387</v>
      </c>
      <c r="C2348" s="3">
        <v>1.0</v>
      </c>
      <c r="D2348" s="4" t="s">
        <v>4724</v>
      </c>
      <c r="E2348" s="4">
        <v>12.0</v>
      </c>
      <c r="F2348" s="3">
        <v>1215.0</v>
      </c>
      <c r="G2348" s="43">
        <f t="shared" si="1"/>
        <v>29160</v>
      </c>
      <c r="H2348" s="43">
        <f t="shared" si="2"/>
        <v>2430</v>
      </c>
      <c r="I2348" s="43">
        <f t="shared" si="3"/>
        <v>101.25</v>
      </c>
      <c r="J2348" s="43">
        <f t="shared" si="4"/>
        <v>0.2773972603</v>
      </c>
      <c r="K2348" s="43">
        <f t="shared" si="17"/>
        <v>29160</v>
      </c>
      <c r="L2348" s="43">
        <f t="shared" si="6"/>
        <v>1215</v>
      </c>
      <c r="M2348" s="45">
        <v>12.0</v>
      </c>
      <c r="N2348" s="43">
        <f t="shared" si="182"/>
        <v>24</v>
      </c>
      <c r="O2348" s="43">
        <f t="shared" si="156"/>
        <v>2</v>
      </c>
      <c r="P2348" s="47">
        <f t="shared" si="179"/>
        <v>6</v>
      </c>
      <c r="Q2348" s="43">
        <f t="shared" si="10"/>
        <v>1215</v>
      </c>
      <c r="R2348" s="43">
        <f t="shared" si="11"/>
        <v>3.328767123</v>
      </c>
      <c r="S2348" s="43">
        <f t="shared" si="12"/>
        <v>0.00987654321</v>
      </c>
      <c r="T2348" s="11">
        <f t="shared" si="13"/>
        <v>3.604938272</v>
      </c>
      <c r="U2348" s="3">
        <v>246.0</v>
      </c>
      <c r="V2348" s="37">
        <f t="shared" si="64"/>
        <v>2.42962963</v>
      </c>
      <c r="W2348" s="4" t="s">
        <v>3182</v>
      </c>
      <c r="X2348" s="4">
        <v>8.93</v>
      </c>
      <c r="Y2348" s="4">
        <f t="shared" si="15"/>
        <v>214.32</v>
      </c>
      <c r="Z2348" s="48">
        <f t="shared" si="16"/>
        <v>0.08819753086</v>
      </c>
      <c r="AA2348" s="4" t="s">
        <v>3208</v>
      </c>
      <c r="AC2348">
        <v>1.0</v>
      </c>
      <c r="AD2348">
        <v>0.0</v>
      </c>
      <c r="AE2348">
        <v>1.0</v>
      </c>
      <c r="AF2348" s="49">
        <v>5.0</v>
      </c>
      <c r="AG2348" s="40">
        <v>8.0</v>
      </c>
      <c r="AH2348" s="4"/>
      <c r="AI2348" s="19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21"/>
      <c r="AV2348" s="21"/>
      <c r="AW2348" s="21"/>
      <c r="AX2348" s="21"/>
      <c r="AY2348" s="21"/>
      <c r="AZ2348" s="21"/>
    </row>
    <row r="2349">
      <c r="A2349" s="12">
        <v>4766.0</v>
      </c>
      <c r="B2349" s="2" t="s">
        <v>2388</v>
      </c>
      <c r="C2349" s="3">
        <v>1.0</v>
      </c>
      <c r="D2349" s="4">
        <v>0.0</v>
      </c>
      <c r="E2349" s="4">
        <v>1.0E-7</v>
      </c>
      <c r="F2349" s="3">
        <v>1215.0</v>
      </c>
      <c r="G2349" s="43">
        <f t="shared" si="1"/>
        <v>29160</v>
      </c>
      <c r="H2349" s="43">
        <f t="shared" si="2"/>
        <v>291600000000</v>
      </c>
      <c r="I2349" s="43">
        <f t="shared" si="3"/>
        <v>12150000000</v>
      </c>
      <c r="J2349" s="43">
        <f t="shared" si="4"/>
        <v>33287671.23</v>
      </c>
      <c r="K2349" s="43">
        <f t="shared" si="17"/>
        <v>29160</v>
      </c>
      <c r="L2349" s="43">
        <f t="shared" si="6"/>
        <v>1215</v>
      </c>
      <c r="M2349" s="45">
        <v>1.0</v>
      </c>
      <c r="N2349" s="3">
        <v>0.0</v>
      </c>
      <c r="O2349" s="43">
        <f t="shared" si="156"/>
        <v>0</v>
      </c>
      <c r="P2349" s="47" t="str">
        <f t="shared" si="179"/>
        <v>#DIV/0!</v>
      </c>
      <c r="Q2349" s="43">
        <f t="shared" si="10"/>
        <v>12150000000</v>
      </c>
      <c r="R2349" s="43">
        <f t="shared" si="11"/>
        <v>33287671.23</v>
      </c>
      <c r="S2349" s="43">
        <f t="shared" si="12"/>
        <v>0</v>
      </c>
      <c r="T2349" s="11">
        <f t="shared" si="13"/>
        <v>0.00000003004115226</v>
      </c>
      <c r="U2349" s="3">
        <v>246.0</v>
      </c>
      <c r="V2349" s="37">
        <f t="shared" si="64"/>
        <v>0.00000002024691358</v>
      </c>
      <c r="W2349" s="4" t="s">
        <v>3182</v>
      </c>
      <c r="X2349" s="4">
        <v>8.93</v>
      </c>
      <c r="Y2349" s="4">
        <f t="shared" si="15"/>
        <v>214.32</v>
      </c>
      <c r="Z2349" s="48">
        <f t="shared" si="16"/>
        <v>0.0000000007349794239</v>
      </c>
      <c r="AA2349" s="4" t="s">
        <v>3208</v>
      </c>
      <c r="AC2349">
        <v>0.0</v>
      </c>
      <c r="AD2349">
        <v>0.0</v>
      </c>
      <c r="AE2349">
        <v>0.0</v>
      </c>
      <c r="AF2349" s="16">
        <v>2.0</v>
      </c>
      <c r="AG2349" s="40">
        <v>4.0</v>
      </c>
      <c r="AH2349" s="4"/>
      <c r="AI2349" s="19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1"/>
      <c r="AT2349" s="21"/>
      <c r="AU2349" s="21"/>
      <c r="AV2349" s="21"/>
      <c r="AW2349" s="21"/>
      <c r="AX2349" s="21"/>
      <c r="AY2349" s="21"/>
      <c r="AZ2349" s="21"/>
    </row>
    <row r="2350">
      <c r="A2350" s="12">
        <v>4767.0</v>
      </c>
      <c r="B2350" s="2" t="s">
        <v>2389</v>
      </c>
      <c r="C2350" s="3">
        <v>1.0</v>
      </c>
      <c r="D2350" s="4" t="s">
        <v>4655</v>
      </c>
      <c r="E2350" s="4">
        <v>3.0</v>
      </c>
      <c r="F2350" s="3">
        <v>1215.0</v>
      </c>
      <c r="G2350" s="43">
        <f t="shared" si="1"/>
        <v>29160</v>
      </c>
      <c r="H2350" s="43">
        <f t="shared" si="2"/>
        <v>9720</v>
      </c>
      <c r="I2350" s="43">
        <f t="shared" si="3"/>
        <v>405</v>
      </c>
      <c r="J2350" s="43">
        <f t="shared" si="4"/>
        <v>1.109589041</v>
      </c>
      <c r="K2350" s="43">
        <f t="shared" si="17"/>
        <v>29160</v>
      </c>
      <c r="L2350" s="43">
        <f t="shared" si="6"/>
        <v>1215</v>
      </c>
      <c r="M2350" s="45">
        <v>5.0</v>
      </c>
      <c r="N2350" s="43">
        <f t="shared" ref="N2350:N2355" si="183">M2350+E2350</f>
        <v>8</v>
      </c>
      <c r="O2350" s="43">
        <f t="shared" si="156"/>
        <v>1.6</v>
      </c>
      <c r="P2350" s="47">
        <f t="shared" si="179"/>
        <v>1.875</v>
      </c>
      <c r="Q2350" s="43">
        <f t="shared" si="10"/>
        <v>2025</v>
      </c>
      <c r="R2350" s="43">
        <f t="shared" si="11"/>
        <v>5.547945205</v>
      </c>
      <c r="S2350" s="43">
        <f t="shared" si="12"/>
        <v>0.002469135802</v>
      </c>
      <c r="T2350" s="11">
        <f t="shared" si="13"/>
        <v>0.9012345679</v>
      </c>
      <c r="U2350" s="3">
        <v>246.0</v>
      </c>
      <c r="V2350" s="37">
        <f t="shared" si="64"/>
        <v>0.6074074074</v>
      </c>
      <c r="W2350" s="4" t="s">
        <v>3182</v>
      </c>
      <c r="X2350" s="4">
        <v>8.93</v>
      </c>
      <c r="Y2350" s="4">
        <f t="shared" si="15"/>
        <v>214.32</v>
      </c>
      <c r="Z2350" s="48">
        <f t="shared" si="16"/>
        <v>0.02204938272</v>
      </c>
      <c r="AA2350" s="4" t="s">
        <v>3208</v>
      </c>
      <c r="AC2350">
        <v>1.0</v>
      </c>
      <c r="AD2350">
        <v>0.0</v>
      </c>
      <c r="AE2350">
        <v>1.0</v>
      </c>
      <c r="AF2350" s="49">
        <v>2.0</v>
      </c>
      <c r="AG2350" s="40">
        <v>4.0</v>
      </c>
      <c r="AH2350" s="4"/>
      <c r="AI2350" s="19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21"/>
      <c r="AV2350" s="21"/>
      <c r="AW2350" s="21"/>
      <c r="AX2350" s="21"/>
      <c r="AY2350" s="21"/>
      <c r="AZ2350" s="21"/>
    </row>
    <row r="2351">
      <c r="A2351" s="12">
        <v>4768.0</v>
      </c>
      <c r="B2351" s="2" t="s">
        <v>2390</v>
      </c>
      <c r="C2351" s="3">
        <v>1.0</v>
      </c>
      <c r="D2351" s="4" t="s">
        <v>4725</v>
      </c>
      <c r="E2351" s="4">
        <v>10.0000001</v>
      </c>
      <c r="F2351" s="3">
        <v>1215.0</v>
      </c>
      <c r="G2351" s="43">
        <f t="shared" si="1"/>
        <v>29160</v>
      </c>
      <c r="H2351" s="43">
        <f t="shared" si="2"/>
        <v>2915.999971</v>
      </c>
      <c r="I2351" s="43">
        <f t="shared" si="3"/>
        <v>121.4999988</v>
      </c>
      <c r="J2351" s="43">
        <f t="shared" si="4"/>
        <v>0.332876709</v>
      </c>
      <c r="K2351" s="43">
        <f t="shared" si="17"/>
        <v>29160</v>
      </c>
      <c r="L2351" s="43">
        <f t="shared" si="6"/>
        <v>1215</v>
      </c>
      <c r="M2351" s="45">
        <v>14.0</v>
      </c>
      <c r="N2351" s="43">
        <f t="shared" si="183"/>
        <v>24.0000001</v>
      </c>
      <c r="O2351" s="43">
        <f t="shared" si="156"/>
        <v>1.714285721</v>
      </c>
      <c r="P2351" s="47">
        <f t="shared" si="179"/>
        <v>5.833333367</v>
      </c>
      <c r="Q2351" s="43">
        <f t="shared" si="10"/>
        <v>1700.999983</v>
      </c>
      <c r="R2351" s="43">
        <f t="shared" si="11"/>
        <v>4.660273926</v>
      </c>
      <c r="S2351" s="43">
        <f t="shared" si="12"/>
        <v>0.008230452757</v>
      </c>
      <c r="T2351" s="11">
        <f t="shared" si="13"/>
        <v>3.004115256</v>
      </c>
      <c r="U2351" s="3">
        <v>246.0</v>
      </c>
      <c r="V2351" s="37">
        <f t="shared" si="64"/>
        <v>2.024691378</v>
      </c>
      <c r="W2351" s="4" t="s">
        <v>3184</v>
      </c>
      <c r="X2351" s="4">
        <v>17.88</v>
      </c>
      <c r="Y2351" s="4">
        <f t="shared" si="15"/>
        <v>429.12</v>
      </c>
      <c r="Z2351" s="48">
        <f t="shared" si="16"/>
        <v>0.1471604953</v>
      </c>
      <c r="AA2351" s="4" t="s">
        <v>3215</v>
      </c>
      <c r="AC2351">
        <v>1.0</v>
      </c>
      <c r="AD2351">
        <v>0.0</v>
      </c>
      <c r="AE2351">
        <v>1.0</v>
      </c>
      <c r="AF2351" s="49">
        <v>5.0</v>
      </c>
      <c r="AG2351" s="40">
        <v>7.0</v>
      </c>
      <c r="AH2351" s="4"/>
      <c r="AI2351" s="19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1"/>
      <c r="AT2351" s="21"/>
      <c r="AU2351" s="21"/>
      <c r="AV2351" s="21"/>
      <c r="AW2351" s="21"/>
      <c r="AX2351" s="21"/>
      <c r="AY2351" s="21"/>
      <c r="AZ2351" s="21"/>
    </row>
    <row r="2352">
      <c r="A2352" s="12">
        <v>4774.0</v>
      </c>
      <c r="B2352" s="2" t="s">
        <v>2391</v>
      </c>
      <c r="C2352" s="3">
        <v>1.0</v>
      </c>
      <c r="D2352" s="4">
        <v>0.0</v>
      </c>
      <c r="E2352" s="4">
        <v>1.0E-7</v>
      </c>
      <c r="F2352" s="3">
        <v>1215.0</v>
      </c>
      <c r="G2352" s="43">
        <f t="shared" si="1"/>
        <v>29160</v>
      </c>
      <c r="H2352" s="43">
        <f t="shared" si="2"/>
        <v>291600000000</v>
      </c>
      <c r="I2352" s="43">
        <f t="shared" si="3"/>
        <v>12150000000</v>
      </c>
      <c r="J2352" s="43">
        <f t="shared" si="4"/>
        <v>33287671.23</v>
      </c>
      <c r="K2352" s="43">
        <f t="shared" si="17"/>
        <v>29160</v>
      </c>
      <c r="L2352" s="43">
        <f t="shared" si="6"/>
        <v>1215</v>
      </c>
      <c r="M2352" s="45">
        <v>4.0</v>
      </c>
      <c r="N2352" s="43">
        <f t="shared" si="183"/>
        <v>4.0000001</v>
      </c>
      <c r="O2352" s="43">
        <f t="shared" si="156"/>
        <v>1.000000025</v>
      </c>
      <c r="P2352" s="47">
        <f t="shared" si="179"/>
        <v>0.0000000999999975</v>
      </c>
      <c r="Q2352" s="43">
        <f t="shared" si="10"/>
        <v>48600000000</v>
      </c>
      <c r="R2352" s="43">
        <f t="shared" si="11"/>
        <v>133150684.9</v>
      </c>
      <c r="S2352" s="43">
        <f t="shared" si="12"/>
        <v>0</v>
      </c>
      <c r="T2352" s="11">
        <f t="shared" si="13"/>
        <v>0.00000003004115226</v>
      </c>
      <c r="U2352" s="3">
        <v>246.0</v>
      </c>
      <c r="V2352" s="37">
        <f t="shared" si="64"/>
        <v>0.00000002024691358</v>
      </c>
      <c r="W2352" s="4" t="s">
        <v>115</v>
      </c>
      <c r="X2352" s="4">
        <v>17.88</v>
      </c>
      <c r="Y2352" s="4">
        <f t="shared" si="15"/>
        <v>429.12</v>
      </c>
      <c r="Z2352" s="48">
        <f t="shared" si="16"/>
        <v>0.000000001471604938</v>
      </c>
      <c r="AA2352" s="4" t="s">
        <v>1172</v>
      </c>
      <c r="AC2352">
        <v>0.0</v>
      </c>
      <c r="AD2352">
        <v>0.0</v>
      </c>
      <c r="AE2352">
        <v>0.0</v>
      </c>
      <c r="AF2352" s="49">
        <v>1.0</v>
      </c>
      <c r="AG2352" s="40">
        <v>2.0</v>
      </c>
      <c r="AH2352" s="4"/>
      <c r="AI2352" s="19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21"/>
      <c r="AV2352" s="21"/>
      <c r="AW2352" s="21"/>
      <c r="AX2352" s="21"/>
      <c r="AY2352" s="21"/>
      <c r="AZ2352" s="21"/>
    </row>
    <row r="2353">
      <c r="A2353" s="12">
        <v>4776.0</v>
      </c>
      <c r="B2353" s="2" t="s">
        <v>2392</v>
      </c>
      <c r="C2353" s="3">
        <v>1.0</v>
      </c>
      <c r="D2353" s="4">
        <v>0.0</v>
      </c>
      <c r="E2353" s="4">
        <v>1.0E-7</v>
      </c>
      <c r="F2353" s="3">
        <v>1215.0</v>
      </c>
      <c r="G2353" s="43">
        <f t="shared" si="1"/>
        <v>29160</v>
      </c>
      <c r="H2353" s="43">
        <f t="shared" si="2"/>
        <v>291600000000</v>
      </c>
      <c r="I2353" s="43">
        <f t="shared" si="3"/>
        <v>12150000000</v>
      </c>
      <c r="J2353" s="43">
        <f t="shared" si="4"/>
        <v>33287671.23</v>
      </c>
      <c r="K2353" s="43">
        <f t="shared" si="17"/>
        <v>29160</v>
      </c>
      <c r="L2353" s="43">
        <f t="shared" si="6"/>
        <v>1215</v>
      </c>
      <c r="M2353" s="45">
        <v>1.0</v>
      </c>
      <c r="N2353" s="43">
        <f t="shared" si="183"/>
        <v>1.0000001</v>
      </c>
      <c r="O2353" s="43">
        <f t="shared" si="156"/>
        <v>1.0000001</v>
      </c>
      <c r="P2353" s="47">
        <f t="shared" si="179"/>
        <v>0.00000009999999</v>
      </c>
      <c r="Q2353" s="43">
        <f t="shared" si="10"/>
        <v>12150000000</v>
      </c>
      <c r="R2353" s="43">
        <f t="shared" si="11"/>
        <v>33287671.23</v>
      </c>
      <c r="S2353" s="43">
        <f t="shared" si="12"/>
        <v>0</v>
      </c>
      <c r="T2353" s="11">
        <f t="shared" si="13"/>
        <v>0.00000003004115226</v>
      </c>
      <c r="U2353" s="3">
        <v>246.0</v>
      </c>
      <c r="V2353" s="37">
        <f t="shared" si="64"/>
        <v>0.00000002024691358</v>
      </c>
      <c r="W2353" s="4" t="s">
        <v>115</v>
      </c>
      <c r="X2353" s="4">
        <v>17.88</v>
      </c>
      <c r="Y2353" s="4">
        <f t="shared" si="15"/>
        <v>429.12</v>
      </c>
      <c r="Z2353" s="48">
        <f t="shared" si="16"/>
        <v>0.000000001471604938</v>
      </c>
      <c r="AA2353" s="4" t="s">
        <v>875</v>
      </c>
      <c r="AC2353">
        <v>0.0</v>
      </c>
      <c r="AD2353">
        <v>0.0</v>
      </c>
      <c r="AE2353">
        <v>0.0</v>
      </c>
      <c r="AF2353" s="49">
        <v>1.0</v>
      </c>
      <c r="AG2353" s="40">
        <v>2.0</v>
      </c>
      <c r="AH2353" s="4"/>
      <c r="AI2353" s="19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21"/>
      <c r="AV2353" s="21"/>
      <c r="AW2353" s="21"/>
      <c r="AX2353" s="21"/>
      <c r="AY2353" s="21"/>
      <c r="AZ2353" s="21"/>
    </row>
    <row r="2354">
      <c r="A2354" s="12">
        <v>4779.0</v>
      </c>
      <c r="B2354" s="2" t="s">
        <v>2393</v>
      </c>
      <c r="C2354" s="3">
        <v>1.0</v>
      </c>
      <c r="D2354" s="4">
        <v>0.0</v>
      </c>
      <c r="E2354" s="4">
        <v>1.0E-7</v>
      </c>
      <c r="F2354" s="3">
        <v>1215.0</v>
      </c>
      <c r="G2354" s="43">
        <f t="shared" si="1"/>
        <v>29160</v>
      </c>
      <c r="H2354" s="43">
        <f t="shared" si="2"/>
        <v>291600000000</v>
      </c>
      <c r="I2354" s="43">
        <f t="shared" si="3"/>
        <v>12150000000</v>
      </c>
      <c r="J2354" s="43">
        <f t="shared" si="4"/>
        <v>33287671.23</v>
      </c>
      <c r="K2354" s="43">
        <f t="shared" si="17"/>
        <v>29160</v>
      </c>
      <c r="L2354" s="43">
        <f t="shared" si="6"/>
        <v>1215</v>
      </c>
      <c r="M2354" s="45">
        <v>3.0</v>
      </c>
      <c r="N2354" s="43">
        <f t="shared" si="183"/>
        <v>3.0000001</v>
      </c>
      <c r="O2354" s="43">
        <f t="shared" si="156"/>
        <v>1.000000033</v>
      </c>
      <c r="P2354" s="47">
        <f t="shared" si="179"/>
        <v>0.00000009999999667</v>
      </c>
      <c r="Q2354" s="43">
        <f t="shared" si="10"/>
        <v>36450000000</v>
      </c>
      <c r="R2354" s="43">
        <f t="shared" si="11"/>
        <v>99863013.7</v>
      </c>
      <c r="S2354" s="43">
        <f t="shared" si="12"/>
        <v>0</v>
      </c>
      <c r="T2354" s="11">
        <f t="shared" si="13"/>
        <v>0.00000003004115226</v>
      </c>
      <c r="U2354" s="3">
        <v>246.0</v>
      </c>
      <c r="V2354" s="37">
        <f t="shared" si="64"/>
        <v>0.00000002024691358</v>
      </c>
      <c r="W2354" s="4" t="s">
        <v>2081</v>
      </c>
      <c r="X2354" s="4">
        <v>25.26</v>
      </c>
      <c r="Y2354" s="4">
        <f t="shared" si="15"/>
        <v>606.24</v>
      </c>
      <c r="Z2354" s="48">
        <f t="shared" si="16"/>
        <v>0.000000002079012346</v>
      </c>
      <c r="AA2354" s="4" t="s">
        <v>2642</v>
      </c>
      <c r="AC2354">
        <v>0.0</v>
      </c>
      <c r="AD2354">
        <v>0.0</v>
      </c>
      <c r="AE2354">
        <v>0.0</v>
      </c>
      <c r="AF2354" s="49">
        <v>1.0</v>
      </c>
      <c r="AG2354" s="40">
        <v>2.0</v>
      </c>
      <c r="AH2354" s="4"/>
      <c r="AI2354" s="19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1"/>
      <c r="AT2354" s="21"/>
      <c r="AU2354" s="21"/>
      <c r="AV2354" s="21"/>
      <c r="AW2354" s="21"/>
      <c r="AX2354" s="21"/>
      <c r="AY2354" s="21"/>
      <c r="AZ2354" s="21"/>
    </row>
    <row r="2355">
      <c r="A2355" s="12">
        <v>4780.0</v>
      </c>
      <c r="B2355" s="2" t="s">
        <v>2394</v>
      </c>
      <c r="C2355" s="3">
        <v>1.0</v>
      </c>
      <c r="D2355" s="4">
        <v>0.0</v>
      </c>
      <c r="E2355" s="4">
        <v>1.0E-7</v>
      </c>
      <c r="F2355" s="3">
        <v>1215.0</v>
      </c>
      <c r="G2355" s="43">
        <f t="shared" si="1"/>
        <v>29160</v>
      </c>
      <c r="H2355" s="43">
        <f t="shared" si="2"/>
        <v>291600000000</v>
      </c>
      <c r="I2355" s="43">
        <f t="shared" si="3"/>
        <v>12150000000</v>
      </c>
      <c r="J2355" s="43">
        <f t="shared" si="4"/>
        <v>33287671.23</v>
      </c>
      <c r="K2355" s="43">
        <f t="shared" si="17"/>
        <v>29160</v>
      </c>
      <c r="L2355" s="43">
        <f t="shared" si="6"/>
        <v>1215</v>
      </c>
      <c r="M2355" s="45">
        <v>3.0</v>
      </c>
      <c r="N2355" s="43">
        <f t="shared" si="183"/>
        <v>3.0000001</v>
      </c>
      <c r="O2355" s="43">
        <f t="shared" si="156"/>
        <v>1.000000033</v>
      </c>
      <c r="P2355" s="47">
        <f t="shared" si="179"/>
        <v>0.00000009999999667</v>
      </c>
      <c r="Q2355" s="43">
        <f t="shared" si="10"/>
        <v>36450000000</v>
      </c>
      <c r="R2355" s="43">
        <f t="shared" si="11"/>
        <v>99863013.7</v>
      </c>
      <c r="S2355" s="43">
        <f t="shared" si="12"/>
        <v>0</v>
      </c>
      <c r="T2355" s="11">
        <f t="shared" si="13"/>
        <v>0.00000003004115226</v>
      </c>
      <c r="U2355" s="3">
        <v>246.0</v>
      </c>
      <c r="V2355" s="37">
        <f t="shared" si="64"/>
        <v>0.00000002024691358</v>
      </c>
      <c r="W2355" s="4" t="s">
        <v>2081</v>
      </c>
      <c r="X2355" s="4">
        <v>25.26</v>
      </c>
      <c r="Y2355" s="4">
        <f t="shared" si="15"/>
        <v>606.24</v>
      </c>
      <c r="Z2355" s="48">
        <f t="shared" si="16"/>
        <v>0.000000002079012346</v>
      </c>
      <c r="AA2355" s="4" t="s">
        <v>2642</v>
      </c>
      <c r="AC2355">
        <v>0.0</v>
      </c>
      <c r="AD2355">
        <v>0.0</v>
      </c>
      <c r="AE2355">
        <v>0.0</v>
      </c>
      <c r="AF2355" s="49">
        <v>1.0</v>
      </c>
      <c r="AG2355" s="40">
        <v>2.0</v>
      </c>
      <c r="AH2355" s="4"/>
      <c r="AI2355" s="19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1"/>
      <c r="AT2355" s="21"/>
      <c r="AU2355" s="21"/>
      <c r="AV2355" s="21"/>
      <c r="AW2355" s="21"/>
      <c r="AX2355" s="21"/>
      <c r="AY2355" s="21"/>
      <c r="AZ2355" s="21"/>
    </row>
    <row r="2356">
      <c r="A2356" s="12">
        <v>4782.0</v>
      </c>
      <c r="B2356" s="2" t="s">
        <v>2395</v>
      </c>
      <c r="C2356" s="3">
        <v>1.0</v>
      </c>
      <c r="D2356" s="4" t="s">
        <v>2822</v>
      </c>
      <c r="E2356" s="4">
        <v>1.0</v>
      </c>
      <c r="F2356" s="3">
        <v>1215.0</v>
      </c>
      <c r="G2356" s="43">
        <f t="shared" si="1"/>
        <v>29160</v>
      </c>
      <c r="H2356" s="43">
        <f t="shared" si="2"/>
        <v>29160</v>
      </c>
      <c r="I2356" s="43">
        <f t="shared" si="3"/>
        <v>1215</v>
      </c>
      <c r="J2356" s="43">
        <f t="shared" si="4"/>
        <v>3.328767123</v>
      </c>
      <c r="K2356" s="43">
        <f t="shared" si="17"/>
        <v>29160</v>
      </c>
      <c r="L2356" s="43">
        <f t="shared" si="6"/>
        <v>1215</v>
      </c>
      <c r="M2356" s="45">
        <v>1.0</v>
      </c>
      <c r="N2356" s="3">
        <v>0.0</v>
      </c>
      <c r="O2356" s="43">
        <f t="shared" si="156"/>
        <v>0</v>
      </c>
      <c r="P2356" s="9">
        <v>0.0</v>
      </c>
      <c r="Q2356" s="43">
        <f t="shared" si="10"/>
        <v>1215</v>
      </c>
      <c r="R2356" s="43">
        <f t="shared" si="11"/>
        <v>3.328767123</v>
      </c>
      <c r="S2356" s="43">
        <f t="shared" si="12"/>
        <v>0.0008230452675</v>
      </c>
      <c r="T2356" s="11">
        <f t="shared" si="13"/>
        <v>0.3004115226</v>
      </c>
      <c r="U2356" s="3">
        <v>246.0</v>
      </c>
      <c r="V2356" s="37">
        <f t="shared" si="64"/>
        <v>0.2024691358</v>
      </c>
      <c r="W2356" s="4" t="s">
        <v>2764</v>
      </c>
      <c r="X2356" s="4">
        <v>34.22</v>
      </c>
      <c r="Y2356" s="4">
        <f t="shared" si="15"/>
        <v>821.28</v>
      </c>
      <c r="Z2356" s="48">
        <f t="shared" si="16"/>
        <v>0.02816460905</v>
      </c>
      <c r="AA2356" s="4" t="s">
        <v>2765</v>
      </c>
      <c r="AC2356">
        <v>0.0</v>
      </c>
      <c r="AD2356">
        <v>0.0</v>
      </c>
      <c r="AE2356">
        <v>0.0</v>
      </c>
      <c r="AF2356" s="49">
        <v>1.0</v>
      </c>
      <c r="AG2356" s="40">
        <v>2.0</v>
      </c>
      <c r="AH2356" s="4"/>
      <c r="AI2356" s="19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21"/>
      <c r="AV2356" s="21"/>
      <c r="AW2356" s="21"/>
      <c r="AX2356" s="21"/>
      <c r="AY2356" s="21"/>
      <c r="AZ2356" s="21"/>
    </row>
    <row r="2357">
      <c r="A2357" s="12">
        <v>4783.0</v>
      </c>
      <c r="B2357" s="2" t="s">
        <v>2396</v>
      </c>
      <c r="C2357" s="3">
        <v>1.0</v>
      </c>
      <c r="D2357" s="4">
        <v>0.0</v>
      </c>
      <c r="E2357" s="4">
        <v>1.0E-7</v>
      </c>
      <c r="F2357" s="3">
        <v>1215.0</v>
      </c>
      <c r="G2357" s="43">
        <f t="shared" si="1"/>
        <v>29160</v>
      </c>
      <c r="H2357" s="43">
        <f t="shared" si="2"/>
        <v>291600000000</v>
      </c>
      <c r="I2357" s="43">
        <f t="shared" si="3"/>
        <v>12150000000</v>
      </c>
      <c r="J2357" s="43">
        <f t="shared" si="4"/>
        <v>33287671.23</v>
      </c>
      <c r="K2357" s="43">
        <f t="shared" si="17"/>
        <v>29160</v>
      </c>
      <c r="L2357" s="43">
        <f t="shared" si="6"/>
        <v>1215</v>
      </c>
      <c r="M2357" s="45">
        <v>10.0</v>
      </c>
      <c r="N2357" s="43">
        <f t="shared" ref="N2357:N2370" si="184">M2357+E2357</f>
        <v>10.0000001</v>
      </c>
      <c r="O2357" s="43">
        <f t="shared" si="156"/>
        <v>1.00000001</v>
      </c>
      <c r="P2357" s="47">
        <f t="shared" ref="P2357:P2370" si="185">E2357/O2357</f>
        <v>0.000000099999999</v>
      </c>
      <c r="Q2357" s="43">
        <f t="shared" si="10"/>
        <v>121500000000</v>
      </c>
      <c r="R2357" s="43">
        <f t="shared" si="11"/>
        <v>332876712.3</v>
      </c>
      <c r="S2357" s="43">
        <f t="shared" si="12"/>
        <v>0</v>
      </c>
      <c r="T2357" s="11">
        <f t="shared" si="13"/>
        <v>0.00000003004115226</v>
      </c>
      <c r="U2357" s="3">
        <v>246.0</v>
      </c>
      <c r="V2357" s="37">
        <f t="shared" si="64"/>
        <v>0.00000002024691358</v>
      </c>
      <c r="W2357" s="4" t="s">
        <v>2081</v>
      </c>
      <c r="X2357" s="4">
        <v>25.26</v>
      </c>
      <c r="Y2357" s="4">
        <f t="shared" si="15"/>
        <v>606.24</v>
      </c>
      <c r="Z2357" s="48">
        <f t="shared" si="16"/>
        <v>0.000000002079012346</v>
      </c>
      <c r="AA2357" s="4" t="s">
        <v>1939</v>
      </c>
      <c r="AC2357">
        <v>0.0</v>
      </c>
      <c r="AD2357">
        <v>0.0</v>
      </c>
      <c r="AE2357">
        <v>0.0</v>
      </c>
      <c r="AF2357" s="49">
        <v>1.0</v>
      </c>
      <c r="AG2357" s="40">
        <v>2.0</v>
      </c>
      <c r="AH2357" s="4"/>
      <c r="AI2357" s="19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21"/>
      <c r="AV2357" s="21"/>
      <c r="AW2357" s="21"/>
      <c r="AX2357" s="21"/>
      <c r="AY2357" s="21"/>
      <c r="AZ2357" s="21"/>
    </row>
    <row r="2358">
      <c r="A2358" s="12">
        <v>4784.0</v>
      </c>
      <c r="B2358" s="2" t="s">
        <v>2397</v>
      </c>
      <c r="C2358" s="3">
        <v>1.0</v>
      </c>
      <c r="D2358" s="4">
        <v>0.0</v>
      </c>
      <c r="E2358" s="4">
        <v>1.0E-7</v>
      </c>
      <c r="F2358" s="3">
        <v>1215.0</v>
      </c>
      <c r="G2358" s="43">
        <f t="shared" si="1"/>
        <v>29160</v>
      </c>
      <c r="H2358" s="43">
        <f t="shared" si="2"/>
        <v>291600000000</v>
      </c>
      <c r="I2358" s="43">
        <f t="shared" si="3"/>
        <v>12150000000</v>
      </c>
      <c r="J2358" s="43">
        <f t="shared" si="4"/>
        <v>33287671.23</v>
      </c>
      <c r="K2358" s="43">
        <f t="shared" si="17"/>
        <v>29160</v>
      </c>
      <c r="L2358" s="43">
        <f t="shared" si="6"/>
        <v>1215</v>
      </c>
      <c r="M2358" s="45">
        <v>20.0</v>
      </c>
      <c r="N2358" s="43">
        <f t="shared" si="184"/>
        <v>20.0000001</v>
      </c>
      <c r="O2358" s="43">
        <f t="shared" si="156"/>
        <v>1.000000005</v>
      </c>
      <c r="P2358" s="47">
        <f t="shared" si="185"/>
        <v>0.0000000999999995</v>
      </c>
      <c r="Q2358" s="43">
        <f t="shared" si="10"/>
        <v>243000000000</v>
      </c>
      <c r="R2358" s="43">
        <f t="shared" si="11"/>
        <v>665753424.7</v>
      </c>
      <c r="S2358" s="43">
        <f t="shared" si="12"/>
        <v>0</v>
      </c>
      <c r="T2358" s="11">
        <f t="shared" si="13"/>
        <v>0.00000003004115226</v>
      </c>
      <c r="U2358" s="3">
        <v>246.0</v>
      </c>
      <c r="V2358" s="37">
        <f t="shared" si="64"/>
        <v>0.00000002024691358</v>
      </c>
      <c r="W2358" s="4" t="s">
        <v>115</v>
      </c>
      <c r="X2358" s="4">
        <v>17.88</v>
      </c>
      <c r="Y2358" s="4">
        <f t="shared" si="15"/>
        <v>429.12</v>
      </c>
      <c r="Z2358" s="48">
        <f t="shared" si="16"/>
        <v>0.000000001471604938</v>
      </c>
      <c r="AA2358" s="4" t="s">
        <v>2823</v>
      </c>
      <c r="AC2358">
        <v>0.0</v>
      </c>
      <c r="AD2358">
        <v>0.0</v>
      </c>
      <c r="AE2358">
        <v>0.0</v>
      </c>
      <c r="AF2358" s="49">
        <v>1.0</v>
      </c>
      <c r="AG2358" s="40">
        <v>2.0</v>
      </c>
      <c r="AH2358" s="4"/>
      <c r="AI2358" s="19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21"/>
      <c r="AV2358" s="21"/>
      <c r="AW2358" s="21"/>
      <c r="AX2358" s="21"/>
      <c r="AY2358" s="21"/>
      <c r="AZ2358" s="21"/>
    </row>
    <row r="2359">
      <c r="A2359" s="12">
        <v>5003.0</v>
      </c>
      <c r="B2359" s="2" t="s">
        <v>2398</v>
      </c>
      <c r="C2359" s="3">
        <v>1.0</v>
      </c>
      <c r="D2359" s="4">
        <v>0.0</v>
      </c>
      <c r="E2359" s="4">
        <v>1.0E-7</v>
      </c>
      <c r="F2359" s="3">
        <v>1215.0</v>
      </c>
      <c r="G2359" s="43">
        <f t="shared" si="1"/>
        <v>29160</v>
      </c>
      <c r="H2359" s="43">
        <f t="shared" si="2"/>
        <v>291600000000</v>
      </c>
      <c r="I2359" s="43">
        <f t="shared" si="3"/>
        <v>12150000000</v>
      </c>
      <c r="J2359" s="43">
        <f t="shared" si="4"/>
        <v>33287671.23</v>
      </c>
      <c r="K2359" s="43">
        <f t="shared" si="17"/>
        <v>29160</v>
      </c>
      <c r="L2359" s="43">
        <f t="shared" si="6"/>
        <v>1215</v>
      </c>
      <c r="M2359" s="45">
        <v>1.0</v>
      </c>
      <c r="N2359" s="43">
        <f t="shared" si="184"/>
        <v>1.0000001</v>
      </c>
      <c r="O2359" s="43">
        <f t="shared" si="156"/>
        <v>1.0000001</v>
      </c>
      <c r="P2359" s="47">
        <f t="shared" si="185"/>
        <v>0.00000009999999</v>
      </c>
      <c r="Q2359" s="43">
        <f t="shared" si="10"/>
        <v>12150000000</v>
      </c>
      <c r="R2359" s="43">
        <f t="shared" si="11"/>
        <v>33287671.23</v>
      </c>
      <c r="S2359" s="43">
        <f t="shared" si="12"/>
        <v>0</v>
      </c>
      <c r="T2359" s="11">
        <f t="shared" si="13"/>
        <v>0.00000003004115226</v>
      </c>
      <c r="U2359" s="3">
        <v>246.0</v>
      </c>
      <c r="V2359" s="37">
        <f t="shared" si="64"/>
        <v>0.00000002024691358</v>
      </c>
      <c r="W2359" s="4" t="s">
        <v>2643</v>
      </c>
      <c r="X2359" s="4">
        <v>43.78</v>
      </c>
      <c r="Y2359" s="4">
        <f t="shared" si="15"/>
        <v>1050.72</v>
      </c>
      <c r="Z2359" s="48">
        <f t="shared" si="16"/>
        <v>0.000000003603292181</v>
      </c>
      <c r="AA2359" s="4" t="s">
        <v>2644</v>
      </c>
      <c r="AC2359">
        <v>0.0</v>
      </c>
      <c r="AD2359">
        <v>0.0</v>
      </c>
      <c r="AE2359">
        <v>0.0</v>
      </c>
      <c r="AF2359" s="49">
        <v>1.0</v>
      </c>
      <c r="AG2359" s="40">
        <v>2.0</v>
      </c>
      <c r="AH2359" s="4"/>
      <c r="AI2359" s="19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1"/>
      <c r="AT2359" s="21"/>
      <c r="AU2359" s="21"/>
      <c r="AV2359" s="21"/>
      <c r="AW2359" s="21"/>
      <c r="AX2359" s="21"/>
      <c r="AY2359" s="21"/>
      <c r="AZ2359" s="21"/>
    </row>
    <row r="2360">
      <c r="A2360" s="12">
        <v>5004.0</v>
      </c>
      <c r="B2360" s="2" t="s">
        <v>2399</v>
      </c>
      <c r="C2360" s="3">
        <v>1.0</v>
      </c>
      <c r="D2360" s="4">
        <v>0.0</v>
      </c>
      <c r="E2360" s="4">
        <v>1.0E-7</v>
      </c>
      <c r="F2360" s="3">
        <v>1215.0</v>
      </c>
      <c r="G2360" s="43">
        <f t="shared" si="1"/>
        <v>29160</v>
      </c>
      <c r="H2360" s="43">
        <f t="shared" si="2"/>
        <v>291600000000</v>
      </c>
      <c r="I2360" s="43">
        <f t="shared" si="3"/>
        <v>12150000000</v>
      </c>
      <c r="J2360" s="43">
        <f t="shared" si="4"/>
        <v>33287671.23</v>
      </c>
      <c r="K2360" s="43">
        <f t="shared" si="17"/>
        <v>29160</v>
      </c>
      <c r="L2360" s="43">
        <f t="shared" si="6"/>
        <v>1215</v>
      </c>
      <c r="M2360" s="45">
        <v>1.0</v>
      </c>
      <c r="N2360" s="43">
        <f t="shared" si="184"/>
        <v>1.0000001</v>
      </c>
      <c r="O2360" s="43">
        <f t="shared" si="156"/>
        <v>1.0000001</v>
      </c>
      <c r="P2360" s="47">
        <f t="shared" si="185"/>
        <v>0.00000009999999</v>
      </c>
      <c r="Q2360" s="43">
        <f t="shared" si="10"/>
        <v>12150000000</v>
      </c>
      <c r="R2360" s="43">
        <f t="shared" si="11"/>
        <v>33287671.23</v>
      </c>
      <c r="S2360" s="43">
        <f t="shared" si="12"/>
        <v>0</v>
      </c>
      <c r="T2360" s="11">
        <f t="shared" si="13"/>
        <v>0.00000003004115226</v>
      </c>
      <c r="U2360" s="3">
        <v>246.0</v>
      </c>
      <c r="V2360" s="37">
        <f t="shared" si="64"/>
        <v>0.00000002024691358</v>
      </c>
      <c r="W2360" s="4" t="s">
        <v>115</v>
      </c>
      <c r="X2360" s="4">
        <v>17.88</v>
      </c>
      <c r="Y2360" s="4">
        <f t="shared" si="15"/>
        <v>429.12</v>
      </c>
      <c r="Z2360" s="48">
        <f t="shared" si="16"/>
        <v>0.000000001471604938</v>
      </c>
      <c r="AA2360" s="4" t="s">
        <v>3226</v>
      </c>
      <c r="AC2360">
        <v>0.0</v>
      </c>
      <c r="AD2360">
        <v>0.0</v>
      </c>
      <c r="AE2360">
        <v>0.0</v>
      </c>
      <c r="AF2360" s="49">
        <v>1.0</v>
      </c>
      <c r="AG2360" s="40">
        <v>2.0</v>
      </c>
      <c r="AH2360" s="4"/>
      <c r="AI2360" s="19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1"/>
      <c r="AT2360" s="21"/>
      <c r="AU2360" s="21"/>
      <c r="AV2360" s="21"/>
      <c r="AW2360" s="21"/>
      <c r="AX2360" s="21"/>
      <c r="AY2360" s="21"/>
      <c r="AZ2360" s="21"/>
    </row>
    <row r="2361">
      <c r="A2361" s="12">
        <v>5005.0</v>
      </c>
      <c r="B2361" s="2" t="s">
        <v>2400</v>
      </c>
      <c r="C2361" s="3">
        <v>1.0</v>
      </c>
      <c r="D2361" s="4">
        <v>0.0</v>
      </c>
      <c r="E2361" s="4">
        <v>1.0E-7</v>
      </c>
      <c r="F2361" s="3">
        <v>1215.0</v>
      </c>
      <c r="G2361" s="43">
        <f t="shared" si="1"/>
        <v>29160</v>
      </c>
      <c r="H2361" s="43">
        <f t="shared" si="2"/>
        <v>291600000000</v>
      </c>
      <c r="I2361" s="43">
        <f t="shared" si="3"/>
        <v>12150000000</v>
      </c>
      <c r="J2361" s="43">
        <f t="shared" si="4"/>
        <v>33287671.23</v>
      </c>
      <c r="K2361" s="43">
        <f t="shared" si="17"/>
        <v>29160</v>
      </c>
      <c r="L2361" s="43">
        <f t="shared" si="6"/>
        <v>1215</v>
      </c>
      <c r="M2361" s="45">
        <v>1.0</v>
      </c>
      <c r="N2361" s="43">
        <f t="shared" si="184"/>
        <v>1.0000001</v>
      </c>
      <c r="O2361" s="43">
        <f t="shared" si="156"/>
        <v>1.0000001</v>
      </c>
      <c r="P2361" s="47">
        <f t="shared" si="185"/>
        <v>0.00000009999999</v>
      </c>
      <c r="Q2361" s="43">
        <f t="shared" si="10"/>
        <v>12150000000</v>
      </c>
      <c r="R2361" s="43">
        <f t="shared" si="11"/>
        <v>33287671.23</v>
      </c>
      <c r="S2361" s="43">
        <f t="shared" si="12"/>
        <v>0</v>
      </c>
      <c r="T2361" s="11">
        <f t="shared" si="13"/>
        <v>0.00000003004115226</v>
      </c>
      <c r="U2361" s="3">
        <v>246.0</v>
      </c>
      <c r="V2361" s="37">
        <f t="shared" si="64"/>
        <v>0.00000002024691358</v>
      </c>
      <c r="W2361" s="4" t="s">
        <v>2743</v>
      </c>
      <c r="X2361" s="4">
        <v>37.11</v>
      </c>
      <c r="Y2361" s="4">
        <f t="shared" si="15"/>
        <v>890.64</v>
      </c>
      <c r="Z2361" s="48">
        <f t="shared" si="16"/>
        <v>0.000000003054320988</v>
      </c>
      <c r="AA2361" s="4" t="s">
        <v>2744</v>
      </c>
      <c r="AC2361">
        <v>0.0</v>
      </c>
      <c r="AD2361">
        <v>0.0</v>
      </c>
      <c r="AE2361">
        <v>0.0</v>
      </c>
      <c r="AF2361" s="49">
        <v>1.0</v>
      </c>
      <c r="AG2361" s="40">
        <v>2.0</v>
      </c>
      <c r="AH2361" s="4"/>
      <c r="AI2361" s="19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1"/>
      <c r="AT2361" s="21"/>
      <c r="AU2361" s="21"/>
      <c r="AV2361" s="21"/>
      <c r="AW2361" s="21"/>
      <c r="AX2361" s="21"/>
      <c r="AY2361" s="21"/>
      <c r="AZ2361" s="21"/>
    </row>
    <row r="2362">
      <c r="A2362" s="12">
        <v>5006.0</v>
      </c>
      <c r="B2362" s="2" t="s">
        <v>2401</v>
      </c>
      <c r="C2362" s="3">
        <v>1.0</v>
      </c>
      <c r="D2362" s="4">
        <v>0.0</v>
      </c>
      <c r="E2362" s="4">
        <v>1.0E-7</v>
      </c>
      <c r="F2362" s="3">
        <v>1215.0</v>
      </c>
      <c r="G2362" s="43">
        <f t="shared" si="1"/>
        <v>29160</v>
      </c>
      <c r="H2362" s="43">
        <f t="shared" si="2"/>
        <v>291600000000</v>
      </c>
      <c r="I2362" s="43">
        <f t="shared" si="3"/>
        <v>12150000000</v>
      </c>
      <c r="J2362" s="43">
        <f t="shared" si="4"/>
        <v>33287671.23</v>
      </c>
      <c r="K2362" s="43">
        <f t="shared" si="17"/>
        <v>29160</v>
      </c>
      <c r="L2362" s="43">
        <f t="shared" si="6"/>
        <v>1215</v>
      </c>
      <c r="M2362" s="45">
        <v>2.0</v>
      </c>
      <c r="N2362" s="43">
        <f t="shared" si="184"/>
        <v>2.0000001</v>
      </c>
      <c r="O2362" s="43">
        <f t="shared" si="156"/>
        <v>1.00000005</v>
      </c>
      <c r="P2362" s="47">
        <f t="shared" si="185"/>
        <v>0.000000099999995</v>
      </c>
      <c r="Q2362" s="43">
        <f t="shared" si="10"/>
        <v>24300000000</v>
      </c>
      <c r="R2362" s="43">
        <f t="shared" si="11"/>
        <v>66575342.47</v>
      </c>
      <c r="S2362" s="43">
        <f t="shared" si="12"/>
        <v>0</v>
      </c>
      <c r="T2362" s="11">
        <f t="shared" si="13"/>
        <v>0.00000003004115226</v>
      </c>
      <c r="U2362" s="3">
        <v>246.0</v>
      </c>
      <c r="V2362" s="37">
        <f t="shared" si="64"/>
        <v>0.00000002024691358</v>
      </c>
      <c r="W2362" s="4" t="s">
        <v>2743</v>
      </c>
      <c r="X2362" s="4">
        <v>37.11</v>
      </c>
      <c r="Y2362" s="4">
        <f t="shared" si="15"/>
        <v>890.64</v>
      </c>
      <c r="Z2362" s="48">
        <f t="shared" si="16"/>
        <v>0.000000003054320988</v>
      </c>
      <c r="AA2362" s="4" t="s">
        <v>2744</v>
      </c>
      <c r="AC2362">
        <v>0.0</v>
      </c>
      <c r="AD2362">
        <v>0.0</v>
      </c>
      <c r="AE2362">
        <v>0.0</v>
      </c>
      <c r="AF2362" s="49">
        <v>1.0</v>
      </c>
      <c r="AG2362" s="40">
        <v>2.0</v>
      </c>
      <c r="AH2362" s="4"/>
      <c r="AI2362" s="19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21"/>
      <c r="AV2362" s="21"/>
      <c r="AW2362" s="21"/>
      <c r="AX2362" s="21"/>
      <c r="AY2362" s="21"/>
      <c r="AZ2362" s="21"/>
    </row>
    <row r="2363">
      <c r="A2363" s="12">
        <v>5007.0</v>
      </c>
      <c r="B2363" s="2" t="s">
        <v>2402</v>
      </c>
      <c r="C2363" s="3">
        <v>1.0</v>
      </c>
      <c r="D2363" s="4">
        <v>0.0</v>
      </c>
      <c r="E2363" s="4">
        <v>1.0E-7</v>
      </c>
      <c r="F2363" s="3">
        <v>1215.0</v>
      </c>
      <c r="G2363" s="43">
        <f t="shared" si="1"/>
        <v>29160</v>
      </c>
      <c r="H2363" s="43">
        <f t="shared" si="2"/>
        <v>291600000000</v>
      </c>
      <c r="I2363" s="43">
        <f t="shared" si="3"/>
        <v>12150000000</v>
      </c>
      <c r="J2363" s="43">
        <f t="shared" si="4"/>
        <v>33287671.23</v>
      </c>
      <c r="K2363" s="43">
        <f t="shared" si="17"/>
        <v>29160</v>
      </c>
      <c r="L2363" s="43">
        <f t="shared" si="6"/>
        <v>1215</v>
      </c>
      <c r="M2363" s="45">
        <v>2.0</v>
      </c>
      <c r="N2363" s="43">
        <f t="shared" si="184"/>
        <v>2.0000001</v>
      </c>
      <c r="O2363" s="43">
        <f t="shared" si="156"/>
        <v>1.00000005</v>
      </c>
      <c r="P2363" s="47">
        <f t="shared" si="185"/>
        <v>0.000000099999995</v>
      </c>
      <c r="Q2363" s="43">
        <f t="shared" si="10"/>
        <v>24300000000</v>
      </c>
      <c r="R2363" s="43">
        <f t="shared" si="11"/>
        <v>66575342.47</v>
      </c>
      <c r="S2363" s="43">
        <f t="shared" si="12"/>
        <v>0</v>
      </c>
      <c r="T2363" s="11">
        <f t="shared" si="13"/>
        <v>0.00000003004115226</v>
      </c>
      <c r="U2363" s="3">
        <v>246.0</v>
      </c>
      <c r="V2363" s="37">
        <f t="shared" si="64"/>
        <v>0.00000002024691358</v>
      </c>
      <c r="W2363" s="4" t="s">
        <v>2743</v>
      </c>
      <c r="X2363" s="4">
        <v>37.11</v>
      </c>
      <c r="Y2363" s="4">
        <f t="shared" si="15"/>
        <v>890.64</v>
      </c>
      <c r="Z2363" s="48">
        <f t="shared" si="16"/>
        <v>0.000000003054320988</v>
      </c>
      <c r="AA2363" s="4" t="s">
        <v>2744</v>
      </c>
      <c r="AC2363">
        <v>0.0</v>
      </c>
      <c r="AD2363">
        <v>0.0</v>
      </c>
      <c r="AE2363">
        <v>0.0</v>
      </c>
      <c r="AF2363" s="49">
        <v>1.0</v>
      </c>
      <c r="AG2363" s="40">
        <v>2.0</v>
      </c>
      <c r="AH2363" s="4"/>
      <c r="AI2363" s="19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21"/>
      <c r="AV2363" s="21"/>
      <c r="AW2363" s="21"/>
      <c r="AX2363" s="21"/>
      <c r="AY2363" s="21"/>
      <c r="AZ2363" s="21"/>
    </row>
    <row r="2364">
      <c r="A2364" s="12">
        <v>5008.0</v>
      </c>
      <c r="B2364" s="2" t="s">
        <v>2403</v>
      </c>
      <c r="C2364" s="3">
        <v>1.0</v>
      </c>
      <c r="D2364" s="4">
        <v>0.0</v>
      </c>
      <c r="E2364" s="4">
        <v>1.0E-7</v>
      </c>
      <c r="F2364" s="3">
        <v>1215.0</v>
      </c>
      <c r="G2364" s="43">
        <f t="shared" si="1"/>
        <v>29160</v>
      </c>
      <c r="H2364" s="43">
        <f t="shared" si="2"/>
        <v>291600000000</v>
      </c>
      <c r="I2364" s="43">
        <f t="shared" si="3"/>
        <v>12150000000</v>
      </c>
      <c r="J2364" s="43">
        <f t="shared" si="4"/>
        <v>33287671.23</v>
      </c>
      <c r="K2364" s="43">
        <f t="shared" si="17"/>
        <v>29160</v>
      </c>
      <c r="L2364" s="43">
        <f t="shared" si="6"/>
        <v>1215</v>
      </c>
      <c r="M2364" s="45">
        <v>4.0</v>
      </c>
      <c r="N2364" s="43">
        <f t="shared" si="184"/>
        <v>4.0000001</v>
      </c>
      <c r="O2364" s="43">
        <f t="shared" si="156"/>
        <v>1.000000025</v>
      </c>
      <c r="P2364" s="47">
        <f t="shared" si="185"/>
        <v>0.0000000999999975</v>
      </c>
      <c r="Q2364" s="43">
        <f t="shared" si="10"/>
        <v>48600000000</v>
      </c>
      <c r="R2364" s="43">
        <f t="shared" si="11"/>
        <v>133150684.9</v>
      </c>
      <c r="S2364" s="43">
        <f t="shared" si="12"/>
        <v>0</v>
      </c>
      <c r="T2364" s="11">
        <f t="shared" si="13"/>
        <v>0.00000003004115226</v>
      </c>
      <c r="U2364" s="3">
        <v>246.0</v>
      </c>
      <c r="V2364" s="37">
        <f t="shared" si="64"/>
        <v>0.00000002024691358</v>
      </c>
      <c r="W2364" s="4" t="s">
        <v>2743</v>
      </c>
      <c r="X2364" s="4">
        <v>37.11</v>
      </c>
      <c r="Y2364" s="4">
        <f t="shared" si="15"/>
        <v>890.64</v>
      </c>
      <c r="Z2364" s="48">
        <f t="shared" si="16"/>
        <v>0.000000003054320988</v>
      </c>
      <c r="AA2364" s="4" t="s">
        <v>2744</v>
      </c>
      <c r="AC2364">
        <v>0.0</v>
      </c>
      <c r="AD2364">
        <v>0.0</v>
      </c>
      <c r="AE2364">
        <v>0.0</v>
      </c>
      <c r="AF2364" s="49">
        <v>1.0</v>
      </c>
      <c r="AG2364" s="40">
        <v>2.0</v>
      </c>
      <c r="AH2364" s="4"/>
      <c r="AI2364" s="19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21"/>
      <c r="AV2364" s="21"/>
      <c r="AW2364" s="21"/>
      <c r="AX2364" s="21"/>
      <c r="AY2364" s="21"/>
      <c r="AZ2364" s="21"/>
    </row>
    <row r="2365">
      <c r="A2365" s="12">
        <v>5009.0</v>
      </c>
      <c r="B2365" s="2" t="s">
        <v>2404</v>
      </c>
      <c r="C2365" s="3">
        <v>1.0</v>
      </c>
      <c r="D2365" s="4">
        <v>0.0</v>
      </c>
      <c r="E2365" s="4">
        <v>1.0E-7</v>
      </c>
      <c r="F2365" s="3">
        <v>1215.0</v>
      </c>
      <c r="G2365" s="43">
        <f t="shared" si="1"/>
        <v>29160</v>
      </c>
      <c r="H2365" s="43">
        <f t="shared" si="2"/>
        <v>291600000000</v>
      </c>
      <c r="I2365" s="43">
        <f t="shared" si="3"/>
        <v>12150000000</v>
      </c>
      <c r="J2365" s="43">
        <f t="shared" si="4"/>
        <v>33287671.23</v>
      </c>
      <c r="K2365" s="43">
        <f t="shared" si="17"/>
        <v>29160</v>
      </c>
      <c r="L2365" s="43">
        <f t="shared" si="6"/>
        <v>1215</v>
      </c>
      <c r="M2365" s="45">
        <v>2.0</v>
      </c>
      <c r="N2365" s="43">
        <f t="shared" si="184"/>
        <v>2.0000001</v>
      </c>
      <c r="O2365" s="108">
        <f t="shared" si="156"/>
        <v>1.00000005</v>
      </c>
      <c r="P2365" s="47">
        <f t="shared" si="185"/>
        <v>0.000000099999995</v>
      </c>
      <c r="Q2365" s="43">
        <f t="shared" si="10"/>
        <v>24300000000</v>
      </c>
      <c r="R2365" s="43">
        <f t="shared" si="11"/>
        <v>66575342.47</v>
      </c>
      <c r="S2365" s="43">
        <f t="shared" si="12"/>
        <v>0</v>
      </c>
      <c r="T2365" s="11">
        <f t="shared" si="13"/>
        <v>0.00000003004115226</v>
      </c>
      <c r="U2365" s="3">
        <v>246.0</v>
      </c>
      <c r="V2365" s="37">
        <f t="shared" si="64"/>
        <v>0.00000002024691358</v>
      </c>
      <c r="W2365" s="4" t="s">
        <v>332</v>
      </c>
      <c r="X2365" s="4">
        <v>13.87</v>
      </c>
      <c r="Y2365" s="4">
        <f t="shared" si="15"/>
        <v>332.88</v>
      </c>
      <c r="Z2365" s="48">
        <f t="shared" si="16"/>
        <v>0.000000001141563786</v>
      </c>
      <c r="AA2365" s="4" t="s">
        <v>3214</v>
      </c>
      <c r="AC2365">
        <v>0.0</v>
      </c>
      <c r="AD2365">
        <v>0.0</v>
      </c>
      <c r="AE2365">
        <v>0.0</v>
      </c>
      <c r="AF2365" s="49">
        <v>1.0</v>
      </c>
      <c r="AG2365" s="40">
        <v>2.0</v>
      </c>
      <c r="AH2365" s="4"/>
      <c r="AI2365" s="19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1"/>
      <c r="AT2365" s="21"/>
      <c r="AU2365" s="21"/>
      <c r="AV2365" s="21"/>
      <c r="AW2365" s="21"/>
      <c r="AX2365" s="21"/>
      <c r="AY2365" s="21"/>
      <c r="AZ2365" s="21"/>
    </row>
    <row r="2366">
      <c r="A2366" s="12">
        <v>5010.0</v>
      </c>
      <c r="B2366" s="2" t="s">
        <v>2405</v>
      </c>
      <c r="C2366" s="3">
        <v>1.0</v>
      </c>
      <c r="D2366" s="4">
        <v>0.0</v>
      </c>
      <c r="E2366" s="4">
        <v>1.0E-7</v>
      </c>
      <c r="F2366" s="3">
        <v>1215.0</v>
      </c>
      <c r="G2366" s="43">
        <f t="shared" si="1"/>
        <v>29160</v>
      </c>
      <c r="H2366" s="43">
        <f t="shared" si="2"/>
        <v>291600000000</v>
      </c>
      <c r="I2366" s="43">
        <f t="shared" si="3"/>
        <v>12150000000</v>
      </c>
      <c r="J2366" s="43">
        <f t="shared" si="4"/>
        <v>33287671.23</v>
      </c>
      <c r="K2366" s="43">
        <f t="shared" si="17"/>
        <v>29160</v>
      </c>
      <c r="L2366" s="43">
        <f t="shared" si="6"/>
        <v>1215</v>
      </c>
      <c r="M2366" s="45">
        <v>2.0</v>
      </c>
      <c r="N2366" s="43">
        <f t="shared" si="184"/>
        <v>2.0000001</v>
      </c>
      <c r="O2366" s="108">
        <f t="shared" si="156"/>
        <v>1.00000005</v>
      </c>
      <c r="P2366" s="47">
        <f t="shared" si="185"/>
        <v>0.000000099999995</v>
      </c>
      <c r="Q2366" s="43">
        <f t="shared" si="10"/>
        <v>24300000000</v>
      </c>
      <c r="R2366" s="43">
        <f t="shared" si="11"/>
        <v>66575342.47</v>
      </c>
      <c r="S2366" s="43">
        <f t="shared" si="12"/>
        <v>0</v>
      </c>
      <c r="T2366" s="11">
        <f t="shared" si="13"/>
        <v>0.00000003004115226</v>
      </c>
      <c r="U2366" s="3">
        <v>246.0</v>
      </c>
      <c r="V2366" s="37">
        <f t="shared" si="64"/>
        <v>0.00000002024691358</v>
      </c>
      <c r="W2366" s="4" t="s">
        <v>332</v>
      </c>
      <c r="X2366" s="4">
        <v>13.87</v>
      </c>
      <c r="Y2366" s="4">
        <f t="shared" si="15"/>
        <v>332.88</v>
      </c>
      <c r="Z2366" s="48">
        <f t="shared" si="16"/>
        <v>0.000000001141563786</v>
      </c>
      <c r="AA2366" s="4" t="s">
        <v>3214</v>
      </c>
      <c r="AC2366">
        <v>0.0</v>
      </c>
      <c r="AD2366">
        <v>0.0</v>
      </c>
      <c r="AE2366">
        <v>0.0</v>
      </c>
      <c r="AF2366" s="49">
        <v>1.0</v>
      </c>
      <c r="AG2366" s="40">
        <v>2.0</v>
      </c>
      <c r="AH2366" s="4"/>
      <c r="AI2366" s="19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21"/>
      <c r="AV2366" s="21"/>
      <c r="AW2366" s="21"/>
      <c r="AX2366" s="21"/>
      <c r="AY2366" s="21"/>
      <c r="AZ2366" s="21"/>
    </row>
    <row r="2367">
      <c r="A2367" s="12">
        <v>1988.0</v>
      </c>
      <c r="B2367" s="2" t="s">
        <v>2406</v>
      </c>
      <c r="C2367" s="3">
        <v>1.0</v>
      </c>
      <c r="D2367" s="4" t="s">
        <v>4726</v>
      </c>
      <c r="E2367" s="4">
        <v>429.0</v>
      </c>
      <c r="F2367" s="3">
        <v>1215.0</v>
      </c>
      <c r="G2367" s="43">
        <f t="shared" si="1"/>
        <v>29160</v>
      </c>
      <c r="H2367" s="43">
        <f t="shared" si="2"/>
        <v>67.97202797</v>
      </c>
      <c r="I2367" s="43">
        <f t="shared" si="3"/>
        <v>2.832167832</v>
      </c>
      <c r="J2367" s="43">
        <f t="shared" si="4"/>
        <v>0.007759363924</v>
      </c>
      <c r="K2367" s="43">
        <f t="shared" si="17"/>
        <v>29160</v>
      </c>
      <c r="L2367" s="43">
        <f t="shared" si="6"/>
        <v>1215</v>
      </c>
      <c r="M2367" s="45">
        <v>41.0</v>
      </c>
      <c r="N2367" s="43">
        <f t="shared" si="184"/>
        <v>470</v>
      </c>
      <c r="O2367" s="108">
        <f t="shared" si="156"/>
        <v>11.46341463</v>
      </c>
      <c r="P2367" s="47">
        <f t="shared" si="185"/>
        <v>37.42340426</v>
      </c>
      <c r="Q2367" s="43">
        <f t="shared" si="10"/>
        <v>116.1188811</v>
      </c>
      <c r="R2367" s="43">
        <f t="shared" si="11"/>
        <v>0.3181339209</v>
      </c>
      <c r="S2367" s="43">
        <f t="shared" si="12"/>
        <v>0.3530864198</v>
      </c>
      <c r="T2367" s="11">
        <f t="shared" si="13"/>
        <v>128.8765432</v>
      </c>
      <c r="U2367" s="3">
        <v>246.0</v>
      </c>
      <c r="V2367" s="37">
        <f t="shared" si="64"/>
        <v>86.85925926</v>
      </c>
      <c r="W2367" s="4" t="s">
        <v>3181</v>
      </c>
      <c r="X2367" s="4">
        <v>8.93</v>
      </c>
      <c r="Y2367" s="4">
        <f t="shared" si="15"/>
        <v>214.32</v>
      </c>
      <c r="Z2367" s="48">
        <f t="shared" si="16"/>
        <v>3.153061728</v>
      </c>
      <c r="AA2367" s="4" t="s">
        <v>3208</v>
      </c>
      <c r="AC2367">
        <v>2.0</v>
      </c>
      <c r="AD2367">
        <v>0.0</v>
      </c>
      <c r="AE2367">
        <v>2.0</v>
      </c>
      <c r="AF2367" s="49">
        <v>131.0</v>
      </c>
      <c r="AG2367" s="40">
        <v>140.0</v>
      </c>
      <c r="AH2367" s="4"/>
      <c r="AI2367" s="19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1"/>
      <c r="AT2367" s="21"/>
      <c r="AU2367" s="21"/>
      <c r="AV2367" s="21"/>
      <c r="AW2367" s="21"/>
      <c r="AX2367" s="21"/>
      <c r="AY2367" s="21"/>
      <c r="AZ2367" s="21"/>
    </row>
    <row r="2368">
      <c r="A2368" s="12">
        <v>5012.0</v>
      </c>
      <c r="B2368" s="2" t="s">
        <v>2407</v>
      </c>
      <c r="C2368" s="3">
        <v>1.0</v>
      </c>
      <c r="D2368" s="4">
        <v>0.0</v>
      </c>
      <c r="E2368" s="4">
        <v>1.0E-7</v>
      </c>
      <c r="F2368" s="3">
        <v>1215.0</v>
      </c>
      <c r="G2368" s="43">
        <f t="shared" si="1"/>
        <v>29160</v>
      </c>
      <c r="H2368" s="43">
        <f t="shared" si="2"/>
        <v>291600000000</v>
      </c>
      <c r="I2368" s="43">
        <f t="shared" si="3"/>
        <v>12150000000</v>
      </c>
      <c r="J2368" s="43">
        <f t="shared" si="4"/>
        <v>33287671.23</v>
      </c>
      <c r="K2368" s="43">
        <f t="shared" si="17"/>
        <v>29160</v>
      </c>
      <c r="L2368" s="43">
        <f t="shared" si="6"/>
        <v>1215</v>
      </c>
      <c r="M2368" s="45">
        <v>3.0</v>
      </c>
      <c r="N2368" s="43">
        <f t="shared" si="184"/>
        <v>3.0000001</v>
      </c>
      <c r="O2368" s="108">
        <f t="shared" si="156"/>
        <v>1.000000033</v>
      </c>
      <c r="P2368" s="47">
        <f t="shared" si="185"/>
        <v>0.00000009999999667</v>
      </c>
      <c r="Q2368" s="43">
        <f t="shared" si="10"/>
        <v>36450000000</v>
      </c>
      <c r="R2368" s="43">
        <f t="shared" si="11"/>
        <v>99863013.7</v>
      </c>
      <c r="S2368" s="43">
        <f t="shared" si="12"/>
        <v>0</v>
      </c>
      <c r="T2368" s="11">
        <f t="shared" si="13"/>
        <v>0.00000003004115226</v>
      </c>
      <c r="U2368" s="3">
        <v>246.0</v>
      </c>
      <c r="V2368" s="37">
        <f t="shared" si="64"/>
        <v>0.00000002024691358</v>
      </c>
      <c r="W2368" s="4" t="s">
        <v>2753</v>
      </c>
      <c r="X2368" s="4">
        <v>20.27</v>
      </c>
      <c r="Y2368" s="4">
        <f t="shared" si="15"/>
        <v>486.48</v>
      </c>
      <c r="Z2368" s="48">
        <f t="shared" si="16"/>
        <v>0.000000001668312757</v>
      </c>
      <c r="AA2368" s="4" t="s">
        <v>2938</v>
      </c>
      <c r="AC2368">
        <v>0.0</v>
      </c>
      <c r="AD2368">
        <v>0.0</v>
      </c>
      <c r="AE2368">
        <v>0.0</v>
      </c>
      <c r="AF2368" s="49">
        <v>1.0</v>
      </c>
      <c r="AG2368" s="40">
        <v>2.0</v>
      </c>
      <c r="AH2368" s="4"/>
      <c r="AI2368" s="19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1"/>
      <c r="AT2368" s="21"/>
      <c r="AU2368" s="21"/>
      <c r="AV2368" s="21"/>
      <c r="AW2368" s="21"/>
      <c r="AX2368" s="21"/>
      <c r="AY2368" s="21"/>
      <c r="AZ2368" s="21"/>
    </row>
    <row r="2369">
      <c r="A2369" s="12">
        <v>5013.0</v>
      </c>
      <c r="B2369" s="2" t="s">
        <v>2408</v>
      </c>
      <c r="C2369" s="3">
        <v>1.0</v>
      </c>
      <c r="D2369" s="4">
        <v>0.0</v>
      </c>
      <c r="E2369" s="4">
        <v>1.0E-7</v>
      </c>
      <c r="F2369" s="3">
        <v>1215.0</v>
      </c>
      <c r="G2369" s="43">
        <f t="shared" si="1"/>
        <v>29160</v>
      </c>
      <c r="H2369" s="43">
        <f t="shared" si="2"/>
        <v>291600000000</v>
      </c>
      <c r="I2369" s="43">
        <f t="shared" si="3"/>
        <v>12150000000</v>
      </c>
      <c r="J2369" s="43">
        <f t="shared" si="4"/>
        <v>33287671.23</v>
      </c>
      <c r="K2369" s="43">
        <f t="shared" si="17"/>
        <v>29160</v>
      </c>
      <c r="L2369" s="43">
        <f t="shared" si="6"/>
        <v>1215</v>
      </c>
      <c r="M2369" s="45">
        <v>15.0</v>
      </c>
      <c r="N2369" s="43">
        <f t="shared" si="184"/>
        <v>15.0000001</v>
      </c>
      <c r="O2369" s="108">
        <f t="shared" si="156"/>
        <v>1.000000007</v>
      </c>
      <c r="P2369" s="47">
        <f t="shared" si="185"/>
        <v>0.00000009999999933</v>
      </c>
      <c r="Q2369" s="43">
        <f t="shared" si="10"/>
        <v>182250000000</v>
      </c>
      <c r="R2369" s="43">
        <f t="shared" si="11"/>
        <v>499315068.5</v>
      </c>
      <c r="S2369" s="43">
        <f t="shared" si="12"/>
        <v>0</v>
      </c>
      <c r="T2369" s="11">
        <f t="shared" si="13"/>
        <v>0.00000003004115226</v>
      </c>
      <c r="U2369" s="3">
        <v>246.0</v>
      </c>
      <c r="V2369" s="37">
        <f t="shared" si="64"/>
        <v>0.00000002024691358</v>
      </c>
      <c r="W2369" s="4" t="s">
        <v>2465</v>
      </c>
      <c r="X2369" s="4">
        <v>3.67</v>
      </c>
      <c r="Y2369" s="4">
        <f t="shared" si="15"/>
        <v>88.08</v>
      </c>
      <c r="Z2369" s="48">
        <f t="shared" si="16"/>
        <v>0.0000000003020576132</v>
      </c>
      <c r="AA2369" s="4" t="s">
        <v>2938</v>
      </c>
      <c r="AC2369">
        <v>0.0</v>
      </c>
      <c r="AD2369">
        <v>0.0</v>
      </c>
      <c r="AE2369">
        <v>0.0</v>
      </c>
      <c r="AF2369" s="49">
        <v>1.0</v>
      </c>
      <c r="AG2369" s="40">
        <v>2.0</v>
      </c>
      <c r="AH2369" s="4"/>
      <c r="AI2369" s="19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21"/>
      <c r="AV2369" s="21"/>
      <c r="AW2369" s="21"/>
      <c r="AX2369" s="21"/>
      <c r="AY2369" s="21"/>
      <c r="AZ2369" s="21"/>
    </row>
    <row r="2370">
      <c r="A2370" s="12">
        <v>5014.0</v>
      </c>
      <c r="B2370" s="2" t="s">
        <v>2409</v>
      </c>
      <c r="C2370" s="3">
        <v>1.0</v>
      </c>
      <c r="D2370" s="4" t="s">
        <v>4727</v>
      </c>
      <c r="E2370" s="4">
        <v>1.0</v>
      </c>
      <c r="F2370" s="3">
        <v>1215.0</v>
      </c>
      <c r="G2370" s="43">
        <f t="shared" si="1"/>
        <v>29160</v>
      </c>
      <c r="H2370" s="43">
        <f t="shared" si="2"/>
        <v>29160</v>
      </c>
      <c r="I2370" s="43">
        <f t="shared" si="3"/>
        <v>1215</v>
      </c>
      <c r="J2370" s="43">
        <f t="shared" si="4"/>
        <v>3.328767123</v>
      </c>
      <c r="K2370" s="43">
        <f t="shared" si="17"/>
        <v>29160</v>
      </c>
      <c r="L2370" s="43">
        <f t="shared" si="6"/>
        <v>1215</v>
      </c>
      <c r="M2370" s="45">
        <v>17.0</v>
      </c>
      <c r="N2370" s="43">
        <f t="shared" si="184"/>
        <v>18</v>
      </c>
      <c r="O2370" s="43">
        <f t="shared" si="156"/>
        <v>1.058823529</v>
      </c>
      <c r="P2370" s="47">
        <f t="shared" si="185"/>
        <v>0.9444444444</v>
      </c>
      <c r="Q2370" s="43">
        <f t="shared" si="10"/>
        <v>20655</v>
      </c>
      <c r="R2370" s="43">
        <f t="shared" si="11"/>
        <v>56.5890411</v>
      </c>
      <c r="S2370" s="43">
        <f t="shared" si="12"/>
        <v>0.0008230452675</v>
      </c>
      <c r="T2370" s="11">
        <f t="shared" si="13"/>
        <v>0.3004115226</v>
      </c>
      <c r="U2370" s="3">
        <v>246.0</v>
      </c>
      <c r="V2370" s="37">
        <f t="shared" si="64"/>
        <v>0.2024691358</v>
      </c>
      <c r="W2370" s="4" t="s">
        <v>3186</v>
      </c>
      <c r="X2370" s="4">
        <v>44.4</v>
      </c>
      <c r="Y2370" s="4">
        <f t="shared" si="15"/>
        <v>1065.6</v>
      </c>
      <c r="Z2370" s="48">
        <f t="shared" si="16"/>
        <v>0.03654320988</v>
      </c>
      <c r="AA2370" s="4" t="s">
        <v>3219</v>
      </c>
      <c r="AC2370">
        <v>0.0</v>
      </c>
      <c r="AD2370">
        <v>0.0</v>
      </c>
      <c r="AE2370">
        <v>0.0</v>
      </c>
      <c r="AF2370" s="49">
        <v>1.0</v>
      </c>
      <c r="AG2370" s="40">
        <v>2.0</v>
      </c>
      <c r="AH2370" s="4"/>
      <c r="AI2370" s="19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1"/>
      <c r="AT2370" s="21"/>
      <c r="AU2370" s="21"/>
      <c r="AV2370" s="21"/>
      <c r="AW2370" s="21"/>
      <c r="AX2370" s="21"/>
      <c r="AY2370" s="21"/>
      <c r="AZ2370" s="21"/>
    </row>
    <row r="2371">
      <c r="A2371" s="12">
        <v>5016.0</v>
      </c>
      <c r="B2371" s="2" t="s">
        <v>2410</v>
      </c>
      <c r="C2371" s="3">
        <v>1.0</v>
      </c>
      <c r="D2371" s="4">
        <v>0.0</v>
      </c>
      <c r="E2371" s="4">
        <v>1.0E-7</v>
      </c>
      <c r="F2371" s="3">
        <v>1215.0</v>
      </c>
      <c r="G2371" s="43">
        <f t="shared" si="1"/>
        <v>29160</v>
      </c>
      <c r="H2371" s="43">
        <f t="shared" si="2"/>
        <v>291600000000</v>
      </c>
      <c r="I2371" s="43">
        <f t="shared" si="3"/>
        <v>12150000000</v>
      </c>
      <c r="J2371" s="43">
        <f t="shared" si="4"/>
        <v>33287671.23</v>
      </c>
      <c r="K2371" s="43">
        <f t="shared" si="17"/>
        <v>29160</v>
      </c>
      <c r="L2371" s="43">
        <f t="shared" si="6"/>
        <v>1215</v>
      </c>
      <c r="M2371" s="45">
        <v>1.0</v>
      </c>
      <c r="N2371" s="3">
        <v>0.0</v>
      </c>
      <c r="O2371" s="43">
        <f t="shared" si="156"/>
        <v>0</v>
      </c>
      <c r="P2371" s="9">
        <v>0.0</v>
      </c>
      <c r="Q2371" s="43">
        <f t="shared" si="10"/>
        <v>12150000000</v>
      </c>
      <c r="R2371" s="43">
        <f t="shared" si="11"/>
        <v>33287671.23</v>
      </c>
      <c r="S2371" s="43">
        <f t="shared" si="12"/>
        <v>0</v>
      </c>
      <c r="T2371" s="11">
        <f t="shared" si="13"/>
        <v>0.00000003004115226</v>
      </c>
      <c r="U2371" s="3">
        <v>246.0</v>
      </c>
      <c r="V2371" s="37">
        <f t="shared" si="64"/>
        <v>0.00000002024691358</v>
      </c>
      <c r="W2371" s="4" t="s">
        <v>2679</v>
      </c>
      <c r="X2371" s="4">
        <v>29.34</v>
      </c>
      <c r="Y2371" s="4">
        <f t="shared" si="15"/>
        <v>704.16</v>
      </c>
      <c r="Z2371" s="48">
        <f t="shared" si="16"/>
        <v>0.000000002414814815</v>
      </c>
      <c r="AA2371" s="4" t="s">
        <v>2732</v>
      </c>
      <c r="AC2371">
        <v>0.0</v>
      </c>
      <c r="AD2371">
        <v>0.0</v>
      </c>
      <c r="AE2371">
        <v>0.0</v>
      </c>
      <c r="AF2371" s="49">
        <v>1.0</v>
      </c>
      <c r="AG2371" s="40">
        <v>2.0</v>
      </c>
      <c r="AH2371" s="4"/>
      <c r="AI2371" s="19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1"/>
      <c r="AT2371" s="21"/>
      <c r="AU2371" s="21"/>
      <c r="AV2371" s="21"/>
      <c r="AW2371" s="21"/>
      <c r="AX2371" s="21"/>
      <c r="AY2371" s="21"/>
      <c r="AZ2371" s="21"/>
    </row>
    <row r="2372">
      <c r="A2372" s="12">
        <v>5017.0</v>
      </c>
      <c r="B2372" s="2" t="s">
        <v>2411</v>
      </c>
      <c r="C2372" s="3">
        <v>1.0</v>
      </c>
      <c r="D2372" s="4">
        <v>0.0</v>
      </c>
      <c r="E2372" s="4">
        <v>1.0E-7</v>
      </c>
      <c r="F2372" s="3">
        <v>1215.0</v>
      </c>
      <c r="G2372" s="43">
        <f t="shared" si="1"/>
        <v>29160</v>
      </c>
      <c r="H2372" s="43">
        <f t="shared" si="2"/>
        <v>291600000000</v>
      </c>
      <c r="I2372" s="43">
        <f t="shared" si="3"/>
        <v>12150000000</v>
      </c>
      <c r="J2372" s="43">
        <f t="shared" si="4"/>
        <v>33287671.23</v>
      </c>
      <c r="K2372" s="43">
        <f t="shared" si="17"/>
        <v>29160</v>
      </c>
      <c r="L2372" s="43">
        <f t="shared" si="6"/>
        <v>1215</v>
      </c>
      <c r="M2372" s="45">
        <v>1.0</v>
      </c>
      <c r="N2372" s="3">
        <v>0.0</v>
      </c>
      <c r="O2372" s="43">
        <f t="shared" si="156"/>
        <v>0</v>
      </c>
      <c r="P2372" s="9">
        <v>0.0</v>
      </c>
      <c r="Q2372" s="43">
        <f t="shared" si="10"/>
        <v>12150000000</v>
      </c>
      <c r="R2372" s="43">
        <f t="shared" si="11"/>
        <v>33287671.23</v>
      </c>
      <c r="S2372" s="43">
        <f t="shared" si="12"/>
        <v>0</v>
      </c>
      <c r="T2372" s="11">
        <f t="shared" si="13"/>
        <v>0.00000003004115226</v>
      </c>
      <c r="U2372" s="3">
        <v>246.0</v>
      </c>
      <c r="V2372" s="37">
        <f t="shared" si="64"/>
        <v>0.00000002024691358</v>
      </c>
      <c r="W2372" s="4" t="s">
        <v>2679</v>
      </c>
      <c r="X2372" s="4">
        <v>29.34</v>
      </c>
      <c r="Y2372" s="4">
        <f t="shared" si="15"/>
        <v>704.16</v>
      </c>
      <c r="Z2372" s="48">
        <f t="shared" si="16"/>
        <v>0.000000002414814815</v>
      </c>
      <c r="AA2372" s="4" t="s">
        <v>2732</v>
      </c>
      <c r="AC2372">
        <v>0.0</v>
      </c>
      <c r="AD2372">
        <v>0.0</v>
      </c>
      <c r="AE2372">
        <v>0.0</v>
      </c>
      <c r="AF2372" s="49">
        <v>1.0</v>
      </c>
      <c r="AG2372" s="40">
        <v>2.0</v>
      </c>
      <c r="AH2372" s="4"/>
      <c r="AI2372" s="19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1"/>
      <c r="AT2372" s="21"/>
      <c r="AU2372" s="21"/>
      <c r="AV2372" s="21"/>
      <c r="AW2372" s="21"/>
      <c r="AX2372" s="21"/>
      <c r="AY2372" s="21"/>
      <c r="AZ2372" s="21"/>
    </row>
    <row r="2373">
      <c r="A2373" s="12">
        <v>5018.0</v>
      </c>
      <c r="B2373" s="2" t="s">
        <v>2412</v>
      </c>
      <c r="C2373" s="3">
        <v>1.0</v>
      </c>
      <c r="D2373" s="4">
        <v>0.0</v>
      </c>
      <c r="E2373" s="4">
        <v>1.0E-7</v>
      </c>
      <c r="F2373" s="3">
        <v>1215.0</v>
      </c>
      <c r="G2373" s="43">
        <f t="shared" si="1"/>
        <v>29160</v>
      </c>
      <c r="H2373" s="43">
        <f t="shared" si="2"/>
        <v>291600000000</v>
      </c>
      <c r="I2373" s="43">
        <f t="shared" si="3"/>
        <v>12150000000</v>
      </c>
      <c r="J2373" s="43">
        <f t="shared" si="4"/>
        <v>33287671.23</v>
      </c>
      <c r="K2373" s="43">
        <f t="shared" si="17"/>
        <v>29160</v>
      </c>
      <c r="L2373" s="43">
        <f t="shared" si="6"/>
        <v>1215</v>
      </c>
      <c r="M2373" s="45">
        <v>1.0</v>
      </c>
      <c r="N2373" s="3">
        <v>0.0</v>
      </c>
      <c r="O2373" s="43">
        <f t="shared" si="156"/>
        <v>0</v>
      </c>
      <c r="P2373" s="9">
        <v>0.0</v>
      </c>
      <c r="Q2373" s="43">
        <f t="shared" si="10"/>
        <v>12150000000</v>
      </c>
      <c r="R2373" s="43">
        <f t="shared" si="11"/>
        <v>33287671.23</v>
      </c>
      <c r="S2373" s="43">
        <f t="shared" si="12"/>
        <v>0</v>
      </c>
      <c r="T2373" s="11">
        <f t="shared" si="13"/>
        <v>0.00000003004115226</v>
      </c>
      <c r="U2373" s="3">
        <v>246.0</v>
      </c>
      <c r="V2373" s="37">
        <f t="shared" si="64"/>
        <v>0.00000002024691358</v>
      </c>
      <c r="W2373" s="4" t="s">
        <v>2679</v>
      </c>
      <c r="X2373" s="4">
        <v>29.34</v>
      </c>
      <c r="Y2373" s="4">
        <f t="shared" si="15"/>
        <v>704.16</v>
      </c>
      <c r="Z2373" s="48">
        <f t="shared" si="16"/>
        <v>0.000000002414814815</v>
      </c>
      <c r="AA2373" s="4" t="s">
        <v>2732</v>
      </c>
      <c r="AC2373">
        <v>0.0</v>
      </c>
      <c r="AD2373">
        <v>0.0</v>
      </c>
      <c r="AE2373">
        <v>0.0</v>
      </c>
      <c r="AF2373" s="49">
        <v>1.0</v>
      </c>
      <c r="AG2373" s="40">
        <v>2.0</v>
      </c>
      <c r="AH2373" s="4"/>
      <c r="AI2373" s="19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1"/>
      <c r="AT2373" s="21"/>
      <c r="AU2373" s="21"/>
      <c r="AV2373" s="21"/>
      <c r="AW2373" s="21"/>
      <c r="AX2373" s="21"/>
      <c r="AY2373" s="21"/>
      <c r="AZ2373" s="21"/>
    </row>
    <row r="2374">
      <c r="A2374" s="12">
        <v>5019.0</v>
      </c>
      <c r="B2374" s="2" t="s">
        <v>2413</v>
      </c>
      <c r="C2374" s="3">
        <v>1.0</v>
      </c>
      <c r="D2374" s="4">
        <v>0.0</v>
      </c>
      <c r="E2374" s="4">
        <v>1.0E-7</v>
      </c>
      <c r="F2374" s="3">
        <v>1215.0</v>
      </c>
      <c r="G2374" s="43">
        <f t="shared" si="1"/>
        <v>29160</v>
      </c>
      <c r="H2374" s="43">
        <f t="shared" si="2"/>
        <v>291600000000</v>
      </c>
      <c r="I2374" s="43">
        <f t="shared" si="3"/>
        <v>12150000000</v>
      </c>
      <c r="J2374" s="43">
        <f t="shared" si="4"/>
        <v>33287671.23</v>
      </c>
      <c r="K2374" s="43">
        <f t="shared" si="17"/>
        <v>29160</v>
      </c>
      <c r="L2374" s="43">
        <f t="shared" si="6"/>
        <v>1215</v>
      </c>
      <c r="M2374" s="45">
        <v>1.0</v>
      </c>
      <c r="N2374" s="3">
        <v>0.0</v>
      </c>
      <c r="O2374" s="43">
        <f t="shared" si="156"/>
        <v>0</v>
      </c>
      <c r="P2374" s="9">
        <v>0.0</v>
      </c>
      <c r="Q2374" s="43">
        <f t="shared" si="10"/>
        <v>12150000000</v>
      </c>
      <c r="R2374" s="43">
        <f t="shared" si="11"/>
        <v>33287671.23</v>
      </c>
      <c r="S2374" s="43">
        <f t="shared" si="12"/>
        <v>0</v>
      </c>
      <c r="T2374" s="11">
        <f t="shared" si="13"/>
        <v>0.00000003004115226</v>
      </c>
      <c r="U2374" s="3">
        <v>246.0</v>
      </c>
      <c r="V2374" s="37">
        <f t="shared" si="64"/>
        <v>0.00000002024691358</v>
      </c>
      <c r="W2374" s="4" t="s">
        <v>2679</v>
      </c>
      <c r="X2374" s="4">
        <v>29.34</v>
      </c>
      <c r="Y2374" s="4">
        <f t="shared" si="15"/>
        <v>704.16</v>
      </c>
      <c r="Z2374" s="48">
        <f t="shared" si="16"/>
        <v>0.000000002414814815</v>
      </c>
      <c r="AA2374" s="4" t="s">
        <v>2732</v>
      </c>
      <c r="AC2374">
        <v>0.0</v>
      </c>
      <c r="AD2374">
        <v>0.0</v>
      </c>
      <c r="AE2374">
        <v>0.0</v>
      </c>
      <c r="AF2374" s="49">
        <v>1.0</v>
      </c>
      <c r="AG2374" s="40">
        <v>2.0</v>
      </c>
      <c r="AH2374" s="4"/>
      <c r="AI2374" s="19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21"/>
      <c r="AV2374" s="21"/>
      <c r="AW2374" s="21"/>
      <c r="AX2374" s="21"/>
      <c r="AY2374" s="21"/>
      <c r="AZ2374" s="21"/>
    </row>
    <row r="2375">
      <c r="A2375" s="12">
        <v>5020.0</v>
      </c>
      <c r="B2375" s="2" t="s">
        <v>2414</v>
      </c>
      <c r="C2375" s="3">
        <v>1.0</v>
      </c>
      <c r="D2375" s="4" t="s">
        <v>4728</v>
      </c>
      <c r="E2375" s="4">
        <v>2.0</v>
      </c>
      <c r="F2375" s="3">
        <v>1215.0</v>
      </c>
      <c r="G2375" s="43">
        <f t="shared" si="1"/>
        <v>29160</v>
      </c>
      <c r="H2375" s="43">
        <f t="shared" si="2"/>
        <v>14580</v>
      </c>
      <c r="I2375" s="43">
        <f t="shared" si="3"/>
        <v>607.5</v>
      </c>
      <c r="J2375" s="43">
        <f t="shared" si="4"/>
        <v>1.664383562</v>
      </c>
      <c r="K2375" s="43">
        <f t="shared" si="17"/>
        <v>29160</v>
      </c>
      <c r="L2375" s="43">
        <f t="shared" si="6"/>
        <v>1215</v>
      </c>
      <c r="M2375" s="45">
        <v>3.0</v>
      </c>
      <c r="N2375" s="43">
        <f>M2375+E2375</f>
        <v>5</v>
      </c>
      <c r="O2375" s="43">
        <f t="shared" si="156"/>
        <v>1.666666667</v>
      </c>
      <c r="P2375" s="47">
        <f>E2375/O2375</f>
        <v>1.2</v>
      </c>
      <c r="Q2375" s="43">
        <f t="shared" si="10"/>
        <v>1822.5</v>
      </c>
      <c r="R2375" s="43">
        <f t="shared" si="11"/>
        <v>4.993150685</v>
      </c>
      <c r="S2375" s="43">
        <f t="shared" si="12"/>
        <v>0.001646090535</v>
      </c>
      <c r="T2375" s="11">
        <f t="shared" si="13"/>
        <v>0.6008230453</v>
      </c>
      <c r="U2375" s="3">
        <v>246.0</v>
      </c>
      <c r="V2375" s="37">
        <f t="shared" si="64"/>
        <v>0.4049382716</v>
      </c>
      <c r="W2375" s="4" t="s">
        <v>2679</v>
      </c>
      <c r="X2375" s="4">
        <v>29.34</v>
      </c>
      <c r="Y2375" s="4">
        <f t="shared" si="15"/>
        <v>704.16</v>
      </c>
      <c r="Z2375" s="48">
        <f t="shared" si="16"/>
        <v>0.0482962963</v>
      </c>
      <c r="AA2375" s="4" t="s">
        <v>2732</v>
      </c>
      <c r="AC2375">
        <v>1.0</v>
      </c>
      <c r="AD2375">
        <v>0.0</v>
      </c>
      <c r="AE2375">
        <v>1.0</v>
      </c>
      <c r="AF2375" s="49">
        <v>2.0</v>
      </c>
      <c r="AG2375" s="40">
        <f>AF2375+'RFactors (lead time &amp; failure)'!C:C</f>
        <v>3</v>
      </c>
      <c r="AH2375" s="4"/>
      <c r="AI2375" s="19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1"/>
      <c r="AT2375" s="21"/>
      <c r="AU2375" s="21"/>
      <c r="AV2375" s="21"/>
      <c r="AW2375" s="21"/>
      <c r="AX2375" s="21"/>
      <c r="AY2375" s="21"/>
      <c r="AZ2375" s="21"/>
    </row>
    <row r="2376">
      <c r="A2376" s="12">
        <v>5021.0</v>
      </c>
      <c r="B2376" s="2" t="s">
        <v>2415</v>
      </c>
      <c r="C2376" s="3">
        <v>1.0</v>
      </c>
      <c r="D2376" s="4">
        <v>0.0</v>
      </c>
      <c r="E2376" s="4">
        <v>1.0E-7</v>
      </c>
      <c r="F2376" s="3">
        <v>1215.0</v>
      </c>
      <c r="G2376" s="43">
        <f t="shared" si="1"/>
        <v>29160</v>
      </c>
      <c r="H2376" s="43">
        <f t="shared" si="2"/>
        <v>291600000000</v>
      </c>
      <c r="I2376" s="43">
        <f t="shared" si="3"/>
        <v>12150000000</v>
      </c>
      <c r="J2376" s="43">
        <f t="shared" si="4"/>
        <v>33287671.23</v>
      </c>
      <c r="K2376" s="43">
        <f t="shared" si="17"/>
        <v>29160</v>
      </c>
      <c r="L2376" s="43">
        <f t="shared" si="6"/>
        <v>1215</v>
      </c>
      <c r="M2376" s="45">
        <v>1.0</v>
      </c>
      <c r="N2376" s="3">
        <v>0.0</v>
      </c>
      <c r="O2376" s="43">
        <f t="shared" si="156"/>
        <v>0</v>
      </c>
      <c r="P2376" s="9">
        <v>0.0</v>
      </c>
      <c r="Q2376" s="43">
        <f t="shared" si="10"/>
        <v>12150000000</v>
      </c>
      <c r="R2376" s="43">
        <f t="shared" si="11"/>
        <v>33287671.23</v>
      </c>
      <c r="S2376" s="43">
        <f t="shared" si="12"/>
        <v>0</v>
      </c>
      <c r="T2376" s="11">
        <f t="shared" si="13"/>
        <v>0.00000003004115226</v>
      </c>
      <c r="U2376" s="3">
        <v>246.0</v>
      </c>
      <c r="V2376" s="37">
        <f t="shared" si="64"/>
        <v>0.00000002024691358</v>
      </c>
      <c r="W2376" s="4" t="s">
        <v>2679</v>
      </c>
      <c r="X2376" s="4">
        <v>29.34</v>
      </c>
      <c r="Y2376" s="4">
        <f t="shared" si="15"/>
        <v>704.16</v>
      </c>
      <c r="Z2376" s="48">
        <f t="shared" si="16"/>
        <v>0.000000002414814815</v>
      </c>
      <c r="AA2376" s="4" t="s">
        <v>2732</v>
      </c>
      <c r="AC2376">
        <v>0.0</v>
      </c>
      <c r="AD2376">
        <v>0.0</v>
      </c>
      <c r="AE2376">
        <v>0.0</v>
      </c>
      <c r="AF2376" s="49">
        <v>1.0</v>
      </c>
      <c r="AG2376" s="40">
        <v>2.0</v>
      </c>
      <c r="AH2376" s="4"/>
      <c r="AI2376" s="19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1"/>
      <c r="AT2376" s="21"/>
      <c r="AU2376" s="21"/>
      <c r="AV2376" s="21"/>
      <c r="AW2376" s="21"/>
      <c r="AX2376" s="21"/>
      <c r="AY2376" s="21"/>
      <c r="AZ2376" s="21"/>
    </row>
    <row r="2377">
      <c r="A2377" s="12">
        <v>5022.0</v>
      </c>
      <c r="B2377" s="2" t="s">
        <v>2416</v>
      </c>
      <c r="C2377" s="3">
        <v>1.0</v>
      </c>
      <c r="D2377" s="4">
        <v>0.0</v>
      </c>
      <c r="E2377" s="4">
        <v>1.0E-7</v>
      </c>
      <c r="F2377" s="3">
        <v>1215.0</v>
      </c>
      <c r="G2377" s="43">
        <f t="shared" si="1"/>
        <v>29160</v>
      </c>
      <c r="H2377" s="43">
        <f t="shared" si="2"/>
        <v>291600000000</v>
      </c>
      <c r="I2377" s="43">
        <f t="shared" si="3"/>
        <v>12150000000</v>
      </c>
      <c r="J2377" s="43">
        <f t="shared" si="4"/>
        <v>33287671.23</v>
      </c>
      <c r="K2377" s="43">
        <f t="shared" si="17"/>
        <v>29160</v>
      </c>
      <c r="L2377" s="43">
        <f t="shared" si="6"/>
        <v>1215</v>
      </c>
      <c r="M2377" s="45">
        <v>1.0</v>
      </c>
      <c r="N2377" s="3">
        <v>0.0</v>
      </c>
      <c r="O2377" s="43">
        <f t="shared" si="156"/>
        <v>0</v>
      </c>
      <c r="P2377" s="9">
        <v>0.0</v>
      </c>
      <c r="Q2377" s="43">
        <f t="shared" si="10"/>
        <v>12150000000</v>
      </c>
      <c r="R2377" s="43">
        <f t="shared" si="11"/>
        <v>33287671.23</v>
      </c>
      <c r="S2377" s="43">
        <f t="shared" si="12"/>
        <v>0</v>
      </c>
      <c r="T2377" s="11">
        <f t="shared" si="13"/>
        <v>0.00000003004115226</v>
      </c>
      <c r="U2377" s="3">
        <v>246.0</v>
      </c>
      <c r="V2377" s="37">
        <f t="shared" si="64"/>
        <v>0.00000002024691358</v>
      </c>
      <c r="W2377" s="4" t="s">
        <v>2679</v>
      </c>
      <c r="X2377" s="4">
        <v>29.34</v>
      </c>
      <c r="Y2377" s="4">
        <f t="shared" si="15"/>
        <v>704.16</v>
      </c>
      <c r="Z2377" s="48">
        <f t="shared" si="16"/>
        <v>0.000000002414814815</v>
      </c>
      <c r="AA2377" s="4" t="s">
        <v>2732</v>
      </c>
      <c r="AC2377">
        <v>0.0</v>
      </c>
      <c r="AD2377">
        <v>0.0</v>
      </c>
      <c r="AE2377">
        <v>0.0</v>
      </c>
      <c r="AF2377" s="49">
        <v>1.0</v>
      </c>
      <c r="AG2377" s="40">
        <v>2.0</v>
      </c>
      <c r="AH2377" s="4"/>
      <c r="AI2377" s="19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1"/>
      <c r="AT2377" s="21"/>
      <c r="AU2377" s="21"/>
      <c r="AV2377" s="21"/>
      <c r="AW2377" s="21"/>
      <c r="AX2377" s="21"/>
      <c r="AY2377" s="21"/>
      <c r="AZ2377" s="21"/>
    </row>
    <row r="2378">
      <c r="A2378" s="12">
        <v>5023.0</v>
      </c>
      <c r="B2378" s="2" t="s">
        <v>2417</v>
      </c>
      <c r="C2378" s="3">
        <v>1.0</v>
      </c>
      <c r="D2378" s="4">
        <v>0.0</v>
      </c>
      <c r="E2378" s="4">
        <v>1.0E-7</v>
      </c>
      <c r="F2378" s="3">
        <v>1215.0</v>
      </c>
      <c r="G2378" s="43">
        <f t="shared" si="1"/>
        <v>29160</v>
      </c>
      <c r="H2378" s="43">
        <f t="shared" si="2"/>
        <v>291600000000</v>
      </c>
      <c r="I2378" s="43">
        <f t="shared" si="3"/>
        <v>12150000000</v>
      </c>
      <c r="J2378" s="43">
        <f t="shared" si="4"/>
        <v>33287671.23</v>
      </c>
      <c r="K2378" s="43">
        <f t="shared" si="17"/>
        <v>29160</v>
      </c>
      <c r="L2378" s="43">
        <f t="shared" si="6"/>
        <v>1215</v>
      </c>
      <c r="M2378" s="45">
        <v>1.0</v>
      </c>
      <c r="N2378" s="3">
        <v>0.0</v>
      </c>
      <c r="O2378" s="43">
        <f t="shared" si="156"/>
        <v>0</v>
      </c>
      <c r="P2378" s="9">
        <v>0.0</v>
      </c>
      <c r="Q2378" s="43">
        <f t="shared" si="10"/>
        <v>12150000000</v>
      </c>
      <c r="R2378" s="43">
        <f t="shared" si="11"/>
        <v>33287671.23</v>
      </c>
      <c r="S2378" s="43">
        <f t="shared" si="12"/>
        <v>0</v>
      </c>
      <c r="T2378" s="11">
        <f t="shared" si="13"/>
        <v>0.00000003004115226</v>
      </c>
      <c r="U2378" s="3">
        <v>246.0</v>
      </c>
      <c r="V2378" s="37">
        <f t="shared" si="64"/>
        <v>0.00000002024691358</v>
      </c>
      <c r="W2378" s="4" t="s">
        <v>2679</v>
      </c>
      <c r="X2378" s="4">
        <v>29.34</v>
      </c>
      <c r="Y2378" s="4">
        <f t="shared" si="15"/>
        <v>704.16</v>
      </c>
      <c r="Z2378" s="48">
        <f t="shared" si="16"/>
        <v>0.000000002414814815</v>
      </c>
      <c r="AA2378" s="4" t="s">
        <v>2732</v>
      </c>
      <c r="AC2378">
        <v>0.0</v>
      </c>
      <c r="AD2378">
        <v>0.0</v>
      </c>
      <c r="AE2378">
        <v>0.0</v>
      </c>
      <c r="AF2378" s="49">
        <v>1.0</v>
      </c>
      <c r="AG2378" s="40">
        <v>2.0</v>
      </c>
      <c r="AH2378" s="4"/>
      <c r="AI2378" s="19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21"/>
      <c r="AV2378" s="21"/>
      <c r="AW2378" s="21"/>
      <c r="AX2378" s="21"/>
      <c r="AY2378" s="21"/>
      <c r="AZ2378" s="21"/>
    </row>
    <row r="2379">
      <c r="A2379" s="12">
        <v>5024.0</v>
      </c>
      <c r="B2379" s="2" t="s">
        <v>2418</v>
      </c>
      <c r="C2379" s="3">
        <v>1.0</v>
      </c>
      <c r="D2379" s="4" t="s">
        <v>4729</v>
      </c>
      <c r="E2379" s="4">
        <v>24.0</v>
      </c>
      <c r="F2379" s="3">
        <v>1215.0</v>
      </c>
      <c r="G2379" s="43">
        <f t="shared" si="1"/>
        <v>29160</v>
      </c>
      <c r="H2379" s="43">
        <f t="shared" si="2"/>
        <v>1215</v>
      </c>
      <c r="I2379" s="43">
        <f t="shared" si="3"/>
        <v>50.625</v>
      </c>
      <c r="J2379" s="43">
        <f t="shared" si="4"/>
        <v>0.1386986301</v>
      </c>
      <c r="K2379" s="43">
        <f t="shared" si="17"/>
        <v>29160</v>
      </c>
      <c r="L2379" s="43">
        <f t="shared" si="6"/>
        <v>1215</v>
      </c>
      <c r="M2379" s="45">
        <v>76.0</v>
      </c>
      <c r="N2379" s="43">
        <f t="shared" ref="N2379:N2407" si="186">M2379+E2379</f>
        <v>100</v>
      </c>
      <c r="O2379" s="43">
        <f t="shared" si="156"/>
        <v>1.315789474</v>
      </c>
      <c r="P2379" s="47">
        <f t="shared" ref="P2379:P2466" si="187">E2379/O2379</f>
        <v>18.24</v>
      </c>
      <c r="Q2379" s="43">
        <f t="shared" si="10"/>
        <v>3847.5</v>
      </c>
      <c r="R2379" s="43">
        <f t="shared" si="11"/>
        <v>10.54109589</v>
      </c>
      <c r="S2379" s="43">
        <f t="shared" si="12"/>
        <v>0.01975308642</v>
      </c>
      <c r="T2379" s="11">
        <f t="shared" si="13"/>
        <v>7.209876543</v>
      </c>
      <c r="U2379" s="3">
        <v>246.0</v>
      </c>
      <c r="V2379" s="37">
        <f t="shared" si="64"/>
        <v>4.859259259</v>
      </c>
      <c r="W2379" s="4" t="s">
        <v>2679</v>
      </c>
      <c r="X2379" s="4">
        <v>29.34</v>
      </c>
      <c r="Y2379" s="4">
        <f t="shared" si="15"/>
        <v>704.16</v>
      </c>
      <c r="Z2379" s="48">
        <f t="shared" si="16"/>
        <v>0.5795555556</v>
      </c>
      <c r="AA2379" s="4" t="s">
        <v>1939</v>
      </c>
      <c r="AC2379">
        <v>1.0</v>
      </c>
      <c r="AD2379">
        <v>0.0</v>
      </c>
      <c r="AE2379">
        <v>1.0</v>
      </c>
      <c r="AF2379" s="49">
        <v>9.0</v>
      </c>
      <c r="AG2379" s="40">
        <v>12.0</v>
      </c>
      <c r="AH2379" s="4"/>
      <c r="AI2379" s="19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21"/>
      <c r="AV2379" s="21"/>
      <c r="AW2379" s="21"/>
      <c r="AX2379" s="21"/>
      <c r="AY2379" s="21"/>
      <c r="AZ2379" s="21"/>
    </row>
    <row r="2380">
      <c r="A2380" s="12">
        <v>5025.0</v>
      </c>
      <c r="B2380" s="2" t="s">
        <v>2419</v>
      </c>
      <c r="C2380" s="3">
        <v>1.0</v>
      </c>
      <c r="D2380" s="4" t="s">
        <v>4730</v>
      </c>
      <c r="E2380" s="4">
        <v>6.0</v>
      </c>
      <c r="F2380" s="3">
        <v>1215.0</v>
      </c>
      <c r="G2380" s="43">
        <f t="shared" si="1"/>
        <v>29160</v>
      </c>
      <c r="H2380" s="43">
        <f t="shared" si="2"/>
        <v>4860</v>
      </c>
      <c r="I2380" s="43">
        <f t="shared" si="3"/>
        <v>202.5</v>
      </c>
      <c r="J2380" s="43">
        <f t="shared" si="4"/>
        <v>0.5547945205</v>
      </c>
      <c r="K2380" s="43">
        <f t="shared" si="17"/>
        <v>29160</v>
      </c>
      <c r="L2380" s="43">
        <f t="shared" si="6"/>
        <v>1215</v>
      </c>
      <c r="M2380" s="45">
        <v>92.0</v>
      </c>
      <c r="N2380" s="43">
        <f t="shared" si="186"/>
        <v>98</v>
      </c>
      <c r="O2380" s="43">
        <f t="shared" si="156"/>
        <v>1.065217391</v>
      </c>
      <c r="P2380" s="47">
        <f t="shared" si="187"/>
        <v>5.632653061</v>
      </c>
      <c r="Q2380" s="43">
        <f t="shared" si="10"/>
        <v>18630</v>
      </c>
      <c r="R2380" s="43">
        <f t="shared" si="11"/>
        <v>51.04109589</v>
      </c>
      <c r="S2380" s="43">
        <f t="shared" si="12"/>
        <v>0.004938271605</v>
      </c>
      <c r="T2380" s="11">
        <f t="shared" si="13"/>
        <v>1.802469136</v>
      </c>
      <c r="U2380" s="3">
        <v>246.0</v>
      </c>
      <c r="V2380" s="37">
        <f t="shared" si="64"/>
        <v>1.214814815</v>
      </c>
      <c r="W2380" s="4" t="s">
        <v>2679</v>
      </c>
      <c r="X2380" s="4">
        <v>29.34</v>
      </c>
      <c r="Y2380" s="4">
        <f t="shared" si="15"/>
        <v>704.16</v>
      </c>
      <c r="Z2380" s="48">
        <f t="shared" si="16"/>
        <v>0.1448888889</v>
      </c>
      <c r="AA2380" s="4" t="s">
        <v>1939</v>
      </c>
      <c r="AC2380">
        <v>1.0</v>
      </c>
      <c r="AD2380">
        <v>0.0</v>
      </c>
      <c r="AE2380">
        <v>1.0</v>
      </c>
      <c r="AF2380" s="49">
        <v>3.0</v>
      </c>
      <c r="AG2380" s="40">
        <v>5.0</v>
      </c>
      <c r="AH2380" s="4"/>
      <c r="AI2380" s="19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21"/>
      <c r="AV2380" s="21"/>
      <c r="AW2380" s="21"/>
      <c r="AX2380" s="21"/>
      <c r="AY2380" s="21"/>
      <c r="AZ2380" s="21"/>
    </row>
    <row r="2381">
      <c r="A2381" s="12">
        <v>5026.0</v>
      </c>
      <c r="B2381" s="2" t="s">
        <v>2420</v>
      </c>
      <c r="C2381" s="3">
        <v>1.0</v>
      </c>
      <c r="D2381" s="4" t="s">
        <v>4731</v>
      </c>
      <c r="E2381" s="4">
        <v>6.0</v>
      </c>
      <c r="F2381" s="3">
        <v>1215.0</v>
      </c>
      <c r="G2381" s="43">
        <f t="shared" si="1"/>
        <v>29160</v>
      </c>
      <c r="H2381" s="43">
        <f t="shared" si="2"/>
        <v>4860</v>
      </c>
      <c r="I2381" s="43">
        <f t="shared" si="3"/>
        <v>202.5</v>
      </c>
      <c r="J2381" s="43">
        <f t="shared" si="4"/>
        <v>0.5547945205</v>
      </c>
      <c r="K2381" s="43">
        <f t="shared" si="17"/>
        <v>29160</v>
      </c>
      <c r="L2381" s="43">
        <f t="shared" si="6"/>
        <v>1215</v>
      </c>
      <c r="M2381" s="45">
        <v>92.0</v>
      </c>
      <c r="N2381" s="43">
        <f t="shared" si="186"/>
        <v>98</v>
      </c>
      <c r="O2381" s="43">
        <f t="shared" si="156"/>
        <v>1.065217391</v>
      </c>
      <c r="P2381" s="47">
        <f t="shared" si="187"/>
        <v>5.632653061</v>
      </c>
      <c r="Q2381" s="43">
        <f t="shared" si="10"/>
        <v>18630</v>
      </c>
      <c r="R2381" s="43">
        <f t="shared" si="11"/>
        <v>51.04109589</v>
      </c>
      <c r="S2381" s="43">
        <f t="shared" si="12"/>
        <v>0.004938271605</v>
      </c>
      <c r="T2381" s="11">
        <f t="shared" si="13"/>
        <v>1.802469136</v>
      </c>
      <c r="U2381" s="3">
        <v>246.0</v>
      </c>
      <c r="V2381" s="37">
        <f t="shared" si="64"/>
        <v>1.214814815</v>
      </c>
      <c r="W2381" s="4" t="s">
        <v>2679</v>
      </c>
      <c r="X2381" s="4">
        <v>29.34</v>
      </c>
      <c r="Y2381" s="4">
        <f t="shared" si="15"/>
        <v>704.16</v>
      </c>
      <c r="Z2381" s="48">
        <f t="shared" si="16"/>
        <v>0.1448888889</v>
      </c>
      <c r="AA2381" s="4" t="s">
        <v>1939</v>
      </c>
      <c r="AC2381">
        <v>1.0</v>
      </c>
      <c r="AD2381">
        <v>0.0</v>
      </c>
      <c r="AE2381">
        <v>1.0</v>
      </c>
      <c r="AF2381" s="49">
        <v>3.0</v>
      </c>
      <c r="AG2381" s="40">
        <v>5.0</v>
      </c>
      <c r="AH2381" s="4"/>
      <c r="AI2381" s="19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21"/>
      <c r="AV2381" s="21"/>
      <c r="AW2381" s="21"/>
      <c r="AX2381" s="21"/>
      <c r="AY2381" s="21"/>
      <c r="AZ2381" s="21"/>
    </row>
    <row r="2382">
      <c r="A2382" s="12">
        <v>5028.0</v>
      </c>
      <c r="B2382" s="2" t="s">
        <v>2421</v>
      </c>
      <c r="C2382" s="3">
        <v>1.0</v>
      </c>
      <c r="D2382" s="4">
        <v>0.0</v>
      </c>
      <c r="E2382" s="4">
        <v>1.0E-7</v>
      </c>
      <c r="F2382" s="3">
        <v>1215.0</v>
      </c>
      <c r="G2382" s="43">
        <f t="shared" si="1"/>
        <v>29160</v>
      </c>
      <c r="H2382" s="43">
        <f t="shared" si="2"/>
        <v>291600000000</v>
      </c>
      <c r="I2382" s="43">
        <f t="shared" si="3"/>
        <v>12150000000</v>
      </c>
      <c r="J2382" s="43">
        <f t="shared" si="4"/>
        <v>33287671.23</v>
      </c>
      <c r="K2382" s="43">
        <f t="shared" si="17"/>
        <v>29160</v>
      </c>
      <c r="L2382" s="43">
        <f t="shared" si="6"/>
        <v>1215</v>
      </c>
      <c r="M2382" s="45">
        <v>4.0</v>
      </c>
      <c r="N2382" s="43">
        <f t="shared" si="186"/>
        <v>4.0000001</v>
      </c>
      <c r="O2382" s="43">
        <f t="shared" si="156"/>
        <v>1.000000025</v>
      </c>
      <c r="P2382" s="47">
        <f t="shared" si="187"/>
        <v>0.0000000999999975</v>
      </c>
      <c r="Q2382" s="43">
        <f t="shared" si="10"/>
        <v>48600000000</v>
      </c>
      <c r="R2382" s="43">
        <f t="shared" si="11"/>
        <v>133150684.9</v>
      </c>
      <c r="S2382" s="43">
        <f t="shared" si="12"/>
        <v>0</v>
      </c>
      <c r="T2382" s="11">
        <f t="shared" si="13"/>
        <v>0.00000003004115226</v>
      </c>
      <c r="U2382" s="3">
        <v>246.0</v>
      </c>
      <c r="V2382" s="37">
        <f t="shared" si="64"/>
        <v>0.00000002024691358</v>
      </c>
      <c r="W2382" s="4" t="s">
        <v>332</v>
      </c>
      <c r="X2382" s="4">
        <v>13.87</v>
      </c>
      <c r="Y2382" s="4">
        <f t="shared" si="15"/>
        <v>332.88</v>
      </c>
      <c r="Z2382" s="48">
        <f t="shared" si="16"/>
        <v>0.000000001141563786</v>
      </c>
      <c r="AA2382" s="4" t="s">
        <v>2786</v>
      </c>
      <c r="AC2382">
        <v>0.0</v>
      </c>
      <c r="AD2382">
        <v>0.0</v>
      </c>
      <c r="AE2382">
        <v>0.0</v>
      </c>
      <c r="AF2382" s="49">
        <v>1.0</v>
      </c>
      <c r="AG2382" s="40">
        <v>2.0</v>
      </c>
      <c r="AH2382" s="4"/>
      <c r="AI2382" s="19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21"/>
      <c r="AV2382" s="21"/>
      <c r="AW2382" s="21"/>
      <c r="AX2382" s="21"/>
      <c r="AY2382" s="21"/>
      <c r="AZ2382" s="21"/>
    </row>
    <row r="2383">
      <c r="A2383" s="12">
        <v>5030.0</v>
      </c>
      <c r="B2383" s="2" t="s">
        <v>2422</v>
      </c>
      <c r="C2383" s="3">
        <v>1.0</v>
      </c>
      <c r="D2383" s="4" t="s">
        <v>4732</v>
      </c>
      <c r="E2383" s="4">
        <v>3.0</v>
      </c>
      <c r="F2383" s="3">
        <v>1215.0</v>
      </c>
      <c r="G2383" s="43">
        <f t="shared" si="1"/>
        <v>29160</v>
      </c>
      <c r="H2383" s="43">
        <f t="shared" si="2"/>
        <v>9720</v>
      </c>
      <c r="I2383" s="43">
        <f t="shared" si="3"/>
        <v>405</v>
      </c>
      <c r="J2383" s="43">
        <f t="shared" si="4"/>
        <v>1.109589041</v>
      </c>
      <c r="K2383" s="43">
        <f t="shared" si="17"/>
        <v>29160</v>
      </c>
      <c r="L2383" s="43">
        <f t="shared" si="6"/>
        <v>1215</v>
      </c>
      <c r="M2383" s="45">
        <v>4.0</v>
      </c>
      <c r="N2383" s="43">
        <f t="shared" si="186"/>
        <v>7</v>
      </c>
      <c r="O2383" s="43">
        <f t="shared" si="156"/>
        <v>1.75</v>
      </c>
      <c r="P2383" s="47">
        <f t="shared" si="187"/>
        <v>1.714285714</v>
      </c>
      <c r="Q2383" s="43">
        <f t="shared" si="10"/>
        <v>1620</v>
      </c>
      <c r="R2383" s="43">
        <f t="shared" si="11"/>
        <v>4.438356164</v>
      </c>
      <c r="S2383" s="43">
        <f t="shared" si="12"/>
        <v>0.002469135802</v>
      </c>
      <c r="T2383" s="11">
        <f t="shared" si="13"/>
        <v>0.9012345679</v>
      </c>
      <c r="U2383" s="3">
        <v>246.0</v>
      </c>
      <c r="V2383" s="37">
        <f t="shared" si="64"/>
        <v>0.6074074074</v>
      </c>
      <c r="W2383" s="4" t="s">
        <v>2081</v>
      </c>
      <c r="X2383" s="4">
        <v>25.26</v>
      </c>
      <c r="Y2383" s="4">
        <f t="shared" si="15"/>
        <v>606.24</v>
      </c>
      <c r="Z2383" s="48">
        <f t="shared" si="16"/>
        <v>0.06237037037</v>
      </c>
      <c r="AA2383" s="4" t="s">
        <v>2716</v>
      </c>
      <c r="AC2383">
        <v>1.0</v>
      </c>
      <c r="AD2383">
        <v>0.0</v>
      </c>
      <c r="AE2383">
        <v>1.0</v>
      </c>
      <c r="AF2383" s="49">
        <v>2.0</v>
      </c>
      <c r="AG2383" s="40">
        <v>4.0</v>
      </c>
      <c r="AH2383" s="4"/>
      <c r="AI2383" s="19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1"/>
      <c r="AT2383" s="21"/>
      <c r="AU2383" s="21"/>
      <c r="AV2383" s="21"/>
      <c r="AW2383" s="21"/>
      <c r="AX2383" s="21"/>
      <c r="AY2383" s="21"/>
      <c r="AZ2383" s="21"/>
    </row>
    <row r="2384">
      <c r="A2384" s="12">
        <v>5031.0</v>
      </c>
      <c r="B2384" s="2" t="s">
        <v>2423</v>
      </c>
      <c r="C2384" s="3">
        <v>1.0</v>
      </c>
      <c r="D2384" s="4">
        <v>0.0</v>
      </c>
      <c r="E2384" s="4">
        <v>1.0E-7</v>
      </c>
      <c r="F2384" s="3">
        <v>1215.0</v>
      </c>
      <c r="G2384" s="43">
        <f t="shared" si="1"/>
        <v>29160</v>
      </c>
      <c r="H2384" s="43">
        <f t="shared" si="2"/>
        <v>291600000000</v>
      </c>
      <c r="I2384" s="43">
        <f t="shared" si="3"/>
        <v>12150000000</v>
      </c>
      <c r="J2384" s="43">
        <f t="shared" si="4"/>
        <v>33287671.23</v>
      </c>
      <c r="K2384" s="43">
        <f t="shared" si="17"/>
        <v>29160</v>
      </c>
      <c r="L2384" s="43">
        <f t="shared" si="6"/>
        <v>1215</v>
      </c>
      <c r="M2384" s="45">
        <v>1.0</v>
      </c>
      <c r="N2384" s="43">
        <f t="shared" si="186"/>
        <v>1.0000001</v>
      </c>
      <c r="O2384" s="43">
        <f t="shared" si="156"/>
        <v>1.0000001</v>
      </c>
      <c r="P2384" s="47">
        <f t="shared" si="187"/>
        <v>0.00000009999999</v>
      </c>
      <c r="Q2384" s="43">
        <f t="shared" si="10"/>
        <v>12150000000</v>
      </c>
      <c r="R2384" s="43">
        <f t="shared" si="11"/>
        <v>33287671.23</v>
      </c>
      <c r="S2384" s="43">
        <f t="shared" si="12"/>
        <v>0</v>
      </c>
      <c r="T2384" s="11">
        <f t="shared" si="13"/>
        <v>0.00000003004115226</v>
      </c>
      <c r="U2384" s="3">
        <v>246.0</v>
      </c>
      <c r="V2384" s="37">
        <f t="shared" si="64"/>
        <v>0.00000002024691358</v>
      </c>
      <c r="W2384" s="4" t="s">
        <v>2081</v>
      </c>
      <c r="X2384" s="4">
        <v>25.26</v>
      </c>
      <c r="Y2384" s="4">
        <f t="shared" si="15"/>
        <v>606.24</v>
      </c>
      <c r="Z2384" s="48">
        <f t="shared" si="16"/>
        <v>0.000000002079012346</v>
      </c>
      <c r="AA2384" s="4" t="s">
        <v>2716</v>
      </c>
      <c r="AC2384">
        <v>0.0</v>
      </c>
      <c r="AD2384">
        <v>0.0</v>
      </c>
      <c r="AE2384">
        <v>0.0</v>
      </c>
      <c r="AF2384" s="49">
        <v>1.0</v>
      </c>
      <c r="AG2384" s="40">
        <v>2.0</v>
      </c>
      <c r="AH2384" s="4"/>
      <c r="AI2384" s="19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1"/>
      <c r="AT2384" s="21"/>
      <c r="AU2384" s="21"/>
      <c r="AV2384" s="21"/>
      <c r="AW2384" s="21"/>
      <c r="AX2384" s="21"/>
      <c r="AY2384" s="21"/>
      <c r="AZ2384" s="21"/>
    </row>
    <row r="2385">
      <c r="A2385" s="12">
        <v>5032.0</v>
      </c>
      <c r="B2385" s="2" t="s">
        <v>2424</v>
      </c>
      <c r="C2385" s="3">
        <v>1.0</v>
      </c>
      <c r="D2385" s="4" t="s">
        <v>2748</v>
      </c>
      <c r="E2385" s="4">
        <v>30.0000001</v>
      </c>
      <c r="F2385" s="3">
        <v>1215.0</v>
      </c>
      <c r="G2385" s="43">
        <f t="shared" si="1"/>
        <v>29160</v>
      </c>
      <c r="H2385" s="43">
        <f t="shared" si="2"/>
        <v>971.9999968</v>
      </c>
      <c r="I2385" s="43">
        <f t="shared" si="3"/>
        <v>40.49999987</v>
      </c>
      <c r="J2385" s="43">
        <f t="shared" si="4"/>
        <v>0.1109589037</v>
      </c>
      <c r="K2385" s="43">
        <f t="shared" si="17"/>
        <v>29160</v>
      </c>
      <c r="L2385" s="43">
        <f t="shared" si="6"/>
        <v>1215</v>
      </c>
      <c r="M2385" s="45">
        <v>6.0</v>
      </c>
      <c r="N2385" s="43">
        <f t="shared" si="186"/>
        <v>36.0000001</v>
      </c>
      <c r="O2385" s="43">
        <f t="shared" si="156"/>
        <v>6.000000017</v>
      </c>
      <c r="P2385" s="47">
        <f t="shared" si="187"/>
        <v>5.000000003</v>
      </c>
      <c r="Q2385" s="43">
        <f t="shared" si="10"/>
        <v>242.9999992</v>
      </c>
      <c r="R2385" s="43">
        <f t="shared" si="11"/>
        <v>0.6657534224</v>
      </c>
      <c r="S2385" s="43">
        <f t="shared" si="12"/>
        <v>0.02469135811</v>
      </c>
      <c r="T2385" s="11">
        <f t="shared" si="13"/>
        <v>9.012345709</v>
      </c>
      <c r="U2385" s="3">
        <v>246.0</v>
      </c>
      <c r="V2385" s="37">
        <f t="shared" si="64"/>
        <v>6.074074094</v>
      </c>
      <c r="W2385" s="4" t="s">
        <v>2465</v>
      </c>
      <c r="X2385" s="4">
        <v>3.67</v>
      </c>
      <c r="Y2385" s="4">
        <f t="shared" si="15"/>
        <v>88.08</v>
      </c>
      <c r="Z2385" s="48">
        <f t="shared" si="16"/>
        <v>0.09061728425</v>
      </c>
      <c r="AA2385" s="4" t="s">
        <v>1779</v>
      </c>
      <c r="AC2385">
        <v>1.0</v>
      </c>
      <c r="AD2385">
        <v>0.0</v>
      </c>
      <c r="AE2385">
        <v>1.0</v>
      </c>
      <c r="AF2385" s="49">
        <v>11.0</v>
      </c>
      <c r="AG2385" s="40">
        <v>15.0</v>
      </c>
      <c r="AH2385" s="4"/>
      <c r="AI2385" s="19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21"/>
      <c r="AV2385" s="21"/>
      <c r="AW2385" s="21"/>
      <c r="AX2385" s="21"/>
      <c r="AY2385" s="21"/>
      <c r="AZ2385" s="21"/>
    </row>
    <row r="2386">
      <c r="A2386" s="12">
        <v>5033.0</v>
      </c>
      <c r="B2386" s="2" t="s">
        <v>2425</v>
      </c>
      <c r="C2386" s="3">
        <v>1.0</v>
      </c>
      <c r="D2386" s="4" t="s">
        <v>4733</v>
      </c>
      <c r="E2386" s="4">
        <v>3.0</v>
      </c>
      <c r="F2386" s="3">
        <v>1215.0</v>
      </c>
      <c r="G2386" s="43">
        <f t="shared" si="1"/>
        <v>29160</v>
      </c>
      <c r="H2386" s="43">
        <f t="shared" si="2"/>
        <v>9720</v>
      </c>
      <c r="I2386" s="43">
        <f t="shared" si="3"/>
        <v>405</v>
      </c>
      <c r="J2386" s="43">
        <f t="shared" si="4"/>
        <v>1.109589041</v>
      </c>
      <c r="K2386" s="43">
        <f t="shared" si="17"/>
        <v>29160</v>
      </c>
      <c r="L2386" s="43">
        <f t="shared" si="6"/>
        <v>1215</v>
      </c>
      <c r="M2386" s="45">
        <v>21.0</v>
      </c>
      <c r="N2386" s="43">
        <f t="shared" si="186"/>
        <v>24</v>
      </c>
      <c r="O2386" s="43">
        <f t="shared" si="156"/>
        <v>1.142857143</v>
      </c>
      <c r="P2386" s="47">
        <f t="shared" si="187"/>
        <v>2.625</v>
      </c>
      <c r="Q2386" s="43">
        <f t="shared" si="10"/>
        <v>8505</v>
      </c>
      <c r="R2386" s="43">
        <f t="shared" si="11"/>
        <v>23.30136986</v>
      </c>
      <c r="S2386" s="43">
        <f t="shared" si="12"/>
        <v>0.002469135802</v>
      </c>
      <c r="T2386" s="11">
        <f t="shared" si="13"/>
        <v>0.9012345679</v>
      </c>
      <c r="U2386" s="3">
        <v>246.0</v>
      </c>
      <c r="V2386" s="37">
        <f t="shared" si="64"/>
        <v>0.6074074074</v>
      </c>
      <c r="W2386" s="4" t="s">
        <v>3175</v>
      </c>
      <c r="X2386" s="4">
        <v>6.22</v>
      </c>
      <c r="Y2386" s="4">
        <f t="shared" si="15"/>
        <v>149.28</v>
      </c>
      <c r="Z2386" s="48">
        <f t="shared" si="16"/>
        <v>0.01535802469</v>
      </c>
      <c r="AA2386" s="4" t="s">
        <v>2769</v>
      </c>
      <c r="AC2386">
        <v>1.0</v>
      </c>
      <c r="AD2386">
        <v>0.0</v>
      </c>
      <c r="AE2386">
        <v>1.0</v>
      </c>
      <c r="AF2386" s="49">
        <v>2.0</v>
      </c>
      <c r="AG2386" s="40">
        <v>4.0</v>
      </c>
      <c r="AH2386" s="4"/>
      <c r="AI2386" s="19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21"/>
      <c r="AV2386" s="21"/>
      <c r="AW2386" s="21"/>
      <c r="AX2386" s="21"/>
      <c r="AY2386" s="21"/>
      <c r="AZ2386" s="21"/>
    </row>
    <row r="2387">
      <c r="A2387" s="12">
        <v>5034.0</v>
      </c>
      <c r="B2387" s="2" t="s">
        <v>2426</v>
      </c>
      <c r="C2387" s="3">
        <v>1.0</v>
      </c>
      <c r="D2387" s="4" t="s">
        <v>4734</v>
      </c>
      <c r="E2387" s="4">
        <v>41.0</v>
      </c>
      <c r="F2387" s="3">
        <v>1215.0</v>
      </c>
      <c r="G2387" s="43">
        <f t="shared" si="1"/>
        <v>29160</v>
      </c>
      <c r="H2387" s="43">
        <f t="shared" si="2"/>
        <v>711.2195122</v>
      </c>
      <c r="I2387" s="43">
        <f t="shared" si="3"/>
        <v>29.63414634</v>
      </c>
      <c r="J2387" s="43">
        <f t="shared" si="4"/>
        <v>0.08118944203</v>
      </c>
      <c r="K2387" s="43">
        <f t="shared" si="17"/>
        <v>29160</v>
      </c>
      <c r="L2387" s="43">
        <f t="shared" si="6"/>
        <v>1215</v>
      </c>
      <c r="M2387" s="45">
        <v>14.0</v>
      </c>
      <c r="N2387" s="43">
        <f t="shared" si="186"/>
        <v>55</v>
      </c>
      <c r="O2387" s="43">
        <f t="shared" si="156"/>
        <v>3.928571429</v>
      </c>
      <c r="P2387" s="47">
        <f t="shared" si="187"/>
        <v>10.43636364</v>
      </c>
      <c r="Q2387" s="43">
        <f t="shared" si="10"/>
        <v>414.8780488</v>
      </c>
      <c r="R2387" s="43">
        <f t="shared" si="11"/>
        <v>1.136652188</v>
      </c>
      <c r="S2387" s="43">
        <f t="shared" si="12"/>
        <v>0.03374485597</v>
      </c>
      <c r="T2387" s="11">
        <f t="shared" si="13"/>
        <v>12.31687243</v>
      </c>
      <c r="U2387" s="3">
        <v>246.0</v>
      </c>
      <c r="V2387" s="37">
        <f t="shared" si="64"/>
        <v>8.301234568</v>
      </c>
      <c r="W2387" s="4" t="s">
        <v>3175</v>
      </c>
      <c r="X2387" s="4">
        <v>6.22</v>
      </c>
      <c r="Y2387" s="4">
        <f t="shared" si="15"/>
        <v>149.28</v>
      </c>
      <c r="Z2387" s="48">
        <f t="shared" si="16"/>
        <v>0.2098930041</v>
      </c>
      <c r="AA2387" s="4" t="s">
        <v>2744</v>
      </c>
      <c r="AC2387">
        <v>1.0</v>
      </c>
      <c r="AD2387">
        <v>0.0</v>
      </c>
      <c r="AE2387">
        <v>1.0</v>
      </c>
      <c r="AF2387" s="49">
        <v>14.0</v>
      </c>
      <c r="AG2387" s="40">
        <v>18.0</v>
      </c>
      <c r="AH2387" s="4"/>
      <c r="AI2387" s="19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1"/>
      <c r="AU2387" s="21"/>
      <c r="AV2387" s="21"/>
      <c r="AW2387" s="21"/>
      <c r="AX2387" s="21"/>
      <c r="AY2387" s="21"/>
      <c r="AZ2387" s="21"/>
    </row>
    <row r="2388">
      <c r="A2388" s="12">
        <v>5035.0</v>
      </c>
      <c r="B2388" s="2" t="s">
        <v>2427</v>
      </c>
      <c r="C2388" s="3">
        <v>1.0</v>
      </c>
      <c r="D2388" s="4">
        <v>0.0</v>
      </c>
      <c r="E2388" s="4">
        <v>1.0E-7</v>
      </c>
      <c r="F2388" s="3">
        <v>1215.0</v>
      </c>
      <c r="G2388" s="43">
        <f t="shared" si="1"/>
        <v>29160</v>
      </c>
      <c r="H2388" s="43">
        <f t="shared" si="2"/>
        <v>291600000000</v>
      </c>
      <c r="I2388" s="43">
        <f t="shared" si="3"/>
        <v>12150000000</v>
      </c>
      <c r="J2388" s="43">
        <f t="shared" si="4"/>
        <v>33287671.23</v>
      </c>
      <c r="K2388" s="43">
        <f t="shared" si="17"/>
        <v>29160</v>
      </c>
      <c r="L2388" s="43">
        <f t="shared" si="6"/>
        <v>1215</v>
      </c>
      <c r="M2388" s="45">
        <v>2.0</v>
      </c>
      <c r="N2388" s="43">
        <f t="shared" si="186"/>
        <v>2.0000001</v>
      </c>
      <c r="O2388" s="43">
        <f t="shared" si="156"/>
        <v>1.00000005</v>
      </c>
      <c r="P2388" s="47">
        <f t="shared" si="187"/>
        <v>0.000000099999995</v>
      </c>
      <c r="Q2388" s="43">
        <f t="shared" si="10"/>
        <v>24300000000</v>
      </c>
      <c r="R2388" s="43">
        <f t="shared" si="11"/>
        <v>66575342.47</v>
      </c>
      <c r="S2388" s="43">
        <f t="shared" si="12"/>
        <v>0</v>
      </c>
      <c r="T2388" s="11">
        <f t="shared" si="13"/>
        <v>0.00000003004115226</v>
      </c>
      <c r="U2388" s="3">
        <v>246.0</v>
      </c>
      <c r="V2388" s="37">
        <f t="shared" si="64"/>
        <v>0.00000002024691358</v>
      </c>
      <c r="W2388" s="4" t="s">
        <v>115</v>
      </c>
      <c r="X2388" s="4">
        <v>17.88</v>
      </c>
      <c r="Y2388" s="4">
        <f t="shared" si="15"/>
        <v>429.12</v>
      </c>
      <c r="Z2388" s="48">
        <f t="shared" si="16"/>
        <v>0.000000001471604938</v>
      </c>
      <c r="AA2388" s="4" t="s">
        <v>3214</v>
      </c>
      <c r="AC2388">
        <v>0.0</v>
      </c>
      <c r="AD2388">
        <v>0.0</v>
      </c>
      <c r="AE2388">
        <v>0.0</v>
      </c>
      <c r="AF2388" s="49">
        <v>1.0</v>
      </c>
      <c r="AG2388" s="40">
        <v>2.0</v>
      </c>
      <c r="AH2388" s="4"/>
      <c r="AI2388" s="19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1"/>
      <c r="AT2388" s="21"/>
      <c r="AU2388" s="21"/>
      <c r="AV2388" s="21"/>
      <c r="AW2388" s="21"/>
      <c r="AX2388" s="21"/>
      <c r="AY2388" s="21"/>
      <c r="AZ2388" s="21"/>
    </row>
    <row r="2389">
      <c r="A2389" s="12">
        <v>5036.0</v>
      </c>
      <c r="B2389" s="2" t="s">
        <v>2428</v>
      </c>
      <c r="C2389" s="3">
        <v>1.0</v>
      </c>
      <c r="D2389" s="4">
        <v>0.0</v>
      </c>
      <c r="E2389" s="4">
        <v>1.0E-7</v>
      </c>
      <c r="F2389" s="3">
        <v>1215.0</v>
      </c>
      <c r="G2389" s="43">
        <f t="shared" si="1"/>
        <v>29160</v>
      </c>
      <c r="H2389" s="43">
        <f t="shared" si="2"/>
        <v>291600000000</v>
      </c>
      <c r="I2389" s="43">
        <f t="shared" si="3"/>
        <v>12150000000</v>
      </c>
      <c r="J2389" s="43">
        <f t="shared" si="4"/>
        <v>33287671.23</v>
      </c>
      <c r="K2389" s="43">
        <f t="shared" si="17"/>
        <v>29160</v>
      </c>
      <c r="L2389" s="43">
        <f t="shared" si="6"/>
        <v>1215</v>
      </c>
      <c r="M2389" s="45">
        <v>2.0</v>
      </c>
      <c r="N2389" s="43">
        <f t="shared" si="186"/>
        <v>2.0000001</v>
      </c>
      <c r="O2389" s="43">
        <f t="shared" si="156"/>
        <v>1.00000005</v>
      </c>
      <c r="P2389" s="47">
        <f t="shared" si="187"/>
        <v>0.000000099999995</v>
      </c>
      <c r="Q2389" s="43">
        <f t="shared" si="10"/>
        <v>24300000000</v>
      </c>
      <c r="R2389" s="43">
        <f t="shared" si="11"/>
        <v>66575342.47</v>
      </c>
      <c r="S2389" s="43">
        <f t="shared" si="12"/>
        <v>0</v>
      </c>
      <c r="T2389" s="11">
        <f t="shared" si="13"/>
        <v>0.00000003004115226</v>
      </c>
      <c r="U2389" s="3">
        <v>246.0</v>
      </c>
      <c r="V2389" s="37">
        <f t="shared" si="64"/>
        <v>0.00000002024691358</v>
      </c>
      <c r="W2389" s="4" t="s">
        <v>115</v>
      </c>
      <c r="X2389" s="4">
        <v>17.88</v>
      </c>
      <c r="Y2389" s="4">
        <f t="shared" si="15"/>
        <v>429.12</v>
      </c>
      <c r="Z2389" s="48">
        <f t="shared" si="16"/>
        <v>0.000000001471604938</v>
      </c>
      <c r="AA2389" s="4" t="s">
        <v>3214</v>
      </c>
      <c r="AC2389">
        <v>0.0</v>
      </c>
      <c r="AD2389">
        <v>0.0</v>
      </c>
      <c r="AE2389">
        <v>0.0</v>
      </c>
      <c r="AF2389" s="49">
        <v>1.0</v>
      </c>
      <c r="AG2389" s="40">
        <v>2.0</v>
      </c>
      <c r="AH2389" s="4"/>
      <c r="AI2389" s="19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1"/>
      <c r="AT2389" s="21"/>
      <c r="AU2389" s="21"/>
      <c r="AV2389" s="21"/>
      <c r="AW2389" s="21"/>
      <c r="AX2389" s="21"/>
      <c r="AY2389" s="21"/>
      <c r="AZ2389" s="21"/>
    </row>
    <row r="2390">
      <c r="A2390" s="12">
        <v>5038.0</v>
      </c>
      <c r="B2390" s="2" t="s">
        <v>2429</v>
      </c>
      <c r="C2390" s="3">
        <v>1.0</v>
      </c>
      <c r="D2390" s="4" t="s">
        <v>4735</v>
      </c>
      <c r="E2390" s="4">
        <v>3.0</v>
      </c>
      <c r="F2390" s="3">
        <v>1215.0</v>
      </c>
      <c r="G2390" s="43">
        <f t="shared" si="1"/>
        <v>29160</v>
      </c>
      <c r="H2390" s="43">
        <f t="shared" si="2"/>
        <v>9720</v>
      </c>
      <c r="I2390" s="43">
        <f t="shared" si="3"/>
        <v>405</v>
      </c>
      <c r="J2390" s="43">
        <f t="shared" si="4"/>
        <v>1.109589041</v>
      </c>
      <c r="K2390" s="43">
        <f t="shared" si="17"/>
        <v>29160</v>
      </c>
      <c r="L2390" s="43">
        <f t="shared" si="6"/>
        <v>1215</v>
      </c>
      <c r="M2390" s="45">
        <v>1.0</v>
      </c>
      <c r="N2390" s="43">
        <f t="shared" si="186"/>
        <v>4</v>
      </c>
      <c r="O2390" s="43">
        <f t="shared" si="156"/>
        <v>4</v>
      </c>
      <c r="P2390" s="47">
        <f t="shared" si="187"/>
        <v>0.75</v>
      </c>
      <c r="Q2390" s="43">
        <f t="shared" si="10"/>
        <v>405</v>
      </c>
      <c r="R2390" s="43">
        <f t="shared" si="11"/>
        <v>1.109589041</v>
      </c>
      <c r="S2390" s="43">
        <f t="shared" si="12"/>
        <v>0.002469135802</v>
      </c>
      <c r="T2390" s="11">
        <f t="shared" si="13"/>
        <v>0.9012345679</v>
      </c>
      <c r="U2390" s="3">
        <v>246.0</v>
      </c>
      <c r="V2390" s="37">
        <f t="shared" si="64"/>
        <v>0.6074074074</v>
      </c>
      <c r="W2390" s="4" t="s">
        <v>332</v>
      </c>
      <c r="X2390" s="4">
        <v>13.87</v>
      </c>
      <c r="Y2390" s="4">
        <f t="shared" si="15"/>
        <v>332.88</v>
      </c>
      <c r="Z2390" s="48">
        <f t="shared" si="16"/>
        <v>0.03424691358</v>
      </c>
      <c r="AA2390" s="4" t="s">
        <v>1779</v>
      </c>
      <c r="AC2390">
        <v>0.0</v>
      </c>
      <c r="AD2390">
        <v>0.0</v>
      </c>
      <c r="AE2390">
        <v>0.0</v>
      </c>
      <c r="AF2390" s="49">
        <v>1.0</v>
      </c>
      <c r="AG2390" s="40">
        <v>2.0</v>
      </c>
      <c r="AH2390" s="4"/>
      <c r="AI2390" s="19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1"/>
      <c r="AU2390" s="21"/>
      <c r="AV2390" s="21"/>
      <c r="AW2390" s="21"/>
      <c r="AX2390" s="21"/>
      <c r="AY2390" s="21"/>
      <c r="AZ2390" s="21"/>
    </row>
    <row r="2391">
      <c r="A2391" s="12">
        <v>5039.0</v>
      </c>
      <c r="B2391" s="2" t="s">
        <v>2430</v>
      </c>
      <c r="C2391" s="3">
        <v>1.0</v>
      </c>
      <c r="D2391" s="4">
        <v>0.0</v>
      </c>
      <c r="E2391" s="4">
        <v>1.0E-7</v>
      </c>
      <c r="F2391" s="3">
        <v>1215.0</v>
      </c>
      <c r="G2391" s="43">
        <f t="shared" si="1"/>
        <v>29160</v>
      </c>
      <c r="H2391" s="43">
        <f t="shared" si="2"/>
        <v>291600000000</v>
      </c>
      <c r="I2391" s="43">
        <f t="shared" si="3"/>
        <v>12150000000</v>
      </c>
      <c r="J2391" s="43">
        <f t="shared" si="4"/>
        <v>33287671.23</v>
      </c>
      <c r="K2391" s="43">
        <f t="shared" si="17"/>
        <v>29160</v>
      </c>
      <c r="L2391" s="43">
        <f t="shared" si="6"/>
        <v>1215</v>
      </c>
      <c r="M2391" s="45">
        <v>4.0</v>
      </c>
      <c r="N2391" s="43">
        <f t="shared" si="186"/>
        <v>4.0000001</v>
      </c>
      <c r="O2391" s="43">
        <f t="shared" si="156"/>
        <v>1.000000025</v>
      </c>
      <c r="P2391" s="47">
        <f t="shared" si="187"/>
        <v>0.0000000999999975</v>
      </c>
      <c r="Q2391" s="43">
        <f t="shared" si="10"/>
        <v>48600000000</v>
      </c>
      <c r="R2391" s="43">
        <f t="shared" si="11"/>
        <v>133150684.9</v>
      </c>
      <c r="S2391" s="43">
        <f t="shared" si="12"/>
        <v>0</v>
      </c>
      <c r="T2391" s="11">
        <f t="shared" si="13"/>
        <v>0.00000003004115226</v>
      </c>
      <c r="U2391" s="3">
        <v>246.0</v>
      </c>
      <c r="V2391" s="37">
        <f t="shared" si="64"/>
        <v>0.00000002024691358</v>
      </c>
      <c r="W2391" s="4" t="s">
        <v>332</v>
      </c>
      <c r="X2391" s="4">
        <v>13.87</v>
      </c>
      <c r="Y2391" s="4">
        <f t="shared" si="15"/>
        <v>332.88</v>
      </c>
      <c r="Z2391" s="48">
        <f t="shared" si="16"/>
        <v>0.000000001141563786</v>
      </c>
      <c r="AA2391" s="4" t="s">
        <v>3215</v>
      </c>
      <c r="AC2391">
        <v>0.0</v>
      </c>
      <c r="AD2391">
        <v>0.0</v>
      </c>
      <c r="AE2391">
        <v>0.0</v>
      </c>
      <c r="AF2391" s="49">
        <v>1.0</v>
      </c>
      <c r="AG2391" s="40">
        <v>2.0</v>
      </c>
      <c r="AH2391" s="4"/>
      <c r="AI2391" s="19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21"/>
      <c r="AV2391" s="21"/>
      <c r="AW2391" s="21"/>
      <c r="AX2391" s="21"/>
      <c r="AY2391" s="21"/>
      <c r="AZ2391" s="21"/>
    </row>
    <row r="2392">
      <c r="A2392" s="12">
        <v>5040.0</v>
      </c>
      <c r="B2392" s="2" t="s">
        <v>2431</v>
      </c>
      <c r="C2392" s="3">
        <v>1.0</v>
      </c>
      <c r="D2392" s="4">
        <v>0.0</v>
      </c>
      <c r="E2392" s="4">
        <v>1.0E-7</v>
      </c>
      <c r="F2392" s="3">
        <v>1215.0</v>
      </c>
      <c r="G2392" s="43">
        <f t="shared" si="1"/>
        <v>29160</v>
      </c>
      <c r="H2392" s="43">
        <f t="shared" si="2"/>
        <v>291600000000</v>
      </c>
      <c r="I2392" s="43">
        <f t="shared" si="3"/>
        <v>12150000000</v>
      </c>
      <c r="J2392" s="43">
        <f t="shared" si="4"/>
        <v>33287671.23</v>
      </c>
      <c r="K2392" s="43">
        <f t="shared" si="17"/>
        <v>29160</v>
      </c>
      <c r="L2392" s="43">
        <f t="shared" si="6"/>
        <v>1215</v>
      </c>
      <c r="M2392" s="45">
        <v>3.0</v>
      </c>
      <c r="N2392" s="43">
        <f t="shared" si="186"/>
        <v>3.0000001</v>
      </c>
      <c r="O2392" s="43">
        <f t="shared" si="156"/>
        <v>1.000000033</v>
      </c>
      <c r="P2392" s="47">
        <f t="shared" si="187"/>
        <v>0.00000009999999667</v>
      </c>
      <c r="Q2392" s="43">
        <f t="shared" si="10"/>
        <v>36450000000</v>
      </c>
      <c r="R2392" s="43">
        <f t="shared" si="11"/>
        <v>99863013.7</v>
      </c>
      <c r="S2392" s="43">
        <f t="shared" si="12"/>
        <v>0</v>
      </c>
      <c r="T2392" s="11">
        <f t="shared" si="13"/>
        <v>0.00000003004115226</v>
      </c>
      <c r="U2392" s="3">
        <v>246.0</v>
      </c>
      <c r="V2392" s="37">
        <f t="shared" si="64"/>
        <v>0.00000002024691358</v>
      </c>
      <c r="W2392" s="4" t="s">
        <v>2743</v>
      </c>
      <c r="X2392" s="4">
        <v>37.11</v>
      </c>
      <c r="Y2392" s="4">
        <f t="shared" si="15"/>
        <v>890.64</v>
      </c>
      <c r="Z2392" s="48">
        <f t="shared" si="16"/>
        <v>0.000000003054320988</v>
      </c>
      <c r="AA2392" s="4" t="s">
        <v>2744</v>
      </c>
      <c r="AC2392">
        <v>0.0</v>
      </c>
      <c r="AD2392">
        <v>0.0</v>
      </c>
      <c r="AE2392">
        <v>0.0</v>
      </c>
      <c r="AF2392" s="49">
        <v>1.0</v>
      </c>
      <c r="AG2392" s="40">
        <v>2.0</v>
      </c>
      <c r="AH2392" s="4"/>
      <c r="AI2392" s="19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</row>
    <row r="2393">
      <c r="A2393" s="12">
        <v>5041.0</v>
      </c>
      <c r="B2393" s="2" t="s">
        <v>2432</v>
      </c>
      <c r="C2393" s="3">
        <v>1.0</v>
      </c>
      <c r="D2393" s="4">
        <v>0.0</v>
      </c>
      <c r="E2393" s="4">
        <v>1.0E-7</v>
      </c>
      <c r="F2393" s="3">
        <v>1215.0</v>
      </c>
      <c r="G2393" s="43">
        <f t="shared" si="1"/>
        <v>29160</v>
      </c>
      <c r="H2393" s="43">
        <f t="shared" si="2"/>
        <v>291600000000</v>
      </c>
      <c r="I2393" s="43">
        <f t="shared" si="3"/>
        <v>12150000000</v>
      </c>
      <c r="J2393" s="43">
        <f t="shared" si="4"/>
        <v>33287671.23</v>
      </c>
      <c r="K2393" s="43">
        <f t="shared" si="17"/>
        <v>29160</v>
      </c>
      <c r="L2393" s="43">
        <f t="shared" si="6"/>
        <v>1215</v>
      </c>
      <c r="M2393" s="45">
        <v>16.0</v>
      </c>
      <c r="N2393" s="43">
        <f t="shared" si="186"/>
        <v>16.0000001</v>
      </c>
      <c r="O2393" s="43">
        <f t="shared" si="156"/>
        <v>1.000000006</v>
      </c>
      <c r="P2393" s="47">
        <f t="shared" si="187"/>
        <v>0.00000009999999938</v>
      </c>
      <c r="Q2393" s="43">
        <f t="shared" si="10"/>
        <v>194400000000</v>
      </c>
      <c r="R2393" s="43">
        <f t="shared" si="11"/>
        <v>532602739.7</v>
      </c>
      <c r="S2393" s="43">
        <f t="shared" si="12"/>
        <v>0</v>
      </c>
      <c r="T2393" s="11">
        <f t="shared" si="13"/>
        <v>0.00000003004115226</v>
      </c>
      <c r="U2393" s="3">
        <v>246.0</v>
      </c>
      <c r="V2393" s="37">
        <f t="shared" si="64"/>
        <v>0.00000002024691358</v>
      </c>
      <c r="W2393" s="4" t="s">
        <v>115</v>
      </c>
      <c r="X2393" s="4">
        <v>17.88</v>
      </c>
      <c r="Y2393" s="4">
        <f t="shared" si="15"/>
        <v>429.12</v>
      </c>
      <c r="Z2393" s="48">
        <f t="shared" si="16"/>
        <v>0.000000001471604938</v>
      </c>
      <c r="AA2393" s="4" t="s">
        <v>3219</v>
      </c>
      <c r="AC2393">
        <v>0.0</v>
      </c>
      <c r="AD2393">
        <v>0.0</v>
      </c>
      <c r="AE2393">
        <v>0.0</v>
      </c>
      <c r="AF2393" s="49">
        <v>1.0</v>
      </c>
      <c r="AG2393" s="40">
        <v>2.0</v>
      </c>
      <c r="AH2393" s="4"/>
      <c r="AI2393" s="19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21"/>
      <c r="AV2393" s="21"/>
      <c r="AW2393" s="21"/>
      <c r="AX2393" s="21"/>
      <c r="AY2393" s="21"/>
      <c r="AZ2393" s="21"/>
    </row>
    <row r="2394">
      <c r="A2394" s="12">
        <v>5042.0</v>
      </c>
      <c r="B2394" s="2" t="s">
        <v>2433</v>
      </c>
      <c r="C2394" s="3">
        <v>1.0</v>
      </c>
      <c r="D2394" s="4">
        <v>0.0</v>
      </c>
      <c r="E2394" s="4">
        <v>1.0E-7</v>
      </c>
      <c r="F2394" s="3">
        <v>1215.0</v>
      </c>
      <c r="G2394" s="43">
        <f t="shared" si="1"/>
        <v>29160</v>
      </c>
      <c r="H2394" s="43">
        <f t="shared" si="2"/>
        <v>291600000000</v>
      </c>
      <c r="I2394" s="43">
        <f t="shared" si="3"/>
        <v>12150000000</v>
      </c>
      <c r="J2394" s="43">
        <f t="shared" si="4"/>
        <v>33287671.23</v>
      </c>
      <c r="K2394" s="43">
        <f t="shared" si="17"/>
        <v>29160</v>
      </c>
      <c r="L2394" s="43">
        <f t="shared" si="6"/>
        <v>1215</v>
      </c>
      <c r="M2394" s="45">
        <v>10.0</v>
      </c>
      <c r="N2394" s="43">
        <f t="shared" si="186"/>
        <v>10.0000001</v>
      </c>
      <c r="O2394" s="43">
        <f t="shared" si="156"/>
        <v>1.00000001</v>
      </c>
      <c r="P2394" s="47">
        <f t="shared" si="187"/>
        <v>0.000000099999999</v>
      </c>
      <c r="Q2394" s="43">
        <f t="shared" si="10"/>
        <v>121500000000</v>
      </c>
      <c r="R2394" s="43">
        <f t="shared" si="11"/>
        <v>332876712.3</v>
      </c>
      <c r="S2394" s="43">
        <f t="shared" si="12"/>
        <v>0</v>
      </c>
      <c r="T2394" s="11">
        <f t="shared" si="13"/>
        <v>0.00000003004115226</v>
      </c>
      <c r="U2394" s="3">
        <v>246.0</v>
      </c>
      <c r="V2394" s="37">
        <f t="shared" si="64"/>
        <v>0.00000002024691358</v>
      </c>
      <c r="W2394" s="4" t="s">
        <v>2465</v>
      </c>
      <c r="X2394" s="4">
        <v>3.67</v>
      </c>
      <c r="Y2394" s="4">
        <f t="shared" si="15"/>
        <v>88.08</v>
      </c>
      <c r="Z2394" s="48">
        <f t="shared" si="16"/>
        <v>0.0000000003020576132</v>
      </c>
      <c r="AA2394" s="4" t="s">
        <v>2644</v>
      </c>
      <c r="AC2394">
        <v>0.0</v>
      </c>
      <c r="AD2394">
        <v>0.0</v>
      </c>
      <c r="AE2394">
        <v>0.0</v>
      </c>
      <c r="AF2394" s="49">
        <v>1.0</v>
      </c>
      <c r="AG2394" s="40">
        <v>2.0</v>
      </c>
      <c r="AH2394" s="4"/>
      <c r="AI2394" s="19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21"/>
      <c r="AV2394" s="21"/>
      <c r="AW2394" s="21"/>
      <c r="AX2394" s="21"/>
      <c r="AY2394" s="21"/>
      <c r="AZ2394" s="21"/>
    </row>
    <row r="2395">
      <c r="A2395" s="12">
        <v>5043.0</v>
      </c>
      <c r="B2395" s="2" t="s">
        <v>2434</v>
      </c>
      <c r="C2395" s="3">
        <v>1.0</v>
      </c>
      <c r="D2395" s="4">
        <v>0.0</v>
      </c>
      <c r="E2395" s="4">
        <v>1.0E-7</v>
      </c>
      <c r="F2395" s="3">
        <v>1215.0</v>
      </c>
      <c r="G2395" s="43">
        <f t="shared" si="1"/>
        <v>29160</v>
      </c>
      <c r="H2395" s="43">
        <f t="shared" si="2"/>
        <v>291600000000</v>
      </c>
      <c r="I2395" s="43">
        <f t="shared" si="3"/>
        <v>12150000000</v>
      </c>
      <c r="J2395" s="43">
        <f t="shared" si="4"/>
        <v>33287671.23</v>
      </c>
      <c r="K2395" s="43">
        <f t="shared" si="17"/>
        <v>29160</v>
      </c>
      <c r="L2395" s="43">
        <f t="shared" si="6"/>
        <v>1215</v>
      </c>
      <c r="M2395" s="45">
        <v>1.0</v>
      </c>
      <c r="N2395" s="43">
        <f t="shared" si="186"/>
        <v>1.0000001</v>
      </c>
      <c r="O2395" s="43">
        <f t="shared" si="156"/>
        <v>1.0000001</v>
      </c>
      <c r="P2395" s="47">
        <f t="shared" si="187"/>
        <v>0.00000009999999</v>
      </c>
      <c r="Q2395" s="43">
        <f t="shared" si="10"/>
        <v>12150000000</v>
      </c>
      <c r="R2395" s="43">
        <f t="shared" si="11"/>
        <v>33287671.23</v>
      </c>
      <c r="S2395" s="43">
        <f t="shared" si="12"/>
        <v>0</v>
      </c>
      <c r="T2395" s="11">
        <f t="shared" si="13"/>
        <v>0.00000003004115226</v>
      </c>
      <c r="U2395" s="3">
        <v>246.0</v>
      </c>
      <c r="V2395" s="37">
        <f t="shared" si="64"/>
        <v>0.00000002024691358</v>
      </c>
      <c r="W2395" s="4" t="s">
        <v>115</v>
      </c>
      <c r="X2395" s="4">
        <v>17.88</v>
      </c>
      <c r="Y2395" s="4">
        <f t="shared" si="15"/>
        <v>429.12</v>
      </c>
      <c r="Z2395" s="48">
        <f t="shared" si="16"/>
        <v>0.000000001471604938</v>
      </c>
      <c r="AA2395" s="4" t="s">
        <v>3226</v>
      </c>
      <c r="AC2395">
        <v>0.0</v>
      </c>
      <c r="AD2395">
        <v>0.0</v>
      </c>
      <c r="AE2395">
        <v>0.0</v>
      </c>
      <c r="AF2395" s="49">
        <v>1.0</v>
      </c>
      <c r="AG2395" s="40">
        <v>2.0</v>
      </c>
      <c r="AH2395" s="4"/>
      <c r="AI2395" s="19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/>
      <c r="AT2395" s="21"/>
      <c r="AU2395" s="21"/>
      <c r="AV2395" s="21"/>
      <c r="AW2395" s="21"/>
      <c r="AX2395" s="21"/>
      <c r="AY2395" s="21"/>
      <c r="AZ2395" s="21"/>
    </row>
    <row r="2396">
      <c r="A2396" s="12">
        <v>5045.0</v>
      </c>
      <c r="B2396" s="2" t="s">
        <v>2435</v>
      </c>
      <c r="C2396" s="3">
        <v>1.0</v>
      </c>
      <c r="D2396" s="4">
        <v>0.0</v>
      </c>
      <c r="E2396" s="4">
        <v>1.0E-7</v>
      </c>
      <c r="F2396" s="3">
        <v>1215.0</v>
      </c>
      <c r="G2396" s="43">
        <f t="shared" si="1"/>
        <v>29160</v>
      </c>
      <c r="H2396" s="43">
        <f t="shared" si="2"/>
        <v>291600000000</v>
      </c>
      <c r="I2396" s="43">
        <f t="shared" si="3"/>
        <v>12150000000</v>
      </c>
      <c r="J2396" s="43">
        <f t="shared" si="4"/>
        <v>33287671.23</v>
      </c>
      <c r="K2396" s="43">
        <f t="shared" si="17"/>
        <v>29160</v>
      </c>
      <c r="L2396" s="43">
        <f t="shared" si="6"/>
        <v>1215</v>
      </c>
      <c r="M2396" s="45">
        <v>6.0</v>
      </c>
      <c r="N2396" s="43">
        <f t="shared" si="186"/>
        <v>6.0000001</v>
      </c>
      <c r="O2396" s="43">
        <f t="shared" si="156"/>
        <v>1.000000017</v>
      </c>
      <c r="P2396" s="47">
        <f t="shared" si="187"/>
        <v>0.00000009999999833</v>
      </c>
      <c r="Q2396" s="43">
        <f t="shared" si="10"/>
        <v>72900000000</v>
      </c>
      <c r="R2396" s="43">
        <f t="shared" si="11"/>
        <v>199726027.4</v>
      </c>
      <c r="S2396" s="43">
        <f t="shared" si="12"/>
        <v>0</v>
      </c>
      <c r="T2396" s="11">
        <f t="shared" si="13"/>
        <v>0.00000003004115226</v>
      </c>
      <c r="U2396" s="3">
        <v>246.0</v>
      </c>
      <c r="V2396" s="37">
        <f t="shared" si="64"/>
        <v>0.00000002024691358</v>
      </c>
      <c r="W2396" s="4" t="s">
        <v>332</v>
      </c>
      <c r="X2396" s="4">
        <v>13.87</v>
      </c>
      <c r="Y2396" s="4">
        <f t="shared" si="15"/>
        <v>332.88</v>
      </c>
      <c r="Z2396" s="48">
        <f t="shared" si="16"/>
        <v>0.000000001141563786</v>
      </c>
      <c r="AA2396" s="4" t="s">
        <v>2946</v>
      </c>
      <c r="AC2396">
        <v>0.0</v>
      </c>
      <c r="AD2396">
        <v>0.0</v>
      </c>
      <c r="AE2396">
        <v>0.0</v>
      </c>
      <c r="AF2396" s="49">
        <v>1.0</v>
      </c>
      <c r="AG2396" s="40">
        <v>2.0</v>
      </c>
      <c r="AH2396" s="4"/>
      <c r="AI2396" s="19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1"/>
      <c r="AT2396" s="21"/>
      <c r="AU2396" s="21"/>
      <c r="AV2396" s="21"/>
      <c r="AW2396" s="21"/>
      <c r="AX2396" s="21"/>
      <c r="AY2396" s="21"/>
      <c r="AZ2396" s="21"/>
    </row>
    <row r="2397">
      <c r="A2397" s="12">
        <v>5046.0</v>
      </c>
      <c r="B2397" s="2" t="s">
        <v>2436</v>
      </c>
      <c r="C2397" s="3">
        <v>1.0</v>
      </c>
      <c r="D2397" s="4">
        <v>0.0</v>
      </c>
      <c r="E2397" s="4">
        <v>1.0E-7</v>
      </c>
      <c r="F2397" s="3">
        <v>1215.0</v>
      </c>
      <c r="G2397" s="43">
        <f t="shared" si="1"/>
        <v>29160</v>
      </c>
      <c r="H2397" s="43">
        <f t="shared" si="2"/>
        <v>291600000000</v>
      </c>
      <c r="I2397" s="43">
        <f t="shared" si="3"/>
        <v>12150000000</v>
      </c>
      <c r="J2397" s="43">
        <f t="shared" si="4"/>
        <v>33287671.23</v>
      </c>
      <c r="K2397" s="43">
        <f t="shared" si="17"/>
        <v>29160</v>
      </c>
      <c r="L2397" s="43">
        <f t="shared" si="6"/>
        <v>1215</v>
      </c>
      <c r="M2397" s="45">
        <v>4.0</v>
      </c>
      <c r="N2397" s="43">
        <f t="shared" si="186"/>
        <v>4.0000001</v>
      </c>
      <c r="O2397" s="43">
        <f t="shared" si="156"/>
        <v>1.000000025</v>
      </c>
      <c r="P2397" s="47">
        <f t="shared" si="187"/>
        <v>0.0000000999999975</v>
      </c>
      <c r="Q2397" s="43">
        <f t="shared" si="10"/>
        <v>48600000000</v>
      </c>
      <c r="R2397" s="43">
        <f t="shared" si="11"/>
        <v>133150684.9</v>
      </c>
      <c r="S2397" s="43">
        <f t="shared" si="12"/>
        <v>0</v>
      </c>
      <c r="T2397" s="11">
        <f t="shared" si="13"/>
        <v>0.00000003004115226</v>
      </c>
      <c r="U2397" s="3">
        <v>246.0</v>
      </c>
      <c r="V2397" s="37">
        <f t="shared" si="64"/>
        <v>0.00000002024691358</v>
      </c>
      <c r="W2397" s="4" t="s">
        <v>2764</v>
      </c>
      <c r="X2397" s="4">
        <v>34.22</v>
      </c>
      <c r="Y2397" s="4">
        <f t="shared" si="15"/>
        <v>821.28</v>
      </c>
      <c r="Z2397" s="48">
        <f t="shared" si="16"/>
        <v>0.000000002816460905</v>
      </c>
      <c r="AA2397" s="4" t="s">
        <v>2765</v>
      </c>
      <c r="AC2397">
        <v>0.0</v>
      </c>
      <c r="AD2397">
        <v>0.0</v>
      </c>
      <c r="AE2397">
        <v>0.0</v>
      </c>
      <c r="AF2397" s="49">
        <v>1.0</v>
      </c>
      <c r="AG2397" s="40">
        <v>2.0</v>
      </c>
      <c r="AH2397" s="4"/>
      <c r="AI2397" s="19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1"/>
      <c r="AT2397" s="21"/>
      <c r="AU2397" s="21"/>
      <c r="AV2397" s="21"/>
      <c r="AW2397" s="21"/>
      <c r="AX2397" s="21"/>
      <c r="AY2397" s="21"/>
      <c r="AZ2397" s="21"/>
    </row>
    <row r="2398">
      <c r="A2398" s="12">
        <v>5047.0</v>
      </c>
      <c r="B2398" s="2" t="s">
        <v>2437</v>
      </c>
      <c r="C2398" s="3">
        <v>1.0</v>
      </c>
      <c r="D2398" s="4">
        <v>0.0</v>
      </c>
      <c r="E2398" s="4">
        <v>1.0E-7</v>
      </c>
      <c r="F2398" s="3">
        <v>1215.0</v>
      </c>
      <c r="G2398" s="43">
        <f t="shared" si="1"/>
        <v>29160</v>
      </c>
      <c r="H2398" s="43">
        <f t="shared" si="2"/>
        <v>291600000000</v>
      </c>
      <c r="I2398" s="43">
        <f t="shared" si="3"/>
        <v>12150000000</v>
      </c>
      <c r="J2398" s="43">
        <f t="shared" si="4"/>
        <v>33287671.23</v>
      </c>
      <c r="K2398" s="43">
        <f t="shared" si="17"/>
        <v>29160</v>
      </c>
      <c r="L2398" s="43">
        <f t="shared" si="6"/>
        <v>1215</v>
      </c>
      <c r="M2398" s="45">
        <v>2.0</v>
      </c>
      <c r="N2398" s="43">
        <f t="shared" si="186"/>
        <v>2.0000001</v>
      </c>
      <c r="O2398" s="43">
        <f t="shared" si="156"/>
        <v>1.00000005</v>
      </c>
      <c r="P2398" s="47">
        <f t="shared" si="187"/>
        <v>0.000000099999995</v>
      </c>
      <c r="Q2398" s="43">
        <f t="shared" si="10"/>
        <v>24300000000</v>
      </c>
      <c r="R2398" s="43">
        <f t="shared" si="11"/>
        <v>66575342.47</v>
      </c>
      <c r="S2398" s="43">
        <f t="shared" si="12"/>
        <v>0</v>
      </c>
      <c r="T2398" s="11">
        <f t="shared" si="13"/>
        <v>0.00000003004115226</v>
      </c>
      <c r="U2398" s="3">
        <v>246.0</v>
      </c>
      <c r="V2398" s="37">
        <f t="shared" si="64"/>
        <v>0.00000002024691358</v>
      </c>
      <c r="W2398" s="4" t="s">
        <v>115</v>
      </c>
      <c r="X2398" s="4">
        <v>17.88</v>
      </c>
      <c r="Y2398" s="4">
        <f t="shared" si="15"/>
        <v>429.12</v>
      </c>
      <c r="Z2398" s="48">
        <f t="shared" si="16"/>
        <v>0.000000001471604938</v>
      </c>
      <c r="AA2398" s="4" t="s">
        <v>3219</v>
      </c>
      <c r="AC2398">
        <v>0.0</v>
      </c>
      <c r="AD2398">
        <v>0.0</v>
      </c>
      <c r="AE2398">
        <v>0.0</v>
      </c>
      <c r="AF2398" s="49">
        <v>1.0</v>
      </c>
      <c r="AG2398" s="40">
        <v>2.0</v>
      </c>
      <c r="AH2398" s="4"/>
      <c r="AI2398" s="19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1"/>
      <c r="AT2398" s="21"/>
      <c r="AU2398" s="21"/>
      <c r="AV2398" s="21"/>
      <c r="AW2398" s="21"/>
      <c r="AX2398" s="21"/>
      <c r="AY2398" s="21"/>
      <c r="AZ2398" s="21"/>
    </row>
    <row r="2399">
      <c r="A2399" s="12">
        <v>5048.0</v>
      </c>
      <c r="B2399" s="2" t="s">
        <v>2438</v>
      </c>
      <c r="C2399" s="3">
        <v>1.0</v>
      </c>
      <c r="D2399" s="4">
        <v>0.0</v>
      </c>
      <c r="E2399" s="4">
        <v>1.0E-7</v>
      </c>
      <c r="F2399" s="3">
        <v>1215.0</v>
      </c>
      <c r="G2399" s="43">
        <f t="shared" si="1"/>
        <v>29160</v>
      </c>
      <c r="H2399" s="43">
        <f t="shared" si="2"/>
        <v>291600000000</v>
      </c>
      <c r="I2399" s="43">
        <f t="shared" si="3"/>
        <v>12150000000</v>
      </c>
      <c r="J2399" s="43">
        <f t="shared" si="4"/>
        <v>33287671.23</v>
      </c>
      <c r="K2399" s="43">
        <f t="shared" si="17"/>
        <v>29160</v>
      </c>
      <c r="L2399" s="43">
        <f t="shared" si="6"/>
        <v>1215</v>
      </c>
      <c r="M2399" s="45">
        <v>2.0</v>
      </c>
      <c r="N2399" s="43">
        <f t="shared" si="186"/>
        <v>2.0000001</v>
      </c>
      <c r="O2399" s="43">
        <f t="shared" si="156"/>
        <v>1.00000005</v>
      </c>
      <c r="P2399" s="47">
        <f t="shared" si="187"/>
        <v>0.000000099999995</v>
      </c>
      <c r="Q2399" s="43">
        <f t="shared" si="10"/>
        <v>24300000000</v>
      </c>
      <c r="R2399" s="43">
        <f t="shared" si="11"/>
        <v>66575342.47</v>
      </c>
      <c r="S2399" s="43">
        <f t="shared" si="12"/>
        <v>0</v>
      </c>
      <c r="T2399" s="11">
        <f t="shared" si="13"/>
        <v>0.00000003004115226</v>
      </c>
      <c r="U2399" s="3">
        <v>246.0</v>
      </c>
      <c r="V2399" s="37">
        <f t="shared" si="64"/>
        <v>0.00000002024691358</v>
      </c>
      <c r="W2399" s="4" t="s">
        <v>115</v>
      </c>
      <c r="X2399" s="4">
        <v>17.88</v>
      </c>
      <c r="Y2399" s="4">
        <f t="shared" si="15"/>
        <v>429.12</v>
      </c>
      <c r="Z2399" s="48">
        <f t="shared" si="16"/>
        <v>0.000000001471604938</v>
      </c>
      <c r="AA2399" s="4" t="s">
        <v>1172</v>
      </c>
      <c r="AC2399">
        <v>0.0</v>
      </c>
      <c r="AD2399">
        <v>0.0</v>
      </c>
      <c r="AE2399">
        <v>0.0</v>
      </c>
      <c r="AF2399" s="49">
        <v>1.0</v>
      </c>
      <c r="AG2399" s="40">
        <v>2.0</v>
      </c>
      <c r="AH2399" s="4"/>
      <c r="AI2399" s="19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1"/>
      <c r="AT2399" s="21"/>
      <c r="AU2399" s="21"/>
      <c r="AV2399" s="21"/>
      <c r="AW2399" s="21"/>
      <c r="AX2399" s="21"/>
      <c r="AY2399" s="21"/>
      <c r="AZ2399" s="21"/>
    </row>
    <row r="2400">
      <c r="A2400" s="12">
        <v>5049.0</v>
      </c>
      <c r="B2400" s="2" t="s">
        <v>2439</v>
      </c>
      <c r="C2400" s="3">
        <v>1.0</v>
      </c>
      <c r="D2400" s="4">
        <v>0.0</v>
      </c>
      <c r="E2400" s="4">
        <v>1.0E-7</v>
      </c>
      <c r="F2400" s="3">
        <v>1215.0</v>
      </c>
      <c r="G2400" s="43">
        <f t="shared" si="1"/>
        <v>29160</v>
      </c>
      <c r="H2400" s="43">
        <f t="shared" si="2"/>
        <v>291600000000</v>
      </c>
      <c r="I2400" s="43">
        <f t="shared" si="3"/>
        <v>12150000000</v>
      </c>
      <c r="J2400" s="43">
        <f t="shared" si="4"/>
        <v>33287671.23</v>
      </c>
      <c r="K2400" s="43">
        <f t="shared" si="17"/>
        <v>29160</v>
      </c>
      <c r="L2400" s="43">
        <f t="shared" si="6"/>
        <v>1215</v>
      </c>
      <c r="M2400" s="45">
        <v>2.0</v>
      </c>
      <c r="N2400" s="43">
        <f t="shared" si="186"/>
        <v>2.0000001</v>
      </c>
      <c r="O2400" s="43">
        <f t="shared" si="156"/>
        <v>1.00000005</v>
      </c>
      <c r="P2400" s="47">
        <f t="shared" si="187"/>
        <v>0.000000099999995</v>
      </c>
      <c r="Q2400" s="43">
        <f t="shared" si="10"/>
        <v>24300000000</v>
      </c>
      <c r="R2400" s="43">
        <f t="shared" si="11"/>
        <v>66575342.47</v>
      </c>
      <c r="S2400" s="43">
        <f t="shared" si="12"/>
        <v>0</v>
      </c>
      <c r="T2400" s="11">
        <f t="shared" si="13"/>
        <v>0.00000003004115226</v>
      </c>
      <c r="U2400" s="3">
        <v>246.0</v>
      </c>
      <c r="V2400" s="37">
        <f t="shared" si="64"/>
        <v>0.00000002024691358</v>
      </c>
      <c r="W2400" s="4" t="s">
        <v>115</v>
      </c>
      <c r="X2400" s="4">
        <v>17.88</v>
      </c>
      <c r="Y2400" s="4">
        <f t="shared" si="15"/>
        <v>429.12</v>
      </c>
      <c r="Z2400" s="48">
        <f t="shared" si="16"/>
        <v>0.000000001471604938</v>
      </c>
      <c r="AA2400" s="4" t="s">
        <v>3215</v>
      </c>
      <c r="AC2400">
        <v>0.0</v>
      </c>
      <c r="AD2400">
        <v>0.0</v>
      </c>
      <c r="AE2400">
        <v>0.0</v>
      </c>
      <c r="AF2400" s="49">
        <v>1.0</v>
      </c>
      <c r="AG2400" s="40">
        <v>2.0</v>
      </c>
      <c r="AH2400" s="4"/>
      <c r="AI2400" s="19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1"/>
      <c r="AT2400" s="21"/>
      <c r="AU2400" s="21"/>
      <c r="AV2400" s="21"/>
      <c r="AW2400" s="21"/>
      <c r="AX2400" s="21"/>
      <c r="AY2400" s="21"/>
      <c r="AZ2400" s="21"/>
    </row>
    <row r="2401">
      <c r="A2401" s="12">
        <v>5050.0</v>
      </c>
      <c r="B2401" s="2" t="s">
        <v>2440</v>
      </c>
      <c r="C2401" s="3">
        <v>1.0</v>
      </c>
      <c r="D2401" s="4">
        <v>0.0</v>
      </c>
      <c r="E2401" s="4">
        <v>1.0E-7</v>
      </c>
      <c r="F2401" s="3">
        <v>1215.0</v>
      </c>
      <c r="G2401" s="43">
        <f t="shared" si="1"/>
        <v>29160</v>
      </c>
      <c r="H2401" s="43">
        <f t="shared" si="2"/>
        <v>291600000000</v>
      </c>
      <c r="I2401" s="43">
        <f t="shared" si="3"/>
        <v>12150000000</v>
      </c>
      <c r="J2401" s="43">
        <f t="shared" si="4"/>
        <v>33287671.23</v>
      </c>
      <c r="K2401" s="43">
        <f t="shared" si="17"/>
        <v>29160</v>
      </c>
      <c r="L2401" s="43">
        <f t="shared" si="6"/>
        <v>1215</v>
      </c>
      <c r="M2401" s="45">
        <v>10.0</v>
      </c>
      <c r="N2401" s="43">
        <f t="shared" si="186"/>
        <v>10.0000001</v>
      </c>
      <c r="O2401" s="43">
        <f t="shared" si="156"/>
        <v>1.00000001</v>
      </c>
      <c r="P2401" s="47">
        <f t="shared" si="187"/>
        <v>0.000000099999999</v>
      </c>
      <c r="Q2401" s="43">
        <f t="shared" si="10"/>
        <v>121500000000</v>
      </c>
      <c r="R2401" s="43">
        <f t="shared" si="11"/>
        <v>332876712.3</v>
      </c>
      <c r="S2401" s="43">
        <f t="shared" si="12"/>
        <v>0</v>
      </c>
      <c r="T2401" s="11">
        <f t="shared" si="13"/>
        <v>0.00000003004115226</v>
      </c>
      <c r="U2401" s="3">
        <v>246.0</v>
      </c>
      <c r="V2401" s="37">
        <f t="shared" si="64"/>
        <v>0.00000002024691358</v>
      </c>
      <c r="W2401" s="4" t="s">
        <v>115</v>
      </c>
      <c r="X2401" s="4">
        <v>17.88</v>
      </c>
      <c r="Y2401" s="4">
        <f t="shared" si="15"/>
        <v>429.12</v>
      </c>
      <c r="Z2401" s="48">
        <f t="shared" si="16"/>
        <v>0.000000001471604938</v>
      </c>
      <c r="AA2401" s="4" t="s">
        <v>3278</v>
      </c>
      <c r="AC2401">
        <v>0.0</v>
      </c>
      <c r="AD2401">
        <v>0.0</v>
      </c>
      <c r="AE2401">
        <v>0.0</v>
      </c>
      <c r="AF2401" s="49">
        <v>1.0</v>
      </c>
      <c r="AG2401" s="40">
        <v>2.0</v>
      </c>
      <c r="AH2401" s="4"/>
      <c r="AI2401" s="19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1"/>
      <c r="AT2401" s="21"/>
      <c r="AU2401" s="21"/>
      <c r="AV2401" s="21"/>
      <c r="AW2401" s="21"/>
      <c r="AX2401" s="21"/>
      <c r="AY2401" s="21"/>
      <c r="AZ2401" s="21"/>
    </row>
    <row r="2402">
      <c r="A2402" s="12">
        <v>5051.0</v>
      </c>
      <c r="B2402" s="2" t="s">
        <v>2441</v>
      </c>
      <c r="C2402" s="3">
        <v>1.0</v>
      </c>
      <c r="D2402" s="4" t="s">
        <v>4736</v>
      </c>
      <c r="E2402" s="4">
        <v>7.0</v>
      </c>
      <c r="F2402" s="3">
        <v>1215.0</v>
      </c>
      <c r="G2402" s="43">
        <f t="shared" si="1"/>
        <v>29160</v>
      </c>
      <c r="H2402" s="43">
        <f t="shared" si="2"/>
        <v>4165.714286</v>
      </c>
      <c r="I2402" s="43">
        <f t="shared" si="3"/>
        <v>173.5714286</v>
      </c>
      <c r="J2402" s="43">
        <f t="shared" si="4"/>
        <v>0.4755381605</v>
      </c>
      <c r="K2402" s="43">
        <f t="shared" si="17"/>
        <v>29160</v>
      </c>
      <c r="L2402" s="43">
        <f t="shared" si="6"/>
        <v>1215</v>
      </c>
      <c r="M2402" s="45">
        <v>93.0</v>
      </c>
      <c r="N2402" s="43">
        <f t="shared" si="186"/>
        <v>100</v>
      </c>
      <c r="O2402" s="43">
        <f t="shared" si="156"/>
        <v>1.075268817</v>
      </c>
      <c r="P2402" s="47">
        <f t="shared" si="187"/>
        <v>6.51</v>
      </c>
      <c r="Q2402" s="43">
        <f t="shared" si="10"/>
        <v>16142.14286</v>
      </c>
      <c r="R2402" s="43">
        <f t="shared" si="11"/>
        <v>44.22504892</v>
      </c>
      <c r="S2402" s="43">
        <f t="shared" si="12"/>
        <v>0.005761316872</v>
      </c>
      <c r="T2402" s="11">
        <f t="shared" si="13"/>
        <v>2.102880658</v>
      </c>
      <c r="U2402" s="3">
        <v>246.0</v>
      </c>
      <c r="V2402" s="37">
        <f t="shared" si="64"/>
        <v>1.417283951</v>
      </c>
      <c r="W2402" s="4" t="s">
        <v>2465</v>
      </c>
      <c r="X2402" s="4">
        <v>3.67</v>
      </c>
      <c r="Y2402" s="4">
        <f t="shared" si="15"/>
        <v>88.08</v>
      </c>
      <c r="Z2402" s="48">
        <f t="shared" si="16"/>
        <v>0.02114403292</v>
      </c>
      <c r="AA2402" s="95"/>
      <c r="AC2402">
        <v>1.0</v>
      </c>
      <c r="AD2402">
        <v>0.0</v>
      </c>
      <c r="AE2402">
        <v>1.0</v>
      </c>
      <c r="AF2402" s="49">
        <v>4.0</v>
      </c>
      <c r="AG2402" s="40">
        <v>8.0</v>
      </c>
      <c r="AH2402" s="4"/>
      <c r="AI2402" s="19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1"/>
      <c r="AT2402" s="21"/>
      <c r="AU2402" s="21"/>
      <c r="AV2402" s="21"/>
      <c r="AW2402" s="21"/>
      <c r="AX2402" s="21"/>
      <c r="AY2402" s="21"/>
      <c r="AZ2402" s="21"/>
    </row>
    <row r="2403">
      <c r="A2403" s="12">
        <v>5052.0</v>
      </c>
      <c r="B2403" s="2" t="s">
        <v>2442</v>
      </c>
      <c r="C2403" s="3">
        <v>1.0</v>
      </c>
      <c r="D2403" s="4">
        <v>0.0</v>
      </c>
      <c r="E2403" s="4">
        <v>1.0E-7</v>
      </c>
      <c r="F2403" s="3">
        <v>1215.0</v>
      </c>
      <c r="G2403" s="43">
        <f t="shared" si="1"/>
        <v>29160</v>
      </c>
      <c r="H2403" s="43">
        <f t="shared" si="2"/>
        <v>291600000000</v>
      </c>
      <c r="I2403" s="43">
        <f t="shared" si="3"/>
        <v>12150000000</v>
      </c>
      <c r="J2403" s="43">
        <f t="shared" si="4"/>
        <v>33287671.23</v>
      </c>
      <c r="K2403" s="43">
        <f t="shared" si="17"/>
        <v>29160</v>
      </c>
      <c r="L2403" s="43">
        <f t="shared" si="6"/>
        <v>1215</v>
      </c>
      <c r="M2403" s="45">
        <v>1.0</v>
      </c>
      <c r="N2403" s="43">
        <f t="shared" si="186"/>
        <v>1.0000001</v>
      </c>
      <c r="O2403" s="43">
        <f t="shared" si="156"/>
        <v>1.0000001</v>
      </c>
      <c r="P2403" s="47">
        <f t="shared" si="187"/>
        <v>0.00000009999999</v>
      </c>
      <c r="Q2403" s="43">
        <f t="shared" si="10"/>
        <v>12150000000</v>
      </c>
      <c r="R2403" s="43">
        <f t="shared" si="11"/>
        <v>33287671.23</v>
      </c>
      <c r="S2403" s="43">
        <f t="shared" si="12"/>
        <v>0</v>
      </c>
      <c r="T2403" s="11">
        <f t="shared" si="13"/>
        <v>0.00000003004115226</v>
      </c>
      <c r="U2403" s="3">
        <v>246.0</v>
      </c>
      <c r="V2403" s="37">
        <f t="shared" si="64"/>
        <v>0.00000002024691358</v>
      </c>
      <c r="W2403" s="4" t="s">
        <v>3145</v>
      </c>
      <c r="X2403" s="4" t="s">
        <v>3145</v>
      </c>
      <c r="Y2403" s="4" t="str">
        <f t="shared" si="15"/>
        <v>#VALUE!</v>
      </c>
      <c r="Z2403" s="48" t="str">
        <f t="shared" si="16"/>
        <v>#VALUE!</v>
      </c>
      <c r="AA2403" s="4" t="s">
        <v>3215</v>
      </c>
      <c r="AC2403">
        <v>0.0</v>
      </c>
      <c r="AD2403">
        <v>0.0</v>
      </c>
      <c r="AE2403">
        <v>0.0</v>
      </c>
      <c r="AF2403" s="49">
        <v>1.0</v>
      </c>
      <c r="AG2403" s="40">
        <v>2.0</v>
      </c>
      <c r="AH2403" s="4"/>
      <c r="AI2403" s="19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21"/>
      <c r="AV2403" s="21"/>
      <c r="AW2403" s="21"/>
      <c r="AX2403" s="21"/>
      <c r="AY2403" s="21"/>
      <c r="AZ2403" s="21"/>
    </row>
    <row r="2404">
      <c r="A2404" s="12">
        <v>5053.0</v>
      </c>
      <c r="B2404" s="2" t="s">
        <v>2443</v>
      </c>
      <c r="C2404" s="3">
        <v>1.0</v>
      </c>
      <c r="D2404" s="4">
        <v>0.0</v>
      </c>
      <c r="E2404" s="4">
        <v>1.0E-7</v>
      </c>
      <c r="F2404" s="3">
        <v>1215.0</v>
      </c>
      <c r="G2404" s="43">
        <f t="shared" si="1"/>
        <v>29160</v>
      </c>
      <c r="H2404" s="43">
        <f t="shared" si="2"/>
        <v>291600000000</v>
      </c>
      <c r="I2404" s="43">
        <f t="shared" si="3"/>
        <v>12150000000</v>
      </c>
      <c r="J2404" s="43">
        <f t="shared" si="4"/>
        <v>33287671.23</v>
      </c>
      <c r="K2404" s="43">
        <f t="shared" si="17"/>
        <v>29160</v>
      </c>
      <c r="L2404" s="43">
        <f t="shared" si="6"/>
        <v>1215</v>
      </c>
      <c r="M2404" s="45">
        <v>1.0</v>
      </c>
      <c r="N2404" s="43">
        <f t="shared" si="186"/>
        <v>1.0000001</v>
      </c>
      <c r="O2404" s="43">
        <f t="shared" si="156"/>
        <v>1.0000001</v>
      </c>
      <c r="P2404" s="47">
        <f t="shared" si="187"/>
        <v>0.00000009999999</v>
      </c>
      <c r="Q2404" s="43">
        <f t="shared" si="10"/>
        <v>12150000000</v>
      </c>
      <c r="R2404" s="43">
        <f t="shared" si="11"/>
        <v>33287671.23</v>
      </c>
      <c r="S2404" s="43">
        <f t="shared" si="12"/>
        <v>0</v>
      </c>
      <c r="T2404" s="11">
        <f t="shared" si="13"/>
        <v>0.00000003004115226</v>
      </c>
      <c r="U2404" s="3">
        <v>246.0</v>
      </c>
      <c r="V2404" s="37">
        <f t="shared" si="64"/>
        <v>0.00000002024691358</v>
      </c>
      <c r="W2404" s="4" t="s">
        <v>2465</v>
      </c>
      <c r="X2404" s="4">
        <v>3.67</v>
      </c>
      <c r="Y2404" s="4">
        <f t="shared" si="15"/>
        <v>88.08</v>
      </c>
      <c r="Z2404" s="48">
        <f t="shared" si="16"/>
        <v>0.0000000003020576132</v>
      </c>
      <c r="AA2404" s="4" t="s">
        <v>2783</v>
      </c>
      <c r="AC2404">
        <v>0.0</v>
      </c>
      <c r="AD2404">
        <v>0.0</v>
      </c>
      <c r="AE2404">
        <v>0.0</v>
      </c>
      <c r="AF2404" s="49">
        <v>1.0</v>
      </c>
      <c r="AG2404" s="40">
        <v>2.0</v>
      </c>
      <c r="AH2404" s="4"/>
      <c r="AI2404" s="19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/>
      <c r="AT2404" s="21"/>
      <c r="AU2404" s="21"/>
      <c r="AV2404" s="21"/>
      <c r="AW2404" s="21"/>
      <c r="AX2404" s="21"/>
      <c r="AY2404" s="21"/>
      <c r="AZ2404" s="21"/>
    </row>
    <row r="2405">
      <c r="A2405" s="12">
        <v>5054.0</v>
      </c>
      <c r="B2405" s="2" t="s">
        <v>2444</v>
      </c>
      <c r="C2405" s="3">
        <v>1.0</v>
      </c>
      <c r="D2405" s="4" t="s">
        <v>4737</v>
      </c>
      <c r="E2405" s="4">
        <v>1.0</v>
      </c>
      <c r="F2405" s="3">
        <v>1215.0</v>
      </c>
      <c r="G2405" s="43">
        <f t="shared" si="1"/>
        <v>29160</v>
      </c>
      <c r="H2405" s="43">
        <f t="shared" si="2"/>
        <v>29160</v>
      </c>
      <c r="I2405" s="43">
        <f t="shared" si="3"/>
        <v>1215</v>
      </c>
      <c r="J2405" s="43">
        <f t="shared" si="4"/>
        <v>3.328767123</v>
      </c>
      <c r="K2405" s="43">
        <f t="shared" si="17"/>
        <v>29160</v>
      </c>
      <c r="L2405" s="43">
        <f t="shared" si="6"/>
        <v>1215</v>
      </c>
      <c r="M2405" s="45">
        <v>1.0</v>
      </c>
      <c r="N2405" s="43">
        <f t="shared" si="186"/>
        <v>2</v>
      </c>
      <c r="O2405" s="43">
        <f t="shared" si="156"/>
        <v>2</v>
      </c>
      <c r="P2405" s="47">
        <f t="shared" si="187"/>
        <v>0.5</v>
      </c>
      <c r="Q2405" s="43">
        <f t="shared" si="10"/>
        <v>1215</v>
      </c>
      <c r="R2405" s="43">
        <f t="shared" si="11"/>
        <v>3.328767123</v>
      </c>
      <c r="S2405" s="43">
        <f t="shared" si="12"/>
        <v>0.0008230452675</v>
      </c>
      <c r="T2405" s="11">
        <f t="shared" si="13"/>
        <v>0.3004115226</v>
      </c>
      <c r="U2405" s="3">
        <v>246.0</v>
      </c>
      <c r="V2405" s="37">
        <f t="shared" si="64"/>
        <v>0.2024691358</v>
      </c>
      <c r="W2405" s="4" t="s">
        <v>2764</v>
      </c>
      <c r="X2405" s="4">
        <v>34.22</v>
      </c>
      <c r="Y2405" s="4">
        <f t="shared" si="15"/>
        <v>821.28</v>
      </c>
      <c r="Z2405" s="48">
        <f t="shared" si="16"/>
        <v>0.02816460905</v>
      </c>
      <c r="AA2405" s="4" t="s">
        <v>2765</v>
      </c>
      <c r="AC2405">
        <v>0.0</v>
      </c>
      <c r="AD2405">
        <v>0.0</v>
      </c>
      <c r="AE2405">
        <v>0.0</v>
      </c>
      <c r="AF2405" s="49">
        <v>1.0</v>
      </c>
      <c r="AG2405" s="40">
        <v>2.0</v>
      </c>
      <c r="AH2405" s="4"/>
      <c r="AI2405" s="19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/>
      <c r="AT2405" s="21"/>
      <c r="AU2405" s="21"/>
      <c r="AV2405" s="21"/>
      <c r="AW2405" s="21"/>
      <c r="AX2405" s="21"/>
      <c r="AY2405" s="21"/>
      <c r="AZ2405" s="21"/>
    </row>
    <row r="2406">
      <c r="A2406" s="12">
        <v>5055.0</v>
      </c>
      <c r="B2406" s="2" t="s">
        <v>2445</v>
      </c>
      <c r="C2406" s="3">
        <v>1.0</v>
      </c>
      <c r="D2406" s="4">
        <v>0.0</v>
      </c>
      <c r="E2406" s="4">
        <v>1.0E-7</v>
      </c>
      <c r="F2406" s="3">
        <v>1215.0</v>
      </c>
      <c r="G2406" s="43">
        <f t="shared" si="1"/>
        <v>29160</v>
      </c>
      <c r="H2406" s="43">
        <f t="shared" si="2"/>
        <v>291600000000</v>
      </c>
      <c r="I2406" s="43">
        <f t="shared" si="3"/>
        <v>12150000000</v>
      </c>
      <c r="J2406" s="43">
        <f t="shared" si="4"/>
        <v>33287671.23</v>
      </c>
      <c r="K2406" s="43">
        <f t="shared" si="17"/>
        <v>29160</v>
      </c>
      <c r="L2406" s="43">
        <f t="shared" si="6"/>
        <v>1215</v>
      </c>
      <c r="M2406" s="45">
        <v>2.0</v>
      </c>
      <c r="N2406" s="43">
        <f t="shared" si="186"/>
        <v>2.0000001</v>
      </c>
      <c r="O2406" s="43">
        <f t="shared" si="156"/>
        <v>1.00000005</v>
      </c>
      <c r="P2406" s="47">
        <f t="shared" si="187"/>
        <v>0.000000099999995</v>
      </c>
      <c r="Q2406" s="43">
        <f t="shared" si="10"/>
        <v>24300000000</v>
      </c>
      <c r="R2406" s="43">
        <f t="shared" si="11"/>
        <v>66575342.47</v>
      </c>
      <c r="S2406" s="43">
        <f t="shared" si="12"/>
        <v>0</v>
      </c>
      <c r="T2406" s="11">
        <f t="shared" si="13"/>
        <v>0.00000003004115226</v>
      </c>
      <c r="U2406" s="3">
        <v>246.0</v>
      </c>
      <c r="V2406" s="37">
        <f t="shared" si="64"/>
        <v>0.00000002024691358</v>
      </c>
      <c r="W2406" s="4" t="s">
        <v>2643</v>
      </c>
      <c r="X2406" s="4">
        <v>43.78</v>
      </c>
      <c r="Y2406" s="4">
        <f t="shared" si="15"/>
        <v>1050.72</v>
      </c>
      <c r="Z2406" s="48">
        <f t="shared" si="16"/>
        <v>0.000000003603292181</v>
      </c>
      <c r="AA2406" s="4" t="s">
        <v>2644</v>
      </c>
      <c r="AC2406">
        <v>0.0</v>
      </c>
      <c r="AD2406">
        <v>0.0</v>
      </c>
      <c r="AE2406">
        <v>0.0</v>
      </c>
      <c r="AF2406" s="49">
        <v>1.0</v>
      </c>
      <c r="AG2406" s="40">
        <v>2.0</v>
      </c>
      <c r="AH2406" s="4"/>
      <c r="AI2406" s="19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21"/>
      <c r="AV2406" s="21"/>
      <c r="AW2406" s="21"/>
      <c r="AX2406" s="21"/>
      <c r="AY2406" s="21"/>
      <c r="AZ2406" s="21"/>
    </row>
    <row r="2407">
      <c r="A2407" s="12">
        <v>5056.0</v>
      </c>
      <c r="B2407" s="2" t="s">
        <v>2446</v>
      </c>
      <c r="C2407" s="3">
        <v>1.0</v>
      </c>
      <c r="D2407" s="4">
        <v>0.0</v>
      </c>
      <c r="E2407" s="4">
        <v>1.0E-7</v>
      </c>
      <c r="F2407" s="3">
        <v>1215.0</v>
      </c>
      <c r="G2407" s="43">
        <f t="shared" si="1"/>
        <v>29160</v>
      </c>
      <c r="H2407" s="43">
        <f t="shared" si="2"/>
        <v>291600000000</v>
      </c>
      <c r="I2407" s="43">
        <f t="shared" si="3"/>
        <v>12150000000</v>
      </c>
      <c r="J2407" s="43">
        <f t="shared" si="4"/>
        <v>33287671.23</v>
      </c>
      <c r="K2407" s="43">
        <f t="shared" si="17"/>
        <v>29160</v>
      </c>
      <c r="L2407" s="43">
        <f t="shared" si="6"/>
        <v>1215</v>
      </c>
      <c r="M2407" s="45">
        <v>3.0</v>
      </c>
      <c r="N2407" s="43">
        <f t="shared" si="186"/>
        <v>3.0000001</v>
      </c>
      <c r="O2407" s="43">
        <f t="shared" si="156"/>
        <v>1.000000033</v>
      </c>
      <c r="P2407" s="47">
        <f t="shared" si="187"/>
        <v>0.00000009999999667</v>
      </c>
      <c r="Q2407" s="43">
        <f t="shared" si="10"/>
        <v>36450000000</v>
      </c>
      <c r="R2407" s="43">
        <f t="shared" si="11"/>
        <v>99863013.7</v>
      </c>
      <c r="S2407" s="43">
        <f t="shared" si="12"/>
        <v>0</v>
      </c>
      <c r="T2407" s="11">
        <f t="shared" si="13"/>
        <v>0.00000003004115226</v>
      </c>
      <c r="U2407" s="3">
        <v>246.0</v>
      </c>
      <c r="V2407" s="37">
        <f t="shared" si="64"/>
        <v>0.00000002024691358</v>
      </c>
      <c r="W2407" s="95"/>
      <c r="X2407" s="95"/>
      <c r="Y2407" s="4">
        <f t="shared" si="15"/>
        <v>0</v>
      </c>
      <c r="Z2407" s="48">
        <f t="shared" si="16"/>
        <v>0</v>
      </c>
      <c r="AA2407" s="4" t="s">
        <v>124</v>
      </c>
      <c r="AC2407">
        <v>0.0</v>
      </c>
      <c r="AD2407">
        <v>0.0</v>
      </c>
      <c r="AE2407">
        <v>0.0</v>
      </c>
      <c r="AF2407" s="49">
        <v>1.0</v>
      </c>
      <c r="AG2407" s="40">
        <v>2.0</v>
      </c>
      <c r="AH2407" s="4"/>
      <c r="AI2407" s="19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1"/>
      <c r="AT2407" s="21"/>
      <c r="AU2407" s="21"/>
      <c r="AV2407" s="21"/>
      <c r="AW2407" s="21"/>
      <c r="AX2407" s="21"/>
      <c r="AY2407" s="21"/>
      <c r="AZ2407" s="21"/>
    </row>
    <row r="2408">
      <c r="A2408" s="12">
        <v>5060.0</v>
      </c>
      <c r="B2408" s="2" t="s">
        <v>2447</v>
      </c>
      <c r="C2408" s="3">
        <v>1.0</v>
      </c>
      <c r="D2408" s="4">
        <v>0.0</v>
      </c>
      <c r="E2408" s="4">
        <v>1.0E-7</v>
      </c>
      <c r="F2408" s="3">
        <v>1215.0</v>
      </c>
      <c r="G2408" s="43">
        <f t="shared" si="1"/>
        <v>29160</v>
      </c>
      <c r="H2408" s="43">
        <f t="shared" si="2"/>
        <v>291600000000</v>
      </c>
      <c r="I2408" s="43">
        <f t="shared" si="3"/>
        <v>12150000000</v>
      </c>
      <c r="J2408" s="43">
        <f t="shared" si="4"/>
        <v>33287671.23</v>
      </c>
      <c r="K2408" s="43">
        <f t="shared" si="17"/>
        <v>29160</v>
      </c>
      <c r="L2408" s="43">
        <f t="shared" si="6"/>
        <v>1215</v>
      </c>
      <c r="M2408" s="45">
        <v>1.0</v>
      </c>
      <c r="N2408" s="3">
        <v>0.0</v>
      </c>
      <c r="O2408" s="43">
        <f t="shared" si="156"/>
        <v>0</v>
      </c>
      <c r="P2408" s="47" t="str">
        <f t="shared" si="187"/>
        <v>#DIV/0!</v>
      </c>
      <c r="Q2408" s="43">
        <f t="shared" si="10"/>
        <v>12150000000</v>
      </c>
      <c r="R2408" s="43">
        <f t="shared" si="11"/>
        <v>33287671.23</v>
      </c>
      <c r="S2408" s="43">
        <f t="shared" si="12"/>
        <v>0</v>
      </c>
      <c r="T2408" s="11">
        <f t="shared" si="13"/>
        <v>0.00000003004115226</v>
      </c>
      <c r="U2408" s="3">
        <v>246.0</v>
      </c>
      <c r="V2408" s="37">
        <f t="shared" si="64"/>
        <v>0.00000002024691358</v>
      </c>
      <c r="W2408" s="4" t="s">
        <v>3186</v>
      </c>
      <c r="X2408" s="4">
        <v>44.4</v>
      </c>
      <c r="Y2408" s="4">
        <f t="shared" si="15"/>
        <v>1065.6</v>
      </c>
      <c r="Z2408" s="48">
        <f t="shared" si="16"/>
        <v>0.000000003654320988</v>
      </c>
      <c r="AA2408" s="4" t="s">
        <v>3214</v>
      </c>
      <c r="AC2408">
        <v>0.0</v>
      </c>
      <c r="AD2408">
        <v>0.0</v>
      </c>
      <c r="AE2408">
        <v>0.0</v>
      </c>
      <c r="AF2408" s="49">
        <v>1.0</v>
      </c>
      <c r="AG2408" s="40">
        <v>2.0</v>
      </c>
      <c r="AH2408" s="4"/>
      <c r="AI2408" s="19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1"/>
      <c r="AT2408" s="21"/>
      <c r="AU2408" s="21"/>
      <c r="AV2408" s="21"/>
      <c r="AW2408" s="21"/>
      <c r="AX2408" s="21"/>
      <c r="AY2408" s="21"/>
      <c r="AZ2408" s="21"/>
    </row>
    <row r="2409">
      <c r="A2409" s="12">
        <v>5061.0</v>
      </c>
      <c r="B2409" s="2" t="s">
        <v>2449</v>
      </c>
      <c r="C2409" s="3">
        <v>1.0</v>
      </c>
      <c r="D2409" s="4">
        <v>0.0</v>
      </c>
      <c r="E2409" s="4">
        <v>1.0E-7</v>
      </c>
      <c r="F2409" s="3">
        <v>1215.0</v>
      </c>
      <c r="G2409" s="43">
        <f t="shared" si="1"/>
        <v>29160</v>
      </c>
      <c r="H2409" s="43">
        <f t="shared" si="2"/>
        <v>291600000000</v>
      </c>
      <c r="I2409" s="43">
        <f t="shared" si="3"/>
        <v>12150000000</v>
      </c>
      <c r="J2409" s="43">
        <f t="shared" si="4"/>
        <v>33287671.23</v>
      </c>
      <c r="K2409" s="43">
        <f t="shared" si="17"/>
        <v>29160</v>
      </c>
      <c r="L2409" s="43">
        <f t="shared" si="6"/>
        <v>1215</v>
      </c>
      <c r="M2409" s="45">
        <v>2.0</v>
      </c>
      <c r="N2409" s="43">
        <f t="shared" ref="N2409:N2412" si="188">M2409+E2409</f>
        <v>2.0000001</v>
      </c>
      <c r="O2409" s="43">
        <f t="shared" si="156"/>
        <v>1.00000005</v>
      </c>
      <c r="P2409" s="47">
        <f t="shared" si="187"/>
        <v>0.000000099999995</v>
      </c>
      <c r="Q2409" s="43">
        <f t="shared" si="10"/>
        <v>24300000000</v>
      </c>
      <c r="R2409" s="43">
        <f t="shared" si="11"/>
        <v>66575342.47</v>
      </c>
      <c r="S2409" s="43">
        <f t="shared" si="12"/>
        <v>0</v>
      </c>
      <c r="T2409" s="11">
        <f t="shared" si="13"/>
        <v>0.00000003004115226</v>
      </c>
      <c r="U2409" s="3">
        <v>246.0</v>
      </c>
      <c r="V2409" s="37">
        <f t="shared" si="64"/>
        <v>0.00000002024691358</v>
      </c>
      <c r="W2409" s="95"/>
      <c r="X2409" s="95"/>
      <c r="Y2409" s="4">
        <f t="shared" si="15"/>
        <v>0</v>
      </c>
      <c r="Z2409" s="48">
        <f t="shared" si="16"/>
        <v>0</v>
      </c>
      <c r="AA2409" s="4" t="s">
        <v>3214</v>
      </c>
      <c r="AC2409">
        <v>0.0</v>
      </c>
      <c r="AD2409">
        <v>0.0</v>
      </c>
      <c r="AE2409">
        <v>0.0</v>
      </c>
      <c r="AF2409" s="49">
        <v>1.0</v>
      </c>
      <c r="AG2409" s="40">
        <v>2.0</v>
      </c>
      <c r="AH2409" s="4"/>
      <c r="AI2409" s="19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1"/>
      <c r="AT2409" s="21"/>
      <c r="AU2409" s="21"/>
      <c r="AV2409" s="21"/>
      <c r="AW2409" s="21"/>
      <c r="AX2409" s="21"/>
      <c r="AY2409" s="21"/>
      <c r="AZ2409" s="21"/>
    </row>
    <row r="2410">
      <c r="A2410" s="12">
        <v>5062.0</v>
      </c>
      <c r="B2410" s="2" t="s">
        <v>2450</v>
      </c>
      <c r="C2410" s="3">
        <v>1.0</v>
      </c>
      <c r="D2410" s="4">
        <v>0.0</v>
      </c>
      <c r="E2410" s="4">
        <v>1.0E-7</v>
      </c>
      <c r="F2410" s="3">
        <v>1215.0</v>
      </c>
      <c r="G2410" s="43">
        <f t="shared" si="1"/>
        <v>29160</v>
      </c>
      <c r="H2410" s="43">
        <f t="shared" si="2"/>
        <v>291600000000</v>
      </c>
      <c r="I2410" s="43">
        <f t="shared" si="3"/>
        <v>12150000000</v>
      </c>
      <c r="J2410" s="43">
        <f t="shared" si="4"/>
        <v>33287671.23</v>
      </c>
      <c r="K2410" s="43">
        <f t="shared" si="17"/>
        <v>29160</v>
      </c>
      <c r="L2410" s="43">
        <f t="shared" si="6"/>
        <v>1215</v>
      </c>
      <c r="M2410" s="45">
        <v>2.0</v>
      </c>
      <c r="N2410" s="43">
        <f t="shared" si="188"/>
        <v>2.0000001</v>
      </c>
      <c r="O2410" s="43">
        <f t="shared" si="156"/>
        <v>1.00000005</v>
      </c>
      <c r="P2410" s="47">
        <f t="shared" si="187"/>
        <v>0.000000099999995</v>
      </c>
      <c r="Q2410" s="43">
        <f t="shared" si="10"/>
        <v>24300000000</v>
      </c>
      <c r="R2410" s="43">
        <f t="shared" si="11"/>
        <v>66575342.47</v>
      </c>
      <c r="S2410" s="43">
        <f t="shared" si="12"/>
        <v>0</v>
      </c>
      <c r="T2410" s="11">
        <f t="shared" si="13"/>
        <v>0.00000003004115226</v>
      </c>
      <c r="U2410" s="3">
        <v>246.0</v>
      </c>
      <c r="V2410" s="37">
        <f t="shared" si="64"/>
        <v>0.00000002024691358</v>
      </c>
      <c r="W2410" s="95"/>
      <c r="X2410" s="95"/>
      <c r="Y2410" s="4">
        <f t="shared" si="15"/>
        <v>0</v>
      </c>
      <c r="Z2410" s="48">
        <f t="shared" si="16"/>
        <v>0</v>
      </c>
      <c r="AA2410" s="4" t="s">
        <v>3214</v>
      </c>
      <c r="AC2410">
        <v>0.0</v>
      </c>
      <c r="AD2410">
        <v>0.0</v>
      </c>
      <c r="AE2410">
        <v>0.0</v>
      </c>
      <c r="AF2410" s="49">
        <v>1.0</v>
      </c>
      <c r="AG2410" s="40">
        <v>2.0</v>
      </c>
      <c r="AH2410" s="4"/>
      <c r="AI2410" s="19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1"/>
      <c r="AT2410" s="21"/>
      <c r="AU2410" s="21"/>
      <c r="AV2410" s="21"/>
      <c r="AW2410" s="21"/>
      <c r="AX2410" s="21"/>
      <c r="AY2410" s="21"/>
      <c r="AZ2410" s="21"/>
    </row>
    <row r="2411">
      <c r="A2411" s="12">
        <v>5063.0</v>
      </c>
      <c r="B2411" s="2" t="s">
        <v>2451</v>
      </c>
      <c r="C2411" s="3">
        <v>1.0</v>
      </c>
      <c r="D2411" s="4">
        <v>0.0</v>
      </c>
      <c r="E2411" s="4">
        <v>1.0E-7</v>
      </c>
      <c r="F2411" s="3">
        <v>1215.0</v>
      </c>
      <c r="G2411" s="43">
        <f t="shared" si="1"/>
        <v>29160</v>
      </c>
      <c r="H2411" s="43">
        <f t="shared" si="2"/>
        <v>291600000000</v>
      </c>
      <c r="I2411" s="43">
        <f t="shared" si="3"/>
        <v>12150000000</v>
      </c>
      <c r="J2411" s="43">
        <f t="shared" si="4"/>
        <v>33287671.23</v>
      </c>
      <c r="K2411" s="43">
        <f t="shared" si="17"/>
        <v>29160</v>
      </c>
      <c r="L2411" s="43">
        <f t="shared" si="6"/>
        <v>1215</v>
      </c>
      <c r="M2411" s="45">
        <v>1.0</v>
      </c>
      <c r="N2411" s="43">
        <f t="shared" si="188"/>
        <v>1.0000001</v>
      </c>
      <c r="O2411" s="43">
        <f t="shared" si="156"/>
        <v>1.0000001</v>
      </c>
      <c r="P2411" s="47">
        <f t="shared" si="187"/>
        <v>0.00000009999999</v>
      </c>
      <c r="Q2411" s="43">
        <f t="shared" si="10"/>
        <v>12150000000</v>
      </c>
      <c r="R2411" s="43">
        <f t="shared" si="11"/>
        <v>33287671.23</v>
      </c>
      <c r="S2411" s="43">
        <f t="shared" si="12"/>
        <v>0</v>
      </c>
      <c r="T2411" s="11">
        <f t="shared" si="13"/>
        <v>0.00000003004115226</v>
      </c>
      <c r="U2411" s="3">
        <v>246.0</v>
      </c>
      <c r="V2411" s="37">
        <f t="shared" si="64"/>
        <v>0.00000002024691358</v>
      </c>
      <c r="W2411" s="4" t="s">
        <v>2679</v>
      </c>
      <c r="X2411" s="4">
        <v>29.34</v>
      </c>
      <c r="Y2411" s="4">
        <f t="shared" si="15"/>
        <v>704.16</v>
      </c>
      <c r="Z2411" s="48">
        <f t="shared" si="16"/>
        <v>0.000000002414814815</v>
      </c>
      <c r="AA2411" s="4" t="s">
        <v>2732</v>
      </c>
      <c r="AC2411">
        <v>0.0</v>
      </c>
      <c r="AD2411">
        <v>0.0</v>
      </c>
      <c r="AE2411">
        <v>0.0</v>
      </c>
      <c r="AF2411" s="49">
        <v>1.0</v>
      </c>
      <c r="AG2411" s="40">
        <v>2.0</v>
      </c>
      <c r="AH2411" s="4"/>
      <c r="AI2411" s="19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1"/>
      <c r="AT2411" s="21"/>
      <c r="AU2411" s="21"/>
      <c r="AV2411" s="21"/>
      <c r="AW2411" s="21"/>
      <c r="AX2411" s="21"/>
      <c r="AY2411" s="21"/>
      <c r="AZ2411" s="21"/>
    </row>
    <row r="2412">
      <c r="A2412" s="12">
        <v>5064.0</v>
      </c>
      <c r="B2412" s="2" t="s">
        <v>2452</v>
      </c>
      <c r="C2412" s="3">
        <v>1.0</v>
      </c>
      <c r="D2412" s="4">
        <v>0.0</v>
      </c>
      <c r="E2412" s="4">
        <v>1.0E-7</v>
      </c>
      <c r="F2412" s="3">
        <v>1215.0</v>
      </c>
      <c r="G2412" s="43">
        <f t="shared" si="1"/>
        <v>29160</v>
      </c>
      <c r="H2412" s="43">
        <f t="shared" si="2"/>
        <v>291600000000</v>
      </c>
      <c r="I2412" s="43">
        <f t="shared" si="3"/>
        <v>12150000000</v>
      </c>
      <c r="J2412" s="43">
        <f t="shared" si="4"/>
        <v>33287671.23</v>
      </c>
      <c r="K2412" s="43">
        <f t="shared" si="17"/>
        <v>29160</v>
      </c>
      <c r="L2412" s="43">
        <f t="shared" si="6"/>
        <v>1215</v>
      </c>
      <c r="M2412" s="45">
        <v>3.0</v>
      </c>
      <c r="N2412" s="43">
        <f t="shared" si="188"/>
        <v>3.0000001</v>
      </c>
      <c r="O2412" s="43">
        <f t="shared" si="156"/>
        <v>1.000000033</v>
      </c>
      <c r="P2412" s="47">
        <f t="shared" si="187"/>
        <v>0.00000009999999667</v>
      </c>
      <c r="Q2412" s="43">
        <f t="shared" si="10"/>
        <v>36450000000</v>
      </c>
      <c r="R2412" s="43">
        <f t="shared" si="11"/>
        <v>99863013.7</v>
      </c>
      <c r="S2412" s="43">
        <f t="shared" si="12"/>
        <v>0</v>
      </c>
      <c r="T2412" s="11">
        <f t="shared" si="13"/>
        <v>0.00000003004115226</v>
      </c>
      <c r="U2412" s="3">
        <v>246.0</v>
      </c>
      <c r="V2412" s="37">
        <f t="shared" si="64"/>
        <v>0.00000002024691358</v>
      </c>
      <c r="W2412" s="4" t="s">
        <v>3185</v>
      </c>
      <c r="X2412" s="4">
        <v>68.72</v>
      </c>
      <c r="Y2412" s="4">
        <f t="shared" si="15"/>
        <v>1649.28</v>
      </c>
      <c r="Z2412" s="48">
        <f t="shared" si="16"/>
        <v>0.000000005655967078</v>
      </c>
      <c r="AA2412" s="4" t="s">
        <v>3215</v>
      </c>
      <c r="AC2412">
        <v>0.0</v>
      </c>
      <c r="AD2412">
        <v>0.0</v>
      </c>
      <c r="AE2412">
        <v>0.0</v>
      </c>
      <c r="AF2412" s="49">
        <v>1.0</v>
      </c>
      <c r="AG2412" s="40">
        <v>2.0</v>
      </c>
      <c r="AH2412" s="4"/>
      <c r="AI2412" s="19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1"/>
      <c r="AT2412" s="21"/>
      <c r="AU2412" s="21"/>
      <c r="AV2412" s="21"/>
      <c r="AW2412" s="21"/>
      <c r="AX2412" s="21"/>
      <c r="AY2412" s="21"/>
      <c r="AZ2412" s="21"/>
    </row>
    <row r="2413">
      <c r="A2413" s="12">
        <v>5065.0</v>
      </c>
      <c r="B2413" s="2" t="s">
        <v>2453</v>
      </c>
      <c r="C2413" s="3">
        <v>1.0</v>
      </c>
      <c r="D2413" s="4" t="s">
        <v>4738</v>
      </c>
      <c r="E2413" s="4">
        <v>1.0</v>
      </c>
      <c r="F2413" s="3">
        <v>1215.0</v>
      </c>
      <c r="G2413" s="43">
        <f t="shared" si="1"/>
        <v>29160</v>
      </c>
      <c r="H2413" s="43">
        <f t="shared" si="2"/>
        <v>29160</v>
      </c>
      <c r="I2413" s="43">
        <f t="shared" si="3"/>
        <v>1215</v>
      </c>
      <c r="J2413" s="43">
        <f t="shared" si="4"/>
        <v>3.328767123</v>
      </c>
      <c r="K2413" s="43">
        <f t="shared" si="17"/>
        <v>29160</v>
      </c>
      <c r="L2413" s="43">
        <f t="shared" si="6"/>
        <v>1215</v>
      </c>
      <c r="M2413" s="45">
        <v>1.0</v>
      </c>
      <c r="N2413" s="3">
        <v>0.0</v>
      </c>
      <c r="O2413" s="43">
        <f t="shared" si="156"/>
        <v>0</v>
      </c>
      <c r="P2413" s="47" t="str">
        <f t="shared" si="187"/>
        <v>#DIV/0!</v>
      </c>
      <c r="Q2413" s="43">
        <f t="shared" si="10"/>
        <v>1215</v>
      </c>
      <c r="R2413" s="43">
        <f t="shared" si="11"/>
        <v>3.328767123</v>
      </c>
      <c r="S2413" s="43">
        <f t="shared" si="12"/>
        <v>0.0008230452675</v>
      </c>
      <c r="T2413" s="11">
        <f t="shared" si="13"/>
        <v>0.3004115226</v>
      </c>
      <c r="U2413" s="3">
        <v>246.0</v>
      </c>
      <c r="V2413" s="37">
        <f t="shared" si="64"/>
        <v>0.2024691358</v>
      </c>
      <c r="W2413" s="95"/>
      <c r="X2413" s="95"/>
      <c r="Y2413" s="4">
        <f t="shared" si="15"/>
        <v>0</v>
      </c>
      <c r="Z2413" s="48">
        <f t="shared" si="16"/>
        <v>0</v>
      </c>
      <c r="AA2413" s="4" t="s">
        <v>2744</v>
      </c>
      <c r="AC2413">
        <v>0.0</v>
      </c>
      <c r="AD2413">
        <v>0.0</v>
      </c>
      <c r="AE2413">
        <v>0.0</v>
      </c>
      <c r="AF2413" s="49">
        <v>1.0</v>
      </c>
      <c r="AG2413" s="40">
        <v>2.0</v>
      </c>
      <c r="AH2413" s="4"/>
      <c r="AI2413" s="19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1"/>
      <c r="AT2413" s="21"/>
      <c r="AU2413" s="21"/>
      <c r="AV2413" s="21"/>
      <c r="AW2413" s="21"/>
      <c r="AX2413" s="21"/>
      <c r="AY2413" s="21"/>
      <c r="AZ2413" s="21"/>
    </row>
    <row r="2414">
      <c r="A2414" s="12">
        <v>5066.0</v>
      </c>
      <c r="B2414" s="2" t="s">
        <v>2454</v>
      </c>
      <c r="C2414" s="3">
        <v>1.0</v>
      </c>
      <c r="D2414" s="4">
        <v>0.0</v>
      </c>
      <c r="E2414" s="4">
        <v>1.0E-7</v>
      </c>
      <c r="F2414" s="3">
        <v>1215.0</v>
      </c>
      <c r="G2414" s="43">
        <f t="shared" si="1"/>
        <v>29160</v>
      </c>
      <c r="H2414" s="43">
        <f t="shared" si="2"/>
        <v>291600000000</v>
      </c>
      <c r="I2414" s="43">
        <f t="shared" si="3"/>
        <v>12150000000</v>
      </c>
      <c r="J2414" s="43">
        <f t="shared" si="4"/>
        <v>33287671.23</v>
      </c>
      <c r="K2414" s="43">
        <f t="shared" si="17"/>
        <v>29160</v>
      </c>
      <c r="L2414" s="43">
        <f t="shared" si="6"/>
        <v>1215</v>
      </c>
      <c r="M2414" s="45">
        <v>2.0</v>
      </c>
      <c r="N2414" s="43">
        <f t="shared" ref="N2414:N2466" si="189">M2414+E2414</f>
        <v>2.0000001</v>
      </c>
      <c r="O2414" s="43">
        <f t="shared" si="156"/>
        <v>1.00000005</v>
      </c>
      <c r="P2414" s="47">
        <f t="shared" si="187"/>
        <v>0.000000099999995</v>
      </c>
      <c r="Q2414" s="43">
        <f t="shared" si="10"/>
        <v>24300000000</v>
      </c>
      <c r="R2414" s="43">
        <f t="shared" si="11"/>
        <v>66575342.47</v>
      </c>
      <c r="S2414" s="43">
        <f t="shared" si="12"/>
        <v>0</v>
      </c>
      <c r="T2414" s="11">
        <f t="shared" si="13"/>
        <v>0.00000003004115226</v>
      </c>
      <c r="U2414" s="3">
        <v>246.0</v>
      </c>
      <c r="V2414" s="37">
        <f t="shared" si="64"/>
        <v>0.00000002024691358</v>
      </c>
      <c r="W2414" s="4" t="s">
        <v>2743</v>
      </c>
      <c r="X2414" s="4">
        <v>37.11</v>
      </c>
      <c r="Y2414" s="4">
        <f t="shared" si="15"/>
        <v>890.64</v>
      </c>
      <c r="Z2414" s="48">
        <f t="shared" si="16"/>
        <v>0.000000003054320988</v>
      </c>
      <c r="AA2414" s="4" t="s">
        <v>2744</v>
      </c>
      <c r="AC2414">
        <v>0.0</v>
      </c>
      <c r="AD2414">
        <v>0.0</v>
      </c>
      <c r="AE2414">
        <v>0.0</v>
      </c>
      <c r="AF2414" s="49">
        <v>1.0</v>
      </c>
      <c r="AG2414" s="40">
        <v>2.0</v>
      </c>
      <c r="AH2414" s="4"/>
      <c r="AI2414" s="19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1"/>
      <c r="AT2414" s="21"/>
      <c r="AU2414" s="21"/>
      <c r="AV2414" s="21"/>
      <c r="AW2414" s="21"/>
      <c r="AX2414" s="21"/>
      <c r="AY2414" s="21"/>
      <c r="AZ2414" s="21"/>
    </row>
    <row r="2415">
      <c r="A2415" s="12">
        <v>5070.0</v>
      </c>
      <c r="B2415" s="2" t="s">
        <v>2455</v>
      </c>
      <c r="C2415" s="3">
        <v>1.0</v>
      </c>
      <c r="D2415" s="4" t="s">
        <v>4739</v>
      </c>
      <c r="E2415" s="4">
        <v>45.0</v>
      </c>
      <c r="F2415" s="3">
        <v>1215.0</v>
      </c>
      <c r="G2415" s="43">
        <f t="shared" si="1"/>
        <v>29160</v>
      </c>
      <c r="H2415" s="43">
        <f t="shared" si="2"/>
        <v>648</v>
      </c>
      <c r="I2415" s="43">
        <f t="shared" si="3"/>
        <v>27</v>
      </c>
      <c r="J2415" s="43">
        <f t="shared" si="4"/>
        <v>0.07397260274</v>
      </c>
      <c r="K2415" s="43">
        <f t="shared" si="17"/>
        <v>29160</v>
      </c>
      <c r="L2415" s="43">
        <f t="shared" si="6"/>
        <v>1215</v>
      </c>
      <c r="M2415" s="45">
        <v>55.0</v>
      </c>
      <c r="N2415" s="43">
        <f t="shared" si="189"/>
        <v>100</v>
      </c>
      <c r="O2415" s="43">
        <f t="shared" si="156"/>
        <v>1.818181818</v>
      </c>
      <c r="P2415" s="47">
        <f t="shared" si="187"/>
        <v>24.75</v>
      </c>
      <c r="Q2415" s="43">
        <f t="shared" si="10"/>
        <v>1485</v>
      </c>
      <c r="R2415" s="43">
        <f t="shared" si="11"/>
        <v>4.068493151</v>
      </c>
      <c r="S2415" s="43">
        <f t="shared" si="12"/>
        <v>0.03703703704</v>
      </c>
      <c r="T2415" s="11">
        <f t="shared" si="13"/>
        <v>13.51851852</v>
      </c>
      <c r="U2415" s="3">
        <v>246.0</v>
      </c>
      <c r="V2415" s="37">
        <f t="shared" si="64"/>
        <v>9.111111111</v>
      </c>
      <c r="W2415" s="95"/>
      <c r="X2415" s="95"/>
      <c r="Y2415" s="4">
        <f t="shared" si="15"/>
        <v>0</v>
      </c>
      <c r="Z2415" s="48">
        <f t="shared" si="16"/>
        <v>0</v>
      </c>
      <c r="AA2415" s="95"/>
      <c r="AC2415">
        <v>1.0</v>
      </c>
      <c r="AD2415">
        <v>0.0</v>
      </c>
      <c r="AE2415">
        <v>1.0</v>
      </c>
      <c r="AF2415" s="49">
        <v>15.0</v>
      </c>
      <c r="AG2415" s="40">
        <f>AF2415+'RFactors (lead time &amp; failure)'!C:C</f>
        <v>16</v>
      </c>
      <c r="AH2415" s="4"/>
      <c r="AI2415" s="19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1"/>
      <c r="AT2415" s="21"/>
      <c r="AU2415" s="21"/>
      <c r="AV2415" s="21"/>
      <c r="AW2415" s="21"/>
      <c r="AX2415" s="21"/>
      <c r="AY2415" s="21"/>
      <c r="AZ2415" s="21"/>
    </row>
    <row r="2416">
      <c r="A2416" s="12">
        <v>5077.0</v>
      </c>
      <c r="B2416" s="2" t="s">
        <v>2456</v>
      </c>
      <c r="C2416" s="3">
        <v>1.0</v>
      </c>
      <c r="D2416" s="4" t="s">
        <v>4740</v>
      </c>
      <c r="E2416" s="4">
        <v>2.0</v>
      </c>
      <c r="F2416" s="3">
        <v>1215.0</v>
      </c>
      <c r="G2416" s="43">
        <f t="shared" si="1"/>
        <v>29160</v>
      </c>
      <c r="H2416" s="43">
        <f t="shared" si="2"/>
        <v>14580</v>
      </c>
      <c r="I2416" s="43">
        <f t="shared" si="3"/>
        <v>607.5</v>
      </c>
      <c r="J2416" s="43">
        <f t="shared" si="4"/>
        <v>1.664383562</v>
      </c>
      <c r="K2416" s="43">
        <f t="shared" si="17"/>
        <v>29160</v>
      </c>
      <c r="L2416" s="43">
        <f t="shared" si="6"/>
        <v>1215</v>
      </c>
      <c r="M2416" s="45">
        <v>2.0</v>
      </c>
      <c r="N2416" s="43">
        <f t="shared" si="189"/>
        <v>4</v>
      </c>
      <c r="O2416" s="43">
        <f t="shared" si="156"/>
        <v>2</v>
      </c>
      <c r="P2416" s="47">
        <f t="shared" si="187"/>
        <v>1</v>
      </c>
      <c r="Q2416" s="43">
        <f t="shared" si="10"/>
        <v>1215</v>
      </c>
      <c r="R2416" s="43">
        <f t="shared" si="11"/>
        <v>3.328767123</v>
      </c>
      <c r="S2416" s="43">
        <f t="shared" si="12"/>
        <v>0.001646090535</v>
      </c>
      <c r="T2416" s="11">
        <f t="shared" si="13"/>
        <v>0.6008230453</v>
      </c>
      <c r="U2416" s="3">
        <v>246.0</v>
      </c>
      <c r="V2416" s="37">
        <f t="shared" si="64"/>
        <v>0.4049382716</v>
      </c>
      <c r="W2416" s="4" t="s">
        <v>2641</v>
      </c>
      <c r="X2416" s="4">
        <v>12.65</v>
      </c>
      <c r="Y2416" s="4">
        <f t="shared" si="15"/>
        <v>303.6</v>
      </c>
      <c r="Z2416" s="48">
        <f t="shared" si="16"/>
        <v>0.02082304527</v>
      </c>
      <c r="AA2416" s="4" t="s">
        <v>3269</v>
      </c>
      <c r="AC2416">
        <v>0.0</v>
      </c>
      <c r="AD2416">
        <v>0.0</v>
      </c>
      <c r="AE2416">
        <v>0.0</v>
      </c>
      <c r="AF2416" s="49">
        <v>1.0</v>
      </c>
      <c r="AG2416" s="40">
        <v>2.0</v>
      </c>
      <c r="AH2416" s="4"/>
      <c r="AI2416" s="19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21"/>
      <c r="AV2416" s="21"/>
      <c r="AW2416" s="21"/>
      <c r="AX2416" s="21"/>
      <c r="AY2416" s="21"/>
      <c r="AZ2416" s="21"/>
    </row>
    <row r="2417">
      <c r="A2417" s="12">
        <v>5078.0</v>
      </c>
      <c r="B2417" s="2" t="s">
        <v>2457</v>
      </c>
      <c r="C2417" s="3">
        <v>1.0</v>
      </c>
      <c r="D2417" s="4">
        <v>0.0</v>
      </c>
      <c r="E2417" s="4">
        <v>1.0E-7</v>
      </c>
      <c r="F2417" s="3">
        <v>1215.0</v>
      </c>
      <c r="G2417" s="43">
        <f t="shared" si="1"/>
        <v>29160</v>
      </c>
      <c r="H2417" s="43">
        <f t="shared" si="2"/>
        <v>291600000000</v>
      </c>
      <c r="I2417" s="43">
        <f t="shared" si="3"/>
        <v>12150000000</v>
      </c>
      <c r="J2417" s="43">
        <f t="shared" si="4"/>
        <v>33287671.23</v>
      </c>
      <c r="K2417" s="43">
        <f t="shared" si="17"/>
        <v>29160</v>
      </c>
      <c r="L2417" s="43">
        <f t="shared" si="6"/>
        <v>1215</v>
      </c>
      <c r="M2417" s="45">
        <v>7.0</v>
      </c>
      <c r="N2417" s="43">
        <f t="shared" si="189"/>
        <v>7.0000001</v>
      </c>
      <c r="O2417" s="43">
        <f t="shared" si="156"/>
        <v>1.000000014</v>
      </c>
      <c r="P2417" s="47">
        <f t="shared" si="187"/>
        <v>0.00000009999999857</v>
      </c>
      <c r="Q2417" s="43">
        <f t="shared" si="10"/>
        <v>85050000000</v>
      </c>
      <c r="R2417" s="43">
        <f t="shared" si="11"/>
        <v>233013698.6</v>
      </c>
      <c r="S2417" s="43">
        <f t="shared" si="12"/>
        <v>0</v>
      </c>
      <c r="T2417" s="11">
        <f t="shared" si="13"/>
        <v>0.00000003004115226</v>
      </c>
      <c r="U2417" s="3">
        <v>246.0</v>
      </c>
      <c r="V2417" s="37">
        <f t="shared" si="64"/>
        <v>0.00000002024691358</v>
      </c>
      <c r="W2417" s="4" t="s">
        <v>115</v>
      </c>
      <c r="X2417" s="4">
        <v>17.88</v>
      </c>
      <c r="Y2417" s="4">
        <f t="shared" si="15"/>
        <v>429.12</v>
      </c>
      <c r="Z2417" s="48">
        <f t="shared" si="16"/>
        <v>0.000000001471604938</v>
      </c>
      <c r="AA2417" s="4" t="s">
        <v>3215</v>
      </c>
      <c r="AC2417">
        <v>0.0</v>
      </c>
      <c r="AD2417">
        <v>0.0</v>
      </c>
      <c r="AE2417">
        <v>0.0</v>
      </c>
      <c r="AF2417" s="49">
        <v>1.0</v>
      </c>
      <c r="AG2417" s="40">
        <v>2.0</v>
      </c>
      <c r="AH2417" s="4"/>
      <c r="AI2417" s="19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21"/>
      <c r="AV2417" s="21"/>
      <c r="AW2417" s="21"/>
      <c r="AX2417" s="21"/>
      <c r="AY2417" s="21"/>
      <c r="AZ2417" s="21"/>
    </row>
    <row r="2418">
      <c r="A2418" s="12">
        <v>5079.0</v>
      </c>
      <c r="B2418" s="2" t="s">
        <v>2458</v>
      </c>
      <c r="C2418" s="3">
        <v>1.0</v>
      </c>
      <c r="D2418" s="4">
        <v>0.0</v>
      </c>
      <c r="E2418" s="4">
        <v>1.0E-7</v>
      </c>
      <c r="F2418" s="3">
        <v>1215.0</v>
      </c>
      <c r="G2418" s="43">
        <f t="shared" si="1"/>
        <v>29160</v>
      </c>
      <c r="H2418" s="43">
        <f t="shared" si="2"/>
        <v>291600000000</v>
      </c>
      <c r="I2418" s="43">
        <f t="shared" si="3"/>
        <v>12150000000</v>
      </c>
      <c r="J2418" s="43">
        <f t="shared" si="4"/>
        <v>33287671.23</v>
      </c>
      <c r="K2418" s="43">
        <f t="shared" si="17"/>
        <v>29160</v>
      </c>
      <c r="L2418" s="43">
        <f t="shared" si="6"/>
        <v>1215</v>
      </c>
      <c r="M2418" s="45">
        <v>2.0</v>
      </c>
      <c r="N2418" s="43">
        <f t="shared" si="189"/>
        <v>2.0000001</v>
      </c>
      <c r="O2418" s="43">
        <f t="shared" si="156"/>
        <v>1.00000005</v>
      </c>
      <c r="P2418" s="47">
        <f t="shared" si="187"/>
        <v>0.000000099999995</v>
      </c>
      <c r="Q2418" s="43">
        <f t="shared" si="10"/>
        <v>24300000000</v>
      </c>
      <c r="R2418" s="43">
        <f t="shared" si="11"/>
        <v>66575342.47</v>
      </c>
      <c r="S2418" s="43">
        <f t="shared" si="12"/>
        <v>0</v>
      </c>
      <c r="T2418" s="11">
        <f t="shared" si="13"/>
        <v>0.00000003004115226</v>
      </c>
      <c r="U2418" s="3">
        <v>246.0</v>
      </c>
      <c r="V2418" s="37">
        <f t="shared" si="64"/>
        <v>0.00000002024691358</v>
      </c>
      <c r="W2418" s="95"/>
      <c r="X2418" s="95"/>
      <c r="Y2418" s="4">
        <f t="shared" si="15"/>
        <v>0</v>
      </c>
      <c r="Z2418" s="48">
        <f t="shared" si="16"/>
        <v>0</v>
      </c>
      <c r="AA2418" s="4" t="s">
        <v>2744</v>
      </c>
      <c r="AC2418">
        <v>0.0</v>
      </c>
      <c r="AD2418">
        <v>0.0</v>
      </c>
      <c r="AE2418">
        <v>0.0</v>
      </c>
      <c r="AF2418" s="49">
        <v>1.0</v>
      </c>
      <c r="AG2418" s="40">
        <v>2.0</v>
      </c>
      <c r="AH2418" s="4"/>
      <c r="AI2418" s="19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1"/>
      <c r="AT2418" s="21"/>
      <c r="AU2418" s="21"/>
      <c r="AV2418" s="21"/>
      <c r="AW2418" s="21"/>
      <c r="AX2418" s="21"/>
      <c r="AY2418" s="21"/>
      <c r="AZ2418" s="21"/>
    </row>
    <row r="2419">
      <c r="A2419" s="12">
        <v>5080.0</v>
      </c>
      <c r="B2419" s="2" t="s">
        <v>2459</v>
      </c>
      <c r="C2419" s="3">
        <v>1.0</v>
      </c>
      <c r="D2419" s="4">
        <v>0.0</v>
      </c>
      <c r="E2419" s="4">
        <v>1.0E-7</v>
      </c>
      <c r="F2419" s="3">
        <v>1215.0</v>
      </c>
      <c r="G2419" s="43">
        <f t="shared" si="1"/>
        <v>29160</v>
      </c>
      <c r="H2419" s="43">
        <f t="shared" si="2"/>
        <v>291600000000</v>
      </c>
      <c r="I2419" s="43">
        <f t="shared" si="3"/>
        <v>12150000000</v>
      </c>
      <c r="J2419" s="43">
        <f t="shared" si="4"/>
        <v>33287671.23</v>
      </c>
      <c r="K2419" s="43">
        <f t="shared" si="17"/>
        <v>29160</v>
      </c>
      <c r="L2419" s="43">
        <f t="shared" si="6"/>
        <v>1215</v>
      </c>
      <c r="M2419" s="45">
        <v>1.0</v>
      </c>
      <c r="N2419" s="43">
        <f t="shared" si="189"/>
        <v>1.0000001</v>
      </c>
      <c r="O2419" s="43">
        <f t="shared" si="156"/>
        <v>1.0000001</v>
      </c>
      <c r="P2419" s="47">
        <f t="shared" si="187"/>
        <v>0.00000009999999</v>
      </c>
      <c r="Q2419" s="43">
        <f t="shared" si="10"/>
        <v>12150000000</v>
      </c>
      <c r="R2419" s="43">
        <f t="shared" si="11"/>
        <v>33287671.23</v>
      </c>
      <c r="S2419" s="43">
        <f t="shared" si="12"/>
        <v>0</v>
      </c>
      <c r="T2419" s="11">
        <f t="shared" si="13"/>
        <v>0.00000003004115226</v>
      </c>
      <c r="U2419" s="3">
        <v>246.0</v>
      </c>
      <c r="V2419" s="37">
        <f t="shared" si="64"/>
        <v>0.00000002024691358</v>
      </c>
      <c r="W2419" s="4" t="s">
        <v>3185</v>
      </c>
      <c r="X2419" s="4">
        <v>68.72</v>
      </c>
      <c r="Y2419" s="4">
        <f t="shared" si="15"/>
        <v>1649.28</v>
      </c>
      <c r="Z2419" s="48">
        <f t="shared" si="16"/>
        <v>0.000000005655967078</v>
      </c>
      <c r="AA2419" s="4" t="s">
        <v>3215</v>
      </c>
      <c r="AC2419">
        <v>0.0</v>
      </c>
      <c r="AD2419">
        <v>0.0</v>
      </c>
      <c r="AE2419">
        <v>0.0</v>
      </c>
      <c r="AF2419" s="49">
        <v>1.0</v>
      </c>
      <c r="AG2419" s="40">
        <v>2.0</v>
      </c>
      <c r="AH2419" s="4"/>
      <c r="AI2419" s="19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1"/>
      <c r="AT2419" s="21"/>
      <c r="AU2419" s="21"/>
      <c r="AV2419" s="21"/>
      <c r="AW2419" s="21"/>
      <c r="AX2419" s="21"/>
      <c r="AY2419" s="21"/>
      <c r="AZ2419" s="21"/>
    </row>
    <row r="2420">
      <c r="A2420" s="12">
        <v>5081.0</v>
      </c>
      <c r="B2420" s="2" t="s">
        <v>2460</v>
      </c>
      <c r="C2420" s="3">
        <v>1.0</v>
      </c>
      <c r="D2420" s="4">
        <v>0.0</v>
      </c>
      <c r="E2420" s="4">
        <v>1.0E-7</v>
      </c>
      <c r="F2420" s="3">
        <v>1215.0</v>
      </c>
      <c r="G2420" s="43">
        <f t="shared" si="1"/>
        <v>29160</v>
      </c>
      <c r="H2420" s="43">
        <f t="shared" si="2"/>
        <v>291600000000</v>
      </c>
      <c r="I2420" s="43">
        <f t="shared" si="3"/>
        <v>12150000000</v>
      </c>
      <c r="J2420" s="43">
        <f t="shared" si="4"/>
        <v>33287671.23</v>
      </c>
      <c r="K2420" s="43">
        <f t="shared" si="17"/>
        <v>29160</v>
      </c>
      <c r="L2420" s="43">
        <f t="shared" si="6"/>
        <v>1215</v>
      </c>
      <c r="M2420" s="45">
        <v>1.0</v>
      </c>
      <c r="N2420" s="43">
        <f t="shared" si="189"/>
        <v>1.0000001</v>
      </c>
      <c r="O2420" s="43">
        <f t="shared" si="156"/>
        <v>1.0000001</v>
      </c>
      <c r="P2420" s="47">
        <f t="shared" si="187"/>
        <v>0.00000009999999</v>
      </c>
      <c r="Q2420" s="43">
        <f t="shared" si="10"/>
        <v>12150000000</v>
      </c>
      <c r="R2420" s="43">
        <f t="shared" si="11"/>
        <v>33287671.23</v>
      </c>
      <c r="S2420" s="43">
        <f t="shared" si="12"/>
        <v>0</v>
      </c>
      <c r="T2420" s="11">
        <f t="shared" si="13"/>
        <v>0.00000003004115226</v>
      </c>
      <c r="U2420" s="3">
        <v>246.0</v>
      </c>
      <c r="V2420" s="37">
        <f t="shared" si="64"/>
        <v>0.00000002024691358</v>
      </c>
      <c r="W2420" s="4" t="s">
        <v>3185</v>
      </c>
      <c r="X2420" s="4">
        <v>68.72</v>
      </c>
      <c r="Y2420" s="4">
        <f t="shared" si="15"/>
        <v>1649.28</v>
      </c>
      <c r="Z2420" s="48">
        <f t="shared" si="16"/>
        <v>0.000000005655967078</v>
      </c>
      <c r="AA2420" s="4" t="s">
        <v>3215</v>
      </c>
      <c r="AC2420">
        <v>0.0</v>
      </c>
      <c r="AD2420">
        <v>0.0</v>
      </c>
      <c r="AE2420">
        <v>0.0</v>
      </c>
      <c r="AF2420" s="49">
        <v>1.0</v>
      </c>
      <c r="AG2420" s="40">
        <v>2.0</v>
      </c>
      <c r="AH2420" s="4"/>
      <c r="AI2420" s="19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21"/>
      <c r="AV2420" s="21"/>
      <c r="AW2420" s="21"/>
      <c r="AX2420" s="21"/>
      <c r="AY2420" s="21"/>
      <c r="AZ2420" s="21"/>
    </row>
    <row r="2421">
      <c r="A2421" s="12">
        <v>5082.0</v>
      </c>
      <c r="B2421" s="2" t="s">
        <v>2461</v>
      </c>
      <c r="C2421" s="3">
        <v>1.0</v>
      </c>
      <c r="D2421" s="4">
        <v>0.0</v>
      </c>
      <c r="E2421" s="4">
        <v>1.0E-7</v>
      </c>
      <c r="F2421" s="3">
        <v>1215.0</v>
      </c>
      <c r="G2421" s="43">
        <f t="shared" si="1"/>
        <v>29160</v>
      </c>
      <c r="H2421" s="43">
        <f t="shared" si="2"/>
        <v>291600000000</v>
      </c>
      <c r="I2421" s="43">
        <f t="shared" si="3"/>
        <v>12150000000</v>
      </c>
      <c r="J2421" s="43">
        <f t="shared" si="4"/>
        <v>33287671.23</v>
      </c>
      <c r="K2421" s="43">
        <f t="shared" si="17"/>
        <v>29160</v>
      </c>
      <c r="L2421" s="43">
        <f t="shared" si="6"/>
        <v>1215</v>
      </c>
      <c r="M2421" s="45">
        <v>1.0</v>
      </c>
      <c r="N2421" s="43">
        <f t="shared" si="189"/>
        <v>1.0000001</v>
      </c>
      <c r="O2421" s="43">
        <f t="shared" si="156"/>
        <v>1.0000001</v>
      </c>
      <c r="P2421" s="47">
        <f t="shared" si="187"/>
        <v>0.00000009999999</v>
      </c>
      <c r="Q2421" s="43">
        <f t="shared" si="10"/>
        <v>12150000000</v>
      </c>
      <c r="R2421" s="43">
        <f t="shared" si="11"/>
        <v>33287671.23</v>
      </c>
      <c r="S2421" s="43">
        <f t="shared" si="12"/>
        <v>0</v>
      </c>
      <c r="T2421" s="11">
        <f t="shared" si="13"/>
        <v>0.00000003004115226</v>
      </c>
      <c r="U2421" s="3">
        <v>246.0</v>
      </c>
      <c r="V2421" s="37">
        <f t="shared" si="64"/>
        <v>0.00000002024691358</v>
      </c>
      <c r="W2421" s="4" t="s">
        <v>3185</v>
      </c>
      <c r="X2421" s="4">
        <v>68.72</v>
      </c>
      <c r="Y2421" s="4">
        <f t="shared" si="15"/>
        <v>1649.28</v>
      </c>
      <c r="Z2421" s="48">
        <f t="shared" si="16"/>
        <v>0.000000005655967078</v>
      </c>
      <c r="AA2421" s="4" t="s">
        <v>3215</v>
      </c>
      <c r="AC2421">
        <v>0.0</v>
      </c>
      <c r="AD2421">
        <v>0.0</v>
      </c>
      <c r="AE2421">
        <v>0.0</v>
      </c>
      <c r="AF2421" s="49">
        <v>1.0</v>
      </c>
      <c r="AG2421" s="40">
        <v>2.0</v>
      </c>
      <c r="AH2421" s="4"/>
      <c r="AI2421" s="19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21"/>
      <c r="AV2421" s="21"/>
      <c r="AW2421" s="21"/>
      <c r="AX2421" s="21"/>
      <c r="AY2421" s="21"/>
      <c r="AZ2421" s="21"/>
    </row>
    <row r="2422">
      <c r="A2422" s="12">
        <v>5083.0</v>
      </c>
      <c r="B2422" s="2" t="s">
        <v>2462</v>
      </c>
      <c r="C2422" s="3">
        <v>1.0</v>
      </c>
      <c r="D2422" s="4">
        <v>0.0</v>
      </c>
      <c r="E2422" s="4">
        <v>1.0E-7</v>
      </c>
      <c r="F2422" s="3">
        <v>1215.0</v>
      </c>
      <c r="G2422" s="43">
        <f t="shared" si="1"/>
        <v>29160</v>
      </c>
      <c r="H2422" s="43">
        <f t="shared" si="2"/>
        <v>291600000000</v>
      </c>
      <c r="I2422" s="43">
        <f t="shared" si="3"/>
        <v>12150000000</v>
      </c>
      <c r="J2422" s="43">
        <f t="shared" si="4"/>
        <v>33287671.23</v>
      </c>
      <c r="K2422" s="43">
        <f t="shared" si="17"/>
        <v>29160</v>
      </c>
      <c r="L2422" s="43">
        <f t="shared" si="6"/>
        <v>1215</v>
      </c>
      <c r="M2422" s="45">
        <v>2.0</v>
      </c>
      <c r="N2422" s="43">
        <f t="shared" si="189"/>
        <v>2.0000001</v>
      </c>
      <c r="O2422" s="43">
        <f t="shared" si="156"/>
        <v>1.00000005</v>
      </c>
      <c r="P2422" s="47">
        <f t="shared" si="187"/>
        <v>0.000000099999995</v>
      </c>
      <c r="Q2422" s="43">
        <f t="shared" si="10"/>
        <v>24300000000</v>
      </c>
      <c r="R2422" s="43">
        <f t="shared" si="11"/>
        <v>66575342.47</v>
      </c>
      <c r="S2422" s="43">
        <f t="shared" si="12"/>
        <v>0</v>
      </c>
      <c r="T2422" s="11">
        <f t="shared" si="13"/>
        <v>0.00000003004115226</v>
      </c>
      <c r="U2422" s="3">
        <v>246.0</v>
      </c>
      <c r="V2422" s="37">
        <f t="shared" si="64"/>
        <v>0.00000002024691358</v>
      </c>
      <c r="W2422" s="95"/>
      <c r="X2422" s="95"/>
      <c r="Y2422" s="4">
        <f t="shared" si="15"/>
        <v>0</v>
      </c>
      <c r="Z2422" s="48">
        <f t="shared" si="16"/>
        <v>0</v>
      </c>
      <c r="AA2422" s="4" t="s">
        <v>3215</v>
      </c>
      <c r="AC2422">
        <v>0.0</v>
      </c>
      <c r="AD2422">
        <v>0.0</v>
      </c>
      <c r="AE2422">
        <v>0.0</v>
      </c>
      <c r="AF2422" s="49">
        <v>1.0</v>
      </c>
      <c r="AG2422" s="40">
        <v>2.0</v>
      </c>
      <c r="AH2422" s="4"/>
      <c r="AI2422" s="19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21"/>
      <c r="AV2422" s="21"/>
      <c r="AW2422" s="21"/>
      <c r="AX2422" s="21"/>
      <c r="AY2422" s="21"/>
      <c r="AZ2422" s="21"/>
    </row>
    <row r="2423">
      <c r="A2423" s="12">
        <v>5084.0</v>
      </c>
      <c r="B2423" s="2" t="s">
        <v>2463</v>
      </c>
      <c r="C2423" s="3">
        <v>1.0</v>
      </c>
      <c r="D2423" s="4">
        <v>0.0</v>
      </c>
      <c r="E2423" s="4">
        <v>1.0E-7</v>
      </c>
      <c r="F2423" s="3">
        <v>1215.0</v>
      </c>
      <c r="G2423" s="43">
        <f t="shared" si="1"/>
        <v>29160</v>
      </c>
      <c r="H2423" s="43">
        <f t="shared" si="2"/>
        <v>291600000000</v>
      </c>
      <c r="I2423" s="43">
        <f t="shared" si="3"/>
        <v>12150000000</v>
      </c>
      <c r="J2423" s="43">
        <f t="shared" si="4"/>
        <v>33287671.23</v>
      </c>
      <c r="K2423" s="43">
        <f t="shared" si="17"/>
        <v>29160</v>
      </c>
      <c r="L2423" s="43">
        <f t="shared" si="6"/>
        <v>1215</v>
      </c>
      <c r="M2423" s="45">
        <v>8.0</v>
      </c>
      <c r="N2423" s="43">
        <f t="shared" si="189"/>
        <v>8.0000001</v>
      </c>
      <c r="O2423" s="43">
        <f t="shared" si="156"/>
        <v>1.000000013</v>
      </c>
      <c r="P2423" s="47">
        <f t="shared" si="187"/>
        <v>0.00000009999999875</v>
      </c>
      <c r="Q2423" s="43">
        <f t="shared" si="10"/>
        <v>97200000000</v>
      </c>
      <c r="R2423" s="43">
        <f t="shared" si="11"/>
        <v>266301369.9</v>
      </c>
      <c r="S2423" s="43">
        <f t="shared" si="12"/>
        <v>0</v>
      </c>
      <c r="T2423" s="11">
        <f t="shared" si="13"/>
        <v>0.00000003004115226</v>
      </c>
      <c r="U2423" s="3">
        <v>246.0</v>
      </c>
      <c r="V2423" s="37">
        <f t="shared" si="64"/>
        <v>0.00000002024691358</v>
      </c>
      <c r="W2423" s="95"/>
      <c r="X2423" s="95"/>
      <c r="Y2423" s="4">
        <f t="shared" si="15"/>
        <v>0</v>
      </c>
      <c r="Z2423" s="48">
        <f t="shared" si="16"/>
        <v>0</v>
      </c>
      <c r="AA2423" s="4" t="s">
        <v>3208</v>
      </c>
      <c r="AC2423">
        <v>0.0</v>
      </c>
      <c r="AD2423">
        <v>0.0</v>
      </c>
      <c r="AE2423">
        <v>0.0</v>
      </c>
      <c r="AF2423" s="49">
        <v>1.0</v>
      </c>
      <c r="AG2423" s="40">
        <v>2.0</v>
      </c>
      <c r="AH2423" s="4"/>
      <c r="AI2423" s="19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1"/>
      <c r="AT2423" s="21"/>
      <c r="AU2423" s="21"/>
      <c r="AV2423" s="21"/>
      <c r="AW2423" s="21"/>
      <c r="AX2423" s="21"/>
      <c r="AY2423" s="21"/>
      <c r="AZ2423" s="21"/>
    </row>
    <row r="2424">
      <c r="A2424" s="12">
        <v>5095.0</v>
      </c>
      <c r="B2424" s="2" t="s">
        <v>2464</v>
      </c>
      <c r="C2424" s="3">
        <v>1.0</v>
      </c>
      <c r="D2424" s="4">
        <v>0.0</v>
      </c>
      <c r="E2424" s="4">
        <v>1.0E-7</v>
      </c>
      <c r="F2424" s="3">
        <v>1215.0</v>
      </c>
      <c r="G2424" s="43">
        <f t="shared" si="1"/>
        <v>29160</v>
      </c>
      <c r="H2424" s="43">
        <f t="shared" si="2"/>
        <v>291600000000</v>
      </c>
      <c r="I2424" s="43">
        <f t="shared" si="3"/>
        <v>12150000000</v>
      </c>
      <c r="J2424" s="43">
        <f t="shared" si="4"/>
        <v>33287671.23</v>
      </c>
      <c r="K2424" s="43">
        <f t="shared" si="17"/>
        <v>29160</v>
      </c>
      <c r="L2424" s="43">
        <f t="shared" si="6"/>
        <v>1215</v>
      </c>
      <c r="M2424" s="45">
        <v>2.0</v>
      </c>
      <c r="N2424" s="43">
        <f t="shared" si="189"/>
        <v>2.0000001</v>
      </c>
      <c r="O2424" s="43">
        <f t="shared" si="156"/>
        <v>1.00000005</v>
      </c>
      <c r="P2424" s="47">
        <f t="shared" si="187"/>
        <v>0.000000099999995</v>
      </c>
      <c r="Q2424" s="43">
        <f t="shared" si="10"/>
        <v>24300000000</v>
      </c>
      <c r="R2424" s="43">
        <f t="shared" si="11"/>
        <v>66575342.47</v>
      </c>
      <c r="S2424" s="43">
        <f t="shared" si="12"/>
        <v>0</v>
      </c>
      <c r="T2424" s="11">
        <f t="shared" si="13"/>
        <v>0.00000003004115226</v>
      </c>
      <c r="U2424" s="3">
        <v>246.0</v>
      </c>
      <c r="V2424" s="37">
        <f t="shared" si="64"/>
        <v>0.00000002024691358</v>
      </c>
      <c r="W2424" s="4" t="s">
        <v>115</v>
      </c>
      <c r="X2424" s="4">
        <v>17.88</v>
      </c>
      <c r="Y2424" s="4">
        <f t="shared" si="15"/>
        <v>429.12</v>
      </c>
      <c r="Z2424" s="48">
        <f t="shared" si="16"/>
        <v>0.000000001471604938</v>
      </c>
      <c r="AA2424" s="4" t="s">
        <v>2165</v>
      </c>
      <c r="AC2424">
        <v>0.0</v>
      </c>
      <c r="AD2424">
        <v>0.0</v>
      </c>
      <c r="AE2424">
        <v>0.0</v>
      </c>
      <c r="AF2424" s="49">
        <v>1.0</v>
      </c>
      <c r="AG2424" s="40">
        <v>2.0</v>
      </c>
      <c r="AH2424" s="4"/>
      <c r="AI2424" s="19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1"/>
      <c r="AT2424" s="21"/>
      <c r="AU2424" s="21"/>
      <c r="AV2424" s="21"/>
      <c r="AW2424" s="21"/>
      <c r="AX2424" s="21"/>
      <c r="AY2424" s="21"/>
      <c r="AZ2424" s="21"/>
    </row>
    <row r="2425">
      <c r="A2425" s="12">
        <v>5096.0</v>
      </c>
      <c r="B2425" s="2" t="s">
        <v>2466</v>
      </c>
      <c r="C2425" s="3">
        <v>1.0</v>
      </c>
      <c r="D2425" s="4">
        <v>0.0</v>
      </c>
      <c r="E2425" s="4">
        <v>1.0E-7</v>
      </c>
      <c r="F2425" s="3">
        <v>1215.0</v>
      </c>
      <c r="G2425" s="43">
        <f t="shared" si="1"/>
        <v>29160</v>
      </c>
      <c r="H2425" s="43">
        <f t="shared" si="2"/>
        <v>291600000000</v>
      </c>
      <c r="I2425" s="43">
        <f t="shared" si="3"/>
        <v>12150000000</v>
      </c>
      <c r="J2425" s="43">
        <f t="shared" si="4"/>
        <v>33287671.23</v>
      </c>
      <c r="K2425" s="43">
        <f t="shared" si="17"/>
        <v>29160</v>
      </c>
      <c r="L2425" s="43">
        <f t="shared" si="6"/>
        <v>1215</v>
      </c>
      <c r="M2425" s="45">
        <v>2.0</v>
      </c>
      <c r="N2425" s="43">
        <f t="shared" si="189"/>
        <v>2.0000001</v>
      </c>
      <c r="O2425" s="43">
        <f t="shared" si="156"/>
        <v>1.00000005</v>
      </c>
      <c r="P2425" s="47">
        <f t="shared" si="187"/>
        <v>0.000000099999995</v>
      </c>
      <c r="Q2425" s="43">
        <f t="shared" si="10"/>
        <v>24300000000</v>
      </c>
      <c r="R2425" s="43">
        <f t="shared" si="11"/>
        <v>66575342.47</v>
      </c>
      <c r="S2425" s="43">
        <f t="shared" si="12"/>
        <v>0</v>
      </c>
      <c r="T2425" s="11">
        <f t="shared" si="13"/>
        <v>0.00000003004115226</v>
      </c>
      <c r="U2425" s="3">
        <v>246.0</v>
      </c>
      <c r="V2425" s="37">
        <f t="shared" si="64"/>
        <v>0.00000002024691358</v>
      </c>
      <c r="W2425" s="4" t="s">
        <v>115</v>
      </c>
      <c r="X2425" s="4">
        <v>17.88</v>
      </c>
      <c r="Y2425" s="4">
        <f t="shared" si="15"/>
        <v>429.12</v>
      </c>
      <c r="Z2425" s="48">
        <f t="shared" si="16"/>
        <v>0.000000001471604938</v>
      </c>
      <c r="AA2425" s="4" t="s">
        <v>3215</v>
      </c>
      <c r="AC2425">
        <v>0.0</v>
      </c>
      <c r="AD2425">
        <v>0.0</v>
      </c>
      <c r="AE2425">
        <v>0.0</v>
      </c>
      <c r="AF2425" s="49">
        <v>1.0</v>
      </c>
      <c r="AG2425" s="40">
        <v>2.0</v>
      </c>
      <c r="AH2425" s="4"/>
      <c r="AI2425" s="19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1"/>
      <c r="AT2425" s="21"/>
      <c r="AU2425" s="21"/>
      <c r="AV2425" s="21"/>
      <c r="AW2425" s="21"/>
      <c r="AX2425" s="21"/>
      <c r="AY2425" s="21"/>
      <c r="AZ2425" s="21"/>
    </row>
    <row r="2426">
      <c r="A2426" s="12">
        <v>5097.0</v>
      </c>
      <c r="B2426" s="2" t="s">
        <v>2467</v>
      </c>
      <c r="C2426" s="3">
        <v>1.0</v>
      </c>
      <c r="D2426" s="4">
        <v>0.0</v>
      </c>
      <c r="E2426" s="4">
        <v>1.0E-7</v>
      </c>
      <c r="F2426" s="3">
        <v>1215.0</v>
      </c>
      <c r="G2426" s="43">
        <f t="shared" si="1"/>
        <v>29160</v>
      </c>
      <c r="H2426" s="43">
        <f t="shared" si="2"/>
        <v>291600000000</v>
      </c>
      <c r="I2426" s="43">
        <f t="shared" si="3"/>
        <v>12150000000</v>
      </c>
      <c r="J2426" s="43">
        <f t="shared" si="4"/>
        <v>33287671.23</v>
      </c>
      <c r="K2426" s="43">
        <f t="shared" si="17"/>
        <v>29160</v>
      </c>
      <c r="L2426" s="43">
        <f t="shared" si="6"/>
        <v>1215</v>
      </c>
      <c r="M2426" s="45">
        <v>1.0</v>
      </c>
      <c r="N2426" s="43">
        <f t="shared" si="189"/>
        <v>1.0000001</v>
      </c>
      <c r="O2426" s="43">
        <f t="shared" si="156"/>
        <v>1.0000001</v>
      </c>
      <c r="P2426" s="47">
        <f t="shared" si="187"/>
        <v>0.00000009999999</v>
      </c>
      <c r="Q2426" s="43">
        <f t="shared" si="10"/>
        <v>12150000000</v>
      </c>
      <c r="R2426" s="43">
        <f t="shared" si="11"/>
        <v>33287671.23</v>
      </c>
      <c r="S2426" s="43">
        <f t="shared" si="12"/>
        <v>0</v>
      </c>
      <c r="T2426" s="11">
        <f t="shared" si="13"/>
        <v>0.00000003004115226</v>
      </c>
      <c r="U2426" s="3">
        <v>246.0</v>
      </c>
      <c r="V2426" s="37">
        <f t="shared" si="64"/>
        <v>0.00000002024691358</v>
      </c>
      <c r="W2426" s="4" t="s">
        <v>2721</v>
      </c>
      <c r="X2426" s="4">
        <v>54.23</v>
      </c>
      <c r="Y2426" s="4">
        <f t="shared" si="15"/>
        <v>1301.52</v>
      </c>
      <c r="Z2426" s="48">
        <f t="shared" si="16"/>
        <v>0.000000004463374486</v>
      </c>
      <c r="AA2426" s="4" t="s">
        <v>2749</v>
      </c>
      <c r="AC2426">
        <v>0.0</v>
      </c>
      <c r="AD2426">
        <v>0.0</v>
      </c>
      <c r="AE2426">
        <v>0.0</v>
      </c>
      <c r="AF2426" s="49">
        <v>1.0</v>
      </c>
      <c r="AG2426" s="40">
        <v>2.0</v>
      </c>
      <c r="AH2426" s="4"/>
      <c r="AI2426" s="19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1"/>
      <c r="AT2426" s="21"/>
      <c r="AU2426" s="21"/>
      <c r="AV2426" s="21"/>
      <c r="AW2426" s="21"/>
      <c r="AX2426" s="21"/>
      <c r="AY2426" s="21"/>
      <c r="AZ2426" s="21"/>
    </row>
    <row r="2427">
      <c r="A2427" s="12">
        <v>5098.0</v>
      </c>
      <c r="B2427" s="2" t="s">
        <v>2468</v>
      </c>
      <c r="C2427" s="3">
        <v>1.0</v>
      </c>
      <c r="D2427" s="4">
        <v>0.0</v>
      </c>
      <c r="E2427" s="4">
        <v>1.0E-7</v>
      </c>
      <c r="F2427" s="3">
        <v>1215.0</v>
      </c>
      <c r="G2427" s="43">
        <f t="shared" si="1"/>
        <v>29160</v>
      </c>
      <c r="H2427" s="43">
        <f t="shared" si="2"/>
        <v>291600000000</v>
      </c>
      <c r="I2427" s="43">
        <f t="shared" si="3"/>
        <v>12150000000</v>
      </c>
      <c r="J2427" s="43">
        <f t="shared" si="4"/>
        <v>33287671.23</v>
      </c>
      <c r="K2427" s="43">
        <f t="shared" si="17"/>
        <v>29160</v>
      </c>
      <c r="L2427" s="43">
        <f t="shared" si="6"/>
        <v>1215</v>
      </c>
      <c r="M2427" s="45">
        <v>1.0</v>
      </c>
      <c r="N2427" s="43">
        <f t="shared" si="189"/>
        <v>1.0000001</v>
      </c>
      <c r="O2427" s="43">
        <f t="shared" si="156"/>
        <v>1.0000001</v>
      </c>
      <c r="P2427" s="47">
        <f t="shared" si="187"/>
        <v>0.00000009999999</v>
      </c>
      <c r="Q2427" s="43">
        <f t="shared" si="10"/>
        <v>12150000000</v>
      </c>
      <c r="R2427" s="43">
        <f t="shared" si="11"/>
        <v>33287671.23</v>
      </c>
      <c r="S2427" s="43">
        <f t="shared" si="12"/>
        <v>0</v>
      </c>
      <c r="T2427" s="11">
        <f t="shared" si="13"/>
        <v>0.00000003004115226</v>
      </c>
      <c r="U2427" s="3">
        <v>246.0</v>
      </c>
      <c r="V2427" s="37">
        <f t="shared" si="64"/>
        <v>0.00000002024691358</v>
      </c>
      <c r="W2427" s="4" t="s">
        <v>2721</v>
      </c>
      <c r="X2427" s="4">
        <v>54.23</v>
      </c>
      <c r="Y2427" s="4">
        <f t="shared" si="15"/>
        <v>1301.52</v>
      </c>
      <c r="Z2427" s="48">
        <f t="shared" si="16"/>
        <v>0.000000004463374486</v>
      </c>
      <c r="AA2427" s="4" t="s">
        <v>2749</v>
      </c>
      <c r="AC2427">
        <v>0.0</v>
      </c>
      <c r="AD2427">
        <v>0.0</v>
      </c>
      <c r="AE2427">
        <v>0.0</v>
      </c>
      <c r="AF2427" s="49">
        <v>1.0</v>
      </c>
      <c r="AG2427" s="40">
        <v>2.0</v>
      </c>
      <c r="AH2427" s="4"/>
      <c r="AI2427" s="19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21"/>
      <c r="AV2427" s="21"/>
      <c r="AW2427" s="21"/>
      <c r="AX2427" s="21"/>
      <c r="AY2427" s="21"/>
      <c r="AZ2427" s="21"/>
    </row>
    <row r="2428">
      <c r="A2428" s="12">
        <v>5099.0</v>
      </c>
      <c r="B2428" s="2" t="s">
        <v>2469</v>
      </c>
      <c r="C2428" s="3">
        <v>1.0</v>
      </c>
      <c r="D2428" s="4">
        <v>0.0</v>
      </c>
      <c r="E2428" s="4">
        <v>1.0E-7</v>
      </c>
      <c r="F2428" s="3">
        <v>1215.0</v>
      </c>
      <c r="G2428" s="43">
        <f t="shared" si="1"/>
        <v>29160</v>
      </c>
      <c r="H2428" s="43">
        <f t="shared" si="2"/>
        <v>291600000000</v>
      </c>
      <c r="I2428" s="43">
        <f t="shared" si="3"/>
        <v>12150000000</v>
      </c>
      <c r="J2428" s="43">
        <f t="shared" si="4"/>
        <v>33287671.23</v>
      </c>
      <c r="K2428" s="43">
        <f t="shared" si="17"/>
        <v>29160</v>
      </c>
      <c r="L2428" s="43">
        <f t="shared" si="6"/>
        <v>1215</v>
      </c>
      <c r="M2428" s="45">
        <v>2.0</v>
      </c>
      <c r="N2428" s="43">
        <f t="shared" si="189"/>
        <v>2.0000001</v>
      </c>
      <c r="O2428" s="43">
        <f t="shared" si="156"/>
        <v>1.00000005</v>
      </c>
      <c r="P2428" s="47">
        <f t="shared" si="187"/>
        <v>0.000000099999995</v>
      </c>
      <c r="Q2428" s="43">
        <f t="shared" si="10"/>
        <v>24300000000</v>
      </c>
      <c r="R2428" s="43">
        <f t="shared" si="11"/>
        <v>66575342.47</v>
      </c>
      <c r="S2428" s="43">
        <f t="shared" si="12"/>
        <v>0</v>
      </c>
      <c r="T2428" s="11">
        <f t="shared" si="13"/>
        <v>0.00000003004115226</v>
      </c>
      <c r="U2428" s="3">
        <v>246.0</v>
      </c>
      <c r="V2428" s="37">
        <f t="shared" si="64"/>
        <v>0.00000002024691358</v>
      </c>
      <c r="W2428" s="4" t="s">
        <v>2721</v>
      </c>
      <c r="X2428" s="4">
        <v>54.23</v>
      </c>
      <c r="Y2428" s="4">
        <f t="shared" si="15"/>
        <v>1301.52</v>
      </c>
      <c r="Z2428" s="48">
        <f t="shared" si="16"/>
        <v>0.000000004463374486</v>
      </c>
      <c r="AA2428" s="4" t="s">
        <v>2749</v>
      </c>
      <c r="AC2428">
        <v>0.0</v>
      </c>
      <c r="AD2428">
        <v>0.0</v>
      </c>
      <c r="AE2428">
        <v>0.0</v>
      </c>
      <c r="AF2428" s="49">
        <v>1.0</v>
      </c>
      <c r="AG2428" s="40">
        <v>2.0</v>
      </c>
      <c r="AH2428" s="4"/>
      <c r="AI2428" s="19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21"/>
      <c r="AV2428" s="21"/>
      <c r="AW2428" s="21"/>
      <c r="AX2428" s="21"/>
      <c r="AY2428" s="21"/>
      <c r="AZ2428" s="21"/>
    </row>
    <row r="2429">
      <c r="A2429" s="12">
        <v>5100.0</v>
      </c>
      <c r="B2429" s="2" t="s">
        <v>2470</v>
      </c>
      <c r="C2429" s="3">
        <v>1.0</v>
      </c>
      <c r="D2429" s="4">
        <v>0.0</v>
      </c>
      <c r="E2429" s="4">
        <v>1.0E-7</v>
      </c>
      <c r="F2429" s="3">
        <v>1215.0</v>
      </c>
      <c r="G2429" s="43">
        <f t="shared" si="1"/>
        <v>29160</v>
      </c>
      <c r="H2429" s="43">
        <f t="shared" si="2"/>
        <v>291600000000</v>
      </c>
      <c r="I2429" s="43">
        <f t="shared" si="3"/>
        <v>12150000000</v>
      </c>
      <c r="J2429" s="43">
        <f t="shared" si="4"/>
        <v>33287671.23</v>
      </c>
      <c r="K2429" s="43">
        <f t="shared" si="17"/>
        <v>29160</v>
      </c>
      <c r="L2429" s="43">
        <f t="shared" si="6"/>
        <v>1215</v>
      </c>
      <c r="M2429" s="45">
        <v>2.0</v>
      </c>
      <c r="N2429" s="43">
        <f t="shared" si="189"/>
        <v>2.0000001</v>
      </c>
      <c r="O2429" s="43">
        <f t="shared" si="156"/>
        <v>1.00000005</v>
      </c>
      <c r="P2429" s="47">
        <f t="shared" si="187"/>
        <v>0.000000099999995</v>
      </c>
      <c r="Q2429" s="43">
        <f t="shared" si="10"/>
        <v>24300000000</v>
      </c>
      <c r="R2429" s="43">
        <f t="shared" si="11"/>
        <v>66575342.47</v>
      </c>
      <c r="S2429" s="43">
        <f t="shared" si="12"/>
        <v>0</v>
      </c>
      <c r="T2429" s="11">
        <f t="shared" si="13"/>
        <v>0.00000003004115226</v>
      </c>
      <c r="U2429" s="3">
        <v>246.0</v>
      </c>
      <c r="V2429" s="37">
        <f t="shared" si="64"/>
        <v>0.00000002024691358</v>
      </c>
      <c r="W2429" s="4" t="s">
        <v>2721</v>
      </c>
      <c r="X2429" s="4">
        <v>54.23</v>
      </c>
      <c r="Y2429" s="4">
        <f t="shared" si="15"/>
        <v>1301.52</v>
      </c>
      <c r="Z2429" s="48">
        <f t="shared" si="16"/>
        <v>0.000000004463374486</v>
      </c>
      <c r="AA2429" s="4" t="s">
        <v>2749</v>
      </c>
      <c r="AC2429">
        <v>0.0</v>
      </c>
      <c r="AD2429">
        <v>0.0</v>
      </c>
      <c r="AE2429">
        <v>0.0</v>
      </c>
      <c r="AF2429" s="49">
        <v>1.0</v>
      </c>
      <c r="AG2429" s="40">
        <v>2.0</v>
      </c>
      <c r="AH2429" s="4"/>
      <c r="AI2429" s="19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1"/>
      <c r="AT2429" s="21"/>
      <c r="AU2429" s="21"/>
      <c r="AV2429" s="21"/>
      <c r="AW2429" s="21"/>
      <c r="AX2429" s="21"/>
      <c r="AY2429" s="21"/>
      <c r="AZ2429" s="21"/>
    </row>
    <row r="2430">
      <c r="A2430" s="12">
        <v>5101.0</v>
      </c>
      <c r="B2430" s="2" t="s">
        <v>2471</v>
      </c>
      <c r="C2430" s="3">
        <v>1.0</v>
      </c>
      <c r="D2430" s="4">
        <v>0.0</v>
      </c>
      <c r="E2430" s="4">
        <v>1.0E-7</v>
      </c>
      <c r="F2430" s="3">
        <v>1215.0</v>
      </c>
      <c r="G2430" s="43">
        <f t="shared" si="1"/>
        <v>29160</v>
      </c>
      <c r="H2430" s="43">
        <f t="shared" si="2"/>
        <v>291600000000</v>
      </c>
      <c r="I2430" s="43">
        <f t="shared" si="3"/>
        <v>12150000000</v>
      </c>
      <c r="J2430" s="43">
        <f t="shared" si="4"/>
        <v>33287671.23</v>
      </c>
      <c r="K2430" s="43">
        <f t="shared" si="17"/>
        <v>29160</v>
      </c>
      <c r="L2430" s="43">
        <f t="shared" si="6"/>
        <v>1215</v>
      </c>
      <c r="M2430" s="45">
        <v>1.0</v>
      </c>
      <c r="N2430" s="43">
        <f t="shared" si="189"/>
        <v>1.0000001</v>
      </c>
      <c r="O2430" s="43">
        <f t="shared" si="156"/>
        <v>1.0000001</v>
      </c>
      <c r="P2430" s="47">
        <f t="shared" si="187"/>
        <v>0.00000009999999</v>
      </c>
      <c r="Q2430" s="43">
        <f t="shared" si="10"/>
        <v>12150000000</v>
      </c>
      <c r="R2430" s="43">
        <f t="shared" si="11"/>
        <v>33287671.23</v>
      </c>
      <c r="S2430" s="43">
        <f t="shared" si="12"/>
        <v>0</v>
      </c>
      <c r="T2430" s="11">
        <f t="shared" si="13"/>
        <v>0.00000003004115226</v>
      </c>
      <c r="U2430" s="3">
        <v>246.0</v>
      </c>
      <c r="V2430" s="37">
        <f t="shared" si="64"/>
        <v>0.00000002024691358</v>
      </c>
      <c r="W2430" s="4" t="s">
        <v>2721</v>
      </c>
      <c r="X2430" s="4">
        <v>54.23</v>
      </c>
      <c r="Y2430" s="4">
        <f t="shared" si="15"/>
        <v>1301.52</v>
      </c>
      <c r="Z2430" s="48">
        <f t="shared" si="16"/>
        <v>0.000000004463374486</v>
      </c>
      <c r="AA2430" s="4" t="s">
        <v>2749</v>
      </c>
      <c r="AC2430">
        <v>0.0</v>
      </c>
      <c r="AD2430">
        <v>0.0</v>
      </c>
      <c r="AE2430">
        <v>0.0</v>
      </c>
      <c r="AF2430" s="49">
        <v>1.0</v>
      </c>
      <c r="AG2430" s="40">
        <v>2.0</v>
      </c>
      <c r="AH2430" s="4"/>
      <c r="AI2430" s="19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1"/>
      <c r="AT2430" s="21"/>
      <c r="AU2430" s="21"/>
      <c r="AV2430" s="21"/>
      <c r="AW2430" s="21"/>
      <c r="AX2430" s="21"/>
      <c r="AY2430" s="21"/>
      <c r="AZ2430" s="21"/>
    </row>
    <row r="2431">
      <c r="A2431" s="12">
        <v>5102.0</v>
      </c>
      <c r="B2431" s="2" t="s">
        <v>2472</v>
      </c>
      <c r="C2431" s="3">
        <v>1.0</v>
      </c>
      <c r="D2431" s="4">
        <v>0.0</v>
      </c>
      <c r="E2431" s="4">
        <v>1.0E-7</v>
      </c>
      <c r="F2431" s="3">
        <v>1215.0</v>
      </c>
      <c r="G2431" s="43">
        <f t="shared" si="1"/>
        <v>29160</v>
      </c>
      <c r="H2431" s="43">
        <f t="shared" si="2"/>
        <v>291600000000</v>
      </c>
      <c r="I2431" s="43">
        <f t="shared" si="3"/>
        <v>12150000000</v>
      </c>
      <c r="J2431" s="43">
        <f t="shared" si="4"/>
        <v>33287671.23</v>
      </c>
      <c r="K2431" s="43">
        <f t="shared" si="17"/>
        <v>29160</v>
      </c>
      <c r="L2431" s="43">
        <f t="shared" si="6"/>
        <v>1215</v>
      </c>
      <c r="M2431" s="45">
        <v>1.0</v>
      </c>
      <c r="N2431" s="43">
        <f t="shared" si="189"/>
        <v>1.0000001</v>
      </c>
      <c r="O2431" s="43">
        <f t="shared" si="156"/>
        <v>1.0000001</v>
      </c>
      <c r="P2431" s="47">
        <f t="shared" si="187"/>
        <v>0.00000009999999</v>
      </c>
      <c r="Q2431" s="43">
        <f t="shared" si="10"/>
        <v>12150000000</v>
      </c>
      <c r="R2431" s="43">
        <f t="shared" si="11"/>
        <v>33287671.23</v>
      </c>
      <c r="S2431" s="43">
        <f t="shared" si="12"/>
        <v>0</v>
      </c>
      <c r="T2431" s="11">
        <f t="shared" si="13"/>
        <v>0.00000003004115226</v>
      </c>
      <c r="U2431" s="3">
        <v>246.0</v>
      </c>
      <c r="V2431" s="37">
        <f t="shared" si="64"/>
        <v>0.00000002024691358</v>
      </c>
      <c r="W2431" s="4" t="s">
        <v>2721</v>
      </c>
      <c r="X2431" s="4">
        <v>54.23</v>
      </c>
      <c r="Y2431" s="4">
        <f t="shared" si="15"/>
        <v>1301.52</v>
      </c>
      <c r="Z2431" s="48">
        <f t="shared" si="16"/>
        <v>0.000000004463374486</v>
      </c>
      <c r="AA2431" s="4" t="s">
        <v>2749</v>
      </c>
      <c r="AC2431">
        <v>0.0</v>
      </c>
      <c r="AD2431">
        <v>0.0</v>
      </c>
      <c r="AE2431">
        <v>0.0</v>
      </c>
      <c r="AF2431" s="49">
        <v>1.0</v>
      </c>
      <c r="AG2431" s="40">
        <v>2.0</v>
      </c>
      <c r="AH2431" s="4"/>
      <c r="AI2431" s="19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1"/>
      <c r="AT2431" s="21"/>
      <c r="AU2431" s="21"/>
      <c r="AV2431" s="21"/>
      <c r="AW2431" s="21"/>
      <c r="AX2431" s="21"/>
      <c r="AY2431" s="21"/>
      <c r="AZ2431" s="21"/>
    </row>
    <row r="2432">
      <c r="A2432" s="12">
        <v>5103.0</v>
      </c>
      <c r="B2432" s="2" t="s">
        <v>2473</v>
      </c>
      <c r="C2432" s="3">
        <v>1.0</v>
      </c>
      <c r="D2432" s="4">
        <v>0.0</v>
      </c>
      <c r="E2432" s="4">
        <v>1.0E-7</v>
      </c>
      <c r="F2432" s="3">
        <v>1215.0</v>
      </c>
      <c r="G2432" s="43">
        <f t="shared" si="1"/>
        <v>29160</v>
      </c>
      <c r="H2432" s="43">
        <f t="shared" si="2"/>
        <v>291600000000</v>
      </c>
      <c r="I2432" s="43">
        <f t="shared" si="3"/>
        <v>12150000000</v>
      </c>
      <c r="J2432" s="43">
        <f t="shared" si="4"/>
        <v>33287671.23</v>
      </c>
      <c r="K2432" s="43">
        <f t="shared" si="17"/>
        <v>29160</v>
      </c>
      <c r="L2432" s="43">
        <f t="shared" si="6"/>
        <v>1215</v>
      </c>
      <c r="M2432" s="45">
        <v>1.0</v>
      </c>
      <c r="N2432" s="43">
        <f t="shared" si="189"/>
        <v>1.0000001</v>
      </c>
      <c r="O2432" s="43">
        <f t="shared" si="156"/>
        <v>1.0000001</v>
      </c>
      <c r="P2432" s="47">
        <f t="shared" si="187"/>
        <v>0.00000009999999</v>
      </c>
      <c r="Q2432" s="43">
        <f t="shared" si="10"/>
        <v>12150000000</v>
      </c>
      <c r="R2432" s="43">
        <f t="shared" si="11"/>
        <v>33287671.23</v>
      </c>
      <c r="S2432" s="43">
        <f t="shared" si="12"/>
        <v>0</v>
      </c>
      <c r="T2432" s="11">
        <f t="shared" si="13"/>
        <v>0.00000003004115226</v>
      </c>
      <c r="U2432" s="3">
        <v>246.0</v>
      </c>
      <c r="V2432" s="37">
        <f t="shared" si="64"/>
        <v>0.00000002024691358</v>
      </c>
      <c r="W2432" s="4" t="s">
        <v>2721</v>
      </c>
      <c r="X2432" s="4">
        <v>54.23</v>
      </c>
      <c r="Y2432" s="4">
        <f t="shared" si="15"/>
        <v>1301.52</v>
      </c>
      <c r="Z2432" s="48">
        <f t="shared" si="16"/>
        <v>0.000000004463374486</v>
      </c>
      <c r="AA2432" s="4" t="s">
        <v>2749</v>
      </c>
      <c r="AC2432">
        <v>0.0</v>
      </c>
      <c r="AD2432">
        <v>0.0</v>
      </c>
      <c r="AE2432">
        <v>0.0</v>
      </c>
      <c r="AF2432" s="49">
        <v>1.0</v>
      </c>
      <c r="AG2432" s="40">
        <v>2.0</v>
      </c>
      <c r="AH2432" s="4"/>
      <c r="AI2432" s="19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1"/>
      <c r="AT2432" s="21"/>
      <c r="AU2432" s="21"/>
      <c r="AV2432" s="21"/>
      <c r="AW2432" s="21"/>
      <c r="AX2432" s="21"/>
      <c r="AY2432" s="21"/>
      <c r="AZ2432" s="21"/>
    </row>
    <row r="2433">
      <c r="A2433" s="12">
        <v>5104.0</v>
      </c>
      <c r="B2433" s="2" t="s">
        <v>2474</v>
      </c>
      <c r="C2433" s="3">
        <v>1.0</v>
      </c>
      <c r="D2433" s="4" t="s">
        <v>4741</v>
      </c>
      <c r="E2433" s="4">
        <v>2.0</v>
      </c>
      <c r="F2433" s="3">
        <v>1215.0</v>
      </c>
      <c r="G2433" s="43">
        <f t="shared" si="1"/>
        <v>29160</v>
      </c>
      <c r="H2433" s="43">
        <f t="shared" si="2"/>
        <v>14580</v>
      </c>
      <c r="I2433" s="43">
        <f t="shared" si="3"/>
        <v>607.5</v>
      </c>
      <c r="J2433" s="43">
        <f t="shared" si="4"/>
        <v>1.664383562</v>
      </c>
      <c r="K2433" s="43">
        <f t="shared" si="17"/>
        <v>29160</v>
      </c>
      <c r="L2433" s="43">
        <f t="shared" si="6"/>
        <v>1215</v>
      </c>
      <c r="M2433" s="45">
        <v>10.0</v>
      </c>
      <c r="N2433" s="43">
        <f t="shared" si="189"/>
        <v>12</v>
      </c>
      <c r="O2433" s="43">
        <f t="shared" si="156"/>
        <v>1.2</v>
      </c>
      <c r="P2433" s="47">
        <f t="shared" si="187"/>
        <v>1.666666667</v>
      </c>
      <c r="Q2433" s="43">
        <f t="shared" si="10"/>
        <v>6075</v>
      </c>
      <c r="R2433" s="43">
        <f t="shared" si="11"/>
        <v>16.64383562</v>
      </c>
      <c r="S2433" s="43">
        <f t="shared" si="12"/>
        <v>0.001646090535</v>
      </c>
      <c r="T2433" s="11">
        <f t="shared" si="13"/>
        <v>0.6008230453</v>
      </c>
      <c r="U2433" s="3">
        <v>246.0</v>
      </c>
      <c r="V2433" s="37">
        <f t="shared" si="64"/>
        <v>0.4049382716</v>
      </c>
      <c r="W2433" s="4" t="s">
        <v>2721</v>
      </c>
      <c r="X2433" s="4">
        <v>54.23</v>
      </c>
      <c r="Y2433" s="4">
        <f t="shared" si="15"/>
        <v>1301.52</v>
      </c>
      <c r="Z2433" s="48">
        <f t="shared" si="16"/>
        <v>0.08926748971</v>
      </c>
      <c r="AA2433" s="4" t="s">
        <v>2749</v>
      </c>
      <c r="AC2433">
        <v>1.0</v>
      </c>
      <c r="AD2433">
        <v>0.0</v>
      </c>
      <c r="AE2433">
        <v>1.0</v>
      </c>
      <c r="AF2433" s="49">
        <v>2.0</v>
      </c>
      <c r="AG2433" s="40">
        <f>AF2433+'RFactors (lead time &amp; failure)'!C:C</f>
        <v>3</v>
      </c>
      <c r="AH2433" s="4"/>
      <c r="AI2433" s="19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1"/>
      <c r="AT2433" s="21"/>
      <c r="AU2433" s="21"/>
      <c r="AV2433" s="21"/>
      <c r="AW2433" s="21"/>
      <c r="AX2433" s="21"/>
      <c r="AY2433" s="21"/>
      <c r="AZ2433" s="21"/>
    </row>
    <row r="2434">
      <c r="A2434" s="12">
        <v>5105.0</v>
      </c>
      <c r="B2434" s="2" t="s">
        <v>2475</v>
      </c>
      <c r="C2434" s="3">
        <v>1.0</v>
      </c>
      <c r="D2434" s="4">
        <v>0.0</v>
      </c>
      <c r="E2434" s="4">
        <v>1.0E-7</v>
      </c>
      <c r="F2434" s="3">
        <v>1215.0</v>
      </c>
      <c r="G2434" s="43">
        <f t="shared" si="1"/>
        <v>29160</v>
      </c>
      <c r="H2434" s="43">
        <f t="shared" si="2"/>
        <v>291600000000</v>
      </c>
      <c r="I2434" s="43">
        <f t="shared" si="3"/>
        <v>12150000000</v>
      </c>
      <c r="J2434" s="43">
        <f t="shared" si="4"/>
        <v>33287671.23</v>
      </c>
      <c r="K2434" s="43">
        <f t="shared" si="17"/>
        <v>29160</v>
      </c>
      <c r="L2434" s="43">
        <f t="shared" si="6"/>
        <v>1215</v>
      </c>
      <c r="M2434" s="45">
        <v>1.0</v>
      </c>
      <c r="N2434" s="43">
        <f t="shared" si="189"/>
        <v>1.0000001</v>
      </c>
      <c r="O2434" s="43">
        <f t="shared" si="156"/>
        <v>1.0000001</v>
      </c>
      <c r="P2434" s="47">
        <f t="shared" si="187"/>
        <v>0.00000009999999</v>
      </c>
      <c r="Q2434" s="43">
        <f t="shared" si="10"/>
        <v>12150000000</v>
      </c>
      <c r="R2434" s="43">
        <f t="shared" si="11"/>
        <v>33287671.23</v>
      </c>
      <c r="S2434" s="43">
        <f t="shared" si="12"/>
        <v>0</v>
      </c>
      <c r="T2434" s="11">
        <f t="shared" si="13"/>
        <v>0.00000003004115226</v>
      </c>
      <c r="U2434" s="3">
        <v>246.0</v>
      </c>
      <c r="V2434" s="37">
        <f t="shared" si="64"/>
        <v>0.00000002024691358</v>
      </c>
      <c r="W2434" s="4" t="s">
        <v>2721</v>
      </c>
      <c r="X2434" s="4">
        <v>54.23</v>
      </c>
      <c r="Y2434" s="4">
        <f t="shared" si="15"/>
        <v>1301.52</v>
      </c>
      <c r="Z2434" s="48">
        <f t="shared" si="16"/>
        <v>0.000000004463374486</v>
      </c>
      <c r="AA2434" s="4" t="s">
        <v>2749</v>
      </c>
      <c r="AC2434">
        <v>0.0</v>
      </c>
      <c r="AD2434">
        <v>0.0</v>
      </c>
      <c r="AE2434">
        <v>0.0</v>
      </c>
      <c r="AF2434" s="49">
        <v>1.0</v>
      </c>
      <c r="AG2434" s="40">
        <v>2.0</v>
      </c>
      <c r="AH2434" s="4"/>
      <c r="AI2434" s="19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/>
      <c r="AT2434" s="21"/>
      <c r="AU2434" s="21"/>
      <c r="AV2434" s="21"/>
      <c r="AW2434" s="21"/>
      <c r="AX2434" s="21"/>
      <c r="AY2434" s="21"/>
      <c r="AZ2434" s="21"/>
    </row>
    <row r="2435">
      <c r="A2435" s="12">
        <v>5106.0</v>
      </c>
      <c r="B2435" s="2" t="s">
        <v>2476</v>
      </c>
      <c r="C2435" s="3">
        <v>1.0</v>
      </c>
      <c r="D2435" s="4">
        <v>0.0</v>
      </c>
      <c r="E2435" s="4">
        <v>1.0E-7</v>
      </c>
      <c r="F2435" s="3">
        <v>1215.0</v>
      </c>
      <c r="G2435" s="43">
        <f t="shared" si="1"/>
        <v>29160</v>
      </c>
      <c r="H2435" s="43">
        <f t="shared" si="2"/>
        <v>291600000000</v>
      </c>
      <c r="I2435" s="43">
        <f t="shared" si="3"/>
        <v>12150000000</v>
      </c>
      <c r="J2435" s="43">
        <f t="shared" si="4"/>
        <v>33287671.23</v>
      </c>
      <c r="K2435" s="43">
        <f t="shared" si="17"/>
        <v>29160</v>
      </c>
      <c r="L2435" s="43">
        <f t="shared" si="6"/>
        <v>1215</v>
      </c>
      <c r="M2435" s="45">
        <v>24.0</v>
      </c>
      <c r="N2435" s="43">
        <f t="shared" si="189"/>
        <v>24.0000001</v>
      </c>
      <c r="O2435" s="43">
        <f t="shared" si="156"/>
        <v>1.000000004</v>
      </c>
      <c r="P2435" s="47">
        <f t="shared" si="187"/>
        <v>0.00000009999999958</v>
      </c>
      <c r="Q2435" s="43">
        <f t="shared" si="10"/>
        <v>291600000000</v>
      </c>
      <c r="R2435" s="43">
        <f t="shared" si="11"/>
        <v>798904109.6</v>
      </c>
      <c r="S2435" s="43">
        <f t="shared" si="12"/>
        <v>0</v>
      </c>
      <c r="T2435" s="11">
        <f t="shared" si="13"/>
        <v>0.00000003004115226</v>
      </c>
      <c r="U2435" s="3">
        <v>246.0</v>
      </c>
      <c r="V2435" s="37">
        <f t="shared" si="64"/>
        <v>0.00000002024691358</v>
      </c>
      <c r="W2435" s="4" t="s">
        <v>2721</v>
      </c>
      <c r="X2435" s="4">
        <v>54.23</v>
      </c>
      <c r="Y2435" s="4">
        <f t="shared" si="15"/>
        <v>1301.52</v>
      </c>
      <c r="Z2435" s="48">
        <f t="shared" si="16"/>
        <v>0.000000004463374486</v>
      </c>
      <c r="AA2435" s="4" t="s">
        <v>2749</v>
      </c>
      <c r="AC2435">
        <v>0.0</v>
      </c>
      <c r="AD2435">
        <v>0.0</v>
      </c>
      <c r="AE2435">
        <v>0.0</v>
      </c>
      <c r="AF2435" s="49">
        <v>1.0</v>
      </c>
      <c r="AG2435" s="40">
        <v>2.0</v>
      </c>
      <c r="AH2435" s="4"/>
      <c r="AI2435" s="19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1"/>
      <c r="AT2435" s="21"/>
      <c r="AU2435" s="21"/>
      <c r="AV2435" s="21"/>
      <c r="AW2435" s="21"/>
      <c r="AX2435" s="21"/>
      <c r="AY2435" s="21"/>
      <c r="AZ2435" s="21"/>
    </row>
    <row r="2436">
      <c r="A2436" s="12">
        <v>5107.0</v>
      </c>
      <c r="B2436" s="2" t="s">
        <v>2477</v>
      </c>
      <c r="C2436" s="3">
        <v>1.0</v>
      </c>
      <c r="D2436" s="4" t="s">
        <v>4742</v>
      </c>
      <c r="E2436" s="4">
        <v>3.0</v>
      </c>
      <c r="F2436" s="3">
        <v>1215.0</v>
      </c>
      <c r="G2436" s="43">
        <f t="shared" si="1"/>
        <v>29160</v>
      </c>
      <c r="H2436" s="43">
        <f t="shared" si="2"/>
        <v>9720</v>
      </c>
      <c r="I2436" s="43">
        <f t="shared" si="3"/>
        <v>405</v>
      </c>
      <c r="J2436" s="43">
        <f t="shared" si="4"/>
        <v>1.109589041</v>
      </c>
      <c r="K2436" s="43">
        <f t="shared" si="17"/>
        <v>29160</v>
      </c>
      <c r="L2436" s="43">
        <f t="shared" si="6"/>
        <v>1215</v>
      </c>
      <c r="M2436" s="45">
        <v>1.0</v>
      </c>
      <c r="N2436" s="43">
        <f t="shared" si="189"/>
        <v>4</v>
      </c>
      <c r="O2436" s="43">
        <f t="shared" si="156"/>
        <v>4</v>
      </c>
      <c r="P2436" s="47">
        <f t="shared" si="187"/>
        <v>0.75</v>
      </c>
      <c r="Q2436" s="43">
        <f t="shared" si="10"/>
        <v>405</v>
      </c>
      <c r="R2436" s="43">
        <f t="shared" si="11"/>
        <v>1.109589041</v>
      </c>
      <c r="S2436" s="43">
        <f t="shared" si="12"/>
        <v>0.002469135802</v>
      </c>
      <c r="T2436" s="11">
        <f t="shared" si="13"/>
        <v>0.9012345679</v>
      </c>
      <c r="U2436" s="3">
        <v>246.0</v>
      </c>
      <c r="V2436" s="37">
        <f t="shared" si="64"/>
        <v>0.6074074074</v>
      </c>
      <c r="W2436" s="4" t="s">
        <v>2721</v>
      </c>
      <c r="X2436" s="4">
        <v>54.23</v>
      </c>
      <c r="Y2436" s="4">
        <f t="shared" si="15"/>
        <v>1301.52</v>
      </c>
      <c r="Z2436" s="48">
        <f t="shared" si="16"/>
        <v>0.1339012346</v>
      </c>
      <c r="AA2436" s="4" t="s">
        <v>2749</v>
      </c>
      <c r="AC2436">
        <v>0.0</v>
      </c>
      <c r="AD2436">
        <v>0.0</v>
      </c>
      <c r="AE2436">
        <v>0.0</v>
      </c>
      <c r="AF2436" s="49">
        <v>1.0</v>
      </c>
      <c r="AG2436" s="40">
        <v>2.0</v>
      </c>
      <c r="AH2436" s="4"/>
      <c r="AI2436" s="19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21"/>
      <c r="AV2436" s="21"/>
      <c r="AW2436" s="21"/>
      <c r="AX2436" s="21"/>
      <c r="AY2436" s="21"/>
      <c r="AZ2436" s="21"/>
    </row>
    <row r="2437">
      <c r="A2437" s="12">
        <v>5108.0</v>
      </c>
      <c r="B2437" s="2" t="s">
        <v>2478</v>
      </c>
      <c r="C2437" s="3">
        <v>1.0</v>
      </c>
      <c r="D2437" s="4" t="s">
        <v>4743</v>
      </c>
      <c r="E2437" s="4">
        <v>1.0</v>
      </c>
      <c r="F2437" s="3">
        <v>1215.0</v>
      </c>
      <c r="G2437" s="43">
        <f t="shared" si="1"/>
        <v>29160</v>
      </c>
      <c r="H2437" s="43">
        <f t="shared" si="2"/>
        <v>29160</v>
      </c>
      <c r="I2437" s="43">
        <f t="shared" si="3"/>
        <v>1215</v>
      </c>
      <c r="J2437" s="43">
        <f t="shared" si="4"/>
        <v>3.328767123</v>
      </c>
      <c r="K2437" s="43">
        <f t="shared" si="17"/>
        <v>29160</v>
      </c>
      <c r="L2437" s="43">
        <f t="shared" si="6"/>
        <v>1215</v>
      </c>
      <c r="M2437" s="45">
        <v>5.0</v>
      </c>
      <c r="N2437" s="43">
        <f t="shared" si="189"/>
        <v>6</v>
      </c>
      <c r="O2437" s="43">
        <f t="shared" si="156"/>
        <v>1.2</v>
      </c>
      <c r="P2437" s="47">
        <f t="shared" si="187"/>
        <v>0.8333333333</v>
      </c>
      <c r="Q2437" s="43">
        <f t="shared" si="10"/>
        <v>6075</v>
      </c>
      <c r="R2437" s="43">
        <f t="shared" si="11"/>
        <v>16.64383562</v>
      </c>
      <c r="S2437" s="43">
        <f t="shared" si="12"/>
        <v>0.0008230452675</v>
      </c>
      <c r="T2437" s="11">
        <f t="shared" si="13"/>
        <v>0.3004115226</v>
      </c>
      <c r="U2437" s="3">
        <v>246.0</v>
      </c>
      <c r="V2437" s="37">
        <f t="shared" si="64"/>
        <v>0.2024691358</v>
      </c>
      <c r="W2437" s="4" t="s">
        <v>2721</v>
      </c>
      <c r="X2437" s="4">
        <v>54.23</v>
      </c>
      <c r="Y2437" s="4">
        <f t="shared" si="15"/>
        <v>1301.52</v>
      </c>
      <c r="Z2437" s="48">
        <f t="shared" si="16"/>
        <v>0.04463374486</v>
      </c>
      <c r="AA2437" s="4" t="s">
        <v>2749</v>
      </c>
      <c r="AC2437">
        <v>0.0</v>
      </c>
      <c r="AD2437">
        <v>0.0</v>
      </c>
      <c r="AE2437">
        <v>0.0</v>
      </c>
      <c r="AF2437" s="49">
        <v>1.0</v>
      </c>
      <c r="AG2437" s="40">
        <v>2.0</v>
      </c>
      <c r="AH2437" s="4"/>
      <c r="AI2437" s="19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21"/>
      <c r="AV2437" s="21"/>
      <c r="AW2437" s="21"/>
      <c r="AX2437" s="21"/>
      <c r="AY2437" s="21"/>
      <c r="AZ2437" s="21"/>
    </row>
    <row r="2438">
      <c r="A2438" s="12">
        <v>5109.0</v>
      </c>
      <c r="B2438" s="2" t="s">
        <v>2479</v>
      </c>
      <c r="C2438" s="3">
        <v>1.0</v>
      </c>
      <c r="D2438" s="4" t="s">
        <v>4744</v>
      </c>
      <c r="E2438" s="4">
        <v>3.0</v>
      </c>
      <c r="F2438" s="3">
        <v>1215.0</v>
      </c>
      <c r="G2438" s="43">
        <f t="shared" si="1"/>
        <v>29160</v>
      </c>
      <c r="H2438" s="43">
        <f t="shared" si="2"/>
        <v>9720</v>
      </c>
      <c r="I2438" s="43">
        <f t="shared" si="3"/>
        <v>405</v>
      </c>
      <c r="J2438" s="43">
        <f t="shared" si="4"/>
        <v>1.109589041</v>
      </c>
      <c r="K2438" s="43">
        <f t="shared" si="17"/>
        <v>29160</v>
      </c>
      <c r="L2438" s="43">
        <f t="shared" si="6"/>
        <v>1215</v>
      </c>
      <c r="M2438" s="45">
        <v>9.0</v>
      </c>
      <c r="N2438" s="43">
        <f t="shared" si="189"/>
        <v>12</v>
      </c>
      <c r="O2438" s="43">
        <f t="shared" si="156"/>
        <v>1.333333333</v>
      </c>
      <c r="P2438" s="47">
        <f t="shared" si="187"/>
        <v>2.25</v>
      </c>
      <c r="Q2438" s="43">
        <f t="shared" si="10"/>
        <v>3645</v>
      </c>
      <c r="R2438" s="43">
        <f t="shared" si="11"/>
        <v>9.98630137</v>
      </c>
      <c r="S2438" s="43">
        <f t="shared" si="12"/>
        <v>0.002469135802</v>
      </c>
      <c r="T2438" s="11">
        <f t="shared" si="13"/>
        <v>0.9012345679</v>
      </c>
      <c r="U2438" s="3">
        <v>246.0</v>
      </c>
      <c r="V2438" s="37">
        <f t="shared" si="64"/>
        <v>0.6074074074</v>
      </c>
      <c r="W2438" s="4" t="s">
        <v>2721</v>
      </c>
      <c r="X2438" s="4">
        <v>54.23</v>
      </c>
      <c r="Y2438" s="4">
        <f t="shared" si="15"/>
        <v>1301.52</v>
      </c>
      <c r="Z2438" s="48">
        <f t="shared" si="16"/>
        <v>0.1339012346</v>
      </c>
      <c r="AA2438" s="4" t="s">
        <v>2749</v>
      </c>
      <c r="AC2438">
        <v>1.0</v>
      </c>
      <c r="AD2438">
        <v>0.0</v>
      </c>
      <c r="AE2438">
        <v>1.0</v>
      </c>
      <c r="AF2438" s="49">
        <v>2.0</v>
      </c>
      <c r="AG2438" s="40">
        <f>AF2438+'RFactors (lead time &amp; failure)'!C:C</f>
        <v>3</v>
      </c>
      <c r="AH2438" s="4"/>
      <c r="AI2438" s="19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21"/>
      <c r="AV2438" s="21"/>
      <c r="AW2438" s="21"/>
      <c r="AX2438" s="21"/>
      <c r="AY2438" s="21"/>
      <c r="AZ2438" s="21"/>
    </row>
    <row r="2439">
      <c r="A2439" s="12">
        <v>5110.0</v>
      </c>
      <c r="B2439" s="2" t="s">
        <v>2480</v>
      </c>
      <c r="C2439" s="3">
        <v>1.0</v>
      </c>
      <c r="D2439" s="4">
        <v>0.0</v>
      </c>
      <c r="E2439" s="4">
        <v>1.0E-7</v>
      </c>
      <c r="F2439" s="3">
        <v>1215.0</v>
      </c>
      <c r="G2439" s="43">
        <f t="shared" si="1"/>
        <v>29160</v>
      </c>
      <c r="H2439" s="43">
        <f t="shared" si="2"/>
        <v>291600000000</v>
      </c>
      <c r="I2439" s="43">
        <f t="shared" si="3"/>
        <v>12150000000</v>
      </c>
      <c r="J2439" s="43">
        <f t="shared" si="4"/>
        <v>33287671.23</v>
      </c>
      <c r="K2439" s="43">
        <f t="shared" si="17"/>
        <v>29160</v>
      </c>
      <c r="L2439" s="43">
        <f t="shared" si="6"/>
        <v>1215</v>
      </c>
      <c r="M2439" s="45">
        <v>6.0</v>
      </c>
      <c r="N2439" s="43">
        <f t="shared" si="189"/>
        <v>6.0000001</v>
      </c>
      <c r="O2439" s="43">
        <f t="shared" si="156"/>
        <v>1.000000017</v>
      </c>
      <c r="P2439" s="47">
        <f t="shared" si="187"/>
        <v>0.00000009999999833</v>
      </c>
      <c r="Q2439" s="43">
        <f t="shared" si="10"/>
        <v>72900000000</v>
      </c>
      <c r="R2439" s="43">
        <f t="shared" si="11"/>
        <v>199726027.4</v>
      </c>
      <c r="S2439" s="43">
        <f t="shared" si="12"/>
        <v>0</v>
      </c>
      <c r="T2439" s="11">
        <f t="shared" si="13"/>
        <v>0.00000003004115226</v>
      </c>
      <c r="U2439" s="3">
        <v>246.0</v>
      </c>
      <c r="V2439" s="37">
        <f t="shared" si="64"/>
        <v>0.00000002024691358</v>
      </c>
      <c r="W2439" s="4" t="s">
        <v>2721</v>
      </c>
      <c r="X2439" s="4">
        <v>54.23</v>
      </c>
      <c r="Y2439" s="4">
        <f t="shared" si="15"/>
        <v>1301.52</v>
      </c>
      <c r="Z2439" s="48">
        <f t="shared" si="16"/>
        <v>0.000000004463374486</v>
      </c>
      <c r="AA2439" s="4" t="s">
        <v>2749</v>
      </c>
      <c r="AC2439">
        <v>0.0</v>
      </c>
      <c r="AD2439">
        <v>0.0</v>
      </c>
      <c r="AE2439">
        <v>0.0</v>
      </c>
      <c r="AF2439" s="49">
        <v>1.0</v>
      </c>
      <c r="AG2439" s="40">
        <v>2.0</v>
      </c>
      <c r="AH2439" s="4"/>
      <c r="AI2439" s="19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21"/>
      <c r="AV2439" s="21"/>
      <c r="AW2439" s="21"/>
      <c r="AX2439" s="21"/>
      <c r="AY2439" s="21"/>
      <c r="AZ2439" s="21"/>
    </row>
    <row r="2440">
      <c r="A2440" s="12">
        <v>5111.0</v>
      </c>
      <c r="B2440" s="2" t="s">
        <v>2481</v>
      </c>
      <c r="C2440" s="3">
        <v>1.0</v>
      </c>
      <c r="D2440" s="4" t="s">
        <v>4743</v>
      </c>
      <c r="E2440" s="4">
        <v>1.0</v>
      </c>
      <c r="F2440" s="3">
        <v>1215.0</v>
      </c>
      <c r="G2440" s="43">
        <f t="shared" si="1"/>
        <v>29160</v>
      </c>
      <c r="H2440" s="43">
        <f t="shared" si="2"/>
        <v>29160</v>
      </c>
      <c r="I2440" s="43">
        <f t="shared" si="3"/>
        <v>1215</v>
      </c>
      <c r="J2440" s="43">
        <f t="shared" si="4"/>
        <v>3.328767123</v>
      </c>
      <c r="K2440" s="43">
        <f t="shared" si="17"/>
        <v>29160</v>
      </c>
      <c r="L2440" s="43">
        <f t="shared" si="6"/>
        <v>1215</v>
      </c>
      <c r="M2440" s="45">
        <v>11.0</v>
      </c>
      <c r="N2440" s="43">
        <f t="shared" si="189"/>
        <v>12</v>
      </c>
      <c r="O2440" s="43">
        <f t="shared" si="156"/>
        <v>1.090909091</v>
      </c>
      <c r="P2440" s="47">
        <f t="shared" si="187"/>
        <v>0.9166666667</v>
      </c>
      <c r="Q2440" s="43">
        <f t="shared" si="10"/>
        <v>13365</v>
      </c>
      <c r="R2440" s="43">
        <f t="shared" si="11"/>
        <v>36.61643836</v>
      </c>
      <c r="S2440" s="43">
        <f t="shared" si="12"/>
        <v>0.0008230452675</v>
      </c>
      <c r="T2440" s="11">
        <f t="shared" si="13"/>
        <v>0.3004115226</v>
      </c>
      <c r="U2440" s="3">
        <v>246.0</v>
      </c>
      <c r="V2440" s="37">
        <f t="shared" si="64"/>
        <v>0.2024691358</v>
      </c>
      <c r="W2440" s="4" t="s">
        <v>2721</v>
      </c>
      <c r="X2440" s="4">
        <v>54.23</v>
      </c>
      <c r="Y2440" s="4">
        <f t="shared" si="15"/>
        <v>1301.52</v>
      </c>
      <c r="Z2440" s="48">
        <f t="shared" si="16"/>
        <v>0.04463374486</v>
      </c>
      <c r="AA2440" s="4" t="s">
        <v>2749</v>
      </c>
      <c r="AC2440">
        <v>0.0</v>
      </c>
      <c r="AD2440">
        <v>0.0</v>
      </c>
      <c r="AE2440">
        <v>0.0</v>
      </c>
      <c r="AF2440" s="49">
        <v>1.0</v>
      </c>
      <c r="AG2440" s="40">
        <v>2.0</v>
      </c>
      <c r="AH2440" s="4"/>
      <c r="AI2440" s="19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21"/>
      <c r="AV2440" s="21"/>
      <c r="AW2440" s="21"/>
      <c r="AX2440" s="21"/>
      <c r="AY2440" s="21"/>
      <c r="AZ2440" s="21"/>
    </row>
    <row r="2441">
      <c r="A2441" s="12">
        <v>5112.0</v>
      </c>
      <c r="B2441" s="2" t="s">
        <v>2482</v>
      </c>
      <c r="C2441" s="3">
        <v>1.0</v>
      </c>
      <c r="D2441" s="4">
        <v>0.0</v>
      </c>
      <c r="E2441" s="4">
        <v>1.0E-7</v>
      </c>
      <c r="F2441" s="3">
        <v>1215.0</v>
      </c>
      <c r="G2441" s="43">
        <f t="shared" si="1"/>
        <v>29160</v>
      </c>
      <c r="H2441" s="43">
        <f t="shared" si="2"/>
        <v>291600000000</v>
      </c>
      <c r="I2441" s="43">
        <f t="shared" si="3"/>
        <v>12150000000</v>
      </c>
      <c r="J2441" s="43">
        <f t="shared" si="4"/>
        <v>33287671.23</v>
      </c>
      <c r="K2441" s="43">
        <f t="shared" si="17"/>
        <v>29160</v>
      </c>
      <c r="L2441" s="43">
        <f t="shared" si="6"/>
        <v>1215</v>
      </c>
      <c r="M2441" s="45">
        <v>8.0</v>
      </c>
      <c r="N2441" s="43">
        <f t="shared" si="189"/>
        <v>8.0000001</v>
      </c>
      <c r="O2441" s="43">
        <f t="shared" si="156"/>
        <v>1.000000013</v>
      </c>
      <c r="P2441" s="47">
        <f t="shared" si="187"/>
        <v>0.00000009999999875</v>
      </c>
      <c r="Q2441" s="43">
        <f t="shared" si="10"/>
        <v>97200000000</v>
      </c>
      <c r="R2441" s="43">
        <f t="shared" si="11"/>
        <v>266301369.9</v>
      </c>
      <c r="S2441" s="43">
        <f t="shared" si="12"/>
        <v>0</v>
      </c>
      <c r="T2441" s="11">
        <f t="shared" si="13"/>
        <v>0.00000003004115226</v>
      </c>
      <c r="U2441" s="3">
        <v>246.0</v>
      </c>
      <c r="V2441" s="37">
        <f t="shared" si="64"/>
        <v>0.00000002024691358</v>
      </c>
      <c r="W2441" s="4" t="s">
        <v>2721</v>
      </c>
      <c r="X2441" s="4">
        <v>54.23</v>
      </c>
      <c r="Y2441" s="4">
        <f t="shared" si="15"/>
        <v>1301.52</v>
      </c>
      <c r="Z2441" s="48">
        <f t="shared" si="16"/>
        <v>0.000000004463374486</v>
      </c>
      <c r="AA2441" s="4" t="s">
        <v>2749</v>
      </c>
      <c r="AC2441">
        <v>0.0</v>
      </c>
      <c r="AD2441">
        <v>0.0</v>
      </c>
      <c r="AE2441">
        <v>0.0</v>
      </c>
      <c r="AF2441" s="49">
        <v>1.0</v>
      </c>
      <c r="AG2441" s="40">
        <v>2.0</v>
      </c>
      <c r="AH2441" s="4"/>
      <c r="AI2441" s="19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21"/>
      <c r="AV2441" s="21"/>
      <c r="AW2441" s="21"/>
      <c r="AX2441" s="21"/>
      <c r="AY2441" s="21"/>
      <c r="AZ2441" s="21"/>
    </row>
    <row r="2442">
      <c r="A2442" s="12">
        <v>5113.0</v>
      </c>
      <c r="B2442" s="2" t="s">
        <v>2483</v>
      </c>
      <c r="C2442" s="3">
        <v>1.0</v>
      </c>
      <c r="D2442" s="4">
        <v>0.0</v>
      </c>
      <c r="E2442" s="4">
        <v>1.0E-7</v>
      </c>
      <c r="F2442" s="3">
        <v>1215.0</v>
      </c>
      <c r="G2442" s="43">
        <f t="shared" si="1"/>
        <v>29160</v>
      </c>
      <c r="H2442" s="43">
        <f t="shared" si="2"/>
        <v>291600000000</v>
      </c>
      <c r="I2442" s="43">
        <f t="shared" si="3"/>
        <v>12150000000</v>
      </c>
      <c r="J2442" s="43">
        <f t="shared" si="4"/>
        <v>33287671.23</v>
      </c>
      <c r="K2442" s="43">
        <f t="shared" si="17"/>
        <v>29160</v>
      </c>
      <c r="L2442" s="43">
        <f t="shared" si="6"/>
        <v>1215</v>
      </c>
      <c r="M2442" s="45">
        <v>6.0</v>
      </c>
      <c r="N2442" s="43">
        <f t="shared" si="189"/>
        <v>6.0000001</v>
      </c>
      <c r="O2442" s="43">
        <f t="shared" si="156"/>
        <v>1.000000017</v>
      </c>
      <c r="P2442" s="47">
        <f t="shared" si="187"/>
        <v>0.00000009999999833</v>
      </c>
      <c r="Q2442" s="43">
        <f t="shared" si="10"/>
        <v>72900000000</v>
      </c>
      <c r="R2442" s="43">
        <f t="shared" si="11"/>
        <v>199726027.4</v>
      </c>
      <c r="S2442" s="43">
        <f t="shared" si="12"/>
        <v>0</v>
      </c>
      <c r="T2442" s="11">
        <f t="shared" si="13"/>
        <v>0.00000003004115226</v>
      </c>
      <c r="U2442" s="3">
        <v>246.0</v>
      </c>
      <c r="V2442" s="37">
        <f t="shared" si="64"/>
        <v>0.00000002024691358</v>
      </c>
      <c r="W2442" s="4" t="s">
        <v>2721</v>
      </c>
      <c r="X2442" s="4">
        <v>54.23</v>
      </c>
      <c r="Y2442" s="4">
        <f t="shared" si="15"/>
        <v>1301.52</v>
      </c>
      <c r="Z2442" s="48">
        <f t="shared" si="16"/>
        <v>0.000000004463374486</v>
      </c>
      <c r="AA2442" s="4" t="s">
        <v>2749</v>
      </c>
      <c r="AC2442">
        <v>0.0</v>
      </c>
      <c r="AD2442">
        <v>0.0</v>
      </c>
      <c r="AE2442">
        <v>0.0</v>
      </c>
      <c r="AF2442" s="49">
        <v>1.0</v>
      </c>
      <c r="AG2442" s="40">
        <v>2.0</v>
      </c>
      <c r="AH2442" s="4"/>
      <c r="AI2442" s="19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1"/>
      <c r="AT2442" s="21"/>
      <c r="AU2442" s="21"/>
      <c r="AV2442" s="21"/>
      <c r="AW2442" s="21"/>
      <c r="AX2442" s="21"/>
      <c r="AY2442" s="21"/>
      <c r="AZ2442" s="21"/>
    </row>
    <row r="2443">
      <c r="A2443" s="12">
        <v>5114.0</v>
      </c>
      <c r="B2443" s="2" t="s">
        <v>2484</v>
      </c>
      <c r="C2443" s="3">
        <v>1.0</v>
      </c>
      <c r="D2443" s="4">
        <v>0.0</v>
      </c>
      <c r="E2443" s="4">
        <v>1.0E-7</v>
      </c>
      <c r="F2443" s="3">
        <v>1215.0</v>
      </c>
      <c r="G2443" s="43">
        <f t="shared" si="1"/>
        <v>29160</v>
      </c>
      <c r="H2443" s="43">
        <f t="shared" si="2"/>
        <v>291600000000</v>
      </c>
      <c r="I2443" s="43">
        <f t="shared" si="3"/>
        <v>12150000000</v>
      </c>
      <c r="J2443" s="43">
        <f t="shared" si="4"/>
        <v>33287671.23</v>
      </c>
      <c r="K2443" s="43">
        <f t="shared" si="17"/>
        <v>29160</v>
      </c>
      <c r="L2443" s="43">
        <f t="shared" si="6"/>
        <v>1215</v>
      </c>
      <c r="M2443" s="45">
        <v>1.0</v>
      </c>
      <c r="N2443" s="43">
        <f t="shared" si="189"/>
        <v>1.0000001</v>
      </c>
      <c r="O2443" s="43">
        <f t="shared" si="156"/>
        <v>1.0000001</v>
      </c>
      <c r="P2443" s="47">
        <f t="shared" si="187"/>
        <v>0.00000009999999</v>
      </c>
      <c r="Q2443" s="43">
        <f t="shared" si="10"/>
        <v>12150000000</v>
      </c>
      <c r="R2443" s="43">
        <f t="shared" si="11"/>
        <v>33287671.23</v>
      </c>
      <c r="S2443" s="43">
        <f t="shared" si="12"/>
        <v>0</v>
      </c>
      <c r="T2443" s="11">
        <f t="shared" si="13"/>
        <v>0.00000003004115226</v>
      </c>
      <c r="U2443" s="3">
        <v>246.0</v>
      </c>
      <c r="V2443" s="37">
        <f t="shared" si="64"/>
        <v>0.00000002024691358</v>
      </c>
      <c r="W2443" s="4" t="s">
        <v>2721</v>
      </c>
      <c r="X2443" s="4">
        <v>54.23</v>
      </c>
      <c r="Y2443" s="4">
        <f t="shared" si="15"/>
        <v>1301.52</v>
      </c>
      <c r="Z2443" s="48">
        <f t="shared" si="16"/>
        <v>0.000000004463374486</v>
      </c>
      <c r="AA2443" s="4" t="s">
        <v>2749</v>
      </c>
      <c r="AC2443">
        <v>0.0</v>
      </c>
      <c r="AD2443">
        <v>0.0</v>
      </c>
      <c r="AE2443">
        <v>0.0</v>
      </c>
      <c r="AF2443" s="49">
        <v>1.0</v>
      </c>
      <c r="AG2443" s="40">
        <v>2.0</v>
      </c>
      <c r="AH2443" s="4"/>
      <c r="AI2443" s="19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1"/>
      <c r="AT2443" s="21"/>
      <c r="AU2443" s="21"/>
      <c r="AV2443" s="21"/>
      <c r="AW2443" s="21"/>
      <c r="AX2443" s="21"/>
      <c r="AY2443" s="21"/>
      <c r="AZ2443" s="21"/>
    </row>
    <row r="2444">
      <c r="A2444" s="12">
        <v>5123.0</v>
      </c>
      <c r="B2444" s="2" t="s">
        <v>2485</v>
      </c>
      <c r="C2444" s="3">
        <v>1.0</v>
      </c>
      <c r="D2444" s="4">
        <v>0.0</v>
      </c>
      <c r="E2444" s="4">
        <v>1.0E-7</v>
      </c>
      <c r="F2444" s="3">
        <v>1215.0</v>
      </c>
      <c r="G2444" s="43">
        <f t="shared" si="1"/>
        <v>29160</v>
      </c>
      <c r="H2444" s="43">
        <f t="shared" si="2"/>
        <v>291600000000</v>
      </c>
      <c r="I2444" s="43">
        <f t="shared" si="3"/>
        <v>12150000000</v>
      </c>
      <c r="J2444" s="43">
        <f t="shared" si="4"/>
        <v>33287671.23</v>
      </c>
      <c r="K2444" s="43">
        <f t="shared" si="17"/>
        <v>29160</v>
      </c>
      <c r="L2444" s="43">
        <f t="shared" si="6"/>
        <v>1215</v>
      </c>
      <c r="M2444" s="45">
        <v>3.0</v>
      </c>
      <c r="N2444" s="43">
        <f t="shared" si="189"/>
        <v>3.0000001</v>
      </c>
      <c r="O2444" s="43">
        <f t="shared" si="156"/>
        <v>1.000000033</v>
      </c>
      <c r="P2444" s="47">
        <f t="shared" si="187"/>
        <v>0.00000009999999667</v>
      </c>
      <c r="Q2444" s="43">
        <f t="shared" si="10"/>
        <v>36450000000</v>
      </c>
      <c r="R2444" s="43">
        <f t="shared" si="11"/>
        <v>99863013.7</v>
      </c>
      <c r="S2444" s="43">
        <f t="shared" si="12"/>
        <v>0</v>
      </c>
      <c r="T2444" s="11">
        <f t="shared" si="13"/>
        <v>0.00000003004115226</v>
      </c>
      <c r="U2444" s="3">
        <v>246.0</v>
      </c>
      <c r="V2444" s="37">
        <f t="shared" si="64"/>
        <v>0.00000002024691358</v>
      </c>
      <c r="W2444" s="4" t="s">
        <v>115</v>
      </c>
      <c r="X2444" s="4">
        <v>17.88</v>
      </c>
      <c r="Y2444" s="4">
        <f t="shared" si="15"/>
        <v>429.12</v>
      </c>
      <c r="Z2444" s="48">
        <f t="shared" si="16"/>
        <v>0.000000001471604938</v>
      </c>
      <c r="AA2444" s="4" t="s">
        <v>2716</v>
      </c>
      <c r="AC2444">
        <v>0.0</v>
      </c>
      <c r="AD2444">
        <v>0.0</v>
      </c>
      <c r="AE2444">
        <v>0.0</v>
      </c>
      <c r="AF2444" s="49">
        <v>1.0</v>
      </c>
      <c r="AG2444" s="40">
        <v>2.0</v>
      </c>
      <c r="AH2444" s="4"/>
      <c r="AI2444" s="19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1"/>
      <c r="AT2444" s="21"/>
      <c r="AU2444" s="21"/>
      <c r="AV2444" s="21"/>
      <c r="AW2444" s="21"/>
      <c r="AX2444" s="21"/>
      <c r="AY2444" s="21"/>
      <c r="AZ2444" s="21"/>
    </row>
    <row r="2445">
      <c r="A2445" s="12">
        <v>5124.0</v>
      </c>
      <c r="B2445" s="2" t="s">
        <v>2486</v>
      </c>
      <c r="C2445" s="3">
        <v>1.0</v>
      </c>
      <c r="D2445" s="4">
        <v>0.0</v>
      </c>
      <c r="E2445" s="4">
        <v>1.0E-7</v>
      </c>
      <c r="F2445" s="3">
        <v>1215.0</v>
      </c>
      <c r="G2445" s="43">
        <f t="shared" si="1"/>
        <v>29160</v>
      </c>
      <c r="H2445" s="43">
        <f t="shared" si="2"/>
        <v>291600000000</v>
      </c>
      <c r="I2445" s="43">
        <f t="shared" si="3"/>
        <v>12150000000</v>
      </c>
      <c r="J2445" s="43">
        <f t="shared" si="4"/>
        <v>33287671.23</v>
      </c>
      <c r="K2445" s="43">
        <f t="shared" si="17"/>
        <v>29160</v>
      </c>
      <c r="L2445" s="43">
        <f t="shared" si="6"/>
        <v>1215</v>
      </c>
      <c r="M2445" s="45">
        <v>3.0</v>
      </c>
      <c r="N2445" s="43">
        <f t="shared" si="189"/>
        <v>3.0000001</v>
      </c>
      <c r="O2445" s="43">
        <f t="shared" si="156"/>
        <v>1.000000033</v>
      </c>
      <c r="P2445" s="47">
        <f t="shared" si="187"/>
        <v>0.00000009999999667</v>
      </c>
      <c r="Q2445" s="43">
        <f t="shared" si="10"/>
        <v>36450000000</v>
      </c>
      <c r="R2445" s="43">
        <f t="shared" si="11"/>
        <v>99863013.7</v>
      </c>
      <c r="S2445" s="43">
        <f t="shared" si="12"/>
        <v>0</v>
      </c>
      <c r="T2445" s="11">
        <f t="shared" si="13"/>
        <v>0.00000003004115226</v>
      </c>
      <c r="U2445" s="3">
        <v>246.0</v>
      </c>
      <c r="V2445" s="37">
        <f t="shared" si="64"/>
        <v>0.00000002024691358</v>
      </c>
      <c r="W2445" s="4" t="s">
        <v>115</v>
      </c>
      <c r="X2445" s="4">
        <v>17.88</v>
      </c>
      <c r="Y2445" s="4">
        <f t="shared" si="15"/>
        <v>429.12</v>
      </c>
      <c r="Z2445" s="48">
        <f t="shared" si="16"/>
        <v>0.000000001471604938</v>
      </c>
      <c r="AA2445" s="4" t="s">
        <v>2716</v>
      </c>
      <c r="AC2445">
        <v>0.0</v>
      </c>
      <c r="AD2445">
        <v>0.0</v>
      </c>
      <c r="AE2445">
        <v>0.0</v>
      </c>
      <c r="AF2445" s="49">
        <v>1.0</v>
      </c>
      <c r="AG2445" s="40">
        <v>2.0</v>
      </c>
      <c r="AH2445" s="4"/>
      <c r="AI2445" s="19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/>
      <c r="AT2445" s="21"/>
      <c r="AU2445" s="21"/>
      <c r="AV2445" s="21"/>
      <c r="AW2445" s="21"/>
      <c r="AX2445" s="21"/>
      <c r="AY2445" s="21"/>
      <c r="AZ2445" s="21"/>
    </row>
    <row r="2446">
      <c r="A2446" s="12">
        <v>5131.0</v>
      </c>
      <c r="B2446" s="2" t="s">
        <v>2487</v>
      </c>
      <c r="C2446" s="3">
        <v>1.0</v>
      </c>
      <c r="D2446" s="4">
        <v>0.0</v>
      </c>
      <c r="E2446" s="4">
        <v>1.0E-7</v>
      </c>
      <c r="F2446" s="3">
        <v>1215.0</v>
      </c>
      <c r="G2446" s="43">
        <f t="shared" si="1"/>
        <v>29160</v>
      </c>
      <c r="H2446" s="43">
        <f t="shared" si="2"/>
        <v>291600000000</v>
      </c>
      <c r="I2446" s="43">
        <f t="shared" si="3"/>
        <v>12150000000</v>
      </c>
      <c r="J2446" s="43">
        <f t="shared" si="4"/>
        <v>33287671.23</v>
      </c>
      <c r="K2446" s="43">
        <f t="shared" si="17"/>
        <v>29160</v>
      </c>
      <c r="L2446" s="43">
        <f t="shared" si="6"/>
        <v>1215</v>
      </c>
      <c r="M2446" s="45">
        <v>45.0</v>
      </c>
      <c r="N2446" s="43">
        <f t="shared" si="189"/>
        <v>45.0000001</v>
      </c>
      <c r="O2446" s="43">
        <f t="shared" si="156"/>
        <v>1.000000002</v>
      </c>
      <c r="P2446" s="47">
        <f t="shared" si="187"/>
        <v>0.00000009999999978</v>
      </c>
      <c r="Q2446" s="43">
        <f t="shared" si="10"/>
        <v>546750000000</v>
      </c>
      <c r="R2446" s="43">
        <f t="shared" si="11"/>
        <v>1497945205</v>
      </c>
      <c r="S2446" s="43">
        <f t="shared" si="12"/>
        <v>0</v>
      </c>
      <c r="T2446" s="11">
        <f t="shared" si="13"/>
        <v>0.00000003004115226</v>
      </c>
      <c r="U2446" s="3">
        <v>246.0</v>
      </c>
      <c r="V2446" s="37">
        <f t="shared" si="64"/>
        <v>0.00000002024691358</v>
      </c>
      <c r="W2446" s="4" t="s">
        <v>2081</v>
      </c>
      <c r="X2446" s="4">
        <v>25.26</v>
      </c>
      <c r="Y2446" s="4">
        <f t="shared" si="15"/>
        <v>606.24</v>
      </c>
      <c r="Z2446" s="48">
        <f t="shared" si="16"/>
        <v>0.000000002079012346</v>
      </c>
      <c r="AA2446" s="4" t="s">
        <v>2716</v>
      </c>
      <c r="AC2446">
        <v>0.0</v>
      </c>
      <c r="AD2446">
        <v>0.0</v>
      </c>
      <c r="AE2446">
        <v>0.0</v>
      </c>
      <c r="AF2446" s="49">
        <v>1.0</v>
      </c>
      <c r="AG2446" s="40">
        <v>2.0</v>
      </c>
      <c r="AH2446" s="4"/>
      <c r="AI2446" s="19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1"/>
      <c r="AU2446" s="21"/>
      <c r="AV2446" s="21"/>
      <c r="AW2446" s="21"/>
      <c r="AX2446" s="21"/>
      <c r="AY2446" s="21"/>
      <c r="AZ2446" s="21"/>
    </row>
    <row r="2447">
      <c r="A2447" s="12">
        <v>5132.0</v>
      </c>
      <c r="B2447" s="2" t="s">
        <v>2488</v>
      </c>
      <c r="C2447" s="3">
        <v>1.0</v>
      </c>
      <c r="D2447" s="4">
        <v>0.0</v>
      </c>
      <c r="E2447" s="4">
        <v>1.0E-7</v>
      </c>
      <c r="F2447" s="3">
        <v>1215.0</v>
      </c>
      <c r="G2447" s="43">
        <f t="shared" si="1"/>
        <v>29160</v>
      </c>
      <c r="H2447" s="43">
        <f t="shared" si="2"/>
        <v>291600000000</v>
      </c>
      <c r="I2447" s="43">
        <f t="shared" si="3"/>
        <v>12150000000</v>
      </c>
      <c r="J2447" s="43">
        <f t="shared" si="4"/>
        <v>33287671.23</v>
      </c>
      <c r="K2447" s="43">
        <f t="shared" si="17"/>
        <v>29160</v>
      </c>
      <c r="L2447" s="43">
        <f t="shared" si="6"/>
        <v>1215</v>
      </c>
      <c r="M2447" s="45">
        <v>1.0</v>
      </c>
      <c r="N2447" s="43">
        <f t="shared" si="189"/>
        <v>1.0000001</v>
      </c>
      <c r="O2447" s="43">
        <f t="shared" si="156"/>
        <v>1.0000001</v>
      </c>
      <c r="P2447" s="47">
        <f t="shared" si="187"/>
        <v>0.00000009999999</v>
      </c>
      <c r="Q2447" s="43">
        <f t="shared" si="10"/>
        <v>12150000000</v>
      </c>
      <c r="R2447" s="43">
        <f t="shared" si="11"/>
        <v>33287671.23</v>
      </c>
      <c r="S2447" s="43">
        <f t="shared" si="12"/>
        <v>0</v>
      </c>
      <c r="T2447" s="11">
        <f t="shared" si="13"/>
        <v>0.00000003004115226</v>
      </c>
      <c r="U2447" s="3">
        <v>246.0</v>
      </c>
      <c r="V2447" s="37">
        <f t="shared" si="64"/>
        <v>0.00000002024691358</v>
      </c>
      <c r="W2447" s="95"/>
      <c r="X2447" s="95"/>
      <c r="Y2447" s="4">
        <f t="shared" si="15"/>
        <v>0</v>
      </c>
      <c r="Z2447" s="48">
        <f t="shared" si="16"/>
        <v>0</v>
      </c>
      <c r="AA2447" s="4" t="s">
        <v>3214</v>
      </c>
      <c r="AC2447">
        <v>0.0</v>
      </c>
      <c r="AD2447">
        <v>0.0</v>
      </c>
      <c r="AE2447">
        <v>0.0</v>
      </c>
      <c r="AF2447" s="49">
        <v>1.0</v>
      </c>
      <c r="AG2447" s="40">
        <v>2.0</v>
      </c>
      <c r="AH2447" s="4"/>
      <c r="AI2447" s="19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1"/>
      <c r="AT2447" s="21"/>
      <c r="AU2447" s="21"/>
      <c r="AV2447" s="21"/>
      <c r="AW2447" s="21"/>
      <c r="AX2447" s="21"/>
      <c r="AY2447" s="21"/>
      <c r="AZ2447" s="21"/>
    </row>
    <row r="2448">
      <c r="A2448" s="12">
        <v>5133.0</v>
      </c>
      <c r="B2448" s="2" t="s">
        <v>2489</v>
      </c>
      <c r="C2448" s="3">
        <v>1.0</v>
      </c>
      <c r="D2448" s="4">
        <v>0.0</v>
      </c>
      <c r="E2448" s="4">
        <v>1.0E-7</v>
      </c>
      <c r="F2448" s="3">
        <v>1215.0</v>
      </c>
      <c r="G2448" s="43">
        <f t="shared" si="1"/>
        <v>29160</v>
      </c>
      <c r="H2448" s="43">
        <f t="shared" si="2"/>
        <v>291600000000</v>
      </c>
      <c r="I2448" s="43">
        <f t="shared" si="3"/>
        <v>12150000000</v>
      </c>
      <c r="J2448" s="43">
        <f t="shared" si="4"/>
        <v>33287671.23</v>
      </c>
      <c r="K2448" s="43">
        <f t="shared" si="17"/>
        <v>29160</v>
      </c>
      <c r="L2448" s="43">
        <f t="shared" si="6"/>
        <v>1215</v>
      </c>
      <c r="M2448" s="45">
        <v>1.0</v>
      </c>
      <c r="N2448" s="43">
        <f t="shared" si="189"/>
        <v>1.0000001</v>
      </c>
      <c r="O2448" s="43">
        <f t="shared" si="156"/>
        <v>1.0000001</v>
      </c>
      <c r="P2448" s="47">
        <f t="shared" si="187"/>
        <v>0.00000009999999</v>
      </c>
      <c r="Q2448" s="43">
        <f t="shared" si="10"/>
        <v>12150000000</v>
      </c>
      <c r="R2448" s="43">
        <f t="shared" si="11"/>
        <v>33287671.23</v>
      </c>
      <c r="S2448" s="43">
        <f t="shared" si="12"/>
        <v>0</v>
      </c>
      <c r="T2448" s="11">
        <f t="shared" si="13"/>
        <v>0.00000003004115226</v>
      </c>
      <c r="U2448" s="3">
        <v>246.0</v>
      </c>
      <c r="V2448" s="37">
        <f t="shared" si="64"/>
        <v>0.00000002024691358</v>
      </c>
      <c r="W2448" s="4" t="s">
        <v>2465</v>
      </c>
      <c r="X2448" s="4">
        <v>3.67</v>
      </c>
      <c r="Y2448" s="4">
        <f t="shared" si="15"/>
        <v>88.08</v>
      </c>
      <c r="Z2448" s="48">
        <f t="shared" si="16"/>
        <v>0.0000000003020576132</v>
      </c>
      <c r="AA2448" s="4" t="s">
        <v>193</v>
      </c>
      <c r="AC2448">
        <v>0.0</v>
      </c>
      <c r="AD2448">
        <v>0.0</v>
      </c>
      <c r="AE2448">
        <v>0.0</v>
      </c>
      <c r="AF2448" s="49">
        <v>1.0</v>
      </c>
      <c r="AG2448" s="40">
        <v>2.0</v>
      </c>
      <c r="AH2448" s="4"/>
      <c r="AI2448" s="19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1"/>
      <c r="AT2448" s="21"/>
      <c r="AU2448" s="21"/>
      <c r="AV2448" s="21"/>
      <c r="AW2448" s="21"/>
      <c r="AX2448" s="21"/>
      <c r="AY2448" s="21"/>
      <c r="AZ2448" s="21"/>
    </row>
    <row r="2449">
      <c r="A2449" s="12">
        <v>5134.0</v>
      </c>
      <c r="B2449" s="2" t="s">
        <v>2490</v>
      </c>
      <c r="C2449" s="3">
        <v>1.0</v>
      </c>
      <c r="D2449" s="4">
        <v>0.0</v>
      </c>
      <c r="E2449" s="4">
        <v>1.0E-7</v>
      </c>
      <c r="F2449" s="3">
        <v>1215.0</v>
      </c>
      <c r="G2449" s="43">
        <f t="shared" si="1"/>
        <v>29160</v>
      </c>
      <c r="H2449" s="43">
        <f t="shared" si="2"/>
        <v>291600000000</v>
      </c>
      <c r="I2449" s="43">
        <f t="shared" si="3"/>
        <v>12150000000</v>
      </c>
      <c r="J2449" s="43">
        <f t="shared" si="4"/>
        <v>33287671.23</v>
      </c>
      <c r="K2449" s="43">
        <f t="shared" si="17"/>
        <v>29160</v>
      </c>
      <c r="L2449" s="43">
        <f t="shared" si="6"/>
        <v>1215</v>
      </c>
      <c r="M2449" s="45">
        <v>4.0</v>
      </c>
      <c r="N2449" s="43">
        <f t="shared" si="189"/>
        <v>4.0000001</v>
      </c>
      <c r="O2449" s="43">
        <f t="shared" si="156"/>
        <v>1.000000025</v>
      </c>
      <c r="P2449" s="47">
        <f t="shared" si="187"/>
        <v>0.0000000999999975</v>
      </c>
      <c r="Q2449" s="43">
        <f t="shared" si="10"/>
        <v>48600000000</v>
      </c>
      <c r="R2449" s="43">
        <f t="shared" si="11"/>
        <v>133150684.9</v>
      </c>
      <c r="S2449" s="43">
        <f t="shared" si="12"/>
        <v>0</v>
      </c>
      <c r="T2449" s="11">
        <f t="shared" si="13"/>
        <v>0.00000003004115226</v>
      </c>
      <c r="U2449" s="3">
        <v>246.0</v>
      </c>
      <c r="V2449" s="37">
        <f t="shared" si="64"/>
        <v>0.00000002024691358</v>
      </c>
      <c r="W2449" s="4" t="s">
        <v>3182</v>
      </c>
      <c r="X2449" s="4" t="s">
        <v>3120</v>
      </c>
      <c r="Y2449" s="4" t="str">
        <f t="shared" si="15"/>
        <v>#VALUE!</v>
      </c>
      <c r="Z2449" s="48" t="str">
        <f t="shared" si="16"/>
        <v>#VALUE!</v>
      </c>
      <c r="AA2449" s="4" t="s">
        <v>3208</v>
      </c>
      <c r="AC2449">
        <v>0.0</v>
      </c>
      <c r="AD2449">
        <v>0.0</v>
      </c>
      <c r="AE2449">
        <v>0.0</v>
      </c>
      <c r="AF2449" s="49">
        <v>1.0</v>
      </c>
      <c r="AG2449" s="40">
        <v>2.0</v>
      </c>
      <c r="AH2449" s="4"/>
      <c r="AI2449" s="19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1"/>
      <c r="AT2449" s="21"/>
      <c r="AU2449" s="21"/>
      <c r="AV2449" s="21"/>
      <c r="AW2449" s="21"/>
      <c r="AX2449" s="21"/>
      <c r="AY2449" s="21"/>
      <c r="AZ2449" s="21"/>
    </row>
    <row r="2450">
      <c r="A2450" s="12">
        <v>5141.0</v>
      </c>
      <c r="B2450" s="2" t="s">
        <v>2491</v>
      </c>
      <c r="C2450" s="3">
        <v>1.0</v>
      </c>
      <c r="D2450" s="4" t="s">
        <v>4745</v>
      </c>
      <c r="E2450" s="4">
        <v>2.0</v>
      </c>
      <c r="F2450" s="3">
        <v>1215.0</v>
      </c>
      <c r="G2450" s="43">
        <f t="shared" si="1"/>
        <v>29160</v>
      </c>
      <c r="H2450" s="43">
        <f t="shared" si="2"/>
        <v>14580</v>
      </c>
      <c r="I2450" s="43">
        <f t="shared" si="3"/>
        <v>607.5</v>
      </c>
      <c r="J2450" s="43">
        <f t="shared" si="4"/>
        <v>1.664383562</v>
      </c>
      <c r="K2450" s="43">
        <f t="shared" si="17"/>
        <v>29160</v>
      </c>
      <c r="L2450" s="43">
        <f t="shared" si="6"/>
        <v>1215</v>
      </c>
      <c r="M2450" s="45">
        <v>1.0</v>
      </c>
      <c r="N2450" s="43">
        <f t="shared" si="189"/>
        <v>3</v>
      </c>
      <c r="O2450" s="43">
        <f t="shared" si="156"/>
        <v>3</v>
      </c>
      <c r="P2450" s="47">
        <f t="shared" si="187"/>
        <v>0.6666666667</v>
      </c>
      <c r="Q2450" s="43">
        <f t="shared" si="10"/>
        <v>607.5</v>
      </c>
      <c r="R2450" s="43">
        <f t="shared" si="11"/>
        <v>1.664383562</v>
      </c>
      <c r="S2450" s="43">
        <f t="shared" si="12"/>
        <v>0.001646090535</v>
      </c>
      <c r="T2450" s="11">
        <f t="shared" si="13"/>
        <v>0.6008230453</v>
      </c>
      <c r="U2450" s="3">
        <v>246.0</v>
      </c>
      <c r="V2450" s="37">
        <f t="shared" si="64"/>
        <v>0.4049382716</v>
      </c>
      <c r="W2450" s="4" t="s">
        <v>332</v>
      </c>
      <c r="X2450" s="4">
        <v>13.87</v>
      </c>
      <c r="Y2450" s="4">
        <f t="shared" si="15"/>
        <v>332.88</v>
      </c>
      <c r="Z2450" s="48">
        <f t="shared" si="16"/>
        <v>0.02283127572</v>
      </c>
      <c r="AA2450" s="4" t="s">
        <v>3130</v>
      </c>
      <c r="AC2450">
        <v>0.0</v>
      </c>
      <c r="AD2450">
        <v>0.0</v>
      </c>
      <c r="AE2450">
        <v>0.0</v>
      </c>
      <c r="AF2450" s="49">
        <v>1.0</v>
      </c>
      <c r="AG2450" s="40">
        <v>2.0</v>
      </c>
      <c r="AH2450" s="4"/>
      <c r="AI2450" s="19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1"/>
      <c r="AT2450" s="21"/>
      <c r="AU2450" s="21"/>
      <c r="AV2450" s="21"/>
      <c r="AW2450" s="21"/>
      <c r="AX2450" s="21"/>
      <c r="AY2450" s="21"/>
      <c r="AZ2450" s="21"/>
    </row>
    <row r="2451">
      <c r="A2451" s="12">
        <v>5142.0</v>
      </c>
      <c r="B2451" s="2" t="s">
        <v>2492</v>
      </c>
      <c r="C2451" s="3">
        <v>1.0</v>
      </c>
      <c r="D2451" s="4">
        <v>0.0</v>
      </c>
      <c r="E2451" s="4">
        <v>1.0E-7</v>
      </c>
      <c r="F2451" s="3">
        <v>1215.0</v>
      </c>
      <c r="G2451" s="43">
        <f t="shared" si="1"/>
        <v>29160</v>
      </c>
      <c r="H2451" s="43">
        <f t="shared" si="2"/>
        <v>291600000000</v>
      </c>
      <c r="I2451" s="43">
        <f t="shared" si="3"/>
        <v>12150000000</v>
      </c>
      <c r="J2451" s="43">
        <f t="shared" si="4"/>
        <v>33287671.23</v>
      </c>
      <c r="K2451" s="43">
        <f t="shared" si="17"/>
        <v>29160</v>
      </c>
      <c r="L2451" s="43">
        <f t="shared" si="6"/>
        <v>1215</v>
      </c>
      <c r="M2451" s="45">
        <v>1.0</v>
      </c>
      <c r="N2451" s="43">
        <f t="shared" si="189"/>
        <v>1.0000001</v>
      </c>
      <c r="O2451" s="43">
        <f t="shared" si="156"/>
        <v>1.0000001</v>
      </c>
      <c r="P2451" s="47">
        <f t="shared" si="187"/>
        <v>0.00000009999999</v>
      </c>
      <c r="Q2451" s="43">
        <f t="shared" si="10"/>
        <v>12150000000</v>
      </c>
      <c r="R2451" s="43">
        <f t="shared" si="11"/>
        <v>33287671.23</v>
      </c>
      <c r="S2451" s="43">
        <f t="shared" si="12"/>
        <v>0</v>
      </c>
      <c r="T2451" s="11">
        <f t="shared" si="13"/>
        <v>0.00000003004115226</v>
      </c>
      <c r="U2451" s="3">
        <v>246.0</v>
      </c>
      <c r="V2451" s="37">
        <f t="shared" si="64"/>
        <v>0.00000002024691358</v>
      </c>
      <c r="W2451" s="95"/>
      <c r="X2451" s="95"/>
      <c r="Y2451" s="4">
        <f t="shared" si="15"/>
        <v>0</v>
      </c>
      <c r="Z2451" s="48">
        <f t="shared" si="16"/>
        <v>0</v>
      </c>
      <c r="AA2451" s="4" t="s">
        <v>1939</v>
      </c>
      <c r="AC2451">
        <v>0.0</v>
      </c>
      <c r="AD2451">
        <v>0.0</v>
      </c>
      <c r="AE2451">
        <v>0.0</v>
      </c>
      <c r="AF2451" s="49">
        <v>1.0</v>
      </c>
      <c r="AG2451" s="40">
        <v>2.0</v>
      </c>
      <c r="AH2451" s="4"/>
      <c r="AI2451" s="19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21"/>
      <c r="AV2451" s="21"/>
      <c r="AW2451" s="21"/>
      <c r="AX2451" s="21"/>
      <c r="AY2451" s="21"/>
      <c r="AZ2451" s="21"/>
    </row>
    <row r="2452">
      <c r="A2452" s="12">
        <v>5143.0</v>
      </c>
      <c r="B2452" s="2" t="s">
        <v>2493</v>
      </c>
      <c r="C2452" s="3">
        <v>1.0</v>
      </c>
      <c r="D2452" s="4" t="s">
        <v>4746</v>
      </c>
      <c r="E2452" s="4">
        <v>7.0</v>
      </c>
      <c r="F2452" s="3">
        <v>1215.0</v>
      </c>
      <c r="G2452" s="43">
        <f t="shared" si="1"/>
        <v>29160</v>
      </c>
      <c r="H2452" s="43">
        <f t="shared" si="2"/>
        <v>4165.714286</v>
      </c>
      <c r="I2452" s="43">
        <f t="shared" si="3"/>
        <v>173.5714286</v>
      </c>
      <c r="J2452" s="43">
        <f t="shared" si="4"/>
        <v>0.4755381605</v>
      </c>
      <c r="K2452" s="43">
        <f t="shared" si="17"/>
        <v>29160</v>
      </c>
      <c r="L2452" s="43">
        <f t="shared" si="6"/>
        <v>1215</v>
      </c>
      <c r="M2452" s="45">
        <v>6.0</v>
      </c>
      <c r="N2452" s="43">
        <f t="shared" si="189"/>
        <v>13</v>
      </c>
      <c r="O2452" s="43">
        <f t="shared" si="156"/>
        <v>2.166666667</v>
      </c>
      <c r="P2452" s="47">
        <f t="shared" si="187"/>
        <v>3.230769231</v>
      </c>
      <c r="Q2452" s="43">
        <f t="shared" si="10"/>
        <v>1041.428571</v>
      </c>
      <c r="R2452" s="43">
        <f t="shared" si="11"/>
        <v>2.853228963</v>
      </c>
      <c r="S2452" s="43">
        <f t="shared" si="12"/>
        <v>0.005761316872</v>
      </c>
      <c r="T2452" s="11">
        <f t="shared" si="13"/>
        <v>2.102880658</v>
      </c>
      <c r="U2452" s="3">
        <v>246.0</v>
      </c>
      <c r="V2452" s="37">
        <f t="shared" si="64"/>
        <v>1.417283951</v>
      </c>
      <c r="W2452" s="4" t="s">
        <v>3176</v>
      </c>
      <c r="X2452" s="4">
        <v>1.0</v>
      </c>
      <c r="Y2452" s="4">
        <f t="shared" si="15"/>
        <v>24</v>
      </c>
      <c r="Z2452" s="48">
        <f t="shared" si="16"/>
        <v>0.005761316872</v>
      </c>
      <c r="AA2452" s="4" t="s">
        <v>2917</v>
      </c>
      <c r="AC2452">
        <v>1.0</v>
      </c>
      <c r="AD2452">
        <v>0.0</v>
      </c>
      <c r="AE2452">
        <v>1.0</v>
      </c>
      <c r="AF2452" s="49">
        <v>4.0</v>
      </c>
      <c r="AG2452" s="40">
        <f>AF2452+'RFactors (lead time &amp; failure)'!C:C</f>
        <v>5</v>
      </c>
      <c r="AH2452" s="4"/>
      <c r="AI2452" s="19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1"/>
      <c r="AT2452" s="21"/>
      <c r="AU2452" s="21"/>
      <c r="AV2452" s="21"/>
      <c r="AW2452" s="21"/>
      <c r="AX2452" s="21"/>
      <c r="AY2452" s="21"/>
      <c r="AZ2452" s="21"/>
    </row>
    <row r="2453">
      <c r="A2453" s="12">
        <v>5144.0</v>
      </c>
      <c r="B2453" s="2" t="s">
        <v>2494</v>
      </c>
      <c r="C2453" s="3">
        <v>1.0</v>
      </c>
      <c r="D2453" s="4" t="s">
        <v>4747</v>
      </c>
      <c r="E2453" s="4">
        <v>4.0</v>
      </c>
      <c r="F2453" s="3">
        <v>1215.0</v>
      </c>
      <c r="G2453" s="43">
        <f t="shared" si="1"/>
        <v>29160</v>
      </c>
      <c r="H2453" s="43">
        <f t="shared" si="2"/>
        <v>7290</v>
      </c>
      <c r="I2453" s="43">
        <f t="shared" si="3"/>
        <v>303.75</v>
      </c>
      <c r="J2453" s="43">
        <f t="shared" si="4"/>
        <v>0.8321917808</v>
      </c>
      <c r="K2453" s="43">
        <f t="shared" si="17"/>
        <v>29160</v>
      </c>
      <c r="L2453" s="43">
        <f t="shared" si="6"/>
        <v>1215</v>
      </c>
      <c r="M2453" s="45">
        <v>11.0</v>
      </c>
      <c r="N2453" s="43">
        <f t="shared" si="189"/>
        <v>15</v>
      </c>
      <c r="O2453" s="43">
        <f t="shared" si="156"/>
        <v>1.363636364</v>
      </c>
      <c r="P2453" s="47">
        <f t="shared" si="187"/>
        <v>2.933333333</v>
      </c>
      <c r="Q2453" s="43">
        <f t="shared" si="10"/>
        <v>3341.25</v>
      </c>
      <c r="R2453" s="43">
        <f t="shared" si="11"/>
        <v>9.154109589</v>
      </c>
      <c r="S2453" s="43">
        <f t="shared" si="12"/>
        <v>0.00329218107</v>
      </c>
      <c r="T2453" s="11">
        <f t="shared" si="13"/>
        <v>1.201646091</v>
      </c>
      <c r="U2453" s="3">
        <v>246.0</v>
      </c>
      <c r="V2453" s="37">
        <f t="shared" si="64"/>
        <v>0.8098765432</v>
      </c>
      <c r="W2453" s="4" t="s">
        <v>3176</v>
      </c>
      <c r="X2453" s="4">
        <v>1.0</v>
      </c>
      <c r="Y2453" s="4">
        <f t="shared" si="15"/>
        <v>24</v>
      </c>
      <c r="Z2453" s="48">
        <f t="shared" si="16"/>
        <v>0.00329218107</v>
      </c>
      <c r="AA2453" s="4" t="s">
        <v>2917</v>
      </c>
      <c r="AC2453">
        <v>1.0</v>
      </c>
      <c r="AD2453">
        <v>0.0</v>
      </c>
      <c r="AE2453">
        <v>1.0</v>
      </c>
      <c r="AF2453" s="49">
        <v>3.0</v>
      </c>
      <c r="AG2453" s="40">
        <f>AF2453+'RFactors (lead time &amp; failure)'!C:C</f>
        <v>4</v>
      </c>
      <c r="AH2453" s="4"/>
      <c r="AI2453" s="19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1"/>
      <c r="AT2453" s="21"/>
      <c r="AU2453" s="21"/>
      <c r="AV2453" s="21"/>
      <c r="AW2453" s="21"/>
      <c r="AX2453" s="21"/>
      <c r="AY2453" s="21"/>
      <c r="AZ2453" s="21"/>
    </row>
    <row r="2454">
      <c r="A2454" s="12">
        <v>5145.0</v>
      </c>
      <c r="B2454" s="2" t="s">
        <v>2495</v>
      </c>
      <c r="C2454" s="3">
        <v>1.0</v>
      </c>
      <c r="D2454" s="4" t="s">
        <v>4748</v>
      </c>
      <c r="E2454" s="4">
        <v>3.0</v>
      </c>
      <c r="F2454" s="3">
        <v>1215.0</v>
      </c>
      <c r="G2454" s="43">
        <f t="shared" si="1"/>
        <v>29160</v>
      </c>
      <c r="H2454" s="43">
        <f t="shared" si="2"/>
        <v>9720</v>
      </c>
      <c r="I2454" s="43">
        <f t="shared" si="3"/>
        <v>405</v>
      </c>
      <c r="J2454" s="43">
        <f t="shared" si="4"/>
        <v>1.109589041</v>
      </c>
      <c r="K2454" s="43">
        <f t="shared" si="17"/>
        <v>29160</v>
      </c>
      <c r="L2454" s="43">
        <f t="shared" si="6"/>
        <v>1215</v>
      </c>
      <c r="M2454" s="45">
        <v>4.0</v>
      </c>
      <c r="N2454" s="43">
        <f t="shared" si="189"/>
        <v>7</v>
      </c>
      <c r="O2454" s="43">
        <f t="shared" si="156"/>
        <v>1.75</v>
      </c>
      <c r="P2454" s="47">
        <f t="shared" si="187"/>
        <v>1.714285714</v>
      </c>
      <c r="Q2454" s="43">
        <f t="shared" si="10"/>
        <v>1620</v>
      </c>
      <c r="R2454" s="43">
        <f t="shared" si="11"/>
        <v>4.438356164</v>
      </c>
      <c r="S2454" s="43">
        <f t="shared" si="12"/>
        <v>0.002469135802</v>
      </c>
      <c r="T2454" s="11">
        <f t="shared" si="13"/>
        <v>0.9012345679</v>
      </c>
      <c r="U2454" s="3">
        <v>246.0</v>
      </c>
      <c r="V2454" s="37">
        <f t="shared" si="64"/>
        <v>0.6074074074</v>
      </c>
      <c r="W2454" s="4" t="s">
        <v>3176</v>
      </c>
      <c r="X2454" s="4">
        <v>1.0</v>
      </c>
      <c r="Y2454" s="4">
        <f t="shared" si="15"/>
        <v>24</v>
      </c>
      <c r="Z2454" s="48">
        <f t="shared" si="16"/>
        <v>0.002469135802</v>
      </c>
      <c r="AA2454" s="4" t="s">
        <v>2917</v>
      </c>
      <c r="AC2454">
        <v>1.0</v>
      </c>
      <c r="AD2454">
        <v>0.0</v>
      </c>
      <c r="AE2454">
        <v>1.0</v>
      </c>
      <c r="AF2454" s="49">
        <v>2.0</v>
      </c>
      <c r="AG2454" s="40">
        <f>AF2454+'RFactors (lead time &amp; failure)'!C:C</f>
        <v>3</v>
      </c>
      <c r="AH2454" s="4"/>
      <c r="AI2454" s="19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21"/>
      <c r="AV2454" s="21"/>
      <c r="AW2454" s="21"/>
      <c r="AX2454" s="21"/>
      <c r="AY2454" s="21"/>
      <c r="AZ2454" s="21"/>
    </row>
    <row r="2455">
      <c r="A2455" s="12">
        <v>5146.0</v>
      </c>
      <c r="B2455" s="2" t="s">
        <v>2496</v>
      </c>
      <c r="C2455" s="3">
        <v>1.0</v>
      </c>
      <c r="D2455" s="4" t="s">
        <v>4748</v>
      </c>
      <c r="E2455" s="4">
        <v>3.0</v>
      </c>
      <c r="F2455" s="3">
        <v>1215.0</v>
      </c>
      <c r="G2455" s="43">
        <f t="shared" si="1"/>
        <v>29160</v>
      </c>
      <c r="H2455" s="43">
        <f t="shared" si="2"/>
        <v>9720</v>
      </c>
      <c r="I2455" s="43">
        <f t="shared" si="3"/>
        <v>405</v>
      </c>
      <c r="J2455" s="43">
        <f t="shared" si="4"/>
        <v>1.109589041</v>
      </c>
      <c r="K2455" s="43">
        <f t="shared" si="17"/>
        <v>29160</v>
      </c>
      <c r="L2455" s="43">
        <f t="shared" si="6"/>
        <v>1215</v>
      </c>
      <c r="M2455" s="45">
        <v>4.0</v>
      </c>
      <c r="N2455" s="43">
        <f t="shared" si="189"/>
        <v>7</v>
      </c>
      <c r="O2455" s="43">
        <f t="shared" si="156"/>
        <v>1.75</v>
      </c>
      <c r="P2455" s="47">
        <f t="shared" si="187"/>
        <v>1.714285714</v>
      </c>
      <c r="Q2455" s="43">
        <f t="shared" si="10"/>
        <v>1620</v>
      </c>
      <c r="R2455" s="43">
        <f t="shared" si="11"/>
        <v>4.438356164</v>
      </c>
      <c r="S2455" s="43">
        <f t="shared" si="12"/>
        <v>0.002469135802</v>
      </c>
      <c r="T2455" s="11">
        <f t="shared" si="13"/>
        <v>0.9012345679</v>
      </c>
      <c r="U2455" s="3">
        <v>246.0</v>
      </c>
      <c r="V2455" s="37">
        <f t="shared" si="64"/>
        <v>0.6074074074</v>
      </c>
      <c r="W2455" s="4" t="s">
        <v>3176</v>
      </c>
      <c r="X2455" s="4">
        <v>1.0</v>
      </c>
      <c r="Y2455" s="4">
        <f t="shared" si="15"/>
        <v>24</v>
      </c>
      <c r="Z2455" s="48">
        <f t="shared" si="16"/>
        <v>0.002469135802</v>
      </c>
      <c r="AA2455" s="4" t="s">
        <v>2917</v>
      </c>
      <c r="AC2455">
        <v>1.0</v>
      </c>
      <c r="AD2455">
        <v>0.0</v>
      </c>
      <c r="AE2455">
        <v>1.0</v>
      </c>
      <c r="AF2455" s="49">
        <v>2.0</v>
      </c>
      <c r="AG2455" s="40">
        <f>AF2455+'RFactors (lead time &amp; failure)'!C:C</f>
        <v>3</v>
      </c>
      <c r="AH2455" s="4"/>
      <c r="AI2455" s="19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1"/>
      <c r="AT2455" s="21"/>
      <c r="AU2455" s="21"/>
      <c r="AV2455" s="21"/>
      <c r="AW2455" s="21"/>
      <c r="AX2455" s="21"/>
      <c r="AY2455" s="21"/>
      <c r="AZ2455" s="21"/>
    </row>
    <row r="2456">
      <c r="A2456" s="12">
        <v>5147.0</v>
      </c>
      <c r="B2456" s="2" t="s">
        <v>2497</v>
      </c>
      <c r="C2456" s="3">
        <v>1.0</v>
      </c>
      <c r="D2456" s="4" t="s">
        <v>4746</v>
      </c>
      <c r="E2456" s="4">
        <v>7.0</v>
      </c>
      <c r="F2456" s="3">
        <v>1215.0</v>
      </c>
      <c r="G2456" s="43">
        <f t="shared" si="1"/>
        <v>29160</v>
      </c>
      <c r="H2456" s="43">
        <f t="shared" si="2"/>
        <v>4165.714286</v>
      </c>
      <c r="I2456" s="43">
        <f t="shared" si="3"/>
        <v>173.5714286</v>
      </c>
      <c r="J2456" s="43">
        <f t="shared" si="4"/>
        <v>0.4755381605</v>
      </c>
      <c r="K2456" s="43">
        <f t="shared" si="17"/>
        <v>29160</v>
      </c>
      <c r="L2456" s="43">
        <f t="shared" si="6"/>
        <v>1215</v>
      </c>
      <c r="M2456" s="45">
        <v>30.0</v>
      </c>
      <c r="N2456" s="43">
        <f t="shared" si="189"/>
        <v>37</v>
      </c>
      <c r="O2456" s="43">
        <f t="shared" si="156"/>
        <v>1.233333333</v>
      </c>
      <c r="P2456" s="47">
        <f t="shared" si="187"/>
        <v>5.675675676</v>
      </c>
      <c r="Q2456" s="43">
        <f t="shared" si="10"/>
        <v>5207.142857</v>
      </c>
      <c r="R2456" s="43">
        <f t="shared" si="11"/>
        <v>14.26614481</v>
      </c>
      <c r="S2456" s="43">
        <f t="shared" si="12"/>
        <v>0.005761316872</v>
      </c>
      <c r="T2456" s="11">
        <f t="shared" si="13"/>
        <v>2.102880658</v>
      </c>
      <c r="U2456" s="3">
        <v>246.0</v>
      </c>
      <c r="V2456" s="37">
        <f t="shared" si="64"/>
        <v>1.417283951</v>
      </c>
      <c r="W2456" s="4" t="s">
        <v>3176</v>
      </c>
      <c r="X2456" s="4">
        <v>1.0</v>
      </c>
      <c r="Y2456" s="4">
        <f t="shared" si="15"/>
        <v>24</v>
      </c>
      <c r="Z2456" s="48">
        <f t="shared" si="16"/>
        <v>0.005761316872</v>
      </c>
      <c r="AA2456" s="4" t="s">
        <v>2917</v>
      </c>
      <c r="AC2456">
        <v>1.0</v>
      </c>
      <c r="AD2456">
        <v>0.0</v>
      </c>
      <c r="AE2456">
        <v>1.0</v>
      </c>
      <c r="AF2456" s="49">
        <v>4.0</v>
      </c>
      <c r="AG2456" s="40">
        <f>AF2456+'RFactors (lead time &amp; failure)'!C:C</f>
        <v>5</v>
      </c>
      <c r="AH2456" s="4"/>
      <c r="AI2456" s="19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1"/>
      <c r="AT2456" s="21"/>
      <c r="AU2456" s="21"/>
      <c r="AV2456" s="21"/>
      <c r="AW2456" s="21"/>
      <c r="AX2456" s="21"/>
      <c r="AY2456" s="21"/>
      <c r="AZ2456" s="21"/>
    </row>
    <row r="2457">
      <c r="A2457" s="12">
        <v>5148.0</v>
      </c>
      <c r="B2457" s="2" t="s">
        <v>2498</v>
      </c>
      <c r="C2457" s="3">
        <v>1.0</v>
      </c>
      <c r="D2457" s="4" t="s">
        <v>4746</v>
      </c>
      <c r="E2457" s="4">
        <v>7.0</v>
      </c>
      <c r="F2457" s="3">
        <v>1215.0</v>
      </c>
      <c r="G2457" s="43">
        <f t="shared" si="1"/>
        <v>29160</v>
      </c>
      <c r="H2457" s="43">
        <f t="shared" si="2"/>
        <v>4165.714286</v>
      </c>
      <c r="I2457" s="43">
        <f t="shared" si="3"/>
        <v>173.5714286</v>
      </c>
      <c r="J2457" s="43">
        <f t="shared" si="4"/>
        <v>0.4755381605</v>
      </c>
      <c r="K2457" s="43">
        <f t="shared" si="17"/>
        <v>29160</v>
      </c>
      <c r="L2457" s="43">
        <f t="shared" si="6"/>
        <v>1215</v>
      </c>
      <c r="M2457" s="45">
        <v>59.0</v>
      </c>
      <c r="N2457" s="43">
        <f t="shared" si="189"/>
        <v>66</v>
      </c>
      <c r="O2457" s="43">
        <f t="shared" si="156"/>
        <v>1.118644068</v>
      </c>
      <c r="P2457" s="47">
        <f t="shared" si="187"/>
        <v>6.257575758</v>
      </c>
      <c r="Q2457" s="43">
        <f t="shared" si="10"/>
        <v>10240.71429</v>
      </c>
      <c r="R2457" s="43">
        <f t="shared" si="11"/>
        <v>28.05675147</v>
      </c>
      <c r="S2457" s="43">
        <f t="shared" si="12"/>
        <v>0.005761316872</v>
      </c>
      <c r="T2457" s="11">
        <f t="shared" si="13"/>
        <v>2.102880658</v>
      </c>
      <c r="U2457" s="3">
        <v>246.0</v>
      </c>
      <c r="V2457" s="37">
        <f t="shared" si="64"/>
        <v>1.417283951</v>
      </c>
      <c r="W2457" s="4" t="s">
        <v>3176</v>
      </c>
      <c r="X2457" s="4">
        <v>1.0</v>
      </c>
      <c r="Y2457" s="4">
        <f t="shared" si="15"/>
        <v>24</v>
      </c>
      <c r="Z2457" s="48">
        <f t="shared" si="16"/>
        <v>0.005761316872</v>
      </c>
      <c r="AA2457" s="4" t="s">
        <v>2917</v>
      </c>
      <c r="AC2457">
        <v>1.0</v>
      </c>
      <c r="AD2457">
        <v>0.0</v>
      </c>
      <c r="AE2457">
        <v>1.0</v>
      </c>
      <c r="AF2457" s="49">
        <v>4.0</v>
      </c>
      <c r="AG2457" s="40">
        <f>AF2457+'RFactors (lead time &amp; failure)'!C:C</f>
        <v>5</v>
      </c>
      <c r="AH2457" s="4"/>
      <c r="AI2457" s="19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1"/>
      <c r="AU2457" s="21"/>
      <c r="AV2457" s="21"/>
      <c r="AW2457" s="21"/>
      <c r="AX2457" s="21"/>
      <c r="AY2457" s="21"/>
      <c r="AZ2457" s="21"/>
    </row>
    <row r="2458">
      <c r="A2458" s="12">
        <v>5149.0</v>
      </c>
      <c r="B2458" s="2" t="s">
        <v>2499</v>
      </c>
      <c r="C2458" s="3">
        <v>1.0</v>
      </c>
      <c r="D2458" s="4" t="s">
        <v>4749</v>
      </c>
      <c r="E2458" s="4">
        <v>1.0</v>
      </c>
      <c r="F2458" s="3">
        <v>1215.0</v>
      </c>
      <c r="G2458" s="43">
        <f t="shared" si="1"/>
        <v>29160</v>
      </c>
      <c r="H2458" s="43">
        <f t="shared" si="2"/>
        <v>29160</v>
      </c>
      <c r="I2458" s="43">
        <f t="shared" si="3"/>
        <v>1215</v>
      </c>
      <c r="J2458" s="43">
        <f t="shared" si="4"/>
        <v>3.328767123</v>
      </c>
      <c r="K2458" s="43">
        <f t="shared" si="17"/>
        <v>29160</v>
      </c>
      <c r="L2458" s="43">
        <f t="shared" si="6"/>
        <v>1215</v>
      </c>
      <c r="M2458" s="45">
        <v>2.0</v>
      </c>
      <c r="N2458" s="43">
        <f t="shared" si="189"/>
        <v>3</v>
      </c>
      <c r="O2458" s="43">
        <f t="shared" si="156"/>
        <v>1.5</v>
      </c>
      <c r="P2458" s="47">
        <f t="shared" si="187"/>
        <v>0.6666666667</v>
      </c>
      <c r="Q2458" s="43">
        <f t="shared" si="10"/>
        <v>2430</v>
      </c>
      <c r="R2458" s="43">
        <f t="shared" si="11"/>
        <v>6.657534247</v>
      </c>
      <c r="S2458" s="43">
        <f t="shared" si="12"/>
        <v>0.0008230452675</v>
      </c>
      <c r="T2458" s="11">
        <f t="shared" si="13"/>
        <v>0.3004115226</v>
      </c>
      <c r="U2458" s="3">
        <v>246.0</v>
      </c>
      <c r="V2458" s="37">
        <f t="shared" si="64"/>
        <v>0.2024691358</v>
      </c>
      <c r="W2458" s="4" t="s">
        <v>3176</v>
      </c>
      <c r="X2458" s="4">
        <v>1.0</v>
      </c>
      <c r="Y2458" s="4">
        <f t="shared" si="15"/>
        <v>24</v>
      </c>
      <c r="Z2458" s="48">
        <f t="shared" si="16"/>
        <v>0.0008230452675</v>
      </c>
      <c r="AA2458" s="4" t="s">
        <v>2917</v>
      </c>
      <c r="AC2458">
        <v>0.0</v>
      </c>
      <c r="AD2458">
        <v>0.0</v>
      </c>
      <c r="AE2458">
        <v>0.0</v>
      </c>
      <c r="AF2458" s="49">
        <v>1.0</v>
      </c>
      <c r="AG2458" s="40">
        <f>AF2458+'RFactors (lead time &amp; failure)'!C:C</f>
        <v>1</v>
      </c>
      <c r="AH2458" s="4"/>
      <c r="AI2458" s="19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1"/>
      <c r="AU2458" s="21"/>
      <c r="AV2458" s="21"/>
      <c r="AW2458" s="21"/>
      <c r="AX2458" s="21"/>
      <c r="AY2458" s="21"/>
      <c r="AZ2458" s="21"/>
    </row>
    <row r="2459">
      <c r="A2459" s="12">
        <v>5150.0</v>
      </c>
      <c r="B2459" s="2" t="s">
        <v>2500</v>
      </c>
      <c r="C2459" s="3">
        <v>1.0</v>
      </c>
      <c r="D2459" s="4" t="s">
        <v>4745</v>
      </c>
      <c r="E2459" s="4">
        <v>2.0</v>
      </c>
      <c r="F2459" s="3">
        <v>1215.0</v>
      </c>
      <c r="G2459" s="43">
        <f t="shared" si="1"/>
        <v>29160</v>
      </c>
      <c r="H2459" s="43">
        <f t="shared" si="2"/>
        <v>14580</v>
      </c>
      <c r="I2459" s="43">
        <f t="shared" si="3"/>
        <v>607.5</v>
      </c>
      <c r="J2459" s="43">
        <f t="shared" si="4"/>
        <v>1.664383562</v>
      </c>
      <c r="K2459" s="43">
        <f t="shared" si="17"/>
        <v>29160</v>
      </c>
      <c r="L2459" s="43">
        <f t="shared" si="6"/>
        <v>1215</v>
      </c>
      <c r="M2459" s="45">
        <v>1.0</v>
      </c>
      <c r="N2459" s="43">
        <f t="shared" si="189"/>
        <v>3</v>
      </c>
      <c r="O2459" s="43">
        <f t="shared" si="156"/>
        <v>3</v>
      </c>
      <c r="P2459" s="47">
        <f t="shared" si="187"/>
        <v>0.6666666667</v>
      </c>
      <c r="Q2459" s="43">
        <f t="shared" si="10"/>
        <v>607.5</v>
      </c>
      <c r="R2459" s="43">
        <f t="shared" si="11"/>
        <v>1.664383562</v>
      </c>
      <c r="S2459" s="43">
        <f t="shared" si="12"/>
        <v>0.001646090535</v>
      </c>
      <c r="T2459" s="11">
        <f t="shared" si="13"/>
        <v>0.6008230453</v>
      </c>
      <c r="U2459" s="3">
        <v>246.0</v>
      </c>
      <c r="V2459" s="37">
        <f t="shared" si="64"/>
        <v>0.4049382716</v>
      </c>
      <c r="W2459" s="4" t="s">
        <v>3176</v>
      </c>
      <c r="X2459" s="4">
        <v>1.0</v>
      </c>
      <c r="Y2459" s="4">
        <f t="shared" si="15"/>
        <v>24</v>
      </c>
      <c r="Z2459" s="48">
        <f t="shared" si="16"/>
        <v>0.001646090535</v>
      </c>
      <c r="AA2459" s="4" t="s">
        <v>2917</v>
      </c>
      <c r="AC2459">
        <v>0.0</v>
      </c>
      <c r="AD2459">
        <v>0.0</v>
      </c>
      <c r="AE2459">
        <v>0.0</v>
      </c>
      <c r="AF2459" s="49">
        <v>1.0</v>
      </c>
      <c r="AG2459" s="40">
        <f>AF2459+'RFactors (lead time &amp; failure)'!C:C</f>
        <v>1</v>
      </c>
      <c r="AH2459" s="4"/>
      <c r="AI2459" s="19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1"/>
      <c r="AT2459" s="21"/>
      <c r="AU2459" s="21"/>
      <c r="AV2459" s="21"/>
      <c r="AW2459" s="21"/>
      <c r="AX2459" s="21"/>
      <c r="AY2459" s="21"/>
      <c r="AZ2459" s="21"/>
    </row>
    <row r="2460">
      <c r="A2460" s="12">
        <v>5152.0</v>
      </c>
      <c r="B2460" s="2" t="s">
        <v>2501</v>
      </c>
      <c r="C2460" s="3">
        <v>1.0</v>
      </c>
      <c r="D2460" s="4">
        <v>0.0</v>
      </c>
      <c r="E2460" s="4">
        <v>1.0E-7</v>
      </c>
      <c r="F2460" s="3">
        <v>1215.0</v>
      </c>
      <c r="G2460" s="43">
        <f t="shared" si="1"/>
        <v>29160</v>
      </c>
      <c r="H2460" s="43">
        <f t="shared" si="2"/>
        <v>291600000000</v>
      </c>
      <c r="I2460" s="43">
        <f t="shared" si="3"/>
        <v>12150000000</v>
      </c>
      <c r="J2460" s="43">
        <f t="shared" si="4"/>
        <v>33287671.23</v>
      </c>
      <c r="K2460" s="43">
        <f t="shared" si="17"/>
        <v>29160</v>
      </c>
      <c r="L2460" s="43">
        <f t="shared" si="6"/>
        <v>1215</v>
      </c>
      <c r="M2460" s="45">
        <v>2.0</v>
      </c>
      <c r="N2460" s="43">
        <f t="shared" si="189"/>
        <v>2.0000001</v>
      </c>
      <c r="O2460" s="43">
        <f t="shared" si="156"/>
        <v>1.00000005</v>
      </c>
      <c r="P2460" s="47">
        <f t="shared" si="187"/>
        <v>0.000000099999995</v>
      </c>
      <c r="Q2460" s="43">
        <f t="shared" si="10"/>
        <v>24300000000</v>
      </c>
      <c r="R2460" s="43">
        <f t="shared" si="11"/>
        <v>66575342.47</v>
      </c>
      <c r="S2460" s="43">
        <f t="shared" si="12"/>
        <v>0</v>
      </c>
      <c r="T2460" s="11">
        <f t="shared" si="13"/>
        <v>0.00000003004115226</v>
      </c>
      <c r="U2460" s="3">
        <v>246.0</v>
      </c>
      <c r="V2460" s="37">
        <f t="shared" si="64"/>
        <v>0.00000002024691358</v>
      </c>
      <c r="W2460" s="4" t="s">
        <v>2679</v>
      </c>
      <c r="X2460" s="4">
        <v>29.34</v>
      </c>
      <c r="Y2460" s="4">
        <f t="shared" si="15"/>
        <v>704.16</v>
      </c>
      <c r="Z2460" s="48">
        <f t="shared" si="16"/>
        <v>0.000000002414814815</v>
      </c>
      <c r="AA2460" s="4" t="s">
        <v>2716</v>
      </c>
      <c r="AC2460">
        <v>0.0</v>
      </c>
      <c r="AD2460">
        <v>0.0</v>
      </c>
      <c r="AE2460">
        <v>0.0</v>
      </c>
      <c r="AF2460" s="49">
        <v>1.0</v>
      </c>
      <c r="AG2460" s="40">
        <f>AF2460+'RFactors (lead time &amp; failure)'!C:C</f>
        <v>1</v>
      </c>
      <c r="AH2460" s="4"/>
      <c r="AI2460" s="19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1"/>
      <c r="AT2460" s="21"/>
      <c r="AU2460" s="21"/>
      <c r="AV2460" s="21"/>
      <c r="AW2460" s="21"/>
      <c r="AX2460" s="21"/>
      <c r="AY2460" s="21"/>
      <c r="AZ2460" s="21"/>
    </row>
    <row r="2461">
      <c r="A2461" s="12">
        <v>5158.0</v>
      </c>
      <c r="B2461" s="2" t="s">
        <v>2502</v>
      </c>
      <c r="C2461" s="3">
        <v>1.0</v>
      </c>
      <c r="D2461" s="4" t="s">
        <v>4698</v>
      </c>
      <c r="E2461" s="4">
        <v>4.0</v>
      </c>
      <c r="F2461" s="3">
        <v>1215.0</v>
      </c>
      <c r="G2461" s="43">
        <f t="shared" si="1"/>
        <v>29160</v>
      </c>
      <c r="H2461" s="43">
        <f t="shared" si="2"/>
        <v>7290</v>
      </c>
      <c r="I2461" s="43">
        <f t="shared" si="3"/>
        <v>303.75</v>
      </c>
      <c r="J2461" s="43">
        <f t="shared" si="4"/>
        <v>0.8321917808</v>
      </c>
      <c r="K2461" s="43">
        <f t="shared" si="17"/>
        <v>29160</v>
      </c>
      <c r="L2461" s="43">
        <f t="shared" si="6"/>
        <v>1215</v>
      </c>
      <c r="M2461" s="45">
        <v>7.0</v>
      </c>
      <c r="N2461" s="43">
        <f t="shared" si="189"/>
        <v>11</v>
      </c>
      <c r="O2461" s="43">
        <f t="shared" si="156"/>
        <v>1.571428571</v>
      </c>
      <c r="P2461" s="47">
        <f t="shared" si="187"/>
        <v>2.545454545</v>
      </c>
      <c r="Q2461" s="43">
        <f t="shared" si="10"/>
        <v>2126.25</v>
      </c>
      <c r="R2461" s="43">
        <f t="shared" si="11"/>
        <v>5.825342466</v>
      </c>
      <c r="S2461" s="43">
        <f t="shared" si="12"/>
        <v>0.00329218107</v>
      </c>
      <c r="T2461" s="11">
        <f t="shared" si="13"/>
        <v>1.201646091</v>
      </c>
      <c r="U2461" s="3">
        <v>246.0</v>
      </c>
      <c r="V2461" s="37">
        <f t="shared" si="64"/>
        <v>0.8098765432</v>
      </c>
      <c r="W2461" s="4" t="s">
        <v>3184</v>
      </c>
      <c r="X2461" s="4" t="s">
        <v>3032</v>
      </c>
      <c r="Y2461" s="4" t="str">
        <f t="shared" si="15"/>
        <v>#VALUE!</v>
      </c>
      <c r="Z2461" s="48" t="str">
        <f t="shared" si="16"/>
        <v>#VALUE!</v>
      </c>
      <c r="AA2461" s="4" t="s">
        <v>3215</v>
      </c>
      <c r="AC2461">
        <v>1.0</v>
      </c>
      <c r="AD2461">
        <v>0.0</v>
      </c>
      <c r="AE2461">
        <v>1.0</v>
      </c>
      <c r="AF2461" s="49">
        <v>3.0</v>
      </c>
      <c r="AG2461" s="40">
        <f>AF2461+'RFactors (lead time &amp; failure)'!C:C</f>
        <v>4</v>
      </c>
      <c r="AH2461" s="4"/>
      <c r="AI2461" s="19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1"/>
      <c r="AT2461" s="21"/>
      <c r="AU2461" s="21"/>
      <c r="AV2461" s="21"/>
      <c r="AW2461" s="21"/>
      <c r="AX2461" s="21"/>
      <c r="AY2461" s="21"/>
      <c r="AZ2461" s="21"/>
    </row>
    <row r="2462">
      <c r="A2462" s="12">
        <v>5159.0</v>
      </c>
      <c r="B2462" s="2" t="s">
        <v>2503</v>
      </c>
      <c r="C2462" s="3">
        <v>1.0</v>
      </c>
      <c r="D2462" s="4" t="s">
        <v>4750</v>
      </c>
      <c r="E2462" s="4">
        <v>1.0</v>
      </c>
      <c r="F2462" s="3">
        <v>1215.0</v>
      </c>
      <c r="G2462" s="43">
        <f t="shared" si="1"/>
        <v>29160</v>
      </c>
      <c r="H2462" s="43">
        <f t="shared" si="2"/>
        <v>29160</v>
      </c>
      <c r="I2462" s="43">
        <f t="shared" si="3"/>
        <v>1215</v>
      </c>
      <c r="J2462" s="43">
        <f t="shared" si="4"/>
        <v>3.328767123</v>
      </c>
      <c r="K2462" s="43">
        <f t="shared" si="17"/>
        <v>29160</v>
      </c>
      <c r="L2462" s="43">
        <f t="shared" si="6"/>
        <v>1215</v>
      </c>
      <c r="M2462" s="45">
        <v>1.0</v>
      </c>
      <c r="N2462" s="43">
        <f t="shared" si="189"/>
        <v>2</v>
      </c>
      <c r="O2462" s="43">
        <f t="shared" si="156"/>
        <v>2</v>
      </c>
      <c r="P2462" s="47">
        <f t="shared" si="187"/>
        <v>0.5</v>
      </c>
      <c r="Q2462" s="43">
        <f t="shared" si="10"/>
        <v>1215</v>
      </c>
      <c r="R2462" s="43">
        <f t="shared" si="11"/>
        <v>3.328767123</v>
      </c>
      <c r="S2462" s="43">
        <f t="shared" si="12"/>
        <v>0.0008230452675</v>
      </c>
      <c r="T2462" s="11">
        <f t="shared" si="13"/>
        <v>0.3004115226</v>
      </c>
      <c r="U2462" s="3">
        <v>246.0</v>
      </c>
      <c r="V2462" s="37">
        <f t="shared" si="64"/>
        <v>0.2024691358</v>
      </c>
      <c r="W2462" s="4" t="s">
        <v>2643</v>
      </c>
      <c r="X2462" s="4">
        <v>43.78</v>
      </c>
      <c r="Y2462" s="4">
        <f t="shared" si="15"/>
        <v>1050.72</v>
      </c>
      <c r="Z2462" s="48">
        <f t="shared" si="16"/>
        <v>0.03603292181</v>
      </c>
      <c r="AA2462" s="4" t="s">
        <v>3214</v>
      </c>
      <c r="AC2462">
        <v>0.0</v>
      </c>
      <c r="AD2462">
        <v>0.0</v>
      </c>
      <c r="AE2462">
        <v>0.0</v>
      </c>
      <c r="AF2462" s="49">
        <v>1.0</v>
      </c>
      <c r="AG2462" s="40">
        <v>2.0</v>
      </c>
      <c r="AH2462" s="4"/>
      <c r="AI2462" s="19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1"/>
      <c r="AU2462" s="21"/>
      <c r="AV2462" s="21"/>
      <c r="AW2462" s="21"/>
      <c r="AX2462" s="21"/>
      <c r="AY2462" s="21"/>
      <c r="AZ2462" s="21"/>
    </row>
    <row r="2463">
      <c r="A2463" s="12">
        <v>5161.0</v>
      </c>
      <c r="B2463" s="2" t="s">
        <v>2504</v>
      </c>
      <c r="C2463" s="3">
        <v>1.0</v>
      </c>
      <c r="D2463" s="4">
        <v>0.0</v>
      </c>
      <c r="E2463" s="4">
        <v>1.0E-7</v>
      </c>
      <c r="F2463" s="3">
        <v>1215.0</v>
      </c>
      <c r="G2463" s="43">
        <f t="shared" si="1"/>
        <v>29160</v>
      </c>
      <c r="H2463" s="43">
        <f t="shared" si="2"/>
        <v>291600000000</v>
      </c>
      <c r="I2463" s="43">
        <f t="shared" si="3"/>
        <v>12150000000</v>
      </c>
      <c r="J2463" s="43">
        <f t="shared" si="4"/>
        <v>33287671.23</v>
      </c>
      <c r="K2463" s="43">
        <f t="shared" si="17"/>
        <v>29160</v>
      </c>
      <c r="L2463" s="43">
        <f t="shared" si="6"/>
        <v>1215</v>
      </c>
      <c r="M2463" s="45">
        <v>2.0</v>
      </c>
      <c r="N2463" s="43">
        <f t="shared" si="189"/>
        <v>2.0000001</v>
      </c>
      <c r="O2463" s="43">
        <f t="shared" si="156"/>
        <v>1.00000005</v>
      </c>
      <c r="P2463" s="47">
        <f t="shared" si="187"/>
        <v>0.000000099999995</v>
      </c>
      <c r="Q2463" s="43">
        <f t="shared" si="10"/>
        <v>24300000000</v>
      </c>
      <c r="R2463" s="43">
        <f t="shared" si="11"/>
        <v>66575342.47</v>
      </c>
      <c r="S2463" s="43">
        <f t="shared" si="12"/>
        <v>0</v>
      </c>
      <c r="T2463" s="11">
        <f t="shared" si="13"/>
        <v>0.00000003004115226</v>
      </c>
      <c r="U2463" s="3">
        <v>246.0</v>
      </c>
      <c r="V2463" s="37">
        <f t="shared" si="64"/>
        <v>0.00000002024691358</v>
      </c>
      <c r="W2463" s="4" t="s">
        <v>3186</v>
      </c>
      <c r="X2463" s="4">
        <v>44.4</v>
      </c>
      <c r="Y2463" s="4">
        <f t="shared" si="15"/>
        <v>1065.6</v>
      </c>
      <c r="Z2463" s="48">
        <f t="shared" si="16"/>
        <v>0.000000003654320988</v>
      </c>
      <c r="AA2463" s="4" t="s">
        <v>3214</v>
      </c>
      <c r="AC2463">
        <v>0.0</v>
      </c>
      <c r="AD2463">
        <v>0.0</v>
      </c>
      <c r="AE2463">
        <v>0.0</v>
      </c>
      <c r="AF2463" s="49">
        <v>1.0</v>
      </c>
      <c r="AG2463" s="40">
        <v>2.0</v>
      </c>
      <c r="AH2463" s="4"/>
      <c r="AI2463" s="19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1"/>
      <c r="AT2463" s="21"/>
      <c r="AU2463" s="21"/>
      <c r="AV2463" s="21"/>
      <c r="AW2463" s="21"/>
      <c r="AX2463" s="21"/>
      <c r="AY2463" s="21"/>
      <c r="AZ2463" s="21"/>
    </row>
    <row r="2464">
      <c r="A2464" s="12">
        <v>5162.0</v>
      </c>
      <c r="B2464" s="2" t="s">
        <v>2505</v>
      </c>
      <c r="C2464" s="3">
        <v>1.0</v>
      </c>
      <c r="D2464" s="4">
        <v>0.0</v>
      </c>
      <c r="E2464" s="4">
        <v>1.0E-7</v>
      </c>
      <c r="F2464" s="3">
        <v>1215.0</v>
      </c>
      <c r="G2464" s="43">
        <f t="shared" si="1"/>
        <v>29160</v>
      </c>
      <c r="H2464" s="43">
        <f t="shared" si="2"/>
        <v>291600000000</v>
      </c>
      <c r="I2464" s="43">
        <f t="shared" si="3"/>
        <v>12150000000</v>
      </c>
      <c r="J2464" s="43">
        <f t="shared" si="4"/>
        <v>33287671.23</v>
      </c>
      <c r="K2464" s="43">
        <f t="shared" si="17"/>
        <v>29160</v>
      </c>
      <c r="L2464" s="43">
        <f t="shared" si="6"/>
        <v>1215</v>
      </c>
      <c r="M2464" s="45">
        <v>2.0</v>
      </c>
      <c r="N2464" s="43">
        <f t="shared" si="189"/>
        <v>2.0000001</v>
      </c>
      <c r="O2464" s="43">
        <f t="shared" si="156"/>
        <v>1.00000005</v>
      </c>
      <c r="P2464" s="47">
        <f t="shared" si="187"/>
        <v>0.000000099999995</v>
      </c>
      <c r="Q2464" s="43">
        <f t="shared" si="10"/>
        <v>24300000000</v>
      </c>
      <c r="R2464" s="43">
        <f t="shared" si="11"/>
        <v>66575342.47</v>
      </c>
      <c r="S2464" s="43">
        <f t="shared" si="12"/>
        <v>0</v>
      </c>
      <c r="T2464" s="11">
        <f t="shared" si="13"/>
        <v>0.00000003004115226</v>
      </c>
      <c r="U2464" s="3">
        <v>246.0</v>
      </c>
      <c r="V2464" s="37">
        <f t="shared" si="64"/>
        <v>0.00000002024691358</v>
      </c>
      <c r="W2464" s="4" t="s">
        <v>3186</v>
      </c>
      <c r="X2464" s="4">
        <v>44.4</v>
      </c>
      <c r="Y2464" s="4">
        <f t="shared" si="15"/>
        <v>1065.6</v>
      </c>
      <c r="Z2464" s="48">
        <f t="shared" si="16"/>
        <v>0.000000003654320988</v>
      </c>
      <c r="AA2464" s="4" t="s">
        <v>3214</v>
      </c>
      <c r="AC2464">
        <v>0.0</v>
      </c>
      <c r="AD2464">
        <v>0.0</v>
      </c>
      <c r="AE2464">
        <v>0.0</v>
      </c>
      <c r="AF2464" s="49">
        <v>1.0</v>
      </c>
      <c r="AG2464" s="40">
        <v>2.0</v>
      </c>
      <c r="AH2464" s="4"/>
      <c r="AI2464" s="19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1"/>
      <c r="AT2464" s="21"/>
      <c r="AU2464" s="21"/>
      <c r="AV2464" s="21"/>
      <c r="AW2464" s="21"/>
      <c r="AX2464" s="21"/>
      <c r="AY2464" s="21"/>
      <c r="AZ2464" s="21"/>
    </row>
    <row r="2465">
      <c r="A2465" s="12">
        <v>5163.0</v>
      </c>
      <c r="B2465" s="2" t="s">
        <v>2506</v>
      </c>
      <c r="C2465" s="3">
        <v>1.0</v>
      </c>
      <c r="D2465" s="4">
        <v>0.0</v>
      </c>
      <c r="E2465" s="4">
        <v>1.0E-7</v>
      </c>
      <c r="F2465" s="3">
        <v>1215.0</v>
      </c>
      <c r="G2465" s="43">
        <f t="shared" si="1"/>
        <v>29160</v>
      </c>
      <c r="H2465" s="43">
        <f t="shared" si="2"/>
        <v>291600000000</v>
      </c>
      <c r="I2465" s="43">
        <f t="shared" si="3"/>
        <v>12150000000</v>
      </c>
      <c r="J2465" s="43">
        <f t="shared" si="4"/>
        <v>33287671.23</v>
      </c>
      <c r="K2465" s="43">
        <f t="shared" si="17"/>
        <v>29160</v>
      </c>
      <c r="L2465" s="43">
        <f t="shared" si="6"/>
        <v>1215</v>
      </c>
      <c r="M2465" s="45">
        <v>2.0</v>
      </c>
      <c r="N2465" s="43">
        <f t="shared" si="189"/>
        <v>2.0000001</v>
      </c>
      <c r="O2465" s="43">
        <f t="shared" si="156"/>
        <v>1.00000005</v>
      </c>
      <c r="P2465" s="47">
        <f t="shared" si="187"/>
        <v>0.000000099999995</v>
      </c>
      <c r="Q2465" s="43">
        <f t="shared" si="10"/>
        <v>24300000000</v>
      </c>
      <c r="R2465" s="43">
        <f t="shared" si="11"/>
        <v>66575342.47</v>
      </c>
      <c r="S2465" s="43">
        <f t="shared" si="12"/>
        <v>0</v>
      </c>
      <c r="T2465" s="11">
        <f t="shared" si="13"/>
        <v>0.00000003004115226</v>
      </c>
      <c r="U2465" s="3">
        <v>246.0</v>
      </c>
      <c r="V2465" s="37">
        <f t="shared" si="64"/>
        <v>0.00000002024691358</v>
      </c>
      <c r="W2465" s="4" t="s">
        <v>115</v>
      </c>
      <c r="X2465" s="4">
        <v>17.88</v>
      </c>
      <c r="Y2465" s="4">
        <f t="shared" si="15"/>
        <v>429.12</v>
      </c>
      <c r="Z2465" s="48">
        <f t="shared" si="16"/>
        <v>0.000000001471604938</v>
      </c>
      <c r="AA2465" s="4" t="s">
        <v>2946</v>
      </c>
      <c r="AC2465">
        <v>0.0</v>
      </c>
      <c r="AD2465">
        <v>0.0</v>
      </c>
      <c r="AE2465">
        <v>0.0</v>
      </c>
      <c r="AF2465" s="49">
        <v>1.0</v>
      </c>
      <c r="AG2465" s="40">
        <v>2.0</v>
      </c>
      <c r="AH2465" s="4"/>
      <c r="AI2465" s="19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1"/>
      <c r="AT2465" s="21"/>
      <c r="AU2465" s="21"/>
      <c r="AV2465" s="21"/>
      <c r="AW2465" s="21"/>
      <c r="AX2465" s="21"/>
      <c r="AY2465" s="21"/>
      <c r="AZ2465" s="21"/>
    </row>
    <row r="2466">
      <c r="A2466" s="12">
        <v>5164.0</v>
      </c>
      <c r="B2466" s="2" t="s">
        <v>2507</v>
      </c>
      <c r="C2466" s="3">
        <v>1.0</v>
      </c>
      <c r="D2466" s="4">
        <v>0.0</v>
      </c>
      <c r="E2466" s="4">
        <v>1.0E-7</v>
      </c>
      <c r="F2466" s="3">
        <v>1215.0</v>
      </c>
      <c r="G2466" s="43">
        <f t="shared" si="1"/>
        <v>29160</v>
      </c>
      <c r="H2466" s="43">
        <f t="shared" si="2"/>
        <v>291600000000</v>
      </c>
      <c r="I2466" s="43">
        <f t="shared" si="3"/>
        <v>12150000000</v>
      </c>
      <c r="J2466" s="43">
        <f t="shared" si="4"/>
        <v>33287671.23</v>
      </c>
      <c r="K2466" s="43">
        <f t="shared" si="17"/>
        <v>29160</v>
      </c>
      <c r="L2466" s="43">
        <f t="shared" si="6"/>
        <v>1215</v>
      </c>
      <c r="M2466" s="45">
        <v>3.0</v>
      </c>
      <c r="N2466" s="43">
        <f t="shared" si="189"/>
        <v>3.0000001</v>
      </c>
      <c r="O2466" s="43">
        <f t="shared" si="156"/>
        <v>1.000000033</v>
      </c>
      <c r="P2466" s="47">
        <f t="shared" si="187"/>
        <v>0.00000009999999667</v>
      </c>
      <c r="Q2466" s="43">
        <f t="shared" si="10"/>
        <v>36450000000</v>
      </c>
      <c r="R2466" s="43">
        <f t="shared" si="11"/>
        <v>99863013.7</v>
      </c>
      <c r="S2466" s="43">
        <f t="shared" si="12"/>
        <v>0</v>
      </c>
      <c r="T2466" s="11">
        <f t="shared" si="13"/>
        <v>0.00000003004115226</v>
      </c>
      <c r="U2466" s="3">
        <v>246.0</v>
      </c>
      <c r="V2466" s="37">
        <f t="shared" si="64"/>
        <v>0.00000002024691358</v>
      </c>
      <c r="W2466" s="4" t="s">
        <v>115</v>
      </c>
      <c r="X2466" s="4">
        <v>17.88</v>
      </c>
      <c r="Y2466" s="4">
        <f t="shared" si="15"/>
        <v>429.12</v>
      </c>
      <c r="Z2466" s="48">
        <f t="shared" si="16"/>
        <v>0.000000001471604938</v>
      </c>
      <c r="AA2466" s="4" t="s">
        <v>2946</v>
      </c>
      <c r="AC2466">
        <v>0.0</v>
      </c>
      <c r="AD2466">
        <v>0.0</v>
      </c>
      <c r="AE2466">
        <v>0.0</v>
      </c>
      <c r="AF2466" s="49">
        <v>1.0</v>
      </c>
      <c r="AG2466" s="40">
        <v>2.0</v>
      </c>
      <c r="AH2466" s="4"/>
      <c r="AI2466" s="19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1"/>
      <c r="AT2466" s="21"/>
      <c r="AU2466" s="21"/>
      <c r="AV2466" s="21"/>
      <c r="AW2466" s="21"/>
      <c r="AX2466" s="21"/>
      <c r="AY2466" s="21"/>
      <c r="AZ2466" s="21"/>
    </row>
    <row r="2467">
      <c r="A2467" s="12">
        <v>5165.0</v>
      </c>
      <c r="B2467" s="2" t="s">
        <v>2508</v>
      </c>
      <c r="C2467" s="3">
        <v>1.0</v>
      </c>
      <c r="D2467" s="4">
        <v>0.0</v>
      </c>
      <c r="E2467" s="4">
        <v>1.0E-7</v>
      </c>
      <c r="F2467" s="3">
        <v>1215.0</v>
      </c>
      <c r="G2467" s="43">
        <f t="shared" si="1"/>
        <v>29160</v>
      </c>
      <c r="H2467" s="43">
        <f t="shared" si="2"/>
        <v>291600000000</v>
      </c>
      <c r="I2467" s="43">
        <f t="shared" si="3"/>
        <v>12150000000</v>
      </c>
      <c r="J2467" s="43">
        <f t="shared" si="4"/>
        <v>33287671.23</v>
      </c>
      <c r="K2467" s="43">
        <f t="shared" si="17"/>
        <v>29160</v>
      </c>
      <c r="L2467" s="43">
        <f t="shared" si="6"/>
        <v>1215</v>
      </c>
      <c r="M2467" s="45">
        <v>1.0</v>
      </c>
      <c r="N2467" s="3">
        <v>0.0</v>
      </c>
      <c r="O2467" s="43">
        <f t="shared" si="156"/>
        <v>0</v>
      </c>
      <c r="P2467" s="9">
        <v>0.0</v>
      </c>
      <c r="Q2467" s="43">
        <f t="shared" si="10"/>
        <v>12150000000</v>
      </c>
      <c r="R2467" s="43">
        <f t="shared" si="11"/>
        <v>33287671.23</v>
      </c>
      <c r="S2467" s="43">
        <f t="shared" si="12"/>
        <v>0</v>
      </c>
      <c r="T2467" s="11">
        <f t="shared" si="13"/>
        <v>0.00000003004115226</v>
      </c>
      <c r="U2467" s="3">
        <v>246.0</v>
      </c>
      <c r="V2467" s="37">
        <f t="shared" si="64"/>
        <v>0.00000002024691358</v>
      </c>
      <c r="W2467" s="4" t="s">
        <v>2650</v>
      </c>
      <c r="X2467" s="4">
        <v>76.46</v>
      </c>
      <c r="Y2467" s="4">
        <f t="shared" si="15"/>
        <v>1835.04</v>
      </c>
      <c r="Z2467" s="48">
        <f t="shared" si="16"/>
        <v>0.000000006293004115</v>
      </c>
      <c r="AA2467" s="4" t="s">
        <v>3226</v>
      </c>
      <c r="AC2467">
        <v>0.0</v>
      </c>
      <c r="AD2467">
        <v>0.0</v>
      </c>
      <c r="AE2467">
        <v>0.0</v>
      </c>
      <c r="AF2467" s="49">
        <v>1.0</v>
      </c>
      <c r="AG2467" s="40">
        <v>2.0</v>
      </c>
      <c r="AH2467" s="4"/>
      <c r="AI2467" s="19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1"/>
      <c r="AT2467" s="21"/>
      <c r="AU2467" s="21"/>
      <c r="AV2467" s="21"/>
      <c r="AW2467" s="21"/>
      <c r="AX2467" s="21"/>
      <c r="AY2467" s="21"/>
      <c r="AZ2467" s="21"/>
    </row>
    <row r="2468">
      <c r="A2468" s="12">
        <v>5179.0</v>
      </c>
      <c r="B2468" s="2" t="s">
        <v>2509</v>
      </c>
      <c r="C2468" s="3">
        <v>1.0</v>
      </c>
      <c r="D2468" s="4">
        <v>0.0</v>
      </c>
      <c r="E2468" s="4">
        <v>1.0E-7</v>
      </c>
      <c r="F2468" s="3">
        <v>1215.0</v>
      </c>
      <c r="G2468" s="43">
        <f t="shared" si="1"/>
        <v>29160</v>
      </c>
      <c r="H2468" s="43">
        <f t="shared" si="2"/>
        <v>291600000000</v>
      </c>
      <c r="I2468" s="43">
        <f t="shared" si="3"/>
        <v>12150000000</v>
      </c>
      <c r="J2468" s="43">
        <f t="shared" si="4"/>
        <v>33287671.23</v>
      </c>
      <c r="K2468" s="43">
        <f t="shared" si="17"/>
        <v>29160</v>
      </c>
      <c r="L2468" s="43">
        <f t="shared" si="6"/>
        <v>1215</v>
      </c>
      <c r="M2468" s="45">
        <v>10.0</v>
      </c>
      <c r="N2468" s="43">
        <f t="shared" ref="N2468:N2484" si="190">M2468+E2468</f>
        <v>10.0000001</v>
      </c>
      <c r="O2468" s="43">
        <f t="shared" si="156"/>
        <v>1.00000001</v>
      </c>
      <c r="P2468" s="47">
        <f t="shared" ref="P2468:P2528" si="191">E2468/O2468</f>
        <v>0.000000099999999</v>
      </c>
      <c r="Q2468" s="43">
        <f t="shared" si="10"/>
        <v>121500000000</v>
      </c>
      <c r="R2468" s="43">
        <f t="shared" si="11"/>
        <v>332876712.3</v>
      </c>
      <c r="S2468" s="43">
        <f t="shared" si="12"/>
        <v>0</v>
      </c>
      <c r="T2468" s="11">
        <f t="shared" si="13"/>
        <v>0.00000003004115226</v>
      </c>
      <c r="U2468" s="3">
        <v>246.0</v>
      </c>
      <c r="V2468" s="37">
        <f t="shared" si="64"/>
        <v>0.00000002024691358</v>
      </c>
      <c r="W2468" s="4" t="s">
        <v>3182</v>
      </c>
      <c r="X2468" s="4" t="s">
        <v>3120</v>
      </c>
      <c r="Y2468" s="4" t="str">
        <f t="shared" si="15"/>
        <v>#VALUE!</v>
      </c>
      <c r="Z2468" s="48" t="str">
        <f t="shared" si="16"/>
        <v>#VALUE!</v>
      </c>
      <c r="AA2468" s="4" t="s">
        <v>3208</v>
      </c>
      <c r="AC2468">
        <v>0.0</v>
      </c>
      <c r="AD2468">
        <v>0.0</v>
      </c>
      <c r="AE2468">
        <v>0.0</v>
      </c>
      <c r="AF2468" s="49">
        <v>1.0</v>
      </c>
      <c r="AG2468" s="40">
        <v>2.0</v>
      </c>
      <c r="AH2468" s="4"/>
      <c r="AI2468" s="19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1"/>
      <c r="AT2468" s="21"/>
      <c r="AU2468" s="21"/>
      <c r="AV2468" s="21"/>
      <c r="AW2468" s="21"/>
      <c r="AX2468" s="21"/>
      <c r="AY2468" s="21"/>
      <c r="AZ2468" s="21"/>
    </row>
    <row r="2469">
      <c r="A2469" s="12">
        <v>5180.0</v>
      </c>
      <c r="B2469" s="2" t="s">
        <v>2510</v>
      </c>
      <c r="C2469" s="3">
        <v>1.0</v>
      </c>
      <c r="D2469" s="4" t="s">
        <v>4751</v>
      </c>
      <c r="E2469" s="4">
        <v>2.0</v>
      </c>
      <c r="F2469" s="3">
        <v>1215.0</v>
      </c>
      <c r="G2469" s="43">
        <f t="shared" si="1"/>
        <v>29160</v>
      </c>
      <c r="H2469" s="43">
        <f t="shared" si="2"/>
        <v>14580</v>
      </c>
      <c r="I2469" s="43">
        <f t="shared" si="3"/>
        <v>607.5</v>
      </c>
      <c r="J2469" s="43">
        <f t="shared" si="4"/>
        <v>1.664383562</v>
      </c>
      <c r="K2469" s="43">
        <f t="shared" si="17"/>
        <v>29160</v>
      </c>
      <c r="L2469" s="43">
        <f t="shared" si="6"/>
        <v>1215</v>
      </c>
      <c r="M2469" s="45">
        <v>1.0</v>
      </c>
      <c r="N2469" s="43">
        <f t="shared" si="190"/>
        <v>3</v>
      </c>
      <c r="O2469" s="43">
        <f t="shared" si="156"/>
        <v>3</v>
      </c>
      <c r="P2469" s="47">
        <f t="shared" si="191"/>
        <v>0.6666666667</v>
      </c>
      <c r="Q2469" s="43">
        <f t="shared" si="10"/>
        <v>607.5</v>
      </c>
      <c r="R2469" s="43">
        <f t="shared" si="11"/>
        <v>1.664383562</v>
      </c>
      <c r="S2469" s="43">
        <f t="shared" si="12"/>
        <v>0.001646090535</v>
      </c>
      <c r="T2469" s="11">
        <f t="shared" si="13"/>
        <v>0.6008230453</v>
      </c>
      <c r="U2469" s="3">
        <v>246.0</v>
      </c>
      <c r="V2469" s="37">
        <f t="shared" si="64"/>
        <v>0.4049382716</v>
      </c>
      <c r="W2469" s="4" t="s">
        <v>115</v>
      </c>
      <c r="X2469" s="4">
        <v>17.88</v>
      </c>
      <c r="Y2469" s="4">
        <f t="shared" si="15"/>
        <v>429.12</v>
      </c>
      <c r="Z2469" s="48">
        <f t="shared" si="16"/>
        <v>0.02943209877</v>
      </c>
      <c r="AA2469" s="4" t="s">
        <v>2946</v>
      </c>
      <c r="AC2469">
        <v>0.0</v>
      </c>
      <c r="AD2469">
        <v>0.0</v>
      </c>
      <c r="AE2469">
        <v>0.0</v>
      </c>
      <c r="AF2469" s="49">
        <v>1.0</v>
      </c>
      <c r="AG2469" s="40">
        <v>2.0</v>
      </c>
      <c r="AH2469" s="4"/>
      <c r="AI2469" s="19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1"/>
      <c r="AT2469" s="21"/>
      <c r="AU2469" s="21"/>
      <c r="AV2469" s="21"/>
      <c r="AW2469" s="21"/>
      <c r="AX2469" s="21"/>
      <c r="AY2469" s="21"/>
      <c r="AZ2469" s="21"/>
    </row>
    <row r="2470">
      <c r="A2470" s="12">
        <v>5181.0</v>
      </c>
      <c r="B2470" s="2" t="s">
        <v>2511</v>
      </c>
      <c r="C2470" s="3">
        <v>1.0</v>
      </c>
      <c r="D2470" s="4">
        <v>0.0</v>
      </c>
      <c r="E2470" s="4">
        <v>1.0E-7</v>
      </c>
      <c r="F2470" s="3">
        <v>1215.0</v>
      </c>
      <c r="G2470" s="43">
        <f t="shared" si="1"/>
        <v>29160</v>
      </c>
      <c r="H2470" s="43">
        <f t="shared" si="2"/>
        <v>291600000000</v>
      </c>
      <c r="I2470" s="43">
        <f t="shared" si="3"/>
        <v>12150000000</v>
      </c>
      <c r="J2470" s="43">
        <f t="shared" si="4"/>
        <v>33287671.23</v>
      </c>
      <c r="K2470" s="43">
        <f t="shared" si="17"/>
        <v>29160</v>
      </c>
      <c r="L2470" s="43">
        <f t="shared" si="6"/>
        <v>1215</v>
      </c>
      <c r="M2470" s="45">
        <v>1.0</v>
      </c>
      <c r="N2470" s="43">
        <f t="shared" si="190"/>
        <v>1.0000001</v>
      </c>
      <c r="O2470" s="43">
        <f t="shared" si="156"/>
        <v>1.0000001</v>
      </c>
      <c r="P2470" s="47">
        <f t="shared" si="191"/>
        <v>0.00000009999999</v>
      </c>
      <c r="Q2470" s="43">
        <f t="shared" si="10"/>
        <v>12150000000</v>
      </c>
      <c r="R2470" s="43">
        <f t="shared" si="11"/>
        <v>33287671.23</v>
      </c>
      <c r="S2470" s="43">
        <f t="shared" si="12"/>
        <v>0</v>
      </c>
      <c r="T2470" s="11">
        <f t="shared" si="13"/>
        <v>0.00000003004115226</v>
      </c>
      <c r="U2470" s="3">
        <v>246.0</v>
      </c>
      <c r="V2470" s="37">
        <f t="shared" si="64"/>
        <v>0.00000002024691358</v>
      </c>
      <c r="W2470" s="4" t="s">
        <v>2650</v>
      </c>
      <c r="X2470" s="4">
        <v>76.46</v>
      </c>
      <c r="Y2470" s="4">
        <f t="shared" si="15"/>
        <v>1835.04</v>
      </c>
      <c r="Z2470" s="48">
        <f t="shared" si="16"/>
        <v>0.000000006293004115</v>
      </c>
      <c r="AA2470" s="4" t="s">
        <v>3224</v>
      </c>
      <c r="AC2470">
        <v>0.0</v>
      </c>
      <c r="AD2470">
        <v>0.0</v>
      </c>
      <c r="AE2470">
        <v>0.0</v>
      </c>
      <c r="AF2470" s="49">
        <v>1.0</v>
      </c>
      <c r="AG2470" s="40">
        <v>2.0</v>
      </c>
      <c r="AH2470" s="4"/>
      <c r="AI2470" s="19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1"/>
      <c r="AU2470" s="21"/>
      <c r="AV2470" s="21"/>
      <c r="AW2470" s="21"/>
      <c r="AX2470" s="21"/>
      <c r="AY2470" s="21"/>
      <c r="AZ2470" s="21"/>
    </row>
    <row r="2471">
      <c r="A2471" s="12">
        <v>5183.0</v>
      </c>
      <c r="B2471" s="2" t="s">
        <v>2512</v>
      </c>
      <c r="C2471" s="3">
        <v>1.0</v>
      </c>
      <c r="D2471" s="4">
        <v>0.0</v>
      </c>
      <c r="E2471" s="4">
        <v>1.0E-7</v>
      </c>
      <c r="F2471" s="3">
        <v>1215.0</v>
      </c>
      <c r="G2471" s="43">
        <f t="shared" si="1"/>
        <v>29160</v>
      </c>
      <c r="H2471" s="43">
        <f t="shared" si="2"/>
        <v>291600000000</v>
      </c>
      <c r="I2471" s="43">
        <f t="shared" si="3"/>
        <v>12150000000</v>
      </c>
      <c r="J2471" s="43">
        <f t="shared" si="4"/>
        <v>33287671.23</v>
      </c>
      <c r="K2471" s="43">
        <f t="shared" si="17"/>
        <v>29160</v>
      </c>
      <c r="L2471" s="43">
        <f t="shared" si="6"/>
        <v>1215</v>
      </c>
      <c r="M2471" s="45">
        <v>1.0</v>
      </c>
      <c r="N2471" s="43">
        <f t="shared" si="190"/>
        <v>1.0000001</v>
      </c>
      <c r="O2471" s="43">
        <f t="shared" si="156"/>
        <v>1.0000001</v>
      </c>
      <c r="P2471" s="47">
        <f t="shared" si="191"/>
        <v>0.00000009999999</v>
      </c>
      <c r="Q2471" s="43">
        <f t="shared" si="10"/>
        <v>12150000000</v>
      </c>
      <c r="R2471" s="43">
        <f t="shared" si="11"/>
        <v>33287671.23</v>
      </c>
      <c r="S2471" s="43">
        <f t="shared" si="12"/>
        <v>0</v>
      </c>
      <c r="T2471" s="11">
        <f t="shared" si="13"/>
        <v>0.00000003004115226</v>
      </c>
      <c r="U2471" s="3">
        <v>246.0</v>
      </c>
      <c r="V2471" s="37">
        <f t="shared" si="64"/>
        <v>0.00000002024691358</v>
      </c>
      <c r="W2471" s="4" t="s">
        <v>3145</v>
      </c>
      <c r="X2471" s="4" t="s">
        <v>3145</v>
      </c>
      <c r="Y2471" s="4" t="str">
        <f t="shared" si="15"/>
        <v>#VALUE!</v>
      </c>
      <c r="Z2471" s="48" t="str">
        <f t="shared" si="16"/>
        <v>#VALUE!</v>
      </c>
      <c r="AA2471" s="4" t="s">
        <v>3215</v>
      </c>
      <c r="AC2471">
        <v>0.0</v>
      </c>
      <c r="AD2471">
        <v>0.0</v>
      </c>
      <c r="AE2471">
        <v>0.0</v>
      </c>
      <c r="AF2471" s="49">
        <v>1.0</v>
      </c>
      <c r="AG2471" s="40">
        <v>2.0</v>
      </c>
      <c r="AH2471" s="4"/>
      <c r="AI2471" s="19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1"/>
      <c r="AT2471" s="21"/>
      <c r="AU2471" s="21"/>
      <c r="AV2471" s="21"/>
      <c r="AW2471" s="21"/>
      <c r="AX2471" s="21"/>
      <c r="AY2471" s="21"/>
      <c r="AZ2471" s="21"/>
    </row>
    <row r="2472">
      <c r="A2472" s="12">
        <v>5184.0</v>
      </c>
      <c r="B2472" s="2" t="s">
        <v>2513</v>
      </c>
      <c r="C2472" s="3">
        <v>1.0</v>
      </c>
      <c r="D2472" s="4">
        <v>0.0</v>
      </c>
      <c r="E2472" s="4">
        <v>1.0E-7</v>
      </c>
      <c r="F2472" s="3">
        <v>1215.0</v>
      </c>
      <c r="G2472" s="43">
        <f t="shared" si="1"/>
        <v>29160</v>
      </c>
      <c r="H2472" s="43">
        <f t="shared" si="2"/>
        <v>291600000000</v>
      </c>
      <c r="I2472" s="43">
        <f t="shared" si="3"/>
        <v>12150000000</v>
      </c>
      <c r="J2472" s="43">
        <f t="shared" si="4"/>
        <v>33287671.23</v>
      </c>
      <c r="K2472" s="43">
        <f t="shared" si="17"/>
        <v>29160</v>
      </c>
      <c r="L2472" s="43">
        <f t="shared" si="6"/>
        <v>1215</v>
      </c>
      <c r="M2472" s="45">
        <v>1.0</v>
      </c>
      <c r="N2472" s="43">
        <f t="shared" si="190"/>
        <v>1.0000001</v>
      </c>
      <c r="O2472" s="43">
        <f t="shared" si="156"/>
        <v>1.0000001</v>
      </c>
      <c r="P2472" s="47">
        <f t="shared" si="191"/>
        <v>0.00000009999999</v>
      </c>
      <c r="Q2472" s="43">
        <f t="shared" si="10"/>
        <v>12150000000</v>
      </c>
      <c r="R2472" s="43">
        <f t="shared" si="11"/>
        <v>33287671.23</v>
      </c>
      <c r="S2472" s="43">
        <f t="shared" si="12"/>
        <v>0</v>
      </c>
      <c r="T2472" s="11">
        <f t="shared" si="13"/>
        <v>0.00000003004115226</v>
      </c>
      <c r="U2472" s="3">
        <v>246.0</v>
      </c>
      <c r="V2472" s="37">
        <f t="shared" si="64"/>
        <v>0.00000002024691358</v>
      </c>
      <c r="W2472" s="4" t="s">
        <v>3145</v>
      </c>
      <c r="X2472" s="4" t="s">
        <v>3145</v>
      </c>
      <c r="Y2472" s="4" t="str">
        <f t="shared" si="15"/>
        <v>#VALUE!</v>
      </c>
      <c r="Z2472" s="48" t="str">
        <f t="shared" si="16"/>
        <v>#VALUE!</v>
      </c>
      <c r="AA2472" s="4" t="s">
        <v>3215</v>
      </c>
      <c r="AC2472">
        <v>0.0</v>
      </c>
      <c r="AD2472">
        <v>0.0</v>
      </c>
      <c r="AE2472">
        <v>0.0</v>
      </c>
      <c r="AF2472" s="49">
        <v>1.0</v>
      </c>
      <c r="AG2472" s="40">
        <v>2.0</v>
      </c>
      <c r="AH2472" s="4"/>
      <c r="AI2472" s="19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1"/>
      <c r="AT2472" s="21"/>
      <c r="AU2472" s="21"/>
      <c r="AV2472" s="21"/>
      <c r="AW2472" s="21"/>
      <c r="AX2472" s="21"/>
      <c r="AY2472" s="21"/>
      <c r="AZ2472" s="21"/>
    </row>
    <row r="2473">
      <c r="A2473" s="12">
        <v>5185.0</v>
      </c>
      <c r="B2473" s="2" t="s">
        <v>2514</v>
      </c>
      <c r="C2473" s="3">
        <v>1.0</v>
      </c>
      <c r="D2473" s="4">
        <v>0.0</v>
      </c>
      <c r="E2473" s="4">
        <v>1.0E-7</v>
      </c>
      <c r="F2473" s="3">
        <v>1215.0</v>
      </c>
      <c r="G2473" s="43">
        <f t="shared" si="1"/>
        <v>29160</v>
      </c>
      <c r="H2473" s="43">
        <f t="shared" si="2"/>
        <v>291600000000</v>
      </c>
      <c r="I2473" s="43">
        <f t="shared" si="3"/>
        <v>12150000000</v>
      </c>
      <c r="J2473" s="43">
        <f t="shared" si="4"/>
        <v>33287671.23</v>
      </c>
      <c r="K2473" s="43">
        <f t="shared" si="17"/>
        <v>29160</v>
      </c>
      <c r="L2473" s="43">
        <f t="shared" si="6"/>
        <v>1215</v>
      </c>
      <c r="M2473" s="45">
        <v>1.0</v>
      </c>
      <c r="N2473" s="43">
        <f t="shared" si="190"/>
        <v>1.0000001</v>
      </c>
      <c r="O2473" s="43">
        <f t="shared" si="156"/>
        <v>1.0000001</v>
      </c>
      <c r="P2473" s="47">
        <f t="shared" si="191"/>
        <v>0.00000009999999</v>
      </c>
      <c r="Q2473" s="43">
        <f t="shared" si="10"/>
        <v>12150000000</v>
      </c>
      <c r="R2473" s="43">
        <f t="shared" si="11"/>
        <v>33287671.23</v>
      </c>
      <c r="S2473" s="43">
        <f t="shared" si="12"/>
        <v>0</v>
      </c>
      <c r="T2473" s="11">
        <f t="shared" si="13"/>
        <v>0.00000003004115226</v>
      </c>
      <c r="U2473" s="3">
        <v>246.0</v>
      </c>
      <c r="V2473" s="37">
        <f t="shared" si="64"/>
        <v>0.00000002024691358</v>
      </c>
      <c r="W2473" s="4" t="s">
        <v>3145</v>
      </c>
      <c r="X2473" s="4" t="s">
        <v>3145</v>
      </c>
      <c r="Y2473" s="4" t="str">
        <f t="shared" si="15"/>
        <v>#VALUE!</v>
      </c>
      <c r="Z2473" s="48" t="str">
        <f t="shared" si="16"/>
        <v>#VALUE!</v>
      </c>
      <c r="AA2473" s="4" t="s">
        <v>3215</v>
      </c>
      <c r="AC2473">
        <v>0.0</v>
      </c>
      <c r="AD2473">
        <v>0.0</v>
      </c>
      <c r="AE2473">
        <v>0.0</v>
      </c>
      <c r="AF2473" s="49">
        <v>1.0</v>
      </c>
      <c r="AG2473" s="40">
        <v>2.0</v>
      </c>
      <c r="AH2473" s="4"/>
      <c r="AI2473" s="19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1"/>
      <c r="AT2473" s="21"/>
      <c r="AU2473" s="21"/>
      <c r="AV2473" s="21"/>
      <c r="AW2473" s="21"/>
      <c r="AX2473" s="21"/>
      <c r="AY2473" s="21"/>
      <c r="AZ2473" s="21"/>
    </row>
    <row r="2474">
      <c r="A2474" s="12">
        <v>5186.0</v>
      </c>
      <c r="B2474" s="2" t="s">
        <v>2515</v>
      </c>
      <c r="C2474" s="3">
        <v>1.0</v>
      </c>
      <c r="D2474" s="4">
        <v>0.0</v>
      </c>
      <c r="E2474" s="4">
        <v>1.0E-7</v>
      </c>
      <c r="F2474" s="3">
        <v>1215.0</v>
      </c>
      <c r="G2474" s="43">
        <f t="shared" si="1"/>
        <v>29160</v>
      </c>
      <c r="H2474" s="43">
        <f t="shared" si="2"/>
        <v>291600000000</v>
      </c>
      <c r="I2474" s="43">
        <f t="shared" si="3"/>
        <v>12150000000</v>
      </c>
      <c r="J2474" s="43">
        <f t="shared" si="4"/>
        <v>33287671.23</v>
      </c>
      <c r="K2474" s="43">
        <f t="shared" si="17"/>
        <v>29160</v>
      </c>
      <c r="L2474" s="43">
        <f t="shared" si="6"/>
        <v>1215</v>
      </c>
      <c r="M2474" s="45">
        <v>1.0</v>
      </c>
      <c r="N2474" s="43">
        <f t="shared" si="190"/>
        <v>1.0000001</v>
      </c>
      <c r="O2474" s="43">
        <f t="shared" si="156"/>
        <v>1.0000001</v>
      </c>
      <c r="P2474" s="47">
        <f t="shared" si="191"/>
        <v>0.00000009999999</v>
      </c>
      <c r="Q2474" s="43">
        <f t="shared" si="10"/>
        <v>12150000000</v>
      </c>
      <c r="R2474" s="43">
        <f t="shared" si="11"/>
        <v>33287671.23</v>
      </c>
      <c r="S2474" s="43">
        <f t="shared" si="12"/>
        <v>0</v>
      </c>
      <c r="T2474" s="11">
        <f t="shared" si="13"/>
        <v>0.00000003004115226</v>
      </c>
      <c r="U2474" s="3">
        <v>246.0</v>
      </c>
      <c r="V2474" s="37">
        <f t="shared" si="64"/>
        <v>0.00000002024691358</v>
      </c>
      <c r="W2474" s="4" t="s">
        <v>3145</v>
      </c>
      <c r="X2474" s="4" t="s">
        <v>3145</v>
      </c>
      <c r="Y2474" s="4" t="str">
        <f t="shared" si="15"/>
        <v>#VALUE!</v>
      </c>
      <c r="Z2474" s="48" t="str">
        <f t="shared" si="16"/>
        <v>#VALUE!</v>
      </c>
      <c r="AA2474" s="4" t="s">
        <v>3215</v>
      </c>
      <c r="AC2474">
        <v>0.0</v>
      </c>
      <c r="AD2474">
        <v>0.0</v>
      </c>
      <c r="AE2474">
        <v>0.0</v>
      </c>
      <c r="AF2474" s="49">
        <v>1.0</v>
      </c>
      <c r="AG2474" s="40">
        <v>2.0</v>
      </c>
      <c r="AH2474" s="4"/>
      <c r="AI2474" s="19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1"/>
      <c r="AT2474" s="21"/>
      <c r="AU2474" s="21"/>
      <c r="AV2474" s="21"/>
      <c r="AW2474" s="21"/>
      <c r="AX2474" s="21"/>
      <c r="AY2474" s="21"/>
      <c r="AZ2474" s="21"/>
    </row>
    <row r="2475">
      <c r="A2475" s="12">
        <v>5187.0</v>
      </c>
      <c r="B2475" s="2" t="s">
        <v>2516</v>
      </c>
      <c r="C2475" s="3">
        <v>1.0</v>
      </c>
      <c r="D2475" s="4">
        <v>0.0</v>
      </c>
      <c r="E2475" s="4">
        <v>1.0E-7</v>
      </c>
      <c r="F2475" s="3">
        <v>1215.0</v>
      </c>
      <c r="G2475" s="43">
        <f t="shared" si="1"/>
        <v>29160</v>
      </c>
      <c r="H2475" s="43">
        <f t="shared" si="2"/>
        <v>291600000000</v>
      </c>
      <c r="I2475" s="43">
        <f t="shared" si="3"/>
        <v>12150000000</v>
      </c>
      <c r="J2475" s="43">
        <f t="shared" si="4"/>
        <v>33287671.23</v>
      </c>
      <c r="K2475" s="43">
        <f t="shared" si="17"/>
        <v>29160</v>
      </c>
      <c r="L2475" s="43">
        <f t="shared" si="6"/>
        <v>1215</v>
      </c>
      <c r="M2475" s="45">
        <v>1.0</v>
      </c>
      <c r="N2475" s="43">
        <f t="shared" si="190"/>
        <v>1.0000001</v>
      </c>
      <c r="O2475" s="43">
        <f t="shared" si="156"/>
        <v>1.0000001</v>
      </c>
      <c r="P2475" s="47">
        <f t="shared" si="191"/>
        <v>0.00000009999999</v>
      </c>
      <c r="Q2475" s="43">
        <f t="shared" si="10"/>
        <v>12150000000</v>
      </c>
      <c r="R2475" s="43">
        <f t="shared" si="11"/>
        <v>33287671.23</v>
      </c>
      <c r="S2475" s="43">
        <f t="shared" si="12"/>
        <v>0</v>
      </c>
      <c r="T2475" s="11">
        <f t="shared" si="13"/>
        <v>0.00000003004115226</v>
      </c>
      <c r="U2475" s="3">
        <v>246.0</v>
      </c>
      <c r="V2475" s="37">
        <f t="shared" si="64"/>
        <v>0.00000002024691358</v>
      </c>
      <c r="W2475" s="4" t="s">
        <v>3145</v>
      </c>
      <c r="X2475" s="4" t="s">
        <v>3145</v>
      </c>
      <c r="Y2475" s="4" t="str">
        <f t="shared" si="15"/>
        <v>#VALUE!</v>
      </c>
      <c r="Z2475" s="48" t="str">
        <f t="shared" si="16"/>
        <v>#VALUE!</v>
      </c>
      <c r="AA2475" s="4" t="s">
        <v>3215</v>
      </c>
      <c r="AC2475">
        <v>0.0</v>
      </c>
      <c r="AD2475">
        <v>0.0</v>
      </c>
      <c r="AE2475">
        <v>0.0</v>
      </c>
      <c r="AF2475" s="49">
        <v>1.0</v>
      </c>
      <c r="AG2475" s="40">
        <v>2.0</v>
      </c>
      <c r="AH2475" s="4"/>
      <c r="AI2475" s="19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21"/>
      <c r="AV2475" s="21"/>
      <c r="AW2475" s="21"/>
      <c r="AX2475" s="21"/>
      <c r="AY2475" s="21"/>
      <c r="AZ2475" s="21"/>
    </row>
    <row r="2476">
      <c r="A2476" s="12">
        <v>5191.0</v>
      </c>
      <c r="B2476" s="2" t="s">
        <v>2517</v>
      </c>
      <c r="C2476" s="3">
        <v>1.0</v>
      </c>
      <c r="D2476" s="4">
        <v>0.0</v>
      </c>
      <c r="E2476" s="4">
        <v>1.0E-7</v>
      </c>
      <c r="F2476" s="3">
        <v>1215.0</v>
      </c>
      <c r="G2476" s="43">
        <f t="shared" si="1"/>
        <v>29160</v>
      </c>
      <c r="H2476" s="43">
        <f t="shared" si="2"/>
        <v>291600000000</v>
      </c>
      <c r="I2476" s="43">
        <f t="shared" si="3"/>
        <v>12150000000</v>
      </c>
      <c r="J2476" s="43">
        <f t="shared" si="4"/>
        <v>33287671.23</v>
      </c>
      <c r="K2476" s="43">
        <f t="shared" si="17"/>
        <v>29160</v>
      </c>
      <c r="L2476" s="43">
        <f t="shared" si="6"/>
        <v>1215</v>
      </c>
      <c r="M2476" s="45">
        <v>1.0</v>
      </c>
      <c r="N2476" s="43">
        <f t="shared" si="190"/>
        <v>1.0000001</v>
      </c>
      <c r="O2476" s="43">
        <f t="shared" si="156"/>
        <v>1.0000001</v>
      </c>
      <c r="P2476" s="47">
        <f t="shared" si="191"/>
        <v>0.00000009999999</v>
      </c>
      <c r="Q2476" s="43">
        <f t="shared" si="10"/>
        <v>12150000000</v>
      </c>
      <c r="R2476" s="43">
        <f t="shared" si="11"/>
        <v>33287671.23</v>
      </c>
      <c r="S2476" s="43">
        <f t="shared" si="12"/>
        <v>0</v>
      </c>
      <c r="T2476" s="11">
        <f t="shared" si="13"/>
        <v>0.00000003004115226</v>
      </c>
      <c r="U2476" s="3">
        <v>246.0</v>
      </c>
      <c r="V2476" s="37">
        <f t="shared" si="64"/>
        <v>0.00000002024691358</v>
      </c>
      <c r="W2476" s="4" t="s">
        <v>3185</v>
      </c>
      <c r="X2476" s="4">
        <v>68.72</v>
      </c>
      <c r="Y2476" s="4">
        <f t="shared" si="15"/>
        <v>1649.28</v>
      </c>
      <c r="Z2476" s="48">
        <f t="shared" si="16"/>
        <v>0.000000005655967078</v>
      </c>
      <c r="AA2476" s="4" t="s">
        <v>3215</v>
      </c>
      <c r="AC2476">
        <v>0.0</v>
      </c>
      <c r="AD2476">
        <v>0.0</v>
      </c>
      <c r="AE2476">
        <v>0.0</v>
      </c>
      <c r="AF2476" s="49">
        <v>1.0</v>
      </c>
      <c r="AG2476" s="40">
        <v>2.0</v>
      </c>
      <c r="AH2476" s="4"/>
      <c r="AI2476" s="19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1"/>
      <c r="AT2476" s="21"/>
      <c r="AU2476" s="21"/>
      <c r="AV2476" s="21"/>
      <c r="AW2476" s="21"/>
      <c r="AX2476" s="21"/>
      <c r="AY2476" s="21"/>
      <c r="AZ2476" s="21"/>
    </row>
    <row r="2477">
      <c r="A2477" s="12">
        <v>5192.0</v>
      </c>
      <c r="B2477" s="2" t="s">
        <v>2518</v>
      </c>
      <c r="C2477" s="3">
        <v>1.0</v>
      </c>
      <c r="D2477" s="4">
        <v>0.0</v>
      </c>
      <c r="E2477" s="4">
        <v>1.0E-7</v>
      </c>
      <c r="F2477" s="3">
        <v>1215.0</v>
      </c>
      <c r="G2477" s="43">
        <f t="shared" si="1"/>
        <v>29160</v>
      </c>
      <c r="H2477" s="43">
        <f t="shared" si="2"/>
        <v>291600000000</v>
      </c>
      <c r="I2477" s="43">
        <f t="shared" si="3"/>
        <v>12150000000</v>
      </c>
      <c r="J2477" s="43">
        <f t="shared" si="4"/>
        <v>33287671.23</v>
      </c>
      <c r="K2477" s="43">
        <f t="shared" si="17"/>
        <v>29160</v>
      </c>
      <c r="L2477" s="43">
        <f t="shared" si="6"/>
        <v>1215</v>
      </c>
      <c r="M2477" s="45">
        <v>4.0</v>
      </c>
      <c r="N2477" s="43">
        <f t="shared" si="190"/>
        <v>4.0000001</v>
      </c>
      <c r="O2477" s="43">
        <f t="shared" si="156"/>
        <v>1.000000025</v>
      </c>
      <c r="P2477" s="47">
        <f t="shared" si="191"/>
        <v>0.0000000999999975</v>
      </c>
      <c r="Q2477" s="43">
        <f t="shared" si="10"/>
        <v>48600000000</v>
      </c>
      <c r="R2477" s="43">
        <f t="shared" si="11"/>
        <v>133150684.9</v>
      </c>
      <c r="S2477" s="43">
        <f t="shared" si="12"/>
        <v>0</v>
      </c>
      <c r="T2477" s="11">
        <f t="shared" si="13"/>
        <v>0.00000003004115226</v>
      </c>
      <c r="U2477" s="3">
        <v>246.0</v>
      </c>
      <c r="V2477" s="37">
        <f t="shared" si="64"/>
        <v>0.00000002024691358</v>
      </c>
      <c r="W2477" s="4" t="s">
        <v>115</v>
      </c>
      <c r="X2477" s="4">
        <v>17.88</v>
      </c>
      <c r="Y2477" s="4">
        <f t="shared" si="15"/>
        <v>429.12</v>
      </c>
      <c r="Z2477" s="48">
        <f t="shared" si="16"/>
        <v>0.000000001471604938</v>
      </c>
      <c r="AA2477" s="4" t="s">
        <v>1172</v>
      </c>
      <c r="AC2477">
        <v>0.0</v>
      </c>
      <c r="AD2477">
        <v>0.0</v>
      </c>
      <c r="AE2477">
        <v>0.0</v>
      </c>
      <c r="AF2477" s="49">
        <v>1.0</v>
      </c>
      <c r="AG2477" s="40">
        <v>2.0</v>
      </c>
      <c r="AH2477" s="4"/>
      <c r="AI2477" s="19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1"/>
      <c r="AT2477" s="21"/>
      <c r="AU2477" s="21"/>
      <c r="AV2477" s="21"/>
      <c r="AW2477" s="21"/>
      <c r="AX2477" s="21"/>
      <c r="AY2477" s="21"/>
      <c r="AZ2477" s="21"/>
    </row>
    <row r="2478">
      <c r="A2478" s="12">
        <v>5193.0</v>
      </c>
      <c r="B2478" s="2" t="s">
        <v>2519</v>
      </c>
      <c r="C2478" s="3">
        <v>1.0</v>
      </c>
      <c r="D2478" s="4">
        <v>0.0</v>
      </c>
      <c r="E2478" s="4">
        <v>1.0E-7</v>
      </c>
      <c r="F2478" s="3">
        <v>1215.0</v>
      </c>
      <c r="G2478" s="43">
        <f t="shared" si="1"/>
        <v>29160</v>
      </c>
      <c r="H2478" s="43">
        <f t="shared" si="2"/>
        <v>291600000000</v>
      </c>
      <c r="I2478" s="43">
        <f t="shared" si="3"/>
        <v>12150000000</v>
      </c>
      <c r="J2478" s="43">
        <f t="shared" si="4"/>
        <v>33287671.23</v>
      </c>
      <c r="K2478" s="43">
        <f t="shared" si="17"/>
        <v>29160</v>
      </c>
      <c r="L2478" s="43">
        <f t="shared" si="6"/>
        <v>1215</v>
      </c>
      <c r="M2478" s="45">
        <v>4.0</v>
      </c>
      <c r="N2478" s="43">
        <f t="shared" si="190"/>
        <v>4.0000001</v>
      </c>
      <c r="O2478" s="43">
        <f t="shared" si="156"/>
        <v>1.000000025</v>
      </c>
      <c r="P2478" s="47">
        <f t="shared" si="191"/>
        <v>0.0000000999999975</v>
      </c>
      <c r="Q2478" s="43">
        <f t="shared" si="10"/>
        <v>48600000000</v>
      </c>
      <c r="R2478" s="43">
        <f t="shared" si="11"/>
        <v>133150684.9</v>
      </c>
      <c r="S2478" s="43">
        <f t="shared" si="12"/>
        <v>0</v>
      </c>
      <c r="T2478" s="11">
        <f t="shared" si="13"/>
        <v>0.00000003004115226</v>
      </c>
      <c r="U2478" s="3">
        <v>246.0</v>
      </c>
      <c r="V2478" s="37">
        <f t="shared" si="64"/>
        <v>0.00000002024691358</v>
      </c>
      <c r="W2478" s="4" t="s">
        <v>115</v>
      </c>
      <c r="X2478" s="4">
        <v>17.88</v>
      </c>
      <c r="Y2478" s="4">
        <f t="shared" si="15"/>
        <v>429.12</v>
      </c>
      <c r="Z2478" s="48">
        <f t="shared" si="16"/>
        <v>0.000000001471604938</v>
      </c>
      <c r="AA2478" s="4" t="s">
        <v>2946</v>
      </c>
      <c r="AC2478">
        <v>0.0</v>
      </c>
      <c r="AD2478">
        <v>0.0</v>
      </c>
      <c r="AE2478">
        <v>0.0</v>
      </c>
      <c r="AF2478" s="49">
        <v>1.0</v>
      </c>
      <c r="AG2478" s="40">
        <v>2.0</v>
      </c>
      <c r="AH2478" s="4"/>
      <c r="AI2478" s="19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</row>
    <row r="2479">
      <c r="A2479" s="12">
        <v>5202.0</v>
      </c>
      <c r="B2479" s="2" t="s">
        <v>2520</v>
      </c>
      <c r="C2479" s="3">
        <v>1.0</v>
      </c>
      <c r="D2479" s="4">
        <v>0.0</v>
      </c>
      <c r="E2479" s="4">
        <v>1.0</v>
      </c>
      <c r="F2479" s="3">
        <v>1215.0</v>
      </c>
      <c r="G2479" s="43">
        <f t="shared" si="1"/>
        <v>29160</v>
      </c>
      <c r="H2479" s="43">
        <f t="shared" si="2"/>
        <v>29160</v>
      </c>
      <c r="I2479" s="43">
        <f t="shared" si="3"/>
        <v>1215</v>
      </c>
      <c r="J2479" s="43">
        <f t="shared" si="4"/>
        <v>3.328767123</v>
      </c>
      <c r="K2479" s="43">
        <f t="shared" si="17"/>
        <v>29160</v>
      </c>
      <c r="L2479" s="43">
        <f t="shared" si="6"/>
        <v>1215</v>
      </c>
      <c r="M2479" s="45">
        <v>3.0</v>
      </c>
      <c r="N2479" s="43">
        <f t="shared" si="190"/>
        <v>4</v>
      </c>
      <c r="O2479" s="43">
        <f t="shared" si="156"/>
        <v>1.333333333</v>
      </c>
      <c r="P2479" s="47">
        <f t="shared" si="191"/>
        <v>0.75</v>
      </c>
      <c r="Q2479" s="43">
        <f t="shared" si="10"/>
        <v>3645</v>
      </c>
      <c r="R2479" s="43">
        <f t="shared" si="11"/>
        <v>9.98630137</v>
      </c>
      <c r="S2479" s="43">
        <f t="shared" si="12"/>
        <v>0.0008230452675</v>
      </c>
      <c r="T2479" s="11">
        <f t="shared" si="13"/>
        <v>0.3004115226</v>
      </c>
      <c r="U2479" s="3">
        <v>246.0</v>
      </c>
      <c r="V2479" s="37">
        <f t="shared" si="64"/>
        <v>0.2024691358</v>
      </c>
      <c r="W2479" s="4" t="s">
        <v>115</v>
      </c>
      <c r="X2479" s="4">
        <v>17.88</v>
      </c>
      <c r="Y2479" s="4">
        <f t="shared" si="15"/>
        <v>429.12</v>
      </c>
      <c r="Z2479" s="48">
        <f t="shared" si="16"/>
        <v>0.01471604938</v>
      </c>
      <c r="AA2479" s="4" t="s">
        <v>3226</v>
      </c>
      <c r="AC2479">
        <v>0.0</v>
      </c>
      <c r="AD2479">
        <v>0.0</v>
      </c>
      <c r="AE2479">
        <v>0.0</v>
      </c>
      <c r="AF2479" s="49">
        <v>1.0</v>
      </c>
      <c r="AG2479" s="40">
        <v>2.0</v>
      </c>
      <c r="AH2479" s="4"/>
      <c r="AI2479" s="19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1"/>
      <c r="AT2479" s="21"/>
      <c r="AU2479" s="21"/>
      <c r="AV2479" s="21"/>
      <c r="AW2479" s="21"/>
      <c r="AX2479" s="21"/>
      <c r="AY2479" s="21"/>
      <c r="AZ2479" s="21"/>
    </row>
    <row r="2480">
      <c r="A2480" s="12">
        <v>5203.0</v>
      </c>
      <c r="B2480" s="2" t="s">
        <v>2521</v>
      </c>
      <c r="C2480" s="3">
        <v>1.0</v>
      </c>
      <c r="D2480" s="4">
        <v>0.0</v>
      </c>
      <c r="E2480" s="4">
        <v>1.0E-7</v>
      </c>
      <c r="F2480" s="3">
        <v>1215.0</v>
      </c>
      <c r="G2480" s="43">
        <f t="shared" si="1"/>
        <v>29160</v>
      </c>
      <c r="H2480" s="43">
        <f t="shared" si="2"/>
        <v>291600000000</v>
      </c>
      <c r="I2480" s="43">
        <f t="shared" si="3"/>
        <v>12150000000</v>
      </c>
      <c r="J2480" s="43">
        <f t="shared" si="4"/>
        <v>33287671.23</v>
      </c>
      <c r="K2480" s="43">
        <f t="shared" si="17"/>
        <v>29160</v>
      </c>
      <c r="L2480" s="43">
        <f t="shared" si="6"/>
        <v>1215</v>
      </c>
      <c r="M2480" s="45">
        <v>4.0</v>
      </c>
      <c r="N2480" s="43">
        <f t="shared" si="190"/>
        <v>4.0000001</v>
      </c>
      <c r="O2480" s="43">
        <f t="shared" si="156"/>
        <v>1.000000025</v>
      </c>
      <c r="P2480" s="47">
        <f t="shared" si="191"/>
        <v>0.0000000999999975</v>
      </c>
      <c r="Q2480" s="43">
        <f t="shared" si="10"/>
        <v>48600000000</v>
      </c>
      <c r="R2480" s="43">
        <f t="shared" si="11"/>
        <v>133150684.9</v>
      </c>
      <c r="S2480" s="43">
        <f t="shared" si="12"/>
        <v>0</v>
      </c>
      <c r="T2480" s="11">
        <f t="shared" si="13"/>
        <v>0.00000003004115226</v>
      </c>
      <c r="U2480" s="3">
        <v>246.0</v>
      </c>
      <c r="V2480" s="37">
        <f t="shared" si="64"/>
        <v>0.00000002024691358</v>
      </c>
      <c r="W2480" s="4" t="s">
        <v>2721</v>
      </c>
      <c r="X2480" s="4">
        <v>54.23</v>
      </c>
      <c r="Y2480" s="4">
        <f t="shared" si="15"/>
        <v>1301.52</v>
      </c>
      <c r="Z2480" s="48">
        <f t="shared" si="16"/>
        <v>0.000000004463374486</v>
      </c>
      <c r="AA2480" s="4" t="s">
        <v>2749</v>
      </c>
      <c r="AC2480">
        <v>0.0</v>
      </c>
      <c r="AD2480">
        <v>0.0</v>
      </c>
      <c r="AE2480">
        <v>0.0</v>
      </c>
      <c r="AF2480" s="49">
        <v>1.0</v>
      </c>
      <c r="AG2480" s="40">
        <v>2.0</v>
      </c>
      <c r="AH2480" s="4"/>
      <c r="AI2480" s="19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1"/>
      <c r="AT2480" s="21"/>
      <c r="AU2480" s="21"/>
      <c r="AV2480" s="21"/>
      <c r="AW2480" s="21"/>
      <c r="AX2480" s="21"/>
      <c r="AY2480" s="21"/>
      <c r="AZ2480" s="21"/>
    </row>
    <row r="2481">
      <c r="A2481" s="12">
        <v>5204.0</v>
      </c>
      <c r="B2481" s="2" t="s">
        <v>2522</v>
      </c>
      <c r="C2481" s="3">
        <v>1.0</v>
      </c>
      <c r="D2481" s="4">
        <v>0.0</v>
      </c>
      <c r="E2481" s="4">
        <v>1.0E-7</v>
      </c>
      <c r="F2481" s="3">
        <v>1215.0</v>
      </c>
      <c r="G2481" s="43">
        <f t="shared" si="1"/>
        <v>29160</v>
      </c>
      <c r="H2481" s="43">
        <f t="shared" si="2"/>
        <v>291600000000</v>
      </c>
      <c r="I2481" s="43">
        <f t="shared" si="3"/>
        <v>12150000000</v>
      </c>
      <c r="J2481" s="43">
        <f t="shared" si="4"/>
        <v>33287671.23</v>
      </c>
      <c r="K2481" s="43">
        <f t="shared" si="17"/>
        <v>29160</v>
      </c>
      <c r="L2481" s="43">
        <f t="shared" si="6"/>
        <v>1215</v>
      </c>
      <c r="M2481" s="45">
        <v>30.0</v>
      </c>
      <c r="N2481" s="43">
        <f t="shared" si="190"/>
        <v>30.0000001</v>
      </c>
      <c r="O2481" s="43">
        <f t="shared" si="156"/>
        <v>1.000000003</v>
      </c>
      <c r="P2481" s="47">
        <f t="shared" si="191"/>
        <v>0.00000009999999967</v>
      </c>
      <c r="Q2481" s="43">
        <f t="shared" si="10"/>
        <v>364500000000</v>
      </c>
      <c r="R2481" s="43">
        <f t="shared" si="11"/>
        <v>998630137</v>
      </c>
      <c r="S2481" s="43">
        <f t="shared" si="12"/>
        <v>0</v>
      </c>
      <c r="T2481" s="11">
        <f t="shared" si="13"/>
        <v>0.00000003004115226</v>
      </c>
      <c r="U2481" s="3">
        <v>246.0</v>
      </c>
      <c r="V2481" s="37">
        <f t="shared" si="64"/>
        <v>0.00000002024691358</v>
      </c>
      <c r="W2481" s="4" t="s">
        <v>115</v>
      </c>
      <c r="X2481" s="4">
        <v>17.88</v>
      </c>
      <c r="Y2481" s="4">
        <f t="shared" si="15"/>
        <v>429.12</v>
      </c>
      <c r="Z2481" s="48">
        <f t="shared" si="16"/>
        <v>0.000000001471604938</v>
      </c>
      <c r="AA2481" s="4" t="s">
        <v>2725</v>
      </c>
      <c r="AC2481">
        <v>0.0</v>
      </c>
      <c r="AD2481">
        <v>0.0</v>
      </c>
      <c r="AE2481">
        <v>0.0</v>
      </c>
      <c r="AF2481" s="49">
        <v>1.0</v>
      </c>
      <c r="AG2481" s="40">
        <v>2.0</v>
      </c>
      <c r="AH2481" s="4"/>
      <c r="AI2481" s="19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21"/>
      <c r="AV2481" s="21"/>
      <c r="AW2481" s="21"/>
      <c r="AX2481" s="21"/>
      <c r="AY2481" s="21"/>
      <c r="AZ2481" s="21"/>
    </row>
    <row r="2482">
      <c r="A2482" s="12">
        <v>5205.0</v>
      </c>
      <c r="B2482" s="2" t="s">
        <v>2523</v>
      </c>
      <c r="C2482" s="3">
        <v>1.0</v>
      </c>
      <c r="D2482" s="4">
        <v>0.0</v>
      </c>
      <c r="E2482" s="4">
        <v>1.0E-7</v>
      </c>
      <c r="F2482" s="3">
        <v>1215.0</v>
      </c>
      <c r="G2482" s="43">
        <f t="shared" si="1"/>
        <v>29160</v>
      </c>
      <c r="H2482" s="43">
        <f t="shared" si="2"/>
        <v>291600000000</v>
      </c>
      <c r="I2482" s="43">
        <f t="shared" si="3"/>
        <v>12150000000</v>
      </c>
      <c r="J2482" s="43">
        <f t="shared" si="4"/>
        <v>33287671.23</v>
      </c>
      <c r="K2482" s="43">
        <f t="shared" si="17"/>
        <v>29160</v>
      </c>
      <c r="L2482" s="43">
        <f t="shared" si="6"/>
        <v>1215</v>
      </c>
      <c r="M2482" s="45">
        <v>3.0</v>
      </c>
      <c r="N2482" s="43">
        <f t="shared" si="190"/>
        <v>3.0000001</v>
      </c>
      <c r="O2482" s="43">
        <f t="shared" si="156"/>
        <v>1.000000033</v>
      </c>
      <c r="P2482" s="47">
        <f t="shared" si="191"/>
        <v>0.00000009999999667</v>
      </c>
      <c r="Q2482" s="43">
        <f t="shared" si="10"/>
        <v>36450000000</v>
      </c>
      <c r="R2482" s="43">
        <f t="shared" si="11"/>
        <v>99863013.7</v>
      </c>
      <c r="S2482" s="43">
        <f t="shared" si="12"/>
        <v>0</v>
      </c>
      <c r="T2482" s="11">
        <f t="shared" si="13"/>
        <v>0.00000003004115226</v>
      </c>
      <c r="U2482" s="3">
        <v>246.0</v>
      </c>
      <c r="V2482" s="37">
        <f t="shared" si="64"/>
        <v>0.00000002024691358</v>
      </c>
      <c r="W2482" s="4" t="s">
        <v>115</v>
      </c>
      <c r="X2482" s="4">
        <v>17.88</v>
      </c>
      <c r="Y2482" s="4">
        <f t="shared" si="15"/>
        <v>429.12</v>
      </c>
      <c r="Z2482" s="48">
        <f t="shared" si="16"/>
        <v>0.000000001471604938</v>
      </c>
      <c r="AA2482" s="4" t="s">
        <v>2823</v>
      </c>
      <c r="AC2482">
        <v>0.0</v>
      </c>
      <c r="AD2482">
        <v>0.0</v>
      </c>
      <c r="AE2482">
        <v>0.0</v>
      </c>
      <c r="AF2482" s="49">
        <v>1.0</v>
      </c>
      <c r="AG2482" s="40">
        <v>2.0</v>
      </c>
      <c r="AH2482" s="4"/>
      <c r="AI2482" s="19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1"/>
      <c r="AT2482" s="21"/>
      <c r="AU2482" s="21"/>
      <c r="AV2482" s="21"/>
      <c r="AW2482" s="21"/>
      <c r="AX2482" s="21"/>
      <c r="AY2482" s="21"/>
      <c r="AZ2482" s="21"/>
    </row>
    <row r="2483">
      <c r="A2483" s="12">
        <v>5206.0</v>
      </c>
      <c r="B2483" s="2" t="s">
        <v>2524</v>
      </c>
      <c r="C2483" s="3">
        <v>1.0</v>
      </c>
      <c r="D2483" s="4">
        <v>0.0</v>
      </c>
      <c r="E2483" s="4">
        <v>1.0E-7</v>
      </c>
      <c r="F2483" s="3">
        <v>1215.0</v>
      </c>
      <c r="G2483" s="43">
        <f t="shared" si="1"/>
        <v>29160</v>
      </c>
      <c r="H2483" s="43">
        <f t="shared" si="2"/>
        <v>291600000000</v>
      </c>
      <c r="I2483" s="43">
        <f t="shared" si="3"/>
        <v>12150000000</v>
      </c>
      <c r="J2483" s="43">
        <f t="shared" si="4"/>
        <v>33287671.23</v>
      </c>
      <c r="K2483" s="43">
        <f t="shared" si="17"/>
        <v>29160</v>
      </c>
      <c r="L2483" s="43">
        <f t="shared" si="6"/>
        <v>1215</v>
      </c>
      <c r="M2483" s="45">
        <v>1.0</v>
      </c>
      <c r="N2483" s="43">
        <f t="shared" si="190"/>
        <v>1.0000001</v>
      </c>
      <c r="O2483" s="43">
        <f t="shared" si="156"/>
        <v>1.0000001</v>
      </c>
      <c r="P2483" s="47">
        <f t="shared" si="191"/>
        <v>0.00000009999999</v>
      </c>
      <c r="Q2483" s="43">
        <f t="shared" si="10"/>
        <v>12150000000</v>
      </c>
      <c r="R2483" s="43">
        <f t="shared" si="11"/>
        <v>33287671.23</v>
      </c>
      <c r="S2483" s="43">
        <f t="shared" si="12"/>
        <v>0</v>
      </c>
      <c r="T2483" s="11">
        <f t="shared" si="13"/>
        <v>0.00000003004115226</v>
      </c>
      <c r="U2483" s="3">
        <v>246.0</v>
      </c>
      <c r="V2483" s="37">
        <f t="shared" si="64"/>
        <v>0.00000002024691358</v>
      </c>
      <c r="W2483" s="4" t="s">
        <v>2764</v>
      </c>
      <c r="X2483" s="4">
        <v>34.22</v>
      </c>
      <c r="Y2483" s="4">
        <f t="shared" si="15"/>
        <v>821.28</v>
      </c>
      <c r="Z2483" s="48">
        <f t="shared" si="16"/>
        <v>0.000000002816460905</v>
      </c>
      <c r="AA2483" s="4" t="s">
        <v>2765</v>
      </c>
      <c r="AC2483">
        <v>0.0</v>
      </c>
      <c r="AD2483">
        <v>0.0</v>
      </c>
      <c r="AE2483">
        <v>0.0</v>
      </c>
      <c r="AF2483" s="49">
        <v>1.0</v>
      </c>
      <c r="AG2483" s="40">
        <v>2.0</v>
      </c>
      <c r="AH2483" s="4"/>
      <c r="AI2483" s="19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  <c r="AW2483" s="21"/>
      <c r="AX2483" s="21"/>
      <c r="AY2483" s="21"/>
      <c r="AZ2483" s="21"/>
    </row>
    <row r="2484">
      <c r="A2484" s="12">
        <v>5207.0</v>
      </c>
      <c r="B2484" s="2" t="s">
        <v>2525</v>
      </c>
      <c r="C2484" s="3">
        <v>1.0</v>
      </c>
      <c r="D2484" s="4">
        <v>0.0</v>
      </c>
      <c r="E2484" s="4">
        <v>1.0E-7</v>
      </c>
      <c r="F2484" s="3">
        <v>1215.0</v>
      </c>
      <c r="G2484" s="43">
        <f t="shared" si="1"/>
        <v>29160</v>
      </c>
      <c r="H2484" s="43">
        <f t="shared" si="2"/>
        <v>291600000000</v>
      </c>
      <c r="I2484" s="43">
        <f t="shared" si="3"/>
        <v>12150000000</v>
      </c>
      <c r="J2484" s="43">
        <f t="shared" si="4"/>
        <v>33287671.23</v>
      </c>
      <c r="K2484" s="43">
        <f t="shared" si="17"/>
        <v>29160</v>
      </c>
      <c r="L2484" s="43">
        <f t="shared" si="6"/>
        <v>1215</v>
      </c>
      <c r="M2484" s="45">
        <v>2.0</v>
      </c>
      <c r="N2484" s="43">
        <f t="shared" si="190"/>
        <v>2.0000001</v>
      </c>
      <c r="O2484" s="43">
        <f t="shared" si="156"/>
        <v>1.00000005</v>
      </c>
      <c r="P2484" s="47">
        <f t="shared" si="191"/>
        <v>0.000000099999995</v>
      </c>
      <c r="Q2484" s="43">
        <f t="shared" si="10"/>
        <v>24300000000</v>
      </c>
      <c r="R2484" s="43">
        <f t="shared" si="11"/>
        <v>66575342.47</v>
      </c>
      <c r="S2484" s="43">
        <f t="shared" si="12"/>
        <v>0</v>
      </c>
      <c r="T2484" s="11">
        <f t="shared" si="13"/>
        <v>0.00000003004115226</v>
      </c>
      <c r="U2484" s="3">
        <v>246.0</v>
      </c>
      <c r="V2484" s="37">
        <f t="shared" si="64"/>
        <v>0.00000002024691358</v>
      </c>
      <c r="W2484" s="4" t="s">
        <v>2764</v>
      </c>
      <c r="X2484" s="4">
        <v>34.22</v>
      </c>
      <c r="Y2484" s="4">
        <f t="shared" si="15"/>
        <v>821.28</v>
      </c>
      <c r="Z2484" s="48">
        <f t="shared" si="16"/>
        <v>0.000000002816460905</v>
      </c>
      <c r="AA2484" s="4" t="s">
        <v>2765</v>
      </c>
      <c r="AC2484">
        <v>0.0</v>
      </c>
      <c r="AD2484">
        <v>0.0</v>
      </c>
      <c r="AE2484">
        <v>0.0</v>
      </c>
      <c r="AF2484" s="49">
        <v>1.0</v>
      </c>
      <c r="AG2484" s="40">
        <v>2.0</v>
      </c>
      <c r="AH2484" s="4"/>
      <c r="AI2484" s="19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1"/>
      <c r="AT2484" s="21"/>
      <c r="AU2484" s="21"/>
      <c r="AV2484" s="21"/>
      <c r="AW2484" s="21"/>
      <c r="AX2484" s="21"/>
      <c r="AY2484" s="21"/>
      <c r="AZ2484" s="21"/>
    </row>
    <row r="2485">
      <c r="A2485" s="12">
        <v>5208.0</v>
      </c>
      <c r="B2485" s="2" t="s">
        <v>2526</v>
      </c>
      <c r="C2485" s="3">
        <v>1.0</v>
      </c>
      <c r="D2485" s="4">
        <v>0.0</v>
      </c>
      <c r="E2485" s="4">
        <v>1.0E-7</v>
      </c>
      <c r="F2485" s="3">
        <v>1215.0</v>
      </c>
      <c r="G2485" s="43">
        <f t="shared" si="1"/>
        <v>29160</v>
      </c>
      <c r="H2485" s="43">
        <f t="shared" si="2"/>
        <v>291600000000</v>
      </c>
      <c r="I2485" s="43">
        <f t="shared" si="3"/>
        <v>12150000000</v>
      </c>
      <c r="J2485" s="43">
        <f t="shared" si="4"/>
        <v>33287671.23</v>
      </c>
      <c r="K2485" s="43">
        <f t="shared" si="17"/>
        <v>29160</v>
      </c>
      <c r="L2485" s="43">
        <f t="shared" si="6"/>
        <v>1215</v>
      </c>
      <c r="M2485" s="45">
        <v>1.0</v>
      </c>
      <c r="N2485" s="115">
        <v>0.0</v>
      </c>
      <c r="O2485" s="43">
        <f t="shared" si="156"/>
        <v>0</v>
      </c>
      <c r="P2485" s="47" t="str">
        <f t="shared" si="191"/>
        <v>#DIV/0!</v>
      </c>
      <c r="Q2485" s="43">
        <f t="shared" si="10"/>
        <v>12150000000</v>
      </c>
      <c r="R2485" s="43">
        <f t="shared" si="11"/>
        <v>33287671.23</v>
      </c>
      <c r="S2485" s="43">
        <f t="shared" si="12"/>
        <v>0</v>
      </c>
      <c r="T2485" s="11">
        <f t="shared" si="13"/>
        <v>0.00000003004115226</v>
      </c>
      <c r="U2485" s="3">
        <v>246.0</v>
      </c>
      <c r="V2485" s="37">
        <f t="shared" si="64"/>
        <v>0.00000002024691358</v>
      </c>
      <c r="W2485" s="4" t="s">
        <v>2465</v>
      </c>
      <c r="X2485" s="4">
        <v>3.67</v>
      </c>
      <c r="Y2485" s="4">
        <f t="shared" si="15"/>
        <v>88.08</v>
      </c>
      <c r="Z2485" s="48">
        <f t="shared" si="16"/>
        <v>0.0000000003020576132</v>
      </c>
      <c r="AA2485" s="4" t="s">
        <v>1779</v>
      </c>
      <c r="AC2485">
        <v>0.0</v>
      </c>
      <c r="AD2485">
        <v>0.0</v>
      </c>
      <c r="AE2485">
        <v>0.0</v>
      </c>
      <c r="AF2485" s="49">
        <v>1.0</v>
      </c>
      <c r="AG2485" s="40">
        <v>2.0</v>
      </c>
      <c r="AH2485" s="4"/>
      <c r="AI2485" s="19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1"/>
      <c r="AT2485" s="21"/>
      <c r="AU2485" s="21"/>
      <c r="AV2485" s="21"/>
      <c r="AW2485" s="21"/>
      <c r="AX2485" s="21"/>
      <c r="AY2485" s="21"/>
      <c r="AZ2485" s="21"/>
    </row>
    <row r="2486">
      <c r="A2486" s="12">
        <v>5209.0</v>
      </c>
      <c r="B2486" s="2" t="s">
        <v>2527</v>
      </c>
      <c r="C2486" s="3">
        <v>1.0</v>
      </c>
      <c r="D2486" s="4">
        <v>0.0</v>
      </c>
      <c r="E2486" s="4">
        <v>1.0E-7</v>
      </c>
      <c r="F2486" s="3">
        <v>1215.0</v>
      </c>
      <c r="G2486" s="43">
        <f t="shared" si="1"/>
        <v>29160</v>
      </c>
      <c r="H2486" s="43">
        <f t="shared" si="2"/>
        <v>291600000000</v>
      </c>
      <c r="I2486" s="43">
        <f t="shared" si="3"/>
        <v>12150000000</v>
      </c>
      <c r="J2486" s="43">
        <f t="shared" si="4"/>
        <v>33287671.23</v>
      </c>
      <c r="K2486" s="43">
        <f t="shared" si="17"/>
        <v>29160</v>
      </c>
      <c r="L2486" s="43">
        <f t="shared" si="6"/>
        <v>1215</v>
      </c>
      <c r="M2486" s="45">
        <v>1.0</v>
      </c>
      <c r="N2486" s="115">
        <v>0.0</v>
      </c>
      <c r="O2486" s="43">
        <f t="shared" si="156"/>
        <v>0</v>
      </c>
      <c r="P2486" s="47" t="str">
        <f t="shared" si="191"/>
        <v>#DIV/0!</v>
      </c>
      <c r="Q2486" s="43">
        <f t="shared" si="10"/>
        <v>12150000000</v>
      </c>
      <c r="R2486" s="43">
        <f t="shared" si="11"/>
        <v>33287671.23</v>
      </c>
      <c r="S2486" s="43">
        <f t="shared" si="12"/>
        <v>0</v>
      </c>
      <c r="T2486" s="11">
        <f t="shared" si="13"/>
        <v>0.00000003004115226</v>
      </c>
      <c r="U2486" s="3">
        <v>246.0</v>
      </c>
      <c r="V2486" s="37">
        <f t="shared" si="64"/>
        <v>0.00000002024691358</v>
      </c>
      <c r="W2486" s="4" t="s">
        <v>3041</v>
      </c>
      <c r="X2486" s="4">
        <v>16.62</v>
      </c>
      <c r="Y2486" s="4">
        <f t="shared" si="15"/>
        <v>398.88</v>
      </c>
      <c r="Z2486" s="48">
        <f t="shared" si="16"/>
        <v>0.000000001367901235</v>
      </c>
      <c r="AA2486" s="4" t="s">
        <v>3269</v>
      </c>
      <c r="AC2486">
        <v>0.0</v>
      </c>
      <c r="AD2486">
        <v>0.0</v>
      </c>
      <c r="AE2486">
        <v>0.0</v>
      </c>
      <c r="AF2486" s="49">
        <v>1.0</v>
      </c>
      <c r="AG2486" s="40">
        <v>2.0</v>
      </c>
      <c r="AH2486" s="4"/>
      <c r="AI2486" s="19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21"/>
      <c r="AV2486" s="21"/>
      <c r="AW2486" s="21"/>
      <c r="AX2486" s="21"/>
      <c r="AY2486" s="21"/>
      <c r="AZ2486" s="21"/>
    </row>
    <row r="2487">
      <c r="A2487" s="12">
        <v>5210.0</v>
      </c>
      <c r="B2487" s="2" t="s">
        <v>2528</v>
      </c>
      <c r="C2487" s="3">
        <v>1.0</v>
      </c>
      <c r="D2487" s="4">
        <v>0.0</v>
      </c>
      <c r="E2487" s="4">
        <v>1.0E-7</v>
      </c>
      <c r="F2487" s="3">
        <v>1215.0</v>
      </c>
      <c r="G2487" s="43">
        <f t="shared" si="1"/>
        <v>29160</v>
      </c>
      <c r="H2487" s="43">
        <f t="shared" si="2"/>
        <v>291600000000</v>
      </c>
      <c r="I2487" s="43">
        <f t="shared" si="3"/>
        <v>12150000000</v>
      </c>
      <c r="J2487" s="43">
        <f t="shared" si="4"/>
        <v>33287671.23</v>
      </c>
      <c r="K2487" s="43">
        <f t="shared" si="17"/>
        <v>29160</v>
      </c>
      <c r="L2487" s="43">
        <f t="shared" si="6"/>
        <v>1215</v>
      </c>
      <c r="M2487" s="45">
        <v>1.0</v>
      </c>
      <c r="N2487" s="115">
        <v>0.0</v>
      </c>
      <c r="O2487" s="43">
        <f t="shared" si="156"/>
        <v>0</v>
      </c>
      <c r="P2487" s="47" t="str">
        <f t="shared" si="191"/>
        <v>#DIV/0!</v>
      </c>
      <c r="Q2487" s="43">
        <f t="shared" si="10"/>
        <v>12150000000</v>
      </c>
      <c r="R2487" s="43">
        <f t="shared" si="11"/>
        <v>33287671.23</v>
      </c>
      <c r="S2487" s="43">
        <f t="shared" si="12"/>
        <v>0</v>
      </c>
      <c r="T2487" s="11">
        <f t="shared" si="13"/>
        <v>0.00000003004115226</v>
      </c>
      <c r="U2487" s="3">
        <v>246.0</v>
      </c>
      <c r="V2487" s="37">
        <f t="shared" si="64"/>
        <v>0.00000002024691358</v>
      </c>
      <c r="W2487" s="4" t="s">
        <v>2764</v>
      </c>
      <c r="X2487" s="4">
        <v>34.22</v>
      </c>
      <c r="Y2487" s="4">
        <f t="shared" si="15"/>
        <v>821.28</v>
      </c>
      <c r="Z2487" s="48">
        <f t="shared" si="16"/>
        <v>0.000000002816460905</v>
      </c>
      <c r="AA2487" s="4" t="s">
        <v>2765</v>
      </c>
      <c r="AC2487">
        <v>0.0</v>
      </c>
      <c r="AD2487">
        <v>0.0</v>
      </c>
      <c r="AE2487">
        <v>0.0</v>
      </c>
      <c r="AF2487" s="49">
        <v>1.0</v>
      </c>
      <c r="AG2487" s="40">
        <v>2.0</v>
      </c>
      <c r="AH2487" s="4"/>
      <c r="AI2487" s="19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/>
      <c r="AT2487" s="21"/>
      <c r="AU2487" s="21"/>
      <c r="AV2487" s="21"/>
      <c r="AW2487" s="21"/>
      <c r="AX2487" s="21"/>
      <c r="AY2487" s="21"/>
      <c r="AZ2487" s="21"/>
    </row>
    <row r="2488">
      <c r="A2488" s="70">
        <v>5211.0</v>
      </c>
      <c r="B2488" s="71" t="s">
        <v>2529</v>
      </c>
      <c r="C2488" s="3">
        <v>1.0</v>
      </c>
      <c r="D2488" s="4">
        <v>0.0</v>
      </c>
      <c r="E2488" s="4">
        <v>1.0E-7</v>
      </c>
      <c r="F2488" s="3">
        <v>1215.0</v>
      </c>
      <c r="G2488" s="43">
        <f t="shared" si="1"/>
        <v>29160</v>
      </c>
      <c r="H2488" s="43">
        <f t="shared" si="2"/>
        <v>291600000000</v>
      </c>
      <c r="I2488" s="43">
        <f t="shared" si="3"/>
        <v>12150000000</v>
      </c>
      <c r="J2488" s="43">
        <f t="shared" si="4"/>
        <v>33287671.23</v>
      </c>
      <c r="K2488" s="43">
        <f t="shared" si="17"/>
        <v>29160</v>
      </c>
      <c r="L2488" s="43">
        <f t="shared" si="6"/>
        <v>1215</v>
      </c>
      <c r="M2488" s="45">
        <v>10.0</v>
      </c>
      <c r="N2488" s="3">
        <v>10.0</v>
      </c>
      <c r="O2488" s="43">
        <f t="shared" si="156"/>
        <v>1</v>
      </c>
      <c r="P2488" s="47">
        <f t="shared" si="191"/>
        <v>0.0000001</v>
      </c>
      <c r="Q2488" s="43">
        <f t="shared" si="10"/>
        <v>121500000000</v>
      </c>
      <c r="R2488" s="43">
        <f t="shared" si="11"/>
        <v>332876712.3</v>
      </c>
      <c r="S2488" s="43">
        <f t="shared" si="12"/>
        <v>0</v>
      </c>
      <c r="T2488" s="11">
        <f t="shared" si="13"/>
        <v>0.00000003004115226</v>
      </c>
      <c r="U2488" s="3">
        <v>246.0</v>
      </c>
      <c r="V2488" s="37">
        <f t="shared" si="64"/>
        <v>0.00000002024691358</v>
      </c>
      <c r="W2488" s="4" t="s">
        <v>332</v>
      </c>
      <c r="X2488" s="4">
        <v>13.87</v>
      </c>
      <c r="Y2488" s="4">
        <f t="shared" si="15"/>
        <v>332.88</v>
      </c>
      <c r="Z2488" s="48">
        <f t="shared" si="16"/>
        <v>0.000000001141563786</v>
      </c>
      <c r="AA2488" s="4" t="s">
        <v>3214</v>
      </c>
      <c r="AC2488">
        <v>0.0</v>
      </c>
      <c r="AD2488">
        <v>0.0</v>
      </c>
      <c r="AE2488">
        <v>0.0</v>
      </c>
      <c r="AF2488" s="49">
        <v>1.0</v>
      </c>
      <c r="AG2488" s="40">
        <v>2.0</v>
      </c>
      <c r="AH2488" s="4"/>
      <c r="AI2488" s="19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1"/>
      <c r="AT2488" s="21"/>
      <c r="AU2488" s="21"/>
      <c r="AV2488" s="21"/>
      <c r="AW2488" s="21"/>
      <c r="AX2488" s="21"/>
      <c r="AY2488" s="21"/>
      <c r="AZ2488" s="21"/>
    </row>
    <row r="2489">
      <c r="A2489" s="70">
        <v>5221.0</v>
      </c>
      <c r="B2489" s="71" t="s">
        <v>2530</v>
      </c>
      <c r="C2489" s="3">
        <v>1.0</v>
      </c>
      <c r="D2489" s="162">
        <v>0.0</v>
      </c>
      <c r="E2489" s="162">
        <v>1.0E-7</v>
      </c>
      <c r="F2489" s="3">
        <v>1215.0</v>
      </c>
      <c r="G2489" s="43">
        <f t="shared" si="1"/>
        <v>29160</v>
      </c>
      <c r="H2489" s="43">
        <f t="shared" si="2"/>
        <v>291600000000</v>
      </c>
      <c r="I2489" s="43">
        <f t="shared" si="3"/>
        <v>12150000000</v>
      </c>
      <c r="J2489" s="43">
        <f t="shared" si="4"/>
        <v>33287671.23</v>
      </c>
      <c r="K2489" s="43">
        <f t="shared" si="17"/>
        <v>29160</v>
      </c>
      <c r="L2489" s="43">
        <f t="shared" si="6"/>
        <v>1215</v>
      </c>
      <c r="M2489" s="45">
        <v>2.0</v>
      </c>
      <c r="N2489" s="43">
        <f>M2489+E24900</f>
        <v>2</v>
      </c>
      <c r="O2489" s="43">
        <f t="shared" si="156"/>
        <v>1</v>
      </c>
      <c r="P2489" s="47">
        <f t="shared" si="191"/>
        <v>0.0000001</v>
      </c>
      <c r="Q2489" s="43">
        <f t="shared" si="10"/>
        <v>24300000000</v>
      </c>
      <c r="R2489" s="43">
        <f t="shared" si="11"/>
        <v>66575342.47</v>
      </c>
      <c r="S2489" s="43">
        <f t="shared" si="12"/>
        <v>0</v>
      </c>
      <c r="T2489" s="11">
        <f t="shared" si="13"/>
        <v>0.00000003004115226</v>
      </c>
      <c r="U2489" s="3">
        <v>246.0</v>
      </c>
      <c r="V2489" s="37">
        <f t="shared" si="64"/>
        <v>0.00000002024691358</v>
      </c>
      <c r="W2489" s="4" t="s">
        <v>332</v>
      </c>
      <c r="X2489" s="4">
        <v>13.87</v>
      </c>
      <c r="Y2489" s="4">
        <f t="shared" si="15"/>
        <v>332.88</v>
      </c>
      <c r="Z2489" s="48">
        <f t="shared" si="16"/>
        <v>0.000000001141563786</v>
      </c>
      <c r="AA2489" s="4" t="s">
        <v>3214</v>
      </c>
      <c r="AC2489">
        <v>0.0</v>
      </c>
      <c r="AD2489">
        <v>0.0</v>
      </c>
      <c r="AE2489">
        <v>0.0</v>
      </c>
      <c r="AF2489" s="49">
        <v>1.0</v>
      </c>
      <c r="AG2489" s="40">
        <v>2.0</v>
      </c>
      <c r="AH2489" s="4"/>
      <c r="AI2489" s="19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1"/>
      <c r="AT2489" s="21"/>
      <c r="AU2489" s="21"/>
      <c r="AV2489" s="21"/>
      <c r="AW2489" s="21"/>
      <c r="AX2489" s="21"/>
      <c r="AY2489" s="21"/>
      <c r="AZ2489" s="21"/>
    </row>
    <row r="2490">
      <c r="A2490" s="70">
        <v>5233.0</v>
      </c>
      <c r="B2490" s="71" t="s">
        <v>2531</v>
      </c>
      <c r="C2490" s="3">
        <v>1.0</v>
      </c>
      <c r="D2490" s="162">
        <v>0.0</v>
      </c>
      <c r="E2490" s="162">
        <v>1.0E-7</v>
      </c>
      <c r="F2490" s="3">
        <v>1215.0</v>
      </c>
      <c r="G2490" s="43">
        <f t="shared" si="1"/>
        <v>29160</v>
      </c>
      <c r="H2490" s="43">
        <f t="shared" si="2"/>
        <v>291600000000</v>
      </c>
      <c r="I2490" s="43">
        <f t="shared" si="3"/>
        <v>12150000000</v>
      </c>
      <c r="J2490" s="43">
        <f t="shared" si="4"/>
        <v>33287671.23</v>
      </c>
      <c r="K2490" s="43">
        <f t="shared" si="17"/>
        <v>29160</v>
      </c>
      <c r="L2490" s="43">
        <f t="shared" si="6"/>
        <v>1215</v>
      </c>
      <c r="M2490" s="45">
        <v>1.0</v>
      </c>
      <c r="N2490" s="115">
        <v>0.0</v>
      </c>
      <c r="O2490" s="43">
        <f t="shared" si="156"/>
        <v>0</v>
      </c>
      <c r="P2490" s="47" t="str">
        <f t="shared" si="191"/>
        <v>#DIV/0!</v>
      </c>
      <c r="Q2490" s="43">
        <f t="shared" si="10"/>
        <v>12150000000</v>
      </c>
      <c r="R2490" s="43">
        <f t="shared" si="11"/>
        <v>33287671.23</v>
      </c>
      <c r="S2490" s="43">
        <f t="shared" si="12"/>
        <v>0</v>
      </c>
      <c r="T2490" s="11">
        <f t="shared" si="13"/>
        <v>0.00000003004115226</v>
      </c>
      <c r="U2490" s="3">
        <v>246.0</v>
      </c>
      <c r="V2490" s="37">
        <f t="shared" si="64"/>
        <v>0.00000002024691358</v>
      </c>
      <c r="W2490" s="4" t="s">
        <v>2165</v>
      </c>
      <c r="X2490" s="4">
        <v>11.07</v>
      </c>
      <c r="Y2490" s="4">
        <f t="shared" si="15"/>
        <v>265.68</v>
      </c>
      <c r="Z2490" s="48">
        <f t="shared" si="16"/>
        <v>0.0000000009111111111</v>
      </c>
      <c r="AA2490" s="4" t="s">
        <v>2165</v>
      </c>
      <c r="AC2490">
        <v>0.0</v>
      </c>
      <c r="AD2490">
        <v>0.0</v>
      </c>
      <c r="AE2490">
        <v>0.0</v>
      </c>
      <c r="AF2490" s="49">
        <v>1.0</v>
      </c>
      <c r="AG2490" s="40">
        <v>2.0</v>
      </c>
      <c r="AH2490" s="4"/>
      <c r="AI2490" s="19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1"/>
      <c r="AT2490" s="21"/>
      <c r="AU2490" s="21"/>
      <c r="AV2490" s="21"/>
      <c r="AW2490" s="21"/>
      <c r="AX2490" s="21"/>
      <c r="AY2490" s="21"/>
      <c r="AZ2490" s="21"/>
    </row>
    <row r="2491">
      <c r="A2491" s="70">
        <v>5234.0</v>
      </c>
      <c r="B2491" s="71" t="s">
        <v>2532</v>
      </c>
      <c r="C2491" s="3">
        <v>1.0</v>
      </c>
      <c r="D2491" s="162">
        <v>0.0</v>
      </c>
      <c r="E2491" s="162">
        <v>1.0E-7</v>
      </c>
      <c r="F2491" s="3">
        <v>1215.0</v>
      </c>
      <c r="G2491" s="43">
        <f t="shared" si="1"/>
        <v>29160</v>
      </c>
      <c r="H2491" s="43">
        <f t="shared" si="2"/>
        <v>291600000000</v>
      </c>
      <c r="I2491" s="43">
        <f t="shared" si="3"/>
        <v>12150000000</v>
      </c>
      <c r="J2491" s="43">
        <f t="shared" si="4"/>
        <v>33287671.23</v>
      </c>
      <c r="K2491" s="43">
        <f t="shared" si="17"/>
        <v>29160</v>
      </c>
      <c r="L2491" s="43">
        <f t="shared" si="6"/>
        <v>1215</v>
      </c>
      <c r="M2491" s="45">
        <v>4.0</v>
      </c>
      <c r="N2491" s="43">
        <f>M2491+E2491</f>
        <v>4.0000001</v>
      </c>
      <c r="O2491" s="43">
        <f t="shared" si="156"/>
        <v>1.000000025</v>
      </c>
      <c r="P2491" s="47">
        <f t="shared" si="191"/>
        <v>0.0000000999999975</v>
      </c>
      <c r="Q2491" s="43">
        <f t="shared" si="10"/>
        <v>48600000000</v>
      </c>
      <c r="R2491" s="43">
        <f t="shared" si="11"/>
        <v>133150684.9</v>
      </c>
      <c r="S2491" s="43">
        <f t="shared" si="12"/>
        <v>0</v>
      </c>
      <c r="T2491" s="11">
        <f t="shared" si="13"/>
        <v>0.00000003004115226</v>
      </c>
      <c r="U2491" s="3">
        <v>246.0</v>
      </c>
      <c r="V2491" s="37">
        <f t="shared" si="64"/>
        <v>0.00000002024691358</v>
      </c>
      <c r="W2491" s="95"/>
      <c r="X2491" s="95"/>
      <c r="Y2491" s="4">
        <f t="shared" si="15"/>
        <v>0</v>
      </c>
      <c r="Z2491" s="48">
        <f t="shared" si="16"/>
        <v>0</v>
      </c>
      <c r="AA2491" s="4" t="s">
        <v>3226</v>
      </c>
      <c r="AC2491">
        <v>0.0</v>
      </c>
      <c r="AD2491">
        <v>0.0</v>
      </c>
      <c r="AE2491">
        <v>0.0</v>
      </c>
      <c r="AF2491" s="49">
        <v>1.0</v>
      </c>
      <c r="AG2491" s="40">
        <v>2.0</v>
      </c>
      <c r="AH2491" s="4"/>
      <c r="AI2491" s="19"/>
      <c r="AJ2491" s="163"/>
      <c r="AK2491" s="163"/>
      <c r="AL2491" s="163"/>
      <c r="AM2491" s="163"/>
      <c r="AN2491" s="163"/>
      <c r="AO2491" s="163"/>
      <c r="AP2491" s="163"/>
      <c r="AQ2491" s="163"/>
      <c r="AR2491" s="163"/>
      <c r="AS2491" s="163"/>
      <c r="AT2491" s="163"/>
      <c r="AU2491" s="163"/>
      <c r="AV2491" s="163"/>
      <c r="AW2491" s="163"/>
      <c r="AX2491" s="163"/>
      <c r="AY2491" s="163"/>
      <c r="AZ2491" s="163"/>
    </row>
    <row r="2492">
      <c r="A2492" s="12">
        <v>5236.0</v>
      </c>
      <c r="B2492" s="2" t="s">
        <v>2533</v>
      </c>
      <c r="C2492" s="3">
        <v>1.0</v>
      </c>
      <c r="D2492" s="109">
        <v>0.0</v>
      </c>
      <c r="E2492" s="162">
        <v>1.0E-7</v>
      </c>
      <c r="F2492" s="3">
        <v>1215.0</v>
      </c>
      <c r="G2492" s="43">
        <f t="shared" si="1"/>
        <v>29160</v>
      </c>
      <c r="H2492" s="43">
        <f t="shared" si="2"/>
        <v>291600000000</v>
      </c>
      <c r="I2492" s="43">
        <f t="shared" si="3"/>
        <v>12150000000</v>
      </c>
      <c r="J2492" s="43">
        <f t="shared" si="4"/>
        <v>33287671.23</v>
      </c>
      <c r="K2492" s="43">
        <f t="shared" si="17"/>
        <v>29160</v>
      </c>
      <c r="L2492" s="43">
        <f t="shared" si="6"/>
        <v>1215</v>
      </c>
      <c r="M2492" s="45">
        <v>1.0</v>
      </c>
      <c r="N2492" s="115">
        <v>0.0</v>
      </c>
      <c r="O2492" s="43">
        <f t="shared" si="156"/>
        <v>0</v>
      </c>
      <c r="P2492" s="47" t="str">
        <f t="shared" si="191"/>
        <v>#DIV/0!</v>
      </c>
      <c r="Q2492" s="43">
        <f t="shared" si="10"/>
        <v>12150000000</v>
      </c>
      <c r="R2492" s="43">
        <f t="shared" si="11"/>
        <v>33287671.23</v>
      </c>
      <c r="S2492" s="43">
        <f t="shared" si="12"/>
        <v>0</v>
      </c>
      <c r="T2492" s="11">
        <f t="shared" si="13"/>
        <v>0.00000003004115226</v>
      </c>
      <c r="U2492" s="3">
        <v>246.0</v>
      </c>
      <c r="V2492" s="37">
        <f t="shared" si="64"/>
        <v>0.00000002024691358</v>
      </c>
      <c r="W2492" s="95"/>
      <c r="X2492" s="95"/>
      <c r="Y2492" s="4">
        <f t="shared" si="15"/>
        <v>0</v>
      </c>
      <c r="Z2492" s="48">
        <f t="shared" si="16"/>
        <v>0</v>
      </c>
      <c r="AA2492" s="4" t="s">
        <v>3214</v>
      </c>
      <c r="AC2492">
        <v>0.0</v>
      </c>
      <c r="AD2492">
        <v>0.0</v>
      </c>
      <c r="AE2492">
        <v>0.0</v>
      </c>
      <c r="AF2492" s="49">
        <v>1.0</v>
      </c>
      <c r="AG2492" s="40">
        <v>2.0</v>
      </c>
      <c r="AH2492" s="4"/>
      <c r="AI2492" s="19"/>
      <c r="AJ2492" s="163"/>
      <c r="AK2492" s="163"/>
      <c r="AL2492" s="163"/>
      <c r="AM2492" s="163"/>
      <c r="AN2492" s="163"/>
      <c r="AO2492" s="163"/>
      <c r="AP2492" s="163"/>
      <c r="AQ2492" s="163"/>
      <c r="AR2492" s="163"/>
      <c r="AS2492" s="163"/>
      <c r="AT2492" s="163"/>
      <c r="AU2492" s="163"/>
      <c r="AV2492" s="163"/>
      <c r="AW2492" s="163"/>
      <c r="AX2492" s="163"/>
      <c r="AY2492" s="163"/>
      <c r="AZ2492" s="163"/>
    </row>
    <row r="2493">
      <c r="A2493" s="12">
        <v>5237.0</v>
      </c>
      <c r="B2493" s="2" t="s">
        <v>2534</v>
      </c>
      <c r="C2493" s="3">
        <v>1.0</v>
      </c>
      <c r="D2493" s="109">
        <v>0.0</v>
      </c>
      <c r="E2493" s="162">
        <v>1.0E-7</v>
      </c>
      <c r="F2493" s="3">
        <v>1215.0</v>
      </c>
      <c r="G2493" s="43">
        <f t="shared" si="1"/>
        <v>29160</v>
      </c>
      <c r="H2493" s="43">
        <f t="shared" si="2"/>
        <v>291600000000</v>
      </c>
      <c r="I2493" s="43">
        <f t="shared" si="3"/>
        <v>12150000000</v>
      </c>
      <c r="J2493" s="43">
        <f t="shared" si="4"/>
        <v>33287671.23</v>
      </c>
      <c r="K2493" s="43">
        <f t="shared" si="17"/>
        <v>29160</v>
      </c>
      <c r="L2493" s="43">
        <f t="shared" si="6"/>
        <v>1215</v>
      </c>
      <c r="M2493" s="45">
        <v>1.0</v>
      </c>
      <c r="N2493" s="115">
        <v>0.0</v>
      </c>
      <c r="O2493" s="43">
        <f t="shared" si="156"/>
        <v>0</v>
      </c>
      <c r="P2493" s="47" t="str">
        <f t="shared" si="191"/>
        <v>#DIV/0!</v>
      </c>
      <c r="Q2493" s="43">
        <f t="shared" si="10"/>
        <v>12150000000</v>
      </c>
      <c r="R2493" s="43">
        <f t="shared" si="11"/>
        <v>33287671.23</v>
      </c>
      <c r="S2493" s="43">
        <f t="shared" si="12"/>
        <v>0</v>
      </c>
      <c r="T2493" s="11">
        <f t="shared" si="13"/>
        <v>0.00000003004115226</v>
      </c>
      <c r="U2493" s="3">
        <v>246.0</v>
      </c>
      <c r="V2493" s="37">
        <f t="shared" si="64"/>
        <v>0.00000002024691358</v>
      </c>
      <c r="W2493" s="4" t="s">
        <v>115</v>
      </c>
      <c r="X2493" s="4">
        <v>17.88</v>
      </c>
      <c r="Y2493" s="4">
        <f t="shared" si="15"/>
        <v>429.12</v>
      </c>
      <c r="Z2493" s="48">
        <f t="shared" si="16"/>
        <v>0.000000001471604938</v>
      </c>
      <c r="AA2493" s="4" t="s">
        <v>3281</v>
      </c>
      <c r="AC2493">
        <v>0.0</v>
      </c>
      <c r="AD2493">
        <v>0.0</v>
      </c>
      <c r="AE2493">
        <v>0.0</v>
      </c>
      <c r="AF2493" s="49">
        <v>1.0</v>
      </c>
      <c r="AG2493" s="40">
        <v>2.0</v>
      </c>
      <c r="AH2493" s="4"/>
      <c r="AI2493" s="19"/>
      <c r="AJ2493" s="163"/>
      <c r="AK2493" s="163"/>
      <c r="AL2493" s="163"/>
      <c r="AM2493" s="163"/>
      <c r="AN2493" s="163"/>
      <c r="AO2493" s="163"/>
      <c r="AP2493" s="163"/>
      <c r="AQ2493" s="163"/>
      <c r="AR2493" s="163"/>
      <c r="AS2493" s="163"/>
      <c r="AT2493" s="163"/>
      <c r="AU2493" s="163"/>
      <c r="AV2493" s="163"/>
      <c r="AW2493" s="163"/>
      <c r="AX2493" s="163"/>
      <c r="AY2493" s="163"/>
      <c r="AZ2493" s="163"/>
    </row>
    <row r="2494">
      <c r="A2494" s="1" t="s">
        <v>2535</v>
      </c>
      <c r="B2494" s="2" t="s">
        <v>2536</v>
      </c>
      <c r="C2494" s="3">
        <v>1.0</v>
      </c>
      <c r="D2494" s="162" t="s">
        <v>4752</v>
      </c>
      <c r="E2494" s="162">
        <v>2.0</v>
      </c>
      <c r="F2494" s="3">
        <v>1215.0</v>
      </c>
      <c r="G2494" s="43">
        <f t="shared" si="1"/>
        <v>29160</v>
      </c>
      <c r="H2494" s="43">
        <f t="shared" si="2"/>
        <v>14580</v>
      </c>
      <c r="I2494" s="43">
        <f t="shared" si="3"/>
        <v>607.5</v>
      </c>
      <c r="J2494" s="43">
        <f t="shared" si="4"/>
        <v>1.664383562</v>
      </c>
      <c r="K2494" s="43">
        <f t="shared" si="17"/>
        <v>29160</v>
      </c>
      <c r="L2494" s="43">
        <f t="shared" si="6"/>
        <v>1215</v>
      </c>
      <c r="M2494" s="45">
        <v>82.0</v>
      </c>
      <c r="N2494" s="43">
        <f t="shared" ref="N2494:N2518" si="192">M2494+E2494</f>
        <v>84</v>
      </c>
      <c r="O2494" s="43">
        <f t="shared" si="156"/>
        <v>1.024390244</v>
      </c>
      <c r="P2494" s="47">
        <f t="shared" si="191"/>
        <v>1.952380952</v>
      </c>
      <c r="Q2494" s="43">
        <f t="shared" si="10"/>
        <v>49815</v>
      </c>
      <c r="R2494" s="43">
        <f t="shared" si="11"/>
        <v>136.4794521</v>
      </c>
      <c r="S2494" s="43">
        <f t="shared" si="12"/>
        <v>0.001646090535</v>
      </c>
      <c r="T2494" s="11">
        <f t="shared" si="13"/>
        <v>0.6008230453</v>
      </c>
      <c r="U2494" s="3">
        <v>246.0</v>
      </c>
      <c r="V2494" s="37">
        <f t="shared" si="64"/>
        <v>0.4049382716</v>
      </c>
      <c r="W2494" s="4" t="s">
        <v>115</v>
      </c>
      <c r="X2494" s="4">
        <v>17.88</v>
      </c>
      <c r="Y2494" s="4">
        <f t="shared" si="15"/>
        <v>429.12</v>
      </c>
      <c r="Z2494" s="48">
        <f t="shared" si="16"/>
        <v>0.02943209877</v>
      </c>
      <c r="AA2494" s="4" t="s">
        <v>2986</v>
      </c>
      <c r="AC2494">
        <v>1.0</v>
      </c>
      <c r="AD2494">
        <v>0.0</v>
      </c>
      <c r="AE2494">
        <v>1.0</v>
      </c>
      <c r="AF2494" s="49">
        <v>2.0</v>
      </c>
      <c r="AG2494" s="40">
        <f>AF2494+'RFactors (lead time &amp; failure)'!C:C</f>
        <v>3</v>
      </c>
      <c r="AH2494" s="4"/>
      <c r="AI2494" s="19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1"/>
      <c r="AU2494" s="21"/>
      <c r="AV2494" s="21"/>
      <c r="AW2494" s="21"/>
      <c r="AX2494" s="21"/>
      <c r="AY2494" s="21"/>
      <c r="AZ2494" s="21"/>
    </row>
    <row r="2495">
      <c r="A2495" s="1" t="s">
        <v>2537</v>
      </c>
      <c r="B2495" s="2" t="s">
        <v>2538</v>
      </c>
      <c r="C2495" s="3">
        <v>1.0</v>
      </c>
      <c r="D2495" s="162" t="s">
        <v>4752</v>
      </c>
      <c r="E2495" s="162">
        <v>5.0</v>
      </c>
      <c r="F2495" s="3">
        <v>1215.0</v>
      </c>
      <c r="G2495" s="43">
        <f t="shared" si="1"/>
        <v>29160</v>
      </c>
      <c r="H2495" s="43">
        <f t="shared" si="2"/>
        <v>5832</v>
      </c>
      <c r="I2495" s="43">
        <f t="shared" si="3"/>
        <v>243</v>
      </c>
      <c r="J2495" s="43">
        <f t="shared" si="4"/>
        <v>0.6657534247</v>
      </c>
      <c r="K2495" s="43">
        <f t="shared" si="17"/>
        <v>29160</v>
      </c>
      <c r="L2495" s="43">
        <f t="shared" si="6"/>
        <v>1215</v>
      </c>
      <c r="M2495" s="45">
        <v>79.0</v>
      </c>
      <c r="N2495" s="43">
        <f t="shared" si="192"/>
        <v>84</v>
      </c>
      <c r="O2495" s="43">
        <f t="shared" si="156"/>
        <v>1.063291139</v>
      </c>
      <c r="P2495" s="47">
        <f t="shared" si="191"/>
        <v>4.702380952</v>
      </c>
      <c r="Q2495" s="43">
        <f t="shared" si="10"/>
        <v>19197</v>
      </c>
      <c r="R2495" s="43">
        <f t="shared" si="11"/>
        <v>52.59452055</v>
      </c>
      <c r="S2495" s="43">
        <f t="shared" si="12"/>
        <v>0.004115226337</v>
      </c>
      <c r="T2495" s="11">
        <f t="shared" si="13"/>
        <v>1.502057613</v>
      </c>
      <c r="U2495" s="3">
        <v>246.0</v>
      </c>
      <c r="V2495" s="37">
        <f t="shared" si="64"/>
        <v>1.012345679</v>
      </c>
      <c r="W2495" s="4" t="s">
        <v>115</v>
      </c>
      <c r="X2495" s="4">
        <v>17.88</v>
      </c>
      <c r="Y2495" s="4">
        <f t="shared" si="15"/>
        <v>429.12</v>
      </c>
      <c r="Z2495" s="48">
        <f t="shared" si="16"/>
        <v>0.07358024691</v>
      </c>
      <c r="AA2495" s="4" t="s">
        <v>2986</v>
      </c>
      <c r="AC2495">
        <v>1.0</v>
      </c>
      <c r="AD2495">
        <v>0.0</v>
      </c>
      <c r="AE2495">
        <v>1.0</v>
      </c>
      <c r="AF2495" s="49">
        <v>3.0</v>
      </c>
      <c r="AG2495" s="40">
        <f>AF2495+'RFactors (lead time &amp; failure)'!C:C</f>
        <v>4</v>
      </c>
      <c r="AH2495" s="4"/>
      <c r="AI2495" s="19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1"/>
      <c r="AT2495" s="21"/>
      <c r="AU2495" s="21"/>
      <c r="AV2495" s="21"/>
      <c r="AW2495" s="21"/>
      <c r="AX2495" s="21"/>
      <c r="AY2495" s="21"/>
      <c r="AZ2495" s="21"/>
    </row>
    <row r="2496">
      <c r="A2496" s="1" t="s">
        <v>2539</v>
      </c>
      <c r="B2496" s="2" t="s">
        <v>2540</v>
      </c>
      <c r="C2496" s="3">
        <v>1.0</v>
      </c>
      <c r="D2496" s="4">
        <v>0.0</v>
      </c>
      <c r="E2496" s="4">
        <v>1.0E-7</v>
      </c>
      <c r="F2496" s="3">
        <v>1215.0</v>
      </c>
      <c r="G2496" s="43">
        <f t="shared" si="1"/>
        <v>29160</v>
      </c>
      <c r="H2496" s="43">
        <f t="shared" si="2"/>
        <v>291600000000</v>
      </c>
      <c r="I2496" s="43">
        <f t="shared" si="3"/>
        <v>12150000000</v>
      </c>
      <c r="J2496" s="43">
        <f t="shared" si="4"/>
        <v>33287671.23</v>
      </c>
      <c r="K2496" s="43">
        <f t="shared" si="17"/>
        <v>29160</v>
      </c>
      <c r="L2496" s="43">
        <f t="shared" si="6"/>
        <v>1215</v>
      </c>
      <c r="M2496" s="45">
        <v>17.0</v>
      </c>
      <c r="N2496" s="43">
        <f t="shared" si="192"/>
        <v>17.0000001</v>
      </c>
      <c r="O2496" s="43">
        <f t="shared" si="156"/>
        <v>1.000000006</v>
      </c>
      <c r="P2496" s="47">
        <f t="shared" si="191"/>
        <v>0.00000009999999941</v>
      </c>
      <c r="Q2496" s="43">
        <f t="shared" si="10"/>
        <v>206550000000</v>
      </c>
      <c r="R2496" s="43">
        <f t="shared" si="11"/>
        <v>565890411</v>
      </c>
      <c r="S2496" s="43">
        <f t="shared" si="12"/>
        <v>0</v>
      </c>
      <c r="T2496" s="11">
        <f t="shared" si="13"/>
        <v>0.00000003004115226</v>
      </c>
      <c r="U2496" s="3">
        <v>246.0</v>
      </c>
      <c r="V2496" s="37">
        <f t="shared" si="64"/>
        <v>0.00000002024691358</v>
      </c>
      <c r="W2496" s="4" t="s">
        <v>115</v>
      </c>
      <c r="X2496" s="4">
        <v>17.88</v>
      </c>
      <c r="Y2496" s="4">
        <f t="shared" si="15"/>
        <v>429.12</v>
      </c>
      <c r="Z2496" s="48">
        <f t="shared" si="16"/>
        <v>0.000000001471604938</v>
      </c>
      <c r="AA2496" s="4" t="s">
        <v>2986</v>
      </c>
      <c r="AC2496">
        <v>0.0</v>
      </c>
      <c r="AD2496">
        <v>0.0</v>
      </c>
      <c r="AE2496">
        <v>0.0</v>
      </c>
      <c r="AF2496" s="49">
        <v>1.0</v>
      </c>
      <c r="AG2496" s="40">
        <v>2.0</v>
      </c>
      <c r="AH2496" s="4"/>
      <c r="AI2496" s="19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1"/>
      <c r="AT2496" s="21"/>
      <c r="AU2496" s="21"/>
      <c r="AV2496" s="21"/>
      <c r="AW2496" s="21"/>
      <c r="AX2496" s="21"/>
      <c r="AY2496" s="21"/>
      <c r="AZ2496" s="21"/>
    </row>
    <row r="2497">
      <c r="A2497" s="1" t="s">
        <v>2541</v>
      </c>
      <c r="B2497" s="2" t="s">
        <v>2542</v>
      </c>
      <c r="C2497" s="3">
        <v>1.0</v>
      </c>
      <c r="D2497" s="4" t="s">
        <v>4753</v>
      </c>
      <c r="E2497" s="4">
        <v>56.0</v>
      </c>
      <c r="F2497" s="3">
        <v>1215.0</v>
      </c>
      <c r="G2497" s="43">
        <f t="shared" si="1"/>
        <v>29160</v>
      </c>
      <c r="H2497" s="43">
        <f t="shared" si="2"/>
        <v>520.7142857</v>
      </c>
      <c r="I2497" s="43">
        <f t="shared" si="3"/>
        <v>21.69642857</v>
      </c>
      <c r="J2497" s="43">
        <f t="shared" si="4"/>
        <v>0.05944227006</v>
      </c>
      <c r="K2497" s="43">
        <f t="shared" si="17"/>
        <v>29160</v>
      </c>
      <c r="L2497" s="43">
        <f t="shared" si="6"/>
        <v>1215</v>
      </c>
      <c r="M2497" s="45">
        <v>50.0</v>
      </c>
      <c r="N2497" s="43">
        <f t="shared" si="192"/>
        <v>106</v>
      </c>
      <c r="O2497" s="43">
        <f t="shared" si="156"/>
        <v>2.12</v>
      </c>
      <c r="P2497" s="47">
        <f t="shared" si="191"/>
        <v>26.41509434</v>
      </c>
      <c r="Q2497" s="43">
        <f t="shared" si="10"/>
        <v>1084.821429</v>
      </c>
      <c r="R2497" s="43">
        <f t="shared" si="11"/>
        <v>2.972113503</v>
      </c>
      <c r="S2497" s="43">
        <f t="shared" si="12"/>
        <v>0.04609053498</v>
      </c>
      <c r="T2497" s="11">
        <f t="shared" si="13"/>
        <v>16.82304527</v>
      </c>
      <c r="U2497" s="3">
        <v>246.0</v>
      </c>
      <c r="V2497" s="37">
        <f t="shared" si="64"/>
        <v>11.3382716</v>
      </c>
      <c r="W2497" s="4" t="s">
        <v>332</v>
      </c>
      <c r="X2497" s="4">
        <v>13.87</v>
      </c>
      <c r="Y2497" s="4">
        <f t="shared" si="15"/>
        <v>332.88</v>
      </c>
      <c r="Z2497" s="48">
        <f t="shared" si="16"/>
        <v>0.6392757202</v>
      </c>
      <c r="AA2497" s="4" t="s">
        <v>2986</v>
      </c>
      <c r="AC2497">
        <v>1.0</v>
      </c>
      <c r="AD2497">
        <v>0.0</v>
      </c>
      <c r="AE2497">
        <v>1.0</v>
      </c>
      <c r="AF2497" s="49">
        <v>18.0</v>
      </c>
      <c r="AG2497" s="40">
        <f>AF2497+'RFactors (lead time &amp; failure)'!C:C</f>
        <v>19</v>
      </c>
      <c r="AH2497" s="4"/>
      <c r="AI2497" s="19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21"/>
      <c r="AV2497" s="21"/>
      <c r="AW2497" s="21"/>
      <c r="AX2497" s="21"/>
      <c r="AY2497" s="21"/>
      <c r="AZ2497" s="21"/>
    </row>
    <row r="2498">
      <c r="A2498" s="1" t="s">
        <v>2543</v>
      </c>
      <c r="B2498" s="2" t="s">
        <v>2544</v>
      </c>
      <c r="C2498" s="3">
        <v>1.0</v>
      </c>
      <c r="D2498" s="4" t="s">
        <v>4754</v>
      </c>
      <c r="E2498" s="4">
        <v>30.0000001</v>
      </c>
      <c r="F2498" s="3">
        <v>1215.0</v>
      </c>
      <c r="G2498" s="43">
        <f t="shared" si="1"/>
        <v>29160</v>
      </c>
      <c r="H2498" s="43">
        <f t="shared" si="2"/>
        <v>971.9999968</v>
      </c>
      <c r="I2498" s="43">
        <f t="shared" si="3"/>
        <v>40.49999987</v>
      </c>
      <c r="J2498" s="43">
        <f t="shared" si="4"/>
        <v>0.1109589037</v>
      </c>
      <c r="K2498" s="43">
        <f t="shared" si="17"/>
        <v>29160</v>
      </c>
      <c r="L2498" s="43">
        <f t="shared" si="6"/>
        <v>1215</v>
      </c>
      <c r="M2498" s="45">
        <v>49.0</v>
      </c>
      <c r="N2498" s="43">
        <f t="shared" si="192"/>
        <v>79.0000001</v>
      </c>
      <c r="O2498" s="43">
        <f t="shared" si="156"/>
        <v>1.6122449</v>
      </c>
      <c r="P2498" s="47">
        <f t="shared" si="191"/>
        <v>18.60759498</v>
      </c>
      <c r="Q2498" s="43">
        <f t="shared" si="10"/>
        <v>1984.499993</v>
      </c>
      <c r="R2498" s="43">
        <f t="shared" si="11"/>
        <v>5.436986283</v>
      </c>
      <c r="S2498" s="43">
        <f t="shared" si="12"/>
        <v>0.02469135811</v>
      </c>
      <c r="T2498" s="11">
        <f t="shared" si="13"/>
        <v>9.012345709</v>
      </c>
      <c r="U2498" s="3">
        <v>246.0</v>
      </c>
      <c r="V2498" s="37">
        <f t="shared" si="64"/>
        <v>6.074074094</v>
      </c>
      <c r="W2498" s="4" t="s">
        <v>115</v>
      </c>
      <c r="X2498" s="4">
        <v>17.88</v>
      </c>
      <c r="Y2498" s="4">
        <f t="shared" si="15"/>
        <v>429.12</v>
      </c>
      <c r="Z2498" s="48">
        <f t="shared" si="16"/>
        <v>0.441481483</v>
      </c>
      <c r="AA2498" s="4" t="s">
        <v>2986</v>
      </c>
      <c r="AC2498">
        <v>1.0</v>
      </c>
      <c r="AD2498">
        <v>0.0</v>
      </c>
      <c r="AE2498">
        <v>1.0</v>
      </c>
      <c r="AF2498" s="49">
        <v>11.0</v>
      </c>
      <c r="AG2498" s="40">
        <f>AF2498+'RFactors (lead time &amp; failure)'!C:C</f>
        <v>12</v>
      </c>
      <c r="AH2498" s="4"/>
      <c r="AI2498" s="19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1"/>
      <c r="AT2498" s="21"/>
      <c r="AU2498" s="21"/>
      <c r="AV2498" s="21"/>
      <c r="AW2498" s="21"/>
      <c r="AX2498" s="21"/>
      <c r="AY2498" s="21"/>
      <c r="AZ2498" s="21"/>
    </row>
    <row r="2499">
      <c r="A2499" s="1" t="s">
        <v>2545</v>
      </c>
      <c r="B2499" s="2" t="s">
        <v>2546</v>
      </c>
      <c r="C2499" s="3">
        <v>1.0</v>
      </c>
      <c r="D2499" s="4" t="s">
        <v>4755</v>
      </c>
      <c r="E2499" s="4">
        <v>4.0</v>
      </c>
      <c r="F2499" s="3">
        <v>1215.0</v>
      </c>
      <c r="G2499" s="43">
        <f t="shared" si="1"/>
        <v>29160</v>
      </c>
      <c r="H2499" s="43">
        <f t="shared" si="2"/>
        <v>7290</v>
      </c>
      <c r="I2499" s="43">
        <f t="shared" si="3"/>
        <v>303.75</v>
      </c>
      <c r="J2499" s="43">
        <f t="shared" si="4"/>
        <v>0.8321917808</v>
      </c>
      <c r="K2499" s="43">
        <f t="shared" si="17"/>
        <v>29160</v>
      </c>
      <c r="L2499" s="43">
        <f t="shared" si="6"/>
        <v>1215</v>
      </c>
      <c r="M2499" s="45">
        <v>12.0</v>
      </c>
      <c r="N2499" s="43">
        <f t="shared" si="192"/>
        <v>16</v>
      </c>
      <c r="O2499" s="43">
        <f t="shared" si="156"/>
        <v>1.333333333</v>
      </c>
      <c r="P2499" s="47">
        <f t="shared" si="191"/>
        <v>3</v>
      </c>
      <c r="Q2499" s="43">
        <f t="shared" si="10"/>
        <v>3645</v>
      </c>
      <c r="R2499" s="43">
        <f t="shared" si="11"/>
        <v>9.98630137</v>
      </c>
      <c r="S2499" s="43">
        <f t="shared" si="12"/>
        <v>0.00329218107</v>
      </c>
      <c r="T2499" s="11">
        <f t="shared" si="13"/>
        <v>1.201646091</v>
      </c>
      <c r="U2499" s="3">
        <v>246.0</v>
      </c>
      <c r="V2499" s="37">
        <f t="shared" si="64"/>
        <v>0.8098765432</v>
      </c>
      <c r="W2499" s="4" t="s">
        <v>115</v>
      </c>
      <c r="X2499" s="4">
        <v>17.88</v>
      </c>
      <c r="Y2499" s="4">
        <f t="shared" si="15"/>
        <v>429.12</v>
      </c>
      <c r="Z2499" s="48">
        <f t="shared" si="16"/>
        <v>0.05886419753</v>
      </c>
      <c r="AA2499" s="4" t="s">
        <v>2986</v>
      </c>
      <c r="AC2499">
        <v>1.0</v>
      </c>
      <c r="AD2499">
        <v>0.0</v>
      </c>
      <c r="AE2499">
        <v>1.0</v>
      </c>
      <c r="AF2499" s="49">
        <v>3.0</v>
      </c>
      <c r="AG2499" s="40">
        <f>AF2499+'RFactors (lead time &amp; failure)'!C:C</f>
        <v>4</v>
      </c>
      <c r="AH2499" s="4"/>
      <c r="AI2499" s="19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1"/>
      <c r="AT2499" s="21"/>
      <c r="AU2499" s="21"/>
      <c r="AV2499" s="21"/>
      <c r="AW2499" s="21"/>
      <c r="AX2499" s="21"/>
      <c r="AY2499" s="21"/>
      <c r="AZ2499" s="21"/>
    </row>
    <row r="2500">
      <c r="A2500" s="1" t="s">
        <v>2547</v>
      </c>
      <c r="B2500" s="2" t="s">
        <v>2548</v>
      </c>
      <c r="C2500" s="3">
        <v>1.0</v>
      </c>
      <c r="D2500" s="4" t="s">
        <v>4756</v>
      </c>
      <c r="E2500" s="4">
        <v>1.0</v>
      </c>
      <c r="F2500" s="3">
        <v>1215.0</v>
      </c>
      <c r="G2500" s="43">
        <f t="shared" si="1"/>
        <v>29160</v>
      </c>
      <c r="H2500" s="43">
        <f t="shared" si="2"/>
        <v>29160</v>
      </c>
      <c r="I2500" s="43">
        <f t="shared" si="3"/>
        <v>1215</v>
      </c>
      <c r="J2500" s="43">
        <f t="shared" si="4"/>
        <v>3.328767123</v>
      </c>
      <c r="K2500" s="43">
        <f t="shared" si="17"/>
        <v>29160</v>
      </c>
      <c r="L2500" s="43">
        <f t="shared" si="6"/>
        <v>1215</v>
      </c>
      <c r="M2500" s="45">
        <v>27.0</v>
      </c>
      <c r="N2500" s="43">
        <f t="shared" si="192"/>
        <v>28</v>
      </c>
      <c r="O2500" s="43">
        <f t="shared" si="156"/>
        <v>1.037037037</v>
      </c>
      <c r="P2500" s="47">
        <f t="shared" si="191"/>
        <v>0.9642857143</v>
      </c>
      <c r="Q2500" s="43">
        <f t="shared" si="10"/>
        <v>32805</v>
      </c>
      <c r="R2500" s="43">
        <f t="shared" si="11"/>
        <v>89.87671233</v>
      </c>
      <c r="S2500" s="43">
        <f t="shared" si="12"/>
        <v>0.0008230452675</v>
      </c>
      <c r="T2500" s="11">
        <f t="shared" si="13"/>
        <v>0.3004115226</v>
      </c>
      <c r="U2500" s="3">
        <v>246.0</v>
      </c>
      <c r="V2500" s="37">
        <f t="shared" si="64"/>
        <v>0.2024691358</v>
      </c>
      <c r="W2500" s="4" t="s">
        <v>115</v>
      </c>
      <c r="X2500" s="4">
        <v>17.88</v>
      </c>
      <c r="Y2500" s="4">
        <f t="shared" si="15"/>
        <v>429.12</v>
      </c>
      <c r="Z2500" s="48">
        <f t="shared" si="16"/>
        <v>0.01471604938</v>
      </c>
      <c r="AA2500" s="4" t="s">
        <v>2986</v>
      </c>
      <c r="AC2500">
        <v>0.0</v>
      </c>
      <c r="AD2500">
        <v>0.0</v>
      </c>
      <c r="AE2500">
        <v>0.0</v>
      </c>
      <c r="AF2500" s="49">
        <v>1.0</v>
      </c>
      <c r="AG2500" s="40">
        <v>2.0</v>
      </c>
      <c r="AH2500" s="4"/>
      <c r="AI2500" s="19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1"/>
      <c r="AT2500" s="21"/>
      <c r="AU2500" s="21"/>
      <c r="AV2500" s="21"/>
      <c r="AW2500" s="21"/>
      <c r="AX2500" s="21"/>
      <c r="AY2500" s="21"/>
      <c r="AZ2500" s="21"/>
    </row>
    <row r="2501">
      <c r="A2501" s="1" t="s">
        <v>2549</v>
      </c>
      <c r="B2501" s="2" t="s">
        <v>2550</v>
      </c>
      <c r="C2501" s="3">
        <v>1.0</v>
      </c>
      <c r="D2501" s="4" t="s">
        <v>2755</v>
      </c>
      <c r="E2501" s="4">
        <v>1.0</v>
      </c>
      <c r="F2501" s="3">
        <v>1215.0</v>
      </c>
      <c r="G2501" s="43">
        <f t="shared" si="1"/>
        <v>29160</v>
      </c>
      <c r="H2501" s="43">
        <f t="shared" si="2"/>
        <v>29160</v>
      </c>
      <c r="I2501" s="43">
        <f t="shared" si="3"/>
        <v>1215</v>
      </c>
      <c r="J2501" s="43">
        <f t="shared" si="4"/>
        <v>3.328767123</v>
      </c>
      <c r="K2501" s="43">
        <f t="shared" si="17"/>
        <v>29160</v>
      </c>
      <c r="L2501" s="43">
        <f t="shared" si="6"/>
        <v>1215</v>
      </c>
      <c r="M2501" s="45">
        <v>8.0</v>
      </c>
      <c r="N2501" s="43">
        <f t="shared" si="192"/>
        <v>9</v>
      </c>
      <c r="O2501" s="43">
        <f t="shared" si="156"/>
        <v>1.125</v>
      </c>
      <c r="P2501" s="47">
        <f t="shared" si="191"/>
        <v>0.8888888889</v>
      </c>
      <c r="Q2501" s="43">
        <f t="shared" si="10"/>
        <v>9720</v>
      </c>
      <c r="R2501" s="43">
        <f t="shared" si="11"/>
        <v>26.63013699</v>
      </c>
      <c r="S2501" s="43">
        <f t="shared" si="12"/>
        <v>0.0008230452675</v>
      </c>
      <c r="T2501" s="11">
        <f t="shared" si="13"/>
        <v>0.3004115226</v>
      </c>
      <c r="U2501" s="3">
        <v>246.0</v>
      </c>
      <c r="V2501" s="37">
        <f t="shared" si="64"/>
        <v>0.2024691358</v>
      </c>
      <c r="W2501" s="4" t="s">
        <v>115</v>
      </c>
      <c r="X2501" s="4">
        <v>17.88</v>
      </c>
      <c r="Y2501" s="4">
        <f t="shared" si="15"/>
        <v>429.12</v>
      </c>
      <c r="Z2501" s="48">
        <f t="shared" si="16"/>
        <v>0.01471604938</v>
      </c>
      <c r="AA2501" s="4" t="s">
        <v>2986</v>
      </c>
      <c r="AC2501">
        <v>0.0</v>
      </c>
      <c r="AD2501">
        <v>0.0</v>
      </c>
      <c r="AE2501">
        <v>0.0</v>
      </c>
      <c r="AF2501" s="49">
        <v>1.0</v>
      </c>
      <c r="AG2501" s="40">
        <v>2.0</v>
      </c>
      <c r="AH2501" s="4"/>
      <c r="AI2501" s="19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1"/>
      <c r="AT2501" s="21"/>
      <c r="AU2501" s="21"/>
      <c r="AV2501" s="21"/>
      <c r="AW2501" s="21"/>
      <c r="AX2501" s="21"/>
      <c r="AY2501" s="21"/>
      <c r="AZ2501" s="21"/>
    </row>
    <row r="2502">
      <c r="A2502" s="1" t="s">
        <v>2551</v>
      </c>
      <c r="B2502" s="2" t="s">
        <v>2552</v>
      </c>
      <c r="C2502" s="3">
        <v>1.0</v>
      </c>
      <c r="D2502" s="4" t="s">
        <v>4757</v>
      </c>
      <c r="E2502" s="4">
        <v>16.0</v>
      </c>
      <c r="F2502" s="3">
        <v>1215.0</v>
      </c>
      <c r="G2502" s="43">
        <f t="shared" si="1"/>
        <v>29160</v>
      </c>
      <c r="H2502" s="43">
        <f t="shared" si="2"/>
        <v>1822.5</v>
      </c>
      <c r="I2502" s="43">
        <f t="shared" si="3"/>
        <v>75.9375</v>
      </c>
      <c r="J2502" s="43">
        <f t="shared" si="4"/>
        <v>0.2080479452</v>
      </c>
      <c r="K2502" s="43">
        <f t="shared" si="17"/>
        <v>29160</v>
      </c>
      <c r="L2502" s="43">
        <f t="shared" si="6"/>
        <v>1215</v>
      </c>
      <c r="M2502" s="45">
        <v>41.0</v>
      </c>
      <c r="N2502" s="43">
        <f t="shared" si="192"/>
        <v>57</v>
      </c>
      <c r="O2502" s="43">
        <f t="shared" si="156"/>
        <v>1.390243902</v>
      </c>
      <c r="P2502" s="47">
        <f t="shared" si="191"/>
        <v>11.50877193</v>
      </c>
      <c r="Q2502" s="43">
        <f t="shared" si="10"/>
        <v>3113.4375</v>
      </c>
      <c r="R2502" s="43">
        <f t="shared" si="11"/>
        <v>8.529965753</v>
      </c>
      <c r="S2502" s="43">
        <f t="shared" si="12"/>
        <v>0.01316872428</v>
      </c>
      <c r="T2502" s="11">
        <f t="shared" si="13"/>
        <v>4.806584362</v>
      </c>
      <c r="U2502" s="3">
        <v>246.0</v>
      </c>
      <c r="V2502" s="37">
        <f t="shared" si="64"/>
        <v>3.239506173</v>
      </c>
      <c r="W2502" s="4" t="s">
        <v>115</v>
      </c>
      <c r="X2502" s="4">
        <v>17.88</v>
      </c>
      <c r="Y2502" s="4">
        <f t="shared" si="15"/>
        <v>429.12</v>
      </c>
      <c r="Z2502" s="48">
        <f t="shared" si="16"/>
        <v>0.2354567901</v>
      </c>
      <c r="AA2502" s="4" t="s">
        <v>2986</v>
      </c>
      <c r="AC2502">
        <v>1.0</v>
      </c>
      <c r="AD2502">
        <v>0.0</v>
      </c>
      <c r="AE2502">
        <v>1.0</v>
      </c>
      <c r="AF2502" s="49">
        <v>6.0</v>
      </c>
      <c r="AG2502" s="40">
        <f>AF2502+'RFactors (lead time &amp; failure)'!C:C</f>
        <v>7</v>
      </c>
      <c r="AH2502" s="4"/>
      <c r="AI2502" s="19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21"/>
      <c r="AV2502" s="21"/>
      <c r="AW2502" s="21"/>
      <c r="AX2502" s="21"/>
      <c r="AY2502" s="21"/>
      <c r="AZ2502" s="21"/>
    </row>
    <row r="2503">
      <c r="A2503" s="1" t="s">
        <v>2553</v>
      </c>
      <c r="B2503" s="2" t="s">
        <v>2554</v>
      </c>
      <c r="C2503" s="3">
        <v>1.0</v>
      </c>
      <c r="D2503" s="4" t="s">
        <v>4758</v>
      </c>
      <c r="E2503" s="4">
        <v>15.0</v>
      </c>
      <c r="F2503" s="3">
        <v>1215.0</v>
      </c>
      <c r="G2503" s="43">
        <f t="shared" si="1"/>
        <v>29160</v>
      </c>
      <c r="H2503" s="43">
        <f t="shared" si="2"/>
        <v>1944</v>
      </c>
      <c r="I2503" s="43">
        <f t="shared" si="3"/>
        <v>81</v>
      </c>
      <c r="J2503" s="43">
        <f t="shared" si="4"/>
        <v>0.2219178082</v>
      </c>
      <c r="K2503" s="43">
        <f t="shared" si="17"/>
        <v>29160</v>
      </c>
      <c r="L2503" s="43">
        <f t="shared" si="6"/>
        <v>1215</v>
      </c>
      <c r="M2503" s="45">
        <v>2.0</v>
      </c>
      <c r="N2503" s="43">
        <f t="shared" si="192"/>
        <v>17</v>
      </c>
      <c r="O2503" s="43">
        <f t="shared" si="156"/>
        <v>8.5</v>
      </c>
      <c r="P2503" s="47">
        <f t="shared" si="191"/>
        <v>1.764705882</v>
      </c>
      <c r="Q2503" s="43">
        <f t="shared" si="10"/>
        <v>162</v>
      </c>
      <c r="R2503" s="43">
        <f t="shared" si="11"/>
        <v>0.4438356164</v>
      </c>
      <c r="S2503" s="43">
        <f t="shared" si="12"/>
        <v>0.01234567901</v>
      </c>
      <c r="T2503" s="11">
        <f t="shared" si="13"/>
        <v>4.50617284</v>
      </c>
      <c r="U2503" s="3">
        <v>246.0</v>
      </c>
      <c r="V2503" s="37">
        <f t="shared" si="64"/>
        <v>3.037037037</v>
      </c>
      <c r="W2503" s="4" t="s">
        <v>115</v>
      </c>
      <c r="X2503" s="4">
        <v>17.88</v>
      </c>
      <c r="Y2503" s="4">
        <f t="shared" si="15"/>
        <v>429.12</v>
      </c>
      <c r="Z2503" s="48">
        <f t="shared" si="16"/>
        <v>0.2207407407</v>
      </c>
      <c r="AA2503" s="4" t="s">
        <v>2986</v>
      </c>
      <c r="AC2503">
        <v>1.0</v>
      </c>
      <c r="AD2503">
        <v>0.0</v>
      </c>
      <c r="AE2503">
        <v>1.0</v>
      </c>
      <c r="AF2503" s="49">
        <v>6.0</v>
      </c>
      <c r="AG2503" s="40">
        <f>AF2503+'RFactors (lead time &amp; failure)'!C:C</f>
        <v>7</v>
      </c>
      <c r="AH2503" s="4"/>
      <c r="AI2503" s="19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21"/>
      <c r="AV2503" s="21"/>
      <c r="AW2503" s="21"/>
      <c r="AX2503" s="21"/>
      <c r="AY2503" s="21"/>
      <c r="AZ2503" s="21"/>
    </row>
    <row r="2504">
      <c r="A2504" s="1" t="s">
        <v>2555</v>
      </c>
      <c r="B2504" s="2" t="s">
        <v>2556</v>
      </c>
      <c r="C2504" s="3">
        <v>1.0</v>
      </c>
      <c r="D2504" s="4" t="s">
        <v>4759</v>
      </c>
      <c r="E2504" s="4">
        <v>10.0000001</v>
      </c>
      <c r="F2504" s="3">
        <v>1215.0</v>
      </c>
      <c r="G2504" s="43">
        <f t="shared" si="1"/>
        <v>29160</v>
      </c>
      <c r="H2504" s="43">
        <f t="shared" si="2"/>
        <v>2915.999971</v>
      </c>
      <c r="I2504" s="43">
        <f t="shared" si="3"/>
        <v>121.4999988</v>
      </c>
      <c r="J2504" s="43">
        <f t="shared" si="4"/>
        <v>0.332876709</v>
      </c>
      <c r="K2504" s="43">
        <f t="shared" si="17"/>
        <v>29160</v>
      </c>
      <c r="L2504" s="43">
        <f t="shared" si="6"/>
        <v>1215</v>
      </c>
      <c r="M2504" s="45">
        <v>93.0</v>
      </c>
      <c r="N2504" s="43">
        <f t="shared" si="192"/>
        <v>103.0000001</v>
      </c>
      <c r="O2504" s="43">
        <f t="shared" si="156"/>
        <v>1.107526883</v>
      </c>
      <c r="P2504" s="47">
        <f t="shared" si="191"/>
        <v>9.029126295</v>
      </c>
      <c r="Q2504" s="43">
        <f t="shared" si="10"/>
        <v>11299.49989</v>
      </c>
      <c r="R2504" s="43">
        <f t="shared" si="11"/>
        <v>30.95753394</v>
      </c>
      <c r="S2504" s="43">
        <f t="shared" si="12"/>
        <v>0.008230452757</v>
      </c>
      <c r="T2504" s="11">
        <f t="shared" si="13"/>
        <v>3.004115256</v>
      </c>
      <c r="U2504" s="3">
        <v>246.0</v>
      </c>
      <c r="V2504" s="37">
        <f t="shared" si="64"/>
        <v>2.024691378</v>
      </c>
      <c r="W2504" s="4" t="s">
        <v>115</v>
      </c>
      <c r="X2504" s="4">
        <v>17.88</v>
      </c>
      <c r="Y2504" s="4">
        <f t="shared" si="15"/>
        <v>429.12</v>
      </c>
      <c r="Z2504" s="48">
        <f t="shared" si="16"/>
        <v>0.1471604953</v>
      </c>
      <c r="AA2504" s="4" t="s">
        <v>2986</v>
      </c>
      <c r="AC2504">
        <v>1.0</v>
      </c>
      <c r="AD2504">
        <v>0.0</v>
      </c>
      <c r="AE2504">
        <v>1.0</v>
      </c>
      <c r="AF2504" s="49">
        <v>5.0</v>
      </c>
      <c r="AG2504" s="40">
        <f>AF2504+'RFactors (lead time &amp; failure)'!C:C</f>
        <v>6</v>
      </c>
      <c r="AH2504" s="4"/>
      <c r="AI2504" s="19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1"/>
      <c r="AT2504" s="21"/>
      <c r="AU2504" s="21"/>
      <c r="AV2504" s="21"/>
      <c r="AW2504" s="21"/>
      <c r="AX2504" s="21"/>
      <c r="AY2504" s="21"/>
      <c r="AZ2504" s="21"/>
    </row>
    <row r="2505">
      <c r="A2505" s="1" t="s">
        <v>2557</v>
      </c>
      <c r="B2505" s="2" t="s">
        <v>2558</v>
      </c>
      <c r="C2505" s="3">
        <v>1.0</v>
      </c>
      <c r="D2505" s="4" t="s">
        <v>4760</v>
      </c>
      <c r="E2505" s="4">
        <v>11.0</v>
      </c>
      <c r="F2505" s="3">
        <v>1215.0</v>
      </c>
      <c r="G2505" s="43">
        <f t="shared" si="1"/>
        <v>29160</v>
      </c>
      <c r="H2505" s="43">
        <f t="shared" si="2"/>
        <v>2650.909091</v>
      </c>
      <c r="I2505" s="43">
        <f t="shared" si="3"/>
        <v>110.4545455</v>
      </c>
      <c r="J2505" s="43">
        <f t="shared" si="4"/>
        <v>0.302615193</v>
      </c>
      <c r="K2505" s="43">
        <f t="shared" si="17"/>
        <v>29160</v>
      </c>
      <c r="L2505" s="43">
        <f t="shared" si="6"/>
        <v>1215</v>
      </c>
      <c r="M2505" s="45">
        <v>44.0</v>
      </c>
      <c r="N2505" s="43">
        <f t="shared" si="192"/>
        <v>55</v>
      </c>
      <c r="O2505" s="43">
        <f t="shared" si="156"/>
        <v>1.25</v>
      </c>
      <c r="P2505" s="47">
        <f t="shared" si="191"/>
        <v>8.8</v>
      </c>
      <c r="Q2505" s="43">
        <f t="shared" si="10"/>
        <v>4860</v>
      </c>
      <c r="R2505" s="43">
        <f t="shared" si="11"/>
        <v>13.31506849</v>
      </c>
      <c r="S2505" s="43">
        <f t="shared" si="12"/>
        <v>0.009053497942</v>
      </c>
      <c r="T2505" s="11">
        <f t="shared" si="13"/>
        <v>3.304526749</v>
      </c>
      <c r="U2505" s="3">
        <v>246.0</v>
      </c>
      <c r="V2505" s="37">
        <f t="shared" si="64"/>
        <v>2.227160494</v>
      </c>
      <c r="W2505" s="4" t="s">
        <v>115</v>
      </c>
      <c r="X2505" s="4">
        <v>17.88</v>
      </c>
      <c r="Y2505" s="4">
        <f t="shared" si="15"/>
        <v>429.12</v>
      </c>
      <c r="Z2505" s="48">
        <f t="shared" si="16"/>
        <v>0.1618765432</v>
      </c>
      <c r="AA2505" s="4" t="s">
        <v>2986</v>
      </c>
      <c r="AC2505">
        <v>1.0</v>
      </c>
      <c r="AD2505">
        <v>0.0</v>
      </c>
      <c r="AE2505">
        <v>1.0</v>
      </c>
      <c r="AF2505" s="49">
        <v>5.0</v>
      </c>
      <c r="AG2505" s="40">
        <f>AF2505+'RFactors (lead time &amp; failure)'!C:C</f>
        <v>6</v>
      </c>
      <c r="AH2505" s="4"/>
      <c r="AI2505" s="19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1"/>
      <c r="AT2505" s="21"/>
      <c r="AU2505" s="21"/>
      <c r="AV2505" s="21"/>
      <c r="AW2505" s="21"/>
      <c r="AX2505" s="21"/>
      <c r="AY2505" s="21"/>
      <c r="AZ2505" s="21"/>
    </row>
    <row r="2506">
      <c r="A2506" s="1" t="s">
        <v>2559</v>
      </c>
      <c r="B2506" s="2" t="s">
        <v>2560</v>
      </c>
      <c r="C2506" s="3">
        <v>1.0</v>
      </c>
      <c r="D2506" s="4" t="s">
        <v>4761</v>
      </c>
      <c r="E2506" s="4">
        <v>6.0</v>
      </c>
      <c r="F2506" s="3">
        <v>1215.0</v>
      </c>
      <c r="G2506" s="43">
        <f t="shared" si="1"/>
        <v>29160</v>
      </c>
      <c r="H2506" s="43">
        <f t="shared" si="2"/>
        <v>4860</v>
      </c>
      <c r="I2506" s="43">
        <f t="shared" si="3"/>
        <v>202.5</v>
      </c>
      <c r="J2506" s="43">
        <f t="shared" si="4"/>
        <v>0.5547945205</v>
      </c>
      <c r="K2506" s="43">
        <f t="shared" si="17"/>
        <v>29160</v>
      </c>
      <c r="L2506" s="43">
        <f t="shared" si="6"/>
        <v>1215</v>
      </c>
      <c r="M2506" s="45">
        <v>19.0</v>
      </c>
      <c r="N2506" s="43">
        <f t="shared" si="192"/>
        <v>25</v>
      </c>
      <c r="O2506" s="43">
        <f t="shared" si="156"/>
        <v>1.315789474</v>
      </c>
      <c r="P2506" s="47">
        <f t="shared" si="191"/>
        <v>4.56</v>
      </c>
      <c r="Q2506" s="43">
        <f t="shared" si="10"/>
        <v>3847.5</v>
      </c>
      <c r="R2506" s="43">
        <f t="shared" si="11"/>
        <v>10.54109589</v>
      </c>
      <c r="S2506" s="43">
        <f t="shared" si="12"/>
        <v>0.004938271605</v>
      </c>
      <c r="T2506" s="11">
        <f t="shared" si="13"/>
        <v>1.802469136</v>
      </c>
      <c r="U2506" s="3">
        <v>246.0</v>
      </c>
      <c r="V2506" s="37">
        <f t="shared" si="64"/>
        <v>1.214814815</v>
      </c>
      <c r="W2506" s="4" t="s">
        <v>115</v>
      </c>
      <c r="X2506" s="4">
        <v>17.88</v>
      </c>
      <c r="Y2506" s="4">
        <f t="shared" si="15"/>
        <v>429.12</v>
      </c>
      <c r="Z2506" s="48">
        <f t="shared" si="16"/>
        <v>0.0882962963</v>
      </c>
      <c r="AA2506" s="4" t="s">
        <v>2986</v>
      </c>
      <c r="AC2506">
        <v>1.0</v>
      </c>
      <c r="AD2506">
        <v>0.0</v>
      </c>
      <c r="AE2506">
        <v>1.0</v>
      </c>
      <c r="AF2506" s="49">
        <v>3.0</v>
      </c>
      <c r="AG2506" s="40">
        <f>AF2506+'RFactors (lead time &amp; failure)'!C:C</f>
        <v>4</v>
      </c>
      <c r="AH2506" s="4"/>
      <c r="AI2506" s="19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1"/>
      <c r="AT2506" s="21"/>
      <c r="AU2506" s="21"/>
      <c r="AV2506" s="21"/>
      <c r="AW2506" s="21"/>
      <c r="AX2506" s="21"/>
      <c r="AY2506" s="21"/>
      <c r="AZ2506" s="21"/>
    </row>
    <row r="2507">
      <c r="A2507" s="1" t="s">
        <v>2561</v>
      </c>
      <c r="B2507" s="2" t="s">
        <v>2562</v>
      </c>
      <c r="C2507" s="3">
        <v>1.0</v>
      </c>
      <c r="D2507" s="4" t="s">
        <v>4762</v>
      </c>
      <c r="E2507" s="4">
        <v>1.0</v>
      </c>
      <c r="F2507" s="3">
        <v>1215.0</v>
      </c>
      <c r="G2507" s="43">
        <f t="shared" si="1"/>
        <v>29160</v>
      </c>
      <c r="H2507" s="43">
        <f t="shared" si="2"/>
        <v>29160</v>
      </c>
      <c r="I2507" s="43">
        <f t="shared" si="3"/>
        <v>1215</v>
      </c>
      <c r="J2507" s="43">
        <f t="shared" si="4"/>
        <v>3.328767123</v>
      </c>
      <c r="K2507" s="43">
        <f t="shared" si="17"/>
        <v>29160</v>
      </c>
      <c r="L2507" s="43">
        <f t="shared" si="6"/>
        <v>1215</v>
      </c>
      <c r="M2507" s="45">
        <v>29.0</v>
      </c>
      <c r="N2507" s="43">
        <f t="shared" si="192"/>
        <v>30</v>
      </c>
      <c r="O2507" s="43">
        <f t="shared" si="156"/>
        <v>1.034482759</v>
      </c>
      <c r="P2507" s="47">
        <f t="shared" si="191"/>
        <v>0.9666666667</v>
      </c>
      <c r="Q2507" s="43">
        <f t="shared" si="10"/>
        <v>35235</v>
      </c>
      <c r="R2507" s="43">
        <f t="shared" si="11"/>
        <v>96.53424658</v>
      </c>
      <c r="S2507" s="43">
        <f t="shared" si="12"/>
        <v>0.0008230452675</v>
      </c>
      <c r="T2507" s="11">
        <f t="shared" si="13"/>
        <v>0.3004115226</v>
      </c>
      <c r="U2507" s="3">
        <v>246.0</v>
      </c>
      <c r="V2507" s="37">
        <f t="shared" si="64"/>
        <v>0.2024691358</v>
      </c>
      <c r="W2507" s="4" t="s">
        <v>115</v>
      </c>
      <c r="X2507" s="4">
        <v>17.88</v>
      </c>
      <c r="Y2507" s="4">
        <f t="shared" si="15"/>
        <v>429.12</v>
      </c>
      <c r="Z2507" s="48">
        <f t="shared" si="16"/>
        <v>0.01471604938</v>
      </c>
      <c r="AA2507" s="4" t="s">
        <v>2986</v>
      </c>
      <c r="AC2507">
        <v>0.0</v>
      </c>
      <c r="AD2507">
        <v>0.0</v>
      </c>
      <c r="AE2507">
        <v>0.0</v>
      </c>
      <c r="AF2507" s="49">
        <v>1.0</v>
      </c>
      <c r="AG2507" s="40">
        <v>2.0</v>
      </c>
      <c r="AH2507" s="4"/>
      <c r="AI2507" s="19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1"/>
      <c r="AT2507" s="21"/>
      <c r="AU2507" s="21"/>
      <c r="AV2507" s="21"/>
      <c r="AW2507" s="21"/>
      <c r="AX2507" s="21"/>
      <c r="AY2507" s="21"/>
      <c r="AZ2507" s="21"/>
    </row>
    <row r="2508">
      <c r="A2508" s="1" t="s">
        <v>2563</v>
      </c>
      <c r="B2508" s="2" t="s">
        <v>2564</v>
      </c>
      <c r="C2508" s="3">
        <v>1.0</v>
      </c>
      <c r="D2508" s="4" t="s">
        <v>4763</v>
      </c>
      <c r="E2508" s="4">
        <v>3.0</v>
      </c>
      <c r="F2508" s="3">
        <v>1215.0</v>
      </c>
      <c r="G2508" s="43">
        <f t="shared" si="1"/>
        <v>29160</v>
      </c>
      <c r="H2508" s="43">
        <f t="shared" si="2"/>
        <v>9720</v>
      </c>
      <c r="I2508" s="43">
        <f t="shared" si="3"/>
        <v>405</v>
      </c>
      <c r="J2508" s="43">
        <f t="shared" si="4"/>
        <v>1.109589041</v>
      </c>
      <c r="K2508" s="43">
        <f t="shared" si="17"/>
        <v>29160</v>
      </c>
      <c r="L2508" s="43">
        <f t="shared" si="6"/>
        <v>1215</v>
      </c>
      <c r="M2508" s="45">
        <v>99.0</v>
      </c>
      <c r="N2508" s="43">
        <f t="shared" si="192"/>
        <v>102</v>
      </c>
      <c r="O2508" s="43">
        <f t="shared" si="156"/>
        <v>1.03030303</v>
      </c>
      <c r="P2508" s="47">
        <f t="shared" si="191"/>
        <v>2.911764706</v>
      </c>
      <c r="Q2508" s="43">
        <f t="shared" si="10"/>
        <v>40095</v>
      </c>
      <c r="R2508" s="43">
        <f t="shared" si="11"/>
        <v>109.8493151</v>
      </c>
      <c r="S2508" s="43">
        <f t="shared" si="12"/>
        <v>0.002469135802</v>
      </c>
      <c r="T2508" s="11">
        <f t="shared" si="13"/>
        <v>0.9012345679</v>
      </c>
      <c r="U2508" s="3">
        <v>246.0</v>
      </c>
      <c r="V2508" s="37">
        <f t="shared" si="64"/>
        <v>0.6074074074</v>
      </c>
      <c r="W2508" s="4" t="s">
        <v>115</v>
      </c>
      <c r="X2508" s="4">
        <v>17.88</v>
      </c>
      <c r="Y2508" s="4">
        <f t="shared" si="15"/>
        <v>429.12</v>
      </c>
      <c r="Z2508" s="48">
        <f t="shared" si="16"/>
        <v>0.04414814815</v>
      </c>
      <c r="AA2508" s="4" t="s">
        <v>2986</v>
      </c>
      <c r="AC2508">
        <v>1.0</v>
      </c>
      <c r="AD2508">
        <v>0.0</v>
      </c>
      <c r="AE2508">
        <v>1.0</v>
      </c>
      <c r="AF2508" s="49">
        <v>2.0</v>
      </c>
      <c r="AG2508" s="40">
        <f>AF2508+'RFactors (lead time &amp; failure)'!C:C</f>
        <v>3</v>
      </c>
      <c r="AH2508" s="4"/>
      <c r="AI2508" s="19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1"/>
      <c r="AT2508" s="21"/>
      <c r="AU2508" s="21"/>
      <c r="AV2508" s="21"/>
      <c r="AW2508" s="21"/>
      <c r="AX2508" s="21"/>
      <c r="AY2508" s="21"/>
      <c r="AZ2508" s="21"/>
    </row>
    <row r="2509">
      <c r="A2509" s="1" t="s">
        <v>2565</v>
      </c>
      <c r="B2509" s="2" t="s">
        <v>2566</v>
      </c>
      <c r="C2509" s="3">
        <v>1.0</v>
      </c>
      <c r="D2509" s="4" t="s">
        <v>4764</v>
      </c>
      <c r="E2509" s="4">
        <v>21.0</v>
      </c>
      <c r="F2509" s="3">
        <v>1215.0</v>
      </c>
      <c r="G2509" s="43">
        <f t="shared" si="1"/>
        <v>29160</v>
      </c>
      <c r="H2509" s="43">
        <f t="shared" si="2"/>
        <v>1388.571429</v>
      </c>
      <c r="I2509" s="43">
        <f t="shared" si="3"/>
        <v>57.85714286</v>
      </c>
      <c r="J2509" s="43">
        <f t="shared" si="4"/>
        <v>0.1585127202</v>
      </c>
      <c r="K2509" s="43">
        <f t="shared" si="17"/>
        <v>29160</v>
      </c>
      <c r="L2509" s="43">
        <f t="shared" si="6"/>
        <v>1215</v>
      </c>
      <c r="M2509" s="45">
        <v>136.0</v>
      </c>
      <c r="N2509" s="43">
        <f t="shared" si="192"/>
        <v>157</v>
      </c>
      <c r="O2509" s="43">
        <f t="shared" si="156"/>
        <v>1.154411765</v>
      </c>
      <c r="P2509" s="47">
        <f t="shared" si="191"/>
        <v>18.1910828</v>
      </c>
      <c r="Q2509" s="43">
        <f t="shared" si="10"/>
        <v>7868.571429</v>
      </c>
      <c r="R2509" s="43">
        <f t="shared" si="11"/>
        <v>21.55772994</v>
      </c>
      <c r="S2509" s="43">
        <f t="shared" si="12"/>
        <v>0.01728395062</v>
      </c>
      <c r="T2509" s="11">
        <f t="shared" si="13"/>
        <v>6.308641975</v>
      </c>
      <c r="U2509" s="3">
        <v>246.0</v>
      </c>
      <c r="V2509" s="37">
        <f t="shared" si="64"/>
        <v>4.251851852</v>
      </c>
      <c r="W2509" s="4" t="s">
        <v>115</v>
      </c>
      <c r="X2509" s="4">
        <v>17.88</v>
      </c>
      <c r="Y2509" s="4">
        <f t="shared" si="15"/>
        <v>429.12</v>
      </c>
      <c r="Z2509" s="48">
        <f t="shared" si="16"/>
        <v>0.309037037</v>
      </c>
      <c r="AA2509" s="4" t="s">
        <v>2986</v>
      </c>
      <c r="AC2509">
        <v>1.0</v>
      </c>
      <c r="AD2509">
        <v>0.0</v>
      </c>
      <c r="AE2509">
        <v>1.0</v>
      </c>
      <c r="AF2509" s="49">
        <v>8.0</v>
      </c>
      <c r="AG2509" s="40">
        <f>AF2509+'RFactors (lead time &amp; failure)'!C:C</f>
        <v>9</v>
      </c>
      <c r="AH2509" s="4"/>
      <c r="AI2509" s="19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21"/>
      <c r="AV2509" s="21"/>
      <c r="AW2509" s="21"/>
      <c r="AX2509" s="21"/>
      <c r="AY2509" s="21"/>
      <c r="AZ2509" s="21"/>
    </row>
    <row r="2510">
      <c r="A2510" s="1" t="s">
        <v>2567</v>
      </c>
      <c r="B2510" s="2" t="s">
        <v>2568</v>
      </c>
      <c r="C2510" s="3">
        <v>1.0</v>
      </c>
      <c r="D2510" s="4" t="s">
        <v>3023</v>
      </c>
      <c r="E2510" s="4">
        <v>21.0</v>
      </c>
      <c r="F2510" s="3">
        <v>1215.0</v>
      </c>
      <c r="G2510" s="43">
        <f t="shared" si="1"/>
        <v>29160</v>
      </c>
      <c r="H2510" s="43">
        <f t="shared" si="2"/>
        <v>1388.571429</v>
      </c>
      <c r="I2510" s="43">
        <f t="shared" si="3"/>
        <v>57.85714286</v>
      </c>
      <c r="J2510" s="43">
        <f t="shared" si="4"/>
        <v>0.1585127202</v>
      </c>
      <c r="K2510" s="43">
        <f t="shared" si="17"/>
        <v>29160</v>
      </c>
      <c r="L2510" s="43">
        <f t="shared" si="6"/>
        <v>1215</v>
      </c>
      <c r="M2510" s="45">
        <v>16.0</v>
      </c>
      <c r="N2510" s="43">
        <f t="shared" si="192"/>
        <v>37</v>
      </c>
      <c r="O2510" s="43">
        <f t="shared" si="156"/>
        <v>2.3125</v>
      </c>
      <c r="P2510" s="47">
        <f t="shared" si="191"/>
        <v>9.081081081</v>
      </c>
      <c r="Q2510" s="43">
        <f t="shared" si="10"/>
        <v>925.7142857</v>
      </c>
      <c r="R2510" s="43">
        <f t="shared" si="11"/>
        <v>2.536203523</v>
      </c>
      <c r="S2510" s="43">
        <f t="shared" si="12"/>
        <v>0.01728395062</v>
      </c>
      <c r="T2510" s="11">
        <f t="shared" si="13"/>
        <v>6.308641975</v>
      </c>
      <c r="U2510" s="3">
        <v>246.0</v>
      </c>
      <c r="V2510" s="37">
        <f t="shared" si="64"/>
        <v>4.251851852</v>
      </c>
      <c r="W2510" s="4" t="s">
        <v>115</v>
      </c>
      <c r="X2510" s="4">
        <v>17.88</v>
      </c>
      <c r="Y2510" s="4">
        <f t="shared" si="15"/>
        <v>429.12</v>
      </c>
      <c r="Z2510" s="48">
        <f t="shared" si="16"/>
        <v>0.309037037</v>
      </c>
      <c r="AA2510" s="4" t="s">
        <v>2986</v>
      </c>
      <c r="AC2510">
        <v>1.0</v>
      </c>
      <c r="AD2510">
        <v>0.0</v>
      </c>
      <c r="AE2510">
        <v>1.0</v>
      </c>
      <c r="AF2510" s="49">
        <v>8.0</v>
      </c>
      <c r="AG2510" s="40">
        <f>AF2510+'RFactors (lead time &amp; failure)'!C:C</f>
        <v>9</v>
      </c>
      <c r="AH2510" s="4"/>
      <c r="AI2510" s="19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21"/>
      <c r="AV2510" s="21"/>
      <c r="AW2510" s="21"/>
      <c r="AX2510" s="21"/>
      <c r="AY2510" s="21"/>
      <c r="AZ2510" s="21"/>
    </row>
    <row r="2511">
      <c r="A2511" s="1" t="s">
        <v>2569</v>
      </c>
      <c r="B2511" s="2" t="s">
        <v>2570</v>
      </c>
      <c r="C2511" s="3">
        <v>1.0</v>
      </c>
      <c r="D2511" s="4" t="s">
        <v>4765</v>
      </c>
      <c r="E2511" s="4">
        <v>1.0</v>
      </c>
      <c r="F2511" s="3">
        <v>1215.0</v>
      </c>
      <c r="G2511" s="43">
        <f t="shared" si="1"/>
        <v>29160</v>
      </c>
      <c r="H2511" s="43">
        <f t="shared" si="2"/>
        <v>29160</v>
      </c>
      <c r="I2511" s="43">
        <f t="shared" si="3"/>
        <v>1215</v>
      </c>
      <c r="J2511" s="43">
        <f t="shared" si="4"/>
        <v>3.328767123</v>
      </c>
      <c r="K2511" s="43">
        <f t="shared" si="17"/>
        <v>29160</v>
      </c>
      <c r="L2511" s="43">
        <f t="shared" si="6"/>
        <v>1215</v>
      </c>
      <c r="M2511" s="45">
        <v>34.0</v>
      </c>
      <c r="N2511" s="43">
        <f t="shared" si="192"/>
        <v>35</v>
      </c>
      <c r="O2511" s="43">
        <f t="shared" si="156"/>
        <v>1.029411765</v>
      </c>
      <c r="P2511" s="47">
        <f t="shared" si="191"/>
        <v>0.9714285714</v>
      </c>
      <c r="Q2511" s="43">
        <f t="shared" si="10"/>
        <v>41310</v>
      </c>
      <c r="R2511" s="43">
        <f t="shared" si="11"/>
        <v>113.1780822</v>
      </c>
      <c r="S2511" s="43">
        <f t="shared" si="12"/>
        <v>0.0008230452675</v>
      </c>
      <c r="T2511" s="11">
        <f t="shared" si="13"/>
        <v>0.3004115226</v>
      </c>
      <c r="U2511" s="3">
        <v>246.0</v>
      </c>
      <c r="V2511" s="37">
        <f t="shared" si="64"/>
        <v>0.2024691358</v>
      </c>
      <c r="W2511" s="4" t="s">
        <v>115</v>
      </c>
      <c r="X2511" s="4">
        <v>17.88</v>
      </c>
      <c r="Y2511" s="4">
        <f t="shared" si="15"/>
        <v>429.12</v>
      </c>
      <c r="Z2511" s="48">
        <f t="shared" si="16"/>
        <v>0.01471604938</v>
      </c>
      <c r="AA2511" s="4" t="s">
        <v>2986</v>
      </c>
      <c r="AC2511">
        <v>0.0</v>
      </c>
      <c r="AD2511">
        <v>0.0</v>
      </c>
      <c r="AE2511">
        <v>0.0</v>
      </c>
      <c r="AF2511" s="49">
        <v>1.0</v>
      </c>
      <c r="AG2511" s="40">
        <v>2.0</v>
      </c>
      <c r="AH2511" s="4"/>
      <c r="AI2511" s="19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</row>
    <row r="2512">
      <c r="A2512" s="1" t="s">
        <v>2571</v>
      </c>
      <c r="B2512" s="2" t="s">
        <v>2572</v>
      </c>
      <c r="C2512" s="3">
        <v>1.0</v>
      </c>
      <c r="D2512" s="4">
        <v>0.0</v>
      </c>
      <c r="E2512" s="4">
        <v>1.0E-7</v>
      </c>
      <c r="F2512" s="3">
        <v>1215.0</v>
      </c>
      <c r="G2512" s="43">
        <f t="shared" si="1"/>
        <v>29160</v>
      </c>
      <c r="H2512" s="43">
        <f t="shared" si="2"/>
        <v>291600000000</v>
      </c>
      <c r="I2512" s="43">
        <f t="shared" si="3"/>
        <v>12150000000</v>
      </c>
      <c r="J2512" s="43">
        <f t="shared" si="4"/>
        <v>33287671.23</v>
      </c>
      <c r="K2512" s="43">
        <f t="shared" si="17"/>
        <v>29160</v>
      </c>
      <c r="L2512" s="43">
        <f t="shared" si="6"/>
        <v>1215</v>
      </c>
      <c r="M2512" s="45">
        <v>33.0</v>
      </c>
      <c r="N2512" s="43">
        <f t="shared" si="192"/>
        <v>33.0000001</v>
      </c>
      <c r="O2512" s="43">
        <f t="shared" si="156"/>
        <v>1.000000003</v>
      </c>
      <c r="P2512" s="47">
        <f t="shared" si="191"/>
        <v>0.0000000999999997</v>
      </c>
      <c r="Q2512" s="43">
        <f t="shared" si="10"/>
        <v>400950000000</v>
      </c>
      <c r="R2512" s="43">
        <f t="shared" si="11"/>
        <v>1098493151</v>
      </c>
      <c r="S2512" s="43">
        <f t="shared" si="12"/>
        <v>0</v>
      </c>
      <c r="T2512" s="11">
        <f t="shared" si="13"/>
        <v>0.00000003004115226</v>
      </c>
      <c r="U2512" s="3">
        <v>246.0</v>
      </c>
      <c r="V2512" s="37">
        <f t="shared" si="64"/>
        <v>0.00000002024691358</v>
      </c>
      <c r="W2512" s="4" t="s">
        <v>115</v>
      </c>
      <c r="X2512" s="4">
        <v>17.88</v>
      </c>
      <c r="Y2512" s="4">
        <f t="shared" si="15"/>
        <v>429.12</v>
      </c>
      <c r="Z2512" s="48">
        <f t="shared" si="16"/>
        <v>0.000000001471604938</v>
      </c>
      <c r="AA2512" s="4" t="s">
        <v>2986</v>
      </c>
      <c r="AC2512">
        <v>0.0</v>
      </c>
      <c r="AD2512">
        <v>0.0</v>
      </c>
      <c r="AE2512">
        <v>0.0</v>
      </c>
      <c r="AF2512" s="49">
        <v>1.0</v>
      </c>
      <c r="AG2512" s="40">
        <v>2.0</v>
      </c>
      <c r="AH2512" s="4"/>
      <c r="AI2512" s="19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1"/>
      <c r="AT2512" s="21"/>
      <c r="AU2512" s="21"/>
      <c r="AV2512" s="21"/>
      <c r="AW2512" s="21"/>
      <c r="AX2512" s="21"/>
      <c r="AY2512" s="21"/>
      <c r="AZ2512" s="21"/>
    </row>
    <row r="2513">
      <c r="A2513" s="1" t="s">
        <v>2573</v>
      </c>
      <c r="B2513" s="2" t="s">
        <v>2574</v>
      </c>
      <c r="C2513" s="3">
        <v>1.0</v>
      </c>
      <c r="D2513" s="4">
        <v>0.0</v>
      </c>
      <c r="E2513" s="4">
        <v>1.0E-7</v>
      </c>
      <c r="F2513" s="3">
        <v>1215.0</v>
      </c>
      <c r="G2513" s="43">
        <f t="shared" si="1"/>
        <v>29160</v>
      </c>
      <c r="H2513" s="43">
        <f t="shared" si="2"/>
        <v>291600000000</v>
      </c>
      <c r="I2513" s="43">
        <f t="shared" si="3"/>
        <v>12150000000</v>
      </c>
      <c r="J2513" s="43">
        <f t="shared" si="4"/>
        <v>33287671.23</v>
      </c>
      <c r="K2513" s="43">
        <f t="shared" si="17"/>
        <v>29160</v>
      </c>
      <c r="L2513" s="43">
        <f t="shared" si="6"/>
        <v>1215</v>
      </c>
      <c r="M2513" s="45">
        <v>29.0</v>
      </c>
      <c r="N2513" s="43">
        <f t="shared" si="192"/>
        <v>29.0000001</v>
      </c>
      <c r="O2513" s="43">
        <f t="shared" si="156"/>
        <v>1.000000003</v>
      </c>
      <c r="P2513" s="47">
        <f t="shared" si="191"/>
        <v>0.00000009999999966</v>
      </c>
      <c r="Q2513" s="43">
        <f t="shared" si="10"/>
        <v>352350000000</v>
      </c>
      <c r="R2513" s="43">
        <f t="shared" si="11"/>
        <v>965342465.8</v>
      </c>
      <c r="S2513" s="43">
        <f t="shared" si="12"/>
        <v>0</v>
      </c>
      <c r="T2513" s="11">
        <f t="shared" si="13"/>
        <v>0.00000003004115226</v>
      </c>
      <c r="U2513" s="3">
        <v>246.0</v>
      </c>
      <c r="V2513" s="37">
        <f t="shared" si="64"/>
        <v>0.00000002024691358</v>
      </c>
      <c r="W2513" s="4" t="s">
        <v>115</v>
      </c>
      <c r="X2513" s="4">
        <v>17.88</v>
      </c>
      <c r="Y2513" s="4">
        <f t="shared" si="15"/>
        <v>429.12</v>
      </c>
      <c r="Z2513" s="48">
        <f t="shared" si="16"/>
        <v>0.000000001471604938</v>
      </c>
      <c r="AA2513" s="4" t="s">
        <v>2986</v>
      </c>
      <c r="AC2513">
        <v>0.0</v>
      </c>
      <c r="AD2513">
        <v>0.0</v>
      </c>
      <c r="AE2513">
        <v>0.0</v>
      </c>
      <c r="AF2513" s="49">
        <v>1.0</v>
      </c>
      <c r="AG2513" s="40">
        <v>2.0</v>
      </c>
      <c r="AH2513" s="4"/>
      <c r="AI2513" s="19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/>
      <c r="AT2513" s="21"/>
      <c r="AU2513" s="21"/>
      <c r="AV2513" s="21"/>
      <c r="AW2513" s="21"/>
      <c r="AX2513" s="21"/>
      <c r="AY2513" s="21"/>
      <c r="AZ2513" s="21"/>
    </row>
    <row r="2514">
      <c r="A2514" s="1" t="s">
        <v>2575</v>
      </c>
      <c r="B2514" s="2" t="s">
        <v>2576</v>
      </c>
      <c r="C2514" s="3">
        <v>1.0</v>
      </c>
      <c r="D2514" s="4" t="s">
        <v>4766</v>
      </c>
      <c r="E2514" s="4">
        <v>1.0</v>
      </c>
      <c r="F2514" s="3">
        <v>1215.0</v>
      </c>
      <c r="G2514" s="43">
        <f t="shared" si="1"/>
        <v>29160</v>
      </c>
      <c r="H2514" s="43">
        <f t="shared" si="2"/>
        <v>29160</v>
      </c>
      <c r="I2514" s="43">
        <f t="shared" si="3"/>
        <v>1215</v>
      </c>
      <c r="J2514" s="43">
        <f t="shared" si="4"/>
        <v>3.328767123</v>
      </c>
      <c r="K2514" s="43">
        <f t="shared" si="17"/>
        <v>29160</v>
      </c>
      <c r="L2514" s="43">
        <f t="shared" si="6"/>
        <v>1215</v>
      </c>
      <c r="M2514" s="45">
        <v>34.0</v>
      </c>
      <c r="N2514" s="43">
        <f t="shared" si="192"/>
        <v>35</v>
      </c>
      <c r="O2514" s="43">
        <f t="shared" si="156"/>
        <v>1.029411765</v>
      </c>
      <c r="P2514" s="47">
        <f t="shared" si="191"/>
        <v>0.9714285714</v>
      </c>
      <c r="Q2514" s="43">
        <f t="shared" si="10"/>
        <v>41310</v>
      </c>
      <c r="R2514" s="43">
        <f t="shared" si="11"/>
        <v>113.1780822</v>
      </c>
      <c r="S2514" s="43">
        <f t="shared" si="12"/>
        <v>0.0008230452675</v>
      </c>
      <c r="T2514" s="11">
        <f t="shared" si="13"/>
        <v>0.3004115226</v>
      </c>
      <c r="U2514" s="3">
        <v>246.0</v>
      </c>
      <c r="V2514" s="37">
        <f t="shared" si="64"/>
        <v>0.2024691358</v>
      </c>
      <c r="W2514" s="4" t="s">
        <v>115</v>
      </c>
      <c r="X2514" s="4">
        <v>17.88</v>
      </c>
      <c r="Y2514" s="4">
        <f t="shared" si="15"/>
        <v>429.12</v>
      </c>
      <c r="Z2514" s="48">
        <f t="shared" si="16"/>
        <v>0.01471604938</v>
      </c>
      <c r="AA2514" s="4" t="s">
        <v>2986</v>
      </c>
      <c r="AC2514">
        <v>0.0</v>
      </c>
      <c r="AD2514">
        <v>0.0</v>
      </c>
      <c r="AE2514">
        <v>0.0</v>
      </c>
      <c r="AF2514" s="49">
        <v>1.0</v>
      </c>
      <c r="AG2514" s="40">
        <v>2.0</v>
      </c>
      <c r="AH2514" s="4"/>
      <c r="AI2514" s="19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21"/>
      <c r="AV2514" s="21"/>
      <c r="AW2514" s="21"/>
      <c r="AX2514" s="21"/>
      <c r="AY2514" s="21"/>
      <c r="AZ2514" s="21"/>
    </row>
    <row r="2515">
      <c r="A2515" s="1" t="s">
        <v>2577</v>
      </c>
      <c r="B2515" s="2" t="s">
        <v>2578</v>
      </c>
      <c r="C2515" s="3">
        <v>1.0</v>
      </c>
      <c r="D2515" s="4">
        <v>0.0</v>
      </c>
      <c r="E2515" s="4">
        <v>1.0E-7</v>
      </c>
      <c r="F2515" s="3">
        <v>1215.0</v>
      </c>
      <c r="G2515" s="43">
        <f t="shared" si="1"/>
        <v>29160</v>
      </c>
      <c r="H2515" s="43">
        <f t="shared" si="2"/>
        <v>291600000000</v>
      </c>
      <c r="I2515" s="43">
        <f t="shared" si="3"/>
        <v>12150000000</v>
      </c>
      <c r="J2515" s="43">
        <f t="shared" si="4"/>
        <v>33287671.23</v>
      </c>
      <c r="K2515" s="43">
        <f t="shared" si="17"/>
        <v>29160</v>
      </c>
      <c r="L2515" s="43">
        <f t="shared" si="6"/>
        <v>1215</v>
      </c>
      <c r="M2515" s="45">
        <v>6.0</v>
      </c>
      <c r="N2515" s="43">
        <f t="shared" si="192"/>
        <v>6.0000001</v>
      </c>
      <c r="O2515" s="43">
        <f t="shared" si="156"/>
        <v>1.000000017</v>
      </c>
      <c r="P2515" s="47">
        <f t="shared" si="191"/>
        <v>0.00000009999999833</v>
      </c>
      <c r="Q2515" s="43">
        <f t="shared" si="10"/>
        <v>72900000000</v>
      </c>
      <c r="R2515" s="43">
        <f t="shared" si="11"/>
        <v>199726027.4</v>
      </c>
      <c r="S2515" s="43">
        <f t="shared" si="12"/>
        <v>0</v>
      </c>
      <c r="T2515" s="11">
        <f t="shared" si="13"/>
        <v>0.00000003004115226</v>
      </c>
      <c r="U2515" s="3">
        <v>246.0</v>
      </c>
      <c r="V2515" s="37">
        <f t="shared" si="64"/>
        <v>0.00000002024691358</v>
      </c>
      <c r="W2515" s="4" t="s">
        <v>115</v>
      </c>
      <c r="X2515" s="4">
        <v>17.88</v>
      </c>
      <c r="Y2515" s="4">
        <f t="shared" si="15"/>
        <v>429.12</v>
      </c>
      <c r="Z2515" s="48">
        <f t="shared" si="16"/>
        <v>0.000000001471604938</v>
      </c>
      <c r="AA2515" s="4" t="s">
        <v>2986</v>
      </c>
      <c r="AC2515">
        <v>0.0</v>
      </c>
      <c r="AD2515">
        <v>0.0</v>
      </c>
      <c r="AE2515">
        <v>0.0</v>
      </c>
      <c r="AF2515" s="49">
        <v>1.0</v>
      </c>
      <c r="AG2515" s="40">
        <v>2.0</v>
      </c>
      <c r="AH2515" s="4"/>
      <c r="AI2515" s="19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21"/>
      <c r="AV2515" s="21"/>
      <c r="AW2515" s="21"/>
      <c r="AX2515" s="21"/>
      <c r="AY2515" s="21"/>
      <c r="AZ2515" s="21"/>
    </row>
    <row r="2516">
      <c r="A2516" s="1" t="s">
        <v>2579</v>
      </c>
      <c r="B2516" s="2" t="s">
        <v>2580</v>
      </c>
      <c r="C2516" s="3">
        <v>1.0</v>
      </c>
      <c r="D2516" s="4" t="s">
        <v>4767</v>
      </c>
      <c r="E2516" s="4">
        <v>28.0</v>
      </c>
      <c r="F2516" s="3">
        <v>1215.0</v>
      </c>
      <c r="G2516" s="43">
        <f t="shared" si="1"/>
        <v>29160</v>
      </c>
      <c r="H2516" s="43">
        <f t="shared" si="2"/>
        <v>1041.428571</v>
      </c>
      <c r="I2516" s="43">
        <f t="shared" si="3"/>
        <v>43.39285714</v>
      </c>
      <c r="J2516" s="43">
        <f t="shared" si="4"/>
        <v>0.1188845401</v>
      </c>
      <c r="K2516" s="43">
        <f t="shared" si="17"/>
        <v>29160</v>
      </c>
      <c r="L2516" s="43">
        <f t="shared" si="6"/>
        <v>1215</v>
      </c>
      <c r="M2516" s="45">
        <v>50.0</v>
      </c>
      <c r="N2516" s="43">
        <f t="shared" si="192"/>
        <v>78</v>
      </c>
      <c r="O2516" s="43">
        <f t="shared" si="156"/>
        <v>1.56</v>
      </c>
      <c r="P2516" s="47">
        <f t="shared" si="191"/>
        <v>17.94871795</v>
      </c>
      <c r="Q2516" s="43">
        <f t="shared" si="10"/>
        <v>2169.642857</v>
      </c>
      <c r="R2516" s="43">
        <f t="shared" si="11"/>
        <v>5.944227006</v>
      </c>
      <c r="S2516" s="43">
        <f t="shared" si="12"/>
        <v>0.02304526749</v>
      </c>
      <c r="T2516" s="11">
        <f t="shared" si="13"/>
        <v>8.411522634</v>
      </c>
      <c r="U2516" s="3">
        <v>246.0</v>
      </c>
      <c r="V2516" s="37">
        <f t="shared" si="64"/>
        <v>5.669135802</v>
      </c>
      <c r="W2516" s="4" t="s">
        <v>332</v>
      </c>
      <c r="X2516" s="4">
        <v>13.87</v>
      </c>
      <c r="Y2516" s="4">
        <f t="shared" si="15"/>
        <v>332.88</v>
      </c>
      <c r="Z2516" s="48">
        <f t="shared" si="16"/>
        <v>0.3196378601</v>
      </c>
      <c r="AA2516" s="4" t="s">
        <v>2986</v>
      </c>
      <c r="AC2516">
        <v>1.0</v>
      </c>
      <c r="AD2516">
        <v>0.0</v>
      </c>
      <c r="AE2516">
        <v>1.0</v>
      </c>
      <c r="AF2516" s="49">
        <v>10.0</v>
      </c>
      <c r="AG2516" s="40">
        <f>AF2516+'RFactors (lead time &amp; failure)'!C:C</f>
        <v>11</v>
      </c>
      <c r="AH2516" s="4"/>
      <c r="AI2516" s="19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1"/>
      <c r="AT2516" s="21"/>
      <c r="AU2516" s="21"/>
      <c r="AV2516" s="21"/>
      <c r="AW2516" s="21"/>
      <c r="AX2516" s="21"/>
      <c r="AY2516" s="21"/>
      <c r="AZ2516" s="21"/>
    </row>
    <row r="2517">
      <c r="A2517" s="1" t="s">
        <v>2581</v>
      </c>
      <c r="B2517" s="2" t="s">
        <v>2582</v>
      </c>
      <c r="C2517" s="3">
        <v>1.0</v>
      </c>
      <c r="D2517" s="4">
        <v>0.0</v>
      </c>
      <c r="E2517" s="4">
        <v>1.0E-7</v>
      </c>
      <c r="F2517" s="3">
        <v>1215.0</v>
      </c>
      <c r="G2517" s="43">
        <f t="shared" si="1"/>
        <v>29160</v>
      </c>
      <c r="H2517" s="43">
        <f t="shared" si="2"/>
        <v>291600000000</v>
      </c>
      <c r="I2517" s="43">
        <f t="shared" si="3"/>
        <v>12150000000</v>
      </c>
      <c r="J2517" s="43">
        <f t="shared" si="4"/>
        <v>33287671.23</v>
      </c>
      <c r="K2517" s="43">
        <f t="shared" si="17"/>
        <v>29160</v>
      </c>
      <c r="L2517" s="43">
        <f t="shared" si="6"/>
        <v>1215</v>
      </c>
      <c r="M2517" s="45">
        <v>1.0</v>
      </c>
      <c r="N2517" s="43">
        <f t="shared" si="192"/>
        <v>1.0000001</v>
      </c>
      <c r="O2517" s="43">
        <f t="shared" si="156"/>
        <v>1.0000001</v>
      </c>
      <c r="P2517" s="47">
        <f t="shared" si="191"/>
        <v>0.00000009999999</v>
      </c>
      <c r="Q2517" s="43">
        <f t="shared" si="10"/>
        <v>12150000000</v>
      </c>
      <c r="R2517" s="43">
        <f t="shared" si="11"/>
        <v>33287671.23</v>
      </c>
      <c r="S2517" s="43">
        <f t="shared" si="12"/>
        <v>0</v>
      </c>
      <c r="T2517" s="11">
        <f t="shared" si="13"/>
        <v>0.00000003004115226</v>
      </c>
      <c r="U2517" s="3">
        <v>246.0</v>
      </c>
      <c r="V2517" s="37">
        <f t="shared" si="64"/>
        <v>0.00000002024691358</v>
      </c>
      <c r="W2517" s="4" t="s">
        <v>115</v>
      </c>
      <c r="X2517" s="4">
        <v>17.88</v>
      </c>
      <c r="Y2517" s="4">
        <f t="shared" si="15"/>
        <v>429.12</v>
      </c>
      <c r="Z2517" s="48">
        <f t="shared" si="16"/>
        <v>0.000000001471604938</v>
      </c>
      <c r="AA2517" s="4" t="s">
        <v>2986</v>
      </c>
      <c r="AC2517">
        <v>0.0</v>
      </c>
      <c r="AD2517">
        <v>0.0</v>
      </c>
      <c r="AE2517">
        <v>0.0</v>
      </c>
      <c r="AF2517" s="49">
        <v>1.0</v>
      </c>
      <c r="AG2517" s="40">
        <v>2.0</v>
      </c>
      <c r="AH2517" s="4"/>
      <c r="AI2517" s="19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1"/>
      <c r="AT2517" s="21"/>
      <c r="AU2517" s="21"/>
      <c r="AV2517" s="21"/>
      <c r="AW2517" s="21"/>
      <c r="AX2517" s="21"/>
      <c r="AY2517" s="21"/>
      <c r="AZ2517" s="21"/>
    </row>
    <row r="2518">
      <c r="A2518" s="1" t="s">
        <v>2583</v>
      </c>
      <c r="B2518" s="2" t="s">
        <v>2584</v>
      </c>
      <c r="C2518" s="3">
        <v>1.0</v>
      </c>
      <c r="D2518" s="4" t="s">
        <v>4768</v>
      </c>
      <c r="E2518" s="4">
        <v>1.0</v>
      </c>
      <c r="F2518" s="3">
        <v>1215.0</v>
      </c>
      <c r="G2518" s="43">
        <f t="shared" si="1"/>
        <v>29160</v>
      </c>
      <c r="H2518" s="43">
        <f t="shared" si="2"/>
        <v>29160</v>
      </c>
      <c r="I2518" s="43">
        <f t="shared" si="3"/>
        <v>1215</v>
      </c>
      <c r="J2518" s="43">
        <f t="shared" si="4"/>
        <v>3.328767123</v>
      </c>
      <c r="K2518" s="43">
        <f t="shared" si="17"/>
        <v>29160</v>
      </c>
      <c r="L2518" s="43">
        <f t="shared" si="6"/>
        <v>1215</v>
      </c>
      <c r="M2518" s="45">
        <v>7.0</v>
      </c>
      <c r="N2518" s="43">
        <f t="shared" si="192"/>
        <v>8</v>
      </c>
      <c r="O2518" s="43">
        <f t="shared" si="156"/>
        <v>1.142857143</v>
      </c>
      <c r="P2518" s="47">
        <f t="shared" si="191"/>
        <v>0.875</v>
      </c>
      <c r="Q2518" s="43">
        <f t="shared" si="10"/>
        <v>8505</v>
      </c>
      <c r="R2518" s="43">
        <f t="shared" si="11"/>
        <v>23.30136986</v>
      </c>
      <c r="S2518" s="43">
        <f t="shared" si="12"/>
        <v>0.0008230452675</v>
      </c>
      <c r="T2518" s="11">
        <f t="shared" si="13"/>
        <v>0.3004115226</v>
      </c>
      <c r="U2518" s="3">
        <v>246.0</v>
      </c>
      <c r="V2518" s="37">
        <f t="shared" si="64"/>
        <v>0.2024691358</v>
      </c>
      <c r="W2518" s="4" t="s">
        <v>115</v>
      </c>
      <c r="X2518" s="4">
        <v>17.88</v>
      </c>
      <c r="Y2518" s="4">
        <f t="shared" si="15"/>
        <v>429.12</v>
      </c>
      <c r="Z2518" s="48">
        <f t="shared" si="16"/>
        <v>0.01471604938</v>
      </c>
      <c r="AA2518" s="4" t="s">
        <v>2986</v>
      </c>
      <c r="AC2518">
        <v>0.0</v>
      </c>
      <c r="AD2518">
        <v>0.0</v>
      </c>
      <c r="AE2518">
        <v>0.0</v>
      </c>
      <c r="AF2518" s="49">
        <v>1.0</v>
      </c>
      <c r="AG2518" s="40">
        <v>2.0</v>
      </c>
      <c r="AH2518" s="4"/>
      <c r="AI2518" s="19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1"/>
      <c r="AT2518" s="21"/>
      <c r="AU2518" s="21"/>
      <c r="AV2518" s="21"/>
      <c r="AW2518" s="21"/>
      <c r="AX2518" s="21"/>
      <c r="AY2518" s="21"/>
      <c r="AZ2518" s="21"/>
    </row>
    <row r="2519">
      <c r="A2519" s="1" t="s">
        <v>2585</v>
      </c>
      <c r="B2519" s="2" t="s">
        <v>2586</v>
      </c>
      <c r="C2519" s="3">
        <v>1.0</v>
      </c>
      <c r="D2519" s="4" t="s">
        <v>4769</v>
      </c>
      <c r="E2519" s="4">
        <v>9.0</v>
      </c>
      <c r="F2519" s="3">
        <v>1215.0</v>
      </c>
      <c r="G2519" s="43">
        <f t="shared" si="1"/>
        <v>29160</v>
      </c>
      <c r="H2519" s="43">
        <f t="shared" si="2"/>
        <v>3240</v>
      </c>
      <c r="I2519" s="43">
        <f t="shared" si="3"/>
        <v>135</v>
      </c>
      <c r="J2519" s="43">
        <f t="shared" si="4"/>
        <v>0.3698630137</v>
      </c>
      <c r="K2519" s="43">
        <f t="shared" si="17"/>
        <v>29160</v>
      </c>
      <c r="L2519" s="43">
        <f t="shared" si="6"/>
        <v>1215</v>
      </c>
      <c r="M2519" s="45">
        <v>1.0</v>
      </c>
      <c r="N2519" s="3">
        <v>9.0</v>
      </c>
      <c r="O2519" s="43">
        <f t="shared" si="156"/>
        <v>9</v>
      </c>
      <c r="P2519" s="47">
        <f t="shared" si="191"/>
        <v>1</v>
      </c>
      <c r="Q2519" s="43">
        <f t="shared" si="10"/>
        <v>135</v>
      </c>
      <c r="R2519" s="43">
        <f t="shared" si="11"/>
        <v>0.3698630137</v>
      </c>
      <c r="S2519" s="43">
        <f t="shared" si="12"/>
        <v>0.007407407407</v>
      </c>
      <c r="T2519" s="11">
        <f t="shared" si="13"/>
        <v>2.703703704</v>
      </c>
      <c r="U2519" s="3">
        <v>246.0</v>
      </c>
      <c r="V2519" s="37">
        <f t="shared" si="64"/>
        <v>1.822222222</v>
      </c>
      <c r="W2519" s="4" t="s">
        <v>115</v>
      </c>
      <c r="X2519" s="4">
        <v>17.88</v>
      </c>
      <c r="Y2519" s="4">
        <f t="shared" si="15"/>
        <v>429.12</v>
      </c>
      <c r="Z2519" s="48">
        <f t="shared" si="16"/>
        <v>0.1324444444</v>
      </c>
      <c r="AA2519" s="4" t="s">
        <v>2986</v>
      </c>
      <c r="AC2519">
        <v>0.0</v>
      </c>
      <c r="AD2519">
        <v>0.0</v>
      </c>
      <c r="AE2519">
        <v>0.0</v>
      </c>
      <c r="AF2519" s="49">
        <v>3.0</v>
      </c>
      <c r="AG2519" s="40">
        <f>AF2519+'RFactors (lead time &amp; failure)'!C:C</f>
        <v>3</v>
      </c>
      <c r="AH2519" s="4"/>
      <c r="AI2519" s="19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/>
      <c r="AT2519" s="21"/>
      <c r="AU2519" s="21"/>
      <c r="AV2519" s="21"/>
      <c r="AW2519" s="21"/>
      <c r="AX2519" s="21"/>
      <c r="AY2519" s="21"/>
      <c r="AZ2519" s="21"/>
    </row>
    <row r="2520">
      <c r="A2520" s="1" t="s">
        <v>2587</v>
      </c>
      <c r="B2520" s="2" t="s">
        <v>2588</v>
      </c>
      <c r="C2520" s="3">
        <v>1.0</v>
      </c>
      <c r="D2520" s="4">
        <v>0.0</v>
      </c>
      <c r="E2520" s="4">
        <v>1.0E-7</v>
      </c>
      <c r="F2520" s="3">
        <v>1215.0</v>
      </c>
      <c r="G2520" s="43">
        <f t="shared" si="1"/>
        <v>29160</v>
      </c>
      <c r="H2520" s="43">
        <f t="shared" si="2"/>
        <v>291600000000</v>
      </c>
      <c r="I2520" s="43">
        <f t="shared" si="3"/>
        <v>12150000000</v>
      </c>
      <c r="J2520" s="43">
        <f t="shared" si="4"/>
        <v>33287671.23</v>
      </c>
      <c r="K2520" s="43">
        <f t="shared" si="17"/>
        <v>29160</v>
      </c>
      <c r="L2520" s="43">
        <f t="shared" si="6"/>
        <v>1215</v>
      </c>
      <c r="M2520" s="45">
        <v>1.0</v>
      </c>
      <c r="N2520" s="43">
        <f>M2520+E2520</f>
        <v>1.0000001</v>
      </c>
      <c r="O2520" s="43">
        <f t="shared" si="156"/>
        <v>1.0000001</v>
      </c>
      <c r="P2520" s="47">
        <f t="shared" si="191"/>
        <v>0.00000009999999</v>
      </c>
      <c r="Q2520" s="43">
        <f t="shared" si="10"/>
        <v>12150000000</v>
      </c>
      <c r="R2520" s="43">
        <f t="shared" si="11"/>
        <v>33287671.23</v>
      </c>
      <c r="S2520" s="43">
        <f t="shared" si="12"/>
        <v>0</v>
      </c>
      <c r="T2520" s="11">
        <f t="shared" si="13"/>
        <v>0.00000003004115226</v>
      </c>
      <c r="U2520" s="3">
        <v>246.0</v>
      </c>
      <c r="V2520" s="37">
        <f t="shared" si="64"/>
        <v>0.00000002024691358</v>
      </c>
      <c r="W2520" s="4" t="s">
        <v>115</v>
      </c>
      <c r="X2520" s="4">
        <v>17.88</v>
      </c>
      <c r="Y2520" s="4">
        <f t="shared" si="15"/>
        <v>429.12</v>
      </c>
      <c r="Z2520" s="48">
        <f t="shared" si="16"/>
        <v>0.000000001471604938</v>
      </c>
      <c r="AA2520" s="4" t="s">
        <v>2986</v>
      </c>
      <c r="AC2520">
        <v>0.0</v>
      </c>
      <c r="AD2520">
        <v>0.0</v>
      </c>
      <c r="AE2520">
        <v>0.0</v>
      </c>
      <c r="AF2520" s="49">
        <v>1.0</v>
      </c>
      <c r="AG2520" s="40">
        <v>2.0</v>
      </c>
      <c r="AH2520" s="4"/>
      <c r="AI2520" s="19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1"/>
      <c r="AT2520" s="21"/>
      <c r="AU2520" s="21"/>
      <c r="AV2520" s="21"/>
      <c r="AW2520" s="21"/>
      <c r="AX2520" s="21"/>
      <c r="AY2520" s="21"/>
      <c r="AZ2520" s="21"/>
    </row>
    <row r="2521">
      <c r="A2521" s="1" t="s">
        <v>2589</v>
      </c>
      <c r="B2521" s="2" t="s">
        <v>2590</v>
      </c>
      <c r="C2521" s="3">
        <v>1.0</v>
      </c>
      <c r="D2521" s="4" t="s">
        <v>4770</v>
      </c>
      <c r="E2521" s="4">
        <v>24.0</v>
      </c>
      <c r="F2521" s="3">
        <v>1215.0</v>
      </c>
      <c r="G2521" s="43">
        <f t="shared" si="1"/>
        <v>29160</v>
      </c>
      <c r="H2521" s="43">
        <f t="shared" si="2"/>
        <v>1215</v>
      </c>
      <c r="I2521" s="43">
        <f t="shared" si="3"/>
        <v>50.625</v>
      </c>
      <c r="J2521" s="43">
        <f t="shared" si="4"/>
        <v>0.1386986301</v>
      </c>
      <c r="K2521" s="43">
        <f t="shared" si="17"/>
        <v>29160</v>
      </c>
      <c r="L2521" s="43">
        <f t="shared" si="6"/>
        <v>1215</v>
      </c>
      <c r="M2521" s="45">
        <v>1.0</v>
      </c>
      <c r="N2521" s="3">
        <v>25.0</v>
      </c>
      <c r="O2521" s="43">
        <f t="shared" si="156"/>
        <v>25</v>
      </c>
      <c r="P2521" s="47">
        <f t="shared" si="191"/>
        <v>0.96</v>
      </c>
      <c r="Q2521" s="43">
        <f t="shared" si="10"/>
        <v>50.625</v>
      </c>
      <c r="R2521" s="43">
        <f t="shared" si="11"/>
        <v>0.1386986301</v>
      </c>
      <c r="S2521" s="43">
        <f t="shared" si="12"/>
        <v>0.01975308642</v>
      </c>
      <c r="T2521" s="11">
        <f t="shared" si="13"/>
        <v>7.209876543</v>
      </c>
      <c r="U2521" s="3">
        <v>246.0</v>
      </c>
      <c r="V2521" s="37">
        <f t="shared" si="64"/>
        <v>4.859259259</v>
      </c>
      <c r="W2521" s="4" t="s">
        <v>115</v>
      </c>
      <c r="X2521" s="4">
        <v>17.88</v>
      </c>
      <c r="Y2521" s="4">
        <f t="shared" si="15"/>
        <v>429.12</v>
      </c>
      <c r="Z2521" s="48">
        <f t="shared" si="16"/>
        <v>0.3531851852</v>
      </c>
      <c r="AA2521" s="4" t="s">
        <v>2986</v>
      </c>
      <c r="AC2521">
        <v>0.0</v>
      </c>
      <c r="AD2521">
        <v>0.0</v>
      </c>
      <c r="AE2521">
        <v>0.0</v>
      </c>
      <c r="AF2521" s="16">
        <v>7.0</v>
      </c>
      <c r="AG2521" s="40">
        <f>AF2521+'RFactors (lead time &amp; failure)'!C:C</f>
        <v>7</v>
      </c>
      <c r="AH2521" s="4"/>
      <c r="AI2521" s="19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1"/>
      <c r="AT2521" s="21"/>
      <c r="AU2521" s="21"/>
      <c r="AV2521" s="21"/>
      <c r="AW2521" s="21"/>
      <c r="AX2521" s="21"/>
      <c r="AY2521" s="21"/>
      <c r="AZ2521" s="21"/>
    </row>
    <row r="2522">
      <c r="A2522" s="1" t="s">
        <v>2591</v>
      </c>
      <c r="B2522" s="2" t="s">
        <v>2592</v>
      </c>
      <c r="C2522" s="3">
        <v>1.0</v>
      </c>
      <c r="D2522" s="4">
        <v>0.0</v>
      </c>
      <c r="E2522" s="4">
        <v>1.0E-7</v>
      </c>
      <c r="F2522" s="3">
        <v>1215.0</v>
      </c>
      <c r="G2522" s="43">
        <f t="shared" si="1"/>
        <v>29160</v>
      </c>
      <c r="H2522" s="43">
        <f t="shared" si="2"/>
        <v>291600000000</v>
      </c>
      <c r="I2522" s="43">
        <f t="shared" si="3"/>
        <v>12150000000</v>
      </c>
      <c r="J2522" s="43">
        <f t="shared" si="4"/>
        <v>33287671.23</v>
      </c>
      <c r="K2522" s="43">
        <f t="shared" si="17"/>
        <v>29160</v>
      </c>
      <c r="L2522" s="43">
        <f t="shared" si="6"/>
        <v>1215</v>
      </c>
      <c r="M2522" s="45">
        <v>1.0</v>
      </c>
      <c r="N2522" s="43">
        <f t="shared" ref="N2522:N2528" si="193">M2522+E2522</f>
        <v>1.0000001</v>
      </c>
      <c r="O2522" s="43">
        <f t="shared" si="156"/>
        <v>1.0000001</v>
      </c>
      <c r="P2522" s="47">
        <f t="shared" si="191"/>
        <v>0.00000009999999</v>
      </c>
      <c r="Q2522" s="43">
        <f t="shared" si="10"/>
        <v>12150000000</v>
      </c>
      <c r="R2522" s="43">
        <f t="shared" si="11"/>
        <v>33287671.23</v>
      </c>
      <c r="S2522" s="43">
        <f t="shared" si="12"/>
        <v>0</v>
      </c>
      <c r="T2522" s="11">
        <f t="shared" si="13"/>
        <v>0.00000003004115226</v>
      </c>
      <c r="U2522" s="3">
        <v>246.0</v>
      </c>
      <c r="V2522" s="37">
        <f t="shared" si="64"/>
        <v>0.00000002024691358</v>
      </c>
      <c r="W2522" s="4" t="s">
        <v>115</v>
      </c>
      <c r="X2522" s="4">
        <v>17.88</v>
      </c>
      <c r="Y2522" s="4">
        <f t="shared" si="15"/>
        <v>429.12</v>
      </c>
      <c r="Z2522" s="48">
        <f t="shared" si="16"/>
        <v>0.000000001471604938</v>
      </c>
      <c r="AA2522" s="4" t="s">
        <v>2986</v>
      </c>
      <c r="AC2522">
        <v>0.0</v>
      </c>
      <c r="AD2522">
        <v>0.0</v>
      </c>
      <c r="AE2522">
        <v>0.0</v>
      </c>
      <c r="AF2522" s="49">
        <v>1.0</v>
      </c>
      <c r="AG2522" s="40">
        <v>2.0</v>
      </c>
      <c r="AH2522" s="4"/>
      <c r="AI2522" s="19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1"/>
      <c r="AT2522" s="21"/>
      <c r="AU2522" s="21"/>
      <c r="AV2522" s="21"/>
      <c r="AW2522" s="21"/>
      <c r="AX2522" s="21"/>
      <c r="AY2522" s="21"/>
      <c r="AZ2522" s="21"/>
    </row>
    <row r="2523">
      <c r="A2523" s="1" t="s">
        <v>2593</v>
      </c>
      <c r="B2523" s="2" t="s">
        <v>2594</v>
      </c>
      <c r="C2523" s="3">
        <v>1.0</v>
      </c>
      <c r="D2523" s="4">
        <v>0.0</v>
      </c>
      <c r="E2523" s="4">
        <v>1.0E-7</v>
      </c>
      <c r="F2523" s="3">
        <v>1215.0</v>
      </c>
      <c r="G2523" s="43">
        <f t="shared" si="1"/>
        <v>29160</v>
      </c>
      <c r="H2523" s="43">
        <f t="shared" si="2"/>
        <v>291600000000</v>
      </c>
      <c r="I2523" s="43">
        <f t="shared" si="3"/>
        <v>12150000000</v>
      </c>
      <c r="J2523" s="43">
        <f t="shared" si="4"/>
        <v>33287671.23</v>
      </c>
      <c r="K2523" s="43">
        <f t="shared" si="17"/>
        <v>29160</v>
      </c>
      <c r="L2523" s="43">
        <f t="shared" si="6"/>
        <v>1215</v>
      </c>
      <c r="M2523" s="45">
        <v>1.0</v>
      </c>
      <c r="N2523" s="43">
        <f t="shared" si="193"/>
        <v>1.0000001</v>
      </c>
      <c r="O2523" s="43">
        <f t="shared" si="156"/>
        <v>1.0000001</v>
      </c>
      <c r="P2523" s="47">
        <f t="shared" si="191"/>
        <v>0.00000009999999</v>
      </c>
      <c r="Q2523" s="43">
        <f t="shared" si="10"/>
        <v>12150000000</v>
      </c>
      <c r="R2523" s="43">
        <f t="shared" si="11"/>
        <v>33287671.23</v>
      </c>
      <c r="S2523" s="43">
        <f t="shared" si="12"/>
        <v>0</v>
      </c>
      <c r="T2523" s="11">
        <f t="shared" si="13"/>
        <v>0.00000003004115226</v>
      </c>
      <c r="U2523" s="3">
        <v>246.0</v>
      </c>
      <c r="V2523" s="37">
        <f t="shared" si="64"/>
        <v>0.00000002024691358</v>
      </c>
      <c r="W2523" s="4" t="s">
        <v>115</v>
      </c>
      <c r="X2523" s="4">
        <v>17.88</v>
      </c>
      <c r="Y2523" s="4">
        <f t="shared" si="15"/>
        <v>429.12</v>
      </c>
      <c r="Z2523" s="48">
        <f t="shared" si="16"/>
        <v>0.000000001471604938</v>
      </c>
      <c r="AA2523" s="4" t="s">
        <v>2986</v>
      </c>
      <c r="AC2523">
        <v>0.0</v>
      </c>
      <c r="AD2523">
        <v>0.0</v>
      </c>
      <c r="AE2523">
        <v>0.0</v>
      </c>
      <c r="AF2523" s="49">
        <v>1.0</v>
      </c>
      <c r="AG2523" s="40">
        <v>2.0</v>
      </c>
      <c r="AH2523" s="4"/>
      <c r="AI2523" s="19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1"/>
      <c r="AT2523" s="21"/>
      <c r="AU2523" s="21"/>
      <c r="AV2523" s="21"/>
      <c r="AW2523" s="21"/>
      <c r="AX2523" s="21"/>
      <c r="AY2523" s="21"/>
      <c r="AZ2523" s="21"/>
    </row>
    <row r="2524">
      <c r="A2524" s="1" t="s">
        <v>2595</v>
      </c>
      <c r="B2524" s="2" t="s">
        <v>2596</v>
      </c>
      <c r="C2524" s="3">
        <v>1.0</v>
      </c>
      <c r="D2524" s="4">
        <v>0.0</v>
      </c>
      <c r="E2524" s="4">
        <v>1.0E-7</v>
      </c>
      <c r="F2524" s="3">
        <v>1215.0</v>
      </c>
      <c r="G2524" s="43">
        <f t="shared" si="1"/>
        <v>29160</v>
      </c>
      <c r="H2524" s="43">
        <f t="shared" si="2"/>
        <v>291600000000</v>
      </c>
      <c r="I2524" s="43">
        <f t="shared" si="3"/>
        <v>12150000000</v>
      </c>
      <c r="J2524" s="43">
        <f t="shared" si="4"/>
        <v>33287671.23</v>
      </c>
      <c r="K2524" s="43">
        <f t="shared" si="17"/>
        <v>29160</v>
      </c>
      <c r="L2524" s="43">
        <f t="shared" si="6"/>
        <v>1215</v>
      </c>
      <c r="M2524" s="45">
        <v>1.0</v>
      </c>
      <c r="N2524" s="43">
        <f t="shared" si="193"/>
        <v>1.0000001</v>
      </c>
      <c r="O2524" s="43">
        <f t="shared" si="156"/>
        <v>1.0000001</v>
      </c>
      <c r="P2524" s="47">
        <f t="shared" si="191"/>
        <v>0.00000009999999</v>
      </c>
      <c r="Q2524" s="43">
        <f t="shared" si="10"/>
        <v>12150000000</v>
      </c>
      <c r="R2524" s="43">
        <f t="shared" si="11"/>
        <v>33287671.23</v>
      </c>
      <c r="S2524" s="43">
        <f t="shared" si="12"/>
        <v>0</v>
      </c>
      <c r="T2524" s="11">
        <f t="shared" si="13"/>
        <v>0.00000003004115226</v>
      </c>
      <c r="U2524" s="3">
        <v>246.0</v>
      </c>
      <c r="V2524" s="37">
        <f t="shared" si="64"/>
        <v>0.00000002024691358</v>
      </c>
      <c r="W2524" s="4" t="s">
        <v>115</v>
      </c>
      <c r="X2524" s="4">
        <v>17.88</v>
      </c>
      <c r="Y2524" s="4">
        <f t="shared" si="15"/>
        <v>429.12</v>
      </c>
      <c r="Z2524" s="48">
        <f t="shared" si="16"/>
        <v>0.000000001471604938</v>
      </c>
      <c r="AA2524" s="4" t="s">
        <v>2986</v>
      </c>
      <c r="AC2524">
        <v>0.0</v>
      </c>
      <c r="AD2524">
        <v>0.0</v>
      </c>
      <c r="AE2524">
        <v>0.0</v>
      </c>
      <c r="AF2524" s="49">
        <v>1.0</v>
      </c>
      <c r="AG2524" s="40">
        <v>2.0</v>
      </c>
      <c r="AH2524" s="4"/>
      <c r="AI2524" s="19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21"/>
      <c r="AV2524" s="21"/>
      <c r="AW2524" s="21"/>
      <c r="AX2524" s="21"/>
      <c r="AY2524" s="21"/>
      <c r="AZ2524" s="21"/>
    </row>
    <row r="2525">
      <c r="A2525" s="1" t="s">
        <v>2597</v>
      </c>
      <c r="B2525" s="2" t="s">
        <v>2598</v>
      </c>
      <c r="C2525" s="3">
        <v>1.0</v>
      </c>
      <c r="D2525" s="4">
        <v>0.0</v>
      </c>
      <c r="E2525" s="4">
        <v>1.0E-7</v>
      </c>
      <c r="F2525" s="3">
        <v>1215.0</v>
      </c>
      <c r="G2525" s="43">
        <f t="shared" si="1"/>
        <v>29160</v>
      </c>
      <c r="H2525" s="43">
        <f t="shared" si="2"/>
        <v>291600000000</v>
      </c>
      <c r="I2525" s="43">
        <f t="shared" si="3"/>
        <v>12150000000</v>
      </c>
      <c r="J2525" s="43">
        <f t="shared" si="4"/>
        <v>33287671.23</v>
      </c>
      <c r="K2525" s="43">
        <f t="shared" si="17"/>
        <v>29160</v>
      </c>
      <c r="L2525" s="43">
        <f t="shared" si="6"/>
        <v>1215</v>
      </c>
      <c r="M2525" s="45">
        <v>74.0</v>
      </c>
      <c r="N2525" s="43">
        <f t="shared" si="193"/>
        <v>74.0000001</v>
      </c>
      <c r="O2525" s="43">
        <f t="shared" si="156"/>
        <v>1.000000001</v>
      </c>
      <c r="P2525" s="47">
        <f t="shared" si="191"/>
        <v>0.00000009999999986</v>
      </c>
      <c r="Q2525" s="43">
        <f t="shared" si="10"/>
        <v>899100000000</v>
      </c>
      <c r="R2525" s="43">
        <f t="shared" si="11"/>
        <v>2463287671</v>
      </c>
      <c r="S2525" s="43">
        <f t="shared" si="12"/>
        <v>0</v>
      </c>
      <c r="T2525" s="11">
        <f t="shared" si="13"/>
        <v>0.00000003004115226</v>
      </c>
      <c r="U2525" s="3">
        <v>246.0</v>
      </c>
      <c r="V2525" s="37">
        <f t="shared" si="64"/>
        <v>0.00000002024691358</v>
      </c>
      <c r="W2525" s="4" t="s">
        <v>115</v>
      </c>
      <c r="X2525" s="4">
        <v>17.88</v>
      </c>
      <c r="Y2525" s="4">
        <f t="shared" si="15"/>
        <v>429.12</v>
      </c>
      <c r="Z2525" s="48">
        <f t="shared" si="16"/>
        <v>0.000000001471604938</v>
      </c>
      <c r="AA2525" s="4" t="s">
        <v>2986</v>
      </c>
      <c r="AC2525">
        <v>0.0</v>
      </c>
      <c r="AD2525">
        <v>0.0</v>
      </c>
      <c r="AE2525">
        <v>0.0</v>
      </c>
      <c r="AF2525" s="49">
        <v>1.0</v>
      </c>
      <c r="AG2525" s="40">
        <v>2.0</v>
      </c>
      <c r="AH2525" s="4"/>
      <c r="AI2525" s="19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1"/>
      <c r="AT2525" s="21"/>
      <c r="AU2525" s="21"/>
      <c r="AV2525" s="21"/>
      <c r="AW2525" s="21"/>
      <c r="AX2525" s="21"/>
      <c r="AY2525" s="21"/>
      <c r="AZ2525" s="21"/>
    </row>
    <row r="2526">
      <c r="A2526" s="1" t="s">
        <v>2599</v>
      </c>
      <c r="B2526" s="2" t="s">
        <v>2600</v>
      </c>
      <c r="C2526" s="3">
        <v>1.0</v>
      </c>
      <c r="D2526" s="4">
        <v>0.0</v>
      </c>
      <c r="E2526" s="4">
        <v>1.0E-7</v>
      </c>
      <c r="F2526" s="3">
        <v>1215.0</v>
      </c>
      <c r="G2526" s="43">
        <f t="shared" si="1"/>
        <v>29160</v>
      </c>
      <c r="H2526" s="43">
        <f t="shared" si="2"/>
        <v>291600000000</v>
      </c>
      <c r="I2526" s="43">
        <f t="shared" si="3"/>
        <v>12150000000</v>
      </c>
      <c r="J2526" s="43">
        <f t="shared" si="4"/>
        <v>33287671.23</v>
      </c>
      <c r="K2526" s="43">
        <f t="shared" si="17"/>
        <v>29160</v>
      </c>
      <c r="L2526" s="43">
        <f t="shared" si="6"/>
        <v>1215</v>
      </c>
      <c r="M2526" s="45">
        <v>10.0</v>
      </c>
      <c r="N2526" s="43">
        <f t="shared" si="193"/>
        <v>10.0000001</v>
      </c>
      <c r="O2526" s="43">
        <f t="shared" si="156"/>
        <v>1.00000001</v>
      </c>
      <c r="P2526" s="47">
        <f t="shared" si="191"/>
        <v>0.000000099999999</v>
      </c>
      <c r="Q2526" s="43">
        <f t="shared" si="10"/>
        <v>121500000000</v>
      </c>
      <c r="R2526" s="43">
        <f t="shared" si="11"/>
        <v>332876712.3</v>
      </c>
      <c r="S2526" s="43">
        <f t="shared" si="12"/>
        <v>0</v>
      </c>
      <c r="T2526" s="11">
        <f t="shared" si="13"/>
        <v>0.00000003004115226</v>
      </c>
      <c r="U2526" s="3">
        <v>246.0</v>
      </c>
      <c r="V2526" s="37">
        <f t="shared" si="64"/>
        <v>0.00000002024691358</v>
      </c>
      <c r="W2526" s="4" t="s">
        <v>332</v>
      </c>
      <c r="X2526" s="4">
        <v>13.87</v>
      </c>
      <c r="Y2526" s="4">
        <f t="shared" si="15"/>
        <v>332.88</v>
      </c>
      <c r="Z2526" s="48">
        <f t="shared" si="16"/>
        <v>0.000000001141563786</v>
      </c>
      <c r="AA2526" s="4" t="s">
        <v>2986</v>
      </c>
      <c r="AC2526">
        <v>0.0</v>
      </c>
      <c r="AD2526">
        <v>0.0</v>
      </c>
      <c r="AE2526">
        <v>0.0</v>
      </c>
      <c r="AF2526" s="49">
        <v>1.0</v>
      </c>
      <c r="AG2526" s="40">
        <v>2.0</v>
      </c>
      <c r="AH2526" s="4"/>
      <c r="AI2526" s="19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21"/>
      <c r="AV2526" s="21"/>
      <c r="AW2526" s="21"/>
      <c r="AX2526" s="21"/>
      <c r="AY2526" s="21"/>
      <c r="AZ2526" s="21"/>
    </row>
    <row r="2527">
      <c r="A2527" s="1" t="s">
        <v>2601</v>
      </c>
      <c r="B2527" s="2" t="s">
        <v>2602</v>
      </c>
      <c r="C2527" s="3">
        <v>1.0</v>
      </c>
      <c r="D2527" s="4">
        <v>0.0</v>
      </c>
      <c r="E2527" s="4">
        <v>1.0E-7</v>
      </c>
      <c r="F2527" s="3">
        <v>1215.0</v>
      </c>
      <c r="G2527" s="43">
        <f t="shared" si="1"/>
        <v>29160</v>
      </c>
      <c r="H2527" s="43">
        <f t="shared" si="2"/>
        <v>291600000000</v>
      </c>
      <c r="I2527" s="43">
        <f t="shared" si="3"/>
        <v>12150000000</v>
      </c>
      <c r="J2527" s="43">
        <f t="shared" si="4"/>
        <v>33287671.23</v>
      </c>
      <c r="K2527" s="43">
        <f t="shared" si="17"/>
        <v>29160</v>
      </c>
      <c r="L2527" s="43">
        <f t="shared" si="6"/>
        <v>1215</v>
      </c>
      <c r="M2527" s="45">
        <v>10.0</v>
      </c>
      <c r="N2527" s="43">
        <f t="shared" si="193"/>
        <v>10.0000001</v>
      </c>
      <c r="O2527" s="43">
        <f t="shared" si="156"/>
        <v>1.00000001</v>
      </c>
      <c r="P2527" s="47">
        <f t="shared" si="191"/>
        <v>0.000000099999999</v>
      </c>
      <c r="Q2527" s="43">
        <f t="shared" si="10"/>
        <v>121500000000</v>
      </c>
      <c r="R2527" s="43">
        <f t="shared" si="11"/>
        <v>332876712.3</v>
      </c>
      <c r="S2527" s="43">
        <f t="shared" si="12"/>
        <v>0</v>
      </c>
      <c r="T2527" s="11">
        <f t="shared" si="13"/>
        <v>0.00000003004115226</v>
      </c>
      <c r="U2527" s="3">
        <v>246.0</v>
      </c>
      <c r="V2527" s="37">
        <f t="shared" si="64"/>
        <v>0.00000002024691358</v>
      </c>
      <c r="W2527" s="4" t="s">
        <v>332</v>
      </c>
      <c r="X2527" s="4">
        <v>13.87</v>
      </c>
      <c r="Y2527" s="4">
        <f t="shared" si="15"/>
        <v>332.88</v>
      </c>
      <c r="Z2527" s="48">
        <f t="shared" si="16"/>
        <v>0.000000001141563786</v>
      </c>
      <c r="AA2527" s="4" t="s">
        <v>2986</v>
      </c>
      <c r="AC2527">
        <v>0.0</v>
      </c>
      <c r="AD2527">
        <v>0.0</v>
      </c>
      <c r="AE2527">
        <v>0.0</v>
      </c>
      <c r="AF2527" s="49">
        <v>1.0</v>
      </c>
      <c r="AG2527" s="40">
        <v>2.0</v>
      </c>
      <c r="AH2527" s="4"/>
      <c r="AI2527" s="19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1"/>
      <c r="AT2527" s="21"/>
      <c r="AU2527" s="21"/>
      <c r="AV2527" s="21"/>
      <c r="AW2527" s="21"/>
      <c r="AX2527" s="21"/>
      <c r="AY2527" s="21"/>
      <c r="AZ2527" s="21"/>
    </row>
    <row r="2528">
      <c r="A2528" s="1" t="s">
        <v>2603</v>
      </c>
      <c r="B2528" s="2" t="s">
        <v>2605</v>
      </c>
      <c r="C2528" s="3">
        <v>1.0</v>
      </c>
      <c r="D2528" s="4">
        <v>0.0</v>
      </c>
      <c r="E2528" s="4">
        <v>1.0E-7</v>
      </c>
      <c r="F2528" s="3">
        <v>1215.0</v>
      </c>
      <c r="G2528" s="43">
        <f t="shared" si="1"/>
        <v>29160</v>
      </c>
      <c r="H2528" s="43">
        <f t="shared" si="2"/>
        <v>291600000000</v>
      </c>
      <c r="I2528" s="43">
        <f t="shared" si="3"/>
        <v>12150000000</v>
      </c>
      <c r="J2528" s="43">
        <f t="shared" si="4"/>
        <v>33287671.23</v>
      </c>
      <c r="K2528" s="43">
        <f t="shared" si="17"/>
        <v>29160</v>
      </c>
      <c r="L2528" s="43">
        <f t="shared" si="6"/>
        <v>1215</v>
      </c>
      <c r="M2528" s="45">
        <v>4.0</v>
      </c>
      <c r="N2528" s="43">
        <f t="shared" si="193"/>
        <v>4.0000001</v>
      </c>
      <c r="O2528" s="43">
        <f t="shared" si="156"/>
        <v>1.000000025</v>
      </c>
      <c r="P2528" s="47">
        <f t="shared" si="191"/>
        <v>0.0000000999999975</v>
      </c>
      <c r="Q2528" s="43">
        <f t="shared" si="10"/>
        <v>48600000000</v>
      </c>
      <c r="R2528" s="43">
        <f t="shared" si="11"/>
        <v>133150684.9</v>
      </c>
      <c r="S2528" s="43">
        <f t="shared" si="12"/>
        <v>0</v>
      </c>
      <c r="T2528" s="11">
        <f t="shared" si="13"/>
        <v>0.00000003004115226</v>
      </c>
      <c r="U2528" s="3">
        <v>246.0</v>
      </c>
      <c r="V2528" s="37">
        <f t="shared" si="64"/>
        <v>0.00000002024691358</v>
      </c>
      <c r="W2528" s="4" t="s">
        <v>332</v>
      </c>
      <c r="X2528" s="4">
        <v>13.87</v>
      </c>
      <c r="Y2528" s="4">
        <f t="shared" si="15"/>
        <v>332.88</v>
      </c>
      <c r="Z2528" s="48">
        <f t="shared" si="16"/>
        <v>0.000000001141563786</v>
      </c>
      <c r="AA2528" s="4" t="s">
        <v>2986</v>
      </c>
      <c r="AC2528">
        <v>0.0</v>
      </c>
      <c r="AD2528">
        <v>0.0</v>
      </c>
      <c r="AE2528">
        <v>0.0</v>
      </c>
      <c r="AF2528" s="49">
        <v>1.0</v>
      </c>
      <c r="AG2528" s="40">
        <v>2.0</v>
      </c>
      <c r="AH2528" s="4"/>
      <c r="AI2528" s="19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1"/>
      <c r="AT2528" s="21"/>
      <c r="AU2528" s="21"/>
      <c r="AV2528" s="21"/>
      <c r="AW2528" s="21"/>
      <c r="AX2528" s="21"/>
      <c r="AY2528" s="21"/>
      <c r="AZ2528" s="21"/>
    </row>
    <row r="2529">
      <c r="A2529" s="73"/>
      <c r="B2529" s="74"/>
      <c r="C2529" s="62"/>
      <c r="D2529" s="62"/>
      <c r="E2529" s="62"/>
      <c r="F2529" s="60"/>
      <c r="G2529" s="62"/>
      <c r="H2529" s="62"/>
      <c r="I2529" s="62"/>
      <c r="J2529" s="62"/>
      <c r="K2529" s="62"/>
      <c r="L2529" s="62"/>
      <c r="M2529" s="164"/>
      <c r="N2529" s="62"/>
      <c r="O2529" s="62"/>
      <c r="P2529" s="47"/>
      <c r="Q2529" s="62"/>
      <c r="R2529" s="62"/>
      <c r="S2529" s="62"/>
      <c r="T2529" s="165"/>
      <c r="U2529" s="62"/>
      <c r="V2529" s="37"/>
      <c r="W2529" s="4" t="s">
        <v>3163</v>
      </c>
      <c r="X2529" s="4" t="s">
        <v>3163</v>
      </c>
      <c r="Y2529" s="4" t="str">
        <f t="shared" si="15"/>
        <v>#VALUE!</v>
      </c>
      <c r="Z2529" s="48"/>
      <c r="AA2529" s="4" t="s">
        <v>3285</v>
      </c>
      <c r="AF2529" s="49"/>
      <c r="AG2529" s="166"/>
      <c r="AH2529" s="62"/>
      <c r="AI2529" s="67"/>
      <c r="AJ2529" s="67"/>
      <c r="AK2529" s="67"/>
      <c r="AL2529" s="67"/>
      <c r="AM2529" s="67"/>
      <c r="AN2529" s="67"/>
      <c r="AO2529" s="67"/>
      <c r="AP2529" s="67"/>
      <c r="AQ2529" s="67"/>
      <c r="AR2529" s="67"/>
      <c r="AS2529" s="67"/>
      <c r="AT2529" s="67"/>
      <c r="AU2529" s="67"/>
      <c r="AV2529" s="67"/>
      <c r="AW2529" s="67"/>
      <c r="AX2529" s="67"/>
      <c r="AY2529" s="67"/>
      <c r="AZ2529" s="67"/>
    </row>
    <row r="2530">
      <c r="A2530" s="41"/>
      <c r="B2530" s="58"/>
      <c r="C2530" s="43"/>
      <c r="D2530" s="43"/>
      <c r="E2530" s="43"/>
      <c r="F2530" s="3"/>
      <c r="G2530" s="43"/>
      <c r="H2530" s="43"/>
      <c r="I2530" s="43"/>
      <c r="J2530" s="43"/>
      <c r="K2530" s="43"/>
      <c r="L2530" s="43"/>
      <c r="M2530" s="164"/>
      <c r="N2530" s="108"/>
      <c r="O2530" s="108"/>
      <c r="P2530" s="47"/>
      <c r="Q2530" s="108"/>
      <c r="R2530" s="108"/>
      <c r="S2530" s="108"/>
      <c r="T2530" s="165"/>
      <c r="U2530" s="108"/>
      <c r="V2530" s="37"/>
      <c r="W2530" s="43"/>
      <c r="X2530" s="43"/>
      <c r="Y2530" s="43"/>
      <c r="Z2530" s="47"/>
      <c r="AA2530" s="43"/>
      <c r="AF2530" s="49"/>
      <c r="AG2530" s="166"/>
      <c r="AH2530" s="43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1"/>
      <c r="AT2530" s="21"/>
      <c r="AU2530" s="21"/>
      <c r="AV2530" s="21"/>
      <c r="AW2530" s="21"/>
      <c r="AX2530" s="21"/>
      <c r="AY2530" s="21"/>
      <c r="AZ2530" s="21"/>
    </row>
    <row r="2531">
      <c r="A2531" s="41"/>
      <c r="B2531" s="58"/>
      <c r="C2531" s="43"/>
      <c r="D2531" s="43"/>
      <c r="E2531" s="43"/>
      <c r="F2531" s="3"/>
      <c r="G2531" s="43"/>
      <c r="H2531" s="43"/>
      <c r="I2531" s="43"/>
      <c r="J2531" s="43"/>
      <c r="K2531" s="43"/>
      <c r="L2531" s="43"/>
      <c r="M2531" s="164"/>
      <c r="N2531" s="108"/>
      <c r="O2531" s="108"/>
      <c r="P2531" s="47"/>
      <c r="Q2531" s="108"/>
      <c r="R2531" s="108"/>
      <c r="S2531" s="108"/>
      <c r="T2531" s="165"/>
      <c r="U2531" s="108"/>
      <c r="V2531" s="37"/>
      <c r="W2531" s="43"/>
      <c r="X2531" s="43"/>
      <c r="Y2531" s="43"/>
      <c r="Z2531" s="47"/>
      <c r="AA2531" s="43"/>
      <c r="AF2531" s="49"/>
      <c r="AG2531" s="166"/>
      <c r="AH2531" s="43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21"/>
      <c r="AV2531" s="21"/>
      <c r="AW2531" s="21"/>
      <c r="AX2531" s="21"/>
      <c r="AY2531" s="21"/>
      <c r="AZ2531" s="21"/>
    </row>
    <row r="2532">
      <c r="A2532" s="41"/>
      <c r="B2532" s="58"/>
      <c r="C2532" s="43"/>
      <c r="D2532" s="43"/>
      <c r="E2532" s="43"/>
      <c r="F2532" s="3"/>
      <c r="G2532" s="43"/>
      <c r="H2532" s="43"/>
      <c r="I2532" s="43"/>
      <c r="J2532" s="43"/>
      <c r="K2532" s="43"/>
      <c r="L2532" s="43"/>
      <c r="M2532" s="164"/>
      <c r="N2532" s="108"/>
      <c r="O2532" s="108"/>
      <c r="P2532" s="47"/>
      <c r="Q2532" s="108"/>
      <c r="R2532" s="108"/>
      <c r="S2532" s="108"/>
      <c r="T2532" s="165"/>
      <c r="U2532" s="108"/>
      <c r="V2532" s="37"/>
      <c r="W2532" s="43"/>
      <c r="X2532" s="43"/>
      <c r="Y2532" s="43"/>
      <c r="Z2532" s="47"/>
      <c r="AA2532" s="43"/>
      <c r="AF2532" s="49"/>
      <c r="AG2532" s="166"/>
      <c r="AH2532" s="43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21"/>
      <c r="AV2532" s="21"/>
      <c r="AW2532" s="21"/>
      <c r="AX2532" s="21"/>
      <c r="AY2532" s="21"/>
      <c r="AZ2532" s="21"/>
    </row>
    <row r="2533">
      <c r="A2533" s="41"/>
      <c r="B2533" s="58"/>
      <c r="C2533" s="43"/>
      <c r="D2533" s="43"/>
      <c r="E2533" s="43"/>
      <c r="F2533" s="3"/>
      <c r="G2533" s="43"/>
      <c r="H2533" s="43"/>
      <c r="I2533" s="43"/>
      <c r="J2533" s="43"/>
      <c r="K2533" s="43"/>
      <c r="L2533" s="43"/>
      <c r="M2533" s="164"/>
      <c r="N2533" s="108"/>
      <c r="O2533" s="108"/>
      <c r="P2533" s="47"/>
      <c r="Q2533" s="108"/>
      <c r="R2533" s="108"/>
      <c r="S2533" s="108"/>
      <c r="T2533" s="165"/>
      <c r="U2533" s="108"/>
      <c r="V2533" s="37"/>
      <c r="W2533" s="43"/>
      <c r="X2533" s="43"/>
      <c r="Y2533" s="43"/>
      <c r="Z2533" s="47"/>
      <c r="AA2533" s="43"/>
      <c r="AF2533" s="49"/>
      <c r="AG2533" s="166"/>
      <c r="AH2533" s="43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21"/>
      <c r="AV2533" s="21"/>
      <c r="AW2533" s="21"/>
      <c r="AX2533" s="21"/>
      <c r="AY2533" s="21"/>
      <c r="AZ2533" s="21"/>
    </row>
    <row r="2534">
      <c r="A2534" s="41"/>
      <c r="B2534" s="58"/>
      <c r="C2534" s="43"/>
      <c r="D2534" s="43"/>
      <c r="E2534" s="43"/>
      <c r="F2534" s="3"/>
      <c r="G2534" s="43"/>
      <c r="H2534" s="43"/>
      <c r="I2534" s="43"/>
      <c r="J2534" s="43"/>
      <c r="K2534" s="43"/>
      <c r="L2534" s="43"/>
      <c r="M2534" s="164"/>
      <c r="N2534" s="108"/>
      <c r="O2534" s="108"/>
      <c r="P2534" s="47"/>
      <c r="Q2534" s="108"/>
      <c r="R2534" s="108"/>
      <c r="S2534" s="108"/>
      <c r="T2534" s="165"/>
      <c r="U2534" s="108"/>
      <c r="V2534" s="37"/>
      <c r="W2534" s="43"/>
      <c r="X2534" s="43"/>
      <c r="Y2534" s="43"/>
      <c r="Z2534" s="47"/>
      <c r="AA2534" s="43"/>
      <c r="AF2534" s="49"/>
      <c r="AG2534" s="166"/>
      <c r="AH2534" s="43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21"/>
      <c r="AV2534" s="21"/>
      <c r="AW2534" s="21"/>
      <c r="AX2534" s="21"/>
      <c r="AY2534" s="21"/>
      <c r="AZ2534" s="21"/>
    </row>
    <row r="2535">
      <c r="A2535" s="41"/>
      <c r="B2535" s="58"/>
      <c r="C2535" s="43"/>
      <c r="D2535" s="43"/>
      <c r="E2535" s="43"/>
      <c r="F2535" s="3"/>
      <c r="G2535" s="43"/>
      <c r="H2535" s="43"/>
      <c r="I2535" s="43"/>
      <c r="J2535" s="43"/>
      <c r="K2535" s="43"/>
      <c r="L2535" s="43"/>
      <c r="M2535" s="164"/>
      <c r="N2535" s="108"/>
      <c r="O2535" s="108"/>
      <c r="P2535" s="47"/>
      <c r="Q2535" s="108"/>
      <c r="R2535" s="108"/>
      <c r="S2535" s="108"/>
      <c r="T2535" s="165"/>
      <c r="U2535" s="108"/>
      <c r="V2535" s="37"/>
      <c r="W2535" s="43"/>
      <c r="X2535" s="43"/>
      <c r="Y2535" s="43"/>
      <c r="Z2535" s="47"/>
      <c r="AA2535" s="43"/>
      <c r="AF2535" s="49"/>
      <c r="AG2535" s="166"/>
      <c r="AH2535" s="43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1"/>
      <c r="AT2535" s="21"/>
      <c r="AU2535" s="21"/>
      <c r="AV2535" s="21"/>
      <c r="AW2535" s="21"/>
      <c r="AX2535" s="21"/>
      <c r="AY2535" s="21"/>
      <c r="AZ2535" s="21"/>
    </row>
    <row r="2536">
      <c r="A2536" s="41"/>
      <c r="B2536" s="58"/>
      <c r="C2536" s="43"/>
      <c r="D2536" s="43"/>
      <c r="E2536" s="43"/>
      <c r="F2536" s="3"/>
      <c r="G2536" s="43"/>
      <c r="H2536" s="43"/>
      <c r="I2536" s="43"/>
      <c r="J2536" s="43"/>
      <c r="K2536" s="43"/>
      <c r="L2536" s="43"/>
      <c r="M2536" s="167"/>
      <c r="N2536" s="108"/>
      <c r="O2536" s="108"/>
      <c r="P2536" s="47"/>
      <c r="Q2536" s="108"/>
      <c r="R2536" s="108"/>
      <c r="S2536" s="108"/>
      <c r="T2536" s="165"/>
      <c r="U2536" s="108"/>
      <c r="V2536" s="37"/>
      <c r="W2536" s="43"/>
      <c r="X2536" s="43"/>
      <c r="Y2536" s="43"/>
      <c r="Z2536" s="47"/>
      <c r="AA2536" s="43"/>
      <c r="AF2536" s="49"/>
      <c r="AG2536" s="168"/>
      <c r="AH2536" s="43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1"/>
      <c r="AT2536" s="21"/>
      <c r="AU2536" s="21"/>
      <c r="AV2536" s="21"/>
      <c r="AW2536" s="21"/>
      <c r="AX2536" s="21"/>
      <c r="AY2536" s="21"/>
      <c r="AZ2536" s="21"/>
    </row>
    <row r="2537">
      <c r="A2537" s="41"/>
      <c r="B2537" s="58"/>
      <c r="C2537" s="43"/>
      <c r="D2537" s="43"/>
      <c r="E2537" s="43"/>
      <c r="F2537" s="3"/>
      <c r="G2537" s="43"/>
      <c r="H2537" s="43"/>
      <c r="I2537" s="43"/>
      <c r="J2537" s="43"/>
      <c r="K2537" s="43"/>
      <c r="L2537" s="43"/>
      <c r="M2537" s="167"/>
      <c r="N2537" s="108"/>
      <c r="O2537" s="108"/>
      <c r="P2537" s="47"/>
      <c r="Q2537" s="108"/>
      <c r="R2537" s="108"/>
      <c r="S2537" s="108"/>
      <c r="T2537" s="165"/>
      <c r="U2537" s="108"/>
      <c r="V2537" s="37"/>
      <c r="W2537" s="43"/>
      <c r="X2537" s="43"/>
      <c r="Y2537" s="43"/>
      <c r="Z2537" s="47"/>
      <c r="AA2537" s="43"/>
      <c r="AF2537" s="49"/>
      <c r="AG2537" s="168"/>
      <c r="AH2537" s="43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21"/>
      <c r="AV2537" s="21"/>
      <c r="AW2537" s="21"/>
      <c r="AX2537" s="21"/>
      <c r="AY2537" s="21"/>
      <c r="AZ2537" s="21"/>
    </row>
    <row r="2538">
      <c r="A2538" s="41"/>
      <c r="B2538" s="58"/>
      <c r="C2538" s="43"/>
      <c r="D2538" s="43"/>
      <c r="E2538" s="43"/>
      <c r="F2538" s="3"/>
      <c r="G2538" s="43"/>
      <c r="H2538" s="43"/>
      <c r="I2538" s="43"/>
      <c r="J2538" s="43"/>
      <c r="K2538" s="43"/>
      <c r="L2538" s="43"/>
      <c r="M2538" s="167"/>
      <c r="N2538" s="108"/>
      <c r="O2538" s="108"/>
      <c r="P2538" s="47"/>
      <c r="Q2538" s="108"/>
      <c r="R2538" s="108"/>
      <c r="S2538" s="108"/>
      <c r="T2538" s="165"/>
      <c r="U2538" s="108"/>
      <c r="V2538" s="37"/>
      <c r="W2538" s="43"/>
      <c r="X2538" s="43"/>
      <c r="Y2538" s="43"/>
      <c r="Z2538" s="47"/>
      <c r="AA2538" s="43"/>
      <c r="AF2538" s="49"/>
      <c r="AG2538" s="168"/>
      <c r="AH2538" s="43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21"/>
      <c r="AV2538" s="21"/>
      <c r="AW2538" s="21"/>
      <c r="AX2538" s="21"/>
      <c r="AY2538" s="21"/>
      <c r="AZ2538" s="21"/>
    </row>
    <row r="2539">
      <c r="A2539" s="41"/>
      <c r="B2539" s="58"/>
      <c r="C2539" s="43"/>
      <c r="D2539" s="43"/>
      <c r="E2539" s="43"/>
      <c r="F2539" s="3"/>
      <c r="G2539" s="43"/>
      <c r="H2539" s="43"/>
      <c r="I2539" s="43"/>
      <c r="J2539" s="43"/>
      <c r="K2539" s="43"/>
      <c r="L2539" s="43"/>
      <c r="M2539" s="167"/>
      <c r="N2539" s="108"/>
      <c r="O2539" s="108"/>
      <c r="P2539" s="47"/>
      <c r="Q2539" s="108"/>
      <c r="R2539" s="108"/>
      <c r="S2539" s="108"/>
      <c r="T2539" s="165"/>
      <c r="U2539" s="108"/>
      <c r="V2539" s="37"/>
      <c r="W2539" s="43"/>
      <c r="X2539" s="43"/>
      <c r="Y2539" s="43"/>
      <c r="Z2539" s="47"/>
      <c r="AA2539" s="43"/>
      <c r="AF2539" s="49"/>
      <c r="AG2539" s="168"/>
      <c r="AH2539" s="43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21"/>
      <c r="AV2539" s="21"/>
      <c r="AW2539" s="21"/>
      <c r="AX2539" s="21"/>
      <c r="AY2539" s="21"/>
      <c r="AZ2539" s="21"/>
    </row>
    <row r="2540">
      <c r="A2540" s="41"/>
      <c r="B2540" s="58"/>
      <c r="C2540" s="43"/>
      <c r="D2540" s="43"/>
      <c r="E2540" s="43"/>
      <c r="F2540" s="3"/>
      <c r="G2540" s="43"/>
      <c r="H2540" s="43"/>
      <c r="I2540" s="43"/>
      <c r="J2540" s="43"/>
      <c r="K2540" s="43"/>
      <c r="L2540" s="43"/>
      <c r="M2540" s="167"/>
      <c r="N2540" s="108"/>
      <c r="O2540" s="108"/>
      <c r="P2540" s="47"/>
      <c r="Q2540" s="108"/>
      <c r="R2540" s="108"/>
      <c r="S2540" s="108"/>
      <c r="T2540" s="165"/>
      <c r="U2540" s="108"/>
      <c r="V2540" s="37"/>
      <c r="W2540" s="43"/>
      <c r="X2540" s="43"/>
      <c r="Y2540" s="43"/>
      <c r="Z2540" s="47"/>
      <c r="AA2540" s="43"/>
      <c r="AF2540" s="49"/>
      <c r="AG2540" s="168"/>
      <c r="AH2540" s="43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21"/>
      <c r="AV2540" s="21"/>
      <c r="AW2540" s="21"/>
      <c r="AX2540" s="21"/>
      <c r="AY2540" s="21"/>
      <c r="AZ2540" s="21"/>
    </row>
    <row r="2541">
      <c r="A2541" s="41"/>
      <c r="B2541" s="58"/>
      <c r="C2541" s="43"/>
      <c r="D2541" s="43"/>
      <c r="E2541" s="43"/>
      <c r="F2541" s="3"/>
      <c r="G2541" s="43"/>
      <c r="H2541" s="43"/>
      <c r="I2541" s="43"/>
      <c r="J2541" s="43"/>
      <c r="K2541" s="43"/>
      <c r="L2541" s="43"/>
      <c r="M2541" s="167"/>
      <c r="N2541" s="108"/>
      <c r="O2541" s="108"/>
      <c r="P2541" s="47"/>
      <c r="Q2541" s="108"/>
      <c r="R2541" s="108"/>
      <c r="S2541" s="108"/>
      <c r="T2541" s="165"/>
      <c r="U2541" s="108"/>
      <c r="V2541" s="37"/>
      <c r="W2541" s="43"/>
      <c r="X2541" s="43"/>
      <c r="Y2541" s="43"/>
      <c r="Z2541" s="47"/>
      <c r="AA2541" s="43"/>
      <c r="AF2541" s="49"/>
      <c r="AG2541" s="168"/>
      <c r="AH2541" s="43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21"/>
      <c r="AV2541" s="21"/>
      <c r="AW2541" s="21"/>
      <c r="AX2541" s="21"/>
      <c r="AY2541" s="21"/>
      <c r="AZ2541" s="21"/>
    </row>
    <row r="2542">
      <c r="A2542" s="41"/>
      <c r="B2542" s="58"/>
      <c r="C2542" s="43"/>
      <c r="D2542" s="43"/>
      <c r="E2542" s="43"/>
      <c r="F2542" s="3"/>
      <c r="G2542" s="43"/>
      <c r="H2542" s="43"/>
      <c r="I2542" s="43"/>
      <c r="J2542" s="43"/>
      <c r="K2542" s="43"/>
      <c r="L2542" s="43"/>
      <c r="M2542" s="167"/>
      <c r="N2542" s="108"/>
      <c r="O2542" s="108"/>
      <c r="P2542" s="47"/>
      <c r="Q2542" s="108"/>
      <c r="R2542" s="108"/>
      <c r="S2542" s="108"/>
      <c r="T2542" s="165"/>
      <c r="U2542" s="108"/>
      <c r="V2542" s="37"/>
      <c r="W2542" s="43"/>
      <c r="X2542" s="43"/>
      <c r="Y2542" s="43"/>
      <c r="Z2542" s="47"/>
      <c r="AA2542" s="43"/>
      <c r="AF2542" s="49"/>
      <c r="AG2542" s="168"/>
      <c r="AH2542" s="43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21"/>
      <c r="AV2542" s="21"/>
      <c r="AW2542" s="21"/>
      <c r="AX2542" s="21"/>
      <c r="AY2542" s="21"/>
      <c r="AZ2542" s="21"/>
    </row>
    <row r="2543">
      <c r="A2543" s="41"/>
      <c r="B2543" s="58"/>
      <c r="C2543" s="43"/>
      <c r="D2543" s="43"/>
      <c r="E2543" s="43"/>
      <c r="F2543" s="3"/>
      <c r="G2543" s="43"/>
      <c r="H2543" s="43"/>
      <c r="I2543" s="43"/>
      <c r="J2543" s="43"/>
      <c r="K2543" s="43"/>
      <c r="L2543" s="43"/>
      <c r="M2543" s="167"/>
      <c r="N2543" s="108"/>
      <c r="O2543" s="108"/>
      <c r="P2543" s="47"/>
      <c r="Q2543" s="108"/>
      <c r="R2543" s="108"/>
      <c r="S2543" s="108"/>
      <c r="T2543" s="165"/>
      <c r="U2543" s="108"/>
      <c r="V2543" s="37"/>
      <c r="W2543" s="43"/>
      <c r="X2543" s="43"/>
      <c r="Y2543" s="43"/>
      <c r="Z2543" s="47"/>
      <c r="AA2543" s="43"/>
      <c r="AF2543" s="49"/>
      <c r="AG2543" s="168"/>
      <c r="AH2543" s="43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1"/>
      <c r="AT2543" s="21"/>
      <c r="AU2543" s="21"/>
      <c r="AV2543" s="21"/>
      <c r="AW2543" s="21"/>
      <c r="AX2543" s="21"/>
      <c r="AY2543" s="21"/>
      <c r="AZ2543" s="21"/>
    </row>
    <row r="2544">
      <c r="A2544" s="41"/>
      <c r="B2544" s="58"/>
      <c r="C2544" s="43"/>
      <c r="D2544" s="43"/>
      <c r="E2544" s="43"/>
      <c r="F2544" s="3"/>
      <c r="G2544" s="43"/>
      <c r="H2544" s="43"/>
      <c r="I2544" s="43"/>
      <c r="J2544" s="43"/>
      <c r="K2544" s="43"/>
      <c r="L2544" s="43"/>
      <c r="M2544" s="167"/>
      <c r="N2544" s="108"/>
      <c r="O2544" s="108"/>
      <c r="P2544" s="47"/>
      <c r="Q2544" s="108"/>
      <c r="R2544" s="108"/>
      <c r="S2544" s="108"/>
      <c r="T2544" s="165"/>
      <c r="U2544" s="108"/>
      <c r="V2544" s="37"/>
      <c r="W2544" s="43"/>
      <c r="X2544" s="43"/>
      <c r="Y2544" s="43"/>
      <c r="Z2544" s="47"/>
      <c r="AA2544" s="43"/>
      <c r="AF2544" s="49"/>
      <c r="AG2544" s="168"/>
      <c r="AH2544" s="43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21"/>
      <c r="AV2544" s="21"/>
      <c r="AW2544" s="21"/>
      <c r="AX2544" s="21"/>
      <c r="AY2544" s="21"/>
      <c r="AZ2544" s="21"/>
    </row>
    <row r="2545">
      <c r="A2545" s="41"/>
      <c r="B2545" s="58"/>
      <c r="C2545" s="43"/>
      <c r="D2545" s="43"/>
      <c r="E2545" s="43"/>
      <c r="F2545" s="3"/>
      <c r="G2545" s="43"/>
      <c r="H2545" s="43"/>
      <c r="I2545" s="43"/>
      <c r="J2545" s="43"/>
      <c r="K2545" s="43"/>
      <c r="L2545" s="43"/>
      <c r="M2545" s="167"/>
      <c r="N2545" s="108"/>
      <c r="O2545" s="108"/>
      <c r="P2545" s="47"/>
      <c r="Q2545" s="108"/>
      <c r="R2545" s="108"/>
      <c r="S2545" s="108"/>
      <c r="T2545" s="165"/>
      <c r="U2545" s="108"/>
      <c r="V2545" s="37"/>
      <c r="W2545" s="43"/>
      <c r="X2545" s="43"/>
      <c r="Y2545" s="43"/>
      <c r="Z2545" s="47"/>
      <c r="AA2545" s="43"/>
      <c r="AF2545" s="49"/>
      <c r="AG2545" s="168"/>
      <c r="AH2545" s="43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21"/>
      <c r="AV2545" s="21"/>
      <c r="AW2545" s="21"/>
      <c r="AX2545" s="21"/>
      <c r="AY2545" s="21"/>
      <c r="AZ2545" s="21"/>
    </row>
    <row r="2546">
      <c r="A2546" s="41"/>
      <c r="B2546" s="58"/>
      <c r="C2546" s="43"/>
      <c r="D2546" s="43"/>
      <c r="E2546" s="43"/>
      <c r="F2546" s="3"/>
      <c r="G2546" s="43"/>
      <c r="H2546" s="43"/>
      <c r="I2546" s="43"/>
      <c r="J2546" s="43"/>
      <c r="K2546" s="43"/>
      <c r="L2546" s="43"/>
      <c r="M2546" s="167"/>
      <c r="N2546" s="108"/>
      <c r="O2546" s="108"/>
      <c r="P2546" s="47"/>
      <c r="Q2546" s="108"/>
      <c r="R2546" s="108"/>
      <c r="S2546" s="108"/>
      <c r="T2546" s="165"/>
      <c r="U2546" s="108"/>
      <c r="V2546" s="37"/>
      <c r="W2546" s="43"/>
      <c r="X2546" s="43"/>
      <c r="Y2546" s="43"/>
      <c r="Z2546" s="47"/>
      <c r="AA2546" s="43"/>
      <c r="AF2546" s="49"/>
      <c r="AG2546" s="168"/>
      <c r="AH2546" s="43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21"/>
      <c r="AV2546" s="21"/>
      <c r="AW2546" s="21"/>
      <c r="AX2546" s="21"/>
      <c r="AY2546" s="21"/>
      <c r="AZ2546" s="21"/>
    </row>
    <row r="2547">
      <c r="A2547" s="41"/>
      <c r="B2547" s="58"/>
      <c r="C2547" s="43"/>
      <c r="D2547" s="43"/>
      <c r="E2547" s="43"/>
      <c r="F2547" s="3"/>
      <c r="G2547" s="43"/>
      <c r="H2547" s="43"/>
      <c r="I2547" s="43"/>
      <c r="J2547" s="43"/>
      <c r="K2547" s="43"/>
      <c r="L2547" s="43"/>
      <c r="M2547" s="167"/>
      <c r="N2547" s="108"/>
      <c r="O2547" s="108"/>
      <c r="P2547" s="47"/>
      <c r="Q2547" s="108"/>
      <c r="R2547" s="108"/>
      <c r="S2547" s="108"/>
      <c r="T2547" s="165"/>
      <c r="U2547" s="108"/>
      <c r="V2547" s="37"/>
      <c r="W2547" s="43"/>
      <c r="X2547" s="43"/>
      <c r="Y2547" s="43"/>
      <c r="Z2547" s="47"/>
      <c r="AA2547" s="43"/>
      <c r="AF2547" s="49"/>
      <c r="AG2547" s="168"/>
      <c r="AH2547" s="43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21"/>
      <c r="AV2547" s="21"/>
      <c r="AW2547" s="21"/>
      <c r="AX2547" s="21"/>
      <c r="AY2547" s="21"/>
      <c r="AZ2547" s="21"/>
    </row>
    <row r="2548">
      <c r="A2548" s="41"/>
      <c r="B2548" s="58"/>
      <c r="C2548" s="43"/>
      <c r="D2548" s="43"/>
      <c r="E2548" s="43"/>
      <c r="F2548" s="3"/>
      <c r="G2548" s="43"/>
      <c r="H2548" s="43"/>
      <c r="I2548" s="43"/>
      <c r="J2548" s="43"/>
      <c r="K2548" s="43"/>
      <c r="L2548" s="43"/>
      <c r="M2548" s="167"/>
      <c r="N2548" s="108"/>
      <c r="O2548" s="108"/>
      <c r="P2548" s="47"/>
      <c r="Q2548" s="108"/>
      <c r="R2548" s="108"/>
      <c r="S2548" s="108"/>
      <c r="T2548" s="165"/>
      <c r="U2548" s="108"/>
      <c r="V2548" s="37"/>
      <c r="W2548" s="43"/>
      <c r="X2548" s="43"/>
      <c r="Y2548" s="43"/>
      <c r="Z2548" s="47"/>
      <c r="AA2548" s="43"/>
      <c r="AF2548" s="49"/>
      <c r="AG2548" s="168"/>
      <c r="AH2548" s="43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21"/>
      <c r="AV2548" s="21"/>
      <c r="AW2548" s="21"/>
      <c r="AX2548" s="21"/>
      <c r="AY2548" s="21"/>
      <c r="AZ2548" s="21"/>
    </row>
    <row r="2549">
      <c r="A2549" s="41"/>
      <c r="B2549" s="58"/>
      <c r="C2549" s="43"/>
      <c r="D2549" s="43"/>
      <c r="E2549" s="43"/>
      <c r="F2549" s="3"/>
      <c r="G2549" s="43"/>
      <c r="H2549" s="43"/>
      <c r="I2549" s="43"/>
      <c r="J2549" s="43"/>
      <c r="K2549" s="43"/>
      <c r="L2549" s="43"/>
      <c r="M2549" s="167"/>
      <c r="N2549" s="108"/>
      <c r="O2549" s="108"/>
      <c r="P2549" s="47"/>
      <c r="Q2549" s="108"/>
      <c r="R2549" s="108"/>
      <c r="S2549" s="108"/>
      <c r="T2549" s="165"/>
      <c r="U2549" s="108"/>
      <c r="V2549" s="37"/>
      <c r="W2549" s="43"/>
      <c r="X2549" s="43"/>
      <c r="Y2549" s="43"/>
      <c r="Z2549" s="47"/>
      <c r="AA2549" s="43"/>
      <c r="AF2549" s="49"/>
      <c r="AG2549" s="168"/>
      <c r="AH2549" s="43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1"/>
      <c r="AU2549" s="21"/>
      <c r="AV2549" s="21"/>
      <c r="AW2549" s="21"/>
      <c r="AX2549" s="21"/>
      <c r="AY2549" s="21"/>
      <c r="AZ2549" s="21"/>
    </row>
    <row r="2550">
      <c r="A2550" s="41"/>
      <c r="B2550" s="58"/>
      <c r="C2550" s="43"/>
      <c r="D2550" s="43"/>
      <c r="E2550" s="43"/>
      <c r="F2550" s="3"/>
      <c r="G2550" s="43"/>
      <c r="H2550" s="43"/>
      <c r="I2550" s="43"/>
      <c r="J2550" s="43"/>
      <c r="K2550" s="43"/>
      <c r="L2550" s="43"/>
      <c r="M2550" s="167"/>
      <c r="N2550" s="108"/>
      <c r="O2550" s="108"/>
      <c r="P2550" s="47"/>
      <c r="Q2550" s="108"/>
      <c r="R2550" s="108"/>
      <c r="S2550" s="108"/>
      <c r="T2550" s="165"/>
      <c r="U2550" s="108"/>
      <c r="V2550" s="37"/>
      <c r="W2550" s="43"/>
      <c r="X2550" s="43"/>
      <c r="Y2550" s="43"/>
      <c r="Z2550" s="47"/>
      <c r="AA2550" s="43"/>
      <c r="AF2550" s="49"/>
      <c r="AG2550" s="168"/>
      <c r="AH2550" s="43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1"/>
      <c r="AU2550" s="21"/>
      <c r="AV2550" s="21"/>
      <c r="AW2550" s="21"/>
      <c r="AX2550" s="21"/>
      <c r="AY2550" s="21"/>
      <c r="AZ2550" s="21"/>
    </row>
    <row r="2551">
      <c r="A2551" s="41"/>
      <c r="B2551" s="58"/>
      <c r="C2551" s="43"/>
      <c r="D2551" s="43"/>
      <c r="E2551" s="43"/>
      <c r="F2551" s="3"/>
      <c r="G2551" s="43"/>
      <c r="H2551" s="43"/>
      <c r="I2551" s="43"/>
      <c r="J2551" s="43"/>
      <c r="K2551" s="43"/>
      <c r="L2551" s="43"/>
      <c r="M2551" s="167"/>
      <c r="N2551" s="108"/>
      <c r="O2551" s="108"/>
      <c r="P2551" s="47"/>
      <c r="Q2551" s="108"/>
      <c r="R2551" s="108"/>
      <c r="S2551" s="108"/>
      <c r="T2551" s="165"/>
      <c r="U2551" s="108"/>
      <c r="V2551" s="37"/>
      <c r="W2551" s="43"/>
      <c r="X2551" s="43"/>
      <c r="Y2551" s="43"/>
      <c r="Z2551" s="47"/>
      <c r="AA2551" s="43"/>
      <c r="AF2551" s="49"/>
      <c r="AG2551" s="168"/>
      <c r="AH2551" s="43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1"/>
      <c r="AT2551" s="21"/>
      <c r="AU2551" s="21"/>
      <c r="AV2551" s="21"/>
      <c r="AW2551" s="21"/>
      <c r="AX2551" s="21"/>
      <c r="AY2551" s="21"/>
      <c r="AZ2551" s="21"/>
    </row>
    <row r="2552">
      <c r="A2552" s="41"/>
      <c r="B2552" s="58"/>
      <c r="C2552" s="43"/>
      <c r="D2552" s="43"/>
      <c r="E2552" s="43"/>
      <c r="F2552" s="3"/>
      <c r="G2552" s="43"/>
      <c r="H2552" s="43"/>
      <c r="I2552" s="43"/>
      <c r="J2552" s="43"/>
      <c r="K2552" s="43"/>
      <c r="L2552" s="43"/>
      <c r="M2552" s="167"/>
      <c r="N2552" s="108"/>
      <c r="O2552" s="108"/>
      <c r="P2552" s="47"/>
      <c r="Q2552" s="108"/>
      <c r="R2552" s="108"/>
      <c r="S2552" s="108"/>
      <c r="T2552" s="165"/>
      <c r="U2552" s="108"/>
      <c r="V2552" s="37"/>
      <c r="W2552" s="43"/>
      <c r="X2552" s="43"/>
      <c r="Y2552" s="43"/>
      <c r="Z2552" s="47"/>
      <c r="AA2552" s="43"/>
      <c r="AF2552" s="49"/>
      <c r="AG2552" s="168"/>
      <c r="AH2552" s="43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1"/>
      <c r="AT2552" s="21"/>
      <c r="AU2552" s="21"/>
      <c r="AV2552" s="21"/>
      <c r="AW2552" s="21"/>
      <c r="AX2552" s="21"/>
      <c r="AY2552" s="21"/>
      <c r="AZ2552" s="21"/>
    </row>
    <row r="2553">
      <c r="A2553" s="41"/>
      <c r="B2553" s="58"/>
      <c r="C2553" s="43"/>
      <c r="D2553" s="43"/>
      <c r="E2553" s="43"/>
      <c r="F2553" s="3"/>
      <c r="G2553" s="43"/>
      <c r="H2553" s="43"/>
      <c r="I2553" s="43"/>
      <c r="J2553" s="43"/>
      <c r="K2553" s="43"/>
      <c r="L2553" s="43"/>
      <c r="M2553" s="167"/>
      <c r="N2553" s="108"/>
      <c r="O2553" s="108"/>
      <c r="P2553" s="47"/>
      <c r="Q2553" s="108"/>
      <c r="R2553" s="108"/>
      <c r="S2553" s="108"/>
      <c r="T2553" s="165"/>
      <c r="U2553" s="108"/>
      <c r="V2553" s="37"/>
      <c r="W2553" s="43"/>
      <c r="X2553" s="43"/>
      <c r="Y2553" s="43"/>
      <c r="Z2553" s="47"/>
      <c r="AA2553" s="43"/>
      <c r="AF2553" s="49"/>
      <c r="AG2553" s="168"/>
      <c r="AH2553" s="43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1"/>
      <c r="AT2553" s="21"/>
      <c r="AU2553" s="21"/>
      <c r="AV2553" s="21"/>
      <c r="AW2553" s="21"/>
      <c r="AX2553" s="21"/>
      <c r="AY2553" s="21"/>
      <c r="AZ2553" s="21"/>
    </row>
    <row r="2554">
      <c r="A2554" s="41"/>
      <c r="B2554" s="58"/>
      <c r="C2554" s="43"/>
      <c r="D2554" s="43"/>
      <c r="E2554" s="43"/>
      <c r="F2554" s="3"/>
      <c r="G2554" s="43"/>
      <c r="H2554" s="43"/>
      <c r="I2554" s="43"/>
      <c r="J2554" s="43"/>
      <c r="K2554" s="43"/>
      <c r="L2554" s="43"/>
      <c r="M2554" s="167"/>
      <c r="N2554" s="108"/>
      <c r="O2554" s="108"/>
      <c r="P2554" s="47"/>
      <c r="Q2554" s="108"/>
      <c r="R2554" s="108"/>
      <c r="S2554" s="108"/>
      <c r="T2554" s="165"/>
      <c r="U2554" s="108"/>
      <c r="V2554" s="37"/>
      <c r="W2554" s="43"/>
      <c r="X2554" s="43"/>
      <c r="Y2554" s="43"/>
      <c r="Z2554" s="47"/>
      <c r="AA2554" s="43"/>
      <c r="AF2554" s="49"/>
      <c r="AG2554" s="168"/>
      <c r="AH2554" s="43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1"/>
      <c r="AT2554" s="21"/>
      <c r="AU2554" s="21"/>
      <c r="AV2554" s="21"/>
      <c r="AW2554" s="21"/>
      <c r="AX2554" s="21"/>
      <c r="AY2554" s="21"/>
      <c r="AZ2554" s="21"/>
    </row>
    <row r="2555">
      <c r="A2555" s="41"/>
      <c r="B2555" s="58"/>
      <c r="C2555" s="43"/>
      <c r="D2555" s="43"/>
      <c r="E2555" s="43"/>
      <c r="F2555" s="3"/>
      <c r="G2555" s="43"/>
      <c r="H2555" s="43"/>
      <c r="I2555" s="43"/>
      <c r="J2555" s="43"/>
      <c r="K2555" s="43"/>
      <c r="L2555" s="43"/>
      <c r="M2555" s="167"/>
      <c r="N2555" s="108"/>
      <c r="O2555" s="108"/>
      <c r="P2555" s="47"/>
      <c r="Q2555" s="108"/>
      <c r="R2555" s="108"/>
      <c r="S2555" s="108"/>
      <c r="T2555" s="165"/>
      <c r="U2555" s="108"/>
      <c r="V2555" s="37"/>
      <c r="W2555" s="43"/>
      <c r="X2555" s="43"/>
      <c r="Y2555" s="43"/>
      <c r="Z2555" s="47"/>
      <c r="AA2555" s="43"/>
      <c r="AF2555" s="49"/>
      <c r="AG2555" s="168"/>
      <c r="AH2555" s="43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1"/>
      <c r="AT2555" s="21"/>
      <c r="AU2555" s="21"/>
      <c r="AV2555" s="21"/>
      <c r="AW2555" s="21"/>
      <c r="AX2555" s="21"/>
      <c r="AY2555" s="21"/>
      <c r="AZ2555" s="21"/>
    </row>
    <row r="2556">
      <c r="A2556" s="41"/>
      <c r="B2556" s="58"/>
      <c r="C2556" s="43"/>
      <c r="D2556" s="43"/>
      <c r="E2556" s="43"/>
      <c r="F2556" s="3"/>
      <c r="G2556" s="43"/>
      <c r="H2556" s="43"/>
      <c r="I2556" s="43"/>
      <c r="J2556" s="43"/>
      <c r="K2556" s="43"/>
      <c r="L2556" s="43"/>
      <c r="M2556" s="167"/>
      <c r="N2556" s="108"/>
      <c r="O2556" s="108"/>
      <c r="P2556" s="47"/>
      <c r="Q2556" s="108"/>
      <c r="R2556" s="108"/>
      <c r="S2556" s="108"/>
      <c r="T2556" s="165"/>
      <c r="U2556" s="108"/>
      <c r="V2556" s="37"/>
      <c r="W2556" s="43"/>
      <c r="X2556" s="43"/>
      <c r="Y2556" s="43"/>
      <c r="Z2556" s="47"/>
      <c r="AA2556" s="43"/>
      <c r="AF2556" s="49"/>
      <c r="AG2556" s="168"/>
      <c r="AH2556" s="43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/>
      <c r="AZ2556" s="21"/>
    </row>
    <row r="2557">
      <c r="A2557" s="41"/>
      <c r="B2557" s="58"/>
      <c r="C2557" s="43"/>
      <c r="D2557" s="43"/>
      <c r="E2557" s="43"/>
      <c r="F2557" s="3"/>
      <c r="G2557" s="43"/>
      <c r="H2557" s="43"/>
      <c r="I2557" s="43"/>
      <c r="J2557" s="43"/>
      <c r="K2557" s="43"/>
      <c r="L2557" s="43"/>
      <c r="M2557" s="167"/>
      <c r="N2557" s="108"/>
      <c r="O2557" s="108"/>
      <c r="P2557" s="47"/>
      <c r="Q2557" s="108"/>
      <c r="R2557" s="108"/>
      <c r="S2557" s="108"/>
      <c r="T2557" s="165"/>
      <c r="U2557" s="108"/>
      <c r="V2557" s="37"/>
      <c r="W2557" s="43"/>
      <c r="X2557" s="43"/>
      <c r="Y2557" s="43"/>
      <c r="Z2557" s="47"/>
      <c r="AA2557" s="43"/>
      <c r="AF2557" s="49"/>
      <c r="AG2557" s="168"/>
      <c r="AH2557" s="43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21"/>
      <c r="AV2557" s="21"/>
      <c r="AW2557" s="21"/>
      <c r="AX2557" s="21"/>
      <c r="AY2557" s="21"/>
      <c r="AZ2557" s="21"/>
    </row>
  </sheetData>
  <printOptions gridLines="1" horizontalCentered="1"/>
  <pageMargins bottom="0.75" footer="0.0" header="0.0" left="0.7" right="0.7" top="0.75"/>
  <pageSetup scale="5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71"/>
    <col customWidth="1" min="2" max="2" width="38.14"/>
    <col customWidth="1" min="4" max="4" width="19.71"/>
    <col customWidth="1" min="5" max="5" width="36.43"/>
    <col customWidth="1" min="6" max="6" width="31.86"/>
    <col customWidth="1" min="7" max="7" width="29.71"/>
  </cols>
  <sheetData>
    <row r="1">
      <c r="A1" s="1" t="s">
        <v>0</v>
      </c>
      <c r="B1" s="2" t="s">
        <v>1</v>
      </c>
      <c r="C1" s="6" t="s">
        <v>8</v>
      </c>
      <c r="D1" s="8" t="s">
        <v>14</v>
      </c>
    </row>
    <row r="2">
      <c r="A2" s="1"/>
      <c r="B2" s="2"/>
      <c r="D2" s="10"/>
    </row>
    <row r="3">
      <c r="A3" s="12">
        <v>1005.0</v>
      </c>
      <c r="B3" s="2" t="s">
        <v>24</v>
      </c>
      <c r="C3" s="6" t="s">
        <v>25</v>
      </c>
      <c r="D3" s="18">
        <v>1005.0</v>
      </c>
    </row>
    <row r="4" ht="69.0" customHeight="1">
      <c r="A4" s="12">
        <v>1006.0</v>
      </c>
      <c r="B4" s="2" t="s">
        <v>37</v>
      </c>
      <c r="C4" s="6" t="s">
        <v>25</v>
      </c>
      <c r="D4" s="18">
        <v>1006.0</v>
      </c>
      <c r="F4" s="6"/>
      <c r="G4" s="22"/>
    </row>
    <row r="5" ht="116.25" customHeight="1">
      <c r="A5" s="12">
        <v>1007.0</v>
      </c>
      <c r="B5" s="2" t="s">
        <v>40</v>
      </c>
      <c r="C5" s="6" t="s">
        <v>25</v>
      </c>
      <c r="D5" s="18">
        <v>1007.0</v>
      </c>
      <c r="E5" s="6"/>
      <c r="F5" s="6"/>
      <c r="G5" s="22"/>
    </row>
    <row r="6" ht="110.25" customHeight="1">
      <c r="A6" s="26">
        <v>1008.0</v>
      </c>
      <c r="B6" s="27" t="s">
        <v>41</v>
      </c>
      <c r="C6" s="6" t="s">
        <v>25</v>
      </c>
      <c r="D6" s="29">
        <v>1008.0</v>
      </c>
      <c r="G6" s="32" t="s">
        <v>43</v>
      </c>
    </row>
    <row r="7">
      <c r="A7" s="12">
        <v>1009.0</v>
      </c>
      <c r="B7" s="2" t="s">
        <v>44</v>
      </c>
      <c r="C7" s="6" t="s">
        <v>25</v>
      </c>
      <c r="D7" s="18">
        <v>1009.0</v>
      </c>
      <c r="E7" t="str">
        <f>image("https://www.google.com/search?q=bearing&amp;source=lnms&amp;tbm=isch&amp;sa=X&amp;ved=0ahUKEwiUm8mK8_nbAhU0GTQIHVaVA6UQ_AUICygC&amp;biw=1920&amp;bih=947#imgrc=BDqFS3mueHiBpM:)")</f>
        <v/>
      </c>
      <c r="F7" s="6"/>
      <c r="G7" s="34" t="s">
        <v>45</v>
      </c>
    </row>
    <row r="8">
      <c r="A8" s="12">
        <v>1010.0</v>
      </c>
      <c r="B8" s="2" t="s">
        <v>46</v>
      </c>
      <c r="C8" s="6" t="s">
        <v>25</v>
      </c>
      <c r="D8" s="18">
        <v>1010.0</v>
      </c>
      <c r="E8" s="6"/>
      <c r="F8" s="6"/>
      <c r="G8" s="34" t="s">
        <v>25</v>
      </c>
    </row>
    <row r="9" ht="161.25" customHeight="1">
      <c r="A9" s="12">
        <v>1257.0</v>
      </c>
      <c r="B9" s="2" t="s">
        <v>47</v>
      </c>
      <c r="C9" s="6" t="s">
        <v>48</v>
      </c>
      <c r="D9" s="18">
        <v>1257.0</v>
      </c>
      <c r="G9" s="34" t="s">
        <v>49</v>
      </c>
      <c r="H9" s="34" t="s">
        <v>50</v>
      </c>
      <c r="I9" s="34" t="s">
        <v>51</v>
      </c>
    </row>
    <row r="10">
      <c r="A10" s="12">
        <v>1011.0</v>
      </c>
      <c r="B10" s="2" t="s">
        <v>52</v>
      </c>
      <c r="C10" s="6" t="s">
        <v>25</v>
      </c>
      <c r="D10" s="18">
        <v>1011.0</v>
      </c>
    </row>
    <row r="11">
      <c r="A11" s="12">
        <v>1012.0</v>
      </c>
      <c r="B11" s="2" t="s">
        <v>53</v>
      </c>
      <c r="C11" s="6" t="s">
        <v>54</v>
      </c>
      <c r="D11" s="18">
        <v>1012.0</v>
      </c>
      <c r="E11" s="6"/>
      <c r="F11" s="6"/>
      <c r="G11" s="32" t="s">
        <v>43</v>
      </c>
    </row>
    <row r="12">
      <c r="A12" s="12">
        <v>1013.0</v>
      </c>
      <c r="B12" s="2" t="s">
        <v>55</v>
      </c>
      <c r="C12" s="6" t="s">
        <v>54</v>
      </c>
      <c r="D12" s="18">
        <v>1013.0</v>
      </c>
      <c r="G12" s="6" t="s">
        <v>56</v>
      </c>
    </row>
    <row r="13">
      <c r="A13" s="12">
        <v>1014.0</v>
      </c>
      <c r="B13" s="2" t="s">
        <v>57</v>
      </c>
      <c r="C13" s="6" t="s">
        <v>54</v>
      </c>
      <c r="D13" s="18">
        <v>1014.0</v>
      </c>
      <c r="G13" s="6" t="s">
        <v>58</v>
      </c>
    </row>
    <row r="14">
      <c r="A14" s="12">
        <v>1015.0</v>
      </c>
      <c r="B14" s="2" t="s">
        <v>59</v>
      </c>
      <c r="C14" s="6" t="s">
        <v>54</v>
      </c>
      <c r="D14" s="18">
        <v>1015.0</v>
      </c>
      <c r="G14" s="6" t="s">
        <v>60</v>
      </c>
    </row>
    <row r="15">
      <c r="A15" s="12">
        <v>1016.0</v>
      </c>
      <c r="B15" s="2" t="s">
        <v>61</v>
      </c>
      <c r="C15" s="6" t="s">
        <v>54</v>
      </c>
      <c r="D15" s="18">
        <v>1016.0</v>
      </c>
      <c r="G15" s="6" t="s">
        <v>62</v>
      </c>
    </row>
    <row r="16">
      <c r="A16" s="12">
        <v>1017.0</v>
      </c>
      <c r="B16" s="2" t="s">
        <v>63</v>
      </c>
      <c r="C16" s="6" t="s">
        <v>54</v>
      </c>
      <c r="D16" s="18">
        <v>1017.0</v>
      </c>
    </row>
    <row r="17">
      <c r="A17" s="12">
        <v>1018.0</v>
      </c>
      <c r="B17" s="2" t="s">
        <v>64</v>
      </c>
      <c r="C17" s="6" t="s">
        <v>54</v>
      </c>
      <c r="D17" s="18">
        <v>1018.0</v>
      </c>
      <c r="G17" s="32" t="s">
        <v>43</v>
      </c>
    </row>
    <row r="18">
      <c r="A18" s="12">
        <v>1019.0</v>
      </c>
      <c r="B18" s="2" t="s">
        <v>65</v>
      </c>
      <c r="C18" s="6" t="s">
        <v>54</v>
      </c>
      <c r="D18" s="18">
        <v>1019.0</v>
      </c>
      <c r="E18" s="6"/>
      <c r="F18" s="6"/>
      <c r="G18" s="6" t="s">
        <v>66</v>
      </c>
    </row>
    <row r="19">
      <c r="A19" s="12">
        <v>1020.0</v>
      </c>
      <c r="B19" s="2" t="s">
        <v>67</v>
      </c>
      <c r="C19" s="6" t="s">
        <v>54</v>
      </c>
      <c r="D19" s="18">
        <v>1020.0</v>
      </c>
      <c r="E19" s="6"/>
      <c r="F19" s="6"/>
      <c r="G19" s="6" t="s">
        <v>68</v>
      </c>
    </row>
    <row r="20">
      <c r="A20" s="12">
        <v>1021.0</v>
      </c>
      <c r="B20" s="2" t="s">
        <v>69</v>
      </c>
      <c r="C20" s="6" t="s">
        <v>54</v>
      </c>
      <c r="D20" s="18">
        <v>1021.0</v>
      </c>
      <c r="G20" s="22" t="s">
        <v>70</v>
      </c>
    </row>
    <row r="21">
      <c r="A21" s="12">
        <v>1022.0</v>
      </c>
      <c r="B21" s="2" t="s">
        <v>71</v>
      </c>
      <c r="C21" s="6" t="s">
        <v>54</v>
      </c>
      <c r="D21" s="18">
        <v>1022.0</v>
      </c>
      <c r="G21" s="39" t="s">
        <v>72</v>
      </c>
    </row>
    <row r="22">
      <c r="A22" s="12">
        <v>1023.0</v>
      </c>
      <c r="B22" s="2" t="s">
        <v>73</v>
      </c>
      <c r="C22" s="6" t="s">
        <v>54</v>
      </c>
      <c r="D22" s="18">
        <v>1023.0</v>
      </c>
      <c r="G22" s="39" t="s">
        <v>74</v>
      </c>
    </row>
    <row r="23">
      <c r="A23" s="12">
        <v>1024.0</v>
      </c>
      <c r="B23" s="2" t="s">
        <v>75</v>
      </c>
      <c r="C23" s="6" t="s">
        <v>54</v>
      </c>
      <c r="D23" s="18">
        <v>1024.0</v>
      </c>
      <c r="G23" s="39" t="s">
        <v>76</v>
      </c>
    </row>
    <row r="24">
      <c r="A24" s="12">
        <v>1025.0</v>
      </c>
      <c r="B24" s="2" t="s">
        <v>77</v>
      </c>
      <c r="C24" s="6" t="s">
        <v>54</v>
      </c>
      <c r="D24" s="18">
        <v>1025.0</v>
      </c>
      <c r="G24" s="39" t="s">
        <v>78</v>
      </c>
    </row>
    <row r="25">
      <c r="A25" s="12">
        <v>1026.0</v>
      </c>
      <c r="B25" s="2" t="s">
        <v>79</v>
      </c>
      <c r="C25" s="6" t="s">
        <v>54</v>
      </c>
      <c r="D25" s="18">
        <v>1026.0</v>
      </c>
    </row>
    <row r="26">
      <c r="A26" s="12">
        <v>1027.0</v>
      </c>
      <c r="B26" s="2" t="s">
        <v>80</v>
      </c>
      <c r="C26" s="6" t="s">
        <v>81</v>
      </c>
      <c r="D26" s="18">
        <v>1027.0</v>
      </c>
      <c r="G26" s="32" t="s">
        <v>43</v>
      </c>
    </row>
    <row r="27">
      <c r="A27" s="12">
        <v>1028.0</v>
      </c>
      <c r="B27" s="2" t="s">
        <v>82</v>
      </c>
      <c r="C27" s="6" t="s">
        <v>81</v>
      </c>
      <c r="D27" s="18">
        <v>1028.0</v>
      </c>
      <c r="G27" s="6" t="s">
        <v>83</v>
      </c>
    </row>
    <row r="28">
      <c r="A28" s="12">
        <v>1029.0</v>
      </c>
      <c r="B28" s="2" t="s">
        <v>84</v>
      </c>
      <c r="C28" s="6" t="s">
        <v>81</v>
      </c>
      <c r="D28" s="18">
        <v>1029.0</v>
      </c>
      <c r="G28" s="6" t="s">
        <v>85</v>
      </c>
    </row>
    <row r="29">
      <c r="A29" s="12">
        <v>1030.0</v>
      </c>
      <c r="B29" s="2" t="s">
        <v>86</v>
      </c>
      <c r="C29" s="6" t="s">
        <v>81</v>
      </c>
      <c r="D29" s="18">
        <v>1030.0</v>
      </c>
    </row>
    <row r="30">
      <c r="A30" s="12">
        <v>1031.0</v>
      </c>
      <c r="B30" s="2" t="s">
        <v>87</v>
      </c>
      <c r="C30" s="6" t="s">
        <v>81</v>
      </c>
      <c r="D30" s="18">
        <v>1031.0</v>
      </c>
      <c r="G30" s="32" t="s">
        <v>43</v>
      </c>
    </row>
    <row r="31">
      <c r="A31" s="12">
        <v>1032.0</v>
      </c>
      <c r="B31" s="2" t="s">
        <v>88</v>
      </c>
      <c r="C31" s="6" t="s">
        <v>81</v>
      </c>
      <c r="D31" s="18">
        <v>1032.0</v>
      </c>
      <c r="G31" s="6" t="s">
        <v>89</v>
      </c>
    </row>
    <row r="32">
      <c r="A32" s="12">
        <v>1033.0</v>
      </c>
      <c r="B32" s="2" t="s">
        <v>90</v>
      </c>
      <c r="C32" s="6" t="s">
        <v>81</v>
      </c>
      <c r="D32" s="18">
        <v>1033.0</v>
      </c>
      <c r="G32" s="6" t="s">
        <v>91</v>
      </c>
    </row>
    <row r="33">
      <c r="A33" s="12">
        <v>1034.0</v>
      </c>
      <c r="B33" s="2" t="s">
        <v>92</v>
      </c>
      <c r="C33" s="6" t="s">
        <v>93</v>
      </c>
      <c r="D33" s="18">
        <v>1034.0</v>
      </c>
    </row>
    <row r="34">
      <c r="A34" s="12">
        <v>1035.0</v>
      </c>
      <c r="B34" s="2" t="s">
        <v>94</v>
      </c>
      <c r="C34" s="6" t="s">
        <v>93</v>
      </c>
      <c r="D34" s="18">
        <v>1035.0</v>
      </c>
    </row>
    <row r="35">
      <c r="A35" s="12">
        <v>1036.0</v>
      </c>
      <c r="B35" s="2" t="s">
        <v>95</v>
      </c>
      <c r="C35" s="6" t="s">
        <v>93</v>
      </c>
      <c r="D35" s="18">
        <v>1036.0</v>
      </c>
    </row>
    <row r="36">
      <c r="A36" s="12">
        <v>1037.0</v>
      </c>
      <c r="B36" s="2" t="s">
        <v>96</v>
      </c>
      <c r="C36" s="6" t="s">
        <v>93</v>
      </c>
      <c r="D36" s="18">
        <v>1037.0</v>
      </c>
    </row>
    <row r="37">
      <c r="A37" s="12">
        <v>1038.0</v>
      </c>
      <c r="B37" s="2" t="s">
        <v>98</v>
      </c>
      <c r="C37" s="6" t="s">
        <v>93</v>
      </c>
      <c r="D37" s="18">
        <v>1038.0</v>
      </c>
    </row>
    <row r="38">
      <c r="A38" s="12">
        <v>1039.0</v>
      </c>
      <c r="B38" s="2" t="s">
        <v>99</v>
      </c>
      <c r="C38" s="6" t="s">
        <v>93</v>
      </c>
      <c r="D38" s="18">
        <v>1039.0</v>
      </c>
    </row>
    <row r="39">
      <c r="A39" s="12">
        <v>1040.0</v>
      </c>
      <c r="B39" s="2" t="s">
        <v>100</v>
      </c>
      <c r="C39" s="6" t="s">
        <v>93</v>
      </c>
      <c r="D39" s="18">
        <v>1040.0</v>
      </c>
    </row>
    <row r="40">
      <c r="A40" s="12">
        <v>1041.0</v>
      </c>
      <c r="B40" s="2" t="s">
        <v>101</v>
      </c>
      <c r="C40" s="6" t="s">
        <v>93</v>
      </c>
      <c r="D40" s="18">
        <v>1041.0</v>
      </c>
    </row>
    <row r="41">
      <c r="A41" s="42">
        <v>1042.0</v>
      </c>
      <c r="B41" s="44" t="s">
        <v>102</v>
      </c>
      <c r="C41" s="6" t="s">
        <v>93</v>
      </c>
      <c r="D41" s="46">
        <v>1042.0</v>
      </c>
    </row>
    <row r="42">
      <c r="A42" s="12">
        <v>1044.0</v>
      </c>
      <c r="B42" s="2" t="s">
        <v>103</v>
      </c>
      <c r="C42" s="6" t="s">
        <v>93</v>
      </c>
      <c r="D42" s="18">
        <v>1044.0</v>
      </c>
    </row>
    <row r="43">
      <c r="A43" s="12">
        <v>1045.0</v>
      </c>
      <c r="B43" s="2" t="s">
        <v>104</v>
      </c>
      <c r="C43" s="6" t="s">
        <v>93</v>
      </c>
      <c r="D43" s="18">
        <v>1045.0</v>
      </c>
    </row>
    <row r="44">
      <c r="A44" s="12">
        <v>1046.0</v>
      </c>
      <c r="B44" s="2" t="s">
        <v>105</v>
      </c>
      <c r="C44" s="6" t="s">
        <v>93</v>
      </c>
      <c r="D44" s="18">
        <v>1046.0</v>
      </c>
    </row>
    <row r="45">
      <c r="A45" s="12">
        <v>1047.0</v>
      </c>
      <c r="B45" s="2" t="s">
        <v>106</v>
      </c>
      <c r="D45" s="18">
        <v>1047.0</v>
      </c>
    </row>
    <row r="46">
      <c r="A46" s="12">
        <v>1048.0</v>
      </c>
      <c r="B46" s="2" t="s">
        <v>107</v>
      </c>
      <c r="D46" s="18">
        <v>1048.0</v>
      </c>
    </row>
    <row r="47">
      <c r="A47" s="12">
        <v>1050.0</v>
      </c>
      <c r="B47" s="2" t="s">
        <v>108</v>
      </c>
      <c r="D47" s="18">
        <v>1050.0</v>
      </c>
    </row>
    <row r="48">
      <c r="A48" s="12">
        <v>1051.0</v>
      </c>
      <c r="B48" s="2" t="s">
        <v>109</v>
      </c>
      <c r="D48" s="18">
        <v>1051.0</v>
      </c>
    </row>
    <row r="49">
      <c r="A49" s="12">
        <v>1052.0</v>
      </c>
      <c r="B49" s="2" t="s">
        <v>110</v>
      </c>
      <c r="D49" s="18">
        <v>1052.0</v>
      </c>
    </row>
    <row r="50">
      <c r="A50" s="12">
        <v>1053.0</v>
      </c>
      <c r="B50" s="2" t="s">
        <v>111</v>
      </c>
      <c r="D50" s="18">
        <v>1053.0</v>
      </c>
    </row>
    <row r="51">
      <c r="A51" s="12">
        <v>1054.0</v>
      </c>
      <c r="B51" s="2" t="s">
        <v>112</v>
      </c>
      <c r="D51" s="18">
        <v>1054.0</v>
      </c>
    </row>
    <row r="52">
      <c r="A52" s="12">
        <v>1055.0</v>
      </c>
      <c r="B52" s="2" t="s">
        <v>113</v>
      </c>
      <c r="D52" s="18">
        <v>1055.0</v>
      </c>
    </row>
    <row r="53">
      <c r="A53" s="12">
        <v>1056.0</v>
      </c>
      <c r="B53" s="2" t="s">
        <v>114</v>
      </c>
      <c r="D53" s="18">
        <v>1056.0</v>
      </c>
    </row>
    <row r="54">
      <c r="A54" s="12">
        <v>1058.0</v>
      </c>
      <c r="B54" s="2" t="s">
        <v>116</v>
      </c>
      <c r="D54" s="18">
        <v>1058.0</v>
      </c>
    </row>
    <row r="55">
      <c r="A55" s="12">
        <v>1059.0</v>
      </c>
      <c r="B55" s="2" t="s">
        <v>117</v>
      </c>
      <c r="D55" s="18">
        <v>1059.0</v>
      </c>
    </row>
    <row r="56">
      <c r="A56" s="12">
        <v>1060.0</v>
      </c>
      <c r="B56" s="2" t="s">
        <v>118</v>
      </c>
      <c r="D56" s="18">
        <v>1060.0</v>
      </c>
    </row>
    <row r="57">
      <c r="A57" s="12">
        <v>1061.0</v>
      </c>
      <c r="B57" s="2" t="s">
        <v>119</v>
      </c>
      <c r="D57" s="18">
        <v>1061.0</v>
      </c>
    </row>
    <row r="58">
      <c r="A58" s="12">
        <v>1062.0</v>
      </c>
      <c r="B58" s="2" t="s">
        <v>120</v>
      </c>
      <c r="D58" s="18">
        <v>1062.0</v>
      </c>
    </row>
    <row r="59">
      <c r="A59" s="12">
        <v>1063.0</v>
      </c>
      <c r="B59" s="2" t="s">
        <v>121</v>
      </c>
      <c r="D59" s="18">
        <v>1063.0</v>
      </c>
    </row>
    <row r="60">
      <c r="A60" s="12">
        <v>1064.0</v>
      </c>
      <c r="B60" s="2" t="s">
        <v>122</v>
      </c>
      <c r="D60" s="18">
        <v>1064.0</v>
      </c>
    </row>
    <row r="61">
      <c r="A61" s="12">
        <v>1065.0</v>
      </c>
      <c r="B61" s="2" t="s">
        <v>123</v>
      </c>
      <c r="D61" s="18">
        <v>1065.0</v>
      </c>
    </row>
    <row r="62">
      <c r="A62" s="12">
        <v>1066.0</v>
      </c>
      <c r="B62" s="2" t="s">
        <v>125</v>
      </c>
      <c r="D62" s="18">
        <v>1066.0</v>
      </c>
    </row>
    <row r="63">
      <c r="A63" s="12">
        <v>1067.0</v>
      </c>
      <c r="B63" s="2" t="s">
        <v>127</v>
      </c>
      <c r="D63" s="18">
        <v>1067.0</v>
      </c>
    </row>
    <row r="64">
      <c r="A64" s="12">
        <v>1068.0</v>
      </c>
      <c r="B64" s="2" t="s">
        <v>128</v>
      </c>
      <c r="D64" s="18">
        <v>1068.0</v>
      </c>
    </row>
    <row r="65">
      <c r="A65" s="12">
        <v>1069.0</v>
      </c>
      <c r="B65" s="2" t="s">
        <v>129</v>
      </c>
      <c r="D65" s="18">
        <v>1069.0</v>
      </c>
    </row>
    <row r="66">
      <c r="A66" s="12">
        <v>1070.0</v>
      </c>
      <c r="B66" s="2" t="s">
        <v>130</v>
      </c>
      <c r="D66" s="18">
        <v>1070.0</v>
      </c>
    </row>
    <row r="67">
      <c r="A67" s="12">
        <v>1071.0</v>
      </c>
      <c r="B67" s="2" t="s">
        <v>131</v>
      </c>
      <c r="D67" s="18">
        <v>1071.0</v>
      </c>
    </row>
    <row r="68">
      <c r="A68" s="12">
        <v>1072.0</v>
      </c>
      <c r="B68" s="2" t="s">
        <v>132</v>
      </c>
      <c r="D68" s="18">
        <v>1072.0</v>
      </c>
    </row>
    <row r="69">
      <c r="A69" s="12">
        <v>1073.0</v>
      </c>
      <c r="B69" s="2" t="s">
        <v>133</v>
      </c>
      <c r="D69" s="18">
        <v>1073.0</v>
      </c>
    </row>
    <row r="70">
      <c r="A70" s="12">
        <v>1074.0</v>
      </c>
      <c r="B70" s="2" t="s">
        <v>134</v>
      </c>
      <c r="D70" s="18">
        <v>1074.0</v>
      </c>
    </row>
    <row r="71">
      <c r="A71" s="12">
        <v>1075.0</v>
      </c>
      <c r="B71" s="2" t="s">
        <v>135</v>
      </c>
      <c r="D71" s="18">
        <v>1075.0</v>
      </c>
    </row>
    <row r="72">
      <c r="A72" s="12">
        <v>1077.0</v>
      </c>
      <c r="B72" s="2" t="s">
        <v>136</v>
      </c>
      <c r="D72" s="18">
        <v>1077.0</v>
      </c>
    </row>
    <row r="73">
      <c r="A73" s="12">
        <v>1078.0</v>
      </c>
      <c r="B73" s="2" t="s">
        <v>137</v>
      </c>
      <c r="D73" s="18">
        <v>1078.0</v>
      </c>
    </row>
    <row r="74">
      <c r="A74" s="12">
        <v>1097.0</v>
      </c>
      <c r="B74" s="2" t="s">
        <v>138</v>
      </c>
      <c r="D74" s="18">
        <v>1097.0</v>
      </c>
    </row>
    <row r="75">
      <c r="A75" s="12">
        <v>1113.0</v>
      </c>
      <c r="B75" s="2" t="s">
        <v>139</v>
      </c>
      <c r="D75" s="18">
        <v>1113.0</v>
      </c>
    </row>
    <row r="76">
      <c r="A76" s="12">
        <v>1115.0</v>
      </c>
      <c r="B76" s="2" t="s">
        <v>140</v>
      </c>
      <c r="D76" s="18">
        <v>1115.0</v>
      </c>
    </row>
    <row r="77">
      <c r="A77" s="12">
        <v>1116.0</v>
      </c>
      <c r="B77" s="2" t="s">
        <v>141</v>
      </c>
      <c r="D77" s="18">
        <v>1116.0</v>
      </c>
    </row>
    <row r="78">
      <c r="A78" s="12">
        <v>1117.0</v>
      </c>
      <c r="B78" s="2" t="s">
        <v>142</v>
      </c>
      <c r="D78" s="18">
        <v>1117.0</v>
      </c>
    </row>
    <row r="79">
      <c r="A79" s="12">
        <v>1118.0</v>
      </c>
      <c r="B79" s="2" t="s">
        <v>143</v>
      </c>
      <c r="D79" s="18">
        <v>1118.0</v>
      </c>
    </row>
    <row r="80">
      <c r="A80" s="12">
        <v>1119.0</v>
      </c>
      <c r="B80" s="2" t="s">
        <v>144</v>
      </c>
      <c r="D80" s="18">
        <v>1119.0</v>
      </c>
    </row>
    <row r="81">
      <c r="A81" s="12">
        <v>1120.0</v>
      </c>
      <c r="B81" s="2" t="s">
        <v>145</v>
      </c>
      <c r="D81" s="18">
        <v>1120.0</v>
      </c>
    </row>
    <row r="82">
      <c r="A82" s="12">
        <v>1121.0</v>
      </c>
      <c r="B82" s="2" t="s">
        <v>146</v>
      </c>
      <c r="D82" s="18">
        <v>1121.0</v>
      </c>
    </row>
    <row r="83">
      <c r="A83" s="12">
        <v>1123.0</v>
      </c>
      <c r="B83" s="2" t="s">
        <v>147</v>
      </c>
      <c r="D83" s="18">
        <v>1123.0</v>
      </c>
    </row>
    <row r="84">
      <c r="A84" s="12">
        <v>1124.0</v>
      </c>
      <c r="B84" s="2" t="s">
        <v>148</v>
      </c>
      <c r="D84" s="18">
        <v>1124.0</v>
      </c>
    </row>
    <row r="85">
      <c r="A85" s="12">
        <v>1125.0</v>
      </c>
      <c r="B85" s="2" t="s">
        <v>149</v>
      </c>
      <c r="D85" s="18">
        <v>1125.0</v>
      </c>
    </row>
    <row r="86">
      <c r="A86" s="12">
        <v>1126.0</v>
      </c>
      <c r="B86" s="2" t="s">
        <v>150</v>
      </c>
      <c r="D86" s="18">
        <v>1126.0</v>
      </c>
    </row>
    <row r="87">
      <c r="A87" s="12">
        <v>1127.0</v>
      </c>
      <c r="B87" s="2" t="s">
        <v>151</v>
      </c>
      <c r="D87" s="18">
        <v>1127.0</v>
      </c>
    </row>
    <row r="88">
      <c r="A88" s="12">
        <v>1128.0</v>
      </c>
      <c r="B88" s="2" t="s">
        <v>152</v>
      </c>
      <c r="D88" s="18">
        <v>1128.0</v>
      </c>
    </row>
    <row r="89">
      <c r="A89" s="12">
        <v>1129.0</v>
      </c>
      <c r="B89" s="2" t="s">
        <v>153</v>
      </c>
      <c r="D89" s="18">
        <v>1129.0</v>
      </c>
    </row>
    <row r="90">
      <c r="A90" s="12">
        <v>1130.0</v>
      </c>
      <c r="B90" s="2" t="s">
        <v>154</v>
      </c>
      <c r="D90" s="18">
        <v>1130.0</v>
      </c>
    </row>
    <row r="91">
      <c r="A91" s="12">
        <v>1131.0</v>
      </c>
      <c r="B91" s="2" t="s">
        <v>156</v>
      </c>
      <c r="D91" s="18">
        <v>1131.0</v>
      </c>
    </row>
    <row r="92">
      <c r="A92" s="12">
        <v>1132.0</v>
      </c>
      <c r="B92" s="2" t="s">
        <v>157</v>
      </c>
      <c r="D92" s="18">
        <v>1132.0</v>
      </c>
    </row>
    <row r="93">
      <c r="A93" s="12">
        <v>1133.0</v>
      </c>
      <c r="B93" s="2" t="s">
        <v>158</v>
      </c>
      <c r="D93" s="18">
        <v>1133.0</v>
      </c>
    </row>
    <row r="94">
      <c r="A94" s="12">
        <v>1134.0</v>
      </c>
      <c r="B94" s="2" t="s">
        <v>159</v>
      </c>
      <c r="D94" s="18">
        <v>1134.0</v>
      </c>
    </row>
    <row r="95">
      <c r="A95" s="12">
        <v>1135.0</v>
      </c>
      <c r="B95" s="2" t="s">
        <v>160</v>
      </c>
      <c r="D95" s="18">
        <v>1135.0</v>
      </c>
    </row>
    <row r="96">
      <c r="A96" s="12">
        <v>1136.0</v>
      </c>
      <c r="B96" s="2" t="s">
        <v>161</v>
      </c>
      <c r="D96" s="18">
        <v>1136.0</v>
      </c>
    </row>
    <row r="97">
      <c r="A97" s="12">
        <v>1137.0</v>
      </c>
      <c r="B97" s="2" t="s">
        <v>162</v>
      </c>
      <c r="D97" s="18">
        <v>1137.0</v>
      </c>
    </row>
    <row r="98">
      <c r="A98" s="12">
        <v>1138.0</v>
      </c>
      <c r="B98" s="2" t="s">
        <v>163</v>
      </c>
      <c r="D98" s="18">
        <v>1138.0</v>
      </c>
    </row>
    <row r="99">
      <c r="A99" s="12">
        <v>1139.0</v>
      </c>
      <c r="B99" s="2" t="s">
        <v>164</v>
      </c>
      <c r="D99" s="18">
        <v>1139.0</v>
      </c>
    </row>
    <row r="100">
      <c r="A100" s="12">
        <v>1140.0</v>
      </c>
      <c r="B100" s="2" t="s">
        <v>165</v>
      </c>
      <c r="D100" s="18">
        <v>1140.0</v>
      </c>
    </row>
    <row r="101">
      <c r="A101" s="12">
        <v>1141.0</v>
      </c>
      <c r="B101" s="2" t="s">
        <v>166</v>
      </c>
      <c r="D101" s="18">
        <v>1141.0</v>
      </c>
    </row>
    <row r="102">
      <c r="A102" s="12">
        <v>1142.0</v>
      </c>
      <c r="B102" s="2" t="s">
        <v>168</v>
      </c>
      <c r="D102" s="18">
        <v>1142.0</v>
      </c>
    </row>
    <row r="103">
      <c r="A103" s="12">
        <v>1143.0</v>
      </c>
      <c r="B103" s="2" t="s">
        <v>169</v>
      </c>
      <c r="D103" s="18">
        <v>1143.0</v>
      </c>
    </row>
    <row r="104">
      <c r="A104" s="12">
        <v>1145.0</v>
      </c>
      <c r="B104" s="2" t="s">
        <v>170</v>
      </c>
      <c r="D104" s="18">
        <v>1145.0</v>
      </c>
    </row>
    <row r="105">
      <c r="A105" s="12">
        <v>1146.0</v>
      </c>
      <c r="B105" s="2" t="s">
        <v>171</v>
      </c>
      <c r="D105" s="18">
        <v>1146.0</v>
      </c>
    </row>
    <row r="106">
      <c r="A106" s="12">
        <v>1147.0</v>
      </c>
      <c r="B106" s="2" t="s">
        <v>172</v>
      </c>
      <c r="D106" s="18">
        <v>1147.0</v>
      </c>
    </row>
    <row r="107">
      <c r="A107" s="12">
        <v>1148.0</v>
      </c>
      <c r="B107" s="2" t="s">
        <v>173</v>
      </c>
      <c r="D107" s="18">
        <v>1148.0</v>
      </c>
    </row>
    <row r="108">
      <c r="A108" s="12">
        <v>1149.0</v>
      </c>
      <c r="B108" s="2" t="s">
        <v>174</v>
      </c>
      <c r="D108" s="18">
        <v>1149.0</v>
      </c>
    </row>
    <row r="109">
      <c r="A109" s="12">
        <v>1150.0</v>
      </c>
      <c r="B109" s="2" t="s">
        <v>175</v>
      </c>
      <c r="D109" s="18">
        <v>1150.0</v>
      </c>
    </row>
    <row r="110">
      <c r="A110" s="12">
        <v>1151.0</v>
      </c>
      <c r="B110" s="2" t="s">
        <v>176</v>
      </c>
      <c r="D110" s="18">
        <v>1151.0</v>
      </c>
    </row>
    <row r="111">
      <c r="A111" s="12">
        <v>1160.0</v>
      </c>
      <c r="B111" s="2" t="s">
        <v>177</v>
      </c>
      <c r="D111" s="18">
        <v>1160.0</v>
      </c>
    </row>
    <row r="112">
      <c r="A112" s="12">
        <v>1161.0</v>
      </c>
      <c r="B112" s="2" t="s">
        <v>178</v>
      </c>
      <c r="D112" s="18">
        <v>1161.0</v>
      </c>
    </row>
    <row r="113">
      <c r="A113" s="12">
        <v>1162.0</v>
      </c>
      <c r="B113" s="2" t="s">
        <v>179</v>
      </c>
      <c r="D113" s="18">
        <v>1162.0</v>
      </c>
    </row>
    <row r="114">
      <c r="A114" s="12">
        <v>1163.0</v>
      </c>
      <c r="B114" s="2" t="s">
        <v>180</v>
      </c>
      <c r="D114" s="18">
        <v>1163.0</v>
      </c>
    </row>
    <row r="115">
      <c r="A115" s="12">
        <v>1164.0</v>
      </c>
      <c r="B115" s="2" t="s">
        <v>181</v>
      </c>
      <c r="D115" s="18">
        <v>1164.0</v>
      </c>
    </row>
    <row r="116">
      <c r="A116" s="12">
        <v>1165.0</v>
      </c>
      <c r="B116" s="2" t="s">
        <v>182</v>
      </c>
      <c r="D116" s="18">
        <v>1165.0</v>
      </c>
    </row>
    <row r="117">
      <c r="A117" s="12">
        <v>1166.0</v>
      </c>
      <c r="B117" s="2" t="s">
        <v>183</v>
      </c>
      <c r="D117" s="18">
        <v>1166.0</v>
      </c>
    </row>
    <row r="118">
      <c r="A118" s="12">
        <v>1167.0</v>
      </c>
      <c r="B118" s="2" t="s">
        <v>184</v>
      </c>
      <c r="D118" s="18">
        <v>1167.0</v>
      </c>
    </row>
    <row r="119">
      <c r="A119" s="12">
        <v>1168.0</v>
      </c>
      <c r="B119" s="2" t="s">
        <v>185</v>
      </c>
      <c r="D119" s="18">
        <v>1168.0</v>
      </c>
    </row>
    <row r="120">
      <c r="A120" s="12">
        <v>1169.0</v>
      </c>
      <c r="B120" s="2" t="s">
        <v>186</v>
      </c>
      <c r="D120" s="18">
        <v>1169.0</v>
      </c>
    </row>
    <row r="121">
      <c r="A121" s="12">
        <v>1170.0</v>
      </c>
      <c r="B121" s="2" t="s">
        <v>187</v>
      </c>
      <c r="D121" s="18">
        <v>1170.0</v>
      </c>
    </row>
    <row r="122">
      <c r="A122" s="12">
        <v>1171.0</v>
      </c>
      <c r="B122" s="2" t="s">
        <v>188</v>
      </c>
      <c r="D122" s="18">
        <v>1171.0</v>
      </c>
    </row>
    <row r="123">
      <c r="A123" s="12">
        <v>1172.0</v>
      </c>
      <c r="B123" s="2" t="s">
        <v>189</v>
      </c>
      <c r="D123" s="18">
        <v>1172.0</v>
      </c>
    </row>
    <row r="124">
      <c r="A124" s="12">
        <v>1173.0</v>
      </c>
      <c r="B124" s="2" t="s">
        <v>190</v>
      </c>
      <c r="D124" s="18">
        <v>1173.0</v>
      </c>
    </row>
    <row r="125">
      <c r="A125" s="12">
        <v>1175.0</v>
      </c>
      <c r="B125" s="2" t="s">
        <v>191</v>
      </c>
      <c r="D125" s="18">
        <v>1175.0</v>
      </c>
    </row>
    <row r="126">
      <c r="A126" s="12">
        <v>1176.0</v>
      </c>
      <c r="B126" s="2" t="s">
        <v>192</v>
      </c>
      <c r="D126" s="18">
        <v>1176.0</v>
      </c>
    </row>
    <row r="127">
      <c r="A127" s="12">
        <v>1177.0</v>
      </c>
      <c r="B127" s="2" t="s">
        <v>194</v>
      </c>
      <c r="D127" s="18">
        <v>1177.0</v>
      </c>
    </row>
    <row r="128">
      <c r="A128" s="12">
        <v>1178.0</v>
      </c>
      <c r="B128" s="2" t="s">
        <v>195</v>
      </c>
      <c r="D128" s="18">
        <v>1178.0</v>
      </c>
    </row>
    <row r="129">
      <c r="A129" s="12">
        <v>1189.0</v>
      </c>
      <c r="B129" s="2" t="s">
        <v>196</v>
      </c>
      <c r="D129" s="18">
        <v>1189.0</v>
      </c>
    </row>
    <row r="130">
      <c r="A130" s="12">
        <v>1190.0</v>
      </c>
      <c r="B130" s="2" t="s">
        <v>197</v>
      </c>
      <c r="D130" s="18">
        <v>1190.0</v>
      </c>
    </row>
    <row r="131">
      <c r="A131" s="12">
        <v>1214.0</v>
      </c>
      <c r="B131" s="2" t="s">
        <v>198</v>
      </c>
      <c r="D131" s="18">
        <v>1214.0</v>
      </c>
    </row>
    <row r="132">
      <c r="A132" s="12">
        <v>1215.0</v>
      </c>
      <c r="B132" s="2" t="s">
        <v>199</v>
      </c>
      <c r="D132" s="18">
        <v>1215.0</v>
      </c>
    </row>
    <row r="133">
      <c r="A133" s="12">
        <v>1217.0</v>
      </c>
      <c r="B133" s="2" t="s">
        <v>200</v>
      </c>
      <c r="D133" s="18">
        <v>1217.0</v>
      </c>
    </row>
    <row r="134">
      <c r="A134" s="12">
        <v>1218.0</v>
      </c>
      <c r="B134" s="2" t="s">
        <v>201</v>
      </c>
      <c r="D134" s="18">
        <v>1218.0</v>
      </c>
    </row>
    <row r="135">
      <c r="A135" s="12">
        <v>1219.0</v>
      </c>
      <c r="B135" s="2" t="s">
        <v>202</v>
      </c>
      <c r="D135" s="18">
        <v>1219.0</v>
      </c>
    </row>
    <row r="136">
      <c r="A136" s="12">
        <v>1220.0</v>
      </c>
      <c r="B136" s="2" t="s">
        <v>203</v>
      </c>
      <c r="D136" s="18">
        <v>1220.0</v>
      </c>
    </row>
    <row r="137">
      <c r="A137" s="12">
        <v>1221.0</v>
      </c>
      <c r="B137" s="2" t="s">
        <v>204</v>
      </c>
      <c r="D137" s="18">
        <v>1221.0</v>
      </c>
    </row>
    <row r="138">
      <c r="A138" s="12">
        <v>1222.0</v>
      </c>
      <c r="B138" s="2" t="s">
        <v>205</v>
      </c>
      <c r="D138" s="18">
        <v>1222.0</v>
      </c>
    </row>
    <row r="139">
      <c r="A139" s="12">
        <v>1223.0</v>
      </c>
      <c r="B139" s="2" t="s">
        <v>206</v>
      </c>
      <c r="D139" s="18">
        <v>1223.0</v>
      </c>
    </row>
    <row r="140">
      <c r="A140" s="12">
        <v>1224.0</v>
      </c>
      <c r="B140" s="2" t="s">
        <v>207</v>
      </c>
      <c r="D140" s="18">
        <v>1224.0</v>
      </c>
    </row>
    <row r="141">
      <c r="A141" s="12">
        <v>1225.0</v>
      </c>
      <c r="B141" s="2" t="s">
        <v>208</v>
      </c>
      <c r="D141" s="18">
        <v>1225.0</v>
      </c>
    </row>
    <row r="142">
      <c r="A142" s="12">
        <v>1226.0</v>
      </c>
      <c r="B142" s="2" t="s">
        <v>209</v>
      </c>
      <c r="D142" s="18">
        <v>1226.0</v>
      </c>
    </row>
    <row r="143">
      <c r="A143" s="12">
        <v>1227.0</v>
      </c>
      <c r="B143" s="2" t="s">
        <v>210</v>
      </c>
      <c r="D143" s="18">
        <v>1227.0</v>
      </c>
    </row>
    <row r="144">
      <c r="A144" s="12">
        <v>1228.0</v>
      </c>
      <c r="B144" s="2" t="s">
        <v>211</v>
      </c>
      <c r="D144" s="18">
        <v>1228.0</v>
      </c>
    </row>
    <row r="145">
      <c r="A145" s="12">
        <v>1229.0</v>
      </c>
      <c r="B145" s="2" t="s">
        <v>212</v>
      </c>
      <c r="D145" s="18">
        <v>1229.0</v>
      </c>
    </row>
    <row r="146">
      <c r="A146" s="12">
        <v>1230.0</v>
      </c>
      <c r="B146" s="2" t="s">
        <v>213</v>
      </c>
      <c r="D146" s="18">
        <v>1230.0</v>
      </c>
    </row>
    <row r="147">
      <c r="A147" s="12">
        <v>1231.0</v>
      </c>
      <c r="B147" s="2" t="s">
        <v>214</v>
      </c>
      <c r="D147" s="18">
        <v>1231.0</v>
      </c>
    </row>
    <row r="148">
      <c r="A148" s="12">
        <v>1232.0</v>
      </c>
      <c r="B148" s="2" t="s">
        <v>215</v>
      </c>
      <c r="D148" s="18">
        <v>1232.0</v>
      </c>
    </row>
    <row r="149">
      <c r="A149" s="12">
        <v>1233.0</v>
      </c>
      <c r="B149" s="2" t="s">
        <v>216</v>
      </c>
      <c r="D149" s="18">
        <v>1233.0</v>
      </c>
    </row>
    <row r="150">
      <c r="A150" s="12">
        <v>1235.0</v>
      </c>
      <c r="B150" s="2" t="s">
        <v>217</v>
      </c>
      <c r="D150" s="18">
        <v>1235.0</v>
      </c>
    </row>
    <row r="151">
      <c r="A151" s="12">
        <v>1236.0</v>
      </c>
      <c r="B151" s="2" t="s">
        <v>218</v>
      </c>
      <c r="D151" s="18">
        <v>1236.0</v>
      </c>
    </row>
    <row r="152">
      <c r="A152" s="12">
        <v>1237.0</v>
      </c>
      <c r="B152" s="2" t="s">
        <v>219</v>
      </c>
      <c r="D152" s="18">
        <v>1237.0</v>
      </c>
    </row>
    <row r="153">
      <c r="A153" s="12">
        <v>1241.0</v>
      </c>
      <c r="B153" s="2" t="s">
        <v>220</v>
      </c>
      <c r="D153" s="18">
        <v>1241.0</v>
      </c>
    </row>
    <row r="154">
      <c r="A154" s="12">
        <v>1242.0</v>
      </c>
      <c r="B154" s="2" t="s">
        <v>221</v>
      </c>
      <c r="D154" s="18">
        <v>1242.0</v>
      </c>
    </row>
    <row r="155">
      <c r="A155" s="12">
        <v>1243.0</v>
      </c>
      <c r="B155" s="2" t="s">
        <v>222</v>
      </c>
      <c r="D155" s="18">
        <v>1243.0</v>
      </c>
    </row>
    <row r="156">
      <c r="A156" s="12">
        <v>1244.0</v>
      </c>
      <c r="B156" s="2" t="s">
        <v>223</v>
      </c>
      <c r="D156" s="18">
        <v>1244.0</v>
      </c>
    </row>
    <row r="157">
      <c r="A157" s="12">
        <v>1245.0</v>
      </c>
      <c r="B157" s="2" t="s">
        <v>224</v>
      </c>
      <c r="D157" s="18">
        <v>1245.0</v>
      </c>
    </row>
    <row r="158">
      <c r="A158" s="12">
        <v>1246.0</v>
      </c>
      <c r="B158" s="2" t="s">
        <v>225</v>
      </c>
      <c r="D158" s="18">
        <v>1246.0</v>
      </c>
    </row>
    <row r="159">
      <c r="A159" s="12">
        <v>1247.0</v>
      </c>
      <c r="B159" s="2" t="s">
        <v>226</v>
      </c>
      <c r="D159" s="18">
        <v>1247.0</v>
      </c>
    </row>
    <row r="160">
      <c r="A160" s="12">
        <v>1248.0</v>
      </c>
      <c r="B160" s="2" t="s">
        <v>227</v>
      </c>
      <c r="D160" s="18">
        <v>1248.0</v>
      </c>
    </row>
    <row r="161">
      <c r="A161" s="12">
        <v>1249.0</v>
      </c>
      <c r="B161" s="2" t="s">
        <v>228</v>
      </c>
      <c r="D161" s="18">
        <v>1249.0</v>
      </c>
    </row>
    <row r="162">
      <c r="A162" s="12">
        <v>1250.0</v>
      </c>
      <c r="B162" s="2" t="s">
        <v>229</v>
      </c>
      <c r="D162" s="18">
        <v>1250.0</v>
      </c>
    </row>
    <row r="163">
      <c r="A163" s="12">
        <v>1251.0</v>
      </c>
      <c r="B163" s="2" t="s">
        <v>230</v>
      </c>
      <c r="D163" s="18">
        <v>1251.0</v>
      </c>
    </row>
    <row r="164">
      <c r="A164" s="12">
        <v>1252.0</v>
      </c>
      <c r="B164" s="2" t="s">
        <v>232</v>
      </c>
      <c r="D164" s="18">
        <v>1252.0</v>
      </c>
    </row>
    <row r="165">
      <c r="A165" s="12">
        <v>1253.0</v>
      </c>
      <c r="B165" s="2" t="s">
        <v>233</v>
      </c>
      <c r="D165" s="18">
        <v>1253.0</v>
      </c>
    </row>
    <row r="166">
      <c r="A166" s="12">
        <v>1254.0</v>
      </c>
      <c r="B166" s="2" t="s">
        <v>234</v>
      </c>
      <c r="D166" s="18">
        <v>1254.0</v>
      </c>
    </row>
    <row r="167">
      <c r="A167" s="12">
        <v>1255.0</v>
      </c>
      <c r="B167" s="2" t="s">
        <v>235</v>
      </c>
      <c r="D167" s="18">
        <v>1255.0</v>
      </c>
    </row>
    <row r="168">
      <c r="A168" s="12">
        <v>1256.0</v>
      </c>
      <c r="B168" s="2" t="s">
        <v>236</v>
      </c>
      <c r="D168" s="18">
        <v>1256.0</v>
      </c>
    </row>
    <row r="169">
      <c r="A169" s="12">
        <v>1257.0</v>
      </c>
      <c r="B169" s="2" t="s">
        <v>47</v>
      </c>
      <c r="D169" s="18">
        <v>1257.0</v>
      </c>
    </row>
    <row r="170">
      <c r="A170" s="12">
        <v>1258.0</v>
      </c>
      <c r="B170" s="2" t="s">
        <v>237</v>
      </c>
      <c r="D170" s="18">
        <v>1258.0</v>
      </c>
    </row>
    <row r="171">
      <c r="A171" s="12">
        <v>1259.0</v>
      </c>
      <c r="B171" s="2" t="s">
        <v>238</v>
      </c>
      <c r="D171" s="18">
        <v>1259.0</v>
      </c>
    </row>
    <row r="172">
      <c r="A172" s="12">
        <v>1260.0</v>
      </c>
      <c r="B172" s="2" t="s">
        <v>239</v>
      </c>
      <c r="D172" s="18">
        <v>1260.0</v>
      </c>
    </row>
    <row r="173">
      <c r="A173" s="12">
        <v>1261.0</v>
      </c>
      <c r="B173" s="2" t="s">
        <v>240</v>
      </c>
      <c r="D173" s="18">
        <v>1261.0</v>
      </c>
    </row>
    <row r="174">
      <c r="A174" s="12">
        <v>1263.0</v>
      </c>
      <c r="B174" s="2" t="s">
        <v>241</v>
      </c>
      <c r="D174" s="18">
        <v>1263.0</v>
      </c>
    </row>
    <row r="175">
      <c r="A175" s="12">
        <v>1264.0</v>
      </c>
      <c r="B175" s="2" t="s">
        <v>242</v>
      </c>
      <c r="D175" s="18">
        <v>1264.0</v>
      </c>
    </row>
    <row r="176">
      <c r="A176" s="12">
        <v>1265.0</v>
      </c>
      <c r="B176" s="2" t="s">
        <v>243</v>
      </c>
      <c r="D176" s="18">
        <v>1265.0</v>
      </c>
    </row>
    <row r="177">
      <c r="A177" s="12">
        <v>1266.0</v>
      </c>
      <c r="B177" s="2" t="s">
        <v>244</v>
      </c>
      <c r="D177" s="18">
        <v>1266.0</v>
      </c>
    </row>
    <row r="178">
      <c r="A178" s="12">
        <v>1267.0</v>
      </c>
      <c r="B178" s="2" t="s">
        <v>245</v>
      </c>
      <c r="D178" s="18">
        <v>1267.0</v>
      </c>
    </row>
    <row r="179">
      <c r="A179" s="12">
        <v>1268.0</v>
      </c>
      <c r="B179" s="2" t="s">
        <v>246</v>
      </c>
      <c r="D179" s="18">
        <v>1268.0</v>
      </c>
    </row>
    <row r="180">
      <c r="A180" s="12">
        <v>1269.0</v>
      </c>
      <c r="B180" s="2" t="s">
        <v>247</v>
      </c>
      <c r="D180" s="18">
        <v>1269.0</v>
      </c>
    </row>
    <row r="181">
      <c r="A181" s="12">
        <v>1270.0</v>
      </c>
      <c r="B181" s="2" t="s">
        <v>248</v>
      </c>
      <c r="D181" s="18">
        <v>1270.0</v>
      </c>
    </row>
    <row r="182">
      <c r="A182" s="12">
        <v>1271.0</v>
      </c>
      <c r="B182" s="2" t="s">
        <v>249</v>
      </c>
      <c r="D182" s="18">
        <v>1271.0</v>
      </c>
    </row>
    <row r="183">
      <c r="A183" s="12">
        <v>1272.0</v>
      </c>
      <c r="B183" s="2" t="s">
        <v>250</v>
      </c>
      <c r="D183" s="18">
        <v>1272.0</v>
      </c>
    </row>
    <row r="184">
      <c r="A184" s="12">
        <v>1273.0</v>
      </c>
      <c r="B184" s="2" t="s">
        <v>251</v>
      </c>
      <c r="D184" s="18">
        <v>1273.0</v>
      </c>
    </row>
    <row r="185">
      <c r="A185" s="12">
        <v>1274.0</v>
      </c>
      <c r="B185" s="2" t="s">
        <v>252</v>
      </c>
      <c r="D185" s="18">
        <v>1274.0</v>
      </c>
    </row>
    <row r="186">
      <c r="A186" s="12">
        <v>1275.0</v>
      </c>
      <c r="B186" s="2" t="s">
        <v>253</v>
      </c>
      <c r="D186" s="18">
        <v>1275.0</v>
      </c>
    </row>
    <row r="187">
      <c r="A187" s="12">
        <v>1276.0</v>
      </c>
      <c r="B187" s="2" t="s">
        <v>254</v>
      </c>
      <c r="D187" s="18">
        <v>1276.0</v>
      </c>
    </row>
    <row r="188">
      <c r="A188" s="12">
        <v>1277.0</v>
      </c>
      <c r="B188" s="2" t="s">
        <v>255</v>
      </c>
      <c r="D188" s="18">
        <v>1277.0</v>
      </c>
    </row>
    <row r="189">
      <c r="A189" s="12">
        <v>1278.0</v>
      </c>
      <c r="B189" s="2" t="s">
        <v>256</v>
      </c>
      <c r="D189" s="18">
        <v>1278.0</v>
      </c>
    </row>
    <row r="190">
      <c r="A190" s="12">
        <v>1279.0</v>
      </c>
      <c r="B190" s="2" t="s">
        <v>257</v>
      </c>
      <c r="D190" s="18">
        <v>1279.0</v>
      </c>
    </row>
    <row r="191">
      <c r="A191" s="12">
        <v>1280.0</v>
      </c>
      <c r="B191" s="2" t="s">
        <v>259</v>
      </c>
      <c r="D191" s="18">
        <v>1280.0</v>
      </c>
    </row>
    <row r="192">
      <c r="A192" s="12">
        <v>1281.0</v>
      </c>
      <c r="B192" s="2" t="s">
        <v>260</v>
      </c>
      <c r="D192" s="18">
        <v>1281.0</v>
      </c>
    </row>
    <row r="193">
      <c r="A193" s="12">
        <v>1282.0</v>
      </c>
      <c r="B193" s="2" t="s">
        <v>261</v>
      </c>
      <c r="D193" s="18">
        <v>1282.0</v>
      </c>
    </row>
    <row r="194">
      <c r="A194" s="12">
        <v>1289.0</v>
      </c>
      <c r="B194" s="2" t="s">
        <v>262</v>
      </c>
      <c r="D194" s="18">
        <v>1289.0</v>
      </c>
    </row>
    <row r="195">
      <c r="A195" s="12">
        <v>1290.0</v>
      </c>
      <c r="B195" s="2" t="s">
        <v>263</v>
      </c>
      <c r="D195" s="18">
        <v>1290.0</v>
      </c>
    </row>
    <row r="196">
      <c r="A196" s="12">
        <v>1294.0</v>
      </c>
      <c r="B196" s="2" t="s">
        <v>264</v>
      </c>
      <c r="D196" s="18">
        <v>1294.0</v>
      </c>
    </row>
    <row r="197">
      <c r="A197" s="12">
        <v>1295.0</v>
      </c>
      <c r="B197" s="2" t="s">
        <v>265</v>
      </c>
      <c r="D197" s="18">
        <v>1295.0</v>
      </c>
    </row>
    <row r="198">
      <c r="A198" s="12">
        <v>1296.0</v>
      </c>
      <c r="B198" s="2" t="s">
        <v>266</v>
      </c>
      <c r="D198" s="18">
        <v>1296.0</v>
      </c>
    </row>
    <row r="199">
      <c r="A199" s="12">
        <v>1297.0</v>
      </c>
      <c r="B199" s="2" t="s">
        <v>267</v>
      </c>
      <c r="D199" s="18">
        <v>1297.0</v>
      </c>
    </row>
    <row r="200">
      <c r="A200" s="12">
        <v>1298.0</v>
      </c>
      <c r="B200" s="2" t="s">
        <v>268</v>
      </c>
      <c r="D200" s="18">
        <v>1298.0</v>
      </c>
    </row>
    <row r="201">
      <c r="A201" s="12">
        <v>1299.0</v>
      </c>
      <c r="B201" s="2" t="s">
        <v>269</v>
      </c>
      <c r="D201" s="18">
        <v>1299.0</v>
      </c>
    </row>
    <row r="202">
      <c r="A202" s="12">
        <v>1300.0</v>
      </c>
      <c r="B202" s="2" t="s">
        <v>270</v>
      </c>
      <c r="D202" s="18">
        <v>1300.0</v>
      </c>
    </row>
    <row r="203">
      <c r="A203" s="12">
        <v>1304.0</v>
      </c>
      <c r="B203" s="2" t="s">
        <v>271</v>
      </c>
      <c r="D203" s="18">
        <v>1304.0</v>
      </c>
    </row>
    <row r="204">
      <c r="A204" s="12">
        <v>1306.0</v>
      </c>
      <c r="B204" s="2" t="s">
        <v>272</v>
      </c>
      <c r="D204" s="18">
        <v>1306.0</v>
      </c>
    </row>
    <row r="205">
      <c r="A205" s="12">
        <v>1311.0</v>
      </c>
      <c r="B205" s="2" t="s">
        <v>273</v>
      </c>
      <c r="D205" s="18">
        <v>1311.0</v>
      </c>
    </row>
    <row r="206">
      <c r="A206" s="12">
        <v>1312.0</v>
      </c>
      <c r="B206" s="2" t="s">
        <v>274</v>
      </c>
      <c r="D206" s="18">
        <v>1312.0</v>
      </c>
    </row>
    <row r="207">
      <c r="A207" s="12">
        <v>1313.0</v>
      </c>
      <c r="B207" s="2" t="s">
        <v>275</v>
      </c>
      <c r="D207" s="18">
        <v>1313.0</v>
      </c>
    </row>
    <row r="208">
      <c r="A208" s="12">
        <v>1314.0</v>
      </c>
      <c r="B208" s="2" t="s">
        <v>276</v>
      </c>
      <c r="D208" s="18">
        <v>1314.0</v>
      </c>
    </row>
    <row r="209">
      <c r="A209" s="12">
        <v>1315.0</v>
      </c>
      <c r="B209" s="2" t="s">
        <v>277</v>
      </c>
      <c r="D209" s="18">
        <v>1315.0</v>
      </c>
    </row>
    <row r="210">
      <c r="A210" s="12">
        <v>1316.0</v>
      </c>
      <c r="B210" s="2" t="s">
        <v>278</v>
      </c>
      <c r="D210" s="18">
        <v>1316.0</v>
      </c>
    </row>
    <row r="211">
      <c r="A211" s="12">
        <v>1317.0</v>
      </c>
      <c r="B211" s="2" t="s">
        <v>279</v>
      </c>
      <c r="D211" s="18">
        <v>1317.0</v>
      </c>
    </row>
    <row r="212">
      <c r="A212" s="12">
        <v>1318.0</v>
      </c>
      <c r="B212" s="2" t="s">
        <v>280</v>
      </c>
      <c r="D212" s="18">
        <v>1318.0</v>
      </c>
    </row>
    <row r="213">
      <c r="A213" s="12">
        <v>1319.0</v>
      </c>
      <c r="B213" s="2" t="s">
        <v>282</v>
      </c>
      <c r="D213" s="18">
        <v>1319.0</v>
      </c>
    </row>
    <row r="214">
      <c r="A214" s="12">
        <v>1320.0</v>
      </c>
      <c r="B214" s="2" t="s">
        <v>283</v>
      </c>
      <c r="D214" s="18">
        <v>1320.0</v>
      </c>
    </row>
    <row r="215">
      <c r="A215" s="12">
        <v>1321.0</v>
      </c>
      <c r="B215" s="2" t="s">
        <v>284</v>
      </c>
      <c r="D215" s="18">
        <v>1321.0</v>
      </c>
    </row>
    <row r="216">
      <c r="A216" s="12">
        <v>1322.0</v>
      </c>
      <c r="B216" s="2" t="s">
        <v>285</v>
      </c>
      <c r="D216" s="18">
        <v>1322.0</v>
      </c>
    </row>
    <row r="217">
      <c r="A217" s="12">
        <v>1327.0</v>
      </c>
      <c r="B217" s="2" t="s">
        <v>286</v>
      </c>
      <c r="D217" s="18">
        <v>1327.0</v>
      </c>
    </row>
    <row r="218">
      <c r="A218" s="12">
        <v>1328.0</v>
      </c>
      <c r="B218" s="2" t="s">
        <v>287</v>
      </c>
      <c r="D218" s="18">
        <v>1328.0</v>
      </c>
    </row>
    <row r="219">
      <c r="A219" s="12">
        <v>1329.0</v>
      </c>
      <c r="B219" s="2" t="s">
        <v>288</v>
      </c>
      <c r="D219" s="18">
        <v>1329.0</v>
      </c>
    </row>
    <row r="220">
      <c r="A220" s="12">
        <v>1330.0</v>
      </c>
      <c r="B220" s="2" t="s">
        <v>289</v>
      </c>
      <c r="D220" s="18">
        <v>1330.0</v>
      </c>
    </row>
    <row r="221">
      <c r="A221" s="12">
        <v>1333.0</v>
      </c>
      <c r="B221" s="2" t="s">
        <v>290</v>
      </c>
      <c r="D221" s="18">
        <v>1333.0</v>
      </c>
    </row>
    <row r="222">
      <c r="A222" s="12">
        <v>1335.0</v>
      </c>
      <c r="B222" s="2" t="s">
        <v>291</v>
      </c>
      <c r="D222" s="18">
        <v>1335.0</v>
      </c>
    </row>
    <row r="223">
      <c r="A223" s="12">
        <v>1336.0</v>
      </c>
      <c r="B223" s="2" t="s">
        <v>292</v>
      </c>
      <c r="D223" s="18">
        <v>1336.0</v>
      </c>
    </row>
    <row r="224">
      <c r="A224" s="12">
        <v>1337.0</v>
      </c>
      <c r="B224" s="2" t="s">
        <v>293</v>
      </c>
      <c r="D224" s="18">
        <v>1337.0</v>
      </c>
    </row>
    <row r="225">
      <c r="A225" s="12">
        <v>1341.0</v>
      </c>
      <c r="B225" s="2" t="s">
        <v>294</v>
      </c>
      <c r="D225" s="18">
        <v>1341.0</v>
      </c>
    </row>
    <row r="226">
      <c r="A226" s="12">
        <v>2995.0</v>
      </c>
      <c r="B226" s="2" t="s">
        <v>295</v>
      </c>
      <c r="D226" s="18">
        <v>2995.0</v>
      </c>
    </row>
    <row r="227">
      <c r="A227" s="12">
        <v>1345.0</v>
      </c>
      <c r="B227" s="2" t="s">
        <v>296</v>
      </c>
      <c r="D227" s="18">
        <v>1345.0</v>
      </c>
    </row>
    <row r="228">
      <c r="A228" s="12">
        <v>1347.0</v>
      </c>
      <c r="B228" s="2" t="s">
        <v>297</v>
      </c>
      <c r="D228" s="18">
        <v>1347.0</v>
      </c>
    </row>
    <row r="229">
      <c r="A229" s="12">
        <v>2587.0</v>
      </c>
      <c r="B229" s="2" t="s">
        <v>298</v>
      </c>
      <c r="D229" s="18">
        <v>2587.0</v>
      </c>
    </row>
    <row r="230">
      <c r="A230" s="12">
        <v>1350.0</v>
      </c>
      <c r="B230" s="2" t="s">
        <v>299</v>
      </c>
      <c r="D230" s="18">
        <v>1350.0</v>
      </c>
    </row>
    <row r="231">
      <c r="A231" s="12">
        <v>1372.0</v>
      </c>
      <c r="B231" s="2" t="s">
        <v>300</v>
      </c>
      <c r="D231" s="18">
        <v>1372.0</v>
      </c>
    </row>
    <row r="232">
      <c r="A232" s="12">
        <v>3101.0</v>
      </c>
      <c r="B232" s="2" t="s">
        <v>301</v>
      </c>
      <c r="D232" s="18">
        <v>3101.0</v>
      </c>
    </row>
    <row r="233">
      <c r="A233" s="55">
        <v>1374.0</v>
      </c>
      <c r="B233" s="17" t="s">
        <v>302</v>
      </c>
      <c r="D233" s="56">
        <v>1374.0</v>
      </c>
    </row>
    <row r="234">
      <c r="A234" s="12">
        <v>1375.0</v>
      </c>
      <c r="B234" s="2" t="s">
        <v>303</v>
      </c>
      <c r="D234" s="18">
        <v>1375.0</v>
      </c>
    </row>
    <row r="235">
      <c r="A235" s="12">
        <v>1376.0</v>
      </c>
      <c r="B235" s="2" t="s">
        <v>304</v>
      </c>
      <c r="D235" s="18">
        <v>1376.0</v>
      </c>
    </row>
    <row r="236">
      <c r="A236" s="12">
        <v>1377.0</v>
      </c>
      <c r="B236" s="2" t="s">
        <v>306</v>
      </c>
      <c r="D236" s="18">
        <v>1377.0</v>
      </c>
    </row>
    <row r="237">
      <c r="A237" s="12">
        <v>1379.0</v>
      </c>
      <c r="B237" s="2" t="s">
        <v>307</v>
      </c>
      <c r="D237" s="18">
        <v>1379.0</v>
      </c>
    </row>
    <row r="238">
      <c r="A238" s="12">
        <v>1845.0</v>
      </c>
      <c r="B238" s="2" t="s">
        <v>308</v>
      </c>
      <c r="D238" s="18">
        <v>1845.0</v>
      </c>
    </row>
    <row r="239">
      <c r="A239" s="12">
        <v>1381.0</v>
      </c>
      <c r="B239" s="2" t="s">
        <v>309</v>
      </c>
      <c r="D239" s="18">
        <v>1381.0</v>
      </c>
    </row>
    <row r="240">
      <c r="A240" s="12">
        <v>1382.0</v>
      </c>
      <c r="B240" s="2" t="s">
        <v>310</v>
      </c>
      <c r="D240" s="18">
        <v>1382.0</v>
      </c>
    </row>
    <row r="241">
      <c r="A241" s="12">
        <v>1531.0</v>
      </c>
      <c r="B241" s="2" t="s">
        <v>311</v>
      </c>
      <c r="D241" s="18">
        <v>1531.0</v>
      </c>
    </row>
    <row r="242">
      <c r="A242" s="12">
        <v>1384.0</v>
      </c>
      <c r="B242" s="2" t="s">
        <v>312</v>
      </c>
      <c r="D242" s="18">
        <v>1384.0</v>
      </c>
    </row>
    <row r="243">
      <c r="A243" s="12">
        <v>2918.0</v>
      </c>
      <c r="B243" s="2" t="s">
        <v>313</v>
      </c>
      <c r="D243" s="18">
        <v>2918.0</v>
      </c>
    </row>
    <row r="244">
      <c r="A244" s="12">
        <v>1386.0</v>
      </c>
      <c r="B244" s="2" t="s">
        <v>314</v>
      </c>
      <c r="D244" s="18">
        <v>1386.0</v>
      </c>
    </row>
    <row r="245">
      <c r="A245" s="12">
        <v>1387.0</v>
      </c>
      <c r="B245" s="2" t="s">
        <v>316</v>
      </c>
      <c r="D245" s="18">
        <v>1387.0</v>
      </c>
    </row>
    <row r="246">
      <c r="A246" s="12">
        <v>1388.0</v>
      </c>
      <c r="B246" s="2" t="s">
        <v>317</v>
      </c>
      <c r="D246" s="18">
        <v>1388.0</v>
      </c>
    </row>
    <row r="247">
      <c r="A247" s="12">
        <v>1389.0</v>
      </c>
      <c r="B247" s="2" t="s">
        <v>318</v>
      </c>
      <c r="D247" s="18">
        <v>1389.0</v>
      </c>
    </row>
    <row r="248">
      <c r="A248" s="12">
        <v>1390.0</v>
      </c>
      <c r="B248" s="2" t="s">
        <v>319</v>
      </c>
      <c r="D248" s="18">
        <v>1390.0</v>
      </c>
    </row>
    <row r="249">
      <c r="A249" s="12">
        <v>1391.0</v>
      </c>
      <c r="B249" s="2" t="s">
        <v>320</v>
      </c>
      <c r="D249" s="18">
        <v>1391.0</v>
      </c>
    </row>
    <row r="250">
      <c r="A250" s="12">
        <v>1392.0</v>
      </c>
      <c r="B250" s="2" t="s">
        <v>321</v>
      </c>
      <c r="D250" s="18">
        <v>1392.0</v>
      </c>
    </row>
    <row r="251">
      <c r="A251" s="12">
        <v>1400.0</v>
      </c>
      <c r="B251" s="2" t="s">
        <v>322</v>
      </c>
      <c r="D251" s="18">
        <v>1400.0</v>
      </c>
    </row>
    <row r="252">
      <c r="A252" s="12">
        <v>1402.0</v>
      </c>
      <c r="B252" s="2" t="s">
        <v>323</v>
      </c>
      <c r="D252" s="18">
        <v>1402.0</v>
      </c>
    </row>
    <row r="253">
      <c r="A253" s="12">
        <v>1403.0</v>
      </c>
      <c r="B253" s="2" t="s">
        <v>324</v>
      </c>
      <c r="D253" s="18">
        <v>1403.0</v>
      </c>
    </row>
    <row r="254">
      <c r="A254" s="12">
        <v>1404.0</v>
      </c>
      <c r="B254" s="2" t="s">
        <v>325</v>
      </c>
      <c r="D254" s="18">
        <v>1404.0</v>
      </c>
    </row>
    <row r="255">
      <c r="A255" s="12">
        <v>1405.0</v>
      </c>
      <c r="B255" s="2" t="s">
        <v>326</v>
      </c>
      <c r="D255" s="18">
        <v>1405.0</v>
      </c>
    </row>
    <row r="256">
      <c r="A256" s="12">
        <v>1406.0</v>
      </c>
      <c r="B256" s="2" t="s">
        <v>327</v>
      </c>
      <c r="D256" s="18">
        <v>1406.0</v>
      </c>
    </row>
    <row r="257">
      <c r="A257" s="12">
        <v>1408.0</v>
      </c>
      <c r="B257" s="2" t="s">
        <v>328</v>
      </c>
      <c r="D257" s="18">
        <v>1408.0</v>
      </c>
    </row>
    <row r="258">
      <c r="A258" s="12">
        <v>1409.0</v>
      </c>
      <c r="B258" s="2" t="s">
        <v>329</v>
      </c>
      <c r="D258" s="18">
        <v>1409.0</v>
      </c>
    </row>
    <row r="259">
      <c r="A259" s="12">
        <v>2695.0</v>
      </c>
      <c r="B259" s="2" t="s">
        <v>330</v>
      </c>
      <c r="D259" s="18">
        <v>2695.0</v>
      </c>
    </row>
    <row r="260">
      <c r="A260" s="12">
        <v>1412.0</v>
      </c>
      <c r="B260" s="2" t="s">
        <v>331</v>
      </c>
      <c r="D260" s="18">
        <v>1412.0</v>
      </c>
    </row>
    <row r="261">
      <c r="A261" s="12">
        <v>1413.0</v>
      </c>
      <c r="B261" s="2" t="s">
        <v>333</v>
      </c>
      <c r="D261" s="18">
        <v>1413.0</v>
      </c>
    </row>
    <row r="262">
      <c r="A262" s="12">
        <v>1414.0</v>
      </c>
      <c r="B262" s="2" t="s">
        <v>334</v>
      </c>
      <c r="D262" s="18">
        <v>1414.0</v>
      </c>
    </row>
    <row r="263">
      <c r="A263" s="12">
        <v>1415.0</v>
      </c>
      <c r="B263" s="2" t="s">
        <v>335</v>
      </c>
      <c r="D263" s="18">
        <v>1415.0</v>
      </c>
    </row>
    <row r="264">
      <c r="A264" s="12">
        <v>1416.0</v>
      </c>
      <c r="B264" s="2" t="s">
        <v>336</v>
      </c>
      <c r="D264" s="18">
        <v>1416.0</v>
      </c>
    </row>
    <row r="265">
      <c r="A265" s="12">
        <v>1417.0</v>
      </c>
      <c r="B265" s="2" t="s">
        <v>338</v>
      </c>
      <c r="D265" s="18">
        <v>1417.0</v>
      </c>
    </row>
    <row r="266">
      <c r="A266" s="12">
        <v>1418.0</v>
      </c>
      <c r="B266" s="2" t="s">
        <v>339</v>
      </c>
      <c r="D266" s="18">
        <v>1418.0</v>
      </c>
    </row>
    <row r="267">
      <c r="A267" s="12">
        <v>1419.0</v>
      </c>
      <c r="B267" s="2" t="s">
        <v>340</v>
      </c>
      <c r="D267" s="18">
        <v>1419.0</v>
      </c>
    </row>
    <row r="268">
      <c r="A268" s="12">
        <v>1420.0</v>
      </c>
      <c r="B268" s="2" t="s">
        <v>341</v>
      </c>
      <c r="D268" s="18">
        <v>1420.0</v>
      </c>
    </row>
    <row r="269">
      <c r="A269" s="12">
        <v>1421.0</v>
      </c>
      <c r="B269" s="2" t="s">
        <v>342</v>
      </c>
      <c r="D269" s="18">
        <v>1421.0</v>
      </c>
    </row>
    <row r="270">
      <c r="A270" s="12">
        <v>1422.0</v>
      </c>
      <c r="B270" s="2" t="s">
        <v>343</v>
      </c>
      <c r="D270" s="18">
        <v>1422.0</v>
      </c>
    </row>
    <row r="271">
      <c r="A271" s="12">
        <v>1380.0</v>
      </c>
      <c r="B271" s="2" t="s">
        <v>344</v>
      </c>
      <c r="D271" s="18">
        <v>1380.0</v>
      </c>
    </row>
    <row r="272">
      <c r="A272" s="12">
        <v>1424.0</v>
      </c>
      <c r="B272" s="2" t="s">
        <v>345</v>
      </c>
      <c r="D272" s="18">
        <v>1424.0</v>
      </c>
    </row>
    <row r="273">
      <c r="A273" s="12">
        <v>1425.0</v>
      </c>
      <c r="B273" s="2" t="s">
        <v>346</v>
      </c>
      <c r="D273" s="18">
        <v>1425.0</v>
      </c>
    </row>
    <row r="274">
      <c r="A274" s="12">
        <v>1426.0</v>
      </c>
      <c r="B274" s="2" t="s">
        <v>347</v>
      </c>
      <c r="D274" s="18">
        <v>1426.0</v>
      </c>
    </row>
    <row r="275">
      <c r="A275" s="12">
        <v>1427.0</v>
      </c>
      <c r="B275" s="2" t="s">
        <v>349</v>
      </c>
      <c r="D275" s="18">
        <v>1427.0</v>
      </c>
    </row>
    <row r="276">
      <c r="A276" s="12">
        <v>1428.0</v>
      </c>
      <c r="B276" s="2" t="s">
        <v>350</v>
      </c>
      <c r="D276" s="18">
        <v>1428.0</v>
      </c>
    </row>
    <row r="277">
      <c r="A277" s="12">
        <v>1429.0</v>
      </c>
      <c r="B277" s="2" t="s">
        <v>351</v>
      </c>
      <c r="D277" s="18">
        <v>1429.0</v>
      </c>
    </row>
    <row r="278">
      <c r="A278" s="12">
        <v>1430.0</v>
      </c>
      <c r="B278" s="2" t="s">
        <v>352</v>
      </c>
      <c r="D278" s="18">
        <v>1430.0</v>
      </c>
    </row>
    <row r="279">
      <c r="A279" s="12">
        <v>1431.0</v>
      </c>
      <c r="B279" s="2" t="s">
        <v>353</v>
      </c>
      <c r="D279" s="18">
        <v>1431.0</v>
      </c>
    </row>
    <row r="280">
      <c r="A280" s="12">
        <v>1432.0</v>
      </c>
      <c r="B280" s="2" t="s">
        <v>354</v>
      </c>
      <c r="D280" s="18">
        <v>1432.0</v>
      </c>
    </row>
    <row r="281">
      <c r="A281" s="12">
        <v>1433.0</v>
      </c>
      <c r="B281" s="2" t="s">
        <v>355</v>
      </c>
      <c r="D281" s="18">
        <v>1433.0</v>
      </c>
    </row>
    <row r="282">
      <c r="A282" s="12">
        <v>1434.0</v>
      </c>
      <c r="B282" s="2" t="s">
        <v>356</v>
      </c>
      <c r="D282" s="18">
        <v>1434.0</v>
      </c>
    </row>
    <row r="283">
      <c r="A283" s="12">
        <v>1435.0</v>
      </c>
      <c r="B283" s="2" t="s">
        <v>357</v>
      </c>
      <c r="D283" s="18">
        <v>1435.0</v>
      </c>
    </row>
    <row r="284">
      <c r="A284" s="12">
        <v>1436.0</v>
      </c>
      <c r="B284" s="2" t="s">
        <v>358</v>
      </c>
      <c r="D284" s="18">
        <v>1436.0</v>
      </c>
    </row>
    <row r="285">
      <c r="A285" s="12">
        <v>1437.0</v>
      </c>
      <c r="B285" s="2" t="s">
        <v>359</v>
      </c>
      <c r="D285" s="18">
        <v>1437.0</v>
      </c>
    </row>
    <row r="286">
      <c r="A286" s="12">
        <v>1438.0</v>
      </c>
      <c r="B286" s="2" t="s">
        <v>360</v>
      </c>
      <c r="D286" s="18">
        <v>1438.0</v>
      </c>
    </row>
    <row r="287">
      <c r="A287" s="12">
        <v>1439.0</v>
      </c>
      <c r="B287" s="2" t="s">
        <v>361</v>
      </c>
      <c r="D287" s="18">
        <v>1439.0</v>
      </c>
    </row>
    <row r="288">
      <c r="A288" s="12">
        <v>1440.0</v>
      </c>
      <c r="B288" s="2" t="s">
        <v>362</v>
      </c>
      <c r="D288" s="18">
        <v>1440.0</v>
      </c>
    </row>
    <row r="289">
      <c r="A289" s="12">
        <v>1441.0</v>
      </c>
      <c r="B289" s="2" t="s">
        <v>363</v>
      </c>
      <c r="D289" s="18">
        <v>1441.0</v>
      </c>
    </row>
    <row r="290">
      <c r="A290" s="12">
        <v>1442.0</v>
      </c>
      <c r="B290" s="2" t="s">
        <v>364</v>
      </c>
      <c r="D290" s="18">
        <v>1442.0</v>
      </c>
    </row>
    <row r="291">
      <c r="A291" s="12">
        <v>1443.0</v>
      </c>
      <c r="B291" s="2" t="s">
        <v>365</v>
      </c>
      <c r="D291" s="18">
        <v>1443.0</v>
      </c>
    </row>
    <row r="292">
      <c r="A292" s="12">
        <v>1444.0</v>
      </c>
      <c r="B292" s="2" t="s">
        <v>366</v>
      </c>
      <c r="D292" s="18">
        <v>1444.0</v>
      </c>
    </row>
    <row r="293">
      <c r="A293" s="12">
        <v>1445.0</v>
      </c>
      <c r="B293" s="2" t="s">
        <v>367</v>
      </c>
      <c r="D293" s="18">
        <v>1445.0</v>
      </c>
    </row>
    <row r="294">
      <c r="A294" s="12">
        <v>1446.0</v>
      </c>
      <c r="B294" s="2" t="s">
        <v>368</v>
      </c>
      <c r="D294" s="18">
        <v>1446.0</v>
      </c>
    </row>
    <row r="295">
      <c r="A295" s="12">
        <v>1447.0</v>
      </c>
      <c r="B295" s="2" t="s">
        <v>369</v>
      </c>
      <c r="D295" s="18">
        <v>1447.0</v>
      </c>
    </row>
    <row r="296">
      <c r="A296" s="12">
        <v>1450.0</v>
      </c>
      <c r="B296" s="2" t="s">
        <v>370</v>
      </c>
      <c r="D296" s="18">
        <v>1450.0</v>
      </c>
    </row>
    <row r="297">
      <c r="A297" s="12">
        <v>1451.0</v>
      </c>
      <c r="B297" s="2" t="s">
        <v>371</v>
      </c>
      <c r="D297" s="18">
        <v>1451.0</v>
      </c>
    </row>
    <row r="298">
      <c r="A298" s="12">
        <v>1453.0</v>
      </c>
      <c r="B298" s="2" t="s">
        <v>372</v>
      </c>
      <c r="D298" s="18">
        <v>1453.0</v>
      </c>
    </row>
    <row r="299">
      <c r="A299" s="12">
        <v>1455.0</v>
      </c>
      <c r="B299" s="2" t="s">
        <v>373</v>
      </c>
      <c r="D299" s="18">
        <v>1455.0</v>
      </c>
    </row>
    <row r="300">
      <c r="A300" s="12">
        <v>1456.0</v>
      </c>
      <c r="B300" s="2" t="s">
        <v>374</v>
      </c>
      <c r="D300" s="18">
        <v>1456.0</v>
      </c>
    </row>
    <row r="301">
      <c r="A301" s="12">
        <v>1457.0</v>
      </c>
      <c r="B301" s="2" t="s">
        <v>375</v>
      </c>
      <c r="D301" s="18">
        <v>1457.0</v>
      </c>
    </row>
    <row r="302">
      <c r="A302" s="12">
        <v>1459.0</v>
      </c>
      <c r="B302" s="2" t="s">
        <v>376</v>
      </c>
      <c r="D302" s="18">
        <v>1459.0</v>
      </c>
    </row>
    <row r="303">
      <c r="A303" s="12">
        <v>1460.0</v>
      </c>
      <c r="B303" s="2" t="s">
        <v>377</v>
      </c>
      <c r="D303" s="18">
        <v>1460.0</v>
      </c>
    </row>
    <row r="304">
      <c r="A304" s="12">
        <v>1461.0</v>
      </c>
      <c r="B304" s="2" t="s">
        <v>378</v>
      </c>
      <c r="D304" s="18">
        <v>1461.0</v>
      </c>
    </row>
    <row r="305">
      <c r="A305" s="12">
        <v>1465.0</v>
      </c>
      <c r="B305" s="2" t="s">
        <v>381</v>
      </c>
      <c r="D305" s="18">
        <v>1465.0</v>
      </c>
    </row>
    <row r="306">
      <c r="A306" s="12">
        <v>1466.0</v>
      </c>
      <c r="B306" s="2" t="s">
        <v>382</v>
      </c>
      <c r="D306" s="18">
        <v>1466.0</v>
      </c>
    </row>
    <row r="307">
      <c r="A307" s="12">
        <v>1467.0</v>
      </c>
      <c r="B307" s="2" t="s">
        <v>383</v>
      </c>
      <c r="D307" s="18">
        <v>1467.0</v>
      </c>
    </row>
    <row r="308">
      <c r="A308" s="12">
        <v>1468.0</v>
      </c>
      <c r="B308" s="2" t="s">
        <v>384</v>
      </c>
      <c r="D308" s="18">
        <v>1468.0</v>
      </c>
    </row>
    <row r="309">
      <c r="A309" s="12">
        <v>1469.0</v>
      </c>
      <c r="B309" s="2" t="s">
        <v>385</v>
      </c>
      <c r="D309" s="18">
        <v>1469.0</v>
      </c>
    </row>
    <row r="310">
      <c r="A310" s="12">
        <v>1470.0</v>
      </c>
      <c r="B310" s="2" t="s">
        <v>386</v>
      </c>
      <c r="D310" s="18">
        <v>1470.0</v>
      </c>
    </row>
    <row r="311">
      <c r="A311" s="12">
        <v>1471.0</v>
      </c>
      <c r="B311" s="2" t="s">
        <v>387</v>
      </c>
      <c r="D311" s="18">
        <v>1471.0</v>
      </c>
    </row>
    <row r="312">
      <c r="A312" s="12">
        <v>1475.0</v>
      </c>
      <c r="B312" s="2" t="s">
        <v>388</v>
      </c>
      <c r="D312" s="18">
        <v>1475.0</v>
      </c>
    </row>
    <row r="313">
      <c r="A313" s="12">
        <v>1477.0</v>
      </c>
      <c r="B313" s="2" t="s">
        <v>389</v>
      </c>
      <c r="D313" s="18">
        <v>1477.0</v>
      </c>
    </row>
    <row r="314">
      <c r="A314" s="12">
        <v>1478.0</v>
      </c>
      <c r="B314" s="2" t="s">
        <v>390</v>
      </c>
      <c r="D314" s="18">
        <v>1478.0</v>
      </c>
    </row>
    <row r="315">
      <c r="A315" s="12">
        <v>1479.0</v>
      </c>
      <c r="B315" s="2" t="s">
        <v>391</v>
      </c>
      <c r="D315" s="18">
        <v>1479.0</v>
      </c>
    </row>
    <row r="316">
      <c r="A316" s="12">
        <v>1383.0</v>
      </c>
      <c r="B316" s="2" t="s">
        <v>392</v>
      </c>
      <c r="D316" s="18">
        <v>1383.0</v>
      </c>
    </row>
    <row r="317">
      <c r="A317" s="12">
        <v>1481.0</v>
      </c>
      <c r="B317" s="2" t="s">
        <v>393</v>
      </c>
      <c r="D317" s="18">
        <v>1481.0</v>
      </c>
    </row>
    <row r="318">
      <c r="A318" s="12">
        <v>1482.0</v>
      </c>
      <c r="B318" s="2" t="s">
        <v>394</v>
      </c>
      <c r="D318" s="18">
        <v>1482.0</v>
      </c>
    </row>
    <row r="319">
      <c r="A319" s="12">
        <v>1488.0</v>
      </c>
      <c r="B319" s="2" t="s">
        <v>395</v>
      </c>
      <c r="D319" s="18">
        <v>1488.0</v>
      </c>
    </row>
    <row r="320">
      <c r="A320" s="12">
        <v>1489.0</v>
      </c>
      <c r="B320" s="2" t="s">
        <v>396</v>
      </c>
      <c r="D320" s="18">
        <v>1489.0</v>
      </c>
    </row>
    <row r="321">
      <c r="A321" s="12">
        <v>1490.0</v>
      </c>
      <c r="B321" s="2" t="s">
        <v>397</v>
      </c>
      <c r="D321" s="18">
        <v>1490.0</v>
      </c>
    </row>
    <row r="322">
      <c r="A322" s="12">
        <v>1492.0</v>
      </c>
      <c r="B322" s="2" t="s">
        <v>398</v>
      </c>
      <c r="D322" s="18">
        <v>1492.0</v>
      </c>
    </row>
    <row r="323">
      <c r="A323" s="12">
        <v>1494.0</v>
      </c>
      <c r="B323" s="2" t="s">
        <v>399</v>
      </c>
      <c r="D323" s="18">
        <v>1494.0</v>
      </c>
    </row>
    <row r="324">
      <c r="A324" s="12">
        <v>1499.0</v>
      </c>
      <c r="B324" s="2" t="s">
        <v>400</v>
      </c>
      <c r="D324" s="18">
        <v>1499.0</v>
      </c>
    </row>
    <row r="325">
      <c r="A325" s="12">
        <v>1500.0</v>
      </c>
      <c r="B325" s="2" t="s">
        <v>401</v>
      </c>
      <c r="D325" s="18">
        <v>1500.0</v>
      </c>
    </row>
    <row r="326">
      <c r="A326" s="12">
        <v>1504.0</v>
      </c>
      <c r="B326" s="2" t="s">
        <v>402</v>
      </c>
      <c r="D326" s="18">
        <v>1504.0</v>
      </c>
    </row>
    <row r="327">
      <c r="A327" s="12">
        <v>1505.0</v>
      </c>
      <c r="B327" s="2" t="s">
        <v>403</v>
      </c>
      <c r="D327" s="18">
        <v>1505.0</v>
      </c>
    </row>
    <row r="328">
      <c r="A328" s="12">
        <v>1506.0</v>
      </c>
      <c r="B328" s="2" t="s">
        <v>404</v>
      </c>
      <c r="D328" s="18">
        <v>1506.0</v>
      </c>
    </row>
    <row r="329">
      <c r="A329" s="12">
        <v>1523.0</v>
      </c>
      <c r="B329" s="2" t="s">
        <v>405</v>
      </c>
      <c r="D329" s="18">
        <v>1523.0</v>
      </c>
    </row>
    <row r="330">
      <c r="A330" s="12">
        <v>1707.0</v>
      </c>
      <c r="B330" s="2" t="s">
        <v>406</v>
      </c>
      <c r="D330" s="18">
        <v>1707.0</v>
      </c>
    </row>
    <row r="331">
      <c r="A331" s="12">
        <v>1537.0</v>
      </c>
      <c r="B331" s="2" t="s">
        <v>407</v>
      </c>
      <c r="D331" s="18">
        <v>1537.0</v>
      </c>
    </row>
    <row r="332">
      <c r="A332" s="12">
        <v>1541.0</v>
      </c>
      <c r="B332" s="2" t="s">
        <v>408</v>
      </c>
      <c r="D332" s="18">
        <v>1541.0</v>
      </c>
    </row>
    <row r="333">
      <c r="A333" s="12">
        <v>1542.0</v>
      </c>
      <c r="B333" s="2" t="s">
        <v>409</v>
      </c>
      <c r="D333" s="18">
        <v>1542.0</v>
      </c>
    </row>
    <row r="334">
      <c r="A334" s="12">
        <v>1543.0</v>
      </c>
      <c r="B334" s="2" t="s">
        <v>410</v>
      </c>
      <c r="D334" s="18">
        <v>1543.0</v>
      </c>
    </row>
    <row r="335">
      <c r="A335" s="12">
        <v>1544.0</v>
      </c>
      <c r="B335" s="2" t="s">
        <v>411</v>
      </c>
      <c r="D335" s="18">
        <v>1544.0</v>
      </c>
    </row>
    <row r="336">
      <c r="A336" s="12">
        <v>1546.0</v>
      </c>
      <c r="B336" s="2" t="s">
        <v>413</v>
      </c>
      <c r="D336" s="18">
        <v>1546.0</v>
      </c>
    </row>
    <row r="337">
      <c r="A337" s="12">
        <v>1547.0</v>
      </c>
      <c r="B337" s="2" t="s">
        <v>414</v>
      </c>
      <c r="D337" s="18">
        <v>1547.0</v>
      </c>
    </row>
    <row r="338">
      <c r="A338" s="12">
        <v>1548.0</v>
      </c>
      <c r="B338" s="2" t="s">
        <v>415</v>
      </c>
      <c r="D338" s="18">
        <v>1548.0</v>
      </c>
    </row>
    <row r="339">
      <c r="A339" s="12">
        <v>1551.0</v>
      </c>
      <c r="B339" s="2" t="s">
        <v>416</v>
      </c>
      <c r="D339" s="18">
        <v>1551.0</v>
      </c>
    </row>
    <row r="340">
      <c r="A340" s="12">
        <v>1552.0</v>
      </c>
      <c r="B340" s="2" t="s">
        <v>417</v>
      </c>
      <c r="D340" s="18">
        <v>1552.0</v>
      </c>
    </row>
    <row r="341">
      <c r="A341" s="12">
        <v>1553.0</v>
      </c>
      <c r="B341" s="2" t="s">
        <v>418</v>
      </c>
      <c r="D341" s="18">
        <v>1553.0</v>
      </c>
    </row>
    <row r="342">
      <c r="A342" s="12">
        <v>1554.0</v>
      </c>
      <c r="B342" s="2" t="s">
        <v>419</v>
      </c>
      <c r="D342" s="18">
        <v>1554.0</v>
      </c>
    </row>
    <row r="343">
      <c r="A343" s="12">
        <v>1556.0</v>
      </c>
      <c r="B343" s="2" t="s">
        <v>420</v>
      </c>
      <c r="D343" s="18">
        <v>1556.0</v>
      </c>
    </row>
    <row r="344">
      <c r="A344" s="12">
        <v>1557.0</v>
      </c>
      <c r="B344" s="2" t="s">
        <v>421</v>
      </c>
      <c r="D344" s="18">
        <v>1557.0</v>
      </c>
    </row>
    <row r="345">
      <c r="A345" s="12">
        <v>1558.0</v>
      </c>
      <c r="B345" s="2" t="s">
        <v>422</v>
      </c>
      <c r="D345" s="18">
        <v>1558.0</v>
      </c>
    </row>
    <row r="346">
      <c r="A346" s="12">
        <v>1559.0</v>
      </c>
      <c r="B346" s="2" t="s">
        <v>423</v>
      </c>
      <c r="D346" s="18">
        <v>1559.0</v>
      </c>
    </row>
    <row r="347">
      <c r="A347" s="12">
        <v>1562.0</v>
      </c>
      <c r="B347" s="2" t="s">
        <v>424</v>
      </c>
      <c r="D347" s="18">
        <v>1562.0</v>
      </c>
    </row>
    <row r="348">
      <c r="A348" s="12">
        <v>1563.0</v>
      </c>
      <c r="B348" s="2" t="s">
        <v>425</v>
      </c>
      <c r="D348" s="18">
        <v>1563.0</v>
      </c>
    </row>
    <row r="349">
      <c r="A349" s="12">
        <v>1564.0</v>
      </c>
      <c r="B349" s="2" t="s">
        <v>426</v>
      </c>
      <c r="D349" s="18">
        <v>1564.0</v>
      </c>
    </row>
    <row r="350">
      <c r="A350" s="12">
        <v>1565.0</v>
      </c>
      <c r="B350" s="2" t="s">
        <v>427</v>
      </c>
      <c r="D350" s="18">
        <v>1565.0</v>
      </c>
    </row>
    <row r="351">
      <c r="A351" s="12">
        <v>1566.0</v>
      </c>
      <c r="B351" s="2" t="s">
        <v>428</v>
      </c>
      <c r="D351" s="18">
        <v>1566.0</v>
      </c>
    </row>
    <row r="352">
      <c r="A352" s="12">
        <v>1567.0</v>
      </c>
      <c r="B352" s="2" t="s">
        <v>429</v>
      </c>
      <c r="D352" s="18">
        <v>1567.0</v>
      </c>
    </row>
    <row r="353">
      <c r="A353" s="12">
        <v>1568.0</v>
      </c>
      <c r="B353" s="2" t="s">
        <v>430</v>
      </c>
      <c r="D353" s="18">
        <v>1568.0</v>
      </c>
    </row>
    <row r="354">
      <c r="A354" s="12">
        <v>1569.0</v>
      </c>
      <c r="B354" s="2" t="s">
        <v>431</v>
      </c>
      <c r="D354" s="18">
        <v>1569.0</v>
      </c>
    </row>
    <row r="355">
      <c r="A355" s="12">
        <v>1570.0</v>
      </c>
      <c r="B355" s="2" t="s">
        <v>432</v>
      </c>
      <c r="D355" s="18">
        <v>1570.0</v>
      </c>
    </row>
    <row r="356">
      <c r="A356" s="12">
        <v>1571.0</v>
      </c>
      <c r="B356" s="2" t="s">
        <v>433</v>
      </c>
      <c r="D356" s="18">
        <v>1571.0</v>
      </c>
    </row>
    <row r="357">
      <c r="A357" s="12">
        <v>1572.0</v>
      </c>
      <c r="B357" s="2" t="s">
        <v>434</v>
      </c>
      <c r="D357" s="18">
        <v>1572.0</v>
      </c>
    </row>
    <row r="358">
      <c r="A358" s="12">
        <v>1573.0</v>
      </c>
      <c r="B358" s="2" t="s">
        <v>435</v>
      </c>
      <c r="D358" s="18">
        <v>1573.0</v>
      </c>
    </row>
    <row r="359">
      <c r="A359" s="12">
        <v>1574.0</v>
      </c>
      <c r="B359" s="2" t="s">
        <v>436</v>
      </c>
      <c r="D359" s="18">
        <v>1574.0</v>
      </c>
    </row>
    <row r="360">
      <c r="A360" s="12">
        <v>1575.0</v>
      </c>
      <c r="B360" s="2" t="s">
        <v>437</v>
      </c>
      <c r="D360" s="18">
        <v>1575.0</v>
      </c>
    </row>
    <row r="361">
      <c r="A361" s="12">
        <v>1576.0</v>
      </c>
      <c r="B361" s="2" t="s">
        <v>438</v>
      </c>
      <c r="D361" s="18">
        <v>1576.0</v>
      </c>
    </row>
    <row r="362">
      <c r="A362" s="12">
        <v>1577.0</v>
      </c>
      <c r="B362" s="2" t="s">
        <v>439</v>
      </c>
      <c r="D362" s="18">
        <v>1577.0</v>
      </c>
    </row>
    <row r="363">
      <c r="A363" s="12">
        <v>1578.0</v>
      </c>
      <c r="B363" s="2" t="s">
        <v>440</v>
      </c>
      <c r="D363" s="18">
        <v>1578.0</v>
      </c>
    </row>
    <row r="364">
      <c r="A364" s="12">
        <v>1579.0</v>
      </c>
      <c r="B364" s="2" t="s">
        <v>441</v>
      </c>
      <c r="D364" s="18">
        <v>1579.0</v>
      </c>
    </row>
    <row r="365">
      <c r="A365" s="12">
        <v>1580.0</v>
      </c>
      <c r="B365" s="2" t="s">
        <v>442</v>
      </c>
      <c r="D365" s="18">
        <v>1580.0</v>
      </c>
    </row>
    <row r="366">
      <c r="A366" s="12">
        <v>1385.0</v>
      </c>
      <c r="B366" s="2" t="s">
        <v>443</v>
      </c>
      <c r="D366" s="18">
        <v>1385.0</v>
      </c>
    </row>
    <row r="367">
      <c r="A367" s="12">
        <v>1582.0</v>
      </c>
      <c r="B367" s="2" t="s">
        <v>444</v>
      </c>
      <c r="D367" s="18">
        <v>1582.0</v>
      </c>
    </row>
    <row r="368">
      <c r="A368" s="12">
        <v>1583.0</v>
      </c>
      <c r="B368" s="2" t="s">
        <v>445</v>
      </c>
      <c r="D368" s="18">
        <v>1583.0</v>
      </c>
    </row>
    <row r="369">
      <c r="A369" s="12">
        <v>1584.0</v>
      </c>
      <c r="B369" s="2" t="s">
        <v>446</v>
      </c>
      <c r="D369" s="18">
        <v>1584.0</v>
      </c>
    </row>
    <row r="370">
      <c r="A370" s="12">
        <v>1586.0</v>
      </c>
      <c r="B370" s="2" t="s">
        <v>447</v>
      </c>
      <c r="D370" s="18">
        <v>1586.0</v>
      </c>
    </row>
    <row r="371">
      <c r="A371" s="12">
        <v>1587.0</v>
      </c>
      <c r="B371" s="2" t="s">
        <v>448</v>
      </c>
      <c r="D371" s="18">
        <v>1587.0</v>
      </c>
    </row>
    <row r="372">
      <c r="A372" s="12">
        <v>1588.0</v>
      </c>
      <c r="B372" s="2" t="s">
        <v>449</v>
      </c>
      <c r="D372" s="18">
        <v>1588.0</v>
      </c>
    </row>
    <row r="373">
      <c r="A373" s="12">
        <v>1589.0</v>
      </c>
      <c r="B373" s="2" t="s">
        <v>450</v>
      </c>
      <c r="D373" s="18">
        <v>1589.0</v>
      </c>
    </row>
    <row r="374">
      <c r="A374" s="12">
        <v>1590.0</v>
      </c>
      <c r="B374" s="2" t="s">
        <v>203</v>
      </c>
      <c r="D374" s="18">
        <v>1590.0</v>
      </c>
    </row>
    <row r="375">
      <c r="A375" s="12">
        <v>1591.0</v>
      </c>
      <c r="B375" s="2" t="s">
        <v>451</v>
      </c>
      <c r="D375" s="18">
        <v>1591.0</v>
      </c>
    </row>
    <row r="376">
      <c r="A376" s="12">
        <v>1592.0</v>
      </c>
      <c r="B376" s="2" t="s">
        <v>452</v>
      </c>
      <c r="D376" s="18">
        <v>1592.0</v>
      </c>
    </row>
    <row r="377">
      <c r="A377" s="12">
        <v>1593.0</v>
      </c>
      <c r="B377" s="2" t="s">
        <v>453</v>
      </c>
      <c r="D377" s="18">
        <v>1593.0</v>
      </c>
    </row>
    <row r="378">
      <c r="A378" s="12">
        <v>1594.0</v>
      </c>
      <c r="B378" s="2" t="s">
        <v>454</v>
      </c>
      <c r="D378" s="18">
        <v>1594.0</v>
      </c>
    </row>
    <row r="379">
      <c r="A379" s="12">
        <v>1595.0</v>
      </c>
      <c r="B379" s="2" t="s">
        <v>455</v>
      </c>
      <c r="D379" s="18">
        <v>1595.0</v>
      </c>
    </row>
    <row r="380">
      <c r="A380" s="12">
        <v>1596.0</v>
      </c>
      <c r="B380" s="2" t="s">
        <v>456</v>
      </c>
      <c r="D380" s="18">
        <v>1596.0</v>
      </c>
    </row>
    <row r="381">
      <c r="A381" s="12">
        <v>1597.0</v>
      </c>
      <c r="B381" s="2" t="s">
        <v>457</v>
      </c>
      <c r="D381" s="18">
        <v>1597.0</v>
      </c>
    </row>
    <row r="382">
      <c r="A382" s="12">
        <v>1599.0</v>
      </c>
      <c r="B382" s="2" t="s">
        <v>458</v>
      </c>
      <c r="D382" s="18">
        <v>1599.0</v>
      </c>
    </row>
    <row r="383">
      <c r="A383" s="12">
        <v>1600.0</v>
      </c>
      <c r="B383" s="2" t="s">
        <v>459</v>
      </c>
      <c r="D383" s="18">
        <v>1600.0</v>
      </c>
    </row>
    <row r="384">
      <c r="A384" s="12">
        <v>1601.0</v>
      </c>
      <c r="B384" s="2" t="s">
        <v>460</v>
      </c>
      <c r="D384" s="18">
        <v>1601.0</v>
      </c>
    </row>
    <row r="385">
      <c r="A385" s="12">
        <v>1602.0</v>
      </c>
      <c r="B385" s="2" t="s">
        <v>461</v>
      </c>
      <c r="D385" s="18">
        <v>1602.0</v>
      </c>
    </row>
    <row r="386">
      <c r="A386" s="12">
        <v>1603.0</v>
      </c>
      <c r="B386" s="2" t="s">
        <v>462</v>
      </c>
      <c r="D386" s="18">
        <v>1603.0</v>
      </c>
    </row>
    <row r="387">
      <c r="A387" s="12">
        <v>1605.0</v>
      </c>
      <c r="B387" s="2" t="s">
        <v>463</v>
      </c>
      <c r="D387" s="18">
        <v>1605.0</v>
      </c>
    </row>
    <row r="388">
      <c r="A388" s="12">
        <v>1606.0</v>
      </c>
      <c r="B388" s="2" t="s">
        <v>464</v>
      </c>
      <c r="D388" s="18">
        <v>1606.0</v>
      </c>
    </row>
    <row r="389">
      <c r="A389" s="12">
        <v>1607.0</v>
      </c>
      <c r="B389" s="2" t="s">
        <v>465</v>
      </c>
      <c r="D389" s="18">
        <v>1607.0</v>
      </c>
    </row>
    <row r="390">
      <c r="A390" s="12">
        <v>1608.0</v>
      </c>
      <c r="B390" s="2" t="s">
        <v>466</v>
      </c>
      <c r="D390" s="18">
        <v>1608.0</v>
      </c>
    </row>
    <row r="391">
      <c r="A391" s="12">
        <v>1609.0</v>
      </c>
      <c r="B391" s="2" t="s">
        <v>468</v>
      </c>
      <c r="D391" s="18">
        <v>1609.0</v>
      </c>
    </row>
    <row r="392">
      <c r="A392" s="12">
        <v>1610.0</v>
      </c>
      <c r="B392" s="2" t="s">
        <v>469</v>
      </c>
      <c r="D392" s="18">
        <v>1610.0</v>
      </c>
    </row>
    <row r="393">
      <c r="A393" s="12">
        <v>1613.0</v>
      </c>
      <c r="B393" s="2" t="s">
        <v>470</v>
      </c>
      <c r="D393" s="18">
        <v>1613.0</v>
      </c>
    </row>
    <row r="394">
      <c r="A394" s="12">
        <v>1614.0</v>
      </c>
      <c r="B394" s="2" t="s">
        <v>471</v>
      </c>
      <c r="D394" s="18">
        <v>1614.0</v>
      </c>
    </row>
    <row r="395">
      <c r="A395" s="12">
        <v>1615.0</v>
      </c>
      <c r="B395" s="2" t="s">
        <v>472</v>
      </c>
      <c r="D395" s="18">
        <v>1615.0</v>
      </c>
    </row>
    <row r="396">
      <c r="A396" s="12">
        <v>1616.0</v>
      </c>
      <c r="B396" s="2" t="s">
        <v>473</v>
      </c>
      <c r="D396" s="18">
        <v>1616.0</v>
      </c>
    </row>
    <row r="397">
      <c r="A397" s="12">
        <v>1617.0</v>
      </c>
      <c r="B397" s="2" t="s">
        <v>474</v>
      </c>
      <c r="D397" s="18">
        <v>1617.0</v>
      </c>
    </row>
    <row r="398">
      <c r="A398" s="12">
        <v>1618.0</v>
      </c>
      <c r="B398" s="2" t="s">
        <v>475</v>
      </c>
      <c r="D398" s="18">
        <v>1618.0</v>
      </c>
    </row>
    <row r="399">
      <c r="A399" s="12">
        <v>1619.0</v>
      </c>
      <c r="B399" s="2" t="s">
        <v>476</v>
      </c>
      <c r="D399" s="18">
        <v>1619.0</v>
      </c>
    </row>
    <row r="400">
      <c r="A400" s="12">
        <v>1620.0</v>
      </c>
      <c r="B400" s="2" t="s">
        <v>477</v>
      </c>
      <c r="D400" s="18">
        <v>1620.0</v>
      </c>
    </row>
    <row r="401">
      <c r="A401" s="12">
        <v>1621.0</v>
      </c>
      <c r="B401" s="2" t="s">
        <v>478</v>
      </c>
      <c r="D401" s="18">
        <v>1621.0</v>
      </c>
    </row>
    <row r="402">
      <c r="A402" s="12">
        <v>1622.0</v>
      </c>
      <c r="B402" s="2" t="s">
        <v>479</v>
      </c>
      <c r="D402" s="18">
        <v>1622.0</v>
      </c>
    </row>
    <row r="403">
      <c r="A403" s="12">
        <v>1625.0</v>
      </c>
      <c r="B403" s="2" t="s">
        <v>480</v>
      </c>
      <c r="D403" s="18">
        <v>1625.0</v>
      </c>
    </row>
    <row r="404">
      <c r="A404" s="12">
        <v>1626.0</v>
      </c>
      <c r="B404" s="2" t="s">
        <v>481</v>
      </c>
      <c r="D404" s="18">
        <v>1626.0</v>
      </c>
    </row>
    <row r="405">
      <c r="A405" s="12">
        <v>1627.0</v>
      </c>
      <c r="B405" s="2" t="s">
        <v>482</v>
      </c>
      <c r="D405" s="18">
        <v>1627.0</v>
      </c>
    </row>
    <row r="406">
      <c r="A406" s="12">
        <v>1628.0</v>
      </c>
      <c r="B406" s="2" t="s">
        <v>483</v>
      </c>
      <c r="D406" s="18">
        <v>1628.0</v>
      </c>
    </row>
    <row r="407">
      <c r="A407" s="12">
        <v>1629.0</v>
      </c>
      <c r="B407" s="2" t="s">
        <v>484</v>
      </c>
      <c r="D407" s="18">
        <v>1629.0</v>
      </c>
    </row>
    <row r="408">
      <c r="A408" s="12">
        <v>1630.0</v>
      </c>
      <c r="B408" s="2" t="s">
        <v>485</v>
      </c>
      <c r="D408" s="18">
        <v>1630.0</v>
      </c>
    </row>
    <row r="409">
      <c r="A409" s="12">
        <v>1631.0</v>
      </c>
      <c r="B409" s="2" t="s">
        <v>486</v>
      </c>
      <c r="D409" s="18">
        <v>1631.0</v>
      </c>
    </row>
    <row r="410">
      <c r="A410" s="12">
        <v>1632.0</v>
      </c>
      <c r="B410" s="2" t="s">
        <v>487</v>
      </c>
      <c r="D410" s="18">
        <v>1632.0</v>
      </c>
    </row>
    <row r="411">
      <c r="A411" s="12">
        <v>1634.0</v>
      </c>
      <c r="B411" s="2" t="s">
        <v>488</v>
      </c>
      <c r="D411" s="18">
        <v>1634.0</v>
      </c>
    </row>
    <row r="412">
      <c r="A412" s="12">
        <v>1635.0</v>
      </c>
      <c r="B412" s="2" t="s">
        <v>489</v>
      </c>
      <c r="D412" s="18">
        <v>1635.0</v>
      </c>
    </row>
    <row r="413">
      <c r="A413" s="12">
        <v>1636.0</v>
      </c>
      <c r="B413" s="2" t="s">
        <v>490</v>
      </c>
      <c r="D413" s="18">
        <v>1636.0</v>
      </c>
    </row>
    <row r="414">
      <c r="A414" s="12">
        <v>1637.0</v>
      </c>
      <c r="B414" s="2" t="s">
        <v>491</v>
      </c>
      <c r="D414" s="18">
        <v>1637.0</v>
      </c>
    </row>
    <row r="415">
      <c r="A415" s="12">
        <v>1638.0</v>
      </c>
      <c r="B415" s="2" t="s">
        <v>492</v>
      </c>
      <c r="D415" s="18">
        <v>1638.0</v>
      </c>
    </row>
    <row r="416">
      <c r="A416" s="12">
        <v>1639.0</v>
      </c>
      <c r="B416" s="2" t="s">
        <v>493</v>
      </c>
      <c r="D416" s="18">
        <v>1639.0</v>
      </c>
    </row>
    <row r="417">
      <c r="A417" s="12">
        <v>1640.0</v>
      </c>
      <c r="B417" s="2" t="s">
        <v>494</v>
      </c>
      <c r="D417" s="18">
        <v>1640.0</v>
      </c>
    </row>
    <row r="418">
      <c r="A418" s="12">
        <v>1641.0</v>
      </c>
      <c r="B418" s="2" t="s">
        <v>495</v>
      </c>
      <c r="D418" s="18">
        <v>1641.0</v>
      </c>
    </row>
    <row r="419">
      <c r="A419" s="12">
        <v>1642.0</v>
      </c>
      <c r="B419" s="2" t="s">
        <v>496</v>
      </c>
      <c r="D419" s="18">
        <v>1642.0</v>
      </c>
    </row>
    <row r="420">
      <c r="A420" s="12">
        <v>1643.0</v>
      </c>
      <c r="B420" s="2" t="s">
        <v>497</v>
      </c>
      <c r="D420" s="18">
        <v>1643.0</v>
      </c>
    </row>
    <row r="421">
      <c r="A421" s="12">
        <v>1644.0</v>
      </c>
      <c r="B421" s="2" t="s">
        <v>498</v>
      </c>
      <c r="D421" s="18">
        <v>1644.0</v>
      </c>
    </row>
    <row r="422">
      <c r="A422" s="12">
        <v>1645.0</v>
      </c>
      <c r="B422" s="2" t="s">
        <v>499</v>
      </c>
      <c r="D422" s="18">
        <v>1645.0</v>
      </c>
    </row>
    <row r="423">
      <c r="A423" s="12">
        <v>1646.0</v>
      </c>
      <c r="B423" s="2" t="s">
        <v>500</v>
      </c>
      <c r="D423" s="18">
        <v>1646.0</v>
      </c>
    </row>
    <row r="424">
      <c r="A424" s="12">
        <v>1647.0</v>
      </c>
      <c r="B424" s="2" t="s">
        <v>501</v>
      </c>
      <c r="D424" s="18">
        <v>1647.0</v>
      </c>
    </row>
    <row r="425">
      <c r="A425" s="12">
        <v>1648.0</v>
      </c>
      <c r="B425" s="2" t="s">
        <v>502</v>
      </c>
      <c r="D425" s="18">
        <v>1648.0</v>
      </c>
    </row>
    <row r="426">
      <c r="A426" s="12">
        <v>1649.0</v>
      </c>
      <c r="B426" s="2" t="s">
        <v>504</v>
      </c>
      <c r="D426" s="18">
        <v>1649.0</v>
      </c>
    </row>
    <row r="427">
      <c r="A427" s="12">
        <v>1650.0</v>
      </c>
      <c r="B427" s="2" t="s">
        <v>505</v>
      </c>
      <c r="D427" s="18">
        <v>1650.0</v>
      </c>
    </row>
    <row r="428">
      <c r="A428" s="12">
        <v>1651.0</v>
      </c>
      <c r="B428" s="2" t="s">
        <v>506</v>
      </c>
      <c r="D428" s="18">
        <v>1651.0</v>
      </c>
    </row>
    <row r="429">
      <c r="A429" s="12">
        <v>1652.0</v>
      </c>
      <c r="B429" s="2" t="s">
        <v>507</v>
      </c>
      <c r="D429" s="18">
        <v>1652.0</v>
      </c>
    </row>
    <row r="430">
      <c r="A430" s="12">
        <v>1653.0</v>
      </c>
      <c r="B430" s="2" t="s">
        <v>508</v>
      </c>
      <c r="D430" s="18">
        <v>1653.0</v>
      </c>
    </row>
    <row r="431">
      <c r="A431" s="12">
        <v>1654.0</v>
      </c>
      <c r="B431" s="2" t="s">
        <v>509</v>
      </c>
      <c r="D431" s="18">
        <v>1654.0</v>
      </c>
    </row>
    <row r="432">
      <c r="A432" s="12">
        <v>1655.0</v>
      </c>
      <c r="B432" s="2" t="s">
        <v>510</v>
      </c>
      <c r="D432" s="18">
        <v>1655.0</v>
      </c>
    </row>
    <row r="433">
      <c r="A433" s="12">
        <v>1656.0</v>
      </c>
      <c r="B433" s="2" t="s">
        <v>512</v>
      </c>
      <c r="D433" s="18">
        <v>1656.0</v>
      </c>
    </row>
    <row r="434">
      <c r="A434" s="12">
        <v>1657.0</v>
      </c>
      <c r="B434" s="2" t="s">
        <v>513</v>
      </c>
      <c r="D434" s="18">
        <v>1657.0</v>
      </c>
    </row>
    <row r="435">
      <c r="A435" s="12">
        <v>1658.0</v>
      </c>
      <c r="B435" s="2" t="s">
        <v>514</v>
      </c>
      <c r="D435" s="18">
        <v>1658.0</v>
      </c>
    </row>
    <row r="436">
      <c r="A436" s="12">
        <v>1661.0</v>
      </c>
      <c r="B436" s="2" t="s">
        <v>515</v>
      </c>
      <c r="D436" s="18">
        <v>1661.0</v>
      </c>
    </row>
    <row r="437">
      <c r="A437" s="12">
        <v>1662.0</v>
      </c>
      <c r="B437" s="2" t="s">
        <v>516</v>
      </c>
      <c r="D437" s="18">
        <v>1662.0</v>
      </c>
    </row>
    <row r="438">
      <c r="A438" s="12">
        <v>1663.0</v>
      </c>
      <c r="B438" s="2" t="s">
        <v>517</v>
      </c>
      <c r="D438" s="18">
        <v>1663.0</v>
      </c>
    </row>
    <row r="439">
      <c r="A439" s="12">
        <v>1664.0</v>
      </c>
      <c r="B439" s="2" t="s">
        <v>518</v>
      </c>
      <c r="D439" s="18">
        <v>1664.0</v>
      </c>
    </row>
    <row r="440">
      <c r="A440" s="12">
        <v>1665.0</v>
      </c>
      <c r="B440" s="2" t="s">
        <v>519</v>
      </c>
      <c r="D440" s="18">
        <v>1665.0</v>
      </c>
    </row>
    <row r="441">
      <c r="A441" s="12">
        <v>1668.0</v>
      </c>
      <c r="B441" s="2" t="s">
        <v>520</v>
      </c>
      <c r="D441" s="18">
        <v>1668.0</v>
      </c>
    </row>
    <row r="442">
      <c r="A442" s="12">
        <v>1670.0</v>
      </c>
      <c r="B442" s="2" t="s">
        <v>521</v>
      </c>
      <c r="D442" s="18">
        <v>1670.0</v>
      </c>
    </row>
    <row r="443">
      <c r="A443" s="12">
        <v>1671.0</v>
      </c>
      <c r="B443" s="2" t="s">
        <v>522</v>
      </c>
      <c r="D443" s="18">
        <v>1671.0</v>
      </c>
    </row>
    <row r="444">
      <c r="A444" s="12">
        <v>1672.0</v>
      </c>
      <c r="B444" s="2" t="s">
        <v>523</v>
      </c>
      <c r="D444" s="18">
        <v>1672.0</v>
      </c>
    </row>
    <row r="445">
      <c r="A445" s="12">
        <v>1673.0</v>
      </c>
      <c r="B445" s="2" t="s">
        <v>524</v>
      </c>
      <c r="D445" s="18">
        <v>1673.0</v>
      </c>
    </row>
    <row r="446">
      <c r="A446" s="12">
        <v>1674.0</v>
      </c>
      <c r="B446" s="2" t="s">
        <v>525</v>
      </c>
      <c r="D446" s="18">
        <v>1674.0</v>
      </c>
    </row>
    <row r="447">
      <c r="A447" s="12">
        <v>1675.0</v>
      </c>
      <c r="B447" s="2" t="s">
        <v>526</v>
      </c>
      <c r="D447" s="18">
        <v>1675.0</v>
      </c>
    </row>
    <row r="448">
      <c r="A448" s="12">
        <v>1676.0</v>
      </c>
      <c r="B448" s="2" t="s">
        <v>527</v>
      </c>
      <c r="D448" s="18">
        <v>1676.0</v>
      </c>
    </row>
    <row r="449">
      <c r="A449" s="12">
        <v>1677.0</v>
      </c>
      <c r="B449" s="2" t="s">
        <v>528</v>
      </c>
      <c r="D449" s="18">
        <v>1677.0</v>
      </c>
    </row>
    <row r="450">
      <c r="A450" s="12">
        <v>1678.0</v>
      </c>
      <c r="B450" s="2" t="s">
        <v>529</v>
      </c>
      <c r="D450" s="18">
        <v>1678.0</v>
      </c>
    </row>
    <row r="451">
      <c r="A451" s="12">
        <v>1679.0</v>
      </c>
      <c r="B451" s="2" t="s">
        <v>531</v>
      </c>
      <c r="D451" s="18">
        <v>1679.0</v>
      </c>
    </row>
    <row r="452">
      <c r="A452" s="12">
        <v>1680.0</v>
      </c>
      <c r="B452" s="2" t="s">
        <v>532</v>
      </c>
      <c r="D452" s="18">
        <v>1680.0</v>
      </c>
    </row>
    <row r="453">
      <c r="A453" s="12">
        <v>1681.0</v>
      </c>
      <c r="B453" s="2" t="s">
        <v>533</v>
      </c>
      <c r="D453" s="18">
        <v>1681.0</v>
      </c>
    </row>
    <row r="454">
      <c r="A454" s="12">
        <v>1682.0</v>
      </c>
      <c r="B454" s="2" t="s">
        <v>534</v>
      </c>
      <c r="D454" s="18">
        <v>1682.0</v>
      </c>
    </row>
    <row r="455">
      <c r="A455" s="12">
        <v>1684.0</v>
      </c>
      <c r="B455" s="2" t="s">
        <v>535</v>
      </c>
      <c r="D455" s="18">
        <v>1684.0</v>
      </c>
    </row>
    <row r="456">
      <c r="A456" s="12">
        <v>1685.0</v>
      </c>
      <c r="B456" s="2" t="s">
        <v>537</v>
      </c>
      <c r="D456" s="18">
        <v>1685.0</v>
      </c>
    </row>
    <row r="457">
      <c r="A457" s="12">
        <v>1690.0</v>
      </c>
      <c r="B457" s="2" t="s">
        <v>538</v>
      </c>
      <c r="D457" s="18">
        <v>1690.0</v>
      </c>
    </row>
    <row r="458">
      <c r="A458" s="12">
        <v>1691.0</v>
      </c>
      <c r="B458" s="2" t="s">
        <v>539</v>
      </c>
      <c r="D458" s="18">
        <v>1691.0</v>
      </c>
    </row>
    <row r="459">
      <c r="A459" s="12">
        <v>1693.0</v>
      </c>
      <c r="B459" s="2" t="s">
        <v>540</v>
      </c>
      <c r="D459" s="18">
        <v>1693.0</v>
      </c>
    </row>
    <row r="460">
      <c r="A460" s="12">
        <v>1695.0</v>
      </c>
      <c r="B460" s="2" t="s">
        <v>541</v>
      </c>
      <c r="D460" s="18">
        <v>1695.0</v>
      </c>
    </row>
    <row r="461">
      <c r="A461" s="12">
        <v>1696.0</v>
      </c>
      <c r="B461" s="2" t="s">
        <v>542</v>
      </c>
      <c r="D461" s="18">
        <v>1696.0</v>
      </c>
    </row>
    <row r="462">
      <c r="A462" s="12">
        <v>1697.0</v>
      </c>
      <c r="B462" s="2" t="s">
        <v>543</v>
      </c>
      <c r="D462" s="18">
        <v>1697.0</v>
      </c>
    </row>
    <row r="463">
      <c r="A463" s="12">
        <v>1699.0</v>
      </c>
      <c r="B463" s="2" t="s">
        <v>544</v>
      </c>
      <c r="D463" s="18">
        <v>1699.0</v>
      </c>
    </row>
    <row r="464">
      <c r="A464" s="12">
        <v>1700.0</v>
      </c>
      <c r="B464" s="2" t="s">
        <v>545</v>
      </c>
      <c r="D464" s="18">
        <v>1700.0</v>
      </c>
    </row>
    <row r="465">
      <c r="A465" s="12">
        <v>1701.0</v>
      </c>
      <c r="B465" s="2" t="s">
        <v>546</v>
      </c>
      <c r="D465" s="18">
        <v>1701.0</v>
      </c>
    </row>
    <row r="466">
      <c r="A466" s="12">
        <v>1702.0</v>
      </c>
      <c r="B466" s="2" t="s">
        <v>547</v>
      </c>
      <c r="D466" s="18">
        <v>1702.0</v>
      </c>
    </row>
    <row r="467">
      <c r="A467" s="12">
        <v>1703.0</v>
      </c>
      <c r="B467" s="2" t="s">
        <v>548</v>
      </c>
      <c r="D467" s="18">
        <v>1703.0</v>
      </c>
    </row>
    <row r="468">
      <c r="A468" s="12">
        <v>1704.0</v>
      </c>
      <c r="B468" s="2" t="s">
        <v>549</v>
      </c>
      <c r="D468" s="18">
        <v>1704.0</v>
      </c>
    </row>
    <row r="469">
      <c r="A469" s="12">
        <v>1705.0</v>
      </c>
      <c r="B469" s="2" t="s">
        <v>550</v>
      </c>
      <c r="D469" s="18">
        <v>1705.0</v>
      </c>
    </row>
    <row r="470">
      <c r="A470" s="12">
        <v>1706.0</v>
      </c>
      <c r="B470" s="2" t="s">
        <v>551</v>
      </c>
      <c r="D470" s="18">
        <v>1706.0</v>
      </c>
    </row>
    <row r="471">
      <c r="A471" s="12">
        <v>2572.0</v>
      </c>
      <c r="B471" s="2" t="s">
        <v>552</v>
      </c>
      <c r="D471" s="18">
        <v>2572.0</v>
      </c>
    </row>
    <row r="472">
      <c r="A472" s="12">
        <v>1708.0</v>
      </c>
      <c r="B472" s="2" t="s">
        <v>554</v>
      </c>
      <c r="D472" s="18">
        <v>1708.0</v>
      </c>
    </row>
    <row r="473">
      <c r="A473" s="12">
        <v>1709.0</v>
      </c>
      <c r="B473" s="2" t="s">
        <v>555</v>
      </c>
      <c r="D473" s="18">
        <v>1709.0</v>
      </c>
    </row>
    <row r="474">
      <c r="A474" s="12">
        <v>1710.0</v>
      </c>
      <c r="B474" s="2" t="s">
        <v>556</v>
      </c>
      <c r="D474" s="18">
        <v>1710.0</v>
      </c>
    </row>
    <row r="475">
      <c r="A475" s="12">
        <v>1711.0</v>
      </c>
      <c r="B475" s="2" t="s">
        <v>557</v>
      </c>
      <c r="D475" s="18">
        <v>1711.0</v>
      </c>
    </row>
    <row r="476">
      <c r="A476" s="12">
        <v>1712.0</v>
      </c>
      <c r="B476" s="2" t="s">
        <v>558</v>
      </c>
      <c r="D476" s="18">
        <v>1712.0</v>
      </c>
    </row>
    <row r="477">
      <c r="A477" s="12">
        <v>1714.0</v>
      </c>
      <c r="B477" s="2" t="s">
        <v>560</v>
      </c>
      <c r="D477" s="18">
        <v>1714.0</v>
      </c>
    </row>
    <row r="478">
      <c r="A478" s="12">
        <v>1715.0</v>
      </c>
      <c r="B478" s="2" t="s">
        <v>561</v>
      </c>
      <c r="D478" s="18">
        <v>1715.0</v>
      </c>
    </row>
    <row r="479">
      <c r="A479" s="12">
        <v>1717.0</v>
      </c>
      <c r="B479" s="2" t="s">
        <v>562</v>
      </c>
      <c r="D479" s="18">
        <v>1717.0</v>
      </c>
    </row>
    <row r="480">
      <c r="A480" s="12">
        <v>1718.0</v>
      </c>
      <c r="B480" s="2" t="s">
        <v>563</v>
      </c>
      <c r="D480" s="18">
        <v>1718.0</v>
      </c>
    </row>
    <row r="481">
      <c r="A481" s="12">
        <v>1719.0</v>
      </c>
      <c r="B481" s="2" t="s">
        <v>564</v>
      </c>
      <c r="D481" s="18">
        <v>1719.0</v>
      </c>
    </row>
    <row r="482">
      <c r="A482" s="12">
        <v>1722.0</v>
      </c>
      <c r="B482" s="2" t="s">
        <v>565</v>
      </c>
      <c r="D482" s="18">
        <v>1722.0</v>
      </c>
    </row>
    <row r="483">
      <c r="A483" s="12">
        <v>1723.0</v>
      </c>
      <c r="B483" s="2" t="s">
        <v>566</v>
      </c>
      <c r="D483" s="18">
        <v>1723.0</v>
      </c>
    </row>
    <row r="484">
      <c r="A484" s="12">
        <v>1724.0</v>
      </c>
      <c r="B484" s="2" t="s">
        <v>567</v>
      </c>
      <c r="D484" s="18">
        <v>1724.0</v>
      </c>
    </row>
    <row r="485">
      <c r="A485" s="12">
        <v>1727.0</v>
      </c>
      <c r="B485" s="2" t="s">
        <v>568</v>
      </c>
      <c r="D485" s="18">
        <v>1727.0</v>
      </c>
    </row>
    <row r="486">
      <c r="A486" s="12">
        <v>1728.0</v>
      </c>
      <c r="B486" s="2" t="s">
        <v>569</v>
      </c>
      <c r="D486" s="18">
        <v>1728.0</v>
      </c>
    </row>
    <row r="487">
      <c r="A487" s="12">
        <v>1729.0</v>
      </c>
      <c r="B487" s="2" t="s">
        <v>570</v>
      </c>
      <c r="D487" s="18">
        <v>1729.0</v>
      </c>
    </row>
    <row r="488">
      <c r="A488" s="12">
        <v>1730.0</v>
      </c>
      <c r="B488" s="2" t="s">
        <v>571</v>
      </c>
      <c r="D488" s="18">
        <v>1730.0</v>
      </c>
    </row>
    <row r="489">
      <c r="A489" s="12">
        <v>1731.0</v>
      </c>
      <c r="B489" s="2" t="s">
        <v>572</v>
      </c>
      <c r="D489" s="18">
        <v>1731.0</v>
      </c>
    </row>
    <row r="490">
      <c r="A490" s="12">
        <v>1732.0</v>
      </c>
      <c r="B490" s="2" t="s">
        <v>573</v>
      </c>
      <c r="D490" s="18">
        <v>1732.0</v>
      </c>
    </row>
    <row r="491">
      <c r="A491" s="12">
        <v>1735.0</v>
      </c>
      <c r="B491" s="2" t="s">
        <v>574</v>
      </c>
      <c r="D491" s="18">
        <v>1735.0</v>
      </c>
    </row>
    <row r="492">
      <c r="A492" s="12">
        <v>1736.0</v>
      </c>
      <c r="B492" s="2" t="s">
        <v>575</v>
      </c>
      <c r="D492" s="18">
        <v>1736.0</v>
      </c>
    </row>
    <row r="493">
      <c r="A493" s="12">
        <v>1737.0</v>
      </c>
      <c r="B493" s="2" t="s">
        <v>576</v>
      </c>
      <c r="D493" s="18">
        <v>1737.0</v>
      </c>
    </row>
    <row r="494">
      <c r="A494" s="12">
        <v>1739.0</v>
      </c>
      <c r="B494" s="2" t="s">
        <v>577</v>
      </c>
      <c r="D494" s="18">
        <v>1739.0</v>
      </c>
    </row>
    <row r="495">
      <c r="A495" s="12">
        <v>1740.0</v>
      </c>
      <c r="B495" s="2" t="s">
        <v>578</v>
      </c>
      <c r="D495" s="18">
        <v>1740.0</v>
      </c>
    </row>
    <row r="496">
      <c r="A496" s="12">
        <v>1741.0</v>
      </c>
      <c r="B496" s="2" t="s">
        <v>579</v>
      </c>
      <c r="D496" s="18">
        <v>1741.0</v>
      </c>
    </row>
    <row r="497">
      <c r="A497" s="12">
        <v>1742.0</v>
      </c>
      <c r="B497" s="2" t="s">
        <v>580</v>
      </c>
      <c r="D497" s="18">
        <v>1742.0</v>
      </c>
    </row>
    <row r="498">
      <c r="A498" s="12">
        <v>1743.0</v>
      </c>
      <c r="B498" s="2" t="s">
        <v>581</v>
      </c>
      <c r="D498" s="18">
        <v>1743.0</v>
      </c>
    </row>
    <row r="499">
      <c r="A499" s="12">
        <v>1747.0</v>
      </c>
      <c r="B499" s="2" t="s">
        <v>582</v>
      </c>
      <c r="D499" s="18">
        <v>1747.0</v>
      </c>
    </row>
    <row r="500">
      <c r="A500" s="12">
        <v>1748.0</v>
      </c>
      <c r="B500" s="2" t="s">
        <v>583</v>
      </c>
      <c r="D500" s="18">
        <v>1748.0</v>
      </c>
    </row>
    <row r="501">
      <c r="A501" s="12">
        <v>1749.0</v>
      </c>
      <c r="B501" s="2" t="s">
        <v>584</v>
      </c>
      <c r="D501" s="18">
        <v>1749.0</v>
      </c>
    </row>
    <row r="502">
      <c r="A502" s="12">
        <v>1750.0</v>
      </c>
      <c r="B502" s="2" t="s">
        <v>585</v>
      </c>
      <c r="D502" s="18">
        <v>1750.0</v>
      </c>
    </row>
    <row r="503">
      <c r="A503" s="12">
        <v>1751.0</v>
      </c>
      <c r="B503" s="2" t="s">
        <v>586</v>
      </c>
      <c r="D503" s="18">
        <v>1751.0</v>
      </c>
    </row>
    <row r="504">
      <c r="A504" s="12">
        <v>1752.0</v>
      </c>
      <c r="B504" s="2" t="s">
        <v>587</v>
      </c>
      <c r="D504" s="18">
        <v>1752.0</v>
      </c>
    </row>
    <row r="505">
      <c r="A505" s="12">
        <v>1753.0</v>
      </c>
      <c r="B505" s="2" t="s">
        <v>589</v>
      </c>
      <c r="D505" s="18">
        <v>1753.0</v>
      </c>
    </row>
    <row r="506">
      <c r="A506" s="12">
        <v>1754.0</v>
      </c>
      <c r="B506" s="2" t="s">
        <v>590</v>
      </c>
      <c r="D506" s="18">
        <v>1754.0</v>
      </c>
    </row>
    <row r="507">
      <c r="A507" s="12">
        <v>1755.0</v>
      </c>
      <c r="B507" s="2" t="s">
        <v>591</v>
      </c>
      <c r="D507" s="18">
        <v>1755.0</v>
      </c>
    </row>
    <row r="508">
      <c r="A508" s="12">
        <v>1756.0</v>
      </c>
      <c r="B508" s="2" t="s">
        <v>592</v>
      </c>
      <c r="D508" s="18">
        <v>1756.0</v>
      </c>
    </row>
    <row r="509">
      <c r="A509" s="12">
        <v>1757.0</v>
      </c>
      <c r="B509" s="2" t="s">
        <v>593</v>
      </c>
      <c r="D509" s="18">
        <v>1757.0</v>
      </c>
    </row>
    <row r="510">
      <c r="A510" s="12">
        <v>1758.0</v>
      </c>
      <c r="B510" s="2" t="s">
        <v>594</v>
      </c>
      <c r="D510" s="18">
        <v>1758.0</v>
      </c>
    </row>
    <row r="511">
      <c r="A511" s="12">
        <v>1759.0</v>
      </c>
      <c r="B511" s="2" t="s">
        <v>595</v>
      </c>
      <c r="D511" s="18">
        <v>1759.0</v>
      </c>
    </row>
    <row r="512">
      <c r="A512" s="12">
        <v>1760.0</v>
      </c>
      <c r="B512" s="2" t="s">
        <v>596</v>
      </c>
      <c r="D512" s="18">
        <v>1760.0</v>
      </c>
    </row>
    <row r="513">
      <c r="A513" s="12">
        <v>1761.0</v>
      </c>
      <c r="B513" s="2" t="s">
        <v>597</v>
      </c>
      <c r="D513" s="18">
        <v>1761.0</v>
      </c>
    </row>
    <row r="514">
      <c r="A514" s="12">
        <v>1762.0</v>
      </c>
      <c r="B514" s="2" t="s">
        <v>598</v>
      </c>
      <c r="D514" s="18">
        <v>1762.0</v>
      </c>
    </row>
    <row r="515">
      <c r="A515" s="12">
        <v>1763.0</v>
      </c>
      <c r="B515" s="2" t="s">
        <v>599</v>
      </c>
      <c r="D515" s="18">
        <v>1763.0</v>
      </c>
    </row>
    <row r="516">
      <c r="A516" s="12">
        <v>1764.0</v>
      </c>
      <c r="B516" s="2" t="s">
        <v>600</v>
      </c>
      <c r="D516" s="18">
        <v>1764.0</v>
      </c>
    </row>
    <row r="517">
      <c r="A517" s="12">
        <v>1765.0</v>
      </c>
      <c r="B517" s="2" t="s">
        <v>363</v>
      </c>
      <c r="D517" s="18">
        <v>1765.0</v>
      </c>
    </row>
    <row r="518">
      <c r="A518" s="12">
        <v>1766.0</v>
      </c>
      <c r="B518" s="2" t="s">
        <v>601</v>
      </c>
      <c r="D518" s="18">
        <v>1766.0</v>
      </c>
    </row>
    <row r="519">
      <c r="A519" s="12">
        <v>1767.0</v>
      </c>
      <c r="B519" s="2" t="s">
        <v>602</v>
      </c>
      <c r="D519" s="18">
        <v>1767.0</v>
      </c>
    </row>
    <row r="520">
      <c r="A520" s="12">
        <v>1768.0</v>
      </c>
      <c r="B520" s="2" t="s">
        <v>603</v>
      </c>
      <c r="D520" s="18">
        <v>1768.0</v>
      </c>
    </row>
    <row r="521">
      <c r="A521" s="12">
        <v>1770.0</v>
      </c>
      <c r="B521" s="2" t="s">
        <v>604</v>
      </c>
      <c r="D521" s="18">
        <v>1770.0</v>
      </c>
    </row>
    <row r="522" ht="196.5" customHeight="1">
      <c r="A522" s="12">
        <v>1769.0</v>
      </c>
      <c r="B522" s="2" t="s">
        <v>605</v>
      </c>
      <c r="D522" s="18">
        <v>1769.0</v>
      </c>
    </row>
    <row r="523">
      <c r="A523" s="12">
        <v>1771.0</v>
      </c>
      <c r="B523" s="2" t="s">
        <v>606</v>
      </c>
      <c r="D523" s="18">
        <v>1771.0</v>
      </c>
    </row>
    <row r="524">
      <c r="A524" s="12">
        <v>1772.0</v>
      </c>
      <c r="B524" s="2" t="s">
        <v>607</v>
      </c>
      <c r="D524" s="18">
        <v>1772.0</v>
      </c>
    </row>
    <row r="525">
      <c r="A525" s="12">
        <v>1773.0</v>
      </c>
      <c r="B525" s="2" t="s">
        <v>608</v>
      </c>
      <c r="D525" s="18">
        <v>1773.0</v>
      </c>
    </row>
    <row r="526">
      <c r="A526" s="12">
        <v>1774.0</v>
      </c>
      <c r="B526" s="2" t="s">
        <v>609</v>
      </c>
      <c r="D526" s="18">
        <v>1774.0</v>
      </c>
    </row>
    <row r="527">
      <c r="A527" s="12">
        <v>1775.0</v>
      </c>
      <c r="B527" s="2" t="s">
        <v>610</v>
      </c>
      <c r="D527" s="18">
        <v>1775.0</v>
      </c>
    </row>
    <row r="528">
      <c r="A528" s="12">
        <v>1776.0</v>
      </c>
      <c r="B528" s="2" t="s">
        <v>611</v>
      </c>
      <c r="D528" s="18">
        <v>1776.0</v>
      </c>
    </row>
    <row r="529">
      <c r="A529" s="12">
        <v>1777.0</v>
      </c>
      <c r="B529" s="59">
        <v>27128.0</v>
      </c>
      <c r="D529" s="18">
        <v>1777.0</v>
      </c>
    </row>
    <row r="530">
      <c r="A530" s="12">
        <v>1778.0</v>
      </c>
      <c r="B530" s="59">
        <v>27129.0</v>
      </c>
      <c r="D530" s="18">
        <v>1778.0</v>
      </c>
    </row>
    <row r="531">
      <c r="A531" s="12">
        <v>1779.0</v>
      </c>
      <c r="B531" s="59">
        <v>27131.0</v>
      </c>
      <c r="D531" s="18">
        <v>1779.0</v>
      </c>
    </row>
    <row r="532">
      <c r="A532" s="12">
        <v>1780.0</v>
      </c>
      <c r="B532" s="59">
        <v>27132.0</v>
      </c>
      <c r="D532" s="18">
        <v>1780.0</v>
      </c>
    </row>
    <row r="533">
      <c r="A533" s="12">
        <v>1781.0</v>
      </c>
      <c r="B533" s="2" t="s">
        <v>613</v>
      </c>
      <c r="D533" s="18">
        <v>1781.0</v>
      </c>
    </row>
    <row r="534">
      <c r="A534" s="12">
        <v>1782.0</v>
      </c>
      <c r="B534" s="2" t="s">
        <v>614</v>
      </c>
      <c r="D534" s="18">
        <v>1782.0</v>
      </c>
    </row>
    <row r="535">
      <c r="A535" s="12">
        <v>1783.0</v>
      </c>
      <c r="B535" s="2" t="s">
        <v>615</v>
      </c>
      <c r="D535" s="18">
        <v>1783.0</v>
      </c>
    </row>
    <row r="536">
      <c r="A536" s="12">
        <v>1784.0</v>
      </c>
      <c r="B536" s="2" t="s">
        <v>616</v>
      </c>
      <c r="D536" s="18">
        <v>1784.0</v>
      </c>
    </row>
    <row r="537">
      <c r="A537" s="12">
        <v>1785.0</v>
      </c>
      <c r="B537" s="2" t="s">
        <v>617</v>
      </c>
      <c r="D537" s="18">
        <v>1785.0</v>
      </c>
    </row>
    <row r="538">
      <c r="A538" s="12">
        <v>1786.0</v>
      </c>
      <c r="B538" s="2" t="s">
        <v>618</v>
      </c>
      <c r="D538" s="18">
        <v>1786.0</v>
      </c>
    </row>
    <row r="539">
      <c r="A539" s="12">
        <v>1788.0</v>
      </c>
      <c r="B539" s="2" t="s">
        <v>619</v>
      </c>
      <c r="D539" s="18">
        <v>1788.0</v>
      </c>
    </row>
    <row r="540">
      <c r="A540" s="12">
        <v>1789.0</v>
      </c>
      <c r="B540" s="2" t="s">
        <v>620</v>
      </c>
      <c r="D540" s="18">
        <v>1789.0</v>
      </c>
    </row>
    <row r="541">
      <c r="A541" s="12">
        <v>1790.0</v>
      </c>
      <c r="B541" s="2" t="s">
        <v>621</v>
      </c>
      <c r="D541" s="18">
        <v>1790.0</v>
      </c>
    </row>
    <row r="542">
      <c r="A542" s="12">
        <v>1795.0</v>
      </c>
      <c r="B542" s="2" t="s">
        <v>622</v>
      </c>
      <c r="D542" s="18">
        <v>1795.0</v>
      </c>
    </row>
    <row r="543">
      <c r="A543" s="12">
        <v>1796.0</v>
      </c>
      <c r="B543" s="2" t="s">
        <v>623</v>
      </c>
      <c r="D543" s="18">
        <v>1796.0</v>
      </c>
    </row>
    <row r="544">
      <c r="A544" s="12">
        <v>1797.0</v>
      </c>
      <c r="B544" s="2" t="s">
        <v>624</v>
      </c>
      <c r="D544" s="18">
        <v>1797.0</v>
      </c>
    </row>
    <row r="545">
      <c r="A545" s="12">
        <v>1798.0</v>
      </c>
      <c r="B545" s="2" t="s">
        <v>625</v>
      </c>
      <c r="D545" s="18">
        <v>1798.0</v>
      </c>
    </row>
    <row r="546">
      <c r="A546" s="12">
        <v>1800.0</v>
      </c>
      <c r="B546" s="2" t="s">
        <v>626</v>
      </c>
      <c r="D546" s="18">
        <v>1800.0</v>
      </c>
    </row>
    <row r="547">
      <c r="A547" s="12">
        <v>1801.0</v>
      </c>
      <c r="B547" s="2" t="s">
        <v>627</v>
      </c>
      <c r="D547" s="18">
        <v>1801.0</v>
      </c>
    </row>
    <row r="548">
      <c r="A548" s="12">
        <v>1802.0</v>
      </c>
      <c r="B548" s="2" t="s">
        <v>628</v>
      </c>
      <c r="D548" s="18">
        <v>1802.0</v>
      </c>
    </row>
    <row r="549">
      <c r="A549" s="12">
        <v>1803.0</v>
      </c>
      <c r="B549" s="2" t="s">
        <v>629</v>
      </c>
      <c r="D549" s="18">
        <v>1803.0</v>
      </c>
    </row>
    <row r="550">
      <c r="A550" s="12">
        <v>1804.0</v>
      </c>
      <c r="B550" s="2" t="s">
        <v>630</v>
      </c>
      <c r="D550" s="18">
        <v>1804.0</v>
      </c>
    </row>
    <row r="551">
      <c r="A551" s="12">
        <v>1805.0</v>
      </c>
      <c r="B551" s="2" t="s">
        <v>631</v>
      </c>
      <c r="D551" s="18">
        <v>1805.0</v>
      </c>
    </row>
    <row r="552">
      <c r="A552" s="12">
        <v>1806.0</v>
      </c>
      <c r="B552" s="2" t="s">
        <v>632</v>
      </c>
      <c r="D552" s="18">
        <v>1806.0</v>
      </c>
    </row>
    <row r="553">
      <c r="A553" s="12">
        <v>1808.0</v>
      </c>
      <c r="B553" s="2" t="s">
        <v>633</v>
      </c>
      <c r="D553" s="18">
        <v>1808.0</v>
      </c>
    </row>
    <row r="554">
      <c r="A554" s="12">
        <v>1809.0</v>
      </c>
      <c r="B554" s="2" t="s">
        <v>634</v>
      </c>
      <c r="D554" s="18">
        <v>1809.0</v>
      </c>
    </row>
    <row r="555">
      <c r="A555" s="12">
        <v>1810.0</v>
      </c>
      <c r="B555" s="2" t="s">
        <v>635</v>
      </c>
      <c r="D555" s="18">
        <v>1810.0</v>
      </c>
    </row>
    <row r="556">
      <c r="A556" s="12">
        <v>1811.0</v>
      </c>
      <c r="B556" s="2" t="s">
        <v>636</v>
      </c>
      <c r="D556" s="18">
        <v>1811.0</v>
      </c>
    </row>
    <row r="557">
      <c r="A557" s="12">
        <v>1812.0</v>
      </c>
      <c r="B557" s="2" t="s">
        <v>637</v>
      </c>
      <c r="D557" s="18">
        <v>1812.0</v>
      </c>
    </row>
    <row r="558">
      <c r="A558" s="12">
        <v>1813.0</v>
      </c>
      <c r="B558" s="2" t="s">
        <v>638</v>
      </c>
      <c r="D558" s="18">
        <v>1813.0</v>
      </c>
    </row>
    <row r="559">
      <c r="A559" s="12">
        <v>1814.0</v>
      </c>
      <c r="B559" s="2" t="s">
        <v>639</v>
      </c>
      <c r="D559" s="18">
        <v>1814.0</v>
      </c>
    </row>
    <row r="560">
      <c r="A560" s="12">
        <v>1815.0</v>
      </c>
      <c r="B560" s="2" t="s">
        <v>640</v>
      </c>
      <c r="D560" s="18">
        <v>1815.0</v>
      </c>
    </row>
    <row r="561">
      <c r="A561" s="12">
        <v>1816.0</v>
      </c>
      <c r="B561" s="2" t="s">
        <v>641</v>
      </c>
      <c r="D561" s="18">
        <v>1816.0</v>
      </c>
    </row>
    <row r="562">
      <c r="A562" s="12">
        <v>1817.0</v>
      </c>
      <c r="B562" s="2" t="s">
        <v>642</v>
      </c>
      <c r="D562" s="18">
        <v>1817.0</v>
      </c>
    </row>
    <row r="563">
      <c r="A563" s="12">
        <v>1818.0</v>
      </c>
      <c r="B563" s="2" t="s">
        <v>643</v>
      </c>
      <c r="D563" s="18">
        <v>1818.0</v>
      </c>
    </row>
    <row r="564">
      <c r="A564" s="12">
        <v>1819.0</v>
      </c>
      <c r="B564" s="2" t="s">
        <v>644</v>
      </c>
      <c r="D564" s="18">
        <v>1819.0</v>
      </c>
    </row>
    <row r="565">
      <c r="A565" s="12">
        <v>1820.0</v>
      </c>
      <c r="B565" s="2" t="s">
        <v>645</v>
      </c>
      <c r="D565" s="18">
        <v>1820.0</v>
      </c>
    </row>
    <row r="566">
      <c r="A566" s="12">
        <v>1821.0</v>
      </c>
      <c r="B566" s="2" t="s">
        <v>646</v>
      </c>
      <c r="D566" s="18">
        <v>1821.0</v>
      </c>
    </row>
    <row r="567">
      <c r="A567" s="12">
        <v>1822.0</v>
      </c>
      <c r="B567" s="2" t="s">
        <v>647</v>
      </c>
      <c r="D567" s="18">
        <v>1822.0</v>
      </c>
    </row>
    <row r="568">
      <c r="A568" s="12">
        <v>1823.0</v>
      </c>
      <c r="B568" s="2" t="s">
        <v>648</v>
      </c>
      <c r="D568" s="18">
        <v>1823.0</v>
      </c>
    </row>
    <row r="569">
      <c r="A569" s="12">
        <v>1824.0</v>
      </c>
      <c r="B569" s="2" t="s">
        <v>649</v>
      </c>
      <c r="D569" s="18">
        <v>1824.0</v>
      </c>
    </row>
    <row r="570">
      <c r="A570" s="12">
        <v>1825.0</v>
      </c>
      <c r="B570" s="2" t="s">
        <v>650</v>
      </c>
      <c r="D570" s="18">
        <v>1825.0</v>
      </c>
    </row>
    <row r="571">
      <c r="A571" s="12">
        <v>1826.0</v>
      </c>
      <c r="B571" s="2" t="s">
        <v>651</v>
      </c>
      <c r="D571" s="18">
        <v>1826.0</v>
      </c>
    </row>
    <row r="572">
      <c r="A572" s="12">
        <v>1827.0</v>
      </c>
      <c r="B572" s="2" t="s">
        <v>652</v>
      </c>
      <c r="D572" s="18">
        <v>1827.0</v>
      </c>
    </row>
    <row r="573">
      <c r="A573" s="12">
        <v>1828.0</v>
      </c>
      <c r="B573" s="2" t="s">
        <v>653</v>
      </c>
      <c r="D573" s="18">
        <v>1828.0</v>
      </c>
    </row>
    <row r="574">
      <c r="A574" s="12">
        <v>1829.0</v>
      </c>
      <c r="B574" s="2" t="s">
        <v>654</v>
      </c>
      <c r="D574" s="18">
        <v>1829.0</v>
      </c>
    </row>
    <row r="575">
      <c r="A575" s="12">
        <v>1830.0</v>
      </c>
      <c r="B575" s="2" t="s">
        <v>655</v>
      </c>
      <c r="D575" s="18">
        <v>1830.0</v>
      </c>
    </row>
    <row r="576">
      <c r="A576" s="12">
        <v>1832.0</v>
      </c>
      <c r="B576" s="2" t="s">
        <v>656</v>
      </c>
      <c r="D576" s="18">
        <v>1832.0</v>
      </c>
    </row>
    <row r="577">
      <c r="A577" s="12">
        <v>1833.0</v>
      </c>
      <c r="B577" s="2" t="s">
        <v>657</v>
      </c>
      <c r="D577" s="18">
        <v>1833.0</v>
      </c>
    </row>
    <row r="578">
      <c r="A578" s="12">
        <v>1834.0</v>
      </c>
      <c r="B578" s="2" t="s">
        <v>658</v>
      </c>
      <c r="D578" s="18">
        <v>1834.0</v>
      </c>
    </row>
    <row r="579">
      <c r="A579" s="12">
        <v>1835.0</v>
      </c>
      <c r="B579" s="2" t="s">
        <v>659</v>
      </c>
      <c r="D579" s="18">
        <v>1835.0</v>
      </c>
    </row>
    <row r="580">
      <c r="A580" s="12">
        <v>1836.0</v>
      </c>
      <c r="B580" s="2" t="s">
        <v>660</v>
      </c>
      <c r="D580" s="18">
        <v>1836.0</v>
      </c>
    </row>
    <row r="581">
      <c r="A581" s="12">
        <v>1837.0</v>
      </c>
      <c r="B581" s="2" t="s">
        <v>661</v>
      </c>
      <c r="D581" s="18">
        <v>1837.0</v>
      </c>
    </row>
    <row r="582">
      <c r="A582" s="12">
        <v>1838.0</v>
      </c>
      <c r="B582" s="2" t="s">
        <v>662</v>
      </c>
      <c r="D582" s="18">
        <v>1838.0</v>
      </c>
    </row>
    <row r="583">
      <c r="A583" s="12">
        <v>1839.0</v>
      </c>
      <c r="B583" s="2" t="s">
        <v>663</v>
      </c>
      <c r="D583" s="18">
        <v>1839.0</v>
      </c>
    </row>
    <row r="584">
      <c r="A584" s="12">
        <v>1840.0</v>
      </c>
      <c r="B584" s="2" t="s">
        <v>664</v>
      </c>
      <c r="D584" s="18">
        <v>1840.0</v>
      </c>
    </row>
    <row r="585">
      <c r="A585" s="12">
        <v>1841.0</v>
      </c>
      <c r="B585" s="2" t="s">
        <v>665</v>
      </c>
      <c r="D585" s="18">
        <v>1841.0</v>
      </c>
    </row>
    <row r="586">
      <c r="A586" s="12">
        <v>1842.0</v>
      </c>
      <c r="B586" s="2" t="s">
        <v>666</v>
      </c>
      <c r="D586" s="18">
        <v>1842.0</v>
      </c>
    </row>
    <row r="587">
      <c r="A587" s="12">
        <v>1843.0</v>
      </c>
      <c r="B587" s="2" t="s">
        <v>667</v>
      </c>
      <c r="D587" s="18">
        <v>1843.0</v>
      </c>
    </row>
    <row r="588">
      <c r="A588" s="12">
        <v>1844.0</v>
      </c>
      <c r="B588" s="2" t="s">
        <v>668</v>
      </c>
      <c r="D588" s="18">
        <v>1844.0</v>
      </c>
    </row>
    <row r="589">
      <c r="A589" s="12">
        <v>2878.0</v>
      </c>
      <c r="B589" s="2" t="s">
        <v>670</v>
      </c>
      <c r="D589" s="18">
        <v>2878.0</v>
      </c>
    </row>
    <row r="590">
      <c r="A590" s="12">
        <v>1846.0</v>
      </c>
      <c r="B590" s="2" t="s">
        <v>671</v>
      </c>
      <c r="D590" s="18">
        <v>1846.0</v>
      </c>
    </row>
    <row r="591">
      <c r="A591" s="12">
        <v>1848.0</v>
      </c>
      <c r="B591" s="2" t="s">
        <v>672</v>
      </c>
      <c r="D591" s="18">
        <v>1848.0</v>
      </c>
    </row>
    <row r="592">
      <c r="A592" s="12">
        <v>1850.0</v>
      </c>
      <c r="B592" s="2" t="s">
        <v>673</v>
      </c>
      <c r="D592" s="18">
        <v>1850.0</v>
      </c>
    </row>
    <row r="593">
      <c r="A593" s="12">
        <v>1851.0</v>
      </c>
      <c r="B593" s="2" t="s">
        <v>674</v>
      </c>
      <c r="D593" s="18">
        <v>1851.0</v>
      </c>
    </row>
    <row r="594">
      <c r="A594" s="12">
        <v>1852.0</v>
      </c>
      <c r="B594" s="2" t="s">
        <v>675</v>
      </c>
      <c r="D594" s="18">
        <v>1852.0</v>
      </c>
    </row>
    <row r="595">
      <c r="A595" s="12">
        <v>1854.0</v>
      </c>
      <c r="B595" s="2" t="s">
        <v>676</v>
      </c>
      <c r="D595" s="18">
        <v>1854.0</v>
      </c>
    </row>
    <row r="596">
      <c r="A596" s="12">
        <v>1855.0</v>
      </c>
      <c r="B596" s="2" t="s">
        <v>677</v>
      </c>
      <c r="D596" s="18">
        <v>1855.0</v>
      </c>
    </row>
    <row r="597">
      <c r="A597" s="12">
        <v>1856.0</v>
      </c>
      <c r="B597" s="2" t="s">
        <v>679</v>
      </c>
      <c r="D597" s="18">
        <v>1856.0</v>
      </c>
    </row>
    <row r="598">
      <c r="A598" s="12">
        <v>1857.0</v>
      </c>
      <c r="B598" s="2" t="s">
        <v>680</v>
      </c>
      <c r="D598" s="18">
        <v>1857.0</v>
      </c>
    </row>
    <row r="599">
      <c r="A599" s="12">
        <v>1858.0</v>
      </c>
      <c r="B599" s="2" t="s">
        <v>681</v>
      </c>
      <c r="D599" s="18">
        <v>1858.0</v>
      </c>
    </row>
    <row r="600">
      <c r="A600" s="12">
        <v>1859.0</v>
      </c>
      <c r="B600" s="2" t="s">
        <v>682</v>
      </c>
      <c r="D600" s="18">
        <v>1859.0</v>
      </c>
    </row>
    <row r="601">
      <c r="A601" s="12">
        <v>1860.0</v>
      </c>
      <c r="B601" s="2" t="s">
        <v>683</v>
      </c>
      <c r="D601" s="18">
        <v>1860.0</v>
      </c>
    </row>
    <row r="602">
      <c r="A602" s="12">
        <v>1861.0</v>
      </c>
      <c r="B602" s="2" t="s">
        <v>684</v>
      </c>
      <c r="D602" s="18">
        <v>1861.0</v>
      </c>
    </row>
    <row r="603">
      <c r="A603" s="12">
        <v>1862.0</v>
      </c>
      <c r="B603" s="2" t="s">
        <v>685</v>
      </c>
      <c r="D603" s="18">
        <v>1862.0</v>
      </c>
    </row>
    <row r="604">
      <c r="A604" s="12">
        <v>1863.0</v>
      </c>
      <c r="B604" s="2" t="s">
        <v>686</v>
      </c>
      <c r="D604" s="18">
        <v>1863.0</v>
      </c>
    </row>
    <row r="605">
      <c r="A605" s="12">
        <v>1865.0</v>
      </c>
      <c r="B605" s="2" t="s">
        <v>687</v>
      </c>
      <c r="D605" s="18">
        <v>1865.0</v>
      </c>
    </row>
    <row r="606">
      <c r="A606" s="12">
        <v>1866.0</v>
      </c>
      <c r="B606" s="2" t="s">
        <v>688</v>
      </c>
      <c r="D606" s="18">
        <v>1866.0</v>
      </c>
    </row>
    <row r="607">
      <c r="A607" s="12">
        <v>1867.0</v>
      </c>
      <c r="B607" s="2" t="s">
        <v>689</v>
      </c>
      <c r="D607" s="18">
        <v>1867.0</v>
      </c>
    </row>
    <row r="608">
      <c r="A608" s="12">
        <v>1869.0</v>
      </c>
      <c r="B608" s="2" t="s">
        <v>690</v>
      </c>
      <c r="D608" s="18">
        <v>1869.0</v>
      </c>
    </row>
    <row r="609">
      <c r="A609" s="12">
        <v>1870.0</v>
      </c>
      <c r="B609" s="2" t="s">
        <v>691</v>
      </c>
      <c r="D609" s="18">
        <v>1870.0</v>
      </c>
    </row>
    <row r="610">
      <c r="A610" s="12">
        <v>1871.0</v>
      </c>
      <c r="B610" s="2" t="s">
        <v>366</v>
      </c>
      <c r="D610" s="18">
        <v>1871.0</v>
      </c>
    </row>
    <row r="611">
      <c r="A611" s="12">
        <v>1872.0</v>
      </c>
      <c r="B611" s="2" t="s">
        <v>692</v>
      </c>
      <c r="D611" s="18">
        <v>1872.0</v>
      </c>
    </row>
    <row r="612">
      <c r="A612" s="12">
        <v>1873.0</v>
      </c>
      <c r="B612" s="2" t="s">
        <v>693</v>
      </c>
      <c r="D612" s="18">
        <v>1873.0</v>
      </c>
    </row>
    <row r="613">
      <c r="A613" s="12">
        <v>1874.0</v>
      </c>
      <c r="B613" s="2" t="s">
        <v>694</v>
      </c>
      <c r="D613" s="18">
        <v>1874.0</v>
      </c>
    </row>
    <row r="614">
      <c r="A614" s="12">
        <v>1875.0</v>
      </c>
      <c r="B614" s="2" t="s">
        <v>695</v>
      </c>
      <c r="D614" s="18">
        <v>1875.0</v>
      </c>
    </row>
    <row r="615">
      <c r="A615" s="12">
        <v>1876.0</v>
      </c>
      <c r="B615" s="2" t="s">
        <v>696</v>
      </c>
      <c r="D615" s="18">
        <v>1876.0</v>
      </c>
    </row>
    <row r="616">
      <c r="A616" s="12">
        <v>1877.0</v>
      </c>
      <c r="B616" s="2" t="s">
        <v>697</v>
      </c>
      <c r="D616" s="18">
        <v>1877.0</v>
      </c>
    </row>
    <row r="617">
      <c r="A617" s="12">
        <v>1878.0</v>
      </c>
      <c r="B617" s="2" t="s">
        <v>698</v>
      </c>
      <c r="D617" s="18">
        <v>1878.0</v>
      </c>
    </row>
    <row r="618">
      <c r="A618" s="12">
        <v>1879.0</v>
      </c>
      <c r="B618" s="2" t="s">
        <v>700</v>
      </c>
      <c r="D618" s="18">
        <v>1879.0</v>
      </c>
    </row>
    <row r="619">
      <c r="A619" s="12">
        <v>1880.0</v>
      </c>
      <c r="B619" s="2" t="s">
        <v>701</v>
      </c>
      <c r="D619" s="18">
        <v>1880.0</v>
      </c>
    </row>
    <row r="620">
      <c r="A620" s="12">
        <v>1881.0</v>
      </c>
      <c r="B620" s="2" t="s">
        <v>702</v>
      </c>
      <c r="D620" s="18">
        <v>1881.0</v>
      </c>
    </row>
    <row r="621">
      <c r="A621" s="12">
        <v>1882.0</v>
      </c>
      <c r="B621" s="2" t="s">
        <v>703</v>
      </c>
      <c r="D621" s="18">
        <v>1882.0</v>
      </c>
    </row>
    <row r="622">
      <c r="A622" s="12">
        <v>1883.0</v>
      </c>
      <c r="B622" s="2" t="s">
        <v>704</v>
      </c>
      <c r="D622" s="18">
        <v>1883.0</v>
      </c>
    </row>
    <row r="623">
      <c r="A623" s="12">
        <v>1884.0</v>
      </c>
      <c r="B623" s="2" t="s">
        <v>705</v>
      </c>
      <c r="D623" s="18">
        <v>1884.0</v>
      </c>
    </row>
    <row r="624">
      <c r="A624" s="12">
        <v>1885.0</v>
      </c>
      <c r="B624" s="2" t="s">
        <v>706</v>
      </c>
      <c r="D624" s="18">
        <v>1885.0</v>
      </c>
    </row>
    <row r="625">
      <c r="A625" s="12">
        <v>1886.0</v>
      </c>
      <c r="B625" s="2" t="s">
        <v>707</v>
      </c>
      <c r="D625" s="18">
        <v>1886.0</v>
      </c>
    </row>
    <row r="626">
      <c r="A626" s="12">
        <v>1887.0</v>
      </c>
      <c r="B626" s="2" t="s">
        <v>708</v>
      </c>
      <c r="D626" s="18">
        <v>1887.0</v>
      </c>
    </row>
    <row r="627">
      <c r="A627" s="12">
        <v>1888.0</v>
      </c>
      <c r="B627" s="2" t="s">
        <v>709</v>
      </c>
      <c r="D627" s="18">
        <v>1888.0</v>
      </c>
    </row>
    <row r="628">
      <c r="A628" s="12">
        <v>1890.0</v>
      </c>
      <c r="B628" s="2" t="s">
        <v>710</v>
      </c>
      <c r="D628" s="18">
        <v>1890.0</v>
      </c>
    </row>
    <row r="629">
      <c r="A629" s="12">
        <v>1891.0</v>
      </c>
      <c r="B629" s="2" t="s">
        <v>711</v>
      </c>
      <c r="D629" s="18">
        <v>1891.0</v>
      </c>
    </row>
    <row r="630">
      <c r="A630" s="12">
        <v>1892.0</v>
      </c>
      <c r="B630" s="2" t="s">
        <v>713</v>
      </c>
      <c r="D630" s="18">
        <v>1892.0</v>
      </c>
    </row>
    <row r="631">
      <c r="A631" s="12">
        <v>1893.0</v>
      </c>
      <c r="B631" s="2" t="s">
        <v>714</v>
      </c>
      <c r="D631" s="18">
        <v>1893.0</v>
      </c>
    </row>
    <row r="632">
      <c r="A632" s="12">
        <v>1895.0</v>
      </c>
      <c r="B632" s="2" t="s">
        <v>715</v>
      </c>
      <c r="D632" s="18">
        <v>1895.0</v>
      </c>
    </row>
    <row r="633">
      <c r="A633" s="12">
        <v>1896.0</v>
      </c>
      <c r="B633" s="2" t="s">
        <v>716</v>
      </c>
      <c r="D633" s="18">
        <v>1896.0</v>
      </c>
    </row>
    <row r="634">
      <c r="A634" s="12">
        <v>1897.0</v>
      </c>
      <c r="B634" s="2" t="s">
        <v>717</v>
      </c>
      <c r="D634" s="18">
        <v>1897.0</v>
      </c>
    </row>
    <row r="635">
      <c r="A635" s="12">
        <v>1898.0</v>
      </c>
      <c r="B635" s="2" t="s">
        <v>718</v>
      </c>
      <c r="D635" s="18">
        <v>1898.0</v>
      </c>
    </row>
    <row r="636">
      <c r="A636" s="12">
        <v>1899.0</v>
      </c>
      <c r="B636" s="2" t="s">
        <v>719</v>
      </c>
      <c r="D636" s="18">
        <v>1899.0</v>
      </c>
    </row>
    <row r="637">
      <c r="A637" s="12">
        <v>1900.0</v>
      </c>
      <c r="B637" s="2" t="s">
        <v>720</v>
      </c>
      <c r="D637" s="18">
        <v>1900.0</v>
      </c>
    </row>
    <row r="638">
      <c r="A638" s="12">
        <v>1901.0</v>
      </c>
      <c r="B638" s="2" t="s">
        <v>721</v>
      </c>
      <c r="D638" s="18">
        <v>1901.0</v>
      </c>
    </row>
    <row r="639">
      <c r="A639" s="12">
        <v>1902.0</v>
      </c>
      <c r="B639" s="2" t="s">
        <v>722</v>
      </c>
      <c r="D639" s="18">
        <v>1902.0</v>
      </c>
    </row>
    <row r="640">
      <c r="A640" s="12">
        <v>1903.0</v>
      </c>
      <c r="B640" s="2" t="s">
        <v>723</v>
      </c>
      <c r="D640" s="18">
        <v>1903.0</v>
      </c>
    </row>
    <row r="641">
      <c r="A641" s="12">
        <v>1904.0</v>
      </c>
      <c r="B641" s="2" t="s">
        <v>724</v>
      </c>
      <c r="D641" s="18">
        <v>1904.0</v>
      </c>
    </row>
    <row r="642">
      <c r="A642" s="12">
        <v>1905.0</v>
      </c>
      <c r="B642" s="2" t="s">
        <v>725</v>
      </c>
      <c r="D642" s="18">
        <v>1905.0</v>
      </c>
    </row>
    <row r="643">
      <c r="A643" s="12">
        <v>1906.0</v>
      </c>
      <c r="B643" s="2" t="s">
        <v>726</v>
      </c>
      <c r="D643" s="18">
        <v>1906.0</v>
      </c>
    </row>
    <row r="644">
      <c r="A644" s="12">
        <v>1907.0</v>
      </c>
      <c r="B644" s="2" t="s">
        <v>727</v>
      </c>
      <c r="D644" s="18">
        <v>1907.0</v>
      </c>
    </row>
    <row r="645">
      <c r="A645" s="12">
        <v>1908.0</v>
      </c>
      <c r="B645" s="2" t="s">
        <v>728</v>
      </c>
      <c r="D645" s="18">
        <v>1908.0</v>
      </c>
    </row>
    <row r="646">
      <c r="A646" s="12">
        <v>1909.0</v>
      </c>
      <c r="B646" s="2" t="s">
        <v>729</v>
      </c>
      <c r="D646" s="18">
        <v>1909.0</v>
      </c>
    </row>
    <row r="647">
      <c r="A647" s="12">
        <v>1910.0</v>
      </c>
      <c r="B647" s="2" t="s">
        <v>730</v>
      </c>
      <c r="D647" s="18">
        <v>1910.0</v>
      </c>
    </row>
    <row r="648">
      <c r="A648" s="12">
        <v>1911.0</v>
      </c>
      <c r="B648" s="2" t="s">
        <v>731</v>
      </c>
      <c r="D648" s="18">
        <v>1911.0</v>
      </c>
    </row>
    <row r="649">
      <c r="A649" s="12">
        <v>1912.0</v>
      </c>
      <c r="B649" s="2" t="s">
        <v>732</v>
      </c>
      <c r="D649" s="18">
        <v>1912.0</v>
      </c>
    </row>
    <row r="650">
      <c r="A650" s="12">
        <v>1913.0</v>
      </c>
      <c r="B650" s="2" t="s">
        <v>733</v>
      </c>
      <c r="D650" s="18">
        <v>1913.0</v>
      </c>
    </row>
    <row r="651">
      <c r="A651" s="12">
        <v>1914.0</v>
      </c>
      <c r="B651" s="2" t="s">
        <v>734</v>
      </c>
      <c r="D651" s="18">
        <v>1914.0</v>
      </c>
    </row>
    <row r="652">
      <c r="A652" s="12">
        <v>1915.0</v>
      </c>
      <c r="B652" s="2" t="s">
        <v>735</v>
      </c>
      <c r="D652" s="18">
        <v>1915.0</v>
      </c>
    </row>
    <row r="653">
      <c r="A653" s="12">
        <v>1916.0</v>
      </c>
      <c r="B653" s="2" t="s">
        <v>736</v>
      </c>
      <c r="D653" s="18">
        <v>1916.0</v>
      </c>
    </row>
    <row r="654">
      <c r="A654" s="12">
        <v>1917.0</v>
      </c>
      <c r="B654" s="2" t="s">
        <v>732</v>
      </c>
      <c r="D654" s="18">
        <v>1917.0</v>
      </c>
    </row>
    <row r="655">
      <c r="A655" s="12">
        <v>1918.0</v>
      </c>
      <c r="B655" s="2" t="s">
        <v>737</v>
      </c>
      <c r="D655" s="18">
        <v>1918.0</v>
      </c>
    </row>
    <row r="656">
      <c r="A656" s="12">
        <v>1919.0</v>
      </c>
      <c r="B656" s="2" t="s">
        <v>738</v>
      </c>
      <c r="D656" s="18">
        <v>1919.0</v>
      </c>
    </row>
    <row r="657">
      <c r="A657" s="12">
        <v>1920.0</v>
      </c>
      <c r="B657" s="2" t="s">
        <v>739</v>
      </c>
      <c r="D657" s="18">
        <v>1920.0</v>
      </c>
    </row>
    <row r="658">
      <c r="A658" s="12">
        <v>1921.0</v>
      </c>
      <c r="B658" s="2" t="s">
        <v>740</v>
      </c>
      <c r="D658" s="18">
        <v>1921.0</v>
      </c>
    </row>
    <row r="659">
      <c r="A659" s="12">
        <v>1922.0</v>
      </c>
      <c r="B659" s="2" t="s">
        <v>741</v>
      </c>
      <c r="D659" s="18">
        <v>1922.0</v>
      </c>
    </row>
    <row r="660">
      <c r="A660" s="12">
        <v>1923.0</v>
      </c>
      <c r="B660" s="2" t="s">
        <v>742</v>
      </c>
      <c r="D660" s="18">
        <v>1923.0</v>
      </c>
    </row>
    <row r="661">
      <c r="A661" s="12">
        <v>1924.0</v>
      </c>
      <c r="B661" s="2" t="s">
        <v>743</v>
      </c>
      <c r="D661" s="18">
        <v>1924.0</v>
      </c>
    </row>
    <row r="662">
      <c r="A662" s="12">
        <v>1925.0</v>
      </c>
      <c r="B662" s="2" t="s">
        <v>744</v>
      </c>
      <c r="D662" s="18">
        <v>1925.0</v>
      </c>
    </row>
    <row r="663">
      <c r="A663" s="12">
        <v>1926.0</v>
      </c>
      <c r="B663" s="2" t="s">
        <v>745</v>
      </c>
      <c r="D663" s="18">
        <v>1926.0</v>
      </c>
    </row>
    <row r="664">
      <c r="A664" s="12">
        <v>1927.0</v>
      </c>
      <c r="B664" s="2" t="s">
        <v>746</v>
      </c>
      <c r="D664" s="18">
        <v>1927.0</v>
      </c>
    </row>
    <row r="665">
      <c r="A665" s="12">
        <v>1928.0</v>
      </c>
      <c r="B665" s="2" t="s">
        <v>747</v>
      </c>
      <c r="D665" s="18">
        <v>1928.0</v>
      </c>
    </row>
    <row r="666">
      <c r="A666" s="12">
        <v>1929.0</v>
      </c>
      <c r="B666" s="2" t="s">
        <v>748</v>
      </c>
      <c r="D666" s="18">
        <v>1929.0</v>
      </c>
    </row>
    <row r="667">
      <c r="A667" s="12">
        <v>1930.0</v>
      </c>
      <c r="B667" s="2" t="s">
        <v>749</v>
      </c>
      <c r="D667" s="18">
        <v>1930.0</v>
      </c>
    </row>
    <row r="668">
      <c r="A668" s="12">
        <v>1931.0</v>
      </c>
      <c r="B668" s="2" t="s">
        <v>750</v>
      </c>
      <c r="D668" s="18">
        <v>1931.0</v>
      </c>
    </row>
    <row r="669">
      <c r="A669" s="12">
        <v>1932.0</v>
      </c>
      <c r="B669" s="2" t="s">
        <v>751</v>
      </c>
      <c r="D669" s="18">
        <v>1932.0</v>
      </c>
    </row>
    <row r="670">
      <c r="A670" s="12">
        <v>1933.0</v>
      </c>
      <c r="B670" s="2" t="s">
        <v>752</v>
      </c>
      <c r="D670" s="18">
        <v>1933.0</v>
      </c>
    </row>
    <row r="671">
      <c r="A671" s="12">
        <v>1934.0</v>
      </c>
      <c r="B671" s="2" t="s">
        <v>753</v>
      </c>
      <c r="D671" s="18">
        <v>1934.0</v>
      </c>
    </row>
    <row r="672">
      <c r="A672" s="12">
        <v>1935.0</v>
      </c>
      <c r="B672" s="2" t="s">
        <v>754</v>
      </c>
      <c r="D672" s="18">
        <v>1935.0</v>
      </c>
    </row>
    <row r="673">
      <c r="A673" s="12">
        <v>1936.0</v>
      </c>
      <c r="B673" s="2" t="s">
        <v>755</v>
      </c>
      <c r="D673" s="18">
        <v>1936.0</v>
      </c>
    </row>
    <row r="674">
      <c r="A674" s="12">
        <v>1937.0</v>
      </c>
      <c r="B674" s="2" t="s">
        <v>596</v>
      </c>
      <c r="D674" s="18">
        <v>1937.0</v>
      </c>
    </row>
    <row r="675">
      <c r="A675" s="12">
        <v>1938.0</v>
      </c>
      <c r="B675" s="2" t="s">
        <v>756</v>
      </c>
      <c r="D675" s="18">
        <v>1938.0</v>
      </c>
    </row>
    <row r="676">
      <c r="A676" s="12">
        <v>1939.0</v>
      </c>
      <c r="B676" s="2" t="s">
        <v>757</v>
      </c>
      <c r="D676" s="18">
        <v>1939.0</v>
      </c>
    </row>
    <row r="677">
      <c r="A677" s="12">
        <v>1940.0</v>
      </c>
      <c r="B677" s="2" t="s">
        <v>758</v>
      </c>
      <c r="D677" s="18">
        <v>1940.0</v>
      </c>
    </row>
    <row r="678">
      <c r="A678" s="12">
        <v>1941.0</v>
      </c>
      <c r="B678" s="2" t="s">
        <v>759</v>
      </c>
      <c r="D678" s="18">
        <v>1941.0</v>
      </c>
    </row>
    <row r="679">
      <c r="A679" s="12">
        <v>1942.0</v>
      </c>
      <c r="B679" s="2" t="s">
        <v>760</v>
      </c>
      <c r="D679" s="18">
        <v>1942.0</v>
      </c>
    </row>
    <row r="680">
      <c r="A680" s="12">
        <v>1943.0</v>
      </c>
      <c r="B680" s="2" t="s">
        <v>761</v>
      </c>
      <c r="D680" s="18">
        <v>1943.0</v>
      </c>
    </row>
    <row r="681">
      <c r="A681" s="12">
        <v>1944.0</v>
      </c>
      <c r="B681" s="2" t="s">
        <v>762</v>
      </c>
      <c r="D681" s="18">
        <v>1944.0</v>
      </c>
    </row>
    <row r="682">
      <c r="A682" s="12">
        <v>1945.0</v>
      </c>
      <c r="B682" s="2" t="s">
        <v>763</v>
      </c>
      <c r="D682" s="18">
        <v>1945.0</v>
      </c>
    </row>
    <row r="683">
      <c r="A683" s="12">
        <v>1946.0</v>
      </c>
      <c r="B683" s="2" t="s">
        <v>764</v>
      </c>
      <c r="D683" s="18">
        <v>1946.0</v>
      </c>
    </row>
    <row r="684">
      <c r="A684" s="12">
        <v>1947.0</v>
      </c>
      <c r="B684" s="2" t="s">
        <v>765</v>
      </c>
      <c r="D684" s="18">
        <v>1947.0</v>
      </c>
    </row>
    <row r="685">
      <c r="A685" s="12">
        <v>1948.0</v>
      </c>
      <c r="B685" s="2" t="s">
        <v>767</v>
      </c>
      <c r="D685" s="18">
        <v>1948.0</v>
      </c>
    </row>
    <row r="686">
      <c r="A686" s="12">
        <v>1949.0</v>
      </c>
      <c r="B686" s="2" t="s">
        <v>768</v>
      </c>
      <c r="D686" s="18">
        <v>1949.0</v>
      </c>
    </row>
    <row r="687">
      <c r="A687" s="12">
        <v>1950.0</v>
      </c>
      <c r="B687" s="2" t="s">
        <v>769</v>
      </c>
      <c r="D687" s="18">
        <v>1950.0</v>
      </c>
    </row>
    <row r="688">
      <c r="A688" s="12">
        <v>1951.0</v>
      </c>
      <c r="B688" s="2" t="s">
        <v>770</v>
      </c>
      <c r="D688" s="18">
        <v>1951.0</v>
      </c>
    </row>
    <row r="689">
      <c r="A689" s="12">
        <v>1952.0</v>
      </c>
      <c r="B689" s="2" t="s">
        <v>771</v>
      </c>
      <c r="D689" s="18">
        <v>1952.0</v>
      </c>
    </row>
    <row r="690">
      <c r="A690" s="12">
        <v>1953.0</v>
      </c>
      <c r="B690" s="2" t="s">
        <v>772</v>
      </c>
      <c r="D690" s="18">
        <v>1953.0</v>
      </c>
    </row>
    <row r="691">
      <c r="A691" s="12">
        <v>1954.0</v>
      </c>
      <c r="B691" s="2" t="s">
        <v>773</v>
      </c>
      <c r="D691" s="18">
        <v>1954.0</v>
      </c>
    </row>
    <row r="692">
      <c r="A692" s="12">
        <v>1955.0</v>
      </c>
      <c r="B692" s="2" t="s">
        <v>774</v>
      </c>
      <c r="D692" s="18">
        <v>1955.0</v>
      </c>
    </row>
    <row r="693">
      <c r="A693" s="12">
        <v>1957.0</v>
      </c>
      <c r="B693" s="2" t="s">
        <v>775</v>
      </c>
      <c r="D693" s="18">
        <v>1957.0</v>
      </c>
    </row>
    <row r="694">
      <c r="A694" s="12">
        <v>1958.0</v>
      </c>
      <c r="B694" s="2" t="s">
        <v>776</v>
      </c>
      <c r="D694" s="18">
        <v>1958.0</v>
      </c>
    </row>
    <row r="695">
      <c r="A695" s="12">
        <v>1959.0</v>
      </c>
      <c r="B695" s="2" t="s">
        <v>777</v>
      </c>
      <c r="D695" s="18">
        <v>1959.0</v>
      </c>
    </row>
    <row r="696">
      <c r="A696" s="12">
        <v>1960.0</v>
      </c>
      <c r="B696" s="2" t="s">
        <v>778</v>
      </c>
      <c r="D696" s="18">
        <v>1960.0</v>
      </c>
    </row>
    <row r="697">
      <c r="A697" s="12">
        <v>1961.0</v>
      </c>
      <c r="B697" s="2" t="s">
        <v>779</v>
      </c>
      <c r="D697" s="18">
        <v>1961.0</v>
      </c>
    </row>
    <row r="698">
      <c r="A698" s="12">
        <v>1962.0</v>
      </c>
      <c r="B698" s="2" t="s">
        <v>780</v>
      </c>
      <c r="D698" s="18">
        <v>1962.0</v>
      </c>
    </row>
    <row r="699">
      <c r="A699" s="12">
        <v>1963.0</v>
      </c>
      <c r="B699" s="2" t="s">
        <v>781</v>
      </c>
      <c r="D699" s="18">
        <v>1963.0</v>
      </c>
    </row>
    <row r="700">
      <c r="A700" s="12">
        <v>1964.0</v>
      </c>
      <c r="B700" s="2" t="s">
        <v>782</v>
      </c>
      <c r="D700" s="18">
        <v>1964.0</v>
      </c>
    </row>
    <row r="701">
      <c r="A701" s="12">
        <v>1965.0</v>
      </c>
      <c r="B701" s="2" t="s">
        <v>783</v>
      </c>
      <c r="D701" s="18">
        <v>1965.0</v>
      </c>
    </row>
    <row r="702">
      <c r="A702" s="12">
        <v>1966.0</v>
      </c>
      <c r="B702" s="2" t="s">
        <v>784</v>
      </c>
      <c r="D702" s="18">
        <v>1966.0</v>
      </c>
    </row>
    <row r="703">
      <c r="A703" s="12">
        <v>1967.0</v>
      </c>
      <c r="B703" s="2" t="s">
        <v>785</v>
      </c>
      <c r="D703" s="18">
        <v>1967.0</v>
      </c>
    </row>
    <row r="704">
      <c r="A704" s="12">
        <v>1968.0</v>
      </c>
      <c r="B704" s="2" t="s">
        <v>786</v>
      </c>
      <c r="D704" s="18">
        <v>1968.0</v>
      </c>
    </row>
    <row r="705">
      <c r="A705" s="12">
        <v>1969.0</v>
      </c>
      <c r="B705" s="2" t="s">
        <v>787</v>
      </c>
      <c r="D705" s="18">
        <v>1969.0</v>
      </c>
    </row>
    <row r="706">
      <c r="A706" s="12">
        <v>1970.0</v>
      </c>
      <c r="B706" s="2" t="s">
        <v>788</v>
      </c>
      <c r="D706" s="18">
        <v>1970.0</v>
      </c>
    </row>
    <row r="707">
      <c r="A707" s="12">
        <v>1971.0</v>
      </c>
      <c r="B707" s="2" t="s">
        <v>789</v>
      </c>
      <c r="D707" s="18">
        <v>1971.0</v>
      </c>
    </row>
    <row r="708">
      <c r="A708" s="12">
        <v>1972.0</v>
      </c>
      <c r="B708" s="2" t="s">
        <v>790</v>
      </c>
      <c r="D708" s="18">
        <v>1972.0</v>
      </c>
    </row>
    <row r="709">
      <c r="A709" s="12">
        <v>1973.0</v>
      </c>
      <c r="B709" s="2" t="s">
        <v>791</v>
      </c>
      <c r="D709" s="18">
        <v>1973.0</v>
      </c>
    </row>
    <row r="710">
      <c r="A710" s="12">
        <v>1974.0</v>
      </c>
      <c r="B710" s="2" t="s">
        <v>792</v>
      </c>
      <c r="D710" s="18">
        <v>1974.0</v>
      </c>
    </row>
    <row r="711">
      <c r="A711" s="12">
        <v>1975.0</v>
      </c>
      <c r="B711" s="2" t="s">
        <v>793</v>
      </c>
      <c r="D711" s="18">
        <v>1975.0</v>
      </c>
    </row>
    <row r="712">
      <c r="A712" s="12">
        <v>1976.0</v>
      </c>
      <c r="B712" s="2" t="s">
        <v>794</v>
      </c>
      <c r="D712" s="18">
        <v>1976.0</v>
      </c>
    </row>
    <row r="713">
      <c r="A713" s="12">
        <v>1977.0</v>
      </c>
      <c r="B713" s="2" t="s">
        <v>795</v>
      </c>
      <c r="D713" s="18">
        <v>1977.0</v>
      </c>
    </row>
    <row r="714">
      <c r="A714" s="12">
        <v>1978.0</v>
      </c>
      <c r="B714" s="2" t="s">
        <v>796</v>
      </c>
      <c r="D714" s="18">
        <v>1978.0</v>
      </c>
    </row>
    <row r="715">
      <c r="A715" s="12">
        <v>1979.0</v>
      </c>
      <c r="B715" s="2" t="s">
        <v>797</v>
      </c>
      <c r="D715" s="18">
        <v>1979.0</v>
      </c>
    </row>
    <row r="716">
      <c r="A716" s="12">
        <v>1980.0</v>
      </c>
      <c r="B716" s="2" t="s">
        <v>798</v>
      </c>
      <c r="D716" s="18">
        <v>1980.0</v>
      </c>
    </row>
    <row r="717">
      <c r="A717" s="12">
        <v>1981.0</v>
      </c>
      <c r="B717" s="2" t="s">
        <v>799</v>
      </c>
      <c r="D717" s="18">
        <v>1981.0</v>
      </c>
    </row>
    <row r="718">
      <c r="A718" s="12">
        <v>1982.0</v>
      </c>
      <c r="B718" s="2" t="s">
        <v>800</v>
      </c>
      <c r="D718" s="18">
        <v>1982.0</v>
      </c>
    </row>
    <row r="719">
      <c r="A719" s="12">
        <v>1983.0</v>
      </c>
      <c r="B719" s="2" t="s">
        <v>801</v>
      </c>
      <c r="D719" s="18">
        <v>1983.0</v>
      </c>
    </row>
    <row r="720">
      <c r="A720" s="12">
        <v>1984.0</v>
      </c>
      <c r="B720" s="2" t="s">
        <v>802</v>
      </c>
      <c r="D720" s="18">
        <v>1984.0</v>
      </c>
    </row>
    <row r="721">
      <c r="A721" s="12">
        <v>1985.0</v>
      </c>
      <c r="B721" s="2" t="s">
        <v>803</v>
      </c>
      <c r="D721" s="18">
        <v>1985.0</v>
      </c>
    </row>
    <row r="722">
      <c r="A722" s="12">
        <v>1986.0</v>
      </c>
      <c r="B722" s="2" t="s">
        <v>804</v>
      </c>
      <c r="D722" s="18">
        <v>1986.0</v>
      </c>
    </row>
    <row r="723">
      <c r="A723" s="12">
        <v>1343.0</v>
      </c>
      <c r="B723" s="2" t="s">
        <v>805</v>
      </c>
      <c r="D723" s="18">
        <v>1343.0</v>
      </c>
    </row>
    <row r="724">
      <c r="A724" s="12">
        <v>1991.0</v>
      </c>
      <c r="B724" s="2" t="s">
        <v>806</v>
      </c>
      <c r="D724" s="18">
        <v>1991.0</v>
      </c>
    </row>
    <row r="725">
      <c r="A725" s="12">
        <v>1992.0</v>
      </c>
      <c r="B725" s="2" t="s">
        <v>807</v>
      </c>
      <c r="D725" s="18">
        <v>1992.0</v>
      </c>
    </row>
    <row r="726">
      <c r="A726" s="12">
        <v>1993.0</v>
      </c>
      <c r="B726" s="2" t="s">
        <v>808</v>
      </c>
      <c r="D726" s="18">
        <v>1993.0</v>
      </c>
    </row>
    <row r="727">
      <c r="A727" s="12">
        <v>1994.0</v>
      </c>
      <c r="B727" s="2" t="s">
        <v>809</v>
      </c>
      <c r="D727" s="18">
        <v>1994.0</v>
      </c>
    </row>
    <row r="728">
      <c r="A728" s="12">
        <v>1995.0</v>
      </c>
      <c r="B728" s="2" t="s">
        <v>810</v>
      </c>
      <c r="D728" s="18">
        <v>1995.0</v>
      </c>
    </row>
    <row r="729">
      <c r="A729" s="12">
        <v>1996.0</v>
      </c>
      <c r="B729" s="2" t="s">
        <v>811</v>
      </c>
      <c r="D729" s="18">
        <v>1996.0</v>
      </c>
    </row>
    <row r="730">
      <c r="A730" s="12">
        <v>1997.0</v>
      </c>
      <c r="B730" s="2" t="s">
        <v>812</v>
      </c>
      <c r="D730" s="18">
        <v>1997.0</v>
      </c>
    </row>
    <row r="731">
      <c r="A731" s="12">
        <v>1998.0</v>
      </c>
      <c r="B731" s="2" t="s">
        <v>813</v>
      </c>
      <c r="D731" s="18">
        <v>1998.0</v>
      </c>
    </row>
    <row r="732">
      <c r="A732" s="12">
        <v>1999.0</v>
      </c>
      <c r="B732" s="2" t="s">
        <v>814</v>
      </c>
      <c r="D732" s="18">
        <v>1999.0</v>
      </c>
    </row>
    <row r="733">
      <c r="A733" s="12">
        <v>2000.0</v>
      </c>
      <c r="B733" s="2" t="s">
        <v>815</v>
      </c>
      <c r="D733" s="18">
        <v>2000.0</v>
      </c>
    </row>
    <row r="734">
      <c r="A734" s="12">
        <v>2001.0</v>
      </c>
      <c r="B734" s="2" t="s">
        <v>816</v>
      </c>
      <c r="D734" s="18">
        <v>2001.0</v>
      </c>
    </row>
    <row r="735">
      <c r="A735" s="12">
        <v>2002.0</v>
      </c>
      <c r="B735" s="2" t="s">
        <v>817</v>
      </c>
      <c r="D735" s="18">
        <v>2002.0</v>
      </c>
    </row>
    <row r="736">
      <c r="A736" s="12">
        <v>2003.0</v>
      </c>
      <c r="B736" s="2" t="s">
        <v>818</v>
      </c>
      <c r="D736" s="18">
        <v>2003.0</v>
      </c>
    </row>
    <row r="737">
      <c r="A737" s="12">
        <v>2004.0</v>
      </c>
      <c r="B737" s="2" t="s">
        <v>819</v>
      </c>
      <c r="D737" s="18">
        <v>2004.0</v>
      </c>
    </row>
    <row r="738">
      <c r="A738" s="12">
        <v>2005.0</v>
      </c>
      <c r="B738" s="2" t="s">
        <v>820</v>
      </c>
      <c r="D738" s="18">
        <v>2005.0</v>
      </c>
    </row>
    <row r="739">
      <c r="A739" s="12">
        <v>2006.0</v>
      </c>
      <c r="B739" s="2" t="s">
        <v>821</v>
      </c>
      <c r="D739" s="18">
        <v>2006.0</v>
      </c>
    </row>
    <row r="740">
      <c r="A740" s="12">
        <v>2007.0</v>
      </c>
      <c r="B740" s="2" t="s">
        <v>822</v>
      </c>
      <c r="D740" s="18">
        <v>2007.0</v>
      </c>
    </row>
    <row r="741">
      <c r="A741" s="12">
        <v>2008.0</v>
      </c>
      <c r="B741" s="2" t="s">
        <v>823</v>
      </c>
      <c r="D741" s="18">
        <v>2008.0</v>
      </c>
    </row>
    <row r="742">
      <c r="A742" s="12">
        <v>2009.0</v>
      </c>
      <c r="B742" s="2" t="s">
        <v>824</v>
      </c>
      <c r="D742" s="18">
        <v>2009.0</v>
      </c>
    </row>
    <row r="743">
      <c r="A743" s="12">
        <v>2010.0</v>
      </c>
      <c r="B743" s="2" t="s">
        <v>825</v>
      </c>
      <c r="D743" s="18">
        <v>2010.0</v>
      </c>
    </row>
    <row r="744">
      <c r="A744" s="12">
        <v>2011.0</v>
      </c>
      <c r="B744" s="2" t="s">
        <v>826</v>
      </c>
      <c r="D744" s="18">
        <v>2011.0</v>
      </c>
    </row>
    <row r="745">
      <c r="A745" s="12">
        <v>2012.0</v>
      </c>
      <c r="B745" s="2" t="s">
        <v>827</v>
      </c>
      <c r="D745" s="18">
        <v>2012.0</v>
      </c>
    </row>
    <row r="746">
      <c r="A746" s="12">
        <v>2013.0</v>
      </c>
      <c r="B746" s="2" t="s">
        <v>828</v>
      </c>
      <c r="D746" s="18">
        <v>2013.0</v>
      </c>
    </row>
    <row r="747">
      <c r="A747" s="12">
        <v>2014.0</v>
      </c>
      <c r="B747" s="2" t="s">
        <v>829</v>
      </c>
      <c r="D747" s="18">
        <v>2014.0</v>
      </c>
    </row>
    <row r="748">
      <c r="A748" s="12">
        <v>2015.0</v>
      </c>
      <c r="B748" s="2" t="s">
        <v>830</v>
      </c>
      <c r="D748" s="18">
        <v>2015.0</v>
      </c>
    </row>
    <row r="749">
      <c r="A749" s="12">
        <v>2016.0</v>
      </c>
      <c r="B749" s="2" t="s">
        <v>831</v>
      </c>
      <c r="D749" s="18">
        <v>2016.0</v>
      </c>
    </row>
    <row r="750">
      <c r="A750" s="12">
        <v>2017.0</v>
      </c>
      <c r="B750" s="2" t="s">
        <v>832</v>
      </c>
      <c r="D750" s="18">
        <v>2017.0</v>
      </c>
    </row>
    <row r="751">
      <c r="A751" s="12">
        <v>1423.0</v>
      </c>
      <c r="B751" s="2" t="s">
        <v>833</v>
      </c>
      <c r="D751" s="18">
        <v>1423.0</v>
      </c>
    </row>
    <row r="752">
      <c r="A752" s="12">
        <v>2025.0</v>
      </c>
      <c r="B752" s="2" t="s">
        <v>834</v>
      </c>
      <c r="D752" s="18">
        <v>2025.0</v>
      </c>
    </row>
    <row r="753">
      <c r="A753" s="12">
        <v>2026.0</v>
      </c>
      <c r="B753" s="2" t="s">
        <v>835</v>
      </c>
      <c r="D753" s="18">
        <v>2026.0</v>
      </c>
    </row>
    <row r="754">
      <c r="A754" s="12">
        <v>2027.0</v>
      </c>
      <c r="B754" s="2" t="s">
        <v>836</v>
      </c>
      <c r="D754" s="18">
        <v>2027.0</v>
      </c>
    </row>
    <row r="755">
      <c r="A755" s="12">
        <v>2028.0</v>
      </c>
      <c r="B755" s="2" t="s">
        <v>837</v>
      </c>
      <c r="D755" s="18">
        <v>2028.0</v>
      </c>
    </row>
    <row r="756">
      <c r="A756" s="12">
        <v>2029.0</v>
      </c>
      <c r="B756" s="2" t="s">
        <v>838</v>
      </c>
      <c r="D756" s="18">
        <v>2029.0</v>
      </c>
    </row>
    <row r="757">
      <c r="A757" s="12">
        <v>2030.0</v>
      </c>
      <c r="B757" s="2" t="s">
        <v>839</v>
      </c>
      <c r="D757" s="18">
        <v>2030.0</v>
      </c>
    </row>
    <row r="758">
      <c r="A758" s="12">
        <v>2031.0</v>
      </c>
      <c r="B758" s="2" t="s">
        <v>840</v>
      </c>
      <c r="D758" s="18">
        <v>2031.0</v>
      </c>
    </row>
    <row r="759">
      <c r="A759" s="12">
        <v>2032.0</v>
      </c>
      <c r="B759" s="2" t="s">
        <v>841</v>
      </c>
      <c r="D759" s="18">
        <v>2032.0</v>
      </c>
    </row>
    <row r="760">
      <c r="A760" s="12">
        <v>2033.0</v>
      </c>
      <c r="B760" s="2" t="s">
        <v>842</v>
      </c>
      <c r="D760" s="18">
        <v>2033.0</v>
      </c>
    </row>
    <row r="761">
      <c r="A761" s="12">
        <v>2034.0</v>
      </c>
      <c r="B761" s="2" t="s">
        <v>843</v>
      </c>
      <c r="D761" s="18">
        <v>2034.0</v>
      </c>
    </row>
    <row r="762">
      <c r="A762" s="12">
        <v>2035.0</v>
      </c>
      <c r="B762" s="2" t="s">
        <v>844</v>
      </c>
      <c r="D762" s="18">
        <v>2035.0</v>
      </c>
    </row>
    <row r="763">
      <c r="A763" s="12">
        <v>2036.0</v>
      </c>
      <c r="B763" s="2" t="s">
        <v>845</v>
      </c>
      <c r="D763" s="18">
        <v>2036.0</v>
      </c>
    </row>
    <row r="764">
      <c r="A764" s="12">
        <v>2037.0</v>
      </c>
      <c r="B764" s="2" t="s">
        <v>846</v>
      </c>
      <c r="D764" s="18">
        <v>2037.0</v>
      </c>
    </row>
    <row r="765">
      <c r="A765" s="12">
        <v>2038.0</v>
      </c>
      <c r="B765" s="2" t="s">
        <v>847</v>
      </c>
      <c r="D765" s="18">
        <v>2038.0</v>
      </c>
    </row>
    <row r="766">
      <c r="A766" s="12">
        <v>2039.0</v>
      </c>
      <c r="B766" s="2" t="s">
        <v>848</v>
      </c>
      <c r="D766" s="18">
        <v>2039.0</v>
      </c>
    </row>
    <row r="767">
      <c r="A767" s="12">
        <v>2040.0</v>
      </c>
      <c r="B767" s="2" t="s">
        <v>849</v>
      </c>
      <c r="D767" s="18">
        <v>2040.0</v>
      </c>
    </row>
    <row r="768">
      <c r="A768" s="12">
        <v>2041.0</v>
      </c>
      <c r="B768" s="2" t="s">
        <v>850</v>
      </c>
      <c r="D768" s="18">
        <v>2041.0</v>
      </c>
    </row>
    <row r="769">
      <c r="A769" s="12">
        <v>2042.0</v>
      </c>
      <c r="B769" s="2" t="s">
        <v>851</v>
      </c>
      <c r="D769" s="18">
        <v>2042.0</v>
      </c>
    </row>
    <row r="770">
      <c r="A770" s="12">
        <v>2043.0</v>
      </c>
      <c r="B770" s="2" t="s">
        <v>852</v>
      </c>
      <c r="D770" s="18">
        <v>2043.0</v>
      </c>
    </row>
    <row r="771">
      <c r="A771" s="12">
        <v>2044.0</v>
      </c>
      <c r="B771" s="2" t="s">
        <v>853</v>
      </c>
      <c r="D771" s="18">
        <v>2044.0</v>
      </c>
    </row>
    <row r="772">
      <c r="A772" s="12">
        <v>2045.0</v>
      </c>
      <c r="B772" s="2" t="s">
        <v>854</v>
      </c>
      <c r="D772" s="18">
        <v>2045.0</v>
      </c>
    </row>
    <row r="773">
      <c r="A773" s="12">
        <v>2046.0</v>
      </c>
      <c r="B773" s="2" t="s">
        <v>855</v>
      </c>
      <c r="D773" s="18">
        <v>2046.0</v>
      </c>
    </row>
    <row r="774">
      <c r="A774" s="12">
        <v>2047.0</v>
      </c>
      <c r="B774" s="2" t="s">
        <v>856</v>
      </c>
      <c r="D774" s="18">
        <v>2047.0</v>
      </c>
    </row>
    <row r="775">
      <c r="A775" s="12">
        <v>2048.0</v>
      </c>
      <c r="B775" s="2" t="s">
        <v>857</v>
      </c>
      <c r="D775" s="18">
        <v>2048.0</v>
      </c>
    </row>
    <row r="776">
      <c r="A776" s="12">
        <v>2049.0</v>
      </c>
      <c r="B776" s="2" t="s">
        <v>858</v>
      </c>
      <c r="D776" s="18">
        <v>2049.0</v>
      </c>
    </row>
    <row r="777">
      <c r="A777" s="12">
        <v>2050.0</v>
      </c>
      <c r="B777" s="2" t="s">
        <v>859</v>
      </c>
      <c r="D777" s="18">
        <v>2050.0</v>
      </c>
    </row>
    <row r="778">
      <c r="A778" s="12">
        <v>2051.0</v>
      </c>
      <c r="B778" s="2" t="s">
        <v>860</v>
      </c>
      <c r="D778" s="18">
        <v>2051.0</v>
      </c>
    </row>
    <row r="779">
      <c r="A779" s="12">
        <v>2052.0</v>
      </c>
      <c r="B779" s="2" t="s">
        <v>861</v>
      </c>
      <c r="D779" s="18">
        <v>2052.0</v>
      </c>
    </row>
    <row r="780">
      <c r="A780" s="12">
        <v>2053.0</v>
      </c>
      <c r="B780" s="2" t="s">
        <v>862</v>
      </c>
      <c r="D780" s="18">
        <v>2053.0</v>
      </c>
    </row>
    <row r="781">
      <c r="A781" s="12">
        <v>2054.0</v>
      </c>
      <c r="B781" s="2" t="s">
        <v>863</v>
      </c>
      <c r="D781" s="18">
        <v>2054.0</v>
      </c>
    </row>
    <row r="782">
      <c r="A782" s="12">
        <v>2055.0</v>
      </c>
      <c r="B782" s="2" t="s">
        <v>864</v>
      </c>
      <c r="D782" s="18">
        <v>2055.0</v>
      </c>
    </row>
    <row r="783">
      <c r="A783" s="12">
        <v>2056.0</v>
      </c>
      <c r="B783" s="2" t="s">
        <v>865</v>
      </c>
      <c r="D783" s="18">
        <v>2056.0</v>
      </c>
    </row>
    <row r="784">
      <c r="A784" s="12">
        <v>2057.0</v>
      </c>
      <c r="B784" s="2" t="s">
        <v>866</v>
      </c>
      <c r="D784" s="18">
        <v>2057.0</v>
      </c>
    </row>
    <row r="785">
      <c r="A785" s="12">
        <v>2058.0</v>
      </c>
      <c r="B785" s="2" t="s">
        <v>867</v>
      </c>
      <c r="D785" s="18">
        <v>2058.0</v>
      </c>
    </row>
    <row r="786">
      <c r="A786" s="12">
        <v>2059.0</v>
      </c>
      <c r="B786" s="2" t="s">
        <v>868</v>
      </c>
      <c r="D786" s="18">
        <v>2059.0</v>
      </c>
    </row>
    <row r="787">
      <c r="A787" s="12">
        <v>2060.0</v>
      </c>
      <c r="B787" s="2" t="s">
        <v>869</v>
      </c>
      <c r="D787" s="18">
        <v>2060.0</v>
      </c>
    </row>
    <row r="788">
      <c r="A788" s="12">
        <v>2061.0</v>
      </c>
      <c r="B788" s="2" t="s">
        <v>870</v>
      </c>
      <c r="D788" s="18">
        <v>2061.0</v>
      </c>
    </row>
    <row r="789">
      <c r="A789" s="12">
        <v>2062.0</v>
      </c>
      <c r="B789" s="2" t="s">
        <v>871</v>
      </c>
      <c r="D789" s="18">
        <v>2062.0</v>
      </c>
    </row>
    <row r="790">
      <c r="A790" s="12">
        <v>2063.0</v>
      </c>
      <c r="B790" s="2" t="s">
        <v>872</v>
      </c>
      <c r="D790" s="18">
        <v>2063.0</v>
      </c>
    </row>
    <row r="791">
      <c r="A791" s="12">
        <v>2064.0</v>
      </c>
      <c r="B791" s="2" t="s">
        <v>873</v>
      </c>
      <c r="D791" s="18">
        <v>2064.0</v>
      </c>
    </row>
    <row r="792">
      <c r="A792" s="12">
        <v>2065.0</v>
      </c>
      <c r="B792" s="2" t="s">
        <v>874</v>
      </c>
      <c r="D792" s="18">
        <v>2065.0</v>
      </c>
    </row>
    <row r="793">
      <c r="A793" s="12">
        <v>2066.0</v>
      </c>
      <c r="B793" s="2" t="s">
        <v>876</v>
      </c>
      <c r="D793" s="18">
        <v>2066.0</v>
      </c>
    </row>
    <row r="794">
      <c r="A794" s="12">
        <v>2067.0</v>
      </c>
      <c r="B794" s="2" t="s">
        <v>877</v>
      </c>
      <c r="D794" s="18">
        <v>2067.0</v>
      </c>
    </row>
    <row r="795">
      <c r="A795" s="12">
        <v>2068.0</v>
      </c>
      <c r="B795" s="2" t="s">
        <v>878</v>
      </c>
      <c r="D795" s="18">
        <v>2068.0</v>
      </c>
    </row>
    <row r="796">
      <c r="A796" s="12">
        <v>2069.0</v>
      </c>
      <c r="B796" s="2" t="s">
        <v>879</v>
      </c>
      <c r="D796" s="18">
        <v>2069.0</v>
      </c>
    </row>
    <row r="797">
      <c r="A797" s="12">
        <v>2070.0</v>
      </c>
      <c r="B797" s="2" t="s">
        <v>880</v>
      </c>
      <c r="D797" s="18">
        <v>2070.0</v>
      </c>
    </row>
    <row r="798">
      <c r="A798" s="12">
        <v>2071.0</v>
      </c>
      <c r="B798" s="2" t="s">
        <v>881</v>
      </c>
      <c r="D798" s="18">
        <v>2071.0</v>
      </c>
    </row>
    <row r="799">
      <c r="A799" s="12">
        <v>2072.0</v>
      </c>
      <c r="B799" s="2" t="s">
        <v>882</v>
      </c>
      <c r="D799" s="18">
        <v>2072.0</v>
      </c>
    </row>
    <row r="800">
      <c r="A800" s="12">
        <v>2073.0</v>
      </c>
      <c r="B800" s="2" t="s">
        <v>883</v>
      </c>
      <c r="D800" s="18">
        <v>2073.0</v>
      </c>
    </row>
    <row r="801">
      <c r="A801" s="12">
        <v>2074.0</v>
      </c>
      <c r="B801" s="2" t="s">
        <v>884</v>
      </c>
      <c r="D801" s="18">
        <v>2074.0</v>
      </c>
    </row>
    <row r="802">
      <c r="A802" s="12">
        <v>2075.0</v>
      </c>
      <c r="B802" s="2" t="s">
        <v>885</v>
      </c>
      <c r="D802" s="18">
        <v>2075.0</v>
      </c>
    </row>
    <row r="803">
      <c r="A803" s="12">
        <v>2076.0</v>
      </c>
      <c r="B803" s="2" t="s">
        <v>886</v>
      </c>
      <c r="D803" s="18">
        <v>2076.0</v>
      </c>
    </row>
    <row r="804">
      <c r="A804" s="12">
        <v>2077.0</v>
      </c>
      <c r="B804" s="2" t="s">
        <v>887</v>
      </c>
      <c r="D804" s="18">
        <v>2077.0</v>
      </c>
    </row>
    <row r="805">
      <c r="A805" s="12">
        <v>2078.0</v>
      </c>
      <c r="B805" s="2" t="s">
        <v>888</v>
      </c>
      <c r="D805" s="18">
        <v>2078.0</v>
      </c>
    </row>
    <row r="806">
      <c r="A806" s="12">
        <v>2079.0</v>
      </c>
      <c r="B806" s="2" t="s">
        <v>889</v>
      </c>
      <c r="D806" s="18">
        <v>2079.0</v>
      </c>
    </row>
    <row r="807">
      <c r="A807" s="12">
        <v>2080.0</v>
      </c>
      <c r="B807" s="2" t="s">
        <v>890</v>
      </c>
      <c r="D807" s="18">
        <v>2080.0</v>
      </c>
    </row>
    <row r="808">
      <c r="A808" s="12">
        <v>2082.0</v>
      </c>
      <c r="B808" s="2" t="s">
        <v>891</v>
      </c>
      <c r="D808" s="18">
        <v>2082.0</v>
      </c>
    </row>
    <row r="809">
      <c r="A809" s="12">
        <v>2083.0</v>
      </c>
      <c r="B809" s="2" t="s">
        <v>892</v>
      </c>
      <c r="D809" s="18">
        <v>2083.0</v>
      </c>
    </row>
    <row r="810">
      <c r="A810" s="12">
        <v>2084.0</v>
      </c>
      <c r="B810" s="2" t="s">
        <v>893</v>
      </c>
      <c r="D810" s="18">
        <v>2084.0</v>
      </c>
    </row>
    <row r="811">
      <c r="A811" s="12">
        <v>2085.0</v>
      </c>
      <c r="B811" s="2" t="s">
        <v>894</v>
      </c>
      <c r="D811" s="18">
        <v>2085.0</v>
      </c>
    </row>
    <row r="812">
      <c r="A812" s="12">
        <v>2086.0</v>
      </c>
      <c r="B812" s="2" t="s">
        <v>895</v>
      </c>
      <c r="D812" s="18">
        <v>2086.0</v>
      </c>
    </row>
    <row r="813">
      <c r="A813" s="12">
        <v>2087.0</v>
      </c>
      <c r="B813" s="2" t="s">
        <v>896</v>
      </c>
      <c r="D813" s="18">
        <v>2087.0</v>
      </c>
    </row>
    <row r="814">
      <c r="A814" s="12">
        <v>2088.0</v>
      </c>
      <c r="B814" s="2" t="s">
        <v>897</v>
      </c>
      <c r="D814" s="18">
        <v>2088.0</v>
      </c>
    </row>
    <row r="815">
      <c r="A815" s="12">
        <v>2089.0</v>
      </c>
      <c r="B815" s="2" t="s">
        <v>898</v>
      </c>
      <c r="D815" s="18">
        <v>2089.0</v>
      </c>
    </row>
    <row r="816">
      <c r="A816" s="12">
        <v>2090.0</v>
      </c>
      <c r="B816" s="2" t="s">
        <v>899</v>
      </c>
      <c r="D816" s="18">
        <v>2090.0</v>
      </c>
    </row>
    <row r="817">
      <c r="A817" s="12">
        <v>2091.0</v>
      </c>
      <c r="B817" s="2" t="s">
        <v>900</v>
      </c>
      <c r="D817" s="18">
        <v>2091.0</v>
      </c>
    </row>
    <row r="818">
      <c r="A818" s="12">
        <v>2092.0</v>
      </c>
      <c r="B818" s="2" t="s">
        <v>901</v>
      </c>
      <c r="D818" s="18">
        <v>2092.0</v>
      </c>
    </row>
    <row r="819">
      <c r="A819" s="12">
        <v>2093.0</v>
      </c>
      <c r="B819" s="2" t="s">
        <v>902</v>
      </c>
      <c r="D819" s="18">
        <v>2093.0</v>
      </c>
    </row>
    <row r="820">
      <c r="A820" s="12">
        <v>2094.0</v>
      </c>
      <c r="B820" s="2" t="s">
        <v>903</v>
      </c>
      <c r="D820" s="18">
        <v>2094.0</v>
      </c>
    </row>
    <row r="821">
      <c r="A821" s="12">
        <v>2098.0</v>
      </c>
      <c r="B821" s="2" t="s">
        <v>904</v>
      </c>
      <c r="D821" s="18">
        <v>2098.0</v>
      </c>
    </row>
    <row r="822">
      <c r="A822" s="12">
        <v>2099.0</v>
      </c>
      <c r="B822" s="2" t="s">
        <v>905</v>
      </c>
      <c r="D822" s="18">
        <v>2099.0</v>
      </c>
    </row>
    <row r="823">
      <c r="A823" s="12">
        <v>2102.0</v>
      </c>
      <c r="B823" s="2" t="s">
        <v>906</v>
      </c>
      <c r="D823" s="18">
        <v>2102.0</v>
      </c>
    </row>
    <row r="824">
      <c r="A824" s="12">
        <v>2103.0</v>
      </c>
      <c r="B824" s="2" t="s">
        <v>907</v>
      </c>
      <c r="D824" s="18">
        <v>2103.0</v>
      </c>
    </row>
    <row r="825">
      <c r="A825" s="12">
        <v>2104.0</v>
      </c>
      <c r="B825" s="2" t="s">
        <v>908</v>
      </c>
      <c r="D825" s="18">
        <v>2104.0</v>
      </c>
    </row>
    <row r="826">
      <c r="A826" s="12">
        <v>2105.0</v>
      </c>
      <c r="B826" s="2" t="s">
        <v>909</v>
      </c>
      <c r="D826" s="18">
        <v>2105.0</v>
      </c>
    </row>
    <row r="827">
      <c r="A827" s="12">
        <v>2111.0</v>
      </c>
      <c r="B827" s="2" t="s">
        <v>910</v>
      </c>
      <c r="D827" s="18">
        <v>2111.0</v>
      </c>
    </row>
    <row r="828">
      <c r="A828" s="12">
        <v>2114.0</v>
      </c>
      <c r="B828" s="2" t="s">
        <v>911</v>
      </c>
      <c r="D828" s="18">
        <v>2114.0</v>
      </c>
    </row>
    <row r="829">
      <c r="A829" s="12">
        <v>2115.0</v>
      </c>
      <c r="B829" s="2" t="s">
        <v>912</v>
      </c>
      <c r="D829" s="18">
        <v>2115.0</v>
      </c>
    </row>
    <row r="830">
      <c r="A830" s="12">
        <v>2116.0</v>
      </c>
      <c r="B830" s="2" t="s">
        <v>913</v>
      </c>
      <c r="D830" s="18">
        <v>2116.0</v>
      </c>
    </row>
    <row r="831">
      <c r="A831" s="12">
        <v>2117.0</v>
      </c>
      <c r="B831" s="2" t="s">
        <v>914</v>
      </c>
      <c r="D831" s="18">
        <v>2117.0</v>
      </c>
    </row>
    <row r="832">
      <c r="A832" s="12">
        <v>2119.0</v>
      </c>
      <c r="B832" s="2" t="s">
        <v>915</v>
      </c>
      <c r="D832" s="18">
        <v>2119.0</v>
      </c>
    </row>
    <row r="833">
      <c r="A833" s="12">
        <v>2120.0</v>
      </c>
      <c r="B833" s="2" t="s">
        <v>916</v>
      </c>
      <c r="D833" s="18">
        <v>2120.0</v>
      </c>
    </row>
    <row r="834">
      <c r="A834" s="12">
        <v>2121.0</v>
      </c>
      <c r="B834" s="2" t="s">
        <v>917</v>
      </c>
      <c r="D834" s="18">
        <v>2121.0</v>
      </c>
    </row>
    <row r="835">
      <c r="A835" s="12">
        <v>2122.0</v>
      </c>
      <c r="B835" s="2" t="s">
        <v>918</v>
      </c>
      <c r="D835" s="18">
        <v>2122.0</v>
      </c>
    </row>
    <row r="836">
      <c r="A836" s="12">
        <v>2123.0</v>
      </c>
      <c r="B836" s="2" t="s">
        <v>919</v>
      </c>
      <c r="D836" s="18">
        <v>2123.0</v>
      </c>
    </row>
    <row r="837">
      <c r="A837" s="12">
        <v>2124.0</v>
      </c>
      <c r="B837" s="2" t="s">
        <v>920</v>
      </c>
      <c r="D837" s="18">
        <v>2124.0</v>
      </c>
    </row>
    <row r="838">
      <c r="A838" s="12">
        <v>2125.0</v>
      </c>
      <c r="B838" s="2" t="s">
        <v>921</v>
      </c>
      <c r="D838" s="18">
        <v>2125.0</v>
      </c>
    </row>
    <row r="839">
      <c r="A839" s="12">
        <v>2127.0</v>
      </c>
      <c r="B839" s="2" t="s">
        <v>922</v>
      </c>
      <c r="D839" s="18">
        <v>2127.0</v>
      </c>
    </row>
    <row r="840">
      <c r="A840" s="12">
        <v>2128.0</v>
      </c>
      <c r="B840" s="2" t="s">
        <v>675</v>
      </c>
      <c r="D840" s="18">
        <v>2128.0</v>
      </c>
    </row>
    <row r="841">
      <c r="A841" s="12">
        <v>2131.0</v>
      </c>
      <c r="B841" s="2" t="s">
        <v>923</v>
      </c>
      <c r="D841" s="18">
        <v>2131.0</v>
      </c>
    </row>
    <row r="842">
      <c r="A842" s="12">
        <v>2132.0</v>
      </c>
      <c r="B842" s="2" t="s">
        <v>924</v>
      </c>
      <c r="D842" s="18">
        <v>2132.0</v>
      </c>
    </row>
    <row r="843">
      <c r="A843" s="12">
        <v>2134.0</v>
      </c>
      <c r="B843" s="2" t="s">
        <v>925</v>
      </c>
      <c r="D843" s="18">
        <v>2134.0</v>
      </c>
    </row>
    <row r="844">
      <c r="A844" s="12">
        <v>2135.0</v>
      </c>
      <c r="B844" s="2" t="s">
        <v>926</v>
      </c>
      <c r="D844" s="18">
        <v>2135.0</v>
      </c>
    </row>
    <row r="845">
      <c r="A845" s="12">
        <v>2136.0</v>
      </c>
      <c r="B845" s="2" t="s">
        <v>927</v>
      </c>
      <c r="D845" s="18">
        <v>2136.0</v>
      </c>
    </row>
    <row r="846">
      <c r="A846" s="12">
        <v>2143.0</v>
      </c>
      <c r="B846" s="2" t="s">
        <v>928</v>
      </c>
      <c r="D846" s="18">
        <v>2143.0</v>
      </c>
    </row>
    <row r="847">
      <c r="A847" s="12">
        <v>2146.0</v>
      </c>
      <c r="B847" s="2" t="s">
        <v>929</v>
      </c>
      <c r="D847" s="18">
        <v>2146.0</v>
      </c>
    </row>
    <row r="848">
      <c r="A848" s="12">
        <v>2147.0</v>
      </c>
      <c r="B848" s="2" t="s">
        <v>930</v>
      </c>
      <c r="D848" s="18">
        <v>2147.0</v>
      </c>
    </row>
    <row r="849">
      <c r="A849" s="12">
        <v>2148.0</v>
      </c>
      <c r="B849" s="2" t="s">
        <v>931</v>
      </c>
      <c r="D849" s="18">
        <v>2148.0</v>
      </c>
    </row>
    <row r="850">
      <c r="A850" s="12">
        <v>2149.0</v>
      </c>
      <c r="B850" s="2" t="s">
        <v>932</v>
      </c>
      <c r="D850" s="18">
        <v>2149.0</v>
      </c>
    </row>
    <row r="851">
      <c r="A851" s="12">
        <v>2150.0</v>
      </c>
      <c r="B851" s="2" t="s">
        <v>933</v>
      </c>
      <c r="D851" s="18">
        <v>2150.0</v>
      </c>
    </row>
    <row r="852">
      <c r="A852" s="12">
        <v>2151.0</v>
      </c>
      <c r="B852" s="2" t="s">
        <v>934</v>
      </c>
      <c r="D852" s="18">
        <v>2151.0</v>
      </c>
    </row>
    <row r="853">
      <c r="A853" s="12">
        <v>2152.0</v>
      </c>
      <c r="B853" s="2" t="s">
        <v>935</v>
      </c>
      <c r="D853" s="18">
        <v>2152.0</v>
      </c>
    </row>
    <row r="854">
      <c r="A854" s="12">
        <v>2156.0</v>
      </c>
      <c r="B854" s="2" t="s">
        <v>936</v>
      </c>
      <c r="D854" s="18">
        <v>2156.0</v>
      </c>
    </row>
    <row r="855">
      <c r="A855" s="12">
        <v>2157.0</v>
      </c>
      <c r="B855" s="2" t="s">
        <v>937</v>
      </c>
      <c r="D855" s="18">
        <v>2157.0</v>
      </c>
    </row>
    <row r="856">
      <c r="A856" s="12">
        <v>2158.0</v>
      </c>
      <c r="B856" s="2" t="s">
        <v>938</v>
      </c>
      <c r="D856" s="18">
        <v>2158.0</v>
      </c>
    </row>
    <row r="857">
      <c r="A857" s="12">
        <v>2160.0</v>
      </c>
      <c r="B857" s="2" t="s">
        <v>939</v>
      </c>
      <c r="D857" s="18">
        <v>2160.0</v>
      </c>
    </row>
    <row r="858">
      <c r="A858" s="12">
        <v>2161.0</v>
      </c>
      <c r="B858" s="2" t="s">
        <v>940</v>
      </c>
      <c r="D858" s="18">
        <v>2161.0</v>
      </c>
    </row>
    <row r="859">
      <c r="A859" s="12">
        <v>2163.0</v>
      </c>
      <c r="B859" s="2" t="s">
        <v>941</v>
      </c>
      <c r="D859" s="18">
        <v>2163.0</v>
      </c>
    </row>
    <row r="860">
      <c r="A860" s="12">
        <v>2164.0</v>
      </c>
      <c r="B860" s="2" t="s">
        <v>942</v>
      </c>
      <c r="D860" s="18">
        <v>2164.0</v>
      </c>
    </row>
    <row r="861">
      <c r="A861" s="12">
        <v>2165.0</v>
      </c>
      <c r="B861" s="2" t="s">
        <v>943</v>
      </c>
      <c r="D861" s="18">
        <v>2165.0</v>
      </c>
    </row>
    <row r="862">
      <c r="A862" s="12">
        <v>2166.0</v>
      </c>
      <c r="B862" s="2" t="s">
        <v>944</v>
      </c>
      <c r="D862" s="18">
        <v>2166.0</v>
      </c>
    </row>
    <row r="863">
      <c r="A863" s="12">
        <v>2167.0</v>
      </c>
      <c r="B863" s="2" t="s">
        <v>945</v>
      </c>
      <c r="D863" s="18">
        <v>2167.0</v>
      </c>
    </row>
    <row r="864">
      <c r="A864" s="12">
        <v>2168.0</v>
      </c>
      <c r="B864" s="2" t="s">
        <v>946</v>
      </c>
      <c r="D864" s="18">
        <v>2168.0</v>
      </c>
    </row>
    <row r="865">
      <c r="A865" s="12">
        <v>2169.0</v>
      </c>
      <c r="B865" s="2" t="s">
        <v>947</v>
      </c>
      <c r="D865" s="18">
        <v>2169.0</v>
      </c>
    </row>
    <row r="866">
      <c r="A866" s="12">
        <v>2170.0</v>
      </c>
      <c r="B866" s="2" t="s">
        <v>948</v>
      </c>
      <c r="D866" s="18">
        <v>2170.0</v>
      </c>
    </row>
    <row r="867">
      <c r="A867" s="12">
        <v>2171.0</v>
      </c>
      <c r="B867" s="2" t="s">
        <v>949</v>
      </c>
      <c r="D867" s="18">
        <v>2171.0</v>
      </c>
    </row>
    <row r="868">
      <c r="A868" s="12">
        <v>2172.0</v>
      </c>
      <c r="B868" s="2" t="s">
        <v>950</v>
      </c>
      <c r="D868" s="18">
        <v>2172.0</v>
      </c>
    </row>
    <row r="869">
      <c r="A869" s="12">
        <v>2173.0</v>
      </c>
      <c r="B869" s="2" t="s">
        <v>951</v>
      </c>
      <c r="D869" s="18">
        <v>2173.0</v>
      </c>
    </row>
    <row r="870">
      <c r="A870" s="12">
        <v>2174.0</v>
      </c>
      <c r="B870" s="2" t="s">
        <v>952</v>
      </c>
      <c r="D870" s="18">
        <v>2174.0</v>
      </c>
    </row>
    <row r="871">
      <c r="A871" s="12">
        <v>2175.0</v>
      </c>
      <c r="B871" s="2" t="s">
        <v>953</v>
      </c>
      <c r="D871" s="18">
        <v>2175.0</v>
      </c>
    </row>
    <row r="872">
      <c r="A872" s="12">
        <v>2176.0</v>
      </c>
      <c r="B872" s="2" t="s">
        <v>954</v>
      </c>
      <c r="D872" s="18">
        <v>2176.0</v>
      </c>
    </row>
    <row r="873">
      <c r="A873" s="12">
        <v>2177.0</v>
      </c>
      <c r="B873" s="2" t="s">
        <v>955</v>
      </c>
      <c r="D873" s="18">
        <v>2177.0</v>
      </c>
    </row>
    <row r="874">
      <c r="A874" s="12">
        <v>2178.0</v>
      </c>
      <c r="B874" s="2" t="s">
        <v>956</v>
      </c>
      <c r="D874" s="18">
        <v>2178.0</v>
      </c>
    </row>
    <row r="875">
      <c r="A875" s="12">
        <v>2179.0</v>
      </c>
      <c r="B875" s="2" t="s">
        <v>957</v>
      </c>
      <c r="D875" s="18">
        <v>2179.0</v>
      </c>
    </row>
    <row r="876">
      <c r="A876" s="12">
        <v>2180.0</v>
      </c>
      <c r="B876" s="2" t="s">
        <v>958</v>
      </c>
      <c r="D876" s="18">
        <v>2180.0</v>
      </c>
    </row>
    <row r="877">
      <c r="A877" s="12">
        <v>2181.0</v>
      </c>
      <c r="B877" s="2" t="s">
        <v>959</v>
      </c>
      <c r="D877" s="18">
        <v>2181.0</v>
      </c>
    </row>
    <row r="878">
      <c r="A878" s="12">
        <v>2182.0</v>
      </c>
      <c r="B878" s="2" t="s">
        <v>960</v>
      </c>
      <c r="D878" s="18">
        <v>2182.0</v>
      </c>
    </row>
    <row r="879">
      <c r="A879" s="12">
        <v>2183.0</v>
      </c>
      <c r="B879" s="2" t="s">
        <v>961</v>
      </c>
      <c r="D879" s="18">
        <v>2183.0</v>
      </c>
    </row>
    <row r="880">
      <c r="A880" s="12">
        <v>2184.0</v>
      </c>
      <c r="B880" s="2" t="s">
        <v>962</v>
      </c>
      <c r="D880" s="18">
        <v>2184.0</v>
      </c>
    </row>
    <row r="881">
      <c r="A881" s="12">
        <v>2185.0</v>
      </c>
      <c r="B881" s="2" t="s">
        <v>963</v>
      </c>
      <c r="D881" s="18">
        <v>2185.0</v>
      </c>
    </row>
    <row r="882">
      <c r="A882" s="12">
        <v>2186.0</v>
      </c>
      <c r="B882" s="2" t="s">
        <v>964</v>
      </c>
      <c r="D882" s="18">
        <v>2186.0</v>
      </c>
    </row>
    <row r="883">
      <c r="A883" s="12">
        <v>2187.0</v>
      </c>
      <c r="B883" s="2" t="s">
        <v>965</v>
      </c>
      <c r="D883" s="18">
        <v>2187.0</v>
      </c>
    </row>
    <row r="884">
      <c r="A884" s="12">
        <v>2188.0</v>
      </c>
      <c r="B884" s="2" t="s">
        <v>966</v>
      </c>
      <c r="D884" s="18">
        <v>2188.0</v>
      </c>
    </row>
    <row r="885">
      <c r="A885" s="12">
        <v>2189.0</v>
      </c>
      <c r="B885" s="2" t="s">
        <v>967</v>
      </c>
      <c r="D885" s="18">
        <v>2189.0</v>
      </c>
    </row>
    <row r="886">
      <c r="A886" s="12">
        <v>2190.0</v>
      </c>
      <c r="B886" s="2" t="s">
        <v>968</v>
      </c>
      <c r="D886" s="18">
        <v>2190.0</v>
      </c>
    </row>
    <row r="887">
      <c r="A887" s="12">
        <v>2191.0</v>
      </c>
      <c r="B887" s="2" t="s">
        <v>969</v>
      </c>
      <c r="D887" s="18">
        <v>2191.0</v>
      </c>
    </row>
    <row r="888">
      <c r="A888" s="12">
        <v>2192.0</v>
      </c>
      <c r="B888" s="2" t="s">
        <v>970</v>
      </c>
      <c r="D888" s="18">
        <v>2192.0</v>
      </c>
    </row>
    <row r="889">
      <c r="A889" s="12">
        <v>2193.0</v>
      </c>
      <c r="B889" s="2" t="s">
        <v>971</v>
      </c>
      <c r="D889" s="18">
        <v>2193.0</v>
      </c>
    </row>
    <row r="890">
      <c r="A890" s="12">
        <v>2195.0</v>
      </c>
      <c r="B890" s="2" t="s">
        <v>972</v>
      </c>
      <c r="D890" s="18">
        <v>2195.0</v>
      </c>
    </row>
    <row r="891">
      <c r="A891" s="12">
        <v>2196.0</v>
      </c>
      <c r="B891" s="2" t="s">
        <v>973</v>
      </c>
      <c r="D891" s="18">
        <v>2196.0</v>
      </c>
    </row>
    <row r="892">
      <c r="A892" s="12">
        <v>2197.0</v>
      </c>
      <c r="B892" s="2" t="s">
        <v>974</v>
      </c>
      <c r="D892" s="18">
        <v>2197.0</v>
      </c>
    </row>
    <row r="893">
      <c r="A893" s="12">
        <v>2198.0</v>
      </c>
      <c r="B893" s="2" t="s">
        <v>975</v>
      </c>
      <c r="D893" s="18">
        <v>2198.0</v>
      </c>
    </row>
    <row r="894">
      <c r="A894" s="12">
        <v>2199.0</v>
      </c>
      <c r="B894" s="2" t="s">
        <v>976</v>
      </c>
      <c r="D894" s="18">
        <v>2199.0</v>
      </c>
    </row>
    <row r="895">
      <c r="A895" s="12">
        <v>2200.0</v>
      </c>
      <c r="B895" s="2" t="s">
        <v>977</v>
      </c>
      <c r="D895" s="18">
        <v>2200.0</v>
      </c>
    </row>
    <row r="896">
      <c r="A896" s="12">
        <v>2201.0</v>
      </c>
      <c r="B896" s="2" t="s">
        <v>978</v>
      </c>
      <c r="D896" s="18">
        <v>2201.0</v>
      </c>
    </row>
    <row r="897">
      <c r="A897" s="12">
        <v>2202.0</v>
      </c>
      <c r="B897" s="2" t="s">
        <v>979</v>
      </c>
      <c r="D897" s="18">
        <v>2202.0</v>
      </c>
    </row>
    <row r="898">
      <c r="A898" s="12">
        <v>2203.0</v>
      </c>
      <c r="B898" s="2" t="s">
        <v>980</v>
      </c>
      <c r="D898" s="18">
        <v>2203.0</v>
      </c>
    </row>
    <row r="899">
      <c r="A899" s="12">
        <v>2204.0</v>
      </c>
      <c r="B899" s="2" t="s">
        <v>981</v>
      </c>
      <c r="D899" s="18">
        <v>2204.0</v>
      </c>
    </row>
    <row r="900">
      <c r="A900" s="12">
        <v>2205.0</v>
      </c>
      <c r="B900" s="2" t="s">
        <v>982</v>
      </c>
      <c r="D900" s="18">
        <v>2205.0</v>
      </c>
    </row>
    <row r="901">
      <c r="A901" s="12">
        <v>2206.0</v>
      </c>
      <c r="B901" s="2" t="s">
        <v>983</v>
      </c>
      <c r="D901" s="18">
        <v>2206.0</v>
      </c>
    </row>
    <row r="902">
      <c r="A902" s="12">
        <v>2207.0</v>
      </c>
      <c r="B902" s="2" t="s">
        <v>984</v>
      </c>
      <c r="D902" s="18">
        <v>2207.0</v>
      </c>
    </row>
    <row r="903">
      <c r="A903" s="12">
        <v>2208.0</v>
      </c>
      <c r="B903" s="2" t="s">
        <v>985</v>
      </c>
      <c r="D903" s="18">
        <v>2208.0</v>
      </c>
    </row>
    <row r="904">
      <c r="A904" s="12">
        <v>2209.0</v>
      </c>
      <c r="B904" s="2" t="s">
        <v>986</v>
      </c>
      <c r="D904" s="18">
        <v>2209.0</v>
      </c>
    </row>
    <row r="905">
      <c r="A905" s="12">
        <v>2210.0</v>
      </c>
      <c r="B905" s="2" t="s">
        <v>987</v>
      </c>
      <c r="D905" s="18">
        <v>2210.0</v>
      </c>
    </row>
    <row r="906">
      <c r="A906" s="12">
        <v>2211.0</v>
      </c>
      <c r="B906" s="2" t="s">
        <v>988</v>
      </c>
      <c r="D906" s="18">
        <v>2211.0</v>
      </c>
    </row>
    <row r="907">
      <c r="A907" s="12">
        <v>2212.0</v>
      </c>
      <c r="B907" s="2" t="s">
        <v>989</v>
      </c>
      <c r="D907" s="18">
        <v>2212.0</v>
      </c>
    </row>
    <row r="908">
      <c r="A908" s="12">
        <v>2213.0</v>
      </c>
      <c r="B908" s="2" t="s">
        <v>990</v>
      </c>
      <c r="D908" s="18">
        <v>2213.0</v>
      </c>
    </row>
    <row r="909">
      <c r="A909" s="12">
        <v>2214.0</v>
      </c>
      <c r="B909" s="2" t="s">
        <v>991</v>
      </c>
      <c r="D909" s="18">
        <v>2214.0</v>
      </c>
    </row>
    <row r="910">
      <c r="A910" s="12">
        <v>2215.0</v>
      </c>
      <c r="B910" s="59">
        <v>5.5003202E7</v>
      </c>
      <c r="D910" s="18">
        <v>2215.0</v>
      </c>
    </row>
    <row r="911">
      <c r="A911" s="12">
        <v>2216.0</v>
      </c>
      <c r="B911" s="2" t="s">
        <v>992</v>
      </c>
      <c r="D911" s="18">
        <v>2216.0</v>
      </c>
    </row>
    <row r="912">
      <c r="A912" s="12">
        <v>2217.0</v>
      </c>
      <c r="B912" s="2" t="s">
        <v>993</v>
      </c>
      <c r="D912" s="18">
        <v>2217.0</v>
      </c>
    </row>
    <row r="913">
      <c r="A913" s="12">
        <v>2218.0</v>
      </c>
      <c r="B913" s="2" t="s">
        <v>994</v>
      </c>
      <c r="D913" s="18">
        <v>2218.0</v>
      </c>
    </row>
    <row r="914">
      <c r="A914" s="12">
        <v>2219.0</v>
      </c>
      <c r="B914" s="2" t="s">
        <v>995</v>
      </c>
      <c r="D914" s="18">
        <v>2219.0</v>
      </c>
    </row>
    <row r="915">
      <c r="A915" s="12">
        <v>2223.0</v>
      </c>
      <c r="B915" s="2" t="s">
        <v>996</v>
      </c>
      <c r="D915" s="18">
        <v>2223.0</v>
      </c>
    </row>
    <row r="916">
      <c r="A916" s="12">
        <v>2225.0</v>
      </c>
      <c r="B916" s="2" t="s">
        <v>994</v>
      </c>
      <c r="D916" s="18">
        <v>2225.0</v>
      </c>
    </row>
    <row r="917">
      <c r="A917" s="12">
        <v>2228.0</v>
      </c>
      <c r="B917" s="2" t="s">
        <v>997</v>
      </c>
      <c r="D917" s="18">
        <v>2228.0</v>
      </c>
    </row>
    <row r="918">
      <c r="A918" s="12">
        <v>2229.0</v>
      </c>
      <c r="B918" s="2" t="s">
        <v>998</v>
      </c>
      <c r="D918" s="18">
        <v>2229.0</v>
      </c>
    </row>
    <row r="919">
      <c r="A919" s="12">
        <v>2230.0</v>
      </c>
      <c r="B919" s="2" t="s">
        <v>999</v>
      </c>
      <c r="D919" s="18">
        <v>2230.0</v>
      </c>
    </row>
    <row r="920">
      <c r="A920" s="12">
        <v>2231.0</v>
      </c>
      <c r="B920" s="2" t="s">
        <v>1000</v>
      </c>
      <c r="D920" s="18">
        <v>2231.0</v>
      </c>
    </row>
    <row r="921">
      <c r="A921" s="12">
        <v>2239.0</v>
      </c>
      <c r="B921" s="2" t="s">
        <v>1001</v>
      </c>
      <c r="D921" s="18">
        <v>2239.0</v>
      </c>
    </row>
    <row r="922">
      <c r="A922" s="12">
        <v>2262.0</v>
      </c>
      <c r="B922" s="2" t="s">
        <v>1002</v>
      </c>
      <c r="D922" s="18">
        <v>2262.0</v>
      </c>
    </row>
    <row r="923">
      <c r="A923" s="12">
        <v>2263.0</v>
      </c>
      <c r="B923" s="2" t="s">
        <v>1003</v>
      </c>
      <c r="D923" s="18">
        <v>2263.0</v>
      </c>
    </row>
    <row r="924">
      <c r="A924" s="12">
        <v>2264.0</v>
      </c>
      <c r="B924" s="2" t="s">
        <v>1004</v>
      </c>
      <c r="D924" s="18">
        <v>2264.0</v>
      </c>
    </row>
    <row r="925">
      <c r="A925" s="12">
        <v>2268.0</v>
      </c>
      <c r="B925" s="2" t="s">
        <v>1005</v>
      </c>
      <c r="D925" s="18">
        <v>2268.0</v>
      </c>
    </row>
    <row r="926">
      <c r="A926" s="12">
        <v>2272.0</v>
      </c>
      <c r="B926" s="2" t="s">
        <v>1006</v>
      </c>
      <c r="D926" s="18">
        <v>2272.0</v>
      </c>
    </row>
    <row r="927">
      <c r="A927" s="12">
        <v>2346.0</v>
      </c>
      <c r="B927" s="2" t="s">
        <v>1007</v>
      </c>
      <c r="D927" s="18">
        <v>2346.0</v>
      </c>
    </row>
    <row r="928">
      <c r="A928" s="12">
        <v>2348.0</v>
      </c>
      <c r="B928" s="2" t="s">
        <v>1008</v>
      </c>
      <c r="D928" s="18">
        <v>2348.0</v>
      </c>
    </row>
    <row r="929">
      <c r="A929" s="12">
        <v>2350.0</v>
      </c>
      <c r="B929" s="2" t="s">
        <v>1009</v>
      </c>
      <c r="D929" s="18">
        <v>2350.0</v>
      </c>
    </row>
    <row r="930">
      <c r="A930" s="12">
        <v>2360.0</v>
      </c>
      <c r="B930" s="2" t="s">
        <v>1010</v>
      </c>
      <c r="D930" s="18">
        <v>2360.0</v>
      </c>
    </row>
    <row r="931">
      <c r="A931" s="12">
        <v>2361.0</v>
      </c>
      <c r="B931" s="2" t="s">
        <v>1011</v>
      </c>
      <c r="D931" s="18">
        <v>2361.0</v>
      </c>
    </row>
    <row r="932">
      <c r="A932" s="12">
        <v>2362.0</v>
      </c>
      <c r="B932" s="2" t="s">
        <v>1012</v>
      </c>
      <c r="D932" s="18">
        <v>2362.0</v>
      </c>
    </row>
    <row r="933">
      <c r="A933" s="12">
        <v>2363.0</v>
      </c>
      <c r="B933" s="2" t="s">
        <v>1013</v>
      </c>
      <c r="D933" s="18">
        <v>2363.0</v>
      </c>
    </row>
    <row r="934">
      <c r="A934" s="12">
        <v>2364.0</v>
      </c>
      <c r="B934" s="2" t="s">
        <v>1014</v>
      </c>
      <c r="D934" s="18">
        <v>2364.0</v>
      </c>
    </row>
    <row r="935">
      <c r="A935" s="12">
        <v>2365.0</v>
      </c>
      <c r="B935" s="2" t="s">
        <v>1015</v>
      </c>
      <c r="D935" s="18">
        <v>2365.0</v>
      </c>
    </row>
    <row r="936">
      <c r="A936" s="12">
        <v>2366.0</v>
      </c>
      <c r="B936" s="2" t="s">
        <v>1016</v>
      </c>
      <c r="D936" s="18">
        <v>2366.0</v>
      </c>
    </row>
    <row r="937">
      <c r="A937" s="12">
        <v>2367.0</v>
      </c>
      <c r="B937" s="2" t="s">
        <v>1017</v>
      </c>
      <c r="D937" s="18">
        <v>2367.0</v>
      </c>
    </row>
    <row r="938">
      <c r="A938" s="12">
        <v>2368.0</v>
      </c>
      <c r="B938" s="2" t="s">
        <v>1018</v>
      </c>
      <c r="D938" s="18">
        <v>2368.0</v>
      </c>
    </row>
    <row r="939">
      <c r="A939" s="12">
        <v>2369.0</v>
      </c>
      <c r="B939" s="2" t="s">
        <v>1019</v>
      </c>
      <c r="D939" s="18">
        <v>2369.0</v>
      </c>
    </row>
    <row r="940">
      <c r="A940" s="12">
        <v>2370.0</v>
      </c>
      <c r="B940" s="2" t="s">
        <v>1020</v>
      </c>
      <c r="D940" s="18">
        <v>2370.0</v>
      </c>
    </row>
    <row r="941">
      <c r="A941" s="12">
        <v>2371.0</v>
      </c>
      <c r="B941" s="2" t="s">
        <v>1021</v>
      </c>
      <c r="D941" s="18">
        <v>2371.0</v>
      </c>
    </row>
    <row r="942">
      <c r="A942" s="12">
        <v>2372.0</v>
      </c>
      <c r="B942" s="2" t="s">
        <v>1022</v>
      </c>
      <c r="D942" s="18">
        <v>2372.0</v>
      </c>
    </row>
    <row r="943">
      <c r="A943" s="12">
        <v>2373.0</v>
      </c>
      <c r="B943" s="2" t="s">
        <v>1023</v>
      </c>
      <c r="D943" s="18">
        <v>2373.0</v>
      </c>
    </row>
    <row r="944">
      <c r="A944" s="12">
        <v>2374.0</v>
      </c>
      <c r="B944" s="2" t="s">
        <v>1024</v>
      </c>
      <c r="D944" s="18">
        <v>2374.0</v>
      </c>
    </row>
    <row r="945">
      <c r="A945" s="12">
        <v>2375.0</v>
      </c>
      <c r="B945" s="2" t="s">
        <v>1025</v>
      </c>
      <c r="D945" s="18">
        <v>2375.0</v>
      </c>
    </row>
    <row r="946">
      <c r="A946" s="12">
        <v>2385.0</v>
      </c>
      <c r="B946" s="2" t="s">
        <v>1026</v>
      </c>
      <c r="D946" s="18">
        <v>2385.0</v>
      </c>
    </row>
    <row r="947">
      <c r="A947" s="12">
        <v>2386.0</v>
      </c>
      <c r="B947" s="2" t="s">
        <v>1027</v>
      </c>
      <c r="D947" s="18">
        <v>2386.0</v>
      </c>
    </row>
    <row r="948">
      <c r="A948" s="12">
        <v>2387.0</v>
      </c>
      <c r="B948" s="2" t="s">
        <v>1028</v>
      </c>
      <c r="D948" s="18">
        <v>2387.0</v>
      </c>
    </row>
    <row r="949">
      <c r="A949" s="12">
        <v>2388.0</v>
      </c>
      <c r="B949" s="2" t="s">
        <v>1029</v>
      </c>
      <c r="D949" s="18">
        <v>2388.0</v>
      </c>
    </row>
    <row r="950">
      <c r="A950" s="12">
        <v>2390.0</v>
      </c>
      <c r="B950" s="2" t="s">
        <v>1030</v>
      </c>
      <c r="D950" s="18">
        <v>2390.0</v>
      </c>
    </row>
    <row r="951">
      <c r="A951" s="12">
        <v>2391.0</v>
      </c>
      <c r="B951" s="2" t="s">
        <v>1031</v>
      </c>
      <c r="D951" s="18">
        <v>2391.0</v>
      </c>
    </row>
    <row r="952">
      <c r="A952" s="12">
        <v>2392.0</v>
      </c>
      <c r="B952" s="2" t="s">
        <v>1032</v>
      </c>
      <c r="D952" s="18">
        <v>2392.0</v>
      </c>
    </row>
    <row r="953">
      <c r="A953" s="12">
        <v>2393.0</v>
      </c>
      <c r="B953" s="2" t="s">
        <v>1033</v>
      </c>
      <c r="D953" s="18">
        <v>2393.0</v>
      </c>
    </row>
    <row r="954">
      <c r="A954" s="12">
        <v>2394.0</v>
      </c>
      <c r="B954" s="2" t="s">
        <v>1034</v>
      </c>
      <c r="D954" s="18">
        <v>2394.0</v>
      </c>
    </row>
    <row r="955">
      <c r="A955" s="12">
        <v>2415.0</v>
      </c>
      <c r="B955" s="2" t="s">
        <v>1035</v>
      </c>
      <c r="D955" s="18">
        <v>2415.0</v>
      </c>
    </row>
    <row r="956">
      <c r="A956" s="12">
        <v>2440.0</v>
      </c>
      <c r="B956" s="2" t="s">
        <v>1036</v>
      </c>
      <c r="D956" s="18">
        <v>2440.0</v>
      </c>
    </row>
    <row r="957">
      <c r="A957" s="12">
        <v>2441.0</v>
      </c>
      <c r="B957" s="59">
        <v>4252951.0</v>
      </c>
      <c r="D957" s="18">
        <v>2441.0</v>
      </c>
    </row>
    <row r="958">
      <c r="A958" s="12">
        <v>2442.0</v>
      </c>
      <c r="B958" s="59">
        <v>9690357.0</v>
      </c>
      <c r="D958" s="18">
        <v>2442.0</v>
      </c>
    </row>
    <row r="959">
      <c r="A959" s="12">
        <v>2443.0</v>
      </c>
      <c r="B959" s="2" t="s">
        <v>1037</v>
      </c>
      <c r="D959" s="18">
        <v>2443.0</v>
      </c>
    </row>
    <row r="960">
      <c r="A960" s="12">
        <v>2444.0</v>
      </c>
      <c r="B960" s="2" t="s">
        <v>1038</v>
      </c>
      <c r="D960" s="18">
        <v>2444.0</v>
      </c>
    </row>
    <row r="961">
      <c r="A961" s="12">
        <v>2457.0</v>
      </c>
      <c r="B961" s="2" t="s">
        <v>1039</v>
      </c>
      <c r="D961" s="18">
        <v>2457.0</v>
      </c>
    </row>
    <row r="962">
      <c r="A962" s="12">
        <v>2458.0</v>
      </c>
      <c r="B962" s="2" t="s">
        <v>1040</v>
      </c>
      <c r="D962" s="18">
        <v>2458.0</v>
      </c>
    </row>
    <row r="963">
      <c r="A963" s="12">
        <v>2483.0</v>
      </c>
      <c r="B963" s="2" t="s">
        <v>1041</v>
      </c>
      <c r="D963" s="18">
        <v>2483.0</v>
      </c>
    </row>
    <row r="964">
      <c r="A964" s="12">
        <v>2484.0</v>
      </c>
      <c r="B964" s="2" t="s">
        <v>1042</v>
      </c>
      <c r="D964" s="18">
        <v>2484.0</v>
      </c>
    </row>
    <row r="965">
      <c r="A965" s="12">
        <v>2485.0</v>
      </c>
      <c r="B965" s="2" t="s">
        <v>1043</v>
      </c>
      <c r="D965" s="18">
        <v>2485.0</v>
      </c>
    </row>
    <row r="966">
      <c r="A966" s="12">
        <v>2486.0</v>
      </c>
      <c r="B966" s="2" t="s">
        <v>1044</v>
      </c>
      <c r="D966" s="18">
        <v>2486.0</v>
      </c>
    </row>
    <row r="967">
      <c r="A967" s="12">
        <v>2498.0</v>
      </c>
      <c r="B967" s="2" t="s">
        <v>1045</v>
      </c>
      <c r="D967" s="18">
        <v>2498.0</v>
      </c>
    </row>
    <row r="968">
      <c r="A968" s="12">
        <v>2500.0</v>
      </c>
      <c r="B968" s="2" t="s">
        <v>1046</v>
      </c>
      <c r="D968" s="18">
        <v>2500.0</v>
      </c>
    </row>
    <row r="969">
      <c r="A969" s="12">
        <v>2501.0</v>
      </c>
      <c r="B969" s="2" t="s">
        <v>1047</v>
      </c>
      <c r="D969" s="18">
        <v>2501.0</v>
      </c>
    </row>
    <row r="970">
      <c r="A970" s="12">
        <v>2502.0</v>
      </c>
      <c r="B970" s="2" t="s">
        <v>1048</v>
      </c>
      <c r="D970" s="18">
        <v>2502.0</v>
      </c>
    </row>
    <row r="971">
      <c r="A971" s="12">
        <v>2503.0</v>
      </c>
      <c r="B971" s="2" t="s">
        <v>1049</v>
      </c>
      <c r="D971" s="18">
        <v>2503.0</v>
      </c>
    </row>
    <row r="972">
      <c r="A972" s="12">
        <v>2504.0</v>
      </c>
      <c r="B972" s="2" t="s">
        <v>1050</v>
      </c>
      <c r="D972" s="18">
        <v>2504.0</v>
      </c>
    </row>
    <row r="973">
      <c r="A973" s="12">
        <v>2505.0</v>
      </c>
      <c r="B973" s="2" t="s">
        <v>1051</v>
      </c>
      <c r="D973" s="18">
        <v>2505.0</v>
      </c>
    </row>
    <row r="974">
      <c r="A974" s="12">
        <v>2506.0</v>
      </c>
      <c r="B974" s="2" t="s">
        <v>1052</v>
      </c>
      <c r="D974" s="18">
        <v>2506.0</v>
      </c>
    </row>
    <row r="975">
      <c r="A975" s="12">
        <v>2507.0</v>
      </c>
      <c r="B975" s="2" t="s">
        <v>1053</v>
      </c>
      <c r="D975" s="18">
        <v>2507.0</v>
      </c>
    </row>
    <row r="976">
      <c r="A976" s="12">
        <v>2508.0</v>
      </c>
      <c r="B976" s="2" t="s">
        <v>1054</v>
      </c>
      <c r="D976" s="18">
        <v>2508.0</v>
      </c>
    </row>
    <row r="977">
      <c r="A977" s="12">
        <v>2509.0</v>
      </c>
      <c r="B977" s="2" t="s">
        <v>1055</v>
      </c>
      <c r="D977" s="18">
        <v>2509.0</v>
      </c>
    </row>
    <row r="978">
      <c r="A978" s="12">
        <v>2510.0</v>
      </c>
      <c r="B978" s="2" t="s">
        <v>1056</v>
      </c>
      <c r="D978" s="18">
        <v>2510.0</v>
      </c>
    </row>
    <row r="979">
      <c r="A979" s="12">
        <v>2511.0</v>
      </c>
      <c r="B979" s="2" t="s">
        <v>1057</v>
      </c>
      <c r="D979" s="18">
        <v>2511.0</v>
      </c>
    </row>
    <row r="980">
      <c r="A980" s="12">
        <v>2512.0</v>
      </c>
      <c r="B980" s="2" t="s">
        <v>1058</v>
      </c>
      <c r="D980" s="18">
        <v>2512.0</v>
      </c>
    </row>
    <row r="981">
      <c r="A981" s="12">
        <v>2513.0</v>
      </c>
      <c r="B981" s="2" t="s">
        <v>1059</v>
      </c>
      <c r="D981" s="18">
        <v>2513.0</v>
      </c>
    </row>
    <row r="982">
      <c r="A982" s="12">
        <v>2514.0</v>
      </c>
      <c r="B982" s="2" t="s">
        <v>1060</v>
      </c>
      <c r="D982" s="18">
        <v>2514.0</v>
      </c>
    </row>
    <row r="983">
      <c r="A983" s="12">
        <v>2515.0</v>
      </c>
      <c r="B983" s="2" t="s">
        <v>1062</v>
      </c>
      <c r="D983" s="18">
        <v>2515.0</v>
      </c>
    </row>
    <row r="984">
      <c r="A984" s="12">
        <v>2516.0</v>
      </c>
      <c r="B984" s="2" t="s">
        <v>1063</v>
      </c>
      <c r="D984" s="18">
        <v>2516.0</v>
      </c>
    </row>
    <row r="985">
      <c r="A985" s="12">
        <v>2517.0</v>
      </c>
      <c r="B985" s="2" t="s">
        <v>1064</v>
      </c>
      <c r="D985" s="18">
        <v>2517.0</v>
      </c>
    </row>
    <row r="986">
      <c r="A986" s="12">
        <v>2518.0</v>
      </c>
      <c r="B986" s="2" t="s">
        <v>1065</v>
      </c>
      <c r="D986" s="18">
        <v>2518.0</v>
      </c>
    </row>
    <row r="987">
      <c r="A987" s="12">
        <v>2519.0</v>
      </c>
      <c r="B987" s="2" t="s">
        <v>1066</v>
      </c>
      <c r="D987" s="18">
        <v>2519.0</v>
      </c>
    </row>
    <row r="988">
      <c r="A988" s="12">
        <v>2520.0</v>
      </c>
      <c r="B988" s="2" t="s">
        <v>1067</v>
      </c>
      <c r="D988" s="18">
        <v>2520.0</v>
      </c>
    </row>
    <row r="989">
      <c r="A989" s="12">
        <v>2522.0</v>
      </c>
      <c r="B989" s="2" t="s">
        <v>1068</v>
      </c>
      <c r="D989" s="18">
        <v>2522.0</v>
      </c>
    </row>
    <row r="990">
      <c r="A990" s="12">
        <v>2525.0</v>
      </c>
      <c r="B990" s="2" t="s">
        <v>1069</v>
      </c>
      <c r="D990" s="18">
        <v>2525.0</v>
      </c>
    </row>
    <row r="991">
      <c r="A991" s="12">
        <v>2526.0</v>
      </c>
      <c r="B991" s="2" t="s">
        <v>1070</v>
      </c>
      <c r="D991" s="18">
        <v>2526.0</v>
      </c>
    </row>
    <row r="992">
      <c r="A992" s="12">
        <v>2527.0</v>
      </c>
      <c r="B992" s="2" t="s">
        <v>1071</v>
      </c>
      <c r="D992" s="18">
        <v>2527.0</v>
      </c>
    </row>
    <row r="993">
      <c r="A993" s="12">
        <v>2528.0</v>
      </c>
      <c r="B993" s="2" t="s">
        <v>1072</v>
      </c>
      <c r="D993" s="18">
        <v>2528.0</v>
      </c>
    </row>
    <row r="994">
      <c r="A994" s="12">
        <v>2529.0</v>
      </c>
      <c r="B994" s="2" t="s">
        <v>1073</v>
      </c>
      <c r="D994" s="18">
        <v>2529.0</v>
      </c>
    </row>
    <row r="995">
      <c r="A995" s="12">
        <v>2530.0</v>
      </c>
      <c r="B995" s="2" t="s">
        <v>1074</v>
      </c>
      <c r="D995" s="18">
        <v>2530.0</v>
      </c>
    </row>
    <row r="996">
      <c r="A996" s="12">
        <v>2531.0</v>
      </c>
      <c r="B996" s="2" t="s">
        <v>1075</v>
      </c>
      <c r="D996" s="18">
        <v>2531.0</v>
      </c>
    </row>
    <row r="997">
      <c r="A997" s="12">
        <v>2532.0</v>
      </c>
      <c r="B997" s="2" t="s">
        <v>1076</v>
      </c>
      <c r="D997" s="18">
        <v>2532.0</v>
      </c>
    </row>
    <row r="998">
      <c r="A998" s="12">
        <v>2533.0</v>
      </c>
      <c r="B998" s="2" t="s">
        <v>1077</v>
      </c>
      <c r="D998" s="18">
        <v>2533.0</v>
      </c>
    </row>
    <row r="999">
      <c r="A999" s="12">
        <v>2534.0</v>
      </c>
      <c r="B999" s="2" t="s">
        <v>714</v>
      </c>
      <c r="D999" s="18">
        <v>2534.0</v>
      </c>
    </row>
    <row r="1000">
      <c r="A1000" s="12">
        <v>2535.0</v>
      </c>
      <c r="B1000" s="2" t="s">
        <v>1078</v>
      </c>
      <c r="D1000" s="18">
        <v>2535.0</v>
      </c>
    </row>
    <row r="1001">
      <c r="A1001" s="12">
        <v>2536.0</v>
      </c>
      <c r="B1001" s="2" t="s">
        <v>1079</v>
      </c>
      <c r="D1001" s="18">
        <v>2536.0</v>
      </c>
    </row>
    <row r="1002">
      <c r="A1002" s="12">
        <v>2537.0</v>
      </c>
      <c r="B1002" s="2" t="s">
        <v>1080</v>
      </c>
      <c r="D1002" s="18">
        <v>2537.0</v>
      </c>
    </row>
    <row r="1003">
      <c r="A1003" s="12">
        <v>2538.0</v>
      </c>
      <c r="B1003" s="2" t="s">
        <v>1081</v>
      </c>
      <c r="D1003" s="18">
        <v>2538.0</v>
      </c>
    </row>
    <row r="1004">
      <c r="A1004" s="12">
        <v>2539.0</v>
      </c>
      <c r="B1004" s="2" t="s">
        <v>1082</v>
      </c>
      <c r="D1004" s="18">
        <v>2539.0</v>
      </c>
    </row>
    <row r="1005">
      <c r="A1005" s="12">
        <v>2540.0</v>
      </c>
      <c r="B1005" s="2" t="s">
        <v>1083</v>
      </c>
      <c r="D1005" s="18">
        <v>2540.0</v>
      </c>
    </row>
    <row r="1006">
      <c r="A1006" s="12">
        <v>2541.0</v>
      </c>
      <c r="B1006" s="2" t="s">
        <v>1084</v>
      </c>
      <c r="D1006" s="18">
        <v>2541.0</v>
      </c>
    </row>
    <row r="1007">
      <c r="A1007" s="12">
        <v>2542.0</v>
      </c>
      <c r="B1007" s="2" t="s">
        <v>1085</v>
      </c>
      <c r="D1007" s="18">
        <v>2542.0</v>
      </c>
    </row>
    <row r="1008">
      <c r="A1008" s="12">
        <v>2543.0</v>
      </c>
      <c r="B1008" s="2" t="s">
        <v>1086</v>
      </c>
      <c r="D1008" s="18">
        <v>2543.0</v>
      </c>
    </row>
    <row r="1009">
      <c r="A1009" s="12">
        <v>2544.0</v>
      </c>
      <c r="B1009" s="2" t="s">
        <v>1087</v>
      </c>
      <c r="D1009" s="18">
        <v>2544.0</v>
      </c>
    </row>
    <row r="1010">
      <c r="A1010" s="12">
        <v>2546.0</v>
      </c>
      <c r="B1010" s="2" t="s">
        <v>1088</v>
      </c>
      <c r="D1010" s="18">
        <v>2546.0</v>
      </c>
    </row>
    <row r="1011">
      <c r="A1011" s="12">
        <v>2547.0</v>
      </c>
      <c r="B1011" s="2" t="s">
        <v>1089</v>
      </c>
      <c r="D1011" s="18">
        <v>2547.0</v>
      </c>
    </row>
    <row r="1012">
      <c r="A1012" s="12">
        <v>2548.0</v>
      </c>
      <c r="B1012" s="2" t="s">
        <v>1090</v>
      </c>
      <c r="D1012" s="18">
        <v>2548.0</v>
      </c>
    </row>
    <row r="1013">
      <c r="A1013" s="12">
        <v>2549.0</v>
      </c>
      <c r="B1013" s="2" t="s">
        <v>1091</v>
      </c>
      <c r="D1013" s="18">
        <v>2549.0</v>
      </c>
    </row>
    <row r="1014">
      <c r="A1014" s="12">
        <v>2550.0</v>
      </c>
      <c r="B1014" s="2" t="s">
        <v>1092</v>
      </c>
      <c r="D1014" s="18">
        <v>2550.0</v>
      </c>
    </row>
    <row r="1015">
      <c r="A1015" s="12">
        <v>2554.0</v>
      </c>
      <c r="B1015" s="2" t="s">
        <v>1093</v>
      </c>
      <c r="D1015" s="18">
        <v>2554.0</v>
      </c>
    </row>
    <row r="1016">
      <c r="A1016" s="12">
        <v>2560.0</v>
      </c>
      <c r="B1016" s="2" t="s">
        <v>1094</v>
      </c>
      <c r="D1016" s="18">
        <v>2560.0</v>
      </c>
    </row>
    <row r="1017">
      <c r="A1017" s="12">
        <v>2561.0</v>
      </c>
      <c r="B1017" s="2" t="s">
        <v>1095</v>
      </c>
      <c r="D1017" s="18">
        <v>2561.0</v>
      </c>
    </row>
    <row r="1018">
      <c r="A1018" s="12">
        <v>2562.0</v>
      </c>
      <c r="B1018" s="2" t="s">
        <v>1096</v>
      </c>
      <c r="D1018" s="18">
        <v>2562.0</v>
      </c>
    </row>
    <row r="1019">
      <c r="A1019" s="12">
        <v>2563.0</v>
      </c>
      <c r="B1019" s="2" t="s">
        <v>1097</v>
      </c>
      <c r="D1019" s="18">
        <v>2563.0</v>
      </c>
    </row>
    <row r="1020">
      <c r="A1020" s="12">
        <v>2564.0</v>
      </c>
      <c r="B1020" s="2" t="s">
        <v>1098</v>
      </c>
      <c r="D1020" s="18">
        <v>2564.0</v>
      </c>
    </row>
    <row r="1021">
      <c r="A1021" s="12">
        <v>2567.0</v>
      </c>
      <c r="B1021" s="2" t="s">
        <v>1099</v>
      </c>
      <c r="D1021" s="18">
        <v>2567.0</v>
      </c>
    </row>
    <row r="1022">
      <c r="A1022" s="12">
        <v>2568.0</v>
      </c>
      <c r="B1022" s="2" t="s">
        <v>1100</v>
      </c>
      <c r="D1022" s="18">
        <v>2568.0</v>
      </c>
    </row>
    <row r="1023">
      <c r="A1023" s="12">
        <v>3972.0</v>
      </c>
      <c r="B1023" s="2" t="s">
        <v>1101</v>
      </c>
      <c r="D1023" s="18">
        <v>3972.0</v>
      </c>
    </row>
    <row r="1024">
      <c r="A1024" s="12">
        <v>2573.0</v>
      </c>
      <c r="B1024" s="2" t="s">
        <v>1102</v>
      </c>
      <c r="D1024" s="18">
        <v>2573.0</v>
      </c>
    </row>
    <row r="1025">
      <c r="A1025" s="12">
        <v>1410.0</v>
      </c>
      <c r="B1025" s="2" t="s">
        <v>1103</v>
      </c>
      <c r="D1025" s="18">
        <v>1410.0</v>
      </c>
    </row>
    <row r="1026">
      <c r="A1026" s="12">
        <v>2588.0</v>
      </c>
      <c r="B1026" s="2" t="s">
        <v>1104</v>
      </c>
      <c r="D1026" s="18">
        <v>2588.0</v>
      </c>
    </row>
    <row r="1027">
      <c r="A1027" s="12">
        <v>2589.0</v>
      </c>
      <c r="B1027" s="2" t="s">
        <v>1105</v>
      </c>
      <c r="D1027" s="18">
        <v>2589.0</v>
      </c>
    </row>
    <row r="1028">
      <c r="A1028" s="12">
        <v>2590.0</v>
      </c>
      <c r="B1028" s="2" t="s">
        <v>1106</v>
      </c>
      <c r="D1028" s="18">
        <v>2590.0</v>
      </c>
    </row>
    <row r="1029">
      <c r="A1029" s="12">
        <v>2619.0</v>
      </c>
      <c r="B1029" s="2" t="s">
        <v>1107</v>
      </c>
      <c r="D1029" s="18">
        <v>2619.0</v>
      </c>
    </row>
    <row r="1030">
      <c r="A1030" s="12">
        <v>2620.0</v>
      </c>
      <c r="B1030" s="2" t="s">
        <v>1108</v>
      </c>
      <c r="D1030" s="18">
        <v>2620.0</v>
      </c>
    </row>
    <row r="1031">
      <c r="A1031" s="12">
        <v>2622.0</v>
      </c>
      <c r="B1031" s="2" t="s">
        <v>1109</v>
      </c>
      <c r="D1031" s="18">
        <v>2622.0</v>
      </c>
    </row>
    <row r="1032">
      <c r="A1032" s="12">
        <v>2623.0</v>
      </c>
      <c r="B1032" s="2" t="s">
        <v>1109</v>
      </c>
      <c r="D1032" s="18">
        <v>2623.0</v>
      </c>
    </row>
    <row r="1033">
      <c r="A1033" s="12">
        <v>2624.0</v>
      </c>
      <c r="B1033" s="2" t="s">
        <v>1111</v>
      </c>
      <c r="D1033" s="18">
        <v>2624.0</v>
      </c>
    </row>
    <row r="1034">
      <c r="A1034" s="12">
        <v>2626.0</v>
      </c>
      <c r="B1034" s="2" t="s">
        <v>1112</v>
      </c>
      <c r="D1034" s="18">
        <v>2626.0</v>
      </c>
    </row>
    <row r="1035">
      <c r="A1035" s="12">
        <v>2653.0</v>
      </c>
      <c r="B1035" s="2" t="s">
        <v>1113</v>
      </c>
      <c r="D1035" s="18">
        <v>2653.0</v>
      </c>
    </row>
    <row r="1036">
      <c r="A1036" s="12">
        <v>2654.0</v>
      </c>
      <c r="B1036" s="2" t="s">
        <v>1114</v>
      </c>
      <c r="D1036" s="18">
        <v>2654.0</v>
      </c>
    </row>
    <row r="1037">
      <c r="A1037" s="12">
        <v>2655.0</v>
      </c>
      <c r="B1037" s="2" t="s">
        <v>1115</v>
      </c>
      <c r="D1037" s="18">
        <v>2655.0</v>
      </c>
    </row>
    <row r="1038">
      <c r="A1038" s="12">
        <v>2656.0</v>
      </c>
      <c r="B1038" s="2" t="s">
        <v>1116</v>
      </c>
      <c r="D1038" s="18">
        <v>2656.0</v>
      </c>
    </row>
    <row r="1039">
      <c r="A1039" s="12">
        <v>2657.0</v>
      </c>
      <c r="B1039" s="2" t="s">
        <v>1117</v>
      </c>
      <c r="D1039" s="18">
        <v>2657.0</v>
      </c>
    </row>
    <row r="1040">
      <c r="A1040" s="12">
        <v>2658.0</v>
      </c>
      <c r="B1040" s="2" t="s">
        <v>1118</v>
      </c>
      <c r="D1040" s="18">
        <v>2658.0</v>
      </c>
    </row>
    <row r="1041">
      <c r="A1041" s="12">
        <v>2659.0</v>
      </c>
      <c r="B1041" s="2" t="s">
        <v>1119</v>
      </c>
      <c r="D1041" s="18">
        <v>2659.0</v>
      </c>
    </row>
    <row r="1042">
      <c r="A1042" s="12">
        <v>2660.0</v>
      </c>
      <c r="B1042" s="2" t="s">
        <v>1120</v>
      </c>
      <c r="D1042" s="18">
        <v>2660.0</v>
      </c>
    </row>
    <row r="1043">
      <c r="A1043" s="12">
        <v>2661.0</v>
      </c>
      <c r="B1043" s="2" t="s">
        <v>1121</v>
      </c>
      <c r="D1043" s="18">
        <v>2661.0</v>
      </c>
    </row>
    <row r="1044">
      <c r="A1044" s="12">
        <v>2662.0</v>
      </c>
      <c r="B1044" s="2" t="s">
        <v>1122</v>
      </c>
      <c r="D1044" s="18">
        <v>2662.0</v>
      </c>
    </row>
    <row r="1045">
      <c r="A1045" s="12">
        <v>2663.0</v>
      </c>
      <c r="B1045" s="2" t="s">
        <v>1123</v>
      </c>
      <c r="D1045" s="18">
        <v>2663.0</v>
      </c>
    </row>
    <row r="1046">
      <c r="A1046" s="12">
        <v>2664.0</v>
      </c>
      <c r="B1046" s="2" t="s">
        <v>1125</v>
      </c>
      <c r="D1046" s="18">
        <v>2664.0</v>
      </c>
    </row>
    <row r="1047">
      <c r="A1047" s="12">
        <v>2665.0</v>
      </c>
      <c r="B1047" s="2" t="s">
        <v>1126</v>
      </c>
      <c r="D1047" s="18">
        <v>2665.0</v>
      </c>
    </row>
    <row r="1048">
      <c r="A1048" s="12">
        <v>2666.0</v>
      </c>
      <c r="B1048" s="2" t="s">
        <v>1127</v>
      </c>
      <c r="D1048" s="18">
        <v>2666.0</v>
      </c>
    </row>
    <row r="1049">
      <c r="A1049" s="12">
        <v>2667.0</v>
      </c>
      <c r="B1049" s="2" t="s">
        <v>1128</v>
      </c>
      <c r="D1049" s="18">
        <v>2667.0</v>
      </c>
    </row>
    <row r="1050">
      <c r="A1050" s="12">
        <v>2668.0</v>
      </c>
      <c r="B1050" s="2" t="s">
        <v>418</v>
      </c>
      <c r="D1050" s="18">
        <v>2668.0</v>
      </c>
    </row>
    <row r="1051">
      <c r="A1051" s="12">
        <v>2669.0</v>
      </c>
      <c r="B1051" s="2" t="s">
        <v>1129</v>
      </c>
      <c r="D1051" s="18">
        <v>2669.0</v>
      </c>
    </row>
    <row r="1052">
      <c r="A1052" s="12">
        <v>2670.0</v>
      </c>
      <c r="B1052" s="2" t="s">
        <v>1130</v>
      </c>
      <c r="D1052" s="18">
        <v>2670.0</v>
      </c>
    </row>
    <row r="1053">
      <c r="A1053" s="12">
        <v>2671.0</v>
      </c>
      <c r="B1053" s="2" t="s">
        <v>1131</v>
      </c>
      <c r="D1053" s="18">
        <v>2671.0</v>
      </c>
    </row>
    <row r="1054">
      <c r="A1054" s="12">
        <v>2672.0</v>
      </c>
      <c r="B1054" s="2" t="s">
        <v>1132</v>
      </c>
      <c r="D1054" s="18">
        <v>2672.0</v>
      </c>
    </row>
    <row r="1055">
      <c r="A1055" s="12">
        <v>2673.0</v>
      </c>
      <c r="B1055" s="2" t="s">
        <v>1133</v>
      </c>
      <c r="D1055" s="18">
        <v>2673.0</v>
      </c>
    </row>
    <row r="1056">
      <c r="A1056" s="12">
        <v>2674.0</v>
      </c>
      <c r="B1056" s="2" t="s">
        <v>1134</v>
      </c>
      <c r="D1056" s="18">
        <v>2674.0</v>
      </c>
    </row>
    <row r="1057">
      <c r="A1057" s="12">
        <v>2675.0</v>
      </c>
      <c r="B1057" s="2" t="s">
        <v>1135</v>
      </c>
      <c r="D1057" s="18">
        <v>2675.0</v>
      </c>
    </row>
    <row r="1058">
      <c r="A1058" s="12">
        <v>2676.0</v>
      </c>
      <c r="B1058" s="2" t="s">
        <v>1136</v>
      </c>
      <c r="D1058" s="18">
        <v>2676.0</v>
      </c>
    </row>
    <row r="1059">
      <c r="A1059" s="12">
        <v>2677.0</v>
      </c>
      <c r="B1059" s="2" t="s">
        <v>1137</v>
      </c>
      <c r="D1059" s="18">
        <v>2677.0</v>
      </c>
    </row>
    <row r="1060">
      <c r="A1060" s="12">
        <v>2678.0</v>
      </c>
      <c r="B1060" s="2" t="s">
        <v>1138</v>
      </c>
      <c r="D1060" s="18">
        <v>2678.0</v>
      </c>
    </row>
    <row r="1061">
      <c r="A1061" s="12">
        <v>2679.0</v>
      </c>
      <c r="B1061" s="2" t="s">
        <v>1139</v>
      </c>
      <c r="D1061" s="18">
        <v>2679.0</v>
      </c>
    </row>
    <row r="1062">
      <c r="A1062" s="12">
        <v>2680.0</v>
      </c>
      <c r="B1062" s="2" t="s">
        <v>1140</v>
      </c>
      <c r="D1062" s="18">
        <v>2680.0</v>
      </c>
    </row>
    <row r="1063">
      <c r="A1063" s="12">
        <v>2681.0</v>
      </c>
      <c r="B1063" s="2" t="s">
        <v>1141</v>
      </c>
      <c r="D1063" s="18">
        <v>2681.0</v>
      </c>
    </row>
    <row r="1064">
      <c r="A1064" s="12">
        <v>2682.0</v>
      </c>
      <c r="B1064" s="2" t="s">
        <v>1142</v>
      </c>
      <c r="D1064" s="18">
        <v>2682.0</v>
      </c>
    </row>
    <row r="1065">
      <c r="A1065" s="12">
        <v>2683.0</v>
      </c>
      <c r="B1065" s="2" t="s">
        <v>1143</v>
      </c>
      <c r="D1065" s="18">
        <v>2683.0</v>
      </c>
    </row>
    <row r="1066">
      <c r="A1066" s="12">
        <v>2684.0</v>
      </c>
      <c r="B1066" s="2" t="s">
        <v>1144</v>
      </c>
      <c r="D1066" s="18">
        <v>2684.0</v>
      </c>
    </row>
    <row r="1067">
      <c r="A1067" s="12">
        <v>2685.0</v>
      </c>
      <c r="B1067" s="2" t="s">
        <v>1145</v>
      </c>
      <c r="D1067" s="18">
        <v>2685.0</v>
      </c>
    </row>
    <row r="1068">
      <c r="A1068" s="12">
        <v>2686.0</v>
      </c>
      <c r="B1068" s="2" t="s">
        <v>1146</v>
      </c>
      <c r="D1068" s="18">
        <v>2686.0</v>
      </c>
    </row>
    <row r="1069">
      <c r="A1069" s="12">
        <v>2687.0</v>
      </c>
      <c r="B1069" s="2" t="s">
        <v>1147</v>
      </c>
      <c r="D1069" s="18">
        <v>2687.0</v>
      </c>
    </row>
    <row r="1070">
      <c r="A1070" s="12">
        <v>2688.0</v>
      </c>
      <c r="B1070" s="2" t="s">
        <v>1148</v>
      </c>
      <c r="D1070" s="18">
        <v>2688.0</v>
      </c>
    </row>
    <row r="1071">
      <c r="A1071" s="12">
        <v>2689.0</v>
      </c>
      <c r="B1071" s="2" t="s">
        <v>1149</v>
      </c>
      <c r="D1071" s="18">
        <v>2689.0</v>
      </c>
    </row>
    <row r="1072">
      <c r="A1072" s="12">
        <v>2690.0</v>
      </c>
      <c r="B1072" s="2" t="s">
        <v>1150</v>
      </c>
      <c r="D1072" s="18">
        <v>2690.0</v>
      </c>
    </row>
    <row r="1073">
      <c r="A1073" s="12">
        <v>2691.0</v>
      </c>
      <c r="B1073" s="2" t="s">
        <v>1151</v>
      </c>
      <c r="D1073" s="18">
        <v>2691.0</v>
      </c>
    </row>
    <row r="1074">
      <c r="A1074" s="12">
        <v>2692.0</v>
      </c>
      <c r="B1074" s="2" t="s">
        <v>1152</v>
      </c>
      <c r="D1074" s="18">
        <v>2692.0</v>
      </c>
    </row>
    <row r="1075">
      <c r="A1075" s="12">
        <v>2693.0</v>
      </c>
      <c r="B1075" s="2" t="s">
        <v>1153</v>
      </c>
      <c r="D1075" s="18">
        <v>2693.0</v>
      </c>
    </row>
    <row r="1076">
      <c r="A1076" s="12">
        <v>2694.0</v>
      </c>
      <c r="B1076" s="2" t="s">
        <v>1154</v>
      </c>
      <c r="D1076" s="18">
        <v>2694.0</v>
      </c>
    </row>
    <row r="1077">
      <c r="A1077" s="12">
        <v>1480.0</v>
      </c>
      <c r="B1077" s="2" t="s">
        <v>1155</v>
      </c>
      <c r="D1077" s="18">
        <v>1480.0</v>
      </c>
    </row>
    <row r="1078">
      <c r="A1078" s="12">
        <v>2698.0</v>
      </c>
      <c r="B1078" s="2" t="s">
        <v>1156</v>
      </c>
      <c r="D1078" s="18">
        <v>2698.0</v>
      </c>
    </row>
    <row r="1079">
      <c r="A1079" s="12">
        <v>2699.0</v>
      </c>
      <c r="B1079" s="2" t="s">
        <v>1157</v>
      </c>
      <c r="D1079" s="18">
        <v>2699.0</v>
      </c>
    </row>
    <row r="1080">
      <c r="A1080" s="12">
        <v>2702.0</v>
      </c>
      <c r="B1080" s="2" t="s">
        <v>1158</v>
      </c>
      <c r="D1080" s="18">
        <v>2702.0</v>
      </c>
    </row>
    <row r="1081">
      <c r="A1081" s="12">
        <v>2703.0</v>
      </c>
      <c r="B1081" s="2" t="s">
        <v>1159</v>
      </c>
      <c r="D1081" s="18">
        <v>2703.0</v>
      </c>
    </row>
    <row r="1082">
      <c r="A1082" s="12">
        <v>2709.0</v>
      </c>
      <c r="B1082" s="2" t="s">
        <v>1160</v>
      </c>
      <c r="D1082" s="18">
        <v>2709.0</v>
      </c>
    </row>
    <row r="1083">
      <c r="A1083" s="12">
        <v>2710.0</v>
      </c>
      <c r="B1083" s="2" t="s">
        <v>1161</v>
      </c>
      <c r="D1083" s="18">
        <v>2710.0</v>
      </c>
    </row>
    <row r="1084">
      <c r="A1084" s="12">
        <v>2714.0</v>
      </c>
      <c r="B1084" s="2" t="s">
        <v>1162</v>
      </c>
      <c r="D1084" s="18">
        <v>2714.0</v>
      </c>
    </row>
    <row r="1085">
      <c r="A1085" s="12">
        <v>2715.0</v>
      </c>
      <c r="B1085" s="2" t="s">
        <v>1163</v>
      </c>
      <c r="D1085" s="18">
        <v>2715.0</v>
      </c>
    </row>
    <row r="1086">
      <c r="A1086" s="12">
        <v>2716.0</v>
      </c>
      <c r="B1086" s="2" t="s">
        <v>1164</v>
      </c>
      <c r="D1086" s="18">
        <v>2716.0</v>
      </c>
    </row>
    <row r="1087">
      <c r="A1087" s="12">
        <v>2717.0</v>
      </c>
      <c r="B1087" s="2" t="s">
        <v>1165</v>
      </c>
      <c r="D1087" s="18">
        <v>2717.0</v>
      </c>
    </row>
    <row r="1088">
      <c r="A1088" s="12">
        <v>2718.0</v>
      </c>
      <c r="B1088" s="2" t="s">
        <v>1166</v>
      </c>
      <c r="D1088" s="18">
        <v>2718.0</v>
      </c>
    </row>
    <row r="1089">
      <c r="A1089" s="12">
        <v>2720.0</v>
      </c>
      <c r="B1089" s="2" t="s">
        <v>1167</v>
      </c>
      <c r="D1089" s="18">
        <v>2720.0</v>
      </c>
    </row>
    <row r="1090">
      <c r="A1090" s="12">
        <v>2721.0</v>
      </c>
      <c r="B1090" s="2" t="s">
        <v>1168</v>
      </c>
      <c r="D1090" s="18">
        <v>2721.0</v>
      </c>
    </row>
    <row r="1091">
      <c r="A1091" s="12">
        <v>2722.0</v>
      </c>
      <c r="B1091" s="2" t="s">
        <v>1169</v>
      </c>
      <c r="D1091" s="18">
        <v>2722.0</v>
      </c>
    </row>
    <row r="1092">
      <c r="A1092" s="12">
        <v>2723.0</v>
      </c>
      <c r="B1092" s="2" t="s">
        <v>1170</v>
      </c>
      <c r="D1092" s="18">
        <v>2723.0</v>
      </c>
    </row>
    <row r="1093">
      <c r="A1093" s="12">
        <v>2724.0</v>
      </c>
      <c r="B1093" s="2" t="s">
        <v>1171</v>
      </c>
      <c r="D1093" s="18">
        <v>2724.0</v>
      </c>
    </row>
    <row r="1094">
      <c r="A1094" s="12">
        <v>2729.0</v>
      </c>
      <c r="B1094" s="2" t="s">
        <v>1173</v>
      </c>
      <c r="D1094" s="18">
        <v>2729.0</v>
      </c>
    </row>
    <row r="1095">
      <c r="A1095" s="12">
        <v>2730.0</v>
      </c>
      <c r="B1095" s="2" t="s">
        <v>1174</v>
      </c>
      <c r="D1095" s="18">
        <v>2730.0</v>
      </c>
    </row>
    <row r="1096">
      <c r="A1096" s="12">
        <v>2731.0</v>
      </c>
      <c r="B1096" s="2" t="s">
        <v>1175</v>
      </c>
      <c r="D1096" s="18">
        <v>2731.0</v>
      </c>
    </row>
    <row r="1097">
      <c r="A1097" s="12">
        <v>2732.0</v>
      </c>
      <c r="B1097" s="2" t="s">
        <v>1176</v>
      </c>
      <c r="D1097" s="18">
        <v>2732.0</v>
      </c>
    </row>
    <row r="1098">
      <c r="A1098" s="12">
        <v>2733.0</v>
      </c>
      <c r="B1098" s="2" t="s">
        <v>1177</v>
      </c>
      <c r="D1098" s="18">
        <v>2733.0</v>
      </c>
    </row>
    <row r="1099">
      <c r="A1099" s="12">
        <v>2734.0</v>
      </c>
      <c r="B1099" s="2" t="s">
        <v>1178</v>
      </c>
      <c r="D1099" s="18">
        <v>2734.0</v>
      </c>
    </row>
    <row r="1100">
      <c r="A1100" s="12">
        <v>2742.0</v>
      </c>
      <c r="B1100" s="2" t="s">
        <v>1179</v>
      </c>
      <c r="D1100" s="18">
        <v>2742.0</v>
      </c>
    </row>
    <row r="1101">
      <c r="A1101" s="12">
        <v>2743.0</v>
      </c>
      <c r="B1101" s="2" t="s">
        <v>1180</v>
      </c>
      <c r="D1101" s="18">
        <v>2743.0</v>
      </c>
    </row>
    <row r="1102">
      <c r="A1102" s="12">
        <v>2744.0</v>
      </c>
      <c r="B1102" s="2" t="s">
        <v>1181</v>
      </c>
      <c r="D1102" s="18">
        <v>2744.0</v>
      </c>
    </row>
    <row r="1103">
      <c r="A1103" s="12">
        <v>2748.0</v>
      </c>
      <c r="B1103" s="2" t="s">
        <v>1182</v>
      </c>
      <c r="D1103" s="18">
        <v>2748.0</v>
      </c>
    </row>
    <row r="1104">
      <c r="A1104" s="12">
        <v>2749.0</v>
      </c>
      <c r="B1104" s="2" t="s">
        <v>1183</v>
      </c>
      <c r="D1104" s="18">
        <v>2749.0</v>
      </c>
    </row>
    <row r="1105">
      <c r="A1105" s="12">
        <v>2750.0</v>
      </c>
      <c r="B1105" s="2" t="s">
        <v>1184</v>
      </c>
      <c r="D1105" s="18">
        <v>2750.0</v>
      </c>
    </row>
    <row r="1106">
      <c r="A1106" s="12">
        <v>2751.0</v>
      </c>
      <c r="B1106" s="2" t="s">
        <v>1185</v>
      </c>
      <c r="D1106" s="18">
        <v>2751.0</v>
      </c>
    </row>
    <row r="1107">
      <c r="A1107" s="12">
        <v>2752.0</v>
      </c>
      <c r="B1107" s="2" t="s">
        <v>1186</v>
      </c>
      <c r="D1107" s="18">
        <v>2752.0</v>
      </c>
    </row>
    <row r="1108">
      <c r="A1108" s="12">
        <v>2753.0</v>
      </c>
      <c r="B1108" s="2" t="s">
        <v>1187</v>
      </c>
      <c r="D1108" s="18">
        <v>2753.0</v>
      </c>
    </row>
    <row r="1109">
      <c r="A1109" s="12">
        <v>2754.0</v>
      </c>
      <c r="B1109" s="2" t="s">
        <v>1188</v>
      </c>
      <c r="D1109" s="18">
        <v>2754.0</v>
      </c>
    </row>
    <row r="1110">
      <c r="A1110" s="12">
        <v>2755.0</v>
      </c>
      <c r="B1110" s="2" t="s">
        <v>1189</v>
      </c>
      <c r="D1110" s="18">
        <v>2755.0</v>
      </c>
    </row>
    <row r="1111">
      <c r="A1111" s="12">
        <v>2756.0</v>
      </c>
      <c r="B1111" s="2" t="s">
        <v>1190</v>
      </c>
      <c r="D1111" s="18">
        <v>2756.0</v>
      </c>
    </row>
    <row r="1112">
      <c r="A1112" s="12">
        <v>2757.0</v>
      </c>
      <c r="B1112" s="2" t="s">
        <v>1191</v>
      </c>
      <c r="D1112" s="18">
        <v>2757.0</v>
      </c>
    </row>
    <row r="1113">
      <c r="A1113" s="12">
        <v>2759.0</v>
      </c>
      <c r="B1113" s="2" t="s">
        <v>1192</v>
      </c>
      <c r="D1113" s="18">
        <v>2759.0</v>
      </c>
    </row>
    <row r="1114">
      <c r="A1114" s="12">
        <v>2760.0</v>
      </c>
      <c r="B1114" s="2" t="s">
        <v>1193</v>
      </c>
      <c r="D1114" s="18">
        <v>2760.0</v>
      </c>
    </row>
    <row r="1115">
      <c r="A1115" s="12">
        <v>2761.0</v>
      </c>
      <c r="B1115" s="2" t="s">
        <v>1194</v>
      </c>
      <c r="D1115" s="18">
        <v>2761.0</v>
      </c>
    </row>
    <row r="1116">
      <c r="A1116" s="12">
        <v>2762.0</v>
      </c>
      <c r="B1116" s="2" t="s">
        <v>1195</v>
      </c>
      <c r="D1116" s="18">
        <v>2762.0</v>
      </c>
    </row>
    <row r="1117">
      <c r="A1117" s="12">
        <v>2763.0</v>
      </c>
      <c r="B1117" s="2" t="s">
        <v>1196</v>
      </c>
      <c r="D1117" s="18">
        <v>2763.0</v>
      </c>
    </row>
    <row r="1118">
      <c r="A1118" s="12">
        <v>2764.0</v>
      </c>
      <c r="B1118" s="2" t="s">
        <v>1197</v>
      </c>
      <c r="D1118" s="18">
        <v>2764.0</v>
      </c>
    </row>
    <row r="1119">
      <c r="A1119" s="12">
        <v>2767.0</v>
      </c>
      <c r="B1119" s="2" t="s">
        <v>1198</v>
      </c>
      <c r="D1119" s="18">
        <v>2767.0</v>
      </c>
    </row>
    <row r="1120">
      <c r="A1120" s="12">
        <v>2769.0</v>
      </c>
      <c r="B1120" s="2" t="s">
        <v>1199</v>
      </c>
      <c r="D1120" s="18">
        <v>2769.0</v>
      </c>
    </row>
    <row r="1121">
      <c r="A1121" s="12">
        <v>2770.0</v>
      </c>
      <c r="B1121" s="2" t="s">
        <v>1200</v>
      </c>
      <c r="D1121" s="18">
        <v>2770.0</v>
      </c>
    </row>
    <row r="1122">
      <c r="A1122" s="12">
        <v>2771.0</v>
      </c>
      <c r="B1122" s="2" t="s">
        <v>1201</v>
      </c>
      <c r="D1122" s="18">
        <v>2771.0</v>
      </c>
    </row>
    <row r="1123">
      <c r="A1123" s="12">
        <v>2772.0</v>
      </c>
      <c r="B1123" s="2" t="s">
        <v>1202</v>
      </c>
      <c r="D1123" s="18">
        <v>2772.0</v>
      </c>
    </row>
    <row r="1124">
      <c r="A1124" s="12">
        <v>2774.0</v>
      </c>
      <c r="B1124" s="2" t="s">
        <v>1203</v>
      </c>
      <c r="D1124" s="18">
        <v>2774.0</v>
      </c>
    </row>
    <row r="1125">
      <c r="A1125" s="12">
        <v>2776.0</v>
      </c>
      <c r="B1125" s="2" t="s">
        <v>1204</v>
      </c>
      <c r="D1125" s="18">
        <v>2776.0</v>
      </c>
    </row>
    <row r="1126">
      <c r="A1126" s="12">
        <v>2777.0</v>
      </c>
      <c r="B1126" s="2" t="s">
        <v>1205</v>
      </c>
      <c r="D1126" s="18">
        <v>2777.0</v>
      </c>
    </row>
    <row r="1127">
      <c r="A1127" s="12">
        <v>2778.0</v>
      </c>
      <c r="B1127" s="2" t="s">
        <v>1206</v>
      </c>
      <c r="D1127" s="18">
        <v>2778.0</v>
      </c>
    </row>
    <row r="1128">
      <c r="A1128" s="12">
        <v>2781.0</v>
      </c>
      <c r="B1128" s="2" t="s">
        <v>1207</v>
      </c>
      <c r="D1128" s="18">
        <v>2781.0</v>
      </c>
    </row>
    <row r="1129">
      <c r="A1129" s="12">
        <v>2782.0</v>
      </c>
      <c r="B1129" s="2" t="s">
        <v>1208</v>
      </c>
      <c r="D1129" s="18">
        <v>2782.0</v>
      </c>
    </row>
    <row r="1130">
      <c r="A1130" s="12">
        <v>2783.0</v>
      </c>
      <c r="B1130" s="2" t="s">
        <v>1209</v>
      </c>
      <c r="D1130" s="18">
        <v>2783.0</v>
      </c>
    </row>
    <row r="1131">
      <c r="A1131" s="12">
        <v>2784.0</v>
      </c>
      <c r="B1131" s="2" t="s">
        <v>1210</v>
      </c>
      <c r="D1131" s="18">
        <v>2784.0</v>
      </c>
    </row>
    <row r="1132">
      <c r="A1132" s="12">
        <v>2785.0</v>
      </c>
      <c r="B1132" s="2" t="s">
        <v>1211</v>
      </c>
      <c r="D1132" s="18">
        <v>2785.0</v>
      </c>
    </row>
    <row r="1133">
      <c r="A1133" s="12">
        <v>2786.0</v>
      </c>
      <c r="B1133" s="2" t="s">
        <v>1212</v>
      </c>
      <c r="D1133" s="18">
        <v>2786.0</v>
      </c>
    </row>
    <row r="1134">
      <c r="A1134" s="12">
        <v>2787.0</v>
      </c>
      <c r="B1134" s="2" t="s">
        <v>1213</v>
      </c>
      <c r="D1134" s="18">
        <v>2787.0</v>
      </c>
    </row>
    <row r="1135">
      <c r="A1135" s="12">
        <v>2788.0</v>
      </c>
      <c r="B1135" s="2" t="s">
        <v>1214</v>
      </c>
      <c r="D1135" s="18">
        <v>2788.0</v>
      </c>
    </row>
    <row r="1136">
      <c r="A1136" s="12">
        <v>2789.0</v>
      </c>
      <c r="B1136" s="2" t="s">
        <v>1215</v>
      </c>
      <c r="D1136" s="18">
        <v>2789.0</v>
      </c>
    </row>
    <row r="1137">
      <c r="A1137" s="12">
        <v>2790.0</v>
      </c>
      <c r="B1137" s="2" t="s">
        <v>1216</v>
      </c>
      <c r="D1137" s="18">
        <v>2790.0</v>
      </c>
    </row>
    <row r="1138">
      <c r="A1138" s="12">
        <v>2791.0</v>
      </c>
      <c r="B1138" s="2" t="s">
        <v>1217</v>
      </c>
      <c r="D1138" s="18">
        <v>2791.0</v>
      </c>
    </row>
    <row r="1139">
      <c r="A1139" s="12">
        <v>2793.0</v>
      </c>
      <c r="B1139" s="2" t="s">
        <v>1218</v>
      </c>
      <c r="D1139" s="18">
        <v>2793.0</v>
      </c>
    </row>
    <row r="1140">
      <c r="A1140" s="12">
        <v>2794.0</v>
      </c>
      <c r="B1140" s="2" t="s">
        <v>1219</v>
      </c>
      <c r="D1140" s="18">
        <v>2794.0</v>
      </c>
    </row>
    <row r="1141">
      <c r="A1141" s="12">
        <v>2795.0</v>
      </c>
      <c r="B1141" s="2" t="s">
        <v>1220</v>
      </c>
      <c r="D1141" s="18">
        <v>2795.0</v>
      </c>
    </row>
    <row r="1142">
      <c r="A1142" s="12">
        <v>2796.0</v>
      </c>
      <c r="B1142" s="2" t="s">
        <v>1221</v>
      </c>
      <c r="D1142" s="18">
        <v>2796.0</v>
      </c>
    </row>
    <row r="1143">
      <c r="A1143" s="12">
        <v>2797.0</v>
      </c>
      <c r="B1143" s="2" t="s">
        <v>1222</v>
      </c>
      <c r="D1143" s="18">
        <v>2797.0</v>
      </c>
    </row>
    <row r="1144">
      <c r="A1144" s="12">
        <v>2798.0</v>
      </c>
      <c r="B1144" s="2" t="s">
        <v>1223</v>
      </c>
      <c r="D1144" s="18">
        <v>2798.0</v>
      </c>
    </row>
    <row r="1145">
      <c r="A1145" s="12">
        <v>2799.0</v>
      </c>
      <c r="B1145" s="2" t="s">
        <v>1224</v>
      </c>
      <c r="D1145" s="18">
        <v>2799.0</v>
      </c>
    </row>
    <row r="1146">
      <c r="A1146" s="12">
        <v>2800.0</v>
      </c>
      <c r="B1146" s="2" t="s">
        <v>1225</v>
      </c>
      <c r="D1146" s="18">
        <v>2800.0</v>
      </c>
    </row>
    <row r="1147">
      <c r="A1147" s="12">
        <v>2801.0</v>
      </c>
      <c r="B1147" s="2" t="s">
        <v>1226</v>
      </c>
      <c r="D1147" s="18">
        <v>2801.0</v>
      </c>
    </row>
    <row r="1148">
      <c r="A1148" s="12">
        <v>2802.0</v>
      </c>
      <c r="B1148" s="2" t="s">
        <v>1227</v>
      </c>
      <c r="D1148" s="18">
        <v>2802.0</v>
      </c>
    </row>
    <row r="1149">
      <c r="A1149" s="12">
        <v>2809.0</v>
      </c>
      <c r="B1149" s="2" t="s">
        <v>1228</v>
      </c>
      <c r="D1149" s="18">
        <v>2809.0</v>
      </c>
    </row>
    <row r="1150">
      <c r="A1150" s="12">
        <v>2811.0</v>
      </c>
      <c r="B1150" s="2" t="s">
        <v>1229</v>
      </c>
      <c r="D1150" s="18">
        <v>2811.0</v>
      </c>
    </row>
    <row r="1151">
      <c r="A1151" s="12">
        <v>2812.0</v>
      </c>
      <c r="B1151" s="2" t="s">
        <v>1230</v>
      </c>
      <c r="D1151" s="18">
        <v>2812.0</v>
      </c>
    </row>
    <row r="1152">
      <c r="A1152" s="12">
        <v>2813.0</v>
      </c>
      <c r="B1152" s="2" t="s">
        <v>1231</v>
      </c>
      <c r="D1152" s="18">
        <v>2813.0</v>
      </c>
    </row>
    <row r="1153">
      <c r="A1153" s="12">
        <v>2814.0</v>
      </c>
      <c r="B1153" s="2" t="s">
        <v>1232</v>
      </c>
      <c r="D1153" s="18">
        <v>2814.0</v>
      </c>
    </row>
    <row r="1154">
      <c r="A1154" s="12">
        <v>2815.0</v>
      </c>
      <c r="B1154" s="2" t="s">
        <v>1233</v>
      </c>
      <c r="D1154" s="18">
        <v>2815.0</v>
      </c>
    </row>
    <row r="1155">
      <c r="A1155" s="12">
        <v>2816.0</v>
      </c>
      <c r="B1155" s="2" t="s">
        <v>1234</v>
      </c>
      <c r="D1155" s="18">
        <v>2816.0</v>
      </c>
    </row>
    <row r="1156">
      <c r="A1156" s="12">
        <v>2817.0</v>
      </c>
      <c r="B1156" s="2" t="s">
        <v>1235</v>
      </c>
      <c r="D1156" s="18">
        <v>2817.0</v>
      </c>
    </row>
    <row r="1157">
      <c r="A1157" s="12">
        <v>2818.0</v>
      </c>
      <c r="B1157" s="2" t="s">
        <v>1236</v>
      </c>
      <c r="D1157" s="18">
        <v>2818.0</v>
      </c>
    </row>
    <row r="1158">
      <c r="A1158" s="12">
        <v>2819.0</v>
      </c>
      <c r="B1158" s="2" t="s">
        <v>1237</v>
      </c>
      <c r="D1158" s="18">
        <v>2819.0</v>
      </c>
    </row>
    <row r="1159">
      <c r="A1159" s="12">
        <v>2820.0</v>
      </c>
      <c r="B1159" s="2" t="s">
        <v>1238</v>
      </c>
      <c r="D1159" s="18">
        <v>2820.0</v>
      </c>
    </row>
    <row r="1160">
      <c r="A1160" s="12">
        <v>2821.0</v>
      </c>
      <c r="B1160" s="2" t="s">
        <v>1239</v>
      </c>
      <c r="D1160" s="18">
        <v>2821.0</v>
      </c>
    </row>
    <row r="1161">
      <c r="A1161" s="12">
        <v>2822.0</v>
      </c>
      <c r="B1161" s="2" t="s">
        <v>1240</v>
      </c>
      <c r="D1161" s="18">
        <v>2822.0</v>
      </c>
    </row>
    <row r="1162">
      <c r="A1162" s="12">
        <v>2823.0</v>
      </c>
      <c r="B1162" s="2" t="s">
        <v>1241</v>
      </c>
      <c r="D1162" s="18">
        <v>2823.0</v>
      </c>
    </row>
    <row r="1163">
      <c r="A1163" s="12">
        <v>2824.0</v>
      </c>
      <c r="B1163" s="2" t="s">
        <v>1242</v>
      </c>
      <c r="D1163" s="18">
        <v>2824.0</v>
      </c>
    </row>
    <row r="1164">
      <c r="A1164" s="12">
        <v>2825.0</v>
      </c>
      <c r="B1164" s="2" t="s">
        <v>1243</v>
      </c>
      <c r="D1164" s="18">
        <v>2825.0</v>
      </c>
    </row>
    <row r="1165">
      <c r="A1165" s="12">
        <v>2826.0</v>
      </c>
      <c r="B1165" s="2" t="s">
        <v>1244</v>
      </c>
      <c r="D1165" s="18">
        <v>2826.0</v>
      </c>
    </row>
    <row r="1166">
      <c r="A1166" s="12">
        <v>2827.0</v>
      </c>
      <c r="B1166" s="2" t="s">
        <v>1245</v>
      </c>
      <c r="D1166" s="18">
        <v>2827.0</v>
      </c>
    </row>
    <row r="1167">
      <c r="A1167" s="12">
        <v>2829.0</v>
      </c>
      <c r="B1167" s="2" t="s">
        <v>1246</v>
      </c>
      <c r="D1167" s="18">
        <v>2829.0</v>
      </c>
    </row>
    <row r="1168">
      <c r="A1168" s="12">
        <v>2830.0</v>
      </c>
      <c r="B1168" s="2" t="s">
        <v>1247</v>
      </c>
      <c r="D1168" s="18">
        <v>2830.0</v>
      </c>
    </row>
    <row r="1169">
      <c r="A1169" s="12">
        <v>2831.0</v>
      </c>
      <c r="B1169" s="2" t="s">
        <v>1248</v>
      </c>
      <c r="D1169" s="18">
        <v>2831.0</v>
      </c>
    </row>
    <row r="1170">
      <c r="A1170" s="12">
        <v>2832.0</v>
      </c>
      <c r="B1170" s="2" t="s">
        <v>1249</v>
      </c>
      <c r="D1170" s="18">
        <v>2832.0</v>
      </c>
    </row>
    <row r="1171">
      <c r="A1171" s="12">
        <v>2833.0</v>
      </c>
      <c r="B1171" s="2" t="s">
        <v>1250</v>
      </c>
      <c r="D1171" s="18">
        <v>2833.0</v>
      </c>
    </row>
    <row r="1172">
      <c r="A1172" s="12">
        <v>2834.0</v>
      </c>
      <c r="B1172" s="2" t="s">
        <v>1251</v>
      </c>
      <c r="D1172" s="18">
        <v>2834.0</v>
      </c>
    </row>
    <row r="1173">
      <c r="A1173" s="12">
        <v>2835.0</v>
      </c>
      <c r="B1173" s="2" t="s">
        <v>1252</v>
      </c>
      <c r="D1173" s="18">
        <v>2835.0</v>
      </c>
    </row>
    <row r="1174">
      <c r="A1174" s="12">
        <v>2836.0</v>
      </c>
      <c r="B1174" s="2" t="s">
        <v>1253</v>
      </c>
      <c r="D1174" s="18">
        <v>2836.0</v>
      </c>
    </row>
    <row r="1175">
      <c r="A1175" s="12">
        <v>2837.0</v>
      </c>
      <c r="B1175" s="2" t="s">
        <v>1254</v>
      </c>
      <c r="D1175" s="18">
        <v>2837.0</v>
      </c>
    </row>
    <row r="1176">
      <c r="A1176" s="12">
        <v>2838.0</v>
      </c>
      <c r="B1176" s="2" t="s">
        <v>1255</v>
      </c>
      <c r="D1176" s="18">
        <v>2838.0</v>
      </c>
    </row>
    <row r="1177">
      <c r="A1177" s="12">
        <v>2839.0</v>
      </c>
      <c r="B1177" s="2" t="s">
        <v>1256</v>
      </c>
      <c r="D1177" s="18">
        <v>2839.0</v>
      </c>
    </row>
    <row r="1178">
      <c r="A1178" s="12">
        <v>2840.0</v>
      </c>
      <c r="B1178" s="2" t="s">
        <v>1257</v>
      </c>
      <c r="D1178" s="18">
        <v>2840.0</v>
      </c>
    </row>
    <row r="1179">
      <c r="A1179" s="12">
        <v>2841.0</v>
      </c>
      <c r="B1179" s="2" t="s">
        <v>1258</v>
      </c>
      <c r="D1179" s="18">
        <v>2841.0</v>
      </c>
    </row>
    <row r="1180">
      <c r="A1180" s="12">
        <v>2842.0</v>
      </c>
      <c r="B1180" s="2" t="s">
        <v>1259</v>
      </c>
      <c r="D1180" s="18">
        <v>2842.0</v>
      </c>
    </row>
    <row r="1181">
      <c r="A1181" s="12">
        <v>2843.0</v>
      </c>
      <c r="B1181" s="2" t="s">
        <v>1260</v>
      </c>
      <c r="D1181" s="18">
        <v>2843.0</v>
      </c>
    </row>
    <row r="1182">
      <c r="A1182" s="12">
        <v>2844.0</v>
      </c>
      <c r="B1182" s="2" t="s">
        <v>1261</v>
      </c>
      <c r="D1182" s="18">
        <v>2844.0</v>
      </c>
    </row>
    <row r="1183">
      <c r="A1183" s="12">
        <v>2845.0</v>
      </c>
      <c r="B1183" s="2" t="s">
        <v>1262</v>
      </c>
      <c r="D1183" s="18">
        <v>2845.0</v>
      </c>
    </row>
    <row r="1184">
      <c r="A1184" s="12">
        <v>2847.0</v>
      </c>
      <c r="B1184" s="2" t="s">
        <v>1263</v>
      </c>
      <c r="D1184" s="18">
        <v>2847.0</v>
      </c>
    </row>
    <row r="1185">
      <c r="A1185" s="12">
        <v>2848.0</v>
      </c>
      <c r="B1185" s="2" t="s">
        <v>1264</v>
      </c>
      <c r="D1185" s="18">
        <v>2848.0</v>
      </c>
    </row>
    <row r="1186">
      <c r="A1186" s="12">
        <v>2849.0</v>
      </c>
      <c r="B1186" s="2" t="s">
        <v>1265</v>
      </c>
      <c r="D1186" s="18">
        <v>2849.0</v>
      </c>
    </row>
    <row r="1187">
      <c r="A1187" s="12">
        <v>2850.0</v>
      </c>
      <c r="B1187" s="2" t="s">
        <v>1266</v>
      </c>
      <c r="D1187" s="18">
        <v>2850.0</v>
      </c>
    </row>
    <row r="1188">
      <c r="A1188" s="12">
        <v>2851.0</v>
      </c>
      <c r="B1188" s="2" t="s">
        <v>1267</v>
      </c>
      <c r="D1188" s="18">
        <v>2851.0</v>
      </c>
    </row>
    <row r="1189">
      <c r="A1189" s="12">
        <v>2852.0</v>
      </c>
      <c r="B1189" s="2" t="s">
        <v>1268</v>
      </c>
      <c r="D1189" s="18">
        <v>2852.0</v>
      </c>
    </row>
    <row r="1190">
      <c r="A1190" s="12">
        <v>2853.0</v>
      </c>
      <c r="B1190" s="2" t="s">
        <v>1269</v>
      </c>
      <c r="D1190" s="18">
        <v>2853.0</v>
      </c>
    </row>
    <row r="1191">
      <c r="A1191" s="12">
        <v>2854.0</v>
      </c>
      <c r="B1191" s="2" t="s">
        <v>1270</v>
      </c>
      <c r="D1191" s="18">
        <v>2854.0</v>
      </c>
    </row>
    <row r="1192">
      <c r="A1192" s="12">
        <v>2856.0</v>
      </c>
      <c r="B1192" s="2" t="s">
        <v>1271</v>
      </c>
      <c r="D1192" s="18">
        <v>2856.0</v>
      </c>
    </row>
    <row r="1193">
      <c r="A1193" s="12">
        <v>2857.0</v>
      </c>
      <c r="B1193" s="2" t="s">
        <v>1272</v>
      </c>
      <c r="D1193" s="18">
        <v>2857.0</v>
      </c>
    </row>
    <row r="1194">
      <c r="A1194" s="12">
        <v>2859.0</v>
      </c>
      <c r="B1194" s="2" t="s">
        <v>1273</v>
      </c>
      <c r="D1194" s="18">
        <v>2859.0</v>
      </c>
    </row>
    <row r="1195">
      <c r="A1195" s="12">
        <v>2860.0</v>
      </c>
      <c r="B1195" s="2" t="s">
        <v>1274</v>
      </c>
      <c r="D1195" s="18">
        <v>2860.0</v>
      </c>
    </row>
    <row r="1196">
      <c r="A1196" s="12">
        <v>2861.0</v>
      </c>
      <c r="B1196" s="2" t="s">
        <v>1275</v>
      </c>
      <c r="D1196" s="18">
        <v>2861.0</v>
      </c>
    </row>
    <row r="1197">
      <c r="A1197" s="12">
        <v>2862.0</v>
      </c>
      <c r="B1197" s="2" t="s">
        <v>1276</v>
      </c>
      <c r="D1197" s="18">
        <v>2862.0</v>
      </c>
    </row>
    <row r="1198">
      <c r="A1198" s="12">
        <v>2863.0</v>
      </c>
      <c r="B1198" s="2" t="s">
        <v>1277</v>
      </c>
      <c r="D1198" s="18">
        <v>2863.0</v>
      </c>
    </row>
    <row r="1199">
      <c r="A1199" s="12">
        <v>2864.0</v>
      </c>
      <c r="B1199" s="2" t="s">
        <v>1278</v>
      </c>
      <c r="D1199" s="18">
        <v>2864.0</v>
      </c>
    </row>
    <row r="1200">
      <c r="A1200" s="12">
        <v>2865.0</v>
      </c>
      <c r="B1200" s="2" t="s">
        <v>1279</v>
      </c>
      <c r="D1200" s="18">
        <v>2865.0</v>
      </c>
    </row>
    <row r="1201">
      <c r="A1201" s="12">
        <v>2866.0</v>
      </c>
      <c r="B1201" s="2" t="s">
        <v>1280</v>
      </c>
      <c r="D1201" s="18">
        <v>2866.0</v>
      </c>
    </row>
    <row r="1202">
      <c r="A1202" s="12">
        <v>2867.0</v>
      </c>
      <c r="B1202" s="2" t="s">
        <v>1281</v>
      </c>
      <c r="D1202" s="18">
        <v>2867.0</v>
      </c>
    </row>
    <row r="1203">
      <c r="A1203" s="12">
        <v>2868.0</v>
      </c>
      <c r="B1203" s="2" t="s">
        <v>1282</v>
      </c>
      <c r="D1203" s="18">
        <v>2868.0</v>
      </c>
    </row>
    <row r="1204">
      <c r="A1204" s="12">
        <v>2869.0</v>
      </c>
      <c r="B1204" s="2" t="s">
        <v>1283</v>
      </c>
      <c r="D1204" s="18">
        <v>2869.0</v>
      </c>
    </row>
    <row r="1205">
      <c r="A1205" s="12">
        <v>2870.0</v>
      </c>
      <c r="B1205" s="2" t="s">
        <v>1284</v>
      </c>
      <c r="D1205" s="18">
        <v>2870.0</v>
      </c>
    </row>
    <row r="1206">
      <c r="A1206" s="12">
        <v>2871.0</v>
      </c>
      <c r="B1206" s="2" t="s">
        <v>1285</v>
      </c>
      <c r="D1206" s="18">
        <v>2871.0</v>
      </c>
    </row>
    <row r="1207">
      <c r="A1207" s="12">
        <v>2872.0</v>
      </c>
      <c r="B1207" s="2" t="s">
        <v>1286</v>
      </c>
      <c r="D1207" s="18">
        <v>2872.0</v>
      </c>
    </row>
    <row r="1208">
      <c r="A1208" s="12">
        <v>2873.0</v>
      </c>
      <c r="B1208" s="2" t="s">
        <v>1287</v>
      </c>
      <c r="D1208" s="18">
        <v>2873.0</v>
      </c>
    </row>
    <row r="1209">
      <c r="A1209" s="12">
        <v>2874.0</v>
      </c>
      <c r="B1209" s="2" t="s">
        <v>1288</v>
      </c>
      <c r="D1209" s="18">
        <v>2874.0</v>
      </c>
    </row>
    <row r="1210">
      <c r="A1210" s="12">
        <v>2876.0</v>
      </c>
      <c r="B1210" s="2" t="s">
        <v>1289</v>
      </c>
      <c r="D1210" s="18">
        <v>2876.0</v>
      </c>
    </row>
    <row r="1211">
      <c r="A1211" s="12">
        <v>2877.0</v>
      </c>
      <c r="B1211" s="2" t="s">
        <v>1290</v>
      </c>
      <c r="D1211" s="18">
        <v>2877.0</v>
      </c>
    </row>
    <row r="1212">
      <c r="A1212" s="12">
        <v>1373.0</v>
      </c>
      <c r="B1212" s="2" t="s">
        <v>1291</v>
      </c>
      <c r="D1212" s="18">
        <v>1373.0</v>
      </c>
    </row>
    <row r="1213">
      <c r="A1213" s="12">
        <v>2879.0</v>
      </c>
      <c r="B1213" s="2" t="s">
        <v>1292</v>
      </c>
      <c r="D1213" s="18">
        <v>2879.0</v>
      </c>
    </row>
    <row r="1214">
      <c r="A1214" s="12">
        <v>2880.0</v>
      </c>
      <c r="B1214" s="2" t="s">
        <v>1293</v>
      </c>
      <c r="D1214" s="18">
        <v>2880.0</v>
      </c>
    </row>
    <row r="1215">
      <c r="A1215" s="12">
        <v>2881.0</v>
      </c>
      <c r="B1215" s="2" t="s">
        <v>1294</v>
      </c>
      <c r="D1215" s="18">
        <v>2881.0</v>
      </c>
    </row>
    <row r="1216">
      <c r="A1216" s="12">
        <v>2882.0</v>
      </c>
      <c r="B1216" s="2" t="s">
        <v>1295</v>
      </c>
      <c r="D1216" s="18">
        <v>2882.0</v>
      </c>
    </row>
    <row r="1217">
      <c r="A1217" s="12">
        <v>2883.0</v>
      </c>
      <c r="B1217" s="2" t="s">
        <v>1296</v>
      </c>
      <c r="D1217" s="18">
        <v>2883.0</v>
      </c>
    </row>
    <row r="1218">
      <c r="A1218" s="12">
        <v>2884.0</v>
      </c>
      <c r="B1218" s="2" t="s">
        <v>1297</v>
      </c>
      <c r="D1218" s="18">
        <v>2884.0</v>
      </c>
    </row>
    <row r="1219">
      <c r="A1219" s="12">
        <v>2885.0</v>
      </c>
      <c r="B1219" s="2" t="s">
        <v>1298</v>
      </c>
      <c r="D1219" s="18">
        <v>2885.0</v>
      </c>
    </row>
    <row r="1220">
      <c r="A1220" s="12">
        <v>2886.0</v>
      </c>
      <c r="B1220" s="2" t="s">
        <v>1299</v>
      </c>
      <c r="D1220" s="18">
        <v>2886.0</v>
      </c>
    </row>
    <row r="1221">
      <c r="A1221" s="12">
        <v>2887.0</v>
      </c>
      <c r="B1221" s="2" t="s">
        <v>1300</v>
      </c>
      <c r="D1221" s="18">
        <v>2887.0</v>
      </c>
    </row>
    <row r="1222">
      <c r="A1222" s="12">
        <v>2888.0</v>
      </c>
      <c r="B1222" s="2" t="s">
        <v>1301</v>
      </c>
      <c r="D1222" s="18">
        <v>2888.0</v>
      </c>
    </row>
    <row r="1223">
      <c r="A1223" s="12">
        <v>2889.0</v>
      </c>
      <c r="B1223" s="2" t="s">
        <v>1302</v>
      </c>
      <c r="D1223" s="18">
        <v>2889.0</v>
      </c>
    </row>
    <row r="1224">
      <c r="A1224" s="12">
        <v>2890.0</v>
      </c>
      <c r="B1224" s="2" t="s">
        <v>1303</v>
      </c>
      <c r="D1224" s="18">
        <v>2890.0</v>
      </c>
    </row>
    <row r="1225">
      <c r="A1225" s="12">
        <v>2891.0</v>
      </c>
      <c r="B1225" s="2" t="s">
        <v>875</v>
      </c>
      <c r="D1225" s="18">
        <v>2891.0</v>
      </c>
    </row>
    <row r="1226">
      <c r="A1226" s="12">
        <v>2892.0</v>
      </c>
      <c r="B1226" s="2" t="s">
        <v>1304</v>
      </c>
      <c r="D1226" s="18">
        <v>2892.0</v>
      </c>
    </row>
    <row r="1227">
      <c r="A1227" s="12">
        <v>2893.0</v>
      </c>
      <c r="B1227" s="2" t="s">
        <v>1305</v>
      </c>
      <c r="D1227" s="18">
        <v>2893.0</v>
      </c>
    </row>
    <row r="1228">
      <c r="A1228" s="12">
        <v>2894.0</v>
      </c>
      <c r="B1228" s="2" t="s">
        <v>193</v>
      </c>
      <c r="D1228" s="18">
        <v>2894.0</v>
      </c>
    </row>
    <row r="1229">
      <c r="A1229" s="12">
        <v>2895.0</v>
      </c>
      <c r="B1229" s="2" t="s">
        <v>1306</v>
      </c>
      <c r="D1229" s="18">
        <v>2895.0</v>
      </c>
    </row>
    <row r="1230">
      <c r="A1230" s="12">
        <v>2896.0</v>
      </c>
      <c r="B1230" s="2" t="s">
        <v>1307</v>
      </c>
      <c r="D1230" s="18">
        <v>2896.0</v>
      </c>
    </row>
    <row r="1231">
      <c r="A1231" s="12">
        <v>2897.0</v>
      </c>
      <c r="B1231" s="2" t="s">
        <v>1308</v>
      </c>
      <c r="D1231" s="18">
        <v>2897.0</v>
      </c>
    </row>
    <row r="1232">
      <c r="A1232" s="12">
        <v>2898.0</v>
      </c>
      <c r="B1232" s="2" t="s">
        <v>1309</v>
      </c>
      <c r="D1232" s="18">
        <v>2898.0</v>
      </c>
    </row>
    <row r="1233">
      <c r="A1233" s="12">
        <v>2899.0</v>
      </c>
      <c r="B1233" s="2" t="s">
        <v>1310</v>
      </c>
      <c r="D1233" s="18">
        <v>2899.0</v>
      </c>
    </row>
    <row r="1234">
      <c r="A1234" s="12">
        <v>2900.0</v>
      </c>
      <c r="B1234" s="2" t="s">
        <v>1310</v>
      </c>
      <c r="D1234" s="18">
        <v>2900.0</v>
      </c>
    </row>
    <row r="1235">
      <c r="A1235" s="12">
        <v>2901.0</v>
      </c>
      <c r="B1235" s="2" t="s">
        <v>1310</v>
      </c>
      <c r="D1235" s="18">
        <v>2901.0</v>
      </c>
    </row>
    <row r="1236">
      <c r="A1236" s="12">
        <v>2902.0</v>
      </c>
      <c r="B1236" s="2" t="s">
        <v>1311</v>
      </c>
      <c r="D1236" s="18">
        <v>2902.0</v>
      </c>
    </row>
    <row r="1237">
      <c r="A1237" s="12">
        <v>2903.0</v>
      </c>
      <c r="B1237" s="2" t="s">
        <v>1312</v>
      </c>
      <c r="D1237" s="18">
        <v>2903.0</v>
      </c>
    </row>
    <row r="1238">
      <c r="A1238" s="12">
        <v>2907.0</v>
      </c>
      <c r="B1238" s="2" t="s">
        <v>1313</v>
      </c>
      <c r="D1238" s="18">
        <v>2907.0</v>
      </c>
    </row>
    <row r="1239">
      <c r="A1239" s="12">
        <v>2908.0</v>
      </c>
      <c r="B1239" s="2" t="s">
        <v>1314</v>
      </c>
      <c r="D1239" s="18">
        <v>2908.0</v>
      </c>
    </row>
    <row r="1240">
      <c r="A1240" s="12">
        <v>2910.0</v>
      </c>
      <c r="B1240" s="2" t="s">
        <v>1315</v>
      </c>
      <c r="D1240" s="18">
        <v>2910.0</v>
      </c>
    </row>
    <row r="1241">
      <c r="A1241" s="12">
        <v>2911.0</v>
      </c>
      <c r="B1241" s="2" t="s">
        <v>1316</v>
      </c>
      <c r="D1241" s="18">
        <v>2911.0</v>
      </c>
    </row>
    <row r="1242">
      <c r="A1242" s="12">
        <v>2912.0</v>
      </c>
      <c r="B1242" s="2" t="s">
        <v>1317</v>
      </c>
      <c r="D1242" s="18">
        <v>2912.0</v>
      </c>
    </row>
    <row r="1243">
      <c r="A1243" s="12">
        <v>2913.0</v>
      </c>
      <c r="B1243" s="2" t="s">
        <v>1318</v>
      </c>
      <c r="D1243" s="18">
        <v>2913.0</v>
      </c>
    </row>
    <row r="1244">
      <c r="A1244" s="12">
        <v>2914.0</v>
      </c>
      <c r="B1244" s="2" t="s">
        <v>1319</v>
      </c>
      <c r="D1244" s="18">
        <v>2914.0</v>
      </c>
    </row>
    <row r="1245">
      <c r="A1245" s="12">
        <v>2916.0</v>
      </c>
      <c r="B1245" s="2" t="s">
        <v>1320</v>
      </c>
      <c r="D1245" s="18">
        <v>2916.0</v>
      </c>
    </row>
    <row r="1246">
      <c r="A1246" s="12">
        <v>1581.0</v>
      </c>
      <c r="B1246" s="2" t="s">
        <v>1321</v>
      </c>
      <c r="D1246" s="18">
        <v>1581.0</v>
      </c>
    </row>
    <row r="1247">
      <c r="A1247" s="12">
        <v>2919.0</v>
      </c>
      <c r="B1247" s="2" t="s">
        <v>1322</v>
      </c>
      <c r="D1247" s="18">
        <v>2919.0</v>
      </c>
    </row>
    <row r="1248">
      <c r="A1248" s="12">
        <v>2921.0</v>
      </c>
      <c r="B1248" s="2" t="s">
        <v>1323</v>
      </c>
      <c r="D1248" s="18">
        <v>2921.0</v>
      </c>
    </row>
    <row r="1249">
      <c r="A1249" s="12">
        <v>2922.0</v>
      </c>
      <c r="B1249" s="2" t="s">
        <v>1324</v>
      </c>
      <c r="D1249" s="18">
        <v>2922.0</v>
      </c>
    </row>
    <row r="1250">
      <c r="A1250" s="12">
        <v>2923.0</v>
      </c>
      <c r="B1250" s="2" t="s">
        <v>1325</v>
      </c>
      <c r="D1250" s="18">
        <v>2923.0</v>
      </c>
    </row>
    <row r="1251">
      <c r="A1251" s="12">
        <v>2924.0</v>
      </c>
      <c r="B1251" s="2" t="s">
        <v>1326</v>
      </c>
      <c r="D1251" s="18">
        <v>2924.0</v>
      </c>
    </row>
    <row r="1252">
      <c r="A1252" s="12">
        <v>2925.0</v>
      </c>
      <c r="B1252" s="2" t="s">
        <v>1327</v>
      </c>
      <c r="D1252" s="18">
        <v>2925.0</v>
      </c>
    </row>
    <row r="1253">
      <c r="A1253" s="12">
        <v>2926.0</v>
      </c>
      <c r="B1253" s="2" t="s">
        <v>1328</v>
      </c>
      <c r="D1253" s="18">
        <v>2926.0</v>
      </c>
    </row>
    <row r="1254">
      <c r="A1254" s="12">
        <v>2927.0</v>
      </c>
      <c r="B1254" s="2" t="s">
        <v>1329</v>
      </c>
      <c r="D1254" s="18">
        <v>2927.0</v>
      </c>
    </row>
    <row r="1255">
      <c r="A1255" s="12">
        <v>2928.0</v>
      </c>
      <c r="B1255" s="2" t="s">
        <v>1330</v>
      </c>
      <c r="D1255" s="18">
        <v>2928.0</v>
      </c>
    </row>
    <row r="1256">
      <c r="A1256" s="12">
        <v>2929.0</v>
      </c>
      <c r="B1256" s="2" t="s">
        <v>1331</v>
      </c>
      <c r="D1256" s="18">
        <v>2929.0</v>
      </c>
    </row>
    <row r="1257">
      <c r="A1257" s="12">
        <v>2930.0</v>
      </c>
      <c r="B1257" s="2" t="s">
        <v>1332</v>
      </c>
      <c r="D1257" s="18">
        <v>2930.0</v>
      </c>
    </row>
    <row r="1258">
      <c r="A1258" s="12">
        <v>2931.0</v>
      </c>
      <c r="B1258" s="2" t="s">
        <v>1333</v>
      </c>
      <c r="D1258" s="18">
        <v>2931.0</v>
      </c>
    </row>
    <row r="1259">
      <c r="A1259" s="12">
        <v>2932.0</v>
      </c>
      <c r="B1259" s="2" t="s">
        <v>1334</v>
      </c>
      <c r="D1259" s="18">
        <v>2932.0</v>
      </c>
    </row>
    <row r="1260">
      <c r="A1260" s="12">
        <v>2933.0</v>
      </c>
      <c r="B1260" s="2" t="s">
        <v>1335</v>
      </c>
      <c r="D1260" s="18">
        <v>2933.0</v>
      </c>
    </row>
    <row r="1261">
      <c r="A1261" s="12">
        <v>2934.0</v>
      </c>
      <c r="B1261" s="2" t="s">
        <v>1336</v>
      </c>
      <c r="D1261" s="18">
        <v>2934.0</v>
      </c>
    </row>
    <row r="1262">
      <c r="A1262" s="12">
        <v>2935.0</v>
      </c>
      <c r="B1262" s="2" t="s">
        <v>1337</v>
      </c>
      <c r="D1262" s="18">
        <v>2935.0</v>
      </c>
    </row>
    <row r="1263">
      <c r="A1263" s="12">
        <v>2942.0</v>
      </c>
      <c r="B1263" s="2" t="s">
        <v>1338</v>
      </c>
      <c r="D1263" s="18">
        <v>2942.0</v>
      </c>
    </row>
    <row r="1264">
      <c r="A1264" s="12">
        <v>2943.0</v>
      </c>
      <c r="B1264" s="2" t="s">
        <v>1339</v>
      </c>
      <c r="D1264" s="18">
        <v>2943.0</v>
      </c>
    </row>
    <row r="1265">
      <c r="A1265" s="12">
        <v>2944.0</v>
      </c>
      <c r="B1265" s="2" t="s">
        <v>1340</v>
      </c>
      <c r="D1265" s="18">
        <v>2944.0</v>
      </c>
    </row>
    <row r="1266">
      <c r="A1266" s="12">
        <v>2945.0</v>
      </c>
      <c r="B1266" s="2" t="s">
        <v>1341</v>
      </c>
      <c r="D1266" s="18">
        <v>2945.0</v>
      </c>
    </row>
    <row r="1267">
      <c r="A1267" s="12">
        <v>2946.0</v>
      </c>
      <c r="B1267" s="2" t="s">
        <v>1342</v>
      </c>
      <c r="D1267" s="18">
        <v>2946.0</v>
      </c>
    </row>
    <row r="1268">
      <c r="A1268" s="12">
        <v>2947.0</v>
      </c>
      <c r="B1268" s="2" t="s">
        <v>1343</v>
      </c>
      <c r="D1268" s="18">
        <v>2947.0</v>
      </c>
    </row>
    <row r="1269">
      <c r="A1269" s="12">
        <v>2948.0</v>
      </c>
      <c r="B1269" s="2" t="s">
        <v>1344</v>
      </c>
      <c r="D1269" s="18">
        <v>2948.0</v>
      </c>
    </row>
    <row r="1270">
      <c r="A1270" s="12">
        <v>2949.0</v>
      </c>
      <c r="B1270" s="2" t="s">
        <v>1345</v>
      </c>
      <c r="D1270" s="18">
        <v>2949.0</v>
      </c>
    </row>
    <row r="1271">
      <c r="A1271" s="12">
        <v>2950.0</v>
      </c>
      <c r="B1271" s="2" t="s">
        <v>1346</v>
      </c>
      <c r="D1271" s="18">
        <v>2950.0</v>
      </c>
    </row>
    <row r="1272">
      <c r="A1272" s="12">
        <v>2951.0</v>
      </c>
      <c r="B1272" s="2" t="s">
        <v>1347</v>
      </c>
      <c r="D1272" s="18">
        <v>2951.0</v>
      </c>
    </row>
    <row r="1273">
      <c r="A1273" s="12">
        <v>2952.0</v>
      </c>
      <c r="B1273" s="2" t="s">
        <v>1348</v>
      </c>
      <c r="D1273" s="18">
        <v>2952.0</v>
      </c>
    </row>
    <row r="1274">
      <c r="A1274" s="12">
        <v>2953.0</v>
      </c>
      <c r="B1274" s="2" t="s">
        <v>1349</v>
      </c>
      <c r="D1274" s="18">
        <v>2953.0</v>
      </c>
    </row>
    <row r="1275">
      <c r="A1275" s="12">
        <v>2954.0</v>
      </c>
      <c r="B1275" s="2" t="s">
        <v>1350</v>
      </c>
      <c r="D1275" s="18">
        <v>2954.0</v>
      </c>
    </row>
    <row r="1276">
      <c r="A1276" s="12">
        <v>2955.0</v>
      </c>
      <c r="B1276" s="2" t="s">
        <v>1351</v>
      </c>
      <c r="D1276" s="18">
        <v>2955.0</v>
      </c>
    </row>
    <row r="1277">
      <c r="A1277" s="12">
        <v>2957.0</v>
      </c>
      <c r="B1277" s="2" t="s">
        <v>1352</v>
      </c>
      <c r="D1277" s="18">
        <v>2957.0</v>
      </c>
    </row>
    <row r="1278">
      <c r="A1278" s="12">
        <v>2958.0</v>
      </c>
      <c r="B1278" s="2" t="s">
        <v>1353</v>
      </c>
      <c r="D1278" s="18">
        <v>2958.0</v>
      </c>
    </row>
    <row r="1279">
      <c r="A1279" s="12">
        <v>2962.0</v>
      </c>
      <c r="B1279" s="2" t="s">
        <v>1354</v>
      </c>
      <c r="D1279" s="18">
        <v>2962.0</v>
      </c>
    </row>
    <row r="1280">
      <c r="A1280" s="12">
        <v>2964.0</v>
      </c>
      <c r="B1280" s="2" t="s">
        <v>1355</v>
      </c>
      <c r="D1280" s="18">
        <v>2964.0</v>
      </c>
    </row>
    <row r="1281">
      <c r="A1281" s="12">
        <v>2965.0</v>
      </c>
      <c r="B1281" s="2" t="s">
        <v>1356</v>
      </c>
      <c r="D1281" s="18">
        <v>2965.0</v>
      </c>
    </row>
    <row r="1282">
      <c r="A1282" s="12">
        <v>2966.0</v>
      </c>
      <c r="B1282" s="2" t="s">
        <v>1357</v>
      </c>
      <c r="D1282" s="18">
        <v>2966.0</v>
      </c>
    </row>
    <row r="1283">
      <c r="A1283" s="12">
        <v>2967.0</v>
      </c>
      <c r="B1283" s="2" t="s">
        <v>1358</v>
      </c>
      <c r="D1283" s="18">
        <v>2967.0</v>
      </c>
    </row>
    <row r="1284">
      <c r="A1284" s="12">
        <v>2968.0</v>
      </c>
      <c r="B1284" s="2" t="s">
        <v>1359</v>
      </c>
      <c r="D1284" s="18">
        <v>2968.0</v>
      </c>
    </row>
    <row r="1285">
      <c r="A1285" s="12">
        <v>2969.0</v>
      </c>
      <c r="B1285" s="2" t="s">
        <v>1360</v>
      </c>
      <c r="D1285" s="18">
        <v>2969.0</v>
      </c>
    </row>
    <row r="1286">
      <c r="A1286" s="12">
        <v>2970.0</v>
      </c>
      <c r="B1286" s="2" t="s">
        <v>1361</v>
      </c>
      <c r="D1286" s="18">
        <v>2970.0</v>
      </c>
    </row>
    <row r="1287">
      <c r="A1287" s="12">
        <v>2972.0</v>
      </c>
      <c r="B1287" s="2" t="s">
        <v>1362</v>
      </c>
      <c r="D1287" s="18">
        <v>2972.0</v>
      </c>
    </row>
    <row r="1288">
      <c r="A1288" s="12">
        <v>2973.0</v>
      </c>
      <c r="B1288" s="2" t="s">
        <v>1363</v>
      </c>
      <c r="D1288" s="18">
        <v>2973.0</v>
      </c>
    </row>
    <row r="1289">
      <c r="A1289" s="12">
        <v>2974.0</v>
      </c>
      <c r="B1289" s="2" t="s">
        <v>1364</v>
      </c>
      <c r="D1289" s="18">
        <v>2974.0</v>
      </c>
    </row>
    <row r="1290">
      <c r="A1290" s="12">
        <v>2975.0</v>
      </c>
      <c r="B1290" s="2" t="s">
        <v>1365</v>
      </c>
      <c r="D1290" s="18">
        <v>2975.0</v>
      </c>
    </row>
    <row r="1291">
      <c r="A1291" s="12">
        <v>2976.0</v>
      </c>
      <c r="B1291" s="2" t="s">
        <v>1366</v>
      </c>
      <c r="D1291" s="18">
        <v>2976.0</v>
      </c>
    </row>
    <row r="1292">
      <c r="A1292" s="12">
        <v>2977.0</v>
      </c>
      <c r="B1292" s="2" t="s">
        <v>1367</v>
      </c>
      <c r="D1292" s="18">
        <v>2977.0</v>
      </c>
    </row>
    <row r="1293">
      <c r="A1293" s="12">
        <v>2978.0</v>
      </c>
      <c r="B1293" s="2" t="s">
        <v>1368</v>
      </c>
      <c r="D1293" s="18">
        <v>2978.0</v>
      </c>
    </row>
    <row r="1294">
      <c r="A1294" s="12">
        <v>2979.0</v>
      </c>
      <c r="B1294" s="2" t="s">
        <v>1369</v>
      </c>
      <c r="D1294" s="18">
        <v>2979.0</v>
      </c>
    </row>
    <row r="1295">
      <c r="A1295" s="12">
        <v>2980.0</v>
      </c>
      <c r="B1295" s="2" t="s">
        <v>1370</v>
      </c>
      <c r="D1295" s="18">
        <v>2980.0</v>
      </c>
    </row>
    <row r="1296">
      <c r="A1296" s="12">
        <v>2983.0</v>
      </c>
      <c r="B1296" s="2" t="s">
        <v>1371</v>
      </c>
      <c r="D1296" s="18">
        <v>2983.0</v>
      </c>
    </row>
    <row r="1297">
      <c r="A1297" s="12">
        <v>2984.0</v>
      </c>
      <c r="B1297" s="2" t="s">
        <v>1372</v>
      </c>
      <c r="D1297" s="18">
        <v>2984.0</v>
      </c>
    </row>
    <row r="1298">
      <c r="A1298" s="12">
        <v>2985.0</v>
      </c>
      <c r="B1298" s="2" t="s">
        <v>1373</v>
      </c>
      <c r="D1298" s="18">
        <v>2985.0</v>
      </c>
    </row>
    <row r="1299">
      <c r="A1299" s="12">
        <v>2986.0</v>
      </c>
      <c r="B1299" s="2" t="s">
        <v>1374</v>
      </c>
      <c r="D1299" s="18">
        <v>2986.0</v>
      </c>
    </row>
    <row r="1300">
      <c r="A1300" s="12">
        <v>2987.0</v>
      </c>
      <c r="B1300" s="2" t="s">
        <v>1375</v>
      </c>
      <c r="D1300" s="18">
        <v>2987.0</v>
      </c>
    </row>
    <row r="1301">
      <c r="A1301" s="12">
        <v>2988.0</v>
      </c>
      <c r="B1301" s="2" t="s">
        <v>1376</v>
      </c>
      <c r="D1301" s="18">
        <v>2988.0</v>
      </c>
    </row>
    <row r="1302">
      <c r="A1302" s="12">
        <v>2989.0</v>
      </c>
      <c r="B1302" s="2" t="s">
        <v>1377</v>
      </c>
      <c r="D1302" s="18">
        <v>2989.0</v>
      </c>
    </row>
    <row r="1303">
      <c r="A1303" s="12">
        <v>2990.0</v>
      </c>
      <c r="B1303" s="2" t="s">
        <v>1378</v>
      </c>
      <c r="D1303" s="18">
        <v>2990.0</v>
      </c>
    </row>
    <row r="1304">
      <c r="A1304" s="12">
        <v>2991.0</v>
      </c>
      <c r="B1304" s="2" t="s">
        <v>1379</v>
      </c>
      <c r="D1304" s="18">
        <v>2991.0</v>
      </c>
    </row>
    <row r="1305">
      <c r="A1305" s="12">
        <v>2992.0</v>
      </c>
      <c r="B1305" s="2" t="s">
        <v>1380</v>
      </c>
      <c r="D1305" s="18">
        <v>2992.0</v>
      </c>
    </row>
    <row r="1306">
      <c r="A1306" s="12">
        <v>2993.0</v>
      </c>
      <c r="B1306" s="2" t="s">
        <v>1381</v>
      </c>
      <c r="D1306" s="18">
        <v>2993.0</v>
      </c>
    </row>
    <row r="1307">
      <c r="A1307" s="12">
        <v>2994.0</v>
      </c>
      <c r="B1307" s="2" t="s">
        <v>1382</v>
      </c>
      <c r="D1307" s="18">
        <v>2994.0</v>
      </c>
    </row>
    <row r="1308">
      <c r="A1308" s="12">
        <v>2018.0</v>
      </c>
      <c r="B1308" s="2" t="s">
        <v>1383</v>
      </c>
      <c r="D1308" s="18">
        <v>2018.0</v>
      </c>
    </row>
    <row r="1309">
      <c r="A1309" s="12">
        <v>2996.0</v>
      </c>
      <c r="B1309" s="2" t="s">
        <v>1384</v>
      </c>
      <c r="D1309" s="18">
        <v>2996.0</v>
      </c>
    </row>
    <row r="1310">
      <c r="A1310" s="12">
        <v>2997.0</v>
      </c>
      <c r="B1310" s="2" t="s">
        <v>1385</v>
      </c>
      <c r="D1310" s="18">
        <v>2997.0</v>
      </c>
    </row>
    <row r="1311">
      <c r="A1311" s="12">
        <v>2999.0</v>
      </c>
      <c r="B1311" s="2" t="s">
        <v>1386</v>
      </c>
      <c r="D1311" s="18">
        <v>2999.0</v>
      </c>
    </row>
    <row r="1312">
      <c r="A1312" s="12">
        <v>3000.0</v>
      </c>
      <c r="B1312" s="2" t="s">
        <v>1387</v>
      </c>
      <c r="D1312" s="18">
        <v>3000.0</v>
      </c>
    </row>
    <row r="1313">
      <c r="A1313" s="12">
        <v>3002.0</v>
      </c>
      <c r="B1313" s="2" t="s">
        <v>1388</v>
      </c>
      <c r="D1313" s="18">
        <v>3002.0</v>
      </c>
    </row>
    <row r="1314">
      <c r="A1314" s="12">
        <v>3003.0</v>
      </c>
      <c r="B1314" s="2" t="s">
        <v>1389</v>
      </c>
      <c r="D1314" s="18">
        <v>3003.0</v>
      </c>
    </row>
    <row r="1315">
      <c r="A1315" s="12">
        <v>3004.0</v>
      </c>
      <c r="B1315" s="2" t="s">
        <v>1390</v>
      </c>
      <c r="D1315" s="18">
        <v>3004.0</v>
      </c>
    </row>
    <row r="1316">
      <c r="A1316" s="12">
        <v>3005.0</v>
      </c>
      <c r="B1316" s="2" t="s">
        <v>1391</v>
      </c>
      <c r="D1316" s="18">
        <v>3005.0</v>
      </c>
    </row>
    <row r="1317">
      <c r="A1317" s="12">
        <v>3006.0</v>
      </c>
      <c r="B1317" s="2" t="s">
        <v>1392</v>
      </c>
      <c r="D1317" s="18">
        <v>3006.0</v>
      </c>
    </row>
    <row r="1318">
      <c r="A1318" s="12">
        <v>3007.0</v>
      </c>
      <c r="B1318" s="2" t="s">
        <v>1393</v>
      </c>
      <c r="D1318" s="18">
        <v>3007.0</v>
      </c>
    </row>
    <row r="1319">
      <c r="A1319" s="12">
        <v>3008.0</v>
      </c>
      <c r="B1319" s="2" t="s">
        <v>1394</v>
      </c>
      <c r="D1319" s="18">
        <v>3008.0</v>
      </c>
    </row>
    <row r="1320">
      <c r="A1320" s="12">
        <v>3009.0</v>
      </c>
      <c r="B1320" s="2" t="s">
        <v>1395</v>
      </c>
      <c r="D1320" s="18">
        <v>3009.0</v>
      </c>
    </row>
    <row r="1321">
      <c r="A1321" s="12">
        <v>3010.0</v>
      </c>
      <c r="B1321" s="2" t="s">
        <v>1396</v>
      </c>
      <c r="D1321" s="18">
        <v>3010.0</v>
      </c>
    </row>
    <row r="1322">
      <c r="A1322" s="12">
        <v>3011.0</v>
      </c>
      <c r="B1322" s="2" t="s">
        <v>1397</v>
      </c>
      <c r="D1322" s="18">
        <v>3011.0</v>
      </c>
    </row>
    <row r="1323">
      <c r="A1323" s="12">
        <v>3012.0</v>
      </c>
      <c r="B1323" s="2" t="s">
        <v>1398</v>
      </c>
      <c r="D1323" s="18">
        <v>3012.0</v>
      </c>
    </row>
    <row r="1324">
      <c r="A1324" s="12">
        <v>3013.0</v>
      </c>
      <c r="B1324" s="2" t="s">
        <v>1399</v>
      </c>
      <c r="D1324" s="18">
        <v>3013.0</v>
      </c>
    </row>
    <row r="1325">
      <c r="A1325" s="12">
        <v>3014.0</v>
      </c>
      <c r="B1325" s="2" t="s">
        <v>1400</v>
      </c>
      <c r="D1325" s="18">
        <v>3014.0</v>
      </c>
    </row>
    <row r="1326">
      <c r="A1326" s="12">
        <v>3015.0</v>
      </c>
      <c r="B1326" s="2" t="s">
        <v>1401</v>
      </c>
      <c r="D1326" s="18">
        <v>3015.0</v>
      </c>
    </row>
    <row r="1327">
      <c r="A1327" s="12">
        <v>3016.0</v>
      </c>
      <c r="B1327" s="2" t="s">
        <v>1402</v>
      </c>
      <c r="D1327" s="18">
        <v>3016.0</v>
      </c>
    </row>
    <row r="1328">
      <c r="A1328" s="12">
        <v>3017.0</v>
      </c>
      <c r="B1328" s="2" t="s">
        <v>1403</v>
      </c>
      <c r="D1328" s="18">
        <v>3017.0</v>
      </c>
    </row>
    <row r="1329">
      <c r="A1329" s="12">
        <v>3018.0</v>
      </c>
      <c r="B1329" s="2" t="s">
        <v>1404</v>
      </c>
      <c r="D1329" s="18">
        <v>3018.0</v>
      </c>
    </row>
    <row r="1330">
      <c r="A1330" s="12">
        <v>3019.0</v>
      </c>
      <c r="B1330" s="2" t="s">
        <v>1405</v>
      </c>
      <c r="D1330" s="18">
        <v>3019.0</v>
      </c>
    </row>
    <row r="1331">
      <c r="A1331" s="12">
        <v>3020.0</v>
      </c>
      <c r="B1331" s="2" t="s">
        <v>1406</v>
      </c>
      <c r="D1331" s="18">
        <v>3020.0</v>
      </c>
    </row>
    <row r="1332">
      <c r="A1332" s="12">
        <v>3021.0</v>
      </c>
      <c r="B1332" s="2" t="s">
        <v>1407</v>
      </c>
      <c r="D1332" s="18">
        <v>3021.0</v>
      </c>
    </row>
    <row r="1333">
      <c r="A1333" s="12">
        <v>3022.0</v>
      </c>
      <c r="B1333" s="2" t="s">
        <v>1408</v>
      </c>
      <c r="D1333" s="18">
        <v>3022.0</v>
      </c>
    </row>
    <row r="1334">
      <c r="A1334" s="12">
        <v>3023.0</v>
      </c>
      <c r="B1334" s="2" t="s">
        <v>1409</v>
      </c>
      <c r="D1334" s="18">
        <v>3023.0</v>
      </c>
    </row>
    <row r="1335">
      <c r="A1335" s="12">
        <v>3024.0</v>
      </c>
      <c r="B1335" s="2" t="s">
        <v>1410</v>
      </c>
      <c r="D1335" s="18">
        <v>3024.0</v>
      </c>
    </row>
    <row r="1336">
      <c r="A1336" s="12">
        <v>3025.0</v>
      </c>
      <c r="B1336" s="2" t="s">
        <v>1411</v>
      </c>
      <c r="D1336" s="18">
        <v>3025.0</v>
      </c>
    </row>
    <row r="1337">
      <c r="A1337" s="12">
        <v>3026.0</v>
      </c>
      <c r="B1337" s="2" t="s">
        <v>1412</v>
      </c>
      <c r="D1337" s="18">
        <v>3026.0</v>
      </c>
    </row>
    <row r="1338">
      <c r="A1338" s="12">
        <v>3027.0</v>
      </c>
      <c r="B1338" s="2" t="s">
        <v>1413</v>
      </c>
      <c r="D1338" s="18">
        <v>3027.0</v>
      </c>
    </row>
    <row r="1339">
      <c r="A1339" s="12">
        <v>3028.0</v>
      </c>
      <c r="B1339" s="2" t="s">
        <v>1414</v>
      </c>
      <c r="D1339" s="18">
        <v>3028.0</v>
      </c>
    </row>
    <row r="1340">
      <c r="A1340" s="12">
        <v>3029.0</v>
      </c>
      <c r="B1340" s="2" t="s">
        <v>1415</v>
      </c>
      <c r="D1340" s="18">
        <v>3029.0</v>
      </c>
    </row>
    <row r="1341">
      <c r="A1341" s="12">
        <v>3030.0</v>
      </c>
      <c r="B1341" s="2" t="s">
        <v>1416</v>
      </c>
      <c r="D1341" s="18">
        <v>3030.0</v>
      </c>
    </row>
    <row r="1342">
      <c r="A1342" s="12">
        <v>3031.0</v>
      </c>
      <c r="B1342" s="2" t="s">
        <v>1417</v>
      </c>
      <c r="D1342" s="18">
        <v>3031.0</v>
      </c>
    </row>
    <row r="1343">
      <c r="A1343" s="12">
        <v>3032.0</v>
      </c>
      <c r="B1343" s="2" t="s">
        <v>1418</v>
      </c>
      <c r="D1343" s="18">
        <v>3032.0</v>
      </c>
    </row>
    <row r="1344">
      <c r="A1344" s="12">
        <v>3033.0</v>
      </c>
      <c r="B1344" s="2" t="s">
        <v>1419</v>
      </c>
      <c r="D1344" s="18">
        <v>3033.0</v>
      </c>
    </row>
    <row r="1345">
      <c r="A1345" s="12">
        <v>3034.0</v>
      </c>
      <c r="B1345" s="2" t="s">
        <v>1420</v>
      </c>
      <c r="D1345" s="18">
        <v>3034.0</v>
      </c>
    </row>
    <row r="1346">
      <c r="A1346" s="12">
        <v>3035.0</v>
      </c>
      <c r="B1346" s="2" t="s">
        <v>1421</v>
      </c>
      <c r="D1346" s="18">
        <v>3035.0</v>
      </c>
    </row>
    <row r="1347">
      <c r="A1347" s="12">
        <v>3036.0</v>
      </c>
      <c r="B1347" s="2" t="s">
        <v>1422</v>
      </c>
      <c r="D1347" s="18">
        <v>3036.0</v>
      </c>
    </row>
    <row r="1348">
      <c r="A1348" s="12">
        <v>3037.0</v>
      </c>
      <c r="B1348" s="2" t="s">
        <v>1423</v>
      </c>
      <c r="D1348" s="18">
        <v>3037.0</v>
      </c>
    </row>
    <row r="1349">
      <c r="A1349" s="12">
        <v>3038.0</v>
      </c>
      <c r="B1349" s="2" t="s">
        <v>1424</v>
      </c>
      <c r="D1349" s="18">
        <v>3038.0</v>
      </c>
    </row>
    <row r="1350">
      <c r="A1350" s="12">
        <v>3039.0</v>
      </c>
      <c r="B1350" s="2" t="s">
        <v>1425</v>
      </c>
      <c r="D1350" s="18">
        <v>3039.0</v>
      </c>
    </row>
    <row r="1351">
      <c r="A1351" s="12">
        <v>3040.0</v>
      </c>
      <c r="B1351" s="2" t="s">
        <v>1426</v>
      </c>
      <c r="D1351" s="18">
        <v>3040.0</v>
      </c>
    </row>
    <row r="1352">
      <c r="A1352" s="12">
        <v>3041.0</v>
      </c>
      <c r="B1352" s="2" t="s">
        <v>1427</v>
      </c>
      <c r="D1352" s="18">
        <v>3041.0</v>
      </c>
    </row>
    <row r="1353">
      <c r="A1353" s="12">
        <v>3042.0</v>
      </c>
      <c r="B1353" s="2" t="s">
        <v>1428</v>
      </c>
      <c r="D1353" s="18">
        <v>3042.0</v>
      </c>
    </row>
    <row r="1354">
      <c r="A1354" s="12">
        <v>3043.0</v>
      </c>
      <c r="B1354" s="2" t="s">
        <v>1429</v>
      </c>
      <c r="D1354" s="18">
        <v>3043.0</v>
      </c>
    </row>
    <row r="1355">
      <c r="A1355" s="12">
        <v>3044.0</v>
      </c>
      <c r="B1355" s="2" t="s">
        <v>1430</v>
      </c>
      <c r="D1355" s="18">
        <v>3044.0</v>
      </c>
    </row>
    <row r="1356">
      <c r="A1356" s="12">
        <v>3045.0</v>
      </c>
      <c r="B1356" s="2" t="s">
        <v>1431</v>
      </c>
      <c r="D1356" s="18">
        <v>3045.0</v>
      </c>
    </row>
    <row r="1357">
      <c r="A1357" s="12">
        <v>3046.0</v>
      </c>
      <c r="B1357" s="2" t="s">
        <v>1432</v>
      </c>
      <c r="D1357" s="18">
        <v>3046.0</v>
      </c>
    </row>
    <row r="1358">
      <c r="A1358" s="12">
        <v>3047.0</v>
      </c>
      <c r="B1358" s="2" t="s">
        <v>1433</v>
      </c>
      <c r="D1358" s="18">
        <v>3047.0</v>
      </c>
    </row>
    <row r="1359">
      <c r="A1359" s="12">
        <v>3048.0</v>
      </c>
      <c r="B1359" s="2" t="s">
        <v>1434</v>
      </c>
      <c r="D1359" s="18">
        <v>3048.0</v>
      </c>
    </row>
    <row r="1360">
      <c r="A1360" s="12">
        <v>3049.0</v>
      </c>
      <c r="B1360" s="2" t="s">
        <v>1435</v>
      </c>
      <c r="D1360" s="18">
        <v>3049.0</v>
      </c>
    </row>
    <row r="1361">
      <c r="A1361" s="12">
        <v>3050.0</v>
      </c>
      <c r="B1361" s="2" t="s">
        <v>1436</v>
      </c>
      <c r="D1361" s="18">
        <v>3050.0</v>
      </c>
    </row>
    <row r="1362">
      <c r="A1362" s="12">
        <v>3051.0</v>
      </c>
      <c r="B1362" s="2" t="s">
        <v>1437</v>
      </c>
      <c r="D1362" s="18">
        <v>3051.0</v>
      </c>
    </row>
    <row r="1363">
      <c r="A1363" s="12">
        <v>3052.0</v>
      </c>
      <c r="B1363" s="2" t="s">
        <v>1438</v>
      </c>
      <c r="D1363" s="18">
        <v>3052.0</v>
      </c>
    </row>
    <row r="1364">
      <c r="A1364" s="12">
        <v>3053.0</v>
      </c>
      <c r="B1364" s="2" t="s">
        <v>1439</v>
      </c>
      <c r="D1364" s="18">
        <v>3053.0</v>
      </c>
    </row>
    <row r="1365">
      <c r="A1365" s="12">
        <v>3054.0</v>
      </c>
      <c r="B1365" s="2" t="s">
        <v>1440</v>
      </c>
      <c r="D1365" s="18">
        <v>3054.0</v>
      </c>
    </row>
    <row r="1366">
      <c r="A1366" s="12">
        <v>3055.0</v>
      </c>
      <c r="B1366" s="2" t="s">
        <v>1441</v>
      </c>
      <c r="D1366" s="18">
        <v>3055.0</v>
      </c>
    </row>
    <row r="1367">
      <c r="A1367" s="12">
        <v>3056.0</v>
      </c>
      <c r="B1367" s="2" t="s">
        <v>1442</v>
      </c>
      <c r="D1367" s="18">
        <v>3056.0</v>
      </c>
    </row>
    <row r="1368">
      <c r="A1368" s="12">
        <v>3057.0</v>
      </c>
      <c r="B1368" s="2" t="s">
        <v>1443</v>
      </c>
      <c r="D1368" s="18">
        <v>3057.0</v>
      </c>
    </row>
    <row r="1369">
      <c r="A1369" s="12">
        <v>3058.0</v>
      </c>
      <c r="B1369" s="2" t="s">
        <v>1444</v>
      </c>
      <c r="D1369" s="18">
        <v>3058.0</v>
      </c>
    </row>
    <row r="1370">
      <c r="A1370" s="12">
        <v>3059.0</v>
      </c>
      <c r="B1370" s="2" t="s">
        <v>1445</v>
      </c>
      <c r="D1370" s="18">
        <v>3059.0</v>
      </c>
    </row>
    <row r="1371">
      <c r="A1371" s="12">
        <v>3060.0</v>
      </c>
      <c r="B1371" s="2" t="s">
        <v>1446</v>
      </c>
      <c r="D1371" s="18">
        <v>3060.0</v>
      </c>
    </row>
    <row r="1372">
      <c r="A1372" s="12">
        <v>3061.0</v>
      </c>
      <c r="B1372" s="2" t="s">
        <v>1447</v>
      </c>
      <c r="D1372" s="18">
        <v>3061.0</v>
      </c>
    </row>
    <row r="1373">
      <c r="A1373" s="12">
        <v>3062.0</v>
      </c>
      <c r="B1373" s="2" t="s">
        <v>1448</v>
      </c>
      <c r="D1373" s="18">
        <v>3062.0</v>
      </c>
    </row>
    <row r="1374">
      <c r="A1374" s="12">
        <v>3063.0</v>
      </c>
      <c r="B1374" s="2" t="s">
        <v>1449</v>
      </c>
      <c r="D1374" s="18">
        <v>3063.0</v>
      </c>
    </row>
    <row r="1375">
      <c r="A1375" s="12">
        <v>3064.0</v>
      </c>
      <c r="B1375" s="2" t="s">
        <v>1450</v>
      </c>
      <c r="D1375" s="18">
        <v>3064.0</v>
      </c>
    </row>
    <row r="1376">
      <c r="A1376" s="12">
        <v>3066.0</v>
      </c>
      <c r="B1376" s="2" t="s">
        <v>1451</v>
      </c>
      <c r="D1376" s="18">
        <v>3066.0</v>
      </c>
    </row>
    <row r="1377">
      <c r="A1377" s="12">
        <v>3067.0</v>
      </c>
      <c r="B1377" s="2" t="s">
        <v>1452</v>
      </c>
      <c r="D1377" s="18">
        <v>3067.0</v>
      </c>
    </row>
    <row r="1378">
      <c r="A1378" s="12">
        <v>3068.0</v>
      </c>
      <c r="B1378" s="2" t="s">
        <v>1453</v>
      </c>
      <c r="D1378" s="18">
        <v>3068.0</v>
      </c>
    </row>
    <row r="1379">
      <c r="A1379" s="12">
        <v>3069.0</v>
      </c>
      <c r="B1379" s="2" t="s">
        <v>1454</v>
      </c>
      <c r="D1379" s="18">
        <v>3069.0</v>
      </c>
    </row>
    <row r="1380">
      <c r="A1380" s="12">
        <v>3070.0</v>
      </c>
      <c r="B1380" s="2" t="s">
        <v>1455</v>
      </c>
      <c r="D1380" s="18">
        <v>3070.0</v>
      </c>
    </row>
    <row r="1381">
      <c r="A1381" s="12">
        <v>3071.0</v>
      </c>
      <c r="B1381" s="2" t="s">
        <v>1456</v>
      </c>
      <c r="D1381" s="18">
        <v>3071.0</v>
      </c>
    </row>
    <row r="1382">
      <c r="A1382" s="12">
        <v>3072.0</v>
      </c>
      <c r="B1382" s="2" t="s">
        <v>1457</v>
      </c>
      <c r="D1382" s="18">
        <v>3072.0</v>
      </c>
    </row>
    <row r="1383">
      <c r="A1383" s="12">
        <v>3073.0</v>
      </c>
      <c r="B1383" s="2" t="s">
        <v>1458</v>
      </c>
      <c r="D1383" s="18">
        <v>3073.0</v>
      </c>
    </row>
    <row r="1384">
      <c r="A1384" s="12">
        <v>3074.0</v>
      </c>
      <c r="B1384" s="2" t="s">
        <v>1459</v>
      </c>
      <c r="D1384" s="18">
        <v>3074.0</v>
      </c>
    </row>
    <row r="1385">
      <c r="A1385" s="12">
        <v>3075.0</v>
      </c>
      <c r="B1385" s="2" t="s">
        <v>1460</v>
      </c>
      <c r="D1385" s="18">
        <v>3075.0</v>
      </c>
    </row>
    <row r="1386">
      <c r="A1386" s="12">
        <v>3076.0</v>
      </c>
      <c r="B1386" s="2" t="s">
        <v>1461</v>
      </c>
      <c r="D1386" s="18">
        <v>3076.0</v>
      </c>
    </row>
    <row r="1387">
      <c r="A1387" s="12">
        <v>3077.0</v>
      </c>
      <c r="B1387" s="2" t="s">
        <v>1462</v>
      </c>
      <c r="D1387" s="18">
        <v>3077.0</v>
      </c>
    </row>
    <row r="1388">
      <c r="A1388" s="12">
        <v>3078.0</v>
      </c>
      <c r="B1388" s="2" t="s">
        <v>1463</v>
      </c>
      <c r="D1388" s="18">
        <v>3078.0</v>
      </c>
    </row>
    <row r="1389">
      <c r="A1389" s="12">
        <v>3079.0</v>
      </c>
      <c r="B1389" s="2" t="s">
        <v>1464</v>
      </c>
      <c r="D1389" s="18">
        <v>3079.0</v>
      </c>
    </row>
    <row r="1390">
      <c r="A1390" s="12">
        <v>3080.0</v>
      </c>
      <c r="B1390" s="2" t="s">
        <v>1465</v>
      </c>
      <c r="D1390" s="18">
        <v>3080.0</v>
      </c>
    </row>
    <row r="1391">
      <c r="A1391" s="12">
        <v>3081.0</v>
      </c>
      <c r="B1391" s="2" t="s">
        <v>1466</v>
      </c>
      <c r="D1391" s="18">
        <v>3081.0</v>
      </c>
    </row>
    <row r="1392">
      <c r="A1392" s="12">
        <v>3082.0</v>
      </c>
      <c r="B1392" s="2" t="s">
        <v>1467</v>
      </c>
      <c r="D1392" s="18">
        <v>3082.0</v>
      </c>
    </row>
    <row r="1393">
      <c r="A1393" s="12">
        <v>3084.0</v>
      </c>
      <c r="B1393" s="2" t="s">
        <v>1468</v>
      </c>
      <c r="D1393" s="18">
        <v>3084.0</v>
      </c>
    </row>
    <row r="1394">
      <c r="A1394" s="12">
        <v>3085.0</v>
      </c>
      <c r="B1394" s="2" t="s">
        <v>1469</v>
      </c>
      <c r="D1394" s="18">
        <v>3085.0</v>
      </c>
    </row>
    <row r="1395">
      <c r="A1395" s="12">
        <v>3086.0</v>
      </c>
      <c r="B1395" s="2" t="s">
        <v>1470</v>
      </c>
      <c r="D1395" s="18">
        <v>3086.0</v>
      </c>
    </row>
    <row r="1396">
      <c r="A1396" s="12">
        <v>3087.0</v>
      </c>
      <c r="B1396" s="2" t="s">
        <v>1471</v>
      </c>
      <c r="D1396" s="18">
        <v>3087.0</v>
      </c>
    </row>
    <row r="1397">
      <c r="A1397" s="12">
        <v>3088.0</v>
      </c>
      <c r="B1397" s="2" t="s">
        <v>1472</v>
      </c>
      <c r="D1397" s="18">
        <v>3088.0</v>
      </c>
    </row>
    <row r="1398">
      <c r="A1398" s="12">
        <v>3089.0</v>
      </c>
      <c r="B1398" s="2" t="s">
        <v>1458</v>
      </c>
      <c r="D1398" s="18">
        <v>3089.0</v>
      </c>
    </row>
    <row r="1399">
      <c r="A1399" s="12">
        <v>3090.0</v>
      </c>
      <c r="B1399" s="2" t="s">
        <v>1473</v>
      </c>
      <c r="D1399" s="18">
        <v>3090.0</v>
      </c>
    </row>
    <row r="1400">
      <c r="A1400" s="12">
        <v>3091.0</v>
      </c>
      <c r="B1400" s="2" t="s">
        <v>1474</v>
      </c>
      <c r="D1400" s="18">
        <v>3091.0</v>
      </c>
    </row>
    <row r="1401">
      <c r="A1401" s="12">
        <v>3092.0</v>
      </c>
      <c r="B1401" s="2" t="s">
        <v>1475</v>
      </c>
      <c r="D1401" s="18">
        <v>3092.0</v>
      </c>
    </row>
    <row r="1402">
      <c r="A1402" s="12">
        <v>3094.0</v>
      </c>
      <c r="B1402" s="2" t="s">
        <v>1476</v>
      </c>
      <c r="D1402" s="18">
        <v>3094.0</v>
      </c>
    </row>
    <row r="1403">
      <c r="A1403" s="12">
        <v>3095.0</v>
      </c>
      <c r="B1403" s="2" t="s">
        <v>1477</v>
      </c>
      <c r="D1403" s="18">
        <v>3095.0</v>
      </c>
    </row>
    <row r="1404">
      <c r="A1404" s="12">
        <v>3096.0</v>
      </c>
      <c r="B1404" s="2" t="s">
        <v>1478</v>
      </c>
      <c r="D1404" s="18">
        <v>3096.0</v>
      </c>
    </row>
    <row r="1405">
      <c r="A1405" s="12">
        <v>3098.0</v>
      </c>
      <c r="B1405" s="2" t="s">
        <v>1479</v>
      </c>
      <c r="D1405" s="18">
        <v>3098.0</v>
      </c>
    </row>
    <row r="1406">
      <c r="A1406" s="12">
        <v>3099.0</v>
      </c>
      <c r="B1406" s="2" t="s">
        <v>1480</v>
      </c>
      <c r="D1406" s="18">
        <v>3099.0</v>
      </c>
    </row>
    <row r="1407">
      <c r="A1407" s="12">
        <v>3100.0</v>
      </c>
      <c r="B1407" s="2" t="s">
        <v>1481</v>
      </c>
      <c r="D1407" s="18">
        <v>3100.0</v>
      </c>
    </row>
    <row r="1408">
      <c r="A1408" s="12">
        <v>5011.0</v>
      </c>
      <c r="B1408" s="2" t="s">
        <v>1482</v>
      </c>
      <c r="D1408" s="18">
        <v>5011.0</v>
      </c>
    </row>
    <row r="1409">
      <c r="A1409" s="12">
        <v>3103.0</v>
      </c>
      <c r="B1409" s="2" t="s">
        <v>1483</v>
      </c>
      <c r="D1409" s="18">
        <v>3103.0</v>
      </c>
    </row>
    <row r="1410">
      <c r="A1410" s="12">
        <v>3104.0</v>
      </c>
      <c r="B1410" s="2" t="s">
        <v>1484</v>
      </c>
      <c r="D1410" s="18">
        <v>3104.0</v>
      </c>
    </row>
    <row r="1411">
      <c r="A1411" s="12">
        <v>3105.0</v>
      </c>
      <c r="B1411" s="2" t="s">
        <v>1485</v>
      </c>
      <c r="D1411" s="18">
        <v>3105.0</v>
      </c>
    </row>
    <row r="1412">
      <c r="A1412" s="12">
        <v>3106.0</v>
      </c>
      <c r="B1412" s="2" t="s">
        <v>1486</v>
      </c>
      <c r="D1412" s="18">
        <v>3106.0</v>
      </c>
    </row>
    <row r="1413">
      <c r="A1413" s="12">
        <v>3107.0</v>
      </c>
      <c r="B1413" s="2" t="s">
        <v>1488</v>
      </c>
      <c r="D1413" s="18">
        <v>3107.0</v>
      </c>
    </row>
    <row r="1414">
      <c r="A1414" s="12">
        <v>3108.0</v>
      </c>
      <c r="B1414" s="2" t="s">
        <v>1489</v>
      </c>
      <c r="D1414" s="18">
        <v>3108.0</v>
      </c>
    </row>
    <row r="1415">
      <c r="A1415" s="12">
        <v>3109.0</v>
      </c>
      <c r="B1415" s="2" t="s">
        <v>1490</v>
      </c>
      <c r="D1415" s="18">
        <v>3109.0</v>
      </c>
    </row>
    <row r="1416">
      <c r="A1416" s="12">
        <v>3110.0</v>
      </c>
      <c r="B1416" s="2" t="s">
        <v>1491</v>
      </c>
      <c r="D1416" s="18">
        <v>3110.0</v>
      </c>
    </row>
    <row r="1417">
      <c r="A1417" s="12">
        <v>3112.0</v>
      </c>
      <c r="B1417" s="2" t="s">
        <v>1492</v>
      </c>
      <c r="D1417" s="18">
        <v>3112.0</v>
      </c>
    </row>
    <row r="1418">
      <c r="A1418" s="12">
        <v>3113.0</v>
      </c>
      <c r="B1418" s="2" t="s">
        <v>1493</v>
      </c>
      <c r="D1418" s="18">
        <v>3113.0</v>
      </c>
    </row>
    <row r="1419">
      <c r="A1419" s="12">
        <v>3116.0</v>
      </c>
      <c r="B1419" s="2" t="s">
        <v>1494</v>
      </c>
      <c r="D1419" s="18">
        <v>3116.0</v>
      </c>
    </row>
    <row r="1420">
      <c r="A1420" s="12">
        <v>3117.0</v>
      </c>
      <c r="B1420" s="2" t="s">
        <v>1495</v>
      </c>
      <c r="D1420" s="18">
        <v>3117.0</v>
      </c>
    </row>
    <row r="1421">
      <c r="A1421" s="12">
        <v>3118.0</v>
      </c>
      <c r="B1421" s="2" t="s">
        <v>1496</v>
      </c>
      <c r="D1421" s="18">
        <v>3118.0</v>
      </c>
    </row>
    <row r="1422">
      <c r="A1422" s="12">
        <v>3119.0</v>
      </c>
      <c r="B1422" s="2" t="s">
        <v>1497</v>
      </c>
      <c r="D1422" s="18">
        <v>3119.0</v>
      </c>
    </row>
    <row r="1423">
      <c r="A1423" s="12">
        <v>3120.0</v>
      </c>
      <c r="B1423" s="2" t="s">
        <v>1498</v>
      </c>
      <c r="D1423" s="18">
        <v>3120.0</v>
      </c>
    </row>
    <row r="1424">
      <c r="A1424" s="12">
        <v>3121.0</v>
      </c>
      <c r="B1424" s="2" t="s">
        <v>1499</v>
      </c>
      <c r="D1424" s="18">
        <v>3121.0</v>
      </c>
    </row>
    <row r="1425">
      <c r="A1425" s="12">
        <v>3122.0</v>
      </c>
      <c r="B1425" s="2" t="s">
        <v>1500</v>
      </c>
      <c r="D1425" s="18">
        <v>3122.0</v>
      </c>
    </row>
    <row r="1426">
      <c r="A1426" s="12">
        <v>3123.0</v>
      </c>
      <c r="B1426" s="2" t="s">
        <v>1501</v>
      </c>
      <c r="D1426" s="18">
        <v>3123.0</v>
      </c>
    </row>
    <row r="1427">
      <c r="A1427" s="12">
        <v>3124.0</v>
      </c>
      <c r="B1427" s="2" t="s">
        <v>1502</v>
      </c>
      <c r="D1427" s="18">
        <v>3124.0</v>
      </c>
    </row>
    <row r="1428">
      <c r="A1428" s="12">
        <v>3125.0</v>
      </c>
      <c r="B1428" s="2" t="s">
        <v>1503</v>
      </c>
      <c r="D1428" s="18">
        <v>3125.0</v>
      </c>
    </row>
    <row r="1429">
      <c r="A1429" s="12">
        <v>3126.0</v>
      </c>
      <c r="B1429" s="2" t="s">
        <v>1504</v>
      </c>
      <c r="D1429" s="18">
        <v>3126.0</v>
      </c>
    </row>
    <row r="1430">
      <c r="A1430" s="12">
        <v>3127.0</v>
      </c>
      <c r="B1430" s="2" t="s">
        <v>1505</v>
      </c>
      <c r="D1430" s="18">
        <v>3127.0</v>
      </c>
    </row>
    <row r="1431">
      <c r="A1431" s="12">
        <v>3128.0</v>
      </c>
      <c r="B1431" s="2" t="s">
        <v>1506</v>
      </c>
      <c r="D1431" s="18">
        <v>3128.0</v>
      </c>
    </row>
    <row r="1432">
      <c r="A1432" s="12">
        <v>3129.0</v>
      </c>
      <c r="B1432" s="2" t="s">
        <v>1507</v>
      </c>
      <c r="D1432" s="18">
        <v>3129.0</v>
      </c>
    </row>
    <row r="1433">
      <c r="A1433" s="12">
        <v>3130.0</v>
      </c>
      <c r="B1433" s="2" t="s">
        <v>1508</v>
      </c>
      <c r="D1433" s="18">
        <v>3130.0</v>
      </c>
    </row>
    <row r="1434">
      <c r="A1434" s="12">
        <v>3131.0</v>
      </c>
      <c r="B1434" s="2" t="s">
        <v>1509</v>
      </c>
      <c r="D1434" s="18">
        <v>3131.0</v>
      </c>
    </row>
    <row r="1435">
      <c r="A1435" s="12">
        <v>3132.0</v>
      </c>
      <c r="B1435" s="2" t="s">
        <v>1510</v>
      </c>
      <c r="D1435" s="18">
        <v>3132.0</v>
      </c>
    </row>
    <row r="1436">
      <c r="A1436" s="12">
        <v>3133.0</v>
      </c>
      <c r="B1436" s="2" t="s">
        <v>1511</v>
      </c>
      <c r="D1436" s="18">
        <v>3133.0</v>
      </c>
    </row>
    <row r="1437">
      <c r="A1437" s="12">
        <v>3134.0</v>
      </c>
      <c r="B1437" s="2" t="s">
        <v>1512</v>
      </c>
      <c r="D1437" s="18">
        <v>3134.0</v>
      </c>
    </row>
    <row r="1438">
      <c r="A1438" s="12">
        <v>3135.0</v>
      </c>
      <c r="B1438" s="2" t="s">
        <v>1513</v>
      </c>
      <c r="D1438" s="18">
        <v>3135.0</v>
      </c>
    </row>
    <row r="1439">
      <c r="A1439" s="12">
        <v>3136.0</v>
      </c>
      <c r="B1439" s="2" t="s">
        <v>1514</v>
      </c>
      <c r="D1439" s="18">
        <v>3136.0</v>
      </c>
    </row>
    <row r="1440">
      <c r="A1440" s="12">
        <v>3137.0</v>
      </c>
      <c r="B1440" s="2" t="s">
        <v>1515</v>
      </c>
      <c r="D1440" s="18">
        <v>3137.0</v>
      </c>
    </row>
    <row r="1441">
      <c r="A1441" s="12">
        <v>3138.0</v>
      </c>
      <c r="B1441" s="2" t="s">
        <v>1516</v>
      </c>
      <c r="D1441" s="18">
        <v>3138.0</v>
      </c>
    </row>
    <row r="1442">
      <c r="A1442" s="12">
        <v>3139.0</v>
      </c>
      <c r="B1442" s="2" t="s">
        <v>1517</v>
      </c>
      <c r="D1442" s="18">
        <v>3139.0</v>
      </c>
    </row>
    <row r="1443">
      <c r="A1443" s="12">
        <v>3140.0</v>
      </c>
      <c r="B1443" s="2" t="s">
        <v>1518</v>
      </c>
      <c r="D1443" s="18">
        <v>3140.0</v>
      </c>
    </row>
    <row r="1444">
      <c r="A1444" s="12">
        <v>3141.0</v>
      </c>
      <c r="B1444" s="2" t="s">
        <v>1519</v>
      </c>
      <c r="D1444" s="18">
        <v>3141.0</v>
      </c>
    </row>
    <row r="1445">
      <c r="A1445" s="12">
        <v>3142.0</v>
      </c>
      <c r="B1445" s="2" t="s">
        <v>1520</v>
      </c>
      <c r="D1445" s="18">
        <v>3142.0</v>
      </c>
    </row>
    <row r="1446">
      <c r="A1446" s="12">
        <v>3143.0</v>
      </c>
      <c r="B1446" s="2" t="s">
        <v>1521</v>
      </c>
      <c r="D1446" s="18">
        <v>3143.0</v>
      </c>
    </row>
    <row r="1447">
      <c r="A1447" s="12">
        <v>3144.0</v>
      </c>
      <c r="B1447" s="2" t="s">
        <v>1522</v>
      </c>
      <c r="D1447" s="18">
        <v>3144.0</v>
      </c>
    </row>
    <row r="1448">
      <c r="A1448" s="12">
        <v>3145.0</v>
      </c>
      <c r="B1448" s="2" t="s">
        <v>1523</v>
      </c>
      <c r="D1448" s="18">
        <v>3145.0</v>
      </c>
    </row>
    <row r="1449">
      <c r="A1449" s="12">
        <v>3146.0</v>
      </c>
      <c r="B1449" s="2" t="s">
        <v>1524</v>
      </c>
      <c r="D1449" s="18">
        <v>3146.0</v>
      </c>
    </row>
    <row r="1450">
      <c r="A1450" s="12">
        <v>3147.0</v>
      </c>
      <c r="B1450" s="2" t="s">
        <v>1525</v>
      </c>
      <c r="D1450" s="18">
        <v>3147.0</v>
      </c>
    </row>
    <row r="1451">
      <c r="A1451" s="12">
        <v>3148.0</v>
      </c>
      <c r="B1451" s="2" t="s">
        <v>1526</v>
      </c>
      <c r="D1451" s="18">
        <v>3148.0</v>
      </c>
    </row>
    <row r="1452">
      <c r="A1452" s="12">
        <v>3149.0</v>
      </c>
      <c r="B1452" s="2" t="s">
        <v>1527</v>
      </c>
      <c r="D1452" s="18">
        <v>3149.0</v>
      </c>
    </row>
    <row r="1453">
      <c r="A1453" s="12">
        <v>3150.0</v>
      </c>
      <c r="B1453" s="2" t="s">
        <v>1528</v>
      </c>
      <c r="D1453" s="18">
        <v>3150.0</v>
      </c>
    </row>
    <row r="1454">
      <c r="A1454" s="12">
        <v>3151.0</v>
      </c>
      <c r="B1454" s="2" t="s">
        <v>1529</v>
      </c>
      <c r="D1454" s="18">
        <v>3151.0</v>
      </c>
    </row>
    <row r="1455">
      <c r="A1455" s="12">
        <v>3152.0</v>
      </c>
      <c r="B1455" s="2" t="s">
        <v>1530</v>
      </c>
      <c r="D1455" s="18">
        <v>3152.0</v>
      </c>
    </row>
    <row r="1456">
      <c r="A1456" s="12">
        <v>3153.0</v>
      </c>
      <c r="B1456" s="2" t="s">
        <v>1531</v>
      </c>
      <c r="D1456" s="18">
        <v>3153.0</v>
      </c>
    </row>
    <row r="1457">
      <c r="A1457" s="12">
        <v>3154.0</v>
      </c>
      <c r="B1457" s="2" t="s">
        <v>1532</v>
      </c>
      <c r="D1457" s="18">
        <v>3154.0</v>
      </c>
    </row>
    <row r="1458">
      <c r="A1458" s="12">
        <v>3155.0</v>
      </c>
      <c r="B1458" s="2" t="s">
        <v>1533</v>
      </c>
      <c r="D1458" s="18">
        <v>3155.0</v>
      </c>
    </row>
    <row r="1459">
      <c r="A1459" s="12">
        <v>3156.0</v>
      </c>
      <c r="B1459" s="2" t="s">
        <v>1534</v>
      </c>
      <c r="D1459" s="18">
        <v>3156.0</v>
      </c>
    </row>
    <row r="1460">
      <c r="A1460" s="12">
        <v>3157.0</v>
      </c>
      <c r="B1460" s="2" t="s">
        <v>1535</v>
      </c>
      <c r="D1460" s="18">
        <v>3157.0</v>
      </c>
    </row>
    <row r="1461">
      <c r="A1461" s="12">
        <v>3158.0</v>
      </c>
      <c r="B1461" s="2" t="s">
        <v>1536</v>
      </c>
      <c r="D1461" s="18">
        <v>3158.0</v>
      </c>
    </row>
    <row r="1462">
      <c r="A1462" s="12">
        <v>3159.0</v>
      </c>
      <c r="B1462" s="2" t="s">
        <v>1537</v>
      </c>
      <c r="D1462" s="18">
        <v>3159.0</v>
      </c>
    </row>
    <row r="1463">
      <c r="A1463" s="12">
        <v>3160.0</v>
      </c>
      <c r="B1463" s="2" t="s">
        <v>1538</v>
      </c>
      <c r="D1463" s="18">
        <v>3160.0</v>
      </c>
    </row>
    <row r="1464">
      <c r="A1464" s="12">
        <v>3161.0</v>
      </c>
      <c r="B1464" s="2" t="s">
        <v>1539</v>
      </c>
      <c r="D1464" s="18">
        <v>3161.0</v>
      </c>
    </row>
    <row r="1465">
      <c r="A1465" s="12">
        <v>3162.0</v>
      </c>
      <c r="B1465" s="2" t="s">
        <v>1540</v>
      </c>
      <c r="D1465" s="18">
        <v>3162.0</v>
      </c>
    </row>
    <row r="1466">
      <c r="A1466" s="12">
        <v>3163.0</v>
      </c>
      <c r="B1466" s="2" t="s">
        <v>1541</v>
      </c>
      <c r="D1466" s="18">
        <v>3163.0</v>
      </c>
    </row>
    <row r="1467">
      <c r="A1467" s="12">
        <v>3164.0</v>
      </c>
      <c r="B1467" s="2" t="s">
        <v>1542</v>
      </c>
      <c r="D1467" s="18">
        <v>3164.0</v>
      </c>
    </row>
    <row r="1468">
      <c r="A1468" s="12">
        <v>3165.0</v>
      </c>
      <c r="B1468" s="2" t="s">
        <v>1543</v>
      </c>
      <c r="D1468" s="18">
        <v>3165.0</v>
      </c>
    </row>
    <row r="1469">
      <c r="A1469" s="12">
        <v>3166.0</v>
      </c>
      <c r="B1469" s="2" t="s">
        <v>1544</v>
      </c>
      <c r="D1469" s="18">
        <v>3166.0</v>
      </c>
    </row>
    <row r="1470">
      <c r="A1470" s="12">
        <v>3167.0</v>
      </c>
      <c r="B1470" s="2" t="s">
        <v>1545</v>
      </c>
      <c r="D1470" s="18">
        <v>3167.0</v>
      </c>
    </row>
    <row r="1471">
      <c r="A1471" s="12">
        <v>3168.0</v>
      </c>
      <c r="B1471" s="2" t="s">
        <v>1546</v>
      </c>
      <c r="D1471" s="18">
        <v>3168.0</v>
      </c>
    </row>
    <row r="1472">
      <c r="A1472" s="12">
        <v>3169.0</v>
      </c>
      <c r="B1472" s="2" t="s">
        <v>1547</v>
      </c>
      <c r="D1472" s="18">
        <v>3169.0</v>
      </c>
    </row>
    <row r="1473">
      <c r="A1473" s="12">
        <v>3170.0</v>
      </c>
      <c r="B1473" s="2" t="s">
        <v>1548</v>
      </c>
      <c r="D1473" s="18">
        <v>3170.0</v>
      </c>
    </row>
    <row r="1474">
      <c r="A1474" s="12">
        <v>3171.0</v>
      </c>
      <c r="B1474" s="2" t="s">
        <v>1549</v>
      </c>
      <c r="D1474" s="18">
        <v>3171.0</v>
      </c>
    </row>
    <row r="1475">
      <c r="A1475" s="12">
        <v>3172.0</v>
      </c>
      <c r="B1475" s="2" t="s">
        <v>1550</v>
      </c>
      <c r="D1475" s="18">
        <v>3172.0</v>
      </c>
    </row>
    <row r="1476">
      <c r="A1476" s="12">
        <v>3173.0</v>
      </c>
      <c r="B1476" s="2" t="s">
        <v>1551</v>
      </c>
      <c r="D1476" s="18">
        <v>3173.0</v>
      </c>
    </row>
    <row r="1477">
      <c r="A1477" s="12">
        <v>3174.0</v>
      </c>
      <c r="B1477" s="2" t="s">
        <v>1552</v>
      </c>
      <c r="D1477" s="18">
        <v>3174.0</v>
      </c>
    </row>
    <row r="1478">
      <c r="A1478" s="12">
        <v>3175.0</v>
      </c>
      <c r="B1478" s="2" t="s">
        <v>1553</v>
      </c>
      <c r="D1478" s="18">
        <v>3175.0</v>
      </c>
    </row>
    <row r="1479">
      <c r="A1479" s="12">
        <v>3176.0</v>
      </c>
      <c r="B1479" s="2" t="s">
        <v>1554</v>
      </c>
      <c r="D1479" s="18">
        <v>3176.0</v>
      </c>
    </row>
    <row r="1480">
      <c r="A1480" s="12">
        <v>3177.0</v>
      </c>
      <c r="B1480" s="2" t="s">
        <v>1555</v>
      </c>
      <c r="D1480" s="18">
        <v>3177.0</v>
      </c>
    </row>
    <row r="1481">
      <c r="A1481" s="12">
        <v>3178.0</v>
      </c>
      <c r="B1481" s="2" t="s">
        <v>1556</v>
      </c>
      <c r="D1481" s="18">
        <v>3178.0</v>
      </c>
    </row>
    <row r="1482">
      <c r="A1482" s="12">
        <v>3179.0</v>
      </c>
      <c r="B1482" s="2" t="s">
        <v>1557</v>
      </c>
      <c r="D1482" s="18">
        <v>3179.0</v>
      </c>
    </row>
    <row r="1483">
      <c r="A1483" s="12">
        <v>3180.0</v>
      </c>
      <c r="B1483" s="2" t="s">
        <v>1558</v>
      </c>
      <c r="D1483" s="18">
        <v>3180.0</v>
      </c>
    </row>
    <row r="1484">
      <c r="A1484" s="12">
        <v>3181.0</v>
      </c>
      <c r="B1484" s="2" t="s">
        <v>1559</v>
      </c>
      <c r="D1484" s="18">
        <v>3181.0</v>
      </c>
    </row>
    <row r="1485">
      <c r="A1485" s="12">
        <v>3182.0</v>
      </c>
      <c r="B1485" s="2" t="s">
        <v>1552</v>
      </c>
      <c r="D1485" s="18">
        <v>3182.0</v>
      </c>
    </row>
    <row r="1486">
      <c r="A1486" s="12">
        <v>3184.0</v>
      </c>
      <c r="B1486" s="2" t="s">
        <v>1560</v>
      </c>
      <c r="D1486" s="18">
        <v>3184.0</v>
      </c>
    </row>
    <row r="1487">
      <c r="A1487" s="12">
        <v>3185.0</v>
      </c>
      <c r="B1487" s="2" t="s">
        <v>1561</v>
      </c>
      <c r="D1487" s="18">
        <v>3185.0</v>
      </c>
    </row>
    <row r="1488">
      <c r="A1488" s="12">
        <v>3186.0</v>
      </c>
      <c r="B1488" s="2" t="s">
        <v>1562</v>
      </c>
      <c r="D1488" s="18">
        <v>3186.0</v>
      </c>
    </row>
    <row r="1489">
      <c r="A1489" s="12">
        <v>3189.0</v>
      </c>
      <c r="B1489" s="2" t="s">
        <v>1563</v>
      </c>
      <c r="D1489" s="18">
        <v>3189.0</v>
      </c>
    </row>
    <row r="1490">
      <c r="A1490" s="12">
        <v>3190.0</v>
      </c>
      <c r="B1490" s="2" t="s">
        <v>1564</v>
      </c>
      <c r="D1490" s="18">
        <v>3190.0</v>
      </c>
    </row>
    <row r="1491">
      <c r="A1491" s="12">
        <v>3191.0</v>
      </c>
      <c r="B1491" s="2" t="s">
        <v>1565</v>
      </c>
      <c r="D1491" s="18">
        <v>3191.0</v>
      </c>
    </row>
    <row r="1492">
      <c r="A1492" s="12">
        <v>3192.0</v>
      </c>
      <c r="B1492" s="2" t="s">
        <v>1566</v>
      </c>
      <c r="D1492" s="18">
        <v>3192.0</v>
      </c>
    </row>
    <row r="1493">
      <c r="A1493" s="12">
        <v>3193.0</v>
      </c>
      <c r="B1493" s="2" t="s">
        <v>1567</v>
      </c>
      <c r="D1493" s="18">
        <v>3193.0</v>
      </c>
    </row>
    <row r="1494">
      <c r="A1494" s="12">
        <v>3194.0</v>
      </c>
      <c r="B1494" s="2" t="s">
        <v>1568</v>
      </c>
      <c r="D1494" s="18">
        <v>3194.0</v>
      </c>
    </row>
    <row r="1495">
      <c r="A1495" s="12">
        <v>3195.0</v>
      </c>
      <c r="B1495" s="2" t="s">
        <v>1569</v>
      </c>
      <c r="D1495" s="18">
        <v>3195.0</v>
      </c>
    </row>
    <row r="1496">
      <c r="A1496" s="12">
        <v>3196.0</v>
      </c>
      <c r="B1496" s="2" t="s">
        <v>1570</v>
      </c>
      <c r="D1496" s="18">
        <v>3196.0</v>
      </c>
    </row>
    <row r="1497">
      <c r="A1497" s="12">
        <v>3197.0</v>
      </c>
      <c r="B1497" s="2" t="s">
        <v>1571</v>
      </c>
      <c r="D1497" s="18">
        <v>3197.0</v>
      </c>
    </row>
    <row r="1498">
      <c r="A1498" s="12">
        <v>3198.0</v>
      </c>
      <c r="B1498" s="2" t="s">
        <v>1572</v>
      </c>
      <c r="D1498" s="18">
        <v>3198.0</v>
      </c>
    </row>
    <row r="1499">
      <c r="A1499" s="12">
        <v>3199.0</v>
      </c>
      <c r="B1499" s="2" t="s">
        <v>1573</v>
      </c>
      <c r="D1499" s="18">
        <v>3199.0</v>
      </c>
    </row>
    <row r="1500">
      <c r="A1500" s="12">
        <v>3200.0</v>
      </c>
      <c r="B1500" s="2" t="s">
        <v>1574</v>
      </c>
      <c r="D1500" s="18">
        <v>3200.0</v>
      </c>
    </row>
    <row r="1501">
      <c r="A1501" s="12">
        <v>3201.0</v>
      </c>
      <c r="B1501" s="2" t="s">
        <v>1575</v>
      </c>
      <c r="D1501" s="18">
        <v>3201.0</v>
      </c>
    </row>
    <row r="1502">
      <c r="A1502" s="12">
        <v>3202.0</v>
      </c>
      <c r="B1502" s="2" t="s">
        <v>1576</v>
      </c>
      <c r="D1502" s="18">
        <v>3202.0</v>
      </c>
    </row>
    <row r="1503">
      <c r="A1503" s="12">
        <v>3203.0</v>
      </c>
      <c r="B1503" s="2" t="s">
        <v>1577</v>
      </c>
      <c r="D1503" s="18">
        <v>3203.0</v>
      </c>
    </row>
    <row r="1504">
      <c r="A1504" s="12">
        <v>3204.0</v>
      </c>
      <c r="B1504" s="2" t="s">
        <v>1578</v>
      </c>
      <c r="D1504" s="18">
        <v>3204.0</v>
      </c>
    </row>
    <row r="1505">
      <c r="A1505" s="12">
        <v>3205.0</v>
      </c>
      <c r="B1505" s="2" t="s">
        <v>1579</v>
      </c>
      <c r="D1505" s="18">
        <v>3205.0</v>
      </c>
    </row>
    <row r="1506">
      <c r="A1506" s="12">
        <v>3206.0</v>
      </c>
      <c r="B1506" s="2" t="s">
        <v>1580</v>
      </c>
      <c r="D1506" s="18">
        <v>3206.0</v>
      </c>
    </row>
    <row r="1507">
      <c r="A1507" s="12">
        <v>3207.0</v>
      </c>
      <c r="B1507" s="2" t="s">
        <v>1581</v>
      </c>
      <c r="D1507" s="18">
        <v>3207.0</v>
      </c>
    </row>
    <row r="1508">
      <c r="A1508" s="12">
        <v>3208.0</v>
      </c>
      <c r="B1508" s="2" t="s">
        <v>1427</v>
      </c>
      <c r="D1508" s="18">
        <v>3208.0</v>
      </c>
    </row>
    <row r="1509">
      <c r="A1509" s="12">
        <v>3209.0</v>
      </c>
      <c r="B1509" s="2" t="s">
        <v>1582</v>
      </c>
      <c r="D1509" s="18">
        <v>3209.0</v>
      </c>
    </row>
    <row r="1510">
      <c r="A1510" s="12">
        <v>3210.0</v>
      </c>
      <c r="B1510" s="2" t="s">
        <v>1583</v>
      </c>
      <c r="D1510" s="18">
        <v>3210.0</v>
      </c>
    </row>
    <row r="1511">
      <c r="A1511" s="12">
        <v>3211.0</v>
      </c>
      <c r="B1511" s="2" t="s">
        <v>1584</v>
      </c>
      <c r="D1511" s="18">
        <v>3211.0</v>
      </c>
    </row>
    <row r="1512">
      <c r="A1512" s="12">
        <v>3212.0</v>
      </c>
      <c r="B1512" s="2" t="s">
        <v>1585</v>
      </c>
      <c r="D1512" s="18">
        <v>3212.0</v>
      </c>
    </row>
    <row r="1513">
      <c r="A1513" s="12">
        <v>3213.0</v>
      </c>
      <c r="B1513" s="2" t="s">
        <v>1586</v>
      </c>
      <c r="D1513" s="18">
        <v>3213.0</v>
      </c>
    </row>
    <row r="1514">
      <c r="A1514" s="12">
        <v>3214.0</v>
      </c>
      <c r="B1514" s="2" t="s">
        <v>1587</v>
      </c>
      <c r="D1514" s="18">
        <v>3214.0</v>
      </c>
    </row>
    <row r="1515">
      <c r="A1515" s="12">
        <v>3215.0</v>
      </c>
      <c r="B1515" s="2" t="s">
        <v>1588</v>
      </c>
      <c r="D1515" s="18">
        <v>3215.0</v>
      </c>
    </row>
    <row r="1516">
      <c r="A1516" s="12">
        <v>3216.0</v>
      </c>
      <c r="B1516" s="2" t="s">
        <v>1589</v>
      </c>
      <c r="D1516" s="18">
        <v>3216.0</v>
      </c>
    </row>
    <row r="1517">
      <c r="A1517" s="12">
        <v>3217.0</v>
      </c>
      <c r="B1517" s="2" t="s">
        <v>1590</v>
      </c>
      <c r="D1517" s="18">
        <v>3217.0</v>
      </c>
    </row>
    <row r="1518">
      <c r="A1518" s="12">
        <v>3218.0</v>
      </c>
      <c r="B1518" s="2" t="s">
        <v>1591</v>
      </c>
      <c r="D1518" s="18">
        <v>3218.0</v>
      </c>
    </row>
    <row r="1519">
      <c r="A1519" s="12">
        <v>3219.0</v>
      </c>
      <c r="B1519" s="2" t="s">
        <v>1592</v>
      </c>
      <c r="D1519" s="18">
        <v>3219.0</v>
      </c>
    </row>
    <row r="1520">
      <c r="A1520" s="12">
        <v>3220.0</v>
      </c>
      <c r="B1520" s="2" t="s">
        <v>1593</v>
      </c>
      <c r="D1520" s="18">
        <v>3220.0</v>
      </c>
    </row>
    <row r="1521">
      <c r="A1521" s="12">
        <v>3221.0</v>
      </c>
      <c r="B1521" s="2" t="s">
        <v>1594</v>
      </c>
      <c r="D1521" s="18">
        <v>3221.0</v>
      </c>
    </row>
    <row r="1522">
      <c r="A1522" s="12">
        <v>3222.0</v>
      </c>
      <c r="B1522" s="2" t="s">
        <v>1595</v>
      </c>
      <c r="D1522" s="18">
        <v>3222.0</v>
      </c>
    </row>
    <row r="1523">
      <c r="A1523" s="12">
        <v>3223.0</v>
      </c>
      <c r="B1523" s="2" t="s">
        <v>1596</v>
      </c>
      <c r="D1523" s="18">
        <v>3223.0</v>
      </c>
    </row>
    <row r="1524">
      <c r="A1524" s="12">
        <v>3224.0</v>
      </c>
      <c r="B1524" s="2" t="s">
        <v>1597</v>
      </c>
      <c r="D1524" s="18">
        <v>3224.0</v>
      </c>
    </row>
    <row r="1525">
      <c r="A1525" s="12">
        <v>3225.0</v>
      </c>
      <c r="B1525" s="2" t="s">
        <v>1598</v>
      </c>
      <c r="D1525" s="18">
        <v>3225.0</v>
      </c>
    </row>
    <row r="1526">
      <c r="A1526" s="12">
        <v>3226.0</v>
      </c>
      <c r="B1526" s="2" t="s">
        <v>1599</v>
      </c>
      <c r="D1526" s="18">
        <v>3226.0</v>
      </c>
    </row>
    <row r="1527">
      <c r="A1527" s="12">
        <v>3228.0</v>
      </c>
      <c r="B1527" s="2" t="s">
        <v>1600</v>
      </c>
      <c r="D1527" s="18">
        <v>3228.0</v>
      </c>
    </row>
    <row r="1528">
      <c r="A1528" s="12">
        <v>3229.0</v>
      </c>
      <c r="B1528" s="2" t="s">
        <v>1601</v>
      </c>
      <c r="D1528" s="18">
        <v>3229.0</v>
      </c>
    </row>
    <row r="1529">
      <c r="A1529" s="12">
        <v>3230.0</v>
      </c>
      <c r="B1529" s="2" t="s">
        <v>1602</v>
      </c>
      <c r="D1529" s="18">
        <v>3230.0</v>
      </c>
    </row>
    <row r="1530">
      <c r="A1530" s="12">
        <v>3231.0</v>
      </c>
      <c r="B1530" s="2" t="s">
        <v>1603</v>
      </c>
      <c r="D1530" s="18">
        <v>3231.0</v>
      </c>
    </row>
    <row r="1531">
      <c r="A1531" s="12">
        <v>3232.0</v>
      </c>
      <c r="B1531" s="2" t="s">
        <v>1604</v>
      </c>
      <c r="D1531" s="18">
        <v>3232.0</v>
      </c>
    </row>
    <row r="1532">
      <c r="A1532" s="12">
        <v>3233.0</v>
      </c>
      <c r="B1532" s="2" t="s">
        <v>1605</v>
      </c>
      <c r="D1532" s="18">
        <v>3233.0</v>
      </c>
    </row>
    <row r="1533">
      <c r="A1533" s="12">
        <v>3234.0</v>
      </c>
      <c r="B1533" s="2" t="s">
        <v>1606</v>
      </c>
      <c r="D1533" s="18">
        <v>3234.0</v>
      </c>
    </row>
    <row r="1534">
      <c r="A1534" s="12">
        <v>3235.0</v>
      </c>
      <c r="B1534" s="2" t="s">
        <v>1607</v>
      </c>
      <c r="D1534" s="18">
        <v>3235.0</v>
      </c>
    </row>
    <row r="1535">
      <c r="A1535" s="12">
        <v>3236.0</v>
      </c>
      <c r="B1535" s="2" t="s">
        <v>1608</v>
      </c>
      <c r="D1535" s="18">
        <v>3236.0</v>
      </c>
    </row>
    <row r="1536">
      <c r="A1536" s="12">
        <v>3237.0</v>
      </c>
      <c r="B1536" s="2" t="s">
        <v>1609</v>
      </c>
      <c r="D1536" s="18">
        <v>3237.0</v>
      </c>
    </row>
    <row r="1537">
      <c r="A1537" s="12">
        <v>3238.0</v>
      </c>
      <c r="B1537" s="2" t="s">
        <v>1501</v>
      </c>
      <c r="D1537" s="18">
        <v>3238.0</v>
      </c>
    </row>
    <row r="1538">
      <c r="A1538" s="12">
        <v>3239.0</v>
      </c>
      <c r="B1538" s="2" t="s">
        <v>1610</v>
      </c>
      <c r="D1538" s="18">
        <v>3239.0</v>
      </c>
    </row>
    <row r="1539">
      <c r="A1539" s="12">
        <v>3240.0</v>
      </c>
      <c r="B1539" s="2" t="s">
        <v>1611</v>
      </c>
      <c r="D1539" s="18">
        <v>3240.0</v>
      </c>
    </row>
    <row r="1540">
      <c r="A1540" s="12">
        <v>3241.0</v>
      </c>
      <c r="B1540" s="2" t="s">
        <v>1612</v>
      </c>
      <c r="D1540" s="18">
        <v>3241.0</v>
      </c>
    </row>
    <row r="1541">
      <c r="A1541" s="12">
        <v>3242.0</v>
      </c>
      <c r="B1541" s="2" t="s">
        <v>1613</v>
      </c>
      <c r="D1541" s="18">
        <v>3242.0</v>
      </c>
    </row>
    <row r="1542">
      <c r="A1542" s="12">
        <v>3243.0</v>
      </c>
      <c r="B1542" s="2" t="s">
        <v>1614</v>
      </c>
      <c r="D1542" s="18">
        <v>3243.0</v>
      </c>
    </row>
    <row r="1543">
      <c r="A1543" s="12">
        <v>3244.0</v>
      </c>
      <c r="B1543" s="2" t="s">
        <v>1615</v>
      </c>
      <c r="D1543" s="18">
        <v>3244.0</v>
      </c>
    </row>
    <row r="1544">
      <c r="A1544" s="12">
        <v>3245.0</v>
      </c>
      <c r="B1544" s="2" t="s">
        <v>1616</v>
      </c>
      <c r="D1544" s="18">
        <v>3245.0</v>
      </c>
    </row>
    <row r="1545">
      <c r="A1545" s="12">
        <v>3246.0</v>
      </c>
      <c r="B1545" s="2" t="s">
        <v>1617</v>
      </c>
      <c r="D1545" s="18">
        <v>3246.0</v>
      </c>
    </row>
    <row r="1546">
      <c r="A1546" s="12">
        <v>3247.0</v>
      </c>
      <c r="B1546" s="2" t="s">
        <v>1618</v>
      </c>
      <c r="D1546" s="18">
        <v>3247.0</v>
      </c>
    </row>
    <row r="1547">
      <c r="A1547" s="12">
        <v>3248.0</v>
      </c>
      <c r="B1547" s="2" t="s">
        <v>1510</v>
      </c>
      <c r="D1547" s="18">
        <v>3248.0</v>
      </c>
    </row>
    <row r="1548">
      <c r="A1548" s="12">
        <v>3249.0</v>
      </c>
      <c r="B1548" s="2" t="s">
        <v>1619</v>
      </c>
      <c r="D1548" s="18">
        <v>3249.0</v>
      </c>
    </row>
    <row r="1549">
      <c r="A1549" s="12">
        <v>3250.0</v>
      </c>
      <c r="B1549" s="2" t="s">
        <v>1620</v>
      </c>
      <c r="D1549" s="18">
        <v>3250.0</v>
      </c>
    </row>
    <row r="1550">
      <c r="A1550" s="12">
        <v>3251.0</v>
      </c>
      <c r="B1550" s="2" t="s">
        <v>1621</v>
      </c>
      <c r="D1550" s="18">
        <v>3251.0</v>
      </c>
    </row>
    <row r="1551">
      <c r="A1551" s="12">
        <v>3252.0</v>
      </c>
      <c r="B1551" s="2" t="s">
        <v>1622</v>
      </c>
      <c r="D1551" s="18">
        <v>3252.0</v>
      </c>
    </row>
    <row r="1552">
      <c r="A1552" s="12">
        <v>3253.0</v>
      </c>
      <c r="B1552" s="2" t="s">
        <v>1623</v>
      </c>
      <c r="D1552" s="18">
        <v>3253.0</v>
      </c>
    </row>
    <row r="1553">
      <c r="A1553" s="12">
        <v>3254.0</v>
      </c>
      <c r="B1553" s="2" t="s">
        <v>1624</v>
      </c>
      <c r="D1553" s="18">
        <v>3254.0</v>
      </c>
    </row>
    <row r="1554">
      <c r="A1554" s="12">
        <v>3255.0</v>
      </c>
      <c r="B1554" s="2" t="s">
        <v>1625</v>
      </c>
      <c r="D1554" s="18">
        <v>3255.0</v>
      </c>
    </row>
    <row r="1555">
      <c r="A1555" s="12">
        <v>3256.0</v>
      </c>
      <c r="B1555" s="2" t="s">
        <v>1626</v>
      </c>
      <c r="D1555" s="18">
        <v>3256.0</v>
      </c>
    </row>
    <row r="1556">
      <c r="A1556" s="12">
        <v>3257.0</v>
      </c>
      <c r="B1556" s="2" t="s">
        <v>1627</v>
      </c>
      <c r="D1556" s="18">
        <v>3257.0</v>
      </c>
    </row>
    <row r="1557">
      <c r="A1557" s="12">
        <v>3258.0</v>
      </c>
      <c r="B1557" s="2" t="s">
        <v>1628</v>
      </c>
      <c r="D1557" s="18">
        <v>3258.0</v>
      </c>
    </row>
    <row r="1558">
      <c r="A1558" s="12">
        <v>3259.0</v>
      </c>
      <c r="B1558" s="2" t="s">
        <v>1629</v>
      </c>
      <c r="D1558" s="18">
        <v>3259.0</v>
      </c>
    </row>
    <row r="1559">
      <c r="A1559" s="12">
        <v>3260.0</v>
      </c>
      <c r="B1559" s="2" t="s">
        <v>1630</v>
      </c>
      <c r="D1559" s="18">
        <v>3260.0</v>
      </c>
    </row>
    <row r="1560">
      <c r="A1560" s="12">
        <v>3261.0</v>
      </c>
      <c r="B1560" s="2" t="s">
        <v>1525</v>
      </c>
      <c r="D1560" s="18">
        <v>3261.0</v>
      </c>
    </row>
    <row r="1561">
      <c r="A1561" s="12">
        <v>3262.0</v>
      </c>
      <c r="B1561" s="2" t="s">
        <v>1631</v>
      </c>
      <c r="D1561" s="18">
        <v>3262.0</v>
      </c>
    </row>
    <row r="1562">
      <c r="A1562" s="12">
        <v>3263.0</v>
      </c>
      <c r="B1562" s="2" t="s">
        <v>1632</v>
      </c>
      <c r="D1562" s="18">
        <v>3263.0</v>
      </c>
    </row>
    <row r="1563">
      <c r="A1563" s="12">
        <v>3264.0</v>
      </c>
      <c r="B1563" s="2" t="s">
        <v>1633</v>
      </c>
      <c r="D1563" s="18">
        <v>3264.0</v>
      </c>
    </row>
    <row r="1564">
      <c r="A1564" s="12">
        <v>3265.0</v>
      </c>
      <c r="B1564" s="2" t="s">
        <v>1634</v>
      </c>
      <c r="D1564" s="18">
        <v>3265.0</v>
      </c>
    </row>
    <row r="1565">
      <c r="A1565" s="12">
        <v>3266.0</v>
      </c>
      <c r="B1565" s="2" t="s">
        <v>1635</v>
      </c>
      <c r="D1565" s="18">
        <v>3266.0</v>
      </c>
    </row>
    <row r="1566">
      <c r="A1566" s="12">
        <v>3267.0</v>
      </c>
      <c r="B1566" s="2" t="s">
        <v>1636</v>
      </c>
      <c r="D1566" s="18">
        <v>3267.0</v>
      </c>
    </row>
    <row r="1567">
      <c r="A1567" s="12">
        <v>3268.0</v>
      </c>
      <c r="B1567" s="2" t="s">
        <v>1637</v>
      </c>
      <c r="D1567" s="18">
        <v>3268.0</v>
      </c>
    </row>
    <row r="1568">
      <c r="A1568" s="12">
        <v>3269.0</v>
      </c>
      <c r="B1568" s="2" t="s">
        <v>1638</v>
      </c>
      <c r="D1568" s="18">
        <v>3269.0</v>
      </c>
    </row>
    <row r="1569">
      <c r="A1569" s="12">
        <v>3270.0</v>
      </c>
      <c r="B1569" s="2" t="s">
        <v>1639</v>
      </c>
      <c r="D1569" s="18">
        <v>3270.0</v>
      </c>
    </row>
    <row r="1570">
      <c r="A1570" s="12">
        <v>3271.0</v>
      </c>
      <c r="B1570" s="2" t="s">
        <v>1640</v>
      </c>
      <c r="D1570" s="18">
        <v>3271.0</v>
      </c>
    </row>
    <row r="1571">
      <c r="A1571" s="12">
        <v>3272.0</v>
      </c>
      <c r="B1571" s="2" t="s">
        <v>1641</v>
      </c>
      <c r="D1571" s="18">
        <v>3272.0</v>
      </c>
    </row>
    <row r="1572">
      <c r="A1572" s="12">
        <v>3273.0</v>
      </c>
      <c r="B1572" s="2" t="s">
        <v>1642</v>
      </c>
      <c r="D1572" s="18">
        <v>3273.0</v>
      </c>
    </row>
    <row r="1573">
      <c r="A1573" s="12">
        <v>3276.0</v>
      </c>
      <c r="B1573" s="2" t="s">
        <v>1643</v>
      </c>
      <c r="D1573" s="18">
        <v>3276.0</v>
      </c>
    </row>
    <row r="1574">
      <c r="A1574" s="12">
        <v>3277.0</v>
      </c>
      <c r="B1574" s="2" t="s">
        <v>1644</v>
      </c>
      <c r="D1574" s="18">
        <v>3277.0</v>
      </c>
    </row>
    <row r="1575">
      <c r="A1575" s="12">
        <v>3278.0</v>
      </c>
      <c r="B1575" s="2" t="s">
        <v>1645</v>
      </c>
      <c r="D1575" s="18">
        <v>3278.0</v>
      </c>
    </row>
    <row r="1576">
      <c r="A1576" s="12">
        <v>3279.0</v>
      </c>
      <c r="B1576" s="2" t="s">
        <v>1646</v>
      </c>
      <c r="D1576" s="18">
        <v>3279.0</v>
      </c>
    </row>
    <row r="1577">
      <c r="A1577" s="12">
        <v>3280.0</v>
      </c>
      <c r="B1577" s="2" t="s">
        <v>1647</v>
      </c>
      <c r="D1577" s="18">
        <v>3280.0</v>
      </c>
    </row>
    <row r="1578">
      <c r="A1578" s="12">
        <v>3281.0</v>
      </c>
      <c r="B1578" s="2" t="s">
        <v>1648</v>
      </c>
      <c r="D1578" s="18">
        <v>3281.0</v>
      </c>
    </row>
    <row r="1579">
      <c r="A1579" s="12">
        <v>3282.0</v>
      </c>
      <c r="B1579" s="2" t="s">
        <v>1649</v>
      </c>
      <c r="D1579" s="18">
        <v>3282.0</v>
      </c>
    </row>
    <row r="1580">
      <c r="A1580" s="12">
        <v>3284.0</v>
      </c>
      <c r="B1580" s="2" t="s">
        <v>1650</v>
      </c>
      <c r="D1580" s="18">
        <v>3284.0</v>
      </c>
    </row>
    <row r="1581">
      <c r="A1581" s="12">
        <v>3285.0</v>
      </c>
      <c r="B1581" s="2" t="s">
        <v>1651</v>
      </c>
      <c r="D1581" s="18">
        <v>3285.0</v>
      </c>
    </row>
    <row r="1582">
      <c r="A1582" s="12">
        <v>3286.0</v>
      </c>
      <c r="B1582" s="2" t="s">
        <v>1652</v>
      </c>
      <c r="D1582" s="18">
        <v>3286.0</v>
      </c>
    </row>
    <row r="1583">
      <c r="A1583" s="12">
        <v>3287.0</v>
      </c>
      <c r="B1583" s="2" t="s">
        <v>1653</v>
      </c>
      <c r="D1583" s="18">
        <v>3287.0</v>
      </c>
    </row>
    <row r="1584">
      <c r="A1584" s="12">
        <v>3288.0</v>
      </c>
      <c r="B1584" s="2" t="s">
        <v>1654</v>
      </c>
      <c r="D1584" s="18">
        <v>3288.0</v>
      </c>
    </row>
    <row r="1585">
      <c r="A1585" s="12">
        <v>3289.0</v>
      </c>
      <c r="B1585" s="2" t="s">
        <v>1655</v>
      </c>
      <c r="D1585" s="18">
        <v>3289.0</v>
      </c>
    </row>
    <row r="1586">
      <c r="A1586" s="12">
        <v>3290.0</v>
      </c>
      <c r="B1586" s="2" t="s">
        <v>1656</v>
      </c>
      <c r="D1586" s="18">
        <v>3290.0</v>
      </c>
    </row>
    <row r="1587">
      <c r="A1587" s="12">
        <v>3291.0</v>
      </c>
      <c r="B1587" s="2" t="s">
        <v>1657</v>
      </c>
      <c r="D1587" s="18">
        <v>3291.0</v>
      </c>
    </row>
    <row r="1588">
      <c r="A1588" s="12">
        <v>3292.0</v>
      </c>
      <c r="B1588" s="2" t="s">
        <v>1658</v>
      </c>
      <c r="D1588" s="18">
        <v>3292.0</v>
      </c>
    </row>
    <row r="1589">
      <c r="A1589" s="12">
        <v>3293.0</v>
      </c>
      <c r="B1589" s="2" t="s">
        <v>1659</v>
      </c>
      <c r="D1589" s="18">
        <v>3293.0</v>
      </c>
    </row>
    <row r="1590">
      <c r="A1590" s="12">
        <v>3294.0</v>
      </c>
      <c r="B1590" s="2" t="s">
        <v>1660</v>
      </c>
      <c r="D1590" s="18">
        <v>3294.0</v>
      </c>
    </row>
    <row r="1591">
      <c r="A1591" s="12">
        <v>3295.0</v>
      </c>
      <c r="B1591" s="2" t="s">
        <v>1661</v>
      </c>
      <c r="D1591" s="18">
        <v>3295.0</v>
      </c>
    </row>
    <row r="1592">
      <c r="A1592" s="12">
        <v>3296.0</v>
      </c>
      <c r="B1592" s="2" t="s">
        <v>1662</v>
      </c>
      <c r="D1592" s="18">
        <v>3296.0</v>
      </c>
    </row>
    <row r="1593">
      <c r="A1593" s="12">
        <v>3297.0</v>
      </c>
      <c r="B1593" s="2" t="s">
        <v>1663</v>
      </c>
      <c r="D1593" s="18">
        <v>3297.0</v>
      </c>
    </row>
    <row r="1594">
      <c r="A1594" s="12">
        <v>3298.0</v>
      </c>
      <c r="B1594" s="2" t="s">
        <v>1664</v>
      </c>
      <c r="D1594" s="18">
        <v>3298.0</v>
      </c>
    </row>
    <row r="1595">
      <c r="A1595" s="12">
        <v>3299.0</v>
      </c>
      <c r="B1595" s="2" t="s">
        <v>1665</v>
      </c>
      <c r="D1595" s="18">
        <v>3299.0</v>
      </c>
    </row>
    <row r="1596">
      <c r="A1596" s="12">
        <v>3300.0</v>
      </c>
      <c r="B1596" s="2" t="s">
        <v>1666</v>
      </c>
      <c r="D1596" s="18">
        <v>3300.0</v>
      </c>
    </row>
    <row r="1597">
      <c r="A1597" s="12">
        <v>3301.0</v>
      </c>
      <c r="B1597" s="2" t="s">
        <v>1667</v>
      </c>
      <c r="D1597" s="18">
        <v>3301.0</v>
      </c>
    </row>
    <row r="1598">
      <c r="A1598" s="12">
        <v>3302.0</v>
      </c>
      <c r="B1598" s="2" t="s">
        <v>1668</v>
      </c>
      <c r="D1598" s="18">
        <v>3302.0</v>
      </c>
    </row>
    <row r="1599">
      <c r="A1599" s="12">
        <v>3303.0</v>
      </c>
      <c r="B1599" s="2" t="s">
        <v>1669</v>
      </c>
      <c r="D1599" s="18">
        <v>3303.0</v>
      </c>
    </row>
    <row r="1600">
      <c r="A1600" s="12">
        <v>3304.0</v>
      </c>
      <c r="B1600" s="2" t="s">
        <v>1670</v>
      </c>
      <c r="D1600" s="18">
        <v>3304.0</v>
      </c>
    </row>
    <row r="1601">
      <c r="A1601" s="12">
        <v>3305.0</v>
      </c>
      <c r="B1601" s="2" t="s">
        <v>1671</v>
      </c>
      <c r="D1601" s="18">
        <v>3305.0</v>
      </c>
    </row>
    <row r="1602">
      <c r="A1602" s="12">
        <v>3306.0</v>
      </c>
      <c r="B1602" s="2" t="s">
        <v>1672</v>
      </c>
      <c r="D1602" s="18">
        <v>3306.0</v>
      </c>
    </row>
    <row r="1603">
      <c r="A1603" s="12">
        <v>3307.0</v>
      </c>
      <c r="B1603" s="2" t="s">
        <v>1673</v>
      </c>
      <c r="D1603" s="18">
        <v>3307.0</v>
      </c>
    </row>
    <row r="1604">
      <c r="A1604" s="12">
        <v>3308.0</v>
      </c>
      <c r="B1604" s="2" t="s">
        <v>1674</v>
      </c>
      <c r="D1604" s="18">
        <v>3308.0</v>
      </c>
    </row>
    <row r="1605">
      <c r="A1605" s="12">
        <v>3309.0</v>
      </c>
      <c r="B1605" s="2" t="s">
        <v>1675</v>
      </c>
      <c r="D1605" s="18">
        <v>3309.0</v>
      </c>
    </row>
    <row r="1606">
      <c r="A1606" s="12">
        <v>3310.0</v>
      </c>
      <c r="B1606" s="2" t="s">
        <v>1676</v>
      </c>
      <c r="D1606" s="18">
        <v>3310.0</v>
      </c>
    </row>
    <row r="1607">
      <c r="A1607" s="12">
        <v>3312.0</v>
      </c>
      <c r="B1607" s="2" t="s">
        <v>1677</v>
      </c>
      <c r="D1607" s="18">
        <v>3312.0</v>
      </c>
    </row>
    <row r="1608">
      <c r="A1608" s="12">
        <v>3313.0</v>
      </c>
      <c r="B1608" s="2" t="s">
        <v>1678</v>
      </c>
      <c r="D1608" s="18">
        <v>3313.0</v>
      </c>
    </row>
    <row r="1609">
      <c r="A1609" s="12">
        <v>3314.0</v>
      </c>
      <c r="B1609" s="2" t="s">
        <v>1679</v>
      </c>
      <c r="D1609" s="18">
        <v>3314.0</v>
      </c>
    </row>
    <row r="1610">
      <c r="A1610" s="12">
        <v>3315.0</v>
      </c>
      <c r="B1610" s="2" t="s">
        <v>1680</v>
      </c>
      <c r="D1610" s="18">
        <v>3315.0</v>
      </c>
    </row>
    <row r="1611">
      <c r="A1611" s="12">
        <v>3316.0</v>
      </c>
      <c r="B1611" s="2" t="s">
        <v>1681</v>
      </c>
      <c r="D1611" s="18">
        <v>3316.0</v>
      </c>
    </row>
    <row r="1612">
      <c r="A1612" s="12">
        <v>3317.0</v>
      </c>
      <c r="B1612" s="2" t="s">
        <v>1682</v>
      </c>
      <c r="D1612" s="18">
        <v>3317.0</v>
      </c>
    </row>
    <row r="1613">
      <c r="A1613" s="12">
        <v>3318.0</v>
      </c>
      <c r="B1613" s="2" t="s">
        <v>1683</v>
      </c>
      <c r="D1613" s="18">
        <v>3318.0</v>
      </c>
    </row>
    <row r="1614">
      <c r="A1614" s="12">
        <v>3319.0</v>
      </c>
      <c r="B1614" s="2" t="s">
        <v>1684</v>
      </c>
      <c r="D1614" s="18">
        <v>3319.0</v>
      </c>
    </row>
    <row r="1615">
      <c r="A1615" s="12">
        <v>3320.0</v>
      </c>
      <c r="B1615" s="2" t="s">
        <v>1685</v>
      </c>
      <c r="D1615" s="18">
        <v>3320.0</v>
      </c>
    </row>
    <row r="1616">
      <c r="A1616" s="12">
        <v>3321.0</v>
      </c>
      <c r="B1616" s="2" t="s">
        <v>1686</v>
      </c>
      <c r="D1616" s="18">
        <v>3321.0</v>
      </c>
    </row>
    <row r="1617">
      <c r="A1617" s="12">
        <v>3322.0</v>
      </c>
      <c r="B1617" s="2" t="s">
        <v>1687</v>
      </c>
      <c r="D1617" s="18">
        <v>3322.0</v>
      </c>
    </row>
    <row r="1618">
      <c r="A1618" s="12">
        <v>3323.0</v>
      </c>
      <c r="B1618" s="2" t="s">
        <v>1688</v>
      </c>
      <c r="D1618" s="18">
        <v>3323.0</v>
      </c>
    </row>
    <row r="1619">
      <c r="A1619" s="12">
        <v>3324.0</v>
      </c>
      <c r="B1619" s="2" t="s">
        <v>1689</v>
      </c>
      <c r="D1619" s="18">
        <v>3324.0</v>
      </c>
    </row>
    <row r="1620">
      <c r="A1620" s="12">
        <v>3325.0</v>
      </c>
      <c r="B1620" s="2" t="s">
        <v>1690</v>
      </c>
      <c r="D1620" s="18">
        <v>3325.0</v>
      </c>
    </row>
    <row r="1621">
      <c r="A1621" s="12">
        <v>3326.0</v>
      </c>
      <c r="B1621" s="2" t="s">
        <v>1691</v>
      </c>
      <c r="D1621" s="18">
        <v>3326.0</v>
      </c>
    </row>
    <row r="1622">
      <c r="A1622" s="12">
        <v>3327.0</v>
      </c>
      <c r="B1622" s="2" t="s">
        <v>1692</v>
      </c>
      <c r="D1622" s="18">
        <v>3327.0</v>
      </c>
    </row>
    <row r="1623">
      <c r="A1623" s="12">
        <v>3328.0</v>
      </c>
      <c r="B1623" s="2" t="s">
        <v>1693</v>
      </c>
      <c r="D1623" s="18">
        <v>3328.0</v>
      </c>
    </row>
    <row r="1624">
      <c r="A1624" s="12">
        <v>3329.0</v>
      </c>
      <c r="B1624" s="2" t="s">
        <v>1694</v>
      </c>
      <c r="D1624" s="18">
        <v>3329.0</v>
      </c>
    </row>
    <row r="1625">
      <c r="A1625" s="12">
        <v>3330.0</v>
      </c>
      <c r="B1625" s="2" t="s">
        <v>1695</v>
      </c>
      <c r="D1625" s="18">
        <v>3330.0</v>
      </c>
    </row>
    <row r="1626">
      <c r="A1626" s="12">
        <v>3331.0</v>
      </c>
      <c r="B1626" s="2" t="s">
        <v>1696</v>
      </c>
      <c r="D1626" s="18">
        <v>3331.0</v>
      </c>
    </row>
    <row r="1627">
      <c r="A1627" s="12">
        <v>3332.0</v>
      </c>
      <c r="B1627" s="2" t="s">
        <v>1697</v>
      </c>
      <c r="D1627" s="18">
        <v>3332.0</v>
      </c>
    </row>
    <row r="1628">
      <c r="A1628" s="12">
        <v>3334.0</v>
      </c>
      <c r="B1628" s="2" t="s">
        <v>1698</v>
      </c>
      <c r="D1628" s="18">
        <v>3334.0</v>
      </c>
    </row>
    <row r="1629">
      <c r="A1629" s="12">
        <v>3335.0</v>
      </c>
      <c r="B1629" s="2" t="s">
        <v>1699</v>
      </c>
      <c r="D1629" s="18">
        <v>3335.0</v>
      </c>
    </row>
    <row r="1630">
      <c r="A1630" s="12">
        <v>3336.0</v>
      </c>
      <c r="B1630" s="2" t="s">
        <v>1700</v>
      </c>
      <c r="D1630" s="18">
        <v>3336.0</v>
      </c>
    </row>
    <row r="1631">
      <c r="A1631" s="12">
        <v>3337.0</v>
      </c>
      <c r="B1631" s="2" t="s">
        <v>1701</v>
      </c>
      <c r="D1631" s="18">
        <v>3337.0</v>
      </c>
    </row>
    <row r="1632">
      <c r="A1632" s="12">
        <v>3338.0</v>
      </c>
      <c r="B1632" s="2" t="s">
        <v>1702</v>
      </c>
      <c r="D1632" s="18">
        <v>3338.0</v>
      </c>
    </row>
    <row r="1633">
      <c r="A1633" s="12">
        <v>3339.0</v>
      </c>
      <c r="B1633" s="2" t="s">
        <v>1703</v>
      </c>
      <c r="D1633" s="18">
        <v>3339.0</v>
      </c>
    </row>
    <row r="1634">
      <c r="A1634" s="12">
        <v>3340.0</v>
      </c>
      <c r="B1634" s="2" t="s">
        <v>1704</v>
      </c>
      <c r="D1634" s="18">
        <v>3340.0</v>
      </c>
    </row>
    <row r="1635">
      <c r="A1635" s="12">
        <v>3342.0</v>
      </c>
      <c r="B1635" s="2" t="s">
        <v>1705</v>
      </c>
      <c r="D1635" s="18">
        <v>3342.0</v>
      </c>
    </row>
    <row r="1636">
      <c r="A1636" s="12">
        <v>3343.0</v>
      </c>
      <c r="B1636" s="2" t="s">
        <v>1706</v>
      </c>
      <c r="D1636" s="18">
        <v>3343.0</v>
      </c>
    </row>
    <row r="1637">
      <c r="A1637" s="12">
        <v>3344.0</v>
      </c>
      <c r="B1637" s="2" t="s">
        <v>1707</v>
      </c>
      <c r="D1637" s="18">
        <v>3344.0</v>
      </c>
    </row>
    <row r="1638">
      <c r="A1638" s="12">
        <v>3345.0</v>
      </c>
      <c r="B1638" s="2" t="s">
        <v>1708</v>
      </c>
      <c r="D1638" s="18">
        <v>3345.0</v>
      </c>
    </row>
    <row r="1639">
      <c r="A1639" s="12">
        <v>3346.0</v>
      </c>
      <c r="B1639" s="2" t="s">
        <v>1709</v>
      </c>
      <c r="D1639" s="18">
        <v>3346.0</v>
      </c>
    </row>
    <row r="1640">
      <c r="A1640" s="12">
        <v>3347.0</v>
      </c>
      <c r="B1640" s="2" t="s">
        <v>1710</v>
      </c>
      <c r="D1640" s="18">
        <v>3347.0</v>
      </c>
    </row>
    <row r="1641">
      <c r="A1641" s="12">
        <v>3348.0</v>
      </c>
      <c r="B1641" s="2" t="s">
        <v>1711</v>
      </c>
      <c r="D1641" s="18">
        <v>3348.0</v>
      </c>
    </row>
    <row r="1642">
      <c r="A1642" s="12">
        <v>3349.0</v>
      </c>
      <c r="B1642" s="2" t="s">
        <v>1712</v>
      </c>
      <c r="D1642" s="18">
        <v>3349.0</v>
      </c>
    </row>
    <row r="1643">
      <c r="A1643" s="12">
        <v>3350.0</v>
      </c>
      <c r="B1643" s="2" t="s">
        <v>1713</v>
      </c>
      <c r="D1643" s="18">
        <v>3350.0</v>
      </c>
    </row>
    <row r="1644">
      <c r="A1644" s="12">
        <v>3351.0</v>
      </c>
      <c r="B1644" s="2" t="s">
        <v>1714</v>
      </c>
      <c r="D1644" s="18">
        <v>3351.0</v>
      </c>
    </row>
    <row r="1645">
      <c r="A1645" s="12">
        <v>3352.0</v>
      </c>
      <c r="B1645" s="2" t="s">
        <v>1715</v>
      </c>
      <c r="D1645" s="18">
        <v>3352.0</v>
      </c>
    </row>
    <row r="1646">
      <c r="A1646" s="12">
        <v>3353.0</v>
      </c>
      <c r="B1646" s="2" t="s">
        <v>1716</v>
      </c>
      <c r="D1646" s="18">
        <v>3353.0</v>
      </c>
    </row>
    <row r="1647">
      <c r="A1647" s="12">
        <v>3354.0</v>
      </c>
      <c r="B1647" s="2" t="s">
        <v>1717</v>
      </c>
      <c r="D1647" s="18">
        <v>3354.0</v>
      </c>
    </row>
    <row r="1648">
      <c r="A1648" s="12">
        <v>3355.0</v>
      </c>
      <c r="B1648" s="2" t="s">
        <v>1718</v>
      </c>
      <c r="D1648" s="18">
        <v>3355.0</v>
      </c>
    </row>
    <row r="1649">
      <c r="A1649" s="12">
        <v>3356.0</v>
      </c>
      <c r="B1649" s="2" t="s">
        <v>1719</v>
      </c>
      <c r="D1649" s="18">
        <v>3356.0</v>
      </c>
    </row>
    <row r="1650">
      <c r="A1650" s="12">
        <v>3357.0</v>
      </c>
      <c r="B1650" s="2" t="s">
        <v>1720</v>
      </c>
      <c r="D1650" s="18">
        <v>3357.0</v>
      </c>
    </row>
    <row r="1651">
      <c r="A1651" s="12">
        <v>3358.0</v>
      </c>
      <c r="B1651" s="2" t="s">
        <v>1721</v>
      </c>
      <c r="D1651" s="18">
        <v>3358.0</v>
      </c>
    </row>
    <row r="1652">
      <c r="A1652" s="12">
        <v>3360.0</v>
      </c>
      <c r="B1652" s="2" t="s">
        <v>1722</v>
      </c>
      <c r="D1652" s="18">
        <v>3360.0</v>
      </c>
    </row>
    <row r="1653">
      <c r="A1653" s="12">
        <v>3361.0</v>
      </c>
      <c r="B1653" s="2" t="s">
        <v>1723</v>
      </c>
      <c r="D1653" s="18">
        <v>3361.0</v>
      </c>
    </row>
    <row r="1654">
      <c r="A1654" s="12">
        <v>3362.0</v>
      </c>
      <c r="B1654" s="2" t="s">
        <v>1724</v>
      </c>
      <c r="D1654" s="18">
        <v>3362.0</v>
      </c>
    </row>
    <row r="1655">
      <c r="A1655" s="12">
        <v>3363.0</v>
      </c>
      <c r="B1655" s="2" t="s">
        <v>1725</v>
      </c>
      <c r="D1655" s="18">
        <v>3363.0</v>
      </c>
    </row>
    <row r="1656">
      <c r="A1656" s="12">
        <v>3364.0</v>
      </c>
      <c r="B1656" s="2" t="s">
        <v>1726</v>
      </c>
      <c r="D1656" s="18">
        <v>3364.0</v>
      </c>
    </row>
    <row r="1657">
      <c r="A1657" s="12">
        <v>3365.0</v>
      </c>
      <c r="B1657" s="2" t="s">
        <v>1727</v>
      </c>
      <c r="D1657" s="18">
        <v>3365.0</v>
      </c>
    </row>
    <row r="1658">
      <c r="A1658" s="12">
        <v>3366.0</v>
      </c>
      <c r="B1658" s="2" t="s">
        <v>1728</v>
      </c>
      <c r="D1658" s="18">
        <v>3366.0</v>
      </c>
    </row>
    <row r="1659">
      <c r="A1659" s="12">
        <v>3367.0</v>
      </c>
      <c r="B1659" s="2" t="s">
        <v>1729</v>
      </c>
      <c r="D1659" s="18">
        <v>3367.0</v>
      </c>
    </row>
    <row r="1660">
      <c r="A1660" s="12">
        <v>3368.0</v>
      </c>
      <c r="B1660" s="2" t="s">
        <v>1730</v>
      </c>
      <c r="D1660" s="18">
        <v>3368.0</v>
      </c>
    </row>
    <row r="1661">
      <c r="A1661" s="12">
        <v>3369.0</v>
      </c>
      <c r="B1661" s="2" t="s">
        <v>1731</v>
      </c>
      <c r="D1661" s="18">
        <v>3369.0</v>
      </c>
    </row>
    <row r="1662">
      <c r="A1662" s="12">
        <v>3370.0</v>
      </c>
      <c r="B1662" s="2" t="s">
        <v>1732</v>
      </c>
      <c r="D1662" s="18">
        <v>3370.0</v>
      </c>
    </row>
    <row r="1663">
      <c r="A1663" s="12">
        <v>3371.0</v>
      </c>
      <c r="B1663" s="2" t="s">
        <v>1733</v>
      </c>
      <c r="D1663" s="18">
        <v>3371.0</v>
      </c>
    </row>
    <row r="1664">
      <c r="A1664" s="12">
        <v>3372.0</v>
      </c>
      <c r="B1664" s="2" t="s">
        <v>1734</v>
      </c>
      <c r="D1664" s="18">
        <v>3372.0</v>
      </c>
    </row>
    <row r="1665">
      <c r="A1665" s="12">
        <v>3373.0</v>
      </c>
      <c r="B1665" s="2" t="s">
        <v>1735</v>
      </c>
      <c r="D1665" s="18">
        <v>3373.0</v>
      </c>
    </row>
    <row r="1666">
      <c r="A1666" s="12">
        <v>3374.0</v>
      </c>
      <c r="B1666" s="2" t="s">
        <v>1736</v>
      </c>
      <c r="D1666" s="18">
        <v>3374.0</v>
      </c>
    </row>
    <row r="1667">
      <c r="A1667" s="12">
        <v>3375.0</v>
      </c>
      <c r="B1667" s="2" t="s">
        <v>1737</v>
      </c>
      <c r="D1667" s="18">
        <v>3375.0</v>
      </c>
    </row>
    <row r="1668">
      <c r="A1668" s="12">
        <v>3376.0</v>
      </c>
      <c r="B1668" s="2" t="s">
        <v>1738</v>
      </c>
      <c r="D1668" s="18">
        <v>3376.0</v>
      </c>
    </row>
    <row r="1669">
      <c r="A1669" s="12">
        <v>3377.0</v>
      </c>
      <c r="B1669" s="2" t="s">
        <v>1739</v>
      </c>
      <c r="D1669" s="18">
        <v>3377.0</v>
      </c>
    </row>
    <row r="1670">
      <c r="A1670" s="12">
        <v>3378.0</v>
      </c>
      <c r="B1670" s="2" t="s">
        <v>1740</v>
      </c>
      <c r="D1670" s="18">
        <v>3378.0</v>
      </c>
    </row>
    <row r="1671">
      <c r="A1671" s="12">
        <v>3379.0</v>
      </c>
      <c r="B1671" s="2" t="s">
        <v>1741</v>
      </c>
      <c r="D1671" s="18">
        <v>3379.0</v>
      </c>
    </row>
    <row r="1672">
      <c r="A1672" s="12">
        <v>3380.0</v>
      </c>
      <c r="B1672" s="2" t="s">
        <v>1742</v>
      </c>
      <c r="D1672" s="18">
        <v>3380.0</v>
      </c>
    </row>
    <row r="1673">
      <c r="A1673" s="12">
        <v>3381.0</v>
      </c>
      <c r="B1673" s="2" t="s">
        <v>1743</v>
      </c>
      <c r="D1673" s="18">
        <v>3381.0</v>
      </c>
    </row>
    <row r="1674">
      <c r="A1674" s="12">
        <v>3382.0</v>
      </c>
      <c r="B1674" s="2" t="s">
        <v>1744</v>
      </c>
      <c r="D1674" s="18">
        <v>3382.0</v>
      </c>
    </row>
    <row r="1675">
      <c r="A1675" s="12">
        <v>3383.0</v>
      </c>
      <c r="B1675" s="2" t="s">
        <v>1745</v>
      </c>
      <c r="D1675" s="18">
        <v>3383.0</v>
      </c>
    </row>
    <row r="1676">
      <c r="A1676" s="12">
        <v>3384.0</v>
      </c>
      <c r="B1676" s="2" t="s">
        <v>1746</v>
      </c>
      <c r="D1676" s="18">
        <v>3384.0</v>
      </c>
    </row>
    <row r="1677">
      <c r="A1677" s="12">
        <v>3385.0</v>
      </c>
      <c r="B1677" s="2" t="s">
        <v>1747</v>
      </c>
      <c r="D1677" s="18">
        <v>3385.0</v>
      </c>
    </row>
    <row r="1678">
      <c r="A1678" s="12">
        <v>3386.0</v>
      </c>
      <c r="B1678" s="2" t="s">
        <v>1748</v>
      </c>
      <c r="D1678" s="18">
        <v>3386.0</v>
      </c>
    </row>
    <row r="1679">
      <c r="A1679" s="12">
        <v>3387.0</v>
      </c>
      <c r="B1679" s="2" t="s">
        <v>1749</v>
      </c>
      <c r="D1679" s="18">
        <v>3387.0</v>
      </c>
    </row>
    <row r="1680">
      <c r="A1680" s="12">
        <v>3388.0</v>
      </c>
      <c r="B1680" s="2" t="s">
        <v>1750</v>
      </c>
      <c r="D1680" s="18">
        <v>3388.0</v>
      </c>
    </row>
    <row r="1681">
      <c r="A1681" s="12">
        <v>3389.0</v>
      </c>
      <c r="B1681" s="2" t="s">
        <v>1751</v>
      </c>
      <c r="D1681" s="18">
        <v>3389.0</v>
      </c>
    </row>
    <row r="1682">
      <c r="A1682" s="12">
        <v>3390.0</v>
      </c>
      <c r="B1682" s="2" t="s">
        <v>1752</v>
      </c>
      <c r="D1682" s="18">
        <v>3390.0</v>
      </c>
    </row>
    <row r="1683">
      <c r="A1683" s="12">
        <v>3391.0</v>
      </c>
      <c r="B1683" s="2" t="s">
        <v>1753</v>
      </c>
      <c r="D1683" s="18">
        <v>3391.0</v>
      </c>
    </row>
    <row r="1684">
      <c r="A1684" s="12">
        <v>3392.0</v>
      </c>
      <c r="B1684" s="2" t="s">
        <v>1754</v>
      </c>
      <c r="D1684" s="18">
        <v>3392.0</v>
      </c>
    </row>
    <row r="1685">
      <c r="A1685" s="12">
        <v>3393.0</v>
      </c>
      <c r="B1685" s="2" t="s">
        <v>1755</v>
      </c>
      <c r="D1685" s="18">
        <v>3393.0</v>
      </c>
    </row>
    <row r="1686">
      <c r="A1686" s="12">
        <v>3394.0</v>
      </c>
      <c r="B1686" s="2" t="s">
        <v>1750</v>
      </c>
      <c r="D1686" s="18">
        <v>3394.0</v>
      </c>
    </row>
    <row r="1687">
      <c r="A1687" s="12">
        <v>3395.0</v>
      </c>
      <c r="B1687" s="2" t="s">
        <v>1756</v>
      </c>
      <c r="D1687" s="18">
        <v>3395.0</v>
      </c>
    </row>
    <row r="1688">
      <c r="A1688" s="12">
        <v>3396.0</v>
      </c>
      <c r="B1688" s="2" t="s">
        <v>1757</v>
      </c>
      <c r="D1688" s="18">
        <v>3396.0</v>
      </c>
    </row>
    <row r="1689">
      <c r="A1689" s="12">
        <v>3397.0</v>
      </c>
      <c r="B1689" s="2" t="s">
        <v>1758</v>
      </c>
      <c r="D1689" s="18">
        <v>3397.0</v>
      </c>
    </row>
    <row r="1690">
      <c r="A1690" s="12">
        <v>3398.0</v>
      </c>
      <c r="B1690" s="2" t="s">
        <v>1759</v>
      </c>
      <c r="D1690" s="18">
        <v>3398.0</v>
      </c>
    </row>
    <row r="1691">
      <c r="A1691" s="12">
        <v>3399.0</v>
      </c>
      <c r="B1691" s="2" t="s">
        <v>1432</v>
      </c>
      <c r="D1691" s="18">
        <v>3399.0</v>
      </c>
    </row>
    <row r="1692">
      <c r="A1692" s="12">
        <v>3400.0</v>
      </c>
      <c r="B1692" s="2" t="s">
        <v>1760</v>
      </c>
      <c r="D1692" s="18">
        <v>3400.0</v>
      </c>
    </row>
    <row r="1693">
      <c r="A1693" s="12">
        <v>3401.0</v>
      </c>
      <c r="B1693" s="2" t="s">
        <v>1761</v>
      </c>
      <c r="D1693" s="18">
        <v>3401.0</v>
      </c>
    </row>
    <row r="1694">
      <c r="A1694" s="12">
        <v>3402.0</v>
      </c>
      <c r="B1694" s="2" t="s">
        <v>1762</v>
      </c>
      <c r="D1694" s="18">
        <v>3402.0</v>
      </c>
    </row>
    <row r="1695">
      <c r="A1695" s="12">
        <v>3403.0</v>
      </c>
      <c r="B1695" s="2" t="s">
        <v>1763</v>
      </c>
      <c r="D1695" s="18">
        <v>3403.0</v>
      </c>
    </row>
    <row r="1696">
      <c r="A1696" s="12">
        <v>3404.0</v>
      </c>
      <c r="B1696" s="2" t="s">
        <v>1764</v>
      </c>
      <c r="D1696" s="18">
        <v>3404.0</v>
      </c>
    </row>
    <row r="1697">
      <c r="A1697" s="12">
        <v>3405.0</v>
      </c>
      <c r="B1697" s="2" t="s">
        <v>1765</v>
      </c>
      <c r="D1697" s="18">
        <v>3405.0</v>
      </c>
    </row>
    <row r="1698">
      <c r="A1698" s="12">
        <v>3406.0</v>
      </c>
      <c r="B1698" s="2" t="s">
        <v>1766</v>
      </c>
      <c r="D1698" s="18">
        <v>3406.0</v>
      </c>
    </row>
    <row r="1699">
      <c r="A1699" s="12">
        <v>3407.0</v>
      </c>
      <c r="B1699" s="2" t="s">
        <v>1767</v>
      </c>
      <c r="D1699" s="18">
        <v>3407.0</v>
      </c>
    </row>
    <row r="1700">
      <c r="A1700" s="12">
        <v>3408.0</v>
      </c>
      <c r="B1700" s="2" t="s">
        <v>1768</v>
      </c>
      <c r="D1700" s="18">
        <v>3408.0</v>
      </c>
    </row>
    <row r="1701">
      <c r="A1701" s="12">
        <v>3409.0</v>
      </c>
      <c r="B1701" s="2" t="s">
        <v>1769</v>
      </c>
      <c r="D1701" s="18">
        <v>3409.0</v>
      </c>
    </row>
    <row r="1702">
      <c r="A1702" s="12">
        <v>3410.0</v>
      </c>
      <c r="B1702" s="2" t="s">
        <v>1770</v>
      </c>
      <c r="D1702" s="18">
        <v>3410.0</v>
      </c>
    </row>
    <row r="1703">
      <c r="A1703" s="12">
        <v>3411.0</v>
      </c>
      <c r="B1703" s="2" t="s">
        <v>1771</v>
      </c>
      <c r="D1703" s="18">
        <v>3411.0</v>
      </c>
    </row>
    <row r="1704">
      <c r="A1704" s="12">
        <v>3412.0</v>
      </c>
      <c r="B1704" s="2" t="s">
        <v>1772</v>
      </c>
      <c r="D1704" s="18">
        <v>3412.0</v>
      </c>
    </row>
    <row r="1705">
      <c r="A1705" s="12">
        <v>3413.0</v>
      </c>
      <c r="B1705" s="2" t="s">
        <v>1773</v>
      </c>
      <c r="D1705" s="18">
        <v>3413.0</v>
      </c>
    </row>
    <row r="1706">
      <c r="A1706" s="12">
        <v>3414.0</v>
      </c>
      <c r="B1706" s="2" t="s">
        <v>1774</v>
      </c>
      <c r="D1706" s="18">
        <v>3414.0</v>
      </c>
    </row>
    <row r="1707">
      <c r="A1707" s="12">
        <v>3415.0</v>
      </c>
      <c r="B1707" s="2" t="s">
        <v>1775</v>
      </c>
      <c r="D1707" s="18">
        <v>3415.0</v>
      </c>
    </row>
    <row r="1708">
      <c r="A1708" s="12">
        <v>3416.0</v>
      </c>
      <c r="B1708" s="2" t="s">
        <v>1776</v>
      </c>
      <c r="D1708" s="18">
        <v>3416.0</v>
      </c>
    </row>
    <row r="1709">
      <c r="A1709" s="12">
        <v>3417.0</v>
      </c>
      <c r="B1709" s="2" t="s">
        <v>1777</v>
      </c>
      <c r="D1709" s="18">
        <v>3417.0</v>
      </c>
    </row>
    <row r="1710">
      <c r="A1710" s="12">
        <v>3418.0</v>
      </c>
      <c r="B1710" s="2" t="s">
        <v>1778</v>
      </c>
      <c r="D1710" s="18">
        <v>3418.0</v>
      </c>
    </row>
    <row r="1711">
      <c r="A1711" s="12">
        <v>3419.0</v>
      </c>
      <c r="B1711" s="2" t="s">
        <v>1779</v>
      </c>
      <c r="D1711" s="18">
        <v>3419.0</v>
      </c>
    </row>
    <row r="1712">
      <c r="A1712" s="12">
        <v>3420.0</v>
      </c>
      <c r="B1712" s="2" t="s">
        <v>1780</v>
      </c>
      <c r="D1712" s="18">
        <v>3420.0</v>
      </c>
    </row>
    <row r="1713">
      <c r="A1713" s="12">
        <v>3421.0</v>
      </c>
      <c r="B1713" s="2" t="s">
        <v>1781</v>
      </c>
      <c r="D1713" s="18">
        <v>3421.0</v>
      </c>
    </row>
    <row r="1714">
      <c r="A1714" s="12">
        <v>3422.0</v>
      </c>
      <c r="B1714" s="2" t="s">
        <v>1782</v>
      </c>
      <c r="D1714" s="18">
        <v>3422.0</v>
      </c>
    </row>
    <row r="1715">
      <c r="A1715" s="12">
        <v>3423.0</v>
      </c>
      <c r="B1715" s="2" t="s">
        <v>1783</v>
      </c>
      <c r="D1715" s="18">
        <v>3423.0</v>
      </c>
    </row>
    <row r="1716">
      <c r="A1716" s="12">
        <v>3424.0</v>
      </c>
      <c r="B1716" s="2" t="s">
        <v>1784</v>
      </c>
      <c r="D1716" s="18">
        <v>3424.0</v>
      </c>
    </row>
    <row r="1717">
      <c r="A1717" s="12">
        <v>3425.0</v>
      </c>
      <c r="B1717" s="2" t="s">
        <v>1785</v>
      </c>
      <c r="D1717" s="18">
        <v>3425.0</v>
      </c>
    </row>
    <row r="1718">
      <c r="A1718" s="12">
        <v>3426.0</v>
      </c>
      <c r="B1718" s="2" t="s">
        <v>1786</v>
      </c>
      <c r="D1718" s="18">
        <v>3426.0</v>
      </c>
    </row>
    <row r="1719">
      <c r="A1719" s="12">
        <v>3427.0</v>
      </c>
      <c r="B1719" s="2" t="s">
        <v>1787</v>
      </c>
      <c r="D1719" s="18">
        <v>3427.0</v>
      </c>
    </row>
    <row r="1720">
      <c r="A1720" s="12">
        <v>3428.0</v>
      </c>
      <c r="B1720" s="2" t="s">
        <v>1788</v>
      </c>
      <c r="D1720" s="18">
        <v>3428.0</v>
      </c>
    </row>
    <row r="1721">
      <c r="A1721" s="12">
        <v>3429.0</v>
      </c>
      <c r="B1721" s="2" t="s">
        <v>1789</v>
      </c>
      <c r="D1721" s="18">
        <v>3429.0</v>
      </c>
    </row>
    <row r="1722">
      <c r="A1722" s="12">
        <v>3430.0</v>
      </c>
      <c r="B1722" s="2" t="s">
        <v>1790</v>
      </c>
      <c r="D1722" s="18">
        <v>3430.0</v>
      </c>
    </row>
    <row r="1723">
      <c r="A1723" s="12">
        <v>3431.0</v>
      </c>
      <c r="B1723" s="2" t="s">
        <v>1791</v>
      </c>
      <c r="D1723" s="18">
        <v>3431.0</v>
      </c>
    </row>
    <row r="1724">
      <c r="A1724" s="12">
        <v>3432.0</v>
      </c>
      <c r="B1724" s="2" t="s">
        <v>1792</v>
      </c>
      <c r="D1724" s="18">
        <v>3432.0</v>
      </c>
    </row>
    <row r="1725">
      <c r="A1725" s="12">
        <v>3433.0</v>
      </c>
      <c r="B1725" s="2" t="s">
        <v>1793</v>
      </c>
      <c r="D1725" s="18">
        <v>3433.0</v>
      </c>
    </row>
    <row r="1726">
      <c r="A1726" s="12">
        <v>3434.0</v>
      </c>
      <c r="B1726" s="2" t="s">
        <v>1794</v>
      </c>
      <c r="D1726" s="18">
        <v>3434.0</v>
      </c>
    </row>
    <row r="1727">
      <c r="A1727" s="12">
        <v>3435.0</v>
      </c>
      <c r="B1727" s="2" t="s">
        <v>1795</v>
      </c>
      <c r="D1727" s="18">
        <v>3435.0</v>
      </c>
    </row>
    <row r="1728">
      <c r="A1728" s="12">
        <v>3436.0</v>
      </c>
      <c r="B1728" s="2" t="s">
        <v>1796</v>
      </c>
      <c r="D1728" s="18">
        <v>3436.0</v>
      </c>
    </row>
    <row r="1729">
      <c r="A1729" s="12">
        <v>3437.0</v>
      </c>
      <c r="B1729" s="2" t="s">
        <v>1797</v>
      </c>
      <c r="D1729" s="18">
        <v>3437.0</v>
      </c>
    </row>
    <row r="1730">
      <c r="A1730" s="12">
        <v>3438.0</v>
      </c>
      <c r="B1730" s="2" t="s">
        <v>1798</v>
      </c>
      <c r="D1730" s="18">
        <v>3438.0</v>
      </c>
    </row>
    <row r="1731">
      <c r="A1731" s="12">
        <v>3439.0</v>
      </c>
      <c r="B1731" s="2" t="s">
        <v>1799</v>
      </c>
      <c r="D1731" s="18">
        <v>3439.0</v>
      </c>
    </row>
    <row r="1732">
      <c r="A1732" s="12">
        <v>3440.0</v>
      </c>
      <c r="B1732" s="2" t="s">
        <v>1800</v>
      </c>
      <c r="D1732" s="18">
        <v>3440.0</v>
      </c>
    </row>
    <row r="1733">
      <c r="A1733" s="12">
        <v>3441.0</v>
      </c>
      <c r="B1733" s="2" t="s">
        <v>1801</v>
      </c>
      <c r="D1733" s="18">
        <v>3441.0</v>
      </c>
    </row>
    <row r="1734">
      <c r="A1734" s="12">
        <v>3442.0</v>
      </c>
      <c r="B1734" s="2" t="s">
        <v>1802</v>
      </c>
      <c r="D1734" s="18">
        <v>3442.0</v>
      </c>
    </row>
    <row r="1735">
      <c r="A1735" s="12">
        <v>3443.0</v>
      </c>
      <c r="B1735" s="2" t="s">
        <v>1803</v>
      </c>
      <c r="D1735" s="18">
        <v>3443.0</v>
      </c>
    </row>
    <row r="1736">
      <c r="A1736" s="12">
        <v>3444.0</v>
      </c>
      <c r="B1736" s="2" t="s">
        <v>1804</v>
      </c>
      <c r="D1736" s="18">
        <v>3444.0</v>
      </c>
    </row>
    <row r="1737">
      <c r="A1737" s="12">
        <v>3445.0</v>
      </c>
      <c r="B1737" s="2" t="s">
        <v>1805</v>
      </c>
      <c r="D1737" s="18">
        <v>3445.0</v>
      </c>
    </row>
    <row r="1738">
      <c r="A1738" s="12">
        <v>3446.0</v>
      </c>
      <c r="B1738" s="2" t="s">
        <v>1740</v>
      </c>
      <c r="D1738" s="18">
        <v>3446.0</v>
      </c>
    </row>
    <row r="1739">
      <c r="A1739" s="12">
        <v>3447.0</v>
      </c>
      <c r="B1739" s="2" t="s">
        <v>1743</v>
      </c>
      <c r="D1739" s="18">
        <v>3447.0</v>
      </c>
    </row>
    <row r="1740">
      <c r="A1740" s="12">
        <v>3448.0</v>
      </c>
      <c r="B1740" s="2" t="s">
        <v>1806</v>
      </c>
      <c r="D1740" s="18">
        <v>3448.0</v>
      </c>
    </row>
    <row r="1741">
      <c r="A1741" s="12">
        <v>3449.0</v>
      </c>
      <c r="B1741" s="2" t="s">
        <v>1807</v>
      </c>
      <c r="D1741" s="18">
        <v>3449.0</v>
      </c>
    </row>
    <row r="1742">
      <c r="A1742" s="12">
        <v>3450.0</v>
      </c>
      <c r="B1742" s="2" t="s">
        <v>1808</v>
      </c>
      <c r="D1742" s="18">
        <v>3450.0</v>
      </c>
    </row>
    <row r="1743">
      <c r="A1743" s="12">
        <v>3451.0</v>
      </c>
      <c r="B1743" s="2" t="s">
        <v>1809</v>
      </c>
      <c r="D1743" s="18">
        <v>3451.0</v>
      </c>
    </row>
    <row r="1744">
      <c r="A1744" s="12">
        <v>3452.0</v>
      </c>
      <c r="B1744" s="2" t="s">
        <v>1810</v>
      </c>
      <c r="D1744" s="18">
        <v>3452.0</v>
      </c>
    </row>
    <row r="1745">
      <c r="A1745" s="12">
        <v>3453.0</v>
      </c>
      <c r="B1745" s="2" t="s">
        <v>1811</v>
      </c>
      <c r="D1745" s="18">
        <v>3453.0</v>
      </c>
    </row>
    <row r="1746">
      <c r="A1746" s="12">
        <v>3454.0</v>
      </c>
      <c r="B1746" s="2" t="s">
        <v>1812</v>
      </c>
      <c r="D1746" s="18">
        <v>3454.0</v>
      </c>
    </row>
    <row r="1747">
      <c r="A1747" s="12">
        <v>3455.0</v>
      </c>
      <c r="B1747" s="2" t="s">
        <v>1749</v>
      </c>
      <c r="D1747" s="18">
        <v>3455.0</v>
      </c>
    </row>
    <row r="1748">
      <c r="A1748" s="12">
        <v>3456.0</v>
      </c>
      <c r="B1748" s="2" t="s">
        <v>1813</v>
      </c>
      <c r="D1748" s="18">
        <v>3456.0</v>
      </c>
    </row>
    <row r="1749">
      <c r="A1749" s="12">
        <v>3457.0</v>
      </c>
      <c r="B1749" s="2" t="s">
        <v>1814</v>
      </c>
      <c r="D1749" s="18">
        <v>3457.0</v>
      </c>
    </row>
    <row r="1750">
      <c r="A1750" s="12">
        <v>3458.0</v>
      </c>
      <c r="B1750" s="2" t="s">
        <v>1772</v>
      </c>
      <c r="D1750" s="18">
        <v>3458.0</v>
      </c>
    </row>
    <row r="1751">
      <c r="A1751" s="12">
        <v>3459.0</v>
      </c>
      <c r="B1751" s="2" t="s">
        <v>1560</v>
      </c>
      <c r="D1751" s="18">
        <v>3459.0</v>
      </c>
    </row>
    <row r="1752">
      <c r="A1752" s="12">
        <v>3460.0</v>
      </c>
      <c r="B1752" s="2" t="s">
        <v>1815</v>
      </c>
      <c r="D1752" s="18">
        <v>3460.0</v>
      </c>
    </row>
    <row r="1753">
      <c r="A1753" s="12">
        <v>3461.0</v>
      </c>
      <c r="B1753" s="2" t="s">
        <v>1816</v>
      </c>
      <c r="D1753" s="18">
        <v>3461.0</v>
      </c>
    </row>
    <row r="1754">
      <c r="A1754" s="12">
        <v>3463.0</v>
      </c>
      <c r="B1754" s="2" t="s">
        <v>1817</v>
      </c>
      <c r="D1754" s="18">
        <v>3463.0</v>
      </c>
    </row>
    <row r="1755">
      <c r="A1755" s="12">
        <v>3464.0</v>
      </c>
      <c r="B1755" s="2" t="s">
        <v>1818</v>
      </c>
      <c r="D1755" s="18">
        <v>3464.0</v>
      </c>
    </row>
    <row r="1756">
      <c r="A1756" s="12">
        <v>3466.0</v>
      </c>
      <c r="B1756" s="2" t="s">
        <v>1819</v>
      </c>
      <c r="D1756" s="18">
        <v>3466.0</v>
      </c>
    </row>
    <row r="1757">
      <c r="A1757" s="12">
        <v>3467.0</v>
      </c>
      <c r="B1757" s="2" t="s">
        <v>1820</v>
      </c>
      <c r="D1757" s="18">
        <v>3467.0</v>
      </c>
    </row>
    <row r="1758">
      <c r="A1758" s="12">
        <v>3468.0</v>
      </c>
      <c r="B1758" s="2" t="s">
        <v>1821</v>
      </c>
      <c r="D1758" s="18">
        <v>3468.0</v>
      </c>
    </row>
    <row r="1759">
      <c r="A1759" s="12">
        <v>3469.0</v>
      </c>
      <c r="B1759" s="2" t="s">
        <v>1822</v>
      </c>
      <c r="D1759" s="18">
        <v>3469.0</v>
      </c>
    </row>
    <row r="1760">
      <c r="A1760" s="12">
        <v>3470.0</v>
      </c>
      <c r="B1760" s="2" t="s">
        <v>1823</v>
      </c>
      <c r="D1760" s="18">
        <v>3470.0</v>
      </c>
    </row>
    <row r="1761">
      <c r="A1761" s="12">
        <v>3471.0</v>
      </c>
      <c r="B1761" s="2" t="s">
        <v>1824</v>
      </c>
      <c r="D1761" s="18">
        <v>3471.0</v>
      </c>
    </row>
    <row r="1762">
      <c r="A1762" s="12">
        <v>3472.0</v>
      </c>
      <c r="B1762" s="2" t="s">
        <v>1825</v>
      </c>
      <c r="D1762" s="18">
        <v>3472.0</v>
      </c>
    </row>
    <row r="1763">
      <c r="A1763" s="12">
        <v>3473.0</v>
      </c>
      <c r="B1763" s="2" t="s">
        <v>1826</v>
      </c>
      <c r="D1763" s="18">
        <v>3473.0</v>
      </c>
    </row>
    <row r="1764">
      <c r="A1764" s="12">
        <v>3474.0</v>
      </c>
      <c r="B1764" s="2" t="s">
        <v>1827</v>
      </c>
      <c r="D1764" s="18">
        <v>3474.0</v>
      </c>
    </row>
    <row r="1765">
      <c r="A1765" s="12">
        <v>3475.0</v>
      </c>
      <c r="B1765" s="2" t="s">
        <v>180</v>
      </c>
      <c r="D1765" s="18">
        <v>3475.0</v>
      </c>
    </row>
    <row r="1766">
      <c r="A1766" s="12">
        <v>3476.0</v>
      </c>
      <c r="B1766" s="2" t="s">
        <v>1828</v>
      </c>
      <c r="D1766" s="18">
        <v>3476.0</v>
      </c>
    </row>
    <row r="1767">
      <c r="A1767" s="12">
        <v>3477.0</v>
      </c>
      <c r="B1767" s="2" t="s">
        <v>1829</v>
      </c>
      <c r="D1767" s="18">
        <v>3477.0</v>
      </c>
    </row>
    <row r="1768">
      <c r="A1768" s="12">
        <v>3478.0</v>
      </c>
      <c r="B1768" s="2" t="s">
        <v>1830</v>
      </c>
      <c r="D1768" s="18">
        <v>3478.0</v>
      </c>
    </row>
    <row r="1769">
      <c r="A1769" s="12">
        <v>3479.0</v>
      </c>
      <c r="B1769" s="2" t="s">
        <v>1831</v>
      </c>
      <c r="D1769" s="18">
        <v>3479.0</v>
      </c>
    </row>
    <row r="1770">
      <c r="A1770" s="12">
        <v>3480.0</v>
      </c>
      <c r="B1770" s="2" t="s">
        <v>1832</v>
      </c>
      <c r="D1770" s="18">
        <v>3480.0</v>
      </c>
    </row>
    <row r="1771">
      <c r="A1771" s="12">
        <v>3481.0</v>
      </c>
      <c r="B1771" s="2" t="s">
        <v>1833</v>
      </c>
      <c r="D1771" s="18">
        <v>3481.0</v>
      </c>
    </row>
    <row r="1772">
      <c r="A1772" s="12">
        <v>3482.0</v>
      </c>
      <c r="B1772" s="2" t="s">
        <v>1834</v>
      </c>
      <c r="D1772" s="18">
        <v>3482.0</v>
      </c>
    </row>
    <row r="1773">
      <c r="A1773" s="12">
        <v>3483.0</v>
      </c>
      <c r="B1773" s="2" t="s">
        <v>1835</v>
      </c>
      <c r="D1773" s="18">
        <v>3483.0</v>
      </c>
    </row>
    <row r="1774">
      <c r="A1774" s="12">
        <v>3484.0</v>
      </c>
      <c r="B1774" s="2" t="s">
        <v>1836</v>
      </c>
      <c r="D1774" s="18">
        <v>3484.0</v>
      </c>
    </row>
    <row r="1775">
      <c r="A1775" s="12">
        <v>3485.0</v>
      </c>
      <c r="B1775" s="2" t="s">
        <v>1837</v>
      </c>
      <c r="D1775" s="18">
        <v>3485.0</v>
      </c>
    </row>
    <row r="1776">
      <c r="A1776" s="12">
        <v>3486.0</v>
      </c>
      <c r="B1776" s="2" t="s">
        <v>1838</v>
      </c>
      <c r="D1776" s="18">
        <v>3486.0</v>
      </c>
    </row>
    <row r="1777">
      <c r="A1777" s="12">
        <v>3487.0</v>
      </c>
      <c r="B1777" s="2" t="s">
        <v>1839</v>
      </c>
      <c r="D1777" s="18">
        <v>3487.0</v>
      </c>
    </row>
    <row r="1778">
      <c r="A1778" s="12">
        <v>3488.0</v>
      </c>
      <c r="B1778" s="2" t="s">
        <v>1840</v>
      </c>
      <c r="D1778" s="18">
        <v>3488.0</v>
      </c>
    </row>
    <row r="1779">
      <c r="A1779" s="12">
        <v>3489.0</v>
      </c>
      <c r="B1779" s="2" t="s">
        <v>1841</v>
      </c>
      <c r="D1779" s="18">
        <v>3489.0</v>
      </c>
    </row>
    <row r="1780">
      <c r="A1780" s="12">
        <v>3490.0</v>
      </c>
      <c r="B1780" s="2" t="s">
        <v>1842</v>
      </c>
      <c r="D1780" s="18">
        <v>3490.0</v>
      </c>
    </row>
    <row r="1781">
      <c r="A1781" s="12">
        <v>3491.0</v>
      </c>
      <c r="B1781" s="2" t="s">
        <v>1843</v>
      </c>
      <c r="D1781" s="18">
        <v>3491.0</v>
      </c>
    </row>
    <row r="1782">
      <c r="A1782" s="12">
        <v>3492.0</v>
      </c>
      <c r="B1782" s="2" t="s">
        <v>1844</v>
      </c>
      <c r="D1782" s="18">
        <v>3492.0</v>
      </c>
    </row>
    <row r="1783">
      <c r="A1783" s="12">
        <v>3493.0</v>
      </c>
      <c r="B1783" s="2" t="s">
        <v>1845</v>
      </c>
      <c r="D1783" s="18">
        <v>3493.0</v>
      </c>
    </row>
    <row r="1784">
      <c r="A1784" s="12">
        <v>3494.0</v>
      </c>
      <c r="B1784" s="2" t="s">
        <v>1846</v>
      </c>
      <c r="D1784" s="18">
        <v>3494.0</v>
      </c>
    </row>
    <row r="1785">
      <c r="A1785" s="12">
        <v>3495.0</v>
      </c>
      <c r="B1785" s="2" t="s">
        <v>1847</v>
      </c>
      <c r="D1785" s="18">
        <v>3495.0</v>
      </c>
    </row>
    <row r="1786">
      <c r="A1786" s="12">
        <v>3496.0</v>
      </c>
      <c r="B1786" s="2" t="s">
        <v>1848</v>
      </c>
      <c r="D1786" s="18">
        <v>3496.0</v>
      </c>
    </row>
    <row r="1787">
      <c r="A1787" s="12">
        <v>3497.0</v>
      </c>
      <c r="B1787" s="2" t="s">
        <v>1849</v>
      </c>
      <c r="D1787" s="18">
        <v>3497.0</v>
      </c>
    </row>
    <row r="1788">
      <c r="A1788" s="12">
        <v>3498.0</v>
      </c>
      <c r="B1788" s="2" t="s">
        <v>1850</v>
      </c>
      <c r="D1788" s="18">
        <v>3498.0</v>
      </c>
    </row>
    <row r="1789">
      <c r="A1789" s="12">
        <v>3499.0</v>
      </c>
      <c r="B1789" s="2" t="s">
        <v>1851</v>
      </c>
      <c r="D1789" s="18">
        <v>3499.0</v>
      </c>
    </row>
    <row r="1790">
      <c r="A1790" s="12">
        <v>3500.0</v>
      </c>
      <c r="B1790" s="2" t="s">
        <v>1837</v>
      </c>
      <c r="D1790" s="18">
        <v>3500.0</v>
      </c>
    </row>
    <row r="1791">
      <c r="A1791" s="12">
        <v>3501.0</v>
      </c>
      <c r="B1791" s="2" t="s">
        <v>1852</v>
      </c>
      <c r="D1791" s="18">
        <v>3501.0</v>
      </c>
    </row>
    <row r="1792">
      <c r="A1792" s="12">
        <v>3502.0</v>
      </c>
      <c r="B1792" s="2" t="s">
        <v>1853</v>
      </c>
      <c r="D1792" s="18">
        <v>3502.0</v>
      </c>
    </row>
    <row r="1793">
      <c r="A1793" s="12">
        <v>3503.0</v>
      </c>
      <c r="B1793" s="2" t="s">
        <v>1854</v>
      </c>
      <c r="D1793" s="18">
        <v>3503.0</v>
      </c>
    </row>
    <row r="1794">
      <c r="A1794" s="12">
        <v>3504.0</v>
      </c>
      <c r="B1794" s="2" t="s">
        <v>1855</v>
      </c>
      <c r="D1794" s="18">
        <v>3504.0</v>
      </c>
    </row>
    <row r="1795">
      <c r="A1795" s="12">
        <v>3505.0</v>
      </c>
      <c r="B1795" s="2" t="s">
        <v>1856</v>
      </c>
      <c r="D1795" s="18">
        <v>3505.0</v>
      </c>
    </row>
    <row r="1796">
      <c r="A1796" s="12">
        <v>3506.0</v>
      </c>
      <c r="B1796" s="2" t="s">
        <v>1857</v>
      </c>
      <c r="D1796" s="18">
        <v>3506.0</v>
      </c>
    </row>
    <row r="1797">
      <c r="A1797" s="12">
        <v>3507.0</v>
      </c>
      <c r="B1797" s="2" t="s">
        <v>1858</v>
      </c>
      <c r="D1797" s="18">
        <v>3507.0</v>
      </c>
    </row>
    <row r="1798">
      <c r="A1798" s="12">
        <v>3508.0</v>
      </c>
      <c r="B1798" s="2" t="s">
        <v>1859</v>
      </c>
      <c r="D1798" s="18">
        <v>3508.0</v>
      </c>
    </row>
    <row r="1799">
      <c r="A1799" s="12">
        <v>3509.0</v>
      </c>
      <c r="B1799" s="2" t="s">
        <v>1860</v>
      </c>
      <c r="D1799" s="18">
        <v>3509.0</v>
      </c>
    </row>
    <row r="1800">
      <c r="A1800" s="12">
        <v>3510.0</v>
      </c>
      <c r="B1800" s="2" t="s">
        <v>1861</v>
      </c>
      <c r="D1800" s="18">
        <v>3510.0</v>
      </c>
    </row>
    <row r="1801">
      <c r="A1801" s="12">
        <v>3511.0</v>
      </c>
      <c r="B1801" s="2" t="s">
        <v>1862</v>
      </c>
      <c r="D1801" s="18">
        <v>3511.0</v>
      </c>
    </row>
    <row r="1802">
      <c r="A1802" s="12">
        <v>3512.0</v>
      </c>
      <c r="B1802" s="2" t="s">
        <v>1863</v>
      </c>
      <c r="D1802" s="18">
        <v>3512.0</v>
      </c>
    </row>
    <row r="1803">
      <c r="A1803" s="12">
        <v>3513.0</v>
      </c>
      <c r="B1803" s="2" t="s">
        <v>1864</v>
      </c>
      <c r="D1803" s="18">
        <v>3513.0</v>
      </c>
    </row>
    <row r="1804">
      <c r="A1804" s="12">
        <v>3514.0</v>
      </c>
      <c r="B1804" s="2" t="s">
        <v>1865</v>
      </c>
      <c r="D1804" s="18">
        <v>3514.0</v>
      </c>
    </row>
    <row r="1805">
      <c r="A1805" s="12">
        <v>3515.0</v>
      </c>
      <c r="B1805" s="2" t="s">
        <v>1866</v>
      </c>
      <c r="D1805" s="18">
        <v>3515.0</v>
      </c>
    </row>
    <row r="1806">
      <c r="A1806" s="12">
        <v>3516.0</v>
      </c>
      <c r="B1806" s="2" t="s">
        <v>1867</v>
      </c>
      <c r="D1806" s="18">
        <v>3516.0</v>
      </c>
    </row>
    <row r="1807">
      <c r="A1807" s="12">
        <v>3517.0</v>
      </c>
      <c r="B1807" s="2" t="s">
        <v>1868</v>
      </c>
      <c r="D1807" s="18">
        <v>3517.0</v>
      </c>
    </row>
    <row r="1808">
      <c r="A1808" s="12">
        <v>3518.0</v>
      </c>
      <c r="B1808" s="2" t="s">
        <v>1869</v>
      </c>
      <c r="D1808" s="18">
        <v>3518.0</v>
      </c>
    </row>
    <row r="1809">
      <c r="A1809" s="12">
        <v>3519.0</v>
      </c>
      <c r="B1809" s="2" t="s">
        <v>1870</v>
      </c>
      <c r="D1809" s="18">
        <v>3519.0</v>
      </c>
    </row>
    <row r="1810">
      <c r="A1810" s="12">
        <v>3520.0</v>
      </c>
      <c r="B1810" s="2" t="s">
        <v>1871</v>
      </c>
      <c r="D1810" s="18">
        <v>3520.0</v>
      </c>
    </row>
    <row r="1811">
      <c r="A1811" s="12">
        <v>3521.0</v>
      </c>
      <c r="B1811" s="2" t="s">
        <v>1872</v>
      </c>
      <c r="D1811" s="18">
        <v>3521.0</v>
      </c>
    </row>
    <row r="1812">
      <c r="A1812" s="12">
        <v>3522.0</v>
      </c>
      <c r="B1812" s="2" t="s">
        <v>1873</v>
      </c>
      <c r="D1812" s="18">
        <v>3522.0</v>
      </c>
    </row>
    <row r="1813">
      <c r="A1813" s="12">
        <v>3523.0</v>
      </c>
      <c r="B1813" s="2" t="s">
        <v>1874</v>
      </c>
      <c r="D1813" s="18">
        <v>3523.0</v>
      </c>
    </row>
    <row r="1814">
      <c r="A1814" s="12">
        <v>3524.0</v>
      </c>
      <c r="B1814" s="2" t="s">
        <v>1875</v>
      </c>
      <c r="D1814" s="18">
        <v>3524.0</v>
      </c>
    </row>
    <row r="1815">
      <c r="A1815" s="12">
        <v>3525.0</v>
      </c>
      <c r="B1815" s="2" t="s">
        <v>1876</v>
      </c>
      <c r="D1815" s="18">
        <v>3525.0</v>
      </c>
    </row>
    <row r="1816">
      <c r="A1816" s="12">
        <v>3526.0</v>
      </c>
      <c r="B1816" s="2" t="s">
        <v>1877</v>
      </c>
      <c r="D1816" s="18">
        <v>3526.0</v>
      </c>
    </row>
    <row r="1817">
      <c r="A1817" s="12">
        <v>3527.0</v>
      </c>
      <c r="B1817" s="2" t="s">
        <v>1878</v>
      </c>
      <c r="D1817" s="18">
        <v>3527.0</v>
      </c>
    </row>
    <row r="1818">
      <c r="A1818" s="12">
        <v>3528.0</v>
      </c>
      <c r="B1818" s="2" t="s">
        <v>1879</v>
      </c>
      <c r="D1818" s="18">
        <v>3528.0</v>
      </c>
    </row>
    <row r="1819">
      <c r="A1819" s="12">
        <v>3529.0</v>
      </c>
      <c r="B1819" s="2" t="s">
        <v>1880</v>
      </c>
      <c r="D1819" s="18">
        <v>3529.0</v>
      </c>
    </row>
    <row r="1820">
      <c r="A1820" s="12">
        <v>3530.0</v>
      </c>
      <c r="B1820" s="2" t="s">
        <v>1881</v>
      </c>
      <c r="D1820" s="18">
        <v>3530.0</v>
      </c>
    </row>
    <row r="1821">
      <c r="A1821" s="12">
        <v>3531.0</v>
      </c>
      <c r="B1821" s="2" t="s">
        <v>1882</v>
      </c>
      <c r="D1821" s="18">
        <v>3531.0</v>
      </c>
    </row>
    <row r="1822">
      <c r="A1822" s="12">
        <v>3532.0</v>
      </c>
      <c r="B1822" s="2" t="s">
        <v>1883</v>
      </c>
      <c r="D1822" s="18">
        <v>3532.0</v>
      </c>
    </row>
    <row r="1823">
      <c r="A1823" s="12">
        <v>3534.0</v>
      </c>
      <c r="B1823" s="2" t="s">
        <v>1884</v>
      </c>
      <c r="D1823" s="18">
        <v>3534.0</v>
      </c>
    </row>
    <row r="1824">
      <c r="A1824" s="12">
        <v>3535.0</v>
      </c>
      <c r="B1824" s="2" t="s">
        <v>1885</v>
      </c>
      <c r="D1824" s="18">
        <v>3535.0</v>
      </c>
    </row>
    <row r="1825">
      <c r="A1825" s="12">
        <v>3536.0</v>
      </c>
      <c r="B1825" s="2" t="s">
        <v>1886</v>
      </c>
      <c r="D1825" s="18">
        <v>3536.0</v>
      </c>
    </row>
    <row r="1826">
      <c r="A1826" s="12">
        <v>3537.0</v>
      </c>
      <c r="B1826" s="2" t="s">
        <v>1887</v>
      </c>
      <c r="D1826" s="18">
        <v>3537.0</v>
      </c>
    </row>
    <row r="1827">
      <c r="A1827" s="12">
        <v>3538.0</v>
      </c>
      <c r="B1827" s="2" t="s">
        <v>1888</v>
      </c>
      <c r="D1827" s="18">
        <v>3538.0</v>
      </c>
    </row>
    <row r="1828">
      <c r="A1828" s="12">
        <v>3539.0</v>
      </c>
      <c r="B1828" s="2" t="s">
        <v>1889</v>
      </c>
      <c r="D1828" s="18">
        <v>3539.0</v>
      </c>
    </row>
    <row r="1829">
      <c r="A1829" s="12">
        <v>3540.0</v>
      </c>
      <c r="B1829" s="2" t="s">
        <v>1890</v>
      </c>
      <c r="D1829" s="18">
        <v>3540.0</v>
      </c>
    </row>
    <row r="1830">
      <c r="A1830" s="12">
        <v>3541.0</v>
      </c>
      <c r="B1830" s="2" t="s">
        <v>1891</v>
      </c>
      <c r="D1830" s="18">
        <v>3541.0</v>
      </c>
    </row>
    <row r="1831">
      <c r="A1831" s="12">
        <v>3542.0</v>
      </c>
      <c r="B1831" s="2" t="s">
        <v>1892</v>
      </c>
      <c r="D1831" s="18">
        <v>3542.0</v>
      </c>
    </row>
    <row r="1832">
      <c r="A1832" s="12">
        <v>3543.0</v>
      </c>
      <c r="B1832" s="2" t="s">
        <v>1893</v>
      </c>
      <c r="D1832" s="18">
        <v>3543.0</v>
      </c>
    </row>
    <row r="1833">
      <c r="A1833" s="12">
        <v>3544.0</v>
      </c>
      <c r="B1833" s="2" t="s">
        <v>1894</v>
      </c>
      <c r="D1833" s="18">
        <v>3544.0</v>
      </c>
    </row>
    <row r="1834">
      <c r="A1834" s="12">
        <v>3545.0</v>
      </c>
      <c r="B1834" s="2" t="s">
        <v>1895</v>
      </c>
      <c r="D1834" s="18">
        <v>3545.0</v>
      </c>
    </row>
    <row r="1835">
      <c r="A1835" s="12">
        <v>3546.0</v>
      </c>
      <c r="B1835" s="2" t="s">
        <v>1896</v>
      </c>
      <c r="D1835" s="18">
        <v>3546.0</v>
      </c>
    </row>
    <row r="1836">
      <c r="A1836" s="12">
        <v>3547.0</v>
      </c>
      <c r="B1836" s="2" t="s">
        <v>1897</v>
      </c>
      <c r="D1836" s="18">
        <v>3547.0</v>
      </c>
    </row>
    <row r="1837">
      <c r="A1837" s="12">
        <v>3548.0</v>
      </c>
      <c r="B1837" s="2" t="s">
        <v>1898</v>
      </c>
      <c r="D1837" s="18">
        <v>3548.0</v>
      </c>
    </row>
    <row r="1838">
      <c r="A1838" s="12">
        <v>3549.0</v>
      </c>
      <c r="B1838" s="2" t="s">
        <v>1899</v>
      </c>
      <c r="D1838" s="18">
        <v>3549.0</v>
      </c>
    </row>
    <row r="1839">
      <c r="A1839" s="12">
        <v>3550.0</v>
      </c>
      <c r="B1839" s="2" t="s">
        <v>1900</v>
      </c>
      <c r="D1839" s="18">
        <v>3550.0</v>
      </c>
    </row>
    <row r="1840">
      <c r="A1840" s="12">
        <v>3560.0</v>
      </c>
      <c r="B1840" s="2" t="s">
        <v>1892</v>
      </c>
      <c r="D1840" s="18">
        <v>3560.0</v>
      </c>
    </row>
    <row r="1841">
      <c r="A1841" s="12">
        <v>3561.0</v>
      </c>
      <c r="B1841" s="2" t="s">
        <v>1901</v>
      </c>
      <c r="D1841" s="18">
        <v>3561.0</v>
      </c>
    </row>
    <row r="1842">
      <c r="A1842" s="12">
        <v>3562.0</v>
      </c>
      <c r="B1842" s="2" t="s">
        <v>1902</v>
      </c>
      <c r="D1842" s="18">
        <v>3562.0</v>
      </c>
    </row>
    <row r="1843">
      <c r="A1843" s="12">
        <v>3563.0</v>
      </c>
      <c r="B1843" s="2" t="s">
        <v>1903</v>
      </c>
      <c r="D1843" s="18">
        <v>3563.0</v>
      </c>
    </row>
    <row r="1844">
      <c r="A1844" s="12">
        <v>3564.0</v>
      </c>
      <c r="B1844" s="2" t="s">
        <v>1904</v>
      </c>
      <c r="D1844" s="18">
        <v>3564.0</v>
      </c>
    </row>
    <row r="1845">
      <c r="A1845" s="12">
        <v>3565.0</v>
      </c>
      <c r="B1845" s="2" t="s">
        <v>1734</v>
      </c>
      <c r="D1845" s="18">
        <v>3565.0</v>
      </c>
    </row>
    <row r="1846">
      <c r="A1846" s="12">
        <v>3566.0</v>
      </c>
      <c r="B1846" s="2" t="s">
        <v>1905</v>
      </c>
      <c r="D1846" s="18">
        <v>3566.0</v>
      </c>
    </row>
    <row r="1847">
      <c r="A1847" s="12">
        <v>3567.0</v>
      </c>
      <c r="B1847" s="2" t="s">
        <v>1906</v>
      </c>
      <c r="D1847" s="18">
        <v>3567.0</v>
      </c>
    </row>
    <row r="1848">
      <c r="A1848" s="12">
        <v>3568.0</v>
      </c>
      <c r="B1848" s="2" t="s">
        <v>1907</v>
      </c>
      <c r="D1848" s="18">
        <v>3568.0</v>
      </c>
    </row>
    <row r="1849">
      <c r="A1849" s="12">
        <v>3569.0</v>
      </c>
      <c r="B1849" s="2" t="s">
        <v>1908</v>
      </c>
      <c r="D1849" s="18">
        <v>3569.0</v>
      </c>
    </row>
    <row r="1850">
      <c r="A1850" s="12">
        <v>3570.0</v>
      </c>
      <c r="B1850" s="2" t="s">
        <v>1909</v>
      </c>
      <c r="D1850" s="18">
        <v>3570.0</v>
      </c>
    </row>
    <row r="1851">
      <c r="A1851" s="12">
        <v>3571.0</v>
      </c>
      <c r="B1851" s="2" t="s">
        <v>1910</v>
      </c>
      <c r="D1851" s="18">
        <v>3571.0</v>
      </c>
    </row>
    <row r="1852">
      <c r="A1852" s="12">
        <v>3572.0</v>
      </c>
      <c r="B1852" s="2" t="s">
        <v>1911</v>
      </c>
      <c r="D1852" s="18">
        <v>3572.0</v>
      </c>
    </row>
    <row r="1853">
      <c r="A1853" s="12">
        <v>3573.0</v>
      </c>
      <c r="B1853" s="2" t="s">
        <v>1912</v>
      </c>
      <c r="D1853" s="18">
        <v>3573.0</v>
      </c>
    </row>
    <row r="1854">
      <c r="A1854" s="12">
        <v>3574.0</v>
      </c>
      <c r="B1854" s="2" t="s">
        <v>1913</v>
      </c>
      <c r="D1854" s="18">
        <v>3574.0</v>
      </c>
    </row>
    <row r="1855">
      <c r="A1855" s="12">
        <v>3575.0</v>
      </c>
      <c r="B1855" s="2" t="s">
        <v>1914</v>
      </c>
      <c r="D1855" s="18">
        <v>3575.0</v>
      </c>
    </row>
    <row r="1856">
      <c r="A1856" s="12">
        <v>3576.0</v>
      </c>
      <c r="B1856" s="2" t="s">
        <v>1915</v>
      </c>
      <c r="D1856" s="18">
        <v>3576.0</v>
      </c>
    </row>
    <row r="1857">
      <c r="A1857" s="12">
        <v>3577.0</v>
      </c>
      <c r="B1857" s="2" t="s">
        <v>1916</v>
      </c>
      <c r="D1857" s="18">
        <v>3577.0</v>
      </c>
    </row>
    <row r="1858">
      <c r="A1858" s="12">
        <v>3578.0</v>
      </c>
      <c r="B1858" s="2" t="s">
        <v>1917</v>
      </c>
      <c r="D1858" s="18">
        <v>3578.0</v>
      </c>
    </row>
    <row r="1859">
      <c r="A1859" s="12">
        <v>3579.0</v>
      </c>
      <c r="B1859" s="2" t="s">
        <v>1918</v>
      </c>
      <c r="D1859" s="18">
        <v>3579.0</v>
      </c>
    </row>
    <row r="1860">
      <c r="A1860" s="12">
        <v>3580.0</v>
      </c>
      <c r="B1860" s="2" t="s">
        <v>1919</v>
      </c>
      <c r="D1860" s="18">
        <v>3580.0</v>
      </c>
    </row>
    <row r="1861">
      <c r="A1861" s="12">
        <v>3581.0</v>
      </c>
      <c r="B1861" s="2" t="s">
        <v>1920</v>
      </c>
      <c r="D1861" s="18">
        <v>3581.0</v>
      </c>
    </row>
    <row r="1862">
      <c r="A1862" s="12">
        <v>3582.0</v>
      </c>
      <c r="B1862" s="2" t="s">
        <v>1921</v>
      </c>
      <c r="D1862" s="18">
        <v>3582.0</v>
      </c>
    </row>
    <row r="1863">
      <c r="A1863" s="12">
        <v>3583.0</v>
      </c>
      <c r="B1863" s="2" t="s">
        <v>1922</v>
      </c>
      <c r="D1863" s="18">
        <v>3583.0</v>
      </c>
    </row>
    <row r="1864">
      <c r="A1864" s="12">
        <v>3584.0</v>
      </c>
      <c r="B1864" s="2" t="s">
        <v>1923</v>
      </c>
      <c r="D1864" s="18">
        <v>3584.0</v>
      </c>
    </row>
    <row r="1865">
      <c r="A1865" s="12">
        <v>3585.0</v>
      </c>
      <c r="B1865" s="2" t="s">
        <v>1924</v>
      </c>
      <c r="D1865" s="18">
        <v>3585.0</v>
      </c>
    </row>
    <row r="1866">
      <c r="A1866" s="12">
        <v>3586.0</v>
      </c>
      <c r="B1866" s="2" t="s">
        <v>1925</v>
      </c>
      <c r="D1866" s="18">
        <v>3586.0</v>
      </c>
    </row>
    <row r="1867">
      <c r="A1867" s="12">
        <v>3587.0</v>
      </c>
      <c r="B1867" s="2" t="s">
        <v>1926</v>
      </c>
      <c r="D1867" s="18">
        <v>3587.0</v>
      </c>
    </row>
    <row r="1868">
      <c r="A1868" s="12">
        <v>3588.0</v>
      </c>
      <c r="B1868" s="2" t="s">
        <v>1927</v>
      </c>
      <c r="D1868" s="18">
        <v>3588.0</v>
      </c>
    </row>
    <row r="1869">
      <c r="A1869" s="12">
        <v>3589.0</v>
      </c>
      <c r="B1869" s="2" t="s">
        <v>1928</v>
      </c>
      <c r="D1869" s="18">
        <v>3589.0</v>
      </c>
    </row>
    <row r="1870">
      <c r="A1870" s="12">
        <v>3590.0</v>
      </c>
      <c r="B1870" s="2" t="s">
        <v>1929</v>
      </c>
      <c r="D1870" s="18">
        <v>3590.0</v>
      </c>
    </row>
    <row r="1871">
      <c r="A1871" s="12">
        <v>3591.0</v>
      </c>
      <c r="B1871" s="2" t="s">
        <v>1930</v>
      </c>
      <c r="D1871" s="18">
        <v>3591.0</v>
      </c>
    </row>
    <row r="1872">
      <c r="A1872" s="12">
        <v>3592.0</v>
      </c>
      <c r="B1872" s="2" t="s">
        <v>1931</v>
      </c>
      <c r="D1872" s="18">
        <v>3592.0</v>
      </c>
    </row>
    <row r="1873">
      <c r="A1873" s="12">
        <v>3593.0</v>
      </c>
      <c r="B1873" s="2" t="s">
        <v>1932</v>
      </c>
      <c r="D1873" s="18">
        <v>3593.0</v>
      </c>
    </row>
    <row r="1874">
      <c r="A1874" s="12">
        <v>3594.0</v>
      </c>
      <c r="B1874" s="2" t="s">
        <v>1933</v>
      </c>
      <c r="D1874" s="18">
        <v>3594.0</v>
      </c>
    </row>
    <row r="1875">
      <c r="A1875" s="12">
        <v>3595.0</v>
      </c>
      <c r="B1875" s="2" t="s">
        <v>1934</v>
      </c>
      <c r="D1875" s="18">
        <v>3595.0</v>
      </c>
    </row>
    <row r="1876">
      <c r="A1876" s="12">
        <v>3596.0</v>
      </c>
      <c r="B1876" s="2" t="s">
        <v>1935</v>
      </c>
      <c r="D1876" s="18">
        <v>3596.0</v>
      </c>
    </row>
    <row r="1877">
      <c r="A1877" s="12">
        <v>3597.0</v>
      </c>
      <c r="B1877" s="2" t="s">
        <v>1936</v>
      </c>
      <c r="D1877" s="18">
        <v>3597.0</v>
      </c>
    </row>
    <row r="1878">
      <c r="A1878" s="12">
        <v>3598.0</v>
      </c>
      <c r="B1878" s="2" t="s">
        <v>1937</v>
      </c>
      <c r="D1878" s="18">
        <v>3598.0</v>
      </c>
    </row>
    <row r="1879">
      <c r="A1879" s="12">
        <v>3599.0</v>
      </c>
      <c r="B1879" s="2" t="s">
        <v>1938</v>
      </c>
      <c r="D1879" s="18">
        <v>3599.0</v>
      </c>
    </row>
    <row r="1880">
      <c r="A1880" s="12">
        <v>3600.0</v>
      </c>
      <c r="B1880" s="2" t="s">
        <v>1940</v>
      </c>
      <c r="D1880" s="18">
        <v>3600.0</v>
      </c>
    </row>
    <row r="1881">
      <c r="A1881" s="12">
        <v>3601.0</v>
      </c>
      <c r="B1881" s="2" t="s">
        <v>1941</v>
      </c>
      <c r="D1881" s="18">
        <v>3601.0</v>
      </c>
    </row>
    <row r="1882">
      <c r="A1882" s="12">
        <v>3602.0</v>
      </c>
      <c r="B1882" s="2" t="s">
        <v>1942</v>
      </c>
      <c r="D1882" s="18">
        <v>3602.0</v>
      </c>
    </row>
    <row r="1883">
      <c r="A1883" s="12">
        <v>3603.0</v>
      </c>
      <c r="B1883" s="2" t="s">
        <v>1943</v>
      </c>
      <c r="D1883" s="18">
        <v>3603.0</v>
      </c>
    </row>
    <row r="1884">
      <c r="A1884" s="12">
        <v>3604.0</v>
      </c>
      <c r="B1884" s="2" t="s">
        <v>1944</v>
      </c>
      <c r="D1884" s="18">
        <v>3604.0</v>
      </c>
    </row>
    <row r="1885">
      <c r="A1885" s="12">
        <v>3605.0</v>
      </c>
      <c r="B1885" s="2" t="s">
        <v>1945</v>
      </c>
      <c r="D1885" s="18">
        <v>3605.0</v>
      </c>
    </row>
    <row r="1886">
      <c r="A1886" s="12">
        <v>3606.0</v>
      </c>
      <c r="B1886" s="2" t="s">
        <v>1946</v>
      </c>
      <c r="D1886" s="18">
        <v>3606.0</v>
      </c>
    </row>
    <row r="1887">
      <c r="A1887" s="12">
        <v>3611.0</v>
      </c>
      <c r="B1887" s="2" t="s">
        <v>1947</v>
      </c>
      <c r="D1887" s="18">
        <v>3611.0</v>
      </c>
    </row>
    <row r="1888">
      <c r="A1888" s="12">
        <v>3612.0</v>
      </c>
      <c r="B1888" s="2" t="s">
        <v>1948</v>
      </c>
      <c r="D1888" s="18">
        <v>3612.0</v>
      </c>
    </row>
    <row r="1889">
      <c r="A1889" s="12">
        <v>3613.0</v>
      </c>
      <c r="B1889" s="2" t="s">
        <v>1949</v>
      </c>
      <c r="D1889" s="18">
        <v>3613.0</v>
      </c>
    </row>
    <row r="1890">
      <c r="A1890" s="12">
        <v>3614.0</v>
      </c>
      <c r="B1890" s="2" t="s">
        <v>1950</v>
      </c>
      <c r="D1890" s="18">
        <v>3614.0</v>
      </c>
    </row>
    <row r="1891">
      <c r="A1891" s="12">
        <v>3615.0</v>
      </c>
      <c r="B1891" s="2" t="s">
        <v>1951</v>
      </c>
      <c r="D1891" s="18">
        <v>3615.0</v>
      </c>
    </row>
    <row r="1892">
      <c r="A1892" s="12">
        <v>3616.0</v>
      </c>
      <c r="B1892" s="2" t="s">
        <v>1952</v>
      </c>
      <c r="D1892" s="18">
        <v>3616.0</v>
      </c>
    </row>
    <row r="1893">
      <c r="A1893" s="12">
        <v>3617.0</v>
      </c>
      <c r="B1893" s="2" t="s">
        <v>1953</v>
      </c>
      <c r="D1893" s="18">
        <v>3617.0</v>
      </c>
    </row>
    <row r="1894">
      <c r="A1894" s="12">
        <v>3618.0</v>
      </c>
      <c r="B1894" s="2" t="s">
        <v>1954</v>
      </c>
      <c r="D1894" s="18">
        <v>3618.0</v>
      </c>
    </row>
    <row r="1895">
      <c r="A1895" s="12">
        <v>3619.0</v>
      </c>
      <c r="B1895" s="2" t="s">
        <v>1955</v>
      </c>
      <c r="D1895" s="18">
        <v>3619.0</v>
      </c>
    </row>
    <row r="1896">
      <c r="A1896" s="12">
        <v>3620.0</v>
      </c>
      <c r="B1896" s="2" t="s">
        <v>1956</v>
      </c>
      <c r="D1896" s="18">
        <v>3620.0</v>
      </c>
    </row>
    <row r="1897">
      <c r="A1897" s="12">
        <v>3621.0</v>
      </c>
      <c r="B1897" s="2" t="s">
        <v>1957</v>
      </c>
      <c r="D1897" s="18">
        <v>3621.0</v>
      </c>
    </row>
    <row r="1898">
      <c r="A1898" s="12">
        <v>3622.0</v>
      </c>
      <c r="B1898" s="2" t="s">
        <v>1958</v>
      </c>
      <c r="D1898" s="18">
        <v>3622.0</v>
      </c>
    </row>
    <row r="1899">
      <c r="A1899" s="12">
        <v>3623.0</v>
      </c>
      <c r="B1899" s="2" t="s">
        <v>1959</v>
      </c>
      <c r="D1899" s="18">
        <v>3623.0</v>
      </c>
    </row>
    <row r="1900">
      <c r="A1900" s="12">
        <v>3624.0</v>
      </c>
      <c r="B1900" s="2" t="s">
        <v>1960</v>
      </c>
      <c r="D1900" s="18">
        <v>3624.0</v>
      </c>
    </row>
    <row r="1901">
      <c r="A1901" s="12">
        <v>3625.0</v>
      </c>
      <c r="B1901" s="2" t="s">
        <v>1961</v>
      </c>
      <c r="D1901" s="18">
        <v>3625.0</v>
      </c>
    </row>
    <row r="1902">
      <c r="A1902" s="12">
        <v>3626.0</v>
      </c>
      <c r="B1902" s="2" t="s">
        <v>1962</v>
      </c>
      <c r="D1902" s="18">
        <v>3626.0</v>
      </c>
    </row>
    <row r="1903">
      <c r="A1903" s="12">
        <v>3627.0</v>
      </c>
      <c r="B1903" s="2" t="s">
        <v>1963</v>
      </c>
      <c r="D1903" s="18">
        <v>3627.0</v>
      </c>
    </row>
    <row r="1904">
      <c r="A1904" s="12">
        <v>3628.0</v>
      </c>
      <c r="B1904" s="2" t="s">
        <v>1964</v>
      </c>
      <c r="D1904" s="18">
        <v>3628.0</v>
      </c>
    </row>
    <row r="1905">
      <c r="A1905" s="12">
        <v>3629.0</v>
      </c>
      <c r="B1905" s="2" t="s">
        <v>1965</v>
      </c>
      <c r="D1905" s="18">
        <v>3629.0</v>
      </c>
    </row>
    <row r="1906">
      <c r="A1906" s="12">
        <v>3630.0</v>
      </c>
      <c r="B1906" s="2" t="s">
        <v>1966</v>
      </c>
      <c r="D1906" s="18">
        <v>3630.0</v>
      </c>
    </row>
    <row r="1907">
      <c r="A1907" s="12">
        <v>3631.0</v>
      </c>
      <c r="B1907" s="2" t="s">
        <v>1967</v>
      </c>
      <c r="D1907" s="18">
        <v>3631.0</v>
      </c>
    </row>
    <row r="1908">
      <c r="A1908" s="12">
        <v>3632.0</v>
      </c>
      <c r="B1908" s="2" t="s">
        <v>1968</v>
      </c>
      <c r="D1908" s="18">
        <v>3632.0</v>
      </c>
    </row>
    <row r="1909">
      <c r="A1909" s="12">
        <v>3633.0</v>
      </c>
      <c r="B1909" s="2" t="s">
        <v>1969</v>
      </c>
      <c r="D1909" s="18">
        <v>3633.0</v>
      </c>
    </row>
    <row r="1910">
      <c r="A1910" s="12">
        <v>3634.0</v>
      </c>
      <c r="B1910" s="2" t="s">
        <v>1970</v>
      </c>
      <c r="D1910" s="18">
        <v>3634.0</v>
      </c>
    </row>
    <row r="1911">
      <c r="A1911" s="12">
        <v>3635.0</v>
      </c>
      <c r="B1911" s="2" t="s">
        <v>1971</v>
      </c>
      <c r="D1911" s="18">
        <v>3635.0</v>
      </c>
    </row>
    <row r="1912">
      <c r="A1912" s="12">
        <v>3636.0</v>
      </c>
      <c r="B1912" s="2" t="s">
        <v>1972</v>
      </c>
      <c r="D1912" s="18">
        <v>3636.0</v>
      </c>
    </row>
    <row r="1913">
      <c r="A1913" s="12">
        <v>3637.0</v>
      </c>
      <c r="B1913" s="2" t="s">
        <v>1973</v>
      </c>
      <c r="D1913" s="18">
        <v>3637.0</v>
      </c>
    </row>
    <row r="1914">
      <c r="A1914" s="12">
        <v>3638.0</v>
      </c>
      <c r="B1914" s="2" t="s">
        <v>1974</v>
      </c>
      <c r="D1914" s="18">
        <v>3638.0</v>
      </c>
    </row>
    <row r="1915">
      <c r="A1915" s="12">
        <v>3639.0</v>
      </c>
      <c r="B1915" s="2" t="s">
        <v>1975</v>
      </c>
      <c r="D1915" s="18">
        <v>3639.0</v>
      </c>
    </row>
    <row r="1916">
      <c r="A1916" s="12">
        <v>3640.0</v>
      </c>
      <c r="B1916" s="2" t="s">
        <v>1976</v>
      </c>
      <c r="D1916" s="18">
        <v>3640.0</v>
      </c>
    </row>
    <row r="1917">
      <c r="A1917" s="12">
        <v>3641.0</v>
      </c>
      <c r="B1917" s="2" t="s">
        <v>1977</v>
      </c>
      <c r="D1917" s="18">
        <v>3641.0</v>
      </c>
    </row>
    <row r="1918">
      <c r="A1918" s="12">
        <v>3642.0</v>
      </c>
      <c r="B1918" s="2" t="s">
        <v>1979</v>
      </c>
      <c r="D1918" s="18">
        <v>3642.0</v>
      </c>
    </row>
    <row r="1919">
      <c r="A1919" s="12">
        <v>3643.0</v>
      </c>
      <c r="B1919" s="2" t="s">
        <v>1980</v>
      </c>
      <c r="D1919" s="18">
        <v>3643.0</v>
      </c>
    </row>
    <row r="1920">
      <c r="A1920" s="12">
        <v>3644.0</v>
      </c>
      <c r="B1920" s="2" t="s">
        <v>1981</v>
      </c>
      <c r="D1920" s="18">
        <v>3644.0</v>
      </c>
    </row>
    <row r="1921">
      <c r="A1921" s="12">
        <v>3645.0</v>
      </c>
      <c r="B1921" s="2" t="s">
        <v>1982</v>
      </c>
      <c r="D1921" s="18">
        <v>3645.0</v>
      </c>
    </row>
    <row r="1922">
      <c r="A1922" s="12">
        <v>3646.0</v>
      </c>
      <c r="B1922" s="2" t="s">
        <v>1983</v>
      </c>
      <c r="D1922" s="18">
        <v>3646.0</v>
      </c>
    </row>
    <row r="1923">
      <c r="A1923" s="12">
        <v>3647.0</v>
      </c>
      <c r="B1923" s="2" t="s">
        <v>1984</v>
      </c>
      <c r="D1923" s="18">
        <v>3647.0</v>
      </c>
    </row>
    <row r="1924">
      <c r="A1924" s="12">
        <v>3648.0</v>
      </c>
      <c r="B1924" s="2" t="s">
        <v>1985</v>
      </c>
      <c r="D1924" s="18">
        <v>3648.0</v>
      </c>
    </row>
    <row r="1925">
      <c r="A1925" s="12">
        <v>3649.0</v>
      </c>
      <c r="B1925" s="2" t="s">
        <v>1986</v>
      </c>
      <c r="D1925" s="18">
        <v>3649.0</v>
      </c>
    </row>
    <row r="1926">
      <c r="A1926" s="12">
        <v>3650.0</v>
      </c>
      <c r="B1926" s="2" t="s">
        <v>1987</v>
      </c>
      <c r="D1926" s="18">
        <v>3650.0</v>
      </c>
    </row>
    <row r="1927">
      <c r="A1927" s="12">
        <v>3651.0</v>
      </c>
      <c r="B1927" s="2" t="s">
        <v>1988</v>
      </c>
      <c r="D1927" s="18">
        <v>3651.0</v>
      </c>
    </row>
    <row r="1928">
      <c r="A1928" s="12">
        <v>3652.0</v>
      </c>
      <c r="B1928" s="2" t="s">
        <v>1989</v>
      </c>
      <c r="D1928" s="18">
        <v>3652.0</v>
      </c>
    </row>
    <row r="1929">
      <c r="A1929" s="12">
        <v>3656.0</v>
      </c>
      <c r="B1929" s="2" t="s">
        <v>1990</v>
      </c>
      <c r="D1929" s="18">
        <v>3656.0</v>
      </c>
    </row>
    <row r="1930">
      <c r="A1930" s="12">
        <v>3657.0</v>
      </c>
      <c r="B1930" s="2" t="s">
        <v>1991</v>
      </c>
      <c r="D1930" s="18">
        <v>3657.0</v>
      </c>
    </row>
    <row r="1931">
      <c r="A1931" s="12">
        <v>3662.0</v>
      </c>
      <c r="B1931" s="2" t="s">
        <v>1992</v>
      </c>
      <c r="D1931" s="18">
        <v>3662.0</v>
      </c>
    </row>
    <row r="1932">
      <c r="A1932" s="12">
        <v>3663.0</v>
      </c>
      <c r="B1932" s="2" t="s">
        <v>1993</v>
      </c>
      <c r="D1932" s="18">
        <v>3663.0</v>
      </c>
    </row>
    <row r="1933">
      <c r="A1933" s="12">
        <v>3664.0</v>
      </c>
      <c r="B1933" s="2" t="s">
        <v>1994</v>
      </c>
      <c r="D1933" s="18">
        <v>3664.0</v>
      </c>
    </row>
    <row r="1934">
      <c r="A1934" s="12">
        <v>3665.0</v>
      </c>
      <c r="B1934" s="2" t="s">
        <v>1995</v>
      </c>
      <c r="D1934" s="18">
        <v>3665.0</v>
      </c>
    </row>
    <row r="1935">
      <c r="A1935" s="12">
        <v>3668.0</v>
      </c>
      <c r="B1935" s="2" t="s">
        <v>1996</v>
      </c>
      <c r="D1935" s="18">
        <v>3668.0</v>
      </c>
    </row>
    <row r="1936">
      <c r="A1936" s="12">
        <v>3671.0</v>
      </c>
      <c r="B1936" s="2" t="s">
        <v>1997</v>
      </c>
      <c r="D1936" s="18">
        <v>3671.0</v>
      </c>
    </row>
    <row r="1937">
      <c r="A1937" s="12">
        <v>3672.0</v>
      </c>
      <c r="B1937" s="2" t="s">
        <v>1998</v>
      </c>
      <c r="D1937" s="18">
        <v>3672.0</v>
      </c>
    </row>
    <row r="1938">
      <c r="A1938" s="12">
        <v>3678.0</v>
      </c>
      <c r="B1938" s="2" t="s">
        <v>1999</v>
      </c>
      <c r="D1938" s="18">
        <v>3678.0</v>
      </c>
    </row>
    <row r="1939">
      <c r="A1939" s="12">
        <v>3679.0</v>
      </c>
      <c r="B1939" s="2" t="s">
        <v>2000</v>
      </c>
      <c r="D1939" s="18">
        <v>3679.0</v>
      </c>
    </row>
    <row r="1940">
      <c r="A1940" s="12">
        <v>3680.0</v>
      </c>
      <c r="B1940" s="2" t="s">
        <v>2001</v>
      </c>
      <c r="D1940" s="18">
        <v>3680.0</v>
      </c>
    </row>
    <row r="1941">
      <c r="A1941" s="12">
        <v>3681.0</v>
      </c>
      <c r="B1941" s="2" t="s">
        <v>2002</v>
      </c>
      <c r="D1941" s="18">
        <v>3681.0</v>
      </c>
    </row>
    <row r="1942">
      <c r="A1942" s="12">
        <v>3682.0</v>
      </c>
      <c r="B1942" s="2" t="s">
        <v>2003</v>
      </c>
      <c r="D1942" s="18">
        <v>3682.0</v>
      </c>
    </row>
    <row r="1943">
      <c r="A1943" s="12">
        <v>3683.0</v>
      </c>
      <c r="B1943" s="2" t="s">
        <v>2004</v>
      </c>
      <c r="D1943" s="18">
        <v>3683.0</v>
      </c>
    </row>
    <row r="1944">
      <c r="A1944" s="12">
        <v>3685.0</v>
      </c>
      <c r="B1944" s="2" t="s">
        <v>2005</v>
      </c>
      <c r="D1944" s="18">
        <v>3685.0</v>
      </c>
    </row>
    <row r="1945">
      <c r="A1945" s="12">
        <v>3686.0</v>
      </c>
      <c r="B1945" s="2" t="s">
        <v>1772</v>
      </c>
      <c r="D1945" s="18">
        <v>3686.0</v>
      </c>
    </row>
    <row r="1946">
      <c r="A1946" s="12">
        <v>3687.0</v>
      </c>
      <c r="B1946" s="2" t="s">
        <v>1772</v>
      </c>
      <c r="D1946" s="18">
        <v>3687.0</v>
      </c>
    </row>
    <row r="1947">
      <c r="A1947" s="12">
        <v>3697.0</v>
      </c>
      <c r="B1947" s="2" t="s">
        <v>2006</v>
      </c>
      <c r="D1947" s="18">
        <v>3697.0</v>
      </c>
    </row>
    <row r="1948">
      <c r="A1948" s="12">
        <v>3698.0</v>
      </c>
      <c r="B1948" s="2" t="s">
        <v>2007</v>
      </c>
      <c r="D1948" s="18">
        <v>3698.0</v>
      </c>
    </row>
    <row r="1949">
      <c r="A1949" s="12">
        <v>3699.0</v>
      </c>
      <c r="B1949" s="2" t="s">
        <v>2008</v>
      </c>
      <c r="D1949" s="18">
        <v>3699.0</v>
      </c>
    </row>
    <row r="1950">
      <c r="A1950" s="12">
        <v>3700.0</v>
      </c>
      <c r="B1950" s="2" t="s">
        <v>2009</v>
      </c>
      <c r="D1950" s="18">
        <v>3700.0</v>
      </c>
    </row>
    <row r="1951">
      <c r="A1951" s="12">
        <v>3701.0</v>
      </c>
      <c r="B1951" s="2" t="s">
        <v>2010</v>
      </c>
      <c r="D1951" s="18">
        <v>3701.0</v>
      </c>
    </row>
    <row r="1952">
      <c r="A1952" s="12">
        <v>3703.0</v>
      </c>
      <c r="B1952" s="2" t="s">
        <v>2011</v>
      </c>
      <c r="D1952" s="18">
        <v>3703.0</v>
      </c>
    </row>
    <row r="1953">
      <c r="A1953" s="12">
        <v>3704.0</v>
      </c>
      <c r="B1953" s="2" t="s">
        <v>2012</v>
      </c>
      <c r="D1953" s="18">
        <v>3704.0</v>
      </c>
    </row>
    <row r="1954">
      <c r="A1954" s="12">
        <v>3705.0</v>
      </c>
      <c r="B1954" s="2" t="s">
        <v>2013</v>
      </c>
      <c r="D1954" s="18">
        <v>3705.0</v>
      </c>
    </row>
    <row r="1955">
      <c r="A1955" s="12">
        <v>3706.0</v>
      </c>
      <c r="B1955" s="2" t="s">
        <v>2014</v>
      </c>
      <c r="D1955" s="18">
        <v>3706.0</v>
      </c>
    </row>
    <row r="1956">
      <c r="A1956" s="12">
        <v>3709.0</v>
      </c>
      <c r="B1956" s="2" t="s">
        <v>2015</v>
      </c>
      <c r="D1956" s="18">
        <v>3709.0</v>
      </c>
    </row>
    <row r="1957">
      <c r="A1957" s="12">
        <v>3710.0</v>
      </c>
      <c r="B1957" s="2" t="s">
        <v>2016</v>
      </c>
      <c r="D1957" s="18">
        <v>3710.0</v>
      </c>
    </row>
    <row r="1958">
      <c r="A1958" s="12">
        <v>3711.0</v>
      </c>
      <c r="B1958" s="2" t="s">
        <v>2017</v>
      </c>
      <c r="D1958" s="18">
        <v>3711.0</v>
      </c>
    </row>
    <row r="1959">
      <c r="A1959" s="12">
        <v>3713.0</v>
      </c>
      <c r="B1959" s="2" t="s">
        <v>2018</v>
      </c>
      <c r="D1959" s="18">
        <v>3713.0</v>
      </c>
    </row>
    <row r="1960">
      <c r="A1960" s="12">
        <v>3714.0</v>
      </c>
      <c r="B1960" s="2" t="s">
        <v>2019</v>
      </c>
      <c r="D1960" s="18">
        <v>3714.0</v>
      </c>
    </row>
    <row r="1961">
      <c r="A1961" s="12">
        <v>3715.0</v>
      </c>
      <c r="B1961" s="2" t="s">
        <v>2020</v>
      </c>
      <c r="D1961" s="18">
        <v>3715.0</v>
      </c>
    </row>
    <row r="1962">
      <c r="A1962" s="12">
        <v>3716.0</v>
      </c>
      <c r="B1962" s="2" t="s">
        <v>2021</v>
      </c>
      <c r="D1962" s="18">
        <v>3716.0</v>
      </c>
    </row>
    <row r="1963">
      <c r="A1963" s="12">
        <v>3717.0</v>
      </c>
      <c r="B1963" s="2" t="s">
        <v>2022</v>
      </c>
      <c r="D1963" s="18">
        <v>3717.0</v>
      </c>
    </row>
    <row r="1964">
      <c r="A1964" s="12">
        <v>3718.0</v>
      </c>
      <c r="B1964" s="2" t="s">
        <v>2023</v>
      </c>
      <c r="D1964" s="18">
        <v>3718.0</v>
      </c>
    </row>
    <row r="1965">
      <c r="A1965" s="12">
        <v>3719.0</v>
      </c>
      <c r="B1965" s="2" t="s">
        <v>2024</v>
      </c>
      <c r="D1965" s="18">
        <v>3719.0</v>
      </c>
    </row>
    <row r="1966">
      <c r="A1966" s="12">
        <v>3720.0</v>
      </c>
      <c r="B1966" s="2" t="s">
        <v>2025</v>
      </c>
      <c r="D1966" s="18">
        <v>3720.0</v>
      </c>
    </row>
    <row r="1967">
      <c r="A1967" s="12">
        <v>3721.0</v>
      </c>
      <c r="B1967" s="2" t="s">
        <v>2026</v>
      </c>
      <c r="D1967" s="18">
        <v>3721.0</v>
      </c>
    </row>
    <row r="1968">
      <c r="A1968" s="12">
        <v>3722.0</v>
      </c>
      <c r="B1968" s="2" t="s">
        <v>2027</v>
      </c>
      <c r="D1968" s="18">
        <v>3722.0</v>
      </c>
    </row>
    <row r="1969">
      <c r="A1969" s="12">
        <v>3723.0</v>
      </c>
      <c r="B1969" s="2" t="s">
        <v>2028</v>
      </c>
      <c r="D1969" s="18">
        <v>3723.0</v>
      </c>
    </row>
    <row r="1970">
      <c r="A1970" s="12">
        <v>3724.0</v>
      </c>
      <c r="B1970" s="2" t="s">
        <v>2029</v>
      </c>
      <c r="D1970" s="18">
        <v>3724.0</v>
      </c>
    </row>
    <row r="1971">
      <c r="A1971" s="12">
        <v>3725.0</v>
      </c>
      <c r="B1971" s="2" t="s">
        <v>2030</v>
      </c>
      <c r="D1971" s="18">
        <v>3725.0</v>
      </c>
    </row>
    <row r="1972">
      <c r="A1972" s="12">
        <v>3726.0</v>
      </c>
      <c r="B1972" s="2" t="s">
        <v>2031</v>
      </c>
      <c r="D1972" s="18">
        <v>3726.0</v>
      </c>
    </row>
    <row r="1973">
      <c r="A1973" s="12">
        <v>3727.0</v>
      </c>
      <c r="B1973" s="2" t="s">
        <v>2032</v>
      </c>
      <c r="D1973" s="18">
        <v>3727.0</v>
      </c>
    </row>
    <row r="1974">
      <c r="A1974" s="12">
        <v>3728.0</v>
      </c>
      <c r="B1974" s="2" t="s">
        <v>2033</v>
      </c>
      <c r="D1974" s="18">
        <v>3728.0</v>
      </c>
    </row>
    <row r="1975">
      <c r="A1975" s="12">
        <v>3729.0</v>
      </c>
      <c r="B1975" s="2" t="s">
        <v>2034</v>
      </c>
      <c r="D1975" s="18">
        <v>3729.0</v>
      </c>
    </row>
    <row r="1976">
      <c r="A1976" s="12">
        <v>3730.0</v>
      </c>
      <c r="B1976" s="2" t="s">
        <v>2035</v>
      </c>
      <c r="D1976" s="18">
        <v>3730.0</v>
      </c>
    </row>
    <row r="1977">
      <c r="A1977" s="12">
        <v>3731.0</v>
      </c>
      <c r="B1977" s="2" t="s">
        <v>2036</v>
      </c>
      <c r="D1977" s="18">
        <v>3731.0</v>
      </c>
    </row>
    <row r="1978">
      <c r="A1978" s="12">
        <v>3732.0</v>
      </c>
      <c r="B1978" s="2" t="s">
        <v>2037</v>
      </c>
      <c r="D1978" s="18">
        <v>3732.0</v>
      </c>
    </row>
    <row r="1979">
      <c r="A1979" s="12">
        <v>3733.0</v>
      </c>
      <c r="B1979" s="2" t="s">
        <v>2038</v>
      </c>
      <c r="D1979" s="18">
        <v>3733.0</v>
      </c>
    </row>
    <row r="1980">
      <c r="A1980" s="12">
        <v>3734.0</v>
      </c>
      <c r="B1980" s="2" t="s">
        <v>2039</v>
      </c>
      <c r="D1980" s="18">
        <v>3734.0</v>
      </c>
    </row>
    <row r="1981">
      <c r="A1981" s="12">
        <v>3735.0</v>
      </c>
      <c r="B1981" s="2" t="s">
        <v>2040</v>
      </c>
      <c r="D1981" s="18">
        <v>3735.0</v>
      </c>
    </row>
    <row r="1982">
      <c r="A1982" s="12">
        <v>3736.0</v>
      </c>
      <c r="B1982" s="2" t="s">
        <v>2041</v>
      </c>
      <c r="D1982" s="18">
        <v>3736.0</v>
      </c>
    </row>
    <row r="1983">
      <c r="A1983" s="12">
        <v>3737.0</v>
      </c>
      <c r="B1983" s="2" t="s">
        <v>2042</v>
      </c>
      <c r="D1983" s="18">
        <v>3737.0</v>
      </c>
    </row>
    <row r="1984">
      <c r="A1984" s="12">
        <v>3738.0</v>
      </c>
      <c r="B1984" s="2" t="s">
        <v>2043</v>
      </c>
      <c r="D1984" s="18">
        <v>3738.0</v>
      </c>
    </row>
    <row r="1985">
      <c r="A1985" s="12">
        <v>3739.0</v>
      </c>
      <c r="B1985" s="2" t="s">
        <v>2044</v>
      </c>
      <c r="D1985" s="18">
        <v>3739.0</v>
      </c>
    </row>
    <row r="1986">
      <c r="A1986" s="12">
        <v>3740.0</v>
      </c>
      <c r="B1986" s="2" t="s">
        <v>2045</v>
      </c>
      <c r="D1986" s="18">
        <v>3740.0</v>
      </c>
    </row>
    <row r="1987">
      <c r="A1987" s="12">
        <v>3741.0</v>
      </c>
      <c r="B1987" s="2" t="s">
        <v>2046</v>
      </c>
      <c r="D1987" s="18">
        <v>3741.0</v>
      </c>
    </row>
    <row r="1988">
      <c r="A1988" s="12">
        <v>3742.0</v>
      </c>
      <c r="B1988" s="2" t="s">
        <v>2047</v>
      </c>
      <c r="D1988" s="18">
        <v>3742.0</v>
      </c>
    </row>
    <row r="1989">
      <c r="A1989" s="12">
        <v>3743.0</v>
      </c>
      <c r="B1989" s="2" t="s">
        <v>2048</v>
      </c>
      <c r="D1989" s="18">
        <v>3743.0</v>
      </c>
    </row>
    <row r="1990">
      <c r="A1990" s="12">
        <v>3744.0</v>
      </c>
      <c r="B1990" s="2" t="s">
        <v>2049</v>
      </c>
      <c r="D1990" s="18">
        <v>3744.0</v>
      </c>
    </row>
    <row r="1991">
      <c r="A1991" s="12">
        <v>3745.0</v>
      </c>
      <c r="B1991" s="2" t="s">
        <v>2050</v>
      </c>
      <c r="D1991" s="18">
        <v>3745.0</v>
      </c>
    </row>
    <row r="1992">
      <c r="A1992" s="12">
        <v>3746.0</v>
      </c>
      <c r="B1992" s="2" t="s">
        <v>2051</v>
      </c>
      <c r="D1992" s="18">
        <v>3746.0</v>
      </c>
    </row>
    <row r="1993">
      <c r="A1993" s="12">
        <v>3747.0</v>
      </c>
      <c r="B1993" s="2" t="s">
        <v>2052</v>
      </c>
      <c r="D1993" s="18">
        <v>3747.0</v>
      </c>
    </row>
    <row r="1994">
      <c r="A1994" s="12">
        <v>3748.0</v>
      </c>
      <c r="B1994" s="2" t="s">
        <v>2053</v>
      </c>
      <c r="D1994" s="18">
        <v>3748.0</v>
      </c>
    </row>
    <row r="1995">
      <c r="A1995" s="12">
        <v>3749.0</v>
      </c>
      <c r="B1995" s="2" t="s">
        <v>2054</v>
      </c>
      <c r="D1995" s="18">
        <v>3749.0</v>
      </c>
    </row>
    <row r="1996">
      <c r="A1996" s="12">
        <v>3750.0</v>
      </c>
      <c r="B1996" s="2" t="s">
        <v>2055</v>
      </c>
      <c r="D1996" s="18">
        <v>3750.0</v>
      </c>
    </row>
    <row r="1997">
      <c r="A1997" s="12">
        <v>3752.0</v>
      </c>
      <c r="B1997" s="2" t="s">
        <v>2056</v>
      </c>
      <c r="D1997" s="18">
        <v>3752.0</v>
      </c>
    </row>
    <row r="1998">
      <c r="A1998" s="12">
        <v>3753.0</v>
      </c>
      <c r="B1998" s="2" t="s">
        <v>2057</v>
      </c>
      <c r="D1998" s="18">
        <v>3753.0</v>
      </c>
    </row>
    <row r="1999">
      <c r="A1999" s="12">
        <v>3754.0</v>
      </c>
      <c r="B1999" s="2" t="s">
        <v>2058</v>
      </c>
      <c r="D1999" s="18">
        <v>3754.0</v>
      </c>
    </row>
    <row r="2000">
      <c r="A2000" s="12">
        <v>3755.0</v>
      </c>
      <c r="B2000" s="2" t="s">
        <v>2059</v>
      </c>
      <c r="D2000" s="18">
        <v>3755.0</v>
      </c>
    </row>
    <row r="2001">
      <c r="A2001" s="12">
        <v>3758.0</v>
      </c>
      <c r="B2001" s="2" t="s">
        <v>2060</v>
      </c>
      <c r="D2001" s="18">
        <v>3758.0</v>
      </c>
    </row>
    <row r="2002">
      <c r="A2002" s="12">
        <v>3759.0</v>
      </c>
      <c r="B2002" s="2" t="s">
        <v>2061</v>
      </c>
      <c r="D2002" s="18">
        <v>3759.0</v>
      </c>
    </row>
    <row r="2003">
      <c r="A2003" s="12">
        <v>3760.0</v>
      </c>
      <c r="B2003" s="2" t="s">
        <v>2062</v>
      </c>
      <c r="D2003" s="18">
        <v>3760.0</v>
      </c>
    </row>
    <row r="2004">
      <c r="A2004" s="12">
        <v>3761.0</v>
      </c>
      <c r="B2004" s="2" t="s">
        <v>2064</v>
      </c>
      <c r="D2004" s="18">
        <v>3761.0</v>
      </c>
    </row>
    <row r="2005">
      <c r="A2005" s="12">
        <v>3762.0</v>
      </c>
      <c r="B2005" s="2" t="s">
        <v>2065</v>
      </c>
      <c r="D2005" s="18">
        <v>3762.0</v>
      </c>
    </row>
    <row r="2006">
      <c r="A2006" s="12">
        <v>3766.0</v>
      </c>
      <c r="B2006" s="2" t="s">
        <v>2066</v>
      </c>
      <c r="D2006" s="18">
        <v>3766.0</v>
      </c>
    </row>
    <row r="2007">
      <c r="A2007" s="12">
        <v>3767.0</v>
      </c>
      <c r="B2007" s="2" t="s">
        <v>2067</v>
      </c>
      <c r="D2007" s="18">
        <v>3767.0</v>
      </c>
    </row>
    <row r="2008">
      <c r="A2008" s="12">
        <v>3768.0</v>
      </c>
      <c r="B2008" s="2" t="s">
        <v>2068</v>
      </c>
      <c r="D2008" s="18">
        <v>3768.0</v>
      </c>
    </row>
    <row r="2009">
      <c r="A2009" s="12">
        <v>3769.0</v>
      </c>
      <c r="B2009" s="2" t="s">
        <v>2069</v>
      </c>
      <c r="D2009" s="18">
        <v>3769.0</v>
      </c>
    </row>
    <row r="2010">
      <c r="A2010" s="12">
        <v>3770.0</v>
      </c>
      <c r="B2010" s="2" t="s">
        <v>2070</v>
      </c>
      <c r="D2010" s="18">
        <v>3770.0</v>
      </c>
    </row>
    <row r="2011">
      <c r="A2011" s="12">
        <v>3773.0</v>
      </c>
      <c r="B2011" s="2" t="s">
        <v>2071</v>
      </c>
      <c r="D2011" s="18">
        <v>3773.0</v>
      </c>
    </row>
    <row r="2012">
      <c r="A2012" s="12">
        <v>3775.0</v>
      </c>
      <c r="B2012" s="2" t="s">
        <v>2072</v>
      </c>
      <c r="D2012" s="18">
        <v>3775.0</v>
      </c>
    </row>
    <row r="2013">
      <c r="A2013" s="12">
        <v>3776.0</v>
      </c>
      <c r="B2013" s="2" t="s">
        <v>2073</v>
      </c>
      <c r="D2013" s="18">
        <v>3776.0</v>
      </c>
    </row>
    <row r="2014">
      <c r="A2014" s="12">
        <v>3777.0</v>
      </c>
      <c r="B2014" s="2" t="s">
        <v>2074</v>
      </c>
      <c r="D2014" s="18">
        <v>3777.0</v>
      </c>
    </row>
    <row r="2015">
      <c r="A2015" s="12">
        <v>3778.0</v>
      </c>
      <c r="B2015" s="2" t="s">
        <v>2075</v>
      </c>
      <c r="D2015" s="18">
        <v>3778.0</v>
      </c>
    </row>
    <row r="2016">
      <c r="A2016" s="12">
        <v>3779.0</v>
      </c>
      <c r="B2016" s="2" t="s">
        <v>2076</v>
      </c>
      <c r="D2016" s="18">
        <v>3779.0</v>
      </c>
    </row>
    <row r="2017">
      <c r="A2017" s="12">
        <v>3780.0</v>
      </c>
      <c r="B2017" s="2" t="s">
        <v>2077</v>
      </c>
      <c r="D2017" s="18">
        <v>3780.0</v>
      </c>
    </row>
    <row r="2018">
      <c r="A2018" s="12">
        <v>3781.0</v>
      </c>
      <c r="B2018" s="2" t="s">
        <v>2078</v>
      </c>
      <c r="D2018" s="18">
        <v>3781.0</v>
      </c>
    </row>
    <row r="2019">
      <c r="A2019" s="12">
        <v>3782.0</v>
      </c>
      <c r="B2019" s="2" t="s">
        <v>2079</v>
      </c>
      <c r="D2019" s="18">
        <v>3782.0</v>
      </c>
    </row>
    <row r="2020">
      <c r="A2020" s="12">
        <v>3783.0</v>
      </c>
      <c r="B2020" s="2" t="s">
        <v>2080</v>
      </c>
      <c r="D2020" s="18">
        <v>3783.0</v>
      </c>
    </row>
    <row r="2021">
      <c r="A2021" s="12">
        <v>3784.0</v>
      </c>
      <c r="B2021" s="2" t="s">
        <v>2082</v>
      </c>
      <c r="D2021" s="18">
        <v>3784.0</v>
      </c>
    </row>
    <row r="2022">
      <c r="A2022" s="12">
        <v>3785.0</v>
      </c>
      <c r="B2022" s="2" t="s">
        <v>2083</v>
      </c>
      <c r="D2022" s="18">
        <v>3785.0</v>
      </c>
    </row>
    <row r="2023">
      <c r="A2023" s="12">
        <v>3786.0</v>
      </c>
      <c r="B2023" s="2" t="s">
        <v>2084</v>
      </c>
      <c r="D2023" s="18">
        <v>3786.0</v>
      </c>
    </row>
    <row r="2024">
      <c r="A2024" s="12">
        <v>3787.0</v>
      </c>
      <c r="B2024" s="2" t="s">
        <v>2085</v>
      </c>
      <c r="D2024" s="18">
        <v>3787.0</v>
      </c>
    </row>
    <row r="2025">
      <c r="A2025" s="12">
        <v>3788.0</v>
      </c>
      <c r="B2025" s="2" t="s">
        <v>2086</v>
      </c>
      <c r="D2025" s="18">
        <v>3788.0</v>
      </c>
    </row>
    <row r="2026">
      <c r="A2026" s="12">
        <v>3789.0</v>
      </c>
      <c r="B2026" s="2" t="s">
        <v>1218</v>
      </c>
      <c r="D2026" s="18">
        <v>3789.0</v>
      </c>
    </row>
    <row r="2027">
      <c r="A2027" s="12">
        <v>3790.0</v>
      </c>
      <c r="B2027" s="2" t="s">
        <v>2088</v>
      </c>
      <c r="D2027" s="18">
        <v>3790.0</v>
      </c>
    </row>
    <row r="2028">
      <c r="A2028" s="12">
        <v>3791.0</v>
      </c>
      <c r="B2028" s="2" t="s">
        <v>2089</v>
      </c>
      <c r="D2028" s="18">
        <v>3791.0</v>
      </c>
    </row>
    <row r="2029">
      <c r="A2029" s="12">
        <v>3792.0</v>
      </c>
      <c r="B2029" s="2" t="s">
        <v>2090</v>
      </c>
      <c r="D2029" s="18">
        <v>3792.0</v>
      </c>
    </row>
    <row r="2030">
      <c r="A2030" s="12">
        <v>3793.0</v>
      </c>
      <c r="B2030" s="2" t="s">
        <v>2091</v>
      </c>
      <c r="D2030" s="18">
        <v>3793.0</v>
      </c>
    </row>
    <row r="2031">
      <c r="A2031" s="12">
        <v>3794.0</v>
      </c>
      <c r="B2031" s="2" t="s">
        <v>2092</v>
      </c>
      <c r="D2031" s="18">
        <v>3794.0</v>
      </c>
    </row>
    <row r="2032">
      <c r="A2032" s="12">
        <v>3795.0</v>
      </c>
      <c r="B2032" s="2" t="s">
        <v>2093</v>
      </c>
      <c r="D2032" s="18">
        <v>3795.0</v>
      </c>
    </row>
    <row r="2033">
      <c r="A2033" s="12">
        <v>3796.0</v>
      </c>
      <c r="B2033" s="2" t="s">
        <v>2094</v>
      </c>
      <c r="D2033" s="18">
        <v>3796.0</v>
      </c>
    </row>
    <row r="2034">
      <c r="A2034" s="12">
        <v>3797.0</v>
      </c>
      <c r="B2034" s="2" t="s">
        <v>2095</v>
      </c>
      <c r="D2034" s="18">
        <v>3797.0</v>
      </c>
    </row>
    <row r="2035">
      <c r="A2035" s="12">
        <v>3798.0</v>
      </c>
      <c r="B2035" s="2" t="s">
        <v>2096</v>
      </c>
      <c r="D2035" s="18">
        <v>3798.0</v>
      </c>
    </row>
    <row r="2036">
      <c r="A2036" s="12">
        <v>3799.0</v>
      </c>
      <c r="B2036" s="2" t="s">
        <v>2097</v>
      </c>
      <c r="D2036" s="18">
        <v>3799.0</v>
      </c>
    </row>
    <row r="2037">
      <c r="A2037" s="12">
        <v>3800.0</v>
      </c>
      <c r="B2037" s="2" t="s">
        <v>2098</v>
      </c>
      <c r="D2037" s="18">
        <v>3800.0</v>
      </c>
    </row>
    <row r="2038">
      <c r="A2038" s="12">
        <v>3801.0</v>
      </c>
      <c r="B2038" s="2" t="s">
        <v>2099</v>
      </c>
      <c r="D2038" s="18">
        <v>3801.0</v>
      </c>
    </row>
    <row r="2039">
      <c r="A2039" s="12">
        <v>3802.0</v>
      </c>
      <c r="B2039" s="2" t="s">
        <v>2100</v>
      </c>
      <c r="D2039" s="18">
        <v>3802.0</v>
      </c>
    </row>
    <row r="2040">
      <c r="A2040" s="12">
        <v>3803.0</v>
      </c>
      <c r="B2040" s="2" t="s">
        <v>2101</v>
      </c>
      <c r="D2040" s="18">
        <v>3803.0</v>
      </c>
    </row>
    <row r="2041">
      <c r="A2041" s="12">
        <v>3804.0</v>
      </c>
      <c r="B2041" s="2" t="s">
        <v>2102</v>
      </c>
      <c r="D2041" s="18">
        <v>3804.0</v>
      </c>
    </row>
    <row r="2042">
      <c r="A2042" s="12">
        <v>3805.0</v>
      </c>
      <c r="B2042" s="2" t="s">
        <v>2103</v>
      </c>
      <c r="D2042" s="18">
        <v>3805.0</v>
      </c>
    </row>
    <row r="2043">
      <c r="A2043" s="12">
        <v>3807.0</v>
      </c>
      <c r="B2043" s="2" t="s">
        <v>2104</v>
      </c>
      <c r="D2043" s="18">
        <v>3807.0</v>
      </c>
    </row>
    <row r="2044">
      <c r="A2044" s="12">
        <v>3808.0</v>
      </c>
      <c r="B2044" s="2" t="s">
        <v>2105</v>
      </c>
      <c r="D2044" s="18">
        <v>3808.0</v>
      </c>
    </row>
    <row r="2045">
      <c r="A2045" s="12">
        <v>3809.0</v>
      </c>
      <c r="B2045" s="2" t="s">
        <v>2106</v>
      </c>
      <c r="D2045" s="18">
        <v>3809.0</v>
      </c>
    </row>
    <row r="2046">
      <c r="A2046" s="12">
        <v>3810.0</v>
      </c>
      <c r="B2046" s="2" t="s">
        <v>2107</v>
      </c>
      <c r="D2046" s="18">
        <v>3810.0</v>
      </c>
    </row>
    <row r="2047">
      <c r="A2047" s="12">
        <v>3811.0</v>
      </c>
      <c r="B2047" s="2" t="s">
        <v>2108</v>
      </c>
      <c r="D2047" s="18">
        <v>3811.0</v>
      </c>
    </row>
    <row r="2048">
      <c r="A2048" s="12">
        <v>3812.0</v>
      </c>
      <c r="B2048" s="2" t="s">
        <v>2109</v>
      </c>
      <c r="D2048" s="18">
        <v>3812.0</v>
      </c>
    </row>
    <row r="2049">
      <c r="A2049" s="12">
        <v>3813.0</v>
      </c>
      <c r="B2049" s="2" t="s">
        <v>2110</v>
      </c>
      <c r="D2049" s="18">
        <v>3813.0</v>
      </c>
    </row>
    <row r="2050">
      <c r="A2050" s="12">
        <v>3814.0</v>
      </c>
      <c r="B2050" s="2" t="s">
        <v>2111</v>
      </c>
      <c r="D2050" s="18">
        <v>3814.0</v>
      </c>
    </row>
    <row r="2051">
      <c r="A2051" s="12">
        <v>3815.0</v>
      </c>
      <c r="B2051" s="2" t="s">
        <v>2112</v>
      </c>
      <c r="D2051" s="18">
        <v>3815.0</v>
      </c>
    </row>
    <row r="2052">
      <c r="A2052" s="12">
        <v>3816.0</v>
      </c>
      <c r="B2052" s="2" t="s">
        <v>2113</v>
      </c>
      <c r="D2052" s="18">
        <v>3816.0</v>
      </c>
    </row>
    <row r="2053">
      <c r="A2053" s="12">
        <v>3817.0</v>
      </c>
      <c r="B2053" s="2" t="s">
        <v>2114</v>
      </c>
      <c r="D2053" s="18">
        <v>3817.0</v>
      </c>
    </row>
    <row r="2054">
      <c r="A2054" s="12">
        <v>3818.0</v>
      </c>
      <c r="B2054" s="2" t="s">
        <v>2115</v>
      </c>
      <c r="D2054" s="18">
        <v>3818.0</v>
      </c>
    </row>
    <row r="2055">
      <c r="A2055" s="12">
        <v>3819.0</v>
      </c>
      <c r="B2055" s="2" t="s">
        <v>2116</v>
      </c>
      <c r="D2055" s="18">
        <v>3819.0</v>
      </c>
    </row>
    <row r="2056">
      <c r="A2056" s="12">
        <v>3820.0</v>
      </c>
      <c r="B2056" s="2" t="s">
        <v>2118</v>
      </c>
      <c r="D2056" s="18">
        <v>3820.0</v>
      </c>
    </row>
    <row r="2057">
      <c r="A2057" s="12">
        <v>3821.0</v>
      </c>
      <c r="B2057" s="2" t="s">
        <v>2119</v>
      </c>
      <c r="D2057" s="18">
        <v>3821.0</v>
      </c>
    </row>
    <row r="2058">
      <c r="A2058" s="12">
        <v>3822.0</v>
      </c>
      <c r="B2058" s="2" t="s">
        <v>2120</v>
      </c>
      <c r="D2058" s="18">
        <v>3822.0</v>
      </c>
    </row>
    <row r="2059">
      <c r="A2059" s="12">
        <v>3823.0</v>
      </c>
      <c r="B2059" s="2" t="s">
        <v>2121</v>
      </c>
      <c r="D2059" s="18">
        <v>3823.0</v>
      </c>
    </row>
    <row r="2060">
      <c r="A2060" s="12">
        <v>3824.0</v>
      </c>
      <c r="B2060" s="2" t="s">
        <v>2122</v>
      </c>
      <c r="D2060" s="18">
        <v>3824.0</v>
      </c>
    </row>
    <row r="2061">
      <c r="A2061" s="12">
        <v>3825.0</v>
      </c>
      <c r="B2061" s="2" t="s">
        <v>2123</v>
      </c>
      <c r="D2061" s="18">
        <v>3825.0</v>
      </c>
    </row>
    <row r="2062">
      <c r="A2062" s="12">
        <v>3826.0</v>
      </c>
      <c r="B2062" s="2" t="s">
        <v>2124</v>
      </c>
      <c r="D2062" s="18">
        <v>3826.0</v>
      </c>
    </row>
    <row r="2063">
      <c r="A2063" s="12">
        <v>3827.0</v>
      </c>
      <c r="B2063" s="2" t="s">
        <v>2125</v>
      </c>
      <c r="D2063" s="18">
        <v>3827.0</v>
      </c>
    </row>
    <row r="2064">
      <c r="A2064" s="12">
        <v>3828.0</v>
      </c>
      <c r="B2064" s="2" t="s">
        <v>2127</v>
      </c>
      <c r="D2064" s="18">
        <v>3828.0</v>
      </c>
    </row>
    <row r="2065">
      <c r="A2065" s="12">
        <v>3829.0</v>
      </c>
      <c r="B2065" s="2" t="s">
        <v>2128</v>
      </c>
      <c r="D2065" s="18">
        <v>3829.0</v>
      </c>
    </row>
    <row r="2066">
      <c r="A2066" s="12">
        <v>3830.0</v>
      </c>
      <c r="B2066" s="2" t="s">
        <v>2129</v>
      </c>
      <c r="D2066" s="18">
        <v>3830.0</v>
      </c>
    </row>
    <row r="2067">
      <c r="A2067" s="12">
        <v>3831.0</v>
      </c>
      <c r="B2067" s="2" t="s">
        <v>2130</v>
      </c>
      <c r="D2067" s="18">
        <v>3831.0</v>
      </c>
    </row>
    <row r="2068">
      <c r="A2068" s="12">
        <v>3832.0</v>
      </c>
      <c r="B2068" s="2" t="s">
        <v>1071</v>
      </c>
      <c r="D2068" s="18">
        <v>3832.0</v>
      </c>
    </row>
    <row r="2069">
      <c r="A2069" s="12">
        <v>3833.0</v>
      </c>
      <c r="B2069" s="2" t="s">
        <v>2131</v>
      </c>
      <c r="D2069" s="18">
        <v>3833.0</v>
      </c>
    </row>
    <row r="2070">
      <c r="A2070" s="12">
        <v>3834.0</v>
      </c>
      <c r="B2070" s="2" t="s">
        <v>2132</v>
      </c>
      <c r="D2070" s="18">
        <v>3834.0</v>
      </c>
    </row>
    <row r="2071">
      <c r="A2071" s="12">
        <v>3835.0</v>
      </c>
      <c r="B2071" s="2" t="s">
        <v>2133</v>
      </c>
      <c r="D2071" s="18">
        <v>3835.0</v>
      </c>
    </row>
    <row r="2072">
      <c r="A2072" s="12">
        <v>3836.0</v>
      </c>
      <c r="B2072" s="2" t="s">
        <v>2134</v>
      </c>
      <c r="D2072" s="18">
        <v>3836.0</v>
      </c>
    </row>
    <row r="2073">
      <c r="A2073" s="12">
        <v>3837.0</v>
      </c>
      <c r="B2073" s="2" t="s">
        <v>2135</v>
      </c>
      <c r="D2073" s="18">
        <v>3837.0</v>
      </c>
    </row>
    <row r="2074">
      <c r="A2074" s="12">
        <v>3838.0</v>
      </c>
      <c r="B2074" s="2" t="s">
        <v>2136</v>
      </c>
      <c r="D2074" s="18">
        <v>3838.0</v>
      </c>
    </row>
    <row r="2075">
      <c r="A2075" s="12">
        <v>3839.0</v>
      </c>
      <c r="B2075" s="2" t="s">
        <v>2137</v>
      </c>
      <c r="D2075" s="18">
        <v>3839.0</v>
      </c>
    </row>
    <row r="2076">
      <c r="A2076" s="12">
        <v>3840.0</v>
      </c>
      <c r="B2076" s="2" t="s">
        <v>2138</v>
      </c>
      <c r="D2076" s="18">
        <v>3840.0</v>
      </c>
    </row>
    <row r="2077">
      <c r="A2077" s="12">
        <v>3842.0</v>
      </c>
      <c r="B2077" s="2" t="s">
        <v>2139</v>
      </c>
      <c r="D2077" s="18">
        <v>3842.0</v>
      </c>
    </row>
    <row r="2078">
      <c r="A2078" s="12">
        <v>3843.0</v>
      </c>
      <c r="B2078" s="2" t="s">
        <v>2140</v>
      </c>
      <c r="D2078" s="18">
        <v>3843.0</v>
      </c>
    </row>
    <row r="2079">
      <c r="A2079" s="12">
        <v>3844.0</v>
      </c>
      <c r="B2079" s="2" t="s">
        <v>2141</v>
      </c>
      <c r="D2079" s="18">
        <v>3844.0</v>
      </c>
    </row>
    <row r="2080">
      <c r="A2080" s="12">
        <v>3845.0</v>
      </c>
      <c r="B2080" s="2" t="s">
        <v>2142</v>
      </c>
      <c r="D2080" s="18">
        <v>3845.0</v>
      </c>
    </row>
    <row r="2081">
      <c r="A2081" s="12">
        <v>3846.0</v>
      </c>
      <c r="B2081" s="2" t="s">
        <v>2143</v>
      </c>
      <c r="D2081" s="18">
        <v>3846.0</v>
      </c>
    </row>
    <row r="2082">
      <c r="A2082" s="12">
        <v>3847.0</v>
      </c>
      <c r="B2082" s="2" t="s">
        <v>2145</v>
      </c>
      <c r="D2082" s="18">
        <v>3847.0</v>
      </c>
    </row>
    <row r="2083">
      <c r="A2083" s="12">
        <v>3848.0</v>
      </c>
      <c r="B2083" s="2" t="s">
        <v>2147</v>
      </c>
      <c r="D2083" s="18">
        <v>3848.0</v>
      </c>
    </row>
    <row r="2084">
      <c r="A2084" s="12">
        <v>3849.0</v>
      </c>
      <c r="B2084" s="2" t="s">
        <v>2148</v>
      </c>
      <c r="D2084" s="18">
        <v>3849.0</v>
      </c>
    </row>
    <row r="2085">
      <c r="A2085" s="12">
        <v>3850.0</v>
      </c>
      <c r="B2085" s="2" t="s">
        <v>2149</v>
      </c>
      <c r="D2085" s="18">
        <v>3850.0</v>
      </c>
    </row>
    <row r="2086">
      <c r="A2086" s="12">
        <v>3851.0</v>
      </c>
      <c r="B2086" s="2" t="s">
        <v>2150</v>
      </c>
      <c r="D2086" s="18">
        <v>3851.0</v>
      </c>
    </row>
    <row r="2087">
      <c r="A2087" s="12">
        <v>3852.0</v>
      </c>
      <c r="B2087" s="2" t="s">
        <v>2151</v>
      </c>
      <c r="D2087" s="18">
        <v>3852.0</v>
      </c>
    </row>
    <row r="2088">
      <c r="A2088" s="12">
        <v>3853.0</v>
      </c>
      <c r="B2088" s="2" t="s">
        <v>2152</v>
      </c>
      <c r="D2088" s="18">
        <v>3853.0</v>
      </c>
    </row>
    <row r="2089">
      <c r="A2089" s="12">
        <v>3854.0</v>
      </c>
      <c r="B2089" s="2" t="s">
        <v>2153</v>
      </c>
      <c r="D2089" s="18">
        <v>3854.0</v>
      </c>
    </row>
    <row r="2090">
      <c r="A2090" s="12">
        <v>3855.0</v>
      </c>
      <c r="B2090" s="2" t="s">
        <v>2154</v>
      </c>
      <c r="D2090" s="18">
        <v>3855.0</v>
      </c>
    </row>
    <row r="2091">
      <c r="A2091" s="12">
        <v>3856.0</v>
      </c>
      <c r="B2091" s="2" t="s">
        <v>2155</v>
      </c>
      <c r="D2091" s="18">
        <v>3856.0</v>
      </c>
    </row>
    <row r="2092">
      <c r="A2092" s="12">
        <v>3857.0</v>
      </c>
      <c r="B2092" s="2" t="s">
        <v>1833</v>
      </c>
      <c r="D2092" s="18">
        <v>3857.0</v>
      </c>
    </row>
    <row r="2093">
      <c r="A2093" s="12">
        <v>3858.0</v>
      </c>
      <c r="B2093" s="2" t="s">
        <v>2156</v>
      </c>
      <c r="D2093" s="18">
        <v>3858.0</v>
      </c>
    </row>
    <row r="2094">
      <c r="A2094" s="12">
        <v>3859.0</v>
      </c>
      <c r="B2094" s="2" t="s">
        <v>2157</v>
      </c>
      <c r="D2094" s="18">
        <v>3859.0</v>
      </c>
    </row>
    <row r="2095">
      <c r="A2095" s="12">
        <v>3860.0</v>
      </c>
      <c r="B2095" s="2" t="s">
        <v>2158</v>
      </c>
      <c r="D2095" s="18">
        <v>3860.0</v>
      </c>
    </row>
    <row r="2096">
      <c r="A2096" s="12">
        <v>3861.0</v>
      </c>
      <c r="B2096" s="2" t="s">
        <v>2159</v>
      </c>
      <c r="D2096" s="18">
        <v>3861.0</v>
      </c>
    </row>
    <row r="2097">
      <c r="A2097" s="12">
        <v>3862.0</v>
      </c>
      <c r="B2097" s="2" t="s">
        <v>2160</v>
      </c>
      <c r="D2097" s="18">
        <v>3862.0</v>
      </c>
    </row>
    <row r="2098">
      <c r="A2098" s="12">
        <v>3863.0</v>
      </c>
      <c r="B2098" s="2" t="s">
        <v>2161</v>
      </c>
      <c r="D2098" s="18">
        <v>3863.0</v>
      </c>
    </row>
    <row r="2099">
      <c r="A2099" s="12">
        <v>3864.0</v>
      </c>
      <c r="B2099" s="2" t="s">
        <v>2162</v>
      </c>
      <c r="D2099" s="18">
        <v>3864.0</v>
      </c>
    </row>
    <row r="2100">
      <c r="A2100" s="12">
        <v>3865.0</v>
      </c>
      <c r="B2100" s="2" t="s">
        <v>1172</v>
      </c>
      <c r="D2100" s="18">
        <v>3865.0</v>
      </c>
    </row>
    <row r="2101">
      <c r="A2101" s="12">
        <v>3866.0</v>
      </c>
      <c r="B2101" s="2" t="s">
        <v>1172</v>
      </c>
      <c r="D2101" s="18">
        <v>3866.0</v>
      </c>
    </row>
    <row r="2102">
      <c r="A2102" s="12">
        <v>3867.0</v>
      </c>
      <c r="B2102" s="2" t="s">
        <v>1172</v>
      </c>
      <c r="D2102" s="18">
        <v>3867.0</v>
      </c>
    </row>
    <row r="2103">
      <c r="A2103" s="12">
        <v>3868.0</v>
      </c>
      <c r="B2103" s="2" t="s">
        <v>2163</v>
      </c>
      <c r="D2103" s="18">
        <v>3868.0</v>
      </c>
    </row>
    <row r="2104">
      <c r="A2104" s="12">
        <v>3869.0</v>
      </c>
      <c r="B2104" s="2" t="s">
        <v>2164</v>
      </c>
      <c r="D2104" s="18">
        <v>3869.0</v>
      </c>
    </row>
    <row r="2105">
      <c r="A2105" s="12">
        <v>3870.0</v>
      </c>
      <c r="B2105" s="2" t="s">
        <v>1172</v>
      </c>
      <c r="D2105" s="18">
        <v>3870.0</v>
      </c>
    </row>
    <row r="2106">
      <c r="A2106" s="12">
        <v>3871.0</v>
      </c>
      <c r="B2106" s="2" t="s">
        <v>1172</v>
      </c>
      <c r="D2106" s="18">
        <v>3871.0</v>
      </c>
    </row>
    <row r="2107">
      <c r="A2107" s="12">
        <v>3872.0</v>
      </c>
      <c r="B2107" s="2" t="s">
        <v>2166</v>
      </c>
      <c r="D2107" s="18">
        <v>3872.0</v>
      </c>
    </row>
    <row r="2108">
      <c r="A2108" s="12">
        <v>3873.0</v>
      </c>
      <c r="B2108" s="2" t="s">
        <v>2167</v>
      </c>
      <c r="D2108" s="18">
        <v>3873.0</v>
      </c>
    </row>
    <row r="2109">
      <c r="A2109" s="12">
        <v>3874.0</v>
      </c>
      <c r="B2109" s="2" t="s">
        <v>2168</v>
      </c>
      <c r="D2109" s="18">
        <v>3874.0</v>
      </c>
    </row>
    <row r="2110">
      <c r="A2110" s="12">
        <v>3875.0</v>
      </c>
      <c r="B2110" s="2" t="s">
        <v>2169</v>
      </c>
      <c r="D2110" s="18">
        <v>3875.0</v>
      </c>
    </row>
    <row r="2111">
      <c r="A2111" s="12">
        <v>3876.0</v>
      </c>
      <c r="B2111" s="2" t="s">
        <v>2170</v>
      </c>
      <c r="D2111" s="18">
        <v>3876.0</v>
      </c>
    </row>
    <row r="2112">
      <c r="A2112" s="12">
        <v>3877.0</v>
      </c>
      <c r="B2112" s="2" t="s">
        <v>2171</v>
      </c>
      <c r="D2112" s="18">
        <v>3877.0</v>
      </c>
    </row>
    <row r="2113">
      <c r="A2113" s="12">
        <v>3878.0</v>
      </c>
      <c r="B2113" s="2" t="s">
        <v>2172</v>
      </c>
      <c r="D2113" s="18">
        <v>3878.0</v>
      </c>
    </row>
    <row r="2114">
      <c r="A2114" s="12">
        <v>3879.0</v>
      </c>
      <c r="B2114" s="2" t="s">
        <v>2173</v>
      </c>
      <c r="D2114" s="18">
        <v>3879.0</v>
      </c>
    </row>
    <row r="2115">
      <c r="A2115" s="12">
        <v>3880.0</v>
      </c>
      <c r="B2115" s="2" t="s">
        <v>2174</v>
      </c>
      <c r="D2115" s="18">
        <v>3880.0</v>
      </c>
    </row>
    <row r="2116">
      <c r="A2116" s="12">
        <v>3881.0</v>
      </c>
      <c r="B2116" s="2" t="s">
        <v>2175</v>
      </c>
      <c r="D2116" s="18">
        <v>3881.0</v>
      </c>
    </row>
    <row r="2117">
      <c r="A2117" s="12">
        <v>3882.0</v>
      </c>
      <c r="B2117" s="2" t="s">
        <v>2175</v>
      </c>
      <c r="D2117" s="18">
        <v>3882.0</v>
      </c>
    </row>
    <row r="2118">
      <c r="A2118" s="12">
        <v>3883.0</v>
      </c>
      <c r="B2118" s="2" t="s">
        <v>2175</v>
      </c>
      <c r="D2118" s="18">
        <v>3883.0</v>
      </c>
    </row>
    <row r="2119">
      <c r="A2119" s="12">
        <v>3884.0</v>
      </c>
      <c r="B2119" s="2" t="s">
        <v>2175</v>
      </c>
      <c r="D2119" s="18">
        <v>3884.0</v>
      </c>
    </row>
    <row r="2120">
      <c r="A2120" s="12">
        <v>3885.0</v>
      </c>
      <c r="B2120" s="2" t="s">
        <v>2175</v>
      </c>
      <c r="D2120" s="18">
        <v>3885.0</v>
      </c>
    </row>
    <row r="2121">
      <c r="A2121" s="12">
        <v>3886.0</v>
      </c>
      <c r="B2121" s="2" t="s">
        <v>2176</v>
      </c>
      <c r="D2121" s="18">
        <v>3886.0</v>
      </c>
    </row>
    <row r="2122">
      <c r="A2122" s="12">
        <v>3887.0</v>
      </c>
      <c r="B2122" s="2" t="s">
        <v>2175</v>
      </c>
      <c r="D2122" s="18">
        <v>3887.0</v>
      </c>
    </row>
    <row r="2123">
      <c r="A2123" s="12">
        <v>3888.0</v>
      </c>
      <c r="B2123" s="2" t="s">
        <v>2175</v>
      </c>
      <c r="D2123" s="18">
        <v>3888.0</v>
      </c>
    </row>
    <row r="2124">
      <c r="A2124" s="12">
        <v>3889.0</v>
      </c>
      <c r="B2124" s="2" t="s">
        <v>2175</v>
      </c>
      <c r="D2124" s="18">
        <v>3889.0</v>
      </c>
    </row>
    <row r="2125">
      <c r="A2125" s="12">
        <v>3890.0</v>
      </c>
      <c r="B2125" s="2" t="s">
        <v>2158</v>
      </c>
      <c r="D2125" s="18">
        <v>3890.0</v>
      </c>
    </row>
    <row r="2126">
      <c r="A2126" s="12">
        <v>3891.0</v>
      </c>
      <c r="B2126" s="2" t="s">
        <v>2177</v>
      </c>
      <c r="D2126" s="18">
        <v>3891.0</v>
      </c>
    </row>
    <row r="2127">
      <c r="A2127" s="12">
        <v>3892.0</v>
      </c>
      <c r="B2127" s="2" t="s">
        <v>1172</v>
      </c>
      <c r="D2127" s="18">
        <v>3892.0</v>
      </c>
    </row>
    <row r="2128">
      <c r="A2128" s="12">
        <v>3893.0</v>
      </c>
      <c r="B2128" s="2" t="s">
        <v>1172</v>
      </c>
      <c r="D2128" s="18">
        <v>3893.0</v>
      </c>
    </row>
    <row r="2129">
      <c r="A2129" s="12">
        <v>3894.0</v>
      </c>
      <c r="B2129" s="2" t="s">
        <v>2178</v>
      </c>
      <c r="D2129" s="18">
        <v>3894.0</v>
      </c>
    </row>
    <row r="2130">
      <c r="A2130" s="12">
        <v>3895.0</v>
      </c>
      <c r="B2130" s="2" t="s">
        <v>2179</v>
      </c>
      <c r="D2130" s="18">
        <v>3895.0</v>
      </c>
    </row>
    <row r="2131">
      <c r="A2131" s="12">
        <v>3896.0</v>
      </c>
      <c r="B2131" s="2" t="s">
        <v>2180</v>
      </c>
      <c r="D2131" s="18">
        <v>3896.0</v>
      </c>
    </row>
    <row r="2132">
      <c r="A2132" s="12">
        <v>3897.0</v>
      </c>
      <c r="B2132" s="2" t="s">
        <v>2181</v>
      </c>
      <c r="D2132" s="18">
        <v>3897.0</v>
      </c>
    </row>
    <row r="2133">
      <c r="A2133" s="12">
        <v>3898.0</v>
      </c>
      <c r="B2133" s="2" t="s">
        <v>2175</v>
      </c>
      <c r="D2133" s="18">
        <v>3898.0</v>
      </c>
    </row>
    <row r="2134">
      <c r="A2134" s="12">
        <v>3899.0</v>
      </c>
      <c r="B2134" s="2" t="s">
        <v>2175</v>
      </c>
      <c r="D2134" s="18">
        <v>3899.0</v>
      </c>
    </row>
    <row r="2135">
      <c r="A2135" s="12">
        <v>3900.0</v>
      </c>
      <c r="B2135" s="2" t="s">
        <v>2175</v>
      </c>
      <c r="D2135" s="18">
        <v>3900.0</v>
      </c>
    </row>
    <row r="2136">
      <c r="A2136" s="12">
        <v>3901.0</v>
      </c>
      <c r="B2136" s="2" t="s">
        <v>2175</v>
      </c>
      <c r="D2136" s="18">
        <v>3901.0</v>
      </c>
    </row>
    <row r="2137">
      <c r="A2137" s="12">
        <v>3902.0</v>
      </c>
      <c r="B2137" s="2" t="s">
        <v>2175</v>
      </c>
      <c r="D2137" s="18">
        <v>3902.0</v>
      </c>
    </row>
    <row r="2138">
      <c r="A2138" s="12">
        <v>3903.0</v>
      </c>
      <c r="B2138" s="2" t="s">
        <v>2175</v>
      </c>
      <c r="D2138" s="18">
        <v>3903.0</v>
      </c>
    </row>
    <row r="2139">
      <c r="A2139" s="12">
        <v>3904.0</v>
      </c>
      <c r="B2139" s="2" t="s">
        <v>2175</v>
      </c>
      <c r="D2139" s="18">
        <v>3904.0</v>
      </c>
    </row>
    <row r="2140">
      <c r="A2140" s="12">
        <v>3905.0</v>
      </c>
      <c r="B2140" s="2" t="s">
        <v>2175</v>
      </c>
      <c r="D2140" s="18">
        <v>3905.0</v>
      </c>
    </row>
    <row r="2141">
      <c r="A2141" s="12">
        <v>3906.0</v>
      </c>
      <c r="B2141" s="2" t="s">
        <v>2175</v>
      </c>
      <c r="D2141" s="18">
        <v>3906.0</v>
      </c>
    </row>
    <row r="2142">
      <c r="A2142" s="12">
        <v>3907.0</v>
      </c>
      <c r="B2142" s="2" t="s">
        <v>2182</v>
      </c>
      <c r="D2142" s="18">
        <v>3907.0</v>
      </c>
    </row>
    <row r="2143">
      <c r="A2143" s="12">
        <v>3908.0</v>
      </c>
      <c r="B2143" s="2" t="s">
        <v>2183</v>
      </c>
      <c r="D2143" s="18">
        <v>3908.0</v>
      </c>
    </row>
    <row r="2144">
      <c r="A2144" s="12">
        <v>3909.0</v>
      </c>
      <c r="B2144" s="2" t="s">
        <v>2184</v>
      </c>
      <c r="D2144" s="18">
        <v>3909.0</v>
      </c>
    </row>
    <row r="2145">
      <c r="A2145" s="12">
        <v>3911.0</v>
      </c>
      <c r="B2145" s="2" t="s">
        <v>2185</v>
      </c>
      <c r="D2145" s="18">
        <v>3911.0</v>
      </c>
    </row>
    <row r="2146">
      <c r="A2146" s="12">
        <v>3912.0</v>
      </c>
      <c r="B2146" s="2" t="s">
        <v>2186</v>
      </c>
      <c r="D2146" s="18">
        <v>3912.0</v>
      </c>
    </row>
    <row r="2147">
      <c r="A2147" s="12">
        <v>3913.0</v>
      </c>
      <c r="B2147" s="2" t="s">
        <v>2187</v>
      </c>
      <c r="D2147" s="18">
        <v>3913.0</v>
      </c>
    </row>
    <row r="2148">
      <c r="A2148" s="12">
        <v>3914.0</v>
      </c>
      <c r="B2148" s="2" t="s">
        <v>2188</v>
      </c>
      <c r="D2148" s="18">
        <v>3914.0</v>
      </c>
    </row>
    <row r="2149">
      <c r="A2149" s="12">
        <v>3915.0</v>
      </c>
      <c r="B2149" s="2" t="s">
        <v>2189</v>
      </c>
      <c r="D2149" s="18">
        <v>3915.0</v>
      </c>
    </row>
    <row r="2150">
      <c r="A2150" s="12">
        <v>3916.0</v>
      </c>
      <c r="B2150" s="2" t="s">
        <v>2190</v>
      </c>
      <c r="D2150" s="18">
        <v>3916.0</v>
      </c>
    </row>
    <row r="2151">
      <c r="A2151" s="12">
        <v>3917.0</v>
      </c>
      <c r="B2151" s="2" t="s">
        <v>2191</v>
      </c>
      <c r="D2151" s="18">
        <v>3917.0</v>
      </c>
    </row>
    <row r="2152">
      <c r="A2152" s="12">
        <v>3918.0</v>
      </c>
      <c r="B2152" s="2" t="s">
        <v>1543</v>
      </c>
      <c r="D2152" s="18">
        <v>3918.0</v>
      </c>
    </row>
    <row r="2153">
      <c r="A2153" s="12">
        <v>3919.0</v>
      </c>
      <c r="B2153" s="2" t="s">
        <v>2192</v>
      </c>
      <c r="D2153" s="18">
        <v>3919.0</v>
      </c>
    </row>
    <row r="2154">
      <c r="A2154" s="12">
        <v>3920.0</v>
      </c>
      <c r="B2154" s="2" t="s">
        <v>2193</v>
      </c>
      <c r="D2154" s="18">
        <v>3920.0</v>
      </c>
    </row>
    <row r="2155">
      <c r="A2155" s="12">
        <v>3921.0</v>
      </c>
      <c r="B2155" s="2" t="s">
        <v>2194</v>
      </c>
      <c r="D2155" s="18">
        <v>3921.0</v>
      </c>
    </row>
    <row r="2156">
      <c r="A2156" s="12">
        <v>3922.0</v>
      </c>
      <c r="B2156" s="2" t="s">
        <v>2195</v>
      </c>
      <c r="D2156" s="18">
        <v>3922.0</v>
      </c>
    </row>
    <row r="2157">
      <c r="A2157" s="12">
        <v>3923.0</v>
      </c>
      <c r="B2157" s="2" t="s">
        <v>2196</v>
      </c>
      <c r="D2157" s="18">
        <v>3923.0</v>
      </c>
    </row>
    <row r="2158">
      <c r="A2158" s="12">
        <v>3924.0</v>
      </c>
      <c r="B2158" s="2" t="s">
        <v>2197</v>
      </c>
      <c r="D2158" s="18">
        <v>3924.0</v>
      </c>
    </row>
    <row r="2159">
      <c r="A2159" s="12">
        <v>3925.0</v>
      </c>
      <c r="B2159" s="2" t="s">
        <v>2198</v>
      </c>
      <c r="D2159" s="18">
        <v>3925.0</v>
      </c>
    </row>
    <row r="2160">
      <c r="A2160" s="12">
        <v>3926.0</v>
      </c>
      <c r="B2160" s="2" t="s">
        <v>2199</v>
      </c>
      <c r="D2160" s="18">
        <v>3926.0</v>
      </c>
    </row>
    <row r="2161">
      <c r="A2161" s="12">
        <v>3927.0</v>
      </c>
      <c r="B2161" s="2" t="s">
        <v>2200</v>
      </c>
      <c r="D2161" s="18">
        <v>3927.0</v>
      </c>
    </row>
    <row r="2162">
      <c r="A2162" s="12">
        <v>3928.0</v>
      </c>
      <c r="B2162" s="2" t="s">
        <v>2201</v>
      </c>
      <c r="D2162" s="18">
        <v>3928.0</v>
      </c>
    </row>
    <row r="2163">
      <c r="A2163" s="12">
        <v>3929.0</v>
      </c>
      <c r="B2163" s="2" t="s">
        <v>2202</v>
      </c>
      <c r="D2163" s="18">
        <v>3929.0</v>
      </c>
    </row>
    <row r="2164">
      <c r="A2164" s="12">
        <v>3930.0</v>
      </c>
      <c r="B2164" s="2" t="s">
        <v>2203</v>
      </c>
      <c r="D2164" s="18">
        <v>3930.0</v>
      </c>
    </row>
    <row r="2165">
      <c r="A2165" s="12">
        <v>3931.0</v>
      </c>
      <c r="B2165" s="2" t="s">
        <v>2204</v>
      </c>
      <c r="D2165" s="18">
        <v>3931.0</v>
      </c>
    </row>
    <row r="2166">
      <c r="A2166" s="12">
        <v>3932.0</v>
      </c>
      <c r="B2166" s="2" t="s">
        <v>2205</v>
      </c>
      <c r="D2166" s="18">
        <v>3932.0</v>
      </c>
    </row>
    <row r="2167">
      <c r="A2167" s="12">
        <v>3933.0</v>
      </c>
      <c r="B2167" s="2" t="s">
        <v>2206</v>
      </c>
      <c r="D2167" s="18">
        <v>3933.0</v>
      </c>
    </row>
    <row r="2168">
      <c r="A2168" s="12">
        <v>3934.0</v>
      </c>
      <c r="B2168" s="2" t="s">
        <v>2207</v>
      </c>
      <c r="D2168" s="18">
        <v>3934.0</v>
      </c>
    </row>
    <row r="2169">
      <c r="A2169" s="12">
        <v>3935.0</v>
      </c>
      <c r="B2169" s="2" t="s">
        <v>2208</v>
      </c>
      <c r="D2169" s="18">
        <v>3935.0</v>
      </c>
    </row>
    <row r="2170">
      <c r="A2170" s="12">
        <v>3936.0</v>
      </c>
      <c r="B2170" s="2" t="s">
        <v>2209</v>
      </c>
      <c r="D2170" s="18">
        <v>3936.0</v>
      </c>
    </row>
    <row r="2171">
      <c r="A2171" s="12">
        <v>3937.0</v>
      </c>
      <c r="B2171" s="2" t="s">
        <v>2210</v>
      </c>
      <c r="D2171" s="18">
        <v>3937.0</v>
      </c>
    </row>
    <row r="2172">
      <c r="A2172" s="12">
        <v>3938.0</v>
      </c>
      <c r="B2172" s="2" t="s">
        <v>2211</v>
      </c>
      <c r="D2172" s="18">
        <v>3938.0</v>
      </c>
    </row>
    <row r="2173">
      <c r="A2173" s="12">
        <v>3939.0</v>
      </c>
      <c r="B2173" s="2" t="s">
        <v>2212</v>
      </c>
      <c r="D2173" s="18">
        <v>3939.0</v>
      </c>
    </row>
    <row r="2174">
      <c r="A2174" s="12">
        <v>3940.0</v>
      </c>
      <c r="B2174" s="2" t="s">
        <v>2213</v>
      </c>
      <c r="D2174" s="18">
        <v>3940.0</v>
      </c>
    </row>
    <row r="2175">
      <c r="A2175" s="12">
        <v>3941.0</v>
      </c>
      <c r="B2175" s="2" t="s">
        <v>2214</v>
      </c>
      <c r="D2175" s="18">
        <v>3941.0</v>
      </c>
    </row>
    <row r="2176">
      <c r="A2176" s="12">
        <v>3942.0</v>
      </c>
      <c r="B2176" s="2" t="s">
        <v>2215</v>
      </c>
      <c r="D2176" s="18">
        <v>3942.0</v>
      </c>
    </row>
    <row r="2177">
      <c r="A2177" s="12">
        <v>3943.0</v>
      </c>
      <c r="B2177" s="2" t="s">
        <v>2216</v>
      </c>
      <c r="D2177" s="18">
        <v>3943.0</v>
      </c>
    </row>
    <row r="2178">
      <c r="A2178" s="12">
        <v>3944.0</v>
      </c>
      <c r="B2178" s="2" t="s">
        <v>2217</v>
      </c>
      <c r="D2178" s="18">
        <v>3944.0</v>
      </c>
    </row>
    <row r="2179">
      <c r="A2179" s="12">
        <v>3946.0</v>
      </c>
      <c r="B2179" s="2" t="s">
        <v>2218</v>
      </c>
      <c r="D2179" s="18">
        <v>3946.0</v>
      </c>
    </row>
    <row r="2180">
      <c r="A2180" s="12">
        <v>3947.0</v>
      </c>
      <c r="B2180" s="2" t="s">
        <v>2219</v>
      </c>
      <c r="D2180" s="18">
        <v>3947.0</v>
      </c>
    </row>
    <row r="2181">
      <c r="A2181" s="12">
        <v>3948.0</v>
      </c>
      <c r="B2181" s="2" t="s">
        <v>2220</v>
      </c>
      <c r="D2181" s="18">
        <v>3948.0</v>
      </c>
    </row>
    <row r="2182">
      <c r="A2182" s="12">
        <v>3949.0</v>
      </c>
      <c r="B2182" s="2" t="s">
        <v>2221</v>
      </c>
      <c r="D2182" s="18">
        <v>3949.0</v>
      </c>
    </row>
    <row r="2183">
      <c r="A2183" s="12">
        <v>3950.0</v>
      </c>
      <c r="B2183" s="2" t="s">
        <v>2222</v>
      </c>
      <c r="D2183" s="18">
        <v>3950.0</v>
      </c>
    </row>
    <row r="2184">
      <c r="A2184" s="12">
        <v>3951.0</v>
      </c>
      <c r="B2184" s="2" t="s">
        <v>2223</v>
      </c>
      <c r="D2184" s="18">
        <v>3951.0</v>
      </c>
    </row>
    <row r="2185">
      <c r="A2185" s="12">
        <v>3952.0</v>
      </c>
      <c r="B2185" s="2" t="s">
        <v>2224</v>
      </c>
      <c r="D2185" s="18">
        <v>3952.0</v>
      </c>
    </row>
    <row r="2186">
      <c r="A2186" s="12">
        <v>3953.0</v>
      </c>
      <c r="B2186" s="2" t="s">
        <v>2225</v>
      </c>
      <c r="D2186" s="18">
        <v>3953.0</v>
      </c>
    </row>
    <row r="2187">
      <c r="A2187" s="12">
        <v>3956.0</v>
      </c>
      <c r="B2187" s="2" t="s">
        <v>2226</v>
      </c>
      <c r="D2187" s="18">
        <v>3956.0</v>
      </c>
    </row>
    <row r="2188">
      <c r="A2188" s="12">
        <v>3957.0</v>
      </c>
      <c r="B2188" s="2" t="s">
        <v>2227</v>
      </c>
      <c r="D2188" s="18">
        <v>3957.0</v>
      </c>
    </row>
    <row r="2189">
      <c r="A2189" s="12">
        <v>3960.0</v>
      </c>
      <c r="B2189" s="2" t="s">
        <v>2228</v>
      </c>
      <c r="D2189" s="18">
        <v>3960.0</v>
      </c>
    </row>
    <row r="2190">
      <c r="A2190" s="12">
        <v>3961.0</v>
      </c>
      <c r="B2190" s="2" t="s">
        <v>2229</v>
      </c>
      <c r="D2190" s="18">
        <v>3961.0</v>
      </c>
    </row>
    <row r="2191">
      <c r="A2191" s="12">
        <v>3962.0</v>
      </c>
      <c r="B2191" s="2" t="s">
        <v>2230</v>
      </c>
      <c r="D2191" s="18">
        <v>3962.0</v>
      </c>
    </row>
    <row r="2192">
      <c r="A2192" s="12">
        <v>3963.0</v>
      </c>
      <c r="B2192" s="2" t="s">
        <v>2231</v>
      </c>
      <c r="D2192" s="18">
        <v>3963.0</v>
      </c>
    </row>
    <row r="2193">
      <c r="A2193" s="12">
        <v>3964.0</v>
      </c>
      <c r="B2193" s="2" t="s">
        <v>2232</v>
      </c>
      <c r="D2193" s="18">
        <v>3964.0</v>
      </c>
    </row>
    <row r="2194">
      <c r="A2194" s="12">
        <v>3965.0</v>
      </c>
      <c r="B2194" s="2" t="s">
        <v>2233</v>
      </c>
      <c r="D2194" s="18">
        <v>3965.0</v>
      </c>
    </row>
    <row r="2195">
      <c r="A2195" s="12">
        <v>3966.0</v>
      </c>
      <c r="B2195" s="2" t="s">
        <v>2234</v>
      </c>
      <c r="D2195" s="18">
        <v>3966.0</v>
      </c>
    </row>
    <row r="2196">
      <c r="A2196" s="12">
        <v>3967.0</v>
      </c>
      <c r="B2196" s="2" t="s">
        <v>2235</v>
      </c>
      <c r="D2196" s="18">
        <v>3967.0</v>
      </c>
    </row>
    <row r="2197">
      <c r="A2197" s="12">
        <v>3968.0</v>
      </c>
      <c r="B2197" s="2" t="s">
        <v>2236</v>
      </c>
      <c r="D2197" s="18">
        <v>3968.0</v>
      </c>
    </row>
    <row r="2198">
      <c r="A2198" s="12">
        <v>3969.0</v>
      </c>
      <c r="B2198" s="2" t="s">
        <v>2237</v>
      </c>
      <c r="D2198" s="18">
        <v>3969.0</v>
      </c>
    </row>
    <row r="2199">
      <c r="A2199" s="12">
        <v>3970.0</v>
      </c>
      <c r="B2199" s="2" t="s">
        <v>2238</v>
      </c>
      <c r="D2199" s="18">
        <v>3970.0</v>
      </c>
    </row>
    <row r="2200">
      <c r="A2200" s="12">
        <v>3971.0</v>
      </c>
      <c r="B2200" s="2" t="s">
        <v>2239</v>
      </c>
      <c r="D2200" s="18">
        <v>3971.0</v>
      </c>
    </row>
    <row r="2201">
      <c r="A2201" s="12">
        <v>1348.0</v>
      </c>
      <c r="B2201" s="2" t="s">
        <v>2240</v>
      </c>
      <c r="D2201" s="18">
        <v>1348.0</v>
      </c>
    </row>
    <row r="2202">
      <c r="A2202" s="12">
        <v>3973.0</v>
      </c>
      <c r="B2202" s="2" t="s">
        <v>2241</v>
      </c>
      <c r="D2202" s="18">
        <v>3973.0</v>
      </c>
    </row>
    <row r="2203">
      <c r="A2203" s="12">
        <v>3974.0</v>
      </c>
      <c r="B2203" s="2" t="s">
        <v>2242</v>
      </c>
      <c r="D2203" s="18">
        <v>3974.0</v>
      </c>
    </row>
    <row r="2204">
      <c r="A2204" s="12">
        <v>3975.0</v>
      </c>
      <c r="B2204" s="2" t="s">
        <v>2243</v>
      </c>
      <c r="D2204" s="18">
        <v>3975.0</v>
      </c>
    </row>
    <row r="2205">
      <c r="A2205" s="12">
        <v>3976.0</v>
      </c>
      <c r="B2205" s="2" t="s">
        <v>2244</v>
      </c>
      <c r="D2205" s="18">
        <v>3976.0</v>
      </c>
    </row>
    <row r="2206">
      <c r="A2206" s="12">
        <v>3977.0</v>
      </c>
      <c r="B2206" s="2" t="s">
        <v>2245</v>
      </c>
      <c r="D2206" s="18">
        <v>3977.0</v>
      </c>
    </row>
    <row r="2207">
      <c r="A2207" s="12">
        <v>3978.0</v>
      </c>
      <c r="B2207" s="2" t="s">
        <v>2246</v>
      </c>
      <c r="D2207" s="18">
        <v>3978.0</v>
      </c>
    </row>
    <row r="2208">
      <c r="A2208" s="12">
        <v>3979.0</v>
      </c>
      <c r="B2208" s="2" t="s">
        <v>2247</v>
      </c>
      <c r="D2208" s="18">
        <v>3979.0</v>
      </c>
    </row>
    <row r="2209">
      <c r="A2209" s="12">
        <v>3980.0</v>
      </c>
      <c r="B2209" s="2" t="s">
        <v>2248</v>
      </c>
      <c r="D2209" s="18">
        <v>3980.0</v>
      </c>
    </row>
    <row r="2210">
      <c r="A2210" s="12">
        <v>3985.0</v>
      </c>
      <c r="B2210" s="2" t="s">
        <v>2249</v>
      </c>
      <c r="D2210" s="18">
        <v>3985.0</v>
      </c>
    </row>
    <row r="2211">
      <c r="A2211" s="12">
        <v>3986.0</v>
      </c>
      <c r="B2211" s="2" t="s">
        <v>2250</v>
      </c>
      <c r="D2211" s="18">
        <v>3986.0</v>
      </c>
    </row>
    <row r="2212">
      <c r="A2212" s="12">
        <v>3990.0</v>
      </c>
      <c r="B2212" s="2" t="s">
        <v>2251</v>
      </c>
      <c r="D2212" s="18">
        <v>3990.0</v>
      </c>
    </row>
    <row r="2213">
      <c r="A2213" s="12">
        <v>3991.0</v>
      </c>
      <c r="B2213" s="2" t="s">
        <v>2252</v>
      </c>
      <c r="D2213" s="18">
        <v>3991.0</v>
      </c>
    </row>
    <row r="2214">
      <c r="A2214" s="12">
        <v>3993.0</v>
      </c>
      <c r="B2214" s="2" t="s">
        <v>2253</v>
      </c>
      <c r="D2214" s="18">
        <v>3993.0</v>
      </c>
    </row>
    <row r="2215">
      <c r="A2215" s="12">
        <v>3994.0</v>
      </c>
      <c r="B2215" s="2" t="s">
        <v>2254</v>
      </c>
      <c r="D2215" s="18">
        <v>3994.0</v>
      </c>
    </row>
    <row r="2216">
      <c r="A2216" s="12">
        <v>3995.0</v>
      </c>
      <c r="B2216" s="2" t="s">
        <v>2255</v>
      </c>
      <c r="D2216" s="18">
        <v>3995.0</v>
      </c>
    </row>
    <row r="2217">
      <c r="A2217" s="12">
        <v>3996.0</v>
      </c>
      <c r="B2217" s="2" t="s">
        <v>2256</v>
      </c>
      <c r="D2217" s="18">
        <v>3996.0</v>
      </c>
    </row>
    <row r="2218">
      <c r="A2218" s="12">
        <v>3997.0</v>
      </c>
      <c r="B2218" s="2" t="s">
        <v>2257</v>
      </c>
      <c r="D2218" s="18">
        <v>3997.0</v>
      </c>
    </row>
    <row r="2219">
      <c r="A2219" s="12">
        <v>3998.0</v>
      </c>
      <c r="B2219" s="2" t="s">
        <v>2258</v>
      </c>
      <c r="D2219" s="18">
        <v>3998.0</v>
      </c>
    </row>
    <row r="2220">
      <c r="A2220" s="12">
        <v>3999.0</v>
      </c>
      <c r="B2220" s="2" t="s">
        <v>2259</v>
      </c>
      <c r="D2220" s="18">
        <v>3999.0</v>
      </c>
    </row>
    <row r="2221">
      <c r="A2221" s="12">
        <v>4000.0</v>
      </c>
      <c r="B2221" s="2" t="s">
        <v>2260</v>
      </c>
      <c r="D2221" s="18">
        <v>4000.0</v>
      </c>
    </row>
    <row r="2222">
      <c r="A2222" s="12">
        <v>4001.0</v>
      </c>
      <c r="B2222" s="2" t="s">
        <v>2261</v>
      </c>
      <c r="D2222" s="18">
        <v>4001.0</v>
      </c>
    </row>
    <row r="2223">
      <c r="A2223" s="12">
        <v>4002.0</v>
      </c>
      <c r="B2223" s="2" t="s">
        <v>2262</v>
      </c>
      <c r="D2223" s="18">
        <v>4002.0</v>
      </c>
    </row>
    <row r="2224">
      <c r="A2224" s="12">
        <v>4003.0</v>
      </c>
      <c r="B2224" s="2" t="s">
        <v>2263</v>
      </c>
      <c r="D2224" s="18">
        <v>4003.0</v>
      </c>
    </row>
    <row r="2225">
      <c r="A2225" s="12">
        <v>4004.0</v>
      </c>
      <c r="B2225" s="2" t="s">
        <v>2264</v>
      </c>
      <c r="D2225" s="18">
        <v>4004.0</v>
      </c>
    </row>
    <row r="2226">
      <c r="A2226" s="12">
        <v>4005.0</v>
      </c>
      <c r="B2226" s="2" t="s">
        <v>2265</v>
      </c>
      <c r="D2226" s="18">
        <v>4005.0</v>
      </c>
    </row>
    <row r="2227">
      <c r="A2227" s="12">
        <v>4006.0</v>
      </c>
      <c r="B2227" s="2" t="s">
        <v>2266</v>
      </c>
      <c r="D2227" s="18">
        <v>4006.0</v>
      </c>
    </row>
    <row r="2228">
      <c r="A2228" s="12">
        <v>4007.0</v>
      </c>
      <c r="B2228" s="2" t="s">
        <v>2267</v>
      </c>
      <c r="D2228" s="18">
        <v>4007.0</v>
      </c>
    </row>
    <row r="2229">
      <c r="A2229" s="12">
        <v>4008.0</v>
      </c>
      <c r="B2229" s="2" t="s">
        <v>2268</v>
      </c>
      <c r="D2229" s="18">
        <v>4008.0</v>
      </c>
    </row>
    <row r="2230">
      <c r="A2230" s="12">
        <v>4009.0</v>
      </c>
      <c r="B2230" s="2" t="s">
        <v>2269</v>
      </c>
      <c r="D2230" s="18">
        <v>4009.0</v>
      </c>
    </row>
    <row r="2231">
      <c r="A2231" s="12">
        <v>4010.0</v>
      </c>
      <c r="B2231" s="2" t="s">
        <v>2270</v>
      </c>
      <c r="D2231" s="18">
        <v>4010.0</v>
      </c>
    </row>
    <row r="2232">
      <c r="A2232" s="12">
        <v>4011.0</v>
      </c>
      <c r="B2232" s="2" t="s">
        <v>2271</v>
      </c>
      <c r="D2232" s="18">
        <v>4011.0</v>
      </c>
    </row>
    <row r="2233">
      <c r="A2233" s="12">
        <v>4012.0</v>
      </c>
      <c r="B2233" s="2" t="s">
        <v>2272</v>
      </c>
      <c r="D2233" s="18">
        <v>4012.0</v>
      </c>
    </row>
    <row r="2234">
      <c r="A2234" s="12">
        <v>4013.0</v>
      </c>
      <c r="B2234" s="2" t="s">
        <v>2273</v>
      </c>
      <c r="D2234" s="18">
        <v>4013.0</v>
      </c>
    </row>
    <row r="2235">
      <c r="A2235" s="12">
        <v>4025.0</v>
      </c>
      <c r="B2235" s="2" t="s">
        <v>2274</v>
      </c>
      <c r="D2235" s="18">
        <v>4025.0</v>
      </c>
    </row>
    <row r="2236">
      <c r="A2236" s="12">
        <v>4026.0</v>
      </c>
      <c r="B2236" s="2" t="s">
        <v>2275</v>
      </c>
      <c r="D2236" s="18">
        <v>4026.0</v>
      </c>
    </row>
    <row r="2237">
      <c r="A2237" s="12">
        <v>4028.0</v>
      </c>
      <c r="B2237" s="2" t="s">
        <v>2276</v>
      </c>
      <c r="D2237" s="18">
        <v>4028.0</v>
      </c>
    </row>
    <row r="2238">
      <c r="A2238" s="12">
        <v>4029.0</v>
      </c>
      <c r="B2238" s="2" t="s">
        <v>2277</v>
      </c>
      <c r="D2238" s="18">
        <v>4029.0</v>
      </c>
    </row>
    <row r="2239">
      <c r="A2239" s="12">
        <v>4030.0</v>
      </c>
      <c r="B2239" s="2" t="s">
        <v>2278</v>
      </c>
      <c r="D2239" s="18">
        <v>4030.0</v>
      </c>
    </row>
    <row r="2240">
      <c r="A2240" s="12">
        <v>4031.0</v>
      </c>
      <c r="B2240" s="2" t="s">
        <v>2279</v>
      </c>
      <c r="D2240" s="18">
        <v>4031.0</v>
      </c>
    </row>
    <row r="2241">
      <c r="A2241" s="12">
        <v>4032.0</v>
      </c>
      <c r="B2241" s="2" t="s">
        <v>2280</v>
      </c>
      <c r="D2241" s="18">
        <v>4032.0</v>
      </c>
    </row>
    <row r="2242">
      <c r="A2242" s="12">
        <v>4033.0</v>
      </c>
      <c r="B2242" s="2" t="s">
        <v>2281</v>
      </c>
      <c r="D2242" s="18">
        <v>4033.0</v>
      </c>
    </row>
    <row r="2243">
      <c r="A2243" s="12">
        <v>4036.0</v>
      </c>
      <c r="B2243" s="2" t="s">
        <v>2282</v>
      </c>
      <c r="D2243" s="18">
        <v>4036.0</v>
      </c>
    </row>
    <row r="2244">
      <c r="A2244" s="12">
        <v>4037.0</v>
      </c>
      <c r="B2244" s="2" t="s">
        <v>2283</v>
      </c>
      <c r="D2244" s="18">
        <v>4037.0</v>
      </c>
    </row>
    <row r="2245">
      <c r="A2245" s="12">
        <v>4038.0</v>
      </c>
      <c r="B2245" s="2" t="s">
        <v>2284</v>
      </c>
      <c r="D2245" s="18">
        <v>4038.0</v>
      </c>
    </row>
    <row r="2246">
      <c r="A2246" s="12">
        <v>4039.0</v>
      </c>
      <c r="B2246" s="2" t="s">
        <v>2285</v>
      </c>
      <c r="D2246" s="18">
        <v>4039.0</v>
      </c>
    </row>
    <row r="2247">
      <c r="A2247" s="12">
        <v>4040.0</v>
      </c>
      <c r="B2247" s="2" t="s">
        <v>2286</v>
      </c>
      <c r="D2247" s="18">
        <v>4040.0</v>
      </c>
    </row>
    <row r="2248">
      <c r="A2248" s="12">
        <v>4041.0</v>
      </c>
      <c r="B2248" s="2" t="s">
        <v>2287</v>
      </c>
      <c r="D2248" s="18">
        <v>4041.0</v>
      </c>
    </row>
    <row r="2249">
      <c r="A2249" s="12">
        <v>4042.0</v>
      </c>
      <c r="B2249" s="2" t="s">
        <v>2288</v>
      </c>
      <c r="D2249" s="18">
        <v>4042.0</v>
      </c>
    </row>
    <row r="2250">
      <c r="A2250" s="12">
        <v>4043.0</v>
      </c>
      <c r="B2250" s="2" t="s">
        <v>2289</v>
      </c>
      <c r="D2250" s="18">
        <v>4043.0</v>
      </c>
    </row>
    <row r="2251">
      <c r="A2251" s="12">
        <v>4044.0</v>
      </c>
      <c r="B2251" s="2" t="s">
        <v>2290</v>
      </c>
      <c r="D2251" s="18">
        <v>4044.0</v>
      </c>
    </row>
    <row r="2252">
      <c r="A2252" s="12">
        <v>4045.0</v>
      </c>
      <c r="B2252" s="2" t="s">
        <v>2291</v>
      </c>
      <c r="D2252" s="18">
        <v>4045.0</v>
      </c>
    </row>
    <row r="2253">
      <c r="A2253" s="12">
        <v>4049.0</v>
      </c>
      <c r="B2253" s="2" t="s">
        <v>2292</v>
      </c>
      <c r="D2253" s="18">
        <v>4049.0</v>
      </c>
    </row>
    <row r="2254">
      <c r="A2254" s="12">
        <v>4050.0</v>
      </c>
      <c r="B2254" s="2" t="s">
        <v>2293</v>
      </c>
      <c r="D2254" s="18">
        <v>4050.0</v>
      </c>
    </row>
    <row r="2255">
      <c r="A2255" s="12">
        <v>4051.0</v>
      </c>
      <c r="B2255" s="2" t="s">
        <v>2294</v>
      </c>
      <c r="D2255" s="18">
        <v>4051.0</v>
      </c>
    </row>
    <row r="2256">
      <c r="A2256" s="12">
        <v>4052.0</v>
      </c>
      <c r="B2256" s="2" t="s">
        <v>2295</v>
      </c>
      <c r="D2256" s="18">
        <v>4052.0</v>
      </c>
    </row>
    <row r="2257">
      <c r="A2257" s="12">
        <v>4053.0</v>
      </c>
      <c r="B2257" s="2" t="s">
        <v>2296</v>
      </c>
      <c r="D2257" s="18">
        <v>4053.0</v>
      </c>
    </row>
    <row r="2258">
      <c r="A2258" s="12">
        <v>4054.0</v>
      </c>
      <c r="B2258" s="2" t="s">
        <v>2297</v>
      </c>
      <c r="D2258" s="18">
        <v>4054.0</v>
      </c>
    </row>
    <row r="2259">
      <c r="A2259" s="12">
        <v>4055.0</v>
      </c>
      <c r="B2259" s="2" t="s">
        <v>2298</v>
      </c>
      <c r="D2259" s="18">
        <v>4055.0</v>
      </c>
    </row>
    <row r="2260">
      <c r="A2260" s="12">
        <v>4057.0</v>
      </c>
      <c r="B2260" s="2" t="s">
        <v>2299</v>
      </c>
      <c r="D2260" s="18">
        <v>4057.0</v>
      </c>
    </row>
    <row r="2261">
      <c r="A2261" s="12">
        <v>4058.0</v>
      </c>
      <c r="B2261" s="2" t="s">
        <v>2300</v>
      </c>
      <c r="D2261" s="18">
        <v>4058.0</v>
      </c>
    </row>
    <row r="2262">
      <c r="A2262" s="12">
        <v>4059.0</v>
      </c>
      <c r="B2262" s="2" t="s">
        <v>2301</v>
      </c>
      <c r="D2262" s="18">
        <v>4059.0</v>
      </c>
    </row>
    <row r="2263">
      <c r="A2263" s="12">
        <v>4060.0</v>
      </c>
      <c r="B2263" s="2" t="s">
        <v>2302</v>
      </c>
      <c r="D2263" s="18">
        <v>4060.0</v>
      </c>
    </row>
    <row r="2264">
      <c r="A2264" s="12">
        <v>4061.0</v>
      </c>
      <c r="B2264" s="2" t="s">
        <v>1519</v>
      </c>
      <c r="D2264" s="18">
        <v>4061.0</v>
      </c>
    </row>
    <row r="2265">
      <c r="A2265" s="12">
        <v>4062.0</v>
      </c>
      <c r="B2265" s="2" t="s">
        <v>2303</v>
      </c>
      <c r="D2265" s="18">
        <v>4062.0</v>
      </c>
    </row>
    <row r="2266">
      <c r="A2266" s="12">
        <v>4063.0</v>
      </c>
      <c r="B2266" s="2" t="s">
        <v>2304</v>
      </c>
      <c r="D2266" s="18">
        <v>4063.0</v>
      </c>
    </row>
    <row r="2267">
      <c r="A2267" s="12">
        <v>4064.0</v>
      </c>
      <c r="B2267" s="2" t="s">
        <v>2305</v>
      </c>
      <c r="D2267" s="18">
        <v>4064.0</v>
      </c>
    </row>
    <row r="2268">
      <c r="A2268" s="12">
        <v>4065.0</v>
      </c>
      <c r="B2268" s="2" t="s">
        <v>2306</v>
      </c>
      <c r="D2268" s="18">
        <v>4065.0</v>
      </c>
    </row>
    <row r="2269">
      <c r="A2269" s="12">
        <v>4066.0</v>
      </c>
      <c r="B2269" s="2" t="s">
        <v>2307</v>
      </c>
      <c r="D2269" s="18">
        <v>4066.0</v>
      </c>
    </row>
    <row r="2270">
      <c r="A2270" s="12">
        <v>4067.0</v>
      </c>
      <c r="B2270" s="2" t="s">
        <v>2308</v>
      </c>
      <c r="D2270" s="18">
        <v>4067.0</v>
      </c>
    </row>
    <row r="2271">
      <c r="A2271" s="12">
        <v>4068.0</v>
      </c>
      <c r="B2271" s="2" t="s">
        <v>2309</v>
      </c>
      <c r="D2271" s="18">
        <v>4068.0</v>
      </c>
    </row>
    <row r="2272">
      <c r="A2272" s="12">
        <v>4069.0</v>
      </c>
      <c r="B2272" s="2" t="s">
        <v>2310</v>
      </c>
      <c r="D2272" s="18">
        <v>4069.0</v>
      </c>
    </row>
    <row r="2273">
      <c r="A2273" s="12">
        <v>4070.0</v>
      </c>
      <c r="B2273" s="2" t="s">
        <v>2311</v>
      </c>
      <c r="D2273" s="18">
        <v>4070.0</v>
      </c>
    </row>
    <row r="2274">
      <c r="A2274" s="12">
        <v>4071.0</v>
      </c>
      <c r="B2274" s="2" t="s">
        <v>2312</v>
      </c>
      <c r="D2274" s="18">
        <v>4071.0</v>
      </c>
    </row>
    <row r="2275">
      <c r="A2275" s="12">
        <v>4072.0</v>
      </c>
      <c r="B2275" s="2" t="s">
        <v>2313</v>
      </c>
      <c r="D2275" s="18">
        <v>4072.0</v>
      </c>
    </row>
    <row r="2276">
      <c r="A2276" s="12">
        <v>4073.0</v>
      </c>
      <c r="B2276" s="2" t="s">
        <v>2314</v>
      </c>
      <c r="D2276" s="18">
        <v>4073.0</v>
      </c>
    </row>
    <row r="2277">
      <c r="A2277" s="12">
        <v>4075.0</v>
      </c>
      <c r="B2277" s="2" t="s">
        <v>2315</v>
      </c>
      <c r="D2277" s="18">
        <v>4075.0</v>
      </c>
    </row>
    <row r="2278">
      <c r="A2278" s="12">
        <v>4076.0</v>
      </c>
      <c r="B2278" s="2" t="s">
        <v>2316</v>
      </c>
      <c r="D2278" s="18">
        <v>4076.0</v>
      </c>
    </row>
    <row r="2279">
      <c r="A2279" s="12">
        <v>4077.0</v>
      </c>
      <c r="B2279" s="2" t="s">
        <v>2317</v>
      </c>
      <c r="D2279" s="18">
        <v>4077.0</v>
      </c>
    </row>
    <row r="2280">
      <c r="A2280" s="12">
        <v>4078.0</v>
      </c>
      <c r="B2280" s="2" t="s">
        <v>2318</v>
      </c>
      <c r="D2280" s="18">
        <v>4078.0</v>
      </c>
    </row>
    <row r="2281">
      <c r="A2281" s="12">
        <v>4079.0</v>
      </c>
      <c r="B2281" s="2" t="s">
        <v>2319</v>
      </c>
      <c r="D2281" s="18">
        <v>4079.0</v>
      </c>
    </row>
    <row r="2282">
      <c r="A2282" s="12">
        <v>4080.0</v>
      </c>
      <c r="B2282" s="2" t="s">
        <v>2320</v>
      </c>
      <c r="D2282" s="18">
        <v>4080.0</v>
      </c>
    </row>
    <row r="2283">
      <c r="A2283" s="12">
        <v>4081.0</v>
      </c>
      <c r="B2283" s="2" t="s">
        <v>2321</v>
      </c>
      <c r="D2283" s="18">
        <v>4081.0</v>
      </c>
    </row>
    <row r="2284">
      <c r="A2284" s="12">
        <v>4082.0</v>
      </c>
      <c r="B2284" s="2" t="s">
        <v>2322</v>
      </c>
      <c r="D2284" s="18">
        <v>4082.0</v>
      </c>
    </row>
    <row r="2285">
      <c r="A2285" s="12">
        <v>4083.0</v>
      </c>
      <c r="B2285" s="2" t="s">
        <v>2323</v>
      </c>
      <c r="D2285" s="18">
        <v>4083.0</v>
      </c>
    </row>
    <row r="2286">
      <c r="A2286" s="12">
        <v>4084.0</v>
      </c>
      <c r="B2286" s="2" t="s">
        <v>2324</v>
      </c>
      <c r="D2286" s="18">
        <v>4084.0</v>
      </c>
    </row>
    <row r="2287">
      <c r="A2287" s="12">
        <v>4085.0</v>
      </c>
      <c r="B2287" s="2" t="s">
        <v>2325</v>
      </c>
      <c r="D2287" s="18">
        <v>4085.0</v>
      </c>
    </row>
    <row r="2288">
      <c r="A2288" s="12">
        <v>4087.0</v>
      </c>
      <c r="B2288" s="2" t="s">
        <v>2326</v>
      </c>
      <c r="D2288" s="18">
        <v>4087.0</v>
      </c>
    </row>
    <row r="2289">
      <c r="A2289" s="12">
        <v>4088.0</v>
      </c>
      <c r="B2289" s="2" t="s">
        <v>2327</v>
      </c>
      <c r="D2289" s="18">
        <v>4088.0</v>
      </c>
    </row>
    <row r="2290">
      <c r="A2290" s="12">
        <v>4089.0</v>
      </c>
      <c r="B2290" s="2" t="s">
        <v>2328</v>
      </c>
      <c r="D2290" s="18">
        <v>4089.0</v>
      </c>
    </row>
    <row r="2291">
      <c r="A2291" s="12">
        <v>4090.0</v>
      </c>
      <c r="B2291" s="2" t="s">
        <v>2329</v>
      </c>
      <c r="D2291" s="18">
        <v>4090.0</v>
      </c>
    </row>
    <row r="2292">
      <c r="A2292" s="12">
        <v>4091.0</v>
      </c>
      <c r="B2292" s="2" t="s">
        <v>2330</v>
      </c>
      <c r="D2292" s="18">
        <v>4091.0</v>
      </c>
    </row>
    <row r="2293">
      <c r="A2293" s="12">
        <v>4092.0</v>
      </c>
      <c r="B2293" s="2" t="s">
        <v>2331</v>
      </c>
      <c r="D2293" s="18">
        <v>4092.0</v>
      </c>
    </row>
    <row r="2294">
      <c r="A2294" s="12">
        <v>4093.0</v>
      </c>
      <c r="B2294" s="2" t="s">
        <v>2332</v>
      </c>
      <c r="D2294" s="18">
        <v>4093.0</v>
      </c>
    </row>
    <row r="2295">
      <c r="A2295" s="12">
        <v>4094.0</v>
      </c>
      <c r="B2295" s="2" t="s">
        <v>2333</v>
      </c>
      <c r="D2295" s="18">
        <v>4094.0</v>
      </c>
    </row>
    <row r="2296">
      <c r="A2296" s="12">
        <v>4095.0</v>
      </c>
      <c r="B2296" s="2" t="s">
        <v>2334</v>
      </c>
      <c r="D2296" s="18">
        <v>4095.0</v>
      </c>
    </row>
    <row r="2297">
      <c r="A2297" s="12">
        <v>4096.0</v>
      </c>
      <c r="B2297" s="2" t="s">
        <v>2335</v>
      </c>
      <c r="D2297" s="18">
        <v>4096.0</v>
      </c>
    </row>
    <row r="2298">
      <c r="A2298" s="12">
        <v>4097.0</v>
      </c>
      <c r="B2298" s="2" t="s">
        <v>2336</v>
      </c>
      <c r="D2298" s="18">
        <v>4097.0</v>
      </c>
    </row>
    <row r="2299">
      <c r="A2299" s="12">
        <v>4098.0</v>
      </c>
      <c r="B2299" s="2" t="s">
        <v>2337</v>
      </c>
      <c r="D2299" s="18">
        <v>4098.0</v>
      </c>
    </row>
    <row r="2300">
      <c r="A2300" s="12">
        <v>4099.0</v>
      </c>
      <c r="B2300" s="2" t="s">
        <v>2338</v>
      </c>
      <c r="D2300" s="18">
        <v>4099.0</v>
      </c>
    </row>
    <row r="2301">
      <c r="A2301" s="12">
        <v>4100.0</v>
      </c>
      <c r="B2301" s="2" t="s">
        <v>2339</v>
      </c>
      <c r="D2301" s="18">
        <v>4100.0</v>
      </c>
    </row>
    <row r="2302">
      <c r="A2302" s="12">
        <v>4101.0</v>
      </c>
      <c r="B2302" s="2" t="s">
        <v>2340</v>
      </c>
      <c r="D2302" s="18">
        <v>4101.0</v>
      </c>
    </row>
    <row r="2303">
      <c r="A2303" s="12">
        <v>4102.0</v>
      </c>
      <c r="B2303" s="2" t="s">
        <v>2341</v>
      </c>
      <c r="D2303" s="18">
        <v>4102.0</v>
      </c>
    </row>
    <row r="2304">
      <c r="A2304" s="12">
        <v>4103.0</v>
      </c>
      <c r="B2304" s="2" t="s">
        <v>2342</v>
      </c>
      <c r="D2304" s="18">
        <v>4103.0</v>
      </c>
    </row>
    <row r="2305">
      <c r="A2305" s="12">
        <v>4104.0</v>
      </c>
      <c r="B2305" s="2" t="s">
        <v>2343</v>
      </c>
      <c r="D2305" s="18">
        <v>4104.0</v>
      </c>
    </row>
    <row r="2306">
      <c r="A2306" s="12">
        <v>4105.0</v>
      </c>
      <c r="B2306" s="2" t="s">
        <v>2344</v>
      </c>
      <c r="D2306" s="18">
        <v>4105.0</v>
      </c>
    </row>
    <row r="2307">
      <c r="A2307" s="12">
        <v>4106.0</v>
      </c>
      <c r="B2307" s="2" t="s">
        <v>2345</v>
      </c>
      <c r="D2307" s="18">
        <v>4106.0</v>
      </c>
    </row>
    <row r="2308">
      <c r="A2308" s="12">
        <v>4107.0</v>
      </c>
      <c r="B2308" s="2" t="s">
        <v>2346</v>
      </c>
      <c r="D2308" s="18">
        <v>4107.0</v>
      </c>
    </row>
    <row r="2309">
      <c r="A2309" s="12">
        <v>4108.0</v>
      </c>
      <c r="B2309" s="2" t="s">
        <v>2347</v>
      </c>
      <c r="D2309" s="18">
        <v>4108.0</v>
      </c>
    </row>
    <row r="2310">
      <c r="A2310" s="12">
        <v>4109.0</v>
      </c>
      <c r="B2310" s="2" t="s">
        <v>2348</v>
      </c>
      <c r="D2310" s="18">
        <v>4109.0</v>
      </c>
    </row>
    <row r="2311">
      <c r="A2311" s="12">
        <v>4111.0</v>
      </c>
      <c r="B2311" s="2" t="s">
        <v>2349</v>
      </c>
      <c r="D2311" s="18">
        <v>4111.0</v>
      </c>
    </row>
    <row r="2312">
      <c r="A2312" s="12">
        <v>4112.0</v>
      </c>
      <c r="B2312" s="2" t="s">
        <v>2350</v>
      </c>
      <c r="D2312" s="18">
        <v>4112.0</v>
      </c>
    </row>
    <row r="2313">
      <c r="A2313" s="12">
        <v>4113.0</v>
      </c>
      <c r="B2313" s="2" t="s">
        <v>2351</v>
      </c>
      <c r="D2313" s="18">
        <v>4113.0</v>
      </c>
    </row>
    <row r="2314">
      <c r="A2314" s="12">
        <v>4114.0</v>
      </c>
      <c r="B2314" s="2" t="s">
        <v>2352</v>
      </c>
      <c r="D2314" s="18">
        <v>4114.0</v>
      </c>
    </row>
    <row r="2315">
      <c r="A2315" s="12">
        <v>4115.0</v>
      </c>
      <c r="B2315" s="2" t="s">
        <v>2353</v>
      </c>
      <c r="D2315" s="18">
        <v>4115.0</v>
      </c>
    </row>
    <row r="2316">
      <c r="A2316" s="12">
        <v>4116.0</v>
      </c>
      <c r="B2316" s="2" t="s">
        <v>2354</v>
      </c>
      <c r="D2316" s="18">
        <v>4116.0</v>
      </c>
    </row>
    <row r="2317">
      <c r="A2317" s="12">
        <v>4117.0</v>
      </c>
      <c r="B2317" s="2" t="s">
        <v>2355</v>
      </c>
      <c r="D2317" s="18">
        <v>4117.0</v>
      </c>
    </row>
    <row r="2318">
      <c r="A2318" s="12">
        <v>4118.0</v>
      </c>
      <c r="B2318" s="2" t="s">
        <v>2356</v>
      </c>
      <c r="D2318" s="18">
        <v>4118.0</v>
      </c>
    </row>
    <row r="2319">
      <c r="A2319" s="12">
        <v>4119.0</v>
      </c>
      <c r="B2319" s="2" t="s">
        <v>2357</v>
      </c>
      <c r="D2319" s="18">
        <v>4119.0</v>
      </c>
    </row>
    <row r="2320">
      <c r="A2320" s="12">
        <v>4120.0</v>
      </c>
      <c r="B2320" s="2" t="s">
        <v>2358</v>
      </c>
      <c r="D2320" s="18">
        <v>4120.0</v>
      </c>
    </row>
    <row r="2321">
      <c r="A2321" s="12">
        <v>4121.0</v>
      </c>
      <c r="B2321" s="2" t="s">
        <v>2359</v>
      </c>
      <c r="D2321" s="18">
        <v>4121.0</v>
      </c>
    </row>
    <row r="2322">
      <c r="A2322" s="12">
        <v>4122.0</v>
      </c>
      <c r="B2322" s="2" t="s">
        <v>2360</v>
      </c>
      <c r="D2322" s="18">
        <v>4122.0</v>
      </c>
    </row>
    <row r="2323">
      <c r="A2323" s="12">
        <v>4123.0</v>
      </c>
      <c r="B2323" s="2" t="s">
        <v>2361</v>
      </c>
      <c r="D2323" s="18">
        <v>4123.0</v>
      </c>
    </row>
    <row r="2324">
      <c r="A2324" s="12">
        <v>4728.0</v>
      </c>
      <c r="B2324" s="2" t="s">
        <v>2362</v>
      </c>
      <c r="D2324" s="18">
        <v>4728.0</v>
      </c>
    </row>
    <row r="2325">
      <c r="A2325" s="12">
        <v>4729.0</v>
      </c>
      <c r="B2325" s="2" t="s">
        <v>2363</v>
      </c>
      <c r="D2325" s="18">
        <v>4729.0</v>
      </c>
    </row>
    <row r="2326">
      <c r="A2326" s="12">
        <v>4730.0</v>
      </c>
      <c r="B2326" s="2" t="s">
        <v>2364</v>
      </c>
      <c r="D2326" s="18">
        <v>4730.0</v>
      </c>
    </row>
    <row r="2327">
      <c r="A2327" s="12">
        <v>4732.0</v>
      </c>
      <c r="B2327" s="2" t="s">
        <v>2365</v>
      </c>
      <c r="D2327" s="18">
        <v>4732.0</v>
      </c>
    </row>
    <row r="2328">
      <c r="A2328" s="12">
        <v>4733.0</v>
      </c>
      <c r="B2328" s="2" t="s">
        <v>2366</v>
      </c>
      <c r="D2328" s="18">
        <v>4733.0</v>
      </c>
    </row>
    <row r="2329">
      <c r="A2329" s="12">
        <v>4734.0</v>
      </c>
      <c r="B2329" s="2" t="s">
        <v>2367</v>
      </c>
      <c r="D2329" s="18">
        <v>4734.0</v>
      </c>
    </row>
    <row r="2330">
      <c r="A2330" s="12">
        <v>4735.0</v>
      </c>
      <c r="B2330" s="2" t="s">
        <v>2368</v>
      </c>
      <c r="D2330" s="18">
        <v>4735.0</v>
      </c>
    </row>
    <row r="2331">
      <c r="A2331" s="12">
        <v>4740.0</v>
      </c>
      <c r="B2331" s="2" t="s">
        <v>2369</v>
      </c>
      <c r="D2331" s="18">
        <v>4740.0</v>
      </c>
    </row>
    <row r="2332">
      <c r="A2332" s="12">
        <v>4741.0</v>
      </c>
      <c r="B2332" s="2" t="s">
        <v>2370</v>
      </c>
      <c r="D2332" s="18">
        <v>4741.0</v>
      </c>
    </row>
    <row r="2333">
      <c r="A2333" s="12">
        <v>4742.0</v>
      </c>
      <c r="B2333" s="2" t="s">
        <v>2371</v>
      </c>
      <c r="D2333" s="18">
        <v>4742.0</v>
      </c>
    </row>
    <row r="2334">
      <c r="A2334" s="12">
        <v>4743.0</v>
      </c>
      <c r="B2334" s="2" t="s">
        <v>2372</v>
      </c>
      <c r="D2334" s="18">
        <v>4743.0</v>
      </c>
    </row>
    <row r="2335">
      <c r="A2335" s="12">
        <v>4744.0</v>
      </c>
      <c r="B2335" s="2" t="s">
        <v>2373</v>
      </c>
      <c r="D2335" s="18">
        <v>4744.0</v>
      </c>
    </row>
    <row r="2336">
      <c r="A2336" s="12">
        <v>4746.0</v>
      </c>
      <c r="B2336" s="2" t="s">
        <v>2374</v>
      </c>
      <c r="D2336" s="18">
        <v>4746.0</v>
      </c>
    </row>
    <row r="2337">
      <c r="A2337" s="12">
        <v>4750.0</v>
      </c>
      <c r="B2337" s="2" t="s">
        <v>2375</v>
      </c>
      <c r="D2337" s="18">
        <v>4750.0</v>
      </c>
    </row>
    <row r="2338">
      <c r="A2338" s="12">
        <v>4751.0</v>
      </c>
      <c r="B2338" s="2" t="s">
        <v>2376</v>
      </c>
      <c r="D2338" s="18">
        <v>4751.0</v>
      </c>
    </row>
    <row r="2339">
      <c r="A2339" s="12">
        <v>4752.0</v>
      </c>
      <c r="B2339" s="2" t="s">
        <v>2377</v>
      </c>
      <c r="D2339" s="18">
        <v>4752.0</v>
      </c>
    </row>
    <row r="2340">
      <c r="A2340" s="12">
        <v>4753.0</v>
      </c>
      <c r="B2340" s="2" t="s">
        <v>2378</v>
      </c>
      <c r="D2340" s="18">
        <v>4753.0</v>
      </c>
    </row>
    <row r="2341">
      <c r="A2341" s="12">
        <v>4754.0</v>
      </c>
      <c r="B2341" s="2" t="s">
        <v>2379</v>
      </c>
      <c r="D2341" s="18">
        <v>4754.0</v>
      </c>
    </row>
    <row r="2342">
      <c r="A2342" s="12">
        <v>4755.0</v>
      </c>
      <c r="B2342" s="2" t="s">
        <v>2380</v>
      </c>
      <c r="D2342" s="18">
        <v>4755.0</v>
      </c>
    </row>
    <row r="2343">
      <c r="A2343" s="12">
        <v>4756.0</v>
      </c>
      <c r="B2343" s="2" t="s">
        <v>2381</v>
      </c>
      <c r="D2343" s="18">
        <v>4756.0</v>
      </c>
    </row>
    <row r="2344">
      <c r="A2344" s="12">
        <v>4757.0</v>
      </c>
      <c r="B2344" s="2" t="s">
        <v>2382</v>
      </c>
      <c r="D2344" s="18">
        <v>4757.0</v>
      </c>
    </row>
    <row r="2345">
      <c r="A2345" s="12">
        <v>4758.0</v>
      </c>
      <c r="B2345" s="2" t="s">
        <v>2383</v>
      </c>
      <c r="D2345" s="18">
        <v>4758.0</v>
      </c>
    </row>
    <row r="2346">
      <c r="A2346" s="12">
        <v>4760.0</v>
      </c>
      <c r="B2346" s="2" t="s">
        <v>2384</v>
      </c>
      <c r="D2346" s="18">
        <v>4760.0</v>
      </c>
    </row>
    <row r="2347">
      <c r="A2347" s="12">
        <v>4761.0</v>
      </c>
      <c r="B2347" s="2" t="s">
        <v>2385</v>
      </c>
      <c r="D2347" s="18">
        <v>4761.0</v>
      </c>
    </row>
    <row r="2348">
      <c r="A2348" s="12">
        <v>4762.0</v>
      </c>
      <c r="B2348" s="2" t="s">
        <v>2386</v>
      </c>
      <c r="D2348" s="18">
        <v>4762.0</v>
      </c>
    </row>
    <row r="2349">
      <c r="A2349" s="12">
        <v>4764.0</v>
      </c>
      <c r="B2349" s="2" t="s">
        <v>2387</v>
      </c>
      <c r="D2349" s="18">
        <v>4764.0</v>
      </c>
    </row>
    <row r="2350">
      <c r="A2350" s="12">
        <v>4766.0</v>
      </c>
      <c r="B2350" s="2" t="s">
        <v>2388</v>
      </c>
      <c r="D2350" s="18">
        <v>4766.0</v>
      </c>
    </row>
    <row r="2351">
      <c r="A2351" s="12">
        <v>4767.0</v>
      </c>
      <c r="B2351" s="2" t="s">
        <v>2389</v>
      </c>
      <c r="D2351" s="18">
        <v>4767.0</v>
      </c>
    </row>
    <row r="2352">
      <c r="A2352" s="12">
        <v>4768.0</v>
      </c>
      <c r="B2352" s="2" t="s">
        <v>2390</v>
      </c>
      <c r="D2352" s="18">
        <v>4768.0</v>
      </c>
    </row>
    <row r="2353">
      <c r="A2353" s="12">
        <v>4774.0</v>
      </c>
      <c r="B2353" s="2" t="s">
        <v>2391</v>
      </c>
      <c r="D2353" s="18">
        <v>4774.0</v>
      </c>
    </row>
    <row r="2354">
      <c r="A2354" s="12">
        <v>4776.0</v>
      </c>
      <c r="B2354" s="2" t="s">
        <v>2392</v>
      </c>
      <c r="D2354" s="18">
        <v>4776.0</v>
      </c>
    </row>
    <row r="2355">
      <c r="A2355" s="12">
        <v>4779.0</v>
      </c>
      <c r="B2355" s="2" t="s">
        <v>2393</v>
      </c>
      <c r="D2355" s="18">
        <v>4779.0</v>
      </c>
    </row>
    <row r="2356">
      <c r="A2356" s="12">
        <v>4780.0</v>
      </c>
      <c r="B2356" s="2" t="s">
        <v>2394</v>
      </c>
      <c r="D2356" s="18">
        <v>4780.0</v>
      </c>
    </row>
    <row r="2357">
      <c r="A2357" s="12">
        <v>4782.0</v>
      </c>
      <c r="B2357" s="2" t="s">
        <v>2395</v>
      </c>
      <c r="D2357" s="18">
        <v>4782.0</v>
      </c>
    </row>
    <row r="2358">
      <c r="A2358" s="12">
        <v>4783.0</v>
      </c>
      <c r="B2358" s="2" t="s">
        <v>2396</v>
      </c>
      <c r="D2358" s="18">
        <v>4783.0</v>
      </c>
    </row>
    <row r="2359">
      <c r="A2359" s="12">
        <v>4784.0</v>
      </c>
      <c r="B2359" s="2" t="s">
        <v>2397</v>
      </c>
      <c r="D2359" s="18">
        <v>4784.0</v>
      </c>
    </row>
    <row r="2360">
      <c r="A2360" s="12">
        <v>5003.0</v>
      </c>
      <c r="B2360" s="2" t="s">
        <v>2398</v>
      </c>
      <c r="D2360" s="18">
        <v>5003.0</v>
      </c>
    </row>
    <row r="2361">
      <c r="A2361" s="12">
        <v>5004.0</v>
      </c>
      <c r="B2361" s="2" t="s">
        <v>2399</v>
      </c>
      <c r="D2361" s="18">
        <v>5004.0</v>
      </c>
    </row>
    <row r="2362">
      <c r="A2362" s="12">
        <v>5005.0</v>
      </c>
      <c r="B2362" s="2" t="s">
        <v>2400</v>
      </c>
      <c r="D2362" s="18">
        <v>5005.0</v>
      </c>
    </row>
    <row r="2363">
      <c r="A2363" s="12">
        <v>5006.0</v>
      </c>
      <c r="B2363" s="2" t="s">
        <v>2401</v>
      </c>
      <c r="D2363" s="18">
        <v>5006.0</v>
      </c>
    </row>
    <row r="2364">
      <c r="A2364" s="12">
        <v>5007.0</v>
      </c>
      <c r="B2364" s="2" t="s">
        <v>2402</v>
      </c>
      <c r="D2364" s="18">
        <v>5007.0</v>
      </c>
    </row>
    <row r="2365">
      <c r="A2365" s="12">
        <v>5008.0</v>
      </c>
      <c r="B2365" s="2" t="s">
        <v>2403</v>
      </c>
      <c r="D2365" s="18">
        <v>5008.0</v>
      </c>
    </row>
    <row r="2366">
      <c r="A2366" s="12">
        <v>5009.0</v>
      </c>
      <c r="B2366" s="2" t="s">
        <v>2404</v>
      </c>
      <c r="D2366" s="18">
        <v>5009.0</v>
      </c>
    </row>
    <row r="2367">
      <c r="A2367" s="12">
        <v>5010.0</v>
      </c>
      <c r="B2367" s="2" t="s">
        <v>2405</v>
      </c>
      <c r="D2367" s="18">
        <v>5010.0</v>
      </c>
    </row>
    <row r="2368">
      <c r="A2368" s="12">
        <v>1988.0</v>
      </c>
      <c r="B2368" s="2" t="s">
        <v>2406</v>
      </c>
      <c r="D2368" s="18">
        <v>1988.0</v>
      </c>
    </row>
    <row r="2369">
      <c r="A2369" s="12">
        <v>5012.0</v>
      </c>
      <c r="B2369" s="2" t="s">
        <v>2407</v>
      </c>
      <c r="D2369" s="18">
        <v>5012.0</v>
      </c>
    </row>
    <row r="2370">
      <c r="A2370" s="12">
        <v>5013.0</v>
      </c>
      <c r="B2370" s="2" t="s">
        <v>2408</v>
      </c>
      <c r="D2370" s="18">
        <v>5013.0</v>
      </c>
    </row>
    <row r="2371">
      <c r="A2371" s="12">
        <v>5014.0</v>
      </c>
      <c r="B2371" s="2" t="s">
        <v>2409</v>
      </c>
      <c r="D2371" s="18">
        <v>5014.0</v>
      </c>
    </row>
    <row r="2372">
      <c r="A2372" s="12">
        <v>5016.0</v>
      </c>
      <c r="B2372" s="2" t="s">
        <v>2410</v>
      </c>
      <c r="D2372" s="18">
        <v>5016.0</v>
      </c>
    </row>
    <row r="2373">
      <c r="A2373" s="12">
        <v>5017.0</v>
      </c>
      <c r="B2373" s="2" t="s">
        <v>2411</v>
      </c>
      <c r="D2373" s="18">
        <v>5017.0</v>
      </c>
    </row>
    <row r="2374">
      <c r="A2374" s="12">
        <v>5018.0</v>
      </c>
      <c r="B2374" s="2" t="s">
        <v>2412</v>
      </c>
      <c r="D2374" s="18">
        <v>5018.0</v>
      </c>
    </row>
    <row r="2375">
      <c r="A2375" s="12">
        <v>5019.0</v>
      </c>
      <c r="B2375" s="2" t="s">
        <v>2413</v>
      </c>
      <c r="D2375" s="18">
        <v>5019.0</v>
      </c>
    </row>
    <row r="2376">
      <c r="A2376" s="12">
        <v>5020.0</v>
      </c>
      <c r="B2376" s="2" t="s">
        <v>2414</v>
      </c>
      <c r="D2376" s="18">
        <v>5020.0</v>
      </c>
    </row>
    <row r="2377">
      <c r="A2377" s="12">
        <v>5021.0</v>
      </c>
      <c r="B2377" s="2" t="s">
        <v>2415</v>
      </c>
      <c r="D2377" s="18">
        <v>5021.0</v>
      </c>
    </row>
    <row r="2378">
      <c r="A2378" s="12">
        <v>5022.0</v>
      </c>
      <c r="B2378" s="2" t="s">
        <v>2416</v>
      </c>
      <c r="D2378" s="18">
        <v>5022.0</v>
      </c>
    </row>
    <row r="2379">
      <c r="A2379" s="12">
        <v>5023.0</v>
      </c>
      <c r="B2379" s="2" t="s">
        <v>2417</v>
      </c>
      <c r="D2379" s="18">
        <v>5023.0</v>
      </c>
    </row>
    <row r="2380">
      <c r="A2380" s="12">
        <v>5024.0</v>
      </c>
      <c r="B2380" s="2" t="s">
        <v>2418</v>
      </c>
      <c r="D2380" s="18">
        <v>5024.0</v>
      </c>
    </row>
    <row r="2381">
      <c r="A2381" s="12">
        <v>5025.0</v>
      </c>
      <c r="B2381" s="2" t="s">
        <v>2419</v>
      </c>
      <c r="D2381" s="18">
        <v>5025.0</v>
      </c>
    </row>
    <row r="2382">
      <c r="A2382" s="12">
        <v>5026.0</v>
      </c>
      <c r="B2382" s="2" t="s">
        <v>2420</v>
      </c>
      <c r="D2382" s="18">
        <v>5026.0</v>
      </c>
    </row>
    <row r="2383">
      <c r="A2383" s="12">
        <v>5028.0</v>
      </c>
      <c r="B2383" s="2" t="s">
        <v>2421</v>
      </c>
      <c r="D2383" s="18">
        <v>5028.0</v>
      </c>
    </row>
    <row r="2384">
      <c r="A2384" s="12">
        <v>5030.0</v>
      </c>
      <c r="B2384" s="2" t="s">
        <v>2422</v>
      </c>
      <c r="D2384" s="18">
        <v>5030.0</v>
      </c>
    </row>
    <row r="2385">
      <c r="A2385" s="12">
        <v>5031.0</v>
      </c>
      <c r="B2385" s="2" t="s">
        <v>2423</v>
      </c>
      <c r="D2385" s="18">
        <v>5031.0</v>
      </c>
    </row>
    <row r="2386">
      <c r="A2386" s="12">
        <v>5032.0</v>
      </c>
      <c r="B2386" s="2" t="s">
        <v>2424</v>
      </c>
      <c r="D2386" s="18">
        <v>5032.0</v>
      </c>
    </row>
    <row r="2387">
      <c r="A2387" s="12">
        <v>5033.0</v>
      </c>
      <c r="B2387" s="2" t="s">
        <v>2425</v>
      </c>
      <c r="D2387" s="18">
        <v>5033.0</v>
      </c>
    </row>
    <row r="2388">
      <c r="A2388" s="12">
        <v>5034.0</v>
      </c>
      <c r="B2388" s="2" t="s">
        <v>2426</v>
      </c>
      <c r="D2388" s="18">
        <v>5034.0</v>
      </c>
    </row>
    <row r="2389">
      <c r="A2389" s="12">
        <v>5035.0</v>
      </c>
      <c r="B2389" s="2" t="s">
        <v>2427</v>
      </c>
      <c r="D2389" s="18">
        <v>5035.0</v>
      </c>
    </row>
    <row r="2390">
      <c r="A2390" s="12">
        <v>5036.0</v>
      </c>
      <c r="B2390" s="2" t="s">
        <v>2428</v>
      </c>
      <c r="D2390" s="18">
        <v>5036.0</v>
      </c>
    </row>
    <row r="2391">
      <c r="A2391" s="12">
        <v>5038.0</v>
      </c>
      <c r="B2391" s="2" t="s">
        <v>2429</v>
      </c>
      <c r="D2391" s="18">
        <v>5038.0</v>
      </c>
    </row>
    <row r="2392">
      <c r="A2392" s="12">
        <v>5039.0</v>
      </c>
      <c r="B2392" s="2" t="s">
        <v>2430</v>
      </c>
      <c r="D2392" s="18">
        <v>5039.0</v>
      </c>
    </row>
    <row r="2393">
      <c r="A2393" s="12">
        <v>5040.0</v>
      </c>
      <c r="B2393" s="2" t="s">
        <v>2431</v>
      </c>
      <c r="D2393" s="18">
        <v>5040.0</v>
      </c>
    </row>
    <row r="2394">
      <c r="A2394" s="12">
        <v>5041.0</v>
      </c>
      <c r="B2394" s="2" t="s">
        <v>2432</v>
      </c>
      <c r="D2394" s="18">
        <v>5041.0</v>
      </c>
    </row>
    <row r="2395">
      <c r="A2395" s="12">
        <v>5042.0</v>
      </c>
      <c r="B2395" s="2" t="s">
        <v>2433</v>
      </c>
      <c r="D2395" s="18">
        <v>5042.0</v>
      </c>
    </row>
    <row r="2396">
      <c r="A2396" s="12">
        <v>5043.0</v>
      </c>
      <c r="B2396" s="2" t="s">
        <v>2434</v>
      </c>
      <c r="D2396" s="18">
        <v>5043.0</v>
      </c>
    </row>
    <row r="2397">
      <c r="A2397" s="12">
        <v>5045.0</v>
      </c>
      <c r="B2397" s="2" t="s">
        <v>2435</v>
      </c>
      <c r="D2397" s="18">
        <v>5045.0</v>
      </c>
    </row>
    <row r="2398">
      <c r="A2398" s="12">
        <v>5046.0</v>
      </c>
      <c r="B2398" s="2" t="s">
        <v>2436</v>
      </c>
      <c r="D2398" s="18">
        <v>5046.0</v>
      </c>
    </row>
    <row r="2399">
      <c r="A2399" s="12">
        <v>5047.0</v>
      </c>
      <c r="B2399" s="2" t="s">
        <v>2437</v>
      </c>
      <c r="D2399" s="18">
        <v>5047.0</v>
      </c>
    </row>
    <row r="2400">
      <c r="A2400" s="12">
        <v>5048.0</v>
      </c>
      <c r="B2400" s="2" t="s">
        <v>2438</v>
      </c>
      <c r="D2400" s="18">
        <v>5048.0</v>
      </c>
    </row>
    <row r="2401">
      <c r="A2401" s="12">
        <v>5049.0</v>
      </c>
      <c r="B2401" s="2" t="s">
        <v>2439</v>
      </c>
      <c r="D2401" s="18">
        <v>5049.0</v>
      </c>
    </row>
    <row r="2402">
      <c r="A2402" s="12">
        <v>5050.0</v>
      </c>
      <c r="B2402" s="2" t="s">
        <v>2440</v>
      </c>
      <c r="D2402" s="18">
        <v>5050.0</v>
      </c>
    </row>
    <row r="2403">
      <c r="A2403" s="12">
        <v>5051.0</v>
      </c>
      <c r="B2403" s="2" t="s">
        <v>2441</v>
      </c>
      <c r="D2403" s="18">
        <v>5051.0</v>
      </c>
    </row>
    <row r="2404">
      <c r="A2404" s="12">
        <v>5052.0</v>
      </c>
      <c r="B2404" s="2" t="s">
        <v>2442</v>
      </c>
      <c r="D2404" s="18">
        <v>5052.0</v>
      </c>
    </row>
    <row r="2405">
      <c r="A2405" s="12">
        <v>5053.0</v>
      </c>
      <c r="B2405" s="2" t="s">
        <v>2443</v>
      </c>
      <c r="D2405" s="18">
        <v>5053.0</v>
      </c>
    </row>
    <row r="2406">
      <c r="A2406" s="12">
        <v>5054.0</v>
      </c>
      <c r="B2406" s="2" t="s">
        <v>2444</v>
      </c>
      <c r="D2406" s="18">
        <v>5054.0</v>
      </c>
    </row>
    <row r="2407">
      <c r="A2407" s="12">
        <v>5055.0</v>
      </c>
      <c r="B2407" s="2" t="s">
        <v>2445</v>
      </c>
      <c r="D2407" s="18">
        <v>5055.0</v>
      </c>
    </row>
    <row r="2408">
      <c r="A2408" s="12">
        <v>5056.0</v>
      </c>
      <c r="B2408" s="2" t="s">
        <v>2446</v>
      </c>
      <c r="D2408" s="18">
        <v>5056.0</v>
      </c>
    </row>
    <row r="2409">
      <c r="A2409" s="12">
        <v>5060.0</v>
      </c>
      <c r="B2409" s="2" t="s">
        <v>2447</v>
      </c>
      <c r="D2409" s="18">
        <v>5060.0</v>
      </c>
    </row>
    <row r="2410">
      <c r="A2410" s="12">
        <v>5061.0</v>
      </c>
      <c r="B2410" s="2" t="s">
        <v>2449</v>
      </c>
      <c r="D2410" s="18">
        <v>5061.0</v>
      </c>
    </row>
    <row r="2411">
      <c r="A2411" s="12">
        <v>5062.0</v>
      </c>
      <c r="B2411" s="2" t="s">
        <v>2450</v>
      </c>
      <c r="D2411" s="18">
        <v>5062.0</v>
      </c>
    </row>
    <row r="2412">
      <c r="A2412" s="12">
        <v>5063.0</v>
      </c>
      <c r="B2412" s="2" t="s">
        <v>2451</v>
      </c>
      <c r="D2412" s="18">
        <v>5063.0</v>
      </c>
    </row>
    <row r="2413">
      <c r="A2413" s="12">
        <v>5064.0</v>
      </c>
      <c r="B2413" s="2" t="s">
        <v>2452</v>
      </c>
      <c r="D2413" s="18">
        <v>5064.0</v>
      </c>
    </row>
    <row r="2414">
      <c r="A2414" s="12">
        <v>5065.0</v>
      </c>
      <c r="B2414" s="2" t="s">
        <v>2453</v>
      </c>
      <c r="D2414" s="18">
        <v>5065.0</v>
      </c>
    </row>
    <row r="2415">
      <c r="A2415" s="12">
        <v>5066.0</v>
      </c>
      <c r="B2415" s="2" t="s">
        <v>2454</v>
      </c>
      <c r="D2415" s="18">
        <v>5066.0</v>
      </c>
    </row>
    <row r="2416">
      <c r="A2416" s="12">
        <v>5070.0</v>
      </c>
      <c r="B2416" s="2" t="s">
        <v>2455</v>
      </c>
      <c r="D2416" s="18">
        <v>5070.0</v>
      </c>
    </row>
    <row r="2417">
      <c r="A2417" s="12">
        <v>5077.0</v>
      </c>
      <c r="B2417" s="2" t="s">
        <v>2456</v>
      </c>
      <c r="D2417" s="18">
        <v>5077.0</v>
      </c>
    </row>
    <row r="2418">
      <c r="A2418" s="12">
        <v>5078.0</v>
      </c>
      <c r="B2418" s="2" t="s">
        <v>2457</v>
      </c>
      <c r="D2418" s="18">
        <v>5078.0</v>
      </c>
    </row>
    <row r="2419">
      <c r="A2419" s="12">
        <v>5079.0</v>
      </c>
      <c r="B2419" s="2" t="s">
        <v>2458</v>
      </c>
      <c r="D2419" s="18">
        <v>5079.0</v>
      </c>
    </row>
    <row r="2420">
      <c r="A2420" s="12">
        <v>5080.0</v>
      </c>
      <c r="B2420" s="2" t="s">
        <v>2459</v>
      </c>
      <c r="D2420" s="18">
        <v>5080.0</v>
      </c>
    </row>
    <row r="2421">
      <c r="A2421" s="12">
        <v>5081.0</v>
      </c>
      <c r="B2421" s="2" t="s">
        <v>2460</v>
      </c>
      <c r="D2421" s="18">
        <v>5081.0</v>
      </c>
    </row>
    <row r="2422">
      <c r="A2422" s="12">
        <v>5082.0</v>
      </c>
      <c r="B2422" s="2" t="s">
        <v>2461</v>
      </c>
      <c r="D2422" s="18">
        <v>5082.0</v>
      </c>
    </row>
    <row r="2423">
      <c r="A2423" s="12">
        <v>5083.0</v>
      </c>
      <c r="B2423" s="2" t="s">
        <v>2462</v>
      </c>
      <c r="D2423" s="18">
        <v>5083.0</v>
      </c>
    </row>
    <row r="2424">
      <c r="A2424" s="12">
        <v>5084.0</v>
      </c>
      <c r="B2424" s="2" t="s">
        <v>2463</v>
      </c>
      <c r="D2424" s="18">
        <v>5084.0</v>
      </c>
    </row>
    <row r="2425">
      <c r="A2425" s="12">
        <v>5095.0</v>
      </c>
      <c r="B2425" s="2" t="s">
        <v>2464</v>
      </c>
      <c r="D2425" s="18">
        <v>5095.0</v>
      </c>
    </row>
    <row r="2426">
      <c r="A2426" s="12">
        <v>5096.0</v>
      </c>
      <c r="B2426" s="2" t="s">
        <v>2466</v>
      </c>
      <c r="D2426" s="18">
        <v>5096.0</v>
      </c>
    </row>
    <row r="2427">
      <c r="A2427" s="12">
        <v>5097.0</v>
      </c>
      <c r="B2427" s="2" t="s">
        <v>2467</v>
      </c>
      <c r="D2427" s="18">
        <v>5097.0</v>
      </c>
    </row>
    <row r="2428">
      <c r="A2428" s="12">
        <v>5098.0</v>
      </c>
      <c r="B2428" s="2" t="s">
        <v>2468</v>
      </c>
      <c r="D2428" s="18">
        <v>5098.0</v>
      </c>
    </row>
    <row r="2429">
      <c r="A2429" s="12">
        <v>5099.0</v>
      </c>
      <c r="B2429" s="2" t="s">
        <v>2469</v>
      </c>
      <c r="D2429" s="18">
        <v>5099.0</v>
      </c>
    </row>
    <row r="2430">
      <c r="A2430" s="12">
        <v>5100.0</v>
      </c>
      <c r="B2430" s="2" t="s">
        <v>2470</v>
      </c>
      <c r="D2430" s="18">
        <v>5100.0</v>
      </c>
    </row>
    <row r="2431">
      <c r="A2431" s="12">
        <v>5101.0</v>
      </c>
      <c r="B2431" s="2" t="s">
        <v>2471</v>
      </c>
      <c r="D2431" s="18">
        <v>5101.0</v>
      </c>
    </row>
    <row r="2432">
      <c r="A2432" s="12">
        <v>5102.0</v>
      </c>
      <c r="B2432" s="2" t="s">
        <v>2472</v>
      </c>
      <c r="D2432" s="18">
        <v>5102.0</v>
      </c>
    </row>
    <row r="2433">
      <c r="A2433" s="12">
        <v>5103.0</v>
      </c>
      <c r="B2433" s="2" t="s">
        <v>2473</v>
      </c>
      <c r="D2433" s="18">
        <v>5103.0</v>
      </c>
    </row>
    <row r="2434">
      <c r="A2434" s="12">
        <v>5104.0</v>
      </c>
      <c r="B2434" s="2" t="s">
        <v>2474</v>
      </c>
      <c r="D2434" s="18">
        <v>5104.0</v>
      </c>
    </row>
    <row r="2435">
      <c r="A2435" s="12">
        <v>5105.0</v>
      </c>
      <c r="B2435" s="2" t="s">
        <v>2475</v>
      </c>
      <c r="D2435" s="18">
        <v>5105.0</v>
      </c>
    </row>
    <row r="2436">
      <c r="A2436" s="12">
        <v>5106.0</v>
      </c>
      <c r="B2436" s="2" t="s">
        <v>2476</v>
      </c>
      <c r="D2436" s="18">
        <v>5106.0</v>
      </c>
    </row>
    <row r="2437">
      <c r="A2437" s="12">
        <v>5107.0</v>
      </c>
      <c r="B2437" s="2" t="s">
        <v>2477</v>
      </c>
      <c r="D2437" s="18">
        <v>5107.0</v>
      </c>
    </row>
    <row r="2438">
      <c r="A2438" s="12">
        <v>5108.0</v>
      </c>
      <c r="B2438" s="2" t="s">
        <v>2478</v>
      </c>
      <c r="D2438" s="18">
        <v>5108.0</v>
      </c>
    </row>
    <row r="2439">
      <c r="A2439" s="12">
        <v>5109.0</v>
      </c>
      <c r="B2439" s="2" t="s">
        <v>2479</v>
      </c>
      <c r="D2439" s="18">
        <v>5109.0</v>
      </c>
    </row>
    <row r="2440">
      <c r="A2440" s="12">
        <v>5110.0</v>
      </c>
      <c r="B2440" s="2" t="s">
        <v>2480</v>
      </c>
      <c r="D2440" s="18">
        <v>5110.0</v>
      </c>
    </row>
    <row r="2441">
      <c r="A2441" s="12">
        <v>5111.0</v>
      </c>
      <c r="B2441" s="2" t="s">
        <v>2481</v>
      </c>
      <c r="D2441" s="18">
        <v>5111.0</v>
      </c>
    </row>
    <row r="2442">
      <c r="A2442" s="12">
        <v>5112.0</v>
      </c>
      <c r="B2442" s="2" t="s">
        <v>2482</v>
      </c>
      <c r="D2442" s="18">
        <v>5112.0</v>
      </c>
    </row>
    <row r="2443">
      <c r="A2443" s="12">
        <v>5113.0</v>
      </c>
      <c r="B2443" s="2" t="s">
        <v>2483</v>
      </c>
      <c r="D2443" s="18">
        <v>5113.0</v>
      </c>
    </row>
    <row r="2444">
      <c r="A2444" s="12">
        <v>5114.0</v>
      </c>
      <c r="B2444" s="2" t="s">
        <v>2484</v>
      </c>
      <c r="D2444" s="18">
        <v>5114.0</v>
      </c>
    </row>
    <row r="2445">
      <c r="A2445" s="12">
        <v>5123.0</v>
      </c>
      <c r="B2445" s="2" t="s">
        <v>2485</v>
      </c>
      <c r="D2445" s="18">
        <v>5123.0</v>
      </c>
    </row>
    <row r="2446">
      <c r="A2446" s="12">
        <v>5124.0</v>
      </c>
      <c r="B2446" s="2" t="s">
        <v>2486</v>
      </c>
      <c r="D2446" s="18">
        <v>5124.0</v>
      </c>
    </row>
    <row r="2447">
      <c r="A2447" s="12">
        <v>5131.0</v>
      </c>
      <c r="B2447" s="2" t="s">
        <v>2487</v>
      </c>
      <c r="D2447" s="18">
        <v>5131.0</v>
      </c>
    </row>
    <row r="2448">
      <c r="A2448" s="12">
        <v>5132.0</v>
      </c>
      <c r="B2448" s="2" t="s">
        <v>2488</v>
      </c>
      <c r="D2448" s="18">
        <v>5132.0</v>
      </c>
    </row>
    <row r="2449">
      <c r="A2449" s="12">
        <v>5133.0</v>
      </c>
      <c r="B2449" s="2" t="s">
        <v>2489</v>
      </c>
      <c r="D2449" s="18">
        <v>5133.0</v>
      </c>
    </row>
    <row r="2450">
      <c r="A2450" s="12">
        <v>5134.0</v>
      </c>
      <c r="B2450" s="2" t="s">
        <v>2490</v>
      </c>
      <c r="D2450" s="18">
        <v>5134.0</v>
      </c>
    </row>
    <row r="2451">
      <c r="A2451" s="12">
        <v>5141.0</v>
      </c>
      <c r="B2451" s="2" t="s">
        <v>2491</v>
      </c>
      <c r="D2451" s="18">
        <v>5141.0</v>
      </c>
    </row>
    <row r="2452">
      <c r="A2452" s="12">
        <v>5142.0</v>
      </c>
      <c r="B2452" s="2" t="s">
        <v>2492</v>
      </c>
      <c r="D2452" s="18">
        <v>5142.0</v>
      </c>
    </row>
    <row r="2453">
      <c r="A2453" s="12">
        <v>5143.0</v>
      </c>
      <c r="B2453" s="2" t="s">
        <v>2493</v>
      </c>
      <c r="D2453" s="18">
        <v>5143.0</v>
      </c>
    </row>
    <row r="2454">
      <c r="A2454" s="12">
        <v>5144.0</v>
      </c>
      <c r="B2454" s="2" t="s">
        <v>2494</v>
      </c>
      <c r="D2454" s="18">
        <v>5144.0</v>
      </c>
    </row>
    <row r="2455">
      <c r="A2455" s="12">
        <v>5145.0</v>
      </c>
      <c r="B2455" s="2" t="s">
        <v>2495</v>
      </c>
      <c r="D2455" s="18">
        <v>5145.0</v>
      </c>
    </row>
    <row r="2456">
      <c r="A2456" s="12">
        <v>5146.0</v>
      </c>
      <c r="B2456" s="2" t="s">
        <v>2496</v>
      </c>
      <c r="D2456" s="18">
        <v>5146.0</v>
      </c>
    </row>
    <row r="2457">
      <c r="A2457" s="12">
        <v>5147.0</v>
      </c>
      <c r="B2457" s="2" t="s">
        <v>2497</v>
      </c>
      <c r="D2457" s="18">
        <v>5147.0</v>
      </c>
    </row>
    <row r="2458">
      <c r="A2458" s="12">
        <v>5148.0</v>
      </c>
      <c r="B2458" s="2" t="s">
        <v>2498</v>
      </c>
      <c r="D2458" s="18">
        <v>5148.0</v>
      </c>
    </row>
    <row r="2459">
      <c r="A2459" s="12">
        <v>5149.0</v>
      </c>
      <c r="B2459" s="2" t="s">
        <v>2499</v>
      </c>
      <c r="D2459" s="18">
        <v>5149.0</v>
      </c>
    </row>
    <row r="2460">
      <c r="A2460" s="12">
        <v>5150.0</v>
      </c>
      <c r="B2460" s="2" t="s">
        <v>2500</v>
      </c>
      <c r="D2460" s="18">
        <v>5150.0</v>
      </c>
    </row>
    <row r="2461">
      <c r="A2461" s="12">
        <v>5152.0</v>
      </c>
      <c r="B2461" s="2" t="s">
        <v>2501</v>
      </c>
      <c r="D2461" s="18">
        <v>5152.0</v>
      </c>
    </row>
    <row r="2462">
      <c r="A2462" s="12">
        <v>5158.0</v>
      </c>
      <c r="B2462" s="2" t="s">
        <v>2502</v>
      </c>
      <c r="D2462" s="18">
        <v>5158.0</v>
      </c>
    </row>
    <row r="2463">
      <c r="A2463" s="12">
        <v>5159.0</v>
      </c>
      <c r="B2463" s="2" t="s">
        <v>2503</v>
      </c>
      <c r="D2463" s="18">
        <v>5159.0</v>
      </c>
    </row>
    <row r="2464">
      <c r="A2464" s="12">
        <v>5161.0</v>
      </c>
      <c r="B2464" s="2" t="s">
        <v>2504</v>
      </c>
      <c r="D2464" s="18">
        <v>5161.0</v>
      </c>
    </row>
    <row r="2465">
      <c r="A2465" s="12">
        <v>5162.0</v>
      </c>
      <c r="B2465" s="2" t="s">
        <v>2505</v>
      </c>
      <c r="D2465" s="18">
        <v>5162.0</v>
      </c>
    </row>
    <row r="2466">
      <c r="A2466" s="12">
        <v>5163.0</v>
      </c>
      <c r="B2466" s="2" t="s">
        <v>2506</v>
      </c>
      <c r="D2466" s="18">
        <v>5163.0</v>
      </c>
    </row>
    <row r="2467">
      <c r="A2467" s="12">
        <v>5164.0</v>
      </c>
      <c r="B2467" s="2" t="s">
        <v>2507</v>
      </c>
      <c r="D2467" s="18">
        <v>5164.0</v>
      </c>
    </row>
    <row r="2468">
      <c r="A2468" s="12">
        <v>5165.0</v>
      </c>
      <c r="B2468" s="2" t="s">
        <v>2508</v>
      </c>
      <c r="D2468" s="18">
        <v>5165.0</v>
      </c>
    </row>
    <row r="2469">
      <c r="A2469" s="12">
        <v>5179.0</v>
      </c>
      <c r="B2469" s="2" t="s">
        <v>2509</v>
      </c>
      <c r="D2469" s="18">
        <v>5179.0</v>
      </c>
    </row>
    <row r="2470">
      <c r="A2470" s="12">
        <v>5180.0</v>
      </c>
      <c r="B2470" s="2" t="s">
        <v>2510</v>
      </c>
      <c r="D2470" s="18">
        <v>5180.0</v>
      </c>
    </row>
    <row r="2471">
      <c r="A2471" s="12">
        <v>5181.0</v>
      </c>
      <c r="B2471" s="2" t="s">
        <v>2511</v>
      </c>
      <c r="D2471" s="18">
        <v>5181.0</v>
      </c>
    </row>
    <row r="2472">
      <c r="A2472" s="12">
        <v>5183.0</v>
      </c>
      <c r="B2472" s="2" t="s">
        <v>2512</v>
      </c>
      <c r="D2472" s="18">
        <v>5183.0</v>
      </c>
    </row>
    <row r="2473">
      <c r="A2473" s="12">
        <v>5184.0</v>
      </c>
      <c r="B2473" s="2" t="s">
        <v>2513</v>
      </c>
      <c r="D2473" s="18">
        <v>5184.0</v>
      </c>
    </row>
    <row r="2474">
      <c r="A2474" s="12">
        <v>5185.0</v>
      </c>
      <c r="B2474" s="2" t="s">
        <v>2514</v>
      </c>
      <c r="D2474" s="18">
        <v>5185.0</v>
      </c>
    </row>
    <row r="2475">
      <c r="A2475" s="12">
        <v>5186.0</v>
      </c>
      <c r="B2475" s="2" t="s">
        <v>2515</v>
      </c>
      <c r="D2475" s="18">
        <v>5186.0</v>
      </c>
    </row>
    <row r="2476">
      <c r="A2476" s="12">
        <v>5187.0</v>
      </c>
      <c r="B2476" s="2" t="s">
        <v>2516</v>
      </c>
      <c r="D2476" s="18">
        <v>5187.0</v>
      </c>
    </row>
    <row r="2477">
      <c r="A2477" s="12">
        <v>5191.0</v>
      </c>
      <c r="B2477" s="2" t="s">
        <v>2517</v>
      </c>
      <c r="D2477" s="18">
        <v>5191.0</v>
      </c>
    </row>
    <row r="2478" ht="99.75" customHeight="1">
      <c r="A2478" s="12">
        <v>5192.0</v>
      </c>
      <c r="B2478" s="2" t="s">
        <v>2518</v>
      </c>
      <c r="D2478" s="18">
        <v>5192.0</v>
      </c>
    </row>
    <row r="2479">
      <c r="A2479" s="12">
        <v>5193.0</v>
      </c>
      <c r="B2479" s="2" t="s">
        <v>2519</v>
      </c>
      <c r="D2479" s="18">
        <v>5193.0</v>
      </c>
    </row>
    <row r="2480">
      <c r="A2480" s="12">
        <v>5202.0</v>
      </c>
      <c r="B2480" s="2" t="s">
        <v>2520</v>
      </c>
      <c r="D2480" s="18">
        <v>5202.0</v>
      </c>
    </row>
    <row r="2481">
      <c r="A2481" s="12">
        <v>5203.0</v>
      </c>
      <c r="B2481" s="2" t="s">
        <v>2521</v>
      </c>
      <c r="D2481" s="18">
        <v>5203.0</v>
      </c>
    </row>
    <row r="2482">
      <c r="A2482" s="12">
        <v>5204.0</v>
      </c>
      <c r="B2482" s="2" t="s">
        <v>2522</v>
      </c>
      <c r="D2482" s="18">
        <v>5204.0</v>
      </c>
    </row>
    <row r="2483">
      <c r="A2483" s="12">
        <v>5205.0</v>
      </c>
      <c r="B2483" s="2" t="s">
        <v>2523</v>
      </c>
      <c r="D2483" s="18">
        <v>5205.0</v>
      </c>
    </row>
    <row r="2484">
      <c r="A2484" s="12">
        <v>5206.0</v>
      </c>
      <c r="B2484" s="2" t="s">
        <v>2524</v>
      </c>
      <c r="D2484" s="18">
        <v>5206.0</v>
      </c>
    </row>
    <row r="2485">
      <c r="A2485" s="12">
        <v>5207.0</v>
      </c>
      <c r="B2485" s="2" t="s">
        <v>2525</v>
      </c>
      <c r="D2485" s="18">
        <v>5207.0</v>
      </c>
    </row>
    <row r="2486">
      <c r="A2486" s="12">
        <v>5208.0</v>
      </c>
      <c r="B2486" s="2" t="s">
        <v>2526</v>
      </c>
      <c r="D2486" s="18">
        <v>5208.0</v>
      </c>
    </row>
    <row r="2487">
      <c r="A2487" s="12">
        <v>5209.0</v>
      </c>
      <c r="B2487" s="2" t="s">
        <v>2527</v>
      </c>
      <c r="D2487" s="18">
        <v>5209.0</v>
      </c>
    </row>
    <row r="2488">
      <c r="A2488" s="12">
        <v>5210.0</v>
      </c>
      <c r="B2488" s="2" t="s">
        <v>2528</v>
      </c>
      <c r="D2488" s="18">
        <v>5210.0</v>
      </c>
    </row>
    <row r="2489">
      <c r="A2489" s="70">
        <v>5211.0</v>
      </c>
      <c r="B2489" s="71" t="s">
        <v>2529</v>
      </c>
      <c r="D2489" s="72">
        <v>5211.0</v>
      </c>
    </row>
    <row r="2490">
      <c r="A2490" s="70">
        <v>5221.0</v>
      </c>
      <c r="B2490" s="71" t="s">
        <v>2530</v>
      </c>
      <c r="D2490" s="72">
        <v>5221.0</v>
      </c>
    </row>
    <row r="2491">
      <c r="A2491" s="70">
        <v>5233.0</v>
      </c>
      <c r="B2491" s="71" t="s">
        <v>2531</v>
      </c>
      <c r="D2491" s="72">
        <v>5233.0</v>
      </c>
    </row>
    <row r="2492">
      <c r="A2492" s="70">
        <v>5234.0</v>
      </c>
      <c r="B2492" s="71" t="s">
        <v>2532</v>
      </c>
      <c r="D2492" s="72">
        <v>5234.0</v>
      </c>
    </row>
    <row r="2493">
      <c r="A2493" s="12">
        <v>5236.0</v>
      </c>
      <c r="B2493" s="2" t="s">
        <v>2533</v>
      </c>
      <c r="D2493" s="18">
        <v>5236.0</v>
      </c>
    </row>
    <row r="2494">
      <c r="A2494" s="12">
        <v>5237.0</v>
      </c>
      <c r="B2494" s="2" t="s">
        <v>2534</v>
      </c>
      <c r="D2494" s="18">
        <v>5237.0</v>
      </c>
    </row>
    <row r="2495">
      <c r="A2495" s="1" t="s">
        <v>2535</v>
      </c>
      <c r="B2495" s="2" t="s">
        <v>2536</v>
      </c>
      <c r="D2495" s="10" t="s">
        <v>2535</v>
      </c>
    </row>
    <row r="2496">
      <c r="A2496" s="1" t="s">
        <v>2537</v>
      </c>
      <c r="B2496" s="2" t="s">
        <v>2538</v>
      </c>
      <c r="D2496" s="10" t="s">
        <v>2537</v>
      </c>
    </row>
    <row r="2497">
      <c r="A2497" s="1" t="s">
        <v>2539</v>
      </c>
      <c r="B2497" s="2" t="s">
        <v>2540</v>
      </c>
      <c r="D2497" s="10" t="s">
        <v>2539</v>
      </c>
    </row>
    <row r="2498">
      <c r="A2498" s="1" t="s">
        <v>2541</v>
      </c>
      <c r="B2498" s="2" t="s">
        <v>2542</v>
      </c>
      <c r="D2498" s="10" t="s">
        <v>2541</v>
      </c>
    </row>
    <row r="2499">
      <c r="A2499" s="1" t="s">
        <v>2543</v>
      </c>
      <c r="B2499" s="2" t="s">
        <v>2544</v>
      </c>
      <c r="D2499" s="10" t="s">
        <v>2543</v>
      </c>
    </row>
    <row r="2500">
      <c r="A2500" s="1" t="s">
        <v>2545</v>
      </c>
      <c r="B2500" s="2" t="s">
        <v>2546</v>
      </c>
      <c r="D2500" s="10" t="s">
        <v>2545</v>
      </c>
    </row>
    <row r="2501">
      <c r="A2501" s="1" t="s">
        <v>2547</v>
      </c>
      <c r="B2501" s="2" t="s">
        <v>2548</v>
      </c>
      <c r="D2501" s="10" t="s">
        <v>2547</v>
      </c>
    </row>
    <row r="2502">
      <c r="A2502" s="1" t="s">
        <v>2549</v>
      </c>
      <c r="B2502" s="2" t="s">
        <v>2550</v>
      </c>
      <c r="D2502" s="10" t="s">
        <v>2549</v>
      </c>
    </row>
    <row r="2503">
      <c r="A2503" s="1" t="s">
        <v>2551</v>
      </c>
      <c r="B2503" s="2" t="s">
        <v>2552</v>
      </c>
      <c r="D2503" s="10" t="s">
        <v>2551</v>
      </c>
    </row>
    <row r="2504">
      <c r="A2504" s="1" t="s">
        <v>2553</v>
      </c>
      <c r="B2504" s="2" t="s">
        <v>2554</v>
      </c>
      <c r="D2504" s="10" t="s">
        <v>2553</v>
      </c>
    </row>
    <row r="2505">
      <c r="A2505" s="1" t="s">
        <v>2555</v>
      </c>
      <c r="B2505" s="2" t="s">
        <v>2556</v>
      </c>
      <c r="D2505" s="10" t="s">
        <v>2555</v>
      </c>
    </row>
    <row r="2506">
      <c r="A2506" s="1" t="s">
        <v>2557</v>
      </c>
      <c r="B2506" s="2" t="s">
        <v>2558</v>
      </c>
      <c r="D2506" s="10" t="s">
        <v>2557</v>
      </c>
    </row>
    <row r="2507">
      <c r="A2507" s="1" t="s">
        <v>2559</v>
      </c>
      <c r="B2507" s="2" t="s">
        <v>2560</v>
      </c>
      <c r="D2507" s="10" t="s">
        <v>2559</v>
      </c>
    </row>
    <row r="2508">
      <c r="A2508" s="1" t="s">
        <v>2561</v>
      </c>
      <c r="B2508" s="2" t="s">
        <v>2562</v>
      </c>
      <c r="D2508" s="10" t="s">
        <v>2561</v>
      </c>
    </row>
    <row r="2509">
      <c r="A2509" s="1" t="s">
        <v>2563</v>
      </c>
      <c r="B2509" s="2" t="s">
        <v>2564</v>
      </c>
      <c r="D2509" s="10" t="s">
        <v>2563</v>
      </c>
    </row>
    <row r="2510">
      <c r="A2510" s="1" t="s">
        <v>2565</v>
      </c>
      <c r="B2510" s="2" t="s">
        <v>2566</v>
      </c>
      <c r="D2510" s="10" t="s">
        <v>2565</v>
      </c>
    </row>
    <row r="2511">
      <c r="A2511" s="1" t="s">
        <v>2567</v>
      </c>
      <c r="B2511" s="2" t="s">
        <v>2568</v>
      </c>
      <c r="D2511" s="10" t="s">
        <v>2567</v>
      </c>
    </row>
    <row r="2512">
      <c r="A2512" s="1" t="s">
        <v>2569</v>
      </c>
      <c r="B2512" s="2" t="s">
        <v>2570</v>
      </c>
      <c r="D2512" s="10" t="s">
        <v>2569</v>
      </c>
    </row>
    <row r="2513">
      <c r="A2513" s="1" t="s">
        <v>2571</v>
      </c>
      <c r="B2513" s="2" t="s">
        <v>2572</v>
      </c>
      <c r="D2513" s="10" t="s">
        <v>2571</v>
      </c>
    </row>
    <row r="2514">
      <c r="A2514" s="1" t="s">
        <v>2573</v>
      </c>
      <c r="B2514" s="2" t="s">
        <v>2574</v>
      </c>
      <c r="D2514" s="10" t="s">
        <v>2573</v>
      </c>
    </row>
    <row r="2515">
      <c r="A2515" s="1" t="s">
        <v>2575</v>
      </c>
      <c r="B2515" s="2" t="s">
        <v>2576</v>
      </c>
      <c r="D2515" s="10" t="s">
        <v>2575</v>
      </c>
    </row>
    <row r="2516">
      <c r="A2516" s="1" t="s">
        <v>2577</v>
      </c>
      <c r="B2516" s="2" t="s">
        <v>2578</v>
      </c>
      <c r="D2516" s="10" t="s">
        <v>2577</v>
      </c>
    </row>
    <row r="2517">
      <c r="A2517" s="1" t="s">
        <v>2579</v>
      </c>
      <c r="B2517" s="2" t="s">
        <v>2580</v>
      </c>
      <c r="D2517" s="10" t="s">
        <v>2579</v>
      </c>
    </row>
    <row r="2518">
      <c r="A2518" s="1" t="s">
        <v>2581</v>
      </c>
      <c r="B2518" s="2" t="s">
        <v>2582</v>
      </c>
      <c r="D2518" s="10" t="s">
        <v>2581</v>
      </c>
    </row>
    <row r="2519">
      <c r="A2519" s="1" t="s">
        <v>2583</v>
      </c>
      <c r="B2519" s="2" t="s">
        <v>2584</v>
      </c>
      <c r="D2519" s="10" t="s">
        <v>2583</v>
      </c>
    </row>
    <row r="2520">
      <c r="A2520" s="1" t="s">
        <v>2585</v>
      </c>
      <c r="B2520" s="2" t="s">
        <v>2586</v>
      </c>
      <c r="D2520" s="10" t="s">
        <v>2585</v>
      </c>
    </row>
    <row r="2521">
      <c r="A2521" s="1" t="s">
        <v>2587</v>
      </c>
      <c r="B2521" s="2" t="s">
        <v>2588</v>
      </c>
      <c r="D2521" s="10" t="s">
        <v>2587</v>
      </c>
    </row>
    <row r="2522">
      <c r="A2522" s="1" t="s">
        <v>2589</v>
      </c>
      <c r="B2522" s="2" t="s">
        <v>2590</v>
      </c>
      <c r="D2522" s="10" t="s">
        <v>2589</v>
      </c>
    </row>
    <row r="2523">
      <c r="A2523" s="1" t="s">
        <v>2591</v>
      </c>
      <c r="B2523" s="2" t="s">
        <v>2592</v>
      </c>
      <c r="D2523" s="10" t="s">
        <v>2591</v>
      </c>
    </row>
    <row r="2524">
      <c r="A2524" s="1" t="s">
        <v>2593</v>
      </c>
      <c r="B2524" s="2" t="s">
        <v>2594</v>
      </c>
      <c r="D2524" s="10" t="s">
        <v>2593</v>
      </c>
    </row>
    <row r="2525">
      <c r="A2525" s="1" t="s">
        <v>2595</v>
      </c>
      <c r="B2525" s="2" t="s">
        <v>2596</v>
      </c>
      <c r="D2525" s="10" t="s">
        <v>2595</v>
      </c>
    </row>
    <row r="2526">
      <c r="A2526" s="1" t="s">
        <v>2597</v>
      </c>
      <c r="B2526" s="2" t="s">
        <v>2598</v>
      </c>
      <c r="D2526" s="10" t="s">
        <v>2597</v>
      </c>
    </row>
    <row r="2527">
      <c r="A2527" s="1" t="s">
        <v>2599</v>
      </c>
      <c r="B2527" s="2" t="s">
        <v>2600</v>
      </c>
      <c r="D2527" s="10" t="s">
        <v>2599</v>
      </c>
    </row>
    <row r="2528">
      <c r="A2528" s="1" t="s">
        <v>2601</v>
      </c>
      <c r="B2528" s="2" t="s">
        <v>2602</v>
      </c>
      <c r="D2528" s="10" t="s">
        <v>2601</v>
      </c>
    </row>
    <row r="2529">
      <c r="A2529" s="1" t="s">
        <v>2603</v>
      </c>
      <c r="B2529" s="2" t="s">
        <v>2605</v>
      </c>
      <c r="D2529" s="10" t="s">
        <v>2603</v>
      </c>
    </row>
    <row r="2530">
      <c r="A2530" s="73"/>
      <c r="B2530" s="74"/>
      <c r="D2530" s="75"/>
    </row>
    <row r="2531">
      <c r="A2531" s="41"/>
      <c r="B2531" s="58"/>
      <c r="D2531" s="76"/>
    </row>
    <row r="2532">
      <c r="A2532" s="41"/>
      <c r="B2532" s="58"/>
      <c r="D2532" s="76"/>
    </row>
    <row r="2533">
      <c r="A2533" s="41"/>
      <c r="B2533" s="58"/>
      <c r="D2533" s="76"/>
    </row>
    <row r="2534">
      <c r="A2534" s="41"/>
      <c r="B2534" s="58"/>
      <c r="D2534" s="76"/>
    </row>
    <row r="2535">
      <c r="A2535" s="41"/>
      <c r="B2535" s="58"/>
      <c r="D2535" s="76"/>
    </row>
    <row r="2536">
      <c r="A2536" s="41"/>
      <c r="B2536" s="58"/>
      <c r="D2536" s="76"/>
    </row>
    <row r="2537">
      <c r="A2537" s="41"/>
      <c r="B2537" s="58"/>
      <c r="D2537" s="76"/>
    </row>
    <row r="2538">
      <c r="A2538" s="41"/>
      <c r="B2538" s="58"/>
      <c r="D2538" s="76"/>
    </row>
    <row r="2539">
      <c r="A2539" s="41"/>
      <c r="B2539" s="58"/>
      <c r="D2539" s="76"/>
    </row>
    <row r="2540">
      <c r="A2540" s="41"/>
      <c r="B2540" s="58"/>
      <c r="D2540" s="76"/>
    </row>
    <row r="2541">
      <c r="A2541" s="41"/>
      <c r="B2541" s="58"/>
      <c r="D2541" s="76"/>
    </row>
    <row r="2542">
      <c r="A2542" s="41"/>
      <c r="B2542" s="58"/>
      <c r="D2542" s="76"/>
    </row>
    <row r="2543">
      <c r="A2543" s="41"/>
      <c r="B2543" s="58"/>
      <c r="D2543" s="76"/>
    </row>
    <row r="2544">
      <c r="A2544" s="41"/>
      <c r="B2544" s="58"/>
      <c r="D2544" s="76"/>
    </row>
    <row r="2545">
      <c r="A2545" s="41"/>
      <c r="B2545" s="58"/>
      <c r="D2545" s="76"/>
    </row>
    <row r="2546">
      <c r="A2546" s="41"/>
      <c r="B2546" s="58"/>
      <c r="D2546" s="76"/>
    </row>
    <row r="2547">
      <c r="A2547" s="41"/>
      <c r="B2547" s="58"/>
      <c r="D2547" s="76"/>
    </row>
    <row r="2548">
      <c r="A2548" s="41"/>
      <c r="B2548" s="58"/>
      <c r="D2548" s="76"/>
    </row>
    <row r="2549">
      <c r="A2549" s="41"/>
      <c r="B2549" s="58"/>
      <c r="D2549" s="76"/>
    </row>
    <row r="2550">
      <c r="A2550" s="41"/>
      <c r="B2550" s="58"/>
      <c r="D2550" s="76"/>
    </row>
    <row r="2551">
      <c r="A2551" s="41"/>
      <c r="B2551" s="58"/>
      <c r="D2551" s="76"/>
    </row>
    <row r="2552">
      <c r="A2552" s="41"/>
      <c r="B2552" s="58"/>
      <c r="D2552" s="76"/>
    </row>
    <row r="2553">
      <c r="A2553" s="41"/>
      <c r="B2553" s="58"/>
      <c r="D2553" s="76"/>
    </row>
    <row r="2554">
      <c r="A2554" s="41"/>
      <c r="B2554" s="58"/>
      <c r="D2554" s="76"/>
    </row>
    <row r="2555">
      <c r="A2555" s="41"/>
      <c r="B2555" s="58"/>
      <c r="D2555" s="76"/>
    </row>
    <row r="2556">
      <c r="A2556" s="41"/>
      <c r="B2556" s="58"/>
      <c r="D2556" s="76"/>
    </row>
    <row r="2557">
      <c r="A2557" s="41"/>
      <c r="B2557" s="58"/>
      <c r="D2557" s="76"/>
    </row>
    <row r="2558">
      <c r="A2558" s="41"/>
      <c r="B2558" s="58"/>
      <c r="D2558" s="7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43"/>
    <col customWidth="1" min="2" max="2" width="15.0"/>
    <col customWidth="1" min="3" max="3" width="17.14"/>
    <col customWidth="1" min="4" max="4" width="31.43"/>
    <col customWidth="1" min="5" max="5" width="10.86"/>
    <col customWidth="1" min="6" max="6" width="12.29"/>
    <col customWidth="1" min="7" max="7" width="15.0"/>
    <col customWidth="1" min="8" max="8" width="6.57"/>
    <col customWidth="1" min="9" max="9" width="9.86"/>
    <col customWidth="1" min="10" max="10" width="25.0"/>
    <col customWidth="1" min="11" max="11" width="24.71"/>
    <col customWidth="1" min="12" max="12" width="19.86"/>
  </cols>
  <sheetData>
    <row r="1">
      <c r="A1" s="6"/>
      <c r="B1" s="13" t="s">
        <v>21</v>
      </c>
      <c r="C1" s="6" t="s">
        <v>26</v>
      </c>
      <c r="D1" s="6" t="s">
        <v>27</v>
      </c>
      <c r="E1" s="15" t="s">
        <v>0</v>
      </c>
      <c r="F1" s="2" t="s">
        <v>1</v>
      </c>
      <c r="G1" s="13" t="s">
        <v>21</v>
      </c>
      <c r="H1" s="20" t="s">
        <v>13</v>
      </c>
      <c r="I1" s="6" t="s">
        <v>38</v>
      </c>
      <c r="J1" s="6" t="s">
        <v>39</v>
      </c>
      <c r="K1" s="23"/>
      <c r="L1" s="6"/>
      <c r="M1" s="20" t="s">
        <v>17</v>
      </c>
    </row>
    <row r="2">
      <c r="B2" s="25">
        <v>0.6008230452674898</v>
      </c>
      <c r="C2">
        <v>2.0</v>
      </c>
      <c r="D2">
        <f t="shared" ref="D2:D2527" si="1">CEILING(C2+B2)</f>
        <v>3</v>
      </c>
      <c r="E2" s="28">
        <v>1005.0</v>
      </c>
      <c r="F2" s="2" t="s">
        <v>24</v>
      </c>
      <c r="G2" s="25">
        <v>0.6008230452674898</v>
      </c>
      <c r="H2" s="30">
        <v>7.0</v>
      </c>
      <c r="I2" s="31">
        <f t="shared" ref="I2:I2527" si="2">H2/G2</f>
        <v>11.65068493</v>
      </c>
      <c r="J2" s="31">
        <f t="shared" ref="J2:J2527" si="3">G2/H2</f>
        <v>0.08583186361</v>
      </c>
      <c r="K2" s="33">
        <v>0.0</v>
      </c>
      <c r="L2" s="35">
        <f t="shared" ref="L2:L247" si="4">K2+G2</f>
        <v>0.6008230453</v>
      </c>
      <c r="M2">
        <v>1.5555555555555554</v>
      </c>
    </row>
    <row r="3">
      <c r="A3" s="6"/>
      <c r="B3" s="13">
        <v>3.0041152263374485E-8</v>
      </c>
      <c r="C3">
        <v>1.0</v>
      </c>
      <c r="D3">
        <f t="shared" si="1"/>
        <v>2</v>
      </c>
      <c r="E3" s="28">
        <v>1006.0</v>
      </c>
      <c r="F3" s="2" t="s">
        <v>37</v>
      </c>
      <c r="G3" s="13">
        <v>3.0041152263374485E-8</v>
      </c>
      <c r="H3" s="20">
        <v>14.0</v>
      </c>
      <c r="I3">
        <f t="shared" si="2"/>
        <v>466027397.3</v>
      </c>
      <c r="J3">
        <f t="shared" si="3"/>
        <v>0.00000000214579659</v>
      </c>
      <c r="K3" s="33">
        <v>0.0</v>
      </c>
      <c r="L3" s="35">
        <f t="shared" si="4"/>
        <v>0.00000003004115226</v>
      </c>
      <c r="M3">
        <v>9.999999928571428E-8</v>
      </c>
    </row>
    <row r="4">
      <c r="B4" s="13">
        <v>0.3004115226337449</v>
      </c>
      <c r="C4">
        <v>1.0</v>
      </c>
      <c r="D4">
        <f t="shared" si="1"/>
        <v>2</v>
      </c>
      <c r="E4" s="28">
        <v>1007.0</v>
      </c>
      <c r="F4" s="2" t="s">
        <v>40</v>
      </c>
      <c r="G4" s="13">
        <v>0.3004115226337449</v>
      </c>
      <c r="H4" s="20">
        <v>6.0</v>
      </c>
      <c r="I4">
        <f t="shared" si="2"/>
        <v>19.97260274</v>
      </c>
      <c r="J4">
        <f t="shared" si="3"/>
        <v>0.05006858711</v>
      </c>
      <c r="K4" s="33">
        <v>0.0</v>
      </c>
      <c r="L4" s="35">
        <f t="shared" si="4"/>
        <v>0.3004115226</v>
      </c>
      <c r="M4">
        <v>0.8571428571428571</v>
      </c>
    </row>
    <row r="5">
      <c r="B5" s="13">
        <v>3.0041152263374485E-8</v>
      </c>
      <c r="C5">
        <v>1.0</v>
      </c>
      <c r="D5">
        <f t="shared" si="1"/>
        <v>2</v>
      </c>
      <c r="E5" s="28">
        <v>1008.0</v>
      </c>
      <c r="F5" s="2" t="s">
        <v>41</v>
      </c>
      <c r="G5" s="13">
        <v>3.0041152263374485E-8</v>
      </c>
      <c r="H5" s="20">
        <v>15.0</v>
      </c>
      <c r="I5">
        <f t="shared" si="2"/>
        <v>499315068.5</v>
      </c>
      <c r="J5">
        <f t="shared" si="3"/>
        <v>0.000000002002743484</v>
      </c>
      <c r="K5" s="33">
        <v>0.0</v>
      </c>
      <c r="L5" s="35">
        <f t="shared" si="4"/>
        <v>0.00000003004115226</v>
      </c>
      <c r="M5">
        <v>9.999999933333334E-8</v>
      </c>
    </row>
    <row r="6">
      <c r="B6" s="13">
        <v>0.9012345679012346</v>
      </c>
      <c r="C6">
        <v>2.0</v>
      </c>
      <c r="D6">
        <f t="shared" si="1"/>
        <v>3</v>
      </c>
      <c r="E6" s="28">
        <v>1009.0</v>
      </c>
      <c r="F6" s="2" t="s">
        <v>44</v>
      </c>
      <c r="G6" s="13">
        <v>0.9012345679012346</v>
      </c>
      <c r="H6" s="20">
        <v>27.0</v>
      </c>
      <c r="I6">
        <f t="shared" si="2"/>
        <v>29.95890411</v>
      </c>
      <c r="J6">
        <f t="shared" si="3"/>
        <v>0.03337905807</v>
      </c>
      <c r="K6" s="33">
        <v>0.0</v>
      </c>
      <c r="L6" s="35">
        <f t="shared" si="4"/>
        <v>0.9012345679</v>
      </c>
      <c r="M6">
        <v>2.6999999999999997</v>
      </c>
    </row>
    <row r="7">
      <c r="B7" s="13">
        <v>3.0041152263374485E-8</v>
      </c>
      <c r="C7">
        <v>1.0</v>
      </c>
      <c r="D7">
        <f t="shared" si="1"/>
        <v>2</v>
      </c>
      <c r="E7" s="28">
        <v>1010.0</v>
      </c>
      <c r="F7" s="2" t="s">
        <v>46</v>
      </c>
      <c r="G7" s="13">
        <v>3.0041152263374485E-8</v>
      </c>
      <c r="H7" s="20">
        <v>21.0</v>
      </c>
      <c r="I7">
        <f t="shared" si="2"/>
        <v>699041095.9</v>
      </c>
      <c r="J7">
        <f t="shared" si="3"/>
        <v>0.00000000143053106</v>
      </c>
      <c r="K7" s="33">
        <v>0.0</v>
      </c>
      <c r="L7" s="35">
        <f t="shared" si="4"/>
        <v>0.00000003004115226</v>
      </c>
      <c r="M7">
        <v>9.999999952380951E-8</v>
      </c>
    </row>
    <row r="8">
      <c r="B8" s="13">
        <v>0.9012345679012346</v>
      </c>
      <c r="C8">
        <v>2.0</v>
      </c>
      <c r="D8">
        <f t="shared" si="1"/>
        <v>3</v>
      </c>
      <c r="E8" s="28">
        <v>1011.0</v>
      </c>
      <c r="F8" s="2" t="s">
        <v>52</v>
      </c>
      <c r="G8" s="13">
        <v>0.9012345679012346</v>
      </c>
      <c r="H8" s="20">
        <v>11.0</v>
      </c>
      <c r="I8">
        <f t="shared" si="2"/>
        <v>12.20547945</v>
      </c>
      <c r="J8">
        <f t="shared" si="3"/>
        <v>0.08193041526</v>
      </c>
      <c r="K8" s="33">
        <v>0.0</v>
      </c>
      <c r="L8" s="35">
        <f t="shared" si="4"/>
        <v>0.9012345679</v>
      </c>
      <c r="M8">
        <v>2.357142857142857</v>
      </c>
    </row>
    <row r="9">
      <c r="B9" s="13">
        <v>6.609053497942386</v>
      </c>
      <c r="C9">
        <v>1.0</v>
      </c>
      <c r="D9">
        <f t="shared" si="1"/>
        <v>8</v>
      </c>
      <c r="E9" s="28">
        <v>1012.0</v>
      </c>
      <c r="F9" s="2" t="s">
        <v>53</v>
      </c>
      <c r="G9" s="13">
        <v>6.609053497942386</v>
      </c>
      <c r="H9" s="20">
        <v>1.0</v>
      </c>
      <c r="I9">
        <f t="shared" si="2"/>
        <v>0.1513075965</v>
      </c>
      <c r="J9">
        <f t="shared" si="3"/>
        <v>6.609053498</v>
      </c>
      <c r="K9" s="33">
        <v>6.0</v>
      </c>
      <c r="L9" s="35">
        <f t="shared" si="4"/>
        <v>12.6090535</v>
      </c>
      <c r="M9">
        <v>0.9565217391304348</v>
      </c>
    </row>
    <row r="10">
      <c r="B10" s="13">
        <v>3.0041152263374485E-8</v>
      </c>
      <c r="C10">
        <v>1.0</v>
      </c>
      <c r="D10">
        <f t="shared" si="1"/>
        <v>2</v>
      </c>
      <c r="E10" s="28">
        <v>1013.0</v>
      </c>
      <c r="F10" s="2" t="s">
        <v>55</v>
      </c>
      <c r="G10" s="13">
        <v>3.0041152263374485E-8</v>
      </c>
      <c r="H10" s="20">
        <v>6.0</v>
      </c>
      <c r="I10">
        <f t="shared" si="2"/>
        <v>199726027.4</v>
      </c>
      <c r="J10">
        <f t="shared" si="3"/>
        <v>0.000000005006858711</v>
      </c>
      <c r="K10" s="33">
        <v>0.0</v>
      </c>
      <c r="L10" s="35">
        <f t="shared" si="4"/>
        <v>0.00000003004115226</v>
      </c>
      <c r="M10">
        <v>9.999999833333335E-8</v>
      </c>
    </row>
    <row r="11">
      <c r="B11" s="13">
        <v>3.0041152263374485E-8</v>
      </c>
      <c r="C11">
        <v>1.0</v>
      </c>
      <c r="D11">
        <f t="shared" si="1"/>
        <v>2</v>
      </c>
      <c r="E11" s="28">
        <v>1014.0</v>
      </c>
      <c r="F11" s="2" t="s">
        <v>57</v>
      </c>
      <c r="G11" s="13">
        <v>3.0041152263374485E-8</v>
      </c>
      <c r="H11" s="20">
        <v>3.0</v>
      </c>
      <c r="I11">
        <f t="shared" si="2"/>
        <v>99863013.7</v>
      </c>
      <c r="J11">
        <f t="shared" si="3"/>
        <v>0.00000001001371742</v>
      </c>
      <c r="K11" s="33">
        <v>0.0</v>
      </c>
      <c r="L11" s="35">
        <f t="shared" si="4"/>
        <v>0.00000003004115226</v>
      </c>
      <c r="M11">
        <v>9.999999666666679E-8</v>
      </c>
    </row>
    <row r="12">
      <c r="B12" s="13">
        <v>0.6008230452674898</v>
      </c>
      <c r="C12">
        <v>2.0</v>
      </c>
      <c r="D12">
        <f t="shared" si="1"/>
        <v>3</v>
      </c>
      <c r="E12" s="28">
        <v>1015.0</v>
      </c>
      <c r="F12" s="2" t="s">
        <v>59</v>
      </c>
      <c r="G12" s="13">
        <v>0.6008230452674898</v>
      </c>
      <c r="H12" s="20">
        <v>9.0</v>
      </c>
      <c r="I12">
        <f t="shared" si="2"/>
        <v>14.97945205</v>
      </c>
      <c r="J12">
        <f t="shared" si="3"/>
        <v>0.06675811614</v>
      </c>
      <c r="K12" s="33">
        <v>0.0</v>
      </c>
      <c r="L12" s="35">
        <f t="shared" si="4"/>
        <v>0.6008230453</v>
      </c>
      <c r="M12">
        <v>1.6363636363636362</v>
      </c>
    </row>
    <row r="13">
      <c r="B13" s="13">
        <v>0.3004115226337449</v>
      </c>
      <c r="C13">
        <v>1.0</v>
      </c>
      <c r="D13">
        <f t="shared" si="1"/>
        <v>2</v>
      </c>
      <c r="E13" s="28">
        <v>1016.0</v>
      </c>
      <c r="F13" s="2" t="s">
        <v>61</v>
      </c>
      <c r="G13" s="13">
        <v>0.3004115226337449</v>
      </c>
      <c r="H13" s="20">
        <v>16.0</v>
      </c>
      <c r="I13">
        <f t="shared" si="2"/>
        <v>53.26027397</v>
      </c>
      <c r="J13">
        <f t="shared" si="3"/>
        <v>0.01877572016</v>
      </c>
      <c r="K13" s="33">
        <v>0.0</v>
      </c>
      <c r="L13" s="35">
        <f t="shared" si="4"/>
        <v>0.3004115226</v>
      </c>
      <c r="M13">
        <v>0.9411764705882353</v>
      </c>
    </row>
    <row r="14">
      <c r="B14" s="13">
        <v>0.3004115226337449</v>
      </c>
      <c r="C14">
        <v>1.0</v>
      </c>
      <c r="D14">
        <f t="shared" si="1"/>
        <v>2</v>
      </c>
      <c r="E14" s="28">
        <v>1017.0</v>
      </c>
      <c r="F14" s="2" t="s">
        <v>63</v>
      </c>
      <c r="G14" s="13">
        <v>0.3004115226337449</v>
      </c>
      <c r="H14" s="20">
        <v>5.0</v>
      </c>
      <c r="I14">
        <f t="shared" si="2"/>
        <v>16.64383562</v>
      </c>
      <c r="J14">
        <f t="shared" si="3"/>
        <v>0.06008230453</v>
      </c>
      <c r="K14" s="33">
        <v>0.0</v>
      </c>
      <c r="L14" s="35">
        <f t="shared" si="4"/>
        <v>0.3004115226</v>
      </c>
      <c r="M14">
        <v>0.8333333333333334</v>
      </c>
    </row>
    <row r="15">
      <c r="B15" s="13">
        <v>0.3004115226337449</v>
      </c>
      <c r="C15">
        <v>1.0</v>
      </c>
      <c r="D15">
        <f t="shared" si="1"/>
        <v>2</v>
      </c>
      <c r="E15" s="28">
        <v>1018.0</v>
      </c>
      <c r="F15" s="2" t="s">
        <v>64</v>
      </c>
      <c r="G15" s="13">
        <v>0.3004115226337449</v>
      </c>
      <c r="H15" s="20">
        <v>9.0</v>
      </c>
      <c r="I15">
        <f t="shared" si="2"/>
        <v>29.95890411</v>
      </c>
      <c r="J15">
        <f t="shared" si="3"/>
        <v>0.03337905807</v>
      </c>
      <c r="K15" s="33">
        <v>0.0</v>
      </c>
      <c r="L15" s="35">
        <f t="shared" si="4"/>
        <v>0.3004115226</v>
      </c>
      <c r="M15">
        <v>0.8999999999999999</v>
      </c>
    </row>
    <row r="16">
      <c r="B16" s="13">
        <v>3.0041152263374485E-8</v>
      </c>
      <c r="C16">
        <v>1.0</v>
      </c>
      <c r="D16">
        <f t="shared" si="1"/>
        <v>2</v>
      </c>
      <c r="E16" s="28">
        <v>1019.0</v>
      </c>
      <c r="F16" s="2" t="s">
        <v>65</v>
      </c>
      <c r="G16" s="13">
        <v>3.0041152263374485E-8</v>
      </c>
      <c r="H16" s="20">
        <v>11.0</v>
      </c>
      <c r="I16">
        <f t="shared" si="2"/>
        <v>366164383.6</v>
      </c>
      <c r="J16">
        <f t="shared" si="3"/>
        <v>0.000000002731013842</v>
      </c>
      <c r="K16" s="33">
        <v>0.0</v>
      </c>
      <c r="L16" s="35">
        <f t="shared" si="4"/>
        <v>0.00000003004115226</v>
      </c>
      <c r="M16">
        <v>9.999999909090909E-8</v>
      </c>
    </row>
    <row r="17">
      <c r="B17" s="13">
        <v>3.0041152263374485E-8</v>
      </c>
      <c r="C17">
        <v>1.0</v>
      </c>
      <c r="D17">
        <f t="shared" si="1"/>
        <v>2</v>
      </c>
      <c r="E17" s="28">
        <v>1020.0</v>
      </c>
      <c r="F17" s="2" t="s">
        <v>67</v>
      </c>
      <c r="G17" s="13">
        <v>3.0041152263374485E-8</v>
      </c>
      <c r="H17" s="20">
        <v>10.0</v>
      </c>
      <c r="I17">
        <f t="shared" si="2"/>
        <v>332876712.3</v>
      </c>
      <c r="J17">
        <f t="shared" si="3"/>
        <v>0.000000003004115226</v>
      </c>
      <c r="K17" s="33">
        <v>0.0</v>
      </c>
      <c r="L17" s="35">
        <f t="shared" si="4"/>
        <v>0.00000003004115226</v>
      </c>
      <c r="M17">
        <v>9.9999999E-8</v>
      </c>
    </row>
    <row r="18">
      <c r="B18" s="13">
        <v>3.0041152263374485E-8</v>
      </c>
      <c r="C18">
        <v>2.0</v>
      </c>
      <c r="D18">
        <f t="shared" si="1"/>
        <v>3</v>
      </c>
      <c r="E18" s="28">
        <v>1021.0</v>
      </c>
      <c r="F18" s="2" t="s">
        <v>69</v>
      </c>
      <c r="G18" s="13">
        <v>3.0041152263374485E-8</v>
      </c>
      <c r="H18" s="20">
        <v>11.0</v>
      </c>
      <c r="I18">
        <f t="shared" si="2"/>
        <v>366164383.6</v>
      </c>
      <c r="J18">
        <f t="shared" si="3"/>
        <v>0.000000002731013842</v>
      </c>
      <c r="K18" s="33">
        <v>0.0</v>
      </c>
      <c r="L18" s="35">
        <f t="shared" si="4"/>
        <v>0.00000003004115226</v>
      </c>
      <c r="M18">
        <v>9.999999909090909E-8</v>
      </c>
    </row>
    <row r="19">
      <c r="B19" s="13">
        <v>2.1028806584362143</v>
      </c>
      <c r="C19">
        <v>2.0</v>
      </c>
      <c r="D19">
        <f t="shared" si="1"/>
        <v>5</v>
      </c>
      <c r="E19" s="28">
        <v>1022.0</v>
      </c>
      <c r="F19" s="2" t="s">
        <v>71</v>
      </c>
      <c r="G19" s="13">
        <v>2.1028806584362143</v>
      </c>
      <c r="H19" s="20">
        <v>5.0</v>
      </c>
      <c r="I19">
        <f t="shared" si="2"/>
        <v>2.377690802</v>
      </c>
      <c r="J19">
        <f t="shared" si="3"/>
        <v>0.4205761317</v>
      </c>
      <c r="K19" s="33">
        <v>0.0</v>
      </c>
      <c r="L19" s="35">
        <f t="shared" si="4"/>
        <v>2.102880658</v>
      </c>
      <c r="M19">
        <v>2.916666666666667</v>
      </c>
    </row>
    <row r="20">
      <c r="B20" s="13">
        <v>1.2016460905349795</v>
      </c>
      <c r="C20">
        <v>2.0</v>
      </c>
      <c r="D20">
        <f t="shared" si="1"/>
        <v>4</v>
      </c>
      <c r="E20" s="28">
        <v>1023.0</v>
      </c>
      <c r="F20" s="2" t="s">
        <v>73</v>
      </c>
      <c r="G20" s="13">
        <v>1.2016460905349795</v>
      </c>
      <c r="H20" s="20">
        <v>38.0</v>
      </c>
      <c r="I20">
        <f t="shared" si="2"/>
        <v>31.62328767</v>
      </c>
      <c r="J20">
        <f t="shared" si="3"/>
        <v>0.03162226554</v>
      </c>
      <c r="K20" s="33">
        <v>0.0</v>
      </c>
      <c r="L20" s="35">
        <f t="shared" si="4"/>
        <v>1.201646091</v>
      </c>
      <c r="M20">
        <v>3.6190476190476186</v>
      </c>
    </row>
    <row r="21">
      <c r="B21" s="13">
        <v>3.0041152263374485E-8</v>
      </c>
      <c r="C21">
        <v>1.0</v>
      </c>
      <c r="D21">
        <f t="shared" si="1"/>
        <v>2</v>
      </c>
      <c r="E21" s="28">
        <v>1024.0</v>
      </c>
      <c r="F21" s="2" t="s">
        <v>75</v>
      </c>
      <c r="G21" s="13">
        <v>3.0041152263374485E-8</v>
      </c>
      <c r="H21" s="20">
        <v>12.0</v>
      </c>
      <c r="I21">
        <f t="shared" si="2"/>
        <v>399452054.8</v>
      </c>
      <c r="J21">
        <f t="shared" si="3"/>
        <v>0.000000002503429355</v>
      </c>
      <c r="K21" s="33">
        <v>0.0</v>
      </c>
      <c r="L21" s="35">
        <f t="shared" si="4"/>
        <v>0.00000003004115226</v>
      </c>
      <c r="M21">
        <v>9.999999916666667E-8</v>
      </c>
    </row>
    <row r="22">
      <c r="B22" s="13">
        <v>0.3004115226337449</v>
      </c>
      <c r="C22">
        <v>1.0</v>
      </c>
      <c r="D22">
        <f t="shared" si="1"/>
        <v>2</v>
      </c>
      <c r="E22" s="28">
        <v>1025.0</v>
      </c>
      <c r="F22" s="2" t="s">
        <v>77</v>
      </c>
      <c r="G22" s="13">
        <v>0.3004115226337449</v>
      </c>
      <c r="H22" s="20">
        <v>2.0</v>
      </c>
      <c r="I22">
        <f t="shared" si="2"/>
        <v>6.657534247</v>
      </c>
      <c r="J22">
        <f t="shared" si="3"/>
        <v>0.1502057613</v>
      </c>
      <c r="K22" s="33">
        <v>0.0</v>
      </c>
      <c r="L22" s="35">
        <f t="shared" si="4"/>
        <v>0.3004115226</v>
      </c>
      <c r="M22">
        <v>0.6666666666666666</v>
      </c>
    </row>
    <row r="23">
      <c r="B23" s="13">
        <v>3.0041152263374485E-8</v>
      </c>
      <c r="C23">
        <v>1.0</v>
      </c>
      <c r="D23">
        <f t="shared" si="1"/>
        <v>2</v>
      </c>
      <c r="E23" s="28">
        <v>1026.0</v>
      </c>
      <c r="F23" s="2" t="s">
        <v>79</v>
      </c>
      <c r="G23" s="13">
        <v>3.0041152263374485E-8</v>
      </c>
      <c r="H23" s="20">
        <v>1.0</v>
      </c>
      <c r="I23">
        <f t="shared" si="2"/>
        <v>33287671.23</v>
      </c>
      <c r="J23">
        <f t="shared" si="3"/>
        <v>0.00000003004115226</v>
      </c>
      <c r="K23" s="33">
        <v>0.0</v>
      </c>
      <c r="L23" s="35">
        <f t="shared" si="4"/>
        <v>0.00000003004115226</v>
      </c>
      <c r="M23">
        <v>9.999999000000099E-8</v>
      </c>
    </row>
    <row r="24">
      <c r="B24" s="13">
        <v>3.0041152263374485E-8</v>
      </c>
      <c r="C24">
        <v>1.0</v>
      </c>
      <c r="D24">
        <f t="shared" si="1"/>
        <v>2</v>
      </c>
      <c r="E24" s="28">
        <v>1027.0</v>
      </c>
      <c r="F24" s="2" t="s">
        <v>80</v>
      </c>
      <c r="G24" s="13">
        <v>3.0041152263374485E-8</v>
      </c>
      <c r="H24" s="20">
        <v>11.0</v>
      </c>
      <c r="I24">
        <f t="shared" si="2"/>
        <v>366164383.6</v>
      </c>
      <c r="J24">
        <f t="shared" si="3"/>
        <v>0.000000002731013842</v>
      </c>
      <c r="K24" s="33">
        <v>0.0</v>
      </c>
      <c r="L24" s="35">
        <f t="shared" si="4"/>
        <v>0.00000003004115226</v>
      </c>
      <c r="M24">
        <v>9.999999909090909E-8</v>
      </c>
    </row>
    <row r="25">
      <c r="B25" s="13">
        <v>3.0041152263374485E-8</v>
      </c>
      <c r="C25">
        <v>1.0</v>
      </c>
      <c r="D25">
        <f t="shared" si="1"/>
        <v>2</v>
      </c>
      <c r="E25" s="28">
        <v>1028.0</v>
      </c>
      <c r="F25" s="2" t="s">
        <v>82</v>
      </c>
      <c r="G25" s="13">
        <v>3.0041152263374485E-8</v>
      </c>
      <c r="H25" s="20">
        <v>10.0</v>
      </c>
      <c r="I25">
        <f t="shared" si="2"/>
        <v>332876712.3</v>
      </c>
      <c r="J25">
        <f t="shared" si="3"/>
        <v>0.000000003004115226</v>
      </c>
      <c r="K25" s="33">
        <v>0.0</v>
      </c>
      <c r="L25" s="35">
        <f t="shared" si="4"/>
        <v>0.00000003004115226</v>
      </c>
      <c r="M25">
        <v>9.9999999E-8</v>
      </c>
    </row>
    <row r="26">
      <c r="B26" s="13">
        <v>3.0041152263374485E-8</v>
      </c>
      <c r="C26">
        <v>1.0</v>
      </c>
      <c r="D26">
        <f t="shared" si="1"/>
        <v>2</v>
      </c>
      <c r="E26" s="28">
        <v>1029.0</v>
      </c>
      <c r="F26" s="2" t="s">
        <v>84</v>
      </c>
      <c r="G26" s="13">
        <v>3.0041152263374485E-8</v>
      </c>
      <c r="H26" s="20">
        <v>10.0</v>
      </c>
      <c r="I26">
        <f t="shared" si="2"/>
        <v>332876712.3</v>
      </c>
      <c r="J26">
        <f t="shared" si="3"/>
        <v>0.000000003004115226</v>
      </c>
      <c r="K26" s="33">
        <v>0.0</v>
      </c>
      <c r="L26" s="35">
        <f t="shared" si="4"/>
        <v>0.00000003004115226</v>
      </c>
      <c r="M26">
        <v>9.9999999E-8</v>
      </c>
    </row>
    <row r="27">
      <c r="B27" s="13">
        <v>3.0041152263374485E-8</v>
      </c>
      <c r="C27">
        <v>1.0</v>
      </c>
      <c r="D27">
        <f t="shared" si="1"/>
        <v>2</v>
      </c>
      <c r="E27" s="28">
        <v>1030.0</v>
      </c>
      <c r="F27" s="2" t="s">
        <v>86</v>
      </c>
      <c r="G27" s="13">
        <v>3.0041152263374485E-8</v>
      </c>
      <c r="H27" s="20">
        <v>11.0</v>
      </c>
      <c r="I27">
        <f t="shared" si="2"/>
        <v>366164383.6</v>
      </c>
      <c r="J27">
        <f t="shared" si="3"/>
        <v>0.000000002731013842</v>
      </c>
      <c r="K27" s="33">
        <v>0.0</v>
      </c>
      <c r="L27" s="35">
        <f t="shared" si="4"/>
        <v>0.00000003004115226</v>
      </c>
      <c r="M27">
        <v>9.999999909090909E-8</v>
      </c>
    </row>
    <row r="28">
      <c r="B28" s="13">
        <v>3.0041152263374485E-8</v>
      </c>
      <c r="C28">
        <v>1.0</v>
      </c>
      <c r="D28">
        <f t="shared" si="1"/>
        <v>2</v>
      </c>
      <c r="E28" s="28">
        <v>1031.0</v>
      </c>
      <c r="F28" s="2" t="s">
        <v>87</v>
      </c>
      <c r="G28" s="13">
        <v>3.0041152263374485E-8</v>
      </c>
      <c r="H28" s="20">
        <v>11.0</v>
      </c>
      <c r="I28">
        <f t="shared" si="2"/>
        <v>366164383.6</v>
      </c>
      <c r="J28">
        <f t="shared" si="3"/>
        <v>0.000000002731013842</v>
      </c>
      <c r="K28" s="33">
        <v>0.0</v>
      </c>
      <c r="L28" s="35">
        <f t="shared" si="4"/>
        <v>0.00000003004115226</v>
      </c>
      <c r="M28">
        <v>9.999999909090909E-8</v>
      </c>
    </row>
    <row r="29">
      <c r="B29" s="13">
        <v>3.0041152263374485E-8</v>
      </c>
      <c r="C29">
        <v>1.0</v>
      </c>
      <c r="D29">
        <f t="shared" si="1"/>
        <v>2</v>
      </c>
      <c r="E29" s="28">
        <v>1032.0</v>
      </c>
      <c r="F29" s="2" t="s">
        <v>88</v>
      </c>
      <c r="G29" s="13">
        <v>3.0041152263374485E-8</v>
      </c>
      <c r="H29" s="20">
        <v>12.0</v>
      </c>
      <c r="I29">
        <f t="shared" si="2"/>
        <v>399452054.8</v>
      </c>
      <c r="J29">
        <f t="shared" si="3"/>
        <v>0.000000002503429355</v>
      </c>
      <c r="K29" s="33">
        <v>0.0</v>
      </c>
      <c r="L29" s="35">
        <f t="shared" si="4"/>
        <v>0.00000003004115226</v>
      </c>
      <c r="M29">
        <v>9.999999916666667E-8</v>
      </c>
    </row>
    <row r="30">
      <c r="B30" s="13">
        <v>3.0041152263374485E-8</v>
      </c>
      <c r="C30">
        <v>1.0</v>
      </c>
      <c r="D30">
        <f t="shared" si="1"/>
        <v>2</v>
      </c>
      <c r="E30" s="28">
        <v>1033.0</v>
      </c>
      <c r="F30" s="2" t="s">
        <v>90</v>
      </c>
      <c r="G30" s="13">
        <v>3.0041152263374485E-8</v>
      </c>
      <c r="H30" s="20">
        <v>12.0</v>
      </c>
      <c r="I30">
        <f t="shared" si="2"/>
        <v>399452054.8</v>
      </c>
      <c r="J30">
        <f t="shared" si="3"/>
        <v>0.000000002503429355</v>
      </c>
      <c r="K30" s="33">
        <v>0.0</v>
      </c>
      <c r="L30" s="35">
        <f t="shared" si="4"/>
        <v>0.00000003004115226</v>
      </c>
      <c r="M30">
        <v>9.999999916666667E-8</v>
      </c>
    </row>
    <row r="31">
      <c r="B31" s="13">
        <v>3.0041152263374485E-8</v>
      </c>
      <c r="C31">
        <v>1.0</v>
      </c>
      <c r="D31">
        <f t="shared" si="1"/>
        <v>2</v>
      </c>
      <c r="E31" s="28">
        <v>1034.0</v>
      </c>
      <c r="F31" s="2" t="s">
        <v>92</v>
      </c>
      <c r="G31" s="13">
        <v>3.0041152263374485E-8</v>
      </c>
      <c r="H31" s="20">
        <v>1.0</v>
      </c>
      <c r="I31">
        <f t="shared" si="2"/>
        <v>33287671.23</v>
      </c>
      <c r="J31">
        <f t="shared" si="3"/>
        <v>0.00000003004115226</v>
      </c>
      <c r="K31" s="33">
        <v>0.0</v>
      </c>
      <c r="L31" s="35">
        <f t="shared" si="4"/>
        <v>0.00000003004115226</v>
      </c>
      <c r="M31">
        <v>9.999999000000099E-8</v>
      </c>
    </row>
    <row r="32">
      <c r="B32" s="13">
        <v>0.3004115226337449</v>
      </c>
      <c r="C32">
        <v>1.0</v>
      </c>
      <c r="D32">
        <f t="shared" si="1"/>
        <v>2</v>
      </c>
      <c r="E32" s="28">
        <v>1035.0</v>
      </c>
      <c r="F32" s="2" t="s">
        <v>94</v>
      </c>
      <c r="G32" s="13">
        <v>0.3004115226337449</v>
      </c>
      <c r="H32" s="20">
        <v>1.0</v>
      </c>
      <c r="I32">
        <f t="shared" si="2"/>
        <v>3.328767123</v>
      </c>
      <c r="J32">
        <f t="shared" si="3"/>
        <v>0.3004115226</v>
      </c>
      <c r="K32" s="33">
        <v>0.0</v>
      </c>
      <c r="L32" s="35">
        <f t="shared" si="4"/>
        <v>0.3004115226</v>
      </c>
      <c r="M32">
        <v>0.5</v>
      </c>
    </row>
    <row r="33">
      <c r="B33" s="13">
        <v>3.0041152263374485E-8</v>
      </c>
      <c r="C33">
        <v>1.0</v>
      </c>
      <c r="D33">
        <f t="shared" si="1"/>
        <v>2</v>
      </c>
      <c r="E33" s="28">
        <v>1036.0</v>
      </c>
      <c r="F33" s="2" t="s">
        <v>95</v>
      </c>
      <c r="G33" s="13">
        <v>3.0041152263374485E-8</v>
      </c>
      <c r="H33" s="20">
        <v>10.0</v>
      </c>
      <c r="I33">
        <f t="shared" si="2"/>
        <v>332876712.3</v>
      </c>
      <c r="J33">
        <f t="shared" si="3"/>
        <v>0.000000003004115226</v>
      </c>
      <c r="K33" s="33">
        <v>0.0</v>
      </c>
      <c r="L33" s="35">
        <f t="shared" si="4"/>
        <v>0.00000003004115226</v>
      </c>
      <c r="M33">
        <v>9.9999999E-8</v>
      </c>
    </row>
    <row r="34">
      <c r="B34" s="13">
        <v>0.3004115226337449</v>
      </c>
      <c r="C34">
        <v>1.0</v>
      </c>
      <c r="D34">
        <f t="shared" si="1"/>
        <v>2</v>
      </c>
      <c r="E34" s="28">
        <v>1037.0</v>
      </c>
      <c r="F34" s="2" t="s">
        <v>96</v>
      </c>
      <c r="G34" s="13">
        <v>0.3004115226337449</v>
      </c>
      <c r="H34" s="20">
        <v>8.0</v>
      </c>
      <c r="I34">
        <f t="shared" si="2"/>
        <v>26.63013699</v>
      </c>
      <c r="J34">
        <f t="shared" si="3"/>
        <v>0.03755144033</v>
      </c>
      <c r="K34" s="33">
        <v>0.0</v>
      </c>
      <c r="L34" s="35">
        <f t="shared" si="4"/>
        <v>0.3004115226</v>
      </c>
      <c r="M34">
        <v>0.8888888888888888</v>
      </c>
    </row>
    <row r="35">
      <c r="B35" s="13">
        <v>0.6008230452674898</v>
      </c>
      <c r="C35">
        <v>2.0</v>
      </c>
      <c r="D35">
        <f t="shared" si="1"/>
        <v>3</v>
      </c>
      <c r="E35" s="28">
        <v>1038.0</v>
      </c>
      <c r="F35" s="2" t="s">
        <v>98</v>
      </c>
      <c r="G35" s="13">
        <v>0.6008230452674898</v>
      </c>
      <c r="H35" s="20">
        <v>10.0</v>
      </c>
      <c r="I35">
        <f t="shared" si="2"/>
        <v>16.64383562</v>
      </c>
      <c r="J35">
        <f t="shared" si="3"/>
        <v>0.06008230453</v>
      </c>
      <c r="K35" s="33">
        <v>0.0</v>
      </c>
      <c r="L35" s="35">
        <f t="shared" si="4"/>
        <v>0.6008230453</v>
      </c>
      <c r="M35">
        <v>1.6666666666666667</v>
      </c>
    </row>
    <row r="36">
      <c r="B36" s="13">
        <v>3.0041152263374485E-8</v>
      </c>
      <c r="C36">
        <v>1.0</v>
      </c>
      <c r="D36">
        <f t="shared" si="1"/>
        <v>2</v>
      </c>
      <c r="E36" s="28">
        <v>1039.0</v>
      </c>
      <c r="F36" s="2" t="s">
        <v>99</v>
      </c>
      <c r="G36" s="13">
        <v>3.0041152263374485E-8</v>
      </c>
      <c r="H36" s="20">
        <v>10.0</v>
      </c>
      <c r="I36">
        <f t="shared" si="2"/>
        <v>332876712.3</v>
      </c>
      <c r="J36">
        <f t="shared" si="3"/>
        <v>0.000000003004115226</v>
      </c>
      <c r="K36" s="33">
        <v>0.0</v>
      </c>
      <c r="L36" s="35">
        <f t="shared" si="4"/>
        <v>0.00000003004115226</v>
      </c>
      <c r="M36">
        <v>9.9999999E-8</v>
      </c>
    </row>
    <row r="37">
      <c r="B37" s="13">
        <v>3.0041152263374485E-8</v>
      </c>
      <c r="C37">
        <v>1.0</v>
      </c>
      <c r="D37">
        <f t="shared" si="1"/>
        <v>2</v>
      </c>
      <c r="E37" s="28">
        <v>1040.0</v>
      </c>
      <c r="F37" s="2" t="s">
        <v>100</v>
      </c>
      <c r="G37" s="13">
        <v>3.0041152263374485E-8</v>
      </c>
      <c r="H37" s="20">
        <v>1.0</v>
      </c>
      <c r="I37">
        <f t="shared" si="2"/>
        <v>33287671.23</v>
      </c>
      <c r="J37">
        <f t="shared" si="3"/>
        <v>0.00000003004115226</v>
      </c>
      <c r="K37" s="33">
        <v>0.0</v>
      </c>
      <c r="L37" s="35">
        <f t="shared" si="4"/>
        <v>0.00000003004115226</v>
      </c>
      <c r="M37">
        <v>9.999999000000099E-8</v>
      </c>
    </row>
    <row r="38">
      <c r="B38" s="13">
        <v>3.0041152263374485E-8</v>
      </c>
      <c r="C38">
        <v>1.0</v>
      </c>
      <c r="D38">
        <f t="shared" si="1"/>
        <v>2</v>
      </c>
      <c r="E38" s="28">
        <v>1041.0</v>
      </c>
      <c r="F38" s="2" t="s">
        <v>101</v>
      </c>
      <c r="G38" s="13">
        <v>3.0041152263374485E-8</v>
      </c>
      <c r="H38" s="20">
        <v>1.0</v>
      </c>
      <c r="I38">
        <f t="shared" si="2"/>
        <v>33287671.23</v>
      </c>
      <c r="J38">
        <f t="shared" si="3"/>
        <v>0.00000003004115226</v>
      </c>
      <c r="K38" s="33">
        <v>0.0</v>
      </c>
      <c r="L38" s="35">
        <f t="shared" si="4"/>
        <v>0.00000003004115226</v>
      </c>
      <c r="M38">
        <v>9.999999000000099E-8</v>
      </c>
    </row>
    <row r="39">
      <c r="B39" s="13">
        <v>3.0041152263374485E-8</v>
      </c>
      <c r="C39">
        <v>2.0</v>
      </c>
      <c r="D39">
        <f t="shared" si="1"/>
        <v>3</v>
      </c>
      <c r="E39" s="28">
        <v>1042.0</v>
      </c>
      <c r="F39" s="2" t="s">
        <v>102</v>
      </c>
      <c r="G39" s="13">
        <v>3.0041152263374485E-8</v>
      </c>
      <c r="H39" s="20">
        <v>1.0</v>
      </c>
      <c r="I39">
        <f t="shared" si="2"/>
        <v>33287671.23</v>
      </c>
      <c r="J39">
        <f t="shared" si="3"/>
        <v>0.00000003004115226</v>
      </c>
      <c r="K39" s="33">
        <v>0.0</v>
      </c>
      <c r="L39" s="35">
        <f t="shared" si="4"/>
        <v>0.00000003004115226</v>
      </c>
      <c r="M39" t="e">
        <v>#DIV/0!</v>
      </c>
    </row>
    <row r="40">
      <c r="B40" s="13">
        <v>3.0041152263374485E-8</v>
      </c>
      <c r="C40">
        <v>2.0</v>
      </c>
      <c r="D40">
        <f t="shared" si="1"/>
        <v>3</v>
      </c>
      <c r="E40" s="28">
        <v>1044.0</v>
      </c>
      <c r="F40" s="2" t="s">
        <v>103</v>
      </c>
      <c r="G40" s="13">
        <v>3.0041152263374485E-8</v>
      </c>
      <c r="H40" s="20">
        <v>1.0</v>
      </c>
      <c r="I40">
        <f t="shared" si="2"/>
        <v>33287671.23</v>
      </c>
      <c r="J40">
        <f t="shared" si="3"/>
        <v>0.00000003004115226</v>
      </c>
      <c r="K40" s="33">
        <v>0.0</v>
      </c>
      <c r="L40" s="35">
        <f t="shared" si="4"/>
        <v>0.00000003004115226</v>
      </c>
      <c r="M40">
        <v>9.999999000000099E-8</v>
      </c>
    </row>
    <row r="41">
      <c r="B41" s="13">
        <v>3.0041152263374485E-8</v>
      </c>
      <c r="C41">
        <v>2.0</v>
      </c>
      <c r="D41">
        <f t="shared" si="1"/>
        <v>3</v>
      </c>
      <c r="E41" s="28">
        <v>1045.0</v>
      </c>
      <c r="F41" s="2" t="s">
        <v>104</v>
      </c>
      <c r="G41" s="13">
        <v>3.0041152263374485E-8</v>
      </c>
      <c r="H41" s="20">
        <v>2.0</v>
      </c>
      <c r="I41">
        <f t="shared" si="2"/>
        <v>66575342.47</v>
      </c>
      <c r="J41">
        <f t="shared" si="3"/>
        <v>0.00000001502057613</v>
      </c>
      <c r="K41" s="33">
        <v>0.0</v>
      </c>
      <c r="L41" s="35">
        <f t="shared" si="4"/>
        <v>0.00000003004115226</v>
      </c>
      <c r="M41">
        <v>9.999999500000026E-8</v>
      </c>
    </row>
    <row r="42">
      <c r="B42" s="13">
        <v>3.0041152263374485E-8</v>
      </c>
      <c r="C42">
        <v>2.0</v>
      </c>
      <c r="D42">
        <f t="shared" si="1"/>
        <v>3</v>
      </c>
      <c r="E42" s="28">
        <v>1046.0</v>
      </c>
      <c r="F42" s="2" t="s">
        <v>105</v>
      </c>
      <c r="G42" s="13">
        <v>3.0041152263374485E-8</v>
      </c>
      <c r="H42" s="20">
        <v>5.0</v>
      </c>
      <c r="I42">
        <f t="shared" si="2"/>
        <v>166438356.2</v>
      </c>
      <c r="J42">
        <f t="shared" si="3"/>
        <v>0.000000006008230453</v>
      </c>
      <c r="K42" s="33">
        <v>0.0</v>
      </c>
      <c r="L42" s="35">
        <f t="shared" si="4"/>
        <v>0.00000003004115226</v>
      </c>
      <c r="M42">
        <v>9.999999800000003E-8</v>
      </c>
    </row>
    <row r="43">
      <c r="B43" s="13">
        <v>3.0041152263374485E-8</v>
      </c>
      <c r="C43">
        <v>2.0</v>
      </c>
      <c r="D43">
        <f t="shared" si="1"/>
        <v>3</v>
      </c>
      <c r="E43" s="28">
        <v>1047.0</v>
      </c>
      <c r="F43" s="2" t="s">
        <v>106</v>
      </c>
      <c r="G43" s="13">
        <v>3.0041152263374485E-8</v>
      </c>
      <c r="H43" s="20">
        <v>10.0</v>
      </c>
      <c r="I43">
        <f t="shared" si="2"/>
        <v>332876712.3</v>
      </c>
      <c r="J43">
        <f t="shared" si="3"/>
        <v>0.000000003004115226</v>
      </c>
      <c r="K43" s="33">
        <v>0.0</v>
      </c>
      <c r="L43" s="35">
        <f t="shared" si="4"/>
        <v>0.00000003004115226</v>
      </c>
      <c r="M43">
        <v>9.9999999E-8</v>
      </c>
    </row>
    <row r="44">
      <c r="B44" s="13">
        <v>3.0041152263374485E-8</v>
      </c>
      <c r="C44">
        <v>2.0</v>
      </c>
      <c r="D44">
        <f t="shared" si="1"/>
        <v>3</v>
      </c>
      <c r="E44" s="28">
        <v>1048.0</v>
      </c>
      <c r="F44" s="2" t="s">
        <v>107</v>
      </c>
      <c r="G44" s="13">
        <v>3.0041152263374485E-8</v>
      </c>
      <c r="H44" s="20">
        <v>10.0</v>
      </c>
      <c r="I44">
        <f t="shared" si="2"/>
        <v>332876712.3</v>
      </c>
      <c r="J44">
        <f t="shared" si="3"/>
        <v>0.000000003004115226</v>
      </c>
      <c r="K44" s="33">
        <v>0.0</v>
      </c>
      <c r="L44" s="35">
        <f t="shared" si="4"/>
        <v>0.00000003004115226</v>
      </c>
      <c r="M44">
        <v>9.9999999E-8</v>
      </c>
    </row>
    <row r="45">
      <c r="B45" s="13">
        <v>3.0041152263374485E-8</v>
      </c>
      <c r="C45">
        <v>2.0</v>
      </c>
      <c r="D45">
        <f t="shared" si="1"/>
        <v>3</v>
      </c>
      <c r="E45" s="28">
        <v>1050.0</v>
      </c>
      <c r="F45" s="2" t="s">
        <v>108</v>
      </c>
      <c r="G45" s="13">
        <v>3.0041152263374485E-8</v>
      </c>
      <c r="H45" s="20">
        <v>2.0</v>
      </c>
      <c r="I45">
        <f t="shared" si="2"/>
        <v>66575342.47</v>
      </c>
      <c r="J45">
        <f t="shared" si="3"/>
        <v>0.00000001502057613</v>
      </c>
      <c r="K45" s="33">
        <v>0.0</v>
      </c>
      <c r="L45" s="35">
        <f t="shared" si="4"/>
        <v>0.00000003004115226</v>
      </c>
      <c r="M45">
        <v>9.999999500000026E-8</v>
      </c>
    </row>
    <row r="46">
      <c r="B46" s="13">
        <v>3.0041152263374485E-8</v>
      </c>
      <c r="C46">
        <v>2.0</v>
      </c>
      <c r="D46">
        <f t="shared" si="1"/>
        <v>3</v>
      </c>
      <c r="E46" s="28">
        <v>1051.0</v>
      </c>
      <c r="F46" s="2" t="s">
        <v>109</v>
      </c>
      <c r="G46" s="13">
        <v>3.0041152263374485E-8</v>
      </c>
      <c r="H46" s="20">
        <v>2.0</v>
      </c>
      <c r="I46">
        <f t="shared" si="2"/>
        <v>66575342.47</v>
      </c>
      <c r="J46">
        <f t="shared" si="3"/>
        <v>0.00000001502057613</v>
      </c>
      <c r="K46" s="33">
        <v>0.0</v>
      </c>
      <c r="L46" s="35">
        <f t="shared" si="4"/>
        <v>0.00000003004115226</v>
      </c>
      <c r="M46">
        <v>9.999999500000026E-8</v>
      </c>
    </row>
    <row r="47">
      <c r="B47" s="13">
        <v>3.0041152263374485E-8</v>
      </c>
      <c r="C47">
        <v>2.0</v>
      </c>
      <c r="D47">
        <f t="shared" si="1"/>
        <v>3</v>
      </c>
      <c r="E47" s="28">
        <v>1052.0</v>
      </c>
      <c r="F47" s="2" t="s">
        <v>110</v>
      </c>
      <c r="G47" s="13">
        <v>3.0041152263374485E-8</v>
      </c>
      <c r="H47" s="20">
        <v>1.0</v>
      </c>
      <c r="I47">
        <f t="shared" si="2"/>
        <v>33287671.23</v>
      </c>
      <c r="J47">
        <f t="shared" si="3"/>
        <v>0.00000003004115226</v>
      </c>
      <c r="K47" s="33">
        <v>0.0</v>
      </c>
      <c r="L47" s="35">
        <f t="shared" si="4"/>
        <v>0.00000003004115226</v>
      </c>
      <c r="M47">
        <v>9.999999000000099E-8</v>
      </c>
    </row>
    <row r="48">
      <c r="B48" s="13">
        <v>3.0041152263374485E-8</v>
      </c>
      <c r="C48">
        <v>2.0</v>
      </c>
      <c r="D48">
        <f t="shared" si="1"/>
        <v>3</v>
      </c>
      <c r="E48" s="28">
        <v>1053.0</v>
      </c>
      <c r="F48" s="2" t="s">
        <v>111</v>
      </c>
      <c r="G48" s="13">
        <v>3.0041152263374485E-8</v>
      </c>
      <c r="H48" s="20">
        <v>4.0</v>
      </c>
      <c r="I48">
        <f t="shared" si="2"/>
        <v>133150684.9</v>
      </c>
      <c r="J48">
        <f t="shared" si="3"/>
        <v>0.000000007510288066</v>
      </c>
      <c r="K48" s="33">
        <v>0.0</v>
      </c>
      <c r="L48" s="35">
        <f t="shared" si="4"/>
        <v>0.00000003004115226</v>
      </c>
      <c r="M48">
        <v>9.999999750000005E-8</v>
      </c>
    </row>
    <row r="49">
      <c r="B49" s="13">
        <v>0.3004115226337449</v>
      </c>
      <c r="C49">
        <v>2.0</v>
      </c>
      <c r="D49">
        <f t="shared" si="1"/>
        <v>3</v>
      </c>
      <c r="E49" s="28">
        <v>1054.0</v>
      </c>
      <c r="F49" s="2" t="s">
        <v>112</v>
      </c>
      <c r="G49" s="13">
        <v>0.3004115226337449</v>
      </c>
      <c r="H49" s="20">
        <v>3.0</v>
      </c>
      <c r="I49">
        <f t="shared" si="2"/>
        <v>9.98630137</v>
      </c>
      <c r="J49">
        <f t="shared" si="3"/>
        <v>0.1001371742</v>
      </c>
      <c r="K49" s="33">
        <v>0.0</v>
      </c>
      <c r="L49" s="35">
        <f t="shared" si="4"/>
        <v>0.3004115226</v>
      </c>
      <c r="M49">
        <v>0.75</v>
      </c>
    </row>
    <row r="50">
      <c r="B50" s="13">
        <v>3.0041152263374485E-8</v>
      </c>
      <c r="C50">
        <v>2.0</v>
      </c>
      <c r="D50">
        <f t="shared" si="1"/>
        <v>3</v>
      </c>
      <c r="E50" s="28">
        <v>1055.0</v>
      </c>
      <c r="F50" s="2" t="s">
        <v>113</v>
      </c>
      <c r="G50" s="13">
        <v>3.0041152263374485E-8</v>
      </c>
      <c r="H50" s="20">
        <v>1.0</v>
      </c>
      <c r="I50">
        <f t="shared" si="2"/>
        <v>33287671.23</v>
      </c>
      <c r="J50">
        <f t="shared" si="3"/>
        <v>0.00000003004115226</v>
      </c>
      <c r="K50" s="33">
        <v>0.0</v>
      </c>
      <c r="L50" s="35">
        <f t="shared" si="4"/>
        <v>0.00000003004115226</v>
      </c>
      <c r="M50">
        <v>9.999999000000099E-8</v>
      </c>
    </row>
    <row r="51">
      <c r="B51" s="13">
        <v>3.0041152263374485E-8</v>
      </c>
      <c r="C51">
        <v>2.0</v>
      </c>
      <c r="D51">
        <f t="shared" si="1"/>
        <v>3</v>
      </c>
      <c r="E51" s="28">
        <v>1056.0</v>
      </c>
      <c r="F51" s="2" t="s">
        <v>114</v>
      </c>
      <c r="G51" s="13">
        <v>3.0041152263374485E-8</v>
      </c>
      <c r="H51" s="20">
        <v>10.0</v>
      </c>
      <c r="I51">
        <f t="shared" si="2"/>
        <v>332876712.3</v>
      </c>
      <c r="J51">
        <f t="shared" si="3"/>
        <v>0.000000003004115226</v>
      </c>
      <c r="K51" s="33">
        <v>0.0</v>
      </c>
      <c r="L51" s="35">
        <f t="shared" si="4"/>
        <v>0.00000003004115226</v>
      </c>
      <c r="M51">
        <v>9.9999999E-8</v>
      </c>
    </row>
    <row r="52">
      <c r="B52" s="13">
        <v>3.0041152263374485E-8</v>
      </c>
      <c r="C52">
        <v>2.0</v>
      </c>
      <c r="D52">
        <f t="shared" si="1"/>
        <v>3</v>
      </c>
      <c r="E52" s="28">
        <v>1058.0</v>
      </c>
      <c r="F52" s="2" t="s">
        <v>116</v>
      </c>
      <c r="G52" s="13">
        <v>3.0041152263374485E-8</v>
      </c>
      <c r="H52" s="20">
        <v>6.0</v>
      </c>
      <c r="I52">
        <f t="shared" si="2"/>
        <v>199726027.4</v>
      </c>
      <c r="J52">
        <f t="shared" si="3"/>
        <v>0.000000005006858711</v>
      </c>
      <c r="K52" s="33">
        <v>0.0</v>
      </c>
      <c r="L52" s="35">
        <f t="shared" si="4"/>
        <v>0.00000003004115226</v>
      </c>
      <c r="M52">
        <v>9.999999833333335E-8</v>
      </c>
    </row>
    <row r="53">
      <c r="B53" s="13">
        <v>3.0041152263374485E-8</v>
      </c>
      <c r="C53">
        <v>2.0</v>
      </c>
      <c r="D53">
        <f t="shared" si="1"/>
        <v>3</v>
      </c>
      <c r="E53" s="28">
        <v>1059.0</v>
      </c>
      <c r="F53" s="2" t="s">
        <v>117</v>
      </c>
      <c r="G53" s="13">
        <v>3.0041152263374485E-8</v>
      </c>
      <c r="H53" s="20">
        <v>6.0</v>
      </c>
      <c r="I53">
        <f t="shared" si="2"/>
        <v>199726027.4</v>
      </c>
      <c r="J53">
        <f t="shared" si="3"/>
        <v>0.000000005006858711</v>
      </c>
      <c r="K53" s="33">
        <v>0.0</v>
      </c>
      <c r="L53" s="35">
        <f t="shared" si="4"/>
        <v>0.00000003004115226</v>
      </c>
      <c r="M53">
        <v>9.999999833333335E-8</v>
      </c>
    </row>
    <row r="54">
      <c r="B54" s="13">
        <v>3.0041152263374485E-8</v>
      </c>
      <c r="C54">
        <v>2.0</v>
      </c>
      <c r="D54">
        <f t="shared" si="1"/>
        <v>3</v>
      </c>
      <c r="E54" s="28">
        <v>1060.0</v>
      </c>
      <c r="F54" s="2" t="s">
        <v>118</v>
      </c>
      <c r="G54" s="13">
        <v>3.0041152263374485E-8</v>
      </c>
      <c r="H54" s="20">
        <v>11.0</v>
      </c>
      <c r="I54">
        <f t="shared" si="2"/>
        <v>366164383.6</v>
      </c>
      <c r="J54">
        <f t="shared" si="3"/>
        <v>0.000000002731013842</v>
      </c>
      <c r="K54" s="33">
        <v>0.0</v>
      </c>
      <c r="L54" s="35">
        <f t="shared" si="4"/>
        <v>0.00000003004115226</v>
      </c>
      <c r="M54">
        <v>9.999999909090909E-8</v>
      </c>
    </row>
    <row r="55">
      <c r="B55" s="13">
        <v>3.0041152263374485E-8</v>
      </c>
      <c r="C55">
        <v>2.0</v>
      </c>
      <c r="D55">
        <f t="shared" si="1"/>
        <v>3</v>
      </c>
      <c r="E55" s="28">
        <v>1061.0</v>
      </c>
      <c r="F55" s="2" t="s">
        <v>119</v>
      </c>
      <c r="G55" s="13">
        <v>3.0041152263374485E-8</v>
      </c>
      <c r="H55" s="20">
        <v>2.0</v>
      </c>
      <c r="I55">
        <f t="shared" si="2"/>
        <v>66575342.47</v>
      </c>
      <c r="J55">
        <f t="shared" si="3"/>
        <v>0.00000001502057613</v>
      </c>
      <c r="K55" s="33">
        <v>0.0</v>
      </c>
      <c r="L55" s="35">
        <f t="shared" si="4"/>
        <v>0.00000003004115226</v>
      </c>
      <c r="M55">
        <v>9.999999500000026E-8</v>
      </c>
    </row>
    <row r="56">
      <c r="B56" s="13">
        <v>3.0041152263374485E-8</v>
      </c>
      <c r="C56">
        <v>2.0</v>
      </c>
      <c r="D56">
        <f t="shared" si="1"/>
        <v>3</v>
      </c>
      <c r="E56" s="28">
        <v>1062.0</v>
      </c>
      <c r="F56" s="2" t="s">
        <v>120</v>
      </c>
      <c r="G56" s="13">
        <v>3.0041152263374485E-8</v>
      </c>
      <c r="H56" s="20">
        <v>2.0</v>
      </c>
      <c r="I56">
        <f t="shared" si="2"/>
        <v>66575342.47</v>
      </c>
      <c r="J56">
        <f t="shared" si="3"/>
        <v>0.00000001502057613</v>
      </c>
      <c r="K56" s="33">
        <v>0.0</v>
      </c>
      <c r="L56" s="35">
        <f t="shared" si="4"/>
        <v>0.00000003004115226</v>
      </c>
      <c r="M56">
        <v>9.999999500000026E-8</v>
      </c>
    </row>
    <row r="57">
      <c r="B57" s="13">
        <v>3.0041152263374485E-8</v>
      </c>
      <c r="C57">
        <v>2.0</v>
      </c>
      <c r="D57">
        <f t="shared" si="1"/>
        <v>3</v>
      </c>
      <c r="E57" s="28">
        <v>1063.0</v>
      </c>
      <c r="F57" s="2" t="s">
        <v>121</v>
      </c>
      <c r="G57" s="13">
        <v>3.0041152263374485E-8</v>
      </c>
      <c r="H57" s="20">
        <v>2.0</v>
      </c>
      <c r="I57">
        <f t="shared" si="2"/>
        <v>66575342.47</v>
      </c>
      <c r="J57">
        <f t="shared" si="3"/>
        <v>0.00000001502057613</v>
      </c>
      <c r="K57" s="33">
        <v>0.0</v>
      </c>
      <c r="L57" s="35">
        <f t="shared" si="4"/>
        <v>0.00000003004115226</v>
      </c>
      <c r="M57">
        <v>9.999999500000026E-8</v>
      </c>
    </row>
    <row r="58">
      <c r="B58" s="13">
        <v>3.0041152263374485E-8</v>
      </c>
      <c r="C58">
        <v>1.0</v>
      </c>
      <c r="D58">
        <f t="shared" si="1"/>
        <v>2</v>
      </c>
      <c r="E58" s="28">
        <v>1064.0</v>
      </c>
      <c r="F58" s="2" t="s">
        <v>122</v>
      </c>
      <c r="G58" s="13">
        <v>3.0041152263374485E-8</v>
      </c>
      <c r="H58" s="20">
        <v>4.0</v>
      </c>
      <c r="I58">
        <f t="shared" si="2"/>
        <v>133150684.9</v>
      </c>
      <c r="J58">
        <f t="shared" si="3"/>
        <v>0.000000007510288066</v>
      </c>
      <c r="K58" s="33">
        <v>0.0</v>
      </c>
      <c r="L58" s="35">
        <f t="shared" si="4"/>
        <v>0.00000003004115226</v>
      </c>
      <c r="M58">
        <v>9.999999750000005E-8</v>
      </c>
    </row>
    <row r="59">
      <c r="B59" s="13">
        <v>3.0041152263374485E-8</v>
      </c>
      <c r="C59">
        <v>1.0</v>
      </c>
      <c r="D59">
        <f t="shared" si="1"/>
        <v>2</v>
      </c>
      <c r="E59" s="28">
        <v>1065.0</v>
      </c>
      <c r="F59" s="2" t="s">
        <v>123</v>
      </c>
      <c r="G59" s="13">
        <v>3.0041152263374485E-8</v>
      </c>
      <c r="H59" s="20">
        <v>4.0</v>
      </c>
      <c r="I59">
        <f t="shared" si="2"/>
        <v>133150684.9</v>
      </c>
      <c r="J59">
        <f t="shared" si="3"/>
        <v>0.000000007510288066</v>
      </c>
      <c r="K59" s="33">
        <v>0.0</v>
      </c>
      <c r="L59" s="35">
        <f t="shared" si="4"/>
        <v>0.00000003004115226</v>
      </c>
      <c r="M59">
        <v>9.999999750000005E-8</v>
      </c>
    </row>
    <row r="60">
      <c r="B60" s="13">
        <v>3.0041152263374485E-8</v>
      </c>
      <c r="C60">
        <v>1.0</v>
      </c>
      <c r="D60">
        <f t="shared" si="1"/>
        <v>2</v>
      </c>
      <c r="E60" s="28">
        <v>1066.0</v>
      </c>
      <c r="F60" s="2" t="s">
        <v>125</v>
      </c>
      <c r="G60" s="13">
        <v>3.0041152263374485E-8</v>
      </c>
      <c r="H60" s="20">
        <v>1.0</v>
      </c>
      <c r="I60">
        <f t="shared" si="2"/>
        <v>33287671.23</v>
      </c>
      <c r="J60">
        <f t="shared" si="3"/>
        <v>0.00000003004115226</v>
      </c>
      <c r="K60" s="33">
        <v>0.0</v>
      </c>
      <c r="L60" s="35">
        <f t="shared" si="4"/>
        <v>0.00000003004115226</v>
      </c>
      <c r="M60">
        <v>9.999999000000099E-8</v>
      </c>
    </row>
    <row r="61">
      <c r="B61" s="13">
        <v>3.0041152263374485E-8</v>
      </c>
      <c r="C61">
        <v>1.0</v>
      </c>
      <c r="D61">
        <f t="shared" si="1"/>
        <v>2</v>
      </c>
      <c r="E61" s="28">
        <v>1067.0</v>
      </c>
      <c r="F61" s="2" t="s">
        <v>127</v>
      </c>
      <c r="G61" s="13">
        <v>3.0041152263374485E-8</v>
      </c>
      <c r="H61" s="20">
        <v>2.0</v>
      </c>
      <c r="I61">
        <f t="shared" si="2"/>
        <v>66575342.47</v>
      </c>
      <c r="J61">
        <f t="shared" si="3"/>
        <v>0.00000001502057613</v>
      </c>
      <c r="K61" s="33">
        <v>0.0</v>
      </c>
      <c r="L61" s="35">
        <f t="shared" si="4"/>
        <v>0.00000003004115226</v>
      </c>
      <c r="M61">
        <v>9.999999500000026E-8</v>
      </c>
    </row>
    <row r="62">
      <c r="B62" s="13">
        <v>3.0041152263374485E-8</v>
      </c>
      <c r="C62">
        <v>1.0</v>
      </c>
      <c r="D62">
        <f t="shared" si="1"/>
        <v>2</v>
      </c>
      <c r="E62" s="28">
        <v>1068.0</v>
      </c>
      <c r="F62" s="2" t="s">
        <v>128</v>
      </c>
      <c r="G62" s="13">
        <v>3.0041152263374485E-8</v>
      </c>
      <c r="H62" s="20">
        <v>1.0</v>
      </c>
      <c r="I62">
        <f t="shared" si="2"/>
        <v>33287671.23</v>
      </c>
      <c r="J62">
        <f t="shared" si="3"/>
        <v>0.00000003004115226</v>
      </c>
      <c r="K62" s="33">
        <v>0.0</v>
      </c>
      <c r="L62" s="35">
        <f t="shared" si="4"/>
        <v>0.00000003004115226</v>
      </c>
      <c r="M62">
        <v>9.999999000000099E-8</v>
      </c>
    </row>
    <row r="63">
      <c r="B63" s="13">
        <v>0.3004115226337449</v>
      </c>
      <c r="C63">
        <v>2.0</v>
      </c>
      <c r="D63">
        <f t="shared" si="1"/>
        <v>3</v>
      </c>
      <c r="E63" s="28">
        <v>1069.0</v>
      </c>
      <c r="F63" s="2" t="s">
        <v>129</v>
      </c>
      <c r="G63" s="13">
        <v>0.3004115226337449</v>
      </c>
      <c r="H63" s="20">
        <v>4.0</v>
      </c>
      <c r="I63">
        <f t="shared" si="2"/>
        <v>13.31506849</v>
      </c>
      <c r="J63">
        <f t="shared" si="3"/>
        <v>0.07510288066</v>
      </c>
      <c r="K63" s="33">
        <v>0.0</v>
      </c>
      <c r="L63" s="35">
        <f t="shared" si="4"/>
        <v>0.3004115226</v>
      </c>
      <c r="M63">
        <v>0.8</v>
      </c>
    </row>
    <row r="64">
      <c r="B64" s="13">
        <v>3.0041152263374485E-8</v>
      </c>
      <c r="C64">
        <v>1.0</v>
      </c>
      <c r="D64">
        <f t="shared" si="1"/>
        <v>2</v>
      </c>
      <c r="E64" s="28">
        <v>1070.0</v>
      </c>
      <c r="F64" s="2" t="s">
        <v>130</v>
      </c>
      <c r="G64" s="13">
        <v>3.0041152263374485E-8</v>
      </c>
      <c r="H64" s="20">
        <v>2.0</v>
      </c>
      <c r="I64">
        <f t="shared" si="2"/>
        <v>66575342.47</v>
      </c>
      <c r="J64">
        <f t="shared" si="3"/>
        <v>0.00000001502057613</v>
      </c>
      <c r="K64" s="33">
        <v>0.0</v>
      </c>
      <c r="L64" s="35">
        <f t="shared" si="4"/>
        <v>0.00000003004115226</v>
      </c>
      <c r="M64">
        <v>9.999999500000026E-8</v>
      </c>
    </row>
    <row r="65">
      <c r="B65" s="13">
        <v>3.0041152263374485E-8</v>
      </c>
      <c r="C65">
        <v>1.0</v>
      </c>
      <c r="D65">
        <f t="shared" si="1"/>
        <v>2</v>
      </c>
      <c r="E65" s="28">
        <v>1071.0</v>
      </c>
      <c r="F65" s="2" t="s">
        <v>131</v>
      </c>
      <c r="G65" s="13">
        <v>3.0041152263374485E-8</v>
      </c>
      <c r="H65" s="20">
        <v>3.0</v>
      </c>
      <c r="I65">
        <f t="shared" si="2"/>
        <v>99863013.7</v>
      </c>
      <c r="J65">
        <f t="shared" si="3"/>
        <v>0.00000001001371742</v>
      </c>
      <c r="K65" s="33">
        <v>0.0</v>
      </c>
      <c r="L65" s="35">
        <f t="shared" si="4"/>
        <v>0.00000003004115226</v>
      </c>
      <c r="M65">
        <v>9.999999666666679E-8</v>
      </c>
    </row>
    <row r="66">
      <c r="B66" s="13">
        <v>3.0041152263374485E-8</v>
      </c>
      <c r="C66">
        <v>1.0</v>
      </c>
      <c r="D66">
        <f t="shared" si="1"/>
        <v>2</v>
      </c>
      <c r="E66" s="28">
        <v>1072.0</v>
      </c>
      <c r="F66" s="2" t="s">
        <v>132</v>
      </c>
      <c r="G66" s="13">
        <v>3.0041152263374485E-8</v>
      </c>
      <c r="H66" s="20">
        <v>2.0</v>
      </c>
      <c r="I66">
        <f t="shared" si="2"/>
        <v>66575342.47</v>
      </c>
      <c r="J66">
        <f t="shared" si="3"/>
        <v>0.00000001502057613</v>
      </c>
      <c r="K66" s="33">
        <v>0.0</v>
      </c>
      <c r="L66" s="35">
        <f t="shared" si="4"/>
        <v>0.00000003004115226</v>
      </c>
      <c r="M66">
        <v>9.999999500000026E-8</v>
      </c>
    </row>
    <row r="67">
      <c r="B67" s="13">
        <v>0.3004115226337449</v>
      </c>
      <c r="C67">
        <v>1.0</v>
      </c>
      <c r="D67">
        <f t="shared" si="1"/>
        <v>2</v>
      </c>
      <c r="E67" s="28">
        <v>1073.0</v>
      </c>
      <c r="F67" s="2" t="s">
        <v>133</v>
      </c>
      <c r="G67" s="13">
        <v>0.3004115226337449</v>
      </c>
      <c r="H67" s="20">
        <v>2.0</v>
      </c>
      <c r="I67">
        <f t="shared" si="2"/>
        <v>6.657534247</v>
      </c>
      <c r="J67">
        <f t="shared" si="3"/>
        <v>0.1502057613</v>
      </c>
      <c r="K67" s="33">
        <v>0.0</v>
      </c>
      <c r="L67" s="35">
        <f t="shared" si="4"/>
        <v>0.3004115226</v>
      </c>
      <c r="M67">
        <v>0.6666666666666666</v>
      </c>
    </row>
    <row r="68">
      <c r="B68" s="13">
        <v>3.0041152263374485E-8</v>
      </c>
      <c r="C68">
        <v>1.0</v>
      </c>
      <c r="D68">
        <f t="shared" si="1"/>
        <v>2</v>
      </c>
      <c r="E68" s="28">
        <v>1074.0</v>
      </c>
      <c r="F68" s="2" t="s">
        <v>134</v>
      </c>
      <c r="G68" s="13">
        <v>3.0041152263374485E-8</v>
      </c>
      <c r="H68" s="20">
        <v>2.0</v>
      </c>
      <c r="I68">
        <f t="shared" si="2"/>
        <v>66575342.47</v>
      </c>
      <c r="J68">
        <f t="shared" si="3"/>
        <v>0.00000001502057613</v>
      </c>
      <c r="K68" s="33">
        <v>0.0</v>
      </c>
      <c r="L68" s="35">
        <f t="shared" si="4"/>
        <v>0.00000003004115226</v>
      </c>
      <c r="M68">
        <v>9.999999500000026E-8</v>
      </c>
    </row>
    <row r="69">
      <c r="B69" s="13">
        <v>3.0041152263374485E-8</v>
      </c>
      <c r="C69">
        <v>2.0</v>
      </c>
      <c r="D69">
        <f t="shared" si="1"/>
        <v>3</v>
      </c>
      <c r="E69" s="28">
        <v>1075.0</v>
      </c>
      <c r="F69" s="2" t="s">
        <v>135</v>
      </c>
      <c r="G69" s="13">
        <v>3.0041152263374485E-8</v>
      </c>
      <c r="H69" s="20">
        <v>1.0</v>
      </c>
      <c r="I69">
        <f t="shared" si="2"/>
        <v>33287671.23</v>
      </c>
      <c r="J69">
        <f t="shared" si="3"/>
        <v>0.00000003004115226</v>
      </c>
      <c r="K69" s="33">
        <v>0.0</v>
      </c>
      <c r="L69" s="35">
        <f t="shared" si="4"/>
        <v>0.00000003004115226</v>
      </c>
      <c r="M69">
        <v>9.999999000000099E-8</v>
      </c>
    </row>
    <row r="70">
      <c r="B70" s="13">
        <v>3.6049382716049383</v>
      </c>
      <c r="C70">
        <v>2.0</v>
      </c>
      <c r="D70">
        <f t="shared" si="1"/>
        <v>6</v>
      </c>
      <c r="E70" s="28">
        <v>1077.0</v>
      </c>
      <c r="F70" s="2" t="s">
        <v>136</v>
      </c>
      <c r="G70" s="13">
        <v>3.6049382716049383</v>
      </c>
      <c r="H70" s="20">
        <v>8.0</v>
      </c>
      <c r="I70">
        <f t="shared" si="2"/>
        <v>2.219178082</v>
      </c>
      <c r="J70">
        <f t="shared" si="3"/>
        <v>0.450617284</v>
      </c>
      <c r="K70" s="33">
        <v>0.0</v>
      </c>
      <c r="L70" s="35">
        <f t="shared" si="4"/>
        <v>3.604938272</v>
      </c>
      <c r="M70">
        <v>4.8</v>
      </c>
    </row>
    <row r="71">
      <c r="B71" s="13">
        <v>3.0041152263374485E-8</v>
      </c>
      <c r="C71">
        <v>1.0</v>
      </c>
      <c r="D71">
        <f t="shared" si="1"/>
        <v>2</v>
      </c>
      <c r="E71" s="28">
        <v>1078.0</v>
      </c>
      <c r="F71" s="2" t="s">
        <v>137</v>
      </c>
      <c r="G71" s="13">
        <v>3.0041152263374485E-8</v>
      </c>
      <c r="H71" s="20">
        <v>18.0</v>
      </c>
      <c r="I71">
        <f t="shared" si="2"/>
        <v>599178082.2</v>
      </c>
      <c r="J71">
        <f t="shared" si="3"/>
        <v>0.000000001668952904</v>
      </c>
      <c r="K71" s="33">
        <v>0.0</v>
      </c>
      <c r="L71" s="35">
        <f t="shared" si="4"/>
        <v>0.00000003004115226</v>
      </c>
      <c r="M71">
        <v>9.999999944444444E-8</v>
      </c>
    </row>
    <row r="72">
      <c r="B72" s="13">
        <v>4.506172839506172</v>
      </c>
      <c r="C72">
        <v>2.0</v>
      </c>
      <c r="D72">
        <f t="shared" si="1"/>
        <v>7</v>
      </c>
      <c r="E72" s="28">
        <v>1097.0</v>
      </c>
      <c r="F72" s="2" t="s">
        <v>138</v>
      </c>
      <c r="G72" s="13">
        <v>4.506172839506172</v>
      </c>
      <c r="H72" s="20">
        <v>2.0</v>
      </c>
      <c r="I72">
        <f t="shared" si="2"/>
        <v>0.4438356164</v>
      </c>
      <c r="J72">
        <f t="shared" si="3"/>
        <v>2.25308642</v>
      </c>
      <c r="K72" s="33">
        <v>3.0</v>
      </c>
      <c r="L72" s="35">
        <f t="shared" si="4"/>
        <v>7.50617284</v>
      </c>
      <c r="M72">
        <v>1.7647058823529411</v>
      </c>
    </row>
    <row r="73">
      <c r="B73" s="13">
        <v>3.0041152263374485E-8</v>
      </c>
      <c r="C73">
        <v>1.0</v>
      </c>
      <c r="D73">
        <f t="shared" si="1"/>
        <v>2</v>
      </c>
      <c r="E73" s="28">
        <v>1113.0</v>
      </c>
      <c r="F73" s="2" t="s">
        <v>139</v>
      </c>
      <c r="G73" s="13">
        <v>3.0041152263374485E-8</v>
      </c>
      <c r="H73" s="20">
        <v>2.0</v>
      </c>
      <c r="I73">
        <f t="shared" si="2"/>
        <v>66575342.47</v>
      </c>
      <c r="J73">
        <f t="shared" si="3"/>
        <v>0.00000001502057613</v>
      </c>
      <c r="K73" s="33">
        <v>0.0</v>
      </c>
      <c r="L73" s="35">
        <f t="shared" si="4"/>
        <v>0.00000003004115226</v>
      </c>
      <c r="M73">
        <v>9.999999500000026E-8</v>
      </c>
    </row>
    <row r="74">
      <c r="B74" s="13">
        <v>3.0041152263374485E-8</v>
      </c>
      <c r="C74">
        <v>1.0</v>
      </c>
      <c r="D74">
        <f t="shared" si="1"/>
        <v>2</v>
      </c>
      <c r="E74" s="28">
        <v>1115.0</v>
      </c>
      <c r="F74" s="2" t="s">
        <v>140</v>
      </c>
      <c r="G74" s="13">
        <v>3.0041152263374485E-8</v>
      </c>
      <c r="H74" s="20">
        <v>6.0</v>
      </c>
      <c r="I74">
        <f t="shared" si="2"/>
        <v>199726027.4</v>
      </c>
      <c r="J74">
        <f t="shared" si="3"/>
        <v>0.000000005006858711</v>
      </c>
      <c r="K74" s="33">
        <v>0.0</v>
      </c>
      <c r="L74" s="35">
        <f t="shared" si="4"/>
        <v>0.00000003004115226</v>
      </c>
      <c r="M74">
        <v>9.999999833333335E-8</v>
      </c>
    </row>
    <row r="75">
      <c r="B75" s="13">
        <v>3.0041152263374485E-8</v>
      </c>
      <c r="C75">
        <v>1.0</v>
      </c>
      <c r="D75">
        <f t="shared" si="1"/>
        <v>2</v>
      </c>
      <c r="E75" s="28">
        <v>1116.0</v>
      </c>
      <c r="F75" s="2" t="s">
        <v>141</v>
      </c>
      <c r="G75" s="13">
        <v>3.0041152263374485E-8</v>
      </c>
      <c r="H75" s="20">
        <v>4.0</v>
      </c>
      <c r="I75">
        <f t="shared" si="2"/>
        <v>133150684.9</v>
      </c>
      <c r="J75">
        <f t="shared" si="3"/>
        <v>0.000000007510288066</v>
      </c>
      <c r="K75" s="33">
        <v>0.0</v>
      </c>
      <c r="L75" s="35">
        <f t="shared" si="4"/>
        <v>0.00000003004115226</v>
      </c>
      <c r="M75">
        <v>9.999999750000005E-8</v>
      </c>
    </row>
    <row r="76">
      <c r="B76" s="13">
        <v>3.0041152263374485E-8</v>
      </c>
      <c r="C76">
        <v>1.0</v>
      </c>
      <c r="D76">
        <f t="shared" si="1"/>
        <v>2</v>
      </c>
      <c r="E76" s="28">
        <v>1117.0</v>
      </c>
      <c r="F76" s="2" t="s">
        <v>142</v>
      </c>
      <c r="G76" s="13">
        <v>3.0041152263374485E-8</v>
      </c>
      <c r="H76" s="20">
        <v>2.0</v>
      </c>
      <c r="I76">
        <f t="shared" si="2"/>
        <v>66575342.47</v>
      </c>
      <c r="J76">
        <f t="shared" si="3"/>
        <v>0.00000001502057613</v>
      </c>
      <c r="K76" s="33">
        <v>0.0</v>
      </c>
      <c r="L76" s="35">
        <f t="shared" si="4"/>
        <v>0.00000003004115226</v>
      </c>
      <c r="M76">
        <v>9.999999500000026E-8</v>
      </c>
    </row>
    <row r="77">
      <c r="B77" s="13">
        <v>3.0041152263374485E-8</v>
      </c>
      <c r="C77">
        <v>1.0</v>
      </c>
      <c r="D77">
        <f t="shared" si="1"/>
        <v>2</v>
      </c>
      <c r="E77" s="28">
        <v>1118.0</v>
      </c>
      <c r="F77" s="2" t="s">
        <v>143</v>
      </c>
      <c r="G77" s="13">
        <v>3.0041152263374485E-8</v>
      </c>
      <c r="H77" s="20">
        <v>2.0</v>
      </c>
      <c r="I77">
        <f t="shared" si="2"/>
        <v>66575342.47</v>
      </c>
      <c r="J77">
        <f t="shared" si="3"/>
        <v>0.00000001502057613</v>
      </c>
      <c r="K77" s="33">
        <v>0.0</v>
      </c>
      <c r="L77" s="35">
        <f t="shared" si="4"/>
        <v>0.00000003004115226</v>
      </c>
      <c r="M77">
        <v>9.999999500000026E-8</v>
      </c>
    </row>
    <row r="78">
      <c r="B78" s="13">
        <v>3.0041152263374485E-8</v>
      </c>
      <c r="C78">
        <v>1.0</v>
      </c>
      <c r="D78">
        <f t="shared" si="1"/>
        <v>2</v>
      </c>
      <c r="E78" s="28">
        <v>1119.0</v>
      </c>
      <c r="F78" s="2" t="s">
        <v>144</v>
      </c>
      <c r="G78" s="13">
        <v>3.0041152263374485E-8</v>
      </c>
      <c r="H78" s="20">
        <v>1.0</v>
      </c>
      <c r="I78">
        <f t="shared" si="2"/>
        <v>33287671.23</v>
      </c>
      <c r="J78">
        <f t="shared" si="3"/>
        <v>0.00000003004115226</v>
      </c>
      <c r="K78" s="33">
        <v>0.0</v>
      </c>
      <c r="L78" s="35">
        <f t="shared" si="4"/>
        <v>0.00000003004115226</v>
      </c>
      <c r="M78">
        <v>9.999999000000099E-8</v>
      </c>
    </row>
    <row r="79">
      <c r="B79" s="13">
        <v>3.0041152263374485E-8</v>
      </c>
      <c r="C79">
        <v>1.0</v>
      </c>
      <c r="D79">
        <f t="shared" si="1"/>
        <v>2</v>
      </c>
      <c r="E79" s="28">
        <v>1120.0</v>
      </c>
      <c r="F79" s="2" t="s">
        <v>145</v>
      </c>
      <c r="G79" s="13">
        <v>3.0041152263374485E-8</v>
      </c>
      <c r="H79" s="20">
        <v>2.0</v>
      </c>
      <c r="I79">
        <f t="shared" si="2"/>
        <v>66575342.47</v>
      </c>
      <c r="J79">
        <f t="shared" si="3"/>
        <v>0.00000001502057613</v>
      </c>
      <c r="K79" s="33">
        <v>0.0</v>
      </c>
      <c r="L79" s="35">
        <f t="shared" si="4"/>
        <v>0.00000003004115226</v>
      </c>
      <c r="M79">
        <v>9.999999500000026E-8</v>
      </c>
    </row>
    <row r="80">
      <c r="B80" s="13">
        <v>3.0041152263374485E-8</v>
      </c>
      <c r="C80">
        <v>1.0</v>
      </c>
      <c r="D80">
        <f t="shared" si="1"/>
        <v>2</v>
      </c>
      <c r="E80" s="28">
        <v>1121.0</v>
      </c>
      <c r="F80" s="2" t="s">
        <v>146</v>
      </c>
      <c r="G80" s="13">
        <v>3.0041152263374485E-8</v>
      </c>
      <c r="H80" s="20">
        <v>1.0</v>
      </c>
      <c r="I80">
        <f t="shared" si="2"/>
        <v>33287671.23</v>
      </c>
      <c r="J80">
        <f t="shared" si="3"/>
        <v>0.00000003004115226</v>
      </c>
      <c r="K80" s="33">
        <v>0.0</v>
      </c>
      <c r="L80" s="35">
        <f t="shared" si="4"/>
        <v>0.00000003004115226</v>
      </c>
      <c r="M80">
        <v>9.999999000000099E-8</v>
      </c>
    </row>
    <row r="81">
      <c r="B81" s="13">
        <v>3.0041152263374485E-8</v>
      </c>
      <c r="C81">
        <v>1.0</v>
      </c>
      <c r="D81">
        <f t="shared" si="1"/>
        <v>2</v>
      </c>
      <c r="E81" s="28">
        <v>1123.0</v>
      </c>
      <c r="F81" s="2" t="s">
        <v>147</v>
      </c>
      <c r="G81" s="13">
        <v>3.0041152263374485E-8</v>
      </c>
      <c r="H81" s="20">
        <v>2.0</v>
      </c>
      <c r="I81">
        <f t="shared" si="2"/>
        <v>66575342.47</v>
      </c>
      <c r="J81">
        <f t="shared" si="3"/>
        <v>0.00000001502057613</v>
      </c>
      <c r="K81" s="33">
        <v>0.0</v>
      </c>
      <c r="L81" s="35">
        <f t="shared" si="4"/>
        <v>0.00000003004115226</v>
      </c>
      <c r="M81">
        <v>9.999999500000026E-8</v>
      </c>
    </row>
    <row r="82">
      <c r="B82" s="13">
        <v>3.0041152263374485E-8</v>
      </c>
      <c r="C82">
        <v>2.0</v>
      </c>
      <c r="D82">
        <f t="shared" si="1"/>
        <v>3</v>
      </c>
      <c r="E82" s="28">
        <v>1124.0</v>
      </c>
      <c r="F82" s="2" t="s">
        <v>148</v>
      </c>
      <c r="G82" s="13">
        <v>3.0041152263374485E-8</v>
      </c>
      <c r="H82" s="20">
        <v>1.0</v>
      </c>
      <c r="I82">
        <f t="shared" si="2"/>
        <v>33287671.23</v>
      </c>
      <c r="J82">
        <f t="shared" si="3"/>
        <v>0.00000003004115226</v>
      </c>
      <c r="K82" s="33">
        <v>0.0</v>
      </c>
      <c r="L82" s="35">
        <f t="shared" si="4"/>
        <v>0.00000003004115226</v>
      </c>
      <c r="M82">
        <v>9.999999000000099E-8</v>
      </c>
    </row>
    <row r="83">
      <c r="B83" s="13">
        <v>3.0041152263374485E-8</v>
      </c>
      <c r="C83">
        <v>1.0</v>
      </c>
      <c r="D83">
        <f t="shared" si="1"/>
        <v>2</v>
      </c>
      <c r="E83" s="28">
        <v>1125.0</v>
      </c>
      <c r="F83" s="2" t="s">
        <v>149</v>
      </c>
      <c r="G83" s="13">
        <v>3.0041152263374485E-8</v>
      </c>
      <c r="H83" s="20">
        <v>1.0</v>
      </c>
      <c r="I83">
        <f t="shared" si="2"/>
        <v>33287671.23</v>
      </c>
      <c r="J83">
        <f t="shared" si="3"/>
        <v>0.00000003004115226</v>
      </c>
      <c r="K83" s="33">
        <v>0.0</v>
      </c>
      <c r="L83" s="35">
        <f t="shared" si="4"/>
        <v>0.00000003004115226</v>
      </c>
      <c r="M83">
        <v>9.999999000000099E-8</v>
      </c>
    </row>
    <row r="84">
      <c r="B84" s="13">
        <v>0.3004115226337449</v>
      </c>
      <c r="C84">
        <v>1.0</v>
      </c>
      <c r="D84">
        <f t="shared" si="1"/>
        <v>2</v>
      </c>
      <c r="E84" s="28">
        <v>1126.0</v>
      </c>
      <c r="F84" s="2" t="s">
        <v>150</v>
      </c>
      <c r="G84" s="13">
        <v>0.3004115226337449</v>
      </c>
      <c r="H84" s="20">
        <v>1.0</v>
      </c>
      <c r="I84">
        <f t="shared" si="2"/>
        <v>3.328767123</v>
      </c>
      <c r="J84">
        <f t="shared" si="3"/>
        <v>0.3004115226</v>
      </c>
      <c r="K84" s="33">
        <v>0.0</v>
      </c>
      <c r="L84" s="35">
        <f t="shared" si="4"/>
        <v>0.3004115226</v>
      </c>
      <c r="M84">
        <v>0.5</v>
      </c>
    </row>
    <row r="85">
      <c r="B85" s="13">
        <v>3.0041152263374485E-8</v>
      </c>
      <c r="C85">
        <v>1.0</v>
      </c>
      <c r="D85">
        <f t="shared" si="1"/>
        <v>2</v>
      </c>
      <c r="E85" s="28">
        <v>1127.0</v>
      </c>
      <c r="F85" s="2" t="s">
        <v>151</v>
      </c>
      <c r="G85" s="13">
        <v>3.0041152263374485E-8</v>
      </c>
      <c r="H85" s="20">
        <v>1.0</v>
      </c>
      <c r="I85">
        <f t="shared" si="2"/>
        <v>33287671.23</v>
      </c>
      <c r="J85">
        <f t="shared" si="3"/>
        <v>0.00000003004115226</v>
      </c>
      <c r="K85" s="33">
        <v>0.0</v>
      </c>
      <c r="L85" s="35">
        <f t="shared" si="4"/>
        <v>0.00000003004115226</v>
      </c>
      <c r="M85">
        <v>9.999999000000099E-8</v>
      </c>
    </row>
    <row r="86">
      <c r="B86" s="13">
        <v>3.0041152263374485E-8</v>
      </c>
      <c r="C86">
        <v>1.0</v>
      </c>
      <c r="D86">
        <f t="shared" si="1"/>
        <v>2</v>
      </c>
      <c r="E86" s="28">
        <v>1128.0</v>
      </c>
      <c r="F86" s="2" t="s">
        <v>152</v>
      </c>
      <c r="G86" s="13">
        <v>3.0041152263374485E-8</v>
      </c>
      <c r="H86" s="20">
        <v>2.0</v>
      </c>
      <c r="I86">
        <f t="shared" si="2"/>
        <v>66575342.47</v>
      </c>
      <c r="J86">
        <f t="shared" si="3"/>
        <v>0.00000001502057613</v>
      </c>
      <c r="K86" s="33">
        <v>0.0</v>
      </c>
      <c r="L86" s="35">
        <f t="shared" si="4"/>
        <v>0.00000003004115226</v>
      </c>
      <c r="M86">
        <v>9.999999500000026E-8</v>
      </c>
    </row>
    <row r="87">
      <c r="B87" s="13">
        <v>3.0041152263374485E-8</v>
      </c>
      <c r="C87">
        <v>2.0</v>
      </c>
      <c r="D87">
        <f t="shared" si="1"/>
        <v>3</v>
      </c>
      <c r="E87" s="28">
        <v>1129.0</v>
      </c>
      <c r="F87" s="2" t="s">
        <v>153</v>
      </c>
      <c r="G87" s="13">
        <v>3.0041152263374485E-8</v>
      </c>
      <c r="H87" s="20">
        <v>2.0</v>
      </c>
      <c r="I87">
        <f t="shared" si="2"/>
        <v>66575342.47</v>
      </c>
      <c r="J87">
        <f t="shared" si="3"/>
        <v>0.00000001502057613</v>
      </c>
      <c r="K87" s="33">
        <v>0.0</v>
      </c>
      <c r="L87" s="35">
        <f t="shared" si="4"/>
        <v>0.00000003004115226</v>
      </c>
      <c r="M87">
        <v>9.999999500000026E-8</v>
      </c>
    </row>
    <row r="88">
      <c r="B88" s="13">
        <v>3.0041152263374485E-8</v>
      </c>
      <c r="C88">
        <v>1.0</v>
      </c>
      <c r="D88">
        <f t="shared" si="1"/>
        <v>2</v>
      </c>
      <c r="E88" s="28">
        <v>1130.0</v>
      </c>
      <c r="F88" s="2" t="s">
        <v>154</v>
      </c>
      <c r="G88" s="13">
        <v>3.0041152263374485E-8</v>
      </c>
      <c r="H88" s="20">
        <v>3.0</v>
      </c>
      <c r="I88">
        <f t="shared" si="2"/>
        <v>99863013.7</v>
      </c>
      <c r="J88">
        <f t="shared" si="3"/>
        <v>0.00000001001371742</v>
      </c>
      <c r="K88" s="33">
        <v>0.0</v>
      </c>
      <c r="L88" s="35">
        <f t="shared" si="4"/>
        <v>0.00000003004115226</v>
      </c>
      <c r="M88">
        <v>9.999999666666679E-8</v>
      </c>
    </row>
    <row r="89">
      <c r="B89" s="13">
        <v>0.3004115226337449</v>
      </c>
      <c r="C89">
        <v>1.0</v>
      </c>
      <c r="D89">
        <f t="shared" si="1"/>
        <v>2</v>
      </c>
      <c r="E89" s="28">
        <v>1131.0</v>
      </c>
      <c r="F89" s="2" t="s">
        <v>156</v>
      </c>
      <c r="G89" s="13">
        <v>0.3004115226337449</v>
      </c>
      <c r="H89" s="20">
        <v>4.0</v>
      </c>
      <c r="I89">
        <f t="shared" si="2"/>
        <v>13.31506849</v>
      </c>
      <c r="J89">
        <f t="shared" si="3"/>
        <v>0.07510288066</v>
      </c>
      <c r="K89" s="33">
        <v>0.0</v>
      </c>
      <c r="L89" s="35">
        <f t="shared" si="4"/>
        <v>0.3004115226</v>
      </c>
      <c r="M89">
        <v>0.8</v>
      </c>
    </row>
    <row r="90">
      <c r="B90" s="13">
        <v>3.0041152263374485E-8</v>
      </c>
      <c r="C90">
        <v>1.0</v>
      </c>
      <c r="D90">
        <f t="shared" si="1"/>
        <v>2</v>
      </c>
      <c r="E90" s="28">
        <v>1132.0</v>
      </c>
      <c r="F90" s="2" t="s">
        <v>157</v>
      </c>
      <c r="G90" s="13">
        <v>3.0041152263374485E-8</v>
      </c>
      <c r="H90" s="20">
        <v>5.0</v>
      </c>
      <c r="I90">
        <f t="shared" si="2"/>
        <v>166438356.2</v>
      </c>
      <c r="J90">
        <f t="shared" si="3"/>
        <v>0.000000006008230453</v>
      </c>
      <c r="K90" s="33">
        <v>0.0</v>
      </c>
      <c r="L90" s="35">
        <f t="shared" si="4"/>
        <v>0.00000003004115226</v>
      </c>
      <c r="M90">
        <v>9.999999800000003E-8</v>
      </c>
    </row>
    <row r="91">
      <c r="B91" s="13">
        <v>0.3004115226337449</v>
      </c>
      <c r="C91">
        <v>1.0</v>
      </c>
      <c r="D91">
        <f t="shared" si="1"/>
        <v>2</v>
      </c>
      <c r="E91" s="28">
        <v>1133.0</v>
      </c>
      <c r="F91" s="2" t="s">
        <v>158</v>
      </c>
      <c r="G91" s="13">
        <v>0.3004115226337449</v>
      </c>
      <c r="H91" s="20">
        <v>5.0</v>
      </c>
      <c r="I91">
        <f t="shared" si="2"/>
        <v>16.64383562</v>
      </c>
      <c r="J91">
        <f t="shared" si="3"/>
        <v>0.06008230453</v>
      </c>
      <c r="K91" s="33">
        <v>0.0</v>
      </c>
      <c r="L91" s="35">
        <f t="shared" si="4"/>
        <v>0.3004115226</v>
      </c>
      <c r="M91">
        <v>0.8333333333333334</v>
      </c>
    </row>
    <row r="92">
      <c r="B92" s="13">
        <v>0.3004115226337449</v>
      </c>
      <c r="C92">
        <v>1.0</v>
      </c>
      <c r="D92">
        <f t="shared" si="1"/>
        <v>2</v>
      </c>
      <c r="E92" s="28">
        <v>1134.0</v>
      </c>
      <c r="F92" s="2" t="s">
        <v>159</v>
      </c>
      <c r="G92" s="13">
        <v>0.3004115226337449</v>
      </c>
      <c r="H92" s="20">
        <v>1.0</v>
      </c>
      <c r="I92">
        <f t="shared" si="2"/>
        <v>3.328767123</v>
      </c>
      <c r="J92">
        <f t="shared" si="3"/>
        <v>0.3004115226</v>
      </c>
      <c r="K92" s="33">
        <v>0.0</v>
      </c>
      <c r="L92" s="35">
        <f t="shared" si="4"/>
        <v>0.3004115226</v>
      </c>
      <c r="M92">
        <v>0.5</v>
      </c>
    </row>
    <row r="93">
      <c r="B93" s="13">
        <v>0.3004115226337449</v>
      </c>
      <c r="C93">
        <v>1.0</v>
      </c>
      <c r="D93">
        <f t="shared" si="1"/>
        <v>2</v>
      </c>
      <c r="E93" s="28">
        <v>1135.0</v>
      </c>
      <c r="F93" s="2" t="s">
        <v>160</v>
      </c>
      <c r="G93" s="13">
        <v>0.3004115226337449</v>
      </c>
      <c r="H93" s="20">
        <v>5.0</v>
      </c>
      <c r="I93">
        <f t="shared" si="2"/>
        <v>16.64383562</v>
      </c>
      <c r="J93">
        <f t="shared" si="3"/>
        <v>0.06008230453</v>
      </c>
      <c r="K93" s="33">
        <v>0.0</v>
      </c>
      <c r="L93" s="35">
        <f t="shared" si="4"/>
        <v>0.3004115226</v>
      </c>
      <c r="M93">
        <v>0.8333333333333334</v>
      </c>
    </row>
    <row r="94">
      <c r="B94" s="13">
        <v>0.6008230452674898</v>
      </c>
      <c r="C94">
        <v>3.0</v>
      </c>
      <c r="D94">
        <f t="shared" si="1"/>
        <v>4</v>
      </c>
      <c r="E94" s="28">
        <v>1136.0</v>
      </c>
      <c r="F94" s="2" t="s">
        <v>161</v>
      </c>
      <c r="G94" s="13">
        <v>0.6008230452674898</v>
      </c>
      <c r="H94" s="20">
        <v>8.0</v>
      </c>
      <c r="I94">
        <f t="shared" si="2"/>
        <v>13.31506849</v>
      </c>
      <c r="J94">
        <f t="shared" si="3"/>
        <v>0.07510288066</v>
      </c>
      <c r="K94" s="33">
        <v>0.0</v>
      </c>
      <c r="L94" s="35">
        <f t="shared" si="4"/>
        <v>0.6008230453</v>
      </c>
      <c r="M94">
        <v>1.6</v>
      </c>
    </row>
    <row r="95">
      <c r="B95" s="13">
        <v>3.0041152263374485E-8</v>
      </c>
      <c r="C95">
        <v>1.0</v>
      </c>
      <c r="D95">
        <f t="shared" si="1"/>
        <v>2</v>
      </c>
      <c r="E95" s="28">
        <v>1137.0</v>
      </c>
      <c r="F95" s="2" t="s">
        <v>162</v>
      </c>
      <c r="G95" s="13">
        <v>3.0041152263374485E-8</v>
      </c>
      <c r="H95" s="20">
        <v>2.0</v>
      </c>
      <c r="I95">
        <f t="shared" si="2"/>
        <v>66575342.47</v>
      </c>
      <c r="J95">
        <f t="shared" si="3"/>
        <v>0.00000001502057613</v>
      </c>
      <c r="K95" s="33">
        <v>0.0</v>
      </c>
      <c r="L95" s="35">
        <f t="shared" si="4"/>
        <v>0.00000003004115226</v>
      </c>
      <c r="M95">
        <v>9.999999500000026E-8</v>
      </c>
    </row>
    <row r="96">
      <c r="B96" s="13">
        <v>3.0041152263374485E-8</v>
      </c>
      <c r="C96">
        <v>1.0</v>
      </c>
      <c r="D96">
        <f t="shared" si="1"/>
        <v>2</v>
      </c>
      <c r="E96" s="28">
        <v>1138.0</v>
      </c>
      <c r="F96" s="2" t="s">
        <v>163</v>
      </c>
      <c r="G96" s="13">
        <v>3.0041152263374485E-8</v>
      </c>
      <c r="H96" s="20">
        <v>1.0</v>
      </c>
      <c r="I96">
        <f t="shared" si="2"/>
        <v>33287671.23</v>
      </c>
      <c r="J96">
        <f t="shared" si="3"/>
        <v>0.00000003004115226</v>
      </c>
      <c r="K96" s="33">
        <v>0.0</v>
      </c>
      <c r="L96" s="35">
        <f t="shared" si="4"/>
        <v>0.00000003004115226</v>
      </c>
      <c r="M96">
        <v>9.999999000000099E-8</v>
      </c>
    </row>
    <row r="97">
      <c r="B97" s="13">
        <v>3.0041152263374485E-8</v>
      </c>
      <c r="C97">
        <v>1.0</v>
      </c>
      <c r="D97">
        <f t="shared" si="1"/>
        <v>2</v>
      </c>
      <c r="E97" s="28">
        <v>1139.0</v>
      </c>
      <c r="F97" s="2" t="s">
        <v>164</v>
      </c>
      <c r="G97" s="13">
        <v>3.0041152263374485E-8</v>
      </c>
      <c r="H97" s="20">
        <v>3.0</v>
      </c>
      <c r="I97">
        <f t="shared" si="2"/>
        <v>99863013.7</v>
      </c>
      <c r="J97">
        <f t="shared" si="3"/>
        <v>0.00000001001371742</v>
      </c>
      <c r="K97" s="33">
        <v>0.0</v>
      </c>
      <c r="L97" s="35">
        <f t="shared" si="4"/>
        <v>0.00000003004115226</v>
      </c>
      <c r="M97">
        <v>9.999999666666679E-8</v>
      </c>
    </row>
    <row r="98">
      <c r="B98" s="13">
        <v>3.0041152263374485E-8</v>
      </c>
      <c r="C98">
        <v>1.0</v>
      </c>
      <c r="D98">
        <f t="shared" si="1"/>
        <v>2</v>
      </c>
      <c r="E98" s="28">
        <v>1140.0</v>
      </c>
      <c r="F98" s="2" t="s">
        <v>165</v>
      </c>
      <c r="G98" s="13">
        <v>3.0041152263374485E-8</v>
      </c>
      <c r="H98" s="20">
        <v>8.0</v>
      </c>
      <c r="I98">
        <f t="shared" si="2"/>
        <v>266301369.9</v>
      </c>
      <c r="J98">
        <f t="shared" si="3"/>
        <v>0.000000003755144033</v>
      </c>
      <c r="K98" s="33">
        <v>0.0</v>
      </c>
      <c r="L98" s="35">
        <f t="shared" si="4"/>
        <v>0.00000003004115226</v>
      </c>
      <c r="M98">
        <v>9.999999875000002E-8</v>
      </c>
    </row>
    <row r="99">
      <c r="B99" s="13">
        <v>3.0041152263374485E-8</v>
      </c>
      <c r="C99">
        <v>1.0</v>
      </c>
      <c r="D99">
        <f t="shared" si="1"/>
        <v>2</v>
      </c>
      <c r="E99" s="28">
        <v>1141.0</v>
      </c>
      <c r="F99" s="2" t="s">
        <v>166</v>
      </c>
      <c r="G99" s="13">
        <v>3.0041152263374485E-8</v>
      </c>
      <c r="H99" s="20">
        <v>3.0</v>
      </c>
      <c r="I99">
        <f t="shared" si="2"/>
        <v>99863013.7</v>
      </c>
      <c r="J99">
        <f t="shared" si="3"/>
        <v>0.00000001001371742</v>
      </c>
      <c r="K99" s="33">
        <v>0.0</v>
      </c>
      <c r="L99" s="35">
        <f t="shared" si="4"/>
        <v>0.00000003004115226</v>
      </c>
      <c r="M99">
        <v>9.999999666666679E-8</v>
      </c>
    </row>
    <row r="100">
      <c r="B100" s="13">
        <v>3.0041152263374485E-8</v>
      </c>
      <c r="C100">
        <v>1.0</v>
      </c>
      <c r="D100">
        <f t="shared" si="1"/>
        <v>2</v>
      </c>
      <c r="E100" s="28">
        <v>1142.0</v>
      </c>
      <c r="F100" s="2" t="s">
        <v>168</v>
      </c>
      <c r="G100" s="13">
        <v>3.0041152263374485E-8</v>
      </c>
      <c r="H100" s="20">
        <v>1.0</v>
      </c>
      <c r="I100">
        <f t="shared" si="2"/>
        <v>33287671.23</v>
      </c>
      <c r="J100">
        <f t="shared" si="3"/>
        <v>0.00000003004115226</v>
      </c>
      <c r="K100" s="33">
        <v>0.0</v>
      </c>
      <c r="L100" s="35">
        <f t="shared" si="4"/>
        <v>0.00000003004115226</v>
      </c>
      <c r="M100">
        <v>9.999999000000099E-8</v>
      </c>
    </row>
    <row r="101">
      <c r="B101" s="13">
        <v>3.0041152263374485E-8</v>
      </c>
      <c r="C101">
        <v>1.0</v>
      </c>
      <c r="D101">
        <f t="shared" si="1"/>
        <v>2</v>
      </c>
      <c r="E101" s="28">
        <v>1143.0</v>
      </c>
      <c r="F101" s="2" t="s">
        <v>169</v>
      </c>
      <c r="G101" s="13">
        <v>3.0041152263374485E-8</v>
      </c>
      <c r="H101" s="20">
        <v>1.0</v>
      </c>
      <c r="I101">
        <f t="shared" si="2"/>
        <v>33287671.23</v>
      </c>
      <c r="J101">
        <f t="shared" si="3"/>
        <v>0.00000003004115226</v>
      </c>
      <c r="K101" s="33">
        <v>0.0</v>
      </c>
      <c r="L101" s="35">
        <f t="shared" si="4"/>
        <v>0.00000003004115226</v>
      </c>
      <c r="M101">
        <v>9.999999000000099E-8</v>
      </c>
    </row>
    <row r="102">
      <c r="B102" s="13">
        <v>3.0041152263374485E-8</v>
      </c>
      <c r="C102">
        <v>1.0</v>
      </c>
      <c r="D102">
        <f t="shared" si="1"/>
        <v>2</v>
      </c>
      <c r="E102" s="28">
        <v>1145.0</v>
      </c>
      <c r="F102" s="2" t="s">
        <v>170</v>
      </c>
      <c r="G102" s="13">
        <v>3.0041152263374485E-8</v>
      </c>
      <c r="H102" s="20">
        <v>1.0</v>
      </c>
      <c r="I102">
        <f t="shared" si="2"/>
        <v>33287671.23</v>
      </c>
      <c r="J102">
        <f t="shared" si="3"/>
        <v>0.00000003004115226</v>
      </c>
      <c r="K102" s="33">
        <v>0.0</v>
      </c>
      <c r="L102" s="35">
        <f t="shared" si="4"/>
        <v>0.00000003004115226</v>
      </c>
      <c r="M102">
        <v>9.999999000000099E-8</v>
      </c>
    </row>
    <row r="103">
      <c r="B103" s="13">
        <v>3.0041152263374485E-8</v>
      </c>
      <c r="C103">
        <v>1.0</v>
      </c>
      <c r="D103">
        <f t="shared" si="1"/>
        <v>2</v>
      </c>
      <c r="E103" s="28">
        <v>1146.0</v>
      </c>
      <c r="F103" s="2" t="s">
        <v>171</v>
      </c>
      <c r="G103" s="13">
        <v>3.0041152263374485E-8</v>
      </c>
      <c r="H103" s="20">
        <v>1.0</v>
      </c>
      <c r="I103">
        <f t="shared" si="2"/>
        <v>33287671.23</v>
      </c>
      <c r="J103">
        <f t="shared" si="3"/>
        <v>0.00000003004115226</v>
      </c>
      <c r="K103" s="33">
        <v>0.0</v>
      </c>
      <c r="L103" s="35">
        <f t="shared" si="4"/>
        <v>0.00000003004115226</v>
      </c>
      <c r="M103">
        <v>9.999999000000099E-8</v>
      </c>
    </row>
    <row r="104">
      <c r="B104" s="13">
        <v>3.0041152263374485E-8</v>
      </c>
      <c r="C104">
        <v>1.0</v>
      </c>
      <c r="D104">
        <f t="shared" si="1"/>
        <v>2</v>
      </c>
      <c r="E104" s="28">
        <v>1147.0</v>
      </c>
      <c r="F104" s="2" t="s">
        <v>172</v>
      </c>
      <c r="G104" s="13">
        <v>3.0041152263374485E-8</v>
      </c>
      <c r="H104" s="20">
        <v>2.0</v>
      </c>
      <c r="I104">
        <f t="shared" si="2"/>
        <v>66575342.47</v>
      </c>
      <c r="J104">
        <f t="shared" si="3"/>
        <v>0.00000001502057613</v>
      </c>
      <c r="K104" s="33">
        <v>0.0</v>
      </c>
      <c r="L104" s="35">
        <f t="shared" si="4"/>
        <v>0.00000003004115226</v>
      </c>
      <c r="M104">
        <v>9.999999500000026E-8</v>
      </c>
    </row>
    <row r="105">
      <c r="B105" s="13">
        <v>3.0041152263374485E-8</v>
      </c>
      <c r="C105">
        <v>2.0</v>
      </c>
      <c r="D105">
        <f t="shared" si="1"/>
        <v>3</v>
      </c>
      <c r="E105" s="28">
        <v>1148.0</v>
      </c>
      <c r="F105" s="2" t="s">
        <v>173</v>
      </c>
      <c r="G105" s="13">
        <v>3.0041152263374485E-8</v>
      </c>
      <c r="H105" s="20">
        <v>1.0</v>
      </c>
      <c r="I105">
        <f t="shared" si="2"/>
        <v>33287671.23</v>
      </c>
      <c r="J105">
        <f t="shared" si="3"/>
        <v>0.00000003004115226</v>
      </c>
      <c r="K105" s="33">
        <v>0.0</v>
      </c>
      <c r="L105" s="35">
        <f t="shared" si="4"/>
        <v>0.00000003004115226</v>
      </c>
      <c r="M105">
        <v>9.999999000000099E-8</v>
      </c>
    </row>
    <row r="106">
      <c r="B106" s="13">
        <v>3.0041152263374485E-8</v>
      </c>
      <c r="C106">
        <v>1.0</v>
      </c>
      <c r="D106">
        <f t="shared" si="1"/>
        <v>2</v>
      </c>
      <c r="E106" s="28">
        <v>1149.0</v>
      </c>
      <c r="F106" s="2" t="s">
        <v>174</v>
      </c>
      <c r="G106" s="13">
        <v>3.0041152263374485E-8</v>
      </c>
      <c r="H106" s="20">
        <v>1.0</v>
      </c>
      <c r="I106">
        <f t="shared" si="2"/>
        <v>33287671.23</v>
      </c>
      <c r="J106">
        <f t="shared" si="3"/>
        <v>0.00000003004115226</v>
      </c>
      <c r="K106" s="33">
        <v>0.0</v>
      </c>
      <c r="L106" s="35">
        <f t="shared" si="4"/>
        <v>0.00000003004115226</v>
      </c>
      <c r="M106">
        <v>9.999999000000099E-8</v>
      </c>
    </row>
    <row r="107">
      <c r="B107" s="13">
        <v>3.0041152263374485E-8</v>
      </c>
      <c r="C107">
        <v>1.0</v>
      </c>
      <c r="D107">
        <f t="shared" si="1"/>
        <v>2</v>
      </c>
      <c r="E107" s="28">
        <v>1150.0</v>
      </c>
      <c r="F107" s="2" t="s">
        <v>175</v>
      </c>
      <c r="G107" s="13">
        <v>3.0041152263374485E-8</v>
      </c>
      <c r="H107" s="20">
        <v>1.0</v>
      </c>
      <c r="I107">
        <f t="shared" si="2"/>
        <v>33287671.23</v>
      </c>
      <c r="J107">
        <f t="shared" si="3"/>
        <v>0.00000003004115226</v>
      </c>
      <c r="K107" s="33">
        <v>0.0</v>
      </c>
      <c r="L107" s="35">
        <f t="shared" si="4"/>
        <v>0.00000003004115226</v>
      </c>
      <c r="M107" t="e">
        <v>#DIV/0!</v>
      </c>
    </row>
    <row r="108">
      <c r="B108" s="13">
        <v>3.0041152263374485E-8</v>
      </c>
      <c r="C108">
        <v>1.0</v>
      </c>
      <c r="D108">
        <f t="shared" si="1"/>
        <v>2</v>
      </c>
      <c r="E108" s="28">
        <v>1151.0</v>
      </c>
      <c r="F108" s="2" t="s">
        <v>176</v>
      </c>
      <c r="G108" s="13">
        <v>3.0041152263374485E-8</v>
      </c>
      <c r="H108" s="20">
        <v>1.0</v>
      </c>
      <c r="I108">
        <f t="shared" si="2"/>
        <v>33287671.23</v>
      </c>
      <c r="J108">
        <f t="shared" si="3"/>
        <v>0.00000003004115226</v>
      </c>
      <c r="K108" s="33">
        <v>0.0</v>
      </c>
      <c r="L108" s="35">
        <f t="shared" si="4"/>
        <v>0.00000003004115226</v>
      </c>
      <c r="M108">
        <v>9.999999000000099E-8</v>
      </c>
    </row>
    <row r="109">
      <c r="B109" s="13">
        <v>3.0041152263374485E-8</v>
      </c>
      <c r="C109">
        <v>1.0</v>
      </c>
      <c r="D109">
        <f t="shared" si="1"/>
        <v>2</v>
      </c>
      <c r="E109" s="28">
        <v>1160.0</v>
      </c>
      <c r="F109" s="2" t="s">
        <v>177</v>
      </c>
      <c r="G109" s="13">
        <v>3.0041152263374485E-8</v>
      </c>
      <c r="H109" s="20">
        <v>1.0</v>
      </c>
      <c r="I109">
        <f t="shared" si="2"/>
        <v>33287671.23</v>
      </c>
      <c r="J109">
        <f t="shared" si="3"/>
        <v>0.00000003004115226</v>
      </c>
      <c r="K109" s="33">
        <v>0.0</v>
      </c>
      <c r="L109" s="35">
        <f t="shared" si="4"/>
        <v>0.00000003004115226</v>
      </c>
      <c r="M109" t="e">
        <v>#DIV/0!</v>
      </c>
    </row>
    <row r="110">
      <c r="B110" s="13">
        <v>3.0041152263374485E-8</v>
      </c>
      <c r="C110">
        <v>1.0</v>
      </c>
      <c r="D110">
        <f t="shared" si="1"/>
        <v>2</v>
      </c>
      <c r="E110" s="28">
        <v>1161.0</v>
      </c>
      <c r="F110" s="2" t="s">
        <v>178</v>
      </c>
      <c r="G110" s="13">
        <v>3.0041152263374485E-8</v>
      </c>
      <c r="H110" s="20">
        <v>3.0</v>
      </c>
      <c r="I110">
        <f t="shared" si="2"/>
        <v>99863013.7</v>
      </c>
      <c r="J110">
        <f t="shared" si="3"/>
        <v>0.00000001001371742</v>
      </c>
      <c r="K110" s="33">
        <v>0.0</v>
      </c>
      <c r="L110" s="35">
        <f t="shared" si="4"/>
        <v>0.00000003004115226</v>
      </c>
      <c r="M110">
        <v>9.999999666666679E-8</v>
      </c>
    </row>
    <row r="111">
      <c r="B111" s="13">
        <v>0.6008230452674898</v>
      </c>
      <c r="C111">
        <v>2.0</v>
      </c>
      <c r="D111">
        <f t="shared" si="1"/>
        <v>3</v>
      </c>
      <c r="E111" s="28">
        <v>1162.0</v>
      </c>
      <c r="F111" s="2" t="s">
        <v>179</v>
      </c>
      <c r="G111" s="13">
        <v>0.6008230452674898</v>
      </c>
      <c r="H111" s="20">
        <v>4.0</v>
      </c>
      <c r="I111">
        <f t="shared" si="2"/>
        <v>6.657534247</v>
      </c>
      <c r="J111">
        <f t="shared" si="3"/>
        <v>0.1502057613</v>
      </c>
      <c r="K111" s="33">
        <v>0.0</v>
      </c>
      <c r="L111" s="35">
        <f t="shared" si="4"/>
        <v>0.6008230453</v>
      </c>
      <c r="M111">
        <v>1.3333333333333333</v>
      </c>
    </row>
    <row r="112">
      <c r="B112" s="13">
        <v>3.0041152263374485E-8</v>
      </c>
      <c r="C112">
        <v>1.0</v>
      </c>
      <c r="D112">
        <f t="shared" si="1"/>
        <v>2</v>
      </c>
      <c r="E112" s="28">
        <v>1163.0</v>
      </c>
      <c r="F112" s="2" t="s">
        <v>180</v>
      </c>
      <c r="G112" s="13">
        <v>3.0041152263374485E-8</v>
      </c>
      <c r="H112" s="20">
        <v>2.0</v>
      </c>
      <c r="I112">
        <f t="shared" si="2"/>
        <v>66575342.47</v>
      </c>
      <c r="J112">
        <f t="shared" si="3"/>
        <v>0.00000001502057613</v>
      </c>
      <c r="K112" s="33">
        <v>0.0</v>
      </c>
      <c r="L112" s="35">
        <f t="shared" si="4"/>
        <v>0.00000003004115226</v>
      </c>
      <c r="M112">
        <v>9.999999500000026E-8</v>
      </c>
    </row>
    <row r="113">
      <c r="B113" s="13">
        <v>0.3004115226337449</v>
      </c>
      <c r="C113">
        <v>1.0</v>
      </c>
      <c r="D113">
        <f t="shared" si="1"/>
        <v>2</v>
      </c>
      <c r="E113" s="28">
        <v>1164.0</v>
      </c>
      <c r="F113" s="2" t="s">
        <v>181</v>
      </c>
      <c r="G113" s="13">
        <v>0.3004115226337449</v>
      </c>
      <c r="H113" s="20">
        <v>1.0</v>
      </c>
      <c r="I113">
        <f t="shared" si="2"/>
        <v>3.328767123</v>
      </c>
      <c r="J113">
        <f t="shared" si="3"/>
        <v>0.3004115226</v>
      </c>
      <c r="K113" s="33">
        <v>0.0</v>
      </c>
      <c r="L113" s="35">
        <f t="shared" si="4"/>
        <v>0.3004115226</v>
      </c>
      <c r="M113">
        <v>0.5</v>
      </c>
    </row>
    <row r="114">
      <c r="B114" s="13">
        <v>3.0041152263374485E-8</v>
      </c>
      <c r="C114">
        <v>1.0</v>
      </c>
      <c r="D114">
        <f t="shared" si="1"/>
        <v>2</v>
      </c>
      <c r="E114" s="28">
        <v>1165.0</v>
      </c>
      <c r="F114" s="2" t="s">
        <v>182</v>
      </c>
      <c r="G114" s="13">
        <v>3.0041152263374485E-8</v>
      </c>
      <c r="H114" s="20">
        <v>1.0</v>
      </c>
      <c r="I114">
        <f t="shared" si="2"/>
        <v>33287671.23</v>
      </c>
      <c r="J114">
        <f t="shared" si="3"/>
        <v>0.00000003004115226</v>
      </c>
      <c r="K114" s="33">
        <v>0.0</v>
      </c>
      <c r="L114" s="35">
        <f t="shared" si="4"/>
        <v>0.00000003004115226</v>
      </c>
      <c r="M114">
        <v>9.999999000000099E-8</v>
      </c>
    </row>
    <row r="115">
      <c r="B115" s="13">
        <v>3.0041152263374485E-8</v>
      </c>
      <c r="C115">
        <v>1.0</v>
      </c>
      <c r="D115">
        <f t="shared" si="1"/>
        <v>2</v>
      </c>
      <c r="E115" s="28">
        <v>1166.0</v>
      </c>
      <c r="F115" s="2" t="s">
        <v>183</v>
      </c>
      <c r="G115" s="13">
        <v>3.0041152263374485E-8</v>
      </c>
      <c r="H115" s="20">
        <v>8.0</v>
      </c>
      <c r="I115">
        <f t="shared" si="2"/>
        <v>266301369.9</v>
      </c>
      <c r="J115">
        <f t="shared" si="3"/>
        <v>0.000000003755144033</v>
      </c>
      <c r="K115" s="33">
        <v>0.0</v>
      </c>
      <c r="L115" s="35">
        <f t="shared" si="4"/>
        <v>0.00000003004115226</v>
      </c>
      <c r="M115">
        <v>9.999999875000002E-8</v>
      </c>
    </row>
    <row r="116">
      <c r="B116" s="13">
        <v>0.6008230452674898</v>
      </c>
      <c r="C116">
        <v>1.0</v>
      </c>
      <c r="D116">
        <f t="shared" si="1"/>
        <v>2</v>
      </c>
      <c r="E116" s="28">
        <v>1167.0</v>
      </c>
      <c r="F116" s="2" t="s">
        <v>184</v>
      </c>
      <c r="G116" s="13">
        <v>0.6008230452674898</v>
      </c>
      <c r="H116" s="20">
        <v>1.0</v>
      </c>
      <c r="I116">
        <f t="shared" si="2"/>
        <v>1.664383562</v>
      </c>
      <c r="J116">
        <f t="shared" si="3"/>
        <v>0.6008230453</v>
      </c>
      <c r="K116" s="33">
        <v>0.0</v>
      </c>
      <c r="L116" s="35">
        <f t="shared" si="4"/>
        <v>0.6008230453</v>
      </c>
      <c r="M116">
        <v>0.6666666666666666</v>
      </c>
    </row>
    <row r="117">
      <c r="B117" s="13">
        <v>3.0041152263374485E-8</v>
      </c>
      <c r="C117">
        <v>1.0</v>
      </c>
      <c r="D117">
        <f t="shared" si="1"/>
        <v>2</v>
      </c>
      <c r="E117" s="28">
        <v>1168.0</v>
      </c>
      <c r="F117" s="2" t="s">
        <v>185</v>
      </c>
      <c r="G117" s="13">
        <v>3.0041152263374485E-8</v>
      </c>
      <c r="H117" s="20">
        <v>6.0</v>
      </c>
      <c r="I117">
        <f t="shared" si="2"/>
        <v>199726027.4</v>
      </c>
      <c r="J117">
        <f t="shared" si="3"/>
        <v>0.000000005006858711</v>
      </c>
      <c r="K117" s="33">
        <v>0.0</v>
      </c>
      <c r="L117" s="35">
        <f t="shared" si="4"/>
        <v>0.00000003004115226</v>
      </c>
      <c r="M117">
        <v>9.999999833333335E-8</v>
      </c>
    </row>
    <row r="118">
      <c r="B118" s="13">
        <v>7.209876543209877</v>
      </c>
      <c r="C118">
        <v>1.0</v>
      </c>
      <c r="D118">
        <f t="shared" si="1"/>
        <v>9</v>
      </c>
      <c r="E118" s="28">
        <v>1169.0</v>
      </c>
      <c r="F118" s="2" t="s">
        <v>186</v>
      </c>
      <c r="G118" s="13">
        <v>7.209876543209877</v>
      </c>
      <c r="H118" s="20">
        <v>1.0</v>
      </c>
      <c r="I118">
        <f t="shared" si="2"/>
        <v>0.1386986301</v>
      </c>
      <c r="J118">
        <f t="shared" si="3"/>
        <v>7.209876543</v>
      </c>
      <c r="K118" s="33">
        <v>8.0</v>
      </c>
      <c r="L118" s="35">
        <f t="shared" si="4"/>
        <v>15.20987654</v>
      </c>
      <c r="M118">
        <v>1.0</v>
      </c>
    </row>
    <row r="119">
      <c r="B119" s="13">
        <v>9.91358024691358</v>
      </c>
      <c r="C119">
        <v>2.0</v>
      </c>
      <c r="D119">
        <f t="shared" si="1"/>
        <v>12</v>
      </c>
      <c r="E119" s="28">
        <v>1170.0</v>
      </c>
      <c r="F119" s="2" t="s">
        <v>187</v>
      </c>
      <c r="G119" s="13">
        <v>9.91358024691358</v>
      </c>
      <c r="H119" s="20">
        <v>127.0</v>
      </c>
      <c r="I119">
        <f t="shared" si="2"/>
        <v>12.81070984</v>
      </c>
      <c r="J119">
        <f t="shared" si="3"/>
        <v>0.07805968698</v>
      </c>
      <c r="K119" s="33">
        <v>0.0</v>
      </c>
      <c r="L119" s="35">
        <f t="shared" si="4"/>
        <v>9.913580247</v>
      </c>
      <c r="M119">
        <v>26.19375</v>
      </c>
    </row>
    <row r="120">
      <c r="B120" s="13">
        <v>3.0041152263374485E-8</v>
      </c>
      <c r="C120">
        <v>1.0</v>
      </c>
      <c r="D120">
        <f t="shared" si="1"/>
        <v>2</v>
      </c>
      <c r="E120" s="28">
        <v>1171.0</v>
      </c>
      <c r="F120" s="2" t="s">
        <v>188</v>
      </c>
      <c r="G120" s="13">
        <v>3.0041152263374485E-8</v>
      </c>
      <c r="H120" s="20">
        <v>12.0</v>
      </c>
      <c r="I120">
        <f t="shared" si="2"/>
        <v>399452054.8</v>
      </c>
      <c r="J120">
        <f t="shared" si="3"/>
        <v>0.000000002503429355</v>
      </c>
      <c r="K120" s="33">
        <v>0.0</v>
      </c>
      <c r="L120" s="35">
        <f t="shared" si="4"/>
        <v>0.00000003004115226</v>
      </c>
      <c r="M120">
        <v>9.999999916666667E-8</v>
      </c>
    </row>
    <row r="121">
      <c r="B121" s="13">
        <v>0.9012345679012346</v>
      </c>
      <c r="C121">
        <v>2.0</v>
      </c>
      <c r="D121">
        <f t="shared" si="1"/>
        <v>3</v>
      </c>
      <c r="E121" s="28">
        <v>1172.0</v>
      </c>
      <c r="F121" s="2" t="s">
        <v>189</v>
      </c>
      <c r="G121" s="13">
        <v>0.9012345679012346</v>
      </c>
      <c r="H121" s="20">
        <v>23.0</v>
      </c>
      <c r="I121">
        <f t="shared" si="2"/>
        <v>25.52054795</v>
      </c>
      <c r="J121">
        <f t="shared" si="3"/>
        <v>0.03918411165</v>
      </c>
      <c r="K121" s="33">
        <v>0.0</v>
      </c>
      <c r="L121" s="35">
        <f t="shared" si="4"/>
        <v>0.9012345679</v>
      </c>
      <c r="M121">
        <v>2.653846153846154</v>
      </c>
    </row>
    <row r="122">
      <c r="B122" s="13">
        <v>3.0041152263374485E-8</v>
      </c>
      <c r="C122">
        <v>1.0</v>
      </c>
      <c r="D122">
        <f t="shared" si="1"/>
        <v>2</v>
      </c>
      <c r="E122" s="28">
        <v>1173.0</v>
      </c>
      <c r="F122" s="2" t="s">
        <v>190</v>
      </c>
      <c r="G122" s="13">
        <v>3.0041152263374485E-8</v>
      </c>
      <c r="H122" s="20">
        <v>1.0</v>
      </c>
      <c r="I122">
        <f t="shared" si="2"/>
        <v>33287671.23</v>
      </c>
      <c r="J122">
        <f t="shared" si="3"/>
        <v>0.00000003004115226</v>
      </c>
      <c r="K122" s="33">
        <v>0.0</v>
      </c>
      <c r="L122" s="35">
        <f t="shared" si="4"/>
        <v>0.00000003004115226</v>
      </c>
      <c r="M122">
        <v>9.999999000000099E-8</v>
      </c>
    </row>
    <row r="123">
      <c r="B123" s="13">
        <v>0.6008230452674898</v>
      </c>
      <c r="C123">
        <v>1.0</v>
      </c>
      <c r="D123">
        <f t="shared" si="1"/>
        <v>2</v>
      </c>
      <c r="E123" s="28">
        <v>1175.0</v>
      </c>
      <c r="F123" s="2" t="s">
        <v>191</v>
      </c>
      <c r="G123" s="13">
        <v>0.6008230452674898</v>
      </c>
      <c r="H123" s="20">
        <v>2.0</v>
      </c>
      <c r="I123">
        <f t="shared" si="2"/>
        <v>3.328767123</v>
      </c>
      <c r="J123">
        <f t="shared" si="3"/>
        <v>0.3004115226</v>
      </c>
      <c r="K123" s="33">
        <v>0.0</v>
      </c>
      <c r="L123" s="35">
        <f t="shared" si="4"/>
        <v>0.6008230453</v>
      </c>
      <c r="M123">
        <v>1.0</v>
      </c>
    </row>
    <row r="124">
      <c r="B124" s="13">
        <v>3.0041152263374485E-8</v>
      </c>
      <c r="C124">
        <v>1.0</v>
      </c>
      <c r="D124">
        <f t="shared" si="1"/>
        <v>2</v>
      </c>
      <c r="E124" s="28">
        <v>1176.0</v>
      </c>
      <c r="F124" s="2" t="s">
        <v>192</v>
      </c>
      <c r="G124" s="13">
        <v>3.0041152263374485E-8</v>
      </c>
      <c r="H124" s="20">
        <v>16.0</v>
      </c>
      <c r="I124">
        <f t="shared" si="2"/>
        <v>532602739.7</v>
      </c>
      <c r="J124">
        <f t="shared" si="3"/>
        <v>0.000000001877572016</v>
      </c>
      <c r="K124" s="33">
        <v>0.0</v>
      </c>
      <c r="L124" s="35">
        <f t="shared" si="4"/>
        <v>0.00000003004115226</v>
      </c>
      <c r="M124">
        <v>9.999999937499999E-8</v>
      </c>
    </row>
    <row r="125">
      <c r="B125" s="13">
        <v>0.3004115226337449</v>
      </c>
      <c r="C125">
        <v>1.0</v>
      </c>
      <c r="D125">
        <f t="shared" si="1"/>
        <v>2</v>
      </c>
      <c r="E125" s="28">
        <v>1177.0</v>
      </c>
      <c r="F125" s="2" t="s">
        <v>194</v>
      </c>
      <c r="G125" s="13">
        <v>0.3004115226337449</v>
      </c>
      <c r="H125" s="20">
        <v>1.0</v>
      </c>
      <c r="I125">
        <f t="shared" si="2"/>
        <v>3.328767123</v>
      </c>
      <c r="J125">
        <f t="shared" si="3"/>
        <v>0.3004115226</v>
      </c>
      <c r="K125" s="33">
        <v>0.0</v>
      </c>
      <c r="L125" s="35">
        <f t="shared" si="4"/>
        <v>0.3004115226</v>
      </c>
      <c r="M125">
        <v>0.5</v>
      </c>
    </row>
    <row r="126">
      <c r="B126" s="13">
        <v>3.0041152263374485E-8</v>
      </c>
      <c r="C126">
        <v>1.0</v>
      </c>
      <c r="D126">
        <f t="shared" si="1"/>
        <v>2</v>
      </c>
      <c r="E126" s="28">
        <v>1178.0</v>
      </c>
      <c r="F126" s="2" t="s">
        <v>195</v>
      </c>
      <c r="G126" s="13">
        <v>3.0041152263374485E-8</v>
      </c>
      <c r="H126" s="20">
        <v>4.0</v>
      </c>
      <c r="I126">
        <f t="shared" si="2"/>
        <v>133150684.9</v>
      </c>
      <c r="J126">
        <f t="shared" si="3"/>
        <v>0.000000007510288066</v>
      </c>
      <c r="K126" s="33">
        <v>0.0</v>
      </c>
      <c r="L126" s="35">
        <f t="shared" si="4"/>
        <v>0.00000003004115226</v>
      </c>
      <c r="M126">
        <v>9.999999750000005E-8</v>
      </c>
    </row>
    <row r="127">
      <c r="B127" s="13">
        <v>1.8024691358024691</v>
      </c>
      <c r="C127">
        <v>2.0</v>
      </c>
      <c r="D127">
        <f t="shared" si="1"/>
        <v>4</v>
      </c>
      <c r="E127" s="28">
        <v>1189.0</v>
      </c>
      <c r="F127" s="2" t="s">
        <v>196</v>
      </c>
      <c r="G127" s="13">
        <v>1.8024691358024691</v>
      </c>
      <c r="H127" s="20">
        <v>2.0</v>
      </c>
      <c r="I127">
        <f t="shared" si="2"/>
        <v>1.109589041</v>
      </c>
      <c r="J127">
        <f t="shared" si="3"/>
        <v>0.9012345679</v>
      </c>
      <c r="K127" s="33">
        <v>1.0</v>
      </c>
      <c r="L127" s="35">
        <f t="shared" si="4"/>
        <v>2.802469136</v>
      </c>
      <c r="M127">
        <v>1.5</v>
      </c>
    </row>
    <row r="128">
      <c r="B128" s="13">
        <v>0.3004115226337449</v>
      </c>
      <c r="C128">
        <v>1.0</v>
      </c>
      <c r="D128">
        <f t="shared" si="1"/>
        <v>2</v>
      </c>
      <c r="E128" s="28">
        <v>1190.0</v>
      </c>
      <c r="F128" s="2" t="s">
        <v>197</v>
      </c>
      <c r="G128" s="13">
        <v>0.3004115226337449</v>
      </c>
      <c r="H128" s="20">
        <v>2.0</v>
      </c>
      <c r="I128">
        <f t="shared" si="2"/>
        <v>6.657534247</v>
      </c>
      <c r="J128">
        <f t="shared" si="3"/>
        <v>0.1502057613</v>
      </c>
      <c r="K128" s="33">
        <v>0.0</v>
      </c>
      <c r="L128" s="35">
        <f t="shared" si="4"/>
        <v>0.3004115226</v>
      </c>
      <c r="M128">
        <v>0.6666666666666666</v>
      </c>
    </row>
    <row r="129">
      <c r="B129" s="13">
        <v>3.0041152263374485E-8</v>
      </c>
      <c r="C129">
        <v>1.0</v>
      </c>
      <c r="D129">
        <f t="shared" si="1"/>
        <v>2</v>
      </c>
      <c r="E129" s="28">
        <v>1214.0</v>
      </c>
      <c r="F129" s="2" t="s">
        <v>198</v>
      </c>
      <c r="G129" s="13">
        <v>3.0041152263374485E-8</v>
      </c>
      <c r="H129" s="20">
        <v>5.0</v>
      </c>
      <c r="I129">
        <f t="shared" si="2"/>
        <v>166438356.2</v>
      </c>
      <c r="J129">
        <f t="shared" si="3"/>
        <v>0.000000006008230453</v>
      </c>
      <c r="K129" s="33">
        <v>0.0</v>
      </c>
      <c r="L129" s="35">
        <f t="shared" si="4"/>
        <v>0.00000003004115226</v>
      </c>
      <c r="M129">
        <v>9.999999800000003E-8</v>
      </c>
    </row>
    <row r="130">
      <c r="B130" s="13">
        <v>3.0041152263374485E-8</v>
      </c>
      <c r="C130">
        <v>1.0</v>
      </c>
      <c r="D130">
        <f t="shared" si="1"/>
        <v>2</v>
      </c>
      <c r="E130" s="28">
        <v>1215.0</v>
      </c>
      <c r="F130" s="2" t="s">
        <v>199</v>
      </c>
      <c r="G130" s="13">
        <v>3.0041152263374485E-8</v>
      </c>
      <c r="H130" s="20">
        <v>5.0</v>
      </c>
      <c r="I130">
        <f t="shared" si="2"/>
        <v>166438356.2</v>
      </c>
      <c r="J130">
        <f t="shared" si="3"/>
        <v>0.000000006008230453</v>
      </c>
      <c r="K130" s="33">
        <v>0.0</v>
      </c>
      <c r="L130" s="35">
        <f t="shared" si="4"/>
        <v>0.00000003004115226</v>
      </c>
      <c r="M130">
        <v>9.999999800000003E-8</v>
      </c>
    </row>
    <row r="131">
      <c r="B131" s="13">
        <v>1.2016460905349795</v>
      </c>
      <c r="C131">
        <v>2.0</v>
      </c>
      <c r="D131">
        <f t="shared" si="1"/>
        <v>4</v>
      </c>
      <c r="E131" s="28">
        <v>1217.0</v>
      </c>
      <c r="F131" s="2" t="s">
        <v>200</v>
      </c>
      <c r="G131" s="13">
        <v>1.2016460905349795</v>
      </c>
      <c r="H131" s="20">
        <v>5.0</v>
      </c>
      <c r="I131">
        <f t="shared" si="2"/>
        <v>4.160958904</v>
      </c>
      <c r="J131">
        <f t="shared" si="3"/>
        <v>0.2403292181</v>
      </c>
      <c r="K131" s="33">
        <v>0.0</v>
      </c>
      <c r="L131" s="35">
        <f t="shared" si="4"/>
        <v>1.201646091</v>
      </c>
      <c r="M131">
        <v>2.2222222222222223</v>
      </c>
    </row>
    <row r="132">
      <c r="B132" s="13">
        <v>3.0041152263374485E-8</v>
      </c>
      <c r="C132">
        <v>1.0</v>
      </c>
      <c r="D132">
        <f t="shared" si="1"/>
        <v>2</v>
      </c>
      <c r="E132" s="28">
        <v>1218.0</v>
      </c>
      <c r="F132" s="2" t="s">
        <v>201</v>
      </c>
      <c r="G132" s="13">
        <v>3.0041152263374485E-8</v>
      </c>
      <c r="H132" s="20">
        <v>1.0</v>
      </c>
      <c r="I132">
        <f t="shared" si="2"/>
        <v>33287671.23</v>
      </c>
      <c r="J132">
        <f t="shared" si="3"/>
        <v>0.00000003004115226</v>
      </c>
      <c r="K132" s="33">
        <v>0.0</v>
      </c>
      <c r="L132" s="35">
        <f t="shared" si="4"/>
        <v>0.00000003004115226</v>
      </c>
      <c r="M132">
        <v>9.999999000000099E-8</v>
      </c>
    </row>
    <row r="133">
      <c r="B133" s="13">
        <v>3.0041152263374485E-8</v>
      </c>
      <c r="C133">
        <v>1.0</v>
      </c>
      <c r="D133">
        <f t="shared" si="1"/>
        <v>2</v>
      </c>
      <c r="E133" s="28">
        <v>1219.0</v>
      </c>
      <c r="F133" s="2" t="s">
        <v>202</v>
      </c>
      <c r="G133" s="13">
        <v>3.0041152263374485E-8</v>
      </c>
      <c r="H133" s="20">
        <v>2.0</v>
      </c>
      <c r="I133">
        <f t="shared" si="2"/>
        <v>66575342.47</v>
      </c>
      <c r="J133">
        <f t="shared" si="3"/>
        <v>0.00000001502057613</v>
      </c>
      <c r="K133" s="33">
        <v>0.0</v>
      </c>
      <c r="L133" s="35">
        <f t="shared" si="4"/>
        <v>0.00000003004115226</v>
      </c>
      <c r="M133">
        <v>9.999999500000026E-8</v>
      </c>
    </row>
    <row r="134">
      <c r="B134" s="13">
        <v>5.707818930041153</v>
      </c>
      <c r="C134">
        <v>2.0</v>
      </c>
      <c r="D134">
        <f t="shared" si="1"/>
        <v>8</v>
      </c>
      <c r="E134" s="28">
        <v>1220.0</v>
      </c>
      <c r="F134" s="2" t="s">
        <v>203</v>
      </c>
      <c r="G134" s="13">
        <v>5.707818930041153</v>
      </c>
      <c r="H134" s="20">
        <v>2.0</v>
      </c>
      <c r="I134">
        <f t="shared" si="2"/>
        <v>0.3503965393</v>
      </c>
      <c r="J134">
        <f t="shared" si="3"/>
        <v>2.853909465</v>
      </c>
      <c r="K134" s="33">
        <v>3.0</v>
      </c>
      <c r="L134" s="35">
        <f t="shared" si="4"/>
        <v>8.70781893</v>
      </c>
      <c r="M134">
        <v>1.8095238095238095</v>
      </c>
    </row>
    <row r="135">
      <c r="B135" s="13">
        <v>3.0041152263374485E-8</v>
      </c>
      <c r="C135">
        <v>1.0</v>
      </c>
      <c r="D135">
        <f t="shared" si="1"/>
        <v>2</v>
      </c>
      <c r="E135" s="28">
        <v>1221.0</v>
      </c>
      <c r="F135" s="2" t="s">
        <v>204</v>
      </c>
      <c r="G135" s="13">
        <v>3.0041152263374485E-8</v>
      </c>
      <c r="H135" s="20">
        <v>2.0</v>
      </c>
      <c r="I135">
        <f t="shared" si="2"/>
        <v>66575342.47</v>
      </c>
      <c r="J135">
        <f t="shared" si="3"/>
        <v>0.00000001502057613</v>
      </c>
      <c r="K135" s="33">
        <v>0.0</v>
      </c>
      <c r="L135" s="35">
        <f t="shared" si="4"/>
        <v>0.00000003004115226</v>
      </c>
      <c r="M135">
        <v>9.999999500000026E-8</v>
      </c>
    </row>
    <row r="136">
      <c r="B136" s="13">
        <v>1.2016460905349795</v>
      </c>
      <c r="C136">
        <v>2.0</v>
      </c>
      <c r="D136">
        <f t="shared" si="1"/>
        <v>4</v>
      </c>
      <c r="E136" s="28">
        <v>1222.0</v>
      </c>
      <c r="F136" s="2" t="s">
        <v>205</v>
      </c>
      <c r="G136" s="13">
        <v>1.2016460905349795</v>
      </c>
      <c r="H136" s="20">
        <v>2.0</v>
      </c>
      <c r="I136">
        <f t="shared" si="2"/>
        <v>1.664383562</v>
      </c>
      <c r="J136">
        <f t="shared" si="3"/>
        <v>0.6008230453</v>
      </c>
      <c r="K136" s="33">
        <v>0.0</v>
      </c>
      <c r="L136" s="35">
        <f t="shared" si="4"/>
        <v>1.201646091</v>
      </c>
      <c r="M136">
        <v>1.3333333333333333</v>
      </c>
    </row>
    <row r="137">
      <c r="B137" s="13">
        <v>3.0041152263374485E-8</v>
      </c>
      <c r="C137">
        <v>1.0</v>
      </c>
      <c r="D137">
        <f t="shared" si="1"/>
        <v>2</v>
      </c>
      <c r="E137" s="28">
        <v>1223.0</v>
      </c>
      <c r="F137" s="2" t="s">
        <v>206</v>
      </c>
      <c r="G137" s="13">
        <v>3.0041152263374485E-8</v>
      </c>
      <c r="H137" s="20">
        <v>1.0</v>
      </c>
      <c r="I137">
        <f t="shared" si="2"/>
        <v>33287671.23</v>
      </c>
      <c r="J137">
        <f t="shared" si="3"/>
        <v>0.00000003004115226</v>
      </c>
      <c r="K137" s="33">
        <v>0.0</v>
      </c>
      <c r="L137" s="35">
        <f t="shared" si="4"/>
        <v>0.00000003004115226</v>
      </c>
      <c r="M137">
        <v>9.999999000000099E-8</v>
      </c>
    </row>
    <row r="138">
      <c r="B138" s="13">
        <v>0.3004115226337449</v>
      </c>
      <c r="C138">
        <v>1.0</v>
      </c>
      <c r="D138">
        <f t="shared" si="1"/>
        <v>2</v>
      </c>
      <c r="E138" s="28">
        <v>1224.0</v>
      </c>
      <c r="F138" s="2" t="s">
        <v>207</v>
      </c>
      <c r="G138" s="13">
        <v>0.3004115226337449</v>
      </c>
      <c r="H138" s="20">
        <v>1.0</v>
      </c>
      <c r="I138">
        <f t="shared" si="2"/>
        <v>3.328767123</v>
      </c>
      <c r="J138">
        <f t="shared" si="3"/>
        <v>0.3004115226</v>
      </c>
      <c r="K138" s="33">
        <v>0.0</v>
      </c>
      <c r="L138" s="35">
        <f t="shared" si="4"/>
        <v>0.3004115226</v>
      </c>
      <c r="M138">
        <v>0.5</v>
      </c>
    </row>
    <row r="139">
      <c r="B139" s="13">
        <v>3.0041152263374485E-8</v>
      </c>
      <c r="C139">
        <v>1.0</v>
      </c>
      <c r="D139">
        <f t="shared" si="1"/>
        <v>2</v>
      </c>
      <c r="E139" s="28">
        <v>1225.0</v>
      </c>
      <c r="F139" s="2" t="s">
        <v>208</v>
      </c>
      <c r="G139" s="13">
        <v>3.0041152263374485E-8</v>
      </c>
      <c r="H139" s="20">
        <v>2.0</v>
      </c>
      <c r="I139">
        <f t="shared" si="2"/>
        <v>66575342.47</v>
      </c>
      <c r="J139">
        <f t="shared" si="3"/>
        <v>0.00000001502057613</v>
      </c>
      <c r="K139" s="33">
        <v>0.0</v>
      </c>
      <c r="L139" s="35">
        <f t="shared" si="4"/>
        <v>0.00000003004115226</v>
      </c>
      <c r="M139">
        <v>9.999999500000026E-8</v>
      </c>
    </row>
    <row r="140">
      <c r="B140" s="13">
        <v>3.0041152263374485E-8</v>
      </c>
      <c r="C140">
        <v>1.0</v>
      </c>
      <c r="D140">
        <f t="shared" si="1"/>
        <v>2</v>
      </c>
      <c r="E140" s="28">
        <v>1226.0</v>
      </c>
      <c r="F140" s="2" t="s">
        <v>209</v>
      </c>
      <c r="G140" s="13">
        <v>3.0041152263374485E-8</v>
      </c>
      <c r="H140" s="20">
        <v>1.0</v>
      </c>
      <c r="I140">
        <f t="shared" si="2"/>
        <v>33287671.23</v>
      </c>
      <c r="J140">
        <f t="shared" si="3"/>
        <v>0.00000003004115226</v>
      </c>
      <c r="K140" s="33">
        <v>0.0</v>
      </c>
      <c r="L140" s="35">
        <f t="shared" si="4"/>
        <v>0.00000003004115226</v>
      </c>
      <c r="M140">
        <v>9.999999000000099E-8</v>
      </c>
    </row>
    <row r="141">
      <c r="B141" s="13">
        <v>3.0041152263374485E-8</v>
      </c>
      <c r="C141">
        <v>1.0</v>
      </c>
      <c r="D141">
        <f t="shared" si="1"/>
        <v>2</v>
      </c>
      <c r="E141" s="28">
        <v>1227.0</v>
      </c>
      <c r="F141" s="2" t="s">
        <v>210</v>
      </c>
      <c r="G141" s="13">
        <v>3.0041152263374485E-8</v>
      </c>
      <c r="H141" s="20">
        <v>1.0</v>
      </c>
      <c r="I141">
        <f t="shared" si="2"/>
        <v>33287671.23</v>
      </c>
      <c r="J141">
        <f t="shared" si="3"/>
        <v>0.00000003004115226</v>
      </c>
      <c r="K141" s="33">
        <v>0.0</v>
      </c>
      <c r="L141" s="35">
        <f t="shared" si="4"/>
        <v>0.00000003004115226</v>
      </c>
      <c r="M141">
        <v>9.999999000000099E-8</v>
      </c>
    </row>
    <row r="142">
      <c r="B142" s="13">
        <v>0.3004115226337449</v>
      </c>
      <c r="C142">
        <v>1.0</v>
      </c>
      <c r="D142">
        <f t="shared" si="1"/>
        <v>2</v>
      </c>
      <c r="E142" s="28">
        <v>1228.0</v>
      </c>
      <c r="F142" s="2" t="s">
        <v>211</v>
      </c>
      <c r="G142" s="13">
        <v>0.3004115226337449</v>
      </c>
      <c r="H142" s="20">
        <v>3.0</v>
      </c>
      <c r="I142">
        <f t="shared" si="2"/>
        <v>9.98630137</v>
      </c>
      <c r="J142">
        <f t="shared" si="3"/>
        <v>0.1001371742</v>
      </c>
      <c r="K142" s="33">
        <v>0.0</v>
      </c>
      <c r="L142" s="35">
        <f t="shared" si="4"/>
        <v>0.3004115226</v>
      </c>
      <c r="M142">
        <v>0.75</v>
      </c>
    </row>
    <row r="143">
      <c r="B143" s="13">
        <v>0.6008230452674898</v>
      </c>
      <c r="C143">
        <v>2.0</v>
      </c>
      <c r="D143">
        <f t="shared" si="1"/>
        <v>3</v>
      </c>
      <c r="E143" s="28">
        <v>1229.0</v>
      </c>
      <c r="F143" s="2" t="s">
        <v>212</v>
      </c>
      <c r="G143" s="13">
        <v>0.6008230452674898</v>
      </c>
      <c r="H143" s="20">
        <v>9.0</v>
      </c>
      <c r="I143">
        <f t="shared" si="2"/>
        <v>14.97945205</v>
      </c>
      <c r="J143">
        <f t="shared" si="3"/>
        <v>0.06675811614</v>
      </c>
      <c r="K143" s="33">
        <v>0.0</v>
      </c>
      <c r="L143" s="35">
        <f t="shared" si="4"/>
        <v>0.6008230453</v>
      </c>
      <c r="M143">
        <v>1.6363636363636362</v>
      </c>
    </row>
    <row r="144">
      <c r="B144" s="13">
        <v>0.3004115226337449</v>
      </c>
      <c r="C144">
        <v>1.0</v>
      </c>
      <c r="D144">
        <f t="shared" si="1"/>
        <v>2</v>
      </c>
      <c r="E144" s="28">
        <v>1230.0</v>
      </c>
      <c r="F144" s="2" t="s">
        <v>213</v>
      </c>
      <c r="G144" s="13">
        <v>0.3004115226337449</v>
      </c>
      <c r="H144" s="20">
        <v>3.0</v>
      </c>
      <c r="I144">
        <f t="shared" si="2"/>
        <v>9.98630137</v>
      </c>
      <c r="J144">
        <f t="shared" si="3"/>
        <v>0.1001371742</v>
      </c>
      <c r="K144" s="33">
        <v>0.0</v>
      </c>
      <c r="L144" s="35">
        <f t="shared" si="4"/>
        <v>0.3004115226</v>
      </c>
      <c r="M144">
        <v>0.75</v>
      </c>
    </row>
    <row r="145">
      <c r="B145" s="13">
        <v>3.0041152263374485E-8</v>
      </c>
      <c r="C145">
        <v>1.0</v>
      </c>
      <c r="D145">
        <f t="shared" si="1"/>
        <v>2</v>
      </c>
      <c r="E145" s="28">
        <v>1231.0</v>
      </c>
      <c r="F145" s="2" t="s">
        <v>214</v>
      </c>
      <c r="G145" s="13">
        <v>3.0041152263374485E-8</v>
      </c>
      <c r="H145" s="20">
        <v>2.0</v>
      </c>
      <c r="I145">
        <f t="shared" si="2"/>
        <v>66575342.47</v>
      </c>
      <c r="J145">
        <f t="shared" si="3"/>
        <v>0.00000001502057613</v>
      </c>
      <c r="K145" s="33">
        <v>0.0</v>
      </c>
      <c r="L145" s="35">
        <f t="shared" si="4"/>
        <v>0.00000003004115226</v>
      </c>
      <c r="M145">
        <v>9.999999500000026E-8</v>
      </c>
    </row>
    <row r="146">
      <c r="B146" s="13">
        <v>1.5020576131687244</v>
      </c>
      <c r="C146">
        <v>2.0</v>
      </c>
      <c r="D146">
        <f t="shared" si="1"/>
        <v>4</v>
      </c>
      <c r="E146" s="28">
        <v>1232.0</v>
      </c>
      <c r="F146" s="2" t="s">
        <v>215</v>
      </c>
      <c r="G146" s="13">
        <v>1.5020576131687244</v>
      </c>
      <c r="H146" s="20">
        <v>4.0</v>
      </c>
      <c r="I146">
        <f t="shared" si="2"/>
        <v>2.663013699</v>
      </c>
      <c r="J146">
        <f t="shared" si="3"/>
        <v>0.3755144033</v>
      </c>
      <c r="K146" s="33">
        <v>0.0</v>
      </c>
      <c r="L146" s="35">
        <f t="shared" si="4"/>
        <v>1.502057613</v>
      </c>
      <c r="M146">
        <v>2.2222222222222223</v>
      </c>
    </row>
    <row r="147">
      <c r="B147" s="13">
        <v>1.5020576131687244</v>
      </c>
      <c r="C147">
        <v>2.0</v>
      </c>
      <c r="D147">
        <f t="shared" si="1"/>
        <v>4</v>
      </c>
      <c r="E147" s="28">
        <v>1233.0</v>
      </c>
      <c r="F147" s="2" t="s">
        <v>216</v>
      </c>
      <c r="G147" s="13">
        <v>1.5020576131687244</v>
      </c>
      <c r="H147" s="20">
        <v>3.0</v>
      </c>
      <c r="I147">
        <f t="shared" si="2"/>
        <v>1.997260274</v>
      </c>
      <c r="J147">
        <f t="shared" si="3"/>
        <v>0.5006858711</v>
      </c>
      <c r="K147" s="33">
        <v>0.0</v>
      </c>
      <c r="L147" s="35">
        <f t="shared" si="4"/>
        <v>1.502057613</v>
      </c>
      <c r="M147">
        <v>1.875</v>
      </c>
    </row>
    <row r="148">
      <c r="B148" s="13">
        <v>3.0041152263374485E-8</v>
      </c>
      <c r="C148">
        <v>1.0</v>
      </c>
      <c r="D148">
        <f t="shared" si="1"/>
        <v>2</v>
      </c>
      <c r="E148" s="28">
        <v>1235.0</v>
      </c>
      <c r="F148" s="2" t="s">
        <v>217</v>
      </c>
      <c r="G148" s="13">
        <v>3.0041152263374485E-8</v>
      </c>
      <c r="H148" s="20">
        <v>2.0</v>
      </c>
      <c r="I148">
        <f t="shared" si="2"/>
        <v>66575342.47</v>
      </c>
      <c r="J148">
        <f t="shared" si="3"/>
        <v>0.00000001502057613</v>
      </c>
      <c r="K148" s="33">
        <v>0.0</v>
      </c>
      <c r="L148" s="35">
        <f t="shared" si="4"/>
        <v>0.00000003004115226</v>
      </c>
      <c r="M148">
        <v>9.999999500000026E-8</v>
      </c>
    </row>
    <row r="149">
      <c r="B149" s="13">
        <v>3.0041152263374485E-8</v>
      </c>
      <c r="C149">
        <v>2.0</v>
      </c>
      <c r="D149">
        <f t="shared" si="1"/>
        <v>3</v>
      </c>
      <c r="E149" s="28">
        <v>1236.0</v>
      </c>
      <c r="F149" s="2" t="s">
        <v>218</v>
      </c>
      <c r="G149" s="13">
        <v>3.0041152263374485E-8</v>
      </c>
      <c r="H149" s="20">
        <v>2.0</v>
      </c>
      <c r="I149">
        <f t="shared" si="2"/>
        <v>66575342.47</v>
      </c>
      <c r="J149">
        <f t="shared" si="3"/>
        <v>0.00000001502057613</v>
      </c>
      <c r="K149" s="33">
        <v>0.0</v>
      </c>
      <c r="L149" s="35">
        <f t="shared" si="4"/>
        <v>0.00000003004115226</v>
      </c>
      <c r="M149">
        <v>9.999999500000026E-8</v>
      </c>
    </row>
    <row r="150">
      <c r="B150" s="13">
        <v>3.0041152263374485E-8</v>
      </c>
      <c r="C150">
        <v>2.0</v>
      </c>
      <c r="D150">
        <f t="shared" si="1"/>
        <v>3</v>
      </c>
      <c r="E150" s="28">
        <v>1237.0</v>
      </c>
      <c r="F150" s="2" t="s">
        <v>219</v>
      </c>
      <c r="G150" s="13">
        <v>3.0041152263374485E-8</v>
      </c>
      <c r="H150" s="20">
        <v>2.0</v>
      </c>
      <c r="I150">
        <f t="shared" si="2"/>
        <v>66575342.47</v>
      </c>
      <c r="J150">
        <f t="shared" si="3"/>
        <v>0.00000001502057613</v>
      </c>
      <c r="K150" s="33">
        <v>0.0</v>
      </c>
      <c r="L150" s="35">
        <f t="shared" si="4"/>
        <v>0.00000003004115226</v>
      </c>
      <c r="M150">
        <v>9.999999500000026E-8</v>
      </c>
    </row>
    <row r="151">
      <c r="B151" s="13">
        <v>3.0041152263374485E-8</v>
      </c>
      <c r="C151">
        <v>2.0</v>
      </c>
      <c r="D151">
        <f t="shared" si="1"/>
        <v>3</v>
      </c>
      <c r="E151" s="28">
        <v>1241.0</v>
      </c>
      <c r="F151" s="2" t="s">
        <v>220</v>
      </c>
      <c r="G151" s="13">
        <v>3.0041152263374485E-8</v>
      </c>
      <c r="H151" s="20">
        <v>3.0</v>
      </c>
      <c r="I151">
        <f t="shared" si="2"/>
        <v>99863013.7</v>
      </c>
      <c r="J151">
        <f t="shared" si="3"/>
        <v>0.00000001001371742</v>
      </c>
      <c r="K151" s="33">
        <v>0.0</v>
      </c>
      <c r="L151" s="35">
        <f t="shared" si="4"/>
        <v>0.00000003004115226</v>
      </c>
      <c r="M151">
        <v>9.999999666666679E-8</v>
      </c>
    </row>
    <row r="152">
      <c r="B152" s="13">
        <v>3.0041152263374485E-8</v>
      </c>
      <c r="C152">
        <v>1.0</v>
      </c>
      <c r="D152">
        <f t="shared" si="1"/>
        <v>2</v>
      </c>
      <c r="E152" s="28">
        <v>1242.0</v>
      </c>
      <c r="F152" s="2" t="s">
        <v>221</v>
      </c>
      <c r="G152" s="13">
        <v>3.0041152263374485E-8</v>
      </c>
      <c r="H152" s="20">
        <v>1.0</v>
      </c>
      <c r="I152">
        <f t="shared" si="2"/>
        <v>33287671.23</v>
      </c>
      <c r="J152">
        <f t="shared" si="3"/>
        <v>0.00000003004115226</v>
      </c>
      <c r="K152" s="33">
        <v>0.0</v>
      </c>
      <c r="L152" s="35">
        <f t="shared" si="4"/>
        <v>0.00000003004115226</v>
      </c>
      <c r="M152">
        <v>9.999999000000099E-8</v>
      </c>
    </row>
    <row r="153">
      <c r="B153" s="13">
        <v>0.3004115226337449</v>
      </c>
      <c r="C153">
        <v>1.0</v>
      </c>
      <c r="D153">
        <f t="shared" si="1"/>
        <v>2</v>
      </c>
      <c r="E153" s="28">
        <v>1243.0</v>
      </c>
      <c r="F153" s="2" t="s">
        <v>222</v>
      </c>
      <c r="G153" s="13">
        <v>0.3004115226337449</v>
      </c>
      <c r="H153" s="20">
        <v>1.0</v>
      </c>
      <c r="I153">
        <f t="shared" si="2"/>
        <v>3.328767123</v>
      </c>
      <c r="J153">
        <f t="shared" si="3"/>
        <v>0.3004115226</v>
      </c>
      <c r="K153" s="33">
        <v>0.0</v>
      </c>
      <c r="L153" s="35">
        <f t="shared" si="4"/>
        <v>0.3004115226</v>
      </c>
      <c r="M153">
        <v>0.5</v>
      </c>
    </row>
    <row r="154">
      <c r="B154" s="13">
        <v>3.0041152263374485E-8</v>
      </c>
      <c r="C154">
        <v>2.0</v>
      </c>
      <c r="D154">
        <f t="shared" si="1"/>
        <v>3</v>
      </c>
      <c r="E154" s="28">
        <v>1244.0</v>
      </c>
      <c r="F154" s="2" t="s">
        <v>223</v>
      </c>
      <c r="G154" s="13">
        <v>3.0041152263374485E-8</v>
      </c>
      <c r="H154" s="20">
        <v>1.0</v>
      </c>
      <c r="I154">
        <f t="shared" si="2"/>
        <v>33287671.23</v>
      </c>
      <c r="J154">
        <f t="shared" si="3"/>
        <v>0.00000003004115226</v>
      </c>
      <c r="K154" s="33">
        <v>0.0</v>
      </c>
      <c r="L154" s="35">
        <f t="shared" si="4"/>
        <v>0.00000003004115226</v>
      </c>
      <c r="M154">
        <v>9.999999000000099E-8</v>
      </c>
    </row>
    <row r="155">
      <c r="B155" s="13">
        <v>3.0041152263374485E-8</v>
      </c>
      <c r="C155">
        <v>1.0</v>
      </c>
      <c r="D155">
        <f t="shared" si="1"/>
        <v>2</v>
      </c>
      <c r="E155" s="28">
        <v>1245.0</v>
      </c>
      <c r="F155" s="2" t="s">
        <v>224</v>
      </c>
      <c r="G155" s="13">
        <v>3.0041152263374485E-8</v>
      </c>
      <c r="H155" s="20">
        <v>1.0</v>
      </c>
      <c r="I155">
        <f t="shared" si="2"/>
        <v>33287671.23</v>
      </c>
      <c r="J155">
        <f t="shared" si="3"/>
        <v>0.00000003004115226</v>
      </c>
      <c r="K155" s="33">
        <v>0.0</v>
      </c>
      <c r="L155" s="35">
        <f t="shared" si="4"/>
        <v>0.00000003004115226</v>
      </c>
      <c r="M155">
        <v>9.999999000000099E-8</v>
      </c>
    </row>
    <row r="156">
      <c r="B156" s="13">
        <v>3.0041152263374485E-8</v>
      </c>
      <c r="C156">
        <v>1.0</v>
      </c>
      <c r="D156">
        <f t="shared" si="1"/>
        <v>2</v>
      </c>
      <c r="E156" s="28">
        <v>1246.0</v>
      </c>
      <c r="F156" s="2" t="s">
        <v>225</v>
      </c>
      <c r="G156" s="13">
        <v>3.0041152263374485E-8</v>
      </c>
      <c r="H156" s="20">
        <v>1.0</v>
      </c>
      <c r="I156">
        <f t="shared" si="2"/>
        <v>33287671.23</v>
      </c>
      <c r="J156">
        <f t="shared" si="3"/>
        <v>0.00000003004115226</v>
      </c>
      <c r="K156" s="33">
        <v>0.0</v>
      </c>
      <c r="L156" s="35">
        <f t="shared" si="4"/>
        <v>0.00000003004115226</v>
      </c>
      <c r="M156">
        <v>9.999999000000099E-8</v>
      </c>
    </row>
    <row r="157">
      <c r="B157" s="13">
        <v>3.0041152263374485E-8</v>
      </c>
      <c r="C157">
        <v>1.0</v>
      </c>
      <c r="D157">
        <f t="shared" si="1"/>
        <v>2</v>
      </c>
      <c r="E157" s="28">
        <v>1247.0</v>
      </c>
      <c r="F157" s="2" t="s">
        <v>226</v>
      </c>
      <c r="G157" s="13">
        <v>3.0041152263374485E-8</v>
      </c>
      <c r="H157" s="20">
        <v>1.0</v>
      </c>
      <c r="I157">
        <f t="shared" si="2"/>
        <v>33287671.23</v>
      </c>
      <c r="J157">
        <f t="shared" si="3"/>
        <v>0.00000003004115226</v>
      </c>
      <c r="K157" s="33">
        <v>0.0</v>
      </c>
      <c r="L157" s="35">
        <f t="shared" si="4"/>
        <v>0.00000003004115226</v>
      </c>
      <c r="M157">
        <v>9.999999000000099E-8</v>
      </c>
    </row>
    <row r="158">
      <c r="B158" s="13">
        <v>3.0041152263374485E-8</v>
      </c>
      <c r="C158">
        <v>1.0</v>
      </c>
      <c r="D158">
        <f t="shared" si="1"/>
        <v>2</v>
      </c>
      <c r="E158" s="28">
        <v>1248.0</v>
      </c>
      <c r="F158" s="2" t="s">
        <v>227</v>
      </c>
      <c r="G158" s="13">
        <v>3.0041152263374485E-8</v>
      </c>
      <c r="H158" s="20">
        <v>1.0</v>
      </c>
      <c r="I158">
        <f t="shared" si="2"/>
        <v>33287671.23</v>
      </c>
      <c r="J158">
        <f t="shared" si="3"/>
        <v>0.00000003004115226</v>
      </c>
      <c r="K158" s="33">
        <v>0.0</v>
      </c>
      <c r="L158" s="35">
        <f t="shared" si="4"/>
        <v>0.00000003004115226</v>
      </c>
      <c r="M158">
        <v>9.999999000000099E-8</v>
      </c>
    </row>
    <row r="159">
      <c r="B159" s="13">
        <v>3.0041152263374485E-8</v>
      </c>
      <c r="C159">
        <v>1.0</v>
      </c>
      <c r="D159">
        <f t="shared" si="1"/>
        <v>2</v>
      </c>
      <c r="E159" s="28">
        <v>1249.0</v>
      </c>
      <c r="F159" s="2" t="s">
        <v>228</v>
      </c>
      <c r="G159" s="13">
        <v>3.0041152263374485E-8</v>
      </c>
      <c r="H159" s="20">
        <v>3.0</v>
      </c>
      <c r="I159">
        <f t="shared" si="2"/>
        <v>99863013.7</v>
      </c>
      <c r="J159">
        <f t="shared" si="3"/>
        <v>0.00000001001371742</v>
      </c>
      <c r="K159" s="33">
        <v>0.0</v>
      </c>
      <c r="L159" s="35">
        <f t="shared" si="4"/>
        <v>0.00000003004115226</v>
      </c>
      <c r="M159">
        <v>9.999999666666679E-8</v>
      </c>
    </row>
    <row r="160">
      <c r="B160" s="13">
        <v>3.0041152263374485E-8</v>
      </c>
      <c r="C160">
        <v>1.0</v>
      </c>
      <c r="D160">
        <f t="shared" si="1"/>
        <v>2</v>
      </c>
      <c r="E160" s="28">
        <v>1250.0</v>
      </c>
      <c r="F160" s="2" t="s">
        <v>229</v>
      </c>
      <c r="G160" s="13">
        <v>3.0041152263374485E-8</v>
      </c>
      <c r="H160" s="20">
        <v>1.0</v>
      </c>
      <c r="I160">
        <f t="shared" si="2"/>
        <v>33287671.23</v>
      </c>
      <c r="J160">
        <f t="shared" si="3"/>
        <v>0.00000003004115226</v>
      </c>
      <c r="K160" s="33">
        <v>0.0</v>
      </c>
      <c r="L160" s="35">
        <f t="shared" si="4"/>
        <v>0.00000003004115226</v>
      </c>
      <c r="M160">
        <v>9.999999000000099E-8</v>
      </c>
    </row>
    <row r="161">
      <c r="B161" s="13">
        <v>3.0041152263374485E-8</v>
      </c>
      <c r="C161">
        <v>1.0</v>
      </c>
      <c r="D161">
        <f t="shared" si="1"/>
        <v>2</v>
      </c>
      <c r="E161" s="28">
        <v>1251.0</v>
      </c>
      <c r="F161" s="2" t="s">
        <v>230</v>
      </c>
      <c r="G161" s="13">
        <v>3.0041152263374485E-8</v>
      </c>
      <c r="H161" s="20">
        <v>4.0</v>
      </c>
      <c r="I161">
        <f t="shared" si="2"/>
        <v>133150684.9</v>
      </c>
      <c r="J161">
        <f t="shared" si="3"/>
        <v>0.000000007510288066</v>
      </c>
      <c r="K161" s="33">
        <v>0.0</v>
      </c>
      <c r="L161" s="35">
        <f t="shared" si="4"/>
        <v>0.00000003004115226</v>
      </c>
      <c r="M161">
        <v>9.999999750000005E-8</v>
      </c>
    </row>
    <row r="162">
      <c r="B162" s="13">
        <v>0.3004115226337449</v>
      </c>
      <c r="C162">
        <v>1.0</v>
      </c>
      <c r="D162">
        <f t="shared" si="1"/>
        <v>2</v>
      </c>
      <c r="E162" s="28">
        <v>1252.0</v>
      </c>
      <c r="F162" s="2" t="s">
        <v>232</v>
      </c>
      <c r="G162" s="13">
        <v>0.3004115226337449</v>
      </c>
      <c r="H162" s="20">
        <v>5.0</v>
      </c>
      <c r="I162">
        <f t="shared" si="2"/>
        <v>16.64383562</v>
      </c>
      <c r="J162">
        <f t="shared" si="3"/>
        <v>0.06008230453</v>
      </c>
      <c r="K162" s="33">
        <v>0.0</v>
      </c>
      <c r="L162" s="35">
        <f t="shared" si="4"/>
        <v>0.3004115226</v>
      </c>
      <c r="M162">
        <v>0.8333333333333334</v>
      </c>
    </row>
    <row r="163">
      <c r="B163" s="13">
        <v>3.0041152263374485E-8</v>
      </c>
      <c r="C163">
        <v>1.0</v>
      </c>
      <c r="D163">
        <f t="shared" si="1"/>
        <v>2</v>
      </c>
      <c r="E163" s="28">
        <v>1253.0</v>
      </c>
      <c r="F163" s="2" t="s">
        <v>233</v>
      </c>
      <c r="G163" s="13">
        <v>3.0041152263374485E-8</v>
      </c>
      <c r="H163" s="20">
        <v>2.0</v>
      </c>
      <c r="I163">
        <f t="shared" si="2"/>
        <v>66575342.47</v>
      </c>
      <c r="J163">
        <f t="shared" si="3"/>
        <v>0.00000001502057613</v>
      </c>
      <c r="K163" s="33">
        <v>0.0</v>
      </c>
      <c r="L163" s="35">
        <f t="shared" si="4"/>
        <v>0.00000003004115226</v>
      </c>
      <c r="M163">
        <v>9.999999500000026E-8</v>
      </c>
    </row>
    <row r="164">
      <c r="B164" s="13">
        <v>3.0041152263374485E-8</v>
      </c>
      <c r="C164">
        <v>1.0</v>
      </c>
      <c r="D164">
        <f t="shared" si="1"/>
        <v>2</v>
      </c>
      <c r="E164" s="28">
        <v>1254.0</v>
      </c>
      <c r="F164" s="2" t="s">
        <v>234</v>
      </c>
      <c r="G164" s="13">
        <v>3.0041152263374485E-8</v>
      </c>
      <c r="H164" s="20">
        <v>4.0</v>
      </c>
      <c r="I164">
        <f t="shared" si="2"/>
        <v>133150684.9</v>
      </c>
      <c r="J164">
        <f t="shared" si="3"/>
        <v>0.000000007510288066</v>
      </c>
      <c r="K164" s="33">
        <v>0.0</v>
      </c>
      <c r="L164" s="35">
        <f t="shared" si="4"/>
        <v>0.00000003004115226</v>
      </c>
      <c r="M164">
        <v>9.999999750000005E-8</v>
      </c>
    </row>
    <row r="165">
      <c r="B165" s="13">
        <v>3.0041152263374485E-8</v>
      </c>
      <c r="C165">
        <v>2.0</v>
      </c>
      <c r="D165">
        <f t="shared" si="1"/>
        <v>3</v>
      </c>
      <c r="E165" s="28">
        <v>1255.0</v>
      </c>
      <c r="F165" s="2" t="s">
        <v>235</v>
      </c>
      <c r="G165" s="13">
        <v>3.0041152263374485E-8</v>
      </c>
      <c r="H165" s="20">
        <v>2.0</v>
      </c>
      <c r="I165">
        <f t="shared" si="2"/>
        <v>66575342.47</v>
      </c>
      <c r="J165">
        <f t="shared" si="3"/>
        <v>0.00000001502057613</v>
      </c>
      <c r="K165" s="33">
        <v>0.0</v>
      </c>
      <c r="L165" s="35">
        <f t="shared" si="4"/>
        <v>0.00000003004115226</v>
      </c>
      <c r="M165">
        <v>9.999999500000026E-8</v>
      </c>
    </row>
    <row r="166">
      <c r="B166" s="13">
        <v>3.0041152263374485E-8</v>
      </c>
      <c r="C166">
        <v>2.0</v>
      </c>
      <c r="D166">
        <f t="shared" si="1"/>
        <v>3</v>
      </c>
      <c r="E166" s="28">
        <v>1256.0</v>
      </c>
      <c r="F166" s="2" t="s">
        <v>236</v>
      </c>
      <c r="G166" s="13">
        <v>3.0041152263374485E-8</v>
      </c>
      <c r="H166" s="20">
        <v>5.0</v>
      </c>
      <c r="I166">
        <f t="shared" si="2"/>
        <v>166438356.2</v>
      </c>
      <c r="J166">
        <f t="shared" si="3"/>
        <v>0.000000006008230453</v>
      </c>
      <c r="K166" s="33">
        <v>0.0</v>
      </c>
      <c r="L166" s="35">
        <f t="shared" si="4"/>
        <v>0.00000003004115226</v>
      </c>
      <c r="M166">
        <v>9.999999800000003E-8</v>
      </c>
    </row>
    <row r="167">
      <c r="B167" s="13">
        <v>3.0041152263374485E-8</v>
      </c>
      <c r="C167">
        <v>2.0</v>
      </c>
      <c r="D167">
        <f t="shared" si="1"/>
        <v>3</v>
      </c>
      <c r="E167" s="28">
        <v>1257.0</v>
      </c>
      <c r="F167" s="2" t="s">
        <v>47</v>
      </c>
      <c r="G167" s="13">
        <v>3.0041152263374485E-8</v>
      </c>
      <c r="H167" s="20">
        <v>1.0</v>
      </c>
      <c r="I167">
        <f t="shared" si="2"/>
        <v>33287671.23</v>
      </c>
      <c r="J167">
        <f t="shared" si="3"/>
        <v>0.00000003004115226</v>
      </c>
      <c r="K167" s="33">
        <v>0.0</v>
      </c>
      <c r="L167" s="35">
        <f t="shared" si="4"/>
        <v>0.00000003004115226</v>
      </c>
      <c r="M167">
        <v>9.999999000000099E-8</v>
      </c>
    </row>
    <row r="168">
      <c r="B168" s="13">
        <v>3.0041152263374485E-8</v>
      </c>
      <c r="C168">
        <v>2.0</v>
      </c>
      <c r="D168">
        <f t="shared" si="1"/>
        <v>3</v>
      </c>
      <c r="E168" s="28">
        <v>1258.0</v>
      </c>
      <c r="F168" s="2" t="s">
        <v>237</v>
      </c>
      <c r="G168" s="13">
        <v>3.0041152263374485E-8</v>
      </c>
      <c r="H168" s="20">
        <v>3.0</v>
      </c>
      <c r="I168">
        <f t="shared" si="2"/>
        <v>99863013.7</v>
      </c>
      <c r="J168">
        <f t="shared" si="3"/>
        <v>0.00000001001371742</v>
      </c>
      <c r="K168" s="33">
        <v>0.0</v>
      </c>
      <c r="L168" s="35">
        <f t="shared" si="4"/>
        <v>0.00000003004115226</v>
      </c>
      <c r="M168">
        <v>9.999999666666679E-8</v>
      </c>
    </row>
    <row r="169">
      <c r="B169" s="13">
        <v>3.0041152263374485E-8</v>
      </c>
      <c r="C169">
        <v>2.0</v>
      </c>
      <c r="D169">
        <f t="shared" si="1"/>
        <v>3</v>
      </c>
      <c r="E169" s="28">
        <v>1259.0</v>
      </c>
      <c r="F169" s="2" t="s">
        <v>238</v>
      </c>
      <c r="G169" s="13">
        <v>3.0041152263374485E-8</v>
      </c>
      <c r="H169" s="20">
        <v>3.0</v>
      </c>
      <c r="I169">
        <f t="shared" si="2"/>
        <v>99863013.7</v>
      </c>
      <c r="J169">
        <f t="shared" si="3"/>
        <v>0.00000001001371742</v>
      </c>
      <c r="K169" s="33">
        <v>0.0</v>
      </c>
      <c r="L169" s="35">
        <f t="shared" si="4"/>
        <v>0.00000003004115226</v>
      </c>
      <c r="M169">
        <v>9.999999666666679E-8</v>
      </c>
    </row>
    <row r="170">
      <c r="B170" s="13">
        <v>3.0041152263374485E-8</v>
      </c>
      <c r="C170">
        <v>2.0</v>
      </c>
      <c r="D170">
        <f t="shared" si="1"/>
        <v>3</v>
      </c>
      <c r="E170" s="28">
        <v>1260.0</v>
      </c>
      <c r="F170" s="2" t="s">
        <v>239</v>
      </c>
      <c r="G170" s="13">
        <v>3.0041152263374485E-8</v>
      </c>
      <c r="H170" s="20">
        <v>5.0</v>
      </c>
      <c r="I170">
        <f t="shared" si="2"/>
        <v>166438356.2</v>
      </c>
      <c r="J170">
        <f t="shared" si="3"/>
        <v>0.000000006008230453</v>
      </c>
      <c r="K170" s="33">
        <v>0.0</v>
      </c>
      <c r="L170" s="35">
        <f t="shared" si="4"/>
        <v>0.00000003004115226</v>
      </c>
      <c r="M170">
        <v>9.999999800000003E-8</v>
      </c>
    </row>
    <row r="171">
      <c r="B171" s="13">
        <v>0.3004115226337449</v>
      </c>
      <c r="C171">
        <v>2.0</v>
      </c>
      <c r="D171">
        <f t="shared" si="1"/>
        <v>3</v>
      </c>
      <c r="E171" s="28">
        <v>1261.0</v>
      </c>
      <c r="F171" s="2" t="s">
        <v>240</v>
      </c>
      <c r="G171" s="13">
        <v>0.3004115226337449</v>
      </c>
      <c r="H171" s="20">
        <v>1.0</v>
      </c>
      <c r="I171">
        <f t="shared" si="2"/>
        <v>3.328767123</v>
      </c>
      <c r="J171">
        <f t="shared" si="3"/>
        <v>0.3004115226</v>
      </c>
      <c r="K171" s="33">
        <v>0.0</v>
      </c>
      <c r="L171" s="35">
        <f t="shared" si="4"/>
        <v>0.3004115226</v>
      </c>
      <c r="M171">
        <v>1.0</v>
      </c>
    </row>
    <row r="172">
      <c r="B172" s="13">
        <v>3.0041152263374485E-8</v>
      </c>
      <c r="C172">
        <v>2.0</v>
      </c>
      <c r="D172">
        <f t="shared" si="1"/>
        <v>3</v>
      </c>
      <c r="E172" s="28">
        <v>1263.0</v>
      </c>
      <c r="F172" s="2" t="s">
        <v>241</v>
      </c>
      <c r="G172" s="13">
        <v>3.0041152263374485E-8</v>
      </c>
      <c r="H172" s="20">
        <v>2.0</v>
      </c>
      <c r="I172">
        <f t="shared" si="2"/>
        <v>66575342.47</v>
      </c>
      <c r="J172">
        <f t="shared" si="3"/>
        <v>0.00000001502057613</v>
      </c>
      <c r="K172" s="33">
        <v>0.0</v>
      </c>
      <c r="L172" s="35">
        <f t="shared" si="4"/>
        <v>0.00000003004115226</v>
      </c>
      <c r="M172">
        <v>9.999999500000026E-8</v>
      </c>
    </row>
    <row r="173">
      <c r="B173" s="13">
        <v>3.0041152263374485E-8</v>
      </c>
      <c r="C173">
        <v>2.0</v>
      </c>
      <c r="D173">
        <f t="shared" si="1"/>
        <v>3</v>
      </c>
      <c r="E173" s="28">
        <v>1264.0</v>
      </c>
      <c r="F173" s="2" t="s">
        <v>242</v>
      </c>
      <c r="G173" s="13">
        <v>3.0041152263374485E-8</v>
      </c>
      <c r="H173" s="20">
        <v>8.0</v>
      </c>
      <c r="I173">
        <f t="shared" si="2"/>
        <v>266301369.9</v>
      </c>
      <c r="J173">
        <f t="shared" si="3"/>
        <v>0.000000003755144033</v>
      </c>
      <c r="K173" s="33">
        <v>0.0</v>
      </c>
      <c r="L173" s="35">
        <f t="shared" si="4"/>
        <v>0.00000003004115226</v>
      </c>
      <c r="M173">
        <v>9.999999875000002E-8</v>
      </c>
    </row>
    <row r="174">
      <c r="B174" s="13">
        <v>5.106995884773663</v>
      </c>
      <c r="C174">
        <v>3.0</v>
      </c>
      <c r="D174">
        <f t="shared" si="1"/>
        <v>9</v>
      </c>
      <c r="E174" s="28">
        <v>1265.0</v>
      </c>
      <c r="F174" s="2" t="s">
        <v>243</v>
      </c>
      <c r="G174" s="13">
        <v>5.106995884773663</v>
      </c>
      <c r="H174" s="20">
        <v>21.0</v>
      </c>
      <c r="I174">
        <f t="shared" si="2"/>
        <v>4.112006446</v>
      </c>
      <c r="J174">
        <f t="shared" si="3"/>
        <v>0.2431902802</v>
      </c>
      <c r="K174" s="33">
        <v>0.0</v>
      </c>
      <c r="L174" s="35">
        <f t="shared" si="4"/>
        <v>5.106995885</v>
      </c>
      <c r="M174">
        <v>9.394736842105264</v>
      </c>
    </row>
    <row r="175">
      <c r="B175" s="13">
        <v>16.823045267489714</v>
      </c>
      <c r="C175">
        <v>2.0</v>
      </c>
      <c r="D175">
        <f t="shared" si="1"/>
        <v>19</v>
      </c>
      <c r="E175" s="28">
        <v>1266.0</v>
      </c>
      <c r="F175" s="2" t="s">
        <v>244</v>
      </c>
      <c r="G175" s="13">
        <v>16.823045267489714</v>
      </c>
      <c r="H175" s="20">
        <v>3.0</v>
      </c>
      <c r="I175">
        <f t="shared" si="2"/>
        <v>0.1783268102</v>
      </c>
      <c r="J175">
        <f t="shared" si="3"/>
        <v>5.607681756</v>
      </c>
      <c r="K175" s="33">
        <v>6.0</v>
      </c>
      <c r="L175" s="35">
        <f t="shared" si="4"/>
        <v>22.82304527</v>
      </c>
      <c r="M175">
        <v>2.847457627118644</v>
      </c>
    </row>
    <row r="176">
      <c r="B176" s="13">
        <v>0.6008230452674898</v>
      </c>
      <c r="C176">
        <v>2.0</v>
      </c>
      <c r="D176">
        <f t="shared" si="1"/>
        <v>3</v>
      </c>
      <c r="E176" s="28">
        <v>1267.0</v>
      </c>
      <c r="F176" s="2" t="s">
        <v>245</v>
      </c>
      <c r="G176" s="13">
        <v>0.6008230452674898</v>
      </c>
      <c r="H176" s="20">
        <v>1.0</v>
      </c>
      <c r="I176">
        <f t="shared" si="2"/>
        <v>1.664383562</v>
      </c>
      <c r="J176">
        <f t="shared" si="3"/>
        <v>0.6008230453</v>
      </c>
      <c r="K176" s="33">
        <v>0.0</v>
      </c>
      <c r="L176" s="35">
        <f t="shared" si="4"/>
        <v>0.6008230453</v>
      </c>
      <c r="M176">
        <v>0.6666666666666666</v>
      </c>
    </row>
    <row r="177">
      <c r="B177" s="13">
        <v>0.6008230452674898</v>
      </c>
      <c r="C177">
        <v>3.0</v>
      </c>
      <c r="D177">
        <f t="shared" si="1"/>
        <v>4</v>
      </c>
      <c r="E177" s="28">
        <v>1268.0</v>
      </c>
      <c r="F177" s="2" t="s">
        <v>246</v>
      </c>
      <c r="G177" s="13">
        <v>0.6008230452674898</v>
      </c>
      <c r="H177" s="20">
        <v>22.0</v>
      </c>
      <c r="I177">
        <f t="shared" si="2"/>
        <v>36.61643836</v>
      </c>
      <c r="J177">
        <f t="shared" si="3"/>
        <v>0.02731013842</v>
      </c>
      <c r="K177" s="33">
        <v>0.0</v>
      </c>
      <c r="L177" s="35">
        <f t="shared" si="4"/>
        <v>0.6008230453</v>
      </c>
      <c r="M177">
        <v>1.8333333333333335</v>
      </c>
    </row>
    <row r="178">
      <c r="B178" s="13">
        <v>0.6008230452674898</v>
      </c>
      <c r="C178">
        <v>3.0</v>
      </c>
      <c r="D178">
        <f t="shared" si="1"/>
        <v>4</v>
      </c>
      <c r="E178" s="28">
        <v>1269.0</v>
      </c>
      <c r="F178" s="2" t="s">
        <v>247</v>
      </c>
      <c r="G178" s="13">
        <v>0.6008230452674898</v>
      </c>
      <c r="H178" s="20">
        <v>5.0</v>
      </c>
      <c r="I178">
        <f t="shared" si="2"/>
        <v>8.321917808</v>
      </c>
      <c r="J178">
        <f t="shared" si="3"/>
        <v>0.1201646091</v>
      </c>
      <c r="K178" s="33">
        <v>0.0</v>
      </c>
      <c r="L178" s="35">
        <f t="shared" si="4"/>
        <v>0.6008230453</v>
      </c>
      <c r="M178">
        <v>1.4285714285714286</v>
      </c>
    </row>
    <row r="179">
      <c r="B179" s="13">
        <v>2.7037037037037037</v>
      </c>
      <c r="C179">
        <v>3.0</v>
      </c>
      <c r="D179">
        <f t="shared" si="1"/>
        <v>6</v>
      </c>
      <c r="E179" s="28">
        <v>1270.0</v>
      </c>
      <c r="F179" s="2" t="s">
        <v>248</v>
      </c>
      <c r="G179" s="13">
        <v>2.7037037037037037</v>
      </c>
      <c r="H179" s="20">
        <v>4.0</v>
      </c>
      <c r="I179">
        <f t="shared" si="2"/>
        <v>1.479452055</v>
      </c>
      <c r="J179">
        <f t="shared" si="3"/>
        <v>0.6759259259</v>
      </c>
      <c r="K179" s="33">
        <v>0.0</v>
      </c>
      <c r="L179" s="35">
        <f t="shared" si="4"/>
        <v>2.703703704</v>
      </c>
      <c r="M179">
        <v>2.769230769230769</v>
      </c>
    </row>
    <row r="180">
      <c r="B180" s="13">
        <v>1.8024691358024691</v>
      </c>
      <c r="C180">
        <v>3.0</v>
      </c>
      <c r="D180">
        <f t="shared" si="1"/>
        <v>5</v>
      </c>
      <c r="E180" s="28">
        <v>1271.0</v>
      </c>
      <c r="F180" s="2" t="s">
        <v>249</v>
      </c>
      <c r="G180" s="13">
        <v>1.8024691358024691</v>
      </c>
      <c r="H180" s="20">
        <v>3.0</v>
      </c>
      <c r="I180">
        <f t="shared" si="2"/>
        <v>1.664383562</v>
      </c>
      <c r="J180">
        <f t="shared" si="3"/>
        <v>0.6008230453</v>
      </c>
      <c r="K180" s="33">
        <v>0.0</v>
      </c>
      <c r="L180" s="35">
        <f t="shared" si="4"/>
        <v>1.802469136</v>
      </c>
      <c r="M180">
        <v>2.0</v>
      </c>
    </row>
    <row r="181">
      <c r="B181" s="13">
        <v>3.0041152263374485E-8</v>
      </c>
      <c r="C181">
        <v>1.0</v>
      </c>
      <c r="D181">
        <f t="shared" si="1"/>
        <v>2</v>
      </c>
      <c r="E181" s="28">
        <v>1272.0</v>
      </c>
      <c r="F181" s="2" t="s">
        <v>250</v>
      </c>
      <c r="G181" s="13">
        <v>3.0041152263374485E-8</v>
      </c>
      <c r="H181" s="20">
        <v>2.0</v>
      </c>
      <c r="I181">
        <f t="shared" si="2"/>
        <v>66575342.47</v>
      </c>
      <c r="J181">
        <f t="shared" si="3"/>
        <v>0.00000001502057613</v>
      </c>
      <c r="K181" s="33">
        <v>0.0</v>
      </c>
      <c r="L181" s="35">
        <f t="shared" si="4"/>
        <v>0.00000003004115226</v>
      </c>
      <c r="M181">
        <v>9.999999500000026E-8</v>
      </c>
    </row>
    <row r="182">
      <c r="B182" s="13">
        <v>2.7037037037037037</v>
      </c>
      <c r="C182">
        <v>3.0</v>
      </c>
      <c r="D182">
        <f t="shared" si="1"/>
        <v>6</v>
      </c>
      <c r="E182" s="28">
        <v>1273.0</v>
      </c>
      <c r="F182" s="2" t="s">
        <v>251</v>
      </c>
      <c r="G182" s="13">
        <v>2.7037037037037037</v>
      </c>
      <c r="H182" s="20">
        <v>16.0</v>
      </c>
      <c r="I182">
        <f t="shared" si="2"/>
        <v>5.917808219</v>
      </c>
      <c r="J182">
        <f t="shared" si="3"/>
        <v>0.1689814815</v>
      </c>
      <c r="K182" s="33">
        <v>0.0</v>
      </c>
      <c r="L182" s="35">
        <f t="shared" si="4"/>
        <v>2.703703704</v>
      </c>
      <c r="M182">
        <v>5.76</v>
      </c>
    </row>
    <row r="183">
      <c r="B183" s="13">
        <v>1.2016460905349795</v>
      </c>
      <c r="C183">
        <v>2.0</v>
      </c>
      <c r="D183">
        <f t="shared" si="1"/>
        <v>4</v>
      </c>
      <c r="E183" s="28">
        <v>1274.0</v>
      </c>
      <c r="F183" s="2" t="s">
        <v>252</v>
      </c>
      <c r="G183" s="13">
        <v>1.2016460905349795</v>
      </c>
      <c r="H183" s="20">
        <v>1.0</v>
      </c>
      <c r="I183">
        <f t="shared" si="2"/>
        <v>0.8321917808</v>
      </c>
      <c r="J183">
        <f t="shared" si="3"/>
        <v>1.201646091</v>
      </c>
      <c r="K183" s="33">
        <v>1.0</v>
      </c>
      <c r="L183" s="35">
        <f t="shared" si="4"/>
        <v>2.201646091</v>
      </c>
      <c r="M183">
        <v>1.0</v>
      </c>
    </row>
    <row r="184">
      <c r="B184" s="13">
        <v>5.707818930041153</v>
      </c>
      <c r="C184">
        <v>3.0</v>
      </c>
      <c r="D184">
        <f t="shared" si="1"/>
        <v>9</v>
      </c>
      <c r="E184" s="28">
        <v>1275.0</v>
      </c>
      <c r="F184" s="2" t="s">
        <v>253</v>
      </c>
      <c r="G184" s="13">
        <v>5.707818930041153</v>
      </c>
      <c r="H184" s="20">
        <v>28.0</v>
      </c>
      <c r="I184">
        <f t="shared" si="2"/>
        <v>4.90555155</v>
      </c>
      <c r="J184">
        <f t="shared" si="3"/>
        <v>0.2038506761</v>
      </c>
      <c r="K184" s="33">
        <v>0.0</v>
      </c>
      <c r="L184" s="35">
        <f t="shared" si="4"/>
        <v>5.70781893</v>
      </c>
      <c r="M184">
        <v>11.319148936170212</v>
      </c>
    </row>
    <row r="185">
      <c r="B185" s="13">
        <v>3.0041152263374485E-8</v>
      </c>
      <c r="C185">
        <v>2.0</v>
      </c>
      <c r="D185">
        <f t="shared" si="1"/>
        <v>3</v>
      </c>
      <c r="E185" s="28">
        <v>1276.0</v>
      </c>
      <c r="F185" s="2" t="s">
        <v>254</v>
      </c>
      <c r="G185" s="13">
        <v>3.0041152263374485E-8</v>
      </c>
      <c r="H185" s="20">
        <v>31.0</v>
      </c>
      <c r="I185">
        <f t="shared" si="2"/>
        <v>1031917808</v>
      </c>
      <c r="J185">
        <f t="shared" si="3"/>
        <v>0.0000000009690694279</v>
      </c>
      <c r="K185" s="33">
        <v>0.0</v>
      </c>
      <c r="L185" s="35">
        <f t="shared" si="4"/>
        <v>0.00000003004115226</v>
      </c>
      <c r="M185">
        <v>9.999999967741934E-8</v>
      </c>
    </row>
    <row r="186">
      <c r="B186" s="13">
        <v>0.9012345679012346</v>
      </c>
      <c r="C186">
        <v>2.0</v>
      </c>
      <c r="D186">
        <f t="shared" si="1"/>
        <v>3</v>
      </c>
      <c r="E186" s="28">
        <v>1277.0</v>
      </c>
      <c r="F186" s="2" t="s">
        <v>255</v>
      </c>
      <c r="G186" s="13">
        <v>0.9012345679012346</v>
      </c>
      <c r="H186" s="20">
        <v>6.0</v>
      </c>
      <c r="I186">
        <f t="shared" si="2"/>
        <v>6.657534247</v>
      </c>
      <c r="J186">
        <f t="shared" si="3"/>
        <v>0.1502057613</v>
      </c>
      <c r="K186" s="33">
        <v>0.0</v>
      </c>
      <c r="L186" s="35">
        <f t="shared" si="4"/>
        <v>0.9012345679</v>
      </c>
      <c r="M186">
        <v>2.0</v>
      </c>
    </row>
    <row r="187">
      <c r="B187" s="13">
        <v>2.1028806584362143</v>
      </c>
      <c r="C187">
        <v>3.0</v>
      </c>
      <c r="D187">
        <f t="shared" si="1"/>
        <v>6</v>
      </c>
      <c r="E187" s="28">
        <v>1278.0</v>
      </c>
      <c r="F187" s="2" t="s">
        <v>256</v>
      </c>
      <c r="G187" s="13">
        <v>2.1028806584362143</v>
      </c>
      <c r="H187" s="20">
        <v>6.0</v>
      </c>
      <c r="I187">
        <f t="shared" si="2"/>
        <v>2.853228963</v>
      </c>
      <c r="J187">
        <f t="shared" si="3"/>
        <v>0.3504801097</v>
      </c>
      <c r="K187" s="33">
        <v>0.0</v>
      </c>
      <c r="L187" s="35">
        <f t="shared" si="4"/>
        <v>2.102880658</v>
      </c>
      <c r="M187">
        <v>3.230769230769231</v>
      </c>
    </row>
    <row r="188">
      <c r="B188" s="13">
        <v>0.3004115226337449</v>
      </c>
      <c r="C188">
        <v>2.0</v>
      </c>
      <c r="D188">
        <f t="shared" si="1"/>
        <v>3</v>
      </c>
      <c r="E188" s="28">
        <v>1279.0</v>
      </c>
      <c r="F188" s="2" t="s">
        <v>257</v>
      </c>
      <c r="G188" s="13">
        <v>0.3004115226337449</v>
      </c>
      <c r="H188" s="20">
        <v>4.0</v>
      </c>
      <c r="I188">
        <f t="shared" si="2"/>
        <v>13.31506849</v>
      </c>
      <c r="J188">
        <f t="shared" si="3"/>
        <v>0.07510288066</v>
      </c>
      <c r="K188" s="33">
        <v>0.0</v>
      </c>
      <c r="L188" s="35">
        <f t="shared" si="4"/>
        <v>0.3004115226</v>
      </c>
      <c r="M188">
        <v>0.8</v>
      </c>
    </row>
    <row r="189">
      <c r="B189" s="13">
        <v>3.0041152263374485E-8</v>
      </c>
      <c r="C189">
        <v>2.0</v>
      </c>
      <c r="D189">
        <f t="shared" si="1"/>
        <v>3</v>
      </c>
      <c r="E189" s="28">
        <v>1280.0</v>
      </c>
      <c r="F189" s="2" t="s">
        <v>259</v>
      </c>
      <c r="G189" s="13">
        <v>3.0041152263374485E-8</v>
      </c>
      <c r="H189" s="20">
        <v>47.0</v>
      </c>
      <c r="I189">
        <f t="shared" si="2"/>
        <v>1564520548</v>
      </c>
      <c r="J189">
        <f t="shared" si="3"/>
        <v>0.0000000006391734524</v>
      </c>
      <c r="K189" s="33">
        <v>0.0</v>
      </c>
      <c r="L189" s="35">
        <f t="shared" si="4"/>
        <v>0.00000003004115226</v>
      </c>
      <c r="M189">
        <v>9.999999978723404E-8</v>
      </c>
    </row>
    <row r="190">
      <c r="B190" s="13">
        <v>0.3004115226337449</v>
      </c>
      <c r="C190">
        <v>2.0</v>
      </c>
      <c r="D190">
        <f t="shared" si="1"/>
        <v>3</v>
      </c>
      <c r="E190" s="28">
        <v>1281.0</v>
      </c>
      <c r="F190" s="2" t="s">
        <v>260</v>
      </c>
      <c r="G190" s="13">
        <v>0.3004115226337449</v>
      </c>
      <c r="H190" s="20">
        <v>1.0</v>
      </c>
      <c r="I190">
        <f t="shared" si="2"/>
        <v>3.328767123</v>
      </c>
      <c r="J190">
        <f t="shared" si="3"/>
        <v>0.3004115226</v>
      </c>
      <c r="K190" s="33">
        <v>0.0</v>
      </c>
      <c r="L190" s="35">
        <f t="shared" si="4"/>
        <v>0.3004115226</v>
      </c>
      <c r="M190">
        <v>0.5</v>
      </c>
    </row>
    <row r="191">
      <c r="B191" s="13">
        <v>3.0041152263374485E-8</v>
      </c>
      <c r="C191">
        <v>2.0</v>
      </c>
      <c r="D191">
        <f t="shared" si="1"/>
        <v>3</v>
      </c>
      <c r="E191" s="28">
        <v>1282.0</v>
      </c>
      <c r="F191" s="2" t="s">
        <v>261</v>
      </c>
      <c r="G191" s="13">
        <v>3.0041152263374485E-8</v>
      </c>
      <c r="H191" s="20">
        <v>1.0</v>
      </c>
      <c r="I191">
        <f t="shared" si="2"/>
        <v>33287671.23</v>
      </c>
      <c r="J191">
        <f t="shared" si="3"/>
        <v>0.00000003004115226</v>
      </c>
      <c r="K191" s="33">
        <v>0.0</v>
      </c>
      <c r="L191" s="35">
        <f t="shared" si="4"/>
        <v>0.00000003004115226</v>
      </c>
      <c r="M191" t="e">
        <v>#DIV/0!</v>
      </c>
    </row>
    <row r="192">
      <c r="B192" s="13">
        <v>3.0041152263374485E-8</v>
      </c>
      <c r="C192">
        <v>2.0</v>
      </c>
      <c r="D192">
        <f t="shared" si="1"/>
        <v>3</v>
      </c>
      <c r="E192" s="28">
        <v>1289.0</v>
      </c>
      <c r="F192" s="2" t="s">
        <v>262</v>
      </c>
      <c r="G192" s="13">
        <v>3.0041152263374485E-8</v>
      </c>
      <c r="H192" s="20">
        <v>1.0</v>
      </c>
      <c r="I192">
        <f t="shared" si="2"/>
        <v>33287671.23</v>
      </c>
      <c r="J192">
        <f t="shared" si="3"/>
        <v>0.00000003004115226</v>
      </c>
      <c r="K192" s="33">
        <v>0.0</v>
      </c>
      <c r="L192" s="35">
        <f t="shared" si="4"/>
        <v>0.00000003004115226</v>
      </c>
      <c r="M192">
        <v>9.999999000000099E-8</v>
      </c>
    </row>
    <row r="193">
      <c r="B193" s="13">
        <v>3.0041152263374485E-8</v>
      </c>
      <c r="C193">
        <v>2.0</v>
      </c>
      <c r="D193">
        <f t="shared" si="1"/>
        <v>3</v>
      </c>
      <c r="E193" s="28">
        <v>1290.0</v>
      </c>
      <c r="F193" s="2" t="s">
        <v>263</v>
      </c>
      <c r="G193" s="13">
        <v>3.0041152263374485E-8</v>
      </c>
      <c r="H193" s="20">
        <v>1.0</v>
      </c>
      <c r="I193">
        <f t="shared" si="2"/>
        <v>33287671.23</v>
      </c>
      <c r="J193">
        <f t="shared" si="3"/>
        <v>0.00000003004115226</v>
      </c>
      <c r="K193" s="33">
        <v>0.0</v>
      </c>
      <c r="L193" s="35">
        <f t="shared" si="4"/>
        <v>0.00000003004115226</v>
      </c>
      <c r="M193">
        <v>9.999999000000099E-8</v>
      </c>
    </row>
    <row r="194">
      <c r="B194" s="13">
        <v>0.9012345679012346</v>
      </c>
      <c r="C194">
        <v>3.0</v>
      </c>
      <c r="D194">
        <f t="shared" si="1"/>
        <v>4</v>
      </c>
      <c r="E194" s="28">
        <v>1294.0</v>
      </c>
      <c r="F194" s="2" t="s">
        <v>264</v>
      </c>
      <c r="G194" s="13">
        <v>0.9012345679012346</v>
      </c>
      <c r="H194" s="20">
        <v>3.0</v>
      </c>
      <c r="I194">
        <f t="shared" si="2"/>
        <v>3.328767123</v>
      </c>
      <c r="J194">
        <f t="shared" si="3"/>
        <v>0.3004115226</v>
      </c>
      <c r="K194" s="33">
        <v>0.0</v>
      </c>
      <c r="L194" s="35">
        <f t="shared" si="4"/>
        <v>0.9012345679</v>
      </c>
      <c r="M194">
        <v>1.5</v>
      </c>
    </row>
    <row r="195">
      <c r="B195" s="13">
        <v>3.0041152263374485E-8</v>
      </c>
      <c r="C195">
        <v>1.0</v>
      </c>
      <c r="D195">
        <f t="shared" si="1"/>
        <v>2</v>
      </c>
      <c r="E195" s="28">
        <v>1295.0</v>
      </c>
      <c r="F195" s="2" t="s">
        <v>265</v>
      </c>
      <c r="G195" s="13">
        <v>3.0041152263374485E-8</v>
      </c>
      <c r="H195" s="20">
        <v>3.0</v>
      </c>
      <c r="I195">
        <f t="shared" si="2"/>
        <v>99863013.7</v>
      </c>
      <c r="J195">
        <f t="shared" si="3"/>
        <v>0.00000001001371742</v>
      </c>
      <c r="K195" s="33">
        <v>0.0</v>
      </c>
      <c r="L195" s="35">
        <f t="shared" si="4"/>
        <v>0.00000003004115226</v>
      </c>
      <c r="M195">
        <v>9.999999666666679E-8</v>
      </c>
    </row>
    <row r="196">
      <c r="B196" s="13">
        <v>3.0041152263374485E-8</v>
      </c>
      <c r="C196">
        <v>1.0</v>
      </c>
      <c r="D196">
        <f t="shared" si="1"/>
        <v>2</v>
      </c>
      <c r="E196" s="28">
        <v>1296.0</v>
      </c>
      <c r="F196" s="2" t="s">
        <v>266</v>
      </c>
      <c r="G196" s="13">
        <v>3.0041152263374485E-8</v>
      </c>
      <c r="H196" s="20">
        <v>5.0</v>
      </c>
      <c r="I196">
        <f t="shared" si="2"/>
        <v>166438356.2</v>
      </c>
      <c r="J196">
        <f t="shared" si="3"/>
        <v>0.000000006008230453</v>
      </c>
      <c r="K196" s="33">
        <v>0.0</v>
      </c>
      <c r="L196" s="35">
        <f t="shared" si="4"/>
        <v>0.00000003004115226</v>
      </c>
      <c r="M196">
        <v>9.999999800000003E-8</v>
      </c>
    </row>
    <row r="197">
      <c r="B197" s="13">
        <v>3.0041152263374485E-8</v>
      </c>
      <c r="C197">
        <v>1.0</v>
      </c>
      <c r="D197">
        <f t="shared" si="1"/>
        <v>2</v>
      </c>
      <c r="E197" s="28">
        <v>1297.0</v>
      </c>
      <c r="F197" s="2" t="s">
        <v>267</v>
      </c>
      <c r="G197" s="13">
        <v>3.0041152263374485E-8</v>
      </c>
      <c r="H197" s="20">
        <v>3.0</v>
      </c>
      <c r="I197">
        <f t="shared" si="2"/>
        <v>99863013.7</v>
      </c>
      <c r="J197">
        <f t="shared" si="3"/>
        <v>0.00000001001371742</v>
      </c>
      <c r="K197" s="33">
        <v>0.0</v>
      </c>
      <c r="L197" s="35">
        <f t="shared" si="4"/>
        <v>0.00000003004115226</v>
      </c>
      <c r="M197">
        <v>9.999999666666679E-8</v>
      </c>
    </row>
    <row r="198">
      <c r="B198" s="13">
        <v>1.2016460905349795</v>
      </c>
      <c r="C198">
        <v>2.0</v>
      </c>
      <c r="D198">
        <f t="shared" si="1"/>
        <v>4</v>
      </c>
      <c r="E198" s="28">
        <v>1298.0</v>
      </c>
      <c r="F198" s="2" t="s">
        <v>268</v>
      </c>
      <c r="G198" s="13">
        <v>1.2016460905349795</v>
      </c>
      <c r="H198" s="20">
        <v>3.0</v>
      </c>
      <c r="I198">
        <f t="shared" si="2"/>
        <v>2.496575342</v>
      </c>
      <c r="J198">
        <f t="shared" si="3"/>
        <v>0.4005486968</v>
      </c>
      <c r="K198" s="33">
        <v>0.0</v>
      </c>
      <c r="L198" s="35">
        <f t="shared" si="4"/>
        <v>1.201646091</v>
      </c>
      <c r="M198">
        <v>1.7142857142857142</v>
      </c>
    </row>
    <row r="199">
      <c r="B199" s="13">
        <v>0.3004115226337449</v>
      </c>
      <c r="C199">
        <v>1.0</v>
      </c>
      <c r="D199">
        <f t="shared" si="1"/>
        <v>2</v>
      </c>
      <c r="E199" s="28">
        <v>1299.0</v>
      </c>
      <c r="F199" s="2" t="s">
        <v>269</v>
      </c>
      <c r="G199" s="13">
        <v>0.3004115226337449</v>
      </c>
      <c r="H199" s="20">
        <v>2.0</v>
      </c>
      <c r="I199">
        <f t="shared" si="2"/>
        <v>6.657534247</v>
      </c>
      <c r="J199">
        <f t="shared" si="3"/>
        <v>0.1502057613</v>
      </c>
      <c r="K199" s="33">
        <v>0.0</v>
      </c>
      <c r="L199" s="35">
        <f t="shared" si="4"/>
        <v>0.3004115226</v>
      </c>
      <c r="M199">
        <v>0.6666666666666666</v>
      </c>
    </row>
    <row r="200">
      <c r="B200" s="13">
        <v>0.9012345679012346</v>
      </c>
      <c r="C200">
        <v>2.0</v>
      </c>
      <c r="D200">
        <f t="shared" si="1"/>
        <v>3</v>
      </c>
      <c r="E200" s="28">
        <v>1300.0</v>
      </c>
      <c r="F200" s="2" t="s">
        <v>270</v>
      </c>
      <c r="G200" s="13">
        <v>0.9012345679012346</v>
      </c>
      <c r="H200" s="20">
        <v>2.0</v>
      </c>
      <c r="I200">
        <f t="shared" si="2"/>
        <v>2.219178082</v>
      </c>
      <c r="J200">
        <f t="shared" si="3"/>
        <v>0.450617284</v>
      </c>
      <c r="K200" s="33">
        <v>0.0</v>
      </c>
      <c r="L200" s="35">
        <f t="shared" si="4"/>
        <v>0.9012345679</v>
      </c>
      <c r="M200">
        <v>1.2</v>
      </c>
    </row>
    <row r="201">
      <c r="B201" s="13">
        <v>3.0041152263374485E-8</v>
      </c>
      <c r="C201">
        <v>1.0</v>
      </c>
      <c r="D201">
        <f t="shared" si="1"/>
        <v>2</v>
      </c>
      <c r="E201" s="28">
        <v>1304.0</v>
      </c>
      <c r="F201" s="2" t="s">
        <v>271</v>
      </c>
      <c r="G201" s="13">
        <v>3.0041152263374485E-8</v>
      </c>
      <c r="H201" s="20">
        <v>8.0</v>
      </c>
      <c r="I201">
        <f t="shared" si="2"/>
        <v>266301369.9</v>
      </c>
      <c r="J201">
        <f t="shared" si="3"/>
        <v>0.000000003755144033</v>
      </c>
      <c r="K201" s="33">
        <v>0.0</v>
      </c>
      <c r="L201" s="35">
        <f t="shared" si="4"/>
        <v>0.00000003004115226</v>
      </c>
      <c r="M201">
        <v>9.999999875000002E-8</v>
      </c>
    </row>
    <row r="202">
      <c r="B202" s="13">
        <v>3.0041152263374485E-8</v>
      </c>
      <c r="C202">
        <v>1.0</v>
      </c>
      <c r="D202">
        <f t="shared" si="1"/>
        <v>2</v>
      </c>
      <c r="E202" s="28">
        <v>1306.0</v>
      </c>
      <c r="F202" s="2" t="s">
        <v>272</v>
      </c>
      <c r="G202" s="13">
        <v>3.0041152263374485E-8</v>
      </c>
      <c r="H202" s="20">
        <v>2.0</v>
      </c>
      <c r="I202">
        <f t="shared" si="2"/>
        <v>66575342.47</v>
      </c>
      <c r="J202">
        <f t="shared" si="3"/>
        <v>0.00000001502057613</v>
      </c>
      <c r="K202" s="33">
        <v>0.0</v>
      </c>
      <c r="L202" s="35">
        <f t="shared" si="4"/>
        <v>0.00000003004115226</v>
      </c>
      <c r="M202">
        <v>9.999999500000026E-8</v>
      </c>
    </row>
    <row r="203">
      <c r="B203" s="13">
        <v>10.213991769547325</v>
      </c>
      <c r="C203">
        <v>1.0</v>
      </c>
      <c r="D203">
        <f t="shared" si="1"/>
        <v>12</v>
      </c>
      <c r="E203" s="28">
        <v>1311.0</v>
      </c>
      <c r="F203" s="2" t="s">
        <v>273</v>
      </c>
      <c r="G203" s="13">
        <v>10.213991769547325</v>
      </c>
      <c r="H203" s="20">
        <v>1.0</v>
      </c>
      <c r="I203">
        <f t="shared" si="2"/>
        <v>0.09790491539</v>
      </c>
      <c r="J203">
        <f t="shared" si="3"/>
        <v>10.21399177</v>
      </c>
      <c r="K203" s="33">
        <v>12.0</v>
      </c>
      <c r="L203" s="35">
        <f t="shared" si="4"/>
        <v>22.21399177</v>
      </c>
      <c r="M203">
        <v>0.9714285714285714</v>
      </c>
    </row>
    <row r="204">
      <c r="B204" s="13">
        <v>3.6049382716049383</v>
      </c>
      <c r="C204">
        <v>2.0</v>
      </c>
      <c r="D204">
        <f t="shared" si="1"/>
        <v>6</v>
      </c>
      <c r="E204" s="28">
        <v>1312.0</v>
      </c>
      <c r="F204" s="2" t="s">
        <v>274</v>
      </c>
      <c r="G204" s="13">
        <v>3.6049382716049383</v>
      </c>
      <c r="H204" s="20">
        <v>4.0</v>
      </c>
      <c r="I204">
        <f t="shared" si="2"/>
        <v>1.109589041</v>
      </c>
      <c r="J204">
        <f t="shared" si="3"/>
        <v>0.9012345679</v>
      </c>
      <c r="K204" s="33">
        <v>1.0</v>
      </c>
      <c r="L204" s="35">
        <f t="shared" si="4"/>
        <v>4.604938272</v>
      </c>
      <c r="M204">
        <v>3.0</v>
      </c>
    </row>
    <row r="205">
      <c r="B205" s="13">
        <v>0.6008230452674898</v>
      </c>
      <c r="C205">
        <v>2.0</v>
      </c>
      <c r="D205">
        <f t="shared" si="1"/>
        <v>3</v>
      </c>
      <c r="E205" s="28">
        <v>1313.0</v>
      </c>
      <c r="F205" s="2" t="s">
        <v>275</v>
      </c>
      <c r="G205" s="13">
        <v>0.6008230452674898</v>
      </c>
      <c r="H205" s="20">
        <v>4.0</v>
      </c>
      <c r="I205">
        <f t="shared" si="2"/>
        <v>6.657534247</v>
      </c>
      <c r="J205">
        <f t="shared" si="3"/>
        <v>0.1502057613</v>
      </c>
      <c r="K205" s="33">
        <v>0.0</v>
      </c>
      <c r="L205" s="35">
        <f t="shared" si="4"/>
        <v>0.6008230453</v>
      </c>
      <c r="M205">
        <v>1.3333333333333333</v>
      </c>
    </row>
    <row r="206">
      <c r="B206" s="13">
        <v>4.806584362139918</v>
      </c>
      <c r="C206">
        <v>2.0</v>
      </c>
      <c r="D206">
        <f t="shared" si="1"/>
        <v>7</v>
      </c>
      <c r="E206" s="28">
        <v>1314.0</v>
      </c>
      <c r="F206" s="2" t="s">
        <v>276</v>
      </c>
      <c r="G206" s="13">
        <v>4.806584362139918</v>
      </c>
      <c r="H206" s="20">
        <v>4.0</v>
      </c>
      <c r="I206">
        <f t="shared" si="2"/>
        <v>0.8321917808</v>
      </c>
      <c r="J206">
        <f t="shared" si="3"/>
        <v>1.201646091</v>
      </c>
      <c r="K206" s="33">
        <v>1.0</v>
      </c>
      <c r="L206" s="35">
        <f t="shared" si="4"/>
        <v>5.806584362</v>
      </c>
      <c r="M206">
        <v>3.2</v>
      </c>
    </row>
    <row r="207">
      <c r="B207" s="13">
        <v>0.9012345679012346</v>
      </c>
      <c r="C207">
        <v>2.0</v>
      </c>
      <c r="D207">
        <f t="shared" si="1"/>
        <v>3</v>
      </c>
      <c r="E207" s="28">
        <v>1315.0</v>
      </c>
      <c r="F207" s="2" t="s">
        <v>277</v>
      </c>
      <c r="G207" s="13">
        <v>0.9012345679012346</v>
      </c>
      <c r="H207" s="20">
        <v>2.0</v>
      </c>
      <c r="I207">
        <f t="shared" si="2"/>
        <v>2.219178082</v>
      </c>
      <c r="J207">
        <f t="shared" si="3"/>
        <v>0.450617284</v>
      </c>
      <c r="K207" s="33">
        <v>0.0</v>
      </c>
      <c r="L207" s="35">
        <f t="shared" si="4"/>
        <v>0.9012345679</v>
      </c>
      <c r="M207">
        <v>1.2</v>
      </c>
    </row>
    <row r="208">
      <c r="B208" s="13">
        <v>3.0041152263374485E-8</v>
      </c>
      <c r="C208">
        <v>1.0</v>
      </c>
      <c r="D208">
        <f t="shared" si="1"/>
        <v>2</v>
      </c>
      <c r="E208" s="28">
        <v>1316.0</v>
      </c>
      <c r="F208" s="2" t="s">
        <v>278</v>
      </c>
      <c r="G208" s="13">
        <v>3.0041152263374485E-8</v>
      </c>
      <c r="H208" s="20">
        <v>7.0</v>
      </c>
      <c r="I208">
        <f t="shared" si="2"/>
        <v>233013698.6</v>
      </c>
      <c r="J208">
        <f t="shared" si="3"/>
        <v>0.00000000429159318</v>
      </c>
      <c r="K208" s="33">
        <v>0.0</v>
      </c>
      <c r="L208" s="35">
        <f t="shared" si="4"/>
        <v>0.00000003004115226</v>
      </c>
      <c r="M208">
        <v>9.999999857142857E-8</v>
      </c>
    </row>
    <row r="209">
      <c r="B209" s="13">
        <v>0.3004115226337449</v>
      </c>
      <c r="C209">
        <v>1.0</v>
      </c>
      <c r="D209">
        <f t="shared" si="1"/>
        <v>2</v>
      </c>
      <c r="E209" s="28">
        <v>1317.0</v>
      </c>
      <c r="F209" s="2" t="s">
        <v>279</v>
      </c>
      <c r="G209" s="13">
        <v>0.3004115226337449</v>
      </c>
      <c r="H209" s="20">
        <v>4.0</v>
      </c>
      <c r="I209">
        <f t="shared" si="2"/>
        <v>13.31506849</v>
      </c>
      <c r="J209">
        <f t="shared" si="3"/>
        <v>0.07510288066</v>
      </c>
      <c r="K209" s="33">
        <v>0.0</v>
      </c>
      <c r="L209" s="35">
        <f t="shared" si="4"/>
        <v>0.3004115226</v>
      </c>
      <c r="M209">
        <v>0.8</v>
      </c>
    </row>
    <row r="210">
      <c r="B210" s="13">
        <v>2.7037037037037037</v>
      </c>
      <c r="C210">
        <v>2.0</v>
      </c>
      <c r="D210">
        <f t="shared" si="1"/>
        <v>5</v>
      </c>
      <c r="E210" s="28">
        <v>1318.0</v>
      </c>
      <c r="F210" s="2" t="s">
        <v>280</v>
      </c>
      <c r="G210" s="13">
        <v>2.7037037037037037</v>
      </c>
      <c r="H210" s="20">
        <v>72.0</v>
      </c>
      <c r="I210">
        <f t="shared" si="2"/>
        <v>26.63013699</v>
      </c>
      <c r="J210">
        <f t="shared" si="3"/>
        <v>0.03755144033</v>
      </c>
      <c r="K210" s="33">
        <v>0.0</v>
      </c>
      <c r="L210" s="35">
        <f t="shared" si="4"/>
        <v>2.703703704</v>
      </c>
      <c r="M210">
        <v>8.0</v>
      </c>
    </row>
    <row r="211">
      <c r="B211" s="13">
        <v>1.2016460905349795</v>
      </c>
      <c r="C211">
        <v>2.0</v>
      </c>
      <c r="D211">
        <f t="shared" si="1"/>
        <v>4</v>
      </c>
      <c r="E211" s="28">
        <v>1319.0</v>
      </c>
      <c r="F211" s="2" t="s">
        <v>282</v>
      </c>
      <c r="G211" s="13">
        <v>1.2016460905349795</v>
      </c>
      <c r="H211" s="20">
        <v>15.0</v>
      </c>
      <c r="I211">
        <f t="shared" si="2"/>
        <v>12.48287671</v>
      </c>
      <c r="J211">
        <f t="shared" si="3"/>
        <v>0.08010973937</v>
      </c>
      <c r="K211" s="33">
        <v>0.0</v>
      </c>
      <c r="L211" s="35">
        <f t="shared" si="4"/>
        <v>1.201646091</v>
      </c>
      <c r="M211">
        <v>3.1578947368421053</v>
      </c>
    </row>
    <row r="212">
      <c r="B212" s="13">
        <v>11.71604938271605</v>
      </c>
      <c r="C212">
        <v>2.0</v>
      </c>
      <c r="D212">
        <f t="shared" si="1"/>
        <v>14</v>
      </c>
      <c r="E212" s="28">
        <v>1320.0</v>
      </c>
      <c r="F212" s="2" t="s">
        <v>283</v>
      </c>
      <c r="G212" s="13">
        <v>11.71604938271605</v>
      </c>
      <c r="H212" s="20">
        <v>2.0</v>
      </c>
      <c r="I212">
        <f t="shared" si="2"/>
        <v>0.1707060063</v>
      </c>
      <c r="J212">
        <f t="shared" si="3"/>
        <v>5.858024691</v>
      </c>
      <c r="K212" s="33">
        <v>6.0</v>
      </c>
      <c r="L212" s="35">
        <f t="shared" si="4"/>
        <v>17.71604938</v>
      </c>
      <c r="M212">
        <v>1.9024390243902438</v>
      </c>
    </row>
    <row r="213">
      <c r="B213" s="13">
        <v>3.6049382716049383</v>
      </c>
      <c r="C213">
        <v>2.0</v>
      </c>
      <c r="D213">
        <f t="shared" si="1"/>
        <v>6</v>
      </c>
      <c r="E213" s="28">
        <v>1321.0</v>
      </c>
      <c r="F213" s="2" t="s">
        <v>284</v>
      </c>
      <c r="G213" s="13">
        <v>3.6049382716049383</v>
      </c>
      <c r="H213" s="20">
        <v>55.0</v>
      </c>
      <c r="I213">
        <f t="shared" si="2"/>
        <v>15.25684932</v>
      </c>
      <c r="J213">
        <f t="shared" si="3"/>
        <v>0.06554433221</v>
      </c>
      <c r="K213" s="33">
        <v>0.0</v>
      </c>
      <c r="L213" s="35">
        <f t="shared" si="4"/>
        <v>3.604938272</v>
      </c>
      <c r="M213">
        <v>9.850746268656716</v>
      </c>
    </row>
    <row r="214">
      <c r="B214" s="13">
        <v>0.6008230452674898</v>
      </c>
      <c r="C214">
        <v>1.0</v>
      </c>
      <c r="D214">
        <f t="shared" si="1"/>
        <v>2</v>
      </c>
      <c r="E214" s="28">
        <v>1322.0</v>
      </c>
      <c r="F214" s="2" t="s">
        <v>285</v>
      </c>
      <c r="G214" s="13">
        <v>0.6008230452674898</v>
      </c>
      <c r="H214" s="20">
        <v>2.0</v>
      </c>
      <c r="I214">
        <f t="shared" si="2"/>
        <v>3.328767123</v>
      </c>
      <c r="J214">
        <f t="shared" si="3"/>
        <v>0.3004115226</v>
      </c>
      <c r="K214" s="33">
        <v>0.0</v>
      </c>
      <c r="L214" s="35">
        <f t="shared" si="4"/>
        <v>0.6008230453</v>
      </c>
      <c r="M214">
        <v>1.0</v>
      </c>
    </row>
    <row r="215">
      <c r="B215" s="13">
        <v>0.3004115226337449</v>
      </c>
      <c r="C215">
        <v>1.0</v>
      </c>
      <c r="D215">
        <f t="shared" si="1"/>
        <v>2</v>
      </c>
      <c r="E215" s="28">
        <v>1327.0</v>
      </c>
      <c r="F215" s="2" t="s">
        <v>286</v>
      </c>
      <c r="G215" s="13">
        <v>0.3004115226337449</v>
      </c>
      <c r="H215" s="20">
        <v>4.0</v>
      </c>
      <c r="I215">
        <f t="shared" si="2"/>
        <v>13.31506849</v>
      </c>
      <c r="J215">
        <f t="shared" si="3"/>
        <v>0.07510288066</v>
      </c>
      <c r="K215" s="33">
        <v>0.0</v>
      </c>
      <c r="L215" s="35">
        <f t="shared" si="4"/>
        <v>0.3004115226</v>
      </c>
      <c r="M215">
        <v>0.8</v>
      </c>
    </row>
    <row r="216">
      <c r="B216" s="13">
        <v>3.0041152263374485E-8</v>
      </c>
      <c r="C216">
        <v>2.0</v>
      </c>
      <c r="D216">
        <f t="shared" si="1"/>
        <v>3</v>
      </c>
      <c r="E216" s="28">
        <v>1328.0</v>
      </c>
      <c r="F216" s="2" t="s">
        <v>287</v>
      </c>
      <c r="G216" s="13">
        <v>3.0041152263374485E-8</v>
      </c>
      <c r="H216" s="20">
        <v>19.0</v>
      </c>
      <c r="I216">
        <f t="shared" si="2"/>
        <v>632465753.4</v>
      </c>
      <c r="J216">
        <f t="shared" si="3"/>
        <v>0.000000001581113277</v>
      </c>
      <c r="K216" s="33">
        <v>0.0</v>
      </c>
      <c r="L216" s="35">
        <f t="shared" si="4"/>
        <v>0.00000003004115226</v>
      </c>
      <c r="M216">
        <v>9.99999994736842E-8</v>
      </c>
    </row>
    <row r="217">
      <c r="B217" s="13">
        <v>14.119341563786008</v>
      </c>
      <c r="C217">
        <v>4.0</v>
      </c>
      <c r="D217">
        <f t="shared" si="1"/>
        <v>19</v>
      </c>
      <c r="E217" s="28">
        <v>1329.0</v>
      </c>
      <c r="F217" s="2" t="s">
        <v>288</v>
      </c>
      <c r="G217" s="13">
        <v>14.119341563786008</v>
      </c>
      <c r="H217" s="20">
        <v>147.0</v>
      </c>
      <c r="I217">
        <f t="shared" si="2"/>
        <v>10.41125036</v>
      </c>
      <c r="J217">
        <f t="shared" si="3"/>
        <v>0.09604994261</v>
      </c>
      <c r="K217" s="33">
        <v>0.0</v>
      </c>
      <c r="L217" s="35">
        <f t="shared" si="4"/>
        <v>14.11934156</v>
      </c>
      <c r="M217">
        <v>35.61340206185567</v>
      </c>
    </row>
    <row r="218">
      <c r="B218" s="13">
        <v>5.707818930041153</v>
      </c>
      <c r="C218">
        <v>3.0</v>
      </c>
      <c r="D218">
        <f t="shared" si="1"/>
        <v>9</v>
      </c>
      <c r="E218" s="28">
        <v>1330.0</v>
      </c>
      <c r="F218" s="2" t="s">
        <v>289</v>
      </c>
      <c r="G218" s="13">
        <v>5.707818930041153</v>
      </c>
      <c r="H218" s="20">
        <v>297.0</v>
      </c>
      <c r="I218">
        <f t="shared" si="2"/>
        <v>52.03388609</v>
      </c>
      <c r="J218">
        <f t="shared" si="3"/>
        <v>0.01921824556</v>
      </c>
      <c r="K218" s="33">
        <v>0.0</v>
      </c>
      <c r="L218" s="35">
        <f t="shared" si="4"/>
        <v>5.70781893</v>
      </c>
      <c r="M218">
        <v>17.85759493670886</v>
      </c>
    </row>
    <row r="219">
      <c r="B219" s="13">
        <v>0.3004115226337449</v>
      </c>
      <c r="C219">
        <v>1.0</v>
      </c>
      <c r="D219">
        <f t="shared" si="1"/>
        <v>2</v>
      </c>
      <c r="E219" s="28">
        <v>1333.0</v>
      </c>
      <c r="F219" s="2" t="s">
        <v>290</v>
      </c>
      <c r="G219" s="13">
        <v>0.3004115226337449</v>
      </c>
      <c r="H219" s="20">
        <v>39.0</v>
      </c>
      <c r="I219">
        <f t="shared" si="2"/>
        <v>129.8219178</v>
      </c>
      <c r="J219">
        <f t="shared" si="3"/>
        <v>0.007702859555</v>
      </c>
      <c r="K219" s="33">
        <v>0.0</v>
      </c>
      <c r="L219" s="35">
        <f t="shared" si="4"/>
        <v>0.3004115226</v>
      </c>
      <c r="M219">
        <v>0.9750000000000001</v>
      </c>
    </row>
    <row r="220">
      <c r="B220" s="13">
        <v>0.3004115226337449</v>
      </c>
      <c r="C220">
        <v>0.0</v>
      </c>
      <c r="D220">
        <f t="shared" si="1"/>
        <v>1</v>
      </c>
      <c r="E220" s="28">
        <v>1335.0</v>
      </c>
      <c r="F220" s="2" t="s">
        <v>291</v>
      </c>
      <c r="G220" s="13">
        <v>0.3004115226337449</v>
      </c>
      <c r="H220" s="20">
        <v>39.0</v>
      </c>
      <c r="I220">
        <f t="shared" si="2"/>
        <v>129.8219178</v>
      </c>
      <c r="J220">
        <f t="shared" si="3"/>
        <v>0.007702859555</v>
      </c>
      <c r="K220" s="33">
        <v>0.0</v>
      </c>
      <c r="L220" s="35">
        <f t="shared" si="4"/>
        <v>0.3004115226</v>
      </c>
      <c r="M220">
        <v>0.9750000000000001</v>
      </c>
    </row>
    <row r="221">
      <c r="B221" s="13">
        <v>3.0041152263374485E-8</v>
      </c>
      <c r="C221">
        <v>1.0</v>
      </c>
      <c r="D221">
        <f t="shared" si="1"/>
        <v>2</v>
      </c>
      <c r="E221" s="28">
        <v>1336.0</v>
      </c>
      <c r="F221" s="2" t="s">
        <v>292</v>
      </c>
      <c r="G221" s="13">
        <v>3.0041152263374485E-8</v>
      </c>
      <c r="H221" s="20">
        <v>4.0</v>
      </c>
      <c r="I221">
        <f t="shared" si="2"/>
        <v>133150684.9</v>
      </c>
      <c r="J221">
        <f t="shared" si="3"/>
        <v>0.000000007510288066</v>
      </c>
      <c r="K221" s="33">
        <v>0.0</v>
      </c>
      <c r="L221" s="35">
        <f t="shared" si="4"/>
        <v>0.00000003004115226</v>
      </c>
      <c r="M221">
        <v>9.999999750000005E-8</v>
      </c>
    </row>
    <row r="222">
      <c r="B222" s="13">
        <v>0.3004115226337449</v>
      </c>
      <c r="C222">
        <v>1.0</v>
      </c>
      <c r="D222">
        <f t="shared" si="1"/>
        <v>2</v>
      </c>
      <c r="E222" s="28">
        <v>1337.0</v>
      </c>
      <c r="F222" s="2" t="s">
        <v>293</v>
      </c>
      <c r="G222" s="13">
        <v>0.3004115226337449</v>
      </c>
      <c r="H222" s="20">
        <v>8.0</v>
      </c>
      <c r="I222">
        <f t="shared" si="2"/>
        <v>26.63013699</v>
      </c>
      <c r="J222">
        <f t="shared" si="3"/>
        <v>0.03755144033</v>
      </c>
      <c r="K222" s="33">
        <v>0.0</v>
      </c>
      <c r="L222" s="35">
        <f t="shared" si="4"/>
        <v>0.3004115226</v>
      </c>
      <c r="M222">
        <v>0.8888888888888888</v>
      </c>
    </row>
    <row r="223">
      <c r="B223" s="13">
        <v>15.320987654320987</v>
      </c>
      <c r="C223">
        <v>2.0</v>
      </c>
      <c r="D223">
        <f t="shared" si="1"/>
        <v>18</v>
      </c>
      <c r="E223" s="28">
        <v>1341.0</v>
      </c>
      <c r="F223" s="2" t="s">
        <v>294</v>
      </c>
      <c r="G223" s="13">
        <v>15.320987654320987</v>
      </c>
      <c r="H223" s="20">
        <v>15.0</v>
      </c>
      <c r="I223">
        <f t="shared" si="2"/>
        <v>0.9790491539</v>
      </c>
      <c r="J223">
        <f t="shared" si="3"/>
        <v>1.021399177</v>
      </c>
      <c r="K223" s="33">
        <v>1.0</v>
      </c>
      <c r="L223" s="35">
        <f t="shared" si="4"/>
        <v>16.32098765</v>
      </c>
      <c r="M223">
        <v>11.59090909090909</v>
      </c>
    </row>
    <row r="224">
      <c r="B224" s="13">
        <v>17.724279835390945</v>
      </c>
      <c r="C224">
        <v>3.0</v>
      </c>
      <c r="D224">
        <f t="shared" si="1"/>
        <v>21</v>
      </c>
      <c r="E224" s="28">
        <v>2995.0</v>
      </c>
      <c r="F224" s="2" t="s">
        <v>295</v>
      </c>
      <c r="G224" s="13">
        <v>17.724279835390945</v>
      </c>
      <c r="H224" s="20">
        <v>341.0</v>
      </c>
      <c r="I224">
        <f t="shared" si="2"/>
        <v>19.23914558</v>
      </c>
      <c r="J224">
        <f t="shared" si="3"/>
        <v>0.05197736022</v>
      </c>
      <c r="K224" s="33">
        <v>0.0</v>
      </c>
      <c r="L224" s="35">
        <f t="shared" si="4"/>
        <v>17.72427984</v>
      </c>
      <c r="M224">
        <v>50.2975</v>
      </c>
    </row>
    <row r="225">
      <c r="B225" s="13">
        <v>1.2016460905349795</v>
      </c>
      <c r="C225">
        <v>3.0</v>
      </c>
      <c r="D225">
        <f t="shared" si="1"/>
        <v>5</v>
      </c>
      <c r="E225" s="28">
        <v>1345.0</v>
      </c>
      <c r="F225" s="2" t="s">
        <v>296</v>
      </c>
      <c r="G225" s="13">
        <v>1.2016460905349795</v>
      </c>
      <c r="H225" s="20">
        <v>6.0</v>
      </c>
      <c r="I225">
        <f t="shared" si="2"/>
        <v>4.993150685</v>
      </c>
      <c r="J225">
        <f t="shared" si="3"/>
        <v>0.2002743484</v>
      </c>
      <c r="K225" s="33">
        <v>0.0</v>
      </c>
      <c r="L225" s="35">
        <f t="shared" si="4"/>
        <v>1.201646091</v>
      </c>
      <c r="M225">
        <v>2.4</v>
      </c>
    </row>
    <row r="226">
      <c r="B226" s="13">
        <v>5.106995884773663</v>
      </c>
      <c r="C226">
        <v>3.0</v>
      </c>
      <c r="D226">
        <f t="shared" si="1"/>
        <v>9</v>
      </c>
      <c r="E226" s="28">
        <v>1347.0</v>
      </c>
      <c r="F226" s="2" t="s">
        <v>297</v>
      </c>
      <c r="G226" s="13">
        <v>5.106995884773663</v>
      </c>
      <c r="H226" s="20">
        <v>16.0</v>
      </c>
      <c r="I226">
        <f t="shared" si="2"/>
        <v>3.132957293</v>
      </c>
      <c r="J226">
        <f t="shared" si="3"/>
        <v>0.3191872428</v>
      </c>
      <c r="K226" s="33">
        <v>0.0</v>
      </c>
      <c r="L226" s="35">
        <f t="shared" si="4"/>
        <v>5.106995885</v>
      </c>
      <c r="M226">
        <v>8.242424242424242</v>
      </c>
    </row>
    <row r="227">
      <c r="B227" s="13">
        <v>18.62551440329218</v>
      </c>
      <c r="C227">
        <v>3.0</v>
      </c>
      <c r="D227">
        <f t="shared" si="1"/>
        <v>22</v>
      </c>
      <c r="E227" s="28">
        <v>2587.0</v>
      </c>
      <c r="F227" s="2" t="s">
        <v>298</v>
      </c>
      <c r="G227" s="13">
        <v>18.62551440329218</v>
      </c>
      <c r="H227" s="20">
        <v>28.0</v>
      </c>
      <c r="I227">
        <f t="shared" si="2"/>
        <v>1.503314185</v>
      </c>
      <c r="J227">
        <f t="shared" si="3"/>
        <v>0.665196943</v>
      </c>
      <c r="K227" s="33">
        <v>0.0</v>
      </c>
      <c r="L227" s="35">
        <f t="shared" si="4"/>
        <v>18.6255144</v>
      </c>
      <c r="M227">
        <v>19.288888888888888</v>
      </c>
    </row>
    <row r="228">
      <c r="B228" s="13">
        <v>1.2016460905349795</v>
      </c>
      <c r="C228">
        <v>2.0</v>
      </c>
      <c r="D228">
        <f t="shared" si="1"/>
        <v>4</v>
      </c>
      <c r="E228" s="28">
        <v>1350.0</v>
      </c>
      <c r="F228" s="2" t="s">
        <v>299</v>
      </c>
      <c r="G228" s="13">
        <v>1.2016460905349795</v>
      </c>
      <c r="H228" s="20">
        <v>55.0</v>
      </c>
      <c r="I228">
        <f t="shared" si="2"/>
        <v>45.77054795</v>
      </c>
      <c r="J228">
        <f t="shared" si="3"/>
        <v>0.02184811074</v>
      </c>
      <c r="K228" s="33">
        <v>0.0</v>
      </c>
      <c r="L228" s="35">
        <f t="shared" si="4"/>
        <v>1.201646091</v>
      </c>
      <c r="M228">
        <v>3.7288135593220337</v>
      </c>
    </row>
    <row r="229">
      <c r="B229" s="13">
        <v>3.0041152263374485E-8</v>
      </c>
      <c r="C229">
        <v>1.0</v>
      </c>
      <c r="D229">
        <f t="shared" si="1"/>
        <v>2</v>
      </c>
      <c r="E229" s="28">
        <v>1372.0</v>
      </c>
      <c r="F229" s="2" t="s">
        <v>300</v>
      </c>
      <c r="G229" s="13">
        <v>3.0041152263374485E-8</v>
      </c>
      <c r="H229" s="20">
        <v>80.0</v>
      </c>
      <c r="I229">
        <f t="shared" si="2"/>
        <v>2663013699</v>
      </c>
      <c r="J229">
        <f t="shared" si="3"/>
        <v>0.0000000003755144033</v>
      </c>
      <c r="K229" s="33">
        <v>0.0</v>
      </c>
      <c r="L229" s="35">
        <f t="shared" si="4"/>
        <v>0.00000003004115226</v>
      </c>
      <c r="M229">
        <v>9.999999987500001E-8</v>
      </c>
    </row>
    <row r="230">
      <c r="B230" s="13">
        <v>18.62551440329218</v>
      </c>
      <c r="C230">
        <v>2.0</v>
      </c>
      <c r="D230">
        <f t="shared" si="1"/>
        <v>21</v>
      </c>
      <c r="E230" s="28">
        <v>3101.0</v>
      </c>
      <c r="F230" s="2" t="s">
        <v>301</v>
      </c>
      <c r="G230" s="13">
        <v>18.62551440329218</v>
      </c>
      <c r="H230" s="20">
        <v>13.0</v>
      </c>
      <c r="I230">
        <f t="shared" si="2"/>
        <v>0.6979673</v>
      </c>
      <c r="J230">
        <f t="shared" si="3"/>
        <v>1.432731877</v>
      </c>
      <c r="K230" s="33">
        <v>2.0</v>
      </c>
      <c r="L230" s="35">
        <f t="shared" si="4"/>
        <v>20.6255144</v>
      </c>
      <c r="M230">
        <v>10.746666666666666</v>
      </c>
    </row>
    <row r="231">
      <c r="B231" s="13">
        <v>18.925925925925924</v>
      </c>
      <c r="C231">
        <v>2.0</v>
      </c>
      <c r="D231">
        <f t="shared" si="1"/>
        <v>21</v>
      </c>
      <c r="E231" s="68">
        <v>1374.0</v>
      </c>
      <c r="F231" s="17" t="s">
        <v>302</v>
      </c>
      <c r="G231" s="13">
        <v>18.925925925925924</v>
      </c>
      <c r="H231" s="20">
        <v>10.0</v>
      </c>
      <c r="I231">
        <f t="shared" si="2"/>
        <v>0.5283757339</v>
      </c>
      <c r="J231">
        <f t="shared" si="3"/>
        <v>1.892592593</v>
      </c>
      <c r="K231" s="33">
        <v>2.0</v>
      </c>
      <c r="L231" s="35">
        <f t="shared" si="4"/>
        <v>20.92592593</v>
      </c>
      <c r="M231">
        <v>8.63013698630137</v>
      </c>
    </row>
    <row r="232">
      <c r="B232" s="13">
        <v>0.9012345679012346</v>
      </c>
      <c r="C232">
        <v>2.0</v>
      </c>
      <c r="D232">
        <f t="shared" si="1"/>
        <v>3</v>
      </c>
      <c r="E232" s="28">
        <v>1375.0</v>
      </c>
      <c r="F232" s="2" t="s">
        <v>303</v>
      </c>
      <c r="G232" s="13">
        <v>0.9012345679012346</v>
      </c>
      <c r="H232" s="20">
        <v>23.0</v>
      </c>
      <c r="I232">
        <f t="shared" si="2"/>
        <v>25.52054795</v>
      </c>
      <c r="J232">
        <f t="shared" si="3"/>
        <v>0.03918411165</v>
      </c>
      <c r="K232" s="33">
        <v>0.0</v>
      </c>
      <c r="L232" s="35">
        <f t="shared" si="4"/>
        <v>0.9012345679</v>
      </c>
      <c r="M232">
        <v>2.653846153846154</v>
      </c>
    </row>
    <row r="233">
      <c r="B233" s="13">
        <v>7.510288065843621</v>
      </c>
      <c r="C233">
        <v>3.0</v>
      </c>
      <c r="D233">
        <f t="shared" si="1"/>
        <v>11</v>
      </c>
      <c r="E233" s="28">
        <v>1376.0</v>
      </c>
      <c r="F233" s="2" t="s">
        <v>304</v>
      </c>
      <c r="G233" s="13">
        <v>7.510288065843621</v>
      </c>
      <c r="H233" s="20">
        <v>13.0</v>
      </c>
      <c r="I233">
        <f t="shared" si="2"/>
        <v>1.730958904</v>
      </c>
      <c r="J233">
        <f t="shared" si="3"/>
        <v>0.5777144666</v>
      </c>
      <c r="K233" s="33">
        <v>0.0</v>
      </c>
      <c r="L233" s="35">
        <f t="shared" si="4"/>
        <v>7.510288066</v>
      </c>
      <c r="M233">
        <v>8.552631578947368</v>
      </c>
    </row>
    <row r="234">
      <c r="B234" s="13">
        <v>3.0041152263374485E-8</v>
      </c>
      <c r="C234">
        <v>2.0</v>
      </c>
      <c r="D234">
        <f t="shared" si="1"/>
        <v>3</v>
      </c>
      <c r="E234" s="28">
        <v>1377.0</v>
      </c>
      <c r="F234" s="2" t="s">
        <v>306</v>
      </c>
      <c r="G234" s="13">
        <v>3.0041152263374485E-8</v>
      </c>
      <c r="H234" s="20">
        <v>1225.0</v>
      </c>
      <c r="I234">
        <f t="shared" si="2"/>
        <v>40777397260</v>
      </c>
      <c r="J234">
        <f t="shared" si="3"/>
        <v>0</v>
      </c>
      <c r="K234" s="33">
        <v>0.0</v>
      </c>
      <c r="L234" s="35">
        <f t="shared" si="4"/>
        <v>0.00000003004115226</v>
      </c>
      <c r="M234">
        <v>9.999999999183673E-8</v>
      </c>
    </row>
    <row r="235">
      <c r="B235" s="13">
        <v>1.2016460905349795</v>
      </c>
      <c r="C235">
        <v>3.0</v>
      </c>
      <c r="D235">
        <f t="shared" si="1"/>
        <v>5</v>
      </c>
      <c r="E235" s="28">
        <v>1379.0</v>
      </c>
      <c r="F235" s="2" t="s">
        <v>307</v>
      </c>
      <c r="G235" s="13">
        <v>1.2016460905349795</v>
      </c>
      <c r="H235" s="20">
        <v>8.0</v>
      </c>
      <c r="I235">
        <f t="shared" si="2"/>
        <v>6.657534247</v>
      </c>
      <c r="J235">
        <f t="shared" si="3"/>
        <v>0.1502057613</v>
      </c>
      <c r="K235" s="33">
        <v>0.0</v>
      </c>
      <c r="L235" s="35">
        <f t="shared" si="4"/>
        <v>1.201646091</v>
      </c>
      <c r="M235">
        <v>2.6666666666666665</v>
      </c>
    </row>
    <row r="236">
      <c r="B236" s="13">
        <v>19.526748971193417</v>
      </c>
      <c r="C236">
        <v>2.0</v>
      </c>
      <c r="D236">
        <f t="shared" si="1"/>
        <v>22</v>
      </c>
      <c r="E236" s="28">
        <v>1845.0</v>
      </c>
      <c r="F236" s="2" t="s">
        <v>308</v>
      </c>
      <c r="G236" s="13">
        <v>19.526748971193417</v>
      </c>
      <c r="H236" s="20">
        <v>9.0</v>
      </c>
      <c r="I236">
        <f t="shared" si="2"/>
        <v>0.4609062171</v>
      </c>
      <c r="J236">
        <f t="shared" si="3"/>
        <v>2.169638775</v>
      </c>
      <c r="K236" s="33">
        <v>3.0</v>
      </c>
      <c r="L236" s="35">
        <f t="shared" si="4"/>
        <v>22.52674897</v>
      </c>
      <c r="M236">
        <v>7.905405405405406</v>
      </c>
    </row>
    <row r="237">
      <c r="B237" s="13">
        <v>3.0041152263374485E-8</v>
      </c>
      <c r="C237">
        <v>1.0</v>
      </c>
      <c r="D237">
        <f t="shared" si="1"/>
        <v>2</v>
      </c>
      <c r="E237" s="28">
        <v>1381.0</v>
      </c>
      <c r="F237" s="2" t="s">
        <v>309</v>
      </c>
      <c r="G237" s="13">
        <v>3.0041152263374485E-8</v>
      </c>
      <c r="H237" s="20">
        <v>21.0</v>
      </c>
      <c r="I237">
        <f t="shared" si="2"/>
        <v>699041095.9</v>
      </c>
      <c r="J237">
        <f t="shared" si="3"/>
        <v>0.00000000143053106</v>
      </c>
      <c r="K237" s="33">
        <v>0.0</v>
      </c>
      <c r="L237" s="35">
        <f t="shared" si="4"/>
        <v>0.00000003004115226</v>
      </c>
      <c r="M237">
        <v>9.999999952380951E-8</v>
      </c>
    </row>
    <row r="238">
      <c r="B238" s="13">
        <v>7.209876543209877</v>
      </c>
      <c r="C238">
        <v>2.0</v>
      </c>
      <c r="D238">
        <f t="shared" si="1"/>
        <v>10</v>
      </c>
      <c r="E238" s="28">
        <v>1382.0</v>
      </c>
      <c r="F238" s="2" t="s">
        <v>310</v>
      </c>
      <c r="G238" s="13">
        <v>7.209876543209877</v>
      </c>
      <c r="H238" s="20">
        <v>100.0</v>
      </c>
      <c r="I238">
        <f t="shared" si="2"/>
        <v>13.86986301</v>
      </c>
      <c r="J238">
        <f t="shared" si="3"/>
        <v>0.07209876543</v>
      </c>
      <c r="K238" s="33">
        <v>0.0</v>
      </c>
      <c r="L238" s="35">
        <f t="shared" si="4"/>
        <v>7.209876543</v>
      </c>
      <c r="M238">
        <v>19.35483870967742</v>
      </c>
    </row>
    <row r="239">
      <c r="B239" s="13">
        <v>21.02880661440329</v>
      </c>
      <c r="C239">
        <v>2.0</v>
      </c>
      <c r="D239">
        <f t="shared" si="1"/>
        <v>24</v>
      </c>
      <c r="E239" s="28">
        <v>1531.0</v>
      </c>
      <c r="F239" s="2" t="s">
        <v>311</v>
      </c>
      <c r="G239" s="13">
        <v>21.02880661440329</v>
      </c>
      <c r="H239" s="20">
        <v>34.0</v>
      </c>
      <c r="I239">
        <f t="shared" si="2"/>
        <v>1.616829743</v>
      </c>
      <c r="J239">
        <f t="shared" si="3"/>
        <v>0.6184943122</v>
      </c>
      <c r="K239" s="33">
        <v>0.0</v>
      </c>
      <c r="L239" s="35">
        <f t="shared" si="4"/>
        <v>21.02880661</v>
      </c>
      <c r="M239">
        <v>22.884615395303253</v>
      </c>
    </row>
    <row r="240">
      <c r="B240" s="13">
        <v>6.308641975308642</v>
      </c>
      <c r="C240">
        <v>2.0</v>
      </c>
      <c r="D240">
        <f t="shared" si="1"/>
        <v>9</v>
      </c>
      <c r="E240" s="28">
        <v>1384.0</v>
      </c>
      <c r="F240" s="2" t="s">
        <v>312</v>
      </c>
      <c r="G240" s="13">
        <v>6.308641975308642</v>
      </c>
      <c r="H240" s="20">
        <v>22.0</v>
      </c>
      <c r="I240">
        <f t="shared" si="2"/>
        <v>3.487279843</v>
      </c>
      <c r="J240">
        <f t="shared" si="3"/>
        <v>0.2867564534</v>
      </c>
      <c r="K240" s="33">
        <v>0.0</v>
      </c>
      <c r="L240" s="35">
        <f t="shared" si="4"/>
        <v>6.308641975</v>
      </c>
      <c r="M240">
        <v>10.744186046511627</v>
      </c>
    </row>
    <row r="241">
      <c r="B241" s="13">
        <v>21.02880661440329</v>
      </c>
      <c r="C241">
        <v>2.0</v>
      </c>
      <c r="D241">
        <f t="shared" si="1"/>
        <v>24</v>
      </c>
      <c r="E241" s="28">
        <v>2918.0</v>
      </c>
      <c r="F241" s="2" t="s">
        <v>313</v>
      </c>
      <c r="G241" s="13">
        <v>21.02880661440329</v>
      </c>
      <c r="H241" s="20">
        <v>25.0</v>
      </c>
      <c r="I241">
        <f t="shared" si="2"/>
        <v>1.188845399</v>
      </c>
      <c r="J241">
        <f t="shared" si="3"/>
        <v>0.8411522646</v>
      </c>
      <c r="K241" s="33">
        <v>0.0</v>
      </c>
      <c r="L241" s="35">
        <f t="shared" si="4"/>
        <v>21.02880661</v>
      </c>
      <c r="M241">
        <v>18.421052638504154</v>
      </c>
    </row>
    <row r="242">
      <c r="B242" s="13">
        <v>6.308641975308642</v>
      </c>
      <c r="C242">
        <v>2.0</v>
      </c>
      <c r="D242">
        <f t="shared" si="1"/>
        <v>9</v>
      </c>
      <c r="E242" s="28">
        <v>1386.0</v>
      </c>
      <c r="F242" s="2" t="s">
        <v>314</v>
      </c>
      <c r="G242" s="13">
        <v>6.308641975308642</v>
      </c>
      <c r="H242" s="20">
        <v>50.0</v>
      </c>
      <c r="I242">
        <f t="shared" si="2"/>
        <v>7.925636008</v>
      </c>
      <c r="J242">
        <f t="shared" si="3"/>
        <v>0.1261728395</v>
      </c>
      <c r="K242" s="33">
        <v>0.0</v>
      </c>
      <c r="L242" s="35">
        <f t="shared" si="4"/>
        <v>6.308641975</v>
      </c>
      <c r="M242">
        <v>14.788732394366198</v>
      </c>
    </row>
    <row r="243">
      <c r="B243" s="13">
        <v>3.0041152263374485E-8</v>
      </c>
      <c r="C243">
        <v>1.0</v>
      </c>
      <c r="D243">
        <f t="shared" si="1"/>
        <v>2</v>
      </c>
      <c r="E243" s="28">
        <v>1387.0</v>
      </c>
      <c r="F243" s="2" t="s">
        <v>316</v>
      </c>
      <c r="G243" s="13">
        <v>3.0041152263374485E-8</v>
      </c>
      <c r="H243" s="20">
        <v>57.0</v>
      </c>
      <c r="I243">
        <f t="shared" si="2"/>
        <v>1897397260</v>
      </c>
      <c r="J243">
        <f t="shared" si="3"/>
        <v>0.000000000527037759</v>
      </c>
      <c r="K243" s="33">
        <v>0.0</v>
      </c>
      <c r="L243" s="35">
        <f t="shared" si="4"/>
        <v>0.00000003004115226</v>
      </c>
      <c r="M243">
        <v>9.999999982456139E-8</v>
      </c>
    </row>
    <row r="244">
      <c r="B244" s="13">
        <v>3.304526748971193</v>
      </c>
      <c r="C244">
        <v>2.0</v>
      </c>
      <c r="D244">
        <f t="shared" si="1"/>
        <v>6</v>
      </c>
      <c r="E244" s="28">
        <v>1388.0</v>
      </c>
      <c r="F244" s="2" t="s">
        <v>317</v>
      </c>
      <c r="G244" s="13">
        <v>3.304526748971193</v>
      </c>
      <c r="H244" s="20">
        <v>32.0</v>
      </c>
      <c r="I244">
        <f t="shared" si="2"/>
        <v>9.683686177</v>
      </c>
      <c r="J244">
        <f t="shared" si="3"/>
        <v>0.1032664609</v>
      </c>
      <c r="K244" s="33">
        <v>0.0</v>
      </c>
      <c r="L244" s="35">
        <f t="shared" si="4"/>
        <v>3.304526749</v>
      </c>
      <c r="M244">
        <v>8.186046511627907</v>
      </c>
    </row>
    <row r="245">
      <c r="B245" s="13">
        <v>3.0041152263374485E-8</v>
      </c>
      <c r="C245">
        <v>1.0</v>
      </c>
      <c r="D245">
        <f t="shared" si="1"/>
        <v>2</v>
      </c>
      <c r="E245" s="28">
        <v>1389.0</v>
      </c>
      <c r="F245" s="2" t="s">
        <v>318</v>
      </c>
      <c r="G245" s="13">
        <v>3.0041152263374485E-8</v>
      </c>
      <c r="H245" s="20">
        <v>50.0</v>
      </c>
      <c r="I245">
        <f t="shared" si="2"/>
        <v>1664383562</v>
      </c>
      <c r="J245">
        <f t="shared" si="3"/>
        <v>0.0000000006008230453</v>
      </c>
      <c r="K245" s="33">
        <v>0.0</v>
      </c>
      <c r="L245" s="35">
        <f t="shared" si="4"/>
        <v>0.00000003004115226</v>
      </c>
      <c r="M245">
        <v>9.99999998E-8</v>
      </c>
    </row>
    <row r="246">
      <c r="B246" s="13">
        <v>0.6008230452674898</v>
      </c>
      <c r="C246">
        <v>2.0</v>
      </c>
      <c r="D246">
        <f t="shared" si="1"/>
        <v>3</v>
      </c>
      <c r="E246" s="28">
        <v>1390.0</v>
      </c>
      <c r="F246" s="2" t="s">
        <v>319</v>
      </c>
      <c r="G246" s="13">
        <v>0.6008230452674898</v>
      </c>
      <c r="H246" s="20">
        <v>18.0</v>
      </c>
      <c r="I246">
        <f t="shared" si="2"/>
        <v>29.95890411</v>
      </c>
      <c r="J246">
        <f t="shared" si="3"/>
        <v>0.03337905807</v>
      </c>
      <c r="K246" s="33">
        <v>0.0</v>
      </c>
      <c r="L246" s="35">
        <f t="shared" si="4"/>
        <v>0.6008230453</v>
      </c>
      <c r="M246">
        <v>1.7999999999999998</v>
      </c>
    </row>
    <row r="247">
      <c r="B247" s="13">
        <v>1.8024691358024691</v>
      </c>
      <c r="C247">
        <v>2.0</v>
      </c>
      <c r="D247">
        <f t="shared" si="1"/>
        <v>4</v>
      </c>
      <c r="E247" s="28">
        <v>1391.0</v>
      </c>
      <c r="F247" s="2" t="s">
        <v>320</v>
      </c>
      <c r="G247" s="13">
        <v>1.8024691358024691</v>
      </c>
      <c r="H247" s="20">
        <v>8.0</v>
      </c>
      <c r="I247">
        <f t="shared" si="2"/>
        <v>4.438356164</v>
      </c>
      <c r="J247">
        <f t="shared" si="3"/>
        <v>0.225308642</v>
      </c>
      <c r="K247" s="33">
        <v>0.0</v>
      </c>
      <c r="L247" s="35">
        <f t="shared" si="4"/>
        <v>1.802469136</v>
      </c>
      <c r="M247">
        <v>3.4285714285714284</v>
      </c>
    </row>
    <row r="248">
      <c r="B248" s="13">
        <v>8.411522633744857</v>
      </c>
      <c r="C248">
        <v>2.0</v>
      </c>
      <c r="D248">
        <f t="shared" si="1"/>
        <v>11</v>
      </c>
      <c r="E248" s="28">
        <v>1392.0</v>
      </c>
      <c r="F248" s="2" t="s">
        <v>321</v>
      </c>
      <c r="G248" s="13">
        <v>8.411522633744857</v>
      </c>
      <c r="H248" s="20">
        <v>48.0</v>
      </c>
      <c r="I248">
        <f t="shared" si="2"/>
        <v>5.706457926</v>
      </c>
      <c r="J248">
        <f t="shared" si="3"/>
        <v>0.1752400549</v>
      </c>
      <c r="K248" s="33">
        <v>0.0</v>
      </c>
      <c r="M248">
        <v>17.68421052631579</v>
      </c>
    </row>
    <row r="249">
      <c r="B249" s="13">
        <v>3.0041152563786007</v>
      </c>
      <c r="C249">
        <v>1.0</v>
      </c>
      <c r="D249">
        <f t="shared" si="1"/>
        <v>5</v>
      </c>
      <c r="E249" s="28">
        <v>1400.0</v>
      </c>
      <c r="F249" s="2" t="s">
        <v>322</v>
      </c>
      <c r="G249" s="13">
        <v>3.0041152563786007</v>
      </c>
      <c r="H249" s="20">
        <v>1.0</v>
      </c>
      <c r="I249">
        <f t="shared" si="2"/>
        <v>0.332876709</v>
      </c>
      <c r="J249">
        <f t="shared" si="3"/>
        <v>3.004115256</v>
      </c>
      <c r="K249" s="33">
        <v>3.0</v>
      </c>
      <c r="M249">
        <v>0.9090909099173553</v>
      </c>
    </row>
    <row r="250">
      <c r="B250" s="13">
        <v>3.0041152263374485E-8</v>
      </c>
      <c r="C250">
        <v>1.0</v>
      </c>
      <c r="D250">
        <f t="shared" si="1"/>
        <v>2</v>
      </c>
      <c r="E250" s="28">
        <v>1402.0</v>
      </c>
      <c r="F250" s="2" t="s">
        <v>323</v>
      </c>
      <c r="G250" s="13">
        <v>3.0041152263374485E-8</v>
      </c>
      <c r="H250" s="20">
        <v>21.0</v>
      </c>
      <c r="I250">
        <f t="shared" si="2"/>
        <v>699041095.9</v>
      </c>
      <c r="J250">
        <f t="shared" si="3"/>
        <v>0.00000000143053106</v>
      </c>
      <c r="K250" s="33">
        <v>0.0</v>
      </c>
      <c r="M250">
        <v>9.999999952380951E-8</v>
      </c>
    </row>
    <row r="251">
      <c r="B251" s="13">
        <v>9.012345709053498</v>
      </c>
      <c r="C251">
        <v>2.0</v>
      </c>
      <c r="D251">
        <f t="shared" si="1"/>
        <v>12</v>
      </c>
      <c r="E251" s="28">
        <v>1403.0</v>
      </c>
      <c r="F251" s="2" t="s">
        <v>324</v>
      </c>
      <c r="G251" s="13">
        <v>9.012345709053498</v>
      </c>
      <c r="H251" s="20">
        <v>4.0</v>
      </c>
      <c r="I251">
        <f t="shared" si="2"/>
        <v>0.443835615</v>
      </c>
      <c r="J251">
        <f t="shared" si="3"/>
        <v>2.253086427</v>
      </c>
      <c r="K251" s="33">
        <v>3.0</v>
      </c>
      <c r="M251">
        <v>3.5294117660899653</v>
      </c>
    </row>
    <row r="252">
      <c r="B252" s="13">
        <v>3.0041152263374485E-8</v>
      </c>
      <c r="C252">
        <v>2.0</v>
      </c>
      <c r="D252">
        <f t="shared" si="1"/>
        <v>3</v>
      </c>
      <c r="E252" s="28">
        <v>1404.0</v>
      </c>
      <c r="F252" s="2" t="s">
        <v>325</v>
      </c>
      <c r="G252" s="13">
        <v>3.0041152263374485E-8</v>
      </c>
      <c r="H252" s="20">
        <v>28.0</v>
      </c>
      <c r="I252">
        <f t="shared" si="2"/>
        <v>932054794.5</v>
      </c>
      <c r="J252">
        <f t="shared" si="3"/>
        <v>0.000000001072898295</v>
      </c>
      <c r="K252" s="33">
        <v>0.0</v>
      </c>
      <c r="M252">
        <v>9.999999964285713E-8</v>
      </c>
    </row>
    <row r="253">
      <c r="B253" s="13">
        <v>3.0041152263374485E-8</v>
      </c>
      <c r="C253">
        <v>1.0</v>
      </c>
      <c r="D253">
        <f t="shared" si="1"/>
        <v>2</v>
      </c>
      <c r="E253" s="28">
        <v>1405.0</v>
      </c>
      <c r="F253" s="2" t="s">
        <v>326</v>
      </c>
      <c r="G253" s="13">
        <v>3.0041152263374485E-8</v>
      </c>
      <c r="H253" s="20">
        <v>30.0</v>
      </c>
      <c r="I253">
        <f t="shared" si="2"/>
        <v>998630137</v>
      </c>
      <c r="J253">
        <f t="shared" si="3"/>
        <v>0.000000001001371742</v>
      </c>
      <c r="K253" s="33">
        <v>0.0</v>
      </c>
      <c r="M253">
        <v>9.999999966666666E-8</v>
      </c>
    </row>
    <row r="254">
      <c r="B254" s="13">
        <v>5.407407407407407</v>
      </c>
      <c r="C254">
        <v>2.0</v>
      </c>
      <c r="D254">
        <f t="shared" si="1"/>
        <v>8</v>
      </c>
      <c r="E254" s="28">
        <v>1406.0</v>
      </c>
      <c r="F254" s="2" t="s">
        <v>327</v>
      </c>
      <c r="G254" s="13">
        <v>5.407407407407407</v>
      </c>
      <c r="H254" s="20">
        <v>2.0</v>
      </c>
      <c r="I254">
        <f t="shared" si="2"/>
        <v>0.3698630137</v>
      </c>
      <c r="J254">
        <f t="shared" si="3"/>
        <v>2.703703704</v>
      </c>
      <c r="K254" s="33">
        <v>3.0</v>
      </c>
      <c r="M254">
        <v>1.8</v>
      </c>
    </row>
    <row r="255">
      <c r="B255" s="13">
        <v>0.6008230452674898</v>
      </c>
      <c r="C255">
        <v>3.0</v>
      </c>
      <c r="D255">
        <f t="shared" si="1"/>
        <v>4</v>
      </c>
      <c r="E255" s="28">
        <v>1408.0</v>
      </c>
      <c r="F255" s="2" t="s">
        <v>328</v>
      </c>
      <c r="G255" s="13">
        <v>0.6008230452674898</v>
      </c>
      <c r="H255" s="20">
        <v>40.0</v>
      </c>
      <c r="I255">
        <f t="shared" si="2"/>
        <v>66.57534247</v>
      </c>
      <c r="J255">
        <f t="shared" si="3"/>
        <v>0.01502057613</v>
      </c>
      <c r="K255" s="33">
        <v>0.0</v>
      </c>
      <c r="M255">
        <v>1.9047619047619047</v>
      </c>
    </row>
    <row r="256">
      <c r="B256" s="13">
        <v>0.6008230452674898</v>
      </c>
      <c r="C256">
        <v>1.0</v>
      </c>
      <c r="D256">
        <f t="shared" si="1"/>
        <v>2</v>
      </c>
      <c r="E256" s="28">
        <v>1409.0</v>
      </c>
      <c r="F256" s="2" t="s">
        <v>329</v>
      </c>
      <c r="G256" s="13">
        <v>0.6008230452674898</v>
      </c>
      <c r="H256" s="20">
        <v>1.0</v>
      </c>
      <c r="I256">
        <f t="shared" si="2"/>
        <v>1.664383562</v>
      </c>
      <c r="J256">
        <f t="shared" si="3"/>
        <v>0.6008230453</v>
      </c>
      <c r="K256" s="33">
        <v>0.0</v>
      </c>
      <c r="M256">
        <v>1.0</v>
      </c>
    </row>
    <row r="257">
      <c r="B257" s="13">
        <v>21.62962962962963</v>
      </c>
      <c r="C257">
        <v>3.0</v>
      </c>
      <c r="D257">
        <f t="shared" si="1"/>
        <v>25</v>
      </c>
      <c r="E257" s="28">
        <v>2695.0</v>
      </c>
      <c r="F257" s="2" t="s">
        <v>330</v>
      </c>
      <c r="G257" s="13">
        <v>21.62962962962963</v>
      </c>
      <c r="H257" s="20">
        <v>38.0</v>
      </c>
      <c r="I257">
        <f t="shared" si="2"/>
        <v>1.756849315</v>
      </c>
      <c r="J257">
        <f t="shared" si="3"/>
        <v>0.5692007797</v>
      </c>
      <c r="K257" s="33">
        <v>0.0</v>
      </c>
      <c r="M257">
        <v>24.87272727272727</v>
      </c>
    </row>
    <row r="258">
      <c r="B258" s="13">
        <v>3.0041152263374485E-8</v>
      </c>
      <c r="C258">
        <v>1.0</v>
      </c>
      <c r="D258">
        <f t="shared" si="1"/>
        <v>2</v>
      </c>
      <c r="E258" s="28">
        <v>1412.0</v>
      </c>
      <c r="F258" s="2" t="s">
        <v>331</v>
      </c>
      <c r="G258" s="13">
        <v>3.0041152263374485E-8</v>
      </c>
      <c r="H258" s="20">
        <v>8.0</v>
      </c>
      <c r="I258">
        <f t="shared" si="2"/>
        <v>266301369.9</v>
      </c>
      <c r="J258">
        <f t="shared" si="3"/>
        <v>0.000000003755144033</v>
      </c>
      <c r="K258" s="33">
        <v>0.0</v>
      </c>
      <c r="M258">
        <v>9.999999875000002E-8</v>
      </c>
    </row>
    <row r="259">
      <c r="B259" s="13">
        <v>3.0041152263374485E-8</v>
      </c>
      <c r="C259">
        <v>1.0</v>
      </c>
      <c r="D259">
        <f t="shared" si="1"/>
        <v>2</v>
      </c>
      <c r="E259" s="28">
        <v>1413.0</v>
      </c>
      <c r="F259" s="2" t="s">
        <v>333</v>
      </c>
      <c r="G259" s="13">
        <v>3.0041152263374485E-8</v>
      </c>
      <c r="H259" s="20">
        <v>4.0</v>
      </c>
      <c r="I259">
        <f t="shared" si="2"/>
        <v>133150684.9</v>
      </c>
      <c r="J259">
        <f t="shared" si="3"/>
        <v>0.000000007510288066</v>
      </c>
      <c r="K259" s="33">
        <v>0.0</v>
      </c>
      <c r="M259">
        <v>9.999999750000005E-8</v>
      </c>
    </row>
    <row r="260">
      <c r="B260" s="13">
        <v>0.3004115226337449</v>
      </c>
      <c r="C260">
        <v>1.0</v>
      </c>
      <c r="D260">
        <f t="shared" si="1"/>
        <v>2</v>
      </c>
      <c r="E260" s="28">
        <v>1414.0</v>
      </c>
      <c r="F260" s="2" t="s">
        <v>334</v>
      </c>
      <c r="G260" s="13">
        <v>0.3004115226337449</v>
      </c>
      <c r="H260" s="20">
        <v>49.0</v>
      </c>
      <c r="I260">
        <f t="shared" si="2"/>
        <v>163.109589</v>
      </c>
      <c r="J260">
        <f t="shared" si="3"/>
        <v>0.006130847401</v>
      </c>
      <c r="K260" s="33">
        <v>0.0</v>
      </c>
      <c r="M260">
        <v>0.98</v>
      </c>
    </row>
    <row r="261">
      <c r="B261" s="13">
        <v>4.205761316872429</v>
      </c>
      <c r="C261">
        <v>2.0</v>
      </c>
      <c r="D261">
        <f t="shared" si="1"/>
        <v>7</v>
      </c>
      <c r="E261" s="28">
        <v>1415.0</v>
      </c>
      <c r="F261" s="2" t="s">
        <v>335</v>
      </c>
      <c r="G261" s="13">
        <v>4.205761316872429</v>
      </c>
      <c r="H261" s="20">
        <v>4.0</v>
      </c>
      <c r="I261">
        <f t="shared" si="2"/>
        <v>0.9510763209</v>
      </c>
      <c r="J261">
        <f t="shared" si="3"/>
        <v>1.051440329</v>
      </c>
      <c r="K261" s="33">
        <v>1.0</v>
      </c>
      <c r="M261">
        <v>3.111111111111111</v>
      </c>
    </row>
    <row r="262">
      <c r="B262" s="13">
        <v>3.0041152263374485E-8</v>
      </c>
      <c r="C262">
        <v>1.0</v>
      </c>
      <c r="D262">
        <f t="shared" si="1"/>
        <v>2</v>
      </c>
      <c r="E262" s="28">
        <v>1416.0</v>
      </c>
      <c r="F262" s="2" t="s">
        <v>336</v>
      </c>
      <c r="G262" s="13">
        <v>3.0041152263374485E-8</v>
      </c>
      <c r="H262" s="20">
        <v>18.0</v>
      </c>
      <c r="I262">
        <f t="shared" si="2"/>
        <v>599178082.2</v>
      </c>
      <c r="J262">
        <f t="shared" si="3"/>
        <v>0.000000001668952904</v>
      </c>
      <c r="K262" s="33">
        <v>0.0</v>
      </c>
      <c r="M262">
        <v>9.999999944444444E-8</v>
      </c>
    </row>
    <row r="263">
      <c r="B263" s="13">
        <v>1.2016460905349795</v>
      </c>
      <c r="C263">
        <v>2.0</v>
      </c>
      <c r="D263">
        <f t="shared" si="1"/>
        <v>4</v>
      </c>
      <c r="E263" s="28">
        <v>1417.0</v>
      </c>
      <c r="F263" s="2" t="s">
        <v>338</v>
      </c>
      <c r="G263" s="13">
        <v>1.2016460905349795</v>
      </c>
      <c r="H263" s="20">
        <v>11.0</v>
      </c>
      <c r="I263">
        <f t="shared" si="2"/>
        <v>9.154109589</v>
      </c>
      <c r="J263">
        <f t="shared" si="3"/>
        <v>0.1092405537</v>
      </c>
      <c r="K263" s="33">
        <v>0.0</v>
      </c>
      <c r="M263">
        <v>2.9333333333333336</v>
      </c>
    </row>
    <row r="264">
      <c r="B264" s="13">
        <v>3.0041152263374485E-8</v>
      </c>
      <c r="C264">
        <v>1.0</v>
      </c>
      <c r="D264">
        <f t="shared" si="1"/>
        <v>2</v>
      </c>
      <c r="E264" s="28">
        <v>1418.0</v>
      </c>
      <c r="F264" s="2" t="s">
        <v>339</v>
      </c>
      <c r="G264" s="13">
        <v>3.0041152263374485E-8</v>
      </c>
      <c r="H264" s="20">
        <v>6.0</v>
      </c>
      <c r="I264">
        <f t="shared" si="2"/>
        <v>199726027.4</v>
      </c>
      <c r="J264">
        <f t="shared" si="3"/>
        <v>0.000000005006858711</v>
      </c>
      <c r="K264" s="33">
        <v>0.0</v>
      </c>
      <c r="M264">
        <v>9.999999833333335E-8</v>
      </c>
    </row>
    <row r="265">
      <c r="B265" s="13">
        <v>3.304526748971193</v>
      </c>
      <c r="C265">
        <v>1.0</v>
      </c>
      <c r="D265">
        <f t="shared" si="1"/>
        <v>5</v>
      </c>
      <c r="E265" s="28">
        <v>1419.0</v>
      </c>
      <c r="F265" s="2" t="s">
        <v>340</v>
      </c>
      <c r="G265" s="13">
        <v>3.304526748971193</v>
      </c>
      <c r="H265" s="20">
        <v>1.0</v>
      </c>
      <c r="I265">
        <f t="shared" si="2"/>
        <v>0.302615193</v>
      </c>
      <c r="J265">
        <f t="shared" si="3"/>
        <v>3.304526749</v>
      </c>
      <c r="K265" s="33">
        <v>3.0</v>
      </c>
      <c r="M265">
        <v>1.0</v>
      </c>
    </row>
    <row r="266">
      <c r="B266" s="13">
        <v>0.6008230452674898</v>
      </c>
      <c r="C266">
        <v>2.0</v>
      </c>
      <c r="D266">
        <f t="shared" si="1"/>
        <v>3</v>
      </c>
      <c r="E266" s="28">
        <v>1420.0</v>
      </c>
      <c r="F266" s="2" t="s">
        <v>341</v>
      </c>
      <c r="G266" s="13">
        <v>0.6008230452674898</v>
      </c>
      <c r="H266" s="20">
        <v>12.0</v>
      </c>
      <c r="I266">
        <f t="shared" si="2"/>
        <v>19.97260274</v>
      </c>
      <c r="J266">
        <f t="shared" si="3"/>
        <v>0.05006858711</v>
      </c>
      <c r="K266" s="33">
        <v>0.0</v>
      </c>
      <c r="M266">
        <v>1.7142857142857142</v>
      </c>
    </row>
    <row r="267">
      <c r="B267" s="13">
        <v>12.016460935390947</v>
      </c>
      <c r="C267">
        <v>3.0</v>
      </c>
      <c r="D267">
        <f t="shared" si="1"/>
        <v>16</v>
      </c>
      <c r="E267" s="28">
        <v>1421.0</v>
      </c>
      <c r="F267" s="2" t="s">
        <v>342</v>
      </c>
      <c r="G267" s="13">
        <v>12.016460935390947</v>
      </c>
      <c r="H267" s="20">
        <v>28.0</v>
      </c>
      <c r="I267">
        <f t="shared" si="2"/>
        <v>2.33013698</v>
      </c>
      <c r="J267">
        <f t="shared" si="3"/>
        <v>0.4291593191</v>
      </c>
      <c r="K267" s="33">
        <v>0.0</v>
      </c>
      <c r="M267">
        <v>16.470588252249136</v>
      </c>
    </row>
    <row r="268">
      <c r="B268" s="13">
        <v>0.3004115226337449</v>
      </c>
      <c r="C268">
        <v>1.0</v>
      </c>
      <c r="D268">
        <f t="shared" si="1"/>
        <v>2</v>
      </c>
      <c r="E268" s="28">
        <v>1422.0</v>
      </c>
      <c r="F268" s="2" t="s">
        <v>343</v>
      </c>
      <c r="G268" s="13">
        <v>0.3004115226337449</v>
      </c>
      <c r="H268" s="20">
        <v>31.0</v>
      </c>
      <c r="I268">
        <f t="shared" si="2"/>
        <v>103.1917808</v>
      </c>
      <c r="J268">
        <f t="shared" si="3"/>
        <v>0.009690694279</v>
      </c>
      <c r="K268" s="33">
        <v>0.0</v>
      </c>
      <c r="M268">
        <v>0.96875</v>
      </c>
    </row>
    <row r="269">
      <c r="B269" s="13">
        <v>22.23045267489712</v>
      </c>
      <c r="C269">
        <v>3.0</v>
      </c>
      <c r="D269">
        <f t="shared" si="1"/>
        <v>26</v>
      </c>
      <c r="E269" s="28">
        <v>1380.0</v>
      </c>
      <c r="F269" s="2" t="s">
        <v>344</v>
      </c>
      <c r="G269" s="13">
        <v>22.23045267489712</v>
      </c>
      <c r="H269" s="20">
        <v>46.0</v>
      </c>
      <c r="I269">
        <f t="shared" si="2"/>
        <v>2.069233617</v>
      </c>
      <c r="J269">
        <f t="shared" si="3"/>
        <v>0.4832707103</v>
      </c>
      <c r="K269" s="33">
        <v>0.0</v>
      </c>
      <c r="M269">
        <v>28.366666666666667</v>
      </c>
    </row>
    <row r="270">
      <c r="B270" s="13">
        <v>3.0041152263374485E-8</v>
      </c>
      <c r="C270">
        <v>2.0</v>
      </c>
      <c r="D270">
        <f t="shared" si="1"/>
        <v>3</v>
      </c>
      <c r="E270" s="28">
        <v>1424.0</v>
      </c>
      <c r="F270" s="2" t="s">
        <v>345</v>
      </c>
      <c r="G270" s="13">
        <v>3.0041152263374485E-8</v>
      </c>
      <c r="H270" s="20">
        <v>48.0</v>
      </c>
      <c r="I270">
        <f t="shared" si="2"/>
        <v>1597808219</v>
      </c>
      <c r="J270">
        <f t="shared" si="3"/>
        <v>0.0000000006258573388</v>
      </c>
      <c r="K270" s="33">
        <v>0.0</v>
      </c>
      <c r="M270">
        <v>9.999999979166667E-8</v>
      </c>
    </row>
    <row r="271">
      <c r="B271" s="13">
        <v>3.0041152263374485E-8</v>
      </c>
      <c r="C271">
        <v>2.0</v>
      </c>
      <c r="D271">
        <f t="shared" si="1"/>
        <v>3</v>
      </c>
      <c r="E271" s="28">
        <v>1425.0</v>
      </c>
      <c r="F271" s="2" t="s">
        <v>346</v>
      </c>
      <c r="G271" s="13">
        <v>3.0041152263374485E-8</v>
      </c>
      <c r="H271" s="20">
        <v>13.0</v>
      </c>
      <c r="I271">
        <f t="shared" si="2"/>
        <v>432739726</v>
      </c>
      <c r="J271">
        <f t="shared" si="3"/>
        <v>0.000000002310857866</v>
      </c>
      <c r="K271" s="33">
        <v>0.0</v>
      </c>
      <c r="M271">
        <v>9.999999923076923E-8</v>
      </c>
    </row>
    <row r="272">
      <c r="B272" s="13">
        <v>3.0041152263374485E-8</v>
      </c>
      <c r="C272">
        <v>2.0</v>
      </c>
      <c r="D272">
        <f t="shared" si="1"/>
        <v>3</v>
      </c>
      <c r="E272" s="28">
        <v>1426.0</v>
      </c>
      <c r="F272" s="2" t="s">
        <v>347</v>
      </c>
      <c r="G272" s="13">
        <v>3.0041152263374485E-8</v>
      </c>
      <c r="H272" s="20">
        <v>1.0</v>
      </c>
      <c r="I272">
        <f t="shared" si="2"/>
        <v>33287671.23</v>
      </c>
      <c r="J272">
        <f t="shared" si="3"/>
        <v>0.00000003004115226</v>
      </c>
      <c r="K272" s="33">
        <v>0.0</v>
      </c>
      <c r="M272">
        <v>9.999999000000099E-8</v>
      </c>
    </row>
    <row r="273">
      <c r="B273" s="13">
        <v>3.0041152263374485E-8</v>
      </c>
      <c r="C273">
        <v>2.0</v>
      </c>
      <c r="D273">
        <f t="shared" si="1"/>
        <v>3</v>
      </c>
      <c r="E273" s="28">
        <v>1427.0</v>
      </c>
      <c r="F273" s="2" t="s">
        <v>349</v>
      </c>
      <c r="G273" s="13">
        <v>3.0041152263374485E-8</v>
      </c>
      <c r="H273" s="20">
        <v>1.0</v>
      </c>
      <c r="I273">
        <f t="shared" si="2"/>
        <v>33287671.23</v>
      </c>
      <c r="J273">
        <f t="shared" si="3"/>
        <v>0.00000003004115226</v>
      </c>
      <c r="K273" s="33">
        <v>0.0</v>
      </c>
      <c r="M273">
        <v>9.999999000000099E-8</v>
      </c>
    </row>
    <row r="274">
      <c r="B274" s="13">
        <v>3.0041152263374485E-8</v>
      </c>
      <c r="C274">
        <v>2.0</v>
      </c>
      <c r="D274">
        <f t="shared" si="1"/>
        <v>3</v>
      </c>
      <c r="E274" s="28">
        <v>1428.0</v>
      </c>
      <c r="F274" s="2" t="s">
        <v>350</v>
      </c>
      <c r="G274" s="13">
        <v>3.0041152263374485E-8</v>
      </c>
      <c r="H274" s="20">
        <v>150.0</v>
      </c>
      <c r="I274">
        <f t="shared" si="2"/>
        <v>4993150685</v>
      </c>
      <c r="J274">
        <f t="shared" si="3"/>
        <v>0.0000000002002743484</v>
      </c>
      <c r="K274" s="33">
        <v>0.0</v>
      </c>
      <c r="M274">
        <v>9.999999993333333E-8</v>
      </c>
    </row>
    <row r="275">
      <c r="B275" s="13">
        <v>8.411522633744857</v>
      </c>
      <c r="C275">
        <v>3.0</v>
      </c>
      <c r="D275">
        <f t="shared" si="1"/>
        <v>12</v>
      </c>
      <c r="E275" s="28">
        <v>1429.0</v>
      </c>
      <c r="F275" s="2" t="s">
        <v>351</v>
      </c>
      <c r="G275" s="13">
        <v>8.411522633744857</v>
      </c>
      <c r="H275" s="20">
        <v>98.0</v>
      </c>
      <c r="I275">
        <f t="shared" si="2"/>
        <v>11.65068493</v>
      </c>
      <c r="J275">
        <f t="shared" si="3"/>
        <v>0.08583186361</v>
      </c>
      <c r="K275" s="33">
        <v>0.0</v>
      </c>
      <c r="M275">
        <v>21.777777777777775</v>
      </c>
    </row>
    <row r="276">
      <c r="B276" s="13">
        <v>3.0041152263374485E-8</v>
      </c>
      <c r="C276">
        <v>2.0</v>
      </c>
      <c r="D276">
        <f t="shared" si="1"/>
        <v>3</v>
      </c>
      <c r="E276" s="28">
        <v>1430.0</v>
      </c>
      <c r="F276" s="2" t="s">
        <v>352</v>
      </c>
      <c r="G276" s="13">
        <v>3.0041152263374485E-8</v>
      </c>
      <c r="H276" s="20">
        <v>1.0</v>
      </c>
      <c r="I276">
        <f t="shared" si="2"/>
        <v>33287671.23</v>
      </c>
      <c r="J276">
        <f t="shared" si="3"/>
        <v>0.00000003004115226</v>
      </c>
      <c r="K276" s="33">
        <v>0.0</v>
      </c>
      <c r="M276" t="e">
        <v>#DIV/0!</v>
      </c>
    </row>
    <row r="277">
      <c r="B277" s="13">
        <v>1.2016460905349795</v>
      </c>
      <c r="C277">
        <v>2.0</v>
      </c>
      <c r="D277">
        <f t="shared" si="1"/>
        <v>4</v>
      </c>
      <c r="E277" s="28">
        <v>1431.0</v>
      </c>
      <c r="F277" s="2" t="s">
        <v>353</v>
      </c>
      <c r="G277" s="13">
        <v>1.2016460905349795</v>
      </c>
      <c r="H277" s="20">
        <v>0.0</v>
      </c>
      <c r="I277">
        <f t="shared" si="2"/>
        <v>0</v>
      </c>
      <c r="J277" t="str">
        <f t="shared" si="3"/>
        <v>#DIV/0!</v>
      </c>
      <c r="K277" s="69" t="e">
        <v>#DIV/0!</v>
      </c>
      <c r="M277" t="e">
        <v>#DIV/0!</v>
      </c>
    </row>
    <row r="278">
      <c r="B278" s="13">
        <v>3.0041152263374485E-8</v>
      </c>
      <c r="C278">
        <v>2.0</v>
      </c>
      <c r="D278">
        <f t="shared" si="1"/>
        <v>3</v>
      </c>
      <c r="E278" s="28">
        <v>1432.0</v>
      </c>
      <c r="F278" s="2" t="s">
        <v>354</v>
      </c>
      <c r="G278" s="13">
        <v>3.0041152263374485E-8</v>
      </c>
      <c r="H278" s="20">
        <v>1.0</v>
      </c>
      <c r="I278">
        <f t="shared" si="2"/>
        <v>33287671.23</v>
      </c>
      <c r="J278">
        <f t="shared" si="3"/>
        <v>0.00000003004115226</v>
      </c>
      <c r="K278" s="33">
        <v>0.0</v>
      </c>
      <c r="M278">
        <v>9.999999000000099E-8</v>
      </c>
    </row>
    <row r="279">
      <c r="B279" s="13">
        <v>0.3004115226337449</v>
      </c>
      <c r="C279">
        <v>2.0</v>
      </c>
      <c r="D279">
        <f t="shared" si="1"/>
        <v>3</v>
      </c>
      <c r="E279" s="28">
        <v>1433.0</v>
      </c>
      <c r="F279" s="2" t="s">
        <v>355</v>
      </c>
      <c r="G279" s="13">
        <v>0.3004115226337449</v>
      </c>
      <c r="H279" s="20">
        <v>2.0</v>
      </c>
      <c r="I279">
        <f t="shared" si="2"/>
        <v>6.657534247</v>
      </c>
      <c r="J279">
        <f t="shared" si="3"/>
        <v>0.1502057613</v>
      </c>
      <c r="K279" s="33">
        <v>0.0</v>
      </c>
      <c r="M279">
        <v>0.6666666666666666</v>
      </c>
    </row>
    <row r="280">
      <c r="B280" s="13">
        <v>3.0041152263374485E-8</v>
      </c>
      <c r="C280">
        <v>2.0</v>
      </c>
      <c r="D280">
        <f t="shared" si="1"/>
        <v>3</v>
      </c>
      <c r="E280" s="28">
        <v>1434.0</v>
      </c>
      <c r="F280" s="2" t="s">
        <v>356</v>
      </c>
      <c r="G280" s="13">
        <v>3.0041152263374485E-8</v>
      </c>
      <c r="H280" s="20">
        <v>1.0</v>
      </c>
      <c r="I280">
        <f t="shared" si="2"/>
        <v>33287671.23</v>
      </c>
      <c r="J280">
        <f t="shared" si="3"/>
        <v>0.00000003004115226</v>
      </c>
      <c r="K280" s="33">
        <v>0.0</v>
      </c>
      <c r="M280">
        <v>9.999999000000099E-8</v>
      </c>
    </row>
    <row r="281">
      <c r="B281" s="13">
        <v>3.0041152263374485E-8</v>
      </c>
      <c r="C281">
        <v>2.0</v>
      </c>
      <c r="D281">
        <f t="shared" si="1"/>
        <v>3</v>
      </c>
      <c r="E281" s="28">
        <v>1435.0</v>
      </c>
      <c r="F281" s="2" t="s">
        <v>357</v>
      </c>
      <c r="G281" s="13">
        <v>3.0041152263374485E-8</v>
      </c>
      <c r="H281" s="20">
        <v>1.0</v>
      </c>
      <c r="I281">
        <f t="shared" si="2"/>
        <v>33287671.23</v>
      </c>
      <c r="J281">
        <f t="shared" si="3"/>
        <v>0.00000003004115226</v>
      </c>
      <c r="K281" s="33">
        <v>0.0</v>
      </c>
      <c r="M281" t="e">
        <v>#DIV/0!</v>
      </c>
    </row>
    <row r="282">
      <c r="B282" s="13">
        <v>0.3004115226337449</v>
      </c>
      <c r="C282">
        <v>2.0</v>
      </c>
      <c r="D282">
        <f t="shared" si="1"/>
        <v>3</v>
      </c>
      <c r="E282" s="28">
        <v>1436.0</v>
      </c>
      <c r="F282" s="2" t="s">
        <v>358</v>
      </c>
      <c r="G282" s="13">
        <v>0.3004115226337449</v>
      </c>
      <c r="H282" s="20">
        <v>3.0</v>
      </c>
      <c r="I282">
        <f t="shared" si="2"/>
        <v>9.98630137</v>
      </c>
      <c r="J282">
        <f t="shared" si="3"/>
        <v>0.1001371742</v>
      </c>
      <c r="K282" s="33">
        <v>0.0</v>
      </c>
      <c r="M282">
        <v>0.75</v>
      </c>
    </row>
    <row r="283">
      <c r="B283" s="13">
        <v>3.0041152263374485E-8</v>
      </c>
      <c r="C283">
        <v>2.0</v>
      </c>
      <c r="D283">
        <f t="shared" si="1"/>
        <v>3</v>
      </c>
      <c r="E283" s="28">
        <v>1437.0</v>
      </c>
      <c r="F283" s="2" t="s">
        <v>359</v>
      </c>
      <c r="G283" s="13">
        <v>3.0041152263374485E-8</v>
      </c>
      <c r="H283" s="20">
        <v>1.0</v>
      </c>
      <c r="I283">
        <f t="shared" si="2"/>
        <v>33287671.23</v>
      </c>
      <c r="J283">
        <f t="shared" si="3"/>
        <v>0.00000003004115226</v>
      </c>
      <c r="K283" s="33">
        <v>0.0</v>
      </c>
      <c r="M283">
        <v>9.999999000000099E-8</v>
      </c>
    </row>
    <row r="284">
      <c r="B284" s="13">
        <v>0.6008230452674898</v>
      </c>
      <c r="C284">
        <v>3.0</v>
      </c>
      <c r="D284">
        <f t="shared" si="1"/>
        <v>4</v>
      </c>
      <c r="E284" s="28">
        <v>1438.0</v>
      </c>
      <c r="F284" s="2" t="s">
        <v>360</v>
      </c>
      <c r="G284" s="13">
        <v>0.6008230452674898</v>
      </c>
      <c r="H284" s="20">
        <v>6.0</v>
      </c>
      <c r="I284">
        <f t="shared" si="2"/>
        <v>9.98630137</v>
      </c>
      <c r="J284">
        <f t="shared" si="3"/>
        <v>0.1001371742</v>
      </c>
      <c r="K284" s="33">
        <v>0.0</v>
      </c>
      <c r="M284">
        <v>1.5</v>
      </c>
    </row>
    <row r="285">
      <c r="B285" s="13">
        <v>3.0041152263374485E-8</v>
      </c>
      <c r="C285">
        <v>2.0</v>
      </c>
      <c r="D285">
        <f t="shared" si="1"/>
        <v>3</v>
      </c>
      <c r="E285" s="28">
        <v>1439.0</v>
      </c>
      <c r="F285" s="2" t="s">
        <v>361</v>
      </c>
      <c r="G285" s="13">
        <v>3.0041152263374485E-8</v>
      </c>
      <c r="H285" s="20">
        <v>6.0</v>
      </c>
      <c r="I285">
        <f t="shared" si="2"/>
        <v>199726027.4</v>
      </c>
      <c r="J285">
        <f t="shared" si="3"/>
        <v>0.000000005006858711</v>
      </c>
      <c r="K285" s="33">
        <v>0.0</v>
      </c>
      <c r="M285">
        <v>9.999999833333335E-8</v>
      </c>
    </row>
    <row r="286">
      <c r="B286" s="13">
        <v>3.0041152263374485E-8</v>
      </c>
      <c r="C286">
        <v>2.0</v>
      </c>
      <c r="D286">
        <f t="shared" si="1"/>
        <v>3</v>
      </c>
      <c r="E286" s="28">
        <v>1440.0</v>
      </c>
      <c r="F286" s="2" t="s">
        <v>362</v>
      </c>
      <c r="G286" s="13">
        <v>3.0041152263374485E-8</v>
      </c>
      <c r="H286" s="20">
        <v>3.0</v>
      </c>
      <c r="I286">
        <f t="shared" si="2"/>
        <v>99863013.7</v>
      </c>
      <c r="J286">
        <f t="shared" si="3"/>
        <v>0.00000001001371742</v>
      </c>
      <c r="K286" s="33">
        <v>0.0</v>
      </c>
      <c r="M286">
        <v>9.999999666666679E-8</v>
      </c>
    </row>
    <row r="287">
      <c r="B287" s="13">
        <v>3.0041152263374485E-8</v>
      </c>
      <c r="C287">
        <v>2.0</v>
      </c>
      <c r="D287">
        <f t="shared" si="1"/>
        <v>3</v>
      </c>
      <c r="E287" s="28">
        <v>1441.0</v>
      </c>
      <c r="F287" s="2" t="s">
        <v>363</v>
      </c>
      <c r="G287" s="13">
        <v>3.0041152263374485E-8</v>
      </c>
      <c r="H287" s="20">
        <v>1.0</v>
      </c>
      <c r="I287">
        <f t="shared" si="2"/>
        <v>33287671.23</v>
      </c>
      <c r="J287">
        <f t="shared" si="3"/>
        <v>0.00000003004115226</v>
      </c>
      <c r="K287" s="33">
        <v>0.0</v>
      </c>
      <c r="M287">
        <v>9.999999000000099E-8</v>
      </c>
    </row>
    <row r="288">
      <c r="B288" s="13">
        <v>3.0041152263374485E-8</v>
      </c>
      <c r="C288">
        <v>2.0</v>
      </c>
      <c r="D288">
        <f t="shared" si="1"/>
        <v>3</v>
      </c>
      <c r="E288" s="28">
        <v>1442.0</v>
      </c>
      <c r="F288" s="2" t="s">
        <v>364</v>
      </c>
      <c r="G288" s="13">
        <v>3.0041152263374485E-8</v>
      </c>
      <c r="H288" s="20">
        <v>1.0</v>
      </c>
      <c r="I288">
        <f t="shared" si="2"/>
        <v>33287671.23</v>
      </c>
      <c r="J288">
        <f t="shared" si="3"/>
        <v>0.00000003004115226</v>
      </c>
      <c r="K288" s="33">
        <v>0.0</v>
      </c>
      <c r="M288" t="e">
        <v>#DIV/0!</v>
      </c>
    </row>
    <row r="289">
      <c r="B289" s="13">
        <v>3.0041152263374485E-8</v>
      </c>
      <c r="C289">
        <v>2.0</v>
      </c>
      <c r="D289">
        <f t="shared" si="1"/>
        <v>3</v>
      </c>
      <c r="E289" s="28">
        <v>1443.0</v>
      </c>
      <c r="F289" s="2" t="s">
        <v>365</v>
      </c>
      <c r="G289" s="13">
        <v>3.0041152263374485E-8</v>
      </c>
      <c r="H289" s="20">
        <v>6.0</v>
      </c>
      <c r="I289">
        <f t="shared" si="2"/>
        <v>199726027.4</v>
      </c>
      <c r="J289">
        <f t="shared" si="3"/>
        <v>0.000000005006858711</v>
      </c>
      <c r="K289" s="33">
        <v>0.0</v>
      </c>
      <c r="M289">
        <v>9.999999833333335E-8</v>
      </c>
    </row>
    <row r="290">
      <c r="B290" s="13">
        <v>3.0041152263374485E-8</v>
      </c>
      <c r="C290">
        <v>2.0</v>
      </c>
      <c r="D290">
        <f t="shared" si="1"/>
        <v>3</v>
      </c>
      <c r="E290" s="28">
        <v>1444.0</v>
      </c>
      <c r="F290" s="2" t="s">
        <v>366</v>
      </c>
      <c r="G290" s="13">
        <v>3.0041152263374485E-8</v>
      </c>
      <c r="H290" s="20">
        <v>4.0</v>
      </c>
      <c r="I290">
        <f t="shared" si="2"/>
        <v>133150684.9</v>
      </c>
      <c r="J290">
        <f t="shared" si="3"/>
        <v>0.000000007510288066</v>
      </c>
      <c r="K290" s="33">
        <v>0.0</v>
      </c>
      <c r="M290">
        <v>9.999999750000005E-8</v>
      </c>
    </row>
    <row r="291">
      <c r="B291" s="13">
        <v>3.0041152263374485E-8</v>
      </c>
      <c r="C291">
        <v>2.0</v>
      </c>
      <c r="D291">
        <f t="shared" si="1"/>
        <v>3</v>
      </c>
      <c r="E291" s="28">
        <v>1445.0</v>
      </c>
      <c r="F291" s="2" t="s">
        <v>367</v>
      </c>
      <c r="G291" s="13">
        <v>3.0041152263374485E-8</v>
      </c>
      <c r="H291" s="20">
        <v>6.0</v>
      </c>
      <c r="I291">
        <f t="shared" si="2"/>
        <v>199726027.4</v>
      </c>
      <c r="J291">
        <f t="shared" si="3"/>
        <v>0.000000005006858711</v>
      </c>
      <c r="K291" s="33">
        <v>0.0</v>
      </c>
      <c r="M291">
        <v>9.999999833333335E-8</v>
      </c>
    </row>
    <row r="292">
      <c r="B292" s="13">
        <v>3.0041152263374485E-8</v>
      </c>
      <c r="C292">
        <v>2.0</v>
      </c>
      <c r="D292">
        <f t="shared" si="1"/>
        <v>3</v>
      </c>
      <c r="E292" s="28">
        <v>1446.0</v>
      </c>
      <c r="F292" s="2" t="s">
        <v>368</v>
      </c>
      <c r="G292" s="13">
        <v>3.0041152263374485E-8</v>
      </c>
      <c r="H292" s="20">
        <v>5.0</v>
      </c>
      <c r="I292">
        <f t="shared" si="2"/>
        <v>166438356.2</v>
      </c>
      <c r="J292">
        <f t="shared" si="3"/>
        <v>0.000000006008230453</v>
      </c>
      <c r="K292" s="33">
        <v>0.0</v>
      </c>
      <c r="M292">
        <v>9.999999800000003E-8</v>
      </c>
    </row>
    <row r="293">
      <c r="B293" s="13">
        <v>3.0041152263374485E-8</v>
      </c>
      <c r="C293">
        <v>1.0</v>
      </c>
      <c r="D293">
        <f t="shared" si="1"/>
        <v>2</v>
      </c>
      <c r="E293" s="28">
        <v>1447.0</v>
      </c>
      <c r="F293" s="2" t="s">
        <v>369</v>
      </c>
      <c r="G293" s="13">
        <v>3.0041152263374485E-8</v>
      </c>
      <c r="H293" s="20">
        <v>2.0</v>
      </c>
      <c r="I293">
        <f t="shared" si="2"/>
        <v>66575342.47</v>
      </c>
      <c r="J293">
        <f t="shared" si="3"/>
        <v>0.00000001502057613</v>
      </c>
      <c r="K293" s="33">
        <v>0.0</v>
      </c>
      <c r="M293">
        <v>9.999999500000026E-8</v>
      </c>
    </row>
    <row r="294">
      <c r="B294" s="13">
        <v>3.0041152263374485E-8</v>
      </c>
      <c r="C294">
        <v>1.0</v>
      </c>
      <c r="D294">
        <f t="shared" si="1"/>
        <v>2</v>
      </c>
      <c r="E294" s="28">
        <v>1450.0</v>
      </c>
      <c r="F294" s="2" t="s">
        <v>370</v>
      </c>
      <c r="G294" s="13">
        <v>3.0041152263374485E-8</v>
      </c>
      <c r="H294" s="20">
        <v>5.0</v>
      </c>
      <c r="I294">
        <f t="shared" si="2"/>
        <v>166438356.2</v>
      </c>
      <c r="J294">
        <f t="shared" si="3"/>
        <v>0.000000006008230453</v>
      </c>
      <c r="K294" s="33">
        <v>0.0</v>
      </c>
      <c r="M294">
        <v>9.999999800000003E-8</v>
      </c>
    </row>
    <row r="295">
      <c r="B295" s="13">
        <v>3.0041152263374485E-8</v>
      </c>
      <c r="C295">
        <v>1.0</v>
      </c>
      <c r="D295">
        <f t="shared" si="1"/>
        <v>2</v>
      </c>
      <c r="E295" s="28">
        <v>1451.0</v>
      </c>
      <c r="F295" s="2" t="s">
        <v>371</v>
      </c>
      <c r="G295" s="13">
        <v>3.0041152263374485E-8</v>
      </c>
      <c r="H295" s="20">
        <v>1.0</v>
      </c>
      <c r="I295">
        <f t="shared" si="2"/>
        <v>33287671.23</v>
      </c>
      <c r="J295">
        <f t="shared" si="3"/>
        <v>0.00000003004115226</v>
      </c>
      <c r="K295" s="33">
        <v>0.0</v>
      </c>
      <c r="M295">
        <v>9.999999000000099E-8</v>
      </c>
    </row>
    <row r="296">
      <c r="B296" s="13">
        <v>5.106995884773663</v>
      </c>
      <c r="C296">
        <v>1.0</v>
      </c>
      <c r="D296">
        <f t="shared" si="1"/>
        <v>7</v>
      </c>
      <c r="E296" s="28">
        <v>1453.0</v>
      </c>
      <c r="F296" s="2" t="s">
        <v>372</v>
      </c>
      <c r="G296" s="13">
        <v>5.106995884773663</v>
      </c>
      <c r="H296" s="20">
        <v>1.0</v>
      </c>
      <c r="I296">
        <f t="shared" si="2"/>
        <v>0.1958098308</v>
      </c>
      <c r="J296">
        <f t="shared" si="3"/>
        <v>5.106995885</v>
      </c>
      <c r="K296" s="33">
        <v>5.0</v>
      </c>
      <c r="M296">
        <v>0.9444444444444444</v>
      </c>
    </row>
    <row r="297">
      <c r="B297" s="13">
        <v>1.8024691358024691</v>
      </c>
      <c r="C297">
        <v>2.0</v>
      </c>
      <c r="D297">
        <f t="shared" si="1"/>
        <v>4</v>
      </c>
      <c r="E297" s="28">
        <v>1455.0</v>
      </c>
      <c r="F297" s="2" t="s">
        <v>373</v>
      </c>
      <c r="G297" s="13">
        <v>1.8024691358024691</v>
      </c>
      <c r="H297" s="20">
        <v>4.0</v>
      </c>
      <c r="I297">
        <f t="shared" si="2"/>
        <v>2.219178082</v>
      </c>
      <c r="J297">
        <f t="shared" si="3"/>
        <v>0.450617284</v>
      </c>
      <c r="K297" s="33">
        <v>0.0</v>
      </c>
      <c r="M297">
        <v>2.4</v>
      </c>
    </row>
    <row r="298">
      <c r="B298" s="13">
        <v>3.0041152263374485E-8</v>
      </c>
      <c r="C298">
        <v>2.0</v>
      </c>
      <c r="D298">
        <f t="shared" si="1"/>
        <v>3</v>
      </c>
      <c r="E298" s="28">
        <v>1456.0</v>
      </c>
      <c r="F298" s="2" t="s">
        <v>374</v>
      </c>
      <c r="G298" s="13">
        <v>3.0041152263374485E-8</v>
      </c>
      <c r="H298" s="20">
        <v>1.0</v>
      </c>
      <c r="I298">
        <f t="shared" si="2"/>
        <v>33287671.23</v>
      </c>
      <c r="J298">
        <f t="shared" si="3"/>
        <v>0.00000003004115226</v>
      </c>
      <c r="K298" s="33">
        <v>0.0</v>
      </c>
      <c r="M298">
        <v>9.999999000000099E-8</v>
      </c>
    </row>
    <row r="299">
      <c r="B299" s="13">
        <v>3.0041152263374485E-8</v>
      </c>
      <c r="C299">
        <v>1.0</v>
      </c>
      <c r="D299">
        <f t="shared" si="1"/>
        <v>2</v>
      </c>
      <c r="E299" s="28">
        <v>1457.0</v>
      </c>
      <c r="F299" s="2" t="s">
        <v>375</v>
      </c>
      <c r="G299" s="13">
        <v>3.0041152263374485E-8</v>
      </c>
      <c r="H299" s="20">
        <v>1.0</v>
      </c>
      <c r="I299">
        <f t="shared" si="2"/>
        <v>33287671.23</v>
      </c>
      <c r="J299">
        <f t="shared" si="3"/>
        <v>0.00000003004115226</v>
      </c>
      <c r="K299" s="33">
        <v>0.0</v>
      </c>
      <c r="M299">
        <v>9.999999000000099E-8</v>
      </c>
    </row>
    <row r="300">
      <c r="B300" s="13">
        <v>3.0041152263374485E-8</v>
      </c>
      <c r="C300">
        <v>1.0</v>
      </c>
      <c r="D300">
        <f t="shared" si="1"/>
        <v>2</v>
      </c>
      <c r="E300" s="28">
        <v>1459.0</v>
      </c>
      <c r="F300" s="2" t="s">
        <v>376</v>
      </c>
      <c r="G300" s="13">
        <v>3.0041152263374485E-8</v>
      </c>
      <c r="H300" s="20">
        <v>1.0</v>
      </c>
      <c r="I300">
        <f t="shared" si="2"/>
        <v>33287671.23</v>
      </c>
      <c r="J300">
        <f t="shared" si="3"/>
        <v>0.00000003004115226</v>
      </c>
      <c r="K300" s="33">
        <v>0.0</v>
      </c>
      <c r="M300">
        <v>9.999999000000099E-8</v>
      </c>
    </row>
    <row r="301">
      <c r="B301" s="13">
        <v>0.3004115226337449</v>
      </c>
      <c r="C301">
        <v>2.0</v>
      </c>
      <c r="D301">
        <f t="shared" si="1"/>
        <v>3</v>
      </c>
      <c r="E301" s="28">
        <v>1460.0</v>
      </c>
      <c r="F301" s="2" t="s">
        <v>377</v>
      </c>
      <c r="G301" s="13">
        <v>0.3004115226337449</v>
      </c>
      <c r="H301" s="20">
        <v>1.0</v>
      </c>
      <c r="I301">
        <f t="shared" si="2"/>
        <v>3.328767123</v>
      </c>
      <c r="J301">
        <f t="shared" si="3"/>
        <v>0.3004115226</v>
      </c>
      <c r="K301" s="33">
        <v>0.0</v>
      </c>
      <c r="M301">
        <v>1.0</v>
      </c>
    </row>
    <row r="302">
      <c r="B302" s="13">
        <v>3.0041152263374485E-8</v>
      </c>
      <c r="C302">
        <v>1.0</v>
      </c>
      <c r="D302">
        <f t="shared" si="1"/>
        <v>2</v>
      </c>
      <c r="E302" s="28">
        <v>1461.0</v>
      </c>
      <c r="F302" s="2" t="s">
        <v>378</v>
      </c>
      <c r="G302" s="13">
        <v>3.0041152263374485E-8</v>
      </c>
      <c r="H302" s="20">
        <v>4.0</v>
      </c>
      <c r="I302">
        <f t="shared" si="2"/>
        <v>133150684.9</v>
      </c>
      <c r="J302">
        <f t="shared" si="3"/>
        <v>0.000000007510288066</v>
      </c>
      <c r="K302" s="33">
        <v>0.0</v>
      </c>
      <c r="M302">
        <v>9.999999750000005E-8</v>
      </c>
    </row>
    <row r="303">
      <c r="B303" s="13">
        <v>3.0041152263374485E-8</v>
      </c>
      <c r="C303">
        <v>1.0</v>
      </c>
      <c r="D303">
        <f t="shared" si="1"/>
        <v>2</v>
      </c>
      <c r="E303" s="28">
        <v>1465.0</v>
      </c>
      <c r="F303" s="2" t="s">
        <v>381</v>
      </c>
      <c r="G303" s="13">
        <v>3.0041152263374485E-8</v>
      </c>
      <c r="H303" s="20">
        <v>5.0</v>
      </c>
      <c r="I303">
        <f t="shared" si="2"/>
        <v>166438356.2</v>
      </c>
      <c r="J303">
        <f t="shared" si="3"/>
        <v>0.000000006008230453</v>
      </c>
      <c r="K303" s="33">
        <v>0.0</v>
      </c>
      <c r="M303">
        <v>9.999999800000003E-8</v>
      </c>
    </row>
    <row r="304">
      <c r="B304" s="13">
        <v>3.0041152263374485E-8</v>
      </c>
      <c r="C304">
        <v>1.0</v>
      </c>
      <c r="D304">
        <f t="shared" si="1"/>
        <v>2</v>
      </c>
      <c r="E304" s="28">
        <v>1466.0</v>
      </c>
      <c r="F304" s="2" t="s">
        <v>382</v>
      </c>
      <c r="G304" s="13">
        <v>3.0041152263374485E-8</v>
      </c>
      <c r="H304" s="20">
        <v>12.0</v>
      </c>
      <c r="I304">
        <f t="shared" si="2"/>
        <v>399452054.8</v>
      </c>
      <c r="J304">
        <f t="shared" si="3"/>
        <v>0.000000002503429355</v>
      </c>
      <c r="K304" s="33">
        <v>0.0</v>
      </c>
      <c r="M304">
        <v>9.999999916666667E-8</v>
      </c>
    </row>
    <row r="305">
      <c r="B305" s="13">
        <v>3.0041152263374485E-8</v>
      </c>
      <c r="C305">
        <v>1.0</v>
      </c>
      <c r="D305">
        <f t="shared" si="1"/>
        <v>2</v>
      </c>
      <c r="E305" s="28">
        <v>1467.0</v>
      </c>
      <c r="F305" s="2" t="s">
        <v>383</v>
      </c>
      <c r="G305" s="13">
        <v>3.0041152263374485E-8</v>
      </c>
      <c r="H305" s="20">
        <v>2.0</v>
      </c>
      <c r="I305">
        <f t="shared" si="2"/>
        <v>66575342.47</v>
      </c>
      <c r="J305">
        <f t="shared" si="3"/>
        <v>0.00000001502057613</v>
      </c>
      <c r="K305" s="33">
        <v>0.0</v>
      </c>
      <c r="M305">
        <v>9.999999500000026E-8</v>
      </c>
    </row>
    <row r="306">
      <c r="B306" s="13">
        <v>3.0041152563786007</v>
      </c>
      <c r="C306">
        <v>2.0</v>
      </c>
      <c r="D306">
        <f t="shared" si="1"/>
        <v>6</v>
      </c>
      <c r="E306" s="28">
        <v>1468.0</v>
      </c>
      <c r="F306" s="2" t="s">
        <v>384</v>
      </c>
      <c r="G306" s="13">
        <v>3.0041152563786007</v>
      </c>
      <c r="H306" s="20">
        <v>26.0</v>
      </c>
      <c r="I306">
        <f t="shared" si="2"/>
        <v>8.654794434</v>
      </c>
      <c r="J306">
        <f t="shared" si="3"/>
        <v>0.1155428945</v>
      </c>
      <c r="K306" s="33">
        <v>0.0</v>
      </c>
      <c r="M306">
        <v>7.222222274382716</v>
      </c>
    </row>
    <row r="307">
      <c r="B307" s="13">
        <v>1.2016460905349795</v>
      </c>
      <c r="C307">
        <v>2.0</v>
      </c>
      <c r="D307">
        <f t="shared" si="1"/>
        <v>4</v>
      </c>
      <c r="E307" s="28">
        <v>1469.0</v>
      </c>
      <c r="F307" s="2" t="s">
        <v>385</v>
      </c>
      <c r="G307" s="13">
        <v>1.2016460905349795</v>
      </c>
      <c r="H307" s="20">
        <v>2.0</v>
      </c>
      <c r="I307">
        <f t="shared" si="2"/>
        <v>1.664383562</v>
      </c>
      <c r="J307">
        <f t="shared" si="3"/>
        <v>0.6008230453</v>
      </c>
      <c r="K307" s="33">
        <v>0.0</v>
      </c>
      <c r="M307">
        <v>1.3333333333333333</v>
      </c>
    </row>
    <row r="308">
      <c r="B308" s="13">
        <v>0.6008230452674898</v>
      </c>
      <c r="C308">
        <v>1.0</v>
      </c>
      <c r="D308">
        <f t="shared" si="1"/>
        <v>2</v>
      </c>
      <c r="E308" s="28">
        <v>1470.0</v>
      </c>
      <c r="F308" s="2" t="s">
        <v>386</v>
      </c>
      <c r="G308" s="13">
        <v>0.6008230452674898</v>
      </c>
      <c r="H308" s="20">
        <v>1.0</v>
      </c>
      <c r="I308">
        <f t="shared" si="2"/>
        <v>1.664383562</v>
      </c>
      <c r="J308">
        <f t="shared" si="3"/>
        <v>0.6008230453</v>
      </c>
      <c r="K308" s="33">
        <v>0.0</v>
      </c>
      <c r="M308">
        <v>1.0</v>
      </c>
    </row>
    <row r="309">
      <c r="B309" s="13">
        <v>0.6008230452674898</v>
      </c>
      <c r="C309">
        <v>2.0</v>
      </c>
      <c r="D309">
        <f t="shared" si="1"/>
        <v>3</v>
      </c>
      <c r="E309" s="28">
        <v>1471.0</v>
      </c>
      <c r="F309" s="2" t="s">
        <v>387</v>
      </c>
      <c r="G309" s="13">
        <v>0.6008230452674898</v>
      </c>
      <c r="H309" s="20">
        <v>31.0</v>
      </c>
      <c r="I309">
        <f t="shared" si="2"/>
        <v>51.59589041</v>
      </c>
      <c r="J309">
        <f t="shared" si="3"/>
        <v>0.01938138856</v>
      </c>
      <c r="K309" s="33">
        <v>0.0</v>
      </c>
      <c r="M309">
        <v>1.878787878787879</v>
      </c>
    </row>
    <row r="310">
      <c r="B310" s="13">
        <v>3.0041152263374485E-8</v>
      </c>
      <c r="C310">
        <v>1.0</v>
      </c>
      <c r="D310">
        <f t="shared" si="1"/>
        <v>2</v>
      </c>
      <c r="E310" s="28">
        <v>1475.0</v>
      </c>
      <c r="F310" s="2" t="s">
        <v>388</v>
      </c>
      <c r="G310" s="13">
        <v>3.0041152263374485E-8</v>
      </c>
      <c r="H310" s="20">
        <v>2.0</v>
      </c>
      <c r="I310">
        <f t="shared" si="2"/>
        <v>66575342.47</v>
      </c>
      <c r="J310">
        <f t="shared" si="3"/>
        <v>0.00000001502057613</v>
      </c>
      <c r="K310" s="33">
        <v>0.0</v>
      </c>
      <c r="M310">
        <v>9.999999500000026E-8</v>
      </c>
    </row>
    <row r="311">
      <c r="B311" s="13">
        <v>3.0041152263374485E-8</v>
      </c>
      <c r="C311">
        <v>0.0</v>
      </c>
      <c r="D311">
        <f t="shared" si="1"/>
        <v>1</v>
      </c>
      <c r="E311" s="28">
        <v>1477.0</v>
      </c>
      <c r="F311" s="2" t="s">
        <v>389</v>
      </c>
      <c r="G311" s="13">
        <v>3.0041152263374485E-8</v>
      </c>
      <c r="H311" s="20">
        <v>9.0</v>
      </c>
      <c r="I311">
        <f t="shared" si="2"/>
        <v>299589041.1</v>
      </c>
      <c r="J311">
        <f t="shared" si="3"/>
        <v>0.000000003337905807</v>
      </c>
      <c r="K311" s="33">
        <v>0.0</v>
      </c>
      <c r="M311">
        <v>9.99999988888889E-8</v>
      </c>
    </row>
    <row r="312">
      <c r="B312" s="13">
        <v>5.407407407407407</v>
      </c>
      <c r="C312">
        <v>3.0</v>
      </c>
      <c r="D312">
        <f t="shared" si="1"/>
        <v>9</v>
      </c>
      <c r="E312" s="28">
        <v>1478.0</v>
      </c>
      <c r="F312" s="2" t="s">
        <v>390</v>
      </c>
      <c r="G312" s="13">
        <v>5.407407407407407</v>
      </c>
      <c r="H312" s="20">
        <v>14.0</v>
      </c>
      <c r="I312">
        <f t="shared" si="2"/>
        <v>2.589041096</v>
      </c>
      <c r="J312">
        <f t="shared" si="3"/>
        <v>0.3862433862</v>
      </c>
      <c r="K312" s="33">
        <v>0.0</v>
      </c>
      <c r="M312">
        <v>7.875</v>
      </c>
    </row>
    <row r="313">
      <c r="B313" s="13">
        <v>3.905349794238683</v>
      </c>
      <c r="C313">
        <v>1.0</v>
      </c>
      <c r="D313">
        <f t="shared" si="1"/>
        <v>5</v>
      </c>
      <c r="E313" s="28">
        <v>1479.0</v>
      </c>
      <c r="F313" s="2" t="s">
        <v>391</v>
      </c>
      <c r="G313" s="13">
        <v>3.905349794238683</v>
      </c>
      <c r="H313" s="20">
        <v>1.0</v>
      </c>
      <c r="I313">
        <f t="shared" si="2"/>
        <v>0.2560590095</v>
      </c>
      <c r="J313">
        <f t="shared" si="3"/>
        <v>3.905349794</v>
      </c>
      <c r="K313" s="33">
        <v>4.0</v>
      </c>
      <c r="M313">
        <v>1.0</v>
      </c>
    </row>
    <row r="314">
      <c r="B314" s="13">
        <v>23.4320987654321</v>
      </c>
      <c r="C314">
        <v>3.0</v>
      </c>
      <c r="D314">
        <f t="shared" si="1"/>
        <v>27</v>
      </c>
      <c r="E314" s="28">
        <v>1383.0</v>
      </c>
      <c r="F314" s="2" t="s">
        <v>392</v>
      </c>
      <c r="G314" s="13">
        <v>23.4320987654321</v>
      </c>
      <c r="H314" s="20">
        <v>156.0</v>
      </c>
      <c r="I314">
        <f t="shared" si="2"/>
        <v>6.657534247</v>
      </c>
      <c r="J314">
        <f t="shared" si="3"/>
        <v>0.1502057613</v>
      </c>
      <c r="K314" s="33">
        <v>0.0</v>
      </c>
      <c r="M314">
        <v>52.0</v>
      </c>
    </row>
    <row r="315">
      <c r="B315" s="13">
        <v>3.0041152263374485E-8</v>
      </c>
      <c r="C315">
        <v>1.0</v>
      </c>
      <c r="D315">
        <f t="shared" si="1"/>
        <v>2</v>
      </c>
      <c r="E315" s="28">
        <v>1481.0</v>
      </c>
      <c r="F315" s="2" t="s">
        <v>393</v>
      </c>
      <c r="G315" s="13">
        <v>3.0041152263374485E-8</v>
      </c>
      <c r="H315" s="20">
        <v>33.0</v>
      </c>
      <c r="I315">
        <f t="shared" si="2"/>
        <v>1098493151</v>
      </c>
      <c r="J315">
        <f t="shared" si="3"/>
        <v>0.0000000009103379474</v>
      </c>
      <c r="K315" s="33">
        <v>0.0</v>
      </c>
      <c r="M315">
        <v>9.999999969696968E-8</v>
      </c>
    </row>
    <row r="316">
      <c r="B316" s="13">
        <v>4.806584362139918</v>
      </c>
      <c r="C316">
        <v>2.0</v>
      </c>
      <c r="D316">
        <f t="shared" si="1"/>
        <v>7</v>
      </c>
      <c r="E316" s="28">
        <v>1482.0</v>
      </c>
      <c r="F316" s="2" t="s">
        <v>394</v>
      </c>
      <c r="G316" s="13">
        <v>4.806584362139918</v>
      </c>
      <c r="H316" s="20">
        <v>150.0</v>
      </c>
      <c r="I316">
        <f t="shared" si="2"/>
        <v>31.20719178</v>
      </c>
      <c r="J316">
        <f t="shared" si="3"/>
        <v>0.03204389575</v>
      </c>
      <c r="K316" s="33">
        <v>0.0</v>
      </c>
      <c r="M316">
        <v>14.457831325301205</v>
      </c>
    </row>
    <row r="317">
      <c r="B317" s="13">
        <v>1.2016460905349795</v>
      </c>
      <c r="C317">
        <v>1.0</v>
      </c>
      <c r="D317">
        <f t="shared" si="1"/>
        <v>3</v>
      </c>
      <c r="E317" s="28">
        <v>1488.0</v>
      </c>
      <c r="F317" s="2" t="s">
        <v>395</v>
      </c>
      <c r="G317" s="13">
        <v>1.2016460905349795</v>
      </c>
      <c r="H317" s="20">
        <v>1.0</v>
      </c>
      <c r="I317">
        <f t="shared" si="2"/>
        <v>0.8321917808</v>
      </c>
      <c r="J317">
        <f t="shared" si="3"/>
        <v>1.201646091</v>
      </c>
      <c r="K317" s="33">
        <v>1.0</v>
      </c>
      <c r="M317">
        <v>1.0</v>
      </c>
    </row>
    <row r="318">
      <c r="B318" s="13">
        <v>0.9012345679012346</v>
      </c>
      <c r="C318">
        <v>2.0</v>
      </c>
      <c r="D318">
        <f t="shared" si="1"/>
        <v>3</v>
      </c>
      <c r="E318" s="28">
        <v>1489.0</v>
      </c>
      <c r="F318" s="2" t="s">
        <v>396</v>
      </c>
      <c r="G318" s="13">
        <v>0.9012345679012346</v>
      </c>
      <c r="H318" s="20">
        <v>2.0</v>
      </c>
      <c r="I318">
        <f t="shared" si="2"/>
        <v>2.219178082</v>
      </c>
      <c r="J318">
        <f t="shared" si="3"/>
        <v>0.450617284</v>
      </c>
      <c r="K318" s="33">
        <v>0.0</v>
      </c>
      <c r="M318">
        <v>1.2</v>
      </c>
    </row>
    <row r="319">
      <c r="B319" s="13">
        <v>0.9012345679012346</v>
      </c>
      <c r="C319">
        <v>2.0</v>
      </c>
      <c r="D319">
        <f t="shared" si="1"/>
        <v>3</v>
      </c>
      <c r="E319" s="28">
        <v>1490.0</v>
      </c>
      <c r="F319" s="2" t="s">
        <v>397</v>
      </c>
      <c r="G319" s="13">
        <v>0.9012345679012346</v>
      </c>
      <c r="H319" s="20">
        <v>2.0</v>
      </c>
      <c r="I319">
        <f t="shared" si="2"/>
        <v>2.219178082</v>
      </c>
      <c r="J319">
        <f t="shared" si="3"/>
        <v>0.450617284</v>
      </c>
      <c r="K319" s="33">
        <v>0.0</v>
      </c>
      <c r="M319">
        <v>1.2</v>
      </c>
    </row>
    <row r="320">
      <c r="B320" s="13">
        <v>0.3004115226337449</v>
      </c>
      <c r="C320">
        <v>1.0</v>
      </c>
      <c r="D320">
        <f t="shared" si="1"/>
        <v>2</v>
      </c>
      <c r="E320" s="28">
        <v>1492.0</v>
      </c>
      <c r="F320" s="2" t="s">
        <v>398</v>
      </c>
      <c r="G320" s="13">
        <v>0.3004115226337449</v>
      </c>
      <c r="H320" s="20">
        <v>17.0</v>
      </c>
      <c r="I320">
        <f t="shared" si="2"/>
        <v>56.5890411</v>
      </c>
      <c r="J320">
        <f t="shared" si="3"/>
        <v>0.01767126604</v>
      </c>
      <c r="K320" s="33">
        <v>0.0</v>
      </c>
      <c r="M320">
        <v>0.9444444444444444</v>
      </c>
    </row>
    <row r="321">
      <c r="B321" s="13">
        <v>1.2016460905349795</v>
      </c>
      <c r="C321">
        <v>2.0</v>
      </c>
      <c r="D321">
        <f t="shared" si="1"/>
        <v>4</v>
      </c>
      <c r="E321" s="28">
        <v>1494.0</v>
      </c>
      <c r="F321" s="2" t="s">
        <v>399</v>
      </c>
      <c r="G321" s="13">
        <v>1.2016460905349795</v>
      </c>
      <c r="H321" s="20">
        <v>10.0</v>
      </c>
      <c r="I321">
        <f t="shared" si="2"/>
        <v>8.321917808</v>
      </c>
      <c r="J321">
        <f t="shared" si="3"/>
        <v>0.1201646091</v>
      </c>
      <c r="K321" s="33">
        <v>0.0</v>
      </c>
      <c r="M321">
        <v>2.857142857142857</v>
      </c>
    </row>
    <row r="322">
      <c r="B322" s="13">
        <v>0.3004115226337449</v>
      </c>
      <c r="C322">
        <v>1.0</v>
      </c>
      <c r="D322">
        <f t="shared" si="1"/>
        <v>2</v>
      </c>
      <c r="E322" s="28">
        <v>1499.0</v>
      </c>
      <c r="F322" s="2" t="s">
        <v>400</v>
      </c>
      <c r="G322" s="13">
        <v>0.3004115226337449</v>
      </c>
      <c r="H322" s="20">
        <v>2.0</v>
      </c>
      <c r="I322">
        <f t="shared" si="2"/>
        <v>6.657534247</v>
      </c>
      <c r="J322">
        <f t="shared" si="3"/>
        <v>0.1502057613</v>
      </c>
      <c r="K322" s="33">
        <v>0.0</v>
      </c>
      <c r="M322">
        <v>0.6666666666666666</v>
      </c>
    </row>
    <row r="323">
      <c r="B323" s="13">
        <v>0.6008230452674898</v>
      </c>
      <c r="C323">
        <v>1.0</v>
      </c>
      <c r="D323">
        <f t="shared" si="1"/>
        <v>2</v>
      </c>
      <c r="E323" s="28">
        <v>1500.0</v>
      </c>
      <c r="F323" s="2" t="s">
        <v>401</v>
      </c>
      <c r="G323" s="13">
        <v>0.6008230452674898</v>
      </c>
      <c r="H323" s="20">
        <v>3.0</v>
      </c>
      <c r="I323">
        <f t="shared" si="2"/>
        <v>4.993150685</v>
      </c>
      <c r="J323">
        <f t="shared" si="3"/>
        <v>0.2002743484</v>
      </c>
      <c r="K323" s="33">
        <v>0.0</v>
      </c>
      <c r="M323">
        <v>1.2</v>
      </c>
    </row>
    <row r="324">
      <c r="B324" s="13">
        <v>0.6008230452674898</v>
      </c>
      <c r="C324">
        <v>2.0</v>
      </c>
      <c r="D324">
        <f t="shared" si="1"/>
        <v>3</v>
      </c>
      <c r="E324" s="28">
        <v>1504.0</v>
      </c>
      <c r="F324" s="2" t="s">
        <v>402</v>
      </c>
      <c r="G324" s="13">
        <v>0.6008230452674898</v>
      </c>
      <c r="H324" s="20">
        <v>10.0</v>
      </c>
      <c r="I324">
        <f t="shared" si="2"/>
        <v>16.64383562</v>
      </c>
      <c r="J324">
        <f t="shared" si="3"/>
        <v>0.06008230453</v>
      </c>
      <c r="K324" s="33">
        <v>0.0</v>
      </c>
      <c r="M324">
        <v>1.6666666666666667</v>
      </c>
    </row>
    <row r="325">
      <c r="B325" s="13">
        <v>3.0041152263374485E-8</v>
      </c>
      <c r="C325">
        <v>1.0</v>
      </c>
      <c r="D325">
        <f t="shared" si="1"/>
        <v>2</v>
      </c>
      <c r="E325" s="28">
        <v>1505.0</v>
      </c>
      <c r="F325" s="2" t="s">
        <v>403</v>
      </c>
      <c r="G325" s="13">
        <v>3.0041152263374485E-8</v>
      </c>
      <c r="H325" s="20">
        <v>2.0</v>
      </c>
      <c r="I325">
        <f t="shared" si="2"/>
        <v>66575342.47</v>
      </c>
      <c r="J325">
        <f t="shared" si="3"/>
        <v>0.00000001502057613</v>
      </c>
      <c r="K325" s="33">
        <v>0.0</v>
      </c>
      <c r="M325">
        <v>9.999999500000026E-8</v>
      </c>
    </row>
    <row r="326">
      <c r="B326" s="13">
        <v>3.0041152263374485E-8</v>
      </c>
      <c r="C326">
        <v>1.0</v>
      </c>
      <c r="D326">
        <f t="shared" si="1"/>
        <v>2</v>
      </c>
      <c r="E326" s="28">
        <v>1506.0</v>
      </c>
      <c r="F326" s="2" t="s">
        <v>404</v>
      </c>
      <c r="G326" s="13">
        <v>3.0041152263374485E-8</v>
      </c>
      <c r="H326" s="20">
        <v>2.0</v>
      </c>
      <c r="I326">
        <f t="shared" si="2"/>
        <v>66575342.47</v>
      </c>
      <c r="J326">
        <f t="shared" si="3"/>
        <v>0.00000001502057613</v>
      </c>
      <c r="K326" s="33">
        <v>0.0</v>
      </c>
      <c r="M326">
        <v>9.999999500000026E-8</v>
      </c>
    </row>
    <row r="327">
      <c r="B327" s="13">
        <v>3.0041152263374485E-8</v>
      </c>
      <c r="C327">
        <v>1.0</v>
      </c>
      <c r="D327">
        <f t="shared" si="1"/>
        <v>2</v>
      </c>
      <c r="E327" s="28">
        <v>1523.0</v>
      </c>
      <c r="F327" s="2" t="s">
        <v>405</v>
      </c>
      <c r="G327" s="13">
        <v>3.0041152263374485E-8</v>
      </c>
      <c r="H327" s="20">
        <v>1.0</v>
      </c>
      <c r="I327">
        <f t="shared" si="2"/>
        <v>33287671.23</v>
      </c>
      <c r="J327">
        <f t="shared" si="3"/>
        <v>0.00000003004115226</v>
      </c>
      <c r="K327" s="33">
        <v>0.0</v>
      </c>
      <c r="M327">
        <v>9.999999000000099E-8</v>
      </c>
    </row>
    <row r="328">
      <c r="B328" s="13">
        <v>24.63374485596708</v>
      </c>
      <c r="C328">
        <v>2.0</v>
      </c>
      <c r="D328">
        <f t="shared" si="1"/>
        <v>27</v>
      </c>
      <c r="E328" s="28">
        <v>1707.0</v>
      </c>
      <c r="F328" s="2" t="s">
        <v>406</v>
      </c>
      <c r="G328" s="13">
        <v>24.63374485596708</v>
      </c>
      <c r="H328" s="20">
        <v>2.0</v>
      </c>
      <c r="I328">
        <f t="shared" si="2"/>
        <v>0.08118944203</v>
      </c>
      <c r="J328">
        <f t="shared" si="3"/>
        <v>12.31687243</v>
      </c>
      <c r="K328" s="33">
        <v>15.0</v>
      </c>
      <c r="M328">
        <v>1.9523809523809523</v>
      </c>
    </row>
    <row r="329">
      <c r="B329" s="13">
        <v>1.2016460905349795</v>
      </c>
      <c r="C329">
        <v>2.0</v>
      </c>
      <c r="D329">
        <f t="shared" si="1"/>
        <v>4</v>
      </c>
      <c r="E329" s="28">
        <v>1537.0</v>
      </c>
      <c r="F329" s="2" t="s">
        <v>407</v>
      </c>
      <c r="G329" s="13">
        <v>1.2016460905349795</v>
      </c>
      <c r="H329" s="20">
        <v>4.0</v>
      </c>
      <c r="I329">
        <f t="shared" si="2"/>
        <v>3.328767123</v>
      </c>
      <c r="J329">
        <f t="shared" si="3"/>
        <v>0.3004115226</v>
      </c>
      <c r="K329" s="33">
        <v>0.0</v>
      </c>
      <c r="M329">
        <v>2.0</v>
      </c>
    </row>
    <row r="330">
      <c r="B330" s="13">
        <v>0.3004115226337449</v>
      </c>
      <c r="C330">
        <v>1.0</v>
      </c>
      <c r="D330">
        <f t="shared" si="1"/>
        <v>2</v>
      </c>
      <c r="E330" s="28">
        <v>1541.0</v>
      </c>
      <c r="F330" s="2" t="s">
        <v>408</v>
      </c>
      <c r="G330" s="13">
        <v>0.3004115226337449</v>
      </c>
      <c r="H330" s="20">
        <v>1.0</v>
      </c>
      <c r="I330">
        <f t="shared" si="2"/>
        <v>3.328767123</v>
      </c>
      <c r="J330">
        <f t="shared" si="3"/>
        <v>0.3004115226</v>
      </c>
      <c r="K330" s="33">
        <v>0.0</v>
      </c>
      <c r="M330">
        <v>1.0</v>
      </c>
    </row>
    <row r="331">
      <c r="B331" s="13">
        <v>0.6008230452674898</v>
      </c>
      <c r="C331">
        <v>1.0</v>
      </c>
      <c r="D331">
        <f t="shared" si="1"/>
        <v>2</v>
      </c>
      <c r="E331" s="28">
        <v>1542.0</v>
      </c>
      <c r="F331" s="2" t="s">
        <v>409</v>
      </c>
      <c r="G331" s="13">
        <v>0.6008230452674898</v>
      </c>
      <c r="H331" s="20">
        <v>1.0</v>
      </c>
      <c r="I331">
        <f t="shared" si="2"/>
        <v>1.664383562</v>
      </c>
      <c r="J331">
        <f t="shared" si="3"/>
        <v>0.6008230453</v>
      </c>
      <c r="K331" s="33">
        <v>0.0</v>
      </c>
      <c r="M331">
        <v>0.6666666666666666</v>
      </c>
    </row>
    <row r="332">
      <c r="B332" s="13">
        <v>3.0041152263374485E-8</v>
      </c>
      <c r="C332">
        <v>1.0</v>
      </c>
      <c r="D332">
        <f t="shared" si="1"/>
        <v>2</v>
      </c>
      <c r="E332" s="28">
        <v>1543.0</v>
      </c>
      <c r="F332" s="2" t="s">
        <v>410</v>
      </c>
      <c r="G332" s="13">
        <v>3.0041152263374485E-8</v>
      </c>
      <c r="H332" s="20">
        <v>1.0</v>
      </c>
      <c r="I332">
        <f t="shared" si="2"/>
        <v>33287671.23</v>
      </c>
      <c r="J332">
        <f t="shared" si="3"/>
        <v>0.00000003004115226</v>
      </c>
      <c r="K332" s="33">
        <v>0.0</v>
      </c>
      <c r="M332">
        <v>9.999999000000099E-8</v>
      </c>
    </row>
    <row r="333">
      <c r="B333" s="13">
        <v>1.2016460905349795</v>
      </c>
      <c r="C333">
        <v>1.0</v>
      </c>
      <c r="D333">
        <f t="shared" si="1"/>
        <v>3</v>
      </c>
      <c r="E333" s="28">
        <v>1544.0</v>
      </c>
      <c r="F333" s="2" t="s">
        <v>411</v>
      </c>
      <c r="G333" s="13">
        <v>1.2016460905349795</v>
      </c>
      <c r="H333" s="20">
        <v>1.0</v>
      </c>
      <c r="I333">
        <f t="shared" si="2"/>
        <v>0.8321917808</v>
      </c>
      <c r="J333">
        <f t="shared" si="3"/>
        <v>1.201646091</v>
      </c>
      <c r="K333" s="33">
        <v>1.0</v>
      </c>
      <c r="M333">
        <v>1.0</v>
      </c>
    </row>
    <row r="334">
      <c r="B334" s="13">
        <v>3.0041152263374485E-8</v>
      </c>
      <c r="C334">
        <v>1.0</v>
      </c>
      <c r="D334">
        <f t="shared" si="1"/>
        <v>2</v>
      </c>
      <c r="E334" s="28">
        <v>1546.0</v>
      </c>
      <c r="F334" s="2" t="s">
        <v>413</v>
      </c>
      <c r="G334" s="13">
        <v>3.0041152263374485E-8</v>
      </c>
      <c r="H334" s="20">
        <v>1.0</v>
      </c>
      <c r="I334">
        <f t="shared" si="2"/>
        <v>33287671.23</v>
      </c>
      <c r="J334">
        <f t="shared" si="3"/>
        <v>0.00000003004115226</v>
      </c>
      <c r="K334" s="33">
        <v>0.0</v>
      </c>
      <c r="M334">
        <v>9.999999000000099E-8</v>
      </c>
    </row>
    <row r="335">
      <c r="B335" s="13">
        <v>3.0041152263374485E-8</v>
      </c>
      <c r="C335">
        <v>1.0</v>
      </c>
      <c r="D335">
        <f t="shared" si="1"/>
        <v>2</v>
      </c>
      <c r="E335" s="28">
        <v>1547.0</v>
      </c>
      <c r="F335" s="2" t="s">
        <v>414</v>
      </c>
      <c r="G335" s="13">
        <v>3.0041152263374485E-8</v>
      </c>
      <c r="H335" s="20">
        <v>3.0</v>
      </c>
      <c r="I335">
        <f t="shared" si="2"/>
        <v>99863013.7</v>
      </c>
      <c r="J335">
        <f t="shared" si="3"/>
        <v>0.00000001001371742</v>
      </c>
      <c r="K335" s="33">
        <v>0.0</v>
      </c>
      <c r="M335">
        <v>9.999999666666679E-8</v>
      </c>
    </row>
    <row r="336">
      <c r="B336" s="13">
        <v>3.0041152263374485E-8</v>
      </c>
      <c r="C336">
        <v>1.0</v>
      </c>
      <c r="D336">
        <f t="shared" si="1"/>
        <v>2</v>
      </c>
      <c r="E336" s="28">
        <v>1548.0</v>
      </c>
      <c r="F336" s="2" t="s">
        <v>415</v>
      </c>
      <c r="G336" s="13">
        <v>3.0041152263374485E-8</v>
      </c>
      <c r="H336" s="20">
        <v>6.0</v>
      </c>
      <c r="I336">
        <f t="shared" si="2"/>
        <v>199726027.4</v>
      </c>
      <c r="J336">
        <f t="shared" si="3"/>
        <v>0.000000005006858711</v>
      </c>
      <c r="K336" s="33">
        <v>0.0</v>
      </c>
      <c r="M336">
        <v>9.999999833333335E-8</v>
      </c>
    </row>
    <row r="337">
      <c r="B337" s="13">
        <v>1.8024691358024691</v>
      </c>
      <c r="C337">
        <v>2.0</v>
      </c>
      <c r="D337">
        <f t="shared" si="1"/>
        <v>4</v>
      </c>
      <c r="E337" s="28">
        <v>1551.0</v>
      </c>
      <c r="F337" s="2" t="s">
        <v>416</v>
      </c>
      <c r="G337" s="13">
        <v>1.8024691358024691</v>
      </c>
      <c r="H337" s="20">
        <v>3.0</v>
      </c>
      <c r="I337">
        <f t="shared" si="2"/>
        <v>1.664383562</v>
      </c>
      <c r="J337">
        <f t="shared" si="3"/>
        <v>0.6008230453</v>
      </c>
      <c r="K337" s="33">
        <v>0.0</v>
      </c>
      <c r="M337">
        <v>2.0</v>
      </c>
    </row>
    <row r="338">
      <c r="B338" s="13">
        <v>0.3004115226337449</v>
      </c>
      <c r="C338">
        <v>1.0</v>
      </c>
      <c r="D338">
        <f t="shared" si="1"/>
        <v>2</v>
      </c>
      <c r="E338" s="28">
        <v>1552.0</v>
      </c>
      <c r="F338" s="2" t="s">
        <v>417</v>
      </c>
      <c r="G338" s="13">
        <v>0.3004115226337449</v>
      </c>
      <c r="H338" s="20">
        <v>1.0</v>
      </c>
      <c r="I338">
        <f t="shared" si="2"/>
        <v>3.328767123</v>
      </c>
      <c r="J338">
        <f t="shared" si="3"/>
        <v>0.3004115226</v>
      </c>
      <c r="K338" s="33">
        <v>0.0</v>
      </c>
      <c r="M338">
        <v>0.5</v>
      </c>
    </row>
    <row r="339">
      <c r="B339" s="13">
        <v>3.0041152263374485E-8</v>
      </c>
      <c r="C339">
        <v>1.0</v>
      </c>
      <c r="D339">
        <f t="shared" si="1"/>
        <v>2</v>
      </c>
      <c r="E339" s="28">
        <v>1553.0</v>
      </c>
      <c r="F339" s="2" t="s">
        <v>418</v>
      </c>
      <c r="G339" s="13">
        <v>3.0041152263374485E-8</v>
      </c>
      <c r="H339" s="20">
        <v>1.0</v>
      </c>
      <c r="I339">
        <f t="shared" si="2"/>
        <v>33287671.23</v>
      </c>
      <c r="J339">
        <f t="shared" si="3"/>
        <v>0.00000003004115226</v>
      </c>
      <c r="K339" s="33">
        <v>0.0</v>
      </c>
      <c r="M339">
        <v>9.999999000000099E-8</v>
      </c>
    </row>
    <row r="340">
      <c r="B340" s="13">
        <v>3.0041152263374485E-8</v>
      </c>
      <c r="C340">
        <v>1.0</v>
      </c>
      <c r="D340">
        <f t="shared" si="1"/>
        <v>2</v>
      </c>
      <c r="E340" s="28">
        <v>1554.0</v>
      </c>
      <c r="F340" s="2" t="s">
        <v>419</v>
      </c>
      <c r="G340" s="13">
        <v>3.0041152263374485E-8</v>
      </c>
      <c r="H340" s="20">
        <v>1.0</v>
      </c>
      <c r="I340">
        <f t="shared" si="2"/>
        <v>33287671.23</v>
      </c>
      <c r="J340">
        <f t="shared" si="3"/>
        <v>0.00000003004115226</v>
      </c>
      <c r="K340" s="33">
        <v>0.0</v>
      </c>
      <c r="M340">
        <v>9.999999000000099E-8</v>
      </c>
    </row>
    <row r="341">
      <c r="B341" s="13">
        <v>3.0041152263374485E-8</v>
      </c>
      <c r="C341">
        <v>1.0</v>
      </c>
      <c r="D341">
        <f t="shared" si="1"/>
        <v>2</v>
      </c>
      <c r="E341" s="28">
        <v>1556.0</v>
      </c>
      <c r="F341" s="2" t="s">
        <v>420</v>
      </c>
      <c r="G341" s="13">
        <v>3.0041152263374485E-8</v>
      </c>
      <c r="H341" s="20">
        <v>1.0</v>
      </c>
      <c r="I341">
        <f t="shared" si="2"/>
        <v>33287671.23</v>
      </c>
      <c r="J341">
        <f t="shared" si="3"/>
        <v>0.00000003004115226</v>
      </c>
      <c r="K341" s="33">
        <v>0.0</v>
      </c>
      <c r="M341">
        <v>9.999999000000099E-8</v>
      </c>
    </row>
    <row r="342">
      <c r="B342" s="13">
        <v>3.0041152263374485E-8</v>
      </c>
      <c r="C342">
        <v>1.0</v>
      </c>
      <c r="D342">
        <f t="shared" si="1"/>
        <v>2</v>
      </c>
      <c r="E342" s="28">
        <v>1557.0</v>
      </c>
      <c r="F342" s="2" t="s">
        <v>421</v>
      </c>
      <c r="G342" s="13">
        <v>3.0041152263374485E-8</v>
      </c>
      <c r="H342" s="20">
        <v>1.0</v>
      </c>
      <c r="I342">
        <f t="shared" si="2"/>
        <v>33287671.23</v>
      </c>
      <c r="J342">
        <f t="shared" si="3"/>
        <v>0.00000003004115226</v>
      </c>
      <c r="K342" s="33">
        <v>0.0</v>
      </c>
      <c r="M342">
        <v>9.999999000000099E-8</v>
      </c>
    </row>
    <row r="343">
      <c r="B343" s="13">
        <v>3.0041152263374485E-8</v>
      </c>
      <c r="C343">
        <v>1.0</v>
      </c>
      <c r="D343">
        <f t="shared" si="1"/>
        <v>2</v>
      </c>
      <c r="E343" s="28">
        <v>1558.0</v>
      </c>
      <c r="F343" s="2" t="s">
        <v>422</v>
      </c>
      <c r="G343" s="13">
        <v>3.0041152263374485E-8</v>
      </c>
      <c r="H343" s="20">
        <v>4.0</v>
      </c>
      <c r="I343">
        <f t="shared" si="2"/>
        <v>133150684.9</v>
      </c>
      <c r="J343">
        <f t="shared" si="3"/>
        <v>0.000000007510288066</v>
      </c>
      <c r="K343" s="33">
        <v>0.0</v>
      </c>
      <c r="M343">
        <v>9.999999750000005E-8</v>
      </c>
    </row>
    <row r="344">
      <c r="B344" s="13">
        <v>3.0041152263374485E-8</v>
      </c>
      <c r="C344">
        <v>1.0</v>
      </c>
      <c r="D344">
        <f t="shared" si="1"/>
        <v>2</v>
      </c>
      <c r="E344" s="28">
        <v>1559.0</v>
      </c>
      <c r="F344" s="2" t="s">
        <v>423</v>
      </c>
      <c r="G344" s="13">
        <v>3.0041152263374485E-8</v>
      </c>
      <c r="H344" s="20">
        <v>1.0</v>
      </c>
      <c r="I344">
        <f t="shared" si="2"/>
        <v>33287671.23</v>
      </c>
      <c r="J344">
        <f t="shared" si="3"/>
        <v>0.00000003004115226</v>
      </c>
      <c r="K344" s="33">
        <v>0.0</v>
      </c>
      <c r="M344">
        <v>9.999999000000099E-8</v>
      </c>
    </row>
    <row r="345">
      <c r="B345" s="13">
        <v>3.0041152263374485E-8</v>
      </c>
      <c r="C345">
        <v>1.0</v>
      </c>
      <c r="D345">
        <f t="shared" si="1"/>
        <v>2</v>
      </c>
      <c r="E345" s="28">
        <v>1562.0</v>
      </c>
      <c r="F345" s="2" t="s">
        <v>424</v>
      </c>
      <c r="G345" s="13">
        <v>3.0041152263374485E-8</v>
      </c>
      <c r="H345" s="20">
        <v>3.0</v>
      </c>
      <c r="I345">
        <f t="shared" si="2"/>
        <v>99863013.7</v>
      </c>
      <c r="J345">
        <f t="shared" si="3"/>
        <v>0.00000001001371742</v>
      </c>
      <c r="K345" s="33">
        <v>0.0</v>
      </c>
      <c r="M345">
        <v>9.999999666666679E-8</v>
      </c>
    </row>
    <row r="346">
      <c r="B346" s="13">
        <v>3.0041152263374485E-8</v>
      </c>
      <c r="C346">
        <v>1.0</v>
      </c>
      <c r="D346">
        <f t="shared" si="1"/>
        <v>2</v>
      </c>
      <c r="E346" s="28">
        <v>1563.0</v>
      </c>
      <c r="F346" s="2" t="s">
        <v>425</v>
      </c>
      <c r="G346" s="13">
        <v>3.0041152263374485E-8</v>
      </c>
      <c r="H346" s="20">
        <v>4.0</v>
      </c>
      <c r="I346">
        <f t="shared" si="2"/>
        <v>133150684.9</v>
      </c>
      <c r="J346">
        <f t="shared" si="3"/>
        <v>0.000000007510288066</v>
      </c>
      <c r="K346" s="33">
        <v>0.0</v>
      </c>
      <c r="M346">
        <v>9.999999750000005E-8</v>
      </c>
    </row>
    <row r="347">
      <c r="B347" s="13">
        <v>3.0041152263374485E-8</v>
      </c>
      <c r="C347">
        <v>1.0</v>
      </c>
      <c r="D347">
        <f t="shared" si="1"/>
        <v>2</v>
      </c>
      <c r="E347" s="28">
        <v>1564.0</v>
      </c>
      <c r="F347" s="2" t="s">
        <v>426</v>
      </c>
      <c r="G347" s="13">
        <v>3.0041152263374485E-8</v>
      </c>
      <c r="H347" s="20">
        <v>1.0</v>
      </c>
      <c r="I347">
        <f t="shared" si="2"/>
        <v>33287671.23</v>
      </c>
      <c r="J347">
        <f t="shared" si="3"/>
        <v>0.00000003004115226</v>
      </c>
      <c r="K347" s="33">
        <v>0.0</v>
      </c>
      <c r="M347">
        <v>9.999999000000099E-8</v>
      </c>
    </row>
    <row r="348">
      <c r="B348" s="13">
        <v>3.0041152263374485E-8</v>
      </c>
      <c r="C348">
        <v>1.0</v>
      </c>
      <c r="D348">
        <f t="shared" si="1"/>
        <v>2</v>
      </c>
      <c r="E348" s="28">
        <v>1565.0</v>
      </c>
      <c r="F348" s="2" t="s">
        <v>427</v>
      </c>
      <c r="G348" s="13">
        <v>3.0041152263374485E-8</v>
      </c>
      <c r="H348" s="20">
        <v>4.0</v>
      </c>
      <c r="I348">
        <f t="shared" si="2"/>
        <v>133150684.9</v>
      </c>
      <c r="J348">
        <f t="shared" si="3"/>
        <v>0.000000007510288066</v>
      </c>
      <c r="K348" s="33">
        <v>0.0</v>
      </c>
      <c r="M348">
        <v>9.999999750000005E-8</v>
      </c>
    </row>
    <row r="349">
      <c r="B349" s="13">
        <v>3.0041152263374485E-8</v>
      </c>
      <c r="C349">
        <v>2.0</v>
      </c>
      <c r="D349">
        <f t="shared" si="1"/>
        <v>3</v>
      </c>
      <c r="E349" s="28">
        <v>1566.0</v>
      </c>
      <c r="F349" s="2" t="s">
        <v>428</v>
      </c>
      <c r="G349" s="13">
        <v>3.0041152263374485E-8</v>
      </c>
      <c r="H349" s="20">
        <v>1.0</v>
      </c>
      <c r="I349">
        <f t="shared" si="2"/>
        <v>33287671.23</v>
      </c>
      <c r="J349">
        <f t="shared" si="3"/>
        <v>0.00000003004115226</v>
      </c>
      <c r="K349" s="33">
        <v>0.0</v>
      </c>
      <c r="M349">
        <v>9.999999000000099E-8</v>
      </c>
    </row>
    <row r="350">
      <c r="B350" s="13">
        <v>0.3004115226337449</v>
      </c>
      <c r="C350">
        <v>2.0</v>
      </c>
      <c r="D350">
        <f t="shared" si="1"/>
        <v>3</v>
      </c>
      <c r="E350" s="28">
        <v>1567.0</v>
      </c>
      <c r="F350" s="2" t="s">
        <v>429</v>
      </c>
      <c r="G350" s="13">
        <v>0.3004115226337449</v>
      </c>
      <c r="H350" s="20">
        <v>1.0</v>
      </c>
      <c r="I350">
        <f t="shared" si="2"/>
        <v>3.328767123</v>
      </c>
      <c r="J350">
        <f t="shared" si="3"/>
        <v>0.3004115226</v>
      </c>
      <c r="K350" s="33">
        <v>0.0</v>
      </c>
      <c r="M350">
        <v>0.5</v>
      </c>
    </row>
    <row r="351">
      <c r="B351" s="13">
        <v>0.3004115226337449</v>
      </c>
      <c r="C351">
        <v>2.0</v>
      </c>
      <c r="D351">
        <f t="shared" si="1"/>
        <v>3</v>
      </c>
      <c r="E351" s="28">
        <v>1568.0</v>
      </c>
      <c r="F351" s="2" t="s">
        <v>430</v>
      </c>
      <c r="G351" s="13">
        <v>0.3004115226337449</v>
      </c>
      <c r="H351" s="20">
        <v>2.0</v>
      </c>
      <c r="I351">
        <f t="shared" si="2"/>
        <v>6.657534247</v>
      </c>
      <c r="J351">
        <f t="shared" si="3"/>
        <v>0.1502057613</v>
      </c>
      <c r="K351" s="33">
        <v>0.0</v>
      </c>
      <c r="M351">
        <v>0.6666666666666666</v>
      </c>
    </row>
    <row r="352">
      <c r="B352" s="13">
        <v>3.0041152263374485E-8</v>
      </c>
      <c r="C352">
        <v>0.0</v>
      </c>
      <c r="D352">
        <f t="shared" si="1"/>
        <v>1</v>
      </c>
      <c r="E352" s="28">
        <v>1569.0</v>
      </c>
      <c r="F352" s="2" t="s">
        <v>431</v>
      </c>
      <c r="G352" s="13">
        <v>3.0041152263374485E-8</v>
      </c>
      <c r="H352" s="20">
        <v>1.0</v>
      </c>
      <c r="I352">
        <f t="shared" si="2"/>
        <v>33287671.23</v>
      </c>
      <c r="J352">
        <f t="shared" si="3"/>
        <v>0.00000003004115226</v>
      </c>
      <c r="K352" s="33">
        <v>0.0</v>
      </c>
      <c r="M352">
        <v>9.999999000000099E-8</v>
      </c>
    </row>
    <row r="353">
      <c r="B353" s="13">
        <v>3.0041152263374485E-8</v>
      </c>
      <c r="C353">
        <v>2.0</v>
      </c>
      <c r="D353">
        <f t="shared" si="1"/>
        <v>3</v>
      </c>
      <c r="E353" s="28">
        <v>1570.0</v>
      </c>
      <c r="F353" s="2" t="s">
        <v>432</v>
      </c>
      <c r="G353" s="13">
        <v>3.0041152263374485E-8</v>
      </c>
      <c r="H353" s="20">
        <v>3.0</v>
      </c>
      <c r="I353">
        <f t="shared" si="2"/>
        <v>99863013.7</v>
      </c>
      <c r="J353">
        <f t="shared" si="3"/>
        <v>0.00000001001371742</v>
      </c>
      <c r="K353" s="33">
        <v>0.0</v>
      </c>
      <c r="M353">
        <v>9.999999666666679E-8</v>
      </c>
    </row>
    <row r="354">
      <c r="B354" s="13">
        <v>0.3004115226337449</v>
      </c>
      <c r="C354">
        <v>2.0</v>
      </c>
      <c r="D354">
        <f t="shared" si="1"/>
        <v>3</v>
      </c>
      <c r="E354" s="28">
        <v>1571.0</v>
      </c>
      <c r="F354" s="2" t="s">
        <v>433</v>
      </c>
      <c r="G354" s="13">
        <v>0.3004115226337449</v>
      </c>
      <c r="H354" s="20">
        <v>1.0</v>
      </c>
      <c r="I354">
        <f t="shared" si="2"/>
        <v>3.328767123</v>
      </c>
      <c r="J354">
        <f t="shared" si="3"/>
        <v>0.3004115226</v>
      </c>
      <c r="K354" s="33">
        <v>0.0</v>
      </c>
      <c r="M354">
        <v>0.5</v>
      </c>
    </row>
    <row r="355">
      <c r="B355" s="13">
        <v>3.0041152263374485E-8</v>
      </c>
      <c r="C355">
        <v>2.0</v>
      </c>
      <c r="D355">
        <f t="shared" si="1"/>
        <v>3</v>
      </c>
      <c r="E355" s="28">
        <v>1572.0</v>
      </c>
      <c r="F355" s="2" t="s">
        <v>434</v>
      </c>
      <c r="G355" s="13">
        <v>3.0041152263374485E-8</v>
      </c>
      <c r="H355" s="20">
        <v>1.0</v>
      </c>
      <c r="I355">
        <f t="shared" si="2"/>
        <v>33287671.23</v>
      </c>
      <c r="J355">
        <f t="shared" si="3"/>
        <v>0.00000003004115226</v>
      </c>
      <c r="K355" s="33">
        <v>0.0</v>
      </c>
      <c r="M355">
        <v>9.999999000000099E-8</v>
      </c>
    </row>
    <row r="356">
      <c r="B356" s="13">
        <v>3.0041152263374485E-8</v>
      </c>
      <c r="C356">
        <v>2.0</v>
      </c>
      <c r="D356">
        <f t="shared" si="1"/>
        <v>3</v>
      </c>
      <c r="E356" s="28">
        <v>1573.0</v>
      </c>
      <c r="F356" s="2" t="s">
        <v>435</v>
      </c>
      <c r="G356" s="13">
        <v>3.0041152263374485E-8</v>
      </c>
      <c r="H356" s="20">
        <v>4.0</v>
      </c>
      <c r="I356">
        <f t="shared" si="2"/>
        <v>133150684.9</v>
      </c>
      <c r="J356">
        <f t="shared" si="3"/>
        <v>0.000000007510288066</v>
      </c>
      <c r="K356" s="33">
        <v>0.0</v>
      </c>
      <c r="M356">
        <v>9.999999750000005E-8</v>
      </c>
    </row>
    <row r="357">
      <c r="B357" s="13">
        <v>3.0041152263374485E-8</v>
      </c>
      <c r="C357">
        <v>2.0</v>
      </c>
      <c r="D357">
        <f t="shared" si="1"/>
        <v>3</v>
      </c>
      <c r="E357" s="28">
        <v>1574.0</v>
      </c>
      <c r="F357" s="2" t="s">
        <v>436</v>
      </c>
      <c r="G357" s="13">
        <v>3.0041152263374485E-8</v>
      </c>
      <c r="H357" s="20">
        <v>1.0</v>
      </c>
      <c r="I357">
        <f t="shared" si="2"/>
        <v>33287671.23</v>
      </c>
      <c r="J357">
        <f t="shared" si="3"/>
        <v>0.00000003004115226</v>
      </c>
      <c r="K357" s="33">
        <v>0.0</v>
      </c>
      <c r="M357">
        <v>9.999999000000099E-8</v>
      </c>
    </row>
    <row r="358">
      <c r="B358" s="13">
        <v>3.0041152263374485E-8</v>
      </c>
      <c r="C358">
        <v>2.0</v>
      </c>
      <c r="D358">
        <f t="shared" si="1"/>
        <v>3</v>
      </c>
      <c r="E358" s="28">
        <v>1575.0</v>
      </c>
      <c r="F358" s="2" t="s">
        <v>437</v>
      </c>
      <c r="G358" s="13">
        <v>3.0041152263374485E-8</v>
      </c>
      <c r="H358" s="20">
        <v>2.0</v>
      </c>
      <c r="I358">
        <f t="shared" si="2"/>
        <v>66575342.47</v>
      </c>
      <c r="J358">
        <f t="shared" si="3"/>
        <v>0.00000001502057613</v>
      </c>
      <c r="K358" s="33">
        <v>0.0</v>
      </c>
      <c r="M358">
        <v>9.999999500000026E-8</v>
      </c>
    </row>
    <row r="359">
      <c r="B359" s="13">
        <v>3.0041152263374485E-8</v>
      </c>
      <c r="C359">
        <v>2.0</v>
      </c>
      <c r="D359">
        <f t="shared" si="1"/>
        <v>3</v>
      </c>
      <c r="E359" s="28">
        <v>1576.0</v>
      </c>
      <c r="F359" s="2" t="s">
        <v>438</v>
      </c>
      <c r="G359" s="13">
        <v>3.0041152263374485E-8</v>
      </c>
      <c r="H359" s="20">
        <v>2.0</v>
      </c>
      <c r="I359">
        <f t="shared" si="2"/>
        <v>66575342.47</v>
      </c>
      <c r="J359">
        <f t="shared" si="3"/>
        <v>0.00000001502057613</v>
      </c>
      <c r="K359" s="33">
        <v>0.0</v>
      </c>
      <c r="M359">
        <v>9.999999500000026E-8</v>
      </c>
    </row>
    <row r="360">
      <c r="B360" s="13">
        <v>3.0041152263374485E-8</v>
      </c>
      <c r="C360">
        <v>2.0</v>
      </c>
      <c r="D360">
        <f t="shared" si="1"/>
        <v>3</v>
      </c>
      <c r="E360" s="28">
        <v>1577.0</v>
      </c>
      <c r="F360" s="2" t="s">
        <v>439</v>
      </c>
      <c r="G360" s="13">
        <v>3.0041152263374485E-8</v>
      </c>
      <c r="H360" s="20">
        <v>2.0</v>
      </c>
      <c r="I360">
        <f t="shared" si="2"/>
        <v>66575342.47</v>
      </c>
      <c r="J360">
        <f t="shared" si="3"/>
        <v>0.00000001502057613</v>
      </c>
      <c r="K360" s="33">
        <v>0.0</v>
      </c>
      <c r="M360">
        <v>9.999999500000026E-8</v>
      </c>
    </row>
    <row r="361">
      <c r="B361" s="13">
        <v>3.0041152263374485E-8</v>
      </c>
      <c r="C361">
        <v>2.0</v>
      </c>
      <c r="D361">
        <f t="shared" si="1"/>
        <v>3</v>
      </c>
      <c r="E361" s="28">
        <v>1578.0</v>
      </c>
      <c r="F361" s="2" t="s">
        <v>440</v>
      </c>
      <c r="G361" s="13">
        <v>3.0041152263374485E-8</v>
      </c>
      <c r="H361" s="20">
        <v>2.0</v>
      </c>
      <c r="I361">
        <f t="shared" si="2"/>
        <v>66575342.47</v>
      </c>
      <c r="J361">
        <f t="shared" si="3"/>
        <v>0.00000001502057613</v>
      </c>
      <c r="K361" s="33">
        <v>0.0</v>
      </c>
      <c r="M361">
        <v>9.999999500000026E-8</v>
      </c>
    </row>
    <row r="362">
      <c r="B362" s="13">
        <v>3.0041152263374485E-8</v>
      </c>
      <c r="C362">
        <v>2.0</v>
      </c>
      <c r="D362">
        <f t="shared" si="1"/>
        <v>3</v>
      </c>
      <c r="E362" s="28">
        <v>1579.0</v>
      </c>
      <c r="F362" s="2" t="s">
        <v>441</v>
      </c>
      <c r="G362" s="13">
        <v>3.0041152263374485E-8</v>
      </c>
      <c r="H362" s="20">
        <v>2.0</v>
      </c>
      <c r="I362">
        <f t="shared" si="2"/>
        <v>66575342.47</v>
      </c>
      <c r="J362">
        <f t="shared" si="3"/>
        <v>0.00000001502057613</v>
      </c>
      <c r="K362" s="33">
        <v>0.0</v>
      </c>
      <c r="M362">
        <v>9.999999500000026E-8</v>
      </c>
    </row>
    <row r="363">
      <c r="B363" s="13">
        <v>3.0041152263374485E-8</v>
      </c>
      <c r="C363">
        <v>2.0</v>
      </c>
      <c r="D363">
        <f t="shared" si="1"/>
        <v>3</v>
      </c>
      <c r="E363" s="28">
        <v>1580.0</v>
      </c>
      <c r="F363" s="2" t="s">
        <v>442</v>
      </c>
      <c r="G363" s="13">
        <v>3.0041152263374485E-8</v>
      </c>
      <c r="H363" s="20">
        <v>3.0</v>
      </c>
      <c r="I363">
        <f t="shared" si="2"/>
        <v>99863013.7</v>
      </c>
      <c r="J363">
        <f t="shared" si="3"/>
        <v>0.00000001001371742</v>
      </c>
      <c r="K363" s="33">
        <v>0.0</v>
      </c>
      <c r="M363">
        <v>9.999999666666679E-8</v>
      </c>
    </row>
    <row r="364">
      <c r="B364" s="13">
        <v>26.436213991769545</v>
      </c>
      <c r="C364">
        <v>4.0</v>
      </c>
      <c r="D364">
        <f t="shared" si="1"/>
        <v>31</v>
      </c>
      <c r="E364" s="28">
        <v>1385.0</v>
      </c>
      <c r="F364" s="2" t="s">
        <v>443</v>
      </c>
      <c r="G364" s="13">
        <v>26.436213991769545</v>
      </c>
      <c r="H364" s="20">
        <v>61.0</v>
      </c>
      <c r="I364">
        <f t="shared" si="2"/>
        <v>2.307440847</v>
      </c>
      <c r="J364">
        <f t="shared" si="3"/>
        <v>0.4333805572</v>
      </c>
      <c r="K364" s="33">
        <v>0.0</v>
      </c>
      <c r="M364">
        <v>36.0268456375839</v>
      </c>
    </row>
    <row r="365">
      <c r="B365" s="13">
        <v>1.8024691358024691</v>
      </c>
      <c r="C365">
        <v>2.0</v>
      </c>
      <c r="D365">
        <f t="shared" si="1"/>
        <v>4</v>
      </c>
      <c r="E365" s="28">
        <v>1582.0</v>
      </c>
      <c r="F365" s="2" t="s">
        <v>444</v>
      </c>
      <c r="G365" s="13">
        <v>1.8024691358024691</v>
      </c>
      <c r="H365" s="20">
        <v>1.0</v>
      </c>
      <c r="I365">
        <f t="shared" si="2"/>
        <v>0.5547945205</v>
      </c>
      <c r="J365">
        <f t="shared" si="3"/>
        <v>1.802469136</v>
      </c>
      <c r="K365" s="33">
        <v>2.0</v>
      </c>
      <c r="M365">
        <v>1.0</v>
      </c>
    </row>
    <row r="366">
      <c r="B366" s="13">
        <v>3.0041152263374485E-8</v>
      </c>
      <c r="C366">
        <v>2.0</v>
      </c>
      <c r="D366">
        <f t="shared" si="1"/>
        <v>3</v>
      </c>
      <c r="E366" s="28">
        <v>1583.0</v>
      </c>
      <c r="F366" s="2" t="s">
        <v>445</v>
      </c>
      <c r="G366" s="13">
        <v>3.0041152263374485E-8</v>
      </c>
      <c r="H366" s="20">
        <v>1.0</v>
      </c>
      <c r="I366">
        <f t="shared" si="2"/>
        <v>33287671.23</v>
      </c>
      <c r="J366">
        <f t="shared" si="3"/>
        <v>0.00000003004115226</v>
      </c>
      <c r="K366" s="33">
        <v>0.0</v>
      </c>
      <c r="M366">
        <v>9.999999000000099E-8</v>
      </c>
    </row>
    <row r="367">
      <c r="B367" s="13">
        <v>6.909465020576131</v>
      </c>
      <c r="C367">
        <v>3.0</v>
      </c>
      <c r="D367">
        <f t="shared" si="1"/>
        <v>10</v>
      </c>
      <c r="E367" s="28">
        <v>1584.0</v>
      </c>
      <c r="F367" s="2" t="s">
        <v>446</v>
      </c>
      <c r="G367" s="13">
        <v>6.909465020576131</v>
      </c>
      <c r="H367" s="20">
        <v>7.0</v>
      </c>
      <c r="I367">
        <f t="shared" si="2"/>
        <v>1.013103038</v>
      </c>
      <c r="J367">
        <f t="shared" si="3"/>
        <v>0.9870664315</v>
      </c>
      <c r="K367" s="33">
        <v>1.0</v>
      </c>
      <c r="M367">
        <v>5.366666666666667</v>
      </c>
    </row>
    <row r="368">
      <c r="B368" s="13">
        <v>3.0041152263374485E-8</v>
      </c>
      <c r="C368">
        <v>2.0</v>
      </c>
      <c r="D368">
        <f t="shared" si="1"/>
        <v>3</v>
      </c>
      <c r="E368" s="28">
        <v>1586.0</v>
      </c>
      <c r="F368" s="2" t="s">
        <v>447</v>
      </c>
      <c r="G368" s="13">
        <v>3.0041152263374485E-8</v>
      </c>
      <c r="H368" s="20">
        <v>2.0</v>
      </c>
      <c r="I368">
        <f t="shared" si="2"/>
        <v>66575342.47</v>
      </c>
      <c r="J368">
        <f t="shared" si="3"/>
        <v>0.00000001502057613</v>
      </c>
      <c r="K368" s="33">
        <v>0.0</v>
      </c>
      <c r="M368">
        <v>9.999999500000026E-8</v>
      </c>
    </row>
    <row r="369">
      <c r="B369" s="13">
        <v>3.0041152263374485E-8</v>
      </c>
      <c r="C369">
        <v>2.0</v>
      </c>
      <c r="D369">
        <f t="shared" si="1"/>
        <v>3</v>
      </c>
      <c r="E369" s="28">
        <v>1587.0</v>
      </c>
      <c r="F369" s="2" t="s">
        <v>448</v>
      </c>
      <c r="G369" s="13">
        <v>3.0041152263374485E-8</v>
      </c>
      <c r="H369" s="20">
        <v>2.0</v>
      </c>
      <c r="I369">
        <f t="shared" si="2"/>
        <v>66575342.47</v>
      </c>
      <c r="J369">
        <f t="shared" si="3"/>
        <v>0.00000001502057613</v>
      </c>
      <c r="K369" s="33">
        <v>0.0</v>
      </c>
      <c r="M369">
        <v>9.999999500000026E-8</v>
      </c>
    </row>
    <row r="370">
      <c r="B370" s="13">
        <v>3.0041152263374485E-8</v>
      </c>
      <c r="C370">
        <v>2.0</v>
      </c>
      <c r="D370">
        <f t="shared" si="1"/>
        <v>3</v>
      </c>
      <c r="E370" s="28">
        <v>1588.0</v>
      </c>
      <c r="F370" s="2" t="s">
        <v>449</v>
      </c>
      <c r="G370" s="13">
        <v>3.0041152263374485E-8</v>
      </c>
      <c r="H370" s="20">
        <v>2.0</v>
      </c>
      <c r="I370">
        <f t="shared" si="2"/>
        <v>66575342.47</v>
      </c>
      <c r="J370">
        <f t="shared" si="3"/>
        <v>0.00000001502057613</v>
      </c>
      <c r="K370" s="33">
        <v>0.0</v>
      </c>
      <c r="M370">
        <v>9.999999500000026E-8</v>
      </c>
    </row>
    <row r="371">
      <c r="B371" s="13">
        <v>3.0041152263374485E-8</v>
      </c>
      <c r="C371">
        <v>2.0</v>
      </c>
      <c r="D371">
        <f t="shared" si="1"/>
        <v>3</v>
      </c>
      <c r="E371" s="28">
        <v>1589.0</v>
      </c>
      <c r="F371" s="2" t="s">
        <v>450</v>
      </c>
      <c r="G371" s="13">
        <v>3.0041152263374485E-8</v>
      </c>
      <c r="H371" s="20">
        <v>2.0</v>
      </c>
      <c r="I371">
        <f t="shared" si="2"/>
        <v>66575342.47</v>
      </c>
      <c r="J371">
        <f t="shared" si="3"/>
        <v>0.00000001502057613</v>
      </c>
      <c r="K371" s="33">
        <v>0.0</v>
      </c>
      <c r="M371">
        <v>9.999999500000026E-8</v>
      </c>
    </row>
    <row r="372">
      <c r="B372" s="13">
        <v>3.0041152263374485E-8</v>
      </c>
      <c r="C372">
        <v>2.0</v>
      </c>
      <c r="D372">
        <f t="shared" si="1"/>
        <v>3</v>
      </c>
      <c r="E372" s="28">
        <v>1590.0</v>
      </c>
      <c r="F372" s="2" t="s">
        <v>203</v>
      </c>
      <c r="G372" s="13">
        <v>3.0041152263374485E-8</v>
      </c>
      <c r="H372" s="20">
        <v>4.0</v>
      </c>
      <c r="I372">
        <f t="shared" si="2"/>
        <v>133150684.9</v>
      </c>
      <c r="J372">
        <f t="shared" si="3"/>
        <v>0.000000007510288066</v>
      </c>
      <c r="K372" s="33">
        <v>0.0</v>
      </c>
      <c r="M372">
        <v>9.999999750000005E-8</v>
      </c>
    </row>
    <row r="373">
      <c r="B373" s="13">
        <v>3.0041152263374485E-8</v>
      </c>
      <c r="C373">
        <v>2.0</v>
      </c>
      <c r="D373">
        <f t="shared" si="1"/>
        <v>3</v>
      </c>
      <c r="E373" s="28">
        <v>1591.0</v>
      </c>
      <c r="F373" s="2" t="s">
        <v>451</v>
      </c>
      <c r="G373" s="13">
        <v>3.0041152263374485E-8</v>
      </c>
      <c r="H373" s="20">
        <v>2.0</v>
      </c>
      <c r="I373">
        <f t="shared" si="2"/>
        <v>66575342.47</v>
      </c>
      <c r="J373">
        <f t="shared" si="3"/>
        <v>0.00000001502057613</v>
      </c>
      <c r="K373" s="33">
        <v>0.0</v>
      </c>
      <c r="M373">
        <v>9.999999500000026E-8</v>
      </c>
    </row>
    <row r="374">
      <c r="B374" s="13">
        <v>3.0041152263374485E-8</v>
      </c>
      <c r="C374">
        <v>2.0</v>
      </c>
      <c r="D374">
        <f t="shared" si="1"/>
        <v>3</v>
      </c>
      <c r="E374" s="28">
        <v>1592.0</v>
      </c>
      <c r="F374" s="2" t="s">
        <v>452</v>
      </c>
      <c r="G374" s="13">
        <v>3.0041152263374485E-8</v>
      </c>
      <c r="H374" s="20">
        <v>2.0</v>
      </c>
      <c r="I374">
        <f t="shared" si="2"/>
        <v>66575342.47</v>
      </c>
      <c r="J374">
        <f t="shared" si="3"/>
        <v>0.00000001502057613</v>
      </c>
      <c r="K374" s="33">
        <v>0.0</v>
      </c>
      <c r="M374">
        <v>9.999999500000026E-8</v>
      </c>
    </row>
    <row r="375">
      <c r="B375" s="13">
        <v>0.3004115226337449</v>
      </c>
      <c r="C375">
        <v>2.0</v>
      </c>
      <c r="D375">
        <f t="shared" si="1"/>
        <v>3</v>
      </c>
      <c r="E375" s="28">
        <v>1593.0</v>
      </c>
      <c r="F375" s="2" t="s">
        <v>453</v>
      </c>
      <c r="G375" s="13">
        <v>0.3004115226337449</v>
      </c>
      <c r="H375" s="20">
        <v>1.0</v>
      </c>
      <c r="I375">
        <f t="shared" si="2"/>
        <v>3.328767123</v>
      </c>
      <c r="J375">
        <f t="shared" si="3"/>
        <v>0.3004115226</v>
      </c>
      <c r="K375" s="33">
        <v>0.0</v>
      </c>
      <c r="M375">
        <v>0.5</v>
      </c>
    </row>
    <row r="376">
      <c r="B376" s="13">
        <v>3.0041152263374485E-8</v>
      </c>
      <c r="C376">
        <v>2.0</v>
      </c>
      <c r="D376">
        <f t="shared" si="1"/>
        <v>3</v>
      </c>
      <c r="E376" s="28">
        <v>1594.0</v>
      </c>
      <c r="F376" s="2" t="s">
        <v>454</v>
      </c>
      <c r="G376" s="13">
        <v>3.0041152263374485E-8</v>
      </c>
      <c r="H376" s="20">
        <v>2.0</v>
      </c>
      <c r="I376">
        <f t="shared" si="2"/>
        <v>66575342.47</v>
      </c>
      <c r="J376">
        <f t="shared" si="3"/>
        <v>0.00000001502057613</v>
      </c>
      <c r="K376" s="33">
        <v>0.0</v>
      </c>
      <c r="M376">
        <v>9.999999500000026E-8</v>
      </c>
    </row>
    <row r="377">
      <c r="B377" s="13">
        <v>0.3004115226337449</v>
      </c>
      <c r="C377">
        <v>2.0</v>
      </c>
      <c r="D377">
        <f t="shared" si="1"/>
        <v>3</v>
      </c>
      <c r="E377" s="28">
        <v>1595.0</v>
      </c>
      <c r="F377" s="2" t="s">
        <v>455</v>
      </c>
      <c r="G377" s="13">
        <v>0.3004115226337449</v>
      </c>
      <c r="H377" s="20">
        <v>1.0</v>
      </c>
      <c r="I377">
        <f t="shared" si="2"/>
        <v>3.328767123</v>
      </c>
      <c r="J377">
        <f t="shared" si="3"/>
        <v>0.3004115226</v>
      </c>
      <c r="K377" s="33">
        <v>0.0</v>
      </c>
      <c r="M377">
        <v>0.5</v>
      </c>
    </row>
    <row r="378">
      <c r="B378" s="13">
        <v>3.0041152263374485E-8</v>
      </c>
      <c r="C378">
        <v>2.0</v>
      </c>
      <c r="D378">
        <f t="shared" si="1"/>
        <v>3</v>
      </c>
      <c r="E378" s="28">
        <v>1596.0</v>
      </c>
      <c r="F378" s="2" t="s">
        <v>456</v>
      </c>
      <c r="G378" s="13">
        <v>3.0041152263374485E-8</v>
      </c>
      <c r="H378" s="20">
        <v>5.0</v>
      </c>
      <c r="I378">
        <f t="shared" si="2"/>
        <v>166438356.2</v>
      </c>
      <c r="J378">
        <f t="shared" si="3"/>
        <v>0.000000006008230453</v>
      </c>
      <c r="K378" s="33">
        <v>0.0</v>
      </c>
      <c r="M378">
        <v>9.999999800000003E-8</v>
      </c>
    </row>
    <row r="379">
      <c r="B379" s="13">
        <v>0.3004115226337449</v>
      </c>
      <c r="C379">
        <v>2.0</v>
      </c>
      <c r="D379">
        <f t="shared" si="1"/>
        <v>3</v>
      </c>
      <c r="E379" s="28">
        <v>1597.0</v>
      </c>
      <c r="F379" s="2" t="s">
        <v>457</v>
      </c>
      <c r="G379" s="13">
        <v>0.3004115226337449</v>
      </c>
      <c r="H379" s="20">
        <v>11.0</v>
      </c>
      <c r="I379">
        <f t="shared" si="2"/>
        <v>36.61643836</v>
      </c>
      <c r="J379">
        <f t="shared" si="3"/>
        <v>0.02731013842</v>
      </c>
      <c r="K379" s="33">
        <v>0.0</v>
      </c>
      <c r="M379">
        <v>0.9166666666666667</v>
      </c>
    </row>
    <row r="380">
      <c r="B380" s="13">
        <v>3.0041152263374485E-8</v>
      </c>
      <c r="C380">
        <v>2.0</v>
      </c>
      <c r="D380">
        <f t="shared" si="1"/>
        <v>3</v>
      </c>
      <c r="E380" s="28">
        <v>1599.0</v>
      </c>
      <c r="F380" s="2" t="s">
        <v>458</v>
      </c>
      <c r="G380" s="13">
        <v>3.0041152263374485E-8</v>
      </c>
      <c r="H380" s="20">
        <v>19.0</v>
      </c>
      <c r="I380">
        <f t="shared" si="2"/>
        <v>632465753.4</v>
      </c>
      <c r="J380">
        <f t="shared" si="3"/>
        <v>0.000000001581113277</v>
      </c>
      <c r="K380" s="33">
        <v>0.0</v>
      </c>
      <c r="M380">
        <v>9.99999994736842E-8</v>
      </c>
    </row>
    <row r="381">
      <c r="B381" s="13">
        <v>3.0041152263374485E-8</v>
      </c>
      <c r="C381">
        <v>2.0</v>
      </c>
      <c r="D381">
        <f t="shared" si="1"/>
        <v>3</v>
      </c>
      <c r="E381" s="28">
        <v>1600.0</v>
      </c>
      <c r="F381" s="2" t="s">
        <v>459</v>
      </c>
      <c r="G381" s="13">
        <v>3.0041152263374485E-8</v>
      </c>
      <c r="H381" s="20">
        <v>50.0</v>
      </c>
      <c r="I381">
        <f t="shared" si="2"/>
        <v>1664383562</v>
      </c>
      <c r="J381">
        <f t="shared" si="3"/>
        <v>0.0000000006008230453</v>
      </c>
      <c r="K381" s="33">
        <v>0.0</v>
      </c>
      <c r="M381">
        <v>9.99999998E-8</v>
      </c>
    </row>
    <row r="382">
      <c r="B382" s="13">
        <v>1.2016460905349795</v>
      </c>
      <c r="C382">
        <v>1.0</v>
      </c>
      <c r="D382">
        <f t="shared" si="1"/>
        <v>3</v>
      </c>
      <c r="E382" s="28">
        <v>1601.0</v>
      </c>
      <c r="F382" s="2" t="s">
        <v>460</v>
      </c>
      <c r="G382" s="13">
        <v>1.2016460905349795</v>
      </c>
      <c r="H382" s="20">
        <v>1.0</v>
      </c>
      <c r="I382">
        <f t="shared" si="2"/>
        <v>0.8321917808</v>
      </c>
      <c r="J382">
        <f t="shared" si="3"/>
        <v>1.201646091</v>
      </c>
      <c r="K382" s="33">
        <v>1.0</v>
      </c>
      <c r="M382">
        <v>0.8</v>
      </c>
    </row>
    <row r="383">
      <c r="B383" s="13">
        <v>3.0041152263374485E-8</v>
      </c>
      <c r="C383">
        <v>2.0</v>
      </c>
      <c r="D383">
        <f t="shared" si="1"/>
        <v>3</v>
      </c>
      <c r="E383" s="28">
        <v>1602.0</v>
      </c>
      <c r="F383" s="2" t="s">
        <v>461</v>
      </c>
      <c r="G383" s="13">
        <v>3.0041152263374485E-8</v>
      </c>
      <c r="H383" s="20">
        <v>2.0</v>
      </c>
      <c r="I383">
        <f t="shared" si="2"/>
        <v>66575342.47</v>
      </c>
      <c r="J383">
        <f t="shared" si="3"/>
        <v>0.00000001502057613</v>
      </c>
      <c r="K383" s="33">
        <v>0.0</v>
      </c>
      <c r="M383">
        <v>9.999999500000026E-8</v>
      </c>
    </row>
    <row r="384">
      <c r="B384" s="13">
        <v>3.0041152263374485E-8</v>
      </c>
      <c r="C384">
        <v>2.0</v>
      </c>
      <c r="D384">
        <f t="shared" si="1"/>
        <v>3</v>
      </c>
      <c r="E384" s="28">
        <v>1603.0</v>
      </c>
      <c r="F384" s="2" t="s">
        <v>462</v>
      </c>
      <c r="G384" s="13">
        <v>3.0041152263374485E-8</v>
      </c>
      <c r="H384" s="20">
        <v>10.0</v>
      </c>
      <c r="I384">
        <f t="shared" si="2"/>
        <v>332876712.3</v>
      </c>
      <c r="J384">
        <f t="shared" si="3"/>
        <v>0.000000003004115226</v>
      </c>
      <c r="K384" s="33">
        <v>0.0</v>
      </c>
      <c r="M384">
        <v>9.9999999E-8</v>
      </c>
    </row>
    <row r="385">
      <c r="B385" s="13">
        <v>0.3004115226337449</v>
      </c>
      <c r="C385">
        <v>2.0</v>
      </c>
      <c r="D385">
        <f t="shared" si="1"/>
        <v>3</v>
      </c>
      <c r="E385" s="28">
        <v>1605.0</v>
      </c>
      <c r="F385" s="2" t="s">
        <v>463</v>
      </c>
      <c r="G385" s="13">
        <v>0.3004115226337449</v>
      </c>
      <c r="H385" s="20">
        <v>1.0</v>
      </c>
      <c r="I385">
        <f t="shared" si="2"/>
        <v>3.328767123</v>
      </c>
      <c r="J385">
        <f t="shared" si="3"/>
        <v>0.3004115226</v>
      </c>
      <c r="K385" s="33">
        <v>0.0</v>
      </c>
      <c r="M385">
        <v>0.5</v>
      </c>
    </row>
    <row r="386">
      <c r="B386" s="13">
        <v>0.3004115226337449</v>
      </c>
      <c r="C386">
        <v>2.0</v>
      </c>
      <c r="D386">
        <f t="shared" si="1"/>
        <v>3</v>
      </c>
      <c r="E386" s="28">
        <v>1606.0</v>
      </c>
      <c r="F386" s="2" t="s">
        <v>464</v>
      </c>
      <c r="G386" s="13">
        <v>0.3004115226337449</v>
      </c>
      <c r="H386" s="20">
        <v>1.0</v>
      </c>
      <c r="I386">
        <f t="shared" si="2"/>
        <v>3.328767123</v>
      </c>
      <c r="J386">
        <f t="shared" si="3"/>
        <v>0.3004115226</v>
      </c>
      <c r="K386" s="33">
        <v>0.0</v>
      </c>
      <c r="M386">
        <v>0.5</v>
      </c>
    </row>
    <row r="387">
      <c r="B387" s="13">
        <v>3.304526748971193</v>
      </c>
      <c r="C387">
        <v>2.0</v>
      </c>
      <c r="D387">
        <f t="shared" si="1"/>
        <v>6</v>
      </c>
      <c r="E387" s="28">
        <v>1607.0</v>
      </c>
      <c r="F387" s="2" t="s">
        <v>465</v>
      </c>
      <c r="G387" s="13">
        <v>3.304526748971193</v>
      </c>
      <c r="H387" s="20">
        <v>1.0</v>
      </c>
      <c r="I387">
        <f t="shared" si="2"/>
        <v>0.302615193</v>
      </c>
      <c r="J387">
        <f t="shared" si="3"/>
        <v>3.304526749</v>
      </c>
      <c r="K387" s="33">
        <v>3.0</v>
      </c>
      <c r="M387">
        <v>0.9166666666666666</v>
      </c>
    </row>
    <row r="388">
      <c r="B388" s="13">
        <v>1.5020576131687244</v>
      </c>
      <c r="C388">
        <v>3.0</v>
      </c>
      <c r="D388">
        <f t="shared" si="1"/>
        <v>5</v>
      </c>
      <c r="E388" s="28">
        <v>1608.0</v>
      </c>
      <c r="F388" s="2" t="s">
        <v>466</v>
      </c>
      <c r="G388" s="13">
        <v>1.5020576131687244</v>
      </c>
      <c r="H388" s="20">
        <v>6.0</v>
      </c>
      <c r="I388">
        <f t="shared" si="2"/>
        <v>3.994520548</v>
      </c>
      <c r="J388">
        <f t="shared" si="3"/>
        <v>0.2503429355</v>
      </c>
      <c r="K388" s="33">
        <v>0.0</v>
      </c>
      <c r="M388">
        <v>2.7272727272727275</v>
      </c>
    </row>
    <row r="389">
      <c r="B389" s="13">
        <v>3.0041152263374485E-8</v>
      </c>
      <c r="C389">
        <v>2.0</v>
      </c>
      <c r="D389">
        <f t="shared" si="1"/>
        <v>3</v>
      </c>
      <c r="E389" s="28">
        <v>1609.0</v>
      </c>
      <c r="F389" s="2" t="s">
        <v>468</v>
      </c>
      <c r="G389" s="13">
        <v>3.0041152263374485E-8</v>
      </c>
      <c r="H389" s="20">
        <v>32.0</v>
      </c>
      <c r="I389">
        <f t="shared" si="2"/>
        <v>1065205479</v>
      </c>
      <c r="J389">
        <f t="shared" si="3"/>
        <v>0.0000000009387860082</v>
      </c>
      <c r="K389" s="33">
        <v>0.0</v>
      </c>
      <c r="M389">
        <v>9.999999968749999E-8</v>
      </c>
    </row>
    <row r="390">
      <c r="B390" s="13">
        <v>0.3004115226337449</v>
      </c>
      <c r="C390">
        <v>2.0</v>
      </c>
      <c r="D390">
        <f t="shared" si="1"/>
        <v>3</v>
      </c>
      <c r="E390" s="28">
        <v>1610.0</v>
      </c>
      <c r="F390" s="2" t="s">
        <v>469</v>
      </c>
      <c r="G390" s="13">
        <v>0.3004115226337449</v>
      </c>
      <c r="H390" s="20">
        <v>5.0</v>
      </c>
      <c r="I390">
        <f t="shared" si="2"/>
        <v>16.64383562</v>
      </c>
      <c r="J390">
        <f t="shared" si="3"/>
        <v>0.06008230453</v>
      </c>
      <c r="K390" s="33">
        <v>0.0</v>
      </c>
      <c r="M390">
        <v>0.8333333333333334</v>
      </c>
    </row>
    <row r="391">
      <c r="B391" s="13">
        <v>3.0041152263374485E-8</v>
      </c>
      <c r="C391">
        <v>2.0</v>
      </c>
      <c r="D391">
        <f t="shared" si="1"/>
        <v>3</v>
      </c>
      <c r="E391" s="28">
        <v>1613.0</v>
      </c>
      <c r="F391" s="2" t="s">
        <v>470</v>
      </c>
      <c r="G391" s="13">
        <v>3.0041152263374485E-8</v>
      </c>
      <c r="H391" s="20">
        <v>3.0</v>
      </c>
      <c r="I391">
        <f t="shared" si="2"/>
        <v>99863013.7</v>
      </c>
      <c r="J391">
        <f t="shared" si="3"/>
        <v>0.00000001001371742</v>
      </c>
      <c r="K391" s="33">
        <v>0.0</v>
      </c>
      <c r="M391">
        <v>9.999999666666679E-8</v>
      </c>
    </row>
    <row r="392">
      <c r="B392" s="13">
        <v>3.0041152263374485E-8</v>
      </c>
      <c r="C392">
        <v>2.0</v>
      </c>
      <c r="D392">
        <f t="shared" si="1"/>
        <v>3</v>
      </c>
      <c r="E392" s="28">
        <v>1614.0</v>
      </c>
      <c r="F392" s="2" t="s">
        <v>471</v>
      </c>
      <c r="G392" s="13">
        <v>3.0041152263374485E-8</v>
      </c>
      <c r="H392" s="20">
        <v>3.0</v>
      </c>
      <c r="I392">
        <f t="shared" si="2"/>
        <v>99863013.7</v>
      </c>
      <c r="J392">
        <f t="shared" si="3"/>
        <v>0.00000001001371742</v>
      </c>
      <c r="K392" s="33">
        <v>0.0</v>
      </c>
      <c r="M392">
        <v>9.999999666666679E-8</v>
      </c>
    </row>
    <row r="393">
      <c r="B393" s="13">
        <v>3.0041152263374485E-8</v>
      </c>
      <c r="C393">
        <v>2.0</v>
      </c>
      <c r="D393">
        <f t="shared" si="1"/>
        <v>3</v>
      </c>
      <c r="E393" s="28">
        <v>1615.0</v>
      </c>
      <c r="F393" s="2" t="s">
        <v>472</v>
      </c>
      <c r="G393" s="13">
        <v>3.0041152263374485E-8</v>
      </c>
      <c r="H393" s="20">
        <v>2.0</v>
      </c>
      <c r="I393">
        <f t="shared" si="2"/>
        <v>66575342.47</v>
      </c>
      <c r="J393">
        <f t="shared" si="3"/>
        <v>0.00000001502057613</v>
      </c>
      <c r="K393" s="33">
        <v>0.0</v>
      </c>
      <c r="M393">
        <v>9.999999500000026E-8</v>
      </c>
    </row>
    <row r="394">
      <c r="B394" s="13">
        <v>0.3004115226337449</v>
      </c>
      <c r="C394">
        <v>2.0</v>
      </c>
      <c r="D394">
        <f t="shared" si="1"/>
        <v>3</v>
      </c>
      <c r="E394" s="28">
        <v>1616.0</v>
      </c>
      <c r="F394" s="2" t="s">
        <v>473</v>
      </c>
      <c r="G394" s="13">
        <v>0.3004115226337449</v>
      </c>
      <c r="H394" s="20">
        <v>2.0</v>
      </c>
      <c r="I394">
        <f t="shared" si="2"/>
        <v>6.657534247</v>
      </c>
      <c r="J394">
        <f t="shared" si="3"/>
        <v>0.1502057613</v>
      </c>
      <c r="K394" s="33">
        <v>0.0</v>
      </c>
      <c r="M394">
        <v>0.6666666666666666</v>
      </c>
    </row>
    <row r="395">
      <c r="B395" s="13">
        <v>3.0041152263374485E-8</v>
      </c>
      <c r="C395">
        <v>2.0</v>
      </c>
      <c r="D395">
        <f t="shared" si="1"/>
        <v>3</v>
      </c>
      <c r="E395" s="28">
        <v>1617.0</v>
      </c>
      <c r="F395" s="2" t="s">
        <v>474</v>
      </c>
      <c r="G395" s="13">
        <v>3.0041152263374485E-8</v>
      </c>
      <c r="H395" s="20">
        <v>3.0</v>
      </c>
      <c r="I395">
        <f t="shared" si="2"/>
        <v>99863013.7</v>
      </c>
      <c r="J395">
        <f t="shared" si="3"/>
        <v>0.00000001001371742</v>
      </c>
      <c r="K395" s="33">
        <v>0.0</v>
      </c>
      <c r="M395">
        <v>9.999999666666679E-8</v>
      </c>
    </row>
    <row r="396">
      <c r="B396" s="13">
        <v>3.0041152263374485E-8</v>
      </c>
      <c r="C396">
        <v>2.0</v>
      </c>
      <c r="D396">
        <f t="shared" si="1"/>
        <v>3</v>
      </c>
      <c r="E396" s="28">
        <v>1618.0</v>
      </c>
      <c r="F396" s="2" t="s">
        <v>475</v>
      </c>
      <c r="G396" s="13">
        <v>3.0041152263374485E-8</v>
      </c>
      <c r="H396" s="20">
        <v>3.0</v>
      </c>
      <c r="I396">
        <f t="shared" si="2"/>
        <v>99863013.7</v>
      </c>
      <c r="J396">
        <f t="shared" si="3"/>
        <v>0.00000001001371742</v>
      </c>
      <c r="K396" s="33">
        <v>0.0</v>
      </c>
      <c r="M396">
        <v>9.999999666666679E-8</v>
      </c>
    </row>
    <row r="397">
      <c r="B397" s="13">
        <v>3.0041152263374485E-8</v>
      </c>
      <c r="C397">
        <v>2.0</v>
      </c>
      <c r="D397">
        <f t="shared" si="1"/>
        <v>3</v>
      </c>
      <c r="E397" s="28">
        <v>1619.0</v>
      </c>
      <c r="F397" s="2" t="s">
        <v>476</v>
      </c>
      <c r="G397" s="13">
        <v>3.0041152263374485E-8</v>
      </c>
      <c r="H397" s="20">
        <v>8.0</v>
      </c>
      <c r="I397">
        <f t="shared" si="2"/>
        <v>266301369.9</v>
      </c>
      <c r="J397">
        <f t="shared" si="3"/>
        <v>0.000000003755144033</v>
      </c>
      <c r="K397" s="33">
        <v>0.0</v>
      </c>
      <c r="M397">
        <v>9.999999875000002E-8</v>
      </c>
    </row>
    <row r="398">
      <c r="B398" s="13">
        <v>3.0041152263374485E-8</v>
      </c>
      <c r="C398">
        <v>2.0</v>
      </c>
      <c r="D398">
        <f t="shared" si="1"/>
        <v>3</v>
      </c>
      <c r="E398" s="28">
        <v>1620.0</v>
      </c>
      <c r="F398" s="2" t="s">
        <v>477</v>
      </c>
      <c r="G398" s="13">
        <v>3.0041152263374485E-8</v>
      </c>
      <c r="H398" s="20">
        <v>3.0</v>
      </c>
      <c r="I398">
        <f t="shared" si="2"/>
        <v>99863013.7</v>
      </c>
      <c r="J398">
        <f t="shared" si="3"/>
        <v>0.00000001001371742</v>
      </c>
      <c r="K398" s="33">
        <v>0.0</v>
      </c>
      <c r="M398">
        <v>9.999999666666679E-8</v>
      </c>
    </row>
    <row r="399">
      <c r="B399" s="13">
        <v>3.0041152263374485E-8</v>
      </c>
      <c r="C399">
        <v>2.0</v>
      </c>
      <c r="D399">
        <f t="shared" si="1"/>
        <v>3</v>
      </c>
      <c r="E399" s="28">
        <v>1621.0</v>
      </c>
      <c r="F399" s="2" t="s">
        <v>478</v>
      </c>
      <c r="G399" s="13">
        <v>3.0041152263374485E-8</v>
      </c>
      <c r="H399" s="20">
        <v>1.0</v>
      </c>
      <c r="I399">
        <f t="shared" si="2"/>
        <v>33287671.23</v>
      </c>
      <c r="J399">
        <f t="shared" si="3"/>
        <v>0.00000003004115226</v>
      </c>
      <c r="K399" s="33">
        <v>0.0</v>
      </c>
      <c r="M399">
        <v>9.999999000000099E-8</v>
      </c>
    </row>
    <row r="400">
      <c r="B400" s="13">
        <v>0.6008230452674898</v>
      </c>
      <c r="C400">
        <v>2.0</v>
      </c>
      <c r="D400">
        <f t="shared" si="1"/>
        <v>3</v>
      </c>
      <c r="E400" s="28">
        <v>1622.0</v>
      </c>
      <c r="F400" s="2" t="s">
        <v>479</v>
      </c>
      <c r="G400" s="13">
        <v>0.6008230452674898</v>
      </c>
      <c r="H400" s="20">
        <v>2.0</v>
      </c>
      <c r="I400">
        <f t="shared" si="2"/>
        <v>3.328767123</v>
      </c>
      <c r="J400">
        <f t="shared" si="3"/>
        <v>0.3004115226</v>
      </c>
      <c r="K400" s="33">
        <v>0.0</v>
      </c>
      <c r="M400">
        <v>1.0</v>
      </c>
    </row>
    <row r="401">
      <c r="B401" s="13">
        <v>3.0041152263374485E-8</v>
      </c>
      <c r="C401">
        <v>2.0</v>
      </c>
      <c r="D401">
        <f t="shared" si="1"/>
        <v>3</v>
      </c>
      <c r="E401" s="28">
        <v>1625.0</v>
      </c>
      <c r="F401" s="2" t="s">
        <v>480</v>
      </c>
      <c r="G401" s="13">
        <v>3.0041152263374485E-8</v>
      </c>
      <c r="H401" s="20">
        <v>3.0</v>
      </c>
      <c r="I401">
        <f t="shared" si="2"/>
        <v>99863013.7</v>
      </c>
      <c r="J401">
        <f t="shared" si="3"/>
        <v>0.00000001001371742</v>
      </c>
      <c r="K401" s="33">
        <v>0.0</v>
      </c>
      <c r="M401">
        <v>9.999999666666679E-8</v>
      </c>
    </row>
    <row r="402">
      <c r="B402" s="13">
        <v>3.0041152263374485E-8</v>
      </c>
      <c r="C402">
        <v>2.0</v>
      </c>
      <c r="D402">
        <f t="shared" si="1"/>
        <v>3</v>
      </c>
      <c r="E402" s="28">
        <v>1626.0</v>
      </c>
      <c r="F402" s="2" t="s">
        <v>481</v>
      </c>
      <c r="G402" s="13">
        <v>3.0041152263374485E-8</v>
      </c>
      <c r="H402" s="20">
        <v>25.0</v>
      </c>
      <c r="I402">
        <f t="shared" si="2"/>
        <v>832191780.8</v>
      </c>
      <c r="J402">
        <f t="shared" si="3"/>
        <v>0.000000001201646091</v>
      </c>
      <c r="K402" s="33">
        <v>0.0</v>
      </c>
      <c r="M402">
        <v>9.999999959999999E-8</v>
      </c>
    </row>
    <row r="403">
      <c r="B403" s="13">
        <v>0.6008230452674898</v>
      </c>
      <c r="C403">
        <v>3.0</v>
      </c>
      <c r="D403">
        <f t="shared" si="1"/>
        <v>4</v>
      </c>
      <c r="E403" s="28">
        <v>1627.0</v>
      </c>
      <c r="F403" s="2" t="s">
        <v>482</v>
      </c>
      <c r="G403" s="13">
        <v>0.6008230452674898</v>
      </c>
      <c r="H403" s="20">
        <v>12.0</v>
      </c>
      <c r="I403">
        <f t="shared" si="2"/>
        <v>19.97260274</v>
      </c>
      <c r="J403">
        <f t="shared" si="3"/>
        <v>0.05006858711</v>
      </c>
      <c r="K403" s="33">
        <v>0.0</v>
      </c>
      <c r="M403">
        <v>1.7142857142857142</v>
      </c>
    </row>
    <row r="404">
      <c r="B404" s="13">
        <v>0.6008230452674898</v>
      </c>
      <c r="C404">
        <v>2.0</v>
      </c>
      <c r="D404">
        <f t="shared" si="1"/>
        <v>3</v>
      </c>
      <c r="E404" s="28">
        <v>1628.0</v>
      </c>
      <c r="F404" s="2" t="s">
        <v>483</v>
      </c>
      <c r="G404" s="13">
        <v>0.6008230452674898</v>
      </c>
      <c r="H404" s="20">
        <v>1.0</v>
      </c>
      <c r="I404">
        <f t="shared" si="2"/>
        <v>1.664383562</v>
      </c>
      <c r="J404">
        <f t="shared" si="3"/>
        <v>0.6008230453</v>
      </c>
      <c r="K404" s="33">
        <v>0.0</v>
      </c>
      <c r="M404">
        <v>1.0</v>
      </c>
    </row>
    <row r="405">
      <c r="B405" s="13">
        <v>3.0041152263374485E-8</v>
      </c>
      <c r="C405">
        <v>2.0</v>
      </c>
      <c r="D405">
        <f t="shared" si="1"/>
        <v>3</v>
      </c>
      <c r="E405" s="28">
        <v>1629.0</v>
      </c>
      <c r="F405" s="2" t="s">
        <v>484</v>
      </c>
      <c r="G405" s="13">
        <v>3.0041152263374485E-8</v>
      </c>
      <c r="H405" s="20">
        <v>1.0</v>
      </c>
      <c r="I405">
        <f t="shared" si="2"/>
        <v>33287671.23</v>
      </c>
      <c r="J405">
        <f t="shared" si="3"/>
        <v>0.00000003004115226</v>
      </c>
      <c r="K405" s="33">
        <v>0.0</v>
      </c>
      <c r="M405">
        <v>9.999999000000099E-8</v>
      </c>
    </row>
    <row r="406">
      <c r="B406" s="13">
        <v>1.2016460905349795</v>
      </c>
      <c r="C406">
        <v>3.0</v>
      </c>
      <c r="D406">
        <f t="shared" si="1"/>
        <v>5</v>
      </c>
      <c r="E406" s="28">
        <v>1630.0</v>
      </c>
      <c r="F406" s="2" t="s">
        <v>485</v>
      </c>
      <c r="G406" s="13">
        <v>1.2016460905349795</v>
      </c>
      <c r="H406" s="20">
        <v>2.0</v>
      </c>
      <c r="I406">
        <f t="shared" si="2"/>
        <v>1.664383562</v>
      </c>
      <c r="J406">
        <f t="shared" si="3"/>
        <v>0.6008230453</v>
      </c>
      <c r="K406" s="33">
        <v>0.0</v>
      </c>
      <c r="M406">
        <v>1.3333333333333333</v>
      </c>
    </row>
    <row r="407">
      <c r="B407" s="13">
        <v>3.0041152263374485E-8</v>
      </c>
      <c r="C407">
        <v>2.0</v>
      </c>
      <c r="D407">
        <f t="shared" si="1"/>
        <v>3</v>
      </c>
      <c r="E407" s="28">
        <v>1631.0</v>
      </c>
      <c r="F407" s="2" t="s">
        <v>486</v>
      </c>
      <c r="G407" s="13">
        <v>3.0041152263374485E-8</v>
      </c>
      <c r="H407" s="20">
        <v>1.0</v>
      </c>
      <c r="I407">
        <f t="shared" si="2"/>
        <v>33287671.23</v>
      </c>
      <c r="J407">
        <f t="shared" si="3"/>
        <v>0.00000003004115226</v>
      </c>
      <c r="K407" s="33">
        <v>0.0</v>
      </c>
      <c r="M407">
        <v>9.999999000000099E-8</v>
      </c>
    </row>
    <row r="408">
      <c r="B408" s="13">
        <v>0.3004115226337449</v>
      </c>
      <c r="C408">
        <v>2.0</v>
      </c>
      <c r="D408">
        <f t="shared" si="1"/>
        <v>3</v>
      </c>
      <c r="E408" s="28">
        <v>1632.0</v>
      </c>
      <c r="F408" s="2" t="s">
        <v>487</v>
      </c>
      <c r="G408" s="13">
        <v>0.3004115226337449</v>
      </c>
      <c r="H408" s="20">
        <v>1.0</v>
      </c>
      <c r="I408">
        <f t="shared" si="2"/>
        <v>3.328767123</v>
      </c>
      <c r="J408">
        <f t="shared" si="3"/>
        <v>0.3004115226</v>
      </c>
      <c r="K408" s="33">
        <v>0.0</v>
      </c>
      <c r="M408">
        <v>0.5</v>
      </c>
    </row>
    <row r="409">
      <c r="B409" s="13">
        <v>1.5020576131687244</v>
      </c>
      <c r="C409">
        <v>3.0</v>
      </c>
      <c r="D409">
        <f t="shared" si="1"/>
        <v>5</v>
      </c>
      <c r="E409" s="28">
        <v>1634.0</v>
      </c>
      <c r="F409" s="2" t="s">
        <v>488</v>
      </c>
      <c r="G409" s="13">
        <v>1.5020576131687244</v>
      </c>
      <c r="H409" s="20">
        <v>2.0</v>
      </c>
      <c r="I409">
        <f t="shared" si="2"/>
        <v>1.331506849</v>
      </c>
      <c r="J409">
        <f t="shared" si="3"/>
        <v>0.7510288066</v>
      </c>
      <c r="K409" s="33">
        <v>0.0</v>
      </c>
      <c r="M409">
        <v>1.4285714285714286</v>
      </c>
    </row>
    <row r="410">
      <c r="B410" s="13">
        <v>0.6008230452674898</v>
      </c>
      <c r="C410">
        <v>2.0</v>
      </c>
      <c r="D410">
        <f t="shared" si="1"/>
        <v>3</v>
      </c>
      <c r="E410" s="28">
        <v>1635.0</v>
      </c>
      <c r="F410" s="2" t="s">
        <v>489</v>
      </c>
      <c r="G410" s="13">
        <v>0.6008230452674898</v>
      </c>
      <c r="H410" s="20">
        <v>2.0</v>
      </c>
      <c r="I410">
        <f t="shared" si="2"/>
        <v>3.328767123</v>
      </c>
      <c r="J410">
        <f t="shared" si="3"/>
        <v>0.3004115226</v>
      </c>
      <c r="K410" s="33">
        <v>0.0</v>
      </c>
      <c r="M410">
        <v>1.0</v>
      </c>
    </row>
    <row r="411">
      <c r="B411" s="13">
        <v>3.0041152263374485E-8</v>
      </c>
      <c r="C411">
        <v>2.0</v>
      </c>
      <c r="D411">
        <f t="shared" si="1"/>
        <v>3</v>
      </c>
      <c r="E411" s="28">
        <v>1636.0</v>
      </c>
      <c r="F411" s="2" t="s">
        <v>490</v>
      </c>
      <c r="G411" s="13">
        <v>3.0041152263374485E-8</v>
      </c>
      <c r="H411" s="20">
        <v>5.0</v>
      </c>
      <c r="I411">
        <f t="shared" si="2"/>
        <v>166438356.2</v>
      </c>
      <c r="J411">
        <f t="shared" si="3"/>
        <v>0.000000006008230453</v>
      </c>
      <c r="K411" s="33">
        <v>0.0</v>
      </c>
      <c r="M411">
        <v>9.999999800000003E-8</v>
      </c>
    </row>
    <row r="412">
      <c r="B412" s="13">
        <v>3.0041152263374485E-8</v>
      </c>
      <c r="C412">
        <v>2.0</v>
      </c>
      <c r="D412">
        <f t="shared" si="1"/>
        <v>3</v>
      </c>
      <c r="E412" s="28">
        <v>1637.0</v>
      </c>
      <c r="F412" s="2" t="s">
        <v>491</v>
      </c>
      <c r="G412" s="13">
        <v>3.0041152263374485E-8</v>
      </c>
      <c r="H412" s="20">
        <v>2.0</v>
      </c>
      <c r="I412">
        <f t="shared" si="2"/>
        <v>66575342.47</v>
      </c>
      <c r="J412">
        <f t="shared" si="3"/>
        <v>0.00000001502057613</v>
      </c>
      <c r="K412" s="33">
        <v>0.0</v>
      </c>
      <c r="M412">
        <v>9.999999500000026E-8</v>
      </c>
    </row>
    <row r="413">
      <c r="B413" s="13">
        <v>3.0041152263374485E-8</v>
      </c>
      <c r="C413">
        <v>2.0</v>
      </c>
      <c r="D413">
        <f t="shared" si="1"/>
        <v>3</v>
      </c>
      <c r="E413" s="28">
        <v>1638.0</v>
      </c>
      <c r="F413" s="2" t="s">
        <v>492</v>
      </c>
      <c r="G413" s="13">
        <v>3.0041152263374485E-8</v>
      </c>
      <c r="H413" s="20">
        <v>2.0</v>
      </c>
      <c r="I413">
        <f t="shared" si="2"/>
        <v>66575342.47</v>
      </c>
      <c r="J413">
        <f t="shared" si="3"/>
        <v>0.00000001502057613</v>
      </c>
      <c r="K413" s="33">
        <v>0.0</v>
      </c>
      <c r="M413">
        <v>9.999999500000026E-8</v>
      </c>
    </row>
    <row r="414">
      <c r="B414" s="13">
        <v>0.6008230452674898</v>
      </c>
      <c r="C414">
        <v>3.0</v>
      </c>
      <c r="D414">
        <f t="shared" si="1"/>
        <v>4</v>
      </c>
      <c r="E414" s="28">
        <v>1639.0</v>
      </c>
      <c r="F414" s="2" t="s">
        <v>493</v>
      </c>
      <c r="G414" s="13">
        <v>0.6008230452674898</v>
      </c>
      <c r="H414" s="20">
        <v>4.0</v>
      </c>
      <c r="I414">
        <f t="shared" si="2"/>
        <v>6.657534247</v>
      </c>
      <c r="J414">
        <f t="shared" si="3"/>
        <v>0.1502057613</v>
      </c>
      <c r="K414" s="33">
        <v>0.0</v>
      </c>
      <c r="M414">
        <v>1.3333333333333333</v>
      </c>
    </row>
    <row r="415">
      <c r="B415" s="13">
        <v>3.0041152263374485E-8</v>
      </c>
      <c r="C415">
        <v>2.0</v>
      </c>
      <c r="D415">
        <f t="shared" si="1"/>
        <v>3</v>
      </c>
      <c r="E415" s="28">
        <v>1640.0</v>
      </c>
      <c r="F415" s="2" t="s">
        <v>494</v>
      </c>
      <c r="G415" s="13">
        <v>3.0041152263374485E-8</v>
      </c>
      <c r="H415" s="20">
        <v>4.0</v>
      </c>
      <c r="I415">
        <f t="shared" si="2"/>
        <v>133150684.9</v>
      </c>
      <c r="J415">
        <f t="shared" si="3"/>
        <v>0.000000007510288066</v>
      </c>
      <c r="K415" s="33">
        <v>0.0</v>
      </c>
      <c r="M415">
        <v>9.999999750000005E-8</v>
      </c>
    </row>
    <row r="416">
      <c r="B416" s="13">
        <v>0.3004115226337449</v>
      </c>
      <c r="C416">
        <v>2.0</v>
      </c>
      <c r="D416">
        <f t="shared" si="1"/>
        <v>3</v>
      </c>
      <c r="E416" s="28">
        <v>1641.0</v>
      </c>
      <c r="F416" s="2" t="s">
        <v>495</v>
      </c>
      <c r="G416" s="13">
        <v>0.3004115226337449</v>
      </c>
      <c r="H416" s="20">
        <v>2.0</v>
      </c>
      <c r="I416">
        <f t="shared" si="2"/>
        <v>6.657534247</v>
      </c>
      <c r="J416">
        <f t="shared" si="3"/>
        <v>0.1502057613</v>
      </c>
      <c r="K416" s="33">
        <v>0.0</v>
      </c>
      <c r="M416">
        <v>0.6666666666666666</v>
      </c>
    </row>
    <row r="417">
      <c r="B417" s="13">
        <v>3.0041152263374485E-8</v>
      </c>
      <c r="C417">
        <v>2.0</v>
      </c>
      <c r="D417">
        <f t="shared" si="1"/>
        <v>3</v>
      </c>
      <c r="E417" s="28">
        <v>1642.0</v>
      </c>
      <c r="F417" s="2" t="s">
        <v>496</v>
      </c>
      <c r="G417" s="13">
        <v>3.0041152263374485E-8</v>
      </c>
      <c r="H417" s="20">
        <v>1.0</v>
      </c>
      <c r="I417">
        <f t="shared" si="2"/>
        <v>33287671.23</v>
      </c>
      <c r="J417">
        <f t="shared" si="3"/>
        <v>0.00000003004115226</v>
      </c>
      <c r="K417" s="33">
        <v>0.0</v>
      </c>
      <c r="M417">
        <v>9.999999000000099E-8</v>
      </c>
    </row>
    <row r="418">
      <c r="B418" s="13">
        <v>0.9012345679012346</v>
      </c>
      <c r="C418">
        <v>2.0</v>
      </c>
      <c r="D418">
        <f t="shared" si="1"/>
        <v>3</v>
      </c>
      <c r="E418" s="28">
        <v>1643.0</v>
      </c>
      <c r="F418" s="2" t="s">
        <v>497</v>
      </c>
      <c r="G418" s="13">
        <v>0.9012345679012346</v>
      </c>
      <c r="H418" s="20">
        <v>1.0</v>
      </c>
      <c r="I418">
        <f t="shared" si="2"/>
        <v>1.109589041</v>
      </c>
      <c r="J418">
        <f t="shared" si="3"/>
        <v>0.9012345679</v>
      </c>
      <c r="K418" s="33">
        <v>1.0</v>
      </c>
      <c r="M418">
        <v>0.75</v>
      </c>
    </row>
    <row r="419">
      <c r="B419" s="13">
        <v>0.9012345679012346</v>
      </c>
      <c r="C419">
        <v>2.0</v>
      </c>
      <c r="D419">
        <f t="shared" si="1"/>
        <v>3</v>
      </c>
      <c r="E419" s="28">
        <v>1644.0</v>
      </c>
      <c r="F419" s="2" t="s">
        <v>498</v>
      </c>
      <c r="G419" s="13">
        <v>0.9012345679012346</v>
      </c>
      <c r="H419" s="20">
        <v>3.0</v>
      </c>
      <c r="I419">
        <f t="shared" si="2"/>
        <v>3.328767123</v>
      </c>
      <c r="J419">
        <f t="shared" si="3"/>
        <v>0.3004115226</v>
      </c>
      <c r="K419" s="33">
        <v>0.0</v>
      </c>
      <c r="M419">
        <v>1.5</v>
      </c>
    </row>
    <row r="420">
      <c r="B420" s="13">
        <v>0.3004115226337449</v>
      </c>
      <c r="C420">
        <v>2.0</v>
      </c>
      <c r="D420">
        <f t="shared" si="1"/>
        <v>3</v>
      </c>
      <c r="E420" s="28">
        <v>1645.0</v>
      </c>
      <c r="F420" s="2" t="s">
        <v>499</v>
      </c>
      <c r="G420" s="13">
        <v>0.3004115226337449</v>
      </c>
      <c r="H420" s="20">
        <v>2.0</v>
      </c>
      <c r="I420">
        <f t="shared" si="2"/>
        <v>6.657534247</v>
      </c>
      <c r="J420">
        <f t="shared" si="3"/>
        <v>0.1502057613</v>
      </c>
      <c r="K420" s="33">
        <v>0.0</v>
      </c>
      <c r="M420">
        <v>0.6666666666666666</v>
      </c>
    </row>
    <row r="421">
      <c r="B421" s="13">
        <v>3.0041152263374485E-8</v>
      </c>
      <c r="C421">
        <v>2.0</v>
      </c>
      <c r="D421">
        <f t="shared" si="1"/>
        <v>3</v>
      </c>
      <c r="E421" s="28">
        <v>1646.0</v>
      </c>
      <c r="F421" s="2" t="s">
        <v>500</v>
      </c>
      <c r="G421" s="13">
        <v>3.0041152263374485E-8</v>
      </c>
      <c r="H421" s="20">
        <v>1.0</v>
      </c>
      <c r="I421">
        <f t="shared" si="2"/>
        <v>33287671.23</v>
      </c>
      <c r="J421">
        <f t="shared" si="3"/>
        <v>0.00000003004115226</v>
      </c>
      <c r="K421" s="33">
        <v>0.0</v>
      </c>
      <c r="M421">
        <v>9.999999000000099E-8</v>
      </c>
    </row>
    <row r="422">
      <c r="B422" s="13">
        <v>3.0041152263374485E-8</v>
      </c>
      <c r="C422">
        <v>1.0</v>
      </c>
      <c r="D422">
        <f t="shared" si="1"/>
        <v>2</v>
      </c>
      <c r="E422" s="28">
        <v>1647.0</v>
      </c>
      <c r="F422" s="2" t="s">
        <v>501</v>
      </c>
      <c r="G422" s="13">
        <v>3.0041152263374485E-8</v>
      </c>
      <c r="H422" s="20">
        <v>1.0</v>
      </c>
      <c r="I422">
        <f t="shared" si="2"/>
        <v>33287671.23</v>
      </c>
      <c r="J422">
        <f t="shared" si="3"/>
        <v>0.00000003004115226</v>
      </c>
      <c r="K422" s="33">
        <v>0.0</v>
      </c>
      <c r="M422">
        <v>9.999999000000099E-8</v>
      </c>
    </row>
    <row r="423">
      <c r="B423" s="13">
        <v>3.0041152263374485E-8</v>
      </c>
      <c r="C423">
        <v>1.0</v>
      </c>
      <c r="D423">
        <f t="shared" si="1"/>
        <v>2</v>
      </c>
      <c r="E423" s="28">
        <v>1648.0</v>
      </c>
      <c r="F423" s="2" t="s">
        <v>502</v>
      </c>
      <c r="G423" s="13">
        <v>3.0041152263374485E-8</v>
      </c>
      <c r="H423" s="20">
        <v>1.0</v>
      </c>
      <c r="I423">
        <f t="shared" si="2"/>
        <v>33287671.23</v>
      </c>
      <c r="J423">
        <f t="shared" si="3"/>
        <v>0.00000003004115226</v>
      </c>
      <c r="K423" s="33">
        <v>0.0</v>
      </c>
      <c r="M423">
        <v>9.999999000000099E-8</v>
      </c>
    </row>
    <row r="424">
      <c r="B424" s="13">
        <v>0.3004115226337449</v>
      </c>
      <c r="C424">
        <v>1.0</v>
      </c>
      <c r="D424">
        <f t="shared" si="1"/>
        <v>2</v>
      </c>
      <c r="E424" s="28">
        <v>1649.0</v>
      </c>
      <c r="F424" s="2" t="s">
        <v>504</v>
      </c>
      <c r="G424" s="13">
        <v>0.3004115226337449</v>
      </c>
      <c r="H424" s="20">
        <v>1.0</v>
      </c>
      <c r="I424">
        <f t="shared" si="2"/>
        <v>3.328767123</v>
      </c>
      <c r="J424">
        <f t="shared" si="3"/>
        <v>0.3004115226</v>
      </c>
      <c r="K424" s="33">
        <v>0.0</v>
      </c>
      <c r="M424">
        <v>0.5</v>
      </c>
    </row>
    <row r="425">
      <c r="B425" s="13">
        <v>0.3004115226337449</v>
      </c>
      <c r="C425">
        <v>1.0</v>
      </c>
      <c r="D425">
        <f t="shared" si="1"/>
        <v>2</v>
      </c>
      <c r="E425" s="28">
        <v>1650.0</v>
      </c>
      <c r="F425" s="2" t="s">
        <v>505</v>
      </c>
      <c r="G425" s="13">
        <v>0.3004115226337449</v>
      </c>
      <c r="H425" s="20">
        <v>2.0</v>
      </c>
      <c r="I425">
        <f t="shared" si="2"/>
        <v>6.657534247</v>
      </c>
      <c r="J425">
        <f t="shared" si="3"/>
        <v>0.1502057613</v>
      </c>
      <c r="K425" s="33">
        <v>0.0</v>
      </c>
      <c r="M425">
        <v>0.6666666666666666</v>
      </c>
    </row>
    <row r="426">
      <c r="B426" s="13">
        <v>3.0041152263374485E-8</v>
      </c>
      <c r="C426">
        <v>1.0</v>
      </c>
      <c r="D426">
        <f t="shared" si="1"/>
        <v>2</v>
      </c>
      <c r="E426" s="28">
        <v>1651.0</v>
      </c>
      <c r="F426" s="2" t="s">
        <v>506</v>
      </c>
      <c r="G426" s="13">
        <v>3.0041152263374485E-8</v>
      </c>
      <c r="H426" s="20">
        <v>1.0</v>
      </c>
      <c r="I426">
        <f t="shared" si="2"/>
        <v>33287671.23</v>
      </c>
      <c r="J426">
        <f t="shared" si="3"/>
        <v>0.00000003004115226</v>
      </c>
      <c r="K426" s="33">
        <v>0.0</v>
      </c>
      <c r="M426">
        <v>9.999999000000099E-8</v>
      </c>
    </row>
    <row r="427">
      <c r="B427" s="13">
        <v>0.6008230452674898</v>
      </c>
      <c r="C427">
        <v>1.0</v>
      </c>
      <c r="D427">
        <f t="shared" si="1"/>
        <v>2</v>
      </c>
      <c r="E427" s="28">
        <v>1652.0</v>
      </c>
      <c r="F427" s="2" t="s">
        <v>507</v>
      </c>
      <c r="G427" s="13">
        <v>0.6008230452674898</v>
      </c>
      <c r="H427" s="20">
        <v>1.0</v>
      </c>
      <c r="I427">
        <f t="shared" si="2"/>
        <v>1.664383562</v>
      </c>
      <c r="J427">
        <f t="shared" si="3"/>
        <v>0.6008230453</v>
      </c>
      <c r="K427" s="33">
        <v>0.0</v>
      </c>
      <c r="M427">
        <v>0.6666666666666666</v>
      </c>
    </row>
    <row r="428">
      <c r="B428" s="13">
        <v>2.403292181069959</v>
      </c>
      <c r="C428">
        <v>2.0</v>
      </c>
      <c r="D428">
        <f t="shared" si="1"/>
        <v>5</v>
      </c>
      <c r="E428" s="28">
        <v>1653.0</v>
      </c>
      <c r="F428" s="2" t="s">
        <v>508</v>
      </c>
      <c r="G428" s="13">
        <v>2.403292181069959</v>
      </c>
      <c r="H428" s="20">
        <v>5.0</v>
      </c>
      <c r="I428">
        <f t="shared" si="2"/>
        <v>2.080479452</v>
      </c>
      <c r="J428">
        <f t="shared" si="3"/>
        <v>0.4806584362</v>
      </c>
      <c r="K428" s="33">
        <v>0.0</v>
      </c>
      <c r="M428">
        <v>3.0769230769230766</v>
      </c>
    </row>
    <row r="429">
      <c r="B429" s="13">
        <v>3.0041152263374485E-8</v>
      </c>
      <c r="C429">
        <v>1.0</v>
      </c>
      <c r="D429">
        <f t="shared" si="1"/>
        <v>2</v>
      </c>
      <c r="E429" s="28">
        <v>1654.0</v>
      </c>
      <c r="F429" s="2" t="s">
        <v>509</v>
      </c>
      <c r="G429" s="13">
        <v>3.0041152263374485E-8</v>
      </c>
      <c r="H429" s="20">
        <v>6.0</v>
      </c>
      <c r="I429">
        <f t="shared" si="2"/>
        <v>199726027.4</v>
      </c>
      <c r="J429">
        <f t="shared" si="3"/>
        <v>0.000000005006858711</v>
      </c>
      <c r="K429" s="33">
        <v>0.0</v>
      </c>
      <c r="M429">
        <v>9.999999833333335E-8</v>
      </c>
    </row>
    <row r="430">
      <c r="B430" s="13">
        <v>0.6008230452674898</v>
      </c>
      <c r="C430">
        <v>1.0</v>
      </c>
      <c r="D430">
        <f t="shared" si="1"/>
        <v>2</v>
      </c>
      <c r="E430" s="28">
        <v>1655.0</v>
      </c>
      <c r="F430" s="2" t="s">
        <v>510</v>
      </c>
      <c r="G430" s="13">
        <v>0.6008230452674898</v>
      </c>
      <c r="H430" s="20">
        <v>1.0</v>
      </c>
      <c r="I430">
        <f t="shared" si="2"/>
        <v>1.664383562</v>
      </c>
      <c r="J430">
        <f t="shared" si="3"/>
        <v>0.6008230453</v>
      </c>
      <c r="K430" s="33">
        <v>0.0</v>
      </c>
      <c r="M430">
        <v>0.6666666666666666</v>
      </c>
    </row>
    <row r="431">
      <c r="B431" s="13">
        <v>1.2016460905349795</v>
      </c>
      <c r="C431">
        <v>2.0</v>
      </c>
      <c r="D431">
        <f t="shared" si="1"/>
        <v>4</v>
      </c>
      <c r="E431" s="28">
        <v>1656.0</v>
      </c>
      <c r="F431" s="2" t="s">
        <v>512</v>
      </c>
      <c r="G431" s="13">
        <v>1.2016460905349795</v>
      </c>
      <c r="H431" s="20">
        <v>10.0</v>
      </c>
      <c r="I431">
        <f t="shared" si="2"/>
        <v>8.321917808</v>
      </c>
      <c r="J431">
        <f t="shared" si="3"/>
        <v>0.1201646091</v>
      </c>
      <c r="K431" s="33">
        <v>0.0</v>
      </c>
      <c r="M431">
        <v>2.857142857142857</v>
      </c>
    </row>
    <row r="432">
      <c r="B432" s="13">
        <v>3.0041152263374485E-8</v>
      </c>
      <c r="C432">
        <v>1.0</v>
      </c>
      <c r="D432">
        <f t="shared" si="1"/>
        <v>2</v>
      </c>
      <c r="E432" s="28">
        <v>1657.0</v>
      </c>
      <c r="F432" s="2" t="s">
        <v>513</v>
      </c>
      <c r="G432" s="13">
        <v>3.0041152263374485E-8</v>
      </c>
      <c r="H432" s="20">
        <v>2.0</v>
      </c>
      <c r="I432">
        <f t="shared" si="2"/>
        <v>66575342.47</v>
      </c>
      <c r="J432">
        <f t="shared" si="3"/>
        <v>0.00000001502057613</v>
      </c>
      <c r="K432" s="33">
        <v>0.0</v>
      </c>
      <c r="M432">
        <v>9.999999500000026E-8</v>
      </c>
    </row>
    <row r="433">
      <c r="B433" s="13">
        <v>3.0041152263374485E-8</v>
      </c>
      <c r="C433">
        <v>2.0</v>
      </c>
      <c r="D433">
        <f t="shared" si="1"/>
        <v>3</v>
      </c>
      <c r="E433" s="28">
        <v>1658.0</v>
      </c>
      <c r="F433" s="2" t="s">
        <v>514</v>
      </c>
      <c r="G433" s="13">
        <v>3.0041152263374485E-8</v>
      </c>
      <c r="H433" s="20">
        <v>2.0</v>
      </c>
      <c r="I433">
        <f t="shared" si="2"/>
        <v>66575342.47</v>
      </c>
      <c r="J433">
        <f t="shared" si="3"/>
        <v>0.00000001502057613</v>
      </c>
      <c r="K433" s="33">
        <v>0.0</v>
      </c>
      <c r="M433">
        <v>9.999999500000026E-8</v>
      </c>
    </row>
    <row r="434">
      <c r="B434" s="13">
        <v>3.0041152263374485E-8</v>
      </c>
      <c r="C434">
        <v>2.0</v>
      </c>
      <c r="D434">
        <f t="shared" si="1"/>
        <v>3</v>
      </c>
      <c r="E434" s="28">
        <v>1661.0</v>
      </c>
      <c r="F434" s="2" t="s">
        <v>515</v>
      </c>
      <c r="G434" s="13">
        <v>3.0041152263374485E-8</v>
      </c>
      <c r="H434" s="20">
        <v>6.0</v>
      </c>
      <c r="I434">
        <f t="shared" si="2"/>
        <v>199726027.4</v>
      </c>
      <c r="J434">
        <f t="shared" si="3"/>
        <v>0.000000005006858711</v>
      </c>
      <c r="K434" s="33">
        <v>0.0</v>
      </c>
      <c r="M434">
        <v>9.999999833333335E-8</v>
      </c>
    </row>
    <row r="435">
      <c r="B435" s="13">
        <v>0.6008230452674898</v>
      </c>
      <c r="C435">
        <v>1.0</v>
      </c>
      <c r="D435">
        <f t="shared" si="1"/>
        <v>2</v>
      </c>
      <c r="E435" s="28">
        <v>1662.0</v>
      </c>
      <c r="F435" s="2" t="s">
        <v>516</v>
      </c>
      <c r="G435" s="13">
        <v>0.6008230452674898</v>
      </c>
      <c r="H435" s="20">
        <v>2.0</v>
      </c>
      <c r="I435">
        <f t="shared" si="2"/>
        <v>3.328767123</v>
      </c>
      <c r="J435">
        <f t="shared" si="3"/>
        <v>0.3004115226</v>
      </c>
      <c r="K435" s="33">
        <v>0.0</v>
      </c>
      <c r="M435">
        <v>1.0</v>
      </c>
    </row>
    <row r="436">
      <c r="B436" s="13">
        <v>0.6008230452674898</v>
      </c>
      <c r="C436">
        <v>2.0</v>
      </c>
      <c r="D436">
        <f t="shared" si="1"/>
        <v>3</v>
      </c>
      <c r="E436" s="28">
        <v>1663.0</v>
      </c>
      <c r="F436" s="2" t="s">
        <v>517</v>
      </c>
      <c r="G436" s="13">
        <v>0.6008230452674898</v>
      </c>
      <c r="H436" s="20">
        <v>4.0</v>
      </c>
      <c r="I436">
        <f t="shared" si="2"/>
        <v>6.657534247</v>
      </c>
      <c r="J436">
        <f t="shared" si="3"/>
        <v>0.1502057613</v>
      </c>
      <c r="K436" s="33">
        <v>0.0</v>
      </c>
      <c r="M436">
        <v>1.3333333333333333</v>
      </c>
    </row>
    <row r="437">
      <c r="B437" s="13">
        <v>3.0041152263374485E-8</v>
      </c>
      <c r="C437">
        <v>1.0</v>
      </c>
      <c r="D437">
        <f t="shared" si="1"/>
        <v>2</v>
      </c>
      <c r="E437" s="28">
        <v>1664.0</v>
      </c>
      <c r="F437" s="2" t="s">
        <v>518</v>
      </c>
      <c r="G437" s="13">
        <v>3.0041152263374485E-8</v>
      </c>
      <c r="H437" s="20">
        <v>2.0</v>
      </c>
      <c r="I437">
        <f t="shared" si="2"/>
        <v>66575342.47</v>
      </c>
      <c r="J437">
        <f t="shared" si="3"/>
        <v>0.00000001502057613</v>
      </c>
      <c r="K437" s="33">
        <v>0.0</v>
      </c>
      <c r="M437">
        <v>9.999999500000026E-8</v>
      </c>
    </row>
    <row r="438">
      <c r="B438" s="13">
        <v>3.0041152263374485E-8</v>
      </c>
      <c r="C438">
        <v>1.0</v>
      </c>
      <c r="D438">
        <f t="shared" si="1"/>
        <v>2</v>
      </c>
      <c r="E438" s="28">
        <v>1665.0</v>
      </c>
      <c r="F438" s="2" t="s">
        <v>519</v>
      </c>
      <c r="G438" s="13">
        <v>3.0041152263374485E-8</v>
      </c>
      <c r="H438" s="20">
        <v>4.0</v>
      </c>
      <c r="I438">
        <f t="shared" si="2"/>
        <v>133150684.9</v>
      </c>
      <c r="J438">
        <f t="shared" si="3"/>
        <v>0.000000007510288066</v>
      </c>
      <c r="K438" s="33">
        <v>0.0</v>
      </c>
      <c r="M438">
        <v>9.999999750000005E-8</v>
      </c>
    </row>
    <row r="439">
      <c r="B439" s="13">
        <v>3.0041152263374485E-8</v>
      </c>
      <c r="C439">
        <v>1.0</v>
      </c>
      <c r="D439">
        <f t="shared" si="1"/>
        <v>2</v>
      </c>
      <c r="E439" s="28">
        <v>1668.0</v>
      </c>
      <c r="F439" s="2" t="s">
        <v>520</v>
      </c>
      <c r="G439" s="13">
        <v>3.0041152263374485E-8</v>
      </c>
      <c r="H439" s="20">
        <v>19.0</v>
      </c>
      <c r="I439">
        <f t="shared" si="2"/>
        <v>632465753.4</v>
      </c>
      <c r="J439">
        <f t="shared" si="3"/>
        <v>0.000000001581113277</v>
      </c>
      <c r="K439" s="33">
        <v>0.0</v>
      </c>
      <c r="M439">
        <v>9.99999994736842E-8</v>
      </c>
    </row>
    <row r="440">
      <c r="B440" s="13">
        <v>3.0041152263374485E-8</v>
      </c>
      <c r="C440">
        <v>1.0</v>
      </c>
      <c r="D440">
        <f t="shared" si="1"/>
        <v>2</v>
      </c>
      <c r="E440" s="28">
        <v>1670.0</v>
      </c>
      <c r="F440" s="2" t="s">
        <v>521</v>
      </c>
      <c r="G440" s="13">
        <v>3.0041152263374485E-8</v>
      </c>
      <c r="H440" s="20">
        <v>1.0</v>
      </c>
      <c r="I440">
        <f t="shared" si="2"/>
        <v>33287671.23</v>
      </c>
      <c r="J440">
        <f t="shared" si="3"/>
        <v>0.00000003004115226</v>
      </c>
      <c r="K440" s="33">
        <v>0.0</v>
      </c>
      <c r="M440">
        <v>9.999999000000099E-8</v>
      </c>
    </row>
    <row r="441">
      <c r="B441" s="13">
        <v>3.0041152263374485E-8</v>
      </c>
      <c r="C441">
        <v>1.0</v>
      </c>
      <c r="D441">
        <f t="shared" si="1"/>
        <v>2</v>
      </c>
      <c r="E441" s="28">
        <v>1671.0</v>
      </c>
      <c r="F441" s="2" t="s">
        <v>522</v>
      </c>
      <c r="G441" s="13">
        <v>3.0041152263374485E-8</v>
      </c>
      <c r="H441" s="20">
        <v>4.0</v>
      </c>
      <c r="I441">
        <f t="shared" si="2"/>
        <v>133150684.9</v>
      </c>
      <c r="J441">
        <f t="shared" si="3"/>
        <v>0.000000007510288066</v>
      </c>
      <c r="K441" s="33">
        <v>0.0</v>
      </c>
      <c r="M441">
        <v>9.999999750000005E-8</v>
      </c>
    </row>
    <row r="442">
      <c r="B442" s="13">
        <v>3.0041152263374485E-8</v>
      </c>
      <c r="C442">
        <v>1.0</v>
      </c>
      <c r="D442">
        <f t="shared" si="1"/>
        <v>2</v>
      </c>
      <c r="E442" s="28">
        <v>1672.0</v>
      </c>
      <c r="F442" s="2" t="s">
        <v>523</v>
      </c>
      <c r="G442" s="13">
        <v>3.0041152263374485E-8</v>
      </c>
      <c r="H442" s="20">
        <v>1.0</v>
      </c>
      <c r="I442">
        <f t="shared" si="2"/>
        <v>33287671.23</v>
      </c>
      <c r="J442">
        <f t="shared" si="3"/>
        <v>0.00000003004115226</v>
      </c>
      <c r="K442" s="33">
        <v>0.0</v>
      </c>
      <c r="M442">
        <v>9.999999000000099E-8</v>
      </c>
    </row>
    <row r="443">
      <c r="B443" s="13">
        <v>3.0041152263374485E-8</v>
      </c>
      <c r="C443">
        <v>1.0</v>
      </c>
      <c r="D443">
        <f t="shared" si="1"/>
        <v>2</v>
      </c>
      <c r="E443" s="28">
        <v>1673.0</v>
      </c>
      <c r="F443" s="2" t="s">
        <v>524</v>
      </c>
      <c r="G443" s="13">
        <v>3.0041152263374485E-8</v>
      </c>
      <c r="H443" s="20">
        <v>4.0</v>
      </c>
      <c r="I443">
        <f t="shared" si="2"/>
        <v>133150684.9</v>
      </c>
      <c r="J443">
        <f t="shared" si="3"/>
        <v>0.000000007510288066</v>
      </c>
      <c r="K443" s="33">
        <v>0.0</v>
      </c>
      <c r="M443">
        <v>9.999999750000005E-8</v>
      </c>
    </row>
    <row r="444">
      <c r="B444" s="13">
        <v>3.0041152263374485E-8</v>
      </c>
      <c r="C444">
        <v>1.0</v>
      </c>
      <c r="D444">
        <f t="shared" si="1"/>
        <v>2</v>
      </c>
      <c r="E444" s="28">
        <v>1674.0</v>
      </c>
      <c r="F444" s="2" t="s">
        <v>525</v>
      </c>
      <c r="G444" s="13">
        <v>3.0041152263374485E-8</v>
      </c>
      <c r="H444" s="20">
        <v>8.0</v>
      </c>
      <c r="I444">
        <f t="shared" si="2"/>
        <v>266301369.9</v>
      </c>
      <c r="J444">
        <f t="shared" si="3"/>
        <v>0.000000003755144033</v>
      </c>
      <c r="K444" s="33">
        <v>0.0</v>
      </c>
      <c r="M444">
        <v>9.999999875000002E-8</v>
      </c>
    </row>
    <row r="445">
      <c r="B445" s="13">
        <v>3.0041152263374485E-8</v>
      </c>
      <c r="C445">
        <v>1.0</v>
      </c>
      <c r="D445">
        <f t="shared" si="1"/>
        <v>2</v>
      </c>
      <c r="E445" s="28">
        <v>1675.0</v>
      </c>
      <c r="F445" s="2" t="s">
        <v>526</v>
      </c>
      <c r="G445" s="13">
        <v>3.0041152263374485E-8</v>
      </c>
      <c r="H445" s="20">
        <v>4.0</v>
      </c>
      <c r="I445">
        <f t="shared" si="2"/>
        <v>133150684.9</v>
      </c>
      <c r="J445">
        <f t="shared" si="3"/>
        <v>0.000000007510288066</v>
      </c>
      <c r="K445" s="33">
        <v>0.0</v>
      </c>
      <c r="M445">
        <v>9.999999750000005E-8</v>
      </c>
    </row>
    <row r="446">
      <c r="B446" s="13">
        <v>3.0041152263374485E-8</v>
      </c>
      <c r="C446">
        <v>2.0</v>
      </c>
      <c r="D446">
        <f t="shared" si="1"/>
        <v>3</v>
      </c>
      <c r="E446" s="28">
        <v>1676.0</v>
      </c>
      <c r="F446" s="2" t="s">
        <v>527</v>
      </c>
      <c r="G446" s="13">
        <v>3.0041152263374485E-8</v>
      </c>
      <c r="H446" s="20">
        <v>3.0</v>
      </c>
      <c r="I446">
        <f t="shared" si="2"/>
        <v>99863013.7</v>
      </c>
      <c r="J446">
        <f t="shared" si="3"/>
        <v>0.00000001001371742</v>
      </c>
      <c r="K446" s="33">
        <v>0.0</v>
      </c>
      <c r="M446">
        <v>9.999999666666679E-8</v>
      </c>
    </row>
    <row r="447">
      <c r="B447" s="13">
        <v>0.6008230452674898</v>
      </c>
      <c r="C447">
        <v>1.0</v>
      </c>
      <c r="D447">
        <f t="shared" si="1"/>
        <v>2</v>
      </c>
      <c r="E447" s="28">
        <v>1677.0</v>
      </c>
      <c r="F447" s="2" t="s">
        <v>528</v>
      </c>
      <c r="G447" s="13">
        <v>0.6008230452674898</v>
      </c>
      <c r="H447" s="20">
        <v>2.0</v>
      </c>
      <c r="I447">
        <f t="shared" si="2"/>
        <v>3.328767123</v>
      </c>
      <c r="J447">
        <f t="shared" si="3"/>
        <v>0.3004115226</v>
      </c>
      <c r="K447" s="33">
        <v>0.0</v>
      </c>
      <c r="M447">
        <v>1.0</v>
      </c>
    </row>
    <row r="448">
      <c r="B448" s="13">
        <v>3.0041152263374485E-8</v>
      </c>
      <c r="C448">
        <v>1.0</v>
      </c>
      <c r="D448">
        <f t="shared" si="1"/>
        <v>2</v>
      </c>
      <c r="E448" s="28">
        <v>1678.0</v>
      </c>
      <c r="F448" s="2" t="s">
        <v>529</v>
      </c>
      <c r="G448" s="13">
        <v>3.0041152263374485E-8</v>
      </c>
      <c r="H448" s="20">
        <v>1.0</v>
      </c>
      <c r="I448">
        <f t="shared" si="2"/>
        <v>33287671.23</v>
      </c>
      <c r="J448">
        <f t="shared" si="3"/>
        <v>0.00000003004115226</v>
      </c>
      <c r="K448" s="33">
        <v>0.0</v>
      </c>
      <c r="M448">
        <v>9.999999000000099E-8</v>
      </c>
    </row>
    <row r="449">
      <c r="B449" s="13">
        <v>3.0041152263374485E-8</v>
      </c>
      <c r="C449">
        <v>1.0</v>
      </c>
      <c r="D449">
        <f t="shared" si="1"/>
        <v>2</v>
      </c>
      <c r="E449" s="28">
        <v>1679.0</v>
      </c>
      <c r="F449" s="2" t="s">
        <v>531</v>
      </c>
      <c r="G449" s="13">
        <v>3.0041152263374485E-8</v>
      </c>
      <c r="H449" s="20">
        <v>1.0</v>
      </c>
      <c r="I449">
        <f t="shared" si="2"/>
        <v>33287671.23</v>
      </c>
      <c r="J449">
        <f t="shared" si="3"/>
        <v>0.00000003004115226</v>
      </c>
      <c r="K449" s="33">
        <v>0.0</v>
      </c>
      <c r="M449">
        <v>9.999999000000099E-8</v>
      </c>
    </row>
    <row r="450">
      <c r="B450" s="13">
        <v>0.3004115226337449</v>
      </c>
      <c r="C450">
        <v>1.0</v>
      </c>
      <c r="D450">
        <f t="shared" si="1"/>
        <v>2</v>
      </c>
      <c r="E450" s="28">
        <v>1680.0</v>
      </c>
      <c r="F450" s="2" t="s">
        <v>532</v>
      </c>
      <c r="G450" s="13">
        <v>0.3004115226337449</v>
      </c>
      <c r="H450" s="20">
        <v>1.0</v>
      </c>
      <c r="I450">
        <f t="shared" si="2"/>
        <v>3.328767123</v>
      </c>
      <c r="J450">
        <f t="shared" si="3"/>
        <v>0.3004115226</v>
      </c>
      <c r="K450" s="33">
        <v>0.0</v>
      </c>
      <c r="M450">
        <v>0.5</v>
      </c>
    </row>
    <row r="451">
      <c r="B451" s="13">
        <v>3.0041152263374485E-8</v>
      </c>
      <c r="C451">
        <v>1.0</v>
      </c>
      <c r="D451">
        <f t="shared" si="1"/>
        <v>2</v>
      </c>
      <c r="E451" s="28">
        <v>1681.0</v>
      </c>
      <c r="F451" s="2" t="s">
        <v>533</v>
      </c>
      <c r="G451" s="13">
        <v>3.0041152263374485E-8</v>
      </c>
      <c r="H451" s="20">
        <v>1.0</v>
      </c>
      <c r="I451">
        <f t="shared" si="2"/>
        <v>33287671.23</v>
      </c>
      <c r="J451">
        <f t="shared" si="3"/>
        <v>0.00000003004115226</v>
      </c>
      <c r="K451" s="33">
        <v>0.0</v>
      </c>
      <c r="M451">
        <v>9.999999000000099E-8</v>
      </c>
    </row>
    <row r="452">
      <c r="B452" s="13">
        <v>3.0041152263374485E-8</v>
      </c>
      <c r="C452">
        <v>2.0</v>
      </c>
      <c r="D452">
        <f t="shared" si="1"/>
        <v>3</v>
      </c>
      <c r="E452" s="28">
        <v>1682.0</v>
      </c>
      <c r="F452" s="2" t="s">
        <v>534</v>
      </c>
      <c r="G452" s="13">
        <v>3.0041152263374485E-8</v>
      </c>
      <c r="H452" s="20">
        <v>2.0</v>
      </c>
      <c r="I452">
        <f t="shared" si="2"/>
        <v>66575342.47</v>
      </c>
      <c r="J452">
        <f t="shared" si="3"/>
        <v>0.00000001502057613</v>
      </c>
      <c r="K452" s="33">
        <v>0.0</v>
      </c>
      <c r="M452">
        <v>9.999999500000026E-8</v>
      </c>
    </row>
    <row r="453">
      <c r="B453" s="13">
        <v>3.0041152263374485E-8</v>
      </c>
      <c r="C453">
        <v>2.0</v>
      </c>
      <c r="D453">
        <f t="shared" si="1"/>
        <v>3</v>
      </c>
      <c r="E453" s="28">
        <v>1684.0</v>
      </c>
      <c r="F453" s="2" t="s">
        <v>535</v>
      </c>
      <c r="G453" s="13">
        <v>3.0041152263374485E-8</v>
      </c>
      <c r="H453" s="20">
        <v>2.0</v>
      </c>
      <c r="I453">
        <f t="shared" si="2"/>
        <v>66575342.47</v>
      </c>
      <c r="J453">
        <f t="shared" si="3"/>
        <v>0.00000001502057613</v>
      </c>
      <c r="K453" s="33">
        <v>0.0</v>
      </c>
      <c r="M453">
        <v>9.999999500000026E-8</v>
      </c>
    </row>
    <row r="454">
      <c r="B454" s="13">
        <v>3.0041152263374485E-8</v>
      </c>
      <c r="C454">
        <v>2.0</v>
      </c>
      <c r="D454">
        <f t="shared" si="1"/>
        <v>3</v>
      </c>
      <c r="E454" s="28">
        <v>1685.0</v>
      </c>
      <c r="F454" s="2" t="s">
        <v>537</v>
      </c>
      <c r="G454" s="13">
        <v>3.0041152263374485E-8</v>
      </c>
      <c r="H454" s="20">
        <v>1.0</v>
      </c>
      <c r="I454">
        <f t="shared" si="2"/>
        <v>33287671.23</v>
      </c>
      <c r="J454">
        <f t="shared" si="3"/>
        <v>0.00000003004115226</v>
      </c>
      <c r="K454" s="33">
        <v>0.0</v>
      </c>
      <c r="M454">
        <v>9.999999000000099E-8</v>
      </c>
    </row>
    <row r="455">
      <c r="B455" s="13">
        <v>3.0041152263374485E-8</v>
      </c>
      <c r="C455">
        <v>2.0</v>
      </c>
      <c r="D455">
        <f t="shared" si="1"/>
        <v>3</v>
      </c>
      <c r="E455" s="28">
        <v>1690.0</v>
      </c>
      <c r="F455" s="2" t="s">
        <v>538</v>
      </c>
      <c r="G455" s="13">
        <v>3.0041152263374485E-8</v>
      </c>
      <c r="H455" s="20">
        <v>1.0</v>
      </c>
      <c r="I455">
        <f t="shared" si="2"/>
        <v>33287671.23</v>
      </c>
      <c r="J455">
        <f t="shared" si="3"/>
        <v>0.00000003004115226</v>
      </c>
      <c r="K455" s="33">
        <v>0.0</v>
      </c>
      <c r="M455">
        <v>9.999999000000099E-8</v>
      </c>
    </row>
    <row r="456">
      <c r="B456" s="13">
        <v>0.9012345679012346</v>
      </c>
      <c r="C456">
        <v>3.0</v>
      </c>
      <c r="D456">
        <f t="shared" si="1"/>
        <v>4</v>
      </c>
      <c r="E456" s="28">
        <v>1691.0</v>
      </c>
      <c r="F456" s="2" t="s">
        <v>539</v>
      </c>
      <c r="G456" s="13">
        <v>0.9012345679012346</v>
      </c>
      <c r="H456" s="20">
        <v>3.0</v>
      </c>
      <c r="I456">
        <f t="shared" si="2"/>
        <v>3.328767123</v>
      </c>
      <c r="J456">
        <f t="shared" si="3"/>
        <v>0.3004115226</v>
      </c>
      <c r="K456" s="33">
        <v>0.0</v>
      </c>
      <c r="M456">
        <v>1.5</v>
      </c>
    </row>
    <row r="457">
      <c r="B457" s="13">
        <v>3.304526748971193</v>
      </c>
      <c r="C457">
        <v>3.0</v>
      </c>
      <c r="D457">
        <f t="shared" si="1"/>
        <v>7</v>
      </c>
      <c r="E457" s="28">
        <v>1693.0</v>
      </c>
      <c r="F457" s="2" t="s">
        <v>540</v>
      </c>
      <c r="G457" s="13">
        <v>3.304526748971193</v>
      </c>
      <c r="H457" s="20">
        <v>2.0</v>
      </c>
      <c r="I457">
        <f t="shared" si="2"/>
        <v>0.6052303861</v>
      </c>
      <c r="J457">
        <f t="shared" si="3"/>
        <v>1.652263374</v>
      </c>
      <c r="K457" s="33">
        <v>2.0</v>
      </c>
      <c r="M457">
        <v>1.6923076923076923</v>
      </c>
    </row>
    <row r="458">
      <c r="B458" s="13">
        <v>3.0041152263374485E-8</v>
      </c>
      <c r="C458">
        <v>2.0</v>
      </c>
      <c r="D458">
        <f t="shared" si="1"/>
        <v>3</v>
      </c>
      <c r="E458" s="28">
        <v>1695.0</v>
      </c>
      <c r="F458" s="2" t="s">
        <v>541</v>
      </c>
      <c r="G458" s="13">
        <v>3.0041152263374485E-8</v>
      </c>
      <c r="H458" s="20">
        <v>3.0</v>
      </c>
      <c r="I458">
        <f t="shared" si="2"/>
        <v>99863013.7</v>
      </c>
      <c r="J458">
        <f t="shared" si="3"/>
        <v>0.00000001001371742</v>
      </c>
      <c r="K458" s="33">
        <v>0.0</v>
      </c>
      <c r="M458">
        <v>9.999999666666679E-8</v>
      </c>
    </row>
    <row r="459">
      <c r="B459" s="13">
        <v>3.0041152263374485E-8</v>
      </c>
      <c r="C459">
        <v>2.0</v>
      </c>
      <c r="D459">
        <f t="shared" si="1"/>
        <v>3</v>
      </c>
      <c r="E459" s="28">
        <v>1696.0</v>
      </c>
      <c r="F459" s="2" t="s">
        <v>542</v>
      </c>
      <c r="G459" s="13">
        <v>3.0041152263374485E-8</v>
      </c>
      <c r="H459" s="20">
        <v>12.0</v>
      </c>
      <c r="I459">
        <f t="shared" si="2"/>
        <v>399452054.8</v>
      </c>
      <c r="J459">
        <f t="shared" si="3"/>
        <v>0.000000002503429355</v>
      </c>
      <c r="K459" s="33">
        <v>0.0</v>
      </c>
      <c r="M459">
        <v>9.999999916666667E-8</v>
      </c>
    </row>
    <row r="460">
      <c r="B460" s="13">
        <v>1.2016460905349795</v>
      </c>
      <c r="C460">
        <v>3.0</v>
      </c>
      <c r="D460">
        <f t="shared" si="1"/>
        <v>5</v>
      </c>
      <c r="E460" s="28">
        <v>1697.0</v>
      </c>
      <c r="F460" s="2" t="s">
        <v>543</v>
      </c>
      <c r="G460" s="13">
        <v>1.2016460905349795</v>
      </c>
      <c r="H460" s="20">
        <v>9.0</v>
      </c>
      <c r="I460">
        <f t="shared" si="2"/>
        <v>7.489726027</v>
      </c>
      <c r="J460">
        <f t="shared" si="3"/>
        <v>0.1335162323</v>
      </c>
      <c r="K460" s="33">
        <v>0.0</v>
      </c>
      <c r="M460">
        <v>2.769230769230769</v>
      </c>
    </row>
    <row r="461">
      <c r="B461" s="13">
        <v>0.9012345679012346</v>
      </c>
      <c r="C461">
        <v>3.0</v>
      </c>
      <c r="D461">
        <f t="shared" si="1"/>
        <v>4</v>
      </c>
      <c r="E461" s="28">
        <v>1699.0</v>
      </c>
      <c r="F461" s="2" t="s">
        <v>544</v>
      </c>
      <c r="G461" s="13">
        <v>0.9012345679012346</v>
      </c>
      <c r="H461" s="20">
        <v>2.0</v>
      </c>
      <c r="I461">
        <f t="shared" si="2"/>
        <v>2.219178082</v>
      </c>
      <c r="J461">
        <f t="shared" si="3"/>
        <v>0.450617284</v>
      </c>
      <c r="K461" s="33">
        <v>0.0</v>
      </c>
      <c r="M461">
        <v>1.2</v>
      </c>
    </row>
    <row r="462">
      <c r="B462" s="13">
        <v>3.0041152263374485E-8</v>
      </c>
      <c r="C462">
        <v>2.0</v>
      </c>
      <c r="D462">
        <f t="shared" si="1"/>
        <v>3</v>
      </c>
      <c r="E462" s="28">
        <v>1700.0</v>
      </c>
      <c r="F462" s="2" t="s">
        <v>545</v>
      </c>
      <c r="G462" s="13">
        <v>3.0041152263374485E-8</v>
      </c>
      <c r="H462" s="20">
        <v>8.0</v>
      </c>
      <c r="I462">
        <f t="shared" si="2"/>
        <v>266301369.9</v>
      </c>
      <c r="J462">
        <f t="shared" si="3"/>
        <v>0.000000003755144033</v>
      </c>
      <c r="K462" s="33">
        <v>0.0</v>
      </c>
      <c r="M462">
        <v>9.999999875000002E-8</v>
      </c>
    </row>
    <row r="463">
      <c r="B463" s="13">
        <v>3.0041152263374485E-8</v>
      </c>
      <c r="C463">
        <v>1.0</v>
      </c>
      <c r="D463">
        <f t="shared" si="1"/>
        <v>2</v>
      </c>
      <c r="E463" s="28">
        <v>1701.0</v>
      </c>
      <c r="F463" s="2" t="s">
        <v>546</v>
      </c>
      <c r="G463" s="13">
        <v>3.0041152263374485E-8</v>
      </c>
      <c r="H463" s="20">
        <v>1.0</v>
      </c>
      <c r="I463">
        <f t="shared" si="2"/>
        <v>33287671.23</v>
      </c>
      <c r="J463">
        <f t="shared" si="3"/>
        <v>0.00000003004115226</v>
      </c>
      <c r="K463" s="33">
        <v>0.0</v>
      </c>
      <c r="M463">
        <v>9.999999000000099E-8</v>
      </c>
    </row>
    <row r="464">
      <c r="B464" s="13">
        <v>8.11111111111111</v>
      </c>
      <c r="C464">
        <v>1.0</v>
      </c>
      <c r="D464">
        <f t="shared" si="1"/>
        <v>10</v>
      </c>
      <c r="E464" s="28">
        <v>1702.0</v>
      </c>
      <c r="F464" s="2" t="s">
        <v>547</v>
      </c>
      <c r="G464" s="13">
        <v>8.11111111111111</v>
      </c>
      <c r="H464" s="20">
        <v>1.0</v>
      </c>
      <c r="I464">
        <f t="shared" si="2"/>
        <v>0.1232876712</v>
      </c>
      <c r="J464">
        <f t="shared" si="3"/>
        <v>8.111111111</v>
      </c>
      <c r="K464" s="33">
        <v>8.0</v>
      </c>
      <c r="M464">
        <v>1.0</v>
      </c>
    </row>
    <row r="465">
      <c r="B465" s="13">
        <v>0.3004115226337449</v>
      </c>
      <c r="C465">
        <v>1.0</v>
      </c>
      <c r="D465">
        <f t="shared" si="1"/>
        <v>2</v>
      </c>
      <c r="E465" s="28">
        <v>1703.0</v>
      </c>
      <c r="F465" s="2" t="s">
        <v>548</v>
      </c>
      <c r="G465" s="13">
        <v>0.3004115226337449</v>
      </c>
      <c r="H465" s="20">
        <v>4.0</v>
      </c>
      <c r="I465">
        <f t="shared" si="2"/>
        <v>13.31506849</v>
      </c>
      <c r="J465">
        <f t="shared" si="3"/>
        <v>0.07510288066</v>
      </c>
      <c r="K465" s="33">
        <v>0.0</v>
      </c>
      <c r="M465">
        <v>0.8</v>
      </c>
    </row>
    <row r="466">
      <c r="B466" s="13">
        <v>2.1028806584362143</v>
      </c>
      <c r="C466">
        <v>2.0</v>
      </c>
      <c r="D466">
        <f t="shared" si="1"/>
        <v>5</v>
      </c>
      <c r="E466" s="28">
        <v>1704.0</v>
      </c>
      <c r="F466" s="2" t="s">
        <v>549</v>
      </c>
      <c r="G466" s="13">
        <v>2.1028806584362143</v>
      </c>
      <c r="H466" s="20">
        <v>3.0</v>
      </c>
      <c r="I466">
        <f t="shared" si="2"/>
        <v>1.426614481</v>
      </c>
      <c r="J466">
        <f t="shared" si="3"/>
        <v>0.7009602195</v>
      </c>
      <c r="K466" s="33">
        <v>0.0</v>
      </c>
      <c r="M466">
        <v>2.1</v>
      </c>
    </row>
    <row r="467">
      <c r="B467" s="13">
        <v>3.0041152263374485E-8</v>
      </c>
      <c r="C467">
        <v>2.0</v>
      </c>
      <c r="D467">
        <f t="shared" si="1"/>
        <v>3</v>
      </c>
      <c r="E467" s="28">
        <v>1705.0</v>
      </c>
      <c r="F467" s="2" t="s">
        <v>550</v>
      </c>
      <c r="G467" s="13">
        <v>3.0041152263374485E-8</v>
      </c>
      <c r="H467" s="20">
        <v>1.0</v>
      </c>
      <c r="I467">
        <f t="shared" si="2"/>
        <v>33287671.23</v>
      </c>
      <c r="J467">
        <f t="shared" si="3"/>
        <v>0.00000003004115226</v>
      </c>
      <c r="K467" s="33">
        <v>0.0</v>
      </c>
      <c r="M467">
        <v>9.999999000000099E-8</v>
      </c>
    </row>
    <row r="468">
      <c r="B468" s="13">
        <v>3.0041152563786007</v>
      </c>
      <c r="C468">
        <v>2.0</v>
      </c>
      <c r="D468">
        <f t="shared" si="1"/>
        <v>6</v>
      </c>
      <c r="E468" s="28">
        <v>1706.0</v>
      </c>
      <c r="F468" s="2" t="s">
        <v>551</v>
      </c>
      <c r="G468" s="13">
        <v>3.0041152563786007</v>
      </c>
      <c r="H468" s="20">
        <v>0.0</v>
      </c>
      <c r="I468">
        <f t="shared" si="2"/>
        <v>0</v>
      </c>
      <c r="J468" t="str">
        <f t="shared" si="3"/>
        <v>#DIV/0!</v>
      </c>
      <c r="K468" s="69" t="e">
        <v>#DIV/0!</v>
      </c>
      <c r="M468" t="e">
        <v>#DIV/0!</v>
      </c>
    </row>
    <row r="469">
      <c r="B469" s="13">
        <v>27.637860082304524</v>
      </c>
      <c r="C469">
        <v>3.0</v>
      </c>
      <c r="D469">
        <f t="shared" si="1"/>
        <v>31</v>
      </c>
      <c r="E469" s="28">
        <v>2572.0</v>
      </c>
      <c r="F469" s="2" t="s">
        <v>552</v>
      </c>
      <c r="G469" s="13">
        <v>27.637860082304524</v>
      </c>
      <c r="H469" s="20">
        <v>7.0</v>
      </c>
      <c r="I469">
        <f t="shared" si="2"/>
        <v>0.2532757594</v>
      </c>
      <c r="J469">
        <f t="shared" si="3"/>
        <v>3.948265726</v>
      </c>
      <c r="K469" s="33">
        <v>4.0</v>
      </c>
      <c r="M469">
        <v>6.505050505050505</v>
      </c>
    </row>
    <row r="470">
      <c r="B470" s="13">
        <v>4.806584362139918</v>
      </c>
      <c r="C470">
        <v>2.0</v>
      </c>
      <c r="D470">
        <f t="shared" si="1"/>
        <v>7</v>
      </c>
      <c r="E470" s="28">
        <v>1708.0</v>
      </c>
      <c r="F470" s="2" t="s">
        <v>554</v>
      </c>
      <c r="G470" s="13">
        <v>4.806584362139918</v>
      </c>
      <c r="H470" s="20">
        <v>1.0</v>
      </c>
      <c r="I470">
        <f t="shared" si="2"/>
        <v>0.2080479452</v>
      </c>
      <c r="J470">
        <f t="shared" si="3"/>
        <v>4.806584362</v>
      </c>
      <c r="K470" s="33">
        <v>5.0</v>
      </c>
      <c r="M470">
        <v>1.0</v>
      </c>
    </row>
    <row r="471">
      <c r="B471" s="13">
        <v>3.0041152263374485E-8</v>
      </c>
      <c r="C471">
        <v>2.0</v>
      </c>
      <c r="D471">
        <f t="shared" si="1"/>
        <v>3</v>
      </c>
      <c r="E471" s="28">
        <v>1709.0</v>
      </c>
      <c r="F471" s="2" t="s">
        <v>555</v>
      </c>
      <c r="G471" s="13">
        <v>3.0041152263374485E-8</v>
      </c>
      <c r="H471" s="20">
        <v>1.0</v>
      </c>
      <c r="I471">
        <f t="shared" si="2"/>
        <v>33287671.23</v>
      </c>
      <c r="J471">
        <f t="shared" si="3"/>
        <v>0.00000003004115226</v>
      </c>
      <c r="K471" s="33">
        <v>0.0</v>
      </c>
      <c r="M471" t="e">
        <v>#DIV/0!</v>
      </c>
    </row>
    <row r="472">
      <c r="B472" s="13">
        <v>9.012345709053498</v>
      </c>
      <c r="C472">
        <v>3.0</v>
      </c>
      <c r="D472">
        <f t="shared" si="1"/>
        <v>13</v>
      </c>
      <c r="E472" s="28">
        <v>1710.0</v>
      </c>
      <c r="F472" s="2" t="s">
        <v>556</v>
      </c>
      <c r="G472" s="13">
        <v>9.012345709053498</v>
      </c>
      <c r="H472" s="20">
        <v>4.0</v>
      </c>
      <c r="I472">
        <f t="shared" si="2"/>
        <v>0.443835615</v>
      </c>
      <c r="J472">
        <f t="shared" si="3"/>
        <v>2.253086427</v>
      </c>
      <c r="K472" s="33">
        <v>3.0</v>
      </c>
      <c r="M472">
        <v>3.5294117660899653</v>
      </c>
    </row>
    <row r="473">
      <c r="B473" s="13">
        <v>1.2016460905349795</v>
      </c>
      <c r="C473">
        <v>2.0</v>
      </c>
      <c r="D473">
        <f t="shared" si="1"/>
        <v>4</v>
      </c>
      <c r="E473" s="28">
        <v>1711.0</v>
      </c>
      <c r="F473" s="2" t="s">
        <v>557</v>
      </c>
      <c r="G473" s="13">
        <v>1.2016460905349795</v>
      </c>
      <c r="H473" s="20">
        <v>6.0</v>
      </c>
      <c r="I473">
        <f t="shared" si="2"/>
        <v>4.993150685</v>
      </c>
      <c r="J473">
        <f t="shared" si="3"/>
        <v>0.2002743484</v>
      </c>
      <c r="K473" s="33">
        <v>0.0</v>
      </c>
      <c r="M473">
        <v>2.4</v>
      </c>
    </row>
    <row r="474">
      <c r="B474" s="13">
        <v>0.3004115226337449</v>
      </c>
      <c r="C474">
        <v>1.0</v>
      </c>
      <c r="D474">
        <f t="shared" si="1"/>
        <v>2</v>
      </c>
      <c r="E474" s="28">
        <v>1712.0</v>
      </c>
      <c r="F474" s="2" t="s">
        <v>558</v>
      </c>
      <c r="G474" s="13">
        <v>0.3004115226337449</v>
      </c>
      <c r="H474" s="20">
        <v>13.0</v>
      </c>
      <c r="I474">
        <f t="shared" si="2"/>
        <v>43.2739726</v>
      </c>
      <c r="J474">
        <f t="shared" si="3"/>
        <v>0.02310857866</v>
      </c>
      <c r="K474" s="33">
        <v>0.0</v>
      </c>
      <c r="M474">
        <v>0.9285714285714286</v>
      </c>
    </row>
    <row r="475">
      <c r="B475" s="13">
        <v>0.3004115226337449</v>
      </c>
      <c r="C475">
        <v>1.0</v>
      </c>
      <c r="D475">
        <f t="shared" si="1"/>
        <v>2</v>
      </c>
      <c r="E475" s="28">
        <v>1714.0</v>
      </c>
      <c r="F475" s="2" t="s">
        <v>560</v>
      </c>
      <c r="G475" s="13">
        <v>0.3004115226337449</v>
      </c>
      <c r="H475" s="20">
        <v>1.0</v>
      </c>
      <c r="I475">
        <f t="shared" si="2"/>
        <v>3.328767123</v>
      </c>
      <c r="J475">
        <f t="shared" si="3"/>
        <v>0.3004115226</v>
      </c>
      <c r="K475" s="33">
        <v>0.0</v>
      </c>
      <c r="M475">
        <v>0.5</v>
      </c>
    </row>
    <row r="476">
      <c r="B476" s="13">
        <v>3.0041152263374485E-8</v>
      </c>
      <c r="C476">
        <v>1.0</v>
      </c>
      <c r="D476">
        <f t="shared" si="1"/>
        <v>2</v>
      </c>
      <c r="E476" s="28">
        <v>1715.0</v>
      </c>
      <c r="F476" s="2" t="s">
        <v>561</v>
      </c>
      <c r="G476" s="13">
        <v>3.0041152263374485E-8</v>
      </c>
      <c r="H476" s="20">
        <v>1.0</v>
      </c>
      <c r="I476">
        <f t="shared" si="2"/>
        <v>33287671.23</v>
      </c>
      <c r="J476">
        <f t="shared" si="3"/>
        <v>0.00000003004115226</v>
      </c>
      <c r="K476" s="33">
        <v>0.0</v>
      </c>
      <c r="M476">
        <v>9.999999000000099E-8</v>
      </c>
    </row>
    <row r="477">
      <c r="B477" s="13">
        <v>3.0041152263374485E-8</v>
      </c>
      <c r="C477">
        <v>1.0</v>
      </c>
      <c r="D477">
        <f t="shared" si="1"/>
        <v>2</v>
      </c>
      <c r="E477" s="28">
        <v>1717.0</v>
      </c>
      <c r="F477" s="2" t="s">
        <v>562</v>
      </c>
      <c r="G477" s="13">
        <v>3.0041152263374485E-8</v>
      </c>
      <c r="H477" s="20">
        <v>1.0</v>
      </c>
      <c r="I477">
        <f t="shared" si="2"/>
        <v>33287671.23</v>
      </c>
      <c r="J477">
        <f t="shared" si="3"/>
        <v>0.00000003004115226</v>
      </c>
      <c r="K477" s="33">
        <v>0.0</v>
      </c>
      <c r="M477">
        <v>9.999999000000099E-8</v>
      </c>
    </row>
    <row r="478">
      <c r="B478" s="13">
        <v>3.0041152263374485E-8</v>
      </c>
      <c r="C478">
        <v>2.0</v>
      </c>
      <c r="D478">
        <f t="shared" si="1"/>
        <v>3</v>
      </c>
      <c r="E478" s="28">
        <v>1718.0</v>
      </c>
      <c r="F478" s="2" t="s">
        <v>563</v>
      </c>
      <c r="G478" s="13">
        <v>3.0041152263374485E-8</v>
      </c>
      <c r="H478" s="20">
        <v>1.0</v>
      </c>
      <c r="I478">
        <f t="shared" si="2"/>
        <v>33287671.23</v>
      </c>
      <c r="J478">
        <f t="shared" si="3"/>
        <v>0.00000003004115226</v>
      </c>
      <c r="K478" s="33">
        <v>0.0</v>
      </c>
      <c r="M478">
        <v>9.999999000000099E-8</v>
      </c>
    </row>
    <row r="479">
      <c r="B479" s="13">
        <v>3.0041152263374485E-8</v>
      </c>
      <c r="C479">
        <v>1.0</v>
      </c>
      <c r="D479">
        <f t="shared" si="1"/>
        <v>2</v>
      </c>
      <c r="E479" s="28">
        <v>1719.0</v>
      </c>
      <c r="F479" s="2" t="s">
        <v>564</v>
      </c>
      <c r="G479" s="13">
        <v>3.0041152263374485E-8</v>
      </c>
      <c r="H479" s="20">
        <v>1.0</v>
      </c>
      <c r="I479">
        <f t="shared" si="2"/>
        <v>33287671.23</v>
      </c>
      <c r="J479">
        <f t="shared" si="3"/>
        <v>0.00000003004115226</v>
      </c>
      <c r="K479" s="33">
        <v>0.0</v>
      </c>
      <c r="M479" t="e">
        <v>#DIV/0!</v>
      </c>
    </row>
    <row r="480">
      <c r="B480" s="13">
        <v>3.0041152263374485E-8</v>
      </c>
      <c r="C480">
        <v>1.0</v>
      </c>
      <c r="D480">
        <f t="shared" si="1"/>
        <v>2</v>
      </c>
      <c r="E480" s="28">
        <v>1722.0</v>
      </c>
      <c r="F480" s="2" t="s">
        <v>565</v>
      </c>
      <c r="G480" s="13">
        <v>3.0041152263374485E-8</v>
      </c>
      <c r="H480" s="20">
        <v>2.0</v>
      </c>
      <c r="I480">
        <f t="shared" si="2"/>
        <v>66575342.47</v>
      </c>
      <c r="J480">
        <f t="shared" si="3"/>
        <v>0.00000001502057613</v>
      </c>
      <c r="K480" s="33">
        <v>0.0</v>
      </c>
      <c r="M480">
        <v>9.999999500000026E-8</v>
      </c>
    </row>
    <row r="481">
      <c r="B481" s="13">
        <v>0.3004115226337449</v>
      </c>
      <c r="C481">
        <v>1.0</v>
      </c>
      <c r="D481">
        <f t="shared" si="1"/>
        <v>2</v>
      </c>
      <c r="E481" s="28">
        <v>1723.0</v>
      </c>
      <c r="F481" s="2" t="s">
        <v>566</v>
      </c>
      <c r="G481" s="13">
        <v>0.3004115226337449</v>
      </c>
      <c r="H481" s="20">
        <v>1.0</v>
      </c>
      <c r="I481">
        <f t="shared" si="2"/>
        <v>3.328767123</v>
      </c>
      <c r="J481">
        <f t="shared" si="3"/>
        <v>0.3004115226</v>
      </c>
      <c r="K481" s="33">
        <v>0.0</v>
      </c>
      <c r="M481">
        <v>1.0</v>
      </c>
    </row>
    <row r="482">
      <c r="B482" s="13">
        <v>3.0041152263374485E-8</v>
      </c>
      <c r="C482">
        <v>1.0</v>
      </c>
      <c r="D482">
        <f t="shared" si="1"/>
        <v>2</v>
      </c>
      <c r="E482" s="28">
        <v>1724.0</v>
      </c>
      <c r="F482" s="2" t="s">
        <v>567</v>
      </c>
      <c r="G482" s="13">
        <v>3.0041152263374485E-8</v>
      </c>
      <c r="H482" s="20">
        <v>4.0</v>
      </c>
      <c r="I482">
        <f t="shared" si="2"/>
        <v>133150684.9</v>
      </c>
      <c r="J482">
        <f t="shared" si="3"/>
        <v>0.000000007510288066</v>
      </c>
      <c r="K482" s="33">
        <v>0.0</v>
      </c>
      <c r="M482">
        <v>9.999999750000005E-8</v>
      </c>
    </row>
    <row r="483">
      <c r="B483" s="13">
        <v>3.0041152263374485E-8</v>
      </c>
      <c r="C483">
        <v>2.0</v>
      </c>
      <c r="D483">
        <f t="shared" si="1"/>
        <v>3</v>
      </c>
      <c r="E483" s="28">
        <v>1727.0</v>
      </c>
      <c r="F483" s="2" t="s">
        <v>568</v>
      </c>
      <c r="G483" s="13">
        <v>3.0041152263374485E-8</v>
      </c>
      <c r="H483" s="20">
        <v>2.0</v>
      </c>
      <c r="I483">
        <f t="shared" si="2"/>
        <v>66575342.47</v>
      </c>
      <c r="J483">
        <f t="shared" si="3"/>
        <v>0.00000001502057613</v>
      </c>
      <c r="K483" s="33">
        <v>0.0</v>
      </c>
      <c r="M483">
        <v>9.999999500000026E-8</v>
      </c>
    </row>
    <row r="484">
      <c r="B484" s="13">
        <v>3.0041152263374485E-8</v>
      </c>
      <c r="C484">
        <v>2.0</v>
      </c>
      <c r="D484">
        <f t="shared" si="1"/>
        <v>3</v>
      </c>
      <c r="E484" s="28">
        <v>1728.0</v>
      </c>
      <c r="F484" s="2" t="s">
        <v>569</v>
      </c>
      <c r="G484" s="13">
        <v>3.0041152263374485E-8</v>
      </c>
      <c r="H484" s="20">
        <v>1.0</v>
      </c>
      <c r="I484">
        <f t="shared" si="2"/>
        <v>33287671.23</v>
      </c>
      <c r="J484">
        <f t="shared" si="3"/>
        <v>0.00000003004115226</v>
      </c>
      <c r="K484" s="33">
        <v>0.0</v>
      </c>
      <c r="M484">
        <v>9.999999000000099E-8</v>
      </c>
    </row>
    <row r="485">
      <c r="B485" s="13">
        <v>3.0041152263374485E-8</v>
      </c>
      <c r="C485">
        <v>2.0</v>
      </c>
      <c r="D485">
        <f t="shared" si="1"/>
        <v>3</v>
      </c>
      <c r="E485" s="28">
        <v>1729.0</v>
      </c>
      <c r="F485" s="2" t="s">
        <v>570</v>
      </c>
      <c r="G485" s="13">
        <v>3.0041152263374485E-8</v>
      </c>
      <c r="H485" s="20">
        <v>1.0</v>
      </c>
      <c r="I485">
        <f t="shared" si="2"/>
        <v>33287671.23</v>
      </c>
      <c r="J485">
        <f t="shared" si="3"/>
        <v>0.00000003004115226</v>
      </c>
      <c r="K485" s="33">
        <v>0.0</v>
      </c>
      <c r="M485">
        <v>9.999999000000099E-8</v>
      </c>
    </row>
    <row r="486">
      <c r="B486" s="13">
        <v>3.0041152263374485E-8</v>
      </c>
      <c r="C486">
        <v>1.0</v>
      </c>
      <c r="D486">
        <f t="shared" si="1"/>
        <v>2</v>
      </c>
      <c r="E486" s="28">
        <v>1730.0</v>
      </c>
      <c r="F486" s="2" t="s">
        <v>571</v>
      </c>
      <c r="G486" s="13">
        <v>3.0041152263374485E-8</v>
      </c>
      <c r="H486" s="20">
        <v>6.0</v>
      </c>
      <c r="I486">
        <f t="shared" si="2"/>
        <v>199726027.4</v>
      </c>
      <c r="J486">
        <f t="shared" si="3"/>
        <v>0.000000005006858711</v>
      </c>
      <c r="K486" s="33">
        <v>0.0</v>
      </c>
      <c r="M486">
        <v>9.999999833333335E-8</v>
      </c>
    </row>
    <row r="487">
      <c r="B487" s="13">
        <v>0.3004115226337449</v>
      </c>
      <c r="C487">
        <v>1.0</v>
      </c>
      <c r="D487">
        <f t="shared" si="1"/>
        <v>2</v>
      </c>
      <c r="E487" s="28">
        <v>1731.0</v>
      </c>
      <c r="F487" s="2" t="s">
        <v>572</v>
      </c>
      <c r="G487" s="13">
        <v>0.3004115226337449</v>
      </c>
      <c r="H487" s="20">
        <v>2.0</v>
      </c>
      <c r="I487">
        <f t="shared" si="2"/>
        <v>6.657534247</v>
      </c>
      <c r="J487">
        <f t="shared" si="3"/>
        <v>0.1502057613</v>
      </c>
      <c r="K487" s="33">
        <v>0.0</v>
      </c>
      <c r="M487">
        <v>0.6666666666666666</v>
      </c>
    </row>
    <row r="488">
      <c r="B488" s="13">
        <v>3.0041152263374485E-8</v>
      </c>
      <c r="C488">
        <v>1.0</v>
      </c>
      <c r="D488">
        <f t="shared" si="1"/>
        <v>2</v>
      </c>
      <c r="E488" s="28">
        <v>1732.0</v>
      </c>
      <c r="F488" s="2" t="s">
        <v>573</v>
      </c>
      <c r="G488" s="13">
        <v>3.0041152263374485E-8</v>
      </c>
      <c r="H488" s="20">
        <v>1.0</v>
      </c>
      <c r="I488">
        <f t="shared" si="2"/>
        <v>33287671.23</v>
      </c>
      <c r="J488">
        <f t="shared" si="3"/>
        <v>0.00000003004115226</v>
      </c>
      <c r="K488" s="33">
        <v>0.0</v>
      </c>
      <c r="M488">
        <v>9.999999000000099E-8</v>
      </c>
    </row>
    <row r="489">
      <c r="B489" s="13">
        <v>3.0041152263374485E-8</v>
      </c>
      <c r="C489">
        <v>1.0</v>
      </c>
      <c r="D489">
        <f t="shared" si="1"/>
        <v>2</v>
      </c>
      <c r="E489" s="28">
        <v>1735.0</v>
      </c>
      <c r="F489" s="2" t="s">
        <v>574</v>
      </c>
      <c r="G489" s="13">
        <v>3.0041152263374485E-8</v>
      </c>
      <c r="H489" s="20">
        <v>2.0</v>
      </c>
      <c r="I489">
        <f t="shared" si="2"/>
        <v>66575342.47</v>
      </c>
      <c r="J489">
        <f t="shared" si="3"/>
        <v>0.00000001502057613</v>
      </c>
      <c r="K489" s="33">
        <v>0.0</v>
      </c>
      <c r="M489">
        <v>9.999999500000026E-8</v>
      </c>
    </row>
    <row r="490">
      <c r="B490" s="13">
        <v>3.0041152263374485E-8</v>
      </c>
      <c r="C490">
        <v>1.0</v>
      </c>
      <c r="D490">
        <f t="shared" si="1"/>
        <v>2</v>
      </c>
      <c r="E490" s="28">
        <v>1736.0</v>
      </c>
      <c r="F490" s="2" t="s">
        <v>575</v>
      </c>
      <c r="G490" s="13">
        <v>3.0041152263374485E-8</v>
      </c>
      <c r="H490" s="20">
        <v>3.0</v>
      </c>
      <c r="I490">
        <f t="shared" si="2"/>
        <v>99863013.7</v>
      </c>
      <c r="J490">
        <f t="shared" si="3"/>
        <v>0.00000001001371742</v>
      </c>
      <c r="K490" s="33">
        <v>0.0</v>
      </c>
      <c r="M490">
        <v>9.999999666666679E-8</v>
      </c>
    </row>
    <row r="491">
      <c r="B491" s="13">
        <v>3.0041152263374485E-8</v>
      </c>
      <c r="C491">
        <v>1.0</v>
      </c>
      <c r="D491">
        <f t="shared" si="1"/>
        <v>2</v>
      </c>
      <c r="E491" s="28">
        <v>1737.0</v>
      </c>
      <c r="F491" s="2" t="s">
        <v>576</v>
      </c>
      <c r="G491" s="13">
        <v>3.0041152263374485E-8</v>
      </c>
      <c r="H491" s="20">
        <v>1.0</v>
      </c>
      <c r="I491">
        <f t="shared" si="2"/>
        <v>33287671.23</v>
      </c>
      <c r="J491">
        <f t="shared" si="3"/>
        <v>0.00000003004115226</v>
      </c>
      <c r="K491" s="33">
        <v>0.0</v>
      </c>
      <c r="M491">
        <v>9.999999000000099E-8</v>
      </c>
    </row>
    <row r="492">
      <c r="B492" s="13">
        <v>0.3004115226337449</v>
      </c>
      <c r="C492">
        <v>1.0</v>
      </c>
      <c r="D492">
        <f t="shared" si="1"/>
        <v>2</v>
      </c>
      <c r="E492" s="28">
        <v>1739.0</v>
      </c>
      <c r="F492" s="2" t="s">
        <v>577</v>
      </c>
      <c r="G492" s="13">
        <v>0.3004115226337449</v>
      </c>
      <c r="H492" s="20">
        <v>5.0</v>
      </c>
      <c r="I492">
        <f t="shared" si="2"/>
        <v>16.64383562</v>
      </c>
      <c r="J492">
        <f t="shared" si="3"/>
        <v>0.06008230453</v>
      </c>
      <c r="K492" s="33">
        <v>0.0</v>
      </c>
      <c r="M492">
        <v>0.8333333333333334</v>
      </c>
    </row>
    <row r="493">
      <c r="B493" s="13">
        <v>3.0041152263374485E-8</v>
      </c>
      <c r="C493">
        <v>1.0</v>
      </c>
      <c r="D493">
        <f t="shared" si="1"/>
        <v>2</v>
      </c>
      <c r="E493" s="28">
        <v>1740.0</v>
      </c>
      <c r="F493" s="2" t="s">
        <v>578</v>
      </c>
      <c r="G493" s="13">
        <v>3.0041152263374485E-8</v>
      </c>
      <c r="H493" s="20">
        <v>1.0</v>
      </c>
      <c r="I493">
        <f t="shared" si="2"/>
        <v>33287671.23</v>
      </c>
      <c r="J493">
        <f t="shared" si="3"/>
        <v>0.00000003004115226</v>
      </c>
      <c r="K493" s="33">
        <v>0.0</v>
      </c>
      <c r="M493" t="e">
        <v>#DIV/0!</v>
      </c>
    </row>
    <row r="494">
      <c r="B494" s="13">
        <v>3.0041152263374485E-8</v>
      </c>
      <c r="C494">
        <v>1.0</v>
      </c>
      <c r="D494">
        <f t="shared" si="1"/>
        <v>2</v>
      </c>
      <c r="E494" s="28">
        <v>1741.0</v>
      </c>
      <c r="F494" s="2" t="s">
        <v>579</v>
      </c>
      <c r="G494" s="13">
        <v>3.0041152263374485E-8</v>
      </c>
      <c r="H494" s="20">
        <v>3.0</v>
      </c>
      <c r="I494">
        <f t="shared" si="2"/>
        <v>99863013.7</v>
      </c>
      <c r="J494">
        <f t="shared" si="3"/>
        <v>0.00000001001371742</v>
      </c>
      <c r="K494" s="33">
        <v>0.0</v>
      </c>
      <c r="M494">
        <v>9.999999666666679E-8</v>
      </c>
    </row>
    <row r="495">
      <c r="B495" s="13">
        <v>3.0041152263374485E-8</v>
      </c>
      <c r="C495">
        <v>1.0</v>
      </c>
      <c r="D495">
        <f t="shared" si="1"/>
        <v>2</v>
      </c>
      <c r="E495" s="28">
        <v>1742.0</v>
      </c>
      <c r="F495" s="2" t="s">
        <v>580</v>
      </c>
      <c r="G495" s="13">
        <v>3.0041152263374485E-8</v>
      </c>
      <c r="H495" s="20">
        <v>1.0</v>
      </c>
      <c r="I495">
        <f t="shared" si="2"/>
        <v>33287671.23</v>
      </c>
      <c r="J495">
        <f t="shared" si="3"/>
        <v>0.00000003004115226</v>
      </c>
      <c r="K495" s="33">
        <v>0.0</v>
      </c>
      <c r="M495">
        <v>9.999999000000099E-8</v>
      </c>
    </row>
    <row r="496">
      <c r="B496" s="13">
        <v>0.6008230452674898</v>
      </c>
      <c r="C496">
        <v>1.0</v>
      </c>
      <c r="D496">
        <f t="shared" si="1"/>
        <v>2</v>
      </c>
      <c r="E496" s="28">
        <v>1743.0</v>
      </c>
      <c r="F496" s="2" t="s">
        <v>581</v>
      </c>
      <c r="G496" s="13">
        <v>0.6008230452674898</v>
      </c>
      <c r="H496" s="20">
        <v>2.0</v>
      </c>
      <c r="I496">
        <f t="shared" si="2"/>
        <v>3.328767123</v>
      </c>
      <c r="J496">
        <f t="shared" si="3"/>
        <v>0.3004115226</v>
      </c>
      <c r="K496" s="33">
        <v>0.0</v>
      </c>
      <c r="M496">
        <v>1.0</v>
      </c>
    </row>
    <row r="497">
      <c r="B497" s="13">
        <v>3.0041152263374485E-8</v>
      </c>
      <c r="C497">
        <v>1.0</v>
      </c>
      <c r="D497">
        <f t="shared" si="1"/>
        <v>2</v>
      </c>
      <c r="E497" s="28">
        <v>1747.0</v>
      </c>
      <c r="F497" s="2" t="s">
        <v>582</v>
      </c>
      <c r="G497" s="13">
        <v>3.0041152263374485E-8</v>
      </c>
      <c r="H497" s="20">
        <v>2.0</v>
      </c>
      <c r="I497">
        <f t="shared" si="2"/>
        <v>66575342.47</v>
      </c>
      <c r="J497">
        <f t="shared" si="3"/>
        <v>0.00000001502057613</v>
      </c>
      <c r="K497" s="33">
        <v>0.0</v>
      </c>
      <c r="M497">
        <v>9.999999500000026E-8</v>
      </c>
    </row>
    <row r="498">
      <c r="B498" s="13">
        <v>3.0041152263374485E-8</v>
      </c>
      <c r="C498">
        <v>1.0</v>
      </c>
      <c r="D498">
        <f t="shared" si="1"/>
        <v>2</v>
      </c>
      <c r="E498" s="28">
        <v>1748.0</v>
      </c>
      <c r="F498" s="2" t="s">
        <v>583</v>
      </c>
      <c r="G498" s="13">
        <v>3.0041152263374485E-8</v>
      </c>
      <c r="H498" s="20">
        <v>1.0</v>
      </c>
      <c r="I498">
        <f t="shared" si="2"/>
        <v>33287671.23</v>
      </c>
      <c r="J498">
        <f t="shared" si="3"/>
        <v>0.00000003004115226</v>
      </c>
      <c r="K498" s="33">
        <v>0.0</v>
      </c>
      <c r="M498">
        <v>9.999999000000099E-8</v>
      </c>
    </row>
    <row r="499">
      <c r="B499" s="13">
        <v>3.0041152263374485E-8</v>
      </c>
      <c r="C499">
        <v>1.0</v>
      </c>
      <c r="D499">
        <f t="shared" si="1"/>
        <v>2</v>
      </c>
      <c r="E499" s="28">
        <v>1749.0</v>
      </c>
      <c r="F499" s="2" t="s">
        <v>584</v>
      </c>
      <c r="G499" s="13">
        <v>3.0041152263374485E-8</v>
      </c>
      <c r="H499" s="20">
        <v>1.0</v>
      </c>
      <c r="I499">
        <f t="shared" si="2"/>
        <v>33287671.23</v>
      </c>
      <c r="J499">
        <f t="shared" si="3"/>
        <v>0.00000003004115226</v>
      </c>
      <c r="K499" s="33">
        <v>0.0</v>
      </c>
      <c r="M499">
        <v>9.999999000000099E-8</v>
      </c>
    </row>
    <row r="500">
      <c r="B500" s="13">
        <v>3.0041152263374485E-8</v>
      </c>
      <c r="C500">
        <v>1.0</v>
      </c>
      <c r="D500">
        <f t="shared" si="1"/>
        <v>2</v>
      </c>
      <c r="E500" s="28">
        <v>1750.0</v>
      </c>
      <c r="F500" s="2" t="s">
        <v>585</v>
      </c>
      <c r="G500" s="13">
        <v>3.0041152263374485E-8</v>
      </c>
      <c r="H500" s="20">
        <v>1.0</v>
      </c>
      <c r="I500">
        <f t="shared" si="2"/>
        <v>33287671.23</v>
      </c>
      <c r="J500">
        <f t="shared" si="3"/>
        <v>0.00000003004115226</v>
      </c>
      <c r="K500" s="33">
        <v>0.0</v>
      </c>
      <c r="M500">
        <v>9.999999000000099E-8</v>
      </c>
    </row>
    <row r="501">
      <c r="B501" s="13">
        <v>3.0041152263374485E-8</v>
      </c>
      <c r="C501">
        <v>1.0</v>
      </c>
      <c r="D501">
        <f t="shared" si="1"/>
        <v>2</v>
      </c>
      <c r="E501" s="28">
        <v>1751.0</v>
      </c>
      <c r="F501" s="2" t="s">
        <v>586</v>
      </c>
      <c r="G501" s="13">
        <v>3.0041152263374485E-8</v>
      </c>
      <c r="H501" s="20">
        <v>1.0</v>
      </c>
      <c r="I501">
        <f t="shared" si="2"/>
        <v>33287671.23</v>
      </c>
      <c r="J501">
        <f t="shared" si="3"/>
        <v>0.00000003004115226</v>
      </c>
      <c r="K501" s="33">
        <v>0.0</v>
      </c>
      <c r="M501">
        <v>9.999999000000099E-8</v>
      </c>
    </row>
    <row r="502">
      <c r="B502" s="13">
        <v>3.0041152563786007</v>
      </c>
      <c r="C502">
        <v>2.0</v>
      </c>
      <c r="D502">
        <f t="shared" si="1"/>
        <v>6</v>
      </c>
      <c r="E502" s="28">
        <v>1752.0</v>
      </c>
      <c r="F502" s="2" t="s">
        <v>587</v>
      </c>
      <c r="G502" s="13">
        <v>3.0041152563786007</v>
      </c>
      <c r="H502" s="20">
        <v>1.0</v>
      </c>
      <c r="I502">
        <f t="shared" si="2"/>
        <v>0.332876709</v>
      </c>
      <c r="J502">
        <f t="shared" si="3"/>
        <v>3.004115256</v>
      </c>
      <c r="K502" s="33">
        <v>3.0</v>
      </c>
      <c r="M502">
        <v>1.00000001</v>
      </c>
    </row>
    <row r="503">
      <c r="B503" s="13">
        <v>3.0041152263374485E-8</v>
      </c>
      <c r="C503">
        <v>1.0</v>
      </c>
      <c r="D503">
        <f t="shared" si="1"/>
        <v>2</v>
      </c>
      <c r="E503" s="28">
        <v>1753.0</v>
      </c>
      <c r="F503" s="2" t="s">
        <v>589</v>
      </c>
      <c r="G503" s="13">
        <v>3.0041152263374485E-8</v>
      </c>
      <c r="H503" s="20">
        <v>5.0</v>
      </c>
      <c r="I503">
        <f t="shared" si="2"/>
        <v>166438356.2</v>
      </c>
      <c r="J503">
        <f t="shared" si="3"/>
        <v>0.000000006008230453</v>
      </c>
      <c r="K503" s="33">
        <v>0.0</v>
      </c>
      <c r="M503">
        <v>9.999999800000003E-8</v>
      </c>
    </row>
    <row r="504">
      <c r="B504" s="13">
        <v>0.3004115226337449</v>
      </c>
      <c r="C504">
        <v>1.0</v>
      </c>
      <c r="D504">
        <f t="shared" si="1"/>
        <v>2</v>
      </c>
      <c r="E504" s="28">
        <v>1754.0</v>
      </c>
      <c r="F504" s="2" t="s">
        <v>590</v>
      </c>
      <c r="G504" s="13">
        <v>0.3004115226337449</v>
      </c>
      <c r="H504" s="20">
        <v>4.0</v>
      </c>
      <c r="I504">
        <f t="shared" si="2"/>
        <v>13.31506849</v>
      </c>
      <c r="J504">
        <f t="shared" si="3"/>
        <v>0.07510288066</v>
      </c>
      <c r="K504" s="33">
        <v>0.0</v>
      </c>
      <c r="M504">
        <v>0.8</v>
      </c>
    </row>
    <row r="505">
      <c r="B505" s="13">
        <v>3.0041152263374485E-8</v>
      </c>
      <c r="C505">
        <v>1.0</v>
      </c>
      <c r="D505">
        <f t="shared" si="1"/>
        <v>2</v>
      </c>
      <c r="E505" s="28">
        <v>1755.0</v>
      </c>
      <c r="F505" s="2" t="s">
        <v>591</v>
      </c>
      <c r="G505" s="13">
        <v>3.0041152263374485E-8</v>
      </c>
      <c r="H505" s="20">
        <v>1.0</v>
      </c>
      <c r="I505">
        <f t="shared" si="2"/>
        <v>33287671.23</v>
      </c>
      <c r="J505">
        <f t="shared" si="3"/>
        <v>0.00000003004115226</v>
      </c>
      <c r="K505" s="33">
        <v>0.0</v>
      </c>
      <c r="M505">
        <v>9.999999000000099E-8</v>
      </c>
    </row>
    <row r="506">
      <c r="B506" s="13">
        <v>0.3004115226337449</v>
      </c>
      <c r="C506">
        <v>1.0</v>
      </c>
      <c r="D506">
        <f t="shared" si="1"/>
        <v>2</v>
      </c>
      <c r="E506" s="28">
        <v>1756.0</v>
      </c>
      <c r="F506" s="2" t="s">
        <v>592</v>
      </c>
      <c r="G506" s="13">
        <v>0.3004115226337449</v>
      </c>
      <c r="H506" s="20">
        <v>1.0</v>
      </c>
      <c r="I506">
        <f t="shared" si="2"/>
        <v>3.328767123</v>
      </c>
      <c r="J506">
        <f t="shared" si="3"/>
        <v>0.3004115226</v>
      </c>
      <c r="K506" s="33">
        <v>0.0</v>
      </c>
      <c r="M506" t="e">
        <v>#DIV/0!</v>
      </c>
    </row>
    <row r="507">
      <c r="B507" s="13">
        <v>2.7037037037037037</v>
      </c>
      <c r="C507">
        <v>1.0</v>
      </c>
      <c r="D507">
        <f t="shared" si="1"/>
        <v>4</v>
      </c>
      <c r="E507" s="28">
        <v>1757.0</v>
      </c>
      <c r="F507" s="2" t="s">
        <v>593</v>
      </c>
      <c r="G507" s="13">
        <v>2.7037037037037037</v>
      </c>
      <c r="H507" s="20">
        <v>1.0</v>
      </c>
      <c r="I507">
        <f t="shared" si="2"/>
        <v>0.3698630137</v>
      </c>
      <c r="J507">
        <f t="shared" si="3"/>
        <v>2.703703704</v>
      </c>
      <c r="K507" s="33">
        <v>3.0</v>
      </c>
      <c r="M507">
        <v>0.9</v>
      </c>
    </row>
    <row r="508">
      <c r="B508" s="13">
        <v>3.0041152263374485E-8</v>
      </c>
      <c r="C508">
        <v>1.0</v>
      </c>
      <c r="D508">
        <f t="shared" si="1"/>
        <v>2</v>
      </c>
      <c r="E508" s="28">
        <v>1758.0</v>
      </c>
      <c r="F508" s="2" t="s">
        <v>594</v>
      </c>
      <c r="G508" s="13">
        <v>3.0041152263374485E-8</v>
      </c>
      <c r="H508" s="20">
        <v>1.0</v>
      </c>
      <c r="I508">
        <f t="shared" si="2"/>
        <v>33287671.23</v>
      </c>
      <c r="J508">
        <f t="shared" si="3"/>
        <v>0.00000003004115226</v>
      </c>
      <c r="K508" s="33">
        <v>0.0</v>
      </c>
      <c r="M508">
        <v>9.999999000000099E-8</v>
      </c>
    </row>
    <row r="509">
      <c r="B509" s="13">
        <v>0.9012345679012346</v>
      </c>
      <c r="C509">
        <v>2.0</v>
      </c>
      <c r="D509">
        <f t="shared" si="1"/>
        <v>3</v>
      </c>
      <c r="E509" s="28">
        <v>1759.0</v>
      </c>
      <c r="F509" s="2" t="s">
        <v>595</v>
      </c>
      <c r="G509" s="13">
        <v>0.9012345679012346</v>
      </c>
      <c r="H509" s="20">
        <v>3.0</v>
      </c>
      <c r="I509">
        <f t="shared" si="2"/>
        <v>3.328767123</v>
      </c>
      <c r="J509">
        <f t="shared" si="3"/>
        <v>0.3004115226</v>
      </c>
      <c r="K509" s="33">
        <v>0.0</v>
      </c>
      <c r="M509">
        <v>1.5</v>
      </c>
    </row>
    <row r="510">
      <c r="B510" s="13">
        <v>3.0041152263374485E-8</v>
      </c>
      <c r="C510">
        <v>1.0</v>
      </c>
      <c r="D510">
        <f t="shared" si="1"/>
        <v>2</v>
      </c>
      <c r="E510" s="28">
        <v>1760.0</v>
      </c>
      <c r="F510" s="2" t="s">
        <v>596</v>
      </c>
      <c r="G510" s="13">
        <v>3.0041152263374485E-8</v>
      </c>
      <c r="H510" s="20">
        <v>5.0</v>
      </c>
      <c r="I510">
        <f t="shared" si="2"/>
        <v>166438356.2</v>
      </c>
      <c r="J510">
        <f t="shared" si="3"/>
        <v>0.000000006008230453</v>
      </c>
      <c r="K510" s="33">
        <v>0.0</v>
      </c>
      <c r="M510">
        <v>9.999999800000003E-8</v>
      </c>
    </row>
    <row r="511">
      <c r="B511" s="13">
        <v>3.0041152263374485E-8</v>
      </c>
      <c r="C511">
        <v>2.0</v>
      </c>
      <c r="D511">
        <f t="shared" si="1"/>
        <v>3</v>
      </c>
      <c r="E511" s="28">
        <v>1761.0</v>
      </c>
      <c r="F511" s="2" t="s">
        <v>597</v>
      </c>
      <c r="G511" s="13">
        <v>3.0041152263374485E-8</v>
      </c>
      <c r="H511" s="20">
        <v>36.0</v>
      </c>
      <c r="I511">
        <f t="shared" si="2"/>
        <v>1198356164</v>
      </c>
      <c r="J511">
        <f t="shared" si="3"/>
        <v>0.0000000008344764518</v>
      </c>
      <c r="K511" s="33">
        <v>0.0</v>
      </c>
      <c r="M511">
        <v>9.999999972222222E-8</v>
      </c>
    </row>
    <row r="512">
      <c r="B512" s="13">
        <v>3.0041152263374485E-8</v>
      </c>
      <c r="C512">
        <v>2.0</v>
      </c>
      <c r="D512">
        <f t="shared" si="1"/>
        <v>3</v>
      </c>
      <c r="E512" s="28">
        <v>1762.0</v>
      </c>
      <c r="F512" s="2" t="s">
        <v>598</v>
      </c>
      <c r="G512" s="13">
        <v>3.0041152263374485E-8</v>
      </c>
      <c r="H512" s="20">
        <v>2.0</v>
      </c>
      <c r="I512">
        <f t="shared" si="2"/>
        <v>66575342.47</v>
      </c>
      <c r="J512">
        <f t="shared" si="3"/>
        <v>0.00000001502057613</v>
      </c>
      <c r="K512" s="33">
        <v>0.0</v>
      </c>
      <c r="M512">
        <v>9.999999500000026E-8</v>
      </c>
    </row>
    <row r="513">
      <c r="B513" s="13">
        <v>3.0041152263374485E-8</v>
      </c>
      <c r="C513">
        <v>1.0</v>
      </c>
      <c r="D513">
        <f t="shared" si="1"/>
        <v>2</v>
      </c>
      <c r="E513" s="28">
        <v>1763.0</v>
      </c>
      <c r="F513" s="2" t="s">
        <v>599</v>
      </c>
      <c r="G513" s="13">
        <v>3.0041152263374485E-8</v>
      </c>
      <c r="H513" s="20">
        <v>1.0</v>
      </c>
      <c r="I513">
        <f t="shared" si="2"/>
        <v>33287671.23</v>
      </c>
      <c r="J513">
        <f t="shared" si="3"/>
        <v>0.00000003004115226</v>
      </c>
      <c r="K513" s="33">
        <v>0.0</v>
      </c>
      <c r="M513">
        <v>9.999999000000099E-8</v>
      </c>
    </row>
    <row r="514">
      <c r="B514" s="13">
        <v>3.0041152263374485E-8</v>
      </c>
      <c r="C514">
        <v>1.0</v>
      </c>
      <c r="D514">
        <f t="shared" si="1"/>
        <v>2</v>
      </c>
      <c r="E514" s="28">
        <v>1764.0</v>
      </c>
      <c r="F514" s="2" t="s">
        <v>600</v>
      </c>
      <c r="G514" s="13">
        <v>3.0041152263374485E-8</v>
      </c>
      <c r="H514" s="20">
        <v>4.0</v>
      </c>
      <c r="I514">
        <f t="shared" si="2"/>
        <v>133150684.9</v>
      </c>
      <c r="J514">
        <f t="shared" si="3"/>
        <v>0.000000007510288066</v>
      </c>
      <c r="K514" s="33">
        <v>0.0</v>
      </c>
      <c r="M514">
        <v>9.999999750000005E-8</v>
      </c>
    </row>
    <row r="515">
      <c r="B515" s="13">
        <v>3.0041152263374485E-8</v>
      </c>
      <c r="C515">
        <v>1.0</v>
      </c>
      <c r="D515">
        <f t="shared" si="1"/>
        <v>2</v>
      </c>
      <c r="E515" s="28">
        <v>1765.0</v>
      </c>
      <c r="F515" s="2" t="s">
        <v>363</v>
      </c>
      <c r="G515" s="13">
        <v>3.0041152263374485E-8</v>
      </c>
      <c r="H515" s="20">
        <v>3.0</v>
      </c>
      <c r="I515">
        <f t="shared" si="2"/>
        <v>99863013.7</v>
      </c>
      <c r="J515">
        <f t="shared" si="3"/>
        <v>0.00000001001371742</v>
      </c>
      <c r="K515" s="33">
        <v>0.0</v>
      </c>
      <c r="M515">
        <v>9.999999666666679E-8</v>
      </c>
    </row>
    <row r="516">
      <c r="B516" s="13">
        <v>3.0041152263374485E-8</v>
      </c>
      <c r="C516">
        <v>1.0</v>
      </c>
      <c r="D516">
        <f t="shared" si="1"/>
        <v>2</v>
      </c>
      <c r="E516" s="28">
        <v>1766.0</v>
      </c>
      <c r="F516" s="2" t="s">
        <v>601</v>
      </c>
      <c r="G516" s="13">
        <v>3.0041152263374485E-8</v>
      </c>
      <c r="H516" s="20">
        <v>1.0</v>
      </c>
      <c r="I516">
        <f t="shared" si="2"/>
        <v>33287671.23</v>
      </c>
      <c r="J516">
        <f t="shared" si="3"/>
        <v>0.00000003004115226</v>
      </c>
      <c r="K516" s="33">
        <v>0.0</v>
      </c>
      <c r="M516">
        <v>9.999999000000099E-8</v>
      </c>
    </row>
    <row r="517">
      <c r="B517" s="13">
        <v>3.0041152263374485E-8</v>
      </c>
      <c r="C517">
        <v>1.0</v>
      </c>
      <c r="D517">
        <f t="shared" si="1"/>
        <v>2</v>
      </c>
      <c r="E517" s="28">
        <v>1767.0</v>
      </c>
      <c r="F517" s="2" t="s">
        <v>602</v>
      </c>
      <c r="G517" s="13">
        <v>3.0041152263374485E-8</v>
      </c>
      <c r="H517" s="20">
        <v>1.0</v>
      </c>
      <c r="I517">
        <f t="shared" si="2"/>
        <v>33287671.23</v>
      </c>
      <c r="J517">
        <f t="shared" si="3"/>
        <v>0.00000003004115226</v>
      </c>
      <c r="K517" s="33">
        <v>0.0</v>
      </c>
      <c r="M517">
        <v>9.999999000000099E-8</v>
      </c>
    </row>
    <row r="518">
      <c r="B518" s="13">
        <v>0.3004115226337449</v>
      </c>
      <c r="C518">
        <v>1.0</v>
      </c>
      <c r="D518">
        <f t="shared" si="1"/>
        <v>2</v>
      </c>
      <c r="E518" s="28">
        <v>1768.0</v>
      </c>
      <c r="F518" s="2" t="s">
        <v>603</v>
      </c>
      <c r="G518" s="13">
        <v>0.3004115226337449</v>
      </c>
      <c r="H518" s="20">
        <v>1.0</v>
      </c>
      <c r="I518">
        <f t="shared" si="2"/>
        <v>3.328767123</v>
      </c>
      <c r="J518">
        <f t="shared" si="3"/>
        <v>0.3004115226</v>
      </c>
      <c r="K518" s="33">
        <v>0.0</v>
      </c>
      <c r="M518">
        <v>0.5</v>
      </c>
    </row>
    <row r="519">
      <c r="B519" s="13">
        <v>3.304526748971193</v>
      </c>
      <c r="C519">
        <v>2.0</v>
      </c>
      <c r="D519">
        <f t="shared" si="1"/>
        <v>6</v>
      </c>
      <c r="E519" s="28">
        <v>1769.0</v>
      </c>
      <c r="F519" s="2" t="s">
        <v>605</v>
      </c>
      <c r="G519" s="13">
        <v>3.304526748971193</v>
      </c>
      <c r="H519" s="20">
        <v>3.0</v>
      </c>
      <c r="I519">
        <f t="shared" si="2"/>
        <v>0.9078455791</v>
      </c>
      <c r="J519">
        <f t="shared" si="3"/>
        <v>1.101508916</v>
      </c>
      <c r="K519" s="33">
        <v>1.0</v>
      </c>
      <c r="M519">
        <v>2.357142857142857</v>
      </c>
    </row>
    <row r="520">
      <c r="B520" s="13">
        <v>1.5020576131687244</v>
      </c>
      <c r="C520">
        <v>2.0</v>
      </c>
      <c r="D520">
        <f t="shared" si="1"/>
        <v>4</v>
      </c>
      <c r="E520" s="28">
        <v>1770.0</v>
      </c>
      <c r="F520" s="2" t="s">
        <v>604</v>
      </c>
      <c r="G520" s="13">
        <v>1.5020576131687244</v>
      </c>
      <c r="H520" s="20">
        <v>4.0</v>
      </c>
      <c r="I520">
        <f t="shared" si="2"/>
        <v>2.663013699</v>
      </c>
      <c r="J520">
        <f t="shared" si="3"/>
        <v>0.3755144033</v>
      </c>
      <c r="K520" s="33">
        <v>0.0</v>
      </c>
      <c r="M520">
        <v>2.2222222222222223</v>
      </c>
    </row>
    <row r="521">
      <c r="B521" s="13">
        <v>1.5020576131687244</v>
      </c>
      <c r="C521">
        <v>2.0</v>
      </c>
      <c r="D521">
        <f t="shared" si="1"/>
        <v>4</v>
      </c>
      <c r="E521" s="28">
        <v>1771.0</v>
      </c>
      <c r="F521" s="2" t="s">
        <v>606</v>
      </c>
      <c r="G521" s="13">
        <v>1.5020576131687244</v>
      </c>
      <c r="H521" s="20">
        <v>2.0</v>
      </c>
      <c r="I521">
        <f t="shared" si="2"/>
        <v>1.331506849</v>
      </c>
      <c r="J521">
        <f t="shared" si="3"/>
        <v>0.7510288066</v>
      </c>
      <c r="K521" s="33">
        <v>0.0</v>
      </c>
      <c r="M521">
        <v>1.4285714285714286</v>
      </c>
    </row>
    <row r="522">
      <c r="B522" s="13">
        <v>3.0041152263374485E-8</v>
      </c>
      <c r="C522">
        <v>1.0</v>
      </c>
      <c r="D522">
        <f t="shared" si="1"/>
        <v>2</v>
      </c>
      <c r="E522" s="28">
        <v>1772.0</v>
      </c>
      <c r="F522" s="2" t="s">
        <v>607</v>
      </c>
      <c r="G522" s="13">
        <v>3.0041152263374485E-8</v>
      </c>
      <c r="H522" s="20">
        <v>5.0</v>
      </c>
      <c r="I522">
        <f t="shared" si="2"/>
        <v>166438356.2</v>
      </c>
      <c r="J522">
        <f t="shared" si="3"/>
        <v>0.000000006008230453</v>
      </c>
      <c r="K522" s="33">
        <v>0.0</v>
      </c>
      <c r="M522">
        <v>9.999999800000003E-8</v>
      </c>
    </row>
    <row r="523">
      <c r="B523" s="13">
        <v>2.1028806584362143</v>
      </c>
      <c r="C523">
        <v>2.0</v>
      </c>
      <c r="D523">
        <f t="shared" si="1"/>
        <v>5</v>
      </c>
      <c r="E523" s="28">
        <v>1773.0</v>
      </c>
      <c r="F523" s="2" t="s">
        <v>608</v>
      </c>
      <c r="G523" s="13">
        <v>2.1028806584362143</v>
      </c>
      <c r="H523" s="20">
        <v>2.0</v>
      </c>
      <c r="I523">
        <f t="shared" si="2"/>
        <v>0.9510763209</v>
      </c>
      <c r="J523">
        <f t="shared" si="3"/>
        <v>1.051440329</v>
      </c>
      <c r="K523" s="33">
        <v>1.0</v>
      </c>
      <c r="M523">
        <v>1.5555555555555556</v>
      </c>
    </row>
    <row r="524">
      <c r="B524" s="13">
        <v>1.2016460905349795</v>
      </c>
      <c r="C524">
        <v>2.0</v>
      </c>
      <c r="D524">
        <f t="shared" si="1"/>
        <v>4</v>
      </c>
      <c r="E524" s="28">
        <v>1774.0</v>
      </c>
      <c r="F524" s="2" t="s">
        <v>609</v>
      </c>
      <c r="G524" s="13">
        <v>1.2016460905349795</v>
      </c>
      <c r="H524" s="20">
        <v>2.0</v>
      </c>
      <c r="I524">
        <f t="shared" si="2"/>
        <v>1.664383562</v>
      </c>
      <c r="J524">
        <f t="shared" si="3"/>
        <v>0.6008230453</v>
      </c>
      <c r="K524" s="33">
        <v>0.0</v>
      </c>
      <c r="M524">
        <v>1.3333333333333333</v>
      </c>
    </row>
    <row r="525">
      <c r="B525" s="13">
        <v>6.909465020576131</v>
      </c>
      <c r="C525">
        <v>2.0</v>
      </c>
      <c r="D525">
        <f t="shared" si="1"/>
        <v>9</v>
      </c>
      <c r="E525" s="28">
        <v>1775.0</v>
      </c>
      <c r="F525" s="2" t="s">
        <v>610</v>
      </c>
      <c r="G525" s="13">
        <v>6.909465020576131</v>
      </c>
      <c r="H525" s="20">
        <v>3.0</v>
      </c>
      <c r="I525">
        <f t="shared" si="2"/>
        <v>0.4341870161</v>
      </c>
      <c r="J525">
        <f t="shared" si="3"/>
        <v>2.303155007</v>
      </c>
      <c r="K525" s="33">
        <v>3.0</v>
      </c>
      <c r="M525">
        <v>2.653846153846154</v>
      </c>
    </row>
    <row r="526">
      <c r="B526" s="13">
        <v>1.8024691358024691</v>
      </c>
      <c r="C526">
        <v>2.0</v>
      </c>
      <c r="D526">
        <f t="shared" si="1"/>
        <v>4</v>
      </c>
      <c r="E526" s="28">
        <v>1776.0</v>
      </c>
      <c r="F526" s="2" t="s">
        <v>611</v>
      </c>
      <c r="G526" s="13">
        <v>1.8024691358024691</v>
      </c>
      <c r="H526" s="20">
        <v>3.0</v>
      </c>
      <c r="I526">
        <f t="shared" si="2"/>
        <v>1.664383562</v>
      </c>
      <c r="J526">
        <f t="shared" si="3"/>
        <v>0.6008230453</v>
      </c>
      <c r="K526" s="33">
        <v>0.0</v>
      </c>
      <c r="M526">
        <v>2.0</v>
      </c>
    </row>
    <row r="527">
      <c r="B527" s="13">
        <v>3.0041152263374485E-8</v>
      </c>
      <c r="C527">
        <v>1.0</v>
      </c>
      <c r="D527">
        <f t="shared" si="1"/>
        <v>2</v>
      </c>
      <c r="E527" s="28">
        <v>1777.0</v>
      </c>
      <c r="F527" s="59">
        <v>27128.0</v>
      </c>
      <c r="G527" s="13">
        <v>3.0041152263374485E-8</v>
      </c>
      <c r="H527" s="20">
        <v>10.0</v>
      </c>
      <c r="I527">
        <f t="shared" si="2"/>
        <v>332876712.3</v>
      </c>
      <c r="J527">
        <f t="shared" si="3"/>
        <v>0.000000003004115226</v>
      </c>
      <c r="K527" s="33">
        <v>0.0</v>
      </c>
      <c r="M527">
        <v>9.9999999E-8</v>
      </c>
    </row>
    <row r="528">
      <c r="B528" s="13">
        <v>3.0041152263374485E-8</v>
      </c>
      <c r="C528">
        <v>1.0</v>
      </c>
      <c r="D528">
        <f t="shared" si="1"/>
        <v>2</v>
      </c>
      <c r="E528" s="28">
        <v>1778.0</v>
      </c>
      <c r="F528" s="59">
        <v>27129.0</v>
      </c>
      <c r="G528" s="13">
        <v>3.0041152263374485E-8</v>
      </c>
      <c r="H528" s="20">
        <v>10.0</v>
      </c>
      <c r="I528">
        <f t="shared" si="2"/>
        <v>332876712.3</v>
      </c>
      <c r="J528">
        <f t="shared" si="3"/>
        <v>0.000000003004115226</v>
      </c>
      <c r="K528" s="33">
        <v>0.0</v>
      </c>
      <c r="M528">
        <v>9.9999999E-8</v>
      </c>
    </row>
    <row r="529">
      <c r="B529" s="13">
        <v>3.0041152263374485E-8</v>
      </c>
      <c r="C529">
        <v>1.0</v>
      </c>
      <c r="D529">
        <f t="shared" si="1"/>
        <v>2</v>
      </c>
      <c r="E529" s="28">
        <v>1779.0</v>
      </c>
      <c r="F529" s="59">
        <v>27131.0</v>
      </c>
      <c r="G529" s="13">
        <v>3.0041152263374485E-8</v>
      </c>
      <c r="H529" s="20">
        <v>10.0</v>
      </c>
      <c r="I529">
        <f t="shared" si="2"/>
        <v>332876712.3</v>
      </c>
      <c r="J529">
        <f t="shared" si="3"/>
        <v>0.000000003004115226</v>
      </c>
      <c r="K529" s="33">
        <v>0.0</v>
      </c>
      <c r="M529">
        <v>9.9999999E-8</v>
      </c>
    </row>
    <row r="530">
      <c r="B530" s="13">
        <v>3.0041152263374485E-8</v>
      </c>
      <c r="C530">
        <v>1.0</v>
      </c>
      <c r="D530">
        <f t="shared" si="1"/>
        <v>2</v>
      </c>
      <c r="E530" s="28">
        <v>1780.0</v>
      </c>
      <c r="F530" s="59">
        <v>27132.0</v>
      </c>
      <c r="G530" s="13">
        <v>3.0041152263374485E-8</v>
      </c>
      <c r="H530" s="20">
        <v>10.0</v>
      </c>
      <c r="I530">
        <f t="shared" si="2"/>
        <v>332876712.3</v>
      </c>
      <c r="J530">
        <f t="shared" si="3"/>
        <v>0.000000003004115226</v>
      </c>
      <c r="K530" s="33">
        <v>0.0</v>
      </c>
      <c r="M530">
        <v>9.9999999E-8</v>
      </c>
    </row>
    <row r="531">
      <c r="B531" s="13">
        <v>0.3004115226337449</v>
      </c>
      <c r="C531">
        <v>1.0</v>
      </c>
      <c r="D531">
        <f t="shared" si="1"/>
        <v>2</v>
      </c>
      <c r="E531" s="28">
        <v>1781.0</v>
      </c>
      <c r="F531" s="2" t="s">
        <v>613</v>
      </c>
      <c r="G531" s="13">
        <v>0.3004115226337449</v>
      </c>
      <c r="H531" s="20">
        <v>1.0</v>
      </c>
      <c r="I531">
        <f t="shared" si="2"/>
        <v>3.328767123</v>
      </c>
      <c r="J531">
        <f t="shared" si="3"/>
        <v>0.3004115226</v>
      </c>
      <c r="K531" s="33">
        <v>0.0</v>
      </c>
      <c r="M531">
        <v>0.5</v>
      </c>
    </row>
    <row r="532">
      <c r="B532" s="13">
        <v>3.0041152263374485E-8</v>
      </c>
      <c r="C532">
        <v>1.0</v>
      </c>
      <c r="D532">
        <f t="shared" si="1"/>
        <v>2</v>
      </c>
      <c r="E532" s="28">
        <v>1782.0</v>
      </c>
      <c r="F532" s="2" t="s">
        <v>614</v>
      </c>
      <c r="G532" s="13">
        <v>3.0041152263374485E-8</v>
      </c>
      <c r="H532" s="20">
        <v>4.0</v>
      </c>
      <c r="I532">
        <f t="shared" si="2"/>
        <v>133150684.9</v>
      </c>
      <c r="J532">
        <f t="shared" si="3"/>
        <v>0.000000007510288066</v>
      </c>
      <c r="K532" s="33">
        <v>0.0</v>
      </c>
      <c r="M532">
        <v>9.999999750000005E-8</v>
      </c>
    </row>
    <row r="533">
      <c r="B533" s="13">
        <v>0.9012345679012346</v>
      </c>
      <c r="C533">
        <v>2.0</v>
      </c>
      <c r="D533">
        <f t="shared" si="1"/>
        <v>3</v>
      </c>
      <c r="E533" s="28">
        <v>1783.0</v>
      </c>
      <c r="F533" s="2" t="s">
        <v>615</v>
      </c>
      <c r="G533" s="13">
        <v>0.9012345679012346</v>
      </c>
      <c r="H533" s="20">
        <v>5.0</v>
      </c>
      <c r="I533">
        <f t="shared" si="2"/>
        <v>5.547945205</v>
      </c>
      <c r="J533">
        <f t="shared" si="3"/>
        <v>0.1802469136</v>
      </c>
      <c r="K533" s="33">
        <v>0.0</v>
      </c>
      <c r="M533">
        <v>1.875</v>
      </c>
    </row>
    <row r="534">
      <c r="B534" s="13">
        <v>0.6008230452674898</v>
      </c>
      <c r="C534">
        <v>2.0</v>
      </c>
      <c r="D534">
        <f t="shared" si="1"/>
        <v>3</v>
      </c>
      <c r="E534" s="28">
        <v>1784.0</v>
      </c>
      <c r="F534" s="2" t="s">
        <v>616</v>
      </c>
      <c r="G534" s="13">
        <v>0.6008230452674898</v>
      </c>
      <c r="H534" s="20">
        <v>6.0</v>
      </c>
      <c r="I534">
        <f t="shared" si="2"/>
        <v>9.98630137</v>
      </c>
      <c r="J534">
        <f t="shared" si="3"/>
        <v>0.1001371742</v>
      </c>
      <c r="K534" s="33">
        <v>0.0</v>
      </c>
      <c r="M534">
        <v>1.5</v>
      </c>
    </row>
    <row r="535">
      <c r="B535" s="13">
        <v>1.5020576131687244</v>
      </c>
      <c r="C535">
        <v>2.0</v>
      </c>
      <c r="D535">
        <f t="shared" si="1"/>
        <v>4</v>
      </c>
      <c r="E535" s="28">
        <v>1785.0</v>
      </c>
      <c r="F535" s="2" t="s">
        <v>617</v>
      </c>
      <c r="G535" s="13">
        <v>1.5020576131687244</v>
      </c>
      <c r="H535" s="20">
        <v>3.0</v>
      </c>
      <c r="I535">
        <f t="shared" si="2"/>
        <v>1.997260274</v>
      </c>
      <c r="J535">
        <f t="shared" si="3"/>
        <v>0.5006858711</v>
      </c>
      <c r="K535" s="33">
        <v>0.0</v>
      </c>
      <c r="M535">
        <v>1.875</v>
      </c>
    </row>
    <row r="536">
      <c r="B536" s="13">
        <v>3.0041152263374485E-8</v>
      </c>
      <c r="C536">
        <v>1.0</v>
      </c>
      <c r="D536">
        <f t="shared" si="1"/>
        <v>2</v>
      </c>
      <c r="E536" s="28">
        <v>1786.0</v>
      </c>
      <c r="F536" s="2" t="s">
        <v>618</v>
      </c>
      <c r="G536" s="13">
        <v>3.0041152263374485E-8</v>
      </c>
      <c r="H536" s="20">
        <v>3.0</v>
      </c>
      <c r="I536">
        <f t="shared" si="2"/>
        <v>99863013.7</v>
      </c>
      <c r="J536">
        <f t="shared" si="3"/>
        <v>0.00000001001371742</v>
      </c>
      <c r="K536" s="33">
        <v>0.0</v>
      </c>
      <c r="M536">
        <v>9.999999666666679E-8</v>
      </c>
    </row>
    <row r="537">
      <c r="B537" s="13">
        <v>3.0041152263374485E-8</v>
      </c>
      <c r="C537">
        <v>1.0</v>
      </c>
      <c r="D537">
        <f t="shared" si="1"/>
        <v>2</v>
      </c>
      <c r="E537" s="28">
        <v>1788.0</v>
      </c>
      <c r="F537" s="2" t="s">
        <v>619</v>
      </c>
      <c r="G537" s="13">
        <v>3.0041152263374485E-8</v>
      </c>
      <c r="H537" s="20">
        <v>1.0</v>
      </c>
      <c r="I537">
        <f t="shared" si="2"/>
        <v>33287671.23</v>
      </c>
      <c r="J537">
        <f t="shared" si="3"/>
        <v>0.00000003004115226</v>
      </c>
      <c r="K537" s="33">
        <v>0.0</v>
      </c>
      <c r="M537">
        <v>9.999999000000099E-8</v>
      </c>
    </row>
    <row r="538">
      <c r="B538" s="13">
        <v>3.0041152263374485E-8</v>
      </c>
      <c r="C538">
        <v>1.0</v>
      </c>
      <c r="D538">
        <f t="shared" si="1"/>
        <v>2</v>
      </c>
      <c r="E538" s="28">
        <v>1789.0</v>
      </c>
      <c r="F538" s="2" t="s">
        <v>620</v>
      </c>
      <c r="G538" s="13">
        <v>3.0041152263374485E-8</v>
      </c>
      <c r="H538" s="20">
        <v>2.0</v>
      </c>
      <c r="I538">
        <f t="shared" si="2"/>
        <v>66575342.47</v>
      </c>
      <c r="J538">
        <f t="shared" si="3"/>
        <v>0.00000001502057613</v>
      </c>
      <c r="K538" s="33">
        <v>0.0</v>
      </c>
      <c r="M538">
        <v>9.999999500000026E-8</v>
      </c>
    </row>
    <row r="539">
      <c r="B539" s="13">
        <v>0.6008230452674898</v>
      </c>
      <c r="C539">
        <v>2.0</v>
      </c>
      <c r="D539">
        <f t="shared" si="1"/>
        <v>3</v>
      </c>
      <c r="E539" s="28">
        <v>1790.0</v>
      </c>
      <c r="F539" s="2" t="s">
        <v>621</v>
      </c>
      <c r="G539" s="13">
        <v>0.6008230452674898</v>
      </c>
      <c r="H539" s="20">
        <v>3.0</v>
      </c>
      <c r="I539">
        <f t="shared" si="2"/>
        <v>4.993150685</v>
      </c>
      <c r="J539">
        <f t="shared" si="3"/>
        <v>0.2002743484</v>
      </c>
      <c r="K539" s="33">
        <v>0.0</v>
      </c>
      <c r="M539">
        <v>1.2</v>
      </c>
    </row>
    <row r="540">
      <c r="B540" s="13">
        <v>1.5020576131687244</v>
      </c>
      <c r="C540">
        <v>2.0</v>
      </c>
      <c r="D540">
        <f t="shared" si="1"/>
        <v>4</v>
      </c>
      <c r="E540" s="28">
        <v>1795.0</v>
      </c>
      <c r="F540" s="2" t="s">
        <v>622</v>
      </c>
      <c r="G540" s="13">
        <v>1.5020576131687244</v>
      </c>
      <c r="H540" s="20">
        <v>10.0</v>
      </c>
      <c r="I540">
        <f t="shared" si="2"/>
        <v>6.657534247</v>
      </c>
      <c r="J540">
        <f t="shared" si="3"/>
        <v>0.1502057613</v>
      </c>
      <c r="K540" s="33">
        <v>0.0</v>
      </c>
      <c r="M540">
        <v>3.3333333333333335</v>
      </c>
    </row>
    <row r="541">
      <c r="B541" s="13">
        <v>1.5020576131687244</v>
      </c>
      <c r="C541">
        <v>2.0</v>
      </c>
      <c r="D541">
        <f t="shared" si="1"/>
        <v>4</v>
      </c>
      <c r="E541" s="28">
        <v>1796.0</v>
      </c>
      <c r="F541" s="2" t="s">
        <v>623</v>
      </c>
      <c r="G541" s="13">
        <v>1.5020576131687244</v>
      </c>
      <c r="H541" s="20">
        <v>7.0</v>
      </c>
      <c r="I541">
        <f t="shared" si="2"/>
        <v>4.660273973</v>
      </c>
      <c r="J541">
        <f t="shared" si="3"/>
        <v>0.214579659</v>
      </c>
      <c r="K541" s="33">
        <v>0.0</v>
      </c>
      <c r="M541">
        <v>2.916666666666667</v>
      </c>
    </row>
    <row r="542">
      <c r="B542" s="13">
        <v>1.5020576131687244</v>
      </c>
      <c r="C542">
        <v>2.0</v>
      </c>
      <c r="D542">
        <f t="shared" si="1"/>
        <v>4</v>
      </c>
      <c r="E542" s="28">
        <v>1797.0</v>
      </c>
      <c r="F542" s="2" t="s">
        <v>624</v>
      </c>
      <c r="G542" s="13">
        <v>1.5020576131687244</v>
      </c>
      <c r="H542" s="20">
        <v>5.0</v>
      </c>
      <c r="I542">
        <f t="shared" si="2"/>
        <v>3.328767123</v>
      </c>
      <c r="J542">
        <f t="shared" si="3"/>
        <v>0.3004115226</v>
      </c>
      <c r="K542" s="33">
        <v>0.0</v>
      </c>
      <c r="M542">
        <v>2.5</v>
      </c>
    </row>
    <row r="543">
      <c r="B543" s="13">
        <v>3.0041152263374485E-8</v>
      </c>
      <c r="C543">
        <v>1.0</v>
      </c>
      <c r="D543">
        <f t="shared" si="1"/>
        <v>2</v>
      </c>
      <c r="E543" s="28">
        <v>1798.0</v>
      </c>
      <c r="F543" s="2" t="s">
        <v>625</v>
      </c>
      <c r="G543" s="13">
        <v>3.0041152263374485E-8</v>
      </c>
      <c r="H543" s="20">
        <v>25.0</v>
      </c>
      <c r="I543">
        <f t="shared" si="2"/>
        <v>832191780.8</v>
      </c>
      <c r="J543">
        <f t="shared" si="3"/>
        <v>0.000000001201646091</v>
      </c>
      <c r="K543" s="33">
        <v>0.0</v>
      </c>
      <c r="M543">
        <v>9.999999959999999E-8</v>
      </c>
    </row>
    <row r="544">
      <c r="B544" s="13">
        <v>4.205761316872429</v>
      </c>
      <c r="C544">
        <v>2.0</v>
      </c>
      <c r="D544">
        <f t="shared" si="1"/>
        <v>7</v>
      </c>
      <c r="E544" s="28">
        <v>1800.0</v>
      </c>
      <c r="F544" s="2" t="s">
        <v>626</v>
      </c>
      <c r="G544" s="13">
        <v>4.205761316872429</v>
      </c>
      <c r="H544" s="20">
        <v>6.0</v>
      </c>
      <c r="I544">
        <f t="shared" si="2"/>
        <v>1.426614481</v>
      </c>
      <c r="J544">
        <f t="shared" si="3"/>
        <v>0.7009602195</v>
      </c>
      <c r="K544" s="33">
        <v>0.0</v>
      </c>
      <c r="M544">
        <v>4.2</v>
      </c>
    </row>
    <row r="545">
      <c r="B545" s="13">
        <v>1.8024691358024691</v>
      </c>
      <c r="C545">
        <v>2.0</v>
      </c>
      <c r="D545">
        <f t="shared" si="1"/>
        <v>4</v>
      </c>
      <c r="E545" s="28">
        <v>1801.0</v>
      </c>
      <c r="F545" s="2" t="s">
        <v>627</v>
      </c>
      <c r="G545" s="13">
        <v>1.8024691358024691</v>
      </c>
      <c r="H545" s="20">
        <v>3.0</v>
      </c>
      <c r="I545">
        <f t="shared" si="2"/>
        <v>1.664383562</v>
      </c>
      <c r="J545">
        <f t="shared" si="3"/>
        <v>0.6008230453</v>
      </c>
      <c r="K545" s="33">
        <v>0.0</v>
      </c>
      <c r="M545">
        <v>2.0</v>
      </c>
    </row>
    <row r="546">
      <c r="B546" s="13">
        <v>3.0041152263374485E-8</v>
      </c>
      <c r="C546">
        <v>1.0</v>
      </c>
      <c r="D546">
        <f t="shared" si="1"/>
        <v>2</v>
      </c>
      <c r="E546" s="28">
        <v>1802.0</v>
      </c>
      <c r="F546" s="2" t="s">
        <v>628</v>
      </c>
      <c r="G546" s="13">
        <v>3.0041152263374485E-8</v>
      </c>
      <c r="H546" s="20">
        <v>2.0</v>
      </c>
      <c r="I546">
        <f t="shared" si="2"/>
        <v>66575342.47</v>
      </c>
      <c r="J546">
        <f t="shared" si="3"/>
        <v>0.00000001502057613</v>
      </c>
      <c r="K546" s="33">
        <v>0.0</v>
      </c>
      <c r="M546">
        <v>9.999999500000026E-8</v>
      </c>
    </row>
    <row r="547">
      <c r="B547" s="13">
        <v>3.0041152263374485E-8</v>
      </c>
      <c r="C547">
        <v>1.0</v>
      </c>
      <c r="D547">
        <f t="shared" si="1"/>
        <v>2</v>
      </c>
      <c r="E547" s="28">
        <v>1803.0</v>
      </c>
      <c r="F547" s="2" t="s">
        <v>629</v>
      </c>
      <c r="G547" s="13">
        <v>3.0041152263374485E-8</v>
      </c>
      <c r="H547" s="20">
        <v>2.0</v>
      </c>
      <c r="I547">
        <f t="shared" si="2"/>
        <v>66575342.47</v>
      </c>
      <c r="J547">
        <f t="shared" si="3"/>
        <v>0.00000001502057613</v>
      </c>
      <c r="K547" s="33">
        <v>0.0</v>
      </c>
      <c r="M547">
        <v>9.999999500000026E-8</v>
      </c>
    </row>
    <row r="548">
      <c r="B548" s="13">
        <v>3.0041152263374485E-8</v>
      </c>
      <c r="C548">
        <v>1.0</v>
      </c>
      <c r="D548">
        <f t="shared" si="1"/>
        <v>2</v>
      </c>
      <c r="E548" s="28">
        <v>1804.0</v>
      </c>
      <c r="F548" s="2" t="s">
        <v>630</v>
      </c>
      <c r="G548" s="13">
        <v>3.0041152263374485E-8</v>
      </c>
      <c r="H548" s="20">
        <v>2.0</v>
      </c>
      <c r="I548">
        <f t="shared" si="2"/>
        <v>66575342.47</v>
      </c>
      <c r="J548">
        <f t="shared" si="3"/>
        <v>0.00000001502057613</v>
      </c>
      <c r="K548" s="33">
        <v>0.0</v>
      </c>
      <c r="M548">
        <v>9.999999500000026E-8</v>
      </c>
    </row>
    <row r="549">
      <c r="B549" s="13">
        <v>3.0041152263374485E-8</v>
      </c>
      <c r="C549">
        <v>1.0</v>
      </c>
      <c r="D549">
        <f t="shared" si="1"/>
        <v>2</v>
      </c>
      <c r="E549" s="28">
        <v>1805.0</v>
      </c>
      <c r="F549" s="2" t="s">
        <v>631</v>
      </c>
      <c r="G549" s="13">
        <v>3.0041152263374485E-8</v>
      </c>
      <c r="H549" s="20">
        <v>1.0</v>
      </c>
      <c r="I549">
        <f t="shared" si="2"/>
        <v>33287671.23</v>
      </c>
      <c r="J549">
        <f t="shared" si="3"/>
        <v>0.00000003004115226</v>
      </c>
      <c r="K549" s="33">
        <v>0.0</v>
      </c>
      <c r="M549">
        <v>9.999999000000099E-8</v>
      </c>
    </row>
    <row r="550">
      <c r="B550" s="13">
        <v>3.0041152263374485E-8</v>
      </c>
      <c r="C550">
        <v>1.0</v>
      </c>
      <c r="D550">
        <f t="shared" si="1"/>
        <v>2</v>
      </c>
      <c r="E550" s="28">
        <v>1806.0</v>
      </c>
      <c r="F550" s="2" t="s">
        <v>632</v>
      </c>
      <c r="G550" s="13">
        <v>3.0041152263374485E-8</v>
      </c>
      <c r="H550" s="20">
        <v>8.0</v>
      </c>
      <c r="I550">
        <f t="shared" si="2"/>
        <v>266301369.9</v>
      </c>
      <c r="J550">
        <f t="shared" si="3"/>
        <v>0.000000003755144033</v>
      </c>
      <c r="K550" s="33">
        <v>0.0</v>
      </c>
      <c r="M550">
        <v>9.999999875000002E-8</v>
      </c>
    </row>
    <row r="551">
      <c r="B551" s="13">
        <v>3.0041152263374485E-8</v>
      </c>
      <c r="C551">
        <v>1.0</v>
      </c>
      <c r="D551">
        <f t="shared" si="1"/>
        <v>2</v>
      </c>
      <c r="E551" s="28">
        <v>1808.0</v>
      </c>
      <c r="F551" s="2" t="s">
        <v>633</v>
      </c>
      <c r="G551" s="13">
        <v>3.0041152263374485E-8</v>
      </c>
      <c r="H551" s="20">
        <v>1.0</v>
      </c>
      <c r="I551">
        <f t="shared" si="2"/>
        <v>33287671.23</v>
      </c>
      <c r="J551">
        <f t="shared" si="3"/>
        <v>0.00000003004115226</v>
      </c>
      <c r="K551" s="33">
        <v>0.0</v>
      </c>
      <c r="M551">
        <v>9.999999000000099E-8</v>
      </c>
    </row>
    <row r="552">
      <c r="B552" s="13">
        <v>3.0041152263374485E-8</v>
      </c>
      <c r="C552">
        <v>1.0</v>
      </c>
      <c r="D552">
        <f t="shared" si="1"/>
        <v>2</v>
      </c>
      <c r="E552" s="28">
        <v>1809.0</v>
      </c>
      <c r="F552" s="2" t="s">
        <v>634</v>
      </c>
      <c r="G552" s="13">
        <v>3.0041152263374485E-8</v>
      </c>
      <c r="H552" s="20">
        <v>2.0</v>
      </c>
      <c r="I552">
        <f t="shared" si="2"/>
        <v>66575342.47</v>
      </c>
      <c r="J552">
        <f t="shared" si="3"/>
        <v>0.00000001502057613</v>
      </c>
      <c r="K552" s="33">
        <v>0.0</v>
      </c>
      <c r="M552">
        <v>9.999999500000026E-8</v>
      </c>
    </row>
    <row r="553">
      <c r="B553" s="13">
        <v>3.0041152263374485E-8</v>
      </c>
      <c r="C553">
        <v>1.0</v>
      </c>
      <c r="D553">
        <f t="shared" si="1"/>
        <v>2</v>
      </c>
      <c r="E553" s="28">
        <v>1810.0</v>
      </c>
      <c r="F553" s="2" t="s">
        <v>635</v>
      </c>
      <c r="G553" s="13">
        <v>3.0041152263374485E-8</v>
      </c>
      <c r="H553" s="20">
        <v>1.0</v>
      </c>
      <c r="I553">
        <f t="shared" si="2"/>
        <v>33287671.23</v>
      </c>
      <c r="J553">
        <f t="shared" si="3"/>
        <v>0.00000003004115226</v>
      </c>
      <c r="K553" s="33">
        <v>0.0</v>
      </c>
      <c r="M553">
        <v>9.999999000000099E-8</v>
      </c>
    </row>
    <row r="554">
      <c r="B554" s="13">
        <v>3.0041152263374485E-8</v>
      </c>
      <c r="C554">
        <v>1.0</v>
      </c>
      <c r="D554">
        <f t="shared" si="1"/>
        <v>2</v>
      </c>
      <c r="E554" s="28">
        <v>1811.0</v>
      </c>
      <c r="F554" s="2" t="s">
        <v>636</v>
      </c>
      <c r="G554" s="13">
        <v>3.0041152263374485E-8</v>
      </c>
      <c r="H554" s="20">
        <v>1.0</v>
      </c>
      <c r="I554">
        <f t="shared" si="2"/>
        <v>33287671.23</v>
      </c>
      <c r="J554">
        <f t="shared" si="3"/>
        <v>0.00000003004115226</v>
      </c>
      <c r="K554" s="33">
        <v>0.0</v>
      </c>
      <c r="M554">
        <v>9.999999000000099E-8</v>
      </c>
    </row>
    <row r="555">
      <c r="B555" s="13">
        <v>3.0041152263374485E-8</v>
      </c>
      <c r="C555">
        <v>1.0</v>
      </c>
      <c r="D555">
        <f t="shared" si="1"/>
        <v>2</v>
      </c>
      <c r="E555" s="28">
        <v>1812.0</v>
      </c>
      <c r="F555" s="2" t="s">
        <v>637</v>
      </c>
      <c r="G555" s="13">
        <v>3.0041152263374485E-8</v>
      </c>
      <c r="H555" s="20">
        <v>1.0</v>
      </c>
      <c r="I555">
        <f t="shared" si="2"/>
        <v>33287671.23</v>
      </c>
      <c r="J555">
        <f t="shared" si="3"/>
        <v>0.00000003004115226</v>
      </c>
      <c r="K555" s="33">
        <v>0.0</v>
      </c>
      <c r="M555">
        <v>9.999999000000099E-8</v>
      </c>
    </row>
    <row r="556">
      <c r="B556" s="13">
        <v>3.0041152263374485E-8</v>
      </c>
      <c r="C556">
        <v>1.0</v>
      </c>
      <c r="D556">
        <f t="shared" si="1"/>
        <v>2</v>
      </c>
      <c r="E556" s="28">
        <v>1813.0</v>
      </c>
      <c r="F556" s="2" t="s">
        <v>638</v>
      </c>
      <c r="G556" s="13">
        <v>3.0041152263374485E-8</v>
      </c>
      <c r="H556" s="20">
        <v>5.0</v>
      </c>
      <c r="I556">
        <f t="shared" si="2"/>
        <v>166438356.2</v>
      </c>
      <c r="J556">
        <f t="shared" si="3"/>
        <v>0.000000006008230453</v>
      </c>
      <c r="K556" s="33">
        <v>0.0</v>
      </c>
      <c r="M556">
        <v>9.999999800000003E-8</v>
      </c>
    </row>
    <row r="557">
      <c r="B557" s="13">
        <v>3.0041152263374485E-8</v>
      </c>
      <c r="C557">
        <v>1.0</v>
      </c>
      <c r="D557">
        <f t="shared" si="1"/>
        <v>2</v>
      </c>
      <c r="E557" s="28">
        <v>1814.0</v>
      </c>
      <c r="F557" s="2" t="s">
        <v>639</v>
      </c>
      <c r="G557" s="13">
        <v>3.0041152263374485E-8</v>
      </c>
      <c r="H557" s="20">
        <v>3.0</v>
      </c>
      <c r="I557">
        <f t="shared" si="2"/>
        <v>99863013.7</v>
      </c>
      <c r="J557">
        <f t="shared" si="3"/>
        <v>0.00000001001371742</v>
      </c>
      <c r="K557" s="33">
        <v>0.0</v>
      </c>
      <c r="M557">
        <v>9.999999666666679E-8</v>
      </c>
    </row>
    <row r="558">
      <c r="B558" s="13">
        <v>3.0041152263374485E-8</v>
      </c>
      <c r="C558">
        <v>1.0</v>
      </c>
      <c r="D558">
        <f t="shared" si="1"/>
        <v>2</v>
      </c>
      <c r="E558" s="28">
        <v>1815.0</v>
      </c>
      <c r="F558" s="2" t="s">
        <v>640</v>
      </c>
      <c r="G558" s="13">
        <v>3.0041152263374485E-8</v>
      </c>
      <c r="H558" s="20">
        <v>3.0</v>
      </c>
      <c r="I558">
        <f t="shared" si="2"/>
        <v>99863013.7</v>
      </c>
      <c r="J558">
        <f t="shared" si="3"/>
        <v>0.00000001001371742</v>
      </c>
      <c r="K558" s="33">
        <v>0.0</v>
      </c>
      <c r="M558">
        <v>9.999999666666679E-8</v>
      </c>
    </row>
    <row r="559">
      <c r="B559" s="13">
        <v>3.0041152263374485E-8</v>
      </c>
      <c r="C559">
        <v>1.0</v>
      </c>
      <c r="D559">
        <f t="shared" si="1"/>
        <v>2</v>
      </c>
      <c r="E559" s="28">
        <v>1816.0</v>
      </c>
      <c r="F559" s="2" t="s">
        <v>641</v>
      </c>
      <c r="G559" s="13">
        <v>3.0041152263374485E-8</v>
      </c>
      <c r="H559" s="20">
        <v>7.0</v>
      </c>
      <c r="I559">
        <f t="shared" si="2"/>
        <v>233013698.6</v>
      </c>
      <c r="J559">
        <f t="shared" si="3"/>
        <v>0.00000000429159318</v>
      </c>
      <c r="K559" s="33">
        <v>0.0</v>
      </c>
      <c r="M559">
        <v>9.999999857142857E-8</v>
      </c>
    </row>
    <row r="560">
      <c r="B560" s="13">
        <v>3.0041152263374485E-8</v>
      </c>
      <c r="C560">
        <v>1.0</v>
      </c>
      <c r="D560">
        <f t="shared" si="1"/>
        <v>2</v>
      </c>
      <c r="E560" s="28">
        <v>1817.0</v>
      </c>
      <c r="F560" s="2" t="s">
        <v>642</v>
      </c>
      <c r="G560" s="13">
        <v>3.0041152263374485E-8</v>
      </c>
      <c r="H560" s="20">
        <v>3.0</v>
      </c>
      <c r="I560">
        <f t="shared" si="2"/>
        <v>99863013.7</v>
      </c>
      <c r="J560">
        <f t="shared" si="3"/>
        <v>0.00000001001371742</v>
      </c>
      <c r="K560" s="33">
        <v>0.0</v>
      </c>
      <c r="M560">
        <v>9.999999666666679E-8</v>
      </c>
    </row>
    <row r="561">
      <c r="B561" s="13">
        <v>3.0041152263374485E-8</v>
      </c>
      <c r="C561">
        <v>1.0</v>
      </c>
      <c r="D561">
        <f t="shared" si="1"/>
        <v>2</v>
      </c>
      <c r="E561" s="28">
        <v>1818.0</v>
      </c>
      <c r="F561" s="2" t="s">
        <v>643</v>
      </c>
      <c r="G561" s="13">
        <v>3.0041152263374485E-8</v>
      </c>
      <c r="H561" s="20">
        <v>3.0</v>
      </c>
      <c r="I561">
        <f t="shared" si="2"/>
        <v>99863013.7</v>
      </c>
      <c r="J561">
        <f t="shared" si="3"/>
        <v>0.00000001001371742</v>
      </c>
      <c r="K561" s="33">
        <v>0.0</v>
      </c>
      <c r="M561">
        <v>9.999999666666679E-8</v>
      </c>
    </row>
    <row r="562">
      <c r="B562" s="13">
        <v>3.0041152263374485E-8</v>
      </c>
      <c r="C562">
        <v>1.0</v>
      </c>
      <c r="D562">
        <f t="shared" si="1"/>
        <v>2</v>
      </c>
      <c r="E562" s="28">
        <v>1819.0</v>
      </c>
      <c r="F562" s="2" t="s">
        <v>644</v>
      </c>
      <c r="G562" s="13">
        <v>3.0041152263374485E-8</v>
      </c>
      <c r="H562" s="20">
        <v>3.0</v>
      </c>
      <c r="I562">
        <f t="shared" si="2"/>
        <v>99863013.7</v>
      </c>
      <c r="J562">
        <f t="shared" si="3"/>
        <v>0.00000001001371742</v>
      </c>
      <c r="K562" s="33">
        <v>0.0</v>
      </c>
      <c r="M562">
        <v>9.999999666666679E-8</v>
      </c>
    </row>
    <row r="563">
      <c r="B563" s="13">
        <v>3.905349794238683</v>
      </c>
      <c r="C563">
        <v>2.0</v>
      </c>
      <c r="D563">
        <f t="shared" si="1"/>
        <v>6</v>
      </c>
      <c r="E563" s="28">
        <v>1820.0</v>
      </c>
      <c r="F563" s="2" t="s">
        <v>645</v>
      </c>
      <c r="G563" s="13">
        <v>3.905349794238683</v>
      </c>
      <c r="H563" s="20">
        <v>6.0</v>
      </c>
      <c r="I563">
        <f t="shared" si="2"/>
        <v>1.536354057</v>
      </c>
      <c r="J563">
        <f t="shared" si="3"/>
        <v>0.6508916324</v>
      </c>
      <c r="K563" s="33">
        <v>0.0</v>
      </c>
      <c r="M563">
        <v>4.105263157894737</v>
      </c>
    </row>
    <row r="564">
      <c r="B564" s="13">
        <v>3.0041152263374485E-8</v>
      </c>
      <c r="C564">
        <v>1.0</v>
      </c>
      <c r="D564">
        <f t="shared" si="1"/>
        <v>2</v>
      </c>
      <c r="E564" s="28">
        <v>1821.0</v>
      </c>
      <c r="F564" s="2" t="s">
        <v>646</v>
      </c>
      <c r="G564" s="13">
        <v>3.0041152263374485E-8</v>
      </c>
      <c r="H564" s="20">
        <v>5.0</v>
      </c>
      <c r="I564">
        <f t="shared" si="2"/>
        <v>166438356.2</v>
      </c>
      <c r="J564">
        <f t="shared" si="3"/>
        <v>0.000000006008230453</v>
      </c>
      <c r="K564" s="33">
        <v>0.0</v>
      </c>
      <c r="M564">
        <v>9.999999800000003E-8</v>
      </c>
    </row>
    <row r="565">
      <c r="B565" s="13">
        <v>0.6008230452674898</v>
      </c>
      <c r="C565">
        <v>1.0</v>
      </c>
      <c r="D565">
        <f t="shared" si="1"/>
        <v>2</v>
      </c>
      <c r="E565" s="28">
        <v>1822.0</v>
      </c>
      <c r="F565" s="2" t="s">
        <v>647</v>
      </c>
      <c r="G565" s="13">
        <v>0.6008230452674898</v>
      </c>
      <c r="H565" s="20">
        <v>2.0</v>
      </c>
      <c r="I565">
        <f t="shared" si="2"/>
        <v>3.328767123</v>
      </c>
      <c r="J565">
        <f t="shared" si="3"/>
        <v>0.3004115226</v>
      </c>
      <c r="K565" s="33">
        <v>0.0</v>
      </c>
      <c r="M565">
        <v>1.0</v>
      </c>
    </row>
    <row r="566">
      <c r="B566" s="13">
        <v>0.6008230452674898</v>
      </c>
      <c r="C566">
        <v>1.0</v>
      </c>
      <c r="D566">
        <f t="shared" si="1"/>
        <v>2</v>
      </c>
      <c r="E566" s="28">
        <v>1823.0</v>
      </c>
      <c r="F566" s="2" t="s">
        <v>648</v>
      </c>
      <c r="G566" s="13">
        <v>0.6008230452674898</v>
      </c>
      <c r="H566" s="20">
        <v>2.0</v>
      </c>
      <c r="I566">
        <f t="shared" si="2"/>
        <v>3.328767123</v>
      </c>
      <c r="J566">
        <f t="shared" si="3"/>
        <v>0.3004115226</v>
      </c>
      <c r="K566" s="33">
        <v>0.0</v>
      </c>
      <c r="M566">
        <v>1.0</v>
      </c>
    </row>
    <row r="567">
      <c r="B567" s="13">
        <v>3.0041152263374485E-8</v>
      </c>
      <c r="C567">
        <v>1.0</v>
      </c>
      <c r="D567">
        <f t="shared" si="1"/>
        <v>2</v>
      </c>
      <c r="E567" s="28">
        <v>1824.0</v>
      </c>
      <c r="F567" s="2" t="s">
        <v>649</v>
      </c>
      <c r="G567" s="13">
        <v>3.0041152263374485E-8</v>
      </c>
      <c r="H567" s="20">
        <v>2.0</v>
      </c>
      <c r="I567">
        <f t="shared" si="2"/>
        <v>66575342.47</v>
      </c>
      <c r="J567">
        <f t="shared" si="3"/>
        <v>0.00000001502057613</v>
      </c>
      <c r="K567" s="33">
        <v>0.0</v>
      </c>
      <c r="M567">
        <v>9.999999500000026E-8</v>
      </c>
    </row>
    <row r="568">
      <c r="B568" s="13">
        <v>0.3004115226337449</v>
      </c>
      <c r="C568">
        <v>1.0</v>
      </c>
      <c r="D568">
        <f t="shared" si="1"/>
        <v>2</v>
      </c>
      <c r="E568" s="28">
        <v>1825.0</v>
      </c>
      <c r="F568" s="2" t="s">
        <v>650</v>
      </c>
      <c r="G568" s="13">
        <v>0.3004115226337449</v>
      </c>
      <c r="H568" s="20">
        <v>1.0</v>
      </c>
      <c r="I568">
        <f t="shared" si="2"/>
        <v>3.328767123</v>
      </c>
      <c r="J568">
        <f t="shared" si="3"/>
        <v>0.3004115226</v>
      </c>
      <c r="K568" s="33">
        <v>0.0</v>
      </c>
      <c r="M568">
        <v>0.5</v>
      </c>
    </row>
    <row r="569">
      <c r="B569" s="13">
        <v>0.3004115226337449</v>
      </c>
      <c r="C569">
        <v>1.0</v>
      </c>
      <c r="D569">
        <f t="shared" si="1"/>
        <v>2</v>
      </c>
      <c r="E569" s="28">
        <v>1826.0</v>
      </c>
      <c r="F569" s="2" t="s">
        <v>651</v>
      </c>
      <c r="G569" s="13">
        <v>0.3004115226337449</v>
      </c>
      <c r="H569" s="20">
        <v>1.0</v>
      </c>
      <c r="I569">
        <f t="shared" si="2"/>
        <v>3.328767123</v>
      </c>
      <c r="J569">
        <f t="shared" si="3"/>
        <v>0.3004115226</v>
      </c>
      <c r="K569" s="33">
        <v>0.0</v>
      </c>
      <c r="M569">
        <v>0.5</v>
      </c>
    </row>
    <row r="570">
      <c r="B570" s="13">
        <v>3.0041152263374485E-8</v>
      </c>
      <c r="C570">
        <v>1.0</v>
      </c>
      <c r="D570">
        <f t="shared" si="1"/>
        <v>2</v>
      </c>
      <c r="E570" s="28">
        <v>1827.0</v>
      </c>
      <c r="F570" s="2" t="s">
        <v>652</v>
      </c>
      <c r="G570" s="13">
        <v>3.0041152263374485E-8</v>
      </c>
      <c r="H570" s="20">
        <v>1.0</v>
      </c>
      <c r="I570">
        <f t="shared" si="2"/>
        <v>33287671.23</v>
      </c>
      <c r="J570">
        <f t="shared" si="3"/>
        <v>0.00000003004115226</v>
      </c>
      <c r="K570" s="33">
        <v>0.0</v>
      </c>
      <c r="M570" t="e">
        <v>#DIV/0!</v>
      </c>
    </row>
    <row r="571">
      <c r="B571" s="13">
        <v>3.0041152263374485E-8</v>
      </c>
      <c r="C571">
        <v>1.0</v>
      </c>
      <c r="D571">
        <f t="shared" si="1"/>
        <v>2</v>
      </c>
      <c r="E571" s="28">
        <v>1828.0</v>
      </c>
      <c r="F571" s="2" t="s">
        <v>653</v>
      </c>
      <c r="G571" s="13">
        <v>3.0041152263374485E-8</v>
      </c>
      <c r="H571" s="20">
        <v>10.0</v>
      </c>
      <c r="I571">
        <f t="shared" si="2"/>
        <v>332876712.3</v>
      </c>
      <c r="J571">
        <f t="shared" si="3"/>
        <v>0.000000003004115226</v>
      </c>
      <c r="K571" s="33">
        <v>0.0</v>
      </c>
      <c r="M571">
        <v>9.9999999E-8</v>
      </c>
    </row>
    <row r="572">
      <c r="B572" s="13">
        <v>3.0041152263374485E-8</v>
      </c>
      <c r="C572">
        <v>1.0</v>
      </c>
      <c r="D572">
        <f t="shared" si="1"/>
        <v>2</v>
      </c>
      <c r="E572" s="28">
        <v>1829.0</v>
      </c>
      <c r="F572" s="2" t="s">
        <v>654</v>
      </c>
      <c r="G572" s="13">
        <v>3.0041152263374485E-8</v>
      </c>
      <c r="H572" s="20">
        <v>2.0</v>
      </c>
      <c r="I572">
        <f t="shared" si="2"/>
        <v>66575342.47</v>
      </c>
      <c r="J572">
        <f t="shared" si="3"/>
        <v>0.00000001502057613</v>
      </c>
      <c r="K572" s="33">
        <v>0.0</v>
      </c>
      <c r="M572">
        <v>9.999999500000026E-8</v>
      </c>
    </row>
    <row r="573">
      <c r="B573" s="13">
        <v>3.0041152263374485E-8</v>
      </c>
      <c r="C573">
        <v>1.0</v>
      </c>
      <c r="D573">
        <f t="shared" si="1"/>
        <v>2</v>
      </c>
      <c r="E573" s="28">
        <v>1830.0</v>
      </c>
      <c r="F573" s="2" t="s">
        <v>655</v>
      </c>
      <c r="G573" s="13">
        <v>3.0041152263374485E-8</v>
      </c>
      <c r="H573" s="20">
        <v>10.0</v>
      </c>
      <c r="I573">
        <f t="shared" si="2"/>
        <v>332876712.3</v>
      </c>
      <c r="J573">
        <f t="shared" si="3"/>
        <v>0.000000003004115226</v>
      </c>
      <c r="K573" s="33">
        <v>0.0</v>
      </c>
      <c r="M573">
        <v>9.9999999E-8</v>
      </c>
    </row>
    <row r="574">
      <c r="B574" s="13">
        <v>3.0041152263374485E-8</v>
      </c>
      <c r="C574">
        <v>1.0</v>
      </c>
      <c r="D574">
        <f t="shared" si="1"/>
        <v>2</v>
      </c>
      <c r="E574" s="28">
        <v>1832.0</v>
      </c>
      <c r="F574" s="2" t="s">
        <v>656</v>
      </c>
      <c r="G574" s="13">
        <v>3.0041152263374485E-8</v>
      </c>
      <c r="H574" s="20">
        <v>2.0</v>
      </c>
      <c r="I574">
        <f t="shared" si="2"/>
        <v>66575342.47</v>
      </c>
      <c r="J574">
        <f t="shared" si="3"/>
        <v>0.00000001502057613</v>
      </c>
      <c r="K574" s="33">
        <v>0.0</v>
      </c>
      <c r="M574">
        <v>9.999999500000026E-8</v>
      </c>
    </row>
    <row r="575">
      <c r="B575" s="13">
        <v>3.0041152263374485E-8</v>
      </c>
      <c r="C575">
        <v>1.0</v>
      </c>
      <c r="D575">
        <f t="shared" si="1"/>
        <v>2</v>
      </c>
      <c r="E575" s="28">
        <v>1833.0</v>
      </c>
      <c r="F575" s="2" t="s">
        <v>657</v>
      </c>
      <c r="G575" s="13">
        <v>3.0041152263374485E-8</v>
      </c>
      <c r="H575" s="20">
        <v>10.0</v>
      </c>
      <c r="I575">
        <f t="shared" si="2"/>
        <v>332876712.3</v>
      </c>
      <c r="J575">
        <f t="shared" si="3"/>
        <v>0.000000003004115226</v>
      </c>
      <c r="K575" s="33">
        <v>0.0</v>
      </c>
      <c r="M575">
        <v>9.9999999E-8</v>
      </c>
    </row>
    <row r="576">
      <c r="B576" s="13">
        <v>3.0041152263374485E-8</v>
      </c>
      <c r="C576">
        <v>1.0</v>
      </c>
      <c r="D576">
        <f t="shared" si="1"/>
        <v>2</v>
      </c>
      <c r="E576" s="28">
        <v>1834.0</v>
      </c>
      <c r="F576" s="2" t="s">
        <v>658</v>
      </c>
      <c r="G576" s="13">
        <v>3.0041152263374485E-8</v>
      </c>
      <c r="H576" s="20">
        <v>1.0</v>
      </c>
      <c r="I576">
        <f t="shared" si="2"/>
        <v>33287671.23</v>
      </c>
      <c r="J576">
        <f t="shared" si="3"/>
        <v>0.00000003004115226</v>
      </c>
      <c r="K576" s="33">
        <v>0.0</v>
      </c>
      <c r="M576">
        <v>9.999999000000099E-8</v>
      </c>
    </row>
    <row r="577">
      <c r="B577" s="13">
        <v>0.6008230452674898</v>
      </c>
      <c r="C577">
        <v>1.0</v>
      </c>
      <c r="D577">
        <f t="shared" si="1"/>
        <v>2</v>
      </c>
      <c r="E577" s="28">
        <v>1835.0</v>
      </c>
      <c r="F577" s="2" t="s">
        <v>659</v>
      </c>
      <c r="G577" s="13">
        <v>0.6008230452674898</v>
      </c>
      <c r="H577" s="20">
        <v>2.0</v>
      </c>
      <c r="I577">
        <f t="shared" si="2"/>
        <v>3.328767123</v>
      </c>
      <c r="J577">
        <f t="shared" si="3"/>
        <v>0.3004115226</v>
      </c>
      <c r="K577" s="33">
        <v>0.0</v>
      </c>
      <c r="M577">
        <v>1.0</v>
      </c>
    </row>
    <row r="578">
      <c r="B578" s="13">
        <v>0.3004115226337449</v>
      </c>
      <c r="C578">
        <v>1.0</v>
      </c>
      <c r="D578">
        <f t="shared" si="1"/>
        <v>2</v>
      </c>
      <c r="E578" s="28">
        <v>1836.0</v>
      </c>
      <c r="F578" s="2" t="s">
        <v>660</v>
      </c>
      <c r="G578" s="13">
        <v>0.3004115226337449</v>
      </c>
      <c r="H578" s="20">
        <v>2.0</v>
      </c>
      <c r="I578">
        <f t="shared" si="2"/>
        <v>6.657534247</v>
      </c>
      <c r="J578">
        <f t="shared" si="3"/>
        <v>0.1502057613</v>
      </c>
      <c r="K578" s="33">
        <v>0.0</v>
      </c>
      <c r="M578">
        <v>0.6666666666666666</v>
      </c>
    </row>
    <row r="579">
      <c r="B579" s="13">
        <v>1.8024691358024691</v>
      </c>
      <c r="C579">
        <v>1.0</v>
      </c>
      <c r="D579">
        <f t="shared" si="1"/>
        <v>3</v>
      </c>
      <c r="E579" s="28">
        <v>1837.0</v>
      </c>
      <c r="F579" s="2" t="s">
        <v>661</v>
      </c>
      <c r="G579" s="13">
        <v>1.8024691358024691</v>
      </c>
      <c r="H579" s="20">
        <v>1.0</v>
      </c>
      <c r="I579">
        <f t="shared" si="2"/>
        <v>0.5547945205</v>
      </c>
      <c r="J579">
        <f t="shared" si="3"/>
        <v>1.802469136</v>
      </c>
      <c r="K579" s="33">
        <v>2.0</v>
      </c>
      <c r="M579">
        <v>1.0</v>
      </c>
    </row>
    <row r="580">
      <c r="B580" s="13">
        <v>0.3004115226337449</v>
      </c>
      <c r="C580">
        <v>1.0</v>
      </c>
      <c r="D580">
        <f t="shared" si="1"/>
        <v>2</v>
      </c>
      <c r="E580" s="28">
        <v>1838.0</v>
      </c>
      <c r="F580" s="2" t="s">
        <v>662</v>
      </c>
      <c r="G580" s="13">
        <v>0.3004115226337449</v>
      </c>
      <c r="H580" s="20">
        <v>2.0</v>
      </c>
      <c r="I580">
        <f t="shared" si="2"/>
        <v>6.657534247</v>
      </c>
      <c r="J580">
        <f t="shared" si="3"/>
        <v>0.1502057613</v>
      </c>
      <c r="K580" s="33">
        <v>0.0</v>
      </c>
      <c r="M580">
        <v>0.6666666666666666</v>
      </c>
    </row>
    <row r="581">
      <c r="B581" s="13">
        <v>0.9012345679012346</v>
      </c>
      <c r="C581">
        <v>1.0</v>
      </c>
      <c r="D581">
        <f t="shared" si="1"/>
        <v>2</v>
      </c>
      <c r="E581" s="28">
        <v>1839.0</v>
      </c>
      <c r="F581" s="2" t="s">
        <v>663</v>
      </c>
      <c r="G581" s="13">
        <v>0.9012345679012346</v>
      </c>
      <c r="H581" s="20">
        <v>1.0</v>
      </c>
      <c r="I581">
        <f t="shared" si="2"/>
        <v>1.109589041</v>
      </c>
      <c r="J581">
        <f t="shared" si="3"/>
        <v>0.9012345679</v>
      </c>
      <c r="K581" s="33">
        <v>1.0</v>
      </c>
      <c r="M581">
        <v>0.75</v>
      </c>
    </row>
    <row r="582">
      <c r="B582" s="13">
        <v>1.2016460905349795</v>
      </c>
      <c r="C582">
        <v>2.0</v>
      </c>
      <c r="D582">
        <f t="shared" si="1"/>
        <v>4</v>
      </c>
      <c r="E582" s="28">
        <v>1840.0</v>
      </c>
      <c r="F582" s="2" t="s">
        <v>664</v>
      </c>
      <c r="G582" s="13">
        <v>1.2016460905349795</v>
      </c>
      <c r="H582" s="20">
        <v>5.0</v>
      </c>
      <c r="I582">
        <f t="shared" si="2"/>
        <v>4.160958904</v>
      </c>
      <c r="J582">
        <f t="shared" si="3"/>
        <v>0.2403292181</v>
      </c>
      <c r="K582" s="33">
        <v>0.0</v>
      </c>
      <c r="M582">
        <v>2.2222222222222223</v>
      </c>
    </row>
    <row r="583">
      <c r="B583" s="13">
        <v>0.9012345679012346</v>
      </c>
      <c r="C583">
        <v>2.0</v>
      </c>
      <c r="D583">
        <f t="shared" si="1"/>
        <v>3</v>
      </c>
      <c r="E583" s="28">
        <v>1841.0</v>
      </c>
      <c r="F583" s="2" t="s">
        <v>665</v>
      </c>
      <c r="G583" s="13">
        <v>0.9012345679012346</v>
      </c>
      <c r="H583" s="20">
        <v>4.0</v>
      </c>
      <c r="I583">
        <f t="shared" si="2"/>
        <v>4.438356164</v>
      </c>
      <c r="J583">
        <f t="shared" si="3"/>
        <v>0.225308642</v>
      </c>
      <c r="K583" s="33">
        <v>0.0</v>
      </c>
      <c r="M583">
        <v>1.7142857142857142</v>
      </c>
    </row>
    <row r="584">
      <c r="B584" s="13">
        <v>0.9012345679012346</v>
      </c>
      <c r="C584">
        <v>2.0</v>
      </c>
      <c r="D584">
        <f t="shared" si="1"/>
        <v>3</v>
      </c>
      <c r="E584" s="28">
        <v>1842.0</v>
      </c>
      <c r="F584" s="2" t="s">
        <v>666</v>
      </c>
      <c r="G584" s="13">
        <v>0.9012345679012346</v>
      </c>
      <c r="H584" s="20">
        <v>3.0</v>
      </c>
      <c r="I584">
        <f t="shared" si="2"/>
        <v>3.328767123</v>
      </c>
      <c r="J584">
        <f t="shared" si="3"/>
        <v>0.3004115226</v>
      </c>
      <c r="K584" s="33">
        <v>0.0</v>
      </c>
      <c r="M584">
        <v>1.5</v>
      </c>
    </row>
    <row r="585">
      <c r="B585" s="13">
        <v>0.9012345679012346</v>
      </c>
      <c r="C585">
        <v>1.0</v>
      </c>
      <c r="D585">
        <f t="shared" si="1"/>
        <v>2</v>
      </c>
      <c r="E585" s="28">
        <v>1843.0</v>
      </c>
      <c r="F585" s="2" t="s">
        <v>667</v>
      </c>
      <c r="G585" s="13">
        <v>0.9012345679012346</v>
      </c>
      <c r="H585" s="20">
        <v>1.0</v>
      </c>
      <c r="I585">
        <f t="shared" si="2"/>
        <v>1.109589041</v>
      </c>
      <c r="J585">
        <f t="shared" si="3"/>
        <v>0.9012345679</v>
      </c>
      <c r="K585" s="33">
        <v>1.0</v>
      </c>
      <c r="M585">
        <v>0.75</v>
      </c>
    </row>
    <row r="586">
      <c r="B586" s="13">
        <v>0.6008230452674898</v>
      </c>
      <c r="C586">
        <v>2.0</v>
      </c>
      <c r="D586">
        <f t="shared" si="1"/>
        <v>3</v>
      </c>
      <c r="E586" s="28">
        <v>1844.0</v>
      </c>
      <c r="F586" s="2" t="s">
        <v>668</v>
      </c>
      <c r="G586" s="13">
        <v>0.6008230452674898</v>
      </c>
      <c r="H586" s="20">
        <v>1.0</v>
      </c>
      <c r="I586">
        <f t="shared" si="2"/>
        <v>1.664383562</v>
      </c>
      <c r="J586">
        <f t="shared" si="3"/>
        <v>0.6008230453</v>
      </c>
      <c r="K586" s="33">
        <v>0.0</v>
      </c>
      <c r="M586">
        <v>0.6666666666666666</v>
      </c>
    </row>
    <row r="587">
      <c r="B587" s="13">
        <v>32.1440329218107</v>
      </c>
      <c r="C587">
        <v>2.0</v>
      </c>
      <c r="D587">
        <f t="shared" si="1"/>
        <v>35</v>
      </c>
      <c r="E587" s="28">
        <v>2878.0</v>
      </c>
      <c r="F587" s="2" t="s">
        <v>670</v>
      </c>
      <c r="G587" s="13">
        <v>32.1440329218107</v>
      </c>
      <c r="H587" s="20">
        <v>15.0</v>
      </c>
      <c r="I587">
        <f t="shared" si="2"/>
        <v>0.4666495967</v>
      </c>
      <c r="J587">
        <f t="shared" si="3"/>
        <v>2.142935528</v>
      </c>
      <c r="K587" s="33">
        <v>3.0</v>
      </c>
      <c r="M587">
        <v>13.155737704918034</v>
      </c>
    </row>
    <row r="588">
      <c r="B588" s="13">
        <v>3.0041152263374485E-8</v>
      </c>
      <c r="C588">
        <v>1.0</v>
      </c>
      <c r="D588">
        <f t="shared" si="1"/>
        <v>2</v>
      </c>
      <c r="E588" s="28">
        <v>1846.0</v>
      </c>
      <c r="F588" s="2" t="s">
        <v>671</v>
      </c>
      <c r="G588" s="13">
        <v>3.0041152263374485E-8</v>
      </c>
      <c r="H588" s="20">
        <v>4.0</v>
      </c>
      <c r="I588">
        <f t="shared" si="2"/>
        <v>133150684.9</v>
      </c>
      <c r="J588">
        <f t="shared" si="3"/>
        <v>0.000000007510288066</v>
      </c>
      <c r="K588" s="33">
        <v>0.0</v>
      </c>
      <c r="M588">
        <v>9.999999750000005E-8</v>
      </c>
    </row>
    <row r="589">
      <c r="B589" s="13">
        <v>3.0041152263374485E-8</v>
      </c>
      <c r="C589">
        <v>2.0</v>
      </c>
      <c r="D589">
        <f t="shared" si="1"/>
        <v>3</v>
      </c>
      <c r="E589" s="28">
        <v>1848.0</v>
      </c>
      <c r="F589" s="2" t="s">
        <v>672</v>
      </c>
      <c r="G589" s="13">
        <v>3.0041152263374485E-8</v>
      </c>
      <c r="H589" s="20">
        <v>2.0</v>
      </c>
      <c r="I589">
        <f t="shared" si="2"/>
        <v>66575342.47</v>
      </c>
      <c r="J589">
        <f t="shared" si="3"/>
        <v>0.00000001502057613</v>
      </c>
      <c r="K589" s="33">
        <v>0.0</v>
      </c>
      <c r="M589">
        <v>9.999999500000026E-8</v>
      </c>
    </row>
    <row r="590">
      <c r="B590" s="13">
        <v>0.9012345679012346</v>
      </c>
      <c r="C590">
        <v>3.0</v>
      </c>
      <c r="D590">
        <f t="shared" si="1"/>
        <v>4</v>
      </c>
      <c r="E590" s="28">
        <v>1850.0</v>
      </c>
      <c r="F590" s="2" t="s">
        <v>673</v>
      </c>
      <c r="G590" s="13">
        <v>0.9012345679012346</v>
      </c>
      <c r="H590" s="20">
        <v>4.0</v>
      </c>
      <c r="I590">
        <f t="shared" si="2"/>
        <v>4.438356164</v>
      </c>
      <c r="J590">
        <f t="shared" si="3"/>
        <v>0.225308642</v>
      </c>
      <c r="K590" s="33">
        <v>0.0</v>
      </c>
      <c r="M590">
        <v>1.7142857142857142</v>
      </c>
    </row>
    <row r="591">
      <c r="B591" s="13">
        <v>3.0041152263374485E-8</v>
      </c>
      <c r="C591">
        <v>1.0</v>
      </c>
      <c r="D591">
        <f t="shared" si="1"/>
        <v>2</v>
      </c>
      <c r="E591" s="28">
        <v>1851.0</v>
      </c>
      <c r="F591" s="2" t="s">
        <v>674</v>
      </c>
      <c r="G591" s="13">
        <v>3.0041152263374485E-8</v>
      </c>
      <c r="H591" s="20">
        <v>4.0</v>
      </c>
      <c r="I591">
        <f t="shared" si="2"/>
        <v>133150684.9</v>
      </c>
      <c r="J591">
        <f t="shared" si="3"/>
        <v>0.000000007510288066</v>
      </c>
      <c r="K591" s="33">
        <v>0.0</v>
      </c>
      <c r="M591">
        <v>9.999999750000005E-8</v>
      </c>
    </row>
    <row r="592">
      <c r="B592" s="13">
        <v>3.0041152263374485E-8</v>
      </c>
      <c r="C592">
        <v>1.0</v>
      </c>
      <c r="D592">
        <f t="shared" si="1"/>
        <v>2</v>
      </c>
      <c r="E592" s="28">
        <v>1852.0</v>
      </c>
      <c r="F592" s="2" t="s">
        <v>675</v>
      </c>
      <c r="G592" s="13">
        <v>3.0041152263374485E-8</v>
      </c>
      <c r="H592" s="20">
        <v>4.0</v>
      </c>
      <c r="I592">
        <f t="shared" si="2"/>
        <v>133150684.9</v>
      </c>
      <c r="J592">
        <f t="shared" si="3"/>
        <v>0.000000007510288066</v>
      </c>
      <c r="K592" s="33">
        <v>0.0</v>
      </c>
      <c r="M592">
        <v>9.999999750000005E-8</v>
      </c>
    </row>
    <row r="593">
      <c r="B593" s="13">
        <v>3.0041152263374485E-8</v>
      </c>
      <c r="C593">
        <v>1.0</v>
      </c>
      <c r="D593">
        <f t="shared" si="1"/>
        <v>2</v>
      </c>
      <c r="E593" s="28">
        <v>1854.0</v>
      </c>
      <c r="F593" s="2" t="s">
        <v>676</v>
      </c>
      <c r="G593" s="13">
        <v>3.0041152263374485E-8</v>
      </c>
      <c r="H593" s="20">
        <v>2.0</v>
      </c>
      <c r="I593">
        <f t="shared" si="2"/>
        <v>66575342.47</v>
      </c>
      <c r="J593">
        <f t="shared" si="3"/>
        <v>0.00000001502057613</v>
      </c>
      <c r="K593" s="33">
        <v>0.0</v>
      </c>
      <c r="M593">
        <v>9.999999500000026E-8</v>
      </c>
    </row>
    <row r="594">
      <c r="B594" s="13">
        <v>3.0041152263374485E-8</v>
      </c>
      <c r="C594">
        <v>1.0</v>
      </c>
      <c r="D594">
        <f t="shared" si="1"/>
        <v>2</v>
      </c>
      <c r="E594" s="28">
        <v>1855.0</v>
      </c>
      <c r="F594" s="2" t="s">
        <v>677</v>
      </c>
      <c r="G594" s="13">
        <v>3.0041152263374485E-8</v>
      </c>
      <c r="H594" s="20">
        <v>2.0</v>
      </c>
      <c r="I594">
        <f t="shared" si="2"/>
        <v>66575342.47</v>
      </c>
      <c r="J594">
        <f t="shared" si="3"/>
        <v>0.00000001502057613</v>
      </c>
      <c r="K594" s="33">
        <v>0.0</v>
      </c>
      <c r="M594">
        <v>9.999999500000026E-8</v>
      </c>
    </row>
    <row r="595">
      <c r="B595" s="13">
        <v>3.0041152263374485E-8</v>
      </c>
      <c r="C595">
        <v>1.0</v>
      </c>
      <c r="D595">
        <f t="shared" si="1"/>
        <v>2</v>
      </c>
      <c r="E595" s="28">
        <v>1856.0</v>
      </c>
      <c r="F595" s="2" t="s">
        <v>679</v>
      </c>
      <c r="G595" s="13">
        <v>3.0041152263374485E-8</v>
      </c>
      <c r="H595" s="20">
        <v>2.0</v>
      </c>
      <c r="I595">
        <f t="shared" si="2"/>
        <v>66575342.47</v>
      </c>
      <c r="J595">
        <f t="shared" si="3"/>
        <v>0.00000001502057613</v>
      </c>
      <c r="K595" s="33">
        <v>0.0</v>
      </c>
      <c r="M595">
        <v>9.999999500000026E-8</v>
      </c>
    </row>
    <row r="596">
      <c r="B596" s="13">
        <v>3.0041152263374485E-8</v>
      </c>
      <c r="C596">
        <v>1.0</v>
      </c>
      <c r="D596">
        <f t="shared" si="1"/>
        <v>2</v>
      </c>
      <c r="E596" s="28">
        <v>1857.0</v>
      </c>
      <c r="F596" s="2" t="s">
        <v>680</v>
      </c>
      <c r="G596" s="13">
        <v>3.0041152263374485E-8</v>
      </c>
      <c r="H596" s="20">
        <v>2.0</v>
      </c>
      <c r="I596">
        <f t="shared" si="2"/>
        <v>66575342.47</v>
      </c>
      <c r="J596">
        <f t="shared" si="3"/>
        <v>0.00000001502057613</v>
      </c>
      <c r="K596" s="33">
        <v>0.0</v>
      </c>
      <c r="M596">
        <v>9.999999500000026E-8</v>
      </c>
    </row>
    <row r="597">
      <c r="B597" s="13">
        <v>3.0041152263374485E-8</v>
      </c>
      <c r="C597">
        <v>1.0</v>
      </c>
      <c r="D597">
        <f t="shared" si="1"/>
        <v>2</v>
      </c>
      <c r="E597" s="28">
        <v>1858.0</v>
      </c>
      <c r="F597" s="2" t="s">
        <v>681</v>
      </c>
      <c r="G597" s="13">
        <v>3.0041152263374485E-8</v>
      </c>
      <c r="H597" s="20">
        <v>4.0</v>
      </c>
      <c r="I597">
        <f t="shared" si="2"/>
        <v>133150684.9</v>
      </c>
      <c r="J597">
        <f t="shared" si="3"/>
        <v>0.000000007510288066</v>
      </c>
      <c r="K597" s="33">
        <v>0.0</v>
      </c>
      <c r="M597">
        <v>9.999999750000005E-8</v>
      </c>
    </row>
    <row r="598">
      <c r="B598" s="13">
        <v>3.0041152263374485E-8</v>
      </c>
      <c r="C598">
        <v>1.0</v>
      </c>
      <c r="D598">
        <f t="shared" si="1"/>
        <v>2</v>
      </c>
      <c r="E598" s="28">
        <v>1859.0</v>
      </c>
      <c r="F598" s="2" t="s">
        <v>682</v>
      </c>
      <c r="G598" s="13">
        <v>3.0041152263374485E-8</v>
      </c>
      <c r="H598" s="20">
        <v>4.0</v>
      </c>
      <c r="I598">
        <f t="shared" si="2"/>
        <v>133150684.9</v>
      </c>
      <c r="J598">
        <f t="shared" si="3"/>
        <v>0.000000007510288066</v>
      </c>
      <c r="K598" s="33">
        <v>0.0</v>
      </c>
      <c r="M598">
        <v>9.999999750000005E-8</v>
      </c>
    </row>
    <row r="599">
      <c r="B599" s="13">
        <v>3.0041152263374485E-8</v>
      </c>
      <c r="C599">
        <v>2.0</v>
      </c>
      <c r="D599">
        <f t="shared" si="1"/>
        <v>3</v>
      </c>
      <c r="E599" s="28">
        <v>1860.0</v>
      </c>
      <c r="F599" s="2" t="s">
        <v>683</v>
      </c>
      <c r="G599" s="13">
        <v>3.0041152263374485E-8</v>
      </c>
      <c r="H599" s="20">
        <v>2.0</v>
      </c>
      <c r="I599">
        <f t="shared" si="2"/>
        <v>66575342.47</v>
      </c>
      <c r="J599">
        <f t="shared" si="3"/>
        <v>0.00000001502057613</v>
      </c>
      <c r="K599" s="33">
        <v>0.0</v>
      </c>
      <c r="M599">
        <v>9.999999500000026E-8</v>
      </c>
    </row>
    <row r="600">
      <c r="B600" s="13">
        <v>3.0041152263374485E-8</v>
      </c>
      <c r="C600">
        <v>1.0</v>
      </c>
      <c r="D600">
        <f t="shared" si="1"/>
        <v>2</v>
      </c>
      <c r="E600" s="28">
        <v>1861.0</v>
      </c>
      <c r="F600" s="2" t="s">
        <v>684</v>
      </c>
      <c r="G600" s="13">
        <v>3.0041152263374485E-8</v>
      </c>
      <c r="H600" s="20">
        <v>2.0</v>
      </c>
      <c r="I600">
        <f t="shared" si="2"/>
        <v>66575342.47</v>
      </c>
      <c r="J600">
        <f t="shared" si="3"/>
        <v>0.00000001502057613</v>
      </c>
      <c r="K600" s="33">
        <v>0.0</v>
      </c>
      <c r="M600">
        <v>9.999999500000026E-8</v>
      </c>
    </row>
    <row r="601">
      <c r="B601" s="13">
        <v>3.0041152263374485E-8</v>
      </c>
      <c r="C601">
        <v>1.0</v>
      </c>
      <c r="D601">
        <f t="shared" si="1"/>
        <v>2</v>
      </c>
      <c r="E601" s="28">
        <v>1862.0</v>
      </c>
      <c r="F601" s="2" t="s">
        <v>685</v>
      </c>
      <c r="G601" s="13">
        <v>3.0041152263374485E-8</v>
      </c>
      <c r="H601" s="20">
        <v>1.0</v>
      </c>
      <c r="I601">
        <f t="shared" si="2"/>
        <v>33287671.23</v>
      </c>
      <c r="J601">
        <f t="shared" si="3"/>
        <v>0.00000003004115226</v>
      </c>
      <c r="K601" s="33">
        <v>0.0</v>
      </c>
      <c r="M601">
        <v>9.999999000000099E-8</v>
      </c>
    </row>
    <row r="602">
      <c r="B602" s="13">
        <v>3.0041152263374485E-8</v>
      </c>
      <c r="C602">
        <v>1.0</v>
      </c>
      <c r="D602">
        <f t="shared" si="1"/>
        <v>2</v>
      </c>
      <c r="E602" s="28">
        <v>1863.0</v>
      </c>
      <c r="F602" s="2" t="s">
        <v>686</v>
      </c>
      <c r="G602" s="13">
        <v>3.0041152263374485E-8</v>
      </c>
      <c r="H602" s="20">
        <v>1.0</v>
      </c>
      <c r="I602">
        <f t="shared" si="2"/>
        <v>33287671.23</v>
      </c>
      <c r="J602">
        <f t="shared" si="3"/>
        <v>0.00000003004115226</v>
      </c>
      <c r="K602" s="33">
        <v>0.0</v>
      </c>
      <c r="M602">
        <v>9.999999000000099E-8</v>
      </c>
    </row>
    <row r="603">
      <c r="B603" s="13">
        <v>3.0041152263374485E-8</v>
      </c>
      <c r="C603">
        <v>1.0</v>
      </c>
      <c r="D603">
        <f t="shared" si="1"/>
        <v>2</v>
      </c>
      <c r="E603" s="28">
        <v>1865.0</v>
      </c>
      <c r="F603" s="2" t="s">
        <v>687</v>
      </c>
      <c r="G603" s="13">
        <v>3.0041152263374485E-8</v>
      </c>
      <c r="H603" s="20">
        <v>1.0</v>
      </c>
      <c r="I603">
        <f t="shared" si="2"/>
        <v>33287671.23</v>
      </c>
      <c r="J603">
        <f t="shared" si="3"/>
        <v>0.00000003004115226</v>
      </c>
      <c r="K603" s="33">
        <v>0.0</v>
      </c>
      <c r="M603">
        <v>9.999999000000099E-8</v>
      </c>
    </row>
    <row r="604">
      <c r="B604" s="13">
        <v>3.0041152263374485E-8</v>
      </c>
      <c r="C604">
        <v>1.0</v>
      </c>
      <c r="D604">
        <f t="shared" si="1"/>
        <v>2</v>
      </c>
      <c r="E604" s="28">
        <v>1866.0</v>
      </c>
      <c r="F604" s="2" t="s">
        <v>688</v>
      </c>
      <c r="G604" s="13">
        <v>3.0041152263374485E-8</v>
      </c>
      <c r="H604" s="20">
        <v>1.0</v>
      </c>
      <c r="I604">
        <f t="shared" si="2"/>
        <v>33287671.23</v>
      </c>
      <c r="J604">
        <f t="shared" si="3"/>
        <v>0.00000003004115226</v>
      </c>
      <c r="K604" s="33">
        <v>0.0</v>
      </c>
      <c r="M604">
        <v>9.999999000000099E-8</v>
      </c>
    </row>
    <row r="605">
      <c r="B605" s="13">
        <v>3.0041152263374485E-8</v>
      </c>
      <c r="C605">
        <v>1.0</v>
      </c>
      <c r="D605">
        <f t="shared" si="1"/>
        <v>2</v>
      </c>
      <c r="E605" s="28">
        <v>1867.0</v>
      </c>
      <c r="F605" s="2" t="s">
        <v>689</v>
      </c>
      <c r="G605" s="13">
        <v>3.0041152263374485E-8</v>
      </c>
      <c r="H605" s="20">
        <v>1.0</v>
      </c>
      <c r="I605">
        <f t="shared" si="2"/>
        <v>33287671.23</v>
      </c>
      <c r="J605">
        <f t="shared" si="3"/>
        <v>0.00000003004115226</v>
      </c>
      <c r="K605" s="33">
        <v>0.0</v>
      </c>
      <c r="M605">
        <v>9.999999000000099E-8</v>
      </c>
    </row>
    <row r="606">
      <c r="B606" s="13">
        <v>3.0041152263374485E-8</v>
      </c>
      <c r="C606">
        <v>1.0</v>
      </c>
      <c r="D606">
        <f t="shared" si="1"/>
        <v>2</v>
      </c>
      <c r="E606" s="28">
        <v>1869.0</v>
      </c>
      <c r="F606" s="2" t="s">
        <v>690</v>
      </c>
      <c r="G606" s="13">
        <v>3.0041152263374485E-8</v>
      </c>
      <c r="H606" s="20">
        <v>3.0</v>
      </c>
      <c r="I606">
        <f t="shared" si="2"/>
        <v>99863013.7</v>
      </c>
      <c r="J606">
        <f t="shared" si="3"/>
        <v>0.00000001001371742</v>
      </c>
      <c r="K606" s="33">
        <v>0.0</v>
      </c>
      <c r="M606">
        <v>9.999999666666679E-8</v>
      </c>
    </row>
    <row r="607">
      <c r="B607" s="13">
        <v>3.0041152263374485E-8</v>
      </c>
      <c r="C607">
        <v>1.0</v>
      </c>
      <c r="D607">
        <f t="shared" si="1"/>
        <v>2</v>
      </c>
      <c r="E607" s="28">
        <v>1870.0</v>
      </c>
      <c r="F607" s="2" t="s">
        <v>691</v>
      </c>
      <c r="G607" s="13">
        <v>3.0041152263374485E-8</v>
      </c>
      <c r="H607" s="20">
        <v>2.0</v>
      </c>
      <c r="I607">
        <f t="shared" si="2"/>
        <v>66575342.47</v>
      </c>
      <c r="J607">
        <f t="shared" si="3"/>
        <v>0.00000001502057613</v>
      </c>
      <c r="K607" s="33">
        <v>0.0</v>
      </c>
      <c r="M607">
        <v>9.999999500000026E-8</v>
      </c>
    </row>
    <row r="608">
      <c r="B608" s="13">
        <v>3.0041152263374485E-8</v>
      </c>
      <c r="C608">
        <v>1.0</v>
      </c>
      <c r="D608">
        <f t="shared" si="1"/>
        <v>2</v>
      </c>
      <c r="E608" s="28">
        <v>1871.0</v>
      </c>
      <c r="F608" s="2" t="s">
        <v>366</v>
      </c>
      <c r="G608" s="13">
        <v>3.0041152263374485E-8</v>
      </c>
      <c r="H608" s="20">
        <v>3.0</v>
      </c>
      <c r="I608">
        <f t="shared" si="2"/>
        <v>99863013.7</v>
      </c>
      <c r="J608">
        <f t="shared" si="3"/>
        <v>0.00000001001371742</v>
      </c>
      <c r="K608" s="33">
        <v>0.0</v>
      </c>
      <c r="M608">
        <v>9.999999666666679E-8</v>
      </c>
    </row>
    <row r="609">
      <c r="B609" s="13">
        <v>0.3004115226337449</v>
      </c>
      <c r="C609">
        <v>1.0</v>
      </c>
      <c r="D609">
        <f t="shared" si="1"/>
        <v>2</v>
      </c>
      <c r="E609" s="28">
        <v>1872.0</v>
      </c>
      <c r="F609" s="2" t="s">
        <v>692</v>
      </c>
      <c r="G609" s="13">
        <v>0.3004115226337449</v>
      </c>
      <c r="H609" s="20">
        <v>2.0</v>
      </c>
      <c r="I609">
        <f t="shared" si="2"/>
        <v>6.657534247</v>
      </c>
      <c r="J609">
        <f t="shared" si="3"/>
        <v>0.1502057613</v>
      </c>
      <c r="K609" s="33">
        <v>0.0</v>
      </c>
      <c r="M609">
        <v>0.6666666666666666</v>
      </c>
    </row>
    <row r="610">
      <c r="B610" s="13">
        <v>3.0041152263374485E-8</v>
      </c>
      <c r="C610">
        <v>1.0</v>
      </c>
      <c r="D610">
        <f t="shared" si="1"/>
        <v>2</v>
      </c>
      <c r="E610" s="28">
        <v>1873.0</v>
      </c>
      <c r="F610" s="2" t="s">
        <v>693</v>
      </c>
      <c r="G610" s="13">
        <v>3.0041152263374485E-8</v>
      </c>
      <c r="H610" s="20">
        <v>1.0</v>
      </c>
      <c r="I610">
        <f t="shared" si="2"/>
        <v>33287671.23</v>
      </c>
      <c r="J610">
        <f t="shared" si="3"/>
        <v>0.00000003004115226</v>
      </c>
      <c r="K610" s="33">
        <v>0.0</v>
      </c>
      <c r="M610">
        <v>9.999999000000099E-8</v>
      </c>
    </row>
    <row r="611">
      <c r="B611" s="13">
        <v>3.0041152263374485E-8</v>
      </c>
      <c r="C611">
        <v>1.0</v>
      </c>
      <c r="D611">
        <f t="shared" si="1"/>
        <v>2</v>
      </c>
      <c r="E611" s="28">
        <v>1874.0</v>
      </c>
      <c r="F611" s="2" t="s">
        <v>694</v>
      </c>
      <c r="G611" s="13">
        <v>3.0041152263374485E-8</v>
      </c>
      <c r="H611" s="20">
        <v>3.0</v>
      </c>
      <c r="I611">
        <f t="shared" si="2"/>
        <v>99863013.7</v>
      </c>
      <c r="J611">
        <f t="shared" si="3"/>
        <v>0.00000001001371742</v>
      </c>
      <c r="K611" s="33">
        <v>0.0</v>
      </c>
      <c r="M611">
        <v>9.999999666666679E-8</v>
      </c>
    </row>
    <row r="612">
      <c r="B612" s="13">
        <v>3.0041152263374485E-8</v>
      </c>
      <c r="C612">
        <v>1.0</v>
      </c>
      <c r="D612">
        <f t="shared" si="1"/>
        <v>2</v>
      </c>
      <c r="E612" s="28">
        <v>1875.0</v>
      </c>
      <c r="F612" s="2" t="s">
        <v>695</v>
      </c>
      <c r="G612" s="13">
        <v>3.0041152263374485E-8</v>
      </c>
      <c r="H612" s="20">
        <v>3.0</v>
      </c>
      <c r="I612">
        <f t="shared" si="2"/>
        <v>99863013.7</v>
      </c>
      <c r="J612">
        <f t="shared" si="3"/>
        <v>0.00000001001371742</v>
      </c>
      <c r="K612" s="33">
        <v>0.0</v>
      </c>
      <c r="M612">
        <v>9.999999666666679E-8</v>
      </c>
    </row>
    <row r="613">
      <c r="B613" s="13">
        <v>3.0041152263374485E-8</v>
      </c>
      <c r="C613">
        <v>1.0</v>
      </c>
      <c r="D613">
        <f t="shared" si="1"/>
        <v>2</v>
      </c>
      <c r="E613" s="28">
        <v>1876.0</v>
      </c>
      <c r="F613" s="2" t="s">
        <v>696</v>
      </c>
      <c r="G613" s="13">
        <v>3.0041152263374485E-8</v>
      </c>
      <c r="H613" s="20">
        <v>1.0</v>
      </c>
      <c r="I613">
        <f t="shared" si="2"/>
        <v>33287671.23</v>
      </c>
      <c r="J613">
        <f t="shared" si="3"/>
        <v>0.00000003004115226</v>
      </c>
      <c r="K613" s="33">
        <v>0.0</v>
      </c>
      <c r="M613">
        <v>9.999999000000099E-8</v>
      </c>
    </row>
    <row r="614">
      <c r="B614" s="13">
        <v>3.0041152263374485E-8</v>
      </c>
      <c r="C614">
        <v>1.0</v>
      </c>
      <c r="D614">
        <f t="shared" si="1"/>
        <v>2</v>
      </c>
      <c r="E614" s="28">
        <v>1877.0</v>
      </c>
      <c r="F614" s="2" t="s">
        <v>697</v>
      </c>
      <c r="G614" s="13">
        <v>3.0041152263374485E-8</v>
      </c>
      <c r="H614" s="20">
        <v>1.0</v>
      </c>
      <c r="I614">
        <f t="shared" si="2"/>
        <v>33287671.23</v>
      </c>
      <c r="J614">
        <f t="shared" si="3"/>
        <v>0.00000003004115226</v>
      </c>
      <c r="K614" s="33">
        <v>0.0</v>
      </c>
      <c r="M614">
        <v>9.999999000000099E-8</v>
      </c>
    </row>
    <row r="615">
      <c r="B615" s="13">
        <v>3.0041152263374485E-8</v>
      </c>
      <c r="C615">
        <v>1.0</v>
      </c>
      <c r="D615">
        <f t="shared" si="1"/>
        <v>2</v>
      </c>
      <c r="E615" s="28">
        <v>1878.0</v>
      </c>
      <c r="F615" s="2" t="s">
        <v>698</v>
      </c>
      <c r="G615" s="13">
        <v>3.0041152263374485E-8</v>
      </c>
      <c r="H615" s="20">
        <v>7.0</v>
      </c>
      <c r="I615">
        <f t="shared" si="2"/>
        <v>233013698.6</v>
      </c>
      <c r="J615">
        <f t="shared" si="3"/>
        <v>0.00000000429159318</v>
      </c>
      <c r="K615" s="33">
        <v>0.0</v>
      </c>
      <c r="M615">
        <v>9.999999857142857E-8</v>
      </c>
    </row>
    <row r="616">
      <c r="B616" s="13">
        <v>3.0041152263374485E-8</v>
      </c>
      <c r="C616">
        <v>1.0</v>
      </c>
      <c r="D616">
        <f t="shared" si="1"/>
        <v>2</v>
      </c>
      <c r="E616" s="28">
        <v>1879.0</v>
      </c>
      <c r="F616" s="2" t="s">
        <v>700</v>
      </c>
      <c r="G616" s="13">
        <v>3.0041152263374485E-8</v>
      </c>
      <c r="H616" s="20">
        <v>2.0</v>
      </c>
      <c r="I616">
        <f t="shared" si="2"/>
        <v>66575342.47</v>
      </c>
      <c r="J616">
        <f t="shared" si="3"/>
        <v>0.00000001502057613</v>
      </c>
      <c r="K616" s="33">
        <v>0.0</v>
      </c>
      <c r="M616">
        <v>9.999999500000026E-8</v>
      </c>
    </row>
    <row r="617">
      <c r="B617" s="13">
        <v>3.0041152263374485E-8</v>
      </c>
      <c r="C617">
        <v>1.0</v>
      </c>
      <c r="D617">
        <f t="shared" si="1"/>
        <v>2</v>
      </c>
      <c r="E617" s="28">
        <v>1880.0</v>
      </c>
      <c r="F617" s="2" t="s">
        <v>701</v>
      </c>
      <c r="G617" s="13">
        <v>3.0041152263374485E-8</v>
      </c>
      <c r="H617" s="20">
        <v>3.0</v>
      </c>
      <c r="I617">
        <f t="shared" si="2"/>
        <v>99863013.7</v>
      </c>
      <c r="J617">
        <f t="shared" si="3"/>
        <v>0.00000001001371742</v>
      </c>
      <c r="K617" s="33">
        <v>0.0</v>
      </c>
      <c r="M617">
        <v>9.999999666666679E-8</v>
      </c>
    </row>
    <row r="618">
      <c r="B618" s="13">
        <v>3.0041152263374485E-8</v>
      </c>
      <c r="C618">
        <v>1.0</v>
      </c>
      <c r="D618">
        <f t="shared" si="1"/>
        <v>2</v>
      </c>
      <c r="E618" s="28">
        <v>1881.0</v>
      </c>
      <c r="F618" s="2" t="s">
        <v>702</v>
      </c>
      <c r="G618" s="13">
        <v>3.0041152263374485E-8</v>
      </c>
      <c r="H618" s="20">
        <v>2.0</v>
      </c>
      <c r="I618">
        <f t="shared" si="2"/>
        <v>66575342.47</v>
      </c>
      <c r="J618">
        <f t="shared" si="3"/>
        <v>0.00000001502057613</v>
      </c>
      <c r="K618" s="33">
        <v>0.0</v>
      </c>
      <c r="M618">
        <v>9.999999500000026E-8</v>
      </c>
    </row>
    <row r="619">
      <c r="B619" s="13">
        <v>3.0041152263374485E-8</v>
      </c>
      <c r="C619">
        <v>1.0</v>
      </c>
      <c r="D619">
        <f t="shared" si="1"/>
        <v>2</v>
      </c>
      <c r="E619" s="28">
        <v>1882.0</v>
      </c>
      <c r="F619" s="2" t="s">
        <v>703</v>
      </c>
      <c r="G619" s="13">
        <v>3.0041152263374485E-8</v>
      </c>
      <c r="H619" s="20">
        <v>1.0</v>
      </c>
      <c r="I619">
        <f t="shared" si="2"/>
        <v>33287671.23</v>
      </c>
      <c r="J619">
        <f t="shared" si="3"/>
        <v>0.00000003004115226</v>
      </c>
      <c r="K619" s="33">
        <v>0.0</v>
      </c>
      <c r="M619">
        <v>9.999999000000099E-8</v>
      </c>
    </row>
    <row r="620">
      <c r="B620" s="13">
        <v>3.0041152263374485E-8</v>
      </c>
      <c r="C620">
        <v>1.0</v>
      </c>
      <c r="D620">
        <f t="shared" si="1"/>
        <v>2</v>
      </c>
      <c r="E620" s="28">
        <v>1883.0</v>
      </c>
      <c r="F620" s="2" t="s">
        <v>704</v>
      </c>
      <c r="G620" s="13">
        <v>3.0041152263374485E-8</v>
      </c>
      <c r="H620" s="20">
        <v>1.0</v>
      </c>
      <c r="I620">
        <f t="shared" si="2"/>
        <v>33287671.23</v>
      </c>
      <c r="J620">
        <f t="shared" si="3"/>
        <v>0.00000003004115226</v>
      </c>
      <c r="K620" s="33">
        <v>0.0</v>
      </c>
      <c r="M620">
        <v>9.999999000000099E-8</v>
      </c>
    </row>
    <row r="621">
      <c r="B621" s="13">
        <v>0.6008230452674898</v>
      </c>
      <c r="C621">
        <v>1.0</v>
      </c>
      <c r="D621">
        <f t="shared" si="1"/>
        <v>2</v>
      </c>
      <c r="E621" s="28">
        <v>1884.0</v>
      </c>
      <c r="F621" s="2" t="s">
        <v>705</v>
      </c>
      <c r="G621" s="13">
        <v>0.6008230452674898</v>
      </c>
      <c r="H621" s="20">
        <v>1.0</v>
      </c>
      <c r="I621">
        <f t="shared" si="2"/>
        <v>1.664383562</v>
      </c>
      <c r="J621">
        <f t="shared" si="3"/>
        <v>0.6008230453</v>
      </c>
      <c r="K621" s="33">
        <v>0.0</v>
      </c>
      <c r="M621">
        <v>0.6666666666666666</v>
      </c>
    </row>
    <row r="622">
      <c r="B622" s="13">
        <v>0.9012345679012346</v>
      </c>
      <c r="C622">
        <v>2.0</v>
      </c>
      <c r="D622">
        <f t="shared" si="1"/>
        <v>3</v>
      </c>
      <c r="E622" s="28">
        <v>1885.0</v>
      </c>
      <c r="F622" s="2" t="s">
        <v>706</v>
      </c>
      <c r="G622" s="13">
        <v>0.9012345679012346</v>
      </c>
      <c r="H622" s="20">
        <v>16.0</v>
      </c>
      <c r="I622">
        <f t="shared" si="2"/>
        <v>17.75342466</v>
      </c>
      <c r="J622">
        <f t="shared" si="3"/>
        <v>0.05632716049</v>
      </c>
      <c r="K622" s="33">
        <v>0.0</v>
      </c>
      <c r="M622">
        <v>2.526315789473684</v>
      </c>
    </row>
    <row r="623">
      <c r="B623" s="13">
        <v>3.0041152263374485E-8</v>
      </c>
      <c r="C623">
        <v>1.0</v>
      </c>
      <c r="D623">
        <f t="shared" si="1"/>
        <v>2</v>
      </c>
      <c r="E623" s="28">
        <v>1886.0</v>
      </c>
      <c r="F623" s="2" t="s">
        <v>707</v>
      </c>
      <c r="G623" s="13">
        <v>3.0041152263374485E-8</v>
      </c>
      <c r="H623" s="20">
        <v>2.0</v>
      </c>
      <c r="I623">
        <f t="shared" si="2"/>
        <v>66575342.47</v>
      </c>
      <c r="J623">
        <f t="shared" si="3"/>
        <v>0.00000001502057613</v>
      </c>
      <c r="K623" s="33">
        <v>0.0</v>
      </c>
      <c r="M623">
        <v>9.999999500000026E-8</v>
      </c>
    </row>
    <row r="624">
      <c r="B624" s="13">
        <v>0.9012345679012346</v>
      </c>
      <c r="C624">
        <v>2.0</v>
      </c>
      <c r="D624">
        <f t="shared" si="1"/>
        <v>3</v>
      </c>
      <c r="E624" s="28">
        <v>1887.0</v>
      </c>
      <c r="F624" s="2" t="s">
        <v>708</v>
      </c>
      <c r="G624" s="13">
        <v>0.9012345679012346</v>
      </c>
      <c r="H624" s="20">
        <v>3.0</v>
      </c>
      <c r="I624">
        <f t="shared" si="2"/>
        <v>3.328767123</v>
      </c>
      <c r="J624">
        <f t="shared" si="3"/>
        <v>0.3004115226</v>
      </c>
      <c r="K624" s="33">
        <v>0.0</v>
      </c>
      <c r="M624">
        <v>1.5</v>
      </c>
    </row>
    <row r="625">
      <c r="B625" s="13">
        <v>0.9012345679012346</v>
      </c>
      <c r="C625">
        <v>1.0</v>
      </c>
      <c r="D625">
        <f t="shared" si="1"/>
        <v>2</v>
      </c>
      <c r="E625" s="28">
        <v>1888.0</v>
      </c>
      <c r="F625" s="2" t="s">
        <v>709</v>
      </c>
      <c r="G625" s="13">
        <v>0.9012345679012346</v>
      </c>
      <c r="H625" s="20">
        <v>1.0</v>
      </c>
      <c r="I625">
        <f t="shared" si="2"/>
        <v>1.109589041</v>
      </c>
      <c r="J625">
        <f t="shared" si="3"/>
        <v>0.9012345679</v>
      </c>
      <c r="K625" s="33">
        <v>1.0</v>
      </c>
      <c r="M625">
        <v>0.75</v>
      </c>
    </row>
    <row r="626">
      <c r="B626" s="13">
        <v>3.0041152263374485E-8</v>
      </c>
      <c r="C626">
        <v>1.0</v>
      </c>
      <c r="D626">
        <f t="shared" si="1"/>
        <v>2</v>
      </c>
      <c r="E626" s="28">
        <v>1890.0</v>
      </c>
      <c r="F626" s="2" t="s">
        <v>710</v>
      </c>
      <c r="G626" s="13">
        <v>3.0041152263374485E-8</v>
      </c>
      <c r="H626" s="20">
        <v>1.0</v>
      </c>
      <c r="I626">
        <f t="shared" si="2"/>
        <v>33287671.23</v>
      </c>
      <c r="J626">
        <f t="shared" si="3"/>
        <v>0.00000003004115226</v>
      </c>
      <c r="K626" s="33">
        <v>0.0</v>
      </c>
      <c r="M626">
        <v>9.999999000000099E-8</v>
      </c>
    </row>
    <row r="627">
      <c r="B627" s="13">
        <v>3.0041152263374485E-8</v>
      </c>
      <c r="C627">
        <v>1.0</v>
      </c>
      <c r="D627">
        <f t="shared" si="1"/>
        <v>2</v>
      </c>
      <c r="E627" s="28">
        <v>1891.0</v>
      </c>
      <c r="F627" s="2" t="s">
        <v>711</v>
      </c>
      <c r="G627" s="13">
        <v>3.0041152263374485E-8</v>
      </c>
      <c r="H627" s="20">
        <v>14.0</v>
      </c>
      <c r="I627">
        <f t="shared" si="2"/>
        <v>466027397.3</v>
      </c>
      <c r="J627">
        <f t="shared" si="3"/>
        <v>0.00000000214579659</v>
      </c>
      <c r="K627" s="33">
        <v>0.0</v>
      </c>
      <c r="M627">
        <v>9.999999928571428E-8</v>
      </c>
    </row>
    <row r="628">
      <c r="B628" s="13">
        <v>3.0041152263374485E-8</v>
      </c>
      <c r="C628">
        <v>1.0</v>
      </c>
      <c r="D628">
        <f t="shared" si="1"/>
        <v>2</v>
      </c>
      <c r="E628" s="28">
        <v>1892.0</v>
      </c>
      <c r="F628" s="2" t="s">
        <v>713</v>
      </c>
      <c r="G628" s="13">
        <v>3.0041152263374485E-8</v>
      </c>
      <c r="H628" s="20">
        <v>5.0</v>
      </c>
      <c r="I628">
        <f t="shared" si="2"/>
        <v>166438356.2</v>
      </c>
      <c r="J628">
        <f t="shared" si="3"/>
        <v>0.000000006008230453</v>
      </c>
      <c r="K628" s="33">
        <v>0.0</v>
      </c>
      <c r="M628">
        <v>9.999999800000003E-8</v>
      </c>
    </row>
    <row r="629">
      <c r="B629" s="13">
        <v>3.0041152263374485E-8</v>
      </c>
      <c r="C629">
        <v>1.0</v>
      </c>
      <c r="D629">
        <f t="shared" si="1"/>
        <v>2</v>
      </c>
      <c r="E629" s="28">
        <v>1893.0</v>
      </c>
      <c r="F629" s="2" t="s">
        <v>714</v>
      </c>
      <c r="G629" s="13">
        <v>3.0041152263374485E-8</v>
      </c>
      <c r="H629" s="20">
        <v>1.0</v>
      </c>
      <c r="I629">
        <f t="shared" si="2"/>
        <v>33287671.23</v>
      </c>
      <c r="J629">
        <f t="shared" si="3"/>
        <v>0.00000003004115226</v>
      </c>
      <c r="K629" s="33">
        <v>0.0</v>
      </c>
      <c r="M629">
        <v>9.999999000000099E-8</v>
      </c>
    </row>
    <row r="630">
      <c r="B630" s="13">
        <v>0.6008230452674898</v>
      </c>
      <c r="C630">
        <v>1.0</v>
      </c>
      <c r="D630">
        <f t="shared" si="1"/>
        <v>2</v>
      </c>
      <c r="E630" s="28">
        <v>1895.0</v>
      </c>
      <c r="F630" s="2" t="s">
        <v>715</v>
      </c>
      <c r="G630" s="13">
        <v>0.6008230452674898</v>
      </c>
      <c r="H630" s="20">
        <v>1.0</v>
      </c>
      <c r="I630">
        <f t="shared" si="2"/>
        <v>1.664383562</v>
      </c>
      <c r="J630">
        <f t="shared" si="3"/>
        <v>0.6008230453</v>
      </c>
      <c r="K630" s="33">
        <v>0.0</v>
      </c>
      <c r="M630">
        <v>0.6666666666666666</v>
      </c>
    </row>
    <row r="631">
      <c r="B631" s="13">
        <v>0.6008230452674898</v>
      </c>
      <c r="C631">
        <v>2.0</v>
      </c>
      <c r="D631">
        <f t="shared" si="1"/>
        <v>3</v>
      </c>
      <c r="E631" s="28">
        <v>1896.0</v>
      </c>
      <c r="F631" s="2" t="s">
        <v>716</v>
      </c>
      <c r="G631" s="13">
        <v>0.6008230452674898</v>
      </c>
      <c r="H631" s="20">
        <v>4.0</v>
      </c>
      <c r="I631">
        <f t="shared" si="2"/>
        <v>6.657534247</v>
      </c>
      <c r="J631">
        <f t="shared" si="3"/>
        <v>0.1502057613</v>
      </c>
      <c r="K631" s="33">
        <v>0.0</v>
      </c>
      <c r="M631">
        <v>1.3333333333333333</v>
      </c>
    </row>
    <row r="632">
      <c r="B632" s="13">
        <v>0.6008230452674898</v>
      </c>
      <c r="C632">
        <v>1.0</v>
      </c>
      <c r="D632">
        <f t="shared" si="1"/>
        <v>2</v>
      </c>
      <c r="E632" s="28">
        <v>1897.0</v>
      </c>
      <c r="F632" s="2" t="s">
        <v>717</v>
      </c>
      <c r="G632" s="13">
        <v>0.6008230452674898</v>
      </c>
      <c r="H632" s="20">
        <v>1.0</v>
      </c>
      <c r="I632">
        <f t="shared" si="2"/>
        <v>1.664383562</v>
      </c>
      <c r="J632">
        <f t="shared" si="3"/>
        <v>0.6008230453</v>
      </c>
      <c r="K632" s="33">
        <v>0.0</v>
      </c>
      <c r="M632">
        <v>0.6666666666666666</v>
      </c>
    </row>
    <row r="633">
      <c r="B633" s="13">
        <v>3.0041152263374485E-8</v>
      </c>
      <c r="C633">
        <v>1.0</v>
      </c>
      <c r="D633">
        <f t="shared" si="1"/>
        <v>2</v>
      </c>
      <c r="E633" s="28">
        <v>1898.0</v>
      </c>
      <c r="F633" s="2" t="s">
        <v>718</v>
      </c>
      <c r="G633" s="13">
        <v>3.0041152263374485E-8</v>
      </c>
      <c r="H633" s="20">
        <v>2.0</v>
      </c>
      <c r="I633">
        <f t="shared" si="2"/>
        <v>66575342.47</v>
      </c>
      <c r="J633">
        <f t="shared" si="3"/>
        <v>0.00000001502057613</v>
      </c>
      <c r="K633" s="33">
        <v>0.0</v>
      </c>
      <c r="M633">
        <v>9.999999500000026E-8</v>
      </c>
    </row>
    <row r="634">
      <c r="B634" s="13">
        <v>0.3004115226337449</v>
      </c>
      <c r="C634">
        <v>1.0</v>
      </c>
      <c r="D634">
        <f t="shared" si="1"/>
        <v>2</v>
      </c>
      <c r="E634" s="28">
        <v>1899.0</v>
      </c>
      <c r="F634" s="2" t="s">
        <v>719</v>
      </c>
      <c r="G634" s="13">
        <v>0.3004115226337449</v>
      </c>
      <c r="H634" s="20">
        <v>3.0</v>
      </c>
      <c r="I634">
        <f t="shared" si="2"/>
        <v>9.98630137</v>
      </c>
      <c r="J634">
        <f t="shared" si="3"/>
        <v>0.1001371742</v>
      </c>
      <c r="K634" s="33">
        <v>0.0</v>
      </c>
      <c r="M634">
        <v>0.75</v>
      </c>
    </row>
    <row r="635">
      <c r="B635" s="13">
        <v>1.2016460905349795</v>
      </c>
      <c r="C635">
        <v>2.0</v>
      </c>
      <c r="D635">
        <f t="shared" si="1"/>
        <v>4</v>
      </c>
      <c r="E635" s="28">
        <v>1900.0</v>
      </c>
      <c r="F635" s="2" t="s">
        <v>720</v>
      </c>
      <c r="G635" s="13">
        <v>1.2016460905349795</v>
      </c>
      <c r="H635" s="20">
        <v>3.0</v>
      </c>
      <c r="I635">
        <f t="shared" si="2"/>
        <v>2.496575342</v>
      </c>
      <c r="J635">
        <f t="shared" si="3"/>
        <v>0.4005486968</v>
      </c>
      <c r="K635" s="33">
        <v>0.0</v>
      </c>
      <c r="M635">
        <v>1.7142857142857142</v>
      </c>
    </row>
    <row r="636">
      <c r="B636" s="13">
        <v>0.9012345679012346</v>
      </c>
      <c r="C636">
        <v>2.0</v>
      </c>
      <c r="D636">
        <f t="shared" si="1"/>
        <v>3</v>
      </c>
      <c r="E636" s="28">
        <v>1901.0</v>
      </c>
      <c r="F636" s="2" t="s">
        <v>721</v>
      </c>
      <c r="G636" s="13">
        <v>0.9012345679012346</v>
      </c>
      <c r="H636" s="20">
        <v>2.0</v>
      </c>
      <c r="I636">
        <f t="shared" si="2"/>
        <v>2.219178082</v>
      </c>
      <c r="J636">
        <f t="shared" si="3"/>
        <v>0.450617284</v>
      </c>
      <c r="K636" s="33">
        <v>0.0</v>
      </c>
      <c r="M636">
        <v>1.2</v>
      </c>
    </row>
    <row r="637">
      <c r="B637" s="13">
        <v>3.0041152263374485E-8</v>
      </c>
      <c r="C637">
        <v>1.0</v>
      </c>
      <c r="D637">
        <f t="shared" si="1"/>
        <v>2</v>
      </c>
      <c r="E637" s="28">
        <v>1902.0</v>
      </c>
      <c r="F637" s="2" t="s">
        <v>722</v>
      </c>
      <c r="G637" s="13">
        <v>3.0041152263374485E-8</v>
      </c>
      <c r="H637" s="20">
        <v>1.0</v>
      </c>
      <c r="I637">
        <f t="shared" si="2"/>
        <v>33287671.23</v>
      </c>
      <c r="J637">
        <f t="shared" si="3"/>
        <v>0.00000003004115226</v>
      </c>
      <c r="K637" s="33">
        <v>0.0</v>
      </c>
      <c r="M637">
        <v>9.999999000000099E-8</v>
      </c>
    </row>
    <row r="638">
      <c r="B638" s="13">
        <v>3.0041152263374485E-8</v>
      </c>
      <c r="C638">
        <v>1.0</v>
      </c>
      <c r="D638">
        <f t="shared" si="1"/>
        <v>2</v>
      </c>
      <c r="E638" s="28">
        <v>1903.0</v>
      </c>
      <c r="F638" s="2" t="s">
        <v>723</v>
      </c>
      <c r="G638" s="13">
        <v>3.0041152263374485E-8</v>
      </c>
      <c r="H638" s="20">
        <v>3.0</v>
      </c>
      <c r="I638">
        <f t="shared" si="2"/>
        <v>99863013.7</v>
      </c>
      <c r="J638">
        <f t="shared" si="3"/>
        <v>0.00000001001371742</v>
      </c>
      <c r="K638" s="33">
        <v>0.0</v>
      </c>
      <c r="M638">
        <v>9.999999666666679E-8</v>
      </c>
    </row>
    <row r="639">
      <c r="B639" s="13">
        <v>0.3004115226337449</v>
      </c>
      <c r="C639">
        <v>1.0</v>
      </c>
      <c r="D639">
        <f t="shared" si="1"/>
        <v>2</v>
      </c>
      <c r="E639" s="28">
        <v>1904.0</v>
      </c>
      <c r="F639" s="2" t="s">
        <v>724</v>
      </c>
      <c r="G639" s="13">
        <v>0.3004115226337449</v>
      </c>
      <c r="H639" s="20">
        <v>2.0</v>
      </c>
      <c r="I639">
        <f t="shared" si="2"/>
        <v>6.657534247</v>
      </c>
      <c r="J639">
        <f t="shared" si="3"/>
        <v>0.1502057613</v>
      </c>
      <c r="K639" s="33">
        <v>0.0</v>
      </c>
      <c r="M639">
        <v>0.6666666666666666</v>
      </c>
    </row>
    <row r="640">
      <c r="B640" s="13">
        <v>0.3004115226337449</v>
      </c>
      <c r="C640">
        <v>1.0</v>
      </c>
      <c r="D640">
        <f t="shared" si="1"/>
        <v>2</v>
      </c>
      <c r="E640" s="28">
        <v>1905.0</v>
      </c>
      <c r="F640" s="2" t="s">
        <v>725</v>
      </c>
      <c r="G640" s="13">
        <v>0.3004115226337449</v>
      </c>
      <c r="H640" s="20">
        <v>3.0</v>
      </c>
      <c r="I640">
        <f t="shared" si="2"/>
        <v>9.98630137</v>
      </c>
      <c r="J640">
        <f t="shared" si="3"/>
        <v>0.1001371742</v>
      </c>
      <c r="K640" s="33">
        <v>0.0</v>
      </c>
      <c r="M640">
        <v>0.75</v>
      </c>
    </row>
    <row r="641">
      <c r="B641" s="13">
        <v>3.0041152263374485E-8</v>
      </c>
      <c r="C641">
        <v>1.0</v>
      </c>
      <c r="D641">
        <f t="shared" si="1"/>
        <v>2</v>
      </c>
      <c r="E641" s="28">
        <v>1906.0</v>
      </c>
      <c r="F641" s="2" t="s">
        <v>726</v>
      </c>
      <c r="G641" s="13">
        <v>3.0041152263374485E-8</v>
      </c>
      <c r="H641" s="20">
        <v>1.0</v>
      </c>
      <c r="I641">
        <f t="shared" si="2"/>
        <v>33287671.23</v>
      </c>
      <c r="J641">
        <f t="shared" si="3"/>
        <v>0.00000003004115226</v>
      </c>
      <c r="K641" s="33">
        <v>0.0</v>
      </c>
      <c r="M641">
        <v>9.999999000000099E-8</v>
      </c>
    </row>
    <row r="642">
      <c r="B642" s="13">
        <v>0.6008230452674898</v>
      </c>
      <c r="C642">
        <v>2.0</v>
      </c>
      <c r="D642">
        <f t="shared" si="1"/>
        <v>3</v>
      </c>
      <c r="E642" s="28">
        <v>1907.0</v>
      </c>
      <c r="F642" s="2" t="s">
        <v>727</v>
      </c>
      <c r="G642" s="13">
        <v>0.6008230452674898</v>
      </c>
      <c r="H642" s="20">
        <v>4.0</v>
      </c>
      <c r="I642">
        <f t="shared" si="2"/>
        <v>6.657534247</v>
      </c>
      <c r="J642">
        <f t="shared" si="3"/>
        <v>0.1502057613</v>
      </c>
      <c r="K642" s="33">
        <v>0.0</v>
      </c>
      <c r="M642">
        <v>1.3333333333333333</v>
      </c>
    </row>
    <row r="643">
      <c r="B643" s="13">
        <v>3.0041152263374485E-8</v>
      </c>
      <c r="C643">
        <v>1.0</v>
      </c>
      <c r="D643">
        <f t="shared" si="1"/>
        <v>2</v>
      </c>
      <c r="E643" s="28">
        <v>1908.0</v>
      </c>
      <c r="F643" s="2" t="s">
        <v>728</v>
      </c>
      <c r="G643" s="13">
        <v>3.0041152263374485E-8</v>
      </c>
      <c r="H643" s="20">
        <v>2.0</v>
      </c>
      <c r="I643">
        <f t="shared" si="2"/>
        <v>66575342.47</v>
      </c>
      <c r="J643">
        <f t="shared" si="3"/>
        <v>0.00000001502057613</v>
      </c>
      <c r="K643" s="33">
        <v>0.0</v>
      </c>
      <c r="M643">
        <v>9.999999500000026E-8</v>
      </c>
    </row>
    <row r="644">
      <c r="B644" s="13">
        <v>3.0041152263374485E-8</v>
      </c>
      <c r="C644">
        <v>1.0</v>
      </c>
      <c r="D644">
        <f t="shared" si="1"/>
        <v>2</v>
      </c>
      <c r="E644" s="28">
        <v>1909.0</v>
      </c>
      <c r="F644" s="2" t="s">
        <v>729</v>
      </c>
      <c r="G644" s="13">
        <v>3.0041152263374485E-8</v>
      </c>
      <c r="H644" s="20">
        <v>1.0</v>
      </c>
      <c r="I644">
        <f t="shared" si="2"/>
        <v>33287671.23</v>
      </c>
      <c r="J644">
        <f t="shared" si="3"/>
        <v>0.00000003004115226</v>
      </c>
      <c r="K644" s="33">
        <v>0.0</v>
      </c>
      <c r="M644" t="e">
        <v>#DIV/0!</v>
      </c>
    </row>
    <row r="645">
      <c r="B645" s="13">
        <v>3.0041152263374485E-8</v>
      </c>
      <c r="C645">
        <v>1.0</v>
      </c>
      <c r="D645">
        <f t="shared" si="1"/>
        <v>2</v>
      </c>
      <c r="E645" s="28">
        <v>1910.0</v>
      </c>
      <c r="F645" s="2" t="s">
        <v>730</v>
      </c>
      <c r="G645" s="13">
        <v>3.0041152263374485E-8</v>
      </c>
      <c r="H645" s="20">
        <v>2.0</v>
      </c>
      <c r="I645">
        <f t="shared" si="2"/>
        <v>66575342.47</v>
      </c>
      <c r="J645">
        <f t="shared" si="3"/>
        <v>0.00000001502057613</v>
      </c>
      <c r="K645" s="33">
        <v>0.0</v>
      </c>
      <c r="M645">
        <v>9.999999500000026E-8</v>
      </c>
    </row>
    <row r="646">
      <c r="B646" s="13">
        <v>3.0041152263374485E-8</v>
      </c>
      <c r="C646">
        <v>1.0</v>
      </c>
      <c r="D646">
        <f t="shared" si="1"/>
        <v>2</v>
      </c>
      <c r="E646" s="28">
        <v>1911.0</v>
      </c>
      <c r="F646" s="2" t="s">
        <v>731</v>
      </c>
      <c r="G646" s="13">
        <v>3.0041152263374485E-8</v>
      </c>
      <c r="H646" s="20">
        <v>1.0</v>
      </c>
      <c r="I646">
        <f t="shared" si="2"/>
        <v>33287671.23</v>
      </c>
      <c r="J646">
        <f t="shared" si="3"/>
        <v>0.00000003004115226</v>
      </c>
      <c r="K646" s="33">
        <v>0.0</v>
      </c>
      <c r="M646">
        <v>9.999999000000099E-8</v>
      </c>
    </row>
    <row r="647">
      <c r="B647" s="13">
        <v>3.0041152263374485E-8</v>
      </c>
      <c r="C647">
        <v>1.0</v>
      </c>
      <c r="D647">
        <f t="shared" si="1"/>
        <v>2</v>
      </c>
      <c r="E647" s="28">
        <v>1912.0</v>
      </c>
      <c r="F647" s="2" t="s">
        <v>732</v>
      </c>
      <c r="G647" s="13">
        <v>3.0041152263374485E-8</v>
      </c>
      <c r="H647" s="20">
        <v>1.0</v>
      </c>
      <c r="I647">
        <f t="shared" si="2"/>
        <v>33287671.23</v>
      </c>
      <c r="J647">
        <f t="shared" si="3"/>
        <v>0.00000003004115226</v>
      </c>
      <c r="K647" s="33">
        <v>0.0</v>
      </c>
      <c r="M647">
        <v>9.999999000000099E-8</v>
      </c>
    </row>
    <row r="648">
      <c r="B648" s="13">
        <v>3.0041152263374485E-8</v>
      </c>
      <c r="C648">
        <v>1.0</v>
      </c>
      <c r="D648">
        <f t="shared" si="1"/>
        <v>2</v>
      </c>
      <c r="E648" s="28">
        <v>1913.0</v>
      </c>
      <c r="F648" s="2" t="s">
        <v>733</v>
      </c>
      <c r="G648" s="13">
        <v>3.0041152263374485E-8</v>
      </c>
      <c r="H648" s="20">
        <v>2.0</v>
      </c>
      <c r="I648">
        <f t="shared" si="2"/>
        <v>66575342.47</v>
      </c>
      <c r="J648">
        <f t="shared" si="3"/>
        <v>0.00000001502057613</v>
      </c>
      <c r="K648" s="33">
        <v>0.0</v>
      </c>
      <c r="M648">
        <v>9.999999500000026E-8</v>
      </c>
    </row>
    <row r="649">
      <c r="B649" s="13">
        <v>3.0041152263374485E-8</v>
      </c>
      <c r="C649">
        <v>1.0</v>
      </c>
      <c r="D649">
        <f t="shared" si="1"/>
        <v>2</v>
      </c>
      <c r="E649" s="28">
        <v>1914.0</v>
      </c>
      <c r="F649" s="2" t="s">
        <v>734</v>
      </c>
      <c r="G649" s="13">
        <v>3.0041152263374485E-8</v>
      </c>
      <c r="H649" s="20">
        <v>2.0</v>
      </c>
      <c r="I649">
        <f t="shared" si="2"/>
        <v>66575342.47</v>
      </c>
      <c r="J649">
        <f t="shared" si="3"/>
        <v>0.00000001502057613</v>
      </c>
      <c r="K649" s="33">
        <v>0.0</v>
      </c>
      <c r="M649">
        <v>9.999999500000026E-8</v>
      </c>
    </row>
    <row r="650">
      <c r="B650" s="13">
        <v>3.0041152263374485E-8</v>
      </c>
      <c r="C650">
        <v>1.0</v>
      </c>
      <c r="D650">
        <f t="shared" si="1"/>
        <v>2</v>
      </c>
      <c r="E650" s="28">
        <v>1915.0</v>
      </c>
      <c r="F650" s="2" t="s">
        <v>735</v>
      </c>
      <c r="G650" s="13">
        <v>3.0041152263374485E-8</v>
      </c>
      <c r="H650" s="20">
        <v>3.0</v>
      </c>
      <c r="I650">
        <f t="shared" si="2"/>
        <v>99863013.7</v>
      </c>
      <c r="J650">
        <f t="shared" si="3"/>
        <v>0.00000001001371742</v>
      </c>
      <c r="K650" s="33">
        <v>0.0</v>
      </c>
      <c r="M650">
        <v>9.999999666666679E-8</v>
      </c>
    </row>
    <row r="651">
      <c r="B651" s="13">
        <v>3.0041152263374485E-8</v>
      </c>
      <c r="C651">
        <v>1.0</v>
      </c>
      <c r="D651">
        <f t="shared" si="1"/>
        <v>2</v>
      </c>
      <c r="E651" s="28">
        <v>1916.0</v>
      </c>
      <c r="F651" s="2" t="s">
        <v>736</v>
      </c>
      <c r="G651" s="13">
        <v>3.0041152263374485E-8</v>
      </c>
      <c r="H651" s="20">
        <v>1.0</v>
      </c>
      <c r="I651">
        <f t="shared" si="2"/>
        <v>33287671.23</v>
      </c>
      <c r="J651">
        <f t="shared" si="3"/>
        <v>0.00000003004115226</v>
      </c>
      <c r="K651" s="33">
        <v>0.0</v>
      </c>
      <c r="M651">
        <v>9.999999000000099E-8</v>
      </c>
    </row>
    <row r="652">
      <c r="B652" s="13">
        <v>3.0041152263374485E-8</v>
      </c>
      <c r="C652">
        <v>1.0</v>
      </c>
      <c r="D652">
        <f t="shared" si="1"/>
        <v>2</v>
      </c>
      <c r="E652" s="28">
        <v>1917.0</v>
      </c>
      <c r="F652" s="2" t="s">
        <v>732</v>
      </c>
      <c r="G652" s="13">
        <v>3.0041152263374485E-8</v>
      </c>
      <c r="H652" s="20">
        <v>1.0</v>
      </c>
      <c r="I652">
        <f t="shared" si="2"/>
        <v>33287671.23</v>
      </c>
      <c r="J652">
        <f t="shared" si="3"/>
        <v>0.00000003004115226</v>
      </c>
      <c r="K652" s="33">
        <v>0.0</v>
      </c>
      <c r="M652">
        <v>9.999999000000099E-8</v>
      </c>
    </row>
    <row r="653">
      <c r="B653" s="13">
        <v>3.0041152263374485E-8</v>
      </c>
      <c r="C653">
        <v>1.0</v>
      </c>
      <c r="D653">
        <f t="shared" si="1"/>
        <v>2</v>
      </c>
      <c r="E653" s="28">
        <v>1918.0</v>
      </c>
      <c r="F653" s="2" t="s">
        <v>737</v>
      </c>
      <c r="G653" s="13">
        <v>3.0041152263374485E-8</v>
      </c>
      <c r="H653" s="20">
        <v>1.0</v>
      </c>
      <c r="I653">
        <f t="shared" si="2"/>
        <v>33287671.23</v>
      </c>
      <c r="J653">
        <f t="shared" si="3"/>
        <v>0.00000003004115226</v>
      </c>
      <c r="K653" s="33">
        <v>0.0</v>
      </c>
      <c r="M653">
        <v>9.999999000000099E-8</v>
      </c>
    </row>
    <row r="654">
      <c r="B654" s="13">
        <v>3.0041152263374485E-8</v>
      </c>
      <c r="C654">
        <v>1.0</v>
      </c>
      <c r="D654">
        <f t="shared" si="1"/>
        <v>2</v>
      </c>
      <c r="E654" s="28">
        <v>1919.0</v>
      </c>
      <c r="F654" s="2" t="s">
        <v>738</v>
      </c>
      <c r="G654" s="13">
        <v>3.0041152263374485E-8</v>
      </c>
      <c r="H654" s="20">
        <v>3.0</v>
      </c>
      <c r="I654">
        <f t="shared" si="2"/>
        <v>99863013.7</v>
      </c>
      <c r="J654">
        <f t="shared" si="3"/>
        <v>0.00000001001371742</v>
      </c>
      <c r="K654" s="33">
        <v>0.0</v>
      </c>
      <c r="M654">
        <v>9.999999666666679E-8</v>
      </c>
    </row>
    <row r="655">
      <c r="B655" s="13">
        <v>3.0041152263374485E-8</v>
      </c>
      <c r="C655">
        <v>1.0</v>
      </c>
      <c r="D655">
        <f t="shared" si="1"/>
        <v>2</v>
      </c>
      <c r="E655" s="28">
        <v>1920.0</v>
      </c>
      <c r="F655" s="2" t="s">
        <v>739</v>
      </c>
      <c r="G655" s="13">
        <v>3.0041152263374485E-8</v>
      </c>
      <c r="H655" s="20">
        <v>3.0</v>
      </c>
      <c r="I655">
        <f t="shared" si="2"/>
        <v>99863013.7</v>
      </c>
      <c r="J655">
        <f t="shared" si="3"/>
        <v>0.00000001001371742</v>
      </c>
      <c r="K655" s="33">
        <v>0.0</v>
      </c>
      <c r="M655">
        <v>9.999999666666679E-8</v>
      </c>
    </row>
    <row r="656">
      <c r="B656" s="13">
        <v>3.0041152263374485E-8</v>
      </c>
      <c r="C656">
        <v>1.0</v>
      </c>
      <c r="D656">
        <f t="shared" si="1"/>
        <v>2</v>
      </c>
      <c r="E656" s="28">
        <v>1921.0</v>
      </c>
      <c r="F656" s="2" t="s">
        <v>740</v>
      </c>
      <c r="G656" s="13">
        <v>3.0041152263374485E-8</v>
      </c>
      <c r="H656" s="20">
        <v>3.0</v>
      </c>
      <c r="I656">
        <f t="shared" si="2"/>
        <v>99863013.7</v>
      </c>
      <c r="J656">
        <f t="shared" si="3"/>
        <v>0.00000001001371742</v>
      </c>
      <c r="K656" s="33">
        <v>0.0</v>
      </c>
      <c r="M656">
        <v>9.999999666666679E-8</v>
      </c>
    </row>
    <row r="657">
      <c r="B657" s="13">
        <v>3.0041152263374485E-8</v>
      </c>
      <c r="C657">
        <v>1.0</v>
      </c>
      <c r="D657">
        <f t="shared" si="1"/>
        <v>2</v>
      </c>
      <c r="E657" s="28">
        <v>1922.0</v>
      </c>
      <c r="F657" s="2" t="s">
        <v>741</v>
      </c>
      <c r="G657" s="13">
        <v>3.0041152263374485E-8</v>
      </c>
      <c r="H657" s="20">
        <v>2.0</v>
      </c>
      <c r="I657">
        <f t="shared" si="2"/>
        <v>66575342.47</v>
      </c>
      <c r="J657">
        <f t="shared" si="3"/>
        <v>0.00000001502057613</v>
      </c>
      <c r="K657" s="33">
        <v>0.0</v>
      </c>
      <c r="M657">
        <v>9.999999500000026E-8</v>
      </c>
    </row>
    <row r="658">
      <c r="B658" s="13">
        <v>0.3004115226337449</v>
      </c>
      <c r="C658">
        <v>1.0</v>
      </c>
      <c r="D658">
        <f t="shared" si="1"/>
        <v>2</v>
      </c>
      <c r="E658" s="28">
        <v>1923.0</v>
      </c>
      <c r="F658" s="2" t="s">
        <v>742</v>
      </c>
      <c r="G658" s="13">
        <v>0.3004115226337449</v>
      </c>
      <c r="H658" s="20">
        <v>19.0</v>
      </c>
      <c r="I658">
        <f t="shared" si="2"/>
        <v>63.24657534</v>
      </c>
      <c r="J658">
        <f t="shared" si="3"/>
        <v>0.01581113277</v>
      </c>
      <c r="K658" s="33">
        <v>0.0</v>
      </c>
      <c r="M658">
        <v>0.9500000000000001</v>
      </c>
    </row>
    <row r="659">
      <c r="B659" s="13">
        <v>3.0041152263374485E-8</v>
      </c>
      <c r="C659">
        <v>1.0</v>
      </c>
      <c r="D659">
        <f t="shared" si="1"/>
        <v>2</v>
      </c>
      <c r="E659" s="28">
        <v>1924.0</v>
      </c>
      <c r="F659" s="2" t="s">
        <v>743</v>
      </c>
      <c r="G659" s="13">
        <v>3.0041152263374485E-8</v>
      </c>
      <c r="H659" s="20">
        <v>8.0</v>
      </c>
      <c r="I659">
        <f t="shared" si="2"/>
        <v>266301369.9</v>
      </c>
      <c r="J659">
        <f t="shared" si="3"/>
        <v>0.000000003755144033</v>
      </c>
      <c r="K659" s="33">
        <v>0.0</v>
      </c>
      <c r="M659">
        <v>9.999999875000002E-8</v>
      </c>
    </row>
    <row r="660">
      <c r="B660" s="13">
        <v>3.0041152263374485E-8</v>
      </c>
      <c r="C660">
        <v>0.0</v>
      </c>
      <c r="D660">
        <f t="shared" si="1"/>
        <v>1</v>
      </c>
      <c r="E660" s="28">
        <v>1925.0</v>
      </c>
      <c r="F660" s="2" t="s">
        <v>744</v>
      </c>
      <c r="G660" s="13">
        <v>3.0041152263374485E-8</v>
      </c>
      <c r="H660" s="20">
        <v>1.0</v>
      </c>
      <c r="I660">
        <f t="shared" si="2"/>
        <v>33287671.23</v>
      </c>
      <c r="J660">
        <f t="shared" si="3"/>
        <v>0.00000003004115226</v>
      </c>
      <c r="K660" s="33">
        <v>0.0</v>
      </c>
      <c r="M660">
        <v>9.999999000000099E-8</v>
      </c>
    </row>
    <row r="661">
      <c r="B661" s="13">
        <v>3.0041152263374485E-8</v>
      </c>
      <c r="C661">
        <v>1.0</v>
      </c>
      <c r="D661">
        <f t="shared" si="1"/>
        <v>2</v>
      </c>
      <c r="E661" s="28">
        <v>1926.0</v>
      </c>
      <c r="F661" s="2" t="s">
        <v>745</v>
      </c>
      <c r="G661" s="13">
        <v>3.0041152263374485E-8</v>
      </c>
      <c r="H661" s="20">
        <v>1.0</v>
      </c>
      <c r="I661">
        <f t="shared" si="2"/>
        <v>33287671.23</v>
      </c>
      <c r="J661">
        <f t="shared" si="3"/>
        <v>0.00000003004115226</v>
      </c>
      <c r="K661" s="33">
        <v>0.0</v>
      </c>
      <c r="M661">
        <v>9.999999000000099E-8</v>
      </c>
    </row>
    <row r="662">
      <c r="B662" s="13">
        <v>3.0041152263374485E-8</v>
      </c>
      <c r="C662">
        <v>1.0</v>
      </c>
      <c r="D662">
        <f t="shared" si="1"/>
        <v>2</v>
      </c>
      <c r="E662" s="28">
        <v>1927.0</v>
      </c>
      <c r="F662" s="2" t="s">
        <v>746</v>
      </c>
      <c r="G662" s="13">
        <v>3.0041152263374485E-8</v>
      </c>
      <c r="H662" s="20">
        <v>1.0</v>
      </c>
      <c r="I662">
        <f t="shared" si="2"/>
        <v>33287671.23</v>
      </c>
      <c r="J662">
        <f t="shared" si="3"/>
        <v>0.00000003004115226</v>
      </c>
      <c r="K662" s="33">
        <v>0.0</v>
      </c>
      <c r="M662">
        <v>9.999999000000099E-8</v>
      </c>
    </row>
    <row r="663">
      <c r="B663" s="13">
        <v>4.806584362139918</v>
      </c>
      <c r="C663">
        <v>2.0</v>
      </c>
      <c r="D663">
        <f t="shared" si="1"/>
        <v>7</v>
      </c>
      <c r="E663" s="28">
        <v>1928.0</v>
      </c>
      <c r="F663" s="2" t="s">
        <v>747</v>
      </c>
      <c r="G663" s="13">
        <v>4.806584362139918</v>
      </c>
      <c r="H663" s="20">
        <v>34.0</v>
      </c>
      <c r="I663">
        <f t="shared" si="2"/>
        <v>7.073630137</v>
      </c>
      <c r="J663">
        <f t="shared" si="3"/>
        <v>0.1413701283</v>
      </c>
      <c r="K663" s="33">
        <v>0.0</v>
      </c>
      <c r="M663">
        <v>10.879999999999999</v>
      </c>
    </row>
    <row r="664">
      <c r="B664" s="13">
        <v>1.2016460905349795</v>
      </c>
      <c r="C664">
        <v>2.0</v>
      </c>
      <c r="D664">
        <f t="shared" si="1"/>
        <v>4</v>
      </c>
      <c r="E664" s="28">
        <v>1929.0</v>
      </c>
      <c r="F664" s="2" t="s">
        <v>748</v>
      </c>
      <c r="G664" s="13">
        <v>1.2016460905349795</v>
      </c>
      <c r="H664" s="20">
        <v>4.0</v>
      </c>
      <c r="I664">
        <f t="shared" si="2"/>
        <v>3.328767123</v>
      </c>
      <c r="J664">
        <f t="shared" si="3"/>
        <v>0.3004115226</v>
      </c>
      <c r="K664" s="33">
        <v>0.0</v>
      </c>
      <c r="M664">
        <v>2.0</v>
      </c>
    </row>
    <row r="665">
      <c r="B665" s="13">
        <v>3.0041152263374485E-8</v>
      </c>
      <c r="C665">
        <v>1.0</v>
      </c>
      <c r="D665">
        <f t="shared" si="1"/>
        <v>2</v>
      </c>
      <c r="E665" s="28">
        <v>1930.0</v>
      </c>
      <c r="F665" s="2" t="s">
        <v>749</v>
      </c>
      <c r="G665" s="13">
        <v>3.0041152263374485E-8</v>
      </c>
      <c r="H665" s="20">
        <v>8.0</v>
      </c>
      <c r="I665">
        <f t="shared" si="2"/>
        <v>266301369.9</v>
      </c>
      <c r="J665">
        <f t="shared" si="3"/>
        <v>0.000000003755144033</v>
      </c>
      <c r="K665" s="33">
        <v>0.0</v>
      </c>
      <c r="M665">
        <v>9.999999875000002E-8</v>
      </c>
    </row>
    <row r="666">
      <c r="B666" s="13">
        <v>3.0041152263374485E-8</v>
      </c>
      <c r="C666">
        <v>1.0</v>
      </c>
      <c r="D666">
        <f t="shared" si="1"/>
        <v>2</v>
      </c>
      <c r="E666" s="28">
        <v>1931.0</v>
      </c>
      <c r="F666" s="2" t="s">
        <v>750</v>
      </c>
      <c r="G666" s="13">
        <v>3.0041152263374485E-8</v>
      </c>
      <c r="H666" s="20">
        <v>4.0</v>
      </c>
      <c r="I666">
        <f t="shared" si="2"/>
        <v>133150684.9</v>
      </c>
      <c r="J666">
        <f t="shared" si="3"/>
        <v>0.000000007510288066</v>
      </c>
      <c r="K666" s="33">
        <v>0.0</v>
      </c>
      <c r="M666">
        <v>9.999999750000005E-8</v>
      </c>
    </row>
    <row r="667">
      <c r="B667" s="13">
        <v>3.0041152263374485E-8</v>
      </c>
      <c r="C667">
        <v>1.0</v>
      </c>
      <c r="D667">
        <f t="shared" si="1"/>
        <v>2</v>
      </c>
      <c r="E667" s="28">
        <v>1932.0</v>
      </c>
      <c r="F667" s="2" t="s">
        <v>751</v>
      </c>
      <c r="G667" s="13">
        <v>3.0041152263374485E-8</v>
      </c>
      <c r="H667" s="20">
        <v>1.0</v>
      </c>
      <c r="I667">
        <f t="shared" si="2"/>
        <v>33287671.23</v>
      </c>
      <c r="J667">
        <f t="shared" si="3"/>
        <v>0.00000003004115226</v>
      </c>
      <c r="K667" s="33">
        <v>0.0</v>
      </c>
      <c r="M667">
        <v>9.999999000000099E-8</v>
      </c>
    </row>
    <row r="668">
      <c r="B668" s="13">
        <v>3.0041152263374485E-8</v>
      </c>
      <c r="C668">
        <v>1.0</v>
      </c>
      <c r="D668">
        <f t="shared" si="1"/>
        <v>2</v>
      </c>
      <c r="E668" s="28">
        <v>1933.0</v>
      </c>
      <c r="F668" s="2" t="s">
        <v>752</v>
      </c>
      <c r="G668" s="13">
        <v>3.0041152263374485E-8</v>
      </c>
      <c r="H668" s="20">
        <v>2.0</v>
      </c>
      <c r="I668">
        <f t="shared" si="2"/>
        <v>66575342.47</v>
      </c>
      <c r="J668">
        <f t="shared" si="3"/>
        <v>0.00000001502057613</v>
      </c>
      <c r="K668" s="33">
        <v>0.0</v>
      </c>
      <c r="M668">
        <v>9.999999500000026E-8</v>
      </c>
    </row>
    <row r="669">
      <c r="B669" s="13">
        <v>0.9012345679012346</v>
      </c>
      <c r="C669">
        <v>1.0</v>
      </c>
      <c r="D669">
        <f t="shared" si="1"/>
        <v>2</v>
      </c>
      <c r="E669" s="28">
        <v>1934.0</v>
      </c>
      <c r="F669" s="2" t="s">
        <v>753</v>
      </c>
      <c r="G669" s="13">
        <v>0.9012345679012346</v>
      </c>
      <c r="H669" s="20">
        <v>1.0</v>
      </c>
      <c r="I669">
        <f t="shared" si="2"/>
        <v>1.109589041</v>
      </c>
      <c r="J669">
        <f t="shared" si="3"/>
        <v>0.9012345679</v>
      </c>
      <c r="K669" s="33">
        <v>1.0</v>
      </c>
      <c r="M669">
        <v>1.0</v>
      </c>
    </row>
    <row r="670">
      <c r="B670" s="13">
        <v>3.0041152263374485E-8</v>
      </c>
      <c r="C670">
        <v>1.0</v>
      </c>
      <c r="D670">
        <f t="shared" si="1"/>
        <v>2</v>
      </c>
      <c r="E670" s="28">
        <v>1935.0</v>
      </c>
      <c r="F670" s="2" t="s">
        <v>754</v>
      </c>
      <c r="G670" s="13">
        <v>3.0041152263374485E-8</v>
      </c>
      <c r="H670" s="20">
        <v>6.0</v>
      </c>
      <c r="I670">
        <f t="shared" si="2"/>
        <v>199726027.4</v>
      </c>
      <c r="J670">
        <f t="shared" si="3"/>
        <v>0.000000005006858711</v>
      </c>
      <c r="K670" s="33">
        <v>0.0</v>
      </c>
      <c r="M670">
        <v>9.999999833333335E-8</v>
      </c>
    </row>
    <row r="671">
      <c r="B671" s="13">
        <v>0.6008230452674898</v>
      </c>
      <c r="C671">
        <v>1.0</v>
      </c>
      <c r="D671">
        <f t="shared" si="1"/>
        <v>2</v>
      </c>
      <c r="E671" s="28">
        <v>1936.0</v>
      </c>
      <c r="F671" s="2" t="s">
        <v>755</v>
      </c>
      <c r="G671" s="13">
        <v>0.6008230452674898</v>
      </c>
      <c r="H671" s="20">
        <v>2.0</v>
      </c>
      <c r="I671">
        <f t="shared" si="2"/>
        <v>3.328767123</v>
      </c>
      <c r="J671">
        <f t="shared" si="3"/>
        <v>0.3004115226</v>
      </c>
      <c r="K671" s="33">
        <v>0.0</v>
      </c>
      <c r="M671">
        <v>1.0</v>
      </c>
    </row>
    <row r="672">
      <c r="B672" s="13">
        <v>3.0041152263374485E-8</v>
      </c>
      <c r="C672">
        <v>1.0</v>
      </c>
      <c r="D672">
        <f t="shared" si="1"/>
        <v>2</v>
      </c>
      <c r="E672" s="28">
        <v>1937.0</v>
      </c>
      <c r="F672" s="2" t="s">
        <v>596</v>
      </c>
      <c r="G672" s="13">
        <v>3.0041152263374485E-8</v>
      </c>
      <c r="H672" s="20">
        <v>7.0</v>
      </c>
      <c r="I672">
        <f t="shared" si="2"/>
        <v>233013698.6</v>
      </c>
      <c r="J672">
        <f t="shared" si="3"/>
        <v>0.00000000429159318</v>
      </c>
      <c r="K672" s="33">
        <v>0.0</v>
      </c>
      <c r="M672">
        <v>9.999999857142857E-8</v>
      </c>
    </row>
    <row r="673">
      <c r="B673" s="13">
        <v>3.0041152263374485E-8</v>
      </c>
      <c r="C673">
        <v>1.0</v>
      </c>
      <c r="D673">
        <f t="shared" si="1"/>
        <v>2</v>
      </c>
      <c r="E673" s="28">
        <v>1938.0</v>
      </c>
      <c r="F673" s="2" t="s">
        <v>756</v>
      </c>
      <c r="G673" s="13">
        <v>3.0041152263374485E-8</v>
      </c>
      <c r="H673" s="20">
        <v>1.0</v>
      </c>
      <c r="I673">
        <f t="shared" si="2"/>
        <v>33287671.23</v>
      </c>
      <c r="J673">
        <f t="shared" si="3"/>
        <v>0.00000003004115226</v>
      </c>
      <c r="K673" s="33">
        <v>0.0</v>
      </c>
      <c r="M673">
        <v>9.999999000000099E-8</v>
      </c>
    </row>
    <row r="674">
      <c r="B674" s="13">
        <v>4.806584362139918</v>
      </c>
      <c r="C674">
        <v>2.0</v>
      </c>
      <c r="D674">
        <f t="shared" si="1"/>
        <v>7</v>
      </c>
      <c r="E674" s="28">
        <v>1939.0</v>
      </c>
      <c r="F674" s="2" t="s">
        <v>757</v>
      </c>
      <c r="G674" s="13">
        <v>4.806584362139918</v>
      </c>
      <c r="H674" s="20">
        <v>7.0</v>
      </c>
      <c r="I674">
        <f t="shared" si="2"/>
        <v>1.456335616</v>
      </c>
      <c r="J674">
        <f t="shared" si="3"/>
        <v>0.6866549089</v>
      </c>
      <c r="K674" s="33">
        <v>0.0</v>
      </c>
      <c r="M674">
        <v>4.869565217391305</v>
      </c>
    </row>
    <row r="675">
      <c r="B675" s="13">
        <v>3.0041152263374485E-8</v>
      </c>
      <c r="C675">
        <v>1.0</v>
      </c>
      <c r="D675">
        <f t="shared" si="1"/>
        <v>2</v>
      </c>
      <c r="E675" s="28">
        <v>1940.0</v>
      </c>
      <c r="F675" s="2" t="s">
        <v>758</v>
      </c>
      <c r="G675" s="13">
        <v>3.0041152263374485E-8</v>
      </c>
      <c r="H675" s="20">
        <v>2.0</v>
      </c>
      <c r="I675">
        <f t="shared" si="2"/>
        <v>66575342.47</v>
      </c>
      <c r="J675">
        <f t="shared" si="3"/>
        <v>0.00000001502057613</v>
      </c>
      <c r="K675" s="33">
        <v>0.0</v>
      </c>
      <c r="M675">
        <v>9.999999500000026E-8</v>
      </c>
    </row>
    <row r="676">
      <c r="B676" s="13">
        <v>3.0041152263374485E-8</v>
      </c>
      <c r="C676">
        <v>1.0</v>
      </c>
      <c r="D676">
        <f t="shared" si="1"/>
        <v>2</v>
      </c>
      <c r="E676" s="28">
        <v>1941.0</v>
      </c>
      <c r="F676" s="2" t="s">
        <v>759</v>
      </c>
      <c r="G676" s="13">
        <v>3.0041152263374485E-8</v>
      </c>
      <c r="H676" s="20">
        <v>1.0</v>
      </c>
      <c r="I676">
        <f t="shared" si="2"/>
        <v>33287671.23</v>
      </c>
      <c r="J676">
        <f t="shared" si="3"/>
        <v>0.00000003004115226</v>
      </c>
      <c r="K676" s="33">
        <v>0.0</v>
      </c>
      <c r="M676">
        <v>9.999999000000099E-8</v>
      </c>
    </row>
    <row r="677">
      <c r="B677" s="13">
        <v>3.0041152263374485E-8</v>
      </c>
      <c r="C677">
        <v>1.0</v>
      </c>
      <c r="D677">
        <f t="shared" si="1"/>
        <v>2</v>
      </c>
      <c r="E677" s="28">
        <v>1942.0</v>
      </c>
      <c r="F677" s="2" t="s">
        <v>760</v>
      </c>
      <c r="G677" s="13">
        <v>3.0041152263374485E-8</v>
      </c>
      <c r="H677" s="20">
        <v>1.0</v>
      </c>
      <c r="I677">
        <f t="shared" si="2"/>
        <v>33287671.23</v>
      </c>
      <c r="J677">
        <f t="shared" si="3"/>
        <v>0.00000003004115226</v>
      </c>
      <c r="K677" s="33">
        <v>0.0</v>
      </c>
      <c r="M677">
        <v>9.999999000000099E-8</v>
      </c>
    </row>
    <row r="678">
      <c r="B678" s="13">
        <v>3.0041152263374485E-8</v>
      </c>
      <c r="C678">
        <v>1.0</v>
      </c>
      <c r="D678">
        <f t="shared" si="1"/>
        <v>2</v>
      </c>
      <c r="E678" s="28">
        <v>1943.0</v>
      </c>
      <c r="F678" s="2" t="s">
        <v>761</v>
      </c>
      <c r="G678" s="13">
        <v>3.0041152263374485E-8</v>
      </c>
      <c r="H678" s="20">
        <v>3.0</v>
      </c>
      <c r="I678">
        <f t="shared" si="2"/>
        <v>99863013.7</v>
      </c>
      <c r="J678">
        <f t="shared" si="3"/>
        <v>0.00000001001371742</v>
      </c>
      <c r="K678" s="33">
        <v>0.0</v>
      </c>
      <c r="M678">
        <v>9.999999666666679E-8</v>
      </c>
    </row>
    <row r="679">
      <c r="B679" s="13">
        <v>3.0041152263374485E-8</v>
      </c>
      <c r="C679">
        <v>1.0</v>
      </c>
      <c r="D679">
        <f t="shared" si="1"/>
        <v>2</v>
      </c>
      <c r="E679" s="28">
        <v>1944.0</v>
      </c>
      <c r="F679" s="2" t="s">
        <v>762</v>
      </c>
      <c r="G679" s="13">
        <v>3.0041152263374485E-8</v>
      </c>
      <c r="H679" s="20">
        <v>4.0</v>
      </c>
      <c r="I679">
        <f t="shared" si="2"/>
        <v>133150684.9</v>
      </c>
      <c r="J679">
        <f t="shared" si="3"/>
        <v>0.000000007510288066</v>
      </c>
      <c r="K679" s="33">
        <v>0.0</v>
      </c>
      <c r="M679">
        <v>9.999999750000005E-8</v>
      </c>
    </row>
    <row r="680">
      <c r="B680" s="13">
        <v>0.3004115226337449</v>
      </c>
      <c r="C680">
        <v>0.0</v>
      </c>
      <c r="D680">
        <f t="shared" si="1"/>
        <v>1</v>
      </c>
      <c r="E680" s="28">
        <v>1945.0</v>
      </c>
      <c r="F680" s="2" t="s">
        <v>763</v>
      </c>
      <c r="G680" s="13">
        <v>0.3004115226337449</v>
      </c>
      <c r="H680" s="20">
        <v>2.0</v>
      </c>
      <c r="I680">
        <f t="shared" si="2"/>
        <v>6.657534247</v>
      </c>
      <c r="J680">
        <f t="shared" si="3"/>
        <v>0.1502057613</v>
      </c>
      <c r="K680" s="33">
        <v>0.0</v>
      </c>
      <c r="M680">
        <v>0.6666666666666666</v>
      </c>
    </row>
    <row r="681">
      <c r="B681" s="13">
        <v>3.0041152263374485E-8</v>
      </c>
      <c r="C681">
        <v>1.0</v>
      </c>
      <c r="D681">
        <f t="shared" si="1"/>
        <v>2</v>
      </c>
      <c r="E681" s="28">
        <v>1946.0</v>
      </c>
      <c r="F681" s="2" t="s">
        <v>764</v>
      </c>
      <c r="G681" s="13">
        <v>3.0041152263374485E-8</v>
      </c>
      <c r="H681" s="20">
        <v>3.0</v>
      </c>
      <c r="I681">
        <f t="shared" si="2"/>
        <v>99863013.7</v>
      </c>
      <c r="J681">
        <f t="shared" si="3"/>
        <v>0.00000001001371742</v>
      </c>
      <c r="K681" s="33">
        <v>0.0</v>
      </c>
      <c r="M681">
        <v>9.999999666666679E-8</v>
      </c>
    </row>
    <row r="682">
      <c r="B682" s="13">
        <v>3.0041152263374485E-8</v>
      </c>
      <c r="C682">
        <v>1.0</v>
      </c>
      <c r="D682">
        <f t="shared" si="1"/>
        <v>2</v>
      </c>
      <c r="E682" s="28">
        <v>1947.0</v>
      </c>
      <c r="F682" s="2" t="s">
        <v>765</v>
      </c>
      <c r="G682" s="13">
        <v>3.0041152263374485E-8</v>
      </c>
      <c r="H682" s="20">
        <v>3.0</v>
      </c>
      <c r="I682">
        <f t="shared" si="2"/>
        <v>99863013.7</v>
      </c>
      <c r="J682">
        <f t="shared" si="3"/>
        <v>0.00000001001371742</v>
      </c>
      <c r="K682" s="33">
        <v>0.0</v>
      </c>
      <c r="M682">
        <v>9.999999666666679E-8</v>
      </c>
    </row>
    <row r="683">
      <c r="B683" s="13">
        <v>3.0041152263374485E-8</v>
      </c>
      <c r="C683">
        <v>1.0</v>
      </c>
      <c r="D683">
        <f t="shared" si="1"/>
        <v>2</v>
      </c>
      <c r="E683" s="28">
        <v>1948.0</v>
      </c>
      <c r="F683" s="2" t="s">
        <v>767</v>
      </c>
      <c r="G683" s="13">
        <v>3.0041152263374485E-8</v>
      </c>
      <c r="H683" s="20">
        <v>1.0</v>
      </c>
      <c r="I683">
        <f t="shared" si="2"/>
        <v>33287671.23</v>
      </c>
      <c r="J683">
        <f t="shared" si="3"/>
        <v>0.00000003004115226</v>
      </c>
      <c r="K683" s="33">
        <v>0.0</v>
      </c>
      <c r="M683" t="e">
        <v>#DIV/0!</v>
      </c>
    </row>
    <row r="684">
      <c r="B684" s="13">
        <v>0.3004115226337449</v>
      </c>
      <c r="C684">
        <v>1.0</v>
      </c>
      <c r="D684">
        <f t="shared" si="1"/>
        <v>2</v>
      </c>
      <c r="E684" s="28">
        <v>1949.0</v>
      </c>
      <c r="F684" s="2" t="s">
        <v>768</v>
      </c>
      <c r="G684" s="13">
        <v>0.3004115226337449</v>
      </c>
      <c r="H684" s="20">
        <v>3.0</v>
      </c>
      <c r="I684">
        <f t="shared" si="2"/>
        <v>9.98630137</v>
      </c>
      <c r="J684">
        <f t="shared" si="3"/>
        <v>0.1001371742</v>
      </c>
      <c r="K684" s="33">
        <v>0.0</v>
      </c>
      <c r="M684">
        <v>0.75</v>
      </c>
    </row>
    <row r="685">
      <c r="B685" s="13">
        <v>3.0041152263374485E-8</v>
      </c>
      <c r="C685">
        <v>0.0</v>
      </c>
      <c r="D685">
        <f t="shared" si="1"/>
        <v>1</v>
      </c>
      <c r="E685" s="28">
        <v>1950.0</v>
      </c>
      <c r="F685" s="2" t="s">
        <v>769</v>
      </c>
      <c r="G685" s="13">
        <v>3.0041152263374485E-8</v>
      </c>
      <c r="H685" s="20">
        <v>2.0</v>
      </c>
      <c r="I685">
        <f t="shared" si="2"/>
        <v>66575342.47</v>
      </c>
      <c r="J685">
        <f t="shared" si="3"/>
        <v>0.00000001502057613</v>
      </c>
      <c r="K685" s="33">
        <v>0.0</v>
      </c>
      <c r="M685">
        <v>9.999999500000026E-8</v>
      </c>
    </row>
    <row r="686">
      <c r="B686" s="13">
        <v>3.0041152263374485E-8</v>
      </c>
      <c r="C686">
        <v>1.0</v>
      </c>
      <c r="D686">
        <f t="shared" si="1"/>
        <v>2</v>
      </c>
      <c r="E686" s="28">
        <v>1951.0</v>
      </c>
      <c r="F686" s="2" t="s">
        <v>770</v>
      </c>
      <c r="G686" s="13">
        <v>3.0041152263374485E-8</v>
      </c>
      <c r="H686" s="20">
        <v>4.0</v>
      </c>
      <c r="I686">
        <f t="shared" si="2"/>
        <v>133150684.9</v>
      </c>
      <c r="J686">
        <f t="shared" si="3"/>
        <v>0.000000007510288066</v>
      </c>
      <c r="K686" s="33">
        <v>0.0</v>
      </c>
      <c r="M686">
        <v>9.999999750000005E-8</v>
      </c>
    </row>
    <row r="687">
      <c r="B687" s="13">
        <v>3.0041152263374485E-8</v>
      </c>
      <c r="C687">
        <v>1.0</v>
      </c>
      <c r="D687">
        <f t="shared" si="1"/>
        <v>2</v>
      </c>
      <c r="E687" s="28">
        <v>1952.0</v>
      </c>
      <c r="F687" s="2" t="s">
        <v>771</v>
      </c>
      <c r="G687" s="13">
        <v>3.0041152263374485E-8</v>
      </c>
      <c r="H687" s="20">
        <v>11.0</v>
      </c>
      <c r="I687">
        <f t="shared" si="2"/>
        <v>366164383.6</v>
      </c>
      <c r="J687">
        <f t="shared" si="3"/>
        <v>0.000000002731013842</v>
      </c>
      <c r="K687" s="33">
        <v>0.0</v>
      </c>
      <c r="M687">
        <v>9.999999909090909E-8</v>
      </c>
    </row>
    <row r="688">
      <c r="B688" s="13">
        <v>3.0041152263374485E-8</v>
      </c>
      <c r="C688">
        <v>0.0</v>
      </c>
      <c r="D688">
        <f t="shared" si="1"/>
        <v>1</v>
      </c>
      <c r="E688" s="28">
        <v>1953.0</v>
      </c>
      <c r="F688" s="2" t="s">
        <v>772</v>
      </c>
      <c r="G688" s="13">
        <v>3.0041152263374485E-8</v>
      </c>
      <c r="H688" s="20">
        <v>1.0</v>
      </c>
      <c r="I688">
        <f t="shared" si="2"/>
        <v>33287671.23</v>
      </c>
      <c r="J688">
        <f t="shared" si="3"/>
        <v>0.00000003004115226</v>
      </c>
      <c r="K688" s="33">
        <v>0.0</v>
      </c>
      <c r="M688" t="e">
        <v>#DIV/0!</v>
      </c>
    </row>
    <row r="689">
      <c r="B689" s="13">
        <v>3.0041152263374485E-8</v>
      </c>
      <c r="C689">
        <v>1.0</v>
      </c>
      <c r="D689">
        <f t="shared" si="1"/>
        <v>2</v>
      </c>
      <c r="E689" s="28">
        <v>1954.0</v>
      </c>
      <c r="F689" s="2" t="s">
        <v>773</v>
      </c>
      <c r="G689" s="13">
        <v>3.0041152263374485E-8</v>
      </c>
      <c r="H689" s="20">
        <v>2.0</v>
      </c>
      <c r="I689">
        <f t="shared" si="2"/>
        <v>66575342.47</v>
      </c>
      <c r="J689">
        <f t="shared" si="3"/>
        <v>0.00000001502057613</v>
      </c>
      <c r="K689" s="33">
        <v>0.0</v>
      </c>
      <c r="M689">
        <v>9.999999500000026E-8</v>
      </c>
    </row>
    <row r="690">
      <c r="B690" s="13">
        <v>3.0041152263374485E-8</v>
      </c>
      <c r="C690">
        <v>1.0</v>
      </c>
      <c r="D690">
        <f t="shared" si="1"/>
        <v>2</v>
      </c>
      <c r="E690" s="28">
        <v>1955.0</v>
      </c>
      <c r="F690" s="2" t="s">
        <v>774</v>
      </c>
      <c r="G690" s="13">
        <v>3.0041152263374485E-8</v>
      </c>
      <c r="H690" s="20">
        <v>2.0</v>
      </c>
      <c r="I690">
        <f t="shared" si="2"/>
        <v>66575342.47</v>
      </c>
      <c r="J690">
        <f t="shared" si="3"/>
        <v>0.00000001502057613</v>
      </c>
      <c r="K690" s="33">
        <v>0.0</v>
      </c>
      <c r="M690">
        <v>9.999999500000026E-8</v>
      </c>
    </row>
    <row r="691">
      <c r="B691" s="13">
        <v>3.0041152263374485E-8</v>
      </c>
      <c r="C691">
        <v>1.0</v>
      </c>
      <c r="D691">
        <f t="shared" si="1"/>
        <v>2</v>
      </c>
      <c r="E691" s="28">
        <v>1957.0</v>
      </c>
      <c r="F691" s="2" t="s">
        <v>775</v>
      </c>
      <c r="G691" s="13">
        <v>3.0041152263374485E-8</v>
      </c>
      <c r="H691" s="20">
        <v>1.0</v>
      </c>
      <c r="I691">
        <f t="shared" si="2"/>
        <v>33287671.23</v>
      </c>
      <c r="J691">
        <f t="shared" si="3"/>
        <v>0.00000003004115226</v>
      </c>
      <c r="K691" s="33">
        <v>0.0</v>
      </c>
      <c r="M691">
        <v>9.999999000000099E-8</v>
      </c>
    </row>
    <row r="692">
      <c r="B692" s="13">
        <v>3.0041152263374485E-8</v>
      </c>
      <c r="C692">
        <v>1.0</v>
      </c>
      <c r="D692">
        <f t="shared" si="1"/>
        <v>2</v>
      </c>
      <c r="E692" s="28">
        <v>1958.0</v>
      </c>
      <c r="F692" s="2" t="s">
        <v>776</v>
      </c>
      <c r="G692" s="13">
        <v>3.0041152263374485E-8</v>
      </c>
      <c r="H692" s="20">
        <v>1.0</v>
      </c>
      <c r="I692">
        <f t="shared" si="2"/>
        <v>33287671.23</v>
      </c>
      <c r="J692">
        <f t="shared" si="3"/>
        <v>0.00000003004115226</v>
      </c>
      <c r="K692" s="33">
        <v>0.0</v>
      </c>
      <c r="M692">
        <v>9.999999000000099E-8</v>
      </c>
    </row>
    <row r="693">
      <c r="B693" s="13">
        <v>3.0041152263374485E-8</v>
      </c>
      <c r="C693">
        <v>2.0</v>
      </c>
      <c r="D693">
        <f t="shared" si="1"/>
        <v>3</v>
      </c>
      <c r="E693" s="28">
        <v>1959.0</v>
      </c>
      <c r="F693" s="2" t="s">
        <v>777</v>
      </c>
      <c r="G693" s="13">
        <v>3.0041152263374485E-8</v>
      </c>
      <c r="H693" s="20">
        <v>1.0</v>
      </c>
      <c r="I693">
        <f t="shared" si="2"/>
        <v>33287671.23</v>
      </c>
      <c r="J693">
        <f t="shared" si="3"/>
        <v>0.00000003004115226</v>
      </c>
      <c r="K693" s="33">
        <v>0.0</v>
      </c>
      <c r="M693">
        <v>9.999999000000099E-8</v>
      </c>
    </row>
    <row r="694">
      <c r="B694" s="13">
        <v>3.0041152263374485E-8</v>
      </c>
      <c r="C694">
        <v>2.0</v>
      </c>
      <c r="D694">
        <f t="shared" si="1"/>
        <v>3</v>
      </c>
      <c r="E694" s="28">
        <v>1960.0</v>
      </c>
      <c r="F694" s="2" t="s">
        <v>778</v>
      </c>
      <c r="G694" s="13">
        <v>3.0041152263374485E-8</v>
      </c>
      <c r="H694" s="20">
        <v>1.0</v>
      </c>
      <c r="I694">
        <f t="shared" si="2"/>
        <v>33287671.23</v>
      </c>
      <c r="J694">
        <f t="shared" si="3"/>
        <v>0.00000003004115226</v>
      </c>
      <c r="K694" s="33">
        <v>0.0</v>
      </c>
      <c r="M694">
        <v>9.999999000000099E-8</v>
      </c>
    </row>
    <row r="695">
      <c r="B695" s="13">
        <v>3.0041152263374485E-8</v>
      </c>
      <c r="C695">
        <v>2.0</v>
      </c>
      <c r="D695">
        <f t="shared" si="1"/>
        <v>3</v>
      </c>
      <c r="E695" s="28">
        <v>1961.0</v>
      </c>
      <c r="F695" s="2" t="s">
        <v>779</v>
      </c>
      <c r="G695" s="13">
        <v>3.0041152263374485E-8</v>
      </c>
      <c r="H695" s="20">
        <v>2.0</v>
      </c>
      <c r="I695">
        <f t="shared" si="2"/>
        <v>66575342.47</v>
      </c>
      <c r="J695">
        <f t="shared" si="3"/>
        <v>0.00000001502057613</v>
      </c>
      <c r="K695" s="33">
        <v>0.0</v>
      </c>
      <c r="M695">
        <v>9.999999500000026E-8</v>
      </c>
    </row>
    <row r="696">
      <c r="B696" s="13">
        <v>3.0041152263374485E-8</v>
      </c>
      <c r="C696">
        <v>0.0</v>
      </c>
      <c r="D696">
        <f t="shared" si="1"/>
        <v>1</v>
      </c>
      <c r="E696" s="28">
        <v>1962.0</v>
      </c>
      <c r="F696" s="2" t="s">
        <v>780</v>
      </c>
      <c r="G696" s="13">
        <v>3.0041152263374485E-8</v>
      </c>
      <c r="H696" s="20">
        <v>1.0</v>
      </c>
      <c r="I696">
        <f t="shared" si="2"/>
        <v>33287671.23</v>
      </c>
      <c r="J696">
        <f t="shared" si="3"/>
        <v>0.00000003004115226</v>
      </c>
      <c r="K696" s="33">
        <v>0.0</v>
      </c>
      <c r="M696">
        <v>9.999999000000099E-8</v>
      </c>
    </row>
    <row r="697">
      <c r="B697" s="13">
        <v>3.0041152263374485E-8</v>
      </c>
      <c r="C697">
        <v>2.0</v>
      </c>
      <c r="D697">
        <f t="shared" si="1"/>
        <v>3</v>
      </c>
      <c r="E697" s="28">
        <v>1963.0</v>
      </c>
      <c r="F697" s="2" t="s">
        <v>781</v>
      </c>
      <c r="G697" s="13">
        <v>3.0041152263374485E-8</v>
      </c>
      <c r="H697" s="20">
        <v>1.0</v>
      </c>
      <c r="I697">
        <f t="shared" si="2"/>
        <v>33287671.23</v>
      </c>
      <c r="J697">
        <f t="shared" si="3"/>
        <v>0.00000003004115226</v>
      </c>
      <c r="K697" s="33">
        <v>0.0</v>
      </c>
      <c r="M697" t="e">
        <v>#DIV/0!</v>
      </c>
    </row>
    <row r="698">
      <c r="B698" s="13">
        <v>3.0041152263374485E-8</v>
      </c>
      <c r="C698">
        <v>2.0</v>
      </c>
      <c r="D698">
        <f t="shared" si="1"/>
        <v>3</v>
      </c>
      <c r="E698" s="28">
        <v>1964.0</v>
      </c>
      <c r="F698" s="2" t="s">
        <v>782</v>
      </c>
      <c r="G698" s="13">
        <v>3.0041152263374485E-8</v>
      </c>
      <c r="H698" s="20">
        <v>2.0</v>
      </c>
      <c r="I698">
        <f t="shared" si="2"/>
        <v>66575342.47</v>
      </c>
      <c r="J698">
        <f t="shared" si="3"/>
        <v>0.00000001502057613</v>
      </c>
      <c r="K698" s="33">
        <v>0.0</v>
      </c>
      <c r="M698">
        <v>9.999999500000026E-8</v>
      </c>
    </row>
    <row r="699">
      <c r="B699" s="13">
        <v>3.0041152263374485E-8</v>
      </c>
      <c r="C699">
        <v>2.0</v>
      </c>
      <c r="D699">
        <f t="shared" si="1"/>
        <v>3</v>
      </c>
      <c r="E699" s="28">
        <v>1965.0</v>
      </c>
      <c r="F699" s="2" t="s">
        <v>783</v>
      </c>
      <c r="G699" s="13">
        <v>3.0041152263374485E-8</v>
      </c>
      <c r="H699" s="20">
        <v>4.0</v>
      </c>
      <c r="I699">
        <f t="shared" si="2"/>
        <v>133150684.9</v>
      </c>
      <c r="J699">
        <f t="shared" si="3"/>
        <v>0.000000007510288066</v>
      </c>
      <c r="K699" s="33">
        <v>0.0</v>
      </c>
      <c r="M699">
        <v>9.999999750000005E-8</v>
      </c>
    </row>
    <row r="700">
      <c r="B700" s="13">
        <v>3.0041152263374485E-8</v>
      </c>
      <c r="C700">
        <v>0.0</v>
      </c>
      <c r="D700">
        <f t="shared" si="1"/>
        <v>1</v>
      </c>
      <c r="E700" s="28">
        <v>1966.0</v>
      </c>
      <c r="F700" s="2" t="s">
        <v>784</v>
      </c>
      <c r="G700" s="13">
        <v>3.0041152263374485E-8</v>
      </c>
      <c r="H700" s="20">
        <v>1.0</v>
      </c>
      <c r="I700">
        <f t="shared" si="2"/>
        <v>33287671.23</v>
      </c>
      <c r="J700">
        <f t="shared" si="3"/>
        <v>0.00000003004115226</v>
      </c>
      <c r="K700" s="33">
        <v>0.0</v>
      </c>
      <c r="M700">
        <v>9.999999000000099E-8</v>
      </c>
    </row>
    <row r="701">
      <c r="B701" s="13">
        <v>3.0041152263374485E-8</v>
      </c>
      <c r="C701">
        <v>1.0</v>
      </c>
      <c r="D701">
        <f t="shared" si="1"/>
        <v>2</v>
      </c>
      <c r="E701" s="28">
        <v>1967.0</v>
      </c>
      <c r="F701" s="2" t="s">
        <v>785</v>
      </c>
      <c r="G701" s="13">
        <v>3.0041152263374485E-8</v>
      </c>
      <c r="H701" s="20">
        <v>2.0</v>
      </c>
      <c r="I701">
        <f t="shared" si="2"/>
        <v>66575342.47</v>
      </c>
      <c r="J701">
        <f t="shared" si="3"/>
        <v>0.00000001502057613</v>
      </c>
      <c r="K701" s="33">
        <v>0.0</v>
      </c>
      <c r="M701">
        <v>9.999999500000026E-8</v>
      </c>
    </row>
    <row r="702">
      <c r="B702" s="13">
        <v>3.0041152263374485E-8</v>
      </c>
      <c r="C702">
        <v>0.0</v>
      </c>
      <c r="D702">
        <f t="shared" si="1"/>
        <v>1</v>
      </c>
      <c r="E702" s="28">
        <v>1968.0</v>
      </c>
      <c r="F702" s="2" t="s">
        <v>786</v>
      </c>
      <c r="G702" s="13">
        <v>3.0041152263374485E-8</v>
      </c>
      <c r="H702" s="20">
        <v>2.0</v>
      </c>
      <c r="I702">
        <f t="shared" si="2"/>
        <v>66575342.47</v>
      </c>
      <c r="J702">
        <f t="shared" si="3"/>
        <v>0.00000001502057613</v>
      </c>
      <c r="K702" s="33">
        <v>0.0</v>
      </c>
      <c r="M702">
        <v>9.999999500000026E-8</v>
      </c>
    </row>
    <row r="703">
      <c r="B703" s="13">
        <v>3.0041152263374485E-8</v>
      </c>
      <c r="C703">
        <v>2.0</v>
      </c>
      <c r="D703">
        <f t="shared" si="1"/>
        <v>3</v>
      </c>
      <c r="E703" s="28">
        <v>1969.0</v>
      </c>
      <c r="F703" s="2" t="s">
        <v>787</v>
      </c>
      <c r="G703" s="13">
        <v>3.0041152263374485E-8</v>
      </c>
      <c r="H703" s="20">
        <v>1.0</v>
      </c>
      <c r="I703">
        <f t="shared" si="2"/>
        <v>33287671.23</v>
      </c>
      <c r="J703">
        <f t="shared" si="3"/>
        <v>0.00000003004115226</v>
      </c>
      <c r="K703" s="33">
        <v>0.0</v>
      </c>
      <c r="M703">
        <v>9.999999000000099E-8</v>
      </c>
    </row>
    <row r="704">
      <c r="B704" s="13">
        <v>3.0041152263374485E-8</v>
      </c>
      <c r="C704">
        <v>2.0</v>
      </c>
      <c r="D704">
        <f t="shared" si="1"/>
        <v>3</v>
      </c>
      <c r="E704" s="28">
        <v>1970.0</v>
      </c>
      <c r="F704" s="2" t="s">
        <v>788</v>
      </c>
      <c r="G704" s="13">
        <v>3.0041152263374485E-8</v>
      </c>
      <c r="H704" s="20">
        <v>4.0</v>
      </c>
      <c r="I704">
        <f t="shared" si="2"/>
        <v>133150684.9</v>
      </c>
      <c r="J704">
        <f t="shared" si="3"/>
        <v>0.000000007510288066</v>
      </c>
      <c r="K704" s="33">
        <v>0.0</v>
      </c>
      <c r="M704">
        <v>9.999999750000005E-8</v>
      </c>
    </row>
    <row r="705">
      <c r="B705" s="13">
        <v>3.0041152263374485E-8</v>
      </c>
      <c r="C705">
        <v>2.0</v>
      </c>
      <c r="D705">
        <f t="shared" si="1"/>
        <v>3</v>
      </c>
      <c r="E705" s="28">
        <v>1971.0</v>
      </c>
      <c r="F705" s="2" t="s">
        <v>789</v>
      </c>
      <c r="G705" s="13">
        <v>3.0041152263374485E-8</v>
      </c>
      <c r="H705" s="20">
        <v>1.0</v>
      </c>
      <c r="I705">
        <f t="shared" si="2"/>
        <v>33287671.23</v>
      </c>
      <c r="J705">
        <f t="shared" si="3"/>
        <v>0.00000003004115226</v>
      </c>
      <c r="K705" s="33">
        <v>0.0</v>
      </c>
      <c r="M705">
        <v>9.999999000000099E-8</v>
      </c>
    </row>
    <row r="706">
      <c r="B706" s="13">
        <v>0.3004115226337449</v>
      </c>
      <c r="C706">
        <v>2.0</v>
      </c>
      <c r="D706">
        <f t="shared" si="1"/>
        <v>3</v>
      </c>
      <c r="E706" s="28">
        <v>1972.0</v>
      </c>
      <c r="F706" s="2" t="s">
        <v>790</v>
      </c>
      <c r="G706" s="13">
        <v>0.3004115226337449</v>
      </c>
      <c r="H706" s="20">
        <v>12.0</v>
      </c>
      <c r="I706">
        <f t="shared" si="2"/>
        <v>39.94520548</v>
      </c>
      <c r="J706">
        <f t="shared" si="3"/>
        <v>0.02503429355</v>
      </c>
      <c r="K706" s="33">
        <v>0.0</v>
      </c>
      <c r="M706">
        <v>0.9230769230769231</v>
      </c>
    </row>
    <row r="707">
      <c r="B707" s="13">
        <v>0.9012345679012346</v>
      </c>
      <c r="C707">
        <v>1.0</v>
      </c>
      <c r="D707">
        <f t="shared" si="1"/>
        <v>2</v>
      </c>
      <c r="E707" s="28">
        <v>1973.0</v>
      </c>
      <c r="F707" s="2" t="s">
        <v>791</v>
      </c>
      <c r="G707" s="13">
        <v>0.9012345679012346</v>
      </c>
      <c r="H707" s="20">
        <v>3.0</v>
      </c>
      <c r="I707">
        <f t="shared" si="2"/>
        <v>3.328767123</v>
      </c>
      <c r="J707">
        <f t="shared" si="3"/>
        <v>0.3004115226</v>
      </c>
      <c r="K707" s="33">
        <v>0.0</v>
      </c>
      <c r="M707">
        <v>1.5</v>
      </c>
    </row>
    <row r="708">
      <c r="B708" s="13">
        <v>0.3004115226337449</v>
      </c>
      <c r="C708">
        <v>0.0</v>
      </c>
      <c r="D708">
        <f t="shared" si="1"/>
        <v>1</v>
      </c>
      <c r="E708" s="28">
        <v>1974.0</v>
      </c>
      <c r="F708" s="2" t="s">
        <v>792</v>
      </c>
      <c r="G708" s="13">
        <v>0.3004115226337449</v>
      </c>
      <c r="H708" s="20">
        <v>1.0</v>
      </c>
      <c r="I708">
        <f t="shared" si="2"/>
        <v>3.328767123</v>
      </c>
      <c r="J708">
        <f t="shared" si="3"/>
        <v>0.3004115226</v>
      </c>
      <c r="K708" s="33">
        <v>0.0</v>
      </c>
      <c r="M708">
        <v>1.0</v>
      </c>
    </row>
    <row r="709">
      <c r="B709" s="13">
        <v>3.0041152263374485E-8</v>
      </c>
      <c r="C709">
        <v>2.0</v>
      </c>
      <c r="D709">
        <f t="shared" si="1"/>
        <v>3</v>
      </c>
      <c r="E709" s="28">
        <v>1975.0</v>
      </c>
      <c r="F709" s="2" t="s">
        <v>793</v>
      </c>
      <c r="G709" s="13">
        <v>3.0041152263374485E-8</v>
      </c>
      <c r="H709" s="20">
        <v>2.0</v>
      </c>
      <c r="I709">
        <f t="shared" si="2"/>
        <v>66575342.47</v>
      </c>
      <c r="J709">
        <f t="shared" si="3"/>
        <v>0.00000001502057613</v>
      </c>
      <c r="K709" s="33">
        <v>0.0</v>
      </c>
      <c r="M709">
        <v>9.999999500000026E-8</v>
      </c>
    </row>
    <row r="710">
      <c r="B710" s="13">
        <v>3.0041152263374485E-8</v>
      </c>
      <c r="C710">
        <v>2.0</v>
      </c>
      <c r="D710">
        <f t="shared" si="1"/>
        <v>3</v>
      </c>
      <c r="E710" s="28">
        <v>1976.0</v>
      </c>
      <c r="F710" s="2" t="s">
        <v>794</v>
      </c>
      <c r="G710" s="13">
        <v>3.0041152263374485E-8</v>
      </c>
      <c r="H710" s="20">
        <v>3.0</v>
      </c>
      <c r="I710">
        <f t="shared" si="2"/>
        <v>99863013.7</v>
      </c>
      <c r="J710">
        <f t="shared" si="3"/>
        <v>0.00000001001371742</v>
      </c>
      <c r="K710" s="33">
        <v>0.0</v>
      </c>
      <c r="M710">
        <v>9.999999666666679E-8</v>
      </c>
    </row>
    <row r="711">
      <c r="B711" s="13">
        <v>3.0041152263374485E-8</v>
      </c>
      <c r="C711">
        <v>2.0</v>
      </c>
      <c r="D711">
        <f t="shared" si="1"/>
        <v>3</v>
      </c>
      <c r="E711" s="28">
        <v>1977.0</v>
      </c>
      <c r="F711" s="2" t="s">
        <v>795</v>
      </c>
      <c r="G711" s="13">
        <v>3.0041152263374485E-8</v>
      </c>
      <c r="H711" s="20">
        <v>4.0</v>
      </c>
      <c r="I711">
        <f t="shared" si="2"/>
        <v>133150684.9</v>
      </c>
      <c r="J711">
        <f t="shared" si="3"/>
        <v>0.000000007510288066</v>
      </c>
      <c r="K711" s="33">
        <v>0.0</v>
      </c>
      <c r="M711">
        <v>9.999999750000005E-8</v>
      </c>
    </row>
    <row r="712">
      <c r="B712" s="13">
        <v>0.3004115226337449</v>
      </c>
      <c r="C712">
        <v>1.0</v>
      </c>
      <c r="D712">
        <f t="shared" si="1"/>
        <v>2</v>
      </c>
      <c r="E712" s="28">
        <v>1978.0</v>
      </c>
      <c r="F712" s="2" t="s">
        <v>796</v>
      </c>
      <c r="G712" s="13">
        <v>0.3004115226337449</v>
      </c>
      <c r="H712" s="20">
        <v>4.0</v>
      </c>
      <c r="I712">
        <f t="shared" si="2"/>
        <v>13.31506849</v>
      </c>
      <c r="J712">
        <f t="shared" si="3"/>
        <v>0.07510288066</v>
      </c>
      <c r="K712" s="33">
        <v>0.0</v>
      </c>
      <c r="M712">
        <v>0.8</v>
      </c>
    </row>
    <row r="713">
      <c r="B713" s="13">
        <v>3.0041152263374485E-8</v>
      </c>
      <c r="C713">
        <v>0.0</v>
      </c>
      <c r="D713">
        <f t="shared" si="1"/>
        <v>1</v>
      </c>
      <c r="E713" s="28">
        <v>1979.0</v>
      </c>
      <c r="F713" s="2" t="s">
        <v>797</v>
      </c>
      <c r="G713" s="13">
        <v>3.0041152263374485E-8</v>
      </c>
      <c r="H713" s="20">
        <v>6.0</v>
      </c>
      <c r="I713">
        <f t="shared" si="2"/>
        <v>199726027.4</v>
      </c>
      <c r="J713">
        <f t="shared" si="3"/>
        <v>0.000000005006858711</v>
      </c>
      <c r="K713" s="33">
        <v>0.0</v>
      </c>
      <c r="M713">
        <v>9.999999833333335E-8</v>
      </c>
    </row>
    <row r="714">
      <c r="B714" s="13">
        <v>3.0041152263374485E-8</v>
      </c>
      <c r="C714">
        <v>1.0</v>
      </c>
      <c r="D714">
        <f t="shared" si="1"/>
        <v>2</v>
      </c>
      <c r="E714" s="28">
        <v>1980.0</v>
      </c>
      <c r="F714" s="2" t="s">
        <v>798</v>
      </c>
      <c r="G714" s="13">
        <v>3.0041152263374485E-8</v>
      </c>
      <c r="H714" s="20">
        <v>4.0</v>
      </c>
      <c r="I714">
        <f t="shared" si="2"/>
        <v>133150684.9</v>
      </c>
      <c r="J714">
        <f t="shared" si="3"/>
        <v>0.000000007510288066</v>
      </c>
      <c r="K714" s="33">
        <v>0.0</v>
      </c>
      <c r="M714">
        <v>9.999999750000005E-8</v>
      </c>
    </row>
    <row r="715">
      <c r="B715" s="13">
        <v>3.0041152263374485E-8</v>
      </c>
      <c r="C715">
        <v>1.0</v>
      </c>
      <c r="D715">
        <f t="shared" si="1"/>
        <v>2</v>
      </c>
      <c r="E715" s="28">
        <v>1981.0</v>
      </c>
      <c r="F715" s="2" t="s">
        <v>799</v>
      </c>
      <c r="G715" s="13">
        <v>3.0041152263374485E-8</v>
      </c>
      <c r="H715" s="20">
        <v>4.0</v>
      </c>
      <c r="I715">
        <f t="shared" si="2"/>
        <v>133150684.9</v>
      </c>
      <c r="J715">
        <f t="shared" si="3"/>
        <v>0.000000007510288066</v>
      </c>
      <c r="K715" s="33">
        <v>0.0</v>
      </c>
      <c r="M715">
        <v>9.999999750000005E-8</v>
      </c>
    </row>
    <row r="716">
      <c r="B716" s="13">
        <v>2.1028806584362143</v>
      </c>
      <c r="C716">
        <v>2.0</v>
      </c>
      <c r="D716">
        <f t="shared" si="1"/>
        <v>5</v>
      </c>
      <c r="E716" s="28">
        <v>1982.0</v>
      </c>
      <c r="F716" s="2" t="s">
        <v>800</v>
      </c>
      <c r="G716" s="13">
        <v>2.1028806584362143</v>
      </c>
      <c r="H716" s="20">
        <v>4.0</v>
      </c>
      <c r="I716">
        <f t="shared" si="2"/>
        <v>1.902152642</v>
      </c>
      <c r="J716">
        <f t="shared" si="3"/>
        <v>0.5257201646</v>
      </c>
      <c r="K716" s="33">
        <v>0.0</v>
      </c>
      <c r="M716">
        <v>2.5454545454545454</v>
      </c>
    </row>
    <row r="717">
      <c r="B717" s="13">
        <v>3.0041152263374485E-8</v>
      </c>
      <c r="C717">
        <v>1.0</v>
      </c>
      <c r="D717">
        <f t="shared" si="1"/>
        <v>2</v>
      </c>
      <c r="E717" s="28">
        <v>1983.0</v>
      </c>
      <c r="F717" s="2" t="s">
        <v>801</v>
      </c>
      <c r="G717" s="13">
        <v>3.0041152263374485E-8</v>
      </c>
      <c r="H717" s="20">
        <v>1.0</v>
      </c>
      <c r="I717">
        <f t="shared" si="2"/>
        <v>33287671.23</v>
      </c>
      <c r="J717">
        <f t="shared" si="3"/>
        <v>0.00000003004115226</v>
      </c>
      <c r="K717" s="33">
        <v>0.0</v>
      </c>
      <c r="M717">
        <v>9.999999000000099E-8</v>
      </c>
    </row>
    <row r="718">
      <c r="B718" s="13">
        <v>3.0041152263374485E-8</v>
      </c>
      <c r="C718">
        <v>1.0</v>
      </c>
      <c r="D718">
        <f t="shared" si="1"/>
        <v>2</v>
      </c>
      <c r="E718" s="28">
        <v>1984.0</v>
      </c>
      <c r="F718" s="2" t="s">
        <v>802</v>
      </c>
      <c r="G718" s="13">
        <v>3.0041152263374485E-8</v>
      </c>
      <c r="H718" s="20">
        <v>5.0</v>
      </c>
      <c r="I718">
        <f t="shared" si="2"/>
        <v>166438356.2</v>
      </c>
      <c r="J718">
        <f t="shared" si="3"/>
        <v>0.000000006008230453</v>
      </c>
      <c r="K718" s="33">
        <v>0.0</v>
      </c>
      <c r="M718">
        <v>9.999999800000003E-8</v>
      </c>
    </row>
    <row r="719">
      <c r="B719" s="13">
        <v>0.3004115226337449</v>
      </c>
      <c r="C719">
        <v>1.0</v>
      </c>
      <c r="D719">
        <f t="shared" si="1"/>
        <v>2</v>
      </c>
      <c r="E719" s="28">
        <v>1985.0</v>
      </c>
      <c r="F719" s="2" t="s">
        <v>803</v>
      </c>
      <c r="G719" s="13">
        <v>0.3004115226337449</v>
      </c>
      <c r="H719" s="20">
        <v>1.0</v>
      </c>
      <c r="I719">
        <f t="shared" si="2"/>
        <v>3.328767123</v>
      </c>
      <c r="J719">
        <f t="shared" si="3"/>
        <v>0.3004115226</v>
      </c>
      <c r="K719" s="33">
        <v>0.0</v>
      </c>
      <c r="M719">
        <v>0.5</v>
      </c>
    </row>
    <row r="720">
      <c r="B720" s="13">
        <v>3.0041152263374485E-8</v>
      </c>
      <c r="C720">
        <v>1.0</v>
      </c>
      <c r="D720">
        <f t="shared" si="1"/>
        <v>2</v>
      </c>
      <c r="E720" s="28">
        <v>1986.0</v>
      </c>
      <c r="F720" s="2" t="s">
        <v>804</v>
      </c>
      <c r="G720" s="13">
        <v>3.0041152263374485E-8</v>
      </c>
      <c r="H720" s="20">
        <v>1.0</v>
      </c>
      <c r="I720">
        <f t="shared" si="2"/>
        <v>33287671.23</v>
      </c>
      <c r="J720">
        <f t="shared" si="3"/>
        <v>0.00000003004115226</v>
      </c>
      <c r="K720" s="33">
        <v>0.0</v>
      </c>
      <c r="M720">
        <v>9.999999000000099E-8</v>
      </c>
    </row>
    <row r="721">
      <c r="B721" s="13">
        <v>33.04526751975309</v>
      </c>
      <c r="C721">
        <v>1.0</v>
      </c>
      <c r="D721">
        <f t="shared" si="1"/>
        <v>35</v>
      </c>
      <c r="E721" s="28">
        <v>1343.0</v>
      </c>
      <c r="F721" s="2" t="s">
        <v>805</v>
      </c>
      <c r="G721" s="13">
        <v>33.04526751975309</v>
      </c>
      <c r="H721" s="20">
        <v>1.0</v>
      </c>
      <c r="I721">
        <f t="shared" si="2"/>
        <v>0.03026151928</v>
      </c>
      <c r="J721">
        <f t="shared" si="3"/>
        <v>33.04526752</v>
      </c>
      <c r="K721" s="33">
        <v>20.0</v>
      </c>
      <c r="M721">
        <v>1.0000000009090908</v>
      </c>
    </row>
    <row r="722">
      <c r="B722" s="13">
        <v>3.0041152263374485E-8</v>
      </c>
      <c r="C722">
        <v>1.0</v>
      </c>
      <c r="D722">
        <f t="shared" si="1"/>
        <v>2</v>
      </c>
      <c r="E722" s="28">
        <v>1991.0</v>
      </c>
      <c r="F722" s="2" t="s">
        <v>806</v>
      </c>
      <c r="G722" s="13">
        <v>3.0041152263374485E-8</v>
      </c>
      <c r="H722" s="20">
        <v>4.0</v>
      </c>
      <c r="I722">
        <f t="shared" si="2"/>
        <v>133150684.9</v>
      </c>
      <c r="J722">
        <f t="shared" si="3"/>
        <v>0.000000007510288066</v>
      </c>
      <c r="K722" s="33">
        <v>0.0</v>
      </c>
      <c r="M722">
        <v>9.999999750000005E-8</v>
      </c>
    </row>
    <row r="723">
      <c r="B723" s="13">
        <v>0.9012345679012346</v>
      </c>
      <c r="C723">
        <v>2.0</v>
      </c>
      <c r="D723">
        <f t="shared" si="1"/>
        <v>3</v>
      </c>
      <c r="E723" s="28">
        <v>1992.0</v>
      </c>
      <c r="F723" s="2" t="s">
        <v>807</v>
      </c>
      <c r="G723" s="13">
        <v>0.9012345679012346</v>
      </c>
      <c r="H723" s="20">
        <v>3.0</v>
      </c>
      <c r="I723">
        <f t="shared" si="2"/>
        <v>3.328767123</v>
      </c>
      <c r="J723">
        <f t="shared" si="3"/>
        <v>0.3004115226</v>
      </c>
      <c r="K723" s="33">
        <v>0.0</v>
      </c>
      <c r="M723">
        <v>1.5</v>
      </c>
    </row>
    <row r="724">
      <c r="B724" s="13">
        <v>0.6008230452674898</v>
      </c>
      <c r="C724">
        <v>1.0</v>
      </c>
      <c r="D724">
        <f t="shared" si="1"/>
        <v>2</v>
      </c>
      <c r="E724" s="28">
        <v>1993.0</v>
      </c>
      <c r="F724" s="2" t="s">
        <v>808</v>
      </c>
      <c r="G724" s="13">
        <v>0.6008230452674898</v>
      </c>
      <c r="H724" s="20">
        <v>2.0</v>
      </c>
      <c r="I724">
        <f t="shared" si="2"/>
        <v>3.328767123</v>
      </c>
      <c r="J724">
        <f t="shared" si="3"/>
        <v>0.3004115226</v>
      </c>
      <c r="K724" s="33">
        <v>0.0</v>
      </c>
      <c r="M724">
        <v>1.0</v>
      </c>
    </row>
    <row r="725">
      <c r="B725" s="13">
        <v>0.3004115226337449</v>
      </c>
      <c r="C725">
        <v>1.0</v>
      </c>
      <c r="D725">
        <f t="shared" si="1"/>
        <v>2</v>
      </c>
      <c r="E725" s="28">
        <v>1994.0</v>
      </c>
      <c r="F725" s="2" t="s">
        <v>809</v>
      </c>
      <c r="G725" s="13">
        <v>0.3004115226337449</v>
      </c>
      <c r="H725" s="20">
        <v>1.0</v>
      </c>
      <c r="I725">
        <f t="shared" si="2"/>
        <v>3.328767123</v>
      </c>
      <c r="J725">
        <f t="shared" si="3"/>
        <v>0.3004115226</v>
      </c>
      <c r="K725" s="33">
        <v>0.0</v>
      </c>
      <c r="M725">
        <v>0.5</v>
      </c>
    </row>
    <row r="726">
      <c r="B726" s="13">
        <v>3.0041152263374485E-8</v>
      </c>
      <c r="C726">
        <v>1.0</v>
      </c>
      <c r="D726">
        <f t="shared" si="1"/>
        <v>2</v>
      </c>
      <c r="E726" s="28">
        <v>1995.0</v>
      </c>
      <c r="F726" s="2" t="s">
        <v>810</v>
      </c>
      <c r="G726" s="13">
        <v>3.0041152263374485E-8</v>
      </c>
      <c r="H726" s="20">
        <v>1.0</v>
      </c>
      <c r="I726">
        <f t="shared" si="2"/>
        <v>33287671.23</v>
      </c>
      <c r="J726">
        <f t="shared" si="3"/>
        <v>0.00000003004115226</v>
      </c>
      <c r="K726" s="33">
        <v>0.0</v>
      </c>
      <c r="M726">
        <v>9.999999000000099E-8</v>
      </c>
    </row>
    <row r="727">
      <c r="B727" s="13">
        <v>0.6008230452674898</v>
      </c>
      <c r="C727">
        <v>3.0</v>
      </c>
      <c r="D727">
        <f t="shared" si="1"/>
        <v>4</v>
      </c>
      <c r="E727" s="28">
        <v>1996.0</v>
      </c>
      <c r="F727" s="2" t="s">
        <v>811</v>
      </c>
      <c r="G727" s="13">
        <v>0.6008230452674898</v>
      </c>
      <c r="H727" s="20">
        <v>3.0</v>
      </c>
      <c r="I727">
        <f t="shared" si="2"/>
        <v>4.993150685</v>
      </c>
      <c r="J727">
        <f t="shared" si="3"/>
        <v>0.2002743484</v>
      </c>
      <c r="K727" s="33">
        <v>0.0</v>
      </c>
      <c r="M727">
        <v>1.2</v>
      </c>
    </row>
    <row r="728">
      <c r="B728" s="13">
        <v>3.0041152263374485E-8</v>
      </c>
      <c r="C728">
        <v>2.0</v>
      </c>
      <c r="D728">
        <f t="shared" si="1"/>
        <v>3</v>
      </c>
      <c r="E728" s="28">
        <v>1997.0</v>
      </c>
      <c r="F728" s="2" t="s">
        <v>812</v>
      </c>
      <c r="G728" s="13">
        <v>3.0041152263374485E-8</v>
      </c>
      <c r="H728" s="20">
        <v>2.0</v>
      </c>
      <c r="I728">
        <f t="shared" si="2"/>
        <v>66575342.47</v>
      </c>
      <c r="J728">
        <f t="shared" si="3"/>
        <v>0.00000001502057613</v>
      </c>
      <c r="K728" s="33">
        <v>0.0</v>
      </c>
      <c r="M728">
        <v>9.999999500000026E-8</v>
      </c>
    </row>
    <row r="729">
      <c r="B729" s="13">
        <v>3.0041152263374485E-8</v>
      </c>
      <c r="C729">
        <v>2.0</v>
      </c>
      <c r="D729">
        <f t="shared" si="1"/>
        <v>3</v>
      </c>
      <c r="E729" s="28">
        <v>1998.0</v>
      </c>
      <c r="F729" s="2" t="s">
        <v>813</v>
      </c>
      <c r="G729" s="13">
        <v>3.0041152263374485E-8</v>
      </c>
      <c r="H729" s="20">
        <v>2.0</v>
      </c>
      <c r="I729">
        <f t="shared" si="2"/>
        <v>66575342.47</v>
      </c>
      <c r="J729">
        <f t="shared" si="3"/>
        <v>0.00000001502057613</v>
      </c>
      <c r="K729" s="33">
        <v>0.0</v>
      </c>
      <c r="M729">
        <v>9.999999500000026E-8</v>
      </c>
    </row>
    <row r="730">
      <c r="B730" s="13">
        <v>11.415637860082306</v>
      </c>
      <c r="C730">
        <v>3.0</v>
      </c>
      <c r="D730">
        <f t="shared" si="1"/>
        <v>15</v>
      </c>
      <c r="E730" s="28">
        <v>1999.0</v>
      </c>
      <c r="F730" s="2" t="s">
        <v>814</v>
      </c>
      <c r="G730" s="13">
        <v>11.415637860082306</v>
      </c>
      <c r="H730" s="20">
        <v>5.0</v>
      </c>
      <c r="I730">
        <f t="shared" si="2"/>
        <v>0.4379956741</v>
      </c>
      <c r="J730">
        <f t="shared" si="3"/>
        <v>2.283127572</v>
      </c>
      <c r="K730" s="33">
        <v>3.0</v>
      </c>
      <c r="M730">
        <v>4.4186046511627906</v>
      </c>
    </row>
    <row r="731">
      <c r="B731" s="13">
        <v>3.0041152263374485E-8</v>
      </c>
      <c r="C731">
        <v>2.0</v>
      </c>
      <c r="D731">
        <f t="shared" si="1"/>
        <v>3</v>
      </c>
      <c r="E731" s="28">
        <v>2000.0</v>
      </c>
      <c r="F731" s="2" t="s">
        <v>815</v>
      </c>
      <c r="G731" s="13">
        <v>3.0041152263374485E-8</v>
      </c>
      <c r="H731" s="20">
        <v>2.0</v>
      </c>
      <c r="I731">
        <f t="shared" si="2"/>
        <v>66575342.47</v>
      </c>
      <c r="J731">
        <f t="shared" si="3"/>
        <v>0.00000001502057613</v>
      </c>
      <c r="K731" s="33">
        <v>0.0</v>
      </c>
      <c r="M731">
        <v>9.999999500000026E-8</v>
      </c>
    </row>
    <row r="732">
      <c r="B732" s="13">
        <v>0.3004115226337449</v>
      </c>
      <c r="C732">
        <v>2.0</v>
      </c>
      <c r="D732">
        <f t="shared" si="1"/>
        <v>3</v>
      </c>
      <c r="E732" s="28">
        <v>2001.0</v>
      </c>
      <c r="F732" s="2" t="s">
        <v>816</v>
      </c>
      <c r="G732" s="13">
        <v>0.3004115226337449</v>
      </c>
      <c r="H732" s="20">
        <v>5.0</v>
      </c>
      <c r="I732">
        <f t="shared" si="2"/>
        <v>16.64383562</v>
      </c>
      <c r="J732">
        <f t="shared" si="3"/>
        <v>0.06008230453</v>
      </c>
      <c r="K732" s="33">
        <v>0.0</v>
      </c>
      <c r="M732">
        <v>0.8333333333333334</v>
      </c>
    </row>
    <row r="733">
      <c r="B733" s="13">
        <v>3.0041152263374485E-8</v>
      </c>
      <c r="C733">
        <v>2.0</v>
      </c>
      <c r="D733">
        <f t="shared" si="1"/>
        <v>3</v>
      </c>
      <c r="E733" s="28">
        <v>2002.0</v>
      </c>
      <c r="F733" s="2" t="s">
        <v>817</v>
      </c>
      <c r="G733" s="13">
        <v>3.0041152263374485E-8</v>
      </c>
      <c r="H733" s="20">
        <v>1.0</v>
      </c>
      <c r="I733">
        <f t="shared" si="2"/>
        <v>33287671.23</v>
      </c>
      <c r="J733">
        <f t="shared" si="3"/>
        <v>0.00000003004115226</v>
      </c>
      <c r="K733" s="33">
        <v>0.0</v>
      </c>
      <c r="M733">
        <v>9.999999000000099E-8</v>
      </c>
    </row>
    <row r="734">
      <c r="B734" s="13">
        <v>3.0041152263374485E-8</v>
      </c>
      <c r="C734">
        <v>2.0</v>
      </c>
      <c r="D734">
        <f t="shared" si="1"/>
        <v>3</v>
      </c>
      <c r="E734" s="28">
        <v>2003.0</v>
      </c>
      <c r="F734" s="2" t="s">
        <v>818</v>
      </c>
      <c r="G734" s="13">
        <v>3.0041152263374485E-8</v>
      </c>
      <c r="H734" s="20">
        <v>1.0</v>
      </c>
      <c r="I734">
        <f t="shared" si="2"/>
        <v>33287671.23</v>
      </c>
      <c r="J734">
        <f t="shared" si="3"/>
        <v>0.00000003004115226</v>
      </c>
      <c r="K734" s="33">
        <v>0.0</v>
      </c>
      <c r="M734">
        <v>9.999999000000099E-8</v>
      </c>
    </row>
    <row r="735">
      <c r="B735" s="13">
        <v>3.0041152263374485E-8</v>
      </c>
      <c r="C735">
        <v>2.0</v>
      </c>
      <c r="D735">
        <f t="shared" si="1"/>
        <v>3</v>
      </c>
      <c r="E735" s="28">
        <v>2004.0</v>
      </c>
      <c r="F735" s="2" t="s">
        <v>819</v>
      </c>
      <c r="G735" s="13">
        <v>3.0041152263374485E-8</v>
      </c>
      <c r="H735" s="20">
        <v>1.0</v>
      </c>
      <c r="I735">
        <f t="shared" si="2"/>
        <v>33287671.23</v>
      </c>
      <c r="J735">
        <f t="shared" si="3"/>
        <v>0.00000003004115226</v>
      </c>
      <c r="K735" s="33">
        <v>0.0</v>
      </c>
      <c r="M735">
        <v>9.999999000000099E-8</v>
      </c>
    </row>
    <row r="736">
      <c r="B736" s="13">
        <v>3.0041152263374485E-8</v>
      </c>
      <c r="C736">
        <v>2.0</v>
      </c>
      <c r="D736">
        <f t="shared" si="1"/>
        <v>3</v>
      </c>
      <c r="E736" s="28">
        <v>2005.0</v>
      </c>
      <c r="F736" s="2" t="s">
        <v>820</v>
      </c>
      <c r="G736" s="13">
        <v>3.0041152263374485E-8</v>
      </c>
      <c r="H736" s="20">
        <v>1.0</v>
      </c>
      <c r="I736">
        <f t="shared" si="2"/>
        <v>33287671.23</v>
      </c>
      <c r="J736">
        <f t="shared" si="3"/>
        <v>0.00000003004115226</v>
      </c>
      <c r="K736" s="33">
        <v>0.0</v>
      </c>
      <c r="M736">
        <v>9.999999000000099E-8</v>
      </c>
    </row>
    <row r="737">
      <c r="B737" s="13">
        <v>3.0041152263374485E-8</v>
      </c>
      <c r="C737">
        <v>2.0</v>
      </c>
      <c r="D737">
        <f t="shared" si="1"/>
        <v>3</v>
      </c>
      <c r="E737" s="28">
        <v>2006.0</v>
      </c>
      <c r="F737" s="2" t="s">
        <v>821</v>
      </c>
      <c r="G737" s="13">
        <v>3.0041152263374485E-8</v>
      </c>
      <c r="H737" s="20">
        <v>4.0</v>
      </c>
      <c r="I737">
        <f t="shared" si="2"/>
        <v>133150684.9</v>
      </c>
      <c r="J737">
        <f t="shared" si="3"/>
        <v>0.000000007510288066</v>
      </c>
      <c r="K737" s="33">
        <v>0.0</v>
      </c>
      <c r="M737">
        <v>9.999999750000005E-8</v>
      </c>
    </row>
    <row r="738">
      <c r="B738" s="13">
        <v>3.0041152263374485E-8</v>
      </c>
      <c r="C738">
        <v>2.0</v>
      </c>
      <c r="D738">
        <f t="shared" si="1"/>
        <v>3</v>
      </c>
      <c r="E738" s="28">
        <v>2007.0</v>
      </c>
      <c r="F738" s="2" t="s">
        <v>822</v>
      </c>
      <c r="G738" s="13">
        <v>3.0041152263374485E-8</v>
      </c>
      <c r="H738" s="20">
        <v>1.0</v>
      </c>
      <c r="I738">
        <f t="shared" si="2"/>
        <v>33287671.23</v>
      </c>
      <c r="J738">
        <f t="shared" si="3"/>
        <v>0.00000003004115226</v>
      </c>
      <c r="K738" s="33">
        <v>0.0</v>
      </c>
      <c r="M738">
        <v>9.999999000000099E-8</v>
      </c>
    </row>
    <row r="739">
      <c r="B739" s="13">
        <v>3.0041152263374485E-8</v>
      </c>
      <c r="C739">
        <v>1.0</v>
      </c>
      <c r="D739">
        <f t="shared" si="1"/>
        <v>2</v>
      </c>
      <c r="E739" s="28">
        <v>2008.0</v>
      </c>
      <c r="F739" s="2" t="s">
        <v>823</v>
      </c>
      <c r="G739" s="13">
        <v>3.0041152263374485E-8</v>
      </c>
      <c r="H739" s="20">
        <v>2.0</v>
      </c>
      <c r="I739">
        <f t="shared" si="2"/>
        <v>66575342.47</v>
      </c>
      <c r="J739">
        <f t="shared" si="3"/>
        <v>0.00000001502057613</v>
      </c>
      <c r="K739" s="33">
        <v>0.0</v>
      </c>
      <c r="M739">
        <v>9.999999500000026E-8</v>
      </c>
    </row>
    <row r="740">
      <c r="B740" s="13">
        <v>3.0041152263374485E-8</v>
      </c>
      <c r="C740">
        <v>2.0</v>
      </c>
      <c r="D740">
        <f t="shared" si="1"/>
        <v>3</v>
      </c>
      <c r="E740" s="28">
        <v>2009.0</v>
      </c>
      <c r="F740" s="2" t="s">
        <v>824</v>
      </c>
      <c r="G740" s="13">
        <v>3.0041152263374485E-8</v>
      </c>
      <c r="H740" s="20">
        <v>1.0</v>
      </c>
      <c r="I740">
        <f t="shared" si="2"/>
        <v>33287671.23</v>
      </c>
      <c r="J740">
        <f t="shared" si="3"/>
        <v>0.00000003004115226</v>
      </c>
      <c r="K740" s="33">
        <v>0.0</v>
      </c>
      <c r="M740">
        <v>9.999999000000099E-8</v>
      </c>
    </row>
    <row r="741">
      <c r="B741" s="13">
        <v>3.0041152263374485E-8</v>
      </c>
      <c r="C741">
        <v>2.0</v>
      </c>
      <c r="D741">
        <f t="shared" si="1"/>
        <v>3</v>
      </c>
      <c r="E741" s="28">
        <v>2010.0</v>
      </c>
      <c r="F741" s="2" t="s">
        <v>825</v>
      </c>
      <c r="G741" s="13">
        <v>3.0041152263374485E-8</v>
      </c>
      <c r="H741" s="20">
        <v>1.0</v>
      </c>
      <c r="I741">
        <f t="shared" si="2"/>
        <v>33287671.23</v>
      </c>
      <c r="J741">
        <f t="shared" si="3"/>
        <v>0.00000003004115226</v>
      </c>
      <c r="K741" s="33">
        <v>0.0</v>
      </c>
      <c r="M741" t="e">
        <v>#DIV/0!</v>
      </c>
    </row>
    <row r="742">
      <c r="B742" s="13">
        <v>3.0041152263374485E-8</v>
      </c>
      <c r="C742">
        <v>2.0</v>
      </c>
      <c r="D742">
        <f t="shared" si="1"/>
        <v>3</v>
      </c>
      <c r="E742" s="28">
        <v>2011.0</v>
      </c>
      <c r="F742" s="2" t="s">
        <v>826</v>
      </c>
      <c r="G742" s="13">
        <v>3.0041152263374485E-8</v>
      </c>
      <c r="H742" s="20">
        <v>2.0</v>
      </c>
      <c r="I742">
        <f t="shared" si="2"/>
        <v>66575342.47</v>
      </c>
      <c r="J742">
        <f t="shared" si="3"/>
        <v>0.00000001502057613</v>
      </c>
      <c r="K742" s="33">
        <v>0.0</v>
      </c>
      <c r="M742">
        <v>9.999999500000026E-8</v>
      </c>
    </row>
    <row r="743">
      <c r="B743" s="13">
        <v>0.3004115226337449</v>
      </c>
      <c r="C743">
        <v>2.0</v>
      </c>
      <c r="D743">
        <f t="shared" si="1"/>
        <v>3</v>
      </c>
      <c r="E743" s="28">
        <v>2012.0</v>
      </c>
      <c r="F743" s="2" t="s">
        <v>827</v>
      </c>
      <c r="G743" s="13">
        <v>0.3004115226337449</v>
      </c>
      <c r="H743" s="20">
        <v>1.0</v>
      </c>
      <c r="I743">
        <f t="shared" si="2"/>
        <v>3.328767123</v>
      </c>
      <c r="J743">
        <f t="shared" si="3"/>
        <v>0.3004115226</v>
      </c>
      <c r="K743" s="33">
        <v>0.0</v>
      </c>
      <c r="M743">
        <v>0.5</v>
      </c>
    </row>
    <row r="744">
      <c r="B744" s="13">
        <v>3.0041152263374485E-8</v>
      </c>
      <c r="C744">
        <v>2.0</v>
      </c>
      <c r="D744">
        <f t="shared" si="1"/>
        <v>3</v>
      </c>
      <c r="E744" s="28">
        <v>2013.0</v>
      </c>
      <c r="F744" s="2" t="s">
        <v>828</v>
      </c>
      <c r="G744" s="13">
        <v>3.0041152263374485E-8</v>
      </c>
      <c r="H744" s="20">
        <v>1.0</v>
      </c>
      <c r="I744">
        <f t="shared" si="2"/>
        <v>33287671.23</v>
      </c>
      <c r="J744">
        <f t="shared" si="3"/>
        <v>0.00000003004115226</v>
      </c>
      <c r="K744" s="33">
        <v>0.0</v>
      </c>
      <c r="M744">
        <v>9.999999000000099E-8</v>
      </c>
    </row>
    <row r="745">
      <c r="B745" s="13">
        <v>0.3004115226337449</v>
      </c>
      <c r="C745">
        <v>2.0</v>
      </c>
      <c r="D745">
        <f t="shared" si="1"/>
        <v>3</v>
      </c>
      <c r="E745" s="28">
        <v>2014.0</v>
      </c>
      <c r="F745" s="2" t="s">
        <v>829</v>
      </c>
      <c r="G745" s="13">
        <v>0.3004115226337449</v>
      </c>
      <c r="H745" s="20">
        <v>1.0</v>
      </c>
      <c r="I745">
        <f t="shared" si="2"/>
        <v>3.328767123</v>
      </c>
      <c r="J745">
        <f t="shared" si="3"/>
        <v>0.3004115226</v>
      </c>
      <c r="K745" s="33">
        <v>0.0</v>
      </c>
      <c r="M745">
        <v>0.5</v>
      </c>
    </row>
    <row r="746">
      <c r="B746" s="13">
        <v>3.0041152263374485E-8</v>
      </c>
      <c r="C746">
        <v>2.0</v>
      </c>
      <c r="D746">
        <f t="shared" si="1"/>
        <v>3</v>
      </c>
      <c r="E746" s="28">
        <v>2015.0</v>
      </c>
      <c r="F746" s="2" t="s">
        <v>830</v>
      </c>
      <c r="G746" s="13">
        <v>3.0041152263374485E-8</v>
      </c>
      <c r="H746" s="20">
        <v>2.0</v>
      </c>
      <c r="I746">
        <f t="shared" si="2"/>
        <v>66575342.47</v>
      </c>
      <c r="J746">
        <f t="shared" si="3"/>
        <v>0.00000001502057613</v>
      </c>
      <c r="K746" s="33">
        <v>0.0</v>
      </c>
      <c r="M746">
        <v>9.999999500000026E-8</v>
      </c>
    </row>
    <row r="747">
      <c r="B747" s="13">
        <v>3.0041152263374485E-8</v>
      </c>
      <c r="C747">
        <v>2.0</v>
      </c>
      <c r="D747">
        <f t="shared" si="1"/>
        <v>3</v>
      </c>
      <c r="E747" s="28">
        <v>2016.0</v>
      </c>
      <c r="F747" s="2" t="s">
        <v>831</v>
      </c>
      <c r="G747" s="13">
        <v>3.0041152263374485E-8</v>
      </c>
      <c r="H747" s="20">
        <v>2.0</v>
      </c>
      <c r="I747">
        <f t="shared" si="2"/>
        <v>66575342.47</v>
      </c>
      <c r="J747">
        <f t="shared" si="3"/>
        <v>0.00000001502057613</v>
      </c>
      <c r="K747" s="33">
        <v>0.0</v>
      </c>
      <c r="M747">
        <v>9.999999500000026E-8</v>
      </c>
    </row>
    <row r="748">
      <c r="B748" s="13">
        <v>3.0041152263374485E-8</v>
      </c>
      <c r="C748">
        <v>2.0</v>
      </c>
      <c r="D748">
        <f t="shared" si="1"/>
        <v>3</v>
      </c>
      <c r="E748" s="28">
        <v>2017.0</v>
      </c>
      <c r="F748" s="2" t="s">
        <v>832</v>
      </c>
      <c r="G748" s="13">
        <v>3.0041152263374485E-8</v>
      </c>
      <c r="H748" s="20">
        <v>3.0</v>
      </c>
      <c r="I748">
        <f t="shared" si="2"/>
        <v>99863013.7</v>
      </c>
      <c r="J748">
        <f t="shared" si="3"/>
        <v>0.00000001001371742</v>
      </c>
      <c r="K748" s="33">
        <v>0.0</v>
      </c>
      <c r="M748">
        <v>9.999999666666679E-8</v>
      </c>
    </row>
    <row r="749">
      <c r="B749" s="13">
        <v>41.15637860082305</v>
      </c>
      <c r="C749">
        <v>3.0</v>
      </c>
      <c r="D749">
        <f t="shared" si="1"/>
        <v>45</v>
      </c>
      <c r="E749" s="28">
        <v>1423.0</v>
      </c>
      <c r="F749" s="2" t="s">
        <v>833</v>
      </c>
      <c r="G749" s="13">
        <v>41.15637860082305</v>
      </c>
      <c r="H749" s="20">
        <v>59.0</v>
      </c>
      <c r="I749">
        <f t="shared" si="2"/>
        <v>1.433556644</v>
      </c>
      <c r="J749">
        <f t="shared" si="3"/>
        <v>0.697565739</v>
      </c>
      <c r="K749" s="33">
        <v>0.0</v>
      </c>
      <c r="M749">
        <v>41.23979591836735</v>
      </c>
    </row>
    <row r="750">
      <c r="B750" s="13">
        <v>3.6049382716049383</v>
      </c>
      <c r="C750">
        <v>1.0</v>
      </c>
      <c r="D750">
        <f t="shared" si="1"/>
        <v>5</v>
      </c>
      <c r="E750" s="28">
        <v>2025.0</v>
      </c>
      <c r="F750" s="2" t="s">
        <v>834</v>
      </c>
      <c r="G750" s="13">
        <v>3.6049382716049383</v>
      </c>
      <c r="H750" s="20">
        <v>1.0</v>
      </c>
      <c r="I750">
        <f t="shared" si="2"/>
        <v>0.2773972603</v>
      </c>
      <c r="J750">
        <f t="shared" si="3"/>
        <v>3.604938272</v>
      </c>
      <c r="K750" s="33">
        <v>4.0</v>
      </c>
      <c r="M750">
        <v>1.0</v>
      </c>
    </row>
    <row r="751">
      <c r="B751" s="13">
        <v>1.2016460905349795</v>
      </c>
      <c r="C751">
        <v>1.0</v>
      </c>
      <c r="D751">
        <f t="shared" si="1"/>
        <v>3</v>
      </c>
      <c r="E751" s="28">
        <v>2026.0</v>
      </c>
      <c r="F751" s="2" t="s">
        <v>835</v>
      </c>
      <c r="G751" s="13">
        <v>1.2016460905349795</v>
      </c>
      <c r="H751" s="20">
        <v>1.0</v>
      </c>
      <c r="I751">
        <f t="shared" si="2"/>
        <v>0.8321917808</v>
      </c>
      <c r="J751">
        <f t="shared" si="3"/>
        <v>1.201646091</v>
      </c>
      <c r="K751" s="33">
        <v>1.0</v>
      </c>
      <c r="M751">
        <v>0.8</v>
      </c>
    </row>
    <row r="752">
      <c r="B752" s="13">
        <v>3.0041152263374485E-8</v>
      </c>
      <c r="C752">
        <v>1.0</v>
      </c>
      <c r="D752">
        <f t="shared" si="1"/>
        <v>2</v>
      </c>
      <c r="E752" s="28">
        <v>2027.0</v>
      </c>
      <c r="F752" s="2" t="s">
        <v>836</v>
      </c>
      <c r="G752" s="13">
        <v>3.0041152263374485E-8</v>
      </c>
      <c r="H752" s="20">
        <v>2.0</v>
      </c>
      <c r="I752">
        <f t="shared" si="2"/>
        <v>66575342.47</v>
      </c>
      <c r="J752">
        <f t="shared" si="3"/>
        <v>0.00000001502057613</v>
      </c>
      <c r="K752" s="33">
        <v>0.0</v>
      </c>
      <c r="M752">
        <v>9.999999500000026E-8</v>
      </c>
    </row>
    <row r="753">
      <c r="B753" s="13">
        <v>3.0041152263374485E-8</v>
      </c>
      <c r="C753">
        <v>0.0</v>
      </c>
      <c r="D753">
        <f t="shared" si="1"/>
        <v>1</v>
      </c>
      <c r="E753" s="28">
        <v>2028.0</v>
      </c>
      <c r="F753" s="2" t="s">
        <v>837</v>
      </c>
      <c r="G753" s="13">
        <v>3.0041152263374485E-8</v>
      </c>
      <c r="H753" s="20">
        <v>1.0</v>
      </c>
      <c r="I753">
        <f t="shared" si="2"/>
        <v>33287671.23</v>
      </c>
      <c r="J753">
        <f t="shared" si="3"/>
        <v>0.00000003004115226</v>
      </c>
      <c r="K753" s="33">
        <v>0.0</v>
      </c>
      <c r="M753">
        <v>9.999999000000099E-8</v>
      </c>
    </row>
    <row r="754">
      <c r="B754" s="13">
        <v>3.0041152263374485E-8</v>
      </c>
      <c r="C754">
        <v>2.0</v>
      </c>
      <c r="D754">
        <f t="shared" si="1"/>
        <v>3</v>
      </c>
      <c r="E754" s="28">
        <v>2029.0</v>
      </c>
      <c r="F754" s="2" t="s">
        <v>838</v>
      </c>
      <c r="G754" s="13">
        <v>3.0041152263374485E-8</v>
      </c>
      <c r="H754" s="20">
        <v>4.0</v>
      </c>
      <c r="I754">
        <f t="shared" si="2"/>
        <v>133150684.9</v>
      </c>
      <c r="J754">
        <f t="shared" si="3"/>
        <v>0.000000007510288066</v>
      </c>
      <c r="K754" s="33">
        <v>0.0</v>
      </c>
      <c r="M754">
        <v>9.999999750000005E-8</v>
      </c>
    </row>
    <row r="755">
      <c r="B755" s="13">
        <v>3.0041152263374485E-8</v>
      </c>
      <c r="C755">
        <v>2.0</v>
      </c>
      <c r="D755">
        <f t="shared" si="1"/>
        <v>3</v>
      </c>
      <c r="E755" s="28">
        <v>2030.0</v>
      </c>
      <c r="F755" s="2" t="s">
        <v>839</v>
      </c>
      <c r="G755" s="13">
        <v>3.0041152263374485E-8</v>
      </c>
      <c r="H755" s="20">
        <v>3.0</v>
      </c>
      <c r="I755">
        <f t="shared" si="2"/>
        <v>99863013.7</v>
      </c>
      <c r="J755">
        <f t="shared" si="3"/>
        <v>0.00000001001371742</v>
      </c>
      <c r="K755" s="33">
        <v>0.0</v>
      </c>
      <c r="M755">
        <v>9.999999666666679E-8</v>
      </c>
    </row>
    <row r="756">
      <c r="B756" s="13">
        <v>3.0041152263374485E-8</v>
      </c>
      <c r="C756">
        <v>2.0</v>
      </c>
      <c r="D756">
        <f t="shared" si="1"/>
        <v>3</v>
      </c>
      <c r="E756" s="28">
        <v>2031.0</v>
      </c>
      <c r="F756" s="2" t="s">
        <v>840</v>
      </c>
      <c r="G756" s="13">
        <v>3.0041152263374485E-8</v>
      </c>
      <c r="H756" s="20">
        <v>1.0</v>
      </c>
      <c r="I756">
        <f t="shared" si="2"/>
        <v>33287671.23</v>
      </c>
      <c r="J756">
        <f t="shared" si="3"/>
        <v>0.00000003004115226</v>
      </c>
      <c r="K756" s="33">
        <v>0.0</v>
      </c>
      <c r="M756">
        <v>9.999999000000099E-8</v>
      </c>
    </row>
    <row r="757">
      <c r="B757" s="13">
        <v>3.0041152263374485E-8</v>
      </c>
      <c r="C757">
        <v>1.0</v>
      </c>
      <c r="D757">
        <f t="shared" si="1"/>
        <v>2</v>
      </c>
      <c r="E757" s="28">
        <v>2032.0</v>
      </c>
      <c r="F757" s="2" t="s">
        <v>841</v>
      </c>
      <c r="G757" s="13">
        <v>3.0041152263374485E-8</v>
      </c>
      <c r="H757" s="20">
        <v>1.0</v>
      </c>
      <c r="I757">
        <f t="shared" si="2"/>
        <v>33287671.23</v>
      </c>
      <c r="J757">
        <f t="shared" si="3"/>
        <v>0.00000003004115226</v>
      </c>
      <c r="K757" s="33">
        <v>0.0</v>
      </c>
      <c r="M757">
        <v>9.999999000000099E-8</v>
      </c>
    </row>
    <row r="758">
      <c r="B758" s="13">
        <v>0.6008230452674898</v>
      </c>
      <c r="C758">
        <v>0.0</v>
      </c>
      <c r="D758">
        <f t="shared" si="1"/>
        <v>1</v>
      </c>
      <c r="E758" s="28">
        <v>2033.0</v>
      </c>
      <c r="F758" s="2" t="s">
        <v>842</v>
      </c>
      <c r="G758" s="13">
        <v>0.6008230452674898</v>
      </c>
      <c r="H758" s="20">
        <v>2.0</v>
      </c>
      <c r="I758">
        <f t="shared" si="2"/>
        <v>3.328767123</v>
      </c>
      <c r="J758">
        <f t="shared" si="3"/>
        <v>0.3004115226</v>
      </c>
      <c r="K758" s="33">
        <v>0.0</v>
      </c>
      <c r="M758">
        <v>1.0</v>
      </c>
    </row>
    <row r="759">
      <c r="B759" s="13">
        <v>3.0041152263374485E-8</v>
      </c>
      <c r="C759">
        <v>0.0</v>
      </c>
      <c r="D759">
        <f t="shared" si="1"/>
        <v>1</v>
      </c>
      <c r="E759" s="28">
        <v>2034.0</v>
      </c>
      <c r="F759" s="2" t="s">
        <v>843</v>
      </c>
      <c r="G759" s="13">
        <v>3.0041152263374485E-8</v>
      </c>
      <c r="H759" s="20">
        <v>1.0</v>
      </c>
      <c r="I759">
        <f t="shared" si="2"/>
        <v>33287671.23</v>
      </c>
      <c r="J759">
        <f t="shared" si="3"/>
        <v>0.00000003004115226</v>
      </c>
      <c r="K759" s="33">
        <v>0.0</v>
      </c>
      <c r="M759">
        <v>9.999999000000099E-8</v>
      </c>
    </row>
    <row r="760">
      <c r="B760" s="13">
        <v>3.0041152263374485E-8</v>
      </c>
      <c r="C760">
        <v>1.0</v>
      </c>
      <c r="D760">
        <f t="shared" si="1"/>
        <v>2</v>
      </c>
      <c r="E760" s="28">
        <v>2035.0</v>
      </c>
      <c r="F760" s="2" t="s">
        <v>844</v>
      </c>
      <c r="G760" s="13">
        <v>3.0041152263374485E-8</v>
      </c>
      <c r="H760" s="20">
        <v>14.0</v>
      </c>
      <c r="I760">
        <f t="shared" si="2"/>
        <v>466027397.3</v>
      </c>
      <c r="J760">
        <f t="shared" si="3"/>
        <v>0.00000000214579659</v>
      </c>
      <c r="K760" s="33">
        <v>0.0</v>
      </c>
      <c r="M760">
        <v>9.999999928571428E-8</v>
      </c>
    </row>
    <row r="761">
      <c r="B761" s="13">
        <v>3.0041152563786007</v>
      </c>
      <c r="C761">
        <v>2.0</v>
      </c>
      <c r="D761">
        <f t="shared" si="1"/>
        <v>6</v>
      </c>
      <c r="E761" s="28">
        <v>2036.0</v>
      </c>
      <c r="F761" s="2" t="s">
        <v>845</v>
      </c>
      <c r="G761" s="13">
        <v>3.0041152563786007</v>
      </c>
      <c r="H761" s="20">
        <v>26.0</v>
      </c>
      <c r="I761">
        <f t="shared" si="2"/>
        <v>8.654794434</v>
      </c>
      <c r="J761">
        <f t="shared" si="3"/>
        <v>0.1155428945</v>
      </c>
      <c r="K761" s="33">
        <v>0.0</v>
      </c>
      <c r="M761">
        <v>7.222222274382716</v>
      </c>
    </row>
    <row r="762">
      <c r="B762" s="13">
        <v>3.0041152263374485E-8</v>
      </c>
      <c r="C762">
        <v>1.0</v>
      </c>
      <c r="D762">
        <f t="shared" si="1"/>
        <v>2</v>
      </c>
      <c r="E762" s="28">
        <v>2037.0</v>
      </c>
      <c r="F762" s="2" t="s">
        <v>846</v>
      </c>
      <c r="G762" s="13">
        <v>3.0041152263374485E-8</v>
      </c>
      <c r="H762" s="20">
        <v>13.0</v>
      </c>
      <c r="I762">
        <f t="shared" si="2"/>
        <v>432739726</v>
      </c>
      <c r="J762">
        <f t="shared" si="3"/>
        <v>0.000000002310857866</v>
      </c>
      <c r="K762" s="33">
        <v>0.0</v>
      </c>
      <c r="M762">
        <v>9.999999923076923E-8</v>
      </c>
    </row>
    <row r="763">
      <c r="B763" s="13">
        <v>3.0041152263374485E-8</v>
      </c>
      <c r="C763">
        <v>1.0</v>
      </c>
      <c r="D763">
        <f t="shared" si="1"/>
        <v>2</v>
      </c>
      <c r="E763" s="28">
        <v>2038.0</v>
      </c>
      <c r="F763" s="2" t="s">
        <v>847</v>
      </c>
      <c r="G763" s="13">
        <v>3.0041152263374485E-8</v>
      </c>
      <c r="H763" s="20">
        <v>10.0</v>
      </c>
      <c r="I763">
        <f t="shared" si="2"/>
        <v>332876712.3</v>
      </c>
      <c r="J763">
        <f t="shared" si="3"/>
        <v>0.000000003004115226</v>
      </c>
      <c r="K763" s="33">
        <v>0.0</v>
      </c>
      <c r="M763">
        <v>9.9999999E-8</v>
      </c>
    </row>
    <row r="764">
      <c r="B764" s="13">
        <v>1.5020576131687244</v>
      </c>
      <c r="C764">
        <v>2.0</v>
      </c>
      <c r="D764">
        <f t="shared" si="1"/>
        <v>4</v>
      </c>
      <c r="E764" s="28">
        <v>2039.0</v>
      </c>
      <c r="F764" s="2" t="s">
        <v>848</v>
      </c>
      <c r="G764" s="13">
        <v>1.5020576131687244</v>
      </c>
      <c r="H764" s="20">
        <v>15.0</v>
      </c>
      <c r="I764">
        <f t="shared" si="2"/>
        <v>9.98630137</v>
      </c>
      <c r="J764">
        <f t="shared" si="3"/>
        <v>0.1001371742</v>
      </c>
      <c r="K764" s="33">
        <v>0.0</v>
      </c>
      <c r="M764">
        <v>3.75</v>
      </c>
    </row>
    <row r="765">
      <c r="B765" s="13">
        <v>0.6008230452674898</v>
      </c>
      <c r="C765">
        <v>2.0</v>
      </c>
      <c r="D765">
        <f t="shared" si="1"/>
        <v>3</v>
      </c>
      <c r="E765" s="28">
        <v>2040.0</v>
      </c>
      <c r="F765" s="2" t="s">
        <v>849</v>
      </c>
      <c r="G765" s="13">
        <v>0.6008230452674898</v>
      </c>
      <c r="H765" s="20">
        <v>18.0</v>
      </c>
      <c r="I765">
        <f t="shared" si="2"/>
        <v>29.95890411</v>
      </c>
      <c r="J765">
        <f t="shared" si="3"/>
        <v>0.03337905807</v>
      </c>
      <c r="K765" s="33">
        <v>0.0</v>
      </c>
      <c r="M765">
        <v>1.7999999999999998</v>
      </c>
    </row>
    <row r="766">
      <c r="B766" s="13">
        <v>3.0041152263374485E-8</v>
      </c>
      <c r="C766">
        <v>0.0</v>
      </c>
      <c r="D766">
        <f t="shared" si="1"/>
        <v>1</v>
      </c>
      <c r="E766" s="28">
        <v>2041.0</v>
      </c>
      <c r="F766" s="2" t="s">
        <v>850</v>
      </c>
      <c r="G766" s="13">
        <v>3.0041152263374485E-8</v>
      </c>
      <c r="H766" s="20">
        <v>2.0</v>
      </c>
      <c r="I766">
        <f t="shared" si="2"/>
        <v>66575342.47</v>
      </c>
      <c r="J766">
        <f t="shared" si="3"/>
        <v>0.00000001502057613</v>
      </c>
      <c r="K766" s="33">
        <v>0.0</v>
      </c>
      <c r="M766">
        <v>9.999999500000026E-8</v>
      </c>
    </row>
    <row r="767">
      <c r="B767" s="13">
        <v>9.613168724279836</v>
      </c>
      <c r="C767">
        <v>2.0</v>
      </c>
      <c r="D767">
        <f t="shared" si="1"/>
        <v>12</v>
      </c>
      <c r="E767" s="28">
        <v>2042.0</v>
      </c>
      <c r="F767" s="2" t="s">
        <v>851</v>
      </c>
      <c r="G767" s="13">
        <v>9.613168724279836</v>
      </c>
      <c r="H767" s="20">
        <v>2.0</v>
      </c>
      <c r="I767">
        <f t="shared" si="2"/>
        <v>0.2080479452</v>
      </c>
      <c r="J767">
        <f t="shared" si="3"/>
        <v>4.806584362</v>
      </c>
      <c r="K767" s="33">
        <v>5.0</v>
      </c>
      <c r="M767">
        <v>1.8823529411764706</v>
      </c>
    </row>
    <row r="768">
      <c r="B768" s="13">
        <v>0.3004115226337449</v>
      </c>
      <c r="C768">
        <v>1.0</v>
      </c>
      <c r="D768">
        <f t="shared" si="1"/>
        <v>2</v>
      </c>
      <c r="E768" s="28">
        <v>2043.0</v>
      </c>
      <c r="F768" s="2" t="s">
        <v>852</v>
      </c>
      <c r="G768" s="13">
        <v>0.3004115226337449</v>
      </c>
      <c r="H768" s="20">
        <v>4.0</v>
      </c>
      <c r="I768">
        <f t="shared" si="2"/>
        <v>13.31506849</v>
      </c>
      <c r="J768">
        <f t="shared" si="3"/>
        <v>0.07510288066</v>
      </c>
      <c r="K768" s="33">
        <v>0.0</v>
      </c>
      <c r="M768">
        <v>0.8</v>
      </c>
    </row>
    <row r="769">
      <c r="B769" s="13">
        <v>0.3004115226337449</v>
      </c>
      <c r="C769">
        <v>1.0</v>
      </c>
      <c r="D769">
        <f t="shared" si="1"/>
        <v>2</v>
      </c>
      <c r="E769" s="28">
        <v>2044.0</v>
      </c>
      <c r="F769" s="2" t="s">
        <v>853</v>
      </c>
      <c r="G769" s="13">
        <v>0.3004115226337449</v>
      </c>
      <c r="H769" s="20">
        <v>2.0</v>
      </c>
      <c r="I769">
        <f t="shared" si="2"/>
        <v>6.657534247</v>
      </c>
      <c r="J769">
        <f t="shared" si="3"/>
        <v>0.1502057613</v>
      </c>
      <c r="K769" s="33">
        <v>0.0</v>
      </c>
      <c r="M769">
        <v>0.6666666666666666</v>
      </c>
    </row>
    <row r="770">
      <c r="B770" s="13">
        <v>3.0041152263374485E-8</v>
      </c>
      <c r="C770">
        <v>1.0</v>
      </c>
      <c r="D770">
        <f t="shared" si="1"/>
        <v>2</v>
      </c>
      <c r="E770" s="28">
        <v>2045.0</v>
      </c>
      <c r="F770" s="2" t="s">
        <v>854</v>
      </c>
      <c r="G770" s="13">
        <v>3.0041152263374485E-8</v>
      </c>
      <c r="H770" s="20">
        <v>3.0</v>
      </c>
      <c r="I770">
        <f t="shared" si="2"/>
        <v>99863013.7</v>
      </c>
      <c r="J770">
        <f t="shared" si="3"/>
        <v>0.00000001001371742</v>
      </c>
      <c r="K770" s="33">
        <v>0.0</v>
      </c>
      <c r="M770">
        <v>9.999999666666679E-8</v>
      </c>
    </row>
    <row r="771">
      <c r="B771" s="13">
        <v>3.0041152263374485E-8</v>
      </c>
      <c r="C771">
        <v>1.0</v>
      </c>
      <c r="D771">
        <f t="shared" si="1"/>
        <v>2</v>
      </c>
      <c r="E771" s="28">
        <v>2046.0</v>
      </c>
      <c r="F771" s="2" t="s">
        <v>855</v>
      </c>
      <c r="G771" s="13">
        <v>3.0041152263374485E-8</v>
      </c>
      <c r="H771" s="20">
        <v>3.0</v>
      </c>
      <c r="I771">
        <f t="shared" si="2"/>
        <v>99863013.7</v>
      </c>
      <c r="J771">
        <f t="shared" si="3"/>
        <v>0.00000001001371742</v>
      </c>
      <c r="K771" s="33">
        <v>0.0</v>
      </c>
      <c r="M771">
        <v>9.999999666666679E-8</v>
      </c>
    </row>
    <row r="772">
      <c r="B772" s="13">
        <v>0.3004115226337449</v>
      </c>
      <c r="C772">
        <v>1.0</v>
      </c>
      <c r="D772">
        <f t="shared" si="1"/>
        <v>2</v>
      </c>
      <c r="E772" s="28">
        <v>2047.0</v>
      </c>
      <c r="F772" s="2" t="s">
        <v>856</v>
      </c>
      <c r="G772" s="13">
        <v>0.3004115226337449</v>
      </c>
      <c r="H772" s="20">
        <v>2.0</v>
      </c>
      <c r="I772">
        <f t="shared" si="2"/>
        <v>6.657534247</v>
      </c>
      <c r="J772">
        <f t="shared" si="3"/>
        <v>0.1502057613</v>
      </c>
      <c r="K772" s="33">
        <v>0.0</v>
      </c>
      <c r="M772">
        <v>0.6666666666666666</v>
      </c>
    </row>
    <row r="773">
      <c r="B773" s="13">
        <v>3.0041152263374485E-8</v>
      </c>
      <c r="C773">
        <v>1.0</v>
      </c>
      <c r="D773">
        <f t="shared" si="1"/>
        <v>2</v>
      </c>
      <c r="E773" s="28">
        <v>2048.0</v>
      </c>
      <c r="F773" s="2" t="s">
        <v>857</v>
      </c>
      <c r="G773" s="13">
        <v>3.0041152263374485E-8</v>
      </c>
      <c r="H773" s="20">
        <v>3.0</v>
      </c>
      <c r="I773">
        <f t="shared" si="2"/>
        <v>99863013.7</v>
      </c>
      <c r="J773">
        <f t="shared" si="3"/>
        <v>0.00000001001371742</v>
      </c>
      <c r="K773" s="33">
        <v>0.0</v>
      </c>
      <c r="M773">
        <v>9.999999666666679E-8</v>
      </c>
    </row>
    <row r="774">
      <c r="B774" s="13">
        <v>3.0041152263374485E-8</v>
      </c>
      <c r="C774">
        <v>2.0</v>
      </c>
      <c r="D774">
        <f t="shared" si="1"/>
        <v>3</v>
      </c>
      <c r="E774" s="28">
        <v>2049.0</v>
      </c>
      <c r="F774" s="2" t="s">
        <v>858</v>
      </c>
      <c r="G774" s="13">
        <v>3.0041152263374485E-8</v>
      </c>
      <c r="H774" s="20">
        <v>3.0</v>
      </c>
      <c r="I774">
        <f t="shared" si="2"/>
        <v>99863013.7</v>
      </c>
      <c r="J774">
        <f t="shared" si="3"/>
        <v>0.00000001001371742</v>
      </c>
      <c r="K774" s="33">
        <v>0.0</v>
      </c>
      <c r="M774">
        <v>9.999999666666679E-8</v>
      </c>
    </row>
    <row r="775">
      <c r="B775" s="13">
        <v>3.0041152263374485E-8</v>
      </c>
      <c r="C775">
        <v>1.0</v>
      </c>
      <c r="D775">
        <f t="shared" si="1"/>
        <v>2</v>
      </c>
      <c r="E775" s="28">
        <v>2050.0</v>
      </c>
      <c r="F775" s="2" t="s">
        <v>859</v>
      </c>
      <c r="G775" s="13">
        <v>3.0041152263374485E-8</v>
      </c>
      <c r="H775" s="20">
        <v>2.0</v>
      </c>
      <c r="I775">
        <f t="shared" si="2"/>
        <v>66575342.47</v>
      </c>
      <c r="J775">
        <f t="shared" si="3"/>
        <v>0.00000001502057613</v>
      </c>
      <c r="K775" s="33">
        <v>0.0</v>
      </c>
      <c r="M775">
        <v>9.999999500000026E-8</v>
      </c>
    </row>
    <row r="776">
      <c r="B776" s="13">
        <v>3.0041152263374485E-8</v>
      </c>
      <c r="C776">
        <v>1.0</v>
      </c>
      <c r="D776">
        <f t="shared" si="1"/>
        <v>2</v>
      </c>
      <c r="E776" s="28">
        <v>2051.0</v>
      </c>
      <c r="F776" s="2" t="s">
        <v>860</v>
      </c>
      <c r="G776" s="13">
        <v>3.0041152263374485E-8</v>
      </c>
      <c r="H776" s="20">
        <v>3.0</v>
      </c>
      <c r="I776">
        <f t="shared" si="2"/>
        <v>99863013.7</v>
      </c>
      <c r="J776">
        <f t="shared" si="3"/>
        <v>0.00000001001371742</v>
      </c>
      <c r="K776" s="33">
        <v>0.0</v>
      </c>
      <c r="M776">
        <v>9.999999666666679E-8</v>
      </c>
    </row>
    <row r="777">
      <c r="B777" s="13">
        <v>3.0041152263374485E-8</v>
      </c>
      <c r="C777">
        <v>2.0</v>
      </c>
      <c r="D777">
        <f t="shared" si="1"/>
        <v>3</v>
      </c>
      <c r="E777" s="28">
        <v>2052.0</v>
      </c>
      <c r="F777" s="2" t="s">
        <v>861</v>
      </c>
      <c r="G777" s="13">
        <v>3.0041152263374485E-8</v>
      </c>
      <c r="H777" s="20">
        <v>2.0</v>
      </c>
      <c r="I777">
        <f t="shared" si="2"/>
        <v>66575342.47</v>
      </c>
      <c r="J777">
        <f t="shared" si="3"/>
        <v>0.00000001502057613</v>
      </c>
      <c r="K777" s="33">
        <v>0.0</v>
      </c>
      <c r="M777">
        <v>9.999999500000026E-8</v>
      </c>
    </row>
    <row r="778">
      <c r="B778" s="13">
        <v>3.0041152263374485E-8</v>
      </c>
      <c r="C778">
        <v>0.0</v>
      </c>
      <c r="D778">
        <f t="shared" si="1"/>
        <v>1</v>
      </c>
      <c r="E778" s="28">
        <v>2053.0</v>
      </c>
      <c r="F778" s="2" t="s">
        <v>862</v>
      </c>
      <c r="G778" s="13">
        <v>3.0041152263374485E-8</v>
      </c>
      <c r="H778" s="20">
        <v>4.0</v>
      </c>
      <c r="I778">
        <f t="shared" si="2"/>
        <v>133150684.9</v>
      </c>
      <c r="J778">
        <f t="shared" si="3"/>
        <v>0.000000007510288066</v>
      </c>
      <c r="K778" s="33">
        <v>0.0</v>
      </c>
      <c r="M778">
        <v>9.999999750000005E-8</v>
      </c>
    </row>
    <row r="779">
      <c r="B779" s="13">
        <v>3.0041152263374485E-8</v>
      </c>
      <c r="C779">
        <v>1.0</v>
      </c>
      <c r="D779">
        <f t="shared" si="1"/>
        <v>2</v>
      </c>
      <c r="E779" s="28">
        <v>2054.0</v>
      </c>
      <c r="F779" s="2" t="s">
        <v>863</v>
      </c>
      <c r="G779" s="13">
        <v>3.0041152263374485E-8</v>
      </c>
      <c r="H779" s="20">
        <v>4.0</v>
      </c>
      <c r="I779">
        <f t="shared" si="2"/>
        <v>133150684.9</v>
      </c>
      <c r="J779">
        <f t="shared" si="3"/>
        <v>0.000000007510288066</v>
      </c>
      <c r="K779" s="33">
        <v>0.0</v>
      </c>
      <c r="M779">
        <v>9.999999750000005E-8</v>
      </c>
    </row>
    <row r="780">
      <c r="B780" s="13">
        <v>1.8024691358024691</v>
      </c>
      <c r="C780">
        <v>3.0</v>
      </c>
      <c r="D780">
        <f t="shared" si="1"/>
        <v>5</v>
      </c>
      <c r="E780" s="28">
        <v>2055.0</v>
      </c>
      <c r="F780" s="2" t="s">
        <v>864</v>
      </c>
      <c r="G780" s="13">
        <v>1.8024691358024691</v>
      </c>
      <c r="H780" s="20">
        <v>4.0</v>
      </c>
      <c r="I780">
        <f t="shared" si="2"/>
        <v>2.219178082</v>
      </c>
      <c r="J780">
        <f t="shared" si="3"/>
        <v>0.450617284</v>
      </c>
      <c r="K780" s="33">
        <v>0.0</v>
      </c>
      <c r="M780">
        <v>2.4</v>
      </c>
    </row>
    <row r="781">
      <c r="B781" s="13">
        <v>3.0041152263374485E-8</v>
      </c>
      <c r="C781">
        <v>2.0</v>
      </c>
      <c r="D781">
        <f t="shared" si="1"/>
        <v>3</v>
      </c>
      <c r="E781" s="28">
        <v>2056.0</v>
      </c>
      <c r="F781" s="2" t="s">
        <v>865</v>
      </c>
      <c r="G781" s="13">
        <v>3.0041152263374485E-8</v>
      </c>
      <c r="H781" s="20">
        <v>12.0</v>
      </c>
      <c r="I781">
        <f t="shared" si="2"/>
        <v>399452054.8</v>
      </c>
      <c r="J781">
        <f t="shared" si="3"/>
        <v>0.000000002503429355</v>
      </c>
      <c r="K781" s="33">
        <v>0.0</v>
      </c>
      <c r="M781">
        <v>9.999999916666667E-8</v>
      </c>
    </row>
    <row r="782">
      <c r="B782" s="13">
        <v>0.3004115226337449</v>
      </c>
      <c r="C782">
        <v>1.0</v>
      </c>
      <c r="D782">
        <f t="shared" si="1"/>
        <v>2</v>
      </c>
      <c r="E782" s="28">
        <v>2057.0</v>
      </c>
      <c r="F782" s="2" t="s">
        <v>866</v>
      </c>
      <c r="G782" s="13">
        <v>0.3004115226337449</v>
      </c>
      <c r="H782" s="20">
        <v>2.0</v>
      </c>
      <c r="I782">
        <f t="shared" si="2"/>
        <v>6.657534247</v>
      </c>
      <c r="J782">
        <f t="shared" si="3"/>
        <v>0.1502057613</v>
      </c>
      <c r="K782" s="33">
        <v>0.0</v>
      </c>
      <c r="M782">
        <v>0.6666666666666666</v>
      </c>
    </row>
    <row r="783">
      <c r="B783" s="13">
        <v>0.9012345679012346</v>
      </c>
      <c r="C783">
        <v>2.0</v>
      </c>
      <c r="D783">
        <f t="shared" si="1"/>
        <v>3</v>
      </c>
      <c r="E783" s="28">
        <v>2058.0</v>
      </c>
      <c r="F783" s="2" t="s">
        <v>867</v>
      </c>
      <c r="G783" s="13">
        <v>0.9012345679012346</v>
      </c>
      <c r="H783" s="20">
        <v>3.0</v>
      </c>
      <c r="I783">
        <f t="shared" si="2"/>
        <v>3.328767123</v>
      </c>
      <c r="J783">
        <f t="shared" si="3"/>
        <v>0.3004115226</v>
      </c>
      <c r="K783" s="33">
        <v>0.0</v>
      </c>
      <c r="M783">
        <v>1.5</v>
      </c>
    </row>
    <row r="784">
      <c r="B784" s="13">
        <v>3.0041152263374485E-8</v>
      </c>
      <c r="C784">
        <v>1.0</v>
      </c>
      <c r="D784">
        <f t="shared" si="1"/>
        <v>2</v>
      </c>
      <c r="E784" s="28">
        <v>2059.0</v>
      </c>
      <c r="F784" s="2" t="s">
        <v>868</v>
      </c>
      <c r="G784" s="13">
        <v>3.0041152263374485E-8</v>
      </c>
      <c r="H784" s="20">
        <v>7.0</v>
      </c>
      <c r="I784">
        <f t="shared" si="2"/>
        <v>233013698.6</v>
      </c>
      <c r="J784">
        <f t="shared" si="3"/>
        <v>0.00000000429159318</v>
      </c>
      <c r="K784" s="33">
        <v>0.0</v>
      </c>
      <c r="M784">
        <v>9.999999857142857E-8</v>
      </c>
    </row>
    <row r="785">
      <c r="B785" s="13">
        <v>3.0041152263374485E-8</v>
      </c>
      <c r="C785">
        <v>2.0</v>
      </c>
      <c r="D785">
        <f t="shared" si="1"/>
        <v>3</v>
      </c>
      <c r="E785" s="28">
        <v>2060.0</v>
      </c>
      <c r="F785" s="2" t="s">
        <v>869</v>
      </c>
      <c r="G785" s="13">
        <v>3.0041152263374485E-8</v>
      </c>
      <c r="H785" s="20">
        <v>3.0</v>
      </c>
      <c r="I785">
        <f t="shared" si="2"/>
        <v>99863013.7</v>
      </c>
      <c r="J785">
        <f t="shared" si="3"/>
        <v>0.00000001001371742</v>
      </c>
      <c r="K785" s="33">
        <v>0.0</v>
      </c>
      <c r="M785">
        <v>9.999999666666679E-8</v>
      </c>
    </row>
    <row r="786">
      <c r="B786" s="13">
        <v>3.0041152263374485E-8</v>
      </c>
      <c r="C786">
        <v>2.0</v>
      </c>
      <c r="D786">
        <f t="shared" si="1"/>
        <v>3</v>
      </c>
      <c r="E786" s="28">
        <v>2061.0</v>
      </c>
      <c r="F786" s="2" t="s">
        <v>870</v>
      </c>
      <c r="G786" s="13">
        <v>3.0041152263374485E-8</v>
      </c>
      <c r="H786" s="20">
        <v>4.0</v>
      </c>
      <c r="I786">
        <f t="shared" si="2"/>
        <v>133150684.9</v>
      </c>
      <c r="J786">
        <f t="shared" si="3"/>
        <v>0.000000007510288066</v>
      </c>
      <c r="K786" s="33">
        <v>0.0</v>
      </c>
      <c r="M786">
        <v>9.999999750000005E-8</v>
      </c>
    </row>
    <row r="787">
      <c r="B787" s="13">
        <v>3.0041152263374485E-8</v>
      </c>
      <c r="C787">
        <v>2.0</v>
      </c>
      <c r="D787">
        <f t="shared" si="1"/>
        <v>3</v>
      </c>
      <c r="E787" s="28">
        <v>2062.0</v>
      </c>
      <c r="F787" s="2" t="s">
        <v>871</v>
      </c>
      <c r="G787" s="13">
        <v>3.0041152263374485E-8</v>
      </c>
      <c r="H787" s="20">
        <v>9.0</v>
      </c>
      <c r="I787">
        <f t="shared" si="2"/>
        <v>299589041.1</v>
      </c>
      <c r="J787">
        <f t="shared" si="3"/>
        <v>0.000000003337905807</v>
      </c>
      <c r="K787" s="33">
        <v>0.0</v>
      </c>
      <c r="M787">
        <v>9.99999988888889E-8</v>
      </c>
    </row>
    <row r="788">
      <c r="B788" s="13">
        <v>3.0041152263374485E-8</v>
      </c>
      <c r="C788">
        <v>1.0</v>
      </c>
      <c r="D788">
        <f t="shared" si="1"/>
        <v>2</v>
      </c>
      <c r="E788" s="28">
        <v>2063.0</v>
      </c>
      <c r="F788" s="2" t="s">
        <v>872</v>
      </c>
      <c r="G788" s="13">
        <v>3.0041152263374485E-8</v>
      </c>
      <c r="H788" s="20">
        <v>10.0</v>
      </c>
      <c r="I788">
        <f t="shared" si="2"/>
        <v>332876712.3</v>
      </c>
      <c r="J788">
        <f t="shared" si="3"/>
        <v>0.000000003004115226</v>
      </c>
      <c r="K788" s="33">
        <v>0.0</v>
      </c>
      <c r="M788">
        <v>9.9999999E-8</v>
      </c>
    </row>
    <row r="789">
      <c r="B789" s="13">
        <v>3.0041152263374485E-8</v>
      </c>
      <c r="C789">
        <v>1.0</v>
      </c>
      <c r="D789">
        <f t="shared" si="1"/>
        <v>2</v>
      </c>
      <c r="E789" s="28">
        <v>2064.0</v>
      </c>
      <c r="F789" s="2" t="s">
        <v>873</v>
      </c>
      <c r="G789" s="13">
        <v>3.0041152263374485E-8</v>
      </c>
      <c r="H789" s="20">
        <v>3.0</v>
      </c>
      <c r="I789">
        <f t="shared" si="2"/>
        <v>99863013.7</v>
      </c>
      <c r="J789">
        <f t="shared" si="3"/>
        <v>0.00000001001371742</v>
      </c>
      <c r="K789" s="33">
        <v>0.0</v>
      </c>
      <c r="M789">
        <v>9.999999666666679E-8</v>
      </c>
    </row>
    <row r="790">
      <c r="B790" s="13">
        <v>3.0041152263374485E-8</v>
      </c>
      <c r="C790">
        <v>2.0</v>
      </c>
      <c r="D790">
        <f t="shared" si="1"/>
        <v>3</v>
      </c>
      <c r="E790" s="28">
        <v>2065.0</v>
      </c>
      <c r="F790" s="2" t="s">
        <v>874</v>
      </c>
      <c r="G790" s="13">
        <v>3.0041152263374485E-8</v>
      </c>
      <c r="H790" s="20">
        <v>1.0</v>
      </c>
      <c r="I790">
        <f t="shared" si="2"/>
        <v>33287671.23</v>
      </c>
      <c r="J790">
        <f t="shared" si="3"/>
        <v>0.00000003004115226</v>
      </c>
      <c r="K790" s="33">
        <v>0.0</v>
      </c>
      <c r="M790">
        <v>9.999999000000099E-8</v>
      </c>
    </row>
    <row r="791">
      <c r="B791" s="13">
        <v>3.0041152263374485E-8</v>
      </c>
      <c r="C791">
        <v>2.0</v>
      </c>
      <c r="D791">
        <f t="shared" si="1"/>
        <v>3</v>
      </c>
      <c r="E791" s="28">
        <v>2066.0</v>
      </c>
      <c r="F791" s="2" t="s">
        <v>876</v>
      </c>
      <c r="G791" s="13">
        <v>3.0041152263374485E-8</v>
      </c>
      <c r="H791" s="20">
        <v>3.0</v>
      </c>
      <c r="I791">
        <f t="shared" si="2"/>
        <v>99863013.7</v>
      </c>
      <c r="J791">
        <f t="shared" si="3"/>
        <v>0.00000001001371742</v>
      </c>
      <c r="K791" s="33">
        <v>0.0</v>
      </c>
      <c r="M791">
        <v>9.999999666666679E-8</v>
      </c>
    </row>
    <row r="792">
      <c r="B792" s="13">
        <v>0.3004115226337449</v>
      </c>
      <c r="C792">
        <v>2.0</v>
      </c>
      <c r="D792">
        <f t="shared" si="1"/>
        <v>3</v>
      </c>
      <c r="E792" s="28">
        <v>2067.0</v>
      </c>
      <c r="F792" s="2" t="s">
        <v>877</v>
      </c>
      <c r="G792" s="13">
        <v>0.3004115226337449</v>
      </c>
      <c r="H792" s="20">
        <v>2.0</v>
      </c>
      <c r="I792">
        <f t="shared" si="2"/>
        <v>6.657534247</v>
      </c>
      <c r="J792">
        <f t="shared" si="3"/>
        <v>0.1502057613</v>
      </c>
      <c r="K792" s="33">
        <v>0.0</v>
      </c>
      <c r="M792">
        <v>0.6666666666666666</v>
      </c>
    </row>
    <row r="793">
      <c r="B793" s="13">
        <v>3.0041152263374485E-8</v>
      </c>
      <c r="C793">
        <v>1.0</v>
      </c>
      <c r="D793">
        <f t="shared" si="1"/>
        <v>2</v>
      </c>
      <c r="E793" s="28">
        <v>2068.0</v>
      </c>
      <c r="F793" s="2" t="s">
        <v>878</v>
      </c>
      <c r="G793" s="13">
        <v>3.0041152263374485E-8</v>
      </c>
      <c r="H793" s="20">
        <v>3.0</v>
      </c>
      <c r="I793">
        <f t="shared" si="2"/>
        <v>99863013.7</v>
      </c>
      <c r="J793">
        <f t="shared" si="3"/>
        <v>0.00000001001371742</v>
      </c>
      <c r="K793" s="33">
        <v>0.0</v>
      </c>
      <c r="M793">
        <v>9.999999666666679E-8</v>
      </c>
    </row>
    <row r="794">
      <c r="B794" s="13">
        <v>3.0041152263374485E-8</v>
      </c>
      <c r="C794">
        <v>1.0</v>
      </c>
      <c r="D794">
        <f t="shared" si="1"/>
        <v>2</v>
      </c>
      <c r="E794" s="28">
        <v>2069.0</v>
      </c>
      <c r="F794" s="2" t="s">
        <v>879</v>
      </c>
      <c r="G794" s="13">
        <v>3.0041152263374485E-8</v>
      </c>
      <c r="H794" s="20">
        <v>3.0</v>
      </c>
      <c r="I794">
        <f t="shared" si="2"/>
        <v>99863013.7</v>
      </c>
      <c r="J794">
        <f t="shared" si="3"/>
        <v>0.00000001001371742</v>
      </c>
      <c r="K794" s="33">
        <v>0.0</v>
      </c>
      <c r="M794">
        <v>9.999999666666679E-8</v>
      </c>
    </row>
    <row r="795">
      <c r="B795" s="13">
        <v>3.0041152263374485E-8</v>
      </c>
      <c r="C795">
        <v>2.0</v>
      </c>
      <c r="D795">
        <f t="shared" si="1"/>
        <v>3</v>
      </c>
      <c r="E795" s="28">
        <v>2070.0</v>
      </c>
      <c r="F795" s="2" t="s">
        <v>880</v>
      </c>
      <c r="G795" s="13">
        <v>3.0041152263374485E-8</v>
      </c>
      <c r="H795" s="20">
        <v>3.0</v>
      </c>
      <c r="I795">
        <f t="shared" si="2"/>
        <v>99863013.7</v>
      </c>
      <c r="J795">
        <f t="shared" si="3"/>
        <v>0.00000001001371742</v>
      </c>
      <c r="K795" s="33">
        <v>0.0</v>
      </c>
      <c r="M795">
        <v>9.999999666666679E-8</v>
      </c>
    </row>
    <row r="796">
      <c r="B796" s="13">
        <v>3.0041152263374485E-8</v>
      </c>
      <c r="C796">
        <v>2.0</v>
      </c>
      <c r="D796">
        <f t="shared" si="1"/>
        <v>3</v>
      </c>
      <c r="E796" s="28">
        <v>2071.0</v>
      </c>
      <c r="F796" s="2" t="s">
        <v>881</v>
      </c>
      <c r="G796" s="13">
        <v>3.0041152263374485E-8</v>
      </c>
      <c r="H796" s="20">
        <v>4.0</v>
      </c>
      <c r="I796">
        <f t="shared" si="2"/>
        <v>133150684.9</v>
      </c>
      <c r="J796">
        <f t="shared" si="3"/>
        <v>0.000000007510288066</v>
      </c>
      <c r="K796" s="33">
        <v>0.0</v>
      </c>
      <c r="M796">
        <v>9.999999750000005E-8</v>
      </c>
    </row>
    <row r="797">
      <c r="B797" s="13">
        <v>3.0041152263374485E-8</v>
      </c>
      <c r="C797">
        <v>2.0</v>
      </c>
      <c r="D797">
        <f t="shared" si="1"/>
        <v>3</v>
      </c>
      <c r="E797" s="28">
        <v>2072.0</v>
      </c>
      <c r="F797" s="2" t="s">
        <v>882</v>
      </c>
      <c r="G797" s="13">
        <v>3.0041152263374485E-8</v>
      </c>
      <c r="H797" s="20">
        <v>1.0</v>
      </c>
      <c r="I797">
        <f t="shared" si="2"/>
        <v>33287671.23</v>
      </c>
      <c r="J797">
        <f t="shared" si="3"/>
        <v>0.00000003004115226</v>
      </c>
      <c r="K797" s="33">
        <v>0.0</v>
      </c>
      <c r="M797">
        <v>9.999999000000099E-8</v>
      </c>
    </row>
    <row r="798">
      <c r="B798" s="13">
        <v>3.0041152263374485E-8</v>
      </c>
      <c r="C798">
        <v>2.0</v>
      </c>
      <c r="D798">
        <f t="shared" si="1"/>
        <v>3</v>
      </c>
      <c r="E798" s="28">
        <v>2073.0</v>
      </c>
      <c r="F798" s="2" t="s">
        <v>883</v>
      </c>
      <c r="G798" s="13">
        <v>3.0041152263374485E-8</v>
      </c>
      <c r="H798" s="20">
        <v>4.0</v>
      </c>
      <c r="I798">
        <f t="shared" si="2"/>
        <v>133150684.9</v>
      </c>
      <c r="J798">
        <f t="shared" si="3"/>
        <v>0.000000007510288066</v>
      </c>
      <c r="K798" s="33">
        <v>0.0</v>
      </c>
      <c r="M798">
        <v>9.999999750000005E-8</v>
      </c>
    </row>
    <row r="799">
      <c r="B799" s="13">
        <v>3.0041152263374485E-8</v>
      </c>
      <c r="C799">
        <v>2.0</v>
      </c>
      <c r="D799">
        <f t="shared" si="1"/>
        <v>3</v>
      </c>
      <c r="E799" s="28">
        <v>2074.0</v>
      </c>
      <c r="F799" s="2" t="s">
        <v>884</v>
      </c>
      <c r="G799" s="13">
        <v>3.0041152263374485E-8</v>
      </c>
      <c r="H799" s="20">
        <v>5.0</v>
      </c>
      <c r="I799">
        <f t="shared" si="2"/>
        <v>166438356.2</v>
      </c>
      <c r="J799">
        <f t="shared" si="3"/>
        <v>0.000000006008230453</v>
      </c>
      <c r="K799" s="33">
        <v>0.0</v>
      </c>
      <c r="M799">
        <v>9.999999800000003E-8</v>
      </c>
    </row>
    <row r="800">
      <c r="B800" s="13">
        <v>3.0041152263374485E-8</v>
      </c>
      <c r="C800">
        <v>1.0</v>
      </c>
      <c r="D800">
        <f t="shared" si="1"/>
        <v>2</v>
      </c>
      <c r="E800" s="28">
        <v>2075.0</v>
      </c>
      <c r="F800" s="2" t="s">
        <v>885</v>
      </c>
      <c r="G800" s="13">
        <v>3.0041152263374485E-8</v>
      </c>
      <c r="H800" s="20">
        <v>4.0</v>
      </c>
      <c r="I800">
        <f t="shared" si="2"/>
        <v>133150684.9</v>
      </c>
      <c r="J800">
        <f t="shared" si="3"/>
        <v>0.000000007510288066</v>
      </c>
      <c r="K800" s="33">
        <v>0.0</v>
      </c>
      <c r="M800">
        <v>9.999999750000005E-8</v>
      </c>
    </row>
    <row r="801">
      <c r="B801" s="13">
        <v>3.0041152263374485E-8</v>
      </c>
      <c r="C801">
        <v>1.0</v>
      </c>
      <c r="D801">
        <f t="shared" si="1"/>
        <v>2</v>
      </c>
      <c r="E801" s="28">
        <v>2076.0</v>
      </c>
      <c r="F801" s="2" t="s">
        <v>886</v>
      </c>
      <c r="G801" s="13">
        <v>3.0041152263374485E-8</v>
      </c>
      <c r="H801" s="20">
        <v>4.0</v>
      </c>
      <c r="I801">
        <f t="shared" si="2"/>
        <v>133150684.9</v>
      </c>
      <c r="J801">
        <f t="shared" si="3"/>
        <v>0.000000007510288066</v>
      </c>
      <c r="K801" s="33">
        <v>0.0</v>
      </c>
      <c r="M801">
        <v>9.999999750000005E-8</v>
      </c>
    </row>
    <row r="802">
      <c r="B802" s="13">
        <v>3.0041152263374485E-8</v>
      </c>
      <c r="C802">
        <v>1.0</v>
      </c>
      <c r="D802">
        <f t="shared" si="1"/>
        <v>2</v>
      </c>
      <c r="E802" s="28">
        <v>2077.0</v>
      </c>
      <c r="F802" s="2" t="s">
        <v>887</v>
      </c>
      <c r="G802" s="13">
        <v>3.0041152263374485E-8</v>
      </c>
      <c r="H802" s="20">
        <v>1.0</v>
      </c>
      <c r="I802">
        <f t="shared" si="2"/>
        <v>33287671.23</v>
      </c>
      <c r="J802">
        <f t="shared" si="3"/>
        <v>0.00000003004115226</v>
      </c>
      <c r="K802" s="33">
        <v>0.0</v>
      </c>
      <c r="M802">
        <v>9.999999000000099E-8</v>
      </c>
    </row>
    <row r="803">
      <c r="B803" s="13">
        <v>3.0041152263374485E-8</v>
      </c>
      <c r="C803">
        <v>1.0</v>
      </c>
      <c r="D803">
        <f t="shared" si="1"/>
        <v>2</v>
      </c>
      <c r="E803" s="28">
        <v>2078.0</v>
      </c>
      <c r="F803" s="2" t="s">
        <v>888</v>
      </c>
      <c r="G803" s="13">
        <v>3.0041152263374485E-8</v>
      </c>
      <c r="H803" s="20">
        <v>9.0</v>
      </c>
      <c r="I803">
        <f t="shared" si="2"/>
        <v>299589041.1</v>
      </c>
      <c r="J803">
        <f t="shared" si="3"/>
        <v>0.000000003337905807</v>
      </c>
      <c r="K803" s="33">
        <v>0.0</v>
      </c>
      <c r="M803">
        <v>9.99999988888889E-8</v>
      </c>
    </row>
    <row r="804">
      <c r="B804" s="13">
        <v>3.0041152263374485E-8</v>
      </c>
      <c r="C804">
        <v>1.0</v>
      </c>
      <c r="D804">
        <f t="shared" si="1"/>
        <v>2</v>
      </c>
      <c r="E804" s="28">
        <v>2079.0</v>
      </c>
      <c r="F804" s="2" t="s">
        <v>889</v>
      </c>
      <c r="G804" s="13">
        <v>3.0041152263374485E-8</v>
      </c>
      <c r="H804" s="20">
        <v>1.0</v>
      </c>
      <c r="I804">
        <f t="shared" si="2"/>
        <v>33287671.23</v>
      </c>
      <c r="J804">
        <f t="shared" si="3"/>
        <v>0.00000003004115226</v>
      </c>
      <c r="K804" s="33">
        <v>0.0</v>
      </c>
      <c r="M804" t="e">
        <v>#DIV/0!</v>
      </c>
    </row>
    <row r="805">
      <c r="B805" s="13">
        <v>3.0041152263374485E-8</v>
      </c>
      <c r="C805">
        <v>1.0</v>
      </c>
      <c r="D805">
        <f t="shared" si="1"/>
        <v>2</v>
      </c>
      <c r="E805" s="28">
        <v>2080.0</v>
      </c>
      <c r="F805" s="2" t="s">
        <v>890</v>
      </c>
      <c r="G805" s="13">
        <v>3.0041152263374485E-8</v>
      </c>
      <c r="H805" s="20">
        <v>4.0</v>
      </c>
      <c r="I805">
        <f t="shared" si="2"/>
        <v>133150684.9</v>
      </c>
      <c r="J805">
        <f t="shared" si="3"/>
        <v>0.000000007510288066</v>
      </c>
      <c r="K805" s="33">
        <v>0.0</v>
      </c>
      <c r="M805">
        <v>9.999999750000005E-8</v>
      </c>
    </row>
    <row r="806">
      <c r="B806" s="13">
        <v>3.0041152263374485E-8</v>
      </c>
      <c r="C806">
        <v>1.0</v>
      </c>
      <c r="D806">
        <f t="shared" si="1"/>
        <v>2</v>
      </c>
      <c r="E806" s="28">
        <v>2082.0</v>
      </c>
      <c r="F806" s="2" t="s">
        <v>891</v>
      </c>
      <c r="G806" s="13">
        <v>3.0041152263374485E-8</v>
      </c>
      <c r="H806" s="20">
        <v>3.0</v>
      </c>
      <c r="I806">
        <f t="shared" si="2"/>
        <v>99863013.7</v>
      </c>
      <c r="J806">
        <f t="shared" si="3"/>
        <v>0.00000001001371742</v>
      </c>
      <c r="K806" s="33">
        <v>0.0</v>
      </c>
      <c r="M806">
        <v>9.999999666666679E-8</v>
      </c>
    </row>
    <row r="807">
      <c r="B807" s="13">
        <v>3.0041152263374485E-8</v>
      </c>
      <c r="C807">
        <v>1.0</v>
      </c>
      <c r="D807">
        <f t="shared" si="1"/>
        <v>2</v>
      </c>
      <c r="E807" s="28">
        <v>2083.0</v>
      </c>
      <c r="F807" s="2" t="s">
        <v>892</v>
      </c>
      <c r="G807" s="13">
        <v>3.0041152263374485E-8</v>
      </c>
      <c r="H807" s="20">
        <v>1.0</v>
      </c>
      <c r="I807">
        <f t="shared" si="2"/>
        <v>33287671.23</v>
      </c>
      <c r="J807">
        <f t="shared" si="3"/>
        <v>0.00000003004115226</v>
      </c>
      <c r="K807" s="33">
        <v>0.0</v>
      </c>
      <c r="M807" t="e">
        <v>#DIV/0!</v>
      </c>
    </row>
    <row r="808">
      <c r="B808" s="13">
        <v>3.0041152263374485E-8</v>
      </c>
      <c r="C808">
        <v>1.0</v>
      </c>
      <c r="D808">
        <f t="shared" si="1"/>
        <v>2</v>
      </c>
      <c r="E808" s="28">
        <v>2084.0</v>
      </c>
      <c r="F808" s="2" t="s">
        <v>893</v>
      </c>
      <c r="G808" s="13">
        <v>3.0041152263374485E-8</v>
      </c>
      <c r="H808" s="20">
        <v>2.0</v>
      </c>
      <c r="I808">
        <f t="shared" si="2"/>
        <v>66575342.47</v>
      </c>
      <c r="J808">
        <f t="shared" si="3"/>
        <v>0.00000001502057613</v>
      </c>
      <c r="K808" s="33">
        <v>0.0</v>
      </c>
      <c r="M808">
        <v>9.999999500000026E-8</v>
      </c>
    </row>
    <row r="809">
      <c r="B809" s="13">
        <v>0.9012345679012346</v>
      </c>
      <c r="C809">
        <v>3.0</v>
      </c>
      <c r="D809">
        <f t="shared" si="1"/>
        <v>4</v>
      </c>
      <c r="E809" s="28">
        <v>2085.0</v>
      </c>
      <c r="F809" s="2" t="s">
        <v>894</v>
      </c>
      <c r="G809" s="13">
        <v>0.9012345679012346</v>
      </c>
      <c r="H809" s="20">
        <v>3.0</v>
      </c>
      <c r="I809">
        <f t="shared" si="2"/>
        <v>3.328767123</v>
      </c>
      <c r="J809">
        <f t="shared" si="3"/>
        <v>0.3004115226</v>
      </c>
      <c r="K809" s="33">
        <v>0.0</v>
      </c>
      <c r="M809">
        <v>1.5</v>
      </c>
    </row>
    <row r="810">
      <c r="B810" s="13">
        <v>0.3004115226337449</v>
      </c>
      <c r="C810">
        <v>1.0</v>
      </c>
      <c r="D810">
        <f t="shared" si="1"/>
        <v>2</v>
      </c>
      <c r="E810" s="28">
        <v>2086.0</v>
      </c>
      <c r="F810" s="2" t="s">
        <v>895</v>
      </c>
      <c r="G810" s="13">
        <v>0.3004115226337449</v>
      </c>
      <c r="H810" s="20">
        <v>2.0</v>
      </c>
      <c r="I810">
        <f t="shared" si="2"/>
        <v>6.657534247</v>
      </c>
      <c r="J810">
        <f t="shared" si="3"/>
        <v>0.1502057613</v>
      </c>
      <c r="K810" s="33">
        <v>0.0</v>
      </c>
      <c r="M810">
        <v>0.6666666666666666</v>
      </c>
    </row>
    <row r="811">
      <c r="B811" s="13">
        <v>3.0041152263374485E-8</v>
      </c>
      <c r="C811">
        <v>2.0</v>
      </c>
      <c r="D811">
        <f t="shared" si="1"/>
        <v>3</v>
      </c>
      <c r="E811" s="28">
        <v>2087.0</v>
      </c>
      <c r="F811" s="2" t="s">
        <v>896</v>
      </c>
      <c r="G811" s="13">
        <v>3.0041152263374485E-8</v>
      </c>
      <c r="H811" s="20">
        <v>4.0</v>
      </c>
      <c r="I811">
        <f t="shared" si="2"/>
        <v>133150684.9</v>
      </c>
      <c r="J811">
        <f t="shared" si="3"/>
        <v>0.000000007510288066</v>
      </c>
      <c r="K811" s="33">
        <v>0.0</v>
      </c>
      <c r="M811">
        <v>9.999999750000005E-8</v>
      </c>
    </row>
    <row r="812">
      <c r="B812" s="13">
        <v>3.0041152263374485E-8</v>
      </c>
      <c r="C812">
        <v>2.0</v>
      </c>
      <c r="D812">
        <f t="shared" si="1"/>
        <v>3</v>
      </c>
      <c r="E812" s="28">
        <v>2088.0</v>
      </c>
      <c r="F812" s="2" t="s">
        <v>897</v>
      </c>
      <c r="G812" s="13">
        <v>3.0041152263374485E-8</v>
      </c>
      <c r="H812" s="20">
        <v>2.0</v>
      </c>
      <c r="I812">
        <f t="shared" si="2"/>
        <v>66575342.47</v>
      </c>
      <c r="J812">
        <f t="shared" si="3"/>
        <v>0.00000001502057613</v>
      </c>
      <c r="K812" s="33">
        <v>0.0</v>
      </c>
      <c r="M812">
        <v>9.999999500000026E-8</v>
      </c>
    </row>
    <row r="813">
      <c r="B813" s="13">
        <v>0.3004115226337449</v>
      </c>
      <c r="C813">
        <v>2.0</v>
      </c>
      <c r="D813">
        <f t="shared" si="1"/>
        <v>3</v>
      </c>
      <c r="E813" s="28">
        <v>2089.0</v>
      </c>
      <c r="F813" s="2" t="s">
        <v>898</v>
      </c>
      <c r="G813" s="13">
        <v>0.3004115226337449</v>
      </c>
      <c r="H813" s="20">
        <v>2.0</v>
      </c>
      <c r="I813">
        <f t="shared" si="2"/>
        <v>6.657534247</v>
      </c>
      <c r="J813">
        <f t="shared" si="3"/>
        <v>0.1502057613</v>
      </c>
      <c r="K813" s="33">
        <v>0.0</v>
      </c>
      <c r="M813">
        <v>0.6666666666666666</v>
      </c>
    </row>
    <row r="814">
      <c r="B814" s="13">
        <v>3.0041152263374485E-8</v>
      </c>
      <c r="C814">
        <v>2.0</v>
      </c>
      <c r="D814">
        <f t="shared" si="1"/>
        <v>3</v>
      </c>
      <c r="E814" s="28">
        <v>2090.0</v>
      </c>
      <c r="F814" s="2" t="s">
        <v>899</v>
      </c>
      <c r="G814" s="13">
        <v>3.0041152263374485E-8</v>
      </c>
      <c r="H814" s="20">
        <v>1.0</v>
      </c>
      <c r="I814">
        <f t="shared" si="2"/>
        <v>33287671.23</v>
      </c>
      <c r="J814">
        <f t="shared" si="3"/>
        <v>0.00000003004115226</v>
      </c>
      <c r="K814" s="33">
        <v>0.0</v>
      </c>
      <c r="M814">
        <v>9.999999000000099E-8</v>
      </c>
    </row>
    <row r="815">
      <c r="B815" s="13">
        <v>3.0041152263374485E-8</v>
      </c>
      <c r="C815">
        <v>2.0</v>
      </c>
      <c r="D815">
        <f t="shared" si="1"/>
        <v>3</v>
      </c>
      <c r="E815" s="28">
        <v>2091.0</v>
      </c>
      <c r="F815" s="2" t="s">
        <v>900</v>
      </c>
      <c r="G815" s="13">
        <v>3.0041152263374485E-8</v>
      </c>
      <c r="H815" s="20">
        <v>2.0</v>
      </c>
      <c r="I815">
        <f t="shared" si="2"/>
        <v>66575342.47</v>
      </c>
      <c r="J815">
        <f t="shared" si="3"/>
        <v>0.00000001502057613</v>
      </c>
      <c r="K815" s="33">
        <v>0.0</v>
      </c>
      <c r="M815">
        <v>9.999999500000026E-8</v>
      </c>
    </row>
    <row r="816">
      <c r="B816" s="13">
        <v>3.0041152263374485E-8</v>
      </c>
      <c r="C816">
        <v>2.0</v>
      </c>
      <c r="D816">
        <f t="shared" si="1"/>
        <v>3</v>
      </c>
      <c r="E816" s="28">
        <v>2092.0</v>
      </c>
      <c r="F816" s="2" t="s">
        <v>901</v>
      </c>
      <c r="G816" s="13">
        <v>3.0041152263374485E-8</v>
      </c>
      <c r="H816" s="20">
        <v>2.0</v>
      </c>
      <c r="I816">
        <f t="shared" si="2"/>
        <v>66575342.47</v>
      </c>
      <c r="J816">
        <f t="shared" si="3"/>
        <v>0.00000001502057613</v>
      </c>
      <c r="K816" s="33">
        <v>0.0</v>
      </c>
      <c r="M816">
        <v>9.999999500000026E-8</v>
      </c>
    </row>
    <row r="817">
      <c r="B817" s="13">
        <v>0.3004115226337449</v>
      </c>
      <c r="C817">
        <v>2.0</v>
      </c>
      <c r="D817">
        <f t="shared" si="1"/>
        <v>3</v>
      </c>
      <c r="E817" s="28">
        <v>2093.0</v>
      </c>
      <c r="F817" s="2" t="s">
        <v>902</v>
      </c>
      <c r="G817" s="13">
        <v>0.3004115226337449</v>
      </c>
      <c r="H817" s="20">
        <v>1.0</v>
      </c>
      <c r="I817">
        <f t="shared" si="2"/>
        <v>3.328767123</v>
      </c>
      <c r="J817">
        <f t="shared" si="3"/>
        <v>0.3004115226</v>
      </c>
      <c r="K817" s="33">
        <v>0.0</v>
      </c>
      <c r="M817">
        <v>0.5</v>
      </c>
    </row>
    <row r="818">
      <c r="B818" s="13">
        <v>1.5020576131687244</v>
      </c>
      <c r="C818">
        <v>3.0</v>
      </c>
      <c r="D818">
        <f t="shared" si="1"/>
        <v>5</v>
      </c>
      <c r="E818" s="28">
        <v>2094.0</v>
      </c>
      <c r="F818" s="2" t="s">
        <v>903</v>
      </c>
      <c r="G818" s="13">
        <v>1.5020576131687244</v>
      </c>
      <c r="H818" s="20">
        <v>6.0</v>
      </c>
      <c r="I818">
        <f t="shared" si="2"/>
        <v>3.994520548</v>
      </c>
      <c r="J818">
        <f t="shared" si="3"/>
        <v>0.2503429355</v>
      </c>
      <c r="K818" s="33">
        <v>0.0</v>
      </c>
      <c r="M818">
        <v>2.7272727272727275</v>
      </c>
    </row>
    <row r="819">
      <c r="B819" s="13">
        <v>0.3004115226337449</v>
      </c>
      <c r="C819">
        <v>2.0</v>
      </c>
      <c r="D819">
        <f t="shared" si="1"/>
        <v>3</v>
      </c>
      <c r="E819" s="28">
        <v>2098.0</v>
      </c>
      <c r="F819" s="2" t="s">
        <v>904</v>
      </c>
      <c r="G819" s="13">
        <v>0.3004115226337449</v>
      </c>
      <c r="H819" s="20">
        <v>4.0</v>
      </c>
      <c r="I819">
        <f t="shared" si="2"/>
        <v>13.31506849</v>
      </c>
      <c r="J819">
        <f t="shared" si="3"/>
        <v>0.07510288066</v>
      </c>
      <c r="K819" s="33">
        <v>0.0</v>
      </c>
      <c r="M819">
        <v>0.8</v>
      </c>
    </row>
    <row r="820">
      <c r="B820" s="13">
        <v>3.0041152263374485E-8</v>
      </c>
      <c r="C820">
        <v>2.0</v>
      </c>
      <c r="D820">
        <f t="shared" si="1"/>
        <v>3</v>
      </c>
      <c r="E820" s="28">
        <v>2099.0</v>
      </c>
      <c r="F820" s="2" t="s">
        <v>905</v>
      </c>
      <c r="G820" s="13">
        <v>3.0041152263374485E-8</v>
      </c>
      <c r="H820" s="20">
        <v>4.0</v>
      </c>
      <c r="I820">
        <f t="shared" si="2"/>
        <v>133150684.9</v>
      </c>
      <c r="J820">
        <f t="shared" si="3"/>
        <v>0.000000007510288066</v>
      </c>
      <c r="K820" s="33">
        <v>0.0</v>
      </c>
      <c r="M820">
        <v>9.999999750000005E-8</v>
      </c>
    </row>
    <row r="821">
      <c r="B821" s="13">
        <v>3.0041152263374485E-8</v>
      </c>
      <c r="C821">
        <v>2.0</v>
      </c>
      <c r="D821">
        <f t="shared" si="1"/>
        <v>3</v>
      </c>
      <c r="E821" s="28">
        <v>2102.0</v>
      </c>
      <c r="F821" s="2" t="s">
        <v>906</v>
      </c>
      <c r="G821" s="13">
        <v>3.0041152263374485E-8</v>
      </c>
      <c r="H821" s="20">
        <v>1.0</v>
      </c>
      <c r="I821">
        <f t="shared" si="2"/>
        <v>33287671.23</v>
      </c>
      <c r="J821">
        <f t="shared" si="3"/>
        <v>0.00000003004115226</v>
      </c>
      <c r="K821" s="33">
        <v>0.0</v>
      </c>
      <c r="M821" t="e">
        <v>#DIV/0!</v>
      </c>
    </row>
    <row r="822">
      <c r="B822" s="13">
        <v>3.0041152263374485E-8</v>
      </c>
      <c r="C822">
        <v>2.0</v>
      </c>
      <c r="D822">
        <f t="shared" si="1"/>
        <v>3</v>
      </c>
      <c r="E822" s="28">
        <v>2103.0</v>
      </c>
      <c r="F822" s="2" t="s">
        <v>907</v>
      </c>
      <c r="G822" s="13">
        <v>3.0041152263374485E-8</v>
      </c>
      <c r="H822" s="20">
        <v>2.0</v>
      </c>
      <c r="I822">
        <f t="shared" si="2"/>
        <v>66575342.47</v>
      </c>
      <c r="J822">
        <f t="shared" si="3"/>
        <v>0.00000001502057613</v>
      </c>
      <c r="K822" s="33">
        <v>0.0</v>
      </c>
      <c r="M822">
        <v>9.999999500000026E-8</v>
      </c>
    </row>
    <row r="823">
      <c r="B823" s="13">
        <v>3.0041152263374485E-8</v>
      </c>
      <c r="C823">
        <v>2.0</v>
      </c>
      <c r="D823">
        <f t="shared" si="1"/>
        <v>3</v>
      </c>
      <c r="E823" s="28">
        <v>2104.0</v>
      </c>
      <c r="F823" s="2" t="s">
        <v>908</v>
      </c>
      <c r="G823" s="13">
        <v>3.0041152263374485E-8</v>
      </c>
      <c r="H823" s="20">
        <v>3.0</v>
      </c>
      <c r="I823">
        <f t="shared" si="2"/>
        <v>99863013.7</v>
      </c>
      <c r="J823">
        <f t="shared" si="3"/>
        <v>0.00000001001371742</v>
      </c>
      <c r="K823" s="33">
        <v>0.0</v>
      </c>
      <c r="M823">
        <v>9.999999666666679E-8</v>
      </c>
    </row>
    <row r="824">
      <c r="B824" s="13">
        <v>3.0041152263374485E-8</v>
      </c>
      <c r="C824">
        <v>2.0</v>
      </c>
      <c r="D824">
        <f t="shared" si="1"/>
        <v>3</v>
      </c>
      <c r="E824" s="28">
        <v>2105.0</v>
      </c>
      <c r="F824" s="2" t="s">
        <v>909</v>
      </c>
      <c r="G824" s="13">
        <v>3.0041152263374485E-8</v>
      </c>
      <c r="H824" s="20">
        <v>3.0</v>
      </c>
      <c r="I824">
        <f t="shared" si="2"/>
        <v>99863013.7</v>
      </c>
      <c r="J824">
        <f t="shared" si="3"/>
        <v>0.00000001001371742</v>
      </c>
      <c r="K824" s="33">
        <v>0.0</v>
      </c>
      <c r="M824">
        <v>9.999999666666679E-8</v>
      </c>
    </row>
    <row r="825">
      <c r="B825" s="13">
        <v>3.0041152263374485E-8</v>
      </c>
      <c r="C825">
        <v>2.0</v>
      </c>
      <c r="D825">
        <f t="shared" si="1"/>
        <v>3</v>
      </c>
      <c r="E825" s="28">
        <v>2111.0</v>
      </c>
      <c r="F825" s="2" t="s">
        <v>910</v>
      </c>
      <c r="G825" s="13">
        <v>3.0041152263374485E-8</v>
      </c>
      <c r="H825" s="20">
        <v>1.0</v>
      </c>
      <c r="I825">
        <f t="shared" si="2"/>
        <v>33287671.23</v>
      </c>
      <c r="J825">
        <f t="shared" si="3"/>
        <v>0.00000003004115226</v>
      </c>
      <c r="K825" s="33">
        <v>0.0</v>
      </c>
      <c r="M825">
        <v>9.999999000000099E-8</v>
      </c>
    </row>
    <row r="826">
      <c r="B826" s="13">
        <v>3.0041152263374485E-8</v>
      </c>
      <c r="C826">
        <v>2.0</v>
      </c>
      <c r="D826">
        <f t="shared" si="1"/>
        <v>3</v>
      </c>
      <c r="E826" s="28">
        <v>2114.0</v>
      </c>
      <c r="F826" s="2" t="s">
        <v>911</v>
      </c>
      <c r="G826" s="13">
        <v>3.0041152263374485E-8</v>
      </c>
      <c r="H826" s="20">
        <v>2.0</v>
      </c>
      <c r="I826">
        <f t="shared" si="2"/>
        <v>66575342.47</v>
      </c>
      <c r="J826">
        <f t="shared" si="3"/>
        <v>0.00000001502057613</v>
      </c>
      <c r="K826" s="33">
        <v>0.0</v>
      </c>
      <c r="M826">
        <v>9.999999500000026E-8</v>
      </c>
    </row>
    <row r="827">
      <c r="B827" s="13">
        <v>3.0041152263374485E-8</v>
      </c>
      <c r="C827">
        <v>2.0</v>
      </c>
      <c r="D827">
        <f t="shared" si="1"/>
        <v>3</v>
      </c>
      <c r="E827" s="28">
        <v>2115.0</v>
      </c>
      <c r="F827" s="2" t="s">
        <v>912</v>
      </c>
      <c r="G827" s="13">
        <v>3.0041152263374485E-8</v>
      </c>
      <c r="H827" s="20">
        <v>3.0</v>
      </c>
      <c r="I827">
        <f t="shared" si="2"/>
        <v>99863013.7</v>
      </c>
      <c r="J827">
        <f t="shared" si="3"/>
        <v>0.00000001001371742</v>
      </c>
      <c r="K827" s="33">
        <v>0.0</v>
      </c>
      <c r="M827">
        <v>9.999999666666679E-8</v>
      </c>
    </row>
    <row r="828">
      <c r="B828" s="13">
        <v>3.0041152263374485E-8</v>
      </c>
      <c r="C828">
        <v>2.0</v>
      </c>
      <c r="D828">
        <f t="shared" si="1"/>
        <v>3</v>
      </c>
      <c r="E828" s="28">
        <v>2116.0</v>
      </c>
      <c r="F828" s="2" t="s">
        <v>913</v>
      </c>
      <c r="G828" s="13">
        <v>3.0041152263374485E-8</v>
      </c>
      <c r="H828" s="20">
        <v>1.0</v>
      </c>
      <c r="I828">
        <f t="shared" si="2"/>
        <v>33287671.23</v>
      </c>
      <c r="J828">
        <f t="shared" si="3"/>
        <v>0.00000003004115226</v>
      </c>
      <c r="K828" s="33">
        <v>0.0</v>
      </c>
      <c r="M828">
        <v>9.999999000000099E-8</v>
      </c>
    </row>
    <row r="829">
      <c r="B829" s="13">
        <v>3.0041152263374485E-8</v>
      </c>
      <c r="C829">
        <v>2.0</v>
      </c>
      <c r="D829">
        <f t="shared" si="1"/>
        <v>3</v>
      </c>
      <c r="E829" s="28">
        <v>2117.0</v>
      </c>
      <c r="F829" s="2" t="s">
        <v>914</v>
      </c>
      <c r="G829" s="13">
        <v>3.0041152263374485E-8</v>
      </c>
      <c r="H829" s="20">
        <v>2.0</v>
      </c>
      <c r="I829">
        <f t="shared" si="2"/>
        <v>66575342.47</v>
      </c>
      <c r="J829">
        <f t="shared" si="3"/>
        <v>0.00000001502057613</v>
      </c>
      <c r="K829" s="33">
        <v>0.0</v>
      </c>
      <c r="M829">
        <v>9.999999500000026E-8</v>
      </c>
    </row>
    <row r="830">
      <c r="B830" s="13">
        <v>3.0041152263374485E-8</v>
      </c>
      <c r="C830">
        <v>1.0</v>
      </c>
      <c r="D830">
        <f t="shared" si="1"/>
        <v>2</v>
      </c>
      <c r="E830" s="28">
        <v>2119.0</v>
      </c>
      <c r="F830" s="2" t="s">
        <v>915</v>
      </c>
      <c r="G830" s="13">
        <v>3.0041152263374485E-8</v>
      </c>
      <c r="H830" s="20">
        <v>1.0</v>
      </c>
      <c r="I830">
        <f t="shared" si="2"/>
        <v>33287671.23</v>
      </c>
      <c r="J830">
        <f t="shared" si="3"/>
        <v>0.00000003004115226</v>
      </c>
      <c r="K830" s="33">
        <v>0.0</v>
      </c>
      <c r="M830">
        <v>9.999999000000099E-8</v>
      </c>
    </row>
    <row r="831">
      <c r="B831" s="13">
        <v>3.0041152263374485E-8</v>
      </c>
      <c r="C831">
        <v>1.0</v>
      </c>
      <c r="D831">
        <f t="shared" si="1"/>
        <v>2</v>
      </c>
      <c r="E831" s="28">
        <v>2120.0</v>
      </c>
      <c r="F831" s="2" t="s">
        <v>916</v>
      </c>
      <c r="G831" s="13">
        <v>3.0041152263374485E-8</v>
      </c>
      <c r="H831" s="20">
        <v>1.0</v>
      </c>
      <c r="I831">
        <f t="shared" si="2"/>
        <v>33287671.23</v>
      </c>
      <c r="J831">
        <f t="shared" si="3"/>
        <v>0.00000003004115226</v>
      </c>
      <c r="K831" s="33">
        <v>0.0</v>
      </c>
      <c r="M831">
        <v>9.999999000000099E-8</v>
      </c>
    </row>
    <row r="832">
      <c r="B832" s="13">
        <v>3.0041152263374485E-8</v>
      </c>
      <c r="C832">
        <v>1.0</v>
      </c>
      <c r="D832">
        <f t="shared" si="1"/>
        <v>2</v>
      </c>
      <c r="E832" s="28">
        <v>2121.0</v>
      </c>
      <c r="F832" s="2" t="s">
        <v>917</v>
      </c>
      <c r="G832" s="13">
        <v>3.0041152263374485E-8</v>
      </c>
      <c r="H832" s="20">
        <v>9.0</v>
      </c>
      <c r="I832">
        <f t="shared" si="2"/>
        <v>299589041.1</v>
      </c>
      <c r="J832">
        <f t="shared" si="3"/>
        <v>0.000000003337905807</v>
      </c>
      <c r="K832" s="33">
        <v>0.0</v>
      </c>
      <c r="M832">
        <v>9.99999988888889E-8</v>
      </c>
    </row>
    <row r="833">
      <c r="B833" s="13">
        <v>3.0041152263374485E-8</v>
      </c>
      <c r="C833">
        <v>1.0</v>
      </c>
      <c r="D833">
        <f t="shared" si="1"/>
        <v>2</v>
      </c>
      <c r="E833" s="28">
        <v>2122.0</v>
      </c>
      <c r="F833" s="2" t="s">
        <v>918</v>
      </c>
      <c r="G833" s="13">
        <v>3.0041152263374485E-8</v>
      </c>
      <c r="H833" s="20">
        <v>2.0</v>
      </c>
      <c r="I833">
        <f t="shared" si="2"/>
        <v>66575342.47</v>
      </c>
      <c r="J833">
        <f t="shared" si="3"/>
        <v>0.00000001502057613</v>
      </c>
      <c r="K833" s="33">
        <v>0.0</v>
      </c>
      <c r="M833">
        <v>9.999999500000026E-8</v>
      </c>
    </row>
    <row r="834">
      <c r="B834" s="13">
        <v>3.0041152263374485E-8</v>
      </c>
      <c r="C834">
        <v>1.0</v>
      </c>
      <c r="D834">
        <f t="shared" si="1"/>
        <v>2</v>
      </c>
      <c r="E834" s="28">
        <v>2123.0</v>
      </c>
      <c r="F834" s="2" t="s">
        <v>919</v>
      </c>
      <c r="G834" s="13">
        <v>3.0041152263374485E-8</v>
      </c>
      <c r="H834" s="20">
        <v>30.0</v>
      </c>
      <c r="I834">
        <f t="shared" si="2"/>
        <v>998630137</v>
      </c>
      <c r="J834">
        <f t="shared" si="3"/>
        <v>0.000000001001371742</v>
      </c>
      <c r="K834" s="33">
        <v>0.0</v>
      </c>
      <c r="M834">
        <v>9.999999966666666E-8</v>
      </c>
    </row>
    <row r="835">
      <c r="B835" s="13">
        <v>3.0041152263374485E-8</v>
      </c>
      <c r="C835">
        <v>1.0</v>
      </c>
      <c r="D835">
        <f t="shared" si="1"/>
        <v>2</v>
      </c>
      <c r="E835" s="28">
        <v>2124.0</v>
      </c>
      <c r="F835" s="2" t="s">
        <v>920</v>
      </c>
      <c r="G835" s="13">
        <v>3.0041152263374485E-8</v>
      </c>
      <c r="H835" s="20">
        <v>2.0</v>
      </c>
      <c r="I835">
        <f t="shared" si="2"/>
        <v>66575342.47</v>
      </c>
      <c r="J835">
        <f t="shared" si="3"/>
        <v>0.00000001502057613</v>
      </c>
      <c r="K835" s="33">
        <v>0.0</v>
      </c>
      <c r="M835">
        <v>9.999999500000026E-8</v>
      </c>
    </row>
    <row r="836">
      <c r="B836" s="13">
        <v>3.0041152263374485E-8</v>
      </c>
      <c r="C836">
        <v>1.0</v>
      </c>
      <c r="D836">
        <f t="shared" si="1"/>
        <v>2</v>
      </c>
      <c r="E836" s="28">
        <v>2125.0</v>
      </c>
      <c r="F836" s="2" t="s">
        <v>921</v>
      </c>
      <c r="G836" s="13">
        <v>3.0041152263374485E-8</v>
      </c>
      <c r="H836" s="20">
        <v>1.0</v>
      </c>
      <c r="I836">
        <f t="shared" si="2"/>
        <v>33287671.23</v>
      </c>
      <c r="J836">
        <f t="shared" si="3"/>
        <v>0.00000003004115226</v>
      </c>
      <c r="K836" s="33">
        <v>0.0</v>
      </c>
      <c r="M836">
        <v>9.999999000000099E-8</v>
      </c>
    </row>
    <row r="837">
      <c r="B837" s="13">
        <v>3.6049382716049383</v>
      </c>
      <c r="C837">
        <v>3.0</v>
      </c>
      <c r="D837">
        <f t="shared" si="1"/>
        <v>7</v>
      </c>
      <c r="E837" s="28">
        <v>2127.0</v>
      </c>
      <c r="F837" s="2" t="s">
        <v>922</v>
      </c>
      <c r="G837" s="13">
        <v>3.6049382716049383</v>
      </c>
      <c r="H837" s="20">
        <v>85.0</v>
      </c>
      <c r="I837">
        <f t="shared" si="2"/>
        <v>23.57876712</v>
      </c>
      <c r="J837">
        <f t="shared" si="3"/>
        <v>0.04241103849</v>
      </c>
      <c r="K837" s="33">
        <v>0.0</v>
      </c>
      <c r="M837">
        <v>10.515463917525773</v>
      </c>
    </row>
    <row r="838">
      <c r="B838" s="13">
        <v>3.0041152263374485E-8</v>
      </c>
      <c r="C838">
        <v>1.0</v>
      </c>
      <c r="D838">
        <f t="shared" si="1"/>
        <v>2</v>
      </c>
      <c r="E838" s="28">
        <v>2128.0</v>
      </c>
      <c r="F838" s="2" t="s">
        <v>675</v>
      </c>
      <c r="G838" s="13">
        <v>3.0041152263374485E-8</v>
      </c>
      <c r="H838" s="20">
        <v>2.0</v>
      </c>
      <c r="I838">
        <f t="shared" si="2"/>
        <v>66575342.47</v>
      </c>
      <c r="J838">
        <f t="shared" si="3"/>
        <v>0.00000001502057613</v>
      </c>
      <c r="K838" s="33">
        <v>0.0</v>
      </c>
      <c r="M838">
        <v>9.999999500000026E-8</v>
      </c>
    </row>
    <row r="839">
      <c r="B839" s="13">
        <v>3.905349794238683</v>
      </c>
      <c r="C839">
        <v>2.0</v>
      </c>
      <c r="D839">
        <f t="shared" si="1"/>
        <v>6</v>
      </c>
      <c r="E839" s="28">
        <v>2131.0</v>
      </c>
      <c r="F839" s="2" t="s">
        <v>923</v>
      </c>
      <c r="G839" s="13">
        <v>3.905349794238683</v>
      </c>
      <c r="H839" s="20">
        <v>300.0</v>
      </c>
      <c r="I839">
        <f t="shared" si="2"/>
        <v>76.81770285</v>
      </c>
      <c r="J839">
        <f t="shared" si="3"/>
        <v>0.01301783265</v>
      </c>
      <c r="K839" s="33">
        <v>0.0</v>
      </c>
      <c r="M839">
        <v>12.460063897763579</v>
      </c>
    </row>
    <row r="840">
      <c r="B840" s="13">
        <v>3.6049382716049383</v>
      </c>
      <c r="C840">
        <v>2.0</v>
      </c>
      <c r="D840">
        <f t="shared" si="1"/>
        <v>6</v>
      </c>
      <c r="E840" s="28">
        <v>2132.0</v>
      </c>
      <c r="F840" s="2" t="s">
        <v>924</v>
      </c>
      <c r="G840" s="13">
        <v>3.6049382716049383</v>
      </c>
      <c r="H840" s="20">
        <v>12.0</v>
      </c>
      <c r="I840">
        <f t="shared" si="2"/>
        <v>3.328767123</v>
      </c>
      <c r="J840">
        <f t="shared" si="3"/>
        <v>0.3004115226</v>
      </c>
      <c r="K840" s="33">
        <v>0.0</v>
      </c>
      <c r="M840">
        <v>6.0</v>
      </c>
    </row>
    <row r="841">
      <c r="B841" s="13">
        <v>3.0041152263374485E-8</v>
      </c>
      <c r="C841">
        <v>1.0</v>
      </c>
      <c r="D841">
        <f t="shared" si="1"/>
        <v>2</v>
      </c>
      <c r="E841" s="28">
        <v>2134.0</v>
      </c>
      <c r="F841" s="2" t="s">
        <v>925</v>
      </c>
      <c r="G841" s="13">
        <v>3.0041152263374485E-8</v>
      </c>
      <c r="H841" s="20">
        <v>2.0</v>
      </c>
      <c r="I841">
        <f t="shared" si="2"/>
        <v>66575342.47</v>
      </c>
      <c r="J841">
        <f t="shared" si="3"/>
        <v>0.00000001502057613</v>
      </c>
      <c r="K841" s="33">
        <v>0.0</v>
      </c>
      <c r="M841">
        <v>9.999999500000026E-8</v>
      </c>
    </row>
    <row r="842">
      <c r="B842" s="13">
        <v>0.3004115226337449</v>
      </c>
      <c r="C842">
        <v>0.0</v>
      </c>
      <c r="D842">
        <f t="shared" si="1"/>
        <v>1</v>
      </c>
      <c r="E842" s="28">
        <v>2135.0</v>
      </c>
      <c r="F842" s="2" t="s">
        <v>926</v>
      </c>
      <c r="G842" s="13">
        <v>0.3004115226337449</v>
      </c>
      <c r="H842" s="20">
        <v>1.0</v>
      </c>
      <c r="I842">
        <f t="shared" si="2"/>
        <v>3.328767123</v>
      </c>
      <c r="J842">
        <f t="shared" si="3"/>
        <v>0.3004115226</v>
      </c>
      <c r="K842" s="33">
        <v>0.0</v>
      </c>
      <c r="M842">
        <v>0.5</v>
      </c>
    </row>
    <row r="843">
      <c r="B843" s="13">
        <v>0.6008230452674898</v>
      </c>
      <c r="C843">
        <v>2.0</v>
      </c>
      <c r="D843">
        <f t="shared" si="1"/>
        <v>3</v>
      </c>
      <c r="E843" s="28">
        <v>2136.0</v>
      </c>
      <c r="F843" s="2" t="s">
        <v>927</v>
      </c>
      <c r="G843" s="13">
        <v>0.6008230452674898</v>
      </c>
      <c r="H843" s="20">
        <v>59.0</v>
      </c>
      <c r="I843">
        <f t="shared" si="2"/>
        <v>98.19863014</v>
      </c>
      <c r="J843">
        <f t="shared" si="3"/>
        <v>0.01018344145</v>
      </c>
      <c r="K843" s="33">
        <v>0.0</v>
      </c>
      <c r="M843">
        <v>1.9344262295081969</v>
      </c>
    </row>
    <row r="844">
      <c r="B844" s="13">
        <v>3.0041152263374485E-8</v>
      </c>
      <c r="C844">
        <v>1.0</v>
      </c>
      <c r="D844">
        <f t="shared" si="1"/>
        <v>2</v>
      </c>
      <c r="E844" s="28">
        <v>2143.0</v>
      </c>
      <c r="F844" s="2" t="s">
        <v>928</v>
      </c>
      <c r="G844" s="13">
        <v>3.0041152263374485E-8</v>
      </c>
      <c r="H844" s="20">
        <v>2.0</v>
      </c>
      <c r="I844">
        <f t="shared" si="2"/>
        <v>66575342.47</v>
      </c>
      <c r="J844">
        <f t="shared" si="3"/>
        <v>0.00000001502057613</v>
      </c>
      <c r="K844" s="33">
        <v>0.0</v>
      </c>
      <c r="M844">
        <v>9.999999500000026E-8</v>
      </c>
    </row>
    <row r="845">
      <c r="B845" s="13">
        <v>3.0041152263374485E-8</v>
      </c>
      <c r="C845">
        <v>1.0</v>
      </c>
      <c r="D845">
        <f t="shared" si="1"/>
        <v>2</v>
      </c>
      <c r="E845" s="28">
        <v>2146.0</v>
      </c>
      <c r="F845" s="2" t="s">
        <v>929</v>
      </c>
      <c r="G845" s="13">
        <v>3.0041152263374485E-8</v>
      </c>
      <c r="H845" s="20">
        <v>2.0</v>
      </c>
      <c r="I845">
        <f t="shared" si="2"/>
        <v>66575342.47</v>
      </c>
      <c r="J845">
        <f t="shared" si="3"/>
        <v>0.00000001502057613</v>
      </c>
      <c r="K845" s="33">
        <v>0.0</v>
      </c>
      <c r="M845">
        <v>9.999999500000026E-8</v>
      </c>
    </row>
    <row r="846">
      <c r="B846" s="13">
        <v>3.0041152263374485E-8</v>
      </c>
      <c r="C846">
        <v>1.0</v>
      </c>
      <c r="D846">
        <f t="shared" si="1"/>
        <v>2</v>
      </c>
      <c r="E846" s="28">
        <v>2147.0</v>
      </c>
      <c r="F846" s="2" t="s">
        <v>930</v>
      </c>
      <c r="G846" s="13">
        <v>3.0041152263374485E-8</v>
      </c>
      <c r="H846" s="20">
        <v>1.0</v>
      </c>
      <c r="I846">
        <f t="shared" si="2"/>
        <v>33287671.23</v>
      </c>
      <c r="J846">
        <f t="shared" si="3"/>
        <v>0.00000003004115226</v>
      </c>
      <c r="K846" s="33">
        <v>0.0</v>
      </c>
      <c r="M846">
        <v>9.999999000000099E-8</v>
      </c>
    </row>
    <row r="847">
      <c r="B847" s="13">
        <v>3.0041152263374485E-8</v>
      </c>
      <c r="C847">
        <v>1.0</v>
      </c>
      <c r="D847">
        <f t="shared" si="1"/>
        <v>2</v>
      </c>
      <c r="E847" s="28">
        <v>2148.0</v>
      </c>
      <c r="F847" s="2" t="s">
        <v>931</v>
      </c>
      <c r="G847" s="13">
        <v>3.0041152263374485E-8</v>
      </c>
      <c r="H847" s="20">
        <v>1.0</v>
      </c>
      <c r="I847">
        <f t="shared" si="2"/>
        <v>33287671.23</v>
      </c>
      <c r="J847">
        <f t="shared" si="3"/>
        <v>0.00000003004115226</v>
      </c>
      <c r="K847" s="33">
        <v>0.0</v>
      </c>
      <c r="M847">
        <v>9.999999000000099E-8</v>
      </c>
    </row>
    <row r="848">
      <c r="B848" s="13">
        <v>3.0041152263374485E-8</v>
      </c>
      <c r="C848">
        <v>1.0</v>
      </c>
      <c r="D848">
        <f t="shared" si="1"/>
        <v>2</v>
      </c>
      <c r="E848" s="28">
        <v>2149.0</v>
      </c>
      <c r="F848" s="2" t="s">
        <v>932</v>
      </c>
      <c r="G848" s="13">
        <v>3.0041152263374485E-8</v>
      </c>
      <c r="H848" s="20">
        <v>1.0</v>
      </c>
      <c r="I848">
        <f t="shared" si="2"/>
        <v>33287671.23</v>
      </c>
      <c r="J848">
        <f t="shared" si="3"/>
        <v>0.00000003004115226</v>
      </c>
      <c r="K848" s="33">
        <v>0.0</v>
      </c>
      <c r="M848" t="e">
        <v>#DIV/0!</v>
      </c>
    </row>
    <row r="849">
      <c r="B849" s="13">
        <v>3.0041152263374485E-8</v>
      </c>
      <c r="C849">
        <v>1.0</v>
      </c>
      <c r="D849">
        <f t="shared" si="1"/>
        <v>2</v>
      </c>
      <c r="E849" s="28">
        <v>2150.0</v>
      </c>
      <c r="F849" s="2" t="s">
        <v>933</v>
      </c>
      <c r="G849" s="13">
        <v>3.0041152263374485E-8</v>
      </c>
      <c r="H849" s="20">
        <v>2.0</v>
      </c>
      <c r="I849">
        <f t="shared" si="2"/>
        <v>66575342.47</v>
      </c>
      <c r="J849">
        <f t="shared" si="3"/>
        <v>0.00000001502057613</v>
      </c>
      <c r="K849" s="33">
        <v>0.0</v>
      </c>
      <c r="M849">
        <v>9.999999500000026E-8</v>
      </c>
    </row>
    <row r="850">
      <c r="B850" s="13">
        <v>4.205761316872429</v>
      </c>
      <c r="C850">
        <v>1.0</v>
      </c>
      <c r="D850">
        <f t="shared" si="1"/>
        <v>6</v>
      </c>
      <c r="E850" s="28">
        <v>2151.0</v>
      </c>
      <c r="F850" s="2" t="s">
        <v>934</v>
      </c>
      <c r="G850" s="13">
        <v>4.205761316872429</v>
      </c>
      <c r="H850" s="20">
        <v>1.0</v>
      </c>
      <c r="I850">
        <f t="shared" si="2"/>
        <v>0.2377690802</v>
      </c>
      <c r="J850">
        <f t="shared" si="3"/>
        <v>4.205761317</v>
      </c>
      <c r="K850" s="33">
        <v>4.0</v>
      </c>
      <c r="M850">
        <v>1.0</v>
      </c>
    </row>
    <row r="851">
      <c r="B851" s="13">
        <v>2.403292181069959</v>
      </c>
      <c r="C851">
        <v>2.0</v>
      </c>
      <c r="D851">
        <f t="shared" si="1"/>
        <v>5</v>
      </c>
      <c r="E851" s="28">
        <v>2152.0</v>
      </c>
      <c r="F851" s="2" t="s">
        <v>935</v>
      </c>
      <c r="G851" s="13">
        <v>2.403292181069959</v>
      </c>
      <c r="H851" s="20">
        <v>46.0</v>
      </c>
      <c r="I851">
        <f t="shared" si="2"/>
        <v>19.14041096</v>
      </c>
      <c r="J851">
        <f t="shared" si="3"/>
        <v>0.0522454822</v>
      </c>
      <c r="K851" s="33">
        <v>0.0</v>
      </c>
      <c r="M851">
        <v>6.814814814814814</v>
      </c>
    </row>
    <row r="852">
      <c r="B852" s="13">
        <v>3.0041152263374485E-8</v>
      </c>
      <c r="C852">
        <v>1.0</v>
      </c>
      <c r="D852">
        <f t="shared" si="1"/>
        <v>2</v>
      </c>
      <c r="E852" s="28">
        <v>2156.0</v>
      </c>
      <c r="F852" s="2" t="s">
        <v>936</v>
      </c>
      <c r="G852" s="13">
        <v>3.0041152263374485E-8</v>
      </c>
      <c r="H852" s="20">
        <v>4.0</v>
      </c>
      <c r="I852">
        <f t="shared" si="2"/>
        <v>133150684.9</v>
      </c>
      <c r="J852">
        <f t="shared" si="3"/>
        <v>0.000000007510288066</v>
      </c>
      <c r="K852" s="33">
        <v>0.0</v>
      </c>
      <c r="M852">
        <v>9.999999750000005E-8</v>
      </c>
    </row>
    <row r="853">
      <c r="B853" s="13">
        <v>3.0041152263374485E-8</v>
      </c>
      <c r="C853">
        <v>1.0</v>
      </c>
      <c r="D853">
        <f t="shared" si="1"/>
        <v>2</v>
      </c>
      <c r="E853" s="28">
        <v>2157.0</v>
      </c>
      <c r="F853" s="2" t="s">
        <v>937</v>
      </c>
      <c r="G853" s="13">
        <v>3.0041152263374485E-8</v>
      </c>
      <c r="H853" s="20">
        <v>1.0</v>
      </c>
      <c r="I853">
        <f t="shared" si="2"/>
        <v>33287671.23</v>
      </c>
      <c r="J853">
        <f t="shared" si="3"/>
        <v>0.00000003004115226</v>
      </c>
      <c r="K853" s="33">
        <v>0.0</v>
      </c>
      <c r="M853">
        <v>9.999999000000099E-8</v>
      </c>
    </row>
    <row r="854">
      <c r="B854" s="13">
        <v>0.3004115226337449</v>
      </c>
      <c r="C854">
        <v>1.0</v>
      </c>
      <c r="D854">
        <f t="shared" si="1"/>
        <v>2</v>
      </c>
      <c r="E854" s="28">
        <v>2158.0</v>
      </c>
      <c r="F854" s="2" t="s">
        <v>938</v>
      </c>
      <c r="G854" s="13">
        <v>0.3004115226337449</v>
      </c>
      <c r="H854" s="20">
        <v>1.0</v>
      </c>
      <c r="I854">
        <f t="shared" si="2"/>
        <v>3.328767123</v>
      </c>
      <c r="J854">
        <f t="shared" si="3"/>
        <v>0.3004115226</v>
      </c>
      <c r="K854" s="33">
        <v>0.0</v>
      </c>
      <c r="M854">
        <v>0.5</v>
      </c>
    </row>
    <row r="855">
      <c r="B855" s="13">
        <v>3.0041152263374485E-8</v>
      </c>
      <c r="C855">
        <v>1.0</v>
      </c>
      <c r="D855">
        <f t="shared" si="1"/>
        <v>2</v>
      </c>
      <c r="E855" s="28">
        <v>2160.0</v>
      </c>
      <c r="F855" s="2" t="s">
        <v>939</v>
      </c>
      <c r="G855" s="13">
        <v>3.0041152263374485E-8</v>
      </c>
      <c r="H855" s="20">
        <v>2.0</v>
      </c>
      <c r="I855">
        <f t="shared" si="2"/>
        <v>66575342.47</v>
      </c>
      <c r="J855">
        <f t="shared" si="3"/>
        <v>0.00000001502057613</v>
      </c>
      <c r="K855" s="33">
        <v>0.0</v>
      </c>
      <c r="M855">
        <v>9.999999500000026E-8</v>
      </c>
    </row>
    <row r="856">
      <c r="B856" s="13">
        <v>0.3004115226337449</v>
      </c>
      <c r="C856">
        <v>2.0</v>
      </c>
      <c r="D856">
        <f t="shared" si="1"/>
        <v>3</v>
      </c>
      <c r="E856" s="28">
        <v>2161.0</v>
      </c>
      <c r="F856" s="2" t="s">
        <v>940</v>
      </c>
      <c r="G856" s="13">
        <v>0.3004115226337449</v>
      </c>
      <c r="H856" s="20">
        <v>1.0</v>
      </c>
      <c r="I856">
        <f t="shared" si="2"/>
        <v>3.328767123</v>
      </c>
      <c r="J856">
        <f t="shared" si="3"/>
        <v>0.3004115226</v>
      </c>
      <c r="K856" s="33">
        <v>0.0</v>
      </c>
      <c r="M856">
        <v>0.5</v>
      </c>
    </row>
    <row r="857">
      <c r="B857" s="13">
        <v>3.0041152263374485E-8</v>
      </c>
      <c r="C857">
        <v>2.0</v>
      </c>
      <c r="D857">
        <f t="shared" si="1"/>
        <v>3</v>
      </c>
      <c r="E857" s="28">
        <v>2163.0</v>
      </c>
      <c r="F857" s="2" t="s">
        <v>941</v>
      </c>
      <c r="G857" s="13">
        <v>3.0041152263374485E-8</v>
      </c>
      <c r="H857" s="20">
        <v>1.0</v>
      </c>
      <c r="I857">
        <f t="shared" si="2"/>
        <v>33287671.23</v>
      </c>
      <c r="J857">
        <f t="shared" si="3"/>
        <v>0.00000003004115226</v>
      </c>
      <c r="K857" s="33">
        <v>0.0</v>
      </c>
      <c r="M857">
        <v>9.999999000000099E-8</v>
      </c>
    </row>
    <row r="858">
      <c r="B858" s="13">
        <v>3.0041152263374485E-8</v>
      </c>
      <c r="C858">
        <v>2.0</v>
      </c>
      <c r="D858">
        <f t="shared" si="1"/>
        <v>3</v>
      </c>
      <c r="E858" s="28">
        <v>2164.0</v>
      </c>
      <c r="F858" s="2" t="s">
        <v>942</v>
      </c>
      <c r="G858" s="13">
        <v>3.0041152263374485E-8</v>
      </c>
      <c r="H858" s="20">
        <v>1.0</v>
      </c>
      <c r="I858">
        <f t="shared" si="2"/>
        <v>33287671.23</v>
      </c>
      <c r="J858">
        <f t="shared" si="3"/>
        <v>0.00000003004115226</v>
      </c>
      <c r="K858" s="33">
        <v>0.0</v>
      </c>
      <c r="M858">
        <v>9.999999000000099E-8</v>
      </c>
    </row>
    <row r="859">
      <c r="B859" s="13">
        <v>3.0041152263374485E-8</v>
      </c>
      <c r="C859">
        <v>1.0</v>
      </c>
      <c r="D859">
        <f t="shared" si="1"/>
        <v>2</v>
      </c>
      <c r="E859" s="28">
        <v>2165.0</v>
      </c>
      <c r="F859" s="2" t="s">
        <v>943</v>
      </c>
      <c r="G859" s="13">
        <v>3.0041152263374485E-8</v>
      </c>
      <c r="H859" s="20">
        <v>1.0</v>
      </c>
      <c r="I859">
        <f t="shared" si="2"/>
        <v>33287671.23</v>
      </c>
      <c r="J859">
        <f t="shared" si="3"/>
        <v>0.00000003004115226</v>
      </c>
      <c r="K859" s="33">
        <v>0.0</v>
      </c>
      <c r="M859">
        <v>9.999999000000099E-8</v>
      </c>
    </row>
    <row r="860">
      <c r="B860" s="13">
        <v>3.0041152263374485E-8</v>
      </c>
      <c r="C860">
        <v>1.0</v>
      </c>
      <c r="D860">
        <f t="shared" si="1"/>
        <v>2</v>
      </c>
      <c r="E860" s="28">
        <v>2166.0</v>
      </c>
      <c r="F860" s="2" t="s">
        <v>944</v>
      </c>
      <c r="G860" s="13">
        <v>3.0041152263374485E-8</v>
      </c>
      <c r="H860" s="20">
        <v>1.0</v>
      </c>
      <c r="I860">
        <f t="shared" si="2"/>
        <v>33287671.23</v>
      </c>
      <c r="J860">
        <f t="shared" si="3"/>
        <v>0.00000003004115226</v>
      </c>
      <c r="K860" s="33">
        <v>0.0</v>
      </c>
      <c r="M860">
        <v>9.999999000000099E-8</v>
      </c>
    </row>
    <row r="861">
      <c r="B861" s="13">
        <v>0.3004115226337449</v>
      </c>
      <c r="C861">
        <v>1.0</v>
      </c>
      <c r="D861">
        <f t="shared" si="1"/>
        <v>2</v>
      </c>
      <c r="E861" s="28">
        <v>2167.0</v>
      </c>
      <c r="F861" s="2" t="s">
        <v>945</v>
      </c>
      <c r="G861" s="13">
        <v>0.3004115226337449</v>
      </c>
      <c r="H861" s="20">
        <v>1.0</v>
      </c>
      <c r="I861">
        <f t="shared" si="2"/>
        <v>3.328767123</v>
      </c>
      <c r="J861">
        <f t="shared" si="3"/>
        <v>0.3004115226</v>
      </c>
      <c r="K861" s="33">
        <v>0.0</v>
      </c>
      <c r="M861">
        <v>0.5</v>
      </c>
    </row>
    <row r="862">
      <c r="B862" s="13">
        <v>3.0041152263374485E-8</v>
      </c>
      <c r="C862">
        <v>1.0</v>
      </c>
      <c r="D862">
        <f t="shared" si="1"/>
        <v>2</v>
      </c>
      <c r="E862" s="28">
        <v>2168.0</v>
      </c>
      <c r="F862" s="2" t="s">
        <v>946</v>
      </c>
      <c r="G862" s="13">
        <v>3.0041152263374485E-8</v>
      </c>
      <c r="H862" s="20">
        <v>1.0</v>
      </c>
      <c r="I862">
        <f t="shared" si="2"/>
        <v>33287671.23</v>
      </c>
      <c r="J862">
        <f t="shared" si="3"/>
        <v>0.00000003004115226</v>
      </c>
      <c r="K862" s="33">
        <v>0.0</v>
      </c>
      <c r="M862" t="e">
        <v>#DIV/0!</v>
      </c>
    </row>
    <row r="863">
      <c r="B863" s="13">
        <v>3.0041152263374485E-8</v>
      </c>
      <c r="C863">
        <v>1.0</v>
      </c>
      <c r="D863">
        <f t="shared" si="1"/>
        <v>2</v>
      </c>
      <c r="E863" s="28">
        <v>2169.0</v>
      </c>
      <c r="F863" s="2" t="s">
        <v>947</v>
      </c>
      <c r="G863" s="13">
        <v>3.0041152263374485E-8</v>
      </c>
      <c r="H863" s="20">
        <v>1.0</v>
      </c>
      <c r="I863">
        <f t="shared" si="2"/>
        <v>33287671.23</v>
      </c>
      <c r="J863">
        <f t="shared" si="3"/>
        <v>0.00000003004115226</v>
      </c>
      <c r="K863" s="33">
        <v>0.0</v>
      </c>
      <c r="M863">
        <v>9.999999000000099E-8</v>
      </c>
    </row>
    <row r="864">
      <c r="B864" s="13">
        <v>3.0041152263374485E-8</v>
      </c>
      <c r="C864">
        <v>1.0</v>
      </c>
      <c r="D864">
        <f t="shared" si="1"/>
        <v>2</v>
      </c>
      <c r="E864" s="28">
        <v>2170.0</v>
      </c>
      <c r="F864" s="2" t="s">
        <v>948</v>
      </c>
      <c r="G864" s="13">
        <v>3.0041152263374485E-8</v>
      </c>
      <c r="H864" s="20">
        <v>1.0</v>
      </c>
      <c r="I864">
        <f t="shared" si="2"/>
        <v>33287671.23</v>
      </c>
      <c r="J864">
        <f t="shared" si="3"/>
        <v>0.00000003004115226</v>
      </c>
      <c r="K864" s="33">
        <v>0.0</v>
      </c>
      <c r="M864">
        <v>9.999999000000099E-8</v>
      </c>
    </row>
    <row r="865">
      <c r="B865" s="13">
        <v>3.0041152263374485E-8</v>
      </c>
      <c r="C865">
        <v>1.0</v>
      </c>
      <c r="D865">
        <f t="shared" si="1"/>
        <v>2</v>
      </c>
      <c r="E865" s="28">
        <v>2171.0</v>
      </c>
      <c r="F865" s="2" t="s">
        <v>949</v>
      </c>
      <c r="G865" s="13">
        <v>3.0041152263374485E-8</v>
      </c>
      <c r="H865" s="20">
        <v>1.0</v>
      </c>
      <c r="I865">
        <f t="shared" si="2"/>
        <v>33287671.23</v>
      </c>
      <c r="J865">
        <f t="shared" si="3"/>
        <v>0.00000003004115226</v>
      </c>
      <c r="K865" s="33">
        <v>0.0</v>
      </c>
      <c r="M865">
        <v>9.999999000000099E-8</v>
      </c>
    </row>
    <row r="866">
      <c r="B866" s="13">
        <v>3.0041152263374485E-8</v>
      </c>
      <c r="C866">
        <v>1.0</v>
      </c>
      <c r="D866">
        <f t="shared" si="1"/>
        <v>2</v>
      </c>
      <c r="E866" s="28">
        <v>2172.0</v>
      </c>
      <c r="F866" s="2" t="s">
        <v>950</v>
      </c>
      <c r="G866" s="13">
        <v>3.0041152263374485E-8</v>
      </c>
      <c r="H866" s="20">
        <v>1.0</v>
      </c>
      <c r="I866">
        <f t="shared" si="2"/>
        <v>33287671.23</v>
      </c>
      <c r="J866">
        <f t="shared" si="3"/>
        <v>0.00000003004115226</v>
      </c>
      <c r="K866" s="33">
        <v>0.0</v>
      </c>
      <c r="M866">
        <v>9.999999000000099E-8</v>
      </c>
    </row>
    <row r="867">
      <c r="B867" s="13">
        <v>3.0041152263374485E-8</v>
      </c>
      <c r="C867">
        <v>1.0</v>
      </c>
      <c r="D867">
        <f t="shared" si="1"/>
        <v>2</v>
      </c>
      <c r="E867" s="28">
        <v>2173.0</v>
      </c>
      <c r="F867" s="2" t="s">
        <v>951</v>
      </c>
      <c r="G867" s="13">
        <v>3.0041152263374485E-8</v>
      </c>
      <c r="H867" s="20">
        <v>1.0</v>
      </c>
      <c r="I867">
        <f t="shared" si="2"/>
        <v>33287671.23</v>
      </c>
      <c r="J867">
        <f t="shared" si="3"/>
        <v>0.00000003004115226</v>
      </c>
      <c r="K867" s="33">
        <v>0.0</v>
      </c>
      <c r="M867">
        <v>9.999999000000099E-8</v>
      </c>
    </row>
    <row r="868">
      <c r="B868" s="13">
        <v>3.0041152263374485E-8</v>
      </c>
      <c r="C868">
        <v>1.0</v>
      </c>
      <c r="D868">
        <f t="shared" si="1"/>
        <v>2</v>
      </c>
      <c r="E868" s="28">
        <v>2174.0</v>
      </c>
      <c r="F868" s="2" t="s">
        <v>952</v>
      </c>
      <c r="G868" s="13">
        <v>3.0041152263374485E-8</v>
      </c>
      <c r="H868" s="20">
        <v>1.0</v>
      </c>
      <c r="I868">
        <f t="shared" si="2"/>
        <v>33287671.23</v>
      </c>
      <c r="J868">
        <f t="shared" si="3"/>
        <v>0.00000003004115226</v>
      </c>
      <c r="K868" s="33">
        <v>0.0</v>
      </c>
      <c r="M868">
        <v>9.999999000000099E-8</v>
      </c>
    </row>
    <row r="869">
      <c r="B869" s="13">
        <v>3.0041152263374485E-8</v>
      </c>
      <c r="C869">
        <v>1.0</v>
      </c>
      <c r="D869">
        <f t="shared" si="1"/>
        <v>2</v>
      </c>
      <c r="E869" s="28">
        <v>2175.0</v>
      </c>
      <c r="F869" s="2" t="s">
        <v>953</v>
      </c>
      <c r="G869" s="13">
        <v>3.0041152263374485E-8</v>
      </c>
      <c r="H869" s="20">
        <v>2.0</v>
      </c>
      <c r="I869">
        <f t="shared" si="2"/>
        <v>66575342.47</v>
      </c>
      <c r="J869">
        <f t="shared" si="3"/>
        <v>0.00000001502057613</v>
      </c>
      <c r="K869" s="33">
        <v>0.0</v>
      </c>
      <c r="M869">
        <v>9.999999500000026E-8</v>
      </c>
    </row>
    <row r="870">
      <c r="B870" s="13">
        <v>3.0041152263374485E-8</v>
      </c>
      <c r="C870">
        <v>1.0</v>
      </c>
      <c r="D870">
        <f t="shared" si="1"/>
        <v>2</v>
      </c>
      <c r="E870" s="28">
        <v>2176.0</v>
      </c>
      <c r="F870" s="2" t="s">
        <v>954</v>
      </c>
      <c r="G870" s="13">
        <v>3.0041152263374485E-8</v>
      </c>
      <c r="H870" s="20">
        <v>1.0</v>
      </c>
      <c r="I870">
        <f t="shared" si="2"/>
        <v>33287671.23</v>
      </c>
      <c r="J870">
        <f t="shared" si="3"/>
        <v>0.00000003004115226</v>
      </c>
      <c r="K870" s="33">
        <v>0.0</v>
      </c>
      <c r="M870">
        <v>9.999999000000099E-8</v>
      </c>
    </row>
    <row r="871">
      <c r="B871" s="13">
        <v>3.0041152263374485E-8</v>
      </c>
      <c r="C871">
        <v>1.0</v>
      </c>
      <c r="D871">
        <f t="shared" si="1"/>
        <v>2</v>
      </c>
      <c r="E871" s="28">
        <v>2177.0</v>
      </c>
      <c r="F871" s="2" t="s">
        <v>955</v>
      </c>
      <c r="G871" s="13">
        <v>3.0041152263374485E-8</v>
      </c>
      <c r="H871" s="20">
        <v>1.0</v>
      </c>
      <c r="I871">
        <f t="shared" si="2"/>
        <v>33287671.23</v>
      </c>
      <c r="J871">
        <f t="shared" si="3"/>
        <v>0.00000003004115226</v>
      </c>
      <c r="K871" s="33">
        <v>0.0</v>
      </c>
      <c r="M871">
        <v>9.999999000000099E-8</v>
      </c>
    </row>
    <row r="872">
      <c r="B872" s="13">
        <v>3.0041152263374485E-8</v>
      </c>
      <c r="C872">
        <v>1.0</v>
      </c>
      <c r="D872">
        <f t="shared" si="1"/>
        <v>2</v>
      </c>
      <c r="E872" s="28">
        <v>2178.0</v>
      </c>
      <c r="F872" s="2" t="s">
        <v>956</v>
      </c>
      <c r="G872" s="13">
        <v>3.0041152263374485E-8</v>
      </c>
      <c r="H872" s="20">
        <v>1.0</v>
      </c>
      <c r="I872">
        <f t="shared" si="2"/>
        <v>33287671.23</v>
      </c>
      <c r="J872">
        <f t="shared" si="3"/>
        <v>0.00000003004115226</v>
      </c>
      <c r="K872" s="33">
        <v>0.0</v>
      </c>
      <c r="M872">
        <v>9.999999000000099E-8</v>
      </c>
    </row>
    <row r="873">
      <c r="B873" s="13">
        <v>0.3004115226337449</v>
      </c>
      <c r="C873">
        <v>1.0</v>
      </c>
      <c r="D873">
        <f t="shared" si="1"/>
        <v>2</v>
      </c>
      <c r="E873" s="28">
        <v>2179.0</v>
      </c>
      <c r="F873" s="2" t="s">
        <v>957</v>
      </c>
      <c r="G873" s="13">
        <v>0.3004115226337449</v>
      </c>
      <c r="H873" s="20">
        <v>1.0</v>
      </c>
      <c r="I873">
        <f t="shared" si="2"/>
        <v>3.328767123</v>
      </c>
      <c r="J873">
        <f t="shared" si="3"/>
        <v>0.3004115226</v>
      </c>
      <c r="K873" s="33">
        <v>0.0</v>
      </c>
      <c r="M873">
        <v>0.5</v>
      </c>
    </row>
    <row r="874">
      <c r="B874" s="13">
        <v>3.0041152263374485E-8</v>
      </c>
      <c r="C874">
        <v>1.0</v>
      </c>
      <c r="D874">
        <f t="shared" si="1"/>
        <v>2</v>
      </c>
      <c r="E874" s="28">
        <v>2180.0</v>
      </c>
      <c r="F874" s="2" t="s">
        <v>958</v>
      </c>
      <c r="G874" s="13">
        <v>3.0041152263374485E-8</v>
      </c>
      <c r="H874" s="20">
        <v>1.0</v>
      </c>
      <c r="I874">
        <f t="shared" si="2"/>
        <v>33287671.23</v>
      </c>
      <c r="J874">
        <f t="shared" si="3"/>
        <v>0.00000003004115226</v>
      </c>
      <c r="K874" s="33">
        <v>0.0</v>
      </c>
      <c r="M874">
        <v>9.999999000000099E-8</v>
      </c>
    </row>
    <row r="875">
      <c r="B875" s="13">
        <v>0.3004115226337449</v>
      </c>
      <c r="C875">
        <v>1.0</v>
      </c>
      <c r="D875">
        <f t="shared" si="1"/>
        <v>2</v>
      </c>
      <c r="E875" s="28">
        <v>2181.0</v>
      </c>
      <c r="F875" s="2" t="s">
        <v>959</v>
      </c>
      <c r="G875" s="13">
        <v>0.3004115226337449</v>
      </c>
      <c r="H875" s="20">
        <v>2.0</v>
      </c>
      <c r="I875">
        <f t="shared" si="2"/>
        <v>6.657534247</v>
      </c>
      <c r="J875">
        <f t="shared" si="3"/>
        <v>0.1502057613</v>
      </c>
      <c r="K875" s="33">
        <v>0.0</v>
      </c>
      <c r="M875">
        <v>0.6666666666666666</v>
      </c>
    </row>
    <row r="876">
      <c r="B876" s="13">
        <v>3.0041152263374485E-8</v>
      </c>
      <c r="C876">
        <v>1.0</v>
      </c>
      <c r="D876">
        <f t="shared" si="1"/>
        <v>2</v>
      </c>
      <c r="E876" s="28">
        <v>2182.0</v>
      </c>
      <c r="F876" s="2" t="s">
        <v>960</v>
      </c>
      <c r="G876" s="13">
        <v>3.0041152263374485E-8</v>
      </c>
      <c r="H876" s="20">
        <v>1.0</v>
      </c>
      <c r="I876">
        <f t="shared" si="2"/>
        <v>33287671.23</v>
      </c>
      <c r="J876">
        <f t="shared" si="3"/>
        <v>0.00000003004115226</v>
      </c>
      <c r="K876" s="33">
        <v>0.0</v>
      </c>
      <c r="M876">
        <v>9.999999000000099E-8</v>
      </c>
    </row>
    <row r="877">
      <c r="B877" s="13">
        <v>0.3004115226337449</v>
      </c>
      <c r="C877">
        <v>1.0</v>
      </c>
      <c r="D877">
        <f t="shared" si="1"/>
        <v>2</v>
      </c>
      <c r="E877" s="28">
        <v>2183.0</v>
      </c>
      <c r="F877" s="2" t="s">
        <v>961</v>
      </c>
      <c r="G877" s="13">
        <v>0.3004115226337449</v>
      </c>
      <c r="H877" s="20">
        <v>1.0</v>
      </c>
      <c r="I877">
        <f t="shared" si="2"/>
        <v>3.328767123</v>
      </c>
      <c r="J877">
        <f t="shared" si="3"/>
        <v>0.3004115226</v>
      </c>
      <c r="K877" s="33">
        <v>0.0</v>
      </c>
      <c r="M877">
        <v>0.5</v>
      </c>
    </row>
    <row r="878">
      <c r="B878" s="13">
        <v>3.0041152263374485E-8</v>
      </c>
      <c r="C878">
        <v>1.0</v>
      </c>
      <c r="D878">
        <f t="shared" si="1"/>
        <v>2</v>
      </c>
      <c r="E878" s="28">
        <v>2184.0</v>
      </c>
      <c r="F878" s="2" t="s">
        <v>962</v>
      </c>
      <c r="G878" s="13">
        <v>3.0041152263374485E-8</v>
      </c>
      <c r="H878" s="20">
        <v>1.0</v>
      </c>
      <c r="I878">
        <f t="shared" si="2"/>
        <v>33287671.23</v>
      </c>
      <c r="J878">
        <f t="shared" si="3"/>
        <v>0.00000003004115226</v>
      </c>
      <c r="K878" s="33">
        <v>0.0</v>
      </c>
      <c r="M878">
        <v>9.999999000000099E-8</v>
      </c>
    </row>
    <row r="879">
      <c r="B879" s="13">
        <v>3.0041152263374485E-8</v>
      </c>
      <c r="C879">
        <v>1.0</v>
      </c>
      <c r="D879">
        <f t="shared" si="1"/>
        <v>2</v>
      </c>
      <c r="E879" s="28">
        <v>2185.0</v>
      </c>
      <c r="F879" s="2" t="s">
        <v>963</v>
      </c>
      <c r="G879" s="13">
        <v>3.0041152263374485E-8</v>
      </c>
      <c r="H879" s="20">
        <v>1.0</v>
      </c>
      <c r="I879">
        <f t="shared" si="2"/>
        <v>33287671.23</v>
      </c>
      <c r="J879">
        <f t="shared" si="3"/>
        <v>0.00000003004115226</v>
      </c>
      <c r="K879" s="33">
        <v>0.0</v>
      </c>
      <c r="M879">
        <v>9.999999000000099E-8</v>
      </c>
    </row>
    <row r="880">
      <c r="B880" s="13">
        <v>0.6008230452674898</v>
      </c>
      <c r="C880">
        <v>1.0</v>
      </c>
      <c r="D880">
        <f t="shared" si="1"/>
        <v>2</v>
      </c>
      <c r="E880" s="28">
        <v>2186.0</v>
      </c>
      <c r="F880" s="2" t="s">
        <v>964</v>
      </c>
      <c r="G880" s="13">
        <v>0.6008230452674898</v>
      </c>
      <c r="H880" s="20">
        <v>1.0</v>
      </c>
      <c r="I880">
        <f t="shared" si="2"/>
        <v>1.664383562</v>
      </c>
      <c r="J880">
        <f t="shared" si="3"/>
        <v>0.6008230453</v>
      </c>
      <c r="K880" s="33">
        <v>0.0</v>
      </c>
      <c r="M880">
        <v>0.6666666666666666</v>
      </c>
    </row>
    <row r="881">
      <c r="B881" s="13">
        <v>3.0041152263374485E-8</v>
      </c>
      <c r="C881">
        <v>1.0</v>
      </c>
      <c r="D881">
        <f t="shared" si="1"/>
        <v>2</v>
      </c>
      <c r="E881" s="28">
        <v>2187.0</v>
      </c>
      <c r="F881" s="2" t="s">
        <v>965</v>
      </c>
      <c r="G881" s="13">
        <v>3.0041152263374485E-8</v>
      </c>
      <c r="H881" s="20">
        <v>1.0</v>
      </c>
      <c r="I881">
        <f t="shared" si="2"/>
        <v>33287671.23</v>
      </c>
      <c r="J881">
        <f t="shared" si="3"/>
        <v>0.00000003004115226</v>
      </c>
      <c r="K881" s="33">
        <v>0.0</v>
      </c>
      <c r="M881">
        <v>9.999999000000099E-8</v>
      </c>
    </row>
    <row r="882">
      <c r="B882" s="13">
        <v>3.0041152263374485E-8</v>
      </c>
      <c r="C882">
        <v>1.0</v>
      </c>
      <c r="D882">
        <f t="shared" si="1"/>
        <v>2</v>
      </c>
      <c r="E882" s="28">
        <v>2188.0</v>
      </c>
      <c r="F882" s="2" t="s">
        <v>966</v>
      </c>
      <c r="G882" s="13">
        <v>3.0041152263374485E-8</v>
      </c>
      <c r="H882" s="20">
        <v>1.0</v>
      </c>
      <c r="I882">
        <f t="shared" si="2"/>
        <v>33287671.23</v>
      </c>
      <c r="J882">
        <f t="shared" si="3"/>
        <v>0.00000003004115226</v>
      </c>
      <c r="K882" s="33">
        <v>0.0</v>
      </c>
      <c r="M882">
        <v>9.999999000000099E-8</v>
      </c>
    </row>
    <row r="883">
      <c r="B883" s="13">
        <v>0.3004115226337449</v>
      </c>
      <c r="C883">
        <v>2.0</v>
      </c>
      <c r="D883">
        <f t="shared" si="1"/>
        <v>3</v>
      </c>
      <c r="E883" s="28">
        <v>2189.0</v>
      </c>
      <c r="F883" s="2" t="s">
        <v>967</v>
      </c>
      <c r="G883" s="13">
        <v>0.3004115226337449</v>
      </c>
      <c r="H883" s="20">
        <v>2.0</v>
      </c>
      <c r="I883">
        <f t="shared" si="2"/>
        <v>6.657534247</v>
      </c>
      <c r="J883">
        <f t="shared" si="3"/>
        <v>0.1502057613</v>
      </c>
      <c r="K883" s="33">
        <v>0.0</v>
      </c>
      <c r="M883">
        <v>0.6666666666666666</v>
      </c>
    </row>
    <row r="884">
      <c r="B884" s="13">
        <v>0.6008230452674898</v>
      </c>
      <c r="C884">
        <v>1.0</v>
      </c>
      <c r="D884">
        <f t="shared" si="1"/>
        <v>2</v>
      </c>
      <c r="E884" s="28">
        <v>2190.0</v>
      </c>
      <c r="F884" s="2" t="s">
        <v>968</v>
      </c>
      <c r="G884" s="13">
        <v>0.6008230452674898</v>
      </c>
      <c r="H884" s="20">
        <v>2.0</v>
      </c>
      <c r="I884">
        <f t="shared" si="2"/>
        <v>3.328767123</v>
      </c>
      <c r="J884">
        <f t="shared" si="3"/>
        <v>0.3004115226</v>
      </c>
      <c r="K884" s="33">
        <v>0.0</v>
      </c>
      <c r="M884">
        <v>1.0</v>
      </c>
    </row>
    <row r="885">
      <c r="B885" s="13">
        <v>3.0041152263374485E-8</v>
      </c>
      <c r="C885">
        <v>1.0</v>
      </c>
      <c r="D885">
        <f t="shared" si="1"/>
        <v>2</v>
      </c>
      <c r="E885" s="28">
        <v>2191.0</v>
      </c>
      <c r="F885" s="2" t="s">
        <v>969</v>
      </c>
      <c r="G885" s="13">
        <v>3.0041152263374485E-8</v>
      </c>
      <c r="H885" s="20">
        <v>1.0</v>
      </c>
      <c r="I885">
        <f t="shared" si="2"/>
        <v>33287671.23</v>
      </c>
      <c r="J885">
        <f t="shared" si="3"/>
        <v>0.00000003004115226</v>
      </c>
      <c r="K885" s="33">
        <v>0.0</v>
      </c>
      <c r="M885">
        <v>9.999999000000099E-8</v>
      </c>
    </row>
    <row r="886">
      <c r="B886" s="13">
        <v>3.0041152263374485E-8</v>
      </c>
      <c r="C886">
        <v>1.0</v>
      </c>
      <c r="D886">
        <f t="shared" si="1"/>
        <v>2</v>
      </c>
      <c r="E886" s="28">
        <v>2192.0</v>
      </c>
      <c r="F886" s="2" t="s">
        <v>970</v>
      </c>
      <c r="G886" s="13">
        <v>3.0041152263374485E-8</v>
      </c>
      <c r="H886" s="20">
        <v>1.0</v>
      </c>
      <c r="I886">
        <f t="shared" si="2"/>
        <v>33287671.23</v>
      </c>
      <c r="J886">
        <f t="shared" si="3"/>
        <v>0.00000003004115226</v>
      </c>
      <c r="K886" s="33">
        <v>0.0</v>
      </c>
      <c r="M886">
        <v>9.999999000000099E-8</v>
      </c>
    </row>
    <row r="887">
      <c r="B887" s="13">
        <v>3.0041152263374485E-8</v>
      </c>
      <c r="C887">
        <v>1.0</v>
      </c>
      <c r="D887">
        <f t="shared" si="1"/>
        <v>2</v>
      </c>
      <c r="E887" s="28">
        <v>2193.0</v>
      </c>
      <c r="F887" s="2" t="s">
        <v>971</v>
      </c>
      <c r="G887" s="13">
        <v>3.0041152263374485E-8</v>
      </c>
      <c r="H887" s="20">
        <v>1.0</v>
      </c>
      <c r="I887">
        <f t="shared" si="2"/>
        <v>33287671.23</v>
      </c>
      <c r="J887">
        <f t="shared" si="3"/>
        <v>0.00000003004115226</v>
      </c>
      <c r="K887" s="33">
        <v>0.0</v>
      </c>
      <c r="M887">
        <v>9.999999000000099E-8</v>
      </c>
    </row>
    <row r="888">
      <c r="B888" s="13">
        <v>3.0041152263374485E-8</v>
      </c>
      <c r="C888">
        <v>1.0</v>
      </c>
      <c r="D888">
        <f t="shared" si="1"/>
        <v>2</v>
      </c>
      <c r="E888" s="28">
        <v>2195.0</v>
      </c>
      <c r="F888" s="2" t="s">
        <v>972</v>
      </c>
      <c r="G888" s="13">
        <v>3.0041152263374485E-8</v>
      </c>
      <c r="H888" s="20">
        <v>2.0</v>
      </c>
      <c r="I888">
        <f t="shared" si="2"/>
        <v>66575342.47</v>
      </c>
      <c r="J888">
        <f t="shared" si="3"/>
        <v>0.00000001502057613</v>
      </c>
      <c r="K888" s="33">
        <v>0.0</v>
      </c>
      <c r="M888">
        <v>9.999999500000026E-8</v>
      </c>
    </row>
    <row r="889">
      <c r="B889" s="13">
        <v>0.3004115226337449</v>
      </c>
      <c r="C889">
        <v>1.0</v>
      </c>
      <c r="D889">
        <f t="shared" si="1"/>
        <v>2</v>
      </c>
      <c r="E889" s="28">
        <v>2196.0</v>
      </c>
      <c r="F889" s="2" t="s">
        <v>973</v>
      </c>
      <c r="G889" s="13">
        <v>0.3004115226337449</v>
      </c>
      <c r="H889" s="20">
        <v>1.0</v>
      </c>
      <c r="I889">
        <f t="shared" si="2"/>
        <v>3.328767123</v>
      </c>
      <c r="J889">
        <f t="shared" si="3"/>
        <v>0.3004115226</v>
      </c>
      <c r="K889" s="33">
        <v>0.0</v>
      </c>
      <c r="M889">
        <v>1.0</v>
      </c>
    </row>
    <row r="890">
      <c r="B890" s="13">
        <v>0.6008230452674898</v>
      </c>
      <c r="C890">
        <v>1.0</v>
      </c>
      <c r="D890">
        <f t="shared" si="1"/>
        <v>2</v>
      </c>
      <c r="E890" s="28">
        <v>2197.0</v>
      </c>
      <c r="F890" s="2" t="s">
        <v>974</v>
      </c>
      <c r="G890" s="13">
        <v>0.6008230452674898</v>
      </c>
      <c r="H890" s="20">
        <v>1.0</v>
      </c>
      <c r="I890">
        <f t="shared" si="2"/>
        <v>1.664383562</v>
      </c>
      <c r="J890">
        <f t="shared" si="3"/>
        <v>0.6008230453</v>
      </c>
      <c r="K890" s="33">
        <v>0.0</v>
      </c>
      <c r="M890">
        <v>0.6666666666666666</v>
      </c>
    </row>
    <row r="891">
      <c r="B891" s="13">
        <v>0.3004115226337449</v>
      </c>
      <c r="C891">
        <v>1.0</v>
      </c>
      <c r="D891">
        <f t="shared" si="1"/>
        <v>2</v>
      </c>
      <c r="E891" s="28">
        <v>2198.0</v>
      </c>
      <c r="F891" s="2" t="s">
        <v>975</v>
      </c>
      <c r="G891" s="13">
        <v>0.3004115226337449</v>
      </c>
      <c r="H891" s="20">
        <v>1.0</v>
      </c>
      <c r="I891">
        <f t="shared" si="2"/>
        <v>3.328767123</v>
      </c>
      <c r="J891">
        <f t="shared" si="3"/>
        <v>0.3004115226</v>
      </c>
      <c r="K891" s="33">
        <v>0.0</v>
      </c>
      <c r="M891">
        <v>0.5</v>
      </c>
    </row>
    <row r="892">
      <c r="B892" s="13">
        <v>0.3004115226337449</v>
      </c>
      <c r="C892">
        <v>1.0</v>
      </c>
      <c r="D892">
        <f t="shared" si="1"/>
        <v>2</v>
      </c>
      <c r="E892" s="28">
        <v>2199.0</v>
      </c>
      <c r="F892" s="2" t="s">
        <v>976</v>
      </c>
      <c r="G892" s="13">
        <v>0.3004115226337449</v>
      </c>
      <c r="H892" s="20">
        <v>1.0</v>
      </c>
      <c r="I892">
        <f t="shared" si="2"/>
        <v>3.328767123</v>
      </c>
      <c r="J892">
        <f t="shared" si="3"/>
        <v>0.3004115226</v>
      </c>
      <c r="K892" s="33">
        <v>0.0</v>
      </c>
      <c r="M892">
        <v>0.5</v>
      </c>
    </row>
    <row r="893">
      <c r="B893" s="13">
        <v>0.3004115226337449</v>
      </c>
      <c r="C893">
        <v>1.0</v>
      </c>
      <c r="D893">
        <f t="shared" si="1"/>
        <v>2</v>
      </c>
      <c r="E893" s="28">
        <v>2200.0</v>
      </c>
      <c r="F893" s="2" t="s">
        <v>977</v>
      </c>
      <c r="G893" s="13">
        <v>0.3004115226337449</v>
      </c>
      <c r="H893" s="20">
        <v>1.0</v>
      </c>
      <c r="I893">
        <f t="shared" si="2"/>
        <v>3.328767123</v>
      </c>
      <c r="J893">
        <f t="shared" si="3"/>
        <v>0.3004115226</v>
      </c>
      <c r="K893" s="33">
        <v>0.0</v>
      </c>
      <c r="M893">
        <v>0.5</v>
      </c>
    </row>
    <row r="894">
      <c r="B894" s="13">
        <v>3.0041152263374485E-8</v>
      </c>
      <c r="C894">
        <v>1.0</v>
      </c>
      <c r="D894">
        <f t="shared" si="1"/>
        <v>2</v>
      </c>
      <c r="E894" s="28">
        <v>2201.0</v>
      </c>
      <c r="F894" s="2" t="s">
        <v>978</v>
      </c>
      <c r="G894" s="13">
        <v>3.0041152263374485E-8</v>
      </c>
      <c r="H894" s="20">
        <v>1.0</v>
      </c>
      <c r="I894">
        <f t="shared" si="2"/>
        <v>33287671.23</v>
      </c>
      <c r="J894">
        <f t="shared" si="3"/>
        <v>0.00000003004115226</v>
      </c>
      <c r="K894" s="33">
        <v>0.0</v>
      </c>
      <c r="M894">
        <v>9.999999000000099E-8</v>
      </c>
    </row>
    <row r="895">
      <c r="B895" s="13">
        <v>0.3004115226337449</v>
      </c>
      <c r="C895">
        <v>1.0</v>
      </c>
      <c r="D895">
        <f t="shared" si="1"/>
        <v>2</v>
      </c>
      <c r="E895" s="28">
        <v>2202.0</v>
      </c>
      <c r="F895" s="2" t="s">
        <v>979</v>
      </c>
      <c r="G895" s="13">
        <v>0.3004115226337449</v>
      </c>
      <c r="H895" s="20">
        <v>2.0</v>
      </c>
      <c r="I895">
        <f t="shared" si="2"/>
        <v>6.657534247</v>
      </c>
      <c r="J895">
        <f t="shared" si="3"/>
        <v>0.1502057613</v>
      </c>
      <c r="K895" s="33">
        <v>0.0</v>
      </c>
      <c r="M895">
        <v>0.6666666666666666</v>
      </c>
    </row>
    <row r="896">
      <c r="B896" s="13">
        <v>3.0041152263374485E-8</v>
      </c>
      <c r="C896">
        <v>1.0</v>
      </c>
      <c r="D896">
        <f t="shared" si="1"/>
        <v>2</v>
      </c>
      <c r="E896" s="28">
        <v>2203.0</v>
      </c>
      <c r="F896" s="2" t="s">
        <v>980</v>
      </c>
      <c r="G896" s="13">
        <v>3.0041152263374485E-8</v>
      </c>
      <c r="H896" s="20">
        <v>2.0</v>
      </c>
      <c r="I896">
        <f t="shared" si="2"/>
        <v>66575342.47</v>
      </c>
      <c r="J896">
        <f t="shared" si="3"/>
        <v>0.00000001502057613</v>
      </c>
      <c r="K896" s="33">
        <v>0.0</v>
      </c>
      <c r="M896">
        <v>9.999999500000026E-8</v>
      </c>
    </row>
    <row r="897">
      <c r="B897" s="13">
        <v>3.0041152263374485E-8</v>
      </c>
      <c r="C897">
        <v>1.0</v>
      </c>
      <c r="D897">
        <f t="shared" si="1"/>
        <v>2</v>
      </c>
      <c r="E897" s="28">
        <v>2204.0</v>
      </c>
      <c r="F897" s="2" t="s">
        <v>981</v>
      </c>
      <c r="G897" s="13">
        <v>3.0041152263374485E-8</v>
      </c>
      <c r="H897" s="20">
        <v>1.0</v>
      </c>
      <c r="I897">
        <f t="shared" si="2"/>
        <v>33287671.23</v>
      </c>
      <c r="J897">
        <f t="shared" si="3"/>
        <v>0.00000003004115226</v>
      </c>
      <c r="K897" s="33">
        <v>0.0</v>
      </c>
      <c r="M897">
        <v>9.999999000000099E-8</v>
      </c>
    </row>
    <row r="898">
      <c r="B898" s="13">
        <v>3.0041152263374485E-8</v>
      </c>
      <c r="C898">
        <v>1.0</v>
      </c>
      <c r="D898">
        <f t="shared" si="1"/>
        <v>2</v>
      </c>
      <c r="E898" s="28">
        <v>2205.0</v>
      </c>
      <c r="F898" s="2" t="s">
        <v>982</v>
      </c>
      <c r="G898" s="13">
        <v>3.0041152263374485E-8</v>
      </c>
      <c r="H898" s="20">
        <v>1.0</v>
      </c>
      <c r="I898">
        <f t="shared" si="2"/>
        <v>33287671.23</v>
      </c>
      <c r="J898">
        <f t="shared" si="3"/>
        <v>0.00000003004115226</v>
      </c>
      <c r="K898" s="33">
        <v>0.0</v>
      </c>
      <c r="M898">
        <v>9.999999000000099E-8</v>
      </c>
    </row>
    <row r="899">
      <c r="B899" s="13">
        <v>3.0041152263374485E-8</v>
      </c>
      <c r="C899">
        <v>1.0</v>
      </c>
      <c r="D899">
        <f t="shared" si="1"/>
        <v>2</v>
      </c>
      <c r="E899" s="28">
        <v>2206.0</v>
      </c>
      <c r="F899" s="2" t="s">
        <v>983</v>
      </c>
      <c r="G899" s="13">
        <v>3.0041152263374485E-8</v>
      </c>
      <c r="H899" s="20">
        <v>1.0</v>
      </c>
      <c r="I899">
        <f t="shared" si="2"/>
        <v>33287671.23</v>
      </c>
      <c r="J899">
        <f t="shared" si="3"/>
        <v>0.00000003004115226</v>
      </c>
      <c r="K899" s="33">
        <v>0.0</v>
      </c>
      <c r="M899">
        <v>9.999999000000099E-8</v>
      </c>
    </row>
    <row r="900">
      <c r="B900" s="13">
        <v>0.6008230452674898</v>
      </c>
      <c r="C900">
        <v>1.0</v>
      </c>
      <c r="D900">
        <f t="shared" si="1"/>
        <v>2</v>
      </c>
      <c r="E900" s="28">
        <v>2207.0</v>
      </c>
      <c r="F900" s="2" t="s">
        <v>984</v>
      </c>
      <c r="G900" s="13">
        <v>0.6008230452674898</v>
      </c>
      <c r="H900" s="20">
        <v>1.0</v>
      </c>
      <c r="I900">
        <f t="shared" si="2"/>
        <v>1.664383562</v>
      </c>
      <c r="J900">
        <f t="shared" si="3"/>
        <v>0.6008230453</v>
      </c>
      <c r="K900" s="33">
        <v>0.0</v>
      </c>
      <c r="M900">
        <v>1.0</v>
      </c>
    </row>
    <row r="901">
      <c r="B901" s="13">
        <v>3.0041152263374485E-8</v>
      </c>
      <c r="C901">
        <v>1.0</v>
      </c>
      <c r="D901">
        <f t="shared" si="1"/>
        <v>2</v>
      </c>
      <c r="E901" s="28">
        <v>2208.0</v>
      </c>
      <c r="F901" s="2" t="s">
        <v>985</v>
      </c>
      <c r="G901" s="13">
        <v>3.0041152263374485E-8</v>
      </c>
      <c r="H901" s="20">
        <v>1.0</v>
      </c>
      <c r="I901">
        <f t="shared" si="2"/>
        <v>33287671.23</v>
      </c>
      <c r="J901">
        <f t="shared" si="3"/>
        <v>0.00000003004115226</v>
      </c>
      <c r="K901" s="33">
        <v>0.0</v>
      </c>
      <c r="M901">
        <v>9.999999000000099E-8</v>
      </c>
    </row>
    <row r="902">
      <c r="B902" s="13">
        <v>3.0041152263374485E-8</v>
      </c>
      <c r="C902">
        <v>2.0</v>
      </c>
      <c r="D902">
        <f t="shared" si="1"/>
        <v>3</v>
      </c>
      <c r="E902" s="28">
        <v>2209.0</v>
      </c>
      <c r="F902" s="2" t="s">
        <v>986</v>
      </c>
      <c r="G902" s="13">
        <v>3.0041152263374485E-8</v>
      </c>
      <c r="H902" s="20">
        <v>1.0</v>
      </c>
      <c r="I902">
        <f t="shared" si="2"/>
        <v>33287671.23</v>
      </c>
      <c r="J902">
        <f t="shared" si="3"/>
        <v>0.00000003004115226</v>
      </c>
      <c r="K902" s="33">
        <v>0.0</v>
      </c>
      <c r="M902">
        <v>9.999999000000099E-8</v>
      </c>
    </row>
    <row r="903">
      <c r="B903" s="13">
        <v>0.3004115226337449</v>
      </c>
      <c r="C903">
        <v>2.0</v>
      </c>
      <c r="D903">
        <f t="shared" si="1"/>
        <v>3</v>
      </c>
      <c r="E903" s="28">
        <v>2210.0</v>
      </c>
      <c r="F903" s="2" t="s">
        <v>987</v>
      </c>
      <c r="G903" s="13">
        <v>0.3004115226337449</v>
      </c>
      <c r="H903" s="20">
        <v>1.0</v>
      </c>
      <c r="I903">
        <f t="shared" si="2"/>
        <v>3.328767123</v>
      </c>
      <c r="J903">
        <f t="shared" si="3"/>
        <v>0.3004115226</v>
      </c>
      <c r="K903" s="33">
        <v>0.0</v>
      </c>
      <c r="M903">
        <v>1.0</v>
      </c>
    </row>
    <row r="904">
      <c r="B904" s="13">
        <v>3.0041152263374485E-8</v>
      </c>
      <c r="C904">
        <v>2.0</v>
      </c>
      <c r="D904">
        <f t="shared" si="1"/>
        <v>3</v>
      </c>
      <c r="E904" s="28">
        <v>2211.0</v>
      </c>
      <c r="F904" s="2" t="s">
        <v>988</v>
      </c>
      <c r="G904" s="13">
        <v>3.0041152263374485E-8</v>
      </c>
      <c r="H904" s="20">
        <v>1.0</v>
      </c>
      <c r="I904">
        <f t="shared" si="2"/>
        <v>33287671.23</v>
      </c>
      <c r="J904">
        <f t="shared" si="3"/>
        <v>0.00000003004115226</v>
      </c>
      <c r="K904" s="33">
        <v>0.0</v>
      </c>
      <c r="M904">
        <v>9.999999000000099E-8</v>
      </c>
    </row>
    <row r="905">
      <c r="B905" s="13">
        <v>3.0041152263374485E-8</v>
      </c>
      <c r="C905">
        <v>2.0</v>
      </c>
      <c r="D905">
        <f t="shared" si="1"/>
        <v>3</v>
      </c>
      <c r="E905" s="28">
        <v>2212.0</v>
      </c>
      <c r="F905" s="2" t="s">
        <v>989</v>
      </c>
      <c r="G905" s="13">
        <v>3.0041152263374485E-8</v>
      </c>
      <c r="H905" s="20">
        <v>1.0</v>
      </c>
      <c r="I905">
        <f t="shared" si="2"/>
        <v>33287671.23</v>
      </c>
      <c r="J905">
        <f t="shared" si="3"/>
        <v>0.00000003004115226</v>
      </c>
      <c r="K905" s="33">
        <v>0.0</v>
      </c>
      <c r="M905">
        <v>9.999999000000099E-8</v>
      </c>
    </row>
    <row r="906">
      <c r="B906" s="13">
        <v>0.3004115226337449</v>
      </c>
      <c r="C906">
        <v>2.0</v>
      </c>
      <c r="D906">
        <f t="shared" si="1"/>
        <v>3</v>
      </c>
      <c r="E906" s="28">
        <v>2213.0</v>
      </c>
      <c r="F906" s="2" t="s">
        <v>990</v>
      </c>
      <c r="G906" s="13">
        <v>0.3004115226337449</v>
      </c>
      <c r="H906" s="20">
        <v>1.0</v>
      </c>
      <c r="I906">
        <f t="shared" si="2"/>
        <v>3.328767123</v>
      </c>
      <c r="J906">
        <f t="shared" si="3"/>
        <v>0.3004115226</v>
      </c>
      <c r="K906" s="33">
        <v>0.0</v>
      </c>
      <c r="M906">
        <v>0.5</v>
      </c>
    </row>
    <row r="907">
      <c r="B907" s="13">
        <v>3.0041152263374485E-8</v>
      </c>
      <c r="C907">
        <v>2.0</v>
      </c>
      <c r="D907">
        <f t="shared" si="1"/>
        <v>3</v>
      </c>
      <c r="E907" s="28">
        <v>2214.0</v>
      </c>
      <c r="F907" s="2" t="s">
        <v>991</v>
      </c>
      <c r="G907" s="13">
        <v>3.0041152263374485E-8</v>
      </c>
      <c r="H907" s="20">
        <v>1.0</v>
      </c>
      <c r="I907">
        <f t="shared" si="2"/>
        <v>33287671.23</v>
      </c>
      <c r="J907">
        <f t="shared" si="3"/>
        <v>0.00000003004115226</v>
      </c>
      <c r="K907" s="33">
        <v>0.0</v>
      </c>
      <c r="M907">
        <v>9.999999000000099E-8</v>
      </c>
    </row>
    <row r="908">
      <c r="B908" s="13">
        <v>3.0041152263374485E-8</v>
      </c>
      <c r="C908">
        <v>1.0</v>
      </c>
      <c r="D908">
        <f t="shared" si="1"/>
        <v>2</v>
      </c>
      <c r="E908" s="28">
        <v>2215.0</v>
      </c>
      <c r="F908" s="59">
        <v>5.5003202E7</v>
      </c>
      <c r="G908" s="13">
        <v>3.0041152263374485E-8</v>
      </c>
      <c r="H908" s="20">
        <v>1.0</v>
      </c>
      <c r="I908">
        <f t="shared" si="2"/>
        <v>33287671.23</v>
      </c>
      <c r="J908">
        <f t="shared" si="3"/>
        <v>0.00000003004115226</v>
      </c>
      <c r="K908" s="33">
        <v>0.0</v>
      </c>
      <c r="M908">
        <v>9.999999000000099E-8</v>
      </c>
    </row>
    <row r="909">
      <c r="B909" s="13">
        <v>1322.4115226337449</v>
      </c>
      <c r="C909">
        <v>3.0</v>
      </c>
      <c r="D909">
        <f t="shared" si="1"/>
        <v>1326</v>
      </c>
      <c r="E909" s="28">
        <v>2216.0</v>
      </c>
      <c r="F909" s="2" t="s">
        <v>992</v>
      </c>
      <c r="G909" s="13">
        <v>1322.4115226337449</v>
      </c>
      <c r="H909" s="20">
        <v>684.0</v>
      </c>
      <c r="I909">
        <f t="shared" si="2"/>
        <v>0.5172368724</v>
      </c>
      <c r="J909">
        <f t="shared" si="3"/>
        <v>1.933350179</v>
      </c>
      <c r="K909" s="33">
        <v>2.0</v>
      </c>
      <c r="M909">
        <v>592.0110106173811</v>
      </c>
    </row>
    <row r="910">
      <c r="B910" s="13">
        <v>3.0041152263374485E-8</v>
      </c>
      <c r="C910">
        <v>1.0</v>
      </c>
      <c r="D910">
        <f t="shared" si="1"/>
        <v>2</v>
      </c>
      <c r="E910" s="28">
        <v>2217.0</v>
      </c>
      <c r="F910" s="2" t="s">
        <v>993</v>
      </c>
      <c r="G910" s="13">
        <v>3.0041152263374485E-8</v>
      </c>
      <c r="H910" s="20">
        <v>5.0</v>
      </c>
      <c r="I910">
        <f t="shared" si="2"/>
        <v>166438356.2</v>
      </c>
      <c r="J910">
        <f t="shared" si="3"/>
        <v>0.000000006008230453</v>
      </c>
      <c r="K910" s="33">
        <v>0.0</v>
      </c>
      <c r="M910">
        <v>9.999999800000003E-8</v>
      </c>
    </row>
    <row r="911">
      <c r="B911" s="13">
        <v>3.0041152263374485E-8</v>
      </c>
      <c r="C911">
        <v>2.0</v>
      </c>
      <c r="D911">
        <f t="shared" si="1"/>
        <v>3</v>
      </c>
      <c r="E911" s="28">
        <v>2218.0</v>
      </c>
      <c r="F911" s="2" t="s">
        <v>994</v>
      </c>
      <c r="G911" s="13">
        <v>3.0041152263374485E-8</v>
      </c>
      <c r="H911" s="20">
        <v>3.0</v>
      </c>
      <c r="I911">
        <f t="shared" si="2"/>
        <v>99863013.7</v>
      </c>
      <c r="J911">
        <f t="shared" si="3"/>
        <v>0.00000001001371742</v>
      </c>
      <c r="K911" s="33">
        <v>0.0</v>
      </c>
      <c r="M911">
        <v>9.999999666666679E-8</v>
      </c>
    </row>
    <row r="912">
      <c r="B912" s="13">
        <v>3.0041152263374485E-8</v>
      </c>
      <c r="C912">
        <v>1.0</v>
      </c>
      <c r="D912">
        <f t="shared" si="1"/>
        <v>2</v>
      </c>
      <c r="E912" s="28">
        <v>2219.0</v>
      </c>
      <c r="F912" s="2" t="s">
        <v>995</v>
      </c>
      <c r="G912" s="13">
        <v>3.0041152263374485E-8</v>
      </c>
      <c r="H912" s="20">
        <v>1.0</v>
      </c>
      <c r="I912">
        <f t="shared" si="2"/>
        <v>33287671.23</v>
      </c>
      <c r="J912">
        <f t="shared" si="3"/>
        <v>0.00000003004115226</v>
      </c>
      <c r="K912" s="33">
        <v>0.0</v>
      </c>
      <c r="M912">
        <v>9.999999000000099E-8</v>
      </c>
    </row>
    <row r="913">
      <c r="B913" s="13">
        <v>3.0041152263374485E-8</v>
      </c>
      <c r="C913">
        <v>1.0</v>
      </c>
      <c r="D913">
        <f t="shared" si="1"/>
        <v>2</v>
      </c>
      <c r="E913" s="28">
        <v>2223.0</v>
      </c>
      <c r="F913" s="2" t="s">
        <v>996</v>
      </c>
      <c r="G913" s="13">
        <v>3.0041152263374485E-8</v>
      </c>
      <c r="H913" s="20">
        <v>1.0</v>
      </c>
      <c r="I913">
        <f t="shared" si="2"/>
        <v>33287671.23</v>
      </c>
      <c r="J913">
        <f t="shared" si="3"/>
        <v>0.00000003004115226</v>
      </c>
      <c r="K913" s="33">
        <v>0.0</v>
      </c>
      <c r="M913">
        <v>9.999999000000099E-8</v>
      </c>
    </row>
    <row r="914">
      <c r="B914" s="13">
        <v>3.0041152263374485E-8</v>
      </c>
      <c r="C914">
        <v>1.0</v>
      </c>
      <c r="D914">
        <f t="shared" si="1"/>
        <v>2</v>
      </c>
      <c r="E914" s="28">
        <v>2225.0</v>
      </c>
      <c r="F914" s="2" t="s">
        <v>994</v>
      </c>
      <c r="G914" s="13">
        <v>3.0041152263374485E-8</v>
      </c>
      <c r="H914" s="20">
        <v>2.0</v>
      </c>
      <c r="I914">
        <f t="shared" si="2"/>
        <v>66575342.47</v>
      </c>
      <c r="J914">
        <f t="shared" si="3"/>
        <v>0.00000001502057613</v>
      </c>
      <c r="K914" s="33">
        <v>0.0</v>
      </c>
      <c r="M914">
        <v>9.999999500000026E-8</v>
      </c>
    </row>
    <row r="915">
      <c r="B915" s="13">
        <v>3.0041152263374485E-8</v>
      </c>
      <c r="C915">
        <v>1.0</v>
      </c>
      <c r="D915">
        <f t="shared" si="1"/>
        <v>2</v>
      </c>
      <c r="E915" s="28">
        <v>2228.0</v>
      </c>
      <c r="F915" s="2" t="s">
        <v>997</v>
      </c>
      <c r="G915" s="13">
        <v>3.0041152263374485E-8</v>
      </c>
      <c r="H915" s="20">
        <v>1.0</v>
      </c>
      <c r="I915">
        <f t="shared" si="2"/>
        <v>33287671.23</v>
      </c>
      <c r="J915">
        <f t="shared" si="3"/>
        <v>0.00000003004115226</v>
      </c>
      <c r="K915" s="33">
        <v>0.0</v>
      </c>
      <c r="M915">
        <v>9.999999000000099E-8</v>
      </c>
    </row>
    <row r="916">
      <c r="B916" s="13">
        <v>0.3004115226337449</v>
      </c>
      <c r="C916">
        <v>1.0</v>
      </c>
      <c r="D916">
        <f t="shared" si="1"/>
        <v>2</v>
      </c>
      <c r="E916" s="28">
        <v>2229.0</v>
      </c>
      <c r="F916" s="2" t="s">
        <v>998</v>
      </c>
      <c r="G916" s="13">
        <v>0.3004115226337449</v>
      </c>
      <c r="H916" s="20">
        <v>1.0</v>
      </c>
      <c r="I916">
        <f t="shared" si="2"/>
        <v>3.328767123</v>
      </c>
      <c r="J916">
        <f t="shared" si="3"/>
        <v>0.3004115226</v>
      </c>
      <c r="K916" s="33">
        <v>0.0</v>
      </c>
      <c r="M916">
        <v>0.5</v>
      </c>
    </row>
    <row r="917">
      <c r="B917" s="13">
        <v>3.0041152263374485E-8</v>
      </c>
      <c r="C917">
        <v>1.0</v>
      </c>
      <c r="D917">
        <f t="shared" si="1"/>
        <v>2</v>
      </c>
      <c r="E917" s="28">
        <v>2230.0</v>
      </c>
      <c r="F917" s="2" t="s">
        <v>999</v>
      </c>
      <c r="G917" s="13">
        <v>3.0041152263374485E-8</v>
      </c>
      <c r="H917" s="20">
        <v>1.0</v>
      </c>
      <c r="I917">
        <f t="shared" si="2"/>
        <v>33287671.23</v>
      </c>
      <c r="J917">
        <f t="shared" si="3"/>
        <v>0.00000003004115226</v>
      </c>
      <c r="K917" s="33">
        <v>0.0</v>
      </c>
      <c r="M917" t="e">
        <v>#DIV/0!</v>
      </c>
    </row>
    <row r="918">
      <c r="B918" s="13">
        <v>3.0041152263374485E-8</v>
      </c>
      <c r="C918">
        <v>1.0</v>
      </c>
      <c r="D918">
        <f t="shared" si="1"/>
        <v>2</v>
      </c>
      <c r="E918" s="28">
        <v>2231.0</v>
      </c>
      <c r="F918" s="2" t="s">
        <v>1000</v>
      </c>
      <c r="G918" s="13">
        <v>3.0041152263374485E-8</v>
      </c>
      <c r="H918" s="20">
        <v>1.0</v>
      </c>
      <c r="I918">
        <f t="shared" si="2"/>
        <v>33287671.23</v>
      </c>
      <c r="J918">
        <f t="shared" si="3"/>
        <v>0.00000003004115226</v>
      </c>
      <c r="K918" s="33">
        <v>0.0</v>
      </c>
      <c r="M918">
        <v>9.999999000000099E-8</v>
      </c>
    </row>
    <row r="919">
      <c r="B919" s="13">
        <v>0.9012345679012346</v>
      </c>
      <c r="C919">
        <v>2.0</v>
      </c>
      <c r="D919">
        <f t="shared" si="1"/>
        <v>3</v>
      </c>
      <c r="E919" s="28">
        <v>2239.0</v>
      </c>
      <c r="F919" s="2" t="s">
        <v>1001</v>
      </c>
      <c r="G919" s="13">
        <v>0.9012345679012346</v>
      </c>
      <c r="H919" s="20">
        <v>6.0</v>
      </c>
      <c r="I919">
        <f t="shared" si="2"/>
        <v>6.657534247</v>
      </c>
      <c r="J919">
        <f t="shared" si="3"/>
        <v>0.1502057613</v>
      </c>
      <c r="K919" s="33">
        <v>0.0</v>
      </c>
      <c r="M919">
        <v>2.0</v>
      </c>
    </row>
    <row r="920">
      <c r="B920" s="13">
        <v>3.0041152263374485E-8</v>
      </c>
      <c r="C920">
        <v>1.0</v>
      </c>
      <c r="D920">
        <f t="shared" si="1"/>
        <v>2</v>
      </c>
      <c r="E920" s="28">
        <v>2262.0</v>
      </c>
      <c r="F920" s="2" t="s">
        <v>1002</v>
      </c>
      <c r="G920" s="13">
        <v>3.0041152263374485E-8</v>
      </c>
      <c r="H920" s="20">
        <v>2.0</v>
      </c>
      <c r="I920">
        <f t="shared" si="2"/>
        <v>66575342.47</v>
      </c>
      <c r="J920">
        <f t="shared" si="3"/>
        <v>0.00000001502057613</v>
      </c>
      <c r="K920" s="33">
        <v>0.0</v>
      </c>
      <c r="M920">
        <v>9.999999500000026E-8</v>
      </c>
    </row>
    <row r="921">
      <c r="B921" s="13">
        <v>3.0041152263374485E-8</v>
      </c>
      <c r="C921">
        <v>1.0</v>
      </c>
      <c r="D921">
        <f t="shared" si="1"/>
        <v>2</v>
      </c>
      <c r="E921" s="28">
        <v>2263.0</v>
      </c>
      <c r="F921" s="2" t="s">
        <v>1003</v>
      </c>
      <c r="G921" s="13">
        <v>3.0041152263374485E-8</v>
      </c>
      <c r="H921" s="20">
        <v>1.0</v>
      </c>
      <c r="I921">
        <f t="shared" si="2"/>
        <v>33287671.23</v>
      </c>
      <c r="J921">
        <f t="shared" si="3"/>
        <v>0.00000003004115226</v>
      </c>
      <c r="K921" s="33">
        <v>0.0</v>
      </c>
      <c r="M921">
        <v>9.999999000000099E-8</v>
      </c>
    </row>
    <row r="922">
      <c r="B922" s="13">
        <v>3.0041152263374485E-8</v>
      </c>
      <c r="C922">
        <v>1.0</v>
      </c>
      <c r="D922">
        <f t="shared" si="1"/>
        <v>2</v>
      </c>
      <c r="E922" s="28">
        <v>2264.0</v>
      </c>
      <c r="F922" s="2" t="s">
        <v>1004</v>
      </c>
      <c r="G922" s="13">
        <v>3.0041152263374485E-8</v>
      </c>
      <c r="H922" s="20">
        <v>3.0</v>
      </c>
      <c r="I922">
        <f t="shared" si="2"/>
        <v>99863013.7</v>
      </c>
      <c r="J922">
        <f t="shared" si="3"/>
        <v>0.00000001001371742</v>
      </c>
      <c r="K922" s="33">
        <v>0.0</v>
      </c>
      <c r="M922">
        <v>9.999999666666679E-8</v>
      </c>
    </row>
    <row r="923">
      <c r="B923" s="13">
        <v>3.0041152263374485E-8</v>
      </c>
      <c r="C923">
        <v>1.0</v>
      </c>
      <c r="D923">
        <f t="shared" si="1"/>
        <v>2</v>
      </c>
      <c r="E923" s="28">
        <v>2268.0</v>
      </c>
      <c r="F923" s="2" t="s">
        <v>1005</v>
      </c>
      <c r="G923" s="13">
        <v>3.0041152263374485E-8</v>
      </c>
      <c r="H923" s="20">
        <v>1.0</v>
      </c>
      <c r="I923">
        <f t="shared" si="2"/>
        <v>33287671.23</v>
      </c>
      <c r="J923">
        <f t="shared" si="3"/>
        <v>0.00000003004115226</v>
      </c>
      <c r="K923" s="33">
        <v>0.0</v>
      </c>
      <c r="M923">
        <v>9.999999000000099E-8</v>
      </c>
    </row>
    <row r="924">
      <c r="B924" s="13">
        <v>0.3004115226337449</v>
      </c>
      <c r="C924">
        <v>1.0</v>
      </c>
      <c r="D924">
        <f t="shared" si="1"/>
        <v>2</v>
      </c>
      <c r="E924" s="28">
        <v>2272.0</v>
      </c>
      <c r="F924" s="2" t="s">
        <v>1006</v>
      </c>
      <c r="G924" s="13">
        <v>0.3004115226337449</v>
      </c>
      <c r="H924" s="20">
        <v>4.0</v>
      </c>
      <c r="I924">
        <f t="shared" si="2"/>
        <v>13.31506849</v>
      </c>
      <c r="J924">
        <f t="shared" si="3"/>
        <v>0.07510288066</v>
      </c>
      <c r="K924" s="33">
        <v>0.0</v>
      </c>
      <c r="M924">
        <v>0.8</v>
      </c>
    </row>
    <row r="925">
      <c r="B925" s="13">
        <v>3.0041152263374485E-8</v>
      </c>
      <c r="C925">
        <v>1.0</v>
      </c>
      <c r="D925">
        <f t="shared" si="1"/>
        <v>2</v>
      </c>
      <c r="E925" s="28">
        <v>2346.0</v>
      </c>
      <c r="F925" s="2" t="s">
        <v>1007</v>
      </c>
      <c r="G925" s="13">
        <v>3.0041152263374485E-8</v>
      </c>
      <c r="H925" s="20">
        <v>4.0</v>
      </c>
      <c r="I925">
        <f t="shared" si="2"/>
        <v>133150684.9</v>
      </c>
      <c r="J925">
        <f t="shared" si="3"/>
        <v>0.000000007510288066</v>
      </c>
      <c r="K925" s="33">
        <v>0.0</v>
      </c>
      <c r="M925">
        <v>9.999999750000005E-8</v>
      </c>
    </row>
    <row r="926">
      <c r="B926" s="13">
        <v>3.0041152263374485E-8</v>
      </c>
      <c r="C926">
        <v>2.0</v>
      </c>
      <c r="D926">
        <f t="shared" si="1"/>
        <v>3</v>
      </c>
      <c r="E926" s="28">
        <v>2348.0</v>
      </c>
      <c r="F926" s="2" t="s">
        <v>1008</v>
      </c>
      <c r="G926" s="13">
        <v>3.0041152263374485E-8</v>
      </c>
      <c r="H926" s="20">
        <v>1.0</v>
      </c>
      <c r="I926">
        <f t="shared" si="2"/>
        <v>33287671.23</v>
      </c>
      <c r="J926">
        <f t="shared" si="3"/>
        <v>0.00000003004115226</v>
      </c>
      <c r="K926" s="33">
        <v>0.0</v>
      </c>
      <c r="M926">
        <v>9.999999000000099E-8</v>
      </c>
    </row>
    <row r="927">
      <c r="B927" s="13">
        <v>3.0041152263374485E-8</v>
      </c>
      <c r="C927">
        <v>2.0</v>
      </c>
      <c r="D927">
        <f t="shared" si="1"/>
        <v>3</v>
      </c>
      <c r="E927" s="28">
        <v>2350.0</v>
      </c>
      <c r="F927" s="2" t="s">
        <v>1009</v>
      </c>
      <c r="G927" s="13">
        <v>3.0041152263374485E-8</v>
      </c>
      <c r="H927" s="20">
        <v>6.0</v>
      </c>
      <c r="I927">
        <f t="shared" si="2"/>
        <v>199726027.4</v>
      </c>
      <c r="J927">
        <f t="shared" si="3"/>
        <v>0.000000005006858711</v>
      </c>
      <c r="K927" s="33">
        <v>0.0</v>
      </c>
      <c r="M927">
        <v>9.999999833333335E-8</v>
      </c>
    </row>
    <row r="928">
      <c r="B928" s="13">
        <v>0.3004115226337449</v>
      </c>
      <c r="C928">
        <v>2.0</v>
      </c>
      <c r="D928">
        <f t="shared" si="1"/>
        <v>3</v>
      </c>
      <c r="E928" s="28">
        <v>2360.0</v>
      </c>
      <c r="F928" s="2" t="s">
        <v>1010</v>
      </c>
      <c r="G928" s="13">
        <v>0.3004115226337449</v>
      </c>
      <c r="H928" s="20">
        <v>1.0</v>
      </c>
      <c r="I928">
        <f t="shared" si="2"/>
        <v>3.328767123</v>
      </c>
      <c r="J928">
        <f t="shared" si="3"/>
        <v>0.3004115226</v>
      </c>
      <c r="K928" s="33">
        <v>0.0</v>
      </c>
      <c r="M928">
        <v>1.0</v>
      </c>
    </row>
    <row r="929">
      <c r="B929" s="13">
        <v>3.0041152263374485E-8</v>
      </c>
      <c r="C929">
        <v>2.0</v>
      </c>
      <c r="D929">
        <f t="shared" si="1"/>
        <v>3</v>
      </c>
      <c r="E929" s="28">
        <v>2361.0</v>
      </c>
      <c r="F929" s="2" t="s">
        <v>1011</v>
      </c>
      <c r="G929" s="13">
        <v>3.0041152263374485E-8</v>
      </c>
      <c r="H929" s="20">
        <v>1.0</v>
      </c>
      <c r="I929">
        <f t="shared" si="2"/>
        <v>33287671.23</v>
      </c>
      <c r="J929">
        <f t="shared" si="3"/>
        <v>0.00000003004115226</v>
      </c>
      <c r="K929" s="33">
        <v>0.0</v>
      </c>
      <c r="M929">
        <v>9.999999000000099E-8</v>
      </c>
    </row>
    <row r="930">
      <c r="B930" s="13">
        <v>3.0041152263374485E-8</v>
      </c>
      <c r="C930">
        <v>2.0</v>
      </c>
      <c r="D930">
        <f t="shared" si="1"/>
        <v>3</v>
      </c>
      <c r="E930" s="28">
        <v>2362.0</v>
      </c>
      <c r="F930" s="2" t="s">
        <v>1012</v>
      </c>
      <c r="G930" s="13">
        <v>3.0041152263374485E-8</v>
      </c>
      <c r="H930" s="20">
        <v>10.0</v>
      </c>
      <c r="I930">
        <f t="shared" si="2"/>
        <v>332876712.3</v>
      </c>
      <c r="J930">
        <f t="shared" si="3"/>
        <v>0.000000003004115226</v>
      </c>
      <c r="K930" s="33">
        <v>0.0</v>
      </c>
      <c r="M930">
        <v>9.9999999E-8</v>
      </c>
    </row>
    <row r="931">
      <c r="B931" s="13">
        <v>3.0041152263374485E-8</v>
      </c>
      <c r="C931">
        <v>2.0</v>
      </c>
      <c r="D931">
        <f t="shared" si="1"/>
        <v>3</v>
      </c>
      <c r="E931" s="28">
        <v>2363.0</v>
      </c>
      <c r="F931" s="2" t="s">
        <v>1013</v>
      </c>
      <c r="G931" s="13">
        <v>3.0041152263374485E-8</v>
      </c>
      <c r="H931" s="20">
        <v>9.0</v>
      </c>
      <c r="I931">
        <f t="shared" si="2"/>
        <v>299589041.1</v>
      </c>
      <c r="J931">
        <f t="shared" si="3"/>
        <v>0.000000003337905807</v>
      </c>
      <c r="K931" s="33">
        <v>0.0</v>
      </c>
      <c r="M931">
        <v>9.99999988888889E-8</v>
      </c>
    </row>
    <row r="932">
      <c r="B932" s="13">
        <v>3.6049382716049383</v>
      </c>
      <c r="C932">
        <v>3.0</v>
      </c>
      <c r="D932">
        <f t="shared" si="1"/>
        <v>7</v>
      </c>
      <c r="E932" s="28">
        <v>2364.0</v>
      </c>
      <c r="F932" s="2" t="s">
        <v>1014</v>
      </c>
      <c r="G932" s="13">
        <v>3.6049382716049383</v>
      </c>
      <c r="H932" s="20">
        <v>2.0</v>
      </c>
      <c r="I932">
        <f t="shared" si="2"/>
        <v>0.5547945205</v>
      </c>
      <c r="J932">
        <f t="shared" si="3"/>
        <v>1.802469136</v>
      </c>
      <c r="K932" s="33">
        <v>2.0</v>
      </c>
      <c r="M932">
        <v>1.7142857142857142</v>
      </c>
    </row>
    <row r="933">
      <c r="B933" s="13">
        <v>3.0041152263374485E-8</v>
      </c>
      <c r="C933">
        <v>1.0</v>
      </c>
      <c r="D933">
        <f t="shared" si="1"/>
        <v>2</v>
      </c>
      <c r="E933" s="28">
        <v>2365.0</v>
      </c>
      <c r="F933" s="2" t="s">
        <v>1015</v>
      </c>
      <c r="G933" s="13">
        <v>3.0041152263374485E-8</v>
      </c>
      <c r="H933" s="20">
        <v>1.0</v>
      </c>
      <c r="I933">
        <f t="shared" si="2"/>
        <v>33287671.23</v>
      </c>
      <c r="J933">
        <f t="shared" si="3"/>
        <v>0.00000003004115226</v>
      </c>
      <c r="K933" s="33">
        <v>0.0</v>
      </c>
      <c r="M933">
        <v>9.999999000000099E-8</v>
      </c>
    </row>
    <row r="934">
      <c r="B934" s="13">
        <v>0.3004115226337449</v>
      </c>
      <c r="C934">
        <v>1.0</v>
      </c>
      <c r="D934">
        <f t="shared" si="1"/>
        <v>2</v>
      </c>
      <c r="E934" s="28">
        <v>2366.0</v>
      </c>
      <c r="F934" s="2" t="s">
        <v>1016</v>
      </c>
      <c r="G934" s="13">
        <v>0.3004115226337449</v>
      </c>
      <c r="H934" s="20">
        <v>1.0</v>
      </c>
      <c r="I934">
        <f t="shared" si="2"/>
        <v>3.328767123</v>
      </c>
      <c r="J934">
        <f t="shared" si="3"/>
        <v>0.3004115226</v>
      </c>
      <c r="K934" s="33">
        <v>0.0</v>
      </c>
      <c r="M934">
        <v>0.5</v>
      </c>
    </row>
    <row r="935">
      <c r="B935" s="13">
        <v>0.3004115226337449</v>
      </c>
      <c r="C935">
        <v>2.0</v>
      </c>
      <c r="D935">
        <f t="shared" si="1"/>
        <v>3</v>
      </c>
      <c r="E935" s="28">
        <v>2367.0</v>
      </c>
      <c r="F935" s="2" t="s">
        <v>1017</v>
      </c>
      <c r="G935" s="13">
        <v>0.3004115226337449</v>
      </c>
      <c r="H935" s="20">
        <v>1.0</v>
      </c>
      <c r="I935">
        <f t="shared" si="2"/>
        <v>3.328767123</v>
      </c>
      <c r="J935">
        <f t="shared" si="3"/>
        <v>0.3004115226</v>
      </c>
      <c r="K935" s="33">
        <v>0.0</v>
      </c>
      <c r="M935">
        <v>1.0</v>
      </c>
    </row>
    <row r="936">
      <c r="B936" s="13">
        <v>3.0041152263374485E-8</v>
      </c>
      <c r="C936">
        <v>2.0</v>
      </c>
      <c r="D936">
        <f t="shared" si="1"/>
        <v>3</v>
      </c>
      <c r="E936" s="28">
        <v>2368.0</v>
      </c>
      <c r="F936" s="2" t="s">
        <v>1018</v>
      </c>
      <c r="G936" s="13">
        <v>3.0041152263374485E-8</v>
      </c>
      <c r="H936" s="20">
        <v>1.0</v>
      </c>
      <c r="I936">
        <f t="shared" si="2"/>
        <v>33287671.23</v>
      </c>
      <c r="J936">
        <f t="shared" si="3"/>
        <v>0.00000003004115226</v>
      </c>
      <c r="K936" s="33">
        <v>0.0</v>
      </c>
      <c r="M936">
        <v>1.0E-7</v>
      </c>
    </row>
    <row r="937">
      <c r="B937" s="13">
        <v>3.0041152263374485E-8</v>
      </c>
      <c r="C937">
        <v>2.0</v>
      </c>
      <c r="D937">
        <f t="shared" si="1"/>
        <v>3</v>
      </c>
      <c r="E937" s="28">
        <v>2369.0</v>
      </c>
      <c r="F937" s="2" t="s">
        <v>1019</v>
      </c>
      <c r="G937" s="13">
        <v>3.0041152263374485E-8</v>
      </c>
      <c r="H937" s="20">
        <v>1.0</v>
      </c>
      <c r="I937">
        <f t="shared" si="2"/>
        <v>33287671.23</v>
      </c>
      <c r="J937">
        <f t="shared" si="3"/>
        <v>0.00000003004115226</v>
      </c>
      <c r="K937" s="33">
        <v>0.0</v>
      </c>
      <c r="M937">
        <v>9.999999000000099E-8</v>
      </c>
    </row>
    <row r="938">
      <c r="B938" s="13">
        <v>3.0041152263374485E-8</v>
      </c>
      <c r="C938">
        <v>2.0</v>
      </c>
      <c r="D938">
        <f t="shared" si="1"/>
        <v>3</v>
      </c>
      <c r="E938" s="28">
        <v>2370.0</v>
      </c>
      <c r="F938" s="2" t="s">
        <v>1020</v>
      </c>
      <c r="G938" s="13">
        <v>3.0041152263374485E-8</v>
      </c>
      <c r="H938" s="20">
        <v>1.0</v>
      </c>
      <c r="I938">
        <f t="shared" si="2"/>
        <v>33287671.23</v>
      </c>
      <c r="J938">
        <f t="shared" si="3"/>
        <v>0.00000003004115226</v>
      </c>
      <c r="K938" s="33">
        <v>0.0</v>
      </c>
      <c r="M938">
        <v>9.999999000000099E-8</v>
      </c>
    </row>
    <row r="939">
      <c r="B939" s="13">
        <v>3.0041152263374485E-8</v>
      </c>
      <c r="C939">
        <v>2.0</v>
      </c>
      <c r="D939">
        <f t="shared" si="1"/>
        <v>3</v>
      </c>
      <c r="E939" s="28">
        <v>2371.0</v>
      </c>
      <c r="F939" s="2" t="s">
        <v>1021</v>
      </c>
      <c r="G939" s="13">
        <v>3.0041152263374485E-8</v>
      </c>
      <c r="H939" s="20">
        <v>6.0</v>
      </c>
      <c r="I939">
        <f t="shared" si="2"/>
        <v>199726027.4</v>
      </c>
      <c r="J939">
        <f t="shared" si="3"/>
        <v>0.000000005006858711</v>
      </c>
      <c r="K939" s="33">
        <v>0.0</v>
      </c>
      <c r="M939">
        <v>9.999999833333335E-8</v>
      </c>
    </row>
    <row r="940">
      <c r="B940" s="13">
        <v>3.0041152263374485E-8</v>
      </c>
      <c r="C940">
        <v>2.0</v>
      </c>
      <c r="D940">
        <f t="shared" si="1"/>
        <v>3</v>
      </c>
      <c r="E940" s="28">
        <v>2372.0</v>
      </c>
      <c r="F940" s="2" t="s">
        <v>1022</v>
      </c>
      <c r="G940" s="13">
        <v>3.0041152263374485E-8</v>
      </c>
      <c r="H940" s="20">
        <v>2.0</v>
      </c>
      <c r="I940">
        <f t="shared" si="2"/>
        <v>66575342.47</v>
      </c>
      <c r="J940">
        <f t="shared" si="3"/>
        <v>0.00000001502057613</v>
      </c>
      <c r="K940" s="33">
        <v>0.0</v>
      </c>
      <c r="M940">
        <v>9.999999500000026E-8</v>
      </c>
    </row>
    <row r="941">
      <c r="B941" s="13">
        <v>0.3004115226337449</v>
      </c>
      <c r="C941">
        <v>2.0</v>
      </c>
      <c r="D941">
        <f t="shared" si="1"/>
        <v>3</v>
      </c>
      <c r="E941" s="28">
        <v>2373.0</v>
      </c>
      <c r="F941" s="2" t="s">
        <v>1023</v>
      </c>
      <c r="G941" s="13">
        <v>0.3004115226337449</v>
      </c>
      <c r="H941" s="20">
        <v>5.0</v>
      </c>
      <c r="I941">
        <f t="shared" si="2"/>
        <v>16.64383562</v>
      </c>
      <c r="J941">
        <f t="shared" si="3"/>
        <v>0.06008230453</v>
      </c>
      <c r="K941" s="33">
        <v>0.0</v>
      </c>
      <c r="M941">
        <v>0.8333333333333334</v>
      </c>
    </row>
    <row r="942">
      <c r="B942" s="13">
        <v>3.0041152263374485E-8</v>
      </c>
      <c r="C942">
        <v>2.0</v>
      </c>
      <c r="D942">
        <f t="shared" si="1"/>
        <v>3</v>
      </c>
      <c r="E942" s="28">
        <v>2374.0</v>
      </c>
      <c r="F942" s="2" t="s">
        <v>1024</v>
      </c>
      <c r="G942" s="13">
        <v>3.0041152263374485E-8</v>
      </c>
      <c r="H942" s="20">
        <v>5.0</v>
      </c>
      <c r="I942">
        <f t="shared" si="2"/>
        <v>166438356.2</v>
      </c>
      <c r="J942">
        <f t="shared" si="3"/>
        <v>0.000000006008230453</v>
      </c>
      <c r="K942" s="33">
        <v>0.0</v>
      </c>
      <c r="M942">
        <v>9.999999800000003E-8</v>
      </c>
    </row>
    <row r="943">
      <c r="B943" s="13">
        <v>0.6008230452674898</v>
      </c>
      <c r="C943">
        <v>3.0</v>
      </c>
      <c r="D943">
        <f t="shared" si="1"/>
        <v>4</v>
      </c>
      <c r="E943" s="28">
        <v>2375.0</v>
      </c>
      <c r="F943" s="2" t="s">
        <v>1025</v>
      </c>
      <c r="G943" s="13">
        <v>0.6008230452674898</v>
      </c>
      <c r="H943" s="20">
        <v>7.0</v>
      </c>
      <c r="I943">
        <f t="shared" si="2"/>
        <v>11.65068493</v>
      </c>
      <c r="J943">
        <f t="shared" si="3"/>
        <v>0.08583186361</v>
      </c>
      <c r="K943" s="33">
        <v>0.0</v>
      </c>
      <c r="M943">
        <v>1.5555555555555554</v>
      </c>
    </row>
    <row r="944">
      <c r="B944" s="13">
        <v>1.8024691358024691</v>
      </c>
      <c r="C944">
        <v>3.0</v>
      </c>
      <c r="D944">
        <f t="shared" si="1"/>
        <v>5</v>
      </c>
      <c r="E944" s="28">
        <v>2385.0</v>
      </c>
      <c r="F944" s="2" t="s">
        <v>1026</v>
      </c>
      <c r="G944" s="13">
        <v>1.8024691358024691</v>
      </c>
      <c r="H944" s="20">
        <v>5.0</v>
      </c>
      <c r="I944">
        <f t="shared" si="2"/>
        <v>2.773972603</v>
      </c>
      <c r="J944">
        <f t="shared" si="3"/>
        <v>0.3604938272</v>
      </c>
      <c r="K944" s="33">
        <v>0.0</v>
      </c>
      <c r="M944">
        <v>2.727272727272727</v>
      </c>
    </row>
    <row r="945">
      <c r="B945" s="13">
        <v>3.0041152263374485E-8</v>
      </c>
      <c r="C945">
        <v>1.0</v>
      </c>
      <c r="D945">
        <f t="shared" si="1"/>
        <v>2</v>
      </c>
      <c r="E945" s="28">
        <v>2386.0</v>
      </c>
      <c r="F945" s="2" t="s">
        <v>1027</v>
      </c>
      <c r="G945" s="13">
        <v>3.0041152263374485E-8</v>
      </c>
      <c r="H945" s="20">
        <v>3.0</v>
      </c>
      <c r="I945">
        <f t="shared" si="2"/>
        <v>99863013.7</v>
      </c>
      <c r="J945">
        <f t="shared" si="3"/>
        <v>0.00000001001371742</v>
      </c>
      <c r="K945" s="33">
        <v>0.0</v>
      </c>
      <c r="M945">
        <v>9.999999666666679E-8</v>
      </c>
    </row>
    <row r="946">
      <c r="B946" s="13">
        <v>1.8024691358024691</v>
      </c>
      <c r="C946">
        <v>2.0</v>
      </c>
      <c r="D946">
        <f t="shared" si="1"/>
        <v>4</v>
      </c>
      <c r="E946" s="28">
        <v>2387.0</v>
      </c>
      <c r="F946" s="2" t="s">
        <v>1028</v>
      </c>
      <c r="G946" s="13">
        <v>1.8024691358024691</v>
      </c>
      <c r="H946" s="20">
        <v>3.0</v>
      </c>
      <c r="I946">
        <f t="shared" si="2"/>
        <v>1.664383562</v>
      </c>
      <c r="J946">
        <f t="shared" si="3"/>
        <v>0.6008230453</v>
      </c>
      <c r="K946" s="33">
        <v>0.0</v>
      </c>
      <c r="M946">
        <v>2.0</v>
      </c>
    </row>
    <row r="947">
      <c r="B947" s="13">
        <v>3.0041152263374485E-8</v>
      </c>
      <c r="C947">
        <v>1.0</v>
      </c>
      <c r="D947">
        <f t="shared" si="1"/>
        <v>2</v>
      </c>
      <c r="E947" s="28">
        <v>2388.0</v>
      </c>
      <c r="F947" s="2" t="s">
        <v>1029</v>
      </c>
      <c r="G947" s="13">
        <v>3.0041152263374485E-8</v>
      </c>
      <c r="H947" s="20">
        <v>2.0</v>
      </c>
      <c r="I947">
        <f t="shared" si="2"/>
        <v>66575342.47</v>
      </c>
      <c r="J947">
        <f t="shared" si="3"/>
        <v>0.00000001502057613</v>
      </c>
      <c r="K947" s="33">
        <v>0.0</v>
      </c>
      <c r="M947">
        <v>9.999999500000026E-8</v>
      </c>
    </row>
    <row r="948">
      <c r="B948" s="13">
        <v>0.3004115226337449</v>
      </c>
      <c r="C948">
        <v>1.0</v>
      </c>
      <c r="D948">
        <f t="shared" si="1"/>
        <v>2</v>
      </c>
      <c r="E948" s="28">
        <v>2390.0</v>
      </c>
      <c r="F948" s="2" t="s">
        <v>1030</v>
      </c>
      <c r="G948" s="13">
        <v>0.3004115226337449</v>
      </c>
      <c r="H948" s="20">
        <v>5.0</v>
      </c>
      <c r="I948">
        <f t="shared" si="2"/>
        <v>16.64383562</v>
      </c>
      <c r="J948">
        <f t="shared" si="3"/>
        <v>0.06008230453</v>
      </c>
      <c r="K948" s="33">
        <v>0.0</v>
      </c>
      <c r="M948">
        <v>0.8333333333333334</v>
      </c>
    </row>
    <row r="949">
      <c r="B949" s="13">
        <v>3.0041152263374485E-8</v>
      </c>
      <c r="C949">
        <v>1.0</v>
      </c>
      <c r="D949">
        <f t="shared" si="1"/>
        <v>2</v>
      </c>
      <c r="E949" s="28">
        <v>2391.0</v>
      </c>
      <c r="F949" s="2" t="s">
        <v>1031</v>
      </c>
      <c r="G949" s="13">
        <v>3.0041152263374485E-8</v>
      </c>
      <c r="H949" s="20">
        <v>1.0</v>
      </c>
      <c r="I949">
        <f t="shared" si="2"/>
        <v>33287671.23</v>
      </c>
      <c r="J949">
        <f t="shared" si="3"/>
        <v>0.00000003004115226</v>
      </c>
      <c r="K949" s="33">
        <v>0.0</v>
      </c>
      <c r="M949">
        <v>9.999999000000099E-8</v>
      </c>
    </row>
    <row r="950">
      <c r="B950" s="13">
        <v>3.0041152263374485E-8</v>
      </c>
      <c r="C950">
        <v>1.0</v>
      </c>
      <c r="D950">
        <f t="shared" si="1"/>
        <v>2</v>
      </c>
      <c r="E950" s="28">
        <v>2392.0</v>
      </c>
      <c r="F950" s="2" t="s">
        <v>1032</v>
      </c>
      <c r="G950" s="13">
        <v>3.0041152263374485E-8</v>
      </c>
      <c r="H950" s="20">
        <v>2.0</v>
      </c>
      <c r="I950">
        <f t="shared" si="2"/>
        <v>66575342.47</v>
      </c>
      <c r="J950">
        <f t="shared" si="3"/>
        <v>0.00000001502057613</v>
      </c>
      <c r="K950" s="33">
        <v>0.0</v>
      </c>
      <c r="M950">
        <v>9.999999500000026E-8</v>
      </c>
    </row>
    <row r="951">
      <c r="B951" s="13">
        <v>3.0041152263374485E-8</v>
      </c>
      <c r="C951">
        <v>2.0</v>
      </c>
      <c r="D951">
        <f t="shared" si="1"/>
        <v>3</v>
      </c>
      <c r="E951" s="28">
        <v>2393.0</v>
      </c>
      <c r="F951" s="2" t="s">
        <v>1033</v>
      </c>
      <c r="G951" s="13">
        <v>3.0041152263374485E-8</v>
      </c>
      <c r="H951" s="20">
        <v>9.0</v>
      </c>
      <c r="I951">
        <f t="shared" si="2"/>
        <v>299589041.1</v>
      </c>
      <c r="J951">
        <f t="shared" si="3"/>
        <v>0.000000003337905807</v>
      </c>
      <c r="K951" s="33">
        <v>0.0</v>
      </c>
      <c r="M951">
        <v>9.99999988888889E-8</v>
      </c>
    </row>
    <row r="952">
      <c r="B952" s="13">
        <v>3.0041152263374485E-8</v>
      </c>
      <c r="C952">
        <v>1.0</v>
      </c>
      <c r="D952">
        <f t="shared" si="1"/>
        <v>2</v>
      </c>
      <c r="E952" s="28">
        <v>2394.0</v>
      </c>
      <c r="F952" s="2" t="s">
        <v>1034</v>
      </c>
      <c r="G952" s="13">
        <v>3.0041152263374485E-8</v>
      </c>
      <c r="H952" s="20">
        <v>1.0</v>
      </c>
      <c r="I952">
        <f t="shared" si="2"/>
        <v>33287671.23</v>
      </c>
      <c r="J952">
        <f t="shared" si="3"/>
        <v>0.00000003004115226</v>
      </c>
      <c r="K952" s="33">
        <v>0.0</v>
      </c>
      <c r="M952">
        <v>9.999999000000099E-8</v>
      </c>
    </row>
    <row r="953">
      <c r="B953" s="13">
        <v>3.0041152263374485E-8</v>
      </c>
      <c r="C953">
        <v>1.0</v>
      </c>
      <c r="D953">
        <f t="shared" si="1"/>
        <v>2</v>
      </c>
      <c r="E953" s="28">
        <v>2415.0</v>
      </c>
      <c r="F953" s="2" t="s">
        <v>1035</v>
      </c>
      <c r="G953" s="13">
        <v>3.0041152263374485E-8</v>
      </c>
      <c r="H953" s="20">
        <v>12.0</v>
      </c>
      <c r="I953">
        <f t="shared" si="2"/>
        <v>399452054.8</v>
      </c>
      <c r="J953">
        <f t="shared" si="3"/>
        <v>0.000000002503429355</v>
      </c>
      <c r="K953" s="33">
        <v>0.0</v>
      </c>
      <c r="M953">
        <v>9.999999916666667E-8</v>
      </c>
    </row>
    <row r="954">
      <c r="B954" s="13">
        <v>1.2016460905349795</v>
      </c>
      <c r="C954">
        <v>1.0</v>
      </c>
      <c r="D954">
        <f t="shared" si="1"/>
        <v>3</v>
      </c>
      <c r="E954" s="28">
        <v>2440.0</v>
      </c>
      <c r="F954" s="2" t="s">
        <v>1036</v>
      </c>
      <c r="G954" s="13">
        <v>1.2016460905349795</v>
      </c>
      <c r="H954" s="20">
        <v>1.0</v>
      </c>
      <c r="I954">
        <f t="shared" si="2"/>
        <v>0.8321917808</v>
      </c>
      <c r="J954">
        <f t="shared" si="3"/>
        <v>1.201646091</v>
      </c>
      <c r="K954" s="33">
        <v>1.0</v>
      </c>
      <c r="M954">
        <v>1.0</v>
      </c>
    </row>
    <row r="955">
      <c r="B955" s="13">
        <v>1.8024691358024691</v>
      </c>
      <c r="C955">
        <v>2.0</v>
      </c>
      <c r="D955">
        <f t="shared" si="1"/>
        <v>4</v>
      </c>
      <c r="E955" s="28">
        <v>2441.0</v>
      </c>
      <c r="F955" s="59">
        <v>4252951.0</v>
      </c>
      <c r="G955" s="13">
        <v>1.8024691358024691</v>
      </c>
      <c r="H955" s="20">
        <v>1.0</v>
      </c>
      <c r="I955">
        <f t="shared" si="2"/>
        <v>0.5547945205</v>
      </c>
      <c r="J955">
        <f t="shared" si="3"/>
        <v>1.802469136</v>
      </c>
      <c r="K955" s="33">
        <v>2.0</v>
      </c>
      <c r="M955">
        <v>0.8571428571428571</v>
      </c>
    </row>
    <row r="956">
      <c r="B956" s="13">
        <v>3.0041152263374485E-8</v>
      </c>
      <c r="C956">
        <v>2.0</v>
      </c>
      <c r="D956">
        <f t="shared" si="1"/>
        <v>3</v>
      </c>
      <c r="E956" s="28">
        <v>2442.0</v>
      </c>
      <c r="F956" s="59">
        <v>9690357.0</v>
      </c>
      <c r="G956" s="13">
        <v>3.0041152263374485E-8</v>
      </c>
      <c r="H956" s="20">
        <v>3.0</v>
      </c>
      <c r="I956">
        <f t="shared" si="2"/>
        <v>99863013.7</v>
      </c>
      <c r="J956">
        <f t="shared" si="3"/>
        <v>0.00000001001371742</v>
      </c>
      <c r="K956" s="33">
        <v>0.0</v>
      </c>
      <c r="M956">
        <v>9.999999666666679E-8</v>
      </c>
    </row>
    <row r="957">
      <c r="B957" s="13">
        <v>0.3004115226337449</v>
      </c>
      <c r="C957">
        <v>2.0</v>
      </c>
      <c r="D957">
        <f t="shared" si="1"/>
        <v>3</v>
      </c>
      <c r="E957" s="28">
        <v>2443.0</v>
      </c>
      <c r="F957" s="2" t="s">
        <v>1037</v>
      </c>
      <c r="G957" s="13">
        <v>0.3004115226337449</v>
      </c>
      <c r="H957" s="20">
        <v>4.0</v>
      </c>
      <c r="I957">
        <f t="shared" si="2"/>
        <v>13.31506849</v>
      </c>
      <c r="J957">
        <f t="shared" si="3"/>
        <v>0.07510288066</v>
      </c>
      <c r="K957" s="33">
        <v>0.0</v>
      </c>
      <c r="M957">
        <v>0.8</v>
      </c>
    </row>
    <row r="958">
      <c r="B958" s="13">
        <v>2.1028806584362143</v>
      </c>
      <c r="C958">
        <v>2.0</v>
      </c>
      <c r="D958">
        <f t="shared" si="1"/>
        <v>5</v>
      </c>
      <c r="E958" s="28">
        <v>2444.0</v>
      </c>
      <c r="F958" s="2" t="s">
        <v>1038</v>
      </c>
      <c r="G958" s="13">
        <v>2.1028806584362143</v>
      </c>
      <c r="H958" s="20">
        <v>12.0</v>
      </c>
      <c r="I958">
        <f t="shared" si="2"/>
        <v>5.706457926</v>
      </c>
      <c r="J958">
        <f t="shared" si="3"/>
        <v>0.1752400549</v>
      </c>
      <c r="K958" s="33">
        <v>0.0</v>
      </c>
      <c r="M958">
        <v>4.421052631578948</v>
      </c>
    </row>
    <row r="959">
      <c r="B959" s="13">
        <v>3.0041152263374485E-8</v>
      </c>
      <c r="C959">
        <v>2.0</v>
      </c>
      <c r="D959">
        <f t="shared" si="1"/>
        <v>3</v>
      </c>
      <c r="E959" s="28">
        <v>2457.0</v>
      </c>
      <c r="F959" s="2" t="s">
        <v>1039</v>
      </c>
      <c r="G959" s="13">
        <v>3.0041152263374485E-8</v>
      </c>
      <c r="H959" s="20">
        <v>3.0</v>
      </c>
      <c r="I959">
        <f t="shared" si="2"/>
        <v>99863013.7</v>
      </c>
      <c r="J959">
        <f t="shared" si="3"/>
        <v>0.00000001001371742</v>
      </c>
      <c r="K959" s="33">
        <v>0.0</v>
      </c>
      <c r="M959">
        <v>9.999999666666679E-8</v>
      </c>
    </row>
    <row r="960">
      <c r="B960" s="13">
        <v>3.0041152263374485E-8</v>
      </c>
      <c r="C960">
        <v>2.0</v>
      </c>
      <c r="D960">
        <f t="shared" si="1"/>
        <v>3</v>
      </c>
      <c r="E960" s="28">
        <v>2458.0</v>
      </c>
      <c r="F960" s="2" t="s">
        <v>1040</v>
      </c>
      <c r="G960" s="13">
        <v>3.0041152263374485E-8</v>
      </c>
      <c r="H960" s="20">
        <v>2.0</v>
      </c>
      <c r="I960">
        <f t="shared" si="2"/>
        <v>66575342.47</v>
      </c>
      <c r="J960">
        <f t="shared" si="3"/>
        <v>0.00000001502057613</v>
      </c>
      <c r="K960" s="33">
        <v>0.0</v>
      </c>
      <c r="M960">
        <v>9.999999500000026E-8</v>
      </c>
    </row>
    <row r="961">
      <c r="B961" s="13">
        <v>2.403292181069959</v>
      </c>
      <c r="C961">
        <v>2.0</v>
      </c>
      <c r="D961">
        <f t="shared" si="1"/>
        <v>5</v>
      </c>
      <c r="E961" s="28">
        <v>2483.0</v>
      </c>
      <c r="F961" s="2" t="s">
        <v>1041</v>
      </c>
      <c r="G961" s="13">
        <v>2.403292181069959</v>
      </c>
      <c r="H961" s="20">
        <v>10.0</v>
      </c>
      <c r="I961">
        <f t="shared" si="2"/>
        <v>4.160958904</v>
      </c>
      <c r="J961">
        <f t="shared" si="3"/>
        <v>0.2403292181</v>
      </c>
      <c r="K961" s="33">
        <v>0.0</v>
      </c>
      <c r="M961">
        <v>4.444444444444445</v>
      </c>
    </row>
    <row r="962">
      <c r="B962" s="13">
        <v>3.0041152263374485E-8</v>
      </c>
      <c r="C962">
        <v>1.0</v>
      </c>
      <c r="D962">
        <f t="shared" si="1"/>
        <v>2</v>
      </c>
      <c r="E962" s="28">
        <v>2484.0</v>
      </c>
      <c r="F962" s="2" t="s">
        <v>1042</v>
      </c>
      <c r="G962" s="13">
        <v>3.0041152263374485E-8</v>
      </c>
      <c r="H962" s="20">
        <v>4.0</v>
      </c>
      <c r="I962">
        <f t="shared" si="2"/>
        <v>133150684.9</v>
      </c>
      <c r="J962">
        <f t="shared" si="3"/>
        <v>0.000000007510288066</v>
      </c>
      <c r="K962" s="33">
        <v>0.0</v>
      </c>
      <c r="M962">
        <v>9.999999750000005E-8</v>
      </c>
    </row>
    <row r="963">
      <c r="B963" s="13">
        <v>1.5020576131687244</v>
      </c>
      <c r="C963">
        <v>1.0</v>
      </c>
      <c r="D963">
        <f t="shared" si="1"/>
        <v>3</v>
      </c>
      <c r="E963" s="28">
        <v>2485.0</v>
      </c>
      <c r="F963" s="2" t="s">
        <v>1043</v>
      </c>
      <c r="G963" s="13">
        <v>1.5020576131687244</v>
      </c>
      <c r="H963" s="20">
        <v>1.0</v>
      </c>
      <c r="I963">
        <f t="shared" si="2"/>
        <v>0.6657534247</v>
      </c>
      <c r="J963">
        <f t="shared" si="3"/>
        <v>1.502057613</v>
      </c>
      <c r="K963" s="33">
        <v>2.0</v>
      </c>
      <c r="M963">
        <v>0.8333333333333334</v>
      </c>
    </row>
    <row r="964">
      <c r="B964" s="13">
        <v>3.0041152263374485E-8</v>
      </c>
      <c r="C964">
        <v>1.0</v>
      </c>
      <c r="D964">
        <f t="shared" si="1"/>
        <v>2</v>
      </c>
      <c r="E964" s="28">
        <v>2486.0</v>
      </c>
      <c r="F964" s="2" t="s">
        <v>1044</v>
      </c>
      <c r="G964" s="13">
        <v>3.0041152263374485E-8</v>
      </c>
      <c r="H964" s="20">
        <v>4.0</v>
      </c>
      <c r="I964">
        <f t="shared" si="2"/>
        <v>133150684.9</v>
      </c>
      <c r="J964">
        <f t="shared" si="3"/>
        <v>0.000000007510288066</v>
      </c>
      <c r="K964" s="33">
        <v>0.0</v>
      </c>
      <c r="M964">
        <v>9.999999750000005E-8</v>
      </c>
    </row>
    <row r="965">
      <c r="B965" s="13">
        <v>0.3004115226337449</v>
      </c>
      <c r="C965">
        <v>1.0</v>
      </c>
      <c r="D965">
        <f t="shared" si="1"/>
        <v>2</v>
      </c>
      <c r="E965" s="28">
        <v>2498.0</v>
      </c>
      <c r="F965" s="2" t="s">
        <v>1045</v>
      </c>
      <c r="G965" s="13">
        <v>0.3004115226337449</v>
      </c>
      <c r="H965" s="20">
        <v>1.0</v>
      </c>
      <c r="I965">
        <f t="shared" si="2"/>
        <v>3.328767123</v>
      </c>
      <c r="J965">
        <f t="shared" si="3"/>
        <v>0.3004115226</v>
      </c>
      <c r="K965" s="33">
        <v>0.0</v>
      </c>
      <c r="M965">
        <v>1.0</v>
      </c>
    </row>
    <row r="966">
      <c r="B966" s="13">
        <v>3.0041152263374485E-8</v>
      </c>
      <c r="C966">
        <v>1.0</v>
      </c>
      <c r="D966">
        <f t="shared" si="1"/>
        <v>2</v>
      </c>
      <c r="E966" s="28">
        <v>2500.0</v>
      </c>
      <c r="F966" s="2" t="s">
        <v>1046</v>
      </c>
      <c r="G966" s="13">
        <v>3.0041152263374485E-8</v>
      </c>
      <c r="H966" s="20">
        <v>1.0</v>
      </c>
      <c r="I966">
        <f t="shared" si="2"/>
        <v>33287671.23</v>
      </c>
      <c r="J966">
        <f t="shared" si="3"/>
        <v>0.00000003004115226</v>
      </c>
      <c r="K966" s="33">
        <v>0.0</v>
      </c>
      <c r="M966">
        <v>9.999999000000099E-8</v>
      </c>
    </row>
    <row r="967">
      <c r="B967" s="13">
        <v>0.9012345679012346</v>
      </c>
      <c r="C967">
        <v>1.0</v>
      </c>
      <c r="D967">
        <f t="shared" si="1"/>
        <v>2</v>
      </c>
      <c r="E967" s="28">
        <v>2501.0</v>
      </c>
      <c r="F967" s="2" t="s">
        <v>1047</v>
      </c>
      <c r="G967" s="13">
        <v>0.9012345679012346</v>
      </c>
      <c r="H967" s="20">
        <v>1.0</v>
      </c>
      <c r="I967">
        <f t="shared" si="2"/>
        <v>1.109589041</v>
      </c>
      <c r="J967">
        <f t="shared" si="3"/>
        <v>0.9012345679</v>
      </c>
      <c r="K967" s="33">
        <v>1.0</v>
      </c>
      <c r="M967">
        <v>0.75</v>
      </c>
    </row>
    <row r="968">
      <c r="B968" s="13">
        <v>0.3004115226337449</v>
      </c>
      <c r="C968">
        <v>2.0</v>
      </c>
      <c r="D968">
        <f t="shared" si="1"/>
        <v>3</v>
      </c>
      <c r="E968" s="28">
        <v>2502.0</v>
      </c>
      <c r="F968" s="2" t="s">
        <v>1048</v>
      </c>
      <c r="G968" s="13">
        <v>0.3004115226337449</v>
      </c>
      <c r="H968" s="20">
        <v>1.0</v>
      </c>
      <c r="I968">
        <f t="shared" si="2"/>
        <v>3.328767123</v>
      </c>
      <c r="J968">
        <f t="shared" si="3"/>
        <v>0.3004115226</v>
      </c>
      <c r="K968" s="33">
        <v>0.0</v>
      </c>
      <c r="M968">
        <v>0.5</v>
      </c>
    </row>
    <row r="969">
      <c r="B969" s="13">
        <v>3.0041152263374485E-8</v>
      </c>
      <c r="C969">
        <v>1.0</v>
      </c>
      <c r="D969">
        <f t="shared" si="1"/>
        <v>2</v>
      </c>
      <c r="E969" s="28">
        <v>2503.0</v>
      </c>
      <c r="F969" s="2" t="s">
        <v>1049</v>
      </c>
      <c r="G969" s="13">
        <v>3.0041152263374485E-8</v>
      </c>
      <c r="H969" s="20">
        <v>3.0</v>
      </c>
      <c r="I969">
        <f t="shared" si="2"/>
        <v>99863013.7</v>
      </c>
      <c r="J969">
        <f t="shared" si="3"/>
        <v>0.00000001001371742</v>
      </c>
      <c r="K969" s="33">
        <v>0.0</v>
      </c>
      <c r="M969">
        <v>9.999999666666679E-8</v>
      </c>
    </row>
    <row r="970">
      <c r="B970" s="13">
        <v>0.3004115226337449</v>
      </c>
      <c r="C970">
        <v>1.0</v>
      </c>
      <c r="D970">
        <f t="shared" si="1"/>
        <v>2</v>
      </c>
      <c r="E970" s="28">
        <v>2504.0</v>
      </c>
      <c r="F970" s="2" t="s">
        <v>1050</v>
      </c>
      <c r="G970" s="13">
        <v>0.3004115226337449</v>
      </c>
      <c r="H970" s="20">
        <v>5.0</v>
      </c>
      <c r="I970">
        <f t="shared" si="2"/>
        <v>16.64383562</v>
      </c>
      <c r="J970">
        <f t="shared" si="3"/>
        <v>0.06008230453</v>
      </c>
      <c r="K970" s="33">
        <v>0.0</v>
      </c>
      <c r="M970">
        <v>0.8333333333333334</v>
      </c>
    </row>
    <row r="971">
      <c r="B971" s="13">
        <v>3.0041152263374485E-8</v>
      </c>
      <c r="C971">
        <v>1.0</v>
      </c>
      <c r="D971">
        <f t="shared" si="1"/>
        <v>2</v>
      </c>
      <c r="E971" s="28">
        <v>2505.0</v>
      </c>
      <c r="F971" s="2" t="s">
        <v>1051</v>
      </c>
      <c r="G971" s="13">
        <v>3.0041152263374485E-8</v>
      </c>
      <c r="H971" s="20">
        <v>2.0</v>
      </c>
      <c r="I971">
        <f t="shared" si="2"/>
        <v>66575342.47</v>
      </c>
      <c r="J971">
        <f t="shared" si="3"/>
        <v>0.00000001502057613</v>
      </c>
      <c r="K971" s="33">
        <v>0.0</v>
      </c>
      <c r="M971">
        <v>9.999999500000026E-8</v>
      </c>
    </row>
    <row r="972">
      <c r="B972" s="13">
        <v>3.0041152263374485E-8</v>
      </c>
      <c r="C972">
        <v>1.0</v>
      </c>
      <c r="D972">
        <f t="shared" si="1"/>
        <v>2</v>
      </c>
      <c r="E972" s="28">
        <v>2506.0</v>
      </c>
      <c r="F972" s="2" t="s">
        <v>1052</v>
      </c>
      <c r="G972" s="13">
        <v>3.0041152263374485E-8</v>
      </c>
      <c r="H972" s="20">
        <v>2.0</v>
      </c>
      <c r="I972">
        <f t="shared" si="2"/>
        <v>66575342.47</v>
      </c>
      <c r="J972">
        <f t="shared" si="3"/>
        <v>0.00000001502057613</v>
      </c>
      <c r="K972" s="33">
        <v>0.0</v>
      </c>
      <c r="M972">
        <v>9.999999500000026E-8</v>
      </c>
    </row>
    <row r="973">
      <c r="B973" s="13">
        <v>3.0041152263374485E-8</v>
      </c>
      <c r="C973">
        <v>1.0</v>
      </c>
      <c r="D973">
        <f t="shared" si="1"/>
        <v>2</v>
      </c>
      <c r="E973" s="28">
        <v>2507.0</v>
      </c>
      <c r="F973" s="2" t="s">
        <v>1053</v>
      </c>
      <c r="G973" s="13">
        <v>3.0041152263374485E-8</v>
      </c>
      <c r="H973" s="20">
        <v>1.0</v>
      </c>
      <c r="I973">
        <f t="shared" si="2"/>
        <v>33287671.23</v>
      </c>
      <c r="J973">
        <f t="shared" si="3"/>
        <v>0.00000003004115226</v>
      </c>
      <c r="K973" s="33">
        <v>0.0</v>
      </c>
      <c r="M973">
        <v>9.999999000000099E-8</v>
      </c>
    </row>
    <row r="974">
      <c r="B974" s="13">
        <v>1.5020576131687244</v>
      </c>
      <c r="C974">
        <v>2.0</v>
      </c>
      <c r="D974">
        <f t="shared" si="1"/>
        <v>4</v>
      </c>
      <c r="E974" s="28">
        <v>2508.0</v>
      </c>
      <c r="F974" s="2" t="s">
        <v>1054</v>
      </c>
      <c r="G974" s="13">
        <v>1.5020576131687244</v>
      </c>
      <c r="H974" s="20">
        <v>2.0</v>
      </c>
      <c r="I974">
        <f t="shared" si="2"/>
        <v>1.331506849</v>
      </c>
      <c r="J974">
        <f t="shared" si="3"/>
        <v>0.7510288066</v>
      </c>
      <c r="K974" s="33">
        <v>0.0</v>
      </c>
      <c r="M974">
        <v>1.4285714285714286</v>
      </c>
    </row>
    <row r="975">
      <c r="B975" s="13">
        <v>0.3004115226337449</v>
      </c>
      <c r="C975">
        <v>1.0</v>
      </c>
      <c r="D975">
        <f t="shared" si="1"/>
        <v>2</v>
      </c>
      <c r="E975" s="28">
        <v>2509.0</v>
      </c>
      <c r="F975" s="2" t="s">
        <v>1055</v>
      </c>
      <c r="G975" s="13">
        <v>0.3004115226337449</v>
      </c>
      <c r="H975" s="20">
        <v>3.0</v>
      </c>
      <c r="I975">
        <f t="shared" si="2"/>
        <v>9.98630137</v>
      </c>
      <c r="J975">
        <f t="shared" si="3"/>
        <v>0.1001371742</v>
      </c>
      <c r="K975" s="33">
        <v>0.0</v>
      </c>
      <c r="M975">
        <v>0.75</v>
      </c>
    </row>
    <row r="976">
      <c r="B976" s="13">
        <v>1.2016460905349795</v>
      </c>
      <c r="C976">
        <v>1.0</v>
      </c>
      <c r="D976">
        <f t="shared" si="1"/>
        <v>3</v>
      </c>
      <c r="E976" s="28">
        <v>2510.0</v>
      </c>
      <c r="F976" s="2" t="s">
        <v>1056</v>
      </c>
      <c r="G976" s="13">
        <v>1.2016460905349795</v>
      </c>
      <c r="H976" s="20">
        <v>1.0</v>
      </c>
      <c r="I976">
        <f t="shared" si="2"/>
        <v>0.8321917808</v>
      </c>
      <c r="J976">
        <f t="shared" si="3"/>
        <v>1.201646091</v>
      </c>
      <c r="K976" s="33">
        <v>1.0</v>
      </c>
      <c r="M976">
        <v>0.8</v>
      </c>
    </row>
    <row r="977">
      <c r="B977" s="13">
        <v>3.0041152263374485E-8</v>
      </c>
      <c r="C977">
        <v>1.0</v>
      </c>
      <c r="D977">
        <f t="shared" si="1"/>
        <v>2</v>
      </c>
      <c r="E977" s="28">
        <v>2511.0</v>
      </c>
      <c r="F977" s="2" t="s">
        <v>1057</v>
      </c>
      <c r="G977" s="13">
        <v>3.0041152263374485E-8</v>
      </c>
      <c r="H977" s="20">
        <v>2.0</v>
      </c>
      <c r="I977">
        <f t="shared" si="2"/>
        <v>66575342.47</v>
      </c>
      <c r="J977">
        <f t="shared" si="3"/>
        <v>0.00000001502057613</v>
      </c>
      <c r="K977" s="33">
        <v>0.0</v>
      </c>
      <c r="M977">
        <v>9.999999500000026E-8</v>
      </c>
    </row>
    <row r="978">
      <c r="B978" s="13">
        <v>0.3004115226337449</v>
      </c>
      <c r="C978">
        <v>1.0</v>
      </c>
      <c r="D978">
        <f t="shared" si="1"/>
        <v>2</v>
      </c>
      <c r="E978" s="28">
        <v>2512.0</v>
      </c>
      <c r="F978" s="2" t="s">
        <v>1058</v>
      </c>
      <c r="G978" s="13">
        <v>0.3004115226337449</v>
      </c>
      <c r="H978" s="20">
        <v>4.0</v>
      </c>
      <c r="I978">
        <f t="shared" si="2"/>
        <v>13.31506849</v>
      </c>
      <c r="J978">
        <f t="shared" si="3"/>
        <v>0.07510288066</v>
      </c>
      <c r="K978" s="33">
        <v>0.0</v>
      </c>
      <c r="M978">
        <v>0.8</v>
      </c>
    </row>
    <row r="979">
      <c r="B979" s="13">
        <v>3.0041152263374485E-8</v>
      </c>
      <c r="C979">
        <v>2.0</v>
      </c>
      <c r="D979">
        <f t="shared" si="1"/>
        <v>3</v>
      </c>
      <c r="E979" s="28">
        <v>2513.0</v>
      </c>
      <c r="F979" s="2" t="s">
        <v>1059</v>
      </c>
      <c r="G979" s="13">
        <v>3.0041152263374485E-8</v>
      </c>
      <c r="H979" s="20">
        <v>3.0</v>
      </c>
      <c r="I979">
        <f t="shared" si="2"/>
        <v>99863013.7</v>
      </c>
      <c r="J979">
        <f t="shared" si="3"/>
        <v>0.00000001001371742</v>
      </c>
      <c r="K979" s="33">
        <v>0.0</v>
      </c>
      <c r="M979">
        <v>9.999999666666679E-8</v>
      </c>
    </row>
    <row r="980">
      <c r="B980" s="13">
        <v>3.0041152263374485E-8</v>
      </c>
      <c r="C980">
        <v>2.0</v>
      </c>
      <c r="D980">
        <f t="shared" si="1"/>
        <v>3</v>
      </c>
      <c r="E980" s="28">
        <v>2514.0</v>
      </c>
      <c r="F980" s="2" t="s">
        <v>1060</v>
      </c>
      <c r="G980" s="13">
        <v>3.0041152263374485E-8</v>
      </c>
      <c r="H980" s="20">
        <v>1.0</v>
      </c>
      <c r="I980">
        <f t="shared" si="2"/>
        <v>33287671.23</v>
      </c>
      <c r="J980">
        <f t="shared" si="3"/>
        <v>0.00000003004115226</v>
      </c>
      <c r="K980" s="33">
        <v>0.0</v>
      </c>
      <c r="M980">
        <v>9.999999000000099E-8</v>
      </c>
    </row>
    <row r="981">
      <c r="B981" s="13">
        <v>3.0041152263374485E-8</v>
      </c>
      <c r="C981">
        <v>1.0</v>
      </c>
      <c r="D981">
        <f t="shared" si="1"/>
        <v>2</v>
      </c>
      <c r="E981" s="28">
        <v>2515.0</v>
      </c>
      <c r="F981" s="2" t="s">
        <v>1062</v>
      </c>
      <c r="G981" s="13">
        <v>3.0041152263374485E-8</v>
      </c>
      <c r="H981" s="20">
        <v>1.0</v>
      </c>
      <c r="I981">
        <f t="shared" si="2"/>
        <v>33287671.23</v>
      </c>
      <c r="J981">
        <f t="shared" si="3"/>
        <v>0.00000003004115226</v>
      </c>
      <c r="K981" s="33">
        <v>0.0</v>
      </c>
      <c r="M981">
        <v>9.999999000000099E-8</v>
      </c>
    </row>
    <row r="982">
      <c r="B982" s="13">
        <v>3.0041152263374485E-8</v>
      </c>
      <c r="C982">
        <v>1.0</v>
      </c>
      <c r="D982">
        <f t="shared" si="1"/>
        <v>2</v>
      </c>
      <c r="E982" s="28">
        <v>2516.0</v>
      </c>
      <c r="F982" s="2" t="s">
        <v>1063</v>
      </c>
      <c r="G982" s="13">
        <v>3.0041152263374485E-8</v>
      </c>
      <c r="H982" s="20">
        <v>3.0</v>
      </c>
      <c r="I982">
        <f t="shared" si="2"/>
        <v>99863013.7</v>
      </c>
      <c r="J982">
        <f t="shared" si="3"/>
        <v>0.00000001001371742</v>
      </c>
      <c r="K982" s="33">
        <v>0.0</v>
      </c>
      <c r="M982">
        <v>9.999999666666679E-8</v>
      </c>
    </row>
    <row r="983">
      <c r="B983" s="13">
        <v>0.6008230452674898</v>
      </c>
      <c r="C983">
        <v>1.0</v>
      </c>
      <c r="D983">
        <f t="shared" si="1"/>
        <v>2</v>
      </c>
      <c r="E983" s="28">
        <v>2517.0</v>
      </c>
      <c r="F983" s="2" t="s">
        <v>1064</v>
      </c>
      <c r="G983" s="13">
        <v>0.6008230452674898</v>
      </c>
      <c r="H983" s="20">
        <v>1.0</v>
      </c>
      <c r="I983">
        <f t="shared" si="2"/>
        <v>1.664383562</v>
      </c>
      <c r="J983">
        <f t="shared" si="3"/>
        <v>0.6008230453</v>
      </c>
      <c r="K983" s="33">
        <v>0.0</v>
      </c>
      <c r="M983">
        <v>1.0</v>
      </c>
    </row>
    <row r="984">
      <c r="B984" s="13">
        <v>3.0041152263374485E-8</v>
      </c>
      <c r="C984">
        <v>1.0</v>
      </c>
      <c r="D984">
        <f t="shared" si="1"/>
        <v>2</v>
      </c>
      <c r="E984" s="28">
        <v>2518.0</v>
      </c>
      <c r="F984" s="2" t="s">
        <v>1065</v>
      </c>
      <c r="G984" s="13">
        <v>3.0041152263374485E-8</v>
      </c>
      <c r="H984" s="20">
        <v>1.0</v>
      </c>
      <c r="I984">
        <f t="shared" si="2"/>
        <v>33287671.23</v>
      </c>
      <c r="J984">
        <f t="shared" si="3"/>
        <v>0.00000003004115226</v>
      </c>
      <c r="K984" s="33">
        <v>0.0</v>
      </c>
      <c r="M984">
        <v>9.999999000000099E-8</v>
      </c>
    </row>
    <row r="985">
      <c r="B985" s="13">
        <v>3.0041152263374485E-8</v>
      </c>
      <c r="C985">
        <v>1.0</v>
      </c>
      <c r="D985">
        <f t="shared" si="1"/>
        <v>2</v>
      </c>
      <c r="E985" s="28">
        <v>2519.0</v>
      </c>
      <c r="F985" s="2" t="s">
        <v>1066</v>
      </c>
      <c r="G985" s="13">
        <v>3.0041152263374485E-8</v>
      </c>
      <c r="H985" s="20">
        <v>1.0</v>
      </c>
      <c r="I985">
        <f t="shared" si="2"/>
        <v>33287671.23</v>
      </c>
      <c r="J985">
        <f t="shared" si="3"/>
        <v>0.00000003004115226</v>
      </c>
      <c r="K985" s="33">
        <v>0.0</v>
      </c>
      <c r="M985" t="e">
        <v>#DIV/0!</v>
      </c>
    </row>
    <row r="986">
      <c r="B986" s="13">
        <v>0.6008230452674898</v>
      </c>
      <c r="C986">
        <v>2.0</v>
      </c>
      <c r="D986">
        <f t="shared" si="1"/>
        <v>3</v>
      </c>
      <c r="E986" s="28">
        <v>2520.0</v>
      </c>
      <c r="F986" s="2" t="s">
        <v>1067</v>
      </c>
      <c r="G986" s="13">
        <v>0.6008230452674898</v>
      </c>
      <c r="H986" s="20">
        <v>3.0</v>
      </c>
      <c r="I986">
        <f t="shared" si="2"/>
        <v>4.993150685</v>
      </c>
      <c r="J986">
        <f t="shared" si="3"/>
        <v>0.2002743484</v>
      </c>
      <c r="K986" s="33">
        <v>0.0</v>
      </c>
      <c r="M986">
        <v>1.2</v>
      </c>
    </row>
    <row r="987">
      <c r="B987" s="13">
        <v>0.3004115226337449</v>
      </c>
      <c r="C987">
        <v>1.0</v>
      </c>
      <c r="D987">
        <f t="shared" si="1"/>
        <v>2</v>
      </c>
      <c r="E987" s="28">
        <v>2522.0</v>
      </c>
      <c r="F987" s="2" t="s">
        <v>1068</v>
      </c>
      <c r="G987" s="13">
        <v>0.3004115226337449</v>
      </c>
      <c r="H987" s="20">
        <v>1.0</v>
      </c>
      <c r="I987">
        <f t="shared" si="2"/>
        <v>3.328767123</v>
      </c>
      <c r="J987">
        <f t="shared" si="3"/>
        <v>0.3004115226</v>
      </c>
      <c r="K987" s="33">
        <v>0.0</v>
      </c>
      <c r="M987">
        <v>0.5</v>
      </c>
    </row>
    <row r="988">
      <c r="B988" s="13">
        <v>5.407407407407407</v>
      </c>
      <c r="C988">
        <v>2.0</v>
      </c>
      <c r="D988">
        <f t="shared" si="1"/>
        <v>8</v>
      </c>
      <c r="E988" s="28">
        <v>2525.0</v>
      </c>
      <c r="F988" s="2" t="s">
        <v>1069</v>
      </c>
      <c r="G988" s="13">
        <v>5.407407407407407</v>
      </c>
      <c r="H988" s="20">
        <v>55.0</v>
      </c>
      <c r="I988">
        <f t="shared" si="2"/>
        <v>10.17123288</v>
      </c>
      <c r="J988">
        <f t="shared" si="3"/>
        <v>0.09831649832</v>
      </c>
      <c r="K988" s="33">
        <v>0.0</v>
      </c>
      <c r="M988">
        <v>13.561643835616437</v>
      </c>
    </row>
    <row r="989">
      <c r="B989" s="13">
        <v>3.0041152263374485E-8</v>
      </c>
      <c r="C989">
        <v>1.0</v>
      </c>
      <c r="D989">
        <f t="shared" si="1"/>
        <v>2</v>
      </c>
      <c r="E989" s="28">
        <v>2526.0</v>
      </c>
      <c r="F989" s="2" t="s">
        <v>1070</v>
      </c>
      <c r="G989" s="13">
        <v>3.0041152263374485E-8</v>
      </c>
      <c r="H989" s="20">
        <v>6.0</v>
      </c>
      <c r="I989">
        <f t="shared" si="2"/>
        <v>199726027.4</v>
      </c>
      <c r="J989">
        <f t="shared" si="3"/>
        <v>0.000000005006858711</v>
      </c>
      <c r="K989" s="33">
        <v>0.0</v>
      </c>
      <c r="M989">
        <v>9.999999833333335E-8</v>
      </c>
    </row>
    <row r="990">
      <c r="B990" s="13">
        <v>3.0041152263374485E-8</v>
      </c>
      <c r="C990">
        <v>1.0</v>
      </c>
      <c r="D990">
        <f t="shared" si="1"/>
        <v>2</v>
      </c>
      <c r="E990" s="28">
        <v>2527.0</v>
      </c>
      <c r="F990" s="2" t="s">
        <v>1071</v>
      </c>
      <c r="G990" s="13">
        <v>3.0041152263374485E-8</v>
      </c>
      <c r="H990" s="20">
        <v>6.0</v>
      </c>
      <c r="I990">
        <f t="shared" si="2"/>
        <v>199726027.4</v>
      </c>
      <c r="J990">
        <f t="shared" si="3"/>
        <v>0.000000005006858711</v>
      </c>
      <c r="K990" s="33">
        <v>0.0</v>
      </c>
      <c r="M990">
        <v>9.999999833333335E-8</v>
      </c>
    </row>
    <row r="991">
      <c r="B991" s="13">
        <v>3.0041152263374485E-8</v>
      </c>
      <c r="C991">
        <v>1.0</v>
      </c>
      <c r="D991">
        <f t="shared" si="1"/>
        <v>2</v>
      </c>
      <c r="E991" s="28">
        <v>2528.0</v>
      </c>
      <c r="F991" s="2" t="s">
        <v>1072</v>
      </c>
      <c r="G991" s="13">
        <v>3.0041152263374485E-8</v>
      </c>
      <c r="H991" s="20">
        <v>6.0</v>
      </c>
      <c r="I991">
        <f t="shared" si="2"/>
        <v>199726027.4</v>
      </c>
      <c r="J991">
        <f t="shared" si="3"/>
        <v>0.000000005006858711</v>
      </c>
      <c r="K991" s="33">
        <v>0.0</v>
      </c>
      <c r="M991">
        <v>9.999999833333335E-8</v>
      </c>
    </row>
    <row r="992">
      <c r="B992" s="13">
        <v>3.0041152263374485E-8</v>
      </c>
      <c r="C992">
        <v>1.0</v>
      </c>
      <c r="D992">
        <f t="shared" si="1"/>
        <v>2</v>
      </c>
      <c r="E992" s="28">
        <v>2529.0</v>
      </c>
      <c r="F992" s="2" t="s">
        <v>1073</v>
      </c>
      <c r="G992" s="13">
        <v>3.0041152263374485E-8</v>
      </c>
      <c r="H992" s="20">
        <v>7.0</v>
      </c>
      <c r="I992">
        <f t="shared" si="2"/>
        <v>233013698.6</v>
      </c>
      <c r="J992">
        <f t="shared" si="3"/>
        <v>0.00000000429159318</v>
      </c>
      <c r="K992" s="33">
        <v>0.0</v>
      </c>
      <c r="M992">
        <v>9.999999857142857E-8</v>
      </c>
    </row>
    <row r="993">
      <c r="B993" s="13">
        <v>1.8024691358024691</v>
      </c>
      <c r="C993">
        <v>2.0</v>
      </c>
      <c r="D993">
        <f t="shared" si="1"/>
        <v>4</v>
      </c>
      <c r="E993" s="28">
        <v>2530.0</v>
      </c>
      <c r="F993" s="2" t="s">
        <v>1074</v>
      </c>
      <c r="G993" s="13">
        <v>1.8024691358024691</v>
      </c>
      <c r="H993" s="20">
        <v>2.0</v>
      </c>
      <c r="I993">
        <f t="shared" si="2"/>
        <v>1.109589041</v>
      </c>
      <c r="J993">
        <f t="shared" si="3"/>
        <v>0.9012345679</v>
      </c>
      <c r="K993" s="33">
        <v>1.0</v>
      </c>
      <c r="M993">
        <v>1.5</v>
      </c>
    </row>
    <row r="994">
      <c r="B994" s="13">
        <v>3.0041152263374485E-8</v>
      </c>
      <c r="C994">
        <v>1.0</v>
      </c>
      <c r="D994">
        <f t="shared" si="1"/>
        <v>2</v>
      </c>
      <c r="E994" s="28">
        <v>2531.0</v>
      </c>
      <c r="F994" s="2" t="s">
        <v>1075</v>
      </c>
      <c r="G994" s="13">
        <v>3.0041152263374485E-8</v>
      </c>
      <c r="H994" s="20">
        <v>1.0</v>
      </c>
      <c r="I994">
        <f t="shared" si="2"/>
        <v>33287671.23</v>
      </c>
      <c r="J994">
        <f t="shared" si="3"/>
        <v>0.00000003004115226</v>
      </c>
      <c r="K994" s="33">
        <v>0.0</v>
      </c>
      <c r="M994">
        <v>9.999999000000099E-8</v>
      </c>
    </row>
    <row r="995">
      <c r="B995" s="13">
        <v>14.419753086419753</v>
      </c>
      <c r="C995">
        <v>2.0</v>
      </c>
      <c r="D995">
        <f t="shared" si="1"/>
        <v>17</v>
      </c>
      <c r="E995" s="28">
        <v>2532.0</v>
      </c>
      <c r="F995" s="2" t="s">
        <v>1076</v>
      </c>
      <c r="G995" s="13">
        <v>14.419753086419753</v>
      </c>
      <c r="H995" s="20">
        <v>8.0</v>
      </c>
      <c r="I995">
        <f t="shared" si="2"/>
        <v>0.5547945205</v>
      </c>
      <c r="J995">
        <f t="shared" si="3"/>
        <v>1.802469136</v>
      </c>
      <c r="K995" s="33">
        <v>2.0</v>
      </c>
      <c r="M995">
        <v>6.857142857142857</v>
      </c>
    </row>
    <row r="996">
      <c r="B996" s="13">
        <v>3.0041152263374485E-8</v>
      </c>
      <c r="C996">
        <v>1.0</v>
      </c>
      <c r="D996">
        <f t="shared" si="1"/>
        <v>2</v>
      </c>
      <c r="E996" s="28">
        <v>2533.0</v>
      </c>
      <c r="F996" s="2" t="s">
        <v>1077</v>
      </c>
      <c r="G996" s="13">
        <v>3.0041152263374485E-8</v>
      </c>
      <c r="H996" s="20">
        <v>1.0</v>
      </c>
      <c r="I996">
        <f t="shared" si="2"/>
        <v>33287671.23</v>
      </c>
      <c r="J996">
        <f t="shared" si="3"/>
        <v>0.00000003004115226</v>
      </c>
      <c r="K996" s="33">
        <v>0.0</v>
      </c>
      <c r="M996">
        <v>9.999999000000099E-8</v>
      </c>
    </row>
    <row r="997">
      <c r="B997" s="13">
        <v>3.0041152263374485E-8</v>
      </c>
      <c r="C997">
        <v>1.0</v>
      </c>
      <c r="D997">
        <f t="shared" si="1"/>
        <v>2</v>
      </c>
      <c r="E997" s="28">
        <v>2534.0</v>
      </c>
      <c r="F997" s="2" t="s">
        <v>714</v>
      </c>
      <c r="G997" s="13">
        <v>3.0041152263374485E-8</v>
      </c>
      <c r="H997" s="20">
        <v>6.0</v>
      </c>
      <c r="I997">
        <f t="shared" si="2"/>
        <v>199726027.4</v>
      </c>
      <c r="J997">
        <f t="shared" si="3"/>
        <v>0.000000005006858711</v>
      </c>
      <c r="K997" s="33">
        <v>0.0</v>
      </c>
      <c r="M997">
        <v>9.999999833333335E-8</v>
      </c>
    </row>
    <row r="998">
      <c r="B998" s="13">
        <v>3.0041152263374485E-8</v>
      </c>
      <c r="C998">
        <v>1.0</v>
      </c>
      <c r="D998">
        <f t="shared" si="1"/>
        <v>2</v>
      </c>
      <c r="E998" s="28">
        <v>2535.0</v>
      </c>
      <c r="F998" s="2" t="s">
        <v>1078</v>
      </c>
      <c r="G998" s="13">
        <v>3.0041152263374485E-8</v>
      </c>
      <c r="H998" s="20">
        <v>5.0</v>
      </c>
      <c r="I998">
        <f t="shared" si="2"/>
        <v>166438356.2</v>
      </c>
      <c r="J998">
        <f t="shared" si="3"/>
        <v>0.000000006008230453</v>
      </c>
      <c r="K998" s="33">
        <v>0.0</v>
      </c>
      <c r="M998">
        <v>9.999999800000003E-8</v>
      </c>
    </row>
    <row r="999">
      <c r="B999" s="13">
        <v>0.3004115226337449</v>
      </c>
      <c r="C999">
        <v>1.0</v>
      </c>
      <c r="D999">
        <f t="shared" si="1"/>
        <v>2</v>
      </c>
      <c r="E999" s="28">
        <v>2536.0</v>
      </c>
      <c r="F999" s="2" t="s">
        <v>1079</v>
      </c>
      <c r="G999" s="13">
        <v>0.3004115226337449</v>
      </c>
      <c r="H999" s="20">
        <v>1.0</v>
      </c>
      <c r="I999">
        <f t="shared" si="2"/>
        <v>3.328767123</v>
      </c>
      <c r="J999">
        <f t="shared" si="3"/>
        <v>0.3004115226</v>
      </c>
      <c r="K999" s="33">
        <v>0.0</v>
      </c>
      <c r="M999">
        <v>0.5</v>
      </c>
    </row>
    <row r="1000">
      <c r="B1000" s="13">
        <v>2.403292181069959</v>
      </c>
      <c r="C1000">
        <v>2.0</v>
      </c>
      <c r="D1000">
        <f t="shared" si="1"/>
        <v>5</v>
      </c>
      <c r="E1000" s="28">
        <v>2537.0</v>
      </c>
      <c r="F1000" s="2" t="s">
        <v>1080</v>
      </c>
      <c r="G1000" s="13">
        <v>2.403292181069959</v>
      </c>
      <c r="H1000" s="20">
        <v>9.0</v>
      </c>
      <c r="I1000">
        <f t="shared" si="2"/>
        <v>3.744863014</v>
      </c>
      <c r="J1000">
        <f t="shared" si="3"/>
        <v>0.2670324646</v>
      </c>
      <c r="K1000" s="33">
        <v>0.0</v>
      </c>
      <c r="M1000">
        <v>4.235294117647059</v>
      </c>
    </row>
    <row r="1001">
      <c r="B1001" s="13">
        <v>7.510288065843621</v>
      </c>
      <c r="C1001">
        <v>2.0</v>
      </c>
      <c r="D1001">
        <f t="shared" si="1"/>
        <v>10</v>
      </c>
      <c r="E1001" s="28">
        <v>2538.0</v>
      </c>
      <c r="F1001" s="2" t="s">
        <v>1081</v>
      </c>
      <c r="G1001" s="13">
        <v>7.510288065843621</v>
      </c>
      <c r="H1001" s="20">
        <v>9.0</v>
      </c>
      <c r="I1001">
        <f t="shared" si="2"/>
        <v>1.198356164</v>
      </c>
      <c r="J1001">
        <f t="shared" si="3"/>
        <v>0.8344764518</v>
      </c>
      <c r="K1001" s="33">
        <v>0.0</v>
      </c>
      <c r="M1001">
        <v>6.61764705882353</v>
      </c>
    </row>
    <row r="1002">
      <c r="B1002" s="13">
        <v>1.2016460905349795</v>
      </c>
      <c r="C1002">
        <v>2.0</v>
      </c>
      <c r="D1002">
        <f t="shared" si="1"/>
        <v>4</v>
      </c>
      <c r="E1002" s="28">
        <v>2539.0</v>
      </c>
      <c r="F1002" s="2" t="s">
        <v>1082</v>
      </c>
      <c r="G1002" s="13">
        <v>1.2016460905349795</v>
      </c>
      <c r="H1002" s="20">
        <v>14.0</v>
      </c>
      <c r="I1002">
        <f t="shared" si="2"/>
        <v>11.65068493</v>
      </c>
      <c r="J1002">
        <f t="shared" si="3"/>
        <v>0.08583186361</v>
      </c>
      <c r="K1002" s="33">
        <v>0.0</v>
      </c>
      <c r="M1002">
        <v>3.1111111111111107</v>
      </c>
    </row>
    <row r="1003">
      <c r="B1003" s="13">
        <v>0.3004115226337449</v>
      </c>
      <c r="C1003">
        <v>1.0</v>
      </c>
      <c r="D1003">
        <f t="shared" si="1"/>
        <v>2</v>
      </c>
      <c r="E1003" s="28">
        <v>2540.0</v>
      </c>
      <c r="F1003" s="2" t="s">
        <v>1083</v>
      </c>
      <c r="G1003" s="13">
        <v>0.3004115226337449</v>
      </c>
      <c r="H1003" s="20">
        <v>14.0</v>
      </c>
      <c r="I1003">
        <f t="shared" si="2"/>
        <v>46.60273973</v>
      </c>
      <c r="J1003">
        <f t="shared" si="3"/>
        <v>0.0214579659</v>
      </c>
      <c r="K1003" s="33">
        <v>0.0</v>
      </c>
      <c r="M1003">
        <v>0.9333333333333333</v>
      </c>
    </row>
    <row r="1004">
      <c r="B1004" s="13">
        <v>12.31687242798354</v>
      </c>
      <c r="C1004">
        <v>2.0</v>
      </c>
      <c r="D1004">
        <f t="shared" si="1"/>
        <v>15</v>
      </c>
      <c r="E1004" s="28">
        <v>2541.0</v>
      </c>
      <c r="F1004" s="2" t="s">
        <v>1084</v>
      </c>
      <c r="G1004" s="13">
        <v>12.31687242798354</v>
      </c>
      <c r="H1004" s="20">
        <v>44.0</v>
      </c>
      <c r="I1004">
        <f t="shared" si="2"/>
        <v>3.572335449</v>
      </c>
      <c r="J1004">
        <f t="shared" si="3"/>
        <v>0.2799289188</v>
      </c>
      <c r="K1004" s="33">
        <v>0.0</v>
      </c>
      <c r="M1004">
        <v>21.223529411764705</v>
      </c>
    </row>
    <row r="1005">
      <c r="B1005" s="13">
        <v>3.0041152263374485E-8</v>
      </c>
      <c r="C1005">
        <v>1.0</v>
      </c>
      <c r="D1005">
        <f t="shared" si="1"/>
        <v>2</v>
      </c>
      <c r="E1005" s="28">
        <v>2542.0</v>
      </c>
      <c r="F1005" s="2" t="s">
        <v>1085</v>
      </c>
      <c r="G1005" s="13">
        <v>3.0041152263374485E-8</v>
      </c>
      <c r="H1005" s="20">
        <v>3.0</v>
      </c>
      <c r="I1005">
        <f t="shared" si="2"/>
        <v>99863013.7</v>
      </c>
      <c r="J1005">
        <f t="shared" si="3"/>
        <v>0.00000001001371742</v>
      </c>
      <c r="K1005" s="33">
        <v>0.0</v>
      </c>
      <c r="M1005">
        <v>9.999999666666679E-8</v>
      </c>
    </row>
    <row r="1006">
      <c r="B1006" s="13">
        <v>0.3004115226337449</v>
      </c>
      <c r="C1006">
        <v>1.0</v>
      </c>
      <c r="D1006">
        <f t="shared" si="1"/>
        <v>2</v>
      </c>
      <c r="E1006" s="28">
        <v>2543.0</v>
      </c>
      <c r="F1006" s="2" t="s">
        <v>1086</v>
      </c>
      <c r="G1006" s="13">
        <v>0.3004115226337449</v>
      </c>
      <c r="H1006" s="20">
        <v>2.0</v>
      </c>
      <c r="I1006">
        <f t="shared" si="2"/>
        <v>6.657534247</v>
      </c>
      <c r="J1006">
        <f t="shared" si="3"/>
        <v>0.1502057613</v>
      </c>
      <c r="K1006" s="33">
        <v>0.0</v>
      </c>
      <c r="M1006">
        <v>0.6666666666666666</v>
      </c>
    </row>
    <row r="1007">
      <c r="B1007" s="13">
        <v>3.0041152263374485E-8</v>
      </c>
      <c r="C1007">
        <v>2.0</v>
      </c>
      <c r="D1007">
        <f t="shared" si="1"/>
        <v>3</v>
      </c>
      <c r="E1007" s="28">
        <v>2544.0</v>
      </c>
      <c r="F1007" s="2" t="s">
        <v>1087</v>
      </c>
      <c r="G1007" s="13">
        <v>3.0041152263374485E-8</v>
      </c>
      <c r="H1007" s="20">
        <v>2.0</v>
      </c>
      <c r="I1007">
        <f t="shared" si="2"/>
        <v>66575342.47</v>
      </c>
      <c r="J1007">
        <f t="shared" si="3"/>
        <v>0.00000001502057613</v>
      </c>
      <c r="K1007" s="33">
        <v>0.0</v>
      </c>
      <c r="M1007">
        <v>9.999999500000026E-8</v>
      </c>
    </row>
    <row r="1008">
      <c r="B1008" s="13">
        <v>3.0041152263374485E-8</v>
      </c>
      <c r="C1008">
        <v>2.0</v>
      </c>
      <c r="D1008">
        <f t="shared" si="1"/>
        <v>3</v>
      </c>
      <c r="E1008" s="28">
        <v>2546.0</v>
      </c>
      <c r="F1008" s="2" t="s">
        <v>1088</v>
      </c>
      <c r="G1008" s="13">
        <v>3.0041152263374485E-8</v>
      </c>
      <c r="H1008" s="20">
        <v>3.0</v>
      </c>
      <c r="I1008">
        <f t="shared" si="2"/>
        <v>99863013.7</v>
      </c>
      <c r="J1008">
        <f t="shared" si="3"/>
        <v>0.00000001001371742</v>
      </c>
      <c r="K1008" s="33">
        <v>0.0</v>
      </c>
      <c r="M1008">
        <v>9.999999666666679E-8</v>
      </c>
    </row>
    <row r="1009">
      <c r="B1009" s="13">
        <v>3.0041152263374485E-8</v>
      </c>
      <c r="C1009">
        <v>2.0</v>
      </c>
      <c r="D1009">
        <f t="shared" si="1"/>
        <v>3</v>
      </c>
      <c r="E1009" s="28">
        <v>2547.0</v>
      </c>
      <c r="F1009" s="2" t="s">
        <v>1089</v>
      </c>
      <c r="G1009" s="13">
        <v>3.0041152263374485E-8</v>
      </c>
      <c r="H1009" s="20">
        <v>1.0</v>
      </c>
      <c r="I1009">
        <f t="shared" si="2"/>
        <v>33287671.23</v>
      </c>
      <c r="J1009">
        <f t="shared" si="3"/>
        <v>0.00000003004115226</v>
      </c>
      <c r="K1009" s="33">
        <v>0.0</v>
      </c>
      <c r="M1009">
        <v>9.999999000000099E-8</v>
      </c>
    </row>
    <row r="1010">
      <c r="B1010" s="13">
        <v>3.0041152263374485E-8</v>
      </c>
      <c r="C1010">
        <v>2.0</v>
      </c>
      <c r="D1010">
        <f t="shared" si="1"/>
        <v>3</v>
      </c>
      <c r="E1010" s="28">
        <v>2548.0</v>
      </c>
      <c r="F1010" s="2" t="s">
        <v>1090</v>
      </c>
      <c r="G1010" s="13">
        <v>3.0041152263374485E-8</v>
      </c>
      <c r="H1010" s="20">
        <v>1.0</v>
      </c>
      <c r="I1010">
        <f t="shared" si="2"/>
        <v>33287671.23</v>
      </c>
      <c r="J1010">
        <f t="shared" si="3"/>
        <v>0.00000003004115226</v>
      </c>
      <c r="K1010" s="33">
        <v>0.0</v>
      </c>
      <c r="M1010">
        <v>9.999999000000099E-8</v>
      </c>
    </row>
    <row r="1011">
      <c r="B1011" s="13">
        <v>3.0041152263374485E-8</v>
      </c>
      <c r="C1011">
        <v>2.0</v>
      </c>
      <c r="D1011">
        <f t="shared" si="1"/>
        <v>3</v>
      </c>
      <c r="E1011" s="28">
        <v>2549.0</v>
      </c>
      <c r="F1011" s="2" t="s">
        <v>1091</v>
      </c>
      <c r="G1011" s="13">
        <v>3.0041152263374485E-8</v>
      </c>
      <c r="H1011" s="20">
        <v>1.0</v>
      </c>
      <c r="I1011">
        <f t="shared" si="2"/>
        <v>33287671.23</v>
      </c>
      <c r="J1011">
        <f t="shared" si="3"/>
        <v>0.00000003004115226</v>
      </c>
      <c r="K1011" s="33">
        <v>0.0</v>
      </c>
      <c r="M1011">
        <v>9.999999000000099E-8</v>
      </c>
    </row>
    <row r="1012">
      <c r="B1012" s="13">
        <v>3.0041152263374485E-8</v>
      </c>
      <c r="C1012">
        <v>2.0</v>
      </c>
      <c r="D1012">
        <f t="shared" si="1"/>
        <v>3</v>
      </c>
      <c r="E1012" s="28">
        <v>2550.0</v>
      </c>
      <c r="F1012" s="2" t="s">
        <v>1092</v>
      </c>
      <c r="G1012" s="13">
        <v>3.0041152263374485E-8</v>
      </c>
      <c r="H1012" s="20">
        <v>2.0</v>
      </c>
      <c r="I1012">
        <f t="shared" si="2"/>
        <v>66575342.47</v>
      </c>
      <c r="J1012">
        <f t="shared" si="3"/>
        <v>0.00000001502057613</v>
      </c>
      <c r="K1012" s="33">
        <v>0.0</v>
      </c>
      <c r="M1012">
        <v>9.999999500000026E-8</v>
      </c>
    </row>
    <row r="1013">
      <c r="B1013" s="13">
        <v>1.2016460905349795</v>
      </c>
      <c r="C1013">
        <v>2.0</v>
      </c>
      <c r="D1013">
        <f t="shared" si="1"/>
        <v>4</v>
      </c>
      <c r="E1013" s="28">
        <v>2554.0</v>
      </c>
      <c r="F1013" s="2" t="s">
        <v>1093</v>
      </c>
      <c r="G1013" s="13">
        <v>1.2016460905349795</v>
      </c>
      <c r="H1013" s="20">
        <v>1.0</v>
      </c>
      <c r="I1013">
        <f t="shared" si="2"/>
        <v>0.8321917808</v>
      </c>
      <c r="J1013">
        <f t="shared" si="3"/>
        <v>1.201646091</v>
      </c>
      <c r="K1013" s="33">
        <v>1.0</v>
      </c>
      <c r="M1013">
        <v>0.8</v>
      </c>
    </row>
    <row r="1014">
      <c r="B1014" s="13">
        <v>0.6008230452674898</v>
      </c>
      <c r="C1014">
        <v>2.0</v>
      </c>
      <c r="D1014">
        <f t="shared" si="1"/>
        <v>3</v>
      </c>
      <c r="E1014" s="28">
        <v>2560.0</v>
      </c>
      <c r="F1014" s="2" t="s">
        <v>1094</v>
      </c>
      <c r="G1014" s="13">
        <v>0.6008230452674898</v>
      </c>
      <c r="H1014" s="20">
        <v>1.0</v>
      </c>
      <c r="I1014">
        <f t="shared" si="2"/>
        <v>1.664383562</v>
      </c>
      <c r="J1014">
        <f t="shared" si="3"/>
        <v>0.6008230453</v>
      </c>
      <c r="K1014" s="33">
        <v>0.0</v>
      </c>
      <c r="M1014">
        <v>1.0</v>
      </c>
    </row>
    <row r="1015">
      <c r="B1015" s="13">
        <v>3.0041152263374485E-8</v>
      </c>
      <c r="C1015">
        <v>1.0</v>
      </c>
      <c r="D1015">
        <f t="shared" si="1"/>
        <v>2</v>
      </c>
      <c r="E1015" s="28">
        <v>2561.0</v>
      </c>
      <c r="F1015" s="2" t="s">
        <v>1095</v>
      </c>
      <c r="G1015" s="13">
        <v>3.0041152263374485E-8</v>
      </c>
      <c r="H1015" s="20">
        <v>1.0</v>
      </c>
      <c r="I1015">
        <f t="shared" si="2"/>
        <v>33287671.23</v>
      </c>
      <c r="J1015">
        <f t="shared" si="3"/>
        <v>0.00000003004115226</v>
      </c>
      <c r="K1015" s="33">
        <v>0.0</v>
      </c>
      <c r="M1015">
        <v>9.999999000000099E-8</v>
      </c>
    </row>
    <row r="1016">
      <c r="B1016" s="13">
        <v>3.0041152263374485E-8</v>
      </c>
      <c r="C1016">
        <v>1.0</v>
      </c>
      <c r="D1016">
        <f t="shared" si="1"/>
        <v>2</v>
      </c>
      <c r="E1016" s="28">
        <v>2562.0</v>
      </c>
      <c r="F1016" s="2" t="s">
        <v>1096</v>
      </c>
      <c r="G1016" s="13">
        <v>3.0041152263374485E-8</v>
      </c>
      <c r="H1016" s="20">
        <v>1.0</v>
      </c>
      <c r="I1016">
        <f t="shared" si="2"/>
        <v>33287671.23</v>
      </c>
      <c r="J1016">
        <f t="shared" si="3"/>
        <v>0.00000003004115226</v>
      </c>
      <c r="K1016" s="33">
        <v>0.0</v>
      </c>
      <c r="M1016">
        <v>9.999999000000099E-8</v>
      </c>
    </row>
    <row r="1017">
      <c r="B1017" s="13">
        <v>3.0041152263374485E-8</v>
      </c>
      <c r="C1017">
        <v>1.0</v>
      </c>
      <c r="D1017">
        <f t="shared" si="1"/>
        <v>2</v>
      </c>
      <c r="E1017" s="28">
        <v>2563.0</v>
      </c>
      <c r="F1017" s="2" t="s">
        <v>1097</v>
      </c>
      <c r="G1017" s="13">
        <v>3.0041152263374485E-8</v>
      </c>
      <c r="H1017" s="20">
        <v>1.0</v>
      </c>
      <c r="I1017">
        <f t="shared" si="2"/>
        <v>33287671.23</v>
      </c>
      <c r="J1017">
        <f t="shared" si="3"/>
        <v>0.00000003004115226</v>
      </c>
      <c r="K1017" s="33">
        <v>0.0</v>
      </c>
      <c r="M1017">
        <v>9.999999000000099E-8</v>
      </c>
    </row>
    <row r="1018">
      <c r="B1018" s="13">
        <v>3.0041152263374485E-8</v>
      </c>
      <c r="C1018">
        <v>1.0</v>
      </c>
      <c r="D1018">
        <f t="shared" si="1"/>
        <v>2</v>
      </c>
      <c r="E1018" s="28">
        <v>2564.0</v>
      </c>
      <c r="F1018" s="2" t="s">
        <v>1098</v>
      </c>
      <c r="G1018" s="13">
        <v>3.0041152263374485E-8</v>
      </c>
      <c r="H1018" s="20">
        <v>2.0</v>
      </c>
      <c r="I1018">
        <f t="shared" si="2"/>
        <v>66575342.47</v>
      </c>
      <c r="J1018">
        <f t="shared" si="3"/>
        <v>0.00000001502057613</v>
      </c>
      <c r="K1018" s="33">
        <v>0.0</v>
      </c>
      <c r="M1018">
        <v>9.999999500000026E-8</v>
      </c>
    </row>
    <row r="1019">
      <c r="B1019" s="13">
        <v>3.0041152263374485E-8</v>
      </c>
      <c r="C1019">
        <v>1.0</v>
      </c>
      <c r="D1019">
        <f t="shared" si="1"/>
        <v>2</v>
      </c>
      <c r="E1019" s="28">
        <v>2567.0</v>
      </c>
      <c r="F1019" s="2" t="s">
        <v>1099</v>
      </c>
      <c r="G1019" s="13">
        <v>3.0041152263374485E-8</v>
      </c>
      <c r="H1019" s="20">
        <v>1.0</v>
      </c>
      <c r="I1019">
        <f t="shared" si="2"/>
        <v>33287671.23</v>
      </c>
      <c r="J1019">
        <f t="shared" si="3"/>
        <v>0.00000003004115226</v>
      </c>
      <c r="K1019" s="33">
        <v>0.0</v>
      </c>
      <c r="M1019">
        <v>9.999999000000099E-8</v>
      </c>
    </row>
    <row r="1020">
      <c r="B1020" s="13">
        <v>3.0041152263374485E-8</v>
      </c>
      <c r="C1020">
        <v>1.0</v>
      </c>
      <c r="D1020">
        <f t="shared" si="1"/>
        <v>2</v>
      </c>
      <c r="E1020" s="28">
        <v>2568.0</v>
      </c>
      <c r="F1020" s="2" t="s">
        <v>1100</v>
      </c>
      <c r="G1020" s="13">
        <v>3.0041152263374485E-8</v>
      </c>
      <c r="H1020" s="20">
        <v>3.0</v>
      </c>
      <c r="I1020">
        <f t="shared" si="2"/>
        <v>99863013.7</v>
      </c>
      <c r="J1020">
        <f t="shared" si="3"/>
        <v>0.00000001001371742</v>
      </c>
      <c r="K1020" s="33">
        <v>0.0</v>
      </c>
      <c r="M1020">
        <v>9.999999666666679E-8</v>
      </c>
    </row>
    <row r="1021">
      <c r="B1021" s="13">
        <v>44.76131687242798</v>
      </c>
      <c r="C1021">
        <v>3.0</v>
      </c>
      <c r="D1021">
        <f t="shared" si="1"/>
        <v>48</v>
      </c>
      <c r="E1021" s="28">
        <v>3972.0</v>
      </c>
      <c r="F1021" s="2" t="s">
        <v>1101</v>
      </c>
      <c r="G1021" s="13">
        <v>44.76131687242798</v>
      </c>
      <c r="H1021" s="20">
        <v>52.0</v>
      </c>
      <c r="I1021">
        <f t="shared" si="2"/>
        <v>1.161717385</v>
      </c>
      <c r="J1021">
        <f t="shared" si="3"/>
        <v>0.8607945552</v>
      </c>
      <c r="K1021" s="33">
        <v>0.0</v>
      </c>
      <c r="M1021">
        <v>38.54726368159204</v>
      </c>
    </row>
    <row r="1022">
      <c r="B1022" s="13">
        <v>0.6008230452674898</v>
      </c>
      <c r="C1022">
        <v>1.0</v>
      </c>
      <c r="D1022">
        <f t="shared" si="1"/>
        <v>2</v>
      </c>
      <c r="E1022" s="28">
        <v>2573.0</v>
      </c>
      <c r="F1022" s="2" t="s">
        <v>1102</v>
      </c>
      <c r="G1022" s="13">
        <v>0.6008230452674898</v>
      </c>
      <c r="H1022" s="20">
        <v>1.0</v>
      </c>
      <c r="I1022">
        <f t="shared" si="2"/>
        <v>1.664383562</v>
      </c>
      <c r="J1022">
        <f t="shared" si="3"/>
        <v>0.6008230453</v>
      </c>
      <c r="K1022" s="33">
        <v>0.0</v>
      </c>
      <c r="M1022">
        <v>0.6666666666666666</v>
      </c>
    </row>
    <row r="1023">
      <c r="B1023" s="13">
        <v>48.666666666666664</v>
      </c>
      <c r="C1023">
        <v>4.0</v>
      </c>
      <c r="D1023">
        <f t="shared" si="1"/>
        <v>53</v>
      </c>
      <c r="E1023" s="28">
        <v>1410.0</v>
      </c>
      <c r="F1023" s="2" t="s">
        <v>1103</v>
      </c>
      <c r="G1023" s="13">
        <v>48.666666666666664</v>
      </c>
      <c r="H1023" s="20">
        <v>40.0</v>
      </c>
      <c r="I1023">
        <f t="shared" si="2"/>
        <v>0.8219178082</v>
      </c>
      <c r="J1023">
        <f t="shared" si="3"/>
        <v>1.216666667</v>
      </c>
      <c r="K1023" s="33">
        <v>2.0</v>
      </c>
      <c r="M1023">
        <v>32.07920792079208</v>
      </c>
    </row>
    <row r="1024">
      <c r="B1024" s="13">
        <v>1.2016460905349795</v>
      </c>
      <c r="C1024">
        <v>3.0</v>
      </c>
      <c r="D1024">
        <f t="shared" si="1"/>
        <v>5</v>
      </c>
      <c r="E1024" s="28">
        <v>2588.0</v>
      </c>
      <c r="F1024" s="2" t="s">
        <v>1104</v>
      </c>
      <c r="G1024" s="13">
        <v>1.2016460905349795</v>
      </c>
      <c r="H1024" s="20">
        <v>8.0</v>
      </c>
      <c r="I1024">
        <f t="shared" si="2"/>
        <v>6.657534247</v>
      </c>
      <c r="J1024">
        <f t="shared" si="3"/>
        <v>0.1502057613</v>
      </c>
      <c r="K1024" s="33">
        <v>0.0</v>
      </c>
      <c r="M1024">
        <v>2.6666666666666665</v>
      </c>
    </row>
    <row r="1025">
      <c r="B1025" s="13">
        <v>2.1028806584362143</v>
      </c>
      <c r="C1025">
        <v>3.0</v>
      </c>
      <c r="D1025">
        <f t="shared" si="1"/>
        <v>6</v>
      </c>
      <c r="E1025" s="28">
        <v>2589.0</v>
      </c>
      <c r="F1025" s="2" t="s">
        <v>1105</v>
      </c>
      <c r="G1025" s="13">
        <v>2.1028806584362143</v>
      </c>
      <c r="H1025" s="20">
        <v>60.0</v>
      </c>
      <c r="I1025">
        <f t="shared" si="2"/>
        <v>28.53228963</v>
      </c>
      <c r="J1025">
        <f t="shared" si="3"/>
        <v>0.03504801097</v>
      </c>
      <c r="K1025" s="33">
        <v>0.0</v>
      </c>
      <c r="M1025">
        <v>6.26865671641791</v>
      </c>
    </row>
    <row r="1026">
      <c r="B1026" s="13">
        <v>3.0041152263374485E-8</v>
      </c>
      <c r="C1026">
        <v>2.0</v>
      </c>
      <c r="D1026">
        <f t="shared" si="1"/>
        <v>3</v>
      </c>
      <c r="E1026" s="28">
        <v>2590.0</v>
      </c>
      <c r="F1026" s="2" t="s">
        <v>1106</v>
      </c>
      <c r="G1026" s="13">
        <v>3.0041152263374485E-8</v>
      </c>
      <c r="H1026" s="20">
        <v>19.0</v>
      </c>
      <c r="I1026">
        <f t="shared" si="2"/>
        <v>632465753.4</v>
      </c>
      <c r="J1026">
        <f t="shared" si="3"/>
        <v>0.000000001581113277</v>
      </c>
      <c r="K1026" s="33">
        <v>0.0</v>
      </c>
      <c r="M1026">
        <v>9.99999994736842E-8</v>
      </c>
    </row>
    <row r="1027">
      <c r="B1027" s="13">
        <v>1.2016460905349795</v>
      </c>
      <c r="C1027">
        <v>2.0</v>
      </c>
      <c r="D1027">
        <f t="shared" si="1"/>
        <v>4</v>
      </c>
      <c r="E1027" s="28">
        <v>2619.0</v>
      </c>
      <c r="F1027" s="2" t="s">
        <v>1107</v>
      </c>
      <c r="G1027" s="13">
        <v>1.2016460905349795</v>
      </c>
      <c r="H1027" s="20">
        <v>1.0</v>
      </c>
      <c r="I1027">
        <f t="shared" si="2"/>
        <v>0.8321917808</v>
      </c>
      <c r="J1027">
        <f t="shared" si="3"/>
        <v>1.201646091</v>
      </c>
      <c r="K1027" s="33">
        <v>1.0</v>
      </c>
      <c r="M1027">
        <v>0.8</v>
      </c>
    </row>
    <row r="1028">
      <c r="B1028" s="13">
        <v>3.0041152263374485E-8</v>
      </c>
      <c r="C1028">
        <v>2.0</v>
      </c>
      <c r="D1028">
        <f t="shared" si="1"/>
        <v>3</v>
      </c>
      <c r="E1028" s="28">
        <v>2620.0</v>
      </c>
      <c r="F1028" s="2" t="s">
        <v>1108</v>
      </c>
      <c r="G1028" s="13">
        <v>3.0041152263374485E-8</v>
      </c>
      <c r="H1028" s="20">
        <v>20.0</v>
      </c>
      <c r="I1028">
        <f t="shared" si="2"/>
        <v>665753424.7</v>
      </c>
      <c r="J1028">
        <f t="shared" si="3"/>
        <v>0.000000001502057613</v>
      </c>
      <c r="K1028" s="33">
        <v>0.0</v>
      </c>
      <c r="M1028">
        <v>9.999999950000001E-8</v>
      </c>
    </row>
    <row r="1029">
      <c r="B1029" s="13">
        <v>0.9012345679012346</v>
      </c>
      <c r="C1029">
        <v>2.0</v>
      </c>
      <c r="D1029">
        <f t="shared" si="1"/>
        <v>3</v>
      </c>
      <c r="E1029" s="28">
        <v>2622.0</v>
      </c>
      <c r="F1029" s="2" t="s">
        <v>1109</v>
      </c>
      <c r="G1029" s="13">
        <v>0.9012345679012346</v>
      </c>
      <c r="H1029" s="20">
        <v>1.0</v>
      </c>
      <c r="I1029">
        <f t="shared" si="2"/>
        <v>1.109589041</v>
      </c>
      <c r="J1029">
        <f t="shared" si="3"/>
        <v>0.9012345679</v>
      </c>
      <c r="K1029" s="33">
        <v>1.0</v>
      </c>
      <c r="M1029">
        <v>1.0</v>
      </c>
    </row>
    <row r="1030">
      <c r="B1030" s="13">
        <v>3.0041152263374485E-8</v>
      </c>
      <c r="C1030">
        <v>2.0</v>
      </c>
      <c r="D1030">
        <f t="shared" si="1"/>
        <v>3</v>
      </c>
      <c r="E1030" s="28">
        <v>2623.0</v>
      </c>
      <c r="F1030" s="2" t="s">
        <v>1109</v>
      </c>
      <c r="G1030" s="13">
        <v>3.0041152263374485E-8</v>
      </c>
      <c r="H1030" s="20">
        <v>2.0</v>
      </c>
      <c r="I1030">
        <f t="shared" si="2"/>
        <v>66575342.47</v>
      </c>
      <c r="J1030">
        <f t="shared" si="3"/>
        <v>0.00000001502057613</v>
      </c>
      <c r="K1030" s="33">
        <v>0.0</v>
      </c>
      <c r="M1030">
        <v>9.999999500000026E-8</v>
      </c>
    </row>
    <row r="1031">
      <c r="B1031" s="13">
        <v>3.0041152263374485E-8</v>
      </c>
      <c r="C1031">
        <v>2.0</v>
      </c>
      <c r="D1031">
        <f t="shared" si="1"/>
        <v>3</v>
      </c>
      <c r="E1031" s="28">
        <v>2624.0</v>
      </c>
      <c r="F1031" s="2" t="s">
        <v>1111</v>
      </c>
      <c r="G1031" s="13">
        <v>3.0041152263374485E-8</v>
      </c>
      <c r="H1031" s="20">
        <v>1.0</v>
      </c>
      <c r="I1031">
        <f t="shared" si="2"/>
        <v>33287671.23</v>
      </c>
      <c r="J1031">
        <f t="shared" si="3"/>
        <v>0.00000003004115226</v>
      </c>
      <c r="K1031" s="33">
        <v>0.0</v>
      </c>
      <c r="M1031">
        <v>9.999999000000099E-8</v>
      </c>
    </row>
    <row r="1032">
      <c r="B1032" s="13">
        <v>3.0041152263374485E-8</v>
      </c>
      <c r="C1032">
        <v>2.0</v>
      </c>
      <c r="D1032">
        <f t="shared" si="1"/>
        <v>3</v>
      </c>
      <c r="E1032" s="28">
        <v>2626.0</v>
      </c>
      <c r="F1032" s="2" t="s">
        <v>1112</v>
      </c>
      <c r="G1032" s="13">
        <v>3.0041152263374485E-8</v>
      </c>
      <c r="H1032" s="20">
        <v>1.0</v>
      </c>
      <c r="I1032">
        <f t="shared" si="2"/>
        <v>33287671.23</v>
      </c>
      <c r="J1032">
        <f t="shared" si="3"/>
        <v>0.00000003004115226</v>
      </c>
      <c r="K1032" s="33">
        <v>0.0</v>
      </c>
      <c r="M1032">
        <v>9.999999000000099E-8</v>
      </c>
    </row>
    <row r="1033">
      <c r="B1033" s="13">
        <v>3.0041152263374485E-8</v>
      </c>
      <c r="C1033">
        <v>2.0</v>
      </c>
      <c r="D1033">
        <f t="shared" si="1"/>
        <v>3</v>
      </c>
      <c r="E1033" s="28">
        <v>2653.0</v>
      </c>
      <c r="F1033" s="2" t="s">
        <v>1113</v>
      </c>
      <c r="G1033" s="13">
        <v>3.0041152263374485E-8</v>
      </c>
      <c r="H1033" s="20">
        <v>1.0</v>
      </c>
      <c r="I1033">
        <f t="shared" si="2"/>
        <v>33287671.23</v>
      </c>
      <c r="J1033">
        <f t="shared" si="3"/>
        <v>0.00000003004115226</v>
      </c>
      <c r="K1033" s="33">
        <v>0.0</v>
      </c>
      <c r="M1033">
        <v>9.999999000000099E-8</v>
      </c>
    </row>
    <row r="1034">
      <c r="B1034" s="13">
        <v>0.6008230452674898</v>
      </c>
      <c r="C1034">
        <v>2.0</v>
      </c>
      <c r="D1034">
        <f t="shared" si="1"/>
        <v>3</v>
      </c>
      <c r="E1034" s="28">
        <v>2654.0</v>
      </c>
      <c r="F1034" s="2" t="s">
        <v>1114</v>
      </c>
      <c r="G1034" s="13">
        <v>0.6008230452674898</v>
      </c>
      <c r="H1034" s="20">
        <v>2.0</v>
      </c>
      <c r="I1034">
        <f t="shared" si="2"/>
        <v>3.328767123</v>
      </c>
      <c r="J1034">
        <f t="shared" si="3"/>
        <v>0.3004115226</v>
      </c>
      <c r="K1034" s="33">
        <v>0.0</v>
      </c>
      <c r="M1034">
        <v>1.0</v>
      </c>
    </row>
    <row r="1035">
      <c r="B1035" s="13">
        <v>3.0041152263374485E-8</v>
      </c>
      <c r="C1035">
        <v>1.0</v>
      </c>
      <c r="D1035">
        <f t="shared" si="1"/>
        <v>2</v>
      </c>
      <c r="E1035" s="28">
        <v>2655.0</v>
      </c>
      <c r="F1035" s="2" t="s">
        <v>1115</v>
      </c>
      <c r="G1035" s="13">
        <v>3.0041152263374485E-8</v>
      </c>
      <c r="H1035" s="20">
        <v>6.0</v>
      </c>
      <c r="I1035">
        <f t="shared" si="2"/>
        <v>199726027.4</v>
      </c>
      <c r="J1035">
        <f t="shared" si="3"/>
        <v>0.000000005006858711</v>
      </c>
      <c r="K1035" s="33">
        <v>0.0</v>
      </c>
      <c r="M1035">
        <v>9.999999833333335E-8</v>
      </c>
    </row>
    <row r="1036">
      <c r="B1036" s="13">
        <v>3.0041152263374485E-8</v>
      </c>
      <c r="C1036">
        <v>2.0</v>
      </c>
      <c r="D1036">
        <f t="shared" si="1"/>
        <v>3</v>
      </c>
      <c r="E1036" s="28">
        <v>2656.0</v>
      </c>
      <c r="F1036" s="2" t="s">
        <v>1116</v>
      </c>
      <c r="G1036" s="13">
        <v>3.0041152263374485E-8</v>
      </c>
      <c r="H1036" s="20">
        <v>3.0</v>
      </c>
      <c r="I1036">
        <f t="shared" si="2"/>
        <v>99863013.7</v>
      </c>
      <c r="J1036">
        <f t="shared" si="3"/>
        <v>0.00000001001371742</v>
      </c>
      <c r="K1036" s="33">
        <v>0.0</v>
      </c>
      <c r="M1036">
        <v>9.999999666666679E-8</v>
      </c>
    </row>
    <row r="1037">
      <c r="B1037" s="13">
        <v>3.0041152263374485E-8</v>
      </c>
      <c r="C1037">
        <v>2.0</v>
      </c>
      <c r="D1037">
        <f t="shared" si="1"/>
        <v>3</v>
      </c>
      <c r="E1037" s="28">
        <v>2657.0</v>
      </c>
      <c r="F1037" s="2" t="s">
        <v>1117</v>
      </c>
      <c r="G1037" s="13">
        <v>3.0041152263374485E-8</v>
      </c>
      <c r="H1037" s="20">
        <v>3.0</v>
      </c>
      <c r="I1037">
        <f t="shared" si="2"/>
        <v>99863013.7</v>
      </c>
      <c r="J1037">
        <f t="shared" si="3"/>
        <v>0.00000001001371742</v>
      </c>
      <c r="K1037" s="33">
        <v>0.0</v>
      </c>
      <c r="M1037">
        <v>9.999999666666679E-8</v>
      </c>
    </row>
    <row r="1038">
      <c r="B1038" s="13">
        <v>0.6008230452674898</v>
      </c>
      <c r="C1038">
        <v>1.0</v>
      </c>
      <c r="D1038">
        <f t="shared" si="1"/>
        <v>2</v>
      </c>
      <c r="E1038" s="28">
        <v>2658.0</v>
      </c>
      <c r="F1038" s="2" t="s">
        <v>1118</v>
      </c>
      <c r="G1038" s="13">
        <v>0.6008230452674898</v>
      </c>
      <c r="H1038" s="20">
        <v>2.0</v>
      </c>
      <c r="I1038">
        <f t="shared" si="2"/>
        <v>3.328767123</v>
      </c>
      <c r="J1038">
        <f t="shared" si="3"/>
        <v>0.3004115226</v>
      </c>
      <c r="K1038" s="33">
        <v>0.0</v>
      </c>
      <c r="M1038">
        <v>1.0</v>
      </c>
    </row>
    <row r="1039">
      <c r="B1039" s="13">
        <v>0.9012345679012346</v>
      </c>
      <c r="C1039">
        <v>0.0</v>
      </c>
      <c r="D1039">
        <f t="shared" si="1"/>
        <v>1</v>
      </c>
      <c r="E1039" s="28">
        <v>2659.0</v>
      </c>
      <c r="F1039" s="2" t="s">
        <v>1119</v>
      </c>
      <c r="G1039" s="13">
        <v>0.9012345679012346</v>
      </c>
      <c r="H1039" s="20">
        <v>1.0</v>
      </c>
      <c r="I1039">
        <f t="shared" si="2"/>
        <v>1.109589041</v>
      </c>
      <c r="J1039">
        <f t="shared" si="3"/>
        <v>0.9012345679</v>
      </c>
      <c r="K1039" s="33">
        <v>1.0</v>
      </c>
      <c r="M1039">
        <v>1.0</v>
      </c>
    </row>
    <row r="1040">
      <c r="B1040" s="13">
        <v>3.0041152263374485E-8</v>
      </c>
      <c r="C1040">
        <v>0.0</v>
      </c>
      <c r="D1040">
        <f t="shared" si="1"/>
        <v>1</v>
      </c>
      <c r="E1040" s="28">
        <v>2660.0</v>
      </c>
      <c r="F1040" s="2" t="s">
        <v>1120</v>
      </c>
      <c r="G1040" s="13">
        <v>3.0041152263374485E-8</v>
      </c>
      <c r="H1040" s="20">
        <v>1.0</v>
      </c>
      <c r="I1040">
        <f t="shared" si="2"/>
        <v>33287671.23</v>
      </c>
      <c r="J1040">
        <f t="shared" si="3"/>
        <v>0.00000003004115226</v>
      </c>
      <c r="K1040" s="33">
        <v>0.0</v>
      </c>
      <c r="M1040">
        <v>9.999999000000099E-8</v>
      </c>
    </row>
    <row r="1041">
      <c r="B1041" s="13">
        <v>3.0041152263374485E-8</v>
      </c>
      <c r="C1041">
        <v>0.0</v>
      </c>
      <c r="D1041">
        <f t="shared" si="1"/>
        <v>1</v>
      </c>
      <c r="E1041" s="28">
        <v>2661.0</v>
      </c>
      <c r="F1041" s="2" t="s">
        <v>1121</v>
      </c>
      <c r="G1041" s="13">
        <v>3.0041152263374485E-8</v>
      </c>
      <c r="H1041" s="20">
        <v>1.0</v>
      </c>
      <c r="I1041">
        <f t="shared" si="2"/>
        <v>33287671.23</v>
      </c>
      <c r="J1041">
        <f t="shared" si="3"/>
        <v>0.00000003004115226</v>
      </c>
      <c r="K1041" s="33">
        <v>0.0</v>
      </c>
      <c r="M1041">
        <v>9.999999000000099E-8</v>
      </c>
    </row>
    <row r="1042">
      <c r="B1042" s="13">
        <v>3.0041152263374485E-8</v>
      </c>
      <c r="C1042">
        <v>0.0</v>
      </c>
      <c r="D1042">
        <f t="shared" si="1"/>
        <v>1</v>
      </c>
      <c r="E1042" s="28">
        <v>2662.0</v>
      </c>
      <c r="F1042" s="2" t="s">
        <v>1122</v>
      </c>
      <c r="G1042" s="13">
        <v>3.0041152263374485E-8</v>
      </c>
      <c r="H1042" s="20">
        <v>2.0</v>
      </c>
      <c r="I1042">
        <f t="shared" si="2"/>
        <v>66575342.47</v>
      </c>
      <c r="J1042">
        <f t="shared" si="3"/>
        <v>0.00000001502057613</v>
      </c>
      <c r="K1042" s="33">
        <v>0.0</v>
      </c>
      <c r="M1042">
        <v>9.999999500000026E-8</v>
      </c>
    </row>
    <row r="1043">
      <c r="B1043" s="13">
        <v>0.3004115226337449</v>
      </c>
      <c r="C1043">
        <v>0.0</v>
      </c>
      <c r="D1043">
        <f t="shared" si="1"/>
        <v>1</v>
      </c>
      <c r="E1043" s="28">
        <v>2663.0</v>
      </c>
      <c r="F1043" s="2" t="s">
        <v>1123</v>
      </c>
      <c r="G1043" s="13">
        <v>0.3004115226337449</v>
      </c>
      <c r="H1043" s="20">
        <v>3.0</v>
      </c>
      <c r="I1043">
        <f t="shared" si="2"/>
        <v>9.98630137</v>
      </c>
      <c r="J1043">
        <f t="shared" si="3"/>
        <v>0.1001371742</v>
      </c>
      <c r="K1043" s="33">
        <v>0.0</v>
      </c>
      <c r="M1043">
        <v>0.75</v>
      </c>
    </row>
    <row r="1044">
      <c r="B1044" s="13">
        <v>0.3004115226337449</v>
      </c>
      <c r="C1044">
        <v>0.0</v>
      </c>
      <c r="D1044">
        <f t="shared" si="1"/>
        <v>1</v>
      </c>
      <c r="E1044" s="28">
        <v>2664.0</v>
      </c>
      <c r="F1044" s="2" t="s">
        <v>1125</v>
      </c>
      <c r="G1044" s="13">
        <v>0.3004115226337449</v>
      </c>
      <c r="H1044" s="20">
        <v>8.0</v>
      </c>
      <c r="I1044">
        <f t="shared" si="2"/>
        <v>26.63013699</v>
      </c>
      <c r="J1044">
        <f t="shared" si="3"/>
        <v>0.03755144033</v>
      </c>
      <c r="K1044" s="33">
        <v>0.0</v>
      </c>
      <c r="M1044">
        <v>0.8888888888888888</v>
      </c>
    </row>
    <row r="1045">
      <c r="B1045" s="13">
        <v>0.6008230452674898</v>
      </c>
      <c r="C1045">
        <v>2.0</v>
      </c>
      <c r="D1045">
        <f t="shared" si="1"/>
        <v>3</v>
      </c>
      <c r="E1045" s="28">
        <v>2665.0</v>
      </c>
      <c r="F1045" s="2" t="s">
        <v>1126</v>
      </c>
      <c r="G1045" s="13">
        <v>0.6008230452674898</v>
      </c>
      <c r="H1045" s="20">
        <v>7.0</v>
      </c>
      <c r="I1045">
        <f t="shared" si="2"/>
        <v>11.65068493</v>
      </c>
      <c r="J1045">
        <f t="shared" si="3"/>
        <v>0.08583186361</v>
      </c>
      <c r="K1045" s="33">
        <v>0.0</v>
      </c>
      <c r="M1045">
        <v>1.5555555555555554</v>
      </c>
    </row>
    <row r="1046">
      <c r="B1046" s="13">
        <v>3.0041152263374485E-8</v>
      </c>
      <c r="C1046">
        <v>1.0</v>
      </c>
      <c r="D1046">
        <f t="shared" si="1"/>
        <v>2</v>
      </c>
      <c r="E1046" s="28">
        <v>2666.0</v>
      </c>
      <c r="F1046" s="2" t="s">
        <v>1127</v>
      </c>
      <c r="G1046" s="13">
        <v>3.0041152263374485E-8</v>
      </c>
      <c r="H1046" s="20">
        <v>2.0</v>
      </c>
      <c r="I1046">
        <f t="shared" si="2"/>
        <v>66575342.47</v>
      </c>
      <c r="J1046">
        <f t="shared" si="3"/>
        <v>0.00000001502057613</v>
      </c>
      <c r="K1046" s="33">
        <v>0.0</v>
      </c>
      <c r="M1046">
        <v>9.999999500000026E-8</v>
      </c>
    </row>
    <row r="1047">
      <c r="B1047" s="13">
        <v>0.3004115226337449</v>
      </c>
      <c r="C1047">
        <v>1.0</v>
      </c>
      <c r="D1047">
        <f t="shared" si="1"/>
        <v>2</v>
      </c>
      <c r="E1047" s="28">
        <v>2667.0</v>
      </c>
      <c r="F1047" s="2" t="s">
        <v>1128</v>
      </c>
      <c r="G1047" s="13">
        <v>0.3004115226337449</v>
      </c>
      <c r="H1047" s="20">
        <v>51.0</v>
      </c>
      <c r="I1047">
        <f t="shared" si="2"/>
        <v>169.7671233</v>
      </c>
      <c r="J1047">
        <f t="shared" si="3"/>
        <v>0.005890422012</v>
      </c>
      <c r="K1047" s="33">
        <v>0.0</v>
      </c>
      <c r="M1047">
        <v>0.9807692307692308</v>
      </c>
    </row>
    <row r="1048">
      <c r="B1048" s="13">
        <v>1.8024691358024691</v>
      </c>
      <c r="C1048">
        <v>3.0</v>
      </c>
      <c r="D1048">
        <f t="shared" si="1"/>
        <v>5</v>
      </c>
      <c r="E1048" s="28">
        <v>2668.0</v>
      </c>
      <c r="F1048" s="2" t="s">
        <v>418</v>
      </c>
      <c r="G1048" s="13">
        <v>1.8024691358024691</v>
      </c>
      <c r="H1048" s="20">
        <v>8.0</v>
      </c>
      <c r="I1048">
        <f t="shared" si="2"/>
        <v>4.438356164</v>
      </c>
      <c r="J1048">
        <f t="shared" si="3"/>
        <v>0.225308642</v>
      </c>
      <c r="K1048" s="33">
        <v>0.0</v>
      </c>
      <c r="M1048">
        <v>3.4285714285714284</v>
      </c>
    </row>
    <row r="1049">
      <c r="B1049" s="13">
        <v>0.6008230452674898</v>
      </c>
      <c r="C1049">
        <v>2.0</v>
      </c>
      <c r="D1049">
        <f t="shared" si="1"/>
        <v>3</v>
      </c>
      <c r="E1049" s="28">
        <v>2669.0</v>
      </c>
      <c r="F1049" s="2" t="s">
        <v>1129</v>
      </c>
      <c r="G1049" s="13">
        <v>0.6008230452674898</v>
      </c>
      <c r="H1049" s="20">
        <v>3.0</v>
      </c>
      <c r="I1049">
        <f t="shared" si="2"/>
        <v>4.993150685</v>
      </c>
      <c r="J1049">
        <f t="shared" si="3"/>
        <v>0.2002743484</v>
      </c>
      <c r="K1049" s="33">
        <v>0.0</v>
      </c>
      <c r="M1049">
        <v>1.2</v>
      </c>
    </row>
    <row r="1050">
      <c r="B1050" s="13">
        <v>3.0041152263374485E-8</v>
      </c>
      <c r="C1050">
        <v>1.0</v>
      </c>
      <c r="D1050">
        <f t="shared" si="1"/>
        <v>2</v>
      </c>
      <c r="E1050" s="28">
        <v>2670.0</v>
      </c>
      <c r="F1050" s="2" t="s">
        <v>1130</v>
      </c>
      <c r="G1050" s="13">
        <v>3.0041152263374485E-8</v>
      </c>
      <c r="H1050" s="20">
        <v>1.0</v>
      </c>
      <c r="I1050">
        <f t="shared" si="2"/>
        <v>33287671.23</v>
      </c>
      <c r="J1050">
        <f t="shared" si="3"/>
        <v>0.00000003004115226</v>
      </c>
      <c r="K1050" s="33">
        <v>0.0</v>
      </c>
      <c r="M1050">
        <v>9.999999000000099E-8</v>
      </c>
    </row>
    <row r="1051">
      <c r="B1051" s="13">
        <v>0.3004115226337449</v>
      </c>
      <c r="C1051">
        <v>1.0</v>
      </c>
      <c r="D1051">
        <f t="shared" si="1"/>
        <v>2</v>
      </c>
      <c r="E1051" s="28">
        <v>2671.0</v>
      </c>
      <c r="F1051" s="2" t="s">
        <v>1131</v>
      </c>
      <c r="G1051" s="13">
        <v>0.3004115226337449</v>
      </c>
      <c r="H1051" s="20">
        <v>1.0</v>
      </c>
      <c r="I1051">
        <f t="shared" si="2"/>
        <v>3.328767123</v>
      </c>
      <c r="J1051">
        <f t="shared" si="3"/>
        <v>0.3004115226</v>
      </c>
      <c r="K1051" s="33">
        <v>0.0</v>
      </c>
      <c r="M1051">
        <v>1.0</v>
      </c>
    </row>
    <row r="1052">
      <c r="B1052" s="13">
        <v>3.0041152263374485E-8</v>
      </c>
      <c r="C1052">
        <v>1.0</v>
      </c>
      <c r="D1052">
        <f t="shared" si="1"/>
        <v>2</v>
      </c>
      <c r="E1052" s="28">
        <v>2672.0</v>
      </c>
      <c r="F1052" s="2" t="s">
        <v>1132</v>
      </c>
      <c r="G1052" s="13">
        <v>3.0041152263374485E-8</v>
      </c>
      <c r="H1052" s="20">
        <v>1.0</v>
      </c>
      <c r="I1052">
        <f t="shared" si="2"/>
        <v>33287671.23</v>
      </c>
      <c r="J1052">
        <f t="shared" si="3"/>
        <v>0.00000003004115226</v>
      </c>
      <c r="K1052" s="33">
        <v>0.0</v>
      </c>
      <c r="M1052">
        <v>9.999999000000099E-8</v>
      </c>
    </row>
    <row r="1053">
      <c r="B1053" s="13">
        <v>3.0041152263374485E-8</v>
      </c>
      <c r="C1053">
        <v>1.0</v>
      </c>
      <c r="D1053">
        <f t="shared" si="1"/>
        <v>2</v>
      </c>
      <c r="E1053" s="28">
        <v>2673.0</v>
      </c>
      <c r="F1053" s="2" t="s">
        <v>1133</v>
      </c>
      <c r="G1053" s="13">
        <v>3.0041152263374485E-8</v>
      </c>
      <c r="H1053" s="20">
        <v>1.0</v>
      </c>
      <c r="I1053">
        <f t="shared" si="2"/>
        <v>33287671.23</v>
      </c>
      <c r="J1053">
        <f t="shared" si="3"/>
        <v>0.00000003004115226</v>
      </c>
      <c r="K1053" s="33">
        <v>0.0</v>
      </c>
      <c r="M1053">
        <v>9.999999000000099E-8</v>
      </c>
    </row>
    <row r="1054">
      <c r="B1054" s="13">
        <v>3.0041152263374485E-8</v>
      </c>
      <c r="C1054">
        <v>2.0</v>
      </c>
      <c r="D1054">
        <f t="shared" si="1"/>
        <v>3</v>
      </c>
      <c r="E1054" s="28">
        <v>2674.0</v>
      </c>
      <c r="F1054" s="2" t="s">
        <v>1134</v>
      </c>
      <c r="G1054" s="13">
        <v>3.0041152263374485E-8</v>
      </c>
      <c r="H1054" s="20">
        <v>1.0</v>
      </c>
      <c r="I1054">
        <f t="shared" si="2"/>
        <v>33287671.23</v>
      </c>
      <c r="J1054">
        <f t="shared" si="3"/>
        <v>0.00000003004115226</v>
      </c>
      <c r="K1054" s="33">
        <v>0.0</v>
      </c>
      <c r="M1054">
        <v>9.999999000000099E-8</v>
      </c>
    </row>
    <row r="1055">
      <c r="B1055" s="13">
        <v>3.0041152263374485E-8</v>
      </c>
      <c r="C1055">
        <v>1.0</v>
      </c>
      <c r="D1055">
        <f t="shared" si="1"/>
        <v>2</v>
      </c>
      <c r="E1055" s="28">
        <v>2675.0</v>
      </c>
      <c r="F1055" s="2" t="s">
        <v>1135</v>
      </c>
      <c r="G1055" s="13">
        <v>3.0041152263374485E-8</v>
      </c>
      <c r="H1055" s="20">
        <v>1.0</v>
      </c>
      <c r="I1055">
        <f t="shared" si="2"/>
        <v>33287671.23</v>
      </c>
      <c r="J1055">
        <f t="shared" si="3"/>
        <v>0.00000003004115226</v>
      </c>
      <c r="K1055" s="33">
        <v>0.0</v>
      </c>
      <c r="M1055">
        <v>9.999999000000099E-8</v>
      </c>
    </row>
    <row r="1056">
      <c r="B1056" s="13">
        <v>3.0041152263374485E-8</v>
      </c>
      <c r="C1056">
        <v>1.0</v>
      </c>
      <c r="D1056">
        <f t="shared" si="1"/>
        <v>2</v>
      </c>
      <c r="E1056" s="28">
        <v>2676.0</v>
      </c>
      <c r="F1056" s="2" t="s">
        <v>1136</v>
      </c>
      <c r="G1056" s="13">
        <v>3.0041152263374485E-8</v>
      </c>
      <c r="H1056" s="20">
        <v>1.0</v>
      </c>
      <c r="I1056">
        <f t="shared" si="2"/>
        <v>33287671.23</v>
      </c>
      <c r="J1056">
        <f t="shared" si="3"/>
        <v>0.00000003004115226</v>
      </c>
      <c r="K1056" s="33">
        <v>0.0</v>
      </c>
      <c r="M1056">
        <v>9.999999000000099E-8</v>
      </c>
    </row>
    <row r="1057">
      <c r="B1057" s="13">
        <v>3.0041152263374485E-8</v>
      </c>
      <c r="C1057">
        <v>1.0</v>
      </c>
      <c r="D1057">
        <f t="shared" si="1"/>
        <v>2</v>
      </c>
      <c r="E1057" s="28">
        <v>2677.0</v>
      </c>
      <c r="F1057" s="2" t="s">
        <v>1137</v>
      </c>
      <c r="G1057" s="13">
        <v>3.0041152263374485E-8</v>
      </c>
      <c r="H1057" s="20">
        <v>1.0</v>
      </c>
      <c r="I1057">
        <f t="shared" si="2"/>
        <v>33287671.23</v>
      </c>
      <c r="J1057">
        <f t="shared" si="3"/>
        <v>0.00000003004115226</v>
      </c>
      <c r="K1057" s="33">
        <v>0.0</v>
      </c>
      <c r="M1057">
        <v>9.999999000000099E-8</v>
      </c>
    </row>
    <row r="1058">
      <c r="B1058" s="13">
        <v>3.0041152263374485E-8</v>
      </c>
      <c r="C1058">
        <v>1.0</v>
      </c>
      <c r="D1058">
        <f t="shared" si="1"/>
        <v>2</v>
      </c>
      <c r="E1058" s="28">
        <v>2678.0</v>
      </c>
      <c r="F1058" s="2" t="s">
        <v>1138</v>
      </c>
      <c r="G1058" s="13">
        <v>3.0041152263374485E-8</v>
      </c>
      <c r="H1058" s="20">
        <v>1.0</v>
      </c>
      <c r="I1058">
        <f t="shared" si="2"/>
        <v>33287671.23</v>
      </c>
      <c r="J1058">
        <f t="shared" si="3"/>
        <v>0.00000003004115226</v>
      </c>
      <c r="K1058" s="33">
        <v>0.0</v>
      </c>
      <c r="M1058">
        <v>9.999999000000099E-8</v>
      </c>
    </row>
    <row r="1059">
      <c r="B1059" s="13">
        <v>3.0041152263374485E-8</v>
      </c>
      <c r="C1059">
        <v>1.0</v>
      </c>
      <c r="D1059">
        <f t="shared" si="1"/>
        <v>2</v>
      </c>
      <c r="E1059" s="28">
        <v>2679.0</v>
      </c>
      <c r="F1059" s="2" t="s">
        <v>1139</v>
      </c>
      <c r="G1059" s="13">
        <v>3.0041152263374485E-8</v>
      </c>
      <c r="H1059" s="20">
        <v>1.0</v>
      </c>
      <c r="I1059">
        <f t="shared" si="2"/>
        <v>33287671.23</v>
      </c>
      <c r="J1059">
        <f t="shared" si="3"/>
        <v>0.00000003004115226</v>
      </c>
      <c r="K1059" s="33">
        <v>0.0</v>
      </c>
      <c r="M1059">
        <v>9.999999000000099E-8</v>
      </c>
    </row>
    <row r="1060">
      <c r="B1060" s="13">
        <v>3.0041152263374485E-8</v>
      </c>
      <c r="C1060">
        <v>1.0</v>
      </c>
      <c r="D1060">
        <f t="shared" si="1"/>
        <v>2</v>
      </c>
      <c r="E1060" s="28">
        <v>2680.0</v>
      </c>
      <c r="F1060" s="2" t="s">
        <v>1140</v>
      </c>
      <c r="G1060" s="13">
        <v>3.0041152263374485E-8</v>
      </c>
      <c r="H1060" s="20">
        <v>1.0</v>
      </c>
      <c r="I1060">
        <f t="shared" si="2"/>
        <v>33287671.23</v>
      </c>
      <c r="J1060">
        <f t="shared" si="3"/>
        <v>0.00000003004115226</v>
      </c>
      <c r="K1060" s="33">
        <v>0.0</v>
      </c>
      <c r="M1060">
        <v>9.999999000000099E-8</v>
      </c>
    </row>
    <row r="1061">
      <c r="B1061" s="13">
        <v>3.0041152263374485E-8</v>
      </c>
      <c r="C1061">
        <v>1.0</v>
      </c>
      <c r="D1061">
        <f t="shared" si="1"/>
        <v>2</v>
      </c>
      <c r="E1061" s="28">
        <v>2681.0</v>
      </c>
      <c r="F1061" s="2" t="s">
        <v>1141</v>
      </c>
      <c r="G1061" s="13">
        <v>3.0041152263374485E-8</v>
      </c>
      <c r="H1061" s="20">
        <v>1.0</v>
      </c>
      <c r="I1061">
        <f t="shared" si="2"/>
        <v>33287671.23</v>
      </c>
      <c r="J1061">
        <f t="shared" si="3"/>
        <v>0.00000003004115226</v>
      </c>
      <c r="K1061" s="33">
        <v>0.0</v>
      </c>
      <c r="M1061">
        <v>9.999999000000099E-8</v>
      </c>
    </row>
    <row r="1062">
      <c r="B1062" s="13">
        <v>3.0041152263374485E-8</v>
      </c>
      <c r="C1062">
        <v>1.0</v>
      </c>
      <c r="D1062">
        <f t="shared" si="1"/>
        <v>2</v>
      </c>
      <c r="E1062" s="28">
        <v>2682.0</v>
      </c>
      <c r="F1062" s="2" t="s">
        <v>1142</v>
      </c>
      <c r="G1062" s="13">
        <v>3.0041152263374485E-8</v>
      </c>
      <c r="H1062" s="20">
        <v>1.0</v>
      </c>
      <c r="I1062">
        <f t="shared" si="2"/>
        <v>33287671.23</v>
      </c>
      <c r="J1062">
        <f t="shared" si="3"/>
        <v>0.00000003004115226</v>
      </c>
      <c r="K1062" s="33">
        <v>0.0</v>
      </c>
      <c r="M1062">
        <v>9.999999000000099E-8</v>
      </c>
    </row>
    <row r="1063">
      <c r="B1063" s="13">
        <v>3.0041152263374485E-8</v>
      </c>
      <c r="C1063">
        <v>1.0</v>
      </c>
      <c r="D1063">
        <f t="shared" si="1"/>
        <v>2</v>
      </c>
      <c r="E1063" s="28">
        <v>2683.0</v>
      </c>
      <c r="F1063" s="2" t="s">
        <v>1143</v>
      </c>
      <c r="G1063" s="13">
        <v>3.0041152263374485E-8</v>
      </c>
      <c r="H1063" s="20">
        <v>1.0</v>
      </c>
      <c r="I1063">
        <f t="shared" si="2"/>
        <v>33287671.23</v>
      </c>
      <c r="J1063">
        <f t="shared" si="3"/>
        <v>0.00000003004115226</v>
      </c>
      <c r="K1063" s="33">
        <v>0.0</v>
      </c>
      <c r="M1063">
        <v>9.999999000000099E-8</v>
      </c>
    </row>
    <row r="1064">
      <c r="B1064" s="13">
        <v>3.0041152263374485E-8</v>
      </c>
      <c r="C1064">
        <v>1.0</v>
      </c>
      <c r="D1064">
        <f t="shared" si="1"/>
        <v>2</v>
      </c>
      <c r="E1064" s="28">
        <v>2684.0</v>
      </c>
      <c r="F1064" s="2" t="s">
        <v>1144</v>
      </c>
      <c r="G1064" s="13">
        <v>3.0041152263374485E-8</v>
      </c>
      <c r="H1064" s="20">
        <v>1.0</v>
      </c>
      <c r="I1064">
        <f t="shared" si="2"/>
        <v>33287671.23</v>
      </c>
      <c r="J1064">
        <f t="shared" si="3"/>
        <v>0.00000003004115226</v>
      </c>
      <c r="K1064" s="33">
        <v>0.0</v>
      </c>
      <c r="M1064" t="e">
        <v>#DIV/0!</v>
      </c>
    </row>
    <row r="1065">
      <c r="B1065" s="13">
        <v>3.0041152263374485E-8</v>
      </c>
      <c r="C1065">
        <v>1.0</v>
      </c>
      <c r="D1065">
        <f t="shared" si="1"/>
        <v>2</v>
      </c>
      <c r="E1065" s="28">
        <v>2685.0</v>
      </c>
      <c r="F1065" s="2" t="s">
        <v>1145</v>
      </c>
      <c r="G1065" s="13">
        <v>3.0041152263374485E-8</v>
      </c>
      <c r="H1065" s="20">
        <v>1.0</v>
      </c>
      <c r="I1065">
        <f t="shared" si="2"/>
        <v>33287671.23</v>
      </c>
      <c r="J1065">
        <f t="shared" si="3"/>
        <v>0.00000003004115226</v>
      </c>
      <c r="K1065" s="33">
        <v>0.0</v>
      </c>
      <c r="M1065">
        <v>9.999999000000099E-8</v>
      </c>
    </row>
    <row r="1066">
      <c r="B1066" s="13">
        <v>3.0041152263374485E-8</v>
      </c>
      <c r="C1066">
        <v>1.0</v>
      </c>
      <c r="D1066">
        <f t="shared" si="1"/>
        <v>2</v>
      </c>
      <c r="E1066" s="28">
        <v>2686.0</v>
      </c>
      <c r="F1066" s="2" t="s">
        <v>1146</v>
      </c>
      <c r="G1066" s="13">
        <v>3.0041152263374485E-8</v>
      </c>
      <c r="H1066" s="20">
        <v>2.0</v>
      </c>
      <c r="I1066">
        <f t="shared" si="2"/>
        <v>66575342.47</v>
      </c>
      <c r="J1066">
        <f t="shared" si="3"/>
        <v>0.00000001502057613</v>
      </c>
      <c r="K1066" s="33">
        <v>0.0</v>
      </c>
      <c r="M1066">
        <v>9.999999500000026E-8</v>
      </c>
    </row>
    <row r="1067">
      <c r="B1067" s="13">
        <v>3.0041152263374485E-8</v>
      </c>
      <c r="C1067">
        <v>1.0</v>
      </c>
      <c r="D1067">
        <f t="shared" si="1"/>
        <v>2</v>
      </c>
      <c r="E1067" s="28">
        <v>2687.0</v>
      </c>
      <c r="F1067" s="2" t="s">
        <v>1147</v>
      </c>
      <c r="G1067" s="13">
        <v>3.0041152263374485E-8</v>
      </c>
      <c r="H1067" s="20">
        <v>1.0</v>
      </c>
      <c r="I1067">
        <f t="shared" si="2"/>
        <v>33287671.23</v>
      </c>
      <c r="J1067">
        <f t="shared" si="3"/>
        <v>0.00000003004115226</v>
      </c>
      <c r="K1067" s="33">
        <v>0.0</v>
      </c>
      <c r="M1067">
        <v>9.999999000000099E-8</v>
      </c>
    </row>
    <row r="1068">
      <c r="B1068" s="13">
        <v>0.3004115226337449</v>
      </c>
      <c r="C1068">
        <v>1.0</v>
      </c>
      <c r="D1068">
        <f t="shared" si="1"/>
        <v>2</v>
      </c>
      <c r="E1068" s="28">
        <v>2688.0</v>
      </c>
      <c r="F1068" s="2" t="s">
        <v>1148</v>
      </c>
      <c r="G1068" s="13">
        <v>0.3004115226337449</v>
      </c>
      <c r="H1068" s="20">
        <v>3.0</v>
      </c>
      <c r="I1068">
        <f t="shared" si="2"/>
        <v>9.98630137</v>
      </c>
      <c r="J1068">
        <f t="shared" si="3"/>
        <v>0.1001371742</v>
      </c>
      <c r="K1068" s="33">
        <v>0.0</v>
      </c>
      <c r="M1068">
        <v>0.75</v>
      </c>
    </row>
    <row r="1069">
      <c r="B1069" s="13">
        <v>10.213991769547325</v>
      </c>
      <c r="C1069">
        <v>2.0</v>
      </c>
      <c r="D1069">
        <f t="shared" si="1"/>
        <v>13</v>
      </c>
      <c r="E1069" s="28">
        <v>2689.0</v>
      </c>
      <c r="F1069" s="2" t="s">
        <v>1149</v>
      </c>
      <c r="G1069" s="13">
        <v>10.213991769547325</v>
      </c>
      <c r="H1069" s="20">
        <v>154.0</v>
      </c>
      <c r="I1069">
        <f t="shared" si="2"/>
        <v>15.07735697</v>
      </c>
      <c r="J1069">
        <f t="shared" si="3"/>
        <v>0.06632462188</v>
      </c>
      <c r="K1069" s="33">
        <v>0.0</v>
      </c>
      <c r="M1069">
        <v>27.851063829787236</v>
      </c>
    </row>
    <row r="1070">
      <c r="B1070" s="13">
        <v>3.0041152263374485E-8</v>
      </c>
      <c r="C1070">
        <v>1.0</v>
      </c>
      <c r="D1070">
        <f t="shared" si="1"/>
        <v>2</v>
      </c>
      <c r="E1070" s="28">
        <v>2690.0</v>
      </c>
      <c r="F1070" s="2" t="s">
        <v>1150</v>
      </c>
      <c r="G1070" s="13">
        <v>3.0041152263374485E-8</v>
      </c>
      <c r="H1070" s="20">
        <v>1.0</v>
      </c>
      <c r="I1070">
        <f t="shared" si="2"/>
        <v>33287671.23</v>
      </c>
      <c r="J1070">
        <f t="shared" si="3"/>
        <v>0.00000003004115226</v>
      </c>
      <c r="K1070" s="33">
        <v>0.0</v>
      </c>
      <c r="M1070">
        <v>9.999999000000099E-8</v>
      </c>
    </row>
    <row r="1071">
      <c r="B1071" s="13">
        <v>3.0041152263374485E-8</v>
      </c>
      <c r="C1071">
        <v>1.0</v>
      </c>
      <c r="D1071">
        <f t="shared" si="1"/>
        <v>2</v>
      </c>
      <c r="E1071" s="28">
        <v>2691.0</v>
      </c>
      <c r="F1071" s="2" t="s">
        <v>1151</v>
      </c>
      <c r="G1071" s="13">
        <v>3.0041152263374485E-8</v>
      </c>
      <c r="H1071" s="20">
        <v>1.0</v>
      </c>
      <c r="I1071">
        <f t="shared" si="2"/>
        <v>33287671.23</v>
      </c>
      <c r="J1071">
        <f t="shared" si="3"/>
        <v>0.00000003004115226</v>
      </c>
      <c r="K1071" s="33">
        <v>0.0</v>
      </c>
      <c r="M1071">
        <v>9.999999000000099E-8</v>
      </c>
    </row>
    <row r="1072">
      <c r="B1072" s="13">
        <v>3.0041152263374485E-8</v>
      </c>
      <c r="C1072">
        <v>1.0</v>
      </c>
      <c r="D1072">
        <f t="shared" si="1"/>
        <v>2</v>
      </c>
      <c r="E1072" s="28">
        <v>2692.0</v>
      </c>
      <c r="F1072" s="2" t="s">
        <v>1152</v>
      </c>
      <c r="G1072" s="13">
        <v>3.0041152263374485E-8</v>
      </c>
      <c r="H1072" s="20">
        <v>1.0</v>
      </c>
      <c r="I1072">
        <f t="shared" si="2"/>
        <v>33287671.23</v>
      </c>
      <c r="J1072">
        <f t="shared" si="3"/>
        <v>0.00000003004115226</v>
      </c>
      <c r="K1072" s="33">
        <v>0.0</v>
      </c>
      <c r="M1072">
        <v>9.999999000000099E-8</v>
      </c>
    </row>
    <row r="1073">
      <c r="B1073" s="13">
        <v>0.3004115226337449</v>
      </c>
      <c r="C1073">
        <v>1.0</v>
      </c>
      <c r="D1073">
        <f t="shared" si="1"/>
        <v>2</v>
      </c>
      <c r="E1073" s="28">
        <v>2693.0</v>
      </c>
      <c r="F1073" s="2" t="s">
        <v>1153</v>
      </c>
      <c r="G1073" s="13">
        <v>0.3004115226337449</v>
      </c>
      <c r="H1073" s="20">
        <v>1.0</v>
      </c>
      <c r="I1073">
        <f t="shared" si="2"/>
        <v>3.328767123</v>
      </c>
      <c r="J1073">
        <f t="shared" si="3"/>
        <v>0.3004115226</v>
      </c>
      <c r="K1073" s="33">
        <v>0.0</v>
      </c>
      <c r="M1073">
        <v>0.5</v>
      </c>
    </row>
    <row r="1074">
      <c r="B1074" s="13">
        <v>236.12345679012347</v>
      </c>
      <c r="C1074">
        <v>4.0</v>
      </c>
      <c r="D1074">
        <f t="shared" si="1"/>
        <v>241</v>
      </c>
      <c r="E1074" s="28">
        <v>2694.0</v>
      </c>
      <c r="F1074" s="2" t="s">
        <v>1154</v>
      </c>
      <c r="G1074" s="13">
        <v>236.12345679012347</v>
      </c>
      <c r="H1074" s="20">
        <v>60.0</v>
      </c>
      <c r="I1074">
        <f t="shared" si="2"/>
        <v>0.2541043606</v>
      </c>
      <c r="J1074">
        <f t="shared" si="3"/>
        <v>3.935390947</v>
      </c>
      <c r="K1074" s="33">
        <v>4.0</v>
      </c>
      <c r="M1074">
        <v>55.74468085106383</v>
      </c>
    </row>
    <row r="1075">
      <c r="B1075" s="13">
        <v>54.97530864197531</v>
      </c>
      <c r="C1075">
        <v>4.0</v>
      </c>
      <c r="D1075">
        <f t="shared" si="1"/>
        <v>59</v>
      </c>
      <c r="E1075" s="28">
        <v>1480.0</v>
      </c>
      <c r="F1075" s="2" t="s">
        <v>1155</v>
      </c>
      <c r="G1075" s="13">
        <v>54.97530864197531</v>
      </c>
      <c r="H1075" s="20">
        <v>95.0</v>
      </c>
      <c r="I1075">
        <f t="shared" si="2"/>
        <v>1.728048507</v>
      </c>
      <c r="J1075">
        <f t="shared" si="3"/>
        <v>0.5786874594</v>
      </c>
      <c r="K1075" s="33">
        <v>0.0</v>
      </c>
      <c r="M1075">
        <v>62.535971223021576</v>
      </c>
    </row>
    <row r="1076">
      <c r="B1076" s="13">
        <v>0.3004115226337449</v>
      </c>
      <c r="C1076">
        <v>2.0</v>
      </c>
      <c r="D1076">
        <f t="shared" si="1"/>
        <v>3</v>
      </c>
      <c r="E1076" s="28">
        <v>2698.0</v>
      </c>
      <c r="F1076" s="2" t="s">
        <v>1156</v>
      </c>
      <c r="G1076" s="13">
        <v>0.3004115226337449</v>
      </c>
      <c r="H1076" s="20">
        <v>2.0</v>
      </c>
      <c r="I1076">
        <f t="shared" si="2"/>
        <v>6.657534247</v>
      </c>
      <c r="J1076">
        <f t="shared" si="3"/>
        <v>0.1502057613</v>
      </c>
      <c r="K1076" s="33">
        <v>0.0</v>
      </c>
      <c r="M1076">
        <v>0.6666666666666666</v>
      </c>
    </row>
    <row r="1077">
      <c r="B1077" s="13">
        <v>0.9012345679012346</v>
      </c>
      <c r="C1077">
        <v>2.0</v>
      </c>
      <c r="D1077">
        <f t="shared" si="1"/>
        <v>3</v>
      </c>
      <c r="E1077" s="28">
        <v>2699.0</v>
      </c>
      <c r="F1077" s="2" t="s">
        <v>1157</v>
      </c>
      <c r="G1077" s="13">
        <v>0.9012345679012346</v>
      </c>
      <c r="H1077" s="20">
        <v>4.0</v>
      </c>
      <c r="I1077">
        <f t="shared" si="2"/>
        <v>4.438356164</v>
      </c>
      <c r="J1077">
        <f t="shared" si="3"/>
        <v>0.225308642</v>
      </c>
      <c r="K1077" s="33">
        <v>0.0</v>
      </c>
      <c r="M1077">
        <v>1.7142857142857142</v>
      </c>
    </row>
    <row r="1078">
      <c r="B1078" s="13">
        <v>0.3004115226337449</v>
      </c>
      <c r="C1078">
        <v>2.0</v>
      </c>
      <c r="D1078">
        <f t="shared" si="1"/>
        <v>3</v>
      </c>
      <c r="E1078" s="28">
        <v>2702.0</v>
      </c>
      <c r="F1078" s="2" t="s">
        <v>1158</v>
      </c>
      <c r="G1078" s="13">
        <v>0.3004115226337449</v>
      </c>
      <c r="H1078" s="20">
        <v>19.0</v>
      </c>
      <c r="I1078">
        <f t="shared" si="2"/>
        <v>63.24657534</v>
      </c>
      <c r="J1078">
        <f t="shared" si="3"/>
        <v>0.01581113277</v>
      </c>
      <c r="K1078" s="33">
        <v>0.0</v>
      </c>
      <c r="M1078">
        <v>0.9500000000000001</v>
      </c>
    </row>
    <row r="1079">
      <c r="B1079" s="13">
        <v>0.3004115226337449</v>
      </c>
      <c r="C1079">
        <v>1.0</v>
      </c>
      <c r="D1079">
        <f t="shared" si="1"/>
        <v>2</v>
      </c>
      <c r="E1079" s="28">
        <v>2703.0</v>
      </c>
      <c r="F1079" s="2" t="s">
        <v>1159</v>
      </c>
      <c r="G1079" s="13">
        <v>0.3004115226337449</v>
      </c>
      <c r="H1079" s="20">
        <v>8.0</v>
      </c>
      <c r="I1079">
        <f t="shared" si="2"/>
        <v>26.63013699</v>
      </c>
      <c r="J1079">
        <f t="shared" si="3"/>
        <v>0.03755144033</v>
      </c>
      <c r="K1079" s="33">
        <v>0.0</v>
      </c>
      <c r="M1079">
        <v>0.8888888888888888</v>
      </c>
    </row>
    <row r="1080">
      <c r="B1080" s="13">
        <v>0.6008230452674898</v>
      </c>
      <c r="C1080">
        <v>1.0</v>
      </c>
      <c r="D1080">
        <f t="shared" si="1"/>
        <v>2</v>
      </c>
      <c r="E1080" s="28">
        <v>2709.0</v>
      </c>
      <c r="F1080" s="2" t="s">
        <v>1160</v>
      </c>
      <c r="G1080" s="13">
        <v>0.6008230452674898</v>
      </c>
      <c r="H1080" s="20">
        <v>1.0</v>
      </c>
      <c r="I1080">
        <f t="shared" si="2"/>
        <v>1.664383562</v>
      </c>
      <c r="J1080">
        <f t="shared" si="3"/>
        <v>0.6008230453</v>
      </c>
      <c r="K1080" s="33">
        <v>0.0</v>
      </c>
      <c r="M1080">
        <v>0.6666666666666666</v>
      </c>
    </row>
    <row r="1081">
      <c r="B1081" s="13">
        <v>0.3004115226337449</v>
      </c>
      <c r="C1081">
        <v>0.0</v>
      </c>
      <c r="D1081">
        <f t="shared" si="1"/>
        <v>1</v>
      </c>
      <c r="E1081" s="28">
        <v>2710.0</v>
      </c>
      <c r="F1081" s="2" t="s">
        <v>1161</v>
      </c>
      <c r="G1081" s="13">
        <v>0.3004115226337449</v>
      </c>
      <c r="H1081" s="20">
        <v>9.0</v>
      </c>
      <c r="I1081">
        <f t="shared" si="2"/>
        <v>29.95890411</v>
      </c>
      <c r="J1081">
        <f t="shared" si="3"/>
        <v>0.03337905807</v>
      </c>
      <c r="K1081" s="33">
        <v>0.0</v>
      </c>
      <c r="M1081">
        <v>0.8999999999999999</v>
      </c>
    </row>
    <row r="1082">
      <c r="B1082" s="13">
        <v>0.3004115226337449</v>
      </c>
      <c r="C1082">
        <v>1.0</v>
      </c>
      <c r="D1082">
        <f t="shared" si="1"/>
        <v>2</v>
      </c>
      <c r="E1082" s="28">
        <v>2714.0</v>
      </c>
      <c r="F1082" s="2" t="s">
        <v>1162</v>
      </c>
      <c r="G1082" s="13">
        <v>0.3004115226337449</v>
      </c>
      <c r="H1082" s="20">
        <v>4.0</v>
      </c>
      <c r="I1082">
        <f t="shared" si="2"/>
        <v>13.31506849</v>
      </c>
      <c r="J1082">
        <f t="shared" si="3"/>
        <v>0.07510288066</v>
      </c>
      <c r="K1082" s="33">
        <v>0.0</v>
      </c>
      <c r="M1082">
        <v>0.8</v>
      </c>
    </row>
    <row r="1083">
      <c r="B1083" s="13">
        <v>3.0041152263374485E-8</v>
      </c>
      <c r="C1083">
        <v>1.0</v>
      </c>
      <c r="D1083">
        <f t="shared" si="1"/>
        <v>2</v>
      </c>
      <c r="E1083" s="28">
        <v>2715.0</v>
      </c>
      <c r="F1083" s="2" t="s">
        <v>1163</v>
      </c>
      <c r="G1083" s="13">
        <v>3.0041152263374485E-8</v>
      </c>
      <c r="H1083" s="20">
        <v>2.0</v>
      </c>
      <c r="I1083">
        <f t="shared" si="2"/>
        <v>66575342.47</v>
      </c>
      <c r="J1083">
        <f t="shared" si="3"/>
        <v>0.00000001502057613</v>
      </c>
      <c r="K1083" s="33">
        <v>0.0</v>
      </c>
      <c r="M1083">
        <v>9.999999500000026E-8</v>
      </c>
    </row>
    <row r="1084">
      <c r="B1084" s="13">
        <v>3.0041152263374485E-8</v>
      </c>
      <c r="C1084">
        <v>1.0</v>
      </c>
      <c r="D1084">
        <f t="shared" si="1"/>
        <v>2</v>
      </c>
      <c r="E1084" s="28">
        <v>2716.0</v>
      </c>
      <c r="F1084" s="2" t="s">
        <v>1164</v>
      </c>
      <c r="G1084" s="13">
        <v>3.0041152263374485E-8</v>
      </c>
      <c r="H1084" s="20">
        <v>2.0</v>
      </c>
      <c r="I1084">
        <f t="shared" si="2"/>
        <v>66575342.47</v>
      </c>
      <c r="J1084">
        <f t="shared" si="3"/>
        <v>0.00000001502057613</v>
      </c>
      <c r="K1084" s="33">
        <v>0.0</v>
      </c>
      <c r="M1084">
        <v>9.999999500000026E-8</v>
      </c>
    </row>
    <row r="1085">
      <c r="B1085" s="13">
        <v>3.0041152263374485E-8</v>
      </c>
      <c r="C1085">
        <v>1.0</v>
      </c>
      <c r="D1085">
        <f t="shared" si="1"/>
        <v>2</v>
      </c>
      <c r="E1085" s="28">
        <v>2717.0</v>
      </c>
      <c r="F1085" s="2" t="s">
        <v>1165</v>
      </c>
      <c r="G1085" s="13">
        <v>3.0041152263374485E-8</v>
      </c>
      <c r="H1085" s="20">
        <v>5.0</v>
      </c>
      <c r="I1085">
        <f t="shared" si="2"/>
        <v>166438356.2</v>
      </c>
      <c r="J1085">
        <f t="shared" si="3"/>
        <v>0.000000006008230453</v>
      </c>
      <c r="K1085" s="33">
        <v>0.0</v>
      </c>
      <c r="M1085">
        <v>9.999999800000003E-8</v>
      </c>
    </row>
    <row r="1086">
      <c r="B1086" s="13">
        <v>3.0041152263374485E-8</v>
      </c>
      <c r="C1086">
        <v>1.0</v>
      </c>
      <c r="D1086">
        <f t="shared" si="1"/>
        <v>2</v>
      </c>
      <c r="E1086" s="28">
        <v>2718.0</v>
      </c>
      <c r="F1086" s="2" t="s">
        <v>1166</v>
      </c>
      <c r="G1086" s="13">
        <v>3.0041152263374485E-8</v>
      </c>
      <c r="H1086" s="20">
        <v>2.0</v>
      </c>
      <c r="I1086">
        <f t="shared" si="2"/>
        <v>66575342.47</v>
      </c>
      <c r="J1086">
        <f t="shared" si="3"/>
        <v>0.00000001502057613</v>
      </c>
      <c r="K1086" s="33">
        <v>0.0</v>
      </c>
      <c r="M1086">
        <v>9.999999500000026E-8</v>
      </c>
    </row>
    <row r="1087">
      <c r="B1087" s="13">
        <v>0.3004115226337449</v>
      </c>
      <c r="C1087">
        <v>1.0</v>
      </c>
      <c r="D1087">
        <f t="shared" si="1"/>
        <v>2</v>
      </c>
      <c r="E1087" s="28">
        <v>2720.0</v>
      </c>
      <c r="F1087" s="2" t="s">
        <v>1167</v>
      </c>
      <c r="G1087" s="13">
        <v>0.3004115226337449</v>
      </c>
      <c r="H1087" s="20">
        <v>3.0</v>
      </c>
      <c r="I1087">
        <f t="shared" si="2"/>
        <v>9.98630137</v>
      </c>
      <c r="J1087">
        <f t="shared" si="3"/>
        <v>0.1001371742</v>
      </c>
      <c r="K1087" s="33">
        <v>0.0</v>
      </c>
      <c r="M1087">
        <v>0.75</v>
      </c>
    </row>
    <row r="1088">
      <c r="B1088" s="13">
        <v>3.0041152263374485E-8</v>
      </c>
      <c r="C1088">
        <v>1.0</v>
      </c>
      <c r="D1088">
        <f t="shared" si="1"/>
        <v>2</v>
      </c>
      <c r="E1088" s="28">
        <v>2721.0</v>
      </c>
      <c r="F1088" s="2" t="s">
        <v>1168</v>
      </c>
      <c r="G1088" s="13">
        <v>3.0041152263374485E-8</v>
      </c>
      <c r="H1088" s="20">
        <v>5.0</v>
      </c>
      <c r="I1088">
        <f t="shared" si="2"/>
        <v>166438356.2</v>
      </c>
      <c r="J1088">
        <f t="shared" si="3"/>
        <v>0.000000006008230453</v>
      </c>
      <c r="K1088" s="33">
        <v>0.0</v>
      </c>
      <c r="M1088">
        <v>9.999999800000003E-8</v>
      </c>
    </row>
    <row r="1089">
      <c r="B1089" s="13">
        <v>0.3004115226337449</v>
      </c>
      <c r="C1089">
        <v>1.0</v>
      </c>
      <c r="D1089">
        <f t="shared" si="1"/>
        <v>2</v>
      </c>
      <c r="E1089" s="28">
        <v>2722.0</v>
      </c>
      <c r="F1089" s="2" t="s">
        <v>1169</v>
      </c>
      <c r="G1089" s="13">
        <v>0.3004115226337449</v>
      </c>
      <c r="H1089" s="20">
        <v>11.0</v>
      </c>
      <c r="I1089">
        <f t="shared" si="2"/>
        <v>36.61643836</v>
      </c>
      <c r="J1089">
        <f t="shared" si="3"/>
        <v>0.02731013842</v>
      </c>
      <c r="K1089" s="33">
        <v>0.0</v>
      </c>
      <c r="M1089">
        <v>0.9166666666666667</v>
      </c>
    </row>
    <row r="1090">
      <c r="B1090" s="13">
        <v>0.6008230452674898</v>
      </c>
      <c r="C1090">
        <v>1.0</v>
      </c>
      <c r="D1090">
        <f t="shared" si="1"/>
        <v>2</v>
      </c>
      <c r="E1090" s="28">
        <v>2723.0</v>
      </c>
      <c r="F1090" s="2" t="s">
        <v>1170</v>
      </c>
      <c r="G1090" s="13">
        <v>0.6008230452674898</v>
      </c>
      <c r="H1090" s="20">
        <v>2.0</v>
      </c>
      <c r="I1090">
        <f t="shared" si="2"/>
        <v>3.328767123</v>
      </c>
      <c r="J1090">
        <f t="shared" si="3"/>
        <v>0.3004115226</v>
      </c>
      <c r="K1090" s="33">
        <v>0.0</v>
      </c>
      <c r="M1090">
        <v>1.0</v>
      </c>
    </row>
    <row r="1091">
      <c r="B1091" s="13">
        <v>0.6008230452674898</v>
      </c>
      <c r="C1091">
        <v>1.0</v>
      </c>
      <c r="D1091">
        <f t="shared" si="1"/>
        <v>2</v>
      </c>
      <c r="E1091" s="28">
        <v>2724.0</v>
      </c>
      <c r="F1091" s="2" t="s">
        <v>1171</v>
      </c>
      <c r="G1091" s="13">
        <v>0.6008230452674898</v>
      </c>
      <c r="H1091" s="20">
        <v>2.0</v>
      </c>
      <c r="I1091">
        <f t="shared" si="2"/>
        <v>3.328767123</v>
      </c>
      <c r="J1091">
        <f t="shared" si="3"/>
        <v>0.3004115226</v>
      </c>
      <c r="K1091" s="33">
        <v>0.0</v>
      </c>
      <c r="M1091">
        <v>1.0</v>
      </c>
    </row>
    <row r="1092">
      <c r="B1092" s="13">
        <v>3.0041152263374485E-8</v>
      </c>
      <c r="C1092">
        <v>1.0</v>
      </c>
      <c r="D1092">
        <f t="shared" si="1"/>
        <v>2</v>
      </c>
      <c r="E1092" s="28">
        <v>2729.0</v>
      </c>
      <c r="F1092" s="2" t="s">
        <v>1173</v>
      </c>
      <c r="G1092" s="13">
        <v>3.0041152263374485E-8</v>
      </c>
      <c r="H1092" s="20">
        <v>4.0</v>
      </c>
      <c r="I1092">
        <f t="shared" si="2"/>
        <v>133150684.9</v>
      </c>
      <c r="J1092">
        <f t="shared" si="3"/>
        <v>0.000000007510288066</v>
      </c>
      <c r="K1092" s="33">
        <v>0.0</v>
      </c>
      <c r="M1092">
        <v>9.999999750000005E-8</v>
      </c>
    </row>
    <row r="1093">
      <c r="B1093" s="13">
        <v>3.0041152263374485E-8</v>
      </c>
      <c r="C1093">
        <v>1.0</v>
      </c>
      <c r="D1093">
        <f t="shared" si="1"/>
        <v>2</v>
      </c>
      <c r="E1093" s="28">
        <v>2730.0</v>
      </c>
      <c r="F1093" s="2" t="s">
        <v>1174</v>
      </c>
      <c r="G1093" s="13">
        <v>3.0041152263374485E-8</v>
      </c>
      <c r="H1093" s="20">
        <v>1.0</v>
      </c>
      <c r="I1093">
        <f t="shared" si="2"/>
        <v>33287671.23</v>
      </c>
      <c r="J1093">
        <f t="shared" si="3"/>
        <v>0.00000003004115226</v>
      </c>
      <c r="K1093" s="33">
        <v>0.0</v>
      </c>
      <c r="M1093" t="e">
        <v>#DIV/0!</v>
      </c>
    </row>
    <row r="1094">
      <c r="B1094" s="13">
        <v>3.0041152263374485E-8</v>
      </c>
      <c r="C1094">
        <v>1.0</v>
      </c>
      <c r="D1094">
        <f t="shared" si="1"/>
        <v>2</v>
      </c>
      <c r="E1094" s="28">
        <v>2731.0</v>
      </c>
      <c r="F1094" s="2" t="s">
        <v>1175</v>
      </c>
      <c r="G1094" s="13">
        <v>3.0041152263374485E-8</v>
      </c>
      <c r="H1094" s="20">
        <v>1.0</v>
      </c>
      <c r="I1094">
        <f t="shared" si="2"/>
        <v>33287671.23</v>
      </c>
      <c r="J1094">
        <f t="shared" si="3"/>
        <v>0.00000003004115226</v>
      </c>
      <c r="K1094" s="33">
        <v>0.0</v>
      </c>
      <c r="M1094" t="e">
        <v>#DIV/0!</v>
      </c>
    </row>
    <row r="1095">
      <c r="B1095" s="13">
        <v>0.6008230452674898</v>
      </c>
      <c r="C1095">
        <v>1.0</v>
      </c>
      <c r="D1095">
        <f t="shared" si="1"/>
        <v>2</v>
      </c>
      <c r="E1095" s="28">
        <v>2732.0</v>
      </c>
      <c r="F1095" s="2" t="s">
        <v>1176</v>
      </c>
      <c r="G1095" s="13">
        <v>0.6008230452674898</v>
      </c>
      <c r="H1095" s="20">
        <v>1.0</v>
      </c>
      <c r="I1095">
        <f t="shared" si="2"/>
        <v>1.664383562</v>
      </c>
      <c r="J1095">
        <f t="shared" si="3"/>
        <v>0.6008230453</v>
      </c>
      <c r="K1095" s="33">
        <v>0.0</v>
      </c>
      <c r="M1095">
        <v>0.6666666666666666</v>
      </c>
    </row>
    <row r="1096">
      <c r="B1096" s="13">
        <v>1.2016460905349795</v>
      </c>
      <c r="C1096">
        <v>1.0</v>
      </c>
      <c r="D1096">
        <f t="shared" si="1"/>
        <v>3</v>
      </c>
      <c r="E1096" s="28">
        <v>2733.0</v>
      </c>
      <c r="F1096" s="2" t="s">
        <v>1177</v>
      </c>
      <c r="G1096" s="13">
        <v>1.2016460905349795</v>
      </c>
      <c r="H1096" s="20">
        <v>1.0</v>
      </c>
      <c r="I1096">
        <f t="shared" si="2"/>
        <v>0.8321917808</v>
      </c>
      <c r="J1096">
        <f t="shared" si="3"/>
        <v>1.201646091</v>
      </c>
      <c r="K1096" s="33">
        <v>1.0</v>
      </c>
      <c r="M1096">
        <v>0.8</v>
      </c>
    </row>
    <row r="1097">
      <c r="B1097" s="13">
        <v>0.3004115226337449</v>
      </c>
      <c r="C1097">
        <v>1.0</v>
      </c>
      <c r="D1097">
        <f t="shared" si="1"/>
        <v>2</v>
      </c>
      <c r="E1097" s="28">
        <v>2734.0</v>
      </c>
      <c r="F1097" s="2" t="s">
        <v>1178</v>
      </c>
      <c r="G1097" s="13">
        <v>0.3004115226337449</v>
      </c>
      <c r="H1097" s="20">
        <v>1.0</v>
      </c>
      <c r="I1097">
        <f t="shared" si="2"/>
        <v>3.328767123</v>
      </c>
      <c r="J1097">
        <f t="shared" si="3"/>
        <v>0.3004115226</v>
      </c>
      <c r="K1097" s="33">
        <v>0.0</v>
      </c>
      <c r="M1097">
        <v>0.5</v>
      </c>
    </row>
    <row r="1098">
      <c r="B1098" s="13">
        <v>0.3004115226337449</v>
      </c>
      <c r="C1098">
        <v>1.0</v>
      </c>
      <c r="D1098">
        <f t="shared" si="1"/>
        <v>2</v>
      </c>
      <c r="E1098" s="28">
        <v>2742.0</v>
      </c>
      <c r="F1098" s="2" t="s">
        <v>1179</v>
      </c>
      <c r="G1098" s="13">
        <v>0.3004115226337449</v>
      </c>
      <c r="H1098" s="20">
        <v>1.0</v>
      </c>
      <c r="I1098">
        <f t="shared" si="2"/>
        <v>3.328767123</v>
      </c>
      <c r="J1098">
        <f t="shared" si="3"/>
        <v>0.3004115226</v>
      </c>
      <c r="K1098" s="33">
        <v>0.0</v>
      </c>
      <c r="M1098">
        <v>0.5</v>
      </c>
    </row>
    <row r="1099">
      <c r="B1099" s="13">
        <v>0.3004115226337449</v>
      </c>
      <c r="C1099">
        <v>1.0</v>
      </c>
      <c r="D1099">
        <f t="shared" si="1"/>
        <v>2</v>
      </c>
      <c r="E1099" s="28">
        <v>2743.0</v>
      </c>
      <c r="F1099" s="2" t="s">
        <v>1180</v>
      </c>
      <c r="G1099" s="13">
        <v>0.3004115226337449</v>
      </c>
      <c r="H1099" s="20">
        <v>1.0</v>
      </c>
      <c r="I1099">
        <f t="shared" si="2"/>
        <v>3.328767123</v>
      </c>
      <c r="J1099">
        <f t="shared" si="3"/>
        <v>0.3004115226</v>
      </c>
      <c r="K1099" s="33">
        <v>0.0</v>
      </c>
      <c r="M1099">
        <v>1.0</v>
      </c>
    </row>
    <row r="1100">
      <c r="B1100" s="13">
        <v>3.0041152263374485E-8</v>
      </c>
      <c r="C1100">
        <v>1.0</v>
      </c>
      <c r="D1100">
        <f t="shared" si="1"/>
        <v>2</v>
      </c>
      <c r="E1100" s="28">
        <v>2744.0</v>
      </c>
      <c r="F1100" s="2" t="s">
        <v>1181</v>
      </c>
      <c r="G1100" s="13">
        <v>3.0041152263374485E-8</v>
      </c>
      <c r="H1100" s="20">
        <v>2.0</v>
      </c>
      <c r="I1100">
        <f t="shared" si="2"/>
        <v>66575342.47</v>
      </c>
      <c r="J1100">
        <f t="shared" si="3"/>
        <v>0.00000001502057613</v>
      </c>
      <c r="K1100" s="33">
        <v>0.0</v>
      </c>
      <c r="M1100">
        <v>9.999999500000026E-8</v>
      </c>
    </row>
    <row r="1101">
      <c r="B1101" s="13">
        <v>1.2016460905349795</v>
      </c>
      <c r="C1101">
        <v>2.0</v>
      </c>
      <c r="D1101">
        <f t="shared" si="1"/>
        <v>4</v>
      </c>
      <c r="E1101" s="28">
        <v>2748.0</v>
      </c>
      <c r="F1101" s="2" t="s">
        <v>1182</v>
      </c>
      <c r="G1101" s="13">
        <v>1.2016460905349795</v>
      </c>
      <c r="H1101" s="20">
        <v>14.0</v>
      </c>
      <c r="I1101">
        <f t="shared" si="2"/>
        <v>11.65068493</v>
      </c>
      <c r="J1101">
        <f t="shared" si="3"/>
        <v>0.08583186361</v>
      </c>
      <c r="K1101" s="33">
        <v>0.0</v>
      </c>
      <c r="M1101">
        <v>3.1111111111111107</v>
      </c>
    </row>
    <row r="1102">
      <c r="B1102" s="13">
        <v>3.0041152263374485E-8</v>
      </c>
      <c r="C1102">
        <v>1.0</v>
      </c>
      <c r="D1102">
        <f t="shared" si="1"/>
        <v>2</v>
      </c>
      <c r="E1102" s="28">
        <v>2749.0</v>
      </c>
      <c r="F1102" s="2" t="s">
        <v>1183</v>
      </c>
      <c r="G1102" s="13">
        <v>3.0041152263374485E-8</v>
      </c>
      <c r="H1102" s="20">
        <v>40.0</v>
      </c>
      <c r="I1102">
        <f t="shared" si="2"/>
        <v>1331506849</v>
      </c>
      <c r="J1102">
        <f t="shared" si="3"/>
        <v>0.0000000007510288066</v>
      </c>
      <c r="K1102" s="33">
        <v>0.0</v>
      </c>
      <c r="M1102">
        <v>9.999999975E-8</v>
      </c>
    </row>
    <row r="1103">
      <c r="B1103" s="13">
        <v>3.0041152263374485E-8</v>
      </c>
      <c r="C1103">
        <v>1.0</v>
      </c>
      <c r="D1103">
        <f t="shared" si="1"/>
        <v>2</v>
      </c>
      <c r="E1103" s="28">
        <v>2750.0</v>
      </c>
      <c r="F1103" s="2" t="s">
        <v>1184</v>
      </c>
      <c r="G1103" s="13">
        <v>3.0041152263374485E-8</v>
      </c>
      <c r="H1103" s="20">
        <v>2.0</v>
      </c>
      <c r="I1103">
        <f t="shared" si="2"/>
        <v>66575342.47</v>
      </c>
      <c r="J1103">
        <f t="shared" si="3"/>
        <v>0.00000001502057613</v>
      </c>
      <c r="K1103" s="33">
        <v>0.0</v>
      </c>
      <c r="M1103">
        <v>9.999999500000026E-8</v>
      </c>
    </row>
    <row r="1104">
      <c r="B1104" s="13">
        <v>3.0041152263374485E-8</v>
      </c>
      <c r="C1104">
        <v>1.0</v>
      </c>
      <c r="D1104">
        <f t="shared" si="1"/>
        <v>2</v>
      </c>
      <c r="E1104" s="28">
        <v>2751.0</v>
      </c>
      <c r="F1104" s="2" t="s">
        <v>1185</v>
      </c>
      <c r="G1104" s="13">
        <v>3.0041152263374485E-8</v>
      </c>
      <c r="H1104" s="20">
        <v>2.0</v>
      </c>
      <c r="I1104">
        <f t="shared" si="2"/>
        <v>66575342.47</v>
      </c>
      <c r="J1104">
        <f t="shared" si="3"/>
        <v>0.00000001502057613</v>
      </c>
      <c r="K1104" s="33">
        <v>0.0</v>
      </c>
      <c r="M1104">
        <v>9.999999500000026E-8</v>
      </c>
    </row>
    <row r="1105">
      <c r="B1105" s="13">
        <v>3.0041152263374485E-8</v>
      </c>
      <c r="C1105">
        <v>1.0</v>
      </c>
      <c r="D1105">
        <f t="shared" si="1"/>
        <v>2</v>
      </c>
      <c r="E1105" s="28">
        <v>2752.0</v>
      </c>
      <c r="F1105" s="2" t="s">
        <v>1186</v>
      </c>
      <c r="G1105" s="13">
        <v>3.0041152263374485E-8</v>
      </c>
      <c r="H1105" s="20">
        <v>1.0</v>
      </c>
      <c r="I1105">
        <f t="shared" si="2"/>
        <v>33287671.23</v>
      </c>
      <c r="J1105">
        <f t="shared" si="3"/>
        <v>0.00000003004115226</v>
      </c>
      <c r="K1105" s="33">
        <v>0.0</v>
      </c>
      <c r="M1105">
        <v>9.999999000000099E-8</v>
      </c>
    </row>
    <row r="1106">
      <c r="B1106" s="13">
        <v>3.0041152263374485E-8</v>
      </c>
      <c r="C1106">
        <v>1.0</v>
      </c>
      <c r="D1106">
        <f t="shared" si="1"/>
        <v>2</v>
      </c>
      <c r="E1106" s="28">
        <v>2753.0</v>
      </c>
      <c r="F1106" s="2" t="s">
        <v>1187</v>
      </c>
      <c r="G1106" s="13">
        <v>3.0041152263374485E-8</v>
      </c>
      <c r="H1106" s="20">
        <v>2.0</v>
      </c>
      <c r="I1106">
        <f t="shared" si="2"/>
        <v>66575342.47</v>
      </c>
      <c r="J1106">
        <f t="shared" si="3"/>
        <v>0.00000001502057613</v>
      </c>
      <c r="K1106" s="33">
        <v>0.0</v>
      </c>
      <c r="M1106">
        <v>9.999999500000026E-8</v>
      </c>
    </row>
    <row r="1107">
      <c r="B1107" s="13">
        <v>3.0041152263374485E-8</v>
      </c>
      <c r="C1107">
        <v>1.0</v>
      </c>
      <c r="D1107">
        <f t="shared" si="1"/>
        <v>2</v>
      </c>
      <c r="E1107" s="28">
        <v>2754.0</v>
      </c>
      <c r="F1107" s="2" t="s">
        <v>1188</v>
      </c>
      <c r="G1107" s="13">
        <v>3.0041152263374485E-8</v>
      </c>
      <c r="H1107" s="20">
        <v>2.0</v>
      </c>
      <c r="I1107">
        <f t="shared" si="2"/>
        <v>66575342.47</v>
      </c>
      <c r="J1107">
        <f t="shared" si="3"/>
        <v>0.00000001502057613</v>
      </c>
      <c r="K1107" s="33">
        <v>0.0</v>
      </c>
      <c r="M1107">
        <v>9.999999500000026E-8</v>
      </c>
    </row>
    <row r="1108">
      <c r="B1108" s="13">
        <v>0.3004115226337449</v>
      </c>
      <c r="C1108">
        <v>1.0</v>
      </c>
      <c r="D1108">
        <f t="shared" si="1"/>
        <v>2</v>
      </c>
      <c r="E1108" s="28">
        <v>2755.0</v>
      </c>
      <c r="F1108" s="2" t="s">
        <v>1189</v>
      </c>
      <c r="G1108" s="13">
        <v>0.3004115226337449</v>
      </c>
      <c r="H1108" s="20">
        <v>2.0</v>
      </c>
      <c r="I1108">
        <f t="shared" si="2"/>
        <v>6.657534247</v>
      </c>
      <c r="J1108">
        <f t="shared" si="3"/>
        <v>0.1502057613</v>
      </c>
      <c r="K1108" s="33">
        <v>0.0</v>
      </c>
      <c r="M1108">
        <v>0.6666666666666666</v>
      </c>
    </row>
    <row r="1109">
      <c r="B1109" s="13">
        <v>3.0041152263374485E-8</v>
      </c>
      <c r="C1109">
        <v>1.0</v>
      </c>
      <c r="D1109">
        <f t="shared" si="1"/>
        <v>2</v>
      </c>
      <c r="E1109" s="28">
        <v>2756.0</v>
      </c>
      <c r="F1109" s="2" t="s">
        <v>1190</v>
      </c>
      <c r="G1109" s="13">
        <v>3.0041152263374485E-8</v>
      </c>
      <c r="H1109" s="20">
        <v>2.0</v>
      </c>
      <c r="I1109">
        <f t="shared" si="2"/>
        <v>66575342.47</v>
      </c>
      <c r="J1109">
        <f t="shared" si="3"/>
        <v>0.00000001502057613</v>
      </c>
      <c r="K1109" s="33">
        <v>0.0</v>
      </c>
      <c r="M1109">
        <v>9.999999500000026E-8</v>
      </c>
    </row>
    <row r="1110">
      <c r="B1110" s="13">
        <v>0.3004115226337449</v>
      </c>
      <c r="C1110">
        <v>1.0</v>
      </c>
      <c r="D1110">
        <f t="shared" si="1"/>
        <v>2</v>
      </c>
      <c r="E1110" s="28">
        <v>2757.0</v>
      </c>
      <c r="F1110" s="2" t="s">
        <v>1191</v>
      </c>
      <c r="G1110" s="13">
        <v>0.3004115226337449</v>
      </c>
      <c r="H1110" s="20">
        <v>1.0</v>
      </c>
      <c r="I1110">
        <f t="shared" si="2"/>
        <v>3.328767123</v>
      </c>
      <c r="J1110">
        <f t="shared" si="3"/>
        <v>0.3004115226</v>
      </c>
      <c r="K1110" s="33">
        <v>0.0</v>
      </c>
      <c r="M1110">
        <v>1.0</v>
      </c>
    </row>
    <row r="1111">
      <c r="B1111" s="13">
        <v>0.3004115226337449</v>
      </c>
      <c r="C1111">
        <v>1.0</v>
      </c>
      <c r="D1111">
        <f t="shared" si="1"/>
        <v>2</v>
      </c>
      <c r="E1111" s="28">
        <v>2759.0</v>
      </c>
      <c r="F1111" s="2" t="s">
        <v>1192</v>
      </c>
      <c r="G1111" s="13">
        <v>0.3004115226337449</v>
      </c>
      <c r="H1111" s="20">
        <v>1.0</v>
      </c>
      <c r="I1111">
        <f t="shared" si="2"/>
        <v>3.328767123</v>
      </c>
      <c r="J1111">
        <f t="shared" si="3"/>
        <v>0.3004115226</v>
      </c>
      <c r="K1111" s="33">
        <v>0.0</v>
      </c>
      <c r="M1111">
        <v>0.5</v>
      </c>
    </row>
    <row r="1112">
      <c r="B1112" s="13">
        <v>0.9012345679012346</v>
      </c>
      <c r="C1112">
        <v>2.0</v>
      </c>
      <c r="D1112">
        <f t="shared" si="1"/>
        <v>3</v>
      </c>
      <c r="E1112" s="28">
        <v>2760.0</v>
      </c>
      <c r="F1112" s="2" t="s">
        <v>1193</v>
      </c>
      <c r="G1112" s="13">
        <v>0.9012345679012346</v>
      </c>
      <c r="H1112" s="20">
        <v>3.0</v>
      </c>
      <c r="I1112">
        <f t="shared" si="2"/>
        <v>3.328767123</v>
      </c>
      <c r="J1112">
        <f t="shared" si="3"/>
        <v>0.3004115226</v>
      </c>
      <c r="K1112" s="33">
        <v>0.0</v>
      </c>
      <c r="M1112">
        <v>1.5</v>
      </c>
    </row>
    <row r="1113">
      <c r="B1113" s="13">
        <v>0.9012345679012346</v>
      </c>
      <c r="C1113">
        <v>2.0</v>
      </c>
      <c r="D1113">
        <f t="shared" si="1"/>
        <v>3</v>
      </c>
      <c r="E1113" s="28">
        <v>2761.0</v>
      </c>
      <c r="F1113" s="2" t="s">
        <v>1194</v>
      </c>
      <c r="G1113" s="13">
        <v>0.9012345679012346</v>
      </c>
      <c r="H1113" s="20">
        <v>4.0</v>
      </c>
      <c r="I1113">
        <f t="shared" si="2"/>
        <v>4.438356164</v>
      </c>
      <c r="J1113">
        <f t="shared" si="3"/>
        <v>0.225308642</v>
      </c>
      <c r="K1113" s="33">
        <v>0.0</v>
      </c>
      <c r="M1113">
        <v>1.7142857142857142</v>
      </c>
    </row>
    <row r="1114">
      <c r="B1114" s="13">
        <v>3.0041152263374485E-8</v>
      </c>
      <c r="C1114">
        <v>1.0</v>
      </c>
      <c r="D1114">
        <f t="shared" si="1"/>
        <v>2</v>
      </c>
      <c r="E1114" s="28">
        <v>2762.0</v>
      </c>
      <c r="F1114" s="2" t="s">
        <v>1195</v>
      </c>
      <c r="G1114" s="13">
        <v>3.0041152263374485E-8</v>
      </c>
      <c r="H1114" s="20">
        <v>7.0</v>
      </c>
      <c r="I1114">
        <f t="shared" si="2"/>
        <v>233013698.6</v>
      </c>
      <c r="J1114">
        <f t="shared" si="3"/>
        <v>0.00000000429159318</v>
      </c>
      <c r="K1114" s="33">
        <v>0.0</v>
      </c>
      <c r="M1114">
        <v>9.999999857142857E-8</v>
      </c>
    </row>
    <row r="1115">
      <c r="B1115" s="13">
        <v>3.0041152263374485E-8</v>
      </c>
      <c r="C1115">
        <v>1.0</v>
      </c>
      <c r="D1115">
        <f t="shared" si="1"/>
        <v>2</v>
      </c>
      <c r="E1115" s="28">
        <v>2763.0</v>
      </c>
      <c r="F1115" s="2" t="s">
        <v>1196</v>
      </c>
      <c r="G1115" s="13">
        <v>3.0041152263374485E-8</v>
      </c>
      <c r="H1115" s="20">
        <v>6.0</v>
      </c>
      <c r="I1115">
        <f t="shared" si="2"/>
        <v>199726027.4</v>
      </c>
      <c r="J1115">
        <f t="shared" si="3"/>
        <v>0.000000005006858711</v>
      </c>
      <c r="K1115" s="33">
        <v>0.0</v>
      </c>
      <c r="M1115">
        <v>9.999999833333335E-8</v>
      </c>
    </row>
    <row r="1116">
      <c r="B1116" s="13">
        <v>0.3004115226337449</v>
      </c>
      <c r="C1116">
        <v>1.0</v>
      </c>
      <c r="D1116">
        <f t="shared" si="1"/>
        <v>2</v>
      </c>
      <c r="E1116" s="28">
        <v>2764.0</v>
      </c>
      <c r="F1116" s="2" t="s">
        <v>1197</v>
      </c>
      <c r="G1116" s="13">
        <v>0.3004115226337449</v>
      </c>
      <c r="H1116" s="20">
        <v>1.0</v>
      </c>
      <c r="I1116">
        <f t="shared" si="2"/>
        <v>3.328767123</v>
      </c>
      <c r="J1116">
        <f t="shared" si="3"/>
        <v>0.3004115226</v>
      </c>
      <c r="K1116" s="33">
        <v>0.0</v>
      </c>
      <c r="M1116">
        <v>0.5</v>
      </c>
    </row>
    <row r="1117">
      <c r="B1117" s="13">
        <v>0.9012345679012346</v>
      </c>
      <c r="C1117">
        <v>1.0</v>
      </c>
      <c r="D1117">
        <f t="shared" si="1"/>
        <v>2</v>
      </c>
      <c r="E1117" s="28">
        <v>2767.0</v>
      </c>
      <c r="F1117" s="2" t="s">
        <v>1198</v>
      </c>
      <c r="G1117" s="13">
        <v>0.9012345679012346</v>
      </c>
      <c r="H1117" s="20">
        <v>1.0</v>
      </c>
      <c r="I1117">
        <f t="shared" si="2"/>
        <v>1.109589041</v>
      </c>
      <c r="J1117">
        <f t="shared" si="3"/>
        <v>0.9012345679</v>
      </c>
      <c r="K1117" s="33">
        <v>1.0</v>
      </c>
      <c r="M1117">
        <v>1.0</v>
      </c>
    </row>
    <row r="1118">
      <c r="B1118" s="13">
        <v>3.0041152263374485E-8</v>
      </c>
      <c r="C1118">
        <v>1.0</v>
      </c>
      <c r="D1118">
        <f t="shared" si="1"/>
        <v>2</v>
      </c>
      <c r="E1118" s="28">
        <v>2769.0</v>
      </c>
      <c r="F1118" s="2" t="s">
        <v>1199</v>
      </c>
      <c r="G1118" s="13">
        <v>3.0041152263374485E-8</v>
      </c>
      <c r="H1118" s="20">
        <v>11.0</v>
      </c>
      <c r="I1118">
        <f t="shared" si="2"/>
        <v>366164383.6</v>
      </c>
      <c r="J1118">
        <f t="shared" si="3"/>
        <v>0.000000002731013842</v>
      </c>
      <c r="K1118" s="33">
        <v>0.0</v>
      </c>
      <c r="M1118">
        <v>9.999999909090909E-8</v>
      </c>
    </row>
    <row r="1119">
      <c r="B1119" s="13">
        <v>3.0041152263374485E-8</v>
      </c>
      <c r="C1119">
        <v>1.0</v>
      </c>
      <c r="D1119">
        <f t="shared" si="1"/>
        <v>2</v>
      </c>
      <c r="E1119" s="28">
        <v>2770.0</v>
      </c>
      <c r="F1119" s="2" t="s">
        <v>1200</v>
      </c>
      <c r="G1119" s="13">
        <v>3.0041152263374485E-8</v>
      </c>
      <c r="H1119" s="20">
        <v>10.0</v>
      </c>
      <c r="I1119">
        <f t="shared" si="2"/>
        <v>332876712.3</v>
      </c>
      <c r="J1119">
        <f t="shared" si="3"/>
        <v>0.000000003004115226</v>
      </c>
      <c r="K1119" s="33">
        <v>0.0</v>
      </c>
      <c r="M1119">
        <v>9.9999999E-8</v>
      </c>
    </row>
    <row r="1120">
      <c r="B1120" s="13">
        <v>3.0041152263374485E-8</v>
      </c>
      <c r="C1120">
        <v>1.0</v>
      </c>
      <c r="D1120">
        <f t="shared" si="1"/>
        <v>2</v>
      </c>
      <c r="E1120" s="28">
        <v>2771.0</v>
      </c>
      <c r="F1120" s="2" t="s">
        <v>1201</v>
      </c>
      <c r="G1120" s="13">
        <v>3.0041152263374485E-8</v>
      </c>
      <c r="H1120" s="20">
        <v>10.0</v>
      </c>
      <c r="I1120">
        <f t="shared" si="2"/>
        <v>332876712.3</v>
      </c>
      <c r="J1120">
        <f t="shared" si="3"/>
        <v>0.000000003004115226</v>
      </c>
      <c r="K1120" s="33">
        <v>0.0</v>
      </c>
      <c r="M1120">
        <v>9.9999999E-8</v>
      </c>
    </row>
    <row r="1121">
      <c r="B1121" s="13">
        <v>0.3004115226337449</v>
      </c>
      <c r="C1121">
        <v>1.0</v>
      </c>
      <c r="D1121">
        <f t="shared" si="1"/>
        <v>2</v>
      </c>
      <c r="E1121" s="28">
        <v>2772.0</v>
      </c>
      <c r="F1121" s="2" t="s">
        <v>1202</v>
      </c>
      <c r="G1121" s="13">
        <v>0.3004115226337449</v>
      </c>
      <c r="H1121" s="20">
        <v>12.0</v>
      </c>
      <c r="I1121">
        <f t="shared" si="2"/>
        <v>39.94520548</v>
      </c>
      <c r="J1121">
        <f t="shared" si="3"/>
        <v>0.02503429355</v>
      </c>
      <c r="K1121" s="33">
        <v>0.0</v>
      </c>
      <c r="M1121">
        <v>0.9230769230769231</v>
      </c>
    </row>
    <row r="1122">
      <c r="B1122" s="13">
        <v>0.9012345679012346</v>
      </c>
      <c r="C1122">
        <v>1.0</v>
      </c>
      <c r="D1122">
        <f t="shared" si="1"/>
        <v>2</v>
      </c>
      <c r="E1122" s="28">
        <v>2774.0</v>
      </c>
      <c r="F1122" s="2" t="s">
        <v>1203</v>
      </c>
      <c r="G1122" s="13">
        <v>0.9012345679012346</v>
      </c>
      <c r="H1122" s="20">
        <v>1.0</v>
      </c>
      <c r="I1122">
        <f t="shared" si="2"/>
        <v>1.109589041</v>
      </c>
      <c r="J1122">
        <f t="shared" si="3"/>
        <v>0.9012345679</v>
      </c>
      <c r="K1122" s="33">
        <v>1.0</v>
      </c>
      <c r="M1122">
        <v>1.0</v>
      </c>
    </row>
    <row r="1123">
      <c r="B1123" s="13">
        <v>3.0041152263374485E-8</v>
      </c>
      <c r="C1123">
        <v>1.0</v>
      </c>
      <c r="D1123">
        <f t="shared" si="1"/>
        <v>2</v>
      </c>
      <c r="E1123" s="28">
        <v>2776.0</v>
      </c>
      <c r="F1123" s="2" t="s">
        <v>1204</v>
      </c>
      <c r="G1123" s="13">
        <v>3.0041152263374485E-8</v>
      </c>
      <c r="H1123" s="20">
        <v>2.0</v>
      </c>
      <c r="I1123">
        <f t="shared" si="2"/>
        <v>66575342.47</v>
      </c>
      <c r="J1123">
        <f t="shared" si="3"/>
        <v>0.00000001502057613</v>
      </c>
      <c r="K1123" s="33">
        <v>0.0</v>
      </c>
      <c r="M1123">
        <v>9.999999500000026E-8</v>
      </c>
    </row>
    <row r="1124">
      <c r="B1124" s="13">
        <v>3.0041152263374485E-8</v>
      </c>
      <c r="C1124">
        <v>1.0</v>
      </c>
      <c r="D1124">
        <f t="shared" si="1"/>
        <v>2</v>
      </c>
      <c r="E1124" s="28">
        <v>2777.0</v>
      </c>
      <c r="F1124" s="2" t="s">
        <v>1205</v>
      </c>
      <c r="G1124" s="13">
        <v>3.0041152263374485E-8</v>
      </c>
      <c r="H1124" s="20">
        <v>19.0</v>
      </c>
      <c r="I1124">
        <f t="shared" si="2"/>
        <v>632465753.4</v>
      </c>
      <c r="J1124">
        <f t="shared" si="3"/>
        <v>0.000000001581113277</v>
      </c>
      <c r="K1124" s="33">
        <v>0.0</v>
      </c>
      <c r="M1124">
        <v>9.99999994736842E-8</v>
      </c>
    </row>
    <row r="1125">
      <c r="B1125" s="13">
        <v>0.3004115226337449</v>
      </c>
      <c r="C1125">
        <v>1.0</v>
      </c>
      <c r="D1125">
        <f t="shared" si="1"/>
        <v>2</v>
      </c>
      <c r="E1125" s="28">
        <v>2778.0</v>
      </c>
      <c r="F1125" s="2" t="s">
        <v>1206</v>
      </c>
      <c r="G1125" s="13">
        <v>0.3004115226337449</v>
      </c>
      <c r="H1125" s="20">
        <v>10.0</v>
      </c>
      <c r="I1125">
        <f t="shared" si="2"/>
        <v>33.28767123</v>
      </c>
      <c r="J1125">
        <f t="shared" si="3"/>
        <v>0.03004115226</v>
      </c>
      <c r="K1125" s="33">
        <v>0.0</v>
      </c>
      <c r="M1125">
        <v>0.9090909090909091</v>
      </c>
    </row>
    <row r="1126">
      <c r="B1126" s="13">
        <v>3.0041152263374485E-8</v>
      </c>
      <c r="C1126">
        <v>1.0</v>
      </c>
      <c r="D1126">
        <f t="shared" si="1"/>
        <v>2</v>
      </c>
      <c r="E1126" s="28">
        <v>2781.0</v>
      </c>
      <c r="F1126" s="2" t="s">
        <v>1207</v>
      </c>
      <c r="G1126" s="13">
        <v>3.0041152263374485E-8</v>
      </c>
      <c r="H1126" s="20">
        <v>4.0</v>
      </c>
      <c r="I1126">
        <f t="shared" si="2"/>
        <v>133150684.9</v>
      </c>
      <c r="J1126">
        <f t="shared" si="3"/>
        <v>0.000000007510288066</v>
      </c>
      <c r="K1126" s="33">
        <v>0.0</v>
      </c>
      <c r="M1126">
        <v>9.999999750000005E-8</v>
      </c>
    </row>
    <row r="1127">
      <c r="B1127" s="13">
        <v>3.0041152263374485E-8</v>
      </c>
      <c r="C1127">
        <v>1.0</v>
      </c>
      <c r="D1127">
        <f t="shared" si="1"/>
        <v>2</v>
      </c>
      <c r="E1127" s="28">
        <v>2782.0</v>
      </c>
      <c r="F1127" s="2" t="s">
        <v>1208</v>
      </c>
      <c r="G1127" s="13">
        <v>3.0041152263374485E-8</v>
      </c>
      <c r="H1127" s="20">
        <v>2.0</v>
      </c>
      <c r="I1127">
        <f t="shared" si="2"/>
        <v>66575342.47</v>
      </c>
      <c r="J1127">
        <f t="shared" si="3"/>
        <v>0.00000001502057613</v>
      </c>
      <c r="K1127" s="33">
        <v>0.0</v>
      </c>
      <c r="M1127">
        <v>9.999999500000026E-8</v>
      </c>
    </row>
    <row r="1128">
      <c r="B1128" s="13">
        <v>0.3004115226337449</v>
      </c>
      <c r="C1128">
        <v>1.0</v>
      </c>
      <c r="D1128">
        <f t="shared" si="1"/>
        <v>2</v>
      </c>
      <c r="E1128" s="28">
        <v>2783.0</v>
      </c>
      <c r="F1128" s="2" t="s">
        <v>1209</v>
      </c>
      <c r="G1128" s="13">
        <v>0.3004115226337449</v>
      </c>
      <c r="H1128" s="20">
        <v>1.0</v>
      </c>
      <c r="I1128">
        <f t="shared" si="2"/>
        <v>3.328767123</v>
      </c>
      <c r="J1128">
        <f t="shared" si="3"/>
        <v>0.3004115226</v>
      </c>
      <c r="K1128" s="33">
        <v>0.0</v>
      </c>
      <c r="M1128">
        <v>1.0</v>
      </c>
    </row>
    <row r="1129">
      <c r="B1129" s="13">
        <v>0.3004115226337449</v>
      </c>
      <c r="C1129">
        <v>1.0</v>
      </c>
      <c r="D1129">
        <f t="shared" si="1"/>
        <v>2</v>
      </c>
      <c r="E1129" s="28">
        <v>2784.0</v>
      </c>
      <c r="F1129" s="2" t="s">
        <v>1210</v>
      </c>
      <c r="G1129" s="13">
        <v>0.3004115226337449</v>
      </c>
      <c r="H1129" s="20">
        <v>3.0</v>
      </c>
      <c r="I1129">
        <f t="shared" si="2"/>
        <v>9.98630137</v>
      </c>
      <c r="J1129">
        <f t="shared" si="3"/>
        <v>0.1001371742</v>
      </c>
      <c r="K1129" s="33">
        <v>0.0</v>
      </c>
      <c r="M1129">
        <v>0.75</v>
      </c>
    </row>
    <row r="1130">
      <c r="B1130" s="13">
        <v>0.3004115226337449</v>
      </c>
      <c r="C1130">
        <v>1.0</v>
      </c>
      <c r="D1130">
        <f t="shared" si="1"/>
        <v>2</v>
      </c>
      <c r="E1130" s="28">
        <v>2785.0</v>
      </c>
      <c r="F1130" s="2" t="s">
        <v>1211</v>
      </c>
      <c r="G1130" s="13">
        <v>0.3004115226337449</v>
      </c>
      <c r="H1130" s="20">
        <v>1.0</v>
      </c>
      <c r="I1130">
        <f t="shared" si="2"/>
        <v>3.328767123</v>
      </c>
      <c r="J1130">
        <f t="shared" si="3"/>
        <v>0.3004115226</v>
      </c>
      <c r="K1130" s="33">
        <v>0.0</v>
      </c>
      <c r="M1130">
        <v>1.0</v>
      </c>
    </row>
    <row r="1131">
      <c r="B1131" s="13">
        <v>0.6008230452674898</v>
      </c>
      <c r="C1131">
        <v>2.0</v>
      </c>
      <c r="D1131">
        <f t="shared" si="1"/>
        <v>3</v>
      </c>
      <c r="E1131" s="28">
        <v>2786.0</v>
      </c>
      <c r="F1131" s="2" t="s">
        <v>1212</v>
      </c>
      <c r="G1131" s="13">
        <v>0.6008230452674898</v>
      </c>
      <c r="H1131" s="20">
        <v>1.0</v>
      </c>
      <c r="I1131">
        <f t="shared" si="2"/>
        <v>1.664383562</v>
      </c>
      <c r="J1131">
        <f t="shared" si="3"/>
        <v>0.6008230453</v>
      </c>
      <c r="K1131" s="33">
        <v>0.0</v>
      </c>
      <c r="M1131">
        <v>0.6666666666666666</v>
      </c>
    </row>
    <row r="1132">
      <c r="B1132" s="13">
        <v>0.6008230452674898</v>
      </c>
      <c r="C1132">
        <v>1.0</v>
      </c>
      <c r="D1132">
        <f t="shared" si="1"/>
        <v>2</v>
      </c>
      <c r="E1132" s="28">
        <v>2787.0</v>
      </c>
      <c r="F1132" s="2" t="s">
        <v>1213</v>
      </c>
      <c r="G1132" s="13">
        <v>0.6008230452674898</v>
      </c>
      <c r="H1132" s="20">
        <v>1.0</v>
      </c>
      <c r="I1132">
        <f t="shared" si="2"/>
        <v>1.664383562</v>
      </c>
      <c r="J1132">
        <f t="shared" si="3"/>
        <v>0.6008230453</v>
      </c>
      <c r="K1132" s="33">
        <v>0.0</v>
      </c>
      <c r="M1132">
        <v>0.6666666666666666</v>
      </c>
    </row>
    <row r="1133">
      <c r="B1133" s="13">
        <v>3.0041152263374485E-8</v>
      </c>
      <c r="C1133">
        <v>1.0</v>
      </c>
      <c r="D1133">
        <f t="shared" si="1"/>
        <v>2</v>
      </c>
      <c r="E1133" s="28">
        <v>2788.0</v>
      </c>
      <c r="F1133" s="2" t="s">
        <v>1214</v>
      </c>
      <c r="G1133" s="13">
        <v>3.0041152263374485E-8</v>
      </c>
      <c r="H1133" s="20">
        <v>1.0</v>
      </c>
      <c r="I1133">
        <f t="shared" si="2"/>
        <v>33287671.23</v>
      </c>
      <c r="J1133">
        <f t="shared" si="3"/>
        <v>0.00000003004115226</v>
      </c>
      <c r="K1133" s="33">
        <v>0.0</v>
      </c>
      <c r="M1133" t="e">
        <v>#DIV/0!</v>
      </c>
    </row>
    <row r="1134">
      <c r="B1134" s="13">
        <v>0.3004115226337449</v>
      </c>
      <c r="C1134">
        <v>1.0</v>
      </c>
      <c r="D1134">
        <f t="shared" si="1"/>
        <v>2</v>
      </c>
      <c r="E1134" s="28">
        <v>2789.0</v>
      </c>
      <c r="F1134" s="2" t="s">
        <v>1215</v>
      </c>
      <c r="G1134" s="13">
        <v>0.3004115226337449</v>
      </c>
      <c r="H1134" s="20">
        <v>2.0</v>
      </c>
      <c r="I1134">
        <f t="shared" si="2"/>
        <v>6.657534247</v>
      </c>
      <c r="J1134">
        <f t="shared" si="3"/>
        <v>0.1502057613</v>
      </c>
      <c r="K1134" s="33">
        <v>0.0</v>
      </c>
      <c r="M1134">
        <v>0.6666666666666666</v>
      </c>
    </row>
    <row r="1135">
      <c r="B1135" s="13">
        <v>5.707818930041153</v>
      </c>
      <c r="C1135">
        <v>2.0</v>
      </c>
      <c r="D1135">
        <f t="shared" si="1"/>
        <v>8</v>
      </c>
      <c r="E1135" s="28">
        <v>2790.0</v>
      </c>
      <c r="F1135" s="2" t="s">
        <v>1216</v>
      </c>
      <c r="G1135" s="13">
        <v>5.707818930041153</v>
      </c>
      <c r="H1135" s="20">
        <v>4.0</v>
      </c>
      <c r="I1135">
        <f t="shared" si="2"/>
        <v>0.7007930786</v>
      </c>
      <c r="J1135">
        <f t="shared" si="3"/>
        <v>1.426954733</v>
      </c>
      <c r="K1135" s="33">
        <v>2.0</v>
      </c>
      <c r="M1135">
        <v>3.3043478260869565</v>
      </c>
    </row>
    <row r="1136">
      <c r="B1136" s="13">
        <v>3.0041152263374485E-8</v>
      </c>
      <c r="C1136">
        <v>1.0</v>
      </c>
      <c r="D1136">
        <f t="shared" si="1"/>
        <v>2</v>
      </c>
      <c r="E1136" s="28">
        <v>2791.0</v>
      </c>
      <c r="F1136" s="2" t="s">
        <v>1217</v>
      </c>
      <c r="G1136" s="13">
        <v>3.0041152263374485E-8</v>
      </c>
      <c r="H1136" s="20">
        <v>1.0</v>
      </c>
      <c r="I1136">
        <f t="shared" si="2"/>
        <v>33287671.23</v>
      </c>
      <c r="J1136">
        <f t="shared" si="3"/>
        <v>0.00000003004115226</v>
      </c>
      <c r="K1136" s="33">
        <v>0.0</v>
      </c>
      <c r="M1136">
        <v>9.999999000000099E-8</v>
      </c>
    </row>
    <row r="1137">
      <c r="B1137" s="13">
        <v>3.0041152263374485E-8</v>
      </c>
      <c r="C1137">
        <v>1.0</v>
      </c>
      <c r="D1137">
        <f t="shared" si="1"/>
        <v>2</v>
      </c>
      <c r="E1137" s="28">
        <v>2793.0</v>
      </c>
      <c r="F1137" s="2" t="s">
        <v>1218</v>
      </c>
      <c r="G1137" s="13">
        <v>3.0041152263374485E-8</v>
      </c>
      <c r="H1137" s="20">
        <v>2.0</v>
      </c>
      <c r="I1137">
        <f t="shared" si="2"/>
        <v>66575342.47</v>
      </c>
      <c r="J1137">
        <f t="shared" si="3"/>
        <v>0.00000001502057613</v>
      </c>
      <c r="K1137" s="33">
        <v>0.0</v>
      </c>
      <c r="M1137">
        <v>9.999999500000026E-8</v>
      </c>
    </row>
    <row r="1138">
      <c r="B1138" s="13">
        <v>0.3004115226337449</v>
      </c>
      <c r="C1138">
        <v>2.0</v>
      </c>
      <c r="D1138">
        <f t="shared" si="1"/>
        <v>3</v>
      </c>
      <c r="E1138" s="28">
        <v>2794.0</v>
      </c>
      <c r="F1138" s="2" t="s">
        <v>1219</v>
      </c>
      <c r="G1138" s="13">
        <v>0.3004115226337449</v>
      </c>
      <c r="H1138" s="20">
        <v>1.0</v>
      </c>
      <c r="I1138">
        <f t="shared" si="2"/>
        <v>3.328767123</v>
      </c>
      <c r="J1138">
        <f t="shared" si="3"/>
        <v>0.3004115226</v>
      </c>
      <c r="K1138" s="33">
        <v>0.0</v>
      </c>
      <c r="M1138">
        <v>0.5</v>
      </c>
    </row>
    <row r="1139">
      <c r="B1139" s="13">
        <v>3.0041152263374485E-8</v>
      </c>
      <c r="C1139">
        <v>1.0</v>
      </c>
      <c r="D1139">
        <f t="shared" si="1"/>
        <v>2</v>
      </c>
      <c r="E1139" s="28">
        <v>2795.0</v>
      </c>
      <c r="F1139" s="2" t="s">
        <v>1220</v>
      </c>
      <c r="G1139" s="13">
        <v>3.0041152263374485E-8</v>
      </c>
      <c r="H1139" s="20">
        <v>8.0</v>
      </c>
      <c r="I1139">
        <f t="shared" si="2"/>
        <v>266301369.9</v>
      </c>
      <c r="J1139">
        <f t="shared" si="3"/>
        <v>0.000000003755144033</v>
      </c>
      <c r="K1139" s="33">
        <v>0.0</v>
      </c>
      <c r="M1139">
        <v>9.999999875000002E-8</v>
      </c>
    </row>
    <row r="1140">
      <c r="B1140" s="13">
        <v>3.0041152263374485E-8</v>
      </c>
      <c r="C1140">
        <v>2.0</v>
      </c>
      <c r="D1140">
        <f t="shared" si="1"/>
        <v>3</v>
      </c>
      <c r="E1140" s="28">
        <v>2796.0</v>
      </c>
      <c r="F1140" s="2" t="s">
        <v>1221</v>
      </c>
      <c r="G1140" s="13">
        <v>3.0041152263374485E-8</v>
      </c>
      <c r="H1140" s="20">
        <v>2.0</v>
      </c>
      <c r="I1140">
        <f t="shared" si="2"/>
        <v>66575342.47</v>
      </c>
      <c r="J1140">
        <f t="shared" si="3"/>
        <v>0.00000001502057613</v>
      </c>
      <c r="K1140" s="33">
        <v>0.0</v>
      </c>
      <c r="M1140">
        <v>9.999999500000026E-8</v>
      </c>
    </row>
    <row r="1141">
      <c r="B1141" s="13">
        <v>1.2016460905349795</v>
      </c>
      <c r="C1141">
        <v>2.0</v>
      </c>
      <c r="D1141">
        <f t="shared" si="1"/>
        <v>4</v>
      </c>
      <c r="E1141" s="28">
        <v>2797.0</v>
      </c>
      <c r="F1141" s="2" t="s">
        <v>1222</v>
      </c>
      <c r="G1141" s="13">
        <v>1.2016460905349795</v>
      </c>
      <c r="H1141" s="20">
        <v>1.0</v>
      </c>
      <c r="I1141">
        <f t="shared" si="2"/>
        <v>0.8321917808</v>
      </c>
      <c r="J1141">
        <f t="shared" si="3"/>
        <v>1.201646091</v>
      </c>
      <c r="K1141" s="33">
        <v>1.0</v>
      </c>
      <c r="M1141">
        <v>0.8</v>
      </c>
    </row>
    <row r="1142">
      <c r="B1142" s="13">
        <v>3.0041152263374485E-8</v>
      </c>
      <c r="C1142">
        <v>2.0</v>
      </c>
      <c r="D1142">
        <f t="shared" si="1"/>
        <v>3</v>
      </c>
      <c r="E1142" s="28">
        <v>2798.0</v>
      </c>
      <c r="F1142" s="2" t="s">
        <v>1223</v>
      </c>
      <c r="G1142" s="13">
        <v>3.0041152263374485E-8</v>
      </c>
      <c r="H1142" s="20">
        <v>3.0</v>
      </c>
      <c r="I1142">
        <f t="shared" si="2"/>
        <v>99863013.7</v>
      </c>
      <c r="J1142">
        <f t="shared" si="3"/>
        <v>0.00000001001371742</v>
      </c>
      <c r="K1142" s="33">
        <v>0.0</v>
      </c>
      <c r="M1142">
        <v>9.999999666666679E-8</v>
      </c>
    </row>
    <row r="1143">
      <c r="B1143" s="13">
        <v>3.0041152263374485E-8</v>
      </c>
      <c r="C1143">
        <v>2.0</v>
      </c>
      <c r="D1143">
        <f t="shared" si="1"/>
        <v>3</v>
      </c>
      <c r="E1143" s="28">
        <v>2799.0</v>
      </c>
      <c r="F1143" s="2" t="s">
        <v>1224</v>
      </c>
      <c r="G1143" s="13">
        <v>3.0041152263374485E-8</v>
      </c>
      <c r="H1143" s="20">
        <v>3.0</v>
      </c>
      <c r="I1143">
        <f t="shared" si="2"/>
        <v>99863013.7</v>
      </c>
      <c r="J1143">
        <f t="shared" si="3"/>
        <v>0.00000001001371742</v>
      </c>
      <c r="K1143" s="33">
        <v>0.0</v>
      </c>
      <c r="M1143">
        <v>9.999999666666679E-8</v>
      </c>
    </row>
    <row r="1144">
      <c r="B1144" s="13">
        <v>3.0041152263374485E-8</v>
      </c>
      <c r="C1144">
        <v>2.0</v>
      </c>
      <c r="D1144">
        <f t="shared" si="1"/>
        <v>3</v>
      </c>
      <c r="E1144" s="28">
        <v>2800.0</v>
      </c>
      <c r="F1144" s="2" t="s">
        <v>1225</v>
      </c>
      <c r="G1144" s="13">
        <v>3.0041152263374485E-8</v>
      </c>
      <c r="H1144" s="20">
        <v>3.0</v>
      </c>
      <c r="I1144">
        <f t="shared" si="2"/>
        <v>99863013.7</v>
      </c>
      <c r="J1144">
        <f t="shared" si="3"/>
        <v>0.00000001001371742</v>
      </c>
      <c r="K1144" s="33">
        <v>0.0</v>
      </c>
      <c r="M1144">
        <v>9.999999666666679E-8</v>
      </c>
    </row>
    <row r="1145">
      <c r="B1145" s="13">
        <v>3.0041152263374485E-8</v>
      </c>
      <c r="C1145">
        <v>2.0</v>
      </c>
      <c r="D1145">
        <f t="shared" si="1"/>
        <v>3</v>
      </c>
      <c r="E1145" s="28">
        <v>2801.0</v>
      </c>
      <c r="F1145" s="2" t="s">
        <v>1226</v>
      </c>
      <c r="G1145" s="13">
        <v>3.0041152263374485E-8</v>
      </c>
      <c r="H1145" s="20">
        <v>4.0</v>
      </c>
      <c r="I1145">
        <f t="shared" si="2"/>
        <v>133150684.9</v>
      </c>
      <c r="J1145">
        <f t="shared" si="3"/>
        <v>0.000000007510288066</v>
      </c>
      <c r="K1145" s="33">
        <v>0.0</v>
      </c>
      <c r="M1145">
        <v>9.999999750000005E-8</v>
      </c>
    </row>
    <row r="1146">
      <c r="B1146" s="13">
        <v>3.0041152263374485E-8</v>
      </c>
      <c r="C1146">
        <v>2.0</v>
      </c>
      <c r="D1146">
        <f t="shared" si="1"/>
        <v>3</v>
      </c>
      <c r="E1146" s="28">
        <v>2802.0</v>
      </c>
      <c r="F1146" s="2" t="s">
        <v>1227</v>
      </c>
      <c r="G1146" s="13">
        <v>3.0041152263374485E-8</v>
      </c>
      <c r="H1146" s="20">
        <v>1.0</v>
      </c>
      <c r="I1146">
        <f t="shared" si="2"/>
        <v>33287671.23</v>
      </c>
      <c r="J1146">
        <f t="shared" si="3"/>
        <v>0.00000003004115226</v>
      </c>
      <c r="K1146" s="33">
        <v>0.0</v>
      </c>
      <c r="M1146">
        <v>9.999999000000099E-8</v>
      </c>
    </row>
    <row r="1147">
      <c r="B1147" s="13">
        <v>3.0041152263374485E-8</v>
      </c>
      <c r="C1147">
        <v>2.0</v>
      </c>
      <c r="D1147">
        <f t="shared" si="1"/>
        <v>3</v>
      </c>
      <c r="E1147" s="28">
        <v>2809.0</v>
      </c>
      <c r="F1147" s="2" t="s">
        <v>1228</v>
      </c>
      <c r="G1147" s="13">
        <v>3.0041152263374485E-8</v>
      </c>
      <c r="H1147" s="20">
        <v>1.0</v>
      </c>
      <c r="I1147">
        <f t="shared" si="2"/>
        <v>33287671.23</v>
      </c>
      <c r="J1147">
        <f t="shared" si="3"/>
        <v>0.00000003004115226</v>
      </c>
      <c r="K1147" s="33">
        <v>0.0</v>
      </c>
      <c r="M1147">
        <v>9.999999000000099E-8</v>
      </c>
    </row>
    <row r="1148">
      <c r="B1148" s="13">
        <v>6.00823048271605</v>
      </c>
      <c r="C1148">
        <v>3.0</v>
      </c>
      <c r="D1148">
        <f t="shared" si="1"/>
        <v>10</v>
      </c>
      <c r="E1148" s="28">
        <v>2811.0</v>
      </c>
      <c r="F1148" s="2" t="s">
        <v>1229</v>
      </c>
      <c r="G1148" s="13">
        <v>6.00823048271605</v>
      </c>
      <c r="H1148" s="20">
        <v>1.0</v>
      </c>
      <c r="I1148">
        <f t="shared" si="2"/>
        <v>0.1664383553</v>
      </c>
      <c r="J1148">
        <f t="shared" si="3"/>
        <v>6.008230483</v>
      </c>
      <c r="K1148" s="33">
        <v>6.0</v>
      </c>
      <c r="M1148">
        <v>1.8181818272727275</v>
      </c>
    </row>
    <row r="1149">
      <c r="B1149" s="13">
        <v>5.106995884773663</v>
      </c>
      <c r="C1149">
        <v>3.0</v>
      </c>
      <c r="D1149">
        <f t="shared" si="1"/>
        <v>9</v>
      </c>
      <c r="E1149" s="28">
        <v>2812.0</v>
      </c>
      <c r="F1149" s="2" t="s">
        <v>1230</v>
      </c>
      <c r="G1149" s="13">
        <v>5.106995884773663</v>
      </c>
      <c r="H1149" s="20">
        <v>16.0</v>
      </c>
      <c r="I1149">
        <f t="shared" si="2"/>
        <v>3.132957293</v>
      </c>
      <c r="J1149">
        <f t="shared" si="3"/>
        <v>0.3191872428</v>
      </c>
      <c r="K1149" s="33">
        <v>0.0</v>
      </c>
      <c r="M1149">
        <v>8.242424242424242</v>
      </c>
    </row>
    <row r="1150">
      <c r="B1150" s="13">
        <v>3.0041152263374485E-8</v>
      </c>
      <c r="C1150">
        <v>2.0</v>
      </c>
      <c r="D1150">
        <f t="shared" si="1"/>
        <v>3</v>
      </c>
      <c r="E1150" s="28">
        <v>2813.0</v>
      </c>
      <c r="F1150" s="2" t="s">
        <v>1231</v>
      </c>
      <c r="G1150" s="13">
        <v>3.0041152263374485E-8</v>
      </c>
      <c r="H1150" s="20">
        <v>5.0</v>
      </c>
      <c r="I1150">
        <f t="shared" si="2"/>
        <v>166438356.2</v>
      </c>
      <c r="J1150">
        <f t="shared" si="3"/>
        <v>0.000000006008230453</v>
      </c>
      <c r="K1150" s="33">
        <v>0.0</v>
      </c>
      <c r="M1150">
        <v>9.999999800000003E-8</v>
      </c>
    </row>
    <row r="1151">
      <c r="B1151" s="13">
        <v>0.3004115226337449</v>
      </c>
      <c r="C1151">
        <v>2.0</v>
      </c>
      <c r="D1151">
        <f t="shared" si="1"/>
        <v>3</v>
      </c>
      <c r="E1151" s="28">
        <v>2814.0</v>
      </c>
      <c r="F1151" s="2" t="s">
        <v>1232</v>
      </c>
      <c r="G1151" s="13">
        <v>0.3004115226337449</v>
      </c>
      <c r="H1151" s="20">
        <v>1.0</v>
      </c>
      <c r="I1151">
        <f t="shared" si="2"/>
        <v>3.328767123</v>
      </c>
      <c r="J1151">
        <f t="shared" si="3"/>
        <v>0.3004115226</v>
      </c>
      <c r="K1151" s="33">
        <v>0.0</v>
      </c>
      <c r="M1151">
        <v>0.5</v>
      </c>
    </row>
    <row r="1152">
      <c r="B1152" s="13">
        <v>3.0041152263374485E-8</v>
      </c>
      <c r="C1152">
        <v>2.0</v>
      </c>
      <c r="D1152">
        <f t="shared" si="1"/>
        <v>3</v>
      </c>
      <c r="E1152" s="28">
        <v>2815.0</v>
      </c>
      <c r="F1152" s="2" t="s">
        <v>1233</v>
      </c>
      <c r="G1152" s="13">
        <v>3.0041152263374485E-8</v>
      </c>
      <c r="H1152" s="20">
        <v>2.0</v>
      </c>
      <c r="I1152">
        <f t="shared" si="2"/>
        <v>66575342.47</v>
      </c>
      <c r="J1152">
        <f t="shared" si="3"/>
        <v>0.00000001502057613</v>
      </c>
      <c r="K1152" s="33">
        <v>0.0</v>
      </c>
      <c r="M1152">
        <v>9.999999500000026E-8</v>
      </c>
    </row>
    <row r="1153">
      <c r="B1153" s="13">
        <v>3.0041152263374485E-8</v>
      </c>
      <c r="C1153">
        <v>2.0</v>
      </c>
      <c r="D1153">
        <f t="shared" si="1"/>
        <v>3</v>
      </c>
      <c r="E1153" s="28">
        <v>2816.0</v>
      </c>
      <c r="F1153" s="2" t="s">
        <v>1234</v>
      </c>
      <c r="G1153" s="13">
        <v>3.0041152263374485E-8</v>
      </c>
      <c r="H1153" s="20">
        <v>1.0</v>
      </c>
      <c r="I1153">
        <f t="shared" si="2"/>
        <v>33287671.23</v>
      </c>
      <c r="J1153">
        <f t="shared" si="3"/>
        <v>0.00000003004115226</v>
      </c>
      <c r="K1153" s="33">
        <v>0.0</v>
      </c>
      <c r="M1153">
        <v>9.999999000000099E-8</v>
      </c>
    </row>
    <row r="1154">
      <c r="B1154" s="13">
        <v>3.0041152263374485E-8</v>
      </c>
      <c r="C1154">
        <v>2.0</v>
      </c>
      <c r="D1154">
        <f t="shared" si="1"/>
        <v>3</v>
      </c>
      <c r="E1154" s="28">
        <v>2817.0</v>
      </c>
      <c r="F1154" s="2" t="s">
        <v>1235</v>
      </c>
      <c r="G1154" s="13">
        <v>3.0041152263374485E-8</v>
      </c>
      <c r="H1154" s="20">
        <v>2.0</v>
      </c>
      <c r="I1154">
        <f t="shared" si="2"/>
        <v>66575342.47</v>
      </c>
      <c r="J1154">
        <f t="shared" si="3"/>
        <v>0.00000001502057613</v>
      </c>
      <c r="K1154" s="33">
        <v>0.0</v>
      </c>
      <c r="M1154">
        <v>9.999999500000026E-8</v>
      </c>
    </row>
    <row r="1155">
      <c r="B1155" s="13">
        <v>3.0041152263374485E-8</v>
      </c>
      <c r="C1155">
        <v>2.0</v>
      </c>
      <c r="D1155">
        <f t="shared" si="1"/>
        <v>3</v>
      </c>
      <c r="E1155" s="28">
        <v>2818.0</v>
      </c>
      <c r="F1155" s="2" t="s">
        <v>1236</v>
      </c>
      <c r="G1155" s="13">
        <v>3.0041152263374485E-8</v>
      </c>
      <c r="H1155" s="20">
        <v>4.0</v>
      </c>
      <c r="I1155">
        <f t="shared" si="2"/>
        <v>133150684.9</v>
      </c>
      <c r="J1155">
        <f t="shared" si="3"/>
        <v>0.000000007510288066</v>
      </c>
      <c r="K1155" s="33">
        <v>0.0</v>
      </c>
      <c r="M1155">
        <v>9.999999750000005E-8</v>
      </c>
    </row>
    <row r="1156">
      <c r="B1156" s="13">
        <v>3.0041152263374485E-8</v>
      </c>
      <c r="C1156">
        <v>2.0</v>
      </c>
      <c r="D1156">
        <f t="shared" si="1"/>
        <v>3</v>
      </c>
      <c r="E1156" s="28">
        <v>2819.0</v>
      </c>
      <c r="F1156" s="2" t="s">
        <v>1237</v>
      </c>
      <c r="G1156" s="13">
        <v>3.0041152263374485E-8</v>
      </c>
      <c r="H1156" s="20">
        <v>4.0</v>
      </c>
      <c r="I1156">
        <f t="shared" si="2"/>
        <v>133150684.9</v>
      </c>
      <c r="J1156">
        <f t="shared" si="3"/>
        <v>0.000000007510288066</v>
      </c>
      <c r="K1156" s="33">
        <v>0.0</v>
      </c>
      <c r="M1156">
        <v>9.999999750000005E-8</v>
      </c>
    </row>
    <row r="1157">
      <c r="B1157" s="13">
        <v>0.9012345679012346</v>
      </c>
      <c r="C1157">
        <v>3.0</v>
      </c>
      <c r="D1157">
        <f t="shared" si="1"/>
        <v>4</v>
      </c>
      <c r="E1157" s="28">
        <v>2820.0</v>
      </c>
      <c r="F1157" s="2" t="s">
        <v>1238</v>
      </c>
      <c r="G1157" s="13">
        <v>0.9012345679012346</v>
      </c>
      <c r="H1157" s="20">
        <v>3.0</v>
      </c>
      <c r="I1157">
        <f t="shared" si="2"/>
        <v>3.328767123</v>
      </c>
      <c r="J1157">
        <f t="shared" si="3"/>
        <v>0.3004115226</v>
      </c>
      <c r="K1157" s="33">
        <v>0.0</v>
      </c>
      <c r="M1157">
        <v>1.5</v>
      </c>
    </row>
    <row r="1158">
      <c r="B1158" s="13">
        <v>3.0041152263374485E-8</v>
      </c>
      <c r="C1158">
        <v>2.0</v>
      </c>
      <c r="D1158">
        <f t="shared" si="1"/>
        <v>3</v>
      </c>
      <c r="E1158" s="28">
        <v>2821.0</v>
      </c>
      <c r="F1158" s="2" t="s">
        <v>1239</v>
      </c>
      <c r="G1158" s="13">
        <v>3.0041152263374485E-8</v>
      </c>
      <c r="H1158" s="20">
        <v>4.0</v>
      </c>
      <c r="I1158">
        <f t="shared" si="2"/>
        <v>133150684.9</v>
      </c>
      <c r="J1158">
        <f t="shared" si="3"/>
        <v>0.000000007510288066</v>
      </c>
      <c r="K1158" s="33">
        <v>0.0</v>
      </c>
      <c r="M1158">
        <v>9.999999750000005E-8</v>
      </c>
    </row>
    <row r="1159">
      <c r="B1159" s="13">
        <v>3.0041152263374485E-8</v>
      </c>
      <c r="C1159">
        <v>2.0</v>
      </c>
      <c r="D1159">
        <f t="shared" si="1"/>
        <v>3</v>
      </c>
      <c r="E1159" s="28">
        <v>2822.0</v>
      </c>
      <c r="F1159" s="2" t="s">
        <v>1240</v>
      </c>
      <c r="G1159" s="13">
        <v>3.0041152263374485E-8</v>
      </c>
      <c r="H1159" s="20">
        <v>2.0</v>
      </c>
      <c r="I1159">
        <f t="shared" si="2"/>
        <v>66575342.47</v>
      </c>
      <c r="J1159">
        <f t="shared" si="3"/>
        <v>0.00000001502057613</v>
      </c>
      <c r="K1159" s="33">
        <v>0.0</v>
      </c>
      <c r="M1159">
        <v>9.999999500000026E-8</v>
      </c>
    </row>
    <row r="1160">
      <c r="B1160" s="13">
        <v>3.0041152263374485E-8</v>
      </c>
      <c r="C1160">
        <v>2.0</v>
      </c>
      <c r="D1160">
        <f t="shared" si="1"/>
        <v>3</v>
      </c>
      <c r="E1160" s="28">
        <v>2823.0</v>
      </c>
      <c r="F1160" s="2" t="s">
        <v>1241</v>
      </c>
      <c r="G1160" s="13">
        <v>3.0041152263374485E-8</v>
      </c>
      <c r="H1160" s="20">
        <v>4.0</v>
      </c>
      <c r="I1160">
        <f t="shared" si="2"/>
        <v>133150684.9</v>
      </c>
      <c r="J1160">
        <f t="shared" si="3"/>
        <v>0.000000007510288066</v>
      </c>
      <c r="K1160" s="33">
        <v>0.0</v>
      </c>
      <c r="M1160">
        <v>9.999999750000005E-8</v>
      </c>
    </row>
    <row r="1161">
      <c r="B1161" s="13">
        <v>3.0041152263374485E-8</v>
      </c>
      <c r="C1161">
        <v>2.0</v>
      </c>
      <c r="D1161">
        <f t="shared" si="1"/>
        <v>3</v>
      </c>
      <c r="E1161" s="28">
        <v>2824.0</v>
      </c>
      <c r="F1161" s="2" t="s">
        <v>1242</v>
      </c>
      <c r="G1161" s="13">
        <v>3.0041152263374485E-8</v>
      </c>
      <c r="H1161" s="20">
        <v>1.0</v>
      </c>
      <c r="I1161">
        <f t="shared" si="2"/>
        <v>33287671.23</v>
      </c>
      <c r="J1161">
        <f t="shared" si="3"/>
        <v>0.00000003004115226</v>
      </c>
      <c r="K1161" s="33">
        <v>0.0</v>
      </c>
      <c r="M1161">
        <v>9.999999000000099E-8</v>
      </c>
    </row>
    <row r="1162">
      <c r="B1162" s="13">
        <v>0.3004115226337449</v>
      </c>
      <c r="C1162">
        <v>2.0</v>
      </c>
      <c r="D1162">
        <f t="shared" si="1"/>
        <v>3</v>
      </c>
      <c r="E1162" s="28">
        <v>2825.0</v>
      </c>
      <c r="F1162" s="2" t="s">
        <v>1243</v>
      </c>
      <c r="G1162" s="13">
        <v>0.3004115226337449</v>
      </c>
      <c r="H1162" s="20">
        <v>3.0</v>
      </c>
      <c r="I1162">
        <f t="shared" si="2"/>
        <v>9.98630137</v>
      </c>
      <c r="J1162">
        <f t="shared" si="3"/>
        <v>0.1001371742</v>
      </c>
      <c r="K1162" s="33">
        <v>0.0</v>
      </c>
      <c r="M1162">
        <v>0.75</v>
      </c>
    </row>
    <row r="1163">
      <c r="B1163" s="13">
        <v>3.0041152263374485E-8</v>
      </c>
      <c r="C1163">
        <v>2.0</v>
      </c>
      <c r="D1163">
        <f t="shared" si="1"/>
        <v>3</v>
      </c>
      <c r="E1163" s="28">
        <v>2826.0</v>
      </c>
      <c r="F1163" s="2" t="s">
        <v>1244</v>
      </c>
      <c r="G1163" s="13">
        <v>3.0041152263374485E-8</v>
      </c>
      <c r="H1163" s="20">
        <v>2.0</v>
      </c>
      <c r="I1163">
        <f t="shared" si="2"/>
        <v>66575342.47</v>
      </c>
      <c r="J1163">
        <f t="shared" si="3"/>
        <v>0.00000001502057613</v>
      </c>
      <c r="K1163" s="33">
        <v>0.0</v>
      </c>
      <c r="M1163">
        <v>9.999999500000026E-8</v>
      </c>
    </row>
    <row r="1164">
      <c r="B1164" s="13">
        <v>0.9012345679012346</v>
      </c>
      <c r="C1164">
        <v>1.0</v>
      </c>
      <c r="D1164">
        <f t="shared" si="1"/>
        <v>2</v>
      </c>
      <c r="E1164" s="28">
        <v>2827.0</v>
      </c>
      <c r="F1164" s="2" t="s">
        <v>1245</v>
      </c>
      <c r="G1164" s="13">
        <v>0.9012345679012346</v>
      </c>
      <c r="H1164" s="20">
        <v>1.0</v>
      </c>
      <c r="I1164">
        <f t="shared" si="2"/>
        <v>1.109589041</v>
      </c>
      <c r="J1164">
        <f t="shared" si="3"/>
        <v>0.9012345679</v>
      </c>
      <c r="K1164" s="33">
        <v>1.0</v>
      </c>
      <c r="M1164">
        <v>0.75</v>
      </c>
    </row>
    <row r="1165">
      <c r="B1165" s="13">
        <v>3.0041152263374485E-8</v>
      </c>
      <c r="C1165">
        <v>1.0</v>
      </c>
      <c r="D1165">
        <f t="shared" si="1"/>
        <v>2</v>
      </c>
      <c r="E1165" s="28">
        <v>2829.0</v>
      </c>
      <c r="F1165" s="2" t="s">
        <v>1246</v>
      </c>
      <c r="G1165" s="13">
        <v>3.0041152263374485E-8</v>
      </c>
      <c r="H1165" s="20">
        <v>2.0</v>
      </c>
      <c r="I1165">
        <f t="shared" si="2"/>
        <v>66575342.47</v>
      </c>
      <c r="J1165">
        <f t="shared" si="3"/>
        <v>0.00000001502057613</v>
      </c>
      <c r="K1165" s="33">
        <v>0.0</v>
      </c>
      <c r="M1165">
        <v>9.999999500000026E-8</v>
      </c>
    </row>
    <row r="1166">
      <c r="B1166" s="13">
        <v>3.0041152263374485E-8</v>
      </c>
      <c r="C1166">
        <v>1.0</v>
      </c>
      <c r="D1166">
        <f t="shared" si="1"/>
        <v>2</v>
      </c>
      <c r="E1166" s="28">
        <v>2830.0</v>
      </c>
      <c r="F1166" s="2" t="s">
        <v>1247</v>
      </c>
      <c r="G1166" s="13">
        <v>3.0041152263374485E-8</v>
      </c>
      <c r="H1166" s="20">
        <v>8.0</v>
      </c>
      <c r="I1166">
        <f t="shared" si="2"/>
        <v>266301369.9</v>
      </c>
      <c r="J1166">
        <f t="shared" si="3"/>
        <v>0.000000003755144033</v>
      </c>
      <c r="K1166" s="33">
        <v>0.0</v>
      </c>
      <c r="M1166">
        <v>9.999999875000002E-8</v>
      </c>
    </row>
    <row r="1167">
      <c r="B1167" s="13">
        <v>3.0041152263374485E-8</v>
      </c>
      <c r="C1167">
        <v>1.0</v>
      </c>
      <c r="D1167">
        <f t="shared" si="1"/>
        <v>2</v>
      </c>
      <c r="E1167" s="28">
        <v>2831.0</v>
      </c>
      <c r="F1167" s="2" t="s">
        <v>1248</v>
      </c>
      <c r="G1167" s="13">
        <v>3.0041152263374485E-8</v>
      </c>
      <c r="H1167" s="20">
        <v>8.0</v>
      </c>
      <c r="I1167">
        <f t="shared" si="2"/>
        <v>266301369.9</v>
      </c>
      <c r="J1167">
        <f t="shared" si="3"/>
        <v>0.000000003755144033</v>
      </c>
      <c r="K1167" s="33">
        <v>0.0</v>
      </c>
      <c r="M1167">
        <v>9.999999875000002E-8</v>
      </c>
    </row>
    <row r="1168">
      <c r="B1168" s="13">
        <v>3.0041152263374485E-8</v>
      </c>
      <c r="C1168">
        <v>1.0</v>
      </c>
      <c r="D1168">
        <f t="shared" si="1"/>
        <v>2</v>
      </c>
      <c r="E1168" s="28">
        <v>2832.0</v>
      </c>
      <c r="F1168" s="2" t="s">
        <v>1249</v>
      </c>
      <c r="G1168" s="13">
        <v>3.0041152263374485E-8</v>
      </c>
      <c r="H1168" s="20">
        <v>2.0</v>
      </c>
      <c r="I1168">
        <f t="shared" si="2"/>
        <v>66575342.47</v>
      </c>
      <c r="J1168">
        <f t="shared" si="3"/>
        <v>0.00000001502057613</v>
      </c>
      <c r="K1168" s="33">
        <v>0.0</v>
      </c>
      <c r="M1168">
        <v>9.999999500000026E-8</v>
      </c>
    </row>
    <row r="1169">
      <c r="B1169" s="13">
        <v>3.0041152263374485E-8</v>
      </c>
      <c r="C1169">
        <v>2.0</v>
      </c>
      <c r="D1169">
        <f t="shared" si="1"/>
        <v>3</v>
      </c>
      <c r="E1169" s="28">
        <v>2833.0</v>
      </c>
      <c r="F1169" s="2" t="s">
        <v>1250</v>
      </c>
      <c r="G1169" s="13">
        <v>3.0041152263374485E-8</v>
      </c>
      <c r="H1169" s="20">
        <v>6.0</v>
      </c>
      <c r="I1169">
        <f t="shared" si="2"/>
        <v>199726027.4</v>
      </c>
      <c r="J1169">
        <f t="shared" si="3"/>
        <v>0.000000005006858711</v>
      </c>
      <c r="K1169" s="33">
        <v>0.0</v>
      </c>
      <c r="M1169">
        <v>9.999999833333335E-8</v>
      </c>
    </row>
    <row r="1170">
      <c r="B1170" s="13">
        <v>3.0041152263374485E-8</v>
      </c>
      <c r="C1170">
        <v>1.0</v>
      </c>
      <c r="D1170">
        <f t="shared" si="1"/>
        <v>2</v>
      </c>
      <c r="E1170" s="28">
        <v>2834.0</v>
      </c>
      <c r="F1170" s="2" t="s">
        <v>1251</v>
      </c>
      <c r="G1170" s="13">
        <v>3.0041152263374485E-8</v>
      </c>
      <c r="H1170" s="20">
        <v>13.0</v>
      </c>
      <c r="I1170">
        <f t="shared" si="2"/>
        <v>432739726</v>
      </c>
      <c r="J1170">
        <f t="shared" si="3"/>
        <v>0.000000002310857866</v>
      </c>
      <c r="K1170" s="33">
        <v>0.0</v>
      </c>
      <c r="M1170">
        <v>9.999999923076923E-8</v>
      </c>
    </row>
    <row r="1171">
      <c r="B1171" s="13">
        <v>0.9012345679012346</v>
      </c>
      <c r="C1171">
        <v>1.0</v>
      </c>
      <c r="D1171">
        <f t="shared" si="1"/>
        <v>2</v>
      </c>
      <c r="E1171" s="28">
        <v>2835.0</v>
      </c>
      <c r="F1171" s="2" t="s">
        <v>1252</v>
      </c>
      <c r="G1171" s="13">
        <v>0.9012345679012346</v>
      </c>
      <c r="H1171" s="20">
        <v>1.0</v>
      </c>
      <c r="I1171">
        <f t="shared" si="2"/>
        <v>1.109589041</v>
      </c>
      <c r="J1171">
        <f t="shared" si="3"/>
        <v>0.9012345679</v>
      </c>
      <c r="K1171" s="33">
        <v>1.0</v>
      </c>
      <c r="M1171">
        <v>0.75</v>
      </c>
    </row>
    <row r="1172">
      <c r="B1172" s="13">
        <v>0.6008230452674898</v>
      </c>
      <c r="C1172">
        <v>2.0</v>
      </c>
      <c r="D1172">
        <f t="shared" si="1"/>
        <v>3</v>
      </c>
      <c r="E1172" s="28">
        <v>2836.0</v>
      </c>
      <c r="F1172" s="2" t="s">
        <v>1253</v>
      </c>
      <c r="G1172" s="13">
        <v>0.6008230452674898</v>
      </c>
      <c r="H1172" s="20">
        <v>4.0</v>
      </c>
      <c r="I1172">
        <f t="shared" si="2"/>
        <v>6.657534247</v>
      </c>
      <c r="J1172">
        <f t="shared" si="3"/>
        <v>0.1502057613</v>
      </c>
      <c r="K1172" s="33">
        <v>0.0</v>
      </c>
      <c r="M1172">
        <v>1.3333333333333333</v>
      </c>
    </row>
    <row r="1173">
      <c r="B1173" s="13">
        <v>0.9012345679012346</v>
      </c>
      <c r="C1173">
        <v>1.0</v>
      </c>
      <c r="D1173">
        <f t="shared" si="1"/>
        <v>2</v>
      </c>
      <c r="E1173" s="28">
        <v>2837.0</v>
      </c>
      <c r="F1173" s="2" t="s">
        <v>1254</v>
      </c>
      <c r="G1173" s="13">
        <v>0.9012345679012346</v>
      </c>
      <c r="H1173" s="20">
        <v>1.0</v>
      </c>
      <c r="I1173">
        <f t="shared" si="2"/>
        <v>1.109589041</v>
      </c>
      <c r="J1173">
        <f t="shared" si="3"/>
        <v>0.9012345679</v>
      </c>
      <c r="K1173" s="33">
        <v>1.0</v>
      </c>
      <c r="M1173">
        <v>0.75</v>
      </c>
    </row>
    <row r="1174">
      <c r="B1174" s="13">
        <v>0.6008230452674898</v>
      </c>
      <c r="C1174">
        <v>2.0</v>
      </c>
      <c r="D1174">
        <f t="shared" si="1"/>
        <v>3</v>
      </c>
      <c r="E1174" s="28">
        <v>2838.0</v>
      </c>
      <c r="F1174" s="2" t="s">
        <v>1255</v>
      </c>
      <c r="G1174" s="13">
        <v>0.6008230452674898</v>
      </c>
      <c r="H1174" s="20">
        <v>1.0</v>
      </c>
      <c r="I1174">
        <f t="shared" si="2"/>
        <v>1.664383562</v>
      </c>
      <c r="J1174">
        <f t="shared" si="3"/>
        <v>0.6008230453</v>
      </c>
      <c r="K1174" s="33">
        <v>0.0</v>
      </c>
      <c r="M1174">
        <v>1.0</v>
      </c>
    </row>
    <row r="1175">
      <c r="B1175" s="13">
        <v>3.0041152263374485E-8</v>
      </c>
      <c r="C1175">
        <v>2.0</v>
      </c>
      <c r="D1175">
        <f t="shared" si="1"/>
        <v>3</v>
      </c>
      <c r="E1175" s="28">
        <v>2839.0</v>
      </c>
      <c r="F1175" s="2" t="s">
        <v>1256</v>
      </c>
      <c r="G1175" s="13">
        <v>3.0041152263374485E-8</v>
      </c>
      <c r="H1175" s="20">
        <v>1.0</v>
      </c>
      <c r="I1175">
        <f t="shared" si="2"/>
        <v>33287671.23</v>
      </c>
      <c r="J1175">
        <f t="shared" si="3"/>
        <v>0.00000003004115226</v>
      </c>
      <c r="K1175" s="33">
        <v>0.0</v>
      </c>
      <c r="M1175">
        <v>9.999999000000099E-8</v>
      </c>
    </row>
    <row r="1176">
      <c r="B1176" s="13">
        <v>3.0041152263374485E-8</v>
      </c>
      <c r="C1176">
        <v>1.0</v>
      </c>
      <c r="D1176">
        <f t="shared" si="1"/>
        <v>2</v>
      </c>
      <c r="E1176" s="28">
        <v>2840.0</v>
      </c>
      <c r="F1176" s="2" t="s">
        <v>1257</v>
      </c>
      <c r="G1176" s="13">
        <v>3.0041152263374485E-8</v>
      </c>
      <c r="H1176" s="20">
        <v>2.0</v>
      </c>
      <c r="I1176">
        <f t="shared" si="2"/>
        <v>66575342.47</v>
      </c>
      <c r="J1176">
        <f t="shared" si="3"/>
        <v>0.00000001502057613</v>
      </c>
      <c r="K1176" s="33">
        <v>0.0</v>
      </c>
      <c r="M1176">
        <v>9.999999500000026E-8</v>
      </c>
    </row>
    <row r="1177">
      <c r="B1177" s="13">
        <v>0.3004115226337449</v>
      </c>
      <c r="C1177">
        <v>1.0</v>
      </c>
      <c r="D1177">
        <f t="shared" si="1"/>
        <v>2</v>
      </c>
      <c r="E1177" s="28">
        <v>2841.0</v>
      </c>
      <c r="F1177" s="2" t="s">
        <v>1258</v>
      </c>
      <c r="G1177" s="13">
        <v>0.3004115226337449</v>
      </c>
      <c r="H1177" s="20">
        <v>2.0</v>
      </c>
      <c r="I1177">
        <f t="shared" si="2"/>
        <v>6.657534247</v>
      </c>
      <c r="J1177">
        <f t="shared" si="3"/>
        <v>0.1502057613</v>
      </c>
      <c r="K1177" s="33">
        <v>0.0</v>
      </c>
      <c r="M1177">
        <v>0.6666666666666666</v>
      </c>
    </row>
    <row r="1178">
      <c r="B1178" s="13">
        <v>0.3004115226337449</v>
      </c>
      <c r="C1178">
        <v>2.0</v>
      </c>
      <c r="D1178">
        <f t="shared" si="1"/>
        <v>3</v>
      </c>
      <c r="E1178" s="28">
        <v>2842.0</v>
      </c>
      <c r="F1178" s="2" t="s">
        <v>1259</v>
      </c>
      <c r="G1178" s="13">
        <v>0.3004115226337449</v>
      </c>
      <c r="H1178" s="20">
        <v>1.0</v>
      </c>
      <c r="I1178">
        <f t="shared" si="2"/>
        <v>3.328767123</v>
      </c>
      <c r="J1178">
        <f t="shared" si="3"/>
        <v>0.3004115226</v>
      </c>
      <c r="K1178" s="33">
        <v>0.0</v>
      </c>
      <c r="M1178">
        <v>0.5</v>
      </c>
    </row>
    <row r="1179">
      <c r="B1179" s="13">
        <v>3.0041152263374485E-8</v>
      </c>
      <c r="C1179">
        <v>1.0</v>
      </c>
      <c r="D1179">
        <f t="shared" si="1"/>
        <v>2</v>
      </c>
      <c r="E1179" s="28">
        <v>2843.0</v>
      </c>
      <c r="F1179" s="2" t="s">
        <v>1260</v>
      </c>
      <c r="G1179" s="13">
        <v>3.0041152263374485E-8</v>
      </c>
      <c r="H1179" s="20">
        <v>1.0</v>
      </c>
      <c r="I1179">
        <f t="shared" si="2"/>
        <v>33287671.23</v>
      </c>
      <c r="J1179">
        <f t="shared" si="3"/>
        <v>0.00000003004115226</v>
      </c>
      <c r="K1179" s="33">
        <v>0.0</v>
      </c>
      <c r="M1179">
        <v>9.999999000000099E-8</v>
      </c>
    </row>
    <row r="1180">
      <c r="B1180" s="13">
        <v>0.6008230452674898</v>
      </c>
      <c r="C1180">
        <v>1.0</v>
      </c>
      <c r="D1180">
        <f t="shared" si="1"/>
        <v>2</v>
      </c>
      <c r="E1180" s="28">
        <v>2844.0</v>
      </c>
      <c r="F1180" s="2" t="s">
        <v>1261</v>
      </c>
      <c r="G1180" s="13">
        <v>0.6008230452674898</v>
      </c>
      <c r="H1180" s="20">
        <v>1.0</v>
      </c>
      <c r="I1180">
        <f t="shared" si="2"/>
        <v>1.664383562</v>
      </c>
      <c r="J1180">
        <f t="shared" si="3"/>
        <v>0.6008230453</v>
      </c>
      <c r="K1180" s="33">
        <v>0.0</v>
      </c>
      <c r="M1180">
        <v>0.6666666666666666</v>
      </c>
    </row>
    <row r="1181">
      <c r="B1181" s="13">
        <v>0.3004115226337449</v>
      </c>
      <c r="C1181">
        <v>1.0</v>
      </c>
      <c r="D1181">
        <f t="shared" si="1"/>
        <v>2</v>
      </c>
      <c r="E1181" s="28">
        <v>2845.0</v>
      </c>
      <c r="F1181" s="2" t="s">
        <v>1262</v>
      </c>
      <c r="G1181" s="13">
        <v>0.3004115226337449</v>
      </c>
      <c r="H1181" s="20">
        <v>2.0</v>
      </c>
      <c r="I1181">
        <f t="shared" si="2"/>
        <v>6.657534247</v>
      </c>
      <c r="J1181">
        <f t="shared" si="3"/>
        <v>0.1502057613</v>
      </c>
      <c r="K1181" s="33">
        <v>0.0</v>
      </c>
      <c r="M1181">
        <v>0.6666666666666666</v>
      </c>
    </row>
    <row r="1182">
      <c r="B1182" s="13">
        <v>3.0041152263374485E-8</v>
      </c>
      <c r="C1182">
        <v>1.0</v>
      </c>
      <c r="D1182">
        <f t="shared" si="1"/>
        <v>2</v>
      </c>
      <c r="E1182" s="28">
        <v>2847.0</v>
      </c>
      <c r="F1182" s="2" t="s">
        <v>1263</v>
      </c>
      <c r="G1182" s="13">
        <v>3.0041152263374485E-8</v>
      </c>
      <c r="H1182" s="20">
        <v>1.0</v>
      </c>
      <c r="I1182">
        <f t="shared" si="2"/>
        <v>33287671.23</v>
      </c>
      <c r="J1182">
        <f t="shared" si="3"/>
        <v>0.00000003004115226</v>
      </c>
      <c r="K1182" s="33">
        <v>0.0</v>
      </c>
      <c r="M1182">
        <v>9.999999000000099E-8</v>
      </c>
    </row>
    <row r="1183">
      <c r="B1183" s="13">
        <v>7.209876543209877</v>
      </c>
      <c r="C1183">
        <v>2.0</v>
      </c>
      <c r="D1183">
        <f t="shared" si="1"/>
        <v>10</v>
      </c>
      <c r="E1183" s="28">
        <v>2848.0</v>
      </c>
      <c r="F1183" s="2" t="s">
        <v>1264</v>
      </c>
      <c r="G1183" s="13">
        <v>7.209876543209877</v>
      </c>
      <c r="H1183" s="20">
        <v>67.0</v>
      </c>
      <c r="I1183">
        <f t="shared" si="2"/>
        <v>9.292808219</v>
      </c>
      <c r="J1183">
        <f t="shared" si="3"/>
        <v>0.1076100977</v>
      </c>
      <c r="K1183" s="33">
        <v>0.0</v>
      </c>
      <c r="M1183">
        <v>17.67032967032967</v>
      </c>
    </row>
    <row r="1184">
      <c r="B1184" s="13">
        <v>3.0041152263374485E-8</v>
      </c>
      <c r="C1184">
        <v>1.0</v>
      </c>
      <c r="D1184">
        <f t="shared" si="1"/>
        <v>2</v>
      </c>
      <c r="E1184" s="28">
        <v>2849.0</v>
      </c>
      <c r="F1184" s="2" t="s">
        <v>1265</v>
      </c>
      <c r="G1184" s="13">
        <v>3.0041152263374485E-8</v>
      </c>
      <c r="H1184" s="20">
        <v>1.0</v>
      </c>
      <c r="I1184">
        <f t="shared" si="2"/>
        <v>33287671.23</v>
      </c>
      <c r="J1184">
        <f t="shared" si="3"/>
        <v>0.00000003004115226</v>
      </c>
      <c r="K1184" s="33">
        <v>0.0</v>
      </c>
      <c r="M1184">
        <v>9.999999000000099E-8</v>
      </c>
    </row>
    <row r="1185">
      <c r="B1185" s="13">
        <v>3.0041152263374485E-8</v>
      </c>
      <c r="C1185">
        <v>1.0</v>
      </c>
      <c r="D1185">
        <f t="shared" si="1"/>
        <v>2</v>
      </c>
      <c r="E1185" s="28">
        <v>2850.0</v>
      </c>
      <c r="F1185" s="2" t="s">
        <v>1266</v>
      </c>
      <c r="G1185" s="13">
        <v>3.0041152263374485E-8</v>
      </c>
      <c r="H1185" s="20">
        <v>7.0</v>
      </c>
      <c r="I1185">
        <f t="shared" si="2"/>
        <v>233013698.6</v>
      </c>
      <c r="J1185">
        <f t="shared" si="3"/>
        <v>0.00000000429159318</v>
      </c>
      <c r="K1185" s="33">
        <v>0.0</v>
      </c>
      <c r="M1185">
        <v>9.999999857142857E-8</v>
      </c>
    </row>
    <row r="1186">
      <c r="B1186" s="13">
        <v>3.0041152263374485E-8</v>
      </c>
      <c r="C1186">
        <v>1.0</v>
      </c>
      <c r="D1186">
        <f t="shared" si="1"/>
        <v>2</v>
      </c>
      <c r="E1186" s="28">
        <v>2851.0</v>
      </c>
      <c r="F1186" s="2" t="s">
        <v>1267</v>
      </c>
      <c r="G1186" s="13">
        <v>3.0041152263374485E-8</v>
      </c>
      <c r="H1186" s="20">
        <v>2.0</v>
      </c>
      <c r="I1186">
        <f t="shared" si="2"/>
        <v>66575342.47</v>
      </c>
      <c r="J1186">
        <f t="shared" si="3"/>
        <v>0.00000001502057613</v>
      </c>
      <c r="K1186" s="33">
        <v>0.0</v>
      </c>
      <c r="M1186">
        <v>9.999999500000026E-8</v>
      </c>
    </row>
    <row r="1187">
      <c r="B1187" s="13">
        <v>3.0041152263374485E-8</v>
      </c>
      <c r="C1187">
        <v>1.0</v>
      </c>
      <c r="D1187">
        <f t="shared" si="1"/>
        <v>2</v>
      </c>
      <c r="E1187" s="28">
        <v>2852.0</v>
      </c>
      <c r="F1187" s="2" t="s">
        <v>1268</v>
      </c>
      <c r="G1187" s="13">
        <v>3.0041152263374485E-8</v>
      </c>
      <c r="H1187" s="20">
        <v>3.0</v>
      </c>
      <c r="I1187">
        <f t="shared" si="2"/>
        <v>99863013.7</v>
      </c>
      <c r="J1187">
        <f t="shared" si="3"/>
        <v>0.00000001001371742</v>
      </c>
      <c r="K1187" s="33">
        <v>0.0</v>
      </c>
      <c r="M1187">
        <v>9.999999666666679E-8</v>
      </c>
    </row>
    <row r="1188">
      <c r="B1188" s="13">
        <v>3.0041152263374485E-8</v>
      </c>
      <c r="C1188">
        <v>1.0</v>
      </c>
      <c r="D1188">
        <f t="shared" si="1"/>
        <v>2</v>
      </c>
      <c r="E1188" s="28">
        <v>2853.0</v>
      </c>
      <c r="F1188" s="2" t="s">
        <v>1269</v>
      </c>
      <c r="G1188" s="13">
        <v>3.0041152263374485E-8</v>
      </c>
      <c r="H1188" s="20">
        <v>3.0</v>
      </c>
      <c r="I1188">
        <f t="shared" si="2"/>
        <v>99863013.7</v>
      </c>
      <c r="J1188">
        <f t="shared" si="3"/>
        <v>0.00000001001371742</v>
      </c>
      <c r="K1188" s="33">
        <v>0.0</v>
      </c>
      <c r="M1188">
        <v>9.999999666666679E-8</v>
      </c>
    </row>
    <row r="1189">
      <c r="B1189" s="13">
        <v>0.9012345679012346</v>
      </c>
      <c r="C1189">
        <v>2.0</v>
      </c>
      <c r="D1189">
        <f t="shared" si="1"/>
        <v>3</v>
      </c>
      <c r="E1189" s="28">
        <v>2854.0</v>
      </c>
      <c r="F1189" s="2" t="s">
        <v>1270</v>
      </c>
      <c r="G1189" s="13">
        <v>0.9012345679012346</v>
      </c>
      <c r="H1189" s="20">
        <v>17.0</v>
      </c>
      <c r="I1189">
        <f t="shared" si="2"/>
        <v>18.8630137</v>
      </c>
      <c r="J1189">
        <f t="shared" si="3"/>
        <v>0.05301379811</v>
      </c>
      <c r="K1189" s="33">
        <v>0.0</v>
      </c>
      <c r="M1189">
        <v>2.55</v>
      </c>
    </row>
    <row r="1190">
      <c r="B1190" s="13">
        <v>0.3004115226337449</v>
      </c>
      <c r="C1190">
        <v>1.0</v>
      </c>
      <c r="D1190">
        <f t="shared" si="1"/>
        <v>2</v>
      </c>
      <c r="E1190" s="28">
        <v>2856.0</v>
      </c>
      <c r="F1190" s="2" t="s">
        <v>1271</v>
      </c>
      <c r="G1190" s="13">
        <v>0.3004115226337449</v>
      </c>
      <c r="H1190" s="20">
        <v>1.0</v>
      </c>
      <c r="I1190">
        <f t="shared" si="2"/>
        <v>3.328767123</v>
      </c>
      <c r="J1190">
        <f t="shared" si="3"/>
        <v>0.3004115226</v>
      </c>
      <c r="K1190" s="33">
        <v>0.0</v>
      </c>
      <c r="M1190">
        <v>0.5</v>
      </c>
    </row>
    <row r="1191">
      <c r="B1191" s="13">
        <v>0.3004115226337449</v>
      </c>
      <c r="C1191">
        <v>1.0</v>
      </c>
      <c r="D1191">
        <f t="shared" si="1"/>
        <v>2</v>
      </c>
      <c r="E1191" s="28">
        <v>2857.0</v>
      </c>
      <c r="F1191" s="2" t="s">
        <v>1272</v>
      </c>
      <c r="G1191" s="13">
        <v>0.3004115226337449</v>
      </c>
      <c r="H1191" s="20">
        <v>3.0</v>
      </c>
      <c r="I1191">
        <f t="shared" si="2"/>
        <v>9.98630137</v>
      </c>
      <c r="J1191">
        <f t="shared" si="3"/>
        <v>0.1001371742</v>
      </c>
      <c r="K1191" s="33">
        <v>0.0</v>
      </c>
      <c r="M1191">
        <v>0.75</v>
      </c>
    </row>
    <row r="1192">
      <c r="B1192" s="13">
        <v>3.0041152263374485E-8</v>
      </c>
      <c r="C1192">
        <v>1.0</v>
      </c>
      <c r="D1192">
        <f t="shared" si="1"/>
        <v>2</v>
      </c>
      <c r="E1192" s="28">
        <v>2859.0</v>
      </c>
      <c r="F1192" s="2" t="s">
        <v>1273</v>
      </c>
      <c r="G1192" s="13">
        <v>3.0041152263374485E-8</v>
      </c>
      <c r="H1192" s="20">
        <v>1.0</v>
      </c>
      <c r="I1192">
        <f t="shared" si="2"/>
        <v>33287671.23</v>
      </c>
      <c r="J1192">
        <f t="shared" si="3"/>
        <v>0.00000003004115226</v>
      </c>
      <c r="K1192" s="33">
        <v>0.0</v>
      </c>
      <c r="M1192" t="e">
        <v>#DIV/0!</v>
      </c>
    </row>
    <row r="1193">
      <c r="B1193" s="13">
        <v>3.0041152263374485E-8</v>
      </c>
      <c r="C1193">
        <v>1.0</v>
      </c>
      <c r="D1193">
        <f t="shared" si="1"/>
        <v>2</v>
      </c>
      <c r="E1193" s="28">
        <v>2860.0</v>
      </c>
      <c r="F1193" s="2" t="s">
        <v>1274</v>
      </c>
      <c r="G1193" s="13">
        <v>3.0041152263374485E-8</v>
      </c>
      <c r="H1193" s="20">
        <v>1.0</v>
      </c>
      <c r="I1193">
        <f t="shared" si="2"/>
        <v>33287671.23</v>
      </c>
      <c r="J1193">
        <f t="shared" si="3"/>
        <v>0.00000003004115226</v>
      </c>
      <c r="K1193" s="33">
        <v>0.0</v>
      </c>
      <c r="M1193" t="e">
        <v>#DIV/0!</v>
      </c>
    </row>
    <row r="1194">
      <c r="B1194" s="13">
        <v>3.0041152263374485E-8</v>
      </c>
      <c r="C1194">
        <v>1.0</v>
      </c>
      <c r="D1194">
        <f t="shared" si="1"/>
        <v>2</v>
      </c>
      <c r="E1194" s="28">
        <v>2861.0</v>
      </c>
      <c r="F1194" s="2" t="s">
        <v>1275</v>
      </c>
      <c r="G1194" s="13">
        <v>3.0041152263374485E-8</v>
      </c>
      <c r="H1194" s="20">
        <v>2.0</v>
      </c>
      <c r="I1194">
        <f t="shared" si="2"/>
        <v>66575342.47</v>
      </c>
      <c r="J1194">
        <f t="shared" si="3"/>
        <v>0.00000001502057613</v>
      </c>
      <c r="K1194" s="33">
        <v>0.0</v>
      </c>
      <c r="M1194">
        <v>9.999999500000026E-8</v>
      </c>
    </row>
    <row r="1195">
      <c r="B1195" s="13">
        <v>3.0041152263374485E-8</v>
      </c>
      <c r="C1195">
        <v>1.0</v>
      </c>
      <c r="D1195">
        <f t="shared" si="1"/>
        <v>2</v>
      </c>
      <c r="E1195" s="28">
        <v>2862.0</v>
      </c>
      <c r="F1195" s="2" t="s">
        <v>1276</v>
      </c>
      <c r="G1195" s="13">
        <v>3.0041152263374485E-8</v>
      </c>
      <c r="H1195" s="20">
        <v>2.0</v>
      </c>
      <c r="I1195">
        <f t="shared" si="2"/>
        <v>66575342.47</v>
      </c>
      <c r="J1195">
        <f t="shared" si="3"/>
        <v>0.00000001502057613</v>
      </c>
      <c r="K1195" s="33">
        <v>0.0</v>
      </c>
      <c r="M1195">
        <v>9.999999500000026E-8</v>
      </c>
    </row>
    <row r="1196">
      <c r="B1196" s="13">
        <v>0.3004115226337449</v>
      </c>
      <c r="C1196">
        <v>1.0</v>
      </c>
      <c r="D1196">
        <f t="shared" si="1"/>
        <v>2</v>
      </c>
      <c r="E1196" s="28">
        <v>2863.0</v>
      </c>
      <c r="F1196" s="2" t="s">
        <v>1277</v>
      </c>
      <c r="G1196" s="13">
        <v>0.3004115226337449</v>
      </c>
      <c r="H1196" s="20">
        <v>3.0</v>
      </c>
      <c r="I1196">
        <f t="shared" si="2"/>
        <v>9.98630137</v>
      </c>
      <c r="J1196">
        <f t="shared" si="3"/>
        <v>0.1001371742</v>
      </c>
      <c r="K1196" s="33">
        <v>0.0</v>
      </c>
      <c r="M1196">
        <v>0.75</v>
      </c>
    </row>
    <row r="1197">
      <c r="B1197" s="13">
        <v>3.0041152263374485E-8</v>
      </c>
      <c r="C1197">
        <v>1.0</v>
      </c>
      <c r="D1197">
        <f t="shared" si="1"/>
        <v>2</v>
      </c>
      <c r="E1197" s="28">
        <v>2864.0</v>
      </c>
      <c r="F1197" s="2" t="s">
        <v>1278</v>
      </c>
      <c r="G1197" s="13">
        <v>3.0041152263374485E-8</v>
      </c>
      <c r="H1197" s="20">
        <v>1.0</v>
      </c>
      <c r="I1197">
        <f t="shared" si="2"/>
        <v>33287671.23</v>
      </c>
      <c r="J1197">
        <f t="shared" si="3"/>
        <v>0.00000003004115226</v>
      </c>
      <c r="K1197" s="33">
        <v>0.0</v>
      </c>
      <c r="M1197">
        <v>9.999999000000099E-8</v>
      </c>
    </row>
    <row r="1198">
      <c r="B1198" s="13">
        <v>3.0041152263374485E-8</v>
      </c>
      <c r="C1198">
        <v>1.0</v>
      </c>
      <c r="D1198">
        <f t="shared" si="1"/>
        <v>2</v>
      </c>
      <c r="E1198" s="28">
        <v>2865.0</v>
      </c>
      <c r="F1198" s="2" t="s">
        <v>1279</v>
      </c>
      <c r="G1198" s="13">
        <v>3.0041152263374485E-8</v>
      </c>
      <c r="H1198" s="20">
        <v>10.0</v>
      </c>
      <c r="I1198">
        <f t="shared" si="2"/>
        <v>332876712.3</v>
      </c>
      <c r="J1198">
        <f t="shared" si="3"/>
        <v>0.000000003004115226</v>
      </c>
      <c r="K1198" s="33">
        <v>0.0</v>
      </c>
      <c r="M1198">
        <v>9.9999999E-8</v>
      </c>
    </row>
    <row r="1199">
      <c r="B1199" s="13">
        <v>3.0041152263374485E-8</v>
      </c>
      <c r="C1199">
        <v>1.0</v>
      </c>
      <c r="D1199">
        <f t="shared" si="1"/>
        <v>2</v>
      </c>
      <c r="E1199" s="28">
        <v>2866.0</v>
      </c>
      <c r="F1199" s="2" t="s">
        <v>1280</v>
      </c>
      <c r="G1199" s="13">
        <v>3.0041152263374485E-8</v>
      </c>
      <c r="H1199" s="20">
        <v>17.0</v>
      </c>
      <c r="I1199">
        <f t="shared" si="2"/>
        <v>565890411</v>
      </c>
      <c r="J1199">
        <f t="shared" si="3"/>
        <v>0.000000001767126604</v>
      </c>
      <c r="K1199" s="33">
        <v>0.0</v>
      </c>
      <c r="M1199">
        <v>9.999999941176469E-8</v>
      </c>
    </row>
    <row r="1200">
      <c r="B1200" s="13">
        <v>0.3004115226337449</v>
      </c>
      <c r="C1200">
        <v>1.0</v>
      </c>
      <c r="D1200">
        <f t="shared" si="1"/>
        <v>2</v>
      </c>
      <c r="E1200" s="28">
        <v>2867.0</v>
      </c>
      <c r="F1200" s="2" t="s">
        <v>1281</v>
      </c>
      <c r="G1200" s="13">
        <v>0.3004115226337449</v>
      </c>
      <c r="H1200" s="20">
        <v>1.0</v>
      </c>
      <c r="I1200">
        <f t="shared" si="2"/>
        <v>3.328767123</v>
      </c>
      <c r="J1200">
        <f t="shared" si="3"/>
        <v>0.3004115226</v>
      </c>
      <c r="K1200" s="33">
        <v>0.0</v>
      </c>
      <c r="M1200">
        <v>0.5</v>
      </c>
    </row>
    <row r="1201">
      <c r="B1201" s="13">
        <v>2.7037037037037037</v>
      </c>
      <c r="C1201">
        <v>2.0</v>
      </c>
      <c r="D1201">
        <f t="shared" si="1"/>
        <v>5</v>
      </c>
      <c r="E1201" s="28">
        <v>2868.0</v>
      </c>
      <c r="F1201" s="2" t="s">
        <v>1282</v>
      </c>
      <c r="G1201" s="13">
        <v>2.7037037037037037</v>
      </c>
      <c r="H1201" s="20">
        <v>3.0</v>
      </c>
      <c r="I1201">
        <f t="shared" si="2"/>
        <v>1.109589041</v>
      </c>
      <c r="J1201">
        <f t="shared" si="3"/>
        <v>0.9012345679</v>
      </c>
      <c r="K1201" s="33">
        <v>1.0</v>
      </c>
      <c r="M1201">
        <v>2.25</v>
      </c>
    </row>
    <row r="1202">
      <c r="B1202" s="13">
        <v>3.0041152263374485E-8</v>
      </c>
      <c r="C1202">
        <v>1.0</v>
      </c>
      <c r="D1202">
        <f t="shared" si="1"/>
        <v>2</v>
      </c>
      <c r="E1202" s="28">
        <v>2869.0</v>
      </c>
      <c r="F1202" s="2" t="s">
        <v>1283</v>
      </c>
      <c r="G1202" s="13">
        <v>3.0041152263374485E-8</v>
      </c>
      <c r="H1202" s="20">
        <v>4.0</v>
      </c>
      <c r="I1202">
        <f t="shared" si="2"/>
        <v>133150684.9</v>
      </c>
      <c r="J1202">
        <f t="shared" si="3"/>
        <v>0.000000007510288066</v>
      </c>
      <c r="K1202" s="33">
        <v>0.0</v>
      </c>
      <c r="M1202">
        <v>9.999999750000005E-8</v>
      </c>
    </row>
    <row r="1203">
      <c r="B1203" s="13">
        <v>3.0041152263374485E-8</v>
      </c>
      <c r="C1203">
        <v>1.0</v>
      </c>
      <c r="D1203">
        <f t="shared" si="1"/>
        <v>2</v>
      </c>
      <c r="E1203" s="28">
        <v>2870.0</v>
      </c>
      <c r="F1203" s="2" t="s">
        <v>1284</v>
      </c>
      <c r="G1203" s="13">
        <v>3.0041152263374485E-8</v>
      </c>
      <c r="H1203" s="20">
        <v>4.0</v>
      </c>
      <c r="I1203">
        <f t="shared" si="2"/>
        <v>133150684.9</v>
      </c>
      <c r="J1203">
        <f t="shared" si="3"/>
        <v>0.000000007510288066</v>
      </c>
      <c r="K1203" s="33">
        <v>0.0</v>
      </c>
      <c r="M1203">
        <v>9.999999750000005E-8</v>
      </c>
    </row>
    <row r="1204">
      <c r="B1204" s="13">
        <v>3.0041152263374485E-8</v>
      </c>
      <c r="C1204">
        <v>1.0</v>
      </c>
      <c r="D1204">
        <f t="shared" si="1"/>
        <v>2</v>
      </c>
      <c r="E1204" s="28">
        <v>2871.0</v>
      </c>
      <c r="F1204" s="2" t="s">
        <v>1285</v>
      </c>
      <c r="G1204" s="13">
        <v>3.0041152263374485E-8</v>
      </c>
      <c r="H1204" s="20">
        <v>1.0</v>
      </c>
      <c r="I1204">
        <f t="shared" si="2"/>
        <v>33287671.23</v>
      </c>
      <c r="J1204">
        <f t="shared" si="3"/>
        <v>0.00000003004115226</v>
      </c>
      <c r="K1204" s="33">
        <v>0.0</v>
      </c>
      <c r="M1204" t="e">
        <v>#DIV/0!</v>
      </c>
    </row>
    <row r="1205">
      <c r="B1205" s="13">
        <v>4.506172839506172</v>
      </c>
      <c r="C1205">
        <v>1.0</v>
      </c>
      <c r="D1205">
        <f t="shared" si="1"/>
        <v>6</v>
      </c>
      <c r="E1205" s="28">
        <v>2872.0</v>
      </c>
      <c r="F1205" s="2" t="s">
        <v>1286</v>
      </c>
      <c r="G1205" s="13">
        <v>4.506172839506172</v>
      </c>
      <c r="H1205" s="20">
        <v>1.0</v>
      </c>
      <c r="I1205">
        <f t="shared" si="2"/>
        <v>0.2219178082</v>
      </c>
      <c r="J1205">
        <f t="shared" si="3"/>
        <v>4.50617284</v>
      </c>
      <c r="K1205" s="33">
        <v>4.0</v>
      </c>
      <c r="M1205">
        <v>1.0</v>
      </c>
    </row>
    <row r="1206">
      <c r="B1206" s="13">
        <v>5.707818930041153</v>
      </c>
      <c r="C1206">
        <v>1.0</v>
      </c>
      <c r="D1206">
        <f t="shared" si="1"/>
        <v>7</v>
      </c>
      <c r="E1206" s="28">
        <v>2873.0</v>
      </c>
      <c r="F1206" s="2" t="s">
        <v>1287</v>
      </c>
      <c r="G1206" s="13">
        <v>5.707818930041153</v>
      </c>
      <c r="H1206" s="20">
        <v>1.0</v>
      </c>
      <c r="I1206">
        <f t="shared" si="2"/>
        <v>0.1751982696</v>
      </c>
      <c r="J1206">
        <f t="shared" si="3"/>
        <v>5.70781893</v>
      </c>
      <c r="K1206" s="33">
        <v>6.0</v>
      </c>
      <c r="M1206">
        <v>1.0</v>
      </c>
    </row>
    <row r="1207">
      <c r="B1207" s="13">
        <v>0.3004115226337449</v>
      </c>
      <c r="C1207">
        <v>1.0</v>
      </c>
      <c r="D1207">
        <f t="shared" si="1"/>
        <v>2</v>
      </c>
      <c r="E1207" s="28">
        <v>2874.0</v>
      </c>
      <c r="F1207" s="2" t="s">
        <v>1288</v>
      </c>
      <c r="G1207" s="13">
        <v>0.3004115226337449</v>
      </c>
      <c r="H1207" s="20">
        <v>3.0</v>
      </c>
      <c r="I1207">
        <f t="shared" si="2"/>
        <v>9.98630137</v>
      </c>
      <c r="J1207">
        <f t="shared" si="3"/>
        <v>0.1001371742</v>
      </c>
      <c r="K1207" s="33">
        <v>0.0</v>
      </c>
      <c r="M1207">
        <v>0.75</v>
      </c>
    </row>
    <row r="1208">
      <c r="B1208" s="13">
        <v>3.0041152263374485E-8</v>
      </c>
      <c r="C1208">
        <v>1.0</v>
      </c>
      <c r="D1208">
        <f t="shared" si="1"/>
        <v>2</v>
      </c>
      <c r="E1208" s="28">
        <v>2876.0</v>
      </c>
      <c r="F1208" s="2" t="s">
        <v>1289</v>
      </c>
      <c r="G1208" s="13">
        <v>3.0041152263374485E-8</v>
      </c>
      <c r="H1208" s="20">
        <v>8.0</v>
      </c>
      <c r="I1208">
        <f t="shared" si="2"/>
        <v>266301369.9</v>
      </c>
      <c r="J1208">
        <f t="shared" si="3"/>
        <v>0.000000003755144033</v>
      </c>
      <c r="K1208" s="33">
        <v>0.0</v>
      </c>
      <c r="M1208">
        <v>9.999999875000002E-8</v>
      </c>
    </row>
    <row r="1209">
      <c r="B1209" s="13">
        <v>3.0041152263374485E-8</v>
      </c>
      <c r="C1209">
        <v>1.0</v>
      </c>
      <c r="D1209">
        <f t="shared" si="1"/>
        <v>2</v>
      </c>
      <c r="E1209" s="28">
        <v>2877.0</v>
      </c>
      <c r="F1209" s="2" t="s">
        <v>1290</v>
      </c>
      <c r="G1209" s="13">
        <v>3.0041152263374485E-8</v>
      </c>
      <c r="H1209" s="20">
        <v>10.0</v>
      </c>
      <c r="I1209">
        <f t="shared" si="2"/>
        <v>332876712.3</v>
      </c>
      <c r="J1209">
        <f t="shared" si="3"/>
        <v>0.000000003004115226</v>
      </c>
      <c r="K1209" s="33">
        <v>0.0</v>
      </c>
      <c r="M1209">
        <v>9.9999999E-8</v>
      </c>
    </row>
    <row r="1210">
      <c r="B1210" s="13">
        <v>55.27572016460905</v>
      </c>
      <c r="C1210">
        <v>2.0</v>
      </c>
      <c r="D1210">
        <f t="shared" si="1"/>
        <v>58</v>
      </c>
      <c r="E1210" s="28">
        <v>1373.0</v>
      </c>
      <c r="F1210" s="2" t="s">
        <v>1291</v>
      </c>
      <c r="G1210" s="13">
        <v>55.27572016460905</v>
      </c>
      <c r="H1210" s="20">
        <v>13.0</v>
      </c>
      <c r="I1210">
        <f t="shared" si="2"/>
        <v>0.2351846337</v>
      </c>
      <c r="J1210">
        <f t="shared" si="3"/>
        <v>4.251978474</v>
      </c>
      <c r="K1210" s="33">
        <v>4.0</v>
      </c>
      <c r="M1210">
        <v>12.142131979695431</v>
      </c>
    </row>
    <row r="1211">
      <c r="B1211" s="13">
        <v>3.0041152263374485E-8</v>
      </c>
      <c r="C1211">
        <v>1.0</v>
      </c>
      <c r="D1211">
        <f t="shared" si="1"/>
        <v>2</v>
      </c>
      <c r="E1211" s="28">
        <v>2879.0</v>
      </c>
      <c r="F1211" s="2" t="s">
        <v>1292</v>
      </c>
      <c r="G1211" s="13">
        <v>3.0041152263374485E-8</v>
      </c>
      <c r="H1211" s="20">
        <v>1.0</v>
      </c>
      <c r="I1211">
        <f t="shared" si="2"/>
        <v>33287671.23</v>
      </c>
      <c r="J1211">
        <f t="shared" si="3"/>
        <v>0.00000003004115226</v>
      </c>
      <c r="K1211" s="33">
        <v>0.0</v>
      </c>
      <c r="M1211">
        <v>9.999999000000099E-8</v>
      </c>
    </row>
    <row r="1212">
      <c r="B1212" s="13">
        <v>3.0041152263374485E-8</v>
      </c>
      <c r="C1212">
        <v>1.0</v>
      </c>
      <c r="D1212">
        <f t="shared" si="1"/>
        <v>2</v>
      </c>
      <c r="E1212" s="28">
        <v>2880.0</v>
      </c>
      <c r="F1212" s="2" t="s">
        <v>1293</v>
      </c>
      <c r="G1212" s="13">
        <v>3.0041152263374485E-8</v>
      </c>
      <c r="H1212" s="20">
        <v>1.0</v>
      </c>
      <c r="I1212">
        <f t="shared" si="2"/>
        <v>33287671.23</v>
      </c>
      <c r="J1212">
        <f t="shared" si="3"/>
        <v>0.00000003004115226</v>
      </c>
      <c r="K1212" s="33">
        <v>0.0</v>
      </c>
      <c r="M1212">
        <v>9.999999000000099E-8</v>
      </c>
    </row>
    <row r="1213">
      <c r="B1213" s="13">
        <v>5.707818930041153</v>
      </c>
      <c r="C1213">
        <v>2.0</v>
      </c>
      <c r="D1213">
        <f t="shared" si="1"/>
        <v>8</v>
      </c>
      <c r="E1213" s="28">
        <v>2881.0</v>
      </c>
      <c r="F1213" s="2" t="s">
        <v>1294</v>
      </c>
      <c r="G1213" s="13">
        <v>5.707818930041153</v>
      </c>
      <c r="H1213" s="20">
        <v>10.0</v>
      </c>
      <c r="I1213">
        <f t="shared" si="2"/>
        <v>1.751982696</v>
      </c>
      <c r="J1213">
        <f t="shared" si="3"/>
        <v>0.570781893</v>
      </c>
      <c r="K1213" s="33">
        <v>0.0</v>
      </c>
      <c r="M1213">
        <v>6.551724137931035</v>
      </c>
    </row>
    <row r="1214">
      <c r="B1214" s="13">
        <v>3.0041152263374485E-8</v>
      </c>
      <c r="C1214">
        <v>1.0</v>
      </c>
      <c r="D1214">
        <f t="shared" si="1"/>
        <v>2</v>
      </c>
      <c r="E1214" s="28">
        <v>2882.0</v>
      </c>
      <c r="F1214" s="2" t="s">
        <v>1295</v>
      </c>
      <c r="G1214" s="13">
        <v>3.0041152263374485E-8</v>
      </c>
      <c r="H1214" s="20">
        <v>1.0</v>
      </c>
      <c r="I1214">
        <f t="shared" si="2"/>
        <v>33287671.23</v>
      </c>
      <c r="J1214">
        <f t="shared" si="3"/>
        <v>0.00000003004115226</v>
      </c>
      <c r="K1214" s="33">
        <v>0.0</v>
      </c>
      <c r="M1214">
        <v>9.999999000000099E-8</v>
      </c>
    </row>
    <row r="1215">
      <c r="B1215" s="13">
        <v>3.0041152263374485E-8</v>
      </c>
      <c r="C1215">
        <v>1.0</v>
      </c>
      <c r="D1215">
        <f t="shared" si="1"/>
        <v>2</v>
      </c>
      <c r="E1215" s="28">
        <v>2883.0</v>
      </c>
      <c r="F1215" s="2" t="s">
        <v>1296</v>
      </c>
      <c r="G1215" s="13">
        <v>3.0041152263374485E-8</v>
      </c>
      <c r="H1215" s="20">
        <v>1.0</v>
      </c>
      <c r="I1215">
        <f t="shared" si="2"/>
        <v>33287671.23</v>
      </c>
      <c r="J1215">
        <f t="shared" si="3"/>
        <v>0.00000003004115226</v>
      </c>
      <c r="K1215" s="33">
        <v>0.0</v>
      </c>
      <c r="M1215">
        <v>9.999999000000099E-8</v>
      </c>
    </row>
    <row r="1216">
      <c r="B1216" s="13">
        <v>3.0041152263374485E-8</v>
      </c>
      <c r="C1216">
        <v>1.0</v>
      </c>
      <c r="D1216">
        <f t="shared" si="1"/>
        <v>2</v>
      </c>
      <c r="E1216" s="28">
        <v>2884.0</v>
      </c>
      <c r="F1216" s="2" t="s">
        <v>1297</v>
      </c>
      <c r="G1216" s="13">
        <v>3.0041152263374485E-8</v>
      </c>
      <c r="H1216" s="20">
        <v>1.0</v>
      </c>
      <c r="I1216">
        <f t="shared" si="2"/>
        <v>33287671.23</v>
      </c>
      <c r="J1216">
        <f t="shared" si="3"/>
        <v>0.00000003004115226</v>
      </c>
      <c r="K1216" s="33">
        <v>0.0</v>
      </c>
      <c r="M1216">
        <v>9.999999000000099E-8</v>
      </c>
    </row>
    <row r="1217">
      <c r="B1217" s="13">
        <v>3.0041152263374485E-8</v>
      </c>
      <c r="C1217">
        <v>1.0</v>
      </c>
      <c r="D1217">
        <f t="shared" si="1"/>
        <v>2</v>
      </c>
      <c r="E1217" s="28">
        <v>2885.0</v>
      </c>
      <c r="F1217" s="2" t="s">
        <v>1298</v>
      </c>
      <c r="G1217" s="13">
        <v>3.0041152263374485E-8</v>
      </c>
      <c r="H1217" s="20">
        <v>1.0</v>
      </c>
      <c r="I1217">
        <f t="shared" si="2"/>
        <v>33287671.23</v>
      </c>
      <c r="J1217">
        <f t="shared" si="3"/>
        <v>0.00000003004115226</v>
      </c>
      <c r="K1217" s="33">
        <v>0.0</v>
      </c>
      <c r="M1217">
        <v>9.999999000000099E-8</v>
      </c>
    </row>
    <row r="1218">
      <c r="B1218" s="13">
        <v>3.0041152263374485E-8</v>
      </c>
      <c r="C1218">
        <v>1.0</v>
      </c>
      <c r="D1218">
        <f t="shared" si="1"/>
        <v>2</v>
      </c>
      <c r="E1218" s="28">
        <v>2886.0</v>
      </c>
      <c r="F1218" s="2" t="s">
        <v>1299</v>
      </c>
      <c r="G1218" s="13">
        <v>3.0041152263374485E-8</v>
      </c>
      <c r="H1218" s="20">
        <v>2.0</v>
      </c>
      <c r="I1218">
        <f t="shared" si="2"/>
        <v>66575342.47</v>
      </c>
      <c r="J1218">
        <f t="shared" si="3"/>
        <v>0.00000001502057613</v>
      </c>
      <c r="K1218" s="33">
        <v>0.0</v>
      </c>
      <c r="M1218">
        <v>9.999999500000026E-8</v>
      </c>
    </row>
    <row r="1219">
      <c r="B1219" s="13">
        <v>3.0041152263374485E-8</v>
      </c>
      <c r="C1219">
        <v>1.0</v>
      </c>
      <c r="D1219">
        <f t="shared" si="1"/>
        <v>2</v>
      </c>
      <c r="E1219" s="28">
        <v>2887.0</v>
      </c>
      <c r="F1219" s="2" t="s">
        <v>1300</v>
      </c>
      <c r="G1219" s="13">
        <v>3.0041152263374485E-8</v>
      </c>
      <c r="H1219" s="20">
        <v>4.0</v>
      </c>
      <c r="I1219">
        <f t="shared" si="2"/>
        <v>133150684.9</v>
      </c>
      <c r="J1219">
        <f t="shared" si="3"/>
        <v>0.000000007510288066</v>
      </c>
      <c r="K1219" s="33">
        <v>0.0</v>
      </c>
      <c r="M1219">
        <v>9.999999750000005E-8</v>
      </c>
    </row>
    <row r="1220">
      <c r="B1220" s="13">
        <v>3.0041152263374485E-8</v>
      </c>
      <c r="C1220">
        <v>1.0</v>
      </c>
      <c r="D1220">
        <f t="shared" si="1"/>
        <v>2</v>
      </c>
      <c r="E1220" s="28">
        <v>2888.0</v>
      </c>
      <c r="F1220" s="2" t="s">
        <v>1301</v>
      </c>
      <c r="G1220" s="13">
        <v>3.0041152263374485E-8</v>
      </c>
      <c r="H1220" s="20">
        <v>2.0</v>
      </c>
      <c r="I1220">
        <f t="shared" si="2"/>
        <v>66575342.47</v>
      </c>
      <c r="J1220">
        <f t="shared" si="3"/>
        <v>0.00000001502057613</v>
      </c>
      <c r="K1220" s="33">
        <v>0.0</v>
      </c>
      <c r="M1220">
        <v>9.999999500000026E-8</v>
      </c>
    </row>
    <row r="1221">
      <c r="B1221" s="13">
        <v>0.6008230452674898</v>
      </c>
      <c r="C1221">
        <v>2.0</v>
      </c>
      <c r="D1221">
        <f t="shared" si="1"/>
        <v>3</v>
      </c>
      <c r="E1221" s="28">
        <v>2889.0</v>
      </c>
      <c r="F1221" s="2" t="s">
        <v>1302</v>
      </c>
      <c r="G1221" s="13">
        <v>0.6008230452674898</v>
      </c>
      <c r="H1221" s="20">
        <v>8.0</v>
      </c>
      <c r="I1221">
        <f t="shared" si="2"/>
        <v>13.31506849</v>
      </c>
      <c r="J1221">
        <f t="shared" si="3"/>
        <v>0.07510288066</v>
      </c>
      <c r="K1221" s="33">
        <v>0.0</v>
      </c>
      <c r="M1221">
        <v>1.6</v>
      </c>
    </row>
    <row r="1222">
      <c r="B1222" s="13">
        <v>0.3004115226337449</v>
      </c>
      <c r="C1222">
        <v>1.0</v>
      </c>
      <c r="D1222">
        <f t="shared" si="1"/>
        <v>2</v>
      </c>
      <c r="E1222" s="28">
        <v>2890.0</v>
      </c>
      <c r="F1222" s="2" t="s">
        <v>1303</v>
      </c>
      <c r="G1222" s="13">
        <v>0.3004115226337449</v>
      </c>
      <c r="H1222" s="20">
        <v>1.0</v>
      </c>
      <c r="I1222">
        <f t="shared" si="2"/>
        <v>3.328767123</v>
      </c>
      <c r="J1222">
        <f t="shared" si="3"/>
        <v>0.3004115226</v>
      </c>
      <c r="K1222" s="33">
        <v>0.0</v>
      </c>
      <c r="M1222">
        <v>0.5</v>
      </c>
    </row>
    <row r="1223">
      <c r="B1223" s="13">
        <v>0.3004115226337449</v>
      </c>
      <c r="C1223">
        <v>1.0</v>
      </c>
      <c r="D1223">
        <f t="shared" si="1"/>
        <v>2</v>
      </c>
      <c r="E1223" s="28">
        <v>2891.0</v>
      </c>
      <c r="F1223" s="2" t="s">
        <v>875</v>
      </c>
      <c r="G1223" s="13">
        <v>0.3004115226337449</v>
      </c>
      <c r="H1223" s="20">
        <v>1.0</v>
      </c>
      <c r="I1223">
        <f t="shared" si="2"/>
        <v>3.328767123</v>
      </c>
      <c r="J1223">
        <f t="shared" si="3"/>
        <v>0.3004115226</v>
      </c>
      <c r="K1223" s="33">
        <v>0.0</v>
      </c>
      <c r="M1223">
        <v>0.5</v>
      </c>
    </row>
    <row r="1224">
      <c r="B1224" s="13">
        <v>0.6008230452674898</v>
      </c>
      <c r="C1224">
        <v>1.0</v>
      </c>
      <c r="D1224">
        <f t="shared" si="1"/>
        <v>2</v>
      </c>
      <c r="E1224" s="28">
        <v>2892.0</v>
      </c>
      <c r="F1224" s="2" t="s">
        <v>1304</v>
      </c>
      <c r="G1224" s="13">
        <v>0.6008230452674898</v>
      </c>
      <c r="H1224" s="20">
        <v>2.0</v>
      </c>
      <c r="I1224">
        <f t="shared" si="2"/>
        <v>3.328767123</v>
      </c>
      <c r="J1224">
        <f t="shared" si="3"/>
        <v>0.3004115226</v>
      </c>
      <c r="K1224" s="33">
        <v>0.0</v>
      </c>
      <c r="M1224">
        <v>1.0</v>
      </c>
    </row>
    <row r="1225">
      <c r="B1225" s="13">
        <v>0.6008230452674898</v>
      </c>
      <c r="C1225">
        <v>1.0</v>
      </c>
      <c r="D1225">
        <f t="shared" si="1"/>
        <v>2</v>
      </c>
      <c r="E1225" s="28">
        <v>2893.0</v>
      </c>
      <c r="F1225" s="2" t="s">
        <v>1305</v>
      </c>
      <c r="G1225" s="13">
        <v>0.6008230452674898</v>
      </c>
      <c r="H1225" s="20">
        <v>1.0</v>
      </c>
      <c r="I1225">
        <f t="shared" si="2"/>
        <v>1.664383562</v>
      </c>
      <c r="J1225">
        <f t="shared" si="3"/>
        <v>0.6008230453</v>
      </c>
      <c r="K1225" s="33">
        <v>0.0</v>
      </c>
      <c r="M1225">
        <v>0.6666666666666666</v>
      </c>
    </row>
    <row r="1226">
      <c r="B1226" s="13">
        <v>0.3004115226337449</v>
      </c>
      <c r="C1226">
        <v>1.0</v>
      </c>
      <c r="D1226">
        <f t="shared" si="1"/>
        <v>2</v>
      </c>
      <c r="E1226" s="28">
        <v>2894.0</v>
      </c>
      <c r="F1226" s="2" t="s">
        <v>193</v>
      </c>
      <c r="G1226" s="13">
        <v>0.3004115226337449</v>
      </c>
      <c r="H1226" s="20">
        <v>1.0</v>
      </c>
      <c r="I1226">
        <f t="shared" si="2"/>
        <v>3.328767123</v>
      </c>
      <c r="J1226">
        <f t="shared" si="3"/>
        <v>0.3004115226</v>
      </c>
      <c r="K1226" s="33">
        <v>0.0</v>
      </c>
      <c r="M1226">
        <v>0.5</v>
      </c>
    </row>
    <row r="1227">
      <c r="B1227" s="13">
        <v>1.2016460905349795</v>
      </c>
      <c r="C1227">
        <v>1.0</v>
      </c>
      <c r="D1227">
        <f t="shared" si="1"/>
        <v>3</v>
      </c>
      <c r="E1227" s="28">
        <v>2895.0</v>
      </c>
      <c r="F1227" s="2" t="s">
        <v>1306</v>
      </c>
      <c r="G1227" s="13">
        <v>1.2016460905349795</v>
      </c>
      <c r="H1227" s="20">
        <v>1.0</v>
      </c>
      <c r="I1227">
        <f t="shared" si="2"/>
        <v>0.8321917808</v>
      </c>
      <c r="J1227">
        <f t="shared" si="3"/>
        <v>1.201646091</v>
      </c>
      <c r="K1227" s="33">
        <v>1.0</v>
      </c>
      <c r="M1227">
        <v>1.0</v>
      </c>
    </row>
    <row r="1228">
      <c r="B1228" s="13">
        <v>0.3004115226337449</v>
      </c>
      <c r="C1228">
        <v>1.0</v>
      </c>
      <c r="D1228">
        <f t="shared" si="1"/>
        <v>2</v>
      </c>
      <c r="E1228" s="28">
        <v>2896.0</v>
      </c>
      <c r="F1228" s="2" t="s">
        <v>1307</v>
      </c>
      <c r="G1228" s="13">
        <v>0.3004115226337449</v>
      </c>
      <c r="H1228" s="20">
        <v>1.0</v>
      </c>
      <c r="I1228">
        <f t="shared" si="2"/>
        <v>3.328767123</v>
      </c>
      <c r="J1228">
        <f t="shared" si="3"/>
        <v>0.3004115226</v>
      </c>
      <c r="K1228" s="33">
        <v>0.0</v>
      </c>
      <c r="M1228">
        <v>0.5</v>
      </c>
    </row>
    <row r="1229">
      <c r="B1229" s="13">
        <v>0.3004115226337449</v>
      </c>
      <c r="C1229">
        <v>1.0</v>
      </c>
      <c r="D1229">
        <f t="shared" si="1"/>
        <v>2</v>
      </c>
      <c r="E1229" s="28">
        <v>2897.0</v>
      </c>
      <c r="F1229" s="2" t="s">
        <v>1308</v>
      </c>
      <c r="G1229" s="13">
        <v>0.3004115226337449</v>
      </c>
      <c r="H1229" s="20">
        <v>1.0</v>
      </c>
      <c r="I1229">
        <f t="shared" si="2"/>
        <v>3.328767123</v>
      </c>
      <c r="J1229">
        <f t="shared" si="3"/>
        <v>0.3004115226</v>
      </c>
      <c r="K1229" s="33">
        <v>0.0</v>
      </c>
      <c r="M1229">
        <v>0.5</v>
      </c>
    </row>
    <row r="1230">
      <c r="B1230" s="13">
        <v>3.0041152263374485E-8</v>
      </c>
      <c r="C1230">
        <v>1.0</v>
      </c>
      <c r="D1230">
        <f t="shared" si="1"/>
        <v>2</v>
      </c>
      <c r="E1230" s="28">
        <v>2898.0</v>
      </c>
      <c r="F1230" s="2" t="s">
        <v>1309</v>
      </c>
      <c r="G1230" s="13">
        <v>3.0041152263374485E-8</v>
      </c>
      <c r="H1230" s="20">
        <v>1.0</v>
      </c>
      <c r="I1230">
        <f t="shared" si="2"/>
        <v>33287671.23</v>
      </c>
      <c r="J1230">
        <f t="shared" si="3"/>
        <v>0.00000003004115226</v>
      </c>
      <c r="K1230" s="33">
        <v>0.0</v>
      </c>
      <c r="M1230">
        <v>9.999999000000099E-8</v>
      </c>
    </row>
    <row r="1231">
      <c r="B1231" s="13">
        <v>0.3004115226337449</v>
      </c>
      <c r="C1231">
        <v>1.0</v>
      </c>
      <c r="D1231">
        <f t="shared" si="1"/>
        <v>2</v>
      </c>
      <c r="E1231" s="28">
        <v>2899.0</v>
      </c>
      <c r="F1231" s="2" t="s">
        <v>1310</v>
      </c>
      <c r="G1231" s="13">
        <v>0.3004115226337449</v>
      </c>
      <c r="H1231" s="20">
        <v>1.0</v>
      </c>
      <c r="I1231">
        <f t="shared" si="2"/>
        <v>3.328767123</v>
      </c>
      <c r="J1231">
        <f t="shared" si="3"/>
        <v>0.3004115226</v>
      </c>
      <c r="K1231" s="33">
        <v>0.0</v>
      </c>
      <c r="M1231">
        <v>1.0</v>
      </c>
    </row>
    <row r="1232">
      <c r="B1232" s="13">
        <v>3.0041152263374485E-8</v>
      </c>
      <c r="C1232">
        <v>1.0</v>
      </c>
      <c r="D1232">
        <f t="shared" si="1"/>
        <v>2</v>
      </c>
      <c r="E1232" s="28">
        <v>2900.0</v>
      </c>
      <c r="F1232" s="2" t="s">
        <v>1310</v>
      </c>
      <c r="G1232" s="13">
        <v>3.0041152263374485E-8</v>
      </c>
      <c r="H1232" s="20">
        <v>1.0</v>
      </c>
      <c r="I1232">
        <f t="shared" si="2"/>
        <v>33287671.23</v>
      </c>
      <c r="J1232">
        <f t="shared" si="3"/>
        <v>0.00000003004115226</v>
      </c>
      <c r="K1232" s="33">
        <v>0.0</v>
      </c>
      <c r="M1232">
        <v>9.999999000000099E-8</v>
      </c>
    </row>
    <row r="1233">
      <c r="B1233" s="13">
        <v>3.0041152263374485E-8</v>
      </c>
      <c r="C1233">
        <v>1.0</v>
      </c>
      <c r="D1233">
        <f t="shared" si="1"/>
        <v>2</v>
      </c>
      <c r="E1233" s="28">
        <v>2901.0</v>
      </c>
      <c r="F1233" s="2" t="s">
        <v>1310</v>
      </c>
      <c r="G1233" s="13">
        <v>3.0041152263374485E-8</v>
      </c>
      <c r="H1233" s="20">
        <v>1.0</v>
      </c>
      <c r="I1233">
        <f t="shared" si="2"/>
        <v>33287671.23</v>
      </c>
      <c r="J1233">
        <f t="shared" si="3"/>
        <v>0.00000003004115226</v>
      </c>
      <c r="K1233" s="33">
        <v>0.0</v>
      </c>
      <c r="M1233">
        <v>9.999999000000099E-8</v>
      </c>
    </row>
    <row r="1234">
      <c r="B1234" s="13">
        <v>3.0041152263374485E-8</v>
      </c>
      <c r="C1234">
        <v>1.0</v>
      </c>
      <c r="D1234">
        <f t="shared" si="1"/>
        <v>2</v>
      </c>
      <c r="E1234" s="28">
        <v>2902.0</v>
      </c>
      <c r="F1234" s="2" t="s">
        <v>1311</v>
      </c>
      <c r="G1234" s="13">
        <v>3.0041152263374485E-8</v>
      </c>
      <c r="H1234" s="20">
        <v>1.0</v>
      </c>
      <c r="I1234">
        <f t="shared" si="2"/>
        <v>33287671.23</v>
      </c>
      <c r="J1234">
        <f t="shared" si="3"/>
        <v>0.00000003004115226</v>
      </c>
      <c r="K1234" s="33">
        <v>0.0</v>
      </c>
      <c r="M1234">
        <v>9.999999000000099E-8</v>
      </c>
    </row>
    <row r="1235">
      <c r="B1235" s="13">
        <v>3.0041152263374485E-8</v>
      </c>
      <c r="C1235">
        <v>1.0</v>
      </c>
      <c r="D1235">
        <f t="shared" si="1"/>
        <v>2</v>
      </c>
      <c r="E1235" s="28">
        <v>2903.0</v>
      </c>
      <c r="F1235" s="2" t="s">
        <v>1312</v>
      </c>
      <c r="G1235" s="13">
        <v>3.0041152263374485E-8</v>
      </c>
      <c r="H1235" s="20">
        <v>1.0</v>
      </c>
      <c r="I1235">
        <f t="shared" si="2"/>
        <v>33287671.23</v>
      </c>
      <c r="J1235">
        <f t="shared" si="3"/>
        <v>0.00000003004115226</v>
      </c>
      <c r="K1235" s="33">
        <v>0.0</v>
      </c>
      <c r="M1235">
        <v>9.999999000000099E-8</v>
      </c>
    </row>
    <row r="1236">
      <c r="B1236" s="13">
        <v>3.0041152263374485E-8</v>
      </c>
      <c r="C1236">
        <v>1.0</v>
      </c>
      <c r="D1236">
        <f t="shared" si="1"/>
        <v>2</v>
      </c>
      <c r="E1236" s="28">
        <v>2907.0</v>
      </c>
      <c r="F1236" s="2" t="s">
        <v>1313</v>
      </c>
      <c r="G1236" s="13">
        <v>3.0041152263374485E-8</v>
      </c>
      <c r="H1236" s="20">
        <v>1.0</v>
      </c>
      <c r="I1236">
        <f t="shared" si="2"/>
        <v>33287671.23</v>
      </c>
      <c r="J1236">
        <f t="shared" si="3"/>
        <v>0.00000003004115226</v>
      </c>
      <c r="K1236" s="33">
        <v>0.0</v>
      </c>
      <c r="M1236">
        <v>9.999999000000099E-8</v>
      </c>
    </row>
    <row r="1237">
      <c r="B1237" s="13">
        <v>3.0041152263374485E-8</v>
      </c>
      <c r="C1237">
        <v>1.0</v>
      </c>
      <c r="D1237">
        <f t="shared" si="1"/>
        <v>2</v>
      </c>
      <c r="E1237" s="28">
        <v>2908.0</v>
      </c>
      <c r="F1237" s="2" t="s">
        <v>1314</v>
      </c>
      <c r="G1237" s="13">
        <v>3.0041152263374485E-8</v>
      </c>
      <c r="H1237" s="20">
        <v>2.0</v>
      </c>
      <c r="I1237">
        <f t="shared" si="2"/>
        <v>66575342.47</v>
      </c>
      <c r="J1237">
        <f t="shared" si="3"/>
        <v>0.00000001502057613</v>
      </c>
      <c r="K1237" s="33">
        <v>0.0</v>
      </c>
      <c r="M1237">
        <v>9.999999500000026E-8</v>
      </c>
    </row>
    <row r="1238">
      <c r="B1238" s="13">
        <v>3.0041152263374485E-8</v>
      </c>
      <c r="C1238">
        <v>1.0</v>
      </c>
      <c r="D1238">
        <f t="shared" si="1"/>
        <v>2</v>
      </c>
      <c r="E1238" s="28">
        <v>2910.0</v>
      </c>
      <c r="F1238" s="2" t="s">
        <v>1315</v>
      </c>
      <c r="G1238" s="13">
        <v>3.0041152263374485E-8</v>
      </c>
      <c r="H1238" s="20">
        <v>2.0</v>
      </c>
      <c r="I1238">
        <f t="shared" si="2"/>
        <v>66575342.47</v>
      </c>
      <c r="J1238">
        <f t="shared" si="3"/>
        <v>0.00000001502057613</v>
      </c>
      <c r="K1238" s="33">
        <v>0.0</v>
      </c>
      <c r="M1238">
        <v>9.999999500000026E-8</v>
      </c>
    </row>
    <row r="1239">
      <c r="B1239" s="13">
        <v>0.3004115226337449</v>
      </c>
      <c r="C1239">
        <v>1.0</v>
      </c>
      <c r="D1239">
        <f t="shared" si="1"/>
        <v>2</v>
      </c>
      <c r="E1239" s="28">
        <v>2911.0</v>
      </c>
      <c r="F1239" s="2" t="s">
        <v>1316</v>
      </c>
      <c r="G1239" s="13">
        <v>0.3004115226337449</v>
      </c>
      <c r="H1239" s="20">
        <v>2.0</v>
      </c>
      <c r="I1239">
        <f t="shared" si="2"/>
        <v>6.657534247</v>
      </c>
      <c r="J1239">
        <f t="shared" si="3"/>
        <v>0.1502057613</v>
      </c>
      <c r="K1239" s="33">
        <v>0.0</v>
      </c>
      <c r="M1239">
        <v>0.6666666666666666</v>
      </c>
    </row>
    <row r="1240">
      <c r="B1240" s="13">
        <v>0.3004115226337449</v>
      </c>
      <c r="C1240">
        <v>1.0</v>
      </c>
      <c r="D1240">
        <f t="shared" si="1"/>
        <v>2</v>
      </c>
      <c r="E1240" s="28">
        <v>2912.0</v>
      </c>
      <c r="F1240" s="2" t="s">
        <v>1317</v>
      </c>
      <c r="G1240" s="13">
        <v>0.3004115226337449</v>
      </c>
      <c r="H1240" s="20">
        <v>1.0</v>
      </c>
      <c r="I1240">
        <f t="shared" si="2"/>
        <v>3.328767123</v>
      </c>
      <c r="J1240">
        <f t="shared" si="3"/>
        <v>0.3004115226</v>
      </c>
      <c r="K1240" s="33">
        <v>0.0</v>
      </c>
      <c r="M1240">
        <v>0.5</v>
      </c>
    </row>
    <row r="1241">
      <c r="B1241" s="13">
        <v>0.6008230452674898</v>
      </c>
      <c r="C1241">
        <v>1.0</v>
      </c>
      <c r="D1241">
        <f t="shared" si="1"/>
        <v>2</v>
      </c>
      <c r="E1241" s="28">
        <v>2913.0</v>
      </c>
      <c r="F1241" s="2" t="s">
        <v>1318</v>
      </c>
      <c r="G1241" s="13">
        <v>0.6008230452674898</v>
      </c>
      <c r="H1241" s="20">
        <v>2.0</v>
      </c>
      <c r="I1241">
        <f t="shared" si="2"/>
        <v>3.328767123</v>
      </c>
      <c r="J1241">
        <f t="shared" si="3"/>
        <v>0.3004115226</v>
      </c>
      <c r="K1241" s="33">
        <v>0.0</v>
      </c>
      <c r="M1241">
        <v>1.0</v>
      </c>
    </row>
    <row r="1242">
      <c r="B1242" s="13">
        <v>0.3004115226337449</v>
      </c>
      <c r="C1242">
        <v>1.0</v>
      </c>
      <c r="D1242">
        <f t="shared" si="1"/>
        <v>2</v>
      </c>
      <c r="E1242" s="28">
        <v>2914.0</v>
      </c>
      <c r="F1242" s="2" t="s">
        <v>1319</v>
      </c>
      <c r="G1242" s="13">
        <v>0.3004115226337449</v>
      </c>
      <c r="H1242" s="20">
        <v>1.0</v>
      </c>
      <c r="I1242">
        <f t="shared" si="2"/>
        <v>3.328767123</v>
      </c>
      <c r="J1242">
        <f t="shared" si="3"/>
        <v>0.3004115226</v>
      </c>
      <c r="K1242" s="33">
        <v>0.0</v>
      </c>
      <c r="M1242">
        <v>0.5</v>
      </c>
    </row>
    <row r="1243">
      <c r="B1243" s="13">
        <v>3.0041152263374485E-8</v>
      </c>
      <c r="C1243">
        <v>1.0</v>
      </c>
      <c r="D1243">
        <f t="shared" si="1"/>
        <v>2</v>
      </c>
      <c r="E1243" s="28">
        <v>2916.0</v>
      </c>
      <c r="F1243" s="2" t="s">
        <v>1320</v>
      </c>
      <c r="G1243" s="13">
        <v>3.0041152263374485E-8</v>
      </c>
      <c r="H1243" s="20">
        <v>4.0</v>
      </c>
      <c r="I1243">
        <f t="shared" si="2"/>
        <v>133150684.9</v>
      </c>
      <c r="J1243">
        <f t="shared" si="3"/>
        <v>0.000000007510288066</v>
      </c>
      <c r="K1243" s="33">
        <v>0.0</v>
      </c>
      <c r="M1243">
        <v>9.999999750000005E-8</v>
      </c>
    </row>
    <row r="1244">
      <c r="B1244" s="13">
        <v>70.29629629629629</v>
      </c>
      <c r="C1244">
        <v>3.0</v>
      </c>
      <c r="D1244">
        <f t="shared" si="1"/>
        <v>74</v>
      </c>
      <c r="E1244" s="28">
        <v>1581.0</v>
      </c>
      <c r="F1244" s="2" t="s">
        <v>1321</v>
      </c>
      <c r="G1244" s="13">
        <v>70.29629629629629</v>
      </c>
      <c r="H1244" s="20">
        <v>233.0</v>
      </c>
      <c r="I1244">
        <f t="shared" si="2"/>
        <v>3.314541623</v>
      </c>
      <c r="J1244">
        <f t="shared" si="3"/>
        <v>0.3017008425</v>
      </c>
      <c r="K1244" s="33">
        <v>0.0</v>
      </c>
      <c r="M1244">
        <v>116.74946466809422</v>
      </c>
    </row>
    <row r="1245">
      <c r="B1245" s="13">
        <v>459.9300411522634</v>
      </c>
      <c r="C1245">
        <v>3.0</v>
      </c>
      <c r="D1245">
        <f t="shared" si="1"/>
        <v>463</v>
      </c>
      <c r="E1245" s="28">
        <v>2919.0</v>
      </c>
      <c r="F1245" s="2" t="s">
        <v>1322</v>
      </c>
      <c r="G1245" s="13">
        <v>459.9300411522634</v>
      </c>
      <c r="H1245" s="20">
        <v>151.0</v>
      </c>
      <c r="I1245">
        <f t="shared" si="2"/>
        <v>0.3283108005</v>
      </c>
      <c r="J1245">
        <f t="shared" si="3"/>
        <v>3.045894312</v>
      </c>
      <c r="K1245" s="33">
        <v>3.0</v>
      </c>
      <c r="M1245">
        <v>137.44411414982164</v>
      </c>
    </row>
    <row r="1246">
      <c r="B1246" s="13">
        <v>0.3004115226337449</v>
      </c>
      <c r="C1246">
        <v>1.0</v>
      </c>
      <c r="D1246">
        <f t="shared" si="1"/>
        <v>2</v>
      </c>
      <c r="E1246" s="28">
        <v>2921.0</v>
      </c>
      <c r="F1246" s="2" t="s">
        <v>1323</v>
      </c>
      <c r="G1246" s="13">
        <v>0.3004115226337449</v>
      </c>
      <c r="H1246" s="20">
        <v>11.0</v>
      </c>
      <c r="I1246">
        <f t="shared" si="2"/>
        <v>36.61643836</v>
      </c>
      <c r="J1246">
        <f t="shared" si="3"/>
        <v>0.02731013842</v>
      </c>
      <c r="K1246" s="33">
        <v>0.0</v>
      </c>
      <c r="M1246">
        <v>0.9166666666666667</v>
      </c>
    </row>
    <row r="1247">
      <c r="B1247" s="13">
        <v>0.9012345679012346</v>
      </c>
      <c r="C1247">
        <v>2.0</v>
      </c>
      <c r="D1247">
        <f t="shared" si="1"/>
        <v>3</v>
      </c>
      <c r="E1247" s="28">
        <v>2922.0</v>
      </c>
      <c r="F1247" s="2" t="s">
        <v>1324</v>
      </c>
      <c r="G1247" s="13">
        <v>0.9012345679012346</v>
      </c>
      <c r="H1247" s="20">
        <v>11.0</v>
      </c>
      <c r="I1247">
        <f t="shared" si="2"/>
        <v>12.20547945</v>
      </c>
      <c r="J1247">
        <f t="shared" si="3"/>
        <v>0.08193041526</v>
      </c>
      <c r="K1247" s="33">
        <v>0.0</v>
      </c>
      <c r="M1247">
        <v>2.357142857142857</v>
      </c>
    </row>
    <row r="1248">
      <c r="B1248" s="13">
        <v>0.3004115226337449</v>
      </c>
      <c r="C1248">
        <v>1.0</v>
      </c>
      <c r="D1248">
        <f t="shared" si="1"/>
        <v>2</v>
      </c>
      <c r="E1248" s="28">
        <v>2923.0</v>
      </c>
      <c r="F1248" s="2" t="s">
        <v>1325</v>
      </c>
      <c r="G1248" s="13">
        <v>0.3004115226337449</v>
      </c>
      <c r="H1248" s="20">
        <v>11.0</v>
      </c>
      <c r="I1248">
        <f t="shared" si="2"/>
        <v>36.61643836</v>
      </c>
      <c r="J1248">
        <f t="shared" si="3"/>
        <v>0.02731013842</v>
      </c>
      <c r="K1248" s="33">
        <v>0.0</v>
      </c>
      <c r="M1248">
        <v>0.9166666666666667</v>
      </c>
    </row>
    <row r="1249">
      <c r="B1249" s="13">
        <v>1.5020576131687244</v>
      </c>
      <c r="C1249">
        <v>1.0</v>
      </c>
      <c r="D1249">
        <f t="shared" si="1"/>
        <v>3</v>
      </c>
      <c r="E1249" s="28">
        <v>2924.0</v>
      </c>
      <c r="F1249" s="2" t="s">
        <v>1326</v>
      </c>
      <c r="G1249" s="13">
        <v>1.5020576131687244</v>
      </c>
      <c r="H1249" s="20">
        <v>1.0</v>
      </c>
      <c r="I1249">
        <f t="shared" si="2"/>
        <v>0.6657534247</v>
      </c>
      <c r="J1249">
        <f t="shared" si="3"/>
        <v>1.502057613</v>
      </c>
      <c r="K1249" s="33">
        <v>2.0</v>
      </c>
      <c r="M1249">
        <v>1.0</v>
      </c>
    </row>
    <row r="1250">
      <c r="B1250" s="13">
        <v>3.0041152263374485E-8</v>
      </c>
      <c r="C1250">
        <v>1.0</v>
      </c>
      <c r="D1250">
        <f t="shared" si="1"/>
        <v>2</v>
      </c>
      <c r="E1250" s="28">
        <v>2925.0</v>
      </c>
      <c r="F1250" s="2" t="s">
        <v>1327</v>
      </c>
      <c r="G1250" s="13">
        <v>3.0041152263374485E-8</v>
      </c>
      <c r="H1250" s="20">
        <v>4.0</v>
      </c>
      <c r="I1250">
        <f t="shared" si="2"/>
        <v>133150684.9</v>
      </c>
      <c r="J1250">
        <f t="shared" si="3"/>
        <v>0.000000007510288066</v>
      </c>
      <c r="K1250" s="33">
        <v>0.0</v>
      </c>
      <c r="M1250">
        <v>9.999999750000005E-8</v>
      </c>
    </row>
    <row r="1251">
      <c r="B1251" s="13">
        <v>3.0041152263374485E-8</v>
      </c>
      <c r="C1251">
        <v>1.0</v>
      </c>
      <c r="D1251">
        <f t="shared" si="1"/>
        <v>2</v>
      </c>
      <c r="E1251" s="28">
        <v>2926.0</v>
      </c>
      <c r="F1251" s="2" t="s">
        <v>1328</v>
      </c>
      <c r="G1251" s="13">
        <v>3.0041152263374485E-8</v>
      </c>
      <c r="H1251" s="20">
        <v>4.0</v>
      </c>
      <c r="I1251">
        <f t="shared" si="2"/>
        <v>133150684.9</v>
      </c>
      <c r="J1251">
        <f t="shared" si="3"/>
        <v>0.000000007510288066</v>
      </c>
      <c r="K1251" s="33">
        <v>0.0</v>
      </c>
      <c r="M1251">
        <v>9.999999750000005E-8</v>
      </c>
    </row>
    <row r="1252">
      <c r="B1252" s="13">
        <v>3.0041152263374485E-8</v>
      </c>
      <c r="C1252">
        <v>1.0</v>
      </c>
      <c r="D1252">
        <f t="shared" si="1"/>
        <v>2</v>
      </c>
      <c r="E1252" s="28">
        <v>2927.0</v>
      </c>
      <c r="F1252" s="2" t="s">
        <v>1329</v>
      </c>
      <c r="G1252" s="13">
        <v>3.0041152263374485E-8</v>
      </c>
      <c r="H1252" s="20">
        <v>6.0</v>
      </c>
      <c r="I1252">
        <f t="shared" si="2"/>
        <v>199726027.4</v>
      </c>
      <c r="J1252">
        <f t="shared" si="3"/>
        <v>0.000000005006858711</v>
      </c>
      <c r="K1252" s="33">
        <v>0.0</v>
      </c>
      <c r="M1252">
        <v>9.999999833333335E-8</v>
      </c>
    </row>
    <row r="1253">
      <c r="B1253" s="13">
        <v>3.0041152263374485E-8</v>
      </c>
      <c r="C1253">
        <v>1.0</v>
      </c>
      <c r="D1253">
        <f t="shared" si="1"/>
        <v>2</v>
      </c>
      <c r="E1253" s="28">
        <v>2928.0</v>
      </c>
      <c r="F1253" s="2" t="s">
        <v>1330</v>
      </c>
      <c r="G1253" s="13">
        <v>3.0041152263374485E-8</v>
      </c>
      <c r="H1253" s="20">
        <v>2.0</v>
      </c>
      <c r="I1253">
        <f t="shared" si="2"/>
        <v>66575342.47</v>
      </c>
      <c r="J1253">
        <f t="shared" si="3"/>
        <v>0.00000001502057613</v>
      </c>
      <c r="K1253" s="33">
        <v>0.0</v>
      </c>
      <c r="M1253">
        <v>9.999999500000026E-8</v>
      </c>
    </row>
    <row r="1254">
      <c r="B1254" s="13">
        <v>2.1028806584362143</v>
      </c>
      <c r="C1254">
        <v>2.0</v>
      </c>
      <c r="D1254">
        <f t="shared" si="1"/>
        <v>5</v>
      </c>
      <c r="E1254" s="28">
        <v>2929.0</v>
      </c>
      <c r="F1254" s="2" t="s">
        <v>1331</v>
      </c>
      <c r="G1254" s="13">
        <v>2.1028806584362143</v>
      </c>
      <c r="H1254" s="20">
        <v>47.0</v>
      </c>
      <c r="I1254">
        <f t="shared" si="2"/>
        <v>22.35029354</v>
      </c>
      <c r="J1254">
        <f t="shared" si="3"/>
        <v>0.04474214167</v>
      </c>
      <c r="K1254" s="33">
        <v>0.0</v>
      </c>
      <c r="M1254">
        <v>6.092592592592592</v>
      </c>
    </row>
    <row r="1255">
      <c r="B1255" s="13">
        <v>3.0041152263374485E-8</v>
      </c>
      <c r="C1255">
        <v>1.0</v>
      </c>
      <c r="D1255">
        <f t="shared" si="1"/>
        <v>2</v>
      </c>
      <c r="E1255" s="28">
        <v>2930.0</v>
      </c>
      <c r="F1255" s="2" t="s">
        <v>1332</v>
      </c>
      <c r="G1255" s="13">
        <v>3.0041152263374485E-8</v>
      </c>
      <c r="H1255" s="20">
        <v>3.0</v>
      </c>
      <c r="I1255">
        <f t="shared" si="2"/>
        <v>99863013.7</v>
      </c>
      <c r="J1255">
        <f t="shared" si="3"/>
        <v>0.00000001001371742</v>
      </c>
      <c r="K1255" s="33">
        <v>0.0</v>
      </c>
      <c r="M1255">
        <v>9.999999666666679E-8</v>
      </c>
    </row>
    <row r="1256">
      <c r="B1256" s="13">
        <v>3.0041152263374485E-8</v>
      </c>
      <c r="C1256">
        <v>1.0</v>
      </c>
      <c r="D1256">
        <f t="shared" si="1"/>
        <v>2</v>
      </c>
      <c r="E1256" s="28">
        <v>2931.0</v>
      </c>
      <c r="F1256" s="2" t="s">
        <v>1333</v>
      </c>
      <c r="G1256" s="13">
        <v>3.0041152263374485E-8</v>
      </c>
      <c r="H1256" s="20">
        <v>3.0</v>
      </c>
      <c r="I1256">
        <f t="shared" si="2"/>
        <v>99863013.7</v>
      </c>
      <c r="J1256">
        <f t="shared" si="3"/>
        <v>0.00000001001371742</v>
      </c>
      <c r="K1256" s="33">
        <v>0.0</v>
      </c>
      <c r="M1256">
        <v>9.999999666666679E-8</v>
      </c>
    </row>
    <row r="1257">
      <c r="B1257" s="13">
        <v>3.0041152263374485E-8</v>
      </c>
      <c r="C1257">
        <v>1.0</v>
      </c>
      <c r="D1257">
        <f t="shared" si="1"/>
        <v>2</v>
      </c>
      <c r="E1257" s="28">
        <v>2932.0</v>
      </c>
      <c r="F1257" s="2" t="s">
        <v>1334</v>
      </c>
      <c r="G1257" s="13">
        <v>3.0041152263374485E-8</v>
      </c>
      <c r="H1257" s="20">
        <v>3.0</v>
      </c>
      <c r="I1257">
        <f t="shared" si="2"/>
        <v>99863013.7</v>
      </c>
      <c r="J1257">
        <f t="shared" si="3"/>
        <v>0.00000001001371742</v>
      </c>
      <c r="K1257" s="33">
        <v>0.0</v>
      </c>
      <c r="M1257">
        <v>9.999999666666679E-8</v>
      </c>
    </row>
    <row r="1258">
      <c r="B1258" s="13">
        <v>0.3004115226337449</v>
      </c>
      <c r="C1258">
        <v>1.0</v>
      </c>
      <c r="D1258">
        <f t="shared" si="1"/>
        <v>2</v>
      </c>
      <c r="E1258" s="28">
        <v>2933.0</v>
      </c>
      <c r="F1258" s="2" t="s">
        <v>1335</v>
      </c>
      <c r="G1258" s="13">
        <v>0.3004115226337449</v>
      </c>
      <c r="H1258" s="20">
        <v>1.0</v>
      </c>
      <c r="I1258">
        <f t="shared" si="2"/>
        <v>3.328767123</v>
      </c>
      <c r="J1258">
        <f t="shared" si="3"/>
        <v>0.3004115226</v>
      </c>
      <c r="K1258" s="33">
        <v>0.0</v>
      </c>
      <c r="M1258">
        <v>0.5</v>
      </c>
    </row>
    <row r="1259">
      <c r="B1259" s="13">
        <v>0.3004115226337449</v>
      </c>
      <c r="C1259">
        <v>1.0</v>
      </c>
      <c r="D1259">
        <f t="shared" si="1"/>
        <v>2</v>
      </c>
      <c r="E1259" s="28">
        <v>2934.0</v>
      </c>
      <c r="F1259" s="2" t="s">
        <v>1336</v>
      </c>
      <c r="G1259" s="13">
        <v>0.3004115226337449</v>
      </c>
      <c r="H1259" s="20">
        <v>2.0</v>
      </c>
      <c r="I1259">
        <f t="shared" si="2"/>
        <v>6.657534247</v>
      </c>
      <c r="J1259">
        <f t="shared" si="3"/>
        <v>0.1502057613</v>
      </c>
      <c r="K1259" s="33">
        <v>0.0</v>
      </c>
      <c r="M1259">
        <v>0.6666666666666666</v>
      </c>
    </row>
    <row r="1260">
      <c r="B1260" s="13">
        <v>3.0041152263374485E-8</v>
      </c>
      <c r="C1260">
        <v>1.0</v>
      </c>
      <c r="D1260">
        <f t="shared" si="1"/>
        <v>2</v>
      </c>
      <c r="E1260" s="28">
        <v>2935.0</v>
      </c>
      <c r="F1260" s="2" t="s">
        <v>1337</v>
      </c>
      <c r="G1260" s="13">
        <v>3.0041152263374485E-8</v>
      </c>
      <c r="H1260" s="20">
        <v>2.0</v>
      </c>
      <c r="I1260">
        <f t="shared" si="2"/>
        <v>66575342.47</v>
      </c>
      <c r="J1260">
        <f t="shared" si="3"/>
        <v>0.00000001502057613</v>
      </c>
      <c r="K1260" s="33">
        <v>0.0</v>
      </c>
      <c r="M1260">
        <v>9.999999500000026E-8</v>
      </c>
    </row>
    <row r="1261">
      <c r="B1261" s="13">
        <v>3.0041152263374485E-8</v>
      </c>
      <c r="C1261">
        <v>1.0</v>
      </c>
      <c r="D1261">
        <f t="shared" si="1"/>
        <v>2</v>
      </c>
      <c r="E1261" s="28">
        <v>2942.0</v>
      </c>
      <c r="F1261" s="2" t="s">
        <v>1338</v>
      </c>
      <c r="G1261" s="13">
        <v>3.0041152263374485E-8</v>
      </c>
      <c r="H1261" s="20">
        <v>1.0</v>
      </c>
      <c r="I1261">
        <f t="shared" si="2"/>
        <v>33287671.23</v>
      </c>
      <c r="J1261">
        <f t="shared" si="3"/>
        <v>0.00000003004115226</v>
      </c>
      <c r="K1261" s="33">
        <v>0.0</v>
      </c>
      <c r="M1261">
        <v>9.999999000000099E-8</v>
      </c>
    </row>
    <row r="1262">
      <c r="B1262" s="13">
        <v>0.6008230452674898</v>
      </c>
      <c r="C1262">
        <v>1.0</v>
      </c>
      <c r="D1262">
        <f t="shared" si="1"/>
        <v>2</v>
      </c>
      <c r="E1262" s="28">
        <v>2943.0</v>
      </c>
      <c r="F1262" s="2" t="s">
        <v>1339</v>
      </c>
      <c r="G1262" s="13">
        <v>0.6008230452674898</v>
      </c>
      <c r="H1262" s="20">
        <v>1.0</v>
      </c>
      <c r="I1262">
        <f t="shared" si="2"/>
        <v>1.664383562</v>
      </c>
      <c r="J1262">
        <f t="shared" si="3"/>
        <v>0.6008230453</v>
      </c>
      <c r="K1262" s="33">
        <v>0.0</v>
      </c>
      <c r="M1262">
        <v>1.0</v>
      </c>
    </row>
    <row r="1263">
      <c r="B1263" s="13">
        <v>3.0041152263374485E-8</v>
      </c>
      <c r="C1263">
        <v>1.0</v>
      </c>
      <c r="D1263">
        <f t="shared" si="1"/>
        <v>2</v>
      </c>
      <c r="E1263" s="28">
        <v>2944.0</v>
      </c>
      <c r="F1263" s="2" t="s">
        <v>1340</v>
      </c>
      <c r="G1263" s="13">
        <v>3.0041152263374485E-8</v>
      </c>
      <c r="H1263" s="20">
        <v>1.0</v>
      </c>
      <c r="I1263">
        <f t="shared" si="2"/>
        <v>33287671.23</v>
      </c>
      <c r="J1263">
        <f t="shared" si="3"/>
        <v>0.00000003004115226</v>
      </c>
      <c r="K1263" s="33">
        <v>0.0</v>
      </c>
      <c r="M1263" t="e">
        <v>#DIV/0!</v>
      </c>
    </row>
    <row r="1264">
      <c r="B1264" s="13">
        <v>3.0041152263374485E-8</v>
      </c>
      <c r="C1264">
        <v>1.0</v>
      </c>
      <c r="D1264">
        <f t="shared" si="1"/>
        <v>2</v>
      </c>
      <c r="E1264" s="28">
        <v>2945.0</v>
      </c>
      <c r="F1264" s="2" t="s">
        <v>1341</v>
      </c>
      <c r="G1264" s="13">
        <v>3.0041152263374485E-8</v>
      </c>
      <c r="H1264" s="20">
        <v>2.0</v>
      </c>
      <c r="I1264">
        <f t="shared" si="2"/>
        <v>66575342.47</v>
      </c>
      <c r="J1264">
        <f t="shared" si="3"/>
        <v>0.00000001502057613</v>
      </c>
      <c r="K1264" s="33">
        <v>0.0</v>
      </c>
      <c r="M1264">
        <v>9.999999500000026E-8</v>
      </c>
    </row>
    <row r="1265">
      <c r="B1265" s="13">
        <v>3.0041152263374485E-8</v>
      </c>
      <c r="C1265">
        <v>1.0</v>
      </c>
      <c r="D1265">
        <f t="shared" si="1"/>
        <v>2</v>
      </c>
      <c r="E1265" s="28">
        <v>2946.0</v>
      </c>
      <c r="F1265" s="2" t="s">
        <v>1342</v>
      </c>
      <c r="G1265" s="13">
        <v>3.0041152263374485E-8</v>
      </c>
      <c r="H1265" s="20">
        <v>2.0</v>
      </c>
      <c r="I1265">
        <f t="shared" si="2"/>
        <v>66575342.47</v>
      </c>
      <c r="J1265">
        <f t="shared" si="3"/>
        <v>0.00000001502057613</v>
      </c>
      <c r="K1265" s="33">
        <v>0.0</v>
      </c>
      <c r="M1265">
        <v>9.999999500000026E-8</v>
      </c>
    </row>
    <row r="1266">
      <c r="B1266" s="13">
        <v>3.0041152263374485E-8</v>
      </c>
      <c r="C1266">
        <v>1.0</v>
      </c>
      <c r="D1266">
        <f t="shared" si="1"/>
        <v>2</v>
      </c>
      <c r="E1266" s="28">
        <v>2947.0</v>
      </c>
      <c r="F1266" s="2" t="s">
        <v>1343</v>
      </c>
      <c r="G1266" s="13">
        <v>3.0041152263374485E-8</v>
      </c>
      <c r="H1266" s="20">
        <v>2.0</v>
      </c>
      <c r="I1266">
        <f t="shared" si="2"/>
        <v>66575342.47</v>
      </c>
      <c r="J1266">
        <f t="shared" si="3"/>
        <v>0.00000001502057613</v>
      </c>
      <c r="K1266" s="33">
        <v>0.0</v>
      </c>
      <c r="M1266">
        <v>9.999999500000026E-8</v>
      </c>
    </row>
    <row r="1267">
      <c r="B1267" s="13">
        <v>3.0041152263374485E-8</v>
      </c>
      <c r="C1267">
        <v>1.0</v>
      </c>
      <c r="D1267">
        <f t="shared" si="1"/>
        <v>2</v>
      </c>
      <c r="E1267" s="28">
        <v>2948.0</v>
      </c>
      <c r="F1267" s="2" t="s">
        <v>1344</v>
      </c>
      <c r="G1267" s="13">
        <v>3.0041152263374485E-8</v>
      </c>
      <c r="H1267" s="20">
        <v>3.0</v>
      </c>
      <c r="I1267">
        <f t="shared" si="2"/>
        <v>99863013.7</v>
      </c>
      <c r="J1267">
        <f t="shared" si="3"/>
        <v>0.00000001001371742</v>
      </c>
      <c r="K1267" s="33">
        <v>0.0</v>
      </c>
      <c r="M1267">
        <v>9.999999666666679E-8</v>
      </c>
    </row>
    <row r="1268">
      <c r="B1268" s="13">
        <v>3.0041152263374485E-8</v>
      </c>
      <c r="C1268">
        <v>1.0</v>
      </c>
      <c r="D1268">
        <f t="shared" si="1"/>
        <v>2</v>
      </c>
      <c r="E1268" s="28">
        <v>2949.0</v>
      </c>
      <c r="F1268" s="2" t="s">
        <v>1345</v>
      </c>
      <c r="G1268" s="13">
        <v>3.0041152263374485E-8</v>
      </c>
      <c r="H1268" s="20">
        <v>6.0</v>
      </c>
      <c r="I1268">
        <f t="shared" si="2"/>
        <v>199726027.4</v>
      </c>
      <c r="J1268">
        <f t="shared" si="3"/>
        <v>0.000000005006858711</v>
      </c>
      <c r="K1268" s="33">
        <v>0.0</v>
      </c>
      <c r="M1268">
        <v>9.999999833333335E-8</v>
      </c>
    </row>
    <row r="1269">
      <c r="B1269" s="13">
        <v>0.3004115226337449</v>
      </c>
      <c r="C1269">
        <v>1.0</v>
      </c>
      <c r="D1269">
        <f t="shared" si="1"/>
        <v>2</v>
      </c>
      <c r="E1269" s="28">
        <v>2950.0</v>
      </c>
      <c r="F1269" s="2" t="s">
        <v>1346</v>
      </c>
      <c r="G1269" s="13">
        <v>0.3004115226337449</v>
      </c>
      <c r="H1269" s="20">
        <v>1.0</v>
      </c>
      <c r="I1269">
        <f t="shared" si="2"/>
        <v>3.328767123</v>
      </c>
      <c r="J1269">
        <f t="shared" si="3"/>
        <v>0.3004115226</v>
      </c>
      <c r="K1269" s="33">
        <v>0.0</v>
      </c>
      <c r="M1269">
        <v>0.5</v>
      </c>
    </row>
    <row r="1270">
      <c r="B1270" s="13">
        <v>3.0041152263374485E-8</v>
      </c>
      <c r="C1270">
        <v>1.0</v>
      </c>
      <c r="D1270">
        <f t="shared" si="1"/>
        <v>2</v>
      </c>
      <c r="E1270" s="28">
        <v>2951.0</v>
      </c>
      <c r="F1270" s="2" t="s">
        <v>1347</v>
      </c>
      <c r="G1270" s="13">
        <v>3.0041152263374485E-8</v>
      </c>
      <c r="H1270" s="20">
        <v>3.0</v>
      </c>
      <c r="I1270">
        <f t="shared" si="2"/>
        <v>99863013.7</v>
      </c>
      <c r="J1270">
        <f t="shared" si="3"/>
        <v>0.00000001001371742</v>
      </c>
      <c r="K1270" s="33">
        <v>0.0</v>
      </c>
      <c r="M1270">
        <v>9.999999666666679E-8</v>
      </c>
    </row>
    <row r="1271">
      <c r="B1271" s="13">
        <v>1.8024691358024691</v>
      </c>
      <c r="C1271">
        <v>2.0</v>
      </c>
      <c r="D1271">
        <f t="shared" si="1"/>
        <v>4</v>
      </c>
      <c r="E1271" s="28">
        <v>2952.0</v>
      </c>
      <c r="F1271" s="2" t="s">
        <v>1348</v>
      </c>
      <c r="G1271" s="13">
        <v>1.8024691358024691</v>
      </c>
      <c r="H1271" s="20">
        <v>3.0</v>
      </c>
      <c r="I1271">
        <f t="shared" si="2"/>
        <v>1.664383562</v>
      </c>
      <c r="J1271">
        <f t="shared" si="3"/>
        <v>0.6008230453</v>
      </c>
      <c r="K1271" s="33">
        <v>0.0</v>
      </c>
      <c r="M1271">
        <v>2.0</v>
      </c>
    </row>
    <row r="1272">
      <c r="B1272" s="13">
        <v>1.8024691358024691</v>
      </c>
      <c r="C1272">
        <v>2.0</v>
      </c>
      <c r="D1272">
        <f t="shared" si="1"/>
        <v>4</v>
      </c>
      <c r="E1272" s="28">
        <v>2953.0</v>
      </c>
      <c r="F1272" s="2" t="s">
        <v>1349</v>
      </c>
      <c r="G1272" s="13">
        <v>1.8024691358024691</v>
      </c>
      <c r="H1272" s="20">
        <v>3.0</v>
      </c>
      <c r="I1272">
        <f t="shared" si="2"/>
        <v>1.664383562</v>
      </c>
      <c r="J1272">
        <f t="shared" si="3"/>
        <v>0.6008230453</v>
      </c>
      <c r="K1272" s="33">
        <v>0.0</v>
      </c>
      <c r="M1272">
        <v>2.0</v>
      </c>
    </row>
    <row r="1273">
      <c r="B1273" s="13">
        <v>3.0041152263374485E-8</v>
      </c>
      <c r="C1273">
        <v>1.0</v>
      </c>
      <c r="D1273">
        <f t="shared" si="1"/>
        <v>2</v>
      </c>
      <c r="E1273" s="28">
        <v>2954.0</v>
      </c>
      <c r="F1273" s="2" t="s">
        <v>1350</v>
      </c>
      <c r="G1273" s="13">
        <v>3.0041152263374485E-8</v>
      </c>
      <c r="H1273" s="20">
        <v>1.0</v>
      </c>
      <c r="I1273">
        <f t="shared" si="2"/>
        <v>33287671.23</v>
      </c>
      <c r="J1273">
        <f t="shared" si="3"/>
        <v>0.00000003004115226</v>
      </c>
      <c r="K1273" s="33">
        <v>0.0</v>
      </c>
      <c r="M1273">
        <v>9.999999000000099E-8</v>
      </c>
    </row>
    <row r="1274">
      <c r="B1274" s="13">
        <v>3.0041152263374485E-8</v>
      </c>
      <c r="C1274">
        <v>1.0</v>
      </c>
      <c r="D1274">
        <f t="shared" si="1"/>
        <v>2</v>
      </c>
      <c r="E1274" s="28">
        <v>2955.0</v>
      </c>
      <c r="F1274" s="2" t="s">
        <v>1351</v>
      </c>
      <c r="G1274" s="13">
        <v>3.0041152263374485E-8</v>
      </c>
      <c r="H1274" s="20">
        <v>1.0</v>
      </c>
      <c r="I1274">
        <f t="shared" si="2"/>
        <v>33287671.23</v>
      </c>
      <c r="J1274">
        <f t="shared" si="3"/>
        <v>0.00000003004115226</v>
      </c>
      <c r="K1274" s="33">
        <v>0.0</v>
      </c>
      <c r="M1274">
        <v>9.999999000000099E-8</v>
      </c>
    </row>
    <row r="1275">
      <c r="B1275" s="13">
        <v>3.0041152263374485E-8</v>
      </c>
      <c r="C1275">
        <v>1.0</v>
      </c>
      <c r="D1275">
        <f t="shared" si="1"/>
        <v>2</v>
      </c>
      <c r="E1275" s="28">
        <v>2957.0</v>
      </c>
      <c r="F1275" s="2" t="s">
        <v>1352</v>
      </c>
      <c r="G1275" s="13">
        <v>3.0041152263374485E-8</v>
      </c>
      <c r="H1275" s="20">
        <v>2.0</v>
      </c>
      <c r="I1275">
        <f t="shared" si="2"/>
        <v>66575342.47</v>
      </c>
      <c r="J1275">
        <f t="shared" si="3"/>
        <v>0.00000001502057613</v>
      </c>
      <c r="K1275" s="33">
        <v>0.0</v>
      </c>
      <c r="M1275">
        <v>9.999999500000026E-8</v>
      </c>
    </row>
    <row r="1276">
      <c r="B1276" s="13">
        <v>3.0041152263374485E-8</v>
      </c>
      <c r="C1276">
        <v>1.0</v>
      </c>
      <c r="D1276">
        <f t="shared" si="1"/>
        <v>2</v>
      </c>
      <c r="E1276" s="28">
        <v>2958.0</v>
      </c>
      <c r="F1276" s="2" t="s">
        <v>1353</v>
      </c>
      <c r="G1276" s="13">
        <v>3.0041152263374485E-8</v>
      </c>
      <c r="H1276" s="20">
        <v>3.0</v>
      </c>
      <c r="I1276">
        <f t="shared" si="2"/>
        <v>99863013.7</v>
      </c>
      <c r="J1276">
        <f t="shared" si="3"/>
        <v>0.00000001001371742</v>
      </c>
      <c r="K1276" s="33">
        <v>0.0</v>
      </c>
      <c r="M1276">
        <v>9.999999666666679E-8</v>
      </c>
    </row>
    <row r="1277">
      <c r="B1277" s="13">
        <v>0.6008230452674898</v>
      </c>
      <c r="C1277">
        <v>1.0</v>
      </c>
      <c r="D1277">
        <f t="shared" si="1"/>
        <v>2</v>
      </c>
      <c r="E1277" s="28">
        <v>2962.0</v>
      </c>
      <c r="F1277" s="2" t="s">
        <v>1354</v>
      </c>
      <c r="G1277" s="13">
        <v>0.6008230452674898</v>
      </c>
      <c r="H1277" s="20">
        <v>1.0</v>
      </c>
      <c r="I1277">
        <f t="shared" si="2"/>
        <v>1.664383562</v>
      </c>
      <c r="J1277">
        <f t="shared" si="3"/>
        <v>0.6008230453</v>
      </c>
      <c r="K1277" s="33">
        <v>0.0</v>
      </c>
      <c r="M1277">
        <v>0.6666666666666666</v>
      </c>
    </row>
    <row r="1278">
      <c r="B1278" s="13">
        <v>3.0041152263374485E-8</v>
      </c>
      <c r="C1278">
        <v>1.0</v>
      </c>
      <c r="D1278">
        <f t="shared" si="1"/>
        <v>2</v>
      </c>
      <c r="E1278" s="28">
        <v>2964.0</v>
      </c>
      <c r="F1278" s="2" t="s">
        <v>1355</v>
      </c>
      <c r="G1278" s="13">
        <v>3.0041152263374485E-8</v>
      </c>
      <c r="H1278" s="20">
        <v>1.0</v>
      </c>
      <c r="I1278">
        <f t="shared" si="2"/>
        <v>33287671.23</v>
      </c>
      <c r="J1278">
        <f t="shared" si="3"/>
        <v>0.00000003004115226</v>
      </c>
      <c r="K1278" s="33">
        <v>0.0</v>
      </c>
      <c r="M1278" t="e">
        <v>#DIV/0!</v>
      </c>
    </row>
    <row r="1279">
      <c r="B1279" s="13">
        <v>3.0041152263374485E-8</v>
      </c>
      <c r="C1279">
        <v>1.0</v>
      </c>
      <c r="D1279">
        <f t="shared" si="1"/>
        <v>2</v>
      </c>
      <c r="E1279" s="28">
        <v>2965.0</v>
      </c>
      <c r="F1279" s="2" t="s">
        <v>1356</v>
      </c>
      <c r="G1279" s="13">
        <v>3.0041152263374485E-8</v>
      </c>
      <c r="H1279" s="20">
        <v>1.0</v>
      </c>
      <c r="I1279">
        <f t="shared" si="2"/>
        <v>33287671.23</v>
      </c>
      <c r="J1279">
        <f t="shared" si="3"/>
        <v>0.00000003004115226</v>
      </c>
      <c r="K1279" s="33">
        <v>0.0</v>
      </c>
      <c r="M1279" t="e">
        <v>#DIV/0!</v>
      </c>
    </row>
    <row r="1280">
      <c r="B1280" s="13">
        <v>3.0041152263374485E-8</v>
      </c>
      <c r="C1280">
        <v>1.0</v>
      </c>
      <c r="D1280">
        <f t="shared" si="1"/>
        <v>2</v>
      </c>
      <c r="E1280" s="28">
        <v>2966.0</v>
      </c>
      <c r="F1280" s="2" t="s">
        <v>1357</v>
      </c>
      <c r="G1280" s="13">
        <v>3.0041152263374485E-8</v>
      </c>
      <c r="H1280" s="20">
        <v>1.0</v>
      </c>
      <c r="I1280">
        <f t="shared" si="2"/>
        <v>33287671.23</v>
      </c>
      <c r="J1280">
        <f t="shared" si="3"/>
        <v>0.00000003004115226</v>
      </c>
      <c r="K1280" s="33">
        <v>0.0</v>
      </c>
      <c r="M1280" t="e">
        <v>#DIV/0!</v>
      </c>
    </row>
    <row r="1281">
      <c r="B1281" s="13">
        <v>3.0041152263374485E-8</v>
      </c>
      <c r="C1281">
        <v>1.0</v>
      </c>
      <c r="D1281">
        <f t="shared" si="1"/>
        <v>2</v>
      </c>
      <c r="E1281" s="28">
        <v>2967.0</v>
      </c>
      <c r="F1281" s="2" t="s">
        <v>1358</v>
      </c>
      <c r="G1281" s="13">
        <v>3.0041152263374485E-8</v>
      </c>
      <c r="H1281" s="20">
        <v>1.0</v>
      </c>
      <c r="I1281">
        <f t="shared" si="2"/>
        <v>33287671.23</v>
      </c>
      <c r="J1281">
        <f t="shared" si="3"/>
        <v>0.00000003004115226</v>
      </c>
      <c r="K1281" s="33">
        <v>0.0</v>
      </c>
      <c r="M1281" t="e">
        <v>#DIV/0!</v>
      </c>
    </row>
    <row r="1282">
      <c r="B1282" s="13">
        <v>3.0041152263374485E-8</v>
      </c>
      <c r="C1282">
        <v>1.0</v>
      </c>
      <c r="D1282">
        <f t="shared" si="1"/>
        <v>2</v>
      </c>
      <c r="E1282" s="28">
        <v>2968.0</v>
      </c>
      <c r="F1282" s="2" t="s">
        <v>1359</v>
      </c>
      <c r="G1282" s="13">
        <v>3.0041152263374485E-8</v>
      </c>
      <c r="H1282" s="20">
        <v>1.0</v>
      </c>
      <c r="I1282">
        <f t="shared" si="2"/>
        <v>33287671.23</v>
      </c>
      <c r="J1282">
        <f t="shared" si="3"/>
        <v>0.00000003004115226</v>
      </c>
      <c r="K1282" s="33">
        <v>0.0</v>
      </c>
      <c r="M1282" t="e">
        <v>#DIV/0!</v>
      </c>
    </row>
    <row r="1283">
      <c r="B1283" s="13">
        <v>3.0041152263374485E-8</v>
      </c>
      <c r="C1283">
        <v>2.0</v>
      </c>
      <c r="D1283">
        <f t="shared" si="1"/>
        <v>3</v>
      </c>
      <c r="E1283" s="28">
        <v>2969.0</v>
      </c>
      <c r="F1283" s="2" t="s">
        <v>1360</v>
      </c>
      <c r="G1283" s="13">
        <v>3.0041152263374485E-8</v>
      </c>
      <c r="H1283" s="20">
        <v>1.0</v>
      </c>
      <c r="I1283">
        <f t="shared" si="2"/>
        <v>33287671.23</v>
      </c>
      <c r="J1283">
        <f t="shared" si="3"/>
        <v>0.00000003004115226</v>
      </c>
      <c r="K1283" s="33">
        <v>0.0</v>
      </c>
      <c r="M1283" t="e">
        <v>#DIV/0!</v>
      </c>
    </row>
    <row r="1284">
      <c r="B1284" s="13">
        <v>3.0041152263374485E-8</v>
      </c>
      <c r="C1284">
        <v>1.0</v>
      </c>
      <c r="D1284">
        <f t="shared" si="1"/>
        <v>2</v>
      </c>
      <c r="E1284" s="28">
        <v>2970.0</v>
      </c>
      <c r="F1284" s="2" t="s">
        <v>1361</v>
      </c>
      <c r="G1284" s="13">
        <v>3.0041152263374485E-8</v>
      </c>
      <c r="H1284" s="20">
        <v>1.0</v>
      </c>
      <c r="I1284">
        <f t="shared" si="2"/>
        <v>33287671.23</v>
      </c>
      <c r="J1284">
        <f t="shared" si="3"/>
        <v>0.00000003004115226</v>
      </c>
      <c r="K1284" s="33">
        <v>0.0</v>
      </c>
      <c r="M1284">
        <v>9.999999000000099E-8</v>
      </c>
    </row>
    <row r="1285">
      <c r="B1285" s="13">
        <v>3.0041152263374485E-8</v>
      </c>
      <c r="C1285">
        <v>1.0</v>
      </c>
      <c r="D1285">
        <f t="shared" si="1"/>
        <v>2</v>
      </c>
      <c r="E1285" s="28">
        <v>2972.0</v>
      </c>
      <c r="F1285" s="2" t="s">
        <v>1362</v>
      </c>
      <c r="G1285" s="13">
        <v>3.0041152263374485E-8</v>
      </c>
      <c r="H1285" s="20">
        <v>1.0</v>
      </c>
      <c r="I1285">
        <f t="shared" si="2"/>
        <v>33287671.23</v>
      </c>
      <c r="J1285">
        <f t="shared" si="3"/>
        <v>0.00000003004115226</v>
      </c>
      <c r="K1285" s="33">
        <v>0.0</v>
      </c>
      <c r="M1285">
        <v>9.999999000000099E-8</v>
      </c>
    </row>
    <row r="1286">
      <c r="B1286" s="13">
        <v>3.0041152263374485E-8</v>
      </c>
      <c r="C1286">
        <v>1.0</v>
      </c>
      <c r="D1286">
        <f t="shared" si="1"/>
        <v>2</v>
      </c>
      <c r="E1286" s="28">
        <v>2973.0</v>
      </c>
      <c r="F1286" s="2" t="s">
        <v>1363</v>
      </c>
      <c r="G1286" s="13">
        <v>3.0041152263374485E-8</v>
      </c>
      <c r="H1286" s="20">
        <v>1.0</v>
      </c>
      <c r="I1286">
        <f t="shared" si="2"/>
        <v>33287671.23</v>
      </c>
      <c r="J1286">
        <f t="shared" si="3"/>
        <v>0.00000003004115226</v>
      </c>
      <c r="K1286" s="33">
        <v>0.0</v>
      </c>
      <c r="M1286">
        <v>9.999999000000099E-8</v>
      </c>
    </row>
    <row r="1287">
      <c r="B1287" s="13">
        <v>11.11522633744856</v>
      </c>
      <c r="C1287">
        <v>2.0</v>
      </c>
      <c r="D1287">
        <f t="shared" si="1"/>
        <v>14</v>
      </c>
      <c r="E1287" s="28">
        <v>2974.0</v>
      </c>
      <c r="F1287" s="2" t="s">
        <v>1364</v>
      </c>
      <c r="G1287" s="13">
        <v>11.11522633744856</v>
      </c>
      <c r="H1287" s="20">
        <v>19.0</v>
      </c>
      <c r="I1287">
        <f t="shared" si="2"/>
        <v>1.709366901</v>
      </c>
      <c r="J1287">
        <f t="shared" si="3"/>
        <v>0.5850119125</v>
      </c>
      <c r="K1287" s="33">
        <v>0.0</v>
      </c>
      <c r="M1287">
        <v>12.553571428571429</v>
      </c>
    </row>
    <row r="1288">
      <c r="B1288" s="13">
        <v>3.0041152263374485E-8</v>
      </c>
      <c r="C1288">
        <v>1.0</v>
      </c>
      <c r="D1288">
        <f t="shared" si="1"/>
        <v>2</v>
      </c>
      <c r="E1288" s="28">
        <v>2975.0</v>
      </c>
      <c r="F1288" s="2" t="s">
        <v>1365</v>
      </c>
      <c r="G1288" s="13">
        <v>3.0041152263374485E-8</v>
      </c>
      <c r="H1288" s="20">
        <v>8.0</v>
      </c>
      <c r="I1288">
        <f t="shared" si="2"/>
        <v>266301369.9</v>
      </c>
      <c r="J1288">
        <f t="shared" si="3"/>
        <v>0.000000003755144033</v>
      </c>
      <c r="K1288" s="33">
        <v>0.0</v>
      </c>
      <c r="M1288">
        <v>9.999999875000002E-8</v>
      </c>
    </row>
    <row r="1289">
      <c r="B1289" s="13">
        <v>0.6008230452674898</v>
      </c>
      <c r="C1289">
        <v>1.0</v>
      </c>
      <c r="D1289">
        <f t="shared" si="1"/>
        <v>2</v>
      </c>
      <c r="E1289" s="28">
        <v>2976.0</v>
      </c>
      <c r="F1289" s="2" t="s">
        <v>1366</v>
      </c>
      <c r="G1289" s="13">
        <v>0.6008230452674898</v>
      </c>
      <c r="H1289" s="20">
        <v>2.0</v>
      </c>
      <c r="I1289">
        <f t="shared" si="2"/>
        <v>3.328767123</v>
      </c>
      <c r="J1289">
        <f t="shared" si="3"/>
        <v>0.3004115226</v>
      </c>
      <c r="K1289" s="33">
        <v>0.0</v>
      </c>
      <c r="M1289">
        <v>1.0</v>
      </c>
    </row>
    <row r="1290">
      <c r="B1290" s="13">
        <v>0.6008230452674898</v>
      </c>
      <c r="C1290">
        <v>1.0</v>
      </c>
      <c r="D1290">
        <f t="shared" si="1"/>
        <v>2</v>
      </c>
      <c r="E1290" s="28">
        <v>2977.0</v>
      </c>
      <c r="F1290" s="2" t="s">
        <v>1367</v>
      </c>
      <c r="G1290" s="13">
        <v>0.6008230452674898</v>
      </c>
      <c r="H1290" s="20">
        <v>1.0</v>
      </c>
      <c r="I1290">
        <f t="shared" si="2"/>
        <v>1.664383562</v>
      </c>
      <c r="J1290">
        <f t="shared" si="3"/>
        <v>0.6008230453</v>
      </c>
      <c r="K1290" s="33">
        <v>0.0</v>
      </c>
      <c r="M1290">
        <v>0.6666666666666666</v>
      </c>
    </row>
    <row r="1291">
      <c r="B1291" s="13">
        <v>0.6008230452674898</v>
      </c>
      <c r="C1291">
        <v>1.0</v>
      </c>
      <c r="D1291">
        <f t="shared" si="1"/>
        <v>2</v>
      </c>
      <c r="E1291" s="28">
        <v>2978.0</v>
      </c>
      <c r="F1291" s="2" t="s">
        <v>1368</v>
      </c>
      <c r="G1291" s="13">
        <v>0.6008230452674898</v>
      </c>
      <c r="H1291" s="20">
        <v>1.0</v>
      </c>
      <c r="I1291">
        <f t="shared" si="2"/>
        <v>1.664383562</v>
      </c>
      <c r="J1291">
        <f t="shared" si="3"/>
        <v>0.6008230453</v>
      </c>
      <c r="K1291" s="33">
        <v>0.0</v>
      </c>
      <c r="M1291">
        <v>0.6666666666666666</v>
      </c>
    </row>
    <row r="1292">
      <c r="B1292" s="13">
        <v>9.91358024691358</v>
      </c>
      <c r="C1292">
        <v>2.0</v>
      </c>
      <c r="D1292">
        <f t="shared" si="1"/>
        <v>12</v>
      </c>
      <c r="E1292" s="28">
        <v>2979.0</v>
      </c>
      <c r="F1292" s="2" t="s">
        <v>1369</v>
      </c>
      <c r="G1292" s="13">
        <v>9.91358024691358</v>
      </c>
      <c r="H1292" s="20">
        <v>26.0</v>
      </c>
      <c r="I1292">
        <f t="shared" si="2"/>
        <v>2.622665006</v>
      </c>
      <c r="J1292">
        <f t="shared" si="3"/>
        <v>0.381291548</v>
      </c>
      <c r="K1292" s="33">
        <v>0.0</v>
      </c>
      <c r="M1292">
        <v>14.542372881355933</v>
      </c>
    </row>
    <row r="1293">
      <c r="B1293" s="13">
        <v>3.0041152263374485E-8</v>
      </c>
      <c r="C1293">
        <v>1.0</v>
      </c>
      <c r="D1293">
        <f t="shared" si="1"/>
        <v>2</v>
      </c>
      <c r="E1293" s="28">
        <v>2980.0</v>
      </c>
      <c r="F1293" s="2" t="s">
        <v>1370</v>
      </c>
      <c r="G1293" s="13">
        <v>3.0041152263374485E-8</v>
      </c>
      <c r="H1293" s="20">
        <v>1.0</v>
      </c>
      <c r="I1293">
        <f t="shared" si="2"/>
        <v>33287671.23</v>
      </c>
      <c r="J1293">
        <f t="shared" si="3"/>
        <v>0.00000003004115226</v>
      </c>
      <c r="K1293" s="33">
        <v>0.0</v>
      </c>
      <c r="M1293" t="e">
        <v>#DIV/0!</v>
      </c>
    </row>
    <row r="1294">
      <c r="B1294" s="13">
        <v>0.3004115226337449</v>
      </c>
      <c r="C1294">
        <v>1.0</v>
      </c>
      <c r="D1294">
        <f t="shared" si="1"/>
        <v>2</v>
      </c>
      <c r="E1294" s="28">
        <v>2983.0</v>
      </c>
      <c r="F1294" s="2" t="s">
        <v>1371</v>
      </c>
      <c r="G1294" s="13">
        <v>0.3004115226337449</v>
      </c>
      <c r="H1294" s="20">
        <v>6.0</v>
      </c>
      <c r="I1294">
        <f t="shared" si="2"/>
        <v>19.97260274</v>
      </c>
      <c r="J1294">
        <f t="shared" si="3"/>
        <v>0.05006858711</v>
      </c>
      <c r="K1294" s="33">
        <v>0.0</v>
      </c>
      <c r="M1294">
        <v>0.8571428571428571</v>
      </c>
    </row>
    <row r="1295">
      <c r="B1295" s="13">
        <v>0.3004115226337449</v>
      </c>
      <c r="C1295">
        <v>1.0</v>
      </c>
      <c r="D1295">
        <f t="shared" si="1"/>
        <v>2</v>
      </c>
      <c r="E1295" s="28">
        <v>2984.0</v>
      </c>
      <c r="F1295" s="2" t="s">
        <v>1372</v>
      </c>
      <c r="G1295" s="13">
        <v>0.3004115226337449</v>
      </c>
      <c r="H1295" s="20">
        <v>1.0</v>
      </c>
      <c r="I1295">
        <f t="shared" si="2"/>
        <v>3.328767123</v>
      </c>
      <c r="J1295">
        <f t="shared" si="3"/>
        <v>0.3004115226</v>
      </c>
      <c r="K1295" s="33">
        <v>0.0</v>
      </c>
      <c r="M1295">
        <v>0.5</v>
      </c>
    </row>
    <row r="1296">
      <c r="B1296" s="13">
        <v>3.0041152263374485E-8</v>
      </c>
      <c r="C1296">
        <v>1.0</v>
      </c>
      <c r="D1296">
        <f t="shared" si="1"/>
        <v>2</v>
      </c>
      <c r="E1296" s="28">
        <v>2985.0</v>
      </c>
      <c r="F1296" s="2" t="s">
        <v>1373</v>
      </c>
      <c r="G1296" s="13">
        <v>3.0041152263374485E-8</v>
      </c>
      <c r="H1296" s="20">
        <v>2.0</v>
      </c>
      <c r="I1296">
        <f t="shared" si="2"/>
        <v>66575342.47</v>
      </c>
      <c r="J1296">
        <f t="shared" si="3"/>
        <v>0.00000001502057613</v>
      </c>
      <c r="K1296" s="33">
        <v>0.0</v>
      </c>
      <c r="M1296">
        <v>9.999999500000026E-8</v>
      </c>
    </row>
    <row r="1297">
      <c r="B1297" s="13">
        <v>3.0041152263374485E-8</v>
      </c>
      <c r="C1297">
        <v>1.0</v>
      </c>
      <c r="D1297">
        <f t="shared" si="1"/>
        <v>2</v>
      </c>
      <c r="E1297" s="28">
        <v>2986.0</v>
      </c>
      <c r="F1297" s="2" t="s">
        <v>1374</v>
      </c>
      <c r="G1297" s="13">
        <v>3.0041152263374485E-8</v>
      </c>
      <c r="H1297" s="20">
        <v>2.0</v>
      </c>
      <c r="I1297">
        <f t="shared" si="2"/>
        <v>66575342.47</v>
      </c>
      <c r="J1297">
        <f t="shared" si="3"/>
        <v>0.00000001502057613</v>
      </c>
      <c r="K1297" s="33">
        <v>0.0</v>
      </c>
      <c r="M1297">
        <v>9.999999500000026E-8</v>
      </c>
    </row>
    <row r="1298">
      <c r="B1298" s="13">
        <v>3.0041152263374485E-8</v>
      </c>
      <c r="C1298">
        <v>1.0</v>
      </c>
      <c r="D1298">
        <f t="shared" si="1"/>
        <v>2</v>
      </c>
      <c r="E1298" s="28">
        <v>2987.0</v>
      </c>
      <c r="F1298" s="2" t="s">
        <v>1375</v>
      </c>
      <c r="G1298" s="13">
        <v>3.0041152263374485E-8</v>
      </c>
      <c r="H1298" s="20">
        <v>1.0</v>
      </c>
      <c r="I1298">
        <f t="shared" si="2"/>
        <v>33287671.23</v>
      </c>
      <c r="J1298">
        <f t="shared" si="3"/>
        <v>0.00000003004115226</v>
      </c>
      <c r="K1298" s="33">
        <v>0.0</v>
      </c>
      <c r="M1298">
        <v>9.999999000000099E-8</v>
      </c>
    </row>
    <row r="1299">
      <c r="B1299" s="13">
        <v>3.0041152263374485E-8</v>
      </c>
      <c r="C1299">
        <v>1.0</v>
      </c>
      <c r="D1299">
        <f t="shared" si="1"/>
        <v>2</v>
      </c>
      <c r="E1299" s="28">
        <v>2988.0</v>
      </c>
      <c r="F1299" s="2" t="s">
        <v>1376</v>
      </c>
      <c r="G1299" s="13">
        <v>3.0041152263374485E-8</v>
      </c>
      <c r="H1299" s="20">
        <v>1.0</v>
      </c>
      <c r="I1299">
        <f t="shared" si="2"/>
        <v>33287671.23</v>
      </c>
      <c r="J1299">
        <f t="shared" si="3"/>
        <v>0.00000003004115226</v>
      </c>
      <c r="K1299" s="33">
        <v>0.0</v>
      </c>
      <c r="M1299">
        <v>9.999999000000099E-8</v>
      </c>
    </row>
    <row r="1300">
      <c r="B1300" s="13">
        <v>4.205761316872429</v>
      </c>
      <c r="C1300">
        <v>1.0</v>
      </c>
      <c r="D1300">
        <f t="shared" si="1"/>
        <v>6</v>
      </c>
      <c r="E1300" s="28">
        <v>2989.0</v>
      </c>
      <c r="F1300" s="2" t="s">
        <v>1377</v>
      </c>
      <c r="G1300" s="13">
        <v>4.205761316872429</v>
      </c>
      <c r="H1300" s="20">
        <v>1.0</v>
      </c>
      <c r="I1300">
        <f t="shared" si="2"/>
        <v>0.2377690802</v>
      </c>
      <c r="J1300">
        <f t="shared" si="3"/>
        <v>4.205761317</v>
      </c>
      <c r="K1300" s="33">
        <v>4.0</v>
      </c>
      <c r="M1300">
        <v>1.0</v>
      </c>
    </row>
    <row r="1301">
      <c r="B1301" s="13">
        <v>15.921810699588478</v>
      </c>
      <c r="C1301">
        <v>2.0</v>
      </c>
      <c r="D1301">
        <f t="shared" si="1"/>
        <v>18</v>
      </c>
      <c r="E1301" s="28">
        <v>2990.0</v>
      </c>
      <c r="F1301" s="2" t="s">
        <v>1378</v>
      </c>
      <c r="G1301" s="13">
        <v>15.921810699588478</v>
      </c>
      <c r="H1301" s="20">
        <v>44.0</v>
      </c>
      <c r="I1301">
        <f t="shared" si="2"/>
        <v>2.763504782</v>
      </c>
      <c r="J1301">
        <f t="shared" si="3"/>
        <v>0.3618593341</v>
      </c>
      <c r="K1301" s="33">
        <v>0.0</v>
      </c>
      <c r="M1301">
        <v>24.04123711340206</v>
      </c>
    </row>
    <row r="1302">
      <c r="B1302" s="13">
        <v>3.0041152263374485E-8</v>
      </c>
      <c r="C1302">
        <v>1.0</v>
      </c>
      <c r="D1302">
        <f t="shared" si="1"/>
        <v>2</v>
      </c>
      <c r="E1302" s="28">
        <v>2991.0</v>
      </c>
      <c r="F1302" s="2" t="s">
        <v>1379</v>
      </c>
      <c r="G1302" s="13">
        <v>3.0041152263374485E-8</v>
      </c>
      <c r="H1302" s="20">
        <v>10.0</v>
      </c>
      <c r="I1302">
        <f t="shared" si="2"/>
        <v>332876712.3</v>
      </c>
      <c r="J1302">
        <f t="shared" si="3"/>
        <v>0.000000003004115226</v>
      </c>
      <c r="K1302" s="33">
        <v>0.0</v>
      </c>
      <c r="M1302">
        <v>9.9999999E-8</v>
      </c>
    </row>
    <row r="1303">
      <c r="B1303" s="13">
        <v>3.0041152263374485E-8</v>
      </c>
      <c r="C1303">
        <v>1.0</v>
      </c>
      <c r="D1303">
        <f t="shared" si="1"/>
        <v>2</v>
      </c>
      <c r="E1303" s="28">
        <v>2992.0</v>
      </c>
      <c r="F1303" s="2" t="s">
        <v>1380</v>
      </c>
      <c r="G1303" s="13">
        <v>3.0041152263374485E-8</v>
      </c>
      <c r="H1303" s="20">
        <v>10.0</v>
      </c>
      <c r="I1303">
        <f t="shared" si="2"/>
        <v>332876712.3</v>
      </c>
      <c r="J1303">
        <f t="shared" si="3"/>
        <v>0.000000003004115226</v>
      </c>
      <c r="K1303" s="33">
        <v>0.0</v>
      </c>
      <c r="M1303">
        <v>9.9999999E-8</v>
      </c>
    </row>
    <row r="1304">
      <c r="B1304" s="13">
        <v>3.0041152263374485E-8</v>
      </c>
      <c r="C1304">
        <v>1.0</v>
      </c>
      <c r="D1304">
        <f t="shared" si="1"/>
        <v>2</v>
      </c>
      <c r="E1304" s="28">
        <v>2993.0</v>
      </c>
      <c r="F1304" s="2" t="s">
        <v>1381</v>
      </c>
      <c r="G1304" s="13">
        <v>3.0041152263374485E-8</v>
      </c>
      <c r="H1304" s="20">
        <v>9.0</v>
      </c>
      <c r="I1304">
        <f t="shared" si="2"/>
        <v>299589041.1</v>
      </c>
      <c r="J1304">
        <f t="shared" si="3"/>
        <v>0.000000003337905807</v>
      </c>
      <c r="K1304" s="33">
        <v>0.0</v>
      </c>
      <c r="M1304">
        <v>9.99999988888889E-8</v>
      </c>
    </row>
    <row r="1305">
      <c r="B1305" s="13">
        <v>1.8024691358024691</v>
      </c>
      <c r="C1305">
        <v>2.0</v>
      </c>
      <c r="D1305">
        <f t="shared" si="1"/>
        <v>4</v>
      </c>
      <c r="E1305" s="28">
        <v>2994.0</v>
      </c>
      <c r="F1305" s="2" t="s">
        <v>1382</v>
      </c>
      <c r="G1305" s="13">
        <v>1.8024691358024691</v>
      </c>
      <c r="H1305" s="20">
        <v>16.0</v>
      </c>
      <c r="I1305">
        <f t="shared" si="2"/>
        <v>8.876712329</v>
      </c>
      <c r="J1305">
        <f t="shared" si="3"/>
        <v>0.112654321</v>
      </c>
      <c r="K1305" s="33">
        <v>0.0</v>
      </c>
      <c r="M1305">
        <v>4.363636363636363</v>
      </c>
    </row>
    <row r="1306">
      <c r="B1306" s="13">
        <v>72.69958847736626</v>
      </c>
      <c r="C1306">
        <v>2.0</v>
      </c>
      <c r="D1306">
        <f t="shared" si="1"/>
        <v>75</v>
      </c>
      <c r="E1306" s="28">
        <v>2018.0</v>
      </c>
      <c r="F1306" s="2" t="s">
        <v>1383</v>
      </c>
      <c r="G1306" s="13">
        <v>72.69958847736626</v>
      </c>
      <c r="H1306" s="20">
        <v>6.0</v>
      </c>
      <c r="I1306">
        <f t="shared" si="2"/>
        <v>0.08253141628</v>
      </c>
      <c r="J1306">
        <f t="shared" si="3"/>
        <v>12.11659808</v>
      </c>
      <c r="K1306" s="33">
        <v>15.0</v>
      </c>
      <c r="M1306">
        <v>5.854838709677419</v>
      </c>
    </row>
    <row r="1307">
      <c r="B1307" s="13">
        <v>3.0041152263374485E-8</v>
      </c>
      <c r="C1307">
        <v>1.0</v>
      </c>
      <c r="D1307">
        <f t="shared" si="1"/>
        <v>2</v>
      </c>
      <c r="E1307" s="28">
        <v>2996.0</v>
      </c>
      <c r="F1307" s="2" t="s">
        <v>1384</v>
      </c>
      <c r="G1307" s="13">
        <v>3.0041152263374485E-8</v>
      </c>
      <c r="H1307" s="20">
        <v>2.0</v>
      </c>
      <c r="I1307">
        <f t="shared" si="2"/>
        <v>66575342.47</v>
      </c>
      <c r="J1307">
        <f t="shared" si="3"/>
        <v>0.00000001502057613</v>
      </c>
      <c r="K1307" s="33">
        <v>0.0</v>
      </c>
      <c r="M1307">
        <v>9.999999500000026E-8</v>
      </c>
    </row>
    <row r="1308">
      <c r="B1308" s="13">
        <v>3.0041152263374485E-8</v>
      </c>
      <c r="C1308">
        <v>1.0</v>
      </c>
      <c r="D1308">
        <f t="shared" si="1"/>
        <v>2</v>
      </c>
      <c r="E1308" s="28">
        <v>2997.0</v>
      </c>
      <c r="F1308" s="2" t="s">
        <v>1385</v>
      </c>
      <c r="G1308" s="13">
        <v>3.0041152263374485E-8</v>
      </c>
      <c r="H1308" s="20">
        <v>2.0</v>
      </c>
      <c r="I1308">
        <f t="shared" si="2"/>
        <v>66575342.47</v>
      </c>
      <c r="J1308">
        <f t="shared" si="3"/>
        <v>0.00000001502057613</v>
      </c>
      <c r="K1308" s="33">
        <v>0.0</v>
      </c>
      <c r="M1308">
        <v>9.999999500000026E-8</v>
      </c>
    </row>
    <row r="1309">
      <c r="B1309" s="13">
        <v>3.0041152263374485E-8</v>
      </c>
      <c r="C1309">
        <v>1.0</v>
      </c>
      <c r="D1309">
        <f t="shared" si="1"/>
        <v>2</v>
      </c>
      <c r="E1309" s="28">
        <v>2999.0</v>
      </c>
      <c r="F1309" s="2" t="s">
        <v>1386</v>
      </c>
      <c r="G1309" s="13">
        <v>3.0041152263374485E-8</v>
      </c>
      <c r="H1309" s="20">
        <v>2.0</v>
      </c>
      <c r="I1309">
        <f t="shared" si="2"/>
        <v>66575342.47</v>
      </c>
      <c r="J1309">
        <f t="shared" si="3"/>
        <v>0.00000001502057613</v>
      </c>
      <c r="K1309" s="33">
        <v>0.0</v>
      </c>
      <c r="M1309">
        <v>9.999999500000026E-8</v>
      </c>
    </row>
    <row r="1310">
      <c r="B1310" s="13">
        <v>3.0041152263374485E-8</v>
      </c>
      <c r="C1310">
        <v>1.0</v>
      </c>
      <c r="D1310">
        <f t="shared" si="1"/>
        <v>2</v>
      </c>
      <c r="E1310" s="28">
        <v>3000.0</v>
      </c>
      <c r="F1310" s="2" t="s">
        <v>1387</v>
      </c>
      <c r="G1310" s="13">
        <v>3.0041152263374485E-8</v>
      </c>
      <c r="H1310" s="20">
        <v>2.0</v>
      </c>
      <c r="I1310">
        <f t="shared" si="2"/>
        <v>66575342.47</v>
      </c>
      <c r="J1310">
        <f t="shared" si="3"/>
        <v>0.00000001502057613</v>
      </c>
      <c r="K1310" s="33">
        <v>0.0</v>
      </c>
      <c r="M1310">
        <v>9.999999500000026E-8</v>
      </c>
    </row>
    <row r="1311">
      <c r="B1311" s="13">
        <v>3.0041152263374485E-8</v>
      </c>
      <c r="C1311">
        <v>1.0</v>
      </c>
      <c r="D1311">
        <f t="shared" si="1"/>
        <v>2</v>
      </c>
      <c r="E1311" s="28">
        <v>3002.0</v>
      </c>
      <c r="F1311" s="2" t="s">
        <v>1388</v>
      </c>
      <c r="G1311" s="13">
        <v>3.0041152263374485E-8</v>
      </c>
      <c r="H1311" s="20">
        <v>19.0</v>
      </c>
      <c r="I1311">
        <f t="shared" si="2"/>
        <v>632465753.4</v>
      </c>
      <c r="J1311">
        <f t="shared" si="3"/>
        <v>0.000000001581113277</v>
      </c>
      <c r="K1311" s="33">
        <v>0.0</v>
      </c>
      <c r="M1311">
        <v>9.99999994736842E-8</v>
      </c>
    </row>
    <row r="1312">
      <c r="B1312" s="13">
        <v>3.0041152263374485E-8</v>
      </c>
      <c r="C1312">
        <v>1.0</v>
      </c>
      <c r="D1312">
        <f t="shared" si="1"/>
        <v>2</v>
      </c>
      <c r="E1312" s="28">
        <v>3003.0</v>
      </c>
      <c r="F1312" s="2" t="s">
        <v>1389</v>
      </c>
      <c r="G1312" s="13">
        <v>3.0041152263374485E-8</v>
      </c>
      <c r="H1312" s="20">
        <v>3.0</v>
      </c>
      <c r="I1312">
        <f t="shared" si="2"/>
        <v>99863013.7</v>
      </c>
      <c r="J1312">
        <f t="shared" si="3"/>
        <v>0.00000001001371742</v>
      </c>
      <c r="K1312" s="33">
        <v>0.0</v>
      </c>
      <c r="M1312">
        <v>9.999999666666679E-8</v>
      </c>
    </row>
    <row r="1313">
      <c r="B1313" s="13">
        <v>15.020576161728394</v>
      </c>
      <c r="C1313">
        <v>1.0</v>
      </c>
      <c r="D1313">
        <f t="shared" si="1"/>
        <v>17</v>
      </c>
      <c r="E1313" s="28">
        <v>3004.0</v>
      </c>
      <c r="F1313" s="2" t="s">
        <v>1390</v>
      </c>
      <c r="G1313" s="13">
        <v>15.020576161728394</v>
      </c>
      <c r="H1313" s="20">
        <v>0.0</v>
      </c>
      <c r="I1313">
        <f t="shared" si="2"/>
        <v>0</v>
      </c>
      <c r="J1313" t="str">
        <f t="shared" si="3"/>
        <v>#DIV/0!</v>
      </c>
      <c r="K1313" s="69" t="e">
        <v>#DIV/0!</v>
      </c>
      <c r="M1313" t="e">
        <v>#DIV/0!</v>
      </c>
    </row>
    <row r="1314">
      <c r="B1314" s="13">
        <v>3.0041152263374485E-8</v>
      </c>
      <c r="C1314">
        <v>1.0</v>
      </c>
      <c r="D1314">
        <f t="shared" si="1"/>
        <v>2</v>
      </c>
      <c r="E1314" s="28">
        <v>3005.0</v>
      </c>
      <c r="F1314" s="2" t="s">
        <v>1391</v>
      </c>
      <c r="G1314" s="13">
        <v>3.0041152263374485E-8</v>
      </c>
      <c r="H1314" s="20">
        <v>3.0</v>
      </c>
      <c r="I1314">
        <f t="shared" si="2"/>
        <v>99863013.7</v>
      </c>
      <c r="J1314">
        <f t="shared" si="3"/>
        <v>0.00000001001371742</v>
      </c>
      <c r="K1314" s="33">
        <v>0.0</v>
      </c>
      <c r="M1314">
        <v>9.999999666666679E-8</v>
      </c>
    </row>
    <row r="1315">
      <c r="B1315" s="13">
        <v>0.6008230452674898</v>
      </c>
      <c r="C1315">
        <v>2.0</v>
      </c>
      <c r="D1315">
        <f t="shared" si="1"/>
        <v>3</v>
      </c>
      <c r="E1315" s="28">
        <v>3006.0</v>
      </c>
      <c r="F1315" s="2" t="s">
        <v>1392</v>
      </c>
      <c r="G1315" s="13">
        <v>0.6008230452674898</v>
      </c>
      <c r="H1315" s="20">
        <v>3.0</v>
      </c>
      <c r="I1315">
        <f t="shared" si="2"/>
        <v>4.993150685</v>
      </c>
      <c r="J1315">
        <f t="shared" si="3"/>
        <v>0.2002743484</v>
      </c>
      <c r="K1315" s="33">
        <v>0.0</v>
      </c>
      <c r="M1315">
        <v>1.2</v>
      </c>
    </row>
    <row r="1316">
      <c r="B1316" s="13">
        <v>3.0041152263374485E-8</v>
      </c>
      <c r="C1316">
        <v>1.0</v>
      </c>
      <c r="D1316">
        <f t="shared" si="1"/>
        <v>2</v>
      </c>
      <c r="E1316" s="28">
        <v>3007.0</v>
      </c>
      <c r="F1316" s="2" t="s">
        <v>1393</v>
      </c>
      <c r="G1316" s="13">
        <v>3.0041152263374485E-8</v>
      </c>
      <c r="H1316" s="20">
        <v>7.0</v>
      </c>
      <c r="I1316">
        <f t="shared" si="2"/>
        <v>233013698.6</v>
      </c>
      <c r="J1316">
        <f t="shared" si="3"/>
        <v>0.00000000429159318</v>
      </c>
      <c r="K1316" s="33">
        <v>0.0</v>
      </c>
      <c r="M1316">
        <v>9.999999857142857E-8</v>
      </c>
    </row>
    <row r="1317">
      <c r="B1317" s="13">
        <v>0.3004115226337449</v>
      </c>
      <c r="C1317">
        <v>1.0</v>
      </c>
      <c r="D1317">
        <f t="shared" si="1"/>
        <v>2</v>
      </c>
      <c r="E1317" s="28">
        <v>3008.0</v>
      </c>
      <c r="F1317" s="2" t="s">
        <v>1394</v>
      </c>
      <c r="G1317" s="13">
        <v>0.3004115226337449</v>
      </c>
      <c r="H1317" s="20">
        <v>4.0</v>
      </c>
      <c r="I1317">
        <f t="shared" si="2"/>
        <v>13.31506849</v>
      </c>
      <c r="J1317">
        <f t="shared" si="3"/>
        <v>0.07510288066</v>
      </c>
      <c r="K1317" s="33">
        <v>0.0</v>
      </c>
      <c r="M1317">
        <v>0.8</v>
      </c>
    </row>
    <row r="1318">
      <c r="B1318" s="13">
        <v>0.3004115226337449</v>
      </c>
      <c r="C1318">
        <v>1.0</v>
      </c>
      <c r="D1318">
        <f t="shared" si="1"/>
        <v>2</v>
      </c>
      <c r="E1318" s="28">
        <v>3009.0</v>
      </c>
      <c r="F1318" s="2" t="s">
        <v>1395</v>
      </c>
      <c r="G1318" s="13">
        <v>0.3004115226337449</v>
      </c>
      <c r="H1318" s="20">
        <v>1.0</v>
      </c>
      <c r="I1318">
        <f t="shared" si="2"/>
        <v>3.328767123</v>
      </c>
      <c r="J1318">
        <f t="shared" si="3"/>
        <v>0.3004115226</v>
      </c>
      <c r="K1318" s="33">
        <v>0.0</v>
      </c>
      <c r="M1318">
        <v>0.5</v>
      </c>
    </row>
    <row r="1319">
      <c r="B1319" s="13">
        <v>3.0041152263374485E-8</v>
      </c>
      <c r="C1319">
        <v>1.0</v>
      </c>
      <c r="D1319">
        <f t="shared" si="1"/>
        <v>2</v>
      </c>
      <c r="E1319" s="28">
        <v>3010.0</v>
      </c>
      <c r="F1319" s="2" t="s">
        <v>1396</v>
      </c>
      <c r="G1319" s="13">
        <v>3.0041152263374485E-8</v>
      </c>
      <c r="H1319" s="20">
        <v>0.0</v>
      </c>
      <c r="I1319">
        <f t="shared" si="2"/>
        <v>0</v>
      </c>
      <c r="J1319" t="str">
        <f t="shared" si="3"/>
        <v>#DIV/0!</v>
      </c>
      <c r="K1319" s="69" t="e">
        <v>#DIV/0!</v>
      </c>
      <c r="M1319" t="e">
        <v>#DIV/0!</v>
      </c>
    </row>
    <row r="1320">
      <c r="B1320" s="13">
        <v>0.3004115226337449</v>
      </c>
      <c r="C1320">
        <v>1.0</v>
      </c>
      <c r="D1320">
        <f t="shared" si="1"/>
        <v>2</v>
      </c>
      <c r="E1320" s="28">
        <v>3011.0</v>
      </c>
      <c r="F1320" s="2" t="s">
        <v>1397</v>
      </c>
      <c r="G1320" s="13">
        <v>0.3004115226337449</v>
      </c>
      <c r="H1320" s="20">
        <v>1.0</v>
      </c>
      <c r="I1320">
        <f t="shared" si="2"/>
        <v>3.328767123</v>
      </c>
      <c r="J1320">
        <f t="shared" si="3"/>
        <v>0.3004115226</v>
      </c>
      <c r="K1320" s="33">
        <v>0.0</v>
      </c>
      <c r="M1320">
        <v>0.5</v>
      </c>
    </row>
    <row r="1321">
      <c r="B1321" s="13">
        <v>3.0041152263374485E-8</v>
      </c>
      <c r="C1321">
        <v>1.0</v>
      </c>
      <c r="D1321">
        <f t="shared" si="1"/>
        <v>2</v>
      </c>
      <c r="E1321" s="28">
        <v>3012.0</v>
      </c>
      <c r="F1321" s="2" t="s">
        <v>1398</v>
      </c>
      <c r="G1321" s="13">
        <v>3.0041152263374485E-8</v>
      </c>
      <c r="H1321" s="20">
        <v>8.0</v>
      </c>
      <c r="I1321">
        <f t="shared" si="2"/>
        <v>266301369.9</v>
      </c>
      <c r="J1321">
        <f t="shared" si="3"/>
        <v>0.000000003755144033</v>
      </c>
      <c r="K1321" s="33">
        <v>0.0</v>
      </c>
      <c r="M1321">
        <v>9.999999875000002E-8</v>
      </c>
    </row>
    <row r="1322">
      <c r="B1322" s="13">
        <v>3.0041152263374485E-8</v>
      </c>
      <c r="C1322">
        <v>1.0</v>
      </c>
      <c r="D1322">
        <f t="shared" si="1"/>
        <v>2</v>
      </c>
      <c r="E1322" s="28">
        <v>3013.0</v>
      </c>
      <c r="F1322" s="2" t="s">
        <v>1399</v>
      </c>
      <c r="G1322" s="13">
        <v>3.0041152263374485E-8</v>
      </c>
      <c r="H1322" s="20">
        <v>8.0</v>
      </c>
      <c r="I1322">
        <f t="shared" si="2"/>
        <v>266301369.9</v>
      </c>
      <c r="J1322">
        <f t="shared" si="3"/>
        <v>0.000000003755144033</v>
      </c>
      <c r="K1322" s="33">
        <v>0.0</v>
      </c>
      <c r="M1322">
        <v>9.999999875000002E-8</v>
      </c>
    </row>
    <row r="1323">
      <c r="B1323" s="13">
        <v>3.0041152263374485E-8</v>
      </c>
      <c r="C1323">
        <v>1.0</v>
      </c>
      <c r="D1323">
        <f t="shared" si="1"/>
        <v>2</v>
      </c>
      <c r="E1323" s="28">
        <v>3014.0</v>
      </c>
      <c r="F1323" s="2" t="s">
        <v>1400</v>
      </c>
      <c r="G1323" s="13">
        <v>3.0041152263374485E-8</v>
      </c>
      <c r="H1323" s="20">
        <v>2.0</v>
      </c>
      <c r="I1323">
        <f t="shared" si="2"/>
        <v>66575342.47</v>
      </c>
      <c r="J1323">
        <f t="shared" si="3"/>
        <v>0.00000001502057613</v>
      </c>
      <c r="K1323" s="33">
        <v>0.0</v>
      </c>
      <c r="M1323">
        <v>9.999999500000026E-8</v>
      </c>
    </row>
    <row r="1324">
      <c r="B1324" s="13">
        <v>3.0041152263374485E-8</v>
      </c>
      <c r="C1324">
        <v>1.0</v>
      </c>
      <c r="D1324">
        <f t="shared" si="1"/>
        <v>2</v>
      </c>
      <c r="E1324" s="28">
        <v>3015.0</v>
      </c>
      <c r="F1324" s="2" t="s">
        <v>1401</v>
      </c>
      <c r="G1324" s="13">
        <v>3.0041152263374485E-8</v>
      </c>
      <c r="H1324" s="20">
        <v>2.0</v>
      </c>
      <c r="I1324">
        <f t="shared" si="2"/>
        <v>66575342.47</v>
      </c>
      <c r="J1324">
        <f t="shared" si="3"/>
        <v>0.00000001502057613</v>
      </c>
      <c r="K1324" s="33">
        <v>0.0</v>
      </c>
      <c r="M1324">
        <v>9.999999500000026E-8</v>
      </c>
    </row>
    <row r="1325">
      <c r="B1325" s="13">
        <v>3.0041152263374485E-8</v>
      </c>
      <c r="C1325">
        <v>1.0</v>
      </c>
      <c r="D1325">
        <f t="shared" si="1"/>
        <v>2</v>
      </c>
      <c r="E1325" s="28">
        <v>3016.0</v>
      </c>
      <c r="F1325" s="2" t="s">
        <v>1402</v>
      </c>
      <c r="G1325" s="13">
        <v>3.0041152263374485E-8</v>
      </c>
      <c r="H1325" s="20">
        <v>2.0</v>
      </c>
      <c r="I1325">
        <f t="shared" si="2"/>
        <v>66575342.47</v>
      </c>
      <c r="J1325">
        <f t="shared" si="3"/>
        <v>0.00000001502057613</v>
      </c>
      <c r="K1325" s="33">
        <v>0.0</v>
      </c>
      <c r="M1325">
        <v>9.999999500000026E-8</v>
      </c>
    </row>
    <row r="1326">
      <c r="B1326" s="13">
        <v>3.0041152263374485E-8</v>
      </c>
      <c r="C1326">
        <v>1.0</v>
      </c>
      <c r="D1326">
        <f t="shared" si="1"/>
        <v>2</v>
      </c>
      <c r="E1326" s="28">
        <v>3017.0</v>
      </c>
      <c r="F1326" s="2" t="s">
        <v>1403</v>
      </c>
      <c r="G1326" s="13">
        <v>3.0041152263374485E-8</v>
      </c>
      <c r="H1326" s="20">
        <v>2.0</v>
      </c>
      <c r="I1326">
        <f t="shared" si="2"/>
        <v>66575342.47</v>
      </c>
      <c r="J1326">
        <f t="shared" si="3"/>
        <v>0.00000001502057613</v>
      </c>
      <c r="K1326" s="33">
        <v>0.0</v>
      </c>
      <c r="M1326">
        <v>9.999999500000026E-8</v>
      </c>
    </row>
    <row r="1327">
      <c r="B1327" s="13">
        <v>3.0041152263374485E-8</v>
      </c>
      <c r="C1327">
        <v>1.0</v>
      </c>
      <c r="D1327">
        <f t="shared" si="1"/>
        <v>2</v>
      </c>
      <c r="E1327" s="28">
        <v>3018.0</v>
      </c>
      <c r="F1327" s="2" t="s">
        <v>1404</v>
      </c>
      <c r="G1327" s="13">
        <v>3.0041152263374485E-8</v>
      </c>
      <c r="H1327" s="20">
        <v>4.0</v>
      </c>
      <c r="I1327">
        <f t="shared" si="2"/>
        <v>133150684.9</v>
      </c>
      <c r="J1327">
        <f t="shared" si="3"/>
        <v>0.000000007510288066</v>
      </c>
      <c r="K1327" s="33">
        <v>0.0</v>
      </c>
      <c r="M1327">
        <v>9.999999750000005E-8</v>
      </c>
    </row>
    <row r="1328">
      <c r="B1328" s="13">
        <v>3.0041152263374485E-8</v>
      </c>
      <c r="C1328">
        <v>1.0</v>
      </c>
      <c r="D1328">
        <f t="shared" si="1"/>
        <v>2</v>
      </c>
      <c r="E1328" s="28">
        <v>3019.0</v>
      </c>
      <c r="F1328" s="2" t="s">
        <v>1405</v>
      </c>
      <c r="G1328" s="13">
        <v>3.0041152263374485E-8</v>
      </c>
      <c r="H1328" s="20">
        <v>2.0</v>
      </c>
      <c r="I1328">
        <f t="shared" si="2"/>
        <v>66575342.47</v>
      </c>
      <c r="J1328">
        <f t="shared" si="3"/>
        <v>0.00000001502057613</v>
      </c>
      <c r="K1328" s="33">
        <v>0.0</v>
      </c>
      <c r="M1328">
        <v>9.999999500000026E-8</v>
      </c>
    </row>
    <row r="1329">
      <c r="B1329" s="13">
        <v>0.3004115226337449</v>
      </c>
      <c r="C1329">
        <v>1.0</v>
      </c>
      <c r="D1329">
        <f t="shared" si="1"/>
        <v>2</v>
      </c>
      <c r="E1329" s="28">
        <v>3020.0</v>
      </c>
      <c r="F1329" s="2" t="s">
        <v>1406</v>
      </c>
      <c r="G1329" s="13">
        <v>0.3004115226337449</v>
      </c>
      <c r="H1329" s="20">
        <v>3.0</v>
      </c>
      <c r="I1329">
        <f t="shared" si="2"/>
        <v>9.98630137</v>
      </c>
      <c r="J1329">
        <f t="shared" si="3"/>
        <v>0.1001371742</v>
      </c>
      <c r="K1329" s="33">
        <v>0.0</v>
      </c>
      <c r="M1329">
        <v>0.75</v>
      </c>
    </row>
    <row r="1330">
      <c r="B1330" s="13">
        <v>3.0041152263374485E-8</v>
      </c>
      <c r="C1330">
        <v>1.0</v>
      </c>
      <c r="D1330">
        <f t="shared" si="1"/>
        <v>2</v>
      </c>
      <c r="E1330" s="28">
        <v>3021.0</v>
      </c>
      <c r="F1330" s="2" t="s">
        <v>1407</v>
      </c>
      <c r="G1330" s="13">
        <v>3.0041152263374485E-8</v>
      </c>
      <c r="H1330" s="20">
        <v>2.0</v>
      </c>
      <c r="I1330">
        <f t="shared" si="2"/>
        <v>66575342.47</v>
      </c>
      <c r="J1330">
        <f t="shared" si="3"/>
        <v>0.00000001502057613</v>
      </c>
      <c r="K1330" s="33">
        <v>0.0</v>
      </c>
      <c r="M1330">
        <v>9.999999500000026E-8</v>
      </c>
    </row>
    <row r="1331">
      <c r="B1331" s="13">
        <v>3.0041152263374485E-8</v>
      </c>
      <c r="C1331">
        <v>2.0</v>
      </c>
      <c r="D1331">
        <f t="shared" si="1"/>
        <v>3</v>
      </c>
      <c r="E1331" s="28">
        <v>3022.0</v>
      </c>
      <c r="F1331" s="2" t="s">
        <v>1408</v>
      </c>
      <c r="G1331" s="13">
        <v>3.0041152263374485E-8</v>
      </c>
      <c r="H1331" s="20">
        <v>4.0</v>
      </c>
      <c r="I1331">
        <f t="shared" si="2"/>
        <v>133150684.9</v>
      </c>
      <c r="J1331">
        <f t="shared" si="3"/>
        <v>0.000000007510288066</v>
      </c>
      <c r="K1331" s="33">
        <v>0.0</v>
      </c>
      <c r="M1331">
        <v>9.999999750000005E-8</v>
      </c>
    </row>
    <row r="1332">
      <c r="B1332" s="13">
        <v>3.0041152263374485E-8</v>
      </c>
      <c r="C1332">
        <v>2.0</v>
      </c>
      <c r="D1332">
        <f t="shared" si="1"/>
        <v>3</v>
      </c>
      <c r="E1332" s="28">
        <v>3023.0</v>
      </c>
      <c r="F1332" s="2" t="s">
        <v>1409</v>
      </c>
      <c r="G1332" s="13">
        <v>3.0041152263374485E-8</v>
      </c>
      <c r="H1332" s="20">
        <v>4.0</v>
      </c>
      <c r="I1332">
        <f t="shared" si="2"/>
        <v>133150684.9</v>
      </c>
      <c r="J1332">
        <f t="shared" si="3"/>
        <v>0.000000007510288066</v>
      </c>
      <c r="K1332" s="33">
        <v>0.0</v>
      </c>
      <c r="M1332">
        <v>9.999999750000005E-8</v>
      </c>
    </row>
    <row r="1333">
      <c r="B1333" s="13">
        <v>3.0041152263374485E-8</v>
      </c>
      <c r="C1333">
        <v>2.0</v>
      </c>
      <c r="D1333">
        <f t="shared" si="1"/>
        <v>3</v>
      </c>
      <c r="E1333" s="28">
        <v>3024.0</v>
      </c>
      <c r="F1333" s="2" t="s">
        <v>1410</v>
      </c>
      <c r="G1333" s="13">
        <v>3.0041152263374485E-8</v>
      </c>
      <c r="H1333" s="20">
        <v>2.0</v>
      </c>
      <c r="I1333">
        <f t="shared" si="2"/>
        <v>66575342.47</v>
      </c>
      <c r="J1333">
        <f t="shared" si="3"/>
        <v>0.00000001502057613</v>
      </c>
      <c r="K1333" s="33">
        <v>0.0</v>
      </c>
      <c r="M1333">
        <v>9.999999500000026E-8</v>
      </c>
    </row>
    <row r="1334">
      <c r="B1334" s="13">
        <v>3.0041152263374485E-8</v>
      </c>
      <c r="C1334">
        <v>2.0</v>
      </c>
      <c r="D1334">
        <f t="shared" si="1"/>
        <v>3</v>
      </c>
      <c r="E1334" s="28">
        <v>3025.0</v>
      </c>
      <c r="F1334" s="2" t="s">
        <v>1411</v>
      </c>
      <c r="G1334" s="13">
        <v>3.0041152263374485E-8</v>
      </c>
      <c r="H1334" s="20">
        <v>2.0</v>
      </c>
      <c r="I1334">
        <f t="shared" si="2"/>
        <v>66575342.47</v>
      </c>
      <c r="J1334">
        <f t="shared" si="3"/>
        <v>0.00000001502057613</v>
      </c>
      <c r="K1334" s="33">
        <v>0.0</v>
      </c>
      <c r="M1334">
        <v>9.999999500000026E-8</v>
      </c>
    </row>
    <row r="1335">
      <c r="B1335" s="13">
        <v>3.0041152263374485E-8</v>
      </c>
      <c r="C1335">
        <v>2.0</v>
      </c>
      <c r="D1335">
        <f t="shared" si="1"/>
        <v>3</v>
      </c>
      <c r="E1335" s="28">
        <v>3026.0</v>
      </c>
      <c r="F1335" s="2" t="s">
        <v>1412</v>
      </c>
      <c r="G1335" s="13">
        <v>3.0041152263374485E-8</v>
      </c>
      <c r="H1335" s="20">
        <v>2.0</v>
      </c>
      <c r="I1335">
        <f t="shared" si="2"/>
        <v>66575342.47</v>
      </c>
      <c r="J1335">
        <f t="shared" si="3"/>
        <v>0.00000001502057613</v>
      </c>
      <c r="K1335" s="33">
        <v>0.0</v>
      </c>
      <c r="M1335">
        <v>9.999999500000026E-8</v>
      </c>
    </row>
    <row r="1336">
      <c r="B1336" s="13">
        <v>3.0041152263374485E-8</v>
      </c>
      <c r="C1336">
        <v>2.0</v>
      </c>
      <c r="D1336">
        <f t="shared" si="1"/>
        <v>3</v>
      </c>
      <c r="E1336" s="28">
        <v>3027.0</v>
      </c>
      <c r="F1336" s="2" t="s">
        <v>1413</v>
      </c>
      <c r="G1336" s="13">
        <v>3.0041152263374485E-8</v>
      </c>
      <c r="H1336" s="20">
        <v>1.0</v>
      </c>
      <c r="I1336">
        <f t="shared" si="2"/>
        <v>33287671.23</v>
      </c>
      <c r="J1336">
        <f t="shared" si="3"/>
        <v>0.00000003004115226</v>
      </c>
      <c r="K1336" s="33">
        <v>0.0</v>
      </c>
      <c r="M1336">
        <v>9.999999000000099E-8</v>
      </c>
    </row>
    <row r="1337">
      <c r="B1337" s="13">
        <v>3.0041152263374485E-8</v>
      </c>
      <c r="C1337">
        <v>2.0</v>
      </c>
      <c r="D1337">
        <f t="shared" si="1"/>
        <v>3</v>
      </c>
      <c r="E1337" s="28">
        <v>3028.0</v>
      </c>
      <c r="F1337" s="2" t="s">
        <v>1414</v>
      </c>
      <c r="G1337" s="13">
        <v>3.0041152263374485E-8</v>
      </c>
      <c r="H1337" s="20">
        <v>2.0</v>
      </c>
      <c r="I1337">
        <f t="shared" si="2"/>
        <v>66575342.47</v>
      </c>
      <c r="J1337">
        <f t="shared" si="3"/>
        <v>0.00000001502057613</v>
      </c>
      <c r="K1337" s="33">
        <v>0.0</v>
      </c>
      <c r="M1337">
        <v>9.999999500000026E-8</v>
      </c>
    </row>
    <row r="1338">
      <c r="B1338" s="13">
        <v>3.0041152263374485E-8</v>
      </c>
      <c r="C1338">
        <v>2.0</v>
      </c>
      <c r="D1338">
        <f t="shared" si="1"/>
        <v>3</v>
      </c>
      <c r="E1338" s="28">
        <v>3029.0</v>
      </c>
      <c r="F1338" s="2" t="s">
        <v>1415</v>
      </c>
      <c r="G1338" s="13">
        <v>3.0041152263374485E-8</v>
      </c>
      <c r="H1338" s="20">
        <v>2.0</v>
      </c>
      <c r="I1338">
        <f t="shared" si="2"/>
        <v>66575342.47</v>
      </c>
      <c r="J1338">
        <f t="shared" si="3"/>
        <v>0.00000001502057613</v>
      </c>
      <c r="K1338" s="33">
        <v>0.0</v>
      </c>
      <c r="M1338">
        <v>9.999999500000026E-8</v>
      </c>
    </row>
    <row r="1339">
      <c r="B1339" s="13">
        <v>3.0041152263374485E-8</v>
      </c>
      <c r="C1339">
        <v>2.0</v>
      </c>
      <c r="D1339">
        <f t="shared" si="1"/>
        <v>3</v>
      </c>
      <c r="E1339" s="28">
        <v>3030.0</v>
      </c>
      <c r="F1339" s="2" t="s">
        <v>1416</v>
      </c>
      <c r="G1339" s="13">
        <v>3.0041152263374485E-8</v>
      </c>
      <c r="H1339" s="20">
        <v>6.0</v>
      </c>
      <c r="I1339">
        <f t="shared" si="2"/>
        <v>199726027.4</v>
      </c>
      <c r="J1339">
        <f t="shared" si="3"/>
        <v>0.000000005006858711</v>
      </c>
      <c r="K1339" s="33">
        <v>0.0</v>
      </c>
      <c r="M1339">
        <v>9.999999833333335E-8</v>
      </c>
    </row>
    <row r="1340">
      <c r="B1340" s="13">
        <v>3.0041152263374485E-8</v>
      </c>
      <c r="C1340">
        <v>2.0</v>
      </c>
      <c r="D1340">
        <f t="shared" si="1"/>
        <v>3</v>
      </c>
      <c r="E1340" s="28">
        <v>3031.0</v>
      </c>
      <c r="F1340" s="2" t="s">
        <v>1417</v>
      </c>
      <c r="G1340" s="13">
        <v>3.0041152263374485E-8</v>
      </c>
      <c r="H1340" s="20">
        <v>8.0</v>
      </c>
      <c r="I1340">
        <f t="shared" si="2"/>
        <v>266301369.9</v>
      </c>
      <c r="J1340">
        <f t="shared" si="3"/>
        <v>0.000000003755144033</v>
      </c>
      <c r="K1340" s="33">
        <v>0.0</v>
      </c>
      <c r="M1340">
        <v>9.999999875000002E-8</v>
      </c>
    </row>
    <row r="1341">
      <c r="B1341" s="13">
        <v>3.0041152263374485E-8</v>
      </c>
      <c r="C1341">
        <v>2.0</v>
      </c>
      <c r="D1341">
        <f t="shared" si="1"/>
        <v>3</v>
      </c>
      <c r="E1341" s="28">
        <v>3032.0</v>
      </c>
      <c r="F1341" s="2" t="s">
        <v>1418</v>
      </c>
      <c r="G1341" s="13">
        <v>3.0041152263374485E-8</v>
      </c>
      <c r="H1341" s="20">
        <v>1.0</v>
      </c>
      <c r="I1341">
        <f t="shared" si="2"/>
        <v>33287671.23</v>
      </c>
      <c r="J1341">
        <f t="shared" si="3"/>
        <v>0.00000003004115226</v>
      </c>
      <c r="K1341" s="33">
        <v>0.0</v>
      </c>
      <c r="M1341">
        <v>9.999999000000099E-8</v>
      </c>
    </row>
    <row r="1342">
      <c r="B1342" s="13">
        <v>3.0041152263374485E-8</v>
      </c>
      <c r="C1342">
        <v>1.0</v>
      </c>
      <c r="D1342">
        <f t="shared" si="1"/>
        <v>2</v>
      </c>
      <c r="E1342" s="28">
        <v>3033.0</v>
      </c>
      <c r="F1342" s="2" t="s">
        <v>1419</v>
      </c>
      <c r="G1342" s="13">
        <v>3.0041152263374485E-8</v>
      </c>
      <c r="H1342" s="20">
        <v>8.0</v>
      </c>
      <c r="I1342">
        <f t="shared" si="2"/>
        <v>266301369.9</v>
      </c>
      <c r="J1342">
        <f t="shared" si="3"/>
        <v>0.000000003755144033</v>
      </c>
      <c r="K1342" s="33">
        <v>0.0</v>
      </c>
      <c r="M1342">
        <v>9.999999875000002E-8</v>
      </c>
    </row>
    <row r="1343">
      <c r="B1343" s="13">
        <v>3.0041152263374485E-8</v>
      </c>
      <c r="C1343">
        <v>1.0</v>
      </c>
      <c r="D1343">
        <f t="shared" si="1"/>
        <v>2</v>
      </c>
      <c r="E1343" s="28">
        <v>3034.0</v>
      </c>
      <c r="F1343" s="2" t="s">
        <v>1420</v>
      </c>
      <c r="G1343" s="13">
        <v>3.0041152263374485E-8</v>
      </c>
      <c r="H1343" s="20">
        <v>8.0</v>
      </c>
      <c r="I1343">
        <f t="shared" si="2"/>
        <v>266301369.9</v>
      </c>
      <c r="J1343">
        <f t="shared" si="3"/>
        <v>0.000000003755144033</v>
      </c>
      <c r="K1343" s="33">
        <v>0.0</v>
      </c>
      <c r="M1343">
        <v>9.999999875000002E-8</v>
      </c>
    </row>
    <row r="1344">
      <c r="B1344" s="13">
        <v>1.2016460905349795</v>
      </c>
      <c r="C1344">
        <v>2.0</v>
      </c>
      <c r="D1344">
        <f t="shared" si="1"/>
        <v>4</v>
      </c>
      <c r="E1344" s="28">
        <v>3035.0</v>
      </c>
      <c r="F1344" s="2" t="s">
        <v>1421</v>
      </c>
      <c r="G1344" s="13">
        <v>1.2016460905349795</v>
      </c>
      <c r="H1344" s="20">
        <v>3.0</v>
      </c>
      <c r="I1344">
        <f t="shared" si="2"/>
        <v>2.496575342</v>
      </c>
      <c r="J1344">
        <f t="shared" si="3"/>
        <v>0.4005486968</v>
      </c>
      <c r="K1344" s="33">
        <v>0.0</v>
      </c>
      <c r="M1344">
        <v>1.7142857142857142</v>
      </c>
    </row>
    <row r="1345">
      <c r="B1345" s="13">
        <v>3.0041152263374485E-8</v>
      </c>
      <c r="C1345">
        <v>1.0</v>
      </c>
      <c r="D1345">
        <f t="shared" si="1"/>
        <v>2</v>
      </c>
      <c r="E1345" s="28">
        <v>3036.0</v>
      </c>
      <c r="F1345" s="2" t="s">
        <v>1422</v>
      </c>
      <c r="G1345" s="13">
        <v>3.0041152263374485E-8</v>
      </c>
      <c r="H1345" s="20">
        <v>8.0</v>
      </c>
      <c r="I1345">
        <f t="shared" si="2"/>
        <v>266301369.9</v>
      </c>
      <c r="J1345">
        <f t="shared" si="3"/>
        <v>0.000000003755144033</v>
      </c>
      <c r="K1345" s="33">
        <v>0.0</v>
      </c>
      <c r="M1345">
        <v>9.999999875000002E-8</v>
      </c>
    </row>
    <row r="1346">
      <c r="B1346" s="13">
        <v>0.3004115226337449</v>
      </c>
      <c r="C1346">
        <v>1.0</v>
      </c>
      <c r="D1346">
        <f t="shared" si="1"/>
        <v>2</v>
      </c>
      <c r="E1346" s="28">
        <v>3037.0</v>
      </c>
      <c r="F1346" s="2" t="s">
        <v>1423</v>
      </c>
      <c r="G1346" s="13">
        <v>0.3004115226337449</v>
      </c>
      <c r="H1346" s="20">
        <v>7.0</v>
      </c>
      <c r="I1346">
        <f t="shared" si="2"/>
        <v>23.30136986</v>
      </c>
      <c r="J1346">
        <f t="shared" si="3"/>
        <v>0.0429159318</v>
      </c>
      <c r="K1346" s="33">
        <v>0.0</v>
      </c>
      <c r="M1346">
        <v>0.875</v>
      </c>
    </row>
    <row r="1347">
      <c r="B1347" s="13">
        <v>3.0041152263374485E-8</v>
      </c>
      <c r="C1347">
        <v>1.0</v>
      </c>
      <c r="D1347">
        <f t="shared" si="1"/>
        <v>2</v>
      </c>
      <c r="E1347" s="28">
        <v>3038.0</v>
      </c>
      <c r="F1347" s="2" t="s">
        <v>1424</v>
      </c>
      <c r="G1347" s="13">
        <v>3.0041152263374485E-8</v>
      </c>
      <c r="H1347" s="20">
        <v>5.0</v>
      </c>
      <c r="I1347">
        <f t="shared" si="2"/>
        <v>166438356.2</v>
      </c>
      <c r="J1347">
        <f t="shared" si="3"/>
        <v>0.000000006008230453</v>
      </c>
      <c r="K1347" s="33">
        <v>0.0</v>
      </c>
      <c r="M1347">
        <v>9.999999800000003E-8</v>
      </c>
    </row>
    <row r="1348">
      <c r="B1348" s="13">
        <v>3.0041152263374485E-8</v>
      </c>
      <c r="C1348">
        <v>2.0</v>
      </c>
      <c r="D1348">
        <f t="shared" si="1"/>
        <v>3</v>
      </c>
      <c r="E1348" s="28">
        <v>3039.0</v>
      </c>
      <c r="F1348" s="2" t="s">
        <v>1425</v>
      </c>
      <c r="G1348" s="13">
        <v>3.0041152263374485E-8</v>
      </c>
      <c r="H1348" s="20">
        <v>5.0</v>
      </c>
      <c r="I1348">
        <f t="shared" si="2"/>
        <v>166438356.2</v>
      </c>
      <c r="J1348">
        <f t="shared" si="3"/>
        <v>0.000000006008230453</v>
      </c>
      <c r="K1348" s="33">
        <v>0.0</v>
      </c>
      <c r="M1348">
        <v>9.999999800000003E-8</v>
      </c>
    </row>
    <row r="1349">
      <c r="B1349" s="13">
        <v>3.0041152263374485E-8</v>
      </c>
      <c r="C1349">
        <v>2.0</v>
      </c>
      <c r="D1349">
        <f t="shared" si="1"/>
        <v>3</v>
      </c>
      <c r="E1349" s="28">
        <v>3040.0</v>
      </c>
      <c r="F1349" s="2" t="s">
        <v>1426</v>
      </c>
      <c r="G1349" s="13">
        <v>3.0041152263374485E-8</v>
      </c>
      <c r="H1349" s="20">
        <v>18.0</v>
      </c>
      <c r="I1349">
        <f t="shared" si="2"/>
        <v>599178082.2</v>
      </c>
      <c r="J1349">
        <f t="shared" si="3"/>
        <v>0.000000001668952904</v>
      </c>
      <c r="K1349" s="33">
        <v>0.0</v>
      </c>
      <c r="M1349">
        <v>9.999999944444444E-8</v>
      </c>
    </row>
    <row r="1350">
      <c r="B1350" s="13">
        <v>3.0041152263374485E-8</v>
      </c>
      <c r="C1350">
        <v>2.0</v>
      </c>
      <c r="D1350">
        <f t="shared" si="1"/>
        <v>3</v>
      </c>
      <c r="E1350" s="28">
        <v>3041.0</v>
      </c>
      <c r="F1350" s="2" t="s">
        <v>1427</v>
      </c>
      <c r="G1350" s="13">
        <v>3.0041152263374485E-8</v>
      </c>
      <c r="H1350" s="20">
        <v>18.0</v>
      </c>
      <c r="I1350">
        <f t="shared" si="2"/>
        <v>599178082.2</v>
      </c>
      <c r="J1350">
        <f t="shared" si="3"/>
        <v>0.000000001668952904</v>
      </c>
      <c r="K1350" s="33">
        <v>0.0</v>
      </c>
      <c r="M1350">
        <v>9.999999944444444E-8</v>
      </c>
    </row>
    <row r="1351">
      <c r="B1351" s="13">
        <v>0.6008230452674898</v>
      </c>
      <c r="C1351">
        <v>2.0</v>
      </c>
      <c r="D1351">
        <f t="shared" si="1"/>
        <v>3</v>
      </c>
      <c r="E1351" s="28">
        <v>3042.0</v>
      </c>
      <c r="F1351" s="2" t="s">
        <v>1428</v>
      </c>
      <c r="G1351" s="13">
        <v>0.6008230452674898</v>
      </c>
      <c r="H1351" s="20">
        <v>1.0</v>
      </c>
      <c r="I1351">
        <f t="shared" si="2"/>
        <v>1.664383562</v>
      </c>
      <c r="J1351">
        <f t="shared" si="3"/>
        <v>0.6008230453</v>
      </c>
      <c r="K1351" s="33">
        <v>0.0</v>
      </c>
      <c r="M1351">
        <v>0.6666666666666666</v>
      </c>
    </row>
    <row r="1352">
      <c r="B1352" s="13">
        <v>3.0041152263374485E-8</v>
      </c>
      <c r="C1352">
        <v>2.0</v>
      </c>
      <c r="D1352">
        <f t="shared" si="1"/>
        <v>3</v>
      </c>
      <c r="E1352" s="28">
        <v>3043.0</v>
      </c>
      <c r="F1352" s="2" t="s">
        <v>1429</v>
      </c>
      <c r="G1352" s="13">
        <v>3.0041152263374485E-8</v>
      </c>
      <c r="H1352" s="20">
        <v>2.0</v>
      </c>
      <c r="I1352">
        <f t="shared" si="2"/>
        <v>66575342.47</v>
      </c>
      <c r="J1352">
        <f t="shared" si="3"/>
        <v>0.00000001502057613</v>
      </c>
      <c r="K1352" s="33">
        <v>0.0</v>
      </c>
      <c r="M1352">
        <v>9.999999500000026E-8</v>
      </c>
    </row>
    <row r="1353">
      <c r="B1353" s="13">
        <v>0.3004115226337449</v>
      </c>
      <c r="C1353">
        <v>2.0</v>
      </c>
      <c r="D1353">
        <f t="shared" si="1"/>
        <v>3</v>
      </c>
      <c r="E1353" s="28">
        <v>3044.0</v>
      </c>
      <c r="F1353" s="2" t="s">
        <v>1430</v>
      </c>
      <c r="G1353" s="13">
        <v>0.3004115226337449</v>
      </c>
      <c r="H1353" s="20">
        <v>4.0</v>
      </c>
      <c r="I1353">
        <f t="shared" si="2"/>
        <v>13.31506849</v>
      </c>
      <c r="J1353">
        <f t="shared" si="3"/>
        <v>0.07510288066</v>
      </c>
      <c r="K1353" s="33">
        <v>0.0</v>
      </c>
      <c r="M1353">
        <v>0.8</v>
      </c>
    </row>
    <row r="1354">
      <c r="B1354" s="13">
        <v>3.0041152263374485E-8</v>
      </c>
      <c r="C1354">
        <v>2.0</v>
      </c>
      <c r="D1354">
        <f t="shared" si="1"/>
        <v>3</v>
      </c>
      <c r="E1354" s="28">
        <v>3045.0</v>
      </c>
      <c r="F1354" s="2" t="s">
        <v>1431</v>
      </c>
      <c r="G1354" s="13">
        <v>3.0041152263374485E-8</v>
      </c>
      <c r="H1354" s="20">
        <v>3.0</v>
      </c>
      <c r="I1354">
        <f t="shared" si="2"/>
        <v>99863013.7</v>
      </c>
      <c r="J1354">
        <f t="shared" si="3"/>
        <v>0.00000001001371742</v>
      </c>
      <c r="K1354" s="33">
        <v>0.0</v>
      </c>
      <c r="M1354">
        <v>9.999999666666679E-8</v>
      </c>
    </row>
    <row r="1355">
      <c r="B1355" s="13">
        <v>3.0041152263374485E-8</v>
      </c>
      <c r="C1355">
        <v>2.0</v>
      </c>
      <c r="D1355">
        <f t="shared" si="1"/>
        <v>3</v>
      </c>
      <c r="E1355" s="28">
        <v>3046.0</v>
      </c>
      <c r="F1355" s="2" t="s">
        <v>1432</v>
      </c>
      <c r="G1355" s="13">
        <v>3.0041152263374485E-8</v>
      </c>
      <c r="H1355" s="20">
        <v>3.0</v>
      </c>
      <c r="I1355">
        <f t="shared" si="2"/>
        <v>99863013.7</v>
      </c>
      <c r="J1355">
        <f t="shared" si="3"/>
        <v>0.00000001001371742</v>
      </c>
      <c r="K1355" s="33">
        <v>0.0</v>
      </c>
      <c r="M1355">
        <v>9.999999666666679E-8</v>
      </c>
    </row>
    <row r="1356">
      <c r="B1356" s="13">
        <v>3.0041152263374485E-8</v>
      </c>
      <c r="C1356">
        <v>2.0</v>
      </c>
      <c r="D1356">
        <f t="shared" si="1"/>
        <v>3</v>
      </c>
      <c r="E1356" s="28">
        <v>3047.0</v>
      </c>
      <c r="F1356" s="2" t="s">
        <v>1433</v>
      </c>
      <c r="G1356" s="13">
        <v>3.0041152263374485E-8</v>
      </c>
      <c r="H1356" s="20">
        <v>1.0</v>
      </c>
      <c r="I1356">
        <f t="shared" si="2"/>
        <v>33287671.23</v>
      </c>
      <c r="J1356">
        <f t="shared" si="3"/>
        <v>0.00000003004115226</v>
      </c>
      <c r="K1356" s="33">
        <v>0.0</v>
      </c>
      <c r="M1356">
        <v>9.999999000000099E-8</v>
      </c>
    </row>
    <row r="1357">
      <c r="B1357" s="13">
        <v>3.0041152263374485E-8</v>
      </c>
      <c r="C1357">
        <v>2.0</v>
      </c>
      <c r="D1357">
        <f t="shared" si="1"/>
        <v>3</v>
      </c>
      <c r="E1357" s="28">
        <v>3048.0</v>
      </c>
      <c r="F1357" s="2" t="s">
        <v>1434</v>
      </c>
      <c r="G1357" s="13">
        <v>3.0041152263374485E-8</v>
      </c>
      <c r="H1357" s="20">
        <v>3.0</v>
      </c>
      <c r="I1357">
        <f t="shared" si="2"/>
        <v>99863013.7</v>
      </c>
      <c r="J1357">
        <f t="shared" si="3"/>
        <v>0.00000001001371742</v>
      </c>
      <c r="K1357" s="33">
        <v>0.0</v>
      </c>
      <c r="M1357">
        <v>9.999999666666679E-8</v>
      </c>
    </row>
    <row r="1358">
      <c r="B1358" s="13">
        <v>0.9012345679012346</v>
      </c>
      <c r="C1358">
        <v>2.0</v>
      </c>
      <c r="D1358">
        <f t="shared" si="1"/>
        <v>3</v>
      </c>
      <c r="E1358" s="28">
        <v>3049.0</v>
      </c>
      <c r="F1358" s="2" t="s">
        <v>1435</v>
      </c>
      <c r="G1358" s="13">
        <v>0.9012345679012346</v>
      </c>
      <c r="H1358" s="20">
        <v>1.0</v>
      </c>
      <c r="I1358">
        <f t="shared" si="2"/>
        <v>1.109589041</v>
      </c>
      <c r="J1358">
        <f t="shared" si="3"/>
        <v>0.9012345679</v>
      </c>
      <c r="K1358" s="33">
        <v>1.0</v>
      </c>
      <c r="M1358">
        <v>0.75</v>
      </c>
    </row>
    <row r="1359">
      <c r="B1359" s="13">
        <v>3.0041152263374485E-8</v>
      </c>
      <c r="C1359">
        <v>2.0</v>
      </c>
      <c r="D1359">
        <f t="shared" si="1"/>
        <v>3</v>
      </c>
      <c r="E1359" s="28">
        <v>3050.0</v>
      </c>
      <c r="F1359" s="2" t="s">
        <v>1436</v>
      </c>
      <c r="G1359" s="13">
        <v>3.0041152263374485E-8</v>
      </c>
      <c r="H1359" s="20">
        <v>3.0</v>
      </c>
      <c r="I1359">
        <f t="shared" si="2"/>
        <v>99863013.7</v>
      </c>
      <c r="J1359">
        <f t="shared" si="3"/>
        <v>0.00000001001371742</v>
      </c>
      <c r="K1359" s="33">
        <v>0.0</v>
      </c>
      <c r="M1359">
        <v>9.999999666666679E-8</v>
      </c>
    </row>
    <row r="1360">
      <c r="B1360" s="13">
        <v>3.0041152263374485E-8</v>
      </c>
      <c r="C1360">
        <v>2.0</v>
      </c>
      <c r="D1360">
        <f t="shared" si="1"/>
        <v>3</v>
      </c>
      <c r="E1360" s="28">
        <v>3051.0</v>
      </c>
      <c r="F1360" s="2" t="s">
        <v>1437</v>
      </c>
      <c r="G1360" s="13">
        <v>3.0041152263374485E-8</v>
      </c>
      <c r="H1360" s="20">
        <v>1.0</v>
      </c>
      <c r="I1360">
        <f t="shared" si="2"/>
        <v>33287671.23</v>
      </c>
      <c r="J1360">
        <f t="shared" si="3"/>
        <v>0.00000003004115226</v>
      </c>
      <c r="K1360" s="33">
        <v>0.0</v>
      </c>
      <c r="M1360">
        <v>9.999999000000099E-8</v>
      </c>
    </row>
    <row r="1361">
      <c r="B1361" s="13">
        <v>3.0041152263374485E-8</v>
      </c>
      <c r="C1361">
        <v>2.0</v>
      </c>
      <c r="D1361">
        <f t="shared" si="1"/>
        <v>3</v>
      </c>
      <c r="E1361" s="28">
        <v>3052.0</v>
      </c>
      <c r="F1361" s="2" t="s">
        <v>1438</v>
      </c>
      <c r="G1361" s="13">
        <v>3.0041152263374485E-8</v>
      </c>
      <c r="H1361" s="20">
        <v>6.0</v>
      </c>
      <c r="I1361">
        <f t="shared" si="2"/>
        <v>199726027.4</v>
      </c>
      <c r="J1361">
        <f t="shared" si="3"/>
        <v>0.000000005006858711</v>
      </c>
      <c r="K1361" s="33">
        <v>0.0</v>
      </c>
      <c r="M1361">
        <v>9.999999833333335E-8</v>
      </c>
    </row>
    <row r="1362">
      <c r="B1362" s="13">
        <v>3.0041152263374485E-8</v>
      </c>
      <c r="C1362">
        <v>2.0</v>
      </c>
      <c r="D1362">
        <f t="shared" si="1"/>
        <v>3</v>
      </c>
      <c r="E1362" s="28">
        <v>3053.0</v>
      </c>
      <c r="F1362" s="2" t="s">
        <v>1439</v>
      </c>
      <c r="G1362" s="13">
        <v>3.0041152263374485E-8</v>
      </c>
      <c r="H1362" s="20">
        <v>6.0</v>
      </c>
      <c r="I1362">
        <f t="shared" si="2"/>
        <v>199726027.4</v>
      </c>
      <c r="J1362">
        <f t="shared" si="3"/>
        <v>0.000000005006858711</v>
      </c>
      <c r="K1362" s="33">
        <v>0.0</v>
      </c>
      <c r="M1362">
        <v>9.999999833333335E-8</v>
      </c>
    </row>
    <row r="1363">
      <c r="B1363" s="13">
        <v>0.9012345679012346</v>
      </c>
      <c r="C1363">
        <v>3.0</v>
      </c>
      <c r="D1363">
        <f t="shared" si="1"/>
        <v>4</v>
      </c>
      <c r="E1363" s="28">
        <v>3054.0</v>
      </c>
      <c r="F1363" s="2" t="s">
        <v>1440</v>
      </c>
      <c r="G1363" s="13">
        <v>0.9012345679012346</v>
      </c>
      <c r="H1363" s="20">
        <v>3.0</v>
      </c>
      <c r="I1363">
        <f t="shared" si="2"/>
        <v>3.328767123</v>
      </c>
      <c r="J1363">
        <f t="shared" si="3"/>
        <v>0.3004115226</v>
      </c>
      <c r="K1363" s="33">
        <v>0.0</v>
      </c>
      <c r="M1363">
        <v>1.5</v>
      </c>
    </row>
    <row r="1364">
      <c r="B1364" s="13">
        <v>3.0041152263374485E-8</v>
      </c>
      <c r="C1364">
        <v>2.0</v>
      </c>
      <c r="D1364">
        <f t="shared" si="1"/>
        <v>3</v>
      </c>
      <c r="E1364" s="28">
        <v>3055.0</v>
      </c>
      <c r="F1364" s="2" t="s">
        <v>1441</v>
      </c>
      <c r="G1364" s="13">
        <v>3.0041152263374485E-8</v>
      </c>
      <c r="H1364" s="20">
        <v>1.0</v>
      </c>
      <c r="I1364">
        <f t="shared" si="2"/>
        <v>33287671.23</v>
      </c>
      <c r="J1364">
        <f t="shared" si="3"/>
        <v>0.00000003004115226</v>
      </c>
      <c r="K1364" s="33">
        <v>0.0</v>
      </c>
      <c r="M1364">
        <v>9.999999000000099E-8</v>
      </c>
    </row>
    <row r="1365">
      <c r="B1365" s="13">
        <v>0.6008230452674898</v>
      </c>
      <c r="C1365">
        <v>2.0</v>
      </c>
      <c r="D1365">
        <f t="shared" si="1"/>
        <v>3</v>
      </c>
      <c r="E1365" s="28">
        <v>3056.0</v>
      </c>
      <c r="F1365" s="2" t="s">
        <v>1442</v>
      </c>
      <c r="G1365" s="13">
        <v>0.6008230452674898</v>
      </c>
      <c r="H1365" s="20">
        <v>2.0</v>
      </c>
      <c r="I1365">
        <f t="shared" si="2"/>
        <v>3.328767123</v>
      </c>
      <c r="J1365">
        <f t="shared" si="3"/>
        <v>0.3004115226</v>
      </c>
      <c r="K1365" s="33">
        <v>0.0</v>
      </c>
      <c r="M1365">
        <v>1.0</v>
      </c>
    </row>
    <row r="1366">
      <c r="B1366" s="13">
        <v>3.0041152263374485E-8</v>
      </c>
      <c r="C1366">
        <v>2.0</v>
      </c>
      <c r="D1366">
        <f t="shared" si="1"/>
        <v>3</v>
      </c>
      <c r="E1366" s="28">
        <v>3057.0</v>
      </c>
      <c r="F1366" s="2" t="s">
        <v>1443</v>
      </c>
      <c r="G1366" s="13">
        <v>3.0041152263374485E-8</v>
      </c>
      <c r="H1366" s="20">
        <v>4.0</v>
      </c>
      <c r="I1366">
        <f t="shared" si="2"/>
        <v>133150684.9</v>
      </c>
      <c r="J1366">
        <f t="shared" si="3"/>
        <v>0.000000007510288066</v>
      </c>
      <c r="K1366" s="33">
        <v>0.0</v>
      </c>
      <c r="M1366">
        <v>9.999999750000005E-8</v>
      </c>
    </row>
    <row r="1367">
      <c r="B1367" s="13">
        <v>3.0041152263374485E-8</v>
      </c>
      <c r="C1367">
        <v>2.0</v>
      </c>
      <c r="D1367">
        <f t="shared" si="1"/>
        <v>3</v>
      </c>
      <c r="E1367" s="28">
        <v>3058.0</v>
      </c>
      <c r="F1367" s="2" t="s">
        <v>1444</v>
      </c>
      <c r="G1367" s="13">
        <v>3.0041152263374485E-8</v>
      </c>
      <c r="H1367" s="20">
        <v>11.0</v>
      </c>
      <c r="I1367">
        <f t="shared" si="2"/>
        <v>366164383.6</v>
      </c>
      <c r="J1367">
        <f t="shared" si="3"/>
        <v>0.000000002731013842</v>
      </c>
      <c r="K1367" s="33">
        <v>0.0</v>
      </c>
      <c r="M1367">
        <v>9.999999909090909E-8</v>
      </c>
    </row>
    <row r="1368">
      <c r="B1368" s="13">
        <v>3.0041152263374485E-8</v>
      </c>
      <c r="C1368">
        <v>2.0</v>
      </c>
      <c r="D1368">
        <f t="shared" si="1"/>
        <v>3</v>
      </c>
      <c r="E1368" s="28">
        <v>3059.0</v>
      </c>
      <c r="F1368" s="2" t="s">
        <v>1445</v>
      </c>
      <c r="G1368" s="13">
        <v>3.0041152263374485E-8</v>
      </c>
      <c r="H1368" s="20">
        <v>11.0</v>
      </c>
      <c r="I1368">
        <f t="shared" si="2"/>
        <v>366164383.6</v>
      </c>
      <c r="J1368">
        <f t="shared" si="3"/>
        <v>0.000000002731013842</v>
      </c>
      <c r="K1368" s="33">
        <v>0.0</v>
      </c>
      <c r="M1368">
        <v>9.999999909090909E-8</v>
      </c>
    </row>
    <row r="1369">
      <c r="B1369" s="13">
        <v>0.6008230452674898</v>
      </c>
      <c r="C1369">
        <v>3.0</v>
      </c>
      <c r="D1369">
        <f t="shared" si="1"/>
        <v>4</v>
      </c>
      <c r="E1369" s="28">
        <v>3060.0</v>
      </c>
      <c r="F1369" s="2" t="s">
        <v>1446</v>
      </c>
      <c r="G1369" s="13">
        <v>0.6008230452674898</v>
      </c>
      <c r="H1369" s="20">
        <v>7.0</v>
      </c>
      <c r="I1369">
        <f t="shared" si="2"/>
        <v>11.65068493</v>
      </c>
      <c r="J1369">
        <f t="shared" si="3"/>
        <v>0.08583186361</v>
      </c>
      <c r="K1369" s="33">
        <v>0.0</v>
      </c>
      <c r="M1369">
        <v>1.5555555555555554</v>
      </c>
    </row>
    <row r="1370">
      <c r="B1370" s="13">
        <v>3.0041152263374485E-8</v>
      </c>
      <c r="C1370">
        <v>2.0</v>
      </c>
      <c r="D1370">
        <f t="shared" si="1"/>
        <v>3</v>
      </c>
      <c r="E1370" s="28">
        <v>3061.0</v>
      </c>
      <c r="F1370" s="2" t="s">
        <v>1447</v>
      </c>
      <c r="G1370" s="13">
        <v>3.0041152263374485E-8</v>
      </c>
      <c r="H1370" s="20">
        <v>4.0</v>
      </c>
      <c r="I1370">
        <f t="shared" si="2"/>
        <v>133150684.9</v>
      </c>
      <c r="J1370">
        <f t="shared" si="3"/>
        <v>0.000000007510288066</v>
      </c>
      <c r="K1370" s="33">
        <v>0.0</v>
      </c>
      <c r="M1370">
        <v>9.999999750000005E-8</v>
      </c>
    </row>
    <row r="1371">
      <c r="B1371" s="13">
        <v>3.0041152263374485E-8</v>
      </c>
      <c r="C1371">
        <v>2.0</v>
      </c>
      <c r="D1371">
        <f t="shared" si="1"/>
        <v>3</v>
      </c>
      <c r="E1371" s="28">
        <v>3062.0</v>
      </c>
      <c r="F1371" s="2" t="s">
        <v>1448</v>
      </c>
      <c r="G1371" s="13">
        <v>3.0041152263374485E-8</v>
      </c>
      <c r="H1371" s="20">
        <v>11.0</v>
      </c>
      <c r="I1371">
        <f t="shared" si="2"/>
        <v>366164383.6</v>
      </c>
      <c r="J1371">
        <f t="shared" si="3"/>
        <v>0.000000002731013842</v>
      </c>
      <c r="K1371" s="33">
        <v>0.0</v>
      </c>
      <c r="M1371">
        <v>9.999999909090909E-8</v>
      </c>
    </row>
    <row r="1372">
      <c r="B1372" s="13">
        <v>3.0041152263374485E-8</v>
      </c>
      <c r="C1372">
        <v>2.0</v>
      </c>
      <c r="D1372">
        <f t="shared" si="1"/>
        <v>3</v>
      </c>
      <c r="E1372" s="28">
        <v>3063.0</v>
      </c>
      <c r="F1372" s="2" t="s">
        <v>1449</v>
      </c>
      <c r="G1372" s="13">
        <v>3.0041152263374485E-8</v>
      </c>
      <c r="H1372" s="20">
        <v>2.0</v>
      </c>
      <c r="I1372">
        <f t="shared" si="2"/>
        <v>66575342.47</v>
      </c>
      <c r="J1372">
        <f t="shared" si="3"/>
        <v>0.00000001502057613</v>
      </c>
      <c r="K1372" s="33">
        <v>0.0</v>
      </c>
      <c r="M1372">
        <v>9.999999500000026E-8</v>
      </c>
    </row>
    <row r="1373">
      <c r="B1373" s="13">
        <v>3.0041152263374485E-8</v>
      </c>
      <c r="C1373">
        <v>2.0</v>
      </c>
      <c r="D1373">
        <f t="shared" si="1"/>
        <v>3</v>
      </c>
      <c r="E1373" s="28">
        <v>3064.0</v>
      </c>
      <c r="F1373" s="2" t="s">
        <v>1450</v>
      </c>
      <c r="G1373" s="13">
        <v>3.0041152263374485E-8</v>
      </c>
      <c r="H1373" s="20">
        <v>2.0</v>
      </c>
      <c r="I1373">
        <f t="shared" si="2"/>
        <v>66575342.47</v>
      </c>
      <c r="J1373">
        <f t="shared" si="3"/>
        <v>0.00000001502057613</v>
      </c>
      <c r="K1373" s="33">
        <v>0.0</v>
      </c>
      <c r="M1373">
        <v>9.999999500000026E-8</v>
      </c>
    </row>
    <row r="1374">
      <c r="B1374" s="13">
        <v>0.3004115226337449</v>
      </c>
      <c r="C1374">
        <v>2.0</v>
      </c>
      <c r="D1374">
        <f t="shared" si="1"/>
        <v>3</v>
      </c>
      <c r="E1374" s="28">
        <v>3066.0</v>
      </c>
      <c r="F1374" s="2" t="s">
        <v>1451</v>
      </c>
      <c r="G1374" s="13">
        <v>0.3004115226337449</v>
      </c>
      <c r="H1374" s="20">
        <v>4.0</v>
      </c>
      <c r="I1374">
        <f t="shared" si="2"/>
        <v>13.31506849</v>
      </c>
      <c r="J1374">
        <f t="shared" si="3"/>
        <v>0.07510288066</v>
      </c>
      <c r="K1374" s="33">
        <v>0.0</v>
      </c>
      <c r="M1374">
        <v>0.8</v>
      </c>
    </row>
    <row r="1375">
      <c r="B1375" s="13">
        <v>0.3004115226337449</v>
      </c>
      <c r="C1375">
        <v>2.0</v>
      </c>
      <c r="D1375">
        <f t="shared" si="1"/>
        <v>3</v>
      </c>
      <c r="E1375" s="28">
        <v>3067.0</v>
      </c>
      <c r="F1375" s="2" t="s">
        <v>1452</v>
      </c>
      <c r="G1375" s="13">
        <v>0.3004115226337449</v>
      </c>
      <c r="H1375" s="20">
        <v>4.0</v>
      </c>
      <c r="I1375">
        <f t="shared" si="2"/>
        <v>13.31506849</v>
      </c>
      <c r="J1375">
        <f t="shared" si="3"/>
        <v>0.07510288066</v>
      </c>
      <c r="K1375" s="33">
        <v>0.0</v>
      </c>
      <c r="M1375">
        <v>0.8</v>
      </c>
    </row>
    <row r="1376">
      <c r="B1376" s="13">
        <v>3.0041152263374485E-8</v>
      </c>
      <c r="C1376">
        <v>2.0</v>
      </c>
      <c r="D1376">
        <f t="shared" si="1"/>
        <v>3</v>
      </c>
      <c r="E1376" s="28">
        <v>3068.0</v>
      </c>
      <c r="F1376" s="2" t="s">
        <v>1453</v>
      </c>
      <c r="G1376" s="13">
        <v>3.0041152263374485E-8</v>
      </c>
      <c r="H1376" s="20">
        <v>1.0</v>
      </c>
      <c r="I1376">
        <f t="shared" si="2"/>
        <v>33287671.23</v>
      </c>
      <c r="J1376">
        <f t="shared" si="3"/>
        <v>0.00000003004115226</v>
      </c>
      <c r="K1376" s="33">
        <v>0.0</v>
      </c>
      <c r="M1376" t="e">
        <v>#DIV/0!</v>
      </c>
    </row>
    <row r="1377">
      <c r="B1377" s="13">
        <v>3.0041152263374485E-8</v>
      </c>
      <c r="C1377">
        <v>2.0</v>
      </c>
      <c r="D1377">
        <f t="shared" si="1"/>
        <v>3</v>
      </c>
      <c r="E1377" s="28">
        <v>3069.0</v>
      </c>
      <c r="F1377" s="2" t="s">
        <v>1454</v>
      </c>
      <c r="G1377" s="13">
        <v>3.0041152263374485E-8</v>
      </c>
      <c r="H1377" s="20">
        <v>2.0</v>
      </c>
      <c r="I1377">
        <f t="shared" si="2"/>
        <v>66575342.47</v>
      </c>
      <c r="J1377">
        <f t="shared" si="3"/>
        <v>0.00000001502057613</v>
      </c>
      <c r="K1377" s="33">
        <v>0.0</v>
      </c>
      <c r="M1377">
        <v>9.999999500000026E-8</v>
      </c>
    </row>
    <row r="1378">
      <c r="B1378" s="13">
        <v>0.3004115226337449</v>
      </c>
      <c r="C1378">
        <v>2.0</v>
      </c>
      <c r="D1378">
        <f t="shared" si="1"/>
        <v>3</v>
      </c>
      <c r="E1378" s="28">
        <v>3070.0</v>
      </c>
      <c r="F1378" s="2" t="s">
        <v>1455</v>
      </c>
      <c r="G1378" s="13">
        <v>0.3004115226337449</v>
      </c>
      <c r="H1378" s="20">
        <v>1.0</v>
      </c>
      <c r="I1378">
        <f t="shared" si="2"/>
        <v>3.328767123</v>
      </c>
      <c r="J1378">
        <f t="shared" si="3"/>
        <v>0.3004115226</v>
      </c>
      <c r="K1378" s="33">
        <v>0.0</v>
      </c>
      <c r="M1378">
        <v>0.5</v>
      </c>
    </row>
    <row r="1379">
      <c r="B1379" s="13">
        <v>3.0041152263374485E-8</v>
      </c>
      <c r="C1379">
        <v>2.0</v>
      </c>
      <c r="D1379">
        <f t="shared" si="1"/>
        <v>3</v>
      </c>
      <c r="E1379" s="28">
        <v>3071.0</v>
      </c>
      <c r="F1379" s="2" t="s">
        <v>1456</v>
      </c>
      <c r="G1379" s="13">
        <v>3.0041152263374485E-8</v>
      </c>
      <c r="H1379" s="20">
        <v>1.0</v>
      </c>
      <c r="I1379">
        <f t="shared" si="2"/>
        <v>33287671.23</v>
      </c>
      <c r="J1379">
        <f t="shared" si="3"/>
        <v>0.00000003004115226</v>
      </c>
      <c r="K1379" s="33">
        <v>0.0</v>
      </c>
      <c r="M1379">
        <v>9.999999000000099E-8</v>
      </c>
    </row>
    <row r="1380">
      <c r="B1380" s="13">
        <v>3.0041152263374485E-8</v>
      </c>
      <c r="C1380">
        <v>2.0</v>
      </c>
      <c r="D1380">
        <f t="shared" si="1"/>
        <v>3</v>
      </c>
      <c r="E1380" s="28">
        <v>3072.0</v>
      </c>
      <c r="F1380" s="2" t="s">
        <v>1457</v>
      </c>
      <c r="G1380" s="13">
        <v>3.0041152263374485E-8</v>
      </c>
      <c r="H1380" s="20">
        <v>1.0</v>
      </c>
      <c r="I1380">
        <f t="shared" si="2"/>
        <v>33287671.23</v>
      </c>
      <c r="J1380">
        <f t="shared" si="3"/>
        <v>0.00000003004115226</v>
      </c>
      <c r="K1380" s="33">
        <v>0.0</v>
      </c>
      <c r="M1380">
        <v>9.999999000000099E-8</v>
      </c>
    </row>
    <row r="1381">
      <c r="B1381" s="13">
        <v>3.0041152263374485E-8</v>
      </c>
      <c r="C1381">
        <v>2.0</v>
      </c>
      <c r="D1381">
        <f t="shared" si="1"/>
        <v>3</v>
      </c>
      <c r="E1381" s="28">
        <v>3073.0</v>
      </c>
      <c r="F1381" s="2" t="s">
        <v>1458</v>
      </c>
      <c r="G1381" s="13">
        <v>3.0041152263374485E-8</v>
      </c>
      <c r="H1381" s="20">
        <v>1.0</v>
      </c>
      <c r="I1381">
        <f t="shared" si="2"/>
        <v>33287671.23</v>
      </c>
      <c r="J1381">
        <f t="shared" si="3"/>
        <v>0.00000003004115226</v>
      </c>
      <c r="K1381" s="33">
        <v>0.0</v>
      </c>
      <c r="M1381">
        <v>9.999999000000099E-8</v>
      </c>
    </row>
    <row r="1382">
      <c r="B1382" s="13">
        <v>3.0041152263374485E-8</v>
      </c>
      <c r="C1382">
        <v>2.0</v>
      </c>
      <c r="D1382">
        <f t="shared" si="1"/>
        <v>3</v>
      </c>
      <c r="E1382" s="28">
        <v>3074.0</v>
      </c>
      <c r="F1382" s="2" t="s">
        <v>1459</v>
      </c>
      <c r="G1382" s="13">
        <v>3.0041152263374485E-8</v>
      </c>
      <c r="H1382" s="20">
        <v>1.0</v>
      </c>
      <c r="I1382">
        <f t="shared" si="2"/>
        <v>33287671.23</v>
      </c>
      <c r="J1382">
        <f t="shared" si="3"/>
        <v>0.00000003004115226</v>
      </c>
      <c r="K1382" s="33">
        <v>0.0</v>
      </c>
      <c r="M1382">
        <v>9.999999000000099E-8</v>
      </c>
    </row>
    <row r="1383">
      <c r="B1383" s="13">
        <v>3.0041152263374485E-8</v>
      </c>
      <c r="C1383">
        <v>2.0</v>
      </c>
      <c r="D1383">
        <f t="shared" si="1"/>
        <v>3</v>
      </c>
      <c r="E1383" s="28">
        <v>3075.0</v>
      </c>
      <c r="F1383" s="2" t="s">
        <v>1460</v>
      </c>
      <c r="G1383" s="13">
        <v>3.0041152263374485E-8</v>
      </c>
      <c r="H1383" s="20">
        <v>1.0</v>
      </c>
      <c r="I1383">
        <f t="shared" si="2"/>
        <v>33287671.23</v>
      </c>
      <c r="J1383">
        <f t="shared" si="3"/>
        <v>0.00000003004115226</v>
      </c>
      <c r="K1383" s="33">
        <v>0.0</v>
      </c>
      <c r="M1383">
        <v>9.999999000000099E-8</v>
      </c>
    </row>
    <row r="1384">
      <c r="B1384" s="13">
        <v>3.0041152263374485E-8</v>
      </c>
      <c r="C1384">
        <v>2.0</v>
      </c>
      <c r="D1384">
        <f t="shared" si="1"/>
        <v>3</v>
      </c>
      <c r="E1384" s="28">
        <v>3076.0</v>
      </c>
      <c r="F1384" s="2" t="s">
        <v>1461</v>
      </c>
      <c r="G1384" s="13">
        <v>3.0041152263374485E-8</v>
      </c>
      <c r="H1384" s="20">
        <v>1.0</v>
      </c>
      <c r="I1384">
        <f t="shared" si="2"/>
        <v>33287671.23</v>
      </c>
      <c r="J1384">
        <f t="shared" si="3"/>
        <v>0.00000003004115226</v>
      </c>
      <c r="K1384" s="33">
        <v>0.0</v>
      </c>
      <c r="M1384">
        <v>9.999999000000099E-8</v>
      </c>
    </row>
    <row r="1385">
      <c r="B1385" s="13">
        <v>3.0041152263374485E-8</v>
      </c>
      <c r="C1385">
        <v>1.0</v>
      </c>
      <c r="D1385">
        <f t="shared" si="1"/>
        <v>2</v>
      </c>
      <c r="E1385" s="28">
        <v>3077.0</v>
      </c>
      <c r="F1385" s="2" t="s">
        <v>1462</v>
      </c>
      <c r="G1385" s="13">
        <v>3.0041152263374485E-8</v>
      </c>
      <c r="H1385" s="20">
        <v>1.0</v>
      </c>
      <c r="I1385">
        <f t="shared" si="2"/>
        <v>33287671.23</v>
      </c>
      <c r="J1385">
        <f t="shared" si="3"/>
        <v>0.00000003004115226</v>
      </c>
      <c r="K1385" s="33">
        <v>0.0</v>
      </c>
      <c r="M1385">
        <v>9.999999000000099E-8</v>
      </c>
    </row>
    <row r="1386">
      <c r="B1386" s="13">
        <v>3.0041152263374485E-8</v>
      </c>
      <c r="C1386">
        <v>1.0</v>
      </c>
      <c r="D1386">
        <f t="shared" si="1"/>
        <v>2</v>
      </c>
      <c r="E1386" s="28">
        <v>3078.0</v>
      </c>
      <c r="F1386" s="2" t="s">
        <v>1463</v>
      </c>
      <c r="G1386" s="13">
        <v>3.0041152263374485E-8</v>
      </c>
      <c r="H1386" s="20">
        <v>1.0</v>
      </c>
      <c r="I1386">
        <f t="shared" si="2"/>
        <v>33287671.23</v>
      </c>
      <c r="J1386">
        <f t="shared" si="3"/>
        <v>0.00000003004115226</v>
      </c>
      <c r="K1386" s="33">
        <v>0.0</v>
      </c>
      <c r="M1386">
        <v>9.999999000000099E-8</v>
      </c>
    </row>
    <row r="1387">
      <c r="B1387" s="13">
        <v>3.0041152263374485E-8</v>
      </c>
      <c r="C1387">
        <v>1.0</v>
      </c>
      <c r="D1387">
        <f t="shared" si="1"/>
        <v>2</v>
      </c>
      <c r="E1387" s="28">
        <v>3079.0</v>
      </c>
      <c r="F1387" s="2" t="s">
        <v>1464</v>
      </c>
      <c r="G1387" s="13">
        <v>3.0041152263374485E-8</v>
      </c>
      <c r="H1387" s="20">
        <v>1.0</v>
      </c>
      <c r="I1387">
        <f t="shared" si="2"/>
        <v>33287671.23</v>
      </c>
      <c r="J1387">
        <f t="shared" si="3"/>
        <v>0.00000003004115226</v>
      </c>
      <c r="K1387" s="33">
        <v>0.0</v>
      </c>
      <c r="M1387">
        <v>9.999999000000099E-8</v>
      </c>
    </row>
    <row r="1388">
      <c r="B1388" s="13">
        <v>3.0041152263374485E-8</v>
      </c>
      <c r="C1388">
        <v>1.0</v>
      </c>
      <c r="D1388">
        <f t="shared" si="1"/>
        <v>2</v>
      </c>
      <c r="E1388" s="28">
        <v>3080.0</v>
      </c>
      <c r="F1388" s="2" t="s">
        <v>1465</v>
      </c>
      <c r="G1388" s="13">
        <v>3.0041152263374485E-8</v>
      </c>
      <c r="H1388" s="20">
        <v>1.0</v>
      </c>
      <c r="I1388">
        <f t="shared" si="2"/>
        <v>33287671.23</v>
      </c>
      <c r="J1388">
        <f t="shared" si="3"/>
        <v>0.00000003004115226</v>
      </c>
      <c r="K1388" s="33">
        <v>0.0</v>
      </c>
      <c r="M1388">
        <v>9.999999000000099E-8</v>
      </c>
    </row>
    <row r="1389">
      <c r="B1389" s="13">
        <v>3.0041152263374485E-8</v>
      </c>
      <c r="C1389">
        <v>1.0</v>
      </c>
      <c r="D1389">
        <f t="shared" si="1"/>
        <v>2</v>
      </c>
      <c r="E1389" s="28">
        <v>3081.0</v>
      </c>
      <c r="F1389" s="2" t="s">
        <v>1466</v>
      </c>
      <c r="G1389" s="13">
        <v>3.0041152263374485E-8</v>
      </c>
      <c r="H1389" s="20">
        <v>1.0</v>
      </c>
      <c r="I1389">
        <f t="shared" si="2"/>
        <v>33287671.23</v>
      </c>
      <c r="J1389">
        <f t="shared" si="3"/>
        <v>0.00000003004115226</v>
      </c>
      <c r="K1389" s="33">
        <v>0.0</v>
      </c>
      <c r="M1389">
        <v>9.999999000000099E-8</v>
      </c>
    </row>
    <row r="1390">
      <c r="B1390" s="13">
        <v>3.0041152263374485E-8</v>
      </c>
      <c r="C1390">
        <v>1.0</v>
      </c>
      <c r="D1390">
        <f t="shared" si="1"/>
        <v>2</v>
      </c>
      <c r="E1390" s="28">
        <v>3082.0</v>
      </c>
      <c r="F1390" s="2" t="s">
        <v>1467</v>
      </c>
      <c r="G1390" s="13">
        <v>3.0041152263374485E-8</v>
      </c>
      <c r="H1390" s="20">
        <v>1.0</v>
      </c>
      <c r="I1390">
        <f t="shared" si="2"/>
        <v>33287671.23</v>
      </c>
      <c r="J1390">
        <f t="shared" si="3"/>
        <v>0.00000003004115226</v>
      </c>
      <c r="K1390" s="33">
        <v>0.0</v>
      </c>
      <c r="M1390" t="e">
        <v>#DIV/0!</v>
      </c>
    </row>
    <row r="1391">
      <c r="B1391" s="13">
        <v>3.0041152263374485E-8</v>
      </c>
      <c r="C1391">
        <v>1.0</v>
      </c>
      <c r="D1391">
        <f t="shared" si="1"/>
        <v>2</v>
      </c>
      <c r="E1391" s="28">
        <v>3084.0</v>
      </c>
      <c r="F1391" s="2" t="s">
        <v>1468</v>
      </c>
      <c r="G1391" s="13">
        <v>3.0041152263374485E-8</v>
      </c>
      <c r="H1391" s="20">
        <v>2.0</v>
      </c>
      <c r="I1391">
        <f t="shared" si="2"/>
        <v>66575342.47</v>
      </c>
      <c r="J1391">
        <f t="shared" si="3"/>
        <v>0.00000001502057613</v>
      </c>
      <c r="K1391" s="33">
        <v>0.0</v>
      </c>
      <c r="M1391">
        <v>9.999999500000026E-8</v>
      </c>
    </row>
    <row r="1392">
      <c r="B1392" s="13">
        <v>3.0041152263374485E-8</v>
      </c>
      <c r="C1392">
        <v>1.0</v>
      </c>
      <c r="D1392">
        <f t="shared" si="1"/>
        <v>2</v>
      </c>
      <c r="E1392" s="28">
        <v>3085.0</v>
      </c>
      <c r="F1392" s="2" t="s">
        <v>1469</v>
      </c>
      <c r="G1392" s="13">
        <v>3.0041152263374485E-8</v>
      </c>
      <c r="H1392" s="20">
        <v>4.0</v>
      </c>
      <c r="I1392">
        <f t="shared" si="2"/>
        <v>133150684.9</v>
      </c>
      <c r="J1392">
        <f t="shared" si="3"/>
        <v>0.000000007510288066</v>
      </c>
      <c r="K1392" s="33">
        <v>0.0</v>
      </c>
      <c r="M1392">
        <v>9.999999750000005E-8</v>
      </c>
    </row>
    <row r="1393">
      <c r="B1393" s="13">
        <v>3.0041152263374485E-8</v>
      </c>
      <c r="C1393">
        <v>1.0</v>
      </c>
      <c r="D1393">
        <f t="shared" si="1"/>
        <v>2</v>
      </c>
      <c r="E1393" s="28">
        <v>3086.0</v>
      </c>
      <c r="F1393" s="2" t="s">
        <v>1470</v>
      </c>
      <c r="G1393" s="13">
        <v>3.0041152263374485E-8</v>
      </c>
      <c r="H1393" s="20">
        <v>3.0</v>
      </c>
      <c r="I1393">
        <f t="shared" si="2"/>
        <v>99863013.7</v>
      </c>
      <c r="J1393">
        <f t="shared" si="3"/>
        <v>0.00000001001371742</v>
      </c>
      <c r="K1393" s="33">
        <v>0.0</v>
      </c>
      <c r="M1393">
        <v>9.999999666666679E-8</v>
      </c>
    </row>
    <row r="1394">
      <c r="B1394" s="13">
        <v>3.0041152263374485E-8</v>
      </c>
      <c r="C1394">
        <v>2.0</v>
      </c>
      <c r="D1394">
        <f t="shared" si="1"/>
        <v>3</v>
      </c>
      <c r="E1394" s="28">
        <v>3087.0</v>
      </c>
      <c r="F1394" s="2" t="s">
        <v>1471</v>
      </c>
      <c r="G1394" s="13">
        <v>3.0041152263374485E-8</v>
      </c>
      <c r="H1394" s="20">
        <v>4.0</v>
      </c>
      <c r="I1394">
        <f t="shared" si="2"/>
        <v>133150684.9</v>
      </c>
      <c r="J1394">
        <f t="shared" si="3"/>
        <v>0.000000007510288066</v>
      </c>
      <c r="K1394" s="33">
        <v>0.0</v>
      </c>
      <c r="M1394">
        <v>9.999999750000005E-8</v>
      </c>
    </row>
    <row r="1395">
      <c r="B1395" s="13">
        <v>3.0041152263374485E-8</v>
      </c>
      <c r="C1395">
        <v>2.0</v>
      </c>
      <c r="D1395">
        <f t="shared" si="1"/>
        <v>3</v>
      </c>
      <c r="E1395" s="28">
        <v>3088.0</v>
      </c>
      <c r="F1395" s="2" t="s">
        <v>1472</v>
      </c>
      <c r="G1395" s="13">
        <v>3.0041152263374485E-8</v>
      </c>
      <c r="H1395" s="20">
        <v>4.0</v>
      </c>
      <c r="I1395">
        <f t="shared" si="2"/>
        <v>133150684.9</v>
      </c>
      <c r="J1395">
        <f t="shared" si="3"/>
        <v>0.000000007510288066</v>
      </c>
      <c r="K1395" s="33">
        <v>0.0</v>
      </c>
      <c r="M1395">
        <v>9.999999750000005E-8</v>
      </c>
    </row>
    <row r="1396">
      <c r="B1396" s="13">
        <v>3.0041152263374485E-8</v>
      </c>
      <c r="C1396">
        <v>2.0</v>
      </c>
      <c r="D1396">
        <f t="shared" si="1"/>
        <v>3</v>
      </c>
      <c r="E1396" s="28">
        <v>3089.0</v>
      </c>
      <c r="F1396" s="2" t="s">
        <v>1458</v>
      </c>
      <c r="G1396" s="13">
        <v>3.0041152263374485E-8</v>
      </c>
      <c r="H1396" s="20">
        <v>6.0</v>
      </c>
      <c r="I1396">
        <f t="shared" si="2"/>
        <v>199726027.4</v>
      </c>
      <c r="J1396">
        <f t="shared" si="3"/>
        <v>0.000000005006858711</v>
      </c>
      <c r="K1396" s="33">
        <v>0.0</v>
      </c>
      <c r="M1396">
        <v>9.999999833333335E-8</v>
      </c>
    </row>
    <row r="1397">
      <c r="B1397" s="13">
        <v>3.0041152263374485E-8</v>
      </c>
      <c r="C1397">
        <v>2.0</v>
      </c>
      <c r="D1397">
        <f t="shared" si="1"/>
        <v>3</v>
      </c>
      <c r="E1397" s="28">
        <v>3090.0</v>
      </c>
      <c r="F1397" s="2" t="s">
        <v>1473</v>
      </c>
      <c r="G1397" s="13">
        <v>3.0041152263374485E-8</v>
      </c>
      <c r="H1397" s="20">
        <v>4.0</v>
      </c>
      <c r="I1397">
        <f t="shared" si="2"/>
        <v>133150684.9</v>
      </c>
      <c r="J1397">
        <f t="shared" si="3"/>
        <v>0.000000007510288066</v>
      </c>
      <c r="K1397" s="33">
        <v>0.0</v>
      </c>
      <c r="M1397">
        <v>9.999999750000005E-8</v>
      </c>
    </row>
    <row r="1398">
      <c r="B1398" s="13">
        <v>3.0041152263374485E-8</v>
      </c>
      <c r="C1398">
        <v>2.0</v>
      </c>
      <c r="D1398">
        <f t="shared" si="1"/>
        <v>3</v>
      </c>
      <c r="E1398" s="28">
        <v>3091.0</v>
      </c>
      <c r="F1398" s="2" t="s">
        <v>1474</v>
      </c>
      <c r="G1398" s="13">
        <v>3.0041152263374485E-8</v>
      </c>
      <c r="H1398" s="20">
        <v>1.0</v>
      </c>
      <c r="I1398">
        <f t="shared" si="2"/>
        <v>33287671.23</v>
      </c>
      <c r="J1398">
        <f t="shared" si="3"/>
        <v>0.00000003004115226</v>
      </c>
      <c r="K1398" s="33">
        <v>0.0</v>
      </c>
      <c r="M1398">
        <v>9.999999000000099E-8</v>
      </c>
    </row>
    <row r="1399">
      <c r="B1399" s="13">
        <v>0.3004115226337449</v>
      </c>
      <c r="C1399">
        <v>2.0</v>
      </c>
      <c r="D1399">
        <f t="shared" si="1"/>
        <v>3</v>
      </c>
      <c r="E1399" s="28">
        <v>3092.0</v>
      </c>
      <c r="F1399" s="2" t="s">
        <v>1475</v>
      </c>
      <c r="G1399" s="13">
        <v>0.3004115226337449</v>
      </c>
      <c r="H1399" s="20">
        <v>2.0</v>
      </c>
      <c r="I1399">
        <f t="shared" si="2"/>
        <v>6.657534247</v>
      </c>
      <c r="J1399">
        <f t="shared" si="3"/>
        <v>0.1502057613</v>
      </c>
      <c r="K1399" s="33">
        <v>0.0</v>
      </c>
      <c r="M1399">
        <v>0.6666666666666666</v>
      </c>
    </row>
    <row r="1400">
      <c r="B1400" s="13">
        <v>3.0041152263374485E-8</v>
      </c>
      <c r="C1400">
        <v>2.0</v>
      </c>
      <c r="D1400">
        <f t="shared" si="1"/>
        <v>3</v>
      </c>
      <c r="E1400" s="28">
        <v>3094.0</v>
      </c>
      <c r="F1400" s="2" t="s">
        <v>1476</v>
      </c>
      <c r="G1400" s="13">
        <v>3.0041152263374485E-8</v>
      </c>
      <c r="H1400" s="20">
        <v>2.0</v>
      </c>
      <c r="I1400">
        <f t="shared" si="2"/>
        <v>66575342.47</v>
      </c>
      <c r="J1400">
        <f t="shared" si="3"/>
        <v>0.00000001502057613</v>
      </c>
      <c r="K1400" s="33">
        <v>0.0</v>
      </c>
      <c r="M1400">
        <v>9.999999500000026E-8</v>
      </c>
    </row>
    <row r="1401">
      <c r="B1401" s="13">
        <v>3.0041152263374485E-8</v>
      </c>
      <c r="C1401">
        <v>2.0</v>
      </c>
      <c r="D1401">
        <f t="shared" si="1"/>
        <v>3</v>
      </c>
      <c r="E1401" s="28">
        <v>3095.0</v>
      </c>
      <c r="F1401" s="2" t="s">
        <v>1477</v>
      </c>
      <c r="G1401" s="13">
        <v>3.0041152263374485E-8</v>
      </c>
      <c r="H1401" s="20">
        <v>4.0</v>
      </c>
      <c r="I1401">
        <f t="shared" si="2"/>
        <v>133150684.9</v>
      </c>
      <c r="J1401">
        <f t="shared" si="3"/>
        <v>0.000000007510288066</v>
      </c>
      <c r="K1401" s="33">
        <v>0.0</v>
      </c>
      <c r="M1401">
        <v>9.999999750000005E-8</v>
      </c>
    </row>
    <row r="1402">
      <c r="B1402" s="13">
        <v>3.0041152263374485E-8</v>
      </c>
      <c r="C1402">
        <v>2.0</v>
      </c>
      <c r="D1402">
        <f t="shared" si="1"/>
        <v>3</v>
      </c>
      <c r="E1402" s="28">
        <v>3096.0</v>
      </c>
      <c r="F1402" s="2" t="s">
        <v>1478</v>
      </c>
      <c r="G1402" s="13">
        <v>3.0041152263374485E-8</v>
      </c>
      <c r="H1402" s="20">
        <v>2.0</v>
      </c>
      <c r="I1402">
        <f t="shared" si="2"/>
        <v>66575342.47</v>
      </c>
      <c r="J1402">
        <f t="shared" si="3"/>
        <v>0.00000001502057613</v>
      </c>
      <c r="K1402" s="33">
        <v>0.0</v>
      </c>
      <c r="M1402">
        <v>9.999999500000026E-8</v>
      </c>
    </row>
    <row r="1403">
      <c r="B1403" s="13">
        <v>3.0041152263374485E-8</v>
      </c>
      <c r="C1403">
        <v>2.0</v>
      </c>
      <c r="D1403">
        <f t="shared" si="1"/>
        <v>3</v>
      </c>
      <c r="E1403" s="28">
        <v>3098.0</v>
      </c>
      <c r="F1403" s="2" t="s">
        <v>1479</v>
      </c>
      <c r="G1403" s="13">
        <v>3.0041152263374485E-8</v>
      </c>
      <c r="H1403" s="20">
        <v>10.0</v>
      </c>
      <c r="I1403">
        <f t="shared" si="2"/>
        <v>332876712.3</v>
      </c>
      <c r="J1403">
        <f t="shared" si="3"/>
        <v>0.000000003004115226</v>
      </c>
      <c r="K1403" s="33">
        <v>0.0</v>
      </c>
      <c r="M1403">
        <v>9.9999999E-8</v>
      </c>
    </row>
    <row r="1404">
      <c r="B1404" s="13">
        <v>3.0041152263374485E-8</v>
      </c>
      <c r="C1404">
        <v>2.0</v>
      </c>
      <c r="D1404">
        <f t="shared" si="1"/>
        <v>3</v>
      </c>
      <c r="E1404" s="28">
        <v>3099.0</v>
      </c>
      <c r="F1404" s="2" t="s">
        <v>1480</v>
      </c>
      <c r="G1404" s="13">
        <v>3.0041152263374485E-8</v>
      </c>
      <c r="H1404" s="20">
        <v>3.0</v>
      </c>
      <c r="I1404">
        <f t="shared" si="2"/>
        <v>99863013.7</v>
      </c>
      <c r="J1404">
        <f t="shared" si="3"/>
        <v>0.00000001001371742</v>
      </c>
      <c r="K1404" s="33">
        <v>0.0</v>
      </c>
      <c r="M1404">
        <v>9.999999666666679E-8</v>
      </c>
    </row>
    <row r="1405">
      <c r="B1405" s="13">
        <v>3.0041152263374485E-8</v>
      </c>
      <c r="C1405">
        <v>2.0</v>
      </c>
      <c r="D1405">
        <f t="shared" si="1"/>
        <v>3</v>
      </c>
      <c r="E1405" s="28">
        <v>3100.0</v>
      </c>
      <c r="F1405" s="2" t="s">
        <v>1481</v>
      </c>
      <c r="G1405" s="13">
        <v>3.0041152263374485E-8</v>
      </c>
      <c r="H1405" s="20">
        <v>6.0</v>
      </c>
      <c r="I1405">
        <f t="shared" si="2"/>
        <v>199726027.4</v>
      </c>
      <c r="J1405">
        <f t="shared" si="3"/>
        <v>0.000000005006858711</v>
      </c>
      <c r="K1405" s="33">
        <v>0.0</v>
      </c>
      <c r="M1405">
        <v>9.999999833333335E-8</v>
      </c>
    </row>
    <row r="1406">
      <c r="B1406" s="13">
        <v>79.30864197530865</v>
      </c>
      <c r="C1406">
        <v>3.0</v>
      </c>
      <c r="D1406">
        <f t="shared" si="1"/>
        <v>83</v>
      </c>
      <c r="E1406" s="28">
        <v>5011.0</v>
      </c>
      <c r="F1406" s="2" t="s">
        <v>1482</v>
      </c>
      <c r="G1406" s="13">
        <v>79.30864197530865</v>
      </c>
      <c r="H1406" s="20">
        <v>35.0</v>
      </c>
      <c r="I1406">
        <f t="shared" si="2"/>
        <v>0.4413138232</v>
      </c>
      <c r="J1406">
        <f t="shared" si="3"/>
        <v>2.265961199</v>
      </c>
      <c r="K1406" s="33">
        <v>3.0</v>
      </c>
      <c r="M1406">
        <v>30.903010033444815</v>
      </c>
    </row>
    <row r="1407">
      <c r="B1407" s="13">
        <v>3.0041152263374485E-8</v>
      </c>
      <c r="C1407">
        <v>2.0</v>
      </c>
      <c r="D1407">
        <f t="shared" si="1"/>
        <v>3</v>
      </c>
      <c r="E1407" s="28">
        <v>3103.0</v>
      </c>
      <c r="F1407" s="2" t="s">
        <v>1483</v>
      </c>
      <c r="G1407" s="13">
        <v>3.0041152263374485E-8</v>
      </c>
      <c r="H1407" s="20">
        <v>1.0</v>
      </c>
      <c r="I1407">
        <f t="shared" si="2"/>
        <v>33287671.23</v>
      </c>
      <c r="J1407">
        <f t="shared" si="3"/>
        <v>0.00000003004115226</v>
      </c>
      <c r="K1407" s="33">
        <v>0.0</v>
      </c>
      <c r="M1407">
        <v>9.999999000000099E-8</v>
      </c>
    </row>
    <row r="1408">
      <c r="B1408" s="13">
        <v>3.0041152263374485E-8</v>
      </c>
      <c r="C1408">
        <v>2.0</v>
      </c>
      <c r="D1408">
        <f t="shared" si="1"/>
        <v>3</v>
      </c>
      <c r="E1408" s="28">
        <v>3104.0</v>
      </c>
      <c r="F1408" s="2" t="s">
        <v>1484</v>
      </c>
      <c r="G1408" s="13">
        <v>3.0041152263374485E-8</v>
      </c>
      <c r="H1408" s="20">
        <v>1.0</v>
      </c>
      <c r="I1408">
        <f t="shared" si="2"/>
        <v>33287671.23</v>
      </c>
      <c r="J1408">
        <f t="shared" si="3"/>
        <v>0.00000003004115226</v>
      </c>
      <c r="K1408" s="33">
        <v>0.0</v>
      </c>
      <c r="M1408">
        <v>9.999999000000099E-8</v>
      </c>
    </row>
    <row r="1409">
      <c r="B1409" s="13">
        <v>3.0041152263374485E-8</v>
      </c>
      <c r="C1409">
        <v>2.0</v>
      </c>
      <c r="D1409">
        <f t="shared" si="1"/>
        <v>3</v>
      </c>
      <c r="E1409" s="28">
        <v>3105.0</v>
      </c>
      <c r="F1409" s="2" t="s">
        <v>1485</v>
      </c>
      <c r="G1409" s="13">
        <v>3.0041152263374485E-8</v>
      </c>
      <c r="H1409" s="20">
        <v>1.0</v>
      </c>
      <c r="I1409">
        <f t="shared" si="2"/>
        <v>33287671.23</v>
      </c>
      <c r="J1409">
        <f t="shared" si="3"/>
        <v>0.00000003004115226</v>
      </c>
      <c r="K1409" s="33">
        <v>0.0</v>
      </c>
      <c r="M1409">
        <v>9.999999000000099E-8</v>
      </c>
    </row>
    <row r="1410">
      <c r="B1410" s="13">
        <v>3.0041152263374485E-8</v>
      </c>
      <c r="C1410">
        <v>2.0</v>
      </c>
      <c r="D1410">
        <f t="shared" si="1"/>
        <v>3</v>
      </c>
      <c r="E1410" s="28">
        <v>3106.0</v>
      </c>
      <c r="F1410" s="2" t="s">
        <v>1486</v>
      </c>
      <c r="G1410" s="13">
        <v>3.0041152263374485E-8</v>
      </c>
      <c r="H1410" s="20">
        <v>7.0</v>
      </c>
      <c r="I1410">
        <f t="shared" si="2"/>
        <v>233013698.6</v>
      </c>
      <c r="J1410">
        <f t="shared" si="3"/>
        <v>0.00000000429159318</v>
      </c>
      <c r="K1410" s="33">
        <v>0.0</v>
      </c>
      <c r="M1410">
        <v>9.999999857142857E-8</v>
      </c>
    </row>
    <row r="1411">
      <c r="B1411" s="13">
        <v>3.0041152263374485E-8</v>
      </c>
      <c r="C1411">
        <v>2.0</v>
      </c>
      <c r="D1411">
        <f t="shared" si="1"/>
        <v>3</v>
      </c>
      <c r="E1411" s="28">
        <v>3107.0</v>
      </c>
      <c r="F1411" s="2" t="s">
        <v>1488</v>
      </c>
      <c r="G1411" s="13">
        <v>3.0041152263374485E-8</v>
      </c>
      <c r="H1411" s="20">
        <v>2.0</v>
      </c>
      <c r="I1411">
        <f t="shared" si="2"/>
        <v>66575342.47</v>
      </c>
      <c r="J1411">
        <f t="shared" si="3"/>
        <v>0.00000001502057613</v>
      </c>
      <c r="K1411" s="33">
        <v>0.0</v>
      </c>
      <c r="M1411">
        <v>9.999999500000026E-8</v>
      </c>
    </row>
    <row r="1412">
      <c r="B1412" s="13">
        <v>3.0041152263374485E-8</v>
      </c>
      <c r="C1412">
        <v>2.0</v>
      </c>
      <c r="D1412">
        <f t="shared" si="1"/>
        <v>3</v>
      </c>
      <c r="E1412" s="28">
        <v>3108.0</v>
      </c>
      <c r="F1412" s="2" t="s">
        <v>1489</v>
      </c>
      <c r="G1412" s="13">
        <v>3.0041152263374485E-8</v>
      </c>
      <c r="H1412" s="20">
        <v>3.0</v>
      </c>
      <c r="I1412">
        <f t="shared" si="2"/>
        <v>99863013.7</v>
      </c>
      <c r="J1412">
        <f t="shared" si="3"/>
        <v>0.00000001001371742</v>
      </c>
      <c r="K1412" s="33">
        <v>0.0</v>
      </c>
      <c r="M1412">
        <v>9.999999666666679E-8</v>
      </c>
    </row>
    <row r="1413">
      <c r="B1413" s="13">
        <v>3.0041152263374485E-8</v>
      </c>
      <c r="C1413">
        <v>2.0</v>
      </c>
      <c r="D1413">
        <f t="shared" si="1"/>
        <v>3</v>
      </c>
      <c r="E1413" s="28">
        <v>3109.0</v>
      </c>
      <c r="F1413" s="2" t="s">
        <v>1490</v>
      </c>
      <c r="G1413" s="13">
        <v>3.0041152263374485E-8</v>
      </c>
      <c r="H1413" s="20">
        <v>1.0</v>
      </c>
      <c r="I1413">
        <f t="shared" si="2"/>
        <v>33287671.23</v>
      </c>
      <c r="J1413">
        <f t="shared" si="3"/>
        <v>0.00000003004115226</v>
      </c>
      <c r="K1413" s="33">
        <v>0.0</v>
      </c>
      <c r="M1413">
        <v>9.999999000000099E-8</v>
      </c>
    </row>
    <row r="1414">
      <c r="B1414" s="13">
        <v>3.0041152263374485E-8</v>
      </c>
      <c r="C1414">
        <v>2.0</v>
      </c>
      <c r="D1414">
        <f t="shared" si="1"/>
        <v>3</v>
      </c>
      <c r="E1414" s="28">
        <v>3110.0</v>
      </c>
      <c r="F1414" s="2" t="s">
        <v>1491</v>
      </c>
      <c r="G1414" s="13">
        <v>3.0041152263374485E-8</v>
      </c>
      <c r="H1414" s="20">
        <v>1.0</v>
      </c>
      <c r="I1414">
        <f t="shared" si="2"/>
        <v>33287671.23</v>
      </c>
      <c r="J1414">
        <f t="shared" si="3"/>
        <v>0.00000003004115226</v>
      </c>
      <c r="K1414" s="33">
        <v>0.0</v>
      </c>
      <c r="M1414">
        <v>9.999999000000099E-8</v>
      </c>
    </row>
    <row r="1415">
      <c r="B1415" s="13">
        <v>3.0041152263374485E-8</v>
      </c>
      <c r="C1415">
        <v>2.0</v>
      </c>
      <c r="D1415">
        <f t="shared" si="1"/>
        <v>3</v>
      </c>
      <c r="E1415" s="28">
        <v>3112.0</v>
      </c>
      <c r="F1415" s="2" t="s">
        <v>1492</v>
      </c>
      <c r="G1415" s="13">
        <v>3.0041152263374485E-8</v>
      </c>
      <c r="H1415" s="20">
        <v>3.0</v>
      </c>
      <c r="I1415">
        <f t="shared" si="2"/>
        <v>99863013.7</v>
      </c>
      <c r="J1415">
        <f t="shared" si="3"/>
        <v>0.00000001001371742</v>
      </c>
      <c r="K1415" s="33">
        <v>0.0</v>
      </c>
      <c r="M1415">
        <v>9.999999666666679E-8</v>
      </c>
    </row>
    <row r="1416">
      <c r="B1416" s="13">
        <v>3.0041152263374485E-8</v>
      </c>
      <c r="C1416">
        <v>2.0</v>
      </c>
      <c r="D1416">
        <f t="shared" si="1"/>
        <v>3</v>
      </c>
      <c r="E1416" s="28">
        <v>3113.0</v>
      </c>
      <c r="F1416" s="2" t="s">
        <v>1493</v>
      </c>
      <c r="G1416" s="13">
        <v>3.0041152263374485E-8</v>
      </c>
      <c r="H1416" s="20">
        <v>1.0</v>
      </c>
      <c r="I1416">
        <f t="shared" si="2"/>
        <v>33287671.23</v>
      </c>
      <c r="J1416">
        <f t="shared" si="3"/>
        <v>0.00000003004115226</v>
      </c>
      <c r="K1416" s="33">
        <v>0.0</v>
      </c>
      <c r="M1416" t="e">
        <v>#DIV/0!</v>
      </c>
    </row>
    <row r="1417">
      <c r="B1417" s="13">
        <v>3.0041152263374485E-8</v>
      </c>
      <c r="C1417">
        <v>2.0</v>
      </c>
      <c r="D1417">
        <f t="shared" si="1"/>
        <v>3</v>
      </c>
      <c r="E1417" s="28">
        <v>3116.0</v>
      </c>
      <c r="F1417" s="2" t="s">
        <v>1494</v>
      </c>
      <c r="G1417" s="13">
        <v>3.0041152263374485E-8</v>
      </c>
      <c r="H1417" s="20">
        <v>2.0</v>
      </c>
      <c r="I1417">
        <f t="shared" si="2"/>
        <v>66575342.47</v>
      </c>
      <c r="J1417">
        <f t="shared" si="3"/>
        <v>0.00000001502057613</v>
      </c>
      <c r="K1417" s="33">
        <v>0.0</v>
      </c>
      <c r="M1417">
        <v>9.999999500000026E-8</v>
      </c>
    </row>
    <row r="1418">
      <c r="B1418" s="13">
        <v>0.3004115226337449</v>
      </c>
      <c r="C1418">
        <v>1.0</v>
      </c>
      <c r="D1418">
        <f t="shared" si="1"/>
        <v>2</v>
      </c>
      <c r="E1418" s="28">
        <v>3117.0</v>
      </c>
      <c r="F1418" s="2" t="s">
        <v>1495</v>
      </c>
      <c r="G1418" s="13">
        <v>0.3004115226337449</v>
      </c>
      <c r="H1418" s="20">
        <v>1.0</v>
      </c>
      <c r="I1418">
        <f t="shared" si="2"/>
        <v>3.328767123</v>
      </c>
      <c r="J1418">
        <f t="shared" si="3"/>
        <v>0.3004115226</v>
      </c>
      <c r="K1418" s="33">
        <v>0.0</v>
      </c>
      <c r="M1418">
        <v>0.5</v>
      </c>
    </row>
    <row r="1419">
      <c r="B1419" s="13">
        <v>0.3004115226337449</v>
      </c>
      <c r="C1419">
        <v>1.0</v>
      </c>
      <c r="D1419">
        <f t="shared" si="1"/>
        <v>2</v>
      </c>
      <c r="E1419" s="28">
        <v>3118.0</v>
      </c>
      <c r="F1419" s="2" t="s">
        <v>1496</v>
      </c>
      <c r="G1419" s="13">
        <v>0.3004115226337449</v>
      </c>
      <c r="H1419" s="20">
        <v>1.0</v>
      </c>
      <c r="I1419">
        <f t="shared" si="2"/>
        <v>3.328767123</v>
      </c>
      <c r="J1419">
        <f t="shared" si="3"/>
        <v>0.3004115226</v>
      </c>
      <c r="K1419" s="33">
        <v>0.0</v>
      </c>
      <c r="M1419" t="e">
        <v>#DIV/0!</v>
      </c>
    </row>
    <row r="1420">
      <c r="B1420" s="13">
        <v>3.0041152263374485E-8</v>
      </c>
      <c r="C1420">
        <v>1.0</v>
      </c>
      <c r="D1420">
        <f t="shared" si="1"/>
        <v>2</v>
      </c>
      <c r="E1420" s="28">
        <v>3119.0</v>
      </c>
      <c r="F1420" s="2" t="s">
        <v>1497</v>
      </c>
      <c r="G1420" s="13">
        <v>3.0041152263374485E-8</v>
      </c>
      <c r="H1420" s="20">
        <v>1.0</v>
      </c>
      <c r="I1420">
        <f t="shared" si="2"/>
        <v>33287671.23</v>
      </c>
      <c r="J1420">
        <f t="shared" si="3"/>
        <v>0.00000003004115226</v>
      </c>
      <c r="K1420" s="33">
        <v>0.0</v>
      </c>
      <c r="M1420" t="e">
        <v>#DIV/0!</v>
      </c>
    </row>
    <row r="1421">
      <c r="B1421" s="13">
        <v>3.0041152263374485E-8</v>
      </c>
      <c r="C1421">
        <v>2.0</v>
      </c>
      <c r="D1421">
        <f t="shared" si="1"/>
        <v>3</v>
      </c>
      <c r="E1421" s="28">
        <v>3120.0</v>
      </c>
      <c r="F1421" s="2" t="s">
        <v>1498</v>
      </c>
      <c r="G1421" s="13">
        <v>3.0041152263374485E-8</v>
      </c>
      <c r="H1421" s="20">
        <v>1.0</v>
      </c>
      <c r="I1421">
        <f t="shared" si="2"/>
        <v>33287671.23</v>
      </c>
      <c r="J1421">
        <f t="shared" si="3"/>
        <v>0.00000003004115226</v>
      </c>
      <c r="K1421" s="33">
        <v>0.0</v>
      </c>
      <c r="M1421" t="e">
        <v>#DIV/0!</v>
      </c>
    </row>
    <row r="1422">
      <c r="B1422" s="13">
        <v>3.0041152263374485E-8</v>
      </c>
      <c r="C1422">
        <v>2.0</v>
      </c>
      <c r="D1422">
        <f t="shared" si="1"/>
        <v>3</v>
      </c>
      <c r="E1422" s="28">
        <v>3121.0</v>
      </c>
      <c r="F1422" s="2" t="s">
        <v>1499</v>
      </c>
      <c r="G1422" s="13">
        <v>3.0041152263374485E-8</v>
      </c>
      <c r="H1422" s="20">
        <v>1.0</v>
      </c>
      <c r="I1422">
        <f t="shared" si="2"/>
        <v>33287671.23</v>
      </c>
      <c r="J1422">
        <f t="shared" si="3"/>
        <v>0.00000003004115226</v>
      </c>
      <c r="K1422" s="33">
        <v>0.0</v>
      </c>
      <c r="M1422" t="e">
        <v>#DIV/0!</v>
      </c>
    </row>
    <row r="1423">
      <c r="B1423" s="13">
        <v>3.0041152263374485E-8</v>
      </c>
      <c r="C1423">
        <v>2.0</v>
      </c>
      <c r="D1423">
        <f t="shared" si="1"/>
        <v>3</v>
      </c>
      <c r="E1423" s="28">
        <v>3122.0</v>
      </c>
      <c r="F1423" s="2" t="s">
        <v>1500</v>
      </c>
      <c r="G1423" s="13">
        <v>3.0041152263374485E-8</v>
      </c>
      <c r="H1423" s="20">
        <v>1.0</v>
      </c>
      <c r="I1423">
        <f t="shared" si="2"/>
        <v>33287671.23</v>
      </c>
      <c r="J1423">
        <f t="shared" si="3"/>
        <v>0.00000003004115226</v>
      </c>
      <c r="K1423" s="33">
        <v>0.0</v>
      </c>
      <c r="M1423" t="e">
        <v>#DIV/0!</v>
      </c>
    </row>
    <row r="1424">
      <c r="B1424" s="13">
        <v>3.0041152263374485E-8</v>
      </c>
      <c r="C1424">
        <v>2.0</v>
      </c>
      <c r="D1424">
        <f t="shared" si="1"/>
        <v>3</v>
      </c>
      <c r="E1424" s="28">
        <v>3123.0</v>
      </c>
      <c r="F1424" s="2" t="s">
        <v>1501</v>
      </c>
      <c r="G1424" s="13">
        <v>3.0041152263374485E-8</v>
      </c>
      <c r="H1424" s="20">
        <v>1.0</v>
      </c>
      <c r="I1424">
        <f t="shared" si="2"/>
        <v>33287671.23</v>
      </c>
      <c r="J1424">
        <f t="shared" si="3"/>
        <v>0.00000003004115226</v>
      </c>
      <c r="K1424" s="33">
        <v>0.0</v>
      </c>
      <c r="M1424" t="e">
        <v>#DIV/0!</v>
      </c>
    </row>
    <row r="1425">
      <c r="B1425" s="13">
        <v>3.0041152263374485E-8</v>
      </c>
      <c r="C1425">
        <v>2.0</v>
      </c>
      <c r="D1425">
        <f t="shared" si="1"/>
        <v>3</v>
      </c>
      <c r="E1425" s="28">
        <v>3124.0</v>
      </c>
      <c r="F1425" s="2" t="s">
        <v>1502</v>
      </c>
      <c r="G1425" s="13">
        <v>3.0041152263374485E-8</v>
      </c>
      <c r="H1425" s="20">
        <v>1.0</v>
      </c>
      <c r="I1425">
        <f t="shared" si="2"/>
        <v>33287671.23</v>
      </c>
      <c r="J1425">
        <f t="shared" si="3"/>
        <v>0.00000003004115226</v>
      </c>
      <c r="K1425" s="33">
        <v>0.0</v>
      </c>
      <c r="M1425" t="e">
        <v>#DIV/0!</v>
      </c>
    </row>
    <row r="1426">
      <c r="B1426" s="13">
        <v>3.0041152263374485E-8</v>
      </c>
      <c r="C1426">
        <v>2.0</v>
      </c>
      <c r="D1426">
        <f t="shared" si="1"/>
        <v>3</v>
      </c>
      <c r="E1426" s="28">
        <v>3125.0</v>
      </c>
      <c r="F1426" s="2" t="s">
        <v>1503</v>
      </c>
      <c r="G1426" s="13">
        <v>3.0041152263374485E-8</v>
      </c>
      <c r="H1426" s="20">
        <v>1.0</v>
      </c>
      <c r="I1426">
        <f t="shared" si="2"/>
        <v>33287671.23</v>
      </c>
      <c r="J1426">
        <f t="shared" si="3"/>
        <v>0.00000003004115226</v>
      </c>
      <c r="K1426" s="33">
        <v>0.0</v>
      </c>
      <c r="M1426" t="e">
        <v>#DIV/0!</v>
      </c>
    </row>
    <row r="1427">
      <c r="B1427" s="13">
        <v>3.0041152263374485E-8</v>
      </c>
      <c r="C1427">
        <v>2.0</v>
      </c>
      <c r="D1427">
        <f t="shared" si="1"/>
        <v>3</v>
      </c>
      <c r="E1427" s="28">
        <v>3126.0</v>
      </c>
      <c r="F1427" s="2" t="s">
        <v>1504</v>
      </c>
      <c r="G1427" s="13">
        <v>3.0041152263374485E-8</v>
      </c>
      <c r="H1427" s="20">
        <v>1.0</v>
      </c>
      <c r="I1427">
        <f t="shared" si="2"/>
        <v>33287671.23</v>
      </c>
      <c r="J1427">
        <f t="shared" si="3"/>
        <v>0.00000003004115226</v>
      </c>
      <c r="K1427" s="33">
        <v>0.0</v>
      </c>
      <c r="M1427" t="e">
        <v>#DIV/0!</v>
      </c>
    </row>
    <row r="1428">
      <c r="B1428" s="13">
        <v>3.0041152263374485E-8</v>
      </c>
      <c r="C1428">
        <v>2.0</v>
      </c>
      <c r="D1428">
        <f t="shared" si="1"/>
        <v>3</v>
      </c>
      <c r="E1428" s="28">
        <v>3127.0</v>
      </c>
      <c r="F1428" s="2" t="s">
        <v>1505</v>
      </c>
      <c r="G1428" s="13">
        <v>3.0041152263374485E-8</v>
      </c>
      <c r="H1428" s="20">
        <v>1.0</v>
      </c>
      <c r="I1428">
        <f t="shared" si="2"/>
        <v>33287671.23</v>
      </c>
      <c r="J1428">
        <f t="shared" si="3"/>
        <v>0.00000003004115226</v>
      </c>
      <c r="K1428" s="33">
        <v>0.0</v>
      </c>
      <c r="M1428" t="e">
        <v>#DIV/0!</v>
      </c>
    </row>
    <row r="1429">
      <c r="B1429" s="13">
        <v>3.0041152263374485E-8</v>
      </c>
      <c r="C1429">
        <v>2.0</v>
      </c>
      <c r="D1429">
        <f t="shared" si="1"/>
        <v>3</v>
      </c>
      <c r="E1429" s="28">
        <v>3128.0</v>
      </c>
      <c r="F1429" s="2" t="s">
        <v>1506</v>
      </c>
      <c r="G1429" s="13">
        <v>3.0041152263374485E-8</v>
      </c>
      <c r="H1429" s="20">
        <v>1.0</v>
      </c>
      <c r="I1429">
        <f t="shared" si="2"/>
        <v>33287671.23</v>
      </c>
      <c r="J1429">
        <f t="shared" si="3"/>
        <v>0.00000003004115226</v>
      </c>
      <c r="K1429" s="33">
        <v>0.0</v>
      </c>
      <c r="M1429" t="e">
        <v>#DIV/0!</v>
      </c>
    </row>
    <row r="1430">
      <c r="B1430" s="13">
        <v>3.0041152263374485E-8</v>
      </c>
      <c r="C1430">
        <v>2.0</v>
      </c>
      <c r="D1430">
        <f t="shared" si="1"/>
        <v>3</v>
      </c>
      <c r="E1430" s="28">
        <v>3129.0</v>
      </c>
      <c r="F1430" s="2" t="s">
        <v>1507</v>
      </c>
      <c r="G1430" s="13">
        <v>3.0041152263374485E-8</v>
      </c>
      <c r="H1430" s="20">
        <v>1.0</v>
      </c>
      <c r="I1430">
        <f t="shared" si="2"/>
        <v>33287671.23</v>
      </c>
      <c r="J1430">
        <f t="shared" si="3"/>
        <v>0.00000003004115226</v>
      </c>
      <c r="K1430" s="33">
        <v>0.0</v>
      </c>
      <c r="M1430" t="e">
        <v>#DIV/0!</v>
      </c>
    </row>
    <row r="1431">
      <c r="B1431" s="13">
        <v>3.0041152263374485E-8</v>
      </c>
      <c r="C1431">
        <v>2.0</v>
      </c>
      <c r="D1431">
        <f t="shared" si="1"/>
        <v>3</v>
      </c>
      <c r="E1431" s="28">
        <v>3130.0</v>
      </c>
      <c r="F1431" s="2" t="s">
        <v>1508</v>
      </c>
      <c r="G1431" s="13">
        <v>3.0041152263374485E-8</v>
      </c>
      <c r="H1431" s="20">
        <v>1.0</v>
      </c>
      <c r="I1431">
        <f t="shared" si="2"/>
        <v>33287671.23</v>
      </c>
      <c r="J1431">
        <f t="shared" si="3"/>
        <v>0.00000003004115226</v>
      </c>
      <c r="K1431" s="33">
        <v>0.0</v>
      </c>
      <c r="M1431" t="e">
        <v>#DIV/0!</v>
      </c>
    </row>
    <row r="1432">
      <c r="B1432" s="13">
        <v>3.0041152263374485E-8</v>
      </c>
      <c r="C1432">
        <v>2.0</v>
      </c>
      <c r="D1432">
        <f t="shared" si="1"/>
        <v>3</v>
      </c>
      <c r="E1432" s="28">
        <v>3131.0</v>
      </c>
      <c r="F1432" s="2" t="s">
        <v>1509</v>
      </c>
      <c r="G1432" s="13">
        <v>3.0041152263374485E-8</v>
      </c>
      <c r="H1432" s="20">
        <v>1.0</v>
      </c>
      <c r="I1432">
        <f t="shared" si="2"/>
        <v>33287671.23</v>
      </c>
      <c r="J1432">
        <f t="shared" si="3"/>
        <v>0.00000003004115226</v>
      </c>
      <c r="K1432" s="33">
        <v>0.0</v>
      </c>
      <c r="M1432" t="e">
        <v>#DIV/0!</v>
      </c>
    </row>
    <row r="1433">
      <c r="B1433" s="13">
        <v>3.0041152263374485E-8</v>
      </c>
      <c r="C1433">
        <v>2.0</v>
      </c>
      <c r="D1433">
        <f t="shared" si="1"/>
        <v>3</v>
      </c>
      <c r="E1433" s="28">
        <v>3132.0</v>
      </c>
      <c r="F1433" s="2" t="s">
        <v>1510</v>
      </c>
      <c r="G1433" s="13">
        <v>3.0041152263374485E-8</v>
      </c>
      <c r="H1433" s="20">
        <v>1.0</v>
      </c>
      <c r="I1433">
        <f t="shared" si="2"/>
        <v>33287671.23</v>
      </c>
      <c r="J1433">
        <f t="shared" si="3"/>
        <v>0.00000003004115226</v>
      </c>
      <c r="K1433" s="33">
        <v>0.0</v>
      </c>
      <c r="M1433" t="e">
        <v>#DIV/0!</v>
      </c>
    </row>
    <row r="1434">
      <c r="B1434" s="13">
        <v>3.0041152263374485E-8</v>
      </c>
      <c r="C1434">
        <v>2.0</v>
      </c>
      <c r="D1434">
        <f t="shared" si="1"/>
        <v>3</v>
      </c>
      <c r="E1434" s="28">
        <v>3133.0</v>
      </c>
      <c r="F1434" s="2" t="s">
        <v>1511</v>
      </c>
      <c r="G1434" s="13">
        <v>3.0041152263374485E-8</v>
      </c>
      <c r="H1434" s="20">
        <v>1.0</v>
      </c>
      <c r="I1434">
        <f t="shared" si="2"/>
        <v>33287671.23</v>
      </c>
      <c r="J1434">
        <f t="shared" si="3"/>
        <v>0.00000003004115226</v>
      </c>
      <c r="K1434" s="33">
        <v>0.0</v>
      </c>
      <c r="M1434" t="e">
        <v>#DIV/0!</v>
      </c>
    </row>
    <row r="1435">
      <c r="B1435" s="13">
        <v>3.0041152263374485E-8</v>
      </c>
      <c r="C1435">
        <v>2.0</v>
      </c>
      <c r="D1435">
        <f t="shared" si="1"/>
        <v>3</v>
      </c>
      <c r="E1435" s="28">
        <v>3134.0</v>
      </c>
      <c r="F1435" s="2" t="s">
        <v>1512</v>
      </c>
      <c r="G1435" s="13">
        <v>3.0041152263374485E-8</v>
      </c>
      <c r="H1435" s="20">
        <v>1.0</v>
      </c>
      <c r="I1435">
        <f t="shared" si="2"/>
        <v>33287671.23</v>
      </c>
      <c r="J1435">
        <f t="shared" si="3"/>
        <v>0.00000003004115226</v>
      </c>
      <c r="K1435" s="33">
        <v>0.0</v>
      </c>
      <c r="M1435" t="e">
        <v>#DIV/0!</v>
      </c>
    </row>
    <row r="1436">
      <c r="B1436" s="13">
        <v>3.0041152263374485E-8</v>
      </c>
      <c r="C1436">
        <v>2.0</v>
      </c>
      <c r="D1436">
        <f t="shared" si="1"/>
        <v>3</v>
      </c>
      <c r="E1436" s="28">
        <v>3135.0</v>
      </c>
      <c r="F1436" s="2" t="s">
        <v>1513</v>
      </c>
      <c r="G1436" s="13">
        <v>3.0041152263374485E-8</v>
      </c>
      <c r="H1436" s="20">
        <v>1.0</v>
      </c>
      <c r="I1436">
        <f t="shared" si="2"/>
        <v>33287671.23</v>
      </c>
      <c r="J1436">
        <f t="shared" si="3"/>
        <v>0.00000003004115226</v>
      </c>
      <c r="K1436" s="33">
        <v>0.0</v>
      </c>
      <c r="M1436" t="e">
        <v>#DIV/0!</v>
      </c>
    </row>
    <row r="1437">
      <c r="B1437" s="13">
        <v>3.0041152263374485E-8</v>
      </c>
      <c r="C1437">
        <v>2.0</v>
      </c>
      <c r="D1437">
        <f t="shared" si="1"/>
        <v>3</v>
      </c>
      <c r="E1437" s="28">
        <v>3136.0</v>
      </c>
      <c r="F1437" s="2" t="s">
        <v>1514</v>
      </c>
      <c r="G1437" s="13">
        <v>3.0041152263374485E-8</v>
      </c>
      <c r="H1437" s="20">
        <v>1.0</v>
      </c>
      <c r="I1437">
        <f t="shared" si="2"/>
        <v>33287671.23</v>
      </c>
      <c r="J1437">
        <f t="shared" si="3"/>
        <v>0.00000003004115226</v>
      </c>
      <c r="K1437" s="33">
        <v>0.0</v>
      </c>
      <c r="M1437" t="e">
        <v>#DIV/0!</v>
      </c>
    </row>
    <row r="1438">
      <c r="B1438" s="13">
        <v>3.0041152263374485E-8</v>
      </c>
      <c r="C1438">
        <v>2.0</v>
      </c>
      <c r="D1438">
        <f t="shared" si="1"/>
        <v>3</v>
      </c>
      <c r="E1438" s="28">
        <v>3137.0</v>
      </c>
      <c r="F1438" s="2" t="s">
        <v>1515</v>
      </c>
      <c r="G1438" s="13">
        <v>3.0041152263374485E-8</v>
      </c>
      <c r="H1438" s="20">
        <v>1.0</v>
      </c>
      <c r="I1438">
        <f t="shared" si="2"/>
        <v>33287671.23</v>
      </c>
      <c r="J1438">
        <f t="shared" si="3"/>
        <v>0.00000003004115226</v>
      </c>
      <c r="K1438" s="33">
        <v>0.0</v>
      </c>
      <c r="M1438" t="e">
        <v>#DIV/0!</v>
      </c>
    </row>
    <row r="1439">
      <c r="B1439" s="13">
        <v>3.0041152263374485E-8</v>
      </c>
      <c r="C1439">
        <v>2.0</v>
      </c>
      <c r="D1439">
        <f t="shared" si="1"/>
        <v>3</v>
      </c>
      <c r="E1439" s="28">
        <v>3138.0</v>
      </c>
      <c r="F1439" s="2" t="s">
        <v>1516</v>
      </c>
      <c r="G1439" s="13">
        <v>3.0041152263374485E-8</v>
      </c>
      <c r="H1439" s="20">
        <v>1.0</v>
      </c>
      <c r="I1439">
        <f t="shared" si="2"/>
        <v>33287671.23</v>
      </c>
      <c r="J1439">
        <f t="shared" si="3"/>
        <v>0.00000003004115226</v>
      </c>
      <c r="K1439" s="33">
        <v>0.0</v>
      </c>
      <c r="M1439" t="e">
        <v>#DIV/0!</v>
      </c>
    </row>
    <row r="1440">
      <c r="B1440" s="13">
        <v>3.0041152263374485E-8</v>
      </c>
      <c r="C1440">
        <v>2.0</v>
      </c>
      <c r="D1440">
        <f t="shared" si="1"/>
        <v>3</v>
      </c>
      <c r="E1440" s="28">
        <v>3139.0</v>
      </c>
      <c r="F1440" s="2" t="s">
        <v>1517</v>
      </c>
      <c r="G1440" s="13">
        <v>3.0041152263374485E-8</v>
      </c>
      <c r="H1440" s="20">
        <v>1.0</v>
      </c>
      <c r="I1440">
        <f t="shared" si="2"/>
        <v>33287671.23</v>
      </c>
      <c r="J1440">
        <f t="shared" si="3"/>
        <v>0.00000003004115226</v>
      </c>
      <c r="K1440" s="33">
        <v>0.0</v>
      </c>
      <c r="M1440" t="e">
        <v>#DIV/0!</v>
      </c>
    </row>
    <row r="1441">
      <c r="B1441" s="13">
        <v>3.0041152263374485E-8</v>
      </c>
      <c r="C1441">
        <v>2.0</v>
      </c>
      <c r="D1441">
        <f t="shared" si="1"/>
        <v>3</v>
      </c>
      <c r="E1441" s="28">
        <v>3140.0</v>
      </c>
      <c r="F1441" s="2" t="s">
        <v>1518</v>
      </c>
      <c r="G1441" s="13">
        <v>3.0041152263374485E-8</v>
      </c>
      <c r="H1441" s="20">
        <v>1.0</v>
      </c>
      <c r="I1441">
        <f t="shared" si="2"/>
        <v>33287671.23</v>
      </c>
      <c r="J1441">
        <f t="shared" si="3"/>
        <v>0.00000003004115226</v>
      </c>
      <c r="K1441" s="33">
        <v>0.0</v>
      </c>
      <c r="M1441" t="e">
        <v>#DIV/0!</v>
      </c>
    </row>
    <row r="1442">
      <c r="B1442" s="13">
        <v>3.0041152263374485E-8</v>
      </c>
      <c r="C1442">
        <v>2.0</v>
      </c>
      <c r="D1442">
        <f t="shared" si="1"/>
        <v>3</v>
      </c>
      <c r="E1442" s="28">
        <v>3141.0</v>
      </c>
      <c r="F1442" s="2" t="s">
        <v>1519</v>
      </c>
      <c r="G1442" s="13">
        <v>3.0041152263374485E-8</v>
      </c>
      <c r="H1442" s="20">
        <v>1.0</v>
      </c>
      <c r="I1442">
        <f t="shared" si="2"/>
        <v>33287671.23</v>
      </c>
      <c r="J1442">
        <f t="shared" si="3"/>
        <v>0.00000003004115226</v>
      </c>
      <c r="K1442" s="33">
        <v>0.0</v>
      </c>
      <c r="M1442" t="e">
        <v>#DIV/0!</v>
      </c>
    </row>
    <row r="1443">
      <c r="B1443" s="13">
        <v>3.0041152263374485E-8</v>
      </c>
      <c r="C1443">
        <v>2.0</v>
      </c>
      <c r="D1443">
        <f t="shared" si="1"/>
        <v>3</v>
      </c>
      <c r="E1443" s="28">
        <v>3142.0</v>
      </c>
      <c r="F1443" s="2" t="s">
        <v>1520</v>
      </c>
      <c r="G1443" s="13">
        <v>3.0041152263374485E-8</v>
      </c>
      <c r="H1443" s="20">
        <v>1.0</v>
      </c>
      <c r="I1443">
        <f t="shared" si="2"/>
        <v>33287671.23</v>
      </c>
      <c r="J1443">
        <f t="shared" si="3"/>
        <v>0.00000003004115226</v>
      </c>
      <c r="K1443" s="33">
        <v>0.0</v>
      </c>
      <c r="M1443" t="e">
        <v>#DIV/0!</v>
      </c>
    </row>
    <row r="1444">
      <c r="B1444" s="13">
        <v>3.0041152263374485E-8</v>
      </c>
      <c r="C1444">
        <v>2.0</v>
      </c>
      <c r="D1444">
        <f t="shared" si="1"/>
        <v>3</v>
      </c>
      <c r="E1444" s="28">
        <v>3143.0</v>
      </c>
      <c r="F1444" s="2" t="s">
        <v>1521</v>
      </c>
      <c r="G1444" s="13">
        <v>3.0041152263374485E-8</v>
      </c>
      <c r="H1444" s="20">
        <v>1.0</v>
      </c>
      <c r="I1444">
        <f t="shared" si="2"/>
        <v>33287671.23</v>
      </c>
      <c r="J1444">
        <f t="shared" si="3"/>
        <v>0.00000003004115226</v>
      </c>
      <c r="K1444" s="33">
        <v>0.0</v>
      </c>
      <c r="M1444" t="e">
        <v>#DIV/0!</v>
      </c>
    </row>
    <row r="1445">
      <c r="B1445" s="13">
        <v>3.0041152263374485E-8</v>
      </c>
      <c r="C1445">
        <v>2.0</v>
      </c>
      <c r="D1445">
        <f t="shared" si="1"/>
        <v>3</v>
      </c>
      <c r="E1445" s="28">
        <v>3144.0</v>
      </c>
      <c r="F1445" s="2" t="s">
        <v>1522</v>
      </c>
      <c r="G1445" s="13">
        <v>3.0041152263374485E-8</v>
      </c>
      <c r="H1445" s="20">
        <v>1.0</v>
      </c>
      <c r="I1445">
        <f t="shared" si="2"/>
        <v>33287671.23</v>
      </c>
      <c r="J1445">
        <f t="shared" si="3"/>
        <v>0.00000003004115226</v>
      </c>
      <c r="K1445" s="33">
        <v>0.0</v>
      </c>
      <c r="M1445" t="e">
        <v>#DIV/0!</v>
      </c>
    </row>
    <row r="1446">
      <c r="B1446" s="13">
        <v>3.0041152263374485E-8</v>
      </c>
      <c r="C1446">
        <v>2.0</v>
      </c>
      <c r="D1446">
        <f t="shared" si="1"/>
        <v>3</v>
      </c>
      <c r="E1446" s="28">
        <v>3145.0</v>
      </c>
      <c r="F1446" s="2" t="s">
        <v>1523</v>
      </c>
      <c r="G1446" s="13">
        <v>3.0041152263374485E-8</v>
      </c>
      <c r="H1446" s="20">
        <v>1.0</v>
      </c>
      <c r="I1446">
        <f t="shared" si="2"/>
        <v>33287671.23</v>
      </c>
      <c r="J1446">
        <f t="shared" si="3"/>
        <v>0.00000003004115226</v>
      </c>
      <c r="K1446" s="33">
        <v>0.0</v>
      </c>
      <c r="M1446" t="e">
        <v>#DIV/0!</v>
      </c>
    </row>
    <row r="1447">
      <c r="B1447" s="13">
        <v>3.0041152263374485E-8</v>
      </c>
      <c r="C1447">
        <v>2.0</v>
      </c>
      <c r="D1447">
        <f t="shared" si="1"/>
        <v>3</v>
      </c>
      <c r="E1447" s="28">
        <v>3146.0</v>
      </c>
      <c r="F1447" s="2" t="s">
        <v>1524</v>
      </c>
      <c r="G1447" s="13">
        <v>3.0041152263374485E-8</v>
      </c>
      <c r="H1447" s="20">
        <v>1.0</v>
      </c>
      <c r="I1447">
        <f t="shared" si="2"/>
        <v>33287671.23</v>
      </c>
      <c r="J1447">
        <f t="shared" si="3"/>
        <v>0.00000003004115226</v>
      </c>
      <c r="K1447" s="33">
        <v>0.0</v>
      </c>
      <c r="M1447" t="e">
        <v>#DIV/0!</v>
      </c>
    </row>
    <row r="1448">
      <c r="B1448" s="13">
        <v>3.0041152263374485E-8</v>
      </c>
      <c r="C1448">
        <v>2.0</v>
      </c>
      <c r="D1448">
        <f t="shared" si="1"/>
        <v>3</v>
      </c>
      <c r="E1448" s="28">
        <v>3147.0</v>
      </c>
      <c r="F1448" s="2" t="s">
        <v>1525</v>
      </c>
      <c r="G1448" s="13">
        <v>3.0041152263374485E-8</v>
      </c>
      <c r="H1448" s="20">
        <v>1.0</v>
      </c>
      <c r="I1448">
        <f t="shared" si="2"/>
        <v>33287671.23</v>
      </c>
      <c r="J1448">
        <f t="shared" si="3"/>
        <v>0.00000003004115226</v>
      </c>
      <c r="K1448" s="33">
        <v>0.0</v>
      </c>
      <c r="M1448" t="e">
        <v>#DIV/0!</v>
      </c>
    </row>
    <row r="1449">
      <c r="B1449" s="13">
        <v>3.0041152263374485E-8</v>
      </c>
      <c r="C1449">
        <v>2.0</v>
      </c>
      <c r="D1449">
        <f t="shared" si="1"/>
        <v>3</v>
      </c>
      <c r="E1449" s="28">
        <v>3148.0</v>
      </c>
      <c r="F1449" s="2" t="s">
        <v>1526</v>
      </c>
      <c r="G1449" s="13">
        <v>3.0041152263374485E-8</v>
      </c>
      <c r="H1449" s="20">
        <v>1.0</v>
      </c>
      <c r="I1449">
        <f t="shared" si="2"/>
        <v>33287671.23</v>
      </c>
      <c r="J1449">
        <f t="shared" si="3"/>
        <v>0.00000003004115226</v>
      </c>
      <c r="K1449" s="33">
        <v>0.0</v>
      </c>
      <c r="M1449" t="e">
        <v>#DIV/0!</v>
      </c>
    </row>
    <row r="1450">
      <c r="B1450" s="13">
        <v>3.0041152263374485E-8</v>
      </c>
      <c r="C1450">
        <v>2.0</v>
      </c>
      <c r="D1450">
        <f t="shared" si="1"/>
        <v>3</v>
      </c>
      <c r="E1450" s="28">
        <v>3149.0</v>
      </c>
      <c r="F1450" s="2" t="s">
        <v>1527</v>
      </c>
      <c r="G1450" s="13">
        <v>3.0041152263374485E-8</v>
      </c>
      <c r="H1450" s="20">
        <v>1.0</v>
      </c>
      <c r="I1450">
        <f t="shared" si="2"/>
        <v>33287671.23</v>
      </c>
      <c r="J1450">
        <f t="shared" si="3"/>
        <v>0.00000003004115226</v>
      </c>
      <c r="K1450" s="33">
        <v>0.0</v>
      </c>
      <c r="M1450" t="e">
        <v>#DIV/0!</v>
      </c>
    </row>
    <row r="1451">
      <c r="B1451" s="13">
        <v>3.0041152263374485E-8</v>
      </c>
      <c r="C1451">
        <v>2.0</v>
      </c>
      <c r="D1451">
        <f t="shared" si="1"/>
        <v>3</v>
      </c>
      <c r="E1451" s="28">
        <v>3150.0</v>
      </c>
      <c r="F1451" s="2" t="s">
        <v>1528</v>
      </c>
      <c r="G1451" s="13">
        <v>3.0041152263374485E-8</v>
      </c>
      <c r="H1451" s="20">
        <v>1.0</v>
      </c>
      <c r="I1451">
        <f t="shared" si="2"/>
        <v>33287671.23</v>
      </c>
      <c r="J1451">
        <f t="shared" si="3"/>
        <v>0.00000003004115226</v>
      </c>
      <c r="K1451" s="33">
        <v>0.0</v>
      </c>
      <c r="M1451" t="e">
        <v>#DIV/0!</v>
      </c>
    </row>
    <row r="1452">
      <c r="B1452" s="13">
        <v>3.0041152263374485E-8</v>
      </c>
      <c r="C1452">
        <v>2.0</v>
      </c>
      <c r="D1452">
        <f t="shared" si="1"/>
        <v>3</v>
      </c>
      <c r="E1452" s="28">
        <v>3151.0</v>
      </c>
      <c r="F1452" s="2" t="s">
        <v>1529</v>
      </c>
      <c r="G1452" s="13">
        <v>3.0041152263374485E-8</v>
      </c>
      <c r="H1452" s="20">
        <v>1.0</v>
      </c>
      <c r="I1452">
        <f t="shared" si="2"/>
        <v>33287671.23</v>
      </c>
      <c r="J1452">
        <f t="shared" si="3"/>
        <v>0.00000003004115226</v>
      </c>
      <c r="K1452" s="33">
        <v>0.0</v>
      </c>
      <c r="M1452" t="e">
        <v>#DIV/0!</v>
      </c>
    </row>
    <row r="1453">
      <c r="B1453" s="13">
        <v>3.0041152263374485E-8</v>
      </c>
      <c r="C1453">
        <v>2.0</v>
      </c>
      <c r="D1453">
        <f t="shared" si="1"/>
        <v>3</v>
      </c>
      <c r="E1453" s="28">
        <v>3152.0</v>
      </c>
      <c r="F1453" s="2" t="s">
        <v>1530</v>
      </c>
      <c r="G1453" s="13">
        <v>3.0041152263374485E-8</v>
      </c>
      <c r="H1453" s="20">
        <v>1.0</v>
      </c>
      <c r="I1453">
        <f t="shared" si="2"/>
        <v>33287671.23</v>
      </c>
      <c r="J1453">
        <f t="shared" si="3"/>
        <v>0.00000003004115226</v>
      </c>
      <c r="K1453" s="33">
        <v>0.0</v>
      </c>
      <c r="M1453" t="e">
        <v>#DIV/0!</v>
      </c>
    </row>
    <row r="1454">
      <c r="B1454" s="13">
        <v>3.0041152263374485E-8</v>
      </c>
      <c r="C1454">
        <v>2.0</v>
      </c>
      <c r="D1454">
        <f t="shared" si="1"/>
        <v>3</v>
      </c>
      <c r="E1454" s="28">
        <v>3153.0</v>
      </c>
      <c r="F1454" s="2" t="s">
        <v>1531</v>
      </c>
      <c r="G1454" s="13">
        <v>3.0041152263374485E-8</v>
      </c>
      <c r="H1454" s="20">
        <v>1.0</v>
      </c>
      <c r="I1454">
        <f t="shared" si="2"/>
        <v>33287671.23</v>
      </c>
      <c r="J1454">
        <f t="shared" si="3"/>
        <v>0.00000003004115226</v>
      </c>
      <c r="K1454" s="33">
        <v>0.0</v>
      </c>
      <c r="M1454" t="e">
        <v>#DIV/0!</v>
      </c>
    </row>
    <row r="1455">
      <c r="B1455" s="13">
        <v>3.0041152263374485E-8</v>
      </c>
      <c r="C1455">
        <v>2.0</v>
      </c>
      <c r="D1455">
        <f t="shared" si="1"/>
        <v>3</v>
      </c>
      <c r="E1455" s="28">
        <v>3154.0</v>
      </c>
      <c r="F1455" s="2" t="s">
        <v>1532</v>
      </c>
      <c r="G1455" s="13">
        <v>3.0041152263374485E-8</v>
      </c>
      <c r="H1455" s="20">
        <v>1.0</v>
      </c>
      <c r="I1455">
        <f t="shared" si="2"/>
        <v>33287671.23</v>
      </c>
      <c r="J1455">
        <f t="shared" si="3"/>
        <v>0.00000003004115226</v>
      </c>
      <c r="K1455" s="33">
        <v>0.0</v>
      </c>
      <c r="M1455" t="e">
        <v>#DIV/0!</v>
      </c>
    </row>
    <row r="1456">
      <c r="B1456" s="13">
        <v>3.0041152263374485E-8</v>
      </c>
      <c r="C1456">
        <v>2.0</v>
      </c>
      <c r="D1456">
        <f t="shared" si="1"/>
        <v>3</v>
      </c>
      <c r="E1456" s="28">
        <v>3155.0</v>
      </c>
      <c r="F1456" s="2" t="s">
        <v>1533</v>
      </c>
      <c r="G1456" s="13">
        <v>3.0041152263374485E-8</v>
      </c>
      <c r="H1456" s="20">
        <v>1.0</v>
      </c>
      <c r="I1456">
        <f t="shared" si="2"/>
        <v>33287671.23</v>
      </c>
      <c r="J1456">
        <f t="shared" si="3"/>
        <v>0.00000003004115226</v>
      </c>
      <c r="K1456" s="33">
        <v>0.0</v>
      </c>
      <c r="M1456" t="e">
        <v>#DIV/0!</v>
      </c>
    </row>
    <row r="1457">
      <c r="B1457" s="13">
        <v>3.0041152263374485E-8</v>
      </c>
      <c r="C1457">
        <v>2.0</v>
      </c>
      <c r="D1457">
        <f t="shared" si="1"/>
        <v>3</v>
      </c>
      <c r="E1457" s="28">
        <v>3156.0</v>
      </c>
      <c r="F1457" s="2" t="s">
        <v>1534</v>
      </c>
      <c r="G1457" s="13">
        <v>3.0041152263374485E-8</v>
      </c>
      <c r="H1457" s="20">
        <v>1.0</v>
      </c>
      <c r="I1457">
        <f t="shared" si="2"/>
        <v>33287671.23</v>
      </c>
      <c r="J1457">
        <f t="shared" si="3"/>
        <v>0.00000003004115226</v>
      </c>
      <c r="K1457" s="33">
        <v>0.0</v>
      </c>
      <c r="M1457" t="e">
        <v>#DIV/0!</v>
      </c>
    </row>
    <row r="1458">
      <c r="B1458" s="13">
        <v>3.0041152263374485E-8</v>
      </c>
      <c r="C1458">
        <v>2.0</v>
      </c>
      <c r="D1458">
        <f t="shared" si="1"/>
        <v>3</v>
      </c>
      <c r="E1458" s="28">
        <v>3157.0</v>
      </c>
      <c r="F1458" s="2" t="s">
        <v>1535</v>
      </c>
      <c r="G1458" s="13">
        <v>3.0041152263374485E-8</v>
      </c>
      <c r="H1458" s="20">
        <v>1.0</v>
      </c>
      <c r="I1458">
        <f t="shared" si="2"/>
        <v>33287671.23</v>
      </c>
      <c r="J1458">
        <f t="shared" si="3"/>
        <v>0.00000003004115226</v>
      </c>
      <c r="K1458" s="33">
        <v>0.0</v>
      </c>
      <c r="M1458" t="e">
        <v>#DIV/0!</v>
      </c>
    </row>
    <row r="1459">
      <c r="B1459" s="13">
        <v>3.0041152263374485E-8</v>
      </c>
      <c r="C1459">
        <v>2.0</v>
      </c>
      <c r="D1459">
        <f t="shared" si="1"/>
        <v>3</v>
      </c>
      <c r="E1459" s="28">
        <v>3158.0</v>
      </c>
      <c r="F1459" s="2" t="s">
        <v>1536</v>
      </c>
      <c r="G1459" s="13">
        <v>3.0041152263374485E-8</v>
      </c>
      <c r="H1459" s="20">
        <v>1.0</v>
      </c>
      <c r="I1459">
        <f t="shared" si="2"/>
        <v>33287671.23</v>
      </c>
      <c r="J1459">
        <f t="shared" si="3"/>
        <v>0.00000003004115226</v>
      </c>
      <c r="K1459" s="33">
        <v>0.0</v>
      </c>
      <c r="M1459" t="e">
        <v>#DIV/0!</v>
      </c>
    </row>
    <row r="1460">
      <c r="B1460" s="13">
        <v>3.0041152263374485E-8</v>
      </c>
      <c r="C1460">
        <v>2.0</v>
      </c>
      <c r="D1460">
        <f t="shared" si="1"/>
        <v>3</v>
      </c>
      <c r="E1460" s="28">
        <v>3159.0</v>
      </c>
      <c r="F1460" s="2" t="s">
        <v>1537</v>
      </c>
      <c r="G1460" s="13">
        <v>3.0041152263374485E-8</v>
      </c>
      <c r="H1460" s="20">
        <v>1.0</v>
      </c>
      <c r="I1460">
        <f t="shared" si="2"/>
        <v>33287671.23</v>
      </c>
      <c r="J1460">
        <f t="shared" si="3"/>
        <v>0.00000003004115226</v>
      </c>
      <c r="K1460" s="33">
        <v>0.0</v>
      </c>
      <c r="M1460" t="e">
        <v>#DIV/0!</v>
      </c>
    </row>
    <row r="1461">
      <c r="B1461" s="13">
        <v>3.0041152263374485E-8</v>
      </c>
      <c r="C1461">
        <v>2.0</v>
      </c>
      <c r="D1461">
        <f t="shared" si="1"/>
        <v>3</v>
      </c>
      <c r="E1461" s="28">
        <v>3160.0</v>
      </c>
      <c r="F1461" s="2" t="s">
        <v>1538</v>
      </c>
      <c r="G1461" s="13">
        <v>3.0041152263374485E-8</v>
      </c>
      <c r="H1461" s="20">
        <v>1.0</v>
      </c>
      <c r="I1461">
        <f t="shared" si="2"/>
        <v>33287671.23</v>
      </c>
      <c r="J1461">
        <f t="shared" si="3"/>
        <v>0.00000003004115226</v>
      </c>
      <c r="K1461" s="33">
        <v>0.0</v>
      </c>
      <c r="M1461" t="e">
        <v>#DIV/0!</v>
      </c>
    </row>
    <row r="1462">
      <c r="B1462" s="13">
        <v>3.0041152263374485E-8</v>
      </c>
      <c r="C1462">
        <v>2.0</v>
      </c>
      <c r="D1462">
        <f t="shared" si="1"/>
        <v>3</v>
      </c>
      <c r="E1462" s="28">
        <v>3161.0</v>
      </c>
      <c r="F1462" s="2" t="s">
        <v>1539</v>
      </c>
      <c r="G1462" s="13">
        <v>3.0041152263374485E-8</v>
      </c>
      <c r="H1462" s="20">
        <v>1.0</v>
      </c>
      <c r="I1462">
        <f t="shared" si="2"/>
        <v>33287671.23</v>
      </c>
      <c r="J1462">
        <f t="shared" si="3"/>
        <v>0.00000003004115226</v>
      </c>
      <c r="K1462" s="33">
        <v>0.0</v>
      </c>
      <c r="M1462" t="e">
        <v>#DIV/0!</v>
      </c>
    </row>
    <row r="1463">
      <c r="B1463" s="13">
        <v>3.0041152263374485E-8</v>
      </c>
      <c r="C1463">
        <v>2.0</v>
      </c>
      <c r="D1463">
        <f t="shared" si="1"/>
        <v>3</v>
      </c>
      <c r="E1463" s="28">
        <v>3162.0</v>
      </c>
      <c r="F1463" s="2" t="s">
        <v>1540</v>
      </c>
      <c r="G1463" s="13">
        <v>3.0041152263374485E-8</v>
      </c>
      <c r="H1463" s="20">
        <v>1.0</v>
      </c>
      <c r="I1463">
        <f t="shared" si="2"/>
        <v>33287671.23</v>
      </c>
      <c r="J1463">
        <f t="shared" si="3"/>
        <v>0.00000003004115226</v>
      </c>
      <c r="K1463" s="33">
        <v>0.0</v>
      </c>
      <c r="M1463" t="e">
        <v>#DIV/0!</v>
      </c>
    </row>
    <row r="1464">
      <c r="B1464" s="13">
        <v>3.0041152263374485E-8</v>
      </c>
      <c r="C1464">
        <v>2.0</v>
      </c>
      <c r="D1464">
        <f t="shared" si="1"/>
        <v>3</v>
      </c>
      <c r="E1464" s="28">
        <v>3163.0</v>
      </c>
      <c r="F1464" s="2" t="s">
        <v>1541</v>
      </c>
      <c r="G1464" s="13">
        <v>3.0041152263374485E-8</v>
      </c>
      <c r="H1464" s="20">
        <v>1.0</v>
      </c>
      <c r="I1464">
        <f t="shared" si="2"/>
        <v>33287671.23</v>
      </c>
      <c r="J1464">
        <f t="shared" si="3"/>
        <v>0.00000003004115226</v>
      </c>
      <c r="K1464" s="33">
        <v>0.0</v>
      </c>
      <c r="M1464" t="e">
        <v>#DIV/0!</v>
      </c>
    </row>
    <row r="1465">
      <c r="B1465" s="13">
        <v>3.0041152263374485E-8</v>
      </c>
      <c r="C1465">
        <v>2.0</v>
      </c>
      <c r="D1465">
        <f t="shared" si="1"/>
        <v>3</v>
      </c>
      <c r="E1465" s="28">
        <v>3164.0</v>
      </c>
      <c r="F1465" s="2" t="s">
        <v>1542</v>
      </c>
      <c r="G1465" s="13">
        <v>3.0041152263374485E-8</v>
      </c>
      <c r="H1465" s="20">
        <v>1.0</v>
      </c>
      <c r="I1465">
        <f t="shared" si="2"/>
        <v>33287671.23</v>
      </c>
      <c r="J1465">
        <f t="shared" si="3"/>
        <v>0.00000003004115226</v>
      </c>
      <c r="K1465" s="33">
        <v>0.0</v>
      </c>
      <c r="M1465" t="e">
        <v>#DIV/0!</v>
      </c>
    </row>
    <row r="1466">
      <c r="B1466" s="13">
        <v>3.0041152263374485E-8</v>
      </c>
      <c r="C1466">
        <v>2.0</v>
      </c>
      <c r="D1466">
        <f t="shared" si="1"/>
        <v>3</v>
      </c>
      <c r="E1466" s="28">
        <v>3165.0</v>
      </c>
      <c r="F1466" s="2" t="s">
        <v>1543</v>
      </c>
      <c r="G1466" s="13">
        <v>3.0041152263374485E-8</v>
      </c>
      <c r="H1466" s="20">
        <v>1.0</v>
      </c>
      <c r="I1466">
        <f t="shared" si="2"/>
        <v>33287671.23</v>
      </c>
      <c r="J1466">
        <f t="shared" si="3"/>
        <v>0.00000003004115226</v>
      </c>
      <c r="K1466" s="33">
        <v>0.0</v>
      </c>
      <c r="M1466" t="e">
        <v>#DIV/0!</v>
      </c>
    </row>
    <row r="1467">
      <c r="B1467" s="13">
        <v>3.0041152263374485E-8</v>
      </c>
      <c r="C1467">
        <v>2.0</v>
      </c>
      <c r="D1467">
        <f t="shared" si="1"/>
        <v>3</v>
      </c>
      <c r="E1467" s="28">
        <v>3166.0</v>
      </c>
      <c r="F1467" s="2" t="s">
        <v>1544</v>
      </c>
      <c r="G1467" s="13">
        <v>3.0041152263374485E-8</v>
      </c>
      <c r="H1467" s="20">
        <v>1.0</v>
      </c>
      <c r="I1467">
        <f t="shared" si="2"/>
        <v>33287671.23</v>
      </c>
      <c r="J1467">
        <f t="shared" si="3"/>
        <v>0.00000003004115226</v>
      </c>
      <c r="K1467" s="33">
        <v>0.0</v>
      </c>
      <c r="M1467" t="e">
        <v>#DIV/0!</v>
      </c>
    </row>
    <row r="1468">
      <c r="B1468" s="13">
        <v>3.0041152263374485E-8</v>
      </c>
      <c r="C1468">
        <v>2.0</v>
      </c>
      <c r="D1468">
        <f t="shared" si="1"/>
        <v>3</v>
      </c>
      <c r="E1468" s="28">
        <v>3167.0</v>
      </c>
      <c r="F1468" s="2" t="s">
        <v>1545</v>
      </c>
      <c r="G1468" s="13">
        <v>3.0041152263374485E-8</v>
      </c>
      <c r="H1468" s="20">
        <v>50.0</v>
      </c>
      <c r="I1468">
        <f t="shared" si="2"/>
        <v>1664383562</v>
      </c>
      <c r="J1468">
        <f t="shared" si="3"/>
        <v>0.0000000006008230453</v>
      </c>
      <c r="K1468" s="33">
        <v>0.0</v>
      </c>
      <c r="M1468">
        <v>9.99999998E-8</v>
      </c>
    </row>
    <row r="1469">
      <c r="B1469" s="13">
        <v>0.6008230452674898</v>
      </c>
      <c r="C1469">
        <v>3.0</v>
      </c>
      <c r="D1469">
        <f t="shared" si="1"/>
        <v>4</v>
      </c>
      <c r="E1469" s="28">
        <v>3168.0</v>
      </c>
      <c r="F1469" s="2" t="s">
        <v>1546</v>
      </c>
      <c r="G1469" s="13">
        <v>0.6008230452674898</v>
      </c>
      <c r="H1469" s="20">
        <v>4.0</v>
      </c>
      <c r="I1469">
        <f t="shared" si="2"/>
        <v>6.657534247</v>
      </c>
      <c r="J1469">
        <f t="shared" si="3"/>
        <v>0.1502057613</v>
      </c>
      <c r="K1469" s="33">
        <v>0.0</v>
      </c>
      <c r="M1469">
        <v>1.3333333333333333</v>
      </c>
    </row>
    <row r="1470">
      <c r="B1470" s="13">
        <v>3.0041152263374485E-8</v>
      </c>
      <c r="C1470">
        <v>2.0</v>
      </c>
      <c r="D1470">
        <f t="shared" si="1"/>
        <v>3</v>
      </c>
      <c r="E1470" s="28">
        <v>3169.0</v>
      </c>
      <c r="F1470" s="2" t="s">
        <v>1547</v>
      </c>
      <c r="G1470" s="13">
        <v>3.0041152263374485E-8</v>
      </c>
      <c r="H1470" s="20">
        <v>1.0</v>
      </c>
      <c r="I1470">
        <f t="shared" si="2"/>
        <v>33287671.23</v>
      </c>
      <c r="J1470">
        <f t="shared" si="3"/>
        <v>0.00000003004115226</v>
      </c>
      <c r="K1470" s="33">
        <v>0.0</v>
      </c>
      <c r="M1470" t="e">
        <v>#DIV/0!</v>
      </c>
    </row>
    <row r="1471">
      <c r="B1471" s="13">
        <v>3.0041152263374485E-8</v>
      </c>
      <c r="C1471">
        <v>2.0</v>
      </c>
      <c r="D1471">
        <f t="shared" si="1"/>
        <v>3</v>
      </c>
      <c r="E1471" s="28">
        <v>3170.0</v>
      </c>
      <c r="F1471" s="2" t="s">
        <v>1548</v>
      </c>
      <c r="G1471" s="13">
        <v>3.0041152263374485E-8</v>
      </c>
      <c r="H1471" s="20">
        <v>1.0</v>
      </c>
      <c r="I1471">
        <f t="shared" si="2"/>
        <v>33287671.23</v>
      </c>
      <c r="J1471">
        <f t="shared" si="3"/>
        <v>0.00000003004115226</v>
      </c>
      <c r="K1471" s="33">
        <v>0.0</v>
      </c>
      <c r="M1471" t="e">
        <v>#DIV/0!</v>
      </c>
    </row>
    <row r="1472">
      <c r="B1472" s="13">
        <v>3.0041152263374485E-8</v>
      </c>
      <c r="C1472">
        <v>2.0</v>
      </c>
      <c r="D1472">
        <f t="shared" si="1"/>
        <v>3</v>
      </c>
      <c r="E1472" s="28">
        <v>3171.0</v>
      </c>
      <c r="F1472" s="2" t="s">
        <v>1549</v>
      </c>
      <c r="G1472" s="13">
        <v>3.0041152263374485E-8</v>
      </c>
      <c r="H1472" s="20">
        <v>1.0</v>
      </c>
      <c r="I1472">
        <f t="shared" si="2"/>
        <v>33287671.23</v>
      </c>
      <c r="J1472">
        <f t="shared" si="3"/>
        <v>0.00000003004115226</v>
      </c>
      <c r="K1472" s="33">
        <v>0.0</v>
      </c>
      <c r="M1472" t="e">
        <v>#DIV/0!</v>
      </c>
    </row>
    <row r="1473">
      <c r="B1473" s="13">
        <v>3.0041152263374485E-8</v>
      </c>
      <c r="C1473">
        <v>2.0</v>
      </c>
      <c r="D1473">
        <f t="shared" si="1"/>
        <v>3</v>
      </c>
      <c r="E1473" s="28">
        <v>3172.0</v>
      </c>
      <c r="F1473" s="2" t="s">
        <v>1550</v>
      </c>
      <c r="G1473" s="13">
        <v>3.0041152263374485E-8</v>
      </c>
      <c r="H1473" s="20">
        <v>1.0</v>
      </c>
      <c r="I1473">
        <f t="shared" si="2"/>
        <v>33287671.23</v>
      </c>
      <c r="J1473">
        <f t="shared" si="3"/>
        <v>0.00000003004115226</v>
      </c>
      <c r="K1473" s="33">
        <v>0.0</v>
      </c>
      <c r="M1473" t="e">
        <v>#DIV/0!</v>
      </c>
    </row>
    <row r="1474">
      <c r="B1474" s="13">
        <v>3.0041152263374485E-8</v>
      </c>
      <c r="C1474">
        <v>2.0</v>
      </c>
      <c r="D1474">
        <f t="shared" si="1"/>
        <v>3</v>
      </c>
      <c r="E1474" s="28">
        <v>3173.0</v>
      </c>
      <c r="F1474" s="2" t="s">
        <v>1551</v>
      </c>
      <c r="G1474" s="13">
        <v>3.0041152263374485E-8</v>
      </c>
      <c r="H1474" s="20">
        <v>1.0</v>
      </c>
      <c r="I1474">
        <f t="shared" si="2"/>
        <v>33287671.23</v>
      </c>
      <c r="J1474">
        <f t="shared" si="3"/>
        <v>0.00000003004115226</v>
      </c>
      <c r="K1474" s="33">
        <v>0.0</v>
      </c>
      <c r="M1474" t="e">
        <v>#DIV/0!</v>
      </c>
    </row>
    <row r="1475">
      <c r="B1475" s="13">
        <v>3.0041152263374485E-8</v>
      </c>
      <c r="C1475">
        <v>2.0</v>
      </c>
      <c r="D1475">
        <f t="shared" si="1"/>
        <v>3</v>
      </c>
      <c r="E1475" s="28">
        <v>3174.0</v>
      </c>
      <c r="F1475" s="2" t="s">
        <v>1552</v>
      </c>
      <c r="G1475" s="13">
        <v>3.0041152263374485E-8</v>
      </c>
      <c r="H1475" s="20">
        <v>1.0</v>
      </c>
      <c r="I1475">
        <f t="shared" si="2"/>
        <v>33287671.23</v>
      </c>
      <c r="J1475">
        <f t="shared" si="3"/>
        <v>0.00000003004115226</v>
      </c>
      <c r="K1475" s="33">
        <v>0.0</v>
      </c>
      <c r="M1475" t="e">
        <v>#DIV/0!</v>
      </c>
    </row>
    <row r="1476">
      <c r="B1476" s="13">
        <v>3.0041152263374485E-8</v>
      </c>
      <c r="C1476">
        <v>2.0</v>
      </c>
      <c r="D1476">
        <f t="shared" si="1"/>
        <v>3</v>
      </c>
      <c r="E1476" s="28">
        <v>3175.0</v>
      </c>
      <c r="F1476" s="2" t="s">
        <v>1553</v>
      </c>
      <c r="G1476" s="13">
        <v>3.0041152263374485E-8</v>
      </c>
      <c r="H1476" s="20">
        <v>1.0</v>
      </c>
      <c r="I1476">
        <f t="shared" si="2"/>
        <v>33287671.23</v>
      </c>
      <c r="J1476">
        <f t="shared" si="3"/>
        <v>0.00000003004115226</v>
      </c>
      <c r="K1476" s="33">
        <v>0.0</v>
      </c>
      <c r="M1476" t="e">
        <v>#DIV/0!</v>
      </c>
    </row>
    <row r="1477">
      <c r="B1477" s="13">
        <v>3.0041152263374485E-8</v>
      </c>
      <c r="C1477">
        <v>2.0</v>
      </c>
      <c r="D1477">
        <f t="shared" si="1"/>
        <v>3</v>
      </c>
      <c r="E1477" s="28">
        <v>3176.0</v>
      </c>
      <c r="F1477" s="2" t="s">
        <v>1554</v>
      </c>
      <c r="G1477" s="13">
        <v>3.0041152263374485E-8</v>
      </c>
      <c r="H1477" s="20">
        <v>1.0</v>
      </c>
      <c r="I1477">
        <f t="shared" si="2"/>
        <v>33287671.23</v>
      </c>
      <c r="J1477">
        <f t="shared" si="3"/>
        <v>0.00000003004115226</v>
      </c>
      <c r="K1477" s="33">
        <v>0.0</v>
      </c>
      <c r="M1477" t="e">
        <v>#DIV/0!</v>
      </c>
    </row>
    <row r="1478">
      <c r="B1478" s="13">
        <v>3.0041152263374485E-8</v>
      </c>
      <c r="C1478">
        <v>2.0</v>
      </c>
      <c r="D1478">
        <f t="shared" si="1"/>
        <v>3</v>
      </c>
      <c r="E1478" s="28">
        <v>3177.0</v>
      </c>
      <c r="F1478" s="2" t="s">
        <v>1555</v>
      </c>
      <c r="G1478" s="13">
        <v>3.0041152263374485E-8</v>
      </c>
      <c r="H1478" s="20">
        <v>1.0</v>
      </c>
      <c r="I1478">
        <f t="shared" si="2"/>
        <v>33287671.23</v>
      </c>
      <c r="J1478">
        <f t="shared" si="3"/>
        <v>0.00000003004115226</v>
      </c>
      <c r="K1478" s="33">
        <v>0.0</v>
      </c>
      <c r="M1478" t="e">
        <v>#DIV/0!</v>
      </c>
    </row>
    <row r="1479">
      <c r="B1479" s="13">
        <v>3.0041152263374485E-8</v>
      </c>
      <c r="C1479">
        <v>2.0</v>
      </c>
      <c r="D1479">
        <f t="shared" si="1"/>
        <v>3</v>
      </c>
      <c r="E1479" s="28">
        <v>3178.0</v>
      </c>
      <c r="F1479" s="2" t="s">
        <v>1556</v>
      </c>
      <c r="G1479" s="13">
        <v>3.0041152263374485E-8</v>
      </c>
      <c r="H1479" s="20">
        <v>1.0</v>
      </c>
      <c r="I1479">
        <f t="shared" si="2"/>
        <v>33287671.23</v>
      </c>
      <c r="J1479">
        <f t="shared" si="3"/>
        <v>0.00000003004115226</v>
      </c>
      <c r="K1479" s="33">
        <v>0.0</v>
      </c>
      <c r="M1479" t="e">
        <v>#DIV/0!</v>
      </c>
    </row>
    <row r="1480">
      <c r="B1480" s="13">
        <v>3.0041152263374485E-8</v>
      </c>
      <c r="C1480">
        <v>2.0</v>
      </c>
      <c r="D1480">
        <f t="shared" si="1"/>
        <v>3</v>
      </c>
      <c r="E1480" s="28">
        <v>3179.0</v>
      </c>
      <c r="F1480" s="2" t="s">
        <v>1557</v>
      </c>
      <c r="G1480" s="13">
        <v>3.0041152263374485E-8</v>
      </c>
      <c r="H1480" s="20">
        <v>1.0</v>
      </c>
      <c r="I1480">
        <f t="shared" si="2"/>
        <v>33287671.23</v>
      </c>
      <c r="J1480">
        <f t="shared" si="3"/>
        <v>0.00000003004115226</v>
      </c>
      <c r="K1480" s="33">
        <v>0.0</v>
      </c>
      <c r="M1480" t="e">
        <v>#DIV/0!</v>
      </c>
    </row>
    <row r="1481">
      <c r="B1481" s="13">
        <v>3.0041152263374485E-8</v>
      </c>
      <c r="C1481">
        <v>2.0</v>
      </c>
      <c r="D1481">
        <f t="shared" si="1"/>
        <v>3</v>
      </c>
      <c r="E1481" s="28">
        <v>3180.0</v>
      </c>
      <c r="F1481" s="2" t="s">
        <v>1558</v>
      </c>
      <c r="G1481" s="13">
        <v>3.0041152263374485E-8</v>
      </c>
      <c r="H1481" s="20">
        <v>1.0</v>
      </c>
      <c r="I1481">
        <f t="shared" si="2"/>
        <v>33287671.23</v>
      </c>
      <c r="J1481">
        <f t="shared" si="3"/>
        <v>0.00000003004115226</v>
      </c>
      <c r="K1481" s="33">
        <v>0.0</v>
      </c>
      <c r="M1481" t="e">
        <v>#DIV/0!</v>
      </c>
    </row>
    <row r="1482">
      <c r="B1482" s="13">
        <v>3.0041152263374485E-8</v>
      </c>
      <c r="C1482">
        <v>2.0</v>
      </c>
      <c r="D1482">
        <f t="shared" si="1"/>
        <v>3</v>
      </c>
      <c r="E1482" s="28">
        <v>3181.0</v>
      </c>
      <c r="F1482" s="2" t="s">
        <v>1559</v>
      </c>
      <c r="G1482" s="13">
        <v>3.0041152263374485E-8</v>
      </c>
      <c r="H1482" s="20">
        <v>1.0</v>
      </c>
      <c r="I1482">
        <f t="shared" si="2"/>
        <v>33287671.23</v>
      </c>
      <c r="J1482">
        <f t="shared" si="3"/>
        <v>0.00000003004115226</v>
      </c>
      <c r="K1482" s="33">
        <v>0.0</v>
      </c>
      <c r="M1482" t="e">
        <v>#DIV/0!</v>
      </c>
    </row>
    <row r="1483">
      <c r="B1483" s="13">
        <v>3.0041152263374485E-8</v>
      </c>
      <c r="C1483">
        <v>2.0</v>
      </c>
      <c r="D1483">
        <f t="shared" si="1"/>
        <v>3</v>
      </c>
      <c r="E1483" s="28">
        <v>3182.0</v>
      </c>
      <c r="F1483" s="2" t="s">
        <v>1552</v>
      </c>
      <c r="G1483" s="13">
        <v>3.0041152263374485E-8</v>
      </c>
      <c r="H1483" s="20">
        <v>1.0</v>
      </c>
      <c r="I1483">
        <f t="shared" si="2"/>
        <v>33287671.23</v>
      </c>
      <c r="J1483">
        <f t="shared" si="3"/>
        <v>0.00000003004115226</v>
      </c>
      <c r="K1483" s="33">
        <v>0.0</v>
      </c>
      <c r="M1483" t="e">
        <v>#DIV/0!</v>
      </c>
    </row>
    <row r="1484">
      <c r="B1484" s="13">
        <v>3.0041152263374485E-8</v>
      </c>
      <c r="C1484">
        <v>2.0</v>
      </c>
      <c r="D1484">
        <f t="shared" si="1"/>
        <v>3</v>
      </c>
      <c r="E1484" s="28">
        <v>3184.0</v>
      </c>
      <c r="F1484" s="2" t="s">
        <v>1560</v>
      </c>
      <c r="G1484" s="13">
        <v>3.0041152263374485E-8</v>
      </c>
      <c r="H1484" s="20">
        <v>1.0</v>
      </c>
      <c r="I1484">
        <f t="shared" si="2"/>
        <v>33287671.23</v>
      </c>
      <c r="J1484">
        <f t="shared" si="3"/>
        <v>0.00000003004115226</v>
      </c>
      <c r="K1484" s="33">
        <v>0.0</v>
      </c>
      <c r="M1484" t="e">
        <v>#DIV/0!</v>
      </c>
    </row>
    <row r="1485">
      <c r="B1485" s="13">
        <v>3.0041152263374485E-8</v>
      </c>
      <c r="C1485">
        <v>2.0</v>
      </c>
      <c r="D1485">
        <f t="shared" si="1"/>
        <v>3</v>
      </c>
      <c r="E1485" s="28">
        <v>3185.0</v>
      </c>
      <c r="F1485" s="2" t="s">
        <v>1561</v>
      </c>
      <c r="G1485" s="13">
        <v>3.0041152263374485E-8</v>
      </c>
      <c r="H1485" s="20">
        <v>1.0</v>
      </c>
      <c r="I1485">
        <f t="shared" si="2"/>
        <v>33287671.23</v>
      </c>
      <c r="J1485">
        <f t="shared" si="3"/>
        <v>0.00000003004115226</v>
      </c>
      <c r="K1485" s="33">
        <v>0.0</v>
      </c>
      <c r="M1485" t="e">
        <v>#DIV/0!</v>
      </c>
    </row>
    <row r="1486">
      <c r="B1486" s="13">
        <v>3.0041152263374485E-8</v>
      </c>
      <c r="C1486">
        <v>2.0</v>
      </c>
      <c r="D1486">
        <f t="shared" si="1"/>
        <v>3</v>
      </c>
      <c r="E1486" s="28">
        <v>3186.0</v>
      </c>
      <c r="F1486" s="2" t="s">
        <v>1562</v>
      </c>
      <c r="G1486" s="13">
        <v>3.0041152263374485E-8</v>
      </c>
      <c r="H1486" s="20">
        <v>1.0</v>
      </c>
      <c r="I1486">
        <f t="shared" si="2"/>
        <v>33287671.23</v>
      </c>
      <c r="J1486">
        <f t="shared" si="3"/>
        <v>0.00000003004115226</v>
      </c>
      <c r="K1486" s="33">
        <v>0.0</v>
      </c>
      <c r="M1486" t="e">
        <v>#DIV/0!</v>
      </c>
    </row>
    <row r="1487">
      <c r="B1487" s="13">
        <v>3.0041152263374485E-8</v>
      </c>
      <c r="C1487">
        <v>2.0</v>
      </c>
      <c r="D1487">
        <f t="shared" si="1"/>
        <v>3</v>
      </c>
      <c r="E1487" s="28">
        <v>3189.0</v>
      </c>
      <c r="F1487" s="2" t="s">
        <v>1563</v>
      </c>
      <c r="G1487" s="13">
        <v>3.0041152263374485E-8</v>
      </c>
      <c r="H1487" s="20">
        <v>1.0</v>
      </c>
      <c r="I1487">
        <f t="shared" si="2"/>
        <v>33287671.23</v>
      </c>
      <c r="J1487">
        <f t="shared" si="3"/>
        <v>0.00000003004115226</v>
      </c>
      <c r="K1487" s="33">
        <v>0.0</v>
      </c>
      <c r="M1487" t="e">
        <v>#DIV/0!</v>
      </c>
    </row>
    <row r="1488">
      <c r="B1488" s="13">
        <v>3.0041152263374485E-8</v>
      </c>
      <c r="C1488">
        <v>2.0</v>
      </c>
      <c r="D1488">
        <f t="shared" si="1"/>
        <v>3</v>
      </c>
      <c r="E1488" s="28">
        <v>3190.0</v>
      </c>
      <c r="F1488" s="2" t="s">
        <v>1564</v>
      </c>
      <c r="G1488" s="13">
        <v>3.0041152263374485E-8</v>
      </c>
      <c r="H1488" s="20">
        <v>1.0</v>
      </c>
      <c r="I1488">
        <f t="shared" si="2"/>
        <v>33287671.23</v>
      </c>
      <c r="J1488">
        <f t="shared" si="3"/>
        <v>0.00000003004115226</v>
      </c>
      <c r="K1488" s="33">
        <v>0.0</v>
      </c>
      <c r="M1488" t="e">
        <v>#DIV/0!</v>
      </c>
    </row>
    <row r="1489">
      <c r="B1489" s="13">
        <v>3.0041152263374485E-8</v>
      </c>
      <c r="C1489">
        <v>1.0</v>
      </c>
      <c r="D1489">
        <f t="shared" si="1"/>
        <v>2</v>
      </c>
      <c r="E1489" s="28">
        <v>3191.0</v>
      </c>
      <c r="F1489" s="2" t="s">
        <v>1565</v>
      </c>
      <c r="G1489" s="13">
        <v>3.0041152263374485E-8</v>
      </c>
      <c r="H1489" s="20">
        <v>1.0</v>
      </c>
      <c r="I1489">
        <f t="shared" si="2"/>
        <v>33287671.23</v>
      </c>
      <c r="J1489">
        <f t="shared" si="3"/>
        <v>0.00000003004115226</v>
      </c>
      <c r="K1489" s="33">
        <v>0.0</v>
      </c>
      <c r="M1489" t="e">
        <v>#DIV/0!</v>
      </c>
    </row>
    <row r="1490">
      <c r="B1490" s="13">
        <v>3.0041152263374485E-8</v>
      </c>
      <c r="C1490">
        <v>1.0</v>
      </c>
      <c r="D1490">
        <f t="shared" si="1"/>
        <v>2</v>
      </c>
      <c r="E1490" s="28">
        <v>3192.0</v>
      </c>
      <c r="F1490" s="2" t="s">
        <v>1566</v>
      </c>
      <c r="G1490" s="13">
        <v>3.0041152263374485E-8</v>
      </c>
      <c r="H1490" s="20">
        <v>1.0</v>
      </c>
      <c r="I1490">
        <f t="shared" si="2"/>
        <v>33287671.23</v>
      </c>
      <c r="J1490">
        <f t="shared" si="3"/>
        <v>0.00000003004115226</v>
      </c>
      <c r="K1490" s="33">
        <v>0.0</v>
      </c>
      <c r="M1490" t="e">
        <v>#DIV/0!</v>
      </c>
    </row>
    <row r="1491">
      <c r="B1491" s="13">
        <v>3.0041152263374485E-8</v>
      </c>
      <c r="C1491">
        <v>2.0</v>
      </c>
      <c r="D1491">
        <f t="shared" si="1"/>
        <v>3</v>
      </c>
      <c r="E1491" s="28">
        <v>3193.0</v>
      </c>
      <c r="F1491" s="2" t="s">
        <v>1567</v>
      </c>
      <c r="G1491" s="13">
        <v>3.0041152263374485E-8</v>
      </c>
      <c r="H1491" s="20">
        <v>1.0</v>
      </c>
      <c r="I1491">
        <f t="shared" si="2"/>
        <v>33287671.23</v>
      </c>
      <c r="J1491">
        <f t="shared" si="3"/>
        <v>0.00000003004115226</v>
      </c>
      <c r="K1491" s="33">
        <v>0.0</v>
      </c>
      <c r="M1491" t="e">
        <v>#DIV/0!</v>
      </c>
    </row>
    <row r="1492">
      <c r="B1492" s="13">
        <v>3.0041152263374485E-8</v>
      </c>
      <c r="C1492">
        <v>2.0</v>
      </c>
      <c r="D1492">
        <f t="shared" si="1"/>
        <v>3</v>
      </c>
      <c r="E1492" s="28">
        <v>3194.0</v>
      </c>
      <c r="F1492" s="2" t="s">
        <v>1568</v>
      </c>
      <c r="G1492" s="13">
        <v>3.0041152263374485E-8</v>
      </c>
      <c r="H1492" s="20">
        <v>1.0</v>
      </c>
      <c r="I1492">
        <f t="shared" si="2"/>
        <v>33287671.23</v>
      </c>
      <c r="J1492">
        <f t="shared" si="3"/>
        <v>0.00000003004115226</v>
      </c>
      <c r="K1492" s="33">
        <v>0.0</v>
      </c>
      <c r="M1492" t="e">
        <v>#DIV/0!</v>
      </c>
    </row>
    <row r="1493">
      <c r="B1493" s="13">
        <v>3.0041152263374485E-8</v>
      </c>
      <c r="C1493">
        <v>2.0</v>
      </c>
      <c r="D1493">
        <f t="shared" si="1"/>
        <v>3</v>
      </c>
      <c r="E1493" s="28">
        <v>3195.0</v>
      </c>
      <c r="F1493" s="2" t="s">
        <v>1569</v>
      </c>
      <c r="G1493" s="13">
        <v>3.0041152263374485E-8</v>
      </c>
      <c r="H1493" s="20">
        <v>1.0</v>
      </c>
      <c r="I1493">
        <f t="shared" si="2"/>
        <v>33287671.23</v>
      </c>
      <c r="J1493">
        <f t="shared" si="3"/>
        <v>0.00000003004115226</v>
      </c>
      <c r="K1493" s="33">
        <v>0.0</v>
      </c>
      <c r="M1493" t="e">
        <v>#DIV/0!</v>
      </c>
    </row>
    <row r="1494">
      <c r="B1494" s="13">
        <v>3.0041152263374485E-8</v>
      </c>
      <c r="C1494">
        <v>2.0</v>
      </c>
      <c r="D1494">
        <f t="shared" si="1"/>
        <v>3</v>
      </c>
      <c r="E1494" s="28">
        <v>3196.0</v>
      </c>
      <c r="F1494" s="2" t="s">
        <v>1570</v>
      </c>
      <c r="G1494" s="13">
        <v>3.0041152263374485E-8</v>
      </c>
      <c r="H1494" s="20">
        <v>1.0</v>
      </c>
      <c r="I1494">
        <f t="shared" si="2"/>
        <v>33287671.23</v>
      </c>
      <c r="J1494">
        <f t="shared" si="3"/>
        <v>0.00000003004115226</v>
      </c>
      <c r="K1494" s="33">
        <v>0.0</v>
      </c>
      <c r="M1494">
        <v>9.999999000000099E-8</v>
      </c>
    </row>
    <row r="1495">
      <c r="B1495" s="13">
        <v>3.0041152263374485E-8</v>
      </c>
      <c r="C1495">
        <v>2.0</v>
      </c>
      <c r="D1495">
        <f t="shared" si="1"/>
        <v>3</v>
      </c>
      <c r="E1495" s="28">
        <v>3197.0</v>
      </c>
      <c r="F1495" s="2" t="s">
        <v>1571</v>
      </c>
      <c r="G1495" s="13">
        <v>3.0041152263374485E-8</v>
      </c>
      <c r="H1495" s="20">
        <v>1.0</v>
      </c>
      <c r="I1495">
        <f t="shared" si="2"/>
        <v>33287671.23</v>
      </c>
      <c r="J1495">
        <f t="shared" si="3"/>
        <v>0.00000003004115226</v>
      </c>
      <c r="K1495" s="33">
        <v>0.0</v>
      </c>
      <c r="M1495" t="e">
        <v>#DIV/0!</v>
      </c>
    </row>
    <row r="1496">
      <c r="B1496" s="13">
        <v>3.0041152263374485E-8</v>
      </c>
      <c r="C1496">
        <v>2.0</v>
      </c>
      <c r="D1496">
        <f t="shared" si="1"/>
        <v>3</v>
      </c>
      <c r="E1496" s="28">
        <v>3198.0</v>
      </c>
      <c r="F1496" s="2" t="s">
        <v>1572</v>
      </c>
      <c r="G1496" s="13">
        <v>3.0041152263374485E-8</v>
      </c>
      <c r="H1496" s="20">
        <v>1.0</v>
      </c>
      <c r="I1496">
        <f t="shared" si="2"/>
        <v>33287671.23</v>
      </c>
      <c r="J1496">
        <f t="shared" si="3"/>
        <v>0.00000003004115226</v>
      </c>
      <c r="K1496" s="33">
        <v>0.0</v>
      </c>
      <c r="M1496" t="e">
        <v>#DIV/0!</v>
      </c>
    </row>
    <row r="1497">
      <c r="B1497" s="13">
        <v>3.0041152263374485E-8</v>
      </c>
      <c r="C1497">
        <v>2.0</v>
      </c>
      <c r="D1497">
        <f t="shared" si="1"/>
        <v>3</v>
      </c>
      <c r="E1497" s="28">
        <v>3199.0</v>
      </c>
      <c r="F1497" s="2" t="s">
        <v>1573</v>
      </c>
      <c r="G1497" s="13">
        <v>3.0041152263374485E-8</v>
      </c>
      <c r="H1497" s="20">
        <v>1.0</v>
      </c>
      <c r="I1497">
        <f t="shared" si="2"/>
        <v>33287671.23</v>
      </c>
      <c r="J1497">
        <f t="shared" si="3"/>
        <v>0.00000003004115226</v>
      </c>
      <c r="K1497" s="33">
        <v>0.0</v>
      </c>
      <c r="M1497" t="e">
        <v>#DIV/0!</v>
      </c>
    </row>
    <row r="1498">
      <c r="B1498" s="13">
        <v>3.0041152263374485E-8</v>
      </c>
      <c r="C1498">
        <v>2.0</v>
      </c>
      <c r="D1498">
        <f t="shared" si="1"/>
        <v>3</v>
      </c>
      <c r="E1498" s="28">
        <v>3200.0</v>
      </c>
      <c r="F1498" s="2" t="s">
        <v>1574</v>
      </c>
      <c r="G1498" s="13">
        <v>3.0041152263374485E-8</v>
      </c>
      <c r="H1498" s="20">
        <v>1.0</v>
      </c>
      <c r="I1498">
        <f t="shared" si="2"/>
        <v>33287671.23</v>
      </c>
      <c r="J1498">
        <f t="shared" si="3"/>
        <v>0.00000003004115226</v>
      </c>
      <c r="K1498" s="33">
        <v>0.0</v>
      </c>
      <c r="M1498" t="e">
        <v>#DIV/0!</v>
      </c>
    </row>
    <row r="1499">
      <c r="B1499" s="13">
        <v>3.0041152263374485E-8</v>
      </c>
      <c r="C1499">
        <v>2.0</v>
      </c>
      <c r="D1499">
        <f t="shared" si="1"/>
        <v>3</v>
      </c>
      <c r="E1499" s="28">
        <v>3201.0</v>
      </c>
      <c r="F1499" s="2" t="s">
        <v>1575</v>
      </c>
      <c r="G1499" s="13">
        <v>3.0041152263374485E-8</v>
      </c>
      <c r="H1499" s="20">
        <v>1.0</v>
      </c>
      <c r="I1499">
        <f t="shared" si="2"/>
        <v>33287671.23</v>
      </c>
      <c r="J1499">
        <f t="shared" si="3"/>
        <v>0.00000003004115226</v>
      </c>
      <c r="K1499" s="33">
        <v>0.0</v>
      </c>
      <c r="M1499" t="e">
        <v>#DIV/0!</v>
      </c>
    </row>
    <row r="1500">
      <c r="B1500" s="13">
        <v>3.0041152263374485E-8</v>
      </c>
      <c r="C1500">
        <v>2.0</v>
      </c>
      <c r="D1500">
        <f t="shared" si="1"/>
        <v>3</v>
      </c>
      <c r="E1500" s="28">
        <v>3202.0</v>
      </c>
      <c r="F1500" s="2" t="s">
        <v>1576</v>
      </c>
      <c r="G1500" s="13">
        <v>3.0041152263374485E-8</v>
      </c>
      <c r="H1500" s="20">
        <v>1.0</v>
      </c>
      <c r="I1500">
        <f t="shared" si="2"/>
        <v>33287671.23</v>
      </c>
      <c r="J1500">
        <f t="shared" si="3"/>
        <v>0.00000003004115226</v>
      </c>
      <c r="K1500" s="33">
        <v>0.0</v>
      </c>
      <c r="M1500" t="e">
        <v>#DIV/0!</v>
      </c>
    </row>
    <row r="1501">
      <c r="B1501" s="13">
        <v>3.0041152263374485E-8</v>
      </c>
      <c r="C1501">
        <v>2.0</v>
      </c>
      <c r="D1501">
        <f t="shared" si="1"/>
        <v>3</v>
      </c>
      <c r="E1501" s="28">
        <v>3203.0</v>
      </c>
      <c r="F1501" s="2" t="s">
        <v>1577</v>
      </c>
      <c r="G1501" s="13">
        <v>3.0041152263374485E-8</v>
      </c>
      <c r="H1501" s="20">
        <v>1.0</v>
      </c>
      <c r="I1501">
        <f t="shared" si="2"/>
        <v>33287671.23</v>
      </c>
      <c r="J1501">
        <f t="shared" si="3"/>
        <v>0.00000003004115226</v>
      </c>
      <c r="K1501" s="33">
        <v>0.0</v>
      </c>
      <c r="M1501" t="e">
        <v>#DIV/0!</v>
      </c>
    </row>
    <row r="1502">
      <c r="B1502" s="13">
        <v>3.0041152263374485E-8</v>
      </c>
      <c r="C1502">
        <v>2.0</v>
      </c>
      <c r="D1502">
        <f t="shared" si="1"/>
        <v>3</v>
      </c>
      <c r="E1502" s="28">
        <v>3204.0</v>
      </c>
      <c r="F1502" s="2" t="s">
        <v>1578</v>
      </c>
      <c r="G1502" s="13">
        <v>3.0041152263374485E-8</v>
      </c>
      <c r="H1502" s="20">
        <v>1.0</v>
      </c>
      <c r="I1502">
        <f t="shared" si="2"/>
        <v>33287671.23</v>
      </c>
      <c r="J1502">
        <f t="shared" si="3"/>
        <v>0.00000003004115226</v>
      </c>
      <c r="K1502" s="33">
        <v>0.0</v>
      </c>
      <c r="M1502" t="e">
        <v>#DIV/0!</v>
      </c>
    </row>
    <row r="1503">
      <c r="B1503" s="13">
        <v>3.0041152263374485E-8</v>
      </c>
      <c r="C1503">
        <v>2.0</v>
      </c>
      <c r="D1503">
        <f t="shared" si="1"/>
        <v>3</v>
      </c>
      <c r="E1503" s="28">
        <v>3205.0</v>
      </c>
      <c r="F1503" s="2" t="s">
        <v>1579</v>
      </c>
      <c r="G1503" s="13">
        <v>3.0041152263374485E-8</v>
      </c>
      <c r="H1503" s="20">
        <v>1.0</v>
      </c>
      <c r="I1503">
        <f t="shared" si="2"/>
        <v>33287671.23</v>
      </c>
      <c r="J1503">
        <f t="shared" si="3"/>
        <v>0.00000003004115226</v>
      </c>
      <c r="K1503" s="33">
        <v>0.0</v>
      </c>
      <c r="M1503" t="e">
        <v>#DIV/0!</v>
      </c>
    </row>
    <row r="1504">
      <c r="B1504" s="13">
        <v>3.0041152263374485E-8</v>
      </c>
      <c r="C1504">
        <v>2.0</v>
      </c>
      <c r="D1504">
        <f t="shared" si="1"/>
        <v>3</v>
      </c>
      <c r="E1504" s="28">
        <v>3206.0</v>
      </c>
      <c r="F1504" s="2" t="s">
        <v>1580</v>
      </c>
      <c r="G1504" s="13">
        <v>3.0041152263374485E-8</v>
      </c>
      <c r="H1504" s="20">
        <v>1.0</v>
      </c>
      <c r="I1504">
        <f t="shared" si="2"/>
        <v>33287671.23</v>
      </c>
      <c r="J1504">
        <f t="shared" si="3"/>
        <v>0.00000003004115226</v>
      </c>
      <c r="K1504" s="33">
        <v>0.0</v>
      </c>
      <c r="M1504" t="e">
        <v>#DIV/0!</v>
      </c>
    </row>
    <row r="1505">
      <c r="B1505" s="13">
        <v>3.0041152263374485E-8</v>
      </c>
      <c r="C1505">
        <v>2.0</v>
      </c>
      <c r="D1505">
        <f t="shared" si="1"/>
        <v>3</v>
      </c>
      <c r="E1505" s="28">
        <v>3207.0</v>
      </c>
      <c r="F1505" s="2" t="s">
        <v>1581</v>
      </c>
      <c r="G1505" s="13">
        <v>3.0041152263374485E-8</v>
      </c>
      <c r="H1505" s="20">
        <v>1.0</v>
      </c>
      <c r="I1505">
        <f t="shared" si="2"/>
        <v>33287671.23</v>
      </c>
      <c r="J1505">
        <f t="shared" si="3"/>
        <v>0.00000003004115226</v>
      </c>
      <c r="K1505" s="33">
        <v>0.0</v>
      </c>
      <c r="M1505" t="e">
        <v>#DIV/0!</v>
      </c>
    </row>
    <row r="1506">
      <c r="B1506" s="13">
        <v>3.0041152263374485E-8</v>
      </c>
      <c r="C1506">
        <v>2.0</v>
      </c>
      <c r="D1506">
        <f t="shared" si="1"/>
        <v>3</v>
      </c>
      <c r="E1506" s="28">
        <v>3208.0</v>
      </c>
      <c r="F1506" s="2" t="s">
        <v>1427</v>
      </c>
      <c r="G1506" s="13">
        <v>3.0041152263374485E-8</v>
      </c>
      <c r="H1506" s="20">
        <v>1.0</v>
      </c>
      <c r="I1506">
        <f t="shared" si="2"/>
        <v>33287671.23</v>
      </c>
      <c r="J1506">
        <f t="shared" si="3"/>
        <v>0.00000003004115226</v>
      </c>
      <c r="K1506" s="33">
        <v>0.0</v>
      </c>
      <c r="M1506" t="e">
        <v>#DIV/0!</v>
      </c>
    </row>
    <row r="1507">
      <c r="B1507" s="13">
        <v>3.0041152263374485E-8</v>
      </c>
      <c r="C1507">
        <v>2.0</v>
      </c>
      <c r="D1507">
        <f t="shared" si="1"/>
        <v>3</v>
      </c>
      <c r="E1507" s="28">
        <v>3209.0</v>
      </c>
      <c r="F1507" s="2" t="s">
        <v>1582</v>
      </c>
      <c r="G1507" s="13">
        <v>3.0041152263374485E-8</v>
      </c>
      <c r="H1507" s="20">
        <v>10.0</v>
      </c>
      <c r="I1507">
        <f t="shared" si="2"/>
        <v>332876712.3</v>
      </c>
      <c r="J1507">
        <f t="shared" si="3"/>
        <v>0.000000003004115226</v>
      </c>
      <c r="K1507" s="33">
        <v>0.0</v>
      </c>
      <c r="M1507">
        <v>9.9999999E-8</v>
      </c>
    </row>
    <row r="1508">
      <c r="B1508" s="13">
        <v>3.0041152263374485E-8</v>
      </c>
      <c r="C1508">
        <v>2.0</v>
      </c>
      <c r="D1508">
        <f t="shared" si="1"/>
        <v>3</v>
      </c>
      <c r="E1508" s="28">
        <v>3210.0</v>
      </c>
      <c r="F1508" s="2" t="s">
        <v>1583</v>
      </c>
      <c r="G1508" s="13">
        <v>3.0041152263374485E-8</v>
      </c>
      <c r="H1508" s="20">
        <v>1.0</v>
      </c>
      <c r="I1508">
        <f t="shared" si="2"/>
        <v>33287671.23</v>
      </c>
      <c r="J1508">
        <f t="shared" si="3"/>
        <v>0.00000003004115226</v>
      </c>
      <c r="K1508" s="33">
        <v>0.0</v>
      </c>
      <c r="M1508" t="e">
        <v>#DIV/0!</v>
      </c>
    </row>
    <row r="1509">
      <c r="B1509" s="13">
        <v>3.0041152263374485E-8</v>
      </c>
      <c r="C1509">
        <v>2.0</v>
      </c>
      <c r="D1509">
        <f t="shared" si="1"/>
        <v>3</v>
      </c>
      <c r="E1509" s="28">
        <v>3211.0</v>
      </c>
      <c r="F1509" s="2" t="s">
        <v>1584</v>
      </c>
      <c r="G1509" s="13">
        <v>3.0041152263374485E-8</v>
      </c>
      <c r="H1509" s="20">
        <v>1.0</v>
      </c>
      <c r="I1509">
        <f t="shared" si="2"/>
        <v>33287671.23</v>
      </c>
      <c r="J1509">
        <f t="shared" si="3"/>
        <v>0.00000003004115226</v>
      </c>
      <c r="K1509" s="33">
        <v>0.0</v>
      </c>
      <c r="M1509" t="e">
        <v>#DIV/0!</v>
      </c>
    </row>
    <row r="1510">
      <c r="B1510" s="13">
        <v>3.0041152263374485E-8</v>
      </c>
      <c r="C1510">
        <v>2.0</v>
      </c>
      <c r="D1510">
        <f t="shared" si="1"/>
        <v>3</v>
      </c>
      <c r="E1510" s="28">
        <v>3212.0</v>
      </c>
      <c r="F1510" s="2" t="s">
        <v>1585</v>
      </c>
      <c r="G1510" s="13">
        <v>3.0041152263374485E-8</v>
      </c>
      <c r="H1510" s="20">
        <v>1.0</v>
      </c>
      <c r="I1510">
        <f t="shared" si="2"/>
        <v>33287671.23</v>
      </c>
      <c r="J1510">
        <f t="shared" si="3"/>
        <v>0.00000003004115226</v>
      </c>
      <c r="K1510" s="33">
        <v>0.0</v>
      </c>
      <c r="M1510" t="e">
        <v>#DIV/0!</v>
      </c>
    </row>
    <row r="1511">
      <c r="B1511" s="13">
        <v>3.0041152263374485E-8</v>
      </c>
      <c r="C1511">
        <v>2.0</v>
      </c>
      <c r="D1511">
        <f t="shared" si="1"/>
        <v>3</v>
      </c>
      <c r="E1511" s="28">
        <v>3213.0</v>
      </c>
      <c r="F1511" s="2" t="s">
        <v>1586</v>
      </c>
      <c r="G1511" s="13">
        <v>3.0041152263374485E-8</v>
      </c>
      <c r="H1511" s="20">
        <v>1.0</v>
      </c>
      <c r="I1511">
        <f t="shared" si="2"/>
        <v>33287671.23</v>
      </c>
      <c r="J1511">
        <f t="shared" si="3"/>
        <v>0.00000003004115226</v>
      </c>
      <c r="K1511" s="33">
        <v>0.0</v>
      </c>
      <c r="M1511" t="e">
        <v>#DIV/0!</v>
      </c>
    </row>
    <row r="1512">
      <c r="B1512" s="13">
        <v>3.0041152263374485E-8</v>
      </c>
      <c r="C1512">
        <v>2.0</v>
      </c>
      <c r="D1512">
        <f t="shared" si="1"/>
        <v>3</v>
      </c>
      <c r="E1512" s="28">
        <v>3214.0</v>
      </c>
      <c r="F1512" s="2" t="s">
        <v>1587</v>
      </c>
      <c r="G1512" s="13">
        <v>3.0041152263374485E-8</v>
      </c>
      <c r="H1512" s="20">
        <v>1.0</v>
      </c>
      <c r="I1512">
        <f t="shared" si="2"/>
        <v>33287671.23</v>
      </c>
      <c r="J1512">
        <f t="shared" si="3"/>
        <v>0.00000003004115226</v>
      </c>
      <c r="K1512" s="33">
        <v>0.0</v>
      </c>
      <c r="M1512" t="e">
        <v>#DIV/0!</v>
      </c>
    </row>
    <row r="1513">
      <c r="B1513" s="13">
        <v>3.0041152263374485E-8</v>
      </c>
      <c r="C1513">
        <v>2.0</v>
      </c>
      <c r="D1513">
        <f t="shared" si="1"/>
        <v>3</v>
      </c>
      <c r="E1513" s="28">
        <v>3215.0</v>
      </c>
      <c r="F1513" s="2" t="s">
        <v>1588</v>
      </c>
      <c r="G1513" s="13">
        <v>3.0041152263374485E-8</v>
      </c>
      <c r="H1513" s="20">
        <v>1.0</v>
      </c>
      <c r="I1513">
        <f t="shared" si="2"/>
        <v>33287671.23</v>
      </c>
      <c r="J1513">
        <f t="shared" si="3"/>
        <v>0.00000003004115226</v>
      </c>
      <c r="K1513" s="33">
        <v>0.0</v>
      </c>
      <c r="M1513" t="e">
        <v>#DIV/0!</v>
      </c>
    </row>
    <row r="1514">
      <c r="B1514" s="13">
        <v>3.0041152263374485E-8</v>
      </c>
      <c r="C1514">
        <v>2.0</v>
      </c>
      <c r="D1514">
        <f t="shared" si="1"/>
        <v>3</v>
      </c>
      <c r="E1514" s="28">
        <v>3216.0</v>
      </c>
      <c r="F1514" s="2" t="s">
        <v>1589</v>
      </c>
      <c r="G1514" s="13">
        <v>3.0041152263374485E-8</v>
      </c>
      <c r="H1514" s="20">
        <v>1.0</v>
      </c>
      <c r="I1514">
        <f t="shared" si="2"/>
        <v>33287671.23</v>
      </c>
      <c r="J1514">
        <f t="shared" si="3"/>
        <v>0.00000003004115226</v>
      </c>
      <c r="K1514" s="33">
        <v>0.0</v>
      </c>
      <c r="M1514" t="e">
        <v>#DIV/0!</v>
      </c>
    </row>
    <row r="1515">
      <c r="B1515" s="13">
        <v>3.0041152263374485E-8</v>
      </c>
      <c r="C1515">
        <v>1.0</v>
      </c>
      <c r="D1515">
        <f t="shared" si="1"/>
        <v>2</v>
      </c>
      <c r="E1515" s="28">
        <v>3217.0</v>
      </c>
      <c r="F1515" s="2" t="s">
        <v>1590</v>
      </c>
      <c r="G1515" s="13">
        <v>3.0041152263374485E-8</v>
      </c>
      <c r="H1515" s="20">
        <v>1.0</v>
      </c>
      <c r="I1515">
        <f t="shared" si="2"/>
        <v>33287671.23</v>
      </c>
      <c r="J1515">
        <f t="shared" si="3"/>
        <v>0.00000003004115226</v>
      </c>
      <c r="K1515" s="33">
        <v>0.0</v>
      </c>
      <c r="M1515" t="e">
        <v>#DIV/0!</v>
      </c>
    </row>
    <row r="1516">
      <c r="B1516" s="13">
        <v>3.0041152263374485E-8</v>
      </c>
      <c r="C1516">
        <v>1.0</v>
      </c>
      <c r="D1516">
        <f t="shared" si="1"/>
        <v>2</v>
      </c>
      <c r="E1516" s="28">
        <v>3218.0</v>
      </c>
      <c r="F1516" s="2" t="s">
        <v>1591</v>
      </c>
      <c r="G1516" s="13">
        <v>3.0041152263374485E-8</v>
      </c>
      <c r="H1516" s="20">
        <v>1.0</v>
      </c>
      <c r="I1516">
        <f t="shared" si="2"/>
        <v>33287671.23</v>
      </c>
      <c r="J1516">
        <f t="shared" si="3"/>
        <v>0.00000003004115226</v>
      </c>
      <c r="K1516" s="33">
        <v>0.0</v>
      </c>
      <c r="M1516" t="e">
        <v>#DIV/0!</v>
      </c>
    </row>
    <row r="1517">
      <c r="B1517" s="13">
        <v>3.0041152263374485E-8</v>
      </c>
      <c r="C1517">
        <v>1.0</v>
      </c>
      <c r="D1517">
        <f t="shared" si="1"/>
        <v>2</v>
      </c>
      <c r="E1517" s="28">
        <v>3219.0</v>
      </c>
      <c r="F1517" s="2" t="s">
        <v>1592</v>
      </c>
      <c r="G1517" s="13">
        <v>3.0041152263374485E-8</v>
      </c>
      <c r="H1517" s="20">
        <v>1.0</v>
      </c>
      <c r="I1517">
        <f t="shared" si="2"/>
        <v>33287671.23</v>
      </c>
      <c r="J1517">
        <f t="shared" si="3"/>
        <v>0.00000003004115226</v>
      </c>
      <c r="K1517" s="33">
        <v>0.0</v>
      </c>
      <c r="M1517" t="e">
        <v>#DIV/0!</v>
      </c>
    </row>
    <row r="1518">
      <c r="B1518" s="13">
        <v>3.0041152263374485E-8</v>
      </c>
      <c r="C1518">
        <v>1.0</v>
      </c>
      <c r="D1518">
        <f t="shared" si="1"/>
        <v>2</v>
      </c>
      <c r="E1518" s="28">
        <v>3220.0</v>
      </c>
      <c r="F1518" s="2" t="s">
        <v>1593</v>
      </c>
      <c r="G1518" s="13">
        <v>3.0041152263374485E-8</v>
      </c>
      <c r="H1518" s="20">
        <v>2.0</v>
      </c>
      <c r="I1518">
        <f t="shared" si="2"/>
        <v>66575342.47</v>
      </c>
      <c r="J1518">
        <f t="shared" si="3"/>
        <v>0.00000001502057613</v>
      </c>
      <c r="K1518" s="33">
        <v>0.0</v>
      </c>
      <c r="M1518">
        <v>9.999999500000026E-8</v>
      </c>
    </row>
    <row r="1519">
      <c r="B1519" s="13">
        <v>3.0041152263374485E-8</v>
      </c>
      <c r="C1519">
        <v>1.0</v>
      </c>
      <c r="D1519">
        <f t="shared" si="1"/>
        <v>2</v>
      </c>
      <c r="E1519" s="28">
        <v>3221.0</v>
      </c>
      <c r="F1519" s="2" t="s">
        <v>1594</v>
      </c>
      <c r="G1519" s="13">
        <v>3.0041152263374485E-8</v>
      </c>
      <c r="H1519" s="20">
        <v>2.0</v>
      </c>
      <c r="I1519">
        <f t="shared" si="2"/>
        <v>66575342.47</v>
      </c>
      <c r="J1519">
        <f t="shared" si="3"/>
        <v>0.00000001502057613</v>
      </c>
      <c r="K1519" s="33">
        <v>0.0</v>
      </c>
      <c r="M1519">
        <v>9.999999500000026E-8</v>
      </c>
    </row>
    <row r="1520">
      <c r="B1520" s="13">
        <v>3.0041152263374485E-8</v>
      </c>
      <c r="C1520">
        <v>1.0</v>
      </c>
      <c r="D1520">
        <f t="shared" si="1"/>
        <v>2</v>
      </c>
      <c r="E1520" s="28">
        <v>3222.0</v>
      </c>
      <c r="F1520" s="2" t="s">
        <v>1595</v>
      </c>
      <c r="G1520" s="13">
        <v>3.0041152263374485E-8</v>
      </c>
      <c r="H1520" s="20">
        <v>1.0</v>
      </c>
      <c r="I1520">
        <f t="shared" si="2"/>
        <v>33287671.23</v>
      </c>
      <c r="J1520">
        <f t="shared" si="3"/>
        <v>0.00000003004115226</v>
      </c>
      <c r="K1520" s="33">
        <v>0.0</v>
      </c>
      <c r="M1520" t="e">
        <v>#DIV/0!</v>
      </c>
    </row>
    <row r="1521">
      <c r="B1521" s="13">
        <v>3.0041152263374485E-8</v>
      </c>
      <c r="C1521">
        <v>1.0</v>
      </c>
      <c r="D1521">
        <f t="shared" si="1"/>
        <v>2</v>
      </c>
      <c r="E1521" s="28">
        <v>3223.0</v>
      </c>
      <c r="F1521" s="2" t="s">
        <v>1596</v>
      </c>
      <c r="G1521" s="13">
        <v>3.0041152263374485E-8</v>
      </c>
      <c r="H1521" s="20">
        <v>1.0</v>
      </c>
      <c r="I1521">
        <f t="shared" si="2"/>
        <v>33287671.23</v>
      </c>
      <c r="J1521">
        <f t="shared" si="3"/>
        <v>0.00000003004115226</v>
      </c>
      <c r="K1521" s="33">
        <v>0.0</v>
      </c>
      <c r="M1521" t="e">
        <v>#DIV/0!</v>
      </c>
    </row>
    <row r="1522">
      <c r="B1522" s="13">
        <v>3.0041152263374485E-8</v>
      </c>
      <c r="C1522">
        <v>2.0</v>
      </c>
      <c r="D1522">
        <f t="shared" si="1"/>
        <v>3</v>
      </c>
      <c r="E1522" s="28">
        <v>3224.0</v>
      </c>
      <c r="F1522" s="2" t="s">
        <v>1597</v>
      </c>
      <c r="G1522" s="13">
        <v>3.0041152263374485E-8</v>
      </c>
      <c r="H1522" s="20">
        <v>2.0</v>
      </c>
      <c r="I1522">
        <f t="shared" si="2"/>
        <v>66575342.47</v>
      </c>
      <c r="J1522">
        <f t="shared" si="3"/>
        <v>0.00000001502057613</v>
      </c>
      <c r="K1522" s="33">
        <v>0.0</v>
      </c>
      <c r="M1522">
        <v>9.999999500000026E-8</v>
      </c>
    </row>
    <row r="1523">
      <c r="B1523" s="13">
        <v>3.0041152263374485E-8</v>
      </c>
      <c r="C1523">
        <v>2.0</v>
      </c>
      <c r="D1523">
        <f t="shared" si="1"/>
        <v>3</v>
      </c>
      <c r="E1523" s="28">
        <v>3225.0</v>
      </c>
      <c r="F1523" s="2" t="s">
        <v>1598</v>
      </c>
      <c r="G1523" s="13">
        <v>3.0041152263374485E-8</v>
      </c>
      <c r="H1523" s="20">
        <v>1.0</v>
      </c>
      <c r="I1523">
        <f t="shared" si="2"/>
        <v>33287671.23</v>
      </c>
      <c r="J1523">
        <f t="shared" si="3"/>
        <v>0.00000003004115226</v>
      </c>
      <c r="K1523" s="33">
        <v>0.0</v>
      </c>
      <c r="M1523" t="e">
        <v>#DIV/0!</v>
      </c>
    </row>
    <row r="1524">
      <c r="B1524" s="13">
        <v>3.0041152263374485E-8</v>
      </c>
      <c r="C1524">
        <v>2.0</v>
      </c>
      <c r="D1524">
        <f t="shared" si="1"/>
        <v>3</v>
      </c>
      <c r="E1524" s="28">
        <v>3226.0</v>
      </c>
      <c r="F1524" s="2" t="s">
        <v>1599</v>
      </c>
      <c r="G1524" s="13">
        <v>3.0041152263374485E-8</v>
      </c>
      <c r="H1524" s="20">
        <v>1.0</v>
      </c>
      <c r="I1524">
        <f t="shared" si="2"/>
        <v>33287671.23</v>
      </c>
      <c r="J1524">
        <f t="shared" si="3"/>
        <v>0.00000003004115226</v>
      </c>
      <c r="K1524" s="33">
        <v>0.0</v>
      </c>
      <c r="M1524" t="e">
        <v>#DIV/0!</v>
      </c>
    </row>
    <row r="1525">
      <c r="B1525" s="13">
        <v>3.0041152263374485E-8</v>
      </c>
      <c r="C1525">
        <v>2.0</v>
      </c>
      <c r="D1525">
        <f t="shared" si="1"/>
        <v>3</v>
      </c>
      <c r="E1525" s="28">
        <v>3228.0</v>
      </c>
      <c r="F1525" s="2" t="s">
        <v>1600</v>
      </c>
      <c r="G1525" s="13">
        <v>3.0041152263374485E-8</v>
      </c>
      <c r="H1525" s="20">
        <v>1.0</v>
      </c>
      <c r="I1525">
        <f t="shared" si="2"/>
        <v>33287671.23</v>
      </c>
      <c r="J1525">
        <f t="shared" si="3"/>
        <v>0.00000003004115226</v>
      </c>
      <c r="K1525" s="33">
        <v>0.0</v>
      </c>
      <c r="M1525" t="e">
        <v>#DIV/0!</v>
      </c>
    </row>
    <row r="1526">
      <c r="B1526" s="13">
        <v>3.0041152263374485E-8</v>
      </c>
      <c r="C1526">
        <v>2.0</v>
      </c>
      <c r="D1526">
        <f t="shared" si="1"/>
        <v>3</v>
      </c>
      <c r="E1526" s="28">
        <v>3229.0</v>
      </c>
      <c r="F1526" s="2" t="s">
        <v>1601</v>
      </c>
      <c r="G1526" s="13">
        <v>3.0041152263374485E-8</v>
      </c>
      <c r="H1526" s="20">
        <v>1.0</v>
      </c>
      <c r="I1526">
        <f t="shared" si="2"/>
        <v>33287671.23</v>
      </c>
      <c r="J1526">
        <f t="shared" si="3"/>
        <v>0.00000003004115226</v>
      </c>
      <c r="K1526" s="33">
        <v>0.0</v>
      </c>
      <c r="M1526" t="e">
        <v>#DIV/0!</v>
      </c>
    </row>
    <row r="1527">
      <c r="B1527" s="13">
        <v>3.0041152263374485E-8</v>
      </c>
      <c r="C1527">
        <v>2.0</v>
      </c>
      <c r="D1527">
        <f t="shared" si="1"/>
        <v>3</v>
      </c>
      <c r="E1527" s="28">
        <v>3230.0</v>
      </c>
      <c r="F1527" s="2" t="s">
        <v>1602</v>
      </c>
      <c r="G1527" s="13">
        <v>3.0041152263374485E-8</v>
      </c>
      <c r="H1527" s="20">
        <v>1.0</v>
      </c>
      <c r="I1527">
        <f t="shared" si="2"/>
        <v>33287671.23</v>
      </c>
      <c r="J1527">
        <f t="shared" si="3"/>
        <v>0.00000003004115226</v>
      </c>
      <c r="K1527" s="33">
        <v>0.0</v>
      </c>
      <c r="M1527" t="e">
        <v>#DIV/0!</v>
      </c>
    </row>
    <row r="1528">
      <c r="B1528" s="13">
        <v>3.0041152263374485E-8</v>
      </c>
      <c r="C1528">
        <v>2.0</v>
      </c>
      <c r="D1528">
        <f t="shared" si="1"/>
        <v>3</v>
      </c>
      <c r="E1528" s="28">
        <v>3231.0</v>
      </c>
      <c r="F1528" s="2" t="s">
        <v>1603</v>
      </c>
      <c r="G1528" s="13">
        <v>3.0041152263374485E-8</v>
      </c>
      <c r="H1528" s="20">
        <v>1.0</v>
      </c>
      <c r="I1528">
        <f t="shared" si="2"/>
        <v>33287671.23</v>
      </c>
      <c r="J1528">
        <f t="shared" si="3"/>
        <v>0.00000003004115226</v>
      </c>
      <c r="K1528" s="33">
        <v>0.0</v>
      </c>
      <c r="M1528" t="e">
        <v>#DIV/0!</v>
      </c>
    </row>
    <row r="1529">
      <c r="B1529" s="13">
        <v>3.0041152263374485E-8</v>
      </c>
      <c r="C1529">
        <v>2.0</v>
      </c>
      <c r="D1529">
        <f t="shared" si="1"/>
        <v>3</v>
      </c>
      <c r="E1529" s="28">
        <v>3232.0</v>
      </c>
      <c r="F1529" s="2" t="s">
        <v>1604</v>
      </c>
      <c r="G1529" s="13">
        <v>3.0041152263374485E-8</v>
      </c>
      <c r="H1529" s="20">
        <v>1.0</v>
      </c>
      <c r="I1529">
        <f t="shared" si="2"/>
        <v>33287671.23</v>
      </c>
      <c r="J1529">
        <f t="shared" si="3"/>
        <v>0.00000003004115226</v>
      </c>
      <c r="K1529" s="33">
        <v>0.0</v>
      </c>
      <c r="M1529" t="e">
        <v>#DIV/0!</v>
      </c>
    </row>
    <row r="1530">
      <c r="B1530" s="13">
        <v>3.0041152263374485E-8</v>
      </c>
      <c r="C1530">
        <v>2.0</v>
      </c>
      <c r="D1530">
        <f t="shared" si="1"/>
        <v>3</v>
      </c>
      <c r="E1530" s="28">
        <v>3233.0</v>
      </c>
      <c r="F1530" s="2" t="s">
        <v>1605</v>
      </c>
      <c r="G1530" s="13">
        <v>3.0041152263374485E-8</v>
      </c>
      <c r="H1530" s="20">
        <v>1.0</v>
      </c>
      <c r="I1530">
        <f t="shared" si="2"/>
        <v>33287671.23</v>
      </c>
      <c r="J1530">
        <f t="shared" si="3"/>
        <v>0.00000003004115226</v>
      </c>
      <c r="K1530" s="33">
        <v>0.0</v>
      </c>
      <c r="M1530" t="e">
        <v>#DIV/0!</v>
      </c>
    </row>
    <row r="1531">
      <c r="B1531" s="13">
        <v>3.0041152263374485E-8</v>
      </c>
      <c r="C1531">
        <v>2.0</v>
      </c>
      <c r="D1531">
        <f t="shared" si="1"/>
        <v>3</v>
      </c>
      <c r="E1531" s="28">
        <v>3234.0</v>
      </c>
      <c r="F1531" s="2" t="s">
        <v>1606</v>
      </c>
      <c r="G1531" s="13">
        <v>3.0041152263374485E-8</v>
      </c>
      <c r="H1531" s="20">
        <v>1.0</v>
      </c>
      <c r="I1531">
        <f t="shared" si="2"/>
        <v>33287671.23</v>
      </c>
      <c r="J1531">
        <f t="shared" si="3"/>
        <v>0.00000003004115226</v>
      </c>
      <c r="K1531" s="33">
        <v>0.0</v>
      </c>
      <c r="M1531" t="e">
        <v>#DIV/0!</v>
      </c>
    </row>
    <row r="1532">
      <c r="B1532" s="13">
        <v>3.0041152263374485E-8</v>
      </c>
      <c r="C1532">
        <v>2.0</v>
      </c>
      <c r="D1532">
        <f t="shared" si="1"/>
        <v>3</v>
      </c>
      <c r="E1532" s="28">
        <v>3235.0</v>
      </c>
      <c r="F1532" s="2" t="s">
        <v>1607</v>
      </c>
      <c r="G1532" s="13">
        <v>3.0041152263374485E-8</v>
      </c>
      <c r="H1532" s="20">
        <v>1.0</v>
      </c>
      <c r="I1532">
        <f t="shared" si="2"/>
        <v>33287671.23</v>
      </c>
      <c r="J1532">
        <f t="shared" si="3"/>
        <v>0.00000003004115226</v>
      </c>
      <c r="K1532" s="33">
        <v>0.0</v>
      </c>
      <c r="M1532" t="e">
        <v>#DIV/0!</v>
      </c>
    </row>
    <row r="1533">
      <c r="B1533" s="13">
        <v>3.0041152263374485E-8</v>
      </c>
      <c r="C1533">
        <v>2.0</v>
      </c>
      <c r="D1533">
        <f t="shared" si="1"/>
        <v>3</v>
      </c>
      <c r="E1533" s="28">
        <v>3236.0</v>
      </c>
      <c r="F1533" s="2" t="s">
        <v>1608</v>
      </c>
      <c r="G1533" s="13">
        <v>3.0041152263374485E-8</v>
      </c>
      <c r="H1533" s="20">
        <v>1.0</v>
      </c>
      <c r="I1533">
        <f t="shared" si="2"/>
        <v>33287671.23</v>
      </c>
      <c r="J1533">
        <f t="shared" si="3"/>
        <v>0.00000003004115226</v>
      </c>
      <c r="K1533" s="33">
        <v>0.0</v>
      </c>
      <c r="M1533" t="e">
        <v>#DIV/0!</v>
      </c>
    </row>
    <row r="1534">
      <c r="B1534" s="13">
        <v>3.0041152263374485E-8</v>
      </c>
      <c r="C1534">
        <v>2.0</v>
      </c>
      <c r="D1534">
        <f t="shared" si="1"/>
        <v>3</v>
      </c>
      <c r="E1534" s="28">
        <v>3237.0</v>
      </c>
      <c r="F1534" s="2" t="s">
        <v>1609</v>
      </c>
      <c r="G1534" s="13">
        <v>3.0041152263374485E-8</v>
      </c>
      <c r="H1534" s="20">
        <v>1.0</v>
      </c>
      <c r="I1534">
        <f t="shared" si="2"/>
        <v>33287671.23</v>
      </c>
      <c r="J1534">
        <f t="shared" si="3"/>
        <v>0.00000003004115226</v>
      </c>
      <c r="K1534" s="33">
        <v>0.0</v>
      </c>
      <c r="M1534" t="e">
        <v>#DIV/0!</v>
      </c>
    </row>
    <row r="1535">
      <c r="B1535" s="13">
        <v>3.0041152263374485E-8</v>
      </c>
      <c r="C1535">
        <v>2.0</v>
      </c>
      <c r="D1535">
        <f t="shared" si="1"/>
        <v>3</v>
      </c>
      <c r="E1535" s="28">
        <v>3238.0</v>
      </c>
      <c r="F1535" s="2" t="s">
        <v>1501</v>
      </c>
      <c r="G1535" s="13">
        <v>3.0041152263374485E-8</v>
      </c>
      <c r="H1535" s="20">
        <v>1.0</v>
      </c>
      <c r="I1535">
        <f t="shared" si="2"/>
        <v>33287671.23</v>
      </c>
      <c r="J1535">
        <f t="shared" si="3"/>
        <v>0.00000003004115226</v>
      </c>
      <c r="K1535" s="33">
        <v>0.0</v>
      </c>
      <c r="M1535" t="e">
        <v>#DIV/0!</v>
      </c>
    </row>
    <row r="1536">
      <c r="B1536" s="13">
        <v>3.0041152263374485E-8</v>
      </c>
      <c r="C1536">
        <v>2.0</v>
      </c>
      <c r="D1536">
        <f t="shared" si="1"/>
        <v>3</v>
      </c>
      <c r="E1536" s="28">
        <v>3239.0</v>
      </c>
      <c r="F1536" s="2" t="s">
        <v>1610</v>
      </c>
      <c r="G1536" s="13">
        <v>3.0041152263374485E-8</v>
      </c>
      <c r="H1536" s="20">
        <v>1.0</v>
      </c>
      <c r="I1536">
        <f t="shared" si="2"/>
        <v>33287671.23</v>
      </c>
      <c r="J1536">
        <f t="shared" si="3"/>
        <v>0.00000003004115226</v>
      </c>
      <c r="K1536" s="33">
        <v>0.0</v>
      </c>
      <c r="M1536" t="e">
        <v>#DIV/0!</v>
      </c>
    </row>
    <row r="1537">
      <c r="B1537" s="13">
        <v>3.0041152263374485E-8</v>
      </c>
      <c r="C1537">
        <v>2.0</v>
      </c>
      <c r="D1537">
        <f t="shared" si="1"/>
        <v>3</v>
      </c>
      <c r="E1537" s="28">
        <v>3240.0</v>
      </c>
      <c r="F1537" s="2" t="s">
        <v>1611</v>
      </c>
      <c r="G1537" s="13">
        <v>3.0041152263374485E-8</v>
      </c>
      <c r="H1537" s="20">
        <v>1.0</v>
      </c>
      <c r="I1537">
        <f t="shared" si="2"/>
        <v>33287671.23</v>
      </c>
      <c r="J1537">
        <f t="shared" si="3"/>
        <v>0.00000003004115226</v>
      </c>
      <c r="K1537" s="33">
        <v>0.0</v>
      </c>
      <c r="M1537" t="e">
        <v>#DIV/0!</v>
      </c>
    </row>
    <row r="1538">
      <c r="B1538" s="13">
        <v>3.0041152263374485E-8</v>
      </c>
      <c r="C1538">
        <v>2.0</v>
      </c>
      <c r="D1538">
        <f t="shared" si="1"/>
        <v>3</v>
      </c>
      <c r="E1538" s="28">
        <v>3241.0</v>
      </c>
      <c r="F1538" s="2" t="s">
        <v>1612</v>
      </c>
      <c r="G1538" s="13">
        <v>3.0041152263374485E-8</v>
      </c>
      <c r="H1538" s="20">
        <v>1.0</v>
      </c>
      <c r="I1538">
        <f t="shared" si="2"/>
        <v>33287671.23</v>
      </c>
      <c r="J1538">
        <f t="shared" si="3"/>
        <v>0.00000003004115226</v>
      </c>
      <c r="K1538" s="33">
        <v>0.0</v>
      </c>
      <c r="M1538" t="e">
        <v>#DIV/0!</v>
      </c>
    </row>
    <row r="1539">
      <c r="B1539" s="13">
        <v>3.0041152263374485E-8</v>
      </c>
      <c r="C1539">
        <v>2.0</v>
      </c>
      <c r="D1539">
        <f t="shared" si="1"/>
        <v>3</v>
      </c>
      <c r="E1539" s="28">
        <v>3242.0</v>
      </c>
      <c r="F1539" s="2" t="s">
        <v>1613</v>
      </c>
      <c r="G1539" s="13">
        <v>3.0041152263374485E-8</v>
      </c>
      <c r="H1539" s="20">
        <v>1.0</v>
      </c>
      <c r="I1539">
        <f t="shared" si="2"/>
        <v>33287671.23</v>
      </c>
      <c r="J1539">
        <f t="shared" si="3"/>
        <v>0.00000003004115226</v>
      </c>
      <c r="K1539" s="33">
        <v>0.0</v>
      </c>
      <c r="M1539" t="e">
        <v>#DIV/0!</v>
      </c>
    </row>
    <row r="1540">
      <c r="B1540" s="13">
        <v>3.0041152263374485E-8</v>
      </c>
      <c r="C1540">
        <v>2.0</v>
      </c>
      <c r="D1540">
        <f t="shared" si="1"/>
        <v>3</v>
      </c>
      <c r="E1540" s="28">
        <v>3243.0</v>
      </c>
      <c r="F1540" s="2" t="s">
        <v>1614</v>
      </c>
      <c r="G1540" s="13">
        <v>3.0041152263374485E-8</v>
      </c>
      <c r="H1540" s="20">
        <v>1.0</v>
      </c>
      <c r="I1540">
        <f t="shared" si="2"/>
        <v>33287671.23</v>
      </c>
      <c r="J1540">
        <f t="shared" si="3"/>
        <v>0.00000003004115226</v>
      </c>
      <c r="K1540" s="33">
        <v>0.0</v>
      </c>
      <c r="M1540" t="e">
        <v>#DIV/0!</v>
      </c>
    </row>
    <row r="1541">
      <c r="B1541" s="13">
        <v>3.0041152263374485E-8</v>
      </c>
      <c r="C1541">
        <v>2.0</v>
      </c>
      <c r="D1541">
        <f t="shared" si="1"/>
        <v>3</v>
      </c>
      <c r="E1541" s="28">
        <v>3244.0</v>
      </c>
      <c r="F1541" s="2" t="s">
        <v>1615</v>
      </c>
      <c r="G1541" s="13">
        <v>3.0041152263374485E-8</v>
      </c>
      <c r="H1541" s="20">
        <v>1.0</v>
      </c>
      <c r="I1541">
        <f t="shared" si="2"/>
        <v>33287671.23</v>
      </c>
      <c r="J1541">
        <f t="shared" si="3"/>
        <v>0.00000003004115226</v>
      </c>
      <c r="K1541" s="33">
        <v>0.0</v>
      </c>
      <c r="M1541" t="e">
        <v>#DIV/0!</v>
      </c>
    </row>
    <row r="1542">
      <c r="B1542" s="13">
        <v>3.0041152263374485E-8</v>
      </c>
      <c r="C1542">
        <v>2.0</v>
      </c>
      <c r="D1542">
        <f t="shared" si="1"/>
        <v>3</v>
      </c>
      <c r="E1542" s="28">
        <v>3245.0</v>
      </c>
      <c r="F1542" s="2" t="s">
        <v>1616</v>
      </c>
      <c r="G1542" s="13">
        <v>3.0041152263374485E-8</v>
      </c>
      <c r="H1542" s="20">
        <v>1.0</v>
      </c>
      <c r="I1542">
        <f t="shared" si="2"/>
        <v>33287671.23</v>
      </c>
      <c r="J1542">
        <f t="shared" si="3"/>
        <v>0.00000003004115226</v>
      </c>
      <c r="K1542" s="33">
        <v>0.0</v>
      </c>
      <c r="M1542" t="e">
        <v>#DIV/0!</v>
      </c>
    </row>
    <row r="1543">
      <c r="B1543" s="13">
        <v>3.0041152263374485E-8</v>
      </c>
      <c r="C1543">
        <v>2.0</v>
      </c>
      <c r="D1543">
        <f t="shared" si="1"/>
        <v>3</v>
      </c>
      <c r="E1543" s="28">
        <v>3246.0</v>
      </c>
      <c r="F1543" s="2" t="s">
        <v>1617</v>
      </c>
      <c r="G1543" s="13">
        <v>3.0041152263374485E-8</v>
      </c>
      <c r="H1543" s="20">
        <v>1.0</v>
      </c>
      <c r="I1543">
        <f t="shared" si="2"/>
        <v>33287671.23</v>
      </c>
      <c r="J1543">
        <f t="shared" si="3"/>
        <v>0.00000003004115226</v>
      </c>
      <c r="K1543" s="33">
        <v>0.0</v>
      </c>
      <c r="M1543" t="e">
        <v>#DIV/0!</v>
      </c>
    </row>
    <row r="1544">
      <c r="B1544" s="13">
        <v>3.0041152263374485E-8</v>
      </c>
      <c r="C1544">
        <v>2.0</v>
      </c>
      <c r="D1544">
        <f t="shared" si="1"/>
        <v>3</v>
      </c>
      <c r="E1544" s="28">
        <v>3247.0</v>
      </c>
      <c r="F1544" s="2" t="s">
        <v>1618</v>
      </c>
      <c r="G1544" s="13">
        <v>3.0041152263374485E-8</v>
      </c>
      <c r="H1544" s="20">
        <v>1.0</v>
      </c>
      <c r="I1544">
        <f t="shared" si="2"/>
        <v>33287671.23</v>
      </c>
      <c r="J1544">
        <f t="shared" si="3"/>
        <v>0.00000003004115226</v>
      </c>
      <c r="K1544" s="33">
        <v>0.0</v>
      </c>
      <c r="M1544" t="e">
        <v>#DIV/0!</v>
      </c>
    </row>
    <row r="1545">
      <c r="B1545" s="13">
        <v>3.0041152263374485E-8</v>
      </c>
      <c r="C1545">
        <v>2.0</v>
      </c>
      <c r="D1545">
        <f t="shared" si="1"/>
        <v>3</v>
      </c>
      <c r="E1545" s="28">
        <v>3248.0</v>
      </c>
      <c r="F1545" s="2" t="s">
        <v>1510</v>
      </c>
      <c r="G1545" s="13">
        <v>3.0041152263374485E-8</v>
      </c>
      <c r="H1545" s="20">
        <v>1.0</v>
      </c>
      <c r="I1545">
        <f t="shared" si="2"/>
        <v>33287671.23</v>
      </c>
      <c r="J1545">
        <f t="shared" si="3"/>
        <v>0.00000003004115226</v>
      </c>
      <c r="K1545" s="33">
        <v>0.0</v>
      </c>
      <c r="M1545" t="e">
        <v>#DIV/0!</v>
      </c>
    </row>
    <row r="1546">
      <c r="B1546" s="13">
        <v>3.0041152263374485E-8</v>
      </c>
      <c r="C1546">
        <v>2.0</v>
      </c>
      <c r="D1546">
        <f t="shared" si="1"/>
        <v>3</v>
      </c>
      <c r="E1546" s="28">
        <v>3249.0</v>
      </c>
      <c r="F1546" s="2" t="s">
        <v>1619</v>
      </c>
      <c r="G1546" s="13">
        <v>3.0041152263374485E-8</v>
      </c>
      <c r="H1546" s="20">
        <v>1.0</v>
      </c>
      <c r="I1546">
        <f t="shared" si="2"/>
        <v>33287671.23</v>
      </c>
      <c r="J1546">
        <f t="shared" si="3"/>
        <v>0.00000003004115226</v>
      </c>
      <c r="K1546" s="33">
        <v>0.0</v>
      </c>
      <c r="M1546" t="e">
        <v>#DIV/0!</v>
      </c>
    </row>
    <row r="1547">
      <c r="B1547" s="13">
        <v>3.0041152263374485E-8</v>
      </c>
      <c r="C1547">
        <v>2.0</v>
      </c>
      <c r="D1547">
        <f t="shared" si="1"/>
        <v>3</v>
      </c>
      <c r="E1547" s="28">
        <v>3250.0</v>
      </c>
      <c r="F1547" s="2" t="s">
        <v>1620</v>
      </c>
      <c r="G1547" s="13">
        <v>3.0041152263374485E-8</v>
      </c>
      <c r="H1547" s="20">
        <v>1.0</v>
      </c>
      <c r="I1547">
        <f t="shared" si="2"/>
        <v>33287671.23</v>
      </c>
      <c r="J1547">
        <f t="shared" si="3"/>
        <v>0.00000003004115226</v>
      </c>
      <c r="K1547" s="33">
        <v>0.0</v>
      </c>
      <c r="M1547" t="e">
        <v>#DIV/0!</v>
      </c>
    </row>
    <row r="1548">
      <c r="B1548" s="13">
        <v>3.0041152263374485E-8</v>
      </c>
      <c r="C1548">
        <v>2.0</v>
      </c>
      <c r="D1548">
        <f t="shared" si="1"/>
        <v>3</v>
      </c>
      <c r="E1548" s="28">
        <v>3251.0</v>
      </c>
      <c r="F1548" s="2" t="s">
        <v>1621</v>
      </c>
      <c r="G1548" s="13">
        <v>3.0041152263374485E-8</v>
      </c>
      <c r="H1548" s="20">
        <v>1.0</v>
      </c>
      <c r="I1548">
        <f t="shared" si="2"/>
        <v>33287671.23</v>
      </c>
      <c r="J1548">
        <f t="shared" si="3"/>
        <v>0.00000003004115226</v>
      </c>
      <c r="K1548" s="33">
        <v>0.0</v>
      </c>
      <c r="M1548" t="e">
        <v>#DIV/0!</v>
      </c>
    </row>
    <row r="1549">
      <c r="B1549" s="13">
        <v>3.0041152263374485E-8</v>
      </c>
      <c r="C1549">
        <v>2.0</v>
      </c>
      <c r="D1549">
        <f t="shared" si="1"/>
        <v>3</v>
      </c>
      <c r="E1549" s="28">
        <v>3252.0</v>
      </c>
      <c r="F1549" s="2" t="s">
        <v>1622</v>
      </c>
      <c r="G1549" s="13">
        <v>3.0041152263374485E-8</v>
      </c>
      <c r="H1549" s="20">
        <v>1.0</v>
      </c>
      <c r="I1549">
        <f t="shared" si="2"/>
        <v>33287671.23</v>
      </c>
      <c r="J1549">
        <f t="shared" si="3"/>
        <v>0.00000003004115226</v>
      </c>
      <c r="K1549" s="33">
        <v>0.0</v>
      </c>
      <c r="M1549" t="e">
        <v>#DIV/0!</v>
      </c>
    </row>
    <row r="1550">
      <c r="B1550" s="13">
        <v>3.0041152263374485E-8</v>
      </c>
      <c r="C1550">
        <v>2.0</v>
      </c>
      <c r="D1550">
        <f t="shared" si="1"/>
        <v>3</v>
      </c>
      <c r="E1550" s="28">
        <v>3253.0</v>
      </c>
      <c r="F1550" s="2" t="s">
        <v>1623</v>
      </c>
      <c r="G1550" s="13">
        <v>3.0041152263374485E-8</v>
      </c>
      <c r="H1550" s="20">
        <v>1.0</v>
      </c>
      <c r="I1550">
        <f t="shared" si="2"/>
        <v>33287671.23</v>
      </c>
      <c r="J1550">
        <f t="shared" si="3"/>
        <v>0.00000003004115226</v>
      </c>
      <c r="K1550" s="33">
        <v>0.0</v>
      </c>
      <c r="M1550" t="e">
        <v>#DIV/0!</v>
      </c>
    </row>
    <row r="1551">
      <c r="B1551" s="13">
        <v>3.0041152263374485E-8</v>
      </c>
      <c r="C1551">
        <v>2.0</v>
      </c>
      <c r="D1551">
        <f t="shared" si="1"/>
        <v>3</v>
      </c>
      <c r="E1551" s="28">
        <v>3254.0</v>
      </c>
      <c r="F1551" s="2" t="s">
        <v>1624</v>
      </c>
      <c r="G1551" s="13">
        <v>3.0041152263374485E-8</v>
      </c>
      <c r="H1551" s="20">
        <v>1.0</v>
      </c>
      <c r="I1551">
        <f t="shared" si="2"/>
        <v>33287671.23</v>
      </c>
      <c r="J1551">
        <f t="shared" si="3"/>
        <v>0.00000003004115226</v>
      </c>
      <c r="K1551" s="33">
        <v>0.0</v>
      </c>
      <c r="M1551" t="e">
        <v>#DIV/0!</v>
      </c>
    </row>
    <row r="1552">
      <c r="B1552" s="13">
        <v>3.0041152263374485E-8</v>
      </c>
      <c r="C1552">
        <v>2.0</v>
      </c>
      <c r="D1552">
        <f t="shared" si="1"/>
        <v>3</v>
      </c>
      <c r="E1552" s="28">
        <v>3255.0</v>
      </c>
      <c r="F1552" s="2" t="s">
        <v>1625</v>
      </c>
      <c r="G1552" s="13">
        <v>3.0041152263374485E-8</v>
      </c>
      <c r="H1552" s="20">
        <v>1.0</v>
      </c>
      <c r="I1552">
        <f t="shared" si="2"/>
        <v>33287671.23</v>
      </c>
      <c r="J1552">
        <f t="shared" si="3"/>
        <v>0.00000003004115226</v>
      </c>
      <c r="K1552" s="33">
        <v>0.0</v>
      </c>
      <c r="M1552" t="e">
        <v>#DIV/0!</v>
      </c>
    </row>
    <row r="1553">
      <c r="B1553" s="13">
        <v>3.0041152263374485E-8</v>
      </c>
      <c r="C1553">
        <v>2.0</v>
      </c>
      <c r="D1553">
        <f t="shared" si="1"/>
        <v>3</v>
      </c>
      <c r="E1553" s="28">
        <v>3256.0</v>
      </c>
      <c r="F1553" s="2" t="s">
        <v>1626</v>
      </c>
      <c r="G1553" s="13">
        <v>3.0041152263374485E-8</v>
      </c>
      <c r="H1553" s="20">
        <v>1.0</v>
      </c>
      <c r="I1553">
        <f t="shared" si="2"/>
        <v>33287671.23</v>
      </c>
      <c r="J1553">
        <f t="shared" si="3"/>
        <v>0.00000003004115226</v>
      </c>
      <c r="K1553" s="33">
        <v>0.0</v>
      </c>
      <c r="M1553" t="e">
        <v>#DIV/0!</v>
      </c>
    </row>
    <row r="1554">
      <c r="B1554" s="13">
        <v>3.0041152263374485E-8</v>
      </c>
      <c r="C1554">
        <v>2.0</v>
      </c>
      <c r="D1554">
        <f t="shared" si="1"/>
        <v>3</v>
      </c>
      <c r="E1554" s="28">
        <v>3257.0</v>
      </c>
      <c r="F1554" s="2" t="s">
        <v>1627</v>
      </c>
      <c r="G1554" s="13">
        <v>3.0041152263374485E-8</v>
      </c>
      <c r="H1554" s="20">
        <v>1.0</v>
      </c>
      <c r="I1554">
        <f t="shared" si="2"/>
        <v>33287671.23</v>
      </c>
      <c r="J1554">
        <f t="shared" si="3"/>
        <v>0.00000003004115226</v>
      </c>
      <c r="K1554" s="33">
        <v>0.0</v>
      </c>
      <c r="M1554" t="e">
        <v>#DIV/0!</v>
      </c>
    </row>
    <row r="1555">
      <c r="B1555" s="13">
        <v>3.0041152263374485E-8</v>
      </c>
      <c r="C1555">
        <v>2.0</v>
      </c>
      <c r="D1555">
        <f t="shared" si="1"/>
        <v>3</v>
      </c>
      <c r="E1555" s="28">
        <v>3258.0</v>
      </c>
      <c r="F1555" s="2" t="s">
        <v>1628</v>
      </c>
      <c r="G1555" s="13">
        <v>3.0041152263374485E-8</v>
      </c>
      <c r="H1555" s="20">
        <v>1.0</v>
      </c>
      <c r="I1555">
        <f t="shared" si="2"/>
        <v>33287671.23</v>
      </c>
      <c r="J1555">
        <f t="shared" si="3"/>
        <v>0.00000003004115226</v>
      </c>
      <c r="K1555" s="33">
        <v>0.0</v>
      </c>
      <c r="M1555" t="e">
        <v>#DIV/0!</v>
      </c>
    </row>
    <row r="1556">
      <c r="B1556" s="13">
        <v>3.0041152263374485E-8</v>
      </c>
      <c r="C1556">
        <v>2.0</v>
      </c>
      <c r="D1556">
        <f t="shared" si="1"/>
        <v>3</v>
      </c>
      <c r="E1556" s="28">
        <v>3259.0</v>
      </c>
      <c r="F1556" s="2" t="s">
        <v>1629</v>
      </c>
      <c r="G1556" s="13">
        <v>3.0041152263374485E-8</v>
      </c>
      <c r="H1556" s="20">
        <v>1.0</v>
      </c>
      <c r="I1556">
        <f t="shared" si="2"/>
        <v>33287671.23</v>
      </c>
      <c r="J1556">
        <f t="shared" si="3"/>
        <v>0.00000003004115226</v>
      </c>
      <c r="K1556" s="33">
        <v>0.0</v>
      </c>
      <c r="M1556" t="e">
        <v>#DIV/0!</v>
      </c>
    </row>
    <row r="1557">
      <c r="B1557" s="13">
        <v>3.0041152263374485E-8</v>
      </c>
      <c r="C1557">
        <v>2.0</v>
      </c>
      <c r="D1557">
        <f t="shared" si="1"/>
        <v>3</v>
      </c>
      <c r="E1557" s="28">
        <v>3260.0</v>
      </c>
      <c r="F1557" s="2" t="s">
        <v>1630</v>
      </c>
      <c r="G1557" s="13">
        <v>3.0041152263374485E-8</v>
      </c>
      <c r="H1557" s="20">
        <v>1.0</v>
      </c>
      <c r="I1557">
        <f t="shared" si="2"/>
        <v>33287671.23</v>
      </c>
      <c r="J1557">
        <f t="shared" si="3"/>
        <v>0.00000003004115226</v>
      </c>
      <c r="K1557" s="33">
        <v>0.0</v>
      </c>
      <c r="M1557" t="e">
        <v>#DIV/0!</v>
      </c>
    </row>
    <row r="1558">
      <c r="B1558" s="13">
        <v>3.0041152263374485E-8</v>
      </c>
      <c r="C1558">
        <v>2.0</v>
      </c>
      <c r="D1558">
        <f t="shared" si="1"/>
        <v>3</v>
      </c>
      <c r="E1558" s="28">
        <v>3261.0</v>
      </c>
      <c r="F1558" s="2" t="s">
        <v>1525</v>
      </c>
      <c r="G1558" s="13">
        <v>3.0041152263374485E-8</v>
      </c>
      <c r="H1558" s="20">
        <v>1.0</v>
      </c>
      <c r="I1558">
        <f t="shared" si="2"/>
        <v>33287671.23</v>
      </c>
      <c r="J1558">
        <f t="shared" si="3"/>
        <v>0.00000003004115226</v>
      </c>
      <c r="K1558" s="33">
        <v>0.0</v>
      </c>
      <c r="M1558" t="e">
        <v>#DIV/0!</v>
      </c>
    </row>
    <row r="1559">
      <c r="B1559" s="13">
        <v>3.0041152263374485E-8</v>
      </c>
      <c r="C1559">
        <v>2.0</v>
      </c>
      <c r="D1559">
        <f t="shared" si="1"/>
        <v>3</v>
      </c>
      <c r="E1559" s="28">
        <v>3262.0</v>
      </c>
      <c r="F1559" s="2" t="s">
        <v>1631</v>
      </c>
      <c r="G1559" s="13">
        <v>3.0041152263374485E-8</v>
      </c>
      <c r="H1559" s="20">
        <v>1.0</v>
      </c>
      <c r="I1559">
        <f t="shared" si="2"/>
        <v>33287671.23</v>
      </c>
      <c r="J1559">
        <f t="shared" si="3"/>
        <v>0.00000003004115226</v>
      </c>
      <c r="K1559" s="33">
        <v>0.0</v>
      </c>
      <c r="M1559" t="e">
        <v>#DIV/0!</v>
      </c>
    </row>
    <row r="1560">
      <c r="B1560" s="13">
        <v>3.0041152263374485E-8</v>
      </c>
      <c r="C1560">
        <v>2.0</v>
      </c>
      <c r="D1560">
        <f t="shared" si="1"/>
        <v>3</v>
      </c>
      <c r="E1560" s="28">
        <v>3263.0</v>
      </c>
      <c r="F1560" s="2" t="s">
        <v>1632</v>
      </c>
      <c r="G1560" s="13">
        <v>3.0041152263374485E-8</v>
      </c>
      <c r="H1560" s="20">
        <v>1.0</v>
      </c>
      <c r="I1560">
        <f t="shared" si="2"/>
        <v>33287671.23</v>
      </c>
      <c r="J1560">
        <f t="shared" si="3"/>
        <v>0.00000003004115226</v>
      </c>
      <c r="K1560" s="33">
        <v>0.0</v>
      </c>
      <c r="M1560" t="e">
        <v>#DIV/0!</v>
      </c>
    </row>
    <row r="1561">
      <c r="B1561" s="13">
        <v>3.0041152263374485E-8</v>
      </c>
      <c r="C1561">
        <v>2.0</v>
      </c>
      <c r="D1561">
        <f t="shared" si="1"/>
        <v>3</v>
      </c>
      <c r="E1561" s="28">
        <v>3264.0</v>
      </c>
      <c r="F1561" s="2" t="s">
        <v>1633</v>
      </c>
      <c r="G1561" s="13">
        <v>3.0041152263374485E-8</v>
      </c>
      <c r="H1561" s="20">
        <v>1.0</v>
      </c>
      <c r="I1561">
        <f t="shared" si="2"/>
        <v>33287671.23</v>
      </c>
      <c r="J1561">
        <f t="shared" si="3"/>
        <v>0.00000003004115226</v>
      </c>
      <c r="K1561" s="33">
        <v>0.0</v>
      </c>
      <c r="M1561" t="e">
        <v>#DIV/0!</v>
      </c>
    </row>
    <row r="1562">
      <c r="B1562" s="13">
        <v>3.0041152263374485E-8</v>
      </c>
      <c r="C1562">
        <v>2.0</v>
      </c>
      <c r="D1562">
        <f t="shared" si="1"/>
        <v>3</v>
      </c>
      <c r="E1562" s="28">
        <v>3265.0</v>
      </c>
      <c r="F1562" s="2" t="s">
        <v>1634</v>
      </c>
      <c r="G1562" s="13">
        <v>3.0041152263374485E-8</v>
      </c>
      <c r="H1562" s="20">
        <v>1.0</v>
      </c>
      <c r="I1562">
        <f t="shared" si="2"/>
        <v>33287671.23</v>
      </c>
      <c r="J1562">
        <f t="shared" si="3"/>
        <v>0.00000003004115226</v>
      </c>
      <c r="K1562" s="33">
        <v>0.0</v>
      </c>
      <c r="M1562" t="e">
        <v>#DIV/0!</v>
      </c>
    </row>
    <row r="1563">
      <c r="B1563" s="13">
        <v>3.0041152263374485E-8</v>
      </c>
      <c r="C1563">
        <v>2.0</v>
      </c>
      <c r="D1563">
        <f t="shared" si="1"/>
        <v>3</v>
      </c>
      <c r="E1563" s="28">
        <v>3266.0</v>
      </c>
      <c r="F1563" s="2" t="s">
        <v>1635</v>
      </c>
      <c r="G1563" s="13">
        <v>3.0041152263374485E-8</v>
      </c>
      <c r="H1563" s="20">
        <v>1.0</v>
      </c>
      <c r="I1563">
        <f t="shared" si="2"/>
        <v>33287671.23</v>
      </c>
      <c r="J1563">
        <f t="shared" si="3"/>
        <v>0.00000003004115226</v>
      </c>
      <c r="K1563" s="33">
        <v>0.0</v>
      </c>
      <c r="M1563" t="e">
        <v>#DIV/0!</v>
      </c>
    </row>
    <row r="1564">
      <c r="B1564" s="13">
        <v>3.0041152263374485E-8</v>
      </c>
      <c r="C1564">
        <v>2.0</v>
      </c>
      <c r="D1564">
        <f t="shared" si="1"/>
        <v>3</v>
      </c>
      <c r="E1564" s="28">
        <v>3267.0</v>
      </c>
      <c r="F1564" s="2" t="s">
        <v>1636</v>
      </c>
      <c r="G1564" s="13">
        <v>3.0041152263374485E-8</v>
      </c>
      <c r="H1564" s="20">
        <v>1.0</v>
      </c>
      <c r="I1564">
        <f t="shared" si="2"/>
        <v>33287671.23</v>
      </c>
      <c r="J1564">
        <f t="shared" si="3"/>
        <v>0.00000003004115226</v>
      </c>
      <c r="K1564" s="33">
        <v>0.0</v>
      </c>
      <c r="M1564" t="e">
        <v>#DIV/0!</v>
      </c>
    </row>
    <row r="1565">
      <c r="B1565" s="13">
        <v>3.0041152263374485E-8</v>
      </c>
      <c r="C1565">
        <v>2.0</v>
      </c>
      <c r="D1565">
        <f t="shared" si="1"/>
        <v>3</v>
      </c>
      <c r="E1565" s="28">
        <v>3268.0</v>
      </c>
      <c r="F1565" s="2" t="s">
        <v>1637</v>
      </c>
      <c r="G1565" s="13">
        <v>3.0041152263374485E-8</v>
      </c>
      <c r="H1565" s="20">
        <v>1.0</v>
      </c>
      <c r="I1565">
        <f t="shared" si="2"/>
        <v>33287671.23</v>
      </c>
      <c r="J1565">
        <f t="shared" si="3"/>
        <v>0.00000003004115226</v>
      </c>
      <c r="K1565" s="33">
        <v>0.0</v>
      </c>
      <c r="M1565" t="e">
        <v>#DIV/0!</v>
      </c>
    </row>
    <row r="1566">
      <c r="B1566" s="13">
        <v>3.0041152263374485E-8</v>
      </c>
      <c r="C1566">
        <v>2.0</v>
      </c>
      <c r="D1566">
        <f t="shared" si="1"/>
        <v>3</v>
      </c>
      <c r="E1566" s="28">
        <v>3269.0</v>
      </c>
      <c r="F1566" s="2" t="s">
        <v>1638</v>
      </c>
      <c r="G1566" s="13">
        <v>3.0041152263374485E-8</v>
      </c>
      <c r="H1566" s="20">
        <v>1.0</v>
      </c>
      <c r="I1566">
        <f t="shared" si="2"/>
        <v>33287671.23</v>
      </c>
      <c r="J1566">
        <f t="shared" si="3"/>
        <v>0.00000003004115226</v>
      </c>
      <c r="K1566" s="33">
        <v>0.0</v>
      </c>
      <c r="M1566" t="e">
        <v>#DIV/0!</v>
      </c>
    </row>
    <row r="1567">
      <c r="B1567" s="13">
        <v>3.0041152263374485E-8</v>
      </c>
      <c r="C1567">
        <v>2.0</v>
      </c>
      <c r="D1567">
        <f t="shared" si="1"/>
        <v>3</v>
      </c>
      <c r="E1567" s="28">
        <v>3270.0</v>
      </c>
      <c r="F1567" s="2" t="s">
        <v>1639</v>
      </c>
      <c r="G1567" s="13">
        <v>3.0041152263374485E-8</v>
      </c>
      <c r="H1567" s="20">
        <v>1.0</v>
      </c>
      <c r="I1567">
        <f t="shared" si="2"/>
        <v>33287671.23</v>
      </c>
      <c r="J1567">
        <f t="shared" si="3"/>
        <v>0.00000003004115226</v>
      </c>
      <c r="K1567" s="33">
        <v>0.0</v>
      </c>
      <c r="M1567" t="e">
        <v>#DIV/0!</v>
      </c>
    </row>
    <row r="1568">
      <c r="B1568" s="13">
        <v>3.0041152263374485E-8</v>
      </c>
      <c r="C1568">
        <v>2.0</v>
      </c>
      <c r="D1568">
        <f t="shared" si="1"/>
        <v>3</v>
      </c>
      <c r="E1568" s="28">
        <v>3271.0</v>
      </c>
      <c r="F1568" s="2" t="s">
        <v>1640</v>
      </c>
      <c r="G1568" s="13">
        <v>3.0041152263374485E-8</v>
      </c>
      <c r="H1568" s="20">
        <v>1.0</v>
      </c>
      <c r="I1568">
        <f t="shared" si="2"/>
        <v>33287671.23</v>
      </c>
      <c r="J1568">
        <f t="shared" si="3"/>
        <v>0.00000003004115226</v>
      </c>
      <c r="K1568" s="33">
        <v>0.0</v>
      </c>
      <c r="M1568" t="e">
        <v>#DIV/0!</v>
      </c>
    </row>
    <row r="1569">
      <c r="B1569" s="13">
        <v>2.403292181069959</v>
      </c>
      <c r="C1569">
        <v>2.0</v>
      </c>
      <c r="D1569">
        <f t="shared" si="1"/>
        <v>5</v>
      </c>
      <c r="E1569" s="28">
        <v>3272.0</v>
      </c>
      <c r="F1569" s="2" t="s">
        <v>1641</v>
      </c>
      <c r="G1569" s="13">
        <v>2.403292181069959</v>
      </c>
      <c r="H1569" s="20">
        <v>1.0</v>
      </c>
      <c r="I1569">
        <f t="shared" si="2"/>
        <v>0.4160958904</v>
      </c>
      <c r="J1569">
        <f t="shared" si="3"/>
        <v>2.403292181</v>
      </c>
      <c r="K1569" s="33">
        <v>3.0</v>
      </c>
      <c r="M1569">
        <v>1.0</v>
      </c>
    </row>
    <row r="1570">
      <c r="B1570" s="13">
        <v>1.2016460905349795</v>
      </c>
      <c r="C1570">
        <v>2.0</v>
      </c>
      <c r="D1570">
        <f t="shared" si="1"/>
        <v>4</v>
      </c>
      <c r="E1570" s="28">
        <v>3273.0</v>
      </c>
      <c r="F1570" s="2" t="s">
        <v>1642</v>
      </c>
      <c r="G1570" s="13">
        <v>1.2016460905349795</v>
      </c>
      <c r="H1570" s="20">
        <v>1.0</v>
      </c>
      <c r="I1570">
        <f t="shared" si="2"/>
        <v>0.8321917808</v>
      </c>
      <c r="J1570">
        <f t="shared" si="3"/>
        <v>1.201646091</v>
      </c>
      <c r="K1570" s="33">
        <v>1.0</v>
      </c>
      <c r="M1570">
        <v>0.8</v>
      </c>
    </row>
    <row r="1571">
      <c r="B1571" s="13">
        <v>3.0041152263374485E-8</v>
      </c>
      <c r="C1571">
        <v>2.0</v>
      </c>
      <c r="D1571">
        <f t="shared" si="1"/>
        <v>3</v>
      </c>
      <c r="E1571" s="28">
        <v>3276.0</v>
      </c>
      <c r="F1571" s="2" t="s">
        <v>1643</v>
      </c>
      <c r="G1571" s="13">
        <v>3.0041152263374485E-8</v>
      </c>
      <c r="H1571" s="20">
        <v>1.0</v>
      </c>
      <c r="I1571">
        <f t="shared" si="2"/>
        <v>33287671.23</v>
      </c>
      <c r="J1571">
        <f t="shared" si="3"/>
        <v>0.00000003004115226</v>
      </c>
      <c r="K1571" s="33">
        <v>0.0</v>
      </c>
      <c r="M1571">
        <v>9.999999000000099E-8</v>
      </c>
    </row>
    <row r="1572">
      <c r="B1572" s="13">
        <v>3.0041152263374485E-8</v>
      </c>
      <c r="C1572">
        <v>2.0</v>
      </c>
      <c r="D1572">
        <f t="shared" si="1"/>
        <v>3</v>
      </c>
      <c r="E1572" s="28">
        <v>3277.0</v>
      </c>
      <c r="F1572" s="2" t="s">
        <v>1644</v>
      </c>
      <c r="G1572" s="13">
        <v>3.0041152263374485E-8</v>
      </c>
      <c r="H1572" s="20">
        <v>1.0</v>
      </c>
      <c r="I1572">
        <f t="shared" si="2"/>
        <v>33287671.23</v>
      </c>
      <c r="J1572">
        <f t="shared" si="3"/>
        <v>0.00000003004115226</v>
      </c>
      <c r="K1572" s="33">
        <v>0.0</v>
      </c>
      <c r="M1572">
        <v>9.999999000000099E-8</v>
      </c>
    </row>
    <row r="1573">
      <c r="B1573" s="13">
        <v>3.0041152263374485E-8</v>
      </c>
      <c r="C1573">
        <v>2.0</v>
      </c>
      <c r="D1573">
        <f t="shared" si="1"/>
        <v>3</v>
      </c>
      <c r="E1573" s="28">
        <v>3278.0</v>
      </c>
      <c r="F1573" s="2" t="s">
        <v>1645</v>
      </c>
      <c r="G1573" s="13">
        <v>3.0041152263374485E-8</v>
      </c>
      <c r="H1573" s="20">
        <v>1.0</v>
      </c>
      <c r="I1573">
        <f t="shared" si="2"/>
        <v>33287671.23</v>
      </c>
      <c r="J1573">
        <f t="shared" si="3"/>
        <v>0.00000003004115226</v>
      </c>
      <c r="K1573" s="33">
        <v>0.0</v>
      </c>
      <c r="M1573">
        <v>9.999999000000099E-8</v>
      </c>
    </row>
    <row r="1574">
      <c r="B1574" s="13">
        <v>3.0041152263374485E-8</v>
      </c>
      <c r="C1574">
        <v>2.0</v>
      </c>
      <c r="D1574">
        <f t="shared" si="1"/>
        <v>3</v>
      </c>
      <c r="E1574" s="28">
        <v>3279.0</v>
      </c>
      <c r="F1574" s="2" t="s">
        <v>1646</v>
      </c>
      <c r="G1574" s="13">
        <v>3.0041152263374485E-8</v>
      </c>
      <c r="H1574" s="20">
        <v>2.0</v>
      </c>
      <c r="I1574">
        <f t="shared" si="2"/>
        <v>66575342.47</v>
      </c>
      <c r="J1574">
        <f t="shared" si="3"/>
        <v>0.00000001502057613</v>
      </c>
      <c r="K1574" s="33">
        <v>0.0</v>
      </c>
      <c r="M1574">
        <v>9.999999500000026E-8</v>
      </c>
    </row>
    <row r="1575">
      <c r="B1575" s="13">
        <v>0.6008230452674898</v>
      </c>
      <c r="C1575">
        <v>2.0</v>
      </c>
      <c r="D1575">
        <f t="shared" si="1"/>
        <v>3</v>
      </c>
      <c r="E1575" s="28">
        <v>3280.0</v>
      </c>
      <c r="F1575" s="2" t="s">
        <v>1647</v>
      </c>
      <c r="G1575" s="13">
        <v>0.6008230452674898</v>
      </c>
      <c r="H1575" s="20">
        <v>1.0</v>
      </c>
      <c r="I1575">
        <f t="shared" si="2"/>
        <v>1.664383562</v>
      </c>
      <c r="J1575">
        <f t="shared" si="3"/>
        <v>0.6008230453</v>
      </c>
      <c r="K1575" s="33">
        <v>0.0</v>
      </c>
      <c r="M1575">
        <v>1.0</v>
      </c>
    </row>
    <row r="1576">
      <c r="B1576" s="13">
        <v>3.0041152263374485E-8</v>
      </c>
      <c r="C1576">
        <v>2.0</v>
      </c>
      <c r="D1576">
        <f t="shared" si="1"/>
        <v>3</v>
      </c>
      <c r="E1576" s="28">
        <v>3281.0</v>
      </c>
      <c r="F1576" s="2" t="s">
        <v>1648</v>
      </c>
      <c r="G1576" s="13">
        <v>3.0041152263374485E-8</v>
      </c>
      <c r="H1576" s="20">
        <v>1.0</v>
      </c>
      <c r="I1576">
        <f t="shared" si="2"/>
        <v>33287671.23</v>
      </c>
      <c r="J1576">
        <f t="shared" si="3"/>
        <v>0.00000003004115226</v>
      </c>
      <c r="K1576" s="33">
        <v>0.0</v>
      </c>
      <c r="M1576">
        <v>9.999999000000099E-8</v>
      </c>
    </row>
    <row r="1577">
      <c r="B1577" s="13">
        <v>3.0041152263374485E-8</v>
      </c>
      <c r="C1577">
        <v>2.0</v>
      </c>
      <c r="D1577">
        <f t="shared" si="1"/>
        <v>3</v>
      </c>
      <c r="E1577" s="28">
        <v>3282.0</v>
      </c>
      <c r="F1577" s="2" t="s">
        <v>1649</v>
      </c>
      <c r="G1577" s="13">
        <v>3.0041152263374485E-8</v>
      </c>
      <c r="H1577" s="20">
        <v>2.0</v>
      </c>
      <c r="I1577">
        <f t="shared" si="2"/>
        <v>66575342.47</v>
      </c>
      <c r="J1577">
        <f t="shared" si="3"/>
        <v>0.00000001502057613</v>
      </c>
      <c r="K1577" s="33">
        <v>0.0</v>
      </c>
      <c r="M1577">
        <v>9.999999500000026E-8</v>
      </c>
    </row>
    <row r="1578">
      <c r="B1578" s="13">
        <v>3.0041152263374485E-8</v>
      </c>
      <c r="C1578">
        <v>2.0</v>
      </c>
      <c r="D1578">
        <f t="shared" si="1"/>
        <v>3</v>
      </c>
      <c r="E1578" s="28">
        <v>3284.0</v>
      </c>
      <c r="F1578" s="2" t="s">
        <v>1650</v>
      </c>
      <c r="G1578" s="13">
        <v>3.0041152263374485E-8</v>
      </c>
      <c r="H1578" s="20">
        <v>6.0</v>
      </c>
      <c r="I1578">
        <f t="shared" si="2"/>
        <v>199726027.4</v>
      </c>
      <c r="J1578">
        <f t="shared" si="3"/>
        <v>0.000000005006858711</v>
      </c>
      <c r="K1578" s="33">
        <v>0.0</v>
      </c>
      <c r="M1578">
        <v>9.999999833333335E-8</v>
      </c>
    </row>
    <row r="1579">
      <c r="B1579" s="13">
        <v>3.0041152263374485E-8</v>
      </c>
      <c r="C1579">
        <v>2.0</v>
      </c>
      <c r="D1579">
        <f t="shared" si="1"/>
        <v>3</v>
      </c>
      <c r="E1579" s="28">
        <v>3285.0</v>
      </c>
      <c r="F1579" s="2" t="s">
        <v>1651</v>
      </c>
      <c r="G1579" s="13">
        <v>3.0041152263374485E-8</v>
      </c>
      <c r="H1579" s="20">
        <v>2.0</v>
      </c>
      <c r="I1579">
        <f t="shared" si="2"/>
        <v>66575342.47</v>
      </c>
      <c r="J1579">
        <f t="shared" si="3"/>
        <v>0.00000001502057613</v>
      </c>
      <c r="K1579" s="33">
        <v>0.0</v>
      </c>
      <c r="M1579">
        <v>9.999999500000026E-8</v>
      </c>
    </row>
    <row r="1580">
      <c r="B1580" s="13">
        <v>0.9012345679012346</v>
      </c>
      <c r="C1580">
        <v>2.0</v>
      </c>
      <c r="D1580">
        <f t="shared" si="1"/>
        <v>3</v>
      </c>
      <c r="E1580" s="28">
        <v>3286.0</v>
      </c>
      <c r="F1580" s="2" t="s">
        <v>1652</v>
      </c>
      <c r="G1580" s="13">
        <v>0.9012345679012346</v>
      </c>
      <c r="H1580" s="20">
        <v>1.0</v>
      </c>
      <c r="I1580">
        <f t="shared" si="2"/>
        <v>1.109589041</v>
      </c>
      <c r="J1580">
        <f t="shared" si="3"/>
        <v>0.9012345679</v>
      </c>
      <c r="K1580" s="33">
        <v>1.0</v>
      </c>
      <c r="M1580">
        <v>0.75</v>
      </c>
    </row>
    <row r="1581">
      <c r="B1581" s="13">
        <v>1.5020576131687244</v>
      </c>
      <c r="C1581">
        <v>3.0</v>
      </c>
      <c r="D1581">
        <f t="shared" si="1"/>
        <v>5</v>
      </c>
      <c r="E1581" s="28">
        <v>3287.0</v>
      </c>
      <c r="F1581" s="2" t="s">
        <v>1653</v>
      </c>
      <c r="G1581" s="13">
        <v>1.5020576131687244</v>
      </c>
      <c r="H1581" s="20">
        <v>5.0</v>
      </c>
      <c r="I1581">
        <f t="shared" si="2"/>
        <v>3.328767123</v>
      </c>
      <c r="J1581">
        <f t="shared" si="3"/>
        <v>0.3004115226</v>
      </c>
      <c r="K1581" s="33">
        <v>0.0</v>
      </c>
      <c r="M1581">
        <v>2.5</v>
      </c>
    </row>
    <row r="1582">
      <c r="B1582" s="13">
        <v>3.0041152263374485E-8</v>
      </c>
      <c r="C1582">
        <v>2.0</v>
      </c>
      <c r="D1582">
        <f t="shared" si="1"/>
        <v>3</v>
      </c>
      <c r="E1582" s="28">
        <v>3288.0</v>
      </c>
      <c r="F1582" s="2" t="s">
        <v>1654</v>
      </c>
      <c r="G1582" s="13">
        <v>3.0041152263374485E-8</v>
      </c>
      <c r="H1582" s="20">
        <v>3.0</v>
      </c>
      <c r="I1582">
        <f t="shared" si="2"/>
        <v>99863013.7</v>
      </c>
      <c r="J1582">
        <f t="shared" si="3"/>
        <v>0.00000001001371742</v>
      </c>
      <c r="K1582" s="33">
        <v>0.0</v>
      </c>
      <c r="M1582">
        <v>9.999999666666679E-8</v>
      </c>
    </row>
    <row r="1583">
      <c r="B1583" s="13">
        <v>3.0041152263374485E-8</v>
      </c>
      <c r="C1583">
        <v>2.0</v>
      </c>
      <c r="D1583">
        <f t="shared" si="1"/>
        <v>3</v>
      </c>
      <c r="E1583" s="28">
        <v>3289.0</v>
      </c>
      <c r="F1583" s="2" t="s">
        <v>1655</v>
      </c>
      <c r="G1583" s="13">
        <v>3.0041152263374485E-8</v>
      </c>
      <c r="H1583" s="20">
        <v>4.0</v>
      </c>
      <c r="I1583">
        <f t="shared" si="2"/>
        <v>133150684.9</v>
      </c>
      <c r="J1583">
        <f t="shared" si="3"/>
        <v>0.000000007510288066</v>
      </c>
      <c r="K1583" s="33">
        <v>0.0</v>
      </c>
      <c r="M1583">
        <v>9.999999750000005E-8</v>
      </c>
    </row>
    <row r="1584">
      <c r="B1584" s="13">
        <v>3.0041152263374485E-8</v>
      </c>
      <c r="C1584">
        <v>2.0</v>
      </c>
      <c r="D1584">
        <f t="shared" si="1"/>
        <v>3</v>
      </c>
      <c r="E1584" s="28">
        <v>3290.0</v>
      </c>
      <c r="F1584" s="2" t="s">
        <v>1656</v>
      </c>
      <c r="G1584" s="13">
        <v>3.0041152263374485E-8</v>
      </c>
      <c r="H1584" s="20">
        <v>2.0</v>
      </c>
      <c r="I1584">
        <f t="shared" si="2"/>
        <v>66575342.47</v>
      </c>
      <c r="J1584">
        <f t="shared" si="3"/>
        <v>0.00000001502057613</v>
      </c>
      <c r="K1584" s="33">
        <v>0.0</v>
      </c>
      <c r="M1584">
        <v>9.999999500000026E-8</v>
      </c>
    </row>
    <row r="1585">
      <c r="B1585" s="13">
        <v>3.0041152263374485E-8</v>
      </c>
      <c r="C1585">
        <v>2.0</v>
      </c>
      <c r="D1585">
        <f t="shared" si="1"/>
        <v>3</v>
      </c>
      <c r="E1585" s="28">
        <v>3291.0</v>
      </c>
      <c r="F1585" s="2" t="s">
        <v>1657</v>
      </c>
      <c r="G1585" s="13">
        <v>3.0041152263374485E-8</v>
      </c>
      <c r="H1585" s="20">
        <v>1.0</v>
      </c>
      <c r="I1585">
        <f t="shared" si="2"/>
        <v>33287671.23</v>
      </c>
      <c r="J1585">
        <f t="shared" si="3"/>
        <v>0.00000003004115226</v>
      </c>
      <c r="K1585" s="33">
        <v>0.0</v>
      </c>
      <c r="M1585">
        <v>9.999999000000099E-8</v>
      </c>
    </row>
    <row r="1586">
      <c r="B1586" s="13">
        <v>3.0041152263374485E-8</v>
      </c>
      <c r="C1586">
        <v>2.0</v>
      </c>
      <c r="D1586">
        <f t="shared" si="1"/>
        <v>3</v>
      </c>
      <c r="E1586" s="28">
        <v>3292.0</v>
      </c>
      <c r="F1586" s="2" t="s">
        <v>1658</v>
      </c>
      <c r="G1586" s="13">
        <v>3.0041152263374485E-8</v>
      </c>
      <c r="H1586" s="20">
        <v>1.0</v>
      </c>
      <c r="I1586">
        <f t="shared" si="2"/>
        <v>33287671.23</v>
      </c>
      <c r="J1586">
        <f t="shared" si="3"/>
        <v>0.00000003004115226</v>
      </c>
      <c r="K1586" s="33">
        <v>0.0</v>
      </c>
      <c r="M1586">
        <v>9.999999000000099E-8</v>
      </c>
    </row>
    <row r="1587">
      <c r="B1587" s="13">
        <v>3.0041152263374485E-8</v>
      </c>
      <c r="C1587">
        <v>2.0</v>
      </c>
      <c r="D1587">
        <f t="shared" si="1"/>
        <v>3</v>
      </c>
      <c r="E1587" s="28">
        <v>3293.0</v>
      </c>
      <c r="F1587" s="2" t="s">
        <v>1659</v>
      </c>
      <c r="G1587" s="13">
        <v>3.0041152263374485E-8</v>
      </c>
      <c r="H1587" s="20">
        <v>1.0</v>
      </c>
      <c r="I1587">
        <f t="shared" si="2"/>
        <v>33287671.23</v>
      </c>
      <c r="J1587">
        <f t="shared" si="3"/>
        <v>0.00000003004115226</v>
      </c>
      <c r="K1587" s="33">
        <v>0.0</v>
      </c>
      <c r="M1587">
        <v>9.999999000000099E-8</v>
      </c>
    </row>
    <row r="1588">
      <c r="B1588" s="13">
        <v>3.0041152263374485E-8</v>
      </c>
      <c r="C1588">
        <v>2.0</v>
      </c>
      <c r="D1588">
        <f t="shared" si="1"/>
        <v>3</v>
      </c>
      <c r="E1588" s="28">
        <v>3294.0</v>
      </c>
      <c r="F1588" s="2" t="s">
        <v>1660</v>
      </c>
      <c r="G1588" s="13">
        <v>3.0041152263374485E-8</v>
      </c>
      <c r="H1588" s="20">
        <v>1.0</v>
      </c>
      <c r="I1588">
        <f t="shared" si="2"/>
        <v>33287671.23</v>
      </c>
      <c r="J1588">
        <f t="shared" si="3"/>
        <v>0.00000003004115226</v>
      </c>
      <c r="K1588" s="33">
        <v>0.0</v>
      </c>
      <c r="M1588">
        <v>9.999999000000099E-8</v>
      </c>
    </row>
    <row r="1589">
      <c r="B1589" s="13">
        <v>3.0041152263374485E-8</v>
      </c>
      <c r="C1589">
        <v>2.0</v>
      </c>
      <c r="D1589">
        <f t="shared" si="1"/>
        <v>3</v>
      </c>
      <c r="E1589" s="28">
        <v>3295.0</v>
      </c>
      <c r="F1589" s="2" t="s">
        <v>1661</v>
      </c>
      <c r="G1589" s="13">
        <v>3.0041152263374485E-8</v>
      </c>
      <c r="H1589" s="20">
        <v>1.0</v>
      </c>
      <c r="I1589">
        <f t="shared" si="2"/>
        <v>33287671.23</v>
      </c>
      <c r="J1589">
        <f t="shared" si="3"/>
        <v>0.00000003004115226</v>
      </c>
      <c r="K1589" s="33">
        <v>0.0</v>
      </c>
      <c r="M1589">
        <v>9.999999000000099E-8</v>
      </c>
    </row>
    <row r="1590">
      <c r="B1590" s="13">
        <v>3.0041152263374485E-8</v>
      </c>
      <c r="C1590">
        <v>2.0</v>
      </c>
      <c r="D1590">
        <f t="shared" si="1"/>
        <v>3</v>
      </c>
      <c r="E1590" s="28">
        <v>3296.0</v>
      </c>
      <c r="F1590" s="2" t="s">
        <v>1662</v>
      </c>
      <c r="G1590" s="13">
        <v>3.0041152263374485E-8</v>
      </c>
      <c r="H1590" s="20">
        <v>2.0</v>
      </c>
      <c r="I1590">
        <f t="shared" si="2"/>
        <v>66575342.47</v>
      </c>
      <c r="J1590">
        <f t="shared" si="3"/>
        <v>0.00000001502057613</v>
      </c>
      <c r="K1590" s="33">
        <v>0.0</v>
      </c>
      <c r="M1590">
        <v>9.999999500000026E-8</v>
      </c>
    </row>
    <row r="1591">
      <c r="B1591" s="13">
        <v>3.0041152263374485E-8</v>
      </c>
      <c r="C1591">
        <v>2.0</v>
      </c>
      <c r="D1591">
        <f t="shared" si="1"/>
        <v>3</v>
      </c>
      <c r="E1591" s="28">
        <v>3297.0</v>
      </c>
      <c r="F1591" s="2" t="s">
        <v>1663</v>
      </c>
      <c r="G1591" s="13">
        <v>3.0041152263374485E-8</v>
      </c>
      <c r="H1591" s="20">
        <v>1.0</v>
      </c>
      <c r="I1591">
        <f t="shared" si="2"/>
        <v>33287671.23</v>
      </c>
      <c r="J1591">
        <f t="shared" si="3"/>
        <v>0.00000003004115226</v>
      </c>
      <c r="K1591" s="33">
        <v>0.0</v>
      </c>
      <c r="M1591">
        <v>9.999999000000099E-8</v>
      </c>
    </row>
    <row r="1592">
      <c r="B1592" s="13">
        <v>3.0041152263374485E-8</v>
      </c>
      <c r="C1592">
        <v>2.0</v>
      </c>
      <c r="D1592">
        <f t="shared" si="1"/>
        <v>3</v>
      </c>
      <c r="E1592" s="28">
        <v>3298.0</v>
      </c>
      <c r="F1592" s="2" t="s">
        <v>1664</v>
      </c>
      <c r="G1592" s="13">
        <v>3.0041152263374485E-8</v>
      </c>
      <c r="H1592" s="20">
        <v>1.0</v>
      </c>
      <c r="I1592">
        <f t="shared" si="2"/>
        <v>33287671.23</v>
      </c>
      <c r="J1592">
        <f t="shared" si="3"/>
        <v>0.00000003004115226</v>
      </c>
      <c r="K1592" s="33">
        <v>0.0</v>
      </c>
      <c r="M1592">
        <v>9.999999000000099E-8</v>
      </c>
    </row>
    <row r="1593">
      <c r="B1593" s="13">
        <v>3.0041152263374485E-8</v>
      </c>
      <c r="C1593">
        <v>2.0</v>
      </c>
      <c r="D1593">
        <f t="shared" si="1"/>
        <v>3</v>
      </c>
      <c r="E1593" s="28">
        <v>3299.0</v>
      </c>
      <c r="F1593" s="2" t="s">
        <v>1665</v>
      </c>
      <c r="G1593" s="13">
        <v>3.0041152263374485E-8</v>
      </c>
      <c r="H1593" s="20">
        <v>1.0</v>
      </c>
      <c r="I1593">
        <f t="shared" si="2"/>
        <v>33287671.23</v>
      </c>
      <c r="J1593">
        <f t="shared" si="3"/>
        <v>0.00000003004115226</v>
      </c>
      <c r="K1593" s="33">
        <v>0.0</v>
      </c>
      <c r="M1593">
        <v>9.999999000000099E-8</v>
      </c>
    </row>
    <row r="1594">
      <c r="B1594" s="13">
        <v>3.0041152263374485E-8</v>
      </c>
      <c r="C1594">
        <v>2.0</v>
      </c>
      <c r="D1594">
        <f t="shared" si="1"/>
        <v>3</v>
      </c>
      <c r="E1594" s="28">
        <v>3300.0</v>
      </c>
      <c r="F1594" s="2" t="s">
        <v>1666</v>
      </c>
      <c r="G1594" s="13">
        <v>3.0041152263374485E-8</v>
      </c>
      <c r="H1594" s="20">
        <v>1.0</v>
      </c>
      <c r="I1594">
        <f t="shared" si="2"/>
        <v>33287671.23</v>
      </c>
      <c r="J1594">
        <f t="shared" si="3"/>
        <v>0.00000003004115226</v>
      </c>
      <c r="K1594" s="33">
        <v>0.0</v>
      </c>
      <c r="M1594">
        <v>9.999999000000099E-8</v>
      </c>
    </row>
    <row r="1595">
      <c r="B1595" s="13">
        <v>3.0041152263374485E-8</v>
      </c>
      <c r="C1595">
        <v>2.0</v>
      </c>
      <c r="D1595">
        <f t="shared" si="1"/>
        <v>3</v>
      </c>
      <c r="E1595" s="28">
        <v>3301.0</v>
      </c>
      <c r="F1595" s="2" t="s">
        <v>1667</v>
      </c>
      <c r="G1595" s="13">
        <v>3.0041152263374485E-8</v>
      </c>
      <c r="H1595" s="20">
        <v>2.0</v>
      </c>
      <c r="I1595">
        <f t="shared" si="2"/>
        <v>66575342.47</v>
      </c>
      <c r="J1595">
        <f t="shared" si="3"/>
        <v>0.00000001502057613</v>
      </c>
      <c r="K1595" s="33">
        <v>0.0</v>
      </c>
      <c r="M1595">
        <v>9.999999500000026E-8</v>
      </c>
    </row>
    <row r="1596">
      <c r="B1596" s="13">
        <v>3.0041152263374485E-8</v>
      </c>
      <c r="C1596">
        <v>2.0</v>
      </c>
      <c r="D1596">
        <f t="shared" si="1"/>
        <v>3</v>
      </c>
      <c r="E1596" s="28">
        <v>3302.0</v>
      </c>
      <c r="F1596" s="2" t="s">
        <v>1668</v>
      </c>
      <c r="G1596" s="13">
        <v>3.0041152263374485E-8</v>
      </c>
      <c r="H1596" s="20">
        <v>1.0</v>
      </c>
      <c r="I1596">
        <f t="shared" si="2"/>
        <v>33287671.23</v>
      </c>
      <c r="J1596">
        <f t="shared" si="3"/>
        <v>0.00000003004115226</v>
      </c>
      <c r="K1596" s="33">
        <v>0.0</v>
      </c>
      <c r="M1596">
        <v>9.999999000000099E-8</v>
      </c>
    </row>
    <row r="1597">
      <c r="B1597" s="13">
        <v>3.0041152263374485E-8</v>
      </c>
      <c r="C1597">
        <v>2.0</v>
      </c>
      <c r="D1597">
        <f t="shared" si="1"/>
        <v>3</v>
      </c>
      <c r="E1597" s="28">
        <v>3303.0</v>
      </c>
      <c r="F1597" s="2" t="s">
        <v>1669</v>
      </c>
      <c r="G1597" s="13">
        <v>3.0041152263374485E-8</v>
      </c>
      <c r="H1597" s="20">
        <v>6.0</v>
      </c>
      <c r="I1597">
        <f t="shared" si="2"/>
        <v>199726027.4</v>
      </c>
      <c r="J1597">
        <f t="shared" si="3"/>
        <v>0.000000005006858711</v>
      </c>
      <c r="K1597" s="33">
        <v>0.0</v>
      </c>
      <c r="M1597">
        <v>9.999999833333335E-8</v>
      </c>
    </row>
    <row r="1598">
      <c r="B1598" s="13">
        <v>3.0041152263374485E-8</v>
      </c>
      <c r="C1598">
        <v>2.0</v>
      </c>
      <c r="D1598">
        <f t="shared" si="1"/>
        <v>3</v>
      </c>
      <c r="E1598" s="28">
        <v>3304.0</v>
      </c>
      <c r="F1598" s="2" t="s">
        <v>1670</v>
      </c>
      <c r="G1598" s="13">
        <v>3.0041152263374485E-8</v>
      </c>
      <c r="H1598" s="20">
        <v>20.0</v>
      </c>
      <c r="I1598">
        <f t="shared" si="2"/>
        <v>665753424.7</v>
      </c>
      <c r="J1598">
        <f t="shared" si="3"/>
        <v>0.000000001502057613</v>
      </c>
      <c r="K1598" s="33">
        <v>0.0</v>
      </c>
      <c r="M1598">
        <v>9.999999950000001E-8</v>
      </c>
    </row>
    <row r="1599">
      <c r="B1599" s="13">
        <v>3.0041152263374485E-8</v>
      </c>
      <c r="C1599">
        <v>2.0</v>
      </c>
      <c r="D1599">
        <f t="shared" si="1"/>
        <v>3</v>
      </c>
      <c r="E1599" s="28">
        <v>3305.0</v>
      </c>
      <c r="F1599" s="2" t="s">
        <v>1671</v>
      </c>
      <c r="G1599" s="13">
        <v>3.0041152263374485E-8</v>
      </c>
      <c r="H1599" s="20">
        <v>4.0</v>
      </c>
      <c r="I1599">
        <f t="shared" si="2"/>
        <v>133150684.9</v>
      </c>
      <c r="J1599">
        <f t="shared" si="3"/>
        <v>0.000000007510288066</v>
      </c>
      <c r="K1599" s="33">
        <v>0.0</v>
      </c>
      <c r="M1599">
        <v>9.999999750000005E-8</v>
      </c>
    </row>
    <row r="1600">
      <c r="B1600" s="13">
        <v>3.0041152263374485E-8</v>
      </c>
      <c r="C1600">
        <v>2.0</v>
      </c>
      <c r="D1600">
        <f t="shared" si="1"/>
        <v>3</v>
      </c>
      <c r="E1600" s="28">
        <v>3306.0</v>
      </c>
      <c r="F1600" s="2" t="s">
        <v>1672</v>
      </c>
      <c r="G1600" s="13">
        <v>3.0041152263374485E-8</v>
      </c>
      <c r="H1600" s="20">
        <v>3.0</v>
      </c>
      <c r="I1600">
        <f t="shared" si="2"/>
        <v>99863013.7</v>
      </c>
      <c r="J1600">
        <f t="shared" si="3"/>
        <v>0.00000001001371742</v>
      </c>
      <c r="K1600" s="33">
        <v>0.0</v>
      </c>
      <c r="M1600">
        <v>9.999999666666679E-8</v>
      </c>
    </row>
    <row r="1601">
      <c r="B1601" s="13">
        <v>3.0041152263374485E-8</v>
      </c>
      <c r="C1601">
        <v>2.0</v>
      </c>
      <c r="D1601">
        <f t="shared" si="1"/>
        <v>3</v>
      </c>
      <c r="E1601" s="28">
        <v>3307.0</v>
      </c>
      <c r="F1601" s="2" t="s">
        <v>1673</v>
      </c>
      <c r="G1601" s="13">
        <v>3.0041152263374485E-8</v>
      </c>
      <c r="H1601" s="20">
        <v>1.0</v>
      </c>
      <c r="I1601">
        <f t="shared" si="2"/>
        <v>33287671.23</v>
      </c>
      <c r="J1601">
        <f t="shared" si="3"/>
        <v>0.00000003004115226</v>
      </c>
      <c r="K1601" s="33">
        <v>0.0</v>
      </c>
      <c r="M1601">
        <v>9.999999000000099E-8</v>
      </c>
    </row>
    <row r="1602">
      <c r="B1602" s="13">
        <v>3.0041152263374485E-8</v>
      </c>
      <c r="C1602">
        <v>1.0</v>
      </c>
      <c r="D1602">
        <f t="shared" si="1"/>
        <v>2</v>
      </c>
      <c r="E1602" s="28">
        <v>3308.0</v>
      </c>
      <c r="F1602" s="2" t="s">
        <v>1674</v>
      </c>
      <c r="G1602" s="13">
        <v>3.0041152263374485E-8</v>
      </c>
      <c r="H1602" s="20">
        <v>1.0</v>
      </c>
      <c r="I1602">
        <f t="shared" si="2"/>
        <v>33287671.23</v>
      </c>
      <c r="J1602">
        <f t="shared" si="3"/>
        <v>0.00000003004115226</v>
      </c>
      <c r="K1602" s="33">
        <v>0.0</v>
      </c>
      <c r="M1602">
        <v>9.999999000000099E-8</v>
      </c>
    </row>
    <row r="1603">
      <c r="B1603" s="13">
        <v>3.0041152263374485E-8</v>
      </c>
      <c r="C1603">
        <v>2.0</v>
      </c>
      <c r="D1603">
        <f t="shared" si="1"/>
        <v>3</v>
      </c>
      <c r="E1603" s="28">
        <v>3309.0</v>
      </c>
      <c r="F1603" s="2" t="s">
        <v>1675</v>
      </c>
      <c r="G1603" s="13">
        <v>3.0041152263374485E-8</v>
      </c>
      <c r="H1603" s="20">
        <v>5.0</v>
      </c>
      <c r="I1603">
        <f t="shared" si="2"/>
        <v>166438356.2</v>
      </c>
      <c r="J1603">
        <f t="shared" si="3"/>
        <v>0.000000006008230453</v>
      </c>
      <c r="K1603" s="33">
        <v>0.0</v>
      </c>
      <c r="M1603">
        <v>9.999999800000003E-8</v>
      </c>
    </row>
    <row r="1604">
      <c r="B1604" s="13">
        <v>0.3004115226337449</v>
      </c>
      <c r="C1604">
        <v>2.0</v>
      </c>
      <c r="D1604">
        <f t="shared" si="1"/>
        <v>3</v>
      </c>
      <c r="E1604" s="28">
        <v>3310.0</v>
      </c>
      <c r="F1604" s="2" t="s">
        <v>1676</v>
      </c>
      <c r="G1604" s="13">
        <v>0.3004115226337449</v>
      </c>
      <c r="H1604" s="20">
        <v>1.0</v>
      </c>
      <c r="I1604">
        <f t="shared" si="2"/>
        <v>3.328767123</v>
      </c>
      <c r="J1604">
        <f t="shared" si="3"/>
        <v>0.3004115226</v>
      </c>
      <c r="K1604" s="33">
        <v>0.0</v>
      </c>
      <c r="M1604">
        <v>0.5</v>
      </c>
    </row>
    <row r="1605">
      <c r="B1605" s="13">
        <v>3.0041152263374485E-8</v>
      </c>
      <c r="C1605">
        <v>2.0</v>
      </c>
      <c r="D1605">
        <f t="shared" si="1"/>
        <v>3</v>
      </c>
      <c r="E1605" s="28">
        <v>3312.0</v>
      </c>
      <c r="F1605" s="2" t="s">
        <v>1677</v>
      </c>
      <c r="G1605" s="13">
        <v>3.0041152263374485E-8</v>
      </c>
      <c r="H1605" s="20">
        <v>1.0</v>
      </c>
      <c r="I1605">
        <f t="shared" si="2"/>
        <v>33287671.23</v>
      </c>
      <c r="J1605">
        <f t="shared" si="3"/>
        <v>0.00000003004115226</v>
      </c>
      <c r="K1605" s="33">
        <v>0.0</v>
      </c>
      <c r="M1605">
        <v>9.999999000000099E-8</v>
      </c>
    </row>
    <row r="1606">
      <c r="B1606" s="13">
        <v>1.2016460905349795</v>
      </c>
      <c r="C1606">
        <v>3.0</v>
      </c>
      <c r="D1606">
        <f t="shared" si="1"/>
        <v>5</v>
      </c>
      <c r="E1606" s="28">
        <v>3313.0</v>
      </c>
      <c r="F1606" s="2" t="s">
        <v>1678</v>
      </c>
      <c r="G1606" s="13">
        <v>1.2016460905349795</v>
      </c>
      <c r="H1606" s="20">
        <v>6.0</v>
      </c>
      <c r="I1606">
        <f t="shared" si="2"/>
        <v>4.993150685</v>
      </c>
      <c r="J1606">
        <f t="shared" si="3"/>
        <v>0.2002743484</v>
      </c>
      <c r="K1606" s="33">
        <v>0.0</v>
      </c>
      <c r="M1606">
        <v>2.4</v>
      </c>
    </row>
    <row r="1607">
      <c r="B1607" s="13">
        <v>1.5020576131687244</v>
      </c>
      <c r="C1607">
        <v>3.0</v>
      </c>
      <c r="D1607">
        <f t="shared" si="1"/>
        <v>5</v>
      </c>
      <c r="E1607" s="28">
        <v>3314.0</v>
      </c>
      <c r="F1607" s="2" t="s">
        <v>1679</v>
      </c>
      <c r="G1607" s="13">
        <v>1.5020576131687244</v>
      </c>
      <c r="H1607" s="20">
        <v>14.0</v>
      </c>
      <c r="I1607">
        <f t="shared" si="2"/>
        <v>9.320547945</v>
      </c>
      <c r="J1607">
        <f t="shared" si="3"/>
        <v>0.1072898295</v>
      </c>
      <c r="K1607" s="33">
        <v>0.0</v>
      </c>
      <c r="M1607">
        <v>3.6842105263157894</v>
      </c>
    </row>
    <row r="1608">
      <c r="B1608" s="13">
        <v>0.6008230452674898</v>
      </c>
      <c r="C1608">
        <v>3.0</v>
      </c>
      <c r="D1608">
        <f t="shared" si="1"/>
        <v>4</v>
      </c>
      <c r="E1608" s="28">
        <v>3315.0</v>
      </c>
      <c r="F1608" s="2" t="s">
        <v>1680</v>
      </c>
      <c r="G1608" s="13">
        <v>0.6008230452674898</v>
      </c>
      <c r="H1608" s="20">
        <v>18.0</v>
      </c>
      <c r="I1608">
        <f t="shared" si="2"/>
        <v>29.95890411</v>
      </c>
      <c r="J1608">
        <f t="shared" si="3"/>
        <v>0.03337905807</v>
      </c>
      <c r="K1608" s="33">
        <v>0.0</v>
      </c>
      <c r="M1608">
        <v>1.7999999999999998</v>
      </c>
    </row>
    <row r="1609">
      <c r="B1609" s="13">
        <v>3.0041152263374485E-8</v>
      </c>
      <c r="C1609">
        <v>2.0</v>
      </c>
      <c r="D1609">
        <f t="shared" si="1"/>
        <v>3</v>
      </c>
      <c r="E1609" s="28">
        <v>3316.0</v>
      </c>
      <c r="F1609" s="2" t="s">
        <v>1681</v>
      </c>
      <c r="G1609" s="13">
        <v>3.0041152263374485E-8</v>
      </c>
      <c r="H1609" s="20">
        <v>20.0</v>
      </c>
      <c r="I1609">
        <f t="shared" si="2"/>
        <v>665753424.7</v>
      </c>
      <c r="J1609">
        <f t="shared" si="3"/>
        <v>0.000000001502057613</v>
      </c>
      <c r="K1609" s="33">
        <v>0.0</v>
      </c>
      <c r="M1609">
        <v>9.999999950000001E-8</v>
      </c>
    </row>
    <row r="1610">
      <c r="B1610" s="13">
        <v>3.0041152263374485E-8</v>
      </c>
      <c r="C1610">
        <v>2.0</v>
      </c>
      <c r="D1610">
        <f t="shared" si="1"/>
        <v>3</v>
      </c>
      <c r="E1610" s="28">
        <v>3317.0</v>
      </c>
      <c r="F1610" s="2" t="s">
        <v>1682</v>
      </c>
      <c r="G1610" s="13">
        <v>3.0041152263374485E-8</v>
      </c>
      <c r="H1610" s="20">
        <v>20.0</v>
      </c>
      <c r="I1610">
        <f t="shared" si="2"/>
        <v>665753424.7</v>
      </c>
      <c r="J1610">
        <f t="shared" si="3"/>
        <v>0.000000001502057613</v>
      </c>
      <c r="K1610" s="33">
        <v>0.0</v>
      </c>
      <c r="M1610">
        <v>9.999999950000001E-8</v>
      </c>
    </row>
    <row r="1611">
      <c r="B1611" s="13">
        <v>9.012345709053498</v>
      </c>
      <c r="C1611">
        <v>3.0</v>
      </c>
      <c r="D1611">
        <f t="shared" si="1"/>
        <v>13</v>
      </c>
      <c r="E1611" s="28">
        <v>3318.0</v>
      </c>
      <c r="F1611" s="2" t="s">
        <v>1683</v>
      </c>
      <c r="G1611" s="13">
        <v>9.012345709053498</v>
      </c>
      <c r="H1611" s="20">
        <v>95.0</v>
      </c>
      <c r="I1611">
        <f t="shared" si="2"/>
        <v>10.54109586</v>
      </c>
      <c r="J1611">
        <f t="shared" si="3"/>
        <v>0.09486679694</v>
      </c>
      <c r="K1611" s="33">
        <v>0.0</v>
      </c>
      <c r="M1611">
        <v>22.800000057760005</v>
      </c>
    </row>
    <row r="1612">
      <c r="B1612" s="13">
        <v>3.0041152263374485E-8</v>
      </c>
      <c r="C1612">
        <v>2.0</v>
      </c>
      <c r="D1612">
        <f t="shared" si="1"/>
        <v>3</v>
      </c>
      <c r="E1612" s="28">
        <v>3319.0</v>
      </c>
      <c r="F1612" s="2" t="s">
        <v>1684</v>
      </c>
      <c r="G1612" s="13">
        <v>3.0041152263374485E-8</v>
      </c>
      <c r="H1612" s="20">
        <v>1.0</v>
      </c>
      <c r="I1612">
        <f t="shared" si="2"/>
        <v>33287671.23</v>
      </c>
      <c r="J1612">
        <f t="shared" si="3"/>
        <v>0.00000003004115226</v>
      </c>
      <c r="K1612" s="33">
        <v>0.0</v>
      </c>
      <c r="M1612">
        <v>9.999999000000099E-8</v>
      </c>
    </row>
    <row r="1613">
      <c r="B1613" s="13">
        <v>3.0041152263374485E-8</v>
      </c>
      <c r="C1613">
        <v>2.0</v>
      </c>
      <c r="D1613">
        <f t="shared" si="1"/>
        <v>3</v>
      </c>
      <c r="E1613" s="28">
        <v>3320.0</v>
      </c>
      <c r="F1613" s="2" t="s">
        <v>1685</v>
      </c>
      <c r="G1613" s="13">
        <v>3.0041152263374485E-8</v>
      </c>
      <c r="H1613" s="20">
        <v>1.0</v>
      </c>
      <c r="I1613">
        <f t="shared" si="2"/>
        <v>33287671.23</v>
      </c>
      <c r="J1613">
        <f t="shared" si="3"/>
        <v>0.00000003004115226</v>
      </c>
      <c r="K1613" s="33">
        <v>0.0</v>
      </c>
      <c r="M1613">
        <v>9.999999000000099E-8</v>
      </c>
    </row>
    <row r="1614">
      <c r="B1614" s="13">
        <v>3.0041152263374485E-8</v>
      </c>
      <c r="C1614">
        <v>2.0</v>
      </c>
      <c r="D1614">
        <f t="shared" si="1"/>
        <v>3</v>
      </c>
      <c r="E1614" s="28">
        <v>3321.0</v>
      </c>
      <c r="F1614" s="2" t="s">
        <v>1686</v>
      </c>
      <c r="G1614" s="13">
        <v>3.0041152263374485E-8</v>
      </c>
      <c r="H1614" s="20">
        <v>1.0</v>
      </c>
      <c r="I1614">
        <f t="shared" si="2"/>
        <v>33287671.23</v>
      </c>
      <c r="J1614">
        <f t="shared" si="3"/>
        <v>0.00000003004115226</v>
      </c>
      <c r="K1614" s="33">
        <v>0.0</v>
      </c>
      <c r="M1614">
        <v>9.999999000000099E-8</v>
      </c>
    </row>
    <row r="1615">
      <c r="B1615" s="13">
        <v>3.0041152263374485E-8</v>
      </c>
      <c r="C1615">
        <v>2.0</v>
      </c>
      <c r="D1615">
        <f t="shared" si="1"/>
        <v>3</v>
      </c>
      <c r="E1615" s="28">
        <v>3322.0</v>
      </c>
      <c r="F1615" s="2" t="s">
        <v>1687</v>
      </c>
      <c r="G1615" s="13">
        <v>3.0041152263374485E-8</v>
      </c>
      <c r="H1615" s="20">
        <v>3.0</v>
      </c>
      <c r="I1615">
        <f t="shared" si="2"/>
        <v>99863013.7</v>
      </c>
      <c r="J1615">
        <f t="shared" si="3"/>
        <v>0.00000001001371742</v>
      </c>
      <c r="K1615" s="33">
        <v>0.0</v>
      </c>
      <c r="M1615">
        <v>9.999999666666679E-8</v>
      </c>
    </row>
    <row r="1616">
      <c r="B1616" s="13">
        <v>3.0041152263374485E-8</v>
      </c>
      <c r="C1616">
        <v>2.0</v>
      </c>
      <c r="D1616">
        <f t="shared" si="1"/>
        <v>3</v>
      </c>
      <c r="E1616" s="28">
        <v>3323.0</v>
      </c>
      <c r="F1616" s="2" t="s">
        <v>1688</v>
      </c>
      <c r="G1616" s="13">
        <v>3.0041152263374485E-8</v>
      </c>
      <c r="H1616" s="20">
        <v>1.0</v>
      </c>
      <c r="I1616">
        <f t="shared" si="2"/>
        <v>33287671.23</v>
      </c>
      <c r="J1616">
        <f t="shared" si="3"/>
        <v>0.00000003004115226</v>
      </c>
      <c r="K1616" s="33">
        <v>0.0</v>
      </c>
      <c r="M1616">
        <v>9.999999000000099E-8</v>
      </c>
    </row>
    <row r="1617">
      <c r="B1617" s="13">
        <v>3.0041152263374485E-8</v>
      </c>
      <c r="C1617">
        <v>2.0</v>
      </c>
      <c r="D1617">
        <f t="shared" si="1"/>
        <v>3</v>
      </c>
      <c r="E1617" s="28">
        <v>3324.0</v>
      </c>
      <c r="F1617" s="2" t="s">
        <v>1689</v>
      </c>
      <c r="G1617" s="13">
        <v>3.0041152263374485E-8</v>
      </c>
      <c r="H1617" s="20">
        <v>1.0</v>
      </c>
      <c r="I1617">
        <f t="shared" si="2"/>
        <v>33287671.23</v>
      </c>
      <c r="J1617">
        <f t="shared" si="3"/>
        <v>0.00000003004115226</v>
      </c>
      <c r="K1617" s="33">
        <v>0.0</v>
      </c>
      <c r="M1617">
        <v>9.999999000000099E-8</v>
      </c>
    </row>
    <row r="1618">
      <c r="B1618" s="13">
        <v>3.0041152263374485E-8</v>
      </c>
      <c r="C1618">
        <v>2.0</v>
      </c>
      <c r="D1618">
        <f t="shared" si="1"/>
        <v>3</v>
      </c>
      <c r="E1618" s="28">
        <v>3325.0</v>
      </c>
      <c r="F1618" s="2" t="s">
        <v>1690</v>
      </c>
      <c r="G1618" s="13">
        <v>3.0041152263374485E-8</v>
      </c>
      <c r="H1618" s="20">
        <v>1.0</v>
      </c>
      <c r="I1618">
        <f t="shared" si="2"/>
        <v>33287671.23</v>
      </c>
      <c r="J1618">
        <f t="shared" si="3"/>
        <v>0.00000003004115226</v>
      </c>
      <c r="K1618" s="33">
        <v>0.0</v>
      </c>
      <c r="M1618">
        <v>9.999999000000099E-8</v>
      </c>
    </row>
    <row r="1619">
      <c r="B1619" s="13">
        <v>3.0041152263374485E-8</v>
      </c>
      <c r="C1619">
        <v>2.0</v>
      </c>
      <c r="D1619">
        <f t="shared" si="1"/>
        <v>3</v>
      </c>
      <c r="E1619" s="28">
        <v>3326.0</v>
      </c>
      <c r="F1619" s="2" t="s">
        <v>1691</v>
      </c>
      <c r="G1619" s="13">
        <v>3.0041152263374485E-8</v>
      </c>
      <c r="H1619" s="20">
        <v>1.0</v>
      </c>
      <c r="I1619">
        <f t="shared" si="2"/>
        <v>33287671.23</v>
      </c>
      <c r="J1619">
        <f t="shared" si="3"/>
        <v>0.00000003004115226</v>
      </c>
      <c r="K1619" s="33">
        <v>0.0</v>
      </c>
      <c r="M1619">
        <v>9.999999000000099E-8</v>
      </c>
    </row>
    <row r="1620">
      <c r="B1620" s="13">
        <v>3.0041152263374485E-8</v>
      </c>
      <c r="C1620">
        <v>2.0</v>
      </c>
      <c r="D1620">
        <f t="shared" si="1"/>
        <v>3</v>
      </c>
      <c r="E1620" s="28">
        <v>3327.0</v>
      </c>
      <c r="F1620" s="2" t="s">
        <v>1692</v>
      </c>
      <c r="G1620" s="13">
        <v>3.0041152263374485E-8</v>
      </c>
      <c r="H1620" s="20">
        <v>2.0</v>
      </c>
      <c r="I1620">
        <f t="shared" si="2"/>
        <v>66575342.47</v>
      </c>
      <c r="J1620">
        <f t="shared" si="3"/>
        <v>0.00000001502057613</v>
      </c>
      <c r="K1620" s="33">
        <v>0.0</v>
      </c>
      <c r="M1620">
        <v>9.999999500000026E-8</v>
      </c>
    </row>
    <row r="1621">
      <c r="B1621" s="13">
        <v>3.0041152263374485E-8</v>
      </c>
      <c r="C1621">
        <v>2.0</v>
      </c>
      <c r="D1621">
        <f t="shared" si="1"/>
        <v>3</v>
      </c>
      <c r="E1621" s="28">
        <v>3328.0</v>
      </c>
      <c r="F1621" s="2" t="s">
        <v>1693</v>
      </c>
      <c r="G1621" s="13">
        <v>3.0041152263374485E-8</v>
      </c>
      <c r="H1621" s="20">
        <v>9.0</v>
      </c>
      <c r="I1621">
        <f t="shared" si="2"/>
        <v>299589041.1</v>
      </c>
      <c r="J1621">
        <f t="shared" si="3"/>
        <v>0.000000003337905807</v>
      </c>
      <c r="K1621" s="33">
        <v>0.0</v>
      </c>
      <c r="M1621">
        <v>9.99999988888889E-8</v>
      </c>
    </row>
    <row r="1622">
      <c r="B1622" s="13">
        <v>3.0041152263374485E-8</v>
      </c>
      <c r="C1622">
        <v>2.0</v>
      </c>
      <c r="D1622">
        <f t="shared" si="1"/>
        <v>3</v>
      </c>
      <c r="E1622" s="28">
        <v>3329.0</v>
      </c>
      <c r="F1622" s="2" t="s">
        <v>1694</v>
      </c>
      <c r="G1622" s="13">
        <v>3.0041152263374485E-8</v>
      </c>
      <c r="H1622" s="20">
        <v>4.0</v>
      </c>
      <c r="I1622">
        <f t="shared" si="2"/>
        <v>133150684.9</v>
      </c>
      <c r="J1622">
        <f t="shared" si="3"/>
        <v>0.000000007510288066</v>
      </c>
      <c r="K1622" s="33">
        <v>0.0</v>
      </c>
      <c r="M1622">
        <v>9.999999750000005E-8</v>
      </c>
    </row>
    <row r="1623">
      <c r="B1623" s="13">
        <v>3.0041152263374485E-8</v>
      </c>
      <c r="C1623">
        <v>2.0</v>
      </c>
      <c r="D1623">
        <f t="shared" si="1"/>
        <v>3</v>
      </c>
      <c r="E1623" s="28">
        <v>3330.0</v>
      </c>
      <c r="F1623" s="2" t="s">
        <v>1695</v>
      </c>
      <c r="G1623" s="13">
        <v>3.0041152263374485E-8</v>
      </c>
      <c r="H1623" s="20">
        <v>1.0</v>
      </c>
      <c r="I1623">
        <f t="shared" si="2"/>
        <v>33287671.23</v>
      </c>
      <c r="J1623">
        <f t="shared" si="3"/>
        <v>0.00000003004115226</v>
      </c>
      <c r="K1623" s="33">
        <v>0.0</v>
      </c>
      <c r="M1623">
        <v>9.999999000000099E-8</v>
      </c>
    </row>
    <row r="1624">
      <c r="B1624" s="13">
        <v>3.6049382716049383</v>
      </c>
      <c r="C1624">
        <v>3.0</v>
      </c>
      <c r="D1624">
        <f t="shared" si="1"/>
        <v>7</v>
      </c>
      <c r="E1624" s="28">
        <v>3331.0</v>
      </c>
      <c r="F1624" s="2" t="s">
        <v>1696</v>
      </c>
      <c r="G1624" s="13">
        <v>3.6049382716049383</v>
      </c>
      <c r="H1624" s="20">
        <v>10.0</v>
      </c>
      <c r="I1624">
        <f t="shared" si="2"/>
        <v>2.773972603</v>
      </c>
      <c r="J1624">
        <f t="shared" si="3"/>
        <v>0.3604938272</v>
      </c>
      <c r="K1624" s="33">
        <v>0.0</v>
      </c>
      <c r="M1624">
        <v>5.454545454545454</v>
      </c>
    </row>
    <row r="1625">
      <c r="B1625" s="13">
        <v>3.0041152263374485E-8</v>
      </c>
      <c r="C1625">
        <v>2.0</v>
      </c>
      <c r="D1625">
        <f t="shared" si="1"/>
        <v>3</v>
      </c>
      <c r="E1625" s="28">
        <v>3332.0</v>
      </c>
      <c r="F1625" s="2" t="s">
        <v>1697</v>
      </c>
      <c r="G1625" s="13">
        <v>3.0041152263374485E-8</v>
      </c>
      <c r="H1625" s="20">
        <v>1.0</v>
      </c>
      <c r="I1625">
        <f t="shared" si="2"/>
        <v>33287671.23</v>
      </c>
      <c r="J1625">
        <f t="shared" si="3"/>
        <v>0.00000003004115226</v>
      </c>
      <c r="K1625" s="33">
        <v>0.0</v>
      </c>
      <c r="M1625" t="e">
        <v>#DIV/0!</v>
      </c>
    </row>
    <row r="1626">
      <c r="B1626" s="13">
        <v>8.11111111111111</v>
      </c>
      <c r="C1626">
        <v>3.0</v>
      </c>
      <c r="D1626">
        <f t="shared" si="1"/>
        <v>12</v>
      </c>
      <c r="E1626" s="28">
        <v>3334.0</v>
      </c>
      <c r="F1626" s="2" t="s">
        <v>1698</v>
      </c>
      <c r="G1626" s="13">
        <v>8.11111111111111</v>
      </c>
      <c r="H1626" s="20">
        <v>17.0</v>
      </c>
      <c r="I1626">
        <f t="shared" si="2"/>
        <v>2.095890411</v>
      </c>
      <c r="J1626">
        <f t="shared" si="3"/>
        <v>0.477124183</v>
      </c>
      <c r="K1626" s="33">
        <v>0.0</v>
      </c>
      <c r="M1626">
        <v>10.431818181818182</v>
      </c>
    </row>
    <row r="1627">
      <c r="B1627" s="13">
        <v>3.0041152263374485E-8</v>
      </c>
      <c r="C1627">
        <v>2.0</v>
      </c>
      <c r="D1627">
        <f t="shared" si="1"/>
        <v>3</v>
      </c>
      <c r="E1627" s="28">
        <v>3335.0</v>
      </c>
      <c r="F1627" s="2" t="s">
        <v>1699</v>
      </c>
      <c r="G1627" s="13">
        <v>3.0041152263374485E-8</v>
      </c>
      <c r="H1627" s="20">
        <v>1.0</v>
      </c>
      <c r="I1627">
        <f t="shared" si="2"/>
        <v>33287671.23</v>
      </c>
      <c r="J1627">
        <f t="shared" si="3"/>
        <v>0.00000003004115226</v>
      </c>
      <c r="K1627" s="33">
        <v>0.0</v>
      </c>
      <c r="M1627">
        <v>9.999999000000099E-8</v>
      </c>
    </row>
    <row r="1628">
      <c r="B1628" s="13">
        <v>3.0041152263374485E-8</v>
      </c>
      <c r="C1628">
        <v>2.0</v>
      </c>
      <c r="D1628">
        <f t="shared" si="1"/>
        <v>3</v>
      </c>
      <c r="E1628" s="28">
        <v>3336.0</v>
      </c>
      <c r="F1628" s="2" t="s">
        <v>1700</v>
      </c>
      <c r="G1628" s="13">
        <v>3.0041152263374485E-8</v>
      </c>
      <c r="H1628" s="20">
        <v>1.0</v>
      </c>
      <c r="I1628">
        <f t="shared" si="2"/>
        <v>33287671.23</v>
      </c>
      <c r="J1628">
        <f t="shared" si="3"/>
        <v>0.00000003004115226</v>
      </c>
      <c r="K1628" s="33">
        <v>0.0</v>
      </c>
      <c r="M1628">
        <v>9.999999000000099E-8</v>
      </c>
    </row>
    <row r="1629">
      <c r="B1629" s="13">
        <v>3.0041152263374485E-8</v>
      </c>
      <c r="C1629">
        <v>2.0</v>
      </c>
      <c r="D1629">
        <f t="shared" si="1"/>
        <v>3</v>
      </c>
      <c r="E1629" s="28">
        <v>3337.0</v>
      </c>
      <c r="F1629" s="2" t="s">
        <v>1701</v>
      </c>
      <c r="G1629" s="13">
        <v>3.0041152263374485E-8</v>
      </c>
      <c r="H1629" s="20">
        <v>1.0</v>
      </c>
      <c r="I1629">
        <f t="shared" si="2"/>
        <v>33287671.23</v>
      </c>
      <c r="J1629">
        <f t="shared" si="3"/>
        <v>0.00000003004115226</v>
      </c>
      <c r="K1629" s="33">
        <v>0.0</v>
      </c>
      <c r="M1629">
        <v>9.999999000000099E-8</v>
      </c>
    </row>
    <row r="1630">
      <c r="B1630" s="13">
        <v>3.0041152263374485E-8</v>
      </c>
      <c r="C1630">
        <v>2.0</v>
      </c>
      <c r="D1630">
        <f t="shared" si="1"/>
        <v>3</v>
      </c>
      <c r="E1630" s="28">
        <v>3338.0</v>
      </c>
      <c r="F1630" s="2" t="s">
        <v>1702</v>
      </c>
      <c r="G1630" s="13">
        <v>3.0041152263374485E-8</v>
      </c>
      <c r="H1630" s="20">
        <v>1.0</v>
      </c>
      <c r="I1630">
        <f t="shared" si="2"/>
        <v>33287671.23</v>
      </c>
      <c r="J1630">
        <f t="shared" si="3"/>
        <v>0.00000003004115226</v>
      </c>
      <c r="K1630" s="33">
        <v>0.0</v>
      </c>
      <c r="M1630">
        <v>9.999999000000099E-8</v>
      </c>
    </row>
    <row r="1631">
      <c r="B1631" s="13">
        <v>3.0041152263374485E-8</v>
      </c>
      <c r="C1631">
        <v>2.0</v>
      </c>
      <c r="D1631">
        <f t="shared" si="1"/>
        <v>3</v>
      </c>
      <c r="E1631" s="28">
        <v>3339.0</v>
      </c>
      <c r="F1631" s="2" t="s">
        <v>1703</v>
      </c>
      <c r="G1631" s="13">
        <v>3.0041152263374485E-8</v>
      </c>
      <c r="H1631" s="20">
        <v>1.0</v>
      </c>
      <c r="I1631">
        <f t="shared" si="2"/>
        <v>33287671.23</v>
      </c>
      <c r="J1631">
        <f t="shared" si="3"/>
        <v>0.00000003004115226</v>
      </c>
      <c r="K1631" s="33">
        <v>0.0</v>
      </c>
      <c r="M1631">
        <v>9.999999000000099E-8</v>
      </c>
    </row>
    <row r="1632">
      <c r="B1632" s="13">
        <v>3.0041152563786007</v>
      </c>
      <c r="C1632">
        <v>2.0</v>
      </c>
      <c r="D1632">
        <f t="shared" si="1"/>
        <v>6</v>
      </c>
      <c r="E1632" s="28">
        <v>3340.0</v>
      </c>
      <c r="F1632" s="2" t="s">
        <v>1704</v>
      </c>
      <c r="G1632" s="13">
        <v>3.0041152563786007</v>
      </c>
      <c r="H1632" s="20">
        <v>90.0</v>
      </c>
      <c r="I1632">
        <f t="shared" si="2"/>
        <v>29.95890381</v>
      </c>
      <c r="J1632">
        <f t="shared" si="3"/>
        <v>0.0333790584</v>
      </c>
      <c r="K1632" s="33">
        <v>0.0</v>
      </c>
      <c r="M1632">
        <v>9.000000081</v>
      </c>
    </row>
    <row r="1633">
      <c r="B1633" s="13">
        <v>16.522633744855966</v>
      </c>
      <c r="C1633">
        <v>3.0</v>
      </c>
      <c r="D1633">
        <f t="shared" si="1"/>
        <v>20</v>
      </c>
      <c r="E1633" s="28">
        <v>3342.0</v>
      </c>
      <c r="F1633" s="2" t="s">
        <v>1705</v>
      </c>
      <c r="G1633" s="13">
        <v>16.522633744855966</v>
      </c>
      <c r="H1633" s="20">
        <v>51.0</v>
      </c>
      <c r="I1633">
        <f t="shared" si="2"/>
        <v>3.086674969</v>
      </c>
      <c r="J1633">
        <f t="shared" si="3"/>
        <v>0.3239732107</v>
      </c>
      <c r="K1633" s="33">
        <v>0.0</v>
      </c>
      <c r="M1633">
        <v>26.462264150943394</v>
      </c>
    </row>
    <row r="1634">
      <c r="B1634" s="13">
        <v>0.3004115226337449</v>
      </c>
      <c r="C1634">
        <v>2.0</v>
      </c>
      <c r="D1634">
        <f t="shared" si="1"/>
        <v>3</v>
      </c>
      <c r="E1634" s="28">
        <v>3343.0</v>
      </c>
      <c r="F1634" s="2" t="s">
        <v>1706</v>
      </c>
      <c r="G1634" s="13">
        <v>0.3004115226337449</v>
      </c>
      <c r="H1634" s="20">
        <v>3.0</v>
      </c>
      <c r="I1634">
        <f t="shared" si="2"/>
        <v>9.98630137</v>
      </c>
      <c r="J1634">
        <f t="shared" si="3"/>
        <v>0.1001371742</v>
      </c>
      <c r="K1634" s="33">
        <v>0.0</v>
      </c>
      <c r="M1634">
        <v>0.75</v>
      </c>
    </row>
    <row r="1635">
      <c r="B1635" s="13">
        <v>0.9012345679012346</v>
      </c>
      <c r="C1635">
        <v>2.0</v>
      </c>
      <c r="D1635">
        <f t="shared" si="1"/>
        <v>3</v>
      </c>
      <c r="E1635" s="28">
        <v>3344.0</v>
      </c>
      <c r="F1635" s="2" t="s">
        <v>1707</v>
      </c>
      <c r="G1635" s="13">
        <v>0.9012345679012346</v>
      </c>
      <c r="H1635" s="20">
        <v>1.0</v>
      </c>
      <c r="I1635">
        <f t="shared" si="2"/>
        <v>1.109589041</v>
      </c>
      <c r="J1635">
        <f t="shared" si="3"/>
        <v>0.9012345679</v>
      </c>
      <c r="K1635" s="33">
        <v>1.0</v>
      </c>
      <c r="M1635">
        <v>1.0</v>
      </c>
    </row>
    <row r="1636">
      <c r="B1636" s="13">
        <v>11.71604938271605</v>
      </c>
      <c r="C1636">
        <v>3.0</v>
      </c>
      <c r="D1636">
        <f t="shared" si="1"/>
        <v>15</v>
      </c>
      <c r="E1636" s="28">
        <v>3345.0</v>
      </c>
      <c r="F1636" s="2" t="s">
        <v>1708</v>
      </c>
      <c r="G1636" s="13">
        <v>11.71604938271605</v>
      </c>
      <c r="H1636" s="20">
        <v>37.0</v>
      </c>
      <c r="I1636">
        <f t="shared" si="2"/>
        <v>3.158061117</v>
      </c>
      <c r="J1636">
        <f t="shared" si="3"/>
        <v>0.3166499833</v>
      </c>
      <c r="K1636" s="33">
        <v>0.0</v>
      </c>
      <c r="M1636">
        <v>18.986842105263158</v>
      </c>
    </row>
    <row r="1637">
      <c r="B1637" s="13">
        <v>3.0041152263374485E-8</v>
      </c>
      <c r="C1637">
        <v>2.0</v>
      </c>
      <c r="D1637">
        <f t="shared" si="1"/>
        <v>3</v>
      </c>
      <c r="E1637" s="28">
        <v>3346.0</v>
      </c>
      <c r="F1637" s="2" t="s">
        <v>1709</v>
      </c>
      <c r="G1637" s="13">
        <v>3.0041152263374485E-8</v>
      </c>
      <c r="H1637" s="20">
        <v>1.0</v>
      </c>
      <c r="I1637">
        <f t="shared" si="2"/>
        <v>33287671.23</v>
      </c>
      <c r="J1637">
        <f t="shared" si="3"/>
        <v>0.00000003004115226</v>
      </c>
      <c r="K1637" s="33">
        <v>0.0</v>
      </c>
      <c r="M1637">
        <v>9.999999000000099E-8</v>
      </c>
    </row>
    <row r="1638">
      <c r="B1638" s="13">
        <v>3.0041152263374485E-8</v>
      </c>
      <c r="C1638">
        <v>2.0</v>
      </c>
      <c r="D1638">
        <f t="shared" si="1"/>
        <v>3</v>
      </c>
      <c r="E1638" s="28">
        <v>3347.0</v>
      </c>
      <c r="F1638" s="2" t="s">
        <v>1710</v>
      </c>
      <c r="G1638" s="13">
        <v>3.0041152263374485E-8</v>
      </c>
      <c r="H1638" s="20">
        <v>1.0</v>
      </c>
      <c r="I1638">
        <f t="shared" si="2"/>
        <v>33287671.23</v>
      </c>
      <c r="J1638">
        <f t="shared" si="3"/>
        <v>0.00000003004115226</v>
      </c>
      <c r="K1638" s="33">
        <v>0.0</v>
      </c>
      <c r="M1638">
        <v>9.999999000000099E-8</v>
      </c>
    </row>
    <row r="1639">
      <c r="B1639" s="13">
        <v>3.0041152263374485E-8</v>
      </c>
      <c r="C1639">
        <v>2.0</v>
      </c>
      <c r="D1639">
        <f t="shared" si="1"/>
        <v>3</v>
      </c>
      <c r="E1639" s="28">
        <v>3348.0</v>
      </c>
      <c r="F1639" s="2" t="s">
        <v>1711</v>
      </c>
      <c r="G1639" s="13">
        <v>3.0041152263374485E-8</v>
      </c>
      <c r="H1639" s="20">
        <v>1.0</v>
      </c>
      <c r="I1639">
        <f t="shared" si="2"/>
        <v>33287671.23</v>
      </c>
      <c r="J1639">
        <f t="shared" si="3"/>
        <v>0.00000003004115226</v>
      </c>
      <c r="K1639" s="33">
        <v>0.0</v>
      </c>
      <c r="M1639">
        <v>9.999999000000099E-8</v>
      </c>
    </row>
    <row r="1640">
      <c r="B1640" s="13">
        <v>3.0041152263374485E-8</v>
      </c>
      <c r="C1640">
        <v>2.0</v>
      </c>
      <c r="D1640">
        <f t="shared" si="1"/>
        <v>3</v>
      </c>
      <c r="E1640" s="28">
        <v>3349.0</v>
      </c>
      <c r="F1640" s="2" t="s">
        <v>1712</v>
      </c>
      <c r="G1640" s="13">
        <v>3.0041152263374485E-8</v>
      </c>
      <c r="H1640" s="20">
        <v>1.0</v>
      </c>
      <c r="I1640">
        <f t="shared" si="2"/>
        <v>33287671.23</v>
      </c>
      <c r="J1640">
        <f t="shared" si="3"/>
        <v>0.00000003004115226</v>
      </c>
      <c r="K1640" s="33">
        <v>0.0</v>
      </c>
      <c r="M1640">
        <v>9.999999000000099E-8</v>
      </c>
    </row>
    <row r="1641">
      <c r="B1641" s="13">
        <v>3.0041152263374485E-8</v>
      </c>
      <c r="C1641">
        <v>2.0</v>
      </c>
      <c r="D1641">
        <f t="shared" si="1"/>
        <v>3</v>
      </c>
      <c r="E1641" s="28">
        <v>3350.0</v>
      </c>
      <c r="F1641" s="2" t="s">
        <v>1713</v>
      </c>
      <c r="G1641" s="13">
        <v>3.0041152263374485E-8</v>
      </c>
      <c r="H1641" s="20">
        <v>1.0</v>
      </c>
      <c r="I1641">
        <f t="shared" si="2"/>
        <v>33287671.23</v>
      </c>
      <c r="J1641">
        <f t="shared" si="3"/>
        <v>0.00000003004115226</v>
      </c>
      <c r="K1641" s="33">
        <v>0.0</v>
      </c>
      <c r="M1641">
        <v>9.999999000000099E-8</v>
      </c>
    </row>
    <row r="1642">
      <c r="B1642" s="13">
        <v>3.0041152263374485E-8</v>
      </c>
      <c r="C1642">
        <v>2.0</v>
      </c>
      <c r="D1642">
        <f t="shared" si="1"/>
        <v>3</v>
      </c>
      <c r="E1642" s="28">
        <v>3351.0</v>
      </c>
      <c r="F1642" s="2" t="s">
        <v>1714</v>
      </c>
      <c r="G1642" s="13">
        <v>3.0041152263374485E-8</v>
      </c>
      <c r="H1642" s="20">
        <v>1.0</v>
      </c>
      <c r="I1642">
        <f t="shared" si="2"/>
        <v>33287671.23</v>
      </c>
      <c r="J1642">
        <f t="shared" si="3"/>
        <v>0.00000003004115226</v>
      </c>
      <c r="K1642" s="33">
        <v>0.0</v>
      </c>
      <c r="M1642">
        <v>9.999999000000099E-8</v>
      </c>
    </row>
    <row r="1643">
      <c r="B1643" s="13">
        <v>0.3004115226337449</v>
      </c>
      <c r="C1643">
        <v>2.0</v>
      </c>
      <c r="D1643">
        <f t="shared" si="1"/>
        <v>3</v>
      </c>
      <c r="E1643" s="28">
        <v>3352.0</v>
      </c>
      <c r="F1643" s="2" t="s">
        <v>1715</v>
      </c>
      <c r="G1643" s="13">
        <v>0.3004115226337449</v>
      </c>
      <c r="H1643" s="20">
        <v>6.0</v>
      </c>
      <c r="I1643">
        <f t="shared" si="2"/>
        <v>19.97260274</v>
      </c>
      <c r="J1643">
        <f t="shared" si="3"/>
        <v>0.05006858711</v>
      </c>
      <c r="K1643" s="33">
        <v>0.0</v>
      </c>
      <c r="M1643">
        <v>0.8571428571428571</v>
      </c>
    </row>
    <row r="1644">
      <c r="B1644" s="13">
        <v>3.0041152263374485E-8</v>
      </c>
      <c r="C1644">
        <v>2.0</v>
      </c>
      <c r="D1644">
        <f t="shared" si="1"/>
        <v>3</v>
      </c>
      <c r="E1644" s="28">
        <v>3353.0</v>
      </c>
      <c r="F1644" s="2" t="s">
        <v>1716</v>
      </c>
      <c r="G1644" s="13">
        <v>3.0041152263374485E-8</v>
      </c>
      <c r="H1644" s="20">
        <v>1.0</v>
      </c>
      <c r="I1644">
        <f t="shared" si="2"/>
        <v>33287671.23</v>
      </c>
      <c r="J1644">
        <f t="shared" si="3"/>
        <v>0.00000003004115226</v>
      </c>
      <c r="K1644" s="33">
        <v>0.0</v>
      </c>
      <c r="M1644">
        <v>9.999999000000099E-8</v>
      </c>
    </row>
    <row r="1645">
      <c r="B1645" s="13">
        <v>3.0041152263374485E-8</v>
      </c>
      <c r="C1645">
        <v>2.0</v>
      </c>
      <c r="D1645">
        <f t="shared" si="1"/>
        <v>3</v>
      </c>
      <c r="E1645" s="28">
        <v>3354.0</v>
      </c>
      <c r="F1645" s="2" t="s">
        <v>1717</v>
      </c>
      <c r="G1645" s="13">
        <v>3.0041152263374485E-8</v>
      </c>
      <c r="H1645" s="20">
        <v>1.0</v>
      </c>
      <c r="I1645">
        <f t="shared" si="2"/>
        <v>33287671.23</v>
      </c>
      <c r="J1645">
        <f t="shared" si="3"/>
        <v>0.00000003004115226</v>
      </c>
      <c r="K1645" s="33">
        <v>0.0</v>
      </c>
      <c r="M1645">
        <v>9.999999000000099E-8</v>
      </c>
    </row>
    <row r="1646">
      <c r="B1646" s="13">
        <v>3.0041152263374485E-8</v>
      </c>
      <c r="C1646">
        <v>2.0</v>
      </c>
      <c r="D1646">
        <f t="shared" si="1"/>
        <v>3</v>
      </c>
      <c r="E1646" s="28">
        <v>3355.0</v>
      </c>
      <c r="F1646" s="2" t="s">
        <v>1718</v>
      </c>
      <c r="G1646" s="13">
        <v>3.0041152263374485E-8</v>
      </c>
      <c r="H1646" s="20">
        <v>2.0</v>
      </c>
      <c r="I1646">
        <f t="shared" si="2"/>
        <v>66575342.47</v>
      </c>
      <c r="J1646">
        <f t="shared" si="3"/>
        <v>0.00000001502057613</v>
      </c>
      <c r="K1646" s="33">
        <v>0.0</v>
      </c>
      <c r="M1646">
        <v>9.999999500000026E-8</v>
      </c>
    </row>
    <row r="1647">
      <c r="B1647" s="13">
        <v>3.0041152263374485E-8</v>
      </c>
      <c r="C1647">
        <v>2.0</v>
      </c>
      <c r="D1647">
        <f t="shared" si="1"/>
        <v>3</v>
      </c>
      <c r="E1647" s="28">
        <v>3356.0</v>
      </c>
      <c r="F1647" s="2" t="s">
        <v>1719</v>
      </c>
      <c r="G1647" s="13">
        <v>3.0041152263374485E-8</v>
      </c>
      <c r="H1647" s="20">
        <v>2.0</v>
      </c>
      <c r="I1647">
        <f t="shared" si="2"/>
        <v>66575342.47</v>
      </c>
      <c r="J1647">
        <f t="shared" si="3"/>
        <v>0.00000001502057613</v>
      </c>
      <c r="K1647" s="33">
        <v>0.0</v>
      </c>
      <c r="M1647">
        <v>9.999999500000026E-8</v>
      </c>
    </row>
    <row r="1648">
      <c r="B1648" s="13">
        <v>3.0041152263374485E-8</v>
      </c>
      <c r="C1648">
        <v>2.0</v>
      </c>
      <c r="D1648">
        <f t="shared" si="1"/>
        <v>3</v>
      </c>
      <c r="E1648" s="28">
        <v>3357.0</v>
      </c>
      <c r="F1648" s="2" t="s">
        <v>1720</v>
      </c>
      <c r="G1648" s="13">
        <v>3.0041152263374485E-8</v>
      </c>
      <c r="H1648" s="20">
        <v>1.0</v>
      </c>
      <c r="I1648">
        <f t="shared" si="2"/>
        <v>33287671.23</v>
      </c>
      <c r="J1648">
        <f t="shared" si="3"/>
        <v>0.00000003004115226</v>
      </c>
      <c r="K1648" s="33">
        <v>0.0</v>
      </c>
      <c r="M1648">
        <v>9.999999000000099E-8</v>
      </c>
    </row>
    <row r="1649">
      <c r="B1649" s="13">
        <v>0.6008230452674898</v>
      </c>
      <c r="C1649">
        <v>3.0</v>
      </c>
      <c r="D1649">
        <f t="shared" si="1"/>
        <v>4</v>
      </c>
      <c r="E1649" s="28">
        <v>3358.0</v>
      </c>
      <c r="F1649" s="2" t="s">
        <v>1721</v>
      </c>
      <c r="G1649" s="13">
        <v>0.6008230452674898</v>
      </c>
      <c r="H1649" s="20">
        <v>10.0</v>
      </c>
      <c r="I1649">
        <f t="shared" si="2"/>
        <v>16.64383562</v>
      </c>
      <c r="J1649">
        <f t="shared" si="3"/>
        <v>0.06008230453</v>
      </c>
      <c r="K1649" s="33">
        <v>0.0</v>
      </c>
      <c r="M1649">
        <v>1.6666666666666667</v>
      </c>
    </row>
    <row r="1650">
      <c r="B1650" s="13">
        <v>3.0041152263374485E-8</v>
      </c>
      <c r="C1650">
        <v>2.0</v>
      </c>
      <c r="D1650">
        <f t="shared" si="1"/>
        <v>3</v>
      </c>
      <c r="E1650" s="28">
        <v>3360.0</v>
      </c>
      <c r="F1650" s="2" t="s">
        <v>1722</v>
      </c>
      <c r="G1650" s="13">
        <v>3.0041152263374485E-8</v>
      </c>
      <c r="H1650" s="20">
        <v>1.0</v>
      </c>
      <c r="I1650">
        <f t="shared" si="2"/>
        <v>33287671.23</v>
      </c>
      <c r="J1650">
        <f t="shared" si="3"/>
        <v>0.00000003004115226</v>
      </c>
      <c r="K1650" s="33">
        <v>0.0</v>
      </c>
      <c r="M1650">
        <v>9.999999000000099E-8</v>
      </c>
    </row>
    <row r="1651">
      <c r="B1651" s="13">
        <v>3.0041152263374485E-8</v>
      </c>
      <c r="C1651">
        <v>2.0</v>
      </c>
      <c r="D1651">
        <f t="shared" si="1"/>
        <v>3</v>
      </c>
      <c r="E1651" s="28">
        <v>3361.0</v>
      </c>
      <c r="F1651" s="2" t="s">
        <v>1723</v>
      </c>
      <c r="G1651" s="13">
        <v>3.0041152263374485E-8</v>
      </c>
      <c r="H1651" s="20">
        <v>1.0</v>
      </c>
      <c r="I1651">
        <f t="shared" si="2"/>
        <v>33287671.23</v>
      </c>
      <c r="J1651">
        <f t="shared" si="3"/>
        <v>0.00000003004115226</v>
      </c>
      <c r="K1651" s="33">
        <v>0.0</v>
      </c>
      <c r="M1651">
        <v>9.999999000000099E-8</v>
      </c>
    </row>
    <row r="1652">
      <c r="B1652" s="13">
        <v>3.0041152263374485E-8</v>
      </c>
      <c r="C1652">
        <v>2.0</v>
      </c>
      <c r="D1652">
        <f t="shared" si="1"/>
        <v>3</v>
      </c>
      <c r="E1652" s="28">
        <v>3362.0</v>
      </c>
      <c r="F1652" s="2" t="s">
        <v>1724</v>
      </c>
      <c r="G1652" s="13">
        <v>3.0041152263374485E-8</v>
      </c>
      <c r="H1652" s="20">
        <v>1.0</v>
      </c>
      <c r="I1652">
        <f t="shared" si="2"/>
        <v>33287671.23</v>
      </c>
      <c r="J1652">
        <f t="shared" si="3"/>
        <v>0.00000003004115226</v>
      </c>
      <c r="K1652" s="33">
        <v>0.0</v>
      </c>
      <c r="M1652">
        <v>9.999999000000099E-8</v>
      </c>
    </row>
    <row r="1653">
      <c r="B1653" s="13">
        <v>3.0041152263374485E-8</v>
      </c>
      <c r="C1653">
        <v>2.0</v>
      </c>
      <c r="D1653">
        <f t="shared" si="1"/>
        <v>3</v>
      </c>
      <c r="E1653" s="28">
        <v>3363.0</v>
      </c>
      <c r="F1653" s="2" t="s">
        <v>1725</v>
      </c>
      <c r="G1653" s="13">
        <v>3.0041152263374485E-8</v>
      </c>
      <c r="H1653" s="20">
        <v>2.0</v>
      </c>
      <c r="I1653">
        <f t="shared" si="2"/>
        <v>66575342.47</v>
      </c>
      <c r="J1653">
        <f t="shared" si="3"/>
        <v>0.00000001502057613</v>
      </c>
      <c r="K1653" s="33">
        <v>0.0</v>
      </c>
      <c r="M1653">
        <v>9.999999500000026E-8</v>
      </c>
    </row>
    <row r="1654">
      <c r="B1654" s="13">
        <v>3.0041152263374485E-8</v>
      </c>
      <c r="C1654">
        <v>2.0</v>
      </c>
      <c r="D1654">
        <f t="shared" si="1"/>
        <v>3</v>
      </c>
      <c r="E1654" s="28">
        <v>3364.0</v>
      </c>
      <c r="F1654" s="2" t="s">
        <v>1726</v>
      </c>
      <c r="G1654" s="13">
        <v>3.0041152263374485E-8</v>
      </c>
      <c r="H1654" s="20">
        <v>1.0</v>
      </c>
      <c r="I1654">
        <f t="shared" si="2"/>
        <v>33287671.23</v>
      </c>
      <c r="J1654">
        <f t="shared" si="3"/>
        <v>0.00000003004115226</v>
      </c>
      <c r="K1654" s="33">
        <v>0.0</v>
      </c>
      <c r="M1654">
        <v>9.999999000000099E-8</v>
      </c>
    </row>
    <row r="1655">
      <c r="B1655" s="13">
        <v>3.0041152263374485E-8</v>
      </c>
      <c r="C1655">
        <v>2.0</v>
      </c>
      <c r="D1655">
        <f t="shared" si="1"/>
        <v>3</v>
      </c>
      <c r="E1655" s="28">
        <v>3365.0</v>
      </c>
      <c r="F1655" s="2" t="s">
        <v>1727</v>
      </c>
      <c r="G1655" s="13">
        <v>3.0041152263374485E-8</v>
      </c>
      <c r="H1655" s="20">
        <v>1.0</v>
      </c>
      <c r="I1655">
        <f t="shared" si="2"/>
        <v>33287671.23</v>
      </c>
      <c r="J1655">
        <f t="shared" si="3"/>
        <v>0.00000003004115226</v>
      </c>
      <c r="K1655" s="33">
        <v>0.0</v>
      </c>
      <c r="M1655">
        <v>9.999999000000099E-8</v>
      </c>
    </row>
    <row r="1656">
      <c r="B1656" s="13">
        <v>1.5020576131687244</v>
      </c>
      <c r="C1656">
        <v>3.0</v>
      </c>
      <c r="D1656">
        <f t="shared" si="1"/>
        <v>5</v>
      </c>
      <c r="E1656" s="28">
        <v>3366.0</v>
      </c>
      <c r="F1656" s="2" t="s">
        <v>1728</v>
      </c>
      <c r="G1656" s="13">
        <v>1.5020576131687244</v>
      </c>
      <c r="H1656" s="20">
        <v>4.0</v>
      </c>
      <c r="I1656">
        <f t="shared" si="2"/>
        <v>2.663013699</v>
      </c>
      <c r="J1656">
        <f t="shared" si="3"/>
        <v>0.3755144033</v>
      </c>
      <c r="K1656" s="33">
        <v>0.0</v>
      </c>
      <c r="M1656">
        <v>2.2222222222222223</v>
      </c>
    </row>
    <row r="1657">
      <c r="B1657" s="13">
        <v>3.0041152263374485E-8</v>
      </c>
      <c r="C1657">
        <v>2.0</v>
      </c>
      <c r="D1657">
        <f t="shared" si="1"/>
        <v>3</v>
      </c>
      <c r="E1657" s="28">
        <v>3367.0</v>
      </c>
      <c r="F1657" s="2" t="s">
        <v>1729</v>
      </c>
      <c r="G1657" s="13">
        <v>3.0041152263374485E-8</v>
      </c>
      <c r="H1657" s="20">
        <v>1.0</v>
      </c>
      <c r="I1657">
        <f t="shared" si="2"/>
        <v>33287671.23</v>
      </c>
      <c r="J1657">
        <f t="shared" si="3"/>
        <v>0.00000003004115226</v>
      </c>
      <c r="K1657" s="33">
        <v>0.0</v>
      </c>
      <c r="M1657" t="e">
        <v>#DIV/0!</v>
      </c>
    </row>
    <row r="1658">
      <c r="B1658" s="13">
        <v>3.0041152263374485E-8</v>
      </c>
      <c r="C1658">
        <v>2.0</v>
      </c>
      <c r="D1658">
        <f t="shared" si="1"/>
        <v>3</v>
      </c>
      <c r="E1658" s="28">
        <v>3368.0</v>
      </c>
      <c r="F1658" s="2" t="s">
        <v>1730</v>
      </c>
      <c r="G1658" s="13">
        <v>3.0041152263374485E-8</v>
      </c>
      <c r="H1658" s="20">
        <v>1.0</v>
      </c>
      <c r="I1658">
        <f t="shared" si="2"/>
        <v>33287671.23</v>
      </c>
      <c r="J1658">
        <f t="shared" si="3"/>
        <v>0.00000003004115226</v>
      </c>
      <c r="K1658" s="33">
        <v>0.0</v>
      </c>
      <c r="M1658" t="e">
        <v>#DIV/0!</v>
      </c>
    </row>
    <row r="1659">
      <c r="B1659" s="13">
        <v>2.403292181069959</v>
      </c>
      <c r="C1659">
        <v>3.0</v>
      </c>
      <c r="D1659">
        <f t="shared" si="1"/>
        <v>6</v>
      </c>
      <c r="E1659" s="28">
        <v>3369.0</v>
      </c>
      <c r="F1659" s="2" t="s">
        <v>1731</v>
      </c>
      <c r="G1659" s="13">
        <v>2.403292181069959</v>
      </c>
      <c r="H1659" s="20">
        <v>8.0</v>
      </c>
      <c r="I1659">
        <f t="shared" si="2"/>
        <v>3.328767123</v>
      </c>
      <c r="J1659">
        <f t="shared" si="3"/>
        <v>0.3004115226</v>
      </c>
      <c r="K1659" s="33">
        <v>0.0</v>
      </c>
      <c r="M1659">
        <v>4.0</v>
      </c>
    </row>
    <row r="1660">
      <c r="B1660" s="13">
        <v>1.2016460905349795</v>
      </c>
      <c r="C1660">
        <v>2.0</v>
      </c>
      <c r="D1660">
        <f t="shared" si="1"/>
        <v>4</v>
      </c>
      <c r="E1660" s="28">
        <v>3370.0</v>
      </c>
      <c r="F1660" s="2" t="s">
        <v>1732</v>
      </c>
      <c r="G1660" s="13">
        <v>1.2016460905349795</v>
      </c>
      <c r="H1660" s="20">
        <v>1.0</v>
      </c>
      <c r="I1660">
        <f t="shared" si="2"/>
        <v>0.8321917808</v>
      </c>
      <c r="J1660">
        <f t="shared" si="3"/>
        <v>1.201646091</v>
      </c>
      <c r="K1660" s="33">
        <v>1.0</v>
      </c>
      <c r="M1660">
        <v>1.0</v>
      </c>
    </row>
    <row r="1661">
      <c r="B1661" s="13">
        <v>3.0041152263374485E-8</v>
      </c>
      <c r="C1661">
        <v>2.0</v>
      </c>
      <c r="D1661">
        <f t="shared" si="1"/>
        <v>3</v>
      </c>
      <c r="E1661" s="28">
        <v>3371.0</v>
      </c>
      <c r="F1661" s="2" t="s">
        <v>1733</v>
      </c>
      <c r="G1661" s="13">
        <v>3.0041152263374485E-8</v>
      </c>
      <c r="H1661" s="20">
        <v>2.0</v>
      </c>
      <c r="I1661">
        <f t="shared" si="2"/>
        <v>66575342.47</v>
      </c>
      <c r="J1661">
        <f t="shared" si="3"/>
        <v>0.00000001502057613</v>
      </c>
      <c r="K1661" s="33">
        <v>0.0</v>
      </c>
      <c r="M1661">
        <v>9.999999500000026E-8</v>
      </c>
    </row>
    <row r="1662">
      <c r="B1662" s="13">
        <v>3.0041152263374485E-8</v>
      </c>
      <c r="C1662">
        <v>2.0</v>
      </c>
      <c r="D1662">
        <f t="shared" si="1"/>
        <v>3</v>
      </c>
      <c r="E1662" s="28">
        <v>3372.0</v>
      </c>
      <c r="F1662" s="2" t="s">
        <v>1734</v>
      </c>
      <c r="G1662" s="13">
        <v>3.0041152263374485E-8</v>
      </c>
      <c r="H1662" s="20">
        <v>1.0</v>
      </c>
      <c r="I1662">
        <f t="shared" si="2"/>
        <v>33287671.23</v>
      </c>
      <c r="J1662">
        <f t="shared" si="3"/>
        <v>0.00000003004115226</v>
      </c>
      <c r="K1662" s="33">
        <v>0.0</v>
      </c>
      <c r="M1662">
        <v>9.999999000000099E-8</v>
      </c>
    </row>
    <row r="1663">
      <c r="B1663" s="13">
        <v>1.5020576131687244</v>
      </c>
      <c r="C1663">
        <v>3.0</v>
      </c>
      <c r="D1663">
        <f t="shared" si="1"/>
        <v>5</v>
      </c>
      <c r="E1663" s="28">
        <v>3373.0</v>
      </c>
      <c r="F1663" s="2" t="s">
        <v>1735</v>
      </c>
      <c r="G1663" s="13">
        <v>1.5020576131687244</v>
      </c>
      <c r="H1663" s="20">
        <v>2.0</v>
      </c>
      <c r="I1663">
        <f t="shared" si="2"/>
        <v>1.331506849</v>
      </c>
      <c r="J1663">
        <f t="shared" si="3"/>
        <v>0.7510288066</v>
      </c>
      <c r="K1663" s="33">
        <v>0.0</v>
      </c>
      <c r="M1663">
        <v>1.4285714285714286</v>
      </c>
    </row>
    <row r="1664">
      <c r="B1664" s="13">
        <v>0.6008230452674898</v>
      </c>
      <c r="C1664">
        <v>2.0</v>
      </c>
      <c r="D1664">
        <f t="shared" si="1"/>
        <v>3</v>
      </c>
      <c r="E1664" s="28">
        <v>3374.0</v>
      </c>
      <c r="F1664" s="2" t="s">
        <v>1736</v>
      </c>
      <c r="G1664" s="13">
        <v>0.6008230452674898</v>
      </c>
      <c r="H1664" s="20">
        <v>2.0</v>
      </c>
      <c r="I1664">
        <f t="shared" si="2"/>
        <v>3.328767123</v>
      </c>
      <c r="J1664">
        <f t="shared" si="3"/>
        <v>0.3004115226</v>
      </c>
      <c r="K1664" s="33">
        <v>0.0</v>
      </c>
      <c r="M1664">
        <v>1.0</v>
      </c>
    </row>
    <row r="1665">
      <c r="B1665" s="13">
        <v>0.3004115226337449</v>
      </c>
      <c r="C1665">
        <v>2.0</v>
      </c>
      <c r="D1665">
        <f t="shared" si="1"/>
        <v>3</v>
      </c>
      <c r="E1665" s="28">
        <v>3375.0</v>
      </c>
      <c r="F1665" s="2" t="s">
        <v>1737</v>
      </c>
      <c r="G1665" s="13">
        <v>0.3004115226337449</v>
      </c>
      <c r="H1665" s="20">
        <v>1.0</v>
      </c>
      <c r="I1665">
        <f t="shared" si="2"/>
        <v>3.328767123</v>
      </c>
      <c r="J1665">
        <f t="shared" si="3"/>
        <v>0.3004115226</v>
      </c>
      <c r="K1665" s="33">
        <v>0.0</v>
      </c>
      <c r="M1665">
        <v>0.5</v>
      </c>
    </row>
    <row r="1666">
      <c r="B1666" s="13">
        <v>3.0041152263374485E-8</v>
      </c>
      <c r="C1666">
        <v>2.0</v>
      </c>
      <c r="D1666">
        <f t="shared" si="1"/>
        <v>3</v>
      </c>
      <c r="E1666" s="28">
        <v>3376.0</v>
      </c>
      <c r="F1666" s="2" t="s">
        <v>1738</v>
      </c>
      <c r="G1666" s="13">
        <v>3.0041152263374485E-8</v>
      </c>
      <c r="H1666" s="20">
        <v>1.0</v>
      </c>
      <c r="I1666">
        <f t="shared" si="2"/>
        <v>33287671.23</v>
      </c>
      <c r="J1666">
        <f t="shared" si="3"/>
        <v>0.00000003004115226</v>
      </c>
      <c r="K1666" s="33">
        <v>0.0</v>
      </c>
      <c r="M1666" t="e">
        <v>#DIV/0!</v>
      </c>
    </row>
    <row r="1667">
      <c r="B1667" s="13">
        <v>3.0041152263374485E-8</v>
      </c>
      <c r="C1667">
        <v>2.0</v>
      </c>
      <c r="D1667">
        <f t="shared" si="1"/>
        <v>3</v>
      </c>
      <c r="E1667" s="28">
        <v>3377.0</v>
      </c>
      <c r="F1667" s="2" t="s">
        <v>1739</v>
      </c>
      <c r="G1667" s="13">
        <v>3.0041152263374485E-8</v>
      </c>
      <c r="H1667" s="20">
        <v>1.0</v>
      </c>
      <c r="I1667">
        <f t="shared" si="2"/>
        <v>33287671.23</v>
      </c>
      <c r="J1667">
        <f t="shared" si="3"/>
        <v>0.00000003004115226</v>
      </c>
      <c r="K1667" s="33">
        <v>0.0</v>
      </c>
      <c r="M1667" t="e">
        <v>#DIV/0!</v>
      </c>
    </row>
    <row r="1668">
      <c r="B1668" s="13">
        <v>3.0041152263374485E-8</v>
      </c>
      <c r="C1668">
        <v>2.0</v>
      </c>
      <c r="D1668">
        <f t="shared" si="1"/>
        <v>3</v>
      </c>
      <c r="E1668" s="28">
        <v>3378.0</v>
      </c>
      <c r="F1668" s="2" t="s">
        <v>1740</v>
      </c>
      <c r="G1668" s="13">
        <v>3.0041152263374485E-8</v>
      </c>
      <c r="H1668" s="20">
        <v>3.0</v>
      </c>
      <c r="I1668">
        <f t="shared" si="2"/>
        <v>99863013.7</v>
      </c>
      <c r="J1668">
        <f t="shared" si="3"/>
        <v>0.00000001001371742</v>
      </c>
      <c r="K1668" s="33">
        <v>0.0</v>
      </c>
      <c r="M1668">
        <v>9.999999666666679E-8</v>
      </c>
    </row>
    <row r="1669">
      <c r="B1669" s="13">
        <v>3.0041152263374485E-8</v>
      </c>
      <c r="C1669">
        <v>2.0</v>
      </c>
      <c r="D1669">
        <f t="shared" si="1"/>
        <v>3</v>
      </c>
      <c r="E1669" s="28">
        <v>3379.0</v>
      </c>
      <c r="F1669" s="2" t="s">
        <v>1741</v>
      </c>
      <c r="G1669" s="13">
        <v>3.0041152263374485E-8</v>
      </c>
      <c r="H1669" s="20">
        <v>1.0</v>
      </c>
      <c r="I1669">
        <f t="shared" si="2"/>
        <v>33287671.23</v>
      </c>
      <c r="J1669">
        <f t="shared" si="3"/>
        <v>0.00000003004115226</v>
      </c>
      <c r="K1669" s="33">
        <v>0.0</v>
      </c>
      <c r="M1669">
        <v>9.999999000000099E-8</v>
      </c>
    </row>
    <row r="1670">
      <c r="B1670" s="13">
        <v>3.0041152263374485E-8</v>
      </c>
      <c r="C1670">
        <v>2.0</v>
      </c>
      <c r="D1670">
        <f t="shared" si="1"/>
        <v>3</v>
      </c>
      <c r="E1670" s="28">
        <v>3380.0</v>
      </c>
      <c r="F1670" s="2" t="s">
        <v>1742</v>
      </c>
      <c r="G1670" s="13">
        <v>3.0041152263374485E-8</v>
      </c>
      <c r="H1670" s="20">
        <v>1.0</v>
      </c>
      <c r="I1670">
        <f t="shared" si="2"/>
        <v>33287671.23</v>
      </c>
      <c r="J1670">
        <f t="shared" si="3"/>
        <v>0.00000003004115226</v>
      </c>
      <c r="K1670" s="33">
        <v>0.0</v>
      </c>
      <c r="M1670">
        <v>9.999999000000099E-8</v>
      </c>
    </row>
    <row r="1671">
      <c r="B1671" s="13">
        <v>3.0041152263374485E-8</v>
      </c>
      <c r="C1671">
        <v>2.0</v>
      </c>
      <c r="D1671">
        <f t="shared" si="1"/>
        <v>3</v>
      </c>
      <c r="E1671" s="28">
        <v>3381.0</v>
      </c>
      <c r="F1671" s="2" t="s">
        <v>1743</v>
      </c>
      <c r="G1671" s="13">
        <v>3.0041152263374485E-8</v>
      </c>
      <c r="H1671" s="20">
        <v>1.0</v>
      </c>
      <c r="I1671">
        <f t="shared" si="2"/>
        <v>33287671.23</v>
      </c>
      <c r="J1671">
        <f t="shared" si="3"/>
        <v>0.00000003004115226</v>
      </c>
      <c r="K1671" s="33">
        <v>0.0</v>
      </c>
      <c r="M1671">
        <v>9.999999000000099E-8</v>
      </c>
    </row>
    <row r="1672">
      <c r="B1672" s="13">
        <v>3.0041152263374485E-8</v>
      </c>
      <c r="C1672">
        <v>2.0</v>
      </c>
      <c r="D1672">
        <f t="shared" si="1"/>
        <v>3</v>
      </c>
      <c r="E1672" s="28">
        <v>3382.0</v>
      </c>
      <c r="F1672" s="2" t="s">
        <v>1744</v>
      </c>
      <c r="G1672" s="13">
        <v>3.0041152263374485E-8</v>
      </c>
      <c r="H1672" s="20">
        <v>3.0</v>
      </c>
      <c r="I1672">
        <f t="shared" si="2"/>
        <v>99863013.7</v>
      </c>
      <c r="J1672">
        <f t="shared" si="3"/>
        <v>0.00000001001371742</v>
      </c>
      <c r="K1672" s="33">
        <v>0.0</v>
      </c>
      <c r="M1672">
        <v>9.999999666666679E-8</v>
      </c>
    </row>
    <row r="1673">
      <c r="B1673" s="13">
        <v>3.0041152263374485E-8</v>
      </c>
      <c r="C1673">
        <v>2.0</v>
      </c>
      <c r="D1673">
        <f t="shared" si="1"/>
        <v>3</v>
      </c>
      <c r="E1673" s="28">
        <v>3383.0</v>
      </c>
      <c r="F1673" s="2" t="s">
        <v>1745</v>
      </c>
      <c r="G1673" s="13">
        <v>3.0041152263374485E-8</v>
      </c>
      <c r="H1673" s="20">
        <v>1.0</v>
      </c>
      <c r="I1673">
        <f t="shared" si="2"/>
        <v>33287671.23</v>
      </c>
      <c r="J1673">
        <f t="shared" si="3"/>
        <v>0.00000003004115226</v>
      </c>
      <c r="K1673" s="33">
        <v>0.0</v>
      </c>
      <c r="M1673">
        <v>9.999999000000099E-8</v>
      </c>
    </row>
    <row r="1674">
      <c r="B1674" s="13">
        <v>3.0041152263374485E-8</v>
      </c>
      <c r="C1674">
        <v>2.0</v>
      </c>
      <c r="D1674">
        <f t="shared" si="1"/>
        <v>3</v>
      </c>
      <c r="E1674" s="28">
        <v>3384.0</v>
      </c>
      <c r="F1674" s="2" t="s">
        <v>1746</v>
      </c>
      <c r="G1674" s="13">
        <v>3.0041152263374485E-8</v>
      </c>
      <c r="H1674" s="20">
        <v>7.0</v>
      </c>
      <c r="I1674">
        <f t="shared" si="2"/>
        <v>233013698.6</v>
      </c>
      <c r="J1674">
        <f t="shared" si="3"/>
        <v>0.00000000429159318</v>
      </c>
      <c r="K1674" s="33">
        <v>0.0</v>
      </c>
      <c r="M1674">
        <v>9.999999857142857E-8</v>
      </c>
    </row>
    <row r="1675">
      <c r="B1675" s="13">
        <v>3.0041152263374485E-8</v>
      </c>
      <c r="C1675">
        <v>2.0</v>
      </c>
      <c r="D1675">
        <f t="shared" si="1"/>
        <v>3</v>
      </c>
      <c r="E1675" s="28">
        <v>3385.0</v>
      </c>
      <c r="F1675" s="2" t="s">
        <v>1747</v>
      </c>
      <c r="G1675" s="13">
        <v>3.0041152263374485E-8</v>
      </c>
      <c r="H1675" s="20">
        <v>1.0</v>
      </c>
      <c r="I1675">
        <f t="shared" si="2"/>
        <v>33287671.23</v>
      </c>
      <c r="J1675">
        <f t="shared" si="3"/>
        <v>0.00000003004115226</v>
      </c>
      <c r="K1675" s="33">
        <v>0.0</v>
      </c>
      <c r="M1675">
        <v>9.999999000000099E-8</v>
      </c>
    </row>
    <row r="1676">
      <c r="B1676" s="13">
        <v>3.0041152263374485E-8</v>
      </c>
      <c r="C1676">
        <v>2.0</v>
      </c>
      <c r="D1676">
        <f t="shared" si="1"/>
        <v>3</v>
      </c>
      <c r="E1676" s="28">
        <v>3386.0</v>
      </c>
      <c r="F1676" s="2" t="s">
        <v>1748</v>
      </c>
      <c r="G1676" s="13">
        <v>3.0041152263374485E-8</v>
      </c>
      <c r="H1676" s="20">
        <v>3.0</v>
      </c>
      <c r="I1676">
        <f t="shared" si="2"/>
        <v>99863013.7</v>
      </c>
      <c r="J1676">
        <f t="shared" si="3"/>
        <v>0.00000001001371742</v>
      </c>
      <c r="K1676" s="33">
        <v>0.0</v>
      </c>
      <c r="M1676">
        <v>9.999999666666679E-8</v>
      </c>
    </row>
    <row r="1677">
      <c r="B1677" s="13">
        <v>3.0041152263374485E-8</v>
      </c>
      <c r="C1677">
        <v>2.0</v>
      </c>
      <c r="D1677">
        <f t="shared" si="1"/>
        <v>3</v>
      </c>
      <c r="E1677" s="28">
        <v>3387.0</v>
      </c>
      <c r="F1677" s="2" t="s">
        <v>1749</v>
      </c>
      <c r="G1677" s="13">
        <v>3.0041152263374485E-8</v>
      </c>
      <c r="H1677" s="20">
        <v>3.0</v>
      </c>
      <c r="I1677">
        <f t="shared" si="2"/>
        <v>99863013.7</v>
      </c>
      <c r="J1677">
        <f t="shared" si="3"/>
        <v>0.00000001001371742</v>
      </c>
      <c r="K1677" s="33">
        <v>0.0</v>
      </c>
      <c r="M1677">
        <v>9.999999666666679E-8</v>
      </c>
    </row>
    <row r="1678">
      <c r="B1678" s="13">
        <v>3.0041152263374485E-8</v>
      </c>
      <c r="C1678">
        <v>2.0</v>
      </c>
      <c r="D1678">
        <f t="shared" si="1"/>
        <v>3</v>
      </c>
      <c r="E1678" s="28">
        <v>3388.0</v>
      </c>
      <c r="F1678" s="2" t="s">
        <v>1750</v>
      </c>
      <c r="G1678" s="13">
        <v>3.0041152263374485E-8</v>
      </c>
      <c r="H1678" s="20">
        <v>1.0</v>
      </c>
      <c r="I1678">
        <f t="shared" si="2"/>
        <v>33287671.23</v>
      </c>
      <c r="J1678">
        <f t="shared" si="3"/>
        <v>0.00000003004115226</v>
      </c>
      <c r="K1678" s="33">
        <v>0.0</v>
      </c>
      <c r="M1678">
        <v>9.999999000000099E-8</v>
      </c>
    </row>
    <row r="1679">
      <c r="B1679" s="13">
        <v>0.3004115226337449</v>
      </c>
      <c r="C1679">
        <v>2.0</v>
      </c>
      <c r="D1679">
        <f t="shared" si="1"/>
        <v>3</v>
      </c>
      <c r="E1679" s="28">
        <v>3389.0</v>
      </c>
      <c r="F1679" s="2" t="s">
        <v>1751</v>
      </c>
      <c r="G1679" s="13">
        <v>0.3004115226337449</v>
      </c>
      <c r="H1679" s="20">
        <v>10.0</v>
      </c>
      <c r="I1679">
        <f t="shared" si="2"/>
        <v>33.28767123</v>
      </c>
      <c r="J1679">
        <f t="shared" si="3"/>
        <v>0.03004115226</v>
      </c>
      <c r="K1679" s="33">
        <v>0.0</v>
      </c>
      <c r="M1679">
        <v>0.9090909090909091</v>
      </c>
    </row>
    <row r="1680">
      <c r="B1680" s="13">
        <v>3.0041152263374485E-8</v>
      </c>
      <c r="C1680">
        <v>2.0</v>
      </c>
      <c r="D1680">
        <f t="shared" si="1"/>
        <v>3</v>
      </c>
      <c r="E1680" s="28">
        <v>3390.0</v>
      </c>
      <c r="F1680" s="2" t="s">
        <v>1752</v>
      </c>
      <c r="G1680" s="13">
        <v>3.0041152263374485E-8</v>
      </c>
      <c r="H1680" s="20">
        <v>1.0</v>
      </c>
      <c r="I1680">
        <f t="shared" si="2"/>
        <v>33287671.23</v>
      </c>
      <c r="J1680">
        <f t="shared" si="3"/>
        <v>0.00000003004115226</v>
      </c>
      <c r="K1680" s="33">
        <v>0.0</v>
      </c>
      <c r="M1680">
        <v>9.999999000000099E-8</v>
      </c>
    </row>
    <row r="1681">
      <c r="B1681" s="13">
        <v>3.0041152263374485E-8</v>
      </c>
      <c r="C1681">
        <v>2.0</v>
      </c>
      <c r="D1681">
        <f t="shared" si="1"/>
        <v>3</v>
      </c>
      <c r="E1681" s="28">
        <v>3391.0</v>
      </c>
      <c r="F1681" s="2" t="s">
        <v>1753</v>
      </c>
      <c r="G1681" s="13">
        <v>3.0041152263374485E-8</v>
      </c>
      <c r="H1681" s="20">
        <v>1.0</v>
      </c>
      <c r="I1681">
        <f t="shared" si="2"/>
        <v>33287671.23</v>
      </c>
      <c r="J1681">
        <f t="shared" si="3"/>
        <v>0.00000003004115226</v>
      </c>
      <c r="K1681" s="33">
        <v>0.0</v>
      </c>
      <c r="M1681">
        <v>9.999999000000099E-8</v>
      </c>
    </row>
    <row r="1682">
      <c r="B1682" s="13">
        <v>0.3004115226337449</v>
      </c>
      <c r="C1682">
        <v>2.0</v>
      </c>
      <c r="D1682">
        <f t="shared" si="1"/>
        <v>3</v>
      </c>
      <c r="E1682" s="28">
        <v>3392.0</v>
      </c>
      <c r="F1682" s="2" t="s">
        <v>1754</v>
      </c>
      <c r="G1682" s="13">
        <v>0.3004115226337449</v>
      </c>
      <c r="H1682" s="20">
        <v>1.0</v>
      </c>
      <c r="I1682">
        <f t="shared" si="2"/>
        <v>3.328767123</v>
      </c>
      <c r="J1682">
        <f t="shared" si="3"/>
        <v>0.3004115226</v>
      </c>
      <c r="K1682" s="33">
        <v>0.0</v>
      </c>
      <c r="M1682">
        <v>1.0</v>
      </c>
    </row>
    <row r="1683">
      <c r="B1683" s="13">
        <v>3.0041152263374485E-8</v>
      </c>
      <c r="C1683">
        <v>2.0</v>
      </c>
      <c r="D1683">
        <f t="shared" si="1"/>
        <v>3</v>
      </c>
      <c r="E1683" s="28">
        <v>3393.0</v>
      </c>
      <c r="F1683" s="2" t="s">
        <v>1755</v>
      </c>
      <c r="G1683" s="13">
        <v>3.0041152263374485E-8</v>
      </c>
      <c r="H1683" s="20">
        <v>3.0</v>
      </c>
      <c r="I1683">
        <f t="shared" si="2"/>
        <v>99863013.7</v>
      </c>
      <c r="J1683">
        <f t="shared" si="3"/>
        <v>0.00000001001371742</v>
      </c>
      <c r="K1683" s="33">
        <v>0.0</v>
      </c>
      <c r="M1683">
        <v>9.999999666666679E-8</v>
      </c>
    </row>
    <row r="1684">
      <c r="B1684" s="13">
        <v>3.0041152263374485E-8</v>
      </c>
      <c r="C1684">
        <v>2.0</v>
      </c>
      <c r="D1684">
        <f t="shared" si="1"/>
        <v>3</v>
      </c>
      <c r="E1684" s="28">
        <v>3394.0</v>
      </c>
      <c r="F1684" s="2" t="s">
        <v>1750</v>
      </c>
      <c r="G1684" s="13">
        <v>3.0041152263374485E-8</v>
      </c>
      <c r="H1684" s="20">
        <v>1.0</v>
      </c>
      <c r="I1684">
        <f t="shared" si="2"/>
        <v>33287671.23</v>
      </c>
      <c r="J1684">
        <f t="shared" si="3"/>
        <v>0.00000003004115226</v>
      </c>
      <c r="K1684" s="33">
        <v>0.0</v>
      </c>
      <c r="M1684">
        <v>9.999999000000099E-8</v>
      </c>
    </row>
    <row r="1685">
      <c r="B1685" s="13">
        <v>3.0041152263374485E-8</v>
      </c>
      <c r="C1685">
        <v>2.0</v>
      </c>
      <c r="D1685">
        <f t="shared" si="1"/>
        <v>3</v>
      </c>
      <c r="E1685" s="28">
        <v>3395.0</v>
      </c>
      <c r="F1685" s="2" t="s">
        <v>1756</v>
      </c>
      <c r="G1685" s="13">
        <v>3.0041152263374485E-8</v>
      </c>
      <c r="H1685" s="20">
        <v>1.0</v>
      </c>
      <c r="I1685">
        <f t="shared" si="2"/>
        <v>33287671.23</v>
      </c>
      <c r="J1685">
        <f t="shared" si="3"/>
        <v>0.00000003004115226</v>
      </c>
      <c r="K1685" s="33">
        <v>0.0</v>
      </c>
      <c r="M1685">
        <v>9.999999000000099E-8</v>
      </c>
    </row>
    <row r="1686">
      <c r="B1686" s="13">
        <v>3.0041152263374485E-8</v>
      </c>
      <c r="C1686">
        <v>2.0</v>
      </c>
      <c r="D1686">
        <f t="shared" si="1"/>
        <v>3</v>
      </c>
      <c r="E1686" s="28">
        <v>3396.0</v>
      </c>
      <c r="F1686" s="2" t="s">
        <v>1757</v>
      </c>
      <c r="G1686" s="13">
        <v>3.0041152263374485E-8</v>
      </c>
      <c r="H1686" s="20">
        <v>1.0</v>
      </c>
      <c r="I1686">
        <f t="shared" si="2"/>
        <v>33287671.23</v>
      </c>
      <c r="J1686">
        <f t="shared" si="3"/>
        <v>0.00000003004115226</v>
      </c>
      <c r="K1686" s="33">
        <v>0.0</v>
      </c>
      <c r="M1686">
        <v>9.999999000000099E-8</v>
      </c>
    </row>
    <row r="1687">
      <c r="B1687" s="13">
        <v>3.0041152263374485E-8</v>
      </c>
      <c r="C1687">
        <v>2.0</v>
      </c>
      <c r="D1687">
        <f t="shared" si="1"/>
        <v>3</v>
      </c>
      <c r="E1687" s="28">
        <v>3397.0</v>
      </c>
      <c r="F1687" s="2" t="s">
        <v>1758</v>
      </c>
      <c r="G1687" s="13">
        <v>3.0041152263374485E-8</v>
      </c>
      <c r="H1687" s="20">
        <v>1.0</v>
      </c>
      <c r="I1687">
        <f t="shared" si="2"/>
        <v>33287671.23</v>
      </c>
      <c r="J1687">
        <f t="shared" si="3"/>
        <v>0.00000003004115226</v>
      </c>
      <c r="K1687" s="33">
        <v>0.0</v>
      </c>
      <c r="M1687">
        <v>9.999999000000099E-8</v>
      </c>
    </row>
    <row r="1688">
      <c r="B1688" s="13">
        <v>3.0041152263374485E-8</v>
      </c>
      <c r="C1688">
        <v>2.0</v>
      </c>
      <c r="D1688">
        <f t="shared" si="1"/>
        <v>3</v>
      </c>
      <c r="E1688" s="28">
        <v>3398.0</v>
      </c>
      <c r="F1688" s="2" t="s">
        <v>1759</v>
      </c>
      <c r="G1688" s="13">
        <v>3.0041152263374485E-8</v>
      </c>
      <c r="H1688" s="20">
        <v>1.0</v>
      </c>
      <c r="I1688">
        <f t="shared" si="2"/>
        <v>33287671.23</v>
      </c>
      <c r="J1688">
        <f t="shared" si="3"/>
        <v>0.00000003004115226</v>
      </c>
      <c r="K1688" s="33">
        <v>0.0</v>
      </c>
      <c r="M1688">
        <v>9.999999000000099E-8</v>
      </c>
    </row>
    <row r="1689">
      <c r="B1689" s="13">
        <v>3.0041152263374485E-8</v>
      </c>
      <c r="C1689">
        <v>2.0</v>
      </c>
      <c r="D1689">
        <f t="shared" si="1"/>
        <v>3</v>
      </c>
      <c r="E1689" s="28">
        <v>3399.0</v>
      </c>
      <c r="F1689" s="2" t="s">
        <v>1432</v>
      </c>
      <c r="G1689" s="13">
        <v>3.0041152263374485E-8</v>
      </c>
      <c r="H1689" s="20">
        <v>3.0</v>
      </c>
      <c r="I1689">
        <f t="shared" si="2"/>
        <v>99863013.7</v>
      </c>
      <c r="J1689">
        <f t="shared" si="3"/>
        <v>0.00000001001371742</v>
      </c>
      <c r="K1689" s="33">
        <v>0.0</v>
      </c>
      <c r="M1689">
        <v>9.999999666666679E-8</v>
      </c>
    </row>
    <row r="1690">
      <c r="B1690" s="13">
        <v>3.0041152263374485E-8</v>
      </c>
      <c r="C1690">
        <v>2.0</v>
      </c>
      <c r="D1690">
        <f t="shared" si="1"/>
        <v>3</v>
      </c>
      <c r="E1690" s="28">
        <v>3400.0</v>
      </c>
      <c r="F1690" s="2" t="s">
        <v>1760</v>
      </c>
      <c r="G1690" s="13">
        <v>3.0041152263374485E-8</v>
      </c>
      <c r="H1690" s="20">
        <v>3.0</v>
      </c>
      <c r="I1690">
        <f t="shared" si="2"/>
        <v>99863013.7</v>
      </c>
      <c r="J1690">
        <f t="shared" si="3"/>
        <v>0.00000001001371742</v>
      </c>
      <c r="K1690" s="33">
        <v>0.0</v>
      </c>
      <c r="M1690">
        <v>9.999999666666679E-8</v>
      </c>
    </row>
    <row r="1691">
      <c r="B1691" s="13">
        <v>3.0041152263374485E-8</v>
      </c>
      <c r="C1691">
        <v>2.0</v>
      </c>
      <c r="D1691">
        <f t="shared" si="1"/>
        <v>3</v>
      </c>
      <c r="E1691" s="28">
        <v>3401.0</v>
      </c>
      <c r="F1691" s="2" t="s">
        <v>1761</v>
      </c>
      <c r="G1691" s="13">
        <v>3.0041152263374485E-8</v>
      </c>
      <c r="H1691" s="20">
        <v>1.0</v>
      </c>
      <c r="I1691">
        <f t="shared" si="2"/>
        <v>33287671.23</v>
      </c>
      <c r="J1691">
        <f t="shared" si="3"/>
        <v>0.00000003004115226</v>
      </c>
      <c r="K1691" s="33">
        <v>0.0</v>
      </c>
      <c r="M1691">
        <v>9.999999000000099E-8</v>
      </c>
    </row>
    <row r="1692">
      <c r="B1692" s="13">
        <v>3.0041152263374485E-8</v>
      </c>
      <c r="C1692">
        <v>2.0</v>
      </c>
      <c r="D1692">
        <f t="shared" si="1"/>
        <v>3</v>
      </c>
      <c r="E1692" s="28">
        <v>3402.0</v>
      </c>
      <c r="F1692" s="2" t="s">
        <v>1762</v>
      </c>
      <c r="G1692" s="13">
        <v>3.0041152263374485E-8</v>
      </c>
      <c r="H1692" s="20">
        <v>1.0</v>
      </c>
      <c r="I1692">
        <f t="shared" si="2"/>
        <v>33287671.23</v>
      </c>
      <c r="J1692">
        <f t="shared" si="3"/>
        <v>0.00000003004115226</v>
      </c>
      <c r="K1692" s="33">
        <v>0.0</v>
      </c>
      <c r="M1692">
        <v>9.999999000000099E-8</v>
      </c>
    </row>
    <row r="1693">
      <c r="B1693" s="13">
        <v>3.0041152263374485E-8</v>
      </c>
      <c r="C1693">
        <v>2.0</v>
      </c>
      <c r="D1693">
        <f t="shared" si="1"/>
        <v>3</v>
      </c>
      <c r="E1693" s="28">
        <v>3403.0</v>
      </c>
      <c r="F1693" s="2" t="s">
        <v>1763</v>
      </c>
      <c r="G1693" s="13">
        <v>3.0041152263374485E-8</v>
      </c>
      <c r="H1693" s="20">
        <v>1.0</v>
      </c>
      <c r="I1693">
        <f t="shared" si="2"/>
        <v>33287671.23</v>
      </c>
      <c r="J1693">
        <f t="shared" si="3"/>
        <v>0.00000003004115226</v>
      </c>
      <c r="K1693" s="33">
        <v>0.0</v>
      </c>
      <c r="M1693">
        <v>9.999999000000099E-8</v>
      </c>
    </row>
    <row r="1694">
      <c r="B1694" s="13">
        <v>3.0041152263374485E-8</v>
      </c>
      <c r="C1694">
        <v>2.0</v>
      </c>
      <c r="D1694">
        <f t="shared" si="1"/>
        <v>3</v>
      </c>
      <c r="E1694" s="28">
        <v>3404.0</v>
      </c>
      <c r="F1694" s="2" t="s">
        <v>1764</v>
      </c>
      <c r="G1694" s="13">
        <v>3.0041152263374485E-8</v>
      </c>
      <c r="H1694" s="20">
        <v>1.0</v>
      </c>
      <c r="I1694">
        <f t="shared" si="2"/>
        <v>33287671.23</v>
      </c>
      <c r="J1694">
        <f t="shared" si="3"/>
        <v>0.00000003004115226</v>
      </c>
      <c r="K1694" s="33">
        <v>0.0</v>
      </c>
      <c r="M1694">
        <v>9.999999000000099E-8</v>
      </c>
    </row>
    <row r="1695">
      <c r="B1695" s="13">
        <v>3.0041152263374485E-8</v>
      </c>
      <c r="C1695">
        <v>2.0</v>
      </c>
      <c r="D1695">
        <f t="shared" si="1"/>
        <v>3</v>
      </c>
      <c r="E1695" s="28">
        <v>3405.0</v>
      </c>
      <c r="F1695" s="2" t="s">
        <v>1765</v>
      </c>
      <c r="G1695" s="13">
        <v>3.0041152263374485E-8</v>
      </c>
      <c r="H1695" s="20">
        <v>1.0</v>
      </c>
      <c r="I1695">
        <f t="shared" si="2"/>
        <v>33287671.23</v>
      </c>
      <c r="J1695">
        <f t="shared" si="3"/>
        <v>0.00000003004115226</v>
      </c>
      <c r="K1695" s="33">
        <v>0.0</v>
      </c>
      <c r="M1695">
        <v>9.999999000000099E-8</v>
      </c>
    </row>
    <row r="1696">
      <c r="B1696" s="13">
        <v>3.0041152263374485E-8</v>
      </c>
      <c r="C1696">
        <v>2.0</v>
      </c>
      <c r="D1696">
        <f t="shared" si="1"/>
        <v>3</v>
      </c>
      <c r="E1696" s="28">
        <v>3406.0</v>
      </c>
      <c r="F1696" s="2" t="s">
        <v>1766</v>
      </c>
      <c r="G1696" s="13">
        <v>3.0041152263374485E-8</v>
      </c>
      <c r="H1696" s="20">
        <v>1.0</v>
      </c>
      <c r="I1696">
        <f t="shared" si="2"/>
        <v>33287671.23</v>
      </c>
      <c r="J1696">
        <f t="shared" si="3"/>
        <v>0.00000003004115226</v>
      </c>
      <c r="K1696" s="33">
        <v>0.0</v>
      </c>
      <c r="M1696">
        <v>9.999999000000099E-8</v>
      </c>
    </row>
    <row r="1697">
      <c r="B1697" s="13">
        <v>3.0041152263374485E-8</v>
      </c>
      <c r="C1697">
        <v>2.0</v>
      </c>
      <c r="D1697">
        <f t="shared" si="1"/>
        <v>3</v>
      </c>
      <c r="E1697" s="28">
        <v>3407.0</v>
      </c>
      <c r="F1697" s="2" t="s">
        <v>1767</v>
      </c>
      <c r="G1697" s="13">
        <v>3.0041152263374485E-8</v>
      </c>
      <c r="H1697" s="20">
        <v>1.0</v>
      </c>
      <c r="I1697">
        <f t="shared" si="2"/>
        <v>33287671.23</v>
      </c>
      <c r="J1697">
        <f t="shared" si="3"/>
        <v>0.00000003004115226</v>
      </c>
      <c r="K1697" s="33">
        <v>0.0</v>
      </c>
      <c r="M1697">
        <v>9.999999000000099E-8</v>
      </c>
    </row>
    <row r="1698">
      <c r="B1698" s="13">
        <v>3.0041152263374485E-8</v>
      </c>
      <c r="C1698">
        <v>2.0</v>
      </c>
      <c r="D1698">
        <f t="shared" si="1"/>
        <v>3</v>
      </c>
      <c r="E1698" s="28">
        <v>3408.0</v>
      </c>
      <c r="F1698" s="2" t="s">
        <v>1768</v>
      </c>
      <c r="G1698" s="13">
        <v>3.0041152263374485E-8</v>
      </c>
      <c r="H1698" s="20">
        <v>1.0</v>
      </c>
      <c r="I1698">
        <f t="shared" si="2"/>
        <v>33287671.23</v>
      </c>
      <c r="J1698">
        <f t="shared" si="3"/>
        <v>0.00000003004115226</v>
      </c>
      <c r="K1698" s="33">
        <v>0.0</v>
      </c>
      <c r="M1698">
        <v>9.999999000000099E-8</v>
      </c>
    </row>
    <row r="1699">
      <c r="B1699" s="13">
        <v>3.0041152263374485E-8</v>
      </c>
      <c r="C1699">
        <v>2.0</v>
      </c>
      <c r="D1699">
        <f t="shared" si="1"/>
        <v>3</v>
      </c>
      <c r="E1699" s="28">
        <v>3409.0</v>
      </c>
      <c r="F1699" s="2" t="s">
        <v>1769</v>
      </c>
      <c r="G1699" s="13">
        <v>3.0041152263374485E-8</v>
      </c>
      <c r="H1699" s="20">
        <v>1.0</v>
      </c>
      <c r="I1699">
        <f t="shared" si="2"/>
        <v>33287671.23</v>
      </c>
      <c r="J1699">
        <f t="shared" si="3"/>
        <v>0.00000003004115226</v>
      </c>
      <c r="K1699" s="33">
        <v>0.0</v>
      </c>
      <c r="M1699">
        <v>9.999999000000099E-8</v>
      </c>
    </row>
    <row r="1700">
      <c r="B1700" s="13">
        <v>3.0041152263374485E-8</v>
      </c>
      <c r="C1700">
        <v>2.0</v>
      </c>
      <c r="D1700">
        <f t="shared" si="1"/>
        <v>3</v>
      </c>
      <c r="E1700" s="28">
        <v>3410.0</v>
      </c>
      <c r="F1700" s="2" t="s">
        <v>1770</v>
      </c>
      <c r="G1700" s="13">
        <v>3.0041152263374485E-8</v>
      </c>
      <c r="H1700" s="20">
        <v>1.0</v>
      </c>
      <c r="I1700">
        <f t="shared" si="2"/>
        <v>33287671.23</v>
      </c>
      <c r="J1700">
        <f t="shared" si="3"/>
        <v>0.00000003004115226</v>
      </c>
      <c r="K1700" s="33">
        <v>0.0</v>
      </c>
      <c r="M1700">
        <v>9.999999000000099E-8</v>
      </c>
    </row>
    <row r="1701">
      <c r="B1701" s="13">
        <v>3.0041152263374485E-8</v>
      </c>
      <c r="C1701">
        <v>2.0</v>
      </c>
      <c r="D1701">
        <f t="shared" si="1"/>
        <v>3</v>
      </c>
      <c r="E1701" s="28">
        <v>3411.0</v>
      </c>
      <c r="F1701" s="2" t="s">
        <v>1771</v>
      </c>
      <c r="G1701" s="13">
        <v>3.0041152263374485E-8</v>
      </c>
      <c r="H1701" s="20">
        <v>1.0</v>
      </c>
      <c r="I1701">
        <f t="shared" si="2"/>
        <v>33287671.23</v>
      </c>
      <c r="J1701">
        <f t="shared" si="3"/>
        <v>0.00000003004115226</v>
      </c>
      <c r="K1701" s="33">
        <v>0.0</v>
      </c>
      <c r="M1701">
        <v>9.999999000000099E-8</v>
      </c>
    </row>
    <row r="1702">
      <c r="B1702" s="13">
        <v>3.0041152263374485E-8</v>
      </c>
      <c r="C1702">
        <v>2.0</v>
      </c>
      <c r="D1702">
        <f t="shared" si="1"/>
        <v>3</v>
      </c>
      <c r="E1702" s="28">
        <v>3412.0</v>
      </c>
      <c r="F1702" s="2" t="s">
        <v>1772</v>
      </c>
      <c r="G1702" s="13">
        <v>3.0041152263374485E-8</v>
      </c>
      <c r="H1702" s="20">
        <v>1.0</v>
      </c>
      <c r="I1702">
        <f t="shared" si="2"/>
        <v>33287671.23</v>
      </c>
      <c r="J1702">
        <f t="shared" si="3"/>
        <v>0.00000003004115226</v>
      </c>
      <c r="K1702" s="33">
        <v>0.0</v>
      </c>
      <c r="M1702">
        <v>9.999999000000099E-8</v>
      </c>
    </row>
    <row r="1703">
      <c r="B1703" s="13">
        <v>3.0041152263374485E-8</v>
      </c>
      <c r="C1703">
        <v>2.0</v>
      </c>
      <c r="D1703">
        <f t="shared" si="1"/>
        <v>3</v>
      </c>
      <c r="E1703" s="28">
        <v>3413.0</v>
      </c>
      <c r="F1703" s="2" t="s">
        <v>1773</v>
      </c>
      <c r="G1703" s="13">
        <v>3.0041152263374485E-8</v>
      </c>
      <c r="H1703" s="20">
        <v>1.0</v>
      </c>
      <c r="I1703">
        <f t="shared" si="2"/>
        <v>33287671.23</v>
      </c>
      <c r="J1703">
        <f t="shared" si="3"/>
        <v>0.00000003004115226</v>
      </c>
      <c r="K1703" s="33">
        <v>0.0</v>
      </c>
      <c r="M1703">
        <v>9.999999000000099E-8</v>
      </c>
    </row>
    <row r="1704">
      <c r="B1704" s="13">
        <v>3.0041152263374485E-8</v>
      </c>
      <c r="C1704">
        <v>2.0</v>
      </c>
      <c r="D1704">
        <f t="shared" si="1"/>
        <v>3</v>
      </c>
      <c r="E1704" s="28">
        <v>3414.0</v>
      </c>
      <c r="F1704" s="2" t="s">
        <v>1774</v>
      </c>
      <c r="G1704" s="13">
        <v>3.0041152263374485E-8</v>
      </c>
      <c r="H1704" s="20">
        <v>1.0</v>
      </c>
      <c r="I1704">
        <f t="shared" si="2"/>
        <v>33287671.23</v>
      </c>
      <c r="J1704">
        <f t="shared" si="3"/>
        <v>0.00000003004115226</v>
      </c>
      <c r="K1704" s="33">
        <v>0.0</v>
      </c>
      <c r="M1704">
        <v>9.999999000000099E-8</v>
      </c>
    </row>
    <row r="1705">
      <c r="B1705" s="13">
        <v>3.0041152263374485E-8</v>
      </c>
      <c r="C1705">
        <v>2.0</v>
      </c>
      <c r="D1705">
        <f t="shared" si="1"/>
        <v>3</v>
      </c>
      <c r="E1705" s="28">
        <v>3415.0</v>
      </c>
      <c r="F1705" s="2" t="s">
        <v>1775</v>
      </c>
      <c r="G1705" s="13">
        <v>3.0041152263374485E-8</v>
      </c>
      <c r="H1705" s="20">
        <v>3.0</v>
      </c>
      <c r="I1705">
        <f t="shared" si="2"/>
        <v>99863013.7</v>
      </c>
      <c r="J1705">
        <f t="shared" si="3"/>
        <v>0.00000001001371742</v>
      </c>
      <c r="K1705" s="33">
        <v>0.0</v>
      </c>
      <c r="M1705">
        <v>9.999999666666679E-8</v>
      </c>
    </row>
    <row r="1706">
      <c r="B1706" s="13">
        <v>3.0041152263374485E-8</v>
      </c>
      <c r="C1706">
        <v>2.0</v>
      </c>
      <c r="D1706">
        <f t="shared" si="1"/>
        <v>3</v>
      </c>
      <c r="E1706" s="28">
        <v>3416.0</v>
      </c>
      <c r="F1706" s="2" t="s">
        <v>1776</v>
      </c>
      <c r="G1706" s="13">
        <v>3.0041152263374485E-8</v>
      </c>
      <c r="H1706" s="20">
        <v>1.0</v>
      </c>
      <c r="I1706">
        <f t="shared" si="2"/>
        <v>33287671.23</v>
      </c>
      <c r="J1706">
        <f t="shared" si="3"/>
        <v>0.00000003004115226</v>
      </c>
      <c r="K1706" s="33">
        <v>0.0</v>
      </c>
      <c r="M1706">
        <v>9.999999000000099E-8</v>
      </c>
    </row>
    <row r="1707">
      <c r="B1707" s="13">
        <v>3.0041152263374485E-8</v>
      </c>
      <c r="C1707">
        <v>2.0</v>
      </c>
      <c r="D1707">
        <f t="shared" si="1"/>
        <v>3</v>
      </c>
      <c r="E1707" s="28">
        <v>3417.0</v>
      </c>
      <c r="F1707" s="2" t="s">
        <v>1777</v>
      </c>
      <c r="G1707" s="13">
        <v>3.0041152263374485E-8</v>
      </c>
      <c r="H1707" s="20">
        <v>1.0</v>
      </c>
      <c r="I1707">
        <f t="shared" si="2"/>
        <v>33287671.23</v>
      </c>
      <c r="J1707">
        <f t="shared" si="3"/>
        <v>0.00000003004115226</v>
      </c>
      <c r="K1707" s="33">
        <v>0.0</v>
      </c>
      <c r="M1707">
        <v>9.999999000000099E-8</v>
      </c>
    </row>
    <row r="1708">
      <c r="B1708" s="13">
        <v>3.0041152263374485E-8</v>
      </c>
      <c r="C1708">
        <v>2.0</v>
      </c>
      <c r="D1708">
        <f t="shared" si="1"/>
        <v>3</v>
      </c>
      <c r="E1708" s="28">
        <v>3418.0</v>
      </c>
      <c r="F1708" s="2" t="s">
        <v>1778</v>
      </c>
      <c r="G1708" s="13">
        <v>3.0041152263374485E-8</v>
      </c>
      <c r="H1708" s="20">
        <v>1.0</v>
      </c>
      <c r="I1708">
        <f t="shared" si="2"/>
        <v>33287671.23</v>
      </c>
      <c r="J1708">
        <f t="shared" si="3"/>
        <v>0.00000003004115226</v>
      </c>
      <c r="K1708" s="33">
        <v>0.0</v>
      </c>
      <c r="M1708">
        <v>9.999999000000099E-8</v>
      </c>
    </row>
    <row r="1709">
      <c r="B1709" s="13">
        <v>3.0041152263374485E-8</v>
      </c>
      <c r="C1709">
        <v>2.0</v>
      </c>
      <c r="D1709">
        <f t="shared" si="1"/>
        <v>3</v>
      </c>
      <c r="E1709" s="28">
        <v>3419.0</v>
      </c>
      <c r="F1709" s="2" t="s">
        <v>1779</v>
      </c>
      <c r="G1709" s="13">
        <v>3.0041152263374485E-8</v>
      </c>
      <c r="H1709" s="20">
        <v>1.0</v>
      </c>
      <c r="I1709">
        <f t="shared" si="2"/>
        <v>33287671.23</v>
      </c>
      <c r="J1709">
        <f t="shared" si="3"/>
        <v>0.00000003004115226</v>
      </c>
      <c r="K1709" s="33">
        <v>0.0</v>
      </c>
      <c r="M1709">
        <v>9.999999000000099E-8</v>
      </c>
    </row>
    <row r="1710">
      <c r="B1710" s="13">
        <v>3.0041152263374485E-8</v>
      </c>
      <c r="C1710">
        <v>2.0</v>
      </c>
      <c r="D1710">
        <f t="shared" si="1"/>
        <v>3</v>
      </c>
      <c r="E1710" s="28">
        <v>3420.0</v>
      </c>
      <c r="F1710" s="2" t="s">
        <v>1780</v>
      </c>
      <c r="G1710" s="13">
        <v>3.0041152263374485E-8</v>
      </c>
      <c r="H1710" s="20">
        <v>1.0</v>
      </c>
      <c r="I1710">
        <f t="shared" si="2"/>
        <v>33287671.23</v>
      </c>
      <c r="J1710">
        <f t="shared" si="3"/>
        <v>0.00000003004115226</v>
      </c>
      <c r="K1710" s="33">
        <v>0.0</v>
      </c>
      <c r="M1710">
        <v>9.999999000000099E-8</v>
      </c>
    </row>
    <row r="1711">
      <c r="B1711" s="13">
        <v>3.0041152263374485E-8</v>
      </c>
      <c r="C1711">
        <v>2.0</v>
      </c>
      <c r="D1711">
        <f t="shared" si="1"/>
        <v>3</v>
      </c>
      <c r="E1711" s="28">
        <v>3421.0</v>
      </c>
      <c r="F1711" s="2" t="s">
        <v>1781</v>
      </c>
      <c r="G1711" s="13">
        <v>3.0041152263374485E-8</v>
      </c>
      <c r="H1711" s="20">
        <v>4.0</v>
      </c>
      <c r="I1711">
        <f t="shared" si="2"/>
        <v>133150684.9</v>
      </c>
      <c r="J1711">
        <f t="shared" si="3"/>
        <v>0.000000007510288066</v>
      </c>
      <c r="K1711" s="33">
        <v>0.0</v>
      </c>
      <c r="M1711">
        <v>9.999999750000005E-8</v>
      </c>
    </row>
    <row r="1712">
      <c r="B1712" s="13">
        <v>3.0041152263374485E-8</v>
      </c>
      <c r="C1712">
        <v>2.0</v>
      </c>
      <c r="D1712">
        <f t="shared" si="1"/>
        <v>3</v>
      </c>
      <c r="E1712" s="28">
        <v>3422.0</v>
      </c>
      <c r="F1712" s="2" t="s">
        <v>1782</v>
      </c>
      <c r="G1712" s="13">
        <v>3.0041152263374485E-8</v>
      </c>
      <c r="H1712" s="20">
        <v>5.0</v>
      </c>
      <c r="I1712">
        <f t="shared" si="2"/>
        <v>166438356.2</v>
      </c>
      <c r="J1712">
        <f t="shared" si="3"/>
        <v>0.000000006008230453</v>
      </c>
      <c r="K1712" s="33">
        <v>0.0</v>
      </c>
      <c r="M1712">
        <v>9.999999800000003E-8</v>
      </c>
    </row>
    <row r="1713">
      <c r="B1713" s="13">
        <v>3.0041152263374485E-8</v>
      </c>
      <c r="C1713">
        <v>2.0</v>
      </c>
      <c r="D1713">
        <f t="shared" si="1"/>
        <v>3</v>
      </c>
      <c r="E1713" s="28">
        <v>3423.0</v>
      </c>
      <c r="F1713" s="2" t="s">
        <v>1783</v>
      </c>
      <c r="G1713" s="13">
        <v>3.0041152263374485E-8</v>
      </c>
      <c r="H1713" s="20">
        <v>2.0</v>
      </c>
      <c r="I1713">
        <f t="shared" si="2"/>
        <v>66575342.47</v>
      </c>
      <c r="J1713">
        <f t="shared" si="3"/>
        <v>0.00000001502057613</v>
      </c>
      <c r="K1713" s="33">
        <v>0.0</v>
      </c>
      <c r="M1713">
        <v>9.999999500000026E-8</v>
      </c>
    </row>
    <row r="1714">
      <c r="B1714" s="13">
        <v>3.0041152263374485E-8</v>
      </c>
      <c r="C1714">
        <v>2.0</v>
      </c>
      <c r="D1714">
        <f t="shared" si="1"/>
        <v>3</v>
      </c>
      <c r="E1714" s="28">
        <v>3424.0</v>
      </c>
      <c r="F1714" s="2" t="s">
        <v>1784</v>
      </c>
      <c r="G1714" s="13">
        <v>3.0041152263374485E-8</v>
      </c>
      <c r="H1714" s="20">
        <v>1.0</v>
      </c>
      <c r="I1714">
        <f t="shared" si="2"/>
        <v>33287671.23</v>
      </c>
      <c r="J1714">
        <f t="shared" si="3"/>
        <v>0.00000003004115226</v>
      </c>
      <c r="K1714" s="33">
        <v>0.0</v>
      </c>
      <c r="M1714">
        <v>9.999999000000099E-8</v>
      </c>
    </row>
    <row r="1715">
      <c r="B1715" s="13">
        <v>3.0041152263374485E-8</v>
      </c>
      <c r="C1715">
        <v>2.0</v>
      </c>
      <c r="D1715">
        <f t="shared" si="1"/>
        <v>3</v>
      </c>
      <c r="E1715" s="28">
        <v>3425.0</v>
      </c>
      <c r="F1715" s="2" t="s">
        <v>1785</v>
      </c>
      <c r="G1715" s="13">
        <v>3.0041152263374485E-8</v>
      </c>
      <c r="H1715" s="20">
        <v>1.0</v>
      </c>
      <c r="I1715">
        <f t="shared" si="2"/>
        <v>33287671.23</v>
      </c>
      <c r="J1715">
        <f t="shared" si="3"/>
        <v>0.00000003004115226</v>
      </c>
      <c r="K1715" s="33">
        <v>0.0</v>
      </c>
      <c r="M1715">
        <v>9.999999000000099E-8</v>
      </c>
    </row>
    <row r="1716">
      <c r="B1716" s="13">
        <v>0.3004115226337449</v>
      </c>
      <c r="C1716">
        <v>2.0</v>
      </c>
      <c r="D1716">
        <f t="shared" si="1"/>
        <v>3</v>
      </c>
      <c r="E1716" s="28">
        <v>3426.0</v>
      </c>
      <c r="F1716" s="2" t="s">
        <v>1786</v>
      </c>
      <c r="G1716" s="13">
        <v>0.3004115226337449</v>
      </c>
      <c r="H1716" s="20">
        <v>1.0</v>
      </c>
      <c r="I1716">
        <f t="shared" si="2"/>
        <v>3.328767123</v>
      </c>
      <c r="J1716">
        <f t="shared" si="3"/>
        <v>0.3004115226</v>
      </c>
      <c r="K1716" s="33">
        <v>0.0</v>
      </c>
      <c r="M1716" t="e">
        <v>#DIV/0!</v>
      </c>
    </row>
    <row r="1717">
      <c r="B1717" s="13">
        <v>3.0041152263374485E-8</v>
      </c>
      <c r="C1717">
        <v>2.0</v>
      </c>
      <c r="D1717">
        <f t="shared" si="1"/>
        <v>3</v>
      </c>
      <c r="E1717" s="28">
        <v>3427.0</v>
      </c>
      <c r="F1717" s="2" t="s">
        <v>1787</v>
      </c>
      <c r="G1717" s="13">
        <v>3.0041152263374485E-8</v>
      </c>
      <c r="H1717" s="20">
        <v>1.0</v>
      </c>
      <c r="I1717">
        <f t="shared" si="2"/>
        <v>33287671.23</v>
      </c>
      <c r="J1717">
        <f t="shared" si="3"/>
        <v>0.00000003004115226</v>
      </c>
      <c r="K1717" s="33">
        <v>0.0</v>
      </c>
      <c r="M1717">
        <v>9.999999000000099E-8</v>
      </c>
    </row>
    <row r="1718">
      <c r="B1718" s="13">
        <v>3.0041152263374485E-8</v>
      </c>
      <c r="C1718">
        <v>2.0</v>
      </c>
      <c r="D1718">
        <f t="shared" si="1"/>
        <v>3</v>
      </c>
      <c r="E1718" s="28">
        <v>3428.0</v>
      </c>
      <c r="F1718" s="2" t="s">
        <v>1788</v>
      </c>
      <c r="G1718" s="13">
        <v>3.0041152263374485E-8</v>
      </c>
      <c r="H1718" s="20">
        <v>1.0</v>
      </c>
      <c r="I1718">
        <f t="shared" si="2"/>
        <v>33287671.23</v>
      </c>
      <c r="J1718">
        <f t="shared" si="3"/>
        <v>0.00000003004115226</v>
      </c>
      <c r="K1718" s="33">
        <v>0.0</v>
      </c>
      <c r="M1718">
        <v>9.999999000000099E-8</v>
      </c>
    </row>
    <row r="1719">
      <c r="B1719" s="13">
        <v>3.0041152263374485E-8</v>
      </c>
      <c r="C1719">
        <v>2.0</v>
      </c>
      <c r="D1719">
        <f t="shared" si="1"/>
        <v>3</v>
      </c>
      <c r="E1719" s="28">
        <v>3429.0</v>
      </c>
      <c r="F1719" s="2" t="s">
        <v>1789</v>
      </c>
      <c r="G1719" s="13">
        <v>3.0041152263374485E-8</v>
      </c>
      <c r="H1719" s="20">
        <v>1.0</v>
      </c>
      <c r="I1719">
        <f t="shared" si="2"/>
        <v>33287671.23</v>
      </c>
      <c r="J1719">
        <f t="shared" si="3"/>
        <v>0.00000003004115226</v>
      </c>
      <c r="K1719" s="33">
        <v>0.0</v>
      </c>
      <c r="M1719">
        <v>9.999999000000099E-8</v>
      </c>
    </row>
    <row r="1720">
      <c r="B1720" s="13">
        <v>3.0041152263374485E-8</v>
      </c>
      <c r="C1720">
        <v>2.0</v>
      </c>
      <c r="D1720">
        <f t="shared" si="1"/>
        <v>3</v>
      </c>
      <c r="E1720" s="28">
        <v>3430.0</v>
      </c>
      <c r="F1720" s="2" t="s">
        <v>1790</v>
      </c>
      <c r="G1720" s="13">
        <v>3.0041152263374485E-8</v>
      </c>
      <c r="H1720" s="20">
        <v>1.0</v>
      </c>
      <c r="I1720">
        <f t="shared" si="2"/>
        <v>33287671.23</v>
      </c>
      <c r="J1720">
        <f t="shared" si="3"/>
        <v>0.00000003004115226</v>
      </c>
      <c r="K1720" s="33">
        <v>0.0</v>
      </c>
      <c r="M1720">
        <v>9.999999000000099E-8</v>
      </c>
    </row>
    <row r="1721">
      <c r="B1721" s="13">
        <v>3.0041152263374485E-8</v>
      </c>
      <c r="C1721">
        <v>2.0</v>
      </c>
      <c r="D1721">
        <f t="shared" si="1"/>
        <v>3</v>
      </c>
      <c r="E1721" s="28">
        <v>3431.0</v>
      </c>
      <c r="F1721" s="2" t="s">
        <v>1791</v>
      </c>
      <c r="G1721" s="13">
        <v>3.0041152263374485E-8</v>
      </c>
      <c r="H1721" s="20">
        <v>1.0</v>
      </c>
      <c r="I1721">
        <f t="shared" si="2"/>
        <v>33287671.23</v>
      </c>
      <c r="J1721">
        <f t="shared" si="3"/>
        <v>0.00000003004115226</v>
      </c>
      <c r="K1721" s="33">
        <v>0.0</v>
      </c>
      <c r="M1721">
        <v>9.999999000000099E-8</v>
      </c>
    </row>
    <row r="1722">
      <c r="B1722" s="13">
        <v>3.0041152263374485E-8</v>
      </c>
      <c r="C1722">
        <v>2.0</v>
      </c>
      <c r="D1722">
        <f t="shared" si="1"/>
        <v>3</v>
      </c>
      <c r="E1722" s="28">
        <v>3432.0</v>
      </c>
      <c r="F1722" s="2" t="s">
        <v>1792</v>
      </c>
      <c r="G1722" s="13">
        <v>3.0041152263374485E-8</v>
      </c>
      <c r="H1722" s="20">
        <v>1.0</v>
      </c>
      <c r="I1722">
        <f t="shared" si="2"/>
        <v>33287671.23</v>
      </c>
      <c r="J1722">
        <f t="shared" si="3"/>
        <v>0.00000003004115226</v>
      </c>
      <c r="K1722" s="33">
        <v>0.0</v>
      </c>
      <c r="M1722">
        <v>9.999999000000099E-8</v>
      </c>
    </row>
    <row r="1723">
      <c r="B1723" s="13">
        <v>3.0041152263374485E-8</v>
      </c>
      <c r="C1723">
        <v>2.0</v>
      </c>
      <c r="D1723">
        <f t="shared" si="1"/>
        <v>3</v>
      </c>
      <c r="E1723" s="28">
        <v>3433.0</v>
      </c>
      <c r="F1723" s="2" t="s">
        <v>1793</v>
      </c>
      <c r="G1723" s="13">
        <v>3.0041152263374485E-8</v>
      </c>
      <c r="H1723" s="20">
        <v>1.0</v>
      </c>
      <c r="I1723">
        <f t="shared" si="2"/>
        <v>33287671.23</v>
      </c>
      <c r="J1723">
        <f t="shared" si="3"/>
        <v>0.00000003004115226</v>
      </c>
      <c r="K1723" s="33">
        <v>0.0</v>
      </c>
      <c r="M1723">
        <v>9.999999000000099E-8</v>
      </c>
    </row>
    <row r="1724">
      <c r="B1724" s="13">
        <v>3.0041152263374485E-8</v>
      </c>
      <c r="C1724">
        <v>2.0</v>
      </c>
      <c r="D1724">
        <f t="shared" si="1"/>
        <v>3</v>
      </c>
      <c r="E1724" s="28">
        <v>3434.0</v>
      </c>
      <c r="F1724" s="2" t="s">
        <v>1794</v>
      </c>
      <c r="G1724" s="13">
        <v>3.0041152263374485E-8</v>
      </c>
      <c r="H1724" s="20">
        <v>1.0</v>
      </c>
      <c r="I1724">
        <f t="shared" si="2"/>
        <v>33287671.23</v>
      </c>
      <c r="J1724">
        <f t="shared" si="3"/>
        <v>0.00000003004115226</v>
      </c>
      <c r="K1724" s="33">
        <v>0.0</v>
      </c>
      <c r="M1724">
        <v>9.999999000000099E-8</v>
      </c>
    </row>
    <row r="1725">
      <c r="B1725" s="13">
        <v>3.0041152263374485E-8</v>
      </c>
      <c r="C1725">
        <v>2.0</v>
      </c>
      <c r="D1725">
        <f t="shared" si="1"/>
        <v>3</v>
      </c>
      <c r="E1725" s="28">
        <v>3435.0</v>
      </c>
      <c r="F1725" s="2" t="s">
        <v>1795</v>
      </c>
      <c r="G1725" s="13">
        <v>3.0041152263374485E-8</v>
      </c>
      <c r="H1725" s="20">
        <v>1.0</v>
      </c>
      <c r="I1725">
        <f t="shared" si="2"/>
        <v>33287671.23</v>
      </c>
      <c r="J1725">
        <f t="shared" si="3"/>
        <v>0.00000003004115226</v>
      </c>
      <c r="K1725" s="33">
        <v>0.0</v>
      </c>
      <c r="M1725">
        <v>9.999999000000099E-8</v>
      </c>
    </row>
    <row r="1726">
      <c r="B1726" s="13">
        <v>3.0041152263374485E-8</v>
      </c>
      <c r="C1726">
        <v>2.0</v>
      </c>
      <c r="D1726">
        <f t="shared" si="1"/>
        <v>3</v>
      </c>
      <c r="E1726" s="28">
        <v>3436.0</v>
      </c>
      <c r="F1726" s="2" t="s">
        <v>1796</v>
      </c>
      <c r="G1726" s="13">
        <v>3.0041152263374485E-8</v>
      </c>
      <c r="H1726" s="20">
        <v>1.0</v>
      </c>
      <c r="I1726">
        <f t="shared" si="2"/>
        <v>33287671.23</v>
      </c>
      <c r="J1726">
        <f t="shared" si="3"/>
        <v>0.00000003004115226</v>
      </c>
      <c r="K1726" s="33">
        <v>0.0</v>
      </c>
      <c r="M1726">
        <v>9.999999000000099E-8</v>
      </c>
    </row>
    <row r="1727">
      <c r="B1727" s="13">
        <v>3.0041152263374485E-8</v>
      </c>
      <c r="C1727">
        <v>2.0</v>
      </c>
      <c r="D1727">
        <f t="shared" si="1"/>
        <v>3</v>
      </c>
      <c r="E1727" s="28">
        <v>3437.0</v>
      </c>
      <c r="F1727" s="2" t="s">
        <v>1797</v>
      </c>
      <c r="G1727" s="13">
        <v>3.0041152263374485E-8</v>
      </c>
      <c r="H1727" s="20">
        <v>2.0</v>
      </c>
      <c r="I1727">
        <f t="shared" si="2"/>
        <v>66575342.47</v>
      </c>
      <c r="J1727">
        <f t="shared" si="3"/>
        <v>0.00000001502057613</v>
      </c>
      <c r="K1727" s="33">
        <v>0.0</v>
      </c>
      <c r="M1727">
        <v>9.999999500000026E-8</v>
      </c>
    </row>
    <row r="1728">
      <c r="B1728" s="13">
        <v>1.2016460905349795</v>
      </c>
      <c r="C1728">
        <v>3.0</v>
      </c>
      <c r="D1728">
        <f t="shared" si="1"/>
        <v>5</v>
      </c>
      <c r="E1728" s="28">
        <v>3438.0</v>
      </c>
      <c r="F1728" s="2" t="s">
        <v>1798</v>
      </c>
      <c r="G1728" s="13">
        <v>1.2016460905349795</v>
      </c>
      <c r="H1728" s="20">
        <v>2.0</v>
      </c>
      <c r="I1728">
        <f t="shared" si="2"/>
        <v>1.664383562</v>
      </c>
      <c r="J1728">
        <f t="shared" si="3"/>
        <v>0.6008230453</v>
      </c>
      <c r="K1728" s="33">
        <v>0.0</v>
      </c>
      <c r="M1728">
        <v>1.3333333333333333</v>
      </c>
    </row>
    <row r="1729">
      <c r="B1729" s="13">
        <v>2.7037037037037037</v>
      </c>
      <c r="C1729">
        <v>3.0</v>
      </c>
      <c r="D1729">
        <f t="shared" si="1"/>
        <v>6</v>
      </c>
      <c r="E1729" s="28">
        <v>3439.0</v>
      </c>
      <c r="F1729" s="2" t="s">
        <v>1799</v>
      </c>
      <c r="G1729" s="13">
        <v>2.7037037037037037</v>
      </c>
      <c r="H1729" s="20">
        <v>6.0</v>
      </c>
      <c r="I1729">
        <f t="shared" si="2"/>
        <v>2.219178082</v>
      </c>
      <c r="J1729">
        <f t="shared" si="3"/>
        <v>0.450617284</v>
      </c>
      <c r="K1729" s="33">
        <v>0.0</v>
      </c>
      <c r="M1729">
        <v>3.6</v>
      </c>
    </row>
    <row r="1730">
      <c r="B1730" s="13">
        <v>3.0041152263374485E-8</v>
      </c>
      <c r="C1730">
        <v>2.0</v>
      </c>
      <c r="D1730">
        <f t="shared" si="1"/>
        <v>3</v>
      </c>
      <c r="E1730" s="28">
        <v>3440.0</v>
      </c>
      <c r="F1730" s="2" t="s">
        <v>1800</v>
      </c>
      <c r="G1730" s="13">
        <v>3.0041152263374485E-8</v>
      </c>
      <c r="H1730" s="20">
        <v>2.0</v>
      </c>
      <c r="I1730">
        <f t="shared" si="2"/>
        <v>66575342.47</v>
      </c>
      <c r="J1730">
        <f t="shared" si="3"/>
        <v>0.00000001502057613</v>
      </c>
      <c r="K1730" s="33">
        <v>0.0</v>
      </c>
      <c r="M1730">
        <v>9.999999500000026E-8</v>
      </c>
    </row>
    <row r="1731">
      <c r="B1731" s="13">
        <v>3.0041152263374485E-8</v>
      </c>
      <c r="C1731">
        <v>2.0</v>
      </c>
      <c r="D1731">
        <f t="shared" si="1"/>
        <v>3</v>
      </c>
      <c r="E1731" s="28">
        <v>3441.0</v>
      </c>
      <c r="F1731" s="2" t="s">
        <v>1801</v>
      </c>
      <c r="G1731" s="13">
        <v>3.0041152263374485E-8</v>
      </c>
      <c r="H1731" s="20">
        <v>2.0</v>
      </c>
      <c r="I1731">
        <f t="shared" si="2"/>
        <v>66575342.47</v>
      </c>
      <c r="J1731">
        <f t="shared" si="3"/>
        <v>0.00000001502057613</v>
      </c>
      <c r="K1731" s="33">
        <v>0.0</v>
      </c>
      <c r="M1731">
        <v>9.999999500000026E-8</v>
      </c>
    </row>
    <row r="1732">
      <c r="B1732" s="13">
        <v>3.0041152263374485E-8</v>
      </c>
      <c r="C1732">
        <v>2.0</v>
      </c>
      <c r="D1732">
        <f t="shared" si="1"/>
        <v>3</v>
      </c>
      <c r="E1732" s="28">
        <v>3442.0</v>
      </c>
      <c r="F1732" s="2" t="s">
        <v>1802</v>
      </c>
      <c r="G1732" s="13">
        <v>3.0041152263374485E-8</v>
      </c>
      <c r="H1732" s="20">
        <v>2.0</v>
      </c>
      <c r="I1732">
        <f t="shared" si="2"/>
        <v>66575342.47</v>
      </c>
      <c r="J1732">
        <f t="shared" si="3"/>
        <v>0.00000001502057613</v>
      </c>
      <c r="K1732" s="33">
        <v>0.0</v>
      </c>
      <c r="M1732">
        <v>9.999999500000026E-8</v>
      </c>
    </row>
    <row r="1733">
      <c r="B1733" s="13">
        <v>3.0041152263374485E-8</v>
      </c>
      <c r="C1733">
        <v>2.0</v>
      </c>
      <c r="D1733">
        <f t="shared" si="1"/>
        <v>3</v>
      </c>
      <c r="E1733" s="28">
        <v>3443.0</v>
      </c>
      <c r="F1733" s="2" t="s">
        <v>1803</v>
      </c>
      <c r="G1733" s="13">
        <v>3.0041152263374485E-8</v>
      </c>
      <c r="H1733" s="20">
        <v>2.0</v>
      </c>
      <c r="I1733">
        <f t="shared" si="2"/>
        <v>66575342.47</v>
      </c>
      <c r="J1733">
        <f t="shared" si="3"/>
        <v>0.00000001502057613</v>
      </c>
      <c r="K1733" s="33">
        <v>0.0</v>
      </c>
      <c r="M1733">
        <v>9.999999500000026E-8</v>
      </c>
    </row>
    <row r="1734">
      <c r="B1734" s="13">
        <v>3.0041152263374485E-8</v>
      </c>
      <c r="C1734">
        <v>2.0</v>
      </c>
      <c r="D1734">
        <f t="shared" si="1"/>
        <v>3</v>
      </c>
      <c r="E1734" s="28">
        <v>3444.0</v>
      </c>
      <c r="F1734" s="2" t="s">
        <v>1804</v>
      </c>
      <c r="G1734" s="13">
        <v>3.0041152263374485E-8</v>
      </c>
      <c r="H1734" s="20">
        <v>2.0</v>
      </c>
      <c r="I1734">
        <f t="shared" si="2"/>
        <v>66575342.47</v>
      </c>
      <c r="J1734">
        <f t="shared" si="3"/>
        <v>0.00000001502057613</v>
      </c>
      <c r="K1734" s="33">
        <v>0.0</v>
      </c>
      <c r="M1734">
        <v>9.999999500000026E-8</v>
      </c>
    </row>
    <row r="1735">
      <c r="B1735" s="13">
        <v>3.0041152263374485E-8</v>
      </c>
      <c r="C1735">
        <v>2.0</v>
      </c>
      <c r="D1735">
        <f t="shared" si="1"/>
        <v>3</v>
      </c>
      <c r="E1735" s="28">
        <v>3445.0</v>
      </c>
      <c r="F1735" s="2" t="s">
        <v>1805</v>
      </c>
      <c r="G1735" s="13">
        <v>3.0041152263374485E-8</v>
      </c>
      <c r="H1735" s="20">
        <v>1.0</v>
      </c>
      <c r="I1735">
        <f t="shared" si="2"/>
        <v>33287671.23</v>
      </c>
      <c r="J1735">
        <f t="shared" si="3"/>
        <v>0.00000003004115226</v>
      </c>
      <c r="K1735" s="33">
        <v>0.0</v>
      </c>
      <c r="M1735">
        <v>9.999999000000099E-8</v>
      </c>
    </row>
    <row r="1736">
      <c r="B1736" s="13">
        <v>3.0041152263374485E-8</v>
      </c>
      <c r="C1736">
        <v>2.0</v>
      </c>
      <c r="D1736">
        <f t="shared" si="1"/>
        <v>3</v>
      </c>
      <c r="E1736" s="28">
        <v>3446.0</v>
      </c>
      <c r="F1736" s="2" t="s">
        <v>1740</v>
      </c>
      <c r="G1736" s="13">
        <v>3.0041152263374485E-8</v>
      </c>
      <c r="H1736" s="20">
        <v>2.0</v>
      </c>
      <c r="I1736">
        <f t="shared" si="2"/>
        <v>66575342.47</v>
      </c>
      <c r="J1736">
        <f t="shared" si="3"/>
        <v>0.00000001502057613</v>
      </c>
      <c r="K1736" s="33">
        <v>0.0</v>
      </c>
      <c r="M1736">
        <v>9.999999500000026E-8</v>
      </c>
    </row>
    <row r="1737">
      <c r="B1737" s="13">
        <v>0.3004115226337449</v>
      </c>
      <c r="C1737">
        <v>2.0</v>
      </c>
      <c r="D1737">
        <f t="shared" si="1"/>
        <v>3</v>
      </c>
      <c r="E1737" s="28">
        <v>3447.0</v>
      </c>
      <c r="F1737" s="2" t="s">
        <v>1743</v>
      </c>
      <c r="G1737" s="13">
        <v>0.3004115226337449</v>
      </c>
      <c r="H1737" s="20">
        <v>3.0</v>
      </c>
      <c r="I1737">
        <f t="shared" si="2"/>
        <v>9.98630137</v>
      </c>
      <c r="J1737">
        <f t="shared" si="3"/>
        <v>0.1001371742</v>
      </c>
      <c r="K1737" s="33">
        <v>0.0</v>
      </c>
      <c r="M1737">
        <v>0.75</v>
      </c>
    </row>
    <row r="1738">
      <c r="B1738" s="13">
        <v>3.0041152263374485E-8</v>
      </c>
      <c r="C1738">
        <v>2.0</v>
      </c>
      <c r="D1738">
        <f t="shared" si="1"/>
        <v>3</v>
      </c>
      <c r="E1738" s="28">
        <v>3448.0</v>
      </c>
      <c r="F1738" s="2" t="s">
        <v>1806</v>
      </c>
      <c r="G1738" s="13">
        <v>3.0041152263374485E-8</v>
      </c>
      <c r="H1738" s="20">
        <v>2.0</v>
      </c>
      <c r="I1738">
        <f t="shared" si="2"/>
        <v>66575342.47</v>
      </c>
      <c r="J1738">
        <f t="shared" si="3"/>
        <v>0.00000001502057613</v>
      </c>
      <c r="K1738" s="33">
        <v>0.0</v>
      </c>
      <c r="M1738">
        <v>9.999999500000026E-8</v>
      </c>
    </row>
    <row r="1739">
      <c r="B1739" s="13">
        <v>3.0041152263374485E-8</v>
      </c>
      <c r="C1739">
        <v>2.0</v>
      </c>
      <c r="D1739">
        <f t="shared" si="1"/>
        <v>3</v>
      </c>
      <c r="E1739" s="28">
        <v>3449.0</v>
      </c>
      <c r="F1739" s="2" t="s">
        <v>1807</v>
      </c>
      <c r="G1739" s="13">
        <v>3.0041152263374485E-8</v>
      </c>
      <c r="H1739" s="20">
        <v>2.0</v>
      </c>
      <c r="I1739">
        <f t="shared" si="2"/>
        <v>66575342.47</v>
      </c>
      <c r="J1739">
        <f t="shared" si="3"/>
        <v>0.00000001502057613</v>
      </c>
      <c r="K1739" s="33">
        <v>0.0</v>
      </c>
      <c r="M1739">
        <v>9.999999500000026E-8</v>
      </c>
    </row>
    <row r="1740">
      <c r="B1740" s="13">
        <v>0.3004115226337449</v>
      </c>
      <c r="C1740">
        <v>2.0</v>
      </c>
      <c r="D1740">
        <f t="shared" si="1"/>
        <v>3</v>
      </c>
      <c r="E1740" s="28">
        <v>3450.0</v>
      </c>
      <c r="F1740" s="2" t="s">
        <v>1808</v>
      </c>
      <c r="G1740" s="13">
        <v>0.3004115226337449</v>
      </c>
      <c r="H1740" s="20">
        <v>2.0</v>
      </c>
      <c r="I1740">
        <f t="shared" si="2"/>
        <v>6.657534247</v>
      </c>
      <c r="J1740">
        <f t="shared" si="3"/>
        <v>0.1502057613</v>
      </c>
      <c r="K1740" s="33">
        <v>0.0</v>
      </c>
      <c r="M1740">
        <v>0.6666666666666666</v>
      </c>
    </row>
    <row r="1741">
      <c r="B1741" s="13">
        <v>3.0041152263374485E-8</v>
      </c>
      <c r="C1741">
        <v>2.0</v>
      </c>
      <c r="D1741">
        <f t="shared" si="1"/>
        <v>3</v>
      </c>
      <c r="E1741" s="28">
        <v>3451.0</v>
      </c>
      <c r="F1741" s="2" t="s">
        <v>1809</v>
      </c>
      <c r="G1741" s="13">
        <v>3.0041152263374485E-8</v>
      </c>
      <c r="H1741" s="20">
        <v>1.0</v>
      </c>
      <c r="I1741">
        <f t="shared" si="2"/>
        <v>33287671.23</v>
      </c>
      <c r="J1741">
        <f t="shared" si="3"/>
        <v>0.00000003004115226</v>
      </c>
      <c r="K1741" s="33">
        <v>0.0</v>
      </c>
      <c r="M1741">
        <v>9.999999000000099E-8</v>
      </c>
    </row>
    <row r="1742">
      <c r="B1742" s="13">
        <v>3.0041152263374485E-8</v>
      </c>
      <c r="C1742">
        <v>2.0</v>
      </c>
      <c r="D1742">
        <f t="shared" si="1"/>
        <v>3</v>
      </c>
      <c r="E1742" s="28">
        <v>3452.0</v>
      </c>
      <c r="F1742" s="2" t="s">
        <v>1810</v>
      </c>
      <c r="G1742" s="13">
        <v>3.0041152263374485E-8</v>
      </c>
      <c r="H1742" s="20">
        <v>2.0</v>
      </c>
      <c r="I1742">
        <f t="shared" si="2"/>
        <v>66575342.47</v>
      </c>
      <c r="J1742">
        <f t="shared" si="3"/>
        <v>0.00000001502057613</v>
      </c>
      <c r="K1742" s="33">
        <v>0.0</v>
      </c>
      <c r="M1742">
        <v>9.999999500000026E-8</v>
      </c>
    </row>
    <row r="1743">
      <c r="B1743" s="13">
        <v>3.0041152263374485E-8</v>
      </c>
      <c r="C1743">
        <v>2.0</v>
      </c>
      <c r="D1743">
        <f t="shared" si="1"/>
        <v>3</v>
      </c>
      <c r="E1743" s="28">
        <v>3453.0</v>
      </c>
      <c r="F1743" s="2" t="s">
        <v>1811</v>
      </c>
      <c r="G1743" s="13">
        <v>3.0041152263374485E-8</v>
      </c>
      <c r="H1743" s="20">
        <v>2.0</v>
      </c>
      <c r="I1743">
        <f t="shared" si="2"/>
        <v>66575342.47</v>
      </c>
      <c r="J1743">
        <f t="shared" si="3"/>
        <v>0.00000001502057613</v>
      </c>
      <c r="K1743" s="33">
        <v>0.0</v>
      </c>
      <c r="M1743">
        <v>9.999999500000026E-8</v>
      </c>
    </row>
    <row r="1744">
      <c r="B1744" s="13">
        <v>3.0041152263374485E-8</v>
      </c>
      <c r="C1744">
        <v>2.0</v>
      </c>
      <c r="D1744">
        <f t="shared" si="1"/>
        <v>3</v>
      </c>
      <c r="E1744" s="28">
        <v>3454.0</v>
      </c>
      <c r="F1744" s="2" t="s">
        <v>1812</v>
      </c>
      <c r="G1744" s="13">
        <v>3.0041152263374485E-8</v>
      </c>
      <c r="H1744" s="20">
        <v>2.0</v>
      </c>
      <c r="I1744">
        <f t="shared" si="2"/>
        <v>66575342.47</v>
      </c>
      <c r="J1744">
        <f t="shared" si="3"/>
        <v>0.00000001502057613</v>
      </c>
      <c r="K1744" s="33">
        <v>0.0</v>
      </c>
      <c r="M1744">
        <v>9.999999500000026E-8</v>
      </c>
    </row>
    <row r="1745">
      <c r="B1745" s="13">
        <v>3.0041152263374485E-8</v>
      </c>
      <c r="C1745">
        <v>2.0</v>
      </c>
      <c r="D1745">
        <f t="shared" si="1"/>
        <v>3</v>
      </c>
      <c r="E1745" s="28">
        <v>3455.0</v>
      </c>
      <c r="F1745" s="2" t="s">
        <v>1749</v>
      </c>
      <c r="G1745" s="13">
        <v>3.0041152263374485E-8</v>
      </c>
      <c r="H1745" s="20">
        <v>2.0</v>
      </c>
      <c r="I1745">
        <f t="shared" si="2"/>
        <v>66575342.47</v>
      </c>
      <c r="J1745">
        <f t="shared" si="3"/>
        <v>0.00000001502057613</v>
      </c>
      <c r="K1745" s="33">
        <v>0.0</v>
      </c>
      <c r="M1745">
        <v>9.999999500000026E-8</v>
      </c>
    </row>
    <row r="1746">
      <c r="B1746" s="13">
        <v>3.0041152263374485E-8</v>
      </c>
      <c r="C1746">
        <v>2.0</v>
      </c>
      <c r="D1746">
        <f t="shared" si="1"/>
        <v>3</v>
      </c>
      <c r="E1746" s="28">
        <v>3456.0</v>
      </c>
      <c r="F1746" s="2" t="s">
        <v>1813</v>
      </c>
      <c r="G1746" s="13">
        <v>3.0041152263374485E-8</v>
      </c>
      <c r="H1746" s="20">
        <v>2.0</v>
      </c>
      <c r="I1746">
        <f t="shared" si="2"/>
        <v>66575342.47</v>
      </c>
      <c r="J1746">
        <f t="shared" si="3"/>
        <v>0.00000001502057613</v>
      </c>
      <c r="K1746" s="33">
        <v>0.0</v>
      </c>
      <c r="M1746">
        <v>9.999999500000026E-8</v>
      </c>
    </row>
    <row r="1747">
      <c r="B1747" s="13">
        <v>3.0041152263374485E-8</v>
      </c>
      <c r="C1747">
        <v>2.0</v>
      </c>
      <c r="D1747">
        <f t="shared" si="1"/>
        <v>3</v>
      </c>
      <c r="E1747" s="28">
        <v>3457.0</v>
      </c>
      <c r="F1747" s="2" t="s">
        <v>1814</v>
      </c>
      <c r="G1747" s="13">
        <v>3.0041152263374485E-8</v>
      </c>
      <c r="H1747" s="20">
        <v>2.0</v>
      </c>
      <c r="I1747">
        <f t="shared" si="2"/>
        <v>66575342.47</v>
      </c>
      <c r="J1747">
        <f t="shared" si="3"/>
        <v>0.00000001502057613</v>
      </c>
      <c r="K1747" s="33">
        <v>0.0</v>
      </c>
      <c r="M1747">
        <v>9.999999500000026E-8</v>
      </c>
    </row>
    <row r="1748">
      <c r="B1748" s="13">
        <v>3.0041152263374485E-8</v>
      </c>
      <c r="C1748">
        <v>2.0</v>
      </c>
      <c r="D1748">
        <f t="shared" si="1"/>
        <v>3</v>
      </c>
      <c r="E1748" s="28">
        <v>3458.0</v>
      </c>
      <c r="F1748" s="2" t="s">
        <v>1772</v>
      </c>
      <c r="G1748" s="13">
        <v>3.0041152263374485E-8</v>
      </c>
      <c r="H1748" s="20">
        <v>4.0</v>
      </c>
      <c r="I1748">
        <f t="shared" si="2"/>
        <v>133150684.9</v>
      </c>
      <c r="J1748">
        <f t="shared" si="3"/>
        <v>0.000000007510288066</v>
      </c>
      <c r="K1748" s="33">
        <v>0.0</v>
      </c>
      <c r="M1748">
        <v>9.999999750000005E-8</v>
      </c>
    </row>
    <row r="1749">
      <c r="B1749" s="13">
        <v>3.0041152263374485E-8</v>
      </c>
      <c r="C1749">
        <v>2.0</v>
      </c>
      <c r="D1749">
        <f t="shared" si="1"/>
        <v>3</v>
      </c>
      <c r="E1749" s="28">
        <v>3459.0</v>
      </c>
      <c r="F1749" s="2" t="s">
        <v>1560</v>
      </c>
      <c r="G1749" s="13">
        <v>3.0041152263374485E-8</v>
      </c>
      <c r="H1749" s="20">
        <v>2.0</v>
      </c>
      <c r="I1749">
        <f t="shared" si="2"/>
        <v>66575342.47</v>
      </c>
      <c r="J1749">
        <f t="shared" si="3"/>
        <v>0.00000001502057613</v>
      </c>
      <c r="K1749" s="33">
        <v>0.0</v>
      </c>
      <c r="M1749">
        <v>9.999999500000026E-8</v>
      </c>
    </row>
    <row r="1750">
      <c r="B1750" s="13">
        <v>3.0041152263374485E-8</v>
      </c>
      <c r="C1750">
        <v>2.0</v>
      </c>
      <c r="D1750">
        <f t="shared" si="1"/>
        <v>3</v>
      </c>
      <c r="E1750" s="28">
        <v>3460.0</v>
      </c>
      <c r="F1750" s="2" t="s">
        <v>1815</v>
      </c>
      <c r="G1750" s="13">
        <v>3.0041152263374485E-8</v>
      </c>
      <c r="H1750" s="20">
        <v>4.0</v>
      </c>
      <c r="I1750">
        <f t="shared" si="2"/>
        <v>133150684.9</v>
      </c>
      <c r="J1750">
        <f t="shared" si="3"/>
        <v>0.000000007510288066</v>
      </c>
      <c r="K1750" s="33">
        <v>0.0</v>
      </c>
      <c r="M1750">
        <v>9.999999750000005E-8</v>
      </c>
    </row>
    <row r="1751">
      <c r="B1751" s="13">
        <v>3.0041152263374485E-8</v>
      </c>
      <c r="C1751">
        <v>2.0</v>
      </c>
      <c r="D1751">
        <f t="shared" si="1"/>
        <v>3</v>
      </c>
      <c r="E1751" s="28">
        <v>3461.0</v>
      </c>
      <c r="F1751" s="2" t="s">
        <v>1816</v>
      </c>
      <c r="G1751" s="13">
        <v>3.0041152263374485E-8</v>
      </c>
      <c r="H1751" s="20">
        <v>4.0</v>
      </c>
      <c r="I1751">
        <f t="shared" si="2"/>
        <v>133150684.9</v>
      </c>
      <c r="J1751">
        <f t="shared" si="3"/>
        <v>0.000000007510288066</v>
      </c>
      <c r="K1751" s="33">
        <v>0.0</v>
      </c>
      <c r="M1751">
        <v>9.999999750000005E-8</v>
      </c>
    </row>
    <row r="1752">
      <c r="B1752" s="13">
        <v>3.0041152263374485E-8</v>
      </c>
      <c r="C1752">
        <v>2.0</v>
      </c>
      <c r="D1752">
        <f t="shared" si="1"/>
        <v>3</v>
      </c>
      <c r="E1752" s="28">
        <v>3463.0</v>
      </c>
      <c r="F1752" s="2" t="s">
        <v>1817</v>
      </c>
      <c r="G1752" s="13">
        <v>3.0041152263374485E-8</v>
      </c>
      <c r="H1752" s="20">
        <v>4.0</v>
      </c>
      <c r="I1752">
        <f t="shared" si="2"/>
        <v>133150684.9</v>
      </c>
      <c r="J1752">
        <f t="shared" si="3"/>
        <v>0.000000007510288066</v>
      </c>
      <c r="K1752" s="33">
        <v>0.0</v>
      </c>
      <c r="M1752">
        <v>9.999999750000005E-8</v>
      </c>
    </row>
    <row r="1753">
      <c r="B1753" s="13">
        <v>1.2016460905349795</v>
      </c>
      <c r="C1753">
        <v>2.0</v>
      </c>
      <c r="D1753">
        <f t="shared" si="1"/>
        <v>4</v>
      </c>
      <c r="E1753" s="28">
        <v>3464.0</v>
      </c>
      <c r="F1753" s="2" t="s">
        <v>1818</v>
      </c>
      <c r="G1753" s="13">
        <v>1.2016460905349795</v>
      </c>
      <c r="H1753" s="20">
        <v>1.0</v>
      </c>
      <c r="I1753">
        <f t="shared" si="2"/>
        <v>0.8321917808</v>
      </c>
      <c r="J1753">
        <f t="shared" si="3"/>
        <v>1.201646091</v>
      </c>
      <c r="K1753" s="33">
        <v>1.0</v>
      </c>
      <c r="M1753">
        <v>1.0</v>
      </c>
    </row>
    <row r="1754">
      <c r="B1754" s="13">
        <v>0.3004115226337449</v>
      </c>
      <c r="C1754">
        <v>2.0</v>
      </c>
      <c r="D1754">
        <f t="shared" si="1"/>
        <v>3</v>
      </c>
      <c r="E1754" s="28">
        <v>3466.0</v>
      </c>
      <c r="F1754" s="2" t="s">
        <v>1819</v>
      </c>
      <c r="G1754" s="13">
        <v>0.3004115226337449</v>
      </c>
      <c r="H1754" s="20">
        <v>5.0</v>
      </c>
      <c r="I1754">
        <f t="shared" si="2"/>
        <v>16.64383562</v>
      </c>
      <c r="J1754">
        <f t="shared" si="3"/>
        <v>0.06008230453</v>
      </c>
      <c r="K1754" s="33">
        <v>0.0</v>
      </c>
      <c r="M1754">
        <v>0.8333333333333334</v>
      </c>
    </row>
    <row r="1755">
      <c r="B1755" s="13">
        <v>3.0041152263374485E-8</v>
      </c>
      <c r="C1755">
        <v>2.0</v>
      </c>
      <c r="D1755">
        <f t="shared" si="1"/>
        <v>3</v>
      </c>
      <c r="E1755" s="28">
        <v>3467.0</v>
      </c>
      <c r="F1755" s="2" t="s">
        <v>1820</v>
      </c>
      <c r="G1755" s="13">
        <v>3.0041152263374485E-8</v>
      </c>
      <c r="H1755" s="20">
        <v>800.0</v>
      </c>
      <c r="I1755">
        <f t="shared" si="2"/>
        <v>26630136986</v>
      </c>
      <c r="J1755">
        <f t="shared" si="3"/>
        <v>0</v>
      </c>
      <c r="K1755" s="33">
        <v>0.0</v>
      </c>
      <c r="M1755">
        <v>9.99999999875E-8</v>
      </c>
    </row>
    <row r="1756">
      <c r="B1756" s="13">
        <v>3.0041152263374485E-8</v>
      </c>
      <c r="C1756">
        <v>2.0</v>
      </c>
      <c r="D1756">
        <f t="shared" si="1"/>
        <v>3</v>
      </c>
      <c r="E1756" s="28">
        <v>3468.0</v>
      </c>
      <c r="F1756" s="2" t="s">
        <v>1821</v>
      </c>
      <c r="G1756" s="13">
        <v>3.0041152263374485E-8</v>
      </c>
      <c r="H1756" s="20">
        <v>100.0</v>
      </c>
      <c r="I1756">
        <f t="shared" si="2"/>
        <v>3328767123</v>
      </c>
      <c r="J1756">
        <f t="shared" si="3"/>
        <v>0.0000000003004115226</v>
      </c>
      <c r="K1756" s="33">
        <v>0.0</v>
      </c>
      <c r="M1756">
        <v>9.999999990000001E-8</v>
      </c>
    </row>
    <row r="1757">
      <c r="B1757" s="13">
        <v>3.0041152263374485E-8</v>
      </c>
      <c r="C1757">
        <v>2.0</v>
      </c>
      <c r="D1757">
        <f t="shared" si="1"/>
        <v>3</v>
      </c>
      <c r="E1757" s="28">
        <v>3469.0</v>
      </c>
      <c r="F1757" s="2" t="s">
        <v>1822</v>
      </c>
      <c r="G1757" s="13">
        <v>3.0041152263374485E-8</v>
      </c>
      <c r="H1757" s="20">
        <v>100.0</v>
      </c>
      <c r="I1757">
        <f t="shared" si="2"/>
        <v>3328767123</v>
      </c>
      <c r="J1757">
        <f t="shared" si="3"/>
        <v>0.0000000003004115226</v>
      </c>
      <c r="K1757" s="33">
        <v>0.0</v>
      </c>
      <c r="M1757">
        <v>9.999999990000001E-8</v>
      </c>
    </row>
    <row r="1758">
      <c r="B1758" s="13">
        <v>3.0041152263374485E-8</v>
      </c>
      <c r="C1758">
        <v>2.0</v>
      </c>
      <c r="D1758">
        <f t="shared" si="1"/>
        <v>3</v>
      </c>
      <c r="E1758" s="28">
        <v>3470.0</v>
      </c>
      <c r="F1758" s="2" t="s">
        <v>1823</v>
      </c>
      <c r="G1758" s="13">
        <v>3.0041152263374485E-8</v>
      </c>
      <c r="H1758" s="20">
        <v>500.0</v>
      </c>
      <c r="I1758">
        <f t="shared" si="2"/>
        <v>16643835616</v>
      </c>
      <c r="J1758">
        <f t="shared" si="3"/>
        <v>0</v>
      </c>
      <c r="K1758" s="33">
        <v>0.0</v>
      </c>
      <c r="M1758">
        <v>9.999999998E-8</v>
      </c>
    </row>
    <row r="1759">
      <c r="B1759" s="13">
        <v>3.0041152263374485E-8</v>
      </c>
      <c r="C1759">
        <v>2.0</v>
      </c>
      <c r="D1759">
        <f t="shared" si="1"/>
        <v>3</v>
      </c>
      <c r="E1759" s="28">
        <v>3471.0</v>
      </c>
      <c r="F1759" s="2" t="s">
        <v>1824</v>
      </c>
      <c r="G1759" s="13">
        <v>3.0041152263374485E-8</v>
      </c>
      <c r="H1759" s="20">
        <v>260.0</v>
      </c>
      <c r="I1759">
        <f t="shared" si="2"/>
        <v>8654794521</v>
      </c>
      <c r="J1759">
        <f t="shared" si="3"/>
        <v>0.0000000001155428933</v>
      </c>
      <c r="K1759" s="33">
        <v>0.0</v>
      </c>
      <c r="M1759">
        <v>9.999999996153845E-8</v>
      </c>
    </row>
    <row r="1760">
      <c r="B1760" s="13">
        <v>6.308641975308642</v>
      </c>
      <c r="C1760">
        <v>3.0</v>
      </c>
      <c r="D1760">
        <f t="shared" si="1"/>
        <v>10</v>
      </c>
      <c r="E1760" s="28">
        <v>3472.0</v>
      </c>
      <c r="F1760" s="2" t="s">
        <v>1825</v>
      </c>
      <c r="G1760" s="13">
        <v>6.308641975308642</v>
      </c>
      <c r="H1760" s="20">
        <v>3.0</v>
      </c>
      <c r="I1760">
        <f t="shared" si="2"/>
        <v>0.4755381605</v>
      </c>
      <c r="J1760">
        <f t="shared" si="3"/>
        <v>2.102880658</v>
      </c>
      <c r="K1760" s="33">
        <v>3.0</v>
      </c>
      <c r="M1760">
        <v>2.625</v>
      </c>
    </row>
    <row r="1761">
      <c r="B1761" s="13">
        <v>3.0041152263374485E-8</v>
      </c>
      <c r="C1761">
        <v>2.0</v>
      </c>
      <c r="D1761">
        <f t="shared" si="1"/>
        <v>3</v>
      </c>
      <c r="E1761" s="28">
        <v>3473.0</v>
      </c>
      <c r="F1761" s="2" t="s">
        <v>1826</v>
      </c>
      <c r="G1761" s="13">
        <v>3.0041152263374485E-8</v>
      </c>
      <c r="H1761" s="20">
        <v>4.0</v>
      </c>
      <c r="I1761">
        <f t="shared" si="2"/>
        <v>133150684.9</v>
      </c>
      <c r="J1761">
        <f t="shared" si="3"/>
        <v>0.000000007510288066</v>
      </c>
      <c r="K1761" s="33">
        <v>0.0</v>
      </c>
      <c r="M1761">
        <v>9.999999750000005E-8</v>
      </c>
    </row>
    <row r="1762">
      <c r="B1762" s="13">
        <v>3.0041152263374485E-8</v>
      </c>
      <c r="C1762">
        <v>2.0</v>
      </c>
      <c r="D1762">
        <f t="shared" si="1"/>
        <v>3</v>
      </c>
      <c r="E1762" s="28">
        <v>3474.0</v>
      </c>
      <c r="F1762" s="2" t="s">
        <v>1827</v>
      </c>
      <c r="G1762" s="13">
        <v>3.0041152263374485E-8</v>
      </c>
      <c r="H1762" s="20">
        <v>6.0</v>
      </c>
      <c r="I1762">
        <f t="shared" si="2"/>
        <v>199726027.4</v>
      </c>
      <c r="J1762">
        <f t="shared" si="3"/>
        <v>0.000000005006858711</v>
      </c>
      <c r="K1762" s="33">
        <v>0.0</v>
      </c>
      <c r="M1762">
        <v>9.999999833333335E-8</v>
      </c>
    </row>
    <row r="1763">
      <c r="B1763" s="13">
        <v>3.0041152263374485E-8</v>
      </c>
      <c r="C1763">
        <v>2.0</v>
      </c>
      <c r="D1763">
        <f t="shared" si="1"/>
        <v>3</v>
      </c>
      <c r="E1763" s="28">
        <v>3475.0</v>
      </c>
      <c r="F1763" s="2" t="s">
        <v>180</v>
      </c>
      <c r="G1763" s="13">
        <v>3.0041152263374485E-8</v>
      </c>
      <c r="H1763" s="20">
        <v>6.0</v>
      </c>
      <c r="I1763">
        <f t="shared" si="2"/>
        <v>199726027.4</v>
      </c>
      <c r="J1763">
        <f t="shared" si="3"/>
        <v>0.000000005006858711</v>
      </c>
      <c r="K1763" s="33">
        <v>0.0</v>
      </c>
      <c r="M1763">
        <v>9.999999833333335E-8</v>
      </c>
    </row>
    <row r="1764">
      <c r="B1764" s="13">
        <v>3.0041152263374485E-8</v>
      </c>
      <c r="C1764">
        <v>2.0</v>
      </c>
      <c r="D1764">
        <f t="shared" si="1"/>
        <v>3</v>
      </c>
      <c r="E1764" s="28">
        <v>3476.0</v>
      </c>
      <c r="F1764" s="2" t="s">
        <v>1828</v>
      </c>
      <c r="G1764" s="13">
        <v>3.0041152263374485E-8</v>
      </c>
      <c r="H1764" s="20">
        <v>8.0</v>
      </c>
      <c r="I1764">
        <f t="shared" si="2"/>
        <v>266301369.9</v>
      </c>
      <c r="J1764">
        <f t="shared" si="3"/>
        <v>0.000000003755144033</v>
      </c>
      <c r="K1764" s="33">
        <v>0.0</v>
      </c>
      <c r="M1764">
        <v>9.999999875000002E-8</v>
      </c>
    </row>
    <row r="1765">
      <c r="B1765" s="13">
        <v>3.0041152263374485E-8</v>
      </c>
      <c r="C1765">
        <v>2.0</v>
      </c>
      <c r="D1765">
        <f t="shared" si="1"/>
        <v>3</v>
      </c>
      <c r="E1765" s="28">
        <v>3477.0</v>
      </c>
      <c r="F1765" s="2" t="s">
        <v>1829</v>
      </c>
      <c r="G1765" s="13">
        <v>3.0041152263374485E-8</v>
      </c>
      <c r="H1765" s="20">
        <v>1.0</v>
      </c>
      <c r="I1765">
        <f t="shared" si="2"/>
        <v>33287671.23</v>
      </c>
      <c r="J1765">
        <f t="shared" si="3"/>
        <v>0.00000003004115226</v>
      </c>
      <c r="K1765" s="33">
        <v>0.0</v>
      </c>
      <c r="M1765">
        <v>9.999999000000099E-8</v>
      </c>
    </row>
    <row r="1766">
      <c r="B1766" s="13">
        <v>3.0041152263374485E-8</v>
      </c>
      <c r="C1766">
        <v>2.0</v>
      </c>
      <c r="D1766">
        <f t="shared" si="1"/>
        <v>3</v>
      </c>
      <c r="E1766" s="28">
        <v>3478.0</v>
      </c>
      <c r="F1766" s="2" t="s">
        <v>1830</v>
      </c>
      <c r="G1766" s="13">
        <v>3.0041152263374485E-8</v>
      </c>
      <c r="H1766" s="20">
        <v>2.0</v>
      </c>
      <c r="I1766">
        <f t="shared" si="2"/>
        <v>66575342.47</v>
      </c>
      <c r="J1766">
        <f t="shared" si="3"/>
        <v>0.00000001502057613</v>
      </c>
      <c r="K1766" s="33">
        <v>0.0</v>
      </c>
      <c r="M1766">
        <v>9.999999500000026E-8</v>
      </c>
    </row>
    <row r="1767">
      <c r="B1767" s="13">
        <v>3.0041152263374485E-8</v>
      </c>
      <c r="C1767">
        <v>2.0</v>
      </c>
      <c r="D1767">
        <f t="shared" si="1"/>
        <v>3</v>
      </c>
      <c r="E1767" s="28">
        <v>3479.0</v>
      </c>
      <c r="F1767" s="2" t="s">
        <v>1831</v>
      </c>
      <c r="G1767" s="13">
        <v>3.0041152263374485E-8</v>
      </c>
      <c r="H1767" s="20">
        <v>2.0</v>
      </c>
      <c r="I1767">
        <f t="shared" si="2"/>
        <v>66575342.47</v>
      </c>
      <c r="J1767">
        <f t="shared" si="3"/>
        <v>0.00000001502057613</v>
      </c>
      <c r="K1767" s="33">
        <v>0.0</v>
      </c>
      <c r="M1767">
        <v>9.999999500000026E-8</v>
      </c>
    </row>
    <row r="1768">
      <c r="B1768" s="13">
        <v>3.0041152263374485E-8</v>
      </c>
      <c r="C1768">
        <v>2.0</v>
      </c>
      <c r="D1768">
        <f t="shared" si="1"/>
        <v>3</v>
      </c>
      <c r="E1768" s="28">
        <v>3480.0</v>
      </c>
      <c r="F1768" s="2" t="s">
        <v>1832</v>
      </c>
      <c r="G1768" s="13">
        <v>3.0041152263374485E-8</v>
      </c>
      <c r="H1768" s="20">
        <v>2.0</v>
      </c>
      <c r="I1768">
        <f t="shared" si="2"/>
        <v>66575342.47</v>
      </c>
      <c r="J1768">
        <f t="shared" si="3"/>
        <v>0.00000001502057613</v>
      </c>
      <c r="K1768" s="33">
        <v>0.0</v>
      </c>
      <c r="M1768">
        <v>9.999999500000026E-8</v>
      </c>
    </row>
    <row r="1769">
      <c r="B1769" s="13">
        <v>3.0041152263374485E-8</v>
      </c>
      <c r="C1769">
        <v>2.0</v>
      </c>
      <c r="D1769">
        <f t="shared" si="1"/>
        <v>3</v>
      </c>
      <c r="E1769" s="28">
        <v>3481.0</v>
      </c>
      <c r="F1769" s="2" t="s">
        <v>1833</v>
      </c>
      <c r="G1769" s="13">
        <v>3.0041152263374485E-8</v>
      </c>
      <c r="H1769" s="20">
        <v>1.0</v>
      </c>
      <c r="I1769">
        <f t="shared" si="2"/>
        <v>33287671.23</v>
      </c>
      <c r="J1769">
        <f t="shared" si="3"/>
        <v>0.00000003004115226</v>
      </c>
      <c r="K1769" s="33">
        <v>0.0</v>
      </c>
      <c r="M1769">
        <v>9.999999000000099E-8</v>
      </c>
    </row>
    <row r="1770">
      <c r="B1770" s="13">
        <v>0.3004115226337449</v>
      </c>
      <c r="C1770">
        <v>2.0</v>
      </c>
      <c r="D1770">
        <f t="shared" si="1"/>
        <v>3</v>
      </c>
      <c r="E1770" s="28">
        <v>3482.0</v>
      </c>
      <c r="F1770" s="2" t="s">
        <v>1834</v>
      </c>
      <c r="G1770" s="13">
        <v>0.3004115226337449</v>
      </c>
      <c r="H1770" s="20">
        <v>1.0</v>
      </c>
      <c r="I1770">
        <f t="shared" si="2"/>
        <v>3.328767123</v>
      </c>
      <c r="J1770">
        <f t="shared" si="3"/>
        <v>0.3004115226</v>
      </c>
      <c r="K1770" s="33">
        <v>0.0</v>
      </c>
      <c r="M1770">
        <v>0.5</v>
      </c>
    </row>
    <row r="1771">
      <c r="B1771" s="13">
        <v>3.0041152263374485E-8</v>
      </c>
      <c r="C1771">
        <v>2.0</v>
      </c>
      <c r="D1771">
        <f t="shared" si="1"/>
        <v>3</v>
      </c>
      <c r="E1771" s="28">
        <v>3483.0</v>
      </c>
      <c r="F1771" s="2" t="s">
        <v>1835</v>
      </c>
      <c r="G1771" s="13">
        <v>3.0041152263374485E-8</v>
      </c>
      <c r="H1771" s="20">
        <v>1.0</v>
      </c>
      <c r="I1771">
        <f t="shared" si="2"/>
        <v>33287671.23</v>
      </c>
      <c r="J1771">
        <f t="shared" si="3"/>
        <v>0.00000003004115226</v>
      </c>
      <c r="K1771" s="33">
        <v>0.0</v>
      </c>
      <c r="M1771">
        <v>9.999999000000099E-8</v>
      </c>
    </row>
    <row r="1772">
      <c r="B1772" s="13">
        <v>3.0041152263374485E-8</v>
      </c>
      <c r="C1772">
        <v>2.0</v>
      </c>
      <c r="D1772">
        <f t="shared" si="1"/>
        <v>3</v>
      </c>
      <c r="E1772" s="28">
        <v>3484.0</v>
      </c>
      <c r="F1772" s="2" t="s">
        <v>1836</v>
      </c>
      <c r="G1772" s="13">
        <v>3.0041152263374485E-8</v>
      </c>
      <c r="H1772" s="20">
        <v>1.0</v>
      </c>
      <c r="I1772">
        <f t="shared" si="2"/>
        <v>33287671.23</v>
      </c>
      <c r="J1772">
        <f t="shared" si="3"/>
        <v>0.00000003004115226</v>
      </c>
      <c r="K1772" s="33">
        <v>0.0</v>
      </c>
      <c r="M1772">
        <v>9.999999000000099E-8</v>
      </c>
    </row>
    <row r="1773">
      <c r="B1773" s="13">
        <v>3.0041152263374485E-8</v>
      </c>
      <c r="C1773">
        <v>2.0</v>
      </c>
      <c r="D1773">
        <f t="shared" si="1"/>
        <v>3</v>
      </c>
      <c r="E1773" s="28">
        <v>3485.0</v>
      </c>
      <c r="F1773" s="2" t="s">
        <v>1837</v>
      </c>
      <c r="G1773" s="13">
        <v>3.0041152263374485E-8</v>
      </c>
      <c r="H1773" s="20">
        <v>1.0</v>
      </c>
      <c r="I1773">
        <f t="shared" si="2"/>
        <v>33287671.23</v>
      </c>
      <c r="J1773">
        <f t="shared" si="3"/>
        <v>0.00000003004115226</v>
      </c>
      <c r="K1773" s="33">
        <v>0.0</v>
      </c>
      <c r="M1773">
        <v>9.999999000000099E-8</v>
      </c>
    </row>
    <row r="1774">
      <c r="B1774" s="13">
        <v>3.0041152263374485E-8</v>
      </c>
      <c r="C1774">
        <v>2.0</v>
      </c>
      <c r="D1774">
        <f t="shared" si="1"/>
        <v>3</v>
      </c>
      <c r="E1774" s="28">
        <v>3486.0</v>
      </c>
      <c r="F1774" s="2" t="s">
        <v>1838</v>
      </c>
      <c r="G1774" s="13">
        <v>3.0041152263374485E-8</v>
      </c>
      <c r="H1774" s="20">
        <v>1.0</v>
      </c>
      <c r="I1774">
        <f t="shared" si="2"/>
        <v>33287671.23</v>
      </c>
      <c r="J1774">
        <f t="shared" si="3"/>
        <v>0.00000003004115226</v>
      </c>
      <c r="K1774" s="33">
        <v>0.0</v>
      </c>
      <c r="M1774">
        <v>9.999999000000099E-8</v>
      </c>
    </row>
    <row r="1775">
      <c r="B1775" s="13">
        <v>3.0041152263374485E-8</v>
      </c>
      <c r="C1775">
        <v>2.0</v>
      </c>
      <c r="D1775">
        <f t="shared" si="1"/>
        <v>3</v>
      </c>
      <c r="E1775" s="28">
        <v>3487.0</v>
      </c>
      <c r="F1775" s="2" t="s">
        <v>1839</v>
      </c>
      <c r="G1775" s="13">
        <v>3.0041152263374485E-8</v>
      </c>
      <c r="H1775" s="20">
        <v>1.0</v>
      </c>
      <c r="I1775">
        <f t="shared" si="2"/>
        <v>33287671.23</v>
      </c>
      <c r="J1775">
        <f t="shared" si="3"/>
        <v>0.00000003004115226</v>
      </c>
      <c r="K1775" s="33">
        <v>0.0</v>
      </c>
      <c r="M1775">
        <v>9.999999000000099E-8</v>
      </c>
    </row>
    <row r="1776">
      <c r="B1776" s="13">
        <v>3.0041152263374485E-8</v>
      </c>
      <c r="C1776">
        <v>2.0</v>
      </c>
      <c r="D1776">
        <f t="shared" si="1"/>
        <v>3</v>
      </c>
      <c r="E1776" s="28">
        <v>3488.0</v>
      </c>
      <c r="F1776" s="2" t="s">
        <v>1840</v>
      </c>
      <c r="G1776" s="13">
        <v>3.0041152263374485E-8</v>
      </c>
      <c r="H1776" s="20">
        <v>10.0</v>
      </c>
      <c r="I1776">
        <f t="shared" si="2"/>
        <v>332876712.3</v>
      </c>
      <c r="J1776">
        <f t="shared" si="3"/>
        <v>0.000000003004115226</v>
      </c>
      <c r="K1776" s="33">
        <v>0.0</v>
      </c>
      <c r="M1776">
        <v>9.9999999E-8</v>
      </c>
    </row>
    <row r="1777">
      <c r="B1777" s="13">
        <v>3.0041152263374485E-8</v>
      </c>
      <c r="C1777">
        <v>2.0</v>
      </c>
      <c r="D1777">
        <f t="shared" si="1"/>
        <v>3</v>
      </c>
      <c r="E1777" s="28">
        <v>3489.0</v>
      </c>
      <c r="F1777" s="2" t="s">
        <v>1841</v>
      </c>
      <c r="G1777" s="13">
        <v>3.0041152263374485E-8</v>
      </c>
      <c r="H1777" s="20">
        <v>1.0</v>
      </c>
      <c r="I1777">
        <f t="shared" si="2"/>
        <v>33287671.23</v>
      </c>
      <c r="J1777">
        <f t="shared" si="3"/>
        <v>0.00000003004115226</v>
      </c>
      <c r="K1777" s="33">
        <v>0.0</v>
      </c>
      <c r="M1777">
        <v>9.999999000000099E-8</v>
      </c>
    </row>
    <row r="1778">
      <c r="B1778" s="13">
        <v>3.0041152263374485E-8</v>
      </c>
      <c r="C1778">
        <v>2.0</v>
      </c>
      <c r="D1778">
        <f t="shared" si="1"/>
        <v>3</v>
      </c>
      <c r="E1778" s="28">
        <v>3490.0</v>
      </c>
      <c r="F1778" s="2" t="s">
        <v>1842</v>
      </c>
      <c r="G1778" s="13">
        <v>3.0041152263374485E-8</v>
      </c>
      <c r="H1778" s="20">
        <v>1.0</v>
      </c>
      <c r="I1778">
        <f t="shared" si="2"/>
        <v>33287671.23</v>
      </c>
      <c r="J1778">
        <f t="shared" si="3"/>
        <v>0.00000003004115226</v>
      </c>
      <c r="K1778" s="33">
        <v>0.0</v>
      </c>
      <c r="M1778">
        <v>9.999999000000099E-8</v>
      </c>
    </row>
    <row r="1779">
      <c r="B1779" s="13">
        <v>0.3004115226337449</v>
      </c>
      <c r="C1779">
        <v>2.0</v>
      </c>
      <c r="D1779">
        <f t="shared" si="1"/>
        <v>3</v>
      </c>
      <c r="E1779" s="28">
        <v>3491.0</v>
      </c>
      <c r="F1779" s="2" t="s">
        <v>1843</v>
      </c>
      <c r="G1779" s="13">
        <v>0.3004115226337449</v>
      </c>
      <c r="H1779" s="20">
        <v>1.0</v>
      </c>
      <c r="I1779">
        <f t="shared" si="2"/>
        <v>3.328767123</v>
      </c>
      <c r="J1779">
        <f t="shared" si="3"/>
        <v>0.3004115226</v>
      </c>
      <c r="K1779" s="33">
        <v>0.0</v>
      </c>
      <c r="M1779" t="e">
        <v>#DIV/0!</v>
      </c>
    </row>
    <row r="1780">
      <c r="B1780" s="13">
        <v>3.0041152263374485E-8</v>
      </c>
      <c r="C1780">
        <v>2.0</v>
      </c>
      <c r="D1780">
        <f t="shared" si="1"/>
        <v>3</v>
      </c>
      <c r="E1780" s="28">
        <v>3492.0</v>
      </c>
      <c r="F1780" s="2" t="s">
        <v>1844</v>
      </c>
      <c r="G1780" s="13">
        <v>3.0041152263374485E-8</v>
      </c>
      <c r="H1780" s="20">
        <v>1.0</v>
      </c>
      <c r="I1780">
        <f t="shared" si="2"/>
        <v>33287671.23</v>
      </c>
      <c r="J1780">
        <f t="shared" si="3"/>
        <v>0.00000003004115226</v>
      </c>
      <c r="K1780" s="33">
        <v>0.0</v>
      </c>
      <c r="M1780">
        <v>9.999999000000099E-8</v>
      </c>
    </row>
    <row r="1781">
      <c r="B1781" s="13">
        <v>3.0041152263374485E-8</v>
      </c>
      <c r="C1781">
        <v>2.0</v>
      </c>
      <c r="D1781">
        <f t="shared" si="1"/>
        <v>3</v>
      </c>
      <c r="E1781" s="28">
        <v>3493.0</v>
      </c>
      <c r="F1781" s="2" t="s">
        <v>1845</v>
      </c>
      <c r="G1781" s="13">
        <v>3.0041152263374485E-8</v>
      </c>
      <c r="H1781" s="20">
        <v>1.0</v>
      </c>
      <c r="I1781">
        <f t="shared" si="2"/>
        <v>33287671.23</v>
      </c>
      <c r="J1781">
        <f t="shared" si="3"/>
        <v>0.00000003004115226</v>
      </c>
      <c r="K1781" s="33">
        <v>0.0</v>
      </c>
      <c r="M1781">
        <v>9.999999000000099E-8</v>
      </c>
    </row>
    <row r="1782">
      <c r="B1782" s="13">
        <v>3.0041152263374485E-8</v>
      </c>
      <c r="C1782">
        <v>2.0</v>
      </c>
      <c r="D1782">
        <f t="shared" si="1"/>
        <v>3</v>
      </c>
      <c r="E1782" s="28">
        <v>3494.0</v>
      </c>
      <c r="F1782" s="2" t="s">
        <v>1846</v>
      </c>
      <c r="G1782" s="13">
        <v>3.0041152263374485E-8</v>
      </c>
      <c r="H1782" s="20">
        <v>1.0</v>
      </c>
      <c r="I1782">
        <f t="shared" si="2"/>
        <v>33287671.23</v>
      </c>
      <c r="J1782">
        <f t="shared" si="3"/>
        <v>0.00000003004115226</v>
      </c>
      <c r="K1782" s="33">
        <v>0.0</v>
      </c>
      <c r="M1782">
        <v>9.999999000000099E-8</v>
      </c>
    </row>
    <row r="1783">
      <c r="B1783" s="13">
        <v>3.0041152263374485E-8</v>
      </c>
      <c r="C1783">
        <v>2.0</v>
      </c>
      <c r="D1783">
        <f t="shared" si="1"/>
        <v>3</v>
      </c>
      <c r="E1783" s="28">
        <v>3495.0</v>
      </c>
      <c r="F1783" s="2" t="s">
        <v>1847</v>
      </c>
      <c r="G1783" s="13">
        <v>3.0041152263374485E-8</v>
      </c>
      <c r="H1783" s="20">
        <v>2.0</v>
      </c>
      <c r="I1783">
        <f t="shared" si="2"/>
        <v>66575342.47</v>
      </c>
      <c r="J1783">
        <f t="shared" si="3"/>
        <v>0.00000001502057613</v>
      </c>
      <c r="K1783" s="33">
        <v>0.0</v>
      </c>
      <c r="M1783">
        <v>9.999999500000026E-8</v>
      </c>
    </row>
    <row r="1784">
      <c r="B1784" s="13">
        <v>3.0041152263374485E-8</v>
      </c>
      <c r="C1784">
        <v>2.0</v>
      </c>
      <c r="D1784">
        <f t="shared" si="1"/>
        <v>3</v>
      </c>
      <c r="E1784" s="28">
        <v>3496.0</v>
      </c>
      <c r="F1784" s="2" t="s">
        <v>1848</v>
      </c>
      <c r="G1784" s="13">
        <v>3.0041152263374485E-8</v>
      </c>
      <c r="H1784" s="20">
        <v>1.0</v>
      </c>
      <c r="I1784">
        <f t="shared" si="2"/>
        <v>33287671.23</v>
      </c>
      <c r="J1784">
        <f t="shared" si="3"/>
        <v>0.00000003004115226</v>
      </c>
      <c r="K1784" s="33">
        <v>0.0</v>
      </c>
      <c r="M1784">
        <v>9.999999000000099E-8</v>
      </c>
    </row>
    <row r="1785">
      <c r="B1785" s="13">
        <v>3.0041152263374485E-8</v>
      </c>
      <c r="C1785">
        <v>2.0</v>
      </c>
      <c r="D1785">
        <f t="shared" si="1"/>
        <v>3</v>
      </c>
      <c r="E1785" s="28">
        <v>3497.0</v>
      </c>
      <c r="F1785" s="2" t="s">
        <v>1849</v>
      </c>
      <c r="G1785" s="13">
        <v>3.0041152263374485E-8</v>
      </c>
      <c r="H1785" s="20">
        <v>1.0</v>
      </c>
      <c r="I1785">
        <f t="shared" si="2"/>
        <v>33287671.23</v>
      </c>
      <c r="J1785">
        <f t="shared" si="3"/>
        <v>0.00000003004115226</v>
      </c>
      <c r="K1785" s="33">
        <v>0.0</v>
      </c>
      <c r="M1785">
        <v>9.999999000000099E-8</v>
      </c>
    </row>
    <row r="1786">
      <c r="B1786" s="13">
        <v>3.0041152263374485E-8</v>
      </c>
      <c r="C1786">
        <v>2.0</v>
      </c>
      <c r="D1786">
        <f t="shared" si="1"/>
        <v>3</v>
      </c>
      <c r="E1786" s="28">
        <v>3498.0</v>
      </c>
      <c r="F1786" s="2" t="s">
        <v>1850</v>
      </c>
      <c r="G1786" s="13">
        <v>3.0041152263374485E-8</v>
      </c>
      <c r="H1786" s="20">
        <v>1.0</v>
      </c>
      <c r="I1786">
        <f t="shared" si="2"/>
        <v>33287671.23</v>
      </c>
      <c r="J1786">
        <f t="shared" si="3"/>
        <v>0.00000003004115226</v>
      </c>
      <c r="K1786" s="33">
        <v>0.0</v>
      </c>
      <c r="M1786">
        <v>9.999999000000099E-8</v>
      </c>
    </row>
    <row r="1787">
      <c r="B1787" s="13">
        <v>3.0041152263374485E-8</v>
      </c>
      <c r="C1787">
        <v>2.0</v>
      </c>
      <c r="D1787">
        <f t="shared" si="1"/>
        <v>3</v>
      </c>
      <c r="E1787" s="28">
        <v>3499.0</v>
      </c>
      <c r="F1787" s="2" t="s">
        <v>1851</v>
      </c>
      <c r="G1787" s="13">
        <v>3.0041152263374485E-8</v>
      </c>
      <c r="H1787" s="20">
        <v>5.0</v>
      </c>
      <c r="I1787">
        <f t="shared" si="2"/>
        <v>166438356.2</v>
      </c>
      <c r="J1787">
        <f t="shared" si="3"/>
        <v>0.000000006008230453</v>
      </c>
      <c r="K1787" s="33">
        <v>0.0</v>
      </c>
      <c r="M1787">
        <v>9.999999800000003E-8</v>
      </c>
    </row>
    <row r="1788">
      <c r="B1788" s="13">
        <v>3.0041152263374485E-8</v>
      </c>
      <c r="C1788">
        <v>2.0</v>
      </c>
      <c r="D1788">
        <f t="shared" si="1"/>
        <v>3</v>
      </c>
      <c r="E1788" s="28">
        <v>3500.0</v>
      </c>
      <c r="F1788" s="2" t="s">
        <v>1837</v>
      </c>
      <c r="G1788" s="13">
        <v>3.0041152263374485E-8</v>
      </c>
      <c r="H1788" s="20">
        <v>1.0</v>
      </c>
      <c r="I1788">
        <f t="shared" si="2"/>
        <v>33287671.23</v>
      </c>
      <c r="J1788">
        <f t="shared" si="3"/>
        <v>0.00000003004115226</v>
      </c>
      <c r="K1788" s="33">
        <v>0.0</v>
      </c>
      <c r="M1788">
        <v>9.999999000000099E-8</v>
      </c>
    </row>
    <row r="1789">
      <c r="B1789" s="13">
        <v>3.0041152263374485E-8</v>
      </c>
      <c r="C1789">
        <v>2.0</v>
      </c>
      <c r="D1789">
        <f t="shared" si="1"/>
        <v>3</v>
      </c>
      <c r="E1789" s="28">
        <v>3501.0</v>
      </c>
      <c r="F1789" s="2" t="s">
        <v>1852</v>
      </c>
      <c r="G1789" s="13">
        <v>3.0041152263374485E-8</v>
      </c>
      <c r="H1789" s="20">
        <v>1.0</v>
      </c>
      <c r="I1789">
        <f t="shared" si="2"/>
        <v>33287671.23</v>
      </c>
      <c r="J1789">
        <f t="shared" si="3"/>
        <v>0.00000003004115226</v>
      </c>
      <c r="K1789" s="33">
        <v>0.0</v>
      </c>
      <c r="M1789">
        <v>9.999999000000099E-8</v>
      </c>
    </row>
    <row r="1790">
      <c r="B1790" s="13">
        <v>3.0041152263374485E-8</v>
      </c>
      <c r="C1790">
        <v>2.0</v>
      </c>
      <c r="D1790">
        <f t="shared" si="1"/>
        <v>3</v>
      </c>
      <c r="E1790" s="28">
        <v>3502.0</v>
      </c>
      <c r="F1790" s="2" t="s">
        <v>1853</v>
      </c>
      <c r="G1790" s="13">
        <v>3.0041152263374485E-8</v>
      </c>
      <c r="H1790" s="20">
        <v>1.0</v>
      </c>
      <c r="I1790">
        <f t="shared" si="2"/>
        <v>33287671.23</v>
      </c>
      <c r="J1790">
        <f t="shared" si="3"/>
        <v>0.00000003004115226</v>
      </c>
      <c r="K1790" s="33">
        <v>0.0</v>
      </c>
      <c r="M1790">
        <v>9.999999000000099E-8</v>
      </c>
    </row>
    <row r="1791">
      <c r="B1791" s="13">
        <v>3.0041152263374485E-8</v>
      </c>
      <c r="C1791">
        <v>2.0</v>
      </c>
      <c r="D1791">
        <f t="shared" si="1"/>
        <v>3</v>
      </c>
      <c r="E1791" s="28">
        <v>3503.0</v>
      </c>
      <c r="F1791" s="2" t="s">
        <v>1854</v>
      </c>
      <c r="G1791" s="13">
        <v>3.0041152263374485E-8</v>
      </c>
      <c r="H1791" s="20">
        <v>1.0</v>
      </c>
      <c r="I1791">
        <f t="shared" si="2"/>
        <v>33287671.23</v>
      </c>
      <c r="J1791">
        <f t="shared" si="3"/>
        <v>0.00000003004115226</v>
      </c>
      <c r="K1791" s="33">
        <v>0.0</v>
      </c>
      <c r="M1791">
        <v>9.999999000000099E-8</v>
      </c>
    </row>
    <row r="1792">
      <c r="B1792" s="13">
        <v>3.0041152263374485E-8</v>
      </c>
      <c r="C1792">
        <v>2.0</v>
      </c>
      <c r="D1792">
        <f t="shared" si="1"/>
        <v>3</v>
      </c>
      <c r="E1792" s="28">
        <v>3504.0</v>
      </c>
      <c r="F1792" s="2" t="s">
        <v>1855</v>
      </c>
      <c r="G1792" s="13">
        <v>3.0041152263374485E-8</v>
      </c>
      <c r="H1792" s="20">
        <v>1.0</v>
      </c>
      <c r="I1792">
        <f t="shared" si="2"/>
        <v>33287671.23</v>
      </c>
      <c r="J1792">
        <f t="shared" si="3"/>
        <v>0.00000003004115226</v>
      </c>
      <c r="K1792" s="33">
        <v>0.0</v>
      </c>
      <c r="M1792">
        <v>9.999999000000099E-8</v>
      </c>
    </row>
    <row r="1793">
      <c r="B1793" s="13">
        <v>3.0041152263374485E-8</v>
      </c>
      <c r="C1793">
        <v>2.0</v>
      </c>
      <c r="D1793">
        <f t="shared" si="1"/>
        <v>3</v>
      </c>
      <c r="E1793" s="28">
        <v>3505.0</v>
      </c>
      <c r="F1793" s="2" t="s">
        <v>1856</v>
      </c>
      <c r="G1793" s="13">
        <v>3.0041152263374485E-8</v>
      </c>
      <c r="H1793" s="20">
        <v>1.0</v>
      </c>
      <c r="I1793">
        <f t="shared" si="2"/>
        <v>33287671.23</v>
      </c>
      <c r="J1793">
        <f t="shared" si="3"/>
        <v>0.00000003004115226</v>
      </c>
      <c r="K1793" s="33">
        <v>0.0</v>
      </c>
      <c r="M1793">
        <v>9.999999000000099E-8</v>
      </c>
    </row>
    <row r="1794">
      <c r="B1794" s="13">
        <v>3.0041152263374485E-8</v>
      </c>
      <c r="C1794">
        <v>2.0</v>
      </c>
      <c r="D1794">
        <f t="shared" si="1"/>
        <v>3</v>
      </c>
      <c r="E1794" s="28">
        <v>3506.0</v>
      </c>
      <c r="F1794" s="2" t="s">
        <v>1857</v>
      </c>
      <c r="G1794" s="13">
        <v>3.0041152263374485E-8</v>
      </c>
      <c r="H1794" s="20">
        <v>1.0</v>
      </c>
      <c r="I1794">
        <f t="shared" si="2"/>
        <v>33287671.23</v>
      </c>
      <c r="J1794">
        <f t="shared" si="3"/>
        <v>0.00000003004115226</v>
      </c>
      <c r="K1794" s="33">
        <v>0.0</v>
      </c>
      <c r="M1794">
        <v>9.999999000000099E-8</v>
      </c>
    </row>
    <row r="1795">
      <c r="B1795" s="13">
        <v>3.0041152263374485E-8</v>
      </c>
      <c r="C1795">
        <v>2.0</v>
      </c>
      <c r="D1795">
        <f t="shared" si="1"/>
        <v>3</v>
      </c>
      <c r="E1795" s="28">
        <v>3507.0</v>
      </c>
      <c r="F1795" s="2" t="s">
        <v>1858</v>
      </c>
      <c r="G1795" s="13">
        <v>3.0041152263374485E-8</v>
      </c>
      <c r="H1795" s="20">
        <v>1.0</v>
      </c>
      <c r="I1795">
        <f t="shared" si="2"/>
        <v>33287671.23</v>
      </c>
      <c r="J1795">
        <f t="shared" si="3"/>
        <v>0.00000003004115226</v>
      </c>
      <c r="K1795" s="33">
        <v>0.0</v>
      </c>
      <c r="M1795">
        <v>9.999999000000099E-8</v>
      </c>
    </row>
    <row r="1796">
      <c r="B1796" s="13">
        <v>3.0041152263374485E-8</v>
      </c>
      <c r="C1796">
        <v>2.0</v>
      </c>
      <c r="D1796">
        <f t="shared" si="1"/>
        <v>3</v>
      </c>
      <c r="E1796" s="28">
        <v>3508.0</v>
      </c>
      <c r="F1796" s="2" t="s">
        <v>1859</v>
      </c>
      <c r="G1796" s="13">
        <v>3.0041152263374485E-8</v>
      </c>
      <c r="H1796" s="20">
        <v>1.0</v>
      </c>
      <c r="I1796">
        <f t="shared" si="2"/>
        <v>33287671.23</v>
      </c>
      <c r="J1796">
        <f t="shared" si="3"/>
        <v>0.00000003004115226</v>
      </c>
      <c r="K1796" s="33">
        <v>0.0</v>
      </c>
      <c r="M1796">
        <v>9.999999000000099E-8</v>
      </c>
    </row>
    <row r="1797">
      <c r="B1797" s="13">
        <v>3.0041152263374485E-8</v>
      </c>
      <c r="C1797">
        <v>2.0</v>
      </c>
      <c r="D1797">
        <f t="shared" si="1"/>
        <v>3</v>
      </c>
      <c r="E1797" s="28">
        <v>3509.0</v>
      </c>
      <c r="F1797" s="2" t="s">
        <v>1860</v>
      </c>
      <c r="G1797" s="13">
        <v>3.0041152263374485E-8</v>
      </c>
      <c r="H1797" s="20">
        <v>1.0</v>
      </c>
      <c r="I1797">
        <f t="shared" si="2"/>
        <v>33287671.23</v>
      </c>
      <c r="J1797">
        <f t="shared" si="3"/>
        <v>0.00000003004115226</v>
      </c>
      <c r="K1797" s="33">
        <v>0.0</v>
      </c>
      <c r="M1797">
        <v>9.999999000000099E-8</v>
      </c>
    </row>
    <row r="1798">
      <c r="B1798" s="13">
        <v>3.0041152263374485E-8</v>
      </c>
      <c r="C1798">
        <v>2.0</v>
      </c>
      <c r="D1798">
        <f t="shared" si="1"/>
        <v>3</v>
      </c>
      <c r="E1798" s="28">
        <v>3510.0</v>
      </c>
      <c r="F1798" s="2" t="s">
        <v>1861</v>
      </c>
      <c r="G1798" s="13">
        <v>3.0041152263374485E-8</v>
      </c>
      <c r="H1798" s="20">
        <v>1.0</v>
      </c>
      <c r="I1798">
        <f t="shared" si="2"/>
        <v>33287671.23</v>
      </c>
      <c r="J1798">
        <f t="shared" si="3"/>
        <v>0.00000003004115226</v>
      </c>
      <c r="K1798" s="33">
        <v>0.0</v>
      </c>
      <c r="M1798">
        <v>9.999999000000099E-8</v>
      </c>
    </row>
    <row r="1799">
      <c r="B1799" s="13">
        <v>3.0041152263374485E-8</v>
      </c>
      <c r="C1799">
        <v>2.0</v>
      </c>
      <c r="D1799">
        <f t="shared" si="1"/>
        <v>3</v>
      </c>
      <c r="E1799" s="28">
        <v>3511.0</v>
      </c>
      <c r="F1799" s="2" t="s">
        <v>1862</v>
      </c>
      <c r="G1799" s="13">
        <v>3.0041152263374485E-8</v>
      </c>
      <c r="H1799" s="20">
        <v>2.0</v>
      </c>
      <c r="I1799">
        <f t="shared" si="2"/>
        <v>66575342.47</v>
      </c>
      <c r="J1799">
        <f t="shared" si="3"/>
        <v>0.00000001502057613</v>
      </c>
      <c r="K1799" s="33">
        <v>0.0</v>
      </c>
      <c r="M1799">
        <v>9.999999500000026E-8</v>
      </c>
    </row>
    <row r="1800">
      <c r="B1800" s="13">
        <v>3.0041152263374485E-8</v>
      </c>
      <c r="C1800">
        <v>2.0</v>
      </c>
      <c r="D1800">
        <f t="shared" si="1"/>
        <v>3</v>
      </c>
      <c r="E1800" s="28">
        <v>3512.0</v>
      </c>
      <c r="F1800" s="2" t="s">
        <v>1863</v>
      </c>
      <c r="G1800" s="13">
        <v>3.0041152263374485E-8</v>
      </c>
      <c r="H1800" s="20">
        <v>1.0</v>
      </c>
      <c r="I1800">
        <f t="shared" si="2"/>
        <v>33287671.23</v>
      </c>
      <c r="J1800">
        <f t="shared" si="3"/>
        <v>0.00000003004115226</v>
      </c>
      <c r="K1800" s="33">
        <v>0.0</v>
      </c>
      <c r="M1800">
        <v>9.999999000000099E-8</v>
      </c>
    </row>
    <row r="1801">
      <c r="B1801" s="13">
        <v>3.0041152263374485E-8</v>
      </c>
      <c r="C1801">
        <v>2.0</v>
      </c>
      <c r="D1801">
        <f t="shared" si="1"/>
        <v>3</v>
      </c>
      <c r="E1801" s="28">
        <v>3513.0</v>
      </c>
      <c r="F1801" s="2" t="s">
        <v>1864</v>
      </c>
      <c r="G1801" s="13">
        <v>3.0041152263374485E-8</v>
      </c>
      <c r="H1801" s="20">
        <v>1.0</v>
      </c>
      <c r="I1801">
        <f t="shared" si="2"/>
        <v>33287671.23</v>
      </c>
      <c r="J1801">
        <f t="shared" si="3"/>
        <v>0.00000003004115226</v>
      </c>
      <c r="K1801" s="33">
        <v>0.0</v>
      </c>
      <c r="M1801" t="e">
        <v>#DIV/0!</v>
      </c>
    </row>
    <row r="1802">
      <c r="B1802" s="13">
        <v>3.0041152263374485E-8</v>
      </c>
      <c r="C1802">
        <v>2.0</v>
      </c>
      <c r="D1802">
        <f t="shared" si="1"/>
        <v>3</v>
      </c>
      <c r="E1802" s="28">
        <v>3514.0</v>
      </c>
      <c r="F1802" s="2" t="s">
        <v>1865</v>
      </c>
      <c r="G1802" s="13">
        <v>3.0041152263374485E-8</v>
      </c>
      <c r="H1802" s="20">
        <v>1.0</v>
      </c>
      <c r="I1802">
        <f t="shared" si="2"/>
        <v>33287671.23</v>
      </c>
      <c r="J1802">
        <f t="shared" si="3"/>
        <v>0.00000003004115226</v>
      </c>
      <c r="K1802" s="33">
        <v>0.0</v>
      </c>
      <c r="M1802">
        <v>9.999999000000099E-8</v>
      </c>
    </row>
    <row r="1803">
      <c r="B1803" s="13">
        <v>3.0041152263374485E-8</v>
      </c>
      <c r="C1803">
        <v>2.0</v>
      </c>
      <c r="D1803">
        <f t="shared" si="1"/>
        <v>3</v>
      </c>
      <c r="E1803" s="28">
        <v>3515.0</v>
      </c>
      <c r="F1803" s="2" t="s">
        <v>1866</v>
      </c>
      <c r="G1803" s="13">
        <v>3.0041152263374485E-8</v>
      </c>
      <c r="H1803" s="20">
        <v>1.0</v>
      </c>
      <c r="I1803">
        <f t="shared" si="2"/>
        <v>33287671.23</v>
      </c>
      <c r="J1803">
        <f t="shared" si="3"/>
        <v>0.00000003004115226</v>
      </c>
      <c r="K1803" s="33">
        <v>0.0</v>
      </c>
      <c r="M1803">
        <v>9.999999000000099E-8</v>
      </c>
    </row>
    <row r="1804">
      <c r="B1804" s="13">
        <v>3.0041152263374485E-8</v>
      </c>
      <c r="C1804">
        <v>2.0</v>
      </c>
      <c r="D1804">
        <f t="shared" si="1"/>
        <v>3</v>
      </c>
      <c r="E1804" s="28">
        <v>3516.0</v>
      </c>
      <c r="F1804" s="2" t="s">
        <v>1867</v>
      </c>
      <c r="G1804" s="13">
        <v>3.0041152263374485E-8</v>
      </c>
      <c r="H1804" s="20">
        <v>1.0</v>
      </c>
      <c r="I1804">
        <f t="shared" si="2"/>
        <v>33287671.23</v>
      </c>
      <c r="J1804">
        <f t="shared" si="3"/>
        <v>0.00000003004115226</v>
      </c>
      <c r="K1804" s="33">
        <v>0.0</v>
      </c>
      <c r="M1804">
        <v>9.999999000000099E-8</v>
      </c>
    </row>
    <row r="1805">
      <c r="B1805" s="13">
        <v>3.0041152263374485E-8</v>
      </c>
      <c r="C1805">
        <v>2.0</v>
      </c>
      <c r="D1805">
        <f t="shared" si="1"/>
        <v>3</v>
      </c>
      <c r="E1805" s="28">
        <v>3517.0</v>
      </c>
      <c r="F1805" s="2" t="s">
        <v>1868</v>
      </c>
      <c r="G1805" s="13">
        <v>3.0041152263374485E-8</v>
      </c>
      <c r="H1805" s="20">
        <v>1.0</v>
      </c>
      <c r="I1805">
        <f t="shared" si="2"/>
        <v>33287671.23</v>
      </c>
      <c r="J1805">
        <f t="shared" si="3"/>
        <v>0.00000003004115226</v>
      </c>
      <c r="K1805" s="33">
        <v>0.0</v>
      </c>
      <c r="M1805">
        <v>9.999999000000099E-8</v>
      </c>
    </row>
    <row r="1806">
      <c r="B1806" s="13">
        <v>3.0041152263374485E-8</v>
      </c>
      <c r="C1806">
        <v>2.0</v>
      </c>
      <c r="D1806">
        <f t="shared" si="1"/>
        <v>3</v>
      </c>
      <c r="E1806" s="28">
        <v>3518.0</v>
      </c>
      <c r="F1806" s="2" t="s">
        <v>1869</v>
      </c>
      <c r="G1806" s="13">
        <v>3.0041152263374485E-8</v>
      </c>
      <c r="H1806" s="20">
        <v>1.0</v>
      </c>
      <c r="I1806">
        <f t="shared" si="2"/>
        <v>33287671.23</v>
      </c>
      <c r="J1806">
        <f t="shared" si="3"/>
        <v>0.00000003004115226</v>
      </c>
      <c r="K1806" s="33">
        <v>0.0</v>
      </c>
      <c r="M1806">
        <v>9.999999000000099E-8</v>
      </c>
    </row>
    <row r="1807">
      <c r="B1807" s="13">
        <v>3.0041152263374485E-8</v>
      </c>
      <c r="C1807">
        <v>2.0</v>
      </c>
      <c r="D1807">
        <f t="shared" si="1"/>
        <v>3</v>
      </c>
      <c r="E1807" s="28">
        <v>3519.0</v>
      </c>
      <c r="F1807" s="2" t="s">
        <v>1870</v>
      </c>
      <c r="G1807" s="13">
        <v>3.0041152263374485E-8</v>
      </c>
      <c r="H1807" s="20">
        <v>1.0</v>
      </c>
      <c r="I1807">
        <f t="shared" si="2"/>
        <v>33287671.23</v>
      </c>
      <c r="J1807">
        <f t="shared" si="3"/>
        <v>0.00000003004115226</v>
      </c>
      <c r="K1807" s="33">
        <v>0.0</v>
      </c>
      <c r="M1807">
        <v>9.999999000000099E-8</v>
      </c>
    </row>
    <row r="1808">
      <c r="B1808" s="13">
        <v>3.0041152263374485E-8</v>
      </c>
      <c r="C1808">
        <v>2.0</v>
      </c>
      <c r="D1808">
        <f t="shared" si="1"/>
        <v>3</v>
      </c>
      <c r="E1808" s="28">
        <v>3520.0</v>
      </c>
      <c r="F1808" s="2" t="s">
        <v>1871</v>
      </c>
      <c r="G1808" s="13">
        <v>3.0041152263374485E-8</v>
      </c>
      <c r="H1808" s="20">
        <v>1.0</v>
      </c>
      <c r="I1808">
        <f t="shared" si="2"/>
        <v>33287671.23</v>
      </c>
      <c r="J1808">
        <f t="shared" si="3"/>
        <v>0.00000003004115226</v>
      </c>
      <c r="K1808" s="33">
        <v>0.0</v>
      </c>
      <c r="M1808">
        <v>9.999999000000099E-8</v>
      </c>
    </row>
    <row r="1809">
      <c r="B1809" s="13">
        <v>0.3004115226337449</v>
      </c>
      <c r="C1809">
        <v>2.0</v>
      </c>
      <c r="D1809">
        <f t="shared" si="1"/>
        <v>3</v>
      </c>
      <c r="E1809" s="28">
        <v>3521.0</v>
      </c>
      <c r="F1809" s="2" t="s">
        <v>1872</v>
      </c>
      <c r="G1809" s="13">
        <v>0.3004115226337449</v>
      </c>
      <c r="H1809" s="20">
        <v>1.0</v>
      </c>
      <c r="I1809">
        <f t="shared" si="2"/>
        <v>3.328767123</v>
      </c>
      <c r="J1809">
        <f t="shared" si="3"/>
        <v>0.3004115226</v>
      </c>
      <c r="K1809" s="33">
        <v>0.0</v>
      </c>
      <c r="M1809" t="e">
        <v>#DIV/0!</v>
      </c>
    </row>
    <row r="1810">
      <c r="B1810" s="13">
        <v>3.0041152263374485E-8</v>
      </c>
      <c r="C1810">
        <v>2.0</v>
      </c>
      <c r="D1810">
        <f t="shared" si="1"/>
        <v>3</v>
      </c>
      <c r="E1810" s="28">
        <v>3522.0</v>
      </c>
      <c r="F1810" s="2" t="s">
        <v>1873</v>
      </c>
      <c r="G1810" s="13">
        <v>3.0041152263374485E-8</v>
      </c>
      <c r="H1810" s="20">
        <v>1.0</v>
      </c>
      <c r="I1810">
        <f t="shared" si="2"/>
        <v>33287671.23</v>
      </c>
      <c r="J1810">
        <f t="shared" si="3"/>
        <v>0.00000003004115226</v>
      </c>
      <c r="K1810" s="33">
        <v>0.0</v>
      </c>
      <c r="M1810">
        <v>9.999999000000099E-8</v>
      </c>
    </row>
    <row r="1811">
      <c r="B1811" s="13">
        <v>3.0041152263374485E-8</v>
      </c>
      <c r="C1811">
        <v>2.0</v>
      </c>
      <c r="D1811">
        <f t="shared" si="1"/>
        <v>3</v>
      </c>
      <c r="E1811" s="28">
        <v>3523.0</v>
      </c>
      <c r="F1811" s="2" t="s">
        <v>1874</v>
      </c>
      <c r="G1811" s="13">
        <v>3.0041152263374485E-8</v>
      </c>
      <c r="H1811" s="20">
        <v>1.0</v>
      </c>
      <c r="I1811">
        <f t="shared" si="2"/>
        <v>33287671.23</v>
      </c>
      <c r="J1811">
        <f t="shared" si="3"/>
        <v>0.00000003004115226</v>
      </c>
      <c r="K1811" s="33">
        <v>0.0</v>
      </c>
      <c r="M1811">
        <v>9.999999000000099E-8</v>
      </c>
    </row>
    <row r="1812">
      <c r="B1812" s="13">
        <v>3.0041152263374485E-8</v>
      </c>
      <c r="C1812">
        <v>2.0</v>
      </c>
      <c r="D1812">
        <f t="shared" si="1"/>
        <v>3</v>
      </c>
      <c r="E1812" s="28">
        <v>3524.0</v>
      </c>
      <c r="F1812" s="2" t="s">
        <v>1875</v>
      </c>
      <c r="G1812" s="13">
        <v>3.0041152263374485E-8</v>
      </c>
      <c r="H1812" s="20">
        <v>1.0</v>
      </c>
      <c r="I1812">
        <f t="shared" si="2"/>
        <v>33287671.23</v>
      </c>
      <c r="J1812">
        <f t="shared" si="3"/>
        <v>0.00000003004115226</v>
      </c>
      <c r="K1812" s="33">
        <v>0.0</v>
      </c>
      <c r="M1812">
        <v>9.999999000000099E-8</v>
      </c>
    </row>
    <row r="1813">
      <c r="B1813" s="13">
        <v>3.0041152263374485E-8</v>
      </c>
      <c r="C1813">
        <v>2.0</v>
      </c>
      <c r="D1813">
        <f t="shared" si="1"/>
        <v>3</v>
      </c>
      <c r="E1813" s="28">
        <v>3525.0</v>
      </c>
      <c r="F1813" s="2" t="s">
        <v>1876</v>
      </c>
      <c r="G1813" s="13">
        <v>3.0041152263374485E-8</v>
      </c>
      <c r="H1813" s="20">
        <v>1.0</v>
      </c>
      <c r="I1813">
        <f t="shared" si="2"/>
        <v>33287671.23</v>
      </c>
      <c r="J1813">
        <f t="shared" si="3"/>
        <v>0.00000003004115226</v>
      </c>
      <c r="K1813" s="33">
        <v>0.0</v>
      </c>
      <c r="M1813">
        <v>9.999999000000099E-8</v>
      </c>
    </row>
    <row r="1814">
      <c r="B1814" s="13">
        <v>3.0041152263374485E-8</v>
      </c>
      <c r="C1814">
        <v>2.0</v>
      </c>
      <c r="D1814">
        <f t="shared" si="1"/>
        <v>3</v>
      </c>
      <c r="E1814" s="28">
        <v>3526.0</v>
      </c>
      <c r="F1814" s="2" t="s">
        <v>1877</v>
      </c>
      <c r="G1814" s="13">
        <v>3.0041152263374485E-8</v>
      </c>
      <c r="H1814" s="20">
        <v>1.0</v>
      </c>
      <c r="I1814">
        <f t="shared" si="2"/>
        <v>33287671.23</v>
      </c>
      <c r="J1814">
        <f t="shared" si="3"/>
        <v>0.00000003004115226</v>
      </c>
      <c r="K1814" s="33">
        <v>0.0</v>
      </c>
      <c r="M1814">
        <v>9.999999000000099E-8</v>
      </c>
    </row>
    <row r="1815">
      <c r="B1815" s="13">
        <v>3.0041152263374485E-8</v>
      </c>
      <c r="C1815">
        <v>2.0</v>
      </c>
      <c r="D1815">
        <f t="shared" si="1"/>
        <v>3</v>
      </c>
      <c r="E1815" s="28">
        <v>3527.0</v>
      </c>
      <c r="F1815" s="2" t="s">
        <v>1878</v>
      </c>
      <c r="G1815" s="13">
        <v>3.0041152263374485E-8</v>
      </c>
      <c r="H1815" s="20">
        <v>1.0</v>
      </c>
      <c r="I1815">
        <f t="shared" si="2"/>
        <v>33287671.23</v>
      </c>
      <c r="J1815">
        <f t="shared" si="3"/>
        <v>0.00000003004115226</v>
      </c>
      <c r="K1815" s="33">
        <v>0.0</v>
      </c>
      <c r="M1815">
        <v>9.999999000000099E-8</v>
      </c>
    </row>
    <row r="1816">
      <c r="B1816" s="13">
        <v>3.0041152263374485E-8</v>
      </c>
      <c r="C1816">
        <v>2.0</v>
      </c>
      <c r="D1816">
        <f t="shared" si="1"/>
        <v>3</v>
      </c>
      <c r="E1816" s="28">
        <v>3528.0</v>
      </c>
      <c r="F1816" s="2" t="s">
        <v>1879</v>
      </c>
      <c r="G1816" s="13">
        <v>3.0041152263374485E-8</v>
      </c>
      <c r="H1816" s="20">
        <v>1.0</v>
      </c>
      <c r="I1816">
        <f t="shared" si="2"/>
        <v>33287671.23</v>
      </c>
      <c r="J1816">
        <f t="shared" si="3"/>
        <v>0.00000003004115226</v>
      </c>
      <c r="K1816" s="33">
        <v>0.0</v>
      </c>
      <c r="M1816">
        <v>9.999999000000099E-8</v>
      </c>
    </row>
    <row r="1817">
      <c r="B1817" s="13">
        <v>3.0041152263374485E-8</v>
      </c>
      <c r="C1817">
        <v>2.0</v>
      </c>
      <c r="D1817">
        <f t="shared" si="1"/>
        <v>3</v>
      </c>
      <c r="E1817" s="28">
        <v>3529.0</v>
      </c>
      <c r="F1817" s="2" t="s">
        <v>1880</v>
      </c>
      <c r="G1817" s="13">
        <v>3.0041152263374485E-8</v>
      </c>
      <c r="H1817" s="20">
        <v>1.0</v>
      </c>
      <c r="I1817">
        <f t="shared" si="2"/>
        <v>33287671.23</v>
      </c>
      <c r="J1817">
        <f t="shared" si="3"/>
        <v>0.00000003004115226</v>
      </c>
      <c r="K1817" s="33">
        <v>0.0</v>
      </c>
      <c r="M1817" t="e">
        <v>#DIV/0!</v>
      </c>
    </row>
    <row r="1818">
      <c r="B1818" s="13">
        <v>3.0041152263374485E-8</v>
      </c>
      <c r="C1818">
        <v>2.0</v>
      </c>
      <c r="D1818">
        <f t="shared" si="1"/>
        <v>3</v>
      </c>
      <c r="E1818" s="28">
        <v>3530.0</v>
      </c>
      <c r="F1818" s="2" t="s">
        <v>1881</v>
      </c>
      <c r="G1818" s="13">
        <v>3.0041152263374485E-8</v>
      </c>
      <c r="H1818" s="20">
        <v>1.0</v>
      </c>
      <c r="I1818">
        <f t="shared" si="2"/>
        <v>33287671.23</v>
      </c>
      <c r="J1818">
        <f t="shared" si="3"/>
        <v>0.00000003004115226</v>
      </c>
      <c r="K1818" s="33">
        <v>0.0</v>
      </c>
      <c r="M1818" t="e">
        <v>#DIV/0!</v>
      </c>
    </row>
    <row r="1819">
      <c r="B1819" s="13">
        <v>3.0041152263374485E-8</v>
      </c>
      <c r="C1819">
        <v>2.0</v>
      </c>
      <c r="D1819">
        <f t="shared" si="1"/>
        <v>3</v>
      </c>
      <c r="E1819" s="28">
        <v>3531.0</v>
      </c>
      <c r="F1819" s="2" t="s">
        <v>1882</v>
      </c>
      <c r="G1819" s="13">
        <v>3.0041152263374485E-8</v>
      </c>
      <c r="H1819" s="20">
        <v>1.0</v>
      </c>
      <c r="I1819">
        <f t="shared" si="2"/>
        <v>33287671.23</v>
      </c>
      <c r="J1819">
        <f t="shared" si="3"/>
        <v>0.00000003004115226</v>
      </c>
      <c r="K1819" s="33">
        <v>0.0</v>
      </c>
      <c r="M1819" t="e">
        <v>#DIV/0!</v>
      </c>
    </row>
    <row r="1820">
      <c r="B1820" s="13">
        <v>3.0041152263374485E-8</v>
      </c>
      <c r="C1820">
        <v>2.0</v>
      </c>
      <c r="D1820">
        <f t="shared" si="1"/>
        <v>3</v>
      </c>
      <c r="E1820" s="28">
        <v>3532.0</v>
      </c>
      <c r="F1820" s="2" t="s">
        <v>1883</v>
      </c>
      <c r="G1820" s="13">
        <v>3.0041152263374485E-8</v>
      </c>
      <c r="H1820" s="20">
        <v>1.0</v>
      </c>
      <c r="I1820">
        <f t="shared" si="2"/>
        <v>33287671.23</v>
      </c>
      <c r="J1820">
        <f t="shared" si="3"/>
        <v>0.00000003004115226</v>
      </c>
      <c r="K1820" s="33">
        <v>0.0</v>
      </c>
      <c r="M1820" t="e">
        <v>#DIV/0!</v>
      </c>
    </row>
    <row r="1821">
      <c r="B1821" s="13">
        <v>3.0041152263374485E-8</v>
      </c>
      <c r="C1821">
        <v>2.0</v>
      </c>
      <c r="D1821">
        <f t="shared" si="1"/>
        <v>3</v>
      </c>
      <c r="E1821" s="28">
        <v>3534.0</v>
      </c>
      <c r="F1821" s="2" t="s">
        <v>1884</v>
      </c>
      <c r="G1821" s="13">
        <v>3.0041152263374485E-8</v>
      </c>
      <c r="H1821" s="20">
        <v>1.0</v>
      </c>
      <c r="I1821">
        <f t="shared" si="2"/>
        <v>33287671.23</v>
      </c>
      <c r="J1821">
        <f t="shared" si="3"/>
        <v>0.00000003004115226</v>
      </c>
      <c r="K1821" s="33">
        <v>0.0</v>
      </c>
      <c r="M1821">
        <v>9.999999000000099E-8</v>
      </c>
    </row>
    <row r="1822">
      <c r="B1822" s="13">
        <v>3.0041152263374485E-8</v>
      </c>
      <c r="C1822">
        <v>2.0</v>
      </c>
      <c r="D1822">
        <f t="shared" si="1"/>
        <v>3</v>
      </c>
      <c r="E1822" s="28">
        <v>3535.0</v>
      </c>
      <c r="F1822" s="2" t="s">
        <v>1885</v>
      </c>
      <c r="G1822" s="13">
        <v>3.0041152263374485E-8</v>
      </c>
      <c r="H1822" s="20">
        <v>1.0</v>
      </c>
      <c r="I1822">
        <f t="shared" si="2"/>
        <v>33287671.23</v>
      </c>
      <c r="J1822">
        <f t="shared" si="3"/>
        <v>0.00000003004115226</v>
      </c>
      <c r="K1822" s="33">
        <v>0.0</v>
      </c>
      <c r="M1822">
        <v>9.999999000000099E-8</v>
      </c>
    </row>
    <row r="1823">
      <c r="B1823" s="13">
        <v>3.0041152263374485E-8</v>
      </c>
      <c r="C1823">
        <v>2.0</v>
      </c>
      <c r="D1823">
        <f t="shared" si="1"/>
        <v>3</v>
      </c>
      <c r="E1823" s="28">
        <v>3536.0</v>
      </c>
      <c r="F1823" s="2" t="s">
        <v>1886</v>
      </c>
      <c r="G1823" s="13">
        <v>3.0041152263374485E-8</v>
      </c>
      <c r="H1823" s="20">
        <v>1.0</v>
      </c>
      <c r="I1823">
        <f t="shared" si="2"/>
        <v>33287671.23</v>
      </c>
      <c r="J1823">
        <f t="shared" si="3"/>
        <v>0.00000003004115226</v>
      </c>
      <c r="K1823" s="33">
        <v>0.0</v>
      </c>
      <c r="M1823" t="e">
        <v>#DIV/0!</v>
      </c>
    </row>
    <row r="1824">
      <c r="B1824" s="13">
        <v>3.0041152263374485E-8</v>
      </c>
      <c r="C1824">
        <v>2.0</v>
      </c>
      <c r="D1824">
        <f t="shared" si="1"/>
        <v>3</v>
      </c>
      <c r="E1824" s="28">
        <v>3537.0</v>
      </c>
      <c r="F1824" s="2" t="s">
        <v>1887</v>
      </c>
      <c r="G1824" s="13">
        <v>3.0041152263374485E-8</v>
      </c>
      <c r="H1824" s="20">
        <v>1.0</v>
      </c>
      <c r="I1824">
        <f t="shared" si="2"/>
        <v>33287671.23</v>
      </c>
      <c r="J1824">
        <f t="shared" si="3"/>
        <v>0.00000003004115226</v>
      </c>
      <c r="K1824" s="33">
        <v>0.0</v>
      </c>
      <c r="M1824" t="e">
        <v>#DIV/0!</v>
      </c>
    </row>
    <row r="1825">
      <c r="B1825" s="13">
        <v>3.0041152263374485E-8</v>
      </c>
      <c r="C1825">
        <v>2.0</v>
      </c>
      <c r="D1825">
        <f t="shared" si="1"/>
        <v>3</v>
      </c>
      <c r="E1825" s="28">
        <v>3538.0</v>
      </c>
      <c r="F1825" s="2" t="s">
        <v>1888</v>
      </c>
      <c r="G1825" s="13">
        <v>3.0041152263374485E-8</v>
      </c>
      <c r="H1825" s="20">
        <v>4.0</v>
      </c>
      <c r="I1825">
        <f t="shared" si="2"/>
        <v>133150684.9</v>
      </c>
      <c r="J1825">
        <f t="shared" si="3"/>
        <v>0.000000007510288066</v>
      </c>
      <c r="K1825" s="33">
        <v>0.0</v>
      </c>
      <c r="M1825">
        <v>9.999999750000005E-8</v>
      </c>
    </row>
    <row r="1826">
      <c r="B1826" s="13">
        <v>3.0041152263374485E-8</v>
      </c>
      <c r="C1826">
        <v>2.0</v>
      </c>
      <c r="D1826">
        <f t="shared" si="1"/>
        <v>3</v>
      </c>
      <c r="E1826" s="28">
        <v>3539.0</v>
      </c>
      <c r="F1826" s="2" t="s">
        <v>1889</v>
      </c>
      <c r="G1826" s="13">
        <v>3.0041152263374485E-8</v>
      </c>
      <c r="H1826" s="20">
        <v>4.0</v>
      </c>
      <c r="I1826">
        <f t="shared" si="2"/>
        <v>133150684.9</v>
      </c>
      <c r="J1826">
        <f t="shared" si="3"/>
        <v>0.000000007510288066</v>
      </c>
      <c r="K1826" s="33">
        <v>0.0</v>
      </c>
      <c r="M1826">
        <v>9.999999750000005E-8</v>
      </c>
    </row>
    <row r="1827">
      <c r="B1827" s="13">
        <v>3.0041152263374485E-8</v>
      </c>
      <c r="C1827">
        <v>2.0</v>
      </c>
      <c r="D1827">
        <f t="shared" si="1"/>
        <v>3</v>
      </c>
      <c r="E1827" s="28">
        <v>3540.0</v>
      </c>
      <c r="F1827" s="2" t="s">
        <v>1890</v>
      </c>
      <c r="G1827" s="13">
        <v>3.0041152263374485E-8</v>
      </c>
      <c r="H1827" s="20">
        <v>8.0</v>
      </c>
      <c r="I1827">
        <f t="shared" si="2"/>
        <v>266301369.9</v>
      </c>
      <c r="J1827">
        <f t="shared" si="3"/>
        <v>0.000000003755144033</v>
      </c>
      <c r="K1827" s="33">
        <v>0.0</v>
      </c>
      <c r="M1827">
        <v>9.999999875000002E-8</v>
      </c>
    </row>
    <row r="1828">
      <c r="B1828" s="13">
        <v>3.0041152263374485E-8</v>
      </c>
      <c r="C1828">
        <v>2.0</v>
      </c>
      <c r="D1828">
        <f t="shared" si="1"/>
        <v>3</v>
      </c>
      <c r="E1828" s="28">
        <v>3541.0</v>
      </c>
      <c r="F1828" s="2" t="s">
        <v>1891</v>
      </c>
      <c r="G1828" s="13">
        <v>3.0041152263374485E-8</v>
      </c>
      <c r="H1828" s="20">
        <v>1.0</v>
      </c>
      <c r="I1828">
        <f t="shared" si="2"/>
        <v>33287671.23</v>
      </c>
      <c r="J1828">
        <f t="shared" si="3"/>
        <v>0.00000003004115226</v>
      </c>
      <c r="K1828" s="33">
        <v>0.0</v>
      </c>
      <c r="M1828" t="e">
        <v>#DIV/0!</v>
      </c>
    </row>
    <row r="1829">
      <c r="B1829" s="13">
        <v>3.0041152263374485E-8</v>
      </c>
      <c r="C1829">
        <v>2.0</v>
      </c>
      <c r="D1829">
        <f t="shared" si="1"/>
        <v>3</v>
      </c>
      <c r="E1829" s="28">
        <v>3542.0</v>
      </c>
      <c r="F1829" s="2" t="s">
        <v>1892</v>
      </c>
      <c r="G1829" s="13">
        <v>3.0041152263374485E-8</v>
      </c>
      <c r="H1829" s="20">
        <v>1.0</v>
      </c>
      <c r="I1829">
        <f t="shared" si="2"/>
        <v>33287671.23</v>
      </c>
      <c r="J1829">
        <f t="shared" si="3"/>
        <v>0.00000003004115226</v>
      </c>
      <c r="K1829" s="33">
        <v>0.0</v>
      </c>
      <c r="M1829" t="e">
        <v>#DIV/0!</v>
      </c>
    </row>
    <row r="1830">
      <c r="B1830" s="13">
        <v>3.0041152263374485E-8</v>
      </c>
      <c r="C1830">
        <v>2.0</v>
      </c>
      <c r="D1830">
        <f t="shared" si="1"/>
        <v>3</v>
      </c>
      <c r="E1830" s="28">
        <v>3543.0</v>
      </c>
      <c r="F1830" s="2" t="s">
        <v>1893</v>
      </c>
      <c r="G1830" s="13">
        <v>3.0041152263374485E-8</v>
      </c>
      <c r="H1830" s="20">
        <v>1.0</v>
      </c>
      <c r="I1830">
        <f t="shared" si="2"/>
        <v>33287671.23</v>
      </c>
      <c r="J1830">
        <f t="shared" si="3"/>
        <v>0.00000003004115226</v>
      </c>
      <c r="K1830" s="33">
        <v>0.0</v>
      </c>
      <c r="M1830" t="e">
        <v>#DIV/0!</v>
      </c>
    </row>
    <row r="1831">
      <c r="B1831" s="13">
        <v>3.0041152263374485E-8</v>
      </c>
      <c r="C1831">
        <v>2.0</v>
      </c>
      <c r="D1831">
        <f t="shared" si="1"/>
        <v>3</v>
      </c>
      <c r="E1831" s="28">
        <v>3544.0</v>
      </c>
      <c r="F1831" s="2" t="s">
        <v>1894</v>
      </c>
      <c r="G1831" s="13">
        <v>3.0041152263374485E-8</v>
      </c>
      <c r="H1831" s="20">
        <v>1.0</v>
      </c>
      <c r="I1831">
        <f t="shared" si="2"/>
        <v>33287671.23</v>
      </c>
      <c r="J1831">
        <f t="shared" si="3"/>
        <v>0.00000003004115226</v>
      </c>
      <c r="K1831" s="33">
        <v>0.0</v>
      </c>
      <c r="M1831" t="e">
        <v>#DIV/0!</v>
      </c>
    </row>
    <row r="1832">
      <c r="B1832" s="13">
        <v>3.0041152263374485E-8</v>
      </c>
      <c r="C1832">
        <v>2.0</v>
      </c>
      <c r="D1832">
        <f t="shared" si="1"/>
        <v>3</v>
      </c>
      <c r="E1832" s="28">
        <v>3545.0</v>
      </c>
      <c r="F1832" s="2" t="s">
        <v>1895</v>
      </c>
      <c r="G1832" s="13">
        <v>3.0041152263374485E-8</v>
      </c>
      <c r="H1832" s="20">
        <v>1.0</v>
      </c>
      <c r="I1832">
        <f t="shared" si="2"/>
        <v>33287671.23</v>
      </c>
      <c r="J1832">
        <f t="shared" si="3"/>
        <v>0.00000003004115226</v>
      </c>
      <c r="K1832" s="33">
        <v>0.0</v>
      </c>
      <c r="M1832" t="e">
        <v>#DIV/0!</v>
      </c>
    </row>
    <row r="1833">
      <c r="B1833" s="13">
        <v>3.0041152263374485E-8</v>
      </c>
      <c r="C1833">
        <v>2.0</v>
      </c>
      <c r="D1833">
        <f t="shared" si="1"/>
        <v>3</v>
      </c>
      <c r="E1833" s="28">
        <v>3546.0</v>
      </c>
      <c r="F1833" s="2" t="s">
        <v>1896</v>
      </c>
      <c r="G1833" s="13">
        <v>3.0041152263374485E-8</v>
      </c>
      <c r="H1833" s="20">
        <v>1.0</v>
      </c>
      <c r="I1833">
        <f t="shared" si="2"/>
        <v>33287671.23</v>
      </c>
      <c r="J1833">
        <f t="shared" si="3"/>
        <v>0.00000003004115226</v>
      </c>
      <c r="K1833" s="33">
        <v>0.0</v>
      </c>
      <c r="M1833" t="e">
        <v>#DIV/0!</v>
      </c>
    </row>
    <row r="1834">
      <c r="B1834" s="13">
        <v>3.0041152263374485E-8</v>
      </c>
      <c r="C1834">
        <v>2.0</v>
      </c>
      <c r="D1834">
        <f t="shared" si="1"/>
        <v>3</v>
      </c>
      <c r="E1834" s="28">
        <v>3547.0</v>
      </c>
      <c r="F1834" s="2" t="s">
        <v>1897</v>
      </c>
      <c r="G1834" s="13">
        <v>3.0041152263374485E-8</v>
      </c>
      <c r="H1834" s="20">
        <v>1.0</v>
      </c>
      <c r="I1834">
        <f t="shared" si="2"/>
        <v>33287671.23</v>
      </c>
      <c r="J1834">
        <f t="shared" si="3"/>
        <v>0.00000003004115226</v>
      </c>
      <c r="K1834" s="33">
        <v>0.0</v>
      </c>
      <c r="M1834" t="e">
        <v>#DIV/0!</v>
      </c>
    </row>
    <row r="1835">
      <c r="B1835" s="13">
        <v>3.0041152263374485E-8</v>
      </c>
      <c r="C1835">
        <v>2.0</v>
      </c>
      <c r="D1835">
        <f t="shared" si="1"/>
        <v>3</v>
      </c>
      <c r="E1835" s="28">
        <v>3548.0</v>
      </c>
      <c r="F1835" s="2" t="s">
        <v>1898</v>
      </c>
      <c r="G1835" s="13">
        <v>3.0041152263374485E-8</v>
      </c>
      <c r="H1835" s="20">
        <v>1.0</v>
      </c>
      <c r="I1835">
        <f t="shared" si="2"/>
        <v>33287671.23</v>
      </c>
      <c r="J1835">
        <f t="shared" si="3"/>
        <v>0.00000003004115226</v>
      </c>
      <c r="K1835" s="33">
        <v>0.0</v>
      </c>
      <c r="M1835" t="e">
        <v>#DIV/0!</v>
      </c>
    </row>
    <row r="1836">
      <c r="B1836" s="13">
        <v>3.0041152263374485E-8</v>
      </c>
      <c r="C1836">
        <v>2.0</v>
      </c>
      <c r="D1836">
        <f t="shared" si="1"/>
        <v>3</v>
      </c>
      <c r="E1836" s="28">
        <v>3549.0</v>
      </c>
      <c r="F1836" s="2" t="s">
        <v>1899</v>
      </c>
      <c r="G1836" s="13">
        <v>3.0041152263374485E-8</v>
      </c>
      <c r="H1836" s="20">
        <v>1.0</v>
      </c>
      <c r="I1836">
        <f t="shared" si="2"/>
        <v>33287671.23</v>
      </c>
      <c r="J1836">
        <f t="shared" si="3"/>
        <v>0.00000003004115226</v>
      </c>
      <c r="K1836" s="33">
        <v>0.0</v>
      </c>
      <c r="M1836">
        <v>9.999999000000099E-8</v>
      </c>
    </row>
    <row r="1837">
      <c r="B1837" s="13">
        <v>3.0041152263374485E-8</v>
      </c>
      <c r="C1837">
        <v>2.0</v>
      </c>
      <c r="D1837">
        <f t="shared" si="1"/>
        <v>3</v>
      </c>
      <c r="E1837" s="28">
        <v>3550.0</v>
      </c>
      <c r="F1837" s="2" t="s">
        <v>1900</v>
      </c>
      <c r="G1837" s="13">
        <v>3.0041152263374485E-8</v>
      </c>
      <c r="H1837" s="20">
        <v>1.0</v>
      </c>
      <c r="I1837">
        <f t="shared" si="2"/>
        <v>33287671.23</v>
      </c>
      <c r="J1837">
        <f t="shared" si="3"/>
        <v>0.00000003004115226</v>
      </c>
      <c r="K1837" s="33">
        <v>0.0</v>
      </c>
      <c r="M1837" t="e">
        <v>#DIV/0!</v>
      </c>
    </row>
    <row r="1838">
      <c r="B1838" s="13">
        <v>3.0041152263374485E-8</v>
      </c>
      <c r="C1838">
        <v>2.0</v>
      </c>
      <c r="D1838">
        <f t="shared" si="1"/>
        <v>3</v>
      </c>
      <c r="E1838" s="28">
        <v>3560.0</v>
      </c>
      <c r="F1838" s="2" t="s">
        <v>1892</v>
      </c>
      <c r="G1838" s="13">
        <v>3.0041152263374485E-8</v>
      </c>
      <c r="H1838" s="20">
        <v>1.0</v>
      </c>
      <c r="I1838">
        <f t="shared" si="2"/>
        <v>33287671.23</v>
      </c>
      <c r="J1838">
        <f t="shared" si="3"/>
        <v>0.00000003004115226</v>
      </c>
      <c r="K1838" s="33">
        <v>0.0</v>
      </c>
      <c r="M1838" t="e">
        <v>#DIV/0!</v>
      </c>
    </row>
    <row r="1839">
      <c r="B1839" s="13">
        <v>3.0041152263374485E-8</v>
      </c>
      <c r="C1839">
        <v>2.0</v>
      </c>
      <c r="D1839">
        <f t="shared" si="1"/>
        <v>3</v>
      </c>
      <c r="E1839" s="28">
        <v>3561.0</v>
      </c>
      <c r="F1839" s="2" t="s">
        <v>1901</v>
      </c>
      <c r="G1839" s="13">
        <v>3.0041152263374485E-8</v>
      </c>
      <c r="H1839" s="20">
        <v>1.0</v>
      </c>
      <c r="I1839">
        <f t="shared" si="2"/>
        <v>33287671.23</v>
      </c>
      <c r="J1839">
        <f t="shared" si="3"/>
        <v>0.00000003004115226</v>
      </c>
      <c r="K1839" s="33">
        <v>0.0</v>
      </c>
      <c r="M1839">
        <v>9.999999000000099E-8</v>
      </c>
    </row>
    <row r="1840">
      <c r="B1840" s="13">
        <v>3.0041152263374485E-8</v>
      </c>
      <c r="C1840">
        <v>2.0</v>
      </c>
      <c r="D1840">
        <f t="shared" si="1"/>
        <v>3</v>
      </c>
      <c r="E1840" s="28">
        <v>3562.0</v>
      </c>
      <c r="F1840" s="2" t="s">
        <v>1902</v>
      </c>
      <c r="G1840" s="13">
        <v>3.0041152263374485E-8</v>
      </c>
      <c r="H1840" s="20">
        <v>1.0</v>
      </c>
      <c r="I1840">
        <f t="shared" si="2"/>
        <v>33287671.23</v>
      </c>
      <c r="J1840">
        <f t="shared" si="3"/>
        <v>0.00000003004115226</v>
      </c>
      <c r="K1840" s="33">
        <v>0.0</v>
      </c>
      <c r="M1840">
        <v>9.999999000000099E-8</v>
      </c>
    </row>
    <row r="1841">
      <c r="B1841" s="13">
        <v>3.0041152263374485E-8</v>
      </c>
      <c r="C1841">
        <v>2.0</v>
      </c>
      <c r="D1841">
        <f t="shared" si="1"/>
        <v>3</v>
      </c>
      <c r="E1841" s="28">
        <v>3563.0</v>
      </c>
      <c r="F1841" s="2" t="s">
        <v>1903</v>
      </c>
      <c r="G1841" s="13">
        <v>3.0041152263374485E-8</v>
      </c>
      <c r="H1841" s="20">
        <v>1.0</v>
      </c>
      <c r="I1841">
        <f t="shared" si="2"/>
        <v>33287671.23</v>
      </c>
      <c r="J1841">
        <f t="shared" si="3"/>
        <v>0.00000003004115226</v>
      </c>
      <c r="K1841" s="33">
        <v>0.0</v>
      </c>
      <c r="M1841">
        <v>9.999999000000099E-8</v>
      </c>
    </row>
    <row r="1842">
      <c r="B1842" s="13">
        <v>3.0041152263374485E-8</v>
      </c>
      <c r="C1842">
        <v>2.0</v>
      </c>
      <c r="D1842">
        <f t="shared" si="1"/>
        <v>3</v>
      </c>
      <c r="E1842" s="28">
        <v>3564.0</v>
      </c>
      <c r="F1842" s="2" t="s">
        <v>1904</v>
      </c>
      <c r="G1842" s="13">
        <v>3.0041152263374485E-8</v>
      </c>
      <c r="H1842" s="20">
        <v>1.0</v>
      </c>
      <c r="I1842">
        <f t="shared" si="2"/>
        <v>33287671.23</v>
      </c>
      <c r="J1842">
        <f t="shared" si="3"/>
        <v>0.00000003004115226</v>
      </c>
      <c r="K1842" s="33">
        <v>0.0</v>
      </c>
      <c r="M1842">
        <v>9.999999000000099E-8</v>
      </c>
    </row>
    <row r="1843">
      <c r="B1843" s="13">
        <v>3.0041152263374485E-8</v>
      </c>
      <c r="C1843">
        <v>2.0</v>
      </c>
      <c r="D1843">
        <f t="shared" si="1"/>
        <v>3</v>
      </c>
      <c r="E1843" s="28">
        <v>3565.0</v>
      </c>
      <c r="F1843" s="2" t="s">
        <v>1734</v>
      </c>
      <c r="G1843" s="13">
        <v>3.0041152263374485E-8</v>
      </c>
      <c r="H1843" s="20">
        <v>1.0</v>
      </c>
      <c r="I1843">
        <f t="shared" si="2"/>
        <v>33287671.23</v>
      </c>
      <c r="J1843">
        <f t="shared" si="3"/>
        <v>0.00000003004115226</v>
      </c>
      <c r="K1843" s="33">
        <v>0.0</v>
      </c>
      <c r="M1843">
        <v>9.999999000000099E-8</v>
      </c>
    </row>
    <row r="1844">
      <c r="B1844" s="13">
        <v>3.0041152263374485E-8</v>
      </c>
      <c r="C1844">
        <v>2.0</v>
      </c>
      <c r="D1844">
        <f t="shared" si="1"/>
        <v>3</v>
      </c>
      <c r="E1844" s="28">
        <v>3566.0</v>
      </c>
      <c r="F1844" s="2" t="s">
        <v>1905</v>
      </c>
      <c r="G1844" s="13">
        <v>3.0041152263374485E-8</v>
      </c>
      <c r="H1844" s="20">
        <v>1.0</v>
      </c>
      <c r="I1844">
        <f t="shared" si="2"/>
        <v>33287671.23</v>
      </c>
      <c r="J1844">
        <f t="shared" si="3"/>
        <v>0.00000003004115226</v>
      </c>
      <c r="K1844" s="33">
        <v>0.0</v>
      </c>
      <c r="M1844">
        <v>9.999999000000099E-8</v>
      </c>
    </row>
    <row r="1845">
      <c r="B1845" s="13">
        <v>1.2016460905349795</v>
      </c>
      <c r="C1845">
        <v>2.0</v>
      </c>
      <c r="D1845">
        <f t="shared" si="1"/>
        <v>4</v>
      </c>
      <c r="E1845" s="28">
        <v>3567.0</v>
      </c>
      <c r="F1845" s="2" t="s">
        <v>1906</v>
      </c>
      <c r="G1845" s="13">
        <v>1.2016460905349795</v>
      </c>
      <c r="H1845" s="20">
        <v>1.0</v>
      </c>
      <c r="I1845">
        <f t="shared" si="2"/>
        <v>0.8321917808</v>
      </c>
      <c r="J1845">
        <f t="shared" si="3"/>
        <v>1.201646091</v>
      </c>
      <c r="K1845" s="33">
        <v>1.0</v>
      </c>
      <c r="M1845">
        <v>0.8</v>
      </c>
    </row>
    <row r="1846">
      <c r="B1846" s="13">
        <v>3.0041152263374485E-8</v>
      </c>
      <c r="C1846">
        <v>2.0</v>
      </c>
      <c r="D1846">
        <f t="shared" si="1"/>
        <v>3</v>
      </c>
      <c r="E1846" s="28">
        <v>3568.0</v>
      </c>
      <c r="F1846" s="2" t="s">
        <v>1907</v>
      </c>
      <c r="G1846" s="13">
        <v>3.0041152263374485E-8</v>
      </c>
      <c r="H1846" s="20">
        <v>1.0</v>
      </c>
      <c r="I1846">
        <f t="shared" si="2"/>
        <v>33287671.23</v>
      </c>
      <c r="J1846">
        <f t="shared" si="3"/>
        <v>0.00000003004115226</v>
      </c>
      <c r="K1846" s="33">
        <v>0.0</v>
      </c>
      <c r="M1846">
        <v>9.999999000000099E-8</v>
      </c>
    </row>
    <row r="1847">
      <c r="B1847" s="13">
        <v>3.0041152263374485E-8</v>
      </c>
      <c r="C1847">
        <v>2.0</v>
      </c>
      <c r="D1847">
        <f t="shared" si="1"/>
        <v>3</v>
      </c>
      <c r="E1847" s="28">
        <v>3569.0</v>
      </c>
      <c r="F1847" s="2" t="s">
        <v>1908</v>
      </c>
      <c r="G1847" s="13">
        <v>3.0041152263374485E-8</v>
      </c>
      <c r="H1847" s="20">
        <v>1.0</v>
      </c>
      <c r="I1847">
        <f t="shared" si="2"/>
        <v>33287671.23</v>
      </c>
      <c r="J1847">
        <f t="shared" si="3"/>
        <v>0.00000003004115226</v>
      </c>
      <c r="K1847" s="33">
        <v>0.0</v>
      </c>
      <c r="M1847">
        <v>9.999999000000099E-8</v>
      </c>
    </row>
    <row r="1848">
      <c r="B1848" s="13">
        <v>3.0041152263374485E-8</v>
      </c>
      <c r="C1848">
        <v>2.0</v>
      </c>
      <c r="D1848">
        <f t="shared" si="1"/>
        <v>3</v>
      </c>
      <c r="E1848" s="28">
        <v>3570.0</v>
      </c>
      <c r="F1848" s="2" t="s">
        <v>1909</v>
      </c>
      <c r="G1848" s="13">
        <v>3.0041152263374485E-8</v>
      </c>
      <c r="H1848" s="20">
        <v>1.0</v>
      </c>
      <c r="I1848">
        <f t="shared" si="2"/>
        <v>33287671.23</v>
      </c>
      <c r="J1848">
        <f t="shared" si="3"/>
        <v>0.00000003004115226</v>
      </c>
      <c r="K1848" s="33">
        <v>0.0</v>
      </c>
      <c r="M1848">
        <v>9.999999000000099E-8</v>
      </c>
    </row>
    <row r="1849">
      <c r="B1849" s="13">
        <v>3.0041152263374485E-8</v>
      </c>
      <c r="C1849">
        <v>2.0</v>
      </c>
      <c r="D1849">
        <f t="shared" si="1"/>
        <v>3</v>
      </c>
      <c r="E1849" s="28">
        <v>3571.0</v>
      </c>
      <c r="F1849" s="2" t="s">
        <v>1910</v>
      </c>
      <c r="G1849" s="13">
        <v>3.0041152263374485E-8</v>
      </c>
      <c r="H1849" s="20">
        <v>1.0</v>
      </c>
      <c r="I1849">
        <f t="shared" si="2"/>
        <v>33287671.23</v>
      </c>
      <c r="J1849">
        <f t="shared" si="3"/>
        <v>0.00000003004115226</v>
      </c>
      <c r="K1849" s="33">
        <v>0.0</v>
      </c>
      <c r="M1849">
        <v>9.999999000000099E-8</v>
      </c>
    </row>
    <row r="1850">
      <c r="B1850" s="13">
        <v>3.0041152263374485E-8</v>
      </c>
      <c r="C1850">
        <v>2.0</v>
      </c>
      <c r="D1850">
        <f t="shared" si="1"/>
        <v>3</v>
      </c>
      <c r="E1850" s="28">
        <v>3572.0</v>
      </c>
      <c r="F1850" s="2" t="s">
        <v>1911</v>
      </c>
      <c r="G1850" s="13">
        <v>3.0041152263374485E-8</v>
      </c>
      <c r="H1850" s="20">
        <v>35.0</v>
      </c>
      <c r="I1850">
        <f t="shared" si="2"/>
        <v>1165068493</v>
      </c>
      <c r="J1850">
        <f t="shared" si="3"/>
        <v>0.0000000008583186361</v>
      </c>
      <c r="K1850" s="33">
        <v>0.0</v>
      </c>
      <c r="M1850">
        <v>9.99999997142857E-8</v>
      </c>
    </row>
    <row r="1851">
      <c r="B1851" s="13">
        <v>3.0041152263374485E-8</v>
      </c>
      <c r="C1851">
        <v>2.0</v>
      </c>
      <c r="D1851">
        <f t="shared" si="1"/>
        <v>3</v>
      </c>
      <c r="E1851" s="28">
        <v>3573.0</v>
      </c>
      <c r="F1851" s="2" t="s">
        <v>1912</v>
      </c>
      <c r="G1851" s="13">
        <v>3.0041152263374485E-8</v>
      </c>
      <c r="H1851" s="20">
        <v>2.0</v>
      </c>
      <c r="I1851">
        <f t="shared" si="2"/>
        <v>66575342.47</v>
      </c>
      <c r="J1851">
        <f t="shared" si="3"/>
        <v>0.00000001502057613</v>
      </c>
      <c r="K1851" s="33">
        <v>0.0</v>
      </c>
      <c r="M1851">
        <v>9.999999500000026E-8</v>
      </c>
    </row>
    <row r="1852">
      <c r="B1852" s="13">
        <v>3.0041152263374485E-8</v>
      </c>
      <c r="C1852">
        <v>2.0</v>
      </c>
      <c r="D1852">
        <f t="shared" si="1"/>
        <v>3</v>
      </c>
      <c r="E1852" s="28">
        <v>3574.0</v>
      </c>
      <c r="F1852" s="2" t="s">
        <v>1913</v>
      </c>
      <c r="G1852" s="13">
        <v>3.0041152263374485E-8</v>
      </c>
      <c r="H1852" s="20">
        <v>2.0</v>
      </c>
      <c r="I1852">
        <f t="shared" si="2"/>
        <v>66575342.47</v>
      </c>
      <c r="J1852">
        <f t="shared" si="3"/>
        <v>0.00000001502057613</v>
      </c>
      <c r="K1852" s="33">
        <v>0.0</v>
      </c>
      <c r="M1852">
        <v>9.999999500000026E-8</v>
      </c>
    </row>
    <row r="1853">
      <c r="B1853" s="13">
        <v>3.0041152263374485E-8</v>
      </c>
      <c r="C1853">
        <v>2.0</v>
      </c>
      <c r="D1853">
        <f t="shared" si="1"/>
        <v>3</v>
      </c>
      <c r="E1853" s="28">
        <v>3575.0</v>
      </c>
      <c r="F1853" s="2" t="s">
        <v>1914</v>
      </c>
      <c r="G1853" s="13">
        <v>3.0041152263374485E-8</v>
      </c>
      <c r="H1853" s="20">
        <v>1.0</v>
      </c>
      <c r="I1853">
        <f t="shared" si="2"/>
        <v>33287671.23</v>
      </c>
      <c r="J1853">
        <f t="shared" si="3"/>
        <v>0.00000003004115226</v>
      </c>
      <c r="K1853" s="33">
        <v>0.0</v>
      </c>
      <c r="M1853">
        <v>9.999999000000099E-8</v>
      </c>
    </row>
    <row r="1854">
      <c r="B1854" s="13">
        <v>3.0041152263374485E-8</v>
      </c>
      <c r="C1854">
        <v>2.0</v>
      </c>
      <c r="D1854">
        <f t="shared" si="1"/>
        <v>3</v>
      </c>
      <c r="E1854" s="28">
        <v>3576.0</v>
      </c>
      <c r="F1854" s="2" t="s">
        <v>1915</v>
      </c>
      <c r="G1854" s="13">
        <v>3.0041152263374485E-8</v>
      </c>
      <c r="H1854" s="20">
        <v>1.0</v>
      </c>
      <c r="I1854">
        <f t="shared" si="2"/>
        <v>33287671.23</v>
      </c>
      <c r="J1854">
        <f t="shared" si="3"/>
        <v>0.00000003004115226</v>
      </c>
      <c r="K1854" s="33">
        <v>0.0</v>
      </c>
      <c r="M1854">
        <v>9.999999000000099E-8</v>
      </c>
    </row>
    <row r="1855">
      <c r="B1855" s="13">
        <v>3.0041152263374485E-8</v>
      </c>
      <c r="C1855">
        <v>2.0</v>
      </c>
      <c r="D1855">
        <f t="shared" si="1"/>
        <v>3</v>
      </c>
      <c r="E1855" s="28">
        <v>3577.0</v>
      </c>
      <c r="F1855" s="2" t="s">
        <v>1916</v>
      </c>
      <c r="G1855" s="13">
        <v>3.0041152263374485E-8</v>
      </c>
      <c r="H1855" s="20">
        <v>2.0</v>
      </c>
      <c r="I1855">
        <f t="shared" si="2"/>
        <v>66575342.47</v>
      </c>
      <c r="J1855">
        <f t="shared" si="3"/>
        <v>0.00000001502057613</v>
      </c>
      <c r="K1855" s="33">
        <v>0.0</v>
      </c>
      <c r="M1855">
        <v>9.999999500000026E-8</v>
      </c>
    </row>
    <row r="1856">
      <c r="B1856" s="13">
        <v>3.0041152263374485E-8</v>
      </c>
      <c r="C1856">
        <v>2.0</v>
      </c>
      <c r="D1856">
        <f t="shared" si="1"/>
        <v>3</v>
      </c>
      <c r="E1856" s="28">
        <v>3578.0</v>
      </c>
      <c r="F1856" s="2" t="s">
        <v>1917</v>
      </c>
      <c r="G1856" s="13">
        <v>3.0041152263374485E-8</v>
      </c>
      <c r="H1856" s="20">
        <v>1.0</v>
      </c>
      <c r="I1856">
        <f t="shared" si="2"/>
        <v>33287671.23</v>
      </c>
      <c r="J1856">
        <f t="shared" si="3"/>
        <v>0.00000003004115226</v>
      </c>
      <c r="K1856" s="33">
        <v>0.0</v>
      </c>
      <c r="M1856">
        <v>9.999999000000099E-8</v>
      </c>
    </row>
    <row r="1857">
      <c r="B1857" s="13">
        <v>3.0041152263374485E-8</v>
      </c>
      <c r="C1857">
        <v>2.0</v>
      </c>
      <c r="D1857">
        <f t="shared" si="1"/>
        <v>3</v>
      </c>
      <c r="E1857" s="28">
        <v>3579.0</v>
      </c>
      <c r="F1857" s="2" t="s">
        <v>1918</v>
      </c>
      <c r="G1857" s="13">
        <v>3.0041152263374485E-8</v>
      </c>
      <c r="H1857" s="20">
        <v>1.0</v>
      </c>
      <c r="I1857">
        <f t="shared" si="2"/>
        <v>33287671.23</v>
      </c>
      <c r="J1857">
        <f t="shared" si="3"/>
        <v>0.00000003004115226</v>
      </c>
      <c r="K1857" s="33">
        <v>0.0</v>
      </c>
      <c r="M1857">
        <v>9.999999000000099E-8</v>
      </c>
    </row>
    <row r="1858">
      <c r="B1858" s="13">
        <v>3.0041152263374485E-8</v>
      </c>
      <c r="C1858">
        <v>2.0</v>
      </c>
      <c r="D1858">
        <f t="shared" si="1"/>
        <v>3</v>
      </c>
      <c r="E1858" s="28">
        <v>3580.0</v>
      </c>
      <c r="F1858" s="2" t="s">
        <v>1919</v>
      </c>
      <c r="G1858" s="13">
        <v>3.0041152263374485E-8</v>
      </c>
      <c r="H1858" s="20">
        <v>1.0</v>
      </c>
      <c r="I1858">
        <f t="shared" si="2"/>
        <v>33287671.23</v>
      </c>
      <c r="J1858">
        <f t="shared" si="3"/>
        <v>0.00000003004115226</v>
      </c>
      <c r="K1858" s="33">
        <v>0.0</v>
      </c>
      <c r="M1858">
        <v>9.999999000000099E-8</v>
      </c>
    </row>
    <row r="1859">
      <c r="B1859" s="13">
        <v>3.0041152263374485E-8</v>
      </c>
      <c r="C1859">
        <v>2.0</v>
      </c>
      <c r="D1859">
        <f t="shared" si="1"/>
        <v>3</v>
      </c>
      <c r="E1859" s="28">
        <v>3581.0</v>
      </c>
      <c r="F1859" s="2" t="s">
        <v>1920</v>
      </c>
      <c r="G1859" s="13">
        <v>3.0041152263374485E-8</v>
      </c>
      <c r="H1859" s="20">
        <v>1.0</v>
      </c>
      <c r="I1859">
        <f t="shared" si="2"/>
        <v>33287671.23</v>
      </c>
      <c r="J1859">
        <f t="shared" si="3"/>
        <v>0.00000003004115226</v>
      </c>
      <c r="K1859" s="33">
        <v>0.0</v>
      </c>
      <c r="M1859">
        <v>9.999999000000099E-8</v>
      </c>
    </row>
    <row r="1860">
      <c r="B1860" s="13">
        <v>3.0041152263374485E-8</v>
      </c>
      <c r="C1860">
        <v>2.0</v>
      </c>
      <c r="D1860">
        <f t="shared" si="1"/>
        <v>3</v>
      </c>
      <c r="E1860" s="28">
        <v>3582.0</v>
      </c>
      <c r="F1860" s="2" t="s">
        <v>1921</v>
      </c>
      <c r="G1860" s="13">
        <v>3.0041152263374485E-8</v>
      </c>
      <c r="H1860" s="20">
        <v>1.0</v>
      </c>
      <c r="I1860">
        <f t="shared" si="2"/>
        <v>33287671.23</v>
      </c>
      <c r="J1860">
        <f t="shared" si="3"/>
        <v>0.00000003004115226</v>
      </c>
      <c r="K1860" s="33">
        <v>0.0</v>
      </c>
      <c r="M1860">
        <v>9.999999000000099E-8</v>
      </c>
    </row>
    <row r="1861">
      <c r="B1861" s="13">
        <v>3.0041152263374485E-8</v>
      </c>
      <c r="C1861">
        <v>2.0</v>
      </c>
      <c r="D1861">
        <f t="shared" si="1"/>
        <v>3</v>
      </c>
      <c r="E1861" s="28">
        <v>3583.0</v>
      </c>
      <c r="F1861" s="2" t="s">
        <v>1922</v>
      </c>
      <c r="G1861" s="13">
        <v>3.0041152263374485E-8</v>
      </c>
      <c r="H1861" s="20">
        <v>1.0</v>
      </c>
      <c r="I1861">
        <f t="shared" si="2"/>
        <v>33287671.23</v>
      </c>
      <c r="J1861">
        <f t="shared" si="3"/>
        <v>0.00000003004115226</v>
      </c>
      <c r="K1861" s="33">
        <v>0.0</v>
      </c>
      <c r="M1861">
        <v>9.999999000000099E-8</v>
      </c>
    </row>
    <row r="1862">
      <c r="B1862" s="13">
        <v>3.0041152263374485E-8</v>
      </c>
      <c r="C1862">
        <v>2.0</v>
      </c>
      <c r="D1862">
        <f t="shared" si="1"/>
        <v>3</v>
      </c>
      <c r="E1862" s="28">
        <v>3584.0</v>
      </c>
      <c r="F1862" s="2" t="s">
        <v>1923</v>
      </c>
      <c r="G1862" s="13">
        <v>3.0041152263374485E-8</v>
      </c>
      <c r="H1862" s="20">
        <v>1.0</v>
      </c>
      <c r="I1862">
        <f t="shared" si="2"/>
        <v>33287671.23</v>
      </c>
      <c r="J1862">
        <f t="shared" si="3"/>
        <v>0.00000003004115226</v>
      </c>
      <c r="K1862" s="33">
        <v>0.0</v>
      </c>
      <c r="M1862">
        <v>9.999999000000099E-8</v>
      </c>
    </row>
    <row r="1863">
      <c r="B1863" s="13">
        <v>3.0041152263374485E-8</v>
      </c>
      <c r="C1863">
        <v>2.0</v>
      </c>
      <c r="D1863">
        <f t="shared" si="1"/>
        <v>3</v>
      </c>
      <c r="E1863" s="28">
        <v>3585.0</v>
      </c>
      <c r="F1863" s="2" t="s">
        <v>1924</v>
      </c>
      <c r="G1863" s="13">
        <v>3.0041152263374485E-8</v>
      </c>
      <c r="H1863" s="20">
        <v>1.0</v>
      </c>
      <c r="I1863">
        <f t="shared" si="2"/>
        <v>33287671.23</v>
      </c>
      <c r="J1863">
        <f t="shared" si="3"/>
        <v>0.00000003004115226</v>
      </c>
      <c r="K1863" s="33">
        <v>0.0</v>
      </c>
      <c r="M1863">
        <v>9.999999000000099E-8</v>
      </c>
    </row>
    <row r="1864">
      <c r="B1864" s="13">
        <v>3.0041152263374485E-8</v>
      </c>
      <c r="C1864">
        <v>2.0</v>
      </c>
      <c r="D1864">
        <f t="shared" si="1"/>
        <v>3</v>
      </c>
      <c r="E1864" s="28">
        <v>3586.0</v>
      </c>
      <c r="F1864" s="2" t="s">
        <v>1925</v>
      </c>
      <c r="G1864" s="13">
        <v>3.0041152263374485E-8</v>
      </c>
      <c r="H1864" s="20">
        <v>1.0</v>
      </c>
      <c r="I1864">
        <f t="shared" si="2"/>
        <v>33287671.23</v>
      </c>
      <c r="J1864">
        <f t="shared" si="3"/>
        <v>0.00000003004115226</v>
      </c>
      <c r="K1864" s="33">
        <v>0.0</v>
      </c>
      <c r="M1864">
        <v>9.999999000000099E-8</v>
      </c>
    </row>
    <row r="1865">
      <c r="B1865" s="13">
        <v>3.0041152263374485E-8</v>
      </c>
      <c r="C1865">
        <v>2.0</v>
      </c>
      <c r="D1865">
        <f t="shared" si="1"/>
        <v>3</v>
      </c>
      <c r="E1865" s="28">
        <v>3587.0</v>
      </c>
      <c r="F1865" s="2" t="s">
        <v>1926</v>
      </c>
      <c r="G1865" s="13">
        <v>3.0041152263374485E-8</v>
      </c>
      <c r="H1865" s="20">
        <v>1.0</v>
      </c>
      <c r="I1865">
        <f t="shared" si="2"/>
        <v>33287671.23</v>
      </c>
      <c r="J1865">
        <f t="shared" si="3"/>
        <v>0.00000003004115226</v>
      </c>
      <c r="K1865" s="33">
        <v>0.0</v>
      </c>
      <c r="M1865">
        <v>9.999999000000099E-8</v>
      </c>
    </row>
    <row r="1866">
      <c r="B1866" s="13">
        <v>3.0041152263374485E-8</v>
      </c>
      <c r="C1866">
        <v>2.0</v>
      </c>
      <c r="D1866">
        <f t="shared" si="1"/>
        <v>3</v>
      </c>
      <c r="E1866" s="28">
        <v>3588.0</v>
      </c>
      <c r="F1866" s="2" t="s">
        <v>1927</v>
      </c>
      <c r="G1866" s="13">
        <v>3.0041152263374485E-8</v>
      </c>
      <c r="H1866" s="20">
        <v>1.0</v>
      </c>
      <c r="I1866">
        <f t="shared" si="2"/>
        <v>33287671.23</v>
      </c>
      <c r="J1866">
        <f t="shared" si="3"/>
        <v>0.00000003004115226</v>
      </c>
      <c r="K1866" s="33">
        <v>0.0</v>
      </c>
      <c r="M1866">
        <v>9.999999000000099E-8</v>
      </c>
    </row>
    <row r="1867">
      <c r="B1867" s="13">
        <v>3.0041152263374485E-8</v>
      </c>
      <c r="C1867">
        <v>2.0</v>
      </c>
      <c r="D1867">
        <f t="shared" si="1"/>
        <v>3</v>
      </c>
      <c r="E1867" s="28">
        <v>3589.0</v>
      </c>
      <c r="F1867" s="2" t="s">
        <v>1928</v>
      </c>
      <c r="G1867" s="13">
        <v>3.0041152263374485E-8</v>
      </c>
      <c r="H1867" s="20">
        <v>1.0</v>
      </c>
      <c r="I1867">
        <f t="shared" si="2"/>
        <v>33287671.23</v>
      </c>
      <c r="J1867">
        <f t="shared" si="3"/>
        <v>0.00000003004115226</v>
      </c>
      <c r="K1867" s="33">
        <v>0.0</v>
      </c>
      <c r="M1867">
        <v>9.999999000000099E-8</v>
      </c>
    </row>
    <row r="1868">
      <c r="B1868" s="13">
        <v>3.0041152263374485E-8</v>
      </c>
      <c r="C1868">
        <v>2.0</v>
      </c>
      <c r="D1868">
        <f t="shared" si="1"/>
        <v>3</v>
      </c>
      <c r="E1868" s="28">
        <v>3590.0</v>
      </c>
      <c r="F1868" s="2" t="s">
        <v>1929</v>
      </c>
      <c r="G1868" s="13">
        <v>3.0041152263374485E-8</v>
      </c>
      <c r="H1868" s="20">
        <v>1.0</v>
      </c>
      <c r="I1868">
        <f t="shared" si="2"/>
        <v>33287671.23</v>
      </c>
      <c r="J1868">
        <f t="shared" si="3"/>
        <v>0.00000003004115226</v>
      </c>
      <c r="K1868" s="33">
        <v>0.0</v>
      </c>
      <c r="M1868">
        <v>9.999999000000099E-8</v>
      </c>
    </row>
    <row r="1869">
      <c r="B1869" s="13">
        <v>3.0041152263374485E-8</v>
      </c>
      <c r="C1869">
        <v>2.0</v>
      </c>
      <c r="D1869">
        <f t="shared" si="1"/>
        <v>3</v>
      </c>
      <c r="E1869" s="28">
        <v>3591.0</v>
      </c>
      <c r="F1869" s="2" t="s">
        <v>1930</v>
      </c>
      <c r="G1869" s="13">
        <v>3.0041152263374485E-8</v>
      </c>
      <c r="H1869" s="20">
        <v>1.0</v>
      </c>
      <c r="I1869">
        <f t="shared" si="2"/>
        <v>33287671.23</v>
      </c>
      <c r="J1869">
        <f t="shared" si="3"/>
        <v>0.00000003004115226</v>
      </c>
      <c r="K1869" s="33">
        <v>0.0</v>
      </c>
      <c r="M1869">
        <v>9.999999000000099E-8</v>
      </c>
    </row>
    <row r="1870">
      <c r="B1870" s="13">
        <v>3.0041152263374485E-8</v>
      </c>
      <c r="C1870">
        <v>2.0</v>
      </c>
      <c r="D1870">
        <f t="shared" si="1"/>
        <v>3</v>
      </c>
      <c r="E1870" s="28">
        <v>3592.0</v>
      </c>
      <c r="F1870" s="2" t="s">
        <v>1931</v>
      </c>
      <c r="G1870" s="13">
        <v>3.0041152263374485E-8</v>
      </c>
      <c r="H1870" s="20">
        <v>1.0</v>
      </c>
      <c r="I1870">
        <f t="shared" si="2"/>
        <v>33287671.23</v>
      </c>
      <c r="J1870">
        <f t="shared" si="3"/>
        <v>0.00000003004115226</v>
      </c>
      <c r="K1870" s="33">
        <v>0.0</v>
      </c>
      <c r="M1870">
        <v>9.999999000000099E-8</v>
      </c>
    </row>
    <row r="1871">
      <c r="B1871" s="13">
        <v>0.3004115226337449</v>
      </c>
      <c r="C1871">
        <v>2.0</v>
      </c>
      <c r="D1871">
        <f t="shared" si="1"/>
        <v>3</v>
      </c>
      <c r="E1871" s="28">
        <v>3593.0</v>
      </c>
      <c r="F1871" s="2" t="s">
        <v>1932</v>
      </c>
      <c r="G1871" s="13">
        <v>0.3004115226337449</v>
      </c>
      <c r="H1871" s="20">
        <v>4.0</v>
      </c>
      <c r="I1871">
        <f t="shared" si="2"/>
        <v>13.31506849</v>
      </c>
      <c r="J1871">
        <f t="shared" si="3"/>
        <v>0.07510288066</v>
      </c>
      <c r="K1871" s="33">
        <v>0.0</v>
      </c>
      <c r="M1871">
        <v>0.8</v>
      </c>
    </row>
    <row r="1872">
      <c r="B1872" s="13">
        <v>3.0041152263374485E-8</v>
      </c>
      <c r="C1872">
        <v>2.0</v>
      </c>
      <c r="D1872">
        <f t="shared" si="1"/>
        <v>3</v>
      </c>
      <c r="E1872" s="28">
        <v>3594.0</v>
      </c>
      <c r="F1872" s="2" t="s">
        <v>1933</v>
      </c>
      <c r="G1872" s="13">
        <v>3.0041152263374485E-8</v>
      </c>
      <c r="H1872" s="20">
        <v>1.0</v>
      </c>
      <c r="I1872">
        <f t="shared" si="2"/>
        <v>33287671.23</v>
      </c>
      <c r="J1872">
        <f t="shared" si="3"/>
        <v>0.00000003004115226</v>
      </c>
      <c r="K1872" s="33">
        <v>0.0</v>
      </c>
      <c r="M1872" t="e">
        <v>#DIV/0!</v>
      </c>
    </row>
    <row r="1873">
      <c r="B1873" s="13">
        <v>0.3004115226337449</v>
      </c>
      <c r="C1873">
        <v>2.0</v>
      </c>
      <c r="D1873">
        <f t="shared" si="1"/>
        <v>3</v>
      </c>
      <c r="E1873" s="28">
        <v>3595.0</v>
      </c>
      <c r="F1873" s="2" t="s">
        <v>1934</v>
      </c>
      <c r="G1873" s="13">
        <v>0.3004115226337449</v>
      </c>
      <c r="H1873" s="20">
        <v>2.0</v>
      </c>
      <c r="I1873">
        <f t="shared" si="2"/>
        <v>6.657534247</v>
      </c>
      <c r="J1873">
        <f t="shared" si="3"/>
        <v>0.1502057613</v>
      </c>
      <c r="K1873" s="33">
        <v>0.0</v>
      </c>
      <c r="M1873">
        <v>0.6666666666666666</v>
      </c>
    </row>
    <row r="1874">
      <c r="B1874" s="13">
        <v>3.0041152263374485E-8</v>
      </c>
      <c r="C1874">
        <v>2.0</v>
      </c>
      <c r="D1874">
        <f t="shared" si="1"/>
        <v>3</v>
      </c>
      <c r="E1874" s="28">
        <v>3596.0</v>
      </c>
      <c r="F1874" s="2" t="s">
        <v>1935</v>
      </c>
      <c r="G1874" s="13">
        <v>3.0041152263374485E-8</v>
      </c>
      <c r="H1874" s="20">
        <v>1.0</v>
      </c>
      <c r="I1874">
        <f t="shared" si="2"/>
        <v>33287671.23</v>
      </c>
      <c r="J1874">
        <f t="shared" si="3"/>
        <v>0.00000003004115226</v>
      </c>
      <c r="K1874" s="33">
        <v>0.0</v>
      </c>
      <c r="M1874">
        <v>9.999999000000099E-8</v>
      </c>
    </row>
    <row r="1875">
      <c r="B1875" s="13">
        <v>3.0041152263374485E-8</v>
      </c>
      <c r="C1875">
        <v>2.0</v>
      </c>
      <c r="D1875">
        <f t="shared" si="1"/>
        <v>3</v>
      </c>
      <c r="E1875" s="28">
        <v>3597.0</v>
      </c>
      <c r="F1875" s="2" t="s">
        <v>1936</v>
      </c>
      <c r="G1875" s="13">
        <v>3.0041152263374485E-8</v>
      </c>
      <c r="H1875" s="20">
        <v>1.0</v>
      </c>
      <c r="I1875">
        <f t="shared" si="2"/>
        <v>33287671.23</v>
      </c>
      <c r="J1875">
        <f t="shared" si="3"/>
        <v>0.00000003004115226</v>
      </c>
      <c r="K1875" s="33">
        <v>0.0</v>
      </c>
      <c r="M1875">
        <v>9.999999000000099E-8</v>
      </c>
    </row>
    <row r="1876">
      <c r="B1876" s="13">
        <v>3.0041152263374485E-8</v>
      </c>
      <c r="C1876">
        <v>2.0</v>
      </c>
      <c r="D1876">
        <f t="shared" si="1"/>
        <v>3</v>
      </c>
      <c r="E1876" s="28">
        <v>3598.0</v>
      </c>
      <c r="F1876" s="2" t="s">
        <v>1937</v>
      </c>
      <c r="G1876" s="13">
        <v>3.0041152263374485E-8</v>
      </c>
      <c r="H1876" s="20">
        <v>1.0</v>
      </c>
      <c r="I1876">
        <f t="shared" si="2"/>
        <v>33287671.23</v>
      </c>
      <c r="J1876">
        <f t="shared" si="3"/>
        <v>0.00000003004115226</v>
      </c>
      <c r="K1876" s="33">
        <v>0.0</v>
      </c>
      <c r="M1876">
        <v>9.999999000000099E-8</v>
      </c>
    </row>
    <row r="1877">
      <c r="B1877" s="13">
        <v>3.0041152263374485E-8</v>
      </c>
      <c r="C1877">
        <v>2.0</v>
      </c>
      <c r="D1877">
        <f t="shared" si="1"/>
        <v>3</v>
      </c>
      <c r="E1877" s="28">
        <v>3599.0</v>
      </c>
      <c r="F1877" s="2" t="s">
        <v>1938</v>
      </c>
      <c r="G1877" s="13">
        <v>3.0041152263374485E-8</v>
      </c>
      <c r="H1877" s="20">
        <v>1.0</v>
      </c>
      <c r="I1877">
        <f t="shared" si="2"/>
        <v>33287671.23</v>
      </c>
      <c r="J1877">
        <f t="shared" si="3"/>
        <v>0.00000003004115226</v>
      </c>
      <c r="K1877" s="33">
        <v>0.0</v>
      </c>
      <c r="M1877">
        <v>9.999999000000099E-8</v>
      </c>
    </row>
    <row r="1878">
      <c r="B1878" s="13">
        <v>3.0041152263374485E-8</v>
      </c>
      <c r="C1878">
        <v>2.0</v>
      </c>
      <c r="D1878">
        <f t="shared" si="1"/>
        <v>3</v>
      </c>
      <c r="E1878" s="28">
        <v>3600.0</v>
      </c>
      <c r="F1878" s="2" t="s">
        <v>1940</v>
      </c>
      <c r="G1878" s="13">
        <v>3.0041152263374485E-8</v>
      </c>
      <c r="H1878" s="20">
        <v>1.0</v>
      </c>
      <c r="I1878">
        <f t="shared" si="2"/>
        <v>33287671.23</v>
      </c>
      <c r="J1878">
        <f t="shared" si="3"/>
        <v>0.00000003004115226</v>
      </c>
      <c r="K1878" s="33">
        <v>0.0</v>
      </c>
      <c r="M1878">
        <v>9.999999000000099E-8</v>
      </c>
    </row>
    <row r="1879">
      <c r="B1879" s="13">
        <v>3.0041152263374485E-8</v>
      </c>
      <c r="C1879">
        <v>2.0</v>
      </c>
      <c r="D1879">
        <f t="shared" si="1"/>
        <v>3</v>
      </c>
      <c r="E1879" s="28">
        <v>3601.0</v>
      </c>
      <c r="F1879" s="2" t="s">
        <v>1941</v>
      </c>
      <c r="G1879" s="13">
        <v>3.0041152263374485E-8</v>
      </c>
      <c r="H1879" s="20">
        <v>1.0</v>
      </c>
      <c r="I1879">
        <f t="shared" si="2"/>
        <v>33287671.23</v>
      </c>
      <c r="J1879">
        <f t="shared" si="3"/>
        <v>0.00000003004115226</v>
      </c>
      <c r="K1879" s="33">
        <v>0.0</v>
      </c>
      <c r="M1879">
        <v>9.999999000000099E-8</v>
      </c>
    </row>
    <row r="1880">
      <c r="B1880" s="13">
        <v>3.0041152263374485E-8</v>
      </c>
      <c r="C1880">
        <v>2.0</v>
      </c>
      <c r="D1880">
        <f t="shared" si="1"/>
        <v>3</v>
      </c>
      <c r="E1880" s="28">
        <v>3602.0</v>
      </c>
      <c r="F1880" s="2" t="s">
        <v>1942</v>
      </c>
      <c r="G1880" s="13">
        <v>3.0041152263374485E-8</v>
      </c>
      <c r="H1880" s="20">
        <v>1.0</v>
      </c>
      <c r="I1880">
        <f t="shared" si="2"/>
        <v>33287671.23</v>
      </c>
      <c r="J1880">
        <f t="shared" si="3"/>
        <v>0.00000003004115226</v>
      </c>
      <c r="K1880" s="33">
        <v>0.0</v>
      </c>
      <c r="M1880">
        <v>9.999999000000099E-8</v>
      </c>
    </row>
    <row r="1881">
      <c r="B1881" s="13">
        <v>3.0041152263374485E-8</v>
      </c>
      <c r="C1881">
        <v>2.0</v>
      </c>
      <c r="D1881">
        <f t="shared" si="1"/>
        <v>3</v>
      </c>
      <c r="E1881" s="28">
        <v>3603.0</v>
      </c>
      <c r="F1881" s="2" t="s">
        <v>1943</v>
      </c>
      <c r="G1881" s="13">
        <v>3.0041152263374485E-8</v>
      </c>
      <c r="H1881" s="20">
        <v>1.0</v>
      </c>
      <c r="I1881">
        <f t="shared" si="2"/>
        <v>33287671.23</v>
      </c>
      <c r="J1881">
        <f t="shared" si="3"/>
        <v>0.00000003004115226</v>
      </c>
      <c r="K1881" s="33">
        <v>0.0</v>
      </c>
      <c r="M1881">
        <v>9.999999000000099E-8</v>
      </c>
    </row>
    <row r="1882">
      <c r="B1882" s="13">
        <v>3.0041152263374485E-8</v>
      </c>
      <c r="C1882">
        <v>2.0</v>
      </c>
      <c r="D1882">
        <f t="shared" si="1"/>
        <v>3</v>
      </c>
      <c r="E1882" s="28">
        <v>3604.0</v>
      </c>
      <c r="F1882" s="2" t="s">
        <v>1944</v>
      </c>
      <c r="G1882" s="13">
        <v>3.0041152263374485E-8</v>
      </c>
      <c r="H1882" s="20">
        <v>1.0</v>
      </c>
      <c r="I1882">
        <f t="shared" si="2"/>
        <v>33287671.23</v>
      </c>
      <c r="J1882">
        <f t="shared" si="3"/>
        <v>0.00000003004115226</v>
      </c>
      <c r="K1882" s="33">
        <v>0.0</v>
      </c>
      <c r="M1882">
        <v>9.999999000000099E-8</v>
      </c>
    </row>
    <row r="1883">
      <c r="B1883" s="13">
        <v>3.0041152263374485E-8</v>
      </c>
      <c r="C1883">
        <v>2.0</v>
      </c>
      <c r="D1883">
        <f t="shared" si="1"/>
        <v>3</v>
      </c>
      <c r="E1883" s="28">
        <v>3605.0</v>
      </c>
      <c r="F1883" s="2" t="s">
        <v>1945</v>
      </c>
      <c r="G1883" s="13">
        <v>3.0041152263374485E-8</v>
      </c>
      <c r="H1883" s="20">
        <v>1.0</v>
      </c>
      <c r="I1883">
        <f t="shared" si="2"/>
        <v>33287671.23</v>
      </c>
      <c r="J1883">
        <f t="shared" si="3"/>
        <v>0.00000003004115226</v>
      </c>
      <c r="K1883" s="33">
        <v>0.0</v>
      </c>
      <c r="M1883">
        <v>9.999999000000099E-8</v>
      </c>
    </row>
    <row r="1884">
      <c r="B1884" s="13">
        <v>3.0041152263374485E-8</v>
      </c>
      <c r="C1884">
        <v>2.0</v>
      </c>
      <c r="D1884">
        <f t="shared" si="1"/>
        <v>3</v>
      </c>
      <c r="E1884" s="28">
        <v>3606.0</v>
      </c>
      <c r="F1884" s="2" t="s">
        <v>1946</v>
      </c>
      <c r="G1884" s="13">
        <v>3.0041152263374485E-8</v>
      </c>
      <c r="H1884" s="20">
        <v>1.0</v>
      </c>
      <c r="I1884">
        <f t="shared" si="2"/>
        <v>33287671.23</v>
      </c>
      <c r="J1884">
        <f t="shared" si="3"/>
        <v>0.00000003004115226</v>
      </c>
      <c r="K1884" s="33">
        <v>0.0</v>
      </c>
      <c r="M1884">
        <v>9.999999000000099E-8</v>
      </c>
    </row>
    <row r="1885">
      <c r="B1885" s="13">
        <v>3.0041152263374485E-8</v>
      </c>
      <c r="C1885">
        <v>2.0</v>
      </c>
      <c r="D1885">
        <f t="shared" si="1"/>
        <v>3</v>
      </c>
      <c r="E1885" s="28">
        <v>3611.0</v>
      </c>
      <c r="F1885" s="2" t="s">
        <v>1947</v>
      </c>
      <c r="G1885" s="13">
        <v>3.0041152263374485E-8</v>
      </c>
      <c r="H1885" s="20">
        <v>1.0</v>
      </c>
      <c r="I1885">
        <f t="shared" si="2"/>
        <v>33287671.23</v>
      </c>
      <c r="J1885">
        <f t="shared" si="3"/>
        <v>0.00000003004115226</v>
      </c>
      <c r="K1885" s="33">
        <v>0.0</v>
      </c>
      <c r="M1885">
        <v>9.999999000000099E-8</v>
      </c>
    </row>
    <row r="1886">
      <c r="B1886" s="13">
        <v>3.0041152263374485E-8</v>
      </c>
      <c r="C1886">
        <v>2.0</v>
      </c>
      <c r="D1886">
        <f t="shared" si="1"/>
        <v>3</v>
      </c>
      <c r="E1886" s="28">
        <v>3612.0</v>
      </c>
      <c r="F1886" s="2" t="s">
        <v>1948</v>
      </c>
      <c r="G1886" s="13">
        <v>3.0041152263374485E-8</v>
      </c>
      <c r="H1886" s="20">
        <v>1.0</v>
      </c>
      <c r="I1886">
        <f t="shared" si="2"/>
        <v>33287671.23</v>
      </c>
      <c r="J1886">
        <f t="shared" si="3"/>
        <v>0.00000003004115226</v>
      </c>
      <c r="K1886" s="33">
        <v>0.0</v>
      </c>
      <c r="M1886">
        <v>9.999999000000099E-8</v>
      </c>
    </row>
    <row r="1887">
      <c r="B1887" s="13">
        <v>0.3004115226337449</v>
      </c>
      <c r="C1887">
        <v>2.0</v>
      </c>
      <c r="D1887">
        <f t="shared" si="1"/>
        <v>3</v>
      </c>
      <c r="E1887" s="28">
        <v>3613.0</v>
      </c>
      <c r="F1887" s="2" t="s">
        <v>1949</v>
      </c>
      <c r="G1887" s="13">
        <v>0.3004115226337449</v>
      </c>
      <c r="H1887" s="20">
        <v>1.0</v>
      </c>
      <c r="I1887">
        <f t="shared" si="2"/>
        <v>3.328767123</v>
      </c>
      <c r="J1887">
        <f t="shared" si="3"/>
        <v>0.3004115226</v>
      </c>
      <c r="K1887" s="33">
        <v>0.0</v>
      </c>
      <c r="M1887" t="e">
        <v>#DIV/0!</v>
      </c>
    </row>
    <row r="1888">
      <c r="B1888" s="13">
        <v>3.0041152263374485E-8</v>
      </c>
      <c r="C1888">
        <v>2.0</v>
      </c>
      <c r="D1888">
        <f t="shared" si="1"/>
        <v>3</v>
      </c>
      <c r="E1888" s="28">
        <v>3614.0</v>
      </c>
      <c r="F1888" s="2" t="s">
        <v>1950</v>
      </c>
      <c r="G1888" s="13">
        <v>3.0041152263374485E-8</v>
      </c>
      <c r="H1888" s="20">
        <v>10.0</v>
      </c>
      <c r="I1888">
        <f t="shared" si="2"/>
        <v>332876712.3</v>
      </c>
      <c r="J1888">
        <f t="shared" si="3"/>
        <v>0.000000003004115226</v>
      </c>
      <c r="K1888" s="33">
        <v>0.0</v>
      </c>
      <c r="M1888">
        <v>9.9999999E-8</v>
      </c>
    </row>
    <row r="1889">
      <c r="B1889" s="13">
        <v>0.3004115226337449</v>
      </c>
      <c r="C1889">
        <v>2.0</v>
      </c>
      <c r="D1889">
        <f t="shared" si="1"/>
        <v>3</v>
      </c>
      <c r="E1889" s="28">
        <v>3615.0</v>
      </c>
      <c r="F1889" s="2" t="s">
        <v>1951</v>
      </c>
      <c r="G1889" s="13">
        <v>0.3004115226337449</v>
      </c>
      <c r="H1889" s="20">
        <v>1.0</v>
      </c>
      <c r="I1889">
        <f t="shared" si="2"/>
        <v>3.328767123</v>
      </c>
      <c r="J1889">
        <f t="shared" si="3"/>
        <v>0.3004115226</v>
      </c>
      <c r="K1889" s="33">
        <v>0.0</v>
      </c>
      <c r="M1889" t="e">
        <v>#DIV/0!</v>
      </c>
    </row>
    <row r="1890">
      <c r="B1890" s="13">
        <v>3.0041152263374485E-8</v>
      </c>
      <c r="C1890">
        <v>2.0</v>
      </c>
      <c r="D1890">
        <f t="shared" si="1"/>
        <v>3</v>
      </c>
      <c r="E1890" s="28">
        <v>3616.0</v>
      </c>
      <c r="F1890" s="2" t="s">
        <v>1952</v>
      </c>
      <c r="G1890" s="13">
        <v>3.0041152263374485E-8</v>
      </c>
      <c r="H1890" s="20">
        <v>1.0</v>
      </c>
      <c r="I1890">
        <f t="shared" si="2"/>
        <v>33287671.23</v>
      </c>
      <c r="J1890">
        <f t="shared" si="3"/>
        <v>0.00000003004115226</v>
      </c>
      <c r="K1890" s="33">
        <v>0.0</v>
      </c>
      <c r="M1890">
        <v>9.999999000000099E-8</v>
      </c>
    </row>
    <row r="1891">
      <c r="B1891" s="13">
        <v>3.0041152263374485E-8</v>
      </c>
      <c r="C1891">
        <v>2.0</v>
      </c>
      <c r="D1891">
        <f t="shared" si="1"/>
        <v>3</v>
      </c>
      <c r="E1891" s="28">
        <v>3617.0</v>
      </c>
      <c r="F1891" s="2" t="s">
        <v>1953</v>
      </c>
      <c r="G1891" s="13">
        <v>3.0041152263374485E-8</v>
      </c>
      <c r="H1891" s="20">
        <v>1.0</v>
      </c>
      <c r="I1891">
        <f t="shared" si="2"/>
        <v>33287671.23</v>
      </c>
      <c r="J1891">
        <f t="shared" si="3"/>
        <v>0.00000003004115226</v>
      </c>
      <c r="K1891" s="33">
        <v>0.0</v>
      </c>
      <c r="M1891">
        <v>9.999999000000099E-8</v>
      </c>
    </row>
    <row r="1892">
      <c r="B1892" s="13">
        <v>3.0041152263374485E-8</v>
      </c>
      <c r="C1892">
        <v>2.0</v>
      </c>
      <c r="D1892">
        <f t="shared" si="1"/>
        <v>3</v>
      </c>
      <c r="E1892" s="28">
        <v>3618.0</v>
      </c>
      <c r="F1892" s="2" t="s">
        <v>1954</v>
      </c>
      <c r="G1892" s="13">
        <v>3.0041152263374485E-8</v>
      </c>
      <c r="H1892" s="20">
        <v>1.0</v>
      </c>
      <c r="I1892">
        <f t="shared" si="2"/>
        <v>33287671.23</v>
      </c>
      <c r="J1892">
        <f t="shared" si="3"/>
        <v>0.00000003004115226</v>
      </c>
      <c r="K1892" s="33">
        <v>0.0</v>
      </c>
      <c r="M1892">
        <v>9.999999000000099E-8</v>
      </c>
    </row>
    <row r="1893">
      <c r="B1893" s="13">
        <v>3.0041152263374485E-8</v>
      </c>
      <c r="C1893">
        <v>2.0</v>
      </c>
      <c r="D1893">
        <f t="shared" si="1"/>
        <v>3</v>
      </c>
      <c r="E1893" s="28">
        <v>3619.0</v>
      </c>
      <c r="F1893" s="2" t="s">
        <v>1955</v>
      </c>
      <c r="G1893" s="13">
        <v>3.0041152263374485E-8</v>
      </c>
      <c r="H1893" s="20">
        <v>1.0</v>
      </c>
      <c r="I1893">
        <f t="shared" si="2"/>
        <v>33287671.23</v>
      </c>
      <c r="J1893">
        <f t="shared" si="3"/>
        <v>0.00000003004115226</v>
      </c>
      <c r="K1893" s="33">
        <v>0.0</v>
      </c>
      <c r="M1893">
        <v>9.999999000000099E-8</v>
      </c>
    </row>
    <row r="1894">
      <c r="B1894" s="13">
        <v>3.0041152263374485E-8</v>
      </c>
      <c r="C1894">
        <v>2.0</v>
      </c>
      <c r="D1894">
        <f t="shared" si="1"/>
        <v>3</v>
      </c>
      <c r="E1894" s="28">
        <v>3620.0</v>
      </c>
      <c r="F1894" s="2" t="s">
        <v>1956</v>
      </c>
      <c r="G1894" s="13">
        <v>3.0041152263374485E-8</v>
      </c>
      <c r="H1894" s="20">
        <v>1.0</v>
      </c>
      <c r="I1894">
        <f t="shared" si="2"/>
        <v>33287671.23</v>
      </c>
      <c r="J1894">
        <f t="shared" si="3"/>
        <v>0.00000003004115226</v>
      </c>
      <c r="K1894" s="33">
        <v>0.0</v>
      </c>
      <c r="M1894">
        <v>9.999999000000099E-8</v>
      </c>
    </row>
    <row r="1895">
      <c r="B1895" s="13">
        <v>3.0041152263374485E-8</v>
      </c>
      <c r="C1895">
        <v>2.0</v>
      </c>
      <c r="D1895">
        <f t="shared" si="1"/>
        <v>3</v>
      </c>
      <c r="E1895" s="28">
        <v>3621.0</v>
      </c>
      <c r="F1895" s="2" t="s">
        <v>1957</v>
      </c>
      <c r="G1895" s="13">
        <v>3.0041152263374485E-8</v>
      </c>
      <c r="H1895" s="20">
        <v>1.0</v>
      </c>
      <c r="I1895">
        <f t="shared" si="2"/>
        <v>33287671.23</v>
      </c>
      <c r="J1895">
        <f t="shared" si="3"/>
        <v>0.00000003004115226</v>
      </c>
      <c r="K1895" s="33">
        <v>0.0</v>
      </c>
      <c r="M1895">
        <v>9.999999000000099E-8</v>
      </c>
    </row>
    <row r="1896">
      <c r="B1896" s="13">
        <v>3.0041152263374485E-8</v>
      </c>
      <c r="C1896">
        <v>2.0</v>
      </c>
      <c r="D1896">
        <f t="shared" si="1"/>
        <v>3</v>
      </c>
      <c r="E1896" s="28">
        <v>3622.0</v>
      </c>
      <c r="F1896" s="2" t="s">
        <v>1958</v>
      </c>
      <c r="G1896" s="13">
        <v>3.0041152263374485E-8</v>
      </c>
      <c r="H1896" s="20">
        <v>1.0</v>
      </c>
      <c r="I1896">
        <f t="shared" si="2"/>
        <v>33287671.23</v>
      </c>
      <c r="J1896">
        <f t="shared" si="3"/>
        <v>0.00000003004115226</v>
      </c>
      <c r="K1896" s="33">
        <v>0.0</v>
      </c>
      <c r="M1896">
        <v>9.999999000000099E-8</v>
      </c>
    </row>
    <row r="1897">
      <c r="B1897" s="13">
        <v>0.3004115226337449</v>
      </c>
      <c r="C1897">
        <v>2.0</v>
      </c>
      <c r="D1897">
        <f t="shared" si="1"/>
        <v>3</v>
      </c>
      <c r="E1897" s="28">
        <v>3623.0</v>
      </c>
      <c r="F1897" s="2" t="s">
        <v>1959</v>
      </c>
      <c r="G1897" s="13">
        <v>0.3004115226337449</v>
      </c>
      <c r="H1897" s="20">
        <v>1.0</v>
      </c>
      <c r="I1897">
        <f t="shared" si="2"/>
        <v>3.328767123</v>
      </c>
      <c r="J1897">
        <f t="shared" si="3"/>
        <v>0.3004115226</v>
      </c>
      <c r="K1897" s="33">
        <v>0.0</v>
      </c>
      <c r="M1897" t="e">
        <v>#DIV/0!</v>
      </c>
    </row>
    <row r="1898">
      <c r="B1898" s="13">
        <v>3.0041152263374485E-8</v>
      </c>
      <c r="C1898">
        <v>2.0</v>
      </c>
      <c r="D1898">
        <f t="shared" si="1"/>
        <v>3</v>
      </c>
      <c r="E1898" s="28">
        <v>3624.0</v>
      </c>
      <c r="F1898" s="2" t="s">
        <v>1960</v>
      </c>
      <c r="G1898" s="13">
        <v>3.0041152263374485E-8</v>
      </c>
      <c r="H1898" s="20">
        <v>1.0</v>
      </c>
      <c r="I1898">
        <f t="shared" si="2"/>
        <v>33287671.23</v>
      </c>
      <c r="J1898">
        <f t="shared" si="3"/>
        <v>0.00000003004115226</v>
      </c>
      <c r="K1898" s="33">
        <v>0.0</v>
      </c>
      <c r="M1898">
        <v>9.999999000000099E-8</v>
      </c>
    </row>
    <row r="1899">
      <c r="B1899" s="13">
        <v>3.0041152263374485E-8</v>
      </c>
      <c r="C1899">
        <v>2.0</v>
      </c>
      <c r="D1899">
        <f t="shared" si="1"/>
        <v>3</v>
      </c>
      <c r="E1899" s="28">
        <v>3625.0</v>
      </c>
      <c r="F1899" s="2" t="s">
        <v>1961</v>
      </c>
      <c r="G1899" s="13">
        <v>3.0041152263374485E-8</v>
      </c>
      <c r="H1899" s="20">
        <v>1.0</v>
      </c>
      <c r="I1899">
        <f t="shared" si="2"/>
        <v>33287671.23</v>
      </c>
      <c r="J1899">
        <f t="shared" si="3"/>
        <v>0.00000003004115226</v>
      </c>
      <c r="K1899" s="33">
        <v>0.0</v>
      </c>
      <c r="M1899">
        <v>9.999999000000099E-8</v>
      </c>
    </row>
    <row r="1900">
      <c r="B1900" s="13">
        <v>0.3004115226337449</v>
      </c>
      <c r="C1900">
        <v>2.0</v>
      </c>
      <c r="D1900">
        <f t="shared" si="1"/>
        <v>3</v>
      </c>
      <c r="E1900" s="28">
        <v>3626.0</v>
      </c>
      <c r="F1900" s="2" t="s">
        <v>1962</v>
      </c>
      <c r="G1900" s="13">
        <v>0.3004115226337449</v>
      </c>
      <c r="H1900" s="20">
        <v>2.0</v>
      </c>
      <c r="I1900">
        <f t="shared" si="2"/>
        <v>6.657534247</v>
      </c>
      <c r="J1900">
        <f t="shared" si="3"/>
        <v>0.1502057613</v>
      </c>
      <c r="K1900" s="33">
        <v>0.0</v>
      </c>
      <c r="M1900">
        <v>0.6666666666666666</v>
      </c>
    </row>
    <row r="1901">
      <c r="B1901" s="13">
        <v>3.0041152263374485E-8</v>
      </c>
      <c r="C1901">
        <v>2.0</v>
      </c>
      <c r="D1901">
        <f t="shared" si="1"/>
        <v>3</v>
      </c>
      <c r="E1901" s="28">
        <v>3627.0</v>
      </c>
      <c r="F1901" s="2" t="s">
        <v>1963</v>
      </c>
      <c r="G1901" s="13">
        <v>3.0041152263374485E-8</v>
      </c>
      <c r="H1901" s="20">
        <v>1.0</v>
      </c>
      <c r="I1901">
        <f t="shared" si="2"/>
        <v>33287671.23</v>
      </c>
      <c r="J1901">
        <f t="shared" si="3"/>
        <v>0.00000003004115226</v>
      </c>
      <c r="K1901" s="33">
        <v>0.0</v>
      </c>
      <c r="M1901">
        <v>9.999999000000099E-8</v>
      </c>
    </row>
    <row r="1902">
      <c r="B1902" s="13">
        <v>3.0041152263374485E-8</v>
      </c>
      <c r="C1902">
        <v>2.0</v>
      </c>
      <c r="D1902">
        <f t="shared" si="1"/>
        <v>3</v>
      </c>
      <c r="E1902" s="28">
        <v>3628.0</v>
      </c>
      <c r="F1902" s="2" t="s">
        <v>1964</v>
      </c>
      <c r="G1902" s="13">
        <v>3.0041152263374485E-8</v>
      </c>
      <c r="H1902" s="20">
        <v>1.0</v>
      </c>
      <c r="I1902">
        <f t="shared" si="2"/>
        <v>33287671.23</v>
      </c>
      <c r="J1902">
        <f t="shared" si="3"/>
        <v>0.00000003004115226</v>
      </c>
      <c r="K1902" s="33">
        <v>0.0</v>
      </c>
      <c r="M1902">
        <v>9.999999000000099E-8</v>
      </c>
    </row>
    <row r="1903">
      <c r="B1903" s="13">
        <v>3.0041152263374485E-8</v>
      </c>
      <c r="C1903">
        <v>2.0</v>
      </c>
      <c r="D1903">
        <f t="shared" si="1"/>
        <v>3</v>
      </c>
      <c r="E1903" s="28">
        <v>3629.0</v>
      </c>
      <c r="F1903" s="2" t="s">
        <v>1965</v>
      </c>
      <c r="G1903" s="13">
        <v>3.0041152263374485E-8</v>
      </c>
      <c r="H1903" s="20">
        <v>1.0</v>
      </c>
      <c r="I1903">
        <f t="shared" si="2"/>
        <v>33287671.23</v>
      </c>
      <c r="J1903">
        <f t="shared" si="3"/>
        <v>0.00000003004115226</v>
      </c>
      <c r="K1903" s="33">
        <v>0.0</v>
      </c>
      <c r="M1903">
        <v>9.999999000000099E-8</v>
      </c>
    </row>
    <row r="1904">
      <c r="B1904" s="13">
        <v>3.0041152263374485E-8</v>
      </c>
      <c r="C1904">
        <v>2.0</v>
      </c>
      <c r="D1904">
        <f t="shared" si="1"/>
        <v>3</v>
      </c>
      <c r="E1904" s="28">
        <v>3630.0</v>
      </c>
      <c r="F1904" s="2" t="s">
        <v>1966</v>
      </c>
      <c r="G1904" s="13">
        <v>3.0041152263374485E-8</v>
      </c>
      <c r="H1904" s="20">
        <v>1.0</v>
      </c>
      <c r="I1904">
        <f t="shared" si="2"/>
        <v>33287671.23</v>
      </c>
      <c r="J1904">
        <f t="shared" si="3"/>
        <v>0.00000003004115226</v>
      </c>
      <c r="K1904" s="33">
        <v>0.0</v>
      </c>
      <c r="M1904">
        <v>9.999999000000099E-8</v>
      </c>
    </row>
    <row r="1905">
      <c r="B1905" s="13">
        <v>3.0041152263374485E-8</v>
      </c>
      <c r="C1905">
        <v>2.0</v>
      </c>
      <c r="D1905">
        <f t="shared" si="1"/>
        <v>3</v>
      </c>
      <c r="E1905" s="28">
        <v>3631.0</v>
      </c>
      <c r="F1905" s="2" t="s">
        <v>1967</v>
      </c>
      <c r="G1905" s="13">
        <v>3.0041152263374485E-8</v>
      </c>
      <c r="H1905" s="20">
        <v>1.0</v>
      </c>
      <c r="I1905">
        <f t="shared" si="2"/>
        <v>33287671.23</v>
      </c>
      <c r="J1905">
        <f t="shared" si="3"/>
        <v>0.00000003004115226</v>
      </c>
      <c r="K1905" s="33">
        <v>0.0</v>
      </c>
      <c r="M1905">
        <v>9.999999000000099E-8</v>
      </c>
    </row>
    <row r="1906">
      <c r="B1906" s="13">
        <v>3.0041152263374485E-8</v>
      </c>
      <c r="C1906">
        <v>2.0</v>
      </c>
      <c r="D1906">
        <f t="shared" si="1"/>
        <v>3</v>
      </c>
      <c r="E1906" s="28">
        <v>3632.0</v>
      </c>
      <c r="F1906" s="2" t="s">
        <v>1968</v>
      </c>
      <c r="G1906" s="13">
        <v>3.0041152263374485E-8</v>
      </c>
      <c r="H1906" s="20">
        <v>1.0</v>
      </c>
      <c r="I1906">
        <f t="shared" si="2"/>
        <v>33287671.23</v>
      </c>
      <c r="J1906">
        <f t="shared" si="3"/>
        <v>0.00000003004115226</v>
      </c>
      <c r="K1906" s="33">
        <v>0.0</v>
      </c>
      <c r="M1906">
        <v>9.999999000000099E-8</v>
      </c>
    </row>
    <row r="1907">
      <c r="B1907" s="13">
        <v>3.0041152263374485E-8</v>
      </c>
      <c r="C1907">
        <v>2.0</v>
      </c>
      <c r="D1907">
        <f t="shared" si="1"/>
        <v>3</v>
      </c>
      <c r="E1907" s="28">
        <v>3633.0</v>
      </c>
      <c r="F1907" s="2" t="s">
        <v>1969</v>
      </c>
      <c r="G1907" s="13">
        <v>3.0041152263374485E-8</v>
      </c>
      <c r="H1907" s="20">
        <v>1.0</v>
      </c>
      <c r="I1907">
        <f t="shared" si="2"/>
        <v>33287671.23</v>
      </c>
      <c r="J1907">
        <f t="shared" si="3"/>
        <v>0.00000003004115226</v>
      </c>
      <c r="K1907" s="33">
        <v>0.0</v>
      </c>
      <c r="M1907">
        <v>9.999999000000099E-8</v>
      </c>
    </row>
    <row r="1908">
      <c r="B1908" s="13">
        <v>3.0041152263374485E-8</v>
      </c>
      <c r="C1908">
        <v>2.0</v>
      </c>
      <c r="D1908">
        <f t="shared" si="1"/>
        <v>3</v>
      </c>
      <c r="E1908" s="28">
        <v>3634.0</v>
      </c>
      <c r="F1908" s="2" t="s">
        <v>1970</v>
      </c>
      <c r="G1908" s="13">
        <v>3.0041152263374485E-8</v>
      </c>
      <c r="H1908" s="20">
        <v>1.0</v>
      </c>
      <c r="I1908">
        <f t="shared" si="2"/>
        <v>33287671.23</v>
      </c>
      <c r="J1908">
        <f t="shared" si="3"/>
        <v>0.00000003004115226</v>
      </c>
      <c r="K1908" s="33">
        <v>0.0</v>
      </c>
      <c r="M1908">
        <v>9.999999000000099E-8</v>
      </c>
    </row>
    <row r="1909">
      <c r="B1909" s="13">
        <v>3.0041152263374485E-8</v>
      </c>
      <c r="C1909">
        <v>1.0</v>
      </c>
      <c r="D1909">
        <f t="shared" si="1"/>
        <v>2</v>
      </c>
      <c r="E1909" s="28">
        <v>3635.0</v>
      </c>
      <c r="F1909" s="2" t="s">
        <v>1971</v>
      </c>
      <c r="G1909" s="13">
        <v>3.0041152263374485E-8</v>
      </c>
      <c r="H1909" s="20">
        <v>1.0</v>
      </c>
      <c r="I1909">
        <f t="shared" si="2"/>
        <v>33287671.23</v>
      </c>
      <c r="J1909">
        <f t="shared" si="3"/>
        <v>0.00000003004115226</v>
      </c>
      <c r="K1909" s="33">
        <v>0.0</v>
      </c>
      <c r="M1909">
        <v>9.999999000000099E-8</v>
      </c>
    </row>
    <row r="1910">
      <c r="B1910" s="13">
        <v>3.0041152263374485E-8</v>
      </c>
      <c r="C1910">
        <v>2.0</v>
      </c>
      <c r="D1910">
        <f t="shared" si="1"/>
        <v>3</v>
      </c>
      <c r="E1910" s="28">
        <v>3636.0</v>
      </c>
      <c r="F1910" s="2" t="s">
        <v>1972</v>
      </c>
      <c r="G1910" s="13">
        <v>3.0041152263374485E-8</v>
      </c>
      <c r="H1910" s="20">
        <v>1.0</v>
      </c>
      <c r="I1910">
        <f t="shared" si="2"/>
        <v>33287671.23</v>
      </c>
      <c r="J1910">
        <f t="shared" si="3"/>
        <v>0.00000003004115226</v>
      </c>
      <c r="K1910" s="33">
        <v>0.0</v>
      </c>
      <c r="M1910">
        <v>9.999999000000099E-8</v>
      </c>
    </row>
    <row r="1911">
      <c r="B1911" s="13">
        <v>3.0041152263374485E-8</v>
      </c>
      <c r="C1911">
        <v>1.0</v>
      </c>
      <c r="D1911">
        <f t="shared" si="1"/>
        <v>2</v>
      </c>
      <c r="E1911" s="28">
        <v>3637.0</v>
      </c>
      <c r="F1911" s="2" t="s">
        <v>1973</v>
      </c>
      <c r="G1911" s="13">
        <v>3.0041152263374485E-8</v>
      </c>
      <c r="H1911" s="20">
        <v>1.0</v>
      </c>
      <c r="I1911">
        <f t="shared" si="2"/>
        <v>33287671.23</v>
      </c>
      <c r="J1911">
        <f t="shared" si="3"/>
        <v>0.00000003004115226</v>
      </c>
      <c r="K1911" s="33">
        <v>0.0</v>
      </c>
      <c r="M1911">
        <v>9.999999000000099E-8</v>
      </c>
    </row>
    <row r="1912">
      <c r="B1912" s="13">
        <v>3.0041152263374485E-8</v>
      </c>
      <c r="C1912">
        <v>1.0</v>
      </c>
      <c r="D1912">
        <f t="shared" si="1"/>
        <v>2</v>
      </c>
      <c r="E1912" s="28">
        <v>3638.0</v>
      </c>
      <c r="F1912" s="2" t="s">
        <v>1974</v>
      </c>
      <c r="G1912" s="13">
        <v>3.0041152263374485E-8</v>
      </c>
      <c r="H1912" s="20">
        <v>1.0</v>
      </c>
      <c r="I1912">
        <f t="shared" si="2"/>
        <v>33287671.23</v>
      </c>
      <c r="J1912">
        <f t="shared" si="3"/>
        <v>0.00000003004115226</v>
      </c>
      <c r="K1912" s="33">
        <v>0.0</v>
      </c>
      <c r="M1912">
        <v>9.999999000000099E-8</v>
      </c>
    </row>
    <row r="1913">
      <c r="B1913" s="13">
        <v>3.0041152263374485E-8</v>
      </c>
      <c r="C1913">
        <v>2.0</v>
      </c>
      <c r="D1913">
        <f t="shared" si="1"/>
        <v>3</v>
      </c>
      <c r="E1913" s="28">
        <v>3639.0</v>
      </c>
      <c r="F1913" s="2" t="s">
        <v>1975</v>
      </c>
      <c r="G1913" s="13">
        <v>3.0041152263374485E-8</v>
      </c>
      <c r="H1913" s="20">
        <v>1.0</v>
      </c>
      <c r="I1913">
        <f t="shared" si="2"/>
        <v>33287671.23</v>
      </c>
      <c r="J1913">
        <f t="shared" si="3"/>
        <v>0.00000003004115226</v>
      </c>
      <c r="K1913" s="33">
        <v>0.0</v>
      </c>
      <c r="M1913">
        <v>9.999999000000099E-8</v>
      </c>
    </row>
    <row r="1914">
      <c r="B1914" s="13">
        <v>3.0041152263374485E-8</v>
      </c>
      <c r="C1914">
        <v>2.0</v>
      </c>
      <c r="D1914">
        <f t="shared" si="1"/>
        <v>3</v>
      </c>
      <c r="E1914" s="28">
        <v>3640.0</v>
      </c>
      <c r="F1914" s="2" t="s">
        <v>1976</v>
      </c>
      <c r="G1914" s="13">
        <v>3.0041152263374485E-8</v>
      </c>
      <c r="H1914" s="20">
        <v>1.0</v>
      </c>
      <c r="I1914">
        <f t="shared" si="2"/>
        <v>33287671.23</v>
      </c>
      <c r="J1914">
        <f t="shared" si="3"/>
        <v>0.00000003004115226</v>
      </c>
      <c r="K1914" s="33">
        <v>0.0</v>
      </c>
      <c r="M1914">
        <v>9.999999000000099E-8</v>
      </c>
    </row>
    <row r="1915">
      <c r="B1915" s="13">
        <v>3.0041152263374485E-8</v>
      </c>
      <c r="C1915">
        <v>2.0</v>
      </c>
      <c r="D1915">
        <f t="shared" si="1"/>
        <v>3</v>
      </c>
      <c r="E1915" s="28">
        <v>3641.0</v>
      </c>
      <c r="F1915" s="2" t="s">
        <v>1977</v>
      </c>
      <c r="G1915" s="13">
        <v>3.0041152263374485E-8</v>
      </c>
      <c r="H1915" s="20">
        <v>1.0</v>
      </c>
      <c r="I1915">
        <f t="shared" si="2"/>
        <v>33287671.23</v>
      </c>
      <c r="J1915">
        <f t="shared" si="3"/>
        <v>0.00000003004115226</v>
      </c>
      <c r="K1915" s="33">
        <v>0.0</v>
      </c>
      <c r="M1915">
        <v>9.999999000000099E-8</v>
      </c>
    </row>
    <row r="1916">
      <c r="B1916" s="13">
        <v>3.0041152263374485E-8</v>
      </c>
      <c r="C1916">
        <v>1.0</v>
      </c>
      <c r="D1916">
        <f t="shared" si="1"/>
        <v>2</v>
      </c>
      <c r="E1916" s="28">
        <v>3642.0</v>
      </c>
      <c r="F1916" s="2" t="s">
        <v>1979</v>
      </c>
      <c r="G1916" s="13">
        <v>3.0041152263374485E-8</v>
      </c>
      <c r="H1916" s="20">
        <v>1.0</v>
      </c>
      <c r="I1916">
        <f t="shared" si="2"/>
        <v>33287671.23</v>
      </c>
      <c r="J1916">
        <f t="shared" si="3"/>
        <v>0.00000003004115226</v>
      </c>
      <c r="K1916" s="33">
        <v>0.0</v>
      </c>
      <c r="M1916">
        <v>9.999999000000099E-8</v>
      </c>
    </row>
    <row r="1917">
      <c r="B1917" s="13">
        <v>3.0041152263374485E-8</v>
      </c>
      <c r="C1917">
        <v>1.0</v>
      </c>
      <c r="D1917">
        <f t="shared" si="1"/>
        <v>2</v>
      </c>
      <c r="E1917" s="28">
        <v>3643.0</v>
      </c>
      <c r="F1917" s="2" t="s">
        <v>1980</v>
      </c>
      <c r="G1917" s="13">
        <v>3.0041152263374485E-8</v>
      </c>
      <c r="H1917" s="20">
        <v>1.0</v>
      </c>
      <c r="I1917">
        <f t="shared" si="2"/>
        <v>33287671.23</v>
      </c>
      <c r="J1917">
        <f t="shared" si="3"/>
        <v>0.00000003004115226</v>
      </c>
      <c r="K1917" s="33">
        <v>0.0</v>
      </c>
      <c r="M1917">
        <v>9.999999000000099E-8</v>
      </c>
    </row>
    <row r="1918">
      <c r="B1918" s="13">
        <v>3.0041152263374485E-8</v>
      </c>
      <c r="C1918">
        <v>1.0</v>
      </c>
      <c r="D1918">
        <f t="shared" si="1"/>
        <v>2</v>
      </c>
      <c r="E1918" s="28">
        <v>3644.0</v>
      </c>
      <c r="F1918" s="2" t="s">
        <v>1981</v>
      </c>
      <c r="G1918" s="13">
        <v>3.0041152263374485E-8</v>
      </c>
      <c r="H1918" s="20">
        <v>1.0</v>
      </c>
      <c r="I1918">
        <f t="shared" si="2"/>
        <v>33287671.23</v>
      </c>
      <c r="J1918">
        <f t="shared" si="3"/>
        <v>0.00000003004115226</v>
      </c>
      <c r="K1918" s="33">
        <v>0.0</v>
      </c>
      <c r="M1918">
        <v>9.999999000000099E-8</v>
      </c>
    </row>
    <row r="1919">
      <c r="B1919" s="13">
        <v>3.0041152263374485E-8</v>
      </c>
      <c r="C1919">
        <v>1.0</v>
      </c>
      <c r="D1919">
        <f t="shared" si="1"/>
        <v>2</v>
      </c>
      <c r="E1919" s="28">
        <v>3645.0</v>
      </c>
      <c r="F1919" s="2" t="s">
        <v>1982</v>
      </c>
      <c r="G1919" s="13">
        <v>3.0041152263374485E-8</v>
      </c>
      <c r="H1919" s="20">
        <v>1.0</v>
      </c>
      <c r="I1919">
        <f t="shared" si="2"/>
        <v>33287671.23</v>
      </c>
      <c r="J1919">
        <f t="shared" si="3"/>
        <v>0.00000003004115226</v>
      </c>
      <c r="K1919" s="33">
        <v>0.0</v>
      </c>
      <c r="M1919">
        <v>9.999999000000099E-8</v>
      </c>
    </row>
    <row r="1920">
      <c r="B1920" s="13">
        <v>3.0041152263374485E-8</v>
      </c>
      <c r="C1920">
        <v>1.0</v>
      </c>
      <c r="D1920">
        <f t="shared" si="1"/>
        <v>2</v>
      </c>
      <c r="E1920" s="28">
        <v>3646.0</v>
      </c>
      <c r="F1920" s="2" t="s">
        <v>1983</v>
      </c>
      <c r="G1920" s="13">
        <v>3.0041152263374485E-8</v>
      </c>
      <c r="H1920" s="20">
        <v>1.0</v>
      </c>
      <c r="I1920">
        <f t="shared" si="2"/>
        <v>33287671.23</v>
      </c>
      <c r="J1920">
        <f t="shared" si="3"/>
        <v>0.00000003004115226</v>
      </c>
      <c r="K1920" s="33">
        <v>0.0</v>
      </c>
      <c r="M1920">
        <v>9.999999000000099E-8</v>
      </c>
    </row>
    <row r="1921">
      <c r="B1921" s="13">
        <v>3.0041152263374485E-8</v>
      </c>
      <c r="C1921">
        <v>1.0</v>
      </c>
      <c r="D1921">
        <f t="shared" si="1"/>
        <v>2</v>
      </c>
      <c r="E1921" s="28">
        <v>3647.0</v>
      </c>
      <c r="F1921" s="2" t="s">
        <v>1984</v>
      </c>
      <c r="G1921" s="13">
        <v>3.0041152263374485E-8</v>
      </c>
      <c r="H1921" s="20">
        <v>1.0</v>
      </c>
      <c r="I1921">
        <f t="shared" si="2"/>
        <v>33287671.23</v>
      </c>
      <c r="J1921">
        <f t="shared" si="3"/>
        <v>0.00000003004115226</v>
      </c>
      <c r="K1921" s="33">
        <v>0.0</v>
      </c>
      <c r="M1921">
        <v>9.999999000000099E-8</v>
      </c>
    </row>
    <row r="1922">
      <c r="B1922" s="13">
        <v>3.0041152263374485E-8</v>
      </c>
      <c r="C1922">
        <v>1.0</v>
      </c>
      <c r="D1922">
        <f t="shared" si="1"/>
        <v>2</v>
      </c>
      <c r="E1922" s="28">
        <v>3648.0</v>
      </c>
      <c r="F1922" s="2" t="s">
        <v>1985</v>
      </c>
      <c r="G1922" s="13">
        <v>3.0041152263374485E-8</v>
      </c>
      <c r="H1922" s="20">
        <v>1.0</v>
      </c>
      <c r="I1922">
        <f t="shared" si="2"/>
        <v>33287671.23</v>
      </c>
      <c r="J1922">
        <f t="shared" si="3"/>
        <v>0.00000003004115226</v>
      </c>
      <c r="K1922" s="33">
        <v>0.0</v>
      </c>
      <c r="M1922">
        <v>9.999999000000099E-8</v>
      </c>
    </row>
    <row r="1923">
      <c r="B1923" s="13">
        <v>3.0041152263374485E-8</v>
      </c>
      <c r="C1923">
        <v>1.0</v>
      </c>
      <c r="D1923">
        <f t="shared" si="1"/>
        <v>2</v>
      </c>
      <c r="E1923" s="28">
        <v>3649.0</v>
      </c>
      <c r="F1923" s="2" t="s">
        <v>1986</v>
      </c>
      <c r="G1923" s="13">
        <v>3.0041152263374485E-8</v>
      </c>
      <c r="H1923" s="20">
        <v>1.0</v>
      </c>
      <c r="I1923">
        <f t="shared" si="2"/>
        <v>33287671.23</v>
      </c>
      <c r="J1923">
        <f t="shared" si="3"/>
        <v>0.00000003004115226</v>
      </c>
      <c r="K1923" s="33">
        <v>0.0</v>
      </c>
      <c r="M1923">
        <v>9.999999000000099E-8</v>
      </c>
    </row>
    <row r="1924">
      <c r="B1924" s="13">
        <v>3.0041152263374485E-8</v>
      </c>
      <c r="C1924">
        <v>1.0</v>
      </c>
      <c r="D1924">
        <f t="shared" si="1"/>
        <v>2</v>
      </c>
      <c r="E1924" s="28">
        <v>3650.0</v>
      </c>
      <c r="F1924" s="2" t="s">
        <v>1987</v>
      </c>
      <c r="G1924" s="13">
        <v>3.0041152263374485E-8</v>
      </c>
      <c r="H1924" s="20">
        <v>1.0</v>
      </c>
      <c r="I1924">
        <f t="shared" si="2"/>
        <v>33287671.23</v>
      </c>
      <c r="J1924">
        <f t="shared" si="3"/>
        <v>0.00000003004115226</v>
      </c>
      <c r="K1924" s="33">
        <v>0.0</v>
      </c>
      <c r="M1924">
        <v>9.999999000000099E-8</v>
      </c>
    </row>
    <row r="1925">
      <c r="B1925" s="13">
        <v>3.0041152263374485E-8</v>
      </c>
      <c r="C1925">
        <v>1.0</v>
      </c>
      <c r="D1925">
        <f t="shared" si="1"/>
        <v>2</v>
      </c>
      <c r="E1925" s="28">
        <v>3651.0</v>
      </c>
      <c r="F1925" s="2" t="s">
        <v>1988</v>
      </c>
      <c r="G1925" s="13">
        <v>3.0041152263374485E-8</v>
      </c>
      <c r="H1925" s="20">
        <v>1.0</v>
      </c>
      <c r="I1925">
        <f t="shared" si="2"/>
        <v>33287671.23</v>
      </c>
      <c r="J1925">
        <f t="shared" si="3"/>
        <v>0.00000003004115226</v>
      </c>
      <c r="K1925" s="33">
        <v>0.0</v>
      </c>
      <c r="M1925">
        <v>9.999999000000099E-8</v>
      </c>
    </row>
    <row r="1926">
      <c r="B1926" s="13">
        <v>3.0041152263374485E-8</v>
      </c>
      <c r="C1926">
        <v>1.0</v>
      </c>
      <c r="D1926">
        <f t="shared" si="1"/>
        <v>2</v>
      </c>
      <c r="E1926" s="28">
        <v>3652.0</v>
      </c>
      <c r="F1926" s="2" t="s">
        <v>1989</v>
      </c>
      <c r="G1926" s="13">
        <v>3.0041152263374485E-8</v>
      </c>
      <c r="H1926" s="20">
        <v>1.0</v>
      </c>
      <c r="I1926">
        <f t="shared" si="2"/>
        <v>33287671.23</v>
      </c>
      <c r="J1926">
        <f t="shared" si="3"/>
        <v>0.00000003004115226</v>
      </c>
      <c r="K1926" s="33">
        <v>0.0</v>
      </c>
      <c r="M1926">
        <v>9.999999000000099E-8</v>
      </c>
    </row>
    <row r="1927">
      <c r="B1927" s="13">
        <v>3.0041152263374485E-8</v>
      </c>
      <c r="C1927">
        <v>1.0</v>
      </c>
      <c r="D1927">
        <f t="shared" si="1"/>
        <v>2</v>
      </c>
      <c r="E1927" s="28">
        <v>3656.0</v>
      </c>
      <c r="F1927" s="2" t="s">
        <v>1990</v>
      </c>
      <c r="G1927" s="13">
        <v>3.0041152263374485E-8</v>
      </c>
      <c r="H1927" s="20">
        <v>1.0</v>
      </c>
      <c r="I1927">
        <f t="shared" si="2"/>
        <v>33287671.23</v>
      </c>
      <c r="J1927">
        <f t="shared" si="3"/>
        <v>0.00000003004115226</v>
      </c>
      <c r="K1927" s="33">
        <v>0.0</v>
      </c>
      <c r="M1927">
        <v>9.999999000000099E-8</v>
      </c>
    </row>
    <row r="1928">
      <c r="B1928" s="13">
        <v>3.0041152263374485E-8</v>
      </c>
      <c r="C1928">
        <v>1.0</v>
      </c>
      <c r="D1928">
        <f t="shared" si="1"/>
        <v>2</v>
      </c>
      <c r="E1928" s="28">
        <v>3657.0</v>
      </c>
      <c r="F1928" s="2" t="s">
        <v>1991</v>
      </c>
      <c r="G1928" s="13">
        <v>3.0041152263374485E-8</v>
      </c>
      <c r="H1928" s="20">
        <v>1.0</v>
      </c>
      <c r="I1928">
        <f t="shared" si="2"/>
        <v>33287671.23</v>
      </c>
      <c r="J1928">
        <f t="shared" si="3"/>
        <v>0.00000003004115226</v>
      </c>
      <c r="K1928" s="33">
        <v>0.0</v>
      </c>
      <c r="M1928">
        <v>9.999999000000099E-8</v>
      </c>
    </row>
    <row r="1929">
      <c r="B1929" s="13">
        <v>3.0041152263374485E-8</v>
      </c>
      <c r="C1929">
        <v>1.0</v>
      </c>
      <c r="D1929">
        <f t="shared" si="1"/>
        <v>2</v>
      </c>
      <c r="E1929" s="28">
        <v>3662.0</v>
      </c>
      <c r="F1929" s="2" t="s">
        <v>1992</v>
      </c>
      <c r="G1929" s="13">
        <v>3.0041152263374485E-8</v>
      </c>
      <c r="H1929" s="20">
        <v>1.0</v>
      </c>
      <c r="I1929">
        <f t="shared" si="2"/>
        <v>33287671.23</v>
      </c>
      <c r="J1929">
        <f t="shared" si="3"/>
        <v>0.00000003004115226</v>
      </c>
      <c r="K1929" s="33">
        <v>0.0</v>
      </c>
      <c r="M1929" t="e">
        <v>#DIV/0!</v>
      </c>
    </row>
    <row r="1930">
      <c r="B1930" s="13">
        <v>3.0041152263374485E-8</v>
      </c>
      <c r="C1930">
        <v>1.0</v>
      </c>
      <c r="D1930">
        <f t="shared" si="1"/>
        <v>2</v>
      </c>
      <c r="E1930" s="28">
        <v>3663.0</v>
      </c>
      <c r="F1930" s="2" t="s">
        <v>1993</v>
      </c>
      <c r="G1930" s="13">
        <v>3.0041152263374485E-8</v>
      </c>
      <c r="H1930" s="20">
        <v>1.0</v>
      </c>
      <c r="I1930">
        <f t="shared" si="2"/>
        <v>33287671.23</v>
      </c>
      <c r="J1930">
        <f t="shared" si="3"/>
        <v>0.00000003004115226</v>
      </c>
      <c r="K1930" s="33">
        <v>0.0</v>
      </c>
      <c r="M1930">
        <v>9.999999000000099E-8</v>
      </c>
    </row>
    <row r="1931">
      <c r="B1931" s="13">
        <v>3.0041152263374485E-8</v>
      </c>
      <c r="C1931">
        <v>1.0</v>
      </c>
      <c r="D1931">
        <f t="shared" si="1"/>
        <v>2</v>
      </c>
      <c r="E1931" s="28">
        <v>3664.0</v>
      </c>
      <c r="F1931" s="2" t="s">
        <v>1994</v>
      </c>
      <c r="G1931" s="13">
        <v>3.0041152263374485E-8</v>
      </c>
      <c r="H1931" s="20">
        <v>1.0</v>
      </c>
      <c r="I1931">
        <f t="shared" si="2"/>
        <v>33287671.23</v>
      </c>
      <c r="J1931">
        <f t="shared" si="3"/>
        <v>0.00000003004115226</v>
      </c>
      <c r="K1931" s="33">
        <v>0.0</v>
      </c>
      <c r="M1931">
        <v>9.999999000000099E-8</v>
      </c>
    </row>
    <row r="1932">
      <c r="B1932" s="13">
        <v>3.0041152263374485E-8</v>
      </c>
      <c r="C1932">
        <v>1.0</v>
      </c>
      <c r="D1932">
        <f t="shared" si="1"/>
        <v>2</v>
      </c>
      <c r="E1932" s="28">
        <v>3665.0</v>
      </c>
      <c r="F1932" s="2" t="s">
        <v>1995</v>
      </c>
      <c r="G1932" s="13">
        <v>3.0041152263374485E-8</v>
      </c>
      <c r="H1932" s="20">
        <v>1.0</v>
      </c>
      <c r="I1932">
        <f t="shared" si="2"/>
        <v>33287671.23</v>
      </c>
      <c r="J1932">
        <f t="shared" si="3"/>
        <v>0.00000003004115226</v>
      </c>
      <c r="K1932" s="33">
        <v>0.0</v>
      </c>
      <c r="M1932">
        <v>9.999999000000099E-8</v>
      </c>
    </row>
    <row r="1933">
      <c r="B1933" s="13">
        <v>3.0041152263374485E-8</v>
      </c>
      <c r="C1933">
        <v>1.0</v>
      </c>
      <c r="D1933">
        <f t="shared" si="1"/>
        <v>2</v>
      </c>
      <c r="E1933" s="28">
        <v>3668.0</v>
      </c>
      <c r="F1933" s="2" t="s">
        <v>1996</v>
      </c>
      <c r="G1933" s="13">
        <v>3.0041152263374485E-8</v>
      </c>
      <c r="H1933" s="20">
        <v>1.0</v>
      </c>
      <c r="I1933">
        <f t="shared" si="2"/>
        <v>33287671.23</v>
      </c>
      <c r="J1933">
        <f t="shared" si="3"/>
        <v>0.00000003004115226</v>
      </c>
      <c r="K1933" s="33">
        <v>0.0</v>
      </c>
      <c r="M1933">
        <v>9.999999000000099E-8</v>
      </c>
    </row>
    <row r="1934">
      <c r="B1934" s="13">
        <v>3.0041152263374485E-8</v>
      </c>
      <c r="C1934">
        <v>1.0</v>
      </c>
      <c r="D1934">
        <f t="shared" si="1"/>
        <v>2</v>
      </c>
      <c r="E1934" s="28">
        <v>3671.0</v>
      </c>
      <c r="F1934" s="2" t="s">
        <v>1997</v>
      </c>
      <c r="G1934" s="13">
        <v>3.0041152263374485E-8</v>
      </c>
      <c r="H1934" s="20">
        <v>1.0</v>
      </c>
      <c r="I1934">
        <f t="shared" si="2"/>
        <v>33287671.23</v>
      </c>
      <c r="J1934">
        <f t="shared" si="3"/>
        <v>0.00000003004115226</v>
      </c>
      <c r="K1934" s="33">
        <v>0.0</v>
      </c>
      <c r="M1934">
        <v>9.999999000000099E-8</v>
      </c>
    </row>
    <row r="1935">
      <c r="B1935" s="13">
        <v>3.0041152263374485E-8</v>
      </c>
      <c r="C1935">
        <v>1.0</v>
      </c>
      <c r="D1935">
        <f t="shared" si="1"/>
        <v>2</v>
      </c>
      <c r="E1935" s="28">
        <v>3672.0</v>
      </c>
      <c r="F1935" s="2" t="s">
        <v>1998</v>
      </c>
      <c r="G1935" s="13">
        <v>3.0041152263374485E-8</v>
      </c>
      <c r="H1935" s="20">
        <v>1.0</v>
      </c>
      <c r="I1935">
        <f t="shared" si="2"/>
        <v>33287671.23</v>
      </c>
      <c r="J1935">
        <f t="shared" si="3"/>
        <v>0.00000003004115226</v>
      </c>
      <c r="K1935" s="33">
        <v>0.0</v>
      </c>
      <c r="M1935">
        <v>9.999999000000099E-8</v>
      </c>
    </row>
    <row r="1936">
      <c r="B1936" s="13">
        <v>3.0041152263374485E-8</v>
      </c>
      <c r="C1936">
        <v>1.0</v>
      </c>
      <c r="D1936">
        <f t="shared" si="1"/>
        <v>2</v>
      </c>
      <c r="E1936" s="28">
        <v>3678.0</v>
      </c>
      <c r="F1936" s="2" t="s">
        <v>1999</v>
      </c>
      <c r="G1936" s="13">
        <v>3.0041152263374485E-8</v>
      </c>
      <c r="H1936" s="20">
        <v>1.0</v>
      </c>
      <c r="I1936">
        <f t="shared" si="2"/>
        <v>33287671.23</v>
      </c>
      <c r="J1936">
        <f t="shared" si="3"/>
        <v>0.00000003004115226</v>
      </c>
      <c r="K1936" s="33">
        <v>0.0</v>
      </c>
      <c r="M1936">
        <v>9.999999000000099E-8</v>
      </c>
    </row>
    <row r="1937">
      <c r="B1937" s="13">
        <v>3.0041152263374485E-8</v>
      </c>
      <c r="C1937">
        <v>0.0</v>
      </c>
      <c r="D1937">
        <f t="shared" si="1"/>
        <v>1</v>
      </c>
      <c r="E1937" s="28">
        <v>3679.0</v>
      </c>
      <c r="F1937" s="2" t="s">
        <v>2000</v>
      </c>
      <c r="G1937" s="13">
        <v>3.0041152263374485E-8</v>
      </c>
      <c r="H1937" s="20">
        <v>1.0</v>
      </c>
      <c r="I1937">
        <f t="shared" si="2"/>
        <v>33287671.23</v>
      </c>
      <c r="J1937">
        <f t="shared" si="3"/>
        <v>0.00000003004115226</v>
      </c>
      <c r="K1937" s="33">
        <v>0.0</v>
      </c>
      <c r="M1937">
        <v>9.999999000000099E-8</v>
      </c>
    </row>
    <row r="1938">
      <c r="B1938" s="13">
        <v>3.0041152263374485E-8</v>
      </c>
      <c r="C1938">
        <v>1.0</v>
      </c>
      <c r="D1938">
        <f t="shared" si="1"/>
        <v>2</v>
      </c>
      <c r="E1938" s="28">
        <v>3680.0</v>
      </c>
      <c r="F1938" s="2" t="s">
        <v>2001</v>
      </c>
      <c r="G1938" s="13">
        <v>3.0041152263374485E-8</v>
      </c>
      <c r="H1938" s="20">
        <v>1.0</v>
      </c>
      <c r="I1938">
        <f t="shared" si="2"/>
        <v>33287671.23</v>
      </c>
      <c r="J1938">
        <f t="shared" si="3"/>
        <v>0.00000003004115226</v>
      </c>
      <c r="K1938" s="33">
        <v>0.0</v>
      </c>
      <c r="M1938">
        <v>9.999999000000099E-8</v>
      </c>
    </row>
    <row r="1939">
      <c r="B1939" s="13">
        <v>0.3004115226337449</v>
      </c>
      <c r="C1939">
        <v>2.0</v>
      </c>
      <c r="D1939">
        <f t="shared" si="1"/>
        <v>3</v>
      </c>
      <c r="E1939" s="28">
        <v>3681.0</v>
      </c>
      <c r="F1939" s="2" t="s">
        <v>2002</v>
      </c>
      <c r="G1939" s="13">
        <v>0.3004115226337449</v>
      </c>
      <c r="H1939" s="20">
        <v>3.0</v>
      </c>
      <c r="I1939">
        <f t="shared" si="2"/>
        <v>9.98630137</v>
      </c>
      <c r="J1939">
        <f t="shared" si="3"/>
        <v>0.1001371742</v>
      </c>
      <c r="K1939" s="33">
        <v>0.0</v>
      </c>
      <c r="M1939">
        <v>0.75</v>
      </c>
    </row>
    <row r="1940">
      <c r="B1940" s="13">
        <v>3.0041152263374485E-8</v>
      </c>
      <c r="C1940">
        <v>2.0</v>
      </c>
      <c r="D1940">
        <f t="shared" si="1"/>
        <v>3</v>
      </c>
      <c r="E1940" s="28">
        <v>3682.0</v>
      </c>
      <c r="F1940" s="2" t="s">
        <v>2003</v>
      </c>
      <c r="G1940" s="13">
        <v>3.0041152263374485E-8</v>
      </c>
      <c r="H1940" s="20">
        <v>1.0</v>
      </c>
      <c r="I1940">
        <f t="shared" si="2"/>
        <v>33287671.23</v>
      </c>
      <c r="J1940">
        <f t="shared" si="3"/>
        <v>0.00000003004115226</v>
      </c>
      <c r="K1940" s="33">
        <v>0.0</v>
      </c>
      <c r="M1940">
        <v>9.999999000000099E-8</v>
      </c>
    </row>
    <row r="1941">
      <c r="B1941" s="13">
        <v>3.0041152263374485E-8</v>
      </c>
      <c r="C1941">
        <v>2.0</v>
      </c>
      <c r="D1941">
        <f t="shared" si="1"/>
        <v>3</v>
      </c>
      <c r="E1941" s="28">
        <v>3683.0</v>
      </c>
      <c r="F1941" s="2" t="s">
        <v>2004</v>
      </c>
      <c r="G1941" s="13">
        <v>3.0041152263374485E-8</v>
      </c>
      <c r="H1941" s="20">
        <v>1.0</v>
      </c>
      <c r="I1941">
        <f t="shared" si="2"/>
        <v>33287671.23</v>
      </c>
      <c r="J1941">
        <f t="shared" si="3"/>
        <v>0.00000003004115226</v>
      </c>
      <c r="K1941" s="33">
        <v>0.0</v>
      </c>
      <c r="M1941">
        <v>9.999999000000099E-8</v>
      </c>
    </row>
    <row r="1942">
      <c r="B1942" s="13">
        <v>3.0041152263374485E-8</v>
      </c>
      <c r="C1942">
        <v>1.0</v>
      </c>
      <c r="D1942">
        <f t="shared" si="1"/>
        <v>2</v>
      </c>
      <c r="E1942" s="28">
        <v>3685.0</v>
      </c>
      <c r="F1942" s="2" t="s">
        <v>2005</v>
      </c>
      <c r="G1942" s="13">
        <v>3.0041152263374485E-8</v>
      </c>
      <c r="H1942" s="20">
        <v>1.0</v>
      </c>
      <c r="I1942">
        <f t="shared" si="2"/>
        <v>33287671.23</v>
      </c>
      <c r="J1942">
        <f t="shared" si="3"/>
        <v>0.00000003004115226</v>
      </c>
      <c r="K1942" s="33">
        <v>0.0</v>
      </c>
      <c r="M1942">
        <v>9.999999000000099E-8</v>
      </c>
    </row>
    <row r="1943">
      <c r="B1943" s="13">
        <v>3.0041152263374485E-8</v>
      </c>
      <c r="C1943">
        <v>1.0</v>
      </c>
      <c r="D1943">
        <f t="shared" si="1"/>
        <v>2</v>
      </c>
      <c r="E1943" s="28">
        <v>3686.0</v>
      </c>
      <c r="F1943" s="2" t="s">
        <v>1772</v>
      </c>
      <c r="G1943" s="13">
        <v>3.0041152263374485E-8</v>
      </c>
      <c r="H1943" s="20">
        <v>1.0</v>
      </c>
      <c r="I1943">
        <f t="shared" si="2"/>
        <v>33287671.23</v>
      </c>
      <c r="J1943">
        <f t="shared" si="3"/>
        <v>0.00000003004115226</v>
      </c>
      <c r="K1943" s="33">
        <v>0.0</v>
      </c>
      <c r="M1943">
        <v>9.999999000000099E-8</v>
      </c>
    </row>
    <row r="1944">
      <c r="B1944" s="13">
        <v>0.3004115226337449</v>
      </c>
      <c r="C1944">
        <v>2.0</v>
      </c>
      <c r="D1944">
        <f t="shared" si="1"/>
        <v>3</v>
      </c>
      <c r="E1944" s="28">
        <v>3687.0</v>
      </c>
      <c r="F1944" s="2" t="s">
        <v>1772</v>
      </c>
      <c r="G1944" s="13">
        <v>0.3004115226337449</v>
      </c>
      <c r="H1944" s="20">
        <v>1.0</v>
      </c>
      <c r="I1944">
        <f t="shared" si="2"/>
        <v>3.328767123</v>
      </c>
      <c r="J1944">
        <f t="shared" si="3"/>
        <v>0.3004115226</v>
      </c>
      <c r="K1944" s="33">
        <v>0.0</v>
      </c>
      <c r="M1944" t="e">
        <v>#DIV/0!</v>
      </c>
    </row>
    <row r="1945">
      <c r="B1945" s="13">
        <v>3.0041152263374485E-8</v>
      </c>
      <c r="C1945">
        <v>1.0</v>
      </c>
      <c r="D1945">
        <f t="shared" si="1"/>
        <v>2</v>
      </c>
      <c r="E1945" s="28">
        <v>3697.0</v>
      </c>
      <c r="F1945" s="2" t="s">
        <v>2006</v>
      </c>
      <c r="G1945" s="13">
        <v>3.0041152263374485E-8</v>
      </c>
      <c r="H1945" s="20">
        <v>1.0</v>
      </c>
      <c r="I1945">
        <f t="shared" si="2"/>
        <v>33287671.23</v>
      </c>
      <c r="J1945">
        <f t="shared" si="3"/>
        <v>0.00000003004115226</v>
      </c>
      <c r="K1945" s="33">
        <v>0.0</v>
      </c>
      <c r="M1945">
        <v>9.999999000000099E-8</v>
      </c>
    </row>
    <row r="1946">
      <c r="B1946" s="13">
        <v>3.0041152263374485E-8</v>
      </c>
      <c r="C1946">
        <v>2.0</v>
      </c>
      <c r="D1946">
        <f t="shared" si="1"/>
        <v>3</v>
      </c>
      <c r="E1946" s="28">
        <v>3698.0</v>
      </c>
      <c r="F1946" s="2" t="s">
        <v>2007</v>
      </c>
      <c r="G1946" s="13">
        <v>3.0041152263374485E-8</v>
      </c>
      <c r="H1946" s="20">
        <v>1.0</v>
      </c>
      <c r="I1946">
        <f t="shared" si="2"/>
        <v>33287671.23</v>
      </c>
      <c r="J1946">
        <f t="shared" si="3"/>
        <v>0.00000003004115226</v>
      </c>
      <c r="K1946" s="33">
        <v>0.0</v>
      </c>
      <c r="M1946">
        <v>9.999999000000099E-8</v>
      </c>
    </row>
    <row r="1947">
      <c r="B1947" s="13">
        <v>3.0041152263374485E-8</v>
      </c>
      <c r="C1947">
        <v>1.0</v>
      </c>
      <c r="D1947">
        <f t="shared" si="1"/>
        <v>2</v>
      </c>
      <c r="E1947" s="28">
        <v>3699.0</v>
      </c>
      <c r="F1947" s="2" t="s">
        <v>2008</v>
      </c>
      <c r="G1947" s="13">
        <v>3.0041152263374485E-8</v>
      </c>
      <c r="H1947" s="20">
        <v>1.0</v>
      </c>
      <c r="I1947">
        <f t="shared" si="2"/>
        <v>33287671.23</v>
      </c>
      <c r="J1947">
        <f t="shared" si="3"/>
        <v>0.00000003004115226</v>
      </c>
      <c r="K1947" s="33">
        <v>0.0</v>
      </c>
      <c r="M1947">
        <v>9.999999000000099E-8</v>
      </c>
    </row>
    <row r="1948">
      <c r="B1948" s="13">
        <v>3.0041152263374485E-8</v>
      </c>
      <c r="C1948">
        <v>1.0</v>
      </c>
      <c r="D1948">
        <f t="shared" si="1"/>
        <v>2</v>
      </c>
      <c r="E1948" s="28">
        <v>3700.0</v>
      </c>
      <c r="F1948" s="2" t="s">
        <v>2009</v>
      </c>
      <c r="G1948" s="13">
        <v>3.0041152263374485E-8</v>
      </c>
      <c r="H1948" s="20">
        <v>5.0</v>
      </c>
      <c r="I1948">
        <f t="shared" si="2"/>
        <v>166438356.2</v>
      </c>
      <c r="J1948">
        <f t="shared" si="3"/>
        <v>0.000000006008230453</v>
      </c>
      <c r="K1948" s="33">
        <v>0.0</v>
      </c>
      <c r="M1948">
        <v>9.999999800000003E-8</v>
      </c>
    </row>
    <row r="1949">
      <c r="B1949" s="13">
        <v>3.0041152263374485E-8</v>
      </c>
      <c r="C1949">
        <v>1.0</v>
      </c>
      <c r="D1949">
        <f t="shared" si="1"/>
        <v>2</v>
      </c>
      <c r="E1949" s="28">
        <v>3701.0</v>
      </c>
      <c r="F1949" s="2" t="s">
        <v>2010</v>
      </c>
      <c r="G1949" s="13">
        <v>3.0041152263374485E-8</v>
      </c>
      <c r="H1949" s="20">
        <v>1.0</v>
      </c>
      <c r="I1949">
        <f t="shared" si="2"/>
        <v>33287671.23</v>
      </c>
      <c r="J1949">
        <f t="shared" si="3"/>
        <v>0.00000003004115226</v>
      </c>
      <c r="K1949" s="33">
        <v>0.0</v>
      </c>
      <c r="M1949">
        <v>9.999999000000099E-8</v>
      </c>
    </row>
    <row r="1950">
      <c r="B1950" s="13">
        <v>3.0041152263374485E-8</v>
      </c>
      <c r="C1950">
        <v>1.0</v>
      </c>
      <c r="D1950">
        <f t="shared" si="1"/>
        <v>2</v>
      </c>
      <c r="E1950" s="28">
        <v>3703.0</v>
      </c>
      <c r="F1950" s="2" t="s">
        <v>2011</v>
      </c>
      <c r="G1950" s="13">
        <v>3.0041152263374485E-8</v>
      </c>
      <c r="H1950" s="20">
        <v>1.0</v>
      </c>
      <c r="I1950">
        <f t="shared" si="2"/>
        <v>33287671.23</v>
      </c>
      <c r="J1950">
        <f t="shared" si="3"/>
        <v>0.00000003004115226</v>
      </c>
      <c r="K1950" s="33">
        <v>0.0</v>
      </c>
      <c r="M1950">
        <v>9.999999000000099E-8</v>
      </c>
    </row>
    <row r="1951">
      <c r="B1951" s="13">
        <v>3.0041152263374485E-8</v>
      </c>
      <c r="C1951">
        <v>1.0</v>
      </c>
      <c r="D1951">
        <f t="shared" si="1"/>
        <v>2</v>
      </c>
      <c r="E1951" s="28">
        <v>3704.0</v>
      </c>
      <c r="F1951" s="2" t="s">
        <v>2012</v>
      </c>
      <c r="G1951" s="13">
        <v>3.0041152263374485E-8</v>
      </c>
      <c r="H1951" s="20">
        <v>1.0</v>
      </c>
      <c r="I1951">
        <f t="shared" si="2"/>
        <v>33287671.23</v>
      </c>
      <c r="J1951">
        <f t="shared" si="3"/>
        <v>0.00000003004115226</v>
      </c>
      <c r="K1951" s="33">
        <v>0.0</v>
      </c>
      <c r="M1951">
        <v>9.999999000000099E-8</v>
      </c>
    </row>
    <row r="1952">
      <c r="B1952" s="13">
        <v>3.0041152263374485E-8</v>
      </c>
      <c r="C1952">
        <v>1.0</v>
      </c>
      <c r="D1952">
        <f t="shared" si="1"/>
        <v>2</v>
      </c>
      <c r="E1952" s="28">
        <v>3705.0</v>
      </c>
      <c r="F1952" s="2" t="s">
        <v>2013</v>
      </c>
      <c r="G1952" s="13">
        <v>3.0041152263374485E-8</v>
      </c>
      <c r="H1952" s="20">
        <v>1.0</v>
      </c>
      <c r="I1952">
        <f t="shared" si="2"/>
        <v>33287671.23</v>
      </c>
      <c r="J1952">
        <f t="shared" si="3"/>
        <v>0.00000003004115226</v>
      </c>
      <c r="K1952" s="33">
        <v>0.0</v>
      </c>
      <c r="M1952">
        <v>9.999999000000099E-8</v>
      </c>
    </row>
    <row r="1953">
      <c r="B1953" s="13">
        <v>3.0041152263374485E-8</v>
      </c>
      <c r="C1953">
        <v>1.0</v>
      </c>
      <c r="D1953">
        <f t="shared" si="1"/>
        <v>2</v>
      </c>
      <c r="E1953" s="28">
        <v>3706.0</v>
      </c>
      <c r="F1953" s="2" t="s">
        <v>2014</v>
      </c>
      <c r="G1953" s="13">
        <v>3.0041152263374485E-8</v>
      </c>
      <c r="H1953" s="20">
        <v>1.0</v>
      </c>
      <c r="I1953">
        <f t="shared" si="2"/>
        <v>33287671.23</v>
      </c>
      <c r="J1953">
        <f t="shared" si="3"/>
        <v>0.00000003004115226</v>
      </c>
      <c r="K1953" s="33">
        <v>0.0</v>
      </c>
      <c r="M1953">
        <v>9.999999000000099E-8</v>
      </c>
    </row>
    <row r="1954">
      <c r="B1954" s="13">
        <v>3.0041152263374485E-8</v>
      </c>
      <c r="C1954">
        <v>1.0</v>
      </c>
      <c r="D1954">
        <f t="shared" si="1"/>
        <v>2</v>
      </c>
      <c r="E1954" s="28">
        <v>3709.0</v>
      </c>
      <c r="F1954" s="2" t="s">
        <v>2015</v>
      </c>
      <c r="G1954" s="13">
        <v>3.0041152263374485E-8</v>
      </c>
      <c r="H1954" s="20">
        <v>1.0</v>
      </c>
      <c r="I1954">
        <f t="shared" si="2"/>
        <v>33287671.23</v>
      </c>
      <c r="J1954">
        <f t="shared" si="3"/>
        <v>0.00000003004115226</v>
      </c>
      <c r="K1954" s="33">
        <v>0.0</v>
      </c>
      <c r="M1954">
        <v>9.999999000000099E-8</v>
      </c>
    </row>
    <row r="1955">
      <c r="B1955" s="13">
        <v>0.3004115226337449</v>
      </c>
      <c r="C1955">
        <v>1.0</v>
      </c>
      <c r="D1955">
        <f t="shared" si="1"/>
        <v>2</v>
      </c>
      <c r="E1955" s="28">
        <v>3710.0</v>
      </c>
      <c r="F1955" s="2" t="s">
        <v>2016</v>
      </c>
      <c r="G1955" s="13">
        <v>0.3004115226337449</v>
      </c>
      <c r="H1955" s="20">
        <v>4.0</v>
      </c>
      <c r="I1955">
        <f t="shared" si="2"/>
        <v>13.31506849</v>
      </c>
      <c r="J1955">
        <f t="shared" si="3"/>
        <v>0.07510288066</v>
      </c>
      <c r="K1955" s="33">
        <v>0.0</v>
      </c>
      <c r="M1955">
        <v>0.8</v>
      </c>
    </row>
    <row r="1956">
      <c r="B1956" s="13">
        <v>3.0041152263374485E-8</v>
      </c>
      <c r="C1956">
        <v>1.0</v>
      </c>
      <c r="D1956">
        <f t="shared" si="1"/>
        <v>2</v>
      </c>
      <c r="E1956" s="28">
        <v>3711.0</v>
      </c>
      <c r="F1956" s="2" t="s">
        <v>2017</v>
      </c>
      <c r="G1956" s="13">
        <v>3.0041152263374485E-8</v>
      </c>
      <c r="H1956" s="20">
        <v>1.0</v>
      </c>
      <c r="I1956">
        <f t="shared" si="2"/>
        <v>33287671.23</v>
      </c>
      <c r="J1956">
        <f t="shared" si="3"/>
        <v>0.00000003004115226</v>
      </c>
      <c r="K1956" s="33">
        <v>0.0</v>
      </c>
      <c r="M1956">
        <v>9.999999000000099E-8</v>
      </c>
    </row>
    <row r="1957">
      <c r="B1957" s="13">
        <v>3.0041152263374485E-8</v>
      </c>
      <c r="C1957">
        <v>1.0</v>
      </c>
      <c r="D1957">
        <f t="shared" si="1"/>
        <v>2</v>
      </c>
      <c r="E1957" s="28">
        <v>3713.0</v>
      </c>
      <c r="F1957" s="2" t="s">
        <v>2018</v>
      </c>
      <c r="G1957" s="13">
        <v>3.0041152263374485E-8</v>
      </c>
      <c r="H1957" s="20">
        <v>1.0</v>
      </c>
      <c r="I1957">
        <f t="shared" si="2"/>
        <v>33287671.23</v>
      </c>
      <c r="J1957">
        <f t="shared" si="3"/>
        <v>0.00000003004115226</v>
      </c>
      <c r="K1957" s="33">
        <v>0.0</v>
      </c>
      <c r="M1957" t="e">
        <v>#DIV/0!</v>
      </c>
    </row>
    <row r="1958">
      <c r="B1958" s="13">
        <v>3.0041152263374485E-8</v>
      </c>
      <c r="C1958">
        <v>1.0</v>
      </c>
      <c r="D1958">
        <f t="shared" si="1"/>
        <v>2</v>
      </c>
      <c r="E1958" s="28">
        <v>3714.0</v>
      </c>
      <c r="F1958" s="2" t="s">
        <v>2019</v>
      </c>
      <c r="G1958" s="13">
        <v>3.0041152263374485E-8</v>
      </c>
      <c r="H1958" s="20">
        <v>2.0</v>
      </c>
      <c r="I1958">
        <f t="shared" si="2"/>
        <v>66575342.47</v>
      </c>
      <c r="J1958">
        <f t="shared" si="3"/>
        <v>0.00000001502057613</v>
      </c>
      <c r="K1958" s="33">
        <v>0.0</v>
      </c>
      <c r="M1958">
        <v>9.999999500000026E-8</v>
      </c>
    </row>
    <row r="1959">
      <c r="B1959" s="13">
        <v>3.0041152263374485E-8</v>
      </c>
      <c r="C1959">
        <v>1.0</v>
      </c>
      <c r="D1959">
        <f t="shared" si="1"/>
        <v>2</v>
      </c>
      <c r="E1959" s="28">
        <v>3715.0</v>
      </c>
      <c r="F1959" s="2" t="s">
        <v>2020</v>
      </c>
      <c r="G1959" s="13">
        <v>3.0041152263374485E-8</v>
      </c>
      <c r="H1959" s="20">
        <v>2.0</v>
      </c>
      <c r="I1959">
        <f t="shared" si="2"/>
        <v>66575342.47</v>
      </c>
      <c r="J1959">
        <f t="shared" si="3"/>
        <v>0.00000001502057613</v>
      </c>
      <c r="K1959" s="33">
        <v>0.0</v>
      </c>
      <c r="M1959">
        <v>9.999999500000026E-8</v>
      </c>
    </row>
    <row r="1960">
      <c r="B1960" s="13">
        <v>3.0041152263374485E-8</v>
      </c>
      <c r="C1960">
        <v>1.0</v>
      </c>
      <c r="D1960">
        <f t="shared" si="1"/>
        <v>2</v>
      </c>
      <c r="E1960" s="28">
        <v>3716.0</v>
      </c>
      <c r="F1960" s="2" t="s">
        <v>2021</v>
      </c>
      <c r="G1960" s="13">
        <v>3.0041152263374485E-8</v>
      </c>
      <c r="H1960" s="20">
        <v>1.0</v>
      </c>
      <c r="I1960">
        <f t="shared" si="2"/>
        <v>33287671.23</v>
      </c>
      <c r="J1960">
        <f t="shared" si="3"/>
        <v>0.00000003004115226</v>
      </c>
      <c r="K1960" s="33">
        <v>0.0</v>
      </c>
      <c r="M1960">
        <v>9.999999000000099E-8</v>
      </c>
    </row>
    <row r="1961">
      <c r="B1961" s="13">
        <v>3.0041152263374485E-8</v>
      </c>
      <c r="C1961">
        <v>1.0</v>
      </c>
      <c r="D1961">
        <f t="shared" si="1"/>
        <v>2</v>
      </c>
      <c r="E1961" s="28">
        <v>3717.0</v>
      </c>
      <c r="F1961" s="2" t="s">
        <v>2022</v>
      </c>
      <c r="G1961" s="13">
        <v>3.0041152263374485E-8</v>
      </c>
      <c r="H1961" s="20">
        <v>2.0</v>
      </c>
      <c r="I1961">
        <f t="shared" si="2"/>
        <v>66575342.47</v>
      </c>
      <c r="J1961">
        <f t="shared" si="3"/>
        <v>0.00000001502057613</v>
      </c>
      <c r="K1961" s="33">
        <v>0.0</v>
      </c>
      <c r="M1961">
        <v>9.999999500000026E-8</v>
      </c>
    </row>
    <row r="1962">
      <c r="B1962" s="13">
        <v>3.0041152263374485E-8</v>
      </c>
      <c r="C1962">
        <v>1.0</v>
      </c>
      <c r="D1962">
        <f t="shared" si="1"/>
        <v>2</v>
      </c>
      <c r="E1962" s="28">
        <v>3718.0</v>
      </c>
      <c r="F1962" s="2" t="s">
        <v>2023</v>
      </c>
      <c r="G1962" s="13">
        <v>3.0041152263374485E-8</v>
      </c>
      <c r="H1962" s="20">
        <v>1.0</v>
      </c>
      <c r="I1962">
        <f t="shared" si="2"/>
        <v>33287671.23</v>
      </c>
      <c r="J1962">
        <f t="shared" si="3"/>
        <v>0.00000003004115226</v>
      </c>
      <c r="K1962" s="33">
        <v>0.0</v>
      </c>
      <c r="M1962">
        <v>9.999999000000099E-8</v>
      </c>
    </row>
    <row r="1963">
      <c r="B1963" s="13">
        <v>3.0041152263374485E-8</v>
      </c>
      <c r="C1963">
        <v>1.0</v>
      </c>
      <c r="D1963">
        <f t="shared" si="1"/>
        <v>2</v>
      </c>
      <c r="E1963" s="28">
        <v>3719.0</v>
      </c>
      <c r="F1963" s="2" t="s">
        <v>2024</v>
      </c>
      <c r="G1963" s="13">
        <v>3.0041152263374485E-8</v>
      </c>
      <c r="H1963" s="20">
        <v>1.0</v>
      </c>
      <c r="I1963">
        <f t="shared" si="2"/>
        <v>33287671.23</v>
      </c>
      <c r="J1963">
        <f t="shared" si="3"/>
        <v>0.00000003004115226</v>
      </c>
      <c r="K1963" s="33">
        <v>0.0</v>
      </c>
      <c r="M1963">
        <v>9.999999000000099E-8</v>
      </c>
    </row>
    <row r="1964">
      <c r="B1964" s="13">
        <v>3.0041152263374485E-8</v>
      </c>
      <c r="C1964">
        <v>1.0</v>
      </c>
      <c r="D1964">
        <f t="shared" si="1"/>
        <v>2</v>
      </c>
      <c r="E1964" s="28">
        <v>3720.0</v>
      </c>
      <c r="F1964" s="2" t="s">
        <v>2025</v>
      </c>
      <c r="G1964" s="13">
        <v>3.0041152263374485E-8</v>
      </c>
      <c r="H1964" s="20">
        <v>1.0</v>
      </c>
      <c r="I1964">
        <f t="shared" si="2"/>
        <v>33287671.23</v>
      </c>
      <c r="J1964">
        <f t="shared" si="3"/>
        <v>0.00000003004115226</v>
      </c>
      <c r="K1964" s="33">
        <v>0.0</v>
      </c>
      <c r="M1964">
        <v>9.999999000000099E-8</v>
      </c>
    </row>
    <row r="1965">
      <c r="B1965" s="13">
        <v>3.0041152263374485E-8</v>
      </c>
      <c r="C1965">
        <v>1.0</v>
      </c>
      <c r="D1965">
        <f t="shared" si="1"/>
        <v>2</v>
      </c>
      <c r="E1965" s="28">
        <v>3721.0</v>
      </c>
      <c r="F1965" s="2" t="s">
        <v>2026</v>
      </c>
      <c r="G1965" s="13">
        <v>3.0041152263374485E-8</v>
      </c>
      <c r="H1965" s="20">
        <v>2.0</v>
      </c>
      <c r="I1965">
        <f t="shared" si="2"/>
        <v>66575342.47</v>
      </c>
      <c r="J1965">
        <f t="shared" si="3"/>
        <v>0.00000001502057613</v>
      </c>
      <c r="K1965" s="33">
        <v>0.0</v>
      </c>
      <c r="M1965">
        <v>9.999999500000026E-8</v>
      </c>
    </row>
    <row r="1966">
      <c r="B1966" s="13">
        <v>3.0041152263374485E-8</v>
      </c>
      <c r="C1966">
        <v>1.0</v>
      </c>
      <c r="D1966">
        <f t="shared" si="1"/>
        <v>2</v>
      </c>
      <c r="E1966" s="28">
        <v>3722.0</v>
      </c>
      <c r="F1966" s="2" t="s">
        <v>2027</v>
      </c>
      <c r="G1966" s="13">
        <v>3.0041152263374485E-8</v>
      </c>
      <c r="H1966" s="20">
        <v>1.0</v>
      </c>
      <c r="I1966">
        <f t="shared" si="2"/>
        <v>33287671.23</v>
      </c>
      <c r="J1966">
        <f t="shared" si="3"/>
        <v>0.00000003004115226</v>
      </c>
      <c r="K1966" s="33">
        <v>0.0</v>
      </c>
      <c r="M1966">
        <v>9.999999000000099E-8</v>
      </c>
    </row>
    <row r="1967">
      <c r="B1967" s="13">
        <v>3.0041152263374485E-8</v>
      </c>
      <c r="C1967">
        <v>1.0</v>
      </c>
      <c r="D1967">
        <f t="shared" si="1"/>
        <v>2</v>
      </c>
      <c r="E1967" s="28">
        <v>3723.0</v>
      </c>
      <c r="F1967" s="2" t="s">
        <v>2028</v>
      </c>
      <c r="G1967" s="13">
        <v>3.0041152263374485E-8</v>
      </c>
      <c r="H1967" s="20">
        <v>1.0</v>
      </c>
      <c r="I1967">
        <f t="shared" si="2"/>
        <v>33287671.23</v>
      </c>
      <c r="J1967">
        <f t="shared" si="3"/>
        <v>0.00000003004115226</v>
      </c>
      <c r="K1967" s="33">
        <v>0.0</v>
      </c>
      <c r="M1967">
        <v>9.999999000000099E-8</v>
      </c>
    </row>
    <row r="1968">
      <c r="B1968" s="13">
        <v>3.0041152263374485E-8</v>
      </c>
      <c r="C1968">
        <v>2.0</v>
      </c>
      <c r="D1968">
        <f t="shared" si="1"/>
        <v>3</v>
      </c>
      <c r="E1968" s="28">
        <v>3724.0</v>
      </c>
      <c r="F1968" s="2" t="s">
        <v>2029</v>
      </c>
      <c r="G1968" s="13">
        <v>3.0041152263374485E-8</v>
      </c>
      <c r="H1968" s="20">
        <v>1.0</v>
      </c>
      <c r="I1968">
        <f t="shared" si="2"/>
        <v>33287671.23</v>
      </c>
      <c r="J1968">
        <f t="shared" si="3"/>
        <v>0.00000003004115226</v>
      </c>
      <c r="K1968" s="33">
        <v>0.0</v>
      </c>
      <c r="M1968">
        <v>9.999999000000099E-8</v>
      </c>
    </row>
    <row r="1969">
      <c r="B1969" s="13">
        <v>3.0041152263374485E-8</v>
      </c>
      <c r="C1969">
        <v>2.0</v>
      </c>
      <c r="D1969">
        <f t="shared" si="1"/>
        <v>3</v>
      </c>
      <c r="E1969" s="28">
        <v>3725.0</v>
      </c>
      <c r="F1969" s="2" t="s">
        <v>2030</v>
      </c>
      <c r="G1969" s="13">
        <v>3.0041152263374485E-8</v>
      </c>
      <c r="H1969" s="20">
        <v>1.0</v>
      </c>
      <c r="I1969">
        <f t="shared" si="2"/>
        <v>33287671.23</v>
      </c>
      <c r="J1969">
        <f t="shared" si="3"/>
        <v>0.00000003004115226</v>
      </c>
      <c r="K1969" s="33">
        <v>0.0</v>
      </c>
      <c r="M1969">
        <v>9.999999000000099E-8</v>
      </c>
    </row>
    <row r="1970">
      <c r="B1970" s="13">
        <v>3.0041152263374485E-8</v>
      </c>
      <c r="C1970">
        <v>2.0</v>
      </c>
      <c r="D1970">
        <f t="shared" si="1"/>
        <v>3</v>
      </c>
      <c r="E1970" s="28">
        <v>3726.0</v>
      </c>
      <c r="F1970" s="2" t="s">
        <v>2031</v>
      </c>
      <c r="G1970" s="13">
        <v>3.0041152263374485E-8</v>
      </c>
      <c r="H1970" s="20">
        <v>1.0</v>
      </c>
      <c r="I1970">
        <f t="shared" si="2"/>
        <v>33287671.23</v>
      </c>
      <c r="J1970">
        <f t="shared" si="3"/>
        <v>0.00000003004115226</v>
      </c>
      <c r="K1970" s="33">
        <v>0.0</v>
      </c>
      <c r="M1970">
        <v>9.999999000000099E-8</v>
      </c>
    </row>
    <row r="1971">
      <c r="B1971" s="13">
        <v>3.0041152263374485E-8</v>
      </c>
      <c r="C1971">
        <v>2.0</v>
      </c>
      <c r="D1971">
        <f t="shared" si="1"/>
        <v>3</v>
      </c>
      <c r="E1971" s="28">
        <v>3727.0</v>
      </c>
      <c r="F1971" s="2" t="s">
        <v>2032</v>
      </c>
      <c r="G1971" s="13">
        <v>3.0041152263374485E-8</v>
      </c>
      <c r="H1971" s="20">
        <v>1.0</v>
      </c>
      <c r="I1971">
        <f t="shared" si="2"/>
        <v>33287671.23</v>
      </c>
      <c r="J1971">
        <f t="shared" si="3"/>
        <v>0.00000003004115226</v>
      </c>
      <c r="K1971" s="33">
        <v>0.0</v>
      </c>
      <c r="M1971">
        <v>9.999999000000099E-8</v>
      </c>
    </row>
    <row r="1972">
      <c r="B1972" s="13">
        <v>3.0041152263374485E-8</v>
      </c>
      <c r="C1972">
        <v>2.0</v>
      </c>
      <c r="D1972">
        <f t="shared" si="1"/>
        <v>3</v>
      </c>
      <c r="E1972" s="28">
        <v>3728.0</v>
      </c>
      <c r="F1972" s="2" t="s">
        <v>2033</v>
      </c>
      <c r="G1972" s="13">
        <v>3.0041152263374485E-8</v>
      </c>
      <c r="H1972" s="20">
        <v>1.0</v>
      </c>
      <c r="I1972">
        <f t="shared" si="2"/>
        <v>33287671.23</v>
      </c>
      <c r="J1972">
        <f t="shared" si="3"/>
        <v>0.00000003004115226</v>
      </c>
      <c r="K1972" s="33">
        <v>0.0</v>
      </c>
      <c r="M1972">
        <v>9.999999000000099E-8</v>
      </c>
    </row>
    <row r="1973">
      <c r="B1973" s="13">
        <v>3.0041152263374485E-8</v>
      </c>
      <c r="C1973">
        <v>1.0</v>
      </c>
      <c r="D1973">
        <f t="shared" si="1"/>
        <v>2</v>
      </c>
      <c r="E1973" s="28">
        <v>3729.0</v>
      </c>
      <c r="F1973" s="2" t="s">
        <v>2034</v>
      </c>
      <c r="G1973" s="13">
        <v>3.0041152263374485E-8</v>
      </c>
      <c r="H1973" s="20">
        <v>1.0</v>
      </c>
      <c r="I1973">
        <f t="shared" si="2"/>
        <v>33287671.23</v>
      </c>
      <c r="J1973">
        <f t="shared" si="3"/>
        <v>0.00000003004115226</v>
      </c>
      <c r="K1973" s="33">
        <v>0.0</v>
      </c>
      <c r="M1973">
        <v>9.999999000000099E-8</v>
      </c>
    </row>
    <row r="1974">
      <c r="B1974" s="13">
        <v>3.0041152263374485E-8</v>
      </c>
      <c r="C1974">
        <v>2.0</v>
      </c>
      <c r="D1974">
        <f t="shared" si="1"/>
        <v>3</v>
      </c>
      <c r="E1974" s="28">
        <v>3730.0</v>
      </c>
      <c r="F1974" s="2" t="s">
        <v>2035</v>
      </c>
      <c r="G1974" s="13">
        <v>3.0041152263374485E-8</v>
      </c>
      <c r="H1974" s="20">
        <v>1.0</v>
      </c>
      <c r="I1974">
        <f t="shared" si="2"/>
        <v>33287671.23</v>
      </c>
      <c r="J1974">
        <f t="shared" si="3"/>
        <v>0.00000003004115226</v>
      </c>
      <c r="K1974" s="33">
        <v>0.0</v>
      </c>
      <c r="M1974">
        <v>9.999999000000099E-8</v>
      </c>
    </row>
    <row r="1975">
      <c r="B1975" s="13">
        <v>3.0041152263374485E-8</v>
      </c>
      <c r="C1975">
        <v>2.0</v>
      </c>
      <c r="D1975">
        <f t="shared" si="1"/>
        <v>3</v>
      </c>
      <c r="E1975" s="28">
        <v>3731.0</v>
      </c>
      <c r="F1975" s="2" t="s">
        <v>2036</v>
      </c>
      <c r="G1975" s="13">
        <v>3.0041152263374485E-8</v>
      </c>
      <c r="H1975" s="20">
        <v>1.0</v>
      </c>
      <c r="I1975">
        <f t="shared" si="2"/>
        <v>33287671.23</v>
      </c>
      <c r="J1975">
        <f t="shared" si="3"/>
        <v>0.00000003004115226</v>
      </c>
      <c r="K1975" s="33">
        <v>0.0</v>
      </c>
      <c r="M1975">
        <v>9.999999000000099E-8</v>
      </c>
    </row>
    <row r="1976">
      <c r="B1976" s="13">
        <v>3.0041152263374485E-8</v>
      </c>
      <c r="C1976">
        <v>2.0</v>
      </c>
      <c r="D1976">
        <f t="shared" si="1"/>
        <v>3</v>
      </c>
      <c r="E1976" s="28">
        <v>3732.0</v>
      </c>
      <c r="F1976" s="2" t="s">
        <v>2037</v>
      </c>
      <c r="G1976" s="13">
        <v>3.0041152263374485E-8</v>
      </c>
      <c r="H1976" s="20">
        <v>1.0</v>
      </c>
      <c r="I1976">
        <f t="shared" si="2"/>
        <v>33287671.23</v>
      </c>
      <c r="J1976">
        <f t="shared" si="3"/>
        <v>0.00000003004115226</v>
      </c>
      <c r="K1976" s="33">
        <v>0.0</v>
      </c>
      <c r="M1976">
        <v>9.999999000000099E-8</v>
      </c>
    </row>
    <row r="1977">
      <c r="B1977" s="13">
        <v>3.0041152263374485E-8</v>
      </c>
      <c r="C1977">
        <v>2.0</v>
      </c>
      <c r="D1977">
        <f t="shared" si="1"/>
        <v>3</v>
      </c>
      <c r="E1977" s="28">
        <v>3733.0</v>
      </c>
      <c r="F1977" s="2" t="s">
        <v>2038</v>
      </c>
      <c r="G1977" s="13">
        <v>3.0041152263374485E-8</v>
      </c>
      <c r="H1977" s="20">
        <v>1.0</v>
      </c>
      <c r="I1977">
        <f t="shared" si="2"/>
        <v>33287671.23</v>
      </c>
      <c r="J1977">
        <f t="shared" si="3"/>
        <v>0.00000003004115226</v>
      </c>
      <c r="K1977" s="33">
        <v>0.0</v>
      </c>
      <c r="M1977">
        <v>9.999999000000099E-8</v>
      </c>
    </row>
    <row r="1978">
      <c r="B1978" s="13">
        <v>3.0041152263374485E-8</v>
      </c>
      <c r="C1978">
        <v>2.0</v>
      </c>
      <c r="D1978">
        <f t="shared" si="1"/>
        <v>3</v>
      </c>
      <c r="E1978" s="28">
        <v>3734.0</v>
      </c>
      <c r="F1978" s="2" t="s">
        <v>2039</v>
      </c>
      <c r="G1978" s="13">
        <v>3.0041152263374485E-8</v>
      </c>
      <c r="H1978" s="20">
        <v>1.0</v>
      </c>
      <c r="I1978">
        <f t="shared" si="2"/>
        <v>33287671.23</v>
      </c>
      <c r="J1978">
        <f t="shared" si="3"/>
        <v>0.00000003004115226</v>
      </c>
      <c r="K1978" s="33">
        <v>0.0</v>
      </c>
      <c r="M1978">
        <v>9.999999000000099E-8</v>
      </c>
    </row>
    <row r="1979">
      <c r="B1979" s="13">
        <v>3.0041152263374485E-8</v>
      </c>
      <c r="C1979">
        <v>2.0</v>
      </c>
      <c r="D1979">
        <f t="shared" si="1"/>
        <v>3</v>
      </c>
      <c r="E1979" s="28">
        <v>3735.0</v>
      </c>
      <c r="F1979" s="2" t="s">
        <v>2040</v>
      </c>
      <c r="G1979" s="13">
        <v>3.0041152263374485E-8</v>
      </c>
      <c r="H1979" s="20">
        <v>1.0</v>
      </c>
      <c r="I1979">
        <f t="shared" si="2"/>
        <v>33287671.23</v>
      </c>
      <c r="J1979">
        <f t="shared" si="3"/>
        <v>0.00000003004115226</v>
      </c>
      <c r="K1979" s="33">
        <v>0.0</v>
      </c>
      <c r="M1979">
        <v>9.999999000000099E-8</v>
      </c>
    </row>
    <row r="1980">
      <c r="B1980" s="13">
        <v>3.0041152263374485E-8</v>
      </c>
      <c r="C1980">
        <v>2.0</v>
      </c>
      <c r="D1980">
        <f t="shared" si="1"/>
        <v>3</v>
      </c>
      <c r="E1980" s="28">
        <v>3736.0</v>
      </c>
      <c r="F1980" s="2" t="s">
        <v>2041</v>
      </c>
      <c r="G1980" s="13">
        <v>3.0041152263374485E-8</v>
      </c>
      <c r="H1980" s="20">
        <v>1.0</v>
      </c>
      <c r="I1980">
        <f t="shared" si="2"/>
        <v>33287671.23</v>
      </c>
      <c r="J1980">
        <f t="shared" si="3"/>
        <v>0.00000003004115226</v>
      </c>
      <c r="K1980" s="33">
        <v>0.0</v>
      </c>
      <c r="M1980">
        <v>9.999999000000099E-8</v>
      </c>
    </row>
    <row r="1981">
      <c r="B1981" s="13">
        <v>3.0041152263374485E-8</v>
      </c>
      <c r="C1981">
        <v>2.0</v>
      </c>
      <c r="D1981">
        <f t="shared" si="1"/>
        <v>3</v>
      </c>
      <c r="E1981" s="28">
        <v>3737.0</v>
      </c>
      <c r="F1981" s="2" t="s">
        <v>2042</v>
      </c>
      <c r="G1981" s="13">
        <v>3.0041152263374485E-8</v>
      </c>
      <c r="H1981" s="20">
        <v>1.0</v>
      </c>
      <c r="I1981">
        <f t="shared" si="2"/>
        <v>33287671.23</v>
      </c>
      <c r="J1981">
        <f t="shared" si="3"/>
        <v>0.00000003004115226</v>
      </c>
      <c r="K1981" s="33">
        <v>0.0</v>
      </c>
      <c r="M1981">
        <v>9.999999000000099E-8</v>
      </c>
    </row>
    <row r="1982">
      <c r="B1982" s="13">
        <v>3.0041152263374485E-8</v>
      </c>
      <c r="C1982">
        <v>2.0</v>
      </c>
      <c r="D1982">
        <f t="shared" si="1"/>
        <v>3</v>
      </c>
      <c r="E1982" s="28">
        <v>3738.0</v>
      </c>
      <c r="F1982" s="2" t="s">
        <v>2043</v>
      </c>
      <c r="G1982" s="13">
        <v>3.0041152263374485E-8</v>
      </c>
      <c r="H1982" s="20">
        <v>1.0</v>
      </c>
      <c r="I1982">
        <f t="shared" si="2"/>
        <v>33287671.23</v>
      </c>
      <c r="J1982">
        <f t="shared" si="3"/>
        <v>0.00000003004115226</v>
      </c>
      <c r="K1982" s="33">
        <v>0.0</v>
      </c>
      <c r="M1982">
        <v>9.999999000000099E-8</v>
      </c>
    </row>
    <row r="1983">
      <c r="B1983" s="13">
        <v>3.0041152263374485E-8</v>
      </c>
      <c r="C1983">
        <v>2.0</v>
      </c>
      <c r="D1983">
        <f t="shared" si="1"/>
        <v>3</v>
      </c>
      <c r="E1983" s="28">
        <v>3739.0</v>
      </c>
      <c r="F1983" s="2" t="s">
        <v>2044</v>
      </c>
      <c r="G1983" s="13">
        <v>3.0041152263374485E-8</v>
      </c>
      <c r="H1983" s="20">
        <v>1.0</v>
      </c>
      <c r="I1983">
        <f t="shared" si="2"/>
        <v>33287671.23</v>
      </c>
      <c r="J1983">
        <f t="shared" si="3"/>
        <v>0.00000003004115226</v>
      </c>
      <c r="K1983" s="33">
        <v>0.0</v>
      </c>
      <c r="M1983">
        <v>9.999999000000099E-8</v>
      </c>
    </row>
    <row r="1984">
      <c r="B1984" s="13">
        <v>3.0041152263374485E-8</v>
      </c>
      <c r="C1984">
        <v>2.0</v>
      </c>
      <c r="D1984">
        <f t="shared" si="1"/>
        <v>3</v>
      </c>
      <c r="E1984" s="28">
        <v>3740.0</v>
      </c>
      <c r="F1984" s="2" t="s">
        <v>2045</v>
      </c>
      <c r="G1984" s="13">
        <v>3.0041152263374485E-8</v>
      </c>
      <c r="H1984" s="20">
        <v>1.0</v>
      </c>
      <c r="I1984">
        <f t="shared" si="2"/>
        <v>33287671.23</v>
      </c>
      <c r="J1984">
        <f t="shared" si="3"/>
        <v>0.00000003004115226</v>
      </c>
      <c r="K1984" s="33">
        <v>0.0</v>
      </c>
      <c r="M1984" t="e">
        <v>#DIV/0!</v>
      </c>
    </row>
    <row r="1985">
      <c r="B1985" s="13">
        <v>3.0041152263374485E-8</v>
      </c>
      <c r="C1985">
        <v>2.0</v>
      </c>
      <c r="D1985">
        <f t="shared" si="1"/>
        <v>3</v>
      </c>
      <c r="E1985" s="28">
        <v>3741.0</v>
      </c>
      <c r="F1985" s="2" t="s">
        <v>2046</v>
      </c>
      <c r="G1985" s="13">
        <v>3.0041152263374485E-8</v>
      </c>
      <c r="H1985" s="20">
        <v>1.0</v>
      </c>
      <c r="I1985">
        <f t="shared" si="2"/>
        <v>33287671.23</v>
      </c>
      <c r="J1985">
        <f t="shared" si="3"/>
        <v>0.00000003004115226</v>
      </c>
      <c r="K1985" s="33">
        <v>0.0</v>
      </c>
      <c r="M1985" t="e">
        <v>#DIV/0!</v>
      </c>
    </row>
    <row r="1986">
      <c r="B1986" s="13">
        <v>3.0041152263374485E-8</v>
      </c>
      <c r="C1986">
        <v>2.0</v>
      </c>
      <c r="D1986">
        <f t="shared" si="1"/>
        <v>3</v>
      </c>
      <c r="E1986" s="28">
        <v>3742.0</v>
      </c>
      <c r="F1986" s="2" t="s">
        <v>2047</v>
      </c>
      <c r="G1986" s="13">
        <v>3.0041152263374485E-8</v>
      </c>
      <c r="H1986" s="20">
        <v>1.0</v>
      </c>
      <c r="I1986">
        <f t="shared" si="2"/>
        <v>33287671.23</v>
      </c>
      <c r="J1986">
        <f t="shared" si="3"/>
        <v>0.00000003004115226</v>
      </c>
      <c r="K1986" s="33">
        <v>0.0</v>
      </c>
      <c r="M1986">
        <v>9.999999000000099E-8</v>
      </c>
    </row>
    <row r="1987">
      <c r="B1987" s="13">
        <v>3.0041152263374485E-8</v>
      </c>
      <c r="C1987">
        <v>2.0</v>
      </c>
      <c r="D1987">
        <f t="shared" si="1"/>
        <v>3</v>
      </c>
      <c r="E1987" s="28">
        <v>3743.0</v>
      </c>
      <c r="F1987" s="2" t="s">
        <v>2048</v>
      </c>
      <c r="G1987" s="13">
        <v>3.0041152263374485E-8</v>
      </c>
      <c r="H1987" s="20">
        <v>1.0</v>
      </c>
      <c r="I1987">
        <f t="shared" si="2"/>
        <v>33287671.23</v>
      </c>
      <c r="J1987">
        <f t="shared" si="3"/>
        <v>0.00000003004115226</v>
      </c>
      <c r="K1987" s="33">
        <v>0.0</v>
      </c>
      <c r="M1987">
        <v>9.999999000000099E-8</v>
      </c>
    </row>
    <row r="1988">
      <c r="B1988" s="13">
        <v>3.0041152263374485E-8</v>
      </c>
      <c r="C1988">
        <v>2.0</v>
      </c>
      <c r="D1988">
        <f t="shared" si="1"/>
        <v>3</v>
      </c>
      <c r="E1988" s="28">
        <v>3744.0</v>
      </c>
      <c r="F1988" s="2" t="s">
        <v>2049</v>
      </c>
      <c r="G1988" s="13">
        <v>3.0041152263374485E-8</v>
      </c>
      <c r="H1988" s="20">
        <v>1.0</v>
      </c>
      <c r="I1988">
        <f t="shared" si="2"/>
        <v>33287671.23</v>
      </c>
      <c r="J1988">
        <f t="shared" si="3"/>
        <v>0.00000003004115226</v>
      </c>
      <c r="K1988" s="33">
        <v>0.0</v>
      </c>
      <c r="M1988">
        <v>9.999999000000099E-8</v>
      </c>
    </row>
    <row r="1989">
      <c r="B1989" s="13">
        <v>3.0041152263374485E-8</v>
      </c>
      <c r="C1989">
        <v>2.0</v>
      </c>
      <c r="D1989">
        <f t="shared" si="1"/>
        <v>3</v>
      </c>
      <c r="E1989" s="28">
        <v>3745.0</v>
      </c>
      <c r="F1989" s="2" t="s">
        <v>2050</v>
      </c>
      <c r="G1989" s="13">
        <v>3.0041152263374485E-8</v>
      </c>
      <c r="H1989" s="20">
        <v>1.0</v>
      </c>
      <c r="I1989">
        <f t="shared" si="2"/>
        <v>33287671.23</v>
      </c>
      <c r="J1989">
        <f t="shared" si="3"/>
        <v>0.00000003004115226</v>
      </c>
      <c r="K1989" s="33">
        <v>0.0</v>
      </c>
      <c r="M1989">
        <v>9.999999000000099E-8</v>
      </c>
    </row>
    <row r="1990">
      <c r="B1990" s="13">
        <v>3.0041152263374485E-8</v>
      </c>
      <c r="C1990">
        <v>2.0</v>
      </c>
      <c r="D1990">
        <f t="shared" si="1"/>
        <v>3</v>
      </c>
      <c r="E1990" s="28">
        <v>3746.0</v>
      </c>
      <c r="F1990" s="2" t="s">
        <v>2051</v>
      </c>
      <c r="G1990" s="13">
        <v>3.0041152263374485E-8</v>
      </c>
      <c r="H1990" s="20">
        <v>1.0</v>
      </c>
      <c r="I1990">
        <f t="shared" si="2"/>
        <v>33287671.23</v>
      </c>
      <c r="J1990">
        <f t="shared" si="3"/>
        <v>0.00000003004115226</v>
      </c>
      <c r="K1990" s="33">
        <v>0.0</v>
      </c>
      <c r="M1990">
        <v>9.999999000000099E-8</v>
      </c>
    </row>
    <row r="1991">
      <c r="B1991" s="13">
        <v>3.0041152263374485E-8</v>
      </c>
      <c r="C1991">
        <v>2.0</v>
      </c>
      <c r="D1991">
        <f t="shared" si="1"/>
        <v>3</v>
      </c>
      <c r="E1991" s="28">
        <v>3747.0</v>
      </c>
      <c r="F1991" s="2" t="s">
        <v>2052</v>
      </c>
      <c r="G1991" s="13">
        <v>3.0041152263374485E-8</v>
      </c>
      <c r="H1991" s="20">
        <v>1.0</v>
      </c>
      <c r="I1991">
        <f t="shared" si="2"/>
        <v>33287671.23</v>
      </c>
      <c r="J1991">
        <f t="shared" si="3"/>
        <v>0.00000003004115226</v>
      </c>
      <c r="K1991" s="33">
        <v>0.0</v>
      </c>
      <c r="M1991">
        <v>9.999999000000099E-8</v>
      </c>
    </row>
    <row r="1992">
      <c r="B1992" s="13">
        <v>3.0041152263374485E-8</v>
      </c>
      <c r="C1992">
        <v>2.0</v>
      </c>
      <c r="D1992">
        <f t="shared" si="1"/>
        <v>3</v>
      </c>
      <c r="E1992" s="28">
        <v>3748.0</v>
      </c>
      <c r="F1992" s="2" t="s">
        <v>2053</v>
      </c>
      <c r="G1992" s="13">
        <v>3.0041152263374485E-8</v>
      </c>
      <c r="H1992" s="20">
        <v>1.0</v>
      </c>
      <c r="I1992">
        <f t="shared" si="2"/>
        <v>33287671.23</v>
      </c>
      <c r="J1992">
        <f t="shared" si="3"/>
        <v>0.00000003004115226</v>
      </c>
      <c r="K1992" s="33">
        <v>0.0</v>
      </c>
      <c r="M1992">
        <v>9.999999000000099E-8</v>
      </c>
    </row>
    <row r="1993">
      <c r="B1993" s="13">
        <v>3.0041152263374485E-8</v>
      </c>
      <c r="C1993">
        <v>2.0</v>
      </c>
      <c r="D1993">
        <f t="shared" si="1"/>
        <v>3</v>
      </c>
      <c r="E1993" s="28">
        <v>3749.0</v>
      </c>
      <c r="F1993" s="2" t="s">
        <v>2054</v>
      </c>
      <c r="G1993" s="13">
        <v>3.0041152263374485E-8</v>
      </c>
      <c r="H1993" s="20">
        <v>1.0</v>
      </c>
      <c r="I1993">
        <f t="shared" si="2"/>
        <v>33287671.23</v>
      </c>
      <c r="J1993">
        <f t="shared" si="3"/>
        <v>0.00000003004115226</v>
      </c>
      <c r="K1993" s="33">
        <v>0.0</v>
      </c>
      <c r="M1993">
        <v>9.999999000000099E-8</v>
      </c>
    </row>
    <row r="1994">
      <c r="B1994" s="13">
        <v>3.0041152263374485E-8</v>
      </c>
      <c r="C1994">
        <v>1.0</v>
      </c>
      <c r="D1994">
        <f t="shared" si="1"/>
        <v>2</v>
      </c>
      <c r="E1994" s="28">
        <v>3750.0</v>
      </c>
      <c r="F1994" s="2" t="s">
        <v>2055</v>
      </c>
      <c r="G1994" s="13">
        <v>3.0041152263374485E-8</v>
      </c>
      <c r="H1994" s="20">
        <v>1.0</v>
      </c>
      <c r="I1994">
        <f t="shared" si="2"/>
        <v>33287671.23</v>
      </c>
      <c r="J1994">
        <f t="shared" si="3"/>
        <v>0.00000003004115226</v>
      </c>
      <c r="K1994" s="33">
        <v>0.0</v>
      </c>
      <c r="M1994">
        <v>9.999999000000099E-8</v>
      </c>
    </row>
    <row r="1995">
      <c r="B1995" s="13">
        <v>3.0041152263374485E-8</v>
      </c>
      <c r="C1995">
        <v>1.0</v>
      </c>
      <c r="D1995">
        <f t="shared" si="1"/>
        <v>2</v>
      </c>
      <c r="E1995" s="28">
        <v>3752.0</v>
      </c>
      <c r="F1995" s="2" t="s">
        <v>2056</v>
      </c>
      <c r="G1995" s="13">
        <v>3.0041152263374485E-8</v>
      </c>
      <c r="H1995" s="20">
        <v>1.0</v>
      </c>
      <c r="I1995">
        <f t="shared" si="2"/>
        <v>33287671.23</v>
      </c>
      <c r="J1995">
        <f t="shared" si="3"/>
        <v>0.00000003004115226</v>
      </c>
      <c r="K1995" s="33">
        <v>0.0</v>
      </c>
      <c r="M1995">
        <v>9.999999000000099E-8</v>
      </c>
    </row>
    <row r="1996">
      <c r="B1996" s="13">
        <v>3.0041152263374485E-8</v>
      </c>
      <c r="C1996">
        <v>2.0</v>
      </c>
      <c r="D1996">
        <f t="shared" si="1"/>
        <v>3</v>
      </c>
      <c r="E1996" s="28">
        <v>3753.0</v>
      </c>
      <c r="F1996" s="2" t="s">
        <v>2057</v>
      </c>
      <c r="G1996" s="13">
        <v>3.0041152263374485E-8</v>
      </c>
      <c r="H1996" s="20">
        <v>1.0</v>
      </c>
      <c r="I1996">
        <f t="shared" si="2"/>
        <v>33287671.23</v>
      </c>
      <c r="J1996">
        <f t="shared" si="3"/>
        <v>0.00000003004115226</v>
      </c>
      <c r="K1996" s="33">
        <v>0.0</v>
      </c>
      <c r="M1996">
        <v>9.999999000000099E-8</v>
      </c>
    </row>
    <row r="1997">
      <c r="B1997" s="13">
        <v>3.0041152263374485E-8</v>
      </c>
      <c r="C1997">
        <v>2.0</v>
      </c>
      <c r="D1997">
        <f t="shared" si="1"/>
        <v>3</v>
      </c>
      <c r="E1997" s="28">
        <v>3754.0</v>
      </c>
      <c r="F1997" s="2" t="s">
        <v>2058</v>
      </c>
      <c r="G1997" s="13">
        <v>3.0041152263374485E-8</v>
      </c>
      <c r="H1997" s="20">
        <v>1.0</v>
      </c>
      <c r="I1997">
        <f t="shared" si="2"/>
        <v>33287671.23</v>
      </c>
      <c r="J1997">
        <f t="shared" si="3"/>
        <v>0.00000003004115226</v>
      </c>
      <c r="K1997" s="33">
        <v>0.0</v>
      </c>
      <c r="M1997">
        <v>9.999999000000099E-8</v>
      </c>
    </row>
    <row r="1998">
      <c r="B1998" s="13">
        <v>3.0041152263374485E-8</v>
      </c>
      <c r="C1998">
        <v>2.0</v>
      </c>
      <c r="D1998">
        <f t="shared" si="1"/>
        <v>3</v>
      </c>
      <c r="E1998" s="28">
        <v>3755.0</v>
      </c>
      <c r="F1998" s="2" t="s">
        <v>2059</v>
      </c>
      <c r="G1998" s="13">
        <v>3.0041152263374485E-8</v>
      </c>
      <c r="H1998" s="20">
        <v>1.0</v>
      </c>
      <c r="I1998">
        <f t="shared" si="2"/>
        <v>33287671.23</v>
      </c>
      <c r="J1998">
        <f t="shared" si="3"/>
        <v>0.00000003004115226</v>
      </c>
      <c r="K1998" s="33">
        <v>0.0</v>
      </c>
      <c r="M1998">
        <v>9.999999000000099E-8</v>
      </c>
    </row>
    <row r="1999">
      <c r="B1999" s="13">
        <v>3.0041152263374485E-8</v>
      </c>
      <c r="C1999">
        <v>2.0</v>
      </c>
      <c r="D1999">
        <f t="shared" si="1"/>
        <v>3</v>
      </c>
      <c r="E1999" s="28">
        <v>3758.0</v>
      </c>
      <c r="F1999" s="2" t="s">
        <v>2060</v>
      </c>
      <c r="G1999" s="13">
        <v>3.0041152263374485E-8</v>
      </c>
      <c r="H1999" s="20">
        <v>1.0</v>
      </c>
      <c r="I1999">
        <f t="shared" si="2"/>
        <v>33287671.23</v>
      </c>
      <c r="J1999">
        <f t="shared" si="3"/>
        <v>0.00000003004115226</v>
      </c>
      <c r="K1999" s="33">
        <v>0.0</v>
      </c>
      <c r="M1999">
        <v>9.999999000000099E-8</v>
      </c>
    </row>
    <row r="2000">
      <c r="B2000" s="13">
        <v>3.0041152263374485E-8</v>
      </c>
      <c r="C2000">
        <v>2.0</v>
      </c>
      <c r="D2000">
        <f t="shared" si="1"/>
        <v>3</v>
      </c>
      <c r="E2000" s="28">
        <v>3759.0</v>
      </c>
      <c r="F2000" s="2" t="s">
        <v>2061</v>
      </c>
      <c r="G2000" s="13">
        <v>3.0041152263374485E-8</v>
      </c>
      <c r="H2000" s="20">
        <v>1.0</v>
      </c>
      <c r="I2000">
        <f t="shared" si="2"/>
        <v>33287671.23</v>
      </c>
      <c r="J2000">
        <f t="shared" si="3"/>
        <v>0.00000003004115226</v>
      </c>
      <c r="K2000" s="33">
        <v>0.0</v>
      </c>
      <c r="M2000">
        <v>9.999999000000099E-8</v>
      </c>
    </row>
    <row r="2001">
      <c r="B2001" s="13">
        <v>3.0041152263374485E-8</v>
      </c>
      <c r="C2001">
        <v>1.0</v>
      </c>
      <c r="D2001">
        <f t="shared" si="1"/>
        <v>2</v>
      </c>
      <c r="E2001" s="28">
        <v>3760.0</v>
      </c>
      <c r="F2001" s="2" t="s">
        <v>2062</v>
      </c>
      <c r="G2001" s="13">
        <v>3.0041152263374485E-8</v>
      </c>
      <c r="H2001" s="20">
        <v>1.0</v>
      </c>
      <c r="I2001">
        <f t="shared" si="2"/>
        <v>33287671.23</v>
      </c>
      <c r="J2001">
        <f t="shared" si="3"/>
        <v>0.00000003004115226</v>
      </c>
      <c r="K2001" s="33">
        <v>0.0</v>
      </c>
      <c r="M2001">
        <v>9.999999000000099E-8</v>
      </c>
    </row>
    <row r="2002">
      <c r="B2002" s="13">
        <v>3.0041152263374485E-8</v>
      </c>
      <c r="C2002">
        <v>2.0</v>
      </c>
      <c r="D2002">
        <f t="shared" si="1"/>
        <v>3</v>
      </c>
      <c r="E2002" s="28">
        <v>3761.0</v>
      </c>
      <c r="F2002" s="2" t="s">
        <v>2064</v>
      </c>
      <c r="G2002" s="13">
        <v>3.0041152263374485E-8</v>
      </c>
      <c r="H2002" s="20">
        <v>1.0</v>
      </c>
      <c r="I2002">
        <f t="shared" si="2"/>
        <v>33287671.23</v>
      </c>
      <c r="J2002">
        <f t="shared" si="3"/>
        <v>0.00000003004115226</v>
      </c>
      <c r="K2002" s="33">
        <v>0.0</v>
      </c>
      <c r="M2002">
        <v>9.999999000000099E-8</v>
      </c>
    </row>
    <row r="2003">
      <c r="B2003" s="13">
        <v>3.0041152263374485E-8</v>
      </c>
      <c r="C2003">
        <v>2.0</v>
      </c>
      <c r="D2003">
        <f t="shared" si="1"/>
        <v>3</v>
      </c>
      <c r="E2003" s="28">
        <v>3762.0</v>
      </c>
      <c r="F2003" s="2" t="s">
        <v>2065</v>
      </c>
      <c r="G2003" s="13">
        <v>3.0041152263374485E-8</v>
      </c>
      <c r="H2003" s="20">
        <v>1.0</v>
      </c>
      <c r="I2003">
        <f t="shared" si="2"/>
        <v>33287671.23</v>
      </c>
      <c r="J2003">
        <f t="shared" si="3"/>
        <v>0.00000003004115226</v>
      </c>
      <c r="K2003" s="33">
        <v>0.0</v>
      </c>
      <c r="M2003">
        <v>9.999999000000099E-8</v>
      </c>
    </row>
    <row r="2004">
      <c r="B2004" s="13">
        <v>3.0041152263374485E-8</v>
      </c>
      <c r="C2004">
        <v>2.0</v>
      </c>
      <c r="D2004">
        <f t="shared" si="1"/>
        <v>3</v>
      </c>
      <c r="E2004" s="28">
        <v>3766.0</v>
      </c>
      <c r="F2004" s="2" t="s">
        <v>2066</v>
      </c>
      <c r="G2004" s="13">
        <v>3.0041152263374485E-8</v>
      </c>
      <c r="H2004" s="20">
        <v>1.0</v>
      </c>
      <c r="I2004">
        <f t="shared" si="2"/>
        <v>33287671.23</v>
      </c>
      <c r="J2004">
        <f t="shared" si="3"/>
        <v>0.00000003004115226</v>
      </c>
      <c r="K2004" s="33">
        <v>0.0</v>
      </c>
      <c r="M2004">
        <v>9.999999000000099E-8</v>
      </c>
    </row>
    <row r="2005">
      <c r="B2005" s="13">
        <v>3.0041152263374485E-8</v>
      </c>
      <c r="C2005">
        <v>2.0</v>
      </c>
      <c r="D2005">
        <f t="shared" si="1"/>
        <v>3</v>
      </c>
      <c r="E2005" s="28">
        <v>3767.0</v>
      </c>
      <c r="F2005" s="2" t="s">
        <v>2067</v>
      </c>
      <c r="G2005" s="13">
        <v>3.0041152263374485E-8</v>
      </c>
      <c r="H2005" s="20">
        <v>1.0</v>
      </c>
      <c r="I2005">
        <f t="shared" si="2"/>
        <v>33287671.23</v>
      </c>
      <c r="J2005">
        <f t="shared" si="3"/>
        <v>0.00000003004115226</v>
      </c>
      <c r="K2005" s="33">
        <v>0.0</v>
      </c>
      <c r="M2005">
        <v>9.999999000000099E-8</v>
      </c>
    </row>
    <row r="2006">
      <c r="B2006" s="13">
        <v>3.0041152263374485E-8</v>
      </c>
      <c r="C2006">
        <v>2.0</v>
      </c>
      <c r="D2006">
        <f t="shared" si="1"/>
        <v>3</v>
      </c>
      <c r="E2006" s="28">
        <v>3768.0</v>
      </c>
      <c r="F2006" s="2" t="s">
        <v>2068</v>
      </c>
      <c r="G2006" s="13">
        <v>3.0041152263374485E-8</v>
      </c>
      <c r="H2006" s="20">
        <v>1.0</v>
      </c>
      <c r="I2006">
        <f t="shared" si="2"/>
        <v>33287671.23</v>
      </c>
      <c r="J2006">
        <f t="shared" si="3"/>
        <v>0.00000003004115226</v>
      </c>
      <c r="K2006" s="33">
        <v>0.0</v>
      </c>
      <c r="M2006">
        <v>9.999999000000099E-8</v>
      </c>
    </row>
    <row r="2007">
      <c r="B2007" s="13">
        <v>3.0041152263374485E-8</v>
      </c>
      <c r="C2007">
        <v>1.0</v>
      </c>
      <c r="D2007">
        <f t="shared" si="1"/>
        <v>2</v>
      </c>
      <c r="E2007" s="28">
        <v>3769.0</v>
      </c>
      <c r="F2007" s="2" t="s">
        <v>2069</v>
      </c>
      <c r="G2007" s="13">
        <v>3.0041152263374485E-8</v>
      </c>
      <c r="H2007" s="20">
        <v>1.0</v>
      </c>
      <c r="I2007">
        <f t="shared" si="2"/>
        <v>33287671.23</v>
      </c>
      <c r="J2007">
        <f t="shared" si="3"/>
        <v>0.00000003004115226</v>
      </c>
      <c r="K2007" s="33">
        <v>0.0</v>
      </c>
      <c r="M2007">
        <v>9.999999000000099E-8</v>
      </c>
    </row>
    <row r="2008">
      <c r="B2008" s="13">
        <v>3.0041152263374485E-8</v>
      </c>
      <c r="C2008">
        <v>2.0</v>
      </c>
      <c r="D2008">
        <f t="shared" si="1"/>
        <v>3</v>
      </c>
      <c r="E2008" s="28">
        <v>3770.0</v>
      </c>
      <c r="F2008" s="2" t="s">
        <v>2070</v>
      </c>
      <c r="G2008" s="13">
        <v>3.0041152263374485E-8</v>
      </c>
      <c r="H2008" s="20">
        <v>1.0</v>
      </c>
      <c r="I2008">
        <f t="shared" si="2"/>
        <v>33287671.23</v>
      </c>
      <c r="J2008">
        <f t="shared" si="3"/>
        <v>0.00000003004115226</v>
      </c>
      <c r="K2008" s="33">
        <v>0.0</v>
      </c>
      <c r="M2008">
        <v>9.999999000000099E-8</v>
      </c>
    </row>
    <row r="2009">
      <c r="B2009" s="13">
        <v>3.0041152263374485E-8</v>
      </c>
      <c r="C2009">
        <v>2.0</v>
      </c>
      <c r="D2009">
        <f t="shared" si="1"/>
        <v>3</v>
      </c>
      <c r="E2009" s="28">
        <v>3773.0</v>
      </c>
      <c r="F2009" s="2" t="s">
        <v>2071</v>
      </c>
      <c r="G2009" s="13">
        <v>3.0041152263374485E-8</v>
      </c>
      <c r="H2009" s="20">
        <v>1.0</v>
      </c>
      <c r="I2009">
        <f t="shared" si="2"/>
        <v>33287671.23</v>
      </c>
      <c r="J2009">
        <f t="shared" si="3"/>
        <v>0.00000003004115226</v>
      </c>
      <c r="K2009" s="33">
        <v>0.0</v>
      </c>
      <c r="M2009">
        <v>9.999999000000099E-8</v>
      </c>
    </row>
    <row r="2010">
      <c r="B2010" s="13">
        <v>3.0041152263374485E-8</v>
      </c>
      <c r="C2010">
        <v>2.0</v>
      </c>
      <c r="D2010">
        <f t="shared" si="1"/>
        <v>3</v>
      </c>
      <c r="E2010" s="28">
        <v>3775.0</v>
      </c>
      <c r="F2010" s="2" t="s">
        <v>2072</v>
      </c>
      <c r="G2010" s="13">
        <v>3.0041152263374485E-8</v>
      </c>
      <c r="H2010" s="20">
        <v>1.0</v>
      </c>
      <c r="I2010">
        <f t="shared" si="2"/>
        <v>33287671.23</v>
      </c>
      <c r="J2010">
        <f t="shared" si="3"/>
        <v>0.00000003004115226</v>
      </c>
      <c r="K2010" s="33">
        <v>0.0</v>
      </c>
      <c r="M2010">
        <v>9.999999000000099E-8</v>
      </c>
    </row>
    <row r="2011">
      <c r="B2011" s="13">
        <v>3.0041152263374485E-8</v>
      </c>
      <c r="C2011">
        <v>2.0</v>
      </c>
      <c r="D2011">
        <f t="shared" si="1"/>
        <v>3</v>
      </c>
      <c r="E2011" s="28">
        <v>3776.0</v>
      </c>
      <c r="F2011" s="2" t="s">
        <v>2073</v>
      </c>
      <c r="G2011" s="13">
        <v>3.0041152263374485E-8</v>
      </c>
      <c r="H2011" s="20">
        <v>1.0</v>
      </c>
      <c r="I2011">
        <f t="shared" si="2"/>
        <v>33287671.23</v>
      </c>
      <c r="J2011">
        <f t="shared" si="3"/>
        <v>0.00000003004115226</v>
      </c>
      <c r="K2011" s="33">
        <v>0.0</v>
      </c>
      <c r="M2011">
        <v>9.999999000000099E-8</v>
      </c>
    </row>
    <row r="2012">
      <c r="B2012" s="13">
        <v>3.0041152263374485E-8</v>
      </c>
      <c r="C2012">
        <v>2.0</v>
      </c>
      <c r="D2012">
        <f t="shared" si="1"/>
        <v>3</v>
      </c>
      <c r="E2012" s="28">
        <v>3777.0</v>
      </c>
      <c r="F2012" s="2" t="s">
        <v>2074</v>
      </c>
      <c r="G2012" s="13">
        <v>3.0041152263374485E-8</v>
      </c>
      <c r="H2012" s="20">
        <v>1.0</v>
      </c>
      <c r="I2012">
        <f t="shared" si="2"/>
        <v>33287671.23</v>
      </c>
      <c r="J2012">
        <f t="shared" si="3"/>
        <v>0.00000003004115226</v>
      </c>
      <c r="K2012" s="33">
        <v>0.0</v>
      </c>
      <c r="M2012">
        <v>9.999999000000099E-8</v>
      </c>
    </row>
    <row r="2013">
      <c r="B2013" s="13">
        <v>3.0041152263374485E-8</v>
      </c>
      <c r="C2013">
        <v>2.0</v>
      </c>
      <c r="D2013">
        <f t="shared" si="1"/>
        <v>3</v>
      </c>
      <c r="E2013" s="28">
        <v>3778.0</v>
      </c>
      <c r="F2013" s="2" t="s">
        <v>2075</v>
      </c>
      <c r="G2013" s="13">
        <v>3.0041152263374485E-8</v>
      </c>
      <c r="H2013" s="20">
        <v>1.0</v>
      </c>
      <c r="I2013">
        <f t="shared" si="2"/>
        <v>33287671.23</v>
      </c>
      <c r="J2013">
        <f t="shared" si="3"/>
        <v>0.00000003004115226</v>
      </c>
      <c r="K2013" s="33">
        <v>0.0</v>
      </c>
      <c r="M2013">
        <v>9.999999000000099E-8</v>
      </c>
    </row>
    <row r="2014">
      <c r="B2014" s="13">
        <v>3.0041152263374485E-8</v>
      </c>
      <c r="C2014">
        <v>2.0</v>
      </c>
      <c r="D2014">
        <f t="shared" si="1"/>
        <v>3</v>
      </c>
      <c r="E2014" s="28">
        <v>3779.0</v>
      </c>
      <c r="F2014" s="2" t="s">
        <v>2076</v>
      </c>
      <c r="G2014" s="13">
        <v>3.0041152263374485E-8</v>
      </c>
      <c r="H2014" s="20">
        <v>1.0</v>
      </c>
      <c r="I2014">
        <f t="shared" si="2"/>
        <v>33287671.23</v>
      </c>
      <c r="J2014">
        <f t="shared" si="3"/>
        <v>0.00000003004115226</v>
      </c>
      <c r="K2014" s="33">
        <v>0.0</v>
      </c>
      <c r="M2014" t="e">
        <v>#DIV/0!</v>
      </c>
    </row>
    <row r="2015">
      <c r="B2015" s="13">
        <v>3.0041152263374485E-8</v>
      </c>
      <c r="C2015">
        <v>2.0</v>
      </c>
      <c r="D2015">
        <f t="shared" si="1"/>
        <v>3</v>
      </c>
      <c r="E2015" s="28">
        <v>3780.0</v>
      </c>
      <c r="F2015" s="2" t="s">
        <v>2077</v>
      </c>
      <c r="G2015" s="13">
        <v>3.0041152263374485E-8</v>
      </c>
      <c r="H2015" s="20">
        <v>1.0</v>
      </c>
      <c r="I2015">
        <f t="shared" si="2"/>
        <v>33287671.23</v>
      </c>
      <c r="J2015">
        <f t="shared" si="3"/>
        <v>0.00000003004115226</v>
      </c>
      <c r="K2015" s="33">
        <v>0.0</v>
      </c>
      <c r="M2015">
        <v>9.999999000000099E-8</v>
      </c>
    </row>
    <row r="2016">
      <c r="B2016" s="13">
        <v>3.0041152263374485E-8</v>
      </c>
      <c r="C2016">
        <v>2.0</v>
      </c>
      <c r="D2016">
        <f t="shared" si="1"/>
        <v>3</v>
      </c>
      <c r="E2016" s="28">
        <v>3781.0</v>
      </c>
      <c r="F2016" s="2" t="s">
        <v>2078</v>
      </c>
      <c r="G2016" s="13">
        <v>3.0041152263374485E-8</v>
      </c>
      <c r="H2016" s="20">
        <v>1.0</v>
      </c>
      <c r="I2016">
        <f t="shared" si="2"/>
        <v>33287671.23</v>
      </c>
      <c r="J2016">
        <f t="shared" si="3"/>
        <v>0.00000003004115226</v>
      </c>
      <c r="K2016" s="33">
        <v>0.0</v>
      </c>
      <c r="M2016">
        <v>9.999999000000099E-8</v>
      </c>
    </row>
    <row r="2017">
      <c r="B2017" s="13">
        <v>3.0041152263374485E-8</v>
      </c>
      <c r="C2017">
        <v>2.0</v>
      </c>
      <c r="D2017">
        <f t="shared" si="1"/>
        <v>3</v>
      </c>
      <c r="E2017" s="28">
        <v>3782.0</v>
      </c>
      <c r="F2017" s="2" t="s">
        <v>2079</v>
      </c>
      <c r="G2017" s="13">
        <v>3.0041152263374485E-8</v>
      </c>
      <c r="H2017" s="20">
        <v>1.0</v>
      </c>
      <c r="I2017">
        <f t="shared" si="2"/>
        <v>33287671.23</v>
      </c>
      <c r="J2017">
        <f t="shared" si="3"/>
        <v>0.00000003004115226</v>
      </c>
      <c r="K2017" s="33">
        <v>0.0</v>
      </c>
      <c r="M2017">
        <v>9.999999000000099E-8</v>
      </c>
    </row>
    <row r="2018">
      <c r="B2018" s="13">
        <v>3.0041152263374485E-8</v>
      </c>
      <c r="C2018">
        <v>1.0</v>
      </c>
      <c r="D2018">
        <f t="shared" si="1"/>
        <v>2</v>
      </c>
      <c r="E2018" s="28">
        <v>3783.0</v>
      </c>
      <c r="F2018" s="2" t="s">
        <v>2080</v>
      </c>
      <c r="G2018" s="13">
        <v>3.0041152263374485E-8</v>
      </c>
      <c r="H2018" s="20">
        <v>1.0</v>
      </c>
      <c r="I2018">
        <f t="shared" si="2"/>
        <v>33287671.23</v>
      </c>
      <c r="J2018">
        <f t="shared" si="3"/>
        <v>0.00000003004115226</v>
      </c>
      <c r="K2018" s="33">
        <v>0.0</v>
      </c>
      <c r="M2018">
        <v>9.999999000000099E-8</v>
      </c>
    </row>
    <row r="2019">
      <c r="B2019" s="13">
        <v>3.0041152263374485E-8</v>
      </c>
      <c r="C2019">
        <v>2.0</v>
      </c>
      <c r="D2019">
        <f t="shared" si="1"/>
        <v>3</v>
      </c>
      <c r="E2019" s="28">
        <v>3784.0</v>
      </c>
      <c r="F2019" s="2" t="s">
        <v>2082</v>
      </c>
      <c r="G2019" s="13">
        <v>3.0041152263374485E-8</v>
      </c>
      <c r="H2019" s="20">
        <v>1.0</v>
      </c>
      <c r="I2019">
        <f t="shared" si="2"/>
        <v>33287671.23</v>
      </c>
      <c r="J2019">
        <f t="shared" si="3"/>
        <v>0.00000003004115226</v>
      </c>
      <c r="K2019" s="33">
        <v>0.0</v>
      </c>
      <c r="M2019">
        <v>9.999999000000099E-8</v>
      </c>
    </row>
    <row r="2020">
      <c r="B2020" s="13">
        <v>3.0041152263374485E-8</v>
      </c>
      <c r="C2020">
        <v>2.0</v>
      </c>
      <c r="D2020">
        <f t="shared" si="1"/>
        <v>3</v>
      </c>
      <c r="E2020" s="28">
        <v>3785.0</v>
      </c>
      <c r="F2020" s="2" t="s">
        <v>2083</v>
      </c>
      <c r="G2020" s="13">
        <v>3.0041152263374485E-8</v>
      </c>
      <c r="H2020" s="20">
        <v>1.0</v>
      </c>
      <c r="I2020">
        <f t="shared" si="2"/>
        <v>33287671.23</v>
      </c>
      <c r="J2020">
        <f t="shared" si="3"/>
        <v>0.00000003004115226</v>
      </c>
      <c r="K2020" s="33">
        <v>0.0</v>
      </c>
      <c r="M2020">
        <v>9.999999000000099E-8</v>
      </c>
    </row>
    <row r="2021">
      <c r="B2021" s="13">
        <v>3.0041152263374485E-8</v>
      </c>
      <c r="C2021">
        <v>2.0</v>
      </c>
      <c r="D2021">
        <f t="shared" si="1"/>
        <v>3</v>
      </c>
      <c r="E2021" s="28">
        <v>3786.0</v>
      </c>
      <c r="F2021" s="2" t="s">
        <v>2084</v>
      </c>
      <c r="G2021" s="13">
        <v>3.0041152263374485E-8</v>
      </c>
      <c r="H2021" s="20">
        <v>1.0</v>
      </c>
      <c r="I2021">
        <f t="shared" si="2"/>
        <v>33287671.23</v>
      </c>
      <c r="J2021">
        <f t="shared" si="3"/>
        <v>0.00000003004115226</v>
      </c>
      <c r="K2021" s="33">
        <v>0.0</v>
      </c>
      <c r="M2021">
        <v>9.999999000000099E-8</v>
      </c>
    </row>
    <row r="2022">
      <c r="B2022" s="13">
        <v>3.0041152263374485E-8</v>
      </c>
      <c r="C2022">
        <v>2.0</v>
      </c>
      <c r="D2022">
        <f t="shared" si="1"/>
        <v>3</v>
      </c>
      <c r="E2022" s="28">
        <v>3787.0</v>
      </c>
      <c r="F2022" s="2" t="s">
        <v>2085</v>
      </c>
      <c r="G2022" s="13">
        <v>3.0041152263374485E-8</v>
      </c>
      <c r="H2022" s="20">
        <v>1.0</v>
      </c>
      <c r="I2022">
        <f t="shared" si="2"/>
        <v>33287671.23</v>
      </c>
      <c r="J2022">
        <f t="shared" si="3"/>
        <v>0.00000003004115226</v>
      </c>
      <c r="K2022" s="33">
        <v>0.0</v>
      </c>
      <c r="M2022">
        <v>9.999999000000099E-8</v>
      </c>
    </row>
    <row r="2023">
      <c r="B2023" s="13">
        <v>3.0041152263374485E-8</v>
      </c>
      <c r="C2023">
        <v>2.0</v>
      </c>
      <c r="D2023">
        <f t="shared" si="1"/>
        <v>3</v>
      </c>
      <c r="E2023" s="28">
        <v>3788.0</v>
      </c>
      <c r="F2023" s="2" t="s">
        <v>2086</v>
      </c>
      <c r="G2023" s="13">
        <v>3.0041152263374485E-8</v>
      </c>
      <c r="H2023" s="20">
        <v>1.0</v>
      </c>
      <c r="I2023">
        <f t="shared" si="2"/>
        <v>33287671.23</v>
      </c>
      <c r="J2023">
        <f t="shared" si="3"/>
        <v>0.00000003004115226</v>
      </c>
      <c r="K2023" s="33">
        <v>0.0</v>
      </c>
      <c r="M2023">
        <v>9.999999000000099E-8</v>
      </c>
    </row>
    <row r="2024">
      <c r="B2024" s="13">
        <v>3.0041152263374485E-8</v>
      </c>
      <c r="C2024">
        <v>2.0</v>
      </c>
      <c r="D2024">
        <f t="shared" si="1"/>
        <v>3</v>
      </c>
      <c r="E2024" s="28">
        <v>3789.0</v>
      </c>
      <c r="F2024" s="2" t="s">
        <v>1218</v>
      </c>
      <c r="G2024" s="13">
        <v>3.0041152263374485E-8</v>
      </c>
      <c r="H2024" s="20">
        <v>1.0</v>
      </c>
      <c r="I2024">
        <f t="shared" si="2"/>
        <v>33287671.23</v>
      </c>
      <c r="J2024">
        <f t="shared" si="3"/>
        <v>0.00000003004115226</v>
      </c>
      <c r="K2024" s="33">
        <v>0.0</v>
      </c>
      <c r="M2024">
        <v>9.999999000000099E-8</v>
      </c>
    </row>
    <row r="2025">
      <c r="B2025" s="13">
        <v>3.0041152263374485E-8</v>
      </c>
      <c r="C2025">
        <v>2.0</v>
      </c>
      <c r="D2025">
        <f t="shared" si="1"/>
        <v>3</v>
      </c>
      <c r="E2025" s="28">
        <v>3790.0</v>
      </c>
      <c r="F2025" s="2" t="s">
        <v>2088</v>
      </c>
      <c r="G2025" s="13">
        <v>3.0041152263374485E-8</v>
      </c>
      <c r="H2025" s="20">
        <v>1.0</v>
      </c>
      <c r="I2025">
        <f t="shared" si="2"/>
        <v>33287671.23</v>
      </c>
      <c r="J2025">
        <f t="shared" si="3"/>
        <v>0.00000003004115226</v>
      </c>
      <c r="K2025" s="33">
        <v>0.0</v>
      </c>
      <c r="M2025">
        <v>9.999999000000099E-8</v>
      </c>
    </row>
    <row r="2026">
      <c r="B2026" s="13">
        <v>3.0041152263374485E-8</v>
      </c>
      <c r="C2026">
        <v>2.0</v>
      </c>
      <c r="D2026">
        <f t="shared" si="1"/>
        <v>3</v>
      </c>
      <c r="E2026" s="28">
        <v>3791.0</v>
      </c>
      <c r="F2026" s="2" t="s">
        <v>2089</v>
      </c>
      <c r="G2026" s="13">
        <v>3.0041152263374485E-8</v>
      </c>
      <c r="H2026" s="20">
        <v>1.0</v>
      </c>
      <c r="I2026">
        <f t="shared" si="2"/>
        <v>33287671.23</v>
      </c>
      <c r="J2026">
        <f t="shared" si="3"/>
        <v>0.00000003004115226</v>
      </c>
      <c r="K2026" s="33">
        <v>0.0</v>
      </c>
      <c r="M2026">
        <v>9.999999000000099E-8</v>
      </c>
    </row>
    <row r="2027">
      <c r="B2027" s="13">
        <v>3.0041152263374485E-8</v>
      </c>
      <c r="C2027">
        <v>2.0</v>
      </c>
      <c r="D2027">
        <f t="shared" si="1"/>
        <v>3</v>
      </c>
      <c r="E2027" s="28">
        <v>3792.0</v>
      </c>
      <c r="F2027" s="2" t="s">
        <v>2090</v>
      </c>
      <c r="G2027" s="13">
        <v>3.0041152263374485E-8</v>
      </c>
      <c r="H2027" s="20">
        <v>1.0</v>
      </c>
      <c r="I2027">
        <f t="shared" si="2"/>
        <v>33287671.23</v>
      </c>
      <c r="J2027">
        <f t="shared" si="3"/>
        <v>0.00000003004115226</v>
      </c>
      <c r="K2027" s="33">
        <v>0.0</v>
      </c>
      <c r="M2027">
        <v>9.999999000000099E-8</v>
      </c>
    </row>
    <row r="2028">
      <c r="B2028" s="13">
        <v>3.0041152263374485E-8</v>
      </c>
      <c r="C2028">
        <v>2.0</v>
      </c>
      <c r="D2028">
        <f t="shared" si="1"/>
        <v>3</v>
      </c>
      <c r="E2028" s="28">
        <v>3793.0</v>
      </c>
      <c r="F2028" s="2" t="s">
        <v>2091</v>
      </c>
      <c r="G2028" s="13">
        <v>3.0041152263374485E-8</v>
      </c>
      <c r="H2028" s="20">
        <v>1.0</v>
      </c>
      <c r="I2028">
        <f t="shared" si="2"/>
        <v>33287671.23</v>
      </c>
      <c r="J2028">
        <f t="shared" si="3"/>
        <v>0.00000003004115226</v>
      </c>
      <c r="K2028" s="33">
        <v>0.0</v>
      </c>
      <c r="M2028">
        <v>9.999999000000099E-8</v>
      </c>
    </row>
    <row r="2029">
      <c r="B2029" s="13">
        <v>3.0041152263374485E-8</v>
      </c>
      <c r="C2029">
        <v>2.0</v>
      </c>
      <c r="D2029">
        <f t="shared" si="1"/>
        <v>3</v>
      </c>
      <c r="E2029" s="28">
        <v>3794.0</v>
      </c>
      <c r="F2029" s="2" t="s">
        <v>2092</v>
      </c>
      <c r="G2029" s="13">
        <v>3.0041152263374485E-8</v>
      </c>
      <c r="H2029" s="20">
        <v>1.0</v>
      </c>
      <c r="I2029">
        <f t="shared" si="2"/>
        <v>33287671.23</v>
      </c>
      <c r="J2029">
        <f t="shared" si="3"/>
        <v>0.00000003004115226</v>
      </c>
      <c r="K2029" s="33">
        <v>0.0</v>
      </c>
      <c r="M2029">
        <v>9.999999000000099E-8</v>
      </c>
    </row>
    <row r="2030">
      <c r="B2030" s="13">
        <v>3.0041152263374485E-8</v>
      </c>
      <c r="C2030">
        <v>1.0</v>
      </c>
      <c r="D2030">
        <f t="shared" si="1"/>
        <v>2</v>
      </c>
      <c r="E2030" s="28">
        <v>3795.0</v>
      </c>
      <c r="F2030" s="2" t="s">
        <v>2093</v>
      </c>
      <c r="G2030" s="13">
        <v>3.0041152263374485E-8</v>
      </c>
      <c r="H2030" s="20">
        <v>1.0</v>
      </c>
      <c r="I2030">
        <f t="shared" si="2"/>
        <v>33287671.23</v>
      </c>
      <c r="J2030">
        <f t="shared" si="3"/>
        <v>0.00000003004115226</v>
      </c>
      <c r="K2030" s="33">
        <v>0.0</v>
      </c>
      <c r="M2030">
        <v>9.999999000000099E-8</v>
      </c>
    </row>
    <row r="2031">
      <c r="B2031" s="13">
        <v>3.0041152263374485E-8</v>
      </c>
      <c r="C2031">
        <v>1.0</v>
      </c>
      <c r="D2031">
        <f t="shared" si="1"/>
        <v>2</v>
      </c>
      <c r="E2031" s="28">
        <v>3796.0</v>
      </c>
      <c r="F2031" s="2" t="s">
        <v>2094</v>
      </c>
      <c r="G2031" s="13">
        <v>3.0041152263374485E-8</v>
      </c>
      <c r="H2031" s="20">
        <v>1.0</v>
      </c>
      <c r="I2031">
        <f t="shared" si="2"/>
        <v>33287671.23</v>
      </c>
      <c r="J2031">
        <f t="shared" si="3"/>
        <v>0.00000003004115226</v>
      </c>
      <c r="K2031" s="33">
        <v>0.0</v>
      </c>
      <c r="M2031">
        <v>9.999999000000099E-8</v>
      </c>
    </row>
    <row r="2032">
      <c r="B2032" s="13">
        <v>3.0041152263374485E-8</v>
      </c>
      <c r="C2032">
        <v>1.0</v>
      </c>
      <c r="D2032">
        <f t="shared" si="1"/>
        <v>2</v>
      </c>
      <c r="E2032" s="28">
        <v>3797.0</v>
      </c>
      <c r="F2032" s="2" t="s">
        <v>2095</v>
      </c>
      <c r="G2032" s="13">
        <v>3.0041152263374485E-8</v>
      </c>
      <c r="H2032" s="20">
        <v>1.0</v>
      </c>
      <c r="I2032">
        <f t="shared" si="2"/>
        <v>33287671.23</v>
      </c>
      <c r="J2032">
        <f t="shared" si="3"/>
        <v>0.00000003004115226</v>
      </c>
      <c r="K2032" s="33">
        <v>0.0</v>
      </c>
      <c r="M2032">
        <v>9.999999000000099E-8</v>
      </c>
    </row>
    <row r="2033">
      <c r="B2033" s="13">
        <v>3.0041152263374485E-8</v>
      </c>
      <c r="C2033">
        <v>1.0</v>
      </c>
      <c r="D2033">
        <f t="shared" si="1"/>
        <v>2</v>
      </c>
      <c r="E2033" s="28">
        <v>3798.0</v>
      </c>
      <c r="F2033" s="2" t="s">
        <v>2096</v>
      </c>
      <c r="G2033" s="13">
        <v>3.0041152263374485E-8</v>
      </c>
      <c r="H2033" s="20">
        <v>1.0</v>
      </c>
      <c r="I2033">
        <f t="shared" si="2"/>
        <v>33287671.23</v>
      </c>
      <c r="J2033">
        <f t="shared" si="3"/>
        <v>0.00000003004115226</v>
      </c>
      <c r="K2033" s="33">
        <v>0.0</v>
      </c>
      <c r="M2033">
        <v>9.999999000000099E-8</v>
      </c>
    </row>
    <row r="2034">
      <c r="B2034" s="13">
        <v>3.0041152263374485E-8</v>
      </c>
      <c r="C2034">
        <v>2.0</v>
      </c>
      <c r="D2034">
        <f t="shared" si="1"/>
        <v>3</v>
      </c>
      <c r="E2034" s="28">
        <v>3799.0</v>
      </c>
      <c r="F2034" s="2" t="s">
        <v>2097</v>
      </c>
      <c r="G2034" s="13">
        <v>3.0041152263374485E-8</v>
      </c>
      <c r="H2034" s="20">
        <v>1.0</v>
      </c>
      <c r="I2034">
        <f t="shared" si="2"/>
        <v>33287671.23</v>
      </c>
      <c r="J2034">
        <f t="shared" si="3"/>
        <v>0.00000003004115226</v>
      </c>
      <c r="K2034" s="33">
        <v>0.0</v>
      </c>
      <c r="M2034">
        <v>9.999999000000099E-8</v>
      </c>
    </row>
    <row r="2035">
      <c r="B2035" s="13">
        <v>3.0041152263374485E-8</v>
      </c>
      <c r="C2035">
        <v>2.0</v>
      </c>
      <c r="D2035">
        <f t="shared" si="1"/>
        <v>3</v>
      </c>
      <c r="E2035" s="28">
        <v>3800.0</v>
      </c>
      <c r="F2035" s="2" t="s">
        <v>2098</v>
      </c>
      <c r="G2035" s="13">
        <v>3.0041152263374485E-8</v>
      </c>
      <c r="H2035" s="20">
        <v>1.0</v>
      </c>
      <c r="I2035">
        <f t="shared" si="2"/>
        <v>33287671.23</v>
      </c>
      <c r="J2035">
        <f t="shared" si="3"/>
        <v>0.00000003004115226</v>
      </c>
      <c r="K2035" s="33">
        <v>0.0</v>
      </c>
      <c r="M2035">
        <v>9.999999000000099E-8</v>
      </c>
    </row>
    <row r="2036">
      <c r="B2036" s="13">
        <v>3.0041152263374485E-8</v>
      </c>
      <c r="C2036">
        <v>2.0</v>
      </c>
      <c r="D2036">
        <f t="shared" si="1"/>
        <v>3</v>
      </c>
      <c r="E2036" s="28">
        <v>3801.0</v>
      </c>
      <c r="F2036" s="2" t="s">
        <v>2099</v>
      </c>
      <c r="G2036" s="13">
        <v>3.0041152263374485E-8</v>
      </c>
      <c r="H2036" s="20">
        <v>1.0</v>
      </c>
      <c r="I2036">
        <f t="shared" si="2"/>
        <v>33287671.23</v>
      </c>
      <c r="J2036">
        <f t="shared" si="3"/>
        <v>0.00000003004115226</v>
      </c>
      <c r="K2036" s="33">
        <v>0.0</v>
      </c>
      <c r="M2036">
        <v>9.999999000000099E-8</v>
      </c>
    </row>
    <row r="2037">
      <c r="B2037" s="13">
        <v>3.0041152263374485E-8</v>
      </c>
      <c r="C2037">
        <v>2.0</v>
      </c>
      <c r="D2037">
        <f t="shared" si="1"/>
        <v>3</v>
      </c>
      <c r="E2037" s="28">
        <v>3802.0</v>
      </c>
      <c r="F2037" s="2" t="s">
        <v>2100</v>
      </c>
      <c r="G2037" s="13">
        <v>3.0041152263374485E-8</v>
      </c>
      <c r="H2037" s="20">
        <v>1.0</v>
      </c>
      <c r="I2037">
        <f t="shared" si="2"/>
        <v>33287671.23</v>
      </c>
      <c r="J2037">
        <f t="shared" si="3"/>
        <v>0.00000003004115226</v>
      </c>
      <c r="K2037" s="33">
        <v>0.0</v>
      </c>
      <c r="M2037" t="e">
        <v>#DIV/0!</v>
      </c>
    </row>
    <row r="2038">
      <c r="B2038" s="13">
        <v>3.0041152263374485E-8</v>
      </c>
      <c r="C2038">
        <v>2.0</v>
      </c>
      <c r="D2038">
        <f t="shared" si="1"/>
        <v>3</v>
      </c>
      <c r="E2038" s="28">
        <v>3803.0</v>
      </c>
      <c r="F2038" s="2" t="s">
        <v>2101</v>
      </c>
      <c r="G2038" s="13">
        <v>3.0041152263374485E-8</v>
      </c>
      <c r="H2038" s="20">
        <v>1.0</v>
      </c>
      <c r="I2038">
        <f t="shared" si="2"/>
        <v>33287671.23</v>
      </c>
      <c r="J2038">
        <f t="shared" si="3"/>
        <v>0.00000003004115226</v>
      </c>
      <c r="K2038" s="33">
        <v>0.0</v>
      </c>
      <c r="M2038">
        <v>9.999999000000099E-8</v>
      </c>
    </row>
    <row r="2039">
      <c r="B2039" s="13">
        <v>3.0041152263374485E-8</v>
      </c>
      <c r="C2039">
        <v>2.0</v>
      </c>
      <c r="D2039">
        <f t="shared" si="1"/>
        <v>3</v>
      </c>
      <c r="E2039" s="28">
        <v>3804.0</v>
      </c>
      <c r="F2039" s="2" t="s">
        <v>2102</v>
      </c>
      <c r="G2039" s="13">
        <v>3.0041152263374485E-8</v>
      </c>
      <c r="H2039" s="20">
        <v>1.0</v>
      </c>
      <c r="I2039">
        <f t="shared" si="2"/>
        <v>33287671.23</v>
      </c>
      <c r="J2039">
        <f t="shared" si="3"/>
        <v>0.00000003004115226</v>
      </c>
      <c r="K2039" s="33">
        <v>0.0</v>
      </c>
      <c r="M2039">
        <v>9.999999000000099E-8</v>
      </c>
    </row>
    <row r="2040">
      <c r="B2040" s="13">
        <v>3.0041152263374485E-8</v>
      </c>
      <c r="C2040">
        <v>2.0</v>
      </c>
      <c r="D2040">
        <f t="shared" si="1"/>
        <v>3</v>
      </c>
      <c r="E2040" s="28">
        <v>3805.0</v>
      </c>
      <c r="F2040" s="2" t="s">
        <v>2103</v>
      </c>
      <c r="G2040" s="13">
        <v>3.0041152263374485E-8</v>
      </c>
      <c r="H2040" s="20">
        <v>1.0</v>
      </c>
      <c r="I2040">
        <f t="shared" si="2"/>
        <v>33287671.23</v>
      </c>
      <c r="J2040">
        <f t="shared" si="3"/>
        <v>0.00000003004115226</v>
      </c>
      <c r="K2040" s="33">
        <v>0.0</v>
      </c>
      <c r="M2040">
        <v>9.999999000000099E-8</v>
      </c>
    </row>
    <row r="2041">
      <c r="B2041" s="13">
        <v>3.0041152263374485E-8</v>
      </c>
      <c r="C2041">
        <v>2.0</v>
      </c>
      <c r="D2041">
        <f t="shared" si="1"/>
        <v>3</v>
      </c>
      <c r="E2041" s="28">
        <v>3807.0</v>
      </c>
      <c r="F2041" s="2" t="s">
        <v>2104</v>
      </c>
      <c r="G2041" s="13">
        <v>3.0041152263374485E-8</v>
      </c>
      <c r="H2041" s="20">
        <v>1.0</v>
      </c>
      <c r="I2041">
        <f t="shared" si="2"/>
        <v>33287671.23</v>
      </c>
      <c r="J2041">
        <f t="shared" si="3"/>
        <v>0.00000003004115226</v>
      </c>
      <c r="K2041" s="33">
        <v>0.0</v>
      </c>
      <c r="M2041" t="e">
        <v>#DIV/0!</v>
      </c>
    </row>
    <row r="2042">
      <c r="B2042" s="13">
        <v>3.0041152263374485E-8</v>
      </c>
      <c r="C2042">
        <v>2.0</v>
      </c>
      <c r="D2042">
        <f t="shared" si="1"/>
        <v>3</v>
      </c>
      <c r="E2042" s="28">
        <v>3808.0</v>
      </c>
      <c r="F2042" s="2" t="s">
        <v>2105</v>
      </c>
      <c r="G2042" s="13">
        <v>3.0041152263374485E-8</v>
      </c>
      <c r="H2042" s="20">
        <v>1.0</v>
      </c>
      <c r="I2042">
        <f t="shared" si="2"/>
        <v>33287671.23</v>
      </c>
      <c r="J2042">
        <f t="shared" si="3"/>
        <v>0.00000003004115226</v>
      </c>
      <c r="K2042" s="33">
        <v>0.0</v>
      </c>
      <c r="M2042">
        <v>9.999999000000099E-8</v>
      </c>
    </row>
    <row r="2043">
      <c r="B2043" s="13">
        <v>3.0041152263374485E-8</v>
      </c>
      <c r="C2043">
        <v>2.0</v>
      </c>
      <c r="D2043">
        <f t="shared" si="1"/>
        <v>3</v>
      </c>
      <c r="E2043" s="28">
        <v>3809.0</v>
      </c>
      <c r="F2043" s="2" t="s">
        <v>2106</v>
      </c>
      <c r="G2043" s="13">
        <v>3.0041152263374485E-8</v>
      </c>
      <c r="H2043" s="20">
        <v>1.0</v>
      </c>
      <c r="I2043">
        <f t="shared" si="2"/>
        <v>33287671.23</v>
      </c>
      <c r="J2043">
        <f t="shared" si="3"/>
        <v>0.00000003004115226</v>
      </c>
      <c r="K2043" s="33">
        <v>0.0</v>
      </c>
      <c r="M2043">
        <v>9.999999000000099E-8</v>
      </c>
    </row>
    <row r="2044">
      <c r="B2044" s="13">
        <v>3.0041152263374485E-8</v>
      </c>
      <c r="C2044">
        <v>2.0</v>
      </c>
      <c r="D2044">
        <f t="shared" si="1"/>
        <v>3</v>
      </c>
      <c r="E2044" s="28">
        <v>3810.0</v>
      </c>
      <c r="F2044" s="2" t="s">
        <v>2107</v>
      </c>
      <c r="G2044" s="13">
        <v>3.0041152263374485E-8</v>
      </c>
      <c r="H2044" s="20">
        <v>1.0</v>
      </c>
      <c r="I2044">
        <f t="shared" si="2"/>
        <v>33287671.23</v>
      </c>
      <c r="J2044">
        <f t="shared" si="3"/>
        <v>0.00000003004115226</v>
      </c>
      <c r="K2044" s="33">
        <v>0.0</v>
      </c>
      <c r="M2044">
        <v>9.999999000000099E-8</v>
      </c>
    </row>
    <row r="2045">
      <c r="B2045" s="13">
        <v>3.0041152263374485E-8</v>
      </c>
      <c r="C2045">
        <v>2.0</v>
      </c>
      <c r="D2045">
        <f t="shared" si="1"/>
        <v>3</v>
      </c>
      <c r="E2045" s="28">
        <v>3811.0</v>
      </c>
      <c r="F2045" s="2" t="s">
        <v>2108</v>
      </c>
      <c r="G2045" s="13">
        <v>3.0041152263374485E-8</v>
      </c>
      <c r="H2045" s="20">
        <v>1.0</v>
      </c>
      <c r="I2045">
        <f t="shared" si="2"/>
        <v>33287671.23</v>
      </c>
      <c r="J2045">
        <f t="shared" si="3"/>
        <v>0.00000003004115226</v>
      </c>
      <c r="K2045" s="33">
        <v>0.0</v>
      </c>
      <c r="M2045">
        <v>9.999999000000099E-8</v>
      </c>
    </row>
    <row r="2046">
      <c r="B2046" s="13">
        <v>3.0041152263374485E-8</v>
      </c>
      <c r="C2046">
        <v>2.0</v>
      </c>
      <c r="D2046">
        <f t="shared" si="1"/>
        <v>3</v>
      </c>
      <c r="E2046" s="28">
        <v>3812.0</v>
      </c>
      <c r="F2046" s="2" t="s">
        <v>2109</v>
      </c>
      <c r="G2046" s="13">
        <v>3.0041152263374485E-8</v>
      </c>
      <c r="H2046" s="20">
        <v>1.0</v>
      </c>
      <c r="I2046">
        <f t="shared" si="2"/>
        <v>33287671.23</v>
      </c>
      <c r="J2046">
        <f t="shared" si="3"/>
        <v>0.00000003004115226</v>
      </c>
      <c r="K2046" s="33">
        <v>0.0</v>
      </c>
      <c r="M2046">
        <v>9.999999000000099E-8</v>
      </c>
    </row>
    <row r="2047">
      <c r="B2047" s="13">
        <v>3.0041152263374485E-8</v>
      </c>
      <c r="C2047">
        <v>1.0</v>
      </c>
      <c r="D2047">
        <f t="shared" si="1"/>
        <v>2</v>
      </c>
      <c r="E2047" s="28">
        <v>3813.0</v>
      </c>
      <c r="F2047" s="2" t="s">
        <v>2110</v>
      </c>
      <c r="G2047" s="13">
        <v>3.0041152263374485E-8</v>
      </c>
      <c r="H2047" s="20">
        <v>1.0</v>
      </c>
      <c r="I2047">
        <f t="shared" si="2"/>
        <v>33287671.23</v>
      </c>
      <c r="J2047">
        <f t="shared" si="3"/>
        <v>0.00000003004115226</v>
      </c>
      <c r="K2047" s="33">
        <v>0.0</v>
      </c>
      <c r="M2047">
        <v>9.999999000000099E-8</v>
      </c>
    </row>
    <row r="2048">
      <c r="B2048" s="13">
        <v>3.0041152263374485E-8</v>
      </c>
      <c r="C2048">
        <v>1.0</v>
      </c>
      <c r="D2048">
        <f t="shared" si="1"/>
        <v>2</v>
      </c>
      <c r="E2048" s="28">
        <v>3814.0</v>
      </c>
      <c r="F2048" s="2" t="s">
        <v>2111</v>
      </c>
      <c r="G2048" s="13">
        <v>3.0041152263374485E-8</v>
      </c>
      <c r="H2048" s="20">
        <v>1.0</v>
      </c>
      <c r="I2048">
        <f t="shared" si="2"/>
        <v>33287671.23</v>
      </c>
      <c r="J2048">
        <f t="shared" si="3"/>
        <v>0.00000003004115226</v>
      </c>
      <c r="K2048" s="33">
        <v>0.0</v>
      </c>
      <c r="M2048">
        <v>9.999999000000099E-8</v>
      </c>
    </row>
    <row r="2049">
      <c r="B2049" s="13">
        <v>3.0041152263374485E-8</v>
      </c>
      <c r="C2049">
        <v>1.0</v>
      </c>
      <c r="D2049">
        <f t="shared" si="1"/>
        <v>2</v>
      </c>
      <c r="E2049" s="28">
        <v>3815.0</v>
      </c>
      <c r="F2049" s="2" t="s">
        <v>2112</v>
      </c>
      <c r="G2049" s="13">
        <v>3.0041152263374485E-8</v>
      </c>
      <c r="H2049" s="20">
        <v>1.0</v>
      </c>
      <c r="I2049">
        <f t="shared" si="2"/>
        <v>33287671.23</v>
      </c>
      <c r="J2049">
        <f t="shared" si="3"/>
        <v>0.00000003004115226</v>
      </c>
      <c r="K2049" s="33">
        <v>0.0</v>
      </c>
      <c r="M2049">
        <v>9.999999000000099E-8</v>
      </c>
    </row>
    <row r="2050">
      <c r="B2050" s="13">
        <v>3.0041152263374485E-8</v>
      </c>
      <c r="C2050">
        <v>1.0</v>
      </c>
      <c r="D2050">
        <f t="shared" si="1"/>
        <v>2</v>
      </c>
      <c r="E2050" s="28">
        <v>3816.0</v>
      </c>
      <c r="F2050" s="2" t="s">
        <v>2113</v>
      </c>
      <c r="G2050" s="13">
        <v>3.0041152263374485E-8</v>
      </c>
      <c r="H2050" s="20">
        <v>1.0</v>
      </c>
      <c r="I2050">
        <f t="shared" si="2"/>
        <v>33287671.23</v>
      </c>
      <c r="J2050">
        <f t="shared" si="3"/>
        <v>0.00000003004115226</v>
      </c>
      <c r="K2050" s="33">
        <v>0.0</v>
      </c>
      <c r="M2050">
        <v>9.999999000000099E-8</v>
      </c>
    </row>
    <row r="2051">
      <c r="B2051" s="13">
        <v>3.0041152263374485E-8</v>
      </c>
      <c r="C2051">
        <v>1.0</v>
      </c>
      <c r="D2051">
        <f t="shared" si="1"/>
        <v>2</v>
      </c>
      <c r="E2051" s="28">
        <v>3817.0</v>
      </c>
      <c r="F2051" s="2" t="s">
        <v>2114</v>
      </c>
      <c r="G2051" s="13">
        <v>3.0041152263374485E-8</v>
      </c>
      <c r="H2051" s="20">
        <v>1.0</v>
      </c>
      <c r="I2051">
        <f t="shared" si="2"/>
        <v>33287671.23</v>
      </c>
      <c r="J2051">
        <f t="shared" si="3"/>
        <v>0.00000003004115226</v>
      </c>
      <c r="K2051" s="33">
        <v>0.0</v>
      </c>
      <c r="M2051">
        <v>9.999999000000099E-8</v>
      </c>
    </row>
    <row r="2052">
      <c r="B2052" s="13">
        <v>3.0041152263374485E-8</v>
      </c>
      <c r="C2052">
        <v>1.0</v>
      </c>
      <c r="D2052">
        <f t="shared" si="1"/>
        <v>2</v>
      </c>
      <c r="E2052" s="28">
        <v>3818.0</v>
      </c>
      <c r="F2052" s="2" t="s">
        <v>2115</v>
      </c>
      <c r="G2052" s="13">
        <v>3.0041152263374485E-8</v>
      </c>
      <c r="H2052" s="20">
        <v>1.0</v>
      </c>
      <c r="I2052">
        <f t="shared" si="2"/>
        <v>33287671.23</v>
      </c>
      <c r="J2052">
        <f t="shared" si="3"/>
        <v>0.00000003004115226</v>
      </c>
      <c r="K2052" s="33">
        <v>0.0</v>
      </c>
      <c r="M2052">
        <v>9.999999000000099E-8</v>
      </c>
    </row>
    <row r="2053">
      <c r="B2053" s="13">
        <v>3.0041152263374485E-8</v>
      </c>
      <c r="C2053">
        <v>1.0</v>
      </c>
      <c r="D2053">
        <f t="shared" si="1"/>
        <v>2</v>
      </c>
      <c r="E2053" s="28">
        <v>3819.0</v>
      </c>
      <c r="F2053" s="2" t="s">
        <v>2116</v>
      </c>
      <c r="G2053" s="13">
        <v>3.0041152263374485E-8</v>
      </c>
      <c r="H2053" s="20">
        <v>1.0</v>
      </c>
      <c r="I2053">
        <f t="shared" si="2"/>
        <v>33287671.23</v>
      </c>
      <c r="J2053">
        <f t="shared" si="3"/>
        <v>0.00000003004115226</v>
      </c>
      <c r="K2053" s="33">
        <v>0.0</v>
      </c>
      <c r="M2053">
        <v>9.999999000000099E-8</v>
      </c>
    </row>
    <row r="2054">
      <c r="B2054" s="13">
        <v>3.0041152263374485E-8</v>
      </c>
      <c r="C2054">
        <v>1.0</v>
      </c>
      <c r="D2054">
        <f t="shared" si="1"/>
        <v>2</v>
      </c>
      <c r="E2054" s="28">
        <v>3820.0</v>
      </c>
      <c r="F2054" s="2" t="s">
        <v>2118</v>
      </c>
      <c r="G2054" s="13">
        <v>3.0041152263374485E-8</v>
      </c>
      <c r="H2054" s="20">
        <v>1.0</v>
      </c>
      <c r="I2054">
        <f t="shared" si="2"/>
        <v>33287671.23</v>
      </c>
      <c r="J2054">
        <f t="shared" si="3"/>
        <v>0.00000003004115226</v>
      </c>
      <c r="K2054" s="33">
        <v>0.0</v>
      </c>
      <c r="M2054">
        <v>9.999999000000099E-8</v>
      </c>
    </row>
    <row r="2055">
      <c r="B2055" s="13">
        <v>3.0041152263374485E-8</v>
      </c>
      <c r="C2055">
        <v>1.0</v>
      </c>
      <c r="D2055">
        <f t="shared" si="1"/>
        <v>2</v>
      </c>
      <c r="E2055" s="28">
        <v>3821.0</v>
      </c>
      <c r="F2055" s="2" t="s">
        <v>2119</v>
      </c>
      <c r="G2055" s="13">
        <v>3.0041152263374485E-8</v>
      </c>
      <c r="H2055" s="20">
        <v>1.0</v>
      </c>
      <c r="I2055">
        <f t="shared" si="2"/>
        <v>33287671.23</v>
      </c>
      <c r="J2055">
        <f t="shared" si="3"/>
        <v>0.00000003004115226</v>
      </c>
      <c r="K2055" s="33">
        <v>0.0</v>
      </c>
      <c r="M2055">
        <v>9.999999000000099E-8</v>
      </c>
    </row>
    <row r="2056">
      <c r="B2056" s="13">
        <v>3.0041152263374485E-8</v>
      </c>
      <c r="C2056">
        <v>1.0</v>
      </c>
      <c r="D2056">
        <f t="shared" si="1"/>
        <v>2</v>
      </c>
      <c r="E2056" s="28">
        <v>3822.0</v>
      </c>
      <c r="F2056" s="2" t="s">
        <v>2120</v>
      </c>
      <c r="G2056" s="13">
        <v>3.0041152263374485E-8</v>
      </c>
      <c r="H2056" s="20">
        <v>1.0</v>
      </c>
      <c r="I2056">
        <f t="shared" si="2"/>
        <v>33287671.23</v>
      </c>
      <c r="J2056">
        <f t="shared" si="3"/>
        <v>0.00000003004115226</v>
      </c>
      <c r="K2056" s="33">
        <v>0.0</v>
      </c>
      <c r="M2056">
        <v>9.999999000000099E-8</v>
      </c>
    </row>
    <row r="2057">
      <c r="B2057" s="13">
        <v>3.0041152263374485E-8</v>
      </c>
      <c r="C2057">
        <v>1.0</v>
      </c>
      <c r="D2057">
        <f t="shared" si="1"/>
        <v>2</v>
      </c>
      <c r="E2057" s="28">
        <v>3823.0</v>
      </c>
      <c r="F2057" s="2" t="s">
        <v>2121</v>
      </c>
      <c r="G2057" s="13">
        <v>3.0041152263374485E-8</v>
      </c>
      <c r="H2057" s="20">
        <v>1.0</v>
      </c>
      <c r="I2057">
        <f t="shared" si="2"/>
        <v>33287671.23</v>
      </c>
      <c r="J2057">
        <f t="shared" si="3"/>
        <v>0.00000003004115226</v>
      </c>
      <c r="K2057" s="33">
        <v>0.0</v>
      </c>
      <c r="M2057">
        <v>9.999999000000099E-8</v>
      </c>
    </row>
    <row r="2058">
      <c r="B2058" s="13">
        <v>3.0041152263374485E-8</v>
      </c>
      <c r="C2058">
        <v>1.0</v>
      </c>
      <c r="D2058">
        <f t="shared" si="1"/>
        <v>2</v>
      </c>
      <c r="E2058" s="28">
        <v>3824.0</v>
      </c>
      <c r="F2058" s="2" t="s">
        <v>2122</v>
      </c>
      <c r="G2058" s="13">
        <v>3.0041152263374485E-8</v>
      </c>
      <c r="H2058" s="20">
        <v>1.0</v>
      </c>
      <c r="I2058">
        <f t="shared" si="2"/>
        <v>33287671.23</v>
      </c>
      <c r="J2058">
        <f t="shared" si="3"/>
        <v>0.00000003004115226</v>
      </c>
      <c r="K2058" s="33">
        <v>0.0</v>
      </c>
      <c r="M2058">
        <v>9.999999000000099E-8</v>
      </c>
    </row>
    <row r="2059">
      <c r="B2059" s="13">
        <v>3.0041152263374485E-8</v>
      </c>
      <c r="C2059">
        <v>1.0</v>
      </c>
      <c r="D2059">
        <f t="shared" si="1"/>
        <v>2</v>
      </c>
      <c r="E2059" s="28">
        <v>3825.0</v>
      </c>
      <c r="F2059" s="2" t="s">
        <v>2123</v>
      </c>
      <c r="G2059" s="13">
        <v>3.0041152263374485E-8</v>
      </c>
      <c r="H2059" s="20">
        <v>1.0</v>
      </c>
      <c r="I2059">
        <f t="shared" si="2"/>
        <v>33287671.23</v>
      </c>
      <c r="J2059">
        <f t="shared" si="3"/>
        <v>0.00000003004115226</v>
      </c>
      <c r="K2059" s="33">
        <v>0.0</v>
      </c>
      <c r="M2059" t="e">
        <v>#DIV/0!</v>
      </c>
    </row>
    <row r="2060">
      <c r="B2060" s="13">
        <v>3.0041152263374485E-8</v>
      </c>
      <c r="C2060">
        <v>1.0</v>
      </c>
      <c r="D2060">
        <f t="shared" si="1"/>
        <v>2</v>
      </c>
      <c r="E2060" s="28">
        <v>3826.0</v>
      </c>
      <c r="F2060" s="2" t="s">
        <v>2124</v>
      </c>
      <c r="G2060" s="13">
        <v>3.0041152263374485E-8</v>
      </c>
      <c r="H2060" s="20">
        <v>1.0</v>
      </c>
      <c r="I2060">
        <f t="shared" si="2"/>
        <v>33287671.23</v>
      </c>
      <c r="J2060">
        <f t="shared" si="3"/>
        <v>0.00000003004115226</v>
      </c>
      <c r="K2060" s="33">
        <v>0.0</v>
      </c>
      <c r="M2060">
        <v>9.999999000000099E-8</v>
      </c>
    </row>
    <row r="2061">
      <c r="B2061" s="13">
        <v>0.3004115226337449</v>
      </c>
      <c r="C2061">
        <v>1.0</v>
      </c>
      <c r="D2061">
        <f t="shared" si="1"/>
        <v>2</v>
      </c>
      <c r="E2061" s="28">
        <v>3827.0</v>
      </c>
      <c r="F2061" s="2" t="s">
        <v>2125</v>
      </c>
      <c r="G2061" s="13">
        <v>0.3004115226337449</v>
      </c>
      <c r="H2061" s="20">
        <v>1.0</v>
      </c>
      <c r="I2061">
        <f t="shared" si="2"/>
        <v>3.328767123</v>
      </c>
      <c r="J2061">
        <f t="shared" si="3"/>
        <v>0.3004115226</v>
      </c>
      <c r="K2061" s="33">
        <v>0.0</v>
      </c>
      <c r="M2061">
        <v>0.5</v>
      </c>
    </row>
    <row r="2062">
      <c r="B2062" s="13">
        <v>3.0041152263374485E-8</v>
      </c>
      <c r="C2062">
        <v>1.0</v>
      </c>
      <c r="D2062">
        <f t="shared" si="1"/>
        <v>2</v>
      </c>
      <c r="E2062" s="28">
        <v>3828.0</v>
      </c>
      <c r="F2062" s="2" t="s">
        <v>2127</v>
      </c>
      <c r="G2062" s="13">
        <v>3.0041152263374485E-8</v>
      </c>
      <c r="H2062" s="20">
        <v>1.0</v>
      </c>
      <c r="I2062">
        <f t="shared" si="2"/>
        <v>33287671.23</v>
      </c>
      <c r="J2062">
        <f t="shared" si="3"/>
        <v>0.00000003004115226</v>
      </c>
      <c r="K2062" s="33">
        <v>0.0</v>
      </c>
      <c r="M2062">
        <v>9.999999000000099E-8</v>
      </c>
    </row>
    <row r="2063">
      <c r="B2063" s="13">
        <v>3.0041152263374485E-8</v>
      </c>
      <c r="C2063">
        <v>1.0</v>
      </c>
      <c r="D2063">
        <f t="shared" si="1"/>
        <v>2</v>
      </c>
      <c r="E2063" s="28">
        <v>3829.0</v>
      </c>
      <c r="F2063" s="2" t="s">
        <v>2128</v>
      </c>
      <c r="G2063" s="13">
        <v>3.0041152263374485E-8</v>
      </c>
      <c r="H2063" s="20">
        <v>2.0</v>
      </c>
      <c r="I2063">
        <f t="shared" si="2"/>
        <v>66575342.47</v>
      </c>
      <c r="J2063">
        <f t="shared" si="3"/>
        <v>0.00000001502057613</v>
      </c>
      <c r="K2063" s="33">
        <v>0.0</v>
      </c>
      <c r="M2063">
        <v>9.999999500000026E-8</v>
      </c>
    </row>
    <row r="2064">
      <c r="B2064" s="13">
        <v>0.3004115226337449</v>
      </c>
      <c r="C2064">
        <v>1.0</v>
      </c>
      <c r="D2064">
        <f t="shared" si="1"/>
        <v>2</v>
      </c>
      <c r="E2064" s="28">
        <v>3830.0</v>
      </c>
      <c r="F2064" s="2" t="s">
        <v>2129</v>
      </c>
      <c r="G2064" s="13">
        <v>0.3004115226337449</v>
      </c>
      <c r="H2064" s="20">
        <v>1.0</v>
      </c>
      <c r="I2064">
        <f t="shared" si="2"/>
        <v>3.328767123</v>
      </c>
      <c r="J2064">
        <f t="shared" si="3"/>
        <v>0.3004115226</v>
      </c>
      <c r="K2064" s="33">
        <v>0.0</v>
      </c>
      <c r="M2064">
        <v>0.5</v>
      </c>
    </row>
    <row r="2065">
      <c r="B2065" s="13">
        <v>3.0041152263374485E-8</v>
      </c>
      <c r="C2065">
        <v>1.0</v>
      </c>
      <c r="D2065">
        <f t="shared" si="1"/>
        <v>2</v>
      </c>
      <c r="E2065" s="28">
        <v>3831.0</v>
      </c>
      <c r="F2065" s="2" t="s">
        <v>2130</v>
      </c>
      <c r="G2065" s="13">
        <v>3.0041152263374485E-8</v>
      </c>
      <c r="H2065" s="20">
        <v>2.0</v>
      </c>
      <c r="I2065">
        <f t="shared" si="2"/>
        <v>66575342.47</v>
      </c>
      <c r="J2065">
        <f t="shared" si="3"/>
        <v>0.00000001502057613</v>
      </c>
      <c r="K2065" s="33">
        <v>0.0</v>
      </c>
      <c r="M2065">
        <v>9.999999500000026E-8</v>
      </c>
    </row>
    <row r="2066">
      <c r="B2066" s="13">
        <v>3.0041152263374485E-8</v>
      </c>
      <c r="C2066">
        <v>1.0</v>
      </c>
      <c r="D2066">
        <f t="shared" si="1"/>
        <v>2</v>
      </c>
      <c r="E2066" s="28">
        <v>3832.0</v>
      </c>
      <c r="F2066" s="2" t="s">
        <v>1071</v>
      </c>
      <c r="G2066" s="13">
        <v>3.0041152263374485E-8</v>
      </c>
      <c r="H2066" s="20">
        <v>8.0</v>
      </c>
      <c r="I2066">
        <f t="shared" si="2"/>
        <v>266301369.9</v>
      </c>
      <c r="J2066">
        <f t="shared" si="3"/>
        <v>0.000000003755144033</v>
      </c>
      <c r="K2066" s="33">
        <v>0.0</v>
      </c>
      <c r="M2066">
        <v>9.999999875000002E-8</v>
      </c>
    </row>
    <row r="2067">
      <c r="B2067" s="13">
        <v>3.0041152263374485E-8</v>
      </c>
      <c r="C2067">
        <v>1.0</v>
      </c>
      <c r="D2067">
        <f t="shared" si="1"/>
        <v>2</v>
      </c>
      <c r="E2067" s="28">
        <v>3833.0</v>
      </c>
      <c r="F2067" s="2" t="s">
        <v>2131</v>
      </c>
      <c r="G2067" s="13">
        <v>3.0041152263374485E-8</v>
      </c>
      <c r="H2067" s="20">
        <v>2.0</v>
      </c>
      <c r="I2067">
        <f t="shared" si="2"/>
        <v>66575342.47</v>
      </c>
      <c r="J2067">
        <f t="shared" si="3"/>
        <v>0.00000001502057613</v>
      </c>
      <c r="K2067" s="33">
        <v>0.0</v>
      </c>
      <c r="M2067">
        <v>9.999999500000026E-8</v>
      </c>
    </row>
    <row r="2068">
      <c r="B2068" s="13">
        <v>3.0041152263374485E-8</v>
      </c>
      <c r="C2068">
        <v>1.0</v>
      </c>
      <c r="D2068">
        <f t="shared" si="1"/>
        <v>2</v>
      </c>
      <c r="E2068" s="28">
        <v>3834.0</v>
      </c>
      <c r="F2068" s="2" t="s">
        <v>2132</v>
      </c>
      <c r="G2068" s="13">
        <v>3.0041152263374485E-8</v>
      </c>
      <c r="H2068" s="20">
        <v>2.0</v>
      </c>
      <c r="I2068">
        <f t="shared" si="2"/>
        <v>66575342.47</v>
      </c>
      <c r="J2068">
        <f t="shared" si="3"/>
        <v>0.00000001502057613</v>
      </c>
      <c r="K2068" s="33">
        <v>0.0</v>
      </c>
      <c r="M2068">
        <v>9.999999500000026E-8</v>
      </c>
    </row>
    <row r="2069">
      <c r="B2069" s="13">
        <v>3.0041152263374485E-8</v>
      </c>
      <c r="C2069">
        <v>1.0</v>
      </c>
      <c r="D2069">
        <f t="shared" si="1"/>
        <v>2</v>
      </c>
      <c r="E2069" s="28">
        <v>3835.0</v>
      </c>
      <c r="F2069" s="2" t="s">
        <v>2133</v>
      </c>
      <c r="G2069" s="13">
        <v>3.0041152263374485E-8</v>
      </c>
      <c r="H2069" s="20">
        <v>2.0</v>
      </c>
      <c r="I2069">
        <f t="shared" si="2"/>
        <v>66575342.47</v>
      </c>
      <c r="J2069">
        <f t="shared" si="3"/>
        <v>0.00000001502057613</v>
      </c>
      <c r="K2069" s="33">
        <v>0.0</v>
      </c>
      <c r="M2069">
        <v>9.999999500000026E-8</v>
      </c>
    </row>
    <row r="2070">
      <c r="B2070" s="13">
        <v>3.0041152263374485E-8</v>
      </c>
      <c r="C2070">
        <v>2.0</v>
      </c>
      <c r="D2070">
        <f t="shared" si="1"/>
        <v>3</v>
      </c>
      <c r="E2070" s="28">
        <v>3836.0</v>
      </c>
      <c r="F2070" s="2" t="s">
        <v>2134</v>
      </c>
      <c r="G2070" s="13">
        <v>3.0041152263374485E-8</v>
      </c>
      <c r="H2070" s="20">
        <v>4.0</v>
      </c>
      <c r="I2070">
        <f t="shared" si="2"/>
        <v>133150684.9</v>
      </c>
      <c r="J2070">
        <f t="shared" si="3"/>
        <v>0.000000007510288066</v>
      </c>
      <c r="K2070" s="33">
        <v>0.0</v>
      </c>
      <c r="M2070">
        <v>9.999999750000005E-8</v>
      </c>
    </row>
    <row r="2071">
      <c r="B2071" s="13">
        <v>3.0041152263374485E-8</v>
      </c>
      <c r="C2071">
        <v>2.0</v>
      </c>
      <c r="D2071">
        <f t="shared" si="1"/>
        <v>3</v>
      </c>
      <c r="E2071" s="28">
        <v>3837.0</v>
      </c>
      <c r="F2071" s="2" t="s">
        <v>2135</v>
      </c>
      <c r="G2071" s="13">
        <v>3.0041152263374485E-8</v>
      </c>
      <c r="H2071" s="20">
        <v>2.0</v>
      </c>
      <c r="I2071">
        <f t="shared" si="2"/>
        <v>66575342.47</v>
      </c>
      <c r="J2071">
        <f t="shared" si="3"/>
        <v>0.00000001502057613</v>
      </c>
      <c r="K2071" s="33">
        <v>0.0</v>
      </c>
      <c r="M2071">
        <v>9.999999500000026E-8</v>
      </c>
    </row>
    <row r="2072">
      <c r="B2072" s="13">
        <v>3.0041152263374485E-8</v>
      </c>
      <c r="C2072">
        <v>1.0</v>
      </c>
      <c r="D2072">
        <f t="shared" si="1"/>
        <v>2</v>
      </c>
      <c r="E2072" s="28">
        <v>3838.0</v>
      </c>
      <c r="F2072" s="2" t="s">
        <v>2136</v>
      </c>
      <c r="G2072" s="13">
        <v>3.0041152263374485E-8</v>
      </c>
      <c r="H2072" s="20">
        <v>12.0</v>
      </c>
      <c r="I2072">
        <f t="shared" si="2"/>
        <v>399452054.8</v>
      </c>
      <c r="J2072">
        <f t="shared" si="3"/>
        <v>0.000000002503429355</v>
      </c>
      <c r="K2072" s="33">
        <v>0.0</v>
      </c>
      <c r="M2072">
        <v>9.999999916666667E-8</v>
      </c>
    </row>
    <row r="2073">
      <c r="B2073" s="13">
        <v>3.0041152263374485E-8</v>
      </c>
      <c r="C2073">
        <v>1.0</v>
      </c>
      <c r="D2073">
        <f t="shared" si="1"/>
        <v>2</v>
      </c>
      <c r="E2073" s="28">
        <v>3839.0</v>
      </c>
      <c r="F2073" s="2" t="s">
        <v>2137</v>
      </c>
      <c r="G2073" s="13">
        <v>3.0041152263374485E-8</v>
      </c>
      <c r="H2073" s="20">
        <v>4.0</v>
      </c>
      <c r="I2073">
        <f t="shared" si="2"/>
        <v>133150684.9</v>
      </c>
      <c r="J2073">
        <f t="shared" si="3"/>
        <v>0.000000007510288066</v>
      </c>
      <c r="K2073" s="33">
        <v>0.0</v>
      </c>
      <c r="M2073">
        <v>9.999999750000005E-8</v>
      </c>
    </row>
    <row r="2074">
      <c r="B2074" s="13">
        <v>3.0041152263374485E-8</v>
      </c>
      <c r="C2074">
        <v>1.0</v>
      </c>
      <c r="D2074">
        <f t="shared" si="1"/>
        <v>2</v>
      </c>
      <c r="E2074" s="28">
        <v>3840.0</v>
      </c>
      <c r="F2074" s="2" t="s">
        <v>2138</v>
      </c>
      <c r="G2074" s="13">
        <v>3.0041152263374485E-8</v>
      </c>
      <c r="H2074" s="20">
        <v>1.0</v>
      </c>
      <c r="I2074">
        <f t="shared" si="2"/>
        <v>33287671.23</v>
      </c>
      <c r="J2074">
        <f t="shared" si="3"/>
        <v>0.00000003004115226</v>
      </c>
      <c r="K2074" s="33">
        <v>0.0</v>
      </c>
      <c r="M2074" t="e">
        <v>#DIV/0!</v>
      </c>
    </row>
    <row r="2075">
      <c r="B2075" s="13">
        <v>7.510288065843621</v>
      </c>
      <c r="C2075">
        <v>2.0</v>
      </c>
      <c r="D2075">
        <f t="shared" si="1"/>
        <v>10</v>
      </c>
      <c r="E2075" s="28">
        <v>3842.0</v>
      </c>
      <c r="F2075" s="2" t="s">
        <v>2139</v>
      </c>
      <c r="G2075" s="13">
        <v>7.510288065843621</v>
      </c>
      <c r="H2075" s="20">
        <v>6.0</v>
      </c>
      <c r="I2075">
        <f t="shared" si="2"/>
        <v>0.7989041096</v>
      </c>
      <c r="J2075">
        <f t="shared" si="3"/>
        <v>1.251714678</v>
      </c>
      <c r="K2075" s="33">
        <v>2.0</v>
      </c>
      <c r="M2075">
        <v>4.838709677419355</v>
      </c>
    </row>
    <row r="2076">
      <c r="B2076" s="13">
        <v>6.909465020576131</v>
      </c>
      <c r="C2076">
        <v>2.0</v>
      </c>
      <c r="D2076">
        <f t="shared" si="1"/>
        <v>9</v>
      </c>
      <c r="E2076" s="28">
        <v>3843.0</v>
      </c>
      <c r="F2076" s="2" t="s">
        <v>2140</v>
      </c>
      <c r="G2076" s="13">
        <v>6.909465020576131</v>
      </c>
      <c r="H2076" s="20">
        <v>4.0</v>
      </c>
      <c r="I2076">
        <f t="shared" si="2"/>
        <v>0.5789160214</v>
      </c>
      <c r="J2076">
        <f t="shared" si="3"/>
        <v>1.727366255</v>
      </c>
      <c r="K2076" s="33">
        <v>2.0</v>
      </c>
      <c r="M2076">
        <v>3.4074074074074074</v>
      </c>
    </row>
    <row r="2077">
      <c r="B2077" s="13">
        <v>6.00823048271605</v>
      </c>
      <c r="C2077">
        <v>2.0</v>
      </c>
      <c r="D2077">
        <f t="shared" si="1"/>
        <v>9</v>
      </c>
      <c r="E2077" s="28">
        <v>3844.0</v>
      </c>
      <c r="F2077" s="2" t="s">
        <v>2141</v>
      </c>
      <c r="G2077" s="13">
        <v>6.00823048271605</v>
      </c>
      <c r="H2077" s="20">
        <v>5.0</v>
      </c>
      <c r="I2077">
        <f t="shared" si="2"/>
        <v>0.8321917767</v>
      </c>
      <c r="J2077">
        <f t="shared" si="3"/>
        <v>1.201646097</v>
      </c>
      <c r="K2077" s="33">
        <v>1.0</v>
      </c>
      <c r="M2077">
        <v>4.000000004</v>
      </c>
    </row>
    <row r="2078">
      <c r="B2078" s="13">
        <v>3.0041152263374485E-8</v>
      </c>
      <c r="C2078">
        <v>2.0</v>
      </c>
      <c r="D2078">
        <f t="shared" si="1"/>
        <v>3</v>
      </c>
      <c r="E2078" s="28">
        <v>3845.0</v>
      </c>
      <c r="F2078" s="2" t="s">
        <v>2142</v>
      </c>
      <c r="G2078" s="13">
        <v>3.0041152263374485E-8</v>
      </c>
      <c r="H2078" s="20">
        <v>1.0</v>
      </c>
      <c r="I2078">
        <f t="shared" si="2"/>
        <v>33287671.23</v>
      </c>
      <c r="J2078">
        <f t="shared" si="3"/>
        <v>0.00000003004115226</v>
      </c>
      <c r="K2078" s="33">
        <v>0.0</v>
      </c>
      <c r="M2078">
        <v>9.999999000000099E-8</v>
      </c>
    </row>
    <row r="2079">
      <c r="B2079" s="13">
        <v>3.0041152263374485E-8</v>
      </c>
      <c r="C2079">
        <v>1.0</v>
      </c>
      <c r="D2079">
        <f t="shared" si="1"/>
        <v>2</v>
      </c>
      <c r="E2079" s="28">
        <v>3846.0</v>
      </c>
      <c r="F2079" s="2" t="s">
        <v>2143</v>
      </c>
      <c r="G2079" s="13">
        <v>3.0041152263374485E-8</v>
      </c>
      <c r="H2079" s="20">
        <v>1.0</v>
      </c>
      <c r="I2079">
        <f t="shared" si="2"/>
        <v>33287671.23</v>
      </c>
      <c r="J2079">
        <f t="shared" si="3"/>
        <v>0.00000003004115226</v>
      </c>
      <c r="K2079" s="33">
        <v>0.0</v>
      </c>
      <c r="M2079">
        <v>9.999999000000099E-8</v>
      </c>
    </row>
    <row r="2080">
      <c r="B2080" s="13">
        <v>3.0041152263374485E-8</v>
      </c>
      <c r="C2080">
        <v>1.0</v>
      </c>
      <c r="D2080">
        <f t="shared" si="1"/>
        <v>2</v>
      </c>
      <c r="E2080" s="28">
        <v>3847.0</v>
      </c>
      <c r="F2080" s="2" t="s">
        <v>2145</v>
      </c>
      <c r="G2080" s="13">
        <v>3.0041152263374485E-8</v>
      </c>
      <c r="H2080" s="20">
        <v>4.0</v>
      </c>
      <c r="I2080">
        <f t="shared" si="2"/>
        <v>133150684.9</v>
      </c>
      <c r="J2080">
        <f t="shared" si="3"/>
        <v>0.000000007510288066</v>
      </c>
      <c r="K2080" s="33">
        <v>0.0</v>
      </c>
      <c r="M2080">
        <v>9.999999750000005E-8</v>
      </c>
    </row>
    <row r="2081">
      <c r="B2081" s="13">
        <v>3.0041152263374485E-8</v>
      </c>
      <c r="C2081">
        <v>0.0</v>
      </c>
      <c r="D2081">
        <f t="shared" si="1"/>
        <v>1</v>
      </c>
      <c r="E2081" s="28">
        <v>3848.0</v>
      </c>
      <c r="F2081" s="2" t="s">
        <v>2147</v>
      </c>
      <c r="G2081" s="13">
        <v>3.0041152263374485E-8</v>
      </c>
      <c r="H2081" s="20">
        <v>2.0</v>
      </c>
      <c r="I2081">
        <f t="shared" si="2"/>
        <v>66575342.47</v>
      </c>
      <c r="J2081">
        <f t="shared" si="3"/>
        <v>0.00000001502057613</v>
      </c>
      <c r="K2081" s="33">
        <v>0.0</v>
      </c>
      <c r="M2081">
        <v>9.999999500000026E-8</v>
      </c>
    </row>
    <row r="2082">
      <c r="B2082" s="13">
        <v>3.0041152263374485E-8</v>
      </c>
      <c r="C2082">
        <v>2.0</v>
      </c>
      <c r="D2082">
        <f t="shared" si="1"/>
        <v>3</v>
      </c>
      <c r="E2082" s="28">
        <v>3849.0</v>
      </c>
      <c r="F2082" s="2" t="s">
        <v>2148</v>
      </c>
      <c r="G2082" s="13">
        <v>3.0041152263374485E-8</v>
      </c>
      <c r="H2082" s="20">
        <v>1.0</v>
      </c>
      <c r="I2082">
        <f t="shared" si="2"/>
        <v>33287671.23</v>
      </c>
      <c r="J2082">
        <f t="shared" si="3"/>
        <v>0.00000003004115226</v>
      </c>
      <c r="K2082" s="33">
        <v>0.0</v>
      </c>
      <c r="M2082">
        <v>9.999999000000099E-8</v>
      </c>
    </row>
    <row r="2083">
      <c r="B2083" s="13">
        <v>3.0041152263374485E-8</v>
      </c>
      <c r="C2083">
        <v>2.0</v>
      </c>
      <c r="D2083">
        <f t="shared" si="1"/>
        <v>3</v>
      </c>
      <c r="E2083" s="28">
        <v>3850.0</v>
      </c>
      <c r="F2083" s="2" t="s">
        <v>2149</v>
      </c>
      <c r="G2083" s="13">
        <v>3.0041152263374485E-8</v>
      </c>
      <c r="H2083" s="20">
        <v>2.0</v>
      </c>
      <c r="I2083">
        <f t="shared" si="2"/>
        <v>66575342.47</v>
      </c>
      <c r="J2083">
        <f t="shared" si="3"/>
        <v>0.00000001502057613</v>
      </c>
      <c r="K2083" s="33">
        <v>0.0</v>
      </c>
      <c r="M2083">
        <v>9.999999500000026E-8</v>
      </c>
    </row>
    <row r="2084">
      <c r="B2084" s="13">
        <v>3.0041152263374485E-8</v>
      </c>
      <c r="C2084">
        <v>2.0</v>
      </c>
      <c r="D2084">
        <f t="shared" si="1"/>
        <v>3</v>
      </c>
      <c r="E2084" s="28">
        <v>3851.0</v>
      </c>
      <c r="F2084" s="2" t="s">
        <v>2150</v>
      </c>
      <c r="G2084" s="13">
        <v>3.0041152263374485E-8</v>
      </c>
      <c r="H2084" s="20">
        <v>1.0</v>
      </c>
      <c r="I2084">
        <f t="shared" si="2"/>
        <v>33287671.23</v>
      </c>
      <c r="J2084">
        <f t="shared" si="3"/>
        <v>0.00000003004115226</v>
      </c>
      <c r="K2084" s="33">
        <v>0.0</v>
      </c>
      <c r="M2084">
        <v>9.999999000000099E-8</v>
      </c>
    </row>
    <row r="2085">
      <c r="B2085" s="13">
        <v>3.0041152263374485E-8</v>
      </c>
      <c r="C2085">
        <v>1.0</v>
      </c>
      <c r="D2085">
        <f t="shared" si="1"/>
        <v>2</v>
      </c>
      <c r="E2085" s="28">
        <v>3852.0</v>
      </c>
      <c r="F2085" s="2" t="s">
        <v>2151</v>
      </c>
      <c r="G2085" s="13">
        <v>3.0041152263374485E-8</v>
      </c>
      <c r="H2085" s="20">
        <v>2.0</v>
      </c>
      <c r="I2085">
        <f t="shared" si="2"/>
        <v>66575342.47</v>
      </c>
      <c r="J2085">
        <f t="shared" si="3"/>
        <v>0.00000001502057613</v>
      </c>
      <c r="K2085" s="33">
        <v>0.0</v>
      </c>
      <c r="M2085">
        <v>9.999999500000026E-8</v>
      </c>
    </row>
    <row r="2086">
      <c r="B2086" s="13">
        <v>3.0041152263374485E-8</v>
      </c>
      <c r="C2086">
        <v>1.0</v>
      </c>
      <c r="D2086">
        <f t="shared" si="1"/>
        <v>2</v>
      </c>
      <c r="E2086" s="28">
        <v>3853.0</v>
      </c>
      <c r="F2086" s="2" t="s">
        <v>2152</v>
      </c>
      <c r="G2086" s="13">
        <v>3.0041152263374485E-8</v>
      </c>
      <c r="H2086" s="20">
        <v>1.0</v>
      </c>
      <c r="I2086">
        <f t="shared" si="2"/>
        <v>33287671.23</v>
      </c>
      <c r="J2086">
        <f t="shared" si="3"/>
        <v>0.00000003004115226</v>
      </c>
      <c r="K2086" s="33">
        <v>0.0</v>
      </c>
      <c r="M2086">
        <v>9.999999000000099E-8</v>
      </c>
    </row>
    <row r="2087">
      <c r="B2087" s="13">
        <v>3.0041152263374485E-8</v>
      </c>
      <c r="C2087">
        <v>1.0</v>
      </c>
      <c r="D2087">
        <f t="shared" si="1"/>
        <v>2</v>
      </c>
      <c r="E2087" s="28">
        <v>3854.0</v>
      </c>
      <c r="F2087" s="2" t="s">
        <v>2153</v>
      </c>
      <c r="G2087" s="13">
        <v>3.0041152263374485E-8</v>
      </c>
      <c r="H2087" s="20">
        <v>2.0</v>
      </c>
      <c r="I2087">
        <f t="shared" si="2"/>
        <v>66575342.47</v>
      </c>
      <c r="J2087">
        <f t="shared" si="3"/>
        <v>0.00000001502057613</v>
      </c>
      <c r="K2087" s="33">
        <v>0.0</v>
      </c>
      <c r="M2087">
        <v>9.999999500000026E-8</v>
      </c>
    </row>
    <row r="2088">
      <c r="B2088" s="13">
        <v>3.0041152263374485E-8</v>
      </c>
      <c r="C2088">
        <v>1.0</v>
      </c>
      <c r="D2088">
        <f t="shared" si="1"/>
        <v>2</v>
      </c>
      <c r="E2088" s="28">
        <v>3855.0</v>
      </c>
      <c r="F2088" s="2" t="s">
        <v>2154</v>
      </c>
      <c r="G2088" s="13">
        <v>3.0041152263374485E-8</v>
      </c>
      <c r="H2088" s="20">
        <v>6.0</v>
      </c>
      <c r="I2088">
        <f t="shared" si="2"/>
        <v>199726027.4</v>
      </c>
      <c r="J2088">
        <f t="shared" si="3"/>
        <v>0.000000005006858711</v>
      </c>
      <c r="K2088" s="33">
        <v>0.0</v>
      </c>
      <c r="M2088">
        <v>9.999999833333335E-8</v>
      </c>
    </row>
    <row r="2089">
      <c r="B2089" s="13">
        <v>3.0041152263374485E-8</v>
      </c>
      <c r="C2089">
        <v>2.0</v>
      </c>
      <c r="D2089">
        <f t="shared" si="1"/>
        <v>3</v>
      </c>
      <c r="E2089" s="28">
        <v>3856.0</v>
      </c>
      <c r="F2089" s="2" t="s">
        <v>2155</v>
      </c>
      <c r="G2089" s="13">
        <v>3.0041152263374485E-8</v>
      </c>
      <c r="H2089" s="20">
        <v>2.0</v>
      </c>
      <c r="I2089">
        <f t="shared" si="2"/>
        <v>66575342.47</v>
      </c>
      <c r="J2089">
        <f t="shared" si="3"/>
        <v>0.00000001502057613</v>
      </c>
      <c r="K2089" s="33">
        <v>0.0</v>
      </c>
      <c r="M2089">
        <v>9.999999500000026E-8</v>
      </c>
    </row>
    <row r="2090">
      <c r="B2090" s="13">
        <v>3.0041152263374485E-8</v>
      </c>
      <c r="C2090">
        <v>1.0</v>
      </c>
      <c r="D2090">
        <f t="shared" si="1"/>
        <v>2</v>
      </c>
      <c r="E2090" s="28">
        <v>3857.0</v>
      </c>
      <c r="F2090" s="2" t="s">
        <v>1833</v>
      </c>
      <c r="G2090" s="13">
        <v>3.0041152263374485E-8</v>
      </c>
      <c r="H2090" s="20">
        <v>1.0</v>
      </c>
      <c r="I2090">
        <f t="shared" si="2"/>
        <v>33287671.23</v>
      </c>
      <c r="J2090">
        <f t="shared" si="3"/>
        <v>0.00000003004115226</v>
      </c>
      <c r="K2090" s="33">
        <v>0.0</v>
      </c>
      <c r="M2090">
        <v>9.999999000000099E-8</v>
      </c>
    </row>
    <row r="2091">
      <c r="B2091" s="13">
        <v>3.0041152263374485E-8</v>
      </c>
      <c r="C2091">
        <v>1.0</v>
      </c>
      <c r="D2091">
        <f t="shared" si="1"/>
        <v>2</v>
      </c>
      <c r="E2091" s="28">
        <v>3858.0</v>
      </c>
      <c r="F2091" s="2" t="s">
        <v>2156</v>
      </c>
      <c r="G2091" s="13">
        <v>3.0041152263374485E-8</v>
      </c>
      <c r="H2091" s="20">
        <v>7.0</v>
      </c>
      <c r="I2091">
        <f t="shared" si="2"/>
        <v>233013698.6</v>
      </c>
      <c r="J2091">
        <f t="shared" si="3"/>
        <v>0.00000000429159318</v>
      </c>
      <c r="K2091" s="33">
        <v>0.0</v>
      </c>
      <c r="M2091">
        <v>9.999999857142857E-8</v>
      </c>
    </row>
    <row r="2092">
      <c r="B2092" s="13">
        <v>3.0041152263374485E-8</v>
      </c>
      <c r="C2092">
        <v>1.0</v>
      </c>
      <c r="D2092">
        <f t="shared" si="1"/>
        <v>2</v>
      </c>
      <c r="E2092" s="28">
        <v>3859.0</v>
      </c>
      <c r="F2092" s="2" t="s">
        <v>2157</v>
      </c>
      <c r="G2092" s="13">
        <v>3.0041152263374485E-8</v>
      </c>
      <c r="H2092" s="20">
        <v>20.0</v>
      </c>
      <c r="I2092">
        <f t="shared" si="2"/>
        <v>665753424.7</v>
      </c>
      <c r="J2092">
        <f t="shared" si="3"/>
        <v>0.000000001502057613</v>
      </c>
      <c r="K2092" s="33">
        <v>0.0</v>
      </c>
      <c r="M2092">
        <v>9.999999950000001E-8</v>
      </c>
    </row>
    <row r="2093">
      <c r="B2093" s="13">
        <v>0.3004115226337449</v>
      </c>
      <c r="C2093">
        <v>1.0</v>
      </c>
      <c r="D2093">
        <f t="shared" si="1"/>
        <v>2</v>
      </c>
      <c r="E2093" s="28">
        <v>3860.0</v>
      </c>
      <c r="F2093" s="2" t="s">
        <v>2158</v>
      </c>
      <c r="G2093" s="13">
        <v>0.3004115226337449</v>
      </c>
      <c r="H2093" s="20">
        <v>12.0</v>
      </c>
      <c r="I2093">
        <f t="shared" si="2"/>
        <v>39.94520548</v>
      </c>
      <c r="J2093">
        <f t="shared" si="3"/>
        <v>0.02503429355</v>
      </c>
      <c r="K2093" s="33">
        <v>0.0</v>
      </c>
      <c r="M2093">
        <v>0.9230769230769231</v>
      </c>
    </row>
    <row r="2094">
      <c r="B2094" s="13">
        <v>3.0041152263374485E-8</v>
      </c>
      <c r="C2094">
        <v>1.0</v>
      </c>
      <c r="D2094">
        <f t="shared" si="1"/>
        <v>2</v>
      </c>
      <c r="E2094" s="28">
        <v>3861.0</v>
      </c>
      <c r="F2094" s="2" t="s">
        <v>2159</v>
      </c>
      <c r="G2094" s="13">
        <v>3.0041152263374485E-8</v>
      </c>
      <c r="H2094" s="20">
        <v>11.0</v>
      </c>
      <c r="I2094">
        <f t="shared" si="2"/>
        <v>366164383.6</v>
      </c>
      <c r="J2094">
        <f t="shared" si="3"/>
        <v>0.000000002731013842</v>
      </c>
      <c r="K2094" s="33">
        <v>0.0</v>
      </c>
      <c r="M2094">
        <v>9.999999909090909E-8</v>
      </c>
    </row>
    <row r="2095">
      <c r="B2095" s="13">
        <v>3.0041152263374485E-8</v>
      </c>
      <c r="C2095">
        <v>2.0</v>
      </c>
      <c r="D2095">
        <f t="shared" si="1"/>
        <v>3</v>
      </c>
      <c r="E2095" s="28">
        <v>3862.0</v>
      </c>
      <c r="F2095" s="2" t="s">
        <v>2160</v>
      </c>
      <c r="G2095" s="13">
        <v>3.0041152263374485E-8</v>
      </c>
      <c r="H2095" s="20">
        <v>24.0</v>
      </c>
      <c r="I2095">
        <f t="shared" si="2"/>
        <v>798904109.6</v>
      </c>
      <c r="J2095">
        <f t="shared" si="3"/>
        <v>0.000000001251714678</v>
      </c>
      <c r="K2095" s="33">
        <v>0.0</v>
      </c>
      <c r="M2095">
        <v>9.999999958333332E-8</v>
      </c>
    </row>
    <row r="2096">
      <c r="B2096" s="13">
        <v>3.0041152263374485E-8</v>
      </c>
      <c r="C2096">
        <v>1.0</v>
      </c>
      <c r="D2096">
        <f t="shared" si="1"/>
        <v>2</v>
      </c>
      <c r="E2096" s="28">
        <v>3863.0</v>
      </c>
      <c r="F2096" s="2" t="s">
        <v>2161</v>
      </c>
      <c r="G2096" s="13">
        <v>3.0041152263374485E-8</v>
      </c>
      <c r="H2096" s="20">
        <v>10.0</v>
      </c>
      <c r="I2096">
        <f t="shared" si="2"/>
        <v>332876712.3</v>
      </c>
      <c r="J2096">
        <f t="shared" si="3"/>
        <v>0.000000003004115226</v>
      </c>
      <c r="K2096" s="33">
        <v>0.0</v>
      </c>
      <c r="M2096">
        <v>9.9999999E-8</v>
      </c>
    </row>
    <row r="2097">
      <c r="B2097" s="13">
        <v>3.0041152263374485E-8</v>
      </c>
      <c r="C2097">
        <v>1.0</v>
      </c>
      <c r="D2097">
        <f t="shared" si="1"/>
        <v>2</v>
      </c>
      <c r="E2097" s="28">
        <v>3864.0</v>
      </c>
      <c r="F2097" s="2" t="s">
        <v>2162</v>
      </c>
      <c r="G2097" s="13">
        <v>3.0041152263374485E-8</v>
      </c>
      <c r="H2097" s="20">
        <v>10.0</v>
      </c>
      <c r="I2097">
        <f t="shared" si="2"/>
        <v>332876712.3</v>
      </c>
      <c r="J2097">
        <f t="shared" si="3"/>
        <v>0.000000003004115226</v>
      </c>
      <c r="K2097" s="33">
        <v>0.0</v>
      </c>
      <c r="M2097">
        <v>9.9999999E-8</v>
      </c>
    </row>
    <row r="2098">
      <c r="B2098" s="13">
        <v>3.0041152263374485E-8</v>
      </c>
      <c r="C2098">
        <v>1.0</v>
      </c>
      <c r="D2098">
        <f t="shared" si="1"/>
        <v>2</v>
      </c>
      <c r="E2098" s="28">
        <v>3865.0</v>
      </c>
      <c r="F2098" s="2" t="s">
        <v>1172</v>
      </c>
      <c r="G2098" s="13">
        <v>3.0041152263374485E-8</v>
      </c>
      <c r="H2098" s="20">
        <v>6.0</v>
      </c>
      <c r="I2098">
        <f t="shared" si="2"/>
        <v>199726027.4</v>
      </c>
      <c r="J2098">
        <f t="shared" si="3"/>
        <v>0.000000005006858711</v>
      </c>
      <c r="K2098" s="33">
        <v>0.0</v>
      </c>
      <c r="M2098">
        <v>9.999999833333335E-8</v>
      </c>
    </row>
    <row r="2099">
      <c r="B2099" s="13">
        <v>3.0041152263374485E-8</v>
      </c>
      <c r="C2099">
        <v>2.0</v>
      </c>
      <c r="D2099">
        <f t="shared" si="1"/>
        <v>3</v>
      </c>
      <c r="E2099" s="28">
        <v>3866.0</v>
      </c>
      <c r="F2099" s="2" t="s">
        <v>1172</v>
      </c>
      <c r="G2099" s="13">
        <v>3.0041152263374485E-8</v>
      </c>
      <c r="H2099" s="20">
        <v>1.0</v>
      </c>
      <c r="I2099">
        <f t="shared" si="2"/>
        <v>33287671.23</v>
      </c>
      <c r="J2099">
        <f t="shared" si="3"/>
        <v>0.00000003004115226</v>
      </c>
      <c r="K2099" s="33">
        <v>0.0</v>
      </c>
      <c r="M2099">
        <v>9.999999000000099E-8</v>
      </c>
    </row>
    <row r="2100">
      <c r="B2100" s="13">
        <v>3.0041152263374485E-8</v>
      </c>
      <c r="C2100">
        <v>1.0</v>
      </c>
      <c r="D2100">
        <f t="shared" si="1"/>
        <v>2</v>
      </c>
      <c r="E2100" s="28">
        <v>3867.0</v>
      </c>
      <c r="F2100" s="2" t="s">
        <v>1172</v>
      </c>
      <c r="G2100" s="13">
        <v>3.0041152263374485E-8</v>
      </c>
      <c r="H2100" s="20">
        <v>0.0</v>
      </c>
      <c r="I2100">
        <f t="shared" si="2"/>
        <v>0</v>
      </c>
      <c r="J2100" t="str">
        <f t="shared" si="3"/>
        <v>#DIV/0!</v>
      </c>
      <c r="K2100" s="69" t="e">
        <v>#DIV/0!</v>
      </c>
      <c r="M2100" t="e">
        <v>#DIV/0!</v>
      </c>
    </row>
    <row r="2101">
      <c r="B2101" s="13">
        <v>0.9012345679012346</v>
      </c>
      <c r="C2101">
        <v>2.0</v>
      </c>
      <c r="D2101">
        <f t="shared" si="1"/>
        <v>3</v>
      </c>
      <c r="E2101" s="28">
        <v>3868.0</v>
      </c>
      <c r="F2101" s="2" t="s">
        <v>2163</v>
      </c>
      <c r="G2101" s="13">
        <v>0.9012345679012346</v>
      </c>
      <c r="H2101" s="20">
        <v>50.0</v>
      </c>
      <c r="I2101">
        <f t="shared" si="2"/>
        <v>55.47945205</v>
      </c>
      <c r="J2101">
        <f t="shared" si="3"/>
        <v>0.01802469136</v>
      </c>
      <c r="K2101" s="33">
        <v>0.0</v>
      </c>
      <c r="M2101">
        <v>2.830188679245283</v>
      </c>
    </row>
    <row r="2102">
      <c r="B2102" s="13">
        <v>3.0041152263374485E-8</v>
      </c>
      <c r="C2102">
        <v>1.0</v>
      </c>
      <c r="D2102">
        <f t="shared" si="1"/>
        <v>2</v>
      </c>
      <c r="E2102" s="28">
        <v>3869.0</v>
      </c>
      <c r="F2102" s="2" t="s">
        <v>2164</v>
      </c>
      <c r="G2102" s="13">
        <v>3.0041152263374485E-8</v>
      </c>
      <c r="H2102" s="20">
        <v>30.0</v>
      </c>
      <c r="I2102">
        <f t="shared" si="2"/>
        <v>998630137</v>
      </c>
      <c r="J2102">
        <f t="shared" si="3"/>
        <v>0.000000001001371742</v>
      </c>
      <c r="K2102" s="33">
        <v>0.0</v>
      </c>
      <c r="M2102">
        <v>9.999999966666666E-8</v>
      </c>
    </row>
    <row r="2103">
      <c r="B2103" s="13">
        <v>3.0041152263374485E-8</v>
      </c>
      <c r="C2103">
        <v>1.0</v>
      </c>
      <c r="D2103">
        <f t="shared" si="1"/>
        <v>2</v>
      </c>
      <c r="E2103" s="28">
        <v>3870.0</v>
      </c>
      <c r="F2103" s="2" t="s">
        <v>1172</v>
      </c>
      <c r="G2103" s="13">
        <v>3.0041152263374485E-8</v>
      </c>
      <c r="H2103" s="20">
        <v>1.0</v>
      </c>
      <c r="I2103">
        <f t="shared" si="2"/>
        <v>33287671.23</v>
      </c>
      <c r="J2103">
        <f t="shared" si="3"/>
        <v>0.00000003004115226</v>
      </c>
      <c r="K2103" s="33">
        <v>0.0</v>
      </c>
      <c r="M2103">
        <v>9.999999000000099E-8</v>
      </c>
    </row>
    <row r="2104">
      <c r="B2104" s="13">
        <v>3.0041152263374485E-8</v>
      </c>
      <c r="C2104">
        <v>1.0</v>
      </c>
      <c r="D2104">
        <f t="shared" si="1"/>
        <v>2</v>
      </c>
      <c r="E2104" s="28">
        <v>3871.0</v>
      </c>
      <c r="F2104" s="2" t="s">
        <v>1172</v>
      </c>
      <c r="G2104" s="13">
        <v>3.0041152263374485E-8</v>
      </c>
      <c r="H2104" s="20">
        <v>1.0</v>
      </c>
      <c r="I2104">
        <f t="shared" si="2"/>
        <v>33287671.23</v>
      </c>
      <c r="J2104">
        <f t="shared" si="3"/>
        <v>0.00000003004115226</v>
      </c>
      <c r="K2104" s="33">
        <v>0.0</v>
      </c>
      <c r="M2104">
        <v>9.999999000000099E-8</v>
      </c>
    </row>
    <row r="2105">
      <c r="B2105" s="13">
        <v>3.0041152263374485E-8</v>
      </c>
      <c r="C2105">
        <v>1.0</v>
      </c>
      <c r="D2105">
        <f t="shared" si="1"/>
        <v>2</v>
      </c>
      <c r="E2105" s="28">
        <v>3872.0</v>
      </c>
      <c r="F2105" s="2" t="s">
        <v>2166</v>
      </c>
      <c r="G2105" s="13">
        <v>3.0041152263374485E-8</v>
      </c>
      <c r="H2105" s="20">
        <v>26.0</v>
      </c>
      <c r="I2105">
        <f t="shared" si="2"/>
        <v>865479452.1</v>
      </c>
      <c r="J2105">
        <f t="shared" si="3"/>
        <v>0.000000001155428933</v>
      </c>
      <c r="K2105" s="33">
        <v>0.0</v>
      </c>
      <c r="M2105">
        <v>9.999999961538461E-8</v>
      </c>
    </row>
    <row r="2106">
      <c r="B2106" s="13">
        <v>3.0041152263374485E-8</v>
      </c>
      <c r="C2106">
        <v>1.0</v>
      </c>
      <c r="D2106">
        <f t="shared" si="1"/>
        <v>2</v>
      </c>
      <c r="E2106" s="28">
        <v>3873.0</v>
      </c>
      <c r="F2106" s="2" t="s">
        <v>2167</v>
      </c>
      <c r="G2106" s="13">
        <v>3.0041152263374485E-8</v>
      </c>
      <c r="H2106" s="20">
        <v>2.0</v>
      </c>
      <c r="I2106">
        <f t="shared" si="2"/>
        <v>66575342.47</v>
      </c>
      <c r="J2106">
        <f t="shared" si="3"/>
        <v>0.00000001502057613</v>
      </c>
      <c r="K2106" s="33">
        <v>0.0</v>
      </c>
      <c r="M2106">
        <v>9.999999500000026E-8</v>
      </c>
    </row>
    <row r="2107">
      <c r="B2107" s="13">
        <v>3.0041152263374485E-8</v>
      </c>
      <c r="C2107">
        <v>1.0</v>
      </c>
      <c r="D2107">
        <f t="shared" si="1"/>
        <v>2</v>
      </c>
      <c r="E2107" s="28">
        <v>3874.0</v>
      </c>
      <c r="F2107" s="2" t="s">
        <v>2168</v>
      </c>
      <c r="G2107" s="13">
        <v>3.0041152263374485E-8</v>
      </c>
      <c r="H2107" s="20">
        <v>10.0</v>
      </c>
      <c r="I2107">
        <f t="shared" si="2"/>
        <v>332876712.3</v>
      </c>
      <c r="J2107">
        <f t="shared" si="3"/>
        <v>0.000000003004115226</v>
      </c>
      <c r="K2107" s="33">
        <v>0.0</v>
      </c>
      <c r="M2107">
        <v>9.9999999E-8</v>
      </c>
    </row>
    <row r="2108">
      <c r="B2108" s="13">
        <v>3.0041152263374485E-8</v>
      </c>
      <c r="C2108">
        <v>2.0</v>
      </c>
      <c r="D2108">
        <f t="shared" si="1"/>
        <v>3</v>
      </c>
      <c r="E2108" s="28">
        <v>3875.0</v>
      </c>
      <c r="F2108" s="2" t="s">
        <v>2169</v>
      </c>
      <c r="G2108" s="13">
        <v>3.0041152263374485E-8</v>
      </c>
      <c r="H2108" s="20">
        <v>1.0</v>
      </c>
      <c r="I2108">
        <f t="shared" si="2"/>
        <v>33287671.23</v>
      </c>
      <c r="J2108">
        <f t="shared" si="3"/>
        <v>0.00000003004115226</v>
      </c>
      <c r="K2108" s="33">
        <v>0.0</v>
      </c>
      <c r="M2108">
        <v>9.999999000000099E-8</v>
      </c>
    </row>
    <row r="2109">
      <c r="B2109" s="13">
        <v>3.0041152263374485E-8</v>
      </c>
      <c r="C2109">
        <v>2.0</v>
      </c>
      <c r="D2109">
        <f t="shared" si="1"/>
        <v>3</v>
      </c>
      <c r="E2109" s="28">
        <v>3876.0</v>
      </c>
      <c r="F2109" s="2" t="s">
        <v>2170</v>
      </c>
      <c r="G2109" s="13">
        <v>3.0041152263374485E-8</v>
      </c>
      <c r="H2109" s="20">
        <v>1.0</v>
      </c>
      <c r="I2109">
        <f t="shared" si="2"/>
        <v>33287671.23</v>
      </c>
      <c r="J2109">
        <f t="shared" si="3"/>
        <v>0.00000003004115226</v>
      </c>
      <c r="K2109" s="33">
        <v>0.0</v>
      </c>
      <c r="M2109">
        <v>9.999999000000099E-8</v>
      </c>
    </row>
    <row r="2110">
      <c r="B2110" s="13">
        <v>3.0041152263374485E-8</v>
      </c>
      <c r="C2110">
        <v>2.0</v>
      </c>
      <c r="D2110">
        <f t="shared" si="1"/>
        <v>3</v>
      </c>
      <c r="E2110" s="28">
        <v>3877.0</v>
      </c>
      <c r="F2110" s="2" t="s">
        <v>2171</v>
      </c>
      <c r="G2110" s="13">
        <v>3.0041152263374485E-8</v>
      </c>
      <c r="H2110" s="20">
        <v>1.0</v>
      </c>
      <c r="I2110">
        <f t="shared" si="2"/>
        <v>33287671.23</v>
      </c>
      <c r="J2110">
        <f t="shared" si="3"/>
        <v>0.00000003004115226</v>
      </c>
      <c r="K2110" s="33">
        <v>0.0</v>
      </c>
      <c r="M2110" t="e">
        <v>#DIV/0!</v>
      </c>
    </row>
    <row r="2111">
      <c r="B2111" s="13">
        <v>3.0041152263374485E-8</v>
      </c>
      <c r="C2111">
        <v>2.0</v>
      </c>
      <c r="D2111">
        <f t="shared" si="1"/>
        <v>3</v>
      </c>
      <c r="E2111" s="28">
        <v>3878.0</v>
      </c>
      <c r="F2111" s="2" t="s">
        <v>2172</v>
      </c>
      <c r="G2111" s="13">
        <v>3.0041152263374485E-8</v>
      </c>
      <c r="H2111" s="20">
        <v>1.0</v>
      </c>
      <c r="I2111">
        <f t="shared" si="2"/>
        <v>33287671.23</v>
      </c>
      <c r="J2111">
        <f t="shared" si="3"/>
        <v>0.00000003004115226</v>
      </c>
      <c r="K2111" s="33">
        <v>0.0</v>
      </c>
      <c r="M2111" t="e">
        <v>#DIV/0!</v>
      </c>
    </row>
    <row r="2112">
      <c r="B2112" s="13">
        <v>3.0041152263374485E-8</v>
      </c>
      <c r="C2112">
        <v>1.0</v>
      </c>
      <c r="D2112">
        <f t="shared" si="1"/>
        <v>2</v>
      </c>
      <c r="E2112" s="28">
        <v>3879.0</v>
      </c>
      <c r="F2112" s="2" t="s">
        <v>2173</v>
      </c>
      <c r="G2112" s="13">
        <v>3.0041152263374485E-8</v>
      </c>
      <c r="H2112" s="20">
        <v>1.0</v>
      </c>
      <c r="I2112">
        <f t="shared" si="2"/>
        <v>33287671.23</v>
      </c>
      <c r="J2112">
        <f t="shared" si="3"/>
        <v>0.00000003004115226</v>
      </c>
      <c r="K2112" s="33">
        <v>0.0</v>
      </c>
      <c r="M2112" t="e">
        <v>#DIV/0!</v>
      </c>
    </row>
    <row r="2113">
      <c r="B2113" s="13">
        <v>3.0041152263374485E-8</v>
      </c>
      <c r="C2113">
        <v>1.0</v>
      </c>
      <c r="D2113">
        <f t="shared" si="1"/>
        <v>2</v>
      </c>
      <c r="E2113" s="28">
        <v>3880.0</v>
      </c>
      <c r="F2113" s="2" t="s">
        <v>2174</v>
      </c>
      <c r="G2113" s="13">
        <v>3.0041152263374485E-8</v>
      </c>
      <c r="H2113" s="20">
        <v>1.0</v>
      </c>
      <c r="I2113">
        <f t="shared" si="2"/>
        <v>33287671.23</v>
      </c>
      <c r="J2113">
        <f t="shared" si="3"/>
        <v>0.00000003004115226</v>
      </c>
      <c r="K2113" s="33">
        <v>0.0</v>
      </c>
      <c r="M2113">
        <v>9.999999000000099E-8</v>
      </c>
    </row>
    <row r="2114">
      <c r="B2114" s="13">
        <v>3.0041152263374485E-8</v>
      </c>
      <c r="C2114">
        <v>1.0</v>
      </c>
      <c r="D2114">
        <f t="shared" si="1"/>
        <v>2</v>
      </c>
      <c r="E2114" s="28">
        <v>3881.0</v>
      </c>
      <c r="F2114" s="2" t="s">
        <v>2175</v>
      </c>
      <c r="G2114" s="13">
        <v>3.0041152263374485E-8</v>
      </c>
      <c r="H2114" s="20">
        <v>1.0</v>
      </c>
      <c r="I2114">
        <f t="shared" si="2"/>
        <v>33287671.23</v>
      </c>
      <c r="J2114">
        <f t="shared" si="3"/>
        <v>0.00000003004115226</v>
      </c>
      <c r="K2114" s="33">
        <v>0.0</v>
      </c>
      <c r="M2114">
        <v>9.999999000000099E-8</v>
      </c>
    </row>
    <row r="2115">
      <c r="B2115" s="13">
        <v>3.0041152263374485E-8</v>
      </c>
      <c r="C2115">
        <v>1.0</v>
      </c>
      <c r="D2115">
        <f t="shared" si="1"/>
        <v>2</v>
      </c>
      <c r="E2115" s="28">
        <v>3882.0</v>
      </c>
      <c r="F2115" s="2" t="s">
        <v>2175</v>
      </c>
      <c r="G2115" s="13">
        <v>3.0041152263374485E-8</v>
      </c>
      <c r="H2115" s="20">
        <v>1.0</v>
      </c>
      <c r="I2115">
        <f t="shared" si="2"/>
        <v>33287671.23</v>
      </c>
      <c r="J2115">
        <f t="shared" si="3"/>
        <v>0.00000003004115226</v>
      </c>
      <c r="K2115" s="33">
        <v>0.0</v>
      </c>
      <c r="M2115">
        <v>9.999999000000099E-8</v>
      </c>
    </row>
    <row r="2116">
      <c r="B2116" s="13">
        <v>3.0041152263374485E-8</v>
      </c>
      <c r="C2116">
        <v>2.0</v>
      </c>
      <c r="D2116">
        <f t="shared" si="1"/>
        <v>3</v>
      </c>
      <c r="E2116" s="28">
        <v>3883.0</v>
      </c>
      <c r="F2116" s="2" t="s">
        <v>2175</v>
      </c>
      <c r="G2116" s="13">
        <v>3.0041152263374485E-8</v>
      </c>
      <c r="H2116" s="20">
        <v>1.0</v>
      </c>
      <c r="I2116">
        <f t="shared" si="2"/>
        <v>33287671.23</v>
      </c>
      <c r="J2116">
        <f t="shared" si="3"/>
        <v>0.00000003004115226</v>
      </c>
      <c r="K2116" s="33">
        <v>0.0</v>
      </c>
      <c r="M2116">
        <v>9.999999000000099E-8</v>
      </c>
    </row>
    <row r="2117">
      <c r="B2117" s="13">
        <v>3.0041152263374485E-8</v>
      </c>
      <c r="C2117">
        <v>1.0</v>
      </c>
      <c r="D2117">
        <f t="shared" si="1"/>
        <v>2</v>
      </c>
      <c r="E2117" s="28">
        <v>3884.0</v>
      </c>
      <c r="F2117" s="2" t="s">
        <v>2175</v>
      </c>
      <c r="G2117" s="13">
        <v>3.0041152263374485E-8</v>
      </c>
      <c r="H2117" s="20">
        <v>1.0</v>
      </c>
      <c r="I2117">
        <f t="shared" si="2"/>
        <v>33287671.23</v>
      </c>
      <c r="J2117">
        <f t="shared" si="3"/>
        <v>0.00000003004115226</v>
      </c>
      <c r="K2117" s="33">
        <v>0.0</v>
      </c>
      <c r="M2117">
        <v>9.999999000000099E-8</v>
      </c>
    </row>
    <row r="2118">
      <c r="B2118" s="13">
        <v>3.0041152263374485E-8</v>
      </c>
      <c r="C2118">
        <v>1.0</v>
      </c>
      <c r="D2118">
        <f t="shared" si="1"/>
        <v>2</v>
      </c>
      <c r="E2118" s="28">
        <v>3885.0</v>
      </c>
      <c r="F2118" s="2" t="s">
        <v>2175</v>
      </c>
      <c r="G2118" s="13">
        <v>3.0041152263374485E-8</v>
      </c>
      <c r="H2118" s="20">
        <v>1.0</v>
      </c>
      <c r="I2118">
        <f t="shared" si="2"/>
        <v>33287671.23</v>
      </c>
      <c r="J2118">
        <f t="shared" si="3"/>
        <v>0.00000003004115226</v>
      </c>
      <c r="K2118" s="33">
        <v>0.0</v>
      </c>
      <c r="M2118">
        <v>9.999999000000099E-8</v>
      </c>
    </row>
    <row r="2119">
      <c r="B2119" s="13">
        <v>3.0041152263374485E-8</v>
      </c>
      <c r="C2119">
        <v>2.0</v>
      </c>
      <c r="D2119">
        <f t="shared" si="1"/>
        <v>3</v>
      </c>
      <c r="E2119" s="28">
        <v>3886.0</v>
      </c>
      <c r="F2119" s="2" t="s">
        <v>2176</v>
      </c>
      <c r="G2119" s="13">
        <v>3.0041152263374485E-8</v>
      </c>
      <c r="H2119" s="20">
        <v>1.0</v>
      </c>
      <c r="I2119">
        <f t="shared" si="2"/>
        <v>33287671.23</v>
      </c>
      <c r="J2119">
        <f t="shared" si="3"/>
        <v>0.00000003004115226</v>
      </c>
      <c r="K2119" s="33">
        <v>0.0</v>
      </c>
      <c r="M2119">
        <v>9.999999000000099E-8</v>
      </c>
    </row>
    <row r="2120">
      <c r="B2120" s="13">
        <v>3.0041152263374485E-8</v>
      </c>
      <c r="C2120">
        <v>1.0</v>
      </c>
      <c r="D2120">
        <f t="shared" si="1"/>
        <v>2</v>
      </c>
      <c r="E2120" s="28">
        <v>3887.0</v>
      </c>
      <c r="F2120" s="2" t="s">
        <v>2175</v>
      </c>
      <c r="G2120" s="13">
        <v>3.0041152263374485E-8</v>
      </c>
      <c r="H2120" s="20">
        <v>1.0</v>
      </c>
      <c r="I2120">
        <f t="shared" si="2"/>
        <v>33287671.23</v>
      </c>
      <c r="J2120">
        <f t="shared" si="3"/>
        <v>0.00000003004115226</v>
      </c>
      <c r="K2120" s="33">
        <v>0.0</v>
      </c>
      <c r="M2120">
        <v>9.999999000000099E-8</v>
      </c>
    </row>
    <row r="2121">
      <c r="B2121" s="13">
        <v>3.0041152263374485E-8</v>
      </c>
      <c r="C2121">
        <v>2.0</v>
      </c>
      <c r="D2121">
        <f t="shared" si="1"/>
        <v>3</v>
      </c>
      <c r="E2121" s="28">
        <v>3888.0</v>
      </c>
      <c r="F2121" s="2" t="s">
        <v>2175</v>
      </c>
      <c r="G2121" s="13">
        <v>3.0041152263374485E-8</v>
      </c>
      <c r="H2121" s="20">
        <v>1.0</v>
      </c>
      <c r="I2121">
        <f t="shared" si="2"/>
        <v>33287671.23</v>
      </c>
      <c r="J2121">
        <f t="shared" si="3"/>
        <v>0.00000003004115226</v>
      </c>
      <c r="K2121" s="33">
        <v>0.0</v>
      </c>
      <c r="M2121">
        <v>9.999999000000099E-8</v>
      </c>
    </row>
    <row r="2122">
      <c r="B2122" s="13">
        <v>3.0041152263374485E-8</v>
      </c>
      <c r="C2122">
        <v>2.0</v>
      </c>
      <c r="D2122">
        <f t="shared" si="1"/>
        <v>3</v>
      </c>
      <c r="E2122" s="28">
        <v>3889.0</v>
      </c>
      <c r="F2122" s="2" t="s">
        <v>2175</v>
      </c>
      <c r="G2122" s="13">
        <v>3.0041152263374485E-8</v>
      </c>
      <c r="H2122" s="20">
        <v>1.0</v>
      </c>
      <c r="I2122">
        <f t="shared" si="2"/>
        <v>33287671.23</v>
      </c>
      <c r="J2122">
        <f t="shared" si="3"/>
        <v>0.00000003004115226</v>
      </c>
      <c r="K2122" s="33">
        <v>0.0</v>
      </c>
      <c r="M2122">
        <v>9.999999000000099E-8</v>
      </c>
    </row>
    <row r="2123">
      <c r="B2123" s="13">
        <v>3.0041152263374485E-8</v>
      </c>
      <c r="C2123">
        <v>2.0</v>
      </c>
      <c r="D2123">
        <f t="shared" si="1"/>
        <v>3</v>
      </c>
      <c r="E2123" s="28">
        <v>3890.0</v>
      </c>
      <c r="F2123" s="2" t="s">
        <v>2158</v>
      </c>
      <c r="G2123" s="13">
        <v>3.0041152263374485E-8</v>
      </c>
      <c r="H2123" s="20">
        <v>10.0</v>
      </c>
      <c r="I2123">
        <f t="shared" si="2"/>
        <v>332876712.3</v>
      </c>
      <c r="J2123">
        <f t="shared" si="3"/>
        <v>0.000000003004115226</v>
      </c>
      <c r="K2123" s="33">
        <v>0.0</v>
      </c>
      <c r="M2123">
        <v>9.9999999E-8</v>
      </c>
    </row>
    <row r="2124">
      <c r="B2124" s="13">
        <v>3.0041152263374485E-8</v>
      </c>
      <c r="C2124">
        <v>2.0</v>
      </c>
      <c r="D2124">
        <f t="shared" si="1"/>
        <v>3</v>
      </c>
      <c r="E2124" s="28">
        <v>3891.0</v>
      </c>
      <c r="F2124" s="2" t="s">
        <v>2177</v>
      </c>
      <c r="G2124" s="13">
        <v>3.0041152263374485E-8</v>
      </c>
      <c r="H2124" s="20">
        <v>10.0</v>
      </c>
      <c r="I2124">
        <f t="shared" si="2"/>
        <v>332876712.3</v>
      </c>
      <c r="J2124">
        <f t="shared" si="3"/>
        <v>0.000000003004115226</v>
      </c>
      <c r="K2124" s="33">
        <v>0.0</v>
      </c>
      <c r="M2124">
        <v>9.9999999E-8</v>
      </c>
    </row>
    <row r="2125">
      <c r="B2125" s="13">
        <v>3.0041152263374485E-8</v>
      </c>
      <c r="C2125">
        <v>1.0</v>
      </c>
      <c r="D2125">
        <f t="shared" si="1"/>
        <v>2</v>
      </c>
      <c r="E2125" s="28">
        <v>3892.0</v>
      </c>
      <c r="F2125" s="2" t="s">
        <v>1172</v>
      </c>
      <c r="G2125" s="13">
        <v>3.0041152263374485E-8</v>
      </c>
      <c r="H2125" s="20">
        <v>1.0</v>
      </c>
      <c r="I2125">
        <f t="shared" si="2"/>
        <v>33287671.23</v>
      </c>
      <c r="J2125">
        <f t="shared" si="3"/>
        <v>0.00000003004115226</v>
      </c>
      <c r="K2125" s="33">
        <v>0.0</v>
      </c>
      <c r="M2125">
        <v>9.999999000000099E-8</v>
      </c>
    </row>
    <row r="2126">
      <c r="B2126" s="13">
        <v>3.0041152263374485E-8</v>
      </c>
      <c r="C2126">
        <v>1.0</v>
      </c>
      <c r="D2126">
        <f t="shared" si="1"/>
        <v>2</v>
      </c>
      <c r="E2126" s="28">
        <v>3893.0</v>
      </c>
      <c r="F2126" s="2" t="s">
        <v>1172</v>
      </c>
      <c r="G2126" s="13">
        <v>3.0041152263374485E-8</v>
      </c>
      <c r="H2126" s="20">
        <v>1.0</v>
      </c>
      <c r="I2126">
        <f t="shared" si="2"/>
        <v>33287671.23</v>
      </c>
      <c r="J2126">
        <f t="shared" si="3"/>
        <v>0.00000003004115226</v>
      </c>
      <c r="K2126" s="33">
        <v>0.0</v>
      </c>
      <c r="M2126">
        <v>9.999999000000099E-8</v>
      </c>
    </row>
    <row r="2127">
      <c r="B2127" s="13">
        <v>3.0041152263374485E-8</v>
      </c>
      <c r="C2127">
        <v>1.0</v>
      </c>
      <c r="D2127">
        <f t="shared" si="1"/>
        <v>2</v>
      </c>
      <c r="E2127" s="28">
        <v>3894.0</v>
      </c>
      <c r="F2127" s="2" t="s">
        <v>2178</v>
      </c>
      <c r="G2127" s="13">
        <v>3.0041152263374485E-8</v>
      </c>
      <c r="H2127" s="20">
        <v>10.0</v>
      </c>
      <c r="I2127">
        <f t="shared" si="2"/>
        <v>332876712.3</v>
      </c>
      <c r="J2127">
        <f t="shared" si="3"/>
        <v>0.000000003004115226</v>
      </c>
      <c r="K2127" s="33">
        <v>0.0</v>
      </c>
      <c r="M2127">
        <v>9.9999999E-8</v>
      </c>
    </row>
    <row r="2128">
      <c r="B2128" s="13">
        <v>3.0041152263374485E-8</v>
      </c>
      <c r="C2128">
        <v>1.0</v>
      </c>
      <c r="D2128">
        <f t="shared" si="1"/>
        <v>2</v>
      </c>
      <c r="E2128" s="28">
        <v>3895.0</v>
      </c>
      <c r="F2128" s="2" t="s">
        <v>2179</v>
      </c>
      <c r="G2128" s="13">
        <v>3.0041152263374485E-8</v>
      </c>
      <c r="H2128" s="20">
        <v>1.0</v>
      </c>
      <c r="I2128">
        <f t="shared" si="2"/>
        <v>33287671.23</v>
      </c>
      <c r="J2128">
        <f t="shared" si="3"/>
        <v>0.00000003004115226</v>
      </c>
      <c r="K2128" s="33">
        <v>0.0</v>
      </c>
      <c r="M2128">
        <v>9.999999000000099E-8</v>
      </c>
    </row>
    <row r="2129">
      <c r="B2129" s="13">
        <v>3.0041152263374485E-8</v>
      </c>
      <c r="C2129">
        <v>1.0</v>
      </c>
      <c r="D2129">
        <f t="shared" si="1"/>
        <v>2</v>
      </c>
      <c r="E2129" s="28">
        <v>3896.0</v>
      </c>
      <c r="F2129" s="2" t="s">
        <v>2180</v>
      </c>
      <c r="G2129" s="13">
        <v>3.0041152263374485E-8</v>
      </c>
      <c r="H2129" s="20">
        <v>1.0</v>
      </c>
      <c r="I2129">
        <f t="shared" si="2"/>
        <v>33287671.23</v>
      </c>
      <c r="J2129">
        <f t="shared" si="3"/>
        <v>0.00000003004115226</v>
      </c>
      <c r="K2129" s="33">
        <v>0.0</v>
      </c>
      <c r="M2129">
        <v>9.999999000000099E-8</v>
      </c>
    </row>
    <row r="2130">
      <c r="B2130" s="13">
        <v>3.0041152263374485E-8</v>
      </c>
      <c r="C2130">
        <v>2.0</v>
      </c>
      <c r="D2130">
        <f t="shared" si="1"/>
        <v>3</v>
      </c>
      <c r="E2130" s="28">
        <v>3897.0</v>
      </c>
      <c r="F2130" s="2" t="s">
        <v>2181</v>
      </c>
      <c r="G2130" s="13">
        <v>3.0041152263374485E-8</v>
      </c>
      <c r="H2130" s="20">
        <v>1.0</v>
      </c>
      <c r="I2130">
        <f t="shared" si="2"/>
        <v>33287671.23</v>
      </c>
      <c r="J2130">
        <f t="shared" si="3"/>
        <v>0.00000003004115226</v>
      </c>
      <c r="K2130" s="33">
        <v>0.0</v>
      </c>
      <c r="M2130">
        <v>9.999999000000099E-8</v>
      </c>
    </row>
    <row r="2131">
      <c r="B2131" s="13">
        <v>3.0041152263374485E-8</v>
      </c>
      <c r="C2131">
        <v>1.0</v>
      </c>
      <c r="D2131">
        <f t="shared" si="1"/>
        <v>2</v>
      </c>
      <c r="E2131" s="28">
        <v>3898.0</v>
      </c>
      <c r="F2131" s="2" t="s">
        <v>2175</v>
      </c>
      <c r="G2131" s="13">
        <v>3.0041152263374485E-8</v>
      </c>
      <c r="H2131" s="20">
        <v>1.0</v>
      </c>
      <c r="I2131">
        <f t="shared" si="2"/>
        <v>33287671.23</v>
      </c>
      <c r="J2131">
        <f t="shared" si="3"/>
        <v>0.00000003004115226</v>
      </c>
      <c r="K2131" s="33">
        <v>0.0</v>
      </c>
      <c r="M2131">
        <v>9.999999000000099E-8</v>
      </c>
    </row>
    <row r="2132">
      <c r="B2132" s="13">
        <v>3.0041152263374485E-8</v>
      </c>
      <c r="C2132">
        <v>1.0</v>
      </c>
      <c r="D2132">
        <f t="shared" si="1"/>
        <v>2</v>
      </c>
      <c r="E2132" s="28">
        <v>3899.0</v>
      </c>
      <c r="F2132" s="2" t="s">
        <v>2175</v>
      </c>
      <c r="G2132" s="13">
        <v>3.0041152263374485E-8</v>
      </c>
      <c r="H2132" s="20">
        <v>1.0</v>
      </c>
      <c r="I2132">
        <f t="shared" si="2"/>
        <v>33287671.23</v>
      </c>
      <c r="J2132">
        <f t="shared" si="3"/>
        <v>0.00000003004115226</v>
      </c>
      <c r="K2132" s="33">
        <v>0.0</v>
      </c>
      <c r="M2132">
        <v>9.999999000000099E-8</v>
      </c>
    </row>
    <row r="2133">
      <c r="B2133" s="13">
        <v>3.0041152263374485E-8</v>
      </c>
      <c r="C2133">
        <v>1.0</v>
      </c>
      <c r="D2133">
        <f t="shared" si="1"/>
        <v>2</v>
      </c>
      <c r="E2133" s="28">
        <v>3900.0</v>
      </c>
      <c r="F2133" s="2" t="s">
        <v>2175</v>
      </c>
      <c r="G2133" s="13">
        <v>3.0041152263374485E-8</v>
      </c>
      <c r="H2133" s="20">
        <v>1.0</v>
      </c>
      <c r="I2133">
        <f t="shared" si="2"/>
        <v>33287671.23</v>
      </c>
      <c r="J2133">
        <f t="shared" si="3"/>
        <v>0.00000003004115226</v>
      </c>
      <c r="K2133" s="33">
        <v>0.0</v>
      </c>
      <c r="M2133">
        <v>9.999999000000099E-8</v>
      </c>
    </row>
    <row r="2134">
      <c r="B2134" s="13">
        <v>3.0041152263374485E-8</v>
      </c>
      <c r="C2134">
        <v>1.0</v>
      </c>
      <c r="D2134">
        <f t="shared" si="1"/>
        <v>2</v>
      </c>
      <c r="E2134" s="28">
        <v>3901.0</v>
      </c>
      <c r="F2134" s="2" t="s">
        <v>2175</v>
      </c>
      <c r="G2134" s="13">
        <v>3.0041152263374485E-8</v>
      </c>
      <c r="H2134" s="20">
        <v>1.0</v>
      </c>
      <c r="I2134">
        <f t="shared" si="2"/>
        <v>33287671.23</v>
      </c>
      <c r="J2134">
        <f t="shared" si="3"/>
        <v>0.00000003004115226</v>
      </c>
      <c r="K2134" s="33">
        <v>0.0</v>
      </c>
      <c r="M2134">
        <v>9.999999000000099E-8</v>
      </c>
    </row>
    <row r="2135">
      <c r="B2135" s="13">
        <v>3.0041152263374485E-8</v>
      </c>
      <c r="C2135">
        <v>1.0</v>
      </c>
      <c r="D2135">
        <f t="shared" si="1"/>
        <v>2</v>
      </c>
      <c r="E2135" s="28">
        <v>3902.0</v>
      </c>
      <c r="F2135" s="2" t="s">
        <v>2175</v>
      </c>
      <c r="G2135" s="13">
        <v>3.0041152263374485E-8</v>
      </c>
      <c r="H2135" s="20">
        <v>1.0</v>
      </c>
      <c r="I2135">
        <f t="shared" si="2"/>
        <v>33287671.23</v>
      </c>
      <c r="J2135">
        <f t="shared" si="3"/>
        <v>0.00000003004115226</v>
      </c>
      <c r="K2135" s="33">
        <v>0.0</v>
      </c>
      <c r="M2135">
        <v>9.999999000000099E-8</v>
      </c>
    </row>
    <row r="2136">
      <c r="B2136" s="13">
        <v>3.0041152263374485E-8</v>
      </c>
      <c r="C2136">
        <v>1.0</v>
      </c>
      <c r="D2136">
        <f t="shared" si="1"/>
        <v>2</v>
      </c>
      <c r="E2136" s="28">
        <v>3903.0</v>
      </c>
      <c r="F2136" s="2" t="s">
        <v>2175</v>
      </c>
      <c r="G2136" s="13">
        <v>3.0041152263374485E-8</v>
      </c>
      <c r="H2136" s="20">
        <v>1.0</v>
      </c>
      <c r="I2136">
        <f t="shared" si="2"/>
        <v>33287671.23</v>
      </c>
      <c r="J2136">
        <f t="shared" si="3"/>
        <v>0.00000003004115226</v>
      </c>
      <c r="K2136" s="33">
        <v>0.0</v>
      </c>
      <c r="M2136">
        <v>9.999999000000099E-8</v>
      </c>
    </row>
    <row r="2137">
      <c r="B2137" s="13">
        <v>3.0041152263374485E-8</v>
      </c>
      <c r="C2137">
        <v>1.0</v>
      </c>
      <c r="D2137">
        <f t="shared" si="1"/>
        <v>2</v>
      </c>
      <c r="E2137" s="28">
        <v>3904.0</v>
      </c>
      <c r="F2137" s="2" t="s">
        <v>2175</v>
      </c>
      <c r="G2137" s="13">
        <v>3.0041152263374485E-8</v>
      </c>
      <c r="H2137" s="20">
        <v>1.0</v>
      </c>
      <c r="I2137">
        <f t="shared" si="2"/>
        <v>33287671.23</v>
      </c>
      <c r="J2137">
        <f t="shared" si="3"/>
        <v>0.00000003004115226</v>
      </c>
      <c r="K2137" s="33">
        <v>0.0</v>
      </c>
      <c r="M2137">
        <v>9.999999000000099E-8</v>
      </c>
    </row>
    <row r="2138">
      <c r="B2138" s="13">
        <v>3.0041152263374485E-8</v>
      </c>
      <c r="C2138">
        <v>1.0</v>
      </c>
      <c r="D2138">
        <f t="shared" si="1"/>
        <v>2</v>
      </c>
      <c r="E2138" s="28">
        <v>3905.0</v>
      </c>
      <c r="F2138" s="2" t="s">
        <v>2175</v>
      </c>
      <c r="G2138" s="13">
        <v>3.0041152263374485E-8</v>
      </c>
      <c r="H2138" s="20">
        <v>1.0</v>
      </c>
      <c r="I2138">
        <f t="shared" si="2"/>
        <v>33287671.23</v>
      </c>
      <c r="J2138">
        <f t="shared" si="3"/>
        <v>0.00000003004115226</v>
      </c>
      <c r="K2138" s="33">
        <v>0.0</v>
      </c>
      <c r="M2138">
        <v>9.999999000000099E-8</v>
      </c>
    </row>
    <row r="2139">
      <c r="B2139" s="13">
        <v>3.0041152263374485E-8</v>
      </c>
      <c r="C2139">
        <v>1.0</v>
      </c>
      <c r="D2139">
        <f t="shared" si="1"/>
        <v>2</v>
      </c>
      <c r="E2139" s="28">
        <v>3906.0</v>
      </c>
      <c r="F2139" s="2" t="s">
        <v>2175</v>
      </c>
      <c r="G2139" s="13">
        <v>3.0041152263374485E-8</v>
      </c>
      <c r="H2139" s="20">
        <v>1.0</v>
      </c>
      <c r="I2139">
        <f t="shared" si="2"/>
        <v>33287671.23</v>
      </c>
      <c r="J2139">
        <f t="shared" si="3"/>
        <v>0.00000003004115226</v>
      </c>
      <c r="K2139" s="33">
        <v>0.0</v>
      </c>
      <c r="M2139">
        <v>9.999999000000099E-8</v>
      </c>
    </row>
    <row r="2140">
      <c r="B2140" s="13">
        <v>3.0041152263374485E-8</v>
      </c>
      <c r="C2140">
        <v>1.0</v>
      </c>
      <c r="D2140">
        <f t="shared" si="1"/>
        <v>2</v>
      </c>
      <c r="E2140" s="28">
        <v>3907.0</v>
      </c>
      <c r="F2140" s="2" t="s">
        <v>2182</v>
      </c>
      <c r="G2140" s="13">
        <v>3.0041152263374485E-8</v>
      </c>
      <c r="H2140" s="20">
        <v>1.0</v>
      </c>
      <c r="I2140">
        <f t="shared" si="2"/>
        <v>33287671.23</v>
      </c>
      <c r="J2140">
        <f t="shared" si="3"/>
        <v>0.00000003004115226</v>
      </c>
      <c r="K2140" s="33">
        <v>0.0</v>
      </c>
      <c r="M2140">
        <v>9.999999000000099E-8</v>
      </c>
    </row>
    <row r="2141">
      <c r="B2141" s="13">
        <v>3.0041152263374485E-8</v>
      </c>
      <c r="C2141">
        <v>1.0</v>
      </c>
      <c r="D2141">
        <f t="shared" si="1"/>
        <v>2</v>
      </c>
      <c r="E2141" s="28">
        <v>3908.0</v>
      </c>
      <c r="F2141" s="2" t="s">
        <v>2183</v>
      </c>
      <c r="G2141" s="13">
        <v>3.0041152263374485E-8</v>
      </c>
      <c r="H2141" s="20">
        <v>2.0</v>
      </c>
      <c r="I2141">
        <f t="shared" si="2"/>
        <v>66575342.47</v>
      </c>
      <c r="J2141">
        <f t="shared" si="3"/>
        <v>0.00000001502057613</v>
      </c>
      <c r="K2141" s="33">
        <v>0.0</v>
      </c>
      <c r="M2141">
        <v>9.999999500000026E-8</v>
      </c>
    </row>
    <row r="2142">
      <c r="B2142" s="13">
        <v>3.0041152263374485E-8</v>
      </c>
      <c r="C2142">
        <v>1.0</v>
      </c>
      <c r="D2142">
        <f t="shared" si="1"/>
        <v>2</v>
      </c>
      <c r="E2142" s="28">
        <v>3909.0</v>
      </c>
      <c r="F2142" s="2" t="s">
        <v>2184</v>
      </c>
      <c r="G2142" s="13">
        <v>3.0041152263374485E-8</v>
      </c>
      <c r="H2142" s="20">
        <v>1.0</v>
      </c>
      <c r="I2142">
        <f t="shared" si="2"/>
        <v>33287671.23</v>
      </c>
      <c r="J2142">
        <f t="shared" si="3"/>
        <v>0.00000003004115226</v>
      </c>
      <c r="K2142" s="33">
        <v>0.0</v>
      </c>
      <c r="M2142">
        <v>9.999999000000099E-8</v>
      </c>
    </row>
    <row r="2143">
      <c r="B2143" s="13">
        <v>3.0041152263374485E-8</v>
      </c>
      <c r="C2143">
        <v>1.0</v>
      </c>
      <c r="D2143">
        <f t="shared" si="1"/>
        <v>2</v>
      </c>
      <c r="E2143" s="28">
        <v>3911.0</v>
      </c>
      <c r="F2143" s="2" t="s">
        <v>2185</v>
      </c>
      <c r="G2143" s="13">
        <v>3.0041152263374485E-8</v>
      </c>
      <c r="H2143" s="20">
        <v>1.0</v>
      </c>
      <c r="I2143">
        <f t="shared" si="2"/>
        <v>33287671.23</v>
      </c>
      <c r="J2143">
        <f t="shared" si="3"/>
        <v>0.00000003004115226</v>
      </c>
      <c r="K2143" s="33">
        <v>0.0</v>
      </c>
      <c r="M2143">
        <v>9.999999000000099E-8</v>
      </c>
    </row>
    <row r="2144">
      <c r="B2144" s="13">
        <v>3.0041152263374485E-8</v>
      </c>
      <c r="C2144">
        <v>1.0</v>
      </c>
      <c r="D2144">
        <f t="shared" si="1"/>
        <v>2</v>
      </c>
      <c r="E2144" s="28">
        <v>3912.0</v>
      </c>
      <c r="F2144" s="2" t="s">
        <v>2186</v>
      </c>
      <c r="G2144" s="13">
        <v>3.0041152263374485E-8</v>
      </c>
      <c r="H2144" s="20">
        <v>1.0</v>
      </c>
      <c r="I2144">
        <f t="shared" si="2"/>
        <v>33287671.23</v>
      </c>
      <c r="J2144">
        <f t="shared" si="3"/>
        <v>0.00000003004115226</v>
      </c>
      <c r="K2144" s="33">
        <v>0.0</v>
      </c>
      <c r="M2144">
        <v>9.999999000000099E-8</v>
      </c>
    </row>
    <row r="2145">
      <c r="B2145" s="13">
        <v>3.0041152263374485E-8</v>
      </c>
      <c r="C2145">
        <v>1.0</v>
      </c>
      <c r="D2145">
        <f t="shared" si="1"/>
        <v>2</v>
      </c>
      <c r="E2145" s="28">
        <v>3913.0</v>
      </c>
      <c r="F2145" s="2" t="s">
        <v>2187</v>
      </c>
      <c r="G2145" s="13">
        <v>3.0041152263374485E-8</v>
      </c>
      <c r="H2145" s="20">
        <v>1.0</v>
      </c>
      <c r="I2145">
        <f t="shared" si="2"/>
        <v>33287671.23</v>
      </c>
      <c r="J2145">
        <f t="shared" si="3"/>
        <v>0.00000003004115226</v>
      </c>
      <c r="K2145" s="33">
        <v>0.0</v>
      </c>
      <c r="M2145">
        <v>9.999999000000099E-8</v>
      </c>
    </row>
    <row r="2146">
      <c r="B2146" s="13">
        <v>3.0041152263374485E-8</v>
      </c>
      <c r="C2146">
        <v>1.0</v>
      </c>
      <c r="D2146">
        <f t="shared" si="1"/>
        <v>2</v>
      </c>
      <c r="E2146" s="28">
        <v>3914.0</v>
      </c>
      <c r="F2146" s="2" t="s">
        <v>2188</v>
      </c>
      <c r="G2146" s="13">
        <v>3.0041152263374485E-8</v>
      </c>
      <c r="H2146" s="20">
        <v>1.0</v>
      </c>
      <c r="I2146">
        <f t="shared" si="2"/>
        <v>33287671.23</v>
      </c>
      <c r="J2146">
        <f t="shared" si="3"/>
        <v>0.00000003004115226</v>
      </c>
      <c r="K2146" s="33">
        <v>0.0</v>
      </c>
      <c r="M2146">
        <v>9.999999000000099E-8</v>
      </c>
    </row>
    <row r="2147">
      <c r="B2147" s="13">
        <v>3.0041152263374485E-8</v>
      </c>
      <c r="C2147">
        <v>1.0</v>
      </c>
      <c r="D2147">
        <f t="shared" si="1"/>
        <v>2</v>
      </c>
      <c r="E2147" s="28">
        <v>3915.0</v>
      </c>
      <c r="F2147" s="2" t="s">
        <v>2189</v>
      </c>
      <c r="G2147" s="13">
        <v>3.0041152263374485E-8</v>
      </c>
      <c r="H2147" s="20">
        <v>12.0</v>
      </c>
      <c r="I2147">
        <f t="shared" si="2"/>
        <v>399452054.8</v>
      </c>
      <c r="J2147">
        <f t="shared" si="3"/>
        <v>0.000000002503429355</v>
      </c>
      <c r="K2147" s="33">
        <v>0.0</v>
      </c>
      <c r="M2147">
        <v>9.999999916666667E-8</v>
      </c>
    </row>
    <row r="2148">
      <c r="B2148" s="13">
        <v>3.0041152263374485E-8</v>
      </c>
      <c r="C2148">
        <v>1.0</v>
      </c>
      <c r="D2148">
        <f t="shared" si="1"/>
        <v>2</v>
      </c>
      <c r="E2148" s="28">
        <v>3916.0</v>
      </c>
      <c r="F2148" s="2" t="s">
        <v>2190</v>
      </c>
      <c r="G2148" s="13">
        <v>3.0041152263374485E-8</v>
      </c>
      <c r="H2148" s="20">
        <v>1.0</v>
      </c>
      <c r="I2148">
        <f t="shared" si="2"/>
        <v>33287671.23</v>
      </c>
      <c r="J2148">
        <f t="shared" si="3"/>
        <v>0.00000003004115226</v>
      </c>
      <c r="K2148" s="33">
        <v>0.0</v>
      </c>
      <c r="M2148">
        <v>9.999999000000099E-8</v>
      </c>
    </row>
    <row r="2149">
      <c r="B2149" s="13">
        <v>3.0041152263374485E-8</v>
      </c>
      <c r="C2149">
        <v>1.0</v>
      </c>
      <c r="D2149">
        <f t="shared" si="1"/>
        <v>2</v>
      </c>
      <c r="E2149" s="28">
        <v>3917.0</v>
      </c>
      <c r="F2149" s="2" t="s">
        <v>2191</v>
      </c>
      <c r="G2149" s="13">
        <v>3.0041152263374485E-8</v>
      </c>
      <c r="H2149" s="20">
        <v>2.0</v>
      </c>
      <c r="I2149">
        <f t="shared" si="2"/>
        <v>66575342.47</v>
      </c>
      <c r="J2149">
        <f t="shared" si="3"/>
        <v>0.00000001502057613</v>
      </c>
      <c r="K2149" s="33">
        <v>0.0</v>
      </c>
      <c r="M2149">
        <v>9.999999500000026E-8</v>
      </c>
    </row>
    <row r="2150">
      <c r="B2150" s="13">
        <v>0.3004115226337449</v>
      </c>
      <c r="C2150">
        <v>1.0</v>
      </c>
      <c r="D2150">
        <f t="shared" si="1"/>
        <v>2</v>
      </c>
      <c r="E2150" s="28">
        <v>3918.0</v>
      </c>
      <c r="F2150" s="2" t="s">
        <v>1543</v>
      </c>
      <c r="G2150" s="13">
        <v>0.3004115226337449</v>
      </c>
      <c r="H2150" s="20">
        <v>1.0</v>
      </c>
      <c r="I2150">
        <f t="shared" si="2"/>
        <v>3.328767123</v>
      </c>
      <c r="J2150">
        <f t="shared" si="3"/>
        <v>0.3004115226</v>
      </c>
      <c r="K2150" s="33">
        <v>0.0</v>
      </c>
      <c r="M2150" t="e">
        <v>#DIV/0!</v>
      </c>
    </row>
    <row r="2151">
      <c r="B2151" s="13">
        <v>3.0041152263374485E-8</v>
      </c>
      <c r="C2151">
        <v>1.0</v>
      </c>
      <c r="D2151">
        <f t="shared" si="1"/>
        <v>2</v>
      </c>
      <c r="E2151" s="28">
        <v>3919.0</v>
      </c>
      <c r="F2151" s="2" t="s">
        <v>2192</v>
      </c>
      <c r="G2151" s="13">
        <v>3.0041152263374485E-8</v>
      </c>
      <c r="H2151" s="20">
        <v>1.0</v>
      </c>
      <c r="I2151">
        <f t="shared" si="2"/>
        <v>33287671.23</v>
      </c>
      <c r="J2151">
        <f t="shared" si="3"/>
        <v>0.00000003004115226</v>
      </c>
      <c r="K2151" s="33">
        <v>0.0</v>
      </c>
      <c r="M2151" t="e">
        <v>#DIV/0!</v>
      </c>
    </row>
    <row r="2152">
      <c r="B2152" s="13">
        <v>3.0041152263374485E-8</v>
      </c>
      <c r="C2152">
        <v>2.0</v>
      </c>
      <c r="D2152">
        <f t="shared" si="1"/>
        <v>3</v>
      </c>
      <c r="E2152" s="28">
        <v>3920.0</v>
      </c>
      <c r="F2152" s="2" t="s">
        <v>2193</v>
      </c>
      <c r="G2152" s="13">
        <v>3.0041152263374485E-8</v>
      </c>
      <c r="H2152" s="20">
        <v>1.0</v>
      </c>
      <c r="I2152">
        <f t="shared" si="2"/>
        <v>33287671.23</v>
      </c>
      <c r="J2152">
        <f t="shared" si="3"/>
        <v>0.00000003004115226</v>
      </c>
      <c r="K2152" s="33">
        <v>0.0</v>
      </c>
      <c r="M2152">
        <v>9.999999000000099E-8</v>
      </c>
    </row>
    <row r="2153">
      <c r="B2153" s="13">
        <v>3.0041152263374485E-8</v>
      </c>
      <c r="C2153">
        <v>1.0</v>
      </c>
      <c r="D2153">
        <f t="shared" si="1"/>
        <v>2</v>
      </c>
      <c r="E2153" s="28">
        <v>3921.0</v>
      </c>
      <c r="F2153" s="2" t="s">
        <v>2194</v>
      </c>
      <c r="G2153" s="13">
        <v>3.0041152263374485E-8</v>
      </c>
      <c r="H2153" s="20">
        <v>1.0</v>
      </c>
      <c r="I2153">
        <f t="shared" si="2"/>
        <v>33287671.23</v>
      </c>
      <c r="J2153">
        <f t="shared" si="3"/>
        <v>0.00000003004115226</v>
      </c>
      <c r="K2153" s="33">
        <v>0.0</v>
      </c>
      <c r="M2153">
        <v>9.999999000000099E-8</v>
      </c>
    </row>
    <row r="2154">
      <c r="B2154" s="13">
        <v>3.0041152263374485E-8</v>
      </c>
      <c r="C2154">
        <v>1.0</v>
      </c>
      <c r="D2154">
        <f t="shared" si="1"/>
        <v>2</v>
      </c>
      <c r="E2154" s="28">
        <v>3922.0</v>
      </c>
      <c r="F2154" s="2" t="s">
        <v>2195</v>
      </c>
      <c r="G2154" s="13">
        <v>3.0041152263374485E-8</v>
      </c>
      <c r="H2154" s="20">
        <v>1.0</v>
      </c>
      <c r="I2154">
        <f t="shared" si="2"/>
        <v>33287671.23</v>
      </c>
      <c r="J2154">
        <f t="shared" si="3"/>
        <v>0.00000003004115226</v>
      </c>
      <c r="K2154" s="33">
        <v>0.0</v>
      </c>
      <c r="M2154">
        <v>9.999999000000099E-8</v>
      </c>
    </row>
    <row r="2155">
      <c r="B2155" s="13">
        <v>3.0041152263374485E-8</v>
      </c>
      <c r="C2155">
        <v>1.0</v>
      </c>
      <c r="D2155">
        <f t="shared" si="1"/>
        <v>2</v>
      </c>
      <c r="E2155" s="28">
        <v>3923.0</v>
      </c>
      <c r="F2155" s="2" t="s">
        <v>2196</v>
      </c>
      <c r="G2155" s="13">
        <v>3.0041152263374485E-8</v>
      </c>
      <c r="H2155" s="20">
        <v>25.0</v>
      </c>
      <c r="I2155">
        <f t="shared" si="2"/>
        <v>832191780.8</v>
      </c>
      <c r="J2155">
        <f t="shared" si="3"/>
        <v>0.000000001201646091</v>
      </c>
      <c r="K2155" s="33">
        <v>0.0</v>
      </c>
      <c r="M2155">
        <v>9.999999959999999E-8</v>
      </c>
    </row>
    <row r="2156">
      <c r="B2156" s="13">
        <v>3.0041152263374485E-8</v>
      </c>
      <c r="C2156">
        <v>1.0</v>
      </c>
      <c r="D2156">
        <f t="shared" si="1"/>
        <v>2</v>
      </c>
      <c r="E2156" s="28">
        <v>3924.0</v>
      </c>
      <c r="F2156" s="2" t="s">
        <v>2197</v>
      </c>
      <c r="G2156" s="13">
        <v>3.0041152263374485E-8</v>
      </c>
      <c r="H2156" s="20">
        <v>24.0</v>
      </c>
      <c r="I2156">
        <f t="shared" si="2"/>
        <v>798904109.6</v>
      </c>
      <c r="J2156">
        <f t="shared" si="3"/>
        <v>0.000000001251714678</v>
      </c>
      <c r="K2156" s="33">
        <v>0.0</v>
      </c>
      <c r="M2156">
        <v>9.999999958333332E-8</v>
      </c>
    </row>
    <row r="2157">
      <c r="B2157" s="13">
        <v>3.0041152263374485E-8</v>
      </c>
      <c r="C2157">
        <v>2.0</v>
      </c>
      <c r="D2157">
        <f t="shared" si="1"/>
        <v>3</v>
      </c>
      <c r="E2157" s="28">
        <v>3925.0</v>
      </c>
      <c r="F2157" s="2" t="s">
        <v>2198</v>
      </c>
      <c r="G2157" s="13">
        <v>3.0041152263374485E-8</v>
      </c>
      <c r="H2157" s="20">
        <v>5.0</v>
      </c>
      <c r="I2157">
        <f t="shared" si="2"/>
        <v>166438356.2</v>
      </c>
      <c r="J2157">
        <f t="shared" si="3"/>
        <v>0.000000006008230453</v>
      </c>
      <c r="K2157" s="33">
        <v>0.0</v>
      </c>
      <c r="M2157">
        <v>9.999999800000003E-8</v>
      </c>
    </row>
    <row r="2158">
      <c r="B2158" s="13">
        <v>3.0041152263374485E-8</v>
      </c>
      <c r="C2158">
        <v>1.0</v>
      </c>
      <c r="D2158">
        <f t="shared" si="1"/>
        <v>2</v>
      </c>
      <c r="E2158" s="28">
        <v>3926.0</v>
      </c>
      <c r="F2158" s="2" t="s">
        <v>2199</v>
      </c>
      <c r="G2158" s="13">
        <v>3.0041152263374485E-8</v>
      </c>
      <c r="H2158" s="20">
        <v>5.0</v>
      </c>
      <c r="I2158">
        <f t="shared" si="2"/>
        <v>166438356.2</v>
      </c>
      <c r="J2158">
        <f t="shared" si="3"/>
        <v>0.000000006008230453</v>
      </c>
      <c r="K2158" s="33">
        <v>0.0</v>
      </c>
      <c r="M2158">
        <v>9.999999800000003E-8</v>
      </c>
    </row>
    <row r="2159">
      <c r="B2159" s="13">
        <v>3.0041152263374485E-8</v>
      </c>
      <c r="C2159">
        <v>1.0</v>
      </c>
      <c r="D2159">
        <f t="shared" si="1"/>
        <v>2</v>
      </c>
      <c r="E2159" s="28">
        <v>3927.0</v>
      </c>
      <c r="F2159" s="2" t="s">
        <v>2200</v>
      </c>
      <c r="G2159" s="13">
        <v>3.0041152263374485E-8</v>
      </c>
      <c r="H2159" s="20">
        <v>75.0</v>
      </c>
      <c r="I2159">
        <f t="shared" si="2"/>
        <v>2496575342</v>
      </c>
      <c r="J2159">
        <f t="shared" si="3"/>
        <v>0.0000000004005486968</v>
      </c>
      <c r="K2159" s="33">
        <v>0.0</v>
      </c>
      <c r="M2159">
        <v>9.999999986666667E-8</v>
      </c>
    </row>
    <row r="2160">
      <c r="B2160" s="13">
        <v>3.0041152263374485E-8</v>
      </c>
      <c r="C2160">
        <v>1.0</v>
      </c>
      <c r="D2160">
        <f t="shared" si="1"/>
        <v>2</v>
      </c>
      <c r="E2160" s="28">
        <v>3928.0</v>
      </c>
      <c r="F2160" s="2" t="s">
        <v>2201</v>
      </c>
      <c r="G2160" s="13">
        <v>3.0041152263374485E-8</v>
      </c>
      <c r="H2160" s="20">
        <v>25.0</v>
      </c>
      <c r="I2160">
        <f t="shared" si="2"/>
        <v>832191780.8</v>
      </c>
      <c r="J2160">
        <f t="shared" si="3"/>
        <v>0.000000001201646091</v>
      </c>
      <c r="K2160" s="33">
        <v>0.0</v>
      </c>
      <c r="M2160">
        <v>9.999999959999999E-8</v>
      </c>
    </row>
    <row r="2161">
      <c r="B2161" s="13">
        <v>3.0041152263374485E-8</v>
      </c>
      <c r="C2161">
        <v>1.0</v>
      </c>
      <c r="D2161">
        <f t="shared" si="1"/>
        <v>2</v>
      </c>
      <c r="E2161" s="28">
        <v>3929.0</v>
      </c>
      <c r="F2161" s="2" t="s">
        <v>2202</v>
      </c>
      <c r="G2161" s="13">
        <v>3.0041152263374485E-8</v>
      </c>
      <c r="H2161" s="20">
        <v>75.0</v>
      </c>
      <c r="I2161">
        <f t="shared" si="2"/>
        <v>2496575342</v>
      </c>
      <c r="J2161">
        <f t="shared" si="3"/>
        <v>0.0000000004005486968</v>
      </c>
      <c r="K2161" s="33">
        <v>0.0</v>
      </c>
      <c r="M2161">
        <v>9.999999986666667E-8</v>
      </c>
    </row>
    <row r="2162">
      <c r="B2162" s="13">
        <v>3.0041152263374485E-8</v>
      </c>
      <c r="C2162">
        <v>1.0</v>
      </c>
      <c r="D2162">
        <f t="shared" si="1"/>
        <v>2</v>
      </c>
      <c r="E2162" s="28">
        <v>3930.0</v>
      </c>
      <c r="F2162" s="2" t="s">
        <v>2203</v>
      </c>
      <c r="G2162" s="13">
        <v>3.0041152263374485E-8</v>
      </c>
      <c r="H2162" s="20">
        <v>25.0</v>
      </c>
      <c r="I2162">
        <f t="shared" si="2"/>
        <v>832191780.8</v>
      </c>
      <c r="J2162">
        <f t="shared" si="3"/>
        <v>0.000000001201646091</v>
      </c>
      <c r="K2162" s="33">
        <v>0.0</v>
      </c>
      <c r="M2162">
        <v>9.999999959999999E-8</v>
      </c>
    </row>
    <row r="2163">
      <c r="B2163" s="13">
        <v>3.0041152263374485E-8</v>
      </c>
      <c r="C2163">
        <v>2.0</v>
      </c>
      <c r="D2163">
        <f t="shared" si="1"/>
        <v>3</v>
      </c>
      <c r="E2163" s="28">
        <v>3931.0</v>
      </c>
      <c r="F2163" s="2" t="s">
        <v>2204</v>
      </c>
      <c r="G2163" s="13">
        <v>3.0041152263374485E-8</v>
      </c>
      <c r="H2163" s="20">
        <v>164.0</v>
      </c>
      <c r="I2163">
        <f t="shared" si="2"/>
        <v>5459178082</v>
      </c>
      <c r="J2163">
        <f t="shared" si="3"/>
        <v>0.0000000001831777577</v>
      </c>
      <c r="K2163" s="33">
        <v>0.0</v>
      </c>
      <c r="M2163">
        <v>9.99999999390244E-8</v>
      </c>
    </row>
    <row r="2164">
      <c r="B2164" s="13">
        <v>3.0041152263374485E-8</v>
      </c>
      <c r="C2164">
        <v>1.0</v>
      </c>
      <c r="D2164">
        <f t="shared" si="1"/>
        <v>2</v>
      </c>
      <c r="E2164" s="28">
        <v>3932.0</v>
      </c>
      <c r="F2164" s="2" t="s">
        <v>2205</v>
      </c>
      <c r="G2164" s="13">
        <v>3.0041152263374485E-8</v>
      </c>
      <c r="H2164" s="20">
        <v>1.0</v>
      </c>
      <c r="I2164">
        <f t="shared" si="2"/>
        <v>33287671.23</v>
      </c>
      <c r="J2164">
        <f t="shared" si="3"/>
        <v>0.00000003004115226</v>
      </c>
      <c r="K2164" s="33">
        <v>0.0</v>
      </c>
      <c r="M2164">
        <v>9.999999000000099E-8</v>
      </c>
    </row>
    <row r="2165">
      <c r="B2165" s="13">
        <v>3.0041152263374485E-8</v>
      </c>
      <c r="C2165">
        <v>2.0</v>
      </c>
      <c r="D2165">
        <f t="shared" si="1"/>
        <v>3</v>
      </c>
      <c r="E2165" s="28">
        <v>3933.0</v>
      </c>
      <c r="F2165" s="2" t="s">
        <v>2206</v>
      </c>
      <c r="G2165" s="13">
        <v>3.0041152263374485E-8</v>
      </c>
      <c r="H2165" s="20">
        <v>130.0</v>
      </c>
      <c r="I2165">
        <f t="shared" si="2"/>
        <v>4327397260</v>
      </c>
      <c r="J2165">
        <f t="shared" si="3"/>
        <v>0.0000000002310857866</v>
      </c>
      <c r="K2165" s="33">
        <v>0.0</v>
      </c>
      <c r="M2165">
        <v>9.999999992307692E-8</v>
      </c>
    </row>
    <row r="2166">
      <c r="B2166" s="13">
        <v>3.0041152263374485E-8</v>
      </c>
      <c r="C2166">
        <v>2.0</v>
      </c>
      <c r="D2166">
        <f t="shared" si="1"/>
        <v>3</v>
      </c>
      <c r="E2166" s="28">
        <v>3934.0</v>
      </c>
      <c r="F2166" s="2" t="s">
        <v>2207</v>
      </c>
      <c r="G2166" s="13">
        <v>3.0041152263374485E-8</v>
      </c>
      <c r="H2166" s="20">
        <v>2.0</v>
      </c>
      <c r="I2166">
        <f t="shared" si="2"/>
        <v>66575342.47</v>
      </c>
      <c r="J2166">
        <f t="shared" si="3"/>
        <v>0.00000001502057613</v>
      </c>
      <c r="K2166" s="33">
        <v>0.0</v>
      </c>
      <c r="M2166">
        <v>9.999999500000026E-8</v>
      </c>
    </row>
    <row r="2167">
      <c r="B2167" s="13">
        <v>3.0041152263374485E-8</v>
      </c>
      <c r="C2167">
        <v>0.0</v>
      </c>
      <c r="D2167">
        <f t="shared" si="1"/>
        <v>1</v>
      </c>
      <c r="E2167" s="28">
        <v>3935.0</v>
      </c>
      <c r="F2167" s="2" t="s">
        <v>2208</v>
      </c>
      <c r="G2167" s="13">
        <v>3.0041152263374485E-8</v>
      </c>
      <c r="H2167" s="20">
        <v>4.0</v>
      </c>
      <c r="I2167">
        <f t="shared" si="2"/>
        <v>133150684.9</v>
      </c>
      <c r="J2167">
        <f t="shared" si="3"/>
        <v>0.000000007510288066</v>
      </c>
      <c r="K2167" s="33">
        <v>0.0</v>
      </c>
      <c r="M2167">
        <v>9.999999750000005E-8</v>
      </c>
    </row>
    <row r="2168">
      <c r="B2168" s="13">
        <v>3.0041152263374485E-8</v>
      </c>
      <c r="C2168">
        <v>2.0</v>
      </c>
      <c r="D2168">
        <f t="shared" si="1"/>
        <v>3</v>
      </c>
      <c r="E2168" s="28">
        <v>3936.0</v>
      </c>
      <c r="F2168" s="2" t="s">
        <v>2209</v>
      </c>
      <c r="G2168" s="13">
        <v>3.0041152263374485E-8</v>
      </c>
      <c r="H2168" s="20">
        <v>4.0</v>
      </c>
      <c r="I2168">
        <f t="shared" si="2"/>
        <v>133150684.9</v>
      </c>
      <c r="J2168">
        <f t="shared" si="3"/>
        <v>0.000000007510288066</v>
      </c>
      <c r="K2168" s="33">
        <v>0.0</v>
      </c>
      <c r="M2168">
        <v>9.999999750000005E-8</v>
      </c>
    </row>
    <row r="2169">
      <c r="B2169" s="13">
        <v>3.0041152263374485E-8</v>
      </c>
      <c r="C2169">
        <v>0.0</v>
      </c>
      <c r="D2169">
        <f t="shared" si="1"/>
        <v>1</v>
      </c>
      <c r="E2169" s="28">
        <v>3937.0</v>
      </c>
      <c r="F2169" s="2" t="s">
        <v>2210</v>
      </c>
      <c r="G2169" s="13">
        <v>3.0041152263374485E-8</v>
      </c>
      <c r="H2169" s="20">
        <v>12.0</v>
      </c>
      <c r="I2169">
        <f t="shared" si="2"/>
        <v>399452054.8</v>
      </c>
      <c r="J2169">
        <f t="shared" si="3"/>
        <v>0.000000002503429355</v>
      </c>
      <c r="K2169" s="33">
        <v>0.0</v>
      </c>
      <c r="M2169">
        <v>9.999999916666667E-8</v>
      </c>
    </row>
    <row r="2170">
      <c r="B2170" s="13">
        <v>3.0041152263374485E-8</v>
      </c>
      <c r="C2170">
        <v>0.0</v>
      </c>
      <c r="D2170">
        <f t="shared" si="1"/>
        <v>1</v>
      </c>
      <c r="E2170" s="28">
        <v>3938.0</v>
      </c>
      <c r="F2170" s="2" t="s">
        <v>2211</v>
      </c>
      <c r="G2170" s="13">
        <v>3.0041152263374485E-8</v>
      </c>
      <c r="H2170" s="20">
        <v>1.0</v>
      </c>
      <c r="I2170">
        <f t="shared" si="2"/>
        <v>33287671.23</v>
      </c>
      <c r="J2170">
        <f t="shared" si="3"/>
        <v>0.00000003004115226</v>
      </c>
      <c r="K2170" s="33">
        <v>0.0</v>
      </c>
      <c r="M2170">
        <v>9.999999000000099E-8</v>
      </c>
    </row>
    <row r="2171">
      <c r="B2171" s="13">
        <v>3.0041152263374485E-8</v>
      </c>
      <c r="C2171">
        <v>1.0</v>
      </c>
      <c r="D2171">
        <f t="shared" si="1"/>
        <v>2</v>
      </c>
      <c r="E2171" s="28">
        <v>3939.0</v>
      </c>
      <c r="F2171" s="2" t="s">
        <v>2212</v>
      </c>
      <c r="G2171" s="13">
        <v>3.0041152263374485E-8</v>
      </c>
      <c r="H2171" s="20">
        <v>1.0</v>
      </c>
      <c r="I2171">
        <f t="shared" si="2"/>
        <v>33287671.23</v>
      </c>
      <c r="J2171">
        <f t="shared" si="3"/>
        <v>0.00000003004115226</v>
      </c>
      <c r="K2171" s="33">
        <v>0.0</v>
      </c>
      <c r="M2171">
        <v>9.999999000000099E-8</v>
      </c>
    </row>
    <row r="2172">
      <c r="B2172" s="13">
        <v>3.0041152263374485E-8</v>
      </c>
      <c r="C2172">
        <v>2.0</v>
      </c>
      <c r="D2172">
        <f t="shared" si="1"/>
        <v>3</v>
      </c>
      <c r="E2172" s="28">
        <v>3940.0</v>
      </c>
      <c r="F2172" s="2" t="s">
        <v>2213</v>
      </c>
      <c r="G2172" s="13">
        <v>3.0041152263374485E-8</v>
      </c>
      <c r="H2172" s="20">
        <v>4.0</v>
      </c>
      <c r="I2172">
        <f t="shared" si="2"/>
        <v>133150684.9</v>
      </c>
      <c r="J2172">
        <f t="shared" si="3"/>
        <v>0.000000007510288066</v>
      </c>
      <c r="K2172" s="33">
        <v>0.0</v>
      </c>
      <c r="M2172">
        <v>9.999999750000005E-8</v>
      </c>
    </row>
    <row r="2173">
      <c r="B2173" s="13">
        <v>3.0041152263374485E-8</v>
      </c>
      <c r="C2173">
        <v>0.0</v>
      </c>
      <c r="D2173">
        <f t="shared" si="1"/>
        <v>1</v>
      </c>
      <c r="E2173" s="28">
        <v>3941.0</v>
      </c>
      <c r="F2173" s="2" t="s">
        <v>2214</v>
      </c>
      <c r="G2173" s="13">
        <v>3.0041152263374485E-8</v>
      </c>
      <c r="H2173" s="20">
        <v>1.0</v>
      </c>
      <c r="I2173">
        <f t="shared" si="2"/>
        <v>33287671.23</v>
      </c>
      <c r="J2173">
        <f t="shared" si="3"/>
        <v>0.00000003004115226</v>
      </c>
      <c r="K2173" s="33">
        <v>0.0</v>
      </c>
      <c r="M2173">
        <v>9.999999000000099E-8</v>
      </c>
    </row>
    <row r="2174">
      <c r="B2174" s="13">
        <v>3.0041152263374485E-8</v>
      </c>
      <c r="C2174">
        <v>2.0</v>
      </c>
      <c r="D2174">
        <f t="shared" si="1"/>
        <v>3</v>
      </c>
      <c r="E2174" s="28">
        <v>3942.0</v>
      </c>
      <c r="F2174" s="2" t="s">
        <v>2215</v>
      </c>
      <c r="G2174" s="13">
        <v>3.0041152263374485E-8</v>
      </c>
      <c r="H2174" s="20">
        <v>1.0</v>
      </c>
      <c r="I2174">
        <f t="shared" si="2"/>
        <v>33287671.23</v>
      </c>
      <c r="J2174">
        <f t="shared" si="3"/>
        <v>0.00000003004115226</v>
      </c>
      <c r="K2174" s="33">
        <v>0.0</v>
      </c>
      <c r="M2174">
        <v>9.999999000000099E-8</v>
      </c>
    </row>
    <row r="2175">
      <c r="B2175" s="13">
        <v>0.3004115226337449</v>
      </c>
      <c r="C2175">
        <v>0.0</v>
      </c>
      <c r="D2175">
        <f t="shared" si="1"/>
        <v>1</v>
      </c>
      <c r="E2175" s="28">
        <v>3943.0</v>
      </c>
      <c r="F2175" s="2" t="s">
        <v>2216</v>
      </c>
      <c r="G2175" s="13">
        <v>0.3004115226337449</v>
      </c>
      <c r="H2175" s="20">
        <v>1.0</v>
      </c>
      <c r="I2175">
        <f t="shared" si="2"/>
        <v>3.328767123</v>
      </c>
      <c r="J2175">
        <f t="shared" si="3"/>
        <v>0.3004115226</v>
      </c>
      <c r="K2175" s="33">
        <v>0.0</v>
      </c>
      <c r="M2175">
        <v>0.5</v>
      </c>
    </row>
    <row r="2176">
      <c r="B2176" s="13">
        <v>3.0041152263374485E-8</v>
      </c>
      <c r="C2176">
        <v>1.0</v>
      </c>
      <c r="D2176">
        <f t="shared" si="1"/>
        <v>2</v>
      </c>
      <c r="E2176" s="28">
        <v>3944.0</v>
      </c>
      <c r="F2176" s="2" t="s">
        <v>2217</v>
      </c>
      <c r="G2176" s="13">
        <v>3.0041152263374485E-8</v>
      </c>
      <c r="H2176" s="20">
        <v>1.0</v>
      </c>
      <c r="I2176">
        <f t="shared" si="2"/>
        <v>33287671.23</v>
      </c>
      <c r="J2176">
        <f t="shared" si="3"/>
        <v>0.00000003004115226</v>
      </c>
      <c r="K2176" s="33">
        <v>0.0</v>
      </c>
      <c r="M2176" t="e">
        <v>#DIV/0!</v>
      </c>
    </row>
    <row r="2177">
      <c r="B2177" s="13">
        <v>3.0041152263374485E-8</v>
      </c>
      <c r="C2177">
        <v>1.0</v>
      </c>
      <c r="D2177">
        <f t="shared" si="1"/>
        <v>2</v>
      </c>
      <c r="E2177" s="28">
        <v>3946.0</v>
      </c>
      <c r="F2177" s="2" t="s">
        <v>2218</v>
      </c>
      <c r="G2177" s="13">
        <v>3.0041152263374485E-8</v>
      </c>
      <c r="H2177" s="20">
        <v>1.0</v>
      </c>
      <c r="I2177">
        <f t="shared" si="2"/>
        <v>33287671.23</v>
      </c>
      <c r="J2177">
        <f t="shared" si="3"/>
        <v>0.00000003004115226</v>
      </c>
      <c r="K2177" s="33">
        <v>0.0</v>
      </c>
      <c r="M2177">
        <v>9.999999000000099E-8</v>
      </c>
    </row>
    <row r="2178">
      <c r="B2178" s="13">
        <v>3.0041152263374485E-8</v>
      </c>
      <c r="C2178">
        <v>0.0</v>
      </c>
      <c r="D2178">
        <f t="shared" si="1"/>
        <v>1</v>
      </c>
      <c r="E2178" s="28">
        <v>3947.0</v>
      </c>
      <c r="F2178" s="2" t="s">
        <v>2219</v>
      </c>
      <c r="G2178" s="13">
        <v>3.0041152263374485E-8</v>
      </c>
      <c r="H2178" s="20">
        <v>1.0</v>
      </c>
      <c r="I2178">
        <f t="shared" si="2"/>
        <v>33287671.23</v>
      </c>
      <c r="J2178">
        <f t="shared" si="3"/>
        <v>0.00000003004115226</v>
      </c>
      <c r="K2178" s="33">
        <v>0.0</v>
      </c>
      <c r="M2178">
        <v>9.999999000000099E-8</v>
      </c>
    </row>
    <row r="2179">
      <c r="B2179" s="13">
        <v>3.0041152263374485E-8</v>
      </c>
      <c r="C2179">
        <v>2.0</v>
      </c>
      <c r="D2179">
        <f t="shared" si="1"/>
        <v>3</v>
      </c>
      <c r="E2179" s="28">
        <v>3948.0</v>
      </c>
      <c r="F2179" s="2" t="s">
        <v>2220</v>
      </c>
      <c r="G2179" s="13">
        <v>3.0041152263374485E-8</v>
      </c>
      <c r="H2179" s="20">
        <v>1.0</v>
      </c>
      <c r="I2179">
        <f t="shared" si="2"/>
        <v>33287671.23</v>
      </c>
      <c r="J2179">
        <f t="shared" si="3"/>
        <v>0.00000003004115226</v>
      </c>
      <c r="K2179" s="33">
        <v>0.0</v>
      </c>
      <c r="M2179">
        <v>9.999999000000099E-8</v>
      </c>
    </row>
    <row r="2180">
      <c r="B2180" s="13">
        <v>3.0041152263374485E-8</v>
      </c>
      <c r="C2180">
        <v>2.0</v>
      </c>
      <c r="D2180">
        <f t="shared" si="1"/>
        <v>3</v>
      </c>
      <c r="E2180" s="28">
        <v>3949.0</v>
      </c>
      <c r="F2180" s="2" t="s">
        <v>2221</v>
      </c>
      <c r="G2180" s="13">
        <v>3.0041152263374485E-8</v>
      </c>
      <c r="H2180" s="20">
        <v>1.0</v>
      </c>
      <c r="I2180">
        <f t="shared" si="2"/>
        <v>33287671.23</v>
      </c>
      <c r="J2180">
        <f t="shared" si="3"/>
        <v>0.00000003004115226</v>
      </c>
      <c r="K2180" s="33">
        <v>0.0</v>
      </c>
      <c r="M2180">
        <v>9.999999000000099E-8</v>
      </c>
    </row>
    <row r="2181">
      <c r="B2181" s="13">
        <v>3.0041152263374485E-8</v>
      </c>
      <c r="C2181">
        <v>2.0</v>
      </c>
      <c r="D2181">
        <f t="shared" si="1"/>
        <v>3</v>
      </c>
      <c r="E2181" s="28">
        <v>3950.0</v>
      </c>
      <c r="F2181" s="2" t="s">
        <v>2222</v>
      </c>
      <c r="G2181" s="13">
        <v>3.0041152263374485E-8</v>
      </c>
      <c r="H2181" s="20">
        <v>2.0</v>
      </c>
      <c r="I2181">
        <f t="shared" si="2"/>
        <v>66575342.47</v>
      </c>
      <c r="J2181">
        <f t="shared" si="3"/>
        <v>0.00000001502057613</v>
      </c>
      <c r="K2181" s="33">
        <v>0.0</v>
      </c>
      <c r="M2181">
        <v>9.999999500000026E-8</v>
      </c>
    </row>
    <row r="2182">
      <c r="B2182" s="13">
        <v>3.0041152563786007</v>
      </c>
      <c r="C2182">
        <v>1.0</v>
      </c>
      <c r="D2182">
        <f t="shared" si="1"/>
        <v>5</v>
      </c>
      <c r="E2182" s="28">
        <v>3951.0</v>
      </c>
      <c r="F2182" s="2" t="s">
        <v>2223</v>
      </c>
      <c r="G2182" s="13">
        <v>3.0041152563786007</v>
      </c>
      <c r="H2182" s="20">
        <v>130.0</v>
      </c>
      <c r="I2182">
        <f t="shared" si="2"/>
        <v>43.27397217</v>
      </c>
      <c r="J2182">
        <f t="shared" si="3"/>
        <v>0.0231085789</v>
      </c>
      <c r="K2182" s="33">
        <v>0.0</v>
      </c>
      <c r="M2182">
        <v>9.285714371938775</v>
      </c>
    </row>
    <row r="2183">
      <c r="B2183" s="13">
        <v>0.3004115226337449</v>
      </c>
      <c r="C2183">
        <v>0.0</v>
      </c>
      <c r="D2183">
        <f t="shared" si="1"/>
        <v>1</v>
      </c>
      <c r="E2183" s="28">
        <v>3952.0</v>
      </c>
      <c r="F2183" s="2" t="s">
        <v>2224</v>
      </c>
      <c r="G2183" s="13">
        <v>0.3004115226337449</v>
      </c>
      <c r="H2183" s="20">
        <v>1.0</v>
      </c>
      <c r="I2183">
        <f t="shared" si="2"/>
        <v>3.328767123</v>
      </c>
      <c r="J2183">
        <f t="shared" si="3"/>
        <v>0.3004115226</v>
      </c>
      <c r="K2183" s="33">
        <v>0.0</v>
      </c>
      <c r="M2183" t="e">
        <v>#DIV/0!</v>
      </c>
    </row>
    <row r="2184">
      <c r="B2184" s="13">
        <v>0.3004115226337449</v>
      </c>
      <c r="C2184">
        <v>1.0</v>
      </c>
      <c r="D2184">
        <f t="shared" si="1"/>
        <v>2</v>
      </c>
      <c r="E2184" s="28">
        <v>3953.0</v>
      </c>
      <c r="F2184" s="2" t="s">
        <v>2225</v>
      </c>
      <c r="G2184" s="13">
        <v>0.3004115226337449</v>
      </c>
      <c r="H2184" s="20">
        <v>1.0</v>
      </c>
      <c r="I2184">
        <f t="shared" si="2"/>
        <v>3.328767123</v>
      </c>
      <c r="J2184">
        <f t="shared" si="3"/>
        <v>0.3004115226</v>
      </c>
      <c r="K2184" s="33">
        <v>0.0</v>
      </c>
      <c r="M2184">
        <v>0.5</v>
      </c>
    </row>
    <row r="2185">
      <c r="B2185" s="13">
        <v>0.3004115226337449</v>
      </c>
      <c r="C2185">
        <v>1.0</v>
      </c>
      <c r="D2185">
        <f t="shared" si="1"/>
        <v>2</v>
      </c>
      <c r="E2185" s="28">
        <v>3956.0</v>
      </c>
      <c r="F2185" s="2" t="s">
        <v>2226</v>
      </c>
      <c r="G2185" s="13">
        <v>0.3004115226337449</v>
      </c>
      <c r="H2185" s="20">
        <v>2.0</v>
      </c>
      <c r="I2185">
        <f t="shared" si="2"/>
        <v>6.657534247</v>
      </c>
      <c r="J2185">
        <f t="shared" si="3"/>
        <v>0.1502057613</v>
      </c>
      <c r="K2185" s="33">
        <v>0.0</v>
      </c>
      <c r="M2185">
        <v>0.6666666666666666</v>
      </c>
    </row>
    <row r="2186">
      <c r="B2186" s="13">
        <v>0.3004115226337449</v>
      </c>
      <c r="C2186">
        <v>2.0</v>
      </c>
      <c r="D2186">
        <f t="shared" si="1"/>
        <v>3</v>
      </c>
      <c r="E2186" s="28">
        <v>3957.0</v>
      </c>
      <c r="F2186" s="2" t="s">
        <v>2227</v>
      </c>
      <c r="G2186" s="13">
        <v>0.3004115226337449</v>
      </c>
      <c r="H2186" s="20">
        <v>1.0</v>
      </c>
      <c r="I2186">
        <f t="shared" si="2"/>
        <v>3.328767123</v>
      </c>
      <c r="J2186">
        <f t="shared" si="3"/>
        <v>0.3004115226</v>
      </c>
      <c r="K2186" s="33">
        <v>0.0</v>
      </c>
      <c r="M2186">
        <v>0.5</v>
      </c>
    </row>
    <row r="2187">
      <c r="B2187" s="13">
        <v>3.0041152263374485E-8</v>
      </c>
      <c r="C2187">
        <v>2.0</v>
      </c>
      <c r="D2187">
        <f t="shared" si="1"/>
        <v>3</v>
      </c>
      <c r="E2187" s="28">
        <v>3960.0</v>
      </c>
      <c r="F2187" s="2" t="s">
        <v>2228</v>
      </c>
      <c r="G2187" s="13">
        <v>3.0041152263374485E-8</v>
      </c>
      <c r="H2187" s="20">
        <v>10.0</v>
      </c>
      <c r="I2187">
        <f t="shared" si="2"/>
        <v>332876712.3</v>
      </c>
      <c r="J2187">
        <f t="shared" si="3"/>
        <v>0.000000003004115226</v>
      </c>
      <c r="K2187" s="33">
        <v>0.0</v>
      </c>
      <c r="M2187">
        <v>9.9999999E-8</v>
      </c>
    </row>
    <row r="2188">
      <c r="B2188" s="13">
        <v>0.3004115226337449</v>
      </c>
      <c r="C2188">
        <v>2.0</v>
      </c>
      <c r="D2188">
        <f t="shared" si="1"/>
        <v>3</v>
      </c>
      <c r="E2188" s="28">
        <v>3961.0</v>
      </c>
      <c r="F2188" s="2" t="s">
        <v>2229</v>
      </c>
      <c r="G2188" s="13">
        <v>0.3004115226337449</v>
      </c>
      <c r="H2188" s="20">
        <v>9.0</v>
      </c>
      <c r="I2188">
        <f t="shared" si="2"/>
        <v>29.95890411</v>
      </c>
      <c r="J2188">
        <f t="shared" si="3"/>
        <v>0.03337905807</v>
      </c>
      <c r="K2188" s="33">
        <v>0.0</v>
      </c>
      <c r="M2188">
        <v>0.8999999999999999</v>
      </c>
    </row>
    <row r="2189">
      <c r="B2189" s="13">
        <v>3.0041152263374485E-8</v>
      </c>
      <c r="C2189">
        <v>2.0</v>
      </c>
      <c r="D2189">
        <f t="shared" si="1"/>
        <v>3</v>
      </c>
      <c r="E2189" s="28">
        <v>3962.0</v>
      </c>
      <c r="F2189" s="2" t="s">
        <v>2230</v>
      </c>
      <c r="G2189" s="13">
        <v>3.0041152263374485E-8</v>
      </c>
      <c r="H2189" s="20">
        <v>1.0</v>
      </c>
      <c r="I2189">
        <f t="shared" si="2"/>
        <v>33287671.23</v>
      </c>
      <c r="J2189">
        <f t="shared" si="3"/>
        <v>0.00000003004115226</v>
      </c>
      <c r="K2189" s="33">
        <v>0.0</v>
      </c>
      <c r="M2189" t="e">
        <v>#DIV/0!</v>
      </c>
    </row>
    <row r="2190">
      <c r="B2190" s="13">
        <v>3.0041152263374485E-8</v>
      </c>
      <c r="C2190">
        <v>2.0</v>
      </c>
      <c r="D2190">
        <f t="shared" si="1"/>
        <v>3</v>
      </c>
      <c r="E2190" s="28">
        <v>3963.0</v>
      </c>
      <c r="F2190" s="2" t="s">
        <v>2231</v>
      </c>
      <c r="G2190" s="13">
        <v>3.0041152263374485E-8</v>
      </c>
      <c r="H2190" s="20">
        <v>1.0</v>
      </c>
      <c r="I2190">
        <f t="shared" si="2"/>
        <v>33287671.23</v>
      </c>
      <c r="J2190">
        <f t="shared" si="3"/>
        <v>0.00000003004115226</v>
      </c>
      <c r="K2190" s="33">
        <v>0.0</v>
      </c>
      <c r="M2190">
        <v>9.999999000000099E-8</v>
      </c>
    </row>
    <row r="2191">
      <c r="B2191" s="13">
        <v>3.0041152263374485E-8</v>
      </c>
      <c r="C2191">
        <v>2.0</v>
      </c>
      <c r="D2191">
        <f t="shared" si="1"/>
        <v>3</v>
      </c>
      <c r="E2191" s="28">
        <v>3964.0</v>
      </c>
      <c r="F2191" s="2" t="s">
        <v>2232</v>
      </c>
      <c r="G2191" s="13">
        <v>3.0041152263374485E-8</v>
      </c>
      <c r="H2191" s="20">
        <v>1.0</v>
      </c>
      <c r="I2191">
        <f t="shared" si="2"/>
        <v>33287671.23</v>
      </c>
      <c r="J2191">
        <f t="shared" si="3"/>
        <v>0.00000003004115226</v>
      </c>
      <c r="K2191" s="33">
        <v>0.0</v>
      </c>
      <c r="M2191">
        <v>9.999999000000099E-8</v>
      </c>
    </row>
    <row r="2192">
      <c r="B2192" s="13">
        <v>3.0041152263374485E-8</v>
      </c>
      <c r="C2192">
        <v>2.0</v>
      </c>
      <c r="D2192">
        <f t="shared" si="1"/>
        <v>3</v>
      </c>
      <c r="E2192" s="28">
        <v>3965.0</v>
      </c>
      <c r="F2192" s="2" t="s">
        <v>2233</v>
      </c>
      <c r="G2192" s="13">
        <v>3.0041152263374485E-8</v>
      </c>
      <c r="H2192" s="20">
        <v>1.0</v>
      </c>
      <c r="I2192">
        <f t="shared" si="2"/>
        <v>33287671.23</v>
      </c>
      <c r="J2192">
        <f t="shared" si="3"/>
        <v>0.00000003004115226</v>
      </c>
      <c r="K2192" s="33">
        <v>0.0</v>
      </c>
      <c r="M2192">
        <v>9.999999000000099E-8</v>
      </c>
    </row>
    <row r="2193">
      <c r="B2193" s="13">
        <v>3.0041152263374485E-8</v>
      </c>
      <c r="C2193">
        <v>2.0</v>
      </c>
      <c r="D2193">
        <f t="shared" si="1"/>
        <v>3</v>
      </c>
      <c r="E2193" s="28">
        <v>3966.0</v>
      </c>
      <c r="F2193" s="2" t="s">
        <v>2234</v>
      </c>
      <c r="G2193" s="13">
        <v>3.0041152263374485E-8</v>
      </c>
      <c r="H2193" s="20">
        <v>2.0</v>
      </c>
      <c r="I2193">
        <f t="shared" si="2"/>
        <v>66575342.47</v>
      </c>
      <c r="J2193">
        <f t="shared" si="3"/>
        <v>0.00000001502057613</v>
      </c>
      <c r="K2193" s="33">
        <v>0.0</v>
      </c>
      <c r="M2193">
        <v>9.999999500000026E-8</v>
      </c>
    </row>
    <row r="2194">
      <c r="B2194" s="13">
        <v>3.0041152263374485E-8</v>
      </c>
      <c r="C2194">
        <v>2.0</v>
      </c>
      <c r="D2194">
        <f t="shared" si="1"/>
        <v>3</v>
      </c>
      <c r="E2194" s="28">
        <v>3967.0</v>
      </c>
      <c r="F2194" s="2" t="s">
        <v>2235</v>
      </c>
      <c r="G2194" s="13">
        <v>3.0041152263374485E-8</v>
      </c>
      <c r="H2194" s="20">
        <v>2.0</v>
      </c>
      <c r="I2194">
        <f t="shared" si="2"/>
        <v>66575342.47</v>
      </c>
      <c r="J2194">
        <f t="shared" si="3"/>
        <v>0.00000001502057613</v>
      </c>
      <c r="K2194" s="33">
        <v>0.0</v>
      </c>
      <c r="M2194">
        <v>9.999999500000026E-8</v>
      </c>
    </row>
    <row r="2195">
      <c r="B2195" s="13">
        <v>3.0041152263374485E-8</v>
      </c>
      <c r="C2195">
        <v>2.0</v>
      </c>
      <c r="D2195">
        <f t="shared" si="1"/>
        <v>3</v>
      </c>
      <c r="E2195" s="28">
        <v>3968.0</v>
      </c>
      <c r="F2195" s="2" t="s">
        <v>2236</v>
      </c>
      <c r="G2195" s="13">
        <v>3.0041152263374485E-8</v>
      </c>
      <c r="H2195" s="20">
        <v>1.0</v>
      </c>
      <c r="I2195">
        <f t="shared" si="2"/>
        <v>33287671.23</v>
      </c>
      <c r="J2195">
        <f t="shared" si="3"/>
        <v>0.00000003004115226</v>
      </c>
      <c r="K2195" s="33">
        <v>0.0</v>
      </c>
      <c r="M2195">
        <v>9.999999000000099E-8</v>
      </c>
    </row>
    <row r="2196">
      <c r="B2196" s="13">
        <v>3.0041152263374485E-8</v>
      </c>
      <c r="C2196">
        <v>2.0</v>
      </c>
      <c r="D2196">
        <f t="shared" si="1"/>
        <v>3</v>
      </c>
      <c r="E2196" s="28">
        <v>3969.0</v>
      </c>
      <c r="F2196" s="2" t="s">
        <v>2237</v>
      </c>
      <c r="G2196" s="13">
        <v>3.0041152263374485E-8</v>
      </c>
      <c r="H2196" s="20">
        <v>1.0</v>
      </c>
      <c r="I2196">
        <f t="shared" si="2"/>
        <v>33287671.23</v>
      </c>
      <c r="J2196">
        <f t="shared" si="3"/>
        <v>0.00000003004115226</v>
      </c>
      <c r="K2196" s="33">
        <v>0.0</v>
      </c>
      <c r="M2196">
        <v>9.999999000000099E-8</v>
      </c>
    </row>
    <row r="2197">
      <c r="B2197" s="13">
        <v>3.0041152263374485E-8</v>
      </c>
      <c r="C2197">
        <v>2.0</v>
      </c>
      <c r="D2197">
        <f t="shared" si="1"/>
        <v>3</v>
      </c>
      <c r="E2197" s="28">
        <v>3970.0</v>
      </c>
      <c r="F2197" s="2" t="s">
        <v>2238</v>
      </c>
      <c r="G2197" s="13">
        <v>3.0041152263374485E-8</v>
      </c>
      <c r="H2197" s="20">
        <v>1.0</v>
      </c>
      <c r="I2197">
        <f t="shared" si="2"/>
        <v>33287671.23</v>
      </c>
      <c r="J2197">
        <f t="shared" si="3"/>
        <v>0.00000003004115226</v>
      </c>
      <c r="K2197" s="33">
        <v>0.0</v>
      </c>
      <c r="M2197">
        <v>9.999999000000099E-8</v>
      </c>
    </row>
    <row r="2198">
      <c r="B2198" s="13">
        <v>3.0041152263374485E-8</v>
      </c>
      <c r="C2198">
        <v>2.0</v>
      </c>
      <c r="D2198">
        <f t="shared" si="1"/>
        <v>3</v>
      </c>
      <c r="E2198" s="28">
        <v>3971.0</v>
      </c>
      <c r="F2198" s="2" t="s">
        <v>2239</v>
      </c>
      <c r="G2198" s="13">
        <v>3.0041152263374485E-8</v>
      </c>
      <c r="H2198" s="20">
        <v>1.0</v>
      </c>
      <c r="I2198">
        <f t="shared" si="2"/>
        <v>33287671.23</v>
      </c>
      <c r="J2198">
        <f t="shared" si="3"/>
        <v>0.00000003004115226</v>
      </c>
      <c r="K2198" s="33">
        <v>0.0</v>
      </c>
      <c r="M2198">
        <v>9.999999000000099E-8</v>
      </c>
    </row>
    <row r="2199">
      <c r="B2199" s="13">
        <v>110.5514403292181</v>
      </c>
      <c r="C2199">
        <v>4.0</v>
      </c>
      <c r="D2199">
        <f t="shared" si="1"/>
        <v>115</v>
      </c>
      <c r="E2199" s="28">
        <v>1348.0</v>
      </c>
      <c r="F2199" s="2" t="s">
        <v>2240</v>
      </c>
      <c r="G2199" s="13">
        <v>110.5514403292181</v>
      </c>
      <c r="H2199" s="20">
        <v>140.0</v>
      </c>
      <c r="I2199">
        <f t="shared" si="2"/>
        <v>1.266378797</v>
      </c>
      <c r="J2199">
        <f t="shared" si="3"/>
        <v>0.7896531452</v>
      </c>
      <c r="K2199" s="33">
        <v>0.0</v>
      </c>
      <c r="M2199">
        <v>101.41732283464567</v>
      </c>
    </row>
    <row r="2200">
      <c r="B2200" s="13">
        <v>3.0041152263374485E-8</v>
      </c>
      <c r="C2200">
        <v>2.0</v>
      </c>
      <c r="D2200">
        <f t="shared" si="1"/>
        <v>3</v>
      </c>
      <c r="E2200" s="28">
        <v>3973.0</v>
      </c>
      <c r="F2200" s="2" t="s">
        <v>2241</v>
      </c>
      <c r="G2200" s="13">
        <v>3.0041152263374485E-8</v>
      </c>
      <c r="H2200" s="20">
        <v>1.0</v>
      </c>
      <c r="I2200">
        <f t="shared" si="2"/>
        <v>33287671.23</v>
      </c>
      <c r="J2200">
        <f t="shared" si="3"/>
        <v>0.00000003004115226</v>
      </c>
      <c r="K2200" s="33">
        <v>0.0</v>
      </c>
      <c r="M2200">
        <v>9.999999000000099E-8</v>
      </c>
    </row>
    <row r="2201">
      <c r="B2201" s="13">
        <v>3.0041152263374485E-8</v>
      </c>
      <c r="C2201">
        <v>2.0</v>
      </c>
      <c r="D2201">
        <f t="shared" si="1"/>
        <v>3</v>
      </c>
      <c r="E2201" s="28">
        <v>3974.0</v>
      </c>
      <c r="F2201" s="2" t="s">
        <v>2242</v>
      </c>
      <c r="G2201" s="13">
        <v>3.0041152263374485E-8</v>
      </c>
      <c r="H2201" s="20">
        <v>1.0</v>
      </c>
      <c r="I2201">
        <f t="shared" si="2"/>
        <v>33287671.23</v>
      </c>
      <c r="J2201">
        <f t="shared" si="3"/>
        <v>0.00000003004115226</v>
      </c>
      <c r="K2201" s="33">
        <v>0.0</v>
      </c>
      <c r="M2201" t="e">
        <v>#DIV/0!</v>
      </c>
    </row>
    <row r="2202">
      <c r="B2202" s="13">
        <v>3.6049382716049383</v>
      </c>
      <c r="C2202">
        <v>2.0</v>
      </c>
      <c r="D2202">
        <f t="shared" si="1"/>
        <v>6</v>
      </c>
      <c r="E2202" s="28">
        <v>3975.0</v>
      </c>
      <c r="F2202" s="2" t="s">
        <v>2243</v>
      </c>
      <c r="G2202" s="13">
        <v>3.6049382716049383</v>
      </c>
      <c r="H2202" s="20">
        <v>1.0</v>
      </c>
      <c r="I2202">
        <f t="shared" si="2"/>
        <v>0.2773972603</v>
      </c>
      <c r="J2202">
        <f t="shared" si="3"/>
        <v>3.604938272</v>
      </c>
      <c r="K2202" s="33">
        <v>4.0</v>
      </c>
      <c r="M2202">
        <v>1.0</v>
      </c>
    </row>
    <row r="2203">
      <c r="B2203" s="13">
        <v>3.6049382716049383</v>
      </c>
      <c r="C2203">
        <v>3.0</v>
      </c>
      <c r="D2203">
        <f t="shared" si="1"/>
        <v>7</v>
      </c>
      <c r="E2203" s="28">
        <v>3976.0</v>
      </c>
      <c r="F2203" s="2" t="s">
        <v>2244</v>
      </c>
      <c r="G2203" s="13">
        <v>3.6049382716049383</v>
      </c>
      <c r="H2203" s="20">
        <v>3.0</v>
      </c>
      <c r="I2203">
        <f t="shared" si="2"/>
        <v>0.8321917808</v>
      </c>
      <c r="J2203">
        <f t="shared" si="3"/>
        <v>1.201646091</v>
      </c>
      <c r="K2203" s="33">
        <v>1.0</v>
      </c>
      <c r="M2203">
        <v>2.4</v>
      </c>
    </row>
    <row r="2204">
      <c r="B2204" s="13">
        <v>3.6049382716049383</v>
      </c>
      <c r="C2204">
        <v>2.0</v>
      </c>
      <c r="D2204">
        <f t="shared" si="1"/>
        <v>6</v>
      </c>
      <c r="E2204" s="28">
        <v>3977.0</v>
      </c>
      <c r="F2204" s="2" t="s">
        <v>2245</v>
      </c>
      <c r="G2204" s="13">
        <v>3.6049382716049383</v>
      </c>
      <c r="H2204" s="20">
        <v>3.0</v>
      </c>
      <c r="I2204">
        <f t="shared" si="2"/>
        <v>0.8321917808</v>
      </c>
      <c r="J2204">
        <f t="shared" si="3"/>
        <v>1.201646091</v>
      </c>
      <c r="K2204" s="33">
        <v>1.0</v>
      </c>
      <c r="M2204">
        <v>2.4</v>
      </c>
    </row>
    <row r="2205">
      <c r="B2205" s="13">
        <v>3.0041152263374485E-8</v>
      </c>
      <c r="C2205">
        <v>1.0</v>
      </c>
      <c r="D2205">
        <f t="shared" si="1"/>
        <v>2</v>
      </c>
      <c r="E2205" s="28">
        <v>3978.0</v>
      </c>
      <c r="F2205" s="2" t="s">
        <v>2246</v>
      </c>
      <c r="G2205" s="13">
        <v>3.0041152263374485E-8</v>
      </c>
      <c r="H2205" s="20">
        <v>2.0</v>
      </c>
      <c r="I2205">
        <f t="shared" si="2"/>
        <v>66575342.47</v>
      </c>
      <c r="J2205">
        <f t="shared" si="3"/>
        <v>0.00000001502057613</v>
      </c>
      <c r="K2205" s="33">
        <v>0.0</v>
      </c>
      <c r="M2205">
        <v>9.999999500000026E-8</v>
      </c>
    </row>
    <row r="2206">
      <c r="B2206" s="13">
        <v>0.3004115226337449</v>
      </c>
      <c r="C2206">
        <v>1.0</v>
      </c>
      <c r="D2206">
        <f t="shared" si="1"/>
        <v>2</v>
      </c>
      <c r="E2206" s="28">
        <v>3979.0</v>
      </c>
      <c r="F2206" s="2" t="s">
        <v>2247</v>
      </c>
      <c r="G2206" s="13">
        <v>0.3004115226337449</v>
      </c>
      <c r="H2206" s="20">
        <v>1.0</v>
      </c>
      <c r="I2206">
        <f t="shared" si="2"/>
        <v>3.328767123</v>
      </c>
      <c r="J2206">
        <f t="shared" si="3"/>
        <v>0.3004115226</v>
      </c>
      <c r="K2206" s="33">
        <v>0.0</v>
      </c>
      <c r="M2206" t="e">
        <v>#DIV/0!</v>
      </c>
    </row>
    <row r="2207">
      <c r="B2207" s="13">
        <v>0.6008230452674898</v>
      </c>
      <c r="C2207">
        <v>0.0</v>
      </c>
      <c r="D2207">
        <f t="shared" si="1"/>
        <v>1</v>
      </c>
      <c r="E2207" s="28">
        <v>3980.0</v>
      </c>
      <c r="F2207" s="2" t="s">
        <v>2248</v>
      </c>
      <c r="G2207" s="13">
        <v>0.6008230452674898</v>
      </c>
      <c r="H2207" s="20">
        <v>2.0</v>
      </c>
      <c r="I2207">
        <f t="shared" si="2"/>
        <v>3.328767123</v>
      </c>
      <c r="J2207">
        <f t="shared" si="3"/>
        <v>0.3004115226</v>
      </c>
      <c r="K2207" s="33">
        <v>0.0</v>
      </c>
      <c r="M2207">
        <v>1.0</v>
      </c>
    </row>
    <row r="2208">
      <c r="B2208" s="13">
        <v>3.0041152263374485E-8</v>
      </c>
      <c r="C2208">
        <v>1.0</v>
      </c>
      <c r="D2208">
        <f t="shared" si="1"/>
        <v>2</v>
      </c>
      <c r="E2208" s="28">
        <v>3985.0</v>
      </c>
      <c r="F2208" s="2" t="s">
        <v>2249</v>
      </c>
      <c r="G2208" s="13">
        <v>3.0041152263374485E-8</v>
      </c>
      <c r="H2208" s="20">
        <v>1.0</v>
      </c>
      <c r="I2208">
        <f t="shared" si="2"/>
        <v>33287671.23</v>
      </c>
      <c r="J2208">
        <f t="shared" si="3"/>
        <v>0.00000003004115226</v>
      </c>
      <c r="K2208" s="33">
        <v>0.0</v>
      </c>
      <c r="M2208">
        <v>9.999999000000099E-8</v>
      </c>
    </row>
    <row r="2209">
      <c r="B2209" s="13">
        <v>3.0041152263374485E-8</v>
      </c>
      <c r="C2209">
        <v>2.0</v>
      </c>
      <c r="D2209">
        <f t="shared" si="1"/>
        <v>3</v>
      </c>
      <c r="E2209" s="28">
        <v>3986.0</v>
      </c>
      <c r="F2209" s="2" t="s">
        <v>2250</v>
      </c>
      <c r="G2209" s="13">
        <v>3.0041152263374485E-8</v>
      </c>
      <c r="H2209" s="20">
        <v>6.0</v>
      </c>
      <c r="I2209">
        <f t="shared" si="2"/>
        <v>199726027.4</v>
      </c>
      <c r="J2209">
        <f t="shared" si="3"/>
        <v>0.000000005006858711</v>
      </c>
      <c r="K2209" s="33">
        <v>0.0</v>
      </c>
      <c r="M2209">
        <v>9.999999833333335E-8</v>
      </c>
    </row>
    <row r="2210">
      <c r="B2210" s="13">
        <v>0.9012345679012346</v>
      </c>
      <c r="C2210">
        <v>2.0</v>
      </c>
      <c r="D2210">
        <f t="shared" si="1"/>
        <v>3</v>
      </c>
      <c r="E2210" s="28">
        <v>3990.0</v>
      </c>
      <c r="F2210" s="2" t="s">
        <v>2251</v>
      </c>
      <c r="G2210" s="13">
        <v>0.9012345679012346</v>
      </c>
      <c r="H2210" s="20">
        <v>4.0</v>
      </c>
      <c r="I2210">
        <f t="shared" si="2"/>
        <v>4.438356164</v>
      </c>
      <c r="J2210">
        <f t="shared" si="3"/>
        <v>0.225308642</v>
      </c>
      <c r="K2210" s="33">
        <v>0.0</v>
      </c>
      <c r="M2210">
        <v>1.7142857142857142</v>
      </c>
    </row>
    <row r="2211">
      <c r="B2211" s="13">
        <v>6.909465020576131</v>
      </c>
      <c r="C2211">
        <v>1.0</v>
      </c>
      <c r="D2211">
        <f t="shared" si="1"/>
        <v>8</v>
      </c>
      <c r="E2211" s="28">
        <v>3991.0</v>
      </c>
      <c r="F2211" s="2" t="s">
        <v>2252</v>
      </c>
      <c r="G2211" s="13">
        <v>6.909465020576131</v>
      </c>
      <c r="H2211" s="20">
        <v>12.0</v>
      </c>
      <c r="I2211">
        <f t="shared" si="2"/>
        <v>1.736748064</v>
      </c>
      <c r="J2211">
        <f t="shared" si="3"/>
        <v>0.5757887517</v>
      </c>
      <c r="K2211" s="33">
        <v>0.0</v>
      </c>
      <c r="M2211">
        <v>7.885714285714286</v>
      </c>
    </row>
    <row r="2212">
      <c r="B2212" s="13">
        <v>5.707818930041153</v>
      </c>
      <c r="C2212">
        <v>1.0</v>
      </c>
      <c r="D2212">
        <f t="shared" si="1"/>
        <v>7</v>
      </c>
      <c r="E2212" s="28">
        <v>3993.0</v>
      </c>
      <c r="F2212" s="2" t="s">
        <v>2253</v>
      </c>
      <c r="G2212" s="13">
        <v>5.707818930041153</v>
      </c>
      <c r="H2212" s="20">
        <v>37.0</v>
      </c>
      <c r="I2212">
        <f t="shared" si="2"/>
        <v>6.482335977</v>
      </c>
      <c r="J2212">
        <f t="shared" si="3"/>
        <v>0.1542653765</v>
      </c>
      <c r="K2212" s="33">
        <v>0.0</v>
      </c>
      <c r="M2212">
        <v>12.553571428571427</v>
      </c>
    </row>
    <row r="2213">
      <c r="B2213" s="13">
        <v>3.0041152263374485E-8</v>
      </c>
      <c r="C2213">
        <v>0.0</v>
      </c>
      <c r="D2213">
        <f t="shared" si="1"/>
        <v>1</v>
      </c>
      <c r="E2213" s="28">
        <v>3994.0</v>
      </c>
      <c r="F2213" s="2" t="s">
        <v>2254</v>
      </c>
      <c r="G2213" s="13">
        <v>3.0041152263374485E-8</v>
      </c>
      <c r="H2213" s="20">
        <v>1.0</v>
      </c>
      <c r="I2213">
        <f t="shared" si="2"/>
        <v>33287671.23</v>
      </c>
      <c r="J2213">
        <f t="shared" si="3"/>
        <v>0.00000003004115226</v>
      </c>
      <c r="K2213" s="33">
        <v>0.0</v>
      </c>
      <c r="M2213">
        <v>9.999999000000099E-8</v>
      </c>
    </row>
    <row r="2214">
      <c r="B2214" s="13">
        <v>3.0041152263374485E-8</v>
      </c>
      <c r="C2214">
        <v>0.0</v>
      </c>
      <c r="D2214">
        <f t="shared" si="1"/>
        <v>1</v>
      </c>
      <c r="E2214" s="28">
        <v>3995.0</v>
      </c>
      <c r="F2214" s="2" t="s">
        <v>2255</v>
      </c>
      <c r="G2214" s="13">
        <v>3.0041152263374485E-8</v>
      </c>
      <c r="H2214" s="20">
        <v>1.0</v>
      </c>
      <c r="I2214">
        <f t="shared" si="2"/>
        <v>33287671.23</v>
      </c>
      <c r="J2214">
        <f t="shared" si="3"/>
        <v>0.00000003004115226</v>
      </c>
      <c r="K2214" s="33">
        <v>0.0</v>
      </c>
      <c r="M2214">
        <v>9.999999000000099E-8</v>
      </c>
    </row>
    <row r="2215">
      <c r="B2215" s="13">
        <v>3.0041152263374485E-8</v>
      </c>
      <c r="C2215">
        <v>0.0</v>
      </c>
      <c r="D2215">
        <f t="shared" si="1"/>
        <v>1</v>
      </c>
      <c r="E2215" s="28">
        <v>3996.0</v>
      </c>
      <c r="F2215" s="2" t="s">
        <v>2256</v>
      </c>
      <c r="G2215" s="13">
        <v>3.0041152263374485E-8</v>
      </c>
      <c r="H2215" s="20">
        <v>1.0</v>
      </c>
      <c r="I2215">
        <f t="shared" si="2"/>
        <v>33287671.23</v>
      </c>
      <c r="J2215">
        <f t="shared" si="3"/>
        <v>0.00000003004115226</v>
      </c>
      <c r="K2215" s="33">
        <v>0.0</v>
      </c>
      <c r="M2215">
        <v>9.999999000000099E-8</v>
      </c>
    </row>
    <row r="2216">
      <c r="B2216" s="13">
        <v>3.0041152263374485E-8</v>
      </c>
      <c r="C2216">
        <v>0.0</v>
      </c>
      <c r="D2216">
        <f t="shared" si="1"/>
        <v>1</v>
      </c>
      <c r="E2216" s="28">
        <v>3997.0</v>
      </c>
      <c r="F2216" s="2" t="s">
        <v>2257</v>
      </c>
      <c r="G2216" s="13">
        <v>3.0041152263374485E-8</v>
      </c>
      <c r="H2216" s="20">
        <v>1.0</v>
      </c>
      <c r="I2216">
        <f t="shared" si="2"/>
        <v>33287671.23</v>
      </c>
      <c r="J2216">
        <f t="shared" si="3"/>
        <v>0.00000003004115226</v>
      </c>
      <c r="K2216" s="33">
        <v>0.0</v>
      </c>
      <c r="M2216">
        <v>9.999999000000099E-8</v>
      </c>
    </row>
    <row r="2217">
      <c r="B2217" s="13">
        <v>3.0041152263374485E-8</v>
      </c>
      <c r="C2217">
        <v>0.0</v>
      </c>
      <c r="D2217">
        <f t="shared" si="1"/>
        <v>1</v>
      </c>
      <c r="E2217" s="28">
        <v>3998.0</v>
      </c>
      <c r="F2217" s="2" t="s">
        <v>2258</v>
      </c>
      <c r="G2217" s="13">
        <v>3.0041152263374485E-8</v>
      </c>
      <c r="H2217" s="20">
        <v>1.0</v>
      </c>
      <c r="I2217">
        <f t="shared" si="2"/>
        <v>33287671.23</v>
      </c>
      <c r="J2217">
        <f t="shared" si="3"/>
        <v>0.00000003004115226</v>
      </c>
      <c r="K2217" s="33">
        <v>0.0</v>
      </c>
      <c r="M2217">
        <v>9.999999000000099E-8</v>
      </c>
    </row>
    <row r="2218">
      <c r="B2218" s="13">
        <v>3.0041152263374485E-8</v>
      </c>
      <c r="C2218">
        <v>0.0</v>
      </c>
      <c r="D2218">
        <f t="shared" si="1"/>
        <v>1</v>
      </c>
      <c r="E2218" s="28">
        <v>3999.0</v>
      </c>
      <c r="F2218" s="2" t="s">
        <v>2259</v>
      </c>
      <c r="G2218" s="13">
        <v>3.0041152263374485E-8</v>
      </c>
      <c r="H2218" s="20">
        <v>1.0</v>
      </c>
      <c r="I2218">
        <f t="shared" si="2"/>
        <v>33287671.23</v>
      </c>
      <c r="J2218">
        <f t="shared" si="3"/>
        <v>0.00000003004115226</v>
      </c>
      <c r="K2218" s="33">
        <v>0.0</v>
      </c>
      <c r="M2218">
        <v>9.999999000000099E-8</v>
      </c>
    </row>
    <row r="2219">
      <c r="B2219" s="13">
        <v>3.0041152263374485E-8</v>
      </c>
      <c r="C2219">
        <v>0.0</v>
      </c>
      <c r="D2219">
        <f t="shared" si="1"/>
        <v>1</v>
      </c>
      <c r="E2219" s="28">
        <v>4000.0</v>
      </c>
      <c r="F2219" s="2" t="s">
        <v>2260</v>
      </c>
      <c r="G2219" s="13">
        <v>3.0041152263374485E-8</v>
      </c>
      <c r="H2219" s="20">
        <v>1.0</v>
      </c>
      <c r="I2219">
        <f t="shared" si="2"/>
        <v>33287671.23</v>
      </c>
      <c r="J2219">
        <f t="shared" si="3"/>
        <v>0.00000003004115226</v>
      </c>
      <c r="K2219" s="33">
        <v>0.0</v>
      </c>
      <c r="M2219">
        <v>9.999999000000099E-8</v>
      </c>
    </row>
    <row r="2220">
      <c r="B2220" s="13">
        <v>3.0041152263374485E-8</v>
      </c>
      <c r="C2220">
        <v>1.0</v>
      </c>
      <c r="D2220">
        <f t="shared" si="1"/>
        <v>2</v>
      </c>
      <c r="E2220" s="28">
        <v>4001.0</v>
      </c>
      <c r="F2220" s="2" t="s">
        <v>2261</v>
      </c>
      <c r="G2220" s="13">
        <v>3.0041152263374485E-8</v>
      </c>
      <c r="H2220" s="20">
        <v>1.0</v>
      </c>
      <c r="I2220">
        <f t="shared" si="2"/>
        <v>33287671.23</v>
      </c>
      <c r="J2220">
        <f t="shared" si="3"/>
        <v>0.00000003004115226</v>
      </c>
      <c r="K2220" s="33">
        <v>0.0</v>
      </c>
      <c r="M2220">
        <v>9.999999000000099E-8</v>
      </c>
    </row>
    <row r="2221">
      <c r="B2221" s="13">
        <v>3.0041152263374485E-8</v>
      </c>
      <c r="C2221">
        <v>2.0</v>
      </c>
      <c r="D2221">
        <f t="shared" si="1"/>
        <v>3</v>
      </c>
      <c r="E2221" s="28">
        <v>4002.0</v>
      </c>
      <c r="F2221" s="2" t="s">
        <v>2262</v>
      </c>
      <c r="G2221" s="13">
        <v>3.0041152263374485E-8</v>
      </c>
      <c r="H2221" s="20">
        <v>1.0</v>
      </c>
      <c r="I2221">
        <f t="shared" si="2"/>
        <v>33287671.23</v>
      </c>
      <c r="J2221">
        <f t="shared" si="3"/>
        <v>0.00000003004115226</v>
      </c>
      <c r="K2221" s="33">
        <v>0.0</v>
      </c>
      <c r="M2221">
        <v>9.999999000000099E-8</v>
      </c>
    </row>
    <row r="2222">
      <c r="B2222" s="13">
        <v>3.0041152263374485E-8</v>
      </c>
      <c r="C2222">
        <v>2.0</v>
      </c>
      <c r="D2222">
        <f t="shared" si="1"/>
        <v>3</v>
      </c>
      <c r="E2222" s="28">
        <v>4003.0</v>
      </c>
      <c r="F2222" s="2" t="s">
        <v>2263</v>
      </c>
      <c r="G2222" s="13">
        <v>3.0041152263374485E-8</v>
      </c>
      <c r="H2222" s="20">
        <v>1.0</v>
      </c>
      <c r="I2222">
        <f t="shared" si="2"/>
        <v>33287671.23</v>
      </c>
      <c r="J2222">
        <f t="shared" si="3"/>
        <v>0.00000003004115226</v>
      </c>
      <c r="K2222" s="33">
        <v>0.0</v>
      </c>
      <c r="M2222">
        <v>9.999999000000099E-8</v>
      </c>
    </row>
    <row r="2223">
      <c r="B2223" s="13">
        <v>3.0041152263374485E-8</v>
      </c>
      <c r="C2223">
        <v>2.0</v>
      </c>
      <c r="D2223">
        <f t="shared" si="1"/>
        <v>3</v>
      </c>
      <c r="E2223" s="28">
        <v>4004.0</v>
      </c>
      <c r="F2223" s="2" t="s">
        <v>2264</v>
      </c>
      <c r="G2223" s="13">
        <v>3.0041152263374485E-8</v>
      </c>
      <c r="H2223" s="20">
        <v>1.0</v>
      </c>
      <c r="I2223">
        <f t="shared" si="2"/>
        <v>33287671.23</v>
      </c>
      <c r="J2223">
        <f t="shared" si="3"/>
        <v>0.00000003004115226</v>
      </c>
      <c r="K2223" s="33">
        <v>0.0</v>
      </c>
      <c r="M2223">
        <v>9.999999000000099E-8</v>
      </c>
    </row>
    <row r="2224">
      <c r="B2224" s="13">
        <v>3.0041152263374485E-8</v>
      </c>
      <c r="C2224">
        <v>2.0</v>
      </c>
      <c r="D2224">
        <f t="shared" si="1"/>
        <v>3</v>
      </c>
      <c r="E2224" s="28">
        <v>4005.0</v>
      </c>
      <c r="F2224" s="2" t="s">
        <v>2265</v>
      </c>
      <c r="G2224" s="13">
        <v>3.0041152263374485E-8</v>
      </c>
      <c r="H2224" s="20">
        <v>1.0</v>
      </c>
      <c r="I2224">
        <f t="shared" si="2"/>
        <v>33287671.23</v>
      </c>
      <c r="J2224">
        <f t="shared" si="3"/>
        <v>0.00000003004115226</v>
      </c>
      <c r="K2224" s="33">
        <v>0.0</v>
      </c>
      <c r="M2224">
        <v>9.999999000000099E-8</v>
      </c>
    </row>
    <row r="2225">
      <c r="B2225" s="13">
        <v>3.0041152263374485E-8</v>
      </c>
      <c r="C2225">
        <v>1.0</v>
      </c>
      <c r="D2225">
        <f t="shared" si="1"/>
        <v>2</v>
      </c>
      <c r="E2225" s="28">
        <v>4006.0</v>
      </c>
      <c r="F2225" s="2" t="s">
        <v>2266</v>
      </c>
      <c r="G2225" s="13">
        <v>3.0041152263374485E-8</v>
      </c>
      <c r="H2225" s="20">
        <v>1.0</v>
      </c>
      <c r="I2225">
        <f t="shared" si="2"/>
        <v>33287671.23</v>
      </c>
      <c r="J2225">
        <f t="shared" si="3"/>
        <v>0.00000003004115226</v>
      </c>
      <c r="K2225" s="33">
        <v>0.0</v>
      </c>
      <c r="M2225">
        <v>9.999999000000099E-8</v>
      </c>
    </row>
    <row r="2226">
      <c r="B2226" s="13">
        <v>3.0041152263374485E-8</v>
      </c>
      <c r="C2226">
        <v>1.0</v>
      </c>
      <c r="D2226">
        <f t="shared" si="1"/>
        <v>2</v>
      </c>
      <c r="E2226" s="28">
        <v>4007.0</v>
      </c>
      <c r="F2226" s="2" t="s">
        <v>2267</v>
      </c>
      <c r="G2226" s="13">
        <v>3.0041152263374485E-8</v>
      </c>
      <c r="H2226" s="20">
        <v>1.0</v>
      </c>
      <c r="I2226">
        <f t="shared" si="2"/>
        <v>33287671.23</v>
      </c>
      <c r="J2226">
        <f t="shared" si="3"/>
        <v>0.00000003004115226</v>
      </c>
      <c r="K2226" s="33">
        <v>0.0</v>
      </c>
      <c r="M2226">
        <v>9.999999000000099E-8</v>
      </c>
    </row>
    <row r="2227">
      <c r="B2227" s="13">
        <v>3.0041152263374485E-8</v>
      </c>
      <c r="C2227">
        <v>2.0</v>
      </c>
      <c r="D2227">
        <f t="shared" si="1"/>
        <v>3</v>
      </c>
      <c r="E2227" s="28">
        <v>4008.0</v>
      </c>
      <c r="F2227" s="2" t="s">
        <v>2268</v>
      </c>
      <c r="G2227" s="13">
        <v>3.0041152263374485E-8</v>
      </c>
      <c r="H2227" s="20">
        <v>1.0</v>
      </c>
      <c r="I2227">
        <f t="shared" si="2"/>
        <v>33287671.23</v>
      </c>
      <c r="J2227">
        <f t="shared" si="3"/>
        <v>0.00000003004115226</v>
      </c>
      <c r="K2227" s="33">
        <v>0.0</v>
      </c>
      <c r="M2227">
        <v>9.999999000000099E-8</v>
      </c>
    </row>
    <row r="2228">
      <c r="B2228" s="13">
        <v>3.0041152263374485E-8</v>
      </c>
      <c r="C2228">
        <v>2.0</v>
      </c>
      <c r="D2228">
        <f t="shared" si="1"/>
        <v>3</v>
      </c>
      <c r="E2228" s="28">
        <v>4009.0</v>
      </c>
      <c r="F2228" s="2" t="s">
        <v>2269</v>
      </c>
      <c r="G2228" s="13">
        <v>3.0041152263374485E-8</v>
      </c>
      <c r="H2228" s="20">
        <v>1.0</v>
      </c>
      <c r="I2228">
        <f t="shared" si="2"/>
        <v>33287671.23</v>
      </c>
      <c r="J2228">
        <f t="shared" si="3"/>
        <v>0.00000003004115226</v>
      </c>
      <c r="K2228" s="33">
        <v>0.0</v>
      </c>
      <c r="M2228">
        <v>9.999999000000099E-8</v>
      </c>
    </row>
    <row r="2229">
      <c r="B2229" s="13">
        <v>3.0041152263374485E-8</v>
      </c>
      <c r="C2229">
        <v>1.0</v>
      </c>
      <c r="D2229">
        <f t="shared" si="1"/>
        <v>2</v>
      </c>
      <c r="E2229" s="28">
        <v>4010.0</v>
      </c>
      <c r="F2229" s="2" t="s">
        <v>2270</v>
      </c>
      <c r="G2229" s="13">
        <v>3.0041152263374485E-8</v>
      </c>
      <c r="H2229" s="20">
        <v>1.0</v>
      </c>
      <c r="I2229">
        <f t="shared" si="2"/>
        <v>33287671.23</v>
      </c>
      <c r="J2229">
        <f t="shared" si="3"/>
        <v>0.00000003004115226</v>
      </c>
      <c r="K2229" s="33">
        <v>0.0</v>
      </c>
      <c r="M2229">
        <v>9.999999000000099E-8</v>
      </c>
    </row>
    <row r="2230">
      <c r="B2230" s="13">
        <v>3.0041152263374485E-8</v>
      </c>
      <c r="C2230">
        <v>2.0</v>
      </c>
      <c r="D2230">
        <f t="shared" si="1"/>
        <v>3</v>
      </c>
      <c r="E2230" s="28">
        <v>4011.0</v>
      </c>
      <c r="F2230" s="2" t="s">
        <v>2271</v>
      </c>
      <c r="G2230" s="13">
        <v>3.0041152263374485E-8</v>
      </c>
      <c r="H2230" s="20">
        <v>1.0</v>
      </c>
      <c r="I2230">
        <f t="shared" si="2"/>
        <v>33287671.23</v>
      </c>
      <c r="J2230">
        <f t="shared" si="3"/>
        <v>0.00000003004115226</v>
      </c>
      <c r="K2230" s="33">
        <v>0.0</v>
      </c>
      <c r="M2230">
        <v>9.999999000000099E-8</v>
      </c>
    </row>
    <row r="2231">
      <c r="B2231" s="13">
        <v>3.0041152263374485E-8</v>
      </c>
      <c r="C2231">
        <v>2.0</v>
      </c>
      <c r="D2231">
        <f t="shared" si="1"/>
        <v>3</v>
      </c>
      <c r="E2231" s="28">
        <v>4012.0</v>
      </c>
      <c r="F2231" s="2" t="s">
        <v>2272</v>
      </c>
      <c r="G2231" s="13">
        <v>3.0041152263374485E-8</v>
      </c>
      <c r="H2231" s="20">
        <v>1.0</v>
      </c>
      <c r="I2231">
        <f t="shared" si="2"/>
        <v>33287671.23</v>
      </c>
      <c r="J2231">
        <f t="shared" si="3"/>
        <v>0.00000003004115226</v>
      </c>
      <c r="K2231" s="33">
        <v>0.0</v>
      </c>
      <c r="M2231">
        <v>9.999999000000099E-8</v>
      </c>
    </row>
    <row r="2232">
      <c r="B2232" s="13">
        <v>3.0041152263374485E-8</v>
      </c>
      <c r="C2232">
        <v>2.0</v>
      </c>
      <c r="D2232">
        <f t="shared" si="1"/>
        <v>3</v>
      </c>
      <c r="E2232" s="28">
        <v>4013.0</v>
      </c>
      <c r="F2232" s="2" t="s">
        <v>2273</v>
      </c>
      <c r="G2232" s="13">
        <v>3.0041152263374485E-8</v>
      </c>
      <c r="H2232" s="20">
        <v>1.0</v>
      </c>
      <c r="I2232">
        <f t="shared" si="2"/>
        <v>33287671.23</v>
      </c>
      <c r="J2232">
        <f t="shared" si="3"/>
        <v>0.00000003004115226</v>
      </c>
      <c r="K2232" s="33">
        <v>0.0</v>
      </c>
      <c r="M2232">
        <v>9.999999000000099E-8</v>
      </c>
    </row>
    <row r="2233">
      <c r="B2233" s="13">
        <v>2.7037037037037037</v>
      </c>
      <c r="C2233">
        <v>3.0</v>
      </c>
      <c r="D2233">
        <f t="shared" si="1"/>
        <v>6</v>
      </c>
      <c r="E2233" s="28">
        <v>4025.0</v>
      </c>
      <c r="F2233" s="2" t="s">
        <v>2274</v>
      </c>
      <c r="G2233" s="13">
        <v>2.7037037037037037</v>
      </c>
      <c r="H2233" s="20">
        <v>24.0</v>
      </c>
      <c r="I2233">
        <f t="shared" si="2"/>
        <v>8.876712329</v>
      </c>
      <c r="J2233">
        <f t="shared" si="3"/>
        <v>0.112654321</v>
      </c>
      <c r="K2233" s="33">
        <v>0.0</v>
      </c>
      <c r="M2233">
        <v>6.545454545454546</v>
      </c>
    </row>
    <row r="2234">
      <c r="B2234" s="13">
        <v>3.0041152263374485E-8</v>
      </c>
      <c r="C2234">
        <v>2.0</v>
      </c>
      <c r="D2234">
        <f t="shared" si="1"/>
        <v>3</v>
      </c>
      <c r="E2234" s="28">
        <v>4026.0</v>
      </c>
      <c r="F2234" s="2" t="s">
        <v>2275</v>
      </c>
      <c r="G2234" s="13">
        <v>3.0041152263374485E-8</v>
      </c>
      <c r="H2234" s="20">
        <v>6.0</v>
      </c>
      <c r="I2234">
        <f t="shared" si="2"/>
        <v>199726027.4</v>
      </c>
      <c r="J2234">
        <f t="shared" si="3"/>
        <v>0.000000005006858711</v>
      </c>
      <c r="K2234" s="33">
        <v>0.0</v>
      </c>
      <c r="M2234">
        <v>9.999999833333335E-8</v>
      </c>
    </row>
    <row r="2235">
      <c r="B2235" s="13">
        <v>1.2016460905349795</v>
      </c>
      <c r="C2235">
        <v>3.0</v>
      </c>
      <c r="D2235">
        <f t="shared" si="1"/>
        <v>5</v>
      </c>
      <c r="E2235" s="28">
        <v>4028.0</v>
      </c>
      <c r="F2235" s="2" t="s">
        <v>2276</v>
      </c>
      <c r="G2235" s="13">
        <v>1.2016460905349795</v>
      </c>
      <c r="H2235" s="20">
        <v>3.0</v>
      </c>
      <c r="I2235">
        <f t="shared" si="2"/>
        <v>2.496575342</v>
      </c>
      <c r="J2235">
        <f t="shared" si="3"/>
        <v>0.4005486968</v>
      </c>
      <c r="K2235" s="33">
        <v>0.0</v>
      </c>
      <c r="M2235">
        <v>1.7142857142857142</v>
      </c>
    </row>
    <row r="2236">
      <c r="B2236" s="13">
        <v>3.0041152263374485E-8</v>
      </c>
      <c r="C2236">
        <v>2.0</v>
      </c>
      <c r="D2236">
        <f t="shared" si="1"/>
        <v>3</v>
      </c>
      <c r="E2236" s="28">
        <v>4029.0</v>
      </c>
      <c r="F2236" s="2" t="s">
        <v>2277</v>
      </c>
      <c r="G2236" s="13">
        <v>3.0041152263374485E-8</v>
      </c>
      <c r="H2236" s="20">
        <v>2.0</v>
      </c>
      <c r="I2236">
        <f t="shared" si="2"/>
        <v>66575342.47</v>
      </c>
      <c r="J2236">
        <f t="shared" si="3"/>
        <v>0.00000001502057613</v>
      </c>
      <c r="K2236" s="33">
        <v>0.0</v>
      </c>
      <c r="M2236">
        <v>9.999999500000026E-8</v>
      </c>
    </row>
    <row r="2237">
      <c r="B2237" s="13">
        <v>3.0041152263374485E-8</v>
      </c>
      <c r="C2237">
        <v>1.0</v>
      </c>
      <c r="D2237">
        <f t="shared" si="1"/>
        <v>2</v>
      </c>
      <c r="E2237" s="28">
        <v>4030.0</v>
      </c>
      <c r="F2237" s="2" t="s">
        <v>2278</v>
      </c>
      <c r="G2237" s="13">
        <v>3.0041152263374485E-8</v>
      </c>
      <c r="H2237" s="20">
        <v>1.0</v>
      </c>
      <c r="I2237">
        <f t="shared" si="2"/>
        <v>33287671.23</v>
      </c>
      <c r="J2237">
        <f t="shared" si="3"/>
        <v>0.00000003004115226</v>
      </c>
      <c r="K2237" s="33">
        <v>0.0</v>
      </c>
      <c r="M2237">
        <v>9.999999000000099E-8</v>
      </c>
    </row>
    <row r="2238">
      <c r="B2238" s="13">
        <v>3.0041152263374485E-8</v>
      </c>
      <c r="C2238">
        <v>1.0</v>
      </c>
      <c r="D2238">
        <f t="shared" si="1"/>
        <v>2</v>
      </c>
      <c r="E2238" s="28">
        <v>4031.0</v>
      </c>
      <c r="F2238" s="2" t="s">
        <v>2279</v>
      </c>
      <c r="G2238" s="13">
        <v>3.0041152263374485E-8</v>
      </c>
      <c r="H2238" s="20">
        <v>4.0</v>
      </c>
      <c r="I2238">
        <f t="shared" si="2"/>
        <v>133150684.9</v>
      </c>
      <c r="J2238">
        <f t="shared" si="3"/>
        <v>0.000000007510288066</v>
      </c>
      <c r="K2238" s="33">
        <v>0.0</v>
      </c>
      <c r="M2238">
        <v>9.999999750000005E-8</v>
      </c>
    </row>
    <row r="2239">
      <c r="B2239" s="13">
        <v>0.6008230452674898</v>
      </c>
      <c r="C2239">
        <v>1.0</v>
      </c>
      <c r="D2239">
        <f t="shared" si="1"/>
        <v>2</v>
      </c>
      <c r="E2239" s="28">
        <v>4032.0</v>
      </c>
      <c r="F2239" s="2" t="s">
        <v>2280</v>
      </c>
      <c r="G2239" s="13">
        <v>0.6008230452674898</v>
      </c>
      <c r="H2239" s="20">
        <v>2.0</v>
      </c>
      <c r="I2239">
        <f t="shared" si="2"/>
        <v>3.328767123</v>
      </c>
      <c r="J2239">
        <f t="shared" si="3"/>
        <v>0.3004115226</v>
      </c>
      <c r="K2239" s="33">
        <v>0.0</v>
      </c>
      <c r="M2239">
        <v>1.0</v>
      </c>
    </row>
    <row r="2240">
      <c r="B2240" s="13">
        <v>3.0041152263374485E-8</v>
      </c>
      <c r="C2240">
        <v>2.0</v>
      </c>
      <c r="D2240">
        <f t="shared" si="1"/>
        <v>3</v>
      </c>
      <c r="E2240" s="28">
        <v>4033.0</v>
      </c>
      <c r="F2240" s="2" t="s">
        <v>2281</v>
      </c>
      <c r="G2240" s="13">
        <v>3.0041152263374485E-8</v>
      </c>
      <c r="H2240" s="20">
        <v>4.0</v>
      </c>
      <c r="I2240">
        <f t="shared" si="2"/>
        <v>133150684.9</v>
      </c>
      <c r="J2240">
        <f t="shared" si="3"/>
        <v>0.000000007510288066</v>
      </c>
      <c r="K2240" s="33">
        <v>0.0</v>
      </c>
      <c r="M2240">
        <v>9.999999750000005E-8</v>
      </c>
    </row>
    <row r="2241">
      <c r="B2241" s="13">
        <v>3.0041152263374485E-8</v>
      </c>
      <c r="C2241">
        <v>1.0</v>
      </c>
      <c r="D2241">
        <f t="shared" si="1"/>
        <v>2</v>
      </c>
      <c r="E2241" s="28">
        <v>4036.0</v>
      </c>
      <c r="F2241" s="2" t="s">
        <v>2282</v>
      </c>
      <c r="G2241" s="13">
        <v>3.0041152263374485E-8</v>
      </c>
      <c r="H2241" s="20">
        <v>1.0</v>
      </c>
      <c r="I2241">
        <f t="shared" si="2"/>
        <v>33287671.23</v>
      </c>
      <c r="J2241">
        <f t="shared" si="3"/>
        <v>0.00000003004115226</v>
      </c>
      <c r="K2241" s="33">
        <v>0.0</v>
      </c>
      <c r="M2241">
        <v>9.999999000000099E-8</v>
      </c>
    </row>
    <row r="2242">
      <c r="B2242" s="13">
        <v>3.0041152263374485E-8</v>
      </c>
      <c r="C2242">
        <v>1.0</v>
      </c>
      <c r="D2242">
        <f t="shared" si="1"/>
        <v>2</v>
      </c>
      <c r="E2242" s="28">
        <v>4037.0</v>
      </c>
      <c r="F2242" s="2" t="s">
        <v>2283</v>
      </c>
      <c r="G2242" s="13">
        <v>3.0041152263374485E-8</v>
      </c>
      <c r="H2242" s="20">
        <v>1.0</v>
      </c>
      <c r="I2242">
        <f t="shared" si="2"/>
        <v>33287671.23</v>
      </c>
      <c r="J2242">
        <f t="shared" si="3"/>
        <v>0.00000003004115226</v>
      </c>
      <c r="K2242" s="33">
        <v>0.0</v>
      </c>
      <c r="M2242">
        <v>9.999999000000099E-8</v>
      </c>
    </row>
    <row r="2243">
      <c r="B2243" s="13">
        <v>3.0041152263374485E-8</v>
      </c>
      <c r="C2243">
        <v>2.0</v>
      </c>
      <c r="D2243">
        <f t="shared" si="1"/>
        <v>3</v>
      </c>
      <c r="E2243" s="28">
        <v>4038.0</v>
      </c>
      <c r="F2243" s="2" t="s">
        <v>2284</v>
      </c>
      <c r="G2243" s="13">
        <v>3.0041152263374485E-8</v>
      </c>
      <c r="H2243" s="20">
        <v>1.0</v>
      </c>
      <c r="I2243">
        <f t="shared" si="2"/>
        <v>33287671.23</v>
      </c>
      <c r="J2243">
        <f t="shared" si="3"/>
        <v>0.00000003004115226</v>
      </c>
      <c r="K2243" s="33">
        <v>0.0</v>
      </c>
      <c r="M2243">
        <v>9.999999000000099E-8</v>
      </c>
    </row>
    <row r="2244">
      <c r="B2244" s="13">
        <v>3.0041152263374485E-8</v>
      </c>
      <c r="C2244">
        <v>2.0</v>
      </c>
      <c r="D2244">
        <f t="shared" si="1"/>
        <v>3</v>
      </c>
      <c r="E2244" s="28">
        <v>4039.0</v>
      </c>
      <c r="F2244" s="2" t="s">
        <v>2285</v>
      </c>
      <c r="G2244" s="13">
        <v>3.0041152263374485E-8</v>
      </c>
      <c r="H2244" s="20">
        <v>1.0</v>
      </c>
      <c r="I2244">
        <f t="shared" si="2"/>
        <v>33287671.23</v>
      </c>
      <c r="J2244">
        <f t="shared" si="3"/>
        <v>0.00000003004115226</v>
      </c>
      <c r="K2244" s="33">
        <v>0.0</v>
      </c>
      <c r="M2244">
        <v>9.999999000000099E-8</v>
      </c>
    </row>
    <row r="2245">
      <c r="B2245" s="13">
        <v>3.0041152263374485E-8</v>
      </c>
      <c r="C2245">
        <v>1.0</v>
      </c>
      <c r="D2245">
        <f t="shared" si="1"/>
        <v>2</v>
      </c>
      <c r="E2245" s="28">
        <v>4040.0</v>
      </c>
      <c r="F2245" s="2" t="s">
        <v>2286</v>
      </c>
      <c r="G2245" s="13">
        <v>3.0041152263374485E-8</v>
      </c>
      <c r="H2245" s="20">
        <v>1.0</v>
      </c>
      <c r="I2245">
        <f t="shared" si="2"/>
        <v>33287671.23</v>
      </c>
      <c r="J2245">
        <f t="shared" si="3"/>
        <v>0.00000003004115226</v>
      </c>
      <c r="K2245" s="33">
        <v>0.0</v>
      </c>
      <c r="M2245">
        <v>9.999999000000099E-8</v>
      </c>
    </row>
    <row r="2246">
      <c r="B2246" s="13">
        <v>3.0041152263374485E-8</v>
      </c>
      <c r="C2246">
        <v>1.0</v>
      </c>
      <c r="D2246">
        <f t="shared" si="1"/>
        <v>2</v>
      </c>
      <c r="E2246" s="28">
        <v>4041.0</v>
      </c>
      <c r="F2246" s="2" t="s">
        <v>2287</v>
      </c>
      <c r="G2246" s="13">
        <v>3.0041152263374485E-8</v>
      </c>
      <c r="H2246" s="20">
        <v>1.0</v>
      </c>
      <c r="I2246">
        <f t="shared" si="2"/>
        <v>33287671.23</v>
      </c>
      <c r="J2246">
        <f t="shared" si="3"/>
        <v>0.00000003004115226</v>
      </c>
      <c r="K2246" s="33">
        <v>0.0</v>
      </c>
      <c r="M2246" t="e">
        <v>#DIV/0!</v>
      </c>
    </row>
    <row r="2247">
      <c r="B2247" s="13">
        <v>3.0041152263374485E-8</v>
      </c>
      <c r="C2247">
        <v>2.0</v>
      </c>
      <c r="D2247">
        <f t="shared" si="1"/>
        <v>3</v>
      </c>
      <c r="E2247" s="28">
        <v>4042.0</v>
      </c>
      <c r="F2247" s="2" t="s">
        <v>2288</v>
      </c>
      <c r="G2247" s="13">
        <v>3.0041152263374485E-8</v>
      </c>
      <c r="H2247" s="20">
        <v>1.0</v>
      </c>
      <c r="I2247">
        <f t="shared" si="2"/>
        <v>33287671.23</v>
      </c>
      <c r="J2247">
        <f t="shared" si="3"/>
        <v>0.00000003004115226</v>
      </c>
      <c r="K2247" s="33">
        <v>0.0</v>
      </c>
      <c r="M2247">
        <v>9.999999000000099E-8</v>
      </c>
    </row>
    <row r="2248">
      <c r="B2248" s="13">
        <v>3.0041152263374485E-8</v>
      </c>
      <c r="C2248">
        <v>1.0</v>
      </c>
      <c r="D2248">
        <f t="shared" si="1"/>
        <v>2</v>
      </c>
      <c r="E2248" s="28">
        <v>4043.0</v>
      </c>
      <c r="F2248" s="2" t="s">
        <v>2289</v>
      </c>
      <c r="G2248" s="13">
        <v>3.0041152263374485E-8</v>
      </c>
      <c r="H2248" s="20">
        <v>1.0</v>
      </c>
      <c r="I2248">
        <f t="shared" si="2"/>
        <v>33287671.23</v>
      </c>
      <c r="J2248">
        <f t="shared" si="3"/>
        <v>0.00000003004115226</v>
      </c>
      <c r="K2248" s="33">
        <v>0.0</v>
      </c>
      <c r="M2248">
        <v>9.999999000000099E-8</v>
      </c>
    </row>
    <row r="2249">
      <c r="B2249" s="13">
        <v>3.0041152263374485E-8</v>
      </c>
      <c r="C2249">
        <v>1.0</v>
      </c>
      <c r="D2249">
        <f t="shared" si="1"/>
        <v>2</v>
      </c>
      <c r="E2249" s="28">
        <v>4044.0</v>
      </c>
      <c r="F2249" s="2" t="s">
        <v>2290</v>
      </c>
      <c r="G2249" s="13">
        <v>3.0041152263374485E-8</v>
      </c>
      <c r="H2249" s="20">
        <v>1.0</v>
      </c>
      <c r="I2249">
        <f t="shared" si="2"/>
        <v>33287671.23</v>
      </c>
      <c r="J2249">
        <f t="shared" si="3"/>
        <v>0.00000003004115226</v>
      </c>
      <c r="K2249" s="33">
        <v>0.0</v>
      </c>
      <c r="M2249">
        <v>9.999999000000099E-8</v>
      </c>
    </row>
    <row r="2250">
      <c r="B2250" s="13">
        <v>3.0041152263374485E-8</v>
      </c>
      <c r="C2250">
        <v>1.0</v>
      </c>
      <c r="D2250">
        <f t="shared" si="1"/>
        <v>2</v>
      </c>
      <c r="E2250" s="28">
        <v>4045.0</v>
      </c>
      <c r="F2250" s="2" t="s">
        <v>2291</v>
      </c>
      <c r="G2250" s="13">
        <v>3.0041152263374485E-8</v>
      </c>
      <c r="H2250" s="20">
        <v>1.0</v>
      </c>
      <c r="I2250">
        <f t="shared" si="2"/>
        <v>33287671.23</v>
      </c>
      <c r="J2250">
        <f t="shared" si="3"/>
        <v>0.00000003004115226</v>
      </c>
      <c r="K2250" s="33">
        <v>0.0</v>
      </c>
      <c r="M2250">
        <v>9.999999000000099E-8</v>
      </c>
    </row>
    <row r="2251">
      <c r="B2251" s="13">
        <v>3.0041152263374485E-8</v>
      </c>
      <c r="C2251">
        <v>0.0</v>
      </c>
      <c r="D2251">
        <f t="shared" si="1"/>
        <v>1</v>
      </c>
      <c r="E2251" s="28">
        <v>4049.0</v>
      </c>
      <c r="F2251" s="2" t="s">
        <v>2292</v>
      </c>
      <c r="G2251" s="13">
        <v>3.0041152263374485E-8</v>
      </c>
      <c r="H2251" s="20">
        <v>1.0</v>
      </c>
      <c r="I2251">
        <f t="shared" si="2"/>
        <v>33287671.23</v>
      </c>
      <c r="J2251">
        <f t="shared" si="3"/>
        <v>0.00000003004115226</v>
      </c>
      <c r="K2251" s="33">
        <v>0.0</v>
      </c>
      <c r="M2251">
        <v>9.999999000000099E-8</v>
      </c>
    </row>
    <row r="2252">
      <c r="B2252" s="13">
        <v>3.0041152263374485E-8</v>
      </c>
      <c r="C2252">
        <v>0.0</v>
      </c>
      <c r="D2252">
        <f t="shared" si="1"/>
        <v>1</v>
      </c>
      <c r="E2252" s="28">
        <v>4050.0</v>
      </c>
      <c r="F2252" s="2" t="s">
        <v>2293</v>
      </c>
      <c r="G2252" s="13">
        <v>3.0041152263374485E-8</v>
      </c>
      <c r="H2252" s="20">
        <v>1.0</v>
      </c>
      <c r="I2252">
        <f t="shared" si="2"/>
        <v>33287671.23</v>
      </c>
      <c r="J2252">
        <f t="shared" si="3"/>
        <v>0.00000003004115226</v>
      </c>
      <c r="K2252" s="33">
        <v>0.0</v>
      </c>
      <c r="M2252">
        <v>9.999999000000099E-8</v>
      </c>
    </row>
    <row r="2253">
      <c r="B2253" s="13">
        <v>3.0041152263374485E-8</v>
      </c>
      <c r="C2253">
        <v>1.0</v>
      </c>
      <c r="D2253">
        <f t="shared" si="1"/>
        <v>2</v>
      </c>
      <c r="E2253" s="28">
        <v>4051.0</v>
      </c>
      <c r="F2253" s="2" t="s">
        <v>2294</v>
      </c>
      <c r="G2253" s="13">
        <v>3.0041152263374485E-8</v>
      </c>
      <c r="H2253" s="20">
        <v>1.0</v>
      </c>
      <c r="I2253">
        <f t="shared" si="2"/>
        <v>33287671.23</v>
      </c>
      <c r="J2253">
        <f t="shared" si="3"/>
        <v>0.00000003004115226</v>
      </c>
      <c r="K2253" s="33">
        <v>0.0</v>
      </c>
      <c r="M2253">
        <v>9.999999000000099E-8</v>
      </c>
    </row>
    <row r="2254">
      <c r="B2254" s="13">
        <v>3.0041152263374485E-8</v>
      </c>
      <c r="C2254">
        <v>1.0</v>
      </c>
      <c r="D2254">
        <f t="shared" si="1"/>
        <v>2</v>
      </c>
      <c r="E2254" s="28">
        <v>4052.0</v>
      </c>
      <c r="F2254" s="2" t="s">
        <v>2295</v>
      </c>
      <c r="G2254" s="13">
        <v>3.0041152263374485E-8</v>
      </c>
      <c r="H2254" s="20">
        <v>2.0</v>
      </c>
      <c r="I2254">
        <f t="shared" si="2"/>
        <v>66575342.47</v>
      </c>
      <c r="J2254">
        <f t="shared" si="3"/>
        <v>0.00000001502057613</v>
      </c>
      <c r="K2254" s="33">
        <v>0.0</v>
      </c>
      <c r="M2254">
        <v>9.999999500000026E-8</v>
      </c>
    </row>
    <row r="2255">
      <c r="B2255" s="13">
        <v>0.3004115226337449</v>
      </c>
      <c r="C2255">
        <v>1.0</v>
      </c>
      <c r="D2255">
        <f t="shared" si="1"/>
        <v>2</v>
      </c>
      <c r="E2255" s="28">
        <v>4053.0</v>
      </c>
      <c r="F2255" s="2" t="s">
        <v>2296</v>
      </c>
      <c r="G2255" s="13">
        <v>0.3004115226337449</v>
      </c>
      <c r="H2255" s="20">
        <v>1.0</v>
      </c>
      <c r="I2255">
        <f t="shared" si="2"/>
        <v>3.328767123</v>
      </c>
      <c r="J2255">
        <f t="shared" si="3"/>
        <v>0.3004115226</v>
      </c>
      <c r="K2255" s="33">
        <v>0.0</v>
      </c>
      <c r="M2255">
        <v>0.5</v>
      </c>
    </row>
    <row r="2256">
      <c r="B2256" s="13">
        <v>3.0041152263374485E-8</v>
      </c>
      <c r="C2256">
        <v>1.0</v>
      </c>
      <c r="D2256">
        <f t="shared" si="1"/>
        <v>2</v>
      </c>
      <c r="E2256" s="28">
        <v>4054.0</v>
      </c>
      <c r="F2256" s="2" t="s">
        <v>2297</v>
      </c>
      <c r="G2256" s="13">
        <v>3.0041152263374485E-8</v>
      </c>
      <c r="H2256" s="20">
        <v>2.0</v>
      </c>
      <c r="I2256">
        <f t="shared" si="2"/>
        <v>66575342.47</v>
      </c>
      <c r="J2256">
        <f t="shared" si="3"/>
        <v>0.00000001502057613</v>
      </c>
      <c r="K2256" s="33">
        <v>0.0</v>
      </c>
      <c r="M2256">
        <v>9.999999500000026E-8</v>
      </c>
    </row>
    <row r="2257">
      <c r="B2257" s="13">
        <v>3.0041152263374485E-8</v>
      </c>
      <c r="C2257">
        <v>1.0</v>
      </c>
      <c r="D2257">
        <f t="shared" si="1"/>
        <v>2</v>
      </c>
      <c r="E2257" s="28">
        <v>4055.0</v>
      </c>
      <c r="F2257" s="2" t="s">
        <v>2298</v>
      </c>
      <c r="G2257" s="13">
        <v>3.0041152263374485E-8</v>
      </c>
      <c r="H2257" s="20">
        <v>1.0</v>
      </c>
      <c r="I2257">
        <f t="shared" si="2"/>
        <v>33287671.23</v>
      </c>
      <c r="J2257">
        <f t="shared" si="3"/>
        <v>0.00000003004115226</v>
      </c>
      <c r="K2257" s="33">
        <v>0.0</v>
      </c>
      <c r="M2257">
        <v>9.999999000000099E-8</v>
      </c>
    </row>
    <row r="2258">
      <c r="B2258" s="13">
        <v>3.0041152263374485E-8</v>
      </c>
      <c r="C2258">
        <v>1.0</v>
      </c>
      <c r="D2258">
        <f t="shared" si="1"/>
        <v>2</v>
      </c>
      <c r="E2258" s="28">
        <v>4057.0</v>
      </c>
      <c r="F2258" s="2" t="s">
        <v>2299</v>
      </c>
      <c r="G2258" s="13">
        <v>3.0041152263374485E-8</v>
      </c>
      <c r="H2258" s="20">
        <v>2.0</v>
      </c>
      <c r="I2258">
        <f t="shared" si="2"/>
        <v>66575342.47</v>
      </c>
      <c r="J2258">
        <f t="shared" si="3"/>
        <v>0.00000001502057613</v>
      </c>
      <c r="K2258" s="33">
        <v>0.0</v>
      </c>
      <c r="M2258">
        <v>9.999999500000026E-8</v>
      </c>
    </row>
    <row r="2259">
      <c r="B2259" s="13">
        <v>3.0041152263374485E-8</v>
      </c>
      <c r="C2259">
        <v>1.0</v>
      </c>
      <c r="D2259">
        <f t="shared" si="1"/>
        <v>2</v>
      </c>
      <c r="E2259" s="28">
        <v>4058.0</v>
      </c>
      <c r="F2259" s="2" t="s">
        <v>2300</v>
      </c>
      <c r="G2259" s="13">
        <v>3.0041152263374485E-8</v>
      </c>
      <c r="H2259" s="20">
        <v>1.0</v>
      </c>
      <c r="I2259">
        <f t="shared" si="2"/>
        <v>33287671.23</v>
      </c>
      <c r="J2259">
        <f t="shared" si="3"/>
        <v>0.00000003004115226</v>
      </c>
      <c r="K2259" s="33">
        <v>0.0</v>
      </c>
      <c r="M2259">
        <v>9.999999000000099E-8</v>
      </c>
    </row>
    <row r="2260">
      <c r="B2260" s="13">
        <v>3.0041152263374485E-8</v>
      </c>
      <c r="C2260">
        <v>1.0</v>
      </c>
      <c r="D2260">
        <f t="shared" si="1"/>
        <v>2</v>
      </c>
      <c r="E2260" s="28">
        <v>4059.0</v>
      </c>
      <c r="F2260" s="2" t="s">
        <v>2301</v>
      </c>
      <c r="G2260" s="13">
        <v>3.0041152263374485E-8</v>
      </c>
      <c r="H2260" s="20">
        <v>2.0</v>
      </c>
      <c r="I2260">
        <f t="shared" si="2"/>
        <v>66575342.47</v>
      </c>
      <c r="J2260">
        <f t="shared" si="3"/>
        <v>0.00000001502057613</v>
      </c>
      <c r="K2260" s="33">
        <v>0.0</v>
      </c>
      <c r="M2260">
        <v>9.999999500000026E-8</v>
      </c>
    </row>
    <row r="2261">
      <c r="B2261" s="13">
        <v>3.0041152263374485E-8</v>
      </c>
      <c r="C2261">
        <v>1.0</v>
      </c>
      <c r="D2261">
        <f t="shared" si="1"/>
        <v>2</v>
      </c>
      <c r="E2261" s="28">
        <v>4060.0</v>
      </c>
      <c r="F2261" s="2" t="s">
        <v>2302</v>
      </c>
      <c r="G2261" s="13">
        <v>3.0041152263374485E-8</v>
      </c>
      <c r="H2261" s="20">
        <v>1.0</v>
      </c>
      <c r="I2261">
        <f t="shared" si="2"/>
        <v>33287671.23</v>
      </c>
      <c r="J2261">
        <f t="shared" si="3"/>
        <v>0.00000003004115226</v>
      </c>
      <c r="K2261" s="33">
        <v>0.0</v>
      </c>
      <c r="M2261">
        <v>9.999999000000099E-8</v>
      </c>
    </row>
    <row r="2262">
      <c r="B2262" s="13">
        <v>0.3004115226337449</v>
      </c>
      <c r="C2262">
        <v>1.0</v>
      </c>
      <c r="D2262">
        <f t="shared" si="1"/>
        <v>2</v>
      </c>
      <c r="E2262" s="28">
        <v>4061.0</v>
      </c>
      <c r="F2262" s="2" t="s">
        <v>1519</v>
      </c>
      <c r="G2262" s="13">
        <v>0.3004115226337449</v>
      </c>
      <c r="H2262" s="20">
        <v>1.0</v>
      </c>
      <c r="I2262">
        <f t="shared" si="2"/>
        <v>3.328767123</v>
      </c>
      <c r="J2262">
        <f t="shared" si="3"/>
        <v>0.3004115226</v>
      </c>
      <c r="K2262" s="33">
        <v>0.0</v>
      </c>
      <c r="M2262">
        <v>0.5</v>
      </c>
    </row>
    <row r="2263">
      <c r="B2263" s="13">
        <v>3.0041152263374485E-8</v>
      </c>
      <c r="C2263">
        <v>1.0</v>
      </c>
      <c r="D2263">
        <f t="shared" si="1"/>
        <v>2</v>
      </c>
      <c r="E2263" s="28">
        <v>4062.0</v>
      </c>
      <c r="F2263" s="2" t="s">
        <v>2303</v>
      </c>
      <c r="G2263" s="13">
        <v>3.0041152263374485E-8</v>
      </c>
      <c r="H2263" s="20">
        <v>1.0</v>
      </c>
      <c r="I2263">
        <f t="shared" si="2"/>
        <v>33287671.23</v>
      </c>
      <c r="J2263">
        <f t="shared" si="3"/>
        <v>0.00000003004115226</v>
      </c>
      <c r="K2263" s="33">
        <v>0.0</v>
      </c>
      <c r="M2263">
        <v>9.999999000000099E-8</v>
      </c>
    </row>
    <row r="2264">
      <c r="B2264" s="13">
        <v>3.0041152263374485E-8</v>
      </c>
      <c r="C2264">
        <v>1.0</v>
      </c>
      <c r="D2264">
        <f t="shared" si="1"/>
        <v>2</v>
      </c>
      <c r="E2264" s="28">
        <v>4063.0</v>
      </c>
      <c r="F2264" s="2" t="s">
        <v>2304</v>
      </c>
      <c r="G2264" s="13">
        <v>3.0041152263374485E-8</v>
      </c>
      <c r="H2264" s="20">
        <v>10.0</v>
      </c>
      <c r="I2264">
        <f t="shared" si="2"/>
        <v>332876712.3</v>
      </c>
      <c r="J2264">
        <f t="shared" si="3"/>
        <v>0.000000003004115226</v>
      </c>
      <c r="K2264" s="33">
        <v>0.0</v>
      </c>
      <c r="M2264">
        <v>9.9999999E-8</v>
      </c>
    </row>
    <row r="2265">
      <c r="B2265" s="13">
        <v>0.3004115226337449</v>
      </c>
      <c r="C2265">
        <v>1.0</v>
      </c>
      <c r="D2265">
        <f t="shared" si="1"/>
        <v>2</v>
      </c>
      <c r="E2265" s="28">
        <v>4064.0</v>
      </c>
      <c r="F2265" s="2" t="s">
        <v>2305</v>
      </c>
      <c r="G2265" s="13">
        <v>0.3004115226337449</v>
      </c>
      <c r="H2265" s="20">
        <v>3.0</v>
      </c>
      <c r="I2265">
        <f t="shared" si="2"/>
        <v>9.98630137</v>
      </c>
      <c r="J2265">
        <f t="shared" si="3"/>
        <v>0.1001371742</v>
      </c>
      <c r="K2265" s="33">
        <v>0.0</v>
      </c>
      <c r="M2265">
        <v>0.75</v>
      </c>
    </row>
    <row r="2266">
      <c r="B2266" s="13">
        <v>0.3004115226337449</v>
      </c>
      <c r="C2266">
        <v>1.0</v>
      </c>
      <c r="D2266">
        <f t="shared" si="1"/>
        <v>2</v>
      </c>
      <c r="E2266" s="28">
        <v>4065.0</v>
      </c>
      <c r="F2266" s="2" t="s">
        <v>2306</v>
      </c>
      <c r="G2266" s="13">
        <v>0.3004115226337449</v>
      </c>
      <c r="H2266" s="20">
        <v>3.0</v>
      </c>
      <c r="I2266">
        <f t="shared" si="2"/>
        <v>9.98630137</v>
      </c>
      <c r="J2266">
        <f t="shared" si="3"/>
        <v>0.1001371742</v>
      </c>
      <c r="K2266" s="33">
        <v>0.0</v>
      </c>
      <c r="M2266">
        <v>0.75</v>
      </c>
    </row>
    <row r="2267">
      <c r="B2267" s="13">
        <v>0.3004115226337449</v>
      </c>
      <c r="C2267">
        <v>1.0</v>
      </c>
      <c r="D2267">
        <f t="shared" si="1"/>
        <v>2</v>
      </c>
      <c r="E2267" s="28">
        <v>4066.0</v>
      </c>
      <c r="F2267" s="2" t="s">
        <v>2307</v>
      </c>
      <c r="G2267" s="13">
        <v>0.3004115226337449</v>
      </c>
      <c r="H2267" s="20">
        <v>3.0</v>
      </c>
      <c r="I2267">
        <f t="shared" si="2"/>
        <v>9.98630137</v>
      </c>
      <c r="J2267">
        <f t="shared" si="3"/>
        <v>0.1001371742</v>
      </c>
      <c r="K2267" s="33">
        <v>0.0</v>
      </c>
      <c r="M2267">
        <v>0.75</v>
      </c>
    </row>
    <row r="2268">
      <c r="B2268" s="13">
        <v>3.0041152263374485E-8</v>
      </c>
      <c r="C2268">
        <v>1.0</v>
      </c>
      <c r="D2268">
        <f t="shared" si="1"/>
        <v>2</v>
      </c>
      <c r="E2268" s="28">
        <v>4067.0</v>
      </c>
      <c r="F2268" s="2" t="s">
        <v>2308</v>
      </c>
      <c r="G2268" s="13">
        <v>3.0041152263374485E-8</v>
      </c>
      <c r="H2268" s="20">
        <v>4.0</v>
      </c>
      <c r="I2268">
        <f t="shared" si="2"/>
        <v>133150684.9</v>
      </c>
      <c r="J2268">
        <f t="shared" si="3"/>
        <v>0.000000007510288066</v>
      </c>
      <c r="K2268" s="33">
        <v>0.0</v>
      </c>
      <c r="M2268">
        <v>9.999999750000005E-8</v>
      </c>
    </row>
    <row r="2269">
      <c r="B2269" s="13">
        <v>0.3004115226337449</v>
      </c>
      <c r="C2269">
        <v>1.0</v>
      </c>
      <c r="D2269">
        <f t="shared" si="1"/>
        <v>2</v>
      </c>
      <c r="E2269" s="28">
        <v>4068.0</v>
      </c>
      <c r="F2269" s="2" t="s">
        <v>2309</v>
      </c>
      <c r="G2269" s="13">
        <v>0.3004115226337449</v>
      </c>
      <c r="H2269" s="20">
        <v>1.0</v>
      </c>
      <c r="I2269">
        <f t="shared" si="2"/>
        <v>3.328767123</v>
      </c>
      <c r="J2269">
        <f t="shared" si="3"/>
        <v>0.3004115226</v>
      </c>
      <c r="K2269" s="33">
        <v>0.0</v>
      </c>
      <c r="M2269" t="e">
        <v>#DIV/0!</v>
      </c>
    </row>
    <row r="2270">
      <c r="B2270" s="13">
        <v>3.0041152263374485E-8</v>
      </c>
      <c r="C2270">
        <v>1.0</v>
      </c>
      <c r="D2270">
        <f t="shared" si="1"/>
        <v>2</v>
      </c>
      <c r="E2270" s="28">
        <v>4069.0</v>
      </c>
      <c r="F2270" s="2" t="s">
        <v>2310</v>
      </c>
      <c r="G2270" s="13">
        <v>3.0041152263374485E-8</v>
      </c>
      <c r="H2270" s="20">
        <v>3.0</v>
      </c>
      <c r="I2270">
        <f t="shared" si="2"/>
        <v>99863013.7</v>
      </c>
      <c r="J2270">
        <f t="shared" si="3"/>
        <v>0.00000001001371742</v>
      </c>
      <c r="K2270" s="33">
        <v>0.0</v>
      </c>
      <c r="M2270">
        <v>9.999999666666679E-8</v>
      </c>
    </row>
    <row r="2271">
      <c r="B2271" s="13">
        <v>3.0041152263374485E-8</v>
      </c>
      <c r="C2271">
        <v>1.0</v>
      </c>
      <c r="D2271">
        <f t="shared" si="1"/>
        <v>2</v>
      </c>
      <c r="E2271" s="28">
        <v>4070.0</v>
      </c>
      <c r="F2271" s="2" t="s">
        <v>2311</v>
      </c>
      <c r="G2271" s="13">
        <v>3.0041152263374485E-8</v>
      </c>
      <c r="H2271" s="20">
        <v>1.0</v>
      </c>
      <c r="I2271">
        <f t="shared" si="2"/>
        <v>33287671.23</v>
      </c>
      <c r="J2271">
        <f t="shared" si="3"/>
        <v>0.00000003004115226</v>
      </c>
      <c r="K2271" s="33">
        <v>0.0</v>
      </c>
      <c r="M2271">
        <v>9.999999000000099E-8</v>
      </c>
    </row>
    <row r="2272">
      <c r="B2272" s="13">
        <v>3.0041152263374485E-8</v>
      </c>
      <c r="C2272">
        <v>1.0</v>
      </c>
      <c r="D2272">
        <f t="shared" si="1"/>
        <v>2</v>
      </c>
      <c r="E2272" s="28">
        <v>4071.0</v>
      </c>
      <c r="F2272" s="2" t="s">
        <v>2312</v>
      </c>
      <c r="G2272" s="13">
        <v>3.0041152263374485E-8</v>
      </c>
      <c r="H2272" s="20">
        <v>1.0</v>
      </c>
      <c r="I2272">
        <f t="shared" si="2"/>
        <v>33287671.23</v>
      </c>
      <c r="J2272">
        <f t="shared" si="3"/>
        <v>0.00000003004115226</v>
      </c>
      <c r="K2272" s="33">
        <v>0.0</v>
      </c>
      <c r="M2272">
        <v>9.999999000000099E-8</v>
      </c>
    </row>
    <row r="2273">
      <c r="B2273" s="13">
        <v>0.3004115226337449</v>
      </c>
      <c r="C2273">
        <v>1.0</v>
      </c>
      <c r="D2273">
        <f t="shared" si="1"/>
        <v>2</v>
      </c>
      <c r="E2273" s="28">
        <v>4072.0</v>
      </c>
      <c r="F2273" s="2" t="s">
        <v>2313</v>
      </c>
      <c r="G2273" s="13">
        <v>0.3004115226337449</v>
      </c>
      <c r="H2273" s="20">
        <v>2.0</v>
      </c>
      <c r="I2273">
        <f t="shared" si="2"/>
        <v>6.657534247</v>
      </c>
      <c r="J2273">
        <f t="shared" si="3"/>
        <v>0.1502057613</v>
      </c>
      <c r="K2273" s="33">
        <v>0.0</v>
      </c>
      <c r="M2273">
        <v>0.6666666666666666</v>
      </c>
    </row>
    <row r="2274">
      <c r="B2274" s="13">
        <v>3.0041152263374485E-8</v>
      </c>
      <c r="C2274">
        <v>1.0</v>
      </c>
      <c r="D2274">
        <f t="shared" si="1"/>
        <v>2</v>
      </c>
      <c r="E2274" s="28">
        <v>4073.0</v>
      </c>
      <c r="F2274" s="2" t="s">
        <v>2314</v>
      </c>
      <c r="G2274" s="13">
        <v>3.0041152263374485E-8</v>
      </c>
      <c r="H2274" s="20">
        <v>1.0</v>
      </c>
      <c r="I2274">
        <f t="shared" si="2"/>
        <v>33287671.23</v>
      </c>
      <c r="J2274">
        <f t="shared" si="3"/>
        <v>0.00000003004115226</v>
      </c>
      <c r="K2274" s="33">
        <v>0.0</v>
      </c>
      <c r="M2274">
        <v>9.999999000000099E-8</v>
      </c>
    </row>
    <row r="2275">
      <c r="B2275" s="13">
        <v>3.0041152263374485E-8</v>
      </c>
      <c r="C2275">
        <v>1.0</v>
      </c>
      <c r="D2275">
        <f t="shared" si="1"/>
        <v>2</v>
      </c>
      <c r="E2275" s="28">
        <v>4075.0</v>
      </c>
      <c r="F2275" s="2" t="s">
        <v>2315</v>
      </c>
      <c r="G2275" s="13">
        <v>3.0041152263374485E-8</v>
      </c>
      <c r="H2275" s="20">
        <v>4.0</v>
      </c>
      <c r="I2275">
        <f t="shared" si="2"/>
        <v>133150684.9</v>
      </c>
      <c r="J2275">
        <f t="shared" si="3"/>
        <v>0.000000007510288066</v>
      </c>
      <c r="K2275" s="33">
        <v>0.0</v>
      </c>
      <c r="M2275">
        <v>9.999999750000005E-8</v>
      </c>
    </row>
    <row r="2276">
      <c r="B2276" s="13">
        <v>3.0041152263374485E-8</v>
      </c>
      <c r="C2276">
        <v>1.0</v>
      </c>
      <c r="D2276">
        <f t="shared" si="1"/>
        <v>2</v>
      </c>
      <c r="E2276" s="28">
        <v>4076.0</v>
      </c>
      <c r="F2276" s="2" t="s">
        <v>2316</v>
      </c>
      <c r="G2276" s="13">
        <v>3.0041152263374485E-8</v>
      </c>
      <c r="H2276" s="20">
        <v>4.0</v>
      </c>
      <c r="I2276">
        <f t="shared" si="2"/>
        <v>133150684.9</v>
      </c>
      <c r="J2276">
        <f t="shared" si="3"/>
        <v>0.000000007510288066</v>
      </c>
      <c r="K2276" s="33">
        <v>0.0</v>
      </c>
      <c r="M2276">
        <v>9.999999750000005E-8</v>
      </c>
    </row>
    <row r="2277">
      <c r="B2277" s="13">
        <v>3.0041152263374485E-8</v>
      </c>
      <c r="C2277">
        <v>1.0</v>
      </c>
      <c r="D2277">
        <f t="shared" si="1"/>
        <v>2</v>
      </c>
      <c r="E2277" s="28">
        <v>4077.0</v>
      </c>
      <c r="F2277" s="2" t="s">
        <v>2317</v>
      </c>
      <c r="G2277" s="13">
        <v>3.0041152263374485E-8</v>
      </c>
      <c r="H2277" s="20">
        <v>4.0</v>
      </c>
      <c r="I2277">
        <f t="shared" si="2"/>
        <v>133150684.9</v>
      </c>
      <c r="J2277">
        <f t="shared" si="3"/>
        <v>0.000000007510288066</v>
      </c>
      <c r="K2277" s="33">
        <v>0.0</v>
      </c>
      <c r="M2277">
        <v>9.999999750000005E-8</v>
      </c>
    </row>
    <row r="2278">
      <c r="B2278" s="13">
        <v>3.0041152263374485E-8</v>
      </c>
      <c r="C2278">
        <v>1.0</v>
      </c>
      <c r="D2278">
        <f t="shared" si="1"/>
        <v>2</v>
      </c>
      <c r="E2278" s="28">
        <v>4078.0</v>
      </c>
      <c r="F2278" s="2" t="s">
        <v>2318</v>
      </c>
      <c r="G2278" s="13">
        <v>3.0041152263374485E-8</v>
      </c>
      <c r="H2278" s="20">
        <v>4.0</v>
      </c>
      <c r="I2278">
        <f t="shared" si="2"/>
        <v>133150684.9</v>
      </c>
      <c r="J2278">
        <f t="shared" si="3"/>
        <v>0.000000007510288066</v>
      </c>
      <c r="K2278" s="33">
        <v>0.0</v>
      </c>
      <c r="M2278">
        <v>9.999999750000005E-8</v>
      </c>
    </row>
    <row r="2279">
      <c r="B2279" s="13">
        <v>3.0041152263374485E-8</v>
      </c>
      <c r="C2279">
        <v>1.0</v>
      </c>
      <c r="D2279">
        <f t="shared" si="1"/>
        <v>2</v>
      </c>
      <c r="E2279" s="28">
        <v>4079.0</v>
      </c>
      <c r="F2279" s="2" t="s">
        <v>2319</v>
      </c>
      <c r="G2279" s="13">
        <v>3.0041152263374485E-8</v>
      </c>
      <c r="H2279" s="20">
        <v>4.0</v>
      </c>
      <c r="I2279">
        <f t="shared" si="2"/>
        <v>133150684.9</v>
      </c>
      <c r="J2279">
        <f t="shared" si="3"/>
        <v>0.000000007510288066</v>
      </c>
      <c r="K2279" s="33">
        <v>0.0</v>
      </c>
      <c r="M2279">
        <v>9.999999750000005E-8</v>
      </c>
    </row>
    <row r="2280">
      <c r="B2280" s="13">
        <v>3.0041152263374485E-8</v>
      </c>
      <c r="C2280">
        <v>1.0</v>
      </c>
      <c r="D2280">
        <f t="shared" si="1"/>
        <v>2</v>
      </c>
      <c r="E2280" s="28">
        <v>4080.0</v>
      </c>
      <c r="F2280" s="2" t="s">
        <v>2320</v>
      </c>
      <c r="G2280" s="13">
        <v>3.0041152263374485E-8</v>
      </c>
      <c r="H2280" s="20">
        <v>6.0</v>
      </c>
      <c r="I2280">
        <f t="shared" si="2"/>
        <v>199726027.4</v>
      </c>
      <c r="J2280">
        <f t="shared" si="3"/>
        <v>0.000000005006858711</v>
      </c>
      <c r="K2280" s="33">
        <v>0.0</v>
      </c>
      <c r="M2280">
        <v>9.999999833333335E-8</v>
      </c>
    </row>
    <row r="2281">
      <c r="B2281" s="13">
        <v>3.0041152263374485E-8</v>
      </c>
      <c r="C2281">
        <v>1.0</v>
      </c>
      <c r="D2281">
        <f t="shared" si="1"/>
        <v>2</v>
      </c>
      <c r="E2281" s="28">
        <v>4081.0</v>
      </c>
      <c r="F2281" s="2" t="s">
        <v>2321</v>
      </c>
      <c r="G2281" s="13">
        <v>3.0041152263374485E-8</v>
      </c>
      <c r="H2281" s="20">
        <v>2.0</v>
      </c>
      <c r="I2281">
        <f t="shared" si="2"/>
        <v>66575342.47</v>
      </c>
      <c r="J2281">
        <f t="shared" si="3"/>
        <v>0.00000001502057613</v>
      </c>
      <c r="K2281" s="33">
        <v>0.0</v>
      </c>
      <c r="M2281">
        <v>9.999999500000026E-8</v>
      </c>
    </row>
    <row r="2282">
      <c r="B2282" s="13">
        <v>0.6008230452674898</v>
      </c>
      <c r="C2282">
        <v>1.0</v>
      </c>
      <c r="D2282">
        <f t="shared" si="1"/>
        <v>2</v>
      </c>
      <c r="E2282" s="28">
        <v>4082.0</v>
      </c>
      <c r="F2282" s="2" t="s">
        <v>2322</v>
      </c>
      <c r="G2282" s="13">
        <v>0.6008230452674898</v>
      </c>
      <c r="H2282" s="20">
        <v>1.0</v>
      </c>
      <c r="I2282">
        <f t="shared" si="2"/>
        <v>1.664383562</v>
      </c>
      <c r="J2282">
        <f t="shared" si="3"/>
        <v>0.6008230453</v>
      </c>
      <c r="K2282" s="33">
        <v>0.0</v>
      </c>
      <c r="M2282">
        <v>0.6666666666666666</v>
      </c>
    </row>
    <row r="2283">
      <c r="B2283" s="13">
        <v>0.6008230452674898</v>
      </c>
      <c r="C2283">
        <v>1.0</v>
      </c>
      <c r="D2283">
        <f t="shared" si="1"/>
        <v>2</v>
      </c>
      <c r="E2283" s="28">
        <v>4083.0</v>
      </c>
      <c r="F2283" s="2" t="s">
        <v>2323</v>
      </c>
      <c r="G2283" s="13">
        <v>0.6008230452674898</v>
      </c>
      <c r="H2283" s="20">
        <v>2.0</v>
      </c>
      <c r="I2283">
        <f t="shared" si="2"/>
        <v>3.328767123</v>
      </c>
      <c r="J2283">
        <f t="shared" si="3"/>
        <v>0.3004115226</v>
      </c>
      <c r="K2283" s="33">
        <v>0.0</v>
      </c>
      <c r="M2283">
        <v>1.0</v>
      </c>
    </row>
    <row r="2284">
      <c r="B2284" s="13">
        <v>0.6008230452674898</v>
      </c>
      <c r="C2284">
        <v>1.0</v>
      </c>
      <c r="D2284">
        <f t="shared" si="1"/>
        <v>2</v>
      </c>
      <c r="E2284" s="28">
        <v>4084.0</v>
      </c>
      <c r="F2284" s="2" t="s">
        <v>2324</v>
      </c>
      <c r="G2284" s="13">
        <v>0.6008230452674898</v>
      </c>
      <c r="H2284" s="20">
        <v>1.0</v>
      </c>
      <c r="I2284">
        <f t="shared" si="2"/>
        <v>1.664383562</v>
      </c>
      <c r="J2284">
        <f t="shared" si="3"/>
        <v>0.6008230453</v>
      </c>
      <c r="K2284" s="33">
        <v>0.0</v>
      </c>
      <c r="M2284">
        <v>0.6666666666666666</v>
      </c>
    </row>
    <row r="2285">
      <c r="B2285" s="13">
        <v>0.3004115226337449</v>
      </c>
      <c r="C2285">
        <v>1.0</v>
      </c>
      <c r="D2285">
        <f t="shared" si="1"/>
        <v>2</v>
      </c>
      <c r="E2285" s="28">
        <v>4085.0</v>
      </c>
      <c r="F2285" s="2" t="s">
        <v>2325</v>
      </c>
      <c r="G2285" s="13">
        <v>0.3004115226337449</v>
      </c>
      <c r="H2285" s="20">
        <v>1.0</v>
      </c>
      <c r="I2285">
        <f t="shared" si="2"/>
        <v>3.328767123</v>
      </c>
      <c r="J2285">
        <f t="shared" si="3"/>
        <v>0.3004115226</v>
      </c>
      <c r="K2285" s="33">
        <v>0.0</v>
      </c>
      <c r="M2285" t="e">
        <v>#DIV/0!</v>
      </c>
    </row>
    <row r="2286">
      <c r="B2286" s="13">
        <v>0.9012345679012346</v>
      </c>
      <c r="C2286">
        <v>2.0</v>
      </c>
      <c r="D2286">
        <f t="shared" si="1"/>
        <v>3</v>
      </c>
      <c r="E2286" s="28">
        <v>4087.0</v>
      </c>
      <c r="F2286" s="2" t="s">
        <v>2326</v>
      </c>
      <c r="G2286" s="13">
        <v>0.9012345679012346</v>
      </c>
      <c r="H2286" s="20">
        <v>18.0</v>
      </c>
      <c r="I2286">
        <f t="shared" si="2"/>
        <v>19.97260274</v>
      </c>
      <c r="J2286">
        <f t="shared" si="3"/>
        <v>0.05006858711</v>
      </c>
      <c r="K2286" s="33">
        <v>0.0</v>
      </c>
      <c r="M2286">
        <v>2.571428571428571</v>
      </c>
    </row>
    <row r="2287">
      <c r="B2287" s="13">
        <v>0.3004115226337449</v>
      </c>
      <c r="C2287">
        <v>1.0</v>
      </c>
      <c r="D2287">
        <f t="shared" si="1"/>
        <v>2</v>
      </c>
      <c r="E2287" s="28">
        <v>4088.0</v>
      </c>
      <c r="F2287" s="2" t="s">
        <v>2327</v>
      </c>
      <c r="G2287" s="13">
        <v>0.3004115226337449</v>
      </c>
      <c r="H2287" s="20">
        <v>1.0</v>
      </c>
      <c r="I2287">
        <f t="shared" si="2"/>
        <v>3.328767123</v>
      </c>
      <c r="J2287">
        <f t="shared" si="3"/>
        <v>0.3004115226</v>
      </c>
      <c r="K2287" s="33">
        <v>0.0</v>
      </c>
      <c r="M2287" t="e">
        <v>#DIV/0!</v>
      </c>
    </row>
    <row r="2288">
      <c r="B2288" s="13">
        <v>3.0041152263374485E-8</v>
      </c>
      <c r="C2288">
        <v>1.0</v>
      </c>
      <c r="D2288">
        <f t="shared" si="1"/>
        <v>2</v>
      </c>
      <c r="E2288" s="28">
        <v>4089.0</v>
      </c>
      <c r="F2288" s="2" t="s">
        <v>2328</v>
      </c>
      <c r="G2288" s="13">
        <v>3.0041152263374485E-8</v>
      </c>
      <c r="H2288" s="20">
        <v>1.0</v>
      </c>
      <c r="I2288">
        <f t="shared" si="2"/>
        <v>33287671.23</v>
      </c>
      <c r="J2288">
        <f t="shared" si="3"/>
        <v>0.00000003004115226</v>
      </c>
      <c r="K2288" s="33">
        <v>0.0</v>
      </c>
      <c r="M2288">
        <v>9.999999000000099E-8</v>
      </c>
    </row>
    <row r="2289">
      <c r="B2289" s="13">
        <v>3.0041152263374485E-8</v>
      </c>
      <c r="C2289">
        <v>2.0</v>
      </c>
      <c r="D2289">
        <f t="shared" si="1"/>
        <v>3</v>
      </c>
      <c r="E2289" s="28">
        <v>4090.0</v>
      </c>
      <c r="F2289" s="2" t="s">
        <v>2329</v>
      </c>
      <c r="G2289" s="13">
        <v>3.0041152263374485E-8</v>
      </c>
      <c r="H2289" s="20">
        <v>1.0</v>
      </c>
      <c r="I2289">
        <f t="shared" si="2"/>
        <v>33287671.23</v>
      </c>
      <c r="J2289">
        <f t="shared" si="3"/>
        <v>0.00000003004115226</v>
      </c>
      <c r="K2289" s="33">
        <v>0.0</v>
      </c>
      <c r="M2289">
        <v>9.999999000000099E-8</v>
      </c>
    </row>
    <row r="2290">
      <c r="B2290" s="13">
        <v>3.0041152263374485E-8</v>
      </c>
      <c r="C2290">
        <v>0.0</v>
      </c>
      <c r="D2290">
        <f t="shared" si="1"/>
        <v>1</v>
      </c>
      <c r="E2290" s="28">
        <v>4091.0</v>
      </c>
      <c r="F2290" s="2" t="s">
        <v>2330</v>
      </c>
      <c r="G2290" s="13">
        <v>3.0041152263374485E-8</v>
      </c>
      <c r="H2290" s="20">
        <v>1.0</v>
      </c>
      <c r="I2290">
        <f t="shared" si="2"/>
        <v>33287671.23</v>
      </c>
      <c r="J2290">
        <f t="shared" si="3"/>
        <v>0.00000003004115226</v>
      </c>
      <c r="K2290" s="33">
        <v>0.0</v>
      </c>
      <c r="M2290">
        <v>9.999999000000099E-8</v>
      </c>
    </row>
    <row r="2291">
      <c r="B2291" s="13">
        <v>3.0041152263374485E-8</v>
      </c>
      <c r="C2291">
        <v>0.0</v>
      </c>
      <c r="D2291">
        <f t="shared" si="1"/>
        <v>1</v>
      </c>
      <c r="E2291" s="28">
        <v>4092.0</v>
      </c>
      <c r="F2291" s="2" t="s">
        <v>2331</v>
      </c>
      <c r="G2291" s="13">
        <v>3.0041152263374485E-8</v>
      </c>
      <c r="H2291" s="20">
        <v>1.0</v>
      </c>
      <c r="I2291">
        <f t="shared" si="2"/>
        <v>33287671.23</v>
      </c>
      <c r="J2291">
        <f t="shared" si="3"/>
        <v>0.00000003004115226</v>
      </c>
      <c r="K2291" s="33">
        <v>0.0</v>
      </c>
      <c r="M2291">
        <v>9.999999000000099E-8</v>
      </c>
    </row>
    <row r="2292">
      <c r="B2292" s="13">
        <v>3.0041152263374485E-8</v>
      </c>
      <c r="C2292">
        <v>0.0</v>
      </c>
      <c r="D2292">
        <f t="shared" si="1"/>
        <v>1</v>
      </c>
      <c r="E2292" s="28">
        <v>4093.0</v>
      </c>
      <c r="F2292" s="2" t="s">
        <v>2332</v>
      </c>
      <c r="G2292" s="13">
        <v>3.0041152263374485E-8</v>
      </c>
      <c r="H2292" s="20">
        <v>1.0</v>
      </c>
      <c r="I2292">
        <f t="shared" si="2"/>
        <v>33287671.23</v>
      </c>
      <c r="J2292">
        <f t="shared" si="3"/>
        <v>0.00000003004115226</v>
      </c>
      <c r="K2292" s="33">
        <v>0.0</v>
      </c>
      <c r="M2292">
        <v>9.999999000000099E-8</v>
      </c>
    </row>
    <row r="2293">
      <c r="B2293" s="13">
        <v>3.0041152263374485E-8</v>
      </c>
      <c r="C2293">
        <v>0.0</v>
      </c>
      <c r="D2293">
        <f t="shared" si="1"/>
        <v>1</v>
      </c>
      <c r="E2293" s="28">
        <v>4094.0</v>
      </c>
      <c r="F2293" s="2" t="s">
        <v>2333</v>
      </c>
      <c r="G2293" s="13">
        <v>3.0041152263374485E-8</v>
      </c>
      <c r="H2293" s="20">
        <v>1.0</v>
      </c>
      <c r="I2293">
        <f t="shared" si="2"/>
        <v>33287671.23</v>
      </c>
      <c r="J2293">
        <f t="shared" si="3"/>
        <v>0.00000003004115226</v>
      </c>
      <c r="K2293" s="33">
        <v>0.0</v>
      </c>
      <c r="M2293">
        <v>9.999999000000099E-8</v>
      </c>
    </row>
    <row r="2294">
      <c r="B2294" s="13">
        <v>3.0041152263374485E-8</v>
      </c>
      <c r="C2294">
        <v>0.0</v>
      </c>
      <c r="D2294">
        <f t="shared" si="1"/>
        <v>1</v>
      </c>
      <c r="E2294" s="28">
        <v>4095.0</v>
      </c>
      <c r="F2294" s="2" t="s">
        <v>2334</v>
      </c>
      <c r="G2294" s="13">
        <v>3.0041152263374485E-8</v>
      </c>
      <c r="H2294" s="20">
        <v>1.0</v>
      </c>
      <c r="I2294">
        <f t="shared" si="2"/>
        <v>33287671.23</v>
      </c>
      <c r="J2294">
        <f t="shared" si="3"/>
        <v>0.00000003004115226</v>
      </c>
      <c r="K2294" s="33">
        <v>0.0</v>
      </c>
      <c r="M2294">
        <v>9.999999000000099E-8</v>
      </c>
    </row>
    <row r="2295">
      <c r="B2295" s="13">
        <v>3.0041152263374485E-8</v>
      </c>
      <c r="C2295">
        <v>0.0</v>
      </c>
      <c r="D2295">
        <f t="shared" si="1"/>
        <v>1</v>
      </c>
      <c r="E2295" s="28">
        <v>4096.0</v>
      </c>
      <c r="F2295" s="2" t="s">
        <v>2335</v>
      </c>
      <c r="G2295" s="13">
        <v>3.0041152263374485E-8</v>
      </c>
      <c r="H2295" s="20">
        <v>1.0</v>
      </c>
      <c r="I2295">
        <f t="shared" si="2"/>
        <v>33287671.23</v>
      </c>
      <c r="J2295">
        <f t="shared" si="3"/>
        <v>0.00000003004115226</v>
      </c>
      <c r="K2295" s="33">
        <v>0.0</v>
      </c>
      <c r="M2295">
        <v>9.999999000000099E-8</v>
      </c>
    </row>
    <row r="2296">
      <c r="B2296" s="13">
        <v>0.3004115226337449</v>
      </c>
      <c r="C2296">
        <v>0.0</v>
      </c>
      <c r="D2296">
        <f t="shared" si="1"/>
        <v>1</v>
      </c>
      <c r="E2296" s="28">
        <v>4097.0</v>
      </c>
      <c r="F2296" s="2" t="s">
        <v>2336</v>
      </c>
      <c r="G2296" s="13">
        <v>0.3004115226337449</v>
      </c>
      <c r="H2296" s="20">
        <v>1.0</v>
      </c>
      <c r="I2296">
        <f t="shared" si="2"/>
        <v>3.328767123</v>
      </c>
      <c r="J2296">
        <f t="shared" si="3"/>
        <v>0.3004115226</v>
      </c>
      <c r="K2296" s="33">
        <v>0.0</v>
      </c>
      <c r="M2296" t="e">
        <v>#DIV/0!</v>
      </c>
    </row>
    <row r="2297">
      <c r="B2297" s="13">
        <v>3.0041152263374485E-8</v>
      </c>
      <c r="C2297">
        <v>0.0</v>
      </c>
      <c r="D2297">
        <f t="shared" si="1"/>
        <v>1</v>
      </c>
      <c r="E2297" s="28">
        <v>4098.0</v>
      </c>
      <c r="F2297" s="2" t="s">
        <v>2337</v>
      </c>
      <c r="G2297" s="13">
        <v>3.0041152263374485E-8</v>
      </c>
      <c r="H2297" s="20">
        <v>1.0</v>
      </c>
      <c r="I2297">
        <f t="shared" si="2"/>
        <v>33287671.23</v>
      </c>
      <c r="J2297">
        <f t="shared" si="3"/>
        <v>0.00000003004115226</v>
      </c>
      <c r="K2297" s="33">
        <v>0.0</v>
      </c>
      <c r="M2297">
        <v>9.999999000000099E-8</v>
      </c>
    </row>
    <row r="2298">
      <c r="B2298" s="13">
        <v>3.0041152263374485E-8</v>
      </c>
      <c r="C2298">
        <v>0.0</v>
      </c>
      <c r="D2298">
        <f t="shared" si="1"/>
        <v>1</v>
      </c>
      <c r="E2298" s="28">
        <v>4099.0</v>
      </c>
      <c r="F2298" s="2" t="s">
        <v>2338</v>
      </c>
      <c r="G2298" s="13">
        <v>3.0041152263374485E-8</v>
      </c>
      <c r="H2298" s="20">
        <v>1.0</v>
      </c>
      <c r="I2298">
        <f t="shared" si="2"/>
        <v>33287671.23</v>
      </c>
      <c r="J2298">
        <f t="shared" si="3"/>
        <v>0.00000003004115226</v>
      </c>
      <c r="K2298" s="33">
        <v>0.0</v>
      </c>
      <c r="M2298">
        <v>9.999999000000099E-8</v>
      </c>
    </row>
    <row r="2299">
      <c r="B2299" s="13">
        <v>0.6008230452674898</v>
      </c>
      <c r="C2299">
        <v>1.0</v>
      </c>
      <c r="D2299">
        <f t="shared" si="1"/>
        <v>2</v>
      </c>
      <c r="E2299" s="28">
        <v>4100.0</v>
      </c>
      <c r="F2299" s="2" t="s">
        <v>2339</v>
      </c>
      <c r="G2299" s="13">
        <v>0.6008230452674898</v>
      </c>
      <c r="H2299" s="20">
        <v>3.0</v>
      </c>
      <c r="I2299">
        <f t="shared" si="2"/>
        <v>4.993150685</v>
      </c>
      <c r="J2299">
        <f t="shared" si="3"/>
        <v>0.2002743484</v>
      </c>
      <c r="K2299" s="33">
        <v>0.0</v>
      </c>
      <c r="M2299">
        <v>1.2</v>
      </c>
    </row>
    <row r="2300">
      <c r="B2300" s="13">
        <v>1.2016460905349795</v>
      </c>
      <c r="C2300">
        <v>1.0</v>
      </c>
      <c r="D2300">
        <f t="shared" si="1"/>
        <v>3</v>
      </c>
      <c r="E2300" s="28">
        <v>4101.0</v>
      </c>
      <c r="F2300" s="2" t="s">
        <v>2340</v>
      </c>
      <c r="G2300" s="13">
        <v>1.2016460905349795</v>
      </c>
      <c r="H2300" s="20">
        <v>20.0</v>
      </c>
      <c r="I2300">
        <f t="shared" si="2"/>
        <v>16.64383562</v>
      </c>
      <c r="J2300">
        <f t="shared" si="3"/>
        <v>0.06008230453</v>
      </c>
      <c r="K2300" s="33">
        <v>0.0</v>
      </c>
      <c r="M2300">
        <v>3.3333333333333335</v>
      </c>
    </row>
    <row r="2301">
      <c r="B2301" s="13">
        <v>0.3004115226337449</v>
      </c>
      <c r="C2301">
        <v>0.0</v>
      </c>
      <c r="D2301">
        <f t="shared" si="1"/>
        <v>1</v>
      </c>
      <c r="E2301" s="28">
        <v>4102.0</v>
      </c>
      <c r="F2301" s="2" t="s">
        <v>2341</v>
      </c>
      <c r="G2301" s="13">
        <v>0.3004115226337449</v>
      </c>
      <c r="H2301" s="20">
        <v>20.0</v>
      </c>
      <c r="I2301">
        <f t="shared" si="2"/>
        <v>66.57534247</v>
      </c>
      <c r="J2301">
        <f t="shared" si="3"/>
        <v>0.01502057613</v>
      </c>
      <c r="K2301" s="33">
        <v>0.0</v>
      </c>
      <c r="M2301">
        <v>0.9523809523809523</v>
      </c>
    </row>
    <row r="2302">
      <c r="B2302" s="13">
        <v>3.0041152563786007</v>
      </c>
      <c r="C2302">
        <v>1.0</v>
      </c>
      <c r="D2302">
        <f t="shared" si="1"/>
        <v>5</v>
      </c>
      <c r="E2302" s="28">
        <v>4103.0</v>
      </c>
      <c r="F2302" s="2" t="s">
        <v>2342</v>
      </c>
      <c r="G2302" s="13">
        <v>3.0041152563786007</v>
      </c>
      <c r="H2302" s="20">
        <v>4.0</v>
      </c>
      <c r="I2302">
        <f t="shared" si="2"/>
        <v>1.331506836</v>
      </c>
      <c r="J2302">
        <f t="shared" si="3"/>
        <v>0.7510288141</v>
      </c>
      <c r="K2302" s="33">
        <v>0.0</v>
      </c>
      <c r="M2302">
        <v>2.8571428653061224</v>
      </c>
    </row>
    <row r="2303">
      <c r="B2303" s="13">
        <v>0.6008230452674898</v>
      </c>
      <c r="C2303">
        <v>1.0</v>
      </c>
      <c r="D2303">
        <f t="shared" si="1"/>
        <v>2</v>
      </c>
      <c r="E2303" s="28">
        <v>4104.0</v>
      </c>
      <c r="F2303" s="2" t="s">
        <v>2343</v>
      </c>
      <c r="G2303" s="13">
        <v>0.6008230452674898</v>
      </c>
      <c r="H2303" s="20">
        <v>5.0</v>
      </c>
      <c r="I2303">
        <f t="shared" si="2"/>
        <v>8.321917808</v>
      </c>
      <c r="J2303">
        <f t="shared" si="3"/>
        <v>0.1201646091</v>
      </c>
      <c r="K2303" s="33">
        <v>0.0</v>
      </c>
      <c r="M2303">
        <v>1.4285714285714286</v>
      </c>
    </row>
    <row r="2304">
      <c r="B2304" s="13">
        <v>3.0041152263374485E-8</v>
      </c>
      <c r="C2304">
        <v>0.0</v>
      </c>
      <c r="D2304">
        <f t="shared" si="1"/>
        <v>1</v>
      </c>
      <c r="E2304" s="28">
        <v>4105.0</v>
      </c>
      <c r="F2304" s="2" t="s">
        <v>2344</v>
      </c>
      <c r="G2304" s="13">
        <v>3.0041152263374485E-8</v>
      </c>
      <c r="H2304" s="20">
        <v>1.0</v>
      </c>
      <c r="I2304">
        <f t="shared" si="2"/>
        <v>33287671.23</v>
      </c>
      <c r="J2304">
        <f t="shared" si="3"/>
        <v>0.00000003004115226</v>
      </c>
      <c r="K2304" s="33">
        <v>0.0</v>
      </c>
      <c r="M2304">
        <v>9.999999000000099E-8</v>
      </c>
    </row>
    <row r="2305">
      <c r="B2305" s="13">
        <v>3.0041152263374485E-8</v>
      </c>
      <c r="C2305">
        <v>0.0</v>
      </c>
      <c r="D2305">
        <f t="shared" si="1"/>
        <v>1</v>
      </c>
      <c r="E2305" s="28">
        <v>4106.0</v>
      </c>
      <c r="F2305" s="2" t="s">
        <v>2345</v>
      </c>
      <c r="G2305" s="13">
        <v>3.0041152263374485E-8</v>
      </c>
      <c r="H2305" s="20">
        <v>1.0</v>
      </c>
      <c r="I2305">
        <f t="shared" si="2"/>
        <v>33287671.23</v>
      </c>
      <c r="J2305">
        <f t="shared" si="3"/>
        <v>0.00000003004115226</v>
      </c>
      <c r="K2305" s="33">
        <v>0.0</v>
      </c>
      <c r="M2305">
        <v>9.999999000000099E-8</v>
      </c>
    </row>
    <row r="2306">
      <c r="B2306" s="13">
        <v>3.0041152263374485E-8</v>
      </c>
      <c r="C2306">
        <v>0.0</v>
      </c>
      <c r="D2306">
        <f t="shared" si="1"/>
        <v>1</v>
      </c>
      <c r="E2306" s="28">
        <v>4107.0</v>
      </c>
      <c r="F2306" s="2" t="s">
        <v>2346</v>
      </c>
      <c r="G2306" s="13">
        <v>3.0041152263374485E-8</v>
      </c>
      <c r="H2306" s="20">
        <v>1.0</v>
      </c>
      <c r="I2306">
        <f t="shared" si="2"/>
        <v>33287671.23</v>
      </c>
      <c r="J2306">
        <f t="shared" si="3"/>
        <v>0.00000003004115226</v>
      </c>
      <c r="K2306" s="33">
        <v>0.0</v>
      </c>
      <c r="M2306">
        <v>9.999999000000099E-8</v>
      </c>
    </row>
    <row r="2307">
      <c r="B2307" s="13">
        <v>3.0041152263374485E-8</v>
      </c>
      <c r="C2307">
        <v>0.0</v>
      </c>
      <c r="D2307">
        <f t="shared" si="1"/>
        <v>1</v>
      </c>
      <c r="E2307" s="28">
        <v>4108.0</v>
      </c>
      <c r="F2307" s="2" t="s">
        <v>2347</v>
      </c>
      <c r="G2307" s="13">
        <v>3.0041152263374485E-8</v>
      </c>
      <c r="H2307" s="20">
        <v>1.0</v>
      </c>
      <c r="I2307">
        <f t="shared" si="2"/>
        <v>33287671.23</v>
      </c>
      <c r="J2307">
        <f t="shared" si="3"/>
        <v>0.00000003004115226</v>
      </c>
      <c r="K2307" s="33">
        <v>0.0</v>
      </c>
      <c r="M2307">
        <v>9.999999000000099E-8</v>
      </c>
    </row>
    <row r="2308">
      <c r="B2308" s="13">
        <v>3.0041152263374485E-8</v>
      </c>
      <c r="C2308">
        <v>0.0</v>
      </c>
      <c r="D2308">
        <f t="shared" si="1"/>
        <v>1</v>
      </c>
      <c r="E2308" s="28">
        <v>4109.0</v>
      </c>
      <c r="F2308" s="2" t="s">
        <v>2348</v>
      </c>
      <c r="G2308" s="13">
        <v>3.0041152263374485E-8</v>
      </c>
      <c r="H2308" s="20">
        <v>1.0</v>
      </c>
      <c r="I2308">
        <f t="shared" si="2"/>
        <v>33287671.23</v>
      </c>
      <c r="J2308">
        <f t="shared" si="3"/>
        <v>0.00000003004115226</v>
      </c>
      <c r="K2308" s="33">
        <v>0.0</v>
      </c>
      <c r="M2308">
        <v>9.999999000000099E-8</v>
      </c>
    </row>
    <row r="2309">
      <c r="B2309" s="13">
        <v>3.0041152263374485E-8</v>
      </c>
      <c r="C2309">
        <v>0.0</v>
      </c>
      <c r="D2309">
        <f t="shared" si="1"/>
        <v>1</v>
      </c>
      <c r="E2309" s="28">
        <v>4111.0</v>
      </c>
      <c r="F2309" s="2" t="s">
        <v>2349</v>
      </c>
      <c r="G2309" s="13">
        <v>3.0041152263374485E-8</v>
      </c>
      <c r="H2309" s="20">
        <v>4.0</v>
      </c>
      <c r="I2309">
        <f t="shared" si="2"/>
        <v>133150684.9</v>
      </c>
      <c r="J2309">
        <f t="shared" si="3"/>
        <v>0.000000007510288066</v>
      </c>
      <c r="K2309" s="33">
        <v>0.0</v>
      </c>
      <c r="M2309">
        <v>9.999999750000005E-8</v>
      </c>
    </row>
    <row r="2310">
      <c r="B2310" s="13">
        <v>0.6008230452674898</v>
      </c>
      <c r="C2310">
        <v>1.0</v>
      </c>
      <c r="D2310">
        <f t="shared" si="1"/>
        <v>2</v>
      </c>
      <c r="E2310" s="28">
        <v>4112.0</v>
      </c>
      <c r="F2310" s="2" t="s">
        <v>2350</v>
      </c>
      <c r="G2310" s="13">
        <v>0.6008230452674898</v>
      </c>
      <c r="H2310" s="20">
        <v>14.0</v>
      </c>
      <c r="I2310">
        <f t="shared" si="2"/>
        <v>23.30136986</v>
      </c>
      <c r="J2310">
        <f t="shared" si="3"/>
        <v>0.0429159318</v>
      </c>
      <c r="K2310" s="33">
        <v>0.0</v>
      </c>
      <c r="M2310">
        <v>1.75</v>
      </c>
    </row>
    <row r="2311">
      <c r="B2311" s="13">
        <v>3.0041152263374485E-8</v>
      </c>
      <c r="C2311">
        <v>0.0</v>
      </c>
      <c r="D2311">
        <f t="shared" si="1"/>
        <v>1</v>
      </c>
      <c r="E2311" s="28">
        <v>4113.0</v>
      </c>
      <c r="F2311" s="2" t="s">
        <v>2351</v>
      </c>
      <c r="G2311" s="13">
        <v>3.0041152263374485E-8</v>
      </c>
      <c r="H2311" s="20">
        <v>1.0</v>
      </c>
      <c r="I2311">
        <f t="shared" si="2"/>
        <v>33287671.23</v>
      </c>
      <c r="J2311">
        <f t="shared" si="3"/>
        <v>0.00000003004115226</v>
      </c>
      <c r="K2311" s="33">
        <v>0.0</v>
      </c>
      <c r="M2311" t="e">
        <v>#DIV/0!</v>
      </c>
    </row>
    <row r="2312">
      <c r="B2312" s="13">
        <v>0.9012345679012346</v>
      </c>
      <c r="C2312">
        <v>0.0</v>
      </c>
      <c r="D2312">
        <f t="shared" si="1"/>
        <v>1</v>
      </c>
      <c r="E2312" s="28">
        <v>4114.0</v>
      </c>
      <c r="F2312" s="2" t="s">
        <v>2352</v>
      </c>
      <c r="G2312" s="13">
        <v>0.9012345679012346</v>
      </c>
      <c r="H2312" s="20">
        <v>1.0</v>
      </c>
      <c r="I2312">
        <f t="shared" si="2"/>
        <v>1.109589041</v>
      </c>
      <c r="J2312">
        <f t="shared" si="3"/>
        <v>0.9012345679</v>
      </c>
      <c r="K2312" s="33">
        <v>1.0</v>
      </c>
      <c r="M2312">
        <v>1.0</v>
      </c>
    </row>
    <row r="2313">
      <c r="B2313" s="13">
        <v>3.0041152263374485E-8</v>
      </c>
      <c r="C2313">
        <v>0.0</v>
      </c>
      <c r="D2313">
        <f t="shared" si="1"/>
        <v>1</v>
      </c>
      <c r="E2313" s="28">
        <v>4115.0</v>
      </c>
      <c r="F2313" s="2" t="s">
        <v>2353</v>
      </c>
      <c r="G2313" s="13">
        <v>3.0041152263374485E-8</v>
      </c>
      <c r="H2313" s="20">
        <v>1.0</v>
      </c>
      <c r="I2313">
        <f t="shared" si="2"/>
        <v>33287671.23</v>
      </c>
      <c r="J2313">
        <f t="shared" si="3"/>
        <v>0.00000003004115226</v>
      </c>
      <c r="K2313" s="33">
        <v>0.0</v>
      </c>
      <c r="M2313">
        <v>9.999999000000099E-8</v>
      </c>
    </row>
    <row r="2314">
      <c r="B2314" s="13">
        <v>0.3004115226337449</v>
      </c>
      <c r="C2314">
        <v>0.0</v>
      </c>
      <c r="D2314">
        <f t="shared" si="1"/>
        <v>1</v>
      </c>
      <c r="E2314" s="28">
        <v>4116.0</v>
      </c>
      <c r="F2314" s="2" t="s">
        <v>2354</v>
      </c>
      <c r="G2314" s="13">
        <v>0.3004115226337449</v>
      </c>
      <c r="H2314" s="20">
        <v>1.0</v>
      </c>
      <c r="I2314">
        <f t="shared" si="2"/>
        <v>3.328767123</v>
      </c>
      <c r="J2314">
        <f t="shared" si="3"/>
        <v>0.3004115226</v>
      </c>
      <c r="K2314" s="33">
        <v>0.0</v>
      </c>
      <c r="M2314">
        <v>0.5</v>
      </c>
    </row>
    <row r="2315">
      <c r="B2315" s="13">
        <v>3.0041152263374485E-8</v>
      </c>
      <c r="C2315">
        <v>0.0</v>
      </c>
      <c r="D2315">
        <f t="shared" si="1"/>
        <v>1</v>
      </c>
      <c r="E2315" s="28">
        <v>4117.0</v>
      </c>
      <c r="F2315" s="2" t="s">
        <v>2355</v>
      </c>
      <c r="G2315" s="13">
        <v>3.0041152263374485E-8</v>
      </c>
      <c r="H2315" s="20">
        <v>1.0</v>
      </c>
      <c r="I2315">
        <f t="shared" si="2"/>
        <v>33287671.23</v>
      </c>
      <c r="J2315">
        <f t="shared" si="3"/>
        <v>0.00000003004115226</v>
      </c>
      <c r="K2315" s="33">
        <v>0.0</v>
      </c>
      <c r="M2315">
        <v>9.999999000000099E-8</v>
      </c>
    </row>
    <row r="2316">
      <c r="B2316" s="13">
        <v>3.0041152263374485E-8</v>
      </c>
      <c r="C2316">
        <v>0.0</v>
      </c>
      <c r="D2316">
        <f t="shared" si="1"/>
        <v>1</v>
      </c>
      <c r="E2316" s="28">
        <v>4118.0</v>
      </c>
      <c r="F2316" s="2" t="s">
        <v>2356</v>
      </c>
      <c r="G2316" s="13">
        <v>3.0041152263374485E-8</v>
      </c>
      <c r="H2316" s="20">
        <v>10.0</v>
      </c>
      <c r="I2316">
        <f t="shared" si="2"/>
        <v>332876712.3</v>
      </c>
      <c r="J2316">
        <f t="shared" si="3"/>
        <v>0.000000003004115226</v>
      </c>
      <c r="K2316" s="33">
        <v>0.0</v>
      </c>
      <c r="M2316">
        <v>9.9999999E-8</v>
      </c>
    </row>
    <row r="2317">
      <c r="B2317" s="13">
        <v>3.0041152263374485E-8</v>
      </c>
      <c r="C2317">
        <v>0.0</v>
      </c>
      <c r="D2317">
        <f t="shared" si="1"/>
        <v>1</v>
      </c>
      <c r="E2317" s="28">
        <v>4119.0</v>
      </c>
      <c r="F2317" s="2" t="s">
        <v>2357</v>
      </c>
      <c r="G2317" s="13">
        <v>3.0041152263374485E-8</v>
      </c>
      <c r="H2317" s="20">
        <v>1.0</v>
      </c>
      <c r="I2317">
        <f t="shared" si="2"/>
        <v>33287671.23</v>
      </c>
      <c r="J2317">
        <f t="shared" si="3"/>
        <v>0.00000003004115226</v>
      </c>
      <c r="K2317" s="33">
        <v>0.0</v>
      </c>
      <c r="M2317">
        <v>9.999999000000099E-8</v>
      </c>
    </row>
    <row r="2318">
      <c r="B2318" s="13">
        <v>16.22222222222222</v>
      </c>
      <c r="C2318">
        <v>0.0</v>
      </c>
      <c r="D2318">
        <f t="shared" si="1"/>
        <v>17</v>
      </c>
      <c r="E2318" s="28">
        <v>4120.0</v>
      </c>
      <c r="F2318" s="2" t="s">
        <v>2358</v>
      </c>
      <c r="G2318" s="13">
        <v>16.22222222222222</v>
      </c>
      <c r="H2318" s="20">
        <v>1.0</v>
      </c>
      <c r="I2318">
        <f t="shared" si="2"/>
        <v>0.06164383562</v>
      </c>
      <c r="J2318">
        <f t="shared" si="3"/>
        <v>16.22222222</v>
      </c>
      <c r="K2318" s="33">
        <v>20.0</v>
      </c>
      <c r="M2318">
        <v>1.0</v>
      </c>
    </row>
    <row r="2319">
      <c r="B2319" s="13">
        <v>3.0041152263374485E-8</v>
      </c>
      <c r="C2319">
        <v>0.0</v>
      </c>
      <c r="D2319">
        <f t="shared" si="1"/>
        <v>1</v>
      </c>
      <c r="E2319" s="28">
        <v>4121.0</v>
      </c>
      <c r="F2319" s="2" t="s">
        <v>2359</v>
      </c>
      <c r="G2319" s="13">
        <v>3.0041152263374485E-8</v>
      </c>
      <c r="H2319" s="20">
        <v>2.0</v>
      </c>
      <c r="I2319">
        <f t="shared" si="2"/>
        <v>66575342.47</v>
      </c>
      <c r="J2319">
        <f t="shared" si="3"/>
        <v>0.00000001502057613</v>
      </c>
      <c r="K2319" s="33">
        <v>0.0</v>
      </c>
      <c r="M2319">
        <v>9.999999500000026E-8</v>
      </c>
    </row>
    <row r="2320">
      <c r="B2320" s="13">
        <v>3.0041152263374485E-8</v>
      </c>
      <c r="C2320">
        <v>0.0</v>
      </c>
      <c r="D2320">
        <f t="shared" si="1"/>
        <v>1</v>
      </c>
      <c r="E2320" s="28">
        <v>4122.0</v>
      </c>
      <c r="F2320" s="2" t="s">
        <v>2360</v>
      </c>
      <c r="G2320" s="13">
        <v>3.0041152263374485E-8</v>
      </c>
      <c r="H2320" s="20">
        <v>1.0</v>
      </c>
      <c r="I2320">
        <f t="shared" si="2"/>
        <v>33287671.23</v>
      </c>
      <c r="J2320">
        <f t="shared" si="3"/>
        <v>0.00000003004115226</v>
      </c>
      <c r="K2320" s="33">
        <v>0.0</v>
      </c>
      <c r="M2320" t="e">
        <v>#DIV/0!</v>
      </c>
    </row>
    <row r="2321">
      <c r="B2321" s="13">
        <v>3.0041152263374485E-8</v>
      </c>
      <c r="C2321">
        <v>0.0</v>
      </c>
      <c r="D2321">
        <f t="shared" si="1"/>
        <v>1</v>
      </c>
      <c r="E2321" s="28">
        <v>4123.0</v>
      </c>
      <c r="F2321" s="2" t="s">
        <v>2361</v>
      </c>
      <c r="G2321" s="13">
        <v>3.0041152263374485E-8</v>
      </c>
      <c r="H2321" s="20">
        <v>3.0</v>
      </c>
      <c r="I2321">
        <f t="shared" si="2"/>
        <v>99863013.7</v>
      </c>
      <c r="J2321">
        <f t="shared" si="3"/>
        <v>0.00000001001371742</v>
      </c>
      <c r="K2321" s="33">
        <v>0.0</v>
      </c>
      <c r="M2321">
        <v>9.999999666666679E-8</v>
      </c>
    </row>
    <row r="2322">
      <c r="B2322" s="13">
        <v>0.3004115226337449</v>
      </c>
      <c r="C2322">
        <v>0.0</v>
      </c>
      <c r="D2322">
        <f t="shared" si="1"/>
        <v>1</v>
      </c>
      <c r="E2322" s="28">
        <v>4728.0</v>
      </c>
      <c r="F2322" s="2" t="s">
        <v>2362</v>
      </c>
      <c r="G2322" s="13">
        <v>0.3004115226337449</v>
      </c>
      <c r="H2322" s="20">
        <v>1.0</v>
      </c>
      <c r="I2322">
        <f t="shared" si="2"/>
        <v>3.328767123</v>
      </c>
      <c r="J2322">
        <f t="shared" si="3"/>
        <v>0.3004115226</v>
      </c>
      <c r="K2322" s="33">
        <v>0.0</v>
      </c>
      <c r="M2322" t="e">
        <v>#DIV/0!</v>
      </c>
    </row>
    <row r="2323">
      <c r="B2323" s="13">
        <v>0.3004115226337449</v>
      </c>
      <c r="C2323">
        <v>0.0</v>
      </c>
      <c r="D2323">
        <f t="shared" si="1"/>
        <v>1</v>
      </c>
      <c r="E2323" s="28">
        <v>4729.0</v>
      </c>
      <c r="F2323" s="2" t="s">
        <v>2363</v>
      </c>
      <c r="G2323" s="13">
        <v>0.3004115226337449</v>
      </c>
      <c r="H2323" s="20">
        <v>1.0</v>
      </c>
      <c r="I2323">
        <f t="shared" si="2"/>
        <v>3.328767123</v>
      </c>
      <c r="J2323">
        <f t="shared" si="3"/>
        <v>0.3004115226</v>
      </c>
      <c r="K2323" s="33">
        <v>0.0</v>
      </c>
      <c r="M2323" t="e">
        <v>#DIV/0!</v>
      </c>
    </row>
    <row r="2324">
      <c r="B2324" s="13">
        <v>3.0041152263374485E-8</v>
      </c>
      <c r="C2324">
        <v>0.0</v>
      </c>
      <c r="D2324">
        <f t="shared" si="1"/>
        <v>1</v>
      </c>
      <c r="E2324" s="28">
        <v>4730.0</v>
      </c>
      <c r="F2324" s="2" t="s">
        <v>2364</v>
      </c>
      <c r="G2324" s="13">
        <v>3.0041152263374485E-8</v>
      </c>
      <c r="H2324" s="20">
        <v>4.0</v>
      </c>
      <c r="I2324">
        <f t="shared" si="2"/>
        <v>133150684.9</v>
      </c>
      <c r="J2324">
        <f t="shared" si="3"/>
        <v>0.000000007510288066</v>
      </c>
      <c r="K2324" s="33">
        <v>0.0</v>
      </c>
      <c r="M2324">
        <v>9.999999750000005E-8</v>
      </c>
    </row>
    <row r="2325">
      <c r="B2325" s="13">
        <v>3.0041152263374485E-8</v>
      </c>
      <c r="C2325">
        <v>0.0</v>
      </c>
      <c r="D2325">
        <f t="shared" si="1"/>
        <v>1</v>
      </c>
      <c r="E2325" s="28">
        <v>4732.0</v>
      </c>
      <c r="F2325" s="2" t="s">
        <v>2365</v>
      </c>
      <c r="G2325" s="13">
        <v>3.0041152263374485E-8</v>
      </c>
      <c r="H2325" s="20">
        <v>2.0</v>
      </c>
      <c r="I2325">
        <f t="shared" si="2"/>
        <v>66575342.47</v>
      </c>
      <c r="J2325">
        <f t="shared" si="3"/>
        <v>0.00000001502057613</v>
      </c>
      <c r="K2325" s="33">
        <v>0.0</v>
      </c>
      <c r="M2325">
        <v>9.999999500000026E-8</v>
      </c>
    </row>
    <row r="2326">
      <c r="B2326" s="13">
        <v>0.3004115226337449</v>
      </c>
      <c r="C2326">
        <v>0.0</v>
      </c>
      <c r="D2326">
        <f t="shared" si="1"/>
        <v>1</v>
      </c>
      <c r="E2326" s="28">
        <v>4733.0</v>
      </c>
      <c r="F2326" s="2" t="s">
        <v>2366</v>
      </c>
      <c r="G2326" s="13">
        <v>0.3004115226337449</v>
      </c>
      <c r="H2326" s="20">
        <v>1.0</v>
      </c>
      <c r="I2326">
        <f t="shared" si="2"/>
        <v>3.328767123</v>
      </c>
      <c r="J2326">
        <f t="shared" si="3"/>
        <v>0.3004115226</v>
      </c>
      <c r="K2326" s="33">
        <v>0.0</v>
      </c>
      <c r="M2326">
        <v>0.5</v>
      </c>
    </row>
    <row r="2327">
      <c r="B2327" s="13">
        <v>3.0041152263374485E-8</v>
      </c>
      <c r="C2327">
        <v>0.0</v>
      </c>
      <c r="D2327">
        <f t="shared" si="1"/>
        <v>1</v>
      </c>
      <c r="E2327" s="28">
        <v>4734.0</v>
      </c>
      <c r="F2327" s="2" t="s">
        <v>2367</v>
      </c>
      <c r="G2327" s="13">
        <v>3.0041152263374485E-8</v>
      </c>
      <c r="H2327" s="20">
        <v>4.0</v>
      </c>
      <c r="I2327">
        <f t="shared" si="2"/>
        <v>133150684.9</v>
      </c>
      <c r="J2327">
        <f t="shared" si="3"/>
        <v>0.000000007510288066</v>
      </c>
      <c r="K2327" s="33">
        <v>0.0</v>
      </c>
      <c r="M2327">
        <v>9.999999750000005E-8</v>
      </c>
    </row>
    <row r="2328">
      <c r="B2328" s="13">
        <v>3.0041152263374485E-8</v>
      </c>
      <c r="C2328">
        <v>0.0</v>
      </c>
      <c r="D2328">
        <f t="shared" si="1"/>
        <v>1</v>
      </c>
      <c r="E2328" s="28">
        <v>4735.0</v>
      </c>
      <c r="F2328" s="2" t="s">
        <v>2368</v>
      </c>
      <c r="G2328" s="13">
        <v>3.0041152263374485E-8</v>
      </c>
      <c r="H2328" s="20">
        <v>4.0</v>
      </c>
      <c r="I2328">
        <f t="shared" si="2"/>
        <v>133150684.9</v>
      </c>
      <c r="J2328">
        <f t="shared" si="3"/>
        <v>0.000000007510288066</v>
      </c>
      <c r="K2328" s="33">
        <v>0.0</v>
      </c>
      <c r="M2328">
        <v>9.999999750000005E-8</v>
      </c>
    </row>
    <row r="2329">
      <c r="B2329" s="13">
        <v>3.0041152263374485E-8</v>
      </c>
      <c r="C2329">
        <v>0.0</v>
      </c>
      <c r="D2329">
        <f t="shared" si="1"/>
        <v>1</v>
      </c>
      <c r="E2329" s="28">
        <v>4740.0</v>
      </c>
      <c r="F2329" s="2" t="s">
        <v>2369</v>
      </c>
      <c r="G2329" s="13">
        <v>3.0041152263374485E-8</v>
      </c>
      <c r="H2329" s="20">
        <v>2.0</v>
      </c>
      <c r="I2329">
        <f t="shared" si="2"/>
        <v>66575342.47</v>
      </c>
      <c r="J2329">
        <f t="shared" si="3"/>
        <v>0.00000001502057613</v>
      </c>
      <c r="K2329" s="33">
        <v>0.0</v>
      </c>
      <c r="M2329">
        <v>9.999999500000026E-8</v>
      </c>
    </row>
    <row r="2330">
      <c r="B2330" s="13">
        <v>0.6008230452674898</v>
      </c>
      <c r="C2330">
        <v>0.0</v>
      </c>
      <c r="D2330">
        <f t="shared" si="1"/>
        <v>1</v>
      </c>
      <c r="E2330" s="28">
        <v>4741.0</v>
      </c>
      <c r="F2330" s="2" t="s">
        <v>2370</v>
      </c>
      <c r="G2330" s="13">
        <v>0.6008230452674898</v>
      </c>
      <c r="H2330" s="20">
        <v>1.0</v>
      </c>
      <c r="I2330">
        <f t="shared" si="2"/>
        <v>1.664383562</v>
      </c>
      <c r="J2330">
        <f t="shared" si="3"/>
        <v>0.6008230453</v>
      </c>
      <c r="K2330" s="33">
        <v>0.0</v>
      </c>
      <c r="M2330">
        <v>1.0</v>
      </c>
    </row>
    <row r="2331">
      <c r="B2331" s="13">
        <v>3.0041152263374485E-8</v>
      </c>
      <c r="C2331">
        <v>0.0</v>
      </c>
      <c r="D2331">
        <f t="shared" si="1"/>
        <v>1</v>
      </c>
      <c r="E2331" s="28">
        <v>4742.0</v>
      </c>
      <c r="F2331" s="2" t="s">
        <v>2371</v>
      </c>
      <c r="G2331" s="13">
        <v>3.0041152263374485E-8</v>
      </c>
      <c r="H2331" s="20">
        <v>2.0</v>
      </c>
      <c r="I2331">
        <f t="shared" si="2"/>
        <v>66575342.47</v>
      </c>
      <c r="J2331">
        <f t="shared" si="3"/>
        <v>0.00000001502057613</v>
      </c>
      <c r="K2331" s="33">
        <v>0.0</v>
      </c>
      <c r="M2331">
        <v>9.999999500000026E-8</v>
      </c>
    </row>
    <row r="2332">
      <c r="B2332" s="13">
        <v>2.7037037037037037</v>
      </c>
      <c r="C2332">
        <v>1.0</v>
      </c>
      <c r="D2332">
        <f t="shared" si="1"/>
        <v>4</v>
      </c>
      <c r="E2332" s="28">
        <v>4743.0</v>
      </c>
      <c r="F2332" s="2" t="s">
        <v>2372</v>
      </c>
      <c r="G2332" s="13">
        <v>2.7037037037037037</v>
      </c>
      <c r="H2332" s="20">
        <v>31.0</v>
      </c>
      <c r="I2332">
        <f t="shared" si="2"/>
        <v>11.46575342</v>
      </c>
      <c r="J2332">
        <f t="shared" si="3"/>
        <v>0.08721624851</v>
      </c>
      <c r="K2332" s="33">
        <v>0.0</v>
      </c>
      <c r="M2332">
        <v>6.9750000000000005</v>
      </c>
    </row>
    <row r="2333">
      <c r="B2333" s="13">
        <v>0.3004115226337449</v>
      </c>
      <c r="C2333">
        <v>0.0</v>
      </c>
      <c r="D2333">
        <f t="shared" si="1"/>
        <v>1</v>
      </c>
      <c r="E2333" s="28">
        <v>4744.0</v>
      </c>
      <c r="F2333" s="2" t="s">
        <v>2373</v>
      </c>
      <c r="G2333" s="13">
        <v>0.3004115226337449</v>
      </c>
      <c r="H2333" s="20">
        <v>15.0</v>
      </c>
      <c r="I2333">
        <f t="shared" si="2"/>
        <v>49.93150685</v>
      </c>
      <c r="J2333">
        <f t="shared" si="3"/>
        <v>0.02002743484</v>
      </c>
      <c r="K2333" s="33">
        <v>0.0</v>
      </c>
      <c r="M2333">
        <v>0.9375</v>
      </c>
    </row>
    <row r="2334">
      <c r="B2334" s="13">
        <v>0.3004115226337449</v>
      </c>
      <c r="C2334">
        <v>0.0</v>
      </c>
      <c r="D2334">
        <f t="shared" si="1"/>
        <v>1</v>
      </c>
      <c r="E2334" s="28">
        <v>4746.0</v>
      </c>
      <c r="F2334" s="2" t="s">
        <v>2374</v>
      </c>
      <c r="G2334" s="13">
        <v>0.3004115226337449</v>
      </c>
      <c r="H2334" s="20">
        <v>4.0</v>
      </c>
      <c r="I2334">
        <f t="shared" si="2"/>
        <v>13.31506849</v>
      </c>
      <c r="J2334">
        <f t="shared" si="3"/>
        <v>0.07510288066</v>
      </c>
      <c r="K2334" s="33">
        <v>0.0</v>
      </c>
      <c r="M2334">
        <v>0.8</v>
      </c>
    </row>
    <row r="2335">
      <c r="B2335" s="13">
        <v>3.0041152263374485E-8</v>
      </c>
      <c r="C2335">
        <v>0.0</v>
      </c>
      <c r="D2335">
        <f t="shared" si="1"/>
        <v>1</v>
      </c>
      <c r="E2335" s="28">
        <v>4750.0</v>
      </c>
      <c r="F2335" s="2" t="s">
        <v>2375</v>
      </c>
      <c r="G2335" s="13">
        <v>3.0041152263374485E-8</v>
      </c>
      <c r="H2335" s="20">
        <v>1.0</v>
      </c>
      <c r="I2335">
        <f t="shared" si="2"/>
        <v>33287671.23</v>
      </c>
      <c r="J2335">
        <f t="shared" si="3"/>
        <v>0.00000003004115226</v>
      </c>
      <c r="K2335" s="33">
        <v>0.0</v>
      </c>
      <c r="M2335" t="e">
        <v>#DIV/0!</v>
      </c>
    </row>
    <row r="2336">
      <c r="B2336" s="13">
        <v>3.0041152263374485E-8</v>
      </c>
      <c r="C2336">
        <v>0.0</v>
      </c>
      <c r="D2336">
        <f t="shared" si="1"/>
        <v>1</v>
      </c>
      <c r="E2336" s="28">
        <v>4751.0</v>
      </c>
      <c r="F2336" s="2" t="s">
        <v>2376</v>
      </c>
      <c r="G2336" s="13">
        <v>3.0041152263374485E-8</v>
      </c>
      <c r="H2336" s="20">
        <v>2.0</v>
      </c>
      <c r="I2336">
        <f t="shared" si="2"/>
        <v>66575342.47</v>
      </c>
      <c r="J2336">
        <f t="shared" si="3"/>
        <v>0.00000001502057613</v>
      </c>
      <c r="K2336" s="33">
        <v>0.0</v>
      </c>
      <c r="M2336">
        <v>9.999999500000026E-8</v>
      </c>
    </row>
    <row r="2337">
      <c r="B2337" s="13">
        <v>3.0041152263374485E-8</v>
      </c>
      <c r="C2337">
        <v>0.0</v>
      </c>
      <c r="D2337">
        <f t="shared" si="1"/>
        <v>1</v>
      </c>
      <c r="E2337" s="28">
        <v>4752.0</v>
      </c>
      <c r="F2337" s="2" t="s">
        <v>2377</v>
      </c>
      <c r="G2337" s="13">
        <v>3.0041152263374485E-8</v>
      </c>
      <c r="H2337" s="20">
        <v>2.0</v>
      </c>
      <c r="I2337">
        <f t="shared" si="2"/>
        <v>66575342.47</v>
      </c>
      <c r="J2337">
        <f t="shared" si="3"/>
        <v>0.00000001502057613</v>
      </c>
      <c r="K2337" s="33">
        <v>0.0</v>
      </c>
      <c r="M2337">
        <v>9.999999500000026E-8</v>
      </c>
    </row>
    <row r="2338">
      <c r="B2338" s="13">
        <v>0.3004115226337449</v>
      </c>
      <c r="C2338">
        <v>0.0</v>
      </c>
      <c r="D2338">
        <f t="shared" si="1"/>
        <v>1</v>
      </c>
      <c r="E2338" s="28">
        <v>4753.0</v>
      </c>
      <c r="F2338" s="2" t="s">
        <v>2378</v>
      </c>
      <c r="G2338" s="13">
        <v>0.3004115226337449</v>
      </c>
      <c r="H2338" s="20">
        <v>3.0</v>
      </c>
      <c r="I2338">
        <f t="shared" si="2"/>
        <v>9.98630137</v>
      </c>
      <c r="J2338">
        <f t="shared" si="3"/>
        <v>0.1001371742</v>
      </c>
      <c r="K2338" s="33">
        <v>0.0</v>
      </c>
      <c r="M2338">
        <v>0.75</v>
      </c>
    </row>
    <row r="2339">
      <c r="B2339" s="13">
        <v>0.3004115226337449</v>
      </c>
      <c r="C2339">
        <v>0.0</v>
      </c>
      <c r="D2339">
        <f t="shared" si="1"/>
        <v>1</v>
      </c>
      <c r="E2339" s="28">
        <v>4754.0</v>
      </c>
      <c r="F2339" s="2" t="s">
        <v>2379</v>
      </c>
      <c r="G2339" s="13">
        <v>0.3004115226337449</v>
      </c>
      <c r="H2339" s="20">
        <v>1.0</v>
      </c>
      <c r="I2339">
        <f t="shared" si="2"/>
        <v>3.328767123</v>
      </c>
      <c r="J2339">
        <f t="shared" si="3"/>
        <v>0.3004115226</v>
      </c>
      <c r="K2339" s="33">
        <v>0.0</v>
      </c>
      <c r="M2339">
        <v>0.5</v>
      </c>
    </row>
    <row r="2340">
      <c r="B2340" s="13">
        <v>3.0041152263374485E-8</v>
      </c>
      <c r="C2340">
        <v>0.0</v>
      </c>
      <c r="D2340">
        <f t="shared" si="1"/>
        <v>1</v>
      </c>
      <c r="E2340" s="28">
        <v>4755.0</v>
      </c>
      <c r="F2340" s="2" t="s">
        <v>2380</v>
      </c>
      <c r="G2340" s="13">
        <v>3.0041152263374485E-8</v>
      </c>
      <c r="H2340" s="20">
        <v>9.0</v>
      </c>
      <c r="I2340">
        <f t="shared" si="2"/>
        <v>299589041.1</v>
      </c>
      <c r="J2340">
        <f t="shared" si="3"/>
        <v>0.000000003337905807</v>
      </c>
      <c r="K2340" s="33">
        <v>0.0</v>
      </c>
      <c r="M2340">
        <v>9.99999988888889E-8</v>
      </c>
    </row>
    <row r="2341">
      <c r="B2341" s="13">
        <v>3.0041152263374485E-8</v>
      </c>
      <c r="C2341">
        <v>0.0</v>
      </c>
      <c r="D2341">
        <f t="shared" si="1"/>
        <v>1</v>
      </c>
      <c r="E2341" s="28">
        <v>4756.0</v>
      </c>
      <c r="F2341" s="2" t="s">
        <v>2381</v>
      </c>
      <c r="G2341" s="13">
        <v>3.0041152263374485E-8</v>
      </c>
      <c r="H2341" s="20">
        <v>3.0</v>
      </c>
      <c r="I2341">
        <f t="shared" si="2"/>
        <v>99863013.7</v>
      </c>
      <c r="J2341">
        <f t="shared" si="3"/>
        <v>0.00000001001371742</v>
      </c>
      <c r="K2341" s="33">
        <v>0.0</v>
      </c>
      <c r="M2341">
        <v>9.999999666666679E-8</v>
      </c>
    </row>
    <row r="2342">
      <c r="B2342" s="13">
        <v>3.0041152263374485E-8</v>
      </c>
      <c r="C2342">
        <v>0.0</v>
      </c>
      <c r="D2342">
        <f t="shared" si="1"/>
        <v>1</v>
      </c>
      <c r="E2342" s="28">
        <v>4757.0</v>
      </c>
      <c r="F2342" s="2" t="s">
        <v>2382</v>
      </c>
      <c r="G2342" s="13">
        <v>3.0041152263374485E-8</v>
      </c>
      <c r="H2342" s="20">
        <v>1.0</v>
      </c>
      <c r="I2342">
        <f t="shared" si="2"/>
        <v>33287671.23</v>
      </c>
      <c r="J2342">
        <f t="shared" si="3"/>
        <v>0.00000003004115226</v>
      </c>
      <c r="K2342" s="33">
        <v>0.0</v>
      </c>
      <c r="M2342" t="e">
        <v>#DIV/0!</v>
      </c>
    </row>
    <row r="2343">
      <c r="B2343" s="13">
        <v>3.0041152263374485E-8</v>
      </c>
      <c r="C2343">
        <v>0.0</v>
      </c>
      <c r="D2343">
        <f t="shared" si="1"/>
        <v>1</v>
      </c>
      <c r="E2343" s="28">
        <v>4758.0</v>
      </c>
      <c r="F2343" s="2" t="s">
        <v>2383</v>
      </c>
      <c r="G2343" s="13">
        <v>3.0041152263374485E-8</v>
      </c>
      <c r="H2343" s="20">
        <v>6.0</v>
      </c>
      <c r="I2343">
        <f t="shared" si="2"/>
        <v>199726027.4</v>
      </c>
      <c r="J2343">
        <f t="shared" si="3"/>
        <v>0.000000005006858711</v>
      </c>
      <c r="K2343" s="33">
        <v>0.0</v>
      </c>
      <c r="M2343">
        <v>9.999999833333335E-8</v>
      </c>
    </row>
    <row r="2344">
      <c r="B2344" s="13">
        <v>3.0041152263374485E-8</v>
      </c>
      <c r="C2344">
        <v>0.0</v>
      </c>
      <c r="D2344">
        <f t="shared" si="1"/>
        <v>1</v>
      </c>
      <c r="E2344" s="28">
        <v>4760.0</v>
      </c>
      <c r="F2344" s="2" t="s">
        <v>2384</v>
      </c>
      <c r="G2344" s="13">
        <v>3.0041152263374485E-8</v>
      </c>
      <c r="H2344" s="20">
        <v>12.0</v>
      </c>
      <c r="I2344">
        <f t="shared" si="2"/>
        <v>399452054.8</v>
      </c>
      <c r="J2344">
        <f t="shared" si="3"/>
        <v>0.000000002503429355</v>
      </c>
      <c r="K2344" s="33">
        <v>0.0</v>
      </c>
      <c r="M2344">
        <v>9.999999916666667E-8</v>
      </c>
    </row>
    <row r="2345">
      <c r="B2345" s="13">
        <v>3.0041152263374485E-8</v>
      </c>
      <c r="C2345">
        <v>0.0</v>
      </c>
      <c r="D2345">
        <f t="shared" si="1"/>
        <v>1</v>
      </c>
      <c r="E2345" s="28">
        <v>4761.0</v>
      </c>
      <c r="F2345" s="2" t="s">
        <v>2385</v>
      </c>
      <c r="G2345" s="13">
        <v>3.0041152263374485E-8</v>
      </c>
      <c r="H2345" s="20">
        <v>2.0</v>
      </c>
      <c r="I2345">
        <f t="shared" si="2"/>
        <v>66575342.47</v>
      </c>
      <c r="J2345">
        <f t="shared" si="3"/>
        <v>0.00000001502057613</v>
      </c>
      <c r="K2345" s="33">
        <v>0.0</v>
      </c>
      <c r="M2345">
        <v>9.999999500000026E-8</v>
      </c>
    </row>
    <row r="2346">
      <c r="B2346" s="13">
        <v>3.0041152263374485E-8</v>
      </c>
      <c r="C2346">
        <v>0.0</v>
      </c>
      <c r="D2346">
        <f t="shared" si="1"/>
        <v>1</v>
      </c>
      <c r="E2346" s="28">
        <v>4762.0</v>
      </c>
      <c r="F2346" s="2" t="s">
        <v>2386</v>
      </c>
      <c r="G2346" s="13">
        <v>3.0041152263374485E-8</v>
      </c>
      <c r="H2346" s="20">
        <v>2.0</v>
      </c>
      <c r="I2346">
        <f t="shared" si="2"/>
        <v>66575342.47</v>
      </c>
      <c r="J2346">
        <f t="shared" si="3"/>
        <v>0.00000001502057613</v>
      </c>
      <c r="K2346" s="33">
        <v>0.0</v>
      </c>
      <c r="M2346">
        <v>9.999999500000026E-8</v>
      </c>
    </row>
    <row r="2347">
      <c r="B2347" s="13">
        <v>3.6049382716049383</v>
      </c>
      <c r="C2347">
        <v>1.0</v>
      </c>
      <c r="D2347">
        <f t="shared" si="1"/>
        <v>5</v>
      </c>
      <c r="E2347" s="28">
        <v>4764.0</v>
      </c>
      <c r="F2347" s="2" t="s">
        <v>2387</v>
      </c>
      <c r="G2347" s="13">
        <v>3.6049382716049383</v>
      </c>
      <c r="H2347" s="20">
        <v>12.0</v>
      </c>
      <c r="I2347">
        <f t="shared" si="2"/>
        <v>3.328767123</v>
      </c>
      <c r="J2347">
        <f t="shared" si="3"/>
        <v>0.3004115226</v>
      </c>
      <c r="K2347" s="33">
        <v>0.0</v>
      </c>
      <c r="M2347">
        <v>6.0</v>
      </c>
    </row>
    <row r="2348">
      <c r="B2348" s="13">
        <v>3.0041152263374485E-8</v>
      </c>
      <c r="C2348">
        <v>0.0</v>
      </c>
      <c r="D2348">
        <f t="shared" si="1"/>
        <v>1</v>
      </c>
      <c r="E2348" s="28">
        <v>4766.0</v>
      </c>
      <c r="F2348" s="2" t="s">
        <v>2388</v>
      </c>
      <c r="G2348" s="13">
        <v>3.0041152263374485E-8</v>
      </c>
      <c r="H2348" s="20">
        <v>1.0</v>
      </c>
      <c r="I2348">
        <f t="shared" si="2"/>
        <v>33287671.23</v>
      </c>
      <c r="J2348">
        <f t="shared" si="3"/>
        <v>0.00000003004115226</v>
      </c>
      <c r="K2348" s="33">
        <v>0.0</v>
      </c>
      <c r="M2348" t="e">
        <v>#DIV/0!</v>
      </c>
    </row>
    <row r="2349">
      <c r="B2349" s="13">
        <v>0.9012345679012346</v>
      </c>
      <c r="C2349">
        <v>1.0</v>
      </c>
      <c r="D2349">
        <f t="shared" si="1"/>
        <v>2</v>
      </c>
      <c r="E2349" s="28">
        <v>4767.0</v>
      </c>
      <c r="F2349" s="2" t="s">
        <v>2389</v>
      </c>
      <c r="G2349" s="13">
        <v>0.9012345679012346</v>
      </c>
      <c r="H2349" s="20">
        <v>5.0</v>
      </c>
      <c r="I2349">
        <f t="shared" si="2"/>
        <v>5.547945205</v>
      </c>
      <c r="J2349">
        <f t="shared" si="3"/>
        <v>0.1802469136</v>
      </c>
      <c r="K2349" s="33">
        <v>0.0</v>
      </c>
      <c r="M2349">
        <v>1.875</v>
      </c>
    </row>
    <row r="2350">
      <c r="B2350" s="13">
        <v>3.0041152563786007</v>
      </c>
      <c r="C2350">
        <v>1.0</v>
      </c>
      <c r="D2350">
        <f t="shared" si="1"/>
        <v>5</v>
      </c>
      <c r="E2350" s="28">
        <v>4768.0</v>
      </c>
      <c r="F2350" s="2" t="s">
        <v>2390</v>
      </c>
      <c r="G2350" s="13">
        <v>3.0041152563786007</v>
      </c>
      <c r="H2350" s="20">
        <v>14.0</v>
      </c>
      <c r="I2350">
        <f t="shared" si="2"/>
        <v>4.660273926</v>
      </c>
      <c r="J2350">
        <f t="shared" si="3"/>
        <v>0.2145796612</v>
      </c>
      <c r="K2350" s="33">
        <v>0.0</v>
      </c>
      <c r="M2350">
        <v>5.83333336736111</v>
      </c>
    </row>
    <row r="2351">
      <c r="B2351" s="13">
        <v>3.0041152263374485E-8</v>
      </c>
      <c r="C2351">
        <v>0.0</v>
      </c>
      <c r="D2351">
        <f t="shared" si="1"/>
        <v>1</v>
      </c>
      <c r="E2351" s="28">
        <v>4774.0</v>
      </c>
      <c r="F2351" s="2" t="s">
        <v>2391</v>
      </c>
      <c r="G2351" s="13">
        <v>3.0041152263374485E-8</v>
      </c>
      <c r="H2351" s="20">
        <v>4.0</v>
      </c>
      <c r="I2351">
        <f t="shared" si="2"/>
        <v>133150684.9</v>
      </c>
      <c r="J2351">
        <f t="shared" si="3"/>
        <v>0.000000007510288066</v>
      </c>
      <c r="K2351" s="33">
        <v>0.0</v>
      </c>
      <c r="M2351">
        <v>9.999999750000005E-8</v>
      </c>
    </row>
    <row r="2352">
      <c r="B2352" s="13">
        <v>3.0041152263374485E-8</v>
      </c>
      <c r="C2352">
        <v>0.0</v>
      </c>
      <c r="D2352">
        <f t="shared" si="1"/>
        <v>1</v>
      </c>
      <c r="E2352" s="28">
        <v>4776.0</v>
      </c>
      <c r="F2352" s="2" t="s">
        <v>2392</v>
      </c>
      <c r="G2352" s="13">
        <v>3.0041152263374485E-8</v>
      </c>
      <c r="H2352" s="20">
        <v>1.0</v>
      </c>
      <c r="I2352">
        <f t="shared" si="2"/>
        <v>33287671.23</v>
      </c>
      <c r="J2352">
        <f t="shared" si="3"/>
        <v>0.00000003004115226</v>
      </c>
      <c r="K2352" s="33">
        <v>0.0</v>
      </c>
      <c r="M2352">
        <v>9.999999000000099E-8</v>
      </c>
    </row>
    <row r="2353">
      <c r="B2353" s="13">
        <v>3.0041152263374485E-8</v>
      </c>
      <c r="C2353">
        <v>0.0</v>
      </c>
      <c r="D2353">
        <f t="shared" si="1"/>
        <v>1</v>
      </c>
      <c r="E2353" s="28">
        <v>4779.0</v>
      </c>
      <c r="F2353" s="2" t="s">
        <v>2393</v>
      </c>
      <c r="G2353" s="13">
        <v>3.0041152263374485E-8</v>
      </c>
      <c r="H2353" s="20">
        <v>3.0</v>
      </c>
      <c r="I2353">
        <f t="shared" si="2"/>
        <v>99863013.7</v>
      </c>
      <c r="J2353">
        <f t="shared" si="3"/>
        <v>0.00000001001371742</v>
      </c>
      <c r="K2353" s="33">
        <v>0.0</v>
      </c>
      <c r="M2353">
        <v>9.999999666666679E-8</v>
      </c>
    </row>
    <row r="2354">
      <c r="B2354" s="13">
        <v>3.0041152263374485E-8</v>
      </c>
      <c r="C2354">
        <v>0.0</v>
      </c>
      <c r="D2354">
        <f t="shared" si="1"/>
        <v>1</v>
      </c>
      <c r="E2354" s="28">
        <v>4780.0</v>
      </c>
      <c r="F2354" s="2" t="s">
        <v>2394</v>
      </c>
      <c r="G2354" s="13">
        <v>3.0041152263374485E-8</v>
      </c>
      <c r="H2354" s="20">
        <v>3.0</v>
      </c>
      <c r="I2354">
        <f t="shared" si="2"/>
        <v>99863013.7</v>
      </c>
      <c r="J2354">
        <f t="shared" si="3"/>
        <v>0.00000001001371742</v>
      </c>
      <c r="K2354" s="33">
        <v>0.0</v>
      </c>
      <c r="M2354">
        <v>9.999999666666679E-8</v>
      </c>
    </row>
    <row r="2355">
      <c r="B2355" s="13">
        <v>0.3004115226337449</v>
      </c>
      <c r="C2355">
        <v>0.0</v>
      </c>
      <c r="D2355">
        <f t="shared" si="1"/>
        <v>1</v>
      </c>
      <c r="E2355" s="28">
        <v>4782.0</v>
      </c>
      <c r="F2355" s="2" t="s">
        <v>2395</v>
      </c>
      <c r="G2355" s="13">
        <v>0.3004115226337449</v>
      </c>
      <c r="H2355" s="20">
        <v>1.0</v>
      </c>
      <c r="I2355">
        <f t="shared" si="2"/>
        <v>3.328767123</v>
      </c>
      <c r="J2355">
        <f t="shared" si="3"/>
        <v>0.3004115226</v>
      </c>
      <c r="K2355" s="33">
        <v>0.0</v>
      </c>
      <c r="M2355" t="e">
        <v>#DIV/0!</v>
      </c>
    </row>
    <row r="2356">
      <c r="B2356" s="13">
        <v>3.0041152263374485E-8</v>
      </c>
      <c r="C2356">
        <v>0.0</v>
      </c>
      <c r="D2356">
        <f t="shared" si="1"/>
        <v>1</v>
      </c>
      <c r="E2356" s="28">
        <v>4783.0</v>
      </c>
      <c r="F2356" s="2" t="s">
        <v>2396</v>
      </c>
      <c r="G2356" s="13">
        <v>3.0041152263374485E-8</v>
      </c>
      <c r="H2356" s="20">
        <v>10.0</v>
      </c>
      <c r="I2356">
        <f t="shared" si="2"/>
        <v>332876712.3</v>
      </c>
      <c r="J2356">
        <f t="shared" si="3"/>
        <v>0.000000003004115226</v>
      </c>
      <c r="K2356" s="33">
        <v>0.0</v>
      </c>
      <c r="M2356">
        <v>9.9999999E-8</v>
      </c>
    </row>
    <row r="2357">
      <c r="B2357" s="13">
        <v>3.0041152263374485E-8</v>
      </c>
      <c r="C2357">
        <v>0.0</v>
      </c>
      <c r="D2357">
        <f t="shared" si="1"/>
        <v>1</v>
      </c>
      <c r="E2357" s="28">
        <v>4784.0</v>
      </c>
      <c r="F2357" s="2" t="s">
        <v>2397</v>
      </c>
      <c r="G2357" s="13">
        <v>3.0041152263374485E-8</v>
      </c>
      <c r="H2357" s="20">
        <v>20.0</v>
      </c>
      <c r="I2357">
        <f t="shared" si="2"/>
        <v>665753424.7</v>
      </c>
      <c r="J2357">
        <f t="shared" si="3"/>
        <v>0.000000001502057613</v>
      </c>
      <c r="K2357" s="33">
        <v>0.0</v>
      </c>
      <c r="M2357">
        <v>9.999999950000001E-8</v>
      </c>
    </row>
    <row r="2358">
      <c r="B2358" s="13">
        <v>3.0041152263374485E-8</v>
      </c>
      <c r="C2358">
        <v>0.0</v>
      </c>
      <c r="D2358">
        <f t="shared" si="1"/>
        <v>1</v>
      </c>
      <c r="E2358" s="28">
        <v>5003.0</v>
      </c>
      <c r="F2358" s="2" t="s">
        <v>2398</v>
      </c>
      <c r="G2358" s="13">
        <v>3.0041152263374485E-8</v>
      </c>
      <c r="H2358" s="20">
        <v>1.0</v>
      </c>
      <c r="I2358">
        <f t="shared" si="2"/>
        <v>33287671.23</v>
      </c>
      <c r="J2358">
        <f t="shared" si="3"/>
        <v>0.00000003004115226</v>
      </c>
      <c r="K2358" s="33">
        <v>0.0</v>
      </c>
      <c r="M2358">
        <v>9.999999000000099E-8</v>
      </c>
    </row>
    <row r="2359">
      <c r="B2359" s="13">
        <v>3.0041152263374485E-8</v>
      </c>
      <c r="C2359">
        <v>0.0</v>
      </c>
      <c r="D2359">
        <f t="shared" si="1"/>
        <v>1</v>
      </c>
      <c r="E2359" s="28">
        <v>5004.0</v>
      </c>
      <c r="F2359" s="2" t="s">
        <v>2399</v>
      </c>
      <c r="G2359" s="13">
        <v>3.0041152263374485E-8</v>
      </c>
      <c r="H2359" s="20">
        <v>1.0</v>
      </c>
      <c r="I2359">
        <f t="shared" si="2"/>
        <v>33287671.23</v>
      </c>
      <c r="J2359">
        <f t="shared" si="3"/>
        <v>0.00000003004115226</v>
      </c>
      <c r="K2359" s="33">
        <v>0.0</v>
      </c>
      <c r="M2359">
        <v>9.999999000000099E-8</v>
      </c>
    </row>
    <row r="2360">
      <c r="B2360" s="13">
        <v>3.0041152263374485E-8</v>
      </c>
      <c r="C2360">
        <v>0.0</v>
      </c>
      <c r="D2360">
        <f t="shared" si="1"/>
        <v>1</v>
      </c>
      <c r="E2360" s="28">
        <v>5005.0</v>
      </c>
      <c r="F2360" s="2" t="s">
        <v>2400</v>
      </c>
      <c r="G2360" s="13">
        <v>3.0041152263374485E-8</v>
      </c>
      <c r="H2360" s="20">
        <v>1.0</v>
      </c>
      <c r="I2360">
        <f t="shared" si="2"/>
        <v>33287671.23</v>
      </c>
      <c r="J2360">
        <f t="shared" si="3"/>
        <v>0.00000003004115226</v>
      </c>
      <c r="K2360" s="33">
        <v>0.0</v>
      </c>
      <c r="M2360">
        <v>9.999999000000099E-8</v>
      </c>
    </row>
    <row r="2361">
      <c r="B2361" s="13">
        <v>3.0041152263374485E-8</v>
      </c>
      <c r="C2361">
        <v>0.0</v>
      </c>
      <c r="D2361">
        <f t="shared" si="1"/>
        <v>1</v>
      </c>
      <c r="E2361" s="28">
        <v>5006.0</v>
      </c>
      <c r="F2361" s="2" t="s">
        <v>2401</v>
      </c>
      <c r="G2361" s="13">
        <v>3.0041152263374485E-8</v>
      </c>
      <c r="H2361" s="20">
        <v>2.0</v>
      </c>
      <c r="I2361">
        <f t="shared" si="2"/>
        <v>66575342.47</v>
      </c>
      <c r="J2361">
        <f t="shared" si="3"/>
        <v>0.00000001502057613</v>
      </c>
      <c r="K2361" s="33">
        <v>0.0</v>
      </c>
      <c r="M2361">
        <v>9.999999500000026E-8</v>
      </c>
    </row>
    <row r="2362">
      <c r="B2362" s="13">
        <v>3.0041152263374485E-8</v>
      </c>
      <c r="C2362">
        <v>0.0</v>
      </c>
      <c r="D2362">
        <f t="shared" si="1"/>
        <v>1</v>
      </c>
      <c r="E2362" s="28">
        <v>5007.0</v>
      </c>
      <c r="F2362" s="2" t="s">
        <v>2402</v>
      </c>
      <c r="G2362" s="13">
        <v>3.0041152263374485E-8</v>
      </c>
      <c r="H2362" s="20">
        <v>2.0</v>
      </c>
      <c r="I2362">
        <f t="shared" si="2"/>
        <v>66575342.47</v>
      </c>
      <c r="J2362">
        <f t="shared" si="3"/>
        <v>0.00000001502057613</v>
      </c>
      <c r="K2362" s="33">
        <v>0.0</v>
      </c>
      <c r="M2362">
        <v>9.999999500000026E-8</v>
      </c>
    </row>
    <row r="2363">
      <c r="B2363" s="13">
        <v>3.0041152263374485E-8</v>
      </c>
      <c r="C2363">
        <v>0.0</v>
      </c>
      <c r="D2363">
        <f t="shared" si="1"/>
        <v>1</v>
      </c>
      <c r="E2363" s="28">
        <v>5008.0</v>
      </c>
      <c r="F2363" s="2" t="s">
        <v>2403</v>
      </c>
      <c r="G2363" s="13">
        <v>3.0041152263374485E-8</v>
      </c>
      <c r="H2363" s="20">
        <v>4.0</v>
      </c>
      <c r="I2363">
        <f t="shared" si="2"/>
        <v>133150684.9</v>
      </c>
      <c r="J2363">
        <f t="shared" si="3"/>
        <v>0.000000007510288066</v>
      </c>
      <c r="K2363" s="33">
        <v>0.0</v>
      </c>
      <c r="M2363">
        <v>9.999999750000005E-8</v>
      </c>
    </row>
    <row r="2364">
      <c r="B2364" s="13">
        <v>3.0041152263374485E-8</v>
      </c>
      <c r="C2364">
        <v>0.0</v>
      </c>
      <c r="D2364">
        <f t="shared" si="1"/>
        <v>1</v>
      </c>
      <c r="E2364" s="28">
        <v>5009.0</v>
      </c>
      <c r="F2364" s="2" t="s">
        <v>2404</v>
      </c>
      <c r="G2364" s="13">
        <v>3.0041152263374485E-8</v>
      </c>
      <c r="H2364" s="20">
        <v>2.0</v>
      </c>
      <c r="I2364">
        <f t="shared" si="2"/>
        <v>66575342.47</v>
      </c>
      <c r="J2364">
        <f t="shared" si="3"/>
        <v>0.00000001502057613</v>
      </c>
      <c r="K2364" s="33">
        <v>0.0</v>
      </c>
      <c r="M2364">
        <v>9.999999500000026E-8</v>
      </c>
    </row>
    <row r="2365">
      <c r="B2365" s="13">
        <v>3.0041152263374485E-8</v>
      </c>
      <c r="C2365">
        <v>0.0</v>
      </c>
      <c r="D2365">
        <f t="shared" si="1"/>
        <v>1</v>
      </c>
      <c r="E2365" s="28">
        <v>5010.0</v>
      </c>
      <c r="F2365" s="2" t="s">
        <v>2405</v>
      </c>
      <c r="G2365" s="13">
        <v>3.0041152263374485E-8</v>
      </c>
      <c r="H2365" s="20">
        <v>2.0</v>
      </c>
      <c r="I2365">
        <f t="shared" si="2"/>
        <v>66575342.47</v>
      </c>
      <c r="J2365">
        <f t="shared" si="3"/>
        <v>0.00000001502057613</v>
      </c>
      <c r="K2365" s="33">
        <v>0.0</v>
      </c>
      <c r="M2365">
        <v>9.999999500000026E-8</v>
      </c>
    </row>
    <row r="2366">
      <c r="B2366" s="13">
        <v>128.87654320987653</v>
      </c>
      <c r="C2366">
        <v>2.0</v>
      </c>
      <c r="D2366">
        <f t="shared" si="1"/>
        <v>131</v>
      </c>
      <c r="E2366" s="28">
        <v>1988.0</v>
      </c>
      <c r="F2366" s="2" t="s">
        <v>2406</v>
      </c>
      <c r="G2366" s="13">
        <v>128.87654320987653</v>
      </c>
      <c r="H2366" s="20">
        <v>41.0</v>
      </c>
      <c r="I2366">
        <f t="shared" si="2"/>
        <v>0.3181339209</v>
      </c>
      <c r="J2366">
        <f t="shared" si="3"/>
        <v>3.143330322</v>
      </c>
      <c r="K2366" s="33">
        <v>3.0</v>
      </c>
      <c r="M2366">
        <v>37.42340425531915</v>
      </c>
    </row>
    <row r="2367">
      <c r="B2367" s="13">
        <v>3.0041152263374485E-8</v>
      </c>
      <c r="C2367">
        <v>0.0</v>
      </c>
      <c r="D2367">
        <f t="shared" si="1"/>
        <v>1</v>
      </c>
      <c r="E2367" s="28">
        <v>5012.0</v>
      </c>
      <c r="F2367" s="2" t="s">
        <v>2407</v>
      </c>
      <c r="G2367" s="13">
        <v>3.0041152263374485E-8</v>
      </c>
      <c r="H2367" s="20">
        <v>3.0</v>
      </c>
      <c r="I2367">
        <f t="shared" si="2"/>
        <v>99863013.7</v>
      </c>
      <c r="J2367">
        <f t="shared" si="3"/>
        <v>0.00000001001371742</v>
      </c>
      <c r="K2367" s="33">
        <v>0.0</v>
      </c>
      <c r="M2367">
        <v>9.999999666666679E-8</v>
      </c>
    </row>
    <row r="2368">
      <c r="B2368" s="13">
        <v>3.0041152263374485E-8</v>
      </c>
      <c r="C2368">
        <v>0.0</v>
      </c>
      <c r="D2368">
        <f t="shared" si="1"/>
        <v>1</v>
      </c>
      <c r="E2368" s="28">
        <v>5013.0</v>
      </c>
      <c r="F2368" s="2" t="s">
        <v>2408</v>
      </c>
      <c r="G2368" s="13">
        <v>3.0041152263374485E-8</v>
      </c>
      <c r="H2368" s="20">
        <v>15.0</v>
      </c>
      <c r="I2368">
        <f t="shared" si="2"/>
        <v>499315068.5</v>
      </c>
      <c r="J2368">
        <f t="shared" si="3"/>
        <v>0.000000002002743484</v>
      </c>
      <c r="K2368" s="33">
        <v>0.0</v>
      </c>
      <c r="M2368">
        <v>9.999999933333334E-8</v>
      </c>
    </row>
    <row r="2369">
      <c r="B2369" s="13">
        <v>0.3004115226337449</v>
      </c>
      <c r="C2369">
        <v>0.0</v>
      </c>
      <c r="D2369">
        <f t="shared" si="1"/>
        <v>1</v>
      </c>
      <c r="E2369" s="28">
        <v>5014.0</v>
      </c>
      <c r="F2369" s="2" t="s">
        <v>2409</v>
      </c>
      <c r="G2369" s="13">
        <v>0.3004115226337449</v>
      </c>
      <c r="H2369" s="20">
        <v>17.0</v>
      </c>
      <c r="I2369">
        <f t="shared" si="2"/>
        <v>56.5890411</v>
      </c>
      <c r="J2369">
        <f t="shared" si="3"/>
        <v>0.01767126604</v>
      </c>
      <c r="K2369" s="33">
        <v>0.0</v>
      </c>
      <c r="M2369">
        <v>0.9444444444444444</v>
      </c>
    </row>
    <row r="2370">
      <c r="B2370" s="13">
        <v>3.0041152263374485E-8</v>
      </c>
      <c r="C2370">
        <v>0.0</v>
      </c>
      <c r="D2370">
        <f t="shared" si="1"/>
        <v>1</v>
      </c>
      <c r="E2370" s="28">
        <v>5016.0</v>
      </c>
      <c r="F2370" s="2" t="s">
        <v>2410</v>
      </c>
      <c r="G2370" s="13">
        <v>3.0041152263374485E-8</v>
      </c>
      <c r="H2370" s="20">
        <v>1.0</v>
      </c>
      <c r="I2370">
        <f t="shared" si="2"/>
        <v>33287671.23</v>
      </c>
      <c r="J2370">
        <f t="shared" si="3"/>
        <v>0.00000003004115226</v>
      </c>
      <c r="K2370" s="33">
        <v>0.0</v>
      </c>
      <c r="M2370" t="e">
        <v>#DIV/0!</v>
      </c>
    </row>
    <row r="2371">
      <c r="B2371" s="13">
        <v>3.0041152263374485E-8</v>
      </c>
      <c r="C2371">
        <v>0.0</v>
      </c>
      <c r="D2371">
        <f t="shared" si="1"/>
        <v>1</v>
      </c>
      <c r="E2371" s="28">
        <v>5017.0</v>
      </c>
      <c r="F2371" s="2" t="s">
        <v>2411</v>
      </c>
      <c r="G2371" s="13">
        <v>3.0041152263374485E-8</v>
      </c>
      <c r="H2371" s="20">
        <v>1.0</v>
      </c>
      <c r="I2371">
        <f t="shared" si="2"/>
        <v>33287671.23</v>
      </c>
      <c r="J2371">
        <f t="shared" si="3"/>
        <v>0.00000003004115226</v>
      </c>
      <c r="K2371" s="33">
        <v>0.0</v>
      </c>
      <c r="M2371" t="e">
        <v>#DIV/0!</v>
      </c>
    </row>
    <row r="2372">
      <c r="B2372" s="13">
        <v>3.0041152263374485E-8</v>
      </c>
      <c r="C2372">
        <v>0.0</v>
      </c>
      <c r="D2372">
        <f t="shared" si="1"/>
        <v>1</v>
      </c>
      <c r="E2372" s="28">
        <v>5018.0</v>
      </c>
      <c r="F2372" s="2" t="s">
        <v>2412</v>
      </c>
      <c r="G2372" s="13">
        <v>3.0041152263374485E-8</v>
      </c>
      <c r="H2372" s="20">
        <v>1.0</v>
      </c>
      <c r="I2372">
        <f t="shared" si="2"/>
        <v>33287671.23</v>
      </c>
      <c r="J2372">
        <f t="shared" si="3"/>
        <v>0.00000003004115226</v>
      </c>
      <c r="K2372" s="33">
        <v>0.0</v>
      </c>
      <c r="M2372" t="e">
        <v>#DIV/0!</v>
      </c>
    </row>
    <row r="2373">
      <c r="B2373" s="13">
        <v>3.0041152263374485E-8</v>
      </c>
      <c r="C2373">
        <v>0.0</v>
      </c>
      <c r="D2373">
        <f t="shared" si="1"/>
        <v>1</v>
      </c>
      <c r="E2373" s="28">
        <v>5019.0</v>
      </c>
      <c r="F2373" s="2" t="s">
        <v>2413</v>
      </c>
      <c r="G2373" s="13">
        <v>3.0041152263374485E-8</v>
      </c>
      <c r="H2373" s="20">
        <v>1.0</v>
      </c>
      <c r="I2373">
        <f t="shared" si="2"/>
        <v>33287671.23</v>
      </c>
      <c r="J2373">
        <f t="shared" si="3"/>
        <v>0.00000003004115226</v>
      </c>
      <c r="K2373" s="33">
        <v>0.0</v>
      </c>
      <c r="M2373" t="e">
        <v>#DIV/0!</v>
      </c>
    </row>
    <row r="2374">
      <c r="B2374" s="13">
        <v>0.6008230452674898</v>
      </c>
      <c r="C2374">
        <v>1.0</v>
      </c>
      <c r="D2374">
        <f t="shared" si="1"/>
        <v>2</v>
      </c>
      <c r="E2374" s="28">
        <v>5020.0</v>
      </c>
      <c r="F2374" s="2" t="s">
        <v>2414</v>
      </c>
      <c r="G2374" s="13">
        <v>0.6008230452674898</v>
      </c>
      <c r="H2374" s="20">
        <v>3.0</v>
      </c>
      <c r="I2374">
        <f t="shared" si="2"/>
        <v>4.993150685</v>
      </c>
      <c r="J2374">
        <f t="shared" si="3"/>
        <v>0.2002743484</v>
      </c>
      <c r="K2374" s="33">
        <v>0.0</v>
      </c>
      <c r="M2374">
        <v>1.2</v>
      </c>
    </row>
    <row r="2375">
      <c r="B2375" s="13">
        <v>3.0041152263374485E-8</v>
      </c>
      <c r="C2375">
        <v>0.0</v>
      </c>
      <c r="D2375">
        <f t="shared" si="1"/>
        <v>1</v>
      </c>
      <c r="E2375" s="28">
        <v>5021.0</v>
      </c>
      <c r="F2375" s="2" t="s">
        <v>2415</v>
      </c>
      <c r="G2375" s="13">
        <v>3.0041152263374485E-8</v>
      </c>
      <c r="H2375" s="20">
        <v>1.0</v>
      </c>
      <c r="I2375">
        <f t="shared" si="2"/>
        <v>33287671.23</v>
      </c>
      <c r="J2375">
        <f t="shared" si="3"/>
        <v>0.00000003004115226</v>
      </c>
      <c r="K2375" s="33">
        <v>0.0</v>
      </c>
      <c r="M2375" t="e">
        <v>#DIV/0!</v>
      </c>
    </row>
    <row r="2376">
      <c r="B2376" s="13">
        <v>3.0041152263374485E-8</v>
      </c>
      <c r="C2376">
        <v>0.0</v>
      </c>
      <c r="D2376">
        <f t="shared" si="1"/>
        <v>1</v>
      </c>
      <c r="E2376" s="28">
        <v>5022.0</v>
      </c>
      <c r="F2376" s="2" t="s">
        <v>2416</v>
      </c>
      <c r="G2376" s="13">
        <v>3.0041152263374485E-8</v>
      </c>
      <c r="H2376" s="20">
        <v>1.0</v>
      </c>
      <c r="I2376">
        <f t="shared" si="2"/>
        <v>33287671.23</v>
      </c>
      <c r="J2376">
        <f t="shared" si="3"/>
        <v>0.00000003004115226</v>
      </c>
      <c r="K2376" s="33">
        <v>0.0</v>
      </c>
      <c r="M2376" t="e">
        <v>#DIV/0!</v>
      </c>
    </row>
    <row r="2377">
      <c r="B2377" s="13">
        <v>3.0041152263374485E-8</v>
      </c>
      <c r="C2377">
        <v>0.0</v>
      </c>
      <c r="D2377">
        <f t="shared" si="1"/>
        <v>1</v>
      </c>
      <c r="E2377" s="28">
        <v>5023.0</v>
      </c>
      <c r="F2377" s="2" t="s">
        <v>2417</v>
      </c>
      <c r="G2377" s="13">
        <v>3.0041152263374485E-8</v>
      </c>
      <c r="H2377" s="20">
        <v>1.0</v>
      </c>
      <c r="I2377">
        <f t="shared" si="2"/>
        <v>33287671.23</v>
      </c>
      <c r="J2377">
        <f t="shared" si="3"/>
        <v>0.00000003004115226</v>
      </c>
      <c r="K2377" s="33">
        <v>0.0</v>
      </c>
      <c r="M2377" t="e">
        <v>#DIV/0!</v>
      </c>
    </row>
    <row r="2378">
      <c r="B2378" s="13">
        <v>7.209876543209877</v>
      </c>
      <c r="C2378">
        <v>1.0</v>
      </c>
      <c r="D2378">
        <f t="shared" si="1"/>
        <v>9</v>
      </c>
      <c r="E2378" s="28">
        <v>5024.0</v>
      </c>
      <c r="F2378" s="2" t="s">
        <v>2418</v>
      </c>
      <c r="G2378" s="13">
        <v>7.209876543209877</v>
      </c>
      <c r="H2378" s="20">
        <v>76.0</v>
      </c>
      <c r="I2378">
        <f t="shared" si="2"/>
        <v>10.54109589</v>
      </c>
      <c r="J2378">
        <f t="shared" si="3"/>
        <v>0.09486679662</v>
      </c>
      <c r="K2378" s="33">
        <v>0.0</v>
      </c>
      <c r="M2378">
        <v>18.24</v>
      </c>
    </row>
    <row r="2379">
      <c r="B2379" s="13">
        <v>1.8024691358024691</v>
      </c>
      <c r="C2379">
        <v>1.0</v>
      </c>
      <c r="D2379">
        <f t="shared" si="1"/>
        <v>3</v>
      </c>
      <c r="E2379" s="28">
        <v>5025.0</v>
      </c>
      <c r="F2379" s="2" t="s">
        <v>2419</v>
      </c>
      <c r="G2379" s="13">
        <v>1.8024691358024691</v>
      </c>
      <c r="H2379" s="20">
        <v>92.0</v>
      </c>
      <c r="I2379">
        <f t="shared" si="2"/>
        <v>51.04109589</v>
      </c>
      <c r="J2379">
        <f t="shared" si="3"/>
        <v>0.01959205582</v>
      </c>
      <c r="K2379" s="33">
        <v>0.0</v>
      </c>
      <c r="M2379">
        <v>5.63265306122449</v>
      </c>
    </row>
    <row r="2380">
      <c r="B2380" s="13">
        <v>1.8024691358024691</v>
      </c>
      <c r="C2380">
        <v>1.0</v>
      </c>
      <c r="D2380">
        <f t="shared" si="1"/>
        <v>3</v>
      </c>
      <c r="E2380" s="28">
        <v>5026.0</v>
      </c>
      <c r="F2380" s="2" t="s">
        <v>2420</v>
      </c>
      <c r="G2380" s="13">
        <v>1.8024691358024691</v>
      </c>
      <c r="H2380" s="20">
        <v>92.0</v>
      </c>
      <c r="I2380">
        <f t="shared" si="2"/>
        <v>51.04109589</v>
      </c>
      <c r="J2380">
        <f t="shared" si="3"/>
        <v>0.01959205582</v>
      </c>
      <c r="K2380" s="33">
        <v>0.0</v>
      </c>
      <c r="M2380">
        <v>5.63265306122449</v>
      </c>
    </row>
    <row r="2381">
      <c r="B2381" s="13">
        <v>3.0041152263374485E-8</v>
      </c>
      <c r="C2381">
        <v>0.0</v>
      </c>
      <c r="D2381">
        <f t="shared" si="1"/>
        <v>1</v>
      </c>
      <c r="E2381" s="28">
        <v>5028.0</v>
      </c>
      <c r="F2381" s="2" t="s">
        <v>2421</v>
      </c>
      <c r="G2381" s="13">
        <v>3.0041152263374485E-8</v>
      </c>
      <c r="H2381" s="20">
        <v>4.0</v>
      </c>
      <c r="I2381">
        <f t="shared" si="2"/>
        <v>133150684.9</v>
      </c>
      <c r="J2381">
        <f t="shared" si="3"/>
        <v>0.000000007510288066</v>
      </c>
      <c r="K2381" s="33">
        <v>0.0</v>
      </c>
      <c r="M2381">
        <v>9.999999750000005E-8</v>
      </c>
    </row>
    <row r="2382">
      <c r="B2382" s="13">
        <v>0.9012345679012346</v>
      </c>
      <c r="C2382">
        <v>1.0</v>
      </c>
      <c r="D2382">
        <f t="shared" si="1"/>
        <v>2</v>
      </c>
      <c r="E2382" s="28">
        <v>5030.0</v>
      </c>
      <c r="F2382" s="2" t="s">
        <v>2422</v>
      </c>
      <c r="G2382" s="13">
        <v>0.9012345679012346</v>
      </c>
      <c r="H2382" s="20">
        <v>4.0</v>
      </c>
      <c r="I2382">
        <f t="shared" si="2"/>
        <v>4.438356164</v>
      </c>
      <c r="J2382">
        <f t="shared" si="3"/>
        <v>0.225308642</v>
      </c>
      <c r="K2382" s="33">
        <v>0.0</v>
      </c>
      <c r="M2382">
        <v>1.7142857142857142</v>
      </c>
    </row>
    <row r="2383">
      <c r="B2383" s="13">
        <v>3.0041152263374485E-8</v>
      </c>
      <c r="C2383">
        <v>0.0</v>
      </c>
      <c r="D2383">
        <f t="shared" si="1"/>
        <v>1</v>
      </c>
      <c r="E2383" s="28">
        <v>5031.0</v>
      </c>
      <c r="F2383" s="2" t="s">
        <v>2423</v>
      </c>
      <c r="G2383" s="13">
        <v>3.0041152263374485E-8</v>
      </c>
      <c r="H2383" s="20">
        <v>1.0</v>
      </c>
      <c r="I2383">
        <f t="shared" si="2"/>
        <v>33287671.23</v>
      </c>
      <c r="J2383">
        <f t="shared" si="3"/>
        <v>0.00000003004115226</v>
      </c>
      <c r="K2383" s="33">
        <v>0.0</v>
      </c>
      <c r="M2383">
        <v>9.999999000000099E-8</v>
      </c>
    </row>
    <row r="2384">
      <c r="B2384" s="13">
        <v>9.012345709053498</v>
      </c>
      <c r="C2384">
        <v>1.0</v>
      </c>
      <c r="D2384">
        <f t="shared" si="1"/>
        <v>11</v>
      </c>
      <c r="E2384" s="28">
        <v>5032.0</v>
      </c>
      <c r="F2384" s="2" t="s">
        <v>2424</v>
      </c>
      <c r="G2384" s="13">
        <v>9.012345709053498</v>
      </c>
      <c r="H2384" s="20">
        <v>6.0</v>
      </c>
      <c r="I2384">
        <f t="shared" si="2"/>
        <v>0.6657534224</v>
      </c>
      <c r="J2384">
        <f t="shared" si="3"/>
        <v>1.502057618</v>
      </c>
      <c r="K2384" s="33">
        <v>2.0</v>
      </c>
      <c r="M2384">
        <v>5.000000002777777</v>
      </c>
    </row>
    <row r="2385">
      <c r="B2385" s="13">
        <v>0.9012345679012346</v>
      </c>
      <c r="C2385">
        <v>1.0</v>
      </c>
      <c r="D2385">
        <f t="shared" si="1"/>
        <v>2</v>
      </c>
      <c r="E2385" s="28">
        <v>5033.0</v>
      </c>
      <c r="F2385" s="2" t="s">
        <v>2425</v>
      </c>
      <c r="G2385" s="13">
        <v>0.9012345679012346</v>
      </c>
      <c r="H2385" s="20">
        <v>21.0</v>
      </c>
      <c r="I2385">
        <f t="shared" si="2"/>
        <v>23.30136986</v>
      </c>
      <c r="J2385">
        <f t="shared" si="3"/>
        <v>0.0429159318</v>
      </c>
      <c r="K2385" s="33">
        <v>0.0</v>
      </c>
      <c r="M2385">
        <v>2.625</v>
      </c>
    </row>
    <row r="2386">
      <c r="B2386" s="13">
        <v>12.31687242798354</v>
      </c>
      <c r="C2386">
        <v>1.0</v>
      </c>
      <c r="D2386">
        <f t="shared" si="1"/>
        <v>14</v>
      </c>
      <c r="E2386" s="28">
        <v>5034.0</v>
      </c>
      <c r="F2386" s="2" t="s">
        <v>2426</v>
      </c>
      <c r="G2386" s="13">
        <v>12.31687242798354</v>
      </c>
      <c r="H2386" s="20">
        <v>14.0</v>
      </c>
      <c r="I2386">
        <f t="shared" si="2"/>
        <v>1.136652188</v>
      </c>
      <c r="J2386">
        <f t="shared" si="3"/>
        <v>0.879776602</v>
      </c>
      <c r="K2386" s="33">
        <v>0.0</v>
      </c>
      <c r="M2386">
        <v>10.436363636363637</v>
      </c>
    </row>
    <row r="2387">
      <c r="B2387" s="13">
        <v>3.0041152263374485E-8</v>
      </c>
      <c r="C2387">
        <v>0.0</v>
      </c>
      <c r="D2387">
        <f t="shared" si="1"/>
        <v>1</v>
      </c>
      <c r="E2387" s="28">
        <v>5035.0</v>
      </c>
      <c r="F2387" s="2" t="s">
        <v>2427</v>
      </c>
      <c r="G2387" s="13">
        <v>3.0041152263374485E-8</v>
      </c>
      <c r="H2387" s="20">
        <v>2.0</v>
      </c>
      <c r="I2387">
        <f t="shared" si="2"/>
        <v>66575342.47</v>
      </c>
      <c r="J2387">
        <f t="shared" si="3"/>
        <v>0.00000001502057613</v>
      </c>
      <c r="K2387" s="33">
        <v>0.0</v>
      </c>
      <c r="M2387">
        <v>9.999999500000026E-8</v>
      </c>
    </row>
    <row r="2388">
      <c r="B2388" s="13">
        <v>3.0041152263374485E-8</v>
      </c>
      <c r="C2388">
        <v>0.0</v>
      </c>
      <c r="D2388">
        <f t="shared" si="1"/>
        <v>1</v>
      </c>
      <c r="E2388" s="28">
        <v>5036.0</v>
      </c>
      <c r="F2388" s="2" t="s">
        <v>2428</v>
      </c>
      <c r="G2388" s="13">
        <v>3.0041152263374485E-8</v>
      </c>
      <c r="H2388" s="20">
        <v>2.0</v>
      </c>
      <c r="I2388">
        <f t="shared" si="2"/>
        <v>66575342.47</v>
      </c>
      <c r="J2388">
        <f t="shared" si="3"/>
        <v>0.00000001502057613</v>
      </c>
      <c r="K2388" s="33">
        <v>0.0</v>
      </c>
      <c r="M2388">
        <v>9.999999500000026E-8</v>
      </c>
    </row>
    <row r="2389">
      <c r="B2389" s="13">
        <v>0.9012345679012346</v>
      </c>
      <c r="C2389">
        <v>0.0</v>
      </c>
      <c r="D2389">
        <f t="shared" si="1"/>
        <v>1</v>
      </c>
      <c r="E2389" s="28">
        <v>5038.0</v>
      </c>
      <c r="F2389" s="2" t="s">
        <v>2429</v>
      </c>
      <c r="G2389" s="13">
        <v>0.9012345679012346</v>
      </c>
      <c r="H2389" s="20">
        <v>1.0</v>
      </c>
      <c r="I2389">
        <f t="shared" si="2"/>
        <v>1.109589041</v>
      </c>
      <c r="J2389">
        <f t="shared" si="3"/>
        <v>0.9012345679</v>
      </c>
      <c r="K2389" s="33">
        <v>1.0</v>
      </c>
      <c r="M2389">
        <v>0.75</v>
      </c>
    </row>
    <row r="2390">
      <c r="B2390" s="13">
        <v>3.0041152263374485E-8</v>
      </c>
      <c r="C2390">
        <v>0.0</v>
      </c>
      <c r="D2390">
        <f t="shared" si="1"/>
        <v>1</v>
      </c>
      <c r="E2390" s="28">
        <v>5039.0</v>
      </c>
      <c r="F2390" s="2" t="s">
        <v>2430</v>
      </c>
      <c r="G2390" s="13">
        <v>3.0041152263374485E-8</v>
      </c>
      <c r="H2390" s="20">
        <v>4.0</v>
      </c>
      <c r="I2390">
        <f t="shared" si="2"/>
        <v>133150684.9</v>
      </c>
      <c r="J2390">
        <f t="shared" si="3"/>
        <v>0.000000007510288066</v>
      </c>
      <c r="K2390" s="33">
        <v>0.0</v>
      </c>
      <c r="M2390">
        <v>9.999999750000005E-8</v>
      </c>
    </row>
    <row r="2391">
      <c r="B2391" s="13">
        <v>3.0041152263374485E-8</v>
      </c>
      <c r="C2391">
        <v>0.0</v>
      </c>
      <c r="D2391">
        <f t="shared" si="1"/>
        <v>1</v>
      </c>
      <c r="E2391" s="28">
        <v>5040.0</v>
      </c>
      <c r="F2391" s="2" t="s">
        <v>2431</v>
      </c>
      <c r="G2391" s="13">
        <v>3.0041152263374485E-8</v>
      </c>
      <c r="H2391" s="20">
        <v>3.0</v>
      </c>
      <c r="I2391">
        <f t="shared" si="2"/>
        <v>99863013.7</v>
      </c>
      <c r="J2391">
        <f t="shared" si="3"/>
        <v>0.00000001001371742</v>
      </c>
      <c r="K2391" s="33">
        <v>0.0</v>
      </c>
      <c r="M2391">
        <v>9.999999666666679E-8</v>
      </c>
    </row>
    <row r="2392">
      <c r="B2392" s="13">
        <v>3.0041152263374485E-8</v>
      </c>
      <c r="C2392">
        <v>0.0</v>
      </c>
      <c r="D2392">
        <f t="shared" si="1"/>
        <v>1</v>
      </c>
      <c r="E2392" s="28">
        <v>5041.0</v>
      </c>
      <c r="F2392" s="2" t="s">
        <v>2432</v>
      </c>
      <c r="G2392" s="13">
        <v>3.0041152263374485E-8</v>
      </c>
      <c r="H2392" s="20">
        <v>16.0</v>
      </c>
      <c r="I2392">
        <f t="shared" si="2"/>
        <v>532602739.7</v>
      </c>
      <c r="J2392">
        <f t="shared" si="3"/>
        <v>0.000000001877572016</v>
      </c>
      <c r="K2392" s="33">
        <v>0.0</v>
      </c>
      <c r="M2392">
        <v>9.999999937499999E-8</v>
      </c>
    </row>
    <row r="2393">
      <c r="B2393" s="13">
        <v>3.0041152263374485E-8</v>
      </c>
      <c r="C2393">
        <v>0.0</v>
      </c>
      <c r="D2393">
        <f t="shared" si="1"/>
        <v>1</v>
      </c>
      <c r="E2393" s="28">
        <v>5042.0</v>
      </c>
      <c r="F2393" s="2" t="s">
        <v>2433</v>
      </c>
      <c r="G2393" s="13">
        <v>3.0041152263374485E-8</v>
      </c>
      <c r="H2393" s="20">
        <v>10.0</v>
      </c>
      <c r="I2393">
        <f t="shared" si="2"/>
        <v>332876712.3</v>
      </c>
      <c r="J2393">
        <f t="shared" si="3"/>
        <v>0.000000003004115226</v>
      </c>
      <c r="K2393" s="33">
        <v>0.0</v>
      </c>
      <c r="M2393">
        <v>9.9999999E-8</v>
      </c>
    </row>
    <row r="2394">
      <c r="B2394" s="13">
        <v>3.0041152263374485E-8</v>
      </c>
      <c r="C2394">
        <v>0.0</v>
      </c>
      <c r="D2394">
        <f t="shared" si="1"/>
        <v>1</v>
      </c>
      <c r="E2394" s="28">
        <v>5043.0</v>
      </c>
      <c r="F2394" s="2" t="s">
        <v>2434</v>
      </c>
      <c r="G2394" s="13">
        <v>3.0041152263374485E-8</v>
      </c>
      <c r="H2394" s="20">
        <v>1.0</v>
      </c>
      <c r="I2394">
        <f t="shared" si="2"/>
        <v>33287671.23</v>
      </c>
      <c r="J2394">
        <f t="shared" si="3"/>
        <v>0.00000003004115226</v>
      </c>
      <c r="K2394" s="33">
        <v>0.0</v>
      </c>
      <c r="M2394">
        <v>9.999999000000099E-8</v>
      </c>
    </row>
    <row r="2395">
      <c r="B2395" s="13">
        <v>3.0041152263374485E-8</v>
      </c>
      <c r="C2395">
        <v>0.0</v>
      </c>
      <c r="D2395">
        <f t="shared" si="1"/>
        <v>1</v>
      </c>
      <c r="E2395" s="28">
        <v>5045.0</v>
      </c>
      <c r="F2395" s="2" t="s">
        <v>2435</v>
      </c>
      <c r="G2395" s="13">
        <v>3.0041152263374485E-8</v>
      </c>
      <c r="H2395" s="20">
        <v>6.0</v>
      </c>
      <c r="I2395">
        <f t="shared" si="2"/>
        <v>199726027.4</v>
      </c>
      <c r="J2395">
        <f t="shared" si="3"/>
        <v>0.000000005006858711</v>
      </c>
      <c r="K2395" s="33">
        <v>0.0</v>
      </c>
      <c r="M2395">
        <v>9.999999833333335E-8</v>
      </c>
    </row>
    <row r="2396">
      <c r="B2396" s="13">
        <v>3.0041152263374485E-8</v>
      </c>
      <c r="C2396">
        <v>0.0</v>
      </c>
      <c r="D2396">
        <f t="shared" si="1"/>
        <v>1</v>
      </c>
      <c r="E2396" s="28">
        <v>5046.0</v>
      </c>
      <c r="F2396" s="2" t="s">
        <v>2436</v>
      </c>
      <c r="G2396" s="13">
        <v>3.0041152263374485E-8</v>
      </c>
      <c r="H2396" s="20">
        <v>4.0</v>
      </c>
      <c r="I2396">
        <f t="shared" si="2"/>
        <v>133150684.9</v>
      </c>
      <c r="J2396">
        <f t="shared" si="3"/>
        <v>0.000000007510288066</v>
      </c>
      <c r="K2396" s="33">
        <v>0.0</v>
      </c>
      <c r="M2396">
        <v>9.999999750000005E-8</v>
      </c>
    </row>
    <row r="2397">
      <c r="B2397" s="13">
        <v>3.0041152263374485E-8</v>
      </c>
      <c r="C2397">
        <v>0.0</v>
      </c>
      <c r="D2397">
        <f t="shared" si="1"/>
        <v>1</v>
      </c>
      <c r="E2397" s="28">
        <v>5047.0</v>
      </c>
      <c r="F2397" s="2" t="s">
        <v>2437</v>
      </c>
      <c r="G2397" s="13">
        <v>3.0041152263374485E-8</v>
      </c>
      <c r="H2397" s="20">
        <v>2.0</v>
      </c>
      <c r="I2397">
        <f t="shared" si="2"/>
        <v>66575342.47</v>
      </c>
      <c r="J2397">
        <f t="shared" si="3"/>
        <v>0.00000001502057613</v>
      </c>
      <c r="K2397" s="33">
        <v>0.0</v>
      </c>
      <c r="M2397">
        <v>9.999999500000026E-8</v>
      </c>
    </row>
    <row r="2398">
      <c r="B2398" s="13">
        <v>3.0041152263374485E-8</v>
      </c>
      <c r="C2398">
        <v>0.0</v>
      </c>
      <c r="D2398">
        <f t="shared" si="1"/>
        <v>1</v>
      </c>
      <c r="E2398" s="28">
        <v>5048.0</v>
      </c>
      <c r="F2398" s="2" t="s">
        <v>2438</v>
      </c>
      <c r="G2398" s="13">
        <v>3.0041152263374485E-8</v>
      </c>
      <c r="H2398" s="20">
        <v>2.0</v>
      </c>
      <c r="I2398">
        <f t="shared" si="2"/>
        <v>66575342.47</v>
      </c>
      <c r="J2398">
        <f t="shared" si="3"/>
        <v>0.00000001502057613</v>
      </c>
      <c r="K2398" s="33">
        <v>0.0</v>
      </c>
      <c r="M2398">
        <v>9.999999500000026E-8</v>
      </c>
    </row>
    <row r="2399">
      <c r="B2399" s="13">
        <v>3.0041152263374485E-8</v>
      </c>
      <c r="C2399">
        <v>0.0</v>
      </c>
      <c r="D2399">
        <f t="shared" si="1"/>
        <v>1</v>
      </c>
      <c r="E2399" s="28">
        <v>5049.0</v>
      </c>
      <c r="F2399" s="2" t="s">
        <v>2439</v>
      </c>
      <c r="G2399" s="13">
        <v>3.0041152263374485E-8</v>
      </c>
      <c r="H2399" s="20">
        <v>2.0</v>
      </c>
      <c r="I2399">
        <f t="shared" si="2"/>
        <v>66575342.47</v>
      </c>
      <c r="J2399">
        <f t="shared" si="3"/>
        <v>0.00000001502057613</v>
      </c>
      <c r="K2399" s="33">
        <v>0.0</v>
      </c>
      <c r="M2399">
        <v>9.999999500000026E-8</v>
      </c>
    </row>
    <row r="2400">
      <c r="B2400" s="13">
        <v>3.0041152263374485E-8</v>
      </c>
      <c r="C2400">
        <v>0.0</v>
      </c>
      <c r="D2400">
        <f t="shared" si="1"/>
        <v>1</v>
      </c>
      <c r="E2400" s="28">
        <v>5050.0</v>
      </c>
      <c r="F2400" s="2" t="s">
        <v>2440</v>
      </c>
      <c r="G2400" s="13">
        <v>3.0041152263374485E-8</v>
      </c>
      <c r="H2400" s="20">
        <v>10.0</v>
      </c>
      <c r="I2400">
        <f t="shared" si="2"/>
        <v>332876712.3</v>
      </c>
      <c r="J2400">
        <f t="shared" si="3"/>
        <v>0.000000003004115226</v>
      </c>
      <c r="K2400" s="33">
        <v>0.0</v>
      </c>
      <c r="M2400">
        <v>9.9999999E-8</v>
      </c>
    </row>
    <row r="2401">
      <c r="B2401" s="13">
        <v>2.1028806584362143</v>
      </c>
      <c r="C2401">
        <v>1.0</v>
      </c>
      <c r="D2401">
        <f t="shared" si="1"/>
        <v>4</v>
      </c>
      <c r="E2401" s="28">
        <v>5051.0</v>
      </c>
      <c r="F2401" s="2" t="s">
        <v>2441</v>
      </c>
      <c r="G2401" s="13">
        <v>2.1028806584362143</v>
      </c>
      <c r="H2401" s="20">
        <v>93.0</v>
      </c>
      <c r="I2401">
        <f t="shared" si="2"/>
        <v>44.22504892</v>
      </c>
      <c r="J2401">
        <f t="shared" si="3"/>
        <v>0.02261161998</v>
      </c>
      <c r="K2401" s="33">
        <v>0.0</v>
      </c>
      <c r="M2401">
        <v>6.510000000000001</v>
      </c>
    </row>
    <row r="2402">
      <c r="B2402" s="13">
        <v>3.0041152263374485E-8</v>
      </c>
      <c r="C2402">
        <v>0.0</v>
      </c>
      <c r="D2402">
        <f t="shared" si="1"/>
        <v>1</v>
      </c>
      <c r="E2402" s="28">
        <v>5052.0</v>
      </c>
      <c r="F2402" s="2" t="s">
        <v>2442</v>
      </c>
      <c r="G2402" s="13">
        <v>3.0041152263374485E-8</v>
      </c>
      <c r="H2402" s="20">
        <v>1.0</v>
      </c>
      <c r="I2402">
        <f t="shared" si="2"/>
        <v>33287671.23</v>
      </c>
      <c r="J2402">
        <f t="shared" si="3"/>
        <v>0.00000003004115226</v>
      </c>
      <c r="K2402" s="33">
        <v>0.0</v>
      </c>
      <c r="M2402">
        <v>9.999999000000099E-8</v>
      </c>
    </row>
    <row r="2403">
      <c r="B2403" s="13">
        <v>3.0041152263374485E-8</v>
      </c>
      <c r="C2403">
        <v>0.0</v>
      </c>
      <c r="D2403">
        <f t="shared" si="1"/>
        <v>1</v>
      </c>
      <c r="E2403" s="28">
        <v>5053.0</v>
      </c>
      <c r="F2403" s="2" t="s">
        <v>2443</v>
      </c>
      <c r="G2403" s="13">
        <v>3.0041152263374485E-8</v>
      </c>
      <c r="H2403" s="20">
        <v>1.0</v>
      </c>
      <c r="I2403">
        <f t="shared" si="2"/>
        <v>33287671.23</v>
      </c>
      <c r="J2403">
        <f t="shared" si="3"/>
        <v>0.00000003004115226</v>
      </c>
      <c r="K2403" s="33">
        <v>0.0</v>
      </c>
      <c r="M2403">
        <v>9.999999000000099E-8</v>
      </c>
    </row>
    <row r="2404">
      <c r="B2404" s="13">
        <v>0.3004115226337449</v>
      </c>
      <c r="C2404">
        <v>0.0</v>
      </c>
      <c r="D2404">
        <f t="shared" si="1"/>
        <v>1</v>
      </c>
      <c r="E2404" s="28">
        <v>5054.0</v>
      </c>
      <c r="F2404" s="2" t="s">
        <v>2444</v>
      </c>
      <c r="G2404" s="13">
        <v>0.3004115226337449</v>
      </c>
      <c r="H2404" s="20">
        <v>1.0</v>
      </c>
      <c r="I2404">
        <f t="shared" si="2"/>
        <v>3.328767123</v>
      </c>
      <c r="J2404">
        <f t="shared" si="3"/>
        <v>0.3004115226</v>
      </c>
      <c r="K2404" s="33">
        <v>0.0</v>
      </c>
      <c r="M2404">
        <v>0.5</v>
      </c>
    </row>
    <row r="2405">
      <c r="B2405" s="13">
        <v>3.0041152263374485E-8</v>
      </c>
      <c r="C2405">
        <v>0.0</v>
      </c>
      <c r="D2405">
        <f t="shared" si="1"/>
        <v>1</v>
      </c>
      <c r="E2405" s="28">
        <v>5055.0</v>
      </c>
      <c r="F2405" s="2" t="s">
        <v>2445</v>
      </c>
      <c r="G2405" s="13">
        <v>3.0041152263374485E-8</v>
      </c>
      <c r="H2405" s="20">
        <v>2.0</v>
      </c>
      <c r="I2405">
        <f t="shared" si="2"/>
        <v>66575342.47</v>
      </c>
      <c r="J2405">
        <f t="shared" si="3"/>
        <v>0.00000001502057613</v>
      </c>
      <c r="K2405" s="33">
        <v>0.0</v>
      </c>
      <c r="M2405">
        <v>9.999999500000026E-8</v>
      </c>
    </row>
    <row r="2406">
      <c r="B2406" s="13">
        <v>3.0041152263374485E-8</v>
      </c>
      <c r="C2406">
        <v>0.0</v>
      </c>
      <c r="D2406">
        <f t="shared" si="1"/>
        <v>1</v>
      </c>
      <c r="E2406" s="28">
        <v>5056.0</v>
      </c>
      <c r="F2406" s="2" t="s">
        <v>2446</v>
      </c>
      <c r="G2406" s="13">
        <v>3.0041152263374485E-8</v>
      </c>
      <c r="H2406" s="20">
        <v>3.0</v>
      </c>
      <c r="I2406">
        <f t="shared" si="2"/>
        <v>99863013.7</v>
      </c>
      <c r="J2406">
        <f t="shared" si="3"/>
        <v>0.00000001001371742</v>
      </c>
      <c r="K2406" s="33">
        <v>0.0</v>
      </c>
      <c r="M2406">
        <v>9.999999666666679E-8</v>
      </c>
    </row>
    <row r="2407">
      <c r="B2407" s="13">
        <v>3.0041152263374485E-8</v>
      </c>
      <c r="C2407">
        <v>0.0</v>
      </c>
      <c r="D2407">
        <f t="shared" si="1"/>
        <v>1</v>
      </c>
      <c r="E2407" s="28">
        <v>5060.0</v>
      </c>
      <c r="F2407" s="2" t="s">
        <v>2447</v>
      </c>
      <c r="G2407" s="13">
        <v>3.0041152263374485E-8</v>
      </c>
      <c r="H2407" s="20">
        <v>1.0</v>
      </c>
      <c r="I2407">
        <f t="shared" si="2"/>
        <v>33287671.23</v>
      </c>
      <c r="J2407">
        <f t="shared" si="3"/>
        <v>0.00000003004115226</v>
      </c>
      <c r="K2407" s="33">
        <v>0.0</v>
      </c>
      <c r="M2407" t="e">
        <v>#DIV/0!</v>
      </c>
    </row>
    <row r="2408">
      <c r="B2408" s="13">
        <v>3.0041152263374485E-8</v>
      </c>
      <c r="C2408">
        <v>0.0</v>
      </c>
      <c r="D2408">
        <f t="shared" si="1"/>
        <v>1</v>
      </c>
      <c r="E2408" s="28">
        <v>5061.0</v>
      </c>
      <c r="F2408" s="2" t="s">
        <v>2449</v>
      </c>
      <c r="G2408" s="13">
        <v>3.0041152263374485E-8</v>
      </c>
      <c r="H2408" s="20">
        <v>2.0</v>
      </c>
      <c r="I2408">
        <f t="shared" si="2"/>
        <v>66575342.47</v>
      </c>
      <c r="J2408">
        <f t="shared" si="3"/>
        <v>0.00000001502057613</v>
      </c>
      <c r="K2408" s="33">
        <v>0.0</v>
      </c>
      <c r="M2408">
        <v>9.999999500000026E-8</v>
      </c>
    </row>
    <row r="2409">
      <c r="B2409" s="13">
        <v>3.0041152263374485E-8</v>
      </c>
      <c r="C2409">
        <v>0.0</v>
      </c>
      <c r="D2409">
        <f t="shared" si="1"/>
        <v>1</v>
      </c>
      <c r="E2409" s="28">
        <v>5062.0</v>
      </c>
      <c r="F2409" s="2" t="s">
        <v>2450</v>
      </c>
      <c r="G2409" s="13">
        <v>3.0041152263374485E-8</v>
      </c>
      <c r="H2409" s="20">
        <v>2.0</v>
      </c>
      <c r="I2409">
        <f t="shared" si="2"/>
        <v>66575342.47</v>
      </c>
      <c r="J2409">
        <f t="shared" si="3"/>
        <v>0.00000001502057613</v>
      </c>
      <c r="K2409" s="33">
        <v>0.0</v>
      </c>
      <c r="M2409">
        <v>9.999999500000026E-8</v>
      </c>
    </row>
    <row r="2410">
      <c r="B2410" s="13">
        <v>3.0041152263374485E-8</v>
      </c>
      <c r="C2410">
        <v>0.0</v>
      </c>
      <c r="D2410">
        <f t="shared" si="1"/>
        <v>1</v>
      </c>
      <c r="E2410" s="28">
        <v>5063.0</v>
      </c>
      <c r="F2410" s="2" t="s">
        <v>2451</v>
      </c>
      <c r="G2410" s="13">
        <v>3.0041152263374485E-8</v>
      </c>
      <c r="H2410" s="20">
        <v>1.0</v>
      </c>
      <c r="I2410">
        <f t="shared" si="2"/>
        <v>33287671.23</v>
      </c>
      <c r="J2410">
        <f t="shared" si="3"/>
        <v>0.00000003004115226</v>
      </c>
      <c r="K2410" s="33">
        <v>0.0</v>
      </c>
      <c r="M2410">
        <v>9.999999000000099E-8</v>
      </c>
    </row>
    <row r="2411">
      <c r="B2411" s="13">
        <v>3.0041152263374485E-8</v>
      </c>
      <c r="C2411">
        <v>0.0</v>
      </c>
      <c r="D2411">
        <f t="shared" si="1"/>
        <v>1</v>
      </c>
      <c r="E2411" s="28">
        <v>5064.0</v>
      </c>
      <c r="F2411" s="2" t="s">
        <v>2452</v>
      </c>
      <c r="G2411" s="13">
        <v>3.0041152263374485E-8</v>
      </c>
      <c r="H2411" s="20">
        <v>3.0</v>
      </c>
      <c r="I2411">
        <f t="shared" si="2"/>
        <v>99863013.7</v>
      </c>
      <c r="J2411">
        <f t="shared" si="3"/>
        <v>0.00000001001371742</v>
      </c>
      <c r="K2411" s="33">
        <v>0.0</v>
      </c>
      <c r="M2411">
        <v>9.999999666666679E-8</v>
      </c>
    </row>
    <row r="2412">
      <c r="B2412" s="13">
        <v>0.3004115226337449</v>
      </c>
      <c r="C2412">
        <v>0.0</v>
      </c>
      <c r="D2412">
        <f t="shared" si="1"/>
        <v>1</v>
      </c>
      <c r="E2412" s="28">
        <v>5065.0</v>
      </c>
      <c r="F2412" s="2" t="s">
        <v>2453</v>
      </c>
      <c r="G2412" s="13">
        <v>0.3004115226337449</v>
      </c>
      <c r="H2412" s="20">
        <v>1.0</v>
      </c>
      <c r="I2412">
        <f t="shared" si="2"/>
        <v>3.328767123</v>
      </c>
      <c r="J2412">
        <f t="shared" si="3"/>
        <v>0.3004115226</v>
      </c>
      <c r="K2412" s="33">
        <v>0.0</v>
      </c>
      <c r="M2412" t="e">
        <v>#DIV/0!</v>
      </c>
    </row>
    <row r="2413">
      <c r="B2413" s="13">
        <v>3.0041152263374485E-8</v>
      </c>
      <c r="C2413">
        <v>0.0</v>
      </c>
      <c r="D2413">
        <f t="shared" si="1"/>
        <v>1</v>
      </c>
      <c r="E2413" s="28">
        <v>5066.0</v>
      </c>
      <c r="F2413" s="2" t="s">
        <v>2454</v>
      </c>
      <c r="G2413" s="13">
        <v>3.0041152263374485E-8</v>
      </c>
      <c r="H2413" s="20">
        <v>2.0</v>
      </c>
      <c r="I2413">
        <f t="shared" si="2"/>
        <v>66575342.47</v>
      </c>
      <c r="J2413">
        <f t="shared" si="3"/>
        <v>0.00000001502057613</v>
      </c>
      <c r="K2413" s="33">
        <v>0.0</v>
      </c>
      <c r="M2413">
        <v>9.999999500000026E-8</v>
      </c>
    </row>
    <row r="2414">
      <c r="B2414" s="13">
        <v>13.518518518518517</v>
      </c>
      <c r="C2414">
        <v>1.0</v>
      </c>
      <c r="D2414">
        <f t="shared" si="1"/>
        <v>15</v>
      </c>
      <c r="E2414" s="28">
        <v>5070.0</v>
      </c>
      <c r="F2414" s="2" t="s">
        <v>2455</v>
      </c>
      <c r="G2414" s="13">
        <v>13.518518518518517</v>
      </c>
      <c r="H2414" s="20">
        <v>55.0</v>
      </c>
      <c r="I2414">
        <f t="shared" si="2"/>
        <v>4.068493151</v>
      </c>
      <c r="J2414">
        <f t="shared" si="3"/>
        <v>0.2457912458</v>
      </c>
      <c r="K2414" s="33">
        <v>0.0</v>
      </c>
      <c r="M2414">
        <v>24.75</v>
      </c>
    </row>
    <row r="2415">
      <c r="B2415" s="13">
        <v>0.6008230452674898</v>
      </c>
      <c r="C2415">
        <v>0.0</v>
      </c>
      <c r="D2415">
        <f t="shared" si="1"/>
        <v>1</v>
      </c>
      <c r="E2415" s="28">
        <v>5077.0</v>
      </c>
      <c r="F2415" s="2" t="s">
        <v>2456</v>
      </c>
      <c r="G2415" s="13">
        <v>0.6008230452674898</v>
      </c>
      <c r="H2415" s="20">
        <v>2.0</v>
      </c>
      <c r="I2415">
        <f t="shared" si="2"/>
        <v>3.328767123</v>
      </c>
      <c r="J2415">
        <f t="shared" si="3"/>
        <v>0.3004115226</v>
      </c>
      <c r="K2415" s="33">
        <v>0.0</v>
      </c>
      <c r="M2415">
        <v>1.0</v>
      </c>
    </row>
    <row r="2416">
      <c r="B2416" s="13">
        <v>3.0041152263374485E-8</v>
      </c>
      <c r="C2416">
        <v>0.0</v>
      </c>
      <c r="D2416">
        <f t="shared" si="1"/>
        <v>1</v>
      </c>
      <c r="E2416" s="28">
        <v>5078.0</v>
      </c>
      <c r="F2416" s="2" t="s">
        <v>2457</v>
      </c>
      <c r="G2416" s="13">
        <v>3.0041152263374485E-8</v>
      </c>
      <c r="H2416" s="20">
        <v>7.0</v>
      </c>
      <c r="I2416">
        <f t="shared" si="2"/>
        <v>233013698.6</v>
      </c>
      <c r="J2416">
        <f t="shared" si="3"/>
        <v>0.00000000429159318</v>
      </c>
      <c r="K2416" s="33">
        <v>0.0</v>
      </c>
      <c r="M2416">
        <v>9.999999857142857E-8</v>
      </c>
    </row>
    <row r="2417">
      <c r="B2417" s="13">
        <v>3.0041152263374485E-8</v>
      </c>
      <c r="C2417">
        <v>0.0</v>
      </c>
      <c r="D2417">
        <f t="shared" si="1"/>
        <v>1</v>
      </c>
      <c r="E2417" s="28">
        <v>5079.0</v>
      </c>
      <c r="F2417" s="2" t="s">
        <v>2458</v>
      </c>
      <c r="G2417" s="13">
        <v>3.0041152263374485E-8</v>
      </c>
      <c r="H2417" s="20">
        <v>2.0</v>
      </c>
      <c r="I2417">
        <f t="shared" si="2"/>
        <v>66575342.47</v>
      </c>
      <c r="J2417">
        <f t="shared" si="3"/>
        <v>0.00000001502057613</v>
      </c>
      <c r="K2417" s="33">
        <v>0.0</v>
      </c>
      <c r="M2417">
        <v>9.999999500000026E-8</v>
      </c>
    </row>
    <row r="2418">
      <c r="B2418" s="13">
        <v>3.0041152263374485E-8</v>
      </c>
      <c r="C2418">
        <v>0.0</v>
      </c>
      <c r="D2418">
        <f t="shared" si="1"/>
        <v>1</v>
      </c>
      <c r="E2418" s="28">
        <v>5080.0</v>
      </c>
      <c r="F2418" s="2" t="s">
        <v>2459</v>
      </c>
      <c r="G2418" s="13">
        <v>3.0041152263374485E-8</v>
      </c>
      <c r="H2418" s="20">
        <v>1.0</v>
      </c>
      <c r="I2418">
        <f t="shared" si="2"/>
        <v>33287671.23</v>
      </c>
      <c r="J2418">
        <f t="shared" si="3"/>
        <v>0.00000003004115226</v>
      </c>
      <c r="K2418" s="33">
        <v>0.0</v>
      </c>
      <c r="M2418">
        <v>9.999999000000099E-8</v>
      </c>
    </row>
    <row r="2419">
      <c r="B2419" s="13">
        <v>3.0041152263374485E-8</v>
      </c>
      <c r="C2419">
        <v>0.0</v>
      </c>
      <c r="D2419">
        <f t="shared" si="1"/>
        <v>1</v>
      </c>
      <c r="E2419" s="28">
        <v>5081.0</v>
      </c>
      <c r="F2419" s="2" t="s">
        <v>2460</v>
      </c>
      <c r="G2419" s="13">
        <v>3.0041152263374485E-8</v>
      </c>
      <c r="H2419" s="20">
        <v>1.0</v>
      </c>
      <c r="I2419">
        <f t="shared" si="2"/>
        <v>33287671.23</v>
      </c>
      <c r="J2419">
        <f t="shared" si="3"/>
        <v>0.00000003004115226</v>
      </c>
      <c r="K2419" s="33">
        <v>0.0</v>
      </c>
      <c r="M2419">
        <v>9.999999000000099E-8</v>
      </c>
    </row>
    <row r="2420">
      <c r="B2420" s="13">
        <v>3.0041152263374485E-8</v>
      </c>
      <c r="C2420">
        <v>0.0</v>
      </c>
      <c r="D2420">
        <f t="shared" si="1"/>
        <v>1</v>
      </c>
      <c r="E2420" s="28">
        <v>5082.0</v>
      </c>
      <c r="F2420" s="2" t="s">
        <v>2461</v>
      </c>
      <c r="G2420" s="13">
        <v>3.0041152263374485E-8</v>
      </c>
      <c r="H2420" s="20">
        <v>1.0</v>
      </c>
      <c r="I2420">
        <f t="shared" si="2"/>
        <v>33287671.23</v>
      </c>
      <c r="J2420">
        <f t="shared" si="3"/>
        <v>0.00000003004115226</v>
      </c>
      <c r="K2420" s="33">
        <v>0.0</v>
      </c>
      <c r="M2420">
        <v>9.999999000000099E-8</v>
      </c>
    </row>
    <row r="2421">
      <c r="B2421" s="13">
        <v>3.0041152263374485E-8</v>
      </c>
      <c r="C2421">
        <v>0.0</v>
      </c>
      <c r="D2421">
        <f t="shared" si="1"/>
        <v>1</v>
      </c>
      <c r="E2421" s="28">
        <v>5083.0</v>
      </c>
      <c r="F2421" s="2" t="s">
        <v>2462</v>
      </c>
      <c r="G2421" s="13">
        <v>3.0041152263374485E-8</v>
      </c>
      <c r="H2421" s="20">
        <v>2.0</v>
      </c>
      <c r="I2421">
        <f t="shared" si="2"/>
        <v>66575342.47</v>
      </c>
      <c r="J2421">
        <f t="shared" si="3"/>
        <v>0.00000001502057613</v>
      </c>
      <c r="K2421" s="33">
        <v>0.0</v>
      </c>
      <c r="M2421">
        <v>9.999999500000026E-8</v>
      </c>
    </row>
    <row r="2422">
      <c r="B2422" s="13">
        <v>3.0041152263374485E-8</v>
      </c>
      <c r="C2422">
        <v>0.0</v>
      </c>
      <c r="D2422">
        <f t="shared" si="1"/>
        <v>1</v>
      </c>
      <c r="E2422" s="28">
        <v>5084.0</v>
      </c>
      <c r="F2422" s="2" t="s">
        <v>2463</v>
      </c>
      <c r="G2422" s="13">
        <v>3.0041152263374485E-8</v>
      </c>
      <c r="H2422" s="20">
        <v>8.0</v>
      </c>
      <c r="I2422">
        <f t="shared" si="2"/>
        <v>266301369.9</v>
      </c>
      <c r="J2422">
        <f t="shared" si="3"/>
        <v>0.000000003755144033</v>
      </c>
      <c r="K2422" s="33">
        <v>0.0</v>
      </c>
      <c r="M2422">
        <v>9.999999875000002E-8</v>
      </c>
    </row>
    <row r="2423">
      <c r="B2423" s="13">
        <v>3.0041152263374485E-8</v>
      </c>
      <c r="C2423">
        <v>0.0</v>
      </c>
      <c r="D2423">
        <f t="shared" si="1"/>
        <v>1</v>
      </c>
      <c r="E2423" s="28">
        <v>5095.0</v>
      </c>
      <c r="F2423" s="2" t="s">
        <v>2464</v>
      </c>
      <c r="G2423" s="13">
        <v>3.0041152263374485E-8</v>
      </c>
      <c r="H2423" s="20">
        <v>2.0</v>
      </c>
      <c r="I2423">
        <f t="shared" si="2"/>
        <v>66575342.47</v>
      </c>
      <c r="J2423">
        <f t="shared" si="3"/>
        <v>0.00000001502057613</v>
      </c>
      <c r="K2423" s="33">
        <v>0.0</v>
      </c>
      <c r="M2423">
        <v>9.999999500000026E-8</v>
      </c>
    </row>
    <row r="2424">
      <c r="B2424" s="13">
        <v>3.0041152263374485E-8</v>
      </c>
      <c r="C2424">
        <v>0.0</v>
      </c>
      <c r="D2424">
        <f t="shared" si="1"/>
        <v>1</v>
      </c>
      <c r="E2424" s="28">
        <v>5096.0</v>
      </c>
      <c r="F2424" s="2" t="s">
        <v>2466</v>
      </c>
      <c r="G2424" s="13">
        <v>3.0041152263374485E-8</v>
      </c>
      <c r="H2424" s="20">
        <v>2.0</v>
      </c>
      <c r="I2424">
        <f t="shared" si="2"/>
        <v>66575342.47</v>
      </c>
      <c r="J2424">
        <f t="shared" si="3"/>
        <v>0.00000001502057613</v>
      </c>
      <c r="K2424" s="33">
        <v>0.0</v>
      </c>
      <c r="M2424">
        <v>9.999999500000026E-8</v>
      </c>
    </row>
    <row r="2425">
      <c r="B2425" s="13">
        <v>3.0041152263374485E-8</v>
      </c>
      <c r="C2425">
        <v>0.0</v>
      </c>
      <c r="D2425">
        <f t="shared" si="1"/>
        <v>1</v>
      </c>
      <c r="E2425" s="28">
        <v>5097.0</v>
      </c>
      <c r="F2425" s="2" t="s">
        <v>2467</v>
      </c>
      <c r="G2425" s="13">
        <v>3.0041152263374485E-8</v>
      </c>
      <c r="H2425" s="20">
        <v>1.0</v>
      </c>
      <c r="I2425">
        <f t="shared" si="2"/>
        <v>33287671.23</v>
      </c>
      <c r="J2425">
        <f t="shared" si="3"/>
        <v>0.00000003004115226</v>
      </c>
      <c r="K2425" s="33">
        <v>0.0</v>
      </c>
      <c r="M2425">
        <v>9.999999000000099E-8</v>
      </c>
    </row>
    <row r="2426">
      <c r="B2426" s="13">
        <v>3.0041152263374485E-8</v>
      </c>
      <c r="C2426">
        <v>0.0</v>
      </c>
      <c r="D2426">
        <f t="shared" si="1"/>
        <v>1</v>
      </c>
      <c r="E2426" s="28">
        <v>5098.0</v>
      </c>
      <c r="F2426" s="2" t="s">
        <v>2468</v>
      </c>
      <c r="G2426" s="13">
        <v>3.0041152263374485E-8</v>
      </c>
      <c r="H2426" s="20">
        <v>1.0</v>
      </c>
      <c r="I2426">
        <f t="shared" si="2"/>
        <v>33287671.23</v>
      </c>
      <c r="J2426">
        <f t="shared" si="3"/>
        <v>0.00000003004115226</v>
      </c>
      <c r="K2426" s="33">
        <v>0.0</v>
      </c>
      <c r="M2426">
        <v>9.999999000000099E-8</v>
      </c>
    </row>
    <row r="2427">
      <c r="B2427" s="13">
        <v>3.0041152263374485E-8</v>
      </c>
      <c r="C2427">
        <v>0.0</v>
      </c>
      <c r="D2427">
        <f t="shared" si="1"/>
        <v>1</v>
      </c>
      <c r="E2427" s="28">
        <v>5099.0</v>
      </c>
      <c r="F2427" s="2" t="s">
        <v>2469</v>
      </c>
      <c r="G2427" s="13">
        <v>3.0041152263374485E-8</v>
      </c>
      <c r="H2427" s="20">
        <v>2.0</v>
      </c>
      <c r="I2427">
        <f t="shared" si="2"/>
        <v>66575342.47</v>
      </c>
      <c r="J2427">
        <f t="shared" si="3"/>
        <v>0.00000001502057613</v>
      </c>
      <c r="K2427" s="33">
        <v>0.0</v>
      </c>
      <c r="M2427">
        <v>9.999999500000026E-8</v>
      </c>
    </row>
    <row r="2428">
      <c r="B2428" s="13">
        <v>3.0041152263374485E-8</v>
      </c>
      <c r="C2428">
        <v>0.0</v>
      </c>
      <c r="D2428">
        <f t="shared" si="1"/>
        <v>1</v>
      </c>
      <c r="E2428" s="28">
        <v>5100.0</v>
      </c>
      <c r="F2428" s="2" t="s">
        <v>2470</v>
      </c>
      <c r="G2428" s="13">
        <v>3.0041152263374485E-8</v>
      </c>
      <c r="H2428" s="20">
        <v>2.0</v>
      </c>
      <c r="I2428">
        <f t="shared" si="2"/>
        <v>66575342.47</v>
      </c>
      <c r="J2428">
        <f t="shared" si="3"/>
        <v>0.00000001502057613</v>
      </c>
      <c r="K2428" s="33">
        <v>0.0</v>
      </c>
      <c r="M2428">
        <v>9.999999500000026E-8</v>
      </c>
    </row>
    <row r="2429">
      <c r="B2429" s="13">
        <v>3.0041152263374485E-8</v>
      </c>
      <c r="C2429">
        <v>0.0</v>
      </c>
      <c r="D2429">
        <f t="shared" si="1"/>
        <v>1</v>
      </c>
      <c r="E2429" s="28">
        <v>5101.0</v>
      </c>
      <c r="F2429" s="2" t="s">
        <v>2471</v>
      </c>
      <c r="G2429" s="13">
        <v>3.0041152263374485E-8</v>
      </c>
      <c r="H2429" s="20">
        <v>1.0</v>
      </c>
      <c r="I2429">
        <f t="shared" si="2"/>
        <v>33287671.23</v>
      </c>
      <c r="J2429">
        <f t="shared" si="3"/>
        <v>0.00000003004115226</v>
      </c>
      <c r="K2429" s="33">
        <v>0.0</v>
      </c>
      <c r="M2429">
        <v>9.999999000000099E-8</v>
      </c>
    </row>
    <row r="2430">
      <c r="B2430" s="13">
        <v>3.0041152263374485E-8</v>
      </c>
      <c r="C2430">
        <v>0.0</v>
      </c>
      <c r="D2430">
        <f t="shared" si="1"/>
        <v>1</v>
      </c>
      <c r="E2430" s="28">
        <v>5102.0</v>
      </c>
      <c r="F2430" s="2" t="s">
        <v>2472</v>
      </c>
      <c r="G2430" s="13">
        <v>3.0041152263374485E-8</v>
      </c>
      <c r="H2430" s="20">
        <v>1.0</v>
      </c>
      <c r="I2430">
        <f t="shared" si="2"/>
        <v>33287671.23</v>
      </c>
      <c r="J2430">
        <f t="shared" si="3"/>
        <v>0.00000003004115226</v>
      </c>
      <c r="K2430" s="33">
        <v>0.0</v>
      </c>
      <c r="M2430">
        <v>9.999999000000099E-8</v>
      </c>
    </row>
    <row r="2431">
      <c r="B2431" s="13">
        <v>3.0041152263374485E-8</v>
      </c>
      <c r="C2431">
        <v>0.0</v>
      </c>
      <c r="D2431">
        <f t="shared" si="1"/>
        <v>1</v>
      </c>
      <c r="E2431" s="28">
        <v>5103.0</v>
      </c>
      <c r="F2431" s="2" t="s">
        <v>2473</v>
      </c>
      <c r="G2431" s="13">
        <v>3.0041152263374485E-8</v>
      </c>
      <c r="H2431" s="20">
        <v>1.0</v>
      </c>
      <c r="I2431">
        <f t="shared" si="2"/>
        <v>33287671.23</v>
      </c>
      <c r="J2431">
        <f t="shared" si="3"/>
        <v>0.00000003004115226</v>
      </c>
      <c r="K2431" s="33">
        <v>0.0</v>
      </c>
      <c r="M2431">
        <v>9.999999000000099E-8</v>
      </c>
    </row>
    <row r="2432">
      <c r="B2432" s="13">
        <v>0.6008230452674898</v>
      </c>
      <c r="C2432">
        <v>1.0</v>
      </c>
      <c r="D2432">
        <f t="shared" si="1"/>
        <v>2</v>
      </c>
      <c r="E2432" s="28">
        <v>5104.0</v>
      </c>
      <c r="F2432" s="2" t="s">
        <v>2474</v>
      </c>
      <c r="G2432" s="13">
        <v>0.6008230452674898</v>
      </c>
      <c r="H2432" s="20">
        <v>10.0</v>
      </c>
      <c r="I2432">
        <f t="shared" si="2"/>
        <v>16.64383562</v>
      </c>
      <c r="J2432">
        <f t="shared" si="3"/>
        <v>0.06008230453</v>
      </c>
      <c r="K2432" s="33">
        <v>0.0</v>
      </c>
      <c r="M2432">
        <v>1.6666666666666667</v>
      </c>
    </row>
    <row r="2433">
      <c r="B2433" s="13">
        <v>3.0041152263374485E-8</v>
      </c>
      <c r="C2433">
        <v>0.0</v>
      </c>
      <c r="D2433">
        <f t="shared" si="1"/>
        <v>1</v>
      </c>
      <c r="E2433" s="28">
        <v>5105.0</v>
      </c>
      <c r="F2433" s="2" t="s">
        <v>2475</v>
      </c>
      <c r="G2433" s="13">
        <v>3.0041152263374485E-8</v>
      </c>
      <c r="H2433" s="20">
        <v>1.0</v>
      </c>
      <c r="I2433">
        <f t="shared" si="2"/>
        <v>33287671.23</v>
      </c>
      <c r="J2433">
        <f t="shared" si="3"/>
        <v>0.00000003004115226</v>
      </c>
      <c r="K2433" s="33">
        <v>0.0</v>
      </c>
      <c r="M2433">
        <v>9.999999000000099E-8</v>
      </c>
    </row>
    <row r="2434">
      <c r="B2434" s="13">
        <v>3.0041152263374485E-8</v>
      </c>
      <c r="C2434">
        <v>0.0</v>
      </c>
      <c r="D2434">
        <f t="shared" si="1"/>
        <v>1</v>
      </c>
      <c r="E2434" s="28">
        <v>5106.0</v>
      </c>
      <c r="F2434" s="2" t="s">
        <v>2476</v>
      </c>
      <c r="G2434" s="13">
        <v>3.0041152263374485E-8</v>
      </c>
      <c r="H2434" s="20">
        <v>24.0</v>
      </c>
      <c r="I2434">
        <f t="shared" si="2"/>
        <v>798904109.6</v>
      </c>
      <c r="J2434">
        <f t="shared" si="3"/>
        <v>0.000000001251714678</v>
      </c>
      <c r="K2434" s="33">
        <v>0.0</v>
      </c>
      <c r="M2434">
        <v>9.999999958333332E-8</v>
      </c>
    </row>
    <row r="2435">
      <c r="B2435" s="13">
        <v>0.9012345679012346</v>
      </c>
      <c r="C2435">
        <v>0.0</v>
      </c>
      <c r="D2435">
        <f t="shared" si="1"/>
        <v>1</v>
      </c>
      <c r="E2435" s="28">
        <v>5107.0</v>
      </c>
      <c r="F2435" s="2" t="s">
        <v>2477</v>
      </c>
      <c r="G2435" s="13">
        <v>0.9012345679012346</v>
      </c>
      <c r="H2435" s="20">
        <v>1.0</v>
      </c>
      <c r="I2435">
        <f t="shared" si="2"/>
        <v>1.109589041</v>
      </c>
      <c r="J2435">
        <f t="shared" si="3"/>
        <v>0.9012345679</v>
      </c>
      <c r="K2435" s="33">
        <v>1.0</v>
      </c>
      <c r="M2435">
        <v>0.75</v>
      </c>
    </row>
    <row r="2436">
      <c r="B2436" s="13">
        <v>0.3004115226337449</v>
      </c>
      <c r="C2436">
        <v>0.0</v>
      </c>
      <c r="D2436">
        <f t="shared" si="1"/>
        <v>1</v>
      </c>
      <c r="E2436" s="28">
        <v>5108.0</v>
      </c>
      <c r="F2436" s="2" t="s">
        <v>2478</v>
      </c>
      <c r="G2436" s="13">
        <v>0.3004115226337449</v>
      </c>
      <c r="H2436" s="20">
        <v>5.0</v>
      </c>
      <c r="I2436">
        <f t="shared" si="2"/>
        <v>16.64383562</v>
      </c>
      <c r="J2436">
        <f t="shared" si="3"/>
        <v>0.06008230453</v>
      </c>
      <c r="K2436" s="33">
        <v>0.0</v>
      </c>
      <c r="M2436">
        <v>0.8333333333333334</v>
      </c>
    </row>
    <row r="2437">
      <c r="B2437" s="13">
        <v>0.9012345679012346</v>
      </c>
      <c r="C2437">
        <v>1.0</v>
      </c>
      <c r="D2437">
        <f t="shared" si="1"/>
        <v>2</v>
      </c>
      <c r="E2437" s="28">
        <v>5109.0</v>
      </c>
      <c r="F2437" s="2" t="s">
        <v>2479</v>
      </c>
      <c r="G2437" s="13">
        <v>0.9012345679012346</v>
      </c>
      <c r="H2437" s="20">
        <v>9.0</v>
      </c>
      <c r="I2437">
        <f t="shared" si="2"/>
        <v>9.98630137</v>
      </c>
      <c r="J2437">
        <f t="shared" si="3"/>
        <v>0.1001371742</v>
      </c>
      <c r="K2437" s="33">
        <v>0.0</v>
      </c>
      <c r="M2437">
        <v>2.25</v>
      </c>
    </row>
    <row r="2438">
      <c r="B2438" s="13">
        <v>3.0041152263374485E-8</v>
      </c>
      <c r="C2438">
        <v>0.0</v>
      </c>
      <c r="D2438">
        <f t="shared" si="1"/>
        <v>1</v>
      </c>
      <c r="E2438" s="28">
        <v>5110.0</v>
      </c>
      <c r="F2438" s="2" t="s">
        <v>2480</v>
      </c>
      <c r="G2438" s="13">
        <v>3.0041152263374485E-8</v>
      </c>
      <c r="H2438" s="20">
        <v>6.0</v>
      </c>
      <c r="I2438">
        <f t="shared" si="2"/>
        <v>199726027.4</v>
      </c>
      <c r="J2438">
        <f t="shared" si="3"/>
        <v>0.000000005006858711</v>
      </c>
      <c r="K2438" s="33">
        <v>0.0</v>
      </c>
      <c r="M2438">
        <v>9.999999833333335E-8</v>
      </c>
    </row>
    <row r="2439">
      <c r="B2439" s="13">
        <v>0.3004115226337449</v>
      </c>
      <c r="C2439">
        <v>0.0</v>
      </c>
      <c r="D2439">
        <f t="shared" si="1"/>
        <v>1</v>
      </c>
      <c r="E2439" s="28">
        <v>5111.0</v>
      </c>
      <c r="F2439" s="2" t="s">
        <v>2481</v>
      </c>
      <c r="G2439" s="13">
        <v>0.3004115226337449</v>
      </c>
      <c r="H2439" s="20">
        <v>11.0</v>
      </c>
      <c r="I2439">
        <f t="shared" si="2"/>
        <v>36.61643836</v>
      </c>
      <c r="J2439">
        <f t="shared" si="3"/>
        <v>0.02731013842</v>
      </c>
      <c r="K2439" s="33">
        <v>0.0</v>
      </c>
      <c r="M2439">
        <v>0.9166666666666667</v>
      </c>
    </row>
    <row r="2440">
      <c r="B2440" s="13">
        <v>3.0041152263374485E-8</v>
      </c>
      <c r="C2440">
        <v>0.0</v>
      </c>
      <c r="D2440">
        <f t="shared" si="1"/>
        <v>1</v>
      </c>
      <c r="E2440" s="28">
        <v>5112.0</v>
      </c>
      <c r="F2440" s="2" t="s">
        <v>2482</v>
      </c>
      <c r="G2440" s="13">
        <v>3.0041152263374485E-8</v>
      </c>
      <c r="H2440" s="20">
        <v>8.0</v>
      </c>
      <c r="I2440">
        <f t="shared" si="2"/>
        <v>266301369.9</v>
      </c>
      <c r="J2440">
        <f t="shared" si="3"/>
        <v>0.000000003755144033</v>
      </c>
      <c r="K2440" s="33">
        <v>0.0</v>
      </c>
      <c r="M2440">
        <v>9.999999875000002E-8</v>
      </c>
    </row>
    <row r="2441">
      <c r="B2441" s="13">
        <v>3.0041152263374485E-8</v>
      </c>
      <c r="C2441">
        <v>0.0</v>
      </c>
      <c r="D2441">
        <f t="shared" si="1"/>
        <v>1</v>
      </c>
      <c r="E2441" s="28">
        <v>5113.0</v>
      </c>
      <c r="F2441" s="2" t="s">
        <v>2483</v>
      </c>
      <c r="G2441" s="13">
        <v>3.0041152263374485E-8</v>
      </c>
      <c r="H2441" s="20">
        <v>6.0</v>
      </c>
      <c r="I2441">
        <f t="shared" si="2"/>
        <v>199726027.4</v>
      </c>
      <c r="J2441">
        <f t="shared" si="3"/>
        <v>0.000000005006858711</v>
      </c>
      <c r="K2441" s="33">
        <v>0.0</v>
      </c>
      <c r="M2441">
        <v>9.999999833333335E-8</v>
      </c>
    </row>
    <row r="2442">
      <c r="B2442" s="13">
        <v>3.0041152263374485E-8</v>
      </c>
      <c r="C2442">
        <v>0.0</v>
      </c>
      <c r="D2442">
        <f t="shared" si="1"/>
        <v>1</v>
      </c>
      <c r="E2442" s="28">
        <v>5114.0</v>
      </c>
      <c r="F2442" s="2" t="s">
        <v>2484</v>
      </c>
      <c r="G2442" s="13">
        <v>3.0041152263374485E-8</v>
      </c>
      <c r="H2442" s="20">
        <v>1.0</v>
      </c>
      <c r="I2442">
        <f t="shared" si="2"/>
        <v>33287671.23</v>
      </c>
      <c r="J2442">
        <f t="shared" si="3"/>
        <v>0.00000003004115226</v>
      </c>
      <c r="K2442" s="33">
        <v>0.0</v>
      </c>
      <c r="M2442">
        <v>9.999999000000099E-8</v>
      </c>
    </row>
    <row r="2443">
      <c r="B2443" s="13">
        <v>3.0041152263374485E-8</v>
      </c>
      <c r="C2443">
        <v>0.0</v>
      </c>
      <c r="D2443">
        <f t="shared" si="1"/>
        <v>1</v>
      </c>
      <c r="E2443" s="28">
        <v>5123.0</v>
      </c>
      <c r="F2443" s="2" t="s">
        <v>2485</v>
      </c>
      <c r="G2443" s="13">
        <v>3.0041152263374485E-8</v>
      </c>
      <c r="H2443" s="20">
        <v>3.0</v>
      </c>
      <c r="I2443">
        <f t="shared" si="2"/>
        <v>99863013.7</v>
      </c>
      <c r="J2443">
        <f t="shared" si="3"/>
        <v>0.00000001001371742</v>
      </c>
      <c r="K2443" s="33">
        <v>0.0</v>
      </c>
      <c r="M2443">
        <v>9.999999666666679E-8</v>
      </c>
    </row>
    <row r="2444">
      <c r="B2444" s="13">
        <v>3.0041152263374485E-8</v>
      </c>
      <c r="C2444">
        <v>0.0</v>
      </c>
      <c r="D2444">
        <f t="shared" si="1"/>
        <v>1</v>
      </c>
      <c r="E2444" s="28">
        <v>5124.0</v>
      </c>
      <c r="F2444" s="2" t="s">
        <v>2486</v>
      </c>
      <c r="G2444" s="13">
        <v>3.0041152263374485E-8</v>
      </c>
      <c r="H2444" s="20">
        <v>3.0</v>
      </c>
      <c r="I2444">
        <f t="shared" si="2"/>
        <v>99863013.7</v>
      </c>
      <c r="J2444">
        <f t="shared" si="3"/>
        <v>0.00000001001371742</v>
      </c>
      <c r="K2444" s="33">
        <v>0.0</v>
      </c>
      <c r="M2444">
        <v>9.999999666666679E-8</v>
      </c>
    </row>
    <row r="2445">
      <c r="B2445" s="13">
        <v>3.0041152263374485E-8</v>
      </c>
      <c r="C2445">
        <v>0.0</v>
      </c>
      <c r="D2445">
        <f t="shared" si="1"/>
        <v>1</v>
      </c>
      <c r="E2445" s="28">
        <v>5131.0</v>
      </c>
      <c r="F2445" s="2" t="s">
        <v>2487</v>
      </c>
      <c r="G2445" s="13">
        <v>3.0041152263374485E-8</v>
      </c>
      <c r="H2445" s="20">
        <v>45.0</v>
      </c>
      <c r="I2445">
        <f t="shared" si="2"/>
        <v>1497945205</v>
      </c>
      <c r="J2445">
        <f t="shared" si="3"/>
        <v>0.0000000006675811614</v>
      </c>
      <c r="K2445" s="33">
        <v>0.0</v>
      </c>
      <c r="M2445">
        <v>9.999999977777778E-8</v>
      </c>
    </row>
    <row r="2446">
      <c r="B2446" s="13">
        <v>3.0041152263374485E-8</v>
      </c>
      <c r="C2446">
        <v>0.0</v>
      </c>
      <c r="D2446">
        <f t="shared" si="1"/>
        <v>1</v>
      </c>
      <c r="E2446" s="28">
        <v>5132.0</v>
      </c>
      <c r="F2446" s="2" t="s">
        <v>2488</v>
      </c>
      <c r="G2446" s="13">
        <v>3.0041152263374485E-8</v>
      </c>
      <c r="H2446" s="20">
        <v>1.0</v>
      </c>
      <c r="I2446">
        <f t="shared" si="2"/>
        <v>33287671.23</v>
      </c>
      <c r="J2446">
        <f t="shared" si="3"/>
        <v>0.00000003004115226</v>
      </c>
      <c r="K2446" s="33">
        <v>0.0</v>
      </c>
      <c r="M2446">
        <v>9.999999000000099E-8</v>
      </c>
    </row>
    <row r="2447">
      <c r="B2447" s="13">
        <v>3.0041152263374485E-8</v>
      </c>
      <c r="C2447">
        <v>0.0</v>
      </c>
      <c r="D2447">
        <f t="shared" si="1"/>
        <v>1</v>
      </c>
      <c r="E2447" s="28">
        <v>5133.0</v>
      </c>
      <c r="F2447" s="2" t="s">
        <v>2489</v>
      </c>
      <c r="G2447" s="13">
        <v>3.0041152263374485E-8</v>
      </c>
      <c r="H2447" s="20">
        <v>1.0</v>
      </c>
      <c r="I2447">
        <f t="shared" si="2"/>
        <v>33287671.23</v>
      </c>
      <c r="J2447">
        <f t="shared" si="3"/>
        <v>0.00000003004115226</v>
      </c>
      <c r="K2447" s="33">
        <v>0.0</v>
      </c>
      <c r="M2447">
        <v>9.999999000000099E-8</v>
      </c>
    </row>
    <row r="2448">
      <c r="B2448" s="13">
        <v>3.0041152263374485E-8</v>
      </c>
      <c r="C2448">
        <v>0.0</v>
      </c>
      <c r="D2448">
        <f t="shared" si="1"/>
        <v>1</v>
      </c>
      <c r="E2448" s="28">
        <v>5134.0</v>
      </c>
      <c r="F2448" s="2" t="s">
        <v>2490</v>
      </c>
      <c r="G2448" s="13">
        <v>3.0041152263374485E-8</v>
      </c>
      <c r="H2448" s="20">
        <v>4.0</v>
      </c>
      <c r="I2448">
        <f t="shared" si="2"/>
        <v>133150684.9</v>
      </c>
      <c r="J2448">
        <f t="shared" si="3"/>
        <v>0.000000007510288066</v>
      </c>
      <c r="K2448" s="33">
        <v>0.0</v>
      </c>
      <c r="M2448">
        <v>9.999999750000005E-8</v>
      </c>
    </row>
    <row r="2449">
      <c r="B2449" s="13">
        <v>0.6008230452674898</v>
      </c>
      <c r="C2449">
        <v>0.0</v>
      </c>
      <c r="D2449">
        <f t="shared" si="1"/>
        <v>1</v>
      </c>
      <c r="E2449" s="28">
        <v>5141.0</v>
      </c>
      <c r="F2449" s="2" t="s">
        <v>2491</v>
      </c>
      <c r="G2449" s="13">
        <v>0.6008230452674898</v>
      </c>
      <c r="H2449" s="20">
        <v>1.0</v>
      </c>
      <c r="I2449">
        <f t="shared" si="2"/>
        <v>1.664383562</v>
      </c>
      <c r="J2449">
        <f t="shared" si="3"/>
        <v>0.6008230453</v>
      </c>
      <c r="K2449" s="33">
        <v>0.0</v>
      </c>
      <c r="M2449">
        <v>0.6666666666666666</v>
      </c>
    </row>
    <row r="2450">
      <c r="B2450" s="13">
        <v>3.0041152263374485E-8</v>
      </c>
      <c r="C2450">
        <v>0.0</v>
      </c>
      <c r="D2450">
        <f t="shared" si="1"/>
        <v>1</v>
      </c>
      <c r="E2450" s="28">
        <v>5142.0</v>
      </c>
      <c r="F2450" s="2" t="s">
        <v>2492</v>
      </c>
      <c r="G2450" s="13">
        <v>3.0041152263374485E-8</v>
      </c>
      <c r="H2450" s="20">
        <v>1.0</v>
      </c>
      <c r="I2450">
        <f t="shared" si="2"/>
        <v>33287671.23</v>
      </c>
      <c r="J2450">
        <f t="shared" si="3"/>
        <v>0.00000003004115226</v>
      </c>
      <c r="K2450" s="33">
        <v>0.0</v>
      </c>
      <c r="M2450">
        <v>9.999999000000099E-8</v>
      </c>
    </row>
    <row r="2451">
      <c r="B2451" s="13">
        <v>2.1028806584362143</v>
      </c>
      <c r="C2451">
        <v>1.0</v>
      </c>
      <c r="D2451">
        <f t="shared" si="1"/>
        <v>4</v>
      </c>
      <c r="E2451" s="28">
        <v>5143.0</v>
      </c>
      <c r="F2451" s="2" t="s">
        <v>2493</v>
      </c>
      <c r="G2451" s="13">
        <v>2.1028806584362143</v>
      </c>
      <c r="H2451" s="20">
        <v>6.0</v>
      </c>
      <c r="I2451">
        <f t="shared" si="2"/>
        <v>2.853228963</v>
      </c>
      <c r="J2451">
        <f t="shared" si="3"/>
        <v>0.3504801097</v>
      </c>
      <c r="K2451" s="33">
        <v>0.0</v>
      </c>
      <c r="M2451">
        <v>3.230769230769231</v>
      </c>
    </row>
    <row r="2452">
      <c r="B2452" s="13">
        <v>1.2016460905349795</v>
      </c>
      <c r="C2452">
        <v>1.0</v>
      </c>
      <c r="D2452">
        <f t="shared" si="1"/>
        <v>3</v>
      </c>
      <c r="E2452" s="28">
        <v>5144.0</v>
      </c>
      <c r="F2452" s="2" t="s">
        <v>2494</v>
      </c>
      <c r="G2452" s="13">
        <v>1.2016460905349795</v>
      </c>
      <c r="H2452" s="20">
        <v>11.0</v>
      </c>
      <c r="I2452">
        <f t="shared" si="2"/>
        <v>9.154109589</v>
      </c>
      <c r="J2452">
        <f t="shared" si="3"/>
        <v>0.1092405537</v>
      </c>
      <c r="K2452" s="33">
        <v>0.0</v>
      </c>
      <c r="M2452">
        <v>2.9333333333333336</v>
      </c>
    </row>
    <row r="2453">
      <c r="B2453" s="13">
        <v>0.9012345679012346</v>
      </c>
      <c r="C2453">
        <v>1.0</v>
      </c>
      <c r="D2453">
        <f t="shared" si="1"/>
        <v>2</v>
      </c>
      <c r="E2453" s="28">
        <v>5145.0</v>
      </c>
      <c r="F2453" s="2" t="s">
        <v>2495</v>
      </c>
      <c r="G2453" s="13">
        <v>0.9012345679012346</v>
      </c>
      <c r="H2453" s="20">
        <v>4.0</v>
      </c>
      <c r="I2453">
        <f t="shared" si="2"/>
        <v>4.438356164</v>
      </c>
      <c r="J2453">
        <f t="shared" si="3"/>
        <v>0.225308642</v>
      </c>
      <c r="K2453" s="33">
        <v>0.0</v>
      </c>
      <c r="M2453">
        <v>1.7142857142857142</v>
      </c>
    </row>
    <row r="2454">
      <c r="B2454" s="13">
        <v>0.9012345679012346</v>
      </c>
      <c r="C2454">
        <v>1.0</v>
      </c>
      <c r="D2454">
        <f t="shared" si="1"/>
        <v>2</v>
      </c>
      <c r="E2454" s="28">
        <v>5146.0</v>
      </c>
      <c r="F2454" s="2" t="s">
        <v>2496</v>
      </c>
      <c r="G2454" s="13">
        <v>0.9012345679012346</v>
      </c>
      <c r="H2454" s="20">
        <v>4.0</v>
      </c>
      <c r="I2454">
        <f t="shared" si="2"/>
        <v>4.438356164</v>
      </c>
      <c r="J2454">
        <f t="shared" si="3"/>
        <v>0.225308642</v>
      </c>
      <c r="K2454" s="33">
        <v>0.0</v>
      </c>
      <c r="M2454">
        <v>1.7142857142857142</v>
      </c>
    </row>
    <row r="2455">
      <c r="B2455" s="13">
        <v>2.1028806584362143</v>
      </c>
      <c r="C2455">
        <v>1.0</v>
      </c>
      <c r="D2455">
        <f t="shared" si="1"/>
        <v>4</v>
      </c>
      <c r="E2455" s="28">
        <v>5147.0</v>
      </c>
      <c r="F2455" s="2" t="s">
        <v>2497</v>
      </c>
      <c r="G2455" s="13">
        <v>2.1028806584362143</v>
      </c>
      <c r="H2455" s="20">
        <v>30.0</v>
      </c>
      <c r="I2455">
        <f t="shared" si="2"/>
        <v>14.26614481</v>
      </c>
      <c r="J2455">
        <f t="shared" si="3"/>
        <v>0.07009602195</v>
      </c>
      <c r="K2455" s="33">
        <v>0.0</v>
      </c>
      <c r="M2455">
        <v>5.675675675675675</v>
      </c>
    </row>
    <row r="2456">
      <c r="B2456" s="13">
        <v>2.1028806584362143</v>
      </c>
      <c r="C2456">
        <v>1.0</v>
      </c>
      <c r="D2456">
        <f t="shared" si="1"/>
        <v>4</v>
      </c>
      <c r="E2456" s="28">
        <v>5148.0</v>
      </c>
      <c r="F2456" s="2" t="s">
        <v>2498</v>
      </c>
      <c r="G2456" s="13">
        <v>2.1028806584362143</v>
      </c>
      <c r="H2456" s="20">
        <v>59.0</v>
      </c>
      <c r="I2456">
        <f t="shared" si="2"/>
        <v>28.05675147</v>
      </c>
      <c r="J2456">
        <f t="shared" si="3"/>
        <v>0.03564204506</v>
      </c>
      <c r="K2456" s="33">
        <v>0.0</v>
      </c>
      <c r="M2456">
        <v>6.257575757575758</v>
      </c>
    </row>
    <row r="2457">
      <c r="B2457" s="13">
        <v>0.3004115226337449</v>
      </c>
      <c r="C2457">
        <v>0.0</v>
      </c>
      <c r="D2457">
        <f t="shared" si="1"/>
        <v>1</v>
      </c>
      <c r="E2457" s="28">
        <v>5149.0</v>
      </c>
      <c r="F2457" s="2" t="s">
        <v>2499</v>
      </c>
      <c r="G2457" s="13">
        <v>0.3004115226337449</v>
      </c>
      <c r="H2457" s="20">
        <v>2.0</v>
      </c>
      <c r="I2457">
        <f t="shared" si="2"/>
        <v>6.657534247</v>
      </c>
      <c r="J2457">
        <f t="shared" si="3"/>
        <v>0.1502057613</v>
      </c>
      <c r="K2457" s="33">
        <v>0.0</v>
      </c>
      <c r="M2457">
        <v>0.6666666666666666</v>
      </c>
    </row>
    <row r="2458">
      <c r="B2458" s="13">
        <v>0.6008230452674898</v>
      </c>
      <c r="C2458">
        <v>0.0</v>
      </c>
      <c r="D2458">
        <f t="shared" si="1"/>
        <v>1</v>
      </c>
      <c r="E2458" s="28">
        <v>5150.0</v>
      </c>
      <c r="F2458" s="2" t="s">
        <v>2500</v>
      </c>
      <c r="G2458" s="13">
        <v>0.6008230452674898</v>
      </c>
      <c r="H2458" s="20">
        <v>1.0</v>
      </c>
      <c r="I2458">
        <f t="shared" si="2"/>
        <v>1.664383562</v>
      </c>
      <c r="J2458">
        <f t="shared" si="3"/>
        <v>0.6008230453</v>
      </c>
      <c r="K2458" s="33">
        <v>0.0</v>
      </c>
      <c r="M2458">
        <v>0.6666666666666666</v>
      </c>
    </row>
    <row r="2459">
      <c r="B2459" s="13">
        <v>3.0041152263374485E-8</v>
      </c>
      <c r="C2459">
        <v>0.0</v>
      </c>
      <c r="D2459">
        <f t="shared" si="1"/>
        <v>1</v>
      </c>
      <c r="E2459" s="28">
        <v>5152.0</v>
      </c>
      <c r="F2459" s="2" t="s">
        <v>2501</v>
      </c>
      <c r="G2459" s="13">
        <v>3.0041152263374485E-8</v>
      </c>
      <c r="H2459" s="20">
        <v>2.0</v>
      </c>
      <c r="I2459">
        <f t="shared" si="2"/>
        <v>66575342.47</v>
      </c>
      <c r="J2459">
        <f t="shared" si="3"/>
        <v>0.00000001502057613</v>
      </c>
      <c r="K2459" s="33">
        <v>0.0</v>
      </c>
      <c r="M2459">
        <v>9.999999500000026E-8</v>
      </c>
    </row>
    <row r="2460">
      <c r="B2460" s="13">
        <v>1.2016460905349795</v>
      </c>
      <c r="C2460">
        <v>1.0</v>
      </c>
      <c r="D2460">
        <f t="shared" si="1"/>
        <v>3</v>
      </c>
      <c r="E2460" s="28">
        <v>5158.0</v>
      </c>
      <c r="F2460" s="2" t="s">
        <v>2502</v>
      </c>
      <c r="G2460" s="13">
        <v>1.2016460905349795</v>
      </c>
      <c r="H2460" s="20">
        <v>7.0</v>
      </c>
      <c r="I2460">
        <f t="shared" si="2"/>
        <v>5.825342466</v>
      </c>
      <c r="J2460">
        <f t="shared" si="3"/>
        <v>0.1716637272</v>
      </c>
      <c r="K2460" s="33">
        <v>0.0</v>
      </c>
      <c r="M2460">
        <v>2.5454545454545454</v>
      </c>
    </row>
    <row r="2461">
      <c r="B2461" s="13">
        <v>0.3004115226337449</v>
      </c>
      <c r="C2461">
        <v>0.0</v>
      </c>
      <c r="D2461">
        <f t="shared" si="1"/>
        <v>1</v>
      </c>
      <c r="E2461" s="28">
        <v>5159.0</v>
      </c>
      <c r="F2461" s="2" t="s">
        <v>2503</v>
      </c>
      <c r="G2461" s="13">
        <v>0.3004115226337449</v>
      </c>
      <c r="H2461" s="20">
        <v>1.0</v>
      </c>
      <c r="I2461">
        <f t="shared" si="2"/>
        <v>3.328767123</v>
      </c>
      <c r="J2461">
        <f t="shared" si="3"/>
        <v>0.3004115226</v>
      </c>
      <c r="K2461" s="33">
        <v>0.0</v>
      </c>
      <c r="M2461">
        <v>0.5</v>
      </c>
    </row>
    <row r="2462">
      <c r="B2462" s="13">
        <v>3.0041152263374485E-8</v>
      </c>
      <c r="C2462">
        <v>0.0</v>
      </c>
      <c r="D2462">
        <f t="shared" si="1"/>
        <v>1</v>
      </c>
      <c r="E2462" s="28">
        <v>5161.0</v>
      </c>
      <c r="F2462" s="2" t="s">
        <v>2504</v>
      </c>
      <c r="G2462" s="13">
        <v>3.0041152263374485E-8</v>
      </c>
      <c r="H2462" s="20">
        <v>2.0</v>
      </c>
      <c r="I2462">
        <f t="shared" si="2"/>
        <v>66575342.47</v>
      </c>
      <c r="J2462">
        <f t="shared" si="3"/>
        <v>0.00000001502057613</v>
      </c>
      <c r="K2462" s="33">
        <v>0.0</v>
      </c>
      <c r="M2462">
        <v>9.999999500000026E-8</v>
      </c>
    </row>
    <row r="2463">
      <c r="B2463" s="13">
        <v>3.0041152263374485E-8</v>
      </c>
      <c r="C2463">
        <v>0.0</v>
      </c>
      <c r="D2463">
        <f t="shared" si="1"/>
        <v>1</v>
      </c>
      <c r="E2463" s="28">
        <v>5162.0</v>
      </c>
      <c r="F2463" s="2" t="s">
        <v>2505</v>
      </c>
      <c r="G2463" s="13">
        <v>3.0041152263374485E-8</v>
      </c>
      <c r="H2463" s="20">
        <v>2.0</v>
      </c>
      <c r="I2463">
        <f t="shared" si="2"/>
        <v>66575342.47</v>
      </c>
      <c r="J2463">
        <f t="shared" si="3"/>
        <v>0.00000001502057613</v>
      </c>
      <c r="K2463" s="33">
        <v>0.0</v>
      </c>
      <c r="M2463">
        <v>9.999999500000026E-8</v>
      </c>
    </row>
    <row r="2464">
      <c r="B2464" s="13">
        <v>3.0041152263374485E-8</v>
      </c>
      <c r="C2464">
        <v>0.0</v>
      </c>
      <c r="D2464">
        <f t="shared" si="1"/>
        <v>1</v>
      </c>
      <c r="E2464" s="28">
        <v>5163.0</v>
      </c>
      <c r="F2464" s="2" t="s">
        <v>2506</v>
      </c>
      <c r="G2464" s="13">
        <v>3.0041152263374485E-8</v>
      </c>
      <c r="H2464" s="20">
        <v>2.0</v>
      </c>
      <c r="I2464">
        <f t="shared" si="2"/>
        <v>66575342.47</v>
      </c>
      <c r="J2464">
        <f t="shared" si="3"/>
        <v>0.00000001502057613</v>
      </c>
      <c r="K2464" s="33">
        <v>0.0</v>
      </c>
      <c r="M2464">
        <v>9.999999500000026E-8</v>
      </c>
    </row>
    <row r="2465">
      <c r="B2465" s="13">
        <v>3.0041152263374485E-8</v>
      </c>
      <c r="C2465">
        <v>0.0</v>
      </c>
      <c r="D2465">
        <f t="shared" si="1"/>
        <v>1</v>
      </c>
      <c r="E2465" s="28">
        <v>5164.0</v>
      </c>
      <c r="F2465" s="2" t="s">
        <v>2507</v>
      </c>
      <c r="G2465" s="13">
        <v>3.0041152263374485E-8</v>
      </c>
      <c r="H2465" s="20">
        <v>3.0</v>
      </c>
      <c r="I2465">
        <f t="shared" si="2"/>
        <v>99863013.7</v>
      </c>
      <c r="J2465">
        <f t="shared" si="3"/>
        <v>0.00000001001371742</v>
      </c>
      <c r="K2465" s="33">
        <v>0.0</v>
      </c>
      <c r="M2465">
        <v>9.999999666666679E-8</v>
      </c>
    </row>
    <row r="2466">
      <c r="B2466" s="13">
        <v>3.0041152263374485E-8</v>
      </c>
      <c r="C2466">
        <v>0.0</v>
      </c>
      <c r="D2466">
        <f t="shared" si="1"/>
        <v>1</v>
      </c>
      <c r="E2466" s="28">
        <v>5165.0</v>
      </c>
      <c r="F2466" s="2" t="s">
        <v>2508</v>
      </c>
      <c r="G2466" s="13">
        <v>3.0041152263374485E-8</v>
      </c>
      <c r="H2466" s="20">
        <v>1.0</v>
      </c>
      <c r="I2466">
        <f t="shared" si="2"/>
        <v>33287671.23</v>
      </c>
      <c r="J2466">
        <f t="shared" si="3"/>
        <v>0.00000003004115226</v>
      </c>
      <c r="K2466" s="33">
        <v>0.0</v>
      </c>
      <c r="M2466" t="e">
        <v>#DIV/0!</v>
      </c>
    </row>
    <row r="2467">
      <c r="B2467" s="13">
        <v>3.0041152263374485E-8</v>
      </c>
      <c r="C2467">
        <v>0.0</v>
      </c>
      <c r="D2467">
        <f t="shared" si="1"/>
        <v>1</v>
      </c>
      <c r="E2467" s="28">
        <v>5179.0</v>
      </c>
      <c r="F2467" s="2" t="s">
        <v>2509</v>
      </c>
      <c r="G2467" s="13">
        <v>3.0041152263374485E-8</v>
      </c>
      <c r="H2467" s="20">
        <v>10.0</v>
      </c>
      <c r="I2467">
        <f t="shared" si="2"/>
        <v>332876712.3</v>
      </c>
      <c r="J2467">
        <f t="shared" si="3"/>
        <v>0.000000003004115226</v>
      </c>
      <c r="K2467" s="33">
        <v>0.0</v>
      </c>
      <c r="M2467">
        <v>9.9999999E-8</v>
      </c>
    </row>
    <row r="2468">
      <c r="B2468" s="13">
        <v>0.6008230452674898</v>
      </c>
      <c r="C2468">
        <v>0.0</v>
      </c>
      <c r="D2468">
        <f t="shared" si="1"/>
        <v>1</v>
      </c>
      <c r="E2468" s="28">
        <v>5180.0</v>
      </c>
      <c r="F2468" s="2" t="s">
        <v>2510</v>
      </c>
      <c r="G2468" s="13">
        <v>0.6008230452674898</v>
      </c>
      <c r="H2468" s="20">
        <v>1.0</v>
      </c>
      <c r="I2468">
        <f t="shared" si="2"/>
        <v>1.664383562</v>
      </c>
      <c r="J2468">
        <f t="shared" si="3"/>
        <v>0.6008230453</v>
      </c>
      <c r="K2468" s="33">
        <v>0.0</v>
      </c>
      <c r="M2468">
        <v>0.6666666666666666</v>
      </c>
    </row>
    <row r="2469">
      <c r="B2469" s="13">
        <v>3.0041152263374485E-8</v>
      </c>
      <c r="C2469">
        <v>0.0</v>
      </c>
      <c r="D2469">
        <f t="shared" si="1"/>
        <v>1</v>
      </c>
      <c r="E2469" s="28">
        <v>5181.0</v>
      </c>
      <c r="F2469" s="2" t="s">
        <v>2511</v>
      </c>
      <c r="G2469" s="13">
        <v>3.0041152263374485E-8</v>
      </c>
      <c r="H2469" s="20">
        <v>1.0</v>
      </c>
      <c r="I2469">
        <f t="shared" si="2"/>
        <v>33287671.23</v>
      </c>
      <c r="J2469">
        <f t="shared" si="3"/>
        <v>0.00000003004115226</v>
      </c>
      <c r="K2469" s="33">
        <v>0.0</v>
      </c>
      <c r="M2469">
        <v>9.999999000000099E-8</v>
      </c>
    </row>
    <row r="2470">
      <c r="B2470" s="13">
        <v>3.0041152263374485E-8</v>
      </c>
      <c r="C2470">
        <v>0.0</v>
      </c>
      <c r="D2470">
        <f t="shared" si="1"/>
        <v>1</v>
      </c>
      <c r="E2470" s="28">
        <v>5183.0</v>
      </c>
      <c r="F2470" s="2" t="s">
        <v>2512</v>
      </c>
      <c r="G2470" s="13">
        <v>3.0041152263374485E-8</v>
      </c>
      <c r="H2470" s="20">
        <v>1.0</v>
      </c>
      <c r="I2470">
        <f t="shared" si="2"/>
        <v>33287671.23</v>
      </c>
      <c r="J2470">
        <f t="shared" si="3"/>
        <v>0.00000003004115226</v>
      </c>
      <c r="K2470" s="33">
        <v>0.0</v>
      </c>
      <c r="M2470">
        <v>9.999999000000099E-8</v>
      </c>
    </row>
    <row r="2471">
      <c r="B2471" s="13">
        <v>3.0041152263374485E-8</v>
      </c>
      <c r="C2471">
        <v>0.0</v>
      </c>
      <c r="D2471">
        <f t="shared" si="1"/>
        <v>1</v>
      </c>
      <c r="E2471" s="28">
        <v>5184.0</v>
      </c>
      <c r="F2471" s="2" t="s">
        <v>2513</v>
      </c>
      <c r="G2471" s="13">
        <v>3.0041152263374485E-8</v>
      </c>
      <c r="H2471" s="20">
        <v>1.0</v>
      </c>
      <c r="I2471">
        <f t="shared" si="2"/>
        <v>33287671.23</v>
      </c>
      <c r="J2471">
        <f t="shared" si="3"/>
        <v>0.00000003004115226</v>
      </c>
      <c r="K2471" s="33">
        <v>0.0</v>
      </c>
      <c r="M2471">
        <v>9.999999000000099E-8</v>
      </c>
    </row>
    <row r="2472">
      <c r="B2472" s="13">
        <v>3.0041152263374485E-8</v>
      </c>
      <c r="C2472">
        <v>0.0</v>
      </c>
      <c r="D2472">
        <f t="shared" si="1"/>
        <v>1</v>
      </c>
      <c r="E2472" s="28">
        <v>5185.0</v>
      </c>
      <c r="F2472" s="2" t="s">
        <v>2514</v>
      </c>
      <c r="G2472" s="13">
        <v>3.0041152263374485E-8</v>
      </c>
      <c r="H2472" s="20">
        <v>1.0</v>
      </c>
      <c r="I2472">
        <f t="shared" si="2"/>
        <v>33287671.23</v>
      </c>
      <c r="J2472">
        <f t="shared" si="3"/>
        <v>0.00000003004115226</v>
      </c>
      <c r="K2472" s="33">
        <v>0.0</v>
      </c>
      <c r="M2472">
        <v>9.999999000000099E-8</v>
      </c>
    </row>
    <row r="2473">
      <c r="B2473" s="13">
        <v>3.0041152263374485E-8</v>
      </c>
      <c r="C2473">
        <v>0.0</v>
      </c>
      <c r="D2473">
        <f t="shared" si="1"/>
        <v>1</v>
      </c>
      <c r="E2473" s="28">
        <v>5186.0</v>
      </c>
      <c r="F2473" s="2" t="s">
        <v>2515</v>
      </c>
      <c r="G2473" s="13">
        <v>3.0041152263374485E-8</v>
      </c>
      <c r="H2473" s="20">
        <v>1.0</v>
      </c>
      <c r="I2473">
        <f t="shared" si="2"/>
        <v>33287671.23</v>
      </c>
      <c r="J2473">
        <f t="shared" si="3"/>
        <v>0.00000003004115226</v>
      </c>
      <c r="K2473" s="33">
        <v>0.0</v>
      </c>
      <c r="M2473">
        <v>9.999999000000099E-8</v>
      </c>
    </row>
    <row r="2474">
      <c r="B2474" s="13">
        <v>3.0041152263374485E-8</v>
      </c>
      <c r="C2474">
        <v>0.0</v>
      </c>
      <c r="D2474">
        <f t="shared" si="1"/>
        <v>1</v>
      </c>
      <c r="E2474" s="28">
        <v>5187.0</v>
      </c>
      <c r="F2474" s="2" t="s">
        <v>2516</v>
      </c>
      <c r="G2474" s="13">
        <v>3.0041152263374485E-8</v>
      </c>
      <c r="H2474" s="20">
        <v>1.0</v>
      </c>
      <c r="I2474">
        <f t="shared" si="2"/>
        <v>33287671.23</v>
      </c>
      <c r="J2474">
        <f t="shared" si="3"/>
        <v>0.00000003004115226</v>
      </c>
      <c r="K2474" s="33">
        <v>0.0</v>
      </c>
      <c r="M2474">
        <v>9.999999000000099E-8</v>
      </c>
    </row>
    <row r="2475">
      <c r="B2475" s="13">
        <v>3.0041152263374485E-8</v>
      </c>
      <c r="C2475">
        <v>0.0</v>
      </c>
      <c r="D2475">
        <f t="shared" si="1"/>
        <v>1</v>
      </c>
      <c r="E2475" s="28">
        <v>5191.0</v>
      </c>
      <c r="F2475" s="2" t="s">
        <v>2517</v>
      </c>
      <c r="G2475" s="13">
        <v>3.0041152263374485E-8</v>
      </c>
      <c r="H2475" s="20">
        <v>1.0</v>
      </c>
      <c r="I2475">
        <f t="shared" si="2"/>
        <v>33287671.23</v>
      </c>
      <c r="J2475">
        <f t="shared" si="3"/>
        <v>0.00000003004115226</v>
      </c>
      <c r="K2475" s="33">
        <v>0.0</v>
      </c>
      <c r="M2475">
        <v>9.999999000000099E-8</v>
      </c>
    </row>
    <row r="2476">
      <c r="B2476" s="13">
        <v>3.0041152263374485E-8</v>
      </c>
      <c r="C2476">
        <v>0.0</v>
      </c>
      <c r="D2476">
        <f t="shared" si="1"/>
        <v>1</v>
      </c>
      <c r="E2476" s="28">
        <v>5192.0</v>
      </c>
      <c r="F2476" s="2" t="s">
        <v>2518</v>
      </c>
      <c r="G2476" s="13">
        <v>3.0041152263374485E-8</v>
      </c>
      <c r="H2476" s="20">
        <v>4.0</v>
      </c>
      <c r="I2476">
        <f t="shared" si="2"/>
        <v>133150684.9</v>
      </c>
      <c r="J2476">
        <f t="shared" si="3"/>
        <v>0.000000007510288066</v>
      </c>
      <c r="K2476" s="33">
        <v>0.0</v>
      </c>
      <c r="M2476">
        <v>9.999999750000005E-8</v>
      </c>
    </row>
    <row r="2477">
      <c r="B2477" s="13">
        <v>3.0041152263374485E-8</v>
      </c>
      <c r="C2477">
        <v>0.0</v>
      </c>
      <c r="D2477">
        <f t="shared" si="1"/>
        <v>1</v>
      </c>
      <c r="E2477" s="28">
        <v>5193.0</v>
      </c>
      <c r="F2477" s="2" t="s">
        <v>2519</v>
      </c>
      <c r="G2477" s="13">
        <v>3.0041152263374485E-8</v>
      </c>
      <c r="H2477" s="20">
        <v>4.0</v>
      </c>
      <c r="I2477">
        <f t="shared" si="2"/>
        <v>133150684.9</v>
      </c>
      <c r="J2477">
        <f t="shared" si="3"/>
        <v>0.000000007510288066</v>
      </c>
      <c r="K2477" s="33">
        <v>0.0</v>
      </c>
      <c r="M2477">
        <v>9.999999750000005E-8</v>
      </c>
    </row>
    <row r="2478">
      <c r="B2478" s="13">
        <v>0.3004115226337449</v>
      </c>
      <c r="C2478">
        <v>0.0</v>
      </c>
      <c r="D2478">
        <f t="shared" si="1"/>
        <v>1</v>
      </c>
      <c r="E2478" s="28">
        <v>5202.0</v>
      </c>
      <c r="F2478" s="2" t="s">
        <v>2520</v>
      </c>
      <c r="G2478" s="13">
        <v>0.3004115226337449</v>
      </c>
      <c r="H2478" s="20">
        <v>3.0</v>
      </c>
      <c r="I2478">
        <f t="shared" si="2"/>
        <v>9.98630137</v>
      </c>
      <c r="J2478">
        <f t="shared" si="3"/>
        <v>0.1001371742</v>
      </c>
      <c r="K2478" s="33">
        <v>0.0</v>
      </c>
      <c r="M2478">
        <v>0.75</v>
      </c>
    </row>
    <row r="2479">
      <c r="B2479" s="13">
        <v>3.0041152263374485E-8</v>
      </c>
      <c r="C2479">
        <v>0.0</v>
      </c>
      <c r="D2479">
        <f t="shared" si="1"/>
        <v>1</v>
      </c>
      <c r="E2479" s="28">
        <v>5203.0</v>
      </c>
      <c r="F2479" s="2" t="s">
        <v>2521</v>
      </c>
      <c r="G2479" s="13">
        <v>3.0041152263374485E-8</v>
      </c>
      <c r="H2479" s="20">
        <v>4.0</v>
      </c>
      <c r="I2479">
        <f t="shared" si="2"/>
        <v>133150684.9</v>
      </c>
      <c r="J2479">
        <f t="shared" si="3"/>
        <v>0.000000007510288066</v>
      </c>
      <c r="K2479" s="33">
        <v>0.0</v>
      </c>
      <c r="M2479">
        <v>9.999999750000005E-8</v>
      </c>
    </row>
    <row r="2480">
      <c r="B2480" s="13">
        <v>3.0041152263374485E-8</v>
      </c>
      <c r="C2480">
        <v>0.0</v>
      </c>
      <c r="D2480">
        <f t="shared" si="1"/>
        <v>1</v>
      </c>
      <c r="E2480" s="28">
        <v>5204.0</v>
      </c>
      <c r="F2480" s="2" t="s">
        <v>2522</v>
      </c>
      <c r="G2480" s="13">
        <v>3.0041152263374485E-8</v>
      </c>
      <c r="H2480" s="20">
        <v>30.0</v>
      </c>
      <c r="I2480">
        <f t="shared" si="2"/>
        <v>998630137</v>
      </c>
      <c r="J2480">
        <f t="shared" si="3"/>
        <v>0.000000001001371742</v>
      </c>
      <c r="K2480" s="33">
        <v>0.0</v>
      </c>
      <c r="M2480">
        <v>9.999999966666666E-8</v>
      </c>
    </row>
    <row r="2481">
      <c r="B2481" s="13">
        <v>3.0041152263374485E-8</v>
      </c>
      <c r="C2481">
        <v>0.0</v>
      </c>
      <c r="D2481">
        <f t="shared" si="1"/>
        <v>1</v>
      </c>
      <c r="E2481" s="28">
        <v>5205.0</v>
      </c>
      <c r="F2481" s="2" t="s">
        <v>2523</v>
      </c>
      <c r="G2481" s="13">
        <v>3.0041152263374485E-8</v>
      </c>
      <c r="H2481" s="20">
        <v>3.0</v>
      </c>
      <c r="I2481">
        <f t="shared" si="2"/>
        <v>99863013.7</v>
      </c>
      <c r="J2481">
        <f t="shared" si="3"/>
        <v>0.00000001001371742</v>
      </c>
      <c r="K2481" s="33">
        <v>0.0</v>
      </c>
      <c r="M2481">
        <v>9.999999666666679E-8</v>
      </c>
    </row>
    <row r="2482">
      <c r="B2482" s="13">
        <v>3.0041152263374485E-8</v>
      </c>
      <c r="C2482">
        <v>0.0</v>
      </c>
      <c r="D2482">
        <f t="shared" si="1"/>
        <v>1</v>
      </c>
      <c r="E2482" s="28">
        <v>5206.0</v>
      </c>
      <c r="F2482" s="2" t="s">
        <v>2524</v>
      </c>
      <c r="G2482" s="13">
        <v>3.0041152263374485E-8</v>
      </c>
      <c r="H2482" s="20">
        <v>1.0</v>
      </c>
      <c r="I2482">
        <f t="shared" si="2"/>
        <v>33287671.23</v>
      </c>
      <c r="J2482">
        <f t="shared" si="3"/>
        <v>0.00000003004115226</v>
      </c>
      <c r="K2482" s="33">
        <v>0.0</v>
      </c>
      <c r="M2482">
        <v>9.999999000000099E-8</v>
      </c>
    </row>
    <row r="2483">
      <c r="B2483" s="13">
        <v>3.0041152263374485E-8</v>
      </c>
      <c r="C2483">
        <v>0.0</v>
      </c>
      <c r="D2483">
        <f t="shared" si="1"/>
        <v>1</v>
      </c>
      <c r="E2483" s="28">
        <v>5207.0</v>
      </c>
      <c r="F2483" s="2" t="s">
        <v>2525</v>
      </c>
      <c r="G2483" s="13">
        <v>3.0041152263374485E-8</v>
      </c>
      <c r="H2483" s="20">
        <v>2.0</v>
      </c>
      <c r="I2483">
        <f t="shared" si="2"/>
        <v>66575342.47</v>
      </c>
      <c r="J2483">
        <f t="shared" si="3"/>
        <v>0.00000001502057613</v>
      </c>
      <c r="K2483" s="33">
        <v>0.0</v>
      </c>
      <c r="M2483">
        <v>9.999999500000026E-8</v>
      </c>
    </row>
    <row r="2484">
      <c r="B2484" s="13">
        <v>3.0041152263374485E-8</v>
      </c>
      <c r="C2484">
        <v>0.0</v>
      </c>
      <c r="D2484">
        <f t="shared" si="1"/>
        <v>1</v>
      </c>
      <c r="E2484" s="28">
        <v>5208.0</v>
      </c>
      <c r="F2484" s="2" t="s">
        <v>2526</v>
      </c>
      <c r="G2484" s="13">
        <v>3.0041152263374485E-8</v>
      </c>
      <c r="H2484" s="20">
        <v>1.0</v>
      </c>
      <c r="I2484">
        <f t="shared" si="2"/>
        <v>33287671.23</v>
      </c>
      <c r="J2484">
        <f t="shared" si="3"/>
        <v>0.00000003004115226</v>
      </c>
      <c r="K2484" s="33">
        <v>0.0</v>
      </c>
      <c r="M2484" t="e">
        <v>#DIV/0!</v>
      </c>
    </row>
    <row r="2485">
      <c r="B2485" s="13">
        <v>3.0041152263374485E-8</v>
      </c>
      <c r="C2485">
        <v>0.0</v>
      </c>
      <c r="D2485">
        <f t="shared" si="1"/>
        <v>1</v>
      </c>
      <c r="E2485" s="28">
        <v>5209.0</v>
      </c>
      <c r="F2485" s="2" t="s">
        <v>2527</v>
      </c>
      <c r="G2485" s="13">
        <v>3.0041152263374485E-8</v>
      </c>
      <c r="H2485" s="20">
        <v>1.0</v>
      </c>
      <c r="I2485">
        <f t="shared" si="2"/>
        <v>33287671.23</v>
      </c>
      <c r="J2485">
        <f t="shared" si="3"/>
        <v>0.00000003004115226</v>
      </c>
      <c r="K2485" s="33">
        <v>0.0</v>
      </c>
      <c r="M2485" t="e">
        <v>#DIV/0!</v>
      </c>
    </row>
    <row r="2486">
      <c r="B2486" s="13">
        <v>3.0041152263374485E-8</v>
      </c>
      <c r="C2486">
        <v>0.0</v>
      </c>
      <c r="D2486">
        <f t="shared" si="1"/>
        <v>1</v>
      </c>
      <c r="E2486" s="28">
        <v>5210.0</v>
      </c>
      <c r="F2486" s="2" t="s">
        <v>2528</v>
      </c>
      <c r="G2486" s="13">
        <v>3.0041152263374485E-8</v>
      </c>
      <c r="H2486" s="20">
        <v>1.0</v>
      </c>
      <c r="I2486">
        <f t="shared" si="2"/>
        <v>33287671.23</v>
      </c>
      <c r="J2486">
        <f t="shared" si="3"/>
        <v>0.00000003004115226</v>
      </c>
      <c r="K2486" s="33">
        <v>0.0</v>
      </c>
      <c r="M2486" t="e">
        <v>#DIV/0!</v>
      </c>
    </row>
    <row r="2487">
      <c r="B2487" s="13">
        <v>3.0041152263374485E-8</v>
      </c>
      <c r="C2487">
        <v>0.0</v>
      </c>
      <c r="D2487">
        <f t="shared" si="1"/>
        <v>1</v>
      </c>
      <c r="E2487" s="96">
        <v>5211.0</v>
      </c>
      <c r="F2487" s="71" t="s">
        <v>2529</v>
      </c>
      <c r="G2487" s="13">
        <v>3.0041152263374485E-8</v>
      </c>
      <c r="H2487" s="20">
        <v>10.0</v>
      </c>
      <c r="I2487">
        <f t="shared" si="2"/>
        <v>332876712.3</v>
      </c>
      <c r="J2487">
        <f t="shared" si="3"/>
        <v>0.000000003004115226</v>
      </c>
      <c r="K2487" s="33">
        <v>0.0</v>
      </c>
      <c r="M2487">
        <v>1.0E-7</v>
      </c>
    </row>
    <row r="2488">
      <c r="B2488" s="13">
        <v>3.0041152263374485E-8</v>
      </c>
      <c r="C2488">
        <v>0.0</v>
      </c>
      <c r="D2488">
        <f t="shared" si="1"/>
        <v>1</v>
      </c>
      <c r="E2488" s="96">
        <v>5221.0</v>
      </c>
      <c r="F2488" s="71" t="s">
        <v>2530</v>
      </c>
      <c r="G2488" s="13">
        <v>3.0041152263374485E-8</v>
      </c>
      <c r="H2488" s="20">
        <v>2.0</v>
      </c>
      <c r="I2488">
        <f t="shared" si="2"/>
        <v>66575342.47</v>
      </c>
      <c r="J2488">
        <f t="shared" si="3"/>
        <v>0.00000001502057613</v>
      </c>
      <c r="K2488" s="33">
        <v>0.0</v>
      </c>
      <c r="M2488">
        <v>1.0E-7</v>
      </c>
    </row>
    <row r="2489">
      <c r="B2489" s="13">
        <v>3.0041152263374485E-8</v>
      </c>
      <c r="C2489">
        <v>0.0</v>
      </c>
      <c r="D2489">
        <f t="shared" si="1"/>
        <v>1</v>
      </c>
      <c r="E2489" s="96">
        <v>5233.0</v>
      </c>
      <c r="F2489" s="71" t="s">
        <v>2531</v>
      </c>
      <c r="G2489" s="13">
        <v>3.0041152263374485E-8</v>
      </c>
      <c r="H2489" s="20">
        <v>1.0</v>
      </c>
      <c r="I2489">
        <f t="shared" si="2"/>
        <v>33287671.23</v>
      </c>
      <c r="J2489">
        <f t="shared" si="3"/>
        <v>0.00000003004115226</v>
      </c>
      <c r="K2489" s="33">
        <v>0.0</v>
      </c>
      <c r="M2489" t="e">
        <v>#DIV/0!</v>
      </c>
    </row>
    <row r="2490">
      <c r="B2490" s="13">
        <v>3.0041152263374485E-8</v>
      </c>
      <c r="C2490">
        <v>0.0</v>
      </c>
      <c r="D2490">
        <f t="shared" si="1"/>
        <v>1</v>
      </c>
      <c r="E2490" s="96">
        <v>5234.0</v>
      </c>
      <c r="F2490" s="71" t="s">
        <v>2532</v>
      </c>
      <c r="G2490" s="13">
        <v>3.0041152263374485E-8</v>
      </c>
      <c r="H2490" s="20">
        <v>4.0</v>
      </c>
      <c r="I2490">
        <f t="shared" si="2"/>
        <v>133150684.9</v>
      </c>
      <c r="J2490">
        <f t="shared" si="3"/>
        <v>0.000000007510288066</v>
      </c>
      <c r="K2490" s="33">
        <v>0.0</v>
      </c>
      <c r="M2490">
        <v>9.999999750000005E-8</v>
      </c>
    </row>
    <row r="2491">
      <c r="B2491" s="13">
        <v>3.0041152263374485E-8</v>
      </c>
      <c r="C2491">
        <v>0.0</v>
      </c>
      <c r="D2491">
        <f t="shared" si="1"/>
        <v>1</v>
      </c>
      <c r="E2491" s="28">
        <v>5236.0</v>
      </c>
      <c r="F2491" s="2" t="s">
        <v>2533</v>
      </c>
      <c r="G2491" s="13">
        <v>3.0041152263374485E-8</v>
      </c>
      <c r="H2491" s="20">
        <v>1.0</v>
      </c>
      <c r="I2491">
        <f t="shared" si="2"/>
        <v>33287671.23</v>
      </c>
      <c r="J2491">
        <f t="shared" si="3"/>
        <v>0.00000003004115226</v>
      </c>
      <c r="K2491" s="33">
        <v>0.0</v>
      </c>
      <c r="M2491" t="e">
        <v>#DIV/0!</v>
      </c>
    </row>
    <row r="2492">
      <c r="B2492" s="13">
        <v>3.0041152263374485E-8</v>
      </c>
      <c r="C2492">
        <v>0.0</v>
      </c>
      <c r="D2492">
        <f t="shared" si="1"/>
        <v>1</v>
      </c>
      <c r="E2492" s="28">
        <v>5237.0</v>
      </c>
      <c r="F2492" s="2" t="s">
        <v>2534</v>
      </c>
      <c r="G2492" s="13">
        <v>3.0041152263374485E-8</v>
      </c>
      <c r="H2492" s="20">
        <v>1.0</v>
      </c>
      <c r="I2492">
        <f t="shared" si="2"/>
        <v>33287671.23</v>
      </c>
      <c r="J2492">
        <f t="shared" si="3"/>
        <v>0.00000003004115226</v>
      </c>
      <c r="K2492" s="33">
        <v>0.0</v>
      </c>
      <c r="M2492" t="e">
        <v>#DIV/0!</v>
      </c>
    </row>
    <row r="2493">
      <c r="B2493" s="13">
        <v>0.6008230452674898</v>
      </c>
      <c r="C2493">
        <v>1.0</v>
      </c>
      <c r="D2493">
        <f t="shared" si="1"/>
        <v>2</v>
      </c>
      <c r="E2493" s="15" t="s">
        <v>2535</v>
      </c>
      <c r="F2493" s="2" t="s">
        <v>2536</v>
      </c>
      <c r="G2493" s="13">
        <v>0.6008230452674898</v>
      </c>
      <c r="H2493" s="20">
        <v>82.0</v>
      </c>
      <c r="I2493">
        <f t="shared" si="2"/>
        <v>136.4794521</v>
      </c>
      <c r="J2493">
        <f t="shared" si="3"/>
        <v>0.007327110308</v>
      </c>
      <c r="K2493" s="33">
        <v>0.0</v>
      </c>
      <c r="M2493">
        <v>1.9523809523809523</v>
      </c>
    </row>
    <row r="2494">
      <c r="B2494" s="13">
        <v>1.5020576131687244</v>
      </c>
      <c r="C2494">
        <v>1.0</v>
      </c>
      <c r="D2494">
        <f t="shared" si="1"/>
        <v>3</v>
      </c>
      <c r="E2494" s="15" t="s">
        <v>2537</v>
      </c>
      <c r="F2494" s="2" t="s">
        <v>2538</v>
      </c>
      <c r="G2494" s="13">
        <v>1.5020576131687244</v>
      </c>
      <c r="H2494" s="20">
        <v>79.0</v>
      </c>
      <c r="I2494">
        <f t="shared" si="2"/>
        <v>52.59452055</v>
      </c>
      <c r="J2494">
        <f t="shared" si="3"/>
        <v>0.01901338751</v>
      </c>
      <c r="K2494" s="33">
        <v>0.0</v>
      </c>
      <c r="M2494">
        <v>4.7023809523809526</v>
      </c>
    </row>
    <row r="2495">
      <c r="B2495" s="13">
        <v>3.0041152263374485E-8</v>
      </c>
      <c r="C2495">
        <v>0.0</v>
      </c>
      <c r="D2495">
        <f t="shared" si="1"/>
        <v>1</v>
      </c>
      <c r="E2495" s="15" t="s">
        <v>2539</v>
      </c>
      <c r="F2495" s="2" t="s">
        <v>2540</v>
      </c>
      <c r="G2495" s="13">
        <v>3.0041152263374485E-8</v>
      </c>
      <c r="H2495" s="20">
        <v>17.0</v>
      </c>
      <c r="I2495">
        <f t="shared" si="2"/>
        <v>565890411</v>
      </c>
      <c r="J2495">
        <f t="shared" si="3"/>
        <v>0.000000001767126604</v>
      </c>
      <c r="K2495" s="33">
        <v>0.0</v>
      </c>
      <c r="M2495">
        <v>9.999999941176469E-8</v>
      </c>
    </row>
    <row r="2496">
      <c r="B2496" s="13">
        <v>16.823045267489714</v>
      </c>
      <c r="C2496">
        <v>1.0</v>
      </c>
      <c r="D2496">
        <f t="shared" si="1"/>
        <v>18</v>
      </c>
      <c r="E2496" s="15" t="s">
        <v>2541</v>
      </c>
      <c r="F2496" s="2" t="s">
        <v>2542</v>
      </c>
      <c r="G2496" s="13">
        <v>16.823045267489714</v>
      </c>
      <c r="H2496" s="20">
        <v>50.0</v>
      </c>
      <c r="I2496">
        <f t="shared" si="2"/>
        <v>2.972113503</v>
      </c>
      <c r="J2496">
        <f t="shared" si="3"/>
        <v>0.3364609053</v>
      </c>
      <c r="K2496" s="33">
        <v>0.0</v>
      </c>
      <c r="M2496">
        <v>26.41509433962264</v>
      </c>
    </row>
    <row r="2497">
      <c r="B2497" s="13">
        <v>9.012345709053498</v>
      </c>
      <c r="C2497">
        <v>1.0</v>
      </c>
      <c r="D2497">
        <f t="shared" si="1"/>
        <v>11</v>
      </c>
      <c r="E2497" s="15" t="s">
        <v>2543</v>
      </c>
      <c r="F2497" s="2" t="s">
        <v>2544</v>
      </c>
      <c r="G2497" s="13">
        <v>9.012345709053498</v>
      </c>
      <c r="H2497" s="20">
        <v>49.0</v>
      </c>
      <c r="I2497">
        <f t="shared" si="2"/>
        <v>5.436986283</v>
      </c>
      <c r="J2497">
        <f t="shared" si="3"/>
        <v>0.1839254226</v>
      </c>
      <c r="K2497" s="33">
        <v>0.0</v>
      </c>
      <c r="M2497">
        <v>18.607594975180263</v>
      </c>
    </row>
    <row r="2498">
      <c r="B2498" s="13">
        <v>1.2016460905349795</v>
      </c>
      <c r="C2498">
        <v>1.0</v>
      </c>
      <c r="D2498">
        <f t="shared" si="1"/>
        <v>3</v>
      </c>
      <c r="E2498" s="15" t="s">
        <v>2545</v>
      </c>
      <c r="F2498" s="2" t="s">
        <v>2546</v>
      </c>
      <c r="G2498" s="13">
        <v>1.2016460905349795</v>
      </c>
      <c r="H2498" s="20">
        <v>12.0</v>
      </c>
      <c r="I2498">
        <f t="shared" si="2"/>
        <v>9.98630137</v>
      </c>
      <c r="J2498">
        <f t="shared" si="3"/>
        <v>0.1001371742</v>
      </c>
      <c r="K2498" s="33">
        <v>0.0</v>
      </c>
      <c r="M2498">
        <v>3.0</v>
      </c>
    </row>
    <row r="2499">
      <c r="B2499" s="13">
        <v>0.3004115226337449</v>
      </c>
      <c r="C2499">
        <v>0.0</v>
      </c>
      <c r="D2499">
        <f t="shared" si="1"/>
        <v>1</v>
      </c>
      <c r="E2499" s="15" t="s">
        <v>2547</v>
      </c>
      <c r="F2499" s="2" t="s">
        <v>2548</v>
      </c>
      <c r="G2499" s="13">
        <v>0.3004115226337449</v>
      </c>
      <c r="H2499" s="20">
        <v>27.0</v>
      </c>
      <c r="I2499">
        <f t="shared" si="2"/>
        <v>89.87671233</v>
      </c>
      <c r="J2499">
        <f t="shared" si="3"/>
        <v>0.01112635269</v>
      </c>
      <c r="K2499" s="33">
        <v>0.0</v>
      </c>
      <c r="M2499">
        <v>0.9642857142857143</v>
      </c>
    </row>
    <row r="2500">
      <c r="B2500" s="13">
        <v>0.3004115226337449</v>
      </c>
      <c r="C2500">
        <v>0.0</v>
      </c>
      <c r="D2500">
        <f t="shared" si="1"/>
        <v>1</v>
      </c>
      <c r="E2500" s="15" t="s">
        <v>2549</v>
      </c>
      <c r="F2500" s="2" t="s">
        <v>2550</v>
      </c>
      <c r="G2500" s="13">
        <v>0.3004115226337449</v>
      </c>
      <c r="H2500" s="20">
        <v>8.0</v>
      </c>
      <c r="I2500">
        <f t="shared" si="2"/>
        <v>26.63013699</v>
      </c>
      <c r="J2500">
        <f t="shared" si="3"/>
        <v>0.03755144033</v>
      </c>
      <c r="K2500" s="33">
        <v>0.0</v>
      </c>
      <c r="M2500">
        <v>0.8888888888888888</v>
      </c>
    </row>
    <row r="2501">
      <c r="B2501" s="13">
        <v>4.806584362139918</v>
      </c>
      <c r="C2501">
        <v>1.0</v>
      </c>
      <c r="D2501">
        <f t="shared" si="1"/>
        <v>6</v>
      </c>
      <c r="E2501" s="15" t="s">
        <v>2551</v>
      </c>
      <c r="F2501" s="2" t="s">
        <v>2552</v>
      </c>
      <c r="G2501" s="13">
        <v>4.806584362139918</v>
      </c>
      <c r="H2501" s="20">
        <v>41.0</v>
      </c>
      <c r="I2501">
        <f t="shared" si="2"/>
        <v>8.529965753</v>
      </c>
      <c r="J2501">
        <f t="shared" si="3"/>
        <v>0.1172337649</v>
      </c>
      <c r="K2501" s="33">
        <v>0.0</v>
      </c>
      <c r="M2501">
        <v>11.508771929824562</v>
      </c>
    </row>
    <row r="2502">
      <c r="B2502" s="13">
        <v>4.506172839506172</v>
      </c>
      <c r="C2502">
        <v>1.0</v>
      </c>
      <c r="D2502">
        <f t="shared" si="1"/>
        <v>6</v>
      </c>
      <c r="E2502" s="15" t="s">
        <v>2553</v>
      </c>
      <c r="F2502" s="2" t="s">
        <v>2554</v>
      </c>
      <c r="G2502" s="13">
        <v>4.506172839506172</v>
      </c>
      <c r="H2502" s="20">
        <v>2.0</v>
      </c>
      <c r="I2502">
        <f t="shared" si="2"/>
        <v>0.4438356164</v>
      </c>
      <c r="J2502">
        <f t="shared" si="3"/>
        <v>2.25308642</v>
      </c>
      <c r="K2502" s="33">
        <v>3.0</v>
      </c>
      <c r="M2502">
        <v>1.7647058823529411</v>
      </c>
    </row>
    <row r="2503">
      <c r="B2503" s="13">
        <v>3.0041152563786007</v>
      </c>
      <c r="C2503">
        <v>1.0</v>
      </c>
      <c r="D2503">
        <f t="shared" si="1"/>
        <v>5</v>
      </c>
      <c r="E2503" s="15" t="s">
        <v>2555</v>
      </c>
      <c r="F2503" s="2" t="s">
        <v>2556</v>
      </c>
      <c r="G2503" s="13">
        <v>3.0041152563786007</v>
      </c>
      <c r="H2503" s="20">
        <v>93.0</v>
      </c>
      <c r="I2503">
        <f t="shared" si="2"/>
        <v>30.95753394</v>
      </c>
      <c r="J2503">
        <f t="shared" si="3"/>
        <v>0.03230231458</v>
      </c>
      <c r="K2503" s="33">
        <v>0.0</v>
      </c>
      <c r="M2503">
        <v>9.029126295117354</v>
      </c>
    </row>
    <row r="2504">
      <c r="B2504" s="13">
        <v>3.304526748971193</v>
      </c>
      <c r="C2504">
        <v>1.0</v>
      </c>
      <c r="D2504">
        <f t="shared" si="1"/>
        <v>5</v>
      </c>
      <c r="E2504" s="15" t="s">
        <v>2557</v>
      </c>
      <c r="F2504" s="2" t="s">
        <v>2558</v>
      </c>
      <c r="G2504" s="13">
        <v>3.304526748971193</v>
      </c>
      <c r="H2504" s="20">
        <v>44.0</v>
      </c>
      <c r="I2504">
        <f t="shared" si="2"/>
        <v>13.31506849</v>
      </c>
      <c r="J2504">
        <f t="shared" si="3"/>
        <v>0.07510288066</v>
      </c>
      <c r="K2504" s="33">
        <v>0.0</v>
      </c>
      <c r="M2504">
        <v>8.8</v>
      </c>
    </row>
    <row r="2505">
      <c r="B2505" s="13">
        <v>1.8024691358024691</v>
      </c>
      <c r="C2505">
        <v>1.0</v>
      </c>
      <c r="D2505">
        <f t="shared" si="1"/>
        <v>3</v>
      </c>
      <c r="E2505" s="15" t="s">
        <v>2559</v>
      </c>
      <c r="F2505" s="2" t="s">
        <v>2560</v>
      </c>
      <c r="G2505" s="13">
        <v>1.8024691358024691</v>
      </c>
      <c r="H2505" s="20">
        <v>19.0</v>
      </c>
      <c r="I2505">
        <f t="shared" si="2"/>
        <v>10.54109589</v>
      </c>
      <c r="J2505">
        <f t="shared" si="3"/>
        <v>0.09486679662</v>
      </c>
      <c r="K2505" s="33">
        <v>0.0</v>
      </c>
      <c r="M2505">
        <v>4.56</v>
      </c>
    </row>
    <row r="2506">
      <c r="B2506" s="13">
        <v>0.3004115226337449</v>
      </c>
      <c r="C2506">
        <v>0.0</v>
      </c>
      <c r="D2506">
        <f t="shared" si="1"/>
        <v>1</v>
      </c>
      <c r="E2506" s="15" t="s">
        <v>2561</v>
      </c>
      <c r="F2506" s="2" t="s">
        <v>2562</v>
      </c>
      <c r="G2506" s="13">
        <v>0.3004115226337449</v>
      </c>
      <c r="H2506" s="20">
        <v>29.0</v>
      </c>
      <c r="I2506">
        <f t="shared" si="2"/>
        <v>96.53424658</v>
      </c>
      <c r="J2506">
        <f t="shared" si="3"/>
        <v>0.01035901802</v>
      </c>
      <c r="K2506" s="33">
        <v>0.0</v>
      </c>
      <c r="M2506">
        <v>0.9666666666666666</v>
      </c>
    </row>
    <row r="2507">
      <c r="B2507" s="13">
        <v>0.9012345679012346</v>
      </c>
      <c r="C2507">
        <v>1.0</v>
      </c>
      <c r="D2507">
        <f t="shared" si="1"/>
        <v>2</v>
      </c>
      <c r="E2507" s="15" t="s">
        <v>2563</v>
      </c>
      <c r="F2507" s="2" t="s">
        <v>2564</v>
      </c>
      <c r="G2507" s="13">
        <v>0.9012345679012346</v>
      </c>
      <c r="H2507" s="20">
        <v>99.0</v>
      </c>
      <c r="I2507">
        <f t="shared" si="2"/>
        <v>109.8493151</v>
      </c>
      <c r="J2507">
        <f t="shared" si="3"/>
        <v>0.009103379474</v>
      </c>
      <c r="K2507" s="33">
        <v>0.0</v>
      </c>
      <c r="M2507">
        <v>2.911764705882353</v>
      </c>
    </row>
    <row r="2508">
      <c r="B2508" s="13">
        <v>6.308641975308642</v>
      </c>
      <c r="C2508">
        <v>1.0</v>
      </c>
      <c r="D2508">
        <f t="shared" si="1"/>
        <v>8</v>
      </c>
      <c r="E2508" s="15" t="s">
        <v>2565</v>
      </c>
      <c r="F2508" s="2" t="s">
        <v>2566</v>
      </c>
      <c r="G2508" s="13">
        <v>6.308641975308642</v>
      </c>
      <c r="H2508" s="20">
        <v>136.0</v>
      </c>
      <c r="I2508">
        <f t="shared" si="2"/>
        <v>21.55772994</v>
      </c>
      <c r="J2508">
        <f t="shared" si="3"/>
        <v>0.04638707335</v>
      </c>
      <c r="K2508" s="33">
        <v>0.0</v>
      </c>
      <c r="M2508">
        <v>18.191082802547772</v>
      </c>
    </row>
    <row r="2509">
      <c r="B2509" s="13">
        <v>6.308641975308642</v>
      </c>
      <c r="C2509">
        <v>1.0</v>
      </c>
      <c r="D2509">
        <f t="shared" si="1"/>
        <v>8</v>
      </c>
      <c r="E2509" s="15" t="s">
        <v>2567</v>
      </c>
      <c r="F2509" s="2" t="s">
        <v>2568</v>
      </c>
      <c r="G2509" s="13">
        <v>6.308641975308642</v>
      </c>
      <c r="H2509" s="20">
        <v>16.0</v>
      </c>
      <c r="I2509">
        <f t="shared" si="2"/>
        <v>2.536203523</v>
      </c>
      <c r="J2509">
        <f t="shared" si="3"/>
        <v>0.3942901235</v>
      </c>
      <c r="K2509" s="33">
        <v>0.0</v>
      </c>
      <c r="M2509">
        <v>9.08108108108108</v>
      </c>
    </row>
    <row r="2510">
      <c r="B2510" s="13">
        <v>0.3004115226337449</v>
      </c>
      <c r="C2510">
        <v>0.0</v>
      </c>
      <c r="D2510">
        <f t="shared" si="1"/>
        <v>1</v>
      </c>
      <c r="E2510" s="15" t="s">
        <v>2569</v>
      </c>
      <c r="F2510" s="2" t="s">
        <v>2570</v>
      </c>
      <c r="G2510" s="13">
        <v>0.3004115226337449</v>
      </c>
      <c r="H2510" s="20">
        <v>34.0</v>
      </c>
      <c r="I2510">
        <f t="shared" si="2"/>
        <v>113.1780822</v>
      </c>
      <c r="J2510">
        <f t="shared" si="3"/>
        <v>0.008835633019</v>
      </c>
      <c r="K2510" s="33">
        <v>0.0</v>
      </c>
      <c r="M2510">
        <v>0.9714285714285715</v>
      </c>
    </row>
    <row r="2511">
      <c r="B2511" s="13">
        <v>3.0041152263374485E-8</v>
      </c>
      <c r="C2511">
        <v>0.0</v>
      </c>
      <c r="D2511">
        <f t="shared" si="1"/>
        <v>1</v>
      </c>
      <c r="E2511" s="15" t="s">
        <v>2571</v>
      </c>
      <c r="F2511" s="2" t="s">
        <v>2572</v>
      </c>
      <c r="G2511" s="13">
        <v>3.0041152263374485E-8</v>
      </c>
      <c r="H2511" s="20">
        <v>33.0</v>
      </c>
      <c r="I2511">
        <f t="shared" si="2"/>
        <v>1098493151</v>
      </c>
      <c r="J2511">
        <f t="shared" si="3"/>
        <v>0.0000000009103379474</v>
      </c>
      <c r="K2511" s="33">
        <v>0.0</v>
      </c>
      <c r="M2511">
        <v>9.999999969696968E-8</v>
      </c>
    </row>
    <row r="2512">
      <c r="B2512" s="13">
        <v>3.0041152263374485E-8</v>
      </c>
      <c r="C2512">
        <v>0.0</v>
      </c>
      <c r="D2512">
        <f t="shared" si="1"/>
        <v>1</v>
      </c>
      <c r="E2512" s="15" t="s">
        <v>2573</v>
      </c>
      <c r="F2512" s="2" t="s">
        <v>2574</v>
      </c>
      <c r="G2512" s="13">
        <v>3.0041152263374485E-8</v>
      </c>
      <c r="H2512" s="20">
        <v>29.0</v>
      </c>
      <c r="I2512">
        <f t="shared" si="2"/>
        <v>965342465.8</v>
      </c>
      <c r="J2512">
        <f t="shared" si="3"/>
        <v>0.000000001035901802</v>
      </c>
      <c r="K2512" s="33">
        <v>0.0</v>
      </c>
      <c r="M2512">
        <v>9.99999996551724E-8</v>
      </c>
    </row>
    <row r="2513">
      <c r="B2513" s="13">
        <v>0.3004115226337449</v>
      </c>
      <c r="C2513">
        <v>0.0</v>
      </c>
      <c r="D2513">
        <f t="shared" si="1"/>
        <v>1</v>
      </c>
      <c r="E2513" s="15" t="s">
        <v>2575</v>
      </c>
      <c r="F2513" s="2" t="s">
        <v>2576</v>
      </c>
      <c r="G2513" s="13">
        <v>0.3004115226337449</v>
      </c>
      <c r="H2513" s="20">
        <v>34.0</v>
      </c>
      <c r="I2513">
        <f t="shared" si="2"/>
        <v>113.1780822</v>
      </c>
      <c r="J2513">
        <f t="shared" si="3"/>
        <v>0.008835633019</v>
      </c>
      <c r="K2513" s="33">
        <v>0.0</v>
      </c>
      <c r="M2513">
        <v>0.9714285714285715</v>
      </c>
    </row>
    <row r="2514">
      <c r="B2514" s="13">
        <v>3.0041152263374485E-8</v>
      </c>
      <c r="C2514">
        <v>0.0</v>
      </c>
      <c r="D2514">
        <f t="shared" si="1"/>
        <v>1</v>
      </c>
      <c r="E2514" s="15" t="s">
        <v>2577</v>
      </c>
      <c r="F2514" s="2" t="s">
        <v>2578</v>
      </c>
      <c r="G2514" s="13">
        <v>3.0041152263374485E-8</v>
      </c>
      <c r="H2514" s="20">
        <v>6.0</v>
      </c>
      <c r="I2514">
        <f t="shared" si="2"/>
        <v>199726027.4</v>
      </c>
      <c r="J2514">
        <f t="shared" si="3"/>
        <v>0.000000005006858711</v>
      </c>
      <c r="K2514" s="33">
        <v>0.0</v>
      </c>
      <c r="M2514">
        <v>9.999999833333335E-8</v>
      </c>
    </row>
    <row r="2515">
      <c r="B2515" s="13">
        <v>8.411522633744857</v>
      </c>
      <c r="C2515">
        <v>1.0</v>
      </c>
      <c r="D2515">
        <f t="shared" si="1"/>
        <v>10</v>
      </c>
      <c r="E2515" s="15" t="s">
        <v>2579</v>
      </c>
      <c r="F2515" s="2" t="s">
        <v>2580</v>
      </c>
      <c r="G2515" s="13">
        <v>8.411522633744857</v>
      </c>
      <c r="H2515" s="20">
        <v>50.0</v>
      </c>
      <c r="I2515">
        <f t="shared" si="2"/>
        <v>5.944227006</v>
      </c>
      <c r="J2515">
        <f t="shared" si="3"/>
        <v>0.1682304527</v>
      </c>
      <c r="K2515" s="33">
        <v>0.0</v>
      </c>
      <c r="M2515">
        <v>17.94871794871795</v>
      </c>
    </row>
    <row r="2516">
      <c r="B2516" s="13">
        <v>3.0041152263374485E-8</v>
      </c>
      <c r="C2516">
        <v>0.0</v>
      </c>
      <c r="D2516">
        <f t="shared" si="1"/>
        <v>1</v>
      </c>
      <c r="E2516" s="15" t="s">
        <v>2581</v>
      </c>
      <c r="F2516" s="2" t="s">
        <v>2582</v>
      </c>
      <c r="G2516" s="13">
        <v>3.0041152263374485E-8</v>
      </c>
      <c r="H2516" s="20">
        <v>1.0</v>
      </c>
      <c r="I2516">
        <f t="shared" si="2"/>
        <v>33287671.23</v>
      </c>
      <c r="J2516">
        <f t="shared" si="3"/>
        <v>0.00000003004115226</v>
      </c>
      <c r="K2516" s="33">
        <v>0.0</v>
      </c>
      <c r="M2516">
        <v>9.999999000000099E-8</v>
      </c>
    </row>
    <row r="2517">
      <c r="B2517" s="13">
        <v>0.3004115226337449</v>
      </c>
      <c r="C2517">
        <v>0.0</v>
      </c>
      <c r="D2517">
        <f t="shared" si="1"/>
        <v>1</v>
      </c>
      <c r="E2517" s="15" t="s">
        <v>2583</v>
      </c>
      <c r="F2517" s="2" t="s">
        <v>2584</v>
      </c>
      <c r="G2517" s="13">
        <v>0.3004115226337449</v>
      </c>
      <c r="H2517" s="20">
        <v>7.0</v>
      </c>
      <c r="I2517">
        <f t="shared" si="2"/>
        <v>23.30136986</v>
      </c>
      <c r="J2517">
        <f t="shared" si="3"/>
        <v>0.0429159318</v>
      </c>
      <c r="K2517" s="33">
        <v>0.0</v>
      </c>
      <c r="M2517">
        <v>0.875</v>
      </c>
    </row>
    <row r="2518">
      <c r="B2518" s="13">
        <v>2.7037037037037037</v>
      </c>
      <c r="C2518">
        <v>0.0</v>
      </c>
      <c r="D2518">
        <f t="shared" si="1"/>
        <v>3</v>
      </c>
      <c r="E2518" s="15" t="s">
        <v>2585</v>
      </c>
      <c r="F2518" s="2" t="s">
        <v>2586</v>
      </c>
      <c r="G2518" s="13">
        <v>2.7037037037037037</v>
      </c>
      <c r="H2518" s="20">
        <v>1.0</v>
      </c>
      <c r="I2518">
        <f t="shared" si="2"/>
        <v>0.3698630137</v>
      </c>
      <c r="J2518">
        <f t="shared" si="3"/>
        <v>2.703703704</v>
      </c>
      <c r="K2518" s="33">
        <v>3.0</v>
      </c>
      <c r="M2518">
        <v>1.0</v>
      </c>
    </row>
    <row r="2519">
      <c r="B2519" s="13">
        <v>3.0041152263374485E-8</v>
      </c>
      <c r="C2519">
        <v>0.0</v>
      </c>
      <c r="D2519">
        <f t="shared" si="1"/>
        <v>1</v>
      </c>
      <c r="E2519" s="15" t="s">
        <v>2587</v>
      </c>
      <c r="F2519" s="2" t="s">
        <v>2588</v>
      </c>
      <c r="G2519" s="13">
        <v>3.0041152263374485E-8</v>
      </c>
      <c r="H2519" s="20">
        <v>1.0</v>
      </c>
      <c r="I2519">
        <f t="shared" si="2"/>
        <v>33287671.23</v>
      </c>
      <c r="J2519">
        <f t="shared" si="3"/>
        <v>0.00000003004115226</v>
      </c>
      <c r="K2519" s="33">
        <v>0.0</v>
      </c>
      <c r="M2519">
        <v>9.999999000000099E-8</v>
      </c>
    </row>
    <row r="2520">
      <c r="B2520" s="13">
        <v>7.209876543209877</v>
      </c>
      <c r="C2520">
        <v>0.0</v>
      </c>
      <c r="D2520">
        <f t="shared" si="1"/>
        <v>8</v>
      </c>
      <c r="E2520" s="15" t="s">
        <v>2589</v>
      </c>
      <c r="F2520" s="2" t="s">
        <v>2590</v>
      </c>
      <c r="G2520" s="13">
        <v>7.209876543209877</v>
      </c>
      <c r="H2520" s="20">
        <v>1.0</v>
      </c>
      <c r="I2520">
        <f t="shared" si="2"/>
        <v>0.1386986301</v>
      </c>
      <c r="J2520">
        <f t="shared" si="3"/>
        <v>7.209876543</v>
      </c>
      <c r="K2520" s="33">
        <v>8.0</v>
      </c>
      <c r="M2520">
        <v>0.96</v>
      </c>
    </row>
    <row r="2521">
      <c r="B2521" s="13">
        <v>3.0041152263374485E-8</v>
      </c>
      <c r="C2521">
        <v>0.0</v>
      </c>
      <c r="D2521">
        <f t="shared" si="1"/>
        <v>1</v>
      </c>
      <c r="E2521" s="15" t="s">
        <v>2591</v>
      </c>
      <c r="F2521" s="2" t="s">
        <v>2592</v>
      </c>
      <c r="G2521" s="13">
        <v>3.0041152263374485E-8</v>
      </c>
      <c r="H2521" s="20">
        <v>1.0</v>
      </c>
      <c r="I2521">
        <f t="shared" si="2"/>
        <v>33287671.23</v>
      </c>
      <c r="J2521">
        <f t="shared" si="3"/>
        <v>0.00000003004115226</v>
      </c>
      <c r="K2521" s="33">
        <v>0.0</v>
      </c>
      <c r="M2521">
        <v>9.999999000000099E-8</v>
      </c>
    </row>
    <row r="2522">
      <c r="B2522" s="13">
        <v>3.0041152263374485E-8</v>
      </c>
      <c r="C2522">
        <v>0.0</v>
      </c>
      <c r="D2522">
        <f t="shared" si="1"/>
        <v>1</v>
      </c>
      <c r="E2522" s="15" t="s">
        <v>2593</v>
      </c>
      <c r="F2522" s="2" t="s">
        <v>2594</v>
      </c>
      <c r="G2522" s="13">
        <v>3.0041152263374485E-8</v>
      </c>
      <c r="H2522" s="20">
        <v>1.0</v>
      </c>
      <c r="I2522">
        <f t="shared" si="2"/>
        <v>33287671.23</v>
      </c>
      <c r="J2522">
        <f t="shared" si="3"/>
        <v>0.00000003004115226</v>
      </c>
      <c r="K2522" s="33">
        <v>0.0</v>
      </c>
      <c r="M2522">
        <v>9.999999000000099E-8</v>
      </c>
    </row>
    <row r="2523">
      <c r="B2523" s="13">
        <v>3.0041152263374485E-8</v>
      </c>
      <c r="C2523">
        <v>0.0</v>
      </c>
      <c r="D2523">
        <f t="shared" si="1"/>
        <v>1</v>
      </c>
      <c r="E2523" s="15" t="s">
        <v>2595</v>
      </c>
      <c r="F2523" s="2" t="s">
        <v>2596</v>
      </c>
      <c r="G2523" s="13">
        <v>3.0041152263374485E-8</v>
      </c>
      <c r="H2523" s="20">
        <v>1.0</v>
      </c>
      <c r="I2523">
        <f t="shared" si="2"/>
        <v>33287671.23</v>
      </c>
      <c r="J2523">
        <f t="shared" si="3"/>
        <v>0.00000003004115226</v>
      </c>
      <c r="K2523" s="33">
        <v>0.0</v>
      </c>
      <c r="M2523">
        <v>9.999999000000099E-8</v>
      </c>
    </row>
    <row r="2524">
      <c r="B2524" s="13">
        <v>3.0041152263374485E-8</v>
      </c>
      <c r="C2524">
        <v>0.0</v>
      </c>
      <c r="D2524">
        <f t="shared" si="1"/>
        <v>1</v>
      </c>
      <c r="E2524" s="15" t="s">
        <v>2597</v>
      </c>
      <c r="F2524" s="2" t="s">
        <v>2598</v>
      </c>
      <c r="G2524" s="13">
        <v>3.0041152263374485E-8</v>
      </c>
      <c r="H2524" s="20">
        <v>74.0</v>
      </c>
      <c r="I2524">
        <f t="shared" si="2"/>
        <v>2463287671</v>
      </c>
      <c r="J2524">
        <f t="shared" si="3"/>
        <v>0.0000000004059615171</v>
      </c>
      <c r="K2524" s="33">
        <v>0.0</v>
      </c>
      <c r="M2524">
        <v>9.999999986486488E-8</v>
      </c>
    </row>
    <row r="2525">
      <c r="B2525" s="13">
        <v>3.0041152263374485E-8</v>
      </c>
      <c r="C2525">
        <v>0.0</v>
      </c>
      <c r="D2525">
        <f t="shared" si="1"/>
        <v>1</v>
      </c>
      <c r="E2525" s="15" t="s">
        <v>2599</v>
      </c>
      <c r="F2525" s="2" t="s">
        <v>2600</v>
      </c>
      <c r="G2525" s="13">
        <v>3.0041152263374485E-8</v>
      </c>
      <c r="H2525" s="20">
        <v>10.0</v>
      </c>
      <c r="I2525">
        <f t="shared" si="2"/>
        <v>332876712.3</v>
      </c>
      <c r="J2525">
        <f t="shared" si="3"/>
        <v>0.000000003004115226</v>
      </c>
      <c r="K2525" s="33">
        <v>0.0</v>
      </c>
      <c r="M2525">
        <v>9.9999999E-8</v>
      </c>
    </row>
    <row r="2526">
      <c r="B2526" s="13">
        <v>3.0041152263374485E-8</v>
      </c>
      <c r="C2526">
        <v>0.0</v>
      </c>
      <c r="D2526">
        <f t="shared" si="1"/>
        <v>1</v>
      </c>
      <c r="E2526" s="15" t="s">
        <v>2601</v>
      </c>
      <c r="F2526" s="2" t="s">
        <v>2602</v>
      </c>
      <c r="G2526" s="13">
        <v>3.0041152263374485E-8</v>
      </c>
      <c r="H2526" s="20">
        <v>10.0</v>
      </c>
      <c r="I2526">
        <f t="shared" si="2"/>
        <v>332876712.3</v>
      </c>
      <c r="J2526">
        <f t="shared" si="3"/>
        <v>0.000000003004115226</v>
      </c>
      <c r="K2526" s="33">
        <v>0.0</v>
      </c>
      <c r="M2526">
        <v>9.9999999E-8</v>
      </c>
    </row>
    <row r="2527">
      <c r="B2527" s="13">
        <v>3.0041152263374485E-8</v>
      </c>
      <c r="C2527">
        <v>0.0</v>
      </c>
      <c r="D2527">
        <f t="shared" si="1"/>
        <v>1</v>
      </c>
      <c r="E2527" s="15" t="s">
        <v>2603</v>
      </c>
      <c r="F2527" s="2" t="s">
        <v>2605</v>
      </c>
      <c r="G2527" s="13">
        <v>3.0041152263374485E-8</v>
      </c>
      <c r="H2527" s="20">
        <v>4.0</v>
      </c>
      <c r="I2527">
        <f t="shared" si="2"/>
        <v>133150684.9</v>
      </c>
      <c r="J2527">
        <f t="shared" si="3"/>
        <v>0.000000007510288066</v>
      </c>
      <c r="K2527" s="33">
        <v>0.0</v>
      </c>
      <c r="M2527">
        <v>9.999999750000005E-8</v>
      </c>
    </row>
    <row r="2528">
      <c r="B2528" s="35"/>
      <c r="E2528" s="97"/>
      <c r="F2528" s="74"/>
      <c r="G2528" s="35"/>
      <c r="K2528" s="98"/>
    </row>
    <row r="2529">
      <c r="B2529" s="35"/>
      <c r="E2529" s="99"/>
      <c r="F2529" s="58"/>
      <c r="G2529" s="35"/>
      <c r="I2529" s="6"/>
      <c r="K2529" s="98"/>
    </row>
    <row r="2530">
      <c r="B2530" s="35"/>
      <c r="E2530" s="99"/>
      <c r="F2530" s="58"/>
      <c r="G2530" s="35"/>
      <c r="K2530" s="98"/>
    </row>
    <row r="2531">
      <c r="B2531" s="35"/>
      <c r="E2531" s="99"/>
      <c r="F2531" s="58"/>
      <c r="G2531" s="35"/>
      <c r="K2531" s="98"/>
    </row>
    <row r="2532">
      <c r="B2532" s="35"/>
      <c r="E2532" s="99"/>
      <c r="F2532" s="58"/>
      <c r="G2532" s="35"/>
      <c r="K2532" s="98"/>
    </row>
    <row r="2533">
      <c r="B2533" s="35"/>
      <c r="E2533" s="99"/>
      <c r="F2533" s="58"/>
      <c r="G2533" s="35"/>
      <c r="K2533" s="98"/>
    </row>
    <row r="2534">
      <c r="B2534" s="35"/>
      <c r="E2534" s="99"/>
      <c r="F2534" s="58"/>
      <c r="G2534" s="35"/>
      <c r="K2534" s="98"/>
    </row>
    <row r="2535">
      <c r="B2535" s="35"/>
      <c r="E2535" s="99"/>
      <c r="F2535" s="58"/>
      <c r="G2535" s="35"/>
      <c r="K2535" s="98"/>
    </row>
    <row r="2536">
      <c r="B2536" s="35"/>
      <c r="E2536" s="99"/>
      <c r="F2536" s="58"/>
      <c r="G2536" s="35"/>
      <c r="K2536" s="98"/>
    </row>
    <row r="2537">
      <c r="B2537" s="35"/>
      <c r="E2537" s="99"/>
      <c r="F2537" s="58"/>
      <c r="G2537" s="35"/>
      <c r="K2537" s="98"/>
    </row>
    <row r="2538">
      <c r="B2538" s="35"/>
      <c r="E2538" s="99"/>
      <c r="F2538" s="58"/>
      <c r="G2538" s="35"/>
      <c r="K2538" s="98"/>
    </row>
    <row r="2539">
      <c r="B2539" s="35"/>
      <c r="E2539" s="99"/>
      <c r="F2539" s="58"/>
      <c r="G2539" s="35"/>
      <c r="K2539" s="98"/>
    </row>
    <row r="2540">
      <c r="B2540" s="35"/>
      <c r="E2540" s="99"/>
      <c r="F2540" s="58"/>
      <c r="G2540" s="35"/>
      <c r="K2540" s="98"/>
    </row>
    <row r="2541">
      <c r="B2541" s="35"/>
      <c r="E2541" s="99"/>
      <c r="F2541" s="58"/>
      <c r="G2541" s="35"/>
      <c r="K2541" s="98"/>
    </row>
    <row r="2542">
      <c r="B2542" s="35"/>
      <c r="E2542" s="99"/>
      <c r="F2542" s="58"/>
      <c r="G2542" s="35"/>
      <c r="K2542" s="98"/>
    </row>
    <row r="2543">
      <c r="B2543" s="35"/>
      <c r="E2543" s="99"/>
      <c r="F2543" s="58"/>
      <c r="G2543" s="35"/>
      <c r="K2543" s="98"/>
    </row>
    <row r="2544">
      <c r="B2544" s="35"/>
      <c r="E2544" s="99"/>
      <c r="F2544" s="58"/>
      <c r="G2544" s="35"/>
      <c r="K2544" s="98"/>
    </row>
    <row r="2545">
      <c r="B2545" s="35"/>
      <c r="E2545" s="99"/>
      <c r="F2545" s="58"/>
      <c r="G2545" s="35"/>
      <c r="K2545" s="98"/>
    </row>
    <row r="2546">
      <c r="B2546" s="35"/>
      <c r="E2546" s="99"/>
      <c r="F2546" s="58"/>
      <c r="G2546" s="35"/>
      <c r="K2546" s="98"/>
    </row>
    <row r="2547">
      <c r="B2547" s="35"/>
      <c r="E2547" s="99"/>
      <c r="F2547" s="58"/>
      <c r="G2547" s="35"/>
      <c r="K2547" s="98"/>
    </row>
    <row r="2548">
      <c r="B2548" s="35"/>
      <c r="E2548" s="99"/>
      <c r="F2548" s="58"/>
      <c r="G2548" s="35"/>
      <c r="K2548" s="98"/>
    </row>
    <row r="2549">
      <c r="B2549" s="35"/>
      <c r="E2549" s="99"/>
      <c r="F2549" s="58"/>
      <c r="G2549" s="35"/>
      <c r="K2549" s="98"/>
    </row>
    <row r="2550">
      <c r="B2550" s="35"/>
      <c r="E2550" s="99"/>
      <c r="F2550" s="58"/>
      <c r="G2550" s="35"/>
      <c r="K2550" s="98"/>
    </row>
    <row r="2551">
      <c r="B2551" s="35"/>
      <c r="E2551" s="99"/>
      <c r="F2551" s="58"/>
      <c r="G2551" s="35"/>
      <c r="K2551" s="98"/>
    </row>
    <row r="2552">
      <c r="B2552" s="35"/>
      <c r="E2552" s="99"/>
      <c r="F2552" s="58"/>
      <c r="G2552" s="35"/>
      <c r="K2552" s="98"/>
    </row>
    <row r="2553">
      <c r="B2553" s="35"/>
      <c r="E2553" s="99"/>
      <c r="F2553" s="58"/>
      <c r="G2553" s="35"/>
      <c r="K2553" s="98"/>
    </row>
    <row r="2554">
      <c r="B2554" s="35"/>
      <c r="E2554" s="99"/>
      <c r="F2554" s="58"/>
      <c r="G2554" s="35"/>
      <c r="K2554" s="98"/>
    </row>
    <row r="2555">
      <c r="B2555" s="35"/>
      <c r="E2555" s="99"/>
      <c r="F2555" s="58"/>
      <c r="G2555" s="35"/>
      <c r="K2555" s="98"/>
    </row>
    <row r="2556">
      <c r="B2556" s="35"/>
      <c r="E2556" s="99"/>
      <c r="F2556" s="58"/>
      <c r="G2556" s="35"/>
      <c r="K2556" s="9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39</v>
      </c>
      <c r="B1" s="77" t="s">
        <v>2609</v>
      </c>
      <c r="C1" s="77"/>
      <c r="D1" s="78"/>
      <c r="E1" s="78"/>
      <c r="F1" s="79" t="s">
        <v>2609</v>
      </c>
      <c r="G1" s="80" t="s">
        <v>2610</v>
      </c>
      <c r="H1" s="77" t="s">
        <v>2611</v>
      </c>
      <c r="I1" s="80" t="s">
        <v>2612</v>
      </c>
      <c r="J1" s="81" t="s">
        <v>2613</v>
      </c>
      <c r="K1" s="80" t="s">
        <v>2614</v>
      </c>
      <c r="L1" s="78"/>
      <c r="M1" s="78"/>
      <c r="N1" s="78"/>
      <c r="O1" s="78"/>
      <c r="P1" s="78"/>
    </row>
    <row r="2">
      <c r="A2" s="82">
        <v>0.08583186360964139</v>
      </c>
      <c r="B2" s="83" t="str">
        <f>IF(A2&gt;F$27,J$27,IF(A2&gt;F$26,J$26,IF(A2&gt;F$25,J$25,IF(A2&gt;F$24,J$24,IF(A2&gt;F$23,J$23,IF(A2&gt;F$22,J$22,IF(A2&gt;F$21,J$21,IF(A2&gt;F$20,J$20,IF(A2&gt;F$19,J$19,IF(A2&gt;F$18,J$18,IF(A2&gt;F$16,J$16,IF(A2&gt;F$15,J$15,IF(A2&gt;F$14,J$14,IF(A2&gt;F$13,J$13,IF(A2&gt;F$12,J$12,IF(A2&gt;F$11,J$11,IF(A2&gt;F$10,J$10,IF(A2&gt;F$9,J$9,IF(A2&gt;F$8,J$8,IF(A2&gt;F$7,J$7,IF(A2&gt;F$6,J$6,IF(A2&gt;F$5,J$5,IF(A2&gt;F$4,J$4,IF(A2&gt;F$3,J$3))))))))))))))))))))))))</f>
        <v/>
      </c>
      <c r="C2" s="83"/>
      <c r="D2" s="78"/>
      <c r="E2" s="78"/>
      <c r="F2" s="84"/>
      <c r="G2" s="85">
        <v>-1.0</v>
      </c>
      <c r="H2" s="78"/>
      <c r="I2" s="85">
        <v>1.0</v>
      </c>
      <c r="J2" s="86"/>
      <c r="K2" s="78"/>
      <c r="L2" s="78"/>
      <c r="M2" s="80" t="s">
        <v>2615</v>
      </c>
      <c r="O2" s="78"/>
      <c r="P2" s="78"/>
    </row>
    <row r="3">
      <c r="A3" s="82">
        <v>2.1457965902410347E-9</v>
      </c>
      <c r="B3" s="83">
        <f t="shared" ref="B3:B2527" si="1">IF(A3&gt;F$16,J$16,IF(A3&gt;F$15,J$15,IF(A3&gt;F$14,J$14,IF(A3&gt;F$13,J$13,IF(A3&gt;F$12,J$12,IF(A3&gt;F$11,J$11,IF(A3&gt;F$10,J$10,IF(A3&gt;F$9,J$9,IF(A3&gt;F$8,J$8,IF(A3&gt;F$7,J$7,IF(A3&gt;F$6,J$6,IF(A3&gt;F$5,J$5,IF(A3&gt;F$4,J$4,IF(A3&gt;F$3,J$3))))))))))))))</f>
        <v>0</v>
      </c>
      <c r="C3" s="83"/>
      <c r="D3" s="78"/>
      <c r="E3" s="80" t="s">
        <v>2616</v>
      </c>
      <c r="F3" s="87">
        <v>-1.0</v>
      </c>
      <c r="G3" s="85">
        <v>0.0</v>
      </c>
      <c r="J3" s="85">
        <v>0.0</v>
      </c>
      <c r="K3" s="85">
        <v>0.0</v>
      </c>
      <c r="L3" s="78"/>
      <c r="M3" s="78"/>
      <c r="N3" s="78"/>
      <c r="O3" s="78"/>
      <c r="P3" s="78"/>
    </row>
    <row r="4">
      <c r="A4" s="82">
        <v>0.050068587105624146</v>
      </c>
      <c r="B4" s="83">
        <f t="shared" si="1"/>
        <v>0</v>
      </c>
      <c r="C4" s="83"/>
      <c r="D4" s="78"/>
      <c r="E4" s="80" t="s">
        <v>2617</v>
      </c>
      <c r="F4" s="87">
        <v>1.0E-7</v>
      </c>
      <c r="G4" s="85">
        <v>0.0</v>
      </c>
      <c r="H4" s="85">
        <v>0.0</v>
      </c>
      <c r="I4" s="87">
        <v>-1.0</v>
      </c>
      <c r="J4" s="85">
        <v>0.0</v>
      </c>
      <c r="K4" s="85">
        <v>0.0</v>
      </c>
      <c r="L4" s="78"/>
      <c r="M4" s="78"/>
      <c r="N4" s="78"/>
      <c r="O4" s="78"/>
      <c r="P4" s="78"/>
    </row>
    <row r="5">
      <c r="A5" s="82">
        <v>2.002743484224966E-9</v>
      </c>
      <c r="B5" s="83">
        <f t="shared" si="1"/>
        <v>0</v>
      </c>
      <c r="C5" s="80"/>
      <c r="D5" s="78"/>
      <c r="E5" s="80" t="s">
        <v>2618</v>
      </c>
      <c r="F5" s="87">
        <v>0.9000001</v>
      </c>
      <c r="G5" s="85">
        <v>1.0</v>
      </c>
      <c r="H5" s="85">
        <v>1.0</v>
      </c>
      <c r="I5" s="87">
        <v>0.9000001</v>
      </c>
      <c r="J5" s="85">
        <v>1.0</v>
      </c>
      <c r="K5" s="85">
        <v>1.0</v>
      </c>
      <c r="L5" s="78"/>
      <c r="M5" s="78"/>
      <c r="N5" s="78"/>
      <c r="O5" s="78"/>
      <c r="P5" s="78"/>
    </row>
    <row r="6">
      <c r="A6" s="82">
        <v>0.03337905807041609</v>
      </c>
      <c r="B6" s="83">
        <f t="shared" si="1"/>
        <v>0</v>
      </c>
      <c r="C6" s="80"/>
      <c r="D6" s="78"/>
      <c r="E6" s="80" t="s">
        <v>2619</v>
      </c>
      <c r="F6" s="87">
        <v>1.21</v>
      </c>
      <c r="G6" s="85">
        <v>2.0</v>
      </c>
      <c r="H6" s="85">
        <v>2.0</v>
      </c>
      <c r="I6" s="87">
        <v>1.21</v>
      </c>
      <c r="J6" s="85">
        <v>2.0</v>
      </c>
      <c r="K6" s="85">
        <v>2.0</v>
      </c>
      <c r="L6" s="78"/>
      <c r="M6" s="78"/>
      <c r="N6" s="78"/>
      <c r="O6" s="78"/>
      <c r="P6" s="78"/>
    </row>
    <row r="7">
      <c r="A7" s="82">
        <v>1.4305310601606897E-9</v>
      </c>
      <c r="B7" s="83">
        <f t="shared" si="1"/>
        <v>0</v>
      </c>
      <c r="C7" s="80"/>
      <c r="D7" s="78"/>
      <c r="E7" s="80" t="s">
        <v>2620</v>
      </c>
      <c r="F7" s="87">
        <v>2.01</v>
      </c>
      <c r="G7" s="85">
        <v>3.0</v>
      </c>
      <c r="H7" s="85">
        <v>3.0</v>
      </c>
      <c r="I7" s="87">
        <v>2.01</v>
      </c>
      <c r="J7" s="85">
        <v>3.0</v>
      </c>
      <c r="K7" s="85">
        <v>3.0</v>
      </c>
      <c r="L7" s="78"/>
      <c r="M7" s="78"/>
      <c r="N7" s="78"/>
      <c r="O7" s="78"/>
      <c r="P7" s="78"/>
    </row>
    <row r="8">
      <c r="A8" s="82">
        <v>0.0819304152637486</v>
      </c>
      <c r="B8" s="83">
        <f t="shared" si="1"/>
        <v>0</v>
      </c>
      <c r="C8" s="80"/>
      <c r="D8" s="78"/>
      <c r="E8" s="80" t="s">
        <v>2621</v>
      </c>
      <c r="F8" s="87">
        <v>3.31</v>
      </c>
      <c r="G8" s="85">
        <v>4.0</v>
      </c>
      <c r="H8" s="85">
        <v>4.0</v>
      </c>
      <c r="I8" s="87">
        <v>3.31</v>
      </c>
      <c r="J8" s="85">
        <v>4.0</v>
      </c>
      <c r="K8" s="85">
        <v>4.0</v>
      </c>
      <c r="L8" s="78"/>
      <c r="M8" s="78"/>
      <c r="N8" s="78"/>
      <c r="O8" s="78"/>
      <c r="P8" s="78"/>
    </row>
    <row r="9">
      <c r="A9" s="82">
        <v>6.609053497942386</v>
      </c>
      <c r="B9" s="83">
        <f t="shared" si="1"/>
        <v>6</v>
      </c>
      <c r="C9" s="80"/>
      <c r="D9" s="78"/>
      <c r="E9" s="80" t="s">
        <v>2622</v>
      </c>
      <c r="F9" s="87">
        <v>4.6</v>
      </c>
      <c r="G9" s="85">
        <v>5.0</v>
      </c>
      <c r="H9" s="85">
        <v>5.0</v>
      </c>
      <c r="I9" s="87">
        <v>4.6</v>
      </c>
      <c r="J9" s="85">
        <v>5.0</v>
      </c>
      <c r="K9" s="85">
        <v>5.0</v>
      </c>
      <c r="L9" s="78"/>
      <c r="M9" s="78"/>
      <c r="N9" s="78"/>
      <c r="O9" s="78"/>
      <c r="P9" s="78"/>
    </row>
    <row r="10">
      <c r="A10" s="82">
        <v>5.006858710562414E-9</v>
      </c>
      <c r="B10" s="83">
        <f t="shared" si="1"/>
        <v>0</v>
      </c>
      <c r="C10" s="80"/>
      <c r="D10" s="78"/>
      <c r="E10" s="80" t="s">
        <v>2623</v>
      </c>
      <c r="F10" s="87">
        <v>5.5</v>
      </c>
      <c r="G10" s="85">
        <v>6.0</v>
      </c>
      <c r="H10" s="85">
        <v>6.0</v>
      </c>
      <c r="I10" s="87">
        <v>5.5</v>
      </c>
      <c r="J10" s="85">
        <v>6.0</v>
      </c>
      <c r="K10" s="85">
        <v>6.0</v>
      </c>
      <c r="L10" s="78"/>
      <c r="M10" s="78"/>
      <c r="N10" s="78"/>
      <c r="O10" s="78"/>
      <c r="P10" s="78"/>
    </row>
    <row r="11">
      <c r="A11" s="82">
        <v>1.0013717421124828E-8</v>
      </c>
      <c r="B11" s="83">
        <f t="shared" si="1"/>
        <v>0</v>
      </c>
      <c r="C11" s="80"/>
      <c r="D11" s="78"/>
      <c r="E11" s="80" t="s">
        <v>2624</v>
      </c>
      <c r="F11" s="87">
        <v>7.0</v>
      </c>
      <c r="G11" s="85">
        <v>8.0</v>
      </c>
      <c r="H11" s="85">
        <v>8.0</v>
      </c>
      <c r="I11" s="87">
        <v>7.0</v>
      </c>
      <c r="J11" s="85">
        <v>8.0</v>
      </c>
      <c r="K11" s="85">
        <v>8.0</v>
      </c>
      <c r="L11" s="78"/>
      <c r="M11" s="78"/>
      <c r="N11" s="78"/>
      <c r="O11" s="78"/>
      <c r="P11" s="78"/>
    </row>
    <row r="12">
      <c r="A12" s="82">
        <v>0.0667581161408322</v>
      </c>
      <c r="B12" s="83">
        <f t="shared" si="1"/>
        <v>0</v>
      </c>
      <c r="C12" s="80"/>
      <c r="D12" s="78"/>
      <c r="E12" s="80" t="s">
        <v>2625</v>
      </c>
      <c r="F12" s="87">
        <v>9.0</v>
      </c>
      <c r="G12" s="85">
        <v>10.0</v>
      </c>
      <c r="H12" s="85">
        <v>10.0</v>
      </c>
      <c r="I12" s="87">
        <v>9.0</v>
      </c>
      <c r="J12" s="85">
        <v>10.0</v>
      </c>
      <c r="K12" s="85">
        <v>10.0</v>
      </c>
      <c r="L12" s="78"/>
      <c r="M12" s="78"/>
      <c r="N12" s="78"/>
      <c r="O12" s="78"/>
      <c r="P12" s="78"/>
    </row>
    <row r="13">
      <c r="A13" s="82">
        <v>0.018775720164609055</v>
      </c>
      <c r="B13" s="83">
        <f t="shared" si="1"/>
        <v>0</v>
      </c>
      <c r="C13" s="80"/>
      <c r="D13" s="78"/>
      <c r="E13" s="80" t="s">
        <v>2626</v>
      </c>
      <c r="F13" s="87">
        <v>10.0</v>
      </c>
      <c r="G13" s="85">
        <v>12.0</v>
      </c>
      <c r="H13" s="85">
        <v>12.0</v>
      </c>
      <c r="I13" s="87">
        <v>10.0</v>
      </c>
      <c r="J13" s="85">
        <v>12.0</v>
      </c>
      <c r="K13" s="85">
        <v>12.0</v>
      </c>
      <c r="L13" s="78"/>
      <c r="M13" s="78"/>
      <c r="N13" s="78"/>
      <c r="O13" s="78"/>
      <c r="P13" s="78"/>
    </row>
    <row r="14">
      <c r="A14" s="82">
        <v>0.060082304526748974</v>
      </c>
      <c r="B14" s="83">
        <f t="shared" si="1"/>
        <v>0</v>
      </c>
      <c r="C14" s="80"/>
      <c r="D14" s="78"/>
      <c r="E14" s="80" t="s">
        <v>2627</v>
      </c>
      <c r="F14" s="87">
        <v>11.0</v>
      </c>
      <c r="G14" s="85">
        <v>13.0</v>
      </c>
      <c r="H14" s="85">
        <v>13.0</v>
      </c>
      <c r="I14" s="87">
        <v>11.0</v>
      </c>
      <c r="J14" s="85">
        <v>13.0</v>
      </c>
      <c r="K14" s="85">
        <v>13.0</v>
      </c>
      <c r="L14" s="78"/>
      <c r="M14" s="78"/>
      <c r="N14" s="78"/>
      <c r="O14" s="78"/>
      <c r="P14" s="78"/>
    </row>
    <row r="15">
      <c r="A15" s="82">
        <v>0.0333790580704161</v>
      </c>
      <c r="B15" s="83">
        <f t="shared" si="1"/>
        <v>0</v>
      </c>
      <c r="C15" s="80"/>
      <c r="D15" s="78"/>
      <c r="E15" s="80" t="s">
        <v>2628</v>
      </c>
      <c r="F15" s="87">
        <v>12.0</v>
      </c>
      <c r="G15" s="85">
        <v>15.0</v>
      </c>
      <c r="H15" s="85">
        <v>15.0</v>
      </c>
      <c r="I15" s="87">
        <v>12.0</v>
      </c>
      <c r="J15" s="85">
        <v>15.0</v>
      </c>
      <c r="K15" s="85">
        <v>15.0</v>
      </c>
      <c r="L15" s="78"/>
      <c r="M15" s="78"/>
      <c r="N15" s="78"/>
      <c r="O15" s="78"/>
      <c r="P15" s="78"/>
    </row>
    <row r="16">
      <c r="A16" s="82">
        <v>2.731013842124953E-9</v>
      </c>
      <c r="B16" s="83">
        <f t="shared" si="1"/>
        <v>0</v>
      </c>
      <c r="C16" s="80"/>
      <c r="D16" s="78"/>
      <c r="E16" s="80" t="s">
        <v>2629</v>
      </c>
      <c r="F16" s="87">
        <v>16.0</v>
      </c>
      <c r="G16" s="85">
        <v>20.0</v>
      </c>
      <c r="H16" s="85">
        <v>20.0</v>
      </c>
      <c r="I16" s="87">
        <v>16.0</v>
      </c>
      <c r="J16" s="85">
        <v>20.0</v>
      </c>
      <c r="K16" s="85">
        <v>20.0</v>
      </c>
      <c r="L16" s="78"/>
      <c r="M16" s="78"/>
      <c r="N16" s="78"/>
      <c r="O16" s="78"/>
      <c r="P16" s="78"/>
    </row>
    <row r="17">
      <c r="A17" s="82">
        <v>3.0041152263374484E-9</v>
      </c>
      <c r="B17" s="83">
        <f t="shared" si="1"/>
        <v>0</v>
      </c>
      <c r="C17" s="80"/>
      <c r="D17" s="78"/>
      <c r="E17" s="77" t="s">
        <v>2630</v>
      </c>
      <c r="F17" s="88">
        <v>21.0</v>
      </c>
      <c r="G17" s="77">
        <v>25.0</v>
      </c>
      <c r="H17" s="77">
        <v>25.0</v>
      </c>
      <c r="I17" s="88">
        <v>21.0</v>
      </c>
      <c r="J17" s="77">
        <v>25.0</v>
      </c>
      <c r="K17" s="77">
        <v>25.0</v>
      </c>
      <c r="L17" s="78"/>
      <c r="M17" s="78"/>
      <c r="N17" s="78"/>
      <c r="O17" s="78"/>
      <c r="P17" s="78"/>
    </row>
    <row r="18">
      <c r="A18" s="82">
        <v>2.731013842124953E-9</v>
      </c>
      <c r="B18" s="83">
        <f t="shared" si="1"/>
        <v>0</v>
      </c>
      <c r="C18" s="80"/>
      <c r="D18" s="78"/>
      <c r="E18" s="77" t="s">
        <v>2631</v>
      </c>
      <c r="F18" s="88">
        <v>26.0</v>
      </c>
      <c r="G18" s="77">
        <v>30.0</v>
      </c>
      <c r="H18" s="77">
        <v>30.0</v>
      </c>
      <c r="I18" s="88">
        <v>26.0</v>
      </c>
      <c r="J18" s="77">
        <v>30.0</v>
      </c>
      <c r="K18" s="77">
        <v>30.0</v>
      </c>
      <c r="L18" s="78"/>
      <c r="M18" s="78"/>
      <c r="N18" s="78"/>
      <c r="O18" s="78"/>
      <c r="P18" s="78"/>
    </row>
    <row r="19">
      <c r="A19" s="82">
        <v>0.42057613168724284</v>
      </c>
      <c r="B19" s="83">
        <f t="shared" si="1"/>
        <v>0</v>
      </c>
      <c r="C19" s="80"/>
      <c r="D19" s="78"/>
      <c r="E19" s="77" t="s">
        <v>2632</v>
      </c>
      <c r="F19" s="88">
        <v>31.0</v>
      </c>
      <c r="G19" s="77">
        <v>40.0</v>
      </c>
      <c r="H19" s="77">
        <v>40.0</v>
      </c>
      <c r="I19" s="88">
        <v>31.0</v>
      </c>
      <c r="J19" s="77">
        <v>40.0</v>
      </c>
      <c r="K19" s="77">
        <v>40.0</v>
      </c>
      <c r="L19" s="78"/>
      <c r="M19" s="78"/>
      <c r="N19" s="78"/>
      <c r="O19" s="78"/>
      <c r="P19" s="78"/>
    </row>
    <row r="20">
      <c r="A20" s="82">
        <v>0.0316222655403942</v>
      </c>
      <c r="B20" s="83">
        <f t="shared" si="1"/>
        <v>0</v>
      </c>
      <c r="C20" s="80"/>
      <c r="D20" s="78"/>
      <c r="E20" s="77" t="s">
        <v>2633</v>
      </c>
      <c r="F20" s="88">
        <v>41.0</v>
      </c>
      <c r="G20" s="77">
        <v>50.0</v>
      </c>
      <c r="H20" s="77">
        <v>50.0</v>
      </c>
      <c r="I20" s="88">
        <v>41.0</v>
      </c>
      <c r="J20" s="77">
        <v>50.0</v>
      </c>
      <c r="K20" s="77">
        <v>50.0</v>
      </c>
      <c r="L20" s="78"/>
      <c r="M20" s="78"/>
      <c r="N20" s="78"/>
      <c r="O20" s="78"/>
      <c r="P20" s="78"/>
    </row>
    <row r="21">
      <c r="A21" s="82">
        <v>2.503429355281207E-9</v>
      </c>
      <c r="B21" s="83">
        <f t="shared" si="1"/>
        <v>0</v>
      </c>
      <c r="C21" s="80"/>
      <c r="D21" s="78"/>
      <c r="E21" s="77" t="s">
        <v>2634</v>
      </c>
      <c r="F21" s="88">
        <v>51.0</v>
      </c>
      <c r="G21" s="77">
        <v>60.0</v>
      </c>
      <c r="H21" s="77">
        <v>60.0</v>
      </c>
      <c r="I21" s="88">
        <v>51.0</v>
      </c>
      <c r="J21" s="77">
        <v>60.0</v>
      </c>
      <c r="K21" s="77">
        <v>60.0</v>
      </c>
      <c r="L21" s="78"/>
      <c r="M21" s="78"/>
      <c r="N21" s="78"/>
      <c r="O21" s="78"/>
      <c r="P21" s="78"/>
    </row>
    <row r="22">
      <c r="A22" s="82">
        <v>0.15020576131687244</v>
      </c>
      <c r="B22" s="83">
        <f t="shared" si="1"/>
        <v>0</v>
      </c>
      <c r="C22" s="80"/>
      <c r="D22" s="78"/>
      <c r="E22" s="77" t="s">
        <v>2635</v>
      </c>
      <c r="F22" s="88">
        <v>61.0</v>
      </c>
      <c r="G22" s="77">
        <v>70.0</v>
      </c>
      <c r="H22" s="77">
        <v>70.0</v>
      </c>
      <c r="I22" s="88">
        <v>61.0</v>
      </c>
      <c r="J22" s="77">
        <v>70.0</v>
      </c>
      <c r="K22" s="77">
        <v>70.0</v>
      </c>
      <c r="L22" s="78"/>
      <c r="M22" s="78"/>
      <c r="N22" s="78"/>
      <c r="O22" s="78"/>
      <c r="P22" s="78"/>
    </row>
    <row r="23">
      <c r="A23" s="82">
        <v>3.0041152263374485E-8</v>
      </c>
      <c r="B23" s="83">
        <f t="shared" si="1"/>
        <v>0</v>
      </c>
      <c r="C23" s="80"/>
      <c r="D23" s="78"/>
      <c r="E23" s="77" t="s">
        <v>2636</v>
      </c>
      <c r="F23" s="88">
        <v>71.0</v>
      </c>
      <c r="G23" s="77">
        <v>80.0</v>
      </c>
      <c r="H23" s="77">
        <v>80.0</v>
      </c>
      <c r="I23" s="88">
        <v>71.0</v>
      </c>
      <c r="J23" s="77">
        <v>80.0</v>
      </c>
      <c r="K23" s="77">
        <v>80.0</v>
      </c>
      <c r="L23" s="78"/>
      <c r="M23" s="78"/>
      <c r="N23" s="78"/>
      <c r="O23" s="78"/>
      <c r="P23" s="78"/>
    </row>
    <row r="24">
      <c r="A24" s="82">
        <v>2.731013842124953E-9</v>
      </c>
      <c r="B24" s="83">
        <f t="shared" si="1"/>
        <v>0</v>
      </c>
      <c r="C24" s="80"/>
      <c r="D24" s="78"/>
      <c r="E24" s="77" t="s">
        <v>2637</v>
      </c>
      <c r="F24" s="88">
        <v>81.0</v>
      </c>
      <c r="G24" s="77">
        <v>90.0</v>
      </c>
      <c r="H24" s="77">
        <v>90.0</v>
      </c>
      <c r="I24" s="88">
        <v>81.0</v>
      </c>
      <c r="J24" s="77">
        <v>90.0</v>
      </c>
      <c r="K24" s="77">
        <v>90.0</v>
      </c>
      <c r="L24" s="78"/>
      <c r="M24" s="78"/>
      <c r="N24" s="78"/>
      <c r="O24" s="78"/>
      <c r="P24" s="78"/>
    </row>
    <row r="25">
      <c r="A25" s="82">
        <v>3.0041152263374484E-9</v>
      </c>
      <c r="B25" s="83">
        <f t="shared" si="1"/>
        <v>0</v>
      </c>
      <c r="C25" s="80"/>
      <c r="D25" s="78"/>
      <c r="E25" s="77" t="s">
        <v>2638</v>
      </c>
      <c r="F25" s="88">
        <v>91.0</v>
      </c>
      <c r="G25" s="77">
        <v>100.0</v>
      </c>
      <c r="H25" s="77">
        <v>100.0</v>
      </c>
      <c r="I25" s="88">
        <v>91.0</v>
      </c>
      <c r="J25" s="77">
        <v>100.0</v>
      </c>
      <c r="K25" s="77">
        <v>100.0</v>
      </c>
      <c r="L25" s="78"/>
      <c r="M25" s="78"/>
      <c r="N25" s="78"/>
      <c r="O25" s="78"/>
      <c r="P25" s="78"/>
    </row>
    <row r="26">
      <c r="A26" s="82">
        <v>3.0041152263374484E-9</v>
      </c>
      <c r="B26" s="83">
        <f t="shared" si="1"/>
        <v>0</v>
      </c>
      <c r="C26" s="80"/>
      <c r="D26" s="78"/>
      <c r="E26" s="77" t="s">
        <v>2639</v>
      </c>
      <c r="F26" s="84"/>
      <c r="G26" s="78"/>
      <c r="H26" s="78"/>
      <c r="I26" s="84"/>
      <c r="J26" s="78"/>
      <c r="K26" s="78"/>
      <c r="L26" s="78"/>
      <c r="M26" s="78"/>
      <c r="N26" s="78"/>
      <c r="O26" s="78"/>
      <c r="P26" s="78"/>
    </row>
    <row r="27">
      <c r="A27" s="82">
        <v>2.731013842124953E-9</v>
      </c>
      <c r="B27" s="83">
        <f t="shared" si="1"/>
        <v>0</v>
      </c>
      <c r="C27" s="80"/>
      <c r="D27" s="78"/>
      <c r="E27" s="78"/>
      <c r="F27" s="84"/>
      <c r="G27" s="78"/>
      <c r="H27" s="78"/>
      <c r="I27" s="78"/>
      <c r="J27" s="86"/>
      <c r="K27" s="78"/>
      <c r="L27" s="78"/>
      <c r="M27" s="78"/>
      <c r="N27" s="78"/>
      <c r="O27" s="78"/>
      <c r="P27" s="78"/>
    </row>
    <row r="28">
      <c r="A28" s="82">
        <v>2.731013842124953E-9</v>
      </c>
      <c r="B28" s="83">
        <f t="shared" si="1"/>
        <v>0</v>
      </c>
      <c r="C28" s="80"/>
      <c r="D28" s="78"/>
      <c r="E28" s="78"/>
      <c r="F28" s="84"/>
      <c r="G28" s="78"/>
      <c r="H28" s="78"/>
      <c r="I28" s="78"/>
      <c r="J28" s="86"/>
      <c r="K28" s="78"/>
      <c r="L28" s="78"/>
      <c r="M28" s="78"/>
      <c r="N28" s="78"/>
      <c r="O28" s="78"/>
      <c r="P28" s="78"/>
    </row>
    <row r="29">
      <c r="A29" s="82">
        <v>2.503429355281207E-9</v>
      </c>
      <c r="B29" s="83">
        <f t="shared" si="1"/>
        <v>0</v>
      </c>
      <c r="C29" s="80"/>
      <c r="D29" s="78"/>
      <c r="E29" s="78"/>
      <c r="F29" s="84"/>
      <c r="G29" s="78"/>
      <c r="H29" s="78"/>
      <c r="I29" s="78"/>
      <c r="J29" s="86"/>
      <c r="K29" s="78"/>
      <c r="L29" s="78"/>
      <c r="M29" s="78"/>
      <c r="N29" s="78"/>
      <c r="O29" s="78"/>
      <c r="P29" s="78"/>
    </row>
    <row r="30">
      <c r="A30" s="82">
        <v>2.503429355281207E-9</v>
      </c>
      <c r="B30" s="83">
        <f t="shared" si="1"/>
        <v>0</v>
      </c>
      <c r="C30" s="80"/>
      <c r="D30" s="78"/>
      <c r="E30" s="78"/>
      <c r="F30" s="84"/>
      <c r="G30" s="78"/>
      <c r="H30" s="78"/>
      <c r="I30" s="78"/>
      <c r="J30" s="86"/>
      <c r="K30" s="78"/>
      <c r="L30" s="78"/>
      <c r="M30" s="89"/>
      <c r="N30" s="78"/>
      <c r="O30" s="78"/>
      <c r="P30" s="78"/>
    </row>
    <row r="31">
      <c r="A31" s="82">
        <v>3.0041152263374485E-8</v>
      </c>
      <c r="B31" s="83">
        <f t="shared" si="1"/>
        <v>0</v>
      </c>
      <c r="C31" s="80"/>
      <c r="D31" s="78"/>
      <c r="E31" s="78"/>
      <c r="F31" s="84"/>
      <c r="G31" s="78"/>
      <c r="H31" s="78"/>
      <c r="I31" s="78"/>
      <c r="J31" s="86"/>
      <c r="K31" s="78"/>
      <c r="L31" s="78"/>
      <c r="M31" s="89"/>
      <c r="N31" s="78"/>
      <c r="O31" s="78"/>
      <c r="P31" s="78"/>
    </row>
    <row r="32">
      <c r="A32" s="82">
        <v>0.3004115226337449</v>
      </c>
      <c r="B32" s="83">
        <f t="shared" si="1"/>
        <v>0</v>
      </c>
      <c r="C32" s="80"/>
      <c r="D32" s="78"/>
      <c r="E32" s="78"/>
      <c r="F32" s="84"/>
      <c r="G32" s="78"/>
      <c r="H32" s="78"/>
      <c r="I32" s="78"/>
      <c r="J32" s="86"/>
      <c r="K32" s="78"/>
      <c r="L32" s="78"/>
      <c r="M32" s="89"/>
      <c r="N32" s="78"/>
      <c r="O32" s="78"/>
      <c r="P32" s="78"/>
    </row>
    <row r="33">
      <c r="A33" s="82">
        <v>3.0041152263374484E-9</v>
      </c>
      <c r="B33" s="83">
        <f t="shared" si="1"/>
        <v>0</v>
      </c>
      <c r="C33" s="80"/>
      <c r="D33" s="78"/>
      <c r="E33" s="78"/>
      <c r="F33" s="84"/>
      <c r="G33" s="78"/>
      <c r="H33" s="78"/>
      <c r="I33" s="78"/>
      <c r="J33" s="86"/>
      <c r="K33" s="78"/>
      <c r="L33" s="78"/>
      <c r="M33" s="89"/>
      <c r="N33" s="78"/>
      <c r="O33" s="78"/>
      <c r="P33" s="78"/>
    </row>
    <row r="34">
      <c r="A34" s="82">
        <v>0.03755144032921811</v>
      </c>
      <c r="B34" s="83">
        <f t="shared" si="1"/>
        <v>0</v>
      </c>
      <c r="C34" s="80"/>
      <c r="D34" s="78"/>
      <c r="E34" s="78"/>
      <c r="F34" s="84"/>
      <c r="G34" s="78"/>
      <c r="H34" s="78"/>
      <c r="I34" s="78"/>
      <c r="J34" s="86"/>
      <c r="K34" s="78"/>
      <c r="L34" s="78"/>
      <c r="M34" s="78"/>
      <c r="N34" s="78"/>
      <c r="O34" s="78"/>
      <c r="P34" s="78"/>
    </row>
    <row r="35">
      <c r="A35" s="82">
        <v>0.060082304526748974</v>
      </c>
      <c r="B35" s="83">
        <f t="shared" si="1"/>
        <v>0</v>
      </c>
      <c r="C35" s="80"/>
      <c r="D35" s="78"/>
      <c r="E35" s="78"/>
      <c r="F35" s="84"/>
      <c r="G35" s="78"/>
      <c r="H35" s="78"/>
      <c r="I35" s="78"/>
      <c r="J35" s="86"/>
      <c r="K35" s="78"/>
      <c r="L35" s="78"/>
      <c r="M35" s="78"/>
      <c r="N35" s="78"/>
      <c r="O35" s="78"/>
      <c r="P35" s="78"/>
    </row>
    <row r="36">
      <c r="A36" s="82">
        <v>3.0041152263374484E-9</v>
      </c>
      <c r="B36" s="83">
        <f t="shared" si="1"/>
        <v>0</v>
      </c>
      <c r="C36" s="80"/>
      <c r="D36" s="78"/>
      <c r="E36" s="78"/>
      <c r="F36" s="84"/>
      <c r="G36" s="78"/>
      <c r="H36" s="78"/>
      <c r="I36" s="78"/>
      <c r="J36" s="86"/>
      <c r="K36" s="78"/>
      <c r="L36" s="78"/>
      <c r="M36" s="78"/>
      <c r="N36" s="78"/>
      <c r="O36" s="78"/>
      <c r="P36" s="78"/>
    </row>
    <row r="37">
      <c r="A37" s="82">
        <v>3.0041152263374485E-8</v>
      </c>
      <c r="B37" s="83">
        <f t="shared" si="1"/>
        <v>0</v>
      </c>
      <c r="C37" s="80"/>
      <c r="D37" s="78"/>
      <c r="E37" s="78"/>
      <c r="F37" s="84"/>
      <c r="G37" s="78"/>
      <c r="H37" s="78"/>
      <c r="I37" s="78"/>
      <c r="J37" s="86"/>
      <c r="K37" s="78"/>
      <c r="L37" s="78"/>
      <c r="M37" s="78"/>
      <c r="N37" s="78"/>
      <c r="O37" s="78"/>
      <c r="P37" s="78"/>
    </row>
    <row r="38">
      <c r="A38" s="82">
        <v>3.0041152263374485E-8</v>
      </c>
      <c r="B38" s="83">
        <f t="shared" si="1"/>
        <v>0</v>
      </c>
      <c r="C38" s="80"/>
      <c r="D38" s="78"/>
      <c r="E38" s="78"/>
      <c r="F38" s="84"/>
      <c r="G38" s="78"/>
      <c r="H38" s="78"/>
      <c r="I38" s="78"/>
      <c r="J38" s="86"/>
      <c r="K38" s="78"/>
      <c r="L38" s="78"/>
      <c r="M38" s="78"/>
      <c r="N38" s="78"/>
      <c r="O38" s="78"/>
      <c r="P38" s="78"/>
    </row>
    <row r="39">
      <c r="A39" s="82">
        <v>3.0041152263374485E-8</v>
      </c>
      <c r="B39" s="83">
        <f t="shared" si="1"/>
        <v>0</v>
      </c>
      <c r="C39" s="80"/>
      <c r="D39" s="78"/>
      <c r="E39" s="78"/>
      <c r="F39" s="84"/>
      <c r="G39" s="78"/>
      <c r="H39" s="78"/>
      <c r="I39" s="78"/>
      <c r="J39" s="86"/>
      <c r="K39" s="78"/>
      <c r="L39" s="78"/>
      <c r="M39" s="78"/>
      <c r="N39" s="78"/>
      <c r="O39" s="78"/>
      <c r="P39" s="78"/>
    </row>
    <row r="40">
      <c r="A40" s="82">
        <v>3.0041152263374485E-8</v>
      </c>
      <c r="B40" s="83">
        <f t="shared" si="1"/>
        <v>0</v>
      </c>
      <c r="C40" s="80"/>
      <c r="D40" s="78"/>
      <c r="E40" s="78"/>
      <c r="F40" s="84"/>
      <c r="G40" s="78"/>
      <c r="H40" s="78"/>
      <c r="I40" s="78"/>
      <c r="J40" s="86"/>
      <c r="K40" s="78"/>
      <c r="L40" s="78"/>
      <c r="M40" s="78"/>
      <c r="N40" s="78"/>
      <c r="O40" s="78"/>
      <c r="P40" s="78"/>
    </row>
    <row r="41">
      <c r="A41" s="82">
        <v>1.5020576131687243E-8</v>
      </c>
      <c r="B41" s="83">
        <f t="shared" si="1"/>
        <v>0</v>
      </c>
      <c r="C41" s="80"/>
      <c r="D41" s="89"/>
      <c r="E41" s="78"/>
      <c r="F41" s="84"/>
      <c r="G41" s="78"/>
      <c r="H41" s="78"/>
      <c r="I41" s="78"/>
      <c r="J41" s="86"/>
      <c r="K41" s="78"/>
      <c r="L41" s="78"/>
      <c r="M41" s="78"/>
      <c r="N41" s="78"/>
      <c r="O41" s="78"/>
      <c r="P41" s="78"/>
    </row>
    <row r="42">
      <c r="A42" s="82">
        <v>6.008230452674897E-9</v>
      </c>
      <c r="B42" s="83">
        <f t="shared" si="1"/>
        <v>0</v>
      </c>
      <c r="C42" s="80"/>
      <c r="D42" s="78"/>
      <c r="E42" s="78"/>
      <c r="F42" s="84"/>
      <c r="G42" s="78"/>
      <c r="H42" s="78"/>
      <c r="I42" s="78"/>
      <c r="J42" s="81">
        <v>2.0</v>
      </c>
      <c r="K42" s="80">
        <v>1.0</v>
      </c>
      <c r="L42" s="78"/>
      <c r="M42" s="78"/>
      <c r="N42" s="78"/>
      <c r="O42" s="78"/>
      <c r="P42" s="78"/>
    </row>
    <row r="43">
      <c r="A43" s="82">
        <v>3.0041152263374484E-9</v>
      </c>
      <c r="B43" s="83">
        <f t="shared" si="1"/>
        <v>0</v>
      </c>
      <c r="C43" s="80"/>
      <c r="D43" s="78"/>
      <c r="E43" s="78"/>
      <c r="F43" s="84"/>
      <c r="G43" s="78"/>
      <c r="H43" s="78"/>
      <c r="I43" s="78"/>
      <c r="J43" s="86"/>
      <c r="K43" s="78"/>
      <c r="L43" s="78"/>
      <c r="M43" s="78"/>
      <c r="N43" s="78"/>
      <c r="O43" s="78"/>
      <c r="P43" s="78"/>
    </row>
    <row r="44">
      <c r="A44" s="82">
        <v>3.0041152263374484E-9</v>
      </c>
      <c r="B44" s="83">
        <f t="shared" si="1"/>
        <v>0</v>
      </c>
      <c r="C44" s="80"/>
      <c r="D44" s="78"/>
      <c r="E44" s="78"/>
      <c r="F44" s="84"/>
      <c r="G44" s="78"/>
      <c r="H44" s="78"/>
      <c r="I44" s="78"/>
      <c r="J44" s="86"/>
      <c r="K44" s="78"/>
      <c r="L44" s="78"/>
      <c r="M44" s="78"/>
      <c r="N44" s="78"/>
      <c r="O44" s="78"/>
      <c r="P44" s="78"/>
    </row>
    <row r="45">
      <c r="A45" s="82">
        <v>1.5020576131687243E-8</v>
      </c>
      <c r="B45" s="83">
        <f t="shared" si="1"/>
        <v>0</v>
      </c>
      <c r="C45" s="80"/>
      <c r="D45" s="78"/>
      <c r="E45" s="78"/>
      <c r="F45" s="84"/>
      <c r="G45" s="78"/>
      <c r="H45" s="78"/>
      <c r="I45" s="78"/>
      <c r="J45" s="86"/>
      <c r="K45" s="78"/>
      <c r="L45" s="78"/>
      <c r="M45" s="78"/>
      <c r="N45" s="78"/>
      <c r="O45" s="78"/>
      <c r="P45" s="78"/>
    </row>
    <row r="46">
      <c r="A46" s="82">
        <v>1.5020576131687243E-8</v>
      </c>
      <c r="B46" s="83">
        <f t="shared" si="1"/>
        <v>0</v>
      </c>
      <c r="C46" s="80"/>
      <c r="D46" s="78"/>
      <c r="E46" s="78"/>
      <c r="F46" s="84"/>
      <c r="G46" s="78"/>
      <c r="H46" s="78"/>
      <c r="I46" s="78"/>
      <c r="J46" s="81">
        <v>2.0</v>
      </c>
      <c r="K46" s="80">
        <v>1.0</v>
      </c>
      <c r="L46" s="78"/>
      <c r="M46" s="78"/>
      <c r="N46" s="78"/>
      <c r="O46" s="78"/>
      <c r="P46" s="78"/>
    </row>
    <row r="47">
      <c r="A47" s="82">
        <v>3.0041152263374485E-8</v>
      </c>
      <c r="B47" s="83">
        <f t="shared" si="1"/>
        <v>0</v>
      </c>
      <c r="C47" s="80"/>
      <c r="D47" s="78"/>
      <c r="E47" s="78"/>
      <c r="F47" s="84"/>
      <c r="G47" s="78"/>
      <c r="H47" s="78"/>
      <c r="I47" s="78"/>
      <c r="J47" s="81">
        <v>2.0</v>
      </c>
      <c r="K47" s="80">
        <v>1.0</v>
      </c>
      <c r="L47" s="78"/>
      <c r="M47" s="78"/>
      <c r="N47" s="78"/>
      <c r="O47" s="78"/>
      <c r="P47" s="78"/>
    </row>
    <row r="48">
      <c r="A48" s="82">
        <v>7.510288065843621E-9</v>
      </c>
      <c r="B48" s="83">
        <f t="shared" si="1"/>
        <v>0</v>
      </c>
      <c r="C48" s="80"/>
      <c r="D48" s="78"/>
      <c r="E48" s="78"/>
      <c r="F48" s="84"/>
      <c r="G48" s="78"/>
      <c r="H48" s="78"/>
      <c r="I48" s="78"/>
      <c r="J48" s="86"/>
      <c r="K48" s="78"/>
      <c r="L48" s="78"/>
      <c r="M48" s="78"/>
      <c r="N48" s="78"/>
      <c r="O48" s="78"/>
      <c r="P48" s="78"/>
    </row>
    <row r="49">
      <c r="A49" s="82">
        <v>0.10013717421124829</v>
      </c>
      <c r="B49" s="83">
        <f t="shared" si="1"/>
        <v>0</v>
      </c>
      <c r="C49" s="80"/>
      <c r="D49" s="78"/>
      <c r="E49" s="78"/>
      <c r="F49" s="84"/>
      <c r="G49" s="78"/>
      <c r="H49" s="78"/>
      <c r="I49" s="78"/>
      <c r="J49" s="86"/>
      <c r="K49" s="78"/>
      <c r="L49" s="78"/>
      <c r="M49" s="78"/>
      <c r="N49" s="78"/>
      <c r="O49" s="78"/>
      <c r="P49" s="78"/>
    </row>
    <row r="50">
      <c r="A50" s="82">
        <v>3.0041152263374485E-8</v>
      </c>
      <c r="B50" s="83">
        <f t="shared" si="1"/>
        <v>0</v>
      </c>
      <c r="C50" s="80"/>
      <c r="D50" s="78"/>
      <c r="E50" s="78"/>
      <c r="F50" s="84"/>
      <c r="G50" s="78"/>
      <c r="H50" s="78"/>
      <c r="I50" s="78"/>
      <c r="J50" s="86"/>
      <c r="K50" s="78"/>
      <c r="L50" s="78"/>
      <c r="M50" s="78"/>
      <c r="N50" s="78"/>
      <c r="O50" s="78"/>
      <c r="P50" s="78"/>
    </row>
    <row r="51">
      <c r="A51" s="82">
        <v>3.0041152263374484E-9</v>
      </c>
      <c r="B51" s="83">
        <f t="shared" si="1"/>
        <v>0</v>
      </c>
      <c r="C51" s="80"/>
      <c r="D51" s="78"/>
      <c r="E51" s="78"/>
      <c r="F51" s="84"/>
      <c r="G51" s="78"/>
      <c r="H51" s="78"/>
      <c r="I51" s="78"/>
      <c r="J51" s="86"/>
      <c r="K51" s="78"/>
      <c r="L51" s="78"/>
      <c r="M51" s="78"/>
      <c r="N51" s="78"/>
      <c r="O51" s="78"/>
      <c r="P51" s="78"/>
    </row>
    <row r="52">
      <c r="A52" s="82">
        <v>5.006858710562414E-9</v>
      </c>
      <c r="B52" s="83">
        <f t="shared" si="1"/>
        <v>0</v>
      </c>
      <c r="C52" s="80"/>
      <c r="D52" s="78"/>
      <c r="E52" s="78"/>
      <c r="F52" s="84"/>
      <c r="G52" s="78"/>
      <c r="H52" s="78"/>
      <c r="I52" s="78"/>
      <c r="J52" s="86"/>
      <c r="K52" s="78"/>
      <c r="L52" s="78"/>
      <c r="M52" s="78"/>
      <c r="N52" s="78"/>
      <c r="O52" s="78"/>
      <c r="P52" s="78"/>
    </row>
    <row r="53">
      <c r="A53" s="82">
        <v>5.006858710562414E-9</v>
      </c>
      <c r="B53" s="83">
        <f t="shared" si="1"/>
        <v>0</v>
      </c>
      <c r="C53" s="80"/>
      <c r="D53" s="78"/>
      <c r="E53" s="78"/>
      <c r="F53" s="84"/>
      <c r="G53" s="78"/>
      <c r="H53" s="78"/>
      <c r="I53" s="78"/>
      <c r="J53" s="86"/>
      <c r="K53" s="78"/>
      <c r="L53" s="78"/>
      <c r="M53" s="78"/>
      <c r="N53" s="78"/>
      <c r="O53" s="78"/>
      <c r="P53" s="78"/>
    </row>
    <row r="54">
      <c r="A54" s="82">
        <v>2.731013842124953E-9</v>
      </c>
      <c r="B54" s="83">
        <f t="shared" si="1"/>
        <v>0</v>
      </c>
      <c r="C54" s="80"/>
      <c r="D54" s="78"/>
      <c r="E54" s="78"/>
      <c r="F54" s="84"/>
      <c r="G54" s="78"/>
      <c r="H54" s="78"/>
      <c r="I54" s="78"/>
      <c r="J54" s="86"/>
      <c r="K54" s="78"/>
      <c r="L54" s="78"/>
      <c r="M54" s="78"/>
      <c r="N54" s="78"/>
      <c r="O54" s="78"/>
      <c r="P54" s="78"/>
    </row>
    <row r="55">
      <c r="A55" s="82">
        <v>1.5020576131687243E-8</v>
      </c>
      <c r="B55" s="83">
        <f t="shared" si="1"/>
        <v>0</v>
      </c>
      <c r="C55" s="80"/>
      <c r="D55" s="78"/>
      <c r="E55" s="78"/>
      <c r="F55" s="84"/>
      <c r="G55" s="78"/>
      <c r="H55" s="78"/>
      <c r="I55" s="78"/>
      <c r="J55" s="86"/>
      <c r="K55" s="78"/>
      <c r="L55" s="78"/>
      <c r="M55" s="78"/>
      <c r="N55" s="78"/>
      <c r="O55" s="78"/>
      <c r="P55" s="78"/>
    </row>
    <row r="56">
      <c r="A56" s="82">
        <v>1.5020576131687243E-8</v>
      </c>
      <c r="B56" s="83">
        <f t="shared" si="1"/>
        <v>0</v>
      </c>
      <c r="C56" s="80"/>
      <c r="D56" s="78"/>
      <c r="E56" s="78"/>
      <c r="F56" s="84"/>
      <c r="G56" s="78"/>
      <c r="H56" s="78"/>
      <c r="I56" s="78"/>
      <c r="J56" s="81">
        <v>2.0</v>
      </c>
      <c r="K56" s="80">
        <v>1.0</v>
      </c>
      <c r="L56" s="78"/>
      <c r="M56" s="78"/>
      <c r="N56" s="78"/>
      <c r="O56" s="78"/>
      <c r="P56" s="78"/>
    </row>
    <row r="57">
      <c r="A57" s="82">
        <v>1.5020576131687243E-8</v>
      </c>
      <c r="B57" s="83">
        <f t="shared" si="1"/>
        <v>0</v>
      </c>
      <c r="C57" s="80"/>
      <c r="D57" s="78"/>
      <c r="E57" s="78"/>
      <c r="F57" s="84"/>
      <c r="G57" s="78"/>
      <c r="H57" s="78"/>
      <c r="I57" s="78"/>
      <c r="J57" s="81">
        <v>2.0</v>
      </c>
      <c r="K57" s="80">
        <v>1.0</v>
      </c>
      <c r="L57" s="78"/>
      <c r="M57" s="78"/>
      <c r="N57" s="78"/>
      <c r="O57" s="78"/>
      <c r="P57" s="78"/>
    </row>
    <row r="58">
      <c r="A58" s="82">
        <v>7.510288065843621E-9</v>
      </c>
      <c r="B58" s="83">
        <f t="shared" si="1"/>
        <v>0</v>
      </c>
      <c r="C58" s="80"/>
      <c r="D58" s="78"/>
      <c r="E58" s="78"/>
      <c r="F58" s="84"/>
      <c r="G58" s="78"/>
      <c r="H58" s="78"/>
      <c r="I58" s="78"/>
      <c r="J58" s="81">
        <v>2.0</v>
      </c>
      <c r="K58" s="80">
        <v>1.0</v>
      </c>
      <c r="L58" s="78"/>
      <c r="M58" s="78"/>
      <c r="N58" s="78"/>
      <c r="O58" s="78"/>
      <c r="P58" s="78"/>
    </row>
    <row r="59">
      <c r="A59" s="82">
        <v>7.510288065843621E-9</v>
      </c>
      <c r="B59" s="83">
        <f t="shared" si="1"/>
        <v>0</v>
      </c>
      <c r="C59" s="80"/>
      <c r="D59" s="78"/>
      <c r="E59" s="78"/>
      <c r="F59" s="84"/>
      <c r="G59" s="78"/>
      <c r="H59" s="78"/>
      <c r="I59" s="78"/>
      <c r="J59" s="86"/>
      <c r="K59" s="78"/>
      <c r="L59" s="78"/>
      <c r="M59" s="78"/>
      <c r="N59" s="78"/>
      <c r="O59" s="78"/>
      <c r="P59" s="78"/>
    </row>
    <row r="60">
      <c r="A60" s="82">
        <v>3.0041152263374485E-8</v>
      </c>
      <c r="B60" s="83">
        <f t="shared" si="1"/>
        <v>0</v>
      </c>
      <c r="C60" s="80"/>
      <c r="D60" s="78"/>
      <c r="E60" s="78"/>
      <c r="F60" s="84"/>
      <c r="G60" s="78"/>
      <c r="H60" s="78"/>
      <c r="I60" s="78"/>
      <c r="J60" s="86"/>
      <c r="K60" s="78"/>
      <c r="L60" s="78"/>
      <c r="M60" s="78"/>
      <c r="N60" s="78"/>
      <c r="O60" s="78"/>
      <c r="P60" s="78"/>
    </row>
    <row r="61">
      <c r="A61" s="82">
        <v>1.5020576131687243E-8</v>
      </c>
      <c r="B61" s="83">
        <f t="shared" si="1"/>
        <v>0</v>
      </c>
      <c r="C61" s="80"/>
      <c r="D61" s="78"/>
      <c r="E61" s="78"/>
      <c r="F61" s="84"/>
      <c r="G61" s="78"/>
      <c r="H61" s="78"/>
      <c r="I61" s="78"/>
      <c r="J61" s="86"/>
      <c r="K61" s="78"/>
      <c r="L61" s="78"/>
      <c r="M61" s="78"/>
      <c r="N61" s="78"/>
      <c r="O61" s="78"/>
      <c r="P61" s="78"/>
    </row>
    <row r="62">
      <c r="A62" s="82">
        <v>3.0041152263374485E-8</v>
      </c>
      <c r="B62" s="83">
        <f t="shared" si="1"/>
        <v>0</v>
      </c>
      <c r="C62" s="80"/>
      <c r="D62" s="78"/>
      <c r="E62" s="78"/>
      <c r="F62" s="84"/>
      <c r="G62" s="78"/>
      <c r="H62" s="78"/>
      <c r="I62" s="78"/>
      <c r="J62" s="81">
        <v>2.0</v>
      </c>
      <c r="K62" s="80">
        <v>1.0</v>
      </c>
      <c r="L62" s="78"/>
      <c r="M62" s="78"/>
      <c r="N62" s="78"/>
      <c r="O62" s="78"/>
      <c r="P62" s="78"/>
    </row>
    <row r="63">
      <c r="A63" s="82">
        <v>0.07510288065843622</v>
      </c>
      <c r="B63" s="83">
        <f t="shared" si="1"/>
        <v>0</v>
      </c>
      <c r="C63" s="80"/>
      <c r="D63" s="78"/>
      <c r="E63" s="78"/>
      <c r="F63" s="84"/>
      <c r="G63" s="78"/>
      <c r="H63" s="78"/>
      <c r="I63" s="78"/>
      <c r="J63" s="86"/>
      <c r="K63" s="78"/>
      <c r="L63" s="78"/>
      <c r="M63" s="78"/>
      <c r="N63" s="78"/>
      <c r="O63" s="78"/>
      <c r="P63" s="78"/>
    </row>
    <row r="64">
      <c r="A64" s="82">
        <v>1.5020576131687243E-8</v>
      </c>
      <c r="B64" s="83">
        <f t="shared" si="1"/>
        <v>0</v>
      </c>
      <c r="C64" s="80"/>
      <c r="D64" s="78"/>
      <c r="E64" s="78"/>
      <c r="F64" s="84"/>
      <c r="G64" s="78"/>
      <c r="H64" s="78"/>
      <c r="I64" s="78"/>
      <c r="J64" s="86"/>
      <c r="K64" s="78"/>
      <c r="L64" s="78"/>
      <c r="M64" s="78"/>
      <c r="N64" s="78"/>
      <c r="O64" s="78"/>
      <c r="P64" s="78"/>
    </row>
    <row r="65">
      <c r="A65" s="82">
        <v>1.0013717421124828E-8</v>
      </c>
      <c r="B65" s="83">
        <f t="shared" si="1"/>
        <v>0</v>
      </c>
      <c r="C65" s="80"/>
      <c r="D65" s="78"/>
      <c r="E65" s="78"/>
      <c r="F65" s="84"/>
      <c r="G65" s="78"/>
      <c r="H65" s="78"/>
      <c r="I65" s="78"/>
      <c r="J65" s="81">
        <v>2.0</v>
      </c>
      <c r="K65" s="80">
        <v>1.0</v>
      </c>
      <c r="L65" s="78"/>
      <c r="M65" s="78"/>
      <c r="N65" s="78"/>
      <c r="O65" s="78"/>
      <c r="P65" s="78"/>
    </row>
    <row r="66">
      <c r="A66" s="82">
        <v>1.5020576131687243E-8</v>
      </c>
      <c r="B66" s="83">
        <f t="shared" si="1"/>
        <v>0</v>
      </c>
      <c r="C66" s="80"/>
      <c r="D66" s="78"/>
      <c r="E66" s="78"/>
      <c r="F66" s="84"/>
      <c r="G66" s="78"/>
      <c r="H66" s="78"/>
      <c r="I66" s="78"/>
      <c r="J66" s="86"/>
      <c r="K66" s="78"/>
      <c r="L66" s="78"/>
      <c r="M66" s="78"/>
      <c r="N66" s="78"/>
      <c r="O66" s="78"/>
      <c r="P66" s="78"/>
    </row>
    <row r="67">
      <c r="A67" s="82">
        <v>0.15020576131687244</v>
      </c>
      <c r="B67" s="83">
        <f t="shared" si="1"/>
        <v>0</v>
      </c>
      <c r="C67" s="80"/>
      <c r="D67" s="78"/>
      <c r="E67" s="78"/>
      <c r="F67" s="84"/>
      <c r="G67" s="78"/>
      <c r="H67" s="78"/>
      <c r="I67" s="78"/>
      <c r="J67" s="81">
        <v>2.0</v>
      </c>
      <c r="K67" s="80">
        <v>1.0</v>
      </c>
      <c r="L67" s="78"/>
      <c r="M67" s="78"/>
      <c r="N67" s="78"/>
      <c r="O67" s="78"/>
      <c r="P67" s="78"/>
    </row>
    <row r="68">
      <c r="A68" s="82">
        <v>1.5020576131687243E-8</v>
      </c>
      <c r="B68" s="83">
        <f t="shared" si="1"/>
        <v>0</v>
      </c>
      <c r="C68" s="80"/>
      <c r="D68" s="78"/>
      <c r="E68" s="78"/>
      <c r="F68" s="84"/>
      <c r="G68" s="78"/>
      <c r="H68" s="78"/>
      <c r="I68" s="78"/>
      <c r="J68" s="81">
        <v>2.0</v>
      </c>
      <c r="K68" s="80">
        <v>1.0</v>
      </c>
      <c r="L68" s="78"/>
      <c r="M68" s="78"/>
      <c r="N68" s="78"/>
      <c r="O68" s="78"/>
      <c r="P68" s="78"/>
    </row>
    <row r="69">
      <c r="A69" s="82">
        <v>3.0041152263374485E-8</v>
      </c>
      <c r="B69" s="83">
        <f t="shared" si="1"/>
        <v>0</v>
      </c>
      <c r="C69" s="80"/>
      <c r="D69" s="78"/>
      <c r="E69" s="78"/>
      <c r="F69" s="84"/>
      <c r="G69" s="78"/>
      <c r="H69" s="78"/>
      <c r="I69" s="78"/>
      <c r="J69" s="81">
        <v>2.0</v>
      </c>
      <c r="K69" s="80">
        <v>1.0</v>
      </c>
      <c r="L69" s="78"/>
      <c r="M69" s="78"/>
      <c r="N69" s="78"/>
      <c r="O69" s="78"/>
      <c r="P69" s="78"/>
    </row>
    <row r="70">
      <c r="A70" s="82">
        <v>0.4506172839506173</v>
      </c>
      <c r="B70" s="83">
        <f t="shared" si="1"/>
        <v>0</v>
      </c>
      <c r="C70" s="80"/>
      <c r="D70" s="78"/>
      <c r="E70" s="78"/>
      <c r="F70" s="84"/>
      <c r="G70" s="78"/>
      <c r="H70" s="78"/>
      <c r="I70" s="78"/>
      <c r="J70" s="86"/>
      <c r="K70" s="78"/>
      <c r="L70" s="78"/>
      <c r="M70" s="78"/>
      <c r="N70" s="78"/>
      <c r="O70" s="78"/>
      <c r="P70" s="78"/>
    </row>
    <row r="71">
      <c r="A71" s="82">
        <v>1.6689529035208047E-9</v>
      </c>
      <c r="B71" s="83">
        <f t="shared" si="1"/>
        <v>0</v>
      </c>
      <c r="C71" s="80"/>
      <c r="D71" s="78"/>
      <c r="E71" s="78"/>
      <c r="F71" s="84"/>
      <c r="G71" s="78"/>
      <c r="H71" s="78"/>
      <c r="I71" s="78"/>
      <c r="J71" s="86"/>
      <c r="K71" s="78"/>
      <c r="L71" s="78"/>
      <c r="M71" s="78"/>
      <c r="N71" s="78"/>
      <c r="O71" s="78"/>
      <c r="P71" s="78"/>
    </row>
    <row r="72">
      <c r="A72" s="82">
        <v>2.253086419753086</v>
      </c>
      <c r="B72" s="83">
        <f t="shared" si="1"/>
        <v>3</v>
      </c>
      <c r="C72" s="80"/>
      <c r="D72" s="78"/>
      <c r="E72" s="78"/>
      <c r="F72" s="84"/>
      <c r="G72" s="78"/>
      <c r="H72" s="78"/>
      <c r="I72" s="78"/>
      <c r="J72" s="86"/>
      <c r="K72" s="78"/>
      <c r="L72" s="78"/>
      <c r="M72" s="78"/>
      <c r="N72" s="78"/>
      <c r="O72" s="78"/>
      <c r="P72" s="78"/>
    </row>
    <row r="73">
      <c r="A73" s="82">
        <v>1.5020576131687243E-8</v>
      </c>
      <c r="B73" s="83">
        <f t="shared" si="1"/>
        <v>0</v>
      </c>
      <c r="C73" s="80"/>
      <c r="D73" s="78"/>
      <c r="E73" s="78"/>
      <c r="F73" s="84"/>
      <c r="G73" s="78"/>
      <c r="H73" s="78"/>
      <c r="I73" s="78"/>
      <c r="J73" s="81">
        <v>2.0</v>
      </c>
      <c r="K73" s="80">
        <v>1.0</v>
      </c>
      <c r="L73" s="78"/>
      <c r="M73" s="78"/>
      <c r="N73" s="78"/>
      <c r="O73" s="78"/>
      <c r="P73" s="78"/>
    </row>
    <row r="74">
      <c r="A74" s="82">
        <v>5.006858710562414E-9</v>
      </c>
      <c r="B74" s="83">
        <f t="shared" si="1"/>
        <v>0</v>
      </c>
      <c r="C74" s="80"/>
      <c r="D74" s="78"/>
      <c r="E74" s="78"/>
      <c r="F74" s="84"/>
      <c r="G74" s="78"/>
      <c r="H74" s="78"/>
      <c r="I74" s="78"/>
      <c r="J74" s="81">
        <v>2.0</v>
      </c>
      <c r="K74" s="80">
        <v>1.0</v>
      </c>
      <c r="L74" s="78"/>
      <c r="M74" s="78"/>
      <c r="N74" s="78"/>
      <c r="O74" s="78"/>
      <c r="P74" s="78"/>
    </row>
    <row r="75">
      <c r="A75" s="82">
        <v>7.510288065843621E-9</v>
      </c>
      <c r="B75" s="83">
        <f t="shared" si="1"/>
        <v>0</v>
      </c>
      <c r="C75" s="80"/>
      <c r="D75" s="78"/>
      <c r="E75" s="78"/>
      <c r="F75" s="84"/>
      <c r="G75" s="78"/>
      <c r="H75" s="78"/>
      <c r="I75" s="78"/>
      <c r="J75" s="86"/>
      <c r="K75" s="78"/>
      <c r="L75" s="78"/>
      <c r="M75" s="78"/>
      <c r="N75" s="78"/>
      <c r="O75" s="78"/>
      <c r="P75" s="78"/>
    </row>
    <row r="76">
      <c r="A76" s="82">
        <v>1.5020576131687243E-8</v>
      </c>
      <c r="B76" s="83">
        <f t="shared" si="1"/>
        <v>0</v>
      </c>
      <c r="C76" s="80"/>
      <c r="D76" s="78"/>
      <c r="E76" s="78"/>
      <c r="F76" s="84"/>
      <c r="G76" s="78"/>
      <c r="H76" s="78"/>
      <c r="I76" s="78"/>
      <c r="J76" s="86"/>
      <c r="K76" s="78"/>
      <c r="L76" s="78"/>
      <c r="M76" s="78"/>
      <c r="N76" s="78"/>
      <c r="O76" s="78"/>
      <c r="P76" s="78"/>
    </row>
    <row r="77">
      <c r="A77" s="82">
        <v>1.5020576131687243E-8</v>
      </c>
      <c r="B77" s="83">
        <f t="shared" si="1"/>
        <v>0</v>
      </c>
      <c r="C77" s="80"/>
      <c r="D77" s="78"/>
      <c r="E77" s="78"/>
      <c r="F77" s="84"/>
      <c r="G77" s="78"/>
      <c r="H77" s="78"/>
      <c r="I77" s="78"/>
      <c r="J77" s="81">
        <v>2.0</v>
      </c>
      <c r="K77" s="80">
        <v>1.0</v>
      </c>
      <c r="L77" s="78"/>
      <c r="M77" s="78"/>
      <c r="N77" s="78"/>
      <c r="O77" s="78"/>
      <c r="P77" s="78"/>
    </row>
    <row r="78">
      <c r="A78" s="82">
        <v>3.0041152263374485E-8</v>
      </c>
      <c r="B78" s="83">
        <f t="shared" si="1"/>
        <v>0</v>
      </c>
      <c r="C78" s="80"/>
      <c r="D78" s="78"/>
      <c r="E78" s="78"/>
      <c r="F78" s="84"/>
      <c r="G78" s="78"/>
      <c r="H78" s="78"/>
      <c r="I78" s="78"/>
      <c r="J78" s="81">
        <v>2.0</v>
      </c>
      <c r="K78" s="80">
        <v>1.0</v>
      </c>
      <c r="L78" s="78"/>
      <c r="M78" s="78"/>
      <c r="N78" s="78"/>
      <c r="O78" s="78"/>
      <c r="P78" s="78"/>
    </row>
    <row r="79">
      <c r="A79" s="82">
        <v>1.5020576131687243E-8</v>
      </c>
      <c r="B79" s="83">
        <f t="shared" si="1"/>
        <v>0</v>
      </c>
      <c r="C79" s="80"/>
      <c r="D79" s="78"/>
      <c r="E79" s="78"/>
      <c r="F79" s="84"/>
      <c r="G79" s="78"/>
      <c r="H79" s="78"/>
      <c r="I79" s="78"/>
      <c r="J79" s="86"/>
      <c r="K79" s="78"/>
      <c r="L79" s="78"/>
      <c r="M79" s="78"/>
      <c r="N79" s="78"/>
      <c r="O79" s="78"/>
      <c r="P79" s="78"/>
    </row>
    <row r="80">
      <c r="A80" s="82">
        <v>3.0041152263374485E-8</v>
      </c>
      <c r="B80" s="83">
        <f t="shared" si="1"/>
        <v>0</v>
      </c>
      <c r="C80" s="80"/>
      <c r="D80" s="78"/>
      <c r="E80" s="78"/>
      <c r="F80" s="84"/>
      <c r="G80" s="78"/>
      <c r="H80" s="78"/>
      <c r="I80" s="78"/>
      <c r="J80" s="81">
        <v>2.0</v>
      </c>
      <c r="K80" s="80">
        <v>1.0</v>
      </c>
      <c r="L80" s="78"/>
      <c r="M80" s="78"/>
      <c r="N80" s="78"/>
      <c r="O80" s="78"/>
      <c r="P80" s="78"/>
    </row>
    <row r="81">
      <c r="A81" s="82">
        <v>1.5020576131687243E-8</v>
      </c>
      <c r="B81" s="83">
        <f t="shared" si="1"/>
        <v>0</v>
      </c>
      <c r="C81" s="80"/>
      <c r="D81" s="78"/>
      <c r="E81" s="78"/>
      <c r="F81" s="84"/>
      <c r="G81" s="78"/>
      <c r="H81" s="78"/>
      <c r="I81" s="78"/>
      <c r="J81" s="86"/>
      <c r="K81" s="78"/>
      <c r="L81" s="78"/>
      <c r="M81" s="78"/>
      <c r="N81" s="78"/>
      <c r="O81" s="78"/>
      <c r="P81" s="78"/>
    </row>
    <row r="82">
      <c r="A82" s="82">
        <v>3.0041152263374485E-8</v>
      </c>
      <c r="B82" s="83">
        <f t="shared" si="1"/>
        <v>0</v>
      </c>
      <c r="C82" s="80"/>
      <c r="D82" s="78"/>
      <c r="E82" s="78"/>
      <c r="F82" s="84"/>
      <c r="G82" s="78"/>
      <c r="H82" s="78"/>
      <c r="I82" s="78"/>
      <c r="J82" s="81">
        <v>2.0</v>
      </c>
      <c r="K82" s="80">
        <v>1.0</v>
      </c>
      <c r="L82" s="78"/>
      <c r="M82" s="78"/>
      <c r="N82" s="78"/>
      <c r="O82" s="78"/>
      <c r="P82" s="78"/>
    </row>
    <row r="83">
      <c r="A83" s="82">
        <v>3.0041152263374485E-8</v>
      </c>
      <c r="B83" s="83">
        <f t="shared" si="1"/>
        <v>0</v>
      </c>
      <c r="C83" s="80"/>
      <c r="D83" s="78"/>
      <c r="E83" s="78"/>
      <c r="F83" s="84"/>
      <c r="G83" s="78"/>
      <c r="H83" s="78"/>
      <c r="I83" s="78"/>
      <c r="J83" s="86"/>
      <c r="K83" s="78"/>
      <c r="L83" s="78"/>
      <c r="M83" s="78"/>
      <c r="N83" s="78"/>
      <c r="O83" s="78"/>
      <c r="P83" s="78"/>
    </row>
    <row r="84">
      <c r="A84" s="82">
        <v>0.3004115226337449</v>
      </c>
      <c r="B84" s="83">
        <f t="shared" si="1"/>
        <v>0</v>
      </c>
      <c r="C84" s="80"/>
      <c r="D84" s="78"/>
      <c r="E84" s="78"/>
      <c r="F84" s="84"/>
      <c r="G84" s="78"/>
      <c r="H84" s="78"/>
      <c r="I84" s="78"/>
      <c r="J84" s="86"/>
      <c r="K84" s="78"/>
      <c r="L84" s="78"/>
      <c r="M84" s="78"/>
      <c r="N84" s="78"/>
      <c r="O84" s="78"/>
      <c r="P84" s="78"/>
    </row>
    <row r="85">
      <c r="A85" s="82">
        <v>3.0041152263374485E-8</v>
      </c>
      <c r="B85" s="83">
        <f t="shared" si="1"/>
        <v>0</v>
      </c>
      <c r="C85" s="80"/>
      <c r="D85" s="78"/>
      <c r="E85" s="78"/>
      <c r="F85" s="84"/>
      <c r="G85" s="78"/>
      <c r="H85" s="78"/>
      <c r="I85" s="78"/>
      <c r="J85" s="86"/>
      <c r="K85" s="78"/>
      <c r="L85" s="78"/>
      <c r="M85" s="78"/>
      <c r="N85" s="78"/>
      <c r="O85" s="78"/>
      <c r="P85" s="78"/>
    </row>
    <row r="86">
      <c r="A86" s="82">
        <v>1.5020576131687243E-8</v>
      </c>
      <c r="B86" s="83">
        <f t="shared" si="1"/>
        <v>0</v>
      </c>
      <c r="C86" s="80"/>
      <c r="D86" s="78"/>
      <c r="E86" s="78"/>
      <c r="F86" s="84"/>
      <c r="G86" s="78"/>
      <c r="H86" s="78"/>
      <c r="I86" s="78"/>
      <c r="J86" s="86"/>
      <c r="K86" s="78"/>
      <c r="L86" s="78"/>
      <c r="M86" s="78"/>
      <c r="N86" s="78"/>
      <c r="O86" s="78"/>
      <c r="P86" s="78"/>
    </row>
    <row r="87">
      <c r="A87" s="82">
        <v>1.5020576131687243E-8</v>
      </c>
      <c r="B87" s="83">
        <f t="shared" si="1"/>
        <v>0</v>
      </c>
      <c r="C87" s="80"/>
      <c r="D87" s="78"/>
      <c r="E87" s="78"/>
      <c r="F87" s="84"/>
      <c r="G87" s="78"/>
      <c r="H87" s="78"/>
      <c r="I87" s="78"/>
      <c r="J87" s="81">
        <v>2.0</v>
      </c>
      <c r="K87" s="80">
        <v>1.0</v>
      </c>
      <c r="L87" s="78"/>
      <c r="M87" s="78"/>
      <c r="N87" s="78"/>
      <c r="O87" s="78"/>
      <c r="P87" s="78"/>
    </row>
    <row r="88">
      <c r="A88" s="82">
        <v>1.0013717421124828E-8</v>
      </c>
      <c r="B88" s="83">
        <f t="shared" si="1"/>
        <v>0</v>
      </c>
      <c r="C88" s="80"/>
      <c r="D88" s="78"/>
      <c r="E88" s="78"/>
      <c r="F88" s="84"/>
      <c r="G88" s="78"/>
      <c r="H88" s="78"/>
      <c r="I88" s="78"/>
      <c r="J88" s="81">
        <v>2.0</v>
      </c>
      <c r="K88" s="80">
        <v>1.0</v>
      </c>
      <c r="L88" s="78"/>
      <c r="M88" s="78"/>
      <c r="N88" s="78"/>
      <c r="O88" s="78"/>
      <c r="P88" s="78"/>
    </row>
    <row r="89">
      <c r="A89" s="82">
        <v>0.07510288065843622</v>
      </c>
      <c r="B89" s="83">
        <f t="shared" si="1"/>
        <v>0</v>
      </c>
      <c r="C89" s="80"/>
      <c r="D89" s="78"/>
      <c r="E89" s="78"/>
      <c r="F89" s="84"/>
      <c r="G89" s="78"/>
      <c r="H89" s="78"/>
      <c r="I89" s="78"/>
      <c r="J89" s="86"/>
      <c r="K89" s="78"/>
      <c r="L89" s="78"/>
      <c r="M89" s="78"/>
      <c r="N89" s="78"/>
      <c r="O89" s="78"/>
      <c r="P89" s="78"/>
    </row>
    <row r="90">
      <c r="A90" s="82">
        <v>6.008230452674897E-9</v>
      </c>
      <c r="B90" s="83">
        <f t="shared" si="1"/>
        <v>0</v>
      </c>
      <c r="C90" s="80"/>
      <c r="D90" s="78"/>
      <c r="E90" s="78"/>
      <c r="F90" s="84"/>
      <c r="G90" s="78"/>
      <c r="H90" s="78"/>
      <c r="I90" s="78"/>
      <c r="J90" s="86"/>
      <c r="K90" s="78"/>
      <c r="L90" s="78"/>
      <c r="M90" s="78"/>
      <c r="N90" s="78"/>
      <c r="O90" s="78"/>
      <c r="P90" s="78"/>
    </row>
    <row r="91">
      <c r="A91" s="82">
        <v>0.060082304526748974</v>
      </c>
      <c r="B91" s="83">
        <f t="shared" si="1"/>
        <v>0</v>
      </c>
      <c r="C91" s="80"/>
      <c r="D91" s="78"/>
      <c r="E91" s="78"/>
      <c r="F91" s="84"/>
      <c r="G91" s="78"/>
      <c r="H91" s="78"/>
      <c r="I91" s="78"/>
      <c r="J91" s="86"/>
      <c r="K91" s="78"/>
      <c r="L91" s="78"/>
      <c r="M91" s="78"/>
      <c r="N91" s="78"/>
      <c r="O91" s="78"/>
      <c r="P91" s="78"/>
    </row>
    <row r="92">
      <c r="A92" s="82">
        <v>0.3004115226337449</v>
      </c>
      <c r="B92" s="83">
        <f t="shared" si="1"/>
        <v>0</v>
      </c>
      <c r="C92" s="80"/>
      <c r="D92" s="78"/>
      <c r="E92" s="78"/>
      <c r="F92" s="84"/>
      <c r="G92" s="78"/>
      <c r="H92" s="78"/>
      <c r="I92" s="78"/>
      <c r="J92" s="86"/>
      <c r="K92" s="78"/>
      <c r="L92" s="78"/>
      <c r="M92" s="78"/>
      <c r="N92" s="78"/>
      <c r="O92" s="78"/>
      <c r="P92" s="78"/>
    </row>
    <row r="93">
      <c r="A93" s="82">
        <v>0.060082304526748974</v>
      </c>
      <c r="B93" s="83">
        <f t="shared" si="1"/>
        <v>0</v>
      </c>
      <c r="C93" s="80"/>
      <c r="D93" s="78"/>
      <c r="E93" s="78"/>
      <c r="F93" s="84"/>
      <c r="G93" s="78"/>
      <c r="H93" s="78"/>
      <c r="I93" s="78"/>
      <c r="J93" s="86"/>
      <c r="K93" s="78"/>
      <c r="L93" s="78"/>
      <c r="M93" s="78"/>
      <c r="N93" s="78"/>
      <c r="O93" s="78"/>
      <c r="P93" s="78"/>
    </row>
    <row r="94">
      <c r="A94" s="82">
        <v>0.07510288065843622</v>
      </c>
      <c r="B94" s="83">
        <f t="shared" si="1"/>
        <v>0</v>
      </c>
      <c r="C94" s="80"/>
      <c r="D94" s="78"/>
      <c r="E94" s="78"/>
      <c r="F94" s="84"/>
      <c r="G94" s="78"/>
      <c r="H94" s="78"/>
      <c r="I94" s="78"/>
      <c r="J94" s="86"/>
      <c r="K94" s="78"/>
      <c r="L94" s="78"/>
      <c r="M94" s="78"/>
      <c r="N94" s="78"/>
      <c r="O94" s="78"/>
      <c r="P94" s="78"/>
    </row>
    <row r="95">
      <c r="A95" s="82">
        <v>1.5020576131687243E-8</v>
      </c>
      <c r="B95" s="83">
        <f t="shared" si="1"/>
        <v>0</v>
      </c>
      <c r="C95" s="80"/>
      <c r="D95" s="78"/>
      <c r="E95" s="78"/>
      <c r="F95" s="84"/>
      <c r="G95" s="78"/>
      <c r="H95" s="78"/>
      <c r="I95" s="78"/>
      <c r="J95" s="86"/>
      <c r="K95" s="78"/>
      <c r="L95" s="78"/>
      <c r="M95" s="78"/>
      <c r="N95" s="78"/>
      <c r="O95" s="78"/>
      <c r="P95" s="78"/>
    </row>
    <row r="96">
      <c r="A96" s="82">
        <v>3.0041152263374485E-8</v>
      </c>
      <c r="B96" s="83">
        <f t="shared" si="1"/>
        <v>0</v>
      </c>
      <c r="C96" s="80"/>
      <c r="D96" s="78"/>
      <c r="E96" s="78"/>
      <c r="F96" s="84"/>
      <c r="G96" s="78"/>
      <c r="H96" s="78"/>
      <c r="I96" s="78"/>
      <c r="J96" s="81">
        <v>2.0</v>
      </c>
      <c r="K96" s="80">
        <v>1.0</v>
      </c>
      <c r="L96" s="78"/>
      <c r="M96" s="78"/>
      <c r="N96" s="78"/>
      <c r="O96" s="78"/>
      <c r="P96" s="78"/>
    </row>
    <row r="97">
      <c r="A97" s="82">
        <v>1.0013717421124828E-8</v>
      </c>
      <c r="B97" s="83">
        <f t="shared" si="1"/>
        <v>0</v>
      </c>
      <c r="C97" s="80"/>
      <c r="D97" s="78"/>
      <c r="E97" s="78"/>
      <c r="F97" s="84"/>
      <c r="G97" s="78"/>
      <c r="H97" s="78"/>
      <c r="I97" s="78"/>
      <c r="J97" s="86"/>
      <c r="K97" s="78"/>
      <c r="L97" s="78"/>
      <c r="M97" s="78"/>
      <c r="N97" s="78"/>
      <c r="O97" s="78"/>
      <c r="P97" s="78"/>
    </row>
    <row r="98">
      <c r="A98" s="82">
        <v>3.755144032921811E-9</v>
      </c>
      <c r="B98" s="83">
        <f t="shared" si="1"/>
        <v>0</v>
      </c>
      <c r="C98" s="80"/>
      <c r="D98" s="78"/>
      <c r="E98" s="78"/>
      <c r="F98" s="84"/>
      <c r="G98" s="78"/>
      <c r="H98" s="78"/>
      <c r="I98" s="78"/>
      <c r="J98" s="86"/>
      <c r="K98" s="78"/>
      <c r="L98" s="78"/>
      <c r="M98" s="78"/>
      <c r="N98" s="78"/>
      <c r="O98" s="78"/>
      <c r="P98" s="78"/>
    </row>
    <row r="99">
      <c r="A99" s="82">
        <v>1.0013717421124828E-8</v>
      </c>
      <c r="B99" s="83">
        <f t="shared" si="1"/>
        <v>0</v>
      </c>
      <c r="C99" s="80"/>
      <c r="D99" s="78"/>
      <c r="E99" s="78"/>
      <c r="F99" s="84"/>
      <c r="G99" s="78"/>
      <c r="H99" s="78"/>
      <c r="I99" s="78"/>
      <c r="J99" s="86"/>
      <c r="K99" s="78"/>
      <c r="L99" s="78"/>
      <c r="M99" s="78"/>
      <c r="N99" s="78"/>
      <c r="O99" s="78"/>
      <c r="P99" s="78"/>
    </row>
    <row r="100">
      <c r="A100" s="82">
        <v>3.0041152263374485E-8</v>
      </c>
      <c r="B100" s="83">
        <f t="shared" si="1"/>
        <v>0</v>
      </c>
      <c r="C100" s="80"/>
      <c r="D100" s="78"/>
      <c r="E100" s="78"/>
      <c r="F100" s="84"/>
      <c r="G100" s="78"/>
      <c r="H100" s="78"/>
      <c r="I100" s="78"/>
      <c r="J100" s="86"/>
      <c r="K100" s="78"/>
      <c r="L100" s="78"/>
      <c r="M100" s="78"/>
      <c r="N100" s="78"/>
      <c r="O100" s="78"/>
      <c r="P100" s="78"/>
    </row>
    <row r="101">
      <c r="A101" s="82">
        <v>3.0041152263374485E-8</v>
      </c>
      <c r="B101" s="83">
        <f t="shared" si="1"/>
        <v>0</v>
      </c>
      <c r="C101" s="80"/>
      <c r="D101" s="78"/>
      <c r="E101" s="78"/>
      <c r="F101" s="84"/>
      <c r="G101" s="78"/>
      <c r="H101" s="78"/>
      <c r="I101" s="78"/>
      <c r="J101" s="86"/>
      <c r="K101" s="78"/>
      <c r="L101" s="78"/>
      <c r="M101" s="78"/>
      <c r="N101" s="78"/>
      <c r="O101" s="78"/>
      <c r="P101" s="78"/>
    </row>
    <row r="102">
      <c r="A102" s="82">
        <v>3.0041152263374485E-8</v>
      </c>
      <c r="B102" s="83">
        <f t="shared" si="1"/>
        <v>0</v>
      </c>
      <c r="C102" s="80"/>
      <c r="D102" s="78"/>
      <c r="E102" s="78"/>
      <c r="F102" s="84"/>
      <c r="G102" s="78"/>
      <c r="H102" s="78"/>
      <c r="I102" s="78"/>
      <c r="J102" s="86"/>
      <c r="K102" s="78"/>
      <c r="L102" s="78"/>
      <c r="M102" s="78"/>
      <c r="N102" s="78"/>
      <c r="O102" s="78"/>
      <c r="P102" s="78"/>
    </row>
    <row r="103">
      <c r="A103" s="82">
        <v>3.0041152263374485E-8</v>
      </c>
      <c r="B103" s="83">
        <f t="shared" si="1"/>
        <v>0</v>
      </c>
      <c r="C103" s="80"/>
      <c r="D103" s="78"/>
      <c r="E103" s="78"/>
      <c r="F103" s="84"/>
      <c r="G103" s="78"/>
      <c r="H103" s="78"/>
      <c r="I103" s="78"/>
      <c r="J103" s="86"/>
      <c r="K103" s="78"/>
      <c r="L103" s="78"/>
      <c r="M103" s="78"/>
      <c r="N103" s="78"/>
      <c r="O103" s="78"/>
      <c r="P103" s="78"/>
    </row>
    <row r="104">
      <c r="A104" s="82">
        <v>1.5020576131687243E-8</v>
      </c>
      <c r="B104" s="83">
        <f t="shared" si="1"/>
        <v>0</v>
      </c>
      <c r="C104" s="80"/>
      <c r="D104" s="78"/>
      <c r="E104" s="78"/>
      <c r="F104" s="84"/>
      <c r="G104" s="78"/>
      <c r="H104" s="78"/>
      <c r="I104" s="78"/>
      <c r="J104" s="86"/>
      <c r="K104" s="78"/>
      <c r="L104" s="78"/>
      <c r="M104" s="78"/>
      <c r="N104" s="78"/>
      <c r="O104" s="78"/>
      <c r="P104" s="78"/>
    </row>
    <row r="105">
      <c r="A105" s="82">
        <v>3.0041152263374485E-8</v>
      </c>
      <c r="B105" s="83">
        <f t="shared" si="1"/>
        <v>0</v>
      </c>
      <c r="C105" s="80"/>
      <c r="D105" s="78"/>
      <c r="E105" s="78"/>
      <c r="F105" s="84"/>
      <c r="G105" s="78"/>
      <c r="H105" s="78"/>
      <c r="I105" s="78"/>
      <c r="J105" s="81">
        <v>2.0</v>
      </c>
      <c r="K105" s="80">
        <v>1.0</v>
      </c>
      <c r="L105" s="78"/>
      <c r="M105" s="78"/>
      <c r="N105" s="78"/>
      <c r="O105" s="78"/>
      <c r="P105" s="78"/>
    </row>
    <row r="106">
      <c r="A106" s="82">
        <v>3.0041152263374485E-8</v>
      </c>
      <c r="B106" s="83">
        <f t="shared" si="1"/>
        <v>0</v>
      </c>
      <c r="C106" s="80"/>
      <c r="D106" s="78"/>
      <c r="E106" s="78"/>
      <c r="F106" s="84"/>
      <c r="G106" s="78"/>
      <c r="H106" s="78"/>
      <c r="I106" s="78"/>
      <c r="J106" s="86"/>
      <c r="K106" s="78"/>
      <c r="L106" s="78"/>
      <c r="M106" s="78"/>
      <c r="N106" s="78"/>
      <c r="O106" s="78"/>
      <c r="P106" s="78"/>
    </row>
    <row r="107">
      <c r="A107" s="82">
        <v>3.0041152263374485E-8</v>
      </c>
      <c r="B107" s="83">
        <f t="shared" si="1"/>
        <v>0</v>
      </c>
      <c r="C107" s="80"/>
      <c r="D107" s="78"/>
      <c r="E107" s="78"/>
      <c r="F107" s="84"/>
      <c r="G107" s="78"/>
      <c r="H107" s="78"/>
      <c r="I107" s="78"/>
      <c r="J107" s="86"/>
      <c r="K107" s="78"/>
      <c r="L107" s="78"/>
      <c r="M107" s="78"/>
      <c r="N107" s="78"/>
      <c r="O107" s="78"/>
      <c r="P107" s="78"/>
    </row>
    <row r="108">
      <c r="A108" s="82">
        <v>3.0041152263374485E-8</v>
      </c>
      <c r="B108" s="83">
        <f t="shared" si="1"/>
        <v>0</v>
      </c>
      <c r="C108" s="80"/>
      <c r="D108" s="78"/>
      <c r="E108" s="78"/>
      <c r="F108" s="84"/>
      <c r="G108" s="78"/>
      <c r="H108" s="78"/>
      <c r="I108" s="78"/>
      <c r="J108" s="86"/>
      <c r="K108" s="78"/>
      <c r="L108" s="78"/>
      <c r="M108" s="78"/>
      <c r="N108" s="78"/>
      <c r="O108" s="78"/>
      <c r="P108" s="78"/>
    </row>
    <row r="109">
      <c r="A109" s="82">
        <v>3.0041152263374485E-8</v>
      </c>
      <c r="B109" s="83">
        <f t="shared" si="1"/>
        <v>0</v>
      </c>
      <c r="C109" s="80"/>
      <c r="D109" s="78"/>
      <c r="E109" s="78"/>
      <c r="F109" s="84"/>
      <c r="G109" s="78"/>
      <c r="H109" s="78"/>
      <c r="I109" s="78"/>
      <c r="J109" s="86"/>
      <c r="K109" s="78"/>
      <c r="L109" s="78"/>
      <c r="M109" s="78"/>
      <c r="N109" s="78"/>
      <c r="O109" s="78"/>
      <c r="P109" s="78"/>
    </row>
    <row r="110">
      <c r="A110" s="82">
        <v>1.0013717421124828E-8</v>
      </c>
      <c r="B110" s="83">
        <f t="shared" si="1"/>
        <v>0</v>
      </c>
      <c r="C110" s="80"/>
      <c r="D110" s="78"/>
      <c r="E110" s="78"/>
      <c r="F110" s="84"/>
      <c r="G110" s="78"/>
      <c r="H110" s="78"/>
      <c r="I110" s="78"/>
      <c r="J110" s="86"/>
      <c r="K110" s="78"/>
      <c r="L110" s="78"/>
      <c r="M110" s="78"/>
      <c r="N110" s="78"/>
      <c r="O110" s="78"/>
      <c r="P110" s="78"/>
    </row>
    <row r="111">
      <c r="A111" s="82">
        <v>0.15020576131687244</v>
      </c>
      <c r="B111" s="83">
        <f t="shared" si="1"/>
        <v>0</v>
      </c>
      <c r="C111" s="80"/>
      <c r="D111" s="78"/>
      <c r="E111" s="78"/>
      <c r="F111" s="84"/>
      <c r="G111" s="78"/>
      <c r="H111" s="78"/>
      <c r="I111" s="78"/>
      <c r="J111" s="86"/>
      <c r="K111" s="78"/>
      <c r="L111" s="78"/>
      <c r="M111" s="78"/>
      <c r="N111" s="78"/>
      <c r="O111" s="78"/>
      <c r="P111" s="78"/>
    </row>
    <row r="112">
      <c r="A112" s="82">
        <v>1.5020576131687243E-8</v>
      </c>
      <c r="B112" s="83">
        <f t="shared" si="1"/>
        <v>0</v>
      </c>
      <c r="C112" s="80"/>
      <c r="D112" s="78"/>
      <c r="E112" s="78"/>
      <c r="F112" s="84"/>
      <c r="G112" s="78"/>
      <c r="H112" s="78"/>
      <c r="I112" s="78"/>
      <c r="J112" s="86"/>
      <c r="K112" s="78"/>
      <c r="L112" s="78"/>
      <c r="M112" s="78"/>
      <c r="N112" s="78"/>
      <c r="O112" s="78"/>
      <c r="P112" s="78"/>
    </row>
    <row r="113">
      <c r="A113" s="82">
        <v>0.3004115226337449</v>
      </c>
      <c r="B113" s="83">
        <f t="shared" si="1"/>
        <v>0</v>
      </c>
      <c r="C113" s="80"/>
      <c r="D113" s="78"/>
      <c r="E113" s="78"/>
      <c r="F113" s="84"/>
      <c r="G113" s="78"/>
      <c r="H113" s="78"/>
      <c r="I113" s="78"/>
      <c r="J113" s="81">
        <v>2.0</v>
      </c>
      <c r="K113" s="80">
        <v>1.0</v>
      </c>
      <c r="L113" s="78"/>
      <c r="M113" s="78"/>
      <c r="N113" s="78"/>
      <c r="O113" s="78"/>
      <c r="P113" s="78"/>
    </row>
    <row r="114">
      <c r="A114" s="82">
        <v>3.0041152263374485E-8</v>
      </c>
      <c r="B114" s="83">
        <f t="shared" si="1"/>
        <v>0</v>
      </c>
      <c r="C114" s="80"/>
      <c r="D114" s="78"/>
      <c r="E114" s="78"/>
      <c r="F114" s="84"/>
      <c r="G114" s="78"/>
      <c r="H114" s="78"/>
      <c r="I114" s="78"/>
      <c r="J114" s="86"/>
      <c r="K114" s="78"/>
      <c r="L114" s="78"/>
      <c r="M114" s="78"/>
      <c r="N114" s="78"/>
      <c r="O114" s="78"/>
      <c r="P114" s="78"/>
    </row>
    <row r="115">
      <c r="A115" s="82">
        <v>3.755144032921811E-9</v>
      </c>
      <c r="B115" s="83">
        <f t="shared" si="1"/>
        <v>0</v>
      </c>
      <c r="C115" s="80"/>
      <c r="D115" s="78"/>
      <c r="E115" s="78"/>
      <c r="F115" s="84"/>
      <c r="G115" s="78"/>
      <c r="H115" s="78"/>
      <c r="I115" s="78"/>
      <c r="J115" s="86"/>
      <c r="K115" s="78"/>
      <c r="L115" s="78"/>
      <c r="M115" s="78"/>
      <c r="N115" s="78"/>
      <c r="O115" s="78"/>
      <c r="P115" s="78"/>
    </row>
    <row r="116">
      <c r="A116" s="82">
        <v>0.6008230452674898</v>
      </c>
      <c r="B116" s="83">
        <f t="shared" si="1"/>
        <v>0</v>
      </c>
      <c r="C116" s="80"/>
      <c r="D116" s="78"/>
      <c r="E116" s="78"/>
      <c r="F116" s="84"/>
      <c r="G116" s="78"/>
      <c r="H116" s="78"/>
      <c r="I116" s="78"/>
      <c r="J116" s="86"/>
      <c r="K116" s="78"/>
      <c r="L116" s="78"/>
      <c r="M116" s="78"/>
      <c r="N116" s="78"/>
      <c r="O116" s="78"/>
      <c r="P116" s="78"/>
    </row>
    <row r="117">
      <c r="A117" s="82">
        <v>5.006858710562414E-9</v>
      </c>
      <c r="B117" s="83">
        <f t="shared" si="1"/>
        <v>0</v>
      </c>
      <c r="C117" s="80"/>
      <c r="D117" s="78"/>
      <c r="E117" s="78"/>
      <c r="F117" s="84"/>
      <c r="G117" s="78"/>
      <c r="H117" s="78"/>
      <c r="I117" s="78"/>
      <c r="J117" s="86"/>
      <c r="K117" s="78"/>
      <c r="L117" s="78"/>
      <c r="M117" s="78"/>
      <c r="N117" s="78"/>
      <c r="O117" s="78"/>
      <c r="P117" s="78"/>
    </row>
    <row r="118">
      <c r="A118" s="82">
        <v>7.209876543209877</v>
      </c>
      <c r="B118" s="83">
        <f t="shared" si="1"/>
        <v>8</v>
      </c>
      <c r="C118" s="80"/>
      <c r="D118" s="78"/>
      <c r="E118" s="78"/>
      <c r="F118" s="84"/>
      <c r="G118" s="78"/>
      <c r="H118" s="78"/>
      <c r="I118" s="78"/>
      <c r="J118" s="86"/>
      <c r="K118" s="78"/>
      <c r="L118" s="78"/>
      <c r="M118" s="78"/>
      <c r="N118" s="78"/>
      <c r="O118" s="78"/>
      <c r="P118" s="78"/>
    </row>
    <row r="119">
      <c r="A119" s="82">
        <v>0.0780596869835715</v>
      </c>
      <c r="B119" s="83">
        <f t="shared" si="1"/>
        <v>0</v>
      </c>
      <c r="C119" s="80"/>
      <c r="D119" s="78"/>
      <c r="E119" s="78"/>
      <c r="F119" s="84"/>
      <c r="G119" s="78"/>
      <c r="H119" s="78"/>
      <c r="I119" s="78"/>
      <c r="J119" s="86"/>
      <c r="K119" s="78"/>
      <c r="L119" s="78"/>
      <c r="M119" s="78"/>
      <c r="N119" s="78"/>
      <c r="O119" s="78"/>
      <c r="P119" s="78"/>
    </row>
    <row r="120">
      <c r="A120" s="82">
        <v>2.503429355281207E-9</v>
      </c>
      <c r="B120" s="83">
        <f t="shared" si="1"/>
        <v>0</v>
      </c>
      <c r="C120" s="80"/>
      <c r="D120" s="78"/>
      <c r="E120" s="78"/>
      <c r="F120" s="84"/>
      <c r="G120" s="78"/>
      <c r="H120" s="78"/>
      <c r="I120" s="78"/>
      <c r="J120" s="86"/>
      <c r="K120" s="78"/>
      <c r="L120" s="78"/>
      <c r="M120" s="78"/>
      <c r="N120" s="78"/>
      <c r="O120" s="78"/>
      <c r="P120" s="78"/>
    </row>
    <row r="121">
      <c r="A121" s="82">
        <v>0.039184111647879764</v>
      </c>
      <c r="B121" s="83">
        <f t="shared" si="1"/>
        <v>0</v>
      </c>
      <c r="C121" s="80"/>
      <c r="D121" s="78"/>
      <c r="E121" s="78"/>
      <c r="F121" s="84"/>
      <c r="G121" s="78"/>
      <c r="H121" s="78"/>
      <c r="I121" s="78"/>
      <c r="J121" s="86"/>
      <c r="K121" s="78"/>
      <c r="L121" s="78"/>
      <c r="M121" s="78"/>
      <c r="N121" s="78"/>
      <c r="O121" s="78"/>
      <c r="P121" s="78"/>
    </row>
    <row r="122">
      <c r="A122" s="82">
        <v>3.0041152263374485E-8</v>
      </c>
      <c r="B122" s="83">
        <f t="shared" si="1"/>
        <v>0</v>
      </c>
      <c r="C122" s="80"/>
      <c r="D122" s="78"/>
      <c r="E122" s="78"/>
      <c r="F122" s="84"/>
      <c r="G122" s="78"/>
      <c r="H122" s="78"/>
      <c r="I122" s="78"/>
      <c r="J122" s="86"/>
      <c r="K122" s="78"/>
      <c r="L122" s="78"/>
      <c r="M122" s="78"/>
      <c r="N122" s="78"/>
      <c r="O122" s="78"/>
      <c r="P122" s="78"/>
    </row>
    <row r="123">
      <c r="A123" s="82">
        <v>0.3004115226337449</v>
      </c>
      <c r="B123" s="83">
        <f t="shared" si="1"/>
        <v>0</v>
      </c>
      <c r="C123" s="80"/>
      <c r="D123" s="78"/>
      <c r="E123" s="78"/>
      <c r="F123" s="84"/>
      <c r="G123" s="78"/>
      <c r="H123" s="78"/>
      <c r="I123" s="78"/>
      <c r="J123" s="86"/>
      <c r="K123" s="78"/>
      <c r="L123" s="78"/>
      <c r="M123" s="78"/>
      <c r="N123" s="78"/>
      <c r="O123" s="78"/>
      <c r="P123" s="78"/>
    </row>
    <row r="124">
      <c r="A124" s="82">
        <v>1.8775720164609053E-9</v>
      </c>
      <c r="B124" s="83">
        <f t="shared" si="1"/>
        <v>0</v>
      </c>
      <c r="C124" s="80"/>
      <c r="D124" s="78"/>
      <c r="E124" s="78"/>
      <c r="F124" s="84"/>
      <c r="G124" s="78"/>
      <c r="H124" s="78"/>
      <c r="I124" s="78"/>
      <c r="J124" s="81">
        <v>2.0</v>
      </c>
      <c r="K124" s="80">
        <v>1.0</v>
      </c>
      <c r="L124" s="78"/>
      <c r="M124" s="78"/>
      <c r="N124" s="78"/>
      <c r="O124" s="78"/>
      <c r="P124" s="78"/>
    </row>
    <row r="125">
      <c r="A125" s="82">
        <v>0.3004115226337449</v>
      </c>
      <c r="B125" s="83">
        <f t="shared" si="1"/>
        <v>0</v>
      </c>
      <c r="C125" s="80"/>
      <c r="D125" s="78"/>
      <c r="E125" s="78"/>
      <c r="F125" s="84"/>
      <c r="G125" s="78"/>
      <c r="H125" s="78"/>
      <c r="I125" s="78"/>
      <c r="J125" s="86"/>
      <c r="K125" s="78"/>
      <c r="L125" s="78"/>
      <c r="M125" s="78"/>
      <c r="N125" s="78"/>
      <c r="O125" s="78"/>
      <c r="P125" s="78"/>
    </row>
    <row r="126">
      <c r="A126" s="82">
        <v>7.510288065843621E-9</v>
      </c>
      <c r="B126" s="83">
        <f t="shared" si="1"/>
        <v>0</v>
      </c>
      <c r="C126" s="80"/>
      <c r="D126" s="78"/>
      <c r="E126" s="78"/>
      <c r="F126" s="84"/>
      <c r="G126" s="78"/>
      <c r="H126" s="78"/>
      <c r="I126" s="78"/>
      <c r="J126" s="86"/>
      <c r="K126" s="78"/>
      <c r="L126" s="78"/>
      <c r="M126" s="78"/>
      <c r="N126" s="78"/>
      <c r="O126" s="78"/>
      <c r="P126" s="78"/>
    </row>
    <row r="127">
      <c r="A127" s="82">
        <v>0.9012345679012346</v>
      </c>
      <c r="B127" s="83">
        <f t="shared" si="1"/>
        <v>1</v>
      </c>
      <c r="C127" s="80"/>
      <c r="D127" s="78"/>
      <c r="E127" s="78"/>
      <c r="F127" s="84"/>
      <c r="G127" s="78"/>
      <c r="H127" s="78"/>
      <c r="I127" s="78"/>
      <c r="J127" s="86"/>
      <c r="K127" s="78"/>
      <c r="L127" s="78"/>
      <c r="M127" s="78"/>
      <c r="N127" s="78"/>
      <c r="O127" s="78"/>
      <c r="P127" s="78"/>
    </row>
    <row r="128">
      <c r="A128" s="82">
        <v>0.15020576131687244</v>
      </c>
      <c r="B128" s="83">
        <f t="shared" si="1"/>
        <v>0</v>
      </c>
      <c r="C128" s="80"/>
      <c r="D128" s="78"/>
      <c r="E128" s="78"/>
      <c r="F128" s="84"/>
      <c r="G128" s="78"/>
      <c r="H128" s="78"/>
      <c r="I128" s="78"/>
      <c r="J128" s="81">
        <v>2.0</v>
      </c>
      <c r="K128" s="80">
        <v>1.0</v>
      </c>
      <c r="L128" s="78"/>
      <c r="M128" s="78"/>
      <c r="N128" s="78"/>
      <c r="O128" s="78"/>
      <c r="P128" s="78"/>
    </row>
    <row r="129">
      <c r="A129" s="82">
        <v>6.008230452674897E-9</v>
      </c>
      <c r="B129" s="83">
        <f t="shared" si="1"/>
        <v>0</v>
      </c>
      <c r="C129" s="80"/>
      <c r="D129" s="78"/>
      <c r="E129" s="78"/>
      <c r="F129" s="84"/>
      <c r="G129" s="78"/>
      <c r="H129" s="78"/>
      <c r="I129" s="78"/>
      <c r="J129" s="81">
        <v>2.0</v>
      </c>
      <c r="K129" s="80">
        <v>1.0</v>
      </c>
      <c r="L129" s="78"/>
      <c r="M129" s="78"/>
      <c r="N129" s="78"/>
      <c r="O129" s="78"/>
      <c r="P129" s="78"/>
    </row>
    <row r="130">
      <c r="A130" s="82">
        <v>6.008230452674897E-9</v>
      </c>
      <c r="B130" s="83">
        <f t="shared" si="1"/>
        <v>0</v>
      </c>
      <c r="C130" s="80"/>
      <c r="D130" s="78"/>
      <c r="E130" s="78"/>
      <c r="F130" s="84"/>
      <c r="G130" s="78"/>
      <c r="H130" s="78"/>
      <c r="I130" s="78"/>
      <c r="J130" s="86"/>
      <c r="K130" s="78"/>
      <c r="L130" s="78"/>
      <c r="M130" s="78"/>
      <c r="N130" s="78"/>
      <c r="O130" s="78"/>
      <c r="P130" s="78"/>
    </row>
    <row r="131">
      <c r="A131" s="82">
        <v>0.2403292181069959</v>
      </c>
      <c r="B131" s="83">
        <f t="shared" si="1"/>
        <v>0</v>
      </c>
      <c r="C131" s="80"/>
      <c r="D131" s="78"/>
      <c r="E131" s="78"/>
      <c r="F131" s="84"/>
      <c r="G131" s="78"/>
      <c r="H131" s="78"/>
      <c r="I131" s="78"/>
      <c r="J131" s="86"/>
      <c r="K131" s="78"/>
      <c r="L131" s="78"/>
      <c r="M131" s="78"/>
      <c r="N131" s="78"/>
      <c r="O131" s="78"/>
      <c r="P131" s="78"/>
    </row>
    <row r="132">
      <c r="A132" s="82">
        <v>3.0041152263374485E-8</v>
      </c>
      <c r="B132" s="83">
        <f t="shared" si="1"/>
        <v>0</v>
      </c>
      <c r="C132" s="80"/>
      <c r="D132" s="78"/>
      <c r="E132" s="78"/>
      <c r="F132" s="84"/>
      <c r="G132" s="78"/>
      <c r="H132" s="78"/>
      <c r="I132" s="78"/>
      <c r="J132" s="86"/>
      <c r="K132" s="78"/>
      <c r="L132" s="78"/>
      <c r="M132" s="78"/>
      <c r="N132" s="78"/>
      <c r="O132" s="78"/>
      <c r="P132" s="78"/>
    </row>
    <row r="133">
      <c r="A133" s="82">
        <v>1.5020576131687243E-8</v>
      </c>
      <c r="B133" s="83">
        <f t="shared" si="1"/>
        <v>0</v>
      </c>
      <c r="C133" s="80"/>
      <c r="D133" s="78"/>
      <c r="E133" s="78"/>
      <c r="F133" s="84"/>
      <c r="G133" s="78"/>
      <c r="H133" s="78"/>
      <c r="I133" s="78"/>
      <c r="J133" s="86"/>
      <c r="K133" s="78"/>
      <c r="L133" s="78"/>
      <c r="M133" s="78"/>
      <c r="N133" s="78"/>
      <c r="O133" s="78"/>
      <c r="P133" s="78"/>
    </row>
    <row r="134">
      <c r="A134" s="82">
        <v>2.8539094650205765</v>
      </c>
      <c r="B134" s="83">
        <f t="shared" si="1"/>
        <v>3</v>
      </c>
      <c r="C134" s="80"/>
      <c r="D134" s="78"/>
      <c r="E134" s="78"/>
      <c r="F134" s="84"/>
      <c r="G134" s="78"/>
      <c r="H134" s="78"/>
      <c r="I134" s="78"/>
      <c r="J134" s="81">
        <v>2.0</v>
      </c>
      <c r="K134" s="80">
        <v>1.0</v>
      </c>
      <c r="L134" s="78"/>
      <c r="M134" s="78"/>
      <c r="N134" s="78"/>
      <c r="O134" s="78"/>
      <c r="P134" s="78"/>
    </row>
    <row r="135">
      <c r="A135" s="82">
        <v>1.5020576131687243E-8</v>
      </c>
      <c r="B135" s="83">
        <f t="shared" si="1"/>
        <v>0</v>
      </c>
      <c r="C135" s="80"/>
      <c r="D135" s="78"/>
      <c r="E135" s="78"/>
      <c r="F135" s="84"/>
      <c r="G135" s="78"/>
      <c r="H135" s="78"/>
      <c r="I135" s="78"/>
      <c r="J135" s="81">
        <v>2.0</v>
      </c>
      <c r="K135" s="80">
        <v>1.0</v>
      </c>
      <c r="L135" s="78"/>
      <c r="M135" s="78"/>
      <c r="N135" s="78"/>
      <c r="O135" s="78"/>
      <c r="P135" s="78"/>
    </row>
    <row r="136">
      <c r="A136" s="82">
        <v>0.6008230452674898</v>
      </c>
      <c r="B136" s="83">
        <f t="shared" si="1"/>
        <v>0</v>
      </c>
      <c r="C136" s="80"/>
      <c r="D136" s="78"/>
      <c r="E136" s="78"/>
      <c r="F136" s="84"/>
      <c r="G136" s="78"/>
      <c r="H136" s="78"/>
      <c r="I136" s="78"/>
      <c r="J136" s="81">
        <v>2.0</v>
      </c>
      <c r="K136" s="80">
        <v>1.0</v>
      </c>
      <c r="L136" s="78"/>
      <c r="M136" s="78"/>
      <c r="N136" s="78"/>
      <c r="O136" s="78"/>
      <c r="P136" s="78"/>
    </row>
    <row r="137">
      <c r="A137" s="82">
        <v>3.0041152263374485E-8</v>
      </c>
      <c r="B137" s="83">
        <f t="shared" si="1"/>
        <v>0</v>
      </c>
      <c r="C137" s="80"/>
      <c r="D137" s="78"/>
      <c r="E137" s="78"/>
      <c r="F137" s="84"/>
      <c r="G137" s="78"/>
      <c r="H137" s="78"/>
      <c r="I137" s="78"/>
      <c r="J137" s="81">
        <v>2.0</v>
      </c>
      <c r="K137" s="80">
        <v>1.0</v>
      </c>
      <c r="L137" s="78"/>
      <c r="M137" s="78"/>
      <c r="N137" s="78"/>
      <c r="O137" s="78"/>
      <c r="P137" s="78"/>
    </row>
    <row r="138">
      <c r="A138" s="82">
        <v>0.3004115226337449</v>
      </c>
      <c r="B138" s="83">
        <f t="shared" si="1"/>
        <v>0</v>
      </c>
      <c r="C138" s="80"/>
      <c r="D138" s="78"/>
      <c r="E138" s="78"/>
      <c r="F138" s="84"/>
      <c r="G138" s="78"/>
      <c r="H138" s="78"/>
      <c r="I138" s="78"/>
      <c r="J138" s="86"/>
      <c r="K138" s="78"/>
      <c r="L138" s="78"/>
      <c r="M138" s="78"/>
      <c r="N138" s="78"/>
      <c r="O138" s="78"/>
      <c r="P138" s="78"/>
    </row>
    <row r="139">
      <c r="A139" s="82">
        <v>1.5020576131687243E-8</v>
      </c>
      <c r="B139" s="83">
        <f t="shared" si="1"/>
        <v>0</v>
      </c>
      <c r="C139" s="80"/>
      <c r="D139" s="78"/>
      <c r="E139" s="78"/>
      <c r="F139" s="84"/>
      <c r="G139" s="78"/>
      <c r="H139" s="78"/>
      <c r="I139" s="78"/>
      <c r="J139" s="86"/>
      <c r="K139" s="78"/>
      <c r="L139" s="78"/>
      <c r="M139" s="78"/>
      <c r="N139" s="78"/>
      <c r="O139" s="78"/>
      <c r="P139" s="78"/>
    </row>
    <row r="140">
      <c r="A140" s="82">
        <v>3.0041152263374485E-8</v>
      </c>
      <c r="B140" s="83">
        <f t="shared" si="1"/>
        <v>0</v>
      </c>
      <c r="C140" s="80"/>
      <c r="D140" s="78"/>
      <c r="E140" s="78"/>
      <c r="F140" s="84"/>
      <c r="G140" s="78"/>
      <c r="H140" s="78"/>
      <c r="I140" s="78"/>
      <c r="J140" s="81">
        <v>2.0</v>
      </c>
      <c r="K140" s="80">
        <v>1.0</v>
      </c>
      <c r="L140" s="78"/>
      <c r="M140" s="78"/>
      <c r="N140" s="78"/>
      <c r="O140" s="78"/>
      <c r="P140" s="78"/>
    </row>
    <row r="141">
      <c r="A141" s="82">
        <v>3.0041152263374485E-8</v>
      </c>
      <c r="B141" s="83">
        <f t="shared" si="1"/>
        <v>0</v>
      </c>
      <c r="C141" s="80"/>
      <c r="D141" s="78"/>
      <c r="E141" s="78"/>
      <c r="F141" s="84"/>
      <c r="G141" s="78"/>
      <c r="H141" s="78"/>
      <c r="I141" s="78"/>
      <c r="J141" s="86"/>
      <c r="K141" s="78"/>
      <c r="L141" s="78"/>
      <c r="M141" s="78"/>
      <c r="N141" s="78"/>
      <c r="O141" s="78"/>
      <c r="P141" s="78"/>
    </row>
    <row r="142">
      <c r="A142" s="82">
        <v>0.10013717421124829</v>
      </c>
      <c r="B142" s="83">
        <f t="shared" si="1"/>
        <v>0</v>
      </c>
      <c r="C142" s="80"/>
      <c r="D142" s="78"/>
      <c r="E142" s="78"/>
      <c r="F142" s="84"/>
      <c r="G142" s="78"/>
      <c r="H142" s="78"/>
      <c r="I142" s="78"/>
      <c r="J142" s="86"/>
      <c r="K142" s="78"/>
      <c r="L142" s="78"/>
      <c r="M142" s="78"/>
      <c r="N142" s="78"/>
      <c r="O142" s="78"/>
      <c r="P142" s="78"/>
    </row>
    <row r="143">
      <c r="A143" s="82">
        <v>0.0667581161408322</v>
      </c>
      <c r="B143" s="83">
        <f t="shared" si="1"/>
        <v>0</v>
      </c>
      <c r="C143" s="80"/>
      <c r="D143" s="78"/>
      <c r="E143" s="78"/>
      <c r="F143" s="84"/>
      <c r="G143" s="78"/>
      <c r="H143" s="78"/>
      <c r="I143" s="78"/>
      <c r="J143" s="86"/>
      <c r="K143" s="78"/>
      <c r="L143" s="78"/>
      <c r="M143" s="78"/>
      <c r="N143" s="78"/>
      <c r="O143" s="78"/>
      <c r="P143" s="78"/>
    </row>
    <row r="144">
      <c r="A144" s="82">
        <v>0.10013717421124829</v>
      </c>
      <c r="B144" s="83">
        <f t="shared" si="1"/>
        <v>0</v>
      </c>
      <c r="C144" s="80"/>
      <c r="D144" s="78"/>
      <c r="E144" s="78"/>
      <c r="F144" s="84"/>
      <c r="G144" s="78"/>
      <c r="H144" s="78"/>
      <c r="I144" s="78"/>
      <c r="J144" s="86"/>
      <c r="K144" s="78"/>
      <c r="L144" s="78"/>
      <c r="M144" s="78"/>
      <c r="N144" s="78"/>
      <c r="O144" s="78"/>
      <c r="P144" s="78"/>
    </row>
    <row r="145">
      <c r="A145" s="82">
        <v>1.5020576131687243E-8</v>
      </c>
      <c r="B145" s="83">
        <f t="shared" si="1"/>
        <v>0</v>
      </c>
      <c r="C145" s="80"/>
      <c r="D145" s="78"/>
      <c r="E145" s="78"/>
      <c r="F145" s="84"/>
      <c r="G145" s="78"/>
      <c r="H145" s="78"/>
      <c r="I145" s="78"/>
      <c r="J145" s="86"/>
      <c r="K145" s="78"/>
      <c r="L145" s="78"/>
      <c r="M145" s="78"/>
      <c r="N145" s="78"/>
      <c r="O145" s="78"/>
      <c r="P145" s="78"/>
    </row>
    <row r="146">
      <c r="A146" s="82">
        <v>0.3755144032921811</v>
      </c>
      <c r="B146" s="83">
        <f t="shared" si="1"/>
        <v>0</v>
      </c>
      <c r="C146" s="80"/>
      <c r="D146" s="78"/>
      <c r="E146" s="78"/>
      <c r="F146" s="84"/>
      <c r="G146" s="78"/>
      <c r="H146" s="78"/>
      <c r="I146" s="78"/>
      <c r="J146" s="81">
        <v>2.0</v>
      </c>
      <c r="K146" s="80">
        <v>1.0</v>
      </c>
      <c r="L146" s="78"/>
      <c r="M146" s="78"/>
      <c r="N146" s="78"/>
      <c r="O146" s="78"/>
      <c r="P146" s="78"/>
    </row>
    <row r="147">
      <c r="A147" s="82">
        <v>0.5006858710562415</v>
      </c>
      <c r="B147" s="83">
        <f t="shared" si="1"/>
        <v>0</v>
      </c>
      <c r="C147" s="80"/>
      <c r="D147" s="78"/>
      <c r="E147" s="78"/>
      <c r="F147" s="84"/>
      <c r="G147" s="78"/>
      <c r="H147" s="78"/>
      <c r="I147" s="78"/>
      <c r="J147" s="86"/>
      <c r="K147" s="78"/>
      <c r="L147" s="78"/>
      <c r="M147" s="78"/>
      <c r="N147" s="78"/>
      <c r="O147" s="78"/>
      <c r="P147" s="78"/>
    </row>
    <row r="148">
      <c r="A148" s="82">
        <v>1.5020576131687243E-8</v>
      </c>
      <c r="B148" s="83">
        <f t="shared" si="1"/>
        <v>0</v>
      </c>
      <c r="C148" s="80"/>
      <c r="D148" s="78"/>
      <c r="E148" s="78"/>
      <c r="F148" s="84"/>
      <c r="G148" s="78"/>
      <c r="H148" s="78"/>
      <c r="I148" s="78"/>
      <c r="J148" s="86"/>
      <c r="K148" s="78"/>
      <c r="L148" s="78"/>
      <c r="M148" s="78"/>
      <c r="N148" s="78"/>
      <c r="O148" s="78"/>
      <c r="P148" s="78"/>
    </row>
    <row r="149">
      <c r="A149" s="82">
        <v>1.5020576131687243E-8</v>
      </c>
      <c r="B149" s="83">
        <f t="shared" si="1"/>
        <v>0</v>
      </c>
      <c r="C149" s="80"/>
      <c r="D149" s="78"/>
      <c r="E149" s="78"/>
      <c r="F149" s="84"/>
      <c r="G149" s="78"/>
      <c r="H149" s="78"/>
      <c r="I149" s="78"/>
      <c r="J149" s="81">
        <v>2.0</v>
      </c>
      <c r="K149" s="80">
        <v>1.0</v>
      </c>
      <c r="L149" s="78"/>
      <c r="M149" s="78"/>
      <c r="N149" s="78"/>
      <c r="O149" s="78"/>
      <c r="P149" s="78"/>
    </row>
    <row r="150">
      <c r="A150" s="82">
        <v>1.5020576131687243E-8</v>
      </c>
      <c r="B150" s="83">
        <f t="shared" si="1"/>
        <v>0</v>
      </c>
      <c r="C150" s="80"/>
      <c r="D150" s="78"/>
      <c r="E150" s="78"/>
      <c r="F150" s="84"/>
      <c r="G150" s="78"/>
      <c r="H150" s="78"/>
      <c r="I150" s="78"/>
      <c r="J150" s="81">
        <v>2.0</v>
      </c>
      <c r="K150" s="80">
        <v>1.0</v>
      </c>
      <c r="L150" s="78"/>
      <c r="M150" s="78"/>
      <c r="N150" s="78"/>
      <c r="O150" s="78"/>
      <c r="P150" s="78"/>
    </row>
    <row r="151">
      <c r="A151" s="82">
        <v>1.0013717421124828E-8</v>
      </c>
      <c r="B151" s="83">
        <f t="shared" si="1"/>
        <v>0</v>
      </c>
      <c r="C151" s="80"/>
      <c r="D151" s="78"/>
      <c r="E151" s="78"/>
      <c r="F151" s="84"/>
      <c r="G151" s="78"/>
      <c r="H151" s="78"/>
      <c r="I151" s="78"/>
      <c r="J151" s="81">
        <v>2.0</v>
      </c>
      <c r="K151" s="80">
        <v>1.0</v>
      </c>
      <c r="L151" s="78"/>
      <c r="M151" s="78"/>
      <c r="N151" s="78"/>
      <c r="O151" s="78"/>
      <c r="P151" s="78"/>
    </row>
    <row r="152">
      <c r="A152" s="82">
        <v>3.0041152263374485E-8</v>
      </c>
      <c r="B152" s="83">
        <f t="shared" si="1"/>
        <v>0</v>
      </c>
      <c r="C152" s="80"/>
      <c r="D152" s="78"/>
      <c r="E152" s="78"/>
      <c r="F152" s="84"/>
      <c r="G152" s="78"/>
      <c r="H152" s="78"/>
      <c r="I152" s="78"/>
      <c r="J152" s="86"/>
      <c r="K152" s="78"/>
      <c r="L152" s="78"/>
      <c r="M152" s="78"/>
      <c r="N152" s="78"/>
      <c r="O152" s="78"/>
      <c r="P152" s="78"/>
    </row>
    <row r="153">
      <c r="A153" s="82">
        <v>0.3004115226337449</v>
      </c>
      <c r="B153" s="83">
        <f t="shared" si="1"/>
        <v>0</v>
      </c>
      <c r="C153" s="80"/>
      <c r="D153" s="78"/>
      <c r="E153" s="78"/>
      <c r="F153" s="84"/>
      <c r="G153" s="78"/>
      <c r="H153" s="78"/>
      <c r="I153" s="78"/>
      <c r="J153" s="86"/>
      <c r="K153" s="78"/>
      <c r="L153" s="78"/>
      <c r="M153" s="78"/>
      <c r="N153" s="78"/>
      <c r="O153" s="78"/>
      <c r="P153" s="78"/>
    </row>
    <row r="154">
      <c r="A154" s="82">
        <v>3.0041152263374485E-8</v>
      </c>
      <c r="B154" s="83">
        <f t="shared" si="1"/>
        <v>0</v>
      </c>
      <c r="C154" s="80"/>
      <c r="D154" s="78"/>
      <c r="E154" s="78"/>
      <c r="F154" s="84"/>
      <c r="G154" s="78"/>
      <c r="H154" s="78"/>
      <c r="I154" s="78"/>
      <c r="J154" s="86"/>
      <c r="K154" s="78"/>
      <c r="L154" s="78"/>
      <c r="M154" s="78"/>
      <c r="N154" s="78"/>
      <c r="O154" s="78"/>
      <c r="P154" s="78"/>
    </row>
    <row r="155">
      <c r="A155" s="82">
        <v>3.0041152263374485E-8</v>
      </c>
      <c r="B155" s="83">
        <f t="shared" si="1"/>
        <v>0</v>
      </c>
      <c r="C155" s="80"/>
      <c r="D155" s="78"/>
      <c r="E155" s="78"/>
      <c r="F155" s="84"/>
      <c r="G155" s="78"/>
      <c r="H155" s="78"/>
      <c r="I155" s="78"/>
      <c r="J155" s="86"/>
      <c r="K155" s="78"/>
      <c r="L155" s="78"/>
      <c r="M155" s="78"/>
      <c r="N155" s="78"/>
      <c r="O155" s="78"/>
      <c r="P155" s="78"/>
    </row>
    <row r="156">
      <c r="A156" s="82">
        <v>3.0041152263374485E-8</v>
      </c>
      <c r="B156" s="83">
        <f t="shared" si="1"/>
        <v>0</v>
      </c>
      <c r="C156" s="80"/>
      <c r="D156" s="78"/>
      <c r="E156" s="78"/>
      <c r="F156" s="84"/>
      <c r="G156" s="78"/>
      <c r="H156" s="78"/>
      <c r="I156" s="78"/>
      <c r="J156" s="86"/>
      <c r="K156" s="78"/>
      <c r="L156" s="78"/>
      <c r="M156" s="78"/>
      <c r="N156" s="78"/>
      <c r="O156" s="78"/>
      <c r="P156" s="78"/>
    </row>
    <row r="157">
      <c r="A157" s="82">
        <v>3.0041152263374485E-8</v>
      </c>
      <c r="B157" s="83">
        <f t="shared" si="1"/>
        <v>0</v>
      </c>
      <c r="C157" s="80"/>
      <c r="D157" s="78"/>
      <c r="E157" s="78"/>
      <c r="F157" s="84"/>
      <c r="G157" s="78"/>
      <c r="H157" s="78"/>
      <c r="I157" s="78"/>
      <c r="J157" s="86"/>
      <c r="K157" s="78"/>
      <c r="L157" s="78"/>
      <c r="M157" s="78"/>
      <c r="N157" s="78"/>
      <c r="O157" s="78"/>
      <c r="P157" s="78"/>
    </row>
    <row r="158">
      <c r="A158" s="82">
        <v>3.0041152263374485E-8</v>
      </c>
      <c r="B158" s="83">
        <f t="shared" si="1"/>
        <v>0</v>
      </c>
      <c r="C158" s="80"/>
      <c r="D158" s="78"/>
      <c r="E158" s="78"/>
      <c r="F158" s="84"/>
      <c r="G158" s="78"/>
      <c r="H158" s="78"/>
      <c r="I158" s="78"/>
      <c r="J158" s="86"/>
      <c r="K158" s="78"/>
      <c r="L158" s="78"/>
      <c r="M158" s="78"/>
      <c r="N158" s="78"/>
      <c r="O158" s="78"/>
      <c r="P158" s="78"/>
    </row>
    <row r="159">
      <c r="A159" s="82">
        <v>1.0013717421124828E-8</v>
      </c>
      <c r="B159" s="83">
        <f t="shared" si="1"/>
        <v>0</v>
      </c>
      <c r="C159" s="80"/>
      <c r="D159" s="78"/>
      <c r="E159" s="78"/>
      <c r="F159" s="84"/>
      <c r="G159" s="78"/>
      <c r="H159" s="78"/>
      <c r="I159" s="78"/>
      <c r="J159" s="86"/>
      <c r="K159" s="78"/>
      <c r="L159" s="78"/>
      <c r="M159" s="78"/>
      <c r="N159" s="78"/>
      <c r="O159" s="78"/>
      <c r="P159" s="78"/>
    </row>
    <row r="160">
      <c r="A160" s="82">
        <v>3.0041152263374485E-8</v>
      </c>
      <c r="B160" s="83">
        <f t="shared" si="1"/>
        <v>0</v>
      </c>
      <c r="C160" s="80"/>
      <c r="D160" s="78"/>
      <c r="E160" s="78"/>
      <c r="F160" s="84"/>
      <c r="G160" s="78"/>
      <c r="H160" s="78"/>
      <c r="I160" s="78"/>
      <c r="J160" s="86"/>
      <c r="K160" s="78"/>
      <c r="L160" s="78"/>
      <c r="M160" s="78"/>
      <c r="N160" s="78"/>
      <c r="O160" s="78"/>
      <c r="P160" s="78"/>
    </row>
    <row r="161">
      <c r="A161" s="82">
        <v>7.510288065843621E-9</v>
      </c>
      <c r="B161" s="83">
        <f t="shared" si="1"/>
        <v>0</v>
      </c>
      <c r="C161" s="80"/>
      <c r="D161" s="78"/>
      <c r="E161" s="78"/>
      <c r="F161" s="84"/>
      <c r="G161" s="78"/>
      <c r="H161" s="78"/>
      <c r="I161" s="78"/>
      <c r="J161" s="86"/>
      <c r="K161" s="78"/>
      <c r="L161" s="78"/>
      <c r="M161" s="78"/>
      <c r="N161" s="78"/>
      <c r="O161" s="78"/>
      <c r="P161" s="78"/>
    </row>
    <row r="162">
      <c r="A162" s="82">
        <v>0.060082304526748974</v>
      </c>
      <c r="B162" s="83">
        <f t="shared" si="1"/>
        <v>0</v>
      </c>
      <c r="C162" s="80"/>
      <c r="D162" s="78"/>
      <c r="E162" s="78"/>
      <c r="F162" s="84"/>
      <c r="G162" s="78"/>
      <c r="H162" s="78"/>
      <c r="I162" s="78"/>
      <c r="J162" s="86"/>
      <c r="K162" s="78"/>
      <c r="L162" s="78"/>
      <c r="M162" s="78"/>
      <c r="N162" s="78"/>
      <c r="O162" s="78"/>
      <c r="P162" s="78"/>
    </row>
    <row r="163">
      <c r="A163" s="82">
        <v>1.5020576131687243E-8</v>
      </c>
      <c r="B163" s="83">
        <f t="shared" si="1"/>
        <v>0</v>
      </c>
      <c r="C163" s="80"/>
      <c r="D163" s="78"/>
      <c r="E163" s="78"/>
      <c r="F163" s="84"/>
      <c r="G163" s="78"/>
      <c r="H163" s="78"/>
      <c r="I163" s="78"/>
      <c r="J163" s="86"/>
      <c r="K163" s="78"/>
      <c r="L163" s="78"/>
      <c r="M163" s="78"/>
      <c r="N163" s="78"/>
      <c r="O163" s="78"/>
      <c r="P163" s="78"/>
    </row>
    <row r="164">
      <c r="A164" s="82">
        <v>7.510288065843621E-9</v>
      </c>
      <c r="B164" s="83">
        <f t="shared" si="1"/>
        <v>0</v>
      </c>
      <c r="C164" s="80"/>
      <c r="D164" s="78"/>
      <c r="E164" s="78"/>
      <c r="F164" s="84"/>
      <c r="G164" s="78"/>
      <c r="H164" s="78"/>
      <c r="I164" s="78"/>
      <c r="J164" s="81">
        <v>2.0</v>
      </c>
      <c r="K164" s="80">
        <v>1.0</v>
      </c>
      <c r="L164" s="78"/>
      <c r="M164" s="78"/>
      <c r="N164" s="78"/>
      <c r="O164" s="78"/>
      <c r="P164" s="78"/>
    </row>
    <row r="165">
      <c r="A165" s="82">
        <v>1.5020576131687243E-8</v>
      </c>
      <c r="B165" s="83">
        <f t="shared" si="1"/>
        <v>0</v>
      </c>
      <c r="C165" s="80"/>
      <c r="D165" s="78"/>
      <c r="E165" s="78"/>
      <c r="F165" s="84"/>
      <c r="G165" s="78"/>
      <c r="H165" s="78"/>
      <c r="I165" s="78"/>
      <c r="J165" s="86"/>
      <c r="K165" s="78"/>
      <c r="L165" s="78"/>
      <c r="M165" s="78"/>
      <c r="N165" s="78"/>
      <c r="O165" s="78"/>
      <c r="P165" s="78"/>
    </row>
    <row r="166">
      <c r="A166" s="82">
        <v>6.008230452674897E-9</v>
      </c>
      <c r="B166" s="83">
        <f t="shared" si="1"/>
        <v>0</v>
      </c>
      <c r="C166" s="80"/>
      <c r="D166" s="78"/>
      <c r="E166" s="78"/>
      <c r="F166" s="84"/>
      <c r="G166" s="78"/>
      <c r="H166" s="78"/>
      <c r="I166" s="78"/>
      <c r="J166" s="81">
        <v>2.0</v>
      </c>
      <c r="K166" s="80">
        <v>1.0</v>
      </c>
      <c r="L166" s="78"/>
      <c r="M166" s="78"/>
      <c r="N166" s="78"/>
      <c r="O166" s="78"/>
      <c r="P166" s="78"/>
    </row>
    <row r="167">
      <c r="A167" s="82">
        <v>3.0041152263374485E-8</v>
      </c>
      <c r="B167" s="83">
        <f t="shared" si="1"/>
        <v>0</v>
      </c>
      <c r="C167" s="80"/>
      <c r="D167" s="78"/>
      <c r="E167" s="78"/>
      <c r="F167" s="84"/>
      <c r="G167" s="78"/>
      <c r="H167" s="78"/>
      <c r="I167" s="78"/>
      <c r="J167" s="86"/>
      <c r="K167" s="78"/>
      <c r="L167" s="78"/>
      <c r="M167" s="78"/>
      <c r="N167" s="78"/>
      <c r="O167" s="78"/>
      <c r="P167" s="78"/>
    </row>
    <row r="168">
      <c r="A168" s="82">
        <v>1.0013717421124828E-8</v>
      </c>
      <c r="B168" s="83">
        <f t="shared" si="1"/>
        <v>0</v>
      </c>
      <c r="C168" s="80"/>
      <c r="D168" s="78"/>
      <c r="E168" s="78"/>
      <c r="F168" s="84"/>
      <c r="G168" s="78"/>
      <c r="H168" s="78"/>
      <c r="I168" s="78"/>
      <c r="J168" s="86"/>
      <c r="K168" s="78"/>
      <c r="L168" s="78"/>
      <c r="M168" s="78"/>
      <c r="N168" s="78"/>
      <c r="O168" s="78"/>
      <c r="P168" s="78"/>
    </row>
    <row r="169">
      <c r="A169" s="82">
        <v>1.0013717421124828E-8</v>
      </c>
      <c r="B169" s="83">
        <f t="shared" si="1"/>
        <v>0</v>
      </c>
      <c r="C169" s="80"/>
      <c r="D169" s="78"/>
      <c r="E169" s="78"/>
      <c r="F169" s="84"/>
      <c r="G169" s="78"/>
      <c r="H169" s="78"/>
      <c r="I169" s="78"/>
      <c r="J169" s="86"/>
      <c r="K169" s="78"/>
      <c r="L169" s="78"/>
      <c r="M169" s="78"/>
      <c r="N169" s="78"/>
      <c r="O169" s="78"/>
      <c r="P169" s="78"/>
    </row>
    <row r="170">
      <c r="A170" s="82">
        <v>6.008230452674897E-9</v>
      </c>
      <c r="B170" s="83">
        <f t="shared" si="1"/>
        <v>0</v>
      </c>
      <c r="C170" s="80"/>
      <c r="D170" s="78"/>
      <c r="E170" s="78"/>
      <c r="F170" s="84"/>
      <c r="G170" s="78"/>
      <c r="H170" s="78"/>
      <c r="I170" s="78"/>
      <c r="J170" s="86"/>
      <c r="K170" s="78"/>
      <c r="L170" s="78"/>
      <c r="M170" s="78"/>
      <c r="N170" s="78"/>
      <c r="O170" s="78"/>
      <c r="P170" s="78"/>
    </row>
    <row r="171">
      <c r="A171" s="82">
        <v>0.3004115226337449</v>
      </c>
      <c r="B171" s="83">
        <f t="shared" si="1"/>
        <v>0</v>
      </c>
      <c r="C171" s="80"/>
      <c r="D171" s="78"/>
      <c r="E171" s="78"/>
      <c r="F171" s="84"/>
      <c r="G171" s="78"/>
      <c r="H171" s="78"/>
      <c r="I171" s="78"/>
      <c r="J171" s="86"/>
      <c r="K171" s="78"/>
      <c r="L171" s="78"/>
      <c r="M171" s="78"/>
      <c r="N171" s="78"/>
      <c r="O171" s="78"/>
      <c r="P171" s="78"/>
    </row>
    <row r="172">
      <c r="A172" s="82">
        <v>1.5020576131687243E-8</v>
      </c>
      <c r="B172" s="83">
        <f t="shared" si="1"/>
        <v>0</v>
      </c>
      <c r="C172" s="80"/>
      <c r="D172" s="78"/>
      <c r="E172" s="78"/>
      <c r="F172" s="84"/>
      <c r="G172" s="78"/>
      <c r="H172" s="78"/>
      <c r="I172" s="78"/>
      <c r="J172" s="86"/>
      <c r="K172" s="78"/>
      <c r="L172" s="78"/>
      <c r="M172" s="78"/>
      <c r="N172" s="78"/>
      <c r="O172" s="78"/>
      <c r="P172" s="78"/>
    </row>
    <row r="173">
      <c r="A173" s="82">
        <v>3.755144032921811E-9</v>
      </c>
      <c r="B173" s="83">
        <f t="shared" si="1"/>
        <v>0</v>
      </c>
      <c r="C173" s="80"/>
      <c r="D173" s="78"/>
      <c r="E173" s="78"/>
      <c r="F173" s="84"/>
      <c r="G173" s="78"/>
      <c r="H173" s="78"/>
      <c r="I173" s="78"/>
      <c r="J173" s="81">
        <v>2.0</v>
      </c>
      <c r="K173" s="80">
        <v>1.0</v>
      </c>
      <c r="L173" s="78"/>
      <c r="M173" s="78"/>
      <c r="N173" s="78"/>
      <c r="O173" s="78"/>
      <c r="P173" s="78"/>
    </row>
    <row r="174">
      <c r="A174" s="82">
        <v>0.24319028022731728</v>
      </c>
      <c r="B174" s="83">
        <f t="shared" si="1"/>
        <v>0</v>
      </c>
      <c r="C174" s="80"/>
      <c r="D174" s="78"/>
      <c r="E174" s="78"/>
      <c r="F174" s="84"/>
      <c r="G174" s="78"/>
      <c r="H174" s="78"/>
      <c r="I174" s="78"/>
      <c r="J174" s="86"/>
      <c r="K174" s="78"/>
      <c r="L174" s="78"/>
      <c r="M174" s="78"/>
      <c r="N174" s="78"/>
      <c r="O174" s="78"/>
      <c r="P174" s="78"/>
    </row>
    <row r="175">
      <c r="A175" s="82">
        <v>5.607681755829905</v>
      </c>
      <c r="B175" s="83">
        <f t="shared" si="1"/>
        <v>6</v>
      </c>
      <c r="C175" s="80"/>
      <c r="D175" s="78"/>
      <c r="E175" s="78"/>
      <c r="F175" s="84"/>
      <c r="G175" s="78"/>
      <c r="H175" s="78"/>
      <c r="I175" s="78"/>
      <c r="J175" s="86"/>
      <c r="K175" s="78"/>
      <c r="L175" s="78"/>
      <c r="M175" s="78"/>
      <c r="N175" s="78"/>
      <c r="O175" s="78"/>
      <c r="P175" s="78"/>
    </row>
    <row r="176">
      <c r="A176" s="82">
        <v>0.6008230452674898</v>
      </c>
      <c r="B176" s="83">
        <f t="shared" si="1"/>
        <v>0</v>
      </c>
      <c r="C176" s="80"/>
      <c r="D176" s="78"/>
      <c r="E176" s="78"/>
      <c r="F176" s="84"/>
      <c r="G176" s="78"/>
      <c r="H176" s="78"/>
      <c r="I176" s="78"/>
      <c r="J176" s="86"/>
      <c r="K176" s="78"/>
      <c r="L176" s="78"/>
      <c r="M176" s="78"/>
      <c r="N176" s="78"/>
      <c r="O176" s="78"/>
      <c r="P176" s="78"/>
    </row>
    <row r="177">
      <c r="A177" s="82">
        <v>0.027310138421249533</v>
      </c>
      <c r="B177" s="83">
        <f t="shared" si="1"/>
        <v>0</v>
      </c>
      <c r="C177" s="80"/>
      <c r="D177" s="78"/>
      <c r="E177" s="78"/>
      <c r="F177" s="84"/>
      <c r="G177" s="78"/>
      <c r="H177" s="78"/>
      <c r="I177" s="78"/>
      <c r="J177" s="86"/>
      <c r="K177" s="78"/>
      <c r="L177" s="78"/>
      <c r="M177" s="78"/>
      <c r="N177" s="78"/>
      <c r="O177" s="78"/>
      <c r="P177" s="78"/>
    </row>
    <row r="178">
      <c r="A178" s="82">
        <v>0.12016460905349795</v>
      </c>
      <c r="B178" s="83">
        <f t="shared" si="1"/>
        <v>0</v>
      </c>
      <c r="C178" s="80"/>
      <c r="D178" s="78"/>
      <c r="E178" s="78"/>
      <c r="F178" s="84"/>
      <c r="G178" s="78"/>
      <c r="H178" s="78"/>
      <c r="I178" s="78"/>
      <c r="J178" s="86"/>
      <c r="K178" s="78"/>
      <c r="L178" s="78"/>
      <c r="M178" s="78"/>
      <c r="N178" s="78"/>
      <c r="O178" s="78"/>
      <c r="P178" s="78"/>
    </row>
    <row r="179">
      <c r="A179" s="82">
        <v>0.6759259259259259</v>
      </c>
      <c r="B179" s="83">
        <f t="shared" si="1"/>
        <v>0</v>
      </c>
      <c r="C179" s="80"/>
      <c r="D179" s="78"/>
      <c r="E179" s="78"/>
      <c r="F179" s="84"/>
      <c r="G179" s="78"/>
      <c r="H179" s="78"/>
      <c r="I179" s="78"/>
      <c r="J179" s="86"/>
      <c r="K179" s="78"/>
      <c r="L179" s="78"/>
      <c r="M179" s="78"/>
      <c r="N179" s="78"/>
      <c r="O179" s="78"/>
      <c r="P179" s="78"/>
    </row>
    <row r="180">
      <c r="A180" s="82">
        <v>0.6008230452674898</v>
      </c>
      <c r="B180" s="83">
        <f t="shared" si="1"/>
        <v>0</v>
      </c>
      <c r="C180" s="80"/>
      <c r="D180" s="78"/>
      <c r="E180" s="78"/>
      <c r="F180" s="84"/>
      <c r="G180" s="78"/>
      <c r="H180" s="78"/>
      <c r="I180" s="78"/>
      <c r="J180" s="86"/>
      <c r="K180" s="78"/>
      <c r="L180" s="78"/>
      <c r="M180" s="78"/>
      <c r="N180" s="78"/>
      <c r="O180" s="78"/>
      <c r="P180" s="78"/>
    </row>
    <row r="181">
      <c r="A181" s="82">
        <v>1.5020576131687243E-8</v>
      </c>
      <c r="B181" s="83">
        <f t="shared" si="1"/>
        <v>0</v>
      </c>
      <c r="C181" s="80"/>
      <c r="D181" s="78"/>
      <c r="E181" s="78"/>
      <c r="F181" s="84"/>
      <c r="G181" s="78"/>
      <c r="H181" s="78"/>
      <c r="I181" s="78"/>
      <c r="J181" s="86"/>
      <c r="K181" s="78"/>
      <c r="L181" s="78"/>
      <c r="M181" s="78"/>
      <c r="N181" s="78"/>
      <c r="O181" s="78"/>
      <c r="P181" s="78"/>
    </row>
    <row r="182">
      <c r="A182" s="82">
        <v>0.16898148148148148</v>
      </c>
      <c r="B182" s="83">
        <f t="shared" si="1"/>
        <v>0</v>
      </c>
      <c r="C182" s="80"/>
      <c r="D182" s="78"/>
      <c r="E182" s="78"/>
      <c r="F182" s="84"/>
      <c r="G182" s="78"/>
      <c r="H182" s="78"/>
      <c r="I182" s="78"/>
      <c r="J182" s="81">
        <v>2.0</v>
      </c>
      <c r="K182" s="80">
        <v>1.0</v>
      </c>
      <c r="L182" s="78"/>
      <c r="M182" s="78"/>
      <c r="N182" s="78"/>
      <c r="O182" s="78"/>
      <c r="P182" s="78"/>
    </row>
    <row r="183">
      <c r="A183" s="82">
        <v>1.2016460905349795</v>
      </c>
      <c r="B183" s="83">
        <f t="shared" si="1"/>
        <v>1</v>
      </c>
      <c r="C183" s="80"/>
      <c r="D183" s="78"/>
      <c r="E183" s="78"/>
      <c r="F183" s="84"/>
      <c r="G183" s="78"/>
      <c r="H183" s="78"/>
      <c r="I183" s="78"/>
      <c r="J183" s="86"/>
      <c r="K183" s="78"/>
      <c r="L183" s="78"/>
      <c r="M183" s="78"/>
      <c r="N183" s="78"/>
      <c r="O183" s="78"/>
      <c r="P183" s="78"/>
    </row>
    <row r="184">
      <c r="A184" s="82">
        <v>0.20385067607289833</v>
      </c>
      <c r="B184" s="83">
        <f t="shared" si="1"/>
        <v>0</v>
      </c>
      <c r="C184" s="80"/>
      <c r="D184" s="78"/>
      <c r="E184" s="78"/>
      <c r="F184" s="84"/>
      <c r="G184" s="78"/>
      <c r="H184" s="78"/>
      <c r="I184" s="78"/>
      <c r="J184" s="86"/>
      <c r="K184" s="78"/>
      <c r="L184" s="78"/>
      <c r="M184" s="78"/>
      <c r="N184" s="78"/>
      <c r="O184" s="78"/>
      <c r="P184" s="78"/>
    </row>
    <row r="185">
      <c r="A185" s="82">
        <v>9.690694278507897E-10</v>
      </c>
      <c r="B185" s="83">
        <f t="shared" si="1"/>
        <v>0</v>
      </c>
      <c r="C185" s="80"/>
      <c r="D185" s="78"/>
      <c r="E185" s="78"/>
      <c r="F185" s="84"/>
      <c r="G185" s="78"/>
      <c r="H185" s="78"/>
      <c r="I185" s="78"/>
      <c r="J185" s="86"/>
      <c r="K185" s="78"/>
      <c r="L185" s="78"/>
      <c r="M185" s="78"/>
      <c r="N185" s="78"/>
      <c r="O185" s="78"/>
      <c r="P185" s="78"/>
    </row>
    <row r="186">
      <c r="A186" s="82">
        <v>0.15020576131687244</v>
      </c>
      <c r="B186" s="83">
        <f t="shared" si="1"/>
        <v>0</v>
      </c>
      <c r="C186" s="80"/>
      <c r="D186" s="78"/>
      <c r="E186" s="78"/>
      <c r="F186" s="84"/>
      <c r="G186" s="78"/>
      <c r="H186" s="78"/>
      <c r="I186" s="78"/>
      <c r="J186" s="86"/>
      <c r="K186" s="78"/>
      <c r="L186" s="78"/>
      <c r="M186" s="78"/>
      <c r="N186" s="78"/>
      <c r="O186" s="78"/>
      <c r="P186" s="78"/>
    </row>
    <row r="187">
      <c r="A187" s="82">
        <v>0.35048010973936905</v>
      </c>
      <c r="B187" s="83">
        <f t="shared" si="1"/>
        <v>0</v>
      </c>
      <c r="C187" s="80"/>
      <c r="D187" s="78"/>
      <c r="E187" s="78"/>
      <c r="F187" s="84"/>
      <c r="G187" s="78"/>
      <c r="H187" s="78"/>
      <c r="I187" s="78"/>
      <c r="J187" s="86"/>
      <c r="K187" s="78"/>
      <c r="L187" s="78"/>
      <c r="M187" s="78"/>
      <c r="N187" s="78"/>
      <c r="O187" s="78"/>
      <c r="P187" s="78"/>
    </row>
    <row r="188">
      <c r="A188" s="82">
        <v>0.07510288065843622</v>
      </c>
      <c r="B188" s="83">
        <f t="shared" si="1"/>
        <v>0</v>
      </c>
      <c r="C188" s="80"/>
      <c r="D188" s="78"/>
      <c r="E188" s="78"/>
      <c r="F188" s="84"/>
      <c r="G188" s="78"/>
      <c r="H188" s="78"/>
      <c r="I188" s="78"/>
      <c r="J188" s="86"/>
      <c r="K188" s="78"/>
      <c r="L188" s="78"/>
      <c r="M188" s="78"/>
      <c r="N188" s="78"/>
      <c r="O188" s="78"/>
      <c r="P188" s="78"/>
    </row>
    <row r="189">
      <c r="A189" s="82">
        <v>6.391734524122231E-10</v>
      </c>
      <c r="B189" s="83">
        <f t="shared" si="1"/>
        <v>0</v>
      </c>
      <c r="C189" s="80"/>
      <c r="D189" s="78"/>
      <c r="E189" s="78"/>
      <c r="F189" s="84"/>
      <c r="G189" s="78"/>
      <c r="H189" s="78"/>
      <c r="I189" s="78"/>
      <c r="J189" s="86"/>
      <c r="K189" s="78"/>
      <c r="L189" s="78"/>
      <c r="M189" s="78"/>
      <c r="N189" s="78"/>
      <c r="O189" s="78"/>
      <c r="P189" s="78"/>
    </row>
    <row r="190">
      <c r="A190" s="82">
        <v>0.3004115226337449</v>
      </c>
      <c r="B190" s="83">
        <f t="shared" si="1"/>
        <v>0</v>
      </c>
      <c r="C190" s="80"/>
      <c r="D190" s="78"/>
      <c r="E190" s="78"/>
      <c r="F190" s="84"/>
      <c r="G190" s="78"/>
      <c r="H190" s="78"/>
      <c r="I190" s="78"/>
      <c r="J190" s="86"/>
      <c r="K190" s="78"/>
      <c r="L190" s="78"/>
      <c r="M190" s="78"/>
      <c r="N190" s="78"/>
      <c r="O190" s="78"/>
      <c r="P190" s="78"/>
    </row>
    <row r="191">
      <c r="A191" s="82">
        <v>3.0041152263374485E-8</v>
      </c>
      <c r="B191" s="83">
        <f t="shared" si="1"/>
        <v>0</v>
      </c>
      <c r="C191" s="80"/>
      <c r="D191" s="78"/>
      <c r="E191" s="78"/>
      <c r="F191" s="84"/>
      <c r="G191" s="78"/>
      <c r="H191" s="78"/>
      <c r="I191" s="78"/>
      <c r="J191" s="86"/>
      <c r="K191" s="78"/>
      <c r="L191" s="78"/>
      <c r="M191" s="78"/>
      <c r="N191" s="78"/>
      <c r="O191" s="78"/>
      <c r="P191" s="78"/>
    </row>
    <row r="192">
      <c r="A192" s="82">
        <v>3.0041152263374485E-8</v>
      </c>
      <c r="B192" s="83">
        <f t="shared" si="1"/>
        <v>0</v>
      </c>
      <c r="C192" s="80"/>
      <c r="D192" s="78"/>
      <c r="E192" s="78"/>
      <c r="F192" s="84"/>
      <c r="G192" s="78"/>
      <c r="H192" s="78"/>
      <c r="I192" s="78"/>
      <c r="J192" s="86"/>
      <c r="K192" s="78"/>
      <c r="L192" s="78"/>
      <c r="M192" s="78"/>
      <c r="N192" s="78"/>
      <c r="O192" s="78"/>
      <c r="P192" s="78"/>
    </row>
    <row r="193">
      <c r="A193" s="82">
        <v>3.0041152263374485E-8</v>
      </c>
      <c r="B193" s="83">
        <f t="shared" si="1"/>
        <v>0</v>
      </c>
      <c r="C193" s="80"/>
      <c r="D193" s="78"/>
      <c r="E193" s="78"/>
      <c r="F193" s="84"/>
      <c r="G193" s="78"/>
      <c r="H193" s="78"/>
      <c r="I193" s="78"/>
      <c r="J193" s="86"/>
      <c r="K193" s="78"/>
      <c r="L193" s="78"/>
      <c r="M193" s="78"/>
      <c r="N193" s="78"/>
      <c r="O193" s="78"/>
      <c r="P193" s="78"/>
    </row>
    <row r="194">
      <c r="A194" s="82">
        <v>0.3004115226337449</v>
      </c>
      <c r="B194" s="83">
        <f t="shared" si="1"/>
        <v>0</v>
      </c>
      <c r="C194" s="80"/>
      <c r="D194" s="78"/>
      <c r="E194" s="78"/>
      <c r="F194" s="84"/>
      <c r="G194" s="78"/>
      <c r="H194" s="78"/>
      <c r="I194" s="78"/>
      <c r="J194" s="86"/>
      <c r="K194" s="78"/>
      <c r="L194" s="78"/>
      <c r="M194" s="78"/>
      <c r="N194" s="78"/>
      <c r="O194" s="78"/>
      <c r="P194" s="78"/>
    </row>
    <row r="195">
      <c r="A195" s="82">
        <v>1.0013717421124828E-8</v>
      </c>
      <c r="B195" s="83">
        <f t="shared" si="1"/>
        <v>0</v>
      </c>
      <c r="C195" s="80"/>
      <c r="D195" s="78"/>
      <c r="E195" s="78"/>
      <c r="F195" s="84"/>
      <c r="G195" s="78"/>
      <c r="H195" s="78"/>
      <c r="I195" s="78"/>
      <c r="J195" s="86"/>
      <c r="K195" s="78"/>
      <c r="L195" s="78"/>
      <c r="M195" s="78"/>
      <c r="N195" s="78"/>
      <c r="O195" s="78"/>
      <c r="P195" s="78"/>
    </row>
    <row r="196">
      <c r="A196" s="82">
        <v>6.008230452674897E-9</v>
      </c>
      <c r="B196" s="83">
        <f t="shared" si="1"/>
        <v>0</v>
      </c>
      <c r="C196" s="80"/>
      <c r="D196" s="78"/>
      <c r="E196" s="78"/>
      <c r="F196" s="84"/>
      <c r="G196" s="78"/>
      <c r="H196" s="78"/>
      <c r="I196" s="78"/>
      <c r="J196" s="86"/>
      <c r="K196" s="78"/>
      <c r="L196" s="78"/>
      <c r="M196" s="78"/>
      <c r="N196" s="78"/>
      <c r="O196" s="78"/>
      <c r="P196" s="78"/>
    </row>
    <row r="197">
      <c r="A197" s="82">
        <v>1.0013717421124828E-8</v>
      </c>
      <c r="B197" s="83">
        <f t="shared" si="1"/>
        <v>0</v>
      </c>
      <c r="C197" s="80"/>
      <c r="D197" s="78"/>
      <c r="E197" s="78"/>
      <c r="F197" s="84"/>
      <c r="G197" s="78"/>
      <c r="H197" s="78"/>
      <c r="I197" s="78"/>
      <c r="J197" s="86"/>
      <c r="K197" s="78"/>
      <c r="L197" s="78"/>
      <c r="M197" s="78"/>
      <c r="N197" s="78"/>
      <c r="O197" s="78"/>
      <c r="P197" s="78"/>
    </row>
    <row r="198">
      <c r="A198" s="82">
        <v>0.40054869684499317</v>
      </c>
      <c r="B198" s="83">
        <f t="shared" si="1"/>
        <v>0</v>
      </c>
      <c r="C198" s="80"/>
      <c r="D198" s="78"/>
      <c r="E198" s="78"/>
      <c r="F198" s="84"/>
      <c r="G198" s="78"/>
      <c r="H198" s="78"/>
      <c r="I198" s="78"/>
      <c r="J198" s="86"/>
      <c r="K198" s="78"/>
      <c r="L198" s="78"/>
      <c r="M198" s="78"/>
      <c r="N198" s="78"/>
      <c r="O198" s="78"/>
      <c r="P198" s="78"/>
    </row>
    <row r="199">
      <c r="A199" s="82">
        <v>0.15020576131687244</v>
      </c>
      <c r="B199" s="83">
        <f t="shared" si="1"/>
        <v>0</v>
      </c>
      <c r="C199" s="80"/>
      <c r="D199" s="78"/>
      <c r="E199" s="78"/>
      <c r="F199" s="84"/>
      <c r="G199" s="78"/>
      <c r="H199" s="78"/>
      <c r="I199" s="78"/>
      <c r="J199" s="86"/>
      <c r="K199" s="78"/>
      <c r="L199" s="78"/>
      <c r="M199" s="78"/>
      <c r="N199" s="78"/>
      <c r="O199" s="78"/>
      <c r="P199" s="78"/>
    </row>
    <row r="200">
      <c r="A200" s="82">
        <v>0.4506172839506173</v>
      </c>
      <c r="B200" s="83">
        <f t="shared" si="1"/>
        <v>0</v>
      </c>
      <c r="C200" s="80"/>
      <c r="D200" s="78"/>
      <c r="E200" s="78"/>
      <c r="F200" s="84"/>
      <c r="G200" s="78"/>
      <c r="H200" s="78"/>
      <c r="I200" s="78"/>
      <c r="J200" s="81">
        <v>2.0</v>
      </c>
      <c r="K200" s="80">
        <v>1.0</v>
      </c>
      <c r="L200" s="78"/>
      <c r="M200" s="78"/>
      <c r="N200" s="78"/>
      <c r="O200" s="78"/>
      <c r="P200" s="78"/>
    </row>
    <row r="201">
      <c r="A201" s="82">
        <v>3.755144032921811E-9</v>
      </c>
      <c r="B201" s="83">
        <f t="shared" si="1"/>
        <v>0</v>
      </c>
      <c r="C201" s="80"/>
      <c r="D201" s="78"/>
      <c r="E201" s="78"/>
      <c r="F201" s="84"/>
      <c r="G201" s="78"/>
      <c r="H201" s="78"/>
      <c r="I201" s="78"/>
      <c r="J201" s="81">
        <v>2.0</v>
      </c>
      <c r="K201" s="80">
        <v>1.0</v>
      </c>
      <c r="L201" s="78"/>
      <c r="M201" s="78"/>
      <c r="N201" s="78"/>
      <c r="O201" s="78"/>
      <c r="P201" s="78"/>
    </row>
    <row r="202">
      <c r="A202" s="82">
        <v>1.5020576131687243E-8</v>
      </c>
      <c r="B202" s="83">
        <f t="shared" si="1"/>
        <v>0</v>
      </c>
      <c r="C202" s="80"/>
      <c r="D202" s="78"/>
      <c r="E202" s="78"/>
      <c r="F202" s="84"/>
      <c r="G202" s="78"/>
      <c r="H202" s="78"/>
      <c r="I202" s="78"/>
      <c r="J202" s="86"/>
      <c r="K202" s="78"/>
      <c r="L202" s="78"/>
      <c r="M202" s="78"/>
      <c r="N202" s="78"/>
      <c r="O202" s="78"/>
      <c r="P202" s="78"/>
    </row>
    <row r="203">
      <c r="A203" s="82">
        <v>10.213991769547325</v>
      </c>
      <c r="B203" s="83">
        <f t="shared" si="1"/>
        <v>12</v>
      </c>
      <c r="C203" s="80"/>
      <c r="D203" s="78"/>
      <c r="E203" s="78"/>
      <c r="F203" s="84"/>
      <c r="G203" s="78"/>
      <c r="H203" s="78"/>
      <c r="I203" s="78"/>
      <c r="J203" s="81">
        <v>2.0</v>
      </c>
      <c r="K203" s="80">
        <v>1.0</v>
      </c>
      <c r="L203" s="78"/>
      <c r="M203" s="78"/>
      <c r="N203" s="78"/>
      <c r="O203" s="78"/>
      <c r="P203" s="78"/>
    </row>
    <row r="204">
      <c r="A204" s="82">
        <v>0.9012345679012346</v>
      </c>
      <c r="B204" s="83">
        <f t="shared" si="1"/>
        <v>1</v>
      </c>
      <c r="C204" s="80"/>
      <c r="D204" s="78"/>
      <c r="E204" s="78"/>
      <c r="F204" s="84"/>
      <c r="G204" s="78"/>
      <c r="H204" s="78"/>
      <c r="I204" s="78"/>
      <c r="J204" s="86"/>
      <c r="K204" s="78"/>
      <c r="L204" s="78"/>
      <c r="M204" s="78"/>
      <c r="N204" s="78"/>
      <c r="O204" s="78"/>
      <c r="P204" s="78"/>
    </row>
    <row r="205">
      <c r="A205" s="82">
        <v>0.15020576131687244</v>
      </c>
      <c r="B205" s="83">
        <f t="shared" si="1"/>
        <v>0</v>
      </c>
      <c r="C205" s="80"/>
      <c r="D205" s="78"/>
      <c r="E205" s="78"/>
      <c r="F205" s="84"/>
      <c r="G205" s="78"/>
      <c r="H205" s="78"/>
      <c r="I205" s="78"/>
      <c r="J205" s="86"/>
      <c r="K205" s="78"/>
      <c r="L205" s="78"/>
      <c r="M205" s="78"/>
      <c r="N205" s="78"/>
      <c r="O205" s="78"/>
      <c r="P205" s="78"/>
    </row>
    <row r="206">
      <c r="A206" s="82">
        <v>1.2016460905349795</v>
      </c>
      <c r="B206" s="83">
        <f t="shared" si="1"/>
        <v>1</v>
      </c>
      <c r="C206" s="80"/>
      <c r="D206" s="78"/>
      <c r="E206" s="78"/>
      <c r="F206" s="84"/>
      <c r="G206" s="78"/>
      <c r="H206" s="78"/>
      <c r="I206" s="78"/>
      <c r="J206" s="86"/>
      <c r="K206" s="78"/>
      <c r="L206" s="78"/>
      <c r="M206" s="78"/>
      <c r="N206" s="78"/>
      <c r="O206" s="78"/>
      <c r="P206" s="78"/>
    </row>
    <row r="207">
      <c r="A207" s="82">
        <v>0.4506172839506173</v>
      </c>
      <c r="B207" s="83">
        <f t="shared" si="1"/>
        <v>0</v>
      </c>
      <c r="C207" s="80"/>
      <c r="D207" s="78"/>
      <c r="E207" s="78"/>
      <c r="F207" s="84"/>
      <c r="G207" s="78"/>
      <c r="H207" s="78"/>
      <c r="I207" s="78"/>
      <c r="J207" s="86"/>
      <c r="K207" s="78"/>
      <c r="L207" s="78"/>
      <c r="M207" s="78"/>
      <c r="N207" s="78"/>
      <c r="O207" s="78"/>
      <c r="P207" s="78"/>
    </row>
    <row r="208">
      <c r="A208" s="82">
        <v>4.2915931804820695E-9</v>
      </c>
      <c r="B208" s="83">
        <f t="shared" si="1"/>
        <v>0</v>
      </c>
      <c r="C208" s="80"/>
      <c r="D208" s="78"/>
      <c r="E208" s="78"/>
      <c r="F208" s="84"/>
      <c r="G208" s="78"/>
      <c r="H208" s="78"/>
      <c r="I208" s="78"/>
      <c r="J208" s="81">
        <v>2.0</v>
      </c>
      <c r="K208" s="80">
        <v>1.0</v>
      </c>
      <c r="L208" s="78"/>
      <c r="M208" s="78"/>
      <c r="N208" s="78"/>
      <c r="O208" s="78"/>
      <c r="P208" s="78"/>
    </row>
    <row r="209">
      <c r="A209" s="82">
        <v>0.07510288065843622</v>
      </c>
      <c r="B209" s="83">
        <f t="shared" si="1"/>
        <v>0</v>
      </c>
      <c r="C209" s="80"/>
      <c r="D209" s="78"/>
      <c r="E209" s="78"/>
      <c r="F209" s="84"/>
      <c r="G209" s="78"/>
      <c r="H209" s="78"/>
      <c r="I209" s="78"/>
      <c r="J209" s="86"/>
      <c r="K209" s="78"/>
      <c r="L209" s="78"/>
      <c r="M209" s="78"/>
      <c r="N209" s="78"/>
      <c r="O209" s="78"/>
      <c r="P209" s="78"/>
    </row>
    <row r="210">
      <c r="A210" s="82">
        <v>0.03755144032921811</v>
      </c>
      <c r="B210" s="83">
        <f t="shared" si="1"/>
        <v>0</v>
      </c>
      <c r="C210" s="80"/>
      <c r="D210" s="78"/>
      <c r="E210" s="78"/>
      <c r="F210" s="84"/>
      <c r="G210" s="78"/>
      <c r="H210" s="78"/>
      <c r="I210" s="78"/>
      <c r="J210" s="86"/>
      <c r="K210" s="78"/>
      <c r="L210" s="78"/>
      <c r="M210" s="78"/>
      <c r="N210" s="78"/>
      <c r="O210" s="78"/>
      <c r="P210" s="78"/>
    </row>
    <row r="211">
      <c r="A211" s="82">
        <v>0.08010973936899864</v>
      </c>
      <c r="B211" s="83">
        <f t="shared" si="1"/>
        <v>0</v>
      </c>
      <c r="C211" s="80"/>
      <c r="D211" s="78"/>
      <c r="E211" s="78"/>
      <c r="F211" s="84"/>
      <c r="G211" s="78"/>
      <c r="H211" s="78"/>
      <c r="I211" s="78"/>
      <c r="J211" s="86"/>
      <c r="K211" s="78"/>
      <c r="L211" s="78"/>
      <c r="M211" s="78"/>
      <c r="N211" s="78"/>
      <c r="O211" s="78"/>
      <c r="P211" s="78"/>
    </row>
    <row r="212">
      <c r="A212" s="82">
        <v>5.858024691358025</v>
      </c>
      <c r="B212" s="83">
        <f t="shared" si="1"/>
        <v>6</v>
      </c>
      <c r="C212" s="80"/>
      <c r="D212" s="78"/>
      <c r="E212" s="78"/>
      <c r="F212" s="84"/>
      <c r="G212" s="78"/>
      <c r="H212" s="78"/>
      <c r="I212" s="78"/>
      <c r="J212" s="86"/>
      <c r="K212" s="78"/>
      <c r="L212" s="78"/>
      <c r="M212" s="78"/>
      <c r="N212" s="78"/>
      <c r="O212" s="78"/>
      <c r="P212" s="78"/>
    </row>
    <row r="213">
      <c r="A213" s="82">
        <v>0.06554433221099888</v>
      </c>
      <c r="B213" s="83">
        <f t="shared" si="1"/>
        <v>0</v>
      </c>
      <c r="C213" s="80"/>
      <c r="D213" s="78"/>
      <c r="E213" s="78"/>
      <c r="F213" s="84"/>
      <c r="G213" s="78"/>
      <c r="H213" s="78"/>
      <c r="I213" s="78"/>
      <c r="J213" s="81">
        <v>2.0</v>
      </c>
      <c r="K213" s="80">
        <v>1.0</v>
      </c>
      <c r="L213" s="78"/>
      <c r="M213" s="78"/>
      <c r="N213" s="78"/>
      <c r="O213" s="78"/>
      <c r="P213" s="78"/>
    </row>
    <row r="214">
      <c r="A214" s="82">
        <v>0.3004115226337449</v>
      </c>
      <c r="B214" s="83">
        <f t="shared" si="1"/>
        <v>0</v>
      </c>
      <c r="C214" s="80"/>
      <c r="D214" s="78"/>
      <c r="E214" s="78"/>
      <c r="F214" s="84"/>
      <c r="G214" s="78"/>
      <c r="H214" s="78"/>
      <c r="I214" s="78"/>
      <c r="J214" s="86"/>
      <c r="K214" s="78"/>
      <c r="L214" s="78"/>
      <c r="M214" s="78"/>
      <c r="N214" s="78"/>
      <c r="O214" s="78"/>
      <c r="P214" s="78"/>
    </row>
    <row r="215">
      <c r="A215" s="82">
        <v>0.07510288065843622</v>
      </c>
      <c r="B215" s="83">
        <f t="shared" si="1"/>
        <v>0</v>
      </c>
      <c r="C215" s="80"/>
      <c r="D215" s="78"/>
      <c r="E215" s="78"/>
      <c r="F215" s="84"/>
      <c r="G215" s="78"/>
      <c r="H215" s="78"/>
      <c r="I215" s="78"/>
      <c r="J215" s="81">
        <v>2.0</v>
      </c>
      <c r="K215" s="80">
        <v>1.0</v>
      </c>
      <c r="L215" s="78"/>
      <c r="M215" s="78"/>
      <c r="N215" s="78"/>
      <c r="O215" s="78"/>
      <c r="P215" s="78"/>
    </row>
    <row r="216">
      <c r="A216" s="82">
        <v>1.5811132770197097E-9</v>
      </c>
      <c r="B216" s="83">
        <f t="shared" si="1"/>
        <v>0</v>
      </c>
      <c r="C216" s="80"/>
      <c r="D216" s="78"/>
      <c r="E216" s="78"/>
      <c r="F216" s="84"/>
      <c r="G216" s="78"/>
      <c r="H216" s="78"/>
      <c r="I216" s="78"/>
      <c r="J216" s="86"/>
      <c r="K216" s="78"/>
      <c r="L216" s="78"/>
      <c r="M216" s="78"/>
      <c r="N216" s="78"/>
      <c r="O216" s="78"/>
      <c r="P216" s="78"/>
    </row>
    <row r="217">
      <c r="A217" s="82">
        <v>0.09604994261078917</v>
      </c>
      <c r="B217" s="83">
        <f t="shared" si="1"/>
        <v>0</v>
      </c>
      <c r="C217" s="80"/>
      <c r="D217" s="78"/>
      <c r="E217" s="78"/>
      <c r="F217" s="84"/>
      <c r="G217" s="78"/>
      <c r="H217" s="78"/>
      <c r="I217" s="78"/>
      <c r="J217" s="86"/>
      <c r="K217" s="78"/>
      <c r="L217" s="78"/>
      <c r="M217" s="78"/>
      <c r="N217" s="78"/>
      <c r="O217" s="78"/>
      <c r="P217" s="78"/>
    </row>
    <row r="218">
      <c r="A218" s="82">
        <v>0.019218245555694118</v>
      </c>
      <c r="B218" s="83">
        <f t="shared" si="1"/>
        <v>0</v>
      </c>
      <c r="C218" s="80"/>
      <c r="D218" s="78"/>
      <c r="E218" s="78"/>
      <c r="F218" s="84"/>
      <c r="G218" s="78"/>
      <c r="H218" s="78"/>
      <c r="I218" s="78"/>
      <c r="J218" s="86"/>
      <c r="K218" s="78"/>
      <c r="L218" s="78"/>
      <c r="M218" s="78"/>
      <c r="N218" s="78"/>
      <c r="O218" s="78"/>
      <c r="P218" s="78"/>
    </row>
    <row r="219">
      <c r="A219" s="82">
        <v>0.007702859554711407</v>
      </c>
      <c r="B219" s="83">
        <f t="shared" si="1"/>
        <v>0</v>
      </c>
      <c r="C219" s="80"/>
      <c r="D219" s="78"/>
      <c r="E219" s="78"/>
      <c r="F219" s="84"/>
      <c r="G219" s="78"/>
      <c r="H219" s="78"/>
      <c r="I219" s="78"/>
      <c r="J219" s="86"/>
      <c r="K219" s="78"/>
      <c r="L219" s="78"/>
      <c r="M219" s="78"/>
      <c r="N219" s="78"/>
      <c r="O219" s="78"/>
      <c r="P219" s="78"/>
    </row>
    <row r="220">
      <c r="A220" s="82">
        <v>0.007702859554711407</v>
      </c>
      <c r="B220" s="83">
        <f t="shared" si="1"/>
        <v>0</v>
      </c>
      <c r="C220" s="80"/>
      <c r="D220" s="78"/>
      <c r="E220" s="78"/>
      <c r="F220" s="84"/>
      <c r="G220" s="78"/>
      <c r="H220" s="78"/>
      <c r="I220" s="78"/>
      <c r="J220" s="86"/>
      <c r="K220" s="78"/>
      <c r="L220" s="78"/>
      <c r="M220" s="78"/>
      <c r="N220" s="78"/>
      <c r="O220" s="78"/>
      <c r="P220" s="78"/>
    </row>
    <row r="221">
      <c r="A221" s="82">
        <v>7.510288065843621E-9</v>
      </c>
      <c r="B221" s="83">
        <f t="shared" si="1"/>
        <v>0</v>
      </c>
      <c r="C221" s="80"/>
      <c r="D221" s="78"/>
      <c r="E221" s="78"/>
      <c r="F221" s="84"/>
      <c r="G221" s="78"/>
      <c r="H221" s="78"/>
      <c r="I221" s="78"/>
      <c r="J221" s="86"/>
      <c r="K221" s="78"/>
      <c r="L221" s="78"/>
      <c r="M221" s="78"/>
      <c r="N221" s="78"/>
      <c r="O221" s="78"/>
      <c r="P221" s="78"/>
    </row>
    <row r="222">
      <c r="A222" s="82">
        <v>0.03755144032921811</v>
      </c>
      <c r="B222" s="83">
        <f t="shared" si="1"/>
        <v>0</v>
      </c>
      <c r="C222" s="80"/>
      <c r="D222" s="78"/>
      <c r="E222" s="78"/>
      <c r="F222" s="84"/>
      <c r="G222" s="78"/>
      <c r="H222" s="78"/>
      <c r="I222" s="78"/>
      <c r="J222" s="86"/>
      <c r="K222" s="78"/>
      <c r="L222" s="78"/>
      <c r="M222" s="78"/>
      <c r="N222" s="78"/>
      <c r="O222" s="78"/>
      <c r="P222" s="78"/>
    </row>
    <row r="223">
      <c r="A223" s="82">
        <v>1.0213991769547326</v>
      </c>
      <c r="B223" s="83">
        <f t="shared" si="1"/>
        <v>1</v>
      </c>
      <c r="C223" s="80"/>
      <c r="D223" s="78"/>
      <c r="E223" s="78"/>
      <c r="F223" s="84"/>
      <c r="G223" s="78"/>
      <c r="H223" s="78"/>
      <c r="I223" s="78"/>
      <c r="J223" s="86"/>
      <c r="K223" s="78"/>
      <c r="L223" s="78"/>
      <c r="M223" s="78"/>
      <c r="N223" s="78"/>
      <c r="O223" s="78"/>
      <c r="P223" s="78"/>
    </row>
    <row r="224">
      <c r="A224" s="82">
        <v>0.051977360221087815</v>
      </c>
      <c r="B224" s="83">
        <f t="shared" si="1"/>
        <v>0</v>
      </c>
      <c r="C224" s="80"/>
      <c r="D224" s="78"/>
      <c r="E224" s="78"/>
      <c r="F224" s="84"/>
      <c r="G224" s="78"/>
      <c r="H224" s="78"/>
      <c r="I224" s="78"/>
      <c r="J224" s="86"/>
      <c r="K224" s="78"/>
      <c r="L224" s="78"/>
      <c r="M224" s="78"/>
      <c r="N224" s="78"/>
      <c r="O224" s="78"/>
      <c r="P224" s="78"/>
    </row>
    <row r="225">
      <c r="A225" s="82">
        <v>0.20027434842249658</v>
      </c>
      <c r="B225" s="83">
        <f t="shared" si="1"/>
        <v>0</v>
      </c>
      <c r="C225" s="80"/>
      <c r="D225" s="78"/>
      <c r="E225" s="78"/>
      <c r="F225" s="84"/>
      <c r="G225" s="78"/>
      <c r="H225" s="78"/>
      <c r="I225" s="78"/>
      <c r="J225" s="86"/>
      <c r="K225" s="78"/>
      <c r="L225" s="78"/>
      <c r="M225" s="78"/>
      <c r="N225" s="78"/>
      <c r="O225" s="78"/>
      <c r="P225" s="78"/>
    </row>
    <row r="226">
      <c r="A226" s="82">
        <v>0.3191872427983539</v>
      </c>
      <c r="B226" s="83">
        <f t="shared" si="1"/>
        <v>0</v>
      </c>
      <c r="C226" s="80"/>
      <c r="D226" s="78"/>
      <c r="E226" s="78"/>
      <c r="F226" s="84"/>
      <c r="G226" s="78"/>
      <c r="H226" s="78"/>
      <c r="I226" s="78"/>
      <c r="J226" s="86"/>
      <c r="K226" s="78"/>
      <c r="L226" s="78"/>
      <c r="M226" s="78"/>
      <c r="N226" s="78"/>
      <c r="O226" s="78"/>
      <c r="P226" s="78"/>
    </row>
    <row r="227">
      <c r="A227" s="82">
        <v>0.6651969429747207</v>
      </c>
      <c r="B227" s="83">
        <f t="shared" si="1"/>
        <v>0</v>
      </c>
      <c r="C227" s="80"/>
      <c r="D227" s="78"/>
      <c r="E227" s="78"/>
      <c r="F227" s="84"/>
      <c r="G227" s="78"/>
      <c r="H227" s="78"/>
      <c r="I227" s="78"/>
      <c r="J227" s="86"/>
      <c r="K227" s="78"/>
      <c r="L227" s="78"/>
      <c r="M227" s="78"/>
      <c r="N227" s="78"/>
      <c r="O227" s="78"/>
      <c r="P227" s="78"/>
    </row>
    <row r="228">
      <c r="A228" s="82">
        <v>0.02184811073699963</v>
      </c>
      <c r="B228" s="83">
        <f t="shared" si="1"/>
        <v>0</v>
      </c>
      <c r="C228" s="80"/>
      <c r="D228" s="78"/>
      <c r="E228" s="78"/>
      <c r="F228" s="84"/>
      <c r="G228" s="78"/>
      <c r="H228" s="78"/>
      <c r="I228" s="78"/>
      <c r="J228" s="86"/>
      <c r="K228" s="78"/>
      <c r="L228" s="78"/>
      <c r="M228" s="78"/>
      <c r="N228" s="78"/>
      <c r="O228" s="78"/>
      <c r="P228" s="78"/>
    </row>
    <row r="229">
      <c r="A229" s="82">
        <v>3.7551440329218105E-10</v>
      </c>
      <c r="B229" s="83">
        <f t="shared" si="1"/>
        <v>0</v>
      </c>
      <c r="C229" s="80"/>
      <c r="D229" s="78"/>
      <c r="E229" s="78"/>
      <c r="F229" s="84"/>
      <c r="G229" s="78"/>
      <c r="H229" s="78"/>
      <c r="I229" s="78"/>
      <c r="J229" s="86"/>
      <c r="K229" s="78"/>
      <c r="L229" s="78"/>
      <c r="M229" s="78"/>
      <c r="N229" s="78"/>
      <c r="O229" s="78"/>
      <c r="P229" s="78"/>
    </row>
    <row r="230">
      <c r="A230" s="82">
        <v>1.4327318771763216</v>
      </c>
      <c r="B230" s="83">
        <f t="shared" si="1"/>
        <v>2</v>
      </c>
      <c r="C230" s="80"/>
      <c r="D230" s="78"/>
      <c r="E230" s="78"/>
      <c r="F230" s="84"/>
      <c r="G230" s="78"/>
      <c r="H230" s="78"/>
      <c r="I230" s="78"/>
      <c r="J230" s="86"/>
      <c r="K230" s="78"/>
      <c r="L230" s="78"/>
      <c r="M230" s="78"/>
      <c r="N230" s="78"/>
      <c r="O230" s="78"/>
      <c r="P230" s="78"/>
    </row>
    <row r="231">
      <c r="A231" s="82">
        <v>1.8925925925925924</v>
      </c>
      <c r="B231" s="83">
        <f t="shared" si="1"/>
        <v>2</v>
      </c>
      <c r="C231" s="80"/>
      <c r="D231" s="78"/>
      <c r="E231" s="78"/>
      <c r="F231" s="84"/>
      <c r="G231" s="78"/>
      <c r="H231" s="78"/>
      <c r="I231" s="78"/>
      <c r="J231" s="86"/>
      <c r="K231" s="78"/>
      <c r="L231" s="78"/>
      <c r="M231" s="78"/>
      <c r="N231" s="78"/>
      <c r="O231" s="78"/>
      <c r="P231" s="78"/>
    </row>
    <row r="232">
      <c r="A232" s="82">
        <v>0.039184111647879764</v>
      </c>
      <c r="B232" s="83">
        <f t="shared" si="1"/>
        <v>0</v>
      </c>
      <c r="C232" s="80"/>
      <c r="D232" s="78"/>
      <c r="E232" s="78"/>
      <c r="F232" s="84"/>
      <c r="G232" s="78"/>
      <c r="H232" s="78"/>
      <c r="I232" s="78"/>
      <c r="J232" s="86"/>
      <c r="K232" s="78"/>
      <c r="L232" s="78"/>
      <c r="M232" s="78"/>
      <c r="N232" s="78"/>
      <c r="O232" s="78"/>
      <c r="P232" s="78"/>
    </row>
    <row r="233">
      <c r="A233" s="82">
        <v>0.5777144666033555</v>
      </c>
      <c r="B233" s="83">
        <f t="shared" si="1"/>
        <v>0</v>
      </c>
      <c r="C233" s="80"/>
      <c r="D233" s="78"/>
      <c r="E233" s="78"/>
      <c r="F233" s="84"/>
      <c r="G233" s="78"/>
      <c r="H233" s="78"/>
      <c r="I233" s="78"/>
      <c r="J233" s="86"/>
      <c r="K233" s="78"/>
      <c r="L233" s="78"/>
      <c r="M233" s="78"/>
      <c r="N233" s="78"/>
      <c r="O233" s="78"/>
      <c r="P233" s="78"/>
    </row>
    <row r="234">
      <c r="A234" s="82">
        <v>2.452338960275468E-11</v>
      </c>
      <c r="B234" s="83">
        <f t="shared" si="1"/>
        <v>0</v>
      </c>
      <c r="C234" s="80"/>
      <c r="D234" s="78"/>
      <c r="E234" s="78"/>
      <c r="F234" s="84"/>
      <c r="G234" s="78"/>
      <c r="H234" s="78"/>
      <c r="I234" s="78"/>
      <c r="J234" s="86"/>
      <c r="K234" s="78"/>
      <c r="L234" s="78"/>
      <c r="M234" s="78"/>
      <c r="N234" s="78"/>
      <c r="O234" s="78"/>
      <c r="P234" s="78"/>
    </row>
    <row r="235">
      <c r="A235" s="82">
        <v>0.15020576131687244</v>
      </c>
      <c r="B235" s="83">
        <f t="shared" si="1"/>
        <v>0</v>
      </c>
      <c r="C235" s="80"/>
      <c r="D235" s="78"/>
      <c r="E235" s="78"/>
      <c r="F235" s="84"/>
      <c r="G235" s="78"/>
      <c r="H235" s="78"/>
      <c r="I235" s="78"/>
      <c r="J235" s="86"/>
      <c r="K235" s="78"/>
      <c r="L235" s="78"/>
      <c r="M235" s="78"/>
      <c r="N235" s="78"/>
      <c r="O235" s="78"/>
      <c r="P235" s="78"/>
    </row>
    <row r="236">
      <c r="A236" s="82">
        <v>2.1696387745770465</v>
      </c>
      <c r="B236" s="83">
        <f t="shared" si="1"/>
        <v>3</v>
      </c>
      <c r="C236" s="80"/>
      <c r="D236" s="78"/>
      <c r="E236" s="78"/>
      <c r="F236" s="84"/>
      <c r="G236" s="78"/>
      <c r="H236" s="78"/>
      <c r="I236" s="78"/>
      <c r="J236" s="86"/>
      <c r="K236" s="78"/>
      <c r="L236" s="78"/>
      <c r="M236" s="78"/>
      <c r="N236" s="78"/>
      <c r="O236" s="78"/>
      <c r="P236" s="78"/>
    </row>
    <row r="237">
      <c r="A237" s="82">
        <v>1.4305310601606897E-9</v>
      </c>
      <c r="B237" s="83">
        <f t="shared" si="1"/>
        <v>0</v>
      </c>
      <c r="C237" s="80"/>
      <c r="D237" s="78"/>
      <c r="E237" s="78"/>
      <c r="F237" s="84"/>
      <c r="G237" s="78"/>
      <c r="H237" s="78"/>
      <c r="I237" s="78"/>
      <c r="J237" s="86"/>
      <c r="K237" s="78"/>
      <c r="L237" s="78"/>
      <c r="M237" s="78"/>
      <c r="N237" s="78"/>
      <c r="O237" s="78"/>
      <c r="P237" s="78"/>
    </row>
    <row r="238">
      <c r="A238" s="82">
        <v>0.07209876543209877</v>
      </c>
      <c r="B238" s="83">
        <f t="shared" si="1"/>
        <v>0</v>
      </c>
      <c r="C238" s="80"/>
      <c r="D238" s="78"/>
      <c r="E238" s="78"/>
      <c r="F238" s="84"/>
      <c r="G238" s="78"/>
      <c r="H238" s="78"/>
      <c r="I238" s="78"/>
      <c r="J238" s="86"/>
      <c r="K238" s="78"/>
      <c r="L238" s="78"/>
      <c r="M238" s="78"/>
      <c r="N238" s="78"/>
      <c r="O238" s="78"/>
      <c r="P238" s="78"/>
    </row>
    <row r="239">
      <c r="A239" s="82">
        <v>0.6184943121883321</v>
      </c>
      <c r="B239" s="83">
        <f t="shared" si="1"/>
        <v>0</v>
      </c>
      <c r="C239" s="80"/>
      <c r="D239" s="78"/>
      <c r="E239" s="78"/>
      <c r="F239" s="84"/>
      <c r="G239" s="78"/>
      <c r="H239" s="78"/>
      <c r="I239" s="78"/>
      <c r="J239" s="86"/>
      <c r="K239" s="78"/>
      <c r="L239" s="78"/>
      <c r="M239" s="78"/>
      <c r="N239" s="78"/>
      <c r="O239" s="78"/>
      <c r="P239" s="78"/>
    </row>
    <row r="240">
      <c r="A240" s="82">
        <v>0.28675645342312006</v>
      </c>
      <c r="B240" s="83">
        <f t="shared" si="1"/>
        <v>0</v>
      </c>
      <c r="C240" s="80"/>
      <c r="D240" s="78"/>
      <c r="E240" s="78"/>
      <c r="F240" s="84"/>
      <c r="G240" s="78"/>
      <c r="H240" s="78"/>
      <c r="I240" s="78"/>
      <c r="J240" s="86"/>
      <c r="K240" s="78"/>
      <c r="L240" s="78"/>
      <c r="M240" s="78"/>
      <c r="N240" s="78"/>
      <c r="O240" s="78"/>
      <c r="P240" s="78"/>
    </row>
    <row r="241">
      <c r="A241" s="82">
        <v>0.8411522645761316</v>
      </c>
      <c r="B241" s="83">
        <f t="shared" si="1"/>
        <v>0</v>
      </c>
      <c r="C241" s="80"/>
      <c r="D241" s="78"/>
      <c r="E241" s="78"/>
      <c r="F241" s="84"/>
      <c r="G241" s="78"/>
      <c r="H241" s="78"/>
      <c r="I241" s="78"/>
      <c r="J241" s="86"/>
      <c r="K241" s="78"/>
      <c r="L241" s="78"/>
      <c r="M241" s="78"/>
      <c r="N241" s="78"/>
      <c r="O241" s="78"/>
      <c r="P241" s="78"/>
    </row>
    <row r="242">
      <c r="A242" s="82">
        <v>0.12617283950617283</v>
      </c>
      <c r="B242" s="83">
        <f t="shared" si="1"/>
        <v>0</v>
      </c>
      <c r="C242" s="80"/>
      <c r="D242" s="78"/>
      <c r="E242" s="78"/>
      <c r="F242" s="84"/>
      <c r="G242" s="78"/>
      <c r="H242" s="78"/>
      <c r="I242" s="78"/>
      <c r="J242" s="86"/>
      <c r="K242" s="78"/>
      <c r="L242" s="78"/>
      <c r="M242" s="78"/>
      <c r="N242" s="78"/>
      <c r="O242" s="78"/>
      <c r="P242" s="78"/>
    </row>
    <row r="243">
      <c r="A243" s="82">
        <v>5.2703775900657E-10</v>
      </c>
      <c r="B243" s="83">
        <f t="shared" si="1"/>
        <v>0</v>
      </c>
      <c r="C243" s="80"/>
      <c r="D243" s="78"/>
      <c r="E243" s="78"/>
      <c r="F243" s="84"/>
      <c r="G243" s="78"/>
      <c r="H243" s="78"/>
      <c r="I243" s="78"/>
      <c r="J243" s="86"/>
      <c r="K243" s="78"/>
      <c r="L243" s="78"/>
      <c r="M243" s="78"/>
      <c r="N243" s="78"/>
      <c r="O243" s="78"/>
      <c r="P243" s="78"/>
    </row>
    <row r="244">
      <c r="A244" s="82">
        <v>0.10326646090534979</v>
      </c>
      <c r="B244" s="83">
        <f t="shared" si="1"/>
        <v>0</v>
      </c>
      <c r="C244" s="80"/>
      <c r="D244" s="78"/>
      <c r="E244" s="78"/>
      <c r="F244" s="84"/>
      <c r="G244" s="78"/>
      <c r="H244" s="78"/>
      <c r="I244" s="78"/>
      <c r="J244" s="86"/>
      <c r="K244" s="78"/>
      <c r="L244" s="78"/>
      <c r="M244" s="78"/>
      <c r="N244" s="78"/>
      <c r="O244" s="78"/>
      <c r="P244" s="78"/>
    </row>
    <row r="245">
      <c r="A245" s="82">
        <v>6.008230452674898E-10</v>
      </c>
      <c r="B245" s="83">
        <f t="shared" si="1"/>
        <v>0</v>
      </c>
      <c r="C245" s="80"/>
      <c r="D245" s="78"/>
      <c r="E245" s="78"/>
      <c r="F245" s="84"/>
      <c r="G245" s="78"/>
      <c r="H245" s="78"/>
      <c r="I245" s="78"/>
      <c r="J245" s="86"/>
      <c r="K245" s="78"/>
      <c r="L245" s="78"/>
      <c r="M245" s="78"/>
      <c r="N245" s="78"/>
      <c r="O245" s="78"/>
      <c r="P245" s="78"/>
    </row>
    <row r="246">
      <c r="A246" s="82">
        <v>0.0333790580704161</v>
      </c>
      <c r="B246" s="83">
        <f t="shared" si="1"/>
        <v>0</v>
      </c>
      <c r="C246" s="80"/>
      <c r="D246" s="78"/>
      <c r="E246" s="78"/>
      <c r="F246" s="84"/>
      <c r="G246" s="78"/>
      <c r="H246" s="78"/>
      <c r="I246" s="78"/>
      <c r="J246" s="86"/>
      <c r="K246" s="78"/>
      <c r="L246" s="78"/>
      <c r="M246" s="78"/>
      <c r="N246" s="78"/>
      <c r="O246" s="78"/>
      <c r="P246" s="78"/>
    </row>
    <row r="247">
      <c r="A247" s="82">
        <v>0.22530864197530864</v>
      </c>
      <c r="B247" s="83">
        <f t="shared" si="1"/>
        <v>0</v>
      </c>
      <c r="C247" s="80"/>
      <c r="D247" s="78"/>
      <c r="E247" s="78"/>
      <c r="F247" s="84"/>
      <c r="G247" s="78"/>
      <c r="H247" s="78"/>
      <c r="I247" s="78"/>
      <c r="J247" s="86"/>
      <c r="K247" s="78"/>
      <c r="L247" s="78"/>
      <c r="M247" s="78"/>
      <c r="N247" s="78"/>
      <c r="O247" s="78"/>
      <c r="P247" s="78"/>
    </row>
    <row r="248">
      <c r="A248" s="82">
        <v>0.17524005486968453</v>
      </c>
      <c r="B248" s="83">
        <f t="shared" si="1"/>
        <v>0</v>
      </c>
      <c r="C248" s="80"/>
      <c r="D248" s="78"/>
      <c r="E248" s="78"/>
      <c r="F248" s="84"/>
      <c r="G248" s="78"/>
      <c r="H248" s="78"/>
      <c r="I248" s="78"/>
      <c r="J248" s="86"/>
      <c r="K248" s="78"/>
      <c r="L248" s="78"/>
      <c r="M248" s="78"/>
      <c r="N248" s="78"/>
      <c r="O248" s="78"/>
      <c r="P248" s="78"/>
    </row>
    <row r="249">
      <c r="A249" s="82">
        <v>3.0041152563786007</v>
      </c>
      <c r="B249" s="83">
        <f t="shared" si="1"/>
        <v>3</v>
      </c>
      <c r="C249" s="80"/>
      <c r="D249" s="78"/>
      <c r="E249" s="78"/>
      <c r="F249" s="84"/>
      <c r="G249" s="78"/>
      <c r="H249" s="78"/>
      <c r="I249" s="78"/>
      <c r="J249" s="86"/>
      <c r="K249" s="78"/>
      <c r="L249" s="78"/>
      <c r="M249" s="78"/>
      <c r="N249" s="78"/>
      <c r="O249" s="78"/>
      <c r="P249" s="78"/>
    </row>
    <row r="250">
      <c r="A250" s="82">
        <v>1.4305310601606897E-9</v>
      </c>
      <c r="B250" s="83">
        <f t="shared" si="1"/>
        <v>0</v>
      </c>
      <c r="C250" s="80"/>
      <c r="D250" s="78"/>
      <c r="E250" s="78"/>
      <c r="F250" s="84"/>
      <c r="G250" s="78"/>
      <c r="H250" s="78"/>
      <c r="I250" s="78"/>
      <c r="J250" s="86"/>
      <c r="K250" s="78"/>
      <c r="L250" s="78"/>
      <c r="M250" s="78"/>
      <c r="N250" s="78"/>
      <c r="O250" s="78"/>
      <c r="P250" s="78"/>
    </row>
    <row r="251">
      <c r="A251" s="82">
        <v>2.2530864272633746</v>
      </c>
      <c r="B251" s="83">
        <f t="shared" si="1"/>
        <v>3</v>
      </c>
      <c r="C251" s="80"/>
      <c r="D251" s="78"/>
      <c r="E251" s="78"/>
      <c r="F251" s="84"/>
      <c r="G251" s="78"/>
      <c r="H251" s="78"/>
      <c r="I251" s="78"/>
      <c r="J251" s="86"/>
      <c r="K251" s="78"/>
      <c r="L251" s="78"/>
      <c r="M251" s="78"/>
      <c r="N251" s="78"/>
      <c r="O251" s="78"/>
      <c r="P251" s="78"/>
    </row>
    <row r="252">
      <c r="A252" s="82">
        <v>1.0728982951205174E-9</v>
      </c>
      <c r="B252" s="83">
        <f t="shared" si="1"/>
        <v>0</v>
      </c>
      <c r="C252" s="80"/>
      <c r="D252" s="78"/>
      <c r="E252" s="78"/>
      <c r="F252" s="84"/>
      <c r="G252" s="78"/>
      <c r="H252" s="78"/>
      <c r="I252" s="78"/>
      <c r="J252" s="86"/>
      <c r="K252" s="78"/>
      <c r="L252" s="78"/>
      <c r="M252" s="78"/>
      <c r="N252" s="78"/>
      <c r="O252" s="78"/>
      <c r="P252" s="78"/>
    </row>
    <row r="253">
      <c r="A253" s="82">
        <v>1.001371742112483E-9</v>
      </c>
      <c r="B253" s="83">
        <f t="shared" si="1"/>
        <v>0</v>
      </c>
      <c r="C253" s="80"/>
      <c r="D253" s="78"/>
      <c r="E253" s="78"/>
      <c r="F253" s="84"/>
      <c r="G253" s="78"/>
      <c r="H253" s="78"/>
      <c r="I253" s="78"/>
      <c r="J253" s="86"/>
      <c r="K253" s="78"/>
      <c r="L253" s="78"/>
      <c r="M253" s="78"/>
      <c r="N253" s="78"/>
      <c r="O253" s="78"/>
      <c r="P253" s="78"/>
    </row>
    <row r="254">
      <c r="A254" s="82">
        <v>2.7037037037037037</v>
      </c>
      <c r="B254" s="83">
        <f t="shared" si="1"/>
        <v>3</v>
      </c>
      <c r="C254" s="80"/>
      <c r="D254" s="78"/>
      <c r="E254" s="78"/>
      <c r="F254" s="84"/>
      <c r="G254" s="78"/>
      <c r="H254" s="78"/>
      <c r="I254" s="78"/>
      <c r="J254" s="86"/>
      <c r="K254" s="78"/>
      <c r="L254" s="78"/>
      <c r="M254" s="78"/>
      <c r="N254" s="78"/>
      <c r="O254" s="78"/>
      <c r="P254" s="78"/>
    </row>
    <row r="255">
      <c r="A255" s="82">
        <v>0.015020576131687243</v>
      </c>
      <c r="B255" s="83">
        <f t="shared" si="1"/>
        <v>0</v>
      </c>
      <c r="C255" s="80"/>
      <c r="D255" s="78"/>
      <c r="E255" s="78"/>
      <c r="F255" s="84"/>
      <c r="G255" s="78"/>
      <c r="H255" s="78"/>
      <c r="I255" s="78"/>
      <c r="J255" s="81">
        <v>2.0</v>
      </c>
      <c r="K255" s="80">
        <v>1.0</v>
      </c>
      <c r="L255" s="78"/>
      <c r="M255" s="78"/>
      <c r="N255" s="78"/>
      <c r="O255" s="78"/>
      <c r="P255" s="78"/>
    </row>
    <row r="256">
      <c r="A256" s="82">
        <v>0.6008230452674898</v>
      </c>
      <c r="B256" s="83">
        <f t="shared" si="1"/>
        <v>0</v>
      </c>
      <c r="C256" s="80"/>
      <c r="D256" s="78"/>
      <c r="E256" s="78"/>
      <c r="F256" s="84"/>
      <c r="G256" s="78"/>
      <c r="H256" s="78"/>
      <c r="I256" s="78"/>
      <c r="J256" s="86"/>
      <c r="K256" s="78"/>
      <c r="L256" s="78"/>
      <c r="M256" s="78"/>
      <c r="N256" s="78"/>
      <c r="O256" s="78"/>
      <c r="P256" s="78"/>
    </row>
    <row r="257">
      <c r="A257" s="82">
        <v>0.5692007797270955</v>
      </c>
      <c r="B257" s="83">
        <f t="shared" si="1"/>
        <v>0</v>
      </c>
      <c r="C257" s="80"/>
      <c r="D257" s="78"/>
      <c r="E257" s="78"/>
      <c r="F257" s="84"/>
      <c r="G257" s="78"/>
      <c r="H257" s="78"/>
      <c r="I257" s="78"/>
      <c r="J257" s="86"/>
      <c r="K257" s="78"/>
      <c r="L257" s="78"/>
      <c r="M257" s="78"/>
      <c r="N257" s="78"/>
      <c r="O257" s="78"/>
      <c r="P257" s="78"/>
    </row>
    <row r="258">
      <c r="A258" s="82">
        <v>3.755144032921811E-9</v>
      </c>
      <c r="B258" s="83">
        <f t="shared" si="1"/>
        <v>0</v>
      </c>
      <c r="C258" s="80"/>
      <c r="D258" s="78"/>
      <c r="E258" s="78"/>
      <c r="F258" s="84"/>
      <c r="G258" s="78"/>
      <c r="H258" s="78"/>
      <c r="I258" s="78"/>
      <c r="J258" s="86"/>
      <c r="K258" s="78"/>
      <c r="L258" s="78"/>
      <c r="M258" s="78"/>
      <c r="N258" s="78"/>
      <c r="O258" s="78"/>
      <c r="P258" s="78"/>
    </row>
    <row r="259">
      <c r="A259" s="82">
        <v>7.510288065843621E-9</v>
      </c>
      <c r="B259" s="83">
        <f t="shared" si="1"/>
        <v>0</v>
      </c>
      <c r="C259" s="80"/>
      <c r="D259" s="78"/>
      <c r="E259" s="78"/>
      <c r="F259" s="84"/>
      <c r="G259" s="78"/>
      <c r="H259" s="78"/>
      <c r="I259" s="78"/>
      <c r="J259" s="86"/>
      <c r="K259" s="78"/>
      <c r="L259" s="78"/>
      <c r="M259" s="78"/>
      <c r="N259" s="78"/>
      <c r="O259" s="78"/>
      <c r="P259" s="78"/>
    </row>
    <row r="260">
      <c r="A260" s="82">
        <v>0.006130847400688671</v>
      </c>
      <c r="B260" s="83">
        <f t="shared" si="1"/>
        <v>0</v>
      </c>
      <c r="C260" s="80"/>
      <c r="D260" s="78"/>
      <c r="E260" s="78"/>
      <c r="F260" s="84"/>
      <c r="G260" s="78"/>
      <c r="H260" s="78"/>
      <c r="I260" s="78"/>
      <c r="J260" s="86"/>
      <c r="K260" s="78"/>
      <c r="L260" s="78"/>
      <c r="M260" s="78"/>
      <c r="N260" s="78"/>
      <c r="O260" s="78"/>
      <c r="P260" s="78"/>
    </row>
    <row r="261">
      <c r="A261" s="82">
        <v>1.0514403292181072</v>
      </c>
      <c r="B261" s="83">
        <f t="shared" si="1"/>
        <v>1</v>
      </c>
      <c r="C261" s="80"/>
      <c r="D261" s="78"/>
      <c r="E261" s="78"/>
      <c r="F261" s="84"/>
      <c r="G261" s="78"/>
      <c r="H261" s="78"/>
      <c r="I261" s="78"/>
      <c r="J261" s="86"/>
      <c r="K261" s="78"/>
      <c r="L261" s="78"/>
      <c r="M261" s="78"/>
      <c r="N261" s="78"/>
      <c r="O261" s="78"/>
      <c r="P261" s="78"/>
    </row>
    <row r="262">
      <c r="A262" s="82">
        <v>1.6689529035208047E-9</v>
      </c>
      <c r="B262" s="83">
        <f t="shared" si="1"/>
        <v>0</v>
      </c>
      <c r="C262" s="80"/>
      <c r="D262" s="78"/>
      <c r="E262" s="78"/>
      <c r="F262" s="84"/>
      <c r="G262" s="78"/>
      <c r="H262" s="78"/>
      <c r="I262" s="78"/>
      <c r="J262" s="86"/>
      <c r="K262" s="78"/>
      <c r="L262" s="78"/>
      <c r="M262" s="78"/>
      <c r="N262" s="78"/>
      <c r="O262" s="78"/>
      <c r="P262" s="78"/>
    </row>
    <row r="263">
      <c r="A263" s="82">
        <v>0.10924055368499813</v>
      </c>
      <c r="B263" s="83">
        <f t="shared" si="1"/>
        <v>0</v>
      </c>
      <c r="C263" s="80"/>
      <c r="D263" s="78"/>
      <c r="E263" s="78"/>
      <c r="F263" s="84"/>
      <c r="G263" s="78"/>
      <c r="H263" s="78"/>
      <c r="I263" s="78"/>
      <c r="J263" s="86"/>
      <c r="K263" s="78"/>
      <c r="L263" s="78"/>
      <c r="M263" s="78"/>
      <c r="N263" s="78"/>
      <c r="O263" s="78"/>
      <c r="P263" s="78"/>
    </row>
    <row r="264">
      <c r="A264" s="82">
        <v>5.006858710562414E-9</v>
      </c>
      <c r="B264" s="83">
        <f t="shared" si="1"/>
        <v>0</v>
      </c>
      <c r="C264" s="80"/>
      <c r="D264" s="78"/>
      <c r="E264" s="78"/>
      <c r="F264" s="84"/>
      <c r="G264" s="78"/>
      <c r="H264" s="78"/>
      <c r="I264" s="78"/>
      <c r="J264" s="86"/>
      <c r="K264" s="78"/>
      <c r="L264" s="78"/>
      <c r="M264" s="78"/>
      <c r="N264" s="78"/>
      <c r="O264" s="78"/>
      <c r="P264" s="78"/>
    </row>
    <row r="265">
      <c r="A265" s="82">
        <v>3.304526748971193</v>
      </c>
      <c r="B265" s="83">
        <f t="shared" si="1"/>
        <v>3</v>
      </c>
      <c r="C265" s="80"/>
      <c r="D265" s="78"/>
      <c r="E265" s="78"/>
      <c r="F265" s="84"/>
      <c r="G265" s="78"/>
      <c r="H265" s="78"/>
      <c r="I265" s="78"/>
      <c r="J265" s="86"/>
      <c r="K265" s="78"/>
      <c r="L265" s="78"/>
      <c r="M265" s="78"/>
      <c r="N265" s="78"/>
      <c r="O265" s="78"/>
      <c r="P265" s="78"/>
    </row>
    <row r="266">
      <c r="A266" s="82">
        <v>0.050068587105624146</v>
      </c>
      <c r="B266" s="83">
        <f t="shared" si="1"/>
        <v>0</v>
      </c>
      <c r="C266" s="80"/>
      <c r="D266" s="78"/>
      <c r="E266" s="78"/>
      <c r="F266" s="84"/>
      <c r="G266" s="78"/>
      <c r="H266" s="78"/>
      <c r="I266" s="78"/>
      <c r="J266" s="86"/>
      <c r="K266" s="78"/>
      <c r="L266" s="78"/>
      <c r="M266" s="78"/>
      <c r="N266" s="78"/>
      <c r="O266" s="78"/>
      <c r="P266" s="78"/>
    </row>
    <row r="267">
      <c r="A267" s="82">
        <v>0.4291593191211053</v>
      </c>
      <c r="B267" s="83">
        <f t="shared" si="1"/>
        <v>0</v>
      </c>
      <c r="C267" s="80"/>
      <c r="D267" s="78"/>
      <c r="E267" s="78"/>
      <c r="F267" s="84"/>
      <c r="G267" s="78"/>
      <c r="H267" s="78"/>
      <c r="I267" s="78"/>
      <c r="J267" s="86"/>
      <c r="K267" s="78"/>
      <c r="L267" s="78"/>
      <c r="M267" s="78"/>
      <c r="N267" s="78"/>
      <c r="O267" s="78"/>
      <c r="P267" s="78"/>
    </row>
    <row r="268">
      <c r="A268" s="82">
        <v>0.009690694278507899</v>
      </c>
      <c r="B268" s="83">
        <f t="shared" si="1"/>
        <v>0</v>
      </c>
      <c r="C268" s="80"/>
      <c r="D268" s="78"/>
      <c r="E268" s="78"/>
      <c r="F268" s="84"/>
      <c r="G268" s="78"/>
      <c r="H268" s="78"/>
      <c r="I268" s="78"/>
      <c r="J268" s="86"/>
      <c r="K268" s="78"/>
      <c r="L268" s="78"/>
      <c r="M268" s="78"/>
      <c r="N268" s="78"/>
      <c r="O268" s="78"/>
      <c r="P268" s="78"/>
    </row>
    <row r="269">
      <c r="A269" s="82">
        <v>0.48327071032385044</v>
      </c>
      <c r="B269" s="83">
        <f t="shared" si="1"/>
        <v>0</v>
      </c>
      <c r="C269" s="80"/>
      <c r="D269" s="78"/>
      <c r="E269" s="78"/>
      <c r="F269" s="84"/>
      <c r="G269" s="78"/>
      <c r="H269" s="78"/>
      <c r="I269" s="78"/>
      <c r="J269" s="86"/>
      <c r="K269" s="78"/>
      <c r="L269" s="78"/>
      <c r="M269" s="78"/>
      <c r="N269" s="78"/>
      <c r="O269" s="78"/>
      <c r="P269" s="78"/>
    </row>
    <row r="270">
      <c r="A270" s="82">
        <v>6.258573388203018E-10</v>
      </c>
      <c r="B270" s="83">
        <f t="shared" si="1"/>
        <v>0</v>
      </c>
      <c r="C270" s="80"/>
      <c r="D270" s="78"/>
      <c r="E270" s="78"/>
      <c r="F270" s="84"/>
      <c r="G270" s="78"/>
      <c r="H270" s="78"/>
      <c r="I270" s="78"/>
      <c r="J270" s="86"/>
      <c r="K270" s="78"/>
      <c r="L270" s="78"/>
      <c r="M270" s="78"/>
      <c r="N270" s="78"/>
      <c r="O270" s="78"/>
      <c r="P270" s="78"/>
    </row>
    <row r="271">
      <c r="A271" s="82">
        <v>2.310857866413422E-9</v>
      </c>
      <c r="B271" s="83">
        <f t="shared" si="1"/>
        <v>0</v>
      </c>
      <c r="C271" s="80"/>
      <c r="D271" s="78"/>
      <c r="E271" s="78"/>
      <c r="F271" s="84"/>
      <c r="G271" s="78"/>
      <c r="H271" s="78"/>
      <c r="I271" s="78"/>
      <c r="J271" s="86"/>
      <c r="K271" s="78"/>
      <c r="L271" s="78"/>
      <c r="M271" s="78"/>
      <c r="N271" s="78"/>
      <c r="O271" s="78"/>
      <c r="P271" s="78"/>
    </row>
    <row r="272">
      <c r="A272" s="82">
        <v>3.0041152263374485E-8</v>
      </c>
      <c r="B272" s="83">
        <f t="shared" si="1"/>
        <v>0</v>
      </c>
      <c r="C272" s="80"/>
      <c r="D272" s="78"/>
      <c r="E272" s="78"/>
      <c r="F272" s="84"/>
      <c r="G272" s="78"/>
      <c r="H272" s="78"/>
      <c r="I272" s="78"/>
      <c r="J272" s="86"/>
      <c r="K272" s="78"/>
      <c r="L272" s="78"/>
      <c r="M272" s="78"/>
      <c r="N272" s="78"/>
      <c r="O272" s="78"/>
      <c r="P272" s="78"/>
    </row>
    <row r="273">
      <c r="A273" s="82">
        <v>3.0041152263374485E-8</v>
      </c>
      <c r="B273" s="83">
        <f t="shared" si="1"/>
        <v>0</v>
      </c>
      <c r="C273" s="80"/>
      <c r="D273" s="78"/>
      <c r="E273" s="78"/>
      <c r="F273" s="84"/>
      <c r="G273" s="78"/>
      <c r="H273" s="78"/>
      <c r="I273" s="78"/>
      <c r="J273" s="86"/>
      <c r="K273" s="78"/>
      <c r="L273" s="78"/>
      <c r="M273" s="78"/>
      <c r="N273" s="78"/>
      <c r="O273" s="78"/>
      <c r="P273" s="78"/>
    </row>
    <row r="274">
      <c r="A274" s="82">
        <v>2.0027434842249656E-10</v>
      </c>
      <c r="B274" s="83">
        <f t="shared" si="1"/>
        <v>0</v>
      </c>
      <c r="C274" s="80"/>
      <c r="D274" s="78"/>
      <c r="E274" s="78"/>
      <c r="F274" s="84"/>
      <c r="G274" s="78"/>
      <c r="H274" s="78"/>
      <c r="I274" s="78"/>
      <c r="J274" s="86"/>
      <c r="K274" s="78"/>
      <c r="L274" s="78"/>
      <c r="M274" s="78"/>
      <c r="N274" s="78"/>
      <c r="O274" s="78"/>
      <c r="P274" s="78"/>
    </row>
    <row r="275">
      <c r="A275" s="82">
        <v>0.0858318636096414</v>
      </c>
      <c r="B275" s="83">
        <f t="shared" si="1"/>
        <v>0</v>
      </c>
      <c r="C275" s="80"/>
      <c r="D275" s="78"/>
      <c r="E275" s="78"/>
      <c r="F275" s="84"/>
      <c r="G275" s="78"/>
      <c r="H275" s="78"/>
      <c r="I275" s="78"/>
      <c r="J275" s="86"/>
      <c r="K275" s="78"/>
      <c r="L275" s="78"/>
      <c r="M275" s="78"/>
      <c r="N275" s="78"/>
      <c r="O275" s="78"/>
      <c r="P275" s="78"/>
    </row>
    <row r="276">
      <c r="A276" s="82">
        <v>3.0041152263374485E-8</v>
      </c>
      <c r="B276" s="83">
        <f t="shared" si="1"/>
        <v>0</v>
      </c>
      <c r="C276" s="80"/>
      <c r="D276" s="78"/>
      <c r="E276" s="78"/>
      <c r="F276" s="84"/>
      <c r="G276" s="78"/>
      <c r="H276" s="78"/>
      <c r="I276" s="78"/>
      <c r="J276" s="86"/>
      <c r="K276" s="78"/>
      <c r="L276" s="78"/>
      <c r="M276" s="78"/>
      <c r="N276" s="78"/>
      <c r="O276" s="78"/>
      <c r="P276" s="78"/>
    </row>
    <row r="277">
      <c r="A277" s="82" t="e">
        <v>#DIV/0!</v>
      </c>
      <c r="B277" s="83" t="str">
        <f t="shared" si="1"/>
        <v>#DIV/0!</v>
      </c>
      <c r="C277" s="80"/>
      <c r="D277" s="78"/>
      <c r="E277" s="78"/>
      <c r="F277" s="84"/>
      <c r="G277" s="78"/>
      <c r="H277" s="78"/>
      <c r="I277" s="78"/>
      <c r="J277" s="86"/>
      <c r="K277" s="78"/>
      <c r="L277" s="78"/>
      <c r="M277" s="78"/>
      <c r="N277" s="78"/>
      <c r="O277" s="78"/>
      <c r="P277" s="78"/>
    </row>
    <row r="278">
      <c r="A278" s="82">
        <v>3.0041152263374485E-8</v>
      </c>
      <c r="B278" s="83">
        <f t="shared" si="1"/>
        <v>0</v>
      </c>
      <c r="C278" s="80"/>
      <c r="D278" s="78"/>
      <c r="E278" s="78"/>
      <c r="F278" s="84"/>
      <c r="G278" s="78"/>
      <c r="H278" s="78"/>
      <c r="I278" s="78"/>
      <c r="J278" s="86"/>
      <c r="K278" s="78"/>
      <c r="L278" s="78"/>
      <c r="M278" s="78"/>
      <c r="N278" s="78"/>
      <c r="O278" s="78"/>
      <c r="P278" s="78"/>
    </row>
    <row r="279">
      <c r="A279" s="82">
        <v>0.15020576131687244</v>
      </c>
      <c r="B279" s="83">
        <f t="shared" si="1"/>
        <v>0</v>
      </c>
      <c r="C279" s="80"/>
      <c r="D279" s="78"/>
      <c r="E279" s="78"/>
      <c r="F279" s="84"/>
      <c r="G279" s="78"/>
      <c r="H279" s="78"/>
      <c r="I279" s="78"/>
      <c r="J279" s="86"/>
      <c r="K279" s="78"/>
      <c r="L279" s="78"/>
      <c r="M279" s="78"/>
      <c r="N279" s="78"/>
      <c r="O279" s="78"/>
      <c r="P279" s="78"/>
    </row>
    <row r="280">
      <c r="A280" s="82">
        <v>3.0041152263374485E-8</v>
      </c>
      <c r="B280" s="83">
        <f t="shared" si="1"/>
        <v>0</v>
      </c>
      <c r="C280" s="80"/>
      <c r="D280" s="78"/>
      <c r="E280" s="78"/>
      <c r="F280" s="84"/>
      <c r="G280" s="78"/>
      <c r="H280" s="78"/>
      <c r="I280" s="78"/>
      <c r="J280" s="81">
        <v>2.0</v>
      </c>
      <c r="K280" s="80">
        <v>1.0</v>
      </c>
      <c r="L280" s="78"/>
      <c r="M280" s="78"/>
      <c r="N280" s="78"/>
      <c r="O280" s="78"/>
      <c r="P280" s="78"/>
    </row>
    <row r="281">
      <c r="A281" s="82">
        <v>3.0041152263374485E-8</v>
      </c>
      <c r="B281" s="83">
        <f t="shared" si="1"/>
        <v>0</v>
      </c>
      <c r="C281" s="80"/>
      <c r="D281" s="78"/>
      <c r="E281" s="78"/>
      <c r="F281" s="84"/>
      <c r="G281" s="78"/>
      <c r="H281" s="78"/>
      <c r="I281" s="78"/>
      <c r="J281" s="86"/>
      <c r="K281" s="78"/>
      <c r="L281" s="78"/>
      <c r="M281" s="78"/>
      <c r="N281" s="78"/>
      <c r="O281" s="78"/>
      <c r="P281" s="78"/>
    </row>
    <row r="282">
      <c r="A282" s="82">
        <v>0.10013717421124829</v>
      </c>
      <c r="B282" s="83">
        <f t="shared" si="1"/>
        <v>0</v>
      </c>
      <c r="C282" s="80"/>
      <c r="D282" s="78"/>
      <c r="E282" s="78"/>
      <c r="F282" s="84"/>
      <c r="G282" s="78"/>
      <c r="H282" s="78"/>
      <c r="I282" s="78"/>
      <c r="J282" s="86"/>
      <c r="K282" s="78"/>
      <c r="L282" s="78"/>
      <c r="M282" s="78"/>
      <c r="N282" s="78"/>
      <c r="O282" s="78"/>
      <c r="P282" s="78"/>
    </row>
    <row r="283">
      <c r="A283" s="82">
        <v>3.0041152263374485E-8</v>
      </c>
      <c r="B283" s="83">
        <f t="shared" si="1"/>
        <v>0</v>
      </c>
      <c r="C283" s="80"/>
      <c r="D283" s="78"/>
      <c r="E283" s="78"/>
      <c r="F283" s="84"/>
      <c r="G283" s="78"/>
      <c r="H283" s="78"/>
      <c r="I283" s="78"/>
      <c r="J283" s="86"/>
      <c r="K283" s="78"/>
      <c r="L283" s="78"/>
      <c r="M283" s="78"/>
      <c r="N283" s="78"/>
      <c r="O283" s="78"/>
      <c r="P283" s="78"/>
    </row>
    <row r="284">
      <c r="A284" s="82">
        <v>0.10013717421124829</v>
      </c>
      <c r="B284" s="83">
        <f t="shared" si="1"/>
        <v>0</v>
      </c>
      <c r="C284" s="80"/>
      <c r="D284" s="78"/>
      <c r="E284" s="78"/>
      <c r="F284" s="84"/>
      <c r="G284" s="78"/>
      <c r="H284" s="78"/>
      <c r="I284" s="78"/>
      <c r="J284" s="86"/>
      <c r="K284" s="78"/>
      <c r="L284" s="78"/>
      <c r="M284" s="78"/>
      <c r="N284" s="78"/>
      <c r="O284" s="78"/>
      <c r="P284" s="78"/>
    </row>
    <row r="285">
      <c r="A285" s="82">
        <v>5.006858710562414E-9</v>
      </c>
      <c r="B285" s="83">
        <f t="shared" si="1"/>
        <v>0</v>
      </c>
      <c r="C285" s="80"/>
      <c r="D285" s="78"/>
      <c r="E285" s="78"/>
      <c r="F285" s="84"/>
      <c r="G285" s="78"/>
      <c r="H285" s="78"/>
      <c r="I285" s="78"/>
      <c r="J285" s="86"/>
      <c r="K285" s="78"/>
      <c r="L285" s="78"/>
      <c r="M285" s="78"/>
      <c r="N285" s="78"/>
      <c r="O285" s="78"/>
      <c r="P285" s="78"/>
    </row>
    <row r="286">
      <c r="A286" s="82">
        <v>1.0013717421124828E-8</v>
      </c>
      <c r="B286" s="83">
        <f t="shared" si="1"/>
        <v>0</v>
      </c>
      <c r="C286" s="80"/>
      <c r="D286" s="78"/>
      <c r="E286" s="78"/>
      <c r="F286" s="84"/>
      <c r="G286" s="78"/>
      <c r="H286" s="78"/>
      <c r="I286" s="78"/>
      <c r="J286" s="86"/>
      <c r="K286" s="78"/>
      <c r="L286" s="78"/>
      <c r="M286" s="78"/>
      <c r="N286" s="78"/>
      <c r="O286" s="78"/>
      <c r="P286" s="78"/>
    </row>
    <row r="287">
      <c r="A287" s="82">
        <v>3.0041152263374485E-8</v>
      </c>
      <c r="B287" s="83">
        <f t="shared" si="1"/>
        <v>0</v>
      </c>
      <c r="C287" s="80"/>
      <c r="D287" s="78"/>
      <c r="E287" s="78"/>
      <c r="F287" s="84"/>
      <c r="G287" s="78"/>
      <c r="H287" s="78"/>
      <c r="I287" s="78"/>
      <c r="J287" s="86"/>
      <c r="K287" s="78"/>
      <c r="L287" s="78"/>
      <c r="M287" s="78"/>
      <c r="N287" s="78"/>
      <c r="O287" s="78"/>
      <c r="P287" s="78"/>
    </row>
    <row r="288">
      <c r="A288" s="82">
        <v>3.0041152263374485E-8</v>
      </c>
      <c r="B288" s="83">
        <f t="shared" si="1"/>
        <v>0</v>
      </c>
      <c r="C288" s="80"/>
      <c r="D288" s="78"/>
      <c r="E288" s="78"/>
      <c r="F288" s="84"/>
      <c r="G288" s="78"/>
      <c r="H288" s="78"/>
      <c r="I288" s="78"/>
      <c r="J288" s="86"/>
      <c r="K288" s="78"/>
      <c r="L288" s="78"/>
      <c r="M288" s="78"/>
      <c r="N288" s="78"/>
      <c r="O288" s="78"/>
      <c r="P288" s="78"/>
    </row>
    <row r="289">
      <c r="A289" s="82">
        <v>5.006858710562414E-9</v>
      </c>
      <c r="B289" s="83">
        <f t="shared" si="1"/>
        <v>0</v>
      </c>
      <c r="C289" s="80"/>
      <c r="D289" s="78"/>
      <c r="E289" s="78"/>
      <c r="F289" s="84"/>
      <c r="G289" s="78"/>
      <c r="H289" s="78"/>
      <c r="I289" s="78"/>
      <c r="J289" s="86"/>
      <c r="K289" s="78"/>
      <c r="L289" s="78"/>
      <c r="M289" s="78"/>
      <c r="N289" s="78"/>
      <c r="O289" s="78"/>
      <c r="P289" s="78"/>
    </row>
    <row r="290">
      <c r="A290" s="82">
        <v>7.510288065843621E-9</v>
      </c>
      <c r="B290" s="83">
        <f t="shared" si="1"/>
        <v>0</v>
      </c>
      <c r="C290" s="80"/>
      <c r="D290" s="78"/>
      <c r="E290" s="78"/>
      <c r="F290" s="84"/>
      <c r="G290" s="78"/>
      <c r="H290" s="78"/>
      <c r="I290" s="78"/>
      <c r="J290" s="86"/>
      <c r="K290" s="78"/>
      <c r="L290" s="78"/>
      <c r="M290" s="78"/>
      <c r="N290" s="78"/>
      <c r="O290" s="78"/>
      <c r="P290" s="78"/>
    </row>
    <row r="291">
      <c r="A291" s="82">
        <v>5.006858710562414E-9</v>
      </c>
      <c r="B291" s="83">
        <f t="shared" si="1"/>
        <v>0</v>
      </c>
      <c r="C291" s="80"/>
      <c r="D291" s="78"/>
      <c r="E291" s="78"/>
      <c r="F291" s="84"/>
      <c r="G291" s="78"/>
      <c r="H291" s="78"/>
      <c r="I291" s="78"/>
      <c r="J291" s="86"/>
      <c r="K291" s="78"/>
      <c r="L291" s="78"/>
      <c r="M291" s="78"/>
      <c r="N291" s="78"/>
      <c r="O291" s="78"/>
      <c r="P291" s="78"/>
    </row>
    <row r="292">
      <c r="A292" s="82">
        <v>6.008230452674897E-9</v>
      </c>
      <c r="B292" s="83">
        <f t="shared" si="1"/>
        <v>0</v>
      </c>
      <c r="C292" s="80"/>
      <c r="D292" s="78"/>
      <c r="E292" s="78"/>
      <c r="F292" s="84"/>
      <c r="G292" s="78"/>
      <c r="H292" s="78"/>
      <c r="I292" s="78"/>
      <c r="J292" s="86"/>
      <c r="K292" s="78"/>
      <c r="L292" s="78"/>
      <c r="M292" s="78"/>
      <c r="N292" s="78"/>
      <c r="O292" s="78"/>
      <c r="P292" s="78"/>
    </row>
    <row r="293">
      <c r="A293" s="82">
        <v>1.5020576131687243E-8</v>
      </c>
      <c r="B293" s="83">
        <f t="shared" si="1"/>
        <v>0</v>
      </c>
      <c r="C293" s="80"/>
      <c r="D293" s="78"/>
      <c r="E293" s="78"/>
      <c r="F293" s="84"/>
      <c r="G293" s="78"/>
      <c r="H293" s="78"/>
      <c r="I293" s="78"/>
      <c r="J293" s="86"/>
      <c r="K293" s="78"/>
      <c r="L293" s="78"/>
      <c r="M293" s="78"/>
      <c r="N293" s="78"/>
      <c r="O293" s="78"/>
      <c r="P293" s="78"/>
    </row>
    <row r="294">
      <c r="A294" s="82">
        <v>6.008230452674897E-9</v>
      </c>
      <c r="B294" s="83">
        <f t="shared" si="1"/>
        <v>0</v>
      </c>
      <c r="C294" s="80"/>
      <c r="D294" s="78"/>
      <c r="E294" s="78"/>
      <c r="F294" s="84"/>
      <c r="G294" s="78"/>
      <c r="H294" s="78"/>
      <c r="I294" s="78"/>
      <c r="J294" s="81">
        <v>2.0</v>
      </c>
      <c r="K294" s="80">
        <v>1.0</v>
      </c>
      <c r="L294" s="78"/>
      <c r="M294" s="78"/>
      <c r="N294" s="78"/>
      <c r="O294" s="78"/>
      <c r="P294" s="78"/>
    </row>
    <row r="295">
      <c r="A295" s="82">
        <v>3.0041152263374485E-8</v>
      </c>
      <c r="B295" s="83">
        <f t="shared" si="1"/>
        <v>0</v>
      </c>
      <c r="C295" s="80"/>
      <c r="D295" s="78"/>
      <c r="E295" s="78"/>
      <c r="F295" s="84"/>
      <c r="G295" s="78"/>
      <c r="H295" s="78"/>
      <c r="I295" s="78"/>
      <c r="J295" s="86"/>
      <c r="K295" s="78"/>
      <c r="L295" s="78"/>
      <c r="M295" s="78"/>
      <c r="N295" s="78"/>
      <c r="O295" s="78"/>
      <c r="P295" s="78"/>
    </row>
    <row r="296">
      <c r="A296" s="82">
        <v>5.106995884773663</v>
      </c>
      <c r="B296" s="83">
        <f t="shared" si="1"/>
        <v>5</v>
      </c>
      <c r="C296" s="80"/>
      <c r="D296" s="78"/>
      <c r="E296" s="78"/>
      <c r="F296" s="84"/>
      <c r="G296" s="78"/>
      <c r="H296" s="78"/>
      <c r="I296" s="78"/>
      <c r="J296" s="86"/>
      <c r="K296" s="78"/>
      <c r="L296" s="78"/>
      <c r="M296" s="78"/>
      <c r="N296" s="78"/>
      <c r="O296" s="78"/>
      <c r="P296" s="78"/>
    </row>
    <row r="297">
      <c r="A297" s="82">
        <v>0.4506172839506173</v>
      </c>
      <c r="B297" s="83">
        <f t="shared" si="1"/>
        <v>0</v>
      </c>
      <c r="C297" s="80"/>
      <c r="D297" s="78"/>
      <c r="E297" s="78"/>
      <c r="F297" s="84"/>
      <c r="G297" s="78"/>
      <c r="H297" s="78"/>
      <c r="I297" s="78"/>
      <c r="J297" s="86"/>
      <c r="K297" s="78"/>
      <c r="L297" s="78"/>
      <c r="M297" s="78"/>
      <c r="N297" s="78"/>
      <c r="O297" s="78"/>
      <c r="P297" s="78"/>
    </row>
    <row r="298">
      <c r="A298" s="82">
        <v>3.0041152263374485E-8</v>
      </c>
      <c r="B298" s="83">
        <f t="shared" si="1"/>
        <v>0</v>
      </c>
      <c r="C298" s="80"/>
      <c r="D298" s="78"/>
      <c r="E298" s="78"/>
      <c r="F298" s="84"/>
      <c r="G298" s="78"/>
      <c r="H298" s="78"/>
      <c r="I298" s="78"/>
      <c r="J298" s="86"/>
      <c r="K298" s="78"/>
      <c r="L298" s="78"/>
      <c r="M298" s="78"/>
      <c r="N298" s="78"/>
      <c r="O298" s="78"/>
      <c r="P298" s="78"/>
    </row>
    <row r="299">
      <c r="A299" s="82">
        <v>3.0041152263374485E-8</v>
      </c>
      <c r="B299" s="83">
        <f t="shared" si="1"/>
        <v>0</v>
      </c>
      <c r="C299" s="80"/>
      <c r="D299" s="78"/>
      <c r="E299" s="78"/>
      <c r="F299" s="84"/>
      <c r="G299" s="78"/>
      <c r="H299" s="78"/>
      <c r="I299" s="78"/>
      <c r="J299" s="86"/>
      <c r="K299" s="78"/>
      <c r="L299" s="78"/>
      <c r="M299" s="78"/>
      <c r="N299" s="78"/>
      <c r="O299" s="78"/>
      <c r="P299" s="78"/>
    </row>
    <row r="300">
      <c r="A300" s="82">
        <v>3.0041152263374485E-8</v>
      </c>
      <c r="B300" s="83">
        <f t="shared" si="1"/>
        <v>0</v>
      </c>
      <c r="C300" s="80"/>
      <c r="D300" s="78"/>
      <c r="E300" s="78"/>
      <c r="F300" s="84"/>
      <c r="G300" s="78"/>
      <c r="H300" s="78"/>
      <c r="I300" s="78"/>
      <c r="J300" s="86"/>
      <c r="K300" s="78"/>
      <c r="L300" s="78"/>
      <c r="M300" s="78"/>
      <c r="N300" s="78"/>
      <c r="O300" s="78"/>
      <c r="P300" s="78"/>
    </row>
    <row r="301">
      <c r="A301" s="82">
        <v>0.3004115226337449</v>
      </c>
      <c r="B301" s="83">
        <f t="shared" si="1"/>
        <v>0</v>
      </c>
      <c r="C301" s="80"/>
      <c r="D301" s="78"/>
      <c r="E301" s="78"/>
      <c r="F301" s="84"/>
      <c r="G301" s="78"/>
      <c r="H301" s="78"/>
      <c r="I301" s="78"/>
      <c r="J301" s="86"/>
      <c r="K301" s="78"/>
      <c r="L301" s="78"/>
      <c r="M301" s="78"/>
      <c r="N301" s="78"/>
      <c r="O301" s="78"/>
      <c r="P301" s="78"/>
    </row>
    <row r="302">
      <c r="A302" s="82">
        <v>7.510288065843621E-9</v>
      </c>
      <c r="B302" s="83">
        <f t="shared" si="1"/>
        <v>0</v>
      </c>
      <c r="C302" s="80"/>
      <c r="D302" s="78"/>
      <c r="E302" s="78"/>
      <c r="F302" s="84"/>
      <c r="G302" s="78"/>
      <c r="H302" s="78"/>
      <c r="I302" s="78"/>
      <c r="J302" s="86"/>
      <c r="K302" s="78"/>
      <c r="L302" s="78"/>
      <c r="M302" s="78"/>
      <c r="N302" s="78"/>
      <c r="O302" s="78"/>
      <c r="P302" s="78"/>
    </row>
    <row r="303">
      <c r="A303" s="82">
        <v>6.008230452674897E-9</v>
      </c>
      <c r="B303" s="83">
        <f t="shared" si="1"/>
        <v>0</v>
      </c>
      <c r="C303" s="80"/>
      <c r="D303" s="78"/>
      <c r="E303" s="78"/>
      <c r="F303" s="84"/>
      <c r="G303" s="78"/>
      <c r="H303" s="78"/>
      <c r="I303" s="78"/>
      <c r="J303" s="86"/>
      <c r="K303" s="78"/>
      <c r="L303" s="78"/>
      <c r="M303" s="78"/>
      <c r="N303" s="78"/>
      <c r="O303" s="78"/>
      <c r="P303" s="78"/>
    </row>
    <row r="304">
      <c r="A304" s="82">
        <v>2.503429355281207E-9</v>
      </c>
      <c r="B304" s="83">
        <f t="shared" si="1"/>
        <v>0</v>
      </c>
      <c r="C304" s="80"/>
      <c r="D304" s="78"/>
      <c r="E304" s="78"/>
      <c r="F304" s="84"/>
      <c r="G304" s="78"/>
      <c r="H304" s="78"/>
      <c r="I304" s="78"/>
      <c r="J304" s="86"/>
      <c r="K304" s="78"/>
      <c r="L304" s="78"/>
      <c r="M304" s="78"/>
      <c r="N304" s="78"/>
      <c r="O304" s="78"/>
      <c r="P304" s="78"/>
    </row>
    <row r="305">
      <c r="A305" s="82">
        <v>1.5020576131687243E-8</v>
      </c>
      <c r="B305" s="83">
        <f t="shared" si="1"/>
        <v>0</v>
      </c>
      <c r="C305" s="80"/>
      <c r="D305" s="78"/>
      <c r="E305" s="78"/>
      <c r="F305" s="84"/>
      <c r="G305" s="78"/>
      <c r="H305" s="78"/>
      <c r="I305" s="78"/>
      <c r="J305" s="86"/>
      <c r="K305" s="78"/>
      <c r="L305" s="78"/>
      <c r="M305" s="78"/>
      <c r="N305" s="78"/>
      <c r="O305" s="78"/>
      <c r="P305" s="78"/>
    </row>
    <row r="306">
      <c r="A306" s="82">
        <v>0.11554289447610003</v>
      </c>
      <c r="B306" s="83">
        <f t="shared" si="1"/>
        <v>0</v>
      </c>
      <c r="C306" s="80"/>
      <c r="D306" s="78"/>
      <c r="E306" s="78"/>
      <c r="F306" s="84"/>
      <c r="G306" s="78"/>
      <c r="H306" s="78"/>
      <c r="I306" s="78"/>
      <c r="J306" s="81">
        <v>2.0</v>
      </c>
      <c r="K306" s="80">
        <v>1.0</v>
      </c>
      <c r="L306" s="78"/>
      <c r="M306" s="78"/>
      <c r="N306" s="78"/>
      <c r="O306" s="78"/>
      <c r="P306" s="78"/>
    </row>
    <row r="307">
      <c r="A307" s="82">
        <v>0.6008230452674898</v>
      </c>
      <c r="B307" s="83">
        <f t="shared" si="1"/>
        <v>0</v>
      </c>
      <c r="C307" s="80"/>
      <c r="D307" s="78"/>
      <c r="E307" s="78"/>
      <c r="F307" s="84"/>
      <c r="G307" s="78"/>
      <c r="H307" s="78"/>
      <c r="I307" s="78"/>
      <c r="J307" s="86"/>
      <c r="K307" s="78"/>
      <c r="L307" s="78"/>
      <c r="M307" s="78"/>
      <c r="N307" s="78"/>
      <c r="O307" s="78"/>
      <c r="P307" s="78"/>
    </row>
    <row r="308">
      <c r="A308" s="82">
        <v>0.6008230452674898</v>
      </c>
      <c r="B308" s="83">
        <f t="shared" si="1"/>
        <v>0</v>
      </c>
      <c r="C308" s="80"/>
      <c r="D308" s="78"/>
      <c r="E308" s="78"/>
      <c r="F308" s="84"/>
      <c r="G308" s="78"/>
      <c r="H308" s="78"/>
      <c r="I308" s="78"/>
      <c r="J308" s="81">
        <v>2.0</v>
      </c>
      <c r="K308" s="80">
        <v>1.0</v>
      </c>
      <c r="L308" s="78"/>
      <c r="M308" s="78"/>
      <c r="N308" s="78"/>
      <c r="O308" s="78"/>
      <c r="P308" s="78"/>
    </row>
    <row r="309">
      <c r="A309" s="82">
        <v>0.019381388557015797</v>
      </c>
      <c r="B309" s="83">
        <f t="shared" si="1"/>
        <v>0</v>
      </c>
      <c r="C309" s="80"/>
      <c r="D309" s="78"/>
      <c r="E309" s="78"/>
      <c r="F309" s="84"/>
      <c r="G309" s="78"/>
      <c r="H309" s="78"/>
      <c r="I309" s="78"/>
      <c r="J309" s="86"/>
      <c r="K309" s="78"/>
      <c r="L309" s="78"/>
      <c r="M309" s="78"/>
      <c r="N309" s="78"/>
      <c r="O309" s="78"/>
      <c r="P309" s="78"/>
    </row>
    <row r="310">
      <c r="A310" s="82">
        <v>1.5020576131687243E-8</v>
      </c>
      <c r="B310" s="83">
        <f t="shared" si="1"/>
        <v>0</v>
      </c>
      <c r="C310" s="80"/>
      <c r="D310" s="78"/>
      <c r="E310" s="78"/>
      <c r="F310" s="84"/>
      <c r="G310" s="78"/>
      <c r="H310" s="78"/>
      <c r="I310" s="78"/>
      <c r="J310" s="86"/>
      <c r="K310" s="78"/>
      <c r="L310" s="78"/>
      <c r="M310" s="78"/>
      <c r="N310" s="78"/>
      <c r="O310" s="78"/>
      <c r="P310" s="78"/>
    </row>
    <row r="311">
      <c r="A311" s="82">
        <v>3.3379058070416095E-9</v>
      </c>
      <c r="B311" s="83">
        <f t="shared" si="1"/>
        <v>0</v>
      </c>
      <c r="C311" s="80"/>
      <c r="D311" s="78"/>
      <c r="E311" s="78"/>
      <c r="F311" s="84"/>
      <c r="G311" s="78"/>
      <c r="H311" s="78"/>
      <c r="I311" s="78"/>
      <c r="J311" s="81">
        <v>2.0</v>
      </c>
      <c r="K311" s="80">
        <v>1.0</v>
      </c>
      <c r="L311" s="78"/>
      <c r="M311" s="78"/>
      <c r="N311" s="78"/>
      <c r="O311" s="78"/>
      <c r="P311" s="78"/>
    </row>
    <row r="312">
      <c r="A312" s="82">
        <v>0.3862433862433862</v>
      </c>
      <c r="B312" s="83">
        <f t="shared" si="1"/>
        <v>0</v>
      </c>
      <c r="C312" s="80"/>
      <c r="D312" s="78"/>
      <c r="E312" s="78"/>
      <c r="F312" s="84"/>
      <c r="G312" s="78"/>
      <c r="H312" s="78"/>
      <c r="I312" s="78"/>
      <c r="J312" s="86"/>
      <c r="K312" s="78"/>
      <c r="L312" s="78"/>
      <c r="M312" s="78"/>
      <c r="N312" s="78"/>
      <c r="O312" s="78"/>
      <c r="P312" s="78"/>
    </row>
    <row r="313">
      <c r="A313" s="82">
        <v>3.905349794238683</v>
      </c>
      <c r="B313" s="83">
        <f t="shared" si="1"/>
        <v>4</v>
      </c>
      <c r="C313" s="80"/>
      <c r="D313" s="78"/>
      <c r="E313" s="78"/>
      <c r="F313" s="84"/>
      <c r="G313" s="78"/>
      <c r="H313" s="78"/>
      <c r="I313" s="78"/>
      <c r="J313" s="86"/>
      <c r="K313" s="78"/>
      <c r="L313" s="78"/>
      <c r="M313" s="78"/>
      <c r="N313" s="78"/>
      <c r="O313" s="78"/>
      <c r="P313" s="78"/>
    </row>
    <row r="314">
      <c r="A314" s="82">
        <v>0.15020576131687244</v>
      </c>
      <c r="B314" s="83">
        <f t="shared" si="1"/>
        <v>0</v>
      </c>
      <c r="C314" s="80"/>
      <c r="D314" s="78"/>
      <c r="E314" s="78"/>
      <c r="F314" s="84"/>
      <c r="G314" s="78"/>
      <c r="H314" s="78"/>
      <c r="I314" s="78"/>
      <c r="J314" s="86"/>
      <c r="K314" s="78"/>
      <c r="L314" s="78"/>
      <c r="M314" s="78"/>
      <c r="N314" s="78"/>
      <c r="O314" s="78"/>
      <c r="P314" s="78"/>
    </row>
    <row r="315">
      <c r="A315" s="82">
        <v>9.103379473749844E-10</v>
      </c>
      <c r="B315" s="83">
        <f t="shared" si="1"/>
        <v>0</v>
      </c>
      <c r="C315" s="80"/>
      <c r="D315" s="78"/>
      <c r="E315" s="78"/>
      <c r="F315" s="84"/>
      <c r="G315" s="78"/>
      <c r="H315" s="78"/>
      <c r="I315" s="78"/>
      <c r="J315" s="86"/>
      <c r="K315" s="78"/>
      <c r="L315" s="78"/>
      <c r="M315" s="78"/>
      <c r="N315" s="78"/>
      <c r="O315" s="78"/>
      <c r="P315" s="78"/>
    </row>
    <row r="316">
      <c r="A316" s="82">
        <v>0.03204389574759945</v>
      </c>
      <c r="B316" s="83">
        <f t="shared" si="1"/>
        <v>0</v>
      </c>
      <c r="C316" s="80"/>
      <c r="D316" s="78"/>
      <c r="E316" s="78"/>
      <c r="F316" s="84"/>
      <c r="G316" s="78"/>
      <c r="H316" s="78"/>
      <c r="I316" s="78"/>
      <c r="J316" s="86"/>
      <c r="K316" s="78"/>
      <c r="L316" s="78"/>
      <c r="M316" s="78"/>
      <c r="N316" s="78"/>
      <c r="O316" s="78"/>
      <c r="P316" s="78"/>
    </row>
    <row r="317">
      <c r="A317" s="82">
        <v>1.2016460905349795</v>
      </c>
      <c r="B317" s="83">
        <f t="shared" si="1"/>
        <v>1</v>
      </c>
      <c r="C317" s="80"/>
      <c r="D317" s="78"/>
      <c r="E317" s="78"/>
      <c r="F317" s="84"/>
      <c r="G317" s="78"/>
      <c r="H317" s="78"/>
      <c r="I317" s="78"/>
      <c r="J317" s="86"/>
      <c r="K317" s="78"/>
      <c r="L317" s="78"/>
      <c r="M317" s="78"/>
      <c r="N317" s="78"/>
      <c r="O317" s="78"/>
      <c r="P317" s="78"/>
    </row>
    <row r="318">
      <c r="A318" s="82">
        <v>0.4506172839506173</v>
      </c>
      <c r="B318" s="83">
        <f t="shared" si="1"/>
        <v>0</v>
      </c>
      <c r="C318" s="80"/>
      <c r="D318" s="78"/>
      <c r="E318" s="78"/>
      <c r="F318" s="84"/>
      <c r="G318" s="78"/>
      <c r="H318" s="78"/>
      <c r="I318" s="78"/>
      <c r="J318" s="86"/>
      <c r="K318" s="78"/>
      <c r="L318" s="78"/>
      <c r="M318" s="78"/>
      <c r="N318" s="78"/>
      <c r="O318" s="78"/>
      <c r="P318" s="78"/>
    </row>
    <row r="319">
      <c r="A319" s="82">
        <v>0.4506172839506173</v>
      </c>
      <c r="B319" s="83">
        <f t="shared" si="1"/>
        <v>0</v>
      </c>
      <c r="C319" s="80"/>
      <c r="D319" s="78"/>
      <c r="E319" s="78"/>
      <c r="F319" s="84"/>
      <c r="G319" s="78"/>
      <c r="H319" s="78"/>
      <c r="I319" s="78"/>
      <c r="J319" s="81">
        <v>2.0</v>
      </c>
      <c r="K319" s="80">
        <v>1.0</v>
      </c>
      <c r="L319" s="78"/>
      <c r="M319" s="78"/>
      <c r="N319" s="78"/>
      <c r="O319" s="78"/>
      <c r="P319" s="78"/>
    </row>
    <row r="320">
      <c r="A320" s="82">
        <v>0.017671266037279112</v>
      </c>
      <c r="B320" s="83">
        <f t="shared" si="1"/>
        <v>0</v>
      </c>
      <c r="C320" s="80"/>
      <c r="D320" s="78"/>
      <c r="E320" s="78"/>
      <c r="F320" s="84"/>
      <c r="G320" s="78"/>
      <c r="H320" s="78"/>
      <c r="I320" s="78"/>
      <c r="J320" s="81">
        <v>2.0</v>
      </c>
      <c r="K320" s="80">
        <v>1.0</v>
      </c>
      <c r="L320" s="78"/>
      <c r="M320" s="78"/>
      <c r="N320" s="78"/>
      <c r="O320" s="78"/>
      <c r="P320" s="78"/>
    </row>
    <row r="321">
      <c r="A321" s="82">
        <v>0.12016460905349795</v>
      </c>
      <c r="B321" s="83">
        <f t="shared" si="1"/>
        <v>0</v>
      </c>
      <c r="C321" s="80"/>
      <c r="D321" s="78"/>
      <c r="E321" s="78"/>
      <c r="F321" s="84"/>
      <c r="G321" s="78"/>
      <c r="H321" s="78"/>
      <c r="I321" s="78"/>
      <c r="J321" s="86"/>
      <c r="K321" s="78"/>
      <c r="L321" s="78"/>
      <c r="M321" s="78"/>
      <c r="N321" s="78"/>
      <c r="O321" s="78"/>
      <c r="P321" s="78"/>
    </row>
    <row r="322">
      <c r="A322" s="82">
        <v>0.15020576131687244</v>
      </c>
      <c r="B322" s="83">
        <f t="shared" si="1"/>
        <v>0</v>
      </c>
      <c r="C322" s="80"/>
      <c r="D322" s="78"/>
      <c r="E322" s="78"/>
      <c r="F322" s="84"/>
      <c r="G322" s="78"/>
      <c r="H322" s="78"/>
      <c r="I322" s="78"/>
      <c r="J322" s="86"/>
      <c r="K322" s="78"/>
      <c r="L322" s="78"/>
      <c r="M322" s="78"/>
      <c r="N322" s="78"/>
      <c r="O322" s="78"/>
      <c r="P322" s="78"/>
    </row>
    <row r="323">
      <c r="A323" s="82">
        <v>0.20027434842249658</v>
      </c>
      <c r="B323" s="83">
        <f t="shared" si="1"/>
        <v>0</v>
      </c>
      <c r="C323" s="80"/>
      <c r="D323" s="78"/>
      <c r="E323" s="78"/>
      <c r="F323" s="84"/>
      <c r="G323" s="78"/>
      <c r="H323" s="78"/>
      <c r="I323" s="78"/>
      <c r="J323" s="81">
        <v>2.0</v>
      </c>
      <c r="K323" s="80">
        <v>1.0</v>
      </c>
      <c r="L323" s="78"/>
      <c r="M323" s="78"/>
      <c r="N323" s="78"/>
      <c r="O323" s="78"/>
      <c r="P323" s="78"/>
    </row>
    <row r="324">
      <c r="A324" s="82">
        <v>0.060082304526748974</v>
      </c>
      <c r="B324" s="83">
        <f t="shared" si="1"/>
        <v>0</v>
      </c>
      <c r="C324" s="80"/>
      <c r="D324" s="78"/>
      <c r="E324" s="78"/>
      <c r="F324" s="84"/>
      <c r="G324" s="78"/>
      <c r="H324" s="78"/>
      <c r="I324" s="78"/>
      <c r="J324" s="86"/>
      <c r="K324" s="78"/>
      <c r="L324" s="78"/>
      <c r="M324" s="78"/>
      <c r="N324" s="78"/>
      <c r="O324" s="78"/>
      <c r="P324" s="78"/>
    </row>
    <row r="325">
      <c r="A325" s="82">
        <v>1.5020576131687243E-8</v>
      </c>
      <c r="B325" s="83">
        <f t="shared" si="1"/>
        <v>0</v>
      </c>
      <c r="C325" s="80"/>
      <c r="D325" s="78"/>
      <c r="E325" s="78"/>
      <c r="F325" s="84"/>
      <c r="G325" s="78"/>
      <c r="H325" s="78"/>
      <c r="I325" s="78"/>
      <c r="J325" s="86"/>
      <c r="K325" s="78"/>
      <c r="L325" s="78"/>
      <c r="M325" s="78"/>
      <c r="N325" s="78"/>
      <c r="O325" s="78"/>
      <c r="P325" s="78"/>
    </row>
    <row r="326">
      <c r="A326" s="82">
        <v>1.5020576131687243E-8</v>
      </c>
      <c r="B326" s="83">
        <f t="shared" si="1"/>
        <v>0</v>
      </c>
      <c r="C326" s="80"/>
      <c r="D326" s="78"/>
      <c r="E326" s="78"/>
      <c r="F326" s="84"/>
      <c r="G326" s="78"/>
      <c r="H326" s="78"/>
      <c r="I326" s="78"/>
      <c r="J326" s="81">
        <v>2.0</v>
      </c>
      <c r="K326" s="80">
        <v>1.0</v>
      </c>
      <c r="L326" s="78"/>
      <c r="M326" s="78"/>
      <c r="N326" s="78"/>
      <c r="O326" s="78"/>
      <c r="P326" s="78"/>
    </row>
    <row r="327">
      <c r="A327" s="82">
        <v>3.0041152263374485E-8</v>
      </c>
      <c r="B327" s="83">
        <f t="shared" si="1"/>
        <v>0</v>
      </c>
      <c r="C327" s="80"/>
      <c r="D327" s="78"/>
      <c r="E327" s="78"/>
      <c r="F327" s="84"/>
      <c r="G327" s="78"/>
      <c r="H327" s="78"/>
      <c r="I327" s="78"/>
      <c r="J327" s="81">
        <v>2.0</v>
      </c>
      <c r="K327" s="80">
        <v>1.0</v>
      </c>
      <c r="L327" s="78"/>
      <c r="M327" s="78"/>
      <c r="N327" s="78"/>
      <c r="O327" s="78"/>
      <c r="P327" s="78"/>
    </row>
    <row r="328">
      <c r="A328" s="82">
        <v>12.31687242798354</v>
      </c>
      <c r="B328" s="83">
        <f t="shared" si="1"/>
        <v>15</v>
      </c>
      <c r="C328" s="80"/>
      <c r="D328" s="78"/>
      <c r="E328" s="78"/>
      <c r="F328" s="84"/>
      <c r="G328" s="78"/>
      <c r="H328" s="78"/>
      <c r="I328" s="78"/>
      <c r="J328" s="86"/>
      <c r="K328" s="78"/>
      <c r="L328" s="78"/>
      <c r="M328" s="78"/>
      <c r="N328" s="78"/>
      <c r="O328" s="78"/>
      <c r="P328" s="78"/>
    </row>
    <row r="329">
      <c r="A329" s="82">
        <v>0.3004115226337449</v>
      </c>
      <c r="B329" s="83">
        <f t="shared" si="1"/>
        <v>0</v>
      </c>
      <c r="C329" s="80"/>
      <c r="D329" s="78"/>
      <c r="E329" s="78"/>
      <c r="F329" s="84"/>
      <c r="G329" s="78"/>
      <c r="H329" s="78"/>
      <c r="I329" s="78"/>
      <c r="J329" s="86"/>
      <c r="K329" s="78"/>
      <c r="L329" s="78"/>
      <c r="M329" s="78"/>
      <c r="N329" s="78"/>
      <c r="O329" s="78"/>
      <c r="P329" s="78"/>
    </row>
    <row r="330">
      <c r="A330" s="82">
        <v>0.3004115226337449</v>
      </c>
      <c r="B330" s="83">
        <f t="shared" si="1"/>
        <v>0</v>
      </c>
      <c r="C330" s="80"/>
      <c r="D330" s="78"/>
      <c r="E330" s="78"/>
      <c r="F330" s="84"/>
      <c r="G330" s="78"/>
      <c r="H330" s="78"/>
      <c r="I330" s="78"/>
      <c r="J330" s="86"/>
      <c r="K330" s="78"/>
      <c r="L330" s="78"/>
      <c r="M330" s="78"/>
      <c r="N330" s="78"/>
      <c r="O330" s="78"/>
      <c r="P330" s="78"/>
    </row>
    <row r="331">
      <c r="A331" s="82">
        <v>0.6008230452674898</v>
      </c>
      <c r="B331" s="83">
        <f t="shared" si="1"/>
        <v>0</v>
      </c>
      <c r="C331" s="80"/>
      <c r="D331" s="78"/>
      <c r="E331" s="78"/>
      <c r="F331" s="84"/>
      <c r="G331" s="78"/>
      <c r="H331" s="78"/>
      <c r="I331" s="78"/>
      <c r="J331" s="86"/>
      <c r="K331" s="78"/>
      <c r="L331" s="78"/>
      <c r="M331" s="78"/>
      <c r="N331" s="78"/>
      <c r="O331" s="78"/>
      <c r="P331" s="78"/>
    </row>
    <row r="332">
      <c r="A332" s="82">
        <v>3.0041152263374485E-8</v>
      </c>
      <c r="B332" s="83">
        <f t="shared" si="1"/>
        <v>0</v>
      </c>
      <c r="C332" s="80"/>
      <c r="D332" s="78"/>
      <c r="E332" s="78"/>
      <c r="F332" s="84"/>
      <c r="G332" s="78"/>
      <c r="H332" s="78"/>
      <c r="I332" s="78"/>
      <c r="J332" s="86"/>
      <c r="K332" s="78"/>
      <c r="L332" s="78"/>
      <c r="M332" s="78"/>
      <c r="N332" s="78"/>
      <c r="O332" s="78"/>
      <c r="P332" s="78"/>
    </row>
    <row r="333">
      <c r="A333" s="82">
        <v>1.2016460905349795</v>
      </c>
      <c r="B333" s="83">
        <f t="shared" si="1"/>
        <v>1</v>
      </c>
      <c r="C333" s="80"/>
      <c r="D333" s="78"/>
      <c r="E333" s="78"/>
      <c r="F333" s="84"/>
      <c r="G333" s="78"/>
      <c r="H333" s="78"/>
      <c r="I333" s="78"/>
      <c r="J333" s="86"/>
      <c r="K333" s="78"/>
      <c r="L333" s="78"/>
      <c r="M333" s="78"/>
      <c r="N333" s="78"/>
      <c r="O333" s="78"/>
      <c r="P333" s="78"/>
    </row>
    <row r="334">
      <c r="A334" s="82">
        <v>3.0041152263374485E-8</v>
      </c>
      <c r="B334" s="83">
        <f t="shared" si="1"/>
        <v>0</v>
      </c>
      <c r="C334" s="80"/>
      <c r="D334" s="78"/>
      <c r="E334" s="78"/>
      <c r="F334" s="84"/>
      <c r="G334" s="78"/>
      <c r="H334" s="78"/>
      <c r="I334" s="78"/>
      <c r="J334" s="86"/>
      <c r="K334" s="78"/>
      <c r="L334" s="78"/>
      <c r="M334" s="78"/>
      <c r="N334" s="78"/>
      <c r="O334" s="78"/>
      <c r="P334" s="78"/>
    </row>
    <row r="335">
      <c r="A335" s="82">
        <v>1.0013717421124828E-8</v>
      </c>
      <c r="B335" s="83">
        <f t="shared" si="1"/>
        <v>0</v>
      </c>
      <c r="C335" s="80"/>
      <c r="D335" s="78"/>
      <c r="E335" s="78"/>
      <c r="F335" s="84"/>
      <c r="G335" s="78"/>
      <c r="H335" s="78"/>
      <c r="I335" s="78"/>
      <c r="J335" s="86"/>
      <c r="K335" s="78"/>
      <c r="L335" s="78"/>
      <c r="M335" s="78"/>
      <c r="N335" s="78"/>
      <c r="O335" s="78"/>
      <c r="P335" s="78"/>
    </row>
    <row r="336">
      <c r="A336" s="82">
        <v>5.006858710562414E-9</v>
      </c>
      <c r="B336" s="83">
        <f t="shared" si="1"/>
        <v>0</v>
      </c>
      <c r="C336" s="80"/>
      <c r="D336" s="78"/>
      <c r="E336" s="78"/>
      <c r="F336" s="84"/>
      <c r="G336" s="78"/>
      <c r="H336" s="78"/>
      <c r="I336" s="78"/>
      <c r="J336" s="86"/>
      <c r="K336" s="78"/>
      <c r="L336" s="78"/>
      <c r="M336" s="78"/>
      <c r="N336" s="78"/>
      <c r="O336" s="78"/>
      <c r="P336" s="78"/>
    </row>
    <row r="337">
      <c r="A337" s="82">
        <v>0.6008230452674898</v>
      </c>
      <c r="B337" s="83">
        <f t="shared" si="1"/>
        <v>0</v>
      </c>
      <c r="C337" s="80"/>
      <c r="D337" s="78"/>
      <c r="E337" s="78"/>
      <c r="F337" s="84"/>
      <c r="G337" s="78"/>
      <c r="H337" s="78"/>
      <c r="I337" s="78"/>
      <c r="J337" s="86"/>
      <c r="K337" s="78"/>
      <c r="L337" s="78"/>
      <c r="M337" s="78"/>
      <c r="N337" s="78"/>
      <c r="O337" s="78"/>
      <c r="P337" s="78"/>
    </row>
    <row r="338">
      <c r="A338" s="82">
        <v>0.3004115226337449</v>
      </c>
      <c r="B338" s="83">
        <f t="shared" si="1"/>
        <v>0</v>
      </c>
      <c r="C338" s="80"/>
      <c r="D338" s="78"/>
      <c r="E338" s="78"/>
      <c r="F338" s="84"/>
      <c r="G338" s="78"/>
      <c r="H338" s="78"/>
      <c r="I338" s="78"/>
      <c r="J338" s="86"/>
      <c r="K338" s="78"/>
      <c r="L338" s="78"/>
      <c r="M338" s="78"/>
      <c r="N338" s="78"/>
      <c r="O338" s="78"/>
      <c r="P338" s="78"/>
    </row>
    <row r="339">
      <c r="A339" s="82">
        <v>3.0041152263374485E-8</v>
      </c>
      <c r="B339" s="83">
        <f t="shared" si="1"/>
        <v>0</v>
      </c>
      <c r="C339" s="80"/>
      <c r="D339" s="78"/>
      <c r="E339" s="78"/>
      <c r="F339" s="84"/>
      <c r="G339" s="78"/>
      <c r="H339" s="78"/>
      <c r="I339" s="78"/>
      <c r="J339" s="86"/>
      <c r="K339" s="78"/>
      <c r="L339" s="78"/>
      <c r="M339" s="78"/>
      <c r="N339" s="78"/>
      <c r="O339" s="78"/>
      <c r="P339" s="78"/>
    </row>
    <row r="340">
      <c r="A340" s="82">
        <v>3.0041152263374485E-8</v>
      </c>
      <c r="B340" s="83">
        <f t="shared" si="1"/>
        <v>0</v>
      </c>
      <c r="C340" s="80"/>
      <c r="D340" s="78"/>
      <c r="E340" s="78"/>
      <c r="F340" s="84"/>
      <c r="G340" s="78"/>
      <c r="H340" s="78"/>
      <c r="I340" s="78"/>
      <c r="J340" s="86"/>
      <c r="K340" s="78"/>
      <c r="L340" s="78"/>
      <c r="M340" s="78"/>
      <c r="N340" s="78"/>
      <c r="O340" s="78"/>
      <c r="P340" s="78"/>
    </row>
    <row r="341">
      <c r="A341" s="82">
        <v>3.0041152263374485E-8</v>
      </c>
      <c r="B341" s="83">
        <f t="shared" si="1"/>
        <v>0</v>
      </c>
      <c r="C341" s="80"/>
      <c r="D341" s="78"/>
      <c r="E341" s="78"/>
      <c r="F341" s="84"/>
      <c r="G341" s="78"/>
      <c r="H341" s="78"/>
      <c r="I341" s="78"/>
      <c r="J341" s="86"/>
      <c r="K341" s="78"/>
      <c r="L341" s="78"/>
      <c r="M341" s="78"/>
      <c r="N341" s="78"/>
      <c r="O341" s="78"/>
      <c r="P341" s="78"/>
    </row>
    <row r="342">
      <c r="A342" s="82">
        <v>3.0041152263374485E-8</v>
      </c>
      <c r="B342" s="83">
        <f t="shared" si="1"/>
        <v>0</v>
      </c>
      <c r="C342" s="80"/>
      <c r="D342" s="78"/>
      <c r="E342" s="78"/>
      <c r="F342" s="84"/>
      <c r="G342" s="78"/>
      <c r="H342" s="78"/>
      <c r="I342" s="78"/>
      <c r="J342" s="86"/>
      <c r="K342" s="78"/>
      <c r="L342" s="78"/>
      <c r="M342" s="78"/>
      <c r="N342" s="78"/>
      <c r="O342" s="78"/>
      <c r="P342" s="78"/>
    </row>
    <row r="343">
      <c r="A343" s="82">
        <v>7.510288065843621E-9</v>
      </c>
      <c r="B343" s="83">
        <f t="shared" si="1"/>
        <v>0</v>
      </c>
      <c r="C343" s="80"/>
      <c r="D343" s="78"/>
      <c r="E343" s="78"/>
      <c r="F343" s="84"/>
      <c r="G343" s="78"/>
      <c r="H343" s="78"/>
      <c r="I343" s="78"/>
      <c r="J343" s="86"/>
      <c r="K343" s="78"/>
      <c r="L343" s="78"/>
      <c r="M343" s="78"/>
      <c r="N343" s="78"/>
      <c r="O343" s="78"/>
      <c r="P343" s="78"/>
    </row>
    <row r="344">
      <c r="A344" s="82">
        <v>3.0041152263374485E-8</v>
      </c>
      <c r="B344" s="83">
        <f t="shared" si="1"/>
        <v>0</v>
      </c>
      <c r="C344" s="80"/>
      <c r="D344" s="78"/>
      <c r="E344" s="78"/>
      <c r="F344" s="84"/>
      <c r="G344" s="78"/>
      <c r="H344" s="78"/>
      <c r="I344" s="78"/>
      <c r="J344" s="86"/>
      <c r="K344" s="78"/>
      <c r="L344" s="78"/>
      <c r="M344" s="78"/>
      <c r="N344" s="78"/>
      <c r="O344" s="78"/>
      <c r="P344" s="78"/>
    </row>
    <row r="345">
      <c r="A345" s="82">
        <v>1.0013717421124828E-8</v>
      </c>
      <c r="B345" s="83">
        <f t="shared" si="1"/>
        <v>0</v>
      </c>
      <c r="C345" s="80"/>
      <c r="D345" s="78"/>
      <c r="E345" s="78"/>
      <c r="F345" s="84"/>
      <c r="G345" s="78"/>
      <c r="H345" s="78"/>
      <c r="I345" s="78"/>
      <c r="J345" s="86"/>
      <c r="K345" s="78"/>
      <c r="L345" s="78"/>
      <c r="M345" s="78"/>
      <c r="N345" s="78"/>
      <c r="O345" s="78"/>
      <c r="P345" s="78"/>
    </row>
    <row r="346">
      <c r="A346" s="82">
        <v>7.510288065843621E-9</v>
      </c>
      <c r="B346" s="83">
        <f t="shared" si="1"/>
        <v>0</v>
      </c>
      <c r="C346" s="80"/>
      <c r="D346" s="78"/>
      <c r="E346" s="78"/>
      <c r="F346" s="84"/>
      <c r="G346" s="78"/>
      <c r="H346" s="78"/>
      <c r="I346" s="78"/>
      <c r="J346" s="86"/>
      <c r="K346" s="78"/>
      <c r="L346" s="78"/>
      <c r="M346" s="78"/>
      <c r="N346" s="78"/>
      <c r="O346" s="78"/>
      <c r="P346" s="78"/>
    </row>
    <row r="347">
      <c r="A347" s="82">
        <v>3.0041152263374485E-8</v>
      </c>
      <c r="B347" s="83">
        <f t="shared" si="1"/>
        <v>0</v>
      </c>
      <c r="C347" s="80"/>
      <c r="D347" s="78"/>
      <c r="E347" s="78"/>
      <c r="F347" s="84"/>
      <c r="G347" s="78"/>
      <c r="H347" s="78"/>
      <c r="I347" s="78"/>
      <c r="J347" s="86"/>
      <c r="K347" s="78"/>
      <c r="L347" s="78"/>
      <c r="M347" s="78"/>
      <c r="N347" s="78"/>
      <c r="O347" s="78"/>
      <c r="P347" s="78"/>
    </row>
    <row r="348">
      <c r="A348" s="82">
        <v>7.510288065843621E-9</v>
      </c>
      <c r="B348" s="83">
        <f t="shared" si="1"/>
        <v>0</v>
      </c>
      <c r="C348" s="80"/>
      <c r="D348" s="78"/>
      <c r="E348" s="78"/>
      <c r="F348" s="84"/>
      <c r="G348" s="78"/>
      <c r="H348" s="78"/>
      <c r="I348" s="78"/>
      <c r="J348" s="86"/>
      <c r="K348" s="78"/>
      <c r="L348" s="78"/>
      <c r="M348" s="78"/>
      <c r="N348" s="78"/>
      <c r="O348" s="78"/>
      <c r="P348" s="78"/>
    </row>
    <row r="349">
      <c r="A349" s="82">
        <v>3.0041152263374485E-8</v>
      </c>
      <c r="B349" s="83">
        <f t="shared" si="1"/>
        <v>0</v>
      </c>
      <c r="C349" s="80"/>
      <c r="D349" s="78"/>
      <c r="E349" s="78"/>
      <c r="F349" s="84"/>
      <c r="G349" s="78"/>
      <c r="H349" s="78"/>
      <c r="I349" s="78"/>
      <c r="J349" s="86"/>
      <c r="K349" s="78"/>
      <c r="L349" s="78"/>
      <c r="M349" s="78"/>
      <c r="N349" s="78"/>
      <c r="O349" s="78"/>
      <c r="P349" s="78"/>
    </row>
    <row r="350">
      <c r="A350" s="82">
        <v>0.3004115226337449</v>
      </c>
      <c r="B350" s="83">
        <f t="shared" si="1"/>
        <v>0</v>
      </c>
      <c r="C350" s="80"/>
      <c r="D350" s="78"/>
      <c r="E350" s="78"/>
      <c r="F350" s="84"/>
      <c r="G350" s="78"/>
      <c r="H350" s="78"/>
      <c r="I350" s="78"/>
      <c r="J350" s="86"/>
      <c r="K350" s="78"/>
      <c r="L350" s="78"/>
      <c r="M350" s="78"/>
      <c r="N350" s="78"/>
      <c r="O350" s="78"/>
      <c r="P350" s="78"/>
    </row>
    <row r="351">
      <c r="A351" s="82">
        <v>0.15020576131687244</v>
      </c>
      <c r="B351" s="83">
        <f t="shared" si="1"/>
        <v>0</v>
      </c>
      <c r="C351" s="80"/>
      <c r="D351" s="78"/>
      <c r="E351" s="78"/>
      <c r="F351" s="84"/>
      <c r="G351" s="78"/>
      <c r="H351" s="78"/>
      <c r="I351" s="78"/>
      <c r="J351" s="86"/>
      <c r="K351" s="78"/>
      <c r="L351" s="78"/>
      <c r="M351" s="78"/>
      <c r="N351" s="78"/>
      <c r="O351" s="78"/>
      <c r="P351" s="78"/>
    </row>
    <row r="352">
      <c r="A352" s="82">
        <v>3.0041152263374485E-8</v>
      </c>
      <c r="B352" s="83">
        <f t="shared" si="1"/>
        <v>0</v>
      </c>
      <c r="C352" s="80"/>
      <c r="D352" s="78"/>
      <c r="E352" s="78"/>
      <c r="F352" s="84"/>
      <c r="G352" s="78"/>
      <c r="H352" s="78"/>
      <c r="I352" s="78"/>
      <c r="J352" s="81">
        <v>2.0</v>
      </c>
      <c r="K352" s="80">
        <v>1.0</v>
      </c>
      <c r="L352" s="78"/>
      <c r="M352" s="78"/>
      <c r="N352" s="78"/>
      <c r="O352" s="78"/>
      <c r="P352" s="78"/>
    </row>
    <row r="353">
      <c r="A353" s="82">
        <v>1.0013717421124828E-8</v>
      </c>
      <c r="B353" s="83">
        <f t="shared" si="1"/>
        <v>0</v>
      </c>
      <c r="C353" s="80"/>
      <c r="D353" s="78"/>
      <c r="E353" s="78"/>
      <c r="F353" s="84"/>
      <c r="G353" s="78"/>
      <c r="H353" s="78"/>
      <c r="I353" s="78"/>
      <c r="J353" s="86"/>
      <c r="K353" s="78"/>
      <c r="L353" s="78"/>
      <c r="M353" s="78"/>
      <c r="N353" s="78"/>
      <c r="O353" s="78"/>
      <c r="P353" s="78"/>
    </row>
    <row r="354">
      <c r="A354" s="82">
        <v>0.3004115226337449</v>
      </c>
      <c r="B354" s="83">
        <f t="shared" si="1"/>
        <v>0</v>
      </c>
      <c r="C354" s="80"/>
      <c r="D354" s="78"/>
      <c r="E354" s="78"/>
      <c r="F354" s="84"/>
      <c r="G354" s="78"/>
      <c r="H354" s="78"/>
      <c r="I354" s="78"/>
      <c r="J354" s="86"/>
      <c r="K354" s="78"/>
      <c r="L354" s="78"/>
      <c r="M354" s="78"/>
      <c r="N354" s="78"/>
      <c r="O354" s="78"/>
      <c r="P354" s="78"/>
    </row>
    <row r="355">
      <c r="A355" s="82">
        <v>3.0041152263374485E-8</v>
      </c>
      <c r="B355" s="83">
        <f t="shared" si="1"/>
        <v>0</v>
      </c>
      <c r="C355" s="80"/>
      <c r="D355" s="78"/>
      <c r="E355" s="78"/>
      <c r="F355" s="84"/>
      <c r="G355" s="78"/>
      <c r="H355" s="78"/>
      <c r="I355" s="78"/>
      <c r="J355" s="86"/>
      <c r="K355" s="78"/>
      <c r="L355" s="78"/>
      <c r="M355" s="78"/>
      <c r="N355" s="78"/>
      <c r="O355" s="78"/>
      <c r="P355" s="78"/>
    </row>
    <row r="356">
      <c r="A356" s="82">
        <v>7.510288065843621E-9</v>
      </c>
      <c r="B356" s="83">
        <f t="shared" si="1"/>
        <v>0</v>
      </c>
      <c r="C356" s="80"/>
      <c r="D356" s="78"/>
      <c r="E356" s="78"/>
      <c r="F356" s="84"/>
      <c r="G356" s="78"/>
      <c r="H356" s="78"/>
      <c r="I356" s="78"/>
      <c r="J356" s="86"/>
      <c r="K356" s="78"/>
      <c r="L356" s="78"/>
      <c r="M356" s="78"/>
      <c r="N356" s="78"/>
      <c r="O356" s="78"/>
      <c r="P356" s="78"/>
    </row>
    <row r="357">
      <c r="A357" s="82">
        <v>3.0041152263374485E-8</v>
      </c>
      <c r="B357" s="83">
        <f t="shared" si="1"/>
        <v>0</v>
      </c>
      <c r="C357" s="80"/>
      <c r="D357" s="78"/>
      <c r="E357" s="78"/>
      <c r="F357" s="84"/>
      <c r="G357" s="78"/>
      <c r="H357" s="78"/>
      <c r="I357" s="78"/>
      <c r="J357" s="86"/>
      <c r="K357" s="78"/>
      <c r="L357" s="78"/>
      <c r="M357" s="78"/>
      <c r="N357" s="78"/>
      <c r="O357" s="78"/>
      <c r="P357" s="78"/>
    </row>
    <row r="358">
      <c r="A358" s="82">
        <v>1.5020576131687243E-8</v>
      </c>
      <c r="B358" s="83">
        <f t="shared" si="1"/>
        <v>0</v>
      </c>
      <c r="C358" s="80"/>
      <c r="D358" s="78"/>
      <c r="E358" s="78"/>
      <c r="F358" s="84"/>
      <c r="G358" s="78"/>
      <c r="H358" s="78"/>
      <c r="I358" s="78"/>
      <c r="J358" s="86"/>
      <c r="K358" s="78"/>
      <c r="L358" s="78"/>
      <c r="M358" s="78"/>
      <c r="N358" s="78"/>
      <c r="O358" s="78"/>
      <c r="P358" s="78"/>
    </row>
    <row r="359">
      <c r="A359" s="82">
        <v>1.5020576131687243E-8</v>
      </c>
      <c r="B359" s="83">
        <f t="shared" si="1"/>
        <v>0</v>
      </c>
      <c r="C359" s="80"/>
      <c r="D359" s="78"/>
      <c r="E359" s="78"/>
      <c r="F359" s="84"/>
      <c r="G359" s="78"/>
      <c r="H359" s="78"/>
      <c r="I359" s="78"/>
      <c r="J359" s="81">
        <v>2.0</v>
      </c>
      <c r="K359" s="80">
        <v>1.0</v>
      </c>
      <c r="L359" s="78"/>
      <c r="M359" s="78"/>
      <c r="N359" s="78"/>
      <c r="O359" s="78"/>
      <c r="P359" s="78"/>
    </row>
    <row r="360">
      <c r="A360" s="82">
        <v>1.5020576131687243E-8</v>
      </c>
      <c r="B360" s="83">
        <f t="shared" si="1"/>
        <v>0</v>
      </c>
      <c r="C360" s="80"/>
      <c r="D360" s="78"/>
      <c r="E360" s="78"/>
      <c r="F360" s="84"/>
      <c r="G360" s="78"/>
      <c r="H360" s="78"/>
      <c r="I360" s="78"/>
      <c r="J360" s="81">
        <v>2.0</v>
      </c>
      <c r="K360" s="80">
        <v>1.0</v>
      </c>
      <c r="L360" s="78"/>
      <c r="M360" s="78"/>
      <c r="N360" s="78"/>
      <c r="O360" s="78"/>
      <c r="P360" s="78"/>
    </row>
    <row r="361">
      <c r="A361" s="82">
        <v>1.5020576131687243E-8</v>
      </c>
      <c r="B361" s="83">
        <f t="shared" si="1"/>
        <v>0</v>
      </c>
      <c r="C361" s="80"/>
      <c r="D361" s="78"/>
      <c r="E361" s="78"/>
      <c r="F361" s="84"/>
      <c r="G361" s="78"/>
      <c r="H361" s="78"/>
      <c r="I361" s="78"/>
      <c r="J361" s="81">
        <v>2.0</v>
      </c>
      <c r="K361" s="80">
        <v>1.0</v>
      </c>
      <c r="L361" s="78"/>
      <c r="M361" s="78"/>
      <c r="N361" s="78"/>
      <c r="O361" s="78"/>
      <c r="P361" s="78"/>
    </row>
    <row r="362">
      <c r="A362" s="82">
        <v>1.5020576131687243E-8</v>
      </c>
      <c r="B362" s="83">
        <f t="shared" si="1"/>
        <v>0</v>
      </c>
      <c r="C362" s="80"/>
      <c r="D362" s="78"/>
      <c r="E362" s="78"/>
      <c r="F362" s="84"/>
      <c r="G362" s="78"/>
      <c r="H362" s="78"/>
      <c r="I362" s="78"/>
      <c r="J362" s="81">
        <v>2.0</v>
      </c>
      <c r="K362" s="80">
        <v>1.0</v>
      </c>
      <c r="L362" s="78"/>
      <c r="M362" s="78"/>
      <c r="N362" s="78"/>
      <c r="O362" s="78"/>
      <c r="P362" s="78"/>
    </row>
    <row r="363">
      <c r="A363" s="82">
        <v>1.0013717421124828E-8</v>
      </c>
      <c r="B363" s="83">
        <f t="shared" si="1"/>
        <v>0</v>
      </c>
      <c r="C363" s="80"/>
      <c r="D363" s="78"/>
      <c r="E363" s="78"/>
      <c r="F363" s="84"/>
      <c r="G363" s="78"/>
      <c r="H363" s="78"/>
      <c r="I363" s="78"/>
      <c r="J363" s="81">
        <v>2.0</v>
      </c>
      <c r="K363" s="80">
        <v>1.0</v>
      </c>
      <c r="L363" s="78"/>
      <c r="M363" s="78"/>
      <c r="N363" s="78"/>
      <c r="O363" s="78"/>
      <c r="P363" s="78"/>
    </row>
    <row r="364">
      <c r="A364" s="82">
        <v>0.4333805572421237</v>
      </c>
      <c r="B364" s="83">
        <f t="shared" si="1"/>
        <v>0</v>
      </c>
      <c r="C364" s="80"/>
      <c r="D364" s="78"/>
      <c r="E364" s="78"/>
      <c r="F364" s="84"/>
      <c r="G364" s="78"/>
      <c r="H364" s="78"/>
      <c r="I364" s="78"/>
      <c r="J364" s="86"/>
      <c r="K364" s="78"/>
      <c r="L364" s="78"/>
      <c r="M364" s="78"/>
      <c r="N364" s="78"/>
      <c r="O364" s="78"/>
      <c r="P364" s="78"/>
    </row>
    <row r="365">
      <c r="A365" s="82">
        <v>1.8024691358024691</v>
      </c>
      <c r="B365" s="83">
        <f t="shared" si="1"/>
        <v>2</v>
      </c>
      <c r="C365" s="80"/>
      <c r="D365" s="78"/>
      <c r="E365" s="78"/>
      <c r="F365" s="84"/>
      <c r="G365" s="78"/>
      <c r="H365" s="78"/>
      <c r="I365" s="78"/>
      <c r="J365" s="86"/>
      <c r="K365" s="78"/>
      <c r="L365" s="78"/>
      <c r="M365" s="78"/>
      <c r="N365" s="78"/>
      <c r="O365" s="78"/>
      <c r="P365" s="78"/>
    </row>
    <row r="366">
      <c r="A366" s="82">
        <v>3.0041152263374485E-8</v>
      </c>
      <c r="B366" s="83">
        <f t="shared" si="1"/>
        <v>0</v>
      </c>
      <c r="C366" s="80"/>
      <c r="D366" s="78"/>
      <c r="E366" s="78"/>
      <c r="F366" s="84"/>
      <c r="G366" s="78"/>
      <c r="H366" s="78"/>
      <c r="I366" s="78"/>
      <c r="J366" s="86"/>
      <c r="K366" s="78"/>
      <c r="L366" s="78"/>
      <c r="M366" s="78"/>
      <c r="N366" s="78"/>
      <c r="O366" s="78"/>
      <c r="P366" s="78"/>
    </row>
    <row r="367">
      <c r="A367" s="82">
        <v>0.9870664315108758</v>
      </c>
      <c r="B367" s="83">
        <f t="shared" si="1"/>
        <v>1</v>
      </c>
      <c r="C367" s="80"/>
      <c r="D367" s="78"/>
      <c r="E367" s="78"/>
      <c r="F367" s="84"/>
      <c r="G367" s="78"/>
      <c r="H367" s="78"/>
      <c r="I367" s="78"/>
      <c r="J367" s="86"/>
      <c r="K367" s="78"/>
      <c r="L367" s="78"/>
      <c r="M367" s="78"/>
      <c r="N367" s="78"/>
      <c r="O367" s="78"/>
      <c r="P367" s="78"/>
    </row>
    <row r="368">
      <c r="A368" s="82">
        <v>1.5020576131687243E-8</v>
      </c>
      <c r="B368" s="83">
        <f t="shared" si="1"/>
        <v>0</v>
      </c>
      <c r="C368" s="80"/>
      <c r="D368" s="78"/>
      <c r="E368" s="78"/>
      <c r="F368" s="84"/>
      <c r="G368" s="78"/>
      <c r="H368" s="78"/>
      <c r="I368" s="78"/>
      <c r="J368" s="86"/>
      <c r="K368" s="78"/>
      <c r="L368" s="78"/>
      <c r="M368" s="78"/>
      <c r="N368" s="78"/>
      <c r="O368" s="78"/>
      <c r="P368" s="78"/>
    </row>
    <row r="369">
      <c r="A369" s="82">
        <v>1.5020576131687243E-8</v>
      </c>
      <c r="B369" s="83">
        <f t="shared" si="1"/>
        <v>0</v>
      </c>
      <c r="C369" s="80"/>
      <c r="D369" s="78"/>
      <c r="E369" s="78"/>
      <c r="F369" s="84"/>
      <c r="G369" s="78"/>
      <c r="H369" s="78"/>
      <c r="I369" s="78"/>
      <c r="J369" s="81">
        <v>2.0</v>
      </c>
      <c r="K369" s="80">
        <v>1.0</v>
      </c>
      <c r="L369" s="78"/>
      <c r="M369" s="78"/>
      <c r="N369" s="78"/>
      <c r="O369" s="78"/>
      <c r="P369" s="78"/>
    </row>
    <row r="370">
      <c r="A370" s="82">
        <v>1.5020576131687243E-8</v>
      </c>
      <c r="B370" s="83">
        <f t="shared" si="1"/>
        <v>0</v>
      </c>
      <c r="C370" s="80"/>
      <c r="D370" s="78"/>
      <c r="E370" s="78"/>
      <c r="F370" s="84"/>
      <c r="G370" s="78"/>
      <c r="H370" s="78"/>
      <c r="I370" s="78"/>
      <c r="J370" s="81">
        <v>2.0</v>
      </c>
      <c r="K370" s="80">
        <v>1.0</v>
      </c>
      <c r="L370" s="78"/>
      <c r="M370" s="78"/>
      <c r="N370" s="78"/>
      <c r="O370" s="78"/>
      <c r="P370" s="78"/>
    </row>
    <row r="371">
      <c r="A371" s="82">
        <v>1.5020576131687243E-8</v>
      </c>
      <c r="B371" s="83">
        <f t="shared" si="1"/>
        <v>0</v>
      </c>
      <c r="C371" s="80"/>
      <c r="D371" s="78"/>
      <c r="E371" s="78"/>
      <c r="F371" s="84"/>
      <c r="G371" s="78"/>
      <c r="H371" s="78"/>
      <c r="I371" s="78"/>
      <c r="J371" s="81">
        <v>2.0</v>
      </c>
      <c r="K371" s="80">
        <v>1.0</v>
      </c>
      <c r="L371" s="78"/>
      <c r="M371" s="78"/>
      <c r="N371" s="78"/>
      <c r="O371" s="78"/>
      <c r="P371" s="78"/>
    </row>
    <row r="372">
      <c r="A372" s="82">
        <v>7.510288065843621E-9</v>
      </c>
      <c r="B372" s="83">
        <f t="shared" si="1"/>
        <v>0</v>
      </c>
      <c r="C372" s="80"/>
      <c r="D372" s="78"/>
      <c r="E372" s="78"/>
      <c r="F372" s="84"/>
      <c r="G372" s="78"/>
      <c r="H372" s="78"/>
      <c r="I372" s="78"/>
      <c r="J372" s="81">
        <v>2.0</v>
      </c>
      <c r="K372" s="80">
        <v>1.0</v>
      </c>
      <c r="L372" s="78"/>
      <c r="M372" s="78"/>
      <c r="N372" s="78"/>
      <c r="O372" s="78"/>
      <c r="P372" s="78"/>
    </row>
    <row r="373">
      <c r="A373" s="82">
        <v>1.5020576131687243E-8</v>
      </c>
      <c r="B373" s="83">
        <f t="shared" si="1"/>
        <v>0</v>
      </c>
      <c r="C373" s="80"/>
      <c r="D373" s="78"/>
      <c r="E373" s="78"/>
      <c r="F373" s="84"/>
      <c r="G373" s="78"/>
      <c r="H373" s="78"/>
      <c r="I373" s="78"/>
      <c r="J373" s="86"/>
      <c r="K373" s="78"/>
      <c r="L373" s="78"/>
      <c r="M373" s="78"/>
      <c r="N373" s="78"/>
      <c r="O373" s="78"/>
      <c r="P373" s="78"/>
    </row>
    <row r="374">
      <c r="A374" s="82">
        <v>1.5020576131687243E-8</v>
      </c>
      <c r="B374" s="83">
        <f t="shared" si="1"/>
        <v>0</v>
      </c>
      <c r="C374" s="80"/>
      <c r="D374" s="78"/>
      <c r="E374" s="78"/>
      <c r="F374" s="84"/>
      <c r="G374" s="78"/>
      <c r="H374" s="78"/>
      <c r="I374" s="78"/>
      <c r="J374" s="81">
        <v>2.0</v>
      </c>
      <c r="K374" s="80">
        <v>1.0</v>
      </c>
      <c r="L374" s="78"/>
      <c r="M374" s="78"/>
      <c r="N374" s="78"/>
      <c r="O374" s="78"/>
      <c r="P374" s="78"/>
    </row>
    <row r="375">
      <c r="A375" s="82">
        <v>0.3004115226337449</v>
      </c>
      <c r="B375" s="83">
        <f t="shared" si="1"/>
        <v>0</v>
      </c>
      <c r="C375" s="80"/>
      <c r="D375" s="78"/>
      <c r="E375" s="78"/>
      <c r="F375" s="84"/>
      <c r="G375" s="78"/>
      <c r="H375" s="78"/>
      <c r="I375" s="78"/>
      <c r="J375" s="81">
        <v>2.0</v>
      </c>
      <c r="K375" s="80">
        <v>1.0</v>
      </c>
      <c r="L375" s="78"/>
      <c r="M375" s="78"/>
      <c r="N375" s="78"/>
      <c r="O375" s="78"/>
      <c r="P375" s="78"/>
    </row>
    <row r="376">
      <c r="A376" s="82">
        <v>1.5020576131687243E-8</v>
      </c>
      <c r="B376" s="83">
        <f t="shared" si="1"/>
        <v>0</v>
      </c>
      <c r="C376" s="80"/>
      <c r="D376" s="78"/>
      <c r="E376" s="78"/>
      <c r="F376" s="84"/>
      <c r="G376" s="78"/>
      <c r="H376" s="78"/>
      <c r="I376" s="78"/>
      <c r="J376" s="86"/>
      <c r="K376" s="78"/>
      <c r="L376" s="78"/>
      <c r="M376" s="78"/>
      <c r="N376" s="78"/>
      <c r="O376" s="78"/>
      <c r="P376" s="78"/>
    </row>
    <row r="377">
      <c r="A377" s="82">
        <v>0.3004115226337449</v>
      </c>
      <c r="B377" s="83">
        <f t="shared" si="1"/>
        <v>0</v>
      </c>
      <c r="C377" s="80"/>
      <c r="D377" s="78"/>
      <c r="E377" s="78"/>
      <c r="F377" s="84"/>
      <c r="G377" s="78"/>
      <c r="H377" s="78"/>
      <c r="I377" s="78"/>
      <c r="J377" s="81">
        <v>2.0</v>
      </c>
      <c r="K377" s="80">
        <v>1.0</v>
      </c>
      <c r="L377" s="78"/>
      <c r="M377" s="78"/>
      <c r="N377" s="78"/>
      <c r="O377" s="78"/>
      <c r="P377" s="78"/>
    </row>
    <row r="378">
      <c r="A378" s="82">
        <v>6.008230452674897E-9</v>
      </c>
      <c r="B378" s="83">
        <f t="shared" si="1"/>
        <v>0</v>
      </c>
      <c r="C378" s="80"/>
      <c r="D378" s="78"/>
      <c r="E378" s="78"/>
      <c r="F378" s="84"/>
      <c r="G378" s="78"/>
      <c r="H378" s="78"/>
      <c r="I378" s="78"/>
      <c r="J378" s="86"/>
      <c r="K378" s="78"/>
      <c r="L378" s="78"/>
      <c r="M378" s="78"/>
      <c r="N378" s="78"/>
      <c r="O378" s="78"/>
      <c r="P378" s="78"/>
    </row>
    <row r="379">
      <c r="A379" s="82">
        <v>0.027310138421249533</v>
      </c>
      <c r="B379" s="83">
        <f t="shared" si="1"/>
        <v>0</v>
      </c>
      <c r="C379" s="80"/>
      <c r="D379" s="78"/>
      <c r="E379" s="78"/>
      <c r="F379" s="84"/>
      <c r="G379" s="78"/>
      <c r="H379" s="78"/>
      <c r="I379" s="78"/>
      <c r="J379" s="86"/>
      <c r="K379" s="78"/>
      <c r="L379" s="78"/>
      <c r="M379" s="78"/>
      <c r="N379" s="78"/>
      <c r="O379" s="78"/>
      <c r="P379" s="78"/>
    </row>
    <row r="380">
      <c r="A380" s="82">
        <v>1.5811132770197097E-9</v>
      </c>
      <c r="B380" s="83">
        <f t="shared" si="1"/>
        <v>0</v>
      </c>
      <c r="C380" s="80"/>
      <c r="D380" s="78"/>
      <c r="E380" s="78"/>
      <c r="F380" s="84"/>
      <c r="G380" s="78"/>
      <c r="H380" s="78"/>
      <c r="I380" s="78"/>
      <c r="J380" s="86"/>
      <c r="K380" s="78"/>
      <c r="L380" s="78"/>
      <c r="M380" s="78"/>
      <c r="N380" s="78"/>
      <c r="O380" s="78"/>
      <c r="P380" s="78"/>
    </row>
    <row r="381">
      <c r="A381" s="82">
        <v>6.008230452674898E-10</v>
      </c>
      <c r="B381" s="83">
        <f t="shared" si="1"/>
        <v>0</v>
      </c>
      <c r="C381" s="80"/>
      <c r="D381" s="78"/>
      <c r="E381" s="78"/>
      <c r="F381" s="84"/>
      <c r="G381" s="78"/>
      <c r="H381" s="78"/>
      <c r="I381" s="78"/>
      <c r="J381" s="86"/>
      <c r="K381" s="78"/>
      <c r="L381" s="78"/>
      <c r="M381" s="78"/>
      <c r="N381" s="78"/>
      <c r="O381" s="78"/>
      <c r="P381" s="78"/>
    </row>
    <row r="382">
      <c r="A382" s="82">
        <v>1.2016460905349795</v>
      </c>
      <c r="B382" s="83">
        <f t="shared" si="1"/>
        <v>1</v>
      </c>
      <c r="C382" s="80"/>
      <c r="D382" s="78"/>
      <c r="E382" s="78"/>
      <c r="F382" s="84"/>
      <c r="G382" s="78"/>
      <c r="H382" s="78"/>
      <c r="I382" s="78"/>
      <c r="J382" s="86"/>
      <c r="K382" s="78"/>
      <c r="L382" s="78"/>
      <c r="M382" s="78"/>
      <c r="N382" s="78"/>
      <c r="O382" s="78"/>
      <c r="P382" s="78"/>
    </row>
    <row r="383">
      <c r="A383" s="82">
        <v>1.5020576131687243E-8</v>
      </c>
      <c r="B383" s="83">
        <f t="shared" si="1"/>
        <v>0</v>
      </c>
      <c r="C383" s="80"/>
      <c r="D383" s="78"/>
      <c r="E383" s="78"/>
      <c r="F383" s="84"/>
      <c r="G383" s="78"/>
      <c r="H383" s="78"/>
      <c r="I383" s="78"/>
      <c r="J383" s="86"/>
      <c r="K383" s="78"/>
      <c r="L383" s="78"/>
      <c r="M383" s="78"/>
      <c r="N383" s="78"/>
      <c r="O383" s="78"/>
      <c r="P383" s="78"/>
    </row>
    <row r="384">
      <c r="A384" s="82">
        <v>3.0041152263374484E-9</v>
      </c>
      <c r="B384" s="83">
        <f t="shared" si="1"/>
        <v>0</v>
      </c>
      <c r="C384" s="80"/>
      <c r="D384" s="78"/>
      <c r="E384" s="78"/>
      <c r="F384" s="84"/>
      <c r="G384" s="78"/>
      <c r="H384" s="78"/>
      <c r="I384" s="78"/>
      <c r="J384" s="81">
        <v>2.0</v>
      </c>
      <c r="K384" s="80">
        <v>1.0</v>
      </c>
      <c r="L384" s="78"/>
      <c r="M384" s="78"/>
      <c r="N384" s="78"/>
      <c r="O384" s="78"/>
      <c r="P384" s="78"/>
    </row>
    <row r="385">
      <c r="A385" s="82">
        <v>0.3004115226337449</v>
      </c>
      <c r="B385" s="83">
        <f t="shared" si="1"/>
        <v>0</v>
      </c>
      <c r="C385" s="80"/>
      <c r="D385" s="78"/>
      <c r="E385" s="78"/>
      <c r="F385" s="84"/>
      <c r="G385" s="78"/>
      <c r="H385" s="78"/>
      <c r="I385" s="78"/>
      <c r="J385" s="86"/>
      <c r="K385" s="78"/>
      <c r="L385" s="78"/>
      <c r="M385" s="78"/>
      <c r="N385" s="78"/>
      <c r="O385" s="78"/>
      <c r="P385" s="78"/>
    </row>
    <row r="386">
      <c r="A386" s="82">
        <v>0.3004115226337449</v>
      </c>
      <c r="B386" s="83">
        <f t="shared" si="1"/>
        <v>0</v>
      </c>
      <c r="C386" s="80"/>
      <c r="D386" s="78"/>
      <c r="E386" s="78"/>
      <c r="F386" s="84"/>
      <c r="G386" s="78"/>
      <c r="H386" s="78"/>
      <c r="I386" s="78"/>
      <c r="J386" s="86"/>
      <c r="K386" s="78"/>
      <c r="L386" s="78"/>
      <c r="M386" s="78"/>
      <c r="N386" s="78"/>
      <c r="O386" s="78"/>
      <c r="P386" s="78"/>
    </row>
    <row r="387">
      <c r="A387" s="82">
        <v>3.304526748971193</v>
      </c>
      <c r="B387" s="83">
        <f t="shared" si="1"/>
        <v>3</v>
      </c>
      <c r="C387" s="80"/>
      <c r="D387" s="78"/>
      <c r="E387" s="78"/>
      <c r="F387" s="84"/>
      <c r="G387" s="78"/>
      <c r="H387" s="78"/>
      <c r="I387" s="78"/>
      <c r="J387" s="86"/>
      <c r="K387" s="78"/>
      <c r="L387" s="78"/>
      <c r="M387" s="78"/>
      <c r="N387" s="78"/>
      <c r="O387" s="78"/>
      <c r="P387" s="78"/>
    </row>
    <row r="388">
      <c r="A388" s="82">
        <v>0.25034293552812076</v>
      </c>
      <c r="B388" s="83">
        <f t="shared" si="1"/>
        <v>0</v>
      </c>
      <c r="C388" s="80"/>
      <c r="D388" s="78"/>
      <c r="E388" s="78"/>
      <c r="F388" s="84"/>
      <c r="G388" s="78"/>
      <c r="H388" s="78"/>
      <c r="I388" s="78"/>
      <c r="J388" s="86"/>
      <c r="K388" s="78"/>
      <c r="L388" s="78"/>
      <c r="M388" s="78"/>
      <c r="N388" s="78"/>
      <c r="O388" s="78"/>
      <c r="P388" s="78"/>
    </row>
    <row r="389">
      <c r="A389" s="82">
        <v>9.387860082304527E-10</v>
      </c>
      <c r="B389" s="83">
        <f t="shared" si="1"/>
        <v>0</v>
      </c>
      <c r="C389" s="80"/>
      <c r="D389" s="78"/>
      <c r="E389" s="78"/>
      <c r="F389" s="84"/>
      <c r="G389" s="78"/>
      <c r="H389" s="78"/>
      <c r="I389" s="78"/>
      <c r="J389" s="86"/>
      <c r="K389" s="78"/>
      <c r="L389" s="78"/>
      <c r="M389" s="78"/>
      <c r="N389" s="78"/>
      <c r="O389" s="78"/>
      <c r="P389" s="78"/>
    </row>
    <row r="390">
      <c r="A390" s="82">
        <v>0.060082304526748974</v>
      </c>
      <c r="B390" s="83">
        <f t="shared" si="1"/>
        <v>0</v>
      </c>
      <c r="C390" s="80"/>
      <c r="D390" s="78"/>
      <c r="E390" s="78"/>
      <c r="F390" s="84"/>
      <c r="G390" s="78"/>
      <c r="H390" s="78"/>
      <c r="I390" s="78"/>
      <c r="J390" s="86"/>
      <c r="K390" s="78"/>
      <c r="L390" s="78"/>
      <c r="M390" s="78"/>
      <c r="N390" s="78"/>
      <c r="O390" s="78"/>
      <c r="P390" s="78"/>
    </row>
    <row r="391">
      <c r="A391" s="82">
        <v>1.0013717421124828E-8</v>
      </c>
      <c r="B391" s="83">
        <f t="shared" si="1"/>
        <v>0</v>
      </c>
      <c r="C391" s="80"/>
      <c r="D391" s="78"/>
      <c r="E391" s="78"/>
      <c r="F391" s="84"/>
      <c r="G391" s="78"/>
      <c r="H391" s="78"/>
      <c r="I391" s="78"/>
      <c r="J391" s="86"/>
      <c r="K391" s="78"/>
      <c r="L391" s="78"/>
      <c r="M391" s="78"/>
      <c r="N391" s="78"/>
      <c r="O391" s="78"/>
      <c r="P391" s="78"/>
    </row>
    <row r="392">
      <c r="A392" s="82">
        <v>1.0013717421124828E-8</v>
      </c>
      <c r="B392" s="83">
        <f t="shared" si="1"/>
        <v>0</v>
      </c>
      <c r="C392" s="80"/>
      <c r="D392" s="78"/>
      <c r="E392" s="78"/>
      <c r="F392" s="84"/>
      <c r="G392" s="78"/>
      <c r="H392" s="78"/>
      <c r="I392" s="78"/>
      <c r="J392" s="86"/>
      <c r="K392" s="78"/>
      <c r="L392" s="78"/>
      <c r="M392" s="78"/>
      <c r="N392" s="78"/>
      <c r="O392" s="78"/>
      <c r="P392" s="78"/>
    </row>
    <row r="393">
      <c r="A393" s="82">
        <v>1.5020576131687243E-8</v>
      </c>
      <c r="B393" s="83">
        <f t="shared" si="1"/>
        <v>0</v>
      </c>
      <c r="C393" s="80"/>
      <c r="D393" s="78"/>
      <c r="E393" s="78"/>
      <c r="F393" s="84"/>
      <c r="G393" s="78"/>
      <c r="H393" s="78"/>
      <c r="I393" s="78"/>
      <c r="J393" s="86"/>
      <c r="K393" s="78"/>
      <c r="L393" s="78"/>
      <c r="M393" s="78"/>
      <c r="N393" s="78"/>
      <c r="O393" s="78"/>
      <c r="P393" s="78"/>
    </row>
    <row r="394">
      <c r="A394" s="82">
        <v>0.15020576131687244</v>
      </c>
      <c r="B394" s="83">
        <f t="shared" si="1"/>
        <v>0</v>
      </c>
      <c r="C394" s="80"/>
      <c r="D394" s="78"/>
      <c r="E394" s="78"/>
      <c r="F394" s="84"/>
      <c r="G394" s="78"/>
      <c r="H394" s="78"/>
      <c r="I394" s="78"/>
      <c r="J394" s="81">
        <v>2.0</v>
      </c>
      <c r="K394" s="80">
        <v>1.0</v>
      </c>
      <c r="L394" s="78"/>
      <c r="M394" s="78"/>
      <c r="N394" s="78"/>
      <c r="O394" s="78"/>
      <c r="P394" s="78"/>
    </row>
    <row r="395">
      <c r="A395" s="82">
        <v>1.0013717421124828E-8</v>
      </c>
      <c r="B395" s="83">
        <f t="shared" si="1"/>
        <v>0</v>
      </c>
      <c r="C395" s="80"/>
      <c r="D395" s="78"/>
      <c r="E395" s="78"/>
      <c r="F395" s="84"/>
      <c r="G395" s="78"/>
      <c r="H395" s="78"/>
      <c r="I395" s="78"/>
      <c r="J395" s="81">
        <v>2.0</v>
      </c>
      <c r="K395" s="80">
        <v>1.0</v>
      </c>
      <c r="L395" s="78"/>
      <c r="M395" s="78"/>
      <c r="N395" s="78"/>
      <c r="O395" s="78"/>
      <c r="P395" s="78"/>
    </row>
    <row r="396">
      <c r="A396" s="82">
        <v>1.0013717421124828E-8</v>
      </c>
      <c r="B396" s="83">
        <f t="shared" si="1"/>
        <v>0</v>
      </c>
      <c r="C396" s="80"/>
      <c r="D396" s="78"/>
      <c r="E396" s="78"/>
      <c r="F396" s="84"/>
      <c r="G396" s="78"/>
      <c r="H396" s="78"/>
      <c r="I396" s="78"/>
      <c r="J396" s="86"/>
      <c r="K396" s="78"/>
      <c r="L396" s="78"/>
      <c r="M396" s="78"/>
      <c r="N396" s="78"/>
      <c r="O396" s="78"/>
      <c r="P396" s="78"/>
    </row>
    <row r="397">
      <c r="A397" s="82">
        <v>3.755144032921811E-9</v>
      </c>
      <c r="B397" s="83">
        <f t="shared" si="1"/>
        <v>0</v>
      </c>
      <c r="C397" s="80"/>
      <c r="D397" s="78"/>
      <c r="E397" s="78"/>
      <c r="F397" s="84"/>
      <c r="G397" s="78"/>
      <c r="H397" s="78"/>
      <c r="I397" s="78"/>
      <c r="J397" s="86"/>
      <c r="K397" s="78"/>
      <c r="L397" s="78"/>
      <c r="M397" s="78"/>
      <c r="N397" s="78"/>
      <c r="O397" s="78"/>
      <c r="P397" s="78"/>
    </row>
    <row r="398">
      <c r="A398" s="82">
        <v>1.0013717421124828E-8</v>
      </c>
      <c r="B398" s="83">
        <f t="shared" si="1"/>
        <v>0</v>
      </c>
      <c r="C398" s="80"/>
      <c r="D398" s="78"/>
      <c r="E398" s="78"/>
      <c r="F398" s="84"/>
      <c r="G398" s="78"/>
      <c r="H398" s="78"/>
      <c r="I398" s="78"/>
      <c r="J398" s="86"/>
      <c r="K398" s="78"/>
      <c r="L398" s="78"/>
      <c r="M398" s="78"/>
      <c r="N398" s="78"/>
      <c r="O398" s="78"/>
      <c r="P398" s="78"/>
    </row>
    <row r="399">
      <c r="A399" s="82">
        <v>3.0041152263374485E-8</v>
      </c>
      <c r="B399" s="83">
        <f t="shared" si="1"/>
        <v>0</v>
      </c>
      <c r="C399" s="80"/>
      <c r="D399" s="78"/>
      <c r="E399" s="78"/>
      <c r="F399" s="84"/>
      <c r="G399" s="78"/>
      <c r="H399" s="78"/>
      <c r="I399" s="78"/>
      <c r="J399" s="86"/>
      <c r="K399" s="78"/>
      <c r="L399" s="78"/>
      <c r="M399" s="78"/>
      <c r="N399" s="78"/>
      <c r="O399" s="78"/>
      <c r="P399" s="78"/>
    </row>
    <row r="400">
      <c r="A400" s="82">
        <v>0.3004115226337449</v>
      </c>
      <c r="B400" s="83">
        <f t="shared" si="1"/>
        <v>0</v>
      </c>
      <c r="C400" s="80"/>
      <c r="D400" s="78"/>
      <c r="E400" s="78"/>
      <c r="F400" s="84"/>
      <c r="G400" s="78"/>
      <c r="H400" s="78"/>
      <c r="I400" s="78"/>
      <c r="J400" s="86"/>
      <c r="K400" s="78"/>
      <c r="L400" s="78"/>
      <c r="M400" s="78"/>
      <c r="N400" s="78"/>
      <c r="O400" s="78"/>
      <c r="P400" s="78"/>
    </row>
    <row r="401">
      <c r="A401" s="82">
        <v>1.0013717421124828E-8</v>
      </c>
      <c r="B401" s="83">
        <f t="shared" si="1"/>
        <v>0</v>
      </c>
      <c r="C401" s="80"/>
      <c r="D401" s="78"/>
      <c r="E401" s="78"/>
      <c r="F401" s="84"/>
      <c r="G401" s="78"/>
      <c r="H401" s="78"/>
      <c r="I401" s="78"/>
      <c r="J401" s="81">
        <v>2.0</v>
      </c>
      <c r="K401" s="80">
        <v>1.0</v>
      </c>
      <c r="L401" s="78"/>
      <c r="M401" s="78"/>
      <c r="N401" s="78"/>
      <c r="O401" s="78"/>
      <c r="P401" s="78"/>
    </row>
    <row r="402">
      <c r="A402" s="82">
        <v>1.2016460905349795E-9</v>
      </c>
      <c r="B402" s="83">
        <f t="shared" si="1"/>
        <v>0</v>
      </c>
      <c r="C402" s="80"/>
      <c r="D402" s="78"/>
      <c r="E402" s="78"/>
      <c r="F402" s="84"/>
      <c r="G402" s="78"/>
      <c r="H402" s="78"/>
      <c r="I402" s="78"/>
      <c r="J402" s="86"/>
      <c r="K402" s="78"/>
      <c r="L402" s="78"/>
      <c r="M402" s="78"/>
      <c r="N402" s="78"/>
      <c r="O402" s="78"/>
      <c r="P402" s="78"/>
    </row>
    <row r="403">
      <c r="A403" s="82">
        <v>0.050068587105624146</v>
      </c>
      <c r="B403" s="83">
        <f t="shared" si="1"/>
        <v>0</v>
      </c>
      <c r="C403" s="80"/>
      <c r="D403" s="78"/>
      <c r="E403" s="78"/>
      <c r="F403" s="84"/>
      <c r="G403" s="78"/>
      <c r="H403" s="78"/>
      <c r="I403" s="78"/>
      <c r="J403" s="86"/>
      <c r="K403" s="78"/>
      <c r="L403" s="78"/>
      <c r="M403" s="78"/>
      <c r="N403" s="78"/>
      <c r="O403" s="78"/>
      <c r="P403" s="78"/>
    </row>
    <row r="404">
      <c r="A404" s="82">
        <v>0.6008230452674898</v>
      </c>
      <c r="B404" s="83">
        <f t="shared" si="1"/>
        <v>0</v>
      </c>
      <c r="C404" s="80"/>
      <c r="D404" s="78"/>
      <c r="E404" s="78"/>
      <c r="F404" s="84"/>
      <c r="G404" s="78"/>
      <c r="H404" s="78"/>
      <c r="I404" s="78"/>
      <c r="J404" s="86"/>
      <c r="K404" s="78"/>
      <c r="L404" s="78"/>
      <c r="M404" s="78"/>
      <c r="N404" s="78"/>
      <c r="O404" s="78"/>
      <c r="P404" s="78"/>
    </row>
    <row r="405">
      <c r="A405" s="82">
        <v>3.0041152263374485E-8</v>
      </c>
      <c r="B405" s="83">
        <f t="shared" si="1"/>
        <v>0</v>
      </c>
      <c r="C405" s="80"/>
      <c r="D405" s="78"/>
      <c r="E405" s="78"/>
      <c r="F405" s="84"/>
      <c r="G405" s="78"/>
      <c r="H405" s="78"/>
      <c r="I405" s="78"/>
      <c r="J405" s="86"/>
      <c r="K405" s="78"/>
      <c r="L405" s="78"/>
      <c r="M405" s="78"/>
      <c r="N405" s="78"/>
      <c r="O405" s="78"/>
      <c r="P405" s="78"/>
    </row>
    <row r="406">
      <c r="A406" s="82">
        <v>0.6008230452674898</v>
      </c>
      <c r="B406" s="83">
        <f t="shared" si="1"/>
        <v>0</v>
      </c>
      <c r="C406" s="80"/>
      <c r="D406" s="78"/>
      <c r="E406" s="78"/>
      <c r="F406" s="84"/>
      <c r="G406" s="78"/>
      <c r="H406" s="78"/>
      <c r="I406" s="78"/>
      <c r="J406" s="86"/>
      <c r="K406" s="78"/>
      <c r="L406" s="78"/>
      <c r="M406" s="78"/>
      <c r="N406" s="78"/>
      <c r="O406" s="78"/>
      <c r="P406" s="78"/>
    </row>
    <row r="407">
      <c r="A407" s="82">
        <v>3.0041152263374485E-8</v>
      </c>
      <c r="B407" s="83">
        <f t="shared" si="1"/>
        <v>0</v>
      </c>
      <c r="C407" s="80"/>
      <c r="D407" s="78"/>
      <c r="E407" s="78"/>
      <c r="F407" s="84"/>
      <c r="G407" s="78"/>
      <c r="H407" s="78"/>
      <c r="I407" s="78"/>
      <c r="J407" s="81">
        <v>2.0</v>
      </c>
      <c r="K407" s="80">
        <v>1.0</v>
      </c>
      <c r="L407" s="78"/>
      <c r="M407" s="78"/>
      <c r="N407" s="78"/>
      <c r="O407" s="78"/>
      <c r="P407" s="78"/>
    </row>
    <row r="408">
      <c r="A408" s="82">
        <v>0.3004115226337449</v>
      </c>
      <c r="B408" s="83">
        <f t="shared" si="1"/>
        <v>0</v>
      </c>
      <c r="C408" s="80"/>
      <c r="D408" s="78"/>
      <c r="E408" s="78"/>
      <c r="F408" s="84"/>
      <c r="G408" s="78"/>
      <c r="H408" s="78"/>
      <c r="I408" s="78"/>
      <c r="J408" s="86"/>
      <c r="K408" s="78"/>
      <c r="L408" s="78"/>
      <c r="M408" s="78"/>
      <c r="N408" s="78"/>
      <c r="O408" s="78"/>
      <c r="P408" s="78"/>
    </row>
    <row r="409">
      <c r="A409" s="82">
        <v>0.7510288065843622</v>
      </c>
      <c r="B409" s="83">
        <f t="shared" si="1"/>
        <v>0</v>
      </c>
      <c r="C409" s="80"/>
      <c r="D409" s="78"/>
      <c r="E409" s="78"/>
      <c r="F409" s="84"/>
      <c r="G409" s="78"/>
      <c r="H409" s="78"/>
      <c r="I409" s="78"/>
      <c r="J409" s="86"/>
      <c r="K409" s="78"/>
      <c r="L409" s="78"/>
      <c r="M409" s="78"/>
      <c r="N409" s="78"/>
      <c r="O409" s="78"/>
      <c r="P409" s="78"/>
    </row>
    <row r="410">
      <c r="A410" s="82">
        <v>0.3004115226337449</v>
      </c>
      <c r="B410" s="83">
        <f t="shared" si="1"/>
        <v>0</v>
      </c>
      <c r="C410" s="80"/>
      <c r="D410" s="78"/>
      <c r="E410" s="78"/>
      <c r="F410" s="84"/>
      <c r="G410" s="78"/>
      <c r="H410" s="78"/>
      <c r="I410" s="78"/>
      <c r="J410" s="81">
        <v>2.0</v>
      </c>
      <c r="K410" s="80">
        <v>1.0</v>
      </c>
      <c r="L410" s="78"/>
      <c r="M410" s="78"/>
      <c r="N410" s="78"/>
      <c r="O410" s="78"/>
      <c r="P410" s="78"/>
    </row>
    <row r="411">
      <c r="A411" s="82">
        <v>6.008230452674897E-9</v>
      </c>
      <c r="B411" s="83">
        <f t="shared" si="1"/>
        <v>0</v>
      </c>
      <c r="C411" s="80"/>
      <c r="D411" s="78"/>
      <c r="E411" s="78"/>
      <c r="F411" s="84"/>
      <c r="G411" s="78"/>
      <c r="H411" s="78"/>
      <c r="I411" s="78"/>
      <c r="J411" s="81">
        <v>2.0</v>
      </c>
      <c r="K411" s="80">
        <v>1.0</v>
      </c>
      <c r="L411" s="78"/>
      <c r="M411" s="78"/>
      <c r="N411" s="78"/>
      <c r="O411" s="78"/>
      <c r="P411" s="78"/>
    </row>
    <row r="412">
      <c r="A412" s="82">
        <v>1.5020576131687243E-8</v>
      </c>
      <c r="B412" s="83">
        <f t="shared" si="1"/>
        <v>0</v>
      </c>
      <c r="C412" s="80"/>
      <c r="D412" s="78"/>
      <c r="E412" s="78"/>
      <c r="F412" s="84"/>
      <c r="G412" s="78"/>
      <c r="H412" s="78"/>
      <c r="I412" s="78"/>
      <c r="J412" s="86"/>
      <c r="K412" s="78"/>
      <c r="L412" s="78"/>
      <c r="M412" s="78"/>
      <c r="N412" s="78"/>
      <c r="O412" s="78"/>
      <c r="P412" s="78"/>
    </row>
    <row r="413">
      <c r="A413" s="82">
        <v>1.5020576131687243E-8</v>
      </c>
      <c r="B413" s="83">
        <f t="shared" si="1"/>
        <v>0</v>
      </c>
      <c r="C413" s="80"/>
      <c r="D413" s="78"/>
      <c r="E413" s="78"/>
      <c r="F413" s="84"/>
      <c r="G413" s="78"/>
      <c r="H413" s="78"/>
      <c r="I413" s="78"/>
      <c r="J413" s="81">
        <v>2.0</v>
      </c>
      <c r="K413" s="80">
        <v>1.0</v>
      </c>
      <c r="L413" s="78"/>
      <c r="M413" s="78"/>
      <c r="N413" s="78"/>
      <c r="O413" s="78"/>
      <c r="P413" s="78"/>
    </row>
    <row r="414">
      <c r="A414" s="82">
        <v>0.15020576131687244</v>
      </c>
      <c r="B414" s="83">
        <f t="shared" si="1"/>
        <v>0</v>
      </c>
      <c r="C414" s="80"/>
      <c r="D414" s="78"/>
      <c r="E414" s="78"/>
      <c r="F414" s="84"/>
      <c r="G414" s="78"/>
      <c r="H414" s="78"/>
      <c r="I414" s="78"/>
      <c r="J414" s="81">
        <v>2.0</v>
      </c>
      <c r="K414" s="80">
        <v>1.0</v>
      </c>
      <c r="L414" s="78"/>
      <c r="M414" s="78"/>
      <c r="N414" s="78"/>
      <c r="O414" s="78"/>
      <c r="P414" s="78"/>
    </row>
    <row r="415">
      <c r="A415" s="82">
        <v>7.510288065843621E-9</v>
      </c>
      <c r="B415" s="83">
        <f t="shared" si="1"/>
        <v>0</v>
      </c>
      <c r="C415" s="80"/>
      <c r="D415" s="78"/>
      <c r="E415" s="78"/>
      <c r="F415" s="84"/>
      <c r="G415" s="78"/>
      <c r="H415" s="78"/>
      <c r="I415" s="78"/>
      <c r="J415" s="86"/>
      <c r="K415" s="78"/>
      <c r="L415" s="78"/>
      <c r="M415" s="78"/>
      <c r="N415" s="78"/>
      <c r="O415" s="78"/>
      <c r="P415" s="78"/>
    </row>
    <row r="416">
      <c r="A416" s="82">
        <v>0.15020576131687244</v>
      </c>
      <c r="B416" s="83">
        <f t="shared" si="1"/>
        <v>0</v>
      </c>
      <c r="C416" s="80"/>
      <c r="D416" s="78"/>
      <c r="E416" s="78"/>
      <c r="F416" s="84"/>
      <c r="G416" s="78"/>
      <c r="H416" s="78"/>
      <c r="I416" s="78"/>
      <c r="J416" s="86"/>
      <c r="K416" s="78"/>
      <c r="L416" s="78"/>
      <c r="M416" s="78"/>
      <c r="N416" s="78"/>
      <c r="O416" s="78"/>
      <c r="P416" s="78"/>
    </row>
    <row r="417">
      <c r="A417" s="82">
        <v>3.0041152263374485E-8</v>
      </c>
      <c r="B417" s="83">
        <f t="shared" si="1"/>
        <v>0</v>
      </c>
      <c r="C417" s="80"/>
      <c r="D417" s="78"/>
      <c r="E417" s="78"/>
      <c r="F417" s="84"/>
      <c r="G417" s="78"/>
      <c r="H417" s="78"/>
      <c r="I417" s="78"/>
      <c r="J417" s="81">
        <v>2.0</v>
      </c>
      <c r="K417" s="80">
        <v>1.0</v>
      </c>
      <c r="L417" s="78"/>
      <c r="M417" s="78"/>
      <c r="N417" s="78"/>
      <c r="O417" s="78"/>
      <c r="P417" s="78"/>
    </row>
    <row r="418">
      <c r="A418" s="82">
        <v>0.9012345679012346</v>
      </c>
      <c r="B418" s="83">
        <f t="shared" si="1"/>
        <v>1</v>
      </c>
      <c r="C418" s="80"/>
      <c r="D418" s="78"/>
      <c r="E418" s="78"/>
      <c r="F418" s="84"/>
      <c r="G418" s="78"/>
      <c r="H418" s="78"/>
      <c r="I418" s="78"/>
      <c r="J418" s="86"/>
      <c r="K418" s="78"/>
      <c r="L418" s="78"/>
      <c r="M418" s="78"/>
      <c r="N418" s="78"/>
      <c r="O418" s="78"/>
      <c r="P418" s="78"/>
    </row>
    <row r="419">
      <c r="A419" s="82">
        <v>0.3004115226337449</v>
      </c>
      <c r="B419" s="83">
        <f t="shared" si="1"/>
        <v>0</v>
      </c>
      <c r="C419" s="80"/>
      <c r="D419" s="78"/>
      <c r="E419" s="78"/>
      <c r="F419" s="84"/>
      <c r="G419" s="78"/>
      <c r="H419" s="78"/>
      <c r="I419" s="78"/>
      <c r="J419" s="86"/>
      <c r="K419" s="78"/>
      <c r="L419" s="78"/>
      <c r="M419" s="78"/>
      <c r="N419" s="78"/>
      <c r="O419" s="78"/>
      <c r="P419" s="78"/>
    </row>
    <row r="420">
      <c r="A420" s="82">
        <v>0.15020576131687244</v>
      </c>
      <c r="B420" s="83">
        <f t="shared" si="1"/>
        <v>0</v>
      </c>
      <c r="C420" s="80"/>
      <c r="D420" s="78"/>
      <c r="E420" s="78"/>
      <c r="F420" s="84"/>
      <c r="G420" s="78"/>
      <c r="H420" s="78"/>
      <c r="I420" s="78"/>
      <c r="J420" s="86"/>
      <c r="K420" s="78"/>
      <c r="L420" s="78"/>
      <c r="M420" s="78"/>
      <c r="N420" s="78"/>
      <c r="O420" s="78"/>
      <c r="P420" s="78"/>
    </row>
    <row r="421">
      <c r="A421" s="82">
        <v>3.0041152263374485E-8</v>
      </c>
      <c r="B421" s="83">
        <f t="shared" si="1"/>
        <v>0</v>
      </c>
      <c r="C421" s="80"/>
      <c r="D421" s="78"/>
      <c r="E421" s="78"/>
      <c r="F421" s="84"/>
      <c r="G421" s="78"/>
      <c r="H421" s="78"/>
      <c r="I421" s="78"/>
      <c r="J421" s="81">
        <v>2.0</v>
      </c>
      <c r="K421" s="80">
        <v>1.0</v>
      </c>
      <c r="L421" s="78"/>
      <c r="M421" s="78"/>
      <c r="N421" s="78"/>
      <c r="O421" s="78"/>
      <c r="P421" s="78"/>
    </row>
    <row r="422">
      <c r="A422" s="82">
        <v>3.0041152263374485E-8</v>
      </c>
      <c r="B422" s="83">
        <f t="shared" si="1"/>
        <v>0</v>
      </c>
      <c r="C422" s="80"/>
      <c r="D422" s="78"/>
      <c r="E422" s="78"/>
      <c r="F422" s="84"/>
      <c r="G422" s="78"/>
      <c r="H422" s="78"/>
      <c r="I422" s="78"/>
      <c r="J422" s="86"/>
      <c r="K422" s="78"/>
      <c r="L422" s="78"/>
      <c r="M422" s="78"/>
      <c r="N422" s="78"/>
      <c r="O422" s="78"/>
      <c r="P422" s="78"/>
    </row>
    <row r="423">
      <c r="A423" s="82">
        <v>3.0041152263374485E-8</v>
      </c>
      <c r="B423" s="83">
        <f t="shared" si="1"/>
        <v>0</v>
      </c>
      <c r="C423" s="80"/>
      <c r="D423" s="78"/>
      <c r="E423" s="78"/>
      <c r="F423" s="84"/>
      <c r="G423" s="78"/>
      <c r="H423" s="78"/>
      <c r="I423" s="78"/>
      <c r="J423" s="86"/>
      <c r="K423" s="78"/>
      <c r="L423" s="78"/>
      <c r="M423" s="78"/>
      <c r="N423" s="78"/>
      <c r="O423" s="78"/>
      <c r="P423" s="78"/>
    </row>
    <row r="424">
      <c r="A424" s="82">
        <v>0.3004115226337449</v>
      </c>
      <c r="B424" s="83">
        <f t="shared" si="1"/>
        <v>0</v>
      </c>
      <c r="C424" s="80"/>
      <c r="D424" s="78"/>
      <c r="E424" s="78"/>
      <c r="F424" s="84"/>
      <c r="G424" s="78"/>
      <c r="H424" s="78"/>
      <c r="I424" s="78"/>
      <c r="J424" s="86"/>
      <c r="K424" s="78"/>
      <c r="L424" s="78"/>
      <c r="M424" s="78"/>
      <c r="N424" s="78"/>
      <c r="O424" s="78"/>
      <c r="P424" s="78"/>
    </row>
    <row r="425">
      <c r="A425" s="82">
        <v>0.15020576131687244</v>
      </c>
      <c r="B425" s="83">
        <f t="shared" si="1"/>
        <v>0</v>
      </c>
      <c r="C425" s="80"/>
      <c r="D425" s="78"/>
      <c r="E425" s="78"/>
      <c r="F425" s="84"/>
      <c r="G425" s="78"/>
      <c r="H425" s="78"/>
      <c r="I425" s="78"/>
      <c r="J425" s="86"/>
      <c r="K425" s="78"/>
      <c r="L425" s="78"/>
      <c r="M425" s="78"/>
      <c r="N425" s="78"/>
      <c r="O425" s="78"/>
      <c r="P425" s="78"/>
    </row>
    <row r="426">
      <c r="A426" s="82">
        <v>3.0041152263374485E-8</v>
      </c>
      <c r="B426" s="83">
        <f t="shared" si="1"/>
        <v>0</v>
      </c>
      <c r="C426" s="80"/>
      <c r="D426" s="78"/>
      <c r="E426" s="78"/>
      <c r="F426" s="84"/>
      <c r="G426" s="78"/>
      <c r="H426" s="78"/>
      <c r="I426" s="78"/>
      <c r="J426" s="81">
        <v>2.0</v>
      </c>
      <c r="K426" s="80">
        <v>1.0</v>
      </c>
      <c r="L426" s="78"/>
      <c r="M426" s="78"/>
      <c r="N426" s="78"/>
      <c r="O426" s="78"/>
      <c r="P426" s="78"/>
    </row>
    <row r="427">
      <c r="A427" s="82">
        <v>0.6008230452674898</v>
      </c>
      <c r="B427" s="83">
        <f t="shared" si="1"/>
        <v>0</v>
      </c>
      <c r="C427" s="80"/>
      <c r="D427" s="78"/>
      <c r="E427" s="78"/>
      <c r="F427" s="84"/>
      <c r="G427" s="78"/>
      <c r="H427" s="78"/>
      <c r="I427" s="78"/>
      <c r="J427" s="86"/>
      <c r="K427" s="78"/>
      <c r="L427" s="78"/>
      <c r="M427" s="78"/>
      <c r="N427" s="78"/>
      <c r="O427" s="78"/>
      <c r="P427" s="78"/>
    </row>
    <row r="428">
      <c r="A428" s="82">
        <v>0.4806584362139918</v>
      </c>
      <c r="B428" s="83">
        <f t="shared" si="1"/>
        <v>0</v>
      </c>
      <c r="C428" s="80"/>
      <c r="D428" s="78"/>
      <c r="E428" s="78"/>
      <c r="F428" s="84"/>
      <c r="G428" s="78"/>
      <c r="H428" s="78"/>
      <c r="I428" s="78"/>
      <c r="J428" s="86"/>
      <c r="K428" s="78"/>
      <c r="L428" s="78"/>
      <c r="M428" s="78"/>
      <c r="N428" s="78"/>
      <c r="O428" s="78"/>
      <c r="P428" s="78"/>
    </row>
    <row r="429">
      <c r="A429" s="82">
        <v>5.006858710562414E-9</v>
      </c>
      <c r="B429" s="83">
        <f t="shared" si="1"/>
        <v>0</v>
      </c>
      <c r="C429" s="80"/>
      <c r="D429" s="78"/>
      <c r="E429" s="78"/>
      <c r="F429" s="84"/>
      <c r="G429" s="78"/>
      <c r="H429" s="78"/>
      <c r="I429" s="78"/>
      <c r="J429" s="86"/>
      <c r="K429" s="78"/>
      <c r="L429" s="78"/>
      <c r="M429" s="78"/>
      <c r="N429" s="78"/>
      <c r="O429" s="78"/>
      <c r="P429" s="78"/>
    </row>
    <row r="430">
      <c r="A430" s="82">
        <v>0.6008230452674898</v>
      </c>
      <c r="B430" s="83">
        <f t="shared" si="1"/>
        <v>0</v>
      </c>
      <c r="C430" s="80"/>
      <c r="D430" s="78"/>
      <c r="E430" s="78"/>
      <c r="F430" s="84"/>
      <c r="G430" s="78"/>
      <c r="H430" s="78"/>
      <c r="I430" s="78"/>
      <c r="J430" s="86"/>
      <c r="K430" s="78"/>
      <c r="L430" s="78"/>
      <c r="M430" s="78"/>
      <c r="N430" s="78"/>
      <c r="O430" s="78"/>
      <c r="P430" s="78"/>
    </row>
    <row r="431">
      <c r="A431" s="82">
        <v>0.12016460905349795</v>
      </c>
      <c r="B431" s="83">
        <f t="shared" si="1"/>
        <v>0</v>
      </c>
      <c r="C431" s="80"/>
      <c r="D431" s="78"/>
      <c r="E431" s="78"/>
      <c r="F431" s="84"/>
      <c r="G431" s="78"/>
      <c r="H431" s="78"/>
      <c r="I431" s="78"/>
      <c r="J431" s="86"/>
      <c r="K431" s="78"/>
      <c r="L431" s="78"/>
      <c r="M431" s="78"/>
      <c r="N431" s="78"/>
      <c r="O431" s="78"/>
      <c r="P431" s="78"/>
    </row>
    <row r="432">
      <c r="A432" s="82">
        <v>1.5020576131687243E-8</v>
      </c>
      <c r="B432" s="83">
        <f t="shared" si="1"/>
        <v>0</v>
      </c>
      <c r="C432" s="80"/>
      <c r="D432" s="78"/>
      <c r="E432" s="78"/>
      <c r="F432" s="84"/>
      <c r="G432" s="78"/>
      <c r="H432" s="78"/>
      <c r="I432" s="78"/>
      <c r="J432" s="86"/>
      <c r="K432" s="78"/>
      <c r="L432" s="78"/>
      <c r="M432" s="78"/>
      <c r="N432" s="78"/>
      <c r="O432" s="78"/>
      <c r="P432" s="78"/>
    </row>
    <row r="433">
      <c r="A433" s="82">
        <v>1.5020576131687243E-8</v>
      </c>
      <c r="B433" s="83">
        <f t="shared" si="1"/>
        <v>0</v>
      </c>
      <c r="C433" s="80"/>
      <c r="D433" s="78"/>
      <c r="E433" s="78"/>
      <c r="F433" s="84"/>
      <c r="G433" s="78"/>
      <c r="H433" s="78"/>
      <c r="I433" s="78"/>
      <c r="J433" s="81">
        <v>2.0</v>
      </c>
      <c r="K433" s="80">
        <v>1.0</v>
      </c>
      <c r="L433" s="78"/>
      <c r="M433" s="78"/>
      <c r="N433" s="78"/>
      <c r="O433" s="78"/>
      <c r="P433" s="78"/>
    </row>
    <row r="434">
      <c r="A434" s="82">
        <v>5.006858710562414E-9</v>
      </c>
      <c r="B434" s="83">
        <f t="shared" si="1"/>
        <v>0</v>
      </c>
      <c r="C434" s="80"/>
      <c r="D434" s="78"/>
      <c r="E434" s="78"/>
      <c r="F434" s="84"/>
      <c r="G434" s="78"/>
      <c r="H434" s="78"/>
      <c r="I434" s="78"/>
      <c r="J434" s="81">
        <v>2.0</v>
      </c>
      <c r="K434" s="80">
        <v>1.0</v>
      </c>
      <c r="L434" s="78"/>
      <c r="M434" s="78"/>
      <c r="N434" s="78"/>
      <c r="O434" s="78"/>
      <c r="P434" s="78"/>
    </row>
    <row r="435">
      <c r="A435" s="82">
        <v>0.3004115226337449</v>
      </c>
      <c r="B435" s="83">
        <f t="shared" si="1"/>
        <v>0</v>
      </c>
      <c r="C435" s="80"/>
      <c r="D435" s="78"/>
      <c r="E435" s="78"/>
      <c r="F435" s="84"/>
      <c r="G435" s="78"/>
      <c r="H435" s="78"/>
      <c r="I435" s="78"/>
      <c r="J435" s="86"/>
      <c r="K435" s="78"/>
      <c r="L435" s="78"/>
      <c r="M435" s="78"/>
      <c r="N435" s="78"/>
      <c r="O435" s="78"/>
      <c r="P435" s="78"/>
    </row>
    <row r="436">
      <c r="A436" s="82">
        <v>0.15020576131687244</v>
      </c>
      <c r="B436" s="83">
        <f t="shared" si="1"/>
        <v>0</v>
      </c>
      <c r="C436" s="80"/>
      <c r="D436" s="78"/>
      <c r="E436" s="78"/>
      <c r="F436" s="84"/>
      <c r="G436" s="78"/>
      <c r="H436" s="78"/>
      <c r="I436" s="78"/>
      <c r="J436" s="81">
        <v>2.0</v>
      </c>
      <c r="K436" s="80">
        <v>1.0</v>
      </c>
      <c r="L436" s="78"/>
      <c r="M436" s="78"/>
      <c r="N436" s="78"/>
      <c r="O436" s="78"/>
      <c r="P436" s="78"/>
    </row>
    <row r="437">
      <c r="A437" s="82">
        <v>1.5020576131687243E-8</v>
      </c>
      <c r="B437" s="83">
        <f t="shared" si="1"/>
        <v>0</v>
      </c>
      <c r="C437" s="80"/>
      <c r="D437" s="78"/>
      <c r="E437" s="78"/>
      <c r="F437" s="84"/>
      <c r="G437" s="78"/>
      <c r="H437" s="78"/>
      <c r="I437" s="78"/>
      <c r="J437" s="86"/>
      <c r="K437" s="78"/>
      <c r="L437" s="78"/>
      <c r="M437" s="78"/>
      <c r="N437" s="78"/>
      <c r="O437" s="78"/>
      <c r="P437" s="78"/>
    </row>
    <row r="438">
      <c r="A438" s="82">
        <v>7.510288065843621E-9</v>
      </c>
      <c r="B438" s="83">
        <f t="shared" si="1"/>
        <v>0</v>
      </c>
      <c r="C438" s="80"/>
      <c r="D438" s="78"/>
      <c r="E438" s="78"/>
      <c r="F438" s="84"/>
      <c r="G438" s="78"/>
      <c r="H438" s="78"/>
      <c r="I438" s="78"/>
      <c r="J438" s="81">
        <v>2.0</v>
      </c>
      <c r="K438" s="80">
        <v>1.0</v>
      </c>
      <c r="L438" s="78"/>
      <c r="M438" s="78"/>
      <c r="N438" s="78"/>
      <c r="O438" s="78"/>
      <c r="P438" s="78"/>
    </row>
    <row r="439">
      <c r="A439" s="82">
        <v>1.5811132770197097E-9</v>
      </c>
      <c r="B439" s="83">
        <f t="shared" si="1"/>
        <v>0</v>
      </c>
      <c r="C439" s="80"/>
      <c r="D439" s="78"/>
      <c r="E439" s="78"/>
      <c r="F439" s="84"/>
      <c r="G439" s="78"/>
      <c r="H439" s="78"/>
      <c r="I439" s="78"/>
      <c r="J439" s="86"/>
      <c r="K439" s="78"/>
      <c r="L439" s="78"/>
      <c r="M439" s="78"/>
      <c r="N439" s="78"/>
      <c r="O439" s="78"/>
      <c r="P439" s="78"/>
    </row>
    <row r="440">
      <c r="A440" s="82">
        <v>3.0041152263374485E-8</v>
      </c>
      <c r="B440" s="83">
        <f t="shared" si="1"/>
        <v>0</v>
      </c>
      <c r="C440" s="80"/>
      <c r="D440" s="78"/>
      <c r="E440" s="78"/>
      <c r="F440" s="84"/>
      <c r="G440" s="78"/>
      <c r="H440" s="78"/>
      <c r="I440" s="78"/>
      <c r="J440" s="86"/>
      <c r="K440" s="78"/>
      <c r="L440" s="78"/>
      <c r="M440" s="78"/>
      <c r="N440" s="78"/>
      <c r="O440" s="78"/>
      <c r="P440" s="78"/>
    </row>
    <row r="441">
      <c r="A441" s="82">
        <v>7.510288065843621E-9</v>
      </c>
      <c r="B441" s="83">
        <f t="shared" si="1"/>
        <v>0</v>
      </c>
      <c r="C441" s="80"/>
      <c r="D441" s="78"/>
      <c r="E441" s="78"/>
      <c r="F441" s="84"/>
      <c r="G441" s="78"/>
      <c r="H441" s="78"/>
      <c r="I441" s="78"/>
      <c r="J441" s="86"/>
      <c r="K441" s="78"/>
      <c r="L441" s="78"/>
      <c r="M441" s="78"/>
      <c r="N441" s="78"/>
      <c r="O441" s="78"/>
      <c r="P441" s="78"/>
    </row>
    <row r="442">
      <c r="A442" s="82">
        <v>3.0041152263374485E-8</v>
      </c>
      <c r="B442" s="83">
        <f t="shared" si="1"/>
        <v>0</v>
      </c>
      <c r="C442" s="80"/>
      <c r="D442" s="78"/>
      <c r="E442" s="78"/>
      <c r="F442" s="84"/>
      <c r="G442" s="78"/>
      <c r="H442" s="78"/>
      <c r="I442" s="78"/>
      <c r="J442" s="86"/>
      <c r="K442" s="78"/>
      <c r="L442" s="78"/>
      <c r="M442" s="78"/>
      <c r="N442" s="78"/>
      <c r="O442" s="78"/>
      <c r="P442" s="78"/>
    </row>
    <row r="443">
      <c r="A443" s="82">
        <v>7.510288065843621E-9</v>
      </c>
      <c r="B443" s="83">
        <f t="shared" si="1"/>
        <v>0</v>
      </c>
      <c r="C443" s="80"/>
      <c r="D443" s="78"/>
      <c r="E443" s="78"/>
      <c r="F443" s="84"/>
      <c r="G443" s="78"/>
      <c r="H443" s="78"/>
      <c r="I443" s="78"/>
      <c r="J443" s="86"/>
      <c r="K443" s="78"/>
      <c r="L443" s="78"/>
      <c r="M443" s="78"/>
      <c r="N443" s="78"/>
      <c r="O443" s="78"/>
      <c r="P443" s="78"/>
    </row>
    <row r="444">
      <c r="A444" s="82">
        <v>3.755144032921811E-9</v>
      </c>
      <c r="B444" s="83">
        <f t="shared" si="1"/>
        <v>0</v>
      </c>
      <c r="C444" s="80"/>
      <c r="D444" s="78"/>
      <c r="E444" s="78"/>
      <c r="F444" s="84"/>
      <c r="G444" s="78"/>
      <c r="H444" s="78"/>
      <c r="I444" s="78"/>
      <c r="J444" s="86"/>
      <c r="K444" s="78"/>
      <c r="L444" s="78"/>
      <c r="M444" s="78"/>
      <c r="N444" s="78"/>
      <c r="O444" s="78"/>
      <c r="P444" s="78"/>
    </row>
    <row r="445">
      <c r="A445" s="82">
        <v>7.510288065843621E-9</v>
      </c>
      <c r="B445" s="83">
        <f t="shared" si="1"/>
        <v>0</v>
      </c>
      <c r="C445" s="80"/>
      <c r="D445" s="78"/>
      <c r="E445" s="78"/>
      <c r="F445" s="84"/>
      <c r="G445" s="78"/>
      <c r="H445" s="78"/>
      <c r="I445" s="78"/>
      <c r="J445" s="86"/>
      <c r="K445" s="78"/>
      <c r="L445" s="78"/>
      <c r="M445" s="78"/>
      <c r="N445" s="78"/>
      <c r="O445" s="78"/>
      <c r="P445" s="78"/>
    </row>
    <row r="446">
      <c r="A446" s="82">
        <v>1.0013717421124828E-8</v>
      </c>
      <c r="B446" s="83">
        <f t="shared" si="1"/>
        <v>0</v>
      </c>
      <c r="C446" s="80"/>
      <c r="D446" s="78"/>
      <c r="E446" s="78"/>
      <c r="F446" s="84"/>
      <c r="G446" s="78"/>
      <c r="H446" s="78"/>
      <c r="I446" s="78"/>
      <c r="J446" s="86"/>
      <c r="K446" s="78"/>
      <c r="L446" s="78"/>
      <c r="M446" s="78"/>
      <c r="N446" s="78"/>
      <c r="O446" s="78"/>
      <c r="P446" s="78"/>
    </row>
    <row r="447">
      <c r="A447" s="82">
        <v>0.3004115226337449</v>
      </c>
      <c r="B447" s="83">
        <f t="shared" si="1"/>
        <v>0</v>
      </c>
      <c r="C447" s="80"/>
      <c r="D447" s="78"/>
      <c r="E447" s="78"/>
      <c r="F447" s="84"/>
      <c r="G447" s="78"/>
      <c r="H447" s="78"/>
      <c r="I447" s="78"/>
      <c r="J447" s="86"/>
      <c r="K447" s="78"/>
      <c r="L447" s="78"/>
      <c r="M447" s="78"/>
      <c r="N447" s="78"/>
      <c r="O447" s="78"/>
      <c r="P447" s="78"/>
    </row>
    <row r="448">
      <c r="A448" s="82">
        <v>3.0041152263374485E-8</v>
      </c>
      <c r="B448" s="83">
        <f t="shared" si="1"/>
        <v>0</v>
      </c>
      <c r="C448" s="80"/>
      <c r="D448" s="78"/>
      <c r="E448" s="78"/>
      <c r="F448" s="84"/>
      <c r="G448" s="78"/>
      <c r="H448" s="78"/>
      <c r="I448" s="78"/>
      <c r="J448" s="81">
        <v>2.0</v>
      </c>
      <c r="K448" s="80">
        <v>1.0</v>
      </c>
      <c r="L448" s="78"/>
      <c r="M448" s="78"/>
      <c r="N448" s="78"/>
      <c r="O448" s="78"/>
      <c r="P448" s="78"/>
    </row>
    <row r="449">
      <c r="A449" s="82">
        <v>3.0041152263374485E-8</v>
      </c>
      <c r="B449" s="83">
        <f t="shared" si="1"/>
        <v>0</v>
      </c>
      <c r="C449" s="80"/>
      <c r="D449" s="78"/>
      <c r="E449" s="78"/>
      <c r="F449" s="84"/>
      <c r="G449" s="78"/>
      <c r="H449" s="78"/>
      <c r="I449" s="78"/>
      <c r="J449" s="86"/>
      <c r="K449" s="78"/>
      <c r="L449" s="78"/>
      <c r="M449" s="78"/>
      <c r="N449" s="78"/>
      <c r="O449" s="78"/>
      <c r="P449" s="78"/>
    </row>
    <row r="450">
      <c r="A450" s="82">
        <v>0.3004115226337449</v>
      </c>
      <c r="B450" s="83">
        <f t="shared" si="1"/>
        <v>0</v>
      </c>
      <c r="C450" s="80"/>
      <c r="D450" s="78"/>
      <c r="E450" s="78"/>
      <c r="F450" s="84"/>
      <c r="G450" s="78"/>
      <c r="H450" s="78"/>
      <c r="I450" s="78"/>
      <c r="J450" s="86"/>
      <c r="K450" s="78"/>
      <c r="L450" s="78"/>
      <c r="M450" s="78"/>
      <c r="N450" s="78"/>
      <c r="O450" s="78"/>
      <c r="P450" s="78"/>
    </row>
    <row r="451">
      <c r="A451" s="82">
        <v>3.0041152263374485E-8</v>
      </c>
      <c r="B451" s="83">
        <f t="shared" si="1"/>
        <v>0</v>
      </c>
      <c r="C451" s="80"/>
      <c r="D451" s="78"/>
      <c r="E451" s="78"/>
      <c r="F451" s="84"/>
      <c r="G451" s="78"/>
      <c r="H451" s="78"/>
      <c r="I451" s="78"/>
      <c r="J451" s="86"/>
      <c r="K451" s="78"/>
      <c r="L451" s="78"/>
      <c r="M451" s="78"/>
      <c r="N451" s="78"/>
      <c r="O451" s="78"/>
      <c r="P451" s="78"/>
    </row>
    <row r="452">
      <c r="A452" s="82">
        <v>1.5020576131687243E-8</v>
      </c>
      <c r="B452" s="83">
        <f t="shared" si="1"/>
        <v>0</v>
      </c>
      <c r="C452" s="80"/>
      <c r="D452" s="78"/>
      <c r="E452" s="78"/>
      <c r="F452" s="84"/>
      <c r="G452" s="78"/>
      <c r="H452" s="78"/>
      <c r="I452" s="78"/>
      <c r="J452" s="86"/>
      <c r="K452" s="78"/>
      <c r="L452" s="78"/>
      <c r="M452" s="78"/>
      <c r="N452" s="78"/>
      <c r="O452" s="78"/>
      <c r="P452" s="78"/>
    </row>
    <row r="453">
      <c r="A453" s="82">
        <v>1.5020576131687243E-8</v>
      </c>
      <c r="B453" s="83">
        <f t="shared" si="1"/>
        <v>0</v>
      </c>
      <c r="C453" s="80"/>
      <c r="D453" s="78"/>
      <c r="E453" s="78"/>
      <c r="F453" s="84"/>
      <c r="G453" s="78"/>
      <c r="H453" s="78"/>
      <c r="I453" s="78"/>
      <c r="J453" s="81">
        <v>2.0</v>
      </c>
      <c r="K453" s="80">
        <v>1.0</v>
      </c>
      <c r="L453" s="78"/>
      <c r="M453" s="78"/>
      <c r="N453" s="78"/>
      <c r="O453" s="78"/>
      <c r="P453" s="78"/>
    </row>
    <row r="454">
      <c r="A454" s="82">
        <v>3.0041152263374485E-8</v>
      </c>
      <c r="B454" s="83">
        <f t="shared" si="1"/>
        <v>0</v>
      </c>
      <c r="C454" s="80"/>
      <c r="D454" s="78"/>
      <c r="E454" s="78"/>
      <c r="F454" s="84"/>
      <c r="G454" s="78"/>
      <c r="H454" s="78"/>
      <c r="I454" s="78"/>
      <c r="J454" s="81">
        <v>2.0</v>
      </c>
      <c r="K454" s="80">
        <v>1.0</v>
      </c>
      <c r="L454" s="78"/>
      <c r="M454" s="78"/>
      <c r="N454" s="78"/>
      <c r="O454" s="78"/>
      <c r="P454" s="78"/>
    </row>
    <row r="455">
      <c r="A455" s="82">
        <v>3.0041152263374485E-8</v>
      </c>
      <c r="B455" s="83">
        <f t="shared" si="1"/>
        <v>0</v>
      </c>
      <c r="C455" s="80"/>
      <c r="D455" s="78"/>
      <c r="E455" s="78"/>
      <c r="F455" s="84"/>
      <c r="G455" s="78"/>
      <c r="H455" s="78"/>
      <c r="I455" s="78"/>
      <c r="J455" s="86"/>
      <c r="K455" s="78"/>
      <c r="L455" s="78"/>
      <c r="M455" s="78"/>
      <c r="N455" s="78"/>
      <c r="O455" s="78"/>
      <c r="P455" s="78"/>
    </row>
    <row r="456">
      <c r="A456" s="82">
        <v>0.3004115226337449</v>
      </c>
      <c r="B456" s="83">
        <f t="shared" si="1"/>
        <v>0</v>
      </c>
      <c r="C456" s="80"/>
      <c r="D456" s="78"/>
      <c r="E456" s="78"/>
      <c r="F456" s="84"/>
      <c r="G456" s="78"/>
      <c r="H456" s="78"/>
      <c r="I456" s="78"/>
      <c r="J456" s="86"/>
      <c r="K456" s="78"/>
      <c r="L456" s="78"/>
      <c r="M456" s="78"/>
      <c r="N456" s="78"/>
      <c r="O456" s="78"/>
      <c r="P456" s="78"/>
    </row>
    <row r="457">
      <c r="A457" s="82">
        <v>1.6522633744855966</v>
      </c>
      <c r="B457" s="83">
        <f t="shared" si="1"/>
        <v>2</v>
      </c>
      <c r="C457" s="80"/>
      <c r="D457" s="78"/>
      <c r="E457" s="78"/>
      <c r="F457" s="84"/>
      <c r="G457" s="78"/>
      <c r="H457" s="78"/>
      <c r="I457" s="78"/>
      <c r="J457" s="86"/>
      <c r="K457" s="78"/>
      <c r="L457" s="78"/>
      <c r="M457" s="78"/>
      <c r="N457" s="78"/>
      <c r="O457" s="78"/>
      <c r="P457" s="78"/>
    </row>
    <row r="458">
      <c r="A458" s="82">
        <v>1.0013717421124828E-8</v>
      </c>
      <c r="B458" s="83">
        <f t="shared" si="1"/>
        <v>0</v>
      </c>
      <c r="C458" s="80"/>
      <c r="D458" s="78"/>
      <c r="E458" s="78"/>
      <c r="F458" s="84"/>
      <c r="G458" s="78"/>
      <c r="H458" s="78"/>
      <c r="I458" s="78"/>
      <c r="J458" s="81">
        <v>2.0</v>
      </c>
      <c r="K458" s="80">
        <v>1.0</v>
      </c>
      <c r="L458" s="78"/>
      <c r="M458" s="78"/>
      <c r="N458" s="78"/>
      <c r="O458" s="78"/>
      <c r="P458" s="78"/>
    </row>
    <row r="459">
      <c r="A459" s="82">
        <v>2.503429355281207E-9</v>
      </c>
      <c r="B459" s="83">
        <f t="shared" si="1"/>
        <v>0</v>
      </c>
      <c r="C459" s="80"/>
      <c r="D459" s="78"/>
      <c r="E459" s="78"/>
      <c r="F459" s="84"/>
      <c r="G459" s="78"/>
      <c r="H459" s="78"/>
      <c r="I459" s="78"/>
      <c r="J459" s="86"/>
      <c r="K459" s="78"/>
      <c r="L459" s="78"/>
      <c r="M459" s="78"/>
      <c r="N459" s="78"/>
      <c r="O459" s="78"/>
      <c r="P459" s="78"/>
    </row>
    <row r="460">
      <c r="A460" s="82">
        <v>0.1335162322816644</v>
      </c>
      <c r="B460" s="83">
        <f t="shared" si="1"/>
        <v>0</v>
      </c>
      <c r="C460" s="80"/>
      <c r="D460" s="78"/>
      <c r="E460" s="78"/>
      <c r="F460" s="84"/>
      <c r="G460" s="78"/>
      <c r="H460" s="78"/>
      <c r="I460" s="78"/>
      <c r="J460" s="86"/>
      <c r="K460" s="78"/>
      <c r="L460" s="78"/>
      <c r="M460" s="78"/>
      <c r="N460" s="78"/>
      <c r="O460" s="78"/>
      <c r="P460" s="78"/>
    </row>
    <row r="461">
      <c r="A461" s="82">
        <v>0.4506172839506173</v>
      </c>
      <c r="B461" s="83">
        <f t="shared" si="1"/>
        <v>0</v>
      </c>
      <c r="C461" s="80"/>
      <c r="D461" s="78"/>
      <c r="E461" s="78"/>
      <c r="F461" s="84"/>
      <c r="G461" s="78"/>
      <c r="H461" s="78"/>
      <c r="I461" s="78"/>
      <c r="J461" s="86"/>
      <c r="K461" s="78"/>
      <c r="L461" s="78"/>
      <c r="M461" s="78"/>
      <c r="N461" s="78"/>
      <c r="O461" s="78"/>
      <c r="P461" s="78"/>
    </row>
    <row r="462">
      <c r="A462" s="82">
        <v>3.755144032921811E-9</v>
      </c>
      <c r="B462" s="83">
        <f t="shared" si="1"/>
        <v>0</v>
      </c>
      <c r="C462" s="80"/>
      <c r="D462" s="78"/>
      <c r="E462" s="78"/>
      <c r="F462" s="84"/>
      <c r="G462" s="78"/>
      <c r="H462" s="78"/>
      <c r="I462" s="78"/>
      <c r="J462" s="81">
        <v>2.0</v>
      </c>
      <c r="K462" s="80">
        <v>1.0</v>
      </c>
      <c r="L462" s="78"/>
      <c r="M462" s="78"/>
      <c r="N462" s="78"/>
      <c r="O462" s="78"/>
      <c r="P462" s="78"/>
    </row>
    <row r="463">
      <c r="A463" s="82">
        <v>3.0041152263374485E-8</v>
      </c>
      <c r="B463" s="83">
        <f t="shared" si="1"/>
        <v>0</v>
      </c>
      <c r="C463" s="80"/>
      <c r="D463" s="78"/>
      <c r="E463" s="78"/>
      <c r="F463" s="84"/>
      <c r="G463" s="78"/>
      <c r="H463" s="78"/>
      <c r="I463" s="78"/>
      <c r="J463" s="86"/>
      <c r="K463" s="78"/>
      <c r="L463" s="78"/>
      <c r="M463" s="78"/>
      <c r="N463" s="78"/>
      <c r="O463" s="78"/>
      <c r="P463" s="78"/>
    </row>
    <row r="464">
      <c r="A464" s="82">
        <v>8.11111111111111</v>
      </c>
      <c r="B464" s="83">
        <f t="shared" si="1"/>
        <v>8</v>
      </c>
      <c r="C464" s="80"/>
      <c r="D464" s="78"/>
      <c r="E464" s="78"/>
      <c r="F464" s="84"/>
      <c r="G464" s="78"/>
      <c r="H464" s="78"/>
      <c r="I464" s="78"/>
      <c r="J464" s="86"/>
      <c r="K464" s="78"/>
      <c r="L464" s="78"/>
      <c r="M464" s="78"/>
      <c r="N464" s="78"/>
      <c r="O464" s="78"/>
      <c r="P464" s="78"/>
    </row>
    <row r="465">
      <c r="A465" s="82">
        <v>0.07510288065843622</v>
      </c>
      <c r="B465" s="83">
        <f t="shared" si="1"/>
        <v>0</v>
      </c>
      <c r="C465" s="80"/>
      <c r="D465" s="78"/>
      <c r="E465" s="78"/>
      <c r="F465" s="84"/>
      <c r="G465" s="78"/>
      <c r="H465" s="78"/>
      <c r="I465" s="78"/>
      <c r="J465" s="86"/>
      <c r="K465" s="78"/>
      <c r="L465" s="78"/>
      <c r="M465" s="78"/>
      <c r="N465" s="78"/>
      <c r="O465" s="78"/>
      <c r="P465" s="78"/>
    </row>
    <row r="466">
      <c r="A466" s="82">
        <v>0.7009602194787381</v>
      </c>
      <c r="B466" s="83">
        <f t="shared" si="1"/>
        <v>0</v>
      </c>
      <c r="C466" s="80"/>
      <c r="D466" s="78"/>
      <c r="E466" s="78"/>
      <c r="F466" s="84"/>
      <c r="G466" s="78"/>
      <c r="H466" s="78"/>
      <c r="I466" s="78"/>
      <c r="J466" s="86"/>
      <c r="K466" s="78"/>
      <c r="L466" s="78"/>
      <c r="M466" s="78"/>
      <c r="N466" s="78"/>
      <c r="O466" s="78"/>
      <c r="P466" s="78"/>
    </row>
    <row r="467">
      <c r="A467" s="82">
        <v>3.0041152263374485E-8</v>
      </c>
      <c r="B467" s="83">
        <f t="shared" si="1"/>
        <v>0</v>
      </c>
      <c r="C467" s="80"/>
      <c r="D467" s="78"/>
      <c r="E467" s="78"/>
      <c r="F467" s="84"/>
      <c r="G467" s="78"/>
      <c r="H467" s="78"/>
      <c r="I467" s="78"/>
      <c r="J467" s="86"/>
      <c r="K467" s="78"/>
      <c r="L467" s="78"/>
      <c r="M467" s="78"/>
      <c r="N467" s="78"/>
      <c r="O467" s="78"/>
      <c r="P467" s="78"/>
    </row>
    <row r="468">
      <c r="A468" s="82" t="e">
        <v>#DIV/0!</v>
      </c>
      <c r="B468" s="83" t="str">
        <f t="shared" si="1"/>
        <v>#DIV/0!</v>
      </c>
      <c r="C468" s="80"/>
      <c r="D468" s="78"/>
      <c r="E468" s="78"/>
      <c r="F468" s="84"/>
      <c r="G468" s="78"/>
      <c r="H468" s="78"/>
      <c r="I468" s="78"/>
      <c r="J468" s="86"/>
      <c r="K468" s="78"/>
      <c r="L468" s="78"/>
      <c r="M468" s="78"/>
      <c r="N468" s="78"/>
      <c r="O468" s="78"/>
      <c r="P468" s="78"/>
    </row>
    <row r="469">
      <c r="A469" s="82">
        <v>3.9482657260435032</v>
      </c>
      <c r="B469" s="83">
        <f t="shared" si="1"/>
        <v>4</v>
      </c>
      <c r="C469" s="80"/>
      <c r="D469" s="78"/>
      <c r="E469" s="78"/>
      <c r="F469" s="84"/>
      <c r="G469" s="78"/>
      <c r="H469" s="78"/>
      <c r="I469" s="78"/>
      <c r="J469" s="86"/>
      <c r="K469" s="78"/>
      <c r="L469" s="78"/>
      <c r="M469" s="78"/>
      <c r="N469" s="78"/>
      <c r="O469" s="78"/>
      <c r="P469" s="78"/>
    </row>
    <row r="470">
      <c r="A470" s="82">
        <v>4.806584362139918</v>
      </c>
      <c r="B470" s="83">
        <f t="shared" si="1"/>
        <v>5</v>
      </c>
      <c r="C470" s="80"/>
      <c r="D470" s="78"/>
      <c r="E470" s="78"/>
      <c r="F470" s="84"/>
      <c r="G470" s="78"/>
      <c r="H470" s="78"/>
      <c r="I470" s="78"/>
      <c r="J470" s="81">
        <v>2.0</v>
      </c>
      <c r="K470" s="80">
        <v>1.0</v>
      </c>
      <c r="L470" s="78"/>
      <c r="M470" s="78"/>
      <c r="N470" s="78"/>
      <c r="O470" s="78"/>
      <c r="P470" s="78"/>
    </row>
    <row r="471">
      <c r="A471" s="82">
        <v>3.0041152263374485E-8</v>
      </c>
      <c r="B471" s="83">
        <f t="shared" si="1"/>
        <v>0</v>
      </c>
      <c r="C471" s="80"/>
      <c r="D471" s="78"/>
      <c r="E471" s="78"/>
      <c r="F471" s="84"/>
      <c r="G471" s="78"/>
      <c r="H471" s="78"/>
      <c r="I471" s="78"/>
      <c r="J471" s="86"/>
      <c r="K471" s="78"/>
      <c r="L471" s="78"/>
      <c r="M471" s="78"/>
      <c r="N471" s="78"/>
      <c r="O471" s="78"/>
      <c r="P471" s="78"/>
    </row>
    <row r="472">
      <c r="A472" s="82">
        <v>2.2530864272633746</v>
      </c>
      <c r="B472" s="83">
        <f t="shared" si="1"/>
        <v>3</v>
      </c>
      <c r="C472" s="80"/>
      <c r="D472" s="78"/>
      <c r="E472" s="78"/>
      <c r="F472" s="84"/>
      <c r="G472" s="78"/>
      <c r="H472" s="78"/>
      <c r="I472" s="78"/>
      <c r="J472" s="86"/>
      <c r="K472" s="78"/>
      <c r="L472" s="78"/>
      <c r="M472" s="78"/>
      <c r="N472" s="78"/>
      <c r="O472" s="78"/>
      <c r="P472" s="78"/>
    </row>
    <row r="473">
      <c r="A473" s="82">
        <v>0.20027434842249658</v>
      </c>
      <c r="B473" s="83">
        <f t="shared" si="1"/>
        <v>0</v>
      </c>
      <c r="C473" s="80"/>
      <c r="D473" s="78"/>
      <c r="E473" s="78"/>
      <c r="F473" s="84"/>
      <c r="G473" s="78"/>
      <c r="H473" s="78"/>
      <c r="I473" s="78"/>
      <c r="J473" s="86"/>
      <c r="K473" s="78"/>
      <c r="L473" s="78"/>
      <c r="M473" s="78"/>
      <c r="N473" s="78"/>
      <c r="O473" s="78"/>
      <c r="P473" s="78"/>
    </row>
    <row r="474">
      <c r="A474" s="82">
        <v>0.02310857866413422</v>
      </c>
      <c r="B474" s="83">
        <f t="shared" si="1"/>
        <v>0</v>
      </c>
      <c r="C474" s="80"/>
      <c r="D474" s="78"/>
      <c r="E474" s="78"/>
      <c r="F474" s="84"/>
      <c r="G474" s="78"/>
      <c r="H474" s="78"/>
      <c r="I474" s="78"/>
      <c r="J474" s="86"/>
      <c r="K474" s="78"/>
      <c r="L474" s="78"/>
      <c r="M474" s="78"/>
      <c r="N474" s="78"/>
      <c r="O474" s="78"/>
      <c r="P474" s="78"/>
    </row>
    <row r="475">
      <c r="A475" s="82">
        <v>0.3004115226337449</v>
      </c>
      <c r="B475" s="83">
        <f t="shared" si="1"/>
        <v>0</v>
      </c>
      <c r="C475" s="80"/>
      <c r="D475" s="78"/>
      <c r="E475" s="78"/>
      <c r="F475" s="84"/>
      <c r="G475" s="78"/>
      <c r="H475" s="78"/>
      <c r="I475" s="78"/>
      <c r="J475" s="86"/>
      <c r="K475" s="78"/>
      <c r="L475" s="78"/>
      <c r="M475" s="78"/>
      <c r="N475" s="78"/>
      <c r="O475" s="78"/>
      <c r="P475" s="78"/>
    </row>
    <row r="476">
      <c r="A476" s="82">
        <v>3.0041152263374485E-8</v>
      </c>
      <c r="B476" s="83">
        <f t="shared" si="1"/>
        <v>0</v>
      </c>
      <c r="C476" s="80"/>
      <c r="D476" s="78"/>
      <c r="E476" s="78"/>
      <c r="F476" s="84"/>
      <c r="G476" s="78"/>
      <c r="H476" s="78"/>
      <c r="I476" s="78"/>
      <c r="J476" s="86"/>
      <c r="K476" s="78"/>
      <c r="L476" s="78"/>
      <c r="M476" s="78"/>
      <c r="N476" s="78"/>
      <c r="O476" s="78"/>
      <c r="P476" s="78"/>
    </row>
    <row r="477">
      <c r="A477" s="82">
        <v>3.0041152263374485E-8</v>
      </c>
      <c r="B477" s="83">
        <f t="shared" si="1"/>
        <v>0</v>
      </c>
      <c r="C477" s="80"/>
      <c r="D477" s="78"/>
      <c r="E477" s="78"/>
      <c r="F477" s="84"/>
      <c r="G477" s="78"/>
      <c r="H477" s="78"/>
      <c r="I477" s="78"/>
      <c r="J477" s="86"/>
      <c r="K477" s="78"/>
      <c r="L477" s="78"/>
      <c r="M477" s="78"/>
      <c r="N477" s="78"/>
      <c r="O477" s="78"/>
      <c r="P477" s="78"/>
    </row>
    <row r="478">
      <c r="A478" s="82">
        <v>3.0041152263374485E-8</v>
      </c>
      <c r="B478" s="83">
        <f t="shared" si="1"/>
        <v>0</v>
      </c>
      <c r="C478" s="80"/>
      <c r="D478" s="78"/>
      <c r="E478" s="78"/>
      <c r="F478" s="84"/>
      <c r="G478" s="78"/>
      <c r="H478" s="78"/>
      <c r="I478" s="78"/>
      <c r="J478" s="86"/>
      <c r="K478" s="78"/>
      <c r="L478" s="78"/>
      <c r="M478" s="78"/>
      <c r="N478" s="78"/>
      <c r="O478" s="78"/>
      <c r="P478" s="78"/>
    </row>
    <row r="479">
      <c r="A479" s="82">
        <v>3.0041152263374485E-8</v>
      </c>
      <c r="B479" s="83">
        <f t="shared" si="1"/>
        <v>0</v>
      </c>
      <c r="C479" s="80"/>
      <c r="D479" s="78"/>
      <c r="E479" s="78"/>
      <c r="F479" s="84"/>
      <c r="G479" s="78"/>
      <c r="H479" s="78"/>
      <c r="I479" s="78"/>
      <c r="J479" s="86"/>
      <c r="K479" s="78"/>
      <c r="L479" s="78"/>
      <c r="M479" s="78"/>
      <c r="N479" s="78"/>
      <c r="O479" s="78"/>
      <c r="P479" s="78"/>
    </row>
    <row r="480">
      <c r="A480" s="82">
        <v>1.5020576131687243E-8</v>
      </c>
      <c r="B480" s="83">
        <f t="shared" si="1"/>
        <v>0</v>
      </c>
      <c r="C480" s="80"/>
      <c r="D480" s="78"/>
      <c r="E480" s="78"/>
      <c r="F480" s="84"/>
      <c r="G480" s="78"/>
      <c r="H480" s="78"/>
      <c r="I480" s="78"/>
      <c r="J480" s="86"/>
      <c r="K480" s="78"/>
      <c r="L480" s="78"/>
      <c r="M480" s="78"/>
      <c r="N480" s="78"/>
      <c r="O480" s="78"/>
      <c r="P480" s="78"/>
    </row>
    <row r="481">
      <c r="A481" s="82">
        <v>0.3004115226337449</v>
      </c>
      <c r="B481" s="83">
        <f t="shared" si="1"/>
        <v>0</v>
      </c>
      <c r="C481" s="80"/>
      <c r="D481" s="78"/>
      <c r="E481" s="78"/>
      <c r="F481" s="84"/>
      <c r="G481" s="78"/>
      <c r="H481" s="78"/>
      <c r="I481" s="78"/>
      <c r="J481" s="81">
        <v>2.0</v>
      </c>
      <c r="K481" s="80">
        <v>1.0</v>
      </c>
      <c r="L481" s="78"/>
      <c r="M481" s="78"/>
      <c r="N481" s="78"/>
      <c r="O481" s="78"/>
      <c r="P481" s="78"/>
    </row>
    <row r="482">
      <c r="A482" s="82">
        <v>7.510288065843621E-9</v>
      </c>
      <c r="B482" s="83">
        <f t="shared" si="1"/>
        <v>0</v>
      </c>
      <c r="C482" s="80"/>
      <c r="D482" s="78"/>
      <c r="E482" s="78"/>
      <c r="F482" s="84"/>
      <c r="G482" s="78"/>
      <c r="H482" s="78"/>
      <c r="I482" s="78"/>
      <c r="J482" s="86"/>
      <c r="K482" s="78"/>
      <c r="L482" s="78"/>
      <c r="M482" s="78"/>
      <c r="N482" s="78"/>
      <c r="O482" s="78"/>
      <c r="P482" s="78"/>
    </row>
    <row r="483">
      <c r="A483" s="82">
        <v>1.5020576131687243E-8</v>
      </c>
      <c r="B483" s="83">
        <f t="shared" si="1"/>
        <v>0</v>
      </c>
      <c r="C483" s="80"/>
      <c r="D483" s="78"/>
      <c r="E483" s="78"/>
      <c r="F483" s="84"/>
      <c r="G483" s="78"/>
      <c r="H483" s="78"/>
      <c r="I483" s="78"/>
      <c r="J483" s="86"/>
      <c r="K483" s="78"/>
      <c r="L483" s="78"/>
      <c r="M483" s="78"/>
      <c r="N483" s="78"/>
      <c r="O483" s="78"/>
      <c r="P483" s="78"/>
    </row>
    <row r="484">
      <c r="A484" s="82">
        <v>3.0041152263374485E-8</v>
      </c>
      <c r="B484" s="83">
        <f t="shared" si="1"/>
        <v>0</v>
      </c>
      <c r="C484" s="80"/>
      <c r="D484" s="78"/>
      <c r="E484" s="78"/>
      <c r="F484" s="84"/>
      <c r="G484" s="78"/>
      <c r="H484" s="78"/>
      <c r="I484" s="78"/>
      <c r="J484" s="81">
        <v>2.0</v>
      </c>
      <c r="K484" s="80">
        <v>1.0</v>
      </c>
      <c r="L484" s="78"/>
      <c r="M484" s="78"/>
      <c r="N484" s="78"/>
      <c r="O484" s="78"/>
      <c r="P484" s="78"/>
    </row>
    <row r="485">
      <c r="A485" s="82">
        <v>3.0041152263374485E-8</v>
      </c>
      <c r="B485" s="83">
        <f t="shared" si="1"/>
        <v>0</v>
      </c>
      <c r="C485" s="80"/>
      <c r="D485" s="78"/>
      <c r="E485" s="78"/>
      <c r="F485" s="84"/>
      <c r="G485" s="78"/>
      <c r="H485" s="78"/>
      <c r="I485" s="78"/>
      <c r="J485" s="86"/>
      <c r="K485" s="78"/>
      <c r="L485" s="78"/>
      <c r="M485" s="78"/>
      <c r="N485" s="78"/>
      <c r="O485" s="78"/>
      <c r="P485" s="78"/>
    </row>
    <row r="486">
      <c r="A486" s="82">
        <v>5.006858710562414E-9</v>
      </c>
      <c r="B486" s="83">
        <f t="shared" si="1"/>
        <v>0</v>
      </c>
      <c r="C486" s="80"/>
      <c r="D486" s="78"/>
      <c r="E486" s="78"/>
      <c r="F486" s="84"/>
      <c r="G486" s="78"/>
      <c r="H486" s="78"/>
      <c r="I486" s="78"/>
      <c r="J486" s="86"/>
      <c r="K486" s="78"/>
      <c r="L486" s="78"/>
      <c r="M486" s="78"/>
      <c r="N486" s="78"/>
      <c r="O486" s="78"/>
      <c r="P486" s="78"/>
    </row>
    <row r="487">
      <c r="A487" s="82">
        <v>0.15020576131687244</v>
      </c>
      <c r="B487" s="83">
        <f t="shared" si="1"/>
        <v>0</v>
      </c>
      <c r="C487" s="80"/>
      <c r="D487" s="78"/>
      <c r="E487" s="78"/>
      <c r="F487" s="84"/>
      <c r="G487" s="78"/>
      <c r="H487" s="78"/>
      <c r="I487" s="78"/>
      <c r="J487" s="86"/>
      <c r="K487" s="78"/>
      <c r="L487" s="78"/>
      <c r="M487" s="78"/>
      <c r="N487" s="78"/>
      <c r="O487" s="78"/>
      <c r="P487" s="78"/>
    </row>
    <row r="488">
      <c r="A488" s="82">
        <v>3.0041152263374485E-8</v>
      </c>
      <c r="B488" s="83">
        <f t="shared" si="1"/>
        <v>0</v>
      </c>
      <c r="C488" s="80"/>
      <c r="D488" s="78"/>
      <c r="E488" s="78"/>
      <c r="F488" s="84"/>
      <c r="G488" s="78"/>
      <c r="H488" s="78"/>
      <c r="I488" s="78"/>
      <c r="J488" s="81">
        <v>2.0</v>
      </c>
      <c r="K488" s="80">
        <v>1.0</v>
      </c>
      <c r="L488" s="78"/>
      <c r="M488" s="78"/>
      <c r="N488" s="78"/>
      <c r="O488" s="78"/>
      <c r="P488" s="78"/>
    </row>
    <row r="489">
      <c r="A489" s="82">
        <v>1.5020576131687243E-8</v>
      </c>
      <c r="B489" s="83">
        <f t="shared" si="1"/>
        <v>0</v>
      </c>
      <c r="C489" s="80"/>
      <c r="D489" s="78"/>
      <c r="E489" s="78"/>
      <c r="F489" s="84"/>
      <c r="G489" s="78"/>
      <c r="H489" s="78"/>
      <c r="I489" s="78"/>
      <c r="J489" s="86"/>
      <c r="K489" s="78"/>
      <c r="L489" s="78"/>
      <c r="M489" s="78"/>
      <c r="N489" s="78"/>
      <c r="O489" s="78"/>
      <c r="P489" s="78"/>
    </row>
    <row r="490">
      <c r="A490" s="82">
        <v>1.0013717421124828E-8</v>
      </c>
      <c r="B490" s="83">
        <f t="shared" si="1"/>
        <v>0</v>
      </c>
      <c r="C490" s="80"/>
      <c r="D490" s="78"/>
      <c r="E490" s="78"/>
      <c r="F490" s="84"/>
      <c r="G490" s="78"/>
      <c r="H490" s="78"/>
      <c r="I490" s="78"/>
      <c r="J490" s="81">
        <v>2.0</v>
      </c>
      <c r="K490" s="80">
        <v>1.0</v>
      </c>
      <c r="L490" s="78"/>
      <c r="M490" s="78"/>
      <c r="N490" s="78"/>
      <c r="O490" s="78"/>
      <c r="P490" s="78"/>
    </row>
    <row r="491">
      <c r="A491" s="82">
        <v>3.0041152263374485E-8</v>
      </c>
      <c r="B491" s="83">
        <f t="shared" si="1"/>
        <v>0</v>
      </c>
      <c r="C491" s="80"/>
      <c r="D491" s="78"/>
      <c r="E491" s="78"/>
      <c r="F491" s="84"/>
      <c r="G491" s="78"/>
      <c r="H491" s="78"/>
      <c r="I491" s="78"/>
      <c r="J491" s="86"/>
      <c r="K491" s="78"/>
      <c r="L491" s="78"/>
      <c r="M491" s="78"/>
      <c r="N491" s="78"/>
      <c r="O491" s="78"/>
      <c r="P491" s="78"/>
    </row>
    <row r="492">
      <c r="A492" s="82">
        <v>0.060082304526748974</v>
      </c>
      <c r="B492" s="83">
        <f t="shared" si="1"/>
        <v>0</v>
      </c>
      <c r="C492" s="80"/>
      <c r="D492" s="78"/>
      <c r="E492" s="78"/>
      <c r="F492" s="84"/>
      <c r="G492" s="78"/>
      <c r="H492" s="78"/>
      <c r="I492" s="78"/>
      <c r="J492" s="86"/>
      <c r="K492" s="78"/>
      <c r="L492" s="78"/>
      <c r="M492" s="78"/>
      <c r="N492" s="78"/>
      <c r="O492" s="78"/>
      <c r="P492" s="78"/>
    </row>
    <row r="493">
      <c r="A493" s="82">
        <v>3.0041152263374485E-8</v>
      </c>
      <c r="B493" s="83">
        <f t="shared" si="1"/>
        <v>0</v>
      </c>
      <c r="C493" s="80"/>
      <c r="D493" s="78"/>
      <c r="E493" s="78"/>
      <c r="F493" s="84"/>
      <c r="G493" s="78"/>
      <c r="H493" s="78"/>
      <c r="I493" s="78"/>
      <c r="J493" s="86"/>
      <c r="K493" s="78"/>
      <c r="L493" s="78"/>
      <c r="M493" s="78"/>
      <c r="N493" s="78"/>
      <c r="O493" s="78"/>
      <c r="P493" s="78"/>
    </row>
    <row r="494">
      <c r="A494" s="82">
        <v>1.0013717421124828E-8</v>
      </c>
      <c r="B494" s="83">
        <f t="shared" si="1"/>
        <v>0</v>
      </c>
      <c r="C494" s="80"/>
      <c r="D494" s="78"/>
      <c r="E494" s="78"/>
      <c r="F494" s="84"/>
      <c r="G494" s="78"/>
      <c r="H494" s="78"/>
      <c r="I494" s="78"/>
      <c r="J494" s="86"/>
      <c r="K494" s="78"/>
      <c r="L494" s="78"/>
      <c r="M494" s="78"/>
      <c r="N494" s="78"/>
      <c r="O494" s="78"/>
      <c r="P494" s="78"/>
    </row>
    <row r="495">
      <c r="A495" s="82">
        <v>3.0041152263374485E-8</v>
      </c>
      <c r="B495" s="83">
        <f t="shared" si="1"/>
        <v>0</v>
      </c>
      <c r="C495" s="80"/>
      <c r="D495" s="78"/>
      <c r="E495" s="78"/>
      <c r="F495" s="84"/>
      <c r="G495" s="78"/>
      <c r="H495" s="78"/>
      <c r="I495" s="78"/>
      <c r="J495" s="86"/>
      <c r="K495" s="78"/>
      <c r="L495" s="78"/>
      <c r="M495" s="78"/>
      <c r="N495" s="78"/>
      <c r="O495" s="78"/>
      <c r="P495" s="78"/>
    </row>
    <row r="496">
      <c r="A496" s="82">
        <v>0.3004115226337449</v>
      </c>
      <c r="B496" s="83">
        <f t="shared" si="1"/>
        <v>0</v>
      </c>
      <c r="C496" s="80"/>
      <c r="D496" s="78"/>
      <c r="E496" s="78"/>
      <c r="F496" s="84"/>
      <c r="G496" s="78"/>
      <c r="H496" s="78"/>
      <c r="I496" s="78"/>
      <c r="J496" s="86"/>
      <c r="K496" s="78"/>
      <c r="L496" s="78"/>
      <c r="M496" s="78"/>
      <c r="N496" s="78"/>
      <c r="O496" s="78"/>
      <c r="P496" s="78"/>
    </row>
    <row r="497">
      <c r="A497" s="82">
        <v>1.5020576131687243E-8</v>
      </c>
      <c r="B497" s="83">
        <f t="shared" si="1"/>
        <v>0</v>
      </c>
      <c r="C497" s="80"/>
      <c r="D497" s="78"/>
      <c r="E497" s="78"/>
      <c r="F497" s="84"/>
      <c r="G497" s="78"/>
      <c r="H497" s="78"/>
      <c r="I497" s="78"/>
      <c r="J497" s="81">
        <v>2.0</v>
      </c>
      <c r="K497" s="80">
        <v>1.0</v>
      </c>
      <c r="L497" s="78"/>
      <c r="M497" s="78"/>
      <c r="N497" s="78"/>
      <c r="O497" s="78"/>
      <c r="P497" s="78"/>
    </row>
    <row r="498">
      <c r="A498" s="82">
        <v>3.0041152263374485E-8</v>
      </c>
      <c r="B498" s="83">
        <f t="shared" si="1"/>
        <v>0</v>
      </c>
      <c r="C498" s="80"/>
      <c r="D498" s="78"/>
      <c r="E498" s="78"/>
      <c r="F498" s="84"/>
      <c r="G498" s="78"/>
      <c r="H498" s="78"/>
      <c r="I498" s="78"/>
      <c r="J498" s="81">
        <v>2.0</v>
      </c>
      <c r="K498" s="80">
        <v>1.0</v>
      </c>
      <c r="L498" s="78"/>
      <c r="M498" s="78"/>
      <c r="N498" s="78"/>
      <c r="O498" s="78"/>
      <c r="P498" s="78"/>
    </row>
    <row r="499">
      <c r="A499" s="82">
        <v>3.0041152263374485E-8</v>
      </c>
      <c r="B499" s="83">
        <f t="shared" si="1"/>
        <v>0</v>
      </c>
      <c r="C499" s="80"/>
      <c r="D499" s="78"/>
      <c r="E499" s="78"/>
      <c r="F499" s="84"/>
      <c r="G499" s="78"/>
      <c r="H499" s="78"/>
      <c r="I499" s="78"/>
      <c r="J499" s="86"/>
      <c r="K499" s="78"/>
      <c r="L499" s="78"/>
      <c r="M499" s="78"/>
      <c r="N499" s="78"/>
      <c r="O499" s="78"/>
      <c r="P499" s="78"/>
    </row>
    <row r="500">
      <c r="A500" s="82">
        <v>3.0041152263374485E-8</v>
      </c>
      <c r="B500" s="83">
        <f t="shared" si="1"/>
        <v>0</v>
      </c>
      <c r="C500" s="80"/>
      <c r="D500" s="78"/>
      <c r="E500" s="78"/>
      <c r="F500" s="84"/>
      <c r="G500" s="78"/>
      <c r="H500" s="78"/>
      <c r="I500" s="78"/>
      <c r="J500" s="86"/>
      <c r="K500" s="78"/>
      <c r="L500" s="78"/>
      <c r="M500" s="78"/>
      <c r="N500" s="78"/>
      <c r="O500" s="78"/>
      <c r="P500" s="78"/>
    </row>
    <row r="501">
      <c r="A501" s="82">
        <v>3.0041152263374485E-8</v>
      </c>
      <c r="B501" s="83">
        <f t="shared" si="1"/>
        <v>0</v>
      </c>
      <c r="C501" s="80"/>
      <c r="D501" s="78"/>
      <c r="E501" s="78"/>
      <c r="F501" s="84"/>
      <c r="G501" s="78"/>
      <c r="H501" s="78"/>
      <c r="I501" s="78"/>
      <c r="J501" s="86"/>
      <c r="K501" s="78"/>
      <c r="L501" s="78"/>
      <c r="M501" s="78"/>
      <c r="N501" s="78"/>
      <c r="O501" s="78"/>
      <c r="P501" s="78"/>
    </row>
    <row r="502">
      <c r="A502" s="82">
        <v>3.0041152563786007</v>
      </c>
      <c r="B502" s="83">
        <f t="shared" si="1"/>
        <v>3</v>
      </c>
      <c r="C502" s="80"/>
      <c r="D502" s="78"/>
      <c r="E502" s="78"/>
      <c r="F502" s="84"/>
      <c r="G502" s="78"/>
      <c r="H502" s="78"/>
      <c r="I502" s="78"/>
      <c r="J502" s="86"/>
      <c r="K502" s="78"/>
      <c r="L502" s="78"/>
      <c r="M502" s="78"/>
      <c r="N502" s="78"/>
      <c r="O502" s="78"/>
      <c r="P502" s="78"/>
    </row>
    <row r="503">
      <c r="A503" s="82">
        <v>6.008230452674897E-9</v>
      </c>
      <c r="B503" s="83">
        <f t="shared" si="1"/>
        <v>0</v>
      </c>
      <c r="C503" s="80"/>
      <c r="D503" s="78"/>
      <c r="E503" s="78"/>
      <c r="F503" s="84"/>
      <c r="G503" s="78"/>
      <c r="H503" s="78"/>
      <c r="I503" s="78"/>
      <c r="J503" s="86"/>
      <c r="K503" s="78"/>
      <c r="L503" s="78"/>
      <c r="M503" s="78"/>
      <c r="N503" s="78"/>
      <c r="O503" s="78"/>
      <c r="P503" s="78"/>
    </row>
    <row r="504">
      <c r="A504" s="82">
        <v>0.07510288065843622</v>
      </c>
      <c r="B504" s="83">
        <f t="shared" si="1"/>
        <v>0</v>
      </c>
      <c r="C504" s="80"/>
      <c r="D504" s="78"/>
      <c r="E504" s="78"/>
      <c r="F504" s="84"/>
      <c r="G504" s="78"/>
      <c r="H504" s="78"/>
      <c r="I504" s="78"/>
      <c r="J504" s="86"/>
      <c r="K504" s="78"/>
      <c r="L504" s="78"/>
      <c r="M504" s="78"/>
      <c r="N504" s="78"/>
      <c r="O504" s="78"/>
      <c r="P504" s="78"/>
    </row>
    <row r="505">
      <c r="A505" s="82">
        <v>3.0041152263374485E-8</v>
      </c>
      <c r="B505" s="83">
        <f t="shared" si="1"/>
        <v>0</v>
      </c>
      <c r="C505" s="80"/>
      <c r="D505" s="78"/>
      <c r="E505" s="78"/>
      <c r="F505" s="84"/>
      <c r="G505" s="78"/>
      <c r="H505" s="78"/>
      <c r="I505" s="78"/>
      <c r="J505" s="86"/>
      <c r="K505" s="78"/>
      <c r="L505" s="78"/>
      <c r="M505" s="78"/>
      <c r="N505" s="78"/>
      <c r="O505" s="78"/>
      <c r="P505" s="78"/>
    </row>
    <row r="506">
      <c r="A506" s="82">
        <v>0.3004115226337449</v>
      </c>
      <c r="B506" s="83">
        <f t="shared" si="1"/>
        <v>0</v>
      </c>
      <c r="C506" s="80"/>
      <c r="D506" s="78"/>
      <c r="E506" s="78"/>
      <c r="F506" s="84"/>
      <c r="G506" s="78"/>
      <c r="H506" s="78"/>
      <c r="I506" s="78"/>
      <c r="J506" s="86"/>
      <c r="K506" s="78"/>
      <c r="L506" s="78"/>
      <c r="M506" s="78"/>
      <c r="N506" s="78"/>
      <c r="O506" s="78"/>
      <c r="P506" s="78"/>
    </row>
    <row r="507">
      <c r="A507" s="82">
        <v>2.7037037037037037</v>
      </c>
      <c r="B507" s="83">
        <f t="shared" si="1"/>
        <v>3</v>
      </c>
      <c r="C507" s="80"/>
      <c r="D507" s="78"/>
      <c r="E507" s="78"/>
      <c r="F507" s="84"/>
      <c r="G507" s="78"/>
      <c r="H507" s="78"/>
      <c r="I507" s="78"/>
      <c r="J507" s="86"/>
      <c r="K507" s="78"/>
      <c r="L507" s="78"/>
      <c r="M507" s="78"/>
      <c r="N507" s="78"/>
      <c r="O507" s="78"/>
      <c r="P507" s="78"/>
    </row>
    <row r="508">
      <c r="A508" s="82">
        <v>3.0041152263374485E-8</v>
      </c>
      <c r="B508" s="83">
        <f t="shared" si="1"/>
        <v>0</v>
      </c>
      <c r="C508" s="80"/>
      <c r="D508" s="78"/>
      <c r="E508" s="78"/>
      <c r="F508" s="84"/>
      <c r="G508" s="78"/>
      <c r="H508" s="78"/>
      <c r="I508" s="78"/>
      <c r="J508" s="86"/>
      <c r="K508" s="78"/>
      <c r="L508" s="78"/>
      <c r="M508" s="78"/>
      <c r="N508" s="78"/>
      <c r="O508" s="78"/>
      <c r="P508" s="78"/>
    </row>
    <row r="509">
      <c r="A509" s="82">
        <v>0.3004115226337449</v>
      </c>
      <c r="B509" s="83">
        <f t="shared" si="1"/>
        <v>0</v>
      </c>
      <c r="C509" s="80"/>
      <c r="D509" s="78"/>
      <c r="E509" s="78"/>
      <c r="F509" s="84"/>
      <c r="G509" s="78"/>
      <c r="H509" s="78"/>
      <c r="I509" s="78"/>
      <c r="J509" s="86"/>
      <c r="K509" s="78"/>
      <c r="L509" s="78"/>
      <c r="M509" s="78"/>
      <c r="N509" s="78"/>
      <c r="O509" s="78"/>
      <c r="P509" s="78"/>
    </row>
    <row r="510">
      <c r="A510" s="82">
        <v>6.008230452674897E-9</v>
      </c>
      <c r="B510" s="83">
        <f t="shared" si="1"/>
        <v>0</v>
      </c>
      <c r="C510" s="80"/>
      <c r="D510" s="78"/>
      <c r="E510" s="78"/>
      <c r="F510" s="84"/>
      <c r="G510" s="78"/>
      <c r="H510" s="78"/>
      <c r="I510" s="78"/>
      <c r="J510" s="86"/>
      <c r="K510" s="78"/>
      <c r="L510" s="78"/>
      <c r="M510" s="78"/>
      <c r="N510" s="78"/>
      <c r="O510" s="78"/>
      <c r="P510" s="78"/>
    </row>
    <row r="511">
      <c r="A511" s="82">
        <v>8.344764517604024E-10</v>
      </c>
      <c r="B511" s="83">
        <f t="shared" si="1"/>
        <v>0</v>
      </c>
      <c r="C511" s="80"/>
      <c r="D511" s="78"/>
      <c r="E511" s="78"/>
      <c r="F511" s="84"/>
      <c r="G511" s="78"/>
      <c r="H511" s="78"/>
      <c r="I511" s="78"/>
      <c r="J511" s="86"/>
      <c r="K511" s="78"/>
      <c r="L511" s="78"/>
      <c r="M511" s="78"/>
      <c r="N511" s="78"/>
      <c r="O511" s="78"/>
      <c r="P511" s="78"/>
    </row>
    <row r="512">
      <c r="A512" s="82">
        <v>1.5020576131687243E-8</v>
      </c>
      <c r="B512" s="83">
        <f t="shared" si="1"/>
        <v>0</v>
      </c>
      <c r="C512" s="80"/>
      <c r="D512" s="78"/>
      <c r="E512" s="78"/>
      <c r="F512" s="84"/>
      <c r="G512" s="78"/>
      <c r="H512" s="78"/>
      <c r="I512" s="78"/>
      <c r="J512" s="86"/>
      <c r="K512" s="78"/>
      <c r="L512" s="78"/>
      <c r="M512" s="78"/>
      <c r="N512" s="78"/>
      <c r="O512" s="78"/>
      <c r="P512" s="78"/>
    </row>
    <row r="513">
      <c r="A513" s="82">
        <v>3.0041152263374485E-8</v>
      </c>
      <c r="B513" s="83">
        <f t="shared" si="1"/>
        <v>0</v>
      </c>
      <c r="C513" s="80"/>
      <c r="D513" s="78"/>
      <c r="E513" s="78"/>
      <c r="F513" s="84"/>
      <c r="G513" s="78"/>
      <c r="H513" s="78"/>
      <c r="I513" s="78"/>
      <c r="J513" s="81">
        <v>2.0</v>
      </c>
      <c r="K513" s="80">
        <v>1.0</v>
      </c>
      <c r="L513" s="78"/>
      <c r="M513" s="78"/>
      <c r="N513" s="78"/>
      <c r="O513" s="78"/>
      <c r="P513" s="78"/>
    </row>
    <row r="514">
      <c r="A514" s="82">
        <v>7.510288065843621E-9</v>
      </c>
      <c r="B514" s="83">
        <f t="shared" si="1"/>
        <v>0</v>
      </c>
      <c r="C514" s="80"/>
      <c r="D514" s="78"/>
      <c r="E514" s="78"/>
      <c r="F514" s="84"/>
      <c r="G514" s="78"/>
      <c r="H514" s="78"/>
      <c r="I514" s="78"/>
      <c r="J514" s="86"/>
      <c r="K514" s="78"/>
      <c r="L514" s="78"/>
      <c r="M514" s="78"/>
      <c r="N514" s="78"/>
      <c r="O514" s="78"/>
      <c r="P514" s="78"/>
    </row>
    <row r="515">
      <c r="A515" s="82">
        <v>1.0013717421124828E-8</v>
      </c>
      <c r="B515" s="83">
        <f t="shared" si="1"/>
        <v>0</v>
      </c>
      <c r="C515" s="80"/>
      <c r="D515" s="78"/>
      <c r="E515" s="78"/>
      <c r="F515" s="84"/>
      <c r="G515" s="78"/>
      <c r="H515" s="78"/>
      <c r="I515" s="78"/>
      <c r="J515" s="86"/>
      <c r="K515" s="78"/>
      <c r="L515" s="78"/>
      <c r="M515" s="78"/>
      <c r="N515" s="78"/>
      <c r="O515" s="78"/>
      <c r="P515" s="78"/>
    </row>
    <row r="516">
      <c r="A516" s="82">
        <v>3.0041152263374485E-8</v>
      </c>
      <c r="B516" s="83">
        <f t="shared" si="1"/>
        <v>0</v>
      </c>
      <c r="C516" s="80"/>
      <c r="D516" s="78"/>
      <c r="E516" s="78"/>
      <c r="F516" s="84"/>
      <c r="G516" s="78"/>
      <c r="H516" s="78"/>
      <c r="I516" s="78"/>
      <c r="J516" s="86"/>
      <c r="K516" s="78"/>
      <c r="L516" s="78"/>
      <c r="M516" s="78"/>
      <c r="N516" s="78"/>
      <c r="O516" s="78"/>
      <c r="P516" s="78"/>
    </row>
    <row r="517">
      <c r="A517" s="82">
        <v>3.0041152263374485E-8</v>
      </c>
      <c r="B517" s="83">
        <f t="shared" si="1"/>
        <v>0</v>
      </c>
      <c r="C517" s="80"/>
      <c r="D517" s="78"/>
      <c r="E517" s="78"/>
      <c r="F517" s="84"/>
      <c r="G517" s="78"/>
      <c r="H517" s="78"/>
      <c r="I517" s="78"/>
      <c r="J517" s="86"/>
      <c r="K517" s="78"/>
      <c r="L517" s="78"/>
      <c r="M517" s="78"/>
      <c r="N517" s="78"/>
      <c r="O517" s="78"/>
      <c r="P517" s="78"/>
    </row>
    <row r="518">
      <c r="A518" s="82">
        <v>0.3004115226337449</v>
      </c>
      <c r="B518" s="83">
        <f t="shared" si="1"/>
        <v>0</v>
      </c>
      <c r="C518" s="80"/>
      <c r="D518" s="78"/>
      <c r="E518" s="78"/>
      <c r="F518" s="84"/>
      <c r="G518" s="78"/>
      <c r="H518" s="78"/>
      <c r="I518" s="78"/>
      <c r="J518" s="86"/>
      <c r="K518" s="78"/>
      <c r="L518" s="78"/>
      <c r="M518" s="78"/>
      <c r="N518" s="78"/>
      <c r="O518" s="78"/>
      <c r="P518" s="78"/>
    </row>
    <row r="519">
      <c r="A519" s="82">
        <v>1.101508916323731</v>
      </c>
      <c r="B519" s="83">
        <f t="shared" si="1"/>
        <v>1</v>
      </c>
      <c r="C519" s="80"/>
      <c r="D519" s="78"/>
      <c r="E519" s="78"/>
      <c r="F519" s="84"/>
      <c r="G519" s="78"/>
      <c r="H519" s="78"/>
      <c r="I519" s="78"/>
      <c r="J519" s="86"/>
      <c r="K519" s="78"/>
      <c r="L519" s="78"/>
      <c r="M519" s="78"/>
      <c r="N519" s="78"/>
      <c r="O519" s="78"/>
      <c r="P519" s="78"/>
    </row>
    <row r="520">
      <c r="A520" s="82">
        <v>0.3755144032921811</v>
      </c>
      <c r="B520" s="83">
        <f t="shared" si="1"/>
        <v>0</v>
      </c>
      <c r="C520" s="80"/>
      <c r="D520" s="78"/>
      <c r="E520" s="78"/>
      <c r="F520" s="84"/>
      <c r="G520" s="78"/>
      <c r="H520" s="78"/>
      <c r="I520" s="78"/>
      <c r="J520" s="86"/>
      <c r="K520" s="78"/>
      <c r="L520" s="78"/>
      <c r="M520" s="78"/>
      <c r="N520" s="78"/>
      <c r="O520" s="78"/>
      <c r="P520" s="78"/>
    </row>
    <row r="521">
      <c r="A521" s="82">
        <v>0.7510288065843622</v>
      </c>
      <c r="B521" s="83">
        <f t="shared" si="1"/>
        <v>0</v>
      </c>
      <c r="C521" s="80"/>
      <c r="D521" s="78"/>
      <c r="E521" s="78"/>
      <c r="F521" s="84"/>
      <c r="G521" s="78"/>
      <c r="H521" s="78"/>
      <c r="I521" s="78"/>
      <c r="J521" s="86"/>
      <c r="K521" s="78"/>
      <c r="L521" s="78"/>
      <c r="M521" s="78"/>
      <c r="N521" s="78"/>
      <c r="O521" s="78"/>
      <c r="P521" s="78"/>
    </row>
    <row r="522">
      <c r="A522" s="82">
        <v>6.008230452674897E-9</v>
      </c>
      <c r="B522" s="83">
        <f t="shared" si="1"/>
        <v>0</v>
      </c>
      <c r="C522" s="80"/>
      <c r="D522" s="78"/>
      <c r="E522" s="78"/>
      <c r="F522" s="84"/>
      <c r="G522" s="78"/>
      <c r="H522" s="78"/>
      <c r="I522" s="78"/>
      <c r="J522" s="81">
        <v>2.0</v>
      </c>
      <c r="K522" s="80">
        <v>1.0</v>
      </c>
      <c r="L522" s="78"/>
      <c r="M522" s="78"/>
      <c r="N522" s="78"/>
      <c r="O522" s="78"/>
      <c r="P522" s="78"/>
    </row>
    <row r="523">
      <c r="A523" s="82">
        <v>1.0514403292181072</v>
      </c>
      <c r="B523" s="83">
        <f t="shared" si="1"/>
        <v>1</v>
      </c>
      <c r="C523" s="80"/>
      <c r="D523" s="78"/>
      <c r="E523" s="78"/>
      <c r="F523" s="84"/>
      <c r="G523" s="78"/>
      <c r="H523" s="78"/>
      <c r="I523" s="78"/>
      <c r="J523" s="86"/>
      <c r="K523" s="78"/>
      <c r="L523" s="78"/>
      <c r="M523" s="78"/>
      <c r="N523" s="78"/>
      <c r="O523" s="78"/>
      <c r="P523" s="78"/>
    </row>
    <row r="524">
      <c r="A524" s="82">
        <v>0.6008230452674898</v>
      </c>
      <c r="B524" s="83">
        <f t="shared" si="1"/>
        <v>0</v>
      </c>
      <c r="C524" s="80"/>
      <c r="D524" s="78"/>
      <c r="E524" s="78"/>
      <c r="F524" s="84"/>
      <c r="G524" s="78"/>
      <c r="H524" s="78"/>
      <c r="I524" s="78"/>
      <c r="J524" s="81">
        <v>2.0</v>
      </c>
      <c r="K524" s="80">
        <v>1.0</v>
      </c>
      <c r="L524" s="78"/>
      <c r="M524" s="78"/>
      <c r="N524" s="78"/>
      <c r="O524" s="78"/>
      <c r="P524" s="78"/>
    </row>
    <row r="525">
      <c r="A525" s="82">
        <v>2.3031550068587103</v>
      </c>
      <c r="B525" s="83">
        <f t="shared" si="1"/>
        <v>3</v>
      </c>
      <c r="C525" s="80"/>
      <c r="D525" s="78"/>
      <c r="E525" s="78"/>
      <c r="F525" s="84"/>
      <c r="G525" s="78"/>
      <c r="H525" s="78"/>
      <c r="I525" s="78"/>
      <c r="J525" s="81">
        <v>2.0</v>
      </c>
      <c r="K525" s="80">
        <v>1.0</v>
      </c>
      <c r="L525" s="78"/>
      <c r="M525" s="78"/>
      <c r="N525" s="78"/>
      <c r="O525" s="78"/>
      <c r="P525" s="78"/>
    </row>
    <row r="526">
      <c r="A526" s="82">
        <v>0.6008230452674898</v>
      </c>
      <c r="B526" s="83">
        <f t="shared" si="1"/>
        <v>0</v>
      </c>
      <c r="C526" s="80"/>
      <c r="D526" s="78"/>
      <c r="E526" s="78"/>
      <c r="F526" s="84"/>
      <c r="G526" s="78"/>
      <c r="H526" s="78"/>
      <c r="I526" s="78"/>
      <c r="J526" s="86"/>
      <c r="K526" s="78"/>
      <c r="L526" s="78"/>
      <c r="M526" s="78"/>
      <c r="N526" s="78"/>
      <c r="O526" s="78"/>
      <c r="P526" s="78"/>
    </row>
    <row r="527">
      <c r="A527" s="82">
        <v>3.0041152263374484E-9</v>
      </c>
      <c r="B527" s="83">
        <f t="shared" si="1"/>
        <v>0</v>
      </c>
      <c r="C527" s="80"/>
      <c r="D527" s="78"/>
      <c r="E527" s="78"/>
      <c r="F527" s="84"/>
      <c r="G527" s="78"/>
      <c r="H527" s="78"/>
      <c r="I527" s="78"/>
      <c r="J527" s="86"/>
      <c r="K527" s="78"/>
      <c r="L527" s="78"/>
      <c r="M527" s="78"/>
      <c r="N527" s="78"/>
      <c r="O527" s="78"/>
      <c r="P527" s="78"/>
    </row>
    <row r="528">
      <c r="A528" s="82">
        <v>3.0041152263374484E-9</v>
      </c>
      <c r="B528" s="83">
        <f t="shared" si="1"/>
        <v>0</v>
      </c>
      <c r="C528" s="80"/>
      <c r="D528" s="78"/>
      <c r="E528" s="78"/>
      <c r="F528" s="84"/>
      <c r="G528" s="78"/>
      <c r="H528" s="78"/>
      <c r="I528" s="78"/>
      <c r="J528" s="86"/>
      <c r="K528" s="78"/>
      <c r="L528" s="78"/>
      <c r="M528" s="78"/>
      <c r="N528" s="78"/>
      <c r="O528" s="78"/>
      <c r="P528" s="78"/>
    </row>
    <row r="529">
      <c r="A529" s="82">
        <v>3.0041152263374484E-9</v>
      </c>
      <c r="B529" s="83">
        <f t="shared" si="1"/>
        <v>0</v>
      </c>
      <c r="C529" s="80"/>
      <c r="D529" s="78"/>
      <c r="E529" s="78"/>
      <c r="F529" s="84"/>
      <c r="G529" s="78"/>
      <c r="H529" s="78"/>
      <c r="I529" s="78"/>
      <c r="J529" s="86"/>
      <c r="K529" s="78"/>
      <c r="L529" s="78"/>
      <c r="M529" s="78"/>
      <c r="N529" s="78"/>
      <c r="O529" s="78"/>
      <c r="P529" s="78"/>
    </row>
    <row r="530">
      <c r="A530" s="82">
        <v>3.0041152263374484E-9</v>
      </c>
      <c r="B530" s="83">
        <f t="shared" si="1"/>
        <v>0</v>
      </c>
      <c r="C530" s="80"/>
      <c r="D530" s="78"/>
      <c r="E530" s="78"/>
      <c r="F530" s="84"/>
      <c r="G530" s="78"/>
      <c r="H530" s="78"/>
      <c r="I530" s="78"/>
      <c r="J530" s="86"/>
      <c r="K530" s="78"/>
      <c r="L530" s="78"/>
      <c r="M530" s="78"/>
      <c r="N530" s="78"/>
      <c r="O530" s="78"/>
      <c r="P530" s="78"/>
    </row>
    <row r="531">
      <c r="A531" s="82">
        <v>0.3004115226337449</v>
      </c>
      <c r="B531" s="83">
        <f t="shared" si="1"/>
        <v>0</v>
      </c>
      <c r="C531" s="80"/>
      <c r="D531" s="78"/>
      <c r="E531" s="78"/>
      <c r="F531" s="84"/>
      <c r="G531" s="78"/>
      <c r="H531" s="78"/>
      <c r="I531" s="78"/>
      <c r="J531" s="86"/>
      <c r="K531" s="78"/>
      <c r="L531" s="78"/>
      <c r="M531" s="78"/>
      <c r="N531" s="78"/>
      <c r="O531" s="78"/>
      <c r="P531" s="78"/>
    </row>
    <row r="532">
      <c r="A532" s="82">
        <v>7.510288065843621E-9</v>
      </c>
      <c r="B532" s="83">
        <f t="shared" si="1"/>
        <v>0</v>
      </c>
      <c r="C532" s="80"/>
      <c r="D532" s="78"/>
      <c r="E532" s="78"/>
      <c r="F532" s="84"/>
      <c r="G532" s="78"/>
      <c r="H532" s="78"/>
      <c r="I532" s="78"/>
      <c r="J532" s="86"/>
      <c r="K532" s="78"/>
      <c r="L532" s="78"/>
      <c r="M532" s="78"/>
      <c r="N532" s="78"/>
      <c r="O532" s="78"/>
      <c r="P532" s="78"/>
    </row>
    <row r="533">
      <c r="A533" s="82">
        <v>0.18024691358024691</v>
      </c>
      <c r="B533" s="83">
        <f t="shared" si="1"/>
        <v>0</v>
      </c>
      <c r="C533" s="80"/>
      <c r="D533" s="78"/>
      <c r="E533" s="78"/>
      <c r="F533" s="84"/>
      <c r="G533" s="78"/>
      <c r="H533" s="78"/>
      <c r="I533" s="78"/>
      <c r="J533" s="86"/>
      <c r="K533" s="78"/>
      <c r="L533" s="78"/>
      <c r="M533" s="78"/>
      <c r="N533" s="78"/>
      <c r="O533" s="78"/>
      <c r="P533" s="78"/>
    </row>
    <row r="534">
      <c r="A534" s="82">
        <v>0.10013717421124829</v>
      </c>
      <c r="B534" s="83">
        <f t="shared" si="1"/>
        <v>0</v>
      </c>
      <c r="C534" s="80"/>
      <c r="D534" s="78"/>
      <c r="E534" s="78"/>
      <c r="F534" s="84"/>
      <c r="G534" s="78"/>
      <c r="H534" s="78"/>
      <c r="I534" s="78"/>
      <c r="J534" s="86"/>
      <c r="K534" s="78"/>
      <c r="L534" s="78"/>
      <c r="M534" s="78"/>
      <c r="N534" s="78"/>
      <c r="O534" s="78"/>
      <c r="P534" s="78"/>
    </row>
    <row r="535">
      <c r="A535" s="82">
        <v>0.5006858710562415</v>
      </c>
      <c r="B535" s="83">
        <f t="shared" si="1"/>
        <v>0</v>
      </c>
      <c r="C535" s="80"/>
      <c r="D535" s="78"/>
      <c r="E535" s="78"/>
      <c r="F535" s="84"/>
      <c r="G535" s="78"/>
      <c r="H535" s="78"/>
      <c r="I535" s="78"/>
      <c r="J535" s="86"/>
      <c r="K535" s="78"/>
      <c r="L535" s="78"/>
      <c r="M535" s="78"/>
      <c r="N535" s="78"/>
      <c r="O535" s="78"/>
      <c r="P535" s="78"/>
    </row>
    <row r="536">
      <c r="A536" s="82">
        <v>1.0013717421124828E-8</v>
      </c>
      <c r="B536" s="83">
        <f t="shared" si="1"/>
        <v>0</v>
      </c>
      <c r="C536" s="80"/>
      <c r="D536" s="78"/>
      <c r="E536" s="78"/>
      <c r="F536" s="84"/>
      <c r="G536" s="78"/>
      <c r="H536" s="78"/>
      <c r="I536" s="78"/>
      <c r="J536" s="86"/>
      <c r="K536" s="78"/>
      <c r="L536" s="78"/>
      <c r="M536" s="78"/>
      <c r="N536" s="78"/>
      <c r="O536" s="78"/>
      <c r="P536" s="78"/>
    </row>
    <row r="537">
      <c r="A537" s="82">
        <v>3.0041152263374485E-8</v>
      </c>
      <c r="B537" s="83">
        <f t="shared" si="1"/>
        <v>0</v>
      </c>
      <c r="C537" s="80"/>
      <c r="D537" s="78"/>
      <c r="E537" s="78"/>
      <c r="F537" s="84"/>
      <c r="G537" s="78"/>
      <c r="H537" s="78"/>
      <c r="I537" s="78"/>
      <c r="J537" s="86"/>
      <c r="K537" s="78"/>
      <c r="L537" s="78"/>
      <c r="M537" s="78"/>
      <c r="N537" s="78"/>
      <c r="O537" s="78"/>
      <c r="P537" s="78"/>
    </row>
    <row r="538">
      <c r="A538" s="82">
        <v>1.5020576131687243E-8</v>
      </c>
      <c r="B538" s="83">
        <f t="shared" si="1"/>
        <v>0</v>
      </c>
      <c r="C538" s="80"/>
      <c r="D538" s="78"/>
      <c r="E538" s="78"/>
      <c r="F538" s="84"/>
      <c r="G538" s="78"/>
      <c r="H538" s="78"/>
      <c r="I538" s="78"/>
      <c r="J538" s="86"/>
      <c r="K538" s="78"/>
      <c r="L538" s="78"/>
      <c r="M538" s="78"/>
      <c r="N538" s="78"/>
      <c r="O538" s="78"/>
      <c r="P538" s="78"/>
    </row>
    <row r="539">
      <c r="A539" s="82">
        <v>0.20027434842249658</v>
      </c>
      <c r="B539" s="83">
        <f t="shared" si="1"/>
        <v>0</v>
      </c>
      <c r="C539" s="80"/>
      <c r="D539" s="78"/>
      <c r="E539" s="78"/>
      <c r="F539" s="84"/>
      <c r="G539" s="78"/>
      <c r="H539" s="78"/>
      <c r="I539" s="78"/>
      <c r="J539" s="81">
        <v>2.0</v>
      </c>
      <c r="K539" s="80">
        <v>1.0</v>
      </c>
      <c r="L539" s="78"/>
      <c r="M539" s="78"/>
      <c r="N539" s="78"/>
      <c r="O539" s="78"/>
      <c r="P539" s="78"/>
    </row>
    <row r="540">
      <c r="A540" s="82">
        <v>0.15020576131687244</v>
      </c>
      <c r="B540" s="83">
        <f t="shared" si="1"/>
        <v>0</v>
      </c>
      <c r="C540" s="80"/>
      <c r="D540" s="78"/>
      <c r="E540" s="78"/>
      <c r="F540" s="84"/>
      <c r="G540" s="78"/>
      <c r="H540" s="78"/>
      <c r="I540" s="78"/>
      <c r="J540" s="86"/>
      <c r="K540" s="78"/>
      <c r="L540" s="78"/>
      <c r="M540" s="78"/>
      <c r="N540" s="78"/>
      <c r="O540" s="78"/>
      <c r="P540" s="78"/>
    </row>
    <row r="541">
      <c r="A541" s="82">
        <v>0.2145796590241035</v>
      </c>
      <c r="B541" s="83">
        <f t="shared" si="1"/>
        <v>0</v>
      </c>
      <c r="C541" s="80"/>
      <c r="D541" s="78"/>
      <c r="E541" s="78"/>
      <c r="F541" s="84"/>
      <c r="G541" s="78"/>
      <c r="H541" s="78"/>
      <c r="I541" s="78"/>
      <c r="J541" s="86"/>
      <c r="K541" s="78"/>
      <c r="L541" s="78"/>
      <c r="M541" s="78"/>
      <c r="N541" s="78"/>
      <c r="O541" s="78"/>
      <c r="P541" s="78"/>
    </row>
    <row r="542">
      <c r="A542" s="82">
        <v>0.3004115226337449</v>
      </c>
      <c r="B542" s="83">
        <f t="shared" si="1"/>
        <v>0</v>
      </c>
      <c r="C542" s="80"/>
      <c r="D542" s="78"/>
      <c r="E542" s="78"/>
      <c r="F542" s="84"/>
      <c r="G542" s="78"/>
      <c r="H542" s="78"/>
      <c r="I542" s="78"/>
      <c r="J542" s="86"/>
      <c r="K542" s="78"/>
      <c r="L542" s="78"/>
      <c r="M542" s="78"/>
      <c r="N542" s="78"/>
      <c r="O542" s="78"/>
      <c r="P542" s="78"/>
    </row>
    <row r="543">
      <c r="A543" s="82">
        <v>1.2016460905349795E-9</v>
      </c>
      <c r="B543" s="83">
        <f t="shared" si="1"/>
        <v>0</v>
      </c>
      <c r="C543" s="80"/>
      <c r="D543" s="78"/>
      <c r="E543" s="78"/>
      <c r="F543" s="84"/>
      <c r="G543" s="78"/>
      <c r="H543" s="78"/>
      <c r="I543" s="78"/>
      <c r="J543" s="86"/>
      <c r="K543" s="78"/>
      <c r="L543" s="78"/>
      <c r="M543" s="78"/>
      <c r="N543" s="78"/>
      <c r="O543" s="78"/>
      <c r="P543" s="78"/>
    </row>
    <row r="544">
      <c r="A544" s="82">
        <v>0.7009602194787381</v>
      </c>
      <c r="B544" s="83">
        <f t="shared" si="1"/>
        <v>0</v>
      </c>
      <c r="C544" s="80"/>
      <c r="D544" s="78"/>
      <c r="E544" s="78"/>
      <c r="F544" s="84"/>
      <c r="G544" s="78"/>
      <c r="H544" s="78"/>
      <c r="I544" s="78"/>
      <c r="J544" s="86"/>
      <c r="K544" s="78"/>
      <c r="L544" s="78"/>
      <c r="M544" s="78"/>
      <c r="N544" s="78"/>
      <c r="O544" s="78"/>
      <c r="P544" s="78"/>
    </row>
    <row r="545">
      <c r="A545" s="82">
        <v>0.6008230452674898</v>
      </c>
      <c r="B545" s="83">
        <f t="shared" si="1"/>
        <v>0</v>
      </c>
      <c r="C545" s="80"/>
      <c r="D545" s="78"/>
      <c r="E545" s="78"/>
      <c r="F545" s="84"/>
      <c r="G545" s="78"/>
      <c r="H545" s="78"/>
      <c r="I545" s="78"/>
      <c r="J545" s="86"/>
      <c r="K545" s="78"/>
      <c r="L545" s="78"/>
      <c r="M545" s="78"/>
      <c r="N545" s="78"/>
      <c r="O545" s="78"/>
      <c r="P545" s="78"/>
    </row>
    <row r="546">
      <c r="A546" s="82">
        <v>1.5020576131687243E-8</v>
      </c>
      <c r="B546" s="83">
        <f t="shared" si="1"/>
        <v>0</v>
      </c>
      <c r="C546" s="80"/>
      <c r="D546" s="78"/>
      <c r="E546" s="78"/>
      <c r="F546" s="84"/>
      <c r="G546" s="78"/>
      <c r="H546" s="78"/>
      <c r="I546" s="78"/>
      <c r="J546" s="86"/>
      <c r="K546" s="78"/>
      <c r="L546" s="78"/>
      <c r="M546" s="78"/>
      <c r="N546" s="78"/>
      <c r="O546" s="78"/>
      <c r="P546" s="78"/>
    </row>
    <row r="547">
      <c r="A547" s="82">
        <v>1.5020576131687243E-8</v>
      </c>
      <c r="B547" s="83">
        <f t="shared" si="1"/>
        <v>0</v>
      </c>
      <c r="C547" s="80"/>
      <c r="D547" s="78"/>
      <c r="E547" s="78"/>
      <c r="F547" s="84"/>
      <c r="G547" s="78"/>
      <c r="H547" s="78"/>
      <c r="I547" s="78"/>
      <c r="J547" s="81">
        <v>2.0</v>
      </c>
      <c r="K547" s="80">
        <v>1.0</v>
      </c>
      <c r="L547" s="78"/>
      <c r="M547" s="78"/>
      <c r="N547" s="78"/>
      <c r="O547" s="78"/>
      <c r="P547" s="78"/>
    </row>
    <row r="548">
      <c r="A548" s="82">
        <v>1.5020576131687243E-8</v>
      </c>
      <c r="B548" s="83">
        <f t="shared" si="1"/>
        <v>0</v>
      </c>
      <c r="C548" s="80"/>
      <c r="D548" s="78"/>
      <c r="E548" s="78"/>
      <c r="F548" s="84"/>
      <c r="G548" s="78"/>
      <c r="H548" s="78"/>
      <c r="I548" s="78"/>
      <c r="J548" s="81">
        <v>2.0</v>
      </c>
      <c r="K548" s="80">
        <v>1.0</v>
      </c>
      <c r="L548" s="78"/>
      <c r="M548" s="78"/>
      <c r="N548" s="78"/>
      <c r="O548" s="78"/>
      <c r="P548" s="78"/>
    </row>
    <row r="549">
      <c r="A549" s="82">
        <v>3.0041152263374485E-8</v>
      </c>
      <c r="B549" s="83">
        <f t="shared" si="1"/>
        <v>0</v>
      </c>
      <c r="C549" s="80"/>
      <c r="D549" s="78"/>
      <c r="E549" s="78"/>
      <c r="F549" s="84"/>
      <c r="G549" s="78"/>
      <c r="H549" s="78"/>
      <c r="I549" s="78"/>
      <c r="J549" s="81">
        <v>2.0</v>
      </c>
      <c r="K549" s="80">
        <v>1.0</v>
      </c>
      <c r="L549" s="78"/>
      <c r="M549" s="78"/>
      <c r="N549" s="78"/>
      <c r="O549" s="78"/>
      <c r="P549" s="78"/>
    </row>
    <row r="550">
      <c r="A550" s="82">
        <v>3.755144032921811E-9</v>
      </c>
      <c r="B550" s="83">
        <f t="shared" si="1"/>
        <v>0</v>
      </c>
      <c r="C550" s="80"/>
      <c r="D550" s="78"/>
      <c r="E550" s="78"/>
      <c r="F550" s="84"/>
      <c r="G550" s="78"/>
      <c r="H550" s="78"/>
      <c r="I550" s="78"/>
      <c r="J550" s="86"/>
      <c r="K550" s="78"/>
      <c r="L550" s="78"/>
      <c r="M550" s="78"/>
      <c r="N550" s="78"/>
      <c r="O550" s="78"/>
      <c r="P550" s="78"/>
    </row>
    <row r="551">
      <c r="A551" s="82">
        <v>3.0041152263374485E-8</v>
      </c>
      <c r="B551" s="83">
        <f t="shared" si="1"/>
        <v>0</v>
      </c>
      <c r="C551" s="80"/>
      <c r="D551" s="78"/>
      <c r="E551" s="78"/>
      <c r="F551" s="84"/>
      <c r="G551" s="78"/>
      <c r="H551" s="78"/>
      <c r="I551" s="78"/>
      <c r="J551" s="86"/>
      <c r="K551" s="78"/>
      <c r="L551" s="78"/>
      <c r="M551" s="78"/>
      <c r="N551" s="78"/>
      <c r="O551" s="78"/>
      <c r="P551" s="78"/>
    </row>
    <row r="552">
      <c r="A552" s="82">
        <v>1.5020576131687243E-8</v>
      </c>
      <c r="B552" s="83">
        <f t="shared" si="1"/>
        <v>0</v>
      </c>
      <c r="C552" s="80"/>
      <c r="D552" s="78"/>
      <c r="E552" s="78"/>
      <c r="F552" s="84"/>
      <c r="G552" s="78"/>
      <c r="H552" s="78"/>
      <c r="I552" s="78"/>
      <c r="J552" s="86"/>
      <c r="K552" s="78"/>
      <c r="L552" s="78"/>
      <c r="M552" s="78"/>
      <c r="N552" s="78"/>
      <c r="O552" s="78"/>
      <c r="P552" s="78"/>
    </row>
    <row r="553">
      <c r="A553" s="82">
        <v>3.0041152263374485E-8</v>
      </c>
      <c r="B553" s="83">
        <f t="shared" si="1"/>
        <v>0</v>
      </c>
      <c r="C553" s="80"/>
      <c r="D553" s="78"/>
      <c r="E553" s="78"/>
      <c r="F553" s="84"/>
      <c r="G553" s="78"/>
      <c r="H553" s="78"/>
      <c r="I553" s="78"/>
      <c r="J553" s="81">
        <v>2.0</v>
      </c>
      <c r="K553" s="80">
        <v>1.0</v>
      </c>
      <c r="L553" s="78"/>
      <c r="M553" s="78"/>
      <c r="N553" s="78"/>
      <c r="O553" s="78"/>
      <c r="P553" s="78"/>
    </row>
    <row r="554">
      <c r="A554" s="82">
        <v>3.0041152263374485E-8</v>
      </c>
      <c r="B554" s="83">
        <f t="shared" si="1"/>
        <v>0</v>
      </c>
      <c r="C554" s="80"/>
      <c r="D554" s="78"/>
      <c r="E554" s="78"/>
      <c r="F554" s="84"/>
      <c r="G554" s="78"/>
      <c r="H554" s="78"/>
      <c r="I554" s="78"/>
      <c r="J554" s="86"/>
      <c r="K554" s="78"/>
      <c r="L554" s="78"/>
      <c r="M554" s="78"/>
      <c r="N554" s="78"/>
      <c r="O554" s="78"/>
      <c r="P554" s="78"/>
    </row>
    <row r="555">
      <c r="A555" s="82">
        <v>3.0041152263374485E-8</v>
      </c>
      <c r="B555" s="83">
        <f t="shared" si="1"/>
        <v>0</v>
      </c>
      <c r="C555" s="80"/>
      <c r="D555" s="78"/>
      <c r="E555" s="78"/>
      <c r="F555" s="84"/>
      <c r="G555" s="78"/>
      <c r="H555" s="78"/>
      <c r="I555" s="78"/>
      <c r="J555" s="86"/>
      <c r="K555" s="78"/>
      <c r="L555" s="78"/>
      <c r="M555" s="78"/>
      <c r="N555" s="78"/>
      <c r="O555" s="78"/>
      <c r="P555" s="78"/>
    </row>
    <row r="556">
      <c r="A556" s="82">
        <v>6.008230452674897E-9</v>
      </c>
      <c r="B556" s="83">
        <f t="shared" si="1"/>
        <v>0</v>
      </c>
      <c r="C556" s="80"/>
      <c r="D556" s="78"/>
      <c r="E556" s="78"/>
      <c r="F556" s="84"/>
      <c r="G556" s="78"/>
      <c r="H556" s="78"/>
      <c r="I556" s="78"/>
      <c r="J556" s="86"/>
      <c r="K556" s="78"/>
      <c r="L556" s="78"/>
      <c r="M556" s="78"/>
      <c r="N556" s="78"/>
      <c r="O556" s="78"/>
      <c r="P556" s="78"/>
    </row>
    <row r="557">
      <c r="A557" s="82">
        <v>1.0013717421124828E-8</v>
      </c>
      <c r="B557" s="83">
        <f t="shared" si="1"/>
        <v>0</v>
      </c>
      <c r="C557" s="80"/>
      <c r="D557" s="78"/>
      <c r="E557" s="78"/>
      <c r="F557" s="84"/>
      <c r="G557" s="78"/>
      <c r="H557" s="78"/>
      <c r="I557" s="78"/>
      <c r="J557" s="86"/>
      <c r="K557" s="78"/>
      <c r="L557" s="78"/>
      <c r="M557" s="78"/>
      <c r="N557" s="78"/>
      <c r="O557" s="78"/>
      <c r="P557" s="78"/>
    </row>
    <row r="558">
      <c r="A558" s="82">
        <v>1.0013717421124828E-8</v>
      </c>
      <c r="B558" s="83">
        <f t="shared" si="1"/>
        <v>0</v>
      </c>
      <c r="C558" s="80"/>
      <c r="D558" s="78"/>
      <c r="E558" s="78"/>
      <c r="F558" s="84"/>
      <c r="G558" s="78"/>
      <c r="H558" s="78"/>
      <c r="I558" s="78"/>
      <c r="J558" s="86"/>
      <c r="K558" s="78"/>
      <c r="L558" s="78"/>
      <c r="M558" s="78"/>
      <c r="N558" s="78"/>
      <c r="O558" s="78"/>
      <c r="P558" s="78"/>
    </row>
    <row r="559">
      <c r="A559" s="82">
        <v>4.2915931804820695E-9</v>
      </c>
      <c r="B559" s="83">
        <f t="shared" si="1"/>
        <v>0</v>
      </c>
      <c r="C559" s="80"/>
      <c r="D559" s="78"/>
      <c r="E559" s="78"/>
      <c r="F559" s="84"/>
      <c r="G559" s="78"/>
      <c r="H559" s="78"/>
      <c r="I559" s="78"/>
      <c r="J559" s="86"/>
      <c r="K559" s="78"/>
      <c r="L559" s="78"/>
      <c r="M559" s="78"/>
      <c r="N559" s="78"/>
      <c r="O559" s="78"/>
      <c r="P559" s="78"/>
    </row>
    <row r="560">
      <c r="A560" s="82">
        <v>1.0013717421124828E-8</v>
      </c>
      <c r="B560" s="83">
        <f t="shared" si="1"/>
        <v>0</v>
      </c>
      <c r="C560" s="80"/>
      <c r="D560" s="78"/>
      <c r="E560" s="78"/>
      <c r="F560" s="84"/>
      <c r="G560" s="78"/>
      <c r="H560" s="78"/>
      <c r="I560" s="78"/>
      <c r="J560" s="86"/>
      <c r="K560" s="78"/>
      <c r="L560" s="78"/>
      <c r="M560" s="78"/>
      <c r="N560" s="78"/>
      <c r="O560" s="78"/>
      <c r="P560" s="78"/>
    </row>
    <row r="561">
      <c r="A561" s="82">
        <v>1.0013717421124828E-8</v>
      </c>
      <c r="B561" s="83">
        <f t="shared" si="1"/>
        <v>0</v>
      </c>
      <c r="C561" s="80"/>
      <c r="D561" s="78"/>
      <c r="E561" s="78"/>
      <c r="F561" s="84"/>
      <c r="G561" s="78"/>
      <c r="H561" s="78"/>
      <c r="I561" s="78"/>
      <c r="J561" s="86"/>
      <c r="K561" s="78"/>
      <c r="L561" s="78"/>
      <c r="M561" s="78"/>
      <c r="N561" s="78"/>
      <c r="O561" s="78"/>
      <c r="P561" s="78"/>
    </row>
    <row r="562">
      <c r="A562" s="82">
        <v>1.0013717421124828E-8</v>
      </c>
      <c r="B562" s="83">
        <f t="shared" si="1"/>
        <v>0</v>
      </c>
      <c r="C562" s="80"/>
      <c r="D562" s="78"/>
      <c r="E562" s="78"/>
      <c r="F562" s="84"/>
      <c r="G562" s="78"/>
      <c r="H562" s="78"/>
      <c r="I562" s="78"/>
      <c r="J562" s="86"/>
      <c r="K562" s="78"/>
      <c r="L562" s="78"/>
      <c r="M562" s="78"/>
      <c r="N562" s="78"/>
      <c r="O562" s="78"/>
      <c r="P562" s="78"/>
    </row>
    <row r="563">
      <c r="A563" s="82">
        <v>0.6508916323731139</v>
      </c>
      <c r="B563" s="83">
        <f t="shared" si="1"/>
        <v>0</v>
      </c>
      <c r="C563" s="80"/>
      <c r="D563" s="78"/>
      <c r="E563" s="78"/>
      <c r="F563" s="84"/>
      <c r="G563" s="78"/>
      <c r="H563" s="78"/>
      <c r="I563" s="78"/>
      <c r="J563" s="86"/>
      <c r="K563" s="78"/>
      <c r="L563" s="78"/>
      <c r="M563" s="78"/>
      <c r="N563" s="78"/>
      <c r="O563" s="78"/>
      <c r="P563" s="78"/>
    </row>
    <row r="564">
      <c r="A564" s="82">
        <v>6.008230452674897E-9</v>
      </c>
      <c r="B564" s="83">
        <f t="shared" si="1"/>
        <v>0</v>
      </c>
      <c r="C564" s="80"/>
      <c r="D564" s="78"/>
      <c r="E564" s="78"/>
      <c r="F564" s="84"/>
      <c r="G564" s="78"/>
      <c r="H564" s="78"/>
      <c r="I564" s="78"/>
      <c r="J564" s="86"/>
      <c r="K564" s="78"/>
      <c r="L564" s="78"/>
      <c r="M564" s="78"/>
      <c r="N564" s="78"/>
      <c r="O564" s="78"/>
      <c r="P564" s="78"/>
    </row>
    <row r="565">
      <c r="A565" s="82">
        <v>0.3004115226337449</v>
      </c>
      <c r="B565" s="83">
        <f t="shared" si="1"/>
        <v>0</v>
      </c>
      <c r="C565" s="80"/>
      <c r="D565" s="78"/>
      <c r="E565" s="78"/>
      <c r="F565" s="84"/>
      <c r="G565" s="78"/>
      <c r="H565" s="78"/>
      <c r="I565" s="78"/>
      <c r="J565" s="86"/>
      <c r="K565" s="78"/>
      <c r="L565" s="78"/>
      <c r="M565" s="78"/>
      <c r="N565" s="78"/>
      <c r="O565" s="78"/>
      <c r="P565" s="78"/>
    </row>
    <row r="566">
      <c r="A566" s="82">
        <v>0.3004115226337449</v>
      </c>
      <c r="B566" s="83">
        <f t="shared" si="1"/>
        <v>0</v>
      </c>
      <c r="C566" s="80"/>
      <c r="D566" s="78"/>
      <c r="E566" s="78"/>
      <c r="F566" s="84"/>
      <c r="G566" s="78"/>
      <c r="H566" s="78"/>
      <c r="I566" s="78"/>
      <c r="J566" s="81">
        <v>2.0</v>
      </c>
      <c r="K566" s="80">
        <v>1.0</v>
      </c>
      <c r="L566" s="78"/>
      <c r="M566" s="78"/>
      <c r="N566" s="78"/>
      <c r="O566" s="78"/>
      <c r="P566" s="78"/>
    </row>
    <row r="567">
      <c r="A567" s="82">
        <v>1.5020576131687243E-8</v>
      </c>
      <c r="B567" s="83">
        <f t="shared" si="1"/>
        <v>0</v>
      </c>
      <c r="C567" s="80"/>
      <c r="D567" s="78"/>
      <c r="E567" s="78"/>
      <c r="F567" s="84"/>
      <c r="G567" s="78"/>
      <c r="H567" s="78"/>
      <c r="I567" s="78"/>
      <c r="J567" s="81">
        <v>2.0</v>
      </c>
      <c r="K567" s="80">
        <v>1.0</v>
      </c>
      <c r="L567" s="78"/>
      <c r="M567" s="78"/>
      <c r="N567" s="78"/>
      <c r="O567" s="78"/>
      <c r="P567" s="78"/>
    </row>
    <row r="568">
      <c r="A568" s="82">
        <v>0.3004115226337449</v>
      </c>
      <c r="B568" s="83">
        <f t="shared" si="1"/>
        <v>0</v>
      </c>
      <c r="C568" s="80"/>
      <c r="D568" s="78"/>
      <c r="E568" s="78"/>
      <c r="F568" s="84"/>
      <c r="G568" s="78"/>
      <c r="H568" s="78"/>
      <c r="I568" s="78"/>
      <c r="J568" s="81">
        <v>2.0</v>
      </c>
      <c r="K568" s="80">
        <v>1.0</v>
      </c>
      <c r="L568" s="78"/>
      <c r="M568" s="78"/>
      <c r="N568" s="78"/>
      <c r="O568" s="78"/>
      <c r="P568" s="78"/>
    </row>
    <row r="569">
      <c r="A569" s="82">
        <v>0.3004115226337449</v>
      </c>
      <c r="B569" s="83">
        <f t="shared" si="1"/>
        <v>0</v>
      </c>
      <c r="C569" s="80"/>
      <c r="D569" s="78"/>
      <c r="E569" s="78"/>
      <c r="F569" s="84"/>
      <c r="G569" s="78"/>
      <c r="H569" s="78"/>
      <c r="I569" s="78"/>
      <c r="J569" s="86"/>
      <c r="K569" s="78"/>
      <c r="L569" s="78"/>
      <c r="M569" s="78"/>
      <c r="N569" s="78"/>
      <c r="O569" s="78"/>
      <c r="P569" s="78"/>
    </row>
    <row r="570">
      <c r="A570" s="82">
        <v>3.0041152263374485E-8</v>
      </c>
      <c r="B570" s="83">
        <f t="shared" si="1"/>
        <v>0</v>
      </c>
      <c r="C570" s="80"/>
      <c r="D570" s="78"/>
      <c r="E570" s="78"/>
      <c r="F570" s="84"/>
      <c r="G570" s="78"/>
      <c r="H570" s="78"/>
      <c r="I570" s="78"/>
      <c r="J570" s="86"/>
      <c r="K570" s="78"/>
      <c r="L570" s="78"/>
      <c r="M570" s="78"/>
      <c r="N570" s="78"/>
      <c r="O570" s="78"/>
      <c r="P570" s="78"/>
    </row>
    <row r="571">
      <c r="A571" s="82">
        <v>3.0041152263374484E-9</v>
      </c>
      <c r="B571" s="83">
        <f t="shared" si="1"/>
        <v>0</v>
      </c>
      <c r="C571" s="80"/>
      <c r="D571" s="78"/>
      <c r="E571" s="78"/>
      <c r="F571" s="84"/>
      <c r="G571" s="78"/>
      <c r="H571" s="78"/>
      <c r="I571" s="78"/>
      <c r="J571" s="86"/>
      <c r="K571" s="78"/>
      <c r="L571" s="78"/>
      <c r="M571" s="78"/>
      <c r="N571" s="78"/>
      <c r="O571" s="78"/>
      <c r="P571" s="78"/>
    </row>
    <row r="572">
      <c r="A572" s="82">
        <v>1.5020576131687243E-8</v>
      </c>
      <c r="B572" s="83">
        <f t="shared" si="1"/>
        <v>0</v>
      </c>
      <c r="C572" s="80"/>
      <c r="D572" s="78"/>
      <c r="E572" s="78"/>
      <c r="F572" s="84"/>
      <c r="G572" s="78"/>
      <c r="H572" s="78"/>
      <c r="I572" s="78"/>
      <c r="J572" s="86"/>
      <c r="K572" s="78"/>
      <c r="L572" s="78"/>
      <c r="M572" s="78"/>
      <c r="N572" s="78"/>
      <c r="O572" s="78"/>
      <c r="P572" s="78"/>
    </row>
    <row r="573">
      <c r="A573" s="82">
        <v>3.0041152263374484E-9</v>
      </c>
      <c r="B573" s="83">
        <f t="shared" si="1"/>
        <v>0</v>
      </c>
      <c r="C573" s="80"/>
      <c r="D573" s="78"/>
      <c r="E573" s="78"/>
      <c r="F573" s="84"/>
      <c r="G573" s="78"/>
      <c r="H573" s="78"/>
      <c r="I573" s="78"/>
      <c r="J573" s="81">
        <v>2.0</v>
      </c>
      <c r="K573" s="80">
        <v>1.0</v>
      </c>
      <c r="L573" s="78"/>
      <c r="M573" s="78"/>
      <c r="N573" s="78"/>
      <c r="O573" s="78"/>
      <c r="P573" s="78"/>
    </row>
    <row r="574">
      <c r="A574" s="82">
        <v>1.5020576131687243E-8</v>
      </c>
      <c r="B574" s="83">
        <f t="shared" si="1"/>
        <v>0</v>
      </c>
      <c r="C574" s="80"/>
      <c r="D574" s="78"/>
      <c r="E574" s="78"/>
      <c r="F574" s="84"/>
      <c r="G574" s="78"/>
      <c r="H574" s="78"/>
      <c r="I574" s="78"/>
      <c r="J574" s="86"/>
      <c r="K574" s="78"/>
      <c r="L574" s="78"/>
      <c r="M574" s="78"/>
      <c r="N574" s="78"/>
      <c r="O574" s="78"/>
      <c r="P574" s="78"/>
    </row>
    <row r="575">
      <c r="A575" s="82">
        <v>3.0041152263374484E-9</v>
      </c>
      <c r="B575" s="83">
        <f t="shared" si="1"/>
        <v>0</v>
      </c>
      <c r="C575" s="80"/>
      <c r="D575" s="78"/>
      <c r="E575" s="78"/>
      <c r="F575" s="84"/>
      <c r="G575" s="78"/>
      <c r="H575" s="78"/>
      <c r="I575" s="78"/>
      <c r="J575" s="81">
        <v>2.0</v>
      </c>
      <c r="K575" s="80">
        <v>1.0</v>
      </c>
      <c r="L575" s="78"/>
      <c r="M575" s="78"/>
      <c r="N575" s="78"/>
      <c r="O575" s="78"/>
      <c r="P575" s="78"/>
    </row>
    <row r="576">
      <c r="A576" s="82">
        <v>3.0041152263374485E-8</v>
      </c>
      <c r="B576" s="83">
        <f t="shared" si="1"/>
        <v>0</v>
      </c>
      <c r="C576" s="80"/>
      <c r="D576" s="78"/>
      <c r="E576" s="78"/>
      <c r="F576" s="84"/>
      <c r="G576" s="78"/>
      <c r="H576" s="78"/>
      <c r="I576" s="78"/>
      <c r="J576" s="86"/>
      <c r="K576" s="78"/>
      <c r="L576" s="78"/>
      <c r="M576" s="78"/>
      <c r="N576" s="78"/>
      <c r="O576" s="78"/>
      <c r="P576" s="78"/>
    </row>
    <row r="577">
      <c r="A577" s="82">
        <v>0.3004115226337449</v>
      </c>
      <c r="B577" s="83">
        <f t="shared" si="1"/>
        <v>0</v>
      </c>
      <c r="C577" s="80"/>
      <c r="D577" s="78"/>
      <c r="E577" s="78"/>
      <c r="F577" s="84"/>
      <c r="G577" s="78"/>
      <c r="H577" s="78"/>
      <c r="I577" s="78"/>
      <c r="J577" s="86"/>
      <c r="K577" s="78"/>
      <c r="L577" s="78"/>
      <c r="M577" s="78"/>
      <c r="N577" s="78"/>
      <c r="O577" s="78"/>
      <c r="P577" s="78"/>
    </row>
    <row r="578">
      <c r="A578" s="82">
        <v>0.15020576131687244</v>
      </c>
      <c r="B578" s="83">
        <f t="shared" si="1"/>
        <v>0</v>
      </c>
      <c r="C578" s="80"/>
      <c r="D578" s="78"/>
      <c r="E578" s="78"/>
      <c r="F578" s="84"/>
      <c r="G578" s="78"/>
      <c r="H578" s="78"/>
      <c r="I578" s="78"/>
      <c r="J578" s="81">
        <v>2.0</v>
      </c>
      <c r="K578" s="80">
        <v>1.0</v>
      </c>
      <c r="L578" s="78"/>
      <c r="M578" s="78"/>
      <c r="N578" s="78"/>
      <c r="O578" s="78"/>
      <c r="P578" s="78"/>
    </row>
    <row r="579">
      <c r="A579" s="82">
        <v>1.8024691358024691</v>
      </c>
      <c r="B579" s="83">
        <f t="shared" si="1"/>
        <v>2</v>
      </c>
      <c r="C579" s="80"/>
      <c r="D579" s="78"/>
      <c r="E579" s="78"/>
      <c r="F579" s="84"/>
      <c r="G579" s="78"/>
      <c r="H579" s="78"/>
      <c r="I579" s="78"/>
      <c r="J579" s="81">
        <v>2.0</v>
      </c>
      <c r="K579" s="80">
        <v>1.0</v>
      </c>
      <c r="L579" s="78"/>
      <c r="M579" s="78"/>
      <c r="N579" s="78"/>
      <c r="O579" s="78"/>
      <c r="P579" s="78"/>
    </row>
    <row r="580">
      <c r="A580" s="82">
        <v>0.15020576131687244</v>
      </c>
      <c r="B580" s="83">
        <f t="shared" si="1"/>
        <v>0</v>
      </c>
      <c r="C580" s="80"/>
      <c r="D580" s="78"/>
      <c r="E580" s="78"/>
      <c r="F580" s="84"/>
      <c r="G580" s="78"/>
      <c r="H580" s="78"/>
      <c r="I580" s="78"/>
      <c r="J580" s="86"/>
      <c r="K580" s="78"/>
      <c r="L580" s="78"/>
      <c r="M580" s="78"/>
      <c r="N580" s="78"/>
      <c r="O580" s="78"/>
      <c r="P580" s="78"/>
    </row>
    <row r="581">
      <c r="A581" s="82">
        <v>0.9012345679012346</v>
      </c>
      <c r="B581" s="83">
        <f t="shared" si="1"/>
        <v>1</v>
      </c>
      <c r="C581" s="80"/>
      <c r="D581" s="78"/>
      <c r="E581" s="78"/>
      <c r="F581" s="84"/>
      <c r="G581" s="78"/>
      <c r="H581" s="78"/>
      <c r="I581" s="78"/>
      <c r="J581" s="81">
        <v>2.0</v>
      </c>
      <c r="K581" s="80">
        <v>1.0</v>
      </c>
      <c r="L581" s="78"/>
      <c r="M581" s="78"/>
      <c r="N581" s="78"/>
      <c r="O581" s="78"/>
      <c r="P581" s="78"/>
    </row>
    <row r="582">
      <c r="A582" s="82">
        <v>0.2403292181069959</v>
      </c>
      <c r="B582" s="83">
        <f t="shared" si="1"/>
        <v>0</v>
      </c>
      <c r="C582" s="80"/>
      <c r="D582" s="78"/>
      <c r="E582" s="78"/>
      <c r="F582" s="84"/>
      <c r="G582" s="78"/>
      <c r="H582" s="78"/>
      <c r="I582" s="78"/>
      <c r="J582" s="86"/>
      <c r="K582" s="78"/>
      <c r="L582" s="78"/>
      <c r="M582" s="78"/>
      <c r="N582" s="78"/>
      <c r="O582" s="78"/>
      <c r="P582" s="78"/>
    </row>
    <row r="583">
      <c r="A583" s="82">
        <v>0.22530864197530864</v>
      </c>
      <c r="B583" s="83">
        <f t="shared" si="1"/>
        <v>0</v>
      </c>
      <c r="C583" s="80"/>
      <c r="D583" s="78"/>
      <c r="E583" s="78"/>
      <c r="F583" s="84"/>
      <c r="G583" s="78"/>
      <c r="H583" s="78"/>
      <c r="I583" s="78"/>
      <c r="J583" s="86"/>
      <c r="K583" s="78"/>
      <c r="L583" s="78"/>
      <c r="M583" s="78"/>
      <c r="N583" s="78"/>
      <c r="O583" s="78"/>
      <c r="P583" s="78"/>
    </row>
    <row r="584">
      <c r="A584" s="82">
        <v>0.3004115226337449</v>
      </c>
      <c r="B584" s="83">
        <f t="shared" si="1"/>
        <v>0</v>
      </c>
      <c r="C584" s="80"/>
      <c r="D584" s="78"/>
      <c r="E584" s="78"/>
      <c r="F584" s="84"/>
      <c r="G584" s="78"/>
      <c r="H584" s="78"/>
      <c r="I584" s="78"/>
      <c r="J584" s="86"/>
      <c r="K584" s="78"/>
      <c r="L584" s="78"/>
      <c r="M584" s="78"/>
      <c r="N584" s="78"/>
      <c r="O584" s="78"/>
      <c r="P584" s="78"/>
    </row>
    <row r="585">
      <c r="A585" s="82">
        <v>0.9012345679012346</v>
      </c>
      <c r="B585" s="83">
        <f t="shared" si="1"/>
        <v>1</v>
      </c>
      <c r="C585" s="80"/>
      <c r="D585" s="78"/>
      <c r="E585" s="78"/>
      <c r="F585" s="84"/>
      <c r="G585" s="78"/>
      <c r="H585" s="78"/>
      <c r="I585" s="78"/>
      <c r="J585" s="86"/>
      <c r="K585" s="78"/>
      <c r="L585" s="78"/>
      <c r="M585" s="78"/>
      <c r="N585" s="78"/>
      <c r="O585" s="78"/>
      <c r="P585" s="78"/>
    </row>
    <row r="586">
      <c r="A586" s="82">
        <v>0.6008230452674898</v>
      </c>
      <c r="B586" s="83">
        <f t="shared" si="1"/>
        <v>0</v>
      </c>
      <c r="C586" s="80"/>
      <c r="D586" s="78"/>
      <c r="E586" s="78"/>
      <c r="F586" s="84"/>
      <c r="G586" s="78"/>
      <c r="H586" s="78"/>
      <c r="I586" s="78"/>
      <c r="J586" s="86"/>
      <c r="K586" s="78"/>
      <c r="L586" s="78"/>
      <c r="M586" s="78"/>
      <c r="N586" s="78"/>
      <c r="O586" s="78"/>
      <c r="P586" s="78"/>
    </row>
    <row r="587">
      <c r="A587" s="82">
        <v>2.1429355281207134</v>
      </c>
      <c r="B587" s="83">
        <f t="shared" si="1"/>
        <v>3</v>
      </c>
      <c r="C587" s="80"/>
      <c r="D587" s="78"/>
      <c r="E587" s="78"/>
      <c r="F587" s="84"/>
      <c r="G587" s="78"/>
      <c r="H587" s="78"/>
      <c r="I587" s="78"/>
      <c r="J587" s="86"/>
      <c r="K587" s="78"/>
      <c r="L587" s="78"/>
      <c r="M587" s="78"/>
      <c r="N587" s="78"/>
      <c r="O587" s="78"/>
      <c r="P587" s="78"/>
    </row>
    <row r="588">
      <c r="A588" s="82">
        <v>7.510288065843621E-9</v>
      </c>
      <c r="B588" s="83">
        <f t="shared" si="1"/>
        <v>0</v>
      </c>
      <c r="C588" s="80"/>
      <c r="D588" s="78"/>
      <c r="E588" s="78"/>
      <c r="F588" s="84"/>
      <c r="G588" s="78"/>
      <c r="H588" s="78"/>
      <c r="I588" s="78"/>
      <c r="J588" s="86"/>
      <c r="K588" s="78"/>
      <c r="L588" s="78"/>
      <c r="M588" s="78"/>
      <c r="N588" s="78"/>
      <c r="O588" s="78"/>
      <c r="P588" s="78"/>
    </row>
    <row r="589">
      <c r="A589" s="82">
        <v>1.5020576131687243E-8</v>
      </c>
      <c r="B589" s="83">
        <f t="shared" si="1"/>
        <v>0</v>
      </c>
      <c r="C589" s="80"/>
      <c r="D589" s="78"/>
      <c r="E589" s="78"/>
      <c r="F589" s="84"/>
      <c r="G589" s="78"/>
      <c r="H589" s="78"/>
      <c r="I589" s="78"/>
      <c r="J589" s="86"/>
      <c r="K589" s="78"/>
      <c r="L589" s="78"/>
      <c r="M589" s="78"/>
      <c r="N589" s="78"/>
      <c r="O589" s="78"/>
      <c r="P589" s="78"/>
    </row>
    <row r="590">
      <c r="A590" s="82">
        <v>0.22530864197530864</v>
      </c>
      <c r="B590" s="83">
        <f t="shared" si="1"/>
        <v>0</v>
      </c>
      <c r="C590" s="80"/>
      <c r="D590" s="78"/>
      <c r="E590" s="78"/>
      <c r="F590" s="84"/>
      <c r="G590" s="78"/>
      <c r="H590" s="78"/>
      <c r="I590" s="78"/>
      <c r="J590" s="81">
        <v>2.0</v>
      </c>
      <c r="K590" s="80">
        <v>1.0</v>
      </c>
      <c r="L590" s="78"/>
      <c r="M590" s="78"/>
      <c r="N590" s="78"/>
      <c r="O590" s="78"/>
      <c r="P590" s="78"/>
    </row>
    <row r="591">
      <c r="A591" s="82">
        <v>7.510288065843621E-9</v>
      </c>
      <c r="B591" s="83">
        <f t="shared" si="1"/>
        <v>0</v>
      </c>
      <c r="C591" s="80"/>
      <c r="D591" s="78"/>
      <c r="E591" s="78"/>
      <c r="F591" s="84"/>
      <c r="G591" s="78"/>
      <c r="H591" s="78"/>
      <c r="I591" s="78"/>
      <c r="J591" s="86"/>
      <c r="K591" s="78"/>
      <c r="L591" s="78"/>
      <c r="M591" s="78"/>
      <c r="N591" s="78"/>
      <c r="O591" s="78"/>
      <c r="P591" s="78"/>
    </row>
    <row r="592">
      <c r="A592" s="82">
        <v>7.510288065843621E-9</v>
      </c>
      <c r="B592" s="83">
        <f t="shared" si="1"/>
        <v>0</v>
      </c>
      <c r="C592" s="80"/>
      <c r="D592" s="78"/>
      <c r="E592" s="78"/>
      <c r="F592" s="84"/>
      <c r="G592" s="78"/>
      <c r="H592" s="78"/>
      <c r="I592" s="78"/>
      <c r="J592" s="86"/>
      <c r="K592" s="78"/>
      <c r="L592" s="78"/>
      <c r="M592" s="78"/>
      <c r="N592" s="78"/>
      <c r="O592" s="78"/>
      <c r="P592" s="78"/>
    </row>
    <row r="593">
      <c r="A593" s="82">
        <v>1.5020576131687243E-8</v>
      </c>
      <c r="B593" s="83">
        <f t="shared" si="1"/>
        <v>0</v>
      </c>
      <c r="C593" s="80"/>
      <c r="D593" s="78"/>
      <c r="E593" s="78"/>
      <c r="F593" s="84"/>
      <c r="G593" s="78"/>
      <c r="H593" s="78"/>
      <c r="I593" s="78"/>
      <c r="J593" s="86"/>
      <c r="K593" s="78"/>
      <c r="L593" s="78"/>
      <c r="M593" s="78"/>
      <c r="N593" s="78"/>
      <c r="O593" s="78"/>
      <c r="P593" s="78"/>
    </row>
    <row r="594">
      <c r="A594" s="82">
        <v>1.5020576131687243E-8</v>
      </c>
      <c r="B594" s="83">
        <f t="shared" si="1"/>
        <v>0</v>
      </c>
      <c r="C594" s="80"/>
      <c r="D594" s="78"/>
      <c r="E594" s="78"/>
      <c r="F594" s="84"/>
      <c r="G594" s="78"/>
      <c r="H594" s="78"/>
      <c r="I594" s="78"/>
      <c r="J594" s="81">
        <v>2.0</v>
      </c>
      <c r="K594" s="80">
        <v>1.0</v>
      </c>
      <c r="L594" s="78"/>
      <c r="M594" s="78"/>
      <c r="N594" s="78"/>
      <c r="O594" s="78"/>
      <c r="P594" s="78"/>
    </row>
    <row r="595">
      <c r="A595" s="82">
        <v>1.5020576131687243E-8</v>
      </c>
      <c r="B595" s="83">
        <f t="shared" si="1"/>
        <v>0</v>
      </c>
      <c r="C595" s="80"/>
      <c r="D595" s="78"/>
      <c r="E595" s="78"/>
      <c r="F595" s="84"/>
      <c r="G595" s="78"/>
      <c r="H595" s="78"/>
      <c r="I595" s="78"/>
      <c r="J595" s="81">
        <v>2.0</v>
      </c>
      <c r="K595" s="80">
        <v>1.0</v>
      </c>
      <c r="L595" s="78"/>
      <c r="M595" s="78"/>
      <c r="N595" s="78"/>
      <c r="O595" s="78"/>
      <c r="P595" s="78"/>
    </row>
    <row r="596">
      <c r="A596" s="82">
        <v>1.5020576131687243E-8</v>
      </c>
      <c r="B596" s="83">
        <f t="shared" si="1"/>
        <v>0</v>
      </c>
      <c r="C596" s="80"/>
      <c r="D596" s="78"/>
      <c r="E596" s="78"/>
      <c r="F596" s="84"/>
      <c r="G596" s="78"/>
      <c r="H596" s="78"/>
      <c r="I596" s="78"/>
      <c r="J596" s="81">
        <v>2.0</v>
      </c>
      <c r="K596" s="80">
        <v>1.0</v>
      </c>
      <c r="L596" s="78"/>
      <c r="M596" s="78"/>
      <c r="N596" s="78"/>
      <c r="O596" s="78"/>
      <c r="P596" s="78"/>
    </row>
    <row r="597">
      <c r="A597" s="82">
        <v>7.510288065843621E-9</v>
      </c>
      <c r="B597" s="83">
        <f t="shared" si="1"/>
        <v>0</v>
      </c>
      <c r="C597" s="80"/>
      <c r="D597" s="78"/>
      <c r="E597" s="78"/>
      <c r="F597" s="84"/>
      <c r="G597" s="78"/>
      <c r="H597" s="78"/>
      <c r="I597" s="78"/>
      <c r="J597" s="81">
        <v>2.0</v>
      </c>
      <c r="K597" s="80">
        <v>1.0</v>
      </c>
      <c r="L597" s="78"/>
      <c r="M597" s="78"/>
      <c r="N597" s="78"/>
      <c r="O597" s="78"/>
      <c r="P597" s="78"/>
    </row>
    <row r="598">
      <c r="A598" s="82">
        <v>7.510288065843621E-9</v>
      </c>
      <c r="B598" s="83">
        <f t="shared" si="1"/>
        <v>0</v>
      </c>
      <c r="C598" s="80"/>
      <c r="D598" s="78"/>
      <c r="E598" s="78"/>
      <c r="F598" s="84"/>
      <c r="G598" s="78"/>
      <c r="H598" s="78"/>
      <c r="I598" s="78"/>
      <c r="J598" s="86"/>
      <c r="K598" s="78"/>
      <c r="L598" s="78"/>
      <c r="M598" s="78"/>
      <c r="N598" s="78"/>
      <c r="O598" s="78"/>
      <c r="P598" s="78"/>
    </row>
    <row r="599">
      <c r="A599" s="82">
        <v>1.5020576131687243E-8</v>
      </c>
      <c r="B599" s="83">
        <f t="shared" si="1"/>
        <v>0</v>
      </c>
      <c r="C599" s="80"/>
      <c r="D599" s="78"/>
      <c r="E599" s="78"/>
      <c r="F599" s="84"/>
      <c r="G599" s="78"/>
      <c r="H599" s="78"/>
      <c r="I599" s="78"/>
      <c r="J599" s="86"/>
      <c r="K599" s="78"/>
      <c r="L599" s="78"/>
      <c r="M599" s="78"/>
      <c r="N599" s="78"/>
      <c r="O599" s="78"/>
      <c r="P599" s="78"/>
    </row>
    <row r="600">
      <c r="A600" s="82">
        <v>1.5020576131687243E-8</v>
      </c>
      <c r="B600" s="83">
        <f t="shared" si="1"/>
        <v>0</v>
      </c>
      <c r="C600" s="80"/>
      <c r="D600" s="78"/>
      <c r="E600" s="78"/>
      <c r="F600" s="84"/>
      <c r="G600" s="78"/>
      <c r="H600" s="78"/>
      <c r="I600" s="78"/>
      <c r="J600" s="81">
        <v>2.0</v>
      </c>
      <c r="K600" s="80">
        <v>1.0</v>
      </c>
      <c r="L600" s="78"/>
      <c r="M600" s="78"/>
      <c r="N600" s="78"/>
      <c r="O600" s="78"/>
      <c r="P600" s="78"/>
    </row>
    <row r="601">
      <c r="A601" s="82">
        <v>3.0041152263374485E-8</v>
      </c>
      <c r="B601" s="83">
        <f t="shared" si="1"/>
        <v>0</v>
      </c>
      <c r="C601" s="80"/>
      <c r="D601" s="78"/>
      <c r="E601" s="78"/>
      <c r="F601" s="84"/>
      <c r="G601" s="78"/>
      <c r="H601" s="78"/>
      <c r="I601" s="78"/>
      <c r="J601" s="81">
        <v>2.0</v>
      </c>
      <c r="K601" s="80">
        <v>1.0</v>
      </c>
      <c r="L601" s="78"/>
      <c r="M601" s="78"/>
      <c r="N601" s="78"/>
      <c r="O601" s="78"/>
      <c r="P601" s="78"/>
    </row>
    <row r="602">
      <c r="A602" s="82">
        <v>3.0041152263374485E-8</v>
      </c>
      <c r="B602" s="83">
        <f t="shared" si="1"/>
        <v>0</v>
      </c>
      <c r="C602" s="80"/>
      <c r="D602" s="78"/>
      <c r="E602" s="78"/>
      <c r="F602" s="84"/>
      <c r="G602" s="78"/>
      <c r="H602" s="78"/>
      <c r="I602" s="78"/>
      <c r="J602" s="86"/>
      <c r="K602" s="78"/>
      <c r="L602" s="78"/>
      <c r="M602" s="78"/>
      <c r="N602" s="78"/>
      <c r="O602" s="78"/>
      <c r="P602" s="78"/>
    </row>
    <row r="603">
      <c r="A603" s="82">
        <v>3.0041152263374485E-8</v>
      </c>
      <c r="B603" s="83">
        <f t="shared" si="1"/>
        <v>0</v>
      </c>
      <c r="C603" s="80"/>
      <c r="D603" s="78"/>
      <c r="E603" s="78"/>
      <c r="F603" s="84"/>
      <c r="G603" s="78"/>
      <c r="H603" s="78"/>
      <c r="I603" s="78"/>
      <c r="J603" s="86"/>
      <c r="K603" s="78"/>
      <c r="L603" s="78"/>
      <c r="M603" s="78"/>
      <c r="N603" s="78"/>
      <c r="O603" s="78"/>
      <c r="P603" s="78"/>
    </row>
    <row r="604">
      <c r="A604" s="82">
        <v>3.0041152263374485E-8</v>
      </c>
      <c r="B604" s="83">
        <f t="shared" si="1"/>
        <v>0</v>
      </c>
      <c r="C604" s="80"/>
      <c r="D604" s="78"/>
      <c r="E604" s="78"/>
      <c r="F604" s="84"/>
      <c r="G604" s="78"/>
      <c r="H604" s="78"/>
      <c r="I604" s="78"/>
      <c r="J604" s="86"/>
      <c r="K604" s="78"/>
      <c r="L604" s="78"/>
      <c r="M604" s="78"/>
      <c r="N604" s="78"/>
      <c r="O604" s="78"/>
      <c r="P604" s="78"/>
    </row>
    <row r="605">
      <c r="A605" s="82">
        <v>3.0041152263374485E-8</v>
      </c>
      <c r="B605" s="83">
        <f t="shared" si="1"/>
        <v>0</v>
      </c>
      <c r="C605" s="80"/>
      <c r="D605" s="78"/>
      <c r="E605" s="78"/>
      <c r="F605" s="84"/>
      <c r="G605" s="78"/>
      <c r="H605" s="78"/>
      <c r="I605" s="78"/>
      <c r="J605" s="86"/>
      <c r="K605" s="78"/>
      <c r="L605" s="78"/>
      <c r="M605" s="78"/>
      <c r="N605" s="78"/>
      <c r="O605" s="78"/>
      <c r="P605" s="78"/>
    </row>
    <row r="606">
      <c r="A606" s="82">
        <v>1.0013717421124828E-8</v>
      </c>
      <c r="B606" s="83">
        <f t="shared" si="1"/>
        <v>0</v>
      </c>
      <c r="C606" s="80"/>
      <c r="D606" s="78"/>
      <c r="E606" s="78"/>
      <c r="F606" s="84"/>
      <c r="G606" s="78"/>
      <c r="H606" s="78"/>
      <c r="I606" s="78"/>
      <c r="J606" s="86"/>
      <c r="K606" s="78"/>
      <c r="L606" s="78"/>
      <c r="M606" s="78"/>
      <c r="N606" s="78"/>
      <c r="O606" s="78"/>
      <c r="P606" s="78"/>
    </row>
    <row r="607">
      <c r="A607" s="82">
        <v>1.5020576131687243E-8</v>
      </c>
      <c r="B607" s="83">
        <f t="shared" si="1"/>
        <v>0</v>
      </c>
      <c r="C607" s="80"/>
      <c r="D607" s="78"/>
      <c r="E607" s="78"/>
      <c r="F607" s="84"/>
      <c r="G607" s="78"/>
      <c r="H607" s="78"/>
      <c r="I607" s="78"/>
      <c r="J607" s="86"/>
      <c r="K607" s="78"/>
      <c r="L607" s="78"/>
      <c r="M607" s="78"/>
      <c r="N607" s="78"/>
      <c r="O607" s="78"/>
      <c r="P607" s="78"/>
    </row>
    <row r="608">
      <c r="A608" s="82">
        <v>1.0013717421124828E-8</v>
      </c>
      <c r="B608" s="83">
        <f t="shared" si="1"/>
        <v>0</v>
      </c>
      <c r="C608" s="80"/>
      <c r="D608" s="78"/>
      <c r="E608" s="78"/>
      <c r="F608" s="84"/>
      <c r="G608" s="78"/>
      <c r="H608" s="78"/>
      <c r="I608" s="78"/>
      <c r="J608" s="81">
        <v>2.0</v>
      </c>
      <c r="K608" s="80">
        <v>1.0</v>
      </c>
      <c r="L608" s="78"/>
      <c r="M608" s="78"/>
      <c r="N608" s="78"/>
      <c r="O608" s="78"/>
      <c r="P608" s="78"/>
    </row>
    <row r="609">
      <c r="A609" s="82">
        <v>0.15020576131687244</v>
      </c>
      <c r="B609" s="83">
        <f t="shared" si="1"/>
        <v>0</v>
      </c>
      <c r="C609" s="80"/>
      <c r="D609" s="78"/>
      <c r="E609" s="78"/>
      <c r="F609" s="84"/>
      <c r="G609" s="78"/>
      <c r="H609" s="78"/>
      <c r="I609" s="78"/>
      <c r="J609" s="86"/>
      <c r="K609" s="78"/>
      <c r="L609" s="78"/>
      <c r="M609" s="78"/>
      <c r="N609" s="78"/>
      <c r="O609" s="78"/>
      <c r="P609" s="78"/>
    </row>
    <row r="610">
      <c r="A610" s="82">
        <v>3.0041152263374485E-8</v>
      </c>
      <c r="B610" s="83">
        <f t="shared" si="1"/>
        <v>0</v>
      </c>
      <c r="C610" s="80"/>
      <c r="D610" s="78"/>
      <c r="E610" s="78"/>
      <c r="F610" s="84"/>
      <c r="G610" s="78"/>
      <c r="H610" s="78"/>
      <c r="I610" s="78"/>
      <c r="J610" s="81">
        <v>2.0</v>
      </c>
      <c r="K610" s="80">
        <v>1.0</v>
      </c>
      <c r="L610" s="78"/>
      <c r="M610" s="78"/>
      <c r="N610" s="78"/>
      <c r="O610" s="78"/>
      <c r="P610" s="78"/>
    </row>
    <row r="611">
      <c r="A611" s="82">
        <v>1.0013717421124828E-8</v>
      </c>
      <c r="B611" s="83">
        <f t="shared" si="1"/>
        <v>0</v>
      </c>
      <c r="C611" s="80"/>
      <c r="D611" s="78"/>
      <c r="E611" s="78"/>
      <c r="F611" s="84"/>
      <c r="G611" s="78"/>
      <c r="H611" s="78"/>
      <c r="I611" s="78"/>
      <c r="J611" s="86"/>
      <c r="K611" s="78"/>
      <c r="L611" s="78"/>
      <c r="M611" s="78"/>
      <c r="N611" s="78"/>
      <c r="O611" s="78"/>
      <c r="P611" s="78"/>
    </row>
    <row r="612">
      <c r="A612" s="82">
        <v>1.0013717421124828E-8</v>
      </c>
      <c r="B612" s="83">
        <f t="shared" si="1"/>
        <v>0</v>
      </c>
      <c r="C612" s="80"/>
      <c r="D612" s="78"/>
      <c r="E612" s="78"/>
      <c r="F612" s="84"/>
      <c r="G612" s="78"/>
      <c r="H612" s="78"/>
      <c r="I612" s="78"/>
      <c r="J612" s="86"/>
      <c r="K612" s="78"/>
      <c r="L612" s="78"/>
      <c r="M612" s="78"/>
      <c r="N612" s="78"/>
      <c r="O612" s="78"/>
      <c r="P612" s="78"/>
    </row>
    <row r="613">
      <c r="A613" s="82">
        <v>3.0041152263374485E-8</v>
      </c>
      <c r="B613" s="83">
        <f t="shared" si="1"/>
        <v>0</v>
      </c>
      <c r="C613" s="80"/>
      <c r="D613" s="78"/>
      <c r="E613" s="78"/>
      <c r="F613" s="84"/>
      <c r="G613" s="78"/>
      <c r="H613" s="78"/>
      <c r="I613" s="78"/>
      <c r="J613" s="86"/>
      <c r="K613" s="78"/>
      <c r="L613" s="78"/>
      <c r="M613" s="78"/>
      <c r="N613" s="78"/>
      <c r="O613" s="78"/>
      <c r="P613" s="78"/>
    </row>
    <row r="614">
      <c r="A614" s="82">
        <v>3.0041152263374485E-8</v>
      </c>
      <c r="B614" s="83">
        <f t="shared" si="1"/>
        <v>0</v>
      </c>
      <c r="C614" s="80"/>
      <c r="D614" s="78"/>
      <c r="E614" s="78"/>
      <c r="F614" s="84"/>
      <c r="G614" s="78"/>
      <c r="H614" s="78"/>
      <c r="I614" s="78"/>
      <c r="J614" s="86"/>
      <c r="K614" s="78"/>
      <c r="L614" s="78"/>
      <c r="M614" s="78"/>
      <c r="N614" s="78"/>
      <c r="O614" s="78"/>
      <c r="P614" s="78"/>
    </row>
    <row r="615">
      <c r="A615" s="82">
        <v>4.2915931804820695E-9</v>
      </c>
      <c r="B615" s="83">
        <f t="shared" si="1"/>
        <v>0</v>
      </c>
      <c r="C615" s="80"/>
      <c r="D615" s="78"/>
      <c r="E615" s="78"/>
      <c r="F615" s="84"/>
      <c r="G615" s="78"/>
      <c r="H615" s="78"/>
      <c r="I615" s="78"/>
      <c r="J615" s="86"/>
      <c r="K615" s="78"/>
      <c r="L615" s="78"/>
      <c r="M615" s="78"/>
      <c r="N615" s="78"/>
      <c r="O615" s="78"/>
      <c r="P615" s="78"/>
    </row>
    <row r="616">
      <c r="A616" s="82">
        <v>1.5020576131687243E-8</v>
      </c>
      <c r="B616" s="83">
        <f t="shared" si="1"/>
        <v>0</v>
      </c>
      <c r="C616" s="80"/>
      <c r="D616" s="78"/>
      <c r="E616" s="78"/>
      <c r="F616" s="84"/>
      <c r="G616" s="78"/>
      <c r="H616" s="78"/>
      <c r="I616" s="78"/>
      <c r="J616" s="86"/>
      <c r="K616" s="78"/>
      <c r="L616" s="78"/>
      <c r="M616" s="78"/>
      <c r="N616" s="78"/>
      <c r="O616" s="78"/>
      <c r="P616" s="78"/>
    </row>
    <row r="617">
      <c r="A617" s="82">
        <v>1.0013717421124828E-8</v>
      </c>
      <c r="B617" s="83">
        <f t="shared" si="1"/>
        <v>0</v>
      </c>
      <c r="C617" s="80"/>
      <c r="D617" s="78"/>
      <c r="E617" s="78"/>
      <c r="F617" s="84"/>
      <c r="G617" s="78"/>
      <c r="H617" s="78"/>
      <c r="I617" s="78"/>
      <c r="J617" s="81">
        <v>2.0</v>
      </c>
      <c r="K617" s="80">
        <v>1.0</v>
      </c>
      <c r="L617" s="78"/>
      <c r="M617" s="78"/>
      <c r="N617" s="78"/>
      <c r="O617" s="78"/>
      <c r="P617" s="78"/>
    </row>
    <row r="618">
      <c r="A618" s="82">
        <v>1.5020576131687243E-8</v>
      </c>
      <c r="B618" s="83">
        <f t="shared" si="1"/>
        <v>0</v>
      </c>
      <c r="C618" s="80"/>
      <c r="D618" s="78"/>
      <c r="E618" s="78"/>
      <c r="F618" s="84"/>
      <c r="G618" s="78"/>
      <c r="H618" s="78"/>
      <c r="I618" s="78"/>
      <c r="J618" s="86"/>
      <c r="K618" s="78"/>
      <c r="L618" s="78"/>
      <c r="M618" s="78"/>
      <c r="N618" s="78"/>
      <c r="O618" s="78"/>
      <c r="P618" s="78"/>
    </row>
    <row r="619">
      <c r="A619" s="82">
        <v>3.0041152263374485E-8</v>
      </c>
      <c r="B619" s="83">
        <f t="shared" si="1"/>
        <v>0</v>
      </c>
      <c r="C619" s="80"/>
      <c r="D619" s="78"/>
      <c r="E619" s="78"/>
      <c r="F619" s="84"/>
      <c r="G619" s="78"/>
      <c r="H619" s="78"/>
      <c r="I619" s="78"/>
      <c r="J619" s="81">
        <v>2.0</v>
      </c>
      <c r="K619" s="80">
        <v>1.0</v>
      </c>
      <c r="L619" s="78"/>
      <c r="M619" s="78"/>
      <c r="N619" s="78"/>
      <c r="O619" s="78"/>
      <c r="P619" s="78"/>
    </row>
    <row r="620">
      <c r="A620" s="82">
        <v>3.0041152263374485E-8</v>
      </c>
      <c r="B620" s="83">
        <f t="shared" si="1"/>
        <v>0</v>
      </c>
      <c r="C620" s="80"/>
      <c r="D620" s="78"/>
      <c r="E620" s="78"/>
      <c r="F620" s="84"/>
      <c r="G620" s="78"/>
      <c r="H620" s="78"/>
      <c r="I620" s="78"/>
      <c r="J620" s="86"/>
      <c r="K620" s="78"/>
      <c r="L620" s="78"/>
      <c r="M620" s="78"/>
      <c r="N620" s="78"/>
      <c r="O620" s="78"/>
      <c r="P620" s="78"/>
    </row>
    <row r="621">
      <c r="A621" s="82">
        <v>0.6008230452674898</v>
      </c>
      <c r="B621" s="83">
        <f t="shared" si="1"/>
        <v>0</v>
      </c>
      <c r="C621" s="80"/>
      <c r="D621" s="78"/>
      <c r="E621" s="78"/>
      <c r="F621" s="84"/>
      <c r="G621" s="78"/>
      <c r="H621" s="78"/>
      <c r="I621" s="78"/>
      <c r="J621" s="86"/>
      <c r="K621" s="78"/>
      <c r="L621" s="78"/>
      <c r="M621" s="78"/>
      <c r="N621" s="78"/>
      <c r="O621" s="78"/>
      <c r="P621" s="78"/>
    </row>
    <row r="622">
      <c r="A622" s="82">
        <v>0.05632716049382716</v>
      </c>
      <c r="B622" s="83">
        <f t="shared" si="1"/>
        <v>0</v>
      </c>
      <c r="C622" s="80"/>
      <c r="D622" s="78"/>
      <c r="E622" s="78"/>
      <c r="F622" s="84"/>
      <c r="G622" s="78"/>
      <c r="H622" s="78"/>
      <c r="I622" s="78"/>
      <c r="J622" s="86"/>
      <c r="K622" s="78"/>
      <c r="L622" s="78"/>
      <c r="M622" s="78"/>
      <c r="N622" s="78"/>
      <c r="O622" s="78"/>
      <c r="P622" s="78"/>
    </row>
    <row r="623">
      <c r="A623" s="82">
        <v>1.5020576131687243E-8</v>
      </c>
      <c r="B623" s="83">
        <f t="shared" si="1"/>
        <v>0</v>
      </c>
      <c r="C623" s="80"/>
      <c r="D623" s="78"/>
      <c r="E623" s="78"/>
      <c r="F623" s="84"/>
      <c r="G623" s="78"/>
      <c r="H623" s="78"/>
      <c r="I623" s="78"/>
      <c r="J623" s="86"/>
      <c r="K623" s="78"/>
      <c r="L623" s="78"/>
      <c r="M623" s="78"/>
      <c r="N623" s="78"/>
      <c r="O623" s="78"/>
      <c r="P623" s="78"/>
    </row>
    <row r="624">
      <c r="A624" s="82">
        <v>0.3004115226337449</v>
      </c>
      <c r="B624" s="83">
        <f t="shared" si="1"/>
        <v>0</v>
      </c>
      <c r="C624" s="80"/>
      <c r="D624" s="78"/>
      <c r="E624" s="78"/>
      <c r="F624" s="84"/>
      <c r="G624" s="78"/>
      <c r="H624" s="78"/>
      <c r="I624" s="78"/>
      <c r="J624" s="81">
        <v>2.0</v>
      </c>
      <c r="K624" s="80">
        <v>1.0</v>
      </c>
      <c r="L624" s="78"/>
      <c r="M624" s="78"/>
      <c r="N624" s="78"/>
      <c r="O624" s="78"/>
      <c r="P624" s="78"/>
    </row>
    <row r="625">
      <c r="A625" s="82">
        <v>0.9012345679012346</v>
      </c>
      <c r="B625" s="83">
        <f t="shared" si="1"/>
        <v>1</v>
      </c>
      <c r="C625" s="80"/>
      <c r="D625" s="78"/>
      <c r="E625" s="78"/>
      <c r="F625" s="84"/>
      <c r="G625" s="78"/>
      <c r="H625" s="78"/>
      <c r="I625" s="78"/>
      <c r="J625" s="86"/>
      <c r="K625" s="78"/>
      <c r="L625" s="78"/>
      <c r="M625" s="78"/>
      <c r="N625" s="78"/>
      <c r="O625" s="78"/>
      <c r="P625" s="78"/>
    </row>
    <row r="626">
      <c r="A626" s="82">
        <v>3.0041152263374485E-8</v>
      </c>
      <c r="B626" s="83">
        <f t="shared" si="1"/>
        <v>0</v>
      </c>
      <c r="C626" s="80"/>
      <c r="D626" s="78"/>
      <c r="E626" s="78"/>
      <c r="F626" s="84"/>
      <c r="G626" s="78"/>
      <c r="H626" s="78"/>
      <c r="I626" s="78"/>
      <c r="J626" s="86"/>
      <c r="K626" s="78"/>
      <c r="L626" s="78"/>
      <c r="M626" s="78"/>
      <c r="N626" s="78"/>
      <c r="O626" s="78"/>
      <c r="P626" s="78"/>
    </row>
    <row r="627">
      <c r="A627" s="82">
        <v>2.1457965902410347E-9</v>
      </c>
      <c r="B627" s="83">
        <f t="shared" si="1"/>
        <v>0</v>
      </c>
      <c r="C627" s="80"/>
      <c r="D627" s="78"/>
      <c r="E627" s="78"/>
      <c r="F627" s="84"/>
      <c r="G627" s="78"/>
      <c r="H627" s="78"/>
      <c r="I627" s="78"/>
      <c r="J627" s="86"/>
      <c r="K627" s="78"/>
      <c r="L627" s="78"/>
      <c r="M627" s="78"/>
      <c r="N627" s="78"/>
      <c r="O627" s="78"/>
      <c r="P627" s="78"/>
    </row>
    <row r="628">
      <c r="A628" s="82">
        <v>6.008230452674897E-9</v>
      </c>
      <c r="B628" s="83">
        <f t="shared" si="1"/>
        <v>0</v>
      </c>
      <c r="C628" s="80"/>
      <c r="D628" s="78"/>
      <c r="E628" s="78"/>
      <c r="F628" s="84"/>
      <c r="G628" s="78"/>
      <c r="H628" s="78"/>
      <c r="I628" s="78"/>
      <c r="J628" s="86"/>
      <c r="K628" s="78"/>
      <c r="L628" s="78"/>
      <c r="M628" s="78"/>
      <c r="N628" s="78"/>
      <c r="O628" s="78"/>
      <c r="P628" s="78"/>
    </row>
    <row r="629">
      <c r="A629" s="82">
        <v>3.0041152263374485E-8</v>
      </c>
      <c r="B629" s="83">
        <f t="shared" si="1"/>
        <v>0</v>
      </c>
      <c r="C629" s="80"/>
      <c r="D629" s="78"/>
      <c r="E629" s="78"/>
      <c r="F629" s="84"/>
      <c r="G629" s="78"/>
      <c r="H629" s="78"/>
      <c r="I629" s="78"/>
      <c r="J629" s="86"/>
      <c r="K629" s="78"/>
      <c r="L629" s="78"/>
      <c r="M629" s="78"/>
      <c r="N629" s="78"/>
      <c r="O629" s="78"/>
      <c r="P629" s="78"/>
    </row>
    <row r="630">
      <c r="A630" s="82">
        <v>0.6008230452674898</v>
      </c>
      <c r="B630" s="83">
        <f t="shared" si="1"/>
        <v>0</v>
      </c>
      <c r="C630" s="80"/>
      <c r="D630" s="78"/>
      <c r="E630" s="78"/>
      <c r="F630" s="84"/>
      <c r="G630" s="78"/>
      <c r="H630" s="78"/>
      <c r="I630" s="78"/>
      <c r="J630" s="86"/>
      <c r="K630" s="78"/>
      <c r="L630" s="78"/>
      <c r="M630" s="78"/>
      <c r="N630" s="78"/>
      <c r="O630" s="78"/>
      <c r="P630" s="78"/>
    </row>
    <row r="631">
      <c r="A631" s="82">
        <v>0.15020576131687244</v>
      </c>
      <c r="B631" s="83">
        <f t="shared" si="1"/>
        <v>0</v>
      </c>
      <c r="C631" s="80"/>
      <c r="D631" s="78"/>
      <c r="E631" s="78"/>
      <c r="F631" s="84"/>
      <c r="G631" s="78"/>
      <c r="H631" s="78"/>
      <c r="I631" s="78"/>
      <c r="J631" s="86"/>
      <c r="K631" s="78"/>
      <c r="L631" s="78"/>
      <c r="M631" s="78"/>
      <c r="N631" s="78"/>
      <c r="O631" s="78"/>
      <c r="P631" s="78"/>
    </row>
    <row r="632">
      <c r="A632" s="82">
        <v>0.6008230452674898</v>
      </c>
      <c r="B632" s="83">
        <f t="shared" si="1"/>
        <v>0</v>
      </c>
      <c r="C632" s="80"/>
      <c r="D632" s="78"/>
      <c r="E632" s="78"/>
      <c r="F632" s="84"/>
      <c r="G632" s="78"/>
      <c r="H632" s="78"/>
      <c r="I632" s="78"/>
      <c r="J632" s="86"/>
      <c r="K632" s="78"/>
      <c r="L632" s="78"/>
      <c r="M632" s="78"/>
      <c r="N632" s="78"/>
      <c r="O632" s="78"/>
      <c r="P632" s="78"/>
    </row>
    <row r="633">
      <c r="A633" s="82">
        <v>1.5020576131687243E-8</v>
      </c>
      <c r="B633" s="83">
        <f t="shared" si="1"/>
        <v>0</v>
      </c>
      <c r="C633" s="80"/>
      <c r="D633" s="78"/>
      <c r="E633" s="78"/>
      <c r="F633" s="84"/>
      <c r="G633" s="78"/>
      <c r="H633" s="78"/>
      <c r="I633" s="78"/>
      <c r="J633" s="86"/>
      <c r="K633" s="78"/>
      <c r="L633" s="78"/>
      <c r="M633" s="78"/>
      <c r="N633" s="78"/>
      <c r="O633" s="78"/>
      <c r="P633" s="78"/>
    </row>
    <row r="634">
      <c r="A634" s="82">
        <v>0.10013717421124829</v>
      </c>
      <c r="B634" s="83">
        <f t="shared" si="1"/>
        <v>0</v>
      </c>
      <c r="C634" s="80"/>
      <c r="D634" s="78"/>
      <c r="E634" s="78"/>
      <c r="F634" s="84"/>
      <c r="G634" s="78"/>
      <c r="H634" s="78"/>
      <c r="I634" s="78"/>
      <c r="J634" s="81">
        <v>2.0</v>
      </c>
      <c r="K634" s="80">
        <v>1.0</v>
      </c>
      <c r="L634" s="78"/>
      <c r="M634" s="78"/>
      <c r="N634" s="78"/>
      <c r="O634" s="78"/>
      <c r="P634" s="78"/>
    </row>
    <row r="635">
      <c r="A635" s="82">
        <v>0.40054869684499317</v>
      </c>
      <c r="B635" s="83">
        <f t="shared" si="1"/>
        <v>0</v>
      </c>
      <c r="C635" s="80"/>
      <c r="D635" s="78"/>
      <c r="E635" s="78"/>
      <c r="F635" s="84"/>
      <c r="G635" s="78"/>
      <c r="H635" s="78"/>
      <c r="I635" s="78"/>
      <c r="J635" s="86"/>
      <c r="K635" s="78"/>
      <c r="L635" s="78"/>
      <c r="M635" s="78"/>
      <c r="N635" s="78"/>
      <c r="O635" s="78"/>
      <c r="P635" s="78"/>
    </row>
    <row r="636">
      <c r="A636" s="82">
        <v>0.4506172839506173</v>
      </c>
      <c r="B636" s="83">
        <f t="shared" si="1"/>
        <v>0</v>
      </c>
      <c r="C636" s="80"/>
      <c r="D636" s="78"/>
      <c r="E636" s="78"/>
      <c r="F636" s="84"/>
      <c r="G636" s="78"/>
      <c r="H636" s="78"/>
      <c r="I636" s="78"/>
      <c r="J636" s="86"/>
      <c r="K636" s="78"/>
      <c r="L636" s="78"/>
      <c r="M636" s="78"/>
      <c r="N636" s="78"/>
      <c r="O636" s="78"/>
      <c r="P636" s="78"/>
    </row>
    <row r="637">
      <c r="A637" s="82">
        <v>3.0041152263374485E-8</v>
      </c>
      <c r="B637" s="83">
        <f t="shared" si="1"/>
        <v>0</v>
      </c>
      <c r="C637" s="80"/>
      <c r="D637" s="78"/>
      <c r="E637" s="78"/>
      <c r="F637" s="84"/>
      <c r="G637" s="78"/>
      <c r="H637" s="78"/>
      <c r="I637" s="78"/>
      <c r="J637" s="81">
        <v>2.0</v>
      </c>
      <c r="K637" s="80">
        <v>1.0</v>
      </c>
      <c r="L637" s="78"/>
      <c r="M637" s="78"/>
      <c r="N637" s="78"/>
      <c r="O637" s="78"/>
      <c r="P637" s="78"/>
    </row>
    <row r="638">
      <c r="A638" s="82">
        <v>1.0013717421124828E-8</v>
      </c>
      <c r="B638" s="83">
        <f t="shared" si="1"/>
        <v>0</v>
      </c>
      <c r="C638" s="80"/>
      <c r="D638" s="78"/>
      <c r="E638" s="78"/>
      <c r="F638" s="84"/>
      <c r="G638" s="78"/>
      <c r="H638" s="78"/>
      <c r="I638" s="78"/>
      <c r="J638" s="86"/>
      <c r="K638" s="78"/>
      <c r="L638" s="78"/>
      <c r="M638" s="78"/>
      <c r="N638" s="78"/>
      <c r="O638" s="78"/>
      <c r="P638" s="78"/>
    </row>
    <row r="639">
      <c r="A639" s="82">
        <v>0.15020576131687244</v>
      </c>
      <c r="B639" s="83">
        <f t="shared" si="1"/>
        <v>0</v>
      </c>
      <c r="C639" s="80"/>
      <c r="D639" s="78"/>
      <c r="E639" s="78"/>
      <c r="F639" s="84"/>
      <c r="G639" s="78"/>
      <c r="H639" s="78"/>
      <c r="I639" s="78"/>
      <c r="J639" s="86"/>
      <c r="K639" s="78"/>
      <c r="L639" s="78"/>
      <c r="M639" s="78"/>
      <c r="N639" s="78"/>
      <c r="O639" s="78"/>
      <c r="P639" s="78"/>
    </row>
    <row r="640">
      <c r="A640" s="82">
        <v>0.10013717421124829</v>
      </c>
      <c r="B640" s="83">
        <f t="shared" si="1"/>
        <v>0</v>
      </c>
      <c r="C640" s="80"/>
      <c r="D640" s="78"/>
      <c r="E640" s="78"/>
      <c r="F640" s="84"/>
      <c r="G640" s="78"/>
      <c r="H640" s="78"/>
      <c r="I640" s="78"/>
      <c r="J640" s="81">
        <v>2.0</v>
      </c>
      <c r="K640" s="80">
        <v>1.0</v>
      </c>
      <c r="L640" s="78"/>
      <c r="M640" s="78"/>
      <c r="N640" s="78"/>
      <c r="O640" s="78"/>
      <c r="P640" s="78"/>
    </row>
    <row r="641">
      <c r="A641" s="82">
        <v>3.0041152263374485E-8</v>
      </c>
      <c r="B641" s="83">
        <f t="shared" si="1"/>
        <v>0</v>
      </c>
      <c r="C641" s="80"/>
      <c r="D641" s="78"/>
      <c r="E641" s="78"/>
      <c r="F641" s="84"/>
      <c r="G641" s="78"/>
      <c r="H641" s="78"/>
      <c r="I641" s="78"/>
      <c r="J641" s="86"/>
      <c r="K641" s="78"/>
      <c r="L641" s="78"/>
      <c r="M641" s="78"/>
      <c r="N641" s="78"/>
      <c r="O641" s="78"/>
      <c r="P641" s="78"/>
    </row>
    <row r="642">
      <c r="A642" s="82">
        <v>0.15020576131687244</v>
      </c>
      <c r="B642" s="83">
        <f t="shared" si="1"/>
        <v>0</v>
      </c>
      <c r="C642" s="80"/>
      <c r="D642" s="78"/>
      <c r="E642" s="78"/>
      <c r="F642" s="84"/>
      <c r="G642" s="78"/>
      <c r="H642" s="78"/>
      <c r="I642" s="78"/>
      <c r="J642" s="86"/>
      <c r="K642" s="78"/>
      <c r="L642" s="78"/>
      <c r="M642" s="78"/>
      <c r="N642" s="78"/>
      <c r="O642" s="78"/>
      <c r="P642" s="78"/>
    </row>
    <row r="643">
      <c r="A643" s="82">
        <v>1.5020576131687243E-8</v>
      </c>
      <c r="B643" s="83">
        <f t="shared" si="1"/>
        <v>0</v>
      </c>
      <c r="C643" s="80"/>
      <c r="D643" s="78"/>
      <c r="E643" s="78"/>
      <c r="F643" s="84"/>
      <c r="G643" s="78"/>
      <c r="H643" s="78"/>
      <c r="I643" s="78"/>
      <c r="J643" s="86"/>
      <c r="K643" s="78"/>
      <c r="L643" s="78"/>
      <c r="M643" s="78"/>
      <c r="N643" s="78"/>
      <c r="O643" s="78"/>
      <c r="P643" s="78"/>
    </row>
    <row r="644">
      <c r="A644" s="82">
        <v>3.0041152263374485E-8</v>
      </c>
      <c r="B644" s="83">
        <f t="shared" si="1"/>
        <v>0</v>
      </c>
      <c r="C644" s="80"/>
      <c r="D644" s="78"/>
      <c r="E644" s="78"/>
      <c r="F644" s="84"/>
      <c r="G644" s="78"/>
      <c r="H644" s="78"/>
      <c r="I644" s="78"/>
      <c r="J644" s="81">
        <v>2.0</v>
      </c>
      <c r="K644" s="80">
        <v>1.0</v>
      </c>
      <c r="L644" s="78"/>
      <c r="M644" s="78"/>
      <c r="N644" s="78"/>
      <c r="O644" s="78"/>
      <c r="P644" s="78"/>
    </row>
    <row r="645">
      <c r="A645" s="82">
        <v>1.5020576131687243E-8</v>
      </c>
      <c r="B645" s="83">
        <f t="shared" si="1"/>
        <v>0</v>
      </c>
      <c r="C645" s="80"/>
      <c r="D645" s="78"/>
      <c r="E645" s="78"/>
      <c r="F645" s="84"/>
      <c r="G645" s="78"/>
      <c r="H645" s="78"/>
      <c r="I645" s="78"/>
      <c r="J645" s="86"/>
      <c r="K645" s="78"/>
      <c r="L645" s="78"/>
      <c r="M645" s="78"/>
      <c r="N645" s="78"/>
      <c r="O645" s="78"/>
      <c r="P645" s="78"/>
    </row>
    <row r="646">
      <c r="A646" s="82">
        <v>3.0041152263374485E-8</v>
      </c>
      <c r="B646" s="83">
        <f t="shared" si="1"/>
        <v>0</v>
      </c>
      <c r="C646" s="80"/>
      <c r="D646" s="78"/>
      <c r="E646" s="78"/>
      <c r="F646" s="84"/>
      <c r="G646" s="78"/>
      <c r="H646" s="78"/>
      <c r="I646" s="78"/>
      <c r="J646" s="81">
        <v>2.0</v>
      </c>
      <c r="K646" s="80">
        <v>1.0</v>
      </c>
      <c r="L646" s="78"/>
      <c r="M646" s="78"/>
      <c r="N646" s="78"/>
      <c r="O646" s="78"/>
      <c r="P646" s="78"/>
    </row>
    <row r="647">
      <c r="A647" s="82">
        <v>3.0041152263374485E-8</v>
      </c>
      <c r="B647" s="83">
        <f t="shared" si="1"/>
        <v>0</v>
      </c>
      <c r="C647" s="80"/>
      <c r="D647" s="78"/>
      <c r="E647" s="78"/>
      <c r="F647" s="84"/>
      <c r="G647" s="78"/>
      <c r="H647" s="78"/>
      <c r="I647" s="78"/>
      <c r="J647" s="86"/>
      <c r="K647" s="78"/>
      <c r="L647" s="78"/>
      <c r="M647" s="78"/>
      <c r="N647" s="78"/>
      <c r="O647" s="78"/>
      <c r="P647" s="78"/>
    </row>
    <row r="648">
      <c r="A648" s="82">
        <v>1.5020576131687243E-8</v>
      </c>
      <c r="B648" s="83">
        <f t="shared" si="1"/>
        <v>0</v>
      </c>
      <c r="C648" s="80"/>
      <c r="D648" s="78"/>
      <c r="E648" s="78"/>
      <c r="F648" s="84"/>
      <c r="G648" s="78"/>
      <c r="H648" s="78"/>
      <c r="I648" s="78"/>
      <c r="J648" s="86"/>
      <c r="K648" s="78"/>
      <c r="L648" s="78"/>
      <c r="M648" s="78"/>
      <c r="N648" s="78"/>
      <c r="O648" s="78"/>
      <c r="P648" s="78"/>
    </row>
    <row r="649">
      <c r="A649" s="82">
        <v>1.5020576131687243E-8</v>
      </c>
      <c r="B649" s="83">
        <f t="shared" si="1"/>
        <v>0</v>
      </c>
      <c r="C649" s="80"/>
      <c r="D649" s="78"/>
      <c r="E649" s="78"/>
      <c r="F649" s="84"/>
      <c r="G649" s="78"/>
      <c r="H649" s="78"/>
      <c r="I649" s="78"/>
      <c r="J649" s="81">
        <v>2.0</v>
      </c>
      <c r="K649" s="80">
        <v>1.0</v>
      </c>
      <c r="L649" s="78"/>
      <c r="M649" s="78"/>
      <c r="N649" s="78"/>
      <c r="O649" s="78"/>
      <c r="P649" s="78"/>
    </row>
    <row r="650">
      <c r="A650" s="82">
        <v>1.0013717421124828E-8</v>
      </c>
      <c r="B650" s="83">
        <f t="shared" si="1"/>
        <v>0</v>
      </c>
      <c r="C650" s="80"/>
      <c r="D650" s="78"/>
      <c r="E650" s="78"/>
      <c r="F650" s="84"/>
      <c r="G650" s="78"/>
      <c r="H650" s="78"/>
      <c r="I650" s="78"/>
      <c r="J650" s="81">
        <v>2.0</v>
      </c>
      <c r="K650" s="80">
        <v>1.0</v>
      </c>
      <c r="L650" s="78"/>
      <c r="M650" s="78"/>
      <c r="N650" s="78"/>
      <c r="O650" s="78"/>
      <c r="P650" s="78"/>
    </row>
    <row r="651">
      <c r="A651" s="82">
        <v>3.0041152263374485E-8</v>
      </c>
      <c r="B651" s="83">
        <f t="shared" si="1"/>
        <v>0</v>
      </c>
      <c r="C651" s="80"/>
      <c r="D651" s="78"/>
      <c r="E651" s="78"/>
      <c r="F651" s="84"/>
      <c r="G651" s="78"/>
      <c r="H651" s="78"/>
      <c r="I651" s="78"/>
      <c r="J651" s="86"/>
      <c r="K651" s="78"/>
      <c r="L651" s="78"/>
      <c r="M651" s="78"/>
      <c r="N651" s="78"/>
      <c r="O651" s="78"/>
      <c r="P651" s="78"/>
    </row>
    <row r="652">
      <c r="A652" s="82">
        <v>3.0041152263374485E-8</v>
      </c>
      <c r="B652" s="83">
        <f t="shared" si="1"/>
        <v>0</v>
      </c>
      <c r="C652" s="80"/>
      <c r="D652" s="78"/>
      <c r="E652" s="78"/>
      <c r="F652" s="84"/>
      <c r="G652" s="78"/>
      <c r="H652" s="78"/>
      <c r="I652" s="78"/>
      <c r="J652" s="86"/>
      <c r="K652" s="78"/>
      <c r="L652" s="78"/>
      <c r="M652" s="78"/>
      <c r="N652" s="78"/>
      <c r="O652" s="78"/>
      <c r="P652" s="78"/>
    </row>
    <row r="653">
      <c r="A653" s="82">
        <v>3.0041152263374485E-8</v>
      </c>
      <c r="B653" s="83">
        <f t="shared" si="1"/>
        <v>0</v>
      </c>
      <c r="C653" s="80"/>
      <c r="D653" s="78"/>
      <c r="E653" s="78"/>
      <c r="F653" s="84"/>
      <c r="G653" s="78"/>
      <c r="H653" s="78"/>
      <c r="I653" s="78"/>
      <c r="J653" s="86"/>
      <c r="K653" s="78"/>
      <c r="L653" s="78"/>
      <c r="M653" s="78"/>
      <c r="N653" s="78"/>
      <c r="O653" s="78"/>
      <c r="P653" s="78"/>
    </row>
    <row r="654">
      <c r="A654" s="82">
        <v>1.0013717421124828E-8</v>
      </c>
      <c r="B654" s="83">
        <f t="shared" si="1"/>
        <v>0</v>
      </c>
      <c r="C654" s="80"/>
      <c r="D654" s="78"/>
      <c r="E654" s="78"/>
      <c r="F654" s="84"/>
      <c r="G654" s="78"/>
      <c r="H654" s="78"/>
      <c r="I654" s="78"/>
      <c r="J654" s="86"/>
      <c r="K654" s="78"/>
      <c r="L654" s="78"/>
      <c r="M654" s="78"/>
      <c r="N654" s="78"/>
      <c r="O654" s="78"/>
      <c r="P654" s="78"/>
    </row>
    <row r="655">
      <c r="A655" s="82">
        <v>1.0013717421124828E-8</v>
      </c>
      <c r="B655" s="83">
        <f t="shared" si="1"/>
        <v>0</v>
      </c>
      <c r="C655" s="80"/>
      <c r="D655" s="78"/>
      <c r="E655" s="78"/>
      <c r="F655" s="84"/>
      <c r="G655" s="78"/>
      <c r="H655" s="78"/>
      <c r="I655" s="78"/>
      <c r="J655" s="86"/>
      <c r="K655" s="78"/>
      <c r="L655" s="78"/>
      <c r="M655" s="78"/>
      <c r="N655" s="78"/>
      <c r="O655" s="78"/>
      <c r="P655" s="78"/>
    </row>
    <row r="656">
      <c r="A656" s="82">
        <v>1.0013717421124828E-8</v>
      </c>
      <c r="B656" s="83">
        <f t="shared" si="1"/>
        <v>0</v>
      </c>
      <c r="C656" s="80"/>
      <c r="D656" s="78"/>
      <c r="E656" s="78"/>
      <c r="F656" s="84"/>
      <c r="G656" s="78"/>
      <c r="H656" s="78"/>
      <c r="I656" s="78"/>
      <c r="J656" s="86"/>
      <c r="K656" s="78"/>
      <c r="L656" s="78"/>
      <c r="M656" s="78"/>
      <c r="N656" s="78"/>
      <c r="O656" s="78"/>
      <c r="P656" s="78"/>
    </row>
    <row r="657">
      <c r="A657" s="82">
        <v>1.5020576131687243E-8</v>
      </c>
      <c r="B657" s="83">
        <f t="shared" si="1"/>
        <v>0</v>
      </c>
      <c r="C657" s="80"/>
      <c r="D657" s="78"/>
      <c r="E657" s="78"/>
      <c r="F657" s="84"/>
      <c r="G657" s="78"/>
      <c r="H657" s="78"/>
      <c r="I657" s="78"/>
      <c r="J657" s="86"/>
      <c r="K657" s="78"/>
      <c r="L657" s="78"/>
      <c r="M657" s="78"/>
      <c r="N657" s="78"/>
      <c r="O657" s="78"/>
      <c r="P657" s="78"/>
    </row>
    <row r="658">
      <c r="A658" s="82">
        <v>0.0158111327701971</v>
      </c>
      <c r="B658" s="83">
        <f t="shared" si="1"/>
        <v>0</v>
      </c>
      <c r="C658" s="80"/>
      <c r="D658" s="78"/>
      <c r="E658" s="78"/>
      <c r="F658" s="84"/>
      <c r="G658" s="78"/>
      <c r="H658" s="78"/>
      <c r="I658" s="78"/>
      <c r="J658" s="81">
        <v>2.0</v>
      </c>
      <c r="K658" s="80">
        <v>1.0</v>
      </c>
      <c r="L658" s="78"/>
      <c r="M658" s="78"/>
      <c r="N658" s="78"/>
      <c r="O658" s="78"/>
      <c r="P658" s="78"/>
    </row>
    <row r="659">
      <c r="A659" s="82">
        <v>3.755144032921811E-9</v>
      </c>
      <c r="B659" s="83">
        <f t="shared" si="1"/>
        <v>0</v>
      </c>
      <c r="C659" s="80"/>
      <c r="D659" s="78"/>
      <c r="E659" s="78"/>
      <c r="F659" s="84"/>
      <c r="G659" s="78"/>
      <c r="H659" s="78"/>
      <c r="I659" s="78"/>
      <c r="J659" s="86"/>
      <c r="K659" s="78"/>
      <c r="L659" s="78"/>
      <c r="M659" s="78"/>
      <c r="N659" s="78"/>
      <c r="O659" s="78"/>
      <c r="P659" s="78"/>
    </row>
    <row r="660">
      <c r="A660" s="82">
        <v>3.0041152263374485E-8</v>
      </c>
      <c r="B660" s="83">
        <f t="shared" si="1"/>
        <v>0</v>
      </c>
      <c r="C660" s="80"/>
      <c r="D660" s="78"/>
      <c r="E660" s="78"/>
      <c r="F660" s="84"/>
      <c r="G660" s="78"/>
      <c r="H660" s="78"/>
      <c r="I660" s="78"/>
      <c r="J660" s="86"/>
      <c r="K660" s="78"/>
      <c r="L660" s="78"/>
      <c r="M660" s="78"/>
      <c r="N660" s="78"/>
      <c r="O660" s="78"/>
      <c r="P660" s="78"/>
    </row>
    <row r="661">
      <c r="A661" s="82">
        <v>3.0041152263374485E-8</v>
      </c>
      <c r="B661" s="83">
        <f t="shared" si="1"/>
        <v>0</v>
      </c>
      <c r="C661" s="80"/>
      <c r="D661" s="78"/>
      <c r="E661" s="78"/>
      <c r="F661" s="84"/>
      <c r="G661" s="78"/>
      <c r="H661" s="78"/>
      <c r="I661" s="78"/>
      <c r="J661" s="86"/>
      <c r="K661" s="78"/>
      <c r="L661" s="78"/>
      <c r="M661" s="78"/>
      <c r="N661" s="78"/>
      <c r="O661" s="78"/>
      <c r="P661" s="78"/>
    </row>
    <row r="662">
      <c r="A662" s="82">
        <v>3.0041152263374485E-8</v>
      </c>
      <c r="B662" s="83">
        <f t="shared" si="1"/>
        <v>0</v>
      </c>
      <c r="C662" s="80"/>
      <c r="D662" s="78"/>
      <c r="E662" s="78"/>
      <c r="F662" s="84"/>
      <c r="G662" s="78"/>
      <c r="H662" s="78"/>
      <c r="I662" s="78"/>
      <c r="J662" s="86"/>
      <c r="K662" s="78"/>
      <c r="L662" s="78"/>
      <c r="M662" s="78"/>
      <c r="N662" s="78"/>
      <c r="O662" s="78"/>
      <c r="P662" s="78"/>
    </row>
    <row r="663">
      <c r="A663" s="82">
        <v>0.1413701282982329</v>
      </c>
      <c r="B663" s="83">
        <f t="shared" si="1"/>
        <v>0</v>
      </c>
      <c r="C663" s="80"/>
      <c r="D663" s="78"/>
      <c r="E663" s="78"/>
      <c r="F663" s="84"/>
      <c r="G663" s="78"/>
      <c r="H663" s="78"/>
      <c r="I663" s="78"/>
      <c r="J663" s="86"/>
      <c r="K663" s="78"/>
      <c r="L663" s="78"/>
      <c r="M663" s="78"/>
      <c r="N663" s="78"/>
      <c r="O663" s="78"/>
      <c r="P663" s="78"/>
    </row>
    <row r="664">
      <c r="A664" s="82">
        <v>0.3004115226337449</v>
      </c>
      <c r="B664" s="83">
        <f t="shared" si="1"/>
        <v>0</v>
      </c>
      <c r="C664" s="80"/>
      <c r="D664" s="78"/>
      <c r="E664" s="78"/>
      <c r="F664" s="84"/>
      <c r="G664" s="78"/>
      <c r="H664" s="78"/>
      <c r="I664" s="78"/>
      <c r="J664" s="86"/>
      <c r="K664" s="78"/>
      <c r="L664" s="78"/>
      <c r="M664" s="78"/>
      <c r="N664" s="78"/>
      <c r="O664" s="78"/>
      <c r="P664" s="78"/>
    </row>
    <row r="665">
      <c r="A665" s="82">
        <v>3.755144032921811E-9</v>
      </c>
      <c r="B665" s="83">
        <f t="shared" si="1"/>
        <v>0</v>
      </c>
      <c r="C665" s="80"/>
      <c r="D665" s="78"/>
      <c r="E665" s="78"/>
      <c r="F665" s="84"/>
      <c r="G665" s="78"/>
      <c r="H665" s="78"/>
      <c r="I665" s="78"/>
      <c r="J665" s="86"/>
      <c r="K665" s="78"/>
      <c r="L665" s="78"/>
      <c r="M665" s="78"/>
      <c r="N665" s="78"/>
      <c r="O665" s="78"/>
      <c r="P665" s="78"/>
    </row>
    <row r="666">
      <c r="A666" s="82">
        <v>7.510288065843621E-9</v>
      </c>
      <c r="B666" s="83">
        <f t="shared" si="1"/>
        <v>0</v>
      </c>
      <c r="C666" s="80"/>
      <c r="D666" s="78"/>
      <c r="E666" s="78"/>
      <c r="F666" s="84"/>
      <c r="G666" s="78"/>
      <c r="H666" s="78"/>
      <c r="I666" s="78"/>
      <c r="J666" s="86"/>
      <c r="K666" s="78"/>
      <c r="L666" s="78"/>
      <c r="M666" s="78"/>
      <c r="N666" s="78"/>
      <c r="O666" s="78"/>
      <c r="P666" s="78"/>
    </row>
    <row r="667">
      <c r="A667" s="82">
        <v>3.0041152263374485E-8</v>
      </c>
      <c r="B667" s="83">
        <f t="shared" si="1"/>
        <v>0</v>
      </c>
      <c r="C667" s="80"/>
      <c r="D667" s="78"/>
      <c r="E667" s="78"/>
      <c r="F667" s="84"/>
      <c r="G667" s="78"/>
      <c r="H667" s="78"/>
      <c r="I667" s="78"/>
      <c r="J667" s="86"/>
      <c r="K667" s="78"/>
      <c r="L667" s="78"/>
      <c r="M667" s="78"/>
      <c r="N667" s="78"/>
      <c r="O667" s="78"/>
      <c r="P667" s="78"/>
    </row>
    <row r="668">
      <c r="A668" s="82">
        <v>1.5020576131687243E-8</v>
      </c>
      <c r="B668" s="83">
        <f t="shared" si="1"/>
        <v>0</v>
      </c>
      <c r="C668" s="80"/>
      <c r="D668" s="78"/>
      <c r="E668" s="78"/>
      <c r="F668" s="84"/>
      <c r="G668" s="78"/>
      <c r="H668" s="78"/>
      <c r="I668" s="78"/>
      <c r="J668" s="86"/>
      <c r="K668" s="78"/>
      <c r="L668" s="78"/>
      <c r="M668" s="78"/>
      <c r="N668" s="78"/>
      <c r="O668" s="78"/>
      <c r="P668" s="78"/>
    </row>
    <row r="669">
      <c r="A669" s="82">
        <v>0.9012345679012346</v>
      </c>
      <c r="B669" s="83">
        <f t="shared" si="1"/>
        <v>1</v>
      </c>
      <c r="C669" s="80"/>
      <c r="D669" s="78"/>
      <c r="E669" s="78"/>
      <c r="F669" s="84"/>
      <c r="G669" s="78"/>
      <c r="H669" s="78"/>
      <c r="I669" s="78"/>
      <c r="J669" s="81">
        <v>2.0</v>
      </c>
      <c r="K669" s="80">
        <v>1.0</v>
      </c>
      <c r="L669" s="78"/>
      <c r="M669" s="78"/>
      <c r="N669" s="78"/>
      <c r="O669" s="78"/>
      <c r="P669" s="78"/>
    </row>
    <row r="670">
      <c r="A670" s="82">
        <v>5.006858710562414E-9</v>
      </c>
      <c r="B670" s="83">
        <f t="shared" si="1"/>
        <v>0</v>
      </c>
      <c r="C670" s="80"/>
      <c r="D670" s="78"/>
      <c r="E670" s="78"/>
      <c r="F670" s="84"/>
      <c r="G670" s="78"/>
      <c r="H670" s="78"/>
      <c r="I670" s="78"/>
      <c r="J670" s="86"/>
      <c r="K670" s="78"/>
      <c r="L670" s="78"/>
      <c r="M670" s="78"/>
      <c r="N670" s="78"/>
      <c r="O670" s="78"/>
      <c r="P670" s="78"/>
    </row>
    <row r="671">
      <c r="A671" s="82">
        <v>0.3004115226337449</v>
      </c>
      <c r="B671" s="83">
        <f t="shared" si="1"/>
        <v>0</v>
      </c>
      <c r="C671" s="80"/>
      <c r="D671" s="78"/>
      <c r="E671" s="78"/>
      <c r="F671" s="84"/>
      <c r="G671" s="78"/>
      <c r="H671" s="78"/>
      <c r="I671" s="78"/>
      <c r="J671" s="86"/>
      <c r="K671" s="78"/>
      <c r="L671" s="78"/>
      <c r="M671" s="78"/>
      <c r="N671" s="78"/>
      <c r="O671" s="78"/>
      <c r="P671" s="78"/>
    </row>
    <row r="672">
      <c r="A672" s="82">
        <v>4.2915931804820695E-9</v>
      </c>
      <c r="B672" s="83">
        <f t="shared" si="1"/>
        <v>0</v>
      </c>
      <c r="C672" s="80"/>
      <c r="D672" s="78"/>
      <c r="E672" s="78"/>
      <c r="F672" s="84"/>
      <c r="G672" s="78"/>
      <c r="H672" s="78"/>
      <c r="I672" s="78"/>
      <c r="J672" s="81">
        <v>2.0</v>
      </c>
      <c r="K672" s="80">
        <v>1.0</v>
      </c>
      <c r="L672" s="78"/>
      <c r="M672" s="78"/>
      <c r="N672" s="78"/>
      <c r="O672" s="78"/>
      <c r="P672" s="78"/>
    </row>
    <row r="673">
      <c r="A673" s="82">
        <v>3.0041152263374485E-8</v>
      </c>
      <c r="B673" s="83">
        <f t="shared" si="1"/>
        <v>0</v>
      </c>
      <c r="C673" s="80"/>
      <c r="D673" s="78"/>
      <c r="E673" s="78"/>
      <c r="F673" s="84"/>
      <c r="G673" s="78"/>
      <c r="H673" s="78"/>
      <c r="I673" s="78"/>
      <c r="J673" s="86"/>
      <c r="K673" s="78"/>
      <c r="L673" s="78"/>
      <c r="M673" s="78"/>
      <c r="N673" s="78"/>
      <c r="O673" s="78"/>
      <c r="P673" s="78"/>
    </row>
    <row r="674">
      <c r="A674" s="82">
        <v>0.6866549088771311</v>
      </c>
      <c r="B674" s="83">
        <f t="shared" si="1"/>
        <v>0</v>
      </c>
      <c r="C674" s="80"/>
      <c r="D674" s="78"/>
      <c r="E674" s="78"/>
      <c r="F674" s="84"/>
      <c r="G674" s="78"/>
      <c r="H674" s="78"/>
      <c r="I674" s="78"/>
      <c r="J674" s="86"/>
      <c r="K674" s="78"/>
      <c r="L674" s="78"/>
      <c r="M674" s="78"/>
      <c r="N674" s="78"/>
      <c r="O674" s="78"/>
      <c r="P674" s="78"/>
    </row>
    <row r="675">
      <c r="A675" s="82">
        <v>1.5020576131687243E-8</v>
      </c>
      <c r="B675" s="83">
        <f t="shared" si="1"/>
        <v>0</v>
      </c>
      <c r="C675" s="80"/>
      <c r="D675" s="78"/>
      <c r="E675" s="78"/>
      <c r="F675" s="84"/>
      <c r="G675" s="78"/>
      <c r="H675" s="78"/>
      <c r="I675" s="78"/>
      <c r="J675" s="86"/>
      <c r="K675" s="78"/>
      <c r="L675" s="78"/>
      <c r="M675" s="78"/>
      <c r="N675" s="78"/>
      <c r="O675" s="78"/>
      <c r="P675" s="78"/>
    </row>
    <row r="676">
      <c r="A676" s="82">
        <v>3.0041152263374485E-8</v>
      </c>
      <c r="B676" s="83">
        <f t="shared" si="1"/>
        <v>0</v>
      </c>
      <c r="C676" s="80"/>
      <c r="D676" s="78"/>
      <c r="E676" s="78"/>
      <c r="F676" s="84"/>
      <c r="G676" s="78"/>
      <c r="H676" s="78"/>
      <c r="I676" s="78"/>
      <c r="J676" s="81">
        <v>2.0</v>
      </c>
      <c r="K676" s="80">
        <v>1.0</v>
      </c>
      <c r="L676" s="78"/>
      <c r="M676" s="78"/>
      <c r="N676" s="78"/>
      <c r="O676" s="78"/>
      <c r="P676" s="78"/>
    </row>
    <row r="677">
      <c r="A677" s="82">
        <v>3.0041152263374485E-8</v>
      </c>
      <c r="B677" s="83">
        <f t="shared" si="1"/>
        <v>0</v>
      </c>
      <c r="C677" s="80"/>
      <c r="D677" s="78"/>
      <c r="E677" s="78"/>
      <c r="F677" s="84"/>
      <c r="G677" s="78"/>
      <c r="H677" s="78"/>
      <c r="I677" s="78"/>
      <c r="J677" s="86"/>
      <c r="K677" s="78"/>
      <c r="L677" s="78"/>
      <c r="M677" s="78"/>
      <c r="N677" s="78"/>
      <c r="O677" s="78"/>
      <c r="P677" s="78"/>
    </row>
    <row r="678">
      <c r="A678" s="82">
        <v>1.0013717421124828E-8</v>
      </c>
      <c r="B678" s="83">
        <f t="shared" si="1"/>
        <v>0</v>
      </c>
      <c r="C678" s="80"/>
      <c r="D678" s="78"/>
      <c r="E678" s="78"/>
      <c r="F678" s="84"/>
      <c r="G678" s="78"/>
      <c r="H678" s="78"/>
      <c r="I678" s="78"/>
      <c r="J678" s="86"/>
      <c r="K678" s="78"/>
      <c r="L678" s="78"/>
      <c r="M678" s="78"/>
      <c r="N678" s="78"/>
      <c r="O678" s="78"/>
      <c r="P678" s="78"/>
    </row>
    <row r="679">
      <c r="A679" s="82">
        <v>7.510288065843621E-9</v>
      </c>
      <c r="B679" s="83">
        <f t="shared" si="1"/>
        <v>0</v>
      </c>
      <c r="C679" s="80"/>
      <c r="D679" s="78"/>
      <c r="E679" s="78"/>
      <c r="F679" s="84"/>
      <c r="G679" s="78"/>
      <c r="H679" s="78"/>
      <c r="I679" s="78"/>
      <c r="J679" s="86"/>
      <c r="K679" s="78"/>
      <c r="L679" s="78"/>
      <c r="M679" s="78"/>
      <c r="N679" s="78"/>
      <c r="O679" s="78"/>
      <c r="P679" s="78"/>
    </row>
    <row r="680">
      <c r="A680" s="82">
        <v>0.15020576131687244</v>
      </c>
      <c r="B680" s="83">
        <f t="shared" si="1"/>
        <v>0</v>
      </c>
      <c r="C680" s="80"/>
      <c r="D680" s="78"/>
      <c r="E680" s="78"/>
      <c r="F680" s="84"/>
      <c r="G680" s="78"/>
      <c r="H680" s="78"/>
      <c r="I680" s="78"/>
      <c r="J680" s="86"/>
      <c r="K680" s="78"/>
      <c r="L680" s="78"/>
      <c r="M680" s="78"/>
      <c r="N680" s="78"/>
      <c r="O680" s="78"/>
      <c r="P680" s="78"/>
    </row>
    <row r="681">
      <c r="A681" s="82">
        <v>1.0013717421124828E-8</v>
      </c>
      <c r="B681" s="83">
        <f t="shared" si="1"/>
        <v>0</v>
      </c>
      <c r="C681" s="80"/>
      <c r="D681" s="78"/>
      <c r="E681" s="78"/>
      <c r="F681" s="84"/>
      <c r="G681" s="78"/>
      <c r="H681" s="78"/>
      <c r="I681" s="78"/>
      <c r="J681" s="81">
        <v>2.0</v>
      </c>
      <c r="K681" s="80">
        <v>1.0</v>
      </c>
      <c r="L681" s="78"/>
      <c r="M681" s="78"/>
      <c r="N681" s="78"/>
      <c r="O681" s="78"/>
      <c r="P681" s="78"/>
    </row>
    <row r="682">
      <c r="A682" s="82">
        <v>1.0013717421124828E-8</v>
      </c>
      <c r="B682" s="83">
        <f t="shared" si="1"/>
        <v>0</v>
      </c>
      <c r="C682" s="80"/>
      <c r="D682" s="78"/>
      <c r="E682" s="78"/>
      <c r="F682" s="84"/>
      <c r="G682" s="78"/>
      <c r="H682" s="78"/>
      <c r="I682" s="78"/>
      <c r="J682" s="86"/>
      <c r="K682" s="78"/>
      <c r="L682" s="78"/>
      <c r="M682" s="78"/>
      <c r="N682" s="78"/>
      <c r="O682" s="78"/>
      <c r="P682" s="78"/>
    </row>
    <row r="683">
      <c r="A683" s="82">
        <v>3.0041152263374485E-8</v>
      </c>
      <c r="B683" s="83">
        <f t="shared" si="1"/>
        <v>0</v>
      </c>
      <c r="C683" s="80"/>
      <c r="D683" s="78"/>
      <c r="E683" s="78"/>
      <c r="F683" s="84"/>
      <c r="G683" s="78"/>
      <c r="H683" s="78"/>
      <c r="I683" s="78"/>
      <c r="J683" s="86"/>
      <c r="K683" s="78"/>
      <c r="L683" s="78"/>
      <c r="M683" s="78"/>
      <c r="N683" s="78"/>
      <c r="O683" s="78"/>
      <c r="P683" s="78"/>
    </row>
    <row r="684">
      <c r="A684" s="82">
        <v>0.10013717421124829</v>
      </c>
      <c r="B684" s="83">
        <f t="shared" si="1"/>
        <v>0</v>
      </c>
      <c r="C684" s="80"/>
      <c r="D684" s="78"/>
      <c r="E684" s="78"/>
      <c r="F684" s="84"/>
      <c r="G684" s="78"/>
      <c r="H684" s="78"/>
      <c r="I684" s="78"/>
      <c r="J684" s="86"/>
      <c r="K684" s="78"/>
      <c r="L684" s="78"/>
      <c r="M684" s="78"/>
      <c r="N684" s="78"/>
      <c r="O684" s="78"/>
      <c r="P684" s="78"/>
    </row>
    <row r="685">
      <c r="A685" s="82">
        <v>1.5020576131687243E-8</v>
      </c>
      <c r="B685" s="83">
        <f t="shared" si="1"/>
        <v>0</v>
      </c>
      <c r="C685" s="80"/>
      <c r="D685" s="78"/>
      <c r="E685" s="78"/>
      <c r="F685" s="84"/>
      <c r="G685" s="78"/>
      <c r="H685" s="78"/>
      <c r="I685" s="78"/>
      <c r="J685" s="86"/>
      <c r="K685" s="78"/>
      <c r="L685" s="78"/>
      <c r="M685" s="78"/>
      <c r="N685" s="78"/>
      <c r="O685" s="78"/>
      <c r="P685" s="78"/>
    </row>
    <row r="686">
      <c r="A686" s="82">
        <v>7.510288065843621E-9</v>
      </c>
      <c r="B686" s="83">
        <f t="shared" si="1"/>
        <v>0</v>
      </c>
      <c r="C686" s="80"/>
      <c r="D686" s="78"/>
      <c r="E686" s="78"/>
      <c r="F686" s="84"/>
      <c r="G686" s="78"/>
      <c r="H686" s="78"/>
      <c r="I686" s="78"/>
      <c r="J686" s="81">
        <v>2.0</v>
      </c>
      <c r="K686" s="80">
        <v>1.0</v>
      </c>
      <c r="L686" s="78"/>
      <c r="M686" s="78"/>
      <c r="N686" s="78"/>
      <c r="O686" s="78"/>
      <c r="P686" s="78"/>
    </row>
    <row r="687">
      <c r="A687" s="82">
        <v>2.731013842124953E-9</v>
      </c>
      <c r="B687" s="83">
        <f t="shared" si="1"/>
        <v>0</v>
      </c>
      <c r="C687" s="80"/>
      <c r="D687" s="78"/>
      <c r="E687" s="78"/>
      <c r="F687" s="84"/>
      <c r="G687" s="78"/>
      <c r="H687" s="78"/>
      <c r="I687" s="78"/>
      <c r="J687" s="86"/>
      <c r="K687" s="78"/>
      <c r="L687" s="78"/>
      <c r="M687" s="78"/>
      <c r="N687" s="78"/>
      <c r="O687" s="78"/>
      <c r="P687" s="78"/>
    </row>
    <row r="688">
      <c r="A688" s="82">
        <v>3.0041152263374485E-8</v>
      </c>
      <c r="B688" s="83">
        <f t="shared" si="1"/>
        <v>0</v>
      </c>
      <c r="C688" s="80"/>
      <c r="D688" s="78"/>
      <c r="E688" s="78"/>
      <c r="F688" s="84"/>
      <c r="G688" s="78"/>
      <c r="H688" s="78"/>
      <c r="I688" s="78"/>
      <c r="J688" s="86"/>
      <c r="K688" s="78"/>
      <c r="L688" s="78"/>
      <c r="M688" s="78"/>
      <c r="N688" s="78"/>
      <c r="O688" s="78"/>
      <c r="P688" s="78"/>
    </row>
    <row r="689">
      <c r="A689" s="82">
        <v>1.5020576131687243E-8</v>
      </c>
      <c r="B689" s="83">
        <f t="shared" si="1"/>
        <v>0</v>
      </c>
      <c r="C689" s="80"/>
      <c r="D689" s="78"/>
      <c r="E689" s="78"/>
      <c r="F689" s="84"/>
      <c r="G689" s="78"/>
      <c r="H689" s="78"/>
      <c r="I689" s="78"/>
      <c r="J689" s="86"/>
      <c r="K689" s="78"/>
      <c r="L689" s="78"/>
      <c r="M689" s="78"/>
      <c r="N689" s="78"/>
      <c r="O689" s="78"/>
      <c r="P689" s="78"/>
    </row>
    <row r="690">
      <c r="A690" s="82">
        <v>1.5020576131687243E-8</v>
      </c>
      <c r="B690" s="83">
        <f t="shared" si="1"/>
        <v>0</v>
      </c>
      <c r="C690" s="80"/>
      <c r="D690" s="78"/>
      <c r="E690" s="78"/>
      <c r="F690" s="84"/>
      <c r="G690" s="78"/>
      <c r="H690" s="78"/>
      <c r="I690" s="78"/>
      <c r="J690" s="81">
        <v>2.0</v>
      </c>
      <c r="K690" s="80">
        <v>1.0</v>
      </c>
      <c r="L690" s="78"/>
      <c r="M690" s="78"/>
      <c r="N690" s="78"/>
      <c r="O690" s="78"/>
      <c r="P690" s="78"/>
    </row>
    <row r="691">
      <c r="A691" s="82">
        <v>3.0041152263374485E-8</v>
      </c>
      <c r="B691" s="83">
        <f t="shared" si="1"/>
        <v>0</v>
      </c>
      <c r="C691" s="80"/>
      <c r="D691" s="78"/>
      <c r="E691" s="78"/>
      <c r="F691" s="84"/>
      <c r="G691" s="78"/>
      <c r="H691" s="78"/>
      <c r="I691" s="78"/>
      <c r="J691" s="81">
        <v>2.0</v>
      </c>
      <c r="K691" s="80">
        <v>1.0</v>
      </c>
      <c r="L691" s="78"/>
      <c r="M691" s="78"/>
      <c r="N691" s="78"/>
      <c r="O691" s="78"/>
      <c r="P691" s="78"/>
    </row>
    <row r="692">
      <c r="A692" s="82">
        <v>3.0041152263374485E-8</v>
      </c>
      <c r="B692" s="83">
        <f t="shared" si="1"/>
        <v>0</v>
      </c>
      <c r="C692" s="80"/>
      <c r="D692" s="78"/>
      <c r="E692" s="78"/>
      <c r="F692" s="84"/>
      <c r="G692" s="78"/>
      <c r="H692" s="78"/>
      <c r="I692" s="78"/>
      <c r="J692" s="86"/>
      <c r="K692" s="78"/>
      <c r="L692" s="78"/>
      <c r="M692" s="78"/>
      <c r="N692" s="78"/>
      <c r="O692" s="78"/>
      <c r="P692" s="78"/>
    </row>
    <row r="693">
      <c r="A693" s="82">
        <v>3.0041152263374485E-8</v>
      </c>
      <c r="B693" s="83">
        <f t="shared" si="1"/>
        <v>0</v>
      </c>
      <c r="C693" s="80"/>
      <c r="D693" s="78"/>
      <c r="E693" s="78"/>
      <c r="F693" s="84"/>
      <c r="G693" s="78"/>
      <c r="H693" s="78"/>
      <c r="I693" s="78"/>
      <c r="J693" s="86"/>
      <c r="K693" s="78"/>
      <c r="L693" s="78"/>
      <c r="M693" s="78"/>
      <c r="N693" s="78"/>
      <c r="O693" s="78"/>
      <c r="P693" s="78"/>
    </row>
    <row r="694">
      <c r="A694" s="82">
        <v>3.0041152263374485E-8</v>
      </c>
      <c r="B694" s="83">
        <f t="shared" si="1"/>
        <v>0</v>
      </c>
      <c r="C694" s="80"/>
      <c r="D694" s="78"/>
      <c r="E694" s="78"/>
      <c r="F694" s="84"/>
      <c r="G694" s="78"/>
      <c r="H694" s="78"/>
      <c r="I694" s="78"/>
      <c r="J694" s="86"/>
      <c r="K694" s="78"/>
      <c r="L694" s="78"/>
      <c r="M694" s="78"/>
      <c r="N694" s="78"/>
      <c r="O694" s="78"/>
      <c r="P694" s="78"/>
    </row>
    <row r="695">
      <c r="A695" s="82">
        <v>1.5020576131687243E-8</v>
      </c>
      <c r="B695" s="83">
        <f t="shared" si="1"/>
        <v>0</v>
      </c>
      <c r="C695" s="80"/>
      <c r="D695" s="78"/>
      <c r="E695" s="78"/>
      <c r="F695" s="84"/>
      <c r="G695" s="78"/>
      <c r="H695" s="78"/>
      <c r="I695" s="78"/>
      <c r="J695" s="86"/>
      <c r="K695" s="78"/>
      <c r="L695" s="78"/>
      <c r="M695" s="78"/>
      <c r="N695" s="78"/>
      <c r="O695" s="78"/>
      <c r="P695" s="78"/>
    </row>
    <row r="696">
      <c r="A696" s="82">
        <v>3.0041152263374485E-8</v>
      </c>
      <c r="B696" s="83">
        <f t="shared" si="1"/>
        <v>0</v>
      </c>
      <c r="C696" s="80"/>
      <c r="D696" s="78"/>
      <c r="E696" s="78"/>
      <c r="F696" s="84"/>
      <c r="G696" s="78"/>
      <c r="H696" s="78"/>
      <c r="I696" s="78"/>
      <c r="J696" s="81">
        <v>2.0</v>
      </c>
      <c r="K696" s="80">
        <v>1.0</v>
      </c>
      <c r="L696" s="78"/>
      <c r="M696" s="78"/>
      <c r="N696" s="78"/>
      <c r="O696" s="78"/>
      <c r="P696" s="78"/>
    </row>
    <row r="697">
      <c r="A697" s="82">
        <v>3.0041152263374485E-8</v>
      </c>
      <c r="B697" s="83">
        <f t="shared" si="1"/>
        <v>0</v>
      </c>
      <c r="C697" s="80"/>
      <c r="D697" s="78"/>
      <c r="E697" s="78"/>
      <c r="F697" s="84"/>
      <c r="G697" s="78"/>
      <c r="H697" s="78"/>
      <c r="I697" s="78"/>
      <c r="J697" s="86"/>
      <c r="K697" s="78"/>
      <c r="L697" s="78"/>
      <c r="M697" s="78"/>
      <c r="N697" s="78"/>
      <c r="O697" s="78"/>
      <c r="P697" s="78"/>
    </row>
    <row r="698">
      <c r="A698" s="82">
        <v>1.5020576131687243E-8</v>
      </c>
      <c r="B698" s="83">
        <f t="shared" si="1"/>
        <v>0</v>
      </c>
      <c r="C698" s="80"/>
      <c r="D698" s="78"/>
      <c r="E698" s="78"/>
      <c r="F698" s="84"/>
      <c r="G698" s="78"/>
      <c r="H698" s="78"/>
      <c r="I698" s="78"/>
      <c r="J698" s="86"/>
      <c r="K698" s="78"/>
      <c r="L698" s="78"/>
      <c r="M698" s="78"/>
      <c r="N698" s="78"/>
      <c r="O698" s="78"/>
      <c r="P698" s="78"/>
    </row>
    <row r="699">
      <c r="A699" s="82">
        <v>7.510288065843621E-9</v>
      </c>
      <c r="B699" s="83">
        <f t="shared" si="1"/>
        <v>0</v>
      </c>
      <c r="C699" s="80"/>
      <c r="D699" s="78"/>
      <c r="E699" s="78"/>
      <c r="F699" s="84"/>
      <c r="G699" s="78"/>
      <c r="H699" s="78"/>
      <c r="I699" s="78"/>
      <c r="J699" s="81">
        <v>2.0</v>
      </c>
      <c r="K699" s="80">
        <v>1.0</v>
      </c>
      <c r="L699" s="78"/>
      <c r="M699" s="78"/>
      <c r="N699" s="78"/>
      <c r="O699" s="78"/>
      <c r="P699" s="78"/>
    </row>
    <row r="700">
      <c r="A700" s="82">
        <v>3.0041152263374485E-8</v>
      </c>
      <c r="B700" s="83">
        <f t="shared" si="1"/>
        <v>0</v>
      </c>
      <c r="C700" s="80"/>
      <c r="D700" s="78"/>
      <c r="E700" s="78"/>
      <c r="F700" s="84"/>
      <c r="G700" s="78"/>
      <c r="H700" s="78"/>
      <c r="I700" s="78"/>
      <c r="J700" s="86"/>
      <c r="K700" s="78"/>
      <c r="L700" s="78"/>
      <c r="M700" s="78"/>
      <c r="N700" s="78"/>
      <c r="O700" s="78"/>
      <c r="P700" s="78"/>
    </row>
    <row r="701">
      <c r="A701" s="82">
        <v>1.5020576131687243E-8</v>
      </c>
      <c r="B701" s="83">
        <f t="shared" si="1"/>
        <v>0</v>
      </c>
      <c r="C701" s="80"/>
      <c r="D701" s="78"/>
      <c r="E701" s="78"/>
      <c r="F701" s="84"/>
      <c r="G701" s="78"/>
      <c r="H701" s="78"/>
      <c r="I701" s="78"/>
      <c r="J701" s="86"/>
      <c r="K701" s="78"/>
      <c r="L701" s="78"/>
      <c r="M701" s="78"/>
      <c r="N701" s="78"/>
      <c r="O701" s="78"/>
      <c r="P701" s="78"/>
    </row>
    <row r="702">
      <c r="A702" s="82">
        <v>1.5020576131687243E-8</v>
      </c>
      <c r="B702" s="83">
        <f t="shared" si="1"/>
        <v>0</v>
      </c>
      <c r="C702" s="80"/>
      <c r="D702" s="78"/>
      <c r="E702" s="78"/>
      <c r="F702" s="84"/>
      <c r="G702" s="78"/>
      <c r="H702" s="78"/>
      <c r="I702" s="78"/>
      <c r="J702" s="81">
        <v>2.0</v>
      </c>
      <c r="K702" s="80">
        <v>1.0</v>
      </c>
      <c r="L702" s="78"/>
      <c r="M702" s="78"/>
      <c r="N702" s="78"/>
      <c r="O702" s="78"/>
      <c r="P702" s="78"/>
    </row>
    <row r="703">
      <c r="A703" s="82">
        <v>3.0041152263374485E-8</v>
      </c>
      <c r="B703" s="83">
        <f t="shared" si="1"/>
        <v>0</v>
      </c>
      <c r="C703" s="80"/>
      <c r="D703" s="78"/>
      <c r="E703" s="78"/>
      <c r="F703" s="84"/>
      <c r="G703" s="78"/>
      <c r="H703" s="78"/>
      <c r="I703" s="78"/>
      <c r="J703" s="81">
        <v>2.0</v>
      </c>
      <c r="K703" s="80">
        <v>1.0</v>
      </c>
      <c r="L703" s="78"/>
      <c r="M703" s="78"/>
      <c r="N703" s="78"/>
      <c r="O703" s="78"/>
      <c r="P703" s="78"/>
    </row>
    <row r="704">
      <c r="A704" s="82">
        <v>7.510288065843621E-9</v>
      </c>
      <c r="B704" s="83">
        <f t="shared" si="1"/>
        <v>0</v>
      </c>
      <c r="C704" s="80"/>
      <c r="D704" s="78"/>
      <c r="E704" s="78"/>
      <c r="F704" s="84"/>
      <c r="G704" s="78"/>
      <c r="H704" s="78"/>
      <c r="I704" s="78"/>
      <c r="J704" s="86"/>
      <c r="K704" s="78"/>
      <c r="L704" s="78"/>
      <c r="M704" s="78"/>
      <c r="N704" s="78"/>
      <c r="O704" s="78"/>
      <c r="P704" s="78"/>
    </row>
    <row r="705">
      <c r="A705" s="82">
        <v>3.0041152263374485E-8</v>
      </c>
      <c r="B705" s="83">
        <f t="shared" si="1"/>
        <v>0</v>
      </c>
      <c r="C705" s="80"/>
      <c r="D705" s="78"/>
      <c r="E705" s="78"/>
      <c r="F705" s="84"/>
      <c r="G705" s="78"/>
      <c r="H705" s="78"/>
      <c r="I705" s="78"/>
      <c r="J705" s="86"/>
      <c r="K705" s="78"/>
      <c r="L705" s="78"/>
      <c r="M705" s="78"/>
      <c r="N705" s="78"/>
      <c r="O705" s="78"/>
      <c r="P705" s="78"/>
    </row>
    <row r="706">
      <c r="A706" s="82">
        <v>0.025034293552812073</v>
      </c>
      <c r="B706" s="83">
        <f t="shared" si="1"/>
        <v>0</v>
      </c>
      <c r="C706" s="80"/>
      <c r="D706" s="78"/>
      <c r="E706" s="78"/>
      <c r="F706" s="84"/>
      <c r="G706" s="78"/>
      <c r="H706" s="78"/>
      <c r="I706" s="78"/>
      <c r="J706" s="86"/>
      <c r="K706" s="78"/>
      <c r="L706" s="78"/>
      <c r="M706" s="78"/>
      <c r="N706" s="78"/>
      <c r="O706" s="78"/>
      <c r="P706" s="78"/>
    </row>
    <row r="707">
      <c r="A707" s="82">
        <v>0.3004115226337449</v>
      </c>
      <c r="B707" s="83">
        <f t="shared" si="1"/>
        <v>0</v>
      </c>
      <c r="C707" s="80"/>
      <c r="D707" s="78"/>
      <c r="E707" s="78"/>
      <c r="F707" s="84"/>
      <c r="G707" s="78"/>
      <c r="H707" s="78"/>
      <c r="I707" s="78"/>
      <c r="J707" s="86"/>
      <c r="K707" s="78"/>
      <c r="L707" s="78"/>
      <c r="M707" s="78"/>
      <c r="N707" s="78"/>
      <c r="O707" s="78"/>
      <c r="P707" s="78"/>
    </row>
    <row r="708">
      <c r="A708" s="82">
        <v>0.3004115226337449</v>
      </c>
      <c r="B708" s="83">
        <f t="shared" si="1"/>
        <v>0</v>
      </c>
      <c r="C708" s="80"/>
      <c r="D708" s="78"/>
      <c r="E708" s="78"/>
      <c r="F708" s="84"/>
      <c r="G708" s="78"/>
      <c r="H708" s="78"/>
      <c r="I708" s="78"/>
      <c r="J708" s="86"/>
      <c r="K708" s="78"/>
      <c r="L708" s="78"/>
      <c r="M708" s="78"/>
      <c r="N708" s="78"/>
      <c r="O708" s="78"/>
      <c r="P708" s="78"/>
    </row>
    <row r="709">
      <c r="A709" s="82">
        <v>1.5020576131687243E-8</v>
      </c>
      <c r="B709" s="83">
        <f t="shared" si="1"/>
        <v>0</v>
      </c>
      <c r="C709" s="80"/>
      <c r="D709" s="78"/>
      <c r="E709" s="78"/>
      <c r="F709" s="84"/>
      <c r="G709" s="78"/>
      <c r="H709" s="78"/>
      <c r="I709" s="78"/>
      <c r="J709" s="86"/>
      <c r="K709" s="78"/>
      <c r="L709" s="78"/>
      <c r="M709" s="78"/>
      <c r="N709" s="78"/>
      <c r="O709" s="78"/>
      <c r="P709" s="78"/>
    </row>
    <row r="710">
      <c r="A710" s="82">
        <v>1.0013717421124828E-8</v>
      </c>
      <c r="B710" s="83">
        <f t="shared" si="1"/>
        <v>0</v>
      </c>
      <c r="C710" s="80"/>
      <c r="D710" s="78"/>
      <c r="E710" s="78"/>
      <c r="F710" s="84"/>
      <c r="G710" s="78"/>
      <c r="H710" s="78"/>
      <c r="I710" s="78"/>
      <c r="J710" s="81">
        <v>2.0</v>
      </c>
      <c r="K710" s="80">
        <v>1.0</v>
      </c>
      <c r="L710" s="78"/>
      <c r="M710" s="78"/>
      <c r="N710" s="78"/>
      <c r="O710" s="78"/>
      <c r="P710" s="78"/>
    </row>
    <row r="711">
      <c r="A711" s="82">
        <v>7.510288065843621E-9</v>
      </c>
      <c r="B711" s="83">
        <f t="shared" si="1"/>
        <v>0</v>
      </c>
      <c r="C711" s="80"/>
      <c r="D711" s="78"/>
      <c r="E711" s="78"/>
      <c r="F711" s="84"/>
      <c r="G711" s="78"/>
      <c r="H711" s="78"/>
      <c r="I711" s="78"/>
      <c r="J711" s="86"/>
      <c r="K711" s="78"/>
      <c r="L711" s="78"/>
      <c r="M711" s="78"/>
      <c r="N711" s="78"/>
      <c r="O711" s="78"/>
      <c r="P711" s="78"/>
    </row>
    <row r="712">
      <c r="A712" s="82">
        <v>0.07510288065843622</v>
      </c>
      <c r="B712" s="83">
        <f t="shared" si="1"/>
        <v>0</v>
      </c>
      <c r="C712" s="80"/>
      <c r="D712" s="78"/>
      <c r="E712" s="78"/>
      <c r="F712" s="84"/>
      <c r="G712" s="78"/>
      <c r="H712" s="78"/>
      <c r="I712" s="78"/>
      <c r="J712" s="86"/>
      <c r="K712" s="78"/>
      <c r="L712" s="78"/>
      <c r="M712" s="78"/>
      <c r="N712" s="78"/>
      <c r="O712" s="78"/>
      <c r="P712" s="78"/>
    </row>
    <row r="713">
      <c r="A713" s="82">
        <v>5.006858710562414E-9</v>
      </c>
      <c r="B713" s="83">
        <f t="shared" si="1"/>
        <v>0</v>
      </c>
      <c r="C713" s="80"/>
      <c r="D713" s="78"/>
      <c r="E713" s="78"/>
      <c r="F713" s="84"/>
      <c r="G713" s="78"/>
      <c r="H713" s="78"/>
      <c r="I713" s="78"/>
      <c r="J713" s="86"/>
      <c r="K713" s="78"/>
      <c r="L713" s="78"/>
      <c r="M713" s="78"/>
      <c r="N713" s="78"/>
      <c r="O713" s="78"/>
      <c r="P713" s="78"/>
    </row>
    <row r="714">
      <c r="A714" s="82">
        <v>7.510288065843621E-9</v>
      </c>
      <c r="B714" s="83">
        <f t="shared" si="1"/>
        <v>0</v>
      </c>
      <c r="C714" s="80"/>
      <c r="D714" s="78"/>
      <c r="E714" s="78"/>
      <c r="F714" s="84"/>
      <c r="G714" s="78"/>
      <c r="H714" s="78"/>
      <c r="I714" s="78"/>
      <c r="J714" s="86"/>
      <c r="K714" s="78"/>
      <c r="L714" s="78"/>
      <c r="M714" s="78"/>
      <c r="N714" s="78"/>
      <c r="O714" s="78"/>
      <c r="P714" s="78"/>
    </row>
    <row r="715">
      <c r="A715" s="82">
        <v>7.510288065843621E-9</v>
      </c>
      <c r="B715" s="83">
        <f t="shared" si="1"/>
        <v>0</v>
      </c>
      <c r="C715" s="80"/>
      <c r="D715" s="78"/>
      <c r="E715" s="78"/>
      <c r="F715" s="84"/>
      <c r="G715" s="78"/>
      <c r="H715" s="78"/>
      <c r="I715" s="78"/>
      <c r="J715" s="86"/>
      <c r="K715" s="78"/>
      <c r="L715" s="78"/>
      <c r="M715" s="78"/>
      <c r="N715" s="78"/>
      <c r="O715" s="78"/>
      <c r="P715" s="78"/>
    </row>
    <row r="716">
      <c r="A716" s="82">
        <v>0.5257201646090536</v>
      </c>
      <c r="B716" s="83">
        <f t="shared" si="1"/>
        <v>0</v>
      </c>
      <c r="C716" s="80"/>
      <c r="D716" s="78"/>
      <c r="E716" s="78"/>
      <c r="F716" s="84"/>
      <c r="G716" s="78"/>
      <c r="H716" s="78"/>
      <c r="I716" s="78"/>
      <c r="J716" s="86"/>
      <c r="K716" s="78"/>
      <c r="L716" s="78"/>
      <c r="M716" s="78"/>
      <c r="N716" s="78"/>
      <c r="O716" s="78"/>
      <c r="P716" s="78"/>
    </row>
    <row r="717">
      <c r="A717" s="82">
        <v>3.0041152263374485E-8</v>
      </c>
      <c r="B717" s="83">
        <f t="shared" si="1"/>
        <v>0</v>
      </c>
      <c r="C717" s="80"/>
      <c r="D717" s="78"/>
      <c r="E717" s="78"/>
      <c r="F717" s="84"/>
      <c r="G717" s="78"/>
      <c r="H717" s="78"/>
      <c r="I717" s="78"/>
      <c r="J717" s="86"/>
      <c r="K717" s="78"/>
      <c r="L717" s="78"/>
      <c r="M717" s="78"/>
      <c r="N717" s="78"/>
      <c r="O717" s="78"/>
      <c r="P717" s="78"/>
    </row>
    <row r="718">
      <c r="A718" s="82">
        <v>6.008230452674897E-9</v>
      </c>
      <c r="B718" s="83">
        <f t="shared" si="1"/>
        <v>0</v>
      </c>
      <c r="C718" s="80"/>
      <c r="D718" s="78"/>
      <c r="E718" s="78"/>
      <c r="F718" s="84"/>
      <c r="G718" s="78"/>
      <c r="H718" s="78"/>
      <c r="I718" s="78"/>
      <c r="J718" s="86"/>
      <c r="K718" s="78"/>
      <c r="L718" s="78"/>
      <c r="M718" s="78"/>
      <c r="N718" s="78"/>
      <c r="O718" s="78"/>
      <c r="P718" s="78"/>
    </row>
    <row r="719">
      <c r="A719" s="82">
        <v>0.3004115226337449</v>
      </c>
      <c r="B719" s="83">
        <f t="shared" si="1"/>
        <v>0</v>
      </c>
      <c r="C719" s="80"/>
      <c r="D719" s="78"/>
      <c r="E719" s="78"/>
      <c r="F719" s="84"/>
      <c r="G719" s="78"/>
      <c r="H719" s="78"/>
      <c r="I719" s="78"/>
      <c r="J719" s="86"/>
      <c r="K719" s="78"/>
      <c r="L719" s="78"/>
      <c r="M719" s="78"/>
      <c r="N719" s="78"/>
      <c r="O719" s="78"/>
      <c r="P719" s="78"/>
    </row>
    <row r="720">
      <c r="A720" s="82">
        <v>3.0041152263374485E-8</v>
      </c>
      <c r="B720" s="83">
        <f t="shared" si="1"/>
        <v>0</v>
      </c>
      <c r="C720" s="80"/>
      <c r="D720" s="78"/>
      <c r="E720" s="78"/>
      <c r="F720" s="84"/>
      <c r="G720" s="78"/>
      <c r="H720" s="78"/>
      <c r="I720" s="78"/>
      <c r="J720" s="86"/>
      <c r="K720" s="78"/>
      <c r="L720" s="78"/>
      <c r="M720" s="78"/>
      <c r="N720" s="78"/>
      <c r="O720" s="78"/>
      <c r="P720" s="78"/>
    </row>
    <row r="721">
      <c r="A721" s="82">
        <v>33.04526751975309</v>
      </c>
      <c r="B721" s="83">
        <f t="shared" si="1"/>
        <v>20</v>
      </c>
      <c r="C721" s="80"/>
      <c r="D721" s="78"/>
      <c r="E721" s="78"/>
      <c r="F721" s="84"/>
      <c r="G721" s="78"/>
      <c r="H721" s="78"/>
      <c r="I721" s="78"/>
      <c r="J721" s="86"/>
      <c r="K721" s="78"/>
      <c r="L721" s="78"/>
      <c r="M721" s="78"/>
      <c r="N721" s="78"/>
      <c r="O721" s="78"/>
      <c r="P721" s="78"/>
    </row>
    <row r="722">
      <c r="A722" s="82">
        <v>7.510288065843621E-9</v>
      </c>
      <c r="B722" s="83">
        <f t="shared" si="1"/>
        <v>0</v>
      </c>
      <c r="C722" s="80"/>
      <c r="D722" s="78"/>
      <c r="E722" s="78"/>
      <c r="F722" s="84"/>
      <c r="G722" s="78"/>
      <c r="H722" s="78"/>
      <c r="I722" s="78"/>
      <c r="J722" s="86"/>
      <c r="K722" s="78"/>
      <c r="L722" s="78"/>
      <c r="M722" s="78"/>
      <c r="N722" s="78"/>
      <c r="O722" s="78"/>
      <c r="P722" s="78"/>
    </row>
    <row r="723">
      <c r="A723" s="82">
        <v>0.3004115226337449</v>
      </c>
      <c r="B723" s="83">
        <f t="shared" si="1"/>
        <v>0</v>
      </c>
      <c r="C723" s="80"/>
      <c r="D723" s="78"/>
      <c r="E723" s="78"/>
      <c r="F723" s="84"/>
      <c r="G723" s="78"/>
      <c r="H723" s="78"/>
      <c r="I723" s="78"/>
      <c r="J723" s="86"/>
      <c r="K723" s="78"/>
      <c r="L723" s="78"/>
      <c r="M723" s="78"/>
      <c r="N723" s="78"/>
      <c r="O723" s="78"/>
      <c r="P723" s="78"/>
    </row>
    <row r="724">
      <c r="A724" s="82">
        <v>0.3004115226337449</v>
      </c>
      <c r="B724" s="83">
        <f t="shared" si="1"/>
        <v>0</v>
      </c>
      <c r="C724" s="80"/>
      <c r="D724" s="78"/>
      <c r="E724" s="78"/>
      <c r="F724" s="84"/>
      <c r="G724" s="78"/>
      <c r="H724" s="78"/>
      <c r="I724" s="78"/>
      <c r="J724" s="86"/>
      <c r="K724" s="78"/>
      <c r="L724" s="78"/>
      <c r="M724" s="78"/>
      <c r="N724" s="78"/>
      <c r="O724" s="78"/>
      <c r="P724" s="78"/>
    </row>
    <row r="725">
      <c r="A725" s="82">
        <v>0.3004115226337449</v>
      </c>
      <c r="B725" s="83">
        <f t="shared" si="1"/>
        <v>0</v>
      </c>
      <c r="C725" s="80"/>
      <c r="D725" s="78"/>
      <c r="E725" s="78"/>
      <c r="F725" s="84"/>
      <c r="G725" s="78"/>
      <c r="H725" s="78"/>
      <c r="I725" s="78"/>
      <c r="J725" s="81">
        <v>2.0</v>
      </c>
      <c r="K725" s="80">
        <v>1.0</v>
      </c>
      <c r="L725" s="78"/>
      <c r="M725" s="78"/>
      <c r="N725" s="78"/>
      <c r="O725" s="78"/>
      <c r="P725" s="78"/>
    </row>
    <row r="726">
      <c r="A726" s="82">
        <v>3.0041152263374485E-8</v>
      </c>
      <c r="B726" s="83">
        <f t="shared" si="1"/>
        <v>0</v>
      </c>
      <c r="C726" s="80"/>
      <c r="D726" s="78"/>
      <c r="E726" s="78"/>
      <c r="F726" s="84"/>
      <c r="G726" s="78"/>
      <c r="H726" s="78"/>
      <c r="I726" s="78"/>
      <c r="J726" s="86"/>
      <c r="K726" s="78"/>
      <c r="L726" s="78"/>
      <c r="M726" s="78"/>
      <c r="N726" s="78"/>
      <c r="O726" s="78"/>
      <c r="P726" s="78"/>
    </row>
    <row r="727">
      <c r="A727" s="82">
        <v>0.20027434842249658</v>
      </c>
      <c r="B727" s="83">
        <f t="shared" si="1"/>
        <v>0</v>
      </c>
      <c r="C727" s="80"/>
      <c r="D727" s="78"/>
      <c r="E727" s="78"/>
      <c r="F727" s="84"/>
      <c r="G727" s="78"/>
      <c r="H727" s="78"/>
      <c r="I727" s="78"/>
      <c r="J727" s="86"/>
      <c r="K727" s="78"/>
      <c r="L727" s="78"/>
      <c r="M727" s="78"/>
      <c r="N727" s="78"/>
      <c r="O727" s="78"/>
      <c r="P727" s="78"/>
    </row>
    <row r="728">
      <c r="A728" s="82">
        <v>1.5020576131687243E-8</v>
      </c>
      <c r="B728" s="83">
        <f t="shared" si="1"/>
        <v>0</v>
      </c>
      <c r="C728" s="80"/>
      <c r="D728" s="78"/>
      <c r="E728" s="78"/>
      <c r="F728" s="84"/>
      <c r="G728" s="78"/>
      <c r="H728" s="78"/>
      <c r="I728" s="78"/>
      <c r="J728" s="86"/>
      <c r="K728" s="78"/>
      <c r="L728" s="78"/>
      <c r="M728" s="78"/>
      <c r="N728" s="78"/>
      <c r="O728" s="78"/>
      <c r="P728" s="78"/>
    </row>
    <row r="729">
      <c r="A729" s="82">
        <v>1.5020576131687243E-8</v>
      </c>
      <c r="B729" s="83">
        <f t="shared" si="1"/>
        <v>0</v>
      </c>
      <c r="C729" s="80"/>
      <c r="D729" s="78"/>
      <c r="E729" s="78"/>
      <c r="F729" s="84"/>
      <c r="G729" s="78"/>
      <c r="H729" s="78"/>
      <c r="I729" s="78"/>
      <c r="J729" s="81">
        <v>2.0</v>
      </c>
      <c r="K729" s="80">
        <v>1.0</v>
      </c>
      <c r="L729" s="78"/>
      <c r="M729" s="78"/>
      <c r="N729" s="78"/>
      <c r="O729" s="78"/>
      <c r="P729" s="78"/>
    </row>
    <row r="730">
      <c r="A730" s="82">
        <v>2.283127572016461</v>
      </c>
      <c r="B730" s="83">
        <f t="shared" si="1"/>
        <v>3</v>
      </c>
      <c r="C730" s="80"/>
      <c r="D730" s="78"/>
      <c r="E730" s="78"/>
      <c r="F730" s="84"/>
      <c r="G730" s="78"/>
      <c r="H730" s="78"/>
      <c r="I730" s="78"/>
      <c r="J730" s="81">
        <v>2.0</v>
      </c>
      <c r="K730" s="80">
        <v>1.0</v>
      </c>
      <c r="L730" s="78"/>
      <c r="M730" s="78"/>
      <c r="N730" s="78"/>
      <c r="O730" s="78"/>
      <c r="P730" s="78"/>
    </row>
    <row r="731">
      <c r="A731" s="82">
        <v>1.5020576131687243E-8</v>
      </c>
      <c r="B731" s="83">
        <f t="shared" si="1"/>
        <v>0</v>
      </c>
      <c r="C731" s="80"/>
      <c r="D731" s="78"/>
      <c r="E731" s="78"/>
      <c r="F731" s="84"/>
      <c r="G731" s="78"/>
      <c r="H731" s="78"/>
      <c r="I731" s="78"/>
      <c r="J731" s="86"/>
      <c r="K731" s="78"/>
      <c r="L731" s="78"/>
      <c r="M731" s="78"/>
      <c r="N731" s="78"/>
      <c r="O731" s="78"/>
      <c r="P731" s="78"/>
    </row>
    <row r="732">
      <c r="A732" s="82">
        <v>0.060082304526748974</v>
      </c>
      <c r="B732" s="83">
        <f t="shared" si="1"/>
        <v>0</v>
      </c>
      <c r="C732" s="80"/>
      <c r="D732" s="78"/>
      <c r="E732" s="78"/>
      <c r="F732" s="84"/>
      <c r="G732" s="78"/>
      <c r="H732" s="78"/>
      <c r="I732" s="78"/>
      <c r="J732" s="81">
        <v>2.0</v>
      </c>
      <c r="K732" s="80">
        <v>1.0</v>
      </c>
      <c r="L732" s="78"/>
      <c r="M732" s="78"/>
      <c r="N732" s="78"/>
      <c r="O732" s="78"/>
      <c r="P732" s="78"/>
    </row>
    <row r="733">
      <c r="A733" s="82">
        <v>3.0041152263374485E-8</v>
      </c>
      <c r="B733" s="83">
        <f t="shared" si="1"/>
        <v>0</v>
      </c>
      <c r="C733" s="80"/>
      <c r="D733" s="78"/>
      <c r="E733" s="78"/>
      <c r="F733" s="84"/>
      <c r="G733" s="78"/>
      <c r="H733" s="78"/>
      <c r="I733" s="78"/>
      <c r="J733" s="86"/>
      <c r="K733" s="78"/>
      <c r="L733" s="78"/>
      <c r="M733" s="78"/>
      <c r="N733" s="78"/>
      <c r="O733" s="78"/>
      <c r="P733" s="78"/>
    </row>
    <row r="734">
      <c r="A734" s="82">
        <v>3.0041152263374485E-8</v>
      </c>
      <c r="B734" s="83">
        <f t="shared" si="1"/>
        <v>0</v>
      </c>
      <c r="C734" s="80"/>
      <c r="D734" s="78"/>
      <c r="E734" s="78"/>
      <c r="F734" s="84"/>
      <c r="G734" s="78"/>
      <c r="H734" s="78"/>
      <c r="I734" s="78"/>
      <c r="J734" s="86"/>
      <c r="K734" s="78"/>
      <c r="L734" s="78"/>
      <c r="M734" s="78"/>
      <c r="N734" s="78"/>
      <c r="O734" s="78"/>
      <c r="P734" s="78"/>
    </row>
    <row r="735">
      <c r="A735" s="82">
        <v>3.0041152263374485E-8</v>
      </c>
      <c r="B735" s="83">
        <f t="shared" si="1"/>
        <v>0</v>
      </c>
      <c r="C735" s="80"/>
      <c r="D735" s="78"/>
      <c r="E735" s="78"/>
      <c r="F735" s="84"/>
      <c r="G735" s="78"/>
      <c r="H735" s="78"/>
      <c r="I735" s="78"/>
      <c r="J735" s="86"/>
      <c r="K735" s="78"/>
      <c r="L735" s="78"/>
      <c r="M735" s="78"/>
      <c r="N735" s="78"/>
      <c r="O735" s="78"/>
      <c r="P735" s="78"/>
    </row>
    <row r="736">
      <c r="A736" s="82">
        <v>3.0041152263374485E-8</v>
      </c>
      <c r="B736" s="83">
        <f t="shared" si="1"/>
        <v>0</v>
      </c>
      <c r="C736" s="80"/>
      <c r="D736" s="78"/>
      <c r="E736" s="78"/>
      <c r="F736" s="84"/>
      <c r="G736" s="78"/>
      <c r="H736" s="78"/>
      <c r="I736" s="78"/>
      <c r="J736" s="86"/>
      <c r="K736" s="78"/>
      <c r="L736" s="78"/>
      <c r="M736" s="78"/>
      <c r="N736" s="78"/>
      <c r="O736" s="78"/>
      <c r="P736" s="78"/>
    </row>
    <row r="737">
      <c r="A737" s="82">
        <v>7.510288065843621E-9</v>
      </c>
      <c r="B737" s="83">
        <f t="shared" si="1"/>
        <v>0</v>
      </c>
      <c r="C737" s="80"/>
      <c r="D737" s="78"/>
      <c r="E737" s="78"/>
      <c r="F737" s="84"/>
      <c r="G737" s="78"/>
      <c r="H737" s="78"/>
      <c r="I737" s="78"/>
      <c r="J737" s="86"/>
      <c r="K737" s="78"/>
      <c r="L737" s="78"/>
      <c r="M737" s="78"/>
      <c r="N737" s="78"/>
      <c r="O737" s="78"/>
      <c r="P737" s="78"/>
    </row>
    <row r="738">
      <c r="A738" s="82">
        <v>3.0041152263374485E-8</v>
      </c>
      <c r="B738" s="83">
        <f t="shared" si="1"/>
        <v>0</v>
      </c>
      <c r="C738" s="80"/>
      <c r="D738" s="78"/>
      <c r="E738" s="78"/>
      <c r="F738" s="84"/>
      <c r="G738" s="78"/>
      <c r="H738" s="78"/>
      <c r="I738" s="78"/>
      <c r="J738" s="86"/>
      <c r="K738" s="78"/>
      <c r="L738" s="78"/>
      <c r="M738" s="78"/>
      <c r="N738" s="78"/>
      <c r="O738" s="78"/>
      <c r="P738" s="78"/>
    </row>
    <row r="739">
      <c r="A739" s="82">
        <v>1.5020576131687243E-8</v>
      </c>
      <c r="B739" s="83">
        <f t="shared" si="1"/>
        <v>0</v>
      </c>
      <c r="C739" s="80"/>
      <c r="D739" s="78"/>
      <c r="E739" s="78"/>
      <c r="F739" s="84"/>
      <c r="G739" s="78"/>
      <c r="H739" s="78"/>
      <c r="I739" s="78"/>
      <c r="J739" s="86"/>
      <c r="K739" s="78"/>
      <c r="L739" s="78"/>
      <c r="M739" s="78"/>
      <c r="N739" s="78"/>
      <c r="O739" s="78"/>
      <c r="P739" s="78"/>
    </row>
    <row r="740">
      <c r="A740" s="82">
        <v>3.0041152263374485E-8</v>
      </c>
      <c r="B740" s="83">
        <f t="shared" si="1"/>
        <v>0</v>
      </c>
      <c r="C740" s="80"/>
      <c r="D740" s="78"/>
      <c r="E740" s="78"/>
      <c r="F740" s="84"/>
      <c r="G740" s="78"/>
      <c r="H740" s="78"/>
      <c r="I740" s="78"/>
      <c r="J740" s="81">
        <v>2.0</v>
      </c>
      <c r="K740" s="80">
        <v>1.0</v>
      </c>
      <c r="L740" s="78"/>
      <c r="M740" s="78"/>
      <c r="N740" s="78"/>
      <c r="O740" s="78"/>
      <c r="P740" s="78"/>
    </row>
    <row r="741">
      <c r="A741" s="82">
        <v>3.0041152263374485E-8</v>
      </c>
      <c r="B741" s="83">
        <f t="shared" si="1"/>
        <v>0</v>
      </c>
      <c r="C741" s="80"/>
      <c r="D741" s="78"/>
      <c r="E741" s="78"/>
      <c r="F741" s="84"/>
      <c r="G741" s="78"/>
      <c r="H741" s="78"/>
      <c r="I741" s="78"/>
      <c r="J741" s="86"/>
      <c r="K741" s="78"/>
      <c r="L741" s="78"/>
      <c r="M741" s="78"/>
      <c r="N741" s="78"/>
      <c r="O741" s="78"/>
      <c r="P741" s="78"/>
    </row>
    <row r="742">
      <c r="A742" s="82">
        <v>1.5020576131687243E-8</v>
      </c>
      <c r="B742" s="83">
        <f t="shared" si="1"/>
        <v>0</v>
      </c>
      <c r="C742" s="80"/>
      <c r="D742" s="78"/>
      <c r="E742" s="78"/>
      <c r="F742" s="84"/>
      <c r="G742" s="78"/>
      <c r="H742" s="78"/>
      <c r="I742" s="78"/>
      <c r="J742" s="86"/>
      <c r="K742" s="78"/>
      <c r="L742" s="78"/>
      <c r="M742" s="78"/>
      <c r="N742" s="78"/>
      <c r="O742" s="78"/>
      <c r="P742" s="78"/>
    </row>
    <row r="743">
      <c r="A743" s="82">
        <v>0.3004115226337449</v>
      </c>
      <c r="B743" s="83">
        <f t="shared" si="1"/>
        <v>0</v>
      </c>
      <c r="C743" s="80"/>
      <c r="D743" s="78"/>
      <c r="E743" s="78"/>
      <c r="F743" s="84"/>
      <c r="G743" s="78"/>
      <c r="H743" s="78"/>
      <c r="I743" s="78"/>
      <c r="J743" s="81">
        <v>2.0</v>
      </c>
      <c r="K743" s="80">
        <v>1.0</v>
      </c>
      <c r="L743" s="78"/>
      <c r="M743" s="78"/>
      <c r="N743" s="78"/>
      <c r="O743" s="78"/>
      <c r="P743" s="78"/>
    </row>
    <row r="744">
      <c r="A744" s="82">
        <v>3.0041152263374485E-8</v>
      </c>
      <c r="B744" s="83">
        <f t="shared" si="1"/>
        <v>0</v>
      </c>
      <c r="C744" s="80"/>
      <c r="D744" s="78"/>
      <c r="E744" s="78"/>
      <c r="F744" s="84"/>
      <c r="G744" s="78"/>
      <c r="H744" s="78"/>
      <c r="I744" s="78"/>
      <c r="J744" s="86"/>
      <c r="K744" s="78"/>
      <c r="L744" s="78"/>
      <c r="M744" s="78"/>
      <c r="N744" s="78"/>
      <c r="O744" s="78"/>
      <c r="P744" s="78"/>
    </row>
    <row r="745">
      <c r="A745" s="82">
        <v>0.3004115226337449</v>
      </c>
      <c r="B745" s="83">
        <f t="shared" si="1"/>
        <v>0</v>
      </c>
      <c r="C745" s="80"/>
      <c r="D745" s="78"/>
      <c r="E745" s="78"/>
      <c r="F745" s="84"/>
      <c r="G745" s="78"/>
      <c r="H745" s="78"/>
      <c r="I745" s="78"/>
      <c r="J745" s="86"/>
      <c r="K745" s="78"/>
      <c r="L745" s="78"/>
      <c r="M745" s="78"/>
      <c r="N745" s="78"/>
      <c r="O745" s="78"/>
      <c r="P745" s="78"/>
    </row>
    <row r="746">
      <c r="A746" s="82">
        <v>1.5020576131687243E-8</v>
      </c>
      <c r="B746" s="83">
        <f t="shared" si="1"/>
        <v>0</v>
      </c>
      <c r="C746" s="80"/>
      <c r="D746" s="78"/>
      <c r="E746" s="78"/>
      <c r="F746" s="84"/>
      <c r="G746" s="78"/>
      <c r="H746" s="78"/>
      <c r="I746" s="78"/>
      <c r="J746" s="86"/>
      <c r="K746" s="78"/>
      <c r="L746" s="78"/>
      <c r="M746" s="78"/>
      <c r="N746" s="78"/>
      <c r="O746" s="78"/>
      <c r="P746" s="78"/>
    </row>
    <row r="747">
      <c r="A747" s="82">
        <v>1.5020576131687243E-8</v>
      </c>
      <c r="B747" s="83">
        <f t="shared" si="1"/>
        <v>0</v>
      </c>
      <c r="C747" s="80"/>
      <c r="D747" s="78"/>
      <c r="E747" s="78"/>
      <c r="F747" s="84"/>
      <c r="G747" s="78"/>
      <c r="H747" s="78"/>
      <c r="I747" s="78"/>
      <c r="J747" s="81">
        <v>2.0</v>
      </c>
      <c r="K747" s="80">
        <v>1.0</v>
      </c>
      <c r="L747" s="78"/>
      <c r="M747" s="78"/>
      <c r="N747" s="78"/>
      <c r="O747" s="78"/>
      <c r="P747" s="78"/>
    </row>
    <row r="748">
      <c r="A748" s="82">
        <v>1.0013717421124828E-8</v>
      </c>
      <c r="B748" s="83">
        <f t="shared" si="1"/>
        <v>0</v>
      </c>
      <c r="C748" s="80"/>
      <c r="D748" s="78"/>
      <c r="E748" s="78"/>
      <c r="F748" s="84"/>
      <c r="G748" s="78"/>
      <c r="H748" s="78"/>
      <c r="I748" s="78"/>
      <c r="J748" s="81">
        <v>2.0</v>
      </c>
      <c r="K748" s="80">
        <v>1.0</v>
      </c>
      <c r="L748" s="78"/>
      <c r="M748" s="78"/>
      <c r="N748" s="78"/>
      <c r="O748" s="78"/>
      <c r="P748" s="78"/>
    </row>
    <row r="749">
      <c r="A749" s="82">
        <v>0.6975657389970008</v>
      </c>
      <c r="B749" s="83">
        <f t="shared" si="1"/>
        <v>0</v>
      </c>
      <c r="C749" s="80"/>
      <c r="D749" s="78"/>
      <c r="E749" s="78"/>
      <c r="F749" s="84"/>
      <c r="G749" s="78"/>
      <c r="H749" s="78"/>
      <c r="I749" s="78"/>
      <c r="J749" s="86"/>
      <c r="K749" s="78"/>
      <c r="L749" s="78"/>
      <c r="M749" s="78"/>
      <c r="N749" s="78"/>
      <c r="O749" s="78"/>
      <c r="P749" s="78"/>
    </row>
    <row r="750">
      <c r="A750" s="82">
        <v>3.6049382716049383</v>
      </c>
      <c r="B750" s="83">
        <f t="shared" si="1"/>
        <v>4</v>
      </c>
      <c r="C750" s="80"/>
      <c r="D750" s="78"/>
      <c r="E750" s="78"/>
      <c r="F750" s="84"/>
      <c r="G750" s="78"/>
      <c r="H750" s="78"/>
      <c r="I750" s="78"/>
      <c r="J750" s="86"/>
      <c r="K750" s="78"/>
      <c r="L750" s="78"/>
      <c r="M750" s="78"/>
      <c r="N750" s="78"/>
      <c r="O750" s="78"/>
      <c r="P750" s="78"/>
    </row>
    <row r="751">
      <c r="A751" s="82">
        <v>1.2016460905349795</v>
      </c>
      <c r="B751" s="83">
        <f t="shared" si="1"/>
        <v>1</v>
      </c>
      <c r="C751" s="80"/>
      <c r="D751" s="78"/>
      <c r="E751" s="78"/>
      <c r="F751" s="84"/>
      <c r="G751" s="78"/>
      <c r="H751" s="78"/>
      <c r="I751" s="78"/>
      <c r="J751" s="86"/>
      <c r="K751" s="78"/>
      <c r="L751" s="78"/>
      <c r="M751" s="78"/>
      <c r="N751" s="78"/>
      <c r="O751" s="78"/>
      <c r="P751" s="78"/>
    </row>
    <row r="752">
      <c r="A752" s="82">
        <v>1.5020576131687243E-8</v>
      </c>
      <c r="B752" s="83">
        <f t="shared" si="1"/>
        <v>0</v>
      </c>
      <c r="C752" s="80"/>
      <c r="D752" s="78"/>
      <c r="E752" s="78"/>
      <c r="F752" s="84"/>
      <c r="G752" s="78"/>
      <c r="H752" s="78"/>
      <c r="I752" s="78"/>
      <c r="J752" s="86"/>
      <c r="K752" s="78"/>
      <c r="L752" s="78"/>
      <c r="M752" s="78"/>
      <c r="N752" s="78"/>
      <c r="O752" s="78"/>
      <c r="P752" s="78"/>
    </row>
    <row r="753">
      <c r="A753" s="82">
        <v>3.0041152263374485E-8</v>
      </c>
      <c r="B753" s="83">
        <f t="shared" si="1"/>
        <v>0</v>
      </c>
      <c r="C753" s="80"/>
      <c r="D753" s="78"/>
      <c r="E753" s="78"/>
      <c r="F753" s="84"/>
      <c r="G753" s="78"/>
      <c r="H753" s="78"/>
      <c r="I753" s="78"/>
      <c r="J753" s="81">
        <v>2.0</v>
      </c>
      <c r="K753" s="80">
        <v>1.0</v>
      </c>
      <c r="L753" s="78"/>
      <c r="M753" s="78"/>
      <c r="N753" s="78"/>
      <c r="O753" s="78"/>
      <c r="P753" s="78"/>
    </row>
    <row r="754">
      <c r="A754" s="82">
        <v>7.510288065843621E-9</v>
      </c>
      <c r="B754" s="83">
        <f t="shared" si="1"/>
        <v>0</v>
      </c>
      <c r="C754" s="80"/>
      <c r="D754" s="78"/>
      <c r="E754" s="78"/>
      <c r="F754" s="84"/>
      <c r="G754" s="78"/>
      <c r="H754" s="78"/>
      <c r="I754" s="78"/>
      <c r="J754" s="86"/>
      <c r="K754" s="78"/>
      <c r="L754" s="78"/>
      <c r="M754" s="78"/>
      <c r="N754" s="78"/>
      <c r="O754" s="78"/>
      <c r="P754" s="78"/>
    </row>
    <row r="755">
      <c r="A755" s="82">
        <v>1.0013717421124828E-8</v>
      </c>
      <c r="B755" s="83">
        <f t="shared" si="1"/>
        <v>0</v>
      </c>
      <c r="C755" s="80"/>
      <c r="D755" s="78"/>
      <c r="E755" s="78"/>
      <c r="F755" s="84"/>
      <c r="G755" s="78"/>
      <c r="H755" s="78"/>
      <c r="I755" s="78"/>
      <c r="J755" s="86"/>
      <c r="K755" s="78"/>
      <c r="L755" s="78"/>
      <c r="M755" s="78"/>
      <c r="N755" s="78"/>
      <c r="O755" s="78"/>
      <c r="P755" s="78"/>
    </row>
    <row r="756">
      <c r="A756" s="82">
        <v>3.0041152263374485E-8</v>
      </c>
      <c r="B756" s="83">
        <f t="shared" si="1"/>
        <v>0</v>
      </c>
      <c r="C756" s="80"/>
      <c r="D756" s="78"/>
      <c r="E756" s="78"/>
      <c r="F756" s="84"/>
      <c r="G756" s="78"/>
      <c r="H756" s="78"/>
      <c r="I756" s="78"/>
      <c r="J756" s="86"/>
      <c r="K756" s="78"/>
      <c r="L756" s="78"/>
      <c r="M756" s="78"/>
      <c r="N756" s="78"/>
      <c r="O756" s="78"/>
      <c r="P756" s="78"/>
    </row>
    <row r="757">
      <c r="A757" s="82">
        <v>3.0041152263374485E-8</v>
      </c>
      <c r="B757" s="83">
        <f t="shared" si="1"/>
        <v>0</v>
      </c>
      <c r="C757" s="80"/>
      <c r="D757" s="78"/>
      <c r="E757" s="78"/>
      <c r="F757" s="84"/>
      <c r="G757" s="78"/>
      <c r="H757" s="78"/>
      <c r="I757" s="78"/>
      <c r="J757" s="86"/>
      <c r="K757" s="78"/>
      <c r="L757" s="78"/>
      <c r="M757" s="78"/>
      <c r="N757" s="78"/>
      <c r="O757" s="78"/>
      <c r="P757" s="78"/>
    </row>
    <row r="758">
      <c r="A758" s="82">
        <v>0.3004115226337449</v>
      </c>
      <c r="B758" s="83">
        <f t="shared" si="1"/>
        <v>0</v>
      </c>
      <c r="C758" s="80"/>
      <c r="D758" s="78"/>
      <c r="E758" s="78"/>
      <c r="F758" s="84"/>
      <c r="G758" s="78"/>
      <c r="H758" s="78"/>
      <c r="I758" s="78"/>
      <c r="J758" s="86"/>
      <c r="K758" s="78"/>
      <c r="L758" s="78"/>
      <c r="M758" s="78"/>
      <c r="N758" s="78"/>
      <c r="O758" s="78"/>
      <c r="P758" s="78"/>
    </row>
    <row r="759">
      <c r="A759" s="82">
        <v>3.0041152263374485E-8</v>
      </c>
      <c r="B759" s="83">
        <f t="shared" si="1"/>
        <v>0</v>
      </c>
      <c r="C759" s="80"/>
      <c r="D759" s="78"/>
      <c r="E759" s="78"/>
      <c r="F759" s="84"/>
      <c r="G759" s="78"/>
      <c r="H759" s="78"/>
      <c r="I759" s="78"/>
      <c r="J759" s="81">
        <v>2.0</v>
      </c>
      <c r="K759" s="80">
        <v>1.0</v>
      </c>
      <c r="L759" s="78"/>
      <c r="M759" s="78"/>
      <c r="N759" s="78"/>
      <c r="O759" s="78"/>
      <c r="P759" s="78"/>
    </row>
    <row r="760">
      <c r="A760" s="82">
        <v>2.1457965902410347E-9</v>
      </c>
      <c r="B760" s="83">
        <f t="shared" si="1"/>
        <v>0</v>
      </c>
      <c r="C760" s="80"/>
      <c r="D760" s="78"/>
      <c r="E760" s="78"/>
      <c r="F760" s="84"/>
      <c r="G760" s="78"/>
      <c r="H760" s="78"/>
      <c r="I760" s="78"/>
      <c r="J760" s="86"/>
      <c r="K760" s="78"/>
      <c r="L760" s="78"/>
      <c r="M760" s="78"/>
      <c r="N760" s="78"/>
      <c r="O760" s="78"/>
      <c r="P760" s="78"/>
    </row>
    <row r="761">
      <c r="A761" s="82">
        <v>0.11554289447610003</v>
      </c>
      <c r="B761" s="83">
        <f t="shared" si="1"/>
        <v>0</v>
      </c>
      <c r="C761" s="80"/>
      <c r="D761" s="78"/>
      <c r="E761" s="78"/>
      <c r="F761" s="84"/>
      <c r="G761" s="78"/>
      <c r="H761" s="78"/>
      <c r="I761" s="78"/>
      <c r="J761" s="86"/>
      <c r="K761" s="78"/>
      <c r="L761" s="78"/>
      <c r="M761" s="78"/>
      <c r="N761" s="78"/>
      <c r="O761" s="78"/>
      <c r="P761" s="78"/>
    </row>
    <row r="762">
      <c r="A762" s="82">
        <v>2.310857866413422E-9</v>
      </c>
      <c r="B762" s="83">
        <f t="shared" si="1"/>
        <v>0</v>
      </c>
      <c r="C762" s="80"/>
      <c r="D762" s="78"/>
      <c r="E762" s="78"/>
      <c r="F762" s="84"/>
      <c r="G762" s="78"/>
      <c r="H762" s="78"/>
      <c r="I762" s="78"/>
      <c r="J762" s="86"/>
      <c r="K762" s="78"/>
      <c r="L762" s="78"/>
      <c r="M762" s="78"/>
      <c r="N762" s="78"/>
      <c r="O762" s="78"/>
      <c r="P762" s="78"/>
    </row>
    <row r="763">
      <c r="A763" s="82">
        <v>3.0041152263374484E-9</v>
      </c>
      <c r="B763" s="83">
        <f t="shared" si="1"/>
        <v>0</v>
      </c>
      <c r="C763" s="80"/>
      <c r="D763" s="78"/>
      <c r="E763" s="78"/>
      <c r="F763" s="84"/>
      <c r="G763" s="78"/>
      <c r="H763" s="78"/>
      <c r="I763" s="78"/>
      <c r="J763" s="86"/>
      <c r="K763" s="78"/>
      <c r="L763" s="78"/>
      <c r="M763" s="78"/>
      <c r="N763" s="78"/>
      <c r="O763" s="78"/>
      <c r="P763" s="78"/>
    </row>
    <row r="764">
      <c r="A764" s="82">
        <v>0.10013717421124829</v>
      </c>
      <c r="B764" s="83">
        <f t="shared" si="1"/>
        <v>0</v>
      </c>
      <c r="C764" s="80"/>
      <c r="D764" s="78"/>
      <c r="E764" s="78"/>
      <c r="F764" s="84"/>
      <c r="G764" s="78"/>
      <c r="H764" s="78"/>
      <c r="I764" s="78"/>
      <c r="J764" s="86"/>
      <c r="K764" s="78"/>
      <c r="L764" s="78"/>
      <c r="M764" s="78"/>
      <c r="N764" s="78"/>
      <c r="O764" s="78"/>
      <c r="P764" s="78"/>
    </row>
    <row r="765">
      <c r="A765" s="82">
        <v>0.0333790580704161</v>
      </c>
      <c r="B765" s="83">
        <f t="shared" si="1"/>
        <v>0</v>
      </c>
      <c r="C765" s="80"/>
      <c r="D765" s="78"/>
      <c r="E765" s="78"/>
      <c r="F765" s="84"/>
      <c r="G765" s="78"/>
      <c r="H765" s="78"/>
      <c r="I765" s="78"/>
      <c r="J765" s="86"/>
      <c r="K765" s="78"/>
      <c r="L765" s="78"/>
      <c r="M765" s="78"/>
      <c r="N765" s="78"/>
      <c r="O765" s="78"/>
      <c r="P765" s="78"/>
    </row>
    <row r="766">
      <c r="A766" s="82">
        <v>1.5020576131687243E-8</v>
      </c>
      <c r="B766" s="83">
        <f t="shared" si="1"/>
        <v>0</v>
      </c>
      <c r="C766" s="80"/>
      <c r="D766" s="78"/>
      <c r="E766" s="78"/>
      <c r="F766" s="84"/>
      <c r="G766" s="78"/>
      <c r="H766" s="78"/>
      <c r="I766" s="78"/>
      <c r="J766" s="86"/>
      <c r="K766" s="78"/>
      <c r="L766" s="78"/>
      <c r="M766" s="78"/>
      <c r="N766" s="78"/>
      <c r="O766" s="78"/>
      <c r="P766" s="78"/>
    </row>
    <row r="767">
      <c r="A767" s="82">
        <v>4.806584362139918</v>
      </c>
      <c r="B767" s="83">
        <f t="shared" si="1"/>
        <v>5</v>
      </c>
      <c r="C767" s="80"/>
      <c r="D767" s="78"/>
      <c r="E767" s="78"/>
      <c r="F767" s="84"/>
      <c r="G767" s="78"/>
      <c r="H767" s="78"/>
      <c r="I767" s="78"/>
      <c r="J767" s="81">
        <v>2.0</v>
      </c>
      <c r="K767" s="80">
        <v>1.0</v>
      </c>
      <c r="L767" s="78"/>
      <c r="M767" s="78"/>
      <c r="N767" s="78"/>
      <c r="O767" s="78"/>
      <c r="P767" s="78"/>
    </row>
    <row r="768">
      <c r="A768" s="82">
        <v>0.07510288065843622</v>
      </c>
      <c r="B768" s="83">
        <f t="shared" si="1"/>
        <v>0</v>
      </c>
      <c r="C768" s="80"/>
      <c r="D768" s="78"/>
      <c r="E768" s="78"/>
      <c r="F768" s="84"/>
      <c r="G768" s="78"/>
      <c r="H768" s="78"/>
      <c r="I768" s="78"/>
      <c r="J768" s="81">
        <v>2.0</v>
      </c>
      <c r="K768" s="80">
        <v>1.0</v>
      </c>
      <c r="L768" s="78"/>
      <c r="M768" s="78"/>
      <c r="N768" s="78"/>
      <c r="O768" s="78"/>
      <c r="P768" s="78"/>
    </row>
    <row r="769">
      <c r="A769" s="82">
        <v>0.15020576131687244</v>
      </c>
      <c r="B769" s="83">
        <f t="shared" si="1"/>
        <v>0</v>
      </c>
      <c r="C769" s="80"/>
      <c r="D769" s="78"/>
      <c r="E769" s="78"/>
      <c r="F769" s="84"/>
      <c r="G769" s="78"/>
      <c r="H769" s="78"/>
      <c r="I769" s="78"/>
      <c r="J769" s="86"/>
      <c r="K769" s="78"/>
      <c r="L769" s="78"/>
      <c r="M769" s="78"/>
      <c r="N769" s="78"/>
      <c r="O769" s="78"/>
      <c r="P769" s="78"/>
    </row>
    <row r="770">
      <c r="A770" s="82">
        <v>1.0013717421124828E-8</v>
      </c>
      <c r="B770" s="83">
        <f t="shared" si="1"/>
        <v>0</v>
      </c>
      <c r="C770" s="80"/>
      <c r="D770" s="78"/>
      <c r="E770" s="78"/>
      <c r="F770" s="84"/>
      <c r="G770" s="78"/>
      <c r="H770" s="78"/>
      <c r="I770" s="78"/>
      <c r="J770" s="81">
        <v>2.0</v>
      </c>
      <c r="K770" s="80">
        <v>1.0</v>
      </c>
      <c r="L770" s="78"/>
      <c r="M770" s="78"/>
      <c r="N770" s="78"/>
      <c r="O770" s="78"/>
      <c r="P770" s="78"/>
    </row>
    <row r="771">
      <c r="A771" s="82">
        <v>1.0013717421124828E-8</v>
      </c>
      <c r="B771" s="83">
        <f t="shared" si="1"/>
        <v>0</v>
      </c>
      <c r="C771" s="80"/>
      <c r="D771" s="78"/>
      <c r="E771" s="78"/>
      <c r="F771" s="84"/>
      <c r="G771" s="78"/>
      <c r="H771" s="78"/>
      <c r="I771" s="78"/>
      <c r="J771" s="86"/>
      <c r="K771" s="78"/>
      <c r="L771" s="78"/>
      <c r="M771" s="78"/>
      <c r="N771" s="78"/>
      <c r="O771" s="78"/>
      <c r="P771" s="78"/>
    </row>
    <row r="772">
      <c r="A772" s="82">
        <v>0.15020576131687244</v>
      </c>
      <c r="B772" s="83">
        <f t="shared" si="1"/>
        <v>0</v>
      </c>
      <c r="C772" s="80"/>
      <c r="D772" s="78"/>
      <c r="E772" s="78"/>
      <c r="F772" s="84"/>
      <c r="G772" s="78"/>
      <c r="H772" s="78"/>
      <c r="I772" s="78"/>
      <c r="J772" s="86"/>
      <c r="K772" s="78"/>
      <c r="L772" s="78"/>
      <c r="M772" s="78"/>
      <c r="N772" s="78"/>
      <c r="O772" s="78"/>
      <c r="P772" s="78"/>
    </row>
    <row r="773">
      <c r="A773" s="82">
        <v>1.0013717421124828E-8</v>
      </c>
      <c r="B773" s="83">
        <f t="shared" si="1"/>
        <v>0</v>
      </c>
      <c r="C773" s="80"/>
      <c r="D773" s="78"/>
      <c r="E773" s="78"/>
      <c r="F773" s="84"/>
      <c r="G773" s="78"/>
      <c r="H773" s="78"/>
      <c r="I773" s="78"/>
      <c r="J773" s="86"/>
      <c r="K773" s="78"/>
      <c r="L773" s="78"/>
      <c r="M773" s="78"/>
      <c r="N773" s="78"/>
      <c r="O773" s="78"/>
      <c r="P773" s="78"/>
    </row>
    <row r="774">
      <c r="A774" s="82">
        <v>1.0013717421124828E-8</v>
      </c>
      <c r="B774" s="83">
        <f t="shared" si="1"/>
        <v>0</v>
      </c>
      <c r="C774" s="80"/>
      <c r="D774" s="78"/>
      <c r="E774" s="78"/>
      <c r="F774" s="84"/>
      <c r="G774" s="78"/>
      <c r="H774" s="78"/>
      <c r="I774" s="78"/>
      <c r="J774" s="86"/>
      <c r="K774" s="78"/>
      <c r="L774" s="78"/>
      <c r="M774" s="78"/>
      <c r="N774" s="78"/>
      <c r="O774" s="78"/>
      <c r="P774" s="78"/>
    </row>
    <row r="775">
      <c r="A775" s="82">
        <v>1.5020576131687243E-8</v>
      </c>
      <c r="B775" s="83">
        <f t="shared" si="1"/>
        <v>0</v>
      </c>
      <c r="C775" s="80"/>
      <c r="D775" s="78"/>
      <c r="E775" s="78"/>
      <c r="F775" s="84"/>
      <c r="G775" s="78"/>
      <c r="H775" s="78"/>
      <c r="I775" s="78"/>
      <c r="J775" s="86"/>
      <c r="K775" s="78"/>
      <c r="L775" s="78"/>
      <c r="M775" s="78"/>
      <c r="N775" s="78"/>
      <c r="O775" s="78"/>
      <c r="P775" s="78"/>
    </row>
    <row r="776">
      <c r="A776" s="82">
        <v>1.0013717421124828E-8</v>
      </c>
      <c r="B776" s="83">
        <f t="shared" si="1"/>
        <v>0</v>
      </c>
      <c r="C776" s="80"/>
      <c r="D776" s="78"/>
      <c r="E776" s="78"/>
      <c r="F776" s="84"/>
      <c r="G776" s="78"/>
      <c r="H776" s="78"/>
      <c r="I776" s="78"/>
      <c r="J776" s="81">
        <v>2.0</v>
      </c>
      <c r="K776" s="80">
        <v>1.0</v>
      </c>
      <c r="L776" s="78"/>
      <c r="M776" s="78"/>
      <c r="N776" s="78"/>
      <c r="O776" s="78"/>
      <c r="P776" s="78"/>
    </row>
    <row r="777">
      <c r="A777" s="82">
        <v>1.5020576131687243E-8</v>
      </c>
      <c r="B777" s="83">
        <f t="shared" si="1"/>
        <v>0</v>
      </c>
      <c r="C777" s="80"/>
      <c r="D777" s="78"/>
      <c r="E777" s="78"/>
      <c r="F777" s="84"/>
      <c r="G777" s="78"/>
      <c r="H777" s="78"/>
      <c r="I777" s="78"/>
      <c r="J777" s="86"/>
      <c r="K777" s="78"/>
      <c r="L777" s="78"/>
      <c r="M777" s="78"/>
      <c r="N777" s="78"/>
      <c r="O777" s="78"/>
      <c r="P777" s="78"/>
    </row>
    <row r="778">
      <c r="A778" s="82">
        <v>7.510288065843621E-9</v>
      </c>
      <c r="B778" s="83">
        <f t="shared" si="1"/>
        <v>0</v>
      </c>
      <c r="C778" s="80"/>
      <c r="D778" s="78"/>
      <c r="E778" s="78"/>
      <c r="F778" s="84"/>
      <c r="G778" s="78"/>
      <c r="H778" s="78"/>
      <c r="I778" s="78"/>
      <c r="J778" s="81">
        <v>2.0</v>
      </c>
      <c r="K778" s="80">
        <v>1.0</v>
      </c>
      <c r="L778" s="78"/>
      <c r="M778" s="78"/>
      <c r="N778" s="78"/>
      <c r="O778" s="78"/>
      <c r="P778" s="78"/>
    </row>
    <row r="779">
      <c r="A779" s="82">
        <v>7.510288065843621E-9</v>
      </c>
      <c r="B779" s="83">
        <f t="shared" si="1"/>
        <v>0</v>
      </c>
      <c r="C779" s="80"/>
      <c r="D779" s="78"/>
      <c r="E779" s="78"/>
      <c r="F779" s="84"/>
      <c r="G779" s="78"/>
      <c r="H779" s="78"/>
      <c r="I779" s="78"/>
      <c r="J779" s="86"/>
      <c r="K779" s="78"/>
      <c r="L779" s="78"/>
      <c r="M779" s="78"/>
      <c r="N779" s="78"/>
      <c r="O779" s="78"/>
      <c r="P779" s="78"/>
    </row>
    <row r="780">
      <c r="A780" s="82">
        <v>0.4506172839506173</v>
      </c>
      <c r="B780" s="83">
        <f t="shared" si="1"/>
        <v>0</v>
      </c>
      <c r="C780" s="80"/>
      <c r="D780" s="78"/>
      <c r="E780" s="78"/>
      <c r="F780" s="84"/>
      <c r="G780" s="78"/>
      <c r="H780" s="78"/>
      <c r="I780" s="78"/>
      <c r="J780" s="86"/>
      <c r="K780" s="78"/>
      <c r="L780" s="78"/>
      <c r="M780" s="78"/>
      <c r="N780" s="78"/>
      <c r="O780" s="78"/>
      <c r="P780" s="78"/>
    </row>
    <row r="781">
      <c r="A781" s="82">
        <v>2.503429355281207E-9</v>
      </c>
      <c r="B781" s="83">
        <f t="shared" si="1"/>
        <v>0</v>
      </c>
      <c r="C781" s="80"/>
      <c r="D781" s="78"/>
      <c r="E781" s="78"/>
      <c r="F781" s="84"/>
      <c r="G781" s="78"/>
      <c r="H781" s="78"/>
      <c r="I781" s="78"/>
      <c r="J781" s="86"/>
      <c r="K781" s="78"/>
      <c r="L781" s="78"/>
      <c r="M781" s="78"/>
      <c r="N781" s="78"/>
      <c r="O781" s="78"/>
      <c r="P781" s="78"/>
    </row>
    <row r="782">
      <c r="A782" s="82">
        <v>0.15020576131687244</v>
      </c>
      <c r="B782" s="83">
        <f t="shared" si="1"/>
        <v>0</v>
      </c>
      <c r="C782" s="80"/>
      <c r="D782" s="78"/>
      <c r="E782" s="78"/>
      <c r="F782" s="84"/>
      <c r="G782" s="78"/>
      <c r="H782" s="78"/>
      <c r="I782" s="78"/>
      <c r="J782" s="86"/>
      <c r="K782" s="78"/>
      <c r="L782" s="78"/>
      <c r="M782" s="78"/>
      <c r="N782" s="78"/>
      <c r="O782" s="78"/>
      <c r="P782" s="78"/>
    </row>
    <row r="783">
      <c r="A783" s="82">
        <v>0.3004115226337449</v>
      </c>
      <c r="B783" s="83">
        <f t="shared" si="1"/>
        <v>0</v>
      </c>
      <c r="C783" s="80"/>
      <c r="D783" s="78"/>
      <c r="E783" s="78"/>
      <c r="F783" s="84"/>
      <c r="G783" s="78"/>
      <c r="H783" s="78"/>
      <c r="I783" s="78"/>
      <c r="J783" s="81">
        <v>2.0</v>
      </c>
      <c r="K783" s="80">
        <v>1.0</v>
      </c>
      <c r="L783" s="78"/>
      <c r="M783" s="78"/>
      <c r="N783" s="78"/>
      <c r="O783" s="78"/>
      <c r="P783" s="78"/>
    </row>
    <row r="784">
      <c r="A784" s="82">
        <v>4.2915931804820695E-9</v>
      </c>
      <c r="B784" s="83">
        <f t="shared" si="1"/>
        <v>0</v>
      </c>
      <c r="C784" s="80"/>
      <c r="D784" s="78"/>
      <c r="E784" s="78"/>
      <c r="F784" s="84"/>
      <c r="G784" s="78"/>
      <c r="H784" s="78"/>
      <c r="I784" s="78"/>
      <c r="J784" s="86"/>
      <c r="K784" s="78"/>
      <c r="L784" s="78"/>
      <c r="M784" s="78"/>
      <c r="N784" s="78"/>
      <c r="O784" s="78"/>
      <c r="P784" s="78"/>
    </row>
    <row r="785">
      <c r="A785" s="82">
        <v>1.0013717421124828E-8</v>
      </c>
      <c r="B785" s="83">
        <f t="shared" si="1"/>
        <v>0</v>
      </c>
      <c r="C785" s="80"/>
      <c r="D785" s="78"/>
      <c r="E785" s="78"/>
      <c r="F785" s="84"/>
      <c r="G785" s="78"/>
      <c r="H785" s="78"/>
      <c r="I785" s="78"/>
      <c r="J785" s="86"/>
      <c r="K785" s="78"/>
      <c r="L785" s="78"/>
      <c r="M785" s="78"/>
      <c r="N785" s="78"/>
      <c r="O785" s="78"/>
      <c r="P785" s="78"/>
    </row>
    <row r="786">
      <c r="A786" s="82">
        <v>7.510288065843621E-9</v>
      </c>
      <c r="B786" s="83">
        <f t="shared" si="1"/>
        <v>0</v>
      </c>
      <c r="C786" s="80"/>
      <c r="D786" s="78"/>
      <c r="E786" s="78"/>
      <c r="F786" s="84"/>
      <c r="G786" s="78"/>
      <c r="H786" s="78"/>
      <c r="I786" s="78"/>
      <c r="J786" s="86"/>
      <c r="K786" s="78"/>
      <c r="L786" s="78"/>
      <c r="M786" s="78"/>
      <c r="N786" s="78"/>
      <c r="O786" s="78"/>
      <c r="P786" s="78"/>
    </row>
    <row r="787">
      <c r="A787" s="82">
        <v>3.3379058070416095E-9</v>
      </c>
      <c r="B787" s="83">
        <f t="shared" si="1"/>
        <v>0</v>
      </c>
      <c r="C787" s="80"/>
      <c r="D787" s="78"/>
      <c r="E787" s="78"/>
      <c r="F787" s="84"/>
      <c r="G787" s="78"/>
      <c r="H787" s="78"/>
      <c r="I787" s="78"/>
      <c r="J787" s="86"/>
      <c r="K787" s="78"/>
      <c r="L787" s="78"/>
      <c r="M787" s="78"/>
      <c r="N787" s="78"/>
      <c r="O787" s="78"/>
      <c r="P787" s="78"/>
    </row>
    <row r="788">
      <c r="A788" s="82">
        <v>3.0041152263374484E-9</v>
      </c>
      <c r="B788" s="83">
        <f t="shared" si="1"/>
        <v>0</v>
      </c>
      <c r="C788" s="80"/>
      <c r="D788" s="78"/>
      <c r="E788" s="78"/>
      <c r="F788" s="84"/>
      <c r="G788" s="78"/>
      <c r="H788" s="78"/>
      <c r="I788" s="78"/>
      <c r="J788" s="86"/>
      <c r="K788" s="78"/>
      <c r="L788" s="78"/>
      <c r="M788" s="78"/>
      <c r="N788" s="78"/>
      <c r="O788" s="78"/>
      <c r="P788" s="78"/>
    </row>
    <row r="789">
      <c r="A789" s="82">
        <v>1.0013717421124828E-8</v>
      </c>
      <c r="B789" s="83">
        <f t="shared" si="1"/>
        <v>0</v>
      </c>
      <c r="C789" s="80"/>
      <c r="D789" s="78"/>
      <c r="E789" s="78"/>
      <c r="F789" s="84"/>
      <c r="G789" s="78"/>
      <c r="H789" s="78"/>
      <c r="I789" s="78"/>
      <c r="J789" s="86"/>
      <c r="K789" s="78"/>
      <c r="L789" s="78"/>
      <c r="M789" s="78"/>
      <c r="N789" s="78"/>
      <c r="O789" s="78"/>
      <c r="P789" s="78"/>
    </row>
    <row r="790">
      <c r="A790" s="82">
        <v>3.0041152263374485E-8</v>
      </c>
      <c r="B790" s="83">
        <f t="shared" si="1"/>
        <v>0</v>
      </c>
      <c r="C790" s="80"/>
      <c r="D790" s="78"/>
      <c r="E790" s="78"/>
      <c r="F790" s="84"/>
      <c r="G790" s="78"/>
      <c r="H790" s="78"/>
      <c r="I790" s="78"/>
      <c r="J790" s="86"/>
      <c r="K790" s="78"/>
      <c r="L790" s="78"/>
      <c r="M790" s="78"/>
      <c r="N790" s="78"/>
      <c r="O790" s="78"/>
      <c r="P790" s="78"/>
    </row>
    <row r="791">
      <c r="A791" s="82">
        <v>1.0013717421124828E-8</v>
      </c>
      <c r="B791" s="83">
        <f t="shared" si="1"/>
        <v>0</v>
      </c>
      <c r="C791" s="80"/>
      <c r="D791" s="78"/>
      <c r="E791" s="78"/>
      <c r="F791" s="84"/>
      <c r="G791" s="78"/>
      <c r="H791" s="78"/>
      <c r="I791" s="78"/>
      <c r="J791" s="86"/>
      <c r="K791" s="78"/>
      <c r="L791" s="78"/>
      <c r="M791" s="78"/>
      <c r="N791" s="78"/>
      <c r="O791" s="78"/>
      <c r="P791" s="78"/>
    </row>
    <row r="792">
      <c r="A792" s="82">
        <v>0.15020576131687244</v>
      </c>
      <c r="B792" s="83">
        <f t="shared" si="1"/>
        <v>0</v>
      </c>
      <c r="C792" s="80"/>
      <c r="D792" s="78"/>
      <c r="E792" s="78"/>
      <c r="F792" s="84"/>
      <c r="G792" s="78"/>
      <c r="H792" s="78"/>
      <c r="I792" s="78"/>
      <c r="J792" s="86"/>
      <c r="K792" s="78"/>
      <c r="L792" s="78"/>
      <c r="M792" s="78"/>
      <c r="N792" s="78"/>
      <c r="O792" s="78"/>
      <c r="P792" s="78"/>
    </row>
    <row r="793">
      <c r="A793" s="82">
        <v>1.0013717421124828E-8</v>
      </c>
      <c r="B793" s="83">
        <f t="shared" si="1"/>
        <v>0</v>
      </c>
      <c r="C793" s="80"/>
      <c r="D793" s="78"/>
      <c r="E793" s="78"/>
      <c r="F793" s="84"/>
      <c r="G793" s="78"/>
      <c r="H793" s="78"/>
      <c r="I793" s="78"/>
      <c r="J793" s="81">
        <v>2.0</v>
      </c>
      <c r="K793" s="80">
        <v>1.0</v>
      </c>
      <c r="L793" s="78"/>
      <c r="M793" s="78"/>
      <c r="N793" s="78"/>
      <c r="O793" s="78"/>
      <c r="P793" s="78"/>
    </row>
    <row r="794">
      <c r="A794" s="82">
        <v>1.0013717421124828E-8</v>
      </c>
      <c r="B794" s="83">
        <f t="shared" si="1"/>
        <v>0</v>
      </c>
      <c r="C794" s="80"/>
      <c r="D794" s="78"/>
      <c r="E794" s="78"/>
      <c r="F794" s="84"/>
      <c r="G794" s="78"/>
      <c r="H794" s="78"/>
      <c r="I794" s="78"/>
      <c r="J794" s="86"/>
      <c r="K794" s="78"/>
      <c r="L794" s="78"/>
      <c r="M794" s="78"/>
      <c r="N794" s="78"/>
      <c r="O794" s="78"/>
      <c r="P794" s="78"/>
    </row>
    <row r="795">
      <c r="A795" s="82">
        <v>1.0013717421124828E-8</v>
      </c>
      <c r="B795" s="83">
        <f t="shared" si="1"/>
        <v>0</v>
      </c>
      <c r="C795" s="80"/>
      <c r="D795" s="78"/>
      <c r="E795" s="78"/>
      <c r="F795" s="84"/>
      <c r="G795" s="78"/>
      <c r="H795" s="78"/>
      <c r="I795" s="78"/>
      <c r="J795" s="86"/>
      <c r="K795" s="78"/>
      <c r="L795" s="78"/>
      <c r="M795" s="78"/>
      <c r="N795" s="78"/>
      <c r="O795" s="78"/>
      <c r="P795" s="78"/>
    </row>
    <row r="796">
      <c r="A796" s="82">
        <v>7.510288065843621E-9</v>
      </c>
      <c r="B796" s="83">
        <f t="shared" si="1"/>
        <v>0</v>
      </c>
      <c r="C796" s="80"/>
      <c r="D796" s="78"/>
      <c r="E796" s="78"/>
      <c r="F796" s="84"/>
      <c r="G796" s="78"/>
      <c r="H796" s="78"/>
      <c r="I796" s="78"/>
      <c r="J796" s="86"/>
      <c r="K796" s="78"/>
      <c r="L796" s="78"/>
      <c r="M796" s="78"/>
      <c r="N796" s="78"/>
      <c r="O796" s="78"/>
      <c r="P796" s="78"/>
    </row>
    <row r="797">
      <c r="A797" s="82">
        <v>3.0041152263374485E-8</v>
      </c>
      <c r="B797" s="83">
        <f t="shared" si="1"/>
        <v>0</v>
      </c>
      <c r="C797" s="80"/>
      <c r="D797" s="78"/>
      <c r="E797" s="78"/>
      <c r="F797" s="84"/>
      <c r="G797" s="78"/>
      <c r="H797" s="78"/>
      <c r="I797" s="78"/>
      <c r="J797" s="86"/>
      <c r="K797" s="78"/>
      <c r="L797" s="78"/>
      <c r="M797" s="78"/>
      <c r="N797" s="78"/>
      <c r="O797" s="78"/>
      <c r="P797" s="78"/>
    </row>
    <row r="798">
      <c r="A798" s="82">
        <v>7.510288065843621E-9</v>
      </c>
      <c r="B798" s="83">
        <f t="shared" si="1"/>
        <v>0</v>
      </c>
      <c r="C798" s="80"/>
      <c r="D798" s="78"/>
      <c r="E798" s="78"/>
      <c r="F798" s="84"/>
      <c r="G798" s="78"/>
      <c r="H798" s="78"/>
      <c r="I798" s="78"/>
      <c r="J798" s="86"/>
      <c r="K798" s="78"/>
      <c r="L798" s="78"/>
      <c r="M798" s="78"/>
      <c r="N798" s="78"/>
      <c r="O798" s="78"/>
      <c r="P798" s="78"/>
    </row>
    <row r="799">
      <c r="A799" s="82">
        <v>6.008230452674897E-9</v>
      </c>
      <c r="B799" s="83">
        <f t="shared" si="1"/>
        <v>0</v>
      </c>
      <c r="C799" s="80"/>
      <c r="D799" s="78"/>
      <c r="E799" s="78"/>
      <c r="F799" s="84"/>
      <c r="G799" s="78"/>
      <c r="H799" s="78"/>
      <c r="I799" s="78"/>
      <c r="J799" s="86"/>
      <c r="K799" s="78"/>
      <c r="L799" s="78"/>
      <c r="M799" s="78"/>
      <c r="N799" s="78"/>
      <c r="O799" s="78"/>
      <c r="P799" s="78"/>
    </row>
    <row r="800">
      <c r="A800" s="82">
        <v>7.510288065843621E-9</v>
      </c>
      <c r="B800" s="83">
        <f t="shared" si="1"/>
        <v>0</v>
      </c>
      <c r="C800" s="80"/>
      <c r="D800" s="78"/>
      <c r="E800" s="78"/>
      <c r="F800" s="84"/>
      <c r="G800" s="78"/>
      <c r="H800" s="78"/>
      <c r="I800" s="78"/>
      <c r="J800" s="86"/>
      <c r="K800" s="78"/>
      <c r="L800" s="78"/>
      <c r="M800" s="78"/>
      <c r="N800" s="78"/>
      <c r="O800" s="78"/>
      <c r="P800" s="78"/>
    </row>
    <row r="801">
      <c r="A801" s="82">
        <v>7.510288065843621E-9</v>
      </c>
      <c r="B801" s="83">
        <f t="shared" si="1"/>
        <v>0</v>
      </c>
      <c r="C801" s="80"/>
      <c r="D801" s="78"/>
      <c r="E801" s="78"/>
      <c r="F801" s="84"/>
      <c r="G801" s="78"/>
      <c r="H801" s="78"/>
      <c r="I801" s="78"/>
      <c r="J801" s="86"/>
      <c r="K801" s="78"/>
      <c r="L801" s="78"/>
      <c r="M801" s="78"/>
      <c r="N801" s="78"/>
      <c r="O801" s="78"/>
      <c r="P801" s="78"/>
    </row>
    <row r="802">
      <c r="A802" s="82">
        <v>3.0041152263374485E-8</v>
      </c>
      <c r="B802" s="83">
        <f t="shared" si="1"/>
        <v>0</v>
      </c>
      <c r="C802" s="80"/>
      <c r="D802" s="78"/>
      <c r="E802" s="78"/>
      <c r="F802" s="84"/>
      <c r="G802" s="78"/>
      <c r="H802" s="78"/>
      <c r="I802" s="78"/>
      <c r="J802" s="86"/>
      <c r="K802" s="78"/>
      <c r="L802" s="78"/>
      <c r="M802" s="78"/>
      <c r="N802" s="78"/>
      <c r="O802" s="78"/>
      <c r="P802" s="78"/>
    </row>
    <row r="803">
      <c r="A803" s="82">
        <v>3.3379058070416095E-9</v>
      </c>
      <c r="B803" s="83">
        <f t="shared" si="1"/>
        <v>0</v>
      </c>
      <c r="C803" s="80"/>
      <c r="D803" s="78"/>
      <c r="E803" s="78"/>
      <c r="F803" s="84"/>
      <c r="G803" s="78"/>
      <c r="H803" s="78"/>
      <c r="I803" s="78"/>
      <c r="J803" s="86"/>
      <c r="K803" s="78"/>
      <c r="L803" s="78"/>
      <c r="M803" s="78"/>
      <c r="N803" s="78"/>
      <c r="O803" s="78"/>
      <c r="P803" s="78"/>
    </row>
    <row r="804">
      <c r="A804" s="82">
        <v>3.0041152263374485E-8</v>
      </c>
      <c r="B804" s="83">
        <f t="shared" si="1"/>
        <v>0</v>
      </c>
      <c r="C804" s="80"/>
      <c r="D804" s="78"/>
      <c r="E804" s="78"/>
      <c r="F804" s="84"/>
      <c r="G804" s="78"/>
      <c r="H804" s="78"/>
      <c r="I804" s="78"/>
      <c r="J804" s="86"/>
      <c r="K804" s="78"/>
      <c r="L804" s="78"/>
      <c r="M804" s="78"/>
      <c r="N804" s="78"/>
      <c r="O804" s="78"/>
      <c r="P804" s="78"/>
    </row>
    <row r="805">
      <c r="A805" s="82">
        <v>7.510288065843621E-9</v>
      </c>
      <c r="B805" s="83">
        <f t="shared" si="1"/>
        <v>0</v>
      </c>
      <c r="C805" s="80"/>
      <c r="D805" s="78"/>
      <c r="E805" s="78"/>
      <c r="F805" s="84"/>
      <c r="G805" s="78"/>
      <c r="H805" s="78"/>
      <c r="I805" s="78"/>
      <c r="J805" s="86"/>
      <c r="K805" s="78"/>
      <c r="L805" s="78"/>
      <c r="M805" s="78"/>
      <c r="N805" s="78"/>
      <c r="O805" s="78"/>
      <c r="P805" s="78"/>
    </row>
    <row r="806">
      <c r="A806" s="82">
        <v>1.0013717421124828E-8</v>
      </c>
      <c r="B806" s="83">
        <f t="shared" si="1"/>
        <v>0</v>
      </c>
      <c r="C806" s="80"/>
      <c r="D806" s="78"/>
      <c r="E806" s="78"/>
      <c r="F806" s="84"/>
      <c r="G806" s="78"/>
      <c r="H806" s="78"/>
      <c r="I806" s="78"/>
      <c r="J806" s="86"/>
      <c r="K806" s="78"/>
      <c r="L806" s="78"/>
      <c r="M806" s="78"/>
      <c r="N806" s="78"/>
      <c r="O806" s="78"/>
      <c r="P806" s="78"/>
    </row>
    <row r="807">
      <c r="A807" s="82">
        <v>3.0041152263374485E-8</v>
      </c>
      <c r="B807" s="83">
        <f t="shared" si="1"/>
        <v>0</v>
      </c>
      <c r="C807" s="80"/>
      <c r="D807" s="78"/>
      <c r="E807" s="78"/>
      <c r="F807" s="84"/>
      <c r="G807" s="78"/>
      <c r="H807" s="78"/>
      <c r="I807" s="78"/>
      <c r="J807" s="86"/>
      <c r="K807" s="78"/>
      <c r="L807" s="78"/>
      <c r="M807" s="78"/>
      <c r="N807" s="78"/>
      <c r="O807" s="78"/>
      <c r="P807" s="78"/>
    </row>
    <row r="808">
      <c r="A808" s="82">
        <v>1.5020576131687243E-8</v>
      </c>
      <c r="B808" s="83">
        <f t="shared" si="1"/>
        <v>0</v>
      </c>
      <c r="C808" s="80"/>
      <c r="D808" s="78"/>
      <c r="E808" s="78"/>
      <c r="F808" s="84"/>
      <c r="G808" s="78"/>
      <c r="H808" s="78"/>
      <c r="I808" s="78"/>
      <c r="J808" s="86"/>
      <c r="K808" s="78"/>
      <c r="L808" s="78"/>
      <c r="M808" s="78"/>
      <c r="N808" s="78"/>
      <c r="O808" s="78"/>
      <c r="P808" s="78"/>
    </row>
    <row r="809">
      <c r="A809" s="82">
        <v>0.3004115226337449</v>
      </c>
      <c r="B809" s="83">
        <f t="shared" si="1"/>
        <v>0</v>
      </c>
      <c r="C809" s="80"/>
      <c r="D809" s="78"/>
      <c r="E809" s="78"/>
      <c r="F809" s="84"/>
      <c r="G809" s="78"/>
      <c r="H809" s="78"/>
      <c r="I809" s="78"/>
      <c r="J809" s="81">
        <v>2.0</v>
      </c>
      <c r="K809" s="80">
        <v>1.0</v>
      </c>
      <c r="L809" s="78"/>
      <c r="M809" s="78"/>
      <c r="N809" s="78"/>
      <c r="O809" s="78"/>
      <c r="P809" s="78"/>
    </row>
    <row r="810">
      <c r="A810" s="82">
        <v>0.15020576131687244</v>
      </c>
      <c r="B810" s="83">
        <f t="shared" si="1"/>
        <v>0</v>
      </c>
      <c r="C810" s="80"/>
      <c r="D810" s="78"/>
      <c r="E810" s="78"/>
      <c r="F810" s="84"/>
      <c r="G810" s="78"/>
      <c r="H810" s="78"/>
      <c r="I810" s="78"/>
      <c r="J810" s="86"/>
      <c r="K810" s="78"/>
      <c r="L810" s="78"/>
      <c r="M810" s="78"/>
      <c r="N810" s="78"/>
      <c r="O810" s="78"/>
      <c r="P810" s="78"/>
    </row>
    <row r="811">
      <c r="A811" s="82">
        <v>7.510288065843621E-9</v>
      </c>
      <c r="B811" s="83">
        <f t="shared" si="1"/>
        <v>0</v>
      </c>
      <c r="C811" s="80"/>
      <c r="D811" s="78"/>
      <c r="E811" s="78"/>
      <c r="F811" s="84"/>
      <c r="G811" s="78"/>
      <c r="H811" s="78"/>
      <c r="I811" s="78"/>
      <c r="J811" s="81">
        <v>2.0</v>
      </c>
      <c r="K811" s="80">
        <v>1.0</v>
      </c>
      <c r="L811" s="78"/>
      <c r="M811" s="78"/>
      <c r="N811" s="78"/>
      <c r="O811" s="78"/>
      <c r="P811" s="78"/>
    </row>
    <row r="812">
      <c r="A812" s="82">
        <v>1.5020576131687243E-8</v>
      </c>
      <c r="B812" s="83">
        <f t="shared" si="1"/>
        <v>0</v>
      </c>
      <c r="C812" s="80"/>
      <c r="D812" s="78"/>
      <c r="E812" s="78"/>
      <c r="F812" s="84"/>
      <c r="G812" s="78"/>
      <c r="H812" s="78"/>
      <c r="I812" s="78"/>
      <c r="J812" s="86"/>
      <c r="K812" s="78"/>
      <c r="L812" s="78"/>
      <c r="M812" s="78"/>
      <c r="N812" s="78"/>
      <c r="O812" s="78"/>
      <c r="P812" s="78"/>
    </row>
    <row r="813">
      <c r="A813" s="82">
        <v>0.15020576131687244</v>
      </c>
      <c r="B813" s="83">
        <f t="shared" si="1"/>
        <v>0</v>
      </c>
      <c r="C813" s="80"/>
      <c r="D813" s="78"/>
      <c r="E813" s="78"/>
      <c r="F813" s="84"/>
      <c r="G813" s="78"/>
      <c r="H813" s="78"/>
      <c r="I813" s="78"/>
      <c r="J813" s="81">
        <v>2.0</v>
      </c>
      <c r="K813" s="80">
        <v>1.0</v>
      </c>
      <c r="L813" s="78"/>
      <c r="M813" s="78"/>
      <c r="N813" s="78"/>
      <c r="O813" s="78"/>
      <c r="P813" s="78"/>
    </row>
    <row r="814">
      <c r="A814" s="82">
        <v>3.0041152263374485E-8</v>
      </c>
      <c r="B814" s="83">
        <f t="shared" si="1"/>
        <v>0</v>
      </c>
      <c r="C814" s="80"/>
      <c r="D814" s="78"/>
      <c r="E814" s="78"/>
      <c r="F814" s="84"/>
      <c r="G814" s="78"/>
      <c r="H814" s="78"/>
      <c r="I814" s="78"/>
      <c r="J814" s="81">
        <v>2.0</v>
      </c>
      <c r="K814" s="80">
        <v>1.0</v>
      </c>
      <c r="L814" s="78"/>
      <c r="M814" s="78"/>
      <c r="N814" s="78"/>
      <c r="O814" s="78"/>
      <c r="P814" s="78"/>
    </row>
    <row r="815">
      <c r="A815" s="82">
        <v>1.5020576131687243E-8</v>
      </c>
      <c r="B815" s="83">
        <f t="shared" si="1"/>
        <v>0</v>
      </c>
      <c r="C815" s="80"/>
      <c r="D815" s="78"/>
      <c r="E815" s="78"/>
      <c r="F815" s="84"/>
      <c r="G815" s="78"/>
      <c r="H815" s="78"/>
      <c r="I815" s="78"/>
      <c r="J815" s="86"/>
      <c r="K815" s="78"/>
      <c r="L815" s="78"/>
      <c r="M815" s="78"/>
      <c r="N815" s="78"/>
      <c r="O815" s="78"/>
      <c r="P815" s="78"/>
    </row>
    <row r="816">
      <c r="A816" s="82">
        <v>1.5020576131687243E-8</v>
      </c>
      <c r="B816" s="83">
        <f t="shared" si="1"/>
        <v>0</v>
      </c>
      <c r="C816" s="80"/>
      <c r="D816" s="78"/>
      <c r="E816" s="78"/>
      <c r="F816" s="84"/>
      <c r="G816" s="78"/>
      <c r="H816" s="78"/>
      <c r="I816" s="78"/>
      <c r="J816" s="81">
        <v>2.0</v>
      </c>
      <c r="K816" s="80">
        <v>1.0</v>
      </c>
      <c r="L816" s="78"/>
      <c r="M816" s="78"/>
      <c r="N816" s="78"/>
      <c r="O816" s="78"/>
      <c r="P816" s="78"/>
    </row>
    <row r="817">
      <c r="A817" s="82">
        <v>0.3004115226337449</v>
      </c>
      <c r="B817" s="83">
        <f t="shared" si="1"/>
        <v>0</v>
      </c>
      <c r="C817" s="80"/>
      <c r="D817" s="78"/>
      <c r="E817" s="78"/>
      <c r="F817" s="84"/>
      <c r="G817" s="78"/>
      <c r="H817" s="78"/>
      <c r="I817" s="78"/>
      <c r="J817" s="81">
        <v>2.0</v>
      </c>
      <c r="K817" s="80">
        <v>1.0</v>
      </c>
      <c r="L817" s="78"/>
      <c r="M817" s="78"/>
      <c r="N817" s="78"/>
      <c r="O817" s="78"/>
      <c r="P817" s="78"/>
    </row>
    <row r="818">
      <c r="A818" s="82">
        <v>0.25034293552812076</v>
      </c>
      <c r="B818" s="83">
        <f t="shared" si="1"/>
        <v>0</v>
      </c>
      <c r="C818" s="80"/>
      <c r="D818" s="78"/>
      <c r="E818" s="78"/>
      <c r="F818" s="84"/>
      <c r="G818" s="78"/>
      <c r="H818" s="78"/>
      <c r="I818" s="78"/>
      <c r="J818" s="86"/>
      <c r="K818" s="78"/>
      <c r="L818" s="78"/>
      <c r="M818" s="78"/>
      <c r="N818" s="78"/>
      <c r="O818" s="78"/>
      <c r="P818" s="78"/>
    </row>
    <row r="819">
      <c r="A819" s="82">
        <v>0.07510288065843622</v>
      </c>
      <c r="B819" s="83">
        <f t="shared" si="1"/>
        <v>0</v>
      </c>
      <c r="C819" s="80"/>
      <c r="D819" s="78"/>
      <c r="E819" s="78"/>
      <c r="F819" s="84"/>
      <c r="G819" s="78"/>
      <c r="H819" s="78"/>
      <c r="I819" s="78"/>
      <c r="J819" s="86"/>
      <c r="K819" s="78"/>
      <c r="L819" s="78"/>
      <c r="M819" s="78"/>
      <c r="N819" s="78"/>
      <c r="O819" s="78"/>
      <c r="P819" s="78"/>
    </row>
    <row r="820">
      <c r="A820" s="82">
        <v>7.510288065843621E-9</v>
      </c>
      <c r="B820" s="83">
        <f t="shared" si="1"/>
        <v>0</v>
      </c>
      <c r="C820" s="80"/>
      <c r="D820" s="78"/>
      <c r="E820" s="78"/>
      <c r="F820" s="84"/>
      <c r="G820" s="78"/>
      <c r="H820" s="78"/>
      <c r="I820" s="78"/>
      <c r="J820" s="86"/>
      <c r="K820" s="78"/>
      <c r="L820" s="78"/>
      <c r="M820" s="78"/>
      <c r="N820" s="78"/>
      <c r="O820" s="78"/>
      <c r="P820" s="78"/>
    </row>
    <row r="821">
      <c r="A821" s="82">
        <v>3.0041152263374485E-8</v>
      </c>
      <c r="B821" s="83">
        <f t="shared" si="1"/>
        <v>0</v>
      </c>
      <c r="C821" s="80"/>
      <c r="D821" s="78"/>
      <c r="E821" s="78"/>
      <c r="F821" s="84"/>
      <c r="G821" s="78"/>
      <c r="H821" s="78"/>
      <c r="I821" s="78"/>
      <c r="J821" s="86"/>
      <c r="K821" s="78"/>
      <c r="L821" s="78"/>
      <c r="M821" s="78"/>
      <c r="N821" s="78"/>
      <c r="O821" s="78"/>
      <c r="P821" s="78"/>
    </row>
    <row r="822">
      <c r="A822" s="82">
        <v>1.5020576131687243E-8</v>
      </c>
      <c r="B822" s="83">
        <f t="shared" si="1"/>
        <v>0</v>
      </c>
      <c r="C822" s="80"/>
      <c r="D822" s="78"/>
      <c r="E822" s="78"/>
      <c r="F822" s="84"/>
      <c r="G822" s="78"/>
      <c r="H822" s="78"/>
      <c r="I822" s="78"/>
      <c r="J822" s="86"/>
      <c r="K822" s="78"/>
      <c r="L822" s="78"/>
      <c r="M822" s="78"/>
      <c r="N822" s="78"/>
      <c r="O822" s="78"/>
      <c r="P822" s="78"/>
    </row>
    <row r="823">
      <c r="A823" s="82">
        <v>1.0013717421124828E-8</v>
      </c>
      <c r="B823" s="83">
        <f t="shared" si="1"/>
        <v>0</v>
      </c>
      <c r="C823" s="80"/>
      <c r="D823" s="78"/>
      <c r="E823" s="78"/>
      <c r="F823" s="84"/>
      <c r="G823" s="78"/>
      <c r="H823" s="78"/>
      <c r="I823" s="78"/>
      <c r="J823" s="81">
        <v>2.0</v>
      </c>
      <c r="K823" s="80">
        <v>1.0</v>
      </c>
      <c r="L823" s="78"/>
      <c r="M823" s="78"/>
      <c r="N823" s="78"/>
      <c r="O823" s="78"/>
      <c r="P823" s="78"/>
    </row>
    <row r="824">
      <c r="A824" s="82">
        <v>1.0013717421124828E-8</v>
      </c>
      <c r="B824" s="83">
        <f t="shared" si="1"/>
        <v>0</v>
      </c>
      <c r="C824" s="80"/>
      <c r="D824" s="78"/>
      <c r="E824" s="78"/>
      <c r="F824" s="84"/>
      <c r="G824" s="78"/>
      <c r="H824" s="78"/>
      <c r="I824" s="78"/>
      <c r="J824" s="86"/>
      <c r="K824" s="78"/>
      <c r="L824" s="78"/>
      <c r="M824" s="78"/>
      <c r="N824" s="78"/>
      <c r="O824" s="78"/>
      <c r="P824" s="78"/>
    </row>
    <row r="825">
      <c r="A825" s="82">
        <v>3.0041152263374485E-8</v>
      </c>
      <c r="B825" s="83">
        <f t="shared" si="1"/>
        <v>0</v>
      </c>
      <c r="C825" s="80"/>
      <c r="D825" s="78"/>
      <c r="E825" s="78"/>
      <c r="F825" s="84"/>
      <c r="G825" s="78"/>
      <c r="H825" s="78"/>
      <c r="I825" s="78"/>
      <c r="J825" s="86"/>
      <c r="K825" s="78"/>
      <c r="L825" s="78"/>
      <c r="M825" s="78"/>
      <c r="N825" s="78"/>
      <c r="O825" s="78"/>
      <c r="P825" s="78"/>
    </row>
    <row r="826">
      <c r="A826" s="82">
        <v>1.5020576131687243E-8</v>
      </c>
      <c r="B826" s="83">
        <f t="shared" si="1"/>
        <v>0</v>
      </c>
      <c r="C826" s="80"/>
      <c r="D826" s="78"/>
      <c r="E826" s="78"/>
      <c r="F826" s="84"/>
      <c r="G826" s="78"/>
      <c r="H826" s="78"/>
      <c r="I826" s="78"/>
      <c r="J826" s="86"/>
      <c r="K826" s="78"/>
      <c r="L826" s="78"/>
      <c r="M826" s="78"/>
      <c r="N826" s="78"/>
      <c r="O826" s="78"/>
      <c r="P826" s="78"/>
    </row>
    <row r="827">
      <c r="A827" s="82">
        <v>1.0013717421124828E-8</v>
      </c>
      <c r="B827" s="83">
        <f t="shared" si="1"/>
        <v>0</v>
      </c>
      <c r="C827" s="80"/>
      <c r="D827" s="78"/>
      <c r="E827" s="78"/>
      <c r="F827" s="84"/>
      <c r="G827" s="78"/>
      <c r="H827" s="78"/>
      <c r="I827" s="78"/>
      <c r="J827" s="81">
        <v>2.0</v>
      </c>
      <c r="K827" s="80">
        <v>1.0</v>
      </c>
      <c r="L827" s="78"/>
      <c r="M827" s="78"/>
      <c r="N827" s="78"/>
      <c r="O827" s="78"/>
      <c r="P827" s="78"/>
    </row>
    <row r="828">
      <c r="A828" s="82">
        <v>3.0041152263374485E-8</v>
      </c>
      <c r="B828" s="83">
        <f t="shared" si="1"/>
        <v>0</v>
      </c>
      <c r="C828" s="80"/>
      <c r="D828" s="78"/>
      <c r="E828" s="78"/>
      <c r="F828" s="84"/>
      <c r="G828" s="78"/>
      <c r="H828" s="78"/>
      <c r="I828" s="78"/>
      <c r="J828" s="86"/>
      <c r="K828" s="78"/>
      <c r="L828" s="78"/>
      <c r="M828" s="78"/>
      <c r="N828" s="78"/>
      <c r="O828" s="78"/>
      <c r="P828" s="78"/>
    </row>
    <row r="829">
      <c r="A829" s="82">
        <v>1.5020576131687243E-8</v>
      </c>
      <c r="B829" s="83">
        <f t="shared" si="1"/>
        <v>0</v>
      </c>
      <c r="C829" s="80"/>
      <c r="D829" s="78"/>
      <c r="E829" s="78"/>
      <c r="F829" s="84"/>
      <c r="G829" s="78"/>
      <c r="H829" s="78"/>
      <c r="I829" s="78"/>
      <c r="J829" s="86"/>
      <c r="K829" s="78"/>
      <c r="L829" s="78"/>
      <c r="M829" s="78"/>
      <c r="N829" s="78"/>
      <c r="O829" s="78"/>
      <c r="P829" s="78"/>
    </row>
    <row r="830">
      <c r="A830" s="82">
        <v>3.0041152263374485E-8</v>
      </c>
      <c r="B830" s="83">
        <f t="shared" si="1"/>
        <v>0</v>
      </c>
      <c r="C830" s="80"/>
      <c r="D830" s="78"/>
      <c r="E830" s="78"/>
      <c r="F830" s="84"/>
      <c r="G830" s="78"/>
      <c r="H830" s="78"/>
      <c r="I830" s="78"/>
      <c r="J830" s="81">
        <v>2.0</v>
      </c>
      <c r="K830" s="80">
        <v>1.0</v>
      </c>
      <c r="L830" s="78"/>
      <c r="M830" s="78"/>
      <c r="N830" s="78"/>
      <c r="O830" s="78"/>
      <c r="P830" s="78"/>
    </row>
    <row r="831">
      <c r="A831" s="82">
        <v>3.0041152263374485E-8</v>
      </c>
      <c r="B831" s="83">
        <f t="shared" si="1"/>
        <v>0</v>
      </c>
      <c r="C831" s="80"/>
      <c r="D831" s="78"/>
      <c r="E831" s="78"/>
      <c r="F831" s="84"/>
      <c r="G831" s="78"/>
      <c r="H831" s="78"/>
      <c r="I831" s="78"/>
      <c r="J831" s="86"/>
      <c r="K831" s="78"/>
      <c r="L831" s="78"/>
      <c r="M831" s="78"/>
      <c r="N831" s="78"/>
      <c r="O831" s="78"/>
      <c r="P831" s="78"/>
    </row>
    <row r="832">
      <c r="A832" s="82">
        <v>3.3379058070416095E-9</v>
      </c>
      <c r="B832" s="83">
        <f t="shared" si="1"/>
        <v>0</v>
      </c>
      <c r="C832" s="80"/>
      <c r="D832" s="78"/>
      <c r="E832" s="78"/>
      <c r="F832" s="84"/>
      <c r="G832" s="78"/>
      <c r="H832" s="78"/>
      <c r="I832" s="78"/>
      <c r="J832" s="86"/>
      <c r="K832" s="78"/>
      <c r="L832" s="78"/>
      <c r="M832" s="78"/>
      <c r="N832" s="78"/>
      <c r="O832" s="78"/>
      <c r="P832" s="78"/>
    </row>
    <row r="833">
      <c r="A833" s="82">
        <v>1.5020576131687243E-8</v>
      </c>
      <c r="B833" s="83">
        <f t="shared" si="1"/>
        <v>0</v>
      </c>
      <c r="C833" s="80"/>
      <c r="D833" s="78"/>
      <c r="E833" s="78"/>
      <c r="F833" s="84"/>
      <c r="G833" s="78"/>
      <c r="H833" s="78"/>
      <c r="I833" s="78"/>
      <c r="J833" s="86"/>
      <c r="K833" s="78"/>
      <c r="L833" s="78"/>
      <c r="M833" s="78"/>
      <c r="N833" s="78"/>
      <c r="O833" s="78"/>
      <c r="P833" s="78"/>
    </row>
    <row r="834">
      <c r="A834" s="82">
        <v>1.001371742112483E-9</v>
      </c>
      <c r="B834" s="83">
        <f t="shared" si="1"/>
        <v>0</v>
      </c>
      <c r="C834" s="80"/>
      <c r="D834" s="78"/>
      <c r="E834" s="78"/>
      <c r="F834" s="84"/>
      <c r="G834" s="78"/>
      <c r="H834" s="78"/>
      <c r="I834" s="78"/>
      <c r="J834" s="81">
        <v>2.0</v>
      </c>
      <c r="K834" s="80">
        <v>1.0</v>
      </c>
      <c r="L834" s="78"/>
      <c r="M834" s="78"/>
      <c r="N834" s="78"/>
      <c r="O834" s="78"/>
      <c r="P834" s="78"/>
    </row>
    <row r="835">
      <c r="A835" s="82">
        <v>1.5020576131687243E-8</v>
      </c>
      <c r="B835" s="83">
        <f t="shared" si="1"/>
        <v>0</v>
      </c>
      <c r="C835" s="80"/>
      <c r="D835" s="78"/>
      <c r="E835" s="78"/>
      <c r="F835" s="84"/>
      <c r="G835" s="78"/>
      <c r="H835" s="78"/>
      <c r="I835" s="78"/>
      <c r="J835" s="86"/>
      <c r="K835" s="78"/>
      <c r="L835" s="78"/>
      <c r="M835" s="78"/>
      <c r="N835" s="78"/>
      <c r="O835" s="78"/>
      <c r="P835" s="78"/>
    </row>
    <row r="836">
      <c r="A836" s="82">
        <v>3.0041152263374485E-8</v>
      </c>
      <c r="B836" s="83">
        <f t="shared" si="1"/>
        <v>0</v>
      </c>
      <c r="C836" s="80"/>
      <c r="D836" s="78"/>
      <c r="E836" s="78"/>
      <c r="F836" s="84"/>
      <c r="G836" s="78"/>
      <c r="H836" s="78"/>
      <c r="I836" s="78"/>
      <c r="J836" s="81">
        <v>2.0</v>
      </c>
      <c r="K836" s="80">
        <v>1.0</v>
      </c>
      <c r="L836" s="78"/>
      <c r="M836" s="78"/>
      <c r="N836" s="78"/>
      <c r="O836" s="78"/>
      <c r="P836" s="78"/>
    </row>
    <row r="837">
      <c r="A837" s="82">
        <v>0.042411038489469866</v>
      </c>
      <c r="B837" s="83">
        <f t="shared" si="1"/>
        <v>0</v>
      </c>
      <c r="C837" s="80"/>
      <c r="D837" s="78"/>
      <c r="E837" s="78"/>
      <c r="F837" s="84"/>
      <c r="G837" s="78"/>
      <c r="H837" s="78"/>
      <c r="I837" s="78"/>
      <c r="J837" s="86"/>
      <c r="K837" s="78"/>
      <c r="L837" s="78"/>
      <c r="M837" s="78"/>
      <c r="N837" s="78"/>
      <c r="O837" s="78"/>
      <c r="P837" s="78"/>
    </row>
    <row r="838">
      <c r="A838" s="82">
        <v>1.5020576131687243E-8</v>
      </c>
      <c r="B838" s="83">
        <f t="shared" si="1"/>
        <v>0</v>
      </c>
      <c r="C838" s="80"/>
      <c r="D838" s="78"/>
      <c r="E838" s="78"/>
      <c r="F838" s="84"/>
      <c r="G838" s="78"/>
      <c r="H838" s="78"/>
      <c r="I838" s="78"/>
      <c r="J838" s="86"/>
      <c r="K838" s="78"/>
      <c r="L838" s="78"/>
      <c r="M838" s="78"/>
      <c r="N838" s="78"/>
      <c r="O838" s="78"/>
      <c r="P838" s="78"/>
    </row>
    <row r="839">
      <c r="A839" s="82">
        <v>0.013017832647462277</v>
      </c>
      <c r="B839" s="83">
        <f t="shared" si="1"/>
        <v>0</v>
      </c>
      <c r="C839" s="80"/>
      <c r="D839" s="78"/>
      <c r="E839" s="78"/>
      <c r="F839" s="84"/>
      <c r="G839" s="78"/>
      <c r="H839" s="78"/>
      <c r="I839" s="78"/>
      <c r="J839" s="81">
        <v>2.0</v>
      </c>
      <c r="K839" s="80">
        <v>1.0</v>
      </c>
      <c r="L839" s="78"/>
      <c r="M839" s="78"/>
      <c r="N839" s="78"/>
      <c r="O839" s="78"/>
      <c r="P839" s="78"/>
    </row>
    <row r="840">
      <c r="A840" s="82">
        <v>0.3004115226337449</v>
      </c>
      <c r="B840" s="83">
        <f t="shared" si="1"/>
        <v>0</v>
      </c>
      <c r="C840" s="80"/>
      <c r="D840" s="78"/>
      <c r="E840" s="78"/>
      <c r="F840" s="84"/>
      <c r="G840" s="78"/>
      <c r="H840" s="78"/>
      <c r="I840" s="78"/>
      <c r="J840" s="86"/>
      <c r="K840" s="78"/>
      <c r="L840" s="78"/>
      <c r="M840" s="78"/>
      <c r="N840" s="78"/>
      <c r="O840" s="78"/>
      <c r="P840" s="78"/>
    </row>
    <row r="841">
      <c r="A841" s="82">
        <v>1.5020576131687243E-8</v>
      </c>
      <c r="B841" s="83">
        <f t="shared" si="1"/>
        <v>0</v>
      </c>
      <c r="C841" s="80"/>
      <c r="D841" s="78"/>
      <c r="E841" s="78"/>
      <c r="F841" s="84"/>
      <c r="G841" s="78"/>
      <c r="H841" s="78"/>
      <c r="I841" s="78"/>
      <c r="J841" s="86"/>
      <c r="K841" s="78"/>
      <c r="L841" s="78"/>
      <c r="M841" s="78"/>
      <c r="N841" s="78"/>
      <c r="O841" s="78"/>
      <c r="P841" s="78"/>
    </row>
    <row r="842">
      <c r="A842" s="82">
        <v>0.3004115226337449</v>
      </c>
      <c r="B842" s="83">
        <f t="shared" si="1"/>
        <v>0</v>
      </c>
      <c r="C842" s="80"/>
      <c r="D842" s="78"/>
      <c r="E842" s="78"/>
      <c r="F842" s="84"/>
      <c r="G842" s="78"/>
      <c r="H842" s="78"/>
      <c r="I842" s="78"/>
      <c r="J842" s="81">
        <v>2.0</v>
      </c>
      <c r="K842" s="80">
        <v>1.0</v>
      </c>
      <c r="L842" s="78"/>
      <c r="M842" s="78"/>
      <c r="N842" s="78"/>
      <c r="O842" s="78"/>
      <c r="P842" s="78"/>
    </row>
    <row r="843">
      <c r="A843" s="82">
        <v>0.01018344144521169</v>
      </c>
      <c r="B843" s="83">
        <f t="shared" si="1"/>
        <v>0</v>
      </c>
      <c r="C843" s="80"/>
      <c r="D843" s="78"/>
      <c r="E843" s="78"/>
      <c r="F843" s="84"/>
      <c r="G843" s="78"/>
      <c r="H843" s="78"/>
      <c r="I843" s="78"/>
      <c r="J843" s="86"/>
      <c r="K843" s="78"/>
      <c r="L843" s="78"/>
      <c r="M843" s="78"/>
      <c r="N843" s="78"/>
      <c r="O843" s="78"/>
      <c r="P843" s="78"/>
    </row>
    <row r="844">
      <c r="A844" s="82">
        <v>1.5020576131687243E-8</v>
      </c>
      <c r="B844" s="83">
        <f t="shared" si="1"/>
        <v>0</v>
      </c>
      <c r="C844" s="80"/>
      <c r="D844" s="78"/>
      <c r="E844" s="78"/>
      <c r="F844" s="84"/>
      <c r="G844" s="78"/>
      <c r="H844" s="78"/>
      <c r="I844" s="78"/>
      <c r="J844" s="86"/>
      <c r="K844" s="78"/>
      <c r="L844" s="78"/>
      <c r="M844" s="78"/>
      <c r="N844" s="78"/>
      <c r="O844" s="78"/>
      <c r="P844" s="78"/>
    </row>
    <row r="845">
      <c r="A845" s="82">
        <v>1.5020576131687243E-8</v>
      </c>
      <c r="B845" s="83">
        <f t="shared" si="1"/>
        <v>0</v>
      </c>
      <c r="C845" s="80"/>
      <c r="D845" s="78"/>
      <c r="E845" s="78"/>
      <c r="F845" s="84"/>
      <c r="G845" s="78"/>
      <c r="H845" s="78"/>
      <c r="I845" s="78"/>
      <c r="J845" s="81">
        <v>2.0</v>
      </c>
      <c r="K845" s="80">
        <v>1.0</v>
      </c>
      <c r="L845" s="78"/>
      <c r="M845" s="78"/>
      <c r="N845" s="78"/>
      <c r="O845" s="78"/>
      <c r="P845" s="78"/>
    </row>
    <row r="846">
      <c r="A846" s="82">
        <v>3.0041152263374485E-8</v>
      </c>
      <c r="B846" s="83">
        <f t="shared" si="1"/>
        <v>0</v>
      </c>
      <c r="C846" s="80"/>
      <c r="D846" s="78"/>
      <c r="E846" s="78"/>
      <c r="F846" s="84"/>
      <c r="G846" s="78"/>
      <c r="H846" s="78"/>
      <c r="I846" s="78"/>
      <c r="J846" s="81">
        <v>2.0</v>
      </c>
      <c r="K846" s="80">
        <v>1.0</v>
      </c>
      <c r="L846" s="78"/>
      <c r="M846" s="78"/>
      <c r="N846" s="78"/>
      <c r="O846" s="78"/>
      <c r="P846" s="78"/>
    </row>
    <row r="847">
      <c r="A847" s="82">
        <v>3.0041152263374485E-8</v>
      </c>
      <c r="B847" s="83">
        <f t="shared" si="1"/>
        <v>0</v>
      </c>
      <c r="C847" s="80"/>
      <c r="D847" s="78"/>
      <c r="E847" s="78"/>
      <c r="F847" s="84"/>
      <c r="G847" s="78"/>
      <c r="H847" s="78"/>
      <c r="I847" s="78"/>
      <c r="J847" s="86"/>
      <c r="K847" s="78"/>
      <c r="L847" s="78"/>
      <c r="M847" s="78"/>
      <c r="N847" s="78"/>
      <c r="O847" s="78"/>
      <c r="P847" s="78"/>
    </row>
    <row r="848">
      <c r="A848" s="82">
        <v>3.0041152263374485E-8</v>
      </c>
      <c r="B848" s="83">
        <f t="shared" si="1"/>
        <v>0</v>
      </c>
      <c r="C848" s="80"/>
      <c r="D848" s="78"/>
      <c r="E848" s="78"/>
      <c r="F848" s="84"/>
      <c r="G848" s="78"/>
      <c r="H848" s="78"/>
      <c r="I848" s="78"/>
      <c r="J848" s="86"/>
      <c r="K848" s="78"/>
      <c r="L848" s="78"/>
      <c r="M848" s="78"/>
      <c r="N848" s="78"/>
      <c r="O848" s="78"/>
      <c r="P848" s="78"/>
    </row>
    <row r="849">
      <c r="A849" s="82">
        <v>1.5020576131687243E-8</v>
      </c>
      <c r="B849" s="83">
        <f t="shared" si="1"/>
        <v>0</v>
      </c>
      <c r="C849" s="80"/>
      <c r="D849" s="78"/>
      <c r="E849" s="78"/>
      <c r="F849" s="84"/>
      <c r="G849" s="78"/>
      <c r="H849" s="78"/>
      <c r="I849" s="78"/>
      <c r="J849" s="86"/>
      <c r="K849" s="78"/>
      <c r="L849" s="78"/>
      <c r="M849" s="78"/>
      <c r="N849" s="78"/>
      <c r="O849" s="78"/>
      <c r="P849" s="78"/>
    </row>
    <row r="850">
      <c r="A850" s="82">
        <v>4.205761316872429</v>
      </c>
      <c r="B850" s="83">
        <f t="shared" si="1"/>
        <v>4</v>
      </c>
      <c r="C850" s="80"/>
      <c r="D850" s="78"/>
      <c r="E850" s="78"/>
      <c r="F850" s="84"/>
      <c r="G850" s="78"/>
      <c r="H850" s="78"/>
      <c r="I850" s="78"/>
      <c r="J850" s="81">
        <v>2.0</v>
      </c>
      <c r="K850" s="80">
        <v>1.0</v>
      </c>
      <c r="L850" s="78"/>
      <c r="M850" s="78"/>
      <c r="N850" s="78"/>
      <c r="O850" s="78"/>
      <c r="P850" s="78"/>
    </row>
    <row r="851">
      <c r="A851" s="82">
        <v>0.052245482197173024</v>
      </c>
      <c r="B851" s="83">
        <f t="shared" si="1"/>
        <v>0</v>
      </c>
      <c r="C851" s="80"/>
      <c r="D851" s="78"/>
      <c r="E851" s="78"/>
      <c r="F851" s="84"/>
      <c r="G851" s="78"/>
      <c r="H851" s="78"/>
      <c r="I851" s="78"/>
      <c r="J851" s="86"/>
      <c r="K851" s="78"/>
      <c r="L851" s="78"/>
      <c r="M851" s="78"/>
      <c r="N851" s="78"/>
      <c r="O851" s="78"/>
      <c r="P851" s="78"/>
    </row>
    <row r="852">
      <c r="A852" s="82">
        <v>7.510288065843621E-9</v>
      </c>
      <c r="B852" s="83">
        <f t="shared" si="1"/>
        <v>0</v>
      </c>
      <c r="C852" s="80"/>
      <c r="D852" s="78"/>
      <c r="E852" s="78"/>
      <c r="F852" s="84"/>
      <c r="G852" s="78"/>
      <c r="H852" s="78"/>
      <c r="I852" s="78"/>
      <c r="J852" s="86"/>
      <c r="K852" s="78"/>
      <c r="L852" s="78"/>
      <c r="M852" s="78"/>
      <c r="N852" s="78"/>
      <c r="O852" s="78"/>
      <c r="P852" s="78"/>
    </row>
    <row r="853">
      <c r="A853" s="82">
        <v>3.0041152263374485E-8</v>
      </c>
      <c r="B853" s="83">
        <f t="shared" si="1"/>
        <v>0</v>
      </c>
      <c r="C853" s="80"/>
      <c r="D853" s="78"/>
      <c r="E853" s="78"/>
      <c r="F853" s="84"/>
      <c r="G853" s="78"/>
      <c r="H853" s="78"/>
      <c r="I853" s="78"/>
      <c r="J853" s="86"/>
      <c r="K853" s="78"/>
      <c r="L853" s="78"/>
      <c r="M853" s="78"/>
      <c r="N853" s="78"/>
      <c r="O853" s="78"/>
      <c r="P853" s="78"/>
    </row>
    <row r="854">
      <c r="A854" s="82">
        <v>0.3004115226337449</v>
      </c>
      <c r="B854" s="83">
        <f t="shared" si="1"/>
        <v>0</v>
      </c>
      <c r="C854" s="80"/>
      <c r="D854" s="78"/>
      <c r="E854" s="78"/>
      <c r="F854" s="84"/>
      <c r="G854" s="78"/>
      <c r="H854" s="78"/>
      <c r="I854" s="78"/>
      <c r="J854" s="86"/>
      <c r="K854" s="78"/>
      <c r="L854" s="78"/>
      <c r="M854" s="78"/>
      <c r="N854" s="78"/>
      <c r="O854" s="78"/>
      <c r="P854" s="78"/>
    </row>
    <row r="855">
      <c r="A855" s="82">
        <v>1.5020576131687243E-8</v>
      </c>
      <c r="B855" s="83">
        <f t="shared" si="1"/>
        <v>0</v>
      </c>
      <c r="C855" s="80"/>
      <c r="D855" s="78"/>
      <c r="E855" s="78"/>
      <c r="F855" s="84"/>
      <c r="G855" s="78"/>
      <c r="H855" s="78"/>
      <c r="I855" s="78"/>
      <c r="J855" s="86"/>
      <c r="K855" s="78"/>
      <c r="L855" s="78"/>
      <c r="M855" s="78"/>
      <c r="N855" s="78"/>
      <c r="O855" s="78"/>
      <c r="P855" s="78"/>
    </row>
    <row r="856">
      <c r="A856" s="82">
        <v>0.3004115226337449</v>
      </c>
      <c r="B856" s="83">
        <f t="shared" si="1"/>
        <v>0</v>
      </c>
      <c r="C856" s="80"/>
      <c r="D856" s="78"/>
      <c r="E856" s="78"/>
      <c r="F856" s="84"/>
      <c r="G856" s="78"/>
      <c r="H856" s="78"/>
      <c r="I856" s="78"/>
      <c r="J856" s="81">
        <v>2.0</v>
      </c>
      <c r="K856" s="80">
        <v>1.0</v>
      </c>
      <c r="L856" s="78"/>
      <c r="M856" s="78"/>
      <c r="N856" s="78"/>
      <c r="O856" s="78"/>
      <c r="P856" s="78"/>
    </row>
    <row r="857">
      <c r="A857" s="82">
        <v>3.0041152263374485E-8</v>
      </c>
      <c r="B857" s="83">
        <f t="shared" si="1"/>
        <v>0</v>
      </c>
      <c r="C857" s="80"/>
      <c r="D857" s="78"/>
      <c r="E857" s="78"/>
      <c r="F857" s="84"/>
      <c r="G857" s="78"/>
      <c r="H857" s="78"/>
      <c r="I857" s="78"/>
      <c r="J857" s="86"/>
      <c r="K857" s="78"/>
      <c r="L857" s="78"/>
      <c r="M857" s="78"/>
      <c r="N857" s="78"/>
      <c r="O857" s="78"/>
      <c r="P857" s="78"/>
    </row>
    <row r="858">
      <c r="A858" s="82">
        <v>3.0041152263374485E-8</v>
      </c>
      <c r="B858" s="83">
        <f t="shared" si="1"/>
        <v>0</v>
      </c>
      <c r="C858" s="80"/>
      <c r="D858" s="78"/>
      <c r="E858" s="78"/>
      <c r="F858" s="84"/>
      <c r="G858" s="78"/>
      <c r="H858" s="78"/>
      <c r="I858" s="78"/>
      <c r="J858" s="86"/>
      <c r="K858" s="78"/>
      <c r="L858" s="78"/>
      <c r="M858" s="78"/>
      <c r="N858" s="78"/>
      <c r="O858" s="78"/>
      <c r="P858" s="78"/>
    </row>
    <row r="859">
      <c r="A859" s="82">
        <v>3.0041152263374485E-8</v>
      </c>
      <c r="B859" s="83">
        <f t="shared" si="1"/>
        <v>0</v>
      </c>
      <c r="C859" s="80"/>
      <c r="D859" s="78"/>
      <c r="E859" s="78"/>
      <c r="F859" s="84"/>
      <c r="G859" s="78"/>
      <c r="H859" s="78"/>
      <c r="I859" s="78"/>
      <c r="J859" s="86"/>
      <c r="K859" s="78"/>
      <c r="L859" s="78"/>
      <c r="M859" s="78"/>
      <c r="N859" s="78"/>
      <c r="O859" s="78"/>
      <c r="P859" s="78"/>
    </row>
    <row r="860">
      <c r="A860" s="82">
        <v>3.0041152263374485E-8</v>
      </c>
      <c r="B860" s="83">
        <f t="shared" si="1"/>
        <v>0</v>
      </c>
      <c r="C860" s="80"/>
      <c r="D860" s="78"/>
      <c r="E860" s="78"/>
      <c r="F860" s="84"/>
      <c r="G860" s="78"/>
      <c r="H860" s="78"/>
      <c r="I860" s="78"/>
      <c r="J860" s="86"/>
      <c r="K860" s="78"/>
      <c r="L860" s="78"/>
      <c r="M860" s="78"/>
      <c r="N860" s="78"/>
      <c r="O860" s="78"/>
      <c r="P860" s="78"/>
    </row>
    <row r="861">
      <c r="A861" s="82">
        <v>0.3004115226337449</v>
      </c>
      <c r="B861" s="83">
        <f t="shared" si="1"/>
        <v>0</v>
      </c>
      <c r="C861" s="80"/>
      <c r="D861" s="78"/>
      <c r="E861" s="78"/>
      <c r="F861" s="84"/>
      <c r="G861" s="78"/>
      <c r="H861" s="78"/>
      <c r="I861" s="78"/>
      <c r="J861" s="86"/>
      <c r="K861" s="78"/>
      <c r="L861" s="78"/>
      <c r="M861" s="78"/>
      <c r="N861" s="78"/>
      <c r="O861" s="78"/>
      <c r="P861" s="78"/>
    </row>
    <row r="862">
      <c r="A862" s="82">
        <v>3.0041152263374485E-8</v>
      </c>
      <c r="B862" s="83">
        <f t="shared" si="1"/>
        <v>0</v>
      </c>
      <c r="C862" s="80"/>
      <c r="D862" s="78"/>
      <c r="E862" s="78"/>
      <c r="F862" s="84"/>
      <c r="G862" s="78"/>
      <c r="H862" s="78"/>
      <c r="I862" s="78"/>
      <c r="J862" s="86"/>
      <c r="K862" s="78"/>
      <c r="L862" s="78"/>
      <c r="M862" s="78"/>
      <c r="N862" s="78"/>
      <c r="O862" s="78"/>
      <c r="P862" s="78"/>
    </row>
    <row r="863">
      <c r="A863" s="82">
        <v>3.0041152263374485E-8</v>
      </c>
      <c r="B863" s="83">
        <f t="shared" si="1"/>
        <v>0</v>
      </c>
      <c r="C863" s="80"/>
      <c r="D863" s="78"/>
      <c r="E863" s="78"/>
      <c r="F863" s="84"/>
      <c r="G863" s="78"/>
      <c r="H863" s="78"/>
      <c r="I863" s="78"/>
      <c r="J863" s="86"/>
      <c r="K863" s="78"/>
      <c r="L863" s="78"/>
      <c r="M863" s="78"/>
      <c r="N863" s="78"/>
      <c r="O863" s="78"/>
      <c r="P863" s="78"/>
    </row>
    <row r="864">
      <c r="A864" s="82">
        <v>3.0041152263374485E-8</v>
      </c>
      <c r="B864" s="83">
        <f t="shared" si="1"/>
        <v>0</v>
      </c>
      <c r="C864" s="80"/>
      <c r="D864" s="78"/>
      <c r="E864" s="78"/>
      <c r="F864" s="84"/>
      <c r="G864" s="78"/>
      <c r="H864" s="78"/>
      <c r="I864" s="78"/>
      <c r="J864" s="86"/>
      <c r="K864" s="78"/>
      <c r="L864" s="78"/>
      <c r="M864" s="78"/>
      <c r="N864" s="78"/>
      <c r="O864" s="78"/>
      <c r="P864" s="78"/>
    </row>
    <row r="865">
      <c r="A865" s="82">
        <v>3.0041152263374485E-8</v>
      </c>
      <c r="B865" s="83">
        <f t="shared" si="1"/>
        <v>0</v>
      </c>
      <c r="C865" s="80"/>
      <c r="D865" s="78"/>
      <c r="E865" s="78"/>
      <c r="F865" s="84"/>
      <c r="G865" s="78"/>
      <c r="H865" s="78"/>
      <c r="I865" s="78"/>
      <c r="J865" s="86"/>
      <c r="K865" s="78"/>
      <c r="L865" s="78"/>
      <c r="M865" s="78"/>
      <c r="N865" s="78"/>
      <c r="O865" s="78"/>
      <c r="P865" s="78"/>
    </row>
    <row r="866">
      <c r="A866" s="82">
        <v>3.0041152263374485E-8</v>
      </c>
      <c r="B866" s="83">
        <f t="shared" si="1"/>
        <v>0</v>
      </c>
      <c r="C866" s="80"/>
      <c r="D866" s="78"/>
      <c r="E866" s="78"/>
      <c r="F866" s="84"/>
      <c r="G866" s="78"/>
      <c r="H866" s="78"/>
      <c r="I866" s="78"/>
      <c r="J866" s="86"/>
      <c r="K866" s="78"/>
      <c r="L866" s="78"/>
      <c r="M866" s="78"/>
      <c r="N866" s="78"/>
      <c r="O866" s="78"/>
      <c r="P866" s="78"/>
    </row>
    <row r="867">
      <c r="A867" s="82">
        <v>3.0041152263374485E-8</v>
      </c>
      <c r="B867" s="83">
        <f t="shared" si="1"/>
        <v>0</v>
      </c>
      <c r="C867" s="80"/>
      <c r="D867" s="78"/>
      <c r="E867" s="78"/>
      <c r="F867" s="84"/>
      <c r="G867" s="78"/>
      <c r="H867" s="78"/>
      <c r="I867" s="78"/>
      <c r="J867" s="86"/>
      <c r="K867" s="78"/>
      <c r="L867" s="78"/>
      <c r="M867" s="78"/>
      <c r="N867" s="78"/>
      <c r="O867" s="78"/>
      <c r="P867" s="78"/>
    </row>
    <row r="868">
      <c r="A868" s="82">
        <v>3.0041152263374485E-8</v>
      </c>
      <c r="B868" s="83">
        <f t="shared" si="1"/>
        <v>0</v>
      </c>
      <c r="C868" s="80"/>
      <c r="D868" s="78"/>
      <c r="E868" s="78"/>
      <c r="F868" s="84"/>
      <c r="G868" s="78"/>
      <c r="H868" s="78"/>
      <c r="I868" s="78"/>
      <c r="J868" s="86"/>
      <c r="K868" s="78"/>
      <c r="L868" s="78"/>
      <c r="M868" s="78"/>
      <c r="N868" s="78"/>
      <c r="O868" s="78"/>
      <c r="P868" s="78"/>
    </row>
    <row r="869">
      <c r="A869" s="82">
        <v>1.5020576131687243E-8</v>
      </c>
      <c r="B869" s="83">
        <f t="shared" si="1"/>
        <v>0</v>
      </c>
      <c r="C869" s="80"/>
      <c r="D869" s="78"/>
      <c r="E869" s="78"/>
      <c r="F869" s="84"/>
      <c r="G869" s="78"/>
      <c r="H869" s="78"/>
      <c r="I869" s="78"/>
      <c r="J869" s="86"/>
      <c r="K869" s="78"/>
      <c r="L869" s="78"/>
      <c r="M869" s="78"/>
      <c r="N869" s="78"/>
      <c r="O869" s="78"/>
      <c r="P869" s="78"/>
    </row>
    <row r="870">
      <c r="A870" s="82">
        <v>3.0041152263374485E-8</v>
      </c>
      <c r="B870" s="83">
        <f t="shared" si="1"/>
        <v>0</v>
      </c>
      <c r="C870" s="80"/>
      <c r="D870" s="78"/>
      <c r="E870" s="78"/>
      <c r="F870" s="84"/>
      <c r="G870" s="78"/>
      <c r="H870" s="78"/>
      <c r="I870" s="78"/>
      <c r="J870" s="81">
        <v>2.0</v>
      </c>
      <c r="K870" s="80">
        <v>1.0</v>
      </c>
      <c r="L870" s="78"/>
      <c r="M870" s="78"/>
      <c r="N870" s="78"/>
      <c r="O870" s="78"/>
      <c r="P870" s="78"/>
    </row>
    <row r="871">
      <c r="A871" s="82">
        <v>3.0041152263374485E-8</v>
      </c>
      <c r="B871" s="83">
        <f t="shared" si="1"/>
        <v>0</v>
      </c>
      <c r="C871" s="80"/>
      <c r="D871" s="78"/>
      <c r="E871" s="78"/>
      <c r="F871" s="84"/>
      <c r="G871" s="78"/>
      <c r="H871" s="78"/>
      <c r="I871" s="78"/>
      <c r="J871" s="86"/>
      <c r="K871" s="78"/>
      <c r="L871" s="78"/>
      <c r="M871" s="78"/>
      <c r="N871" s="78"/>
      <c r="O871" s="78"/>
      <c r="P871" s="78"/>
    </row>
    <row r="872">
      <c r="A872" s="82">
        <v>3.0041152263374485E-8</v>
      </c>
      <c r="B872" s="83">
        <f t="shared" si="1"/>
        <v>0</v>
      </c>
      <c r="C872" s="80"/>
      <c r="D872" s="78"/>
      <c r="E872" s="78"/>
      <c r="F872" s="84"/>
      <c r="G872" s="78"/>
      <c r="H872" s="78"/>
      <c r="I872" s="78"/>
      <c r="J872" s="86"/>
      <c r="K872" s="78"/>
      <c r="L872" s="78"/>
      <c r="M872" s="78"/>
      <c r="N872" s="78"/>
      <c r="O872" s="78"/>
      <c r="P872" s="78"/>
    </row>
    <row r="873">
      <c r="A873" s="82">
        <v>0.3004115226337449</v>
      </c>
      <c r="B873" s="83">
        <f t="shared" si="1"/>
        <v>0</v>
      </c>
      <c r="C873" s="80"/>
      <c r="D873" s="78"/>
      <c r="E873" s="78"/>
      <c r="F873" s="84"/>
      <c r="G873" s="78"/>
      <c r="H873" s="78"/>
      <c r="I873" s="78"/>
      <c r="J873" s="86"/>
      <c r="K873" s="78"/>
      <c r="L873" s="78"/>
      <c r="M873" s="78"/>
      <c r="N873" s="78"/>
      <c r="O873" s="78"/>
      <c r="P873" s="78"/>
    </row>
    <row r="874">
      <c r="A874" s="82">
        <v>3.0041152263374485E-8</v>
      </c>
      <c r="B874" s="83">
        <f t="shared" si="1"/>
        <v>0</v>
      </c>
      <c r="C874" s="80"/>
      <c r="D874" s="78"/>
      <c r="E874" s="78"/>
      <c r="F874" s="84"/>
      <c r="G874" s="78"/>
      <c r="H874" s="78"/>
      <c r="I874" s="78"/>
      <c r="J874" s="86"/>
      <c r="K874" s="78"/>
      <c r="L874" s="78"/>
      <c r="M874" s="78"/>
      <c r="N874" s="78"/>
      <c r="O874" s="78"/>
      <c r="P874" s="78"/>
    </row>
    <row r="875">
      <c r="A875" s="82">
        <v>0.15020576131687244</v>
      </c>
      <c r="B875" s="83">
        <f t="shared" si="1"/>
        <v>0</v>
      </c>
      <c r="C875" s="80"/>
      <c r="D875" s="78"/>
      <c r="E875" s="78"/>
      <c r="F875" s="84"/>
      <c r="G875" s="78"/>
      <c r="H875" s="78"/>
      <c r="I875" s="78"/>
      <c r="J875" s="86"/>
      <c r="K875" s="78"/>
      <c r="L875" s="78"/>
      <c r="M875" s="78"/>
      <c r="N875" s="78"/>
      <c r="O875" s="78"/>
      <c r="P875" s="78"/>
    </row>
    <row r="876">
      <c r="A876" s="82">
        <v>3.0041152263374485E-8</v>
      </c>
      <c r="B876" s="83">
        <f t="shared" si="1"/>
        <v>0</v>
      </c>
      <c r="C876" s="80"/>
      <c r="D876" s="78"/>
      <c r="E876" s="78"/>
      <c r="F876" s="84"/>
      <c r="G876" s="78"/>
      <c r="H876" s="78"/>
      <c r="I876" s="78"/>
      <c r="J876" s="81">
        <v>2.0</v>
      </c>
      <c r="K876" s="80">
        <v>1.0</v>
      </c>
      <c r="L876" s="78"/>
      <c r="M876" s="78"/>
      <c r="N876" s="78"/>
      <c r="O876" s="78"/>
      <c r="P876" s="78"/>
    </row>
    <row r="877">
      <c r="A877" s="82">
        <v>0.3004115226337449</v>
      </c>
      <c r="B877" s="83">
        <f t="shared" si="1"/>
        <v>0</v>
      </c>
      <c r="C877" s="80"/>
      <c r="D877" s="78"/>
      <c r="E877" s="78"/>
      <c r="F877" s="84"/>
      <c r="G877" s="78"/>
      <c r="H877" s="78"/>
      <c r="I877" s="78"/>
      <c r="J877" s="86"/>
      <c r="K877" s="78"/>
      <c r="L877" s="78"/>
      <c r="M877" s="78"/>
      <c r="N877" s="78"/>
      <c r="O877" s="78"/>
      <c r="P877" s="78"/>
    </row>
    <row r="878">
      <c r="A878" s="82">
        <v>3.0041152263374485E-8</v>
      </c>
      <c r="B878" s="83">
        <f t="shared" si="1"/>
        <v>0</v>
      </c>
      <c r="C878" s="80"/>
      <c r="D878" s="78"/>
      <c r="E878" s="78"/>
      <c r="F878" s="84"/>
      <c r="G878" s="78"/>
      <c r="H878" s="78"/>
      <c r="I878" s="78"/>
      <c r="J878" s="86"/>
      <c r="K878" s="78"/>
      <c r="L878" s="78"/>
      <c r="M878" s="78"/>
      <c r="N878" s="78"/>
      <c r="O878" s="78"/>
      <c r="P878" s="78"/>
    </row>
    <row r="879">
      <c r="A879" s="82">
        <v>3.0041152263374485E-8</v>
      </c>
      <c r="B879" s="83">
        <f t="shared" si="1"/>
        <v>0</v>
      </c>
      <c r="C879" s="80"/>
      <c r="D879" s="78"/>
      <c r="E879" s="78"/>
      <c r="F879" s="84"/>
      <c r="G879" s="78"/>
      <c r="H879" s="78"/>
      <c r="I879" s="78"/>
      <c r="J879" s="86"/>
      <c r="K879" s="78"/>
      <c r="L879" s="78"/>
      <c r="M879" s="78"/>
      <c r="N879" s="78"/>
      <c r="O879" s="78"/>
      <c r="P879" s="78"/>
    </row>
    <row r="880">
      <c r="A880" s="82">
        <v>0.6008230452674898</v>
      </c>
      <c r="B880" s="83">
        <f t="shared" si="1"/>
        <v>0</v>
      </c>
      <c r="C880" s="80"/>
      <c r="D880" s="78"/>
      <c r="E880" s="78"/>
      <c r="F880" s="84"/>
      <c r="G880" s="78"/>
      <c r="H880" s="78"/>
      <c r="I880" s="78"/>
      <c r="J880" s="86"/>
      <c r="K880" s="78"/>
      <c r="L880" s="78"/>
      <c r="M880" s="78"/>
      <c r="N880" s="78"/>
      <c r="O880" s="78"/>
      <c r="P880" s="78"/>
    </row>
    <row r="881">
      <c r="A881" s="82">
        <v>3.0041152263374485E-8</v>
      </c>
      <c r="B881" s="83">
        <f t="shared" si="1"/>
        <v>0</v>
      </c>
      <c r="C881" s="80"/>
      <c r="D881" s="78"/>
      <c r="E881" s="78"/>
      <c r="F881" s="84"/>
      <c r="G881" s="78"/>
      <c r="H881" s="78"/>
      <c r="I881" s="78"/>
      <c r="J881" s="86"/>
      <c r="K881" s="78"/>
      <c r="L881" s="78"/>
      <c r="M881" s="78"/>
      <c r="N881" s="78"/>
      <c r="O881" s="78"/>
      <c r="P881" s="78"/>
    </row>
    <row r="882">
      <c r="A882" s="82">
        <v>3.0041152263374485E-8</v>
      </c>
      <c r="B882" s="83">
        <f t="shared" si="1"/>
        <v>0</v>
      </c>
      <c r="C882" s="80"/>
      <c r="D882" s="78"/>
      <c r="E882" s="78"/>
      <c r="F882" s="84"/>
      <c r="G882" s="78"/>
      <c r="H882" s="78"/>
      <c r="I882" s="78"/>
      <c r="J882" s="86"/>
      <c r="K882" s="78"/>
      <c r="L882" s="78"/>
      <c r="M882" s="78"/>
      <c r="N882" s="78"/>
      <c r="O882" s="78"/>
      <c r="P882" s="78"/>
    </row>
    <row r="883">
      <c r="A883" s="82">
        <v>0.15020576131687244</v>
      </c>
      <c r="B883" s="83">
        <f t="shared" si="1"/>
        <v>0</v>
      </c>
      <c r="C883" s="80"/>
      <c r="D883" s="78"/>
      <c r="E883" s="78"/>
      <c r="F883" s="84"/>
      <c r="G883" s="78"/>
      <c r="H883" s="78"/>
      <c r="I883" s="78"/>
      <c r="J883" s="86"/>
      <c r="K883" s="78"/>
      <c r="L883" s="78"/>
      <c r="M883" s="78"/>
      <c r="N883" s="78"/>
      <c r="O883" s="78"/>
      <c r="P883" s="78"/>
    </row>
    <row r="884">
      <c r="A884" s="82">
        <v>0.3004115226337449</v>
      </c>
      <c r="B884" s="83">
        <f t="shared" si="1"/>
        <v>0</v>
      </c>
      <c r="C884" s="80"/>
      <c r="D884" s="78"/>
      <c r="E884" s="78"/>
      <c r="F884" s="84"/>
      <c r="G884" s="78"/>
      <c r="H884" s="78"/>
      <c r="I884" s="78"/>
      <c r="J884" s="81">
        <v>2.0</v>
      </c>
      <c r="K884" s="80">
        <v>1.0</v>
      </c>
      <c r="L884" s="78"/>
      <c r="M884" s="78"/>
      <c r="N884" s="78"/>
      <c r="O884" s="78"/>
      <c r="P884" s="78"/>
    </row>
    <row r="885">
      <c r="A885" s="82">
        <v>3.0041152263374485E-8</v>
      </c>
      <c r="B885" s="83">
        <f t="shared" si="1"/>
        <v>0</v>
      </c>
      <c r="C885" s="80"/>
      <c r="D885" s="78"/>
      <c r="E885" s="78"/>
      <c r="F885" s="84"/>
      <c r="G885" s="78"/>
      <c r="H885" s="78"/>
      <c r="I885" s="78"/>
      <c r="J885" s="81">
        <v>2.0</v>
      </c>
      <c r="K885" s="80">
        <v>1.0</v>
      </c>
      <c r="L885" s="78"/>
      <c r="M885" s="78"/>
      <c r="N885" s="78"/>
      <c r="O885" s="78"/>
      <c r="P885" s="78"/>
    </row>
    <row r="886">
      <c r="A886" s="82">
        <v>3.0041152263374485E-8</v>
      </c>
      <c r="B886" s="83">
        <f t="shared" si="1"/>
        <v>0</v>
      </c>
      <c r="C886" s="80"/>
      <c r="D886" s="78"/>
      <c r="E886" s="78"/>
      <c r="F886" s="84"/>
      <c r="G886" s="78"/>
      <c r="H886" s="78"/>
      <c r="I886" s="78"/>
      <c r="J886" s="86"/>
      <c r="K886" s="78"/>
      <c r="L886" s="78"/>
      <c r="M886" s="78"/>
      <c r="N886" s="78"/>
      <c r="O886" s="78"/>
      <c r="P886" s="78"/>
    </row>
    <row r="887">
      <c r="A887" s="82">
        <v>3.0041152263374485E-8</v>
      </c>
      <c r="B887" s="83">
        <f t="shared" si="1"/>
        <v>0</v>
      </c>
      <c r="C887" s="80"/>
      <c r="D887" s="78"/>
      <c r="E887" s="78"/>
      <c r="F887" s="84"/>
      <c r="G887" s="78"/>
      <c r="H887" s="78"/>
      <c r="I887" s="78"/>
      <c r="J887" s="86"/>
      <c r="K887" s="78"/>
      <c r="L887" s="78"/>
      <c r="M887" s="78"/>
      <c r="N887" s="78"/>
      <c r="O887" s="78"/>
      <c r="P887" s="78"/>
    </row>
    <row r="888">
      <c r="A888" s="82">
        <v>1.5020576131687243E-8</v>
      </c>
      <c r="B888" s="83">
        <f t="shared" si="1"/>
        <v>0</v>
      </c>
      <c r="C888" s="80"/>
      <c r="D888" s="78"/>
      <c r="E888" s="78"/>
      <c r="F888" s="84"/>
      <c r="G888" s="78"/>
      <c r="H888" s="78"/>
      <c r="I888" s="78"/>
      <c r="J888" s="86"/>
      <c r="K888" s="78"/>
      <c r="L888" s="78"/>
      <c r="M888" s="78"/>
      <c r="N888" s="78"/>
      <c r="O888" s="78"/>
      <c r="P888" s="78"/>
    </row>
    <row r="889">
      <c r="A889" s="82">
        <v>0.3004115226337449</v>
      </c>
      <c r="B889" s="83">
        <f t="shared" si="1"/>
        <v>0</v>
      </c>
      <c r="C889" s="80"/>
      <c r="D889" s="78"/>
      <c r="E889" s="78"/>
      <c r="F889" s="84"/>
      <c r="G889" s="78"/>
      <c r="H889" s="78"/>
      <c r="I889" s="78"/>
      <c r="J889" s="81">
        <v>2.0</v>
      </c>
      <c r="K889" s="80">
        <v>1.0</v>
      </c>
      <c r="L889" s="78"/>
      <c r="M889" s="78"/>
      <c r="N889" s="78"/>
      <c r="O889" s="78"/>
      <c r="P889" s="78"/>
    </row>
    <row r="890">
      <c r="A890" s="82">
        <v>0.6008230452674898</v>
      </c>
      <c r="B890" s="83">
        <f t="shared" si="1"/>
        <v>0</v>
      </c>
      <c r="C890" s="80"/>
      <c r="D890" s="78"/>
      <c r="E890" s="78"/>
      <c r="F890" s="84"/>
      <c r="G890" s="78"/>
      <c r="H890" s="78"/>
      <c r="I890" s="78"/>
      <c r="J890" s="86"/>
      <c r="K890" s="78"/>
      <c r="L890" s="78"/>
      <c r="M890" s="78"/>
      <c r="N890" s="78"/>
      <c r="O890" s="78"/>
      <c r="P890" s="78"/>
    </row>
    <row r="891">
      <c r="A891" s="82">
        <v>0.3004115226337449</v>
      </c>
      <c r="B891" s="83">
        <f t="shared" si="1"/>
        <v>0</v>
      </c>
      <c r="C891" s="80"/>
      <c r="D891" s="78"/>
      <c r="E891" s="78"/>
      <c r="F891" s="84"/>
      <c r="G891" s="78"/>
      <c r="H891" s="78"/>
      <c r="I891" s="78"/>
      <c r="J891" s="86"/>
      <c r="K891" s="78"/>
      <c r="L891" s="78"/>
      <c r="M891" s="78"/>
      <c r="N891" s="78"/>
      <c r="O891" s="78"/>
      <c r="P891" s="78"/>
    </row>
    <row r="892">
      <c r="A892" s="82">
        <v>0.3004115226337449</v>
      </c>
      <c r="B892" s="83">
        <f t="shared" si="1"/>
        <v>0</v>
      </c>
      <c r="C892" s="80"/>
      <c r="D892" s="78"/>
      <c r="E892" s="78"/>
      <c r="F892" s="84"/>
      <c r="G892" s="78"/>
      <c r="H892" s="78"/>
      <c r="I892" s="78"/>
      <c r="J892" s="86"/>
      <c r="K892" s="78"/>
      <c r="L892" s="78"/>
      <c r="M892" s="78"/>
      <c r="N892" s="78"/>
      <c r="O892" s="78"/>
      <c r="P892" s="78"/>
    </row>
    <row r="893">
      <c r="A893" s="82">
        <v>0.3004115226337449</v>
      </c>
      <c r="B893" s="83">
        <f t="shared" si="1"/>
        <v>0</v>
      </c>
      <c r="C893" s="80"/>
      <c r="D893" s="78"/>
      <c r="E893" s="78"/>
      <c r="F893" s="84"/>
      <c r="G893" s="78"/>
      <c r="H893" s="78"/>
      <c r="I893" s="78"/>
      <c r="J893" s="86"/>
      <c r="K893" s="78"/>
      <c r="L893" s="78"/>
      <c r="M893" s="78"/>
      <c r="N893" s="78"/>
      <c r="O893" s="78"/>
      <c r="P893" s="78"/>
    </row>
    <row r="894">
      <c r="A894" s="82">
        <v>3.0041152263374485E-8</v>
      </c>
      <c r="B894" s="83">
        <f t="shared" si="1"/>
        <v>0</v>
      </c>
      <c r="C894" s="80"/>
      <c r="D894" s="78"/>
      <c r="E894" s="78"/>
      <c r="F894" s="84"/>
      <c r="G894" s="78"/>
      <c r="H894" s="78"/>
      <c r="I894" s="78"/>
      <c r="J894" s="86"/>
      <c r="K894" s="78"/>
      <c r="L894" s="78"/>
      <c r="M894" s="78"/>
      <c r="N894" s="78"/>
      <c r="O894" s="78"/>
      <c r="P894" s="78"/>
    </row>
    <row r="895">
      <c r="A895" s="82">
        <v>0.15020576131687244</v>
      </c>
      <c r="B895" s="83">
        <f t="shared" si="1"/>
        <v>0</v>
      </c>
      <c r="C895" s="80"/>
      <c r="D895" s="78"/>
      <c r="E895" s="78"/>
      <c r="F895" s="84"/>
      <c r="G895" s="78"/>
      <c r="H895" s="78"/>
      <c r="I895" s="78"/>
      <c r="J895" s="86"/>
      <c r="K895" s="78"/>
      <c r="L895" s="78"/>
      <c r="M895" s="78"/>
      <c r="N895" s="78"/>
      <c r="O895" s="78"/>
      <c r="P895" s="78"/>
    </row>
    <row r="896">
      <c r="A896" s="82">
        <v>1.5020576131687243E-8</v>
      </c>
      <c r="B896" s="83">
        <f t="shared" si="1"/>
        <v>0</v>
      </c>
      <c r="C896" s="80"/>
      <c r="D896" s="78"/>
      <c r="E896" s="78"/>
      <c r="F896" s="84"/>
      <c r="G896" s="78"/>
      <c r="H896" s="78"/>
      <c r="I896" s="78"/>
      <c r="J896" s="81">
        <v>2.0</v>
      </c>
      <c r="K896" s="80">
        <v>1.0</v>
      </c>
      <c r="L896" s="78"/>
      <c r="M896" s="78"/>
      <c r="N896" s="78"/>
      <c r="O896" s="78"/>
      <c r="P896" s="78"/>
    </row>
    <row r="897">
      <c r="A897" s="82">
        <v>3.0041152263374485E-8</v>
      </c>
      <c r="B897" s="83">
        <f t="shared" si="1"/>
        <v>0</v>
      </c>
      <c r="C897" s="80"/>
      <c r="D897" s="78"/>
      <c r="E897" s="78"/>
      <c r="F897" s="84"/>
      <c r="G897" s="78"/>
      <c r="H897" s="78"/>
      <c r="I897" s="78"/>
      <c r="J897" s="81">
        <v>2.0</v>
      </c>
      <c r="K897" s="80">
        <v>1.0</v>
      </c>
      <c r="L897" s="78"/>
      <c r="M897" s="78"/>
      <c r="N897" s="78"/>
      <c r="O897" s="78"/>
      <c r="P897" s="78"/>
    </row>
    <row r="898">
      <c r="A898" s="82">
        <v>3.0041152263374485E-8</v>
      </c>
      <c r="B898" s="83">
        <f t="shared" si="1"/>
        <v>0</v>
      </c>
      <c r="C898" s="80"/>
      <c r="D898" s="78"/>
      <c r="E898" s="78"/>
      <c r="F898" s="84"/>
      <c r="G898" s="78"/>
      <c r="H898" s="78"/>
      <c r="I898" s="78"/>
      <c r="J898" s="86"/>
      <c r="K898" s="78"/>
      <c r="L898" s="78"/>
      <c r="M898" s="78"/>
      <c r="N898" s="78"/>
      <c r="O898" s="78"/>
      <c r="P898" s="78"/>
    </row>
    <row r="899">
      <c r="A899" s="82">
        <v>3.0041152263374485E-8</v>
      </c>
      <c r="B899" s="83">
        <f t="shared" si="1"/>
        <v>0</v>
      </c>
      <c r="C899" s="80"/>
      <c r="D899" s="78"/>
      <c r="E899" s="78"/>
      <c r="F899" s="84"/>
      <c r="G899" s="78"/>
      <c r="H899" s="78"/>
      <c r="I899" s="78"/>
      <c r="J899" s="86"/>
      <c r="K899" s="78"/>
      <c r="L899" s="78"/>
      <c r="M899" s="78"/>
      <c r="N899" s="78"/>
      <c r="O899" s="78"/>
      <c r="P899" s="78"/>
    </row>
    <row r="900">
      <c r="A900" s="82">
        <v>0.6008230452674898</v>
      </c>
      <c r="B900" s="83">
        <f t="shared" si="1"/>
        <v>0</v>
      </c>
      <c r="C900" s="80"/>
      <c r="D900" s="78"/>
      <c r="E900" s="78"/>
      <c r="F900" s="84"/>
      <c r="G900" s="78"/>
      <c r="H900" s="78"/>
      <c r="I900" s="78"/>
      <c r="J900" s="86"/>
      <c r="K900" s="78"/>
      <c r="L900" s="78"/>
      <c r="M900" s="78"/>
      <c r="N900" s="78"/>
      <c r="O900" s="78"/>
      <c r="P900" s="78"/>
    </row>
    <row r="901">
      <c r="A901" s="82">
        <v>3.0041152263374485E-8</v>
      </c>
      <c r="B901" s="83">
        <f t="shared" si="1"/>
        <v>0</v>
      </c>
      <c r="C901" s="80"/>
      <c r="D901" s="78"/>
      <c r="E901" s="78"/>
      <c r="F901" s="84"/>
      <c r="G901" s="78"/>
      <c r="H901" s="78"/>
      <c r="I901" s="78"/>
      <c r="J901" s="86"/>
      <c r="K901" s="78"/>
      <c r="L901" s="78"/>
      <c r="M901" s="78"/>
      <c r="N901" s="78"/>
      <c r="O901" s="78"/>
      <c r="P901" s="78"/>
    </row>
    <row r="902">
      <c r="A902" s="82">
        <v>3.0041152263374485E-8</v>
      </c>
      <c r="B902" s="83">
        <f t="shared" si="1"/>
        <v>0</v>
      </c>
      <c r="C902" s="80"/>
      <c r="D902" s="78"/>
      <c r="E902" s="78"/>
      <c r="F902" s="84"/>
      <c r="G902" s="78"/>
      <c r="H902" s="78"/>
      <c r="I902" s="78"/>
      <c r="J902" s="86"/>
      <c r="K902" s="78"/>
      <c r="L902" s="78"/>
      <c r="M902" s="78"/>
      <c r="N902" s="78"/>
      <c r="O902" s="78"/>
      <c r="P902" s="78"/>
    </row>
    <row r="903">
      <c r="A903" s="82">
        <v>0.3004115226337449</v>
      </c>
      <c r="B903" s="83">
        <f t="shared" si="1"/>
        <v>0</v>
      </c>
      <c r="C903" s="80"/>
      <c r="D903" s="78"/>
      <c r="E903" s="78"/>
      <c r="F903" s="84"/>
      <c r="G903" s="78"/>
      <c r="H903" s="78"/>
      <c r="I903" s="78"/>
      <c r="J903" s="86"/>
      <c r="K903" s="78"/>
      <c r="L903" s="78"/>
      <c r="M903" s="78"/>
      <c r="N903" s="78"/>
      <c r="O903" s="78"/>
      <c r="P903" s="78"/>
    </row>
    <row r="904">
      <c r="A904" s="82">
        <v>3.0041152263374485E-8</v>
      </c>
      <c r="B904" s="83">
        <f t="shared" si="1"/>
        <v>0</v>
      </c>
      <c r="C904" s="80"/>
      <c r="D904" s="78"/>
      <c r="E904" s="78"/>
      <c r="F904" s="84"/>
      <c r="G904" s="78"/>
      <c r="H904" s="78"/>
      <c r="I904" s="78"/>
      <c r="J904" s="86"/>
      <c r="K904" s="78"/>
      <c r="L904" s="78"/>
      <c r="M904" s="78"/>
      <c r="N904" s="78"/>
      <c r="O904" s="78"/>
      <c r="P904" s="78"/>
    </row>
    <row r="905">
      <c r="A905" s="82">
        <v>3.0041152263374485E-8</v>
      </c>
      <c r="B905" s="83">
        <f t="shared" si="1"/>
        <v>0</v>
      </c>
      <c r="C905" s="80"/>
      <c r="D905" s="78"/>
      <c r="E905" s="78"/>
      <c r="F905" s="84"/>
      <c r="G905" s="78"/>
      <c r="H905" s="78"/>
      <c r="I905" s="78"/>
      <c r="J905" s="86"/>
      <c r="K905" s="78"/>
      <c r="L905" s="78"/>
      <c r="M905" s="78"/>
      <c r="N905" s="78"/>
      <c r="O905" s="78"/>
      <c r="P905" s="78"/>
    </row>
    <row r="906">
      <c r="A906" s="82">
        <v>0.3004115226337449</v>
      </c>
      <c r="B906" s="83">
        <f t="shared" si="1"/>
        <v>0</v>
      </c>
      <c r="C906" s="80"/>
      <c r="D906" s="78"/>
      <c r="E906" s="78"/>
      <c r="F906" s="84"/>
      <c r="G906" s="78"/>
      <c r="H906" s="78"/>
      <c r="I906" s="78"/>
      <c r="J906" s="86"/>
      <c r="K906" s="78"/>
      <c r="L906" s="78"/>
      <c r="M906" s="78"/>
      <c r="N906" s="78"/>
      <c r="O906" s="78"/>
      <c r="P906" s="78"/>
    </row>
    <row r="907">
      <c r="A907" s="82">
        <v>3.0041152263374485E-8</v>
      </c>
      <c r="B907" s="83">
        <f t="shared" si="1"/>
        <v>0</v>
      </c>
      <c r="C907" s="80"/>
      <c r="D907" s="78"/>
      <c r="E907" s="78"/>
      <c r="F907" s="84"/>
      <c r="G907" s="78"/>
      <c r="H907" s="78"/>
      <c r="I907" s="78"/>
      <c r="J907" s="86"/>
      <c r="K907" s="78"/>
      <c r="L907" s="78"/>
      <c r="M907" s="78"/>
      <c r="N907" s="78"/>
      <c r="O907" s="78"/>
      <c r="P907" s="78"/>
    </row>
    <row r="908">
      <c r="A908" s="82">
        <v>3.0041152263374485E-8</v>
      </c>
      <c r="B908" s="83">
        <f t="shared" si="1"/>
        <v>0</v>
      </c>
      <c r="C908" s="80"/>
      <c r="D908" s="78"/>
      <c r="E908" s="78"/>
      <c r="F908" s="84"/>
      <c r="G908" s="78"/>
      <c r="H908" s="78"/>
      <c r="I908" s="78"/>
      <c r="J908" s="86"/>
      <c r="K908" s="78"/>
      <c r="L908" s="78"/>
      <c r="M908" s="78"/>
      <c r="N908" s="78"/>
      <c r="O908" s="78"/>
      <c r="P908" s="78"/>
    </row>
    <row r="909">
      <c r="A909" s="82">
        <v>1.9333501792891008</v>
      </c>
      <c r="B909" s="83">
        <f t="shared" si="1"/>
        <v>2</v>
      </c>
      <c r="C909" s="80"/>
      <c r="D909" s="78"/>
      <c r="E909" s="78"/>
      <c r="F909" s="84"/>
      <c r="G909" s="78"/>
      <c r="H909" s="78"/>
      <c r="I909" s="78"/>
      <c r="J909" s="86"/>
      <c r="K909" s="78"/>
      <c r="L909" s="78"/>
      <c r="M909" s="78"/>
      <c r="N909" s="78"/>
      <c r="O909" s="78"/>
      <c r="P909" s="78"/>
    </row>
    <row r="910">
      <c r="A910" s="82">
        <v>6.008230452674897E-9</v>
      </c>
      <c r="B910" s="83">
        <f t="shared" si="1"/>
        <v>0</v>
      </c>
      <c r="C910" s="80"/>
      <c r="D910" s="78"/>
      <c r="E910" s="78"/>
      <c r="F910" s="84"/>
      <c r="G910" s="78"/>
      <c r="H910" s="78"/>
      <c r="I910" s="78"/>
      <c r="J910" s="86"/>
      <c r="K910" s="78"/>
      <c r="L910" s="78"/>
      <c r="M910" s="78"/>
      <c r="N910" s="78"/>
      <c r="O910" s="78"/>
      <c r="P910" s="78"/>
    </row>
    <row r="911">
      <c r="A911" s="82">
        <v>1.0013717421124828E-8</v>
      </c>
      <c r="B911" s="83">
        <f t="shared" si="1"/>
        <v>0</v>
      </c>
      <c r="C911" s="80"/>
      <c r="D911" s="78"/>
      <c r="E911" s="78"/>
      <c r="F911" s="84"/>
      <c r="G911" s="78"/>
      <c r="H911" s="78"/>
      <c r="I911" s="78"/>
      <c r="J911" s="86"/>
      <c r="K911" s="78"/>
      <c r="L911" s="78"/>
      <c r="M911" s="78"/>
      <c r="N911" s="78"/>
      <c r="O911" s="78"/>
      <c r="P911" s="78"/>
    </row>
    <row r="912">
      <c r="A912" s="82">
        <v>3.0041152263374485E-8</v>
      </c>
      <c r="B912" s="83">
        <f t="shared" si="1"/>
        <v>0</v>
      </c>
      <c r="C912" s="80"/>
      <c r="D912" s="78"/>
      <c r="E912" s="78"/>
      <c r="F912" s="84"/>
      <c r="G912" s="78"/>
      <c r="H912" s="78"/>
      <c r="I912" s="78"/>
      <c r="J912" s="86"/>
      <c r="K912" s="78"/>
      <c r="L912" s="78"/>
      <c r="M912" s="78"/>
      <c r="N912" s="78"/>
      <c r="O912" s="78"/>
      <c r="P912" s="78"/>
    </row>
    <row r="913">
      <c r="A913" s="82">
        <v>3.0041152263374485E-8</v>
      </c>
      <c r="B913" s="83">
        <f t="shared" si="1"/>
        <v>0</v>
      </c>
      <c r="C913" s="80"/>
      <c r="D913" s="78"/>
      <c r="E913" s="78"/>
      <c r="F913" s="84"/>
      <c r="G913" s="78"/>
      <c r="H913" s="78"/>
      <c r="I913" s="78"/>
      <c r="J913" s="86"/>
      <c r="K913" s="78"/>
      <c r="L913" s="78"/>
      <c r="M913" s="78"/>
      <c r="N913" s="78"/>
      <c r="O913" s="78"/>
      <c r="P913" s="78"/>
    </row>
    <row r="914">
      <c r="A914" s="82">
        <v>1.5020576131687243E-8</v>
      </c>
      <c r="B914" s="83">
        <f t="shared" si="1"/>
        <v>0</v>
      </c>
      <c r="C914" s="80"/>
      <c r="D914" s="78"/>
      <c r="E914" s="78"/>
      <c r="F914" s="84"/>
      <c r="G914" s="78"/>
      <c r="H914" s="78"/>
      <c r="I914" s="78"/>
      <c r="J914" s="86"/>
      <c r="K914" s="78"/>
      <c r="L914" s="78"/>
      <c r="M914" s="78"/>
      <c r="N914" s="78"/>
      <c r="O914" s="78"/>
      <c r="P914" s="78"/>
    </row>
    <row r="915">
      <c r="A915" s="82">
        <v>3.0041152263374485E-8</v>
      </c>
      <c r="B915" s="83">
        <f t="shared" si="1"/>
        <v>0</v>
      </c>
      <c r="C915" s="80"/>
      <c r="D915" s="78"/>
      <c r="E915" s="78"/>
      <c r="F915" s="84"/>
      <c r="G915" s="78"/>
      <c r="H915" s="78"/>
      <c r="I915" s="78"/>
      <c r="J915" s="81">
        <v>2.0</v>
      </c>
      <c r="K915" s="80">
        <v>1.0</v>
      </c>
      <c r="L915" s="78"/>
      <c r="M915" s="78"/>
      <c r="N915" s="78"/>
      <c r="O915" s="78"/>
      <c r="P915" s="78"/>
    </row>
    <row r="916">
      <c r="A916" s="82">
        <v>0.3004115226337449</v>
      </c>
      <c r="B916" s="83">
        <f t="shared" si="1"/>
        <v>0</v>
      </c>
      <c r="C916" s="80"/>
      <c r="D916" s="78"/>
      <c r="E916" s="78"/>
      <c r="F916" s="84"/>
      <c r="G916" s="78"/>
      <c r="H916" s="78"/>
      <c r="I916" s="78"/>
      <c r="J916" s="86"/>
      <c r="K916" s="78"/>
      <c r="L916" s="78"/>
      <c r="M916" s="78"/>
      <c r="N916" s="78"/>
      <c r="O916" s="78"/>
      <c r="P916" s="78"/>
    </row>
    <row r="917">
      <c r="A917" s="82">
        <v>3.0041152263374485E-8</v>
      </c>
      <c r="B917" s="83">
        <f t="shared" si="1"/>
        <v>0</v>
      </c>
      <c r="C917" s="80"/>
      <c r="D917" s="78"/>
      <c r="E917" s="78"/>
      <c r="F917" s="84"/>
      <c r="G917" s="78"/>
      <c r="H917" s="78"/>
      <c r="I917" s="78"/>
      <c r="J917" s="86"/>
      <c r="K917" s="78"/>
      <c r="L917" s="78"/>
      <c r="M917" s="78"/>
      <c r="N917" s="78"/>
      <c r="O917" s="78"/>
      <c r="P917" s="78"/>
    </row>
    <row r="918">
      <c r="A918" s="82">
        <v>3.0041152263374485E-8</v>
      </c>
      <c r="B918" s="83">
        <f t="shared" si="1"/>
        <v>0</v>
      </c>
      <c r="C918" s="80"/>
      <c r="D918" s="78"/>
      <c r="E918" s="78"/>
      <c r="F918" s="84"/>
      <c r="G918" s="78"/>
      <c r="H918" s="78"/>
      <c r="I918" s="78"/>
      <c r="J918" s="86"/>
      <c r="K918" s="78"/>
      <c r="L918" s="78"/>
      <c r="M918" s="78"/>
      <c r="N918" s="78"/>
      <c r="O918" s="78"/>
      <c r="P918" s="78"/>
    </row>
    <row r="919">
      <c r="A919" s="82">
        <v>0.15020576131687244</v>
      </c>
      <c r="B919" s="83">
        <f t="shared" si="1"/>
        <v>0</v>
      </c>
      <c r="C919" s="80"/>
      <c r="D919" s="78"/>
      <c r="E919" s="78"/>
      <c r="F919" s="84"/>
      <c r="G919" s="78"/>
      <c r="H919" s="78"/>
      <c r="I919" s="78"/>
      <c r="J919" s="86"/>
      <c r="K919" s="78"/>
      <c r="L919" s="78"/>
      <c r="M919" s="78"/>
      <c r="N919" s="78"/>
      <c r="O919" s="78"/>
      <c r="P919" s="78"/>
    </row>
    <row r="920">
      <c r="A920" s="82">
        <v>1.5020576131687243E-8</v>
      </c>
      <c r="B920" s="83">
        <f t="shared" si="1"/>
        <v>0</v>
      </c>
      <c r="C920" s="80"/>
      <c r="D920" s="78"/>
      <c r="E920" s="78"/>
      <c r="F920" s="84"/>
      <c r="G920" s="78"/>
      <c r="H920" s="78"/>
      <c r="I920" s="78"/>
      <c r="J920" s="86"/>
      <c r="K920" s="78"/>
      <c r="L920" s="78"/>
      <c r="M920" s="78"/>
      <c r="N920" s="78"/>
      <c r="O920" s="78"/>
      <c r="P920" s="78"/>
    </row>
    <row r="921">
      <c r="A921" s="82">
        <v>3.0041152263374485E-8</v>
      </c>
      <c r="B921" s="83">
        <f t="shared" si="1"/>
        <v>0</v>
      </c>
      <c r="C921" s="80"/>
      <c r="D921" s="78"/>
      <c r="E921" s="78"/>
      <c r="F921" s="84"/>
      <c r="G921" s="78"/>
      <c r="H921" s="78"/>
      <c r="I921" s="78"/>
      <c r="J921" s="81">
        <v>2.0</v>
      </c>
      <c r="K921" s="80">
        <v>1.0</v>
      </c>
      <c r="L921" s="78"/>
      <c r="M921" s="78"/>
      <c r="N921" s="78"/>
      <c r="O921" s="78"/>
      <c r="P921" s="78"/>
    </row>
    <row r="922">
      <c r="A922" s="82">
        <v>1.0013717421124828E-8</v>
      </c>
      <c r="B922" s="83">
        <f t="shared" si="1"/>
        <v>0</v>
      </c>
      <c r="C922" s="80"/>
      <c r="D922" s="78"/>
      <c r="E922" s="78"/>
      <c r="F922" s="84"/>
      <c r="G922" s="78"/>
      <c r="H922" s="78"/>
      <c r="I922" s="78"/>
      <c r="J922" s="86"/>
      <c r="K922" s="78"/>
      <c r="L922" s="78"/>
      <c r="M922" s="78"/>
      <c r="N922" s="78"/>
      <c r="O922" s="78"/>
      <c r="P922" s="78"/>
    </row>
    <row r="923">
      <c r="A923" s="82">
        <v>3.0041152263374485E-8</v>
      </c>
      <c r="B923" s="83">
        <f t="shared" si="1"/>
        <v>0</v>
      </c>
      <c r="C923" s="80"/>
      <c r="D923" s="78"/>
      <c r="E923" s="78"/>
      <c r="F923" s="84"/>
      <c r="G923" s="78"/>
      <c r="H923" s="78"/>
      <c r="I923" s="78"/>
      <c r="J923" s="86"/>
      <c r="K923" s="78"/>
      <c r="L923" s="78"/>
      <c r="M923" s="78"/>
      <c r="N923" s="78"/>
      <c r="O923" s="78"/>
      <c r="P923" s="78"/>
    </row>
    <row r="924">
      <c r="A924" s="82">
        <v>0.07510288065843622</v>
      </c>
      <c r="B924" s="83">
        <f t="shared" si="1"/>
        <v>0</v>
      </c>
      <c r="C924" s="80"/>
      <c r="D924" s="78"/>
      <c r="E924" s="78"/>
      <c r="F924" s="84"/>
      <c r="G924" s="78"/>
      <c r="H924" s="78"/>
      <c r="I924" s="78"/>
      <c r="J924" s="86"/>
      <c r="K924" s="78"/>
      <c r="L924" s="78"/>
      <c r="M924" s="78"/>
      <c r="N924" s="78"/>
      <c r="O924" s="78"/>
      <c r="P924" s="78"/>
    </row>
    <row r="925">
      <c r="A925" s="82">
        <v>7.510288065843621E-9</v>
      </c>
      <c r="B925" s="83">
        <f t="shared" si="1"/>
        <v>0</v>
      </c>
      <c r="C925" s="80"/>
      <c r="D925" s="78"/>
      <c r="E925" s="78"/>
      <c r="F925" s="84"/>
      <c r="G925" s="78"/>
      <c r="H925" s="78"/>
      <c r="I925" s="78"/>
      <c r="J925" s="86"/>
      <c r="K925" s="78"/>
      <c r="L925" s="78"/>
      <c r="M925" s="78"/>
      <c r="N925" s="78"/>
      <c r="O925" s="78"/>
      <c r="P925" s="78"/>
    </row>
    <row r="926">
      <c r="A926" s="82">
        <v>3.0041152263374485E-8</v>
      </c>
      <c r="B926" s="83">
        <f t="shared" si="1"/>
        <v>0</v>
      </c>
      <c r="C926" s="80"/>
      <c r="D926" s="78"/>
      <c r="E926" s="78"/>
      <c r="F926" s="84"/>
      <c r="G926" s="78"/>
      <c r="H926" s="78"/>
      <c r="I926" s="78"/>
      <c r="J926" s="86"/>
      <c r="K926" s="78"/>
      <c r="L926" s="78"/>
      <c r="M926" s="78"/>
      <c r="N926" s="78"/>
      <c r="O926" s="78"/>
      <c r="P926" s="78"/>
    </row>
    <row r="927">
      <c r="A927" s="82">
        <v>5.006858710562414E-9</v>
      </c>
      <c r="B927" s="83">
        <f t="shared" si="1"/>
        <v>0</v>
      </c>
      <c r="C927" s="80"/>
      <c r="D927" s="78"/>
      <c r="E927" s="78"/>
      <c r="F927" s="84"/>
      <c r="G927" s="78"/>
      <c r="H927" s="78"/>
      <c r="I927" s="78"/>
      <c r="J927" s="86"/>
      <c r="K927" s="78"/>
      <c r="L927" s="78"/>
      <c r="M927" s="78"/>
      <c r="N927" s="78"/>
      <c r="O927" s="78"/>
      <c r="P927" s="78"/>
    </row>
    <row r="928">
      <c r="A928" s="82">
        <v>0.3004115226337449</v>
      </c>
      <c r="B928" s="83">
        <f t="shared" si="1"/>
        <v>0</v>
      </c>
      <c r="C928" s="80"/>
      <c r="D928" s="78"/>
      <c r="E928" s="78"/>
      <c r="F928" s="84"/>
      <c r="G928" s="78"/>
      <c r="H928" s="78"/>
      <c r="I928" s="78"/>
      <c r="J928" s="86"/>
      <c r="K928" s="78"/>
      <c r="L928" s="78"/>
      <c r="M928" s="78"/>
      <c r="N928" s="78"/>
      <c r="O928" s="78"/>
      <c r="P928" s="78"/>
    </row>
    <row r="929">
      <c r="A929" s="82">
        <v>3.0041152263374485E-8</v>
      </c>
      <c r="B929" s="83">
        <f t="shared" si="1"/>
        <v>0</v>
      </c>
      <c r="C929" s="80"/>
      <c r="D929" s="78"/>
      <c r="E929" s="78"/>
      <c r="F929" s="84"/>
      <c r="G929" s="78"/>
      <c r="H929" s="78"/>
      <c r="I929" s="78"/>
      <c r="J929" s="86"/>
      <c r="K929" s="78"/>
      <c r="L929" s="78"/>
      <c r="M929" s="78"/>
      <c r="N929" s="78"/>
      <c r="O929" s="78"/>
      <c r="P929" s="78"/>
    </row>
    <row r="930">
      <c r="A930" s="82">
        <v>3.0041152263374484E-9</v>
      </c>
      <c r="B930" s="83">
        <f t="shared" si="1"/>
        <v>0</v>
      </c>
      <c r="C930" s="80"/>
      <c r="D930" s="78"/>
      <c r="E930" s="78"/>
      <c r="F930" s="84"/>
      <c r="G930" s="78"/>
      <c r="H930" s="78"/>
      <c r="I930" s="78"/>
      <c r="J930" s="86"/>
      <c r="K930" s="78"/>
      <c r="L930" s="78"/>
      <c r="M930" s="78"/>
      <c r="N930" s="78"/>
      <c r="O930" s="78"/>
      <c r="P930" s="78"/>
    </row>
    <row r="931">
      <c r="A931" s="82">
        <v>3.3379058070416095E-9</v>
      </c>
      <c r="B931" s="83">
        <f t="shared" si="1"/>
        <v>0</v>
      </c>
      <c r="C931" s="80"/>
      <c r="D931" s="78"/>
      <c r="E931" s="78"/>
      <c r="F931" s="84"/>
      <c r="G931" s="78"/>
      <c r="H931" s="78"/>
      <c r="I931" s="78"/>
      <c r="J931" s="86"/>
      <c r="K931" s="78"/>
      <c r="L931" s="78"/>
      <c r="M931" s="78"/>
      <c r="N931" s="78"/>
      <c r="O931" s="78"/>
      <c r="P931" s="78"/>
    </row>
    <row r="932">
      <c r="A932" s="82">
        <v>1.8024691358024691</v>
      </c>
      <c r="B932" s="83">
        <f t="shared" si="1"/>
        <v>2</v>
      </c>
      <c r="C932" s="80"/>
      <c r="D932" s="78"/>
      <c r="E932" s="78"/>
      <c r="F932" s="84"/>
      <c r="G932" s="78"/>
      <c r="H932" s="78"/>
      <c r="I932" s="78"/>
      <c r="J932" s="86"/>
      <c r="K932" s="78"/>
      <c r="L932" s="78"/>
      <c r="M932" s="78"/>
      <c r="N932" s="78"/>
      <c r="O932" s="78"/>
      <c r="P932" s="78"/>
    </row>
    <row r="933">
      <c r="A933" s="82">
        <v>3.0041152263374485E-8</v>
      </c>
      <c r="B933" s="83">
        <f t="shared" si="1"/>
        <v>0</v>
      </c>
      <c r="C933" s="80"/>
      <c r="D933" s="78"/>
      <c r="E933" s="78"/>
      <c r="F933" s="84"/>
      <c r="G933" s="78"/>
      <c r="H933" s="78"/>
      <c r="I933" s="78"/>
      <c r="J933" s="81">
        <v>2.0</v>
      </c>
      <c r="K933" s="80">
        <v>1.0</v>
      </c>
      <c r="L933" s="78"/>
      <c r="M933" s="78"/>
      <c r="N933" s="78"/>
      <c r="O933" s="78"/>
      <c r="P933" s="78"/>
    </row>
    <row r="934">
      <c r="A934" s="82">
        <v>0.3004115226337449</v>
      </c>
      <c r="B934" s="83">
        <f t="shared" si="1"/>
        <v>0</v>
      </c>
      <c r="C934" s="80"/>
      <c r="D934" s="78"/>
      <c r="E934" s="78"/>
      <c r="F934" s="84"/>
      <c r="G934" s="78"/>
      <c r="H934" s="78"/>
      <c r="I934" s="78"/>
      <c r="J934" s="86"/>
      <c r="K934" s="78"/>
      <c r="L934" s="78"/>
      <c r="M934" s="78"/>
      <c r="N934" s="78"/>
      <c r="O934" s="78"/>
      <c r="P934" s="78"/>
    </row>
    <row r="935">
      <c r="A935" s="82">
        <v>0.3004115226337449</v>
      </c>
      <c r="B935" s="83">
        <f t="shared" si="1"/>
        <v>0</v>
      </c>
      <c r="C935" s="80"/>
      <c r="D935" s="78"/>
      <c r="E935" s="78"/>
      <c r="F935" s="84"/>
      <c r="G935" s="78"/>
      <c r="H935" s="78"/>
      <c r="I935" s="78"/>
      <c r="J935" s="86"/>
      <c r="K935" s="78"/>
      <c r="L935" s="78"/>
      <c r="M935" s="78"/>
      <c r="N935" s="78"/>
      <c r="O935" s="78"/>
      <c r="P935" s="78"/>
    </row>
    <row r="936">
      <c r="A936" s="82">
        <v>3.0041152263374485E-8</v>
      </c>
      <c r="B936" s="83">
        <f t="shared" si="1"/>
        <v>0</v>
      </c>
      <c r="C936" s="80"/>
      <c r="D936" s="78"/>
      <c r="E936" s="78"/>
      <c r="F936" s="84"/>
      <c r="G936" s="78"/>
      <c r="H936" s="78"/>
      <c r="I936" s="78"/>
      <c r="J936" s="86"/>
      <c r="K936" s="78"/>
      <c r="L936" s="78"/>
      <c r="M936" s="78"/>
      <c r="N936" s="78"/>
      <c r="O936" s="78"/>
      <c r="P936" s="78"/>
    </row>
    <row r="937">
      <c r="A937" s="82">
        <v>3.0041152263374485E-8</v>
      </c>
      <c r="B937" s="83">
        <f t="shared" si="1"/>
        <v>0</v>
      </c>
      <c r="C937" s="80"/>
      <c r="D937" s="78"/>
      <c r="E937" s="78"/>
      <c r="F937" s="84"/>
      <c r="G937" s="78"/>
      <c r="H937" s="78"/>
      <c r="I937" s="78"/>
      <c r="J937" s="86"/>
      <c r="K937" s="78"/>
      <c r="L937" s="78"/>
      <c r="M937" s="78"/>
      <c r="N937" s="78"/>
      <c r="O937" s="78"/>
      <c r="P937" s="78"/>
    </row>
    <row r="938">
      <c r="A938" s="82">
        <v>3.0041152263374485E-8</v>
      </c>
      <c r="B938" s="83">
        <f t="shared" si="1"/>
        <v>0</v>
      </c>
      <c r="C938" s="80"/>
      <c r="D938" s="78"/>
      <c r="E938" s="78"/>
      <c r="F938" s="84"/>
      <c r="G938" s="78"/>
      <c r="H938" s="78"/>
      <c r="I938" s="78"/>
      <c r="J938" s="86"/>
      <c r="K938" s="78"/>
      <c r="L938" s="78"/>
      <c r="M938" s="78"/>
      <c r="N938" s="78"/>
      <c r="O938" s="78"/>
      <c r="P938" s="78"/>
    </row>
    <row r="939">
      <c r="A939" s="82">
        <v>5.006858710562414E-9</v>
      </c>
      <c r="B939" s="83">
        <f t="shared" si="1"/>
        <v>0</v>
      </c>
      <c r="C939" s="80"/>
      <c r="D939" s="78"/>
      <c r="E939" s="78"/>
      <c r="F939" s="84"/>
      <c r="G939" s="78"/>
      <c r="H939" s="78"/>
      <c r="I939" s="78"/>
      <c r="J939" s="86"/>
      <c r="K939" s="78"/>
      <c r="L939" s="78"/>
      <c r="M939" s="78"/>
      <c r="N939" s="78"/>
      <c r="O939" s="78"/>
      <c r="P939" s="78"/>
    </row>
    <row r="940">
      <c r="A940" s="82">
        <v>1.5020576131687243E-8</v>
      </c>
      <c r="B940" s="83">
        <f t="shared" si="1"/>
        <v>0</v>
      </c>
      <c r="C940" s="80"/>
      <c r="D940" s="78"/>
      <c r="E940" s="78"/>
      <c r="F940" s="84"/>
      <c r="G940" s="78"/>
      <c r="H940" s="78"/>
      <c r="I940" s="78"/>
      <c r="J940" s="86"/>
      <c r="K940" s="78"/>
      <c r="L940" s="78"/>
      <c r="M940" s="78"/>
      <c r="N940" s="78"/>
      <c r="O940" s="78"/>
      <c r="P940" s="78"/>
    </row>
    <row r="941">
      <c r="A941" s="82">
        <v>0.060082304526748974</v>
      </c>
      <c r="B941" s="83">
        <f t="shared" si="1"/>
        <v>0</v>
      </c>
      <c r="C941" s="80"/>
      <c r="D941" s="78"/>
      <c r="E941" s="78"/>
      <c r="F941" s="84"/>
      <c r="G941" s="78"/>
      <c r="H941" s="78"/>
      <c r="I941" s="78"/>
      <c r="J941" s="81">
        <v>2.0</v>
      </c>
      <c r="K941" s="80">
        <v>1.0</v>
      </c>
      <c r="L941" s="78"/>
      <c r="M941" s="78"/>
      <c r="N941" s="78"/>
      <c r="O941" s="78"/>
      <c r="P941" s="78"/>
    </row>
    <row r="942">
      <c r="A942" s="82">
        <v>6.008230452674897E-9</v>
      </c>
      <c r="B942" s="83">
        <f t="shared" si="1"/>
        <v>0</v>
      </c>
      <c r="C942" s="80"/>
      <c r="D942" s="78"/>
      <c r="E942" s="78"/>
      <c r="F942" s="84"/>
      <c r="G942" s="78"/>
      <c r="H942" s="78"/>
      <c r="I942" s="78"/>
      <c r="J942" s="86"/>
      <c r="K942" s="78"/>
      <c r="L942" s="78"/>
      <c r="M942" s="78"/>
      <c r="N942" s="78"/>
      <c r="O942" s="78"/>
      <c r="P942" s="78"/>
    </row>
    <row r="943">
      <c r="A943" s="82">
        <v>0.08583186360964139</v>
      </c>
      <c r="B943" s="83">
        <f t="shared" si="1"/>
        <v>0</v>
      </c>
      <c r="C943" s="80"/>
      <c r="D943" s="78"/>
      <c r="E943" s="78"/>
      <c r="F943" s="84"/>
      <c r="G943" s="78"/>
      <c r="H943" s="78"/>
      <c r="I943" s="78"/>
      <c r="J943" s="86"/>
      <c r="K943" s="78"/>
      <c r="L943" s="78"/>
      <c r="M943" s="78"/>
      <c r="N943" s="78"/>
      <c r="O943" s="78"/>
      <c r="P943" s="78"/>
    </row>
    <row r="944">
      <c r="A944" s="82">
        <v>0.36049382716049383</v>
      </c>
      <c r="B944" s="83">
        <f t="shared" si="1"/>
        <v>0</v>
      </c>
      <c r="C944" s="80"/>
      <c r="D944" s="78"/>
      <c r="E944" s="78"/>
      <c r="F944" s="84"/>
      <c r="G944" s="78"/>
      <c r="H944" s="78"/>
      <c r="I944" s="78"/>
      <c r="J944" s="86"/>
      <c r="K944" s="78"/>
      <c r="L944" s="78"/>
      <c r="M944" s="78"/>
      <c r="N944" s="78"/>
      <c r="O944" s="78"/>
      <c r="P944" s="78"/>
    </row>
    <row r="945">
      <c r="A945" s="82">
        <v>1.0013717421124828E-8</v>
      </c>
      <c r="B945" s="83">
        <f t="shared" si="1"/>
        <v>0</v>
      </c>
      <c r="C945" s="80"/>
      <c r="D945" s="78"/>
      <c r="E945" s="78"/>
      <c r="F945" s="84"/>
      <c r="G945" s="78"/>
      <c r="H945" s="78"/>
      <c r="I945" s="78"/>
      <c r="J945" s="86"/>
      <c r="K945" s="78"/>
      <c r="L945" s="78"/>
      <c r="M945" s="78"/>
      <c r="N945" s="78"/>
      <c r="O945" s="78"/>
      <c r="P945" s="78"/>
    </row>
    <row r="946">
      <c r="A946" s="82">
        <v>0.6008230452674898</v>
      </c>
      <c r="B946" s="83">
        <f t="shared" si="1"/>
        <v>0</v>
      </c>
      <c r="C946" s="80"/>
      <c r="D946" s="78"/>
      <c r="E946" s="78"/>
      <c r="F946" s="84"/>
      <c r="G946" s="78"/>
      <c r="H946" s="78"/>
      <c r="I946" s="78"/>
      <c r="J946" s="86"/>
      <c r="K946" s="78"/>
      <c r="L946" s="78"/>
      <c r="M946" s="78"/>
      <c r="N946" s="78"/>
      <c r="O946" s="78"/>
      <c r="P946" s="78"/>
    </row>
    <row r="947">
      <c r="A947" s="82">
        <v>1.5020576131687243E-8</v>
      </c>
      <c r="B947" s="83">
        <f t="shared" si="1"/>
        <v>0</v>
      </c>
      <c r="C947" s="80"/>
      <c r="D947" s="78"/>
      <c r="E947" s="78"/>
      <c r="F947" s="84"/>
      <c r="G947" s="78"/>
      <c r="H947" s="78"/>
      <c r="I947" s="78"/>
      <c r="J947" s="86"/>
      <c r="K947" s="78"/>
      <c r="L947" s="78"/>
      <c r="M947" s="78"/>
      <c r="N947" s="78"/>
      <c r="O947" s="78"/>
      <c r="P947" s="78"/>
    </row>
    <row r="948">
      <c r="A948" s="82">
        <v>0.060082304526748974</v>
      </c>
      <c r="B948" s="83">
        <f t="shared" si="1"/>
        <v>0</v>
      </c>
      <c r="C948" s="80"/>
      <c r="D948" s="78"/>
      <c r="E948" s="78"/>
      <c r="F948" s="84"/>
      <c r="G948" s="78"/>
      <c r="H948" s="78"/>
      <c r="I948" s="78"/>
      <c r="J948" s="81">
        <v>2.0</v>
      </c>
      <c r="K948" s="80">
        <v>1.0</v>
      </c>
      <c r="L948" s="78"/>
      <c r="M948" s="78"/>
      <c r="N948" s="78"/>
      <c r="O948" s="78"/>
      <c r="P948" s="78"/>
    </row>
    <row r="949">
      <c r="A949" s="82">
        <v>3.0041152263374485E-8</v>
      </c>
      <c r="B949" s="83">
        <f t="shared" si="1"/>
        <v>0</v>
      </c>
      <c r="C949" s="80"/>
      <c r="D949" s="78"/>
      <c r="E949" s="78"/>
      <c r="F949" s="84"/>
      <c r="G949" s="78"/>
      <c r="H949" s="78"/>
      <c r="I949" s="78"/>
      <c r="J949" s="86"/>
      <c r="K949" s="78"/>
      <c r="L949" s="78"/>
      <c r="M949" s="78"/>
      <c r="N949" s="78"/>
      <c r="O949" s="78"/>
      <c r="P949" s="78"/>
    </row>
    <row r="950">
      <c r="A950" s="82">
        <v>1.5020576131687243E-8</v>
      </c>
      <c r="B950" s="83">
        <f t="shared" si="1"/>
        <v>0</v>
      </c>
      <c r="C950" s="80"/>
      <c r="D950" s="78"/>
      <c r="E950" s="78"/>
      <c r="F950" s="84"/>
      <c r="G950" s="78"/>
      <c r="H950" s="78"/>
      <c r="I950" s="78"/>
      <c r="J950" s="86"/>
      <c r="K950" s="78"/>
      <c r="L950" s="78"/>
      <c r="M950" s="78"/>
      <c r="N950" s="78"/>
      <c r="O950" s="78"/>
      <c r="P950" s="78"/>
    </row>
    <row r="951">
      <c r="A951" s="82">
        <v>3.3379058070416095E-9</v>
      </c>
      <c r="B951" s="83">
        <f t="shared" si="1"/>
        <v>0</v>
      </c>
      <c r="C951" s="80"/>
      <c r="D951" s="78"/>
      <c r="E951" s="78"/>
      <c r="F951" s="84"/>
      <c r="G951" s="78"/>
      <c r="H951" s="78"/>
      <c r="I951" s="78"/>
      <c r="J951" s="81">
        <v>2.0</v>
      </c>
      <c r="K951" s="80">
        <v>1.0</v>
      </c>
      <c r="L951" s="78"/>
      <c r="M951" s="78"/>
      <c r="N951" s="78"/>
      <c r="O951" s="78"/>
      <c r="P951" s="78"/>
    </row>
    <row r="952">
      <c r="A952" s="82">
        <v>3.0041152263374485E-8</v>
      </c>
      <c r="B952" s="83">
        <f t="shared" si="1"/>
        <v>0</v>
      </c>
      <c r="C952" s="80"/>
      <c r="D952" s="78"/>
      <c r="E952" s="78"/>
      <c r="F952" s="84"/>
      <c r="G952" s="78"/>
      <c r="H952" s="78"/>
      <c r="I952" s="78"/>
      <c r="J952" s="86"/>
      <c r="K952" s="78"/>
      <c r="L952" s="78"/>
      <c r="M952" s="78"/>
      <c r="N952" s="78"/>
      <c r="O952" s="78"/>
      <c r="P952" s="78"/>
    </row>
    <row r="953">
      <c r="A953" s="82">
        <v>2.503429355281207E-9</v>
      </c>
      <c r="B953" s="83">
        <f t="shared" si="1"/>
        <v>0</v>
      </c>
      <c r="C953" s="80"/>
      <c r="D953" s="78"/>
      <c r="E953" s="78"/>
      <c r="F953" s="84"/>
      <c r="G953" s="78"/>
      <c r="H953" s="78"/>
      <c r="I953" s="78"/>
      <c r="J953" s="86"/>
      <c r="K953" s="78"/>
      <c r="L953" s="78"/>
      <c r="M953" s="78"/>
      <c r="N953" s="78"/>
      <c r="O953" s="78"/>
      <c r="P953" s="78"/>
    </row>
    <row r="954">
      <c r="A954" s="82">
        <v>1.2016460905349795</v>
      </c>
      <c r="B954" s="83">
        <f t="shared" si="1"/>
        <v>1</v>
      </c>
      <c r="C954" s="80"/>
      <c r="D954" s="78"/>
      <c r="E954" s="78"/>
      <c r="F954" s="84"/>
      <c r="G954" s="78"/>
      <c r="H954" s="78"/>
      <c r="I954" s="78"/>
      <c r="J954" s="86"/>
      <c r="K954" s="78"/>
      <c r="L954" s="78"/>
      <c r="M954" s="78"/>
      <c r="N954" s="78"/>
      <c r="O954" s="78"/>
      <c r="P954" s="78"/>
    </row>
    <row r="955">
      <c r="A955" s="82">
        <v>1.8024691358024691</v>
      </c>
      <c r="B955" s="83">
        <f t="shared" si="1"/>
        <v>2</v>
      </c>
      <c r="C955" s="80"/>
      <c r="D955" s="78"/>
      <c r="E955" s="78"/>
      <c r="F955" s="84"/>
      <c r="G955" s="78"/>
      <c r="H955" s="78"/>
      <c r="I955" s="78"/>
      <c r="J955" s="86"/>
      <c r="K955" s="78"/>
      <c r="L955" s="78"/>
      <c r="M955" s="78"/>
      <c r="N955" s="78"/>
      <c r="O955" s="78"/>
      <c r="P955" s="78"/>
    </row>
    <row r="956">
      <c r="A956" s="82">
        <v>1.0013717421124828E-8</v>
      </c>
      <c r="B956" s="83">
        <f t="shared" si="1"/>
        <v>0</v>
      </c>
      <c r="C956" s="80"/>
      <c r="D956" s="78"/>
      <c r="E956" s="78"/>
      <c r="F956" s="84"/>
      <c r="G956" s="78"/>
      <c r="H956" s="78"/>
      <c r="I956" s="78"/>
      <c r="J956" s="86"/>
      <c r="K956" s="78"/>
      <c r="L956" s="78"/>
      <c r="M956" s="78"/>
      <c r="N956" s="78"/>
      <c r="O956" s="78"/>
      <c r="P956" s="78"/>
    </row>
    <row r="957">
      <c r="A957" s="82">
        <v>0.07510288065843622</v>
      </c>
      <c r="B957" s="83">
        <f t="shared" si="1"/>
        <v>0</v>
      </c>
      <c r="C957" s="80"/>
      <c r="D957" s="78"/>
      <c r="E957" s="78"/>
      <c r="F957" s="84"/>
      <c r="G957" s="78"/>
      <c r="H957" s="78"/>
      <c r="I957" s="78"/>
      <c r="J957" s="86"/>
      <c r="K957" s="78"/>
      <c r="L957" s="78"/>
      <c r="M957" s="78"/>
      <c r="N957" s="78"/>
      <c r="O957" s="78"/>
      <c r="P957" s="78"/>
    </row>
    <row r="958">
      <c r="A958" s="82">
        <v>0.17524005486968453</v>
      </c>
      <c r="B958" s="83">
        <f t="shared" si="1"/>
        <v>0</v>
      </c>
      <c r="C958" s="80"/>
      <c r="D958" s="78"/>
      <c r="E958" s="78"/>
      <c r="F958" s="84"/>
      <c r="G958" s="78"/>
      <c r="H958" s="78"/>
      <c r="I958" s="78"/>
      <c r="J958" s="86"/>
      <c r="K958" s="78"/>
      <c r="L958" s="78"/>
      <c r="M958" s="78"/>
      <c r="N958" s="78"/>
      <c r="O958" s="78"/>
      <c r="P958" s="78"/>
    </row>
    <row r="959">
      <c r="A959" s="82">
        <v>1.0013717421124828E-8</v>
      </c>
      <c r="B959" s="83">
        <f t="shared" si="1"/>
        <v>0</v>
      </c>
      <c r="C959" s="80"/>
      <c r="D959" s="78"/>
      <c r="E959" s="78"/>
      <c r="F959" s="84"/>
      <c r="G959" s="78"/>
      <c r="H959" s="78"/>
      <c r="I959" s="78"/>
      <c r="J959" s="86"/>
      <c r="K959" s="78"/>
      <c r="L959" s="78"/>
      <c r="M959" s="78"/>
      <c r="N959" s="78"/>
      <c r="O959" s="78"/>
      <c r="P959" s="78"/>
    </row>
    <row r="960">
      <c r="A960" s="82">
        <v>1.5020576131687243E-8</v>
      </c>
      <c r="B960" s="83">
        <f t="shared" si="1"/>
        <v>0</v>
      </c>
      <c r="C960" s="80"/>
      <c r="D960" s="78"/>
      <c r="E960" s="78"/>
      <c r="F960" s="84"/>
      <c r="G960" s="78"/>
      <c r="H960" s="78"/>
      <c r="I960" s="78"/>
      <c r="J960" s="86"/>
      <c r="K960" s="78"/>
      <c r="L960" s="78"/>
      <c r="M960" s="78"/>
      <c r="N960" s="78"/>
      <c r="O960" s="78"/>
      <c r="P960" s="78"/>
    </row>
    <row r="961">
      <c r="A961" s="82">
        <v>0.2403292181069959</v>
      </c>
      <c r="B961" s="83">
        <f t="shared" si="1"/>
        <v>0</v>
      </c>
      <c r="C961" s="80"/>
      <c r="D961" s="78"/>
      <c r="E961" s="78"/>
      <c r="F961" s="84"/>
      <c r="G961" s="78"/>
      <c r="H961" s="78"/>
      <c r="I961" s="78"/>
      <c r="J961" s="81">
        <v>2.0</v>
      </c>
      <c r="K961" s="80">
        <v>1.0</v>
      </c>
      <c r="L961" s="78"/>
      <c r="M961" s="78"/>
      <c r="N961" s="78"/>
      <c r="O961" s="78"/>
      <c r="P961" s="78"/>
    </row>
    <row r="962">
      <c r="A962" s="82">
        <v>7.510288065843621E-9</v>
      </c>
      <c r="B962" s="83">
        <f t="shared" si="1"/>
        <v>0</v>
      </c>
      <c r="C962" s="80"/>
      <c r="D962" s="78"/>
      <c r="E962" s="78"/>
      <c r="F962" s="84"/>
      <c r="G962" s="78"/>
      <c r="H962" s="78"/>
      <c r="I962" s="78"/>
      <c r="J962" s="86"/>
      <c r="K962" s="78"/>
      <c r="L962" s="78"/>
      <c r="M962" s="78"/>
      <c r="N962" s="78"/>
      <c r="O962" s="78"/>
      <c r="P962" s="78"/>
    </row>
    <row r="963">
      <c r="A963" s="82">
        <v>1.5020576131687244</v>
      </c>
      <c r="B963" s="83">
        <f t="shared" si="1"/>
        <v>2</v>
      </c>
      <c r="C963" s="80"/>
      <c r="D963" s="78"/>
      <c r="E963" s="78"/>
      <c r="F963" s="84"/>
      <c r="G963" s="78"/>
      <c r="H963" s="78"/>
      <c r="I963" s="78"/>
      <c r="J963" s="86"/>
      <c r="K963" s="78"/>
      <c r="L963" s="78"/>
      <c r="M963" s="78"/>
      <c r="N963" s="78"/>
      <c r="O963" s="78"/>
      <c r="P963" s="78"/>
    </row>
    <row r="964">
      <c r="A964" s="82">
        <v>7.510288065843621E-9</v>
      </c>
      <c r="B964" s="83">
        <f t="shared" si="1"/>
        <v>0</v>
      </c>
      <c r="C964" s="80"/>
      <c r="D964" s="78"/>
      <c r="E964" s="78"/>
      <c r="F964" s="84"/>
      <c r="G964" s="78"/>
      <c r="H964" s="78"/>
      <c r="I964" s="78"/>
      <c r="J964" s="86"/>
      <c r="K964" s="78"/>
      <c r="L964" s="78"/>
      <c r="M964" s="78"/>
      <c r="N964" s="78"/>
      <c r="O964" s="78"/>
      <c r="P964" s="78"/>
    </row>
    <row r="965">
      <c r="A965" s="82">
        <v>0.3004115226337449</v>
      </c>
      <c r="B965" s="83">
        <f t="shared" si="1"/>
        <v>0</v>
      </c>
      <c r="C965" s="80"/>
      <c r="D965" s="78"/>
      <c r="E965" s="78"/>
      <c r="F965" s="84"/>
      <c r="G965" s="78"/>
      <c r="H965" s="78"/>
      <c r="I965" s="78"/>
      <c r="J965" s="86"/>
      <c r="K965" s="78"/>
      <c r="L965" s="78"/>
      <c r="M965" s="78"/>
      <c r="N965" s="78"/>
      <c r="O965" s="78"/>
      <c r="P965" s="78"/>
    </row>
    <row r="966">
      <c r="A966" s="82">
        <v>3.0041152263374485E-8</v>
      </c>
      <c r="B966" s="83">
        <f t="shared" si="1"/>
        <v>0</v>
      </c>
      <c r="C966" s="80"/>
      <c r="D966" s="78"/>
      <c r="E966" s="78"/>
      <c r="F966" s="84"/>
      <c r="G966" s="78"/>
      <c r="H966" s="78"/>
      <c r="I966" s="78"/>
      <c r="J966" s="86"/>
      <c r="K966" s="78"/>
      <c r="L966" s="78"/>
      <c r="M966" s="78"/>
      <c r="N966" s="78"/>
      <c r="O966" s="78"/>
      <c r="P966" s="78"/>
    </row>
    <row r="967">
      <c r="A967" s="82">
        <v>0.9012345679012346</v>
      </c>
      <c r="B967" s="83">
        <f t="shared" si="1"/>
        <v>1</v>
      </c>
      <c r="C967" s="80"/>
      <c r="D967" s="78"/>
      <c r="E967" s="78"/>
      <c r="F967" s="84"/>
      <c r="G967" s="78"/>
      <c r="H967" s="78"/>
      <c r="I967" s="78"/>
      <c r="J967" s="86"/>
      <c r="K967" s="78"/>
      <c r="L967" s="78"/>
      <c r="M967" s="78"/>
      <c r="N967" s="78"/>
      <c r="O967" s="78"/>
      <c r="P967" s="78"/>
    </row>
    <row r="968">
      <c r="A968" s="82">
        <v>0.3004115226337449</v>
      </c>
      <c r="B968" s="83">
        <f t="shared" si="1"/>
        <v>0</v>
      </c>
      <c r="C968" s="80"/>
      <c r="D968" s="78"/>
      <c r="E968" s="78"/>
      <c r="F968" s="84"/>
      <c r="G968" s="78"/>
      <c r="H968" s="78"/>
      <c r="I968" s="78"/>
      <c r="J968" s="86"/>
      <c r="K968" s="78"/>
      <c r="L968" s="78"/>
      <c r="M968" s="78"/>
      <c r="N968" s="78"/>
      <c r="O968" s="78"/>
      <c r="P968" s="78"/>
    </row>
    <row r="969">
      <c r="A969" s="82">
        <v>1.0013717421124828E-8</v>
      </c>
      <c r="B969" s="83">
        <f t="shared" si="1"/>
        <v>0</v>
      </c>
      <c r="C969" s="80"/>
      <c r="D969" s="78"/>
      <c r="E969" s="78"/>
      <c r="F969" s="84"/>
      <c r="G969" s="78"/>
      <c r="H969" s="78"/>
      <c r="I969" s="78"/>
      <c r="J969" s="86"/>
      <c r="K969" s="78"/>
      <c r="L969" s="78"/>
      <c r="M969" s="78"/>
      <c r="N969" s="78"/>
      <c r="O969" s="78"/>
      <c r="P969" s="78"/>
    </row>
    <row r="970">
      <c r="A970" s="82">
        <v>0.060082304526748974</v>
      </c>
      <c r="B970" s="83">
        <f t="shared" si="1"/>
        <v>0</v>
      </c>
      <c r="C970" s="80"/>
      <c r="D970" s="78"/>
      <c r="E970" s="78"/>
      <c r="F970" s="84"/>
      <c r="G970" s="78"/>
      <c r="H970" s="78"/>
      <c r="I970" s="78"/>
      <c r="J970" s="86"/>
      <c r="K970" s="78"/>
      <c r="L970" s="78"/>
      <c r="M970" s="78"/>
      <c r="N970" s="78"/>
      <c r="O970" s="78"/>
      <c r="P970" s="78"/>
    </row>
    <row r="971">
      <c r="A971" s="82">
        <v>1.5020576131687243E-8</v>
      </c>
      <c r="B971" s="83">
        <f t="shared" si="1"/>
        <v>0</v>
      </c>
      <c r="C971" s="80"/>
      <c r="D971" s="78"/>
      <c r="E971" s="78"/>
      <c r="F971" s="84"/>
      <c r="G971" s="78"/>
      <c r="H971" s="78"/>
      <c r="I971" s="78"/>
      <c r="J971" s="86"/>
      <c r="K971" s="78"/>
      <c r="L971" s="78"/>
      <c r="M971" s="78"/>
      <c r="N971" s="78"/>
      <c r="O971" s="78"/>
      <c r="P971" s="78"/>
    </row>
    <row r="972">
      <c r="A972" s="82">
        <v>1.5020576131687243E-8</v>
      </c>
      <c r="B972" s="83">
        <f t="shared" si="1"/>
        <v>0</v>
      </c>
      <c r="C972" s="80"/>
      <c r="D972" s="78"/>
      <c r="E972" s="78"/>
      <c r="F972" s="84"/>
      <c r="G972" s="78"/>
      <c r="H972" s="78"/>
      <c r="I972" s="78"/>
      <c r="J972" s="81">
        <v>2.0</v>
      </c>
      <c r="K972" s="80">
        <v>1.0</v>
      </c>
      <c r="L972" s="78"/>
      <c r="M972" s="78"/>
      <c r="N972" s="78"/>
      <c r="O972" s="78"/>
      <c r="P972" s="78"/>
    </row>
    <row r="973">
      <c r="A973" s="82">
        <v>3.0041152263374485E-8</v>
      </c>
      <c r="B973" s="83">
        <f t="shared" si="1"/>
        <v>0</v>
      </c>
      <c r="C973" s="80"/>
      <c r="D973" s="78"/>
      <c r="E973" s="78"/>
      <c r="F973" s="84"/>
      <c r="G973" s="78"/>
      <c r="H973" s="78"/>
      <c r="I973" s="78"/>
      <c r="J973" s="81">
        <v>2.0</v>
      </c>
      <c r="K973" s="80">
        <v>1.0</v>
      </c>
      <c r="L973" s="78"/>
      <c r="M973" s="78"/>
      <c r="N973" s="78"/>
      <c r="O973" s="78"/>
      <c r="P973" s="78"/>
    </row>
    <row r="974">
      <c r="A974" s="82">
        <v>0.7510288065843622</v>
      </c>
      <c r="B974" s="83">
        <f t="shared" si="1"/>
        <v>0</v>
      </c>
      <c r="C974" s="80"/>
      <c r="D974" s="78"/>
      <c r="E974" s="78"/>
      <c r="F974" s="84"/>
      <c r="G974" s="78"/>
      <c r="H974" s="78"/>
      <c r="I974" s="78"/>
      <c r="J974" s="86"/>
      <c r="K974" s="78"/>
      <c r="L974" s="78"/>
      <c r="M974" s="78"/>
      <c r="N974" s="78"/>
      <c r="O974" s="78"/>
      <c r="P974" s="78"/>
    </row>
    <row r="975">
      <c r="A975" s="82">
        <v>0.10013717421124829</v>
      </c>
      <c r="B975" s="83">
        <f t="shared" si="1"/>
        <v>0</v>
      </c>
      <c r="C975" s="80"/>
      <c r="D975" s="78"/>
      <c r="E975" s="78"/>
      <c r="F975" s="84"/>
      <c r="G975" s="78"/>
      <c r="H975" s="78"/>
      <c r="I975" s="78"/>
      <c r="J975" s="81">
        <v>2.0</v>
      </c>
      <c r="K975" s="80">
        <v>1.0</v>
      </c>
      <c r="L975" s="78"/>
      <c r="M975" s="78"/>
      <c r="N975" s="78"/>
      <c r="O975" s="78"/>
      <c r="P975" s="78"/>
    </row>
    <row r="976">
      <c r="A976" s="82">
        <v>1.2016460905349795</v>
      </c>
      <c r="B976" s="83">
        <f t="shared" si="1"/>
        <v>1</v>
      </c>
      <c r="C976" s="80"/>
      <c r="D976" s="78"/>
      <c r="E976" s="78"/>
      <c r="F976" s="84"/>
      <c r="G976" s="78"/>
      <c r="H976" s="78"/>
      <c r="I976" s="78"/>
      <c r="J976" s="86"/>
      <c r="K976" s="78"/>
      <c r="L976" s="78"/>
      <c r="M976" s="78"/>
      <c r="N976" s="78"/>
      <c r="O976" s="78"/>
      <c r="P976" s="78"/>
    </row>
    <row r="977">
      <c r="A977" s="82">
        <v>1.5020576131687243E-8</v>
      </c>
      <c r="B977" s="83">
        <f t="shared" si="1"/>
        <v>0</v>
      </c>
      <c r="C977" s="80"/>
      <c r="D977" s="78"/>
      <c r="E977" s="78"/>
      <c r="F977" s="84"/>
      <c r="G977" s="78"/>
      <c r="H977" s="78"/>
      <c r="I977" s="78"/>
      <c r="J977" s="86"/>
      <c r="K977" s="78"/>
      <c r="L977" s="78"/>
      <c r="M977" s="78"/>
      <c r="N977" s="78"/>
      <c r="O977" s="78"/>
      <c r="P977" s="78"/>
    </row>
    <row r="978">
      <c r="A978" s="82">
        <v>0.07510288065843622</v>
      </c>
      <c r="B978" s="83">
        <f t="shared" si="1"/>
        <v>0</v>
      </c>
      <c r="C978" s="80"/>
      <c r="D978" s="78"/>
      <c r="E978" s="78"/>
      <c r="F978" s="84"/>
      <c r="G978" s="78"/>
      <c r="H978" s="78"/>
      <c r="I978" s="78"/>
      <c r="J978" s="81">
        <v>2.0</v>
      </c>
      <c r="K978" s="80">
        <v>1.0</v>
      </c>
      <c r="L978" s="78"/>
      <c r="M978" s="78"/>
      <c r="N978" s="78"/>
      <c r="O978" s="78"/>
      <c r="P978" s="78"/>
    </row>
    <row r="979">
      <c r="A979" s="82">
        <v>1.0013717421124828E-8</v>
      </c>
      <c r="B979" s="83">
        <f t="shared" si="1"/>
        <v>0</v>
      </c>
      <c r="C979" s="80"/>
      <c r="D979" s="78"/>
      <c r="E979" s="78"/>
      <c r="F979" s="84"/>
      <c r="G979" s="78"/>
      <c r="H979" s="78"/>
      <c r="I979" s="78"/>
      <c r="J979" s="86"/>
      <c r="K979" s="78"/>
      <c r="L979" s="78"/>
      <c r="M979" s="78"/>
      <c r="N979" s="78"/>
      <c r="O979" s="78"/>
      <c r="P979" s="78"/>
    </row>
    <row r="980">
      <c r="A980" s="82">
        <v>3.0041152263374485E-8</v>
      </c>
      <c r="B980" s="83">
        <f t="shared" si="1"/>
        <v>0</v>
      </c>
      <c r="C980" s="80"/>
      <c r="D980" s="78"/>
      <c r="E980" s="78"/>
      <c r="F980" s="84"/>
      <c r="G980" s="78"/>
      <c r="H980" s="78"/>
      <c r="I980" s="78"/>
      <c r="J980" s="86"/>
      <c r="K980" s="78"/>
      <c r="L980" s="78"/>
      <c r="M980" s="78"/>
      <c r="N980" s="78"/>
      <c r="O980" s="78"/>
      <c r="P980" s="78"/>
    </row>
    <row r="981">
      <c r="A981" s="82">
        <v>3.0041152263374485E-8</v>
      </c>
      <c r="B981" s="83">
        <f t="shared" si="1"/>
        <v>0</v>
      </c>
      <c r="C981" s="80"/>
      <c r="D981" s="78"/>
      <c r="E981" s="78"/>
      <c r="F981" s="84"/>
      <c r="G981" s="78"/>
      <c r="H981" s="78"/>
      <c r="I981" s="78"/>
      <c r="J981" s="86"/>
      <c r="K981" s="78"/>
      <c r="L981" s="78"/>
      <c r="M981" s="78"/>
      <c r="N981" s="78"/>
      <c r="O981" s="78"/>
      <c r="P981" s="78"/>
    </row>
    <row r="982">
      <c r="A982" s="82">
        <v>1.0013717421124828E-8</v>
      </c>
      <c r="B982" s="83">
        <f t="shared" si="1"/>
        <v>0</v>
      </c>
      <c r="C982" s="80"/>
      <c r="D982" s="78"/>
      <c r="E982" s="78"/>
      <c r="F982" s="84"/>
      <c r="G982" s="78"/>
      <c r="H982" s="78"/>
      <c r="I982" s="78"/>
      <c r="J982" s="86"/>
      <c r="K982" s="78"/>
      <c r="L982" s="78"/>
      <c r="M982" s="78"/>
      <c r="N982" s="78"/>
      <c r="O982" s="78"/>
      <c r="P982" s="78"/>
    </row>
    <row r="983">
      <c r="A983" s="82">
        <v>0.6008230452674898</v>
      </c>
      <c r="B983" s="83">
        <f t="shared" si="1"/>
        <v>0</v>
      </c>
      <c r="C983" s="80"/>
      <c r="D983" s="78"/>
      <c r="E983" s="78"/>
      <c r="F983" s="84"/>
      <c r="G983" s="78"/>
      <c r="H983" s="78"/>
      <c r="I983" s="78"/>
      <c r="J983" s="86"/>
      <c r="K983" s="78"/>
      <c r="L983" s="78"/>
      <c r="M983" s="78"/>
      <c r="N983" s="78"/>
      <c r="O983" s="78"/>
      <c r="P983" s="78"/>
    </row>
    <row r="984">
      <c r="A984" s="82">
        <v>3.0041152263374485E-8</v>
      </c>
      <c r="B984" s="83">
        <f t="shared" si="1"/>
        <v>0</v>
      </c>
      <c r="C984" s="80"/>
      <c r="D984" s="78"/>
      <c r="E984" s="78"/>
      <c r="F984" s="84"/>
      <c r="G984" s="78"/>
      <c r="H984" s="78"/>
      <c r="I984" s="78"/>
      <c r="J984" s="86"/>
      <c r="K984" s="78"/>
      <c r="L984" s="78"/>
      <c r="M984" s="78"/>
      <c r="N984" s="78"/>
      <c r="O984" s="78"/>
      <c r="P984" s="78"/>
    </row>
    <row r="985">
      <c r="A985" s="82">
        <v>3.0041152263374485E-8</v>
      </c>
      <c r="B985" s="83">
        <f t="shared" si="1"/>
        <v>0</v>
      </c>
      <c r="C985" s="80"/>
      <c r="D985" s="78"/>
      <c r="E985" s="78"/>
      <c r="F985" s="84"/>
      <c r="G985" s="78"/>
      <c r="H985" s="78"/>
      <c r="I985" s="78"/>
      <c r="J985" s="86"/>
      <c r="K985" s="78"/>
      <c r="L985" s="78"/>
      <c r="M985" s="78"/>
      <c r="N985" s="78"/>
      <c r="O985" s="78"/>
      <c r="P985" s="78"/>
    </row>
    <row r="986">
      <c r="A986" s="82">
        <v>0.20027434842249658</v>
      </c>
      <c r="B986" s="83">
        <f t="shared" si="1"/>
        <v>0</v>
      </c>
      <c r="C986" s="80"/>
      <c r="D986" s="78"/>
      <c r="E986" s="78"/>
      <c r="F986" s="84"/>
      <c r="G986" s="78"/>
      <c r="H986" s="78"/>
      <c r="I986" s="78"/>
      <c r="J986" s="86"/>
      <c r="K986" s="78"/>
      <c r="L986" s="78"/>
      <c r="M986" s="78"/>
      <c r="N986" s="78"/>
      <c r="O986" s="78"/>
      <c r="P986" s="78"/>
    </row>
    <row r="987">
      <c r="A987" s="82">
        <v>0.3004115226337449</v>
      </c>
      <c r="B987" s="83">
        <f t="shared" si="1"/>
        <v>0</v>
      </c>
      <c r="C987" s="80"/>
      <c r="D987" s="78"/>
      <c r="E987" s="78"/>
      <c r="F987" s="84"/>
      <c r="G987" s="78"/>
      <c r="H987" s="78"/>
      <c r="I987" s="78"/>
      <c r="J987" s="86"/>
      <c r="K987" s="78"/>
      <c r="L987" s="78"/>
      <c r="M987" s="78"/>
      <c r="N987" s="78"/>
      <c r="O987" s="78"/>
      <c r="P987" s="78"/>
    </row>
    <row r="988">
      <c r="A988" s="82">
        <v>0.09831649831649832</v>
      </c>
      <c r="B988" s="83">
        <f t="shared" si="1"/>
        <v>0</v>
      </c>
      <c r="C988" s="80"/>
      <c r="D988" s="78"/>
      <c r="E988" s="78"/>
      <c r="F988" s="84"/>
      <c r="G988" s="78"/>
      <c r="H988" s="78"/>
      <c r="I988" s="78"/>
      <c r="J988" s="86"/>
      <c r="K988" s="78"/>
      <c r="L988" s="78"/>
      <c r="M988" s="78"/>
      <c r="N988" s="78"/>
      <c r="O988" s="78"/>
      <c r="P988" s="78"/>
    </row>
    <row r="989">
      <c r="A989" s="82">
        <v>5.006858710562414E-9</v>
      </c>
      <c r="B989" s="83">
        <f t="shared" si="1"/>
        <v>0</v>
      </c>
      <c r="C989" s="80"/>
      <c r="D989" s="78"/>
      <c r="E989" s="78"/>
      <c r="F989" s="84"/>
      <c r="G989" s="78"/>
      <c r="H989" s="78"/>
      <c r="I989" s="78"/>
      <c r="J989" s="86"/>
      <c r="K989" s="78"/>
      <c r="L989" s="78"/>
      <c r="M989" s="78"/>
      <c r="N989" s="78"/>
      <c r="O989" s="78"/>
      <c r="P989" s="78"/>
    </row>
    <row r="990">
      <c r="A990" s="82">
        <v>5.006858710562414E-9</v>
      </c>
      <c r="B990" s="83">
        <f t="shared" si="1"/>
        <v>0</v>
      </c>
      <c r="C990" s="80"/>
      <c r="D990" s="78"/>
      <c r="E990" s="78"/>
      <c r="F990" s="84"/>
      <c r="G990" s="78"/>
      <c r="H990" s="78"/>
      <c r="I990" s="78"/>
      <c r="J990" s="86"/>
      <c r="K990" s="78"/>
      <c r="L990" s="78"/>
      <c r="M990" s="78"/>
      <c r="N990" s="78"/>
      <c r="O990" s="78"/>
      <c r="P990" s="78"/>
    </row>
    <row r="991">
      <c r="A991" s="82">
        <v>5.006858710562414E-9</v>
      </c>
      <c r="B991" s="83">
        <f t="shared" si="1"/>
        <v>0</v>
      </c>
      <c r="C991" s="80"/>
      <c r="D991" s="78"/>
      <c r="E991" s="78"/>
      <c r="F991" s="84"/>
      <c r="G991" s="78"/>
      <c r="H991" s="78"/>
      <c r="I991" s="78"/>
      <c r="J991" s="86"/>
      <c r="K991" s="78"/>
      <c r="L991" s="78"/>
      <c r="M991" s="78"/>
      <c r="N991" s="78"/>
      <c r="O991" s="78"/>
      <c r="P991" s="78"/>
    </row>
    <row r="992">
      <c r="A992" s="82">
        <v>4.2915931804820695E-9</v>
      </c>
      <c r="B992" s="83">
        <f t="shared" si="1"/>
        <v>0</v>
      </c>
      <c r="C992" s="80"/>
      <c r="D992" s="78"/>
      <c r="E992" s="78"/>
      <c r="F992" s="84"/>
      <c r="G992" s="78"/>
      <c r="H992" s="78"/>
      <c r="I992" s="78"/>
      <c r="J992" s="86"/>
      <c r="K992" s="78"/>
      <c r="L992" s="78"/>
      <c r="M992" s="78"/>
      <c r="N992" s="78"/>
      <c r="O992" s="78"/>
      <c r="P992" s="78"/>
    </row>
    <row r="993">
      <c r="A993" s="82">
        <v>0.9012345679012346</v>
      </c>
      <c r="B993" s="83">
        <f t="shared" si="1"/>
        <v>1</v>
      </c>
      <c r="C993" s="80"/>
      <c r="D993" s="78"/>
      <c r="E993" s="78"/>
      <c r="F993" s="84"/>
      <c r="G993" s="78"/>
      <c r="H993" s="78"/>
      <c r="I993" s="78"/>
      <c r="J993" s="86"/>
      <c r="K993" s="78"/>
      <c r="L993" s="78"/>
      <c r="M993" s="78"/>
      <c r="N993" s="78"/>
      <c r="O993" s="78"/>
      <c r="P993" s="78"/>
    </row>
    <row r="994">
      <c r="A994" s="82">
        <v>3.0041152263374485E-8</v>
      </c>
      <c r="B994" s="83">
        <f t="shared" si="1"/>
        <v>0</v>
      </c>
      <c r="C994" s="80"/>
      <c r="D994" s="78"/>
      <c r="E994" s="78"/>
      <c r="F994" s="84"/>
      <c r="G994" s="78"/>
      <c r="H994" s="78"/>
      <c r="I994" s="78"/>
      <c r="J994" s="81">
        <v>2.0</v>
      </c>
      <c r="K994" s="80">
        <v>1.0</v>
      </c>
      <c r="L994" s="78"/>
      <c r="M994" s="78"/>
      <c r="N994" s="78"/>
      <c r="O994" s="78"/>
      <c r="P994" s="78"/>
    </row>
    <row r="995">
      <c r="A995" s="82">
        <v>1.8024691358024691</v>
      </c>
      <c r="B995" s="83">
        <f t="shared" si="1"/>
        <v>2</v>
      </c>
      <c r="C995" s="80"/>
      <c r="D995" s="78"/>
      <c r="E995" s="78"/>
      <c r="F995" s="84"/>
      <c r="G995" s="78"/>
      <c r="H995" s="78"/>
      <c r="I995" s="78"/>
      <c r="J995" s="86"/>
      <c r="K995" s="78"/>
      <c r="L995" s="78"/>
      <c r="M995" s="78"/>
      <c r="N995" s="78"/>
      <c r="O995" s="78"/>
      <c r="P995" s="78"/>
    </row>
    <row r="996">
      <c r="A996" s="82">
        <v>3.0041152263374485E-8</v>
      </c>
      <c r="B996" s="83">
        <f t="shared" si="1"/>
        <v>0</v>
      </c>
      <c r="C996" s="80"/>
      <c r="D996" s="78"/>
      <c r="E996" s="78"/>
      <c r="F996" s="84"/>
      <c r="G996" s="78"/>
      <c r="H996" s="78"/>
      <c r="I996" s="78"/>
      <c r="J996" s="86"/>
      <c r="K996" s="78"/>
      <c r="L996" s="78"/>
      <c r="M996" s="78"/>
      <c r="N996" s="78"/>
      <c r="O996" s="78"/>
      <c r="P996" s="78"/>
    </row>
    <row r="997">
      <c r="A997" s="82">
        <v>5.006858710562414E-9</v>
      </c>
      <c r="B997" s="83">
        <f t="shared" si="1"/>
        <v>0</v>
      </c>
      <c r="C997" s="80"/>
      <c r="D997" s="78"/>
      <c r="E997" s="78"/>
      <c r="F997" s="84"/>
      <c r="G997" s="78"/>
      <c r="H997" s="78"/>
      <c r="I997" s="78"/>
      <c r="J997" s="86"/>
      <c r="K997" s="78"/>
      <c r="L997" s="78"/>
      <c r="M997" s="78"/>
      <c r="N997" s="78"/>
      <c r="O997" s="78"/>
      <c r="P997" s="78"/>
    </row>
    <row r="998">
      <c r="A998" s="82">
        <v>6.008230452674897E-9</v>
      </c>
      <c r="B998" s="83">
        <f t="shared" si="1"/>
        <v>0</v>
      </c>
      <c r="C998" s="80"/>
      <c r="D998" s="78"/>
      <c r="E998" s="78"/>
      <c r="F998" s="84"/>
      <c r="G998" s="78"/>
      <c r="H998" s="78"/>
      <c r="I998" s="78"/>
      <c r="J998" s="86"/>
      <c r="K998" s="78"/>
      <c r="L998" s="78"/>
      <c r="M998" s="78"/>
      <c r="N998" s="78"/>
      <c r="O998" s="78"/>
      <c r="P998" s="78"/>
    </row>
    <row r="999">
      <c r="A999" s="82">
        <v>0.3004115226337449</v>
      </c>
      <c r="B999" s="83">
        <f t="shared" si="1"/>
        <v>0</v>
      </c>
      <c r="C999" s="80"/>
      <c r="D999" s="78"/>
      <c r="E999" s="78"/>
      <c r="F999" s="84"/>
      <c r="G999" s="78"/>
      <c r="H999" s="78"/>
      <c r="I999" s="78"/>
      <c r="J999" s="86"/>
      <c r="K999" s="78"/>
      <c r="L999" s="78"/>
      <c r="M999" s="78"/>
      <c r="N999" s="78"/>
      <c r="O999" s="78"/>
      <c r="P999" s="78"/>
    </row>
    <row r="1000">
      <c r="A1000" s="82">
        <v>0.2670324645633288</v>
      </c>
      <c r="B1000" s="83">
        <f t="shared" si="1"/>
        <v>0</v>
      </c>
      <c r="C1000" s="80"/>
      <c r="D1000" s="78"/>
      <c r="E1000" s="78"/>
      <c r="F1000" s="84"/>
      <c r="G1000" s="78"/>
      <c r="H1000" s="78"/>
      <c r="I1000" s="78"/>
      <c r="J1000" s="86"/>
      <c r="K1000" s="78"/>
      <c r="L1000" s="78"/>
      <c r="M1000" s="78"/>
      <c r="N1000" s="78"/>
      <c r="O1000" s="78"/>
      <c r="P1000" s="78"/>
    </row>
    <row r="1001">
      <c r="A1001" s="82">
        <v>0.8344764517604024</v>
      </c>
      <c r="B1001" s="83">
        <f t="shared" si="1"/>
        <v>0</v>
      </c>
      <c r="C1001" s="80"/>
      <c r="D1001" s="78"/>
      <c r="E1001" s="78"/>
      <c r="F1001" s="84"/>
      <c r="G1001" s="78"/>
      <c r="H1001" s="78"/>
      <c r="I1001" s="78"/>
      <c r="J1001" s="86"/>
      <c r="K1001" s="78"/>
      <c r="L1001" s="78"/>
      <c r="M1001" s="78"/>
      <c r="N1001" s="78"/>
      <c r="O1001" s="78"/>
      <c r="P1001" s="78"/>
    </row>
    <row r="1002">
      <c r="A1002" s="82">
        <v>0.08583186360964139</v>
      </c>
      <c r="B1002" s="83">
        <f t="shared" si="1"/>
        <v>0</v>
      </c>
      <c r="C1002" s="80"/>
      <c r="D1002" s="78"/>
      <c r="E1002" s="78"/>
      <c r="F1002" s="84"/>
      <c r="G1002" s="78"/>
      <c r="H1002" s="78"/>
      <c r="I1002" s="78"/>
      <c r="J1002" s="86"/>
      <c r="K1002" s="78"/>
      <c r="L1002" s="78"/>
      <c r="M1002" s="78"/>
      <c r="N1002" s="78"/>
      <c r="O1002" s="78"/>
      <c r="P1002" s="78"/>
    </row>
    <row r="1003">
      <c r="A1003" s="82">
        <v>0.021457965902410347</v>
      </c>
      <c r="B1003" s="83">
        <f t="shared" si="1"/>
        <v>0</v>
      </c>
      <c r="C1003" s="80"/>
      <c r="D1003" s="78"/>
      <c r="E1003" s="78"/>
      <c r="F1003" s="84"/>
      <c r="G1003" s="78"/>
      <c r="H1003" s="78"/>
      <c r="I1003" s="78"/>
      <c r="J1003" s="86"/>
      <c r="K1003" s="78"/>
      <c r="L1003" s="78"/>
      <c r="M1003" s="78"/>
      <c r="N1003" s="78"/>
      <c r="O1003" s="78"/>
      <c r="P1003" s="78"/>
    </row>
    <row r="1004">
      <c r="A1004" s="82">
        <v>0.27992891881780774</v>
      </c>
      <c r="B1004" s="83">
        <f t="shared" si="1"/>
        <v>0</v>
      </c>
      <c r="C1004" s="80"/>
      <c r="D1004" s="78"/>
      <c r="E1004" s="78"/>
      <c r="F1004" s="84"/>
      <c r="G1004" s="78"/>
      <c r="H1004" s="78"/>
      <c r="I1004" s="78"/>
      <c r="J1004" s="86"/>
      <c r="K1004" s="78"/>
      <c r="L1004" s="78"/>
      <c r="M1004" s="78"/>
      <c r="N1004" s="78"/>
      <c r="O1004" s="78"/>
      <c r="P1004" s="78"/>
    </row>
    <row r="1005">
      <c r="A1005" s="82">
        <v>1.0013717421124828E-8</v>
      </c>
      <c r="B1005" s="83">
        <f t="shared" si="1"/>
        <v>0</v>
      </c>
      <c r="C1005" s="80"/>
      <c r="D1005" s="78"/>
      <c r="E1005" s="78"/>
      <c r="F1005" s="84"/>
      <c r="G1005" s="78"/>
      <c r="H1005" s="78"/>
      <c r="I1005" s="78"/>
      <c r="J1005" s="86"/>
      <c r="K1005" s="78"/>
      <c r="L1005" s="78"/>
      <c r="M1005" s="78"/>
      <c r="N1005" s="78"/>
      <c r="O1005" s="78"/>
      <c r="P1005" s="78"/>
    </row>
    <row r="1006">
      <c r="A1006" s="82">
        <v>0.15020576131687244</v>
      </c>
      <c r="B1006" s="83">
        <f t="shared" si="1"/>
        <v>0</v>
      </c>
      <c r="C1006" s="80"/>
      <c r="D1006" s="78"/>
      <c r="E1006" s="78"/>
      <c r="F1006" s="84"/>
      <c r="G1006" s="78"/>
      <c r="H1006" s="78"/>
      <c r="I1006" s="78"/>
      <c r="J1006" s="86"/>
      <c r="K1006" s="78"/>
      <c r="L1006" s="78"/>
      <c r="M1006" s="78"/>
      <c r="N1006" s="78"/>
      <c r="O1006" s="78"/>
      <c r="P1006" s="78"/>
    </row>
    <row r="1007">
      <c r="A1007" s="82">
        <v>1.5020576131687243E-8</v>
      </c>
      <c r="B1007" s="83">
        <f t="shared" si="1"/>
        <v>0</v>
      </c>
      <c r="C1007" s="80"/>
      <c r="D1007" s="78"/>
      <c r="E1007" s="78"/>
      <c r="F1007" s="84"/>
      <c r="G1007" s="78"/>
      <c r="H1007" s="78"/>
      <c r="I1007" s="78"/>
      <c r="J1007" s="81">
        <v>2.0</v>
      </c>
      <c r="K1007" s="80">
        <v>1.0</v>
      </c>
      <c r="L1007" s="78"/>
      <c r="M1007" s="78"/>
      <c r="N1007" s="78"/>
      <c r="O1007" s="78"/>
      <c r="P1007" s="78"/>
    </row>
    <row r="1008">
      <c r="A1008" s="82">
        <v>1.0013717421124828E-8</v>
      </c>
      <c r="B1008" s="83">
        <f t="shared" si="1"/>
        <v>0</v>
      </c>
      <c r="C1008" s="80"/>
      <c r="D1008" s="78"/>
      <c r="E1008" s="78"/>
      <c r="F1008" s="84"/>
      <c r="G1008" s="78"/>
      <c r="H1008" s="78"/>
      <c r="I1008" s="78"/>
      <c r="J1008" s="81">
        <v>2.0</v>
      </c>
      <c r="K1008" s="80">
        <v>1.0</v>
      </c>
      <c r="L1008" s="78"/>
      <c r="M1008" s="78"/>
      <c r="N1008" s="78"/>
      <c r="O1008" s="78"/>
      <c r="P1008" s="78"/>
    </row>
    <row r="1009">
      <c r="A1009" s="82">
        <v>3.0041152263374485E-8</v>
      </c>
      <c r="B1009" s="83">
        <f t="shared" si="1"/>
        <v>0</v>
      </c>
      <c r="C1009" s="80"/>
      <c r="D1009" s="78"/>
      <c r="E1009" s="78"/>
      <c r="F1009" s="84"/>
      <c r="G1009" s="78"/>
      <c r="H1009" s="78"/>
      <c r="I1009" s="78"/>
      <c r="J1009" s="86"/>
      <c r="K1009" s="78"/>
      <c r="L1009" s="78"/>
      <c r="M1009" s="78"/>
      <c r="N1009" s="78"/>
      <c r="O1009" s="78"/>
      <c r="P1009" s="78"/>
    </row>
    <row r="1010">
      <c r="A1010" s="82">
        <v>3.0041152263374485E-8</v>
      </c>
      <c r="B1010" s="83">
        <f t="shared" si="1"/>
        <v>0</v>
      </c>
      <c r="C1010" s="80"/>
      <c r="D1010" s="78"/>
      <c r="E1010" s="78"/>
      <c r="F1010" s="84"/>
      <c r="G1010" s="78"/>
      <c r="H1010" s="78"/>
      <c r="I1010" s="78"/>
      <c r="J1010" s="86"/>
      <c r="K1010" s="78"/>
      <c r="L1010" s="78"/>
      <c r="M1010" s="78"/>
      <c r="N1010" s="78"/>
      <c r="O1010" s="78"/>
      <c r="P1010" s="78"/>
    </row>
    <row r="1011">
      <c r="A1011" s="82">
        <v>3.0041152263374485E-8</v>
      </c>
      <c r="B1011" s="83">
        <f t="shared" si="1"/>
        <v>0</v>
      </c>
      <c r="C1011" s="80"/>
      <c r="D1011" s="78"/>
      <c r="E1011" s="78"/>
      <c r="F1011" s="84"/>
      <c r="G1011" s="78"/>
      <c r="H1011" s="78"/>
      <c r="I1011" s="78"/>
      <c r="J1011" s="86"/>
      <c r="K1011" s="78"/>
      <c r="L1011" s="78"/>
      <c r="M1011" s="78"/>
      <c r="N1011" s="78"/>
      <c r="O1011" s="78"/>
      <c r="P1011" s="78"/>
    </row>
    <row r="1012">
      <c r="A1012" s="82">
        <v>1.5020576131687243E-8</v>
      </c>
      <c r="B1012" s="83">
        <f t="shared" si="1"/>
        <v>0</v>
      </c>
      <c r="C1012" s="80"/>
      <c r="D1012" s="78"/>
      <c r="E1012" s="78"/>
      <c r="F1012" s="84"/>
      <c r="G1012" s="78"/>
      <c r="H1012" s="78"/>
      <c r="I1012" s="78"/>
      <c r="J1012" s="86"/>
      <c r="K1012" s="78"/>
      <c r="L1012" s="78"/>
      <c r="M1012" s="78"/>
      <c r="N1012" s="78"/>
      <c r="O1012" s="78"/>
      <c r="P1012" s="78"/>
    </row>
    <row r="1013">
      <c r="A1013" s="82">
        <v>1.2016460905349795</v>
      </c>
      <c r="B1013" s="83">
        <f t="shared" si="1"/>
        <v>1</v>
      </c>
      <c r="C1013" s="80"/>
      <c r="D1013" s="78"/>
      <c r="E1013" s="78"/>
      <c r="F1013" s="84"/>
      <c r="G1013" s="78"/>
      <c r="H1013" s="78"/>
      <c r="I1013" s="78"/>
      <c r="J1013" s="81">
        <v>2.0</v>
      </c>
      <c r="K1013" s="80">
        <v>1.0</v>
      </c>
      <c r="L1013" s="78"/>
      <c r="M1013" s="78"/>
      <c r="N1013" s="78"/>
      <c r="O1013" s="78"/>
      <c r="P1013" s="78"/>
    </row>
    <row r="1014">
      <c r="A1014" s="82">
        <v>0.6008230452674898</v>
      </c>
      <c r="B1014" s="83">
        <f t="shared" si="1"/>
        <v>0</v>
      </c>
      <c r="C1014" s="80"/>
      <c r="D1014" s="78"/>
      <c r="E1014" s="78"/>
      <c r="F1014" s="84"/>
      <c r="G1014" s="78"/>
      <c r="H1014" s="78"/>
      <c r="I1014" s="78"/>
      <c r="J1014" s="86"/>
      <c r="K1014" s="78"/>
      <c r="L1014" s="78"/>
      <c r="M1014" s="78"/>
      <c r="N1014" s="78"/>
      <c r="O1014" s="78"/>
      <c r="P1014" s="78"/>
    </row>
    <row r="1015">
      <c r="A1015" s="82">
        <v>3.0041152263374485E-8</v>
      </c>
      <c r="B1015" s="83">
        <f t="shared" si="1"/>
        <v>0</v>
      </c>
      <c r="C1015" s="80"/>
      <c r="D1015" s="78"/>
      <c r="E1015" s="78"/>
      <c r="F1015" s="84"/>
      <c r="G1015" s="78"/>
      <c r="H1015" s="78"/>
      <c r="I1015" s="78"/>
      <c r="J1015" s="86"/>
      <c r="K1015" s="78"/>
      <c r="L1015" s="78"/>
      <c r="M1015" s="78"/>
      <c r="N1015" s="78"/>
      <c r="O1015" s="78"/>
      <c r="P1015" s="78"/>
    </row>
    <row r="1016">
      <c r="A1016" s="82">
        <v>3.0041152263374485E-8</v>
      </c>
      <c r="B1016" s="83">
        <f t="shared" si="1"/>
        <v>0</v>
      </c>
      <c r="C1016" s="80"/>
      <c r="D1016" s="78"/>
      <c r="E1016" s="78"/>
      <c r="F1016" s="84"/>
      <c r="G1016" s="78"/>
      <c r="H1016" s="78"/>
      <c r="I1016" s="78"/>
      <c r="J1016" s="86"/>
      <c r="K1016" s="78"/>
      <c r="L1016" s="78"/>
      <c r="M1016" s="78"/>
      <c r="N1016" s="78"/>
      <c r="O1016" s="78"/>
      <c r="P1016" s="78"/>
    </row>
    <row r="1017">
      <c r="A1017" s="82">
        <v>3.0041152263374485E-8</v>
      </c>
      <c r="B1017" s="83">
        <f t="shared" si="1"/>
        <v>0</v>
      </c>
      <c r="C1017" s="80"/>
      <c r="D1017" s="78"/>
      <c r="E1017" s="78"/>
      <c r="F1017" s="84"/>
      <c r="G1017" s="78"/>
      <c r="H1017" s="78"/>
      <c r="I1017" s="78"/>
      <c r="J1017" s="86"/>
      <c r="K1017" s="78"/>
      <c r="L1017" s="78"/>
      <c r="M1017" s="78"/>
      <c r="N1017" s="78"/>
      <c r="O1017" s="78"/>
      <c r="P1017" s="78"/>
    </row>
    <row r="1018">
      <c r="A1018" s="82">
        <v>1.5020576131687243E-8</v>
      </c>
      <c r="B1018" s="83">
        <f t="shared" si="1"/>
        <v>0</v>
      </c>
      <c r="C1018" s="80"/>
      <c r="D1018" s="78"/>
      <c r="E1018" s="78"/>
      <c r="F1018" s="84"/>
      <c r="G1018" s="78"/>
      <c r="H1018" s="78"/>
      <c r="I1018" s="78"/>
      <c r="J1018" s="86"/>
      <c r="K1018" s="78"/>
      <c r="L1018" s="78"/>
      <c r="M1018" s="78"/>
      <c r="N1018" s="78"/>
      <c r="O1018" s="78"/>
      <c r="P1018" s="78"/>
    </row>
    <row r="1019">
      <c r="A1019" s="82">
        <v>3.0041152263374485E-8</v>
      </c>
      <c r="B1019" s="83">
        <f t="shared" si="1"/>
        <v>0</v>
      </c>
      <c r="C1019" s="80"/>
      <c r="D1019" s="78"/>
      <c r="E1019" s="78"/>
      <c r="F1019" s="84"/>
      <c r="G1019" s="78"/>
      <c r="H1019" s="78"/>
      <c r="I1019" s="78"/>
      <c r="J1019" s="81">
        <v>2.0</v>
      </c>
      <c r="K1019" s="80">
        <v>1.0</v>
      </c>
      <c r="L1019" s="78"/>
      <c r="M1019" s="78"/>
      <c r="N1019" s="78"/>
      <c r="O1019" s="78"/>
      <c r="P1019" s="78"/>
    </row>
    <row r="1020">
      <c r="A1020" s="82">
        <v>1.0013717421124828E-8</v>
      </c>
      <c r="B1020" s="83">
        <f t="shared" si="1"/>
        <v>0</v>
      </c>
      <c r="C1020" s="80"/>
      <c r="D1020" s="78"/>
      <c r="E1020" s="78"/>
      <c r="F1020" s="84"/>
      <c r="G1020" s="78"/>
      <c r="H1020" s="78"/>
      <c r="I1020" s="78"/>
      <c r="J1020" s="86"/>
      <c r="K1020" s="78"/>
      <c r="L1020" s="78"/>
      <c r="M1020" s="78"/>
      <c r="N1020" s="78"/>
      <c r="O1020" s="78"/>
      <c r="P1020" s="78"/>
    </row>
    <row r="1021">
      <c r="A1021" s="82">
        <v>0.8607945552389997</v>
      </c>
      <c r="B1021" s="83">
        <f t="shared" si="1"/>
        <v>0</v>
      </c>
      <c r="C1021" s="80"/>
      <c r="D1021" s="78"/>
      <c r="E1021" s="78"/>
      <c r="F1021" s="84"/>
      <c r="G1021" s="78"/>
      <c r="H1021" s="78"/>
      <c r="I1021" s="78"/>
      <c r="J1021" s="86"/>
      <c r="K1021" s="78"/>
      <c r="L1021" s="78"/>
      <c r="M1021" s="78"/>
      <c r="N1021" s="78"/>
      <c r="O1021" s="78"/>
      <c r="P1021" s="78"/>
    </row>
    <row r="1022">
      <c r="A1022" s="82">
        <v>0.6008230452674898</v>
      </c>
      <c r="B1022" s="83">
        <f t="shared" si="1"/>
        <v>0</v>
      </c>
      <c r="C1022" s="80"/>
      <c r="D1022" s="78"/>
      <c r="E1022" s="78"/>
      <c r="F1022" s="84"/>
      <c r="G1022" s="78"/>
      <c r="H1022" s="78"/>
      <c r="I1022" s="78"/>
      <c r="J1022" s="86"/>
      <c r="K1022" s="78"/>
      <c r="L1022" s="78"/>
      <c r="M1022" s="78"/>
      <c r="N1022" s="78"/>
      <c r="O1022" s="78"/>
      <c r="P1022" s="78"/>
    </row>
    <row r="1023">
      <c r="A1023" s="82">
        <v>1.2166666666666666</v>
      </c>
      <c r="B1023" s="83">
        <f t="shared" si="1"/>
        <v>2</v>
      </c>
      <c r="C1023" s="80"/>
      <c r="D1023" s="78"/>
      <c r="E1023" s="78"/>
      <c r="F1023" s="84"/>
      <c r="G1023" s="78"/>
      <c r="H1023" s="78"/>
      <c r="I1023" s="78"/>
      <c r="J1023" s="86"/>
      <c r="K1023" s="78"/>
      <c r="L1023" s="78"/>
      <c r="M1023" s="78"/>
      <c r="N1023" s="78"/>
      <c r="O1023" s="78"/>
      <c r="P1023" s="78"/>
    </row>
    <row r="1024">
      <c r="A1024" s="82">
        <v>0.15020576131687244</v>
      </c>
      <c r="B1024" s="83">
        <f t="shared" si="1"/>
        <v>0</v>
      </c>
      <c r="C1024" s="80"/>
      <c r="D1024" s="78"/>
      <c r="E1024" s="78"/>
      <c r="F1024" s="84"/>
      <c r="G1024" s="78"/>
      <c r="H1024" s="78"/>
      <c r="I1024" s="78"/>
      <c r="J1024" s="86"/>
      <c r="K1024" s="78"/>
      <c r="L1024" s="78"/>
      <c r="M1024" s="78"/>
      <c r="N1024" s="78"/>
      <c r="O1024" s="78"/>
      <c r="P1024" s="78"/>
    </row>
    <row r="1025">
      <c r="A1025" s="82">
        <v>0.03504801097393691</v>
      </c>
      <c r="B1025" s="83">
        <f t="shared" si="1"/>
        <v>0</v>
      </c>
      <c r="C1025" s="80"/>
      <c r="D1025" s="78"/>
      <c r="E1025" s="78"/>
      <c r="F1025" s="84"/>
      <c r="G1025" s="78"/>
      <c r="H1025" s="78"/>
      <c r="I1025" s="78"/>
      <c r="J1025" s="86"/>
      <c r="K1025" s="78"/>
      <c r="L1025" s="78"/>
      <c r="M1025" s="78"/>
      <c r="N1025" s="78"/>
      <c r="O1025" s="78"/>
      <c r="P1025" s="78"/>
    </row>
    <row r="1026">
      <c r="A1026" s="82">
        <v>1.5811132770197097E-9</v>
      </c>
      <c r="B1026" s="83">
        <f t="shared" si="1"/>
        <v>0</v>
      </c>
      <c r="C1026" s="80"/>
      <c r="D1026" s="78"/>
      <c r="E1026" s="78"/>
      <c r="F1026" s="84"/>
      <c r="G1026" s="78"/>
      <c r="H1026" s="78"/>
      <c r="I1026" s="78"/>
      <c r="J1026" s="86"/>
      <c r="K1026" s="78"/>
      <c r="L1026" s="78"/>
      <c r="M1026" s="78"/>
      <c r="N1026" s="78"/>
      <c r="O1026" s="78"/>
      <c r="P1026" s="78"/>
    </row>
    <row r="1027">
      <c r="A1027" s="82">
        <v>1.2016460905349795</v>
      </c>
      <c r="B1027" s="83">
        <f t="shared" si="1"/>
        <v>1</v>
      </c>
      <c r="C1027" s="80"/>
      <c r="D1027" s="78"/>
      <c r="E1027" s="78"/>
      <c r="F1027" s="84"/>
      <c r="G1027" s="78"/>
      <c r="H1027" s="78"/>
      <c r="I1027" s="78"/>
      <c r="J1027" s="86"/>
      <c r="K1027" s="78"/>
      <c r="L1027" s="78"/>
      <c r="M1027" s="78"/>
      <c r="N1027" s="78"/>
      <c r="O1027" s="78"/>
      <c r="P1027" s="78"/>
    </row>
    <row r="1028">
      <c r="A1028" s="82">
        <v>1.5020576131687242E-9</v>
      </c>
      <c r="B1028" s="83">
        <f t="shared" si="1"/>
        <v>0</v>
      </c>
      <c r="C1028" s="80"/>
      <c r="D1028" s="78"/>
      <c r="E1028" s="78"/>
      <c r="F1028" s="84"/>
      <c r="G1028" s="78"/>
      <c r="H1028" s="78"/>
      <c r="I1028" s="78"/>
      <c r="J1028" s="86"/>
      <c r="K1028" s="78"/>
      <c r="L1028" s="78"/>
      <c r="M1028" s="78"/>
      <c r="N1028" s="78"/>
      <c r="O1028" s="78"/>
      <c r="P1028" s="78"/>
    </row>
    <row r="1029">
      <c r="A1029" s="82">
        <v>0.9012345679012346</v>
      </c>
      <c r="B1029" s="83">
        <f t="shared" si="1"/>
        <v>1</v>
      </c>
      <c r="C1029" s="80"/>
      <c r="D1029" s="78"/>
      <c r="E1029" s="78"/>
      <c r="F1029" s="84"/>
      <c r="G1029" s="78"/>
      <c r="H1029" s="78"/>
      <c r="I1029" s="78"/>
      <c r="J1029" s="86"/>
      <c r="K1029" s="78"/>
      <c r="L1029" s="78"/>
      <c r="M1029" s="78"/>
      <c r="N1029" s="78"/>
      <c r="O1029" s="78"/>
      <c r="P1029" s="78"/>
    </row>
    <row r="1030">
      <c r="A1030" s="82">
        <v>1.5020576131687243E-8</v>
      </c>
      <c r="B1030" s="83">
        <f t="shared" si="1"/>
        <v>0</v>
      </c>
      <c r="C1030" s="80"/>
      <c r="D1030" s="78"/>
      <c r="E1030" s="78"/>
      <c r="F1030" s="84"/>
      <c r="G1030" s="78"/>
      <c r="H1030" s="78"/>
      <c r="I1030" s="78"/>
      <c r="J1030" s="86"/>
      <c r="K1030" s="78"/>
      <c r="L1030" s="78"/>
      <c r="M1030" s="78"/>
      <c r="N1030" s="78"/>
      <c r="O1030" s="78"/>
      <c r="P1030" s="78"/>
    </row>
    <row r="1031">
      <c r="A1031" s="82">
        <v>3.0041152263374485E-8</v>
      </c>
      <c r="B1031" s="83">
        <f t="shared" si="1"/>
        <v>0</v>
      </c>
      <c r="C1031" s="80"/>
      <c r="D1031" s="78"/>
      <c r="E1031" s="78"/>
      <c r="F1031" s="84"/>
      <c r="G1031" s="78"/>
      <c r="H1031" s="78"/>
      <c r="I1031" s="78"/>
      <c r="J1031" s="81">
        <v>2.0</v>
      </c>
      <c r="K1031" s="80">
        <v>1.0</v>
      </c>
      <c r="L1031" s="78"/>
      <c r="M1031" s="78"/>
      <c r="N1031" s="78"/>
      <c r="O1031" s="78"/>
      <c r="P1031" s="78"/>
    </row>
    <row r="1032">
      <c r="A1032" s="82">
        <v>3.0041152263374485E-8</v>
      </c>
      <c r="B1032" s="83">
        <f t="shared" si="1"/>
        <v>0</v>
      </c>
      <c r="C1032" s="80"/>
      <c r="D1032" s="78"/>
      <c r="E1032" s="78"/>
      <c r="F1032" s="84"/>
      <c r="G1032" s="78"/>
      <c r="H1032" s="78"/>
      <c r="I1032" s="78"/>
      <c r="J1032" s="86"/>
      <c r="K1032" s="78"/>
      <c r="L1032" s="78"/>
      <c r="M1032" s="78"/>
      <c r="N1032" s="78"/>
      <c r="O1032" s="78"/>
      <c r="P1032" s="78"/>
    </row>
    <row r="1033">
      <c r="A1033" s="82">
        <v>3.0041152263374485E-8</v>
      </c>
      <c r="B1033" s="83">
        <f t="shared" si="1"/>
        <v>0</v>
      </c>
      <c r="C1033" s="80"/>
      <c r="D1033" s="78"/>
      <c r="E1033" s="78"/>
      <c r="F1033" s="84"/>
      <c r="G1033" s="78"/>
      <c r="H1033" s="78"/>
      <c r="I1033" s="78"/>
      <c r="J1033" s="86"/>
      <c r="K1033" s="78"/>
      <c r="L1033" s="78"/>
      <c r="M1033" s="78"/>
      <c r="N1033" s="78"/>
      <c r="O1033" s="78"/>
      <c r="P1033" s="78"/>
    </row>
    <row r="1034">
      <c r="A1034" s="82">
        <v>0.3004115226337449</v>
      </c>
      <c r="B1034" s="83">
        <f t="shared" si="1"/>
        <v>0</v>
      </c>
      <c r="C1034" s="80"/>
      <c r="D1034" s="78"/>
      <c r="E1034" s="78"/>
      <c r="F1034" s="84"/>
      <c r="G1034" s="78"/>
      <c r="H1034" s="78"/>
      <c r="I1034" s="78"/>
      <c r="J1034" s="86"/>
      <c r="K1034" s="78"/>
      <c r="L1034" s="78"/>
      <c r="M1034" s="78"/>
      <c r="N1034" s="78"/>
      <c r="O1034" s="78"/>
      <c r="P1034" s="78"/>
    </row>
    <row r="1035">
      <c r="A1035" s="82">
        <v>5.006858710562414E-9</v>
      </c>
      <c r="B1035" s="83">
        <f t="shared" si="1"/>
        <v>0</v>
      </c>
      <c r="C1035" s="80"/>
      <c r="D1035" s="78"/>
      <c r="E1035" s="78"/>
      <c r="F1035" s="84"/>
      <c r="G1035" s="78"/>
      <c r="H1035" s="78"/>
      <c r="I1035" s="78"/>
      <c r="J1035" s="81">
        <v>2.0</v>
      </c>
      <c r="K1035" s="80">
        <v>1.0</v>
      </c>
      <c r="L1035" s="78"/>
      <c r="M1035" s="78"/>
      <c r="N1035" s="78"/>
      <c r="O1035" s="78"/>
      <c r="P1035" s="78"/>
    </row>
    <row r="1036">
      <c r="A1036" s="82">
        <v>1.0013717421124828E-8</v>
      </c>
      <c r="B1036" s="83">
        <f t="shared" si="1"/>
        <v>0</v>
      </c>
      <c r="C1036" s="80"/>
      <c r="D1036" s="78"/>
      <c r="E1036" s="78"/>
      <c r="F1036" s="84"/>
      <c r="G1036" s="78"/>
      <c r="H1036" s="78"/>
      <c r="I1036" s="78"/>
      <c r="J1036" s="86"/>
      <c r="K1036" s="78"/>
      <c r="L1036" s="78"/>
      <c r="M1036" s="78"/>
      <c r="N1036" s="78"/>
      <c r="O1036" s="78"/>
      <c r="P1036" s="78"/>
    </row>
    <row r="1037">
      <c r="A1037" s="82">
        <v>1.0013717421124828E-8</v>
      </c>
      <c r="B1037" s="83">
        <f t="shared" si="1"/>
        <v>0</v>
      </c>
      <c r="C1037" s="80"/>
      <c r="D1037" s="78"/>
      <c r="E1037" s="78"/>
      <c r="F1037" s="84"/>
      <c r="G1037" s="78"/>
      <c r="H1037" s="78"/>
      <c r="I1037" s="78"/>
      <c r="J1037" s="86"/>
      <c r="K1037" s="78"/>
      <c r="L1037" s="78"/>
      <c r="M1037" s="78"/>
      <c r="N1037" s="78"/>
      <c r="O1037" s="78"/>
      <c r="P1037" s="78"/>
    </row>
    <row r="1038">
      <c r="A1038" s="82">
        <v>0.3004115226337449</v>
      </c>
      <c r="B1038" s="83">
        <f t="shared" si="1"/>
        <v>0</v>
      </c>
      <c r="C1038" s="80"/>
      <c r="D1038" s="78"/>
      <c r="E1038" s="78"/>
      <c r="F1038" s="84"/>
      <c r="G1038" s="78"/>
      <c r="H1038" s="78"/>
      <c r="I1038" s="78"/>
      <c r="J1038" s="86"/>
      <c r="K1038" s="78"/>
      <c r="L1038" s="78"/>
      <c r="M1038" s="78"/>
      <c r="N1038" s="78"/>
      <c r="O1038" s="78"/>
      <c r="P1038" s="78"/>
    </row>
    <row r="1039">
      <c r="A1039" s="82">
        <v>0.9012345679012346</v>
      </c>
      <c r="B1039" s="83">
        <f t="shared" si="1"/>
        <v>1</v>
      </c>
      <c r="C1039" s="80"/>
      <c r="D1039" s="78"/>
      <c r="E1039" s="78"/>
      <c r="F1039" s="84"/>
      <c r="G1039" s="78"/>
      <c r="H1039" s="78"/>
      <c r="I1039" s="78"/>
      <c r="J1039" s="81">
        <v>2.0</v>
      </c>
      <c r="K1039" s="80">
        <v>1.0</v>
      </c>
      <c r="L1039" s="78"/>
      <c r="M1039" s="78"/>
      <c r="N1039" s="78"/>
      <c r="O1039" s="78"/>
      <c r="P1039" s="78"/>
    </row>
    <row r="1040">
      <c r="A1040" s="82">
        <v>3.0041152263374485E-8</v>
      </c>
      <c r="B1040" s="83">
        <f t="shared" si="1"/>
        <v>0</v>
      </c>
      <c r="C1040" s="80"/>
      <c r="D1040" s="78"/>
      <c r="E1040" s="78"/>
      <c r="F1040" s="84"/>
      <c r="G1040" s="78"/>
      <c r="H1040" s="78"/>
      <c r="I1040" s="78"/>
      <c r="J1040" s="86"/>
      <c r="K1040" s="78"/>
      <c r="L1040" s="78"/>
      <c r="M1040" s="78"/>
      <c r="N1040" s="78"/>
      <c r="O1040" s="78"/>
      <c r="P1040" s="78"/>
    </row>
    <row r="1041">
      <c r="A1041" s="82">
        <v>3.0041152263374485E-8</v>
      </c>
      <c r="B1041" s="83">
        <f t="shared" si="1"/>
        <v>0</v>
      </c>
      <c r="C1041" s="80"/>
      <c r="D1041" s="78"/>
      <c r="E1041" s="78"/>
      <c r="F1041" s="84"/>
      <c r="G1041" s="78"/>
      <c r="H1041" s="78"/>
      <c r="I1041" s="78"/>
      <c r="J1041" s="86"/>
      <c r="K1041" s="78"/>
      <c r="L1041" s="78"/>
      <c r="M1041" s="78"/>
      <c r="N1041" s="78"/>
      <c r="O1041" s="78"/>
      <c r="P1041" s="78"/>
    </row>
    <row r="1042">
      <c r="A1042" s="82">
        <v>1.5020576131687243E-8</v>
      </c>
      <c r="B1042" s="83">
        <f t="shared" si="1"/>
        <v>0</v>
      </c>
      <c r="C1042" s="80"/>
      <c r="D1042" s="78"/>
      <c r="E1042" s="78"/>
      <c r="F1042" s="84"/>
      <c r="G1042" s="78"/>
      <c r="H1042" s="78"/>
      <c r="I1042" s="78"/>
      <c r="J1042" s="86"/>
      <c r="K1042" s="78"/>
      <c r="L1042" s="78"/>
      <c r="M1042" s="78"/>
      <c r="N1042" s="78"/>
      <c r="O1042" s="78"/>
      <c r="P1042" s="78"/>
    </row>
    <row r="1043">
      <c r="A1043" s="82">
        <v>0.10013717421124829</v>
      </c>
      <c r="B1043" s="83">
        <f t="shared" si="1"/>
        <v>0</v>
      </c>
      <c r="C1043" s="80"/>
      <c r="D1043" s="78"/>
      <c r="E1043" s="78"/>
      <c r="F1043" s="84"/>
      <c r="G1043" s="78"/>
      <c r="H1043" s="78"/>
      <c r="I1043" s="78"/>
      <c r="J1043" s="81">
        <v>2.0</v>
      </c>
      <c r="K1043" s="80">
        <v>1.0</v>
      </c>
      <c r="L1043" s="78"/>
      <c r="M1043" s="78"/>
      <c r="N1043" s="78"/>
      <c r="O1043" s="78"/>
      <c r="P1043" s="78"/>
    </row>
    <row r="1044">
      <c r="A1044" s="82">
        <v>0.03755144032921811</v>
      </c>
      <c r="B1044" s="83">
        <f t="shared" si="1"/>
        <v>0</v>
      </c>
      <c r="C1044" s="80"/>
      <c r="D1044" s="78"/>
      <c r="E1044" s="78"/>
      <c r="F1044" s="84"/>
      <c r="G1044" s="78"/>
      <c r="H1044" s="78"/>
      <c r="I1044" s="78"/>
      <c r="J1044" s="86"/>
      <c r="K1044" s="78"/>
      <c r="L1044" s="78"/>
      <c r="M1044" s="78"/>
      <c r="N1044" s="78"/>
      <c r="O1044" s="78"/>
      <c r="P1044" s="78"/>
    </row>
    <row r="1045">
      <c r="A1045" s="82">
        <v>0.08583186360964139</v>
      </c>
      <c r="B1045" s="83">
        <f t="shared" si="1"/>
        <v>0</v>
      </c>
      <c r="C1045" s="80"/>
      <c r="D1045" s="78"/>
      <c r="E1045" s="78"/>
      <c r="F1045" s="84"/>
      <c r="G1045" s="78"/>
      <c r="H1045" s="78"/>
      <c r="I1045" s="78"/>
      <c r="J1045" s="86"/>
      <c r="K1045" s="78"/>
      <c r="L1045" s="78"/>
      <c r="M1045" s="78"/>
      <c r="N1045" s="78"/>
      <c r="O1045" s="78"/>
      <c r="P1045" s="78"/>
    </row>
    <row r="1046">
      <c r="A1046" s="82">
        <v>1.5020576131687243E-8</v>
      </c>
      <c r="B1046" s="83">
        <f t="shared" si="1"/>
        <v>0</v>
      </c>
      <c r="C1046" s="80"/>
      <c r="D1046" s="78"/>
      <c r="E1046" s="78"/>
      <c r="F1046" s="84"/>
      <c r="G1046" s="78"/>
      <c r="H1046" s="78"/>
      <c r="I1046" s="78"/>
      <c r="J1046" s="86"/>
      <c r="K1046" s="78"/>
      <c r="L1046" s="78"/>
      <c r="M1046" s="78"/>
      <c r="N1046" s="78"/>
      <c r="O1046" s="78"/>
      <c r="P1046" s="78"/>
    </row>
    <row r="1047">
      <c r="A1047" s="82">
        <v>0.00589042201242637</v>
      </c>
      <c r="B1047" s="83">
        <f t="shared" si="1"/>
        <v>0</v>
      </c>
      <c r="C1047" s="80"/>
      <c r="D1047" s="78"/>
      <c r="E1047" s="78"/>
      <c r="F1047" s="84"/>
      <c r="G1047" s="78"/>
      <c r="H1047" s="78"/>
      <c r="I1047" s="78"/>
      <c r="J1047" s="81">
        <v>2.0</v>
      </c>
      <c r="K1047" s="80">
        <v>1.0</v>
      </c>
      <c r="L1047" s="78"/>
      <c r="M1047" s="78"/>
      <c r="N1047" s="78"/>
      <c r="O1047" s="78"/>
      <c r="P1047" s="78"/>
    </row>
    <row r="1048">
      <c r="A1048" s="82">
        <v>0.22530864197530864</v>
      </c>
      <c r="B1048" s="83">
        <f t="shared" si="1"/>
        <v>0</v>
      </c>
      <c r="C1048" s="80"/>
      <c r="D1048" s="78"/>
      <c r="E1048" s="78"/>
      <c r="F1048" s="84"/>
      <c r="G1048" s="78"/>
      <c r="H1048" s="78"/>
      <c r="I1048" s="78"/>
      <c r="J1048" s="86"/>
      <c r="K1048" s="78"/>
      <c r="L1048" s="78"/>
      <c r="M1048" s="78"/>
      <c r="N1048" s="78"/>
      <c r="O1048" s="78"/>
      <c r="P1048" s="78"/>
    </row>
    <row r="1049">
      <c r="A1049" s="82">
        <v>0.20027434842249658</v>
      </c>
      <c r="B1049" s="83">
        <f t="shared" si="1"/>
        <v>0</v>
      </c>
      <c r="C1049" s="80"/>
      <c r="D1049" s="78"/>
      <c r="E1049" s="78"/>
      <c r="F1049" s="84"/>
      <c r="G1049" s="78"/>
      <c r="H1049" s="78"/>
      <c r="I1049" s="78"/>
      <c r="J1049" s="86"/>
      <c r="K1049" s="78"/>
      <c r="L1049" s="78"/>
      <c r="M1049" s="78"/>
      <c r="N1049" s="78"/>
      <c r="O1049" s="78"/>
      <c r="P1049" s="78"/>
    </row>
    <row r="1050">
      <c r="A1050" s="82">
        <v>3.0041152263374485E-8</v>
      </c>
      <c r="B1050" s="83">
        <f t="shared" si="1"/>
        <v>0</v>
      </c>
      <c r="C1050" s="80"/>
      <c r="D1050" s="78"/>
      <c r="E1050" s="78"/>
      <c r="F1050" s="84"/>
      <c r="G1050" s="78"/>
      <c r="H1050" s="78"/>
      <c r="I1050" s="78"/>
      <c r="J1050" s="86"/>
      <c r="K1050" s="78"/>
      <c r="L1050" s="78"/>
      <c r="M1050" s="78"/>
      <c r="N1050" s="78"/>
      <c r="O1050" s="78"/>
      <c r="P1050" s="78"/>
    </row>
    <row r="1051">
      <c r="A1051" s="82">
        <v>0.3004115226337449</v>
      </c>
      <c r="B1051" s="83">
        <f t="shared" si="1"/>
        <v>0</v>
      </c>
      <c r="C1051" s="80"/>
      <c r="D1051" s="78"/>
      <c r="E1051" s="78"/>
      <c r="F1051" s="84"/>
      <c r="G1051" s="78"/>
      <c r="H1051" s="78"/>
      <c r="I1051" s="78"/>
      <c r="J1051" s="86"/>
      <c r="K1051" s="78"/>
      <c r="L1051" s="78"/>
      <c r="M1051" s="78"/>
      <c r="N1051" s="78"/>
      <c r="O1051" s="78"/>
      <c r="P1051" s="78"/>
    </row>
    <row r="1052">
      <c r="A1052" s="82">
        <v>3.0041152263374485E-8</v>
      </c>
      <c r="B1052" s="83">
        <f t="shared" si="1"/>
        <v>0</v>
      </c>
      <c r="C1052" s="80"/>
      <c r="D1052" s="78"/>
      <c r="E1052" s="78"/>
      <c r="F1052" s="84"/>
      <c r="G1052" s="78"/>
      <c r="H1052" s="78"/>
      <c r="I1052" s="78"/>
      <c r="J1052" s="86"/>
      <c r="K1052" s="78"/>
      <c r="L1052" s="78"/>
      <c r="M1052" s="78"/>
      <c r="N1052" s="78"/>
      <c r="O1052" s="78"/>
      <c r="P1052" s="78"/>
    </row>
    <row r="1053">
      <c r="A1053" s="82">
        <v>3.0041152263374485E-8</v>
      </c>
      <c r="B1053" s="83">
        <f t="shared" si="1"/>
        <v>0</v>
      </c>
      <c r="C1053" s="80"/>
      <c r="D1053" s="78"/>
      <c r="E1053" s="78"/>
      <c r="F1053" s="84"/>
      <c r="G1053" s="78"/>
      <c r="H1053" s="78"/>
      <c r="I1053" s="78"/>
      <c r="J1053" s="86"/>
      <c r="K1053" s="78"/>
      <c r="L1053" s="78"/>
      <c r="M1053" s="78"/>
      <c r="N1053" s="78"/>
      <c r="O1053" s="78"/>
      <c r="P1053" s="78"/>
    </row>
    <row r="1054">
      <c r="A1054" s="82">
        <v>3.0041152263374485E-8</v>
      </c>
      <c r="B1054" s="83">
        <f t="shared" si="1"/>
        <v>0</v>
      </c>
      <c r="C1054" s="80"/>
      <c r="D1054" s="78"/>
      <c r="E1054" s="78"/>
      <c r="F1054" s="84"/>
      <c r="G1054" s="78"/>
      <c r="H1054" s="78"/>
      <c r="I1054" s="78"/>
      <c r="J1054" s="86"/>
      <c r="K1054" s="78"/>
      <c r="L1054" s="78"/>
      <c r="M1054" s="78"/>
      <c r="N1054" s="78"/>
      <c r="O1054" s="78"/>
      <c r="P1054" s="78"/>
    </row>
    <row r="1055">
      <c r="A1055" s="82">
        <v>3.0041152263374485E-8</v>
      </c>
      <c r="B1055" s="83">
        <f t="shared" si="1"/>
        <v>0</v>
      </c>
      <c r="C1055" s="80"/>
      <c r="D1055" s="78"/>
      <c r="E1055" s="78"/>
      <c r="F1055" s="84"/>
      <c r="G1055" s="78"/>
      <c r="H1055" s="78"/>
      <c r="I1055" s="78"/>
      <c r="J1055" s="86"/>
      <c r="K1055" s="78"/>
      <c r="L1055" s="78"/>
      <c r="M1055" s="78"/>
      <c r="N1055" s="78"/>
      <c r="O1055" s="78"/>
      <c r="P1055" s="78"/>
    </row>
    <row r="1056">
      <c r="A1056" s="82">
        <v>3.0041152263374485E-8</v>
      </c>
      <c r="B1056" s="83">
        <f t="shared" si="1"/>
        <v>0</v>
      </c>
      <c r="C1056" s="80"/>
      <c r="D1056" s="78"/>
      <c r="E1056" s="78"/>
      <c r="F1056" s="84"/>
      <c r="G1056" s="78"/>
      <c r="H1056" s="78"/>
      <c r="I1056" s="78"/>
      <c r="J1056" s="86"/>
      <c r="K1056" s="78"/>
      <c r="L1056" s="78"/>
      <c r="M1056" s="78"/>
      <c r="N1056" s="78"/>
      <c r="O1056" s="78"/>
      <c r="P1056" s="78"/>
    </row>
    <row r="1057">
      <c r="A1057" s="82">
        <v>3.0041152263374485E-8</v>
      </c>
      <c r="B1057" s="83">
        <f t="shared" si="1"/>
        <v>0</v>
      </c>
      <c r="C1057" s="80"/>
      <c r="D1057" s="78"/>
      <c r="E1057" s="78"/>
      <c r="F1057" s="84"/>
      <c r="G1057" s="78"/>
      <c r="H1057" s="78"/>
      <c r="I1057" s="78"/>
      <c r="J1057" s="86"/>
      <c r="K1057" s="78"/>
      <c r="L1057" s="78"/>
      <c r="M1057" s="78"/>
      <c r="N1057" s="78"/>
      <c r="O1057" s="78"/>
      <c r="P1057" s="78"/>
    </row>
    <row r="1058">
      <c r="A1058" s="82">
        <v>3.0041152263374485E-8</v>
      </c>
      <c r="B1058" s="83">
        <f t="shared" si="1"/>
        <v>0</v>
      </c>
      <c r="C1058" s="80"/>
      <c r="D1058" s="78"/>
      <c r="E1058" s="78"/>
      <c r="F1058" s="84"/>
      <c r="G1058" s="78"/>
      <c r="H1058" s="78"/>
      <c r="I1058" s="78"/>
      <c r="J1058" s="86"/>
      <c r="K1058" s="78"/>
      <c r="L1058" s="78"/>
      <c r="M1058" s="78"/>
      <c r="N1058" s="78"/>
      <c r="O1058" s="78"/>
      <c r="P1058" s="78"/>
    </row>
    <row r="1059">
      <c r="A1059" s="82">
        <v>3.0041152263374485E-8</v>
      </c>
      <c r="B1059" s="83">
        <f t="shared" si="1"/>
        <v>0</v>
      </c>
      <c r="C1059" s="80"/>
      <c r="D1059" s="78"/>
      <c r="E1059" s="78"/>
      <c r="F1059" s="84"/>
      <c r="G1059" s="78"/>
      <c r="H1059" s="78"/>
      <c r="I1059" s="78"/>
      <c r="J1059" s="86"/>
      <c r="K1059" s="78"/>
      <c r="L1059" s="78"/>
      <c r="M1059" s="78"/>
      <c r="N1059" s="78"/>
      <c r="O1059" s="78"/>
      <c r="P1059" s="78"/>
    </row>
    <row r="1060">
      <c r="A1060" s="82">
        <v>3.0041152263374485E-8</v>
      </c>
      <c r="B1060" s="83">
        <f t="shared" si="1"/>
        <v>0</v>
      </c>
      <c r="C1060" s="80"/>
      <c r="D1060" s="78"/>
      <c r="E1060" s="78"/>
      <c r="F1060" s="84"/>
      <c r="G1060" s="78"/>
      <c r="H1060" s="78"/>
      <c r="I1060" s="78"/>
      <c r="J1060" s="86"/>
      <c r="K1060" s="78"/>
      <c r="L1060" s="78"/>
      <c r="M1060" s="78"/>
      <c r="N1060" s="78"/>
      <c r="O1060" s="78"/>
      <c r="P1060" s="78"/>
    </row>
    <row r="1061">
      <c r="A1061" s="82">
        <v>3.0041152263374485E-8</v>
      </c>
      <c r="B1061" s="83">
        <f t="shared" si="1"/>
        <v>0</v>
      </c>
      <c r="C1061" s="80"/>
      <c r="D1061" s="78"/>
      <c r="E1061" s="78"/>
      <c r="F1061" s="84"/>
      <c r="G1061" s="78"/>
      <c r="H1061" s="78"/>
      <c r="I1061" s="78"/>
      <c r="J1061" s="86"/>
      <c r="K1061" s="78"/>
      <c r="L1061" s="78"/>
      <c r="M1061" s="78"/>
      <c r="N1061" s="78"/>
      <c r="O1061" s="78"/>
      <c r="P1061" s="78"/>
    </row>
    <row r="1062">
      <c r="A1062" s="82">
        <v>3.0041152263374485E-8</v>
      </c>
      <c r="B1062" s="83">
        <f t="shared" si="1"/>
        <v>0</v>
      </c>
      <c r="C1062" s="80"/>
      <c r="D1062" s="78"/>
      <c r="E1062" s="78"/>
      <c r="F1062" s="84"/>
      <c r="G1062" s="78"/>
      <c r="H1062" s="78"/>
      <c r="I1062" s="78"/>
      <c r="J1062" s="86"/>
      <c r="K1062" s="78"/>
      <c r="L1062" s="78"/>
      <c r="M1062" s="78"/>
      <c r="N1062" s="78"/>
      <c r="O1062" s="78"/>
      <c r="P1062" s="78"/>
    </row>
    <row r="1063">
      <c r="A1063" s="82">
        <v>3.0041152263374485E-8</v>
      </c>
      <c r="B1063" s="83">
        <f t="shared" si="1"/>
        <v>0</v>
      </c>
      <c r="C1063" s="80"/>
      <c r="D1063" s="78"/>
      <c r="E1063" s="78"/>
      <c r="F1063" s="84"/>
      <c r="G1063" s="78"/>
      <c r="H1063" s="78"/>
      <c r="I1063" s="78"/>
      <c r="J1063" s="86"/>
      <c r="K1063" s="78"/>
      <c r="L1063" s="78"/>
      <c r="M1063" s="78"/>
      <c r="N1063" s="78"/>
      <c r="O1063" s="78"/>
      <c r="P1063" s="78"/>
    </row>
    <row r="1064">
      <c r="A1064" s="82">
        <v>3.0041152263374485E-8</v>
      </c>
      <c r="B1064" s="83">
        <f t="shared" si="1"/>
        <v>0</v>
      </c>
      <c r="C1064" s="80"/>
      <c r="D1064" s="78"/>
      <c r="E1064" s="78"/>
      <c r="F1064" s="84"/>
      <c r="G1064" s="78"/>
      <c r="H1064" s="78"/>
      <c r="I1064" s="78"/>
      <c r="J1064" s="86"/>
      <c r="K1064" s="78"/>
      <c r="L1064" s="78"/>
      <c r="M1064" s="78"/>
      <c r="N1064" s="78"/>
      <c r="O1064" s="78"/>
      <c r="P1064" s="78"/>
    </row>
    <row r="1065">
      <c r="A1065" s="82">
        <v>3.0041152263374485E-8</v>
      </c>
      <c r="B1065" s="83">
        <f t="shared" si="1"/>
        <v>0</v>
      </c>
      <c r="C1065" s="80"/>
      <c r="D1065" s="78"/>
      <c r="E1065" s="78"/>
      <c r="F1065" s="84"/>
      <c r="G1065" s="78"/>
      <c r="H1065" s="78"/>
      <c r="I1065" s="78"/>
      <c r="J1065" s="86"/>
      <c r="K1065" s="78"/>
      <c r="L1065" s="78"/>
      <c r="M1065" s="78"/>
      <c r="N1065" s="78"/>
      <c r="O1065" s="78"/>
      <c r="P1065" s="78"/>
    </row>
    <row r="1066">
      <c r="A1066" s="82">
        <v>1.5020576131687243E-8</v>
      </c>
      <c r="B1066" s="83">
        <f t="shared" si="1"/>
        <v>0</v>
      </c>
      <c r="C1066" s="80"/>
      <c r="D1066" s="78"/>
      <c r="E1066" s="78"/>
      <c r="F1066" s="84"/>
      <c r="G1066" s="78"/>
      <c r="H1066" s="78"/>
      <c r="I1066" s="78"/>
      <c r="J1066" s="86"/>
      <c r="K1066" s="78"/>
      <c r="L1066" s="78"/>
      <c r="M1066" s="78"/>
      <c r="N1066" s="78"/>
      <c r="O1066" s="78"/>
      <c r="P1066" s="78"/>
    </row>
    <row r="1067">
      <c r="A1067" s="82">
        <v>3.0041152263374485E-8</v>
      </c>
      <c r="B1067" s="83">
        <f t="shared" si="1"/>
        <v>0</v>
      </c>
      <c r="C1067" s="80"/>
      <c r="D1067" s="78"/>
      <c r="E1067" s="78"/>
      <c r="F1067" s="84"/>
      <c r="G1067" s="78"/>
      <c r="H1067" s="78"/>
      <c r="I1067" s="78"/>
      <c r="J1067" s="81">
        <v>2.0</v>
      </c>
      <c r="K1067" s="80">
        <v>1.0</v>
      </c>
      <c r="L1067" s="78"/>
      <c r="M1067" s="78"/>
      <c r="N1067" s="78"/>
      <c r="O1067" s="78"/>
      <c r="P1067" s="78"/>
    </row>
    <row r="1068">
      <c r="A1068" s="82">
        <v>0.10013717421124829</v>
      </c>
      <c r="B1068" s="83">
        <f t="shared" si="1"/>
        <v>0</v>
      </c>
      <c r="C1068" s="80"/>
      <c r="D1068" s="78"/>
      <c r="E1068" s="78"/>
      <c r="F1068" s="84"/>
      <c r="G1068" s="78"/>
      <c r="H1068" s="78"/>
      <c r="I1068" s="78"/>
      <c r="J1068" s="86"/>
      <c r="K1068" s="78"/>
      <c r="L1068" s="78"/>
      <c r="M1068" s="78"/>
      <c r="N1068" s="78"/>
      <c r="O1068" s="78"/>
      <c r="P1068" s="78"/>
    </row>
    <row r="1069">
      <c r="A1069" s="82">
        <v>0.06632462188017743</v>
      </c>
      <c r="B1069" s="83">
        <f t="shared" si="1"/>
        <v>0</v>
      </c>
      <c r="C1069" s="80"/>
      <c r="D1069" s="78"/>
      <c r="E1069" s="78"/>
      <c r="F1069" s="84"/>
      <c r="G1069" s="78"/>
      <c r="H1069" s="78"/>
      <c r="I1069" s="78"/>
      <c r="J1069" s="86"/>
      <c r="K1069" s="78"/>
      <c r="L1069" s="78"/>
      <c r="M1069" s="78"/>
      <c r="N1069" s="78"/>
      <c r="O1069" s="78"/>
      <c r="P1069" s="78"/>
    </row>
    <row r="1070">
      <c r="A1070" s="82">
        <v>3.0041152263374485E-8</v>
      </c>
      <c r="B1070" s="83">
        <f t="shared" si="1"/>
        <v>0</v>
      </c>
      <c r="C1070" s="80"/>
      <c r="D1070" s="78"/>
      <c r="E1070" s="78"/>
      <c r="F1070" s="84"/>
      <c r="G1070" s="78"/>
      <c r="H1070" s="78"/>
      <c r="I1070" s="78"/>
      <c r="J1070" s="86"/>
      <c r="K1070" s="78"/>
      <c r="L1070" s="78"/>
      <c r="M1070" s="78"/>
      <c r="N1070" s="78"/>
      <c r="O1070" s="78"/>
      <c r="P1070" s="78"/>
    </row>
    <row r="1071">
      <c r="A1071" s="82">
        <v>3.0041152263374485E-8</v>
      </c>
      <c r="B1071" s="83">
        <f t="shared" si="1"/>
        <v>0</v>
      </c>
      <c r="C1071" s="80"/>
      <c r="D1071" s="78"/>
      <c r="E1071" s="78"/>
      <c r="F1071" s="84"/>
      <c r="G1071" s="78"/>
      <c r="H1071" s="78"/>
      <c r="I1071" s="78"/>
      <c r="J1071" s="86"/>
      <c r="K1071" s="78"/>
      <c r="L1071" s="78"/>
      <c r="M1071" s="78"/>
      <c r="N1071" s="78"/>
      <c r="O1071" s="78"/>
      <c r="P1071" s="78"/>
    </row>
    <row r="1072">
      <c r="A1072" s="82">
        <v>3.0041152263374485E-8</v>
      </c>
      <c r="B1072" s="83">
        <f t="shared" si="1"/>
        <v>0</v>
      </c>
      <c r="C1072" s="80"/>
      <c r="D1072" s="78"/>
      <c r="E1072" s="78"/>
      <c r="F1072" s="84"/>
      <c r="G1072" s="78"/>
      <c r="H1072" s="78"/>
      <c r="I1072" s="78"/>
      <c r="J1072" s="86"/>
      <c r="K1072" s="78"/>
      <c r="L1072" s="78"/>
      <c r="M1072" s="78"/>
      <c r="N1072" s="78"/>
      <c r="O1072" s="78"/>
      <c r="P1072" s="78"/>
    </row>
    <row r="1073">
      <c r="A1073" s="82">
        <v>0.3004115226337449</v>
      </c>
      <c r="B1073" s="83">
        <f t="shared" si="1"/>
        <v>0</v>
      </c>
      <c r="C1073" s="80"/>
      <c r="D1073" s="78"/>
      <c r="E1073" s="78"/>
      <c r="F1073" s="84"/>
      <c r="G1073" s="78"/>
      <c r="H1073" s="78"/>
      <c r="I1073" s="78"/>
      <c r="J1073" s="86"/>
      <c r="K1073" s="78"/>
      <c r="L1073" s="78"/>
      <c r="M1073" s="78"/>
      <c r="N1073" s="78"/>
      <c r="O1073" s="78"/>
      <c r="P1073" s="78"/>
    </row>
    <row r="1074">
      <c r="A1074" s="82">
        <v>3.935390946502058</v>
      </c>
      <c r="B1074" s="83">
        <f t="shared" si="1"/>
        <v>4</v>
      </c>
      <c r="C1074" s="80"/>
      <c r="D1074" s="78"/>
      <c r="E1074" s="78"/>
      <c r="F1074" s="84"/>
      <c r="G1074" s="78"/>
      <c r="H1074" s="78"/>
      <c r="I1074" s="78"/>
      <c r="J1074" s="86"/>
      <c r="K1074" s="78"/>
      <c r="L1074" s="78"/>
      <c r="M1074" s="78"/>
      <c r="N1074" s="78"/>
      <c r="O1074" s="78"/>
      <c r="P1074" s="78"/>
    </row>
    <row r="1075">
      <c r="A1075" s="82">
        <v>0.5786874593892138</v>
      </c>
      <c r="B1075" s="83">
        <f t="shared" si="1"/>
        <v>0</v>
      </c>
      <c r="C1075" s="80"/>
      <c r="D1075" s="78"/>
      <c r="E1075" s="78"/>
      <c r="F1075" s="84"/>
      <c r="G1075" s="78"/>
      <c r="H1075" s="78"/>
      <c r="I1075" s="78"/>
      <c r="J1075" s="86"/>
      <c r="K1075" s="78"/>
      <c r="L1075" s="78"/>
      <c r="M1075" s="78"/>
      <c r="N1075" s="78"/>
      <c r="O1075" s="78"/>
      <c r="P1075" s="78"/>
    </row>
    <row r="1076">
      <c r="A1076" s="82">
        <v>0.15020576131687244</v>
      </c>
      <c r="B1076" s="83">
        <f t="shared" si="1"/>
        <v>0</v>
      </c>
      <c r="C1076" s="80"/>
      <c r="D1076" s="78"/>
      <c r="E1076" s="78"/>
      <c r="F1076" s="84"/>
      <c r="G1076" s="78"/>
      <c r="H1076" s="78"/>
      <c r="I1076" s="78"/>
      <c r="J1076" s="86"/>
      <c r="K1076" s="78"/>
      <c r="L1076" s="78"/>
      <c r="M1076" s="78"/>
      <c r="N1076" s="78"/>
      <c r="O1076" s="78"/>
      <c r="P1076" s="78"/>
    </row>
    <row r="1077">
      <c r="A1077" s="82">
        <v>0.22530864197530864</v>
      </c>
      <c r="B1077" s="83">
        <f t="shared" si="1"/>
        <v>0</v>
      </c>
      <c r="C1077" s="80"/>
      <c r="D1077" s="78"/>
      <c r="E1077" s="78"/>
      <c r="F1077" s="84"/>
      <c r="G1077" s="78"/>
      <c r="H1077" s="78"/>
      <c r="I1077" s="78"/>
      <c r="J1077" s="81">
        <v>2.0</v>
      </c>
      <c r="K1077" s="80">
        <v>1.0</v>
      </c>
      <c r="L1077" s="78"/>
      <c r="M1077" s="78"/>
      <c r="N1077" s="78"/>
      <c r="O1077" s="78"/>
      <c r="P1077" s="78"/>
    </row>
    <row r="1078">
      <c r="A1078" s="82">
        <v>0.0158111327701971</v>
      </c>
      <c r="B1078" s="83">
        <f t="shared" si="1"/>
        <v>0</v>
      </c>
      <c r="C1078" s="80"/>
      <c r="D1078" s="78"/>
      <c r="E1078" s="78"/>
      <c r="F1078" s="84"/>
      <c r="G1078" s="78"/>
      <c r="H1078" s="78"/>
      <c r="I1078" s="78"/>
      <c r="J1078" s="86"/>
      <c r="K1078" s="78"/>
      <c r="L1078" s="78"/>
      <c r="M1078" s="78"/>
      <c r="N1078" s="78"/>
      <c r="O1078" s="78"/>
      <c r="P1078" s="78"/>
    </row>
    <row r="1079">
      <c r="A1079" s="82">
        <v>0.03755144032921811</v>
      </c>
      <c r="B1079" s="83">
        <f t="shared" si="1"/>
        <v>0</v>
      </c>
      <c r="C1079" s="80"/>
      <c r="D1079" s="78"/>
      <c r="E1079" s="78"/>
      <c r="F1079" s="84"/>
      <c r="G1079" s="78"/>
      <c r="H1079" s="78"/>
      <c r="I1079" s="78"/>
      <c r="J1079" s="86"/>
      <c r="K1079" s="78"/>
      <c r="L1079" s="78"/>
      <c r="M1079" s="78"/>
      <c r="N1079" s="78"/>
      <c r="O1079" s="78"/>
      <c r="P1079" s="78"/>
    </row>
    <row r="1080">
      <c r="A1080" s="82">
        <v>0.6008230452674898</v>
      </c>
      <c r="B1080" s="83">
        <f t="shared" si="1"/>
        <v>0</v>
      </c>
      <c r="C1080" s="80"/>
      <c r="D1080" s="78"/>
      <c r="E1080" s="78"/>
      <c r="F1080" s="84"/>
      <c r="G1080" s="78"/>
      <c r="H1080" s="78"/>
      <c r="I1080" s="78"/>
      <c r="J1080" s="86"/>
      <c r="K1080" s="78"/>
      <c r="L1080" s="78"/>
      <c r="M1080" s="78"/>
      <c r="N1080" s="78"/>
      <c r="O1080" s="78"/>
      <c r="P1080" s="78"/>
    </row>
    <row r="1081">
      <c r="A1081" s="82">
        <v>0.0333790580704161</v>
      </c>
      <c r="B1081" s="83">
        <f t="shared" si="1"/>
        <v>0</v>
      </c>
      <c r="C1081" s="80"/>
      <c r="D1081" s="78"/>
      <c r="E1081" s="78"/>
      <c r="F1081" s="84"/>
      <c r="G1081" s="78"/>
      <c r="H1081" s="78"/>
      <c r="I1081" s="78"/>
      <c r="J1081" s="86"/>
      <c r="K1081" s="78"/>
      <c r="L1081" s="78"/>
      <c r="M1081" s="78"/>
      <c r="N1081" s="78"/>
      <c r="O1081" s="78"/>
      <c r="P1081" s="78"/>
    </row>
    <row r="1082">
      <c r="A1082" s="82">
        <v>0.07510288065843622</v>
      </c>
      <c r="B1082" s="83">
        <f t="shared" si="1"/>
        <v>0</v>
      </c>
      <c r="C1082" s="80"/>
      <c r="D1082" s="78"/>
      <c r="E1082" s="78"/>
      <c r="F1082" s="84"/>
      <c r="G1082" s="78"/>
      <c r="H1082" s="78"/>
      <c r="I1082" s="78"/>
      <c r="J1082" s="86"/>
      <c r="K1082" s="78"/>
      <c r="L1082" s="78"/>
      <c r="M1082" s="78"/>
      <c r="N1082" s="78"/>
      <c r="O1082" s="78"/>
      <c r="P1082" s="78"/>
    </row>
    <row r="1083">
      <c r="A1083" s="82">
        <v>1.5020576131687243E-8</v>
      </c>
      <c r="B1083" s="83">
        <f t="shared" si="1"/>
        <v>0</v>
      </c>
      <c r="C1083" s="80"/>
      <c r="D1083" s="78"/>
      <c r="E1083" s="78"/>
      <c r="F1083" s="84"/>
      <c r="G1083" s="78"/>
      <c r="H1083" s="78"/>
      <c r="I1083" s="78"/>
      <c r="J1083" s="86"/>
      <c r="K1083" s="78"/>
      <c r="L1083" s="78"/>
      <c r="M1083" s="78"/>
      <c r="N1083" s="78"/>
      <c r="O1083" s="78"/>
      <c r="P1083" s="78"/>
    </row>
    <row r="1084">
      <c r="A1084" s="82">
        <v>1.5020576131687243E-8</v>
      </c>
      <c r="B1084" s="83">
        <f t="shared" si="1"/>
        <v>0</v>
      </c>
      <c r="C1084" s="80"/>
      <c r="D1084" s="78"/>
      <c r="E1084" s="78"/>
      <c r="F1084" s="84"/>
      <c r="G1084" s="78"/>
      <c r="H1084" s="78"/>
      <c r="I1084" s="78"/>
      <c r="J1084" s="81">
        <v>2.0</v>
      </c>
      <c r="K1084" s="80">
        <v>1.0</v>
      </c>
      <c r="L1084" s="78"/>
      <c r="M1084" s="78"/>
      <c r="N1084" s="78"/>
      <c r="O1084" s="78"/>
      <c r="P1084" s="78"/>
    </row>
    <row r="1085">
      <c r="A1085" s="82">
        <v>6.008230452674897E-9</v>
      </c>
      <c r="B1085" s="83">
        <f t="shared" si="1"/>
        <v>0</v>
      </c>
      <c r="C1085" s="80"/>
      <c r="D1085" s="78"/>
      <c r="E1085" s="78"/>
      <c r="F1085" s="84"/>
      <c r="G1085" s="78"/>
      <c r="H1085" s="78"/>
      <c r="I1085" s="78"/>
      <c r="J1085" s="81">
        <v>2.0</v>
      </c>
      <c r="K1085" s="80">
        <v>1.0</v>
      </c>
      <c r="L1085" s="78"/>
      <c r="M1085" s="78"/>
      <c r="N1085" s="78"/>
      <c r="O1085" s="78"/>
      <c r="P1085" s="78"/>
    </row>
    <row r="1086">
      <c r="A1086" s="82">
        <v>1.5020576131687243E-8</v>
      </c>
      <c r="B1086" s="83">
        <f t="shared" si="1"/>
        <v>0</v>
      </c>
      <c r="C1086" s="80"/>
      <c r="D1086" s="78"/>
      <c r="E1086" s="78"/>
      <c r="F1086" s="84"/>
      <c r="G1086" s="78"/>
      <c r="H1086" s="78"/>
      <c r="I1086" s="78"/>
      <c r="J1086" s="86"/>
      <c r="K1086" s="78"/>
      <c r="L1086" s="78"/>
      <c r="M1086" s="78"/>
      <c r="N1086" s="78"/>
      <c r="O1086" s="78"/>
      <c r="P1086" s="78"/>
    </row>
    <row r="1087">
      <c r="A1087" s="82">
        <v>0.10013717421124829</v>
      </c>
      <c r="B1087" s="83">
        <f t="shared" si="1"/>
        <v>0</v>
      </c>
      <c r="C1087" s="80"/>
      <c r="D1087" s="78"/>
      <c r="E1087" s="78"/>
      <c r="F1087" s="84"/>
      <c r="G1087" s="78"/>
      <c r="H1087" s="78"/>
      <c r="I1087" s="78"/>
      <c r="J1087" s="81">
        <v>2.0</v>
      </c>
      <c r="K1087" s="80">
        <v>1.0</v>
      </c>
      <c r="L1087" s="78"/>
      <c r="M1087" s="78"/>
      <c r="N1087" s="78"/>
      <c r="O1087" s="78"/>
      <c r="P1087" s="78"/>
    </row>
    <row r="1088">
      <c r="A1088" s="82">
        <v>6.008230452674897E-9</v>
      </c>
      <c r="B1088" s="83">
        <f t="shared" si="1"/>
        <v>0</v>
      </c>
      <c r="C1088" s="80"/>
      <c r="D1088" s="78"/>
      <c r="E1088" s="78"/>
      <c r="F1088" s="84"/>
      <c r="G1088" s="78"/>
      <c r="H1088" s="78"/>
      <c r="I1088" s="78"/>
      <c r="J1088" s="86"/>
      <c r="K1088" s="78"/>
      <c r="L1088" s="78"/>
      <c r="M1088" s="78"/>
      <c r="N1088" s="78"/>
      <c r="O1088" s="78"/>
      <c r="P1088" s="78"/>
    </row>
    <row r="1089">
      <c r="A1089" s="82">
        <v>0.027310138421249533</v>
      </c>
      <c r="B1089" s="83">
        <f t="shared" si="1"/>
        <v>0</v>
      </c>
      <c r="C1089" s="80"/>
      <c r="D1089" s="78"/>
      <c r="E1089" s="78"/>
      <c r="F1089" s="84"/>
      <c r="G1089" s="78"/>
      <c r="H1089" s="78"/>
      <c r="I1089" s="78"/>
      <c r="J1089" s="86"/>
      <c r="K1089" s="78"/>
      <c r="L1089" s="78"/>
      <c r="M1089" s="78"/>
      <c r="N1089" s="78"/>
      <c r="O1089" s="78"/>
      <c r="P1089" s="78"/>
    </row>
    <row r="1090">
      <c r="A1090" s="82">
        <v>0.3004115226337449</v>
      </c>
      <c r="B1090" s="83">
        <f t="shared" si="1"/>
        <v>0</v>
      </c>
      <c r="C1090" s="80"/>
      <c r="D1090" s="78"/>
      <c r="E1090" s="78"/>
      <c r="F1090" s="84"/>
      <c r="G1090" s="78"/>
      <c r="H1090" s="78"/>
      <c r="I1090" s="78"/>
      <c r="J1090" s="86"/>
      <c r="K1090" s="78"/>
      <c r="L1090" s="78"/>
      <c r="M1090" s="78"/>
      <c r="N1090" s="78"/>
      <c r="O1090" s="78"/>
      <c r="P1090" s="78"/>
    </row>
    <row r="1091">
      <c r="A1091" s="82">
        <v>0.3004115226337449</v>
      </c>
      <c r="B1091" s="83">
        <f t="shared" si="1"/>
        <v>0</v>
      </c>
      <c r="C1091" s="80"/>
      <c r="D1091" s="78"/>
      <c r="E1091" s="78"/>
      <c r="F1091" s="84"/>
      <c r="G1091" s="78"/>
      <c r="H1091" s="78"/>
      <c r="I1091" s="78"/>
      <c r="J1091" s="81">
        <v>2.0</v>
      </c>
      <c r="K1091" s="80">
        <v>1.0</v>
      </c>
      <c r="L1091" s="78"/>
      <c r="M1091" s="78"/>
      <c r="N1091" s="78"/>
      <c r="O1091" s="78"/>
      <c r="P1091" s="78"/>
    </row>
    <row r="1092">
      <c r="A1092" s="82">
        <v>7.510288065843621E-9</v>
      </c>
      <c r="B1092" s="83">
        <f t="shared" si="1"/>
        <v>0</v>
      </c>
      <c r="C1092" s="80"/>
      <c r="D1092" s="78"/>
      <c r="E1092" s="78"/>
      <c r="F1092" s="84"/>
      <c r="G1092" s="78"/>
      <c r="H1092" s="78"/>
      <c r="I1092" s="78"/>
      <c r="J1092" s="81">
        <v>2.0</v>
      </c>
      <c r="K1092" s="80">
        <v>1.0</v>
      </c>
      <c r="L1092" s="78"/>
      <c r="M1092" s="78"/>
      <c r="N1092" s="78"/>
      <c r="O1092" s="78"/>
      <c r="P1092" s="78"/>
    </row>
    <row r="1093">
      <c r="A1093" s="82">
        <v>3.0041152263374485E-8</v>
      </c>
      <c r="B1093" s="83">
        <f t="shared" si="1"/>
        <v>0</v>
      </c>
      <c r="C1093" s="80"/>
      <c r="D1093" s="78"/>
      <c r="E1093" s="78"/>
      <c r="F1093" s="84"/>
      <c r="G1093" s="78"/>
      <c r="H1093" s="78"/>
      <c r="I1093" s="78"/>
      <c r="J1093" s="86"/>
      <c r="K1093" s="78"/>
      <c r="L1093" s="78"/>
      <c r="M1093" s="78"/>
      <c r="N1093" s="78"/>
      <c r="O1093" s="78"/>
      <c r="P1093" s="78"/>
    </row>
    <row r="1094">
      <c r="A1094" s="82">
        <v>3.0041152263374485E-8</v>
      </c>
      <c r="B1094" s="83">
        <f t="shared" si="1"/>
        <v>0</v>
      </c>
      <c r="C1094" s="80"/>
      <c r="D1094" s="78"/>
      <c r="E1094" s="78"/>
      <c r="F1094" s="84"/>
      <c r="G1094" s="78"/>
      <c r="H1094" s="78"/>
      <c r="I1094" s="78"/>
      <c r="J1094" s="86"/>
      <c r="K1094" s="78"/>
      <c r="L1094" s="78"/>
      <c r="M1094" s="78"/>
      <c r="N1094" s="78"/>
      <c r="O1094" s="78"/>
      <c r="P1094" s="78"/>
    </row>
    <row r="1095">
      <c r="A1095" s="82">
        <v>0.6008230452674898</v>
      </c>
      <c r="B1095" s="83">
        <f t="shared" si="1"/>
        <v>0</v>
      </c>
      <c r="C1095" s="80"/>
      <c r="D1095" s="78"/>
      <c r="E1095" s="78"/>
      <c r="F1095" s="84"/>
      <c r="G1095" s="78"/>
      <c r="H1095" s="78"/>
      <c r="I1095" s="78"/>
      <c r="J1095" s="86"/>
      <c r="K1095" s="78"/>
      <c r="L1095" s="78"/>
      <c r="M1095" s="78"/>
      <c r="N1095" s="78"/>
      <c r="O1095" s="78"/>
      <c r="P1095" s="78"/>
    </row>
    <row r="1096">
      <c r="A1096" s="82">
        <v>1.2016460905349795</v>
      </c>
      <c r="B1096" s="83">
        <f t="shared" si="1"/>
        <v>1</v>
      </c>
      <c r="C1096" s="80"/>
      <c r="D1096" s="78"/>
      <c r="E1096" s="78"/>
      <c r="F1096" s="84"/>
      <c r="G1096" s="78"/>
      <c r="H1096" s="78"/>
      <c r="I1096" s="78"/>
      <c r="J1096" s="86"/>
      <c r="K1096" s="78"/>
      <c r="L1096" s="78"/>
      <c r="M1096" s="78"/>
      <c r="N1096" s="78"/>
      <c r="O1096" s="78"/>
      <c r="P1096" s="78"/>
    </row>
    <row r="1097">
      <c r="A1097" s="82">
        <v>0.3004115226337449</v>
      </c>
      <c r="B1097" s="83">
        <f t="shared" si="1"/>
        <v>0</v>
      </c>
      <c r="C1097" s="80"/>
      <c r="D1097" s="78"/>
      <c r="E1097" s="78"/>
      <c r="F1097" s="84"/>
      <c r="G1097" s="78"/>
      <c r="H1097" s="78"/>
      <c r="I1097" s="78"/>
      <c r="J1097" s="86"/>
      <c r="K1097" s="78"/>
      <c r="L1097" s="78"/>
      <c r="M1097" s="78"/>
      <c r="N1097" s="78"/>
      <c r="O1097" s="78"/>
      <c r="P1097" s="78"/>
    </row>
    <row r="1098">
      <c r="A1098" s="82">
        <v>0.3004115226337449</v>
      </c>
      <c r="B1098" s="83">
        <f t="shared" si="1"/>
        <v>0</v>
      </c>
      <c r="C1098" s="80"/>
      <c r="D1098" s="78"/>
      <c r="E1098" s="78"/>
      <c r="F1098" s="84"/>
      <c r="G1098" s="78"/>
      <c r="H1098" s="78"/>
      <c r="I1098" s="78"/>
      <c r="J1098" s="86"/>
      <c r="K1098" s="78"/>
      <c r="L1098" s="78"/>
      <c r="M1098" s="78"/>
      <c r="N1098" s="78"/>
      <c r="O1098" s="78"/>
      <c r="P1098" s="78"/>
    </row>
    <row r="1099">
      <c r="A1099" s="82">
        <v>0.3004115226337449</v>
      </c>
      <c r="B1099" s="83">
        <f t="shared" si="1"/>
        <v>0</v>
      </c>
      <c r="C1099" s="80"/>
      <c r="D1099" s="78"/>
      <c r="E1099" s="78"/>
      <c r="F1099" s="84"/>
      <c r="G1099" s="78"/>
      <c r="H1099" s="78"/>
      <c r="I1099" s="78"/>
      <c r="J1099" s="86"/>
      <c r="K1099" s="78"/>
      <c r="L1099" s="78"/>
      <c r="M1099" s="78"/>
      <c r="N1099" s="78"/>
      <c r="O1099" s="78"/>
      <c r="P1099" s="78"/>
    </row>
    <row r="1100">
      <c r="A1100" s="82">
        <v>1.5020576131687243E-8</v>
      </c>
      <c r="B1100" s="83">
        <f t="shared" si="1"/>
        <v>0</v>
      </c>
      <c r="C1100" s="80"/>
      <c r="D1100" s="78"/>
      <c r="E1100" s="78"/>
      <c r="F1100" s="84"/>
      <c r="G1100" s="78"/>
      <c r="H1100" s="78"/>
      <c r="I1100" s="78"/>
      <c r="J1100" s="86"/>
      <c r="K1100" s="78"/>
      <c r="L1100" s="78"/>
      <c r="M1100" s="78"/>
      <c r="N1100" s="78"/>
      <c r="O1100" s="78"/>
      <c r="P1100" s="78"/>
    </row>
    <row r="1101">
      <c r="A1101" s="82">
        <v>0.08583186360964139</v>
      </c>
      <c r="B1101" s="83">
        <f t="shared" si="1"/>
        <v>0</v>
      </c>
      <c r="C1101" s="80"/>
      <c r="D1101" s="78"/>
      <c r="E1101" s="78"/>
      <c r="F1101" s="84"/>
      <c r="G1101" s="78"/>
      <c r="H1101" s="78"/>
      <c r="I1101" s="78"/>
      <c r="J1101" s="81">
        <v>2.0</v>
      </c>
      <c r="K1101" s="80">
        <v>1.0</v>
      </c>
      <c r="L1101" s="78"/>
      <c r="M1101" s="78"/>
      <c r="N1101" s="78"/>
      <c r="O1101" s="78"/>
      <c r="P1101" s="78"/>
    </row>
    <row r="1102">
      <c r="A1102" s="82">
        <v>7.510288065843621E-10</v>
      </c>
      <c r="B1102" s="83">
        <f t="shared" si="1"/>
        <v>0</v>
      </c>
      <c r="C1102" s="80"/>
      <c r="D1102" s="78"/>
      <c r="E1102" s="78"/>
      <c r="F1102" s="84"/>
      <c r="G1102" s="78"/>
      <c r="H1102" s="78"/>
      <c r="I1102" s="78"/>
      <c r="J1102" s="86"/>
      <c r="K1102" s="78"/>
      <c r="L1102" s="78"/>
      <c r="M1102" s="78"/>
      <c r="N1102" s="78"/>
      <c r="O1102" s="78"/>
      <c r="P1102" s="78"/>
    </row>
    <row r="1103">
      <c r="A1103" s="82">
        <v>1.5020576131687243E-8</v>
      </c>
      <c r="B1103" s="83">
        <f t="shared" si="1"/>
        <v>0</v>
      </c>
      <c r="C1103" s="80"/>
      <c r="D1103" s="78"/>
      <c r="E1103" s="78"/>
      <c r="F1103" s="84"/>
      <c r="G1103" s="78"/>
      <c r="H1103" s="78"/>
      <c r="I1103" s="78"/>
      <c r="J1103" s="86"/>
      <c r="K1103" s="78"/>
      <c r="L1103" s="78"/>
      <c r="M1103" s="78"/>
      <c r="N1103" s="78"/>
      <c r="O1103" s="78"/>
      <c r="P1103" s="78"/>
    </row>
    <row r="1104">
      <c r="A1104" s="82">
        <v>1.5020576131687243E-8</v>
      </c>
      <c r="B1104" s="83">
        <f t="shared" si="1"/>
        <v>0</v>
      </c>
      <c r="C1104" s="80"/>
      <c r="D1104" s="78"/>
      <c r="E1104" s="78"/>
      <c r="F1104" s="84"/>
      <c r="G1104" s="78"/>
      <c r="H1104" s="78"/>
      <c r="I1104" s="78"/>
      <c r="J1104" s="81">
        <v>2.0</v>
      </c>
      <c r="K1104" s="80">
        <v>1.0</v>
      </c>
      <c r="L1104" s="78"/>
      <c r="M1104" s="78"/>
      <c r="N1104" s="78"/>
      <c r="O1104" s="78"/>
      <c r="P1104" s="78"/>
    </row>
    <row r="1105">
      <c r="A1105" s="82">
        <v>3.0041152263374485E-8</v>
      </c>
      <c r="B1105" s="83">
        <f t="shared" si="1"/>
        <v>0</v>
      </c>
      <c r="C1105" s="80"/>
      <c r="D1105" s="78"/>
      <c r="E1105" s="78"/>
      <c r="F1105" s="84"/>
      <c r="G1105" s="78"/>
      <c r="H1105" s="78"/>
      <c r="I1105" s="78"/>
      <c r="J1105" s="81">
        <v>2.0</v>
      </c>
      <c r="K1105" s="80">
        <v>1.0</v>
      </c>
      <c r="L1105" s="78"/>
      <c r="M1105" s="78"/>
      <c r="N1105" s="78"/>
      <c r="O1105" s="78"/>
      <c r="P1105" s="78"/>
    </row>
    <row r="1106">
      <c r="A1106" s="82">
        <v>1.5020576131687243E-8</v>
      </c>
      <c r="B1106" s="83">
        <f t="shared" si="1"/>
        <v>0</v>
      </c>
      <c r="C1106" s="80"/>
      <c r="D1106" s="78"/>
      <c r="E1106" s="78"/>
      <c r="F1106" s="84"/>
      <c r="G1106" s="78"/>
      <c r="H1106" s="78"/>
      <c r="I1106" s="78"/>
      <c r="J1106" s="86"/>
      <c r="K1106" s="78"/>
      <c r="L1106" s="78"/>
      <c r="M1106" s="78"/>
      <c r="N1106" s="78"/>
      <c r="O1106" s="78"/>
      <c r="P1106" s="78"/>
    </row>
    <row r="1107">
      <c r="A1107" s="82">
        <v>1.5020576131687243E-8</v>
      </c>
      <c r="B1107" s="83">
        <f t="shared" si="1"/>
        <v>0</v>
      </c>
      <c r="C1107" s="80"/>
      <c r="D1107" s="78"/>
      <c r="E1107" s="78"/>
      <c r="F1107" s="84"/>
      <c r="G1107" s="78"/>
      <c r="H1107" s="78"/>
      <c r="I1107" s="78"/>
      <c r="J1107" s="81">
        <v>2.0</v>
      </c>
      <c r="K1107" s="80">
        <v>1.0</v>
      </c>
      <c r="L1107" s="78"/>
      <c r="M1107" s="78"/>
      <c r="N1107" s="78"/>
      <c r="O1107" s="78"/>
      <c r="P1107" s="78"/>
    </row>
    <row r="1108">
      <c r="A1108" s="82">
        <v>0.15020576131687244</v>
      </c>
      <c r="B1108" s="83">
        <f t="shared" si="1"/>
        <v>0</v>
      </c>
      <c r="C1108" s="80"/>
      <c r="D1108" s="78"/>
      <c r="E1108" s="78"/>
      <c r="F1108" s="84"/>
      <c r="G1108" s="78"/>
      <c r="H1108" s="78"/>
      <c r="I1108" s="78"/>
      <c r="J1108" s="81">
        <v>2.0</v>
      </c>
      <c r="K1108" s="80">
        <v>1.0</v>
      </c>
      <c r="L1108" s="78"/>
      <c r="M1108" s="78"/>
      <c r="N1108" s="78"/>
      <c r="O1108" s="78"/>
      <c r="P1108" s="78"/>
    </row>
    <row r="1109">
      <c r="A1109" s="82">
        <v>1.5020576131687243E-8</v>
      </c>
      <c r="B1109" s="83">
        <f t="shared" si="1"/>
        <v>0</v>
      </c>
      <c r="C1109" s="80"/>
      <c r="D1109" s="78"/>
      <c r="E1109" s="78"/>
      <c r="F1109" s="84"/>
      <c r="G1109" s="78"/>
      <c r="H1109" s="78"/>
      <c r="I1109" s="78"/>
      <c r="J1109" s="81">
        <v>2.0</v>
      </c>
      <c r="K1109" s="80">
        <v>1.0</v>
      </c>
      <c r="L1109" s="78"/>
      <c r="M1109" s="78"/>
      <c r="N1109" s="78"/>
      <c r="O1109" s="78"/>
      <c r="P1109" s="78"/>
    </row>
    <row r="1110">
      <c r="A1110" s="82">
        <v>0.3004115226337449</v>
      </c>
      <c r="B1110" s="83">
        <f t="shared" si="1"/>
        <v>0</v>
      </c>
      <c r="C1110" s="80"/>
      <c r="D1110" s="78"/>
      <c r="E1110" s="78"/>
      <c r="F1110" s="84"/>
      <c r="G1110" s="78"/>
      <c r="H1110" s="78"/>
      <c r="I1110" s="78"/>
      <c r="J1110" s="81">
        <v>2.0</v>
      </c>
      <c r="K1110" s="80">
        <v>1.0</v>
      </c>
      <c r="L1110" s="78"/>
      <c r="M1110" s="78"/>
      <c r="N1110" s="78"/>
      <c r="O1110" s="78"/>
      <c r="P1110" s="78"/>
    </row>
    <row r="1111">
      <c r="A1111" s="82">
        <v>0.3004115226337449</v>
      </c>
      <c r="B1111" s="83">
        <f t="shared" si="1"/>
        <v>0</v>
      </c>
      <c r="C1111" s="80"/>
      <c r="D1111" s="78"/>
      <c r="E1111" s="78"/>
      <c r="F1111" s="84"/>
      <c r="G1111" s="78"/>
      <c r="H1111" s="78"/>
      <c r="I1111" s="78"/>
      <c r="J1111" s="86"/>
      <c r="K1111" s="78"/>
      <c r="L1111" s="78"/>
      <c r="M1111" s="78"/>
      <c r="N1111" s="78"/>
      <c r="O1111" s="78"/>
      <c r="P1111" s="78"/>
    </row>
    <row r="1112">
      <c r="A1112" s="82">
        <v>0.3004115226337449</v>
      </c>
      <c r="B1112" s="83">
        <f t="shared" si="1"/>
        <v>0</v>
      </c>
      <c r="C1112" s="80"/>
      <c r="D1112" s="78"/>
      <c r="E1112" s="78"/>
      <c r="F1112" s="84"/>
      <c r="G1112" s="78"/>
      <c r="H1112" s="78"/>
      <c r="I1112" s="78"/>
      <c r="J1112" s="86"/>
      <c r="K1112" s="78"/>
      <c r="L1112" s="78"/>
      <c r="M1112" s="78"/>
      <c r="N1112" s="78"/>
      <c r="O1112" s="78"/>
      <c r="P1112" s="78"/>
    </row>
    <row r="1113">
      <c r="A1113" s="82">
        <v>0.22530864197530864</v>
      </c>
      <c r="B1113" s="83">
        <f t="shared" si="1"/>
        <v>0</v>
      </c>
      <c r="C1113" s="80"/>
      <c r="D1113" s="78"/>
      <c r="E1113" s="78"/>
      <c r="F1113" s="84"/>
      <c r="G1113" s="78"/>
      <c r="H1113" s="78"/>
      <c r="I1113" s="78"/>
      <c r="J1113" s="86"/>
      <c r="K1113" s="78"/>
      <c r="L1113" s="78"/>
      <c r="M1113" s="78"/>
      <c r="N1113" s="78"/>
      <c r="O1113" s="78"/>
      <c r="P1113" s="78"/>
    </row>
    <row r="1114">
      <c r="A1114" s="82">
        <v>4.2915931804820695E-9</v>
      </c>
      <c r="B1114" s="83">
        <f t="shared" si="1"/>
        <v>0</v>
      </c>
      <c r="C1114" s="80"/>
      <c r="D1114" s="78"/>
      <c r="E1114" s="78"/>
      <c r="F1114" s="84"/>
      <c r="G1114" s="78"/>
      <c r="H1114" s="78"/>
      <c r="I1114" s="78"/>
      <c r="J1114" s="86"/>
      <c r="K1114" s="78"/>
      <c r="L1114" s="78"/>
      <c r="M1114" s="78"/>
      <c r="N1114" s="78"/>
      <c r="O1114" s="78"/>
      <c r="P1114" s="78"/>
    </row>
    <row r="1115">
      <c r="A1115" s="82">
        <v>5.006858710562414E-9</v>
      </c>
      <c r="B1115" s="83">
        <f t="shared" si="1"/>
        <v>0</v>
      </c>
      <c r="C1115" s="80"/>
      <c r="D1115" s="78"/>
      <c r="E1115" s="78"/>
      <c r="F1115" s="84"/>
      <c r="G1115" s="78"/>
      <c r="H1115" s="78"/>
      <c r="I1115" s="78"/>
      <c r="J1115" s="86"/>
      <c r="K1115" s="78"/>
      <c r="L1115" s="78"/>
      <c r="M1115" s="78"/>
      <c r="N1115" s="78"/>
      <c r="O1115" s="78"/>
      <c r="P1115" s="78"/>
    </row>
    <row r="1116">
      <c r="A1116" s="82">
        <v>0.3004115226337449</v>
      </c>
      <c r="B1116" s="83">
        <f t="shared" si="1"/>
        <v>0</v>
      </c>
      <c r="C1116" s="80"/>
      <c r="D1116" s="78"/>
      <c r="E1116" s="78"/>
      <c r="F1116" s="84"/>
      <c r="G1116" s="78"/>
      <c r="H1116" s="78"/>
      <c r="I1116" s="78"/>
      <c r="J1116" s="86"/>
      <c r="K1116" s="78"/>
      <c r="L1116" s="78"/>
      <c r="M1116" s="78"/>
      <c r="N1116" s="78"/>
      <c r="O1116" s="78"/>
      <c r="P1116" s="78"/>
    </row>
    <row r="1117">
      <c r="A1117" s="82">
        <v>0.9012345679012346</v>
      </c>
      <c r="B1117" s="83">
        <f t="shared" si="1"/>
        <v>1</v>
      </c>
      <c r="C1117" s="80"/>
      <c r="D1117" s="78"/>
      <c r="E1117" s="78"/>
      <c r="F1117" s="84"/>
      <c r="G1117" s="78"/>
      <c r="H1117" s="78"/>
      <c r="I1117" s="78"/>
      <c r="J1117" s="86"/>
      <c r="K1117" s="78"/>
      <c r="L1117" s="78"/>
      <c r="M1117" s="78"/>
      <c r="N1117" s="78"/>
      <c r="O1117" s="78"/>
      <c r="P1117" s="78"/>
    </row>
    <row r="1118">
      <c r="A1118" s="82">
        <v>2.731013842124953E-9</v>
      </c>
      <c r="B1118" s="83">
        <f t="shared" si="1"/>
        <v>0</v>
      </c>
      <c r="C1118" s="80"/>
      <c r="D1118" s="78"/>
      <c r="E1118" s="78"/>
      <c r="F1118" s="84"/>
      <c r="G1118" s="78"/>
      <c r="H1118" s="78"/>
      <c r="I1118" s="78"/>
      <c r="J1118" s="86"/>
      <c r="K1118" s="78"/>
      <c r="L1118" s="78"/>
      <c r="M1118" s="78"/>
      <c r="N1118" s="78"/>
      <c r="O1118" s="78"/>
      <c r="P1118" s="78"/>
    </row>
    <row r="1119">
      <c r="A1119" s="82">
        <v>3.0041152263374484E-9</v>
      </c>
      <c r="B1119" s="83">
        <f t="shared" si="1"/>
        <v>0</v>
      </c>
      <c r="C1119" s="80"/>
      <c r="D1119" s="78"/>
      <c r="E1119" s="78"/>
      <c r="F1119" s="84"/>
      <c r="G1119" s="78"/>
      <c r="H1119" s="78"/>
      <c r="I1119" s="78"/>
      <c r="J1119" s="86"/>
      <c r="K1119" s="78"/>
      <c r="L1119" s="78"/>
      <c r="M1119" s="78"/>
      <c r="N1119" s="78"/>
      <c r="O1119" s="78"/>
      <c r="P1119" s="78"/>
    </row>
    <row r="1120">
      <c r="A1120" s="82">
        <v>3.0041152263374484E-9</v>
      </c>
      <c r="B1120" s="83">
        <f t="shared" si="1"/>
        <v>0</v>
      </c>
      <c r="C1120" s="80"/>
      <c r="D1120" s="78"/>
      <c r="E1120" s="78"/>
      <c r="F1120" s="84"/>
      <c r="G1120" s="78"/>
      <c r="H1120" s="78"/>
      <c r="I1120" s="78"/>
      <c r="J1120" s="86"/>
      <c r="K1120" s="78"/>
      <c r="L1120" s="78"/>
      <c r="M1120" s="78"/>
      <c r="N1120" s="78"/>
      <c r="O1120" s="78"/>
      <c r="P1120" s="78"/>
    </row>
    <row r="1121">
      <c r="A1121" s="82">
        <v>0.025034293552812073</v>
      </c>
      <c r="B1121" s="83">
        <f t="shared" si="1"/>
        <v>0</v>
      </c>
      <c r="C1121" s="80"/>
      <c r="D1121" s="78"/>
      <c r="E1121" s="78"/>
      <c r="F1121" s="84"/>
      <c r="G1121" s="78"/>
      <c r="H1121" s="78"/>
      <c r="I1121" s="78"/>
      <c r="J1121" s="86"/>
      <c r="K1121" s="78"/>
      <c r="L1121" s="78"/>
      <c r="M1121" s="78"/>
      <c r="N1121" s="78"/>
      <c r="O1121" s="78"/>
      <c r="P1121" s="78"/>
    </row>
    <row r="1122">
      <c r="A1122" s="82">
        <v>0.9012345679012346</v>
      </c>
      <c r="B1122" s="83">
        <f t="shared" si="1"/>
        <v>1</v>
      </c>
      <c r="C1122" s="80"/>
      <c r="D1122" s="78"/>
      <c r="E1122" s="78"/>
      <c r="F1122" s="84"/>
      <c r="G1122" s="78"/>
      <c r="H1122" s="78"/>
      <c r="I1122" s="78"/>
      <c r="J1122" s="86"/>
      <c r="K1122" s="78"/>
      <c r="L1122" s="78"/>
      <c r="M1122" s="78"/>
      <c r="N1122" s="78"/>
      <c r="O1122" s="78"/>
      <c r="P1122" s="78"/>
    </row>
    <row r="1123">
      <c r="A1123" s="82">
        <v>1.5020576131687243E-8</v>
      </c>
      <c r="B1123" s="83">
        <f t="shared" si="1"/>
        <v>0</v>
      </c>
      <c r="C1123" s="80"/>
      <c r="D1123" s="78"/>
      <c r="E1123" s="78"/>
      <c r="F1123" s="84"/>
      <c r="G1123" s="78"/>
      <c r="H1123" s="78"/>
      <c r="I1123" s="78"/>
      <c r="J1123" s="86"/>
      <c r="K1123" s="78"/>
      <c r="L1123" s="78"/>
      <c r="M1123" s="78"/>
      <c r="N1123" s="78"/>
      <c r="O1123" s="78"/>
      <c r="P1123" s="78"/>
    </row>
    <row r="1124">
      <c r="A1124" s="82">
        <v>1.5811132770197097E-9</v>
      </c>
      <c r="B1124" s="83">
        <f t="shared" si="1"/>
        <v>0</v>
      </c>
      <c r="C1124" s="80"/>
      <c r="D1124" s="78"/>
      <c r="E1124" s="78"/>
      <c r="F1124" s="84"/>
      <c r="G1124" s="78"/>
      <c r="H1124" s="78"/>
      <c r="I1124" s="78"/>
      <c r="J1124" s="81">
        <v>2.0</v>
      </c>
      <c r="K1124" s="80">
        <v>1.0</v>
      </c>
      <c r="L1124" s="78"/>
      <c r="M1124" s="78"/>
      <c r="N1124" s="78"/>
      <c r="O1124" s="78"/>
      <c r="P1124" s="78"/>
    </row>
    <row r="1125">
      <c r="A1125" s="82">
        <v>0.030041152263374487</v>
      </c>
      <c r="B1125" s="83">
        <f t="shared" si="1"/>
        <v>0</v>
      </c>
      <c r="C1125" s="80"/>
      <c r="D1125" s="78"/>
      <c r="E1125" s="78"/>
      <c r="F1125" s="84"/>
      <c r="G1125" s="78"/>
      <c r="H1125" s="78"/>
      <c r="I1125" s="78"/>
      <c r="J1125" s="86"/>
      <c r="K1125" s="78"/>
      <c r="L1125" s="78"/>
      <c r="M1125" s="78"/>
      <c r="N1125" s="78"/>
      <c r="O1125" s="78"/>
      <c r="P1125" s="78"/>
    </row>
    <row r="1126">
      <c r="A1126" s="82">
        <v>7.510288065843621E-9</v>
      </c>
      <c r="B1126" s="83">
        <f t="shared" si="1"/>
        <v>0</v>
      </c>
      <c r="C1126" s="80"/>
      <c r="D1126" s="78"/>
      <c r="E1126" s="78"/>
      <c r="F1126" s="84"/>
      <c r="G1126" s="78"/>
      <c r="H1126" s="78"/>
      <c r="I1126" s="78"/>
      <c r="J1126" s="86"/>
      <c r="K1126" s="78"/>
      <c r="L1126" s="78"/>
      <c r="M1126" s="78"/>
      <c r="N1126" s="78"/>
      <c r="O1126" s="78"/>
      <c r="P1126" s="78"/>
    </row>
    <row r="1127">
      <c r="A1127" s="82">
        <v>1.5020576131687243E-8</v>
      </c>
      <c r="B1127" s="83">
        <f t="shared" si="1"/>
        <v>0</v>
      </c>
      <c r="C1127" s="80"/>
      <c r="D1127" s="78"/>
      <c r="E1127" s="78"/>
      <c r="F1127" s="84"/>
      <c r="G1127" s="78"/>
      <c r="H1127" s="78"/>
      <c r="I1127" s="78"/>
      <c r="J1127" s="86"/>
      <c r="K1127" s="78"/>
      <c r="L1127" s="78"/>
      <c r="M1127" s="78"/>
      <c r="N1127" s="78"/>
      <c r="O1127" s="78"/>
      <c r="P1127" s="78"/>
    </row>
    <row r="1128">
      <c r="A1128" s="82">
        <v>0.3004115226337449</v>
      </c>
      <c r="B1128" s="83">
        <f t="shared" si="1"/>
        <v>0</v>
      </c>
      <c r="C1128" s="80"/>
      <c r="D1128" s="78"/>
      <c r="E1128" s="78"/>
      <c r="F1128" s="84"/>
      <c r="G1128" s="78"/>
      <c r="H1128" s="78"/>
      <c r="I1128" s="78"/>
      <c r="J1128" s="81">
        <v>2.0</v>
      </c>
      <c r="K1128" s="80">
        <v>1.0</v>
      </c>
      <c r="L1128" s="78"/>
      <c r="M1128" s="78"/>
      <c r="N1128" s="78"/>
      <c r="O1128" s="78"/>
      <c r="P1128" s="78"/>
    </row>
    <row r="1129">
      <c r="A1129" s="82">
        <v>0.10013717421124829</v>
      </c>
      <c r="B1129" s="83">
        <f t="shared" si="1"/>
        <v>0</v>
      </c>
      <c r="C1129" s="80"/>
      <c r="D1129" s="78"/>
      <c r="E1129" s="78"/>
      <c r="F1129" s="84"/>
      <c r="G1129" s="78"/>
      <c r="H1129" s="78"/>
      <c r="I1129" s="78"/>
      <c r="J1129" s="86"/>
      <c r="K1129" s="78"/>
      <c r="L1129" s="78"/>
      <c r="M1129" s="78"/>
      <c r="N1129" s="78"/>
      <c r="O1129" s="78"/>
      <c r="P1129" s="78"/>
    </row>
    <row r="1130">
      <c r="A1130" s="82">
        <v>0.3004115226337449</v>
      </c>
      <c r="B1130" s="83">
        <f t="shared" si="1"/>
        <v>0</v>
      </c>
      <c r="C1130" s="80"/>
      <c r="D1130" s="78"/>
      <c r="E1130" s="78"/>
      <c r="F1130" s="84"/>
      <c r="G1130" s="78"/>
      <c r="H1130" s="78"/>
      <c r="I1130" s="78"/>
      <c r="J1130" s="86"/>
      <c r="K1130" s="78"/>
      <c r="L1130" s="78"/>
      <c r="M1130" s="78"/>
      <c r="N1130" s="78"/>
      <c r="O1130" s="78"/>
      <c r="P1130" s="78"/>
    </row>
    <row r="1131">
      <c r="A1131" s="82">
        <v>0.6008230452674898</v>
      </c>
      <c r="B1131" s="83">
        <f t="shared" si="1"/>
        <v>0</v>
      </c>
      <c r="C1131" s="80"/>
      <c r="D1131" s="78"/>
      <c r="E1131" s="78"/>
      <c r="F1131" s="84"/>
      <c r="G1131" s="78"/>
      <c r="H1131" s="78"/>
      <c r="I1131" s="78"/>
      <c r="J1131" s="86"/>
      <c r="K1131" s="78"/>
      <c r="L1131" s="78"/>
      <c r="M1131" s="78"/>
      <c r="N1131" s="78"/>
      <c r="O1131" s="78"/>
      <c r="P1131" s="78"/>
    </row>
    <row r="1132">
      <c r="A1132" s="82">
        <v>0.6008230452674898</v>
      </c>
      <c r="B1132" s="83">
        <f t="shared" si="1"/>
        <v>0</v>
      </c>
      <c r="C1132" s="80"/>
      <c r="D1132" s="78"/>
      <c r="E1132" s="78"/>
      <c r="F1132" s="84"/>
      <c r="G1132" s="78"/>
      <c r="H1132" s="78"/>
      <c r="I1132" s="78"/>
      <c r="J1132" s="86"/>
      <c r="K1132" s="78"/>
      <c r="L1132" s="78"/>
      <c r="M1132" s="78"/>
      <c r="N1132" s="78"/>
      <c r="O1132" s="78"/>
      <c r="P1132" s="78"/>
    </row>
    <row r="1133">
      <c r="A1133" s="82">
        <v>3.0041152263374485E-8</v>
      </c>
      <c r="B1133" s="83">
        <f t="shared" si="1"/>
        <v>0</v>
      </c>
      <c r="C1133" s="80"/>
      <c r="D1133" s="78"/>
      <c r="E1133" s="78"/>
      <c r="F1133" s="84"/>
      <c r="G1133" s="78"/>
      <c r="H1133" s="78"/>
      <c r="I1133" s="78"/>
      <c r="J1133" s="86"/>
      <c r="K1133" s="78"/>
      <c r="L1133" s="78"/>
      <c r="M1133" s="78"/>
      <c r="N1133" s="78"/>
      <c r="O1133" s="78"/>
      <c r="P1133" s="78"/>
    </row>
    <row r="1134">
      <c r="A1134" s="82">
        <v>0.15020576131687244</v>
      </c>
      <c r="B1134" s="83">
        <f t="shared" si="1"/>
        <v>0</v>
      </c>
      <c r="C1134" s="80"/>
      <c r="D1134" s="78"/>
      <c r="E1134" s="78"/>
      <c r="F1134" s="84"/>
      <c r="G1134" s="78"/>
      <c r="H1134" s="78"/>
      <c r="I1134" s="78"/>
      <c r="J1134" s="86"/>
      <c r="K1134" s="78"/>
      <c r="L1134" s="78"/>
      <c r="M1134" s="78"/>
      <c r="N1134" s="78"/>
      <c r="O1134" s="78"/>
      <c r="P1134" s="78"/>
    </row>
    <row r="1135">
      <c r="A1135" s="82">
        <v>1.4269547325102883</v>
      </c>
      <c r="B1135" s="83">
        <f t="shared" si="1"/>
        <v>2</v>
      </c>
      <c r="C1135" s="80"/>
      <c r="D1135" s="78"/>
      <c r="E1135" s="78"/>
      <c r="F1135" s="84"/>
      <c r="G1135" s="78"/>
      <c r="H1135" s="78"/>
      <c r="I1135" s="78"/>
      <c r="J1135" s="81">
        <v>2.0</v>
      </c>
      <c r="K1135" s="80">
        <v>1.0</v>
      </c>
      <c r="L1135" s="78"/>
      <c r="M1135" s="78"/>
      <c r="N1135" s="78"/>
      <c r="O1135" s="78"/>
      <c r="P1135" s="78"/>
    </row>
    <row r="1136">
      <c r="A1136" s="82">
        <v>3.0041152263374485E-8</v>
      </c>
      <c r="B1136" s="83">
        <f t="shared" si="1"/>
        <v>0</v>
      </c>
      <c r="C1136" s="80"/>
      <c r="D1136" s="78"/>
      <c r="E1136" s="78"/>
      <c r="F1136" s="84"/>
      <c r="G1136" s="78"/>
      <c r="H1136" s="78"/>
      <c r="I1136" s="78"/>
      <c r="J1136" s="86"/>
      <c r="K1136" s="78"/>
      <c r="L1136" s="78"/>
      <c r="M1136" s="78"/>
      <c r="N1136" s="78"/>
      <c r="O1136" s="78"/>
      <c r="P1136" s="78"/>
    </row>
    <row r="1137">
      <c r="A1137" s="82">
        <v>1.5020576131687243E-8</v>
      </c>
      <c r="B1137" s="83">
        <f t="shared" si="1"/>
        <v>0</v>
      </c>
      <c r="C1137" s="80"/>
      <c r="D1137" s="78"/>
      <c r="E1137" s="78"/>
      <c r="F1137" s="84"/>
      <c r="G1137" s="78"/>
      <c r="H1137" s="78"/>
      <c r="I1137" s="78"/>
      <c r="J1137" s="86"/>
      <c r="K1137" s="78"/>
      <c r="L1137" s="78"/>
      <c r="M1137" s="78"/>
      <c r="N1137" s="78"/>
      <c r="O1137" s="78"/>
      <c r="P1137" s="78"/>
    </row>
    <row r="1138">
      <c r="A1138" s="82">
        <v>0.3004115226337449</v>
      </c>
      <c r="B1138" s="83">
        <f t="shared" si="1"/>
        <v>0</v>
      </c>
      <c r="C1138" s="80"/>
      <c r="D1138" s="78"/>
      <c r="E1138" s="78"/>
      <c r="F1138" s="84"/>
      <c r="G1138" s="78"/>
      <c r="H1138" s="78"/>
      <c r="I1138" s="78"/>
      <c r="J1138" s="81">
        <v>2.0</v>
      </c>
      <c r="K1138" s="80">
        <v>1.0</v>
      </c>
      <c r="L1138" s="78"/>
      <c r="M1138" s="78"/>
      <c r="N1138" s="78"/>
      <c r="O1138" s="78"/>
      <c r="P1138" s="78"/>
    </row>
    <row r="1139">
      <c r="A1139" s="82">
        <v>3.755144032921811E-9</v>
      </c>
      <c r="B1139" s="83">
        <f t="shared" si="1"/>
        <v>0</v>
      </c>
      <c r="C1139" s="80"/>
      <c r="D1139" s="78"/>
      <c r="E1139" s="78"/>
      <c r="F1139" s="84"/>
      <c r="G1139" s="78"/>
      <c r="H1139" s="78"/>
      <c r="I1139" s="78"/>
      <c r="J1139" s="86"/>
      <c r="K1139" s="78"/>
      <c r="L1139" s="78"/>
      <c r="M1139" s="78"/>
      <c r="N1139" s="78"/>
      <c r="O1139" s="78"/>
      <c r="P1139" s="78"/>
    </row>
    <row r="1140">
      <c r="A1140" s="82">
        <v>1.5020576131687243E-8</v>
      </c>
      <c r="B1140" s="83">
        <f t="shared" si="1"/>
        <v>0</v>
      </c>
      <c r="C1140" s="80"/>
      <c r="D1140" s="78"/>
      <c r="E1140" s="78"/>
      <c r="F1140" s="84"/>
      <c r="G1140" s="78"/>
      <c r="H1140" s="78"/>
      <c r="I1140" s="78"/>
      <c r="J1140" s="86"/>
      <c r="K1140" s="78"/>
      <c r="L1140" s="78"/>
      <c r="M1140" s="78"/>
      <c r="N1140" s="78"/>
      <c r="O1140" s="78"/>
      <c r="P1140" s="78"/>
    </row>
    <row r="1141">
      <c r="A1141" s="82">
        <v>1.2016460905349795</v>
      </c>
      <c r="B1141" s="83">
        <f t="shared" si="1"/>
        <v>1</v>
      </c>
      <c r="C1141" s="80"/>
      <c r="D1141" s="78"/>
      <c r="E1141" s="78"/>
      <c r="F1141" s="84"/>
      <c r="G1141" s="78"/>
      <c r="H1141" s="78"/>
      <c r="I1141" s="78"/>
      <c r="J1141" s="81">
        <v>2.0</v>
      </c>
      <c r="K1141" s="80">
        <v>1.0</v>
      </c>
      <c r="L1141" s="78"/>
      <c r="M1141" s="78"/>
      <c r="N1141" s="78"/>
      <c r="O1141" s="78"/>
      <c r="P1141" s="78"/>
    </row>
    <row r="1142">
      <c r="A1142" s="82">
        <v>1.0013717421124828E-8</v>
      </c>
      <c r="B1142" s="83">
        <f t="shared" si="1"/>
        <v>0</v>
      </c>
      <c r="C1142" s="80"/>
      <c r="D1142" s="78"/>
      <c r="E1142" s="78"/>
      <c r="F1142" s="84"/>
      <c r="G1142" s="78"/>
      <c r="H1142" s="78"/>
      <c r="I1142" s="78"/>
      <c r="J1142" s="86"/>
      <c r="K1142" s="78"/>
      <c r="L1142" s="78"/>
      <c r="M1142" s="78"/>
      <c r="N1142" s="78"/>
      <c r="O1142" s="78"/>
      <c r="P1142" s="78"/>
    </row>
    <row r="1143">
      <c r="A1143" s="82">
        <v>1.0013717421124828E-8</v>
      </c>
      <c r="B1143" s="83">
        <f t="shared" si="1"/>
        <v>0</v>
      </c>
      <c r="C1143" s="80"/>
      <c r="D1143" s="78"/>
      <c r="E1143" s="78"/>
      <c r="F1143" s="84"/>
      <c r="G1143" s="78"/>
      <c r="H1143" s="78"/>
      <c r="I1143" s="78"/>
      <c r="J1143" s="86"/>
      <c r="K1143" s="78"/>
      <c r="L1143" s="78"/>
      <c r="M1143" s="78"/>
      <c r="N1143" s="78"/>
      <c r="O1143" s="78"/>
      <c r="P1143" s="78"/>
    </row>
    <row r="1144">
      <c r="A1144" s="82">
        <v>1.0013717421124828E-8</v>
      </c>
      <c r="B1144" s="83">
        <f t="shared" si="1"/>
        <v>0</v>
      </c>
      <c r="C1144" s="80"/>
      <c r="D1144" s="78"/>
      <c r="E1144" s="78"/>
      <c r="F1144" s="84"/>
      <c r="G1144" s="78"/>
      <c r="H1144" s="78"/>
      <c r="I1144" s="78"/>
      <c r="J1144" s="86"/>
      <c r="K1144" s="78"/>
      <c r="L1144" s="78"/>
      <c r="M1144" s="78"/>
      <c r="N1144" s="78"/>
      <c r="O1144" s="78"/>
      <c r="P1144" s="78"/>
    </row>
    <row r="1145">
      <c r="A1145" s="82">
        <v>7.510288065843621E-9</v>
      </c>
      <c r="B1145" s="83">
        <f t="shared" si="1"/>
        <v>0</v>
      </c>
      <c r="C1145" s="80"/>
      <c r="D1145" s="78"/>
      <c r="E1145" s="78"/>
      <c r="F1145" s="84"/>
      <c r="G1145" s="78"/>
      <c r="H1145" s="78"/>
      <c r="I1145" s="78"/>
      <c r="J1145" s="86"/>
      <c r="K1145" s="78"/>
      <c r="L1145" s="78"/>
      <c r="M1145" s="78"/>
      <c r="N1145" s="78"/>
      <c r="O1145" s="78"/>
      <c r="P1145" s="78"/>
    </row>
    <row r="1146">
      <c r="A1146" s="82">
        <v>3.0041152263374485E-8</v>
      </c>
      <c r="B1146" s="83">
        <f t="shared" si="1"/>
        <v>0</v>
      </c>
      <c r="C1146" s="80"/>
      <c r="D1146" s="78"/>
      <c r="E1146" s="78"/>
      <c r="F1146" s="84"/>
      <c r="G1146" s="78"/>
      <c r="H1146" s="78"/>
      <c r="I1146" s="78"/>
      <c r="J1146" s="86"/>
      <c r="K1146" s="78"/>
      <c r="L1146" s="78"/>
      <c r="M1146" s="78"/>
      <c r="N1146" s="78"/>
      <c r="O1146" s="78"/>
      <c r="P1146" s="78"/>
    </row>
    <row r="1147">
      <c r="A1147" s="82">
        <v>3.0041152263374485E-8</v>
      </c>
      <c r="B1147" s="83">
        <f t="shared" si="1"/>
        <v>0</v>
      </c>
      <c r="C1147" s="80"/>
      <c r="D1147" s="78"/>
      <c r="E1147" s="78"/>
      <c r="F1147" s="84"/>
      <c r="G1147" s="78"/>
      <c r="H1147" s="78"/>
      <c r="I1147" s="78"/>
      <c r="J1147" s="86"/>
      <c r="K1147" s="78"/>
      <c r="L1147" s="78"/>
      <c r="M1147" s="78"/>
      <c r="N1147" s="78"/>
      <c r="O1147" s="78"/>
      <c r="P1147" s="78"/>
    </row>
    <row r="1148">
      <c r="A1148" s="82">
        <v>6.00823048271605</v>
      </c>
      <c r="B1148" s="83">
        <f t="shared" si="1"/>
        <v>6</v>
      </c>
      <c r="C1148" s="80"/>
      <c r="D1148" s="78"/>
      <c r="E1148" s="78"/>
      <c r="F1148" s="84"/>
      <c r="G1148" s="78"/>
      <c r="H1148" s="78"/>
      <c r="I1148" s="78"/>
      <c r="J1148" s="86"/>
      <c r="K1148" s="78"/>
      <c r="L1148" s="78"/>
      <c r="M1148" s="78"/>
      <c r="N1148" s="78"/>
      <c r="O1148" s="78"/>
      <c r="P1148" s="78"/>
    </row>
    <row r="1149">
      <c r="A1149" s="82">
        <v>0.3191872427983539</v>
      </c>
      <c r="B1149" s="83">
        <f t="shared" si="1"/>
        <v>0</v>
      </c>
      <c r="C1149" s="80"/>
      <c r="D1149" s="78"/>
      <c r="E1149" s="78"/>
      <c r="F1149" s="84"/>
      <c r="G1149" s="78"/>
      <c r="H1149" s="78"/>
      <c r="I1149" s="78"/>
      <c r="J1149" s="86"/>
      <c r="K1149" s="78"/>
      <c r="L1149" s="78"/>
      <c r="M1149" s="78"/>
      <c r="N1149" s="78"/>
      <c r="O1149" s="78"/>
      <c r="P1149" s="78"/>
    </row>
    <row r="1150">
      <c r="A1150" s="82">
        <v>6.008230452674897E-9</v>
      </c>
      <c r="B1150" s="83">
        <f t="shared" si="1"/>
        <v>0</v>
      </c>
      <c r="C1150" s="80"/>
      <c r="D1150" s="78"/>
      <c r="E1150" s="78"/>
      <c r="F1150" s="84"/>
      <c r="G1150" s="78"/>
      <c r="H1150" s="78"/>
      <c r="I1150" s="78"/>
      <c r="J1150" s="86"/>
      <c r="K1150" s="78"/>
      <c r="L1150" s="78"/>
      <c r="M1150" s="78"/>
      <c r="N1150" s="78"/>
      <c r="O1150" s="78"/>
      <c r="P1150" s="78"/>
    </row>
    <row r="1151">
      <c r="A1151" s="82">
        <v>0.3004115226337449</v>
      </c>
      <c r="B1151" s="83">
        <f t="shared" si="1"/>
        <v>0</v>
      </c>
      <c r="C1151" s="80"/>
      <c r="D1151" s="78"/>
      <c r="E1151" s="78"/>
      <c r="F1151" s="84"/>
      <c r="G1151" s="78"/>
      <c r="H1151" s="78"/>
      <c r="I1151" s="78"/>
      <c r="J1151" s="86"/>
      <c r="K1151" s="78"/>
      <c r="L1151" s="78"/>
      <c r="M1151" s="78"/>
      <c r="N1151" s="78"/>
      <c r="O1151" s="78"/>
      <c r="P1151" s="78"/>
    </row>
    <row r="1152">
      <c r="A1152" s="82">
        <v>1.5020576131687243E-8</v>
      </c>
      <c r="B1152" s="83">
        <f t="shared" si="1"/>
        <v>0</v>
      </c>
      <c r="C1152" s="80"/>
      <c r="D1152" s="78"/>
      <c r="E1152" s="78"/>
      <c r="F1152" s="84"/>
      <c r="G1152" s="78"/>
      <c r="H1152" s="78"/>
      <c r="I1152" s="78"/>
      <c r="J1152" s="86"/>
      <c r="K1152" s="78"/>
      <c r="L1152" s="78"/>
      <c r="M1152" s="78"/>
      <c r="N1152" s="78"/>
      <c r="O1152" s="78"/>
      <c r="P1152" s="78"/>
    </row>
    <row r="1153">
      <c r="A1153" s="82">
        <v>3.0041152263374485E-8</v>
      </c>
      <c r="B1153" s="83">
        <f t="shared" si="1"/>
        <v>0</v>
      </c>
      <c r="C1153" s="80"/>
      <c r="D1153" s="78"/>
      <c r="E1153" s="78"/>
      <c r="F1153" s="84"/>
      <c r="G1153" s="78"/>
      <c r="H1153" s="78"/>
      <c r="I1153" s="78"/>
      <c r="J1153" s="81">
        <v>2.0</v>
      </c>
      <c r="K1153" s="80">
        <v>1.0</v>
      </c>
      <c r="L1153" s="78"/>
      <c r="M1153" s="78"/>
      <c r="N1153" s="78"/>
      <c r="O1153" s="78"/>
      <c r="P1153" s="78"/>
    </row>
    <row r="1154">
      <c r="A1154" s="82">
        <v>1.5020576131687243E-8</v>
      </c>
      <c r="B1154" s="83">
        <f t="shared" si="1"/>
        <v>0</v>
      </c>
      <c r="C1154" s="80"/>
      <c r="D1154" s="78"/>
      <c r="E1154" s="78"/>
      <c r="F1154" s="84"/>
      <c r="G1154" s="78"/>
      <c r="H1154" s="78"/>
      <c r="I1154" s="78"/>
      <c r="J1154" s="86"/>
      <c r="K1154" s="78"/>
      <c r="L1154" s="78"/>
      <c r="M1154" s="78"/>
      <c r="N1154" s="78"/>
      <c r="O1154" s="78"/>
      <c r="P1154" s="78"/>
    </row>
    <row r="1155">
      <c r="A1155" s="82">
        <v>7.510288065843621E-9</v>
      </c>
      <c r="B1155" s="83">
        <f t="shared" si="1"/>
        <v>0</v>
      </c>
      <c r="C1155" s="80"/>
      <c r="D1155" s="78"/>
      <c r="E1155" s="78"/>
      <c r="F1155" s="84"/>
      <c r="G1155" s="78"/>
      <c r="H1155" s="78"/>
      <c r="I1155" s="78"/>
      <c r="J1155" s="81">
        <v>2.0</v>
      </c>
      <c r="K1155" s="80">
        <v>1.0</v>
      </c>
      <c r="L1155" s="78"/>
      <c r="M1155" s="78"/>
      <c r="N1155" s="78"/>
      <c r="O1155" s="78"/>
      <c r="P1155" s="78"/>
    </row>
    <row r="1156">
      <c r="A1156" s="82">
        <v>7.510288065843621E-9</v>
      </c>
      <c r="B1156" s="83">
        <f t="shared" si="1"/>
        <v>0</v>
      </c>
      <c r="C1156" s="80"/>
      <c r="D1156" s="78"/>
      <c r="E1156" s="78"/>
      <c r="F1156" s="84"/>
      <c r="G1156" s="78"/>
      <c r="H1156" s="78"/>
      <c r="I1156" s="78"/>
      <c r="J1156" s="86"/>
      <c r="K1156" s="78"/>
      <c r="L1156" s="78"/>
      <c r="M1156" s="78"/>
      <c r="N1156" s="78"/>
      <c r="O1156" s="78"/>
      <c r="P1156" s="78"/>
    </row>
    <row r="1157">
      <c r="A1157" s="82">
        <v>0.3004115226337449</v>
      </c>
      <c r="B1157" s="83">
        <f t="shared" si="1"/>
        <v>0</v>
      </c>
      <c r="C1157" s="80"/>
      <c r="D1157" s="78"/>
      <c r="E1157" s="78"/>
      <c r="F1157" s="84"/>
      <c r="G1157" s="78"/>
      <c r="H1157" s="78"/>
      <c r="I1157" s="78"/>
      <c r="J1157" s="86"/>
      <c r="K1157" s="78"/>
      <c r="L1157" s="78"/>
      <c r="M1157" s="78"/>
      <c r="N1157" s="78"/>
      <c r="O1157" s="78"/>
      <c r="P1157" s="78"/>
    </row>
    <row r="1158">
      <c r="A1158" s="82">
        <v>7.510288065843621E-9</v>
      </c>
      <c r="B1158" s="83">
        <f t="shared" si="1"/>
        <v>0</v>
      </c>
      <c r="C1158" s="80"/>
      <c r="D1158" s="78"/>
      <c r="E1158" s="78"/>
      <c r="F1158" s="84"/>
      <c r="G1158" s="78"/>
      <c r="H1158" s="78"/>
      <c r="I1158" s="78"/>
      <c r="J1158" s="86"/>
      <c r="K1158" s="78"/>
      <c r="L1158" s="78"/>
      <c r="M1158" s="78"/>
      <c r="N1158" s="78"/>
      <c r="O1158" s="78"/>
      <c r="P1158" s="78"/>
    </row>
    <row r="1159">
      <c r="A1159" s="82">
        <v>1.5020576131687243E-8</v>
      </c>
      <c r="B1159" s="83">
        <f t="shared" si="1"/>
        <v>0</v>
      </c>
      <c r="C1159" s="80"/>
      <c r="D1159" s="78"/>
      <c r="E1159" s="78"/>
      <c r="F1159" s="84"/>
      <c r="G1159" s="78"/>
      <c r="H1159" s="78"/>
      <c r="I1159" s="78"/>
      <c r="J1159" s="86"/>
      <c r="K1159" s="78"/>
      <c r="L1159" s="78"/>
      <c r="M1159" s="78"/>
      <c r="N1159" s="78"/>
      <c r="O1159" s="78"/>
      <c r="P1159" s="78"/>
    </row>
    <row r="1160">
      <c r="A1160" s="82">
        <v>7.510288065843621E-9</v>
      </c>
      <c r="B1160" s="83">
        <f t="shared" si="1"/>
        <v>0</v>
      </c>
      <c r="C1160" s="80"/>
      <c r="D1160" s="78"/>
      <c r="E1160" s="78"/>
      <c r="F1160" s="84"/>
      <c r="G1160" s="78"/>
      <c r="H1160" s="78"/>
      <c r="I1160" s="78"/>
      <c r="J1160" s="81">
        <v>2.0</v>
      </c>
      <c r="K1160" s="80">
        <v>1.0</v>
      </c>
      <c r="L1160" s="78"/>
      <c r="M1160" s="78"/>
      <c r="N1160" s="78"/>
      <c r="O1160" s="78"/>
      <c r="P1160" s="78"/>
    </row>
    <row r="1161">
      <c r="A1161" s="82">
        <v>3.0041152263374485E-8</v>
      </c>
      <c r="B1161" s="83">
        <f t="shared" si="1"/>
        <v>0</v>
      </c>
      <c r="C1161" s="80"/>
      <c r="D1161" s="78"/>
      <c r="E1161" s="78"/>
      <c r="F1161" s="84"/>
      <c r="G1161" s="78"/>
      <c r="H1161" s="78"/>
      <c r="I1161" s="78"/>
      <c r="J1161" s="86"/>
      <c r="K1161" s="78"/>
      <c r="L1161" s="78"/>
      <c r="M1161" s="78"/>
      <c r="N1161" s="78"/>
      <c r="O1161" s="78"/>
      <c r="P1161" s="78"/>
    </row>
    <row r="1162">
      <c r="A1162" s="82">
        <v>0.10013717421124829</v>
      </c>
      <c r="B1162" s="83">
        <f t="shared" si="1"/>
        <v>0</v>
      </c>
      <c r="C1162" s="80"/>
      <c r="D1162" s="78"/>
      <c r="E1162" s="78"/>
      <c r="F1162" s="84"/>
      <c r="G1162" s="78"/>
      <c r="H1162" s="78"/>
      <c r="I1162" s="78"/>
      <c r="J1162" s="86"/>
      <c r="K1162" s="78"/>
      <c r="L1162" s="78"/>
      <c r="M1162" s="78"/>
      <c r="N1162" s="78"/>
      <c r="O1162" s="78"/>
      <c r="P1162" s="78"/>
    </row>
    <row r="1163">
      <c r="A1163" s="82">
        <v>1.5020576131687243E-8</v>
      </c>
      <c r="B1163" s="83">
        <f t="shared" si="1"/>
        <v>0</v>
      </c>
      <c r="C1163" s="80"/>
      <c r="D1163" s="78"/>
      <c r="E1163" s="78"/>
      <c r="F1163" s="84"/>
      <c r="G1163" s="78"/>
      <c r="H1163" s="78"/>
      <c r="I1163" s="78"/>
      <c r="J1163" s="86"/>
      <c r="K1163" s="78"/>
      <c r="L1163" s="78"/>
      <c r="M1163" s="78"/>
      <c r="N1163" s="78"/>
      <c r="O1163" s="78"/>
      <c r="P1163" s="78"/>
    </row>
    <row r="1164">
      <c r="A1164" s="82">
        <v>0.9012345679012346</v>
      </c>
      <c r="B1164" s="83">
        <f t="shared" si="1"/>
        <v>1</v>
      </c>
      <c r="C1164" s="80"/>
      <c r="D1164" s="78"/>
      <c r="E1164" s="78"/>
      <c r="F1164" s="84"/>
      <c r="G1164" s="78"/>
      <c r="H1164" s="78"/>
      <c r="I1164" s="78"/>
      <c r="J1164" s="81">
        <v>2.0</v>
      </c>
      <c r="K1164" s="80">
        <v>1.0</v>
      </c>
      <c r="L1164" s="78"/>
      <c r="M1164" s="78"/>
      <c r="N1164" s="78"/>
      <c r="O1164" s="78"/>
      <c r="P1164" s="78"/>
    </row>
    <row r="1165">
      <c r="A1165" s="82">
        <v>1.5020576131687243E-8</v>
      </c>
      <c r="B1165" s="83">
        <f t="shared" si="1"/>
        <v>0</v>
      </c>
      <c r="C1165" s="80"/>
      <c r="D1165" s="78"/>
      <c r="E1165" s="78"/>
      <c r="F1165" s="84"/>
      <c r="G1165" s="78"/>
      <c r="H1165" s="78"/>
      <c r="I1165" s="78"/>
      <c r="J1165" s="81">
        <v>2.0</v>
      </c>
      <c r="K1165" s="80">
        <v>1.0</v>
      </c>
      <c r="L1165" s="78"/>
      <c r="M1165" s="78"/>
      <c r="N1165" s="78"/>
      <c r="O1165" s="78"/>
      <c r="P1165" s="78"/>
    </row>
    <row r="1166">
      <c r="A1166" s="82">
        <v>3.755144032921811E-9</v>
      </c>
      <c r="B1166" s="83">
        <f t="shared" si="1"/>
        <v>0</v>
      </c>
      <c r="C1166" s="80"/>
      <c r="D1166" s="78"/>
      <c r="E1166" s="78"/>
      <c r="F1166" s="84"/>
      <c r="G1166" s="78"/>
      <c r="H1166" s="78"/>
      <c r="I1166" s="78"/>
      <c r="J1166" s="81">
        <v>2.0</v>
      </c>
      <c r="K1166" s="80">
        <v>1.0</v>
      </c>
      <c r="L1166" s="78"/>
      <c r="M1166" s="78"/>
      <c r="N1166" s="78"/>
      <c r="O1166" s="78"/>
      <c r="P1166" s="78"/>
    </row>
    <row r="1167">
      <c r="A1167" s="82">
        <v>3.755144032921811E-9</v>
      </c>
      <c r="B1167" s="83">
        <f t="shared" si="1"/>
        <v>0</v>
      </c>
      <c r="C1167" s="80"/>
      <c r="D1167" s="78"/>
      <c r="E1167" s="78"/>
      <c r="F1167" s="84"/>
      <c r="G1167" s="78"/>
      <c r="H1167" s="78"/>
      <c r="I1167" s="78"/>
      <c r="J1167" s="86"/>
      <c r="K1167" s="78"/>
      <c r="L1167" s="78"/>
      <c r="M1167" s="78"/>
      <c r="N1167" s="78"/>
      <c r="O1167" s="78"/>
      <c r="P1167" s="78"/>
    </row>
    <row r="1168">
      <c r="A1168" s="82">
        <v>1.5020576131687243E-8</v>
      </c>
      <c r="B1168" s="83">
        <f t="shared" si="1"/>
        <v>0</v>
      </c>
      <c r="C1168" s="80"/>
      <c r="D1168" s="78"/>
      <c r="E1168" s="78"/>
      <c r="F1168" s="84"/>
      <c r="G1168" s="78"/>
      <c r="H1168" s="78"/>
      <c r="I1168" s="78"/>
      <c r="J1168" s="86"/>
      <c r="K1168" s="78"/>
      <c r="L1168" s="78"/>
      <c r="M1168" s="78"/>
      <c r="N1168" s="78"/>
      <c r="O1168" s="78"/>
      <c r="P1168" s="78"/>
    </row>
    <row r="1169">
      <c r="A1169" s="82">
        <v>5.006858710562414E-9</v>
      </c>
      <c r="B1169" s="83">
        <f t="shared" si="1"/>
        <v>0</v>
      </c>
      <c r="C1169" s="80"/>
      <c r="D1169" s="78"/>
      <c r="E1169" s="78"/>
      <c r="F1169" s="84"/>
      <c r="G1169" s="78"/>
      <c r="H1169" s="78"/>
      <c r="I1169" s="78"/>
      <c r="J1169" s="81">
        <v>2.0</v>
      </c>
      <c r="K1169" s="80">
        <v>1.0</v>
      </c>
      <c r="L1169" s="78"/>
      <c r="M1169" s="78"/>
      <c r="N1169" s="78"/>
      <c r="O1169" s="78"/>
      <c r="P1169" s="78"/>
    </row>
    <row r="1170">
      <c r="A1170" s="82">
        <v>2.310857866413422E-9</v>
      </c>
      <c r="B1170" s="83">
        <f t="shared" si="1"/>
        <v>0</v>
      </c>
      <c r="C1170" s="80"/>
      <c r="D1170" s="78"/>
      <c r="E1170" s="78"/>
      <c r="F1170" s="84"/>
      <c r="G1170" s="78"/>
      <c r="H1170" s="78"/>
      <c r="I1170" s="78"/>
      <c r="J1170" s="86"/>
      <c r="K1170" s="78"/>
      <c r="L1170" s="78"/>
      <c r="M1170" s="78"/>
      <c r="N1170" s="78"/>
      <c r="O1170" s="78"/>
      <c r="P1170" s="78"/>
    </row>
    <row r="1171">
      <c r="A1171" s="82">
        <v>0.9012345679012346</v>
      </c>
      <c r="B1171" s="83">
        <f t="shared" si="1"/>
        <v>1</v>
      </c>
      <c r="C1171" s="80"/>
      <c r="D1171" s="78"/>
      <c r="E1171" s="78"/>
      <c r="F1171" s="84"/>
      <c r="G1171" s="78"/>
      <c r="H1171" s="78"/>
      <c r="I1171" s="78"/>
      <c r="J1171" s="86"/>
      <c r="K1171" s="78"/>
      <c r="L1171" s="78"/>
      <c r="M1171" s="78"/>
      <c r="N1171" s="78"/>
      <c r="O1171" s="78"/>
      <c r="P1171" s="78"/>
    </row>
    <row r="1172">
      <c r="A1172" s="82">
        <v>0.15020576131687244</v>
      </c>
      <c r="B1172" s="83">
        <f t="shared" si="1"/>
        <v>0</v>
      </c>
      <c r="C1172" s="80"/>
      <c r="D1172" s="78"/>
      <c r="E1172" s="78"/>
      <c r="F1172" s="84"/>
      <c r="G1172" s="78"/>
      <c r="H1172" s="78"/>
      <c r="I1172" s="78"/>
      <c r="J1172" s="86"/>
      <c r="K1172" s="78"/>
      <c r="L1172" s="78"/>
      <c r="M1172" s="78"/>
      <c r="N1172" s="78"/>
      <c r="O1172" s="78"/>
      <c r="P1172" s="78"/>
    </row>
    <row r="1173">
      <c r="A1173" s="82">
        <v>0.9012345679012346</v>
      </c>
      <c r="B1173" s="83">
        <f t="shared" si="1"/>
        <v>1</v>
      </c>
      <c r="C1173" s="80"/>
      <c r="D1173" s="78"/>
      <c r="E1173" s="78"/>
      <c r="F1173" s="84"/>
      <c r="G1173" s="78"/>
      <c r="H1173" s="78"/>
      <c r="I1173" s="78"/>
      <c r="J1173" s="86"/>
      <c r="K1173" s="78"/>
      <c r="L1173" s="78"/>
      <c r="M1173" s="78"/>
      <c r="N1173" s="78"/>
      <c r="O1173" s="78"/>
      <c r="P1173" s="78"/>
    </row>
    <row r="1174">
      <c r="A1174" s="82">
        <v>0.6008230452674898</v>
      </c>
      <c r="B1174" s="83">
        <f t="shared" si="1"/>
        <v>0</v>
      </c>
      <c r="C1174" s="80"/>
      <c r="D1174" s="78"/>
      <c r="E1174" s="78"/>
      <c r="F1174" s="84"/>
      <c r="G1174" s="78"/>
      <c r="H1174" s="78"/>
      <c r="I1174" s="78"/>
      <c r="J1174" s="86"/>
      <c r="K1174" s="78"/>
      <c r="L1174" s="78"/>
      <c r="M1174" s="78"/>
      <c r="N1174" s="78"/>
      <c r="O1174" s="78"/>
      <c r="P1174" s="78"/>
    </row>
    <row r="1175">
      <c r="A1175" s="82">
        <v>3.0041152263374485E-8</v>
      </c>
      <c r="B1175" s="83">
        <f t="shared" si="1"/>
        <v>0</v>
      </c>
      <c r="C1175" s="80"/>
      <c r="D1175" s="78"/>
      <c r="E1175" s="78"/>
      <c r="F1175" s="84"/>
      <c r="G1175" s="78"/>
      <c r="H1175" s="78"/>
      <c r="I1175" s="78"/>
      <c r="J1175" s="86"/>
      <c r="K1175" s="78"/>
      <c r="L1175" s="78"/>
      <c r="M1175" s="78"/>
      <c r="N1175" s="78"/>
      <c r="O1175" s="78"/>
      <c r="P1175" s="78"/>
    </row>
    <row r="1176">
      <c r="A1176" s="82">
        <v>1.5020576131687243E-8</v>
      </c>
      <c r="B1176" s="83">
        <f t="shared" si="1"/>
        <v>0</v>
      </c>
      <c r="C1176" s="80"/>
      <c r="D1176" s="78"/>
      <c r="E1176" s="78"/>
      <c r="F1176" s="84"/>
      <c r="G1176" s="78"/>
      <c r="H1176" s="78"/>
      <c r="I1176" s="78"/>
      <c r="J1176" s="86"/>
      <c r="K1176" s="78"/>
      <c r="L1176" s="78"/>
      <c r="M1176" s="78"/>
      <c r="N1176" s="78"/>
      <c r="O1176" s="78"/>
      <c r="P1176" s="78"/>
    </row>
    <row r="1177">
      <c r="A1177" s="82">
        <v>0.15020576131687244</v>
      </c>
      <c r="B1177" s="83">
        <f t="shared" si="1"/>
        <v>0</v>
      </c>
      <c r="C1177" s="80"/>
      <c r="D1177" s="78"/>
      <c r="E1177" s="78"/>
      <c r="F1177" s="84"/>
      <c r="G1177" s="78"/>
      <c r="H1177" s="78"/>
      <c r="I1177" s="78"/>
      <c r="J1177" s="81">
        <v>2.0</v>
      </c>
      <c r="K1177" s="80">
        <v>1.0</v>
      </c>
      <c r="L1177" s="78"/>
      <c r="M1177" s="78"/>
      <c r="N1177" s="78"/>
      <c r="O1177" s="78"/>
      <c r="P1177" s="78"/>
    </row>
    <row r="1178">
      <c r="A1178" s="82">
        <v>0.3004115226337449</v>
      </c>
      <c r="B1178" s="83">
        <f t="shared" si="1"/>
        <v>0</v>
      </c>
      <c r="C1178" s="80"/>
      <c r="D1178" s="78"/>
      <c r="E1178" s="78"/>
      <c r="F1178" s="84"/>
      <c r="G1178" s="78"/>
      <c r="H1178" s="78"/>
      <c r="I1178" s="78"/>
      <c r="J1178" s="81">
        <v>2.0</v>
      </c>
      <c r="K1178" s="80">
        <v>1.0</v>
      </c>
      <c r="L1178" s="78"/>
      <c r="M1178" s="78"/>
      <c r="N1178" s="78"/>
      <c r="O1178" s="78"/>
      <c r="P1178" s="78"/>
    </row>
    <row r="1179">
      <c r="A1179" s="82">
        <v>3.0041152263374485E-8</v>
      </c>
      <c r="B1179" s="83">
        <f t="shared" si="1"/>
        <v>0</v>
      </c>
      <c r="C1179" s="80"/>
      <c r="D1179" s="78"/>
      <c r="E1179" s="78"/>
      <c r="F1179" s="84"/>
      <c r="G1179" s="78"/>
      <c r="H1179" s="78"/>
      <c r="I1179" s="78"/>
      <c r="J1179" s="86"/>
      <c r="K1179" s="78"/>
      <c r="L1179" s="78"/>
      <c r="M1179" s="78"/>
      <c r="N1179" s="78"/>
      <c r="O1179" s="78"/>
      <c r="P1179" s="78"/>
    </row>
    <row r="1180">
      <c r="A1180" s="82">
        <v>0.6008230452674898</v>
      </c>
      <c r="B1180" s="83">
        <f t="shared" si="1"/>
        <v>0</v>
      </c>
      <c r="C1180" s="80"/>
      <c r="D1180" s="78"/>
      <c r="E1180" s="78"/>
      <c r="F1180" s="84"/>
      <c r="G1180" s="78"/>
      <c r="H1180" s="78"/>
      <c r="I1180" s="78"/>
      <c r="J1180" s="86"/>
      <c r="K1180" s="78"/>
      <c r="L1180" s="78"/>
      <c r="M1180" s="78"/>
      <c r="N1180" s="78"/>
      <c r="O1180" s="78"/>
      <c r="P1180" s="78"/>
    </row>
    <row r="1181">
      <c r="A1181" s="82">
        <v>0.15020576131687244</v>
      </c>
      <c r="B1181" s="83">
        <f t="shared" si="1"/>
        <v>0</v>
      </c>
      <c r="C1181" s="80"/>
      <c r="D1181" s="78"/>
      <c r="E1181" s="78"/>
      <c r="F1181" s="84"/>
      <c r="G1181" s="78"/>
      <c r="H1181" s="78"/>
      <c r="I1181" s="78"/>
      <c r="J1181" s="86"/>
      <c r="K1181" s="78"/>
      <c r="L1181" s="78"/>
      <c r="M1181" s="78"/>
      <c r="N1181" s="78"/>
      <c r="O1181" s="78"/>
      <c r="P1181" s="78"/>
    </row>
    <row r="1182">
      <c r="A1182" s="82">
        <v>3.0041152263374485E-8</v>
      </c>
      <c r="B1182" s="83">
        <f t="shared" si="1"/>
        <v>0</v>
      </c>
      <c r="C1182" s="80"/>
      <c r="D1182" s="78"/>
      <c r="E1182" s="78"/>
      <c r="F1182" s="84"/>
      <c r="G1182" s="78"/>
      <c r="H1182" s="78"/>
      <c r="I1182" s="78"/>
      <c r="J1182" s="81">
        <v>2.0</v>
      </c>
      <c r="K1182" s="80">
        <v>1.0</v>
      </c>
      <c r="L1182" s="78"/>
      <c r="M1182" s="78"/>
      <c r="N1182" s="78"/>
      <c r="O1182" s="78"/>
      <c r="P1182" s="78"/>
    </row>
    <row r="1183">
      <c r="A1183" s="82">
        <v>0.1076100976598489</v>
      </c>
      <c r="B1183" s="83">
        <f t="shared" si="1"/>
        <v>0</v>
      </c>
      <c r="C1183" s="80"/>
      <c r="D1183" s="78"/>
      <c r="E1183" s="78"/>
      <c r="F1183" s="84"/>
      <c r="G1183" s="78"/>
      <c r="H1183" s="78"/>
      <c r="I1183" s="78"/>
      <c r="J1183" s="86"/>
      <c r="K1183" s="78"/>
      <c r="L1183" s="78"/>
      <c r="M1183" s="78"/>
      <c r="N1183" s="78"/>
      <c r="O1183" s="78"/>
      <c r="P1183" s="78"/>
    </row>
    <row r="1184">
      <c r="A1184" s="82">
        <v>3.0041152263374485E-8</v>
      </c>
      <c r="B1184" s="83">
        <f t="shared" si="1"/>
        <v>0</v>
      </c>
      <c r="C1184" s="80"/>
      <c r="D1184" s="78"/>
      <c r="E1184" s="78"/>
      <c r="F1184" s="84"/>
      <c r="G1184" s="78"/>
      <c r="H1184" s="78"/>
      <c r="I1184" s="78"/>
      <c r="J1184" s="86"/>
      <c r="K1184" s="78"/>
      <c r="L1184" s="78"/>
      <c r="M1184" s="78"/>
      <c r="N1184" s="78"/>
      <c r="O1184" s="78"/>
      <c r="P1184" s="78"/>
    </row>
    <row r="1185">
      <c r="A1185" s="82">
        <v>4.2915931804820695E-9</v>
      </c>
      <c r="B1185" s="83">
        <f t="shared" si="1"/>
        <v>0</v>
      </c>
      <c r="C1185" s="80"/>
      <c r="D1185" s="78"/>
      <c r="E1185" s="78"/>
      <c r="F1185" s="84"/>
      <c r="G1185" s="78"/>
      <c r="H1185" s="78"/>
      <c r="I1185" s="78"/>
      <c r="J1185" s="86"/>
      <c r="K1185" s="78"/>
      <c r="L1185" s="78"/>
      <c r="M1185" s="78"/>
      <c r="N1185" s="78"/>
      <c r="O1185" s="78"/>
      <c r="P1185" s="78"/>
    </row>
    <row r="1186">
      <c r="A1186" s="82">
        <v>1.5020576131687243E-8</v>
      </c>
      <c r="B1186" s="83">
        <f t="shared" si="1"/>
        <v>0</v>
      </c>
      <c r="C1186" s="80"/>
      <c r="D1186" s="78"/>
      <c r="E1186" s="78"/>
      <c r="F1186" s="84"/>
      <c r="G1186" s="78"/>
      <c r="H1186" s="78"/>
      <c r="I1186" s="78"/>
      <c r="J1186" s="86"/>
      <c r="K1186" s="78"/>
      <c r="L1186" s="78"/>
      <c r="M1186" s="78"/>
      <c r="N1186" s="78"/>
      <c r="O1186" s="78"/>
      <c r="P1186" s="78"/>
    </row>
    <row r="1187">
      <c r="A1187" s="82">
        <v>1.0013717421124828E-8</v>
      </c>
      <c r="B1187" s="83">
        <f t="shared" si="1"/>
        <v>0</v>
      </c>
      <c r="C1187" s="80"/>
      <c r="D1187" s="78"/>
      <c r="E1187" s="78"/>
      <c r="F1187" s="84"/>
      <c r="G1187" s="78"/>
      <c r="H1187" s="78"/>
      <c r="I1187" s="78"/>
      <c r="J1187" s="81">
        <v>2.0</v>
      </c>
      <c r="K1187" s="80">
        <v>1.0</v>
      </c>
      <c r="L1187" s="78"/>
      <c r="M1187" s="78"/>
      <c r="N1187" s="78"/>
      <c r="O1187" s="78"/>
      <c r="P1187" s="78"/>
    </row>
    <row r="1188">
      <c r="A1188" s="82">
        <v>1.0013717421124828E-8</v>
      </c>
      <c r="B1188" s="83">
        <f t="shared" si="1"/>
        <v>0</v>
      </c>
      <c r="C1188" s="80"/>
      <c r="D1188" s="78"/>
      <c r="E1188" s="78"/>
      <c r="F1188" s="84"/>
      <c r="G1188" s="78"/>
      <c r="H1188" s="78"/>
      <c r="I1188" s="78"/>
      <c r="J1188" s="86"/>
      <c r="K1188" s="78"/>
      <c r="L1188" s="78"/>
      <c r="M1188" s="78"/>
      <c r="N1188" s="78"/>
      <c r="O1188" s="78"/>
      <c r="P1188" s="78"/>
    </row>
    <row r="1189">
      <c r="A1189" s="82">
        <v>0.053013798111837325</v>
      </c>
      <c r="B1189" s="83">
        <f t="shared" si="1"/>
        <v>0</v>
      </c>
      <c r="C1189" s="80"/>
      <c r="D1189" s="78"/>
      <c r="E1189" s="78"/>
      <c r="F1189" s="84"/>
      <c r="G1189" s="78"/>
      <c r="H1189" s="78"/>
      <c r="I1189" s="78"/>
      <c r="J1189" s="86"/>
      <c r="K1189" s="78"/>
      <c r="L1189" s="78"/>
      <c r="M1189" s="78"/>
      <c r="N1189" s="78"/>
      <c r="O1189" s="78"/>
      <c r="P1189" s="78"/>
    </row>
    <row r="1190">
      <c r="A1190" s="82">
        <v>0.3004115226337449</v>
      </c>
      <c r="B1190" s="83">
        <f t="shared" si="1"/>
        <v>0</v>
      </c>
      <c r="C1190" s="80"/>
      <c r="D1190" s="78"/>
      <c r="E1190" s="78"/>
      <c r="F1190" s="84"/>
      <c r="G1190" s="78"/>
      <c r="H1190" s="78"/>
      <c r="I1190" s="78"/>
      <c r="J1190" s="86"/>
      <c r="K1190" s="78"/>
      <c r="L1190" s="78"/>
      <c r="M1190" s="78"/>
      <c r="N1190" s="78"/>
      <c r="O1190" s="78"/>
      <c r="P1190" s="78"/>
    </row>
    <row r="1191">
      <c r="A1191" s="82">
        <v>0.10013717421124829</v>
      </c>
      <c r="B1191" s="83">
        <f t="shared" si="1"/>
        <v>0</v>
      </c>
      <c r="C1191" s="80"/>
      <c r="D1191" s="78"/>
      <c r="E1191" s="78"/>
      <c r="F1191" s="84"/>
      <c r="G1191" s="78"/>
      <c r="H1191" s="78"/>
      <c r="I1191" s="78"/>
      <c r="J1191" s="86"/>
      <c r="K1191" s="78"/>
      <c r="L1191" s="78"/>
      <c r="M1191" s="78"/>
      <c r="N1191" s="78"/>
      <c r="O1191" s="78"/>
      <c r="P1191" s="78"/>
    </row>
    <row r="1192">
      <c r="A1192" s="82">
        <v>3.0041152263374485E-8</v>
      </c>
      <c r="B1192" s="83">
        <f t="shared" si="1"/>
        <v>0</v>
      </c>
      <c r="C1192" s="80"/>
      <c r="D1192" s="78"/>
      <c r="E1192" s="78"/>
      <c r="F1192" s="84"/>
      <c r="G1192" s="78"/>
      <c r="H1192" s="78"/>
      <c r="I1192" s="78"/>
      <c r="J1192" s="86"/>
      <c r="K1192" s="78"/>
      <c r="L1192" s="78"/>
      <c r="M1192" s="78"/>
      <c r="N1192" s="78"/>
      <c r="O1192" s="78"/>
      <c r="P1192" s="78"/>
    </row>
    <row r="1193">
      <c r="A1193" s="82">
        <v>3.0041152263374485E-8</v>
      </c>
      <c r="B1193" s="83">
        <f t="shared" si="1"/>
        <v>0</v>
      </c>
      <c r="C1193" s="80"/>
      <c r="D1193" s="78"/>
      <c r="E1193" s="78"/>
      <c r="F1193" s="84"/>
      <c r="G1193" s="78"/>
      <c r="H1193" s="78"/>
      <c r="I1193" s="78"/>
      <c r="J1193" s="86"/>
      <c r="K1193" s="78"/>
      <c r="L1193" s="78"/>
      <c r="M1193" s="78"/>
      <c r="N1193" s="78"/>
      <c r="O1193" s="78"/>
      <c r="P1193" s="78"/>
    </row>
    <row r="1194">
      <c r="A1194" s="82">
        <v>1.5020576131687243E-8</v>
      </c>
      <c r="B1194" s="83">
        <f t="shared" si="1"/>
        <v>0</v>
      </c>
      <c r="C1194" s="80"/>
      <c r="D1194" s="78"/>
      <c r="E1194" s="78"/>
      <c r="F1194" s="84"/>
      <c r="G1194" s="78"/>
      <c r="H1194" s="78"/>
      <c r="I1194" s="78"/>
      <c r="J1194" s="86"/>
      <c r="K1194" s="78"/>
      <c r="L1194" s="78"/>
      <c r="M1194" s="78"/>
      <c r="N1194" s="78"/>
      <c r="O1194" s="78"/>
      <c r="P1194" s="78"/>
    </row>
    <row r="1195">
      <c r="A1195" s="82">
        <v>1.5020576131687243E-8</v>
      </c>
      <c r="B1195" s="83">
        <f t="shared" si="1"/>
        <v>0</v>
      </c>
      <c r="C1195" s="80"/>
      <c r="D1195" s="78"/>
      <c r="E1195" s="78"/>
      <c r="F1195" s="84"/>
      <c r="G1195" s="78"/>
      <c r="H1195" s="78"/>
      <c r="I1195" s="78"/>
      <c r="J1195" s="81">
        <v>2.0</v>
      </c>
      <c r="K1195" s="80">
        <v>1.0</v>
      </c>
      <c r="L1195" s="78"/>
      <c r="M1195" s="78"/>
      <c r="N1195" s="78"/>
      <c r="O1195" s="78"/>
      <c r="P1195" s="78"/>
    </row>
    <row r="1196">
      <c r="A1196" s="82">
        <v>0.10013717421124829</v>
      </c>
      <c r="B1196" s="83">
        <f t="shared" si="1"/>
        <v>0</v>
      </c>
      <c r="C1196" s="80"/>
      <c r="D1196" s="78"/>
      <c r="E1196" s="78"/>
      <c r="F1196" s="84"/>
      <c r="G1196" s="78"/>
      <c r="H1196" s="78"/>
      <c r="I1196" s="78"/>
      <c r="J1196" s="81">
        <v>2.0</v>
      </c>
      <c r="K1196" s="80">
        <v>1.0</v>
      </c>
      <c r="L1196" s="78"/>
      <c r="M1196" s="78"/>
      <c r="N1196" s="78"/>
      <c r="O1196" s="78"/>
      <c r="P1196" s="78"/>
    </row>
    <row r="1197">
      <c r="A1197" s="82">
        <v>3.0041152263374485E-8</v>
      </c>
      <c r="B1197" s="83">
        <f t="shared" si="1"/>
        <v>0</v>
      </c>
      <c r="C1197" s="80"/>
      <c r="D1197" s="78"/>
      <c r="E1197" s="78"/>
      <c r="F1197" s="84"/>
      <c r="G1197" s="78"/>
      <c r="H1197" s="78"/>
      <c r="I1197" s="78"/>
      <c r="J1197" s="86"/>
      <c r="K1197" s="78"/>
      <c r="L1197" s="78"/>
      <c r="M1197" s="78"/>
      <c r="N1197" s="78"/>
      <c r="O1197" s="78"/>
      <c r="P1197" s="78"/>
    </row>
    <row r="1198">
      <c r="A1198" s="82">
        <v>3.0041152263374484E-9</v>
      </c>
      <c r="B1198" s="83">
        <f t="shared" si="1"/>
        <v>0</v>
      </c>
      <c r="C1198" s="80"/>
      <c r="D1198" s="78"/>
      <c r="E1198" s="78"/>
      <c r="F1198" s="84"/>
      <c r="G1198" s="78"/>
      <c r="H1198" s="78"/>
      <c r="I1198" s="78"/>
      <c r="J1198" s="86"/>
      <c r="K1198" s="78"/>
      <c r="L1198" s="78"/>
      <c r="M1198" s="78"/>
      <c r="N1198" s="78"/>
      <c r="O1198" s="78"/>
      <c r="P1198" s="78"/>
    </row>
    <row r="1199">
      <c r="A1199" s="82">
        <v>1.767126603727911E-9</v>
      </c>
      <c r="B1199" s="83">
        <f t="shared" si="1"/>
        <v>0</v>
      </c>
      <c r="C1199" s="80"/>
      <c r="D1199" s="78"/>
      <c r="E1199" s="78"/>
      <c r="F1199" s="84"/>
      <c r="G1199" s="78"/>
      <c r="H1199" s="78"/>
      <c r="I1199" s="78"/>
      <c r="J1199" s="86"/>
      <c r="K1199" s="78"/>
      <c r="L1199" s="78"/>
      <c r="M1199" s="78"/>
      <c r="N1199" s="78"/>
      <c r="O1199" s="78"/>
      <c r="P1199" s="78"/>
    </row>
    <row r="1200">
      <c r="A1200" s="82">
        <v>0.3004115226337449</v>
      </c>
      <c r="B1200" s="83">
        <f t="shared" si="1"/>
        <v>0</v>
      </c>
      <c r="C1200" s="80"/>
      <c r="D1200" s="78"/>
      <c r="E1200" s="78"/>
      <c r="F1200" s="84"/>
      <c r="G1200" s="78"/>
      <c r="H1200" s="78"/>
      <c r="I1200" s="78"/>
      <c r="J1200" s="86"/>
      <c r="K1200" s="78"/>
      <c r="L1200" s="78"/>
      <c r="M1200" s="78"/>
      <c r="N1200" s="78"/>
      <c r="O1200" s="78"/>
      <c r="P1200" s="78"/>
    </row>
    <row r="1201">
      <c r="A1201" s="82">
        <v>0.9012345679012346</v>
      </c>
      <c r="B1201" s="83">
        <f t="shared" si="1"/>
        <v>1</v>
      </c>
      <c r="C1201" s="80"/>
      <c r="D1201" s="78"/>
      <c r="E1201" s="78"/>
      <c r="F1201" s="84"/>
      <c r="G1201" s="78"/>
      <c r="H1201" s="78"/>
      <c r="I1201" s="78"/>
      <c r="J1201" s="86"/>
      <c r="K1201" s="78"/>
      <c r="L1201" s="78"/>
      <c r="M1201" s="78"/>
      <c r="N1201" s="78"/>
      <c r="O1201" s="78"/>
      <c r="P1201" s="78"/>
    </row>
    <row r="1202">
      <c r="A1202" s="82">
        <v>7.510288065843621E-9</v>
      </c>
      <c r="B1202" s="83">
        <f t="shared" si="1"/>
        <v>0</v>
      </c>
      <c r="C1202" s="80"/>
      <c r="D1202" s="78"/>
      <c r="E1202" s="78"/>
      <c r="F1202" s="84"/>
      <c r="G1202" s="78"/>
      <c r="H1202" s="78"/>
      <c r="I1202" s="78"/>
      <c r="J1202" s="86"/>
      <c r="K1202" s="78"/>
      <c r="L1202" s="78"/>
      <c r="M1202" s="78"/>
      <c r="N1202" s="78"/>
      <c r="O1202" s="78"/>
      <c r="P1202" s="78"/>
    </row>
    <row r="1203">
      <c r="A1203" s="82">
        <v>7.510288065843621E-9</v>
      </c>
      <c r="B1203" s="83">
        <f t="shared" si="1"/>
        <v>0</v>
      </c>
      <c r="C1203" s="80"/>
      <c r="D1203" s="78"/>
      <c r="E1203" s="78"/>
      <c r="F1203" s="84"/>
      <c r="G1203" s="78"/>
      <c r="H1203" s="78"/>
      <c r="I1203" s="78"/>
      <c r="J1203" s="86"/>
      <c r="K1203" s="78"/>
      <c r="L1203" s="78"/>
      <c r="M1203" s="78"/>
      <c r="N1203" s="78"/>
      <c r="O1203" s="78"/>
      <c r="P1203" s="78"/>
    </row>
    <row r="1204">
      <c r="A1204" s="82">
        <v>3.0041152263374485E-8</v>
      </c>
      <c r="B1204" s="83">
        <f t="shared" si="1"/>
        <v>0</v>
      </c>
      <c r="C1204" s="80"/>
      <c r="D1204" s="78"/>
      <c r="E1204" s="78"/>
      <c r="F1204" s="84"/>
      <c r="G1204" s="78"/>
      <c r="H1204" s="78"/>
      <c r="I1204" s="78"/>
      <c r="J1204" s="86"/>
      <c r="K1204" s="78"/>
      <c r="L1204" s="78"/>
      <c r="M1204" s="78"/>
      <c r="N1204" s="78"/>
      <c r="O1204" s="78"/>
      <c r="P1204" s="78"/>
    </row>
    <row r="1205">
      <c r="A1205" s="82">
        <v>4.506172839506172</v>
      </c>
      <c r="B1205" s="83">
        <f t="shared" si="1"/>
        <v>4</v>
      </c>
      <c r="C1205" s="80"/>
      <c r="D1205" s="78"/>
      <c r="E1205" s="78"/>
      <c r="F1205" s="84"/>
      <c r="G1205" s="78"/>
      <c r="H1205" s="78"/>
      <c r="I1205" s="78"/>
      <c r="J1205" s="86"/>
      <c r="K1205" s="78"/>
      <c r="L1205" s="78"/>
      <c r="M1205" s="78"/>
      <c r="N1205" s="78"/>
      <c r="O1205" s="78"/>
      <c r="P1205" s="78"/>
    </row>
    <row r="1206">
      <c r="A1206" s="82">
        <v>5.707818930041153</v>
      </c>
      <c r="B1206" s="83">
        <f t="shared" si="1"/>
        <v>6</v>
      </c>
      <c r="C1206" s="80"/>
      <c r="D1206" s="78"/>
      <c r="E1206" s="78"/>
      <c r="F1206" s="84"/>
      <c r="G1206" s="78"/>
      <c r="H1206" s="78"/>
      <c r="I1206" s="78"/>
      <c r="J1206" s="86"/>
      <c r="K1206" s="78"/>
      <c r="L1206" s="78"/>
      <c r="M1206" s="78"/>
      <c r="N1206" s="78"/>
      <c r="O1206" s="78"/>
      <c r="P1206" s="78"/>
    </row>
    <row r="1207">
      <c r="A1207" s="82">
        <v>0.10013717421124829</v>
      </c>
      <c r="B1207" s="83">
        <f t="shared" si="1"/>
        <v>0</v>
      </c>
      <c r="C1207" s="80"/>
      <c r="D1207" s="78"/>
      <c r="E1207" s="78"/>
      <c r="F1207" s="84"/>
      <c r="G1207" s="78"/>
      <c r="H1207" s="78"/>
      <c r="I1207" s="78"/>
      <c r="J1207" s="86"/>
      <c r="K1207" s="78"/>
      <c r="L1207" s="78"/>
      <c r="M1207" s="78"/>
      <c r="N1207" s="78"/>
      <c r="O1207" s="78"/>
      <c r="P1207" s="78"/>
    </row>
    <row r="1208">
      <c r="A1208" s="82">
        <v>3.755144032921811E-9</v>
      </c>
      <c r="B1208" s="83">
        <f t="shared" si="1"/>
        <v>0</v>
      </c>
      <c r="C1208" s="80"/>
      <c r="D1208" s="78"/>
      <c r="E1208" s="78"/>
      <c r="F1208" s="84"/>
      <c r="G1208" s="78"/>
      <c r="H1208" s="78"/>
      <c r="I1208" s="78"/>
      <c r="J1208" s="86"/>
      <c r="K1208" s="78"/>
      <c r="L1208" s="78"/>
      <c r="M1208" s="78"/>
      <c r="N1208" s="78"/>
      <c r="O1208" s="78"/>
      <c r="P1208" s="78"/>
    </row>
    <row r="1209">
      <c r="A1209" s="82">
        <v>3.0041152263374484E-9</v>
      </c>
      <c r="B1209" s="83">
        <f t="shared" si="1"/>
        <v>0</v>
      </c>
      <c r="C1209" s="80"/>
      <c r="D1209" s="78"/>
      <c r="E1209" s="78"/>
      <c r="F1209" s="84"/>
      <c r="G1209" s="78"/>
      <c r="H1209" s="78"/>
      <c r="I1209" s="78"/>
      <c r="J1209" s="86"/>
      <c r="K1209" s="78"/>
      <c r="L1209" s="78"/>
      <c r="M1209" s="78"/>
      <c r="N1209" s="78"/>
      <c r="O1209" s="78"/>
      <c r="P1209" s="78"/>
    </row>
    <row r="1210">
      <c r="A1210" s="82">
        <v>4.251978474200696</v>
      </c>
      <c r="B1210" s="83">
        <f t="shared" si="1"/>
        <v>4</v>
      </c>
      <c r="C1210" s="80"/>
      <c r="D1210" s="78"/>
      <c r="E1210" s="78"/>
      <c r="F1210" s="84"/>
      <c r="G1210" s="78"/>
      <c r="H1210" s="78"/>
      <c r="I1210" s="78"/>
      <c r="J1210" s="86"/>
      <c r="K1210" s="78"/>
      <c r="L1210" s="78"/>
      <c r="M1210" s="78"/>
      <c r="N1210" s="78"/>
      <c r="O1210" s="78"/>
      <c r="P1210" s="78"/>
    </row>
    <row r="1211">
      <c r="A1211" s="82">
        <v>3.0041152263374485E-8</v>
      </c>
      <c r="B1211" s="83">
        <f t="shared" si="1"/>
        <v>0</v>
      </c>
      <c r="C1211" s="80"/>
      <c r="D1211" s="78"/>
      <c r="E1211" s="78"/>
      <c r="F1211" s="84"/>
      <c r="G1211" s="78"/>
      <c r="H1211" s="78"/>
      <c r="I1211" s="78"/>
      <c r="J1211" s="86"/>
      <c r="K1211" s="78"/>
      <c r="L1211" s="78"/>
      <c r="M1211" s="78"/>
      <c r="N1211" s="78"/>
      <c r="O1211" s="78"/>
      <c r="P1211" s="78"/>
    </row>
    <row r="1212">
      <c r="A1212" s="82">
        <v>3.0041152263374485E-8</v>
      </c>
      <c r="B1212" s="83">
        <f t="shared" si="1"/>
        <v>0</v>
      </c>
      <c r="C1212" s="80"/>
      <c r="D1212" s="78"/>
      <c r="E1212" s="78"/>
      <c r="F1212" s="84"/>
      <c r="G1212" s="78"/>
      <c r="H1212" s="78"/>
      <c r="I1212" s="78"/>
      <c r="J1212" s="86"/>
      <c r="K1212" s="78"/>
      <c r="L1212" s="78"/>
      <c r="M1212" s="78"/>
      <c r="N1212" s="78"/>
      <c r="O1212" s="78"/>
      <c r="P1212" s="78"/>
    </row>
    <row r="1213">
      <c r="A1213" s="82">
        <v>0.5707818930041153</v>
      </c>
      <c r="B1213" s="83">
        <f t="shared" si="1"/>
        <v>0</v>
      </c>
      <c r="C1213" s="80"/>
      <c r="D1213" s="78"/>
      <c r="E1213" s="78"/>
      <c r="F1213" s="84"/>
      <c r="G1213" s="78"/>
      <c r="H1213" s="78"/>
      <c r="I1213" s="78"/>
      <c r="J1213" s="86"/>
      <c r="K1213" s="78"/>
      <c r="L1213" s="78"/>
      <c r="M1213" s="78"/>
      <c r="N1213" s="78"/>
      <c r="O1213" s="78"/>
      <c r="P1213" s="78"/>
    </row>
    <row r="1214">
      <c r="A1214" s="82">
        <v>3.0041152263374485E-8</v>
      </c>
      <c r="B1214" s="83">
        <f t="shared" si="1"/>
        <v>0</v>
      </c>
      <c r="C1214" s="80"/>
      <c r="D1214" s="78"/>
      <c r="E1214" s="78"/>
      <c r="F1214" s="84"/>
      <c r="G1214" s="78"/>
      <c r="H1214" s="78"/>
      <c r="I1214" s="78"/>
      <c r="J1214" s="86"/>
      <c r="K1214" s="78"/>
      <c r="L1214" s="78"/>
      <c r="M1214" s="78"/>
      <c r="N1214" s="78"/>
      <c r="O1214" s="78"/>
      <c r="P1214" s="78"/>
    </row>
    <row r="1215">
      <c r="A1215" s="82">
        <v>3.0041152263374485E-8</v>
      </c>
      <c r="B1215" s="83">
        <f t="shared" si="1"/>
        <v>0</v>
      </c>
      <c r="C1215" s="80"/>
      <c r="D1215" s="78"/>
      <c r="E1215" s="78"/>
      <c r="F1215" s="84"/>
      <c r="G1215" s="78"/>
      <c r="H1215" s="78"/>
      <c r="I1215" s="78"/>
      <c r="J1215" s="86"/>
      <c r="K1215" s="78"/>
      <c r="L1215" s="78"/>
      <c r="M1215" s="78"/>
      <c r="N1215" s="78"/>
      <c r="O1215" s="78"/>
      <c r="P1215" s="78"/>
    </row>
    <row r="1216">
      <c r="A1216" s="82">
        <v>3.0041152263374485E-8</v>
      </c>
      <c r="B1216" s="83">
        <f t="shared" si="1"/>
        <v>0</v>
      </c>
      <c r="C1216" s="80"/>
      <c r="D1216" s="78"/>
      <c r="E1216" s="78"/>
      <c r="F1216" s="84"/>
      <c r="G1216" s="78"/>
      <c r="H1216" s="78"/>
      <c r="I1216" s="78"/>
      <c r="J1216" s="86"/>
      <c r="K1216" s="78"/>
      <c r="L1216" s="78"/>
      <c r="M1216" s="78"/>
      <c r="N1216" s="78"/>
      <c r="O1216" s="78"/>
      <c r="P1216" s="78"/>
    </row>
    <row r="1217">
      <c r="A1217" s="82">
        <v>3.0041152263374485E-8</v>
      </c>
      <c r="B1217" s="83">
        <f t="shared" si="1"/>
        <v>0</v>
      </c>
      <c r="C1217" s="80"/>
      <c r="D1217" s="78"/>
      <c r="E1217" s="78"/>
      <c r="F1217" s="84"/>
      <c r="G1217" s="78"/>
      <c r="H1217" s="78"/>
      <c r="I1217" s="78"/>
      <c r="J1217" s="86"/>
      <c r="K1217" s="78"/>
      <c r="L1217" s="78"/>
      <c r="M1217" s="78"/>
      <c r="N1217" s="78"/>
      <c r="O1217" s="78"/>
      <c r="P1217" s="78"/>
    </row>
    <row r="1218">
      <c r="A1218" s="82">
        <v>1.5020576131687243E-8</v>
      </c>
      <c r="B1218" s="83">
        <f t="shared" si="1"/>
        <v>0</v>
      </c>
      <c r="C1218" s="80"/>
      <c r="D1218" s="78"/>
      <c r="E1218" s="78"/>
      <c r="F1218" s="84"/>
      <c r="G1218" s="78"/>
      <c r="H1218" s="78"/>
      <c r="I1218" s="78"/>
      <c r="J1218" s="86"/>
      <c r="K1218" s="78"/>
      <c r="L1218" s="78"/>
      <c r="M1218" s="78"/>
      <c r="N1218" s="78"/>
      <c r="O1218" s="78"/>
      <c r="P1218" s="78"/>
    </row>
    <row r="1219">
      <c r="A1219" s="82">
        <v>7.510288065843621E-9</v>
      </c>
      <c r="B1219" s="83">
        <f t="shared" si="1"/>
        <v>0</v>
      </c>
      <c r="C1219" s="80"/>
      <c r="D1219" s="78"/>
      <c r="E1219" s="78"/>
      <c r="F1219" s="84"/>
      <c r="G1219" s="78"/>
      <c r="H1219" s="78"/>
      <c r="I1219" s="78"/>
      <c r="J1219" s="81">
        <v>2.0</v>
      </c>
      <c r="K1219" s="80">
        <v>1.0</v>
      </c>
      <c r="L1219" s="78"/>
      <c r="M1219" s="78"/>
      <c r="N1219" s="78"/>
      <c r="O1219" s="78"/>
      <c r="P1219" s="78"/>
    </row>
    <row r="1220">
      <c r="A1220" s="82">
        <v>1.5020576131687243E-8</v>
      </c>
      <c r="B1220" s="83">
        <f t="shared" si="1"/>
        <v>0</v>
      </c>
      <c r="C1220" s="80"/>
      <c r="D1220" s="78"/>
      <c r="E1220" s="78"/>
      <c r="F1220" s="84"/>
      <c r="G1220" s="78"/>
      <c r="H1220" s="78"/>
      <c r="I1220" s="78"/>
      <c r="J1220" s="86"/>
      <c r="K1220" s="78"/>
      <c r="L1220" s="78"/>
      <c r="M1220" s="78"/>
      <c r="N1220" s="78"/>
      <c r="O1220" s="78"/>
      <c r="P1220" s="78"/>
    </row>
    <row r="1221">
      <c r="A1221" s="82">
        <v>0.07510288065843622</v>
      </c>
      <c r="B1221" s="83">
        <f t="shared" si="1"/>
        <v>0</v>
      </c>
      <c r="C1221" s="80"/>
      <c r="D1221" s="78"/>
      <c r="E1221" s="78"/>
      <c r="F1221" s="84"/>
      <c r="G1221" s="78"/>
      <c r="H1221" s="78"/>
      <c r="I1221" s="78"/>
      <c r="J1221" s="81">
        <v>2.0</v>
      </c>
      <c r="K1221" s="80">
        <v>1.0</v>
      </c>
      <c r="L1221" s="78"/>
      <c r="M1221" s="78"/>
      <c r="N1221" s="78"/>
      <c r="O1221" s="78"/>
      <c r="P1221" s="78"/>
    </row>
    <row r="1222">
      <c r="A1222" s="82">
        <v>0.3004115226337449</v>
      </c>
      <c r="B1222" s="83">
        <f t="shared" si="1"/>
        <v>0</v>
      </c>
      <c r="C1222" s="80"/>
      <c r="D1222" s="78"/>
      <c r="E1222" s="78"/>
      <c r="F1222" s="84"/>
      <c r="G1222" s="78"/>
      <c r="H1222" s="78"/>
      <c r="I1222" s="78"/>
      <c r="J1222" s="86"/>
      <c r="K1222" s="78"/>
      <c r="L1222" s="78"/>
      <c r="M1222" s="78"/>
      <c r="N1222" s="78"/>
      <c r="O1222" s="78"/>
      <c r="P1222" s="78"/>
    </row>
    <row r="1223">
      <c r="A1223" s="82">
        <v>0.3004115226337449</v>
      </c>
      <c r="B1223" s="83">
        <f t="shared" si="1"/>
        <v>0</v>
      </c>
      <c r="C1223" s="80"/>
      <c r="D1223" s="78"/>
      <c r="E1223" s="78"/>
      <c r="F1223" s="84"/>
      <c r="G1223" s="78"/>
      <c r="H1223" s="78"/>
      <c r="I1223" s="78"/>
      <c r="J1223" s="86"/>
      <c r="K1223" s="78"/>
      <c r="L1223" s="78"/>
      <c r="M1223" s="78"/>
      <c r="N1223" s="78"/>
      <c r="O1223" s="78"/>
      <c r="P1223" s="78"/>
    </row>
    <row r="1224">
      <c r="A1224" s="82">
        <v>0.3004115226337449</v>
      </c>
      <c r="B1224" s="83">
        <f t="shared" si="1"/>
        <v>0</v>
      </c>
      <c r="C1224" s="80"/>
      <c r="D1224" s="78"/>
      <c r="E1224" s="78"/>
      <c r="F1224" s="84"/>
      <c r="G1224" s="78"/>
      <c r="H1224" s="78"/>
      <c r="I1224" s="78"/>
      <c r="J1224" s="86"/>
      <c r="K1224" s="78"/>
      <c r="L1224" s="78"/>
      <c r="M1224" s="78"/>
      <c r="N1224" s="78"/>
      <c r="O1224" s="78"/>
      <c r="P1224" s="78"/>
    </row>
    <row r="1225">
      <c r="A1225" s="82">
        <v>0.6008230452674898</v>
      </c>
      <c r="B1225" s="83">
        <f t="shared" si="1"/>
        <v>0</v>
      </c>
      <c r="C1225" s="80"/>
      <c r="D1225" s="78"/>
      <c r="E1225" s="78"/>
      <c r="F1225" s="84"/>
      <c r="G1225" s="78"/>
      <c r="H1225" s="78"/>
      <c r="I1225" s="78"/>
      <c r="J1225" s="81">
        <v>2.0</v>
      </c>
      <c r="K1225" s="80">
        <v>1.0</v>
      </c>
      <c r="L1225" s="78"/>
      <c r="M1225" s="78"/>
      <c r="N1225" s="78"/>
      <c r="O1225" s="78"/>
      <c r="P1225" s="78"/>
    </row>
    <row r="1226">
      <c r="A1226" s="82">
        <v>0.3004115226337449</v>
      </c>
      <c r="B1226" s="83">
        <f t="shared" si="1"/>
        <v>0</v>
      </c>
      <c r="C1226" s="80"/>
      <c r="D1226" s="78"/>
      <c r="E1226" s="78"/>
      <c r="F1226" s="84"/>
      <c r="G1226" s="78"/>
      <c r="H1226" s="78"/>
      <c r="I1226" s="78"/>
      <c r="J1226" s="86"/>
      <c r="K1226" s="78"/>
      <c r="L1226" s="78"/>
      <c r="M1226" s="78"/>
      <c r="N1226" s="78"/>
      <c r="O1226" s="78"/>
      <c r="P1226" s="78"/>
    </row>
    <row r="1227">
      <c r="A1227" s="82">
        <v>1.2016460905349795</v>
      </c>
      <c r="B1227" s="83">
        <f t="shared" si="1"/>
        <v>1</v>
      </c>
      <c r="C1227" s="80"/>
      <c r="D1227" s="78"/>
      <c r="E1227" s="78"/>
      <c r="F1227" s="84"/>
      <c r="G1227" s="78"/>
      <c r="H1227" s="78"/>
      <c r="I1227" s="78"/>
      <c r="J1227" s="86"/>
      <c r="K1227" s="78"/>
      <c r="L1227" s="78"/>
      <c r="M1227" s="78"/>
      <c r="N1227" s="78"/>
      <c r="O1227" s="78"/>
      <c r="P1227" s="78"/>
    </row>
    <row r="1228">
      <c r="A1228" s="82">
        <v>0.3004115226337449</v>
      </c>
      <c r="B1228" s="83">
        <f t="shared" si="1"/>
        <v>0</v>
      </c>
      <c r="C1228" s="80"/>
      <c r="D1228" s="78"/>
      <c r="E1228" s="78"/>
      <c r="F1228" s="84"/>
      <c r="G1228" s="78"/>
      <c r="H1228" s="78"/>
      <c r="I1228" s="78"/>
      <c r="J1228" s="86"/>
      <c r="K1228" s="78"/>
      <c r="L1228" s="78"/>
      <c r="M1228" s="78"/>
      <c r="N1228" s="78"/>
      <c r="O1228" s="78"/>
      <c r="P1228" s="78"/>
    </row>
    <row r="1229">
      <c r="A1229" s="82">
        <v>0.3004115226337449</v>
      </c>
      <c r="B1229" s="83">
        <f t="shared" si="1"/>
        <v>0</v>
      </c>
      <c r="C1229" s="80"/>
      <c r="D1229" s="78"/>
      <c r="E1229" s="78"/>
      <c r="F1229" s="84"/>
      <c r="G1229" s="78"/>
      <c r="H1229" s="78"/>
      <c r="I1229" s="78"/>
      <c r="J1229" s="86"/>
      <c r="K1229" s="78"/>
      <c r="L1229" s="78"/>
      <c r="M1229" s="78"/>
      <c r="N1229" s="78"/>
      <c r="O1229" s="78"/>
      <c r="P1229" s="78"/>
    </row>
    <row r="1230">
      <c r="A1230" s="82">
        <v>3.0041152263374485E-8</v>
      </c>
      <c r="B1230" s="83">
        <f t="shared" si="1"/>
        <v>0</v>
      </c>
      <c r="C1230" s="80"/>
      <c r="D1230" s="78"/>
      <c r="E1230" s="78"/>
      <c r="F1230" s="84"/>
      <c r="G1230" s="78"/>
      <c r="H1230" s="78"/>
      <c r="I1230" s="78"/>
      <c r="J1230" s="86"/>
      <c r="K1230" s="78"/>
      <c r="L1230" s="78"/>
      <c r="M1230" s="78"/>
      <c r="N1230" s="78"/>
      <c r="O1230" s="78"/>
      <c r="P1230" s="78"/>
    </row>
    <row r="1231">
      <c r="A1231" s="82">
        <v>0.3004115226337449</v>
      </c>
      <c r="B1231" s="83">
        <f t="shared" si="1"/>
        <v>0</v>
      </c>
      <c r="C1231" s="80"/>
      <c r="D1231" s="78"/>
      <c r="E1231" s="78"/>
      <c r="F1231" s="84"/>
      <c r="G1231" s="78"/>
      <c r="H1231" s="78"/>
      <c r="I1231" s="78"/>
      <c r="J1231" s="86"/>
      <c r="K1231" s="78"/>
      <c r="L1231" s="78"/>
      <c r="M1231" s="78"/>
      <c r="N1231" s="78"/>
      <c r="O1231" s="78"/>
      <c r="P1231" s="78"/>
    </row>
    <row r="1232">
      <c r="A1232" s="82">
        <v>3.0041152263374485E-8</v>
      </c>
      <c r="B1232" s="83">
        <f t="shared" si="1"/>
        <v>0</v>
      </c>
      <c r="C1232" s="80"/>
      <c r="D1232" s="78"/>
      <c r="E1232" s="78"/>
      <c r="F1232" s="84"/>
      <c r="G1232" s="78"/>
      <c r="H1232" s="78"/>
      <c r="I1232" s="78"/>
      <c r="J1232" s="86"/>
      <c r="K1232" s="78"/>
      <c r="L1232" s="78"/>
      <c r="M1232" s="78"/>
      <c r="N1232" s="78"/>
      <c r="O1232" s="78"/>
      <c r="P1232" s="78"/>
    </row>
    <row r="1233">
      <c r="A1233" s="82">
        <v>3.0041152263374485E-8</v>
      </c>
      <c r="B1233" s="83">
        <f t="shared" si="1"/>
        <v>0</v>
      </c>
      <c r="C1233" s="80"/>
      <c r="D1233" s="78"/>
      <c r="E1233" s="78"/>
      <c r="F1233" s="84"/>
      <c r="G1233" s="78"/>
      <c r="H1233" s="78"/>
      <c r="I1233" s="78"/>
      <c r="J1233" s="86"/>
      <c r="K1233" s="78"/>
      <c r="L1233" s="78"/>
      <c r="M1233" s="78"/>
      <c r="N1233" s="78"/>
      <c r="O1233" s="78"/>
      <c r="P1233" s="78"/>
    </row>
    <row r="1234">
      <c r="A1234" s="82">
        <v>3.0041152263374485E-8</v>
      </c>
      <c r="B1234" s="83">
        <f t="shared" si="1"/>
        <v>0</v>
      </c>
      <c r="C1234" s="80"/>
      <c r="D1234" s="78"/>
      <c r="E1234" s="78"/>
      <c r="F1234" s="84"/>
      <c r="G1234" s="78"/>
      <c r="H1234" s="78"/>
      <c r="I1234" s="78"/>
      <c r="J1234" s="86"/>
      <c r="K1234" s="78"/>
      <c r="L1234" s="78"/>
      <c r="M1234" s="78"/>
      <c r="N1234" s="78"/>
      <c r="O1234" s="78"/>
      <c r="P1234" s="78"/>
    </row>
    <row r="1235">
      <c r="A1235" s="82">
        <v>3.0041152263374485E-8</v>
      </c>
      <c r="B1235" s="83">
        <f t="shared" si="1"/>
        <v>0</v>
      </c>
      <c r="C1235" s="80"/>
      <c r="D1235" s="78"/>
      <c r="E1235" s="78"/>
      <c r="F1235" s="84"/>
      <c r="G1235" s="78"/>
      <c r="H1235" s="78"/>
      <c r="I1235" s="78"/>
      <c r="J1235" s="86"/>
      <c r="K1235" s="78"/>
      <c r="L1235" s="78"/>
      <c r="M1235" s="78"/>
      <c r="N1235" s="78"/>
      <c r="O1235" s="78"/>
      <c r="P1235" s="78"/>
    </row>
    <row r="1236">
      <c r="A1236" s="82">
        <v>3.0041152263374485E-8</v>
      </c>
      <c r="B1236" s="83">
        <f t="shared" si="1"/>
        <v>0</v>
      </c>
      <c r="C1236" s="80"/>
      <c r="D1236" s="78"/>
      <c r="E1236" s="78"/>
      <c r="F1236" s="84"/>
      <c r="G1236" s="78"/>
      <c r="H1236" s="78"/>
      <c r="I1236" s="78"/>
      <c r="J1236" s="86"/>
      <c r="K1236" s="78"/>
      <c r="L1236" s="78"/>
      <c r="M1236" s="78"/>
      <c r="N1236" s="78"/>
      <c r="O1236" s="78"/>
      <c r="P1236" s="78"/>
    </row>
    <row r="1237">
      <c r="A1237" s="82">
        <v>1.5020576131687243E-8</v>
      </c>
      <c r="B1237" s="83">
        <f t="shared" si="1"/>
        <v>0</v>
      </c>
      <c r="C1237" s="80"/>
      <c r="D1237" s="78"/>
      <c r="E1237" s="78"/>
      <c r="F1237" s="84"/>
      <c r="G1237" s="78"/>
      <c r="H1237" s="78"/>
      <c r="I1237" s="78"/>
      <c r="J1237" s="86"/>
      <c r="K1237" s="78"/>
      <c r="L1237" s="78"/>
      <c r="M1237" s="78"/>
      <c r="N1237" s="78"/>
      <c r="O1237" s="78"/>
      <c r="P1237" s="78"/>
    </row>
    <row r="1238">
      <c r="A1238" s="82">
        <v>1.5020576131687243E-8</v>
      </c>
      <c r="B1238" s="83">
        <f t="shared" si="1"/>
        <v>0</v>
      </c>
      <c r="C1238" s="80"/>
      <c r="D1238" s="78"/>
      <c r="E1238" s="78"/>
      <c r="F1238" s="84"/>
      <c r="G1238" s="78"/>
      <c r="H1238" s="78"/>
      <c r="I1238" s="78"/>
      <c r="J1238" s="81">
        <v>2.0</v>
      </c>
      <c r="K1238" s="80">
        <v>1.0</v>
      </c>
      <c r="L1238" s="78"/>
      <c r="M1238" s="78"/>
      <c r="N1238" s="78"/>
      <c r="O1238" s="78"/>
      <c r="P1238" s="78"/>
    </row>
    <row r="1239">
      <c r="A1239" s="82">
        <v>0.15020576131687244</v>
      </c>
      <c r="B1239" s="83">
        <f t="shared" si="1"/>
        <v>0</v>
      </c>
      <c r="C1239" s="80"/>
      <c r="D1239" s="78"/>
      <c r="E1239" s="78"/>
      <c r="F1239" s="84"/>
      <c r="G1239" s="78"/>
      <c r="H1239" s="78"/>
      <c r="I1239" s="78"/>
      <c r="J1239" s="81">
        <v>2.0</v>
      </c>
      <c r="K1239" s="80">
        <v>1.0</v>
      </c>
      <c r="L1239" s="78"/>
      <c r="M1239" s="78"/>
      <c r="N1239" s="78"/>
      <c r="O1239" s="78"/>
      <c r="P1239" s="78"/>
    </row>
    <row r="1240">
      <c r="A1240" s="82">
        <v>0.3004115226337449</v>
      </c>
      <c r="B1240" s="83">
        <f t="shared" si="1"/>
        <v>0</v>
      </c>
      <c r="C1240" s="80"/>
      <c r="D1240" s="78"/>
      <c r="E1240" s="78"/>
      <c r="F1240" s="84"/>
      <c r="G1240" s="78"/>
      <c r="H1240" s="78"/>
      <c r="I1240" s="78"/>
      <c r="J1240" s="81">
        <v>2.0</v>
      </c>
      <c r="K1240" s="80">
        <v>1.0</v>
      </c>
      <c r="L1240" s="78"/>
      <c r="M1240" s="78"/>
      <c r="N1240" s="78"/>
      <c r="O1240" s="78"/>
      <c r="P1240" s="78"/>
    </row>
    <row r="1241">
      <c r="A1241" s="82">
        <v>0.3004115226337449</v>
      </c>
      <c r="B1241" s="83">
        <f t="shared" si="1"/>
        <v>0</v>
      </c>
      <c r="C1241" s="80"/>
      <c r="D1241" s="78"/>
      <c r="E1241" s="78"/>
      <c r="F1241" s="84"/>
      <c r="G1241" s="78"/>
      <c r="H1241" s="78"/>
      <c r="I1241" s="78"/>
      <c r="J1241" s="86"/>
      <c r="K1241" s="78"/>
      <c r="L1241" s="78"/>
      <c r="M1241" s="78"/>
      <c r="N1241" s="78"/>
      <c r="O1241" s="78"/>
      <c r="P1241" s="78"/>
    </row>
    <row r="1242">
      <c r="A1242" s="82">
        <v>0.3004115226337449</v>
      </c>
      <c r="B1242" s="83">
        <f t="shared" si="1"/>
        <v>0</v>
      </c>
      <c r="C1242" s="80"/>
      <c r="D1242" s="78"/>
      <c r="E1242" s="78"/>
      <c r="F1242" s="84"/>
      <c r="G1242" s="78"/>
      <c r="H1242" s="78"/>
      <c r="I1242" s="78"/>
      <c r="J1242" s="81">
        <v>2.0</v>
      </c>
      <c r="K1242" s="80">
        <v>1.0</v>
      </c>
      <c r="L1242" s="78"/>
      <c r="M1242" s="78"/>
      <c r="N1242" s="78"/>
      <c r="O1242" s="78"/>
      <c r="P1242" s="78"/>
    </row>
    <row r="1243">
      <c r="A1243" s="82">
        <v>7.510288065843621E-9</v>
      </c>
      <c r="B1243" s="83">
        <f t="shared" si="1"/>
        <v>0</v>
      </c>
      <c r="C1243" s="80"/>
      <c r="D1243" s="78"/>
      <c r="E1243" s="78"/>
      <c r="F1243" s="84"/>
      <c r="G1243" s="78"/>
      <c r="H1243" s="78"/>
      <c r="I1243" s="78"/>
      <c r="J1243" s="86"/>
      <c r="K1243" s="78"/>
      <c r="L1243" s="78"/>
      <c r="M1243" s="78"/>
      <c r="N1243" s="78"/>
      <c r="O1243" s="78"/>
      <c r="P1243" s="78"/>
    </row>
    <row r="1244">
      <c r="A1244" s="82">
        <v>0.30170084247337464</v>
      </c>
      <c r="B1244" s="83">
        <f t="shared" si="1"/>
        <v>0</v>
      </c>
      <c r="C1244" s="80"/>
      <c r="D1244" s="78"/>
      <c r="E1244" s="78"/>
      <c r="F1244" s="84"/>
      <c r="G1244" s="78"/>
      <c r="H1244" s="78"/>
      <c r="I1244" s="78"/>
      <c r="J1244" s="86"/>
      <c r="K1244" s="78"/>
      <c r="L1244" s="78"/>
      <c r="M1244" s="78"/>
      <c r="N1244" s="78"/>
      <c r="O1244" s="78"/>
      <c r="P1244" s="78"/>
    </row>
    <row r="1245">
      <c r="A1245" s="82">
        <v>3.045894312266645</v>
      </c>
      <c r="B1245" s="83">
        <f t="shared" si="1"/>
        <v>3</v>
      </c>
      <c r="C1245" s="80"/>
      <c r="D1245" s="78"/>
      <c r="E1245" s="78"/>
      <c r="F1245" s="84"/>
      <c r="G1245" s="78"/>
      <c r="H1245" s="78"/>
      <c r="I1245" s="78"/>
      <c r="J1245" s="86"/>
      <c r="K1245" s="78"/>
      <c r="L1245" s="78"/>
      <c r="M1245" s="78"/>
      <c r="N1245" s="78"/>
      <c r="O1245" s="78"/>
      <c r="P1245" s="78"/>
    </row>
    <row r="1246">
      <c r="A1246" s="82">
        <v>0.027310138421249533</v>
      </c>
      <c r="B1246" s="83">
        <f t="shared" si="1"/>
        <v>0</v>
      </c>
      <c r="C1246" s="80"/>
      <c r="D1246" s="78"/>
      <c r="E1246" s="78"/>
      <c r="F1246" s="84"/>
      <c r="G1246" s="78"/>
      <c r="H1246" s="78"/>
      <c r="I1246" s="78"/>
      <c r="J1246" s="86"/>
      <c r="K1246" s="78"/>
      <c r="L1246" s="78"/>
      <c r="M1246" s="78"/>
      <c r="N1246" s="78"/>
      <c r="O1246" s="78"/>
      <c r="P1246" s="78"/>
    </row>
    <row r="1247">
      <c r="A1247" s="82">
        <v>0.0819304152637486</v>
      </c>
      <c r="B1247" s="83">
        <f t="shared" si="1"/>
        <v>0</v>
      </c>
      <c r="C1247" s="80"/>
      <c r="D1247" s="78"/>
      <c r="E1247" s="78"/>
      <c r="F1247" s="84"/>
      <c r="G1247" s="78"/>
      <c r="H1247" s="78"/>
      <c r="I1247" s="78"/>
      <c r="J1247" s="86"/>
      <c r="K1247" s="78"/>
      <c r="L1247" s="78"/>
      <c r="M1247" s="78"/>
      <c r="N1247" s="78"/>
      <c r="O1247" s="78"/>
      <c r="P1247" s="78"/>
    </row>
    <row r="1248">
      <c r="A1248" s="82">
        <v>0.027310138421249533</v>
      </c>
      <c r="B1248" s="83">
        <f t="shared" si="1"/>
        <v>0</v>
      </c>
      <c r="C1248" s="80"/>
      <c r="D1248" s="78"/>
      <c r="E1248" s="78"/>
      <c r="F1248" s="84"/>
      <c r="G1248" s="78"/>
      <c r="H1248" s="78"/>
      <c r="I1248" s="78"/>
      <c r="J1248" s="86"/>
      <c r="K1248" s="78"/>
      <c r="L1248" s="78"/>
      <c r="M1248" s="78"/>
      <c r="N1248" s="78"/>
      <c r="O1248" s="78"/>
      <c r="P1248" s="78"/>
    </row>
    <row r="1249">
      <c r="A1249" s="82">
        <v>1.5020576131687244</v>
      </c>
      <c r="B1249" s="83">
        <f t="shared" si="1"/>
        <v>2</v>
      </c>
      <c r="C1249" s="80"/>
      <c r="D1249" s="78"/>
      <c r="E1249" s="78"/>
      <c r="F1249" s="84"/>
      <c r="G1249" s="78"/>
      <c r="H1249" s="78"/>
      <c r="I1249" s="78"/>
      <c r="J1249" s="86"/>
      <c r="K1249" s="78"/>
      <c r="L1249" s="78"/>
      <c r="M1249" s="78"/>
      <c r="N1249" s="78"/>
      <c r="O1249" s="78"/>
      <c r="P1249" s="78"/>
    </row>
    <row r="1250">
      <c r="A1250" s="82">
        <v>7.510288065843621E-9</v>
      </c>
      <c r="B1250" s="83">
        <f t="shared" si="1"/>
        <v>0</v>
      </c>
      <c r="C1250" s="80"/>
      <c r="D1250" s="78"/>
      <c r="E1250" s="78"/>
      <c r="F1250" s="84"/>
      <c r="G1250" s="78"/>
      <c r="H1250" s="78"/>
      <c r="I1250" s="78"/>
      <c r="J1250" s="86"/>
      <c r="K1250" s="78"/>
      <c r="L1250" s="78"/>
      <c r="M1250" s="78"/>
      <c r="N1250" s="78"/>
      <c r="O1250" s="78"/>
      <c r="P1250" s="78"/>
    </row>
    <row r="1251">
      <c r="A1251" s="82">
        <v>7.510288065843621E-9</v>
      </c>
      <c r="B1251" s="83">
        <f t="shared" si="1"/>
        <v>0</v>
      </c>
      <c r="C1251" s="80"/>
      <c r="D1251" s="78"/>
      <c r="E1251" s="78"/>
      <c r="F1251" s="84"/>
      <c r="G1251" s="78"/>
      <c r="H1251" s="78"/>
      <c r="I1251" s="78"/>
      <c r="J1251" s="86"/>
      <c r="K1251" s="78"/>
      <c r="L1251" s="78"/>
      <c r="M1251" s="78"/>
      <c r="N1251" s="78"/>
      <c r="O1251" s="78"/>
      <c r="P1251" s="78"/>
    </row>
    <row r="1252">
      <c r="A1252" s="82">
        <v>5.006858710562414E-9</v>
      </c>
      <c r="B1252" s="83">
        <f t="shared" si="1"/>
        <v>0</v>
      </c>
      <c r="C1252" s="80"/>
      <c r="D1252" s="78"/>
      <c r="E1252" s="78"/>
      <c r="F1252" s="84"/>
      <c r="G1252" s="78"/>
      <c r="H1252" s="78"/>
      <c r="I1252" s="78"/>
      <c r="J1252" s="86"/>
      <c r="K1252" s="78"/>
      <c r="L1252" s="78"/>
      <c r="M1252" s="78"/>
      <c r="N1252" s="78"/>
      <c r="O1252" s="78"/>
      <c r="P1252" s="78"/>
    </row>
    <row r="1253">
      <c r="A1253" s="82">
        <v>1.5020576131687243E-8</v>
      </c>
      <c r="B1253" s="83">
        <f t="shared" si="1"/>
        <v>0</v>
      </c>
      <c r="C1253" s="80"/>
      <c r="D1253" s="78"/>
      <c r="E1253" s="78"/>
      <c r="F1253" s="84"/>
      <c r="G1253" s="78"/>
      <c r="H1253" s="78"/>
      <c r="I1253" s="78"/>
      <c r="J1253" s="86"/>
      <c r="K1253" s="78"/>
      <c r="L1253" s="78"/>
      <c r="M1253" s="78"/>
      <c r="N1253" s="78"/>
      <c r="O1253" s="78"/>
      <c r="P1253" s="78"/>
    </row>
    <row r="1254">
      <c r="A1254" s="82">
        <v>0.04474214166885562</v>
      </c>
      <c r="B1254" s="83">
        <f t="shared" si="1"/>
        <v>0</v>
      </c>
      <c r="C1254" s="80"/>
      <c r="D1254" s="78"/>
      <c r="E1254" s="78"/>
      <c r="F1254" s="84"/>
      <c r="G1254" s="78"/>
      <c r="H1254" s="78"/>
      <c r="I1254" s="78"/>
      <c r="J1254" s="81">
        <v>2.0</v>
      </c>
      <c r="K1254" s="80">
        <v>1.0</v>
      </c>
      <c r="L1254" s="78"/>
      <c r="M1254" s="78"/>
      <c r="N1254" s="78"/>
      <c r="O1254" s="78"/>
      <c r="P1254" s="78"/>
    </row>
    <row r="1255">
      <c r="A1255" s="82">
        <v>1.0013717421124828E-8</v>
      </c>
      <c r="B1255" s="83">
        <f t="shared" si="1"/>
        <v>0</v>
      </c>
      <c r="C1255" s="80"/>
      <c r="D1255" s="78"/>
      <c r="E1255" s="78"/>
      <c r="F1255" s="84"/>
      <c r="G1255" s="78"/>
      <c r="H1255" s="78"/>
      <c r="I1255" s="78"/>
      <c r="J1255" s="86"/>
      <c r="K1255" s="78"/>
      <c r="L1255" s="78"/>
      <c r="M1255" s="78"/>
      <c r="N1255" s="78"/>
      <c r="O1255" s="78"/>
      <c r="P1255" s="78"/>
    </row>
    <row r="1256">
      <c r="A1256" s="82">
        <v>1.0013717421124828E-8</v>
      </c>
      <c r="B1256" s="83">
        <f t="shared" si="1"/>
        <v>0</v>
      </c>
      <c r="C1256" s="80"/>
      <c r="D1256" s="78"/>
      <c r="E1256" s="78"/>
      <c r="F1256" s="84"/>
      <c r="G1256" s="78"/>
      <c r="H1256" s="78"/>
      <c r="I1256" s="78"/>
      <c r="J1256" s="86"/>
      <c r="K1256" s="78"/>
      <c r="L1256" s="78"/>
      <c r="M1256" s="78"/>
      <c r="N1256" s="78"/>
      <c r="O1256" s="78"/>
      <c r="P1256" s="78"/>
    </row>
    <row r="1257">
      <c r="A1257" s="82">
        <v>1.0013717421124828E-8</v>
      </c>
      <c r="B1257" s="83">
        <f t="shared" si="1"/>
        <v>0</v>
      </c>
      <c r="C1257" s="80"/>
      <c r="D1257" s="78"/>
      <c r="E1257" s="78"/>
      <c r="F1257" s="84"/>
      <c r="G1257" s="78"/>
      <c r="H1257" s="78"/>
      <c r="I1257" s="78"/>
      <c r="J1257" s="86"/>
      <c r="K1257" s="78"/>
      <c r="L1257" s="78"/>
      <c r="M1257" s="78"/>
      <c r="N1257" s="78"/>
      <c r="O1257" s="78"/>
      <c r="P1257" s="78"/>
    </row>
    <row r="1258">
      <c r="A1258" s="82">
        <v>0.3004115226337449</v>
      </c>
      <c r="B1258" s="83">
        <f t="shared" si="1"/>
        <v>0</v>
      </c>
      <c r="C1258" s="80"/>
      <c r="D1258" s="78"/>
      <c r="E1258" s="78"/>
      <c r="F1258" s="84"/>
      <c r="G1258" s="78"/>
      <c r="H1258" s="78"/>
      <c r="I1258" s="78"/>
      <c r="J1258" s="86"/>
      <c r="K1258" s="78"/>
      <c r="L1258" s="78"/>
      <c r="M1258" s="78"/>
      <c r="N1258" s="78"/>
      <c r="O1258" s="78"/>
      <c r="P1258" s="78"/>
    </row>
    <row r="1259">
      <c r="A1259" s="82">
        <v>0.15020576131687244</v>
      </c>
      <c r="B1259" s="83">
        <f t="shared" si="1"/>
        <v>0</v>
      </c>
      <c r="C1259" s="80"/>
      <c r="D1259" s="78"/>
      <c r="E1259" s="78"/>
      <c r="F1259" s="84"/>
      <c r="G1259" s="78"/>
      <c r="H1259" s="78"/>
      <c r="I1259" s="78"/>
      <c r="J1259" s="86"/>
      <c r="K1259" s="78"/>
      <c r="L1259" s="78"/>
      <c r="M1259" s="78"/>
      <c r="N1259" s="78"/>
      <c r="O1259" s="78"/>
      <c r="P1259" s="78"/>
    </row>
    <row r="1260">
      <c r="A1260" s="82">
        <v>1.5020576131687243E-8</v>
      </c>
      <c r="B1260" s="83">
        <f t="shared" si="1"/>
        <v>0</v>
      </c>
      <c r="C1260" s="80"/>
      <c r="D1260" s="78"/>
      <c r="E1260" s="78"/>
      <c r="F1260" s="84"/>
      <c r="G1260" s="78"/>
      <c r="H1260" s="78"/>
      <c r="I1260" s="78"/>
      <c r="J1260" s="81">
        <v>2.0</v>
      </c>
      <c r="K1260" s="80">
        <v>1.0</v>
      </c>
      <c r="L1260" s="78"/>
      <c r="M1260" s="78"/>
      <c r="N1260" s="78"/>
      <c r="O1260" s="78"/>
      <c r="P1260" s="78"/>
    </row>
    <row r="1261">
      <c r="A1261" s="82">
        <v>3.0041152263374485E-8</v>
      </c>
      <c r="B1261" s="83">
        <f t="shared" si="1"/>
        <v>0</v>
      </c>
      <c r="C1261" s="80"/>
      <c r="D1261" s="78"/>
      <c r="E1261" s="78"/>
      <c r="F1261" s="84"/>
      <c r="G1261" s="78"/>
      <c r="H1261" s="78"/>
      <c r="I1261" s="78"/>
      <c r="J1261" s="81">
        <v>2.0</v>
      </c>
      <c r="K1261" s="80">
        <v>1.0</v>
      </c>
      <c r="L1261" s="78"/>
      <c r="M1261" s="78"/>
      <c r="N1261" s="78"/>
      <c r="O1261" s="78"/>
      <c r="P1261" s="78"/>
    </row>
    <row r="1262">
      <c r="A1262" s="82">
        <v>0.6008230452674898</v>
      </c>
      <c r="B1262" s="83">
        <f t="shared" si="1"/>
        <v>0</v>
      </c>
      <c r="C1262" s="80"/>
      <c r="D1262" s="78"/>
      <c r="E1262" s="78"/>
      <c r="F1262" s="84"/>
      <c r="G1262" s="78"/>
      <c r="H1262" s="78"/>
      <c r="I1262" s="78"/>
      <c r="J1262" s="86"/>
      <c r="K1262" s="78"/>
      <c r="L1262" s="78"/>
      <c r="M1262" s="78"/>
      <c r="N1262" s="78"/>
      <c r="O1262" s="78"/>
      <c r="P1262" s="78"/>
    </row>
    <row r="1263">
      <c r="A1263" s="82">
        <v>3.0041152263374485E-8</v>
      </c>
      <c r="B1263" s="83">
        <f t="shared" si="1"/>
        <v>0</v>
      </c>
      <c r="C1263" s="80"/>
      <c r="D1263" s="78"/>
      <c r="E1263" s="78"/>
      <c r="F1263" s="84"/>
      <c r="G1263" s="78"/>
      <c r="H1263" s="78"/>
      <c r="I1263" s="78"/>
      <c r="J1263" s="86"/>
      <c r="K1263" s="78"/>
      <c r="L1263" s="78"/>
      <c r="M1263" s="78"/>
      <c r="N1263" s="78"/>
      <c r="O1263" s="78"/>
      <c r="P1263" s="78"/>
    </row>
    <row r="1264">
      <c r="A1264" s="82">
        <v>1.5020576131687243E-8</v>
      </c>
      <c r="B1264" s="83">
        <f t="shared" si="1"/>
        <v>0</v>
      </c>
      <c r="C1264" s="80"/>
      <c r="D1264" s="78"/>
      <c r="E1264" s="78"/>
      <c r="F1264" s="84"/>
      <c r="G1264" s="78"/>
      <c r="H1264" s="78"/>
      <c r="I1264" s="78"/>
      <c r="J1264" s="86"/>
      <c r="K1264" s="78"/>
      <c r="L1264" s="78"/>
      <c r="M1264" s="78"/>
      <c r="N1264" s="78"/>
      <c r="O1264" s="78"/>
      <c r="P1264" s="78"/>
    </row>
    <row r="1265">
      <c r="A1265" s="82">
        <v>1.5020576131687243E-8</v>
      </c>
      <c r="B1265" s="83">
        <f t="shared" si="1"/>
        <v>0</v>
      </c>
      <c r="C1265" s="80"/>
      <c r="D1265" s="78"/>
      <c r="E1265" s="78"/>
      <c r="F1265" s="84"/>
      <c r="G1265" s="78"/>
      <c r="H1265" s="78"/>
      <c r="I1265" s="78"/>
      <c r="J1265" s="81">
        <v>2.0</v>
      </c>
      <c r="K1265" s="80">
        <v>1.0</v>
      </c>
      <c r="L1265" s="78"/>
      <c r="M1265" s="78"/>
      <c r="N1265" s="78"/>
      <c r="O1265" s="78"/>
      <c r="P1265" s="78"/>
    </row>
    <row r="1266">
      <c r="A1266" s="82">
        <v>1.5020576131687243E-8</v>
      </c>
      <c r="B1266" s="83">
        <f t="shared" si="1"/>
        <v>0</v>
      </c>
      <c r="C1266" s="80"/>
      <c r="D1266" s="78"/>
      <c r="E1266" s="78"/>
      <c r="F1266" s="84"/>
      <c r="G1266" s="78"/>
      <c r="H1266" s="78"/>
      <c r="I1266" s="78"/>
      <c r="J1266" s="81">
        <v>2.0</v>
      </c>
      <c r="K1266" s="80">
        <v>1.0</v>
      </c>
      <c r="L1266" s="78"/>
      <c r="M1266" s="78"/>
      <c r="N1266" s="78"/>
      <c r="O1266" s="78"/>
      <c r="P1266" s="78"/>
    </row>
    <row r="1267">
      <c r="A1267" s="82">
        <v>1.0013717421124828E-8</v>
      </c>
      <c r="B1267" s="83">
        <f t="shared" si="1"/>
        <v>0</v>
      </c>
      <c r="C1267" s="80"/>
      <c r="D1267" s="78"/>
      <c r="E1267" s="78"/>
      <c r="F1267" s="84"/>
      <c r="G1267" s="78"/>
      <c r="H1267" s="78"/>
      <c r="I1267" s="78"/>
      <c r="J1267" s="81">
        <v>2.0</v>
      </c>
      <c r="K1267" s="80">
        <v>1.0</v>
      </c>
      <c r="L1267" s="78"/>
      <c r="M1267" s="78"/>
      <c r="N1267" s="78"/>
      <c r="O1267" s="78"/>
      <c r="P1267" s="78"/>
    </row>
    <row r="1268">
      <c r="A1268" s="82">
        <v>5.006858710562414E-9</v>
      </c>
      <c r="B1268" s="83">
        <f t="shared" si="1"/>
        <v>0</v>
      </c>
      <c r="C1268" s="80"/>
      <c r="D1268" s="78"/>
      <c r="E1268" s="78"/>
      <c r="F1268" s="84"/>
      <c r="G1268" s="78"/>
      <c r="H1268" s="78"/>
      <c r="I1268" s="78"/>
      <c r="J1268" s="86"/>
      <c r="K1268" s="78"/>
      <c r="L1268" s="78"/>
      <c r="M1268" s="78"/>
      <c r="N1268" s="78"/>
      <c r="O1268" s="78"/>
      <c r="P1268" s="78"/>
    </row>
    <row r="1269">
      <c r="A1269" s="82">
        <v>0.3004115226337449</v>
      </c>
      <c r="B1269" s="83">
        <f t="shared" si="1"/>
        <v>0</v>
      </c>
      <c r="C1269" s="80"/>
      <c r="D1269" s="78"/>
      <c r="E1269" s="78"/>
      <c r="F1269" s="84"/>
      <c r="G1269" s="78"/>
      <c r="H1269" s="78"/>
      <c r="I1269" s="78"/>
      <c r="J1269" s="86"/>
      <c r="K1269" s="78"/>
      <c r="L1269" s="78"/>
      <c r="M1269" s="78"/>
      <c r="N1269" s="78"/>
      <c r="O1269" s="78"/>
      <c r="P1269" s="78"/>
    </row>
    <row r="1270">
      <c r="A1270" s="82">
        <v>1.0013717421124828E-8</v>
      </c>
      <c r="B1270" s="83">
        <f t="shared" si="1"/>
        <v>0</v>
      </c>
      <c r="C1270" s="80"/>
      <c r="D1270" s="78"/>
      <c r="E1270" s="78"/>
      <c r="F1270" s="84"/>
      <c r="G1270" s="78"/>
      <c r="H1270" s="78"/>
      <c r="I1270" s="78"/>
      <c r="J1270" s="86"/>
      <c r="K1270" s="78"/>
      <c r="L1270" s="78"/>
      <c r="M1270" s="78"/>
      <c r="N1270" s="78"/>
      <c r="O1270" s="78"/>
      <c r="P1270" s="78"/>
    </row>
    <row r="1271">
      <c r="A1271" s="82">
        <v>0.6008230452674898</v>
      </c>
      <c r="B1271" s="83">
        <f t="shared" si="1"/>
        <v>0</v>
      </c>
      <c r="C1271" s="80"/>
      <c r="D1271" s="78"/>
      <c r="E1271" s="78"/>
      <c r="F1271" s="84"/>
      <c r="G1271" s="78"/>
      <c r="H1271" s="78"/>
      <c r="I1271" s="78"/>
      <c r="J1271" s="86"/>
      <c r="K1271" s="78"/>
      <c r="L1271" s="78"/>
      <c r="M1271" s="78"/>
      <c r="N1271" s="78"/>
      <c r="O1271" s="78"/>
      <c r="P1271" s="78"/>
    </row>
    <row r="1272">
      <c r="A1272" s="82">
        <v>0.6008230452674898</v>
      </c>
      <c r="B1272" s="83">
        <f t="shared" si="1"/>
        <v>0</v>
      </c>
      <c r="C1272" s="80"/>
      <c r="D1272" s="78"/>
      <c r="E1272" s="78"/>
      <c r="F1272" s="84"/>
      <c r="G1272" s="78"/>
      <c r="H1272" s="78"/>
      <c r="I1272" s="78"/>
      <c r="J1272" s="86"/>
      <c r="K1272" s="78"/>
      <c r="L1272" s="78"/>
      <c r="M1272" s="78"/>
      <c r="N1272" s="78"/>
      <c r="O1272" s="78"/>
      <c r="P1272" s="78"/>
    </row>
    <row r="1273">
      <c r="A1273" s="82">
        <v>3.0041152263374485E-8</v>
      </c>
      <c r="B1273" s="83">
        <f t="shared" si="1"/>
        <v>0</v>
      </c>
      <c r="C1273" s="80"/>
      <c r="D1273" s="78"/>
      <c r="E1273" s="78"/>
      <c r="F1273" s="84"/>
      <c r="G1273" s="78"/>
      <c r="H1273" s="78"/>
      <c r="I1273" s="78"/>
      <c r="J1273" s="86"/>
      <c r="K1273" s="78"/>
      <c r="L1273" s="78"/>
      <c r="M1273" s="78"/>
      <c r="N1273" s="78"/>
      <c r="O1273" s="78"/>
      <c r="P1273" s="78"/>
    </row>
    <row r="1274">
      <c r="A1274" s="82">
        <v>3.0041152263374485E-8</v>
      </c>
      <c r="B1274" s="83">
        <f t="shared" si="1"/>
        <v>0</v>
      </c>
      <c r="C1274" s="80"/>
      <c r="D1274" s="78"/>
      <c r="E1274" s="78"/>
      <c r="F1274" s="84"/>
      <c r="G1274" s="78"/>
      <c r="H1274" s="78"/>
      <c r="I1274" s="78"/>
      <c r="J1274" s="86"/>
      <c r="K1274" s="78"/>
      <c r="L1274" s="78"/>
      <c r="M1274" s="78"/>
      <c r="N1274" s="78"/>
      <c r="O1274" s="78"/>
      <c r="P1274" s="78"/>
    </row>
    <row r="1275">
      <c r="A1275" s="82">
        <v>1.5020576131687243E-8</v>
      </c>
      <c r="B1275" s="83">
        <f t="shared" si="1"/>
        <v>0</v>
      </c>
      <c r="C1275" s="80"/>
      <c r="D1275" s="78"/>
      <c r="E1275" s="78"/>
      <c r="F1275" s="84"/>
      <c r="G1275" s="78"/>
      <c r="H1275" s="78"/>
      <c r="I1275" s="78"/>
      <c r="J1275" s="86"/>
      <c r="K1275" s="78"/>
      <c r="L1275" s="78"/>
      <c r="M1275" s="78"/>
      <c r="N1275" s="78"/>
      <c r="O1275" s="78"/>
      <c r="P1275" s="78"/>
    </row>
    <row r="1276">
      <c r="A1276" s="82">
        <v>1.0013717421124828E-8</v>
      </c>
      <c r="B1276" s="83">
        <f t="shared" si="1"/>
        <v>0</v>
      </c>
      <c r="C1276" s="80"/>
      <c r="D1276" s="78"/>
      <c r="E1276" s="78"/>
      <c r="F1276" s="84"/>
      <c r="G1276" s="78"/>
      <c r="H1276" s="78"/>
      <c r="I1276" s="78"/>
      <c r="J1276" s="81">
        <v>2.0</v>
      </c>
      <c r="K1276" s="80">
        <v>1.0</v>
      </c>
      <c r="L1276" s="78"/>
      <c r="M1276" s="78"/>
      <c r="N1276" s="78"/>
      <c r="O1276" s="78"/>
      <c r="P1276" s="78"/>
    </row>
    <row r="1277">
      <c r="A1277" s="82">
        <v>0.6008230452674898</v>
      </c>
      <c r="B1277" s="83">
        <f t="shared" si="1"/>
        <v>0</v>
      </c>
      <c r="C1277" s="80"/>
      <c r="D1277" s="78"/>
      <c r="E1277" s="78"/>
      <c r="F1277" s="84"/>
      <c r="G1277" s="78"/>
      <c r="H1277" s="78"/>
      <c r="I1277" s="78"/>
      <c r="J1277" s="86"/>
      <c r="K1277" s="78"/>
      <c r="L1277" s="78"/>
      <c r="M1277" s="78"/>
      <c r="N1277" s="78"/>
      <c r="O1277" s="78"/>
      <c r="P1277" s="78"/>
    </row>
    <row r="1278">
      <c r="A1278" s="82">
        <v>3.0041152263374485E-8</v>
      </c>
      <c r="B1278" s="83">
        <f t="shared" si="1"/>
        <v>0</v>
      </c>
      <c r="C1278" s="80"/>
      <c r="D1278" s="78"/>
      <c r="E1278" s="78"/>
      <c r="F1278" s="84"/>
      <c r="G1278" s="78"/>
      <c r="H1278" s="78"/>
      <c r="I1278" s="78"/>
      <c r="J1278" s="86"/>
      <c r="K1278" s="78"/>
      <c r="L1278" s="78"/>
      <c r="M1278" s="78"/>
      <c r="N1278" s="78"/>
      <c r="O1278" s="78"/>
      <c r="P1278" s="78"/>
    </row>
    <row r="1279">
      <c r="A1279" s="82">
        <v>3.0041152263374485E-8</v>
      </c>
      <c r="B1279" s="83">
        <f t="shared" si="1"/>
        <v>0</v>
      </c>
      <c r="C1279" s="80"/>
      <c r="D1279" s="78"/>
      <c r="E1279" s="78"/>
      <c r="F1279" s="84"/>
      <c r="G1279" s="78"/>
      <c r="H1279" s="78"/>
      <c r="I1279" s="78"/>
      <c r="J1279" s="86"/>
      <c r="K1279" s="78"/>
      <c r="L1279" s="78"/>
      <c r="M1279" s="78"/>
      <c r="N1279" s="78"/>
      <c r="O1279" s="78"/>
      <c r="P1279" s="78"/>
    </row>
    <row r="1280">
      <c r="A1280" s="82">
        <v>3.0041152263374485E-8</v>
      </c>
      <c r="B1280" s="83">
        <f t="shared" si="1"/>
        <v>0</v>
      </c>
      <c r="C1280" s="80"/>
      <c r="D1280" s="78"/>
      <c r="E1280" s="78"/>
      <c r="F1280" s="84"/>
      <c r="G1280" s="78"/>
      <c r="H1280" s="78"/>
      <c r="I1280" s="78"/>
      <c r="J1280" s="86"/>
      <c r="K1280" s="78"/>
      <c r="L1280" s="78"/>
      <c r="M1280" s="78"/>
      <c r="N1280" s="78"/>
      <c r="O1280" s="78"/>
      <c r="P1280" s="78"/>
    </row>
    <row r="1281">
      <c r="A1281" s="82">
        <v>3.0041152263374485E-8</v>
      </c>
      <c r="B1281" s="83">
        <f t="shared" si="1"/>
        <v>0</v>
      </c>
      <c r="C1281" s="80"/>
      <c r="D1281" s="78"/>
      <c r="E1281" s="78"/>
      <c r="F1281" s="84"/>
      <c r="G1281" s="78"/>
      <c r="H1281" s="78"/>
      <c r="I1281" s="78"/>
      <c r="J1281" s="86"/>
      <c r="K1281" s="78"/>
      <c r="L1281" s="78"/>
      <c r="M1281" s="78"/>
      <c r="N1281" s="78"/>
      <c r="O1281" s="78"/>
      <c r="P1281" s="78"/>
    </row>
    <row r="1282">
      <c r="A1282" s="82">
        <v>3.0041152263374485E-8</v>
      </c>
      <c r="B1282" s="83">
        <f t="shared" si="1"/>
        <v>0</v>
      </c>
      <c r="C1282" s="80"/>
      <c r="D1282" s="78"/>
      <c r="E1282" s="78"/>
      <c r="F1282" s="84"/>
      <c r="G1282" s="78"/>
      <c r="H1282" s="78"/>
      <c r="I1282" s="78"/>
      <c r="J1282" s="86"/>
      <c r="K1282" s="78"/>
      <c r="L1282" s="78"/>
      <c r="M1282" s="78"/>
      <c r="N1282" s="78"/>
      <c r="O1282" s="78"/>
      <c r="P1282" s="78"/>
    </row>
    <row r="1283">
      <c r="A1283" s="82">
        <v>3.0041152263374485E-8</v>
      </c>
      <c r="B1283" s="83">
        <f t="shared" si="1"/>
        <v>0</v>
      </c>
      <c r="C1283" s="80"/>
      <c r="D1283" s="78"/>
      <c r="E1283" s="78"/>
      <c r="F1283" s="84"/>
      <c r="G1283" s="78"/>
      <c r="H1283" s="78"/>
      <c r="I1283" s="78"/>
      <c r="J1283" s="86"/>
      <c r="K1283" s="78"/>
      <c r="L1283" s="78"/>
      <c r="M1283" s="78"/>
      <c r="N1283" s="78"/>
      <c r="O1283" s="78"/>
      <c r="P1283" s="78"/>
    </row>
    <row r="1284">
      <c r="A1284" s="82">
        <v>3.0041152263374485E-8</v>
      </c>
      <c r="B1284" s="83">
        <f t="shared" si="1"/>
        <v>0</v>
      </c>
      <c r="C1284" s="80"/>
      <c r="D1284" s="78"/>
      <c r="E1284" s="78"/>
      <c r="F1284" s="84"/>
      <c r="G1284" s="78"/>
      <c r="H1284" s="78"/>
      <c r="I1284" s="78"/>
      <c r="J1284" s="86"/>
      <c r="K1284" s="78"/>
      <c r="L1284" s="78"/>
      <c r="M1284" s="78"/>
      <c r="N1284" s="78"/>
      <c r="O1284" s="78"/>
      <c r="P1284" s="78"/>
    </row>
    <row r="1285">
      <c r="A1285" s="82">
        <v>3.0041152263374485E-8</v>
      </c>
      <c r="B1285" s="83">
        <f t="shared" si="1"/>
        <v>0</v>
      </c>
      <c r="C1285" s="80"/>
      <c r="D1285" s="78"/>
      <c r="E1285" s="78"/>
      <c r="F1285" s="84"/>
      <c r="G1285" s="78"/>
      <c r="H1285" s="78"/>
      <c r="I1285" s="78"/>
      <c r="J1285" s="86"/>
      <c r="K1285" s="78"/>
      <c r="L1285" s="78"/>
      <c r="M1285" s="78"/>
      <c r="N1285" s="78"/>
      <c r="O1285" s="78"/>
      <c r="P1285" s="78"/>
    </row>
    <row r="1286">
      <c r="A1286" s="82">
        <v>3.0041152263374485E-8</v>
      </c>
      <c r="B1286" s="83">
        <f t="shared" si="1"/>
        <v>0</v>
      </c>
      <c r="C1286" s="80"/>
      <c r="D1286" s="78"/>
      <c r="E1286" s="78"/>
      <c r="F1286" s="84"/>
      <c r="G1286" s="78"/>
      <c r="H1286" s="78"/>
      <c r="I1286" s="78"/>
      <c r="J1286" s="86"/>
      <c r="K1286" s="78"/>
      <c r="L1286" s="78"/>
      <c r="M1286" s="78"/>
      <c r="N1286" s="78"/>
      <c r="O1286" s="78"/>
      <c r="P1286" s="78"/>
    </row>
    <row r="1287">
      <c r="A1287" s="82">
        <v>0.5850119124972926</v>
      </c>
      <c r="B1287" s="83">
        <f t="shared" si="1"/>
        <v>0</v>
      </c>
      <c r="C1287" s="80"/>
      <c r="D1287" s="78"/>
      <c r="E1287" s="78"/>
      <c r="F1287" s="84"/>
      <c r="G1287" s="78"/>
      <c r="H1287" s="78"/>
      <c r="I1287" s="78"/>
      <c r="J1287" s="86"/>
      <c r="K1287" s="78"/>
      <c r="L1287" s="78"/>
      <c r="M1287" s="78"/>
      <c r="N1287" s="78"/>
      <c r="O1287" s="78"/>
      <c r="P1287" s="78"/>
    </row>
    <row r="1288">
      <c r="A1288" s="82">
        <v>3.755144032921811E-9</v>
      </c>
      <c r="B1288" s="83">
        <f t="shared" si="1"/>
        <v>0</v>
      </c>
      <c r="C1288" s="80"/>
      <c r="D1288" s="78"/>
      <c r="E1288" s="78"/>
      <c r="F1288" s="84"/>
      <c r="G1288" s="78"/>
      <c r="H1288" s="78"/>
      <c r="I1288" s="78"/>
      <c r="J1288" s="86"/>
      <c r="K1288" s="78"/>
      <c r="L1288" s="78"/>
      <c r="M1288" s="78"/>
      <c r="N1288" s="78"/>
      <c r="O1288" s="78"/>
      <c r="P1288" s="78"/>
    </row>
    <row r="1289">
      <c r="A1289" s="82">
        <v>0.3004115226337449</v>
      </c>
      <c r="B1289" s="83">
        <f t="shared" si="1"/>
        <v>0</v>
      </c>
      <c r="C1289" s="80"/>
      <c r="D1289" s="78"/>
      <c r="E1289" s="78"/>
      <c r="F1289" s="84"/>
      <c r="G1289" s="78"/>
      <c r="H1289" s="78"/>
      <c r="I1289" s="78"/>
      <c r="J1289" s="86"/>
      <c r="K1289" s="78"/>
      <c r="L1289" s="78"/>
      <c r="M1289" s="78"/>
      <c r="N1289" s="78"/>
      <c r="O1289" s="78"/>
      <c r="P1289" s="78"/>
    </row>
    <row r="1290">
      <c r="A1290" s="82">
        <v>0.6008230452674898</v>
      </c>
      <c r="B1290" s="83">
        <f t="shared" si="1"/>
        <v>0</v>
      </c>
      <c r="C1290" s="80"/>
      <c r="D1290" s="78"/>
      <c r="E1290" s="78"/>
      <c r="F1290" s="84"/>
      <c r="G1290" s="78"/>
      <c r="H1290" s="78"/>
      <c r="I1290" s="78"/>
      <c r="J1290" s="81">
        <v>2.0</v>
      </c>
      <c r="K1290" s="80">
        <v>1.0</v>
      </c>
      <c r="L1290" s="78"/>
      <c r="M1290" s="78"/>
      <c r="N1290" s="78"/>
      <c r="O1290" s="78"/>
      <c r="P1290" s="78"/>
    </row>
    <row r="1291">
      <c r="A1291" s="82">
        <v>0.6008230452674898</v>
      </c>
      <c r="B1291" s="83">
        <f t="shared" si="1"/>
        <v>0</v>
      </c>
      <c r="C1291" s="80"/>
      <c r="D1291" s="78"/>
      <c r="E1291" s="78"/>
      <c r="F1291" s="84"/>
      <c r="G1291" s="78"/>
      <c r="H1291" s="78"/>
      <c r="I1291" s="78"/>
      <c r="J1291" s="86"/>
      <c r="K1291" s="78"/>
      <c r="L1291" s="78"/>
      <c r="M1291" s="78"/>
      <c r="N1291" s="78"/>
      <c r="O1291" s="78"/>
      <c r="P1291" s="78"/>
    </row>
    <row r="1292">
      <c r="A1292" s="82">
        <v>0.3812915479582146</v>
      </c>
      <c r="B1292" s="83">
        <f t="shared" si="1"/>
        <v>0</v>
      </c>
      <c r="C1292" s="80"/>
      <c r="D1292" s="78"/>
      <c r="E1292" s="78"/>
      <c r="F1292" s="84"/>
      <c r="G1292" s="78"/>
      <c r="H1292" s="78"/>
      <c r="I1292" s="78"/>
      <c r="J1292" s="86"/>
      <c r="K1292" s="78"/>
      <c r="L1292" s="78"/>
      <c r="M1292" s="78"/>
      <c r="N1292" s="78"/>
      <c r="O1292" s="78"/>
      <c r="P1292" s="78"/>
    </row>
    <row r="1293">
      <c r="A1293" s="82">
        <v>3.0041152263374485E-8</v>
      </c>
      <c r="B1293" s="83">
        <f t="shared" si="1"/>
        <v>0</v>
      </c>
      <c r="C1293" s="80"/>
      <c r="D1293" s="78"/>
      <c r="E1293" s="78"/>
      <c r="F1293" s="84"/>
      <c r="G1293" s="78"/>
      <c r="H1293" s="78"/>
      <c r="I1293" s="78"/>
      <c r="J1293" s="86"/>
      <c r="K1293" s="78"/>
      <c r="L1293" s="78"/>
      <c r="M1293" s="78"/>
      <c r="N1293" s="78"/>
      <c r="O1293" s="78"/>
      <c r="P1293" s="78"/>
    </row>
    <row r="1294">
      <c r="A1294" s="82">
        <v>0.050068587105624146</v>
      </c>
      <c r="B1294" s="83">
        <f t="shared" si="1"/>
        <v>0</v>
      </c>
      <c r="C1294" s="80"/>
      <c r="D1294" s="78"/>
      <c r="E1294" s="78"/>
      <c r="F1294" s="84"/>
      <c r="G1294" s="78"/>
      <c r="H1294" s="78"/>
      <c r="I1294" s="78"/>
      <c r="J1294" s="86"/>
      <c r="K1294" s="78"/>
      <c r="L1294" s="78"/>
      <c r="M1294" s="78"/>
      <c r="N1294" s="78"/>
      <c r="O1294" s="78"/>
      <c r="P1294" s="78"/>
    </row>
    <row r="1295">
      <c r="A1295" s="82">
        <v>0.3004115226337449</v>
      </c>
      <c r="B1295" s="83">
        <f t="shared" si="1"/>
        <v>0</v>
      </c>
      <c r="C1295" s="80"/>
      <c r="D1295" s="78"/>
      <c r="E1295" s="78"/>
      <c r="F1295" s="84"/>
      <c r="G1295" s="78"/>
      <c r="H1295" s="78"/>
      <c r="I1295" s="78"/>
      <c r="J1295" s="86"/>
      <c r="K1295" s="78"/>
      <c r="L1295" s="78"/>
      <c r="M1295" s="78"/>
      <c r="N1295" s="78"/>
      <c r="O1295" s="78"/>
      <c r="P1295" s="78"/>
    </row>
    <row r="1296">
      <c r="A1296" s="82">
        <v>1.5020576131687243E-8</v>
      </c>
      <c r="B1296" s="83">
        <f t="shared" si="1"/>
        <v>0</v>
      </c>
      <c r="C1296" s="80"/>
      <c r="D1296" s="78"/>
      <c r="E1296" s="78"/>
      <c r="F1296" s="84"/>
      <c r="G1296" s="78"/>
      <c r="H1296" s="78"/>
      <c r="I1296" s="78"/>
      <c r="J1296" s="86"/>
      <c r="K1296" s="78"/>
      <c r="L1296" s="78"/>
      <c r="M1296" s="78"/>
      <c r="N1296" s="78"/>
      <c r="O1296" s="78"/>
      <c r="P1296" s="78"/>
    </row>
    <row r="1297">
      <c r="A1297" s="82">
        <v>1.5020576131687243E-8</v>
      </c>
      <c r="B1297" s="83">
        <f t="shared" si="1"/>
        <v>0</v>
      </c>
      <c r="C1297" s="80"/>
      <c r="D1297" s="78"/>
      <c r="E1297" s="78"/>
      <c r="F1297" s="84"/>
      <c r="G1297" s="78"/>
      <c r="H1297" s="78"/>
      <c r="I1297" s="78"/>
      <c r="J1297" s="81">
        <v>2.0</v>
      </c>
      <c r="K1297" s="80">
        <v>1.0</v>
      </c>
      <c r="L1297" s="78"/>
      <c r="M1297" s="78"/>
      <c r="N1297" s="78"/>
      <c r="O1297" s="78"/>
      <c r="P1297" s="78"/>
    </row>
    <row r="1298">
      <c r="A1298" s="82">
        <v>3.0041152263374485E-8</v>
      </c>
      <c r="B1298" s="83">
        <f t="shared" si="1"/>
        <v>0</v>
      </c>
      <c r="C1298" s="80"/>
      <c r="D1298" s="78"/>
      <c r="E1298" s="78"/>
      <c r="F1298" s="84"/>
      <c r="G1298" s="78"/>
      <c r="H1298" s="78"/>
      <c r="I1298" s="78"/>
      <c r="J1298" s="81">
        <v>2.0</v>
      </c>
      <c r="K1298" s="80">
        <v>1.0</v>
      </c>
      <c r="L1298" s="78"/>
      <c r="M1298" s="78"/>
      <c r="N1298" s="78"/>
      <c r="O1298" s="78"/>
      <c r="P1298" s="78"/>
    </row>
    <row r="1299">
      <c r="A1299" s="82">
        <v>3.0041152263374485E-8</v>
      </c>
      <c r="B1299" s="83">
        <f t="shared" si="1"/>
        <v>0</v>
      </c>
      <c r="C1299" s="80"/>
      <c r="D1299" s="78"/>
      <c r="E1299" s="78"/>
      <c r="F1299" s="84"/>
      <c r="G1299" s="78"/>
      <c r="H1299" s="78"/>
      <c r="I1299" s="78"/>
      <c r="J1299" s="86"/>
      <c r="K1299" s="78"/>
      <c r="L1299" s="78"/>
      <c r="M1299" s="78"/>
      <c r="N1299" s="78"/>
      <c r="O1299" s="78"/>
      <c r="P1299" s="78"/>
    </row>
    <row r="1300">
      <c r="A1300" s="82">
        <v>4.205761316872429</v>
      </c>
      <c r="B1300" s="83">
        <f t="shared" si="1"/>
        <v>4</v>
      </c>
      <c r="C1300" s="80"/>
      <c r="D1300" s="78"/>
      <c r="E1300" s="78"/>
      <c r="F1300" s="84"/>
      <c r="G1300" s="78"/>
      <c r="H1300" s="78"/>
      <c r="I1300" s="78"/>
      <c r="J1300" s="86"/>
      <c r="K1300" s="78"/>
      <c r="L1300" s="78"/>
      <c r="M1300" s="78"/>
      <c r="N1300" s="78"/>
      <c r="O1300" s="78"/>
      <c r="P1300" s="78"/>
    </row>
    <row r="1301">
      <c r="A1301" s="82">
        <v>0.36185933408155635</v>
      </c>
      <c r="B1301" s="83">
        <f t="shared" si="1"/>
        <v>0</v>
      </c>
      <c r="C1301" s="80"/>
      <c r="D1301" s="78"/>
      <c r="E1301" s="78"/>
      <c r="F1301" s="84"/>
      <c r="G1301" s="78"/>
      <c r="H1301" s="78"/>
      <c r="I1301" s="78"/>
      <c r="J1301" s="86"/>
      <c r="K1301" s="78"/>
      <c r="L1301" s="78"/>
      <c r="M1301" s="78"/>
      <c r="N1301" s="78"/>
      <c r="O1301" s="78"/>
      <c r="P1301" s="78"/>
    </row>
    <row r="1302">
      <c r="A1302" s="82">
        <v>3.0041152263374484E-9</v>
      </c>
      <c r="B1302" s="83">
        <f t="shared" si="1"/>
        <v>0</v>
      </c>
      <c r="C1302" s="80"/>
      <c r="D1302" s="78"/>
      <c r="E1302" s="78"/>
      <c r="F1302" s="84"/>
      <c r="G1302" s="78"/>
      <c r="H1302" s="78"/>
      <c r="I1302" s="78"/>
      <c r="J1302" s="86"/>
      <c r="K1302" s="78"/>
      <c r="L1302" s="78"/>
      <c r="M1302" s="78"/>
      <c r="N1302" s="78"/>
      <c r="O1302" s="78"/>
      <c r="P1302" s="78"/>
    </row>
    <row r="1303">
      <c r="A1303" s="82">
        <v>3.0041152263374484E-9</v>
      </c>
      <c r="B1303" s="83">
        <f t="shared" si="1"/>
        <v>0</v>
      </c>
      <c r="C1303" s="80"/>
      <c r="D1303" s="78"/>
      <c r="E1303" s="78"/>
      <c r="F1303" s="84"/>
      <c r="G1303" s="78"/>
      <c r="H1303" s="78"/>
      <c r="I1303" s="78"/>
      <c r="J1303" s="86"/>
      <c r="K1303" s="78"/>
      <c r="L1303" s="78"/>
      <c r="M1303" s="78"/>
      <c r="N1303" s="78"/>
      <c r="O1303" s="78"/>
      <c r="P1303" s="78"/>
    </row>
    <row r="1304">
      <c r="A1304" s="82">
        <v>3.3379058070416095E-9</v>
      </c>
      <c r="B1304" s="83">
        <f t="shared" si="1"/>
        <v>0</v>
      </c>
      <c r="C1304" s="80"/>
      <c r="D1304" s="78"/>
      <c r="E1304" s="78"/>
      <c r="F1304" s="84"/>
      <c r="G1304" s="78"/>
      <c r="H1304" s="78"/>
      <c r="I1304" s="78"/>
      <c r="J1304" s="86"/>
      <c r="K1304" s="78"/>
      <c r="L1304" s="78"/>
      <c r="M1304" s="78"/>
      <c r="N1304" s="78"/>
      <c r="O1304" s="78"/>
      <c r="P1304" s="78"/>
    </row>
    <row r="1305">
      <c r="A1305" s="82">
        <v>0.11265432098765432</v>
      </c>
      <c r="B1305" s="83">
        <f t="shared" si="1"/>
        <v>0</v>
      </c>
      <c r="C1305" s="80"/>
      <c r="D1305" s="78"/>
      <c r="E1305" s="78"/>
      <c r="F1305" s="84"/>
      <c r="G1305" s="78"/>
      <c r="H1305" s="78"/>
      <c r="I1305" s="78"/>
      <c r="J1305" s="86"/>
      <c r="K1305" s="78"/>
      <c r="L1305" s="78"/>
      <c r="M1305" s="78"/>
      <c r="N1305" s="78"/>
      <c r="O1305" s="78"/>
      <c r="P1305" s="78"/>
    </row>
    <row r="1306">
      <c r="A1306" s="82">
        <v>12.116598079561044</v>
      </c>
      <c r="B1306" s="83">
        <f t="shared" si="1"/>
        <v>15</v>
      </c>
      <c r="C1306" s="80"/>
      <c r="D1306" s="78"/>
      <c r="E1306" s="78"/>
      <c r="F1306" s="84"/>
      <c r="G1306" s="78"/>
      <c r="H1306" s="78"/>
      <c r="I1306" s="78"/>
      <c r="J1306" s="86"/>
      <c r="K1306" s="78"/>
      <c r="L1306" s="78"/>
      <c r="M1306" s="78"/>
      <c r="N1306" s="78"/>
      <c r="O1306" s="78"/>
      <c r="P1306" s="78"/>
    </row>
    <row r="1307">
      <c r="A1307" s="82">
        <v>1.5020576131687243E-8</v>
      </c>
      <c r="B1307" s="83">
        <f t="shared" si="1"/>
        <v>0</v>
      </c>
      <c r="C1307" s="80"/>
      <c r="D1307" s="78"/>
      <c r="E1307" s="78"/>
      <c r="F1307" s="84"/>
      <c r="G1307" s="78"/>
      <c r="H1307" s="78"/>
      <c r="I1307" s="78"/>
      <c r="J1307" s="86"/>
      <c r="K1307" s="78"/>
      <c r="L1307" s="78"/>
      <c r="M1307" s="78"/>
      <c r="N1307" s="78"/>
      <c r="O1307" s="78"/>
      <c r="P1307" s="78"/>
    </row>
    <row r="1308">
      <c r="A1308" s="82">
        <v>1.5020576131687243E-8</v>
      </c>
      <c r="B1308" s="83">
        <f t="shared" si="1"/>
        <v>0</v>
      </c>
      <c r="C1308" s="80"/>
      <c r="D1308" s="78"/>
      <c r="E1308" s="78"/>
      <c r="F1308" s="84"/>
      <c r="G1308" s="78"/>
      <c r="H1308" s="78"/>
      <c r="I1308" s="78"/>
      <c r="J1308" s="81">
        <v>2.0</v>
      </c>
      <c r="K1308" s="80">
        <v>1.0</v>
      </c>
      <c r="L1308" s="78"/>
      <c r="M1308" s="78"/>
      <c r="N1308" s="78"/>
      <c r="O1308" s="78"/>
      <c r="P1308" s="78"/>
    </row>
    <row r="1309">
      <c r="A1309" s="82">
        <v>1.5020576131687243E-8</v>
      </c>
      <c r="B1309" s="83">
        <f t="shared" si="1"/>
        <v>0</v>
      </c>
      <c r="C1309" s="80"/>
      <c r="D1309" s="78"/>
      <c r="E1309" s="78"/>
      <c r="F1309" s="84"/>
      <c r="G1309" s="78"/>
      <c r="H1309" s="78"/>
      <c r="I1309" s="78"/>
      <c r="J1309" s="81">
        <v>2.0</v>
      </c>
      <c r="K1309" s="80">
        <v>1.0</v>
      </c>
      <c r="L1309" s="78"/>
      <c r="M1309" s="78"/>
      <c r="N1309" s="78"/>
      <c r="O1309" s="78"/>
      <c r="P1309" s="78"/>
    </row>
    <row r="1310">
      <c r="A1310" s="82">
        <v>1.5020576131687243E-8</v>
      </c>
      <c r="B1310" s="83">
        <f t="shared" si="1"/>
        <v>0</v>
      </c>
      <c r="C1310" s="80"/>
      <c r="D1310" s="78"/>
      <c r="E1310" s="78"/>
      <c r="F1310" s="84"/>
      <c r="G1310" s="78"/>
      <c r="H1310" s="78"/>
      <c r="I1310" s="78"/>
      <c r="J1310" s="81">
        <v>2.0</v>
      </c>
      <c r="K1310" s="80">
        <v>1.0</v>
      </c>
      <c r="L1310" s="78"/>
      <c r="M1310" s="78"/>
      <c r="N1310" s="78"/>
      <c r="O1310" s="78"/>
      <c r="P1310" s="78"/>
    </row>
    <row r="1311">
      <c r="A1311" s="82">
        <v>1.5811132770197097E-9</v>
      </c>
      <c r="B1311" s="83">
        <f t="shared" si="1"/>
        <v>0</v>
      </c>
      <c r="C1311" s="80"/>
      <c r="D1311" s="78"/>
      <c r="E1311" s="78"/>
      <c r="F1311" s="84"/>
      <c r="G1311" s="78"/>
      <c r="H1311" s="78"/>
      <c r="I1311" s="78"/>
      <c r="J1311" s="81">
        <v>2.0</v>
      </c>
      <c r="K1311" s="80">
        <v>1.0</v>
      </c>
      <c r="L1311" s="78"/>
      <c r="M1311" s="78"/>
      <c r="N1311" s="78"/>
      <c r="O1311" s="78"/>
      <c r="P1311" s="78"/>
    </row>
    <row r="1312">
      <c r="A1312" s="82">
        <v>1.0013717421124828E-8</v>
      </c>
      <c r="B1312" s="83">
        <f t="shared" si="1"/>
        <v>0</v>
      </c>
      <c r="C1312" s="80"/>
      <c r="D1312" s="78"/>
      <c r="E1312" s="78"/>
      <c r="F1312" s="84"/>
      <c r="G1312" s="78"/>
      <c r="H1312" s="78"/>
      <c r="I1312" s="78"/>
      <c r="J1312" s="86"/>
      <c r="K1312" s="78"/>
      <c r="L1312" s="78"/>
      <c r="M1312" s="78"/>
      <c r="N1312" s="78"/>
      <c r="O1312" s="78"/>
      <c r="P1312" s="78"/>
    </row>
    <row r="1313">
      <c r="A1313" s="82" t="e">
        <v>#DIV/0!</v>
      </c>
      <c r="B1313" s="83" t="str">
        <f t="shared" si="1"/>
        <v>#DIV/0!</v>
      </c>
      <c r="C1313" s="80"/>
      <c r="D1313" s="78"/>
      <c r="E1313" s="78"/>
      <c r="F1313" s="84"/>
      <c r="G1313" s="78"/>
      <c r="H1313" s="78"/>
      <c r="I1313" s="78"/>
      <c r="J1313" s="86"/>
      <c r="K1313" s="78"/>
      <c r="L1313" s="78"/>
      <c r="M1313" s="78"/>
      <c r="N1313" s="78"/>
      <c r="O1313" s="78"/>
      <c r="P1313" s="78"/>
    </row>
    <row r="1314">
      <c r="A1314" s="82">
        <v>1.0013717421124828E-8</v>
      </c>
      <c r="B1314" s="83">
        <f t="shared" si="1"/>
        <v>0</v>
      </c>
      <c r="C1314" s="80"/>
      <c r="D1314" s="78"/>
      <c r="E1314" s="78"/>
      <c r="F1314" s="84"/>
      <c r="G1314" s="78"/>
      <c r="H1314" s="78"/>
      <c r="I1314" s="78"/>
      <c r="J1314" s="86"/>
      <c r="K1314" s="78"/>
      <c r="L1314" s="78"/>
      <c r="M1314" s="78"/>
      <c r="N1314" s="78"/>
      <c r="O1314" s="78"/>
      <c r="P1314" s="78"/>
    </row>
    <row r="1315">
      <c r="A1315" s="82">
        <v>0.20027434842249658</v>
      </c>
      <c r="B1315" s="83">
        <f t="shared" si="1"/>
        <v>0</v>
      </c>
      <c r="C1315" s="80"/>
      <c r="D1315" s="78"/>
      <c r="E1315" s="78"/>
      <c r="F1315" s="84"/>
      <c r="G1315" s="78"/>
      <c r="H1315" s="78"/>
      <c r="I1315" s="78"/>
      <c r="J1315" s="86"/>
      <c r="K1315" s="78"/>
      <c r="L1315" s="78"/>
      <c r="M1315" s="78"/>
      <c r="N1315" s="78"/>
      <c r="O1315" s="78"/>
      <c r="P1315" s="78"/>
    </row>
    <row r="1316">
      <c r="A1316" s="82">
        <v>4.2915931804820695E-9</v>
      </c>
      <c r="B1316" s="83">
        <f t="shared" si="1"/>
        <v>0</v>
      </c>
      <c r="C1316" s="80"/>
      <c r="D1316" s="78"/>
      <c r="E1316" s="78"/>
      <c r="F1316" s="84"/>
      <c r="G1316" s="78"/>
      <c r="H1316" s="78"/>
      <c r="I1316" s="78"/>
      <c r="J1316" s="86"/>
      <c r="K1316" s="78"/>
      <c r="L1316" s="78"/>
      <c r="M1316" s="78"/>
      <c r="N1316" s="78"/>
      <c r="O1316" s="78"/>
      <c r="P1316" s="78"/>
    </row>
    <row r="1317">
      <c r="A1317" s="82">
        <v>0.07510288065843622</v>
      </c>
      <c r="B1317" s="83">
        <f t="shared" si="1"/>
        <v>0</v>
      </c>
      <c r="C1317" s="80"/>
      <c r="D1317" s="78"/>
      <c r="E1317" s="78"/>
      <c r="F1317" s="84"/>
      <c r="G1317" s="78"/>
      <c r="H1317" s="78"/>
      <c r="I1317" s="78"/>
      <c r="J1317" s="86"/>
      <c r="K1317" s="78"/>
      <c r="L1317" s="78"/>
      <c r="M1317" s="78"/>
      <c r="N1317" s="78"/>
      <c r="O1317" s="78"/>
      <c r="P1317" s="78"/>
    </row>
    <row r="1318">
      <c r="A1318" s="82">
        <v>0.3004115226337449</v>
      </c>
      <c r="B1318" s="83">
        <f t="shared" si="1"/>
        <v>0</v>
      </c>
      <c r="C1318" s="80"/>
      <c r="D1318" s="78"/>
      <c r="E1318" s="78"/>
      <c r="F1318" s="84"/>
      <c r="G1318" s="78"/>
      <c r="H1318" s="78"/>
      <c r="I1318" s="78"/>
      <c r="J1318" s="86"/>
      <c r="K1318" s="78"/>
      <c r="L1318" s="78"/>
      <c r="M1318" s="78"/>
      <c r="N1318" s="78"/>
      <c r="O1318" s="78"/>
      <c r="P1318" s="78"/>
    </row>
    <row r="1319">
      <c r="A1319" s="82" t="e">
        <v>#DIV/0!</v>
      </c>
      <c r="B1319" s="83" t="str">
        <f t="shared" si="1"/>
        <v>#DIV/0!</v>
      </c>
      <c r="C1319" s="80"/>
      <c r="D1319" s="78"/>
      <c r="E1319" s="78"/>
      <c r="F1319" s="84"/>
      <c r="G1319" s="78"/>
      <c r="H1319" s="78"/>
      <c r="I1319" s="78"/>
      <c r="J1319" s="86"/>
      <c r="K1319" s="78"/>
      <c r="L1319" s="78"/>
      <c r="M1319" s="78"/>
      <c r="N1319" s="78"/>
      <c r="O1319" s="78"/>
      <c r="P1319" s="78"/>
    </row>
    <row r="1320">
      <c r="A1320" s="82">
        <v>0.3004115226337449</v>
      </c>
      <c r="B1320" s="83">
        <f t="shared" si="1"/>
        <v>0</v>
      </c>
      <c r="C1320" s="80"/>
      <c r="D1320" s="78"/>
      <c r="E1320" s="78"/>
      <c r="F1320" s="84"/>
      <c r="G1320" s="78"/>
      <c r="H1320" s="78"/>
      <c r="I1320" s="78"/>
      <c r="J1320" s="86"/>
      <c r="K1320" s="78"/>
      <c r="L1320" s="78"/>
      <c r="M1320" s="78"/>
      <c r="N1320" s="78"/>
      <c r="O1320" s="78"/>
      <c r="P1320" s="78"/>
    </row>
    <row r="1321">
      <c r="A1321" s="82">
        <v>3.755144032921811E-9</v>
      </c>
      <c r="B1321" s="83">
        <f t="shared" si="1"/>
        <v>0</v>
      </c>
      <c r="C1321" s="80"/>
      <c r="D1321" s="78"/>
      <c r="E1321" s="78"/>
      <c r="F1321" s="84"/>
      <c r="G1321" s="78"/>
      <c r="H1321" s="78"/>
      <c r="I1321" s="78"/>
      <c r="J1321" s="86"/>
      <c r="K1321" s="78"/>
      <c r="L1321" s="78"/>
      <c r="M1321" s="78"/>
      <c r="N1321" s="78"/>
      <c r="O1321" s="78"/>
      <c r="P1321" s="78"/>
    </row>
    <row r="1322">
      <c r="A1322" s="82">
        <v>3.755144032921811E-9</v>
      </c>
      <c r="B1322" s="83">
        <f t="shared" si="1"/>
        <v>0</v>
      </c>
      <c r="C1322" s="80"/>
      <c r="D1322" s="78"/>
      <c r="E1322" s="78"/>
      <c r="F1322" s="84"/>
      <c r="G1322" s="78"/>
      <c r="H1322" s="78"/>
      <c r="I1322" s="78"/>
      <c r="J1322" s="86"/>
      <c r="K1322" s="78"/>
      <c r="L1322" s="78"/>
      <c r="M1322" s="78"/>
      <c r="N1322" s="78"/>
      <c r="O1322" s="78"/>
      <c r="P1322" s="78"/>
    </row>
    <row r="1323">
      <c r="A1323" s="82">
        <v>1.5020576131687243E-8</v>
      </c>
      <c r="B1323" s="83">
        <f t="shared" si="1"/>
        <v>0</v>
      </c>
      <c r="C1323" s="80"/>
      <c r="D1323" s="78"/>
      <c r="E1323" s="78"/>
      <c r="F1323" s="84"/>
      <c r="G1323" s="78"/>
      <c r="H1323" s="78"/>
      <c r="I1323" s="78"/>
      <c r="J1323" s="86"/>
      <c r="K1323" s="78"/>
      <c r="L1323" s="78"/>
      <c r="M1323" s="78"/>
      <c r="N1323" s="78"/>
      <c r="O1323" s="78"/>
      <c r="P1323" s="78"/>
    </row>
    <row r="1324">
      <c r="A1324" s="82">
        <v>1.5020576131687243E-8</v>
      </c>
      <c r="B1324" s="83">
        <f t="shared" si="1"/>
        <v>0</v>
      </c>
      <c r="C1324" s="80"/>
      <c r="D1324" s="78"/>
      <c r="E1324" s="78"/>
      <c r="F1324" s="84"/>
      <c r="G1324" s="78"/>
      <c r="H1324" s="78"/>
      <c r="I1324" s="78"/>
      <c r="J1324" s="81">
        <v>2.0</v>
      </c>
      <c r="K1324" s="80">
        <v>1.0</v>
      </c>
      <c r="L1324" s="78"/>
      <c r="M1324" s="78"/>
      <c r="N1324" s="78"/>
      <c r="O1324" s="78"/>
      <c r="P1324" s="78"/>
    </row>
    <row r="1325">
      <c r="A1325" s="82">
        <v>1.5020576131687243E-8</v>
      </c>
      <c r="B1325" s="83">
        <f t="shared" si="1"/>
        <v>0</v>
      </c>
      <c r="C1325" s="80"/>
      <c r="D1325" s="78"/>
      <c r="E1325" s="78"/>
      <c r="F1325" s="84"/>
      <c r="G1325" s="78"/>
      <c r="H1325" s="78"/>
      <c r="I1325" s="78"/>
      <c r="J1325" s="81">
        <v>2.0</v>
      </c>
      <c r="K1325" s="80">
        <v>1.0</v>
      </c>
      <c r="L1325" s="78"/>
      <c r="M1325" s="78"/>
      <c r="N1325" s="78"/>
      <c r="O1325" s="78"/>
      <c r="P1325" s="78"/>
    </row>
    <row r="1326">
      <c r="A1326" s="82">
        <v>1.5020576131687243E-8</v>
      </c>
      <c r="B1326" s="83">
        <f t="shared" si="1"/>
        <v>0</v>
      </c>
      <c r="C1326" s="80"/>
      <c r="D1326" s="78"/>
      <c r="E1326" s="78"/>
      <c r="F1326" s="84"/>
      <c r="G1326" s="78"/>
      <c r="H1326" s="78"/>
      <c r="I1326" s="78"/>
      <c r="J1326" s="81">
        <v>2.0</v>
      </c>
      <c r="K1326" s="80">
        <v>1.0</v>
      </c>
      <c r="L1326" s="78"/>
      <c r="M1326" s="78"/>
      <c r="N1326" s="78"/>
      <c r="O1326" s="78"/>
      <c r="P1326" s="78"/>
    </row>
    <row r="1327">
      <c r="A1327" s="82">
        <v>7.510288065843621E-9</v>
      </c>
      <c r="B1327" s="83">
        <f t="shared" si="1"/>
        <v>0</v>
      </c>
      <c r="C1327" s="80"/>
      <c r="D1327" s="78"/>
      <c r="E1327" s="78"/>
      <c r="F1327" s="84"/>
      <c r="G1327" s="78"/>
      <c r="H1327" s="78"/>
      <c r="I1327" s="78"/>
      <c r="J1327" s="81">
        <v>2.0</v>
      </c>
      <c r="K1327" s="80">
        <v>1.0</v>
      </c>
      <c r="L1327" s="78"/>
      <c r="M1327" s="78"/>
      <c r="N1327" s="78"/>
      <c r="O1327" s="78"/>
      <c r="P1327" s="78"/>
    </row>
    <row r="1328">
      <c r="A1328" s="82">
        <v>1.5020576131687243E-8</v>
      </c>
      <c r="B1328" s="83">
        <f t="shared" si="1"/>
        <v>0</v>
      </c>
      <c r="C1328" s="80"/>
      <c r="D1328" s="78"/>
      <c r="E1328" s="78"/>
      <c r="F1328" s="84"/>
      <c r="G1328" s="78"/>
      <c r="H1328" s="78"/>
      <c r="I1328" s="78"/>
      <c r="J1328" s="86"/>
      <c r="K1328" s="78"/>
      <c r="L1328" s="78"/>
      <c r="M1328" s="78"/>
      <c r="N1328" s="78"/>
      <c r="O1328" s="78"/>
      <c r="P1328" s="78"/>
    </row>
    <row r="1329">
      <c r="A1329" s="82">
        <v>0.10013717421124829</v>
      </c>
      <c r="B1329" s="83">
        <f t="shared" si="1"/>
        <v>0</v>
      </c>
      <c r="C1329" s="80"/>
      <c r="D1329" s="78"/>
      <c r="E1329" s="78"/>
      <c r="F1329" s="84"/>
      <c r="G1329" s="78"/>
      <c r="H1329" s="78"/>
      <c r="I1329" s="78"/>
      <c r="J1329" s="81">
        <v>2.0</v>
      </c>
      <c r="K1329" s="80">
        <v>1.0</v>
      </c>
      <c r="L1329" s="78"/>
      <c r="M1329" s="78"/>
      <c r="N1329" s="78"/>
      <c r="O1329" s="78"/>
      <c r="P1329" s="78"/>
    </row>
    <row r="1330">
      <c r="A1330" s="82">
        <v>1.5020576131687243E-8</v>
      </c>
      <c r="B1330" s="83">
        <f t="shared" si="1"/>
        <v>0</v>
      </c>
      <c r="C1330" s="80"/>
      <c r="D1330" s="78"/>
      <c r="E1330" s="78"/>
      <c r="F1330" s="84"/>
      <c r="G1330" s="78"/>
      <c r="H1330" s="78"/>
      <c r="I1330" s="78"/>
      <c r="J1330" s="86"/>
      <c r="K1330" s="78"/>
      <c r="L1330" s="78"/>
      <c r="M1330" s="78"/>
      <c r="N1330" s="78"/>
      <c r="O1330" s="78"/>
      <c r="P1330" s="78"/>
    </row>
    <row r="1331">
      <c r="A1331" s="82">
        <v>7.510288065843621E-9</v>
      </c>
      <c r="B1331" s="83">
        <f t="shared" si="1"/>
        <v>0</v>
      </c>
      <c r="C1331" s="80"/>
      <c r="D1331" s="78"/>
      <c r="E1331" s="78"/>
      <c r="F1331" s="84"/>
      <c r="G1331" s="78"/>
      <c r="H1331" s="78"/>
      <c r="I1331" s="78"/>
      <c r="J1331" s="81">
        <v>2.0</v>
      </c>
      <c r="K1331" s="80">
        <v>1.0</v>
      </c>
      <c r="L1331" s="78"/>
      <c r="M1331" s="78"/>
      <c r="N1331" s="78"/>
      <c r="O1331" s="78"/>
      <c r="P1331" s="78"/>
    </row>
    <row r="1332">
      <c r="A1332" s="82">
        <v>7.510288065843621E-9</v>
      </c>
      <c r="B1332" s="83">
        <f t="shared" si="1"/>
        <v>0</v>
      </c>
      <c r="C1332" s="80"/>
      <c r="D1332" s="78"/>
      <c r="E1332" s="78"/>
      <c r="F1332" s="84"/>
      <c r="G1332" s="78"/>
      <c r="H1332" s="78"/>
      <c r="I1332" s="78"/>
      <c r="J1332" s="86"/>
      <c r="K1332" s="78"/>
      <c r="L1332" s="78"/>
      <c r="M1332" s="78"/>
      <c r="N1332" s="78"/>
      <c r="O1332" s="78"/>
      <c r="P1332" s="78"/>
    </row>
    <row r="1333">
      <c r="A1333" s="82">
        <v>1.5020576131687243E-8</v>
      </c>
      <c r="B1333" s="83">
        <f t="shared" si="1"/>
        <v>0</v>
      </c>
      <c r="C1333" s="80"/>
      <c r="D1333" s="78"/>
      <c r="E1333" s="78"/>
      <c r="F1333" s="84"/>
      <c r="G1333" s="78"/>
      <c r="H1333" s="78"/>
      <c r="I1333" s="78"/>
      <c r="J1333" s="86"/>
      <c r="K1333" s="78"/>
      <c r="L1333" s="78"/>
      <c r="M1333" s="78"/>
      <c r="N1333" s="78"/>
      <c r="O1333" s="78"/>
      <c r="P1333" s="78"/>
    </row>
    <row r="1334">
      <c r="A1334" s="82">
        <v>1.5020576131687243E-8</v>
      </c>
      <c r="B1334" s="83">
        <f t="shared" si="1"/>
        <v>0</v>
      </c>
      <c r="C1334" s="80"/>
      <c r="D1334" s="78"/>
      <c r="E1334" s="78"/>
      <c r="F1334" s="84"/>
      <c r="G1334" s="78"/>
      <c r="H1334" s="78"/>
      <c r="I1334" s="78"/>
      <c r="J1334" s="81">
        <v>2.0</v>
      </c>
      <c r="K1334" s="80">
        <v>1.0</v>
      </c>
      <c r="L1334" s="78"/>
      <c r="M1334" s="78"/>
      <c r="N1334" s="78"/>
      <c r="O1334" s="78"/>
      <c r="P1334" s="78"/>
    </row>
    <row r="1335">
      <c r="A1335" s="82">
        <v>1.5020576131687243E-8</v>
      </c>
      <c r="B1335" s="83">
        <f t="shared" si="1"/>
        <v>0</v>
      </c>
      <c r="C1335" s="80"/>
      <c r="D1335" s="78"/>
      <c r="E1335" s="78"/>
      <c r="F1335" s="84"/>
      <c r="G1335" s="78"/>
      <c r="H1335" s="78"/>
      <c r="I1335" s="78"/>
      <c r="J1335" s="81">
        <v>2.0</v>
      </c>
      <c r="K1335" s="80">
        <v>1.0</v>
      </c>
      <c r="L1335" s="78"/>
      <c r="M1335" s="78"/>
      <c r="N1335" s="78"/>
      <c r="O1335" s="78"/>
      <c r="P1335" s="78"/>
    </row>
    <row r="1336">
      <c r="A1336" s="82">
        <v>3.0041152263374485E-8</v>
      </c>
      <c r="B1336" s="83">
        <f t="shared" si="1"/>
        <v>0</v>
      </c>
      <c r="C1336" s="80"/>
      <c r="D1336" s="78"/>
      <c r="E1336" s="78"/>
      <c r="F1336" s="84"/>
      <c r="G1336" s="78"/>
      <c r="H1336" s="78"/>
      <c r="I1336" s="78"/>
      <c r="J1336" s="81">
        <v>2.0</v>
      </c>
      <c r="K1336" s="80">
        <v>1.0</v>
      </c>
      <c r="L1336" s="78"/>
      <c r="M1336" s="78"/>
      <c r="N1336" s="78"/>
      <c r="O1336" s="78"/>
      <c r="P1336" s="78"/>
    </row>
    <row r="1337">
      <c r="A1337" s="82">
        <v>1.5020576131687243E-8</v>
      </c>
      <c r="B1337" s="83">
        <f t="shared" si="1"/>
        <v>0</v>
      </c>
      <c r="C1337" s="80"/>
      <c r="D1337" s="78"/>
      <c r="E1337" s="78"/>
      <c r="F1337" s="84"/>
      <c r="G1337" s="78"/>
      <c r="H1337" s="78"/>
      <c r="I1337" s="78"/>
      <c r="J1337" s="86"/>
      <c r="K1337" s="78"/>
      <c r="L1337" s="78"/>
      <c r="M1337" s="78"/>
      <c r="N1337" s="78"/>
      <c r="O1337" s="78"/>
      <c r="P1337" s="78"/>
    </row>
    <row r="1338">
      <c r="A1338" s="82">
        <v>1.5020576131687243E-8</v>
      </c>
      <c r="B1338" s="83">
        <f t="shared" si="1"/>
        <v>0</v>
      </c>
      <c r="C1338" s="80"/>
      <c r="D1338" s="78"/>
      <c r="E1338" s="78"/>
      <c r="F1338" s="84"/>
      <c r="G1338" s="78"/>
      <c r="H1338" s="78"/>
      <c r="I1338" s="78"/>
      <c r="J1338" s="81">
        <v>2.0</v>
      </c>
      <c r="K1338" s="80">
        <v>1.0</v>
      </c>
      <c r="L1338" s="78"/>
      <c r="M1338" s="78"/>
      <c r="N1338" s="78"/>
      <c r="O1338" s="78"/>
      <c r="P1338" s="78"/>
    </row>
    <row r="1339">
      <c r="A1339" s="82">
        <v>5.006858710562414E-9</v>
      </c>
      <c r="B1339" s="83">
        <f t="shared" si="1"/>
        <v>0</v>
      </c>
      <c r="C1339" s="80"/>
      <c r="D1339" s="78"/>
      <c r="E1339" s="78"/>
      <c r="F1339" s="84"/>
      <c r="G1339" s="78"/>
      <c r="H1339" s="78"/>
      <c r="I1339" s="78"/>
      <c r="J1339" s="81">
        <v>2.0</v>
      </c>
      <c r="K1339" s="80">
        <v>1.0</v>
      </c>
      <c r="L1339" s="78"/>
      <c r="M1339" s="78"/>
      <c r="N1339" s="78"/>
      <c r="O1339" s="78"/>
      <c r="P1339" s="78"/>
    </row>
    <row r="1340">
      <c r="A1340" s="82">
        <v>3.755144032921811E-9</v>
      </c>
      <c r="B1340" s="83">
        <f t="shared" si="1"/>
        <v>0</v>
      </c>
      <c r="C1340" s="80"/>
      <c r="D1340" s="78"/>
      <c r="E1340" s="78"/>
      <c r="F1340" s="84"/>
      <c r="G1340" s="78"/>
      <c r="H1340" s="78"/>
      <c r="I1340" s="78"/>
      <c r="J1340" s="86"/>
      <c r="K1340" s="78"/>
      <c r="L1340" s="78"/>
      <c r="M1340" s="78"/>
      <c r="N1340" s="78"/>
      <c r="O1340" s="78"/>
      <c r="P1340" s="78"/>
    </row>
    <row r="1341">
      <c r="A1341" s="82">
        <v>3.0041152263374485E-8</v>
      </c>
      <c r="B1341" s="83">
        <f t="shared" si="1"/>
        <v>0</v>
      </c>
      <c r="C1341" s="80"/>
      <c r="D1341" s="78"/>
      <c r="E1341" s="78"/>
      <c r="F1341" s="84"/>
      <c r="G1341" s="78"/>
      <c r="H1341" s="78"/>
      <c r="I1341" s="78"/>
      <c r="J1341" s="86"/>
      <c r="K1341" s="78"/>
      <c r="L1341" s="78"/>
      <c r="M1341" s="78"/>
      <c r="N1341" s="78"/>
      <c r="O1341" s="78"/>
      <c r="P1341" s="78"/>
    </row>
    <row r="1342">
      <c r="A1342" s="82">
        <v>3.755144032921811E-9</v>
      </c>
      <c r="B1342" s="83">
        <f t="shared" si="1"/>
        <v>0</v>
      </c>
      <c r="C1342" s="80"/>
      <c r="D1342" s="78"/>
      <c r="E1342" s="78"/>
      <c r="F1342" s="84"/>
      <c r="G1342" s="78"/>
      <c r="H1342" s="78"/>
      <c r="I1342" s="78"/>
      <c r="J1342" s="86"/>
      <c r="K1342" s="78"/>
      <c r="L1342" s="78"/>
      <c r="M1342" s="78"/>
      <c r="N1342" s="78"/>
      <c r="O1342" s="78"/>
      <c r="P1342" s="78"/>
    </row>
    <row r="1343">
      <c r="A1343" s="82">
        <v>3.755144032921811E-9</v>
      </c>
      <c r="B1343" s="83">
        <f t="shared" si="1"/>
        <v>0</v>
      </c>
      <c r="C1343" s="80"/>
      <c r="D1343" s="78"/>
      <c r="E1343" s="78"/>
      <c r="F1343" s="84"/>
      <c r="G1343" s="78"/>
      <c r="H1343" s="78"/>
      <c r="I1343" s="78"/>
      <c r="J1343" s="86"/>
      <c r="K1343" s="78"/>
      <c r="L1343" s="78"/>
      <c r="M1343" s="78"/>
      <c r="N1343" s="78"/>
      <c r="O1343" s="78"/>
      <c r="P1343" s="78"/>
    </row>
    <row r="1344">
      <c r="A1344" s="82">
        <v>0.40054869684499317</v>
      </c>
      <c r="B1344" s="83">
        <f t="shared" si="1"/>
        <v>0</v>
      </c>
      <c r="C1344" s="80"/>
      <c r="D1344" s="78"/>
      <c r="E1344" s="78"/>
      <c r="F1344" s="84"/>
      <c r="G1344" s="78"/>
      <c r="H1344" s="78"/>
      <c r="I1344" s="78"/>
      <c r="J1344" s="86"/>
      <c r="K1344" s="78"/>
      <c r="L1344" s="78"/>
      <c r="M1344" s="78"/>
      <c r="N1344" s="78"/>
      <c r="O1344" s="78"/>
      <c r="P1344" s="78"/>
    </row>
    <row r="1345">
      <c r="A1345" s="82">
        <v>3.755144032921811E-9</v>
      </c>
      <c r="B1345" s="83">
        <f t="shared" si="1"/>
        <v>0</v>
      </c>
      <c r="C1345" s="80"/>
      <c r="D1345" s="78"/>
      <c r="E1345" s="78"/>
      <c r="F1345" s="84"/>
      <c r="G1345" s="78"/>
      <c r="H1345" s="78"/>
      <c r="I1345" s="78"/>
      <c r="J1345" s="86"/>
      <c r="K1345" s="78"/>
      <c r="L1345" s="78"/>
      <c r="M1345" s="78"/>
      <c r="N1345" s="78"/>
      <c r="O1345" s="78"/>
      <c r="P1345" s="78"/>
    </row>
    <row r="1346">
      <c r="A1346" s="82">
        <v>0.042915931804820694</v>
      </c>
      <c r="B1346" s="83">
        <f t="shared" si="1"/>
        <v>0</v>
      </c>
      <c r="C1346" s="80"/>
      <c r="D1346" s="78"/>
      <c r="E1346" s="78"/>
      <c r="F1346" s="84"/>
      <c r="G1346" s="78"/>
      <c r="H1346" s="78"/>
      <c r="I1346" s="78"/>
      <c r="J1346" s="86"/>
      <c r="K1346" s="78"/>
      <c r="L1346" s="78"/>
      <c r="M1346" s="78"/>
      <c r="N1346" s="78"/>
      <c r="O1346" s="78"/>
      <c r="P1346" s="78"/>
    </row>
    <row r="1347">
      <c r="A1347" s="82">
        <v>6.008230452674897E-9</v>
      </c>
      <c r="B1347" s="83">
        <f t="shared" si="1"/>
        <v>0</v>
      </c>
      <c r="C1347" s="80"/>
      <c r="D1347" s="78"/>
      <c r="E1347" s="78"/>
      <c r="F1347" s="84"/>
      <c r="G1347" s="78"/>
      <c r="H1347" s="78"/>
      <c r="I1347" s="78"/>
      <c r="J1347" s="86"/>
      <c r="K1347" s="78"/>
      <c r="L1347" s="78"/>
      <c r="M1347" s="78"/>
      <c r="N1347" s="78"/>
      <c r="O1347" s="78"/>
      <c r="P1347" s="78"/>
    </row>
    <row r="1348">
      <c r="A1348" s="82">
        <v>6.008230452674897E-9</v>
      </c>
      <c r="B1348" s="83">
        <f t="shared" si="1"/>
        <v>0</v>
      </c>
      <c r="C1348" s="80"/>
      <c r="D1348" s="78"/>
      <c r="E1348" s="78"/>
      <c r="F1348" s="84"/>
      <c r="G1348" s="78"/>
      <c r="H1348" s="78"/>
      <c r="I1348" s="78"/>
      <c r="J1348" s="86"/>
      <c r="K1348" s="78"/>
      <c r="L1348" s="78"/>
      <c r="M1348" s="78"/>
      <c r="N1348" s="78"/>
      <c r="O1348" s="78"/>
      <c r="P1348" s="78"/>
    </row>
    <row r="1349">
      <c r="A1349" s="82">
        <v>1.6689529035208047E-9</v>
      </c>
      <c r="B1349" s="83">
        <f t="shared" si="1"/>
        <v>0</v>
      </c>
      <c r="C1349" s="80"/>
      <c r="D1349" s="78"/>
      <c r="E1349" s="78"/>
      <c r="F1349" s="84"/>
      <c r="G1349" s="78"/>
      <c r="H1349" s="78"/>
      <c r="I1349" s="78"/>
      <c r="J1349" s="86"/>
      <c r="K1349" s="78"/>
      <c r="L1349" s="78"/>
      <c r="M1349" s="78"/>
      <c r="N1349" s="78"/>
      <c r="O1349" s="78"/>
      <c r="P1349" s="78"/>
    </row>
    <row r="1350">
      <c r="A1350" s="82">
        <v>1.6689529035208047E-9</v>
      </c>
      <c r="B1350" s="83">
        <f t="shared" si="1"/>
        <v>0</v>
      </c>
      <c r="C1350" s="80"/>
      <c r="D1350" s="78"/>
      <c r="E1350" s="78"/>
      <c r="F1350" s="84"/>
      <c r="G1350" s="78"/>
      <c r="H1350" s="78"/>
      <c r="I1350" s="78"/>
      <c r="J1350" s="86"/>
      <c r="K1350" s="78"/>
      <c r="L1350" s="78"/>
      <c r="M1350" s="78"/>
      <c r="N1350" s="78"/>
      <c r="O1350" s="78"/>
      <c r="P1350" s="78"/>
    </row>
    <row r="1351">
      <c r="A1351" s="82">
        <v>0.6008230452674898</v>
      </c>
      <c r="B1351" s="83">
        <f t="shared" si="1"/>
        <v>0</v>
      </c>
      <c r="C1351" s="80"/>
      <c r="D1351" s="78"/>
      <c r="E1351" s="78"/>
      <c r="F1351" s="84"/>
      <c r="G1351" s="78"/>
      <c r="H1351" s="78"/>
      <c r="I1351" s="78"/>
      <c r="J1351" s="86"/>
      <c r="K1351" s="78"/>
      <c r="L1351" s="78"/>
      <c r="M1351" s="78"/>
      <c r="N1351" s="78"/>
      <c r="O1351" s="78"/>
      <c r="P1351" s="78"/>
    </row>
    <row r="1352">
      <c r="A1352" s="82">
        <v>1.5020576131687243E-8</v>
      </c>
      <c r="B1352" s="83">
        <f t="shared" si="1"/>
        <v>0</v>
      </c>
      <c r="C1352" s="80"/>
      <c r="D1352" s="78"/>
      <c r="E1352" s="78"/>
      <c r="F1352" s="84"/>
      <c r="G1352" s="78"/>
      <c r="H1352" s="78"/>
      <c r="I1352" s="78"/>
      <c r="J1352" s="86"/>
      <c r="K1352" s="78"/>
      <c r="L1352" s="78"/>
      <c r="M1352" s="78"/>
      <c r="N1352" s="78"/>
      <c r="O1352" s="78"/>
      <c r="P1352" s="78"/>
    </row>
    <row r="1353">
      <c r="A1353" s="82">
        <v>0.07510288065843622</v>
      </c>
      <c r="B1353" s="83">
        <f t="shared" si="1"/>
        <v>0</v>
      </c>
      <c r="C1353" s="80"/>
      <c r="D1353" s="78"/>
      <c r="E1353" s="78"/>
      <c r="F1353" s="84"/>
      <c r="G1353" s="78"/>
      <c r="H1353" s="78"/>
      <c r="I1353" s="78"/>
      <c r="J1353" s="81">
        <v>2.0</v>
      </c>
      <c r="K1353" s="80">
        <v>1.0</v>
      </c>
      <c r="L1353" s="78"/>
      <c r="M1353" s="78"/>
      <c r="N1353" s="78"/>
      <c r="O1353" s="78"/>
      <c r="P1353" s="78"/>
    </row>
    <row r="1354">
      <c r="A1354" s="82">
        <v>1.0013717421124828E-8</v>
      </c>
      <c r="B1354" s="83">
        <f t="shared" si="1"/>
        <v>0</v>
      </c>
      <c r="C1354" s="80"/>
      <c r="D1354" s="78"/>
      <c r="E1354" s="78"/>
      <c r="F1354" s="84"/>
      <c r="G1354" s="78"/>
      <c r="H1354" s="78"/>
      <c r="I1354" s="78"/>
      <c r="J1354" s="86"/>
      <c r="K1354" s="78"/>
      <c r="L1354" s="78"/>
      <c r="M1354" s="78"/>
      <c r="N1354" s="78"/>
      <c r="O1354" s="78"/>
      <c r="P1354" s="78"/>
    </row>
    <row r="1355">
      <c r="A1355" s="82">
        <v>1.0013717421124828E-8</v>
      </c>
      <c r="B1355" s="83">
        <f t="shared" si="1"/>
        <v>0</v>
      </c>
      <c r="C1355" s="80"/>
      <c r="D1355" s="78"/>
      <c r="E1355" s="78"/>
      <c r="F1355" s="84"/>
      <c r="G1355" s="78"/>
      <c r="H1355" s="78"/>
      <c r="I1355" s="78"/>
      <c r="J1355" s="86"/>
      <c r="K1355" s="78"/>
      <c r="L1355" s="78"/>
      <c r="M1355" s="78"/>
      <c r="N1355" s="78"/>
      <c r="O1355" s="78"/>
      <c r="P1355" s="78"/>
    </row>
    <row r="1356">
      <c r="A1356" s="82">
        <v>3.0041152263374485E-8</v>
      </c>
      <c r="B1356" s="83">
        <f t="shared" si="1"/>
        <v>0</v>
      </c>
      <c r="C1356" s="80"/>
      <c r="D1356" s="78"/>
      <c r="E1356" s="78"/>
      <c r="F1356" s="84"/>
      <c r="G1356" s="78"/>
      <c r="H1356" s="78"/>
      <c r="I1356" s="78"/>
      <c r="J1356" s="86"/>
      <c r="K1356" s="78"/>
      <c r="L1356" s="78"/>
      <c r="M1356" s="78"/>
      <c r="N1356" s="78"/>
      <c r="O1356" s="78"/>
      <c r="P1356" s="78"/>
    </row>
    <row r="1357">
      <c r="A1357" s="82">
        <v>1.0013717421124828E-8</v>
      </c>
      <c r="B1357" s="83">
        <f t="shared" si="1"/>
        <v>0</v>
      </c>
      <c r="C1357" s="80"/>
      <c r="D1357" s="78"/>
      <c r="E1357" s="78"/>
      <c r="F1357" s="84"/>
      <c r="G1357" s="78"/>
      <c r="H1357" s="78"/>
      <c r="I1357" s="78"/>
      <c r="J1357" s="86"/>
      <c r="K1357" s="78"/>
      <c r="L1357" s="78"/>
      <c r="M1357" s="78"/>
      <c r="N1357" s="78"/>
      <c r="O1357" s="78"/>
      <c r="P1357" s="78"/>
    </row>
    <row r="1358">
      <c r="A1358" s="82">
        <v>0.9012345679012346</v>
      </c>
      <c r="B1358" s="83">
        <f t="shared" si="1"/>
        <v>1</v>
      </c>
      <c r="C1358" s="80"/>
      <c r="D1358" s="78"/>
      <c r="E1358" s="78"/>
      <c r="F1358" s="84"/>
      <c r="G1358" s="78"/>
      <c r="H1358" s="78"/>
      <c r="I1358" s="78"/>
      <c r="J1358" s="86"/>
      <c r="K1358" s="78"/>
      <c r="L1358" s="78"/>
      <c r="M1358" s="78"/>
      <c r="N1358" s="78"/>
      <c r="O1358" s="78"/>
      <c r="P1358" s="78"/>
    </row>
    <row r="1359">
      <c r="A1359" s="82">
        <v>1.0013717421124828E-8</v>
      </c>
      <c r="B1359" s="83">
        <f t="shared" si="1"/>
        <v>0</v>
      </c>
      <c r="C1359" s="80"/>
      <c r="D1359" s="78"/>
      <c r="E1359" s="78"/>
      <c r="F1359" s="84"/>
      <c r="G1359" s="78"/>
      <c r="H1359" s="78"/>
      <c r="I1359" s="78"/>
      <c r="J1359" s="86"/>
      <c r="K1359" s="78"/>
      <c r="L1359" s="78"/>
      <c r="M1359" s="78"/>
      <c r="N1359" s="78"/>
      <c r="O1359" s="78"/>
      <c r="P1359" s="78"/>
    </row>
    <row r="1360">
      <c r="A1360" s="82">
        <v>3.0041152263374485E-8</v>
      </c>
      <c r="B1360" s="83">
        <f t="shared" si="1"/>
        <v>0</v>
      </c>
      <c r="C1360" s="80"/>
      <c r="D1360" s="78"/>
      <c r="E1360" s="78"/>
      <c r="F1360" s="84"/>
      <c r="G1360" s="78"/>
      <c r="H1360" s="78"/>
      <c r="I1360" s="78"/>
      <c r="J1360" s="86"/>
      <c r="K1360" s="78"/>
      <c r="L1360" s="78"/>
      <c r="M1360" s="78"/>
      <c r="N1360" s="78"/>
      <c r="O1360" s="78"/>
      <c r="P1360" s="78"/>
    </row>
    <row r="1361">
      <c r="A1361" s="82">
        <v>5.006858710562414E-9</v>
      </c>
      <c r="B1361" s="83">
        <f t="shared" si="1"/>
        <v>0</v>
      </c>
      <c r="C1361" s="80"/>
      <c r="D1361" s="78"/>
      <c r="E1361" s="78"/>
      <c r="F1361" s="84"/>
      <c r="G1361" s="78"/>
      <c r="H1361" s="78"/>
      <c r="I1361" s="78"/>
      <c r="J1361" s="86"/>
      <c r="K1361" s="78"/>
      <c r="L1361" s="78"/>
      <c r="M1361" s="78"/>
      <c r="N1361" s="78"/>
      <c r="O1361" s="78"/>
      <c r="P1361" s="78"/>
    </row>
    <row r="1362">
      <c r="A1362" s="82">
        <v>5.006858710562414E-9</v>
      </c>
      <c r="B1362" s="83">
        <f t="shared" si="1"/>
        <v>0</v>
      </c>
      <c r="C1362" s="80"/>
      <c r="D1362" s="78"/>
      <c r="E1362" s="78"/>
      <c r="F1362" s="84"/>
      <c r="G1362" s="78"/>
      <c r="H1362" s="78"/>
      <c r="I1362" s="78"/>
      <c r="J1362" s="86"/>
      <c r="K1362" s="78"/>
      <c r="L1362" s="78"/>
      <c r="M1362" s="78"/>
      <c r="N1362" s="78"/>
      <c r="O1362" s="78"/>
      <c r="P1362" s="78"/>
    </row>
    <row r="1363">
      <c r="A1363" s="82">
        <v>0.3004115226337449</v>
      </c>
      <c r="B1363" s="83">
        <f t="shared" si="1"/>
        <v>0</v>
      </c>
      <c r="C1363" s="80"/>
      <c r="D1363" s="78"/>
      <c r="E1363" s="78"/>
      <c r="F1363" s="84"/>
      <c r="G1363" s="78"/>
      <c r="H1363" s="78"/>
      <c r="I1363" s="78"/>
      <c r="J1363" s="86"/>
      <c r="K1363" s="78"/>
      <c r="L1363" s="78"/>
      <c r="M1363" s="78"/>
      <c r="N1363" s="78"/>
      <c r="O1363" s="78"/>
      <c r="P1363" s="78"/>
    </row>
    <row r="1364">
      <c r="A1364" s="82">
        <v>3.0041152263374485E-8</v>
      </c>
      <c r="B1364" s="83">
        <f t="shared" si="1"/>
        <v>0</v>
      </c>
      <c r="C1364" s="80"/>
      <c r="D1364" s="78"/>
      <c r="E1364" s="78"/>
      <c r="F1364" s="84"/>
      <c r="G1364" s="78"/>
      <c r="H1364" s="78"/>
      <c r="I1364" s="78"/>
      <c r="J1364" s="86"/>
      <c r="K1364" s="78"/>
      <c r="L1364" s="78"/>
      <c r="M1364" s="78"/>
      <c r="N1364" s="78"/>
      <c r="O1364" s="78"/>
      <c r="P1364" s="78"/>
    </row>
    <row r="1365">
      <c r="A1365" s="82">
        <v>0.3004115226337449</v>
      </c>
      <c r="B1365" s="83">
        <f t="shared" si="1"/>
        <v>0</v>
      </c>
      <c r="C1365" s="80"/>
      <c r="D1365" s="78"/>
      <c r="E1365" s="78"/>
      <c r="F1365" s="84"/>
      <c r="G1365" s="78"/>
      <c r="H1365" s="78"/>
      <c r="I1365" s="78"/>
      <c r="J1365" s="86"/>
      <c r="K1365" s="78"/>
      <c r="L1365" s="78"/>
      <c r="M1365" s="78"/>
      <c r="N1365" s="78"/>
      <c r="O1365" s="78"/>
      <c r="P1365" s="78"/>
    </row>
    <row r="1366">
      <c r="A1366" s="82">
        <v>7.510288065843621E-9</v>
      </c>
      <c r="B1366" s="83">
        <f t="shared" si="1"/>
        <v>0</v>
      </c>
      <c r="C1366" s="80"/>
      <c r="D1366" s="78"/>
      <c r="E1366" s="78"/>
      <c r="F1366" s="84"/>
      <c r="G1366" s="78"/>
      <c r="H1366" s="78"/>
      <c r="I1366" s="78"/>
      <c r="J1366" s="81">
        <v>2.0</v>
      </c>
      <c r="K1366" s="80">
        <v>1.0</v>
      </c>
      <c r="L1366" s="78"/>
      <c r="M1366" s="78"/>
      <c r="N1366" s="78"/>
      <c r="O1366" s="78"/>
      <c r="P1366" s="78"/>
    </row>
    <row r="1367">
      <c r="A1367" s="82">
        <v>2.731013842124953E-9</v>
      </c>
      <c r="B1367" s="83">
        <f t="shared" si="1"/>
        <v>0</v>
      </c>
      <c r="C1367" s="80"/>
      <c r="D1367" s="78"/>
      <c r="E1367" s="78"/>
      <c r="F1367" s="84"/>
      <c r="G1367" s="78"/>
      <c r="H1367" s="78"/>
      <c r="I1367" s="78"/>
      <c r="J1367" s="86"/>
      <c r="K1367" s="78"/>
      <c r="L1367" s="78"/>
      <c r="M1367" s="78"/>
      <c r="N1367" s="78"/>
      <c r="O1367" s="78"/>
      <c r="P1367" s="78"/>
    </row>
    <row r="1368">
      <c r="A1368" s="82">
        <v>2.731013842124953E-9</v>
      </c>
      <c r="B1368" s="83">
        <f t="shared" si="1"/>
        <v>0</v>
      </c>
      <c r="C1368" s="80"/>
      <c r="D1368" s="78"/>
      <c r="E1368" s="78"/>
      <c r="F1368" s="84"/>
      <c r="G1368" s="78"/>
      <c r="H1368" s="78"/>
      <c r="I1368" s="78"/>
      <c r="J1368" s="86"/>
      <c r="K1368" s="78"/>
      <c r="L1368" s="78"/>
      <c r="M1368" s="78"/>
      <c r="N1368" s="78"/>
      <c r="O1368" s="78"/>
      <c r="P1368" s="78"/>
    </row>
    <row r="1369">
      <c r="A1369" s="82">
        <v>0.08583186360964139</v>
      </c>
      <c r="B1369" s="83">
        <f t="shared" si="1"/>
        <v>0</v>
      </c>
      <c r="C1369" s="80"/>
      <c r="D1369" s="78"/>
      <c r="E1369" s="78"/>
      <c r="F1369" s="84"/>
      <c r="G1369" s="78"/>
      <c r="H1369" s="78"/>
      <c r="I1369" s="78"/>
      <c r="J1369" s="86"/>
      <c r="K1369" s="78"/>
      <c r="L1369" s="78"/>
      <c r="M1369" s="78"/>
      <c r="N1369" s="78"/>
      <c r="O1369" s="78"/>
      <c r="P1369" s="78"/>
    </row>
    <row r="1370">
      <c r="A1370" s="82">
        <v>7.510288065843621E-9</v>
      </c>
      <c r="B1370" s="83">
        <f t="shared" si="1"/>
        <v>0</v>
      </c>
      <c r="C1370" s="80"/>
      <c r="D1370" s="78"/>
      <c r="E1370" s="78"/>
      <c r="F1370" s="84"/>
      <c r="G1370" s="78"/>
      <c r="H1370" s="78"/>
      <c r="I1370" s="78"/>
      <c r="J1370" s="86"/>
      <c r="K1370" s="78"/>
      <c r="L1370" s="78"/>
      <c r="M1370" s="78"/>
      <c r="N1370" s="78"/>
      <c r="O1370" s="78"/>
      <c r="P1370" s="78"/>
    </row>
    <row r="1371">
      <c r="A1371" s="82">
        <v>2.731013842124953E-9</v>
      </c>
      <c r="B1371" s="83">
        <f t="shared" si="1"/>
        <v>0</v>
      </c>
      <c r="C1371" s="80"/>
      <c r="D1371" s="78"/>
      <c r="E1371" s="78"/>
      <c r="F1371" s="84"/>
      <c r="G1371" s="78"/>
      <c r="H1371" s="78"/>
      <c r="I1371" s="78"/>
      <c r="J1371" s="86"/>
      <c r="K1371" s="78"/>
      <c r="L1371" s="78"/>
      <c r="M1371" s="78"/>
      <c r="N1371" s="78"/>
      <c r="O1371" s="78"/>
      <c r="P1371" s="78"/>
    </row>
    <row r="1372">
      <c r="A1372" s="82">
        <v>1.5020576131687243E-8</v>
      </c>
      <c r="B1372" s="83">
        <f t="shared" si="1"/>
        <v>0</v>
      </c>
      <c r="C1372" s="80"/>
      <c r="D1372" s="78"/>
      <c r="E1372" s="78"/>
      <c r="F1372" s="84"/>
      <c r="G1372" s="78"/>
      <c r="H1372" s="78"/>
      <c r="I1372" s="78"/>
      <c r="J1372" s="86"/>
      <c r="K1372" s="78"/>
      <c r="L1372" s="78"/>
      <c r="M1372" s="78"/>
      <c r="N1372" s="78"/>
      <c r="O1372" s="78"/>
      <c r="P1372" s="78"/>
    </row>
    <row r="1373">
      <c r="A1373" s="82">
        <v>1.5020576131687243E-8</v>
      </c>
      <c r="B1373" s="83">
        <f t="shared" si="1"/>
        <v>0</v>
      </c>
      <c r="C1373" s="80"/>
      <c r="D1373" s="78"/>
      <c r="E1373" s="78"/>
      <c r="F1373" s="84"/>
      <c r="G1373" s="78"/>
      <c r="H1373" s="78"/>
      <c r="I1373" s="78"/>
      <c r="J1373" s="81">
        <v>2.0</v>
      </c>
      <c r="K1373" s="80">
        <v>1.0</v>
      </c>
      <c r="L1373" s="78"/>
      <c r="M1373" s="78"/>
      <c r="N1373" s="78"/>
      <c r="O1373" s="78"/>
      <c r="P1373" s="78"/>
    </row>
    <row r="1374">
      <c r="A1374" s="82">
        <v>0.07510288065843622</v>
      </c>
      <c r="B1374" s="83">
        <f t="shared" si="1"/>
        <v>0</v>
      </c>
      <c r="C1374" s="80"/>
      <c r="D1374" s="78"/>
      <c r="E1374" s="78"/>
      <c r="F1374" s="84"/>
      <c r="G1374" s="78"/>
      <c r="H1374" s="78"/>
      <c r="I1374" s="78"/>
      <c r="J1374" s="81">
        <v>2.0</v>
      </c>
      <c r="K1374" s="80">
        <v>1.0</v>
      </c>
      <c r="L1374" s="78"/>
      <c r="M1374" s="78"/>
      <c r="N1374" s="78"/>
      <c r="O1374" s="78"/>
      <c r="P1374" s="78"/>
    </row>
    <row r="1375">
      <c r="A1375" s="82">
        <v>0.07510288065843622</v>
      </c>
      <c r="B1375" s="83">
        <f t="shared" si="1"/>
        <v>0</v>
      </c>
      <c r="C1375" s="80"/>
      <c r="D1375" s="78"/>
      <c r="E1375" s="78"/>
      <c r="F1375" s="84"/>
      <c r="G1375" s="78"/>
      <c r="H1375" s="78"/>
      <c r="I1375" s="78"/>
      <c r="J1375" s="86"/>
      <c r="K1375" s="78"/>
      <c r="L1375" s="78"/>
      <c r="M1375" s="78"/>
      <c r="N1375" s="78"/>
      <c r="O1375" s="78"/>
      <c r="P1375" s="78"/>
    </row>
    <row r="1376">
      <c r="A1376" s="82">
        <v>3.0041152263374485E-8</v>
      </c>
      <c r="B1376" s="83">
        <f t="shared" si="1"/>
        <v>0</v>
      </c>
      <c r="C1376" s="80"/>
      <c r="D1376" s="78"/>
      <c r="E1376" s="78"/>
      <c r="F1376" s="84"/>
      <c r="G1376" s="78"/>
      <c r="H1376" s="78"/>
      <c r="I1376" s="78"/>
      <c r="J1376" s="86"/>
      <c r="K1376" s="78"/>
      <c r="L1376" s="78"/>
      <c r="M1376" s="78"/>
      <c r="N1376" s="78"/>
      <c r="O1376" s="78"/>
      <c r="P1376" s="78"/>
    </row>
    <row r="1377">
      <c r="A1377" s="82">
        <v>1.5020576131687243E-8</v>
      </c>
      <c r="B1377" s="83">
        <f t="shared" si="1"/>
        <v>0</v>
      </c>
      <c r="C1377" s="80"/>
      <c r="D1377" s="78"/>
      <c r="E1377" s="78"/>
      <c r="F1377" s="84"/>
      <c r="G1377" s="78"/>
      <c r="H1377" s="78"/>
      <c r="I1377" s="78"/>
      <c r="J1377" s="86"/>
      <c r="K1377" s="78"/>
      <c r="L1377" s="78"/>
      <c r="M1377" s="78"/>
      <c r="N1377" s="78"/>
      <c r="O1377" s="78"/>
      <c r="P1377" s="78"/>
    </row>
    <row r="1378">
      <c r="A1378" s="82">
        <v>0.3004115226337449</v>
      </c>
      <c r="B1378" s="83">
        <f t="shared" si="1"/>
        <v>0</v>
      </c>
      <c r="C1378" s="80"/>
      <c r="D1378" s="78"/>
      <c r="E1378" s="78"/>
      <c r="F1378" s="84"/>
      <c r="G1378" s="78"/>
      <c r="H1378" s="78"/>
      <c r="I1378" s="78"/>
      <c r="J1378" s="81">
        <v>2.0</v>
      </c>
      <c r="K1378" s="80">
        <v>1.0</v>
      </c>
      <c r="L1378" s="78"/>
      <c r="M1378" s="78"/>
      <c r="N1378" s="78"/>
      <c r="O1378" s="78"/>
      <c r="P1378" s="78"/>
    </row>
    <row r="1379">
      <c r="A1379" s="82">
        <v>3.0041152263374485E-8</v>
      </c>
      <c r="B1379" s="83">
        <f t="shared" si="1"/>
        <v>0</v>
      </c>
      <c r="C1379" s="80"/>
      <c r="D1379" s="78"/>
      <c r="E1379" s="78"/>
      <c r="F1379" s="84"/>
      <c r="G1379" s="78"/>
      <c r="H1379" s="78"/>
      <c r="I1379" s="78"/>
      <c r="J1379" s="86"/>
      <c r="K1379" s="78"/>
      <c r="L1379" s="78"/>
      <c r="M1379" s="78"/>
      <c r="N1379" s="78"/>
      <c r="O1379" s="78"/>
      <c r="P1379" s="78"/>
    </row>
    <row r="1380">
      <c r="A1380" s="82">
        <v>3.0041152263374485E-8</v>
      </c>
      <c r="B1380" s="83">
        <f t="shared" si="1"/>
        <v>0</v>
      </c>
      <c r="C1380" s="80"/>
      <c r="D1380" s="78"/>
      <c r="E1380" s="78"/>
      <c r="F1380" s="84"/>
      <c r="G1380" s="78"/>
      <c r="H1380" s="78"/>
      <c r="I1380" s="78"/>
      <c r="J1380" s="86"/>
      <c r="K1380" s="78"/>
      <c r="L1380" s="78"/>
      <c r="M1380" s="78"/>
      <c r="N1380" s="78"/>
      <c r="O1380" s="78"/>
      <c r="P1380" s="78"/>
    </row>
    <row r="1381">
      <c r="A1381" s="82">
        <v>3.0041152263374485E-8</v>
      </c>
      <c r="B1381" s="83">
        <f t="shared" si="1"/>
        <v>0</v>
      </c>
      <c r="C1381" s="80"/>
      <c r="D1381" s="78"/>
      <c r="E1381" s="78"/>
      <c r="F1381" s="84"/>
      <c r="G1381" s="78"/>
      <c r="H1381" s="78"/>
      <c r="I1381" s="78"/>
      <c r="J1381" s="86"/>
      <c r="K1381" s="78"/>
      <c r="L1381" s="78"/>
      <c r="M1381" s="78"/>
      <c r="N1381" s="78"/>
      <c r="O1381" s="78"/>
      <c r="P1381" s="78"/>
    </row>
    <row r="1382">
      <c r="A1382" s="82">
        <v>3.0041152263374485E-8</v>
      </c>
      <c r="B1382" s="83">
        <f t="shared" si="1"/>
        <v>0</v>
      </c>
      <c r="C1382" s="80"/>
      <c r="D1382" s="78"/>
      <c r="E1382" s="78"/>
      <c r="F1382" s="84"/>
      <c r="G1382" s="78"/>
      <c r="H1382" s="78"/>
      <c r="I1382" s="78"/>
      <c r="J1382" s="86"/>
      <c r="K1382" s="78"/>
      <c r="L1382" s="78"/>
      <c r="M1382" s="78"/>
      <c r="N1382" s="78"/>
      <c r="O1382" s="78"/>
      <c r="P1382" s="78"/>
    </row>
    <row r="1383">
      <c r="A1383" s="82">
        <v>3.0041152263374485E-8</v>
      </c>
      <c r="B1383" s="83">
        <f t="shared" si="1"/>
        <v>0</v>
      </c>
      <c r="C1383" s="80"/>
      <c r="D1383" s="78"/>
      <c r="E1383" s="78"/>
      <c r="F1383" s="84"/>
      <c r="G1383" s="78"/>
      <c r="H1383" s="78"/>
      <c r="I1383" s="78"/>
      <c r="J1383" s="86"/>
      <c r="K1383" s="78"/>
      <c r="L1383" s="78"/>
      <c r="M1383" s="78"/>
      <c r="N1383" s="78"/>
      <c r="O1383" s="78"/>
      <c r="P1383" s="78"/>
    </row>
    <row r="1384">
      <c r="A1384" s="82">
        <v>3.0041152263374485E-8</v>
      </c>
      <c r="B1384" s="83">
        <f t="shared" si="1"/>
        <v>0</v>
      </c>
      <c r="C1384" s="80"/>
      <c r="D1384" s="78"/>
      <c r="E1384" s="78"/>
      <c r="F1384" s="84"/>
      <c r="G1384" s="78"/>
      <c r="H1384" s="78"/>
      <c r="I1384" s="78"/>
      <c r="J1384" s="86"/>
      <c r="K1384" s="78"/>
      <c r="L1384" s="78"/>
      <c r="M1384" s="78"/>
      <c r="N1384" s="78"/>
      <c r="O1384" s="78"/>
      <c r="P1384" s="78"/>
    </row>
    <row r="1385">
      <c r="A1385" s="82">
        <v>3.0041152263374485E-8</v>
      </c>
      <c r="B1385" s="83">
        <f t="shared" si="1"/>
        <v>0</v>
      </c>
      <c r="C1385" s="80"/>
      <c r="D1385" s="78"/>
      <c r="E1385" s="78"/>
      <c r="F1385" s="84"/>
      <c r="G1385" s="78"/>
      <c r="H1385" s="78"/>
      <c r="I1385" s="78"/>
      <c r="J1385" s="86"/>
      <c r="K1385" s="78"/>
      <c r="L1385" s="78"/>
      <c r="M1385" s="78"/>
      <c r="N1385" s="78"/>
      <c r="O1385" s="78"/>
      <c r="P1385" s="78"/>
    </row>
    <row r="1386">
      <c r="A1386" s="82">
        <v>3.0041152263374485E-8</v>
      </c>
      <c r="B1386" s="83">
        <f t="shared" si="1"/>
        <v>0</v>
      </c>
      <c r="C1386" s="80"/>
      <c r="D1386" s="78"/>
      <c r="E1386" s="78"/>
      <c r="F1386" s="84"/>
      <c r="G1386" s="78"/>
      <c r="H1386" s="78"/>
      <c r="I1386" s="78"/>
      <c r="J1386" s="86"/>
      <c r="K1386" s="78"/>
      <c r="L1386" s="78"/>
      <c r="M1386" s="78"/>
      <c r="N1386" s="78"/>
      <c r="O1386" s="78"/>
      <c r="P1386" s="78"/>
    </row>
    <row r="1387">
      <c r="A1387" s="82">
        <v>3.0041152263374485E-8</v>
      </c>
      <c r="B1387" s="83">
        <f t="shared" si="1"/>
        <v>0</v>
      </c>
      <c r="C1387" s="80"/>
      <c r="D1387" s="78"/>
      <c r="E1387" s="78"/>
      <c r="F1387" s="84"/>
      <c r="G1387" s="78"/>
      <c r="H1387" s="78"/>
      <c r="I1387" s="78"/>
      <c r="J1387" s="86"/>
      <c r="K1387" s="78"/>
      <c r="L1387" s="78"/>
      <c r="M1387" s="78"/>
      <c r="N1387" s="78"/>
      <c r="O1387" s="78"/>
      <c r="P1387" s="78"/>
    </row>
    <row r="1388">
      <c r="A1388" s="82">
        <v>3.0041152263374485E-8</v>
      </c>
      <c r="B1388" s="83">
        <f t="shared" si="1"/>
        <v>0</v>
      </c>
      <c r="C1388" s="80"/>
      <c r="D1388" s="78"/>
      <c r="E1388" s="78"/>
      <c r="F1388" s="84"/>
      <c r="G1388" s="78"/>
      <c r="H1388" s="78"/>
      <c r="I1388" s="78"/>
      <c r="J1388" s="86"/>
      <c r="K1388" s="78"/>
      <c r="L1388" s="78"/>
      <c r="M1388" s="78"/>
      <c r="N1388" s="78"/>
      <c r="O1388" s="78"/>
      <c r="P1388" s="78"/>
    </row>
    <row r="1389">
      <c r="A1389" s="82">
        <v>3.0041152263374485E-8</v>
      </c>
      <c r="B1389" s="83">
        <f t="shared" si="1"/>
        <v>0</v>
      </c>
      <c r="C1389" s="80"/>
      <c r="D1389" s="78"/>
      <c r="E1389" s="78"/>
      <c r="F1389" s="84"/>
      <c r="G1389" s="78"/>
      <c r="H1389" s="78"/>
      <c r="I1389" s="78"/>
      <c r="J1389" s="86"/>
      <c r="K1389" s="78"/>
      <c r="L1389" s="78"/>
      <c r="M1389" s="78"/>
      <c r="N1389" s="78"/>
      <c r="O1389" s="78"/>
      <c r="P1389" s="78"/>
    </row>
    <row r="1390">
      <c r="A1390" s="82">
        <v>3.0041152263374485E-8</v>
      </c>
      <c r="B1390" s="83">
        <f t="shared" si="1"/>
        <v>0</v>
      </c>
      <c r="C1390" s="80"/>
      <c r="D1390" s="78"/>
      <c r="E1390" s="78"/>
      <c r="F1390" s="84"/>
      <c r="G1390" s="78"/>
      <c r="H1390" s="78"/>
      <c r="I1390" s="78"/>
      <c r="J1390" s="86"/>
      <c r="K1390" s="78"/>
      <c r="L1390" s="78"/>
      <c r="M1390" s="78"/>
      <c r="N1390" s="78"/>
      <c r="O1390" s="78"/>
      <c r="P1390" s="78"/>
    </row>
    <row r="1391">
      <c r="A1391" s="82">
        <v>1.5020576131687243E-8</v>
      </c>
      <c r="B1391" s="83">
        <f t="shared" si="1"/>
        <v>0</v>
      </c>
      <c r="C1391" s="80"/>
      <c r="D1391" s="78"/>
      <c r="E1391" s="78"/>
      <c r="F1391" s="84"/>
      <c r="G1391" s="78"/>
      <c r="H1391" s="78"/>
      <c r="I1391" s="78"/>
      <c r="J1391" s="86"/>
      <c r="K1391" s="78"/>
      <c r="L1391" s="78"/>
      <c r="M1391" s="78"/>
      <c r="N1391" s="78"/>
      <c r="O1391" s="78"/>
      <c r="P1391" s="78"/>
    </row>
    <row r="1392">
      <c r="A1392" s="82">
        <v>7.510288065843621E-9</v>
      </c>
      <c r="B1392" s="83">
        <f t="shared" si="1"/>
        <v>0</v>
      </c>
      <c r="C1392" s="80"/>
      <c r="D1392" s="78"/>
      <c r="E1392" s="78"/>
      <c r="F1392" s="84"/>
      <c r="G1392" s="78"/>
      <c r="H1392" s="78"/>
      <c r="I1392" s="78"/>
      <c r="J1392" s="81">
        <v>2.0</v>
      </c>
      <c r="K1392" s="80">
        <v>1.0</v>
      </c>
      <c r="L1392" s="78"/>
      <c r="M1392" s="78"/>
      <c r="N1392" s="78"/>
      <c r="O1392" s="78"/>
      <c r="P1392" s="78"/>
    </row>
    <row r="1393">
      <c r="A1393" s="82">
        <v>1.0013717421124828E-8</v>
      </c>
      <c r="B1393" s="83">
        <f t="shared" si="1"/>
        <v>0</v>
      </c>
      <c r="C1393" s="80"/>
      <c r="D1393" s="78"/>
      <c r="E1393" s="78"/>
      <c r="F1393" s="84"/>
      <c r="G1393" s="78"/>
      <c r="H1393" s="78"/>
      <c r="I1393" s="78"/>
      <c r="J1393" s="86"/>
      <c r="K1393" s="78"/>
      <c r="L1393" s="78"/>
      <c r="M1393" s="78"/>
      <c r="N1393" s="78"/>
      <c r="O1393" s="78"/>
      <c r="P1393" s="78"/>
    </row>
    <row r="1394">
      <c r="A1394" s="82">
        <v>7.510288065843621E-9</v>
      </c>
      <c r="B1394" s="83">
        <f t="shared" si="1"/>
        <v>0</v>
      </c>
      <c r="C1394" s="80"/>
      <c r="D1394" s="78"/>
      <c r="E1394" s="78"/>
      <c r="F1394" s="84"/>
      <c r="G1394" s="78"/>
      <c r="H1394" s="78"/>
      <c r="I1394" s="78"/>
      <c r="J1394" s="86"/>
      <c r="K1394" s="78"/>
      <c r="L1394" s="78"/>
      <c r="M1394" s="78"/>
      <c r="N1394" s="78"/>
      <c r="O1394" s="78"/>
      <c r="P1394" s="78"/>
    </row>
    <row r="1395">
      <c r="A1395" s="82">
        <v>7.510288065843621E-9</v>
      </c>
      <c r="B1395" s="83">
        <f t="shared" si="1"/>
        <v>0</v>
      </c>
      <c r="C1395" s="80"/>
      <c r="D1395" s="78"/>
      <c r="E1395" s="78"/>
      <c r="F1395" s="84"/>
      <c r="G1395" s="78"/>
      <c r="H1395" s="78"/>
      <c r="I1395" s="78"/>
      <c r="J1395" s="86"/>
      <c r="K1395" s="78"/>
      <c r="L1395" s="78"/>
      <c r="M1395" s="78"/>
      <c r="N1395" s="78"/>
      <c r="O1395" s="78"/>
      <c r="P1395" s="78"/>
    </row>
    <row r="1396">
      <c r="A1396" s="82">
        <v>5.006858710562414E-9</v>
      </c>
      <c r="B1396" s="83">
        <f t="shared" si="1"/>
        <v>0</v>
      </c>
      <c r="C1396" s="80"/>
      <c r="D1396" s="78"/>
      <c r="E1396" s="78"/>
      <c r="F1396" s="84"/>
      <c r="G1396" s="78"/>
      <c r="H1396" s="78"/>
      <c r="I1396" s="78"/>
      <c r="J1396" s="86"/>
      <c r="K1396" s="78"/>
      <c r="L1396" s="78"/>
      <c r="M1396" s="78"/>
      <c r="N1396" s="78"/>
      <c r="O1396" s="78"/>
      <c r="P1396" s="78"/>
    </row>
    <row r="1397">
      <c r="A1397" s="82">
        <v>7.510288065843621E-9</v>
      </c>
      <c r="B1397" s="83">
        <f t="shared" si="1"/>
        <v>0</v>
      </c>
      <c r="C1397" s="80"/>
      <c r="D1397" s="78"/>
      <c r="E1397" s="78"/>
      <c r="F1397" s="84"/>
      <c r="G1397" s="78"/>
      <c r="H1397" s="78"/>
      <c r="I1397" s="78"/>
      <c r="J1397" s="86"/>
      <c r="K1397" s="78"/>
      <c r="L1397" s="78"/>
      <c r="M1397" s="78"/>
      <c r="N1397" s="78"/>
      <c r="O1397" s="78"/>
      <c r="P1397" s="78"/>
    </row>
    <row r="1398">
      <c r="A1398" s="82">
        <v>3.0041152263374485E-8</v>
      </c>
      <c r="B1398" s="83">
        <f t="shared" si="1"/>
        <v>0</v>
      </c>
      <c r="C1398" s="80"/>
      <c r="D1398" s="78"/>
      <c r="E1398" s="78"/>
      <c r="F1398" s="84"/>
      <c r="G1398" s="78"/>
      <c r="H1398" s="78"/>
      <c r="I1398" s="78"/>
      <c r="J1398" s="86"/>
      <c r="K1398" s="78"/>
      <c r="L1398" s="78"/>
      <c r="M1398" s="78"/>
      <c r="N1398" s="78"/>
      <c r="O1398" s="78"/>
      <c r="P1398" s="78"/>
    </row>
    <row r="1399">
      <c r="A1399" s="82">
        <v>0.15020576131687244</v>
      </c>
      <c r="B1399" s="83">
        <f t="shared" si="1"/>
        <v>0</v>
      </c>
      <c r="C1399" s="80"/>
      <c r="D1399" s="78"/>
      <c r="E1399" s="78"/>
      <c r="F1399" s="84"/>
      <c r="G1399" s="78"/>
      <c r="H1399" s="78"/>
      <c r="I1399" s="78"/>
      <c r="J1399" s="86"/>
      <c r="K1399" s="78"/>
      <c r="L1399" s="78"/>
      <c r="M1399" s="78"/>
      <c r="N1399" s="78"/>
      <c r="O1399" s="78"/>
      <c r="P1399" s="78"/>
    </row>
    <row r="1400">
      <c r="A1400" s="82">
        <v>1.5020576131687243E-8</v>
      </c>
      <c r="B1400" s="83">
        <f t="shared" si="1"/>
        <v>0</v>
      </c>
      <c r="C1400" s="80"/>
      <c r="D1400" s="78"/>
      <c r="E1400" s="78"/>
      <c r="F1400" s="84"/>
      <c r="G1400" s="78"/>
      <c r="H1400" s="78"/>
      <c r="I1400" s="78"/>
      <c r="J1400" s="81">
        <v>2.0</v>
      </c>
      <c r="K1400" s="80">
        <v>1.0</v>
      </c>
      <c r="L1400" s="78"/>
      <c r="M1400" s="78"/>
      <c r="N1400" s="78"/>
      <c r="O1400" s="78"/>
      <c r="P1400" s="78"/>
    </row>
    <row r="1401">
      <c r="A1401" s="82">
        <v>7.510288065843621E-9</v>
      </c>
      <c r="B1401" s="83">
        <f t="shared" si="1"/>
        <v>0</v>
      </c>
      <c r="C1401" s="80"/>
      <c r="D1401" s="78"/>
      <c r="E1401" s="78"/>
      <c r="F1401" s="84"/>
      <c r="G1401" s="78"/>
      <c r="H1401" s="78"/>
      <c r="I1401" s="78"/>
      <c r="J1401" s="81">
        <v>2.0</v>
      </c>
      <c r="K1401" s="80">
        <v>1.0</v>
      </c>
      <c r="L1401" s="78"/>
      <c r="M1401" s="78"/>
      <c r="N1401" s="78"/>
      <c r="O1401" s="78"/>
      <c r="P1401" s="78"/>
    </row>
    <row r="1402">
      <c r="A1402" s="82">
        <v>1.5020576131687243E-8</v>
      </c>
      <c r="B1402" s="83">
        <f t="shared" si="1"/>
        <v>0</v>
      </c>
      <c r="C1402" s="80"/>
      <c r="D1402" s="78"/>
      <c r="E1402" s="78"/>
      <c r="F1402" s="84"/>
      <c r="G1402" s="78"/>
      <c r="H1402" s="78"/>
      <c r="I1402" s="78"/>
      <c r="J1402" s="86"/>
      <c r="K1402" s="78"/>
      <c r="L1402" s="78"/>
      <c r="M1402" s="78"/>
      <c r="N1402" s="78"/>
      <c r="O1402" s="78"/>
      <c r="P1402" s="78"/>
    </row>
    <row r="1403">
      <c r="A1403" s="82">
        <v>3.0041152263374484E-9</v>
      </c>
      <c r="B1403" s="83">
        <f t="shared" si="1"/>
        <v>0</v>
      </c>
      <c r="C1403" s="80"/>
      <c r="D1403" s="78"/>
      <c r="E1403" s="78"/>
      <c r="F1403" s="84"/>
      <c r="G1403" s="78"/>
      <c r="H1403" s="78"/>
      <c r="I1403" s="78"/>
      <c r="J1403" s="81">
        <v>2.0</v>
      </c>
      <c r="K1403" s="80">
        <v>1.0</v>
      </c>
      <c r="L1403" s="78"/>
      <c r="M1403" s="78"/>
      <c r="N1403" s="78"/>
      <c r="O1403" s="78"/>
      <c r="P1403" s="78"/>
    </row>
    <row r="1404">
      <c r="A1404" s="82">
        <v>1.0013717421124828E-8</v>
      </c>
      <c r="B1404" s="83">
        <f t="shared" si="1"/>
        <v>0</v>
      </c>
      <c r="C1404" s="80"/>
      <c r="D1404" s="78"/>
      <c r="E1404" s="78"/>
      <c r="F1404" s="84"/>
      <c r="G1404" s="78"/>
      <c r="H1404" s="78"/>
      <c r="I1404" s="78"/>
      <c r="J1404" s="86"/>
      <c r="K1404" s="78"/>
      <c r="L1404" s="78"/>
      <c r="M1404" s="78"/>
      <c r="N1404" s="78"/>
      <c r="O1404" s="78"/>
      <c r="P1404" s="78"/>
    </row>
    <row r="1405">
      <c r="A1405" s="82">
        <v>5.006858710562414E-9</v>
      </c>
      <c r="B1405" s="83">
        <f t="shared" si="1"/>
        <v>0</v>
      </c>
      <c r="C1405" s="80"/>
      <c r="D1405" s="78"/>
      <c r="E1405" s="78"/>
      <c r="F1405" s="84"/>
      <c r="G1405" s="78"/>
      <c r="H1405" s="78"/>
      <c r="I1405" s="78"/>
      <c r="J1405" s="86"/>
      <c r="K1405" s="78"/>
      <c r="L1405" s="78"/>
      <c r="M1405" s="78"/>
      <c r="N1405" s="78"/>
      <c r="O1405" s="78"/>
      <c r="P1405" s="78"/>
    </row>
    <row r="1406">
      <c r="A1406" s="82">
        <v>2.2659611992945328</v>
      </c>
      <c r="B1406" s="83">
        <f t="shared" si="1"/>
        <v>3</v>
      </c>
      <c r="C1406" s="80"/>
      <c r="D1406" s="78"/>
      <c r="E1406" s="78"/>
      <c r="F1406" s="84"/>
      <c r="G1406" s="78"/>
      <c r="H1406" s="78"/>
      <c r="I1406" s="78"/>
      <c r="J1406" s="86"/>
      <c r="K1406" s="78"/>
      <c r="L1406" s="78"/>
      <c r="M1406" s="78"/>
      <c r="N1406" s="78"/>
      <c r="O1406" s="78"/>
      <c r="P1406" s="78"/>
    </row>
    <row r="1407">
      <c r="A1407" s="82">
        <v>3.0041152263374485E-8</v>
      </c>
      <c r="B1407" s="83">
        <f t="shared" si="1"/>
        <v>0</v>
      </c>
      <c r="C1407" s="80"/>
      <c r="D1407" s="78"/>
      <c r="E1407" s="78"/>
      <c r="F1407" s="84"/>
      <c r="G1407" s="78"/>
      <c r="H1407" s="78"/>
      <c r="I1407" s="78"/>
      <c r="J1407" s="86"/>
      <c r="K1407" s="78"/>
      <c r="L1407" s="78"/>
      <c r="M1407" s="78"/>
      <c r="N1407" s="78"/>
      <c r="O1407" s="78"/>
      <c r="P1407" s="78"/>
    </row>
    <row r="1408">
      <c r="A1408" s="82">
        <v>3.0041152263374485E-8</v>
      </c>
      <c r="B1408" s="83">
        <f t="shared" si="1"/>
        <v>0</v>
      </c>
      <c r="C1408" s="80"/>
      <c r="D1408" s="78"/>
      <c r="E1408" s="78"/>
      <c r="F1408" s="84"/>
      <c r="G1408" s="78"/>
      <c r="H1408" s="78"/>
      <c r="I1408" s="78"/>
      <c r="J1408" s="86"/>
      <c r="K1408" s="78"/>
      <c r="L1408" s="78"/>
      <c r="M1408" s="78"/>
      <c r="N1408" s="78"/>
      <c r="O1408" s="78"/>
      <c r="P1408" s="78"/>
    </row>
    <row r="1409">
      <c r="A1409" s="82">
        <v>3.0041152263374485E-8</v>
      </c>
      <c r="B1409" s="83">
        <f t="shared" si="1"/>
        <v>0</v>
      </c>
      <c r="C1409" s="80"/>
      <c r="D1409" s="78"/>
      <c r="E1409" s="78"/>
      <c r="F1409" s="84"/>
      <c r="G1409" s="78"/>
      <c r="H1409" s="78"/>
      <c r="I1409" s="78"/>
      <c r="J1409" s="86"/>
      <c r="K1409" s="78"/>
      <c r="L1409" s="78"/>
      <c r="M1409" s="78"/>
      <c r="N1409" s="78"/>
      <c r="O1409" s="78"/>
      <c r="P1409" s="78"/>
    </row>
    <row r="1410">
      <c r="A1410" s="82">
        <v>4.2915931804820695E-9</v>
      </c>
      <c r="B1410" s="83">
        <f t="shared" si="1"/>
        <v>0</v>
      </c>
      <c r="C1410" s="80"/>
      <c r="D1410" s="78"/>
      <c r="E1410" s="78"/>
      <c r="F1410" s="84"/>
      <c r="G1410" s="78"/>
      <c r="H1410" s="78"/>
      <c r="I1410" s="78"/>
      <c r="J1410" s="86"/>
      <c r="K1410" s="78"/>
      <c r="L1410" s="78"/>
      <c r="M1410" s="78"/>
      <c r="N1410" s="78"/>
      <c r="O1410" s="78"/>
      <c r="P1410" s="78"/>
    </row>
    <row r="1411">
      <c r="A1411" s="82">
        <v>1.5020576131687243E-8</v>
      </c>
      <c r="B1411" s="83">
        <f t="shared" si="1"/>
        <v>0</v>
      </c>
      <c r="C1411" s="80"/>
      <c r="D1411" s="78"/>
      <c r="E1411" s="78"/>
      <c r="F1411" s="84"/>
      <c r="G1411" s="78"/>
      <c r="H1411" s="78"/>
      <c r="I1411" s="78"/>
      <c r="J1411" s="86"/>
      <c r="K1411" s="78"/>
      <c r="L1411" s="78"/>
      <c r="M1411" s="78"/>
      <c r="N1411" s="78"/>
      <c r="O1411" s="78"/>
      <c r="P1411" s="78"/>
    </row>
    <row r="1412">
      <c r="A1412" s="82">
        <v>1.0013717421124828E-8</v>
      </c>
      <c r="B1412" s="83">
        <f t="shared" si="1"/>
        <v>0</v>
      </c>
      <c r="C1412" s="80"/>
      <c r="D1412" s="78"/>
      <c r="E1412" s="78"/>
      <c r="F1412" s="84"/>
      <c r="G1412" s="78"/>
      <c r="H1412" s="78"/>
      <c r="I1412" s="78"/>
      <c r="J1412" s="81">
        <v>2.0</v>
      </c>
      <c r="K1412" s="80">
        <v>1.0</v>
      </c>
      <c r="L1412" s="78"/>
      <c r="M1412" s="78"/>
      <c r="N1412" s="78"/>
      <c r="O1412" s="78"/>
      <c r="P1412" s="78"/>
    </row>
    <row r="1413">
      <c r="A1413" s="82">
        <v>3.0041152263374485E-8</v>
      </c>
      <c r="B1413" s="83">
        <f t="shared" si="1"/>
        <v>0</v>
      </c>
      <c r="C1413" s="80"/>
      <c r="D1413" s="78"/>
      <c r="E1413" s="78"/>
      <c r="F1413" s="84"/>
      <c r="G1413" s="78"/>
      <c r="H1413" s="78"/>
      <c r="I1413" s="78"/>
      <c r="J1413" s="86"/>
      <c r="K1413" s="78"/>
      <c r="L1413" s="78"/>
      <c r="M1413" s="78"/>
      <c r="N1413" s="78"/>
      <c r="O1413" s="78"/>
      <c r="P1413" s="78"/>
    </row>
    <row r="1414">
      <c r="A1414" s="82">
        <v>3.0041152263374485E-8</v>
      </c>
      <c r="B1414" s="83">
        <f t="shared" si="1"/>
        <v>0</v>
      </c>
      <c r="C1414" s="80"/>
      <c r="D1414" s="78"/>
      <c r="E1414" s="78"/>
      <c r="F1414" s="84"/>
      <c r="G1414" s="78"/>
      <c r="H1414" s="78"/>
      <c r="I1414" s="78"/>
      <c r="J1414" s="86"/>
      <c r="K1414" s="78"/>
      <c r="L1414" s="78"/>
      <c r="M1414" s="78"/>
      <c r="N1414" s="78"/>
      <c r="O1414" s="78"/>
      <c r="P1414" s="78"/>
    </row>
    <row r="1415">
      <c r="A1415" s="82">
        <v>1.0013717421124828E-8</v>
      </c>
      <c r="B1415" s="83">
        <f t="shared" si="1"/>
        <v>0</v>
      </c>
      <c r="C1415" s="80"/>
      <c r="D1415" s="78"/>
      <c r="E1415" s="78"/>
      <c r="F1415" s="84"/>
      <c r="G1415" s="78"/>
      <c r="H1415" s="78"/>
      <c r="I1415" s="78"/>
      <c r="J1415" s="86"/>
      <c r="K1415" s="78"/>
      <c r="L1415" s="78"/>
      <c r="M1415" s="78"/>
      <c r="N1415" s="78"/>
      <c r="O1415" s="78"/>
      <c r="P1415" s="78"/>
    </row>
    <row r="1416">
      <c r="A1416" s="82">
        <v>3.0041152263374485E-8</v>
      </c>
      <c r="B1416" s="83">
        <f t="shared" si="1"/>
        <v>0</v>
      </c>
      <c r="C1416" s="80"/>
      <c r="D1416" s="78"/>
      <c r="E1416" s="78"/>
      <c r="F1416" s="84"/>
      <c r="G1416" s="78"/>
      <c r="H1416" s="78"/>
      <c r="I1416" s="78"/>
      <c r="J1416" s="86"/>
      <c r="K1416" s="78"/>
      <c r="L1416" s="78"/>
      <c r="M1416" s="78"/>
      <c r="N1416" s="78"/>
      <c r="O1416" s="78"/>
      <c r="P1416" s="78"/>
    </row>
    <row r="1417">
      <c r="A1417" s="82">
        <v>1.5020576131687243E-8</v>
      </c>
      <c r="B1417" s="83">
        <f t="shared" si="1"/>
        <v>0</v>
      </c>
      <c r="C1417" s="80"/>
      <c r="D1417" s="78"/>
      <c r="E1417" s="78"/>
      <c r="F1417" s="84"/>
      <c r="G1417" s="78"/>
      <c r="H1417" s="78"/>
      <c r="I1417" s="78"/>
      <c r="J1417" s="86"/>
      <c r="K1417" s="78"/>
      <c r="L1417" s="78"/>
      <c r="M1417" s="78"/>
      <c r="N1417" s="78"/>
      <c r="O1417" s="78"/>
      <c r="P1417" s="78"/>
    </row>
    <row r="1418">
      <c r="A1418" s="82">
        <v>0.3004115226337449</v>
      </c>
      <c r="B1418" s="83">
        <f t="shared" si="1"/>
        <v>0</v>
      </c>
      <c r="C1418" s="80"/>
      <c r="D1418" s="78"/>
      <c r="E1418" s="78"/>
      <c r="F1418" s="84"/>
      <c r="G1418" s="78"/>
      <c r="H1418" s="78"/>
      <c r="I1418" s="78"/>
      <c r="J1418" s="81">
        <v>2.0</v>
      </c>
      <c r="K1418" s="80">
        <v>1.0</v>
      </c>
      <c r="L1418" s="78"/>
      <c r="M1418" s="78"/>
      <c r="N1418" s="78"/>
      <c r="O1418" s="78"/>
      <c r="P1418" s="78"/>
    </row>
    <row r="1419">
      <c r="A1419" s="82">
        <v>0.3004115226337449</v>
      </c>
      <c r="B1419" s="83">
        <f t="shared" si="1"/>
        <v>0</v>
      </c>
      <c r="C1419" s="80"/>
      <c r="D1419" s="78"/>
      <c r="E1419" s="78"/>
      <c r="F1419" s="84"/>
      <c r="G1419" s="78"/>
      <c r="H1419" s="78"/>
      <c r="I1419" s="78"/>
      <c r="J1419" s="86"/>
      <c r="K1419" s="78"/>
      <c r="L1419" s="78"/>
      <c r="M1419" s="78"/>
      <c r="N1419" s="78"/>
      <c r="O1419" s="78"/>
      <c r="P1419" s="78"/>
    </row>
    <row r="1420">
      <c r="A1420" s="82">
        <v>3.0041152263374485E-8</v>
      </c>
      <c r="B1420" s="83">
        <f t="shared" si="1"/>
        <v>0</v>
      </c>
      <c r="C1420" s="80"/>
      <c r="D1420" s="78"/>
      <c r="E1420" s="78"/>
      <c r="F1420" s="84"/>
      <c r="G1420" s="78"/>
      <c r="H1420" s="78"/>
      <c r="I1420" s="78"/>
      <c r="J1420" s="86"/>
      <c r="K1420" s="78"/>
      <c r="L1420" s="78"/>
      <c r="M1420" s="78"/>
      <c r="N1420" s="78"/>
      <c r="O1420" s="78"/>
      <c r="P1420" s="78"/>
    </row>
    <row r="1421">
      <c r="A1421" s="82">
        <v>3.0041152263374485E-8</v>
      </c>
      <c r="B1421" s="83">
        <f t="shared" si="1"/>
        <v>0</v>
      </c>
      <c r="C1421" s="80"/>
      <c r="D1421" s="78"/>
      <c r="E1421" s="78"/>
      <c r="F1421" s="84"/>
      <c r="G1421" s="78"/>
      <c r="H1421" s="78"/>
      <c r="I1421" s="78"/>
      <c r="J1421" s="86"/>
      <c r="K1421" s="78"/>
      <c r="L1421" s="78"/>
      <c r="M1421" s="78"/>
      <c r="N1421" s="78"/>
      <c r="O1421" s="78"/>
      <c r="P1421" s="78"/>
    </row>
    <row r="1422">
      <c r="A1422" s="82">
        <v>3.0041152263374485E-8</v>
      </c>
      <c r="B1422" s="83">
        <f t="shared" si="1"/>
        <v>0</v>
      </c>
      <c r="C1422" s="80"/>
      <c r="D1422" s="78"/>
      <c r="E1422" s="78"/>
      <c r="F1422" s="84"/>
      <c r="G1422" s="78"/>
      <c r="H1422" s="78"/>
      <c r="I1422" s="78"/>
      <c r="J1422" s="86"/>
      <c r="K1422" s="78"/>
      <c r="L1422" s="78"/>
      <c r="M1422" s="78"/>
      <c r="N1422" s="78"/>
      <c r="O1422" s="78"/>
      <c r="P1422" s="78"/>
    </row>
    <row r="1423">
      <c r="A1423" s="82">
        <v>3.0041152263374485E-8</v>
      </c>
      <c r="B1423" s="83">
        <f t="shared" si="1"/>
        <v>0</v>
      </c>
      <c r="C1423" s="80"/>
      <c r="D1423" s="78"/>
      <c r="E1423" s="78"/>
      <c r="F1423" s="84"/>
      <c r="G1423" s="78"/>
      <c r="H1423" s="78"/>
      <c r="I1423" s="78"/>
      <c r="J1423" s="86"/>
      <c r="K1423" s="78"/>
      <c r="L1423" s="78"/>
      <c r="M1423" s="78"/>
      <c r="N1423" s="78"/>
      <c r="O1423" s="78"/>
      <c r="P1423" s="78"/>
    </row>
    <row r="1424">
      <c r="A1424" s="82">
        <v>3.0041152263374485E-8</v>
      </c>
      <c r="B1424" s="83">
        <f t="shared" si="1"/>
        <v>0</v>
      </c>
      <c r="C1424" s="80"/>
      <c r="D1424" s="78"/>
      <c r="E1424" s="78"/>
      <c r="F1424" s="84"/>
      <c r="G1424" s="78"/>
      <c r="H1424" s="78"/>
      <c r="I1424" s="78"/>
      <c r="J1424" s="86"/>
      <c r="K1424" s="78"/>
      <c r="L1424" s="78"/>
      <c r="M1424" s="78"/>
      <c r="N1424" s="78"/>
      <c r="O1424" s="78"/>
      <c r="P1424" s="78"/>
    </row>
    <row r="1425">
      <c r="A1425" s="82">
        <v>3.0041152263374485E-8</v>
      </c>
      <c r="B1425" s="83">
        <f t="shared" si="1"/>
        <v>0</v>
      </c>
      <c r="C1425" s="80"/>
      <c r="D1425" s="78"/>
      <c r="E1425" s="78"/>
      <c r="F1425" s="84"/>
      <c r="G1425" s="78"/>
      <c r="H1425" s="78"/>
      <c r="I1425" s="78"/>
      <c r="J1425" s="86"/>
      <c r="K1425" s="78"/>
      <c r="L1425" s="78"/>
      <c r="M1425" s="78"/>
      <c r="N1425" s="78"/>
      <c r="O1425" s="78"/>
      <c r="P1425" s="78"/>
    </row>
    <row r="1426">
      <c r="A1426" s="82">
        <v>3.0041152263374485E-8</v>
      </c>
      <c r="B1426" s="83">
        <f t="shared" si="1"/>
        <v>0</v>
      </c>
      <c r="C1426" s="80"/>
      <c r="D1426" s="78"/>
      <c r="E1426" s="78"/>
      <c r="F1426" s="84"/>
      <c r="G1426" s="78"/>
      <c r="H1426" s="78"/>
      <c r="I1426" s="78"/>
      <c r="J1426" s="86"/>
      <c r="K1426" s="78"/>
      <c r="L1426" s="78"/>
      <c r="M1426" s="78"/>
      <c r="N1426" s="78"/>
      <c r="O1426" s="78"/>
      <c r="P1426" s="78"/>
    </row>
    <row r="1427">
      <c r="A1427" s="82">
        <v>3.0041152263374485E-8</v>
      </c>
      <c r="B1427" s="83">
        <f t="shared" si="1"/>
        <v>0</v>
      </c>
      <c r="C1427" s="80"/>
      <c r="D1427" s="78"/>
      <c r="E1427" s="78"/>
      <c r="F1427" s="84"/>
      <c r="G1427" s="78"/>
      <c r="H1427" s="78"/>
      <c r="I1427" s="78"/>
      <c r="J1427" s="86"/>
      <c r="K1427" s="78"/>
      <c r="L1427" s="78"/>
      <c r="M1427" s="78"/>
      <c r="N1427" s="78"/>
      <c r="O1427" s="78"/>
      <c r="P1427" s="78"/>
    </row>
    <row r="1428">
      <c r="A1428" s="82">
        <v>3.0041152263374485E-8</v>
      </c>
      <c r="B1428" s="83">
        <f t="shared" si="1"/>
        <v>0</v>
      </c>
      <c r="C1428" s="80"/>
      <c r="D1428" s="78"/>
      <c r="E1428" s="78"/>
      <c r="F1428" s="84"/>
      <c r="G1428" s="78"/>
      <c r="H1428" s="78"/>
      <c r="I1428" s="78"/>
      <c r="J1428" s="86"/>
      <c r="K1428" s="78"/>
      <c r="L1428" s="78"/>
      <c r="M1428" s="78"/>
      <c r="N1428" s="78"/>
      <c r="O1428" s="78"/>
      <c r="P1428" s="78"/>
    </row>
    <row r="1429">
      <c r="A1429" s="82">
        <v>3.0041152263374485E-8</v>
      </c>
      <c r="B1429" s="83">
        <f t="shared" si="1"/>
        <v>0</v>
      </c>
      <c r="C1429" s="80"/>
      <c r="D1429" s="78"/>
      <c r="E1429" s="78"/>
      <c r="F1429" s="84"/>
      <c r="G1429" s="78"/>
      <c r="H1429" s="78"/>
      <c r="I1429" s="78"/>
      <c r="J1429" s="86"/>
      <c r="K1429" s="78"/>
      <c r="L1429" s="78"/>
      <c r="M1429" s="78"/>
      <c r="N1429" s="78"/>
      <c r="O1429" s="78"/>
      <c r="P1429" s="78"/>
    </row>
    <row r="1430">
      <c r="A1430" s="82">
        <v>3.0041152263374485E-8</v>
      </c>
      <c r="B1430" s="83">
        <f t="shared" si="1"/>
        <v>0</v>
      </c>
      <c r="C1430" s="80"/>
      <c r="D1430" s="78"/>
      <c r="E1430" s="78"/>
      <c r="F1430" s="84"/>
      <c r="G1430" s="78"/>
      <c r="H1430" s="78"/>
      <c r="I1430" s="78"/>
      <c r="J1430" s="86"/>
      <c r="K1430" s="78"/>
      <c r="L1430" s="78"/>
      <c r="M1430" s="78"/>
      <c r="N1430" s="78"/>
      <c r="O1430" s="78"/>
      <c r="P1430" s="78"/>
    </row>
    <row r="1431">
      <c r="A1431" s="82">
        <v>3.0041152263374485E-8</v>
      </c>
      <c r="B1431" s="83">
        <f t="shared" si="1"/>
        <v>0</v>
      </c>
      <c r="C1431" s="80"/>
      <c r="D1431" s="78"/>
      <c r="E1431" s="78"/>
      <c r="F1431" s="84"/>
      <c r="G1431" s="78"/>
      <c r="H1431" s="78"/>
      <c r="I1431" s="78"/>
      <c r="J1431" s="86"/>
      <c r="K1431" s="78"/>
      <c r="L1431" s="78"/>
      <c r="M1431" s="78"/>
      <c r="N1431" s="78"/>
      <c r="O1431" s="78"/>
      <c r="P1431" s="78"/>
    </row>
    <row r="1432">
      <c r="A1432" s="82">
        <v>3.0041152263374485E-8</v>
      </c>
      <c r="B1432" s="83">
        <f t="shared" si="1"/>
        <v>0</v>
      </c>
      <c r="C1432" s="80"/>
      <c r="D1432" s="78"/>
      <c r="E1432" s="78"/>
      <c r="F1432" s="84"/>
      <c r="G1432" s="78"/>
      <c r="H1432" s="78"/>
      <c r="I1432" s="78"/>
      <c r="J1432" s="86"/>
      <c r="K1432" s="78"/>
      <c r="L1432" s="78"/>
      <c r="M1432" s="78"/>
      <c r="N1432" s="78"/>
      <c r="O1432" s="78"/>
      <c r="P1432" s="78"/>
    </row>
    <row r="1433">
      <c r="A1433" s="82">
        <v>3.0041152263374485E-8</v>
      </c>
      <c r="B1433" s="83">
        <f t="shared" si="1"/>
        <v>0</v>
      </c>
      <c r="C1433" s="80"/>
      <c r="D1433" s="78"/>
      <c r="E1433" s="78"/>
      <c r="F1433" s="84"/>
      <c r="G1433" s="78"/>
      <c r="H1433" s="78"/>
      <c r="I1433" s="78"/>
      <c r="J1433" s="86"/>
      <c r="K1433" s="78"/>
      <c r="L1433" s="78"/>
      <c r="M1433" s="78"/>
      <c r="N1433" s="78"/>
      <c r="O1433" s="78"/>
      <c r="P1433" s="78"/>
    </row>
    <row r="1434">
      <c r="A1434" s="82">
        <v>3.0041152263374485E-8</v>
      </c>
      <c r="B1434" s="83">
        <f t="shared" si="1"/>
        <v>0</v>
      </c>
      <c r="C1434" s="80"/>
      <c r="D1434" s="78"/>
      <c r="E1434" s="78"/>
      <c r="F1434" s="84"/>
      <c r="G1434" s="78"/>
      <c r="H1434" s="78"/>
      <c r="I1434" s="78"/>
      <c r="J1434" s="86"/>
      <c r="K1434" s="78"/>
      <c r="L1434" s="78"/>
      <c r="M1434" s="78"/>
      <c r="N1434" s="78"/>
      <c r="O1434" s="78"/>
      <c r="P1434" s="78"/>
    </row>
    <row r="1435">
      <c r="A1435" s="82">
        <v>3.0041152263374485E-8</v>
      </c>
      <c r="B1435" s="83">
        <f t="shared" si="1"/>
        <v>0</v>
      </c>
      <c r="C1435" s="80"/>
      <c r="D1435" s="78"/>
      <c r="E1435" s="78"/>
      <c r="F1435" s="84"/>
      <c r="G1435" s="78"/>
      <c r="H1435" s="78"/>
      <c r="I1435" s="78"/>
      <c r="J1435" s="86"/>
      <c r="K1435" s="78"/>
      <c r="L1435" s="78"/>
      <c r="M1435" s="78"/>
      <c r="N1435" s="78"/>
      <c r="O1435" s="78"/>
      <c r="P1435" s="78"/>
    </row>
    <row r="1436">
      <c r="A1436" s="82">
        <v>3.0041152263374485E-8</v>
      </c>
      <c r="B1436" s="83">
        <f t="shared" si="1"/>
        <v>0</v>
      </c>
      <c r="C1436" s="80"/>
      <c r="D1436" s="78"/>
      <c r="E1436" s="78"/>
      <c r="F1436" s="84"/>
      <c r="G1436" s="78"/>
      <c r="H1436" s="78"/>
      <c r="I1436" s="78"/>
      <c r="J1436" s="86"/>
      <c r="K1436" s="78"/>
      <c r="L1436" s="78"/>
      <c r="M1436" s="78"/>
      <c r="N1436" s="78"/>
      <c r="O1436" s="78"/>
      <c r="P1436" s="78"/>
    </row>
    <row r="1437">
      <c r="A1437" s="82">
        <v>3.0041152263374485E-8</v>
      </c>
      <c r="B1437" s="83">
        <f t="shared" si="1"/>
        <v>0</v>
      </c>
      <c r="C1437" s="80"/>
      <c r="D1437" s="78"/>
      <c r="E1437" s="78"/>
      <c r="F1437" s="84"/>
      <c r="G1437" s="78"/>
      <c r="H1437" s="78"/>
      <c r="I1437" s="78"/>
      <c r="J1437" s="86"/>
      <c r="K1437" s="78"/>
      <c r="L1437" s="78"/>
      <c r="M1437" s="78"/>
      <c r="N1437" s="78"/>
      <c r="O1437" s="78"/>
      <c r="P1437" s="78"/>
    </row>
    <row r="1438">
      <c r="A1438" s="82">
        <v>3.0041152263374485E-8</v>
      </c>
      <c r="B1438" s="83">
        <f t="shared" si="1"/>
        <v>0</v>
      </c>
      <c r="C1438" s="80"/>
      <c r="D1438" s="78"/>
      <c r="E1438" s="78"/>
      <c r="F1438" s="84"/>
      <c r="G1438" s="78"/>
      <c r="H1438" s="78"/>
      <c r="I1438" s="78"/>
      <c r="J1438" s="86"/>
      <c r="K1438" s="78"/>
      <c r="L1438" s="78"/>
      <c r="M1438" s="78"/>
      <c r="N1438" s="78"/>
      <c r="O1438" s="78"/>
      <c r="P1438" s="78"/>
    </row>
    <row r="1439">
      <c r="A1439" s="82">
        <v>3.0041152263374485E-8</v>
      </c>
      <c r="B1439" s="83">
        <f t="shared" si="1"/>
        <v>0</v>
      </c>
      <c r="C1439" s="80"/>
      <c r="D1439" s="78"/>
      <c r="E1439" s="78"/>
      <c r="F1439" s="84"/>
      <c r="G1439" s="78"/>
      <c r="H1439" s="78"/>
      <c r="I1439" s="78"/>
      <c r="J1439" s="86"/>
      <c r="K1439" s="78"/>
      <c r="L1439" s="78"/>
      <c r="M1439" s="78"/>
      <c r="N1439" s="78"/>
      <c r="O1439" s="78"/>
      <c r="P1439" s="78"/>
    </row>
    <row r="1440">
      <c r="A1440" s="82">
        <v>3.0041152263374485E-8</v>
      </c>
      <c r="B1440" s="83">
        <f t="shared" si="1"/>
        <v>0</v>
      </c>
      <c r="C1440" s="80"/>
      <c r="D1440" s="78"/>
      <c r="E1440" s="78"/>
      <c r="F1440" s="84"/>
      <c r="G1440" s="78"/>
      <c r="H1440" s="78"/>
      <c r="I1440" s="78"/>
      <c r="J1440" s="86"/>
      <c r="K1440" s="78"/>
      <c r="L1440" s="78"/>
      <c r="M1440" s="78"/>
      <c r="N1440" s="78"/>
      <c r="O1440" s="78"/>
      <c r="P1440" s="78"/>
    </row>
    <row r="1441">
      <c r="A1441" s="82">
        <v>3.0041152263374485E-8</v>
      </c>
      <c r="B1441" s="83">
        <f t="shared" si="1"/>
        <v>0</v>
      </c>
      <c r="C1441" s="80"/>
      <c r="D1441" s="78"/>
      <c r="E1441" s="78"/>
      <c r="F1441" s="84"/>
      <c r="G1441" s="78"/>
      <c r="H1441" s="78"/>
      <c r="I1441" s="78"/>
      <c r="J1441" s="86"/>
      <c r="K1441" s="78"/>
      <c r="L1441" s="78"/>
      <c r="M1441" s="78"/>
      <c r="N1441" s="78"/>
      <c r="O1441" s="78"/>
      <c r="P1441" s="78"/>
    </row>
    <row r="1442">
      <c r="A1442" s="82">
        <v>3.0041152263374485E-8</v>
      </c>
      <c r="B1442" s="83">
        <f t="shared" si="1"/>
        <v>0</v>
      </c>
      <c r="C1442" s="80"/>
      <c r="D1442" s="78"/>
      <c r="E1442" s="78"/>
      <c r="F1442" s="84"/>
      <c r="G1442" s="78"/>
      <c r="H1442" s="78"/>
      <c r="I1442" s="78"/>
      <c r="J1442" s="86"/>
      <c r="K1442" s="78"/>
      <c r="L1442" s="78"/>
      <c r="M1442" s="78"/>
      <c r="N1442" s="78"/>
      <c r="O1442" s="78"/>
      <c r="P1442" s="78"/>
    </row>
    <row r="1443">
      <c r="A1443" s="82">
        <v>3.0041152263374485E-8</v>
      </c>
      <c r="B1443" s="83">
        <f t="shared" si="1"/>
        <v>0</v>
      </c>
      <c r="C1443" s="80"/>
      <c r="D1443" s="78"/>
      <c r="E1443" s="78"/>
      <c r="F1443" s="84"/>
      <c r="G1443" s="78"/>
      <c r="H1443" s="78"/>
      <c r="I1443" s="78"/>
      <c r="J1443" s="86"/>
      <c r="K1443" s="78"/>
      <c r="L1443" s="78"/>
      <c r="M1443" s="78"/>
      <c r="N1443" s="78"/>
      <c r="O1443" s="78"/>
      <c r="P1443" s="78"/>
    </row>
    <row r="1444">
      <c r="A1444" s="82">
        <v>3.0041152263374485E-8</v>
      </c>
      <c r="B1444" s="83">
        <f t="shared" si="1"/>
        <v>0</v>
      </c>
      <c r="C1444" s="80"/>
      <c r="D1444" s="78"/>
      <c r="E1444" s="78"/>
      <c r="F1444" s="84"/>
      <c r="G1444" s="78"/>
      <c r="H1444" s="78"/>
      <c r="I1444" s="78"/>
      <c r="J1444" s="86"/>
      <c r="K1444" s="78"/>
      <c r="L1444" s="78"/>
      <c r="M1444" s="78"/>
      <c r="N1444" s="78"/>
      <c r="O1444" s="78"/>
      <c r="P1444" s="78"/>
    </row>
    <row r="1445">
      <c r="A1445" s="82">
        <v>3.0041152263374485E-8</v>
      </c>
      <c r="B1445" s="83">
        <f t="shared" si="1"/>
        <v>0</v>
      </c>
      <c r="C1445" s="80"/>
      <c r="D1445" s="78"/>
      <c r="E1445" s="78"/>
      <c r="F1445" s="84"/>
      <c r="G1445" s="78"/>
      <c r="H1445" s="78"/>
      <c r="I1445" s="78"/>
      <c r="J1445" s="86"/>
      <c r="K1445" s="78"/>
      <c r="L1445" s="78"/>
      <c r="M1445" s="78"/>
      <c r="N1445" s="78"/>
      <c r="O1445" s="78"/>
      <c r="P1445" s="78"/>
    </row>
    <row r="1446">
      <c r="A1446" s="82">
        <v>3.0041152263374485E-8</v>
      </c>
      <c r="B1446" s="83">
        <f t="shared" si="1"/>
        <v>0</v>
      </c>
      <c r="C1446" s="80"/>
      <c r="D1446" s="78"/>
      <c r="E1446" s="78"/>
      <c r="F1446" s="84"/>
      <c r="G1446" s="78"/>
      <c r="H1446" s="78"/>
      <c r="I1446" s="78"/>
      <c r="J1446" s="86"/>
      <c r="K1446" s="78"/>
      <c r="L1446" s="78"/>
      <c r="M1446" s="78"/>
      <c r="N1446" s="78"/>
      <c r="O1446" s="78"/>
      <c r="P1446" s="78"/>
    </row>
    <row r="1447">
      <c r="A1447" s="82">
        <v>3.0041152263374485E-8</v>
      </c>
      <c r="B1447" s="83">
        <f t="shared" si="1"/>
        <v>0</v>
      </c>
      <c r="C1447" s="80"/>
      <c r="D1447" s="78"/>
      <c r="E1447" s="78"/>
      <c r="F1447" s="84"/>
      <c r="G1447" s="78"/>
      <c r="H1447" s="78"/>
      <c r="I1447" s="78"/>
      <c r="J1447" s="86"/>
      <c r="K1447" s="78"/>
      <c r="L1447" s="78"/>
      <c r="M1447" s="78"/>
      <c r="N1447" s="78"/>
      <c r="O1447" s="78"/>
      <c r="P1447" s="78"/>
    </row>
    <row r="1448">
      <c r="A1448" s="82">
        <v>3.0041152263374485E-8</v>
      </c>
      <c r="B1448" s="83">
        <f t="shared" si="1"/>
        <v>0</v>
      </c>
      <c r="C1448" s="80"/>
      <c r="D1448" s="78"/>
      <c r="E1448" s="78"/>
      <c r="F1448" s="84"/>
      <c r="G1448" s="78"/>
      <c r="H1448" s="78"/>
      <c r="I1448" s="78"/>
      <c r="J1448" s="86"/>
      <c r="K1448" s="78"/>
      <c r="L1448" s="78"/>
      <c r="M1448" s="78"/>
      <c r="N1448" s="78"/>
      <c r="O1448" s="78"/>
      <c r="P1448" s="78"/>
    </row>
    <row r="1449">
      <c r="A1449" s="82">
        <v>3.0041152263374485E-8</v>
      </c>
      <c r="B1449" s="83">
        <f t="shared" si="1"/>
        <v>0</v>
      </c>
      <c r="C1449" s="80"/>
      <c r="D1449" s="78"/>
      <c r="E1449" s="78"/>
      <c r="F1449" s="84"/>
      <c r="G1449" s="78"/>
      <c r="H1449" s="78"/>
      <c r="I1449" s="78"/>
      <c r="J1449" s="86"/>
      <c r="K1449" s="78"/>
      <c r="L1449" s="78"/>
      <c r="M1449" s="78"/>
      <c r="N1449" s="78"/>
      <c r="O1449" s="78"/>
      <c r="P1449" s="78"/>
    </row>
    <row r="1450">
      <c r="A1450" s="82">
        <v>3.0041152263374485E-8</v>
      </c>
      <c r="B1450" s="83">
        <f t="shared" si="1"/>
        <v>0</v>
      </c>
      <c r="C1450" s="80"/>
      <c r="D1450" s="78"/>
      <c r="E1450" s="78"/>
      <c r="F1450" s="84"/>
      <c r="G1450" s="78"/>
      <c r="H1450" s="78"/>
      <c r="I1450" s="78"/>
      <c r="J1450" s="86"/>
      <c r="K1450" s="78"/>
      <c r="L1450" s="78"/>
      <c r="M1450" s="78"/>
      <c r="N1450" s="78"/>
      <c r="O1450" s="78"/>
      <c r="P1450" s="78"/>
    </row>
    <row r="1451">
      <c r="A1451" s="82">
        <v>3.0041152263374485E-8</v>
      </c>
      <c r="B1451" s="83">
        <f t="shared" si="1"/>
        <v>0</v>
      </c>
      <c r="C1451" s="80"/>
      <c r="D1451" s="78"/>
      <c r="E1451" s="78"/>
      <c r="F1451" s="84"/>
      <c r="G1451" s="78"/>
      <c r="H1451" s="78"/>
      <c r="I1451" s="78"/>
      <c r="J1451" s="86"/>
      <c r="K1451" s="78"/>
      <c r="L1451" s="78"/>
      <c r="M1451" s="78"/>
      <c r="N1451" s="78"/>
      <c r="O1451" s="78"/>
      <c r="P1451" s="78"/>
    </row>
    <row r="1452">
      <c r="A1452" s="82">
        <v>3.0041152263374485E-8</v>
      </c>
      <c r="B1452" s="83">
        <f t="shared" si="1"/>
        <v>0</v>
      </c>
      <c r="C1452" s="80"/>
      <c r="D1452" s="78"/>
      <c r="E1452" s="78"/>
      <c r="F1452" s="84"/>
      <c r="G1452" s="78"/>
      <c r="H1452" s="78"/>
      <c r="I1452" s="78"/>
      <c r="J1452" s="86"/>
      <c r="K1452" s="78"/>
      <c r="L1452" s="78"/>
      <c r="M1452" s="78"/>
      <c r="N1452" s="78"/>
      <c r="O1452" s="78"/>
      <c r="P1452" s="78"/>
    </row>
    <row r="1453">
      <c r="A1453" s="82">
        <v>3.0041152263374485E-8</v>
      </c>
      <c r="B1453" s="83">
        <f t="shared" si="1"/>
        <v>0</v>
      </c>
      <c r="C1453" s="80"/>
      <c r="D1453" s="78"/>
      <c r="E1453" s="78"/>
      <c r="F1453" s="84"/>
      <c r="G1453" s="78"/>
      <c r="H1453" s="78"/>
      <c r="I1453" s="78"/>
      <c r="J1453" s="86"/>
      <c r="K1453" s="78"/>
      <c r="L1453" s="78"/>
      <c r="M1453" s="78"/>
      <c r="N1453" s="78"/>
      <c r="O1453" s="78"/>
      <c r="P1453" s="78"/>
    </row>
    <row r="1454">
      <c r="A1454" s="82">
        <v>3.0041152263374485E-8</v>
      </c>
      <c r="B1454" s="83">
        <f t="shared" si="1"/>
        <v>0</v>
      </c>
      <c r="C1454" s="80"/>
      <c r="D1454" s="78"/>
      <c r="E1454" s="78"/>
      <c r="F1454" s="84"/>
      <c r="G1454" s="78"/>
      <c r="H1454" s="78"/>
      <c r="I1454" s="78"/>
      <c r="J1454" s="86"/>
      <c r="K1454" s="78"/>
      <c r="L1454" s="78"/>
      <c r="M1454" s="78"/>
      <c r="N1454" s="78"/>
      <c r="O1454" s="78"/>
      <c r="P1454" s="78"/>
    </row>
    <row r="1455">
      <c r="A1455" s="82">
        <v>3.0041152263374485E-8</v>
      </c>
      <c r="B1455" s="83">
        <f t="shared" si="1"/>
        <v>0</v>
      </c>
      <c r="C1455" s="80"/>
      <c r="D1455" s="78"/>
      <c r="E1455" s="78"/>
      <c r="F1455" s="84"/>
      <c r="G1455" s="78"/>
      <c r="H1455" s="78"/>
      <c r="I1455" s="78"/>
      <c r="J1455" s="86"/>
      <c r="K1455" s="78"/>
      <c r="L1455" s="78"/>
      <c r="M1455" s="78"/>
      <c r="N1455" s="78"/>
      <c r="O1455" s="78"/>
      <c r="P1455" s="78"/>
    </row>
    <row r="1456">
      <c r="A1456" s="82">
        <v>3.0041152263374485E-8</v>
      </c>
      <c r="B1456" s="83">
        <f t="shared" si="1"/>
        <v>0</v>
      </c>
      <c r="C1456" s="80"/>
      <c r="D1456" s="78"/>
      <c r="E1456" s="78"/>
      <c r="F1456" s="84"/>
      <c r="G1456" s="78"/>
      <c r="H1456" s="78"/>
      <c r="I1456" s="78"/>
      <c r="J1456" s="86"/>
      <c r="K1456" s="78"/>
      <c r="L1456" s="78"/>
      <c r="M1456" s="78"/>
      <c r="N1456" s="78"/>
      <c r="O1456" s="78"/>
      <c r="P1456" s="78"/>
    </row>
    <row r="1457">
      <c r="A1457" s="82">
        <v>3.0041152263374485E-8</v>
      </c>
      <c r="B1457" s="83">
        <f t="shared" si="1"/>
        <v>0</v>
      </c>
      <c r="C1457" s="80"/>
      <c r="D1457" s="78"/>
      <c r="E1457" s="78"/>
      <c r="F1457" s="84"/>
      <c r="G1457" s="78"/>
      <c r="H1457" s="78"/>
      <c r="I1457" s="78"/>
      <c r="J1457" s="86"/>
      <c r="K1457" s="78"/>
      <c r="L1457" s="78"/>
      <c r="M1457" s="78"/>
      <c r="N1457" s="78"/>
      <c r="O1457" s="78"/>
      <c r="P1457" s="78"/>
    </row>
    <row r="1458">
      <c r="A1458" s="82">
        <v>3.0041152263374485E-8</v>
      </c>
      <c r="B1458" s="83">
        <f t="shared" si="1"/>
        <v>0</v>
      </c>
      <c r="C1458" s="80"/>
      <c r="D1458" s="78"/>
      <c r="E1458" s="78"/>
      <c r="F1458" s="84"/>
      <c r="G1458" s="78"/>
      <c r="H1458" s="78"/>
      <c r="I1458" s="78"/>
      <c r="J1458" s="86"/>
      <c r="K1458" s="78"/>
      <c r="L1458" s="78"/>
      <c r="M1458" s="78"/>
      <c r="N1458" s="78"/>
      <c r="O1458" s="78"/>
      <c r="P1458" s="78"/>
    </row>
    <row r="1459">
      <c r="A1459" s="82">
        <v>3.0041152263374485E-8</v>
      </c>
      <c r="B1459" s="83">
        <f t="shared" si="1"/>
        <v>0</v>
      </c>
      <c r="C1459" s="80"/>
      <c r="D1459" s="78"/>
      <c r="E1459" s="78"/>
      <c r="F1459" s="84"/>
      <c r="G1459" s="78"/>
      <c r="H1459" s="78"/>
      <c r="I1459" s="78"/>
      <c r="J1459" s="86"/>
      <c r="K1459" s="78"/>
      <c r="L1459" s="78"/>
      <c r="M1459" s="78"/>
      <c r="N1459" s="78"/>
      <c r="O1459" s="78"/>
      <c r="P1459" s="78"/>
    </row>
    <row r="1460">
      <c r="A1460" s="82">
        <v>3.0041152263374485E-8</v>
      </c>
      <c r="B1460" s="83">
        <f t="shared" si="1"/>
        <v>0</v>
      </c>
      <c r="C1460" s="80"/>
      <c r="D1460" s="78"/>
      <c r="E1460" s="78"/>
      <c r="F1460" s="84"/>
      <c r="G1460" s="78"/>
      <c r="H1460" s="78"/>
      <c r="I1460" s="78"/>
      <c r="J1460" s="86"/>
      <c r="K1460" s="78"/>
      <c r="L1460" s="78"/>
      <c r="M1460" s="78"/>
      <c r="N1460" s="78"/>
      <c r="O1460" s="78"/>
      <c r="P1460" s="78"/>
    </row>
    <row r="1461">
      <c r="A1461" s="82">
        <v>3.0041152263374485E-8</v>
      </c>
      <c r="B1461" s="83">
        <f t="shared" si="1"/>
        <v>0</v>
      </c>
      <c r="C1461" s="80"/>
      <c r="D1461" s="78"/>
      <c r="E1461" s="78"/>
      <c r="F1461" s="84"/>
      <c r="G1461" s="78"/>
      <c r="H1461" s="78"/>
      <c r="I1461" s="78"/>
      <c r="J1461" s="86"/>
      <c r="K1461" s="78"/>
      <c r="L1461" s="78"/>
      <c r="M1461" s="78"/>
      <c r="N1461" s="78"/>
      <c r="O1461" s="78"/>
      <c r="P1461" s="78"/>
    </row>
    <row r="1462">
      <c r="A1462" s="82">
        <v>3.0041152263374485E-8</v>
      </c>
      <c r="B1462" s="83">
        <f t="shared" si="1"/>
        <v>0</v>
      </c>
      <c r="C1462" s="80"/>
      <c r="D1462" s="78"/>
      <c r="E1462" s="78"/>
      <c r="F1462" s="84"/>
      <c r="G1462" s="78"/>
      <c r="H1462" s="78"/>
      <c r="I1462" s="78"/>
      <c r="J1462" s="86"/>
      <c r="K1462" s="78"/>
      <c r="L1462" s="78"/>
      <c r="M1462" s="78"/>
      <c r="N1462" s="78"/>
      <c r="O1462" s="78"/>
      <c r="P1462" s="78"/>
    </row>
    <row r="1463">
      <c r="A1463" s="82">
        <v>3.0041152263374485E-8</v>
      </c>
      <c r="B1463" s="83">
        <f t="shared" si="1"/>
        <v>0</v>
      </c>
      <c r="C1463" s="80"/>
      <c r="D1463" s="78"/>
      <c r="E1463" s="78"/>
      <c r="F1463" s="84"/>
      <c r="G1463" s="78"/>
      <c r="H1463" s="78"/>
      <c r="I1463" s="78"/>
      <c r="J1463" s="86"/>
      <c r="K1463" s="78"/>
      <c r="L1463" s="78"/>
      <c r="M1463" s="78"/>
      <c r="N1463" s="78"/>
      <c r="O1463" s="78"/>
      <c r="P1463" s="78"/>
    </row>
    <row r="1464">
      <c r="A1464" s="82">
        <v>3.0041152263374485E-8</v>
      </c>
      <c r="B1464" s="83">
        <f t="shared" si="1"/>
        <v>0</v>
      </c>
      <c r="C1464" s="80"/>
      <c r="D1464" s="78"/>
      <c r="E1464" s="78"/>
      <c r="F1464" s="84"/>
      <c r="G1464" s="78"/>
      <c r="H1464" s="78"/>
      <c r="I1464" s="78"/>
      <c r="J1464" s="86"/>
      <c r="K1464" s="78"/>
      <c r="L1464" s="78"/>
      <c r="M1464" s="78"/>
      <c r="N1464" s="78"/>
      <c r="O1464" s="78"/>
      <c r="P1464" s="78"/>
    </row>
    <row r="1465">
      <c r="A1465" s="82">
        <v>3.0041152263374485E-8</v>
      </c>
      <c r="B1465" s="83">
        <f t="shared" si="1"/>
        <v>0</v>
      </c>
      <c r="C1465" s="80"/>
      <c r="D1465" s="78"/>
      <c r="E1465" s="78"/>
      <c r="F1465" s="84"/>
      <c r="G1465" s="78"/>
      <c r="H1465" s="78"/>
      <c r="I1465" s="78"/>
      <c r="J1465" s="86"/>
      <c r="K1465" s="78"/>
      <c r="L1465" s="78"/>
      <c r="M1465" s="78"/>
      <c r="N1465" s="78"/>
      <c r="O1465" s="78"/>
      <c r="P1465" s="78"/>
    </row>
    <row r="1466">
      <c r="A1466" s="82">
        <v>3.0041152263374485E-8</v>
      </c>
      <c r="B1466" s="83">
        <f t="shared" si="1"/>
        <v>0</v>
      </c>
      <c r="C1466" s="80"/>
      <c r="D1466" s="78"/>
      <c r="E1466" s="78"/>
      <c r="F1466" s="84"/>
      <c r="G1466" s="78"/>
      <c r="H1466" s="78"/>
      <c r="I1466" s="78"/>
      <c r="J1466" s="86"/>
      <c r="K1466" s="78"/>
      <c r="L1466" s="78"/>
      <c r="M1466" s="78"/>
      <c r="N1466" s="78"/>
      <c r="O1466" s="78"/>
      <c r="P1466" s="78"/>
    </row>
    <row r="1467">
      <c r="A1467" s="82">
        <v>3.0041152263374485E-8</v>
      </c>
      <c r="B1467" s="83">
        <f t="shared" si="1"/>
        <v>0</v>
      </c>
      <c r="C1467" s="80"/>
      <c r="D1467" s="78"/>
      <c r="E1467" s="78"/>
      <c r="F1467" s="84"/>
      <c r="G1467" s="78"/>
      <c r="H1467" s="78"/>
      <c r="I1467" s="78"/>
      <c r="J1467" s="86"/>
      <c r="K1467" s="78"/>
      <c r="L1467" s="78"/>
      <c r="M1467" s="78"/>
      <c r="N1467" s="78"/>
      <c r="O1467" s="78"/>
      <c r="P1467" s="78"/>
    </row>
    <row r="1468">
      <c r="A1468" s="82">
        <v>6.008230452674898E-10</v>
      </c>
      <c r="B1468" s="83">
        <f t="shared" si="1"/>
        <v>0</v>
      </c>
      <c r="C1468" s="80"/>
      <c r="D1468" s="78"/>
      <c r="E1468" s="78"/>
      <c r="F1468" s="84"/>
      <c r="G1468" s="78"/>
      <c r="H1468" s="78"/>
      <c r="I1468" s="78"/>
      <c r="J1468" s="86"/>
      <c r="K1468" s="78"/>
      <c r="L1468" s="78"/>
      <c r="M1468" s="78"/>
      <c r="N1468" s="78"/>
      <c r="O1468" s="78"/>
      <c r="P1468" s="78"/>
    </row>
    <row r="1469">
      <c r="A1469" s="82">
        <v>0.15020576131687244</v>
      </c>
      <c r="B1469" s="83">
        <f t="shared" si="1"/>
        <v>0</v>
      </c>
      <c r="C1469" s="80"/>
      <c r="D1469" s="78"/>
      <c r="E1469" s="78"/>
      <c r="F1469" s="84"/>
      <c r="G1469" s="78"/>
      <c r="H1469" s="78"/>
      <c r="I1469" s="78"/>
      <c r="J1469" s="86"/>
      <c r="K1469" s="78"/>
      <c r="L1469" s="78"/>
      <c r="M1469" s="78"/>
      <c r="N1469" s="78"/>
      <c r="O1469" s="78"/>
      <c r="P1469" s="78"/>
    </row>
    <row r="1470">
      <c r="A1470" s="82">
        <v>3.0041152263374485E-8</v>
      </c>
      <c r="B1470" s="83">
        <f t="shared" si="1"/>
        <v>0</v>
      </c>
      <c r="C1470" s="80"/>
      <c r="D1470" s="78"/>
      <c r="E1470" s="78"/>
      <c r="F1470" s="84"/>
      <c r="G1470" s="78"/>
      <c r="H1470" s="78"/>
      <c r="I1470" s="78"/>
      <c r="J1470" s="86"/>
      <c r="K1470" s="78"/>
      <c r="L1470" s="78"/>
      <c r="M1470" s="78"/>
      <c r="N1470" s="78"/>
      <c r="O1470" s="78"/>
      <c r="P1470" s="78"/>
    </row>
    <row r="1471">
      <c r="A1471" s="82">
        <v>3.0041152263374485E-8</v>
      </c>
      <c r="B1471" s="83">
        <f t="shared" si="1"/>
        <v>0</v>
      </c>
      <c r="C1471" s="80"/>
      <c r="D1471" s="78"/>
      <c r="E1471" s="78"/>
      <c r="F1471" s="84"/>
      <c r="G1471" s="78"/>
      <c r="H1471" s="78"/>
      <c r="I1471" s="78"/>
      <c r="J1471" s="86"/>
      <c r="K1471" s="78"/>
      <c r="L1471" s="78"/>
      <c r="M1471" s="78"/>
      <c r="N1471" s="78"/>
      <c r="O1471" s="78"/>
      <c r="P1471" s="78"/>
    </row>
    <row r="1472">
      <c r="A1472" s="82">
        <v>3.0041152263374485E-8</v>
      </c>
      <c r="B1472" s="83">
        <f t="shared" si="1"/>
        <v>0</v>
      </c>
      <c r="C1472" s="80"/>
      <c r="D1472" s="78"/>
      <c r="E1472" s="78"/>
      <c r="F1472" s="84"/>
      <c r="G1472" s="78"/>
      <c r="H1472" s="78"/>
      <c r="I1472" s="78"/>
      <c r="J1472" s="86"/>
      <c r="K1472" s="78"/>
      <c r="L1472" s="78"/>
      <c r="M1472" s="78"/>
      <c r="N1472" s="78"/>
      <c r="O1472" s="78"/>
      <c r="P1472" s="78"/>
    </row>
    <row r="1473">
      <c r="A1473" s="82">
        <v>3.0041152263374485E-8</v>
      </c>
      <c r="B1473" s="83">
        <f t="shared" si="1"/>
        <v>0</v>
      </c>
      <c r="C1473" s="80"/>
      <c r="D1473" s="78"/>
      <c r="E1473" s="78"/>
      <c r="F1473" s="84"/>
      <c r="G1473" s="78"/>
      <c r="H1473" s="78"/>
      <c r="I1473" s="78"/>
      <c r="J1473" s="86"/>
      <c r="K1473" s="78"/>
      <c r="L1473" s="78"/>
      <c r="M1473" s="78"/>
      <c r="N1473" s="78"/>
      <c r="O1473" s="78"/>
      <c r="P1473" s="78"/>
    </row>
    <row r="1474">
      <c r="A1474" s="82">
        <v>3.0041152263374485E-8</v>
      </c>
      <c r="B1474" s="83">
        <f t="shared" si="1"/>
        <v>0</v>
      </c>
      <c r="C1474" s="80"/>
      <c r="D1474" s="78"/>
      <c r="E1474" s="78"/>
      <c r="F1474" s="84"/>
      <c r="G1474" s="78"/>
      <c r="H1474" s="78"/>
      <c r="I1474" s="78"/>
      <c r="J1474" s="86"/>
      <c r="K1474" s="78"/>
      <c r="L1474" s="78"/>
      <c r="M1474" s="78"/>
      <c r="N1474" s="78"/>
      <c r="O1474" s="78"/>
      <c r="P1474" s="78"/>
    </row>
    <row r="1475">
      <c r="A1475" s="82">
        <v>3.0041152263374485E-8</v>
      </c>
      <c r="B1475" s="83">
        <f t="shared" si="1"/>
        <v>0</v>
      </c>
      <c r="C1475" s="80"/>
      <c r="D1475" s="78"/>
      <c r="E1475" s="78"/>
      <c r="F1475" s="84"/>
      <c r="G1475" s="78"/>
      <c r="H1475" s="78"/>
      <c r="I1475" s="78"/>
      <c r="J1475" s="86"/>
      <c r="K1475" s="78"/>
      <c r="L1475" s="78"/>
      <c r="M1475" s="78"/>
      <c r="N1475" s="78"/>
      <c r="O1475" s="78"/>
      <c r="P1475" s="78"/>
    </row>
    <row r="1476">
      <c r="A1476" s="82">
        <v>3.0041152263374485E-8</v>
      </c>
      <c r="B1476" s="83">
        <f t="shared" si="1"/>
        <v>0</v>
      </c>
      <c r="C1476" s="80"/>
      <c r="D1476" s="78"/>
      <c r="E1476" s="78"/>
      <c r="F1476" s="84"/>
      <c r="G1476" s="78"/>
      <c r="H1476" s="78"/>
      <c r="I1476" s="78"/>
      <c r="J1476" s="86"/>
      <c r="K1476" s="78"/>
      <c r="L1476" s="78"/>
      <c r="M1476" s="78"/>
      <c r="N1476" s="78"/>
      <c r="O1476" s="78"/>
      <c r="P1476" s="78"/>
    </row>
    <row r="1477">
      <c r="A1477" s="82">
        <v>3.0041152263374485E-8</v>
      </c>
      <c r="B1477" s="83">
        <f t="shared" si="1"/>
        <v>0</v>
      </c>
      <c r="C1477" s="80"/>
      <c r="D1477" s="78"/>
      <c r="E1477" s="78"/>
      <c r="F1477" s="84"/>
      <c r="G1477" s="78"/>
      <c r="H1477" s="78"/>
      <c r="I1477" s="78"/>
      <c r="J1477" s="86"/>
      <c r="K1477" s="78"/>
      <c r="L1477" s="78"/>
      <c r="M1477" s="78"/>
      <c r="N1477" s="78"/>
      <c r="O1477" s="78"/>
      <c r="P1477" s="78"/>
    </row>
    <row r="1478">
      <c r="A1478" s="82">
        <v>3.0041152263374485E-8</v>
      </c>
      <c r="B1478" s="83">
        <f t="shared" si="1"/>
        <v>0</v>
      </c>
      <c r="C1478" s="80"/>
      <c r="D1478" s="78"/>
      <c r="E1478" s="78"/>
      <c r="F1478" s="84"/>
      <c r="G1478" s="78"/>
      <c r="H1478" s="78"/>
      <c r="I1478" s="78"/>
      <c r="J1478" s="86"/>
      <c r="K1478" s="78"/>
      <c r="L1478" s="78"/>
      <c r="M1478" s="78"/>
      <c r="N1478" s="78"/>
      <c r="O1478" s="78"/>
      <c r="P1478" s="78"/>
    </row>
    <row r="1479">
      <c r="A1479" s="82">
        <v>3.0041152263374485E-8</v>
      </c>
      <c r="B1479" s="83">
        <f t="shared" si="1"/>
        <v>0</v>
      </c>
      <c r="C1479" s="80"/>
      <c r="D1479" s="78"/>
      <c r="E1479" s="78"/>
      <c r="F1479" s="84"/>
      <c r="G1479" s="78"/>
      <c r="H1479" s="78"/>
      <c r="I1479" s="78"/>
      <c r="J1479" s="86"/>
      <c r="K1479" s="78"/>
      <c r="L1479" s="78"/>
      <c r="M1479" s="78"/>
      <c r="N1479" s="78"/>
      <c r="O1479" s="78"/>
      <c r="P1479" s="78"/>
    </row>
    <row r="1480">
      <c r="A1480" s="82">
        <v>3.0041152263374485E-8</v>
      </c>
      <c r="B1480" s="83">
        <f t="shared" si="1"/>
        <v>0</v>
      </c>
      <c r="C1480" s="80"/>
      <c r="D1480" s="78"/>
      <c r="E1480" s="78"/>
      <c r="F1480" s="84"/>
      <c r="G1480" s="78"/>
      <c r="H1480" s="78"/>
      <c r="I1480" s="78"/>
      <c r="J1480" s="86"/>
      <c r="K1480" s="78"/>
      <c r="L1480" s="78"/>
      <c r="M1480" s="78"/>
      <c r="N1480" s="78"/>
      <c r="O1480" s="78"/>
      <c r="P1480" s="78"/>
    </row>
    <row r="1481">
      <c r="A1481" s="82">
        <v>3.0041152263374485E-8</v>
      </c>
      <c r="B1481" s="83">
        <f t="shared" si="1"/>
        <v>0</v>
      </c>
      <c r="C1481" s="80"/>
      <c r="D1481" s="78"/>
      <c r="E1481" s="78"/>
      <c r="F1481" s="84"/>
      <c r="G1481" s="78"/>
      <c r="H1481" s="78"/>
      <c r="I1481" s="78"/>
      <c r="J1481" s="86"/>
      <c r="K1481" s="78"/>
      <c r="L1481" s="78"/>
      <c r="M1481" s="78"/>
      <c r="N1481" s="78"/>
      <c r="O1481" s="78"/>
      <c r="P1481" s="78"/>
    </row>
    <row r="1482">
      <c r="A1482" s="82">
        <v>3.0041152263374485E-8</v>
      </c>
      <c r="B1482" s="83">
        <f t="shared" si="1"/>
        <v>0</v>
      </c>
      <c r="C1482" s="80"/>
      <c r="D1482" s="78"/>
      <c r="E1482" s="78"/>
      <c r="F1482" s="84"/>
      <c r="G1482" s="78"/>
      <c r="H1482" s="78"/>
      <c r="I1482" s="78"/>
      <c r="J1482" s="86"/>
      <c r="K1482" s="78"/>
      <c r="L1482" s="78"/>
      <c r="M1482" s="78"/>
      <c r="N1482" s="78"/>
      <c r="O1482" s="78"/>
      <c r="P1482" s="78"/>
    </row>
    <row r="1483">
      <c r="A1483" s="82">
        <v>3.0041152263374485E-8</v>
      </c>
      <c r="B1483" s="83">
        <f t="shared" si="1"/>
        <v>0</v>
      </c>
      <c r="C1483" s="80"/>
      <c r="D1483" s="78"/>
      <c r="E1483" s="78"/>
      <c r="F1483" s="84"/>
      <c r="G1483" s="78"/>
      <c r="H1483" s="78"/>
      <c r="I1483" s="78"/>
      <c r="J1483" s="86"/>
      <c r="K1483" s="78"/>
      <c r="L1483" s="78"/>
      <c r="M1483" s="78"/>
      <c r="N1483" s="78"/>
      <c r="O1483" s="78"/>
      <c r="P1483" s="78"/>
    </row>
    <row r="1484">
      <c r="A1484" s="82">
        <v>3.0041152263374485E-8</v>
      </c>
      <c r="B1484" s="83">
        <f t="shared" si="1"/>
        <v>0</v>
      </c>
      <c r="C1484" s="80"/>
      <c r="D1484" s="78"/>
      <c r="E1484" s="78"/>
      <c r="F1484" s="84"/>
      <c r="G1484" s="78"/>
      <c r="H1484" s="78"/>
      <c r="I1484" s="78"/>
      <c r="J1484" s="86"/>
      <c r="K1484" s="78"/>
      <c r="L1484" s="78"/>
      <c r="M1484" s="78"/>
      <c r="N1484" s="78"/>
      <c r="O1484" s="78"/>
      <c r="P1484" s="78"/>
    </row>
    <row r="1485">
      <c r="A1485" s="82">
        <v>3.0041152263374485E-8</v>
      </c>
      <c r="B1485" s="83">
        <f t="shared" si="1"/>
        <v>0</v>
      </c>
      <c r="C1485" s="80"/>
      <c r="D1485" s="78"/>
      <c r="E1485" s="78"/>
      <c r="F1485" s="84"/>
      <c r="G1485" s="78"/>
      <c r="H1485" s="78"/>
      <c r="I1485" s="78"/>
      <c r="J1485" s="86"/>
      <c r="K1485" s="78"/>
      <c r="L1485" s="78"/>
      <c r="M1485" s="78"/>
      <c r="N1485" s="78"/>
      <c r="O1485" s="78"/>
      <c r="P1485" s="78"/>
    </row>
    <row r="1486">
      <c r="A1486" s="82">
        <v>3.0041152263374485E-8</v>
      </c>
      <c r="B1486" s="83">
        <f t="shared" si="1"/>
        <v>0</v>
      </c>
      <c r="C1486" s="80"/>
      <c r="D1486" s="78"/>
      <c r="E1486" s="78"/>
      <c r="F1486" s="84"/>
      <c r="G1486" s="78"/>
      <c r="H1486" s="78"/>
      <c r="I1486" s="78"/>
      <c r="J1486" s="86"/>
      <c r="K1486" s="78"/>
      <c r="L1486" s="78"/>
      <c r="M1486" s="78"/>
      <c r="N1486" s="78"/>
      <c r="O1486" s="78"/>
      <c r="P1486" s="78"/>
    </row>
    <row r="1487">
      <c r="A1487" s="82">
        <v>3.0041152263374485E-8</v>
      </c>
      <c r="B1487" s="83">
        <f t="shared" si="1"/>
        <v>0</v>
      </c>
      <c r="C1487" s="80"/>
      <c r="D1487" s="78"/>
      <c r="E1487" s="78"/>
      <c r="F1487" s="84"/>
      <c r="G1487" s="78"/>
      <c r="H1487" s="78"/>
      <c r="I1487" s="78"/>
      <c r="J1487" s="86"/>
      <c r="K1487" s="78"/>
      <c r="L1487" s="78"/>
      <c r="M1487" s="78"/>
      <c r="N1487" s="78"/>
      <c r="O1487" s="78"/>
      <c r="P1487" s="78"/>
    </row>
    <row r="1488">
      <c r="A1488" s="82">
        <v>3.0041152263374485E-8</v>
      </c>
      <c r="B1488" s="83">
        <f t="shared" si="1"/>
        <v>0</v>
      </c>
      <c r="C1488" s="80"/>
      <c r="D1488" s="78"/>
      <c r="E1488" s="78"/>
      <c r="F1488" s="84"/>
      <c r="G1488" s="78"/>
      <c r="H1488" s="78"/>
      <c r="I1488" s="78"/>
      <c r="J1488" s="86"/>
      <c r="K1488" s="78"/>
      <c r="L1488" s="78"/>
      <c r="M1488" s="78"/>
      <c r="N1488" s="78"/>
      <c r="O1488" s="78"/>
      <c r="P1488" s="78"/>
    </row>
    <row r="1489">
      <c r="A1489" s="82">
        <v>3.0041152263374485E-8</v>
      </c>
      <c r="B1489" s="83">
        <f t="shared" si="1"/>
        <v>0</v>
      </c>
      <c r="C1489" s="80"/>
      <c r="D1489" s="78"/>
      <c r="E1489" s="78"/>
      <c r="F1489" s="84"/>
      <c r="G1489" s="78"/>
      <c r="H1489" s="78"/>
      <c r="I1489" s="78"/>
      <c r="J1489" s="86"/>
      <c r="K1489" s="78"/>
      <c r="L1489" s="78"/>
      <c r="M1489" s="78"/>
      <c r="N1489" s="78"/>
      <c r="O1489" s="78"/>
      <c r="P1489" s="78"/>
    </row>
    <row r="1490">
      <c r="A1490" s="82">
        <v>3.0041152263374485E-8</v>
      </c>
      <c r="B1490" s="83">
        <f t="shared" si="1"/>
        <v>0</v>
      </c>
      <c r="C1490" s="80"/>
      <c r="D1490" s="78"/>
      <c r="E1490" s="78"/>
      <c r="F1490" s="84"/>
      <c r="G1490" s="78"/>
      <c r="H1490" s="78"/>
      <c r="I1490" s="78"/>
      <c r="J1490" s="86"/>
      <c r="K1490" s="78"/>
      <c r="L1490" s="78"/>
      <c r="M1490" s="78"/>
      <c r="N1490" s="78"/>
      <c r="O1490" s="78"/>
      <c r="P1490" s="78"/>
    </row>
    <row r="1491">
      <c r="A1491" s="82">
        <v>3.0041152263374485E-8</v>
      </c>
      <c r="B1491" s="83">
        <f t="shared" si="1"/>
        <v>0</v>
      </c>
      <c r="C1491" s="80"/>
      <c r="D1491" s="78"/>
      <c r="E1491" s="78"/>
      <c r="F1491" s="84"/>
      <c r="G1491" s="78"/>
      <c r="H1491" s="78"/>
      <c r="I1491" s="78"/>
      <c r="J1491" s="86"/>
      <c r="K1491" s="78"/>
      <c r="L1491" s="78"/>
      <c r="M1491" s="78"/>
      <c r="N1491" s="78"/>
      <c r="O1491" s="78"/>
      <c r="P1491" s="78"/>
    </row>
    <row r="1492">
      <c r="A1492" s="82">
        <v>3.0041152263374485E-8</v>
      </c>
      <c r="B1492" s="83">
        <f t="shared" si="1"/>
        <v>0</v>
      </c>
      <c r="C1492" s="80"/>
      <c r="D1492" s="78"/>
      <c r="E1492" s="78"/>
      <c r="F1492" s="84"/>
      <c r="G1492" s="78"/>
      <c r="H1492" s="78"/>
      <c r="I1492" s="78"/>
      <c r="J1492" s="86"/>
      <c r="K1492" s="78"/>
      <c r="L1492" s="78"/>
      <c r="M1492" s="78"/>
      <c r="N1492" s="78"/>
      <c r="O1492" s="78"/>
      <c r="P1492" s="78"/>
    </row>
    <row r="1493">
      <c r="A1493" s="82">
        <v>3.0041152263374485E-8</v>
      </c>
      <c r="B1493" s="83">
        <f t="shared" si="1"/>
        <v>0</v>
      </c>
      <c r="C1493" s="80"/>
      <c r="D1493" s="78"/>
      <c r="E1493" s="78"/>
      <c r="F1493" s="84"/>
      <c r="G1493" s="78"/>
      <c r="H1493" s="78"/>
      <c r="I1493" s="78"/>
      <c r="J1493" s="86"/>
      <c r="K1493" s="78"/>
      <c r="L1493" s="78"/>
      <c r="M1493" s="78"/>
      <c r="N1493" s="78"/>
      <c r="O1493" s="78"/>
      <c r="P1493" s="78"/>
    </row>
    <row r="1494">
      <c r="A1494" s="82">
        <v>3.0041152263374485E-8</v>
      </c>
      <c r="B1494" s="83">
        <f t="shared" si="1"/>
        <v>0</v>
      </c>
      <c r="C1494" s="80"/>
      <c r="D1494" s="78"/>
      <c r="E1494" s="78"/>
      <c r="F1494" s="84"/>
      <c r="G1494" s="78"/>
      <c r="H1494" s="78"/>
      <c r="I1494" s="78"/>
      <c r="J1494" s="86"/>
      <c r="K1494" s="78"/>
      <c r="L1494" s="78"/>
      <c r="M1494" s="78"/>
      <c r="N1494" s="78"/>
      <c r="O1494" s="78"/>
      <c r="P1494" s="78"/>
    </row>
    <row r="1495">
      <c r="A1495" s="82">
        <v>3.0041152263374485E-8</v>
      </c>
      <c r="B1495" s="83">
        <f t="shared" si="1"/>
        <v>0</v>
      </c>
      <c r="C1495" s="80"/>
      <c r="D1495" s="78"/>
      <c r="E1495" s="78"/>
      <c r="F1495" s="84"/>
      <c r="G1495" s="78"/>
      <c r="H1495" s="78"/>
      <c r="I1495" s="78"/>
      <c r="J1495" s="86"/>
      <c r="K1495" s="78"/>
      <c r="L1495" s="78"/>
      <c r="M1495" s="78"/>
      <c r="N1495" s="78"/>
      <c r="O1495" s="78"/>
      <c r="P1495" s="78"/>
    </row>
    <row r="1496">
      <c r="A1496" s="82">
        <v>3.0041152263374485E-8</v>
      </c>
      <c r="B1496" s="83">
        <f t="shared" si="1"/>
        <v>0</v>
      </c>
      <c r="C1496" s="80"/>
      <c r="D1496" s="78"/>
      <c r="E1496" s="78"/>
      <c r="F1496" s="84"/>
      <c r="G1496" s="78"/>
      <c r="H1496" s="78"/>
      <c r="I1496" s="78"/>
      <c r="J1496" s="86"/>
      <c r="K1496" s="78"/>
      <c r="L1496" s="78"/>
      <c r="M1496" s="78"/>
      <c r="N1496" s="78"/>
      <c r="O1496" s="78"/>
      <c r="P1496" s="78"/>
    </row>
    <row r="1497">
      <c r="A1497" s="82">
        <v>3.0041152263374485E-8</v>
      </c>
      <c r="B1497" s="83">
        <f t="shared" si="1"/>
        <v>0</v>
      </c>
      <c r="C1497" s="80"/>
      <c r="D1497" s="78"/>
      <c r="E1497" s="78"/>
      <c r="F1497" s="84"/>
      <c r="G1497" s="78"/>
      <c r="H1497" s="78"/>
      <c r="I1497" s="78"/>
      <c r="J1497" s="86"/>
      <c r="K1497" s="78"/>
      <c r="L1497" s="78"/>
      <c r="M1497" s="78"/>
      <c r="N1497" s="78"/>
      <c r="O1497" s="78"/>
      <c r="P1497" s="78"/>
    </row>
    <row r="1498">
      <c r="A1498" s="82">
        <v>3.0041152263374485E-8</v>
      </c>
      <c r="B1498" s="83">
        <f t="shared" si="1"/>
        <v>0</v>
      </c>
      <c r="C1498" s="80"/>
      <c r="D1498" s="78"/>
      <c r="E1498" s="78"/>
      <c r="F1498" s="84"/>
      <c r="G1498" s="78"/>
      <c r="H1498" s="78"/>
      <c r="I1498" s="78"/>
      <c r="J1498" s="86"/>
      <c r="K1498" s="78"/>
      <c r="L1498" s="78"/>
      <c r="M1498" s="78"/>
      <c r="N1498" s="78"/>
      <c r="O1498" s="78"/>
      <c r="P1498" s="78"/>
    </row>
    <row r="1499">
      <c r="A1499" s="82">
        <v>3.0041152263374485E-8</v>
      </c>
      <c r="B1499" s="83">
        <f t="shared" si="1"/>
        <v>0</v>
      </c>
      <c r="C1499" s="80"/>
      <c r="D1499" s="78"/>
      <c r="E1499" s="78"/>
      <c r="F1499" s="84"/>
      <c r="G1499" s="78"/>
      <c r="H1499" s="78"/>
      <c r="I1499" s="78"/>
      <c r="J1499" s="86"/>
      <c r="K1499" s="78"/>
      <c r="L1499" s="78"/>
      <c r="M1499" s="78"/>
      <c r="N1499" s="78"/>
      <c r="O1499" s="78"/>
      <c r="P1499" s="78"/>
    </row>
    <row r="1500">
      <c r="A1500" s="82">
        <v>3.0041152263374485E-8</v>
      </c>
      <c r="B1500" s="83">
        <f t="shared" si="1"/>
        <v>0</v>
      </c>
      <c r="C1500" s="80"/>
      <c r="D1500" s="78"/>
      <c r="E1500" s="78"/>
      <c r="F1500" s="84"/>
      <c r="G1500" s="78"/>
      <c r="H1500" s="78"/>
      <c r="I1500" s="78"/>
      <c r="J1500" s="86"/>
      <c r="K1500" s="78"/>
      <c r="L1500" s="78"/>
      <c r="M1500" s="78"/>
      <c r="N1500" s="78"/>
      <c r="O1500" s="78"/>
      <c r="P1500" s="78"/>
    </row>
    <row r="1501">
      <c r="A1501" s="82">
        <v>3.0041152263374485E-8</v>
      </c>
      <c r="B1501" s="83">
        <f t="shared" si="1"/>
        <v>0</v>
      </c>
      <c r="C1501" s="80"/>
      <c r="D1501" s="78"/>
      <c r="E1501" s="78"/>
      <c r="F1501" s="84"/>
      <c r="G1501" s="78"/>
      <c r="H1501" s="78"/>
      <c r="I1501" s="78"/>
      <c r="J1501" s="86"/>
      <c r="K1501" s="78"/>
      <c r="L1501" s="78"/>
      <c r="M1501" s="78"/>
      <c r="N1501" s="78"/>
      <c r="O1501" s="78"/>
      <c r="P1501" s="78"/>
    </row>
    <row r="1502">
      <c r="A1502" s="82">
        <v>3.0041152263374485E-8</v>
      </c>
      <c r="B1502" s="83">
        <f t="shared" si="1"/>
        <v>0</v>
      </c>
      <c r="C1502" s="80"/>
      <c r="D1502" s="78"/>
      <c r="E1502" s="78"/>
      <c r="F1502" s="84"/>
      <c r="G1502" s="78"/>
      <c r="H1502" s="78"/>
      <c r="I1502" s="78"/>
      <c r="J1502" s="86"/>
      <c r="K1502" s="78"/>
      <c r="L1502" s="78"/>
      <c r="M1502" s="78"/>
      <c r="N1502" s="78"/>
      <c r="O1502" s="78"/>
      <c r="P1502" s="78"/>
    </row>
    <row r="1503">
      <c r="A1503" s="82">
        <v>3.0041152263374485E-8</v>
      </c>
      <c r="B1503" s="83">
        <f t="shared" si="1"/>
        <v>0</v>
      </c>
      <c r="C1503" s="80"/>
      <c r="D1503" s="78"/>
      <c r="E1503" s="78"/>
      <c r="F1503" s="84"/>
      <c r="G1503" s="78"/>
      <c r="H1503" s="78"/>
      <c r="I1503" s="78"/>
      <c r="J1503" s="86"/>
      <c r="K1503" s="78"/>
      <c r="L1503" s="78"/>
      <c r="M1503" s="78"/>
      <c r="N1503" s="78"/>
      <c r="O1503" s="78"/>
      <c r="P1503" s="78"/>
    </row>
    <row r="1504">
      <c r="A1504" s="82">
        <v>3.0041152263374485E-8</v>
      </c>
      <c r="B1504" s="83">
        <f t="shared" si="1"/>
        <v>0</v>
      </c>
      <c r="C1504" s="80"/>
      <c r="D1504" s="78"/>
      <c r="E1504" s="78"/>
      <c r="F1504" s="84"/>
      <c r="G1504" s="78"/>
      <c r="H1504" s="78"/>
      <c r="I1504" s="78"/>
      <c r="J1504" s="86"/>
      <c r="K1504" s="78"/>
      <c r="L1504" s="78"/>
      <c r="M1504" s="78"/>
      <c r="N1504" s="78"/>
      <c r="O1504" s="78"/>
      <c r="P1504" s="78"/>
    </row>
    <row r="1505">
      <c r="A1505" s="82">
        <v>3.0041152263374485E-8</v>
      </c>
      <c r="B1505" s="83">
        <f t="shared" si="1"/>
        <v>0</v>
      </c>
      <c r="C1505" s="80"/>
      <c r="D1505" s="78"/>
      <c r="E1505" s="78"/>
      <c r="F1505" s="84"/>
      <c r="G1505" s="78"/>
      <c r="H1505" s="78"/>
      <c r="I1505" s="78"/>
      <c r="J1505" s="86"/>
      <c r="K1505" s="78"/>
      <c r="L1505" s="78"/>
      <c r="M1505" s="78"/>
      <c r="N1505" s="78"/>
      <c r="O1505" s="78"/>
      <c r="P1505" s="78"/>
    </row>
    <row r="1506">
      <c r="A1506" s="82">
        <v>3.0041152263374485E-8</v>
      </c>
      <c r="B1506" s="83">
        <f t="shared" si="1"/>
        <v>0</v>
      </c>
      <c r="C1506" s="80"/>
      <c r="D1506" s="78"/>
      <c r="E1506" s="78"/>
      <c r="F1506" s="84"/>
      <c r="G1506" s="78"/>
      <c r="H1506" s="78"/>
      <c r="I1506" s="78"/>
      <c r="J1506" s="86"/>
      <c r="K1506" s="78"/>
      <c r="L1506" s="78"/>
      <c r="M1506" s="78"/>
      <c r="N1506" s="78"/>
      <c r="O1506" s="78"/>
      <c r="P1506" s="78"/>
    </row>
    <row r="1507">
      <c r="A1507" s="82">
        <v>3.0041152263374484E-9</v>
      </c>
      <c r="B1507" s="83">
        <f t="shared" si="1"/>
        <v>0</v>
      </c>
      <c r="C1507" s="80"/>
      <c r="D1507" s="78"/>
      <c r="E1507" s="78"/>
      <c r="F1507" s="84"/>
      <c r="G1507" s="78"/>
      <c r="H1507" s="78"/>
      <c r="I1507" s="78"/>
      <c r="J1507" s="86"/>
      <c r="K1507" s="78"/>
      <c r="L1507" s="78"/>
      <c r="M1507" s="78"/>
      <c r="N1507" s="78"/>
      <c r="O1507" s="78"/>
      <c r="P1507" s="78"/>
    </row>
    <row r="1508">
      <c r="A1508" s="82">
        <v>3.0041152263374485E-8</v>
      </c>
      <c r="B1508" s="83">
        <f t="shared" si="1"/>
        <v>0</v>
      </c>
      <c r="C1508" s="80"/>
      <c r="D1508" s="78"/>
      <c r="E1508" s="78"/>
      <c r="F1508" s="84"/>
      <c r="G1508" s="78"/>
      <c r="H1508" s="78"/>
      <c r="I1508" s="78"/>
      <c r="J1508" s="86"/>
      <c r="K1508" s="78"/>
      <c r="L1508" s="78"/>
      <c r="M1508" s="78"/>
      <c r="N1508" s="78"/>
      <c r="O1508" s="78"/>
      <c r="P1508" s="78"/>
    </row>
    <row r="1509">
      <c r="A1509" s="82">
        <v>3.0041152263374485E-8</v>
      </c>
      <c r="B1509" s="83">
        <f t="shared" si="1"/>
        <v>0</v>
      </c>
      <c r="C1509" s="80"/>
      <c r="D1509" s="78"/>
      <c r="E1509" s="78"/>
      <c r="F1509" s="84"/>
      <c r="G1509" s="78"/>
      <c r="H1509" s="78"/>
      <c r="I1509" s="78"/>
      <c r="J1509" s="86"/>
      <c r="K1509" s="78"/>
      <c r="L1509" s="78"/>
      <c r="M1509" s="78"/>
      <c r="N1509" s="78"/>
      <c r="O1509" s="78"/>
      <c r="P1509" s="78"/>
    </row>
    <row r="1510">
      <c r="A1510" s="82">
        <v>3.0041152263374485E-8</v>
      </c>
      <c r="B1510" s="83">
        <f t="shared" si="1"/>
        <v>0</v>
      </c>
      <c r="C1510" s="80"/>
      <c r="D1510" s="78"/>
      <c r="E1510" s="78"/>
      <c r="F1510" s="84"/>
      <c r="G1510" s="78"/>
      <c r="H1510" s="78"/>
      <c r="I1510" s="78"/>
      <c r="J1510" s="86"/>
      <c r="K1510" s="78"/>
      <c r="L1510" s="78"/>
      <c r="M1510" s="78"/>
      <c r="N1510" s="78"/>
      <c r="O1510" s="78"/>
      <c r="P1510" s="78"/>
    </row>
    <row r="1511">
      <c r="A1511" s="82">
        <v>3.0041152263374485E-8</v>
      </c>
      <c r="B1511" s="83">
        <f t="shared" si="1"/>
        <v>0</v>
      </c>
      <c r="C1511" s="80"/>
      <c r="D1511" s="78"/>
      <c r="E1511" s="78"/>
      <c r="F1511" s="84"/>
      <c r="G1511" s="78"/>
      <c r="H1511" s="78"/>
      <c r="I1511" s="78"/>
      <c r="J1511" s="86"/>
      <c r="K1511" s="78"/>
      <c r="L1511" s="78"/>
      <c r="M1511" s="78"/>
      <c r="N1511" s="78"/>
      <c r="O1511" s="78"/>
      <c r="P1511" s="78"/>
    </row>
    <row r="1512">
      <c r="A1512" s="82">
        <v>3.0041152263374485E-8</v>
      </c>
      <c r="B1512" s="83">
        <f t="shared" si="1"/>
        <v>0</v>
      </c>
      <c r="C1512" s="80"/>
      <c r="D1512" s="78"/>
      <c r="E1512" s="78"/>
      <c r="F1512" s="84"/>
      <c r="G1512" s="78"/>
      <c r="H1512" s="78"/>
      <c r="I1512" s="78"/>
      <c r="J1512" s="86"/>
      <c r="K1512" s="78"/>
      <c r="L1512" s="78"/>
      <c r="M1512" s="78"/>
      <c r="N1512" s="78"/>
      <c r="O1512" s="78"/>
      <c r="P1512" s="78"/>
    </row>
    <row r="1513">
      <c r="A1513" s="82">
        <v>3.0041152263374485E-8</v>
      </c>
      <c r="B1513" s="83">
        <f t="shared" si="1"/>
        <v>0</v>
      </c>
      <c r="C1513" s="80"/>
      <c r="D1513" s="78"/>
      <c r="E1513" s="78"/>
      <c r="F1513" s="84"/>
      <c r="G1513" s="78"/>
      <c r="H1513" s="78"/>
      <c r="I1513" s="78"/>
      <c r="J1513" s="86"/>
      <c r="K1513" s="78"/>
      <c r="L1513" s="78"/>
      <c r="M1513" s="78"/>
      <c r="N1513" s="78"/>
      <c r="O1513" s="78"/>
      <c r="P1513" s="78"/>
    </row>
    <row r="1514">
      <c r="A1514" s="82">
        <v>3.0041152263374485E-8</v>
      </c>
      <c r="B1514" s="83">
        <f t="shared" si="1"/>
        <v>0</v>
      </c>
      <c r="C1514" s="80"/>
      <c r="D1514" s="78"/>
      <c r="E1514" s="78"/>
      <c r="F1514" s="84"/>
      <c r="G1514" s="78"/>
      <c r="H1514" s="78"/>
      <c r="I1514" s="78"/>
      <c r="J1514" s="86"/>
      <c r="K1514" s="78"/>
      <c r="L1514" s="78"/>
      <c r="M1514" s="78"/>
      <c r="N1514" s="78"/>
      <c r="O1514" s="78"/>
      <c r="P1514" s="78"/>
    </row>
    <row r="1515">
      <c r="A1515" s="82">
        <v>3.0041152263374485E-8</v>
      </c>
      <c r="B1515" s="83">
        <f t="shared" si="1"/>
        <v>0</v>
      </c>
      <c r="C1515" s="80"/>
      <c r="D1515" s="78"/>
      <c r="E1515" s="78"/>
      <c r="F1515" s="84"/>
      <c r="G1515" s="78"/>
      <c r="H1515" s="78"/>
      <c r="I1515" s="78"/>
      <c r="J1515" s="86"/>
      <c r="K1515" s="78"/>
      <c r="L1515" s="78"/>
      <c r="M1515" s="78"/>
      <c r="N1515" s="78"/>
      <c r="O1515" s="78"/>
      <c r="P1515" s="78"/>
    </row>
    <row r="1516">
      <c r="A1516" s="82">
        <v>3.0041152263374485E-8</v>
      </c>
      <c r="B1516" s="83">
        <f t="shared" si="1"/>
        <v>0</v>
      </c>
      <c r="C1516" s="80"/>
      <c r="D1516" s="78"/>
      <c r="E1516" s="78"/>
      <c r="F1516" s="84"/>
      <c r="G1516" s="78"/>
      <c r="H1516" s="78"/>
      <c r="I1516" s="78"/>
      <c r="J1516" s="86"/>
      <c r="K1516" s="78"/>
      <c r="L1516" s="78"/>
      <c r="M1516" s="78"/>
      <c r="N1516" s="78"/>
      <c r="O1516" s="78"/>
      <c r="P1516" s="78"/>
    </row>
    <row r="1517">
      <c r="A1517" s="82">
        <v>3.0041152263374485E-8</v>
      </c>
      <c r="B1517" s="83">
        <f t="shared" si="1"/>
        <v>0</v>
      </c>
      <c r="C1517" s="80"/>
      <c r="D1517" s="78"/>
      <c r="E1517" s="78"/>
      <c r="F1517" s="84"/>
      <c r="G1517" s="78"/>
      <c r="H1517" s="78"/>
      <c r="I1517" s="78"/>
      <c r="J1517" s="86"/>
      <c r="K1517" s="78"/>
      <c r="L1517" s="78"/>
      <c r="M1517" s="78"/>
      <c r="N1517" s="78"/>
      <c r="O1517" s="78"/>
      <c r="P1517" s="78"/>
    </row>
    <row r="1518">
      <c r="A1518" s="82">
        <v>1.5020576131687243E-8</v>
      </c>
      <c r="B1518" s="83">
        <f t="shared" si="1"/>
        <v>0</v>
      </c>
      <c r="C1518" s="80"/>
      <c r="D1518" s="78"/>
      <c r="E1518" s="78"/>
      <c r="F1518" s="84"/>
      <c r="G1518" s="78"/>
      <c r="H1518" s="78"/>
      <c r="I1518" s="78"/>
      <c r="J1518" s="86"/>
      <c r="K1518" s="78"/>
      <c r="L1518" s="78"/>
      <c r="M1518" s="78"/>
      <c r="N1518" s="78"/>
      <c r="O1518" s="78"/>
      <c r="P1518" s="78"/>
    </row>
    <row r="1519">
      <c r="A1519" s="82">
        <v>1.5020576131687243E-8</v>
      </c>
      <c r="B1519" s="83">
        <f t="shared" si="1"/>
        <v>0</v>
      </c>
      <c r="C1519" s="80"/>
      <c r="D1519" s="78"/>
      <c r="E1519" s="78"/>
      <c r="F1519" s="84"/>
      <c r="G1519" s="78"/>
      <c r="H1519" s="78"/>
      <c r="I1519" s="78"/>
      <c r="J1519" s="81">
        <v>2.0</v>
      </c>
      <c r="K1519" s="80">
        <v>1.0</v>
      </c>
      <c r="L1519" s="78"/>
      <c r="M1519" s="78"/>
      <c r="N1519" s="78"/>
      <c r="O1519" s="78"/>
      <c r="P1519" s="78"/>
    </row>
    <row r="1520">
      <c r="A1520" s="82">
        <v>3.0041152263374485E-8</v>
      </c>
      <c r="B1520" s="83">
        <f t="shared" si="1"/>
        <v>0</v>
      </c>
      <c r="C1520" s="80"/>
      <c r="D1520" s="78"/>
      <c r="E1520" s="78"/>
      <c r="F1520" s="84"/>
      <c r="G1520" s="78"/>
      <c r="H1520" s="78"/>
      <c r="I1520" s="78"/>
      <c r="J1520" s="81">
        <v>2.0</v>
      </c>
      <c r="K1520" s="80">
        <v>1.0</v>
      </c>
      <c r="L1520" s="78"/>
      <c r="M1520" s="78"/>
      <c r="N1520" s="78"/>
      <c r="O1520" s="78"/>
      <c r="P1520" s="78"/>
    </row>
    <row r="1521">
      <c r="A1521" s="82">
        <v>3.0041152263374485E-8</v>
      </c>
      <c r="B1521" s="83">
        <f t="shared" si="1"/>
        <v>0</v>
      </c>
      <c r="C1521" s="80"/>
      <c r="D1521" s="78"/>
      <c r="E1521" s="78"/>
      <c r="F1521" s="84"/>
      <c r="G1521" s="78"/>
      <c r="H1521" s="78"/>
      <c r="I1521" s="78"/>
      <c r="J1521" s="86"/>
      <c r="K1521" s="78"/>
      <c r="L1521" s="78"/>
      <c r="M1521" s="78"/>
      <c r="N1521" s="78"/>
      <c r="O1521" s="78"/>
      <c r="P1521" s="78"/>
    </row>
    <row r="1522">
      <c r="A1522" s="82">
        <v>1.5020576131687243E-8</v>
      </c>
      <c r="B1522" s="83">
        <f t="shared" si="1"/>
        <v>0</v>
      </c>
      <c r="C1522" s="80"/>
      <c r="D1522" s="78"/>
      <c r="E1522" s="78"/>
      <c r="F1522" s="84"/>
      <c r="G1522" s="78"/>
      <c r="H1522" s="78"/>
      <c r="I1522" s="78"/>
      <c r="J1522" s="86"/>
      <c r="K1522" s="78"/>
      <c r="L1522" s="78"/>
      <c r="M1522" s="78"/>
      <c r="N1522" s="78"/>
      <c r="O1522" s="78"/>
      <c r="P1522" s="78"/>
    </row>
    <row r="1523">
      <c r="A1523" s="82">
        <v>3.0041152263374485E-8</v>
      </c>
      <c r="B1523" s="83">
        <f t="shared" si="1"/>
        <v>0</v>
      </c>
      <c r="C1523" s="80"/>
      <c r="D1523" s="78"/>
      <c r="E1523" s="78"/>
      <c r="F1523" s="84"/>
      <c r="G1523" s="78"/>
      <c r="H1523" s="78"/>
      <c r="I1523" s="78"/>
      <c r="J1523" s="81">
        <v>2.0</v>
      </c>
      <c r="K1523" s="80">
        <v>1.0</v>
      </c>
      <c r="L1523" s="78"/>
      <c r="M1523" s="78"/>
      <c r="N1523" s="78"/>
      <c r="O1523" s="78"/>
      <c r="P1523" s="78"/>
    </row>
    <row r="1524">
      <c r="A1524" s="82">
        <v>3.0041152263374485E-8</v>
      </c>
      <c r="B1524" s="83">
        <f t="shared" si="1"/>
        <v>0</v>
      </c>
      <c r="C1524" s="80"/>
      <c r="D1524" s="78"/>
      <c r="E1524" s="78"/>
      <c r="F1524" s="84"/>
      <c r="G1524" s="78"/>
      <c r="H1524" s="78"/>
      <c r="I1524" s="78"/>
      <c r="J1524" s="86"/>
      <c r="K1524" s="78"/>
      <c r="L1524" s="78"/>
      <c r="M1524" s="78"/>
      <c r="N1524" s="78"/>
      <c r="O1524" s="78"/>
      <c r="P1524" s="78"/>
    </row>
    <row r="1525">
      <c r="A1525" s="82">
        <v>3.0041152263374485E-8</v>
      </c>
      <c r="B1525" s="83">
        <f t="shared" si="1"/>
        <v>0</v>
      </c>
      <c r="C1525" s="80"/>
      <c r="D1525" s="78"/>
      <c r="E1525" s="78"/>
      <c r="F1525" s="84"/>
      <c r="G1525" s="78"/>
      <c r="H1525" s="78"/>
      <c r="I1525" s="78"/>
      <c r="J1525" s="86"/>
      <c r="K1525" s="78"/>
      <c r="L1525" s="78"/>
      <c r="M1525" s="78"/>
      <c r="N1525" s="78"/>
      <c r="O1525" s="78"/>
      <c r="P1525" s="78"/>
    </row>
    <row r="1526">
      <c r="A1526" s="82">
        <v>3.0041152263374485E-8</v>
      </c>
      <c r="B1526" s="83">
        <f t="shared" si="1"/>
        <v>0</v>
      </c>
      <c r="C1526" s="80"/>
      <c r="D1526" s="78"/>
      <c r="E1526" s="78"/>
      <c r="F1526" s="84"/>
      <c r="G1526" s="78"/>
      <c r="H1526" s="78"/>
      <c r="I1526" s="78"/>
      <c r="J1526" s="86"/>
      <c r="K1526" s="78"/>
      <c r="L1526" s="78"/>
      <c r="M1526" s="78"/>
      <c r="N1526" s="78"/>
      <c r="O1526" s="78"/>
      <c r="P1526" s="78"/>
    </row>
    <row r="1527">
      <c r="A1527" s="82">
        <v>3.0041152263374485E-8</v>
      </c>
      <c r="B1527" s="83">
        <f t="shared" si="1"/>
        <v>0</v>
      </c>
      <c r="C1527" s="80"/>
      <c r="D1527" s="78"/>
      <c r="E1527" s="78"/>
      <c r="F1527" s="84"/>
      <c r="G1527" s="78"/>
      <c r="H1527" s="78"/>
      <c r="I1527" s="78"/>
      <c r="J1527" s="86"/>
      <c r="K1527" s="78"/>
      <c r="L1527" s="78"/>
      <c r="M1527" s="78"/>
      <c r="N1527" s="78"/>
      <c r="O1527" s="78"/>
      <c r="P1527" s="78"/>
    </row>
    <row r="1528">
      <c r="A1528" s="82">
        <v>3.0041152263374485E-8</v>
      </c>
      <c r="B1528" s="83">
        <f t="shared" si="1"/>
        <v>0</v>
      </c>
      <c r="C1528" s="80"/>
      <c r="D1528" s="78"/>
      <c r="E1528" s="78"/>
      <c r="F1528" s="84"/>
      <c r="G1528" s="78"/>
      <c r="H1528" s="78"/>
      <c r="I1528" s="78"/>
      <c r="J1528" s="86"/>
      <c r="K1528" s="78"/>
      <c r="L1528" s="78"/>
      <c r="M1528" s="78"/>
      <c r="N1528" s="78"/>
      <c r="O1528" s="78"/>
      <c r="P1528" s="78"/>
    </row>
    <row r="1529">
      <c r="A1529" s="82">
        <v>3.0041152263374485E-8</v>
      </c>
      <c r="B1529" s="83">
        <f t="shared" si="1"/>
        <v>0</v>
      </c>
      <c r="C1529" s="80"/>
      <c r="D1529" s="78"/>
      <c r="E1529" s="78"/>
      <c r="F1529" s="84"/>
      <c r="G1529" s="78"/>
      <c r="H1529" s="78"/>
      <c r="I1529" s="78"/>
      <c r="J1529" s="86"/>
      <c r="K1529" s="78"/>
      <c r="L1529" s="78"/>
      <c r="M1529" s="78"/>
      <c r="N1529" s="78"/>
      <c r="O1529" s="78"/>
      <c r="P1529" s="78"/>
    </row>
    <row r="1530">
      <c r="A1530" s="82">
        <v>3.0041152263374485E-8</v>
      </c>
      <c r="B1530" s="83">
        <f t="shared" si="1"/>
        <v>0</v>
      </c>
      <c r="C1530" s="80"/>
      <c r="D1530" s="78"/>
      <c r="E1530" s="78"/>
      <c r="F1530" s="84"/>
      <c r="G1530" s="78"/>
      <c r="H1530" s="78"/>
      <c r="I1530" s="78"/>
      <c r="J1530" s="86"/>
      <c r="K1530" s="78"/>
      <c r="L1530" s="78"/>
      <c r="M1530" s="78"/>
      <c r="N1530" s="78"/>
      <c r="O1530" s="78"/>
      <c r="P1530" s="78"/>
    </row>
    <row r="1531">
      <c r="A1531" s="82">
        <v>3.0041152263374485E-8</v>
      </c>
      <c r="B1531" s="83">
        <f t="shared" si="1"/>
        <v>0</v>
      </c>
      <c r="C1531" s="80"/>
      <c r="D1531" s="78"/>
      <c r="E1531" s="78"/>
      <c r="F1531" s="84"/>
      <c r="G1531" s="78"/>
      <c r="H1531" s="78"/>
      <c r="I1531" s="78"/>
      <c r="J1531" s="86"/>
      <c r="K1531" s="78"/>
      <c r="L1531" s="78"/>
      <c r="M1531" s="78"/>
      <c r="N1531" s="78"/>
      <c r="O1531" s="78"/>
      <c r="P1531" s="78"/>
    </row>
    <row r="1532">
      <c r="A1532" s="82">
        <v>3.0041152263374485E-8</v>
      </c>
      <c r="B1532" s="83">
        <f t="shared" si="1"/>
        <v>0</v>
      </c>
      <c r="C1532" s="80"/>
      <c r="D1532" s="78"/>
      <c r="E1532" s="78"/>
      <c r="F1532" s="84"/>
      <c r="G1532" s="78"/>
      <c r="H1532" s="78"/>
      <c r="I1532" s="78"/>
      <c r="J1532" s="86"/>
      <c r="K1532" s="78"/>
      <c r="L1532" s="78"/>
      <c r="M1532" s="78"/>
      <c r="N1532" s="78"/>
      <c r="O1532" s="78"/>
      <c r="P1532" s="78"/>
    </row>
    <row r="1533">
      <c r="A1533" s="82">
        <v>3.0041152263374485E-8</v>
      </c>
      <c r="B1533" s="83">
        <f t="shared" si="1"/>
        <v>0</v>
      </c>
      <c r="C1533" s="80"/>
      <c r="D1533" s="78"/>
      <c r="E1533" s="78"/>
      <c r="F1533" s="84"/>
      <c r="G1533" s="78"/>
      <c r="H1533" s="78"/>
      <c r="I1533" s="78"/>
      <c r="J1533" s="86"/>
      <c r="K1533" s="78"/>
      <c r="L1533" s="78"/>
      <c r="M1533" s="78"/>
      <c r="N1533" s="78"/>
      <c r="O1533" s="78"/>
      <c r="P1533" s="78"/>
    </row>
    <row r="1534">
      <c r="A1534" s="82">
        <v>3.0041152263374485E-8</v>
      </c>
      <c r="B1534" s="83">
        <f t="shared" si="1"/>
        <v>0</v>
      </c>
      <c r="C1534" s="80"/>
      <c r="D1534" s="78"/>
      <c r="E1534" s="78"/>
      <c r="F1534" s="84"/>
      <c r="G1534" s="78"/>
      <c r="H1534" s="78"/>
      <c r="I1534" s="78"/>
      <c r="J1534" s="86"/>
      <c r="K1534" s="78"/>
      <c r="L1534" s="78"/>
      <c r="M1534" s="78"/>
      <c r="N1534" s="78"/>
      <c r="O1534" s="78"/>
      <c r="P1534" s="78"/>
    </row>
    <row r="1535">
      <c r="A1535" s="82">
        <v>3.0041152263374485E-8</v>
      </c>
      <c r="B1535" s="83">
        <f t="shared" si="1"/>
        <v>0</v>
      </c>
      <c r="C1535" s="80"/>
      <c r="D1535" s="78"/>
      <c r="E1535" s="78"/>
      <c r="F1535" s="84"/>
      <c r="G1535" s="78"/>
      <c r="H1535" s="78"/>
      <c r="I1535" s="78"/>
      <c r="J1535" s="86"/>
      <c r="K1535" s="78"/>
      <c r="L1535" s="78"/>
      <c r="M1535" s="78"/>
      <c r="N1535" s="78"/>
      <c r="O1535" s="78"/>
      <c r="P1535" s="78"/>
    </row>
    <row r="1536">
      <c r="A1536" s="82">
        <v>3.0041152263374485E-8</v>
      </c>
      <c r="B1536" s="83">
        <f t="shared" si="1"/>
        <v>0</v>
      </c>
      <c r="C1536" s="80"/>
      <c r="D1536" s="78"/>
      <c r="E1536" s="78"/>
      <c r="F1536" s="84"/>
      <c r="G1536" s="78"/>
      <c r="H1536" s="78"/>
      <c r="I1536" s="78"/>
      <c r="J1536" s="86"/>
      <c r="K1536" s="78"/>
      <c r="L1536" s="78"/>
      <c r="M1536" s="78"/>
      <c r="N1536" s="78"/>
      <c r="O1536" s="78"/>
      <c r="P1536" s="78"/>
    </row>
    <row r="1537">
      <c r="A1537" s="82">
        <v>3.0041152263374485E-8</v>
      </c>
      <c r="B1537" s="83">
        <f t="shared" si="1"/>
        <v>0</v>
      </c>
      <c r="C1537" s="80"/>
      <c r="D1537" s="78"/>
      <c r="E1537" s="78"/>
      <c r="F1537" s="84"/>
      <c r="G1537" s="78"/>
      <c r="H1537" s="78"/>
      <c r="I1537" s="78"/>
      <c r="J1537" s="86"/>
      <c r="K1537" s="78"/>
      <c r="L1537" s="78"/>
      <c r="M1537" s="78"/>
      <c r="N1537" s="78"/>
      <c r="O1537" s="78"/>
      <c r="P1537" s="78"/>
    </row>
    <row r="1538">
      <c r="A1538" s="82">
        <v>3.0041152263374485E-8</v>
      </c>
      <c r="B1538" s="83">
        <f t="shared" si="1"/>
        <v>0</v>
      </c>
      <c r="C1538" s="80"/>
      <c r="D1538" s="78"/>
      <c r="E1538" s="78"/>
      <c r="F1538" s="84"/>
      <c r="G1538" s="78"/>
      <c r="H1538" s="78"/>
      <c r="I1538" s="78"/>
      <c r="J1538" s="86"/>
      <c r="K1538" s="78"/>
      <c r="L1538" s="78"/>
      <c r="M1538" s="78"/>
      <c r="N1538" s="78"/>
      <c r="O1538" s="78"/>
      <c r="P1538" s="78"/>
    </row>
    <row r="1539">
      <c r="A1539" s="82">
        <v>3.0041152263374485E-8</v>
      </c>
      <c r="B1539" s="83">
        <f t="shared" si="1"/>
        <v>0</v>
      </c>
      <c r="C1539" s="80"/>
      <c r="D1539" s="78"/>
      <c r="E1539" s="78"/>
      <c r="F1539" s="84"/>
      <c r="G1539" s="78"/>
      <c r="H1539" s="78"/>
      <c r="I1539" s="78"/>
      <c r="J1539" s="86"/>
      <c r="K1539" s="78"/>
      <c r="L1539" s="78"/>
      <c r="M1539" s="78"/>
      <c r="N1539" s="78"/>
      <c r="O1539" s="78"/>
      <c r="P1539" s="78"/>
    </row>
    <row r="1540">
      <c r="A1540" s="82">
        <v>3.0041152263374485E-8</v>
      </c>
      <c r="B1540" s="83">
        <f t="shared" si="1"/>
        <v>0</v>
      </c>
      <c r="C1540" s="80"/>
      <c r="D1540" s="78"/>
      <c r="E1540" s="78"/>
      <c r="F1540" s="84"/>
      <c r="G1540" s="78"/>
      <c r="H1540" s="78"/>
      <c r="I1540" s="78"/>
      <c r="J1540" s="86"/>
      <c r="K1540" s="78"/>
      <c r="L1540" s="78"/>
      <c r="M1540" s="78"/>
      <c r="N1540" s="78"/>
      <c r="O1540" s="78"/>
      <c r="P1540" s="78"/>
    </row>
    <row r="1541">
      <c r="A1541" s="82">
        <v>3.0041152263374485E-8</v>
      </c>
      <c r="B1541" s="83">
        <f t="shared" si="1"/>
        <v>0</v>
      </c>
      <c r="C1541" s="80"/>
      <c r="D1541" s="78"/>
      <c r="E1541" s="78"/>
      <c r="F1541" s="84"/>
      <c r="G1541" s="78"/>
      <c r="H1541" s="78"/>
      <c r="I1541" s="78"/>
      <c r="J1541" s="86"/>
      <c r="K1541" s="78"/>
      <c r="L1541" s="78"/>
      <c r="M1541" s="78"/>
      <c r="N1541" s="78"/>
      <c r="O1541" s="78"/>
      <c r="P1541" s="78"/>
    </row>
    <row r="1542">
      <c r="A1542" s="82">
        <v>3.0041152263374485E-8</v>
      </c>
      <c r="B1542" s="83">
        <f t="shared" si="1"/>
        <v>0</v>
      </c>
      <c r="C1542" s="80"/>
      <c r="D1542" s="78"/>
      <c r="E1542" s="78"/>
      <c r="F1542" s="84"/>
      <c r="G1542" s="78"/>
      <c r="H1542" s="78"/>
      <c r="I1542" s="78"/>
      <c r="J1542" s="86"/>
      <c r="K1542" s="78"/>
      <c r="L1542" s="78"/>
      <c r="M1542" s="78"/>
      <c r="N1542" s="78"/>
      <c r="O1542" s="78"/>
      <c r="P1542" s="78"/>
    </row>
    <row r="1543">
      <c r="A1543" s="82">
        <v>3.0041152263374485E-8</v>
      </c>
      <c r="B1543" s="83">
        <f t="shared" si="1"/>
        <v>0</v>
      </c>
      <c r="C1543" s="80"/>
      <c r="D1543" s="78"/>
      <c r="E1543" s="78"/>
      <c r="F1543" s="84"/>
      <c r="G1543" s="78"/>
      <c r="H1543" s="78"/>
      <c r="I1543" s="78"/>
      <c r="J1543" s="86"/>
      <c r="K1543" s="78"/>
      <c r="L1543" s="78"/>
      <c r="M1543" s="78"/>
      <c r="N1543" s="78"/>
      <c r="O1543" s="78"/>
      <c r="P1543" s="78"/>
    </row>
    <row r="1544">
      <c r="A1544" s="82">
        <v>3.0041152263374485E-8</v>
      </c>
      <c r="B1544" s="83">
        <f t="shared" si="1"/>
        <v>0</v>
      </c>
      <c r="C1544" s="80"/>
      <c r="D1544" s="78"/>
      <c r="E1544" s="78"/>
      <c r="F1544" s="84"/>
      <c r="G1544" s="78"/>
      <c r="H1544" s="78"/>
      <c r="I1544" s="78"/>
      <c r="J1544" s="86"/>
      <c r="K1544" s="78"/>
      <c r="L1544" s="78"/>
      <c r="M1544" s="78"/>
      <c r="N1544" s="78"/>
      <c r="O1544" s="78"/>
      <c r="P1544" s="78"/>
    </row>
    <row r="1545">
      <c r="A1545" s="82">
        <v>3.0041152263374485E-8</v>
      </c>
      <c r="B1545" s="83">
        <f t="shared" si="1"/>
        <v>0</v>
      </c>
      <c r="C1545" s="80"/>
      <c r="D1545" s="78"/>
      <c r="E1545" s="78"/>
      <c r="F1545" s="84"/>
      <c r="G1545" s="78"/>
      <c r="H1545" s="78"/>
      <c r="I1545" s="78"/>
      <c r="J1545" s="86"/>
      <c r="K1545" s="78"/>
      <c r="L1545" s="78"/>
      <c r="M1545" s="78"/>
      <c r="N1545" s="78"/>
      <c r="O1545" s="78"/>
      <c r="P1545" s="78"/>
    </row>
    <row r="1546">
      <c r="A1546" s="82">
        <v>3.0041152263374485E-8</v>
      </c>
      <c r="B1546" s="83">
        <f t="shared" si="1"/>
        <v>0</v>
      </c>
      <c r="C1546" s="80"/>
      <c r="D1546" s="78"/>
      <c r="E1546" s="78"/>
      <c r="F1546" s="84"/>
      <c r="G1546" s="78"/>
      <c r="H1546" s="78"/>
      <c r="I1546" s="78"/>
      <c r="J1546" s="86"/>
      <c r="K1546" s="78"/>
      <c r="L1546" s="78"/>
      <c r="M1546" s="78"/>
      <c r="N1546" s="78"/>
      <c r="O1546" s="78"/>
      <c r="P1546" s="78"/>
    </row>
    <row r="1547">
      <c r="A1547" s="82">
        <v>3.0041152263374485E-8</v>
      </c>
      <c r="B1547" s="83">
        <f t="shared" si="1"/>
        <v>0</v>
      </c>
      <c r="C1547" s="80"/>
      <c r="D1547" s="78"/>
      <c r="E1547" s="78"/>
      <c r="F1547" s="84"/>
      <c r="G1547" s="78"/>
      <c r="H1547" s="78"/>
      <c r="I1547" s="78"/>
      <c r="J1547" s="86"/>
      <c r="K1547" s="78"/>
      <c r="L1547" s="78"/>
      <c r="M1547" s="78"/>
      <c r="N1547" s="78"/>
      <c r="O1547" s="78"/>
      <c r="P1547" s="78"/>
    </row>
    <row r="1548">
      <c r="A1548" s="82">
        <v>3.0041152263374485E-8</v>
      </c>
      <c r="B1548" s="83">
        <f t="shared" si="1"/>
        <v>0</v>
      </c>
      <c r="C1548" s="80"/>
      <c r="D1548" s="78"/>
      <c r="E1548" s="78"/>
      <c r="F1548" s="84"/>
      <c r="G1548" s="78"/>
      <c r="H1548" s="78"/>
      <c r="I1548" s="78"/>
      <c r="J1548" s="86"/>
      <c r="K1548" s="78"/>
      <c r="L1548" s="78"/>
      <c r="M1548" s="78"/>
      <c r="N1548" s="78"/>
      <c r="O1548" s="78"/>
      <c r="P1548" s="78"/>
    </row>
    <row r="1549">
      <c r="A1549" s="82">
        <v>3.0041152263374485E-8</v>
      </c>
      <c r="B1549" s="83">
        <f t="shared" si="1"/>
        <v>0</v>
      </c>
      <c r="C1549" s="80"/>
      <c r="D1549" s="78"/>
      <c r="E1549" s="78"/>
      <c r="F1549" s="84"/>
      <c r="G1549" s="78"/>
      <c r="H1549" s="78"/>
      <c r="I1549" s="78"/>
      <c r="J1549" s="86"/>
      <c r="K1549" s="78"/>
      <c r="L1549" s="78"/>
      <c r="M1549" s="78"/>
      <c r="N1549" s="78"/>
      <c r="O1549" s="78"/>
      <c r="P1549" s="78"/>
    </row>
    <row r="1550">
      <c r="A1550" s="82">
        <v>3.0041152263374485E-8</v>
      </c>
      <c r="B1550" s="83">
        <f t="shared" si="1"/>
        <v>0</v>
      </c>
      <c r="C1550" s="80"/>
      <c r="D1550" s="78"/>
      <c r="E1550" s="78"/>
      <c r="F1550" s="84"/>
      <c r="G1550" s="78"/>
      <c r="H1550" s="78"/>
      <c r="I1550" s="78"/>
      <c r="J1550" s="86"/>
      <c r="K1550" s="78"/>
      <c r="L1550" s="78"/>
      <c r="M1550" s="78"/>
      <c r="N1550" s="78"/>
      <c r="O1550" s="78"/>
      <c r="P1550" s="78"/>
    </row>
    <row r="1551">
      <c r="A1551" s="82">
        <v>3.0041152263374485E-8</v>
      </c>
      <c r="B1551" s="83">
        <f t="shared" si="1"/>
        <v>0</v>
      </c>
      <c r="C1551" s="80"/>
      <c r="D1551" s="78"/>
      <c r="E1551" s="78"/>
      <c r="F1551" s="84"/>
      <c r="G1551" s="78"/>
      <c r="H1551" s="78"/>
      <c r="I1551" s="78"/>
      <c r="J1551" s="86"/>
      <c r="K1551" s="78"/>
      <c r="L1551" s="78"/>
      <c r="M1551" s="78"/>
      <c r="N1551" s="78"/>
      <c r="O1551" s="78"/>
      <c r="P1551" s="78"/>
    </row>
    <row r="1552">
      <c r="A1552" s="82">
        <v>3.0041152263374485E-8</v>
      </c>
      <c r="B1552" s="83">
        <f t="shared" si="1"/>
        <v>0</v>
      </c>
      <c r="C1552" s="80"/>
      <c r="D1552" s="78"/>
      <c r="E1552" s="78"/>
      <c r="F1552" s="84"/>
      <c r="G1552" s="78"/>
      <c r="H1552" s="78"/>
      <c r="I1552" s="78"/>
      <c r="J1552" s="86"/>
      <c r="K1552" s="78"/>
      <c r="L1552" s="78"/>
      <c r="M1552" s="78"/>
      <c r="N1552" s="78"/>
      <c r="O1552" s="78"/>
      <c r="P1552" s="78"/>
    </row>
    <row r="1553">
      <c r="A1553" s="82">
        <v>3.0041152263374485E-8</v>
      </c>
      <c r="B1553" s="83">
        <f t="shared" si="1"/>
        <v>0</v>
      </c>
      <c r="C1553" s="80"/>
      <c r="D1553" s="78"/>
      <c r="E1553" s="78"/>
      <c r="F1553" s="84"/>
      <c r="G1553" s="78"/>
      <c r="H1553" s="78"/>
      <c r="I1553" s="78"/>
      <c r="J1553" s="86"/>
      <c r="K1553" s="78"/>
      <c r="L1553" s="78"/>
      <c r="M1553" s="78"/>
      <c r="N1553" s="78"/>
      <c r="O1553" s="78"/>
      <c r="P1553" s="78"/>
    </row>
    <row r="1554">
      <c r="A1554" s="82">
        <v>3.0041152263374485E-8</v>
      </c>
      <c r="B1554" s="83">
        <f t="shared" si="1"/>
        <v>0</v>
      </c>
      <c r="C1554" s="80"/>
      <c r="D1554" s="78"/>
      <c r="E1554" s="78"/>
      <c r="F1554" s="84"/>
      <c r="G1554" s="78"/>
      <c r="H1554" s="78"/>
      <c r="I1554" s="78"/>
      <c r="J1554" s="86"/>
      <c r="K1554" s="78"/>
      <c r="L1554" s="78"/>
      <c r="M1554" s="78"/>
      <c r="N1554" s="78"/>
      <c r="O1554" s="78"/>
      <c r="P1554" s="78"/>
    </row>
    <row r="1555">
      <c r="A1555" s="82">
        <v>3.0041152263374485E-8</v>
      </c>
      <c r="B1555" s="83">
        <f t="shared" si="1"/>
        <v>0</v>
      </c>
      <c r="C1555" s="80"/>
      <c r="D1555" s="78"/>
      <c r="E1555" s="78"/>
      <c r="F1555" s="84"/>
      <c r="G1555" s="78"/>
      <c r="H1555" s="78"/>
      <c r="I1555" s="78"/>
      <c r="J1555" s="86"/>
      <c r="K1555" s="78"/>
      <c r="L1555" s="78"/>
      <c r="M1555" s="78"/>
      <c r="N1555" s="78"/>
      <c r="O1555" s="78"/>
      <c r="P1555" s="78"/>
    </row>
    <row r="1556">
      <c r="A1556" s="82">
        <v>3.0041152263374485E-8</v>
      </c>
      <c r="B1556" s="83">
        <f t="shared" si="1"/>
        <v>0</v>
      </c>
      <c r="C1556" s="80"/>
      <c r="D1556" s="78"/>
      <c r="E1556" s="78"/>
      <c r="F1556" s="84"/>
      <c r="G1556" s="78"/>
      <c r="H1556" s="78"/>
      <c r="I1556" s="78"/>
      <c r="J1556" s="86"/>
      <c r="K1556" s="78"/>
      <c r="L1556" s="78"/>
      <c r="M1556" s="78"/>
      <c r="N1556" s="78"/>
      <c r="O1556" s="78"/>
      <c r="P1556" s="78"/>
    </row>
    <row r="1557">
      <c r="A1557" s="82">
        <v>3.0041152263374485E-8</v>
      </c>
      <c r="B1557" s="83">
        <f t="shared" si="1"/>
        <v>0</v>
      </c>
      <c r="C1557" s="80"/>
      <c r="D1557" s="78"/>
      <c r="E1557" s="78"/>
      <c r="F1557" s="84"/>
      <c r="G1557" s="78"/>
      <c r="H1557" s="78"/>
      <c r="I1557" s="78"/>
      <c r="J1557" s="86"/>
      <c r="K1557" s="78"/>
      <c r="L1557" s="78"/>
      <c r="M1557" s="78"/>
      <c r="N1557" s="78"/>
      <c r="O1557" s="78"/>
      <c r="P1557" s="78"/>
    </row>
    <row r="1558">
      <c r="A1558" s="82">
        <v>3.0041152263374485E-8</v>
      </c>
      <c r="B1558" s="83">
        <f t="shared" si="1"/>
        <v>0</v>
      </c>
      <c r="C1558" s="80"/>
      <c r="D1558" s="78"/>
      <c r="E1558" s="78"/>
      <c r="F1558" s="84"/>
      <c r="G1558" s="78"/>
      <c r="H1558" s="78"/>
      <c r="I1558" s="78"/>
      <c r="J1558" s="86"/>
      <c r="K1558" s="78"/>
      <c r="L1558" s="78"/>
      <c r="M1558" s="78"/>
      <c r="N1558" s="78"/>
      <c r="O1558" s="78"/>
      <c r="P1558" s="78"/>
    </row>
    <row r="1559">
      <c r="A1559" s="82">
        <v>3.0041152263374485E-8</v>
      </c>
      <c r="B1559" s="83">
        <f t="shared" si="1"/>
        <v>0</v>
      </c>
      <c r="C1559" s="80"/>
      <c r="D1559" s="78"/>
      <c r="E1559" s="78"/>
      <c r="F1559" s="84"/>
      <c r="G1559" s="78"/>
      <c r="H1559" s="78"/>
      <c r="I1559" s="78"/>
      <c r="J1559" s="86"/>
      <c r="K1559" s="78"/>
      <c r="L1559" s="78"/>
      <c r="M1559" s="78"/>
      <c r="N1559" s="78"/>
      <c r="O1559" s="78"/>
      <c r="P1559" s="78"/>
    </row>
    <row r="1560">
      <c r="A1560" s="82">
        <v>3.0041152263374485E-8</v>
      </c>
      <c r="B1560" s="83">
        <f t="shared" si="1"/>
        <v>0</v>
      </c>
      <c r="C1560" s="80"/>
      <c r="D1560" s="78"/>
      <c r="E1560" s="78"/>
      <c r="F1560" s="84"/>
      <c r="G1560" s="78"/>
      <c r="H1560" s="78"/>
      <c r="I1560" s="78"/>
      <c r="J1560" s="86"/>
      <c r="K1560" s="78"/>
      <c r="L1560" s="78"/>
      <c r="M1560" s="78"/>
      <c r="N1560" s="78"/>
      <c r="O1560" s="78"/>
      <c r="P1560" s="78"/>
    </row>
    <row r="1561">
      <c r="A1561" s="82">
        <v>3.0041152263374485E-8</v>
      </c>
      <c r="B1561" s="83">
        <f t="shared" si="1"/>
        <v>0</v>
      </c>
      <c r="C1561" s="80"/>
      <c r="D1561" s="78"/>
      <c r="E1561" s="78"/>
      <c r="F1561" s="84"/>
      <c r="G1561" s="78"/>
      <c r="H1561" s="78"/>
      <c r="I1561" s="78"/>
      <c r="J1561" s="86"/>
      <c r="K1561" s="78"/>
      <c r="L1561" s="78"/>
      <c r="M1561" s="78"/>
      <c r="N1561" s="78"/>
      <c r="O1561" s="78"/>
      <c r="P1561" s="78"/>
    </row>
    <row r="1562">
      <c r="A1562" s="82">
        <v>3.0041152263374485E-8</v>
      </c>
      <c r="B1562" s="83">
        <f t="shared" si="1"/>
        <v>0</v>
      </c>
      <c r="C1562" s="80"/>
      <c r="D1562" s="78"/>
      <c r="E1562" s="78"/>
      <c r="F1562" s="84"/>
      <c r="G1562" s="78"/>
      <c r="H1562" s="78"/>
      <c r="I1562" s="78"/>
      <c r="J1562" s="86"/>
      <c r="K1562" s="78"/>
      <c r="L1562" s="78"/>
      <c r="M1562" s="78"/>
      <c r="N1562" s="78"/>
      <c r="O1562" s="78"/>
      <c r="P1562" s="78"/>
    </row>
    <row r="1563">
      <c r="A1563" s="82">
        <v>3.0041152263374485E-8</v>
      </c>
      <c r="B1563" s="83">
        <f t="shared" si="1"/>
        <v>0</v>
      </c>
      <c r="C1563" s="80"/>
      <c r="D1563" s="78"/>
      <c r="E1563" s="78"/>
      <c r="F1563" s="84"/>
      <c r="G1563" s="78"/>
      <c r="H1563" s="78"/>
      <c r="I1563" s="78"/>
      <c r="J1563" s="86"/>
      <c r="K1563" s="78"/>
      <c r="L1563" s="78"/>
      <c r="M1563" s="78"/>
      <c r="N1563" s="78"/>
      <c r="O1563" s="78"/>
      <c r="P1563" s="78"/>
    </row>
    <row r="1564">
      <c r="A1564" s="82">
        <v>3.0041152263374485E-8</v>
      </c>
      <c r="B1564" s="83">
        <f t="shared" si="1"/>
        <v>0</v>
      </c>
      <c r="C1564" s="80"/>
      <c r="D1564" s="78"/>
      <c r="E1564" s="78"/>
      <c r="F1564" s="84"/>
      <c r="G1564" s="78"/>
      <c r="H1564" s="78"/>
      <c r="I1564" s="78"/>
      <c r="J1564" s="86"/>
      <c r="K1564" s="78"/>
      <c r="L1564" s="78"/>
      <c r="M1564" s="78"/>
      <c r="N1564" s="78"/>
      <c r="O1564" s="78"/>
      <c r="P1564" s="78"/>
    </row>
    <row r="1565">
      <c r="A1565" s="82">
        <v>3.0041152263374485E-8</v>
      </c>
      <c r="B1565" s="83">
        <f t="shared" si="1"/>
        <v>0</v>
      </c>
      <c r="C1565" s="80"/>
      <c r="D1565" s="78"/>
      <c r="E1565" s="78"/>
      <c r="F1565" s="84"/>
      <c r="G1565" s="78"/>
      <c r="H1565" s="78"/>
      <c r="I1565" s="78"/>
      <c r="J1565" s="86"/>
      <c r="K1565" s="78"/>
      <c r="L1565" s="78"/>
      <c r="M1565" s="78"/>
      <c r="N1565" s="78"/>
      <c r="O1565" s="78"/>
      <c r="P1565" s="78"/>
    </row>
    <row r="1566">
      <c r="A1566" s="82">
        <v>3.0041152263374485E-8</v>
      </c>
      <c r="B1566" s="83">
        <f t="shared" si="1"/>
        <v>0</v>
      </c>
      <c r="C1566" s="80"/>
      <c r="D1566" s="78"/>
      <c r="E1566" s="78"/>
      <c r="F1566" s="84"/>
      <c r="G1566" s="78"/>
      <c r="H1566" s="78"/>
      <c r="I1566" s="78"/>
      <c r="J1566" s="86"/>
      <c r="K1566" s="78"/>
      <c r="L1566" s="78"/>
      <c r="M1566" s="78"/>
      <c r="N1566" s="78"/>
      <c r="O1566" s="78"/>
      <c r="P1566" s="78"/>
    </row>
    <row r="1567">
      <c r="A1567" s="82">
        <v>3.0041152263374485E-8</v>
      </c>
      <c r="B1567" s="83">
        <f t="shared" si="1"/>
        <v>0</v>
      </c>
      <c r="C1567" s="80"/>
      <c r="D1567" s="78"/>
      <c r="E1567" s="78"/>
      <c r="F1567" s="84"/>
      <c r="G1567" s="78"/>
      <c r="H1567" s="78"/>
      <c r="I1567" s="78"/>
      <c r="J1567" s="86"/>
      <c r="K1567" s="78"/>
      <c r="L1567" s="78"/>
      <c r="M1567" s="78"/>
      <c r="N1567" s="78"/>
      <c r="O1567" s="78"/>
      <c r="P1567" s="78"/>
    </row>
    <row r="1568">
      <c r="A1568" s="82">
        <v>3.0041152263374485E-8</v>
      </c>
      <c r="B1568" s="83">
        <f t="shared" si="1"/>
        <v>0</v>
      </c>
      <c r="C1568" s="80"/>
      <c r="D1568" s="78"/>
      <c r="E1568" s="78"/>
      <c r="F1568" s="84"/>
      <c r="G1568" s="78"/>
      <c r="H1568" s="78"/>
      <c r="I1568" s="78"/>
      <c r="J1568" s="86"/>
      <c r="K1568" s="78"/>
      <c r="L1568" s="78"/>
      <c r="M1568" s="78"/>
      <c r="N1568" s="78"/>
      <c r="O1568" s="78"/>
      <c r="P1568" s="78"/>
    </row>
    <row r="1569">
      <c r="A1569" s="82">
        <v>2.403292181069959</v>
      </c>
      <c r="B1569" s="83">
        <f t="shared" si="1"/>
        <v>3</v>
      </c>
      <c r="C1569" s="80"/>
      <c r="D1569" s="78"/>
      <c r="E1569" s="78"/>
      <c r="F1569" s="84"/>
      <c r="G1569" s="78"/>
      <c r="H1569" s="78"/>
      <c r="I1569" s="78"/>
      <c r="J1569" s="86"/>
      <c r="K1569" s="78"/>
      <c r="L1569" s="78"/>
      <c r="M1569" s="78"/>
      <c r="N1569" s="78"/>
      <c r="O1569" s="78"/>
      <c r="P1569" s="78"/>
    </row>
    <row r="1570">
      <c r="A1570" s="82">
        <v>1.2016460905349795</v>
      </c>
      <c r="B1570" s="83">
        <f t="shared" si="1"/>
        <v>1</v>
      </c>
      <c r="C1570" s="80"/>
      <c r="D1570" s="78"/>
      <c r="E1570" s="78"/>
      <c r="F1570" s="84"/>
      <c r="G1570" s="78"/>
      <c r="H1570" s="78"/>
      <c r="I1570" s="78"/>
      <c r="J1570" s="86"/>
      <c r="K1570" s="78"/>
      <c r="L1570" s="78"/>
      <c r="M1570" s="78"/>
      <c r="N1570" s="78"/>
      <c r="O1570" s="78"/>
      <c r="P1570" s="78"/>
    </row>
    <row r="1571">
      <c r="A1571" s="82">
        <v>3.0041152263374485E-8</v>
      </c>
      <c r="B1571" s="83">
        <f t="shared" si="1"/>
        <v>0</v>
      </c>
      <c r="C1571" s="80"/>
      <c r="D1571" s="78"/>
      <c r="E1571" s="78"/>
      <c r="F1571" s="84"/>
      <c r="G1571" s="78"/>
      <c r="H1571" s="78"/>
      <c r="I1571" s="78"/>
      <c r="J1571" s="86"/>
      <c r="K1571" s="78"/>
      <c r="L1571" s="78"/>
      <c r="M1571" s="78"/>
      <c r="N1571" s="78"/>
      <c r="O1571" s="78"/>
      <c r="P1571" s="78"/>
    </row>
    <row r="1572">
      <c r="A1572" s="82">
        <v>3.0041152263374485E-8</v>
      </c>
      <c r="B1572" s="83">
        <f t="shared" si="1"/>
        <v>0</v>
      </c>
      <c r="C1572" s="80"/>
      <c r="D1572" s="78"/>
      <c r="E1572" s="78"/>
      <c r="F1572" s="84"/>
      <c r="G1572" s="78"/>
      <c r="H1572" s="78"/>
      <c r="I1572" s="78"/>
      <c r="J1572" s="86"/>
      <c r="K1572" s="78"/>
      <c r="L1572" s="78"/>
      <c r="M1572" s="78"/>
      <c r="N1572" s="78"/>
      <c r="O1572" s="78"/>
      <c r="P1572" s="78"/>
    </row>
    <row r="1573">
      <c r="A1573" s="82">
        <v>3.0041152263374485E-8</v>
      </c>
      <c r="B1573" s="83">
        <f t="shared" si="1"/>
        <v>0</v>
      </c>
      <c r="C1573" s="80"/>
      <c r="D1573" s="78"/>
      <c r="E1573" s="78"/>
      <c r="F1573" s="84"/>
      <c r="G1573" s="78"/>
      <c r="H1573" s="78"/>
      <c r="I1573" s="78"/>
      <c r="J1573" s="86"/>
      <c r="K1573" s="78"/>
      <c r="L1573" s="78"/>
      <c r="M1573" s="78"/>
      <c r="N1573" s="78"/>
      <c r="O1573" s="78"/>
      <c r="P1573" s="78"/>
    </row>
    <row r="1574">
      <c r="A1574" s="82">
        <v>1.5020576131687243E-8</v>
      </c>
      <c r="B1574" s="83">
        <f t="shared" si="1"/>
        <v>0</v>
      </c>
      <c r="C1574" s="80"/>
      <c r="D1574" s="78"/>
      <c r="E1574" s="78"/>
      <c r="F1574" s="84"/>
      <c r="G1574" s="78"/>
      <c r="H1574" s="78"/>
      <c r="I1574" s="78"/>
      <c r="J1574" s="86"/>
      <c r="K1574" s="78"/>
      <c r="L1574" s="78"/>
      <c r="M1574" s="78"/>
      <c r="N1574" s="78"/>
      <c r="O1574" s="78"/>
      <c r="P1574" s="78"/>
    </row>
    <row r="1575">
      <c r="A1575" s="82">
        <v>0.6008230452674898</v>
      </c>
      <c r="B1575" s="83">
        <f t="shared" si="1"/>
        <v>0</v>
      </c>
      <c r="C1575" s="80"/>
      <c r="D1575" s="78"/>
      <c r="E1575" s="78"/>
      <c r="F1575" s="84"/>
      <c r="G1575" s="78"/>
      <c r="H1575" s="78"/>
      <c r="I1575" s="78"/>
      <c r="J1575" s="81">
        <v>2.0</v>
      </c>
      <c r="K1575" s="80">
        <v>1.0</v>
      </c>
      <c r="L1575" s="78"/>
      <c r="M1575" s="78"/>
      <c r="N1575" s="78"/>
      <c r="O1575" s="78"/>
      <c r="P1575" s="78"/>
    </row>
    <row r="1576">
      <c r="A1576" s="82">
        <v>3.0041152263374485E-8</v>
      </c>
      <c r="B1576" s="83">
        <f t="shared" si="1"/>
        <v>0</v>
      </c>
      <c r="C1576" s="80"/>
      <c r="D1576" s="78"/>
      <c r="E1576" s="78"/>
      <c r="F1576" s="84"/>
      <c r="G1576" s="78"/>
      <c r="H1576" s="78"/>
      <c r="I1576" s="78"/>
      <c r="J1576" s="86"/>
      <c r="K1576" s="78"/>
      <c r="L1576" s="78"/>
      <c r="M1576" s="78"/>
      <c r="N1576" s="78"/>
      <c r="O1576" s="78"/>
      <c r="P1576" s="78"/>
    </row>
    <row r="1577">
      <c r="A1577" s="82">
        <v>1.5020576131687243E-8</v>
      </c>
      <c r="B1577" s="83">
        <f t="shared" si="1"/>
        <v>0</v>
      </c>
      <c r="C1577" s="80"/>
      <c r="D1577" s="78"/>
      <c r="E1577" s="78"/>
      <c r="F1577" s="84"/>
      <c r="G1577" s="78"/>
      <c r="H1577" s="78"/>
      <c r="I1577" s="78"/>
      <c r="J1577" s="86"/>
      <c r="K1577" s="78"/>
      <c r="L1577" s="78"/>
      <c r="M1577" s="78"/>
      <c r="N1577" s="78"/>
      <c r="O1577" s="78"/>
      <c r="P1577" s="78"/>
    </row>
    <row r="1578">
      <c r="A1578" s="82">
        <v>5.006858710562414E-9</v>
      </c>
      <c r="B1578" s="83">
        <f t="shared" si="1"/>
        <v>0</v>
      </c>
      <c r="C1578" s="80"/>
      <c r="D1578" s="78"/>
      <c r="E1578" s="78"/>
      <c r="F1578" s="84"/>
      <c r="G1578" s="78"/>
      <c r="H1578" s="78"/>
      <c r="I1578" s="78"/>
      <c r="J1578" s="81">
        <v>2.0</v>
      </c>
      <c r="K1578" s="80">
        <v>1.0</v>
      </c>
      <c r="L1578" s="78"/>
      <c r="M1578" s="78"/>
      <c r="N1578" s="78"/>
      <c r="O1578" s="78"/>
      <c r="P1578" s="78"/>
    </row>
    <row r="1579">
      <c r="A1579" s="82">
        <v>1.5020576131687243E-8</v>
      </c>
      <c r="B1579" s="83">
        <f t="shared" si="1"/>
        <v>0</v>
      </c>
      <c r="C1579" s="80"/>
      <c r="D1579" s="78"/>
      <c r="E1579" s="78"/>
      <c r="F1579" s="84"/>
      <c r="G1579" s="78"/>
      <c r="H1579" s="78"/>
      <c r="I1579" s="78"/>
      <c r="J1579" s="86"/>
      <c r="K1579" s="78"/>
      <c r="L1579" s="78"/>
      <c r="M1579" s="78"/>
      <c r="N1579" s="78"/>
      <c r="O1579" s="78"/>
      <c r="P1579" s="78"/>
    </row>
    <row r="1580">
      <c r="A1580" s="82">
        <v>0.9012345679012346</v>
      </c>
      <c r="B1580" s="83">
        <f t="shared" si="1"/>
        <v>1</v>
      </c>
      <c r="C1580" s="80"/>
      <c r="D1580" s="78"/>
      <c r="E1580" s="78"/>
      <c r="F1580" s="84"/>
      <c r="G1580" s="78"/>
      <c r="H1580" s="78"/>
      <c r="I1580" s="78"/>
      <c r="J1580" s="81">
        <v>2.0</v>
      </c>
      <c r="K1580" s="80">
        <v>1.0</v>
      </c>
      <c r="L1580" s="78"/>
      <c r="M1580" s="78"/>
      <c r="N1580" s="78"/>
      <c r="O1580" s="78"/>
      <c r="P1580" s="78"/>
    </row>
    <row r="1581">
      <c r="A1581" s="82">
        <v>0.3004115226337449</v>
      </c>
      <c r="B1581" s="83">
        <f t="shared" si="1"/>
        <v>0</v>
      </c>
      <c r="C1581" s="80"/>
      <c r="D1581" s="78"/>
      <c r="E1581" s="78"/>
      <c r="F1581" s="84"/>
      <c r="G1581" s="78"/>
      <c r="H1581" s="78"/>
      <c r="I1581" s="78"/>
      <c r="J1581" s="86"/>
      <c r="K1581" s="78"/>
      <c r="L1581" s="78"/>
      <c r="M1581" s="78"/>
      <c r="N1581" s="78"/>
      <c r="O1581" s="78"/>
      <c r="P1581" s="78"/>
    </row>
    <row r="1582">
      <c r="A1582" s="82">
        <v>1.0013717421124828E-8</v>
      </c>
      <c r="B1582" s="83">
        <f t="shared" si="1"/>
        <v>0</v>
      </c>
      <c r="C1582" s="80"/>
      <c r="D1582" s="78"/>
      <c r="E1582" s="78"/>
      <c r="F1582" s="84"/>
      <c r="G1582" s="78"/>
      <c r="H1582" s="78"/>
      <c r="I1582" s="78"/>
      <c r="J1582" s="86"/>
      <c r="K1582" s="78"/>
      <c r="L1582" s="78"/>
      <c r="M1582" s="78"/>
      <c r="N1582" s="78"/>
      <c r="O1582" s="78"/>
      <c r="P1582" s="78"/>
    </row>
    <row r="1583">
      <c r="A1583" s="82">
        <v>7.510288065843621E-9</v>
      </c>
      <c r="B1583" s="83">
        <f t="shared" si="1"/>
        <v>0</v>
      </c>
      <c r="C1583" s="80"/>
      <c r="D1583" s="78"/>
      <c r="E1583" s="78"/>
      <c r="F1583" s="84"/>
      <c r="G1583" s="78"/>
      <c r="H1583" s="78"/>
      <c r="I1583" s="78"/>
      <c r="J1583" s="86"/>
      <c r="K1583" s="78"/>
      <c r="L1583" s="78"/>
      <c r="M1583" s="78"/>
      <c r="N1583" s="78"/>
      <c r="O1583" s="78"/>
      <c r="P1583" s="78"/>
    </row>
    <row r="1584">
      <c r="A1584" s="82">
        <v>1.5020576131687243E-8</v>
      </c>
      <c r="B1584" s="83">
        <f t="shared" si="1"/>
        <v>0</v>
      </c>
      <c r="C1584" s="80"/>
      <c r="D1584" s="78"/>
      <c r="E1584" s="78"/>
      <c r="F1584" s="84"/>
      <c r="G1584" s="78"/>
      <c r="H1584" s="78"/>
      <c r="I1584" s="78"/>
      <c r="J1584" s="86"/>
      <c r="K1584" s="78"/>
      <c r="L1584" s="78"/>
      <c r="M1584" s="78"/>
      <c r="N1584" s="78"/>
      <c r="O1584" s="78"/>
      <c r="P1584" s="78"/>
    </row>
    <row r="1585">
      <c r="A1585" s="82">
        <v>3.0041152263374485E-8</v>
      </c>
      <c r="B1585" s="83">
        <f t="shared" si="1"/>
        <v>0</v>
      </c>
      <c r="C1585" s="80"/>
      <c r="D1585" s="78"/>
      <c r="E1585" s="78"/>
      <c r="F1585" s="84"/>
      <c r="G1585" s="78"/>
      <c r="H1585" s="78"/>
      <c r="I1585" s="78"/>
      <c r="J1585" s="81">
        <v>2.0</v>
      </c>
      <c r="K1585" s="80">
        <v>1.0</v>
      </c>
      <c r="L1585" s="78"/>
      <c r="M1585" s="78"/>
      <c r="N1585" s="78"/>
      <c r="O1585" s="78"/>
      <c r="P1585" s="78"/>
    </row>
    <row r="1586">
      <c r="A1586" s="82">
        <v>3.0041152263374485E-8</v>
      </c>
      <c r="B1586" s="83">
        <f t="shared" si="1"/>
        <v>0</v>
      </c>
      <c r="C1586" s="80"/>
      <c r="D1586" s="78"/>
      <c r="E1586" s="78"/>
      <c r="F1586" s="84"/>
      <c r="G1586" s="78"/>
      <c r="H1586" s="78"/>
      <c r="I1586" s="78"/>
      <c r="J1586" s="86"/>
      <c r="K1586" s="78"/>
      <c r="L1586" s="78"/>
      <c r="M1586" s="78"/>
      <c r="N1586" s="78"/>
      <c r="O1586" s="78"/>
      <c r="P1586" s="78"/>
    </row>
    <row r="1587">
      <c r="A1587" s="82">
        <v>3.0041152263374485E-8</v>
      </c>
      <c r="B1587" s="83">
        <f t="shared" si="1"/>
        <v>0</v>
      </c>
      <c r="C1587" s="80"/>
      <c r="D1587" s="78"/>
      <c r="E1587" s="78"/>
      <c r="F1587" s="84"/>
      <c r="G1587" s="78"/>
      <c r="H1587" s="78"/>
      <c r="I1587" s="78"/>
      <c r="J1587" s="86"/>
      <c r="K1587" s="78"/>
      <c r="L1587" s="78"/>
      <c r="M1587" s="78"/>
      <c r="N1587" s="78"/>
      <c r="O1587" s="78"/>
      <c r="P1587" s="78"/>
    </row>
    <row r="1588">
      <c r="A1588" s="82">
        <v>3.0041152263374485E-8</v>
      </c>
      <c r="B1588" s="83">
        <f t="shared" si="1"/>
        <v>0</v>
      </c>
      <c r="C1588" s="80"/>
      <c r="D1588" s="78"/>
      <c r="E1588" s="78"/>
      <c r="F1588" s="84"/>
      <c r="G1588" s="78"/>
      <c r="H1588" s="78"/>
      <c r="I1588" s="78"/>
      <c r="J1588" s="86"/>
      <c r="K1588" s="78"/>
      <c r="L1588" s="78"/>
      <c r="M1588" s="78"/>
      <c r="N1588" s="78"/>
      <c r="O1588" s="78"/>
      <c r="P1588" s="78"/>
    </row>
    <row r="1589">
      <c r="A1589" s="82">
        <v>3.0041152263374485E-8</v>
      </c>
      <c r="B1589" s="83">
        <f t="shared" si="1"/>
        <v>0</v>
      </c>
      <c r="C1589" s="80"/>
      <c r="D1589" s="78"/>
      <c r="E1589" s="78"/>
      <c r="F1589" s="84"/>
      <c r="G1589" s="78"/>
      <c r="H1589" s="78"/>
      <c r="I1589" s="78"/>
      <c r="J1589" s="86"/>
      <c r="K1589" s="78"/>
      <c r="L1589" s="78"/>
      <c r="M1589" s="78"/>
      <c r="N1589" s="78"/>
      <c r="O1589" s="78"/>
      <c r="P1589" s="78"/>
    </row>
    <row r="1590">
      <c r="A1590" s="82">
        <v>1.5020576131687243E-8</v>
      </c>
      <c r="B1590" s="83">
        <f t="shared" si="1"/>
        <v>0</v>
      </c>
      <c r="C1590" s="80"/>
      <c r="D1590" s="78"/>
      <c r="E1590" s="78"/>
      <c r="F1590" s="84"/>
      <c r="G1590" s="78"/>
      <c r="H1590" s="78"/>
      <c r="I1590" s="78"/>
      <c r="J1590" s="86"/>
      <c r="K1590" s="78"/>
      <c r="L1590" s="78"/>
      <c r="M1590" s="78"/>
      <c r="N1590" s="78"/>
      <c r="O1590" s="78"/>
      <c r="P1590" s="78"/>
    </row>
    <row r="1591">
      <c r="A1591" s="82">
        <v>3.0041152263374485E-8</v>
      </c>
      <c r="B1591" s="83">
        <f t="shared" si="1"/>
        <v>0</v>
      </c>
      <c r="C1591" s="80"/>
      <c r="D1591" s="78"/>
      <c r="E1591" s="78"/>
      <c r="F1591" s="84"/>
      <c r="G1591" s="78"/>
      <c r="H1591" s="78"/>
      <c r="I1591" s="78"/>
      <c r="J1591" s="81">
        <v>2.0</v>
      </c>
      <c r="K1591" s="80">
        <v>1.0</v>
      </c>
      <c r="L1591" s="78"/>
      <c r="M1591" s="78"/>
      <c r="N1591" s="78"/>
      <c r="O1591" s="78"/>
      <c r="P1591" s="78"/>
    </row>
    <row r="1592">
      <c r="A1592" s="82">
        <v>3.0041152263374485E-8</v>
      </c>
      <c r="B1592" s="83">
        <f t="shared" si="1"/>
        <v>0</v>
      </c>
      <c r="C1592" s="80"/>
      <c r="D1592" s="78"/>
      <c r="E1592" s="78"/>
      <c r="F1592" s="84"/>
      <c r="G1592" s="78"/>
      <c r="H1592" s="78"/>
      <c r="I1592" s="78"/>
      <c r="J1592" s="86"/>
      <c r="K1592" s="78"/>
      <c r="L1592" s="78"/>
      <c r="M1592" s="78"/>
      <c r="N1592" s="78"/>
      <c r="O1592" s="78"/>
      <c r="P1592" s="78"/>
    </row>
    <row r="1593">
      <c r="A1593" s="82">
        <v>3.0041152263374485E-8</v>
      </c>
      <c r="B1593" s="83">
        <f t="shared" si="1"/>
        <v>0</v>
      </c>
      <c r="C1593" s="80"/>
      <c r="D1593" s="78"/>
      <c r="E1593" s="78"/>
      <c r="F1593" s="84"/>
      <c r="G1593" s="78"/>
      <c r="H1593" s="78"/>
      <c r="I1593" s="78"/>
      <c r="J1593" s="86"/>
      <c r="K1593" s="78"/>
      <c r="L1593" s="78"/>
      <c r="M1593" s="78"/>
      <c r="N1593" s="78"/>
      <c r="O1593" s="78"/>
      <c r="P1593" s="78"/>
    </row>
    <row r="1594">
      <c r="A1594" s="82">
        <v>3.0041152263374485E-8</v>
      </c>
      <c r="B1594" s="83">
        <f t="shared" si="1"/>
        <v>0</v>
      </c>
      <c r="C1594" s="80"/>
      <c r="D1594" s="78"/>
      <c r="E1594" s="78"/>
      <c r="F1594" s="84"/>
      <c r="G1594" s="78"/>
      <c r="H1594" s="78"/>
      <c r="I1594" s="78"/>
      <c r="J1594" s="86"/>
      <c r="K1594" s="78"/>
      <c r="L1594" s="78"/>
      <c r="M1594" s="78"/>
      <c r="N1594" s="78"/>
      <c r="O1594" s="78"/>
      <c r="P1594" s="78"/>
    </row>
    <row r="1595">
      <c r="A1595" s="82">
        <v>1.5020576131687243E-8</v>
      </c>
      <c r="B1595" s="83">
        <f t="shared" si="1"/>
        <v>0</v>
      </c>
      <c r="C1595" s="80"/>
      <c r="D1595" s="78"/>
      <c r="E1595" s="78"/>
      <c r="F1595" s="84"/>
      <c r="G1595" s="78"/>
      <c r="H1595" s="78"/>
      <c r="I1595" s="78"/>
      <c r="J1595" s="86"/>
      <c r="K1595" s="78"/>
      <c r="L1595" s="78"/>
      <c r="M1595" s="78"/>
      <c r="N1595" s="78"/>
      <c r="O1595" s="78"/>
      <c r="P1595" s="78"/>
    </row>
    <row r="1596">
      <c r="A1596" s="82">
        <v>3.0041152263374485E-8</v>
      </c>
      <c r="B1596" s="83">
        <f t="shared" si="1"/>
        <v>0</v>
      </c>
      <c r="C1596" s="80"/>
      <c r="D1596" s="78"/>
      <c r="E1596" s="78"/>
      <c r="F1596" s="84"/>
      <c r="G1596" s="78"/>
      <c r="H1596" s="78"/>
      <c r="I1596" s="78"/>
      <c r="J1596" s="81">
        <v>2.0</v>
      </c>
      <c r="K1596" s="80">
        <v>1.0</v>
      </c>
      <c r="L1596" s="78"/>
      <c r="M1596" s="78"/>
      <c r="N1596" s="78"/>
      <c r="O1596" s="78"/>
      <c r="P1596" s="78"/>
    </row>
    <row r="1597">
      <c r="A1597" s="82">
        <v>5.006858710562414E-9</v>
      </c>
      <c r="B1597" s="83">
        <f t="shared" si="1"/>
        <v>0</v>
      </c>
      <c r="C1597" s="80"/>
      <c r="D1597" s="78"/>
      <c r="E1597" s="78"/>
      <c r="F1597" s="84"/>
      <c r="G1597" s="78"/>
      <c r="H1597" s="78"/>
      <c r="I1597" s="78"/>
      <c r="J1597" s="86"/>
      <c r="K1597" s="78"/>
      <c r="L1597" s="78"/>
      <c r="M1597" s="78"/>
      <c r="N1597" s="78"/>
      <c r="O1597" s="78"/>
      <c r="P1597" s="78"/>
    </row>
    <row r="1598">
      <c r="A1598" s="82">
        <v>1.5020576131687242E-9</v>
      </c>
      <c r="B1598" s="83">
        <f t="shared" si="1"/>
        <v>0</v>
      </c>
      <c r="C1598" s="80"/>
      <c r="D1598" s="78"/>
      <c r="E1598" s="78"/>
      <c r="F1598" s="84"/>
      <c r="G1598" s="78"/>
      <c r="H1598" s="78"/>
      <c r="I1598" s="78"/>
      <c r="J1598" s="86"/>
      <c r="K1598" s="78"/>
      <c r="L1598" s="78"/>
      <c r="M1598" s="78"/>
      <c r="N1598" s="78"/>
      <c r="O1598" s="78"/>
      <c r="P1598" s="78"/>
    </row>
    <row r="1599">
      <c r="A1599" s="82">
        <v>7.510288065843621E-9</v>
      </c>
      <c r="B1599" s="83">
        <f t="shared" si="1"/>
        <v>0</v>
      </c>
      <c r="C1599" s="80"/>
      <c r="D1599" s="78"/>
      <c r="E1599" s="78"/>
      <c r="F1599" s="84"/>
      <c r="G1599" s="78"/>
      <c r="H1599" s="78"/>
      <c r="I1599" s="78"/>
      <c r="J1599" s="86"/>
      <c r="K1599" s="78"/>
      <c r="L1599" s="78"/>
      <c r="M1599" s="78"/>
      <c r="N1599" s="78"/>
      <c r="O1599" s="78"/>
      <c r="P1599" s="78"/>
    </row>
    <row r="1600">
      <c r="A1600" s="82">
        <v>1.0013717421124828E-8</v>
      </c>
      <c r="B1600" s="83">
        <f t="shared" si="1"/>
        <v>0</v>
      </c>
      <c r="C1600" s="80"/>
      <c r="D1600" s="78"/>
      <c r="E1600" s="78"/>
      <c r="F1600" s="84"/>
      <c r="G1600" s="78"/>
      <c r="H1600" s="78"/>
      <c r="I1600" s="78"/>
      <c r="J1600" s="86"/>
      <c r="K1600" s="78"/>
      <c r="L1600" s="78"/>
      <c r="M1600" s="78"/>
      <c r="N1600" s="78"/>
      <c r="O1600" s="78"/>
      <c r="P1600" s="78"/>
    </row>
    <row r="1601">
      <c r="A1601" s="82">
        <v>3.0041152263374485E-8</v>
      </c>
      <c r="B1601" s="83">
        <f t="shared" si="1"/>
        <v>0</v>
      </c>
      <c r="C1601" s="80"/>
      <c r="D1601" s="78"/>
      <c r="E1601" s="78"/>
      <c r="F1601" s="84"/>
      <c r="G1601" s="78"/>
      <c r="H1601" s="78"/>
      <c r="I1601" s="78"/>
      <c r="J1601" s="86"/>
      <c r="K1601" s="78"/>
      <c r="L1601" s="78"/>
      <c r="M1601" s="78"/>
      <c r="N1601" s="78"/>
      <c r="O1601" s="78"/>
      <c r="P1601" s="78"/>
    </row>
    <row r="1602">
      <c r="A1602" s="82">
        <v>3.0041152263374485E-8</v>
      </c>
      <c r="B1602" s="83">
        <f t="shared" si="1"/>
        <v>0</v>
      </c>
      <c r="C1602" s="80"/>
      <c r="D1602" s="78"/>
      <c r="E1602" s="78"/>
      <c r="F1602" s="84"/>
      <c r="G1602" s="78"/>
      <c r="H1602" s="78"/>
      <c r="I1602" s="78"/>
      <c r="J1602" s="86"/>
      <c r="K1602" s="78"/>
      <c r="L1602" s="78"/>
      <c r="M1602" s="78"/>
      <c r="N1602" s="78"/>
      <c r="O1602" s="78"/>
      <c r="P1602" s="78"/>
    </row>
    <row r="1603">
      <c r="A1603" s="82">
        <v>6.008230452674897E-9</v>
      </c>
      <c r="B1603" s="83">
        <f t="shared" si="1"/>
        <v>0</v>
      </c>
      <c r="C1603" s="80"/>
      <c r="D1603" s="78"/>
      <c r="E1603" s="78"/>
      <c r="F1603" s="84"/>
      <c r="G1603" s="78"/>
      <c r="H1603" s="78"/>
      <c r="I1603" s="78"/>
      <c r="J1603" s="86"/>
      <c r="K1603" s="78"/>
      <c r="L1603" s="78"/>
      <c r="M1603" s="78"/>
      <c r="N1603" s="78"/>
      <c r="O1603" s="78"/>
      <c r="P1603" s="78"/>
    </row>
    <row r="1604">
      <c r="A1604" s="82">
        <v>0.3004115226337449</v>
      </c>
      <c r="B1604" s="83">
        <f t="shared" si="1"/>
        <v>0</v>
      </c>
      <c r="C1604" s="80"/>
      <c r="D1604" s="78"/>
      <c r="E1604" s="78"/>
      <c r="F1604" s="84"/>
      <c r="G1604" s="78"/>
      <c r="H1604" s="78"/>
      <c r="I1604" s="78"/>
      <c r="J1604" s="86"/>
      <c r="K1604" s="78"/>
      <c r="L1604" s="78"/>
      <c r="M1604" s="78"/>
      <c r="N1604" s="78"/>
      <c r="O1604" s="78"/>
      <c r="P1604" s="78"/>
    </row>
    <row r="1605">
      <c r="A1605" s="82">
        <v>3.0041152263374485E-8</v>
      </c>
      <c r="B1605" s="83">
        <f t="shared" si="1"/>
        <v>0</v>
      </c>
      <c r="C1605" s="80"/>
      <c r="D1605" s="78"/>
      <c r="E1605" s="78"/>
      <c r="F1605" s="84"/>
      <c r="G1605" s="78"/>
      <c r="H1605" s="78"/>
      <c r="I1605" s="78"/>
      <c r="J1605" s="86"/>
      <c r="K1605" s="78"/>
      <c r="L1605" s="78"/>
      <c r="M1605" s="78"/>
      <c r="N1605" s="78"/>
      <c r="O1605" s="78"/>
      <c r="P1605" s="78"/>
    </row>
    <row r="1606">
      <c r="A1606" s="82">
        <v>0.20027434842249658</v>
      </c>
      <c r="B1606" s="83">
        <f t="shared" si="1"/>
        <v>0</v>
      </c>
      <c r="C1606" s="80"/>
      <c r="D1606" s="78"/>
      <c r="E1606" s="78"/>
      <c r="F1606" s="84"/>
      <c r="G1606" s="78"/>
      <c r="H1606" s="78"/>
      <c r="I1606" s="78"/>
      <c r="J1606" s="86"/>
      <c r="K1606" s="78"/>
      <c r="L1606" s="78"/>
      <c r="M1606" s="78"/>
      <c r="N1606" s="78"/>
      <c r="O1606" s="78"/>
      <c r="P1606" s="78"/>
    </row>
    <row r="1607">
      <c r="A1607" s="82">
        <v>0.10728982951205175</v>
      </c>
      <c r="B1607" s="83">
        <f t="shared" si="1"/>
        <v>0</v>
      </c>
      <c r="C1607" s="80"/>
      <c r="D1607" s="78"/>
      <c r="E1607" s="78"/>
      <c r="F1607" s="84"/>
      <c r="G1607" s="78"/>
      <c r="H1607" s="78"/>
      <c r="I1607" s="78"/>
      <c r="J1607" s="86"/>
      <c r="K1607" s="78"/>
      <c r="L1607" s="78"/>
      <c r="M1607" s="78"/>
      <c r="N1607" s="78"/>
      <c r="O1607" s="78"/>
      <c r="P1607" s="78"/>
    </row>
    <row r="1608">
      <c r="A1608" s="82">
        <v>0.0333790580704161</v>
      </c>
      <c r="B1608" s="83">
        <f t="shared" si="1"/>
        <v>0</v>
      </c>
      <c r="C1608" s="80"/>
      <c r="D1608" s="78"/>
      <c r="E1608" s="78"/>
      <c r="F1608" s="84"/>
      <c r="G1608" s="78"/>
      <c r="H1608" s="78"/>
      <c r="I1608" s="78"/>
      <c r="J1608" s="86"/>
      <c r="K1608" s="78"/>
      <c r="L1608" s="78"/>
      <c r="M1608" s="78"/>
      <c r="N1608" s="78"/>
      <c r="O1608" s="78"/>
      <c r="P1608" s="78"/>
    </row>
    <row r="1609">
      <c r="A1609" s="82">
        <v>1.5020576131687242E-9</v>
      </c>
      <c r="B1609" s="83">
        <f t="shared" si="1"/>
        <v>0</v>
      </c>
      <c r="C1609" s="80"/>
      <c r="D1609" s="78"/>
      <c r="E1609" s="78"/>
      <c r="F1609" s="84"/>
      <c r="G1609" s="78"/>
      <c r="H1609" s="78"/>
      <c r="I1609" s="78"/>
      <c r="J1609" s="86"/>
      <c r="K1609" s="78"/>
      <c r="L1609" s="78"/>
      <c r="M1609" s="78"/>
      <c r="N1609" s="78"/>
      <c r="O1609" s="78"/>
      <c r="P1609" s="78"/>
    </row>
    <row r="1610">
      <c r="A1610" s="82">
        <v>1.5020576131687242E-9</v>
      </c>
      <c r="B1610" s="83">
        <f t="shared" si="1"/>
        <v>0</v>
      </c>
      <c r="C1610" s="80"/>
      <c r="D1610" s="78"/>
      <c r="E1610" s="78"/>
      <c r="F1610" s="84"/>
      <c r="G1610" s="78"/>
      <c r="H1610" s="78"/>
      <c r="I1610" s="78"/>
      <c r="J1610" s="86"/>
      <c r="K1610" s="78"/>
      <c r="L1610" s="78"/>
      <c r="M1610" s="78"/>
      <c r="N1610" s="78"/>
      <c r="O1610" s="78"/>
      <c r="P1610" s="78"/>
    </row>
    <row r="1611">
      <c r="A1611" s="82">
        <v>0.09486679693740524</v>
      </c>
      <c r="B1611" s="83">
        <f t="shared" si="1"/>
        <v>0</v>
      </c>
      <c r="C1611" s="80"/>
      <c r="D1611" s="78"/>
      <c r="E1611" s="78"/>
      <c r="F1611" s="84"/>
      <c r="G1611" s="78"/>
      <c r="H1611" s="78"/>
      <c r="I1611" s="78"/>
      <c r="J1611" s="86"/>
      <c r="K1611" s="78"/>
      <c r="L1611" s="78"/>
      <c r="M1611" s="78"/>
      <c r="N1611" s="78"/>
      <c r="O1611" s="78"/>
      <c r="P1611" s="78"/>
    </row>
    <row r="1612">
      <c r="A1612" s="82">
        <v>3.0041152263374485E-8</v>
      </c>
      <c r="B1612" s="83">
        <f t="shared" si="1"/>
        <v>0</v>
      </c>
      <c r="C1612" s="80"/>
      <c r="D1612" s="78"/>
      <c r="E1612" s="78"/>
      <c r="F1612" s="84"/>
      <c r="G1612" s="78"/>
      <c r="H1612" s="78"/>
      <c r="I1612" s="78"/>
      <c r="J1612" s="86"/>
      <c r="K1612" s="78"/>
      <c r="L1612" s="78"/>
      <c r="M1612" s="78"/>
      <c r="N1612" s="78"/>
      <c r="O1612" s="78"/>
      <c r="P1612" s="78"/>
    </row>
    <row r="1613">
      <c r="A1613" s="82">
        <v>3.0041152263374485E-8</v>
      </c>
      <c r="B1613" s="83">
        <f t="shared" si="1"/>
        <v>0</v>
      </c>
      <c r="C1613" s="80"/>
      <c r="D1613" s="78"/>
      <c r="E1613" s="78"/>
      <c r="F1613" s="84"/>
      <c r="G1613" s="78"/>
      <c r="H1613" s="78"/>
      <c r="I1613" s="78"/>
      <c r="J1613" s="86"/>
      <c r="K1613" s="78"/>
      <c r="L1613" s="78"/>
      <c r="M1613" s="78"/>
      <c r="N1613" s="78"/>
      <c r="O1613" s="78"/>
      <c r="P1613" s="78"/>
    </row>
    <row r="1614">
      <c r="A1614" s="82">
        <v>3.0041152263374485E-8</v>
      </c>
      <c r="B1614" s="83">
        <f t="shared" si="1"/>
        <v>0</v>
      </c>
      <c r="C1614" s="80"/>
      <c r="D1614" s="78"/>
      <c r="E1614" s="78"/>
      <c r="F1614" s="84"/>
      <c r="G1614" s="78"/>
      <c r="H1614" s="78"/>
      <c r="I1614" s="78"/>
      <c r="J1614" s="86"/>
      <c r="K1614" s="78"/>
      <c r="L1614" s="78"/>
      <c r="M1614" s="78"/>
      <c r="N1614" s="78"/>
      <c r="O1614" s="78"/>
      <c r="P1614" s="78"/>
    </row>
    <row r="1615">
      <c r="A1615" s="82">
        <v>1.0013717421124828E-8</v>
      </c>
      <c r="B1615" s="83">
        <f t="shared" si="1"/>
        <v>0</v>
      </c>
      <c r="C1615" s="80"/>
      <c r="D1615" s="78"/>
      <c r="E1615" s="78"/>
      <c r="F1615" s="84"/>
      <c r="G1615" s="78"/>
      <c r="H1615" s="78"/>
      <c r="I1615" s="78"/>
      <c r="J1615" s="86"/>
      <c r="K1615" s="78"/>
      <c r="L1615" s="78"/>
      <c r="M1615" s="78"/>
      <c r="N1615" s="78"/>
      <c r="O1615" s="78"/>
      <c r="P1615" s="78"/>
    </row>
    <row r="1616">
      <c r="A1616" s="82">
        <v>3.0041152263374485E-8</v>
      </c>
      <c r="B1616" s="83">
        <f t="shared" si="1"/>
        <v>0</v>
      </c>
      <c r="C1616" s="80"/>
      <c r="D1616" s="78"/>
      <c r="E1616" s="78"/>
      <c r="F1616" s="84"/>
      <c r="G1616" s="78"/>
      <c r="H1616" s="78"/>
      <c r="I1616" s="78"/>
      <c r="J1616" s="86"/>
      <c r="K1616" s="78"/>
      <c r="L1616" s="78"/>
      <c r="M1616" s="78"/>
      <c r="N1616" s="78"/>
      <c r="O1616" s="78"/>
      <c r="P1616" s="78"/>
    </row>
    <row r="1617">
      <c r="A1617" s="82">
        <v>3.0041152263374485E-8</v>
      </c>
      <c r="B1617" s="83">
        <f t="shared" si="1"/>
        <v>0</v>
      </c>
      <c r="C1617" s="80"/>
      <c r="D1617" s="78"/>
      <c r="E1617" s="78"/>
      <c r="F1617" s="84"/>
      <c r="G1617" s="78"/>
      <c r="H1617" s="78"/>
      <c r="I1617" s="78"/>
      <c r="J1617" s="86"/>
      <c r="K1617" s="78"/>
      <c r="L1617" s="78"/>
      <c r="M1617" s="78"/>
      <c r="N1617" s="78"/>
      <c r="O1617" s="78"/>
      <c r="P1617" s="78"/>
    </row>
    <row r="1618">
      <c r="A1618" s="82">
        <v>3.0041152263374485E-8</v>
      </c>
      <c r="B1618" s="83">
        <f t="shared" si="1"/>
        <v>0</v>
      </c>
      <c r="C1618" s="80"/>
      <c r="D1618" s="78"/>
      <c r="E1618" s="78"/>
      <c r="F1618" s="84"/>
      <c r="G1618" s="78"/>
      <c r="H1618" s="78"/>
      <c r="I1618" s="78"/>
      <c r="J1618" s="86"/>
      <c r="K1618" s="78"/>
      <c r="L1618" s="78"/>
      <c r="M1618" s="78"/>
      <c r="N1618" s="78"/>
      <c r="O1618" s="78"/>
      <c r="P1618" s="78"/>
    </row>
    <row r="1619">
      <c r="A1619" s="82">
        <v>3.0041152263374485E-8</v>
      </c>
      <c r="B1619" s="83">
        <f t="shared" si="1"/>
        <v>0</v>
      </c>
      <c r="C1619" s="80"/>
      <c r="D1619" s="78"/>
      <c r="E1619" s="78"/>
      <c r="F1619" s="84"/>
      <c r="G1619" s="78"/>
      <c r="H1619" s="78"/>
      <c r="I1619" s="78"/>
      <c r="J1619" s="86"/>
      <c r="K1619" s="78"/>
      <c r="L1619" s="78"/>
      <c r="M1619" s="78"/>
      <c r="N1619" s="78"/>
      <c r="O1619" s="78"/>
      <c r="P1619" s="78"/>
    </row>
    <row r="1620">
      <c r="A1620" s="82">
        <v>1.5020576131687243E-8</v>
      </c>
      <c r="B1620" s="83">
        <f t="shared" si="1"/>
        <v>0</v>
      </c>
      <c r="C1620" s="80"/>
      <c r="D1620" s="78"/>
      <c r="E1620" s="78"/>
      <c r="F1620" s="84"/>
      <c r="G1620" s="78"/>
      <c r="H1620" s="78"/>
      <c r="I1620" s="78"/>
      <c r="J1620" s="86"/>
      <c r="K1620" s="78"/>
      <c r="L1620" s="78"/>
      <c r="M1620" s="78"/>
      <c r="N1620" s="78"/>
      <c r="O1620" s="78"/>
      <c r="P1620" s="78"/>
    </row>
    <row r="1621">
      <c r="A1621" s="82">
        <v>3.3379058070416095E-9</v>
      </c>
      <c r="B1621" s="83">
        <f t="shared" si="1"/>
        <v>0</v>
      </c>
      <c r="C1621" s="80"/>
      <c r="D1621" s="78"/>
      <c r="E1621" s="78"/>
      <c r="F1621" s="84"/>
      <c r="G1621" s="78"/>
      <c r="H1621" s="78"/>
      <c r="I1621" s="78"/>
      <c r="J1621" s="81">
        <v>2.0</v>
      </c>
      <c r="K1621" s="80">
        <v>1.0</v>
      </c>
      <c r="L1621" s="78"/>
      <c r="M1621" s="78"/>
      <c r="N1621" s="78"/>
      <c r="O1621" s="78"/>
      <c r="P1621" s="78"/>
    </row>
    <row r="1622">
      <c r="A1622" s="82">
        <v>7.510288065843621E-9</v>
      </c>
      <c r="B1622" s="83">
        <f t="shared" si="1"/>
        <v>0</v>
      </c>
      <c r="C1622" s="80"/>
      <c r="D1622" s="78"/>
      <c r="E1622" s="78"/>
      <c r="F1622" s="84"/>
      <c r="G1622" s="78"/>
      <c r="H1622" s="78"/>
      <c r="I1622" s="78"/>
      <c r="J1622" s="86"/>
      <c r="K1622" s="78"/>
      <c r="L1622" s="78"/>
      <c r="M1622" s="78"/>
      <c r="N1622" s="78"/>
      <c r="O1622" s="78"/>
      <c r="P1622" s="78"/>
    </row>
    <row r="1623">
      <c r="A1623" s="82">
        <v>3.0041152263374485E-8</v>
      </c>
      <c r="B1623" s="83">
        <f t="shared" si="1"/>
        <v>0</v>
      </c>
      <c r="C1623" s="80"/>
      <c r="D1623" s="78"/>
      <c r="E1623" s="78"/>
      <c r="F1623" s="84"/>
      <c r="G1623" s="78"/>
      <c r="H1623" s="78"/>
      <c r="I1623" s="78"/>
      <c r="J1623" s="86"/>
      <c r="K1623" s="78"/>
      <c r="L1623" s="78"/>
      <c r="M1623" s="78"/>
      <c r="N1623" s="78"/>
      <c r="O1623" s="78"/>
      <c r="P1623" s="78"/>
    </row>
    <row r="1624">
      <c r="A1624" s="82">
        <v>0.36049382716049383</v>
      </c>
      <c r="B1624" s="83">
        <f t="shared" si="1"/>
        <v>0</v>
      </c>
      <c r="C1624" s="80"/>
      <c r="D1624" s="78"/>
      <c r="E1624" s="78"/>
      <c r="F1624" s="84"/>
      <c r="G1624" s="78"/>
      <c r="H1624" s="78"/>
      <c r="I1624" s="78"/>
      <c r="J1624" s="86"/>
      <c r="K1624" s="78"/>
      <c r="L1624" s="78"/>
      <c r="M1624" s="78"/>
      <c r="N1624" s="78"/>
      <c r="O1624" s="78"/>
      <c r="P1624" s="78"/>
    </row>
    <row r="1625">
      <c r="A1625" s="82">
        <v>3.0041152263374485E-8</v>
      </c>
      <c r="B1625" s="83">
        <f t="shared" si="1"/>
        <v>0</v>
      </c>
      <c r="C1625" s="80"/>
      <c r="D1625" s="78"/>
      <c r="E1625" s="78"/>
      <c r="F1625" s="84"/>
      <c r="G1625" s="78"/>
      <c r="H1625" s="78"/>
      <c r="I1625" s="78"/>
      <c r="J1625" s="86"/>
      <c r="K1625" s="78"/>
      <c r="L1625" s="78"/>
      <c r="M1625" s="78"/>
      <c r="N1625" s="78"/>
      <c r="O1625" s="78"/>
      <c r="P1625" s="78"/>
    </row>
    <row r="1626">
      <c r="A1626" s="82">
        <v>0.4771241830065359</v>
      </c>
      <c r="B1626" s="83">
        <f t="shared" si="1"/>
        <v>0</v>
      </c>
      <c r="C1626" s="80"/>
      <c r="D1626" s="78"/>
      <c r="E1626" s="78"/>
      <c r="F1626" s="84"/>
      <c r="G1626" s="78"/>
      <c r="H1626" s="78"/>
      <c r="I1626" s="78"/>
      <c r="J1626" s="86"/>
      <c r="K1626" s="78"/>
      <c r="L1626" s="78"/>
      <c r="M1626" s="78"/>
      <c r="N1626" s="78"/>
      <c r="O1626" s="78"/>
      <c r="P1626" s="78"/>
    </row>
    <row r="1627">
      <c r="A1627" s="82">
        <v>3.0041152263374485E-8</v>
      </c>
      <c r="B1627" s="83">
        <f t="shared" si="1"/>
        <v>0</v>
      </c>
      <c r="C1627" s="80"/>
      <c r="D1627" s="78"/>
      <c r="E1627" s="78"/>
      <c r="F1627" s="84"/>
      <c r="G1627" s="78"/>
      <c r="H1627" s="78"/>
      <c r="I1627" s="78"/>
      <c r="J1627" s="86"/>
      <c r="K1627" s="78"/>
      <c r="L1627" s="78"/>
      <c r="M1627" s="78"/>
      <c r="N1627" s="78"/>
      <c r="O1627" s="78"/>
      <c r="P1627" s="78"/>
    </row>
    <row r="1628">
      <c r="A1628" s="82">
        <v>3.0041152263374485E-8</v>
      </c>
      <c r="B1628" s="83">
        <f t="shared" si="1"/>
        <v>0</v>
      </c>
      <c r="C1628" s="80"/>
      <c r="D1628" s="78"/>
      <c r="E1628" s="78"/>
      <c r="F1628" s="84"/>
      <c r="G1628" s="78"/>
      <c r="H1628" s="78"/>
      <c r="I1628" s="78"/>
      <c r="J1628" s="86"/>
      <c r="K1628" s="78"/>
      <c r="L1628" s="78"/>
      <c r="M1628" s="78"/>
      <c r="N1628" s="78"/>
      <c r="O1628" s="78"/>
      <c r="P1628" s="78"/>
    </row>
    <row r="1629">
      <c r="A1629" s="82">
        <v>3.0041152263374485E-8</v>
      </c>
      <c r="B1629" s="83">
        <f t="shared" si="1"/>
        <v>0</v>
      </c>
      <c r="C1629" s="80"/>
      <c r="D1629" s="78"/>
      <c r="E1629" s="78"/>
      <c r="F1629" s="84"/>
      <c r="G1629" s="78"/>
      <c r="H1629" s="78"/>
      <c r="I1629" s="78"/>
      <c r="J1629" s="86"/>
      <c r="K1629" s="78"/>
      <c r="L1629" s="78"/>
      <c r="M1629" s="78"/>
      <c r="N1629" s="78"/>
      <c r="O1629" s="78"/>
      <c r="P1629" s="78"/>
    </row>
    <row r="1630">
      <c r="A1630" s="82">
        <v>3.0041152263374485E-8</v>
      </c>
      <c r="B1630" s="83">
        <f t="shared" si="1"/>
        <v>0</v>
      </c>
      <c r="C1630" s="80"/>
      <c r="D1630" s="78"/>
      <c r="E1630" s="78"/>
      <c r="F1630" s="84"/>
      <c r="G1630" s="78"/>
      <c r="H1630" s="78"/>
      <c r="I1630" s="78"/>
      <c r="J1630" s="86"/>
      <c r="K1630" s="78"/>
      <c r="L1630" s="78"/>
      <c r="M1630" s="78"/>
      <c r="N1630" s="78"/>
      <c r="O1630" s="78"/>
      <c r="P1630" s="78"/>
    </row>
    <row r="1631">
      <c r="A1631" s="82">
        <v>3.0041152263374485E-8</v>
      </c>
      <c r="B1631" s="83">
        <f t="shared" si="1"/>
        <v>0</v>
      </c>
      <c r="C1631" s="80"/>
      <c r="D1631" s="78"/>
      <c r="E1631" s="78"/>
      <c r="F1631" s="84"/>
      <c r="G1631" s="78"/>
      <c r="H1631" s="78"/>
      <c r="I1631" s="78"/>
      <c r="J1631" s="86"/>
      <c r="K1631" s="78"/>
      <c r="L1631" s="78"/>
      <c r="M1631" s="78"/>
      <c r="N1631" s="78"/>
      <c r="O1631" s="78"/>
      <c r="P1631" s="78"/>
    </row>
    <row r="1632">
      <c r="A1632" s="82">
        <v>0.03337905840420667</v>
      </c>
      <c r="B1632" s="83">
        <f t="shared" si="1"/>
        <v>0</v>
      </c>
      <c r="C1632" s="80"/>
      <c r="D1632" s="78"/>
      <c r="E1632" s="78"/>
      <c r="F1632" s="84"/>
      <c r="G1632" s="78"/>
      <c r="H1632" s="78"/>
      <c r="I1632" s="78"/>
      <c r="J1632" s="86"/>
      <c r="K1632" s="78"/>
      <c r="L1632" s="78"/>
      <c r="M1632" s="78"/>
      <c r="N1632" s="78"/>
      <c r="O1632" s="78"/>
      <c r="P1632" s="78"/>
    </row>
    <row r="1633">
      <c r="A1633" s="82">
        <v>0.3239732106834503</v>
      </c>
      <c r="B1633" s="83">
        <f t="shared" si="1"/>
        <v>0</v>
      </c>
      <c r="C1633" s="80"/>
      <c r="D1633" s="78"/>
      <c r="E1633" s="78"/>
      <c r="F1633" s="84"/>
      <c r="G1633" s="78"/>
      <c r="H1633" s="78"/>
      <c r="I1633" s="78"/>
      <c r="J1633" s="86"/>
      <c r="K1633" s="78"/>
      <c r="L1633" s="78"/>
      <c r="M1633" s="78"/>
      <c r="N1633" s="78"/>
      <c r="O1633" s="78"/>
      <c r="P1633" s="78"/>
    </row>
    <row r="1634">
      <c r="A1634" s="82">
        <v>0.10013717421124829</v>
      </c>
      <c r="B1634" s="83">
        <f t="shared" si="1"/>
        <v>0</v>
      </c>
      <c r="C1634" s="80"/>
      <c r="D1634" s="78"/>
      <c r="E1634" s="78"/>
      <c r="F1634" s="84"/>
      <c r="G1634" s="78"/>
      <c r="H1634" s="78"/>
      <c r="I1634" s="78"/>
      <c r="J1634" s="86"/>
      <c r="K1634" s="78"/>
      <c r="L1634" s="78"/>
      <c r="M1634" s="78"/>
      <c r="N1634" s="78"/>
      <c r="O1634" s="78"/>
      <c r="P1634" s="78"/>
    </row>
    <row r="1635">
      <c r="A1635" s="82">
        <v>0.9012345679012346</v>
      </c>
      <c r="B1635" s="83">
        <f t="shared" si="1"/>
        <v>1</v>
      </c>
      <c r="C1635" s="80"/>
      <c r="D1635" s="78"/>
      <c r="E1635" s="78"/>
      <c r="F1635" s="84"/>
      <c r="G1635" s="78"/>
      <c r="H1635" s="78"/>
      <c r="I1635" s="78"/>
      <c r="J1635" s="86"/>
      <c r="K1635" s="78"/>
      <c r="L1635" s="78"/>
      <c r="M1635" s="78"/>
      <c r="N1635" s="78"/>
      <c r="O1635" s="78"/>
      <c r="P1635" s="78"/>
    </row>
    <row r="1636">
      <c r="A1636" s="82">
        <v>0.31664998331665</v>
      </c>
      <c r="B1636" s="83">
        <f t="shared" si="1"/>
        <v>0</v>
      </c>
      <c r="C1636" s="80"/>
      <c r="D1636" s="78"/>
      <c r="E1636" s="78"/>
      <c r="F1636" s="84"/>
      <c r="G1636" s="78"/>
      <c r="H1636" s="78"/>
      <c r="I1636" s="78"/>
      <c r="J1636" s="81">
        <v>2.0</v>
      </c>
      <c r="K1636" s="80">
        <v>1.0</v>
      </c>
      <c r="L1636" s="78"/>
      <c r="M1636" s="78"/>
      <c r="N1636" s="78"/>
      <c r="O1636" s="78"/>
      <c r="P1636" s="78"/>
    </row>
    <row r="1637">
      <c r="A1637" s="82">
        <v>3.0041152263374485E-8</v>
      </c>
      <c r="B1637" s="83">
        <f t="shared" si="1"/>
        <v>0</v>
      </c>
      <c r="C1637" s="80"/>
      <c r="D1637" s="78"/>
      <c r="E1637" s="78"/>
      <c r="F1637" s="84"/>
      <c r="G1637" s="78"/>
      <c r="H1637" s="78"/>
      <c r="I1637" s="78"/>
      <c r="J1637" s="86"/>
      <c r="K1637" s="78"/>
      <c r="L1637" s="78"/>
      <c r="M1637" s="78"/>
      <c r="N1637" s="78"/>
      <c r="O1637" s="78"/>
      <c r="P1637" s="78"/>
    </row>
    <row r="1638">
      <c r="A1638" s="82">
        <v>3.0041152263374485E-8</v>
      </c>
      <c r="B1638" s="83">
        <f t="shared" si="1"/>
        <v>0</v>
      </c>
      <c r="C1638" s="80"/>
      <c r="D1638" s="78"/>
      <c r="E1638" s="78"/>
      <c r="F1638" s="84"/>
      <c r="G1638" s="78"/>
      <c r="H1638" s="78"/>
      <c r="I1638" s="78"/>
      <c r="J1638" s="86"/>
      <c r="K1638" s="78"/>
      <c r="L1638" s="78"/>
      <c r="M1638" s="78"/>
      <c r="N1638" s="78"/>
      <c r="O1638" s="78"/>
      <c r="P1638" s="78"/>
    </row>
    <row r="1639">
      <c r="A1639" s="82">
        <v>3.0041152263374485E-8</v>
      </c>
      <c r="B1639" s="83">
        <f t="shared" si="1"/>
        <v>0</v>
      </c>
      <c r="C1639" s="80"/>
      <c r="D1639" s="78"/>
      <c r="E1639" s="78"/>
      <c r="F1639" s="84"/>
      <c r="G1639" s="78"/>
      <c r="H1639" s="78"/>
      <c r="I1639" s="78"/>
      <c r="J1639" s="86"/>
      <c r="K1639" s="78"/>
      <c r="L1639" s="78"/>
      <c r="M1639" s="78"/>
      <c r="N1639" s="78"/>
      <c r="O1639" s="78"/>
      <c r="P1639" s="78"/>
    </row>
    <row r="1640">
      <c r="A1640" s="82">
        <v>3.0041152263374485E-8</v>
      </c>
      <c r="B1640" s="83">
        <f t="shared" si="1"/>
        <v>0</v>
      </c>
      <c r="C1640" s="80"/>
      <c r="D1640" s="78"/>
      <c r="E1640" s="78"/>
      <c r="F1640" s="84"/>
      <c r="G1640" s="78"/>
      <c r="H1640" s="78"/>
      <c r="I1640" s="78"/>
      <c r="J1640" s="86"/>
      <c r="K1640" s="78"/>
      <c r="L1640" s="78"/>
      <c r="M1640" s="78"/>
      <c r="N1640" s="78"/>
      <c r="O1640" s="78"/>
      <c r="P1640" s="78"/>
    </row>
    <row r="1641">
      <c r="A1641" s="82">
        <v>3.0041152263374485E-8</v>
      </c>
      <c r="B1641" s="83">
        <f t="shared" si="1"/>
        <v>0</v>
      </c>
      <c r="C1641" s="80"/>
      <c r="D1641" s="78"/>
      <c r="E1641" s="78"/>
      <c r="F1641" s="84"/>
      <c r="G1641" s="78"/>
      <c r="H1641" s="78"/>
      <c r="I1641" s="78"/>
      <c r="J1641" s="86"/>
      <c r="K1641" s="78"/>
      <c r="L1641" s="78"/>
      <c r="M1641" s="78"/>
      <c r="N1641" s="78"/>
      <c r="O1641" s="78"/>
      <c r="P1641" s="78"/>
    </row>
    <row r="1642">
      <c r="A1642" s="82">
        <v>3.0041152263374485E-8</v>
      </c>
      <c r="B1642" s="83">
        <f t="shared" si="1"/>
        <v>0</v>
      </c>
      <c r="C1642" s="80"/>
      <c r="D1642" s="78"/>
      <c r="E1642" s="78"/>
      <c r="F1642" s="84"/>
      <c r="G1642" s="78"/>
      <c r="H1642" s="78"/>
      <c r="I1642" s="78"/>
      <c r="J1642" s="86"/>
      <c r="K1642" s="78"/>
      <c r="L1642" s="78"/>
      <c r="M1642" s="78"/>
      <c r="N1642" s="78"/>
      <c r="O1642" s="78"/>
      <c r="P1642" s="78"/>
    </row>
    <row r="1643">
      <c r="A1643" s="82">
        <v>0.050068587105624146</v>
      </c>
      <c r="B1643" s="83">
        <f t="shared" si="1"/>
        <v>0</v>
      </c>
      <c r="C1643" s="80"/>
      <c r="D1643" s="78"/>
      <c r="E1643" s="78"/>
      <c r="F1643" s="84"/>
      <c r="G1643" s="78"/>
      <c r="H1643" s="78"/>
      <c r="I1643" s="78"/>
      <c r="J1643" s="86"/>
      <c r="K1643" s="78"/>
      <c r="L1643" s="78"/>
      <c r="M1643" s="78"/>
      <c r="N1643" s="78"/>
      <c r="O1643" s="78"/>
      <c r="P1643" s="78"/>
    </row>
    <row r="1644">
      <c r="A1644" s="82">
        <v>3.0041152263374485E-8</v>
      </c>
      <c r="B1644" s="83">
        <f t="shared" si="1"/>
        <v>0</v>
      </c>
      <c r="C1644" s="80"/>
      <c r="D1644" s="78"/>
      <c r="E1644" s="78"/>
      <c r="F1644" s="84"/>
      <c r="G1644" s="78"/>
      <c r="H1644" s="78"/>
      <c r="I1644" s="78"/>
      <c r="J1644" s="86"/>
      <c r="K1644" s="78"/>
      <c r="L1644" s="78"/>
      <c r="M1644" s="78"/>
      <c r="N1644" s="78"/>
      <c r="O1644" s="78"/>
      <c r="P1644" s="78"/>
    </row>
    <row r="1645">
      <c r="A1645" s="82">
        <v>3.0041152263374485E-8</v>
      </c>
      <c r="B1645" s="83">
        <f t="shared" si="1"/>
        <v>0</v>
      </c>
      <c r="C1645" s="80"/>
      <c r="D1645" s="78"/>
      <c r="E1645" s="78"/>
      <c r="F1645" s="84"/>
      <c r="G1645" s="78"/>
      <c r="H1645" s="78"/>
      <c r="I1645" s="78"/>
      <c r="J1645" s="86"/>
      <c r="K1645" s="78"/>
      <c r="L1645" s="78"/>
      <c r="M1645" s="78"/>
      <c r="N1645" s="78"/>
      <c r="O1645" s="78"/>
      <c r="P1645" s="78"/>
    </row>
    <row r="1646">
      <c r="A1646" s="82">
        <v>1.5020576131687243E-8</v>
      </c>
      <c r="B1646" s="83">
        <f t="shared" si="1"/>
        <v>0</v>
      </c>
      <c r="C1646" s="80"/>
      <c r="D1646" s="78"/>
      <c r="E1646" s="78"/>
      <c r="F1646" s="84"/>
      <c r="G1646" s="78"/>
      <c r="H1646" s="78"/>
      <c r="I1646" s="78"/>
      <c r="J1646" s="86"/>
      <c r="K1646" s="78"/>
      <c r="L1646" s="78"/>
      <c r="M1646" s="78"/>
      <c r="N1646" s="78"/>
      <c r="O1646" s="78"/>
      <c r="P1646" s="78"/>
    </row>
    <row r="1647">
      <c r="A1647" s="82">
        <v>1.5020576131687243E-8</v>
      </c>
      <c r="B1647" s="83">
        <f t="shared" si="1"/>
        <v>0</v>
      </c>
      <c r="C1647" s="80"/>
      <c r="D1647" s="78"/>
      <c r="E1647" s="78"/>
      <c r="F1647" s="84"/>
      <c r="G1647" s="78"/>
      <c r="H1647" s="78"/>
      <c r="I1647" s="78"/>
      <c r="J1647" s="81">
        <v>2.0</v>
      </c>
      <c r="K1647" s="80">
        <v>1.0</v>
      </c>
      <c r="L1647" s="78"/>
      <c r="M1647" s="78"/>
      <c r="N1647" s="78"/>
      <c r="O1647" s="78"/>
      <c r="P1647" s="78"/>
    </row>
    <row r="1648">
      <c r="A1648" s="82">
        <v>3.0041152263374485E-8</v>
      </c>
      <c r="B1648" s="83">
        <f t="shared" si="1"/>
        <v>0</v>
      </c>
      <c r="C1648" s="80"/>
      <c r="D1648" s="78"/>
      <c r="E1648" s="78"/>
      <c r="F1648" s="84"/>
      <c r="G1648" s="78"/>
      <c r="H1648" s="78"/>
      <c r="I1648" s="78"/>
      <c r="J1648" s="81">
        <v>2.0</v>
      </c>
      <c r="K1648" s="80">
        <v>1.0</v>
      </c>
      <c r="L1648" s="78"/>
      <c r="M1648" s="78"/>
      <c r="N1648" s="78"/>
      <c r="O1648" s="78"/>
      <c r="P1648" s="78"/>
    </row>
    <row r="1649">
      <c r="A1649" s="82">
        <v>0.060082304526748974</v>
      </c>
      <c r="B1649" s="83">
        <f t="shared" si="1"/>
        <v>0</v>
      </c>
      <c r="C1649" s="80"/>
      <c r="D1649" s="78"/>
      <c r="E1649" s="78"/>
      <c r="F1649" s="84"/>
      <c r="G1649" s="78"/>
      <c r="H1649" s="78"/>
      <c r="I1649" s="78"/>
      <c r="J1649" s="86"/>
      <c r="K1649" s="78"/>
      <c r="L1649" s="78"/>
      <c r="M1649" s="78"/>
      <c r="N1649" s="78"/>
      <c r="O1649" s="78"/>
      <c r="P1649" s="78"/>
    </row>
    <row r="1650">
      <c r="A1650" s="82">
        <v>3.0041152263374485E-8</v>
      </c>
      <c r="B1650" s="83">
        <f t="shared" si="1"/>
        <v>0</v>
      </c>
      <c r="C1650" s="80"/>
      <c r="D1650" s="78"/>
      <c r="E1650" s="78"/>
      <c r="F1650" s="84"/>
      <c r="G1650" s="78"/>
      <c r="H1650" s="78"/>
      <c r="I1650" s="78"/>
      <c r="J1650" s="86"/>
      <c r="K1650" s="78"/>
      <c r="L1650" s="78"/>
      <c r="M1650" s="78"/>
      <c r="N1650" s="78"/>
      <c r="O1650" s="78"/>
      <c r="P1650" s="78"/>
    </row>
    <row r="1651">
      <c r="A1651" s="82">
        <v>3.0041152263374485E-8</v>
      </c>
      <c r="B1651" s="83">
        <f t="shared" si="1"/>
        <v>0</v>
      </c>
      <c r="C1651" s="80"/>
      <c r="D1651" s="78"/>
      <c r="E1651" s="78"/>
      <c r="F1651" s="84"/>
      <c r="G1651" s="78"/>
      <c r="H1651" s="78"/>
      <c r="I1651" s="78"/>
      <c r="J1651" s="86"/>
      <c r="K1651" s="78"/>
      <c r="L1651" s="78"/>
      <c r="M1651" s="78"/>
      <c r="N1651" s="78"/>
      <c r="O1651" s="78"/>
      <c r="P1651" s="78"/>
    </row>
    <row r="1652">
      <c r="A1652" s="82">
        <v>3.0041152263374485E-8</v>
      </c>
      <c r="B1652" s="83">
        <f t="shared" si="1"/>
        <v>0</v>
      </c>
      <c r="C1652" s="80"/>
      <c r="D1652" s="78"/>
      <c r="E1652" s="78"/>
      <c r="F1652" s="84"/>
      <c r="G1652" s="78"/>
      <c r="H1652" s="78"/>
      <c r="I1652" s="78"/>
      <c r="J1652" s="86"/>
      <c r="K1652" s="78"/>
      <c r="L1652" s="78"/>
      <c r="M1652" s="78"/>
      <c r="N1652" s="78"/>
      <c r="O1652" s="78"/>
      <c r="P1652" s="78"/>
    </row>
    <row r="1653">
      <c r="A1653" s="82">
        <v>1.5020576131687243E-8</v>
      </c>
      <c r="B1653" s="83">
        <f t="shared" si="1"/>
        <v>0</v>
      </c>
      <c r="C1653" s="80"/>
      <c r="D1653" s="78"/>
      <c r="E1653" s="78"/>
      <c r="F1653" s="84"/>
      <c r="G1653" s="78"/>
      <c r="H1653" s="78"/>
      <c r="I1653" s="78"/>
      <c r="J1653" s="86"/>
      <c r="K1653" s="78"/>
      <c r="L1653" s="78"/>
      <c r="M1653" s="78"/>
      <c r="N1653" s="78"/>
      <c r="O1653" s="78"/>
      <c r="P1653" s="78"/>
    </row>
    <row r="1654">
      <c r="A1654" s="82">
        <v>3.0041152263374485E-8</v>
      </c>
      <c r="B1654" s="83">
        <f t="shared" si="1"/>
        <v>0</v>
      </c>
      <c r="C1654" s="80"/>
      <c r="D1654" s="78"/>
      <c r="E1654" s="78"/>
      <c r="F1654" s="84"/>
      <c r="G1654" s="78"/>
      <c r="H1654" s="78"/>
      <c r="I1654" s="78"/>
      <c r="J1654" s="81">
        <v>2.0</v>
      </c>
      <c r="K1654" s="80">
        <v>1.0</v>
      </c>
      <c r="L1654" s="78"/>
      <c r="M1654" s="78"/>
      <c r="N1654" s="78"/>
      <c r="O1654" s="78"/>
      <c r="P1654" s="78"/>
    </row>
    <row r="1655">
      <c r="A1655" s="82">
        <v>3.0041152263374485E-8</v>
      </c>
      <c r="B1655" s="83">
        <f t="shared" si="1"/>
        <v>0</v>
      </c>
      <c r="C1655" s="80"/>
      <c r="D1655" s="78"/>
      <c r="E1655" s="78"/>
      <c r="F1655" s="84"/>
      <c r="G1655" s="78"/>
      <c r="H1655" s="78"/>
      <c r="I1655" s="78"/>
      <c r="J1655" s="86"/>
      <c r="K1655" s="78"/>
      <c r="L1655" s="78"/>
      <c r="M1655" s="78"/>
      <c r="N1655" s="78"/>
      <c r="O1655" s="78"/>
      <c r="P1655" s="78"/>
    </row>
    <row r="1656">
      <c r="A1656" s="82">
        <v>0.3755144032921811</v>
      </c>
      <c r="B1656" s="83">
        <f t="shared" si="1"/>
        <v>0</v>
      </c>
      <c r="C1656" s="80"/>
      <c r="D1656" s="78"/>
      <c r="E1656" s="78"/>
      <c r="F1656" s="84"/>
      <c r="G1656" s="78"/>
      <c r="H1656" s="78"/>
      <c r="I1656" s="78"/>
      <c r="J1656" s="86"/>
      <c r="K1656" s="78"/>
      <c r="L1656" s="78"/>
      <c r="M1656" s="78"/>
      <c r="N1656" s="78"/>
      <c r="O1656" s="78"/>
      <c r="P1656" s="78"/>
    </row>
    <row r="1657">
      <c r="A1657" s="82">
        <v>3.0041152263374485E-8</v>
      </c>
      <c r="B1657" s="83">
        <f t="shared" si="1"/>
        <v>0</v>
      </c>
      <c r="C1657" s="80"/>
      <c r="D1657" s="78"/>
      <c r="E1657" s="78"/>
      <c r="F1657" s="84"/>
      <c r="G1657" s="78"/>
      <c r="H1657" s="78"/>
      <c r="I1657" s="78"/>
      <c r="J1657" s="86"/>
      <c r="K1657" s="78"/>
      <c r="L1657" s="78"/>
      <c r="M1657" s="78"/>
      <c r="N1657" s="78"/>
      <c r="O1657" s="78"/>
      <c r="P1657" s="78"/>
    </row>
    <row r="1658">
      <c r="A1658" s="82">
        <v>3.0041152263374485E-8</v>
      </c>
      <c r="B1658" s="83">
        <f t="shared" si="1"/>
        <v>0</v>
      </c>
      <c r="C1658" s="80"/>
      <c r="D1658" s="78"/>
      <c r="E1658" s="78"/>
      <c r="F1658" s="84"/>
      <c r="G1658" s="78"/>
      <c r="H1658" s="78"/>
      <c r="I1658" s="78"/>
      <c r="J1658" s="86"/>
      <c r="K1658" s="78"/>
      <c r="L1658" s="78"/>
      <c r="M1658" s="78"/>
      <c r="N1658" s="78"/>
      <c r="O1658" s="78"/>
      <c r="P1658" s="78"/>
    </row>
    <row r="1659">
      <c r="A1659" s="82">
        <v>0.3004115226337449</v>
      </c>
      <c r="B1659" s="83">
        <f t="shared" si="1"/>
        <v>0</v>
      </c>
      <c r="C1659" s="80"/>
      <c r="D1659" s="78"/>
      <c r="E1659" s="78"/>
      <c r="F1659" s="84"/>
      <c r="G1659" s="78"/>
      <c r="H1659" s="78"/>
      <c r="I1659" s="78"/>
      <c r="J1659" s="86"/>
      <c r="K1659" s="78"/>
      <c r="L1659" s="78"/>
      <c r="M1659" s="78"/>
      <c r="N1659" s="78"/>
      <c r="O1659" s="78"/>
      <c r="P1659" s="78"/>
    </row>
    <row r="1660">
      <c r="A1660" s="82">
        <v>1.2016460905349795</v>
      </c>
      <c r="B1660" s="83">
        <f t="shared" si="1"/>
        <v>1</v>
      </c>
      <c r="C1660" s="80"/>
      <c r="D1660" s="78"/>
      <c r="E1660" s="78"/>
      <c r="F1660" s="84"/>
      <c r="G1660" s="78"/>
      <c r="H1660" s="78"/>
      <c r="I1660" s="78"/>
      <c r="J1660" s="86"/>
      <c r="K1660" s="78"/>
      <c r="L1660" s="78"/>
      <c r="M1660" s="78"/>
      <c r="N1660" s="78"/>
      <c r="O1660" s="78"/>
      <c r="P1660" s="78"/>
    </row>
    <row r="1661">
      <c r="A1661" s="82">
        <v>1.5020576131687243E-8</v>
      </c>
      <c r="B1661" s="83">
        <f t="shared" si="1"/>
        <v>0</v>
      </c>
      <c r="C1661" s="80"/>
      <c r="D1661" s="78"/>
      <c r="E1661" s="78"/>
      <c r="F1661" s="84"/>
      <c r="G1661" s="78"/>
      <c r="H1661" s="78"/>
      <c r="I1661" s="78"/>
      <c r="J1661" s="86"/>
      <c r="K1661" s="78"/>
      <c r="L1661" s="78"/>
      <c r="M1661" s="78"/>
      <c r="N1661" s="78"/>
      <c r="O1661" s="78"/>
      <c r="P1661" s="78"/>
    </row>
    <row r="1662">
      <c r="A1662" s="82">
        <v>3.0041152263374485E-8</v>
      </c>
      <c r="B1662" s="83">
        <f t="shared" si="1"/>
        <v>0</v>
      </c>
      <c r="C1662" s="80"/>
      <c r="D1662" s="78"/>
      <c r="E1662" s="78"/>
      <c r="F1662" s="84"/>
      <c r="G1662" s="78"/>
      <c r="H1662" s="78"/>
      <c r="I1662" s="78"/>
      <c r="J1662" s="81">
        <v>2.0</v>
      </c>
      <c r="K1662" s="80">
        <v>1.0</v>
      </c>
      <c r="L1662" s="78"/>
      <c r="M1662" s="78"/>
      <c r="N1662" s="78"/>
      <c r="O1662" s="78"/>
      <c r="P1662" s="78"/>
    </row>
    <row r="1663">
      <c r="A1663" s="82">
        <v>0.7510288065843622</v>
      </c>
      <c r="B1663" s="83">
        <f t="shared" si="1"/>
        <v>0</v>
      </c>
      <c r="C1663" s="80"/>
      <c r="D1663" s="78"/>
      <c r="E1663" s="78"/>
      <c r="F1663" s="84"/>
      <c r="G1663" s="78"/>
      <c r="H1663" s="78"/>
      <c r="I1663" s="78"/>
      <c r="J1663" s="86"/>
      <c r="K1663" s="78"/>
      <c r="L1663" s="78"/>
      <c r="M1663" s="78"/>
      <c r="N1663" s="78"/>
      <c r="O1663" s="78"/>
      <c r="P1663" s="78"/>
    </row>
    <row r="1664">
      <c r="A1664" s="82">
        <v>0.3004115226337449</v>
      </c>
      <c r="B1664" s="83">
        <f t="shared" si="1"/>
        <v>0</v>
      </c>
      <c r="C1664" s="80"/>
      <c r="D1664" s="78"/>
      <c r="E1664" s="78"/>
      <c r="F1664" s="84"/>
      <c r="G1664" s="78"/>
      <c r="H1664" s="78"/>
      <c r="I1664" s="78"/>
      <c r="J1664" s="81">
        <v>2.0</v>
      </c>
      <c r="K1664" s="80">
        <v>1.0</v>
      </c>
      <c r="L1664" s="78"/>
      <c r="M1664" s="78"/>
      <c r="N1664" s="78"/>
      <c r="O1664" s="78"/>
      <c r="P1664" s="78"/>
    </row>
    <row r="1665">
      <c r="A1665" s="82">
        <v>0.3004115226337449</v>
      </c>
      <c r="B1665" s="83">
        <f t="shared" si="1"/>
        <v>0</v>
      </c>
      <c r="C1665" s="80"/>
      <c r="D1665" s="78"/>
      <c r="E1665" s="78"/>
      <c r="F1665" s="84"/>
      <c r="G1665" s="78"/>
      <c r="H1665" s="78"/>
      <c r="I1665" s="78"/>
      <c r="J1665" s="81">
        <v>2.0</v>
      </c>
      <c r="K1665" s="80">
        <v>1.0</v>
      </c>
      <c r="L1665" s="78"/>
      <c r="M1665" s="78"/>
      <c r="N1665" s="78"/>
      <c r="O1665" s="78"/>
      <c r="P1665" s="78"/>
    </row>
    <row r="1666">
      <c r="A1666" s="82">
        <v>3.0041152263374485E-8</v>
      </c>
      <c r="B1666" s="83">
        <f t="shared" si="1"/>
        <v>0</v>
      </c>
      <c r="C1666" s="80"/>
      <c r="D1666" s="78"/>
      <c r="E1666" s="78"/>
      <c r="F1666" s="84"/>
      <c r="G1666" s="78"/>
      <c r="H1666" s="78"/>
      <c r="I1666" s="78"/>
      <c r="J1666" s="86"/>
      <c r="K1666" s="78"/>
      <c r="L1666" s="78"/>
      <c r="M1666" s="78"/>
      <c r="N1666" s="78"/>
      <c r="O1666" s="78"/>
      <c r="P1666" s="78"/>
    </row>
    <row r="1667">
      <c r="A1667" s="82">
        <v>3.0041152263374485E-8</v>
      </c>
      <c r="B1667" s="83">
        <f t="shared" si="1"/>
        <v>0</v>
      </c>
      <c r="C1667" s="80"/>
      <c r="D1667" s="78"/>
      <c r="E1667" s="78"/>
      <c r="F1667" s="84"/>
      <c r="G1667" s="78"/>
      <c r="H1667" s="78"/>
      <c r="I1667" s="78"/>
      <c r="J1667" s="86"/>
      <c r="K1667" s="78"/>
      <c r="L1667" s="78"/>
      <c r="M1667" s="78"/>
      <c r="N1667" s="78"/>
      <c r="O1667" s="78"/>
      <c r="P1667" s="78"/>
    </row>
    <row r="1668">
      <c r="A1668" s="82">
        <v>1.0013717421124828E-8</v>
      </c>
      <c r="B1668" s="83">
        <f t="shared" si="1"/>
        <v>0</v>
      </c>
      <c r="C1668" s="80"/>
      <c r="D1668" s="78"/>
      <c r="E1668" s="78"/>
      <c r="F1668" s="84"/>
      <c r="G1668" s="78"/>
      <c r="H1668" s="78"/>
      <c r="I1668" s="78"/>
      <c r="J1668" s="86"/>
      <c r="K1668" s="78"/>
      <c r="L1668" s="78"/>
      <c r="M1668" s="78"/>
      <c r="N1668" s="78"/>
      <c r="O1668" s="78"/>
      <c r="P1668" s="78"/>
    </row>
    <row r="1669">
      <c r="A1669" s="82">
        <v>3.0041152263374485E-8</v>
      </c>
      <c r="B1669" s="83">
        <f t="shared" si="1"/>
        <v>0</v>
      </c>
      <c r="C1669" s="80"/>
      <c r="D1669" s="78"/>
      <c r="E1669" s="78"/>
      <c r="F1669" s="84"/>
      <c r="G1669" s="78"/>
      <c r="H1669" s="78"/>
      <c r="I1669" s="78"/>
      <c r="J1669" s="86"/>
      <c r="K1669" s="78"/>
      <c r="L1669" s="78"/>
      <c r="M1669" s="78"/>
      <c r="N1669" s="78"/>
      <c r="O1669" s="78"/>
      <c r="P1669" s="78"/>
    </row>
    <row r="1670">
      <c r="A1670" s="82">
        <v>3.0041152263374485E-8</v>
      </c>
      <c r="B1670" s="83">
        <f t="shared" si="1"/>
        <v>0</v>
      </c>
      <c r="C1670" s="80"/>
      <c r="D1670" s="78"/>
      <c r="E1670" s="78"/>
      <c r="F1670" s="84"/>
      <c r="G1670" s="78"/>
      <c r="H1670" s="78"/>
      <c r="I1670" s="78"/>
      <c r="J1670" s="86"/>
      <c r="K1670" s="78"/>
      <c r="L1670" s="78"/>
      <c r="M1670" s="78"/>
      <c r="N1670" s="78"/>
      <c r="O1670" s="78"/>
      <c r="P1670" s="78"/>
    </row>
    <row r="1671">
      <c r="A1671" s="82">
        <v>3.0041152263374485E-8</v>
      </c>
      <c r="B1671" s="83">
        <f t="shared" si="1"/>
        <v>0</v>
      </c>
      <c r="C1671" s="80"/>
      <c r="D1671" s="78"/>
      <c r="E1671" s="78"/>
      <c r="F1671" s="84"/>
      <c r="G1671" s="78"/>
      <c r="H1671" s="78"/>
      <c r="I1671" s="78"/>
      <c r="J1671" s="86"/>
      <c r="K1671" s="78"/>
      <c r="L1671" s="78"/>
      <c r="M1671" s="78"/>
      <c r="N1671" s="78"/>
      <c r="O1671" s="78"/>
      <c r="P1671" s="78"/>
    </row>
    <row r="1672">
      <c r="A1672" s="82">
        <v>1.0013717421124828E-8</v>
      </c>
      <c r="B1672" s="83">
        <f t="shared" si="1"/>
        <v>0</v>
      </c>
      <c r="C1672" s="80"/>
      <c r="D1672" s="78"/>
      <c r="E1672" s="78"/>
      <c r="F1672" s="84"/>
      <c r="G1672" s="78"/>
      <c r="H1672" s="78"/>
      <c r="I1672" s="78"/>
      <c r="J1672" s="86"/>
      <c r="K1672" s="78"/>
      <c r="L1672" s="78"/>
      <c r="M1672" s="78"/>
      <c r="N1672" s="78"/>
      <c r="O1672" s="78"/>
      <c r="P1672" s="78"/>
    </row>
    <row r="1673">
      <c r="A1673" s="82">
        <v>3.0041152263374485E-8</v>
      </c>
      <c r="B1673" s="83">
        <f t="shared" si="1"/>
        <v>0</v>
      </c>
      <c r="C1673" s="80"/>
      <c r="D1673" s="78"/>
      <c r="E1673" s="78"/>
      <c r="F1673" s="84"/>
      <c r="G1673" s="78"/>
      <c r="H1673" s="78"/>
      <c r="I1673" s="78"/>
      <c r="J1673" s="86"/>
      <c r="K1673" s="78"/>
      <c r="L1673" s="78"/>
      <c r="M1673" s="78"/>
      <c r="N1673" s="78"/>
      <c r="O1673" s="78"/>
      <c r="P1673" s="78"/>
    </row>
    <row r="1674">
      <c r="A1674" s="82">
        <v>4.2915931804820695E-9</v>
      </c>
      <c r="B1674" s="83">
        <f t="shared" si="1"/>
        <v>0</v>
      </c>
      <c r="C1674" s="80"/>
      <c r="D1674" s="78"/>
      <c r="E1674" s="78"/>
      <c r="F1674" s="84"/>
      <c r="G1674" s="78"/>
      <c r="H1674" s="78"/>
      <c r="I1674" s="78"/>
      <c r="J1674" s="86"/>
      <c r="K1674" s="78"/>
      <c r="L1674" s="78"/>
      <c r="M1674" s="78"/>
      <c r="N1674" s="78"/>
      <c r="O1674" s="78"/>
      <c r="P1674" s="78"/>
    </row>
    <row r="1675">
      <c r="A1675" s="82">
        <v>3.0041152263374485E-8</v>
      </c>
      <c r="B1675" s="83">
        <f t="shared" si="1"/>
        <v>0</v>
      </c>
      <c r="C1675" s="80"/>
      <c r="D1675" s="78"/>
      <c r="E1675" s="78"/>
      <c r="F1675" s="84"/>
      <c r="G1675" s="78"/>
      <c r="H1675" s="78"/>
      <c r="I1675" s="78"/>
      <c r="J1675" s="86"/>
      <c r="K1675" s="78"/>
      <c r="L1675" s="78"/>
      <c r="M1675" s="78"/>
      <c r="N1675" s="78"/>
      <c r="O1675" s="78"/>
      <c r="P1675" s="78"/>
    </row>
    <row r="1676">
      <c r="A1676" s="82">
        <v>1.0013717421124828E-8</v>
      </c>
      <c r="B1676" s="83">
        <f t="shared" si="1"/>
        <v>0</v>
      </c>
      <c r="C1676" s="80"/>
      <c r="D1676" s="78"/>
      <c r="E1676" s="78"/>
      <c r="F1676" s="84"/>
      <c r="G1676" s="78"/>
      <c r="H1676" s="78"/>
      <c r="I1676" s="78"/>
      <c r="J1676" s="86"/>
      <c r="K1676" s="78"/>
      <c r="L1676" s="78"/>
      <c r="M1676" s="78"/>
      <c r="N1676" s="78"/>
      <c r="O1676" s="78"/>
      <c r="P1676" s="78"/>
    </row>
    <row r="1677">
      <c r="A1677" s="82">
        <v>1.0013717421124828E-8</v>
      </c>
      <c r="B1677" s="83">
        <f t="shared" si="1"/>
        <v>0</v>
      </c>
      <c r="C1677" s="80"/>
      <c r="D1677" s="78"/>
      <c r="E1677" s="78"/>
      <c r="F1677" s="84"/>
      <c r="G1677" s="78"/>
      <c r="H1677" s="78"/>
      <c r="I1677" s="78"/>
      <c r="J1677" s="86"/>
      <c r="K1677" s="78"/>
      <c r="L1677" s="78"/>
      <c r="M1677" s="78"/>
      <c r="N1677" s="78"/>
      <c r="O1677" s="78"/>
      <c r="P1677" s="78"/>
    </row>
    <row r="1678">
      <c r="A1678" s="82">
        <v>3.0041152263374485E-8</v>
      </c>
      <c r="B1678" s="83">
        <f t="shared" si="1"/>
        <v>0</v>
      </c>
      <c r="C1678" s="80"/>
      <c r="D1678" s="78"/>
      <c r="E1678" s="78"/>
      <c r="F1678" s="84"/>
      <c r="G1678" s="78"/>
      <c r="H1678" s="78"/>
      <c r="I1678" s="78"/>
      <c r="J1678" s="86"/>
      <c r="K1678" s="78"/>
      <c r="L1678" s="78"/>
      <c r="M1678" s="78"/>
      <c r="N1678" s="78"/>
      <c r="O1678" s="78"/>
      <c r="P1678" s="78"/>
    </row>
    <row r="1679">
      <c r="A1679" s="82">
        <v>0.030041152263374487</v>
      </c>
      <c r="B1679" s="83">
        <f t="shared" si="1"/>
        <v>0</v>
      </c>
      <c r="C1679" s="80"/>
      <c r="D1679" s="78"/>
      <c r="E1679" s="78"/>
      <c r="F1679" s="84"/>
      <c r="G1679" s="78"/>
      <c r="H1679" s="78"/>
      <c r="I1679" s="78"/>
      <c r="J1679" s="86"/>
      <c r="K1679" s="78"/>
      <c r="L1679" s="78"/>
      <c r="M1679" s="78"/>
      <c r="N1679" s="78"/>
      <c r="O1679" s="78"/>
      <c r="P1679" s="78"/>
    </row>
    <row r="1680">
      <c r="A1680" s="82">
        <v>3.0041152263374485E-8</v>
      </c>
      <c r="B1680" s="83">
        <f t="shared" si="1"/>
        <v>0</v>
      </c>
      <c r="C1680" s="80"/>
      <c r="D1680" s="78"/>
      <c r="E1680" s="78"/>
      <c r="F1680" s="84"/>
      <c r="G1680" s="78"/>
      <c r="H1680" s="78"/>
      <c r="I1680" s="78"/>
      <c r="J1680" s="86"/>
      <c r="K1680" s="78"/>
      <c r="L1680" s="78"/>
      <c r="M1680" s="78"/>
      <c r="N1680" s="78"/>
      <c r="O1680" s="78"/>
      <c r="P1680" s="78"/>
    </row>
    <row r="1681">
      <c r="A1681" s="82">
        <v>3.0041152263374485E-8</v>
      </c>
      <c r="B1681" s="83">
        <f t="shared" si="1"/>
        <v>0</v>
      </c>
      <c r="C1681" s="80"/>
      <c r="D1681" s="78"/>
      <c r="E1681" s="78"/>
      <c r="F1681" s="84"/>
      <c r="G1681" s="78"/>
      <c r="H1681" s="78"/>
      <c r="I1681" s="78"/>
      <c r="J1681" s="86"/>
      <c r="K1681" s="78"/>
      <c r="L1681" s="78"/>
      <c r="M1681" s="78"/>
      <c r="N1681" s="78"/>
      <c r="O1681" s="78"/>
      <c r="P1681" s="78"/>
    </row>
    <row r="1682">
      <c r="A1682" s="82">
        <v>0.3004115226337449</v>
      </c>
      <c r="B1682" s="83">
        <f t="shared" si="1"/>
        <v>0</v>
      </c>
      <c r="C1682" s="80"/>
      <c r="D1682" s="78"/>
      <c r="E1682" s="78"/>
      <c r="F1682" s="84"/>
      <c r="G1682" s="78"/>
      <c r="H1682" s="78"/>
      <c r="I1682" s="78"/>
      <c r="J1682" s="86"/>
      <c r="K1682" s="78"/>
      <c r="L1682" s="78"/>
      <c r="M1682" s="78"/>
      <c r="N1682" s="78"/>
      <c r="O1682" s="78"/>
      <c r="P1682" s="78"/>
    </row>
    <row r="1683">
      <c r="A1683" s="82">
        <v>1.0013717421124828E-8</v>
      </c>
      <c r="B1683" s="83">
        <f t="shared" si="1"/>
        <v>0</v>
      </c>
      <c r="C1683" s="80"/>
      <c r="D1683" s="78"/>
      <c r="E1683" s="78"/>
      <c r="F1683" s="84"/>
      <c r="G1683" s="78"/>
      <c r="H1683" s="78"/>
      <c r="I1683" s="78"/>
      <c r="J1683" s="86"/>
      <c r="K1683" s="78"/>
      <c r="L1683" s="78"/>
      <c r="M1683" s="78"/>
      <c r="N1683" s="78"/>
      <c r="O1683" s="78"/>
      <c r="P1683" s="78"/>
    </row>
    <row r="1684">
      <c r="A1684" s="82">
        <v>3.0041152263374485E-8</v>
      </c>
      <c r="B1684" s="83">
        <f t="shared" si="1"/>
        <v>0</v>
      </c>
      <c r="C1684" s="80"/>
      <c r="D1684" s="78"/>
      <c r="E1684" s="78"/>
      <c r="F1684" s="84"/>
      <c r="G1684" s="78"/>
      <c r="H1684" s="78"/>
      <c r="I1684" s="78"/>
      <c r="J1684" s="86"/>
      <c r="K1684" s="78"/>
      <c r="L1684" s="78"/>
      <c r="M1684" s="78"/>
      <c r="N1684" s="78"/>
      <c r="O1684" s="78"/>
      <c r="P1684" s="78"/>
    </row>
    <row r="1685">
      <c r="A1685" s="82">
        <v>3.0041152263374485E-8</v>
      </c>
      <c r="B1685" s="83">
        <f t="shared" si="1"/>
        <v>0</v>
      </c>
      <c r="C1685" s="80"/>
      <c r="D1685" s="78"/>
      <c r="E1685" s="78"/>
      <c r="F1685" s="84"/>
      <c r="G1685" s="78"/>
      <c r="H1685" s="78"/>
      <c r="I1685" s="78"/>
      <c r="J1685" s="86"/>
      <c r="K1685" s="78"/>
      <c r="L1685" s="78"/>
      <c r="M1685" s="78"/>
      <c r="N1685" s="78"/>
      <c r="O1685" s="78"/>
      <c r="P1685" s="78"/>
    </row>
    <row r="1686">
      <c r="A1686" s="82">
        <v>3.0041152263374485E-8</v>
      </c>
      <c r="B1686" s="83">
        <f t="shared" si="1"/>
        <v>0</v>
      </c>
      <c r="C1686" s="80"/>
      <c r="D1686" s="78"/>
      <c r="E1686" s="78"/>
      <c r="F1686" s="84"/>
      <c r="G1686" s="78"/>
      <c r="H1686" s="78"/>
      <c r="I1686" s="78"/>
      <c r="J1686" s="86"/>
      <c r="K1686" s="78"/>
      <c r="L1686" s="78"/>
      <c r="M1686" s="78"/>
      <c r="N1686" s="78"/>
      <c r="O1686" s="78"/>
      <c r="P1686" s="78"/>
    </row>
    <row r="1687">
      <c r="A1687" s="82">
        <v>3.0041152263374485E-8</v>
      </c>
      <c r="B1687" s="83">
        <f t="shared" si="1"/>
        <v>0</v>
      </c>
      <c r="C1687" s="80"/>
      <c r="D1687" s="78"/>
      <c r="E1687" s="78"/>
      <c r="F1687" s="84"/>
      <c r="G1687" s="78"/>
      <c r="H1687" s="78"/>
      <c r="I1687" s="78"/>
      <c r="J1687" s="86"/>
      <c r="K1687" s="78"/>
      <c r="L1687" s="78"/>
      <c r="M1687" s="78"/>
      <c r="N1687" s="78"/>
      <c r="O1687" s="78"/>
      <c r="P1687" s="78"/>
    </row>
    <row r="1688">
      <c r="A1688" s="82">
        <v>3.0041152263374485E-8</v>
      </c>
      <c r="B1688" s="83">
        <f t="shared" si="1"/>
        <v>0</v>
      </c>
      <c r="C1688" s="80"/>
      <c r="D1688" s="78"/>
      <c r="E1688" s="78"/>
      <c r="F1688" s="84"/>
      <c r="G1688" s="78"/>
      <c r="H1688" s="78"/>
      <c r="I1688" s="78"/>
      <c r="J1688" s="86"/>
      <c r="K1688" s="78"/>
      <c r="L1688" s="78"/>
      <c r="M1688" s="78"/>
      <c r="N1688" s="78"/>
      <c r="O1688" s="78"/>
      <c r="P1688" s="78"/>
    </row>
    <row r="1689">
      <c r="A1689" s="82">
        <v>1.0013717421124828E-8</v>
      </c>
      <c r="B1689" s="83">
        <f t="shared" si="1"/>
        <v>0</v>
      </c>
      <c r="C1689" s="80"/>
      <c r="D1689" s="78"/>
      <c r="E1689" s="78"/>
      <c r="F1689" s="84"/>
      <c r="G1689" s="78"/>
      <c r="H1689" s="78"/>
      <c r="I1689" s="78"/>
      <c r="J1689" s="86"/>
      <c r="K1689" s="78"/>
      <c r="L1689" s="78"/>
      <c r="M1689" s="78"/>
      <c r="N1689" s="78"/>
      <c r="O1689" s="78"/>
      <c r="P1689" s="78"/>
    </row>
    <row r="1690">
      <c r="A1690" s="82">
        <v>1.0013717421124828E-8</v>
      </c>
      <c r="B1690" s="83">
        <f t="shared" si="1"/>
        <v>0</v>
      </c>
      <c r="C1690" s="80"/>
      <c r="D1690" s="78"/>
      <c r="E1690" s="78"/>
      <c r="F1690" s="84"/>
      <c r="G1690" s="78"/>
      <c r="H1690" s="78"/>
      <c r="I1690" s="78"/>
      <c r="J1690" s="86"/>
      <c r="K1690" s="78"/>
      <c r="L1690" s="78"/>
      <c r="M1690" s="78"/>
      <c r="N1690" s="78"/>
      <c r="O1690" s="78"/>
      <c r="P1690" s="78"/>
    </row>
    <row r="1691">
      <c r="A1691" s="82">
        <v>3.0041152263374485E-8</v>
      </c>
      <c r="B1691" s="83">
        <f t="shared" si="1"/>
        <v>0</v>
      </c>
      <c r="C1691" s="80"/>
      <c r="D1691" s="78"/>
      <c r="E1691" s="78"/>
      <c r="F1691" s="84"/>
      <c r="G1691" s="78"/>
      <c r="H1691" s="78"/>
      <c r="I1691" s="78"/>
      <c r="J1691" s="86"/>
      <c r="K1691" s="78"/>
      <c r="L1691" s="78"/>
      <c r="M1691" s="78"/>
      <c r="N1691" s="78"/>
      <c r="O1691" s="78"/>
      <c r="P1691" s="78"/>
    </row>
    <row r="1692">
      <c r="A1692" s="82">
        <v>3.0041152263374485E-8</v>
      </c>
      <c r="B1692" s="83">
        <f t="shared" si="1"/>
        <v>0</v>
      </c>
      <c r="C1692" s="80"/>
      <c r="D1692" s="78"/>
      <c r="E1692" s="78"/>
      <c r="F1692" s="84"/>
      <c r="G1692" s="78"/>
      <c r="H1692" s="78"/>
      <c r="I1692" s="78"/>
      <c r="J1692" s="86"/>
      <c r="K1692" s="78"/>
      <c r="L1692" s="78"/>
      <c r="M1692" s="78"/>
      <c r="N1692" s="78"/>
      <c r="O1692" s="78"/>
      <c r="P1692" s="78"/>
    </row>
    <row r="1693">
      <c r="A1693" s="82">
        <v>3.0041152263374485E-8</v>
      </c>
      <c r="B1693" s="83">
        <f t="shared" si="1"/>
        <v>0</v>
      </c>
      <c r="C1693" s="80"/>
      <c r="D1693" s="78"/>
      <c r="E1693" s="78"/>
      <c r="F1693" s="84"/>
      <c r="G1693" s="78"/>
      <c r="H1693" s="78"/>
      <c r="I1693" s="78"/>
      <c r="J1693" s="86"/>
      <c r="K1693" s="78"/>
      <c r="L1693" s="78"/>
      <c r="M1693" s="78"/>
      <c r="N1693" s="78"/>
      <c r="O1693" s="78"/>
      <c r="P1693" s="78"/>
    </row>
    <row r="1694">
      <c r="A1694" s="82">
        <v>3.0041152263374485E-8</v>
      </c>
      <c r="B1694" s="83">
        <f t="shared" si="1"/>
        <v>0</v>
      </c>
      <c r="C1694" s="80"/>
      <c r="D1694" s="78"/>
      <c r="E1694" s="78"/>
      <c r="F1694" s="84"/>
      <c r="G1694" s="78"/>
      <c r="H1694" s="78"/>
      <c r="I1694" s="78"/>
      <c r="J1694" s="86"/>
      <c r="K1694" s="78"/>
      <c r="L1694" s="78"/>
      <c r="M1694" s="78"/>
      <c r="N1694" s="78"/>
      <c r="O1694" s="78"/>
      <c r="P1694" s="78"/>
    </row>
    <row r="1695">
      <c r="A1695" s="82">
        <v>3.0041152263374485E-8</v>
      </c>
      <c r="B1695" s="83">
        <f t="shared" si="1"/>
        <v>0</v>
      </c>
      <c r="C1695" s="80"/>
      <c r="D1695" s="78"/>
      <c r="E1695" s="78"/>
      <c r="F1695" s="84"/>
      <c r="G1695" s="78"/>
      <c r="H1695" s="78"/>
      <c r="I1695" s="78"/>
      <c r="J1695" s="86"/>
      <c r="K1695" s="78"/>
      <c r="L1695" s="78"/>
      <c r="M1695" s="78"/>
      <c r="N1695" s="78"/>
      <c r="O1695" s="78"/>
      <c r="P1695" s="78"/>
    </row>
    <row r="1696">
      <c r="A1696" s="82">
        <v>3.0041152263374485E-8</v>
      </c>
      <c r="B1696" s="83">
        <f t="shared" si="1"/>
        <v>0</v>
      </c>
      <c r="C1696" s="80"/>
      <c r="D1696" s="78"/>
      <c r="E1696" s="78"/>
      <c r="F1696" s="84"/>
      <c r="G1696" s="78"/>
      <c r="H1696" s="78"/>
      <c r="I1696" s="78"/>
      <c r="J1696" s="86"/>
      <c r="K1696" s="78"/>
      <c r="L1696" s="78"/>
      <c r="M1696" s="78"/>
      <c r="N1696" s="78"/>
      <c r="O1696" s="78"/>
      <c r="P1696" s="78"/>
    </row>
    <row r="1697">
      <c r="A1697" s="82">
        <v>3.0041152263374485E-8</v>
      </c>
      <c r="B1697" s="83">
        <f t="shared" si="1"/>
        <v>0</v>
      </c>
      <c r="C1697" s="80"/>
      <c r="D1697" s="78"/>
      <c r="E1697" s="78"/>
      <c r="F1697" s="84"/>
      <c r="G1697" s="78"/>
      <c r="H1697" s="78"/>
      <c r="I1697" s="78"/>
      <c r="J1697" s="86"/>
      <c r="K1697" s="78"/>
      <c r="L1697" s="78"/>
      <c r="M1697" s="78"/>
      <c r="N1697" s="78"/>
      <c r="O1697" s="78"/>
      <c r="P1697" s="78"/>
    </row>
    <row r="1698">
      <c r="A1698" s="82">
        <v>3.0041152263374485E-8</v>
      </c>
      <c r="B1698" s="83">
        <f t="shared" si="1"/>
        <v>0</v>
      </c>
      <c r="C1698" s="80"/>
      <c r="D1698" s="78"/>
      <c r="E1698" s="78"/>
      <c r="F1698" s="84"/>
      <c r="G1698" s="78"/>
      <c r="H1698" s="78"/>
      <c r="I1698" s="78"/>
      <c r="J1698" s="86"/>
      <c r="K1698" s="78"/>
      <c r="L1698" s="78"/>
      <c r="M1698" s="78"/>
      <c r="N1698" s="78"/>
      <c r="O1698" s="78"/>
      <c r="P1698" s="78"/>
    </row>
    <row r="1699">
      <c r="A1699" s="82">
        <v>3.0041152263374485E-8</v>
      </c>
      <c r="B1699" s="83">
        <f t="shared" si="1"/>
        <v>0</v>
      </c>
      <c r="C1699" s="80"/>
      <c r="D1699" s="78"/>
      <c r="E1699" s="78"/>
      <c r="F1699" s="84"/>
      <c r="G1699" s="78"/>
      <c r="H1699" s="78"/>
      <c r="I1699" s="78"/>
      <c r="J1699" s="86"/>
      <c r="K1699" s="78"/>
      <c r="L1699" s="78"/>
      <c r="M1699" s="78"/>
      <c r="N1699" s="78"/>
      <c r="O1699" s="78"/>
      <c r="P1699" s="78"/>
    </row>
    <row r="1700">
      <c r="A1700" s="82">
        <v>3.0041152263374485E-8</v>
      </c>
      <c r="B1700" s="83">
        <f t="shared" si="1"/>
        <v>0</v>
      </c>
      <c r="C1700" s="80"/>
      <c r="D1700" s="78"/>
      <c r="E1700" s="78"/>
      <c r="F1700" s="84"/>
      <c r="G1700" s="78"/>
      <c r="H1700" s="78"/>
      <c r="I1700" s="78"/>
      <c r="J1700" s="86"/>
      <c r="K1700" s="78"/>
      <c r="L1700" s="78"/>
      <c r="M1700" s="78"/>
      <c r="N1700" s="78"/>
      <c r="O1700" s="78"/>
      <c r="P1700" s="78"/>
    </row>
    <row r="1701">
      <c r="A1701" s="82">
        <v>3.0041152263374485E-8</v>
      </c>
      <c r="B1701" s="83">
        <f t="shared" si="1"/>
        <v>0</v>
      </c>
      <c r="C1701" s="80"/>
      <c r="D1701" s="78"/>
      <c r="E1701" s="78"/>
      <c r="F1701" s="84"/>
      <c r="G1701" s="78"/>
      <c r="H1701" s="78"/>
      <c r="I1701" s="78"/>
      <c r="J1701" s="86"/>
      <c r="K1701" s="78"/>
      <c r="L1701" s="78"/>
      <c r="M1701" s="78"/>
      <c r="N1701" s="78"/>
      <c r="O1701" s="78"/>
      <c r="P1701" s="78"/>
    </row>
    <row r="1702">
      <c r="A1702" s="82">
        <v>3.0041152263374485E-8</v>
      </c>
      <c r="B1702" s="83">
        <f t="shared" si="1"/>
        <v>0</v>
      </c>
      <c r="C1702" s="80"/>
      <c r="D1702" s="78"/>
      <c r="E1702" s="78"/>
      <c r="F1702" s="84"/>
      <c r="G1702" s="78"/>
      <c r="H1702" s="78"/>
      <c r="I1702" s="78"/>
      <c r="J1702" s="86"/>
      <c r="K1702" s="78"/>
      <c r="L1702" s="78"/>
      <c r="M1702" s="78"/>
      <c r="N1702" s="78"/>
      <c r="O1702" s="78"/>
      <c r="P1702" s="78"/>
    </row>
    <row r="1703">
      <c r="A1703" s="82">
        <v>3.0041152263374485E-8</v>
      </c>
      <c r="B1703" s="83">
        <f t="shared" si="1"/>
        <v>0</v>
      </c>
      <c r="C1703" s="80"/>
      <c r="D1703" s="78"/>
      <c r="E1703" s="78"/>
      <c r="F1703" s="84"/>
      <c r="G1703" s="78"/>
      <c r="H1703" s="78"/>
      <c r="I1703" s="78"/>
      <c r="J1703" s="86"/>
      <c r="K1703" s="78"/>
      <c r="L1703" s="78"/>
      <c r="M1703" s="78"/>
      <c r="N1703" s="78"/>
      <c r="O1703" s="78"/>
      <c r="P1703" s="78"/>
    </row>
    <row r="1704">
      <c r="A1704" s="82">
        <v>3.0041152263374485E-8</v>
      </c>
      <c r="B1704" s="83">
        <f t="shared" si="1"/>
        <v>0</v>
      </c>
      <c r="C1704" s="80"/>
      <c r="D1704" s="78"/>
      <c r="E1704" s="78"/>
      <c r="F1704" s="84"/>
      <c r="G1704" s="78"/>
      <c r="H1704" s="78"/>
      <c r="I1704" s="78"/>
      <c r="J1704" s="86"/>
      <c r="K1704" s="78"/>
      <c r="L1704" s="78"/>
      <c r="M1704" s="78"/>
      <c r="N1704" s="78"/>
      <c r="O1704" s="78"/>
      <c r="P1704" s="78"/>
    </row>
    <row r="1705">
      <c r="A1705" s="82">
        <v>1.0013717421124828E-8</v>
      </c>
      <c r="B1705" s="83">
        <f t="shared" si="1"/>
        <v>0</v>
      </c>
      <c r="C1705" s="80"/>
      <c r="D1705" s="78"/>
      <c r="E1705" s="78"/>
      <c r="F1705" s="84"/>
      <c r="G1705" s="78"/>
      <c r="H1705" s="78"/>
      <c r="I1705" s="78"/>
      <c r="J1705" s="86"/>
      <c r="K1705" s="78"/>
      <c r="L1705" s="78"/>
      <c r="M1705" s="78"/>
      <c r="N1705" s="78"/>
      <c r="O1705" s="78"/>
      <c r="P1705" s="78"/>
    </row>
    <row r="1706">
      <c r="A1706" s="82">
        <v>3.0041152263374485E-8</v>
      </c>
      <c r="B1706" s="83">
        <f t="shared" si="1"/>
        <v>0</v>
      </c>
      <c r="C1706" s="80"/>
      <c r="D1706" s="78"/>
      <c r="E1706" s="78"/>
      <c r="F1706" s="84"/>
      <c r="G1706" s="78"/>
      <c r="H1706" s="78"/>
      <c r="I1706" s="78"/>
      <c r="J1706" s="86"/>
      <c r="K1706" s="78"/>
      <c r="L1706" s="78"/>
      <c r="M1706" s="78"/>
      <c r="N1706" s="78"/>
      <c r="O1706" s="78"/>
      <c r="P1706" s="78"/>
    </row>
    <row r="1707">
      <c r="A1707" s="82">
        <v>3.0041152263374485E-8</v>
      </c>
      <c r="B1707" s="83">
        <f t="shared" si="1"/>
        <v>0</v>
      </c>
      <c r="C1707" s="80"/>
      <c r="D1707" s="78"/>
      <c r="E1707" s="78"/>
      <c r="F1707" s="84"/>
      <c r="G1707" s="78"/>
      <c r="H1707" s="78"/>
      <c r="I1707" s="78"/>
      <c r="J1707" s="86"/>
      <c r="K1707" s="78"/>
      <c r="L1707" s="78"/>
      <c r="M1707" s="78"/>
      <c r="N1707" s="78"/>
      <c r="O1707" s="78"/>
      <c r="P1707" s="78"/>
    </row>
    <row r="1708">
      <c r="A1708" s="82">
        <v>3.0041152263374485E-8</v>
      </c>
      <c r="B1708" s="83">
        <f t="shared" si="1"/>
        <v>0</v>
      </c>
      <c r="C1708" s="80"/>
      <c r="D1708" s="78"/>
      <c r="E1708" s="78"/>
      <c r="F1708" s="84"/>
      <c r="G1708" s="78"/>
      <c r="H1708" s="78"/>
      <c r="I1708" s="78"/>
      <c r="J1708" s="86"/>
      <c r="K1708" s="78"/>
      <c r="L1708" s="78"/>
      <c r="M1708" s="78"/>
      <c r="N1708" s="78"/>
      <c r="O1708" s="78"/>
      <c r="P1708" s="78"/>
    </row>
    <row r="1709">
      <c r="A1709" s="82">
        <v>3.0041152263374485E-8</v>
      </c>
      <c r="B1709" s="83">
        <f t="shared" si="1"/>
        <v>0</v>
      </c>
      <c r="C1709" s="80"/>
      <c r="D1709" s="78"/>
      <c r="E1709" s="78"/>
      <c r="F1709" s="84"/>
      <c r="G1709" s="78"/>
      <c r="H1709" s="78"/>
      <c r="I1709" s="78"/>
      <c r="J1709" s="86"/>
      <c r="K1709" s="78"/>
      <c r="L1709" s="78"/>
      <c r="M1709" s="78"/>
      <c r="N1709" s="78"/>
      <c r="O1709" s="78"/>
      <c r="P1709" s="78"/>
    </row>
    <row r="1710">
      <c r="A1710" s="82">
        <v>3.0041152263374485E-8</v>
      </c>
      <c r="B1710" s="83">
        <f t="shared" si="1"/>
        <v>0</v>
      </c>
      <c r="C1710" s="80"/>
      <c r="D1710" s="78"/>
      <c r="E1710" s="78"/>
      <c r="F1710" s="84"/>
      <c r="G1710" s="78"/>
      <c r="H1710" s="78"/>
      <c r="I1710" s="78"/>
      <c r="J1710" s="86"/>
      <c r="K1710" s="78"/>
      <c r="L1710" s="78"/>
      <c r="M1710" s="78"/>
      <c r="N1710" s="78"/>
      <c r="O1710" s="78"/>
      <c r="P1710" s="78"/>
    </row>
    <row r="1711">
      <c r="A1711" s="82">
        <v>7.510288065843621E-9</v>
      </c>
      <c r="B1711" s="83">
        <f t="shared" si="1"/>
        <v>0</v>
      </c>
      <c r="C1711" s="80"/>
      <c r="D1711" s="78"/>
      <c r="E1711" s="78"/>
      <c r="F1711" s="84"/>
      <c r="G1711" s="78"/>
      <c r="H1711" s="78"/>
      <c r="I1711" s="78"/>
      <c r="J1711" s="86"/>
      <c r="K1711" s="78"/>
      <c r="L1711" s="78"/>
      <c r="M1711" s="78"/>
      <c r="N1711" s="78"/>
      <c r="O1711" s="78"/>
      <c r="P1711" s="78"/>
    </row>
    <row r="1712">
      <c r="A1712" s="82">
        <v>6.008230452674897E-9</v>
      </c>
      <c r="B1712" s="83">
        <f t="shared" si="1"/>
        <v>0</v>
      </c>
      <c r="C1712" s="80"/>
      <c r="D1712" s="78"/>
      <c r="E1712" s="78"/>
      <c r="F1712" s="84"/>
      <c r="G1712" s="78"/>
      <c r="H1712" s="78"/>
      <c r="I1712" s="78"/>
      <c r="J1712" s="86"/>
      <c r="K1712" s="78"/>
      <c r="L1712" s="78"/>
      <c r="M1712" s="78"/>
      <c r="N1712" s="78"/>
      <c r="O1712" s="78"/>
      <c r="P1712" s="78"/>
    </row>
    <row r="1713">
      <c r="A1713" s="82">
        <v>1.5020576131687243E-8</v>
      </c>
      <c r="B1713" s="83">
        <f t="shared" si="1"/>
        <v>0</v>
      </c>
      <c r="C1713" s="80"/>
      <c r="D1713" s="78"/>
      <c r="E1713" s="78"/>
      <c r="F1713" s="84"/>
      <c r="G1713" s="78"/>
      <c r="H1713" s="78"/>
      <c r="I1713" s="78"/>
      <c r="J1713" s="86"/>
      <c r="K1713" s="78"/>
      <c r="L1713" s="78"/>
      <c r="M1713" s="78"/>
      <c r="N1713" s="78"/>
      <c r="O1713" s="78"/>
      <c r="P1713" s="78"/>
    </row>
    <row r="1714">
      <c r="A1714" s="82">
        <v>3.0041152263374485E-8</v>
      </c>
      <c r="B1714" s="83">
        <f t="shared" si="1"/>
        <v>0</v>
      </c>
      <c r="C1714" s="80"/>
      <c r="D1714" s="78"/>
      <c r="E1714" s="78"/>
      <c r="F1714" s="84"/>
      <c r="G1714" s="78"/>
      <c r="H1714" s="78"/>
      <c r="I1714" s="78"/>
      <c r="J1714" s="81">
        <v>2.0</v>
      </c>
      <c r="K1714" s="80">
        <v>1.0</v>
      </c>
      <c r="L1714" s="78"/>
      <c r="M1714" s="78"/>
      <c r="N1714" s="78"/>
      <c r="O1714" s="78"/>
      <c r="P1714" s="78"/>
    </row>
    <row r="1715">
      <c r="A1715" s="82">
        <v>3.0041152263374485E-8</v>
      </c>
      <c r="B1715" s="83">
        <f t="shared" si="1"/>
        <v>0</v>
      </c>
      <c r="C1715" s="80"/>
      <c r="D1715" s="78"/>
      <c r="E1715" s="78"/>
      <c r="F1715" s="84"/>
      <c r="G1715" s="78"/>
      <c r="H1715" s="78"/>
      <c r="I1715" s="78"/>
      <c r="J1715" s="86"/>
      <c r="K1715" s="78"/>
      <c r="L1715" s="78"/>
      <c r="M1715" s="78"/>
      <c r="N1715" s="78"/>
      <c r="O1715" s="78"/>
      <c r="P1715" s="78"/>
    </row>
    <row r="1716">
      <c r="A1716" s="82">
        <v>0.3004115226337449</v>
      </c>
      <c r="B1716" s="83">
        <f t="shared" si="1"/>
        <v>0</v>
      </c>
      <c r="C1716" s="80"/>
      <c r="D1716" s="78"/>
      <c r="E1716" s="78"/>
      <c r="F1716" s="84"/>
      <c r="G1716" s="78"/>
      <c r="H1716" s="78"/>
      <c r="I1716" s="78"/>
      <c r="J1716" s="86"/>
      <c r="K1716" s="78"/>
      <c r="L1716" s="78"/>
      <c r="M1716" s="78"/>
      <c r="N1716" s="78"/>
      <c r="O1716" s="78"/>
      <c r="P1716" s="78"/>
    </row>
    <row r="1717">
      <c r="A1717" s="82">
        <v>3.0041152263374485E-8</v>
      </c>
      <c r="B1717" s="83">
        <f t="shared" si="1"/>
        <v>0</v>
      </c>
      <c r="C1717" s="80"/>
      <c r="D1717" s="78"/>
      <c r="E1717" s="78"/>
      <c r="F1717" s="84"/>
      <c r="G1717" s="78"/>
      <c r="H1717" s="78"/>
      <c r="I1717" s="78"/>
      <c r="J1717" s="86"/>
      <c r="K1717" s="78"/>
      <c r="L1717" s="78"/>
      <c r="M1717" s="78"/>
      <c r="N1717" s="78"/>
      <c r="O1717" s="78"/>
      <c r="P1717" s="78"/>
    </row>
    <row r="1718">
      <c r="A1718" s="82">
        <v>3.0041152263374485E-8</v>
      </c>
      <c r="B1718" s="83">
        <f t="shared" si="1"/>
        <v>0</v>
      </c>
      <c r="C1718" s="80"/>
      <c r="D1718" s="78"/>
      <c r="E1718" s="78"/>
      <c r="F1718" s="84"/>
      <c r="G1718" s="78"/>
      <c r="H1718" s="78"/>
      <c r="I1718" s="78"/>
      <c r="J1718" s="86"/>
      <c r="K1718" s="78"/>
      <c r="L1718" s="78"/>
      <c r="M1718" s="78"/>
      <c r="N1718" s="78"/>
      <c r="O1718" s="78"/>
      <c r="P1718" s="78"/>
    </row>
    <row r="1719">
      <c r="A1719" s="82">
        <v>3.0041152263374485E-8</v>
      </c>
      <c r="B1719" s="83">
        <f t="shared" si="1"/>
        <v>0</v>
      </c>
      <c r="C1719" s="80"/>
      <c r="D1719" s="78"/>
      <c r="E1719" s="78"/>
      <c r="F1719" s="84"/>
      <c r="G1719" s="78"/>
      <c r="H1719" s="78"/>
      <c r="I1719" s="78"/>
      <c r="J1719" s="86"/>
      <c r="K1719" s="78"/>
      <c r="L1719" s="78"/>
      <c r="M1719" s="78"/>
      <c r="N1719" s="78"/>
      <c r="O1719" s="78"/>
      <c r="P1719" s="78"/>
    </row>
    <row r="1720">
      <c r="A1720" s="82">
        <v>3.0041152263374485E-8</v>
      </c>
      <c r="B1720" s="83">
        <f t="shared" si="1"/>
        <v>0</v>
      </c>
      <c r="C1720" s="80"/>
      <c r="D1720" s="78"/>
      <c r="E1720" s="78"/>
      <c r="F1720" s="84"/>
      <c r="G1720" s="78"/>
      <c r="H1720" s="78"/>
      <c r="I1720" s="78"/>
      <c r="J1720" s="86"/>
      <c r="K1720" s="78"/>
      <c r="L1720" s="78"/>
      <c r="M1720" s="78"/>
      <c r="N1720" s="78"/>
      <c r="O1720" s="78"/>
      <c r="P1720" s="78"/>
    </row>
    <row r="1721">
      <c r="A1721" s="82">
        <v>3.0041152263374485E-8</v>
      </c>
      <c r="B1721" s="83">
        <f t="shared" si="1"/>
        <v>0</v>
      </c>
      <c r="C1721" s="80"/>
      <c r="D1721" s="78"/>
      <c r="E1721" s="78"/>
      <c r="F1721" s="84"/>
      <c r="G1721" s="78"/>
      <c r="H1721" s="78"/>
      <c r="I1721" s="78"/>
      <c r="J1721" s="86"/>
      <c r="K1721" s="78"/>
      <c r="L1721" s="78"/>
      <c r="M1721" s="78"/>
      <c r="N1721" s="78"/>
      <c r="O1721" s="78"/>
      <c r="P1721" s="78"/>
    </row>
    <row r="1722">
      <c r="A1722" s="82">
        <v>3.0041152263374485E-8</v>
      </c>
      <c r="B1722" s="83">
        <f t="shared" si="1"/>
        <v>0</v>
      </c>
      <c r="C1722" s="80"/>
      <c r="D1722" s="78"/>
      <c r="E1722" s="78"/>
      <c r="F1722" s="84"/>
      <c r="G1722" s="78"/>
      <c r="H1722" s="78"/>
      <c r="I1722" s="78"/>
      <c r="J1722" s="86"/>
      <c r="K1722" s="78"/>
      <c r="L1722" s="78"/>
      <c r="M1722" s="78"/>
      <c r="N1722" s="78"/>
      <c r="O1722" s="78"/>
      <c r="P1722" s="78"/>
    </row>
    <row r="1723">
      <c r="A1723" s="82">
        <v>3.0041152263374485E-8</v>
      </c>
      <c r="B1723" s="83">
        <f t="shared" si="1"/>
        <v>0</v>
      </c>
      <c r="C1723" s="80"/>
      <c r="D1723" s="78"/>
      <c r="E1723" s="78"/>
      <c r="F1723" s="84"/>
      <c r="G1723" s="78"/>
      <c r="H1723" s="78"/>
      <c r="I1723" s="78"/>
      <c r="J1723" s="86"/>
      <c r="K1723" s="78"/>
      <c r="L1723" s="78"/>
      <c r="M1723" s="78"/>
      <c r="N1723" s="78"/>
      <c r="O1723" s="78"/>
      <c r="P1723" s="78"/>
    </row>
    <row r="1724">
      <c r="A1724" s="82">
        <v>3.0041152263374485E-8</v>
      </c>
      <c r="B1724" s="83">
        <f t="shared" si="1"/>
        <v>0</v>
      </c>
      <c r="C1724" s="80"/>
      <c r="D1724" s="78"/>
      <c r="E1724" s="78"/>
      <c r="F1724" s="84"/>
      <c r="G1724" s="78"/>
      <c r="H1724" s="78"/>
      <c r="I1724" s="78"/>
      <c r="J1724" s="86"/>
      <c r="K1724" s="78"/>
      <c r="L1724" s="78"/>
      <c r="M1724" s="78"/>
      <c r="N1724" s="78"/>
      <c r="O1724" s="78"/>
      <c r="P1724" s="78"/>
    </row>
    <row r="1725">
      <c r="A1725" s="82">
        <v>3.0041152263374485E-8</v>
      </c>
      <c r="B1725" s="83">
        <f t="shared" si="1"/>
        <v>0</v>
      </c>
      <c r="C1725" s="80"/>
      <c r="D1725" s="78"/>
      <c r="E1725" s="78"/>
      <c r="F1725" s="84"/>
      <c r="G1725" s="78"/>
      <c r="H1725" s="78"/>
      <c r="I1725" s="78"/>
      <c r="J1725" s="86"/>
      <c r="K1725" s="78"/>
      <c r="L1725" s="78"/>
      <c r="M1725" s="78"/>
      <c r="N1725" s="78"/>
      <c r="O1725" s="78"/>
      <c r="P1725" s="78"/>
    </row>
    <row r="1726">
      <c r="A1726" s="82">
        <v>3.0041152263374485E-8</v>
      </c>
      <c r="B1726" s="83">
        <f t="shared" si="1"/>
        <v>0</v>
      </c>
      <c r="C1726" s="80"/>
      <c r="D1726" s="78"/>
      <c r="E1726" s="78"/>
      <c r="F1726" s="84"/>
      <c r="G1726" s="78"/>
      <c r="H1726" s="78"/>
      <c r="I1726" s="78"/>
      <c r="J1726" s="86"/>
      <c r="K1726" s="78"/>
      <c r="L1726" s="78"/>
      <c r="M1726" s="78"/>
      <c r="N1726" s="78"/>
      <c r="O1726" s="78"/>
      <c r="P1726" s="78"/>
    </row>
    <row r="1727">
      <c r="A1727" s="82">
        <v>1.5020576131687243E-8</v>
      </c>
      <c r="B1727" s="83">
        <f t="shared" si="1"/>
        <v>0</v>
      </c>
      <c r="C1727" s="80"/>
      <c r="D1727" s="78"/>
      <c r="E1727" s="78"/>
      <c r="F1727" s="84"/>
      <c r="G1727" s="78"/>
      <c r="H1727" s="78"/>
      <c r="I1727" s="78"/>
      <c r="J1727" s="86"/>
      <c r="K1727" s="78"/>
      <c r="L1727" s="78"/>
      <c r="M1727" s="78"/>
      <c r="N1727" s="78"/>
      <c r="O1727" s="78"/>
      <c r="P1727" s="78"/>
    </row>
    <row r="1728">
      <c r="A1728" s="82">
        <v>0.6008230452674898</v>
      </c>
      <c r="B1728" s="83">
        <f t="shared" si="1"/>
        <v>0</v>
      </c>
      <c r="C1728" s="80"/>
      <c r="D1728" s="78"/>
      <c r="E1728" s="78"/>
      <c r="F1728" s="84"/>
      <c r="G1728" s="78"/>
      <c r="H1728" s="78"/>
      <c r="I1728" s="78"/>
      <c r="J1728" s="81">
        <v>2.0</v>
      </c>
      <c r="K1728" s="80">
        <v>1.0</v>
      </c>
      <c r="L1728" s="78"/>
      <c r="M1728" s="78"/>
      <c r="N1728" s="78"/>
      <c r="O1728" s="78"/>
      <c r="P1728" s="78"/>
    </row>
    <row r="1729">
      <c r="A1729" s="82">
        <v>0.4506172839506173</v>
      </c>
      <c r="B1729" s="83">
        <f t="shared" si="1"/>
        <v>0</v>
      </c>
      <c r="C1729" s="80"/>
      <c r="D1729" s="78"/>
      <c r="E1729" s="78"/>
      <c r="F1729" s="84"/>
      <c r="G1729" s="78"/>
      <c r="H1729" s="78"/>
      <c r="I1729" s="78"/>
      <c r="J1729" s="81">
        <v>2.0</v>
      </c>
      <c r="K1729" s="80">
        <v>1.0</v>
      </c>
      <c r="L1729" s="78"/>
      <c r="M1729" s="78"/>
      <c r="N1729" s="78"/>
      <c r="O1729" s="78"/>
      <c r="P1729" s="78"/>
    </row>
    <row r="1730">
      <c r="A1730" s="82">
        <v>1.5020576131687243E-8</v>
      </c>
      <c r="B1730" s="83">
        <f t="shared" si="1"/>
        <v>0</v>
      </c>
      <c r="C1730" s="80"/>
      <c r="D1730" s="78"/>
      <c r="E1730" s="78"/>
      <c r="F1730" s="84"/>
      <c r="G1730" s="78"/>
      <c r="H1730" s="78"/>
      <c r="I1730" s="78"/>
      <c r="J1730" s="86"/>
      <c r="K1730" s="78"/>
      <c r="L1730" s="78"/>
      <c r="M1730" s="78"/>
      <c r="N1730" s="78"/>
      <c r="O1730" s="78"/>
      <c r="P1730" s="78"/>
    </row>
    <row r="1731">
      <c r="A1731" s="82">
        <v>1.5020576131687243E-8</v>
      </c>
      <c r="B1731" s="83">
        <f t="shared" si="1"/>
        <v>0</v>
      </c>
      <c r="C1731" s="80"/>
      <c r="D1731" s="78"/>
      <c r="E1731" s="78"/>
      <c r="F1731" s="84"/>
      <c r="G1731" s="78"/>
      <c r="H1731" s="78"/>
      <c r="I1731" s="78"/>
      <c r="J1731" s="81">
        <v>2.0</v>
      </c>
      <c r="K1731" s="80">
        <v>1.0</v>
      </c>
      <c r="L1731" s="78"/>
      <c r="M1731" s="78"/>
      <c r="N1731" s="78"/>
      <c r="O1731" s="78"/>
      <c r="P1731" s="78"/>
    </row>
    <row r="1732">
      <c r="A1732" s="82">
        <v>1.5020576131687243E-8</v>
      </c>
      <c r="B1732" s="83">
        <f t="shared" si="1"/>
        <v>0</v>
      </c>
      <c r="C1732" s="80"/>
      <c r="D1732" s="78"/>
      <c r="E1732" s="78"/>
      <c r="F1732" s="84"/>
      <c r="G1732" s="78"/>
      <c r="H1732" s="78"/>
      <c r="I1732" s="78"/>
      <c r="J1732" s="81">
        <v>2.0</v>
      </c>
      <c r="K1732" s="80">
        <v>1.0</v>
      </c>
      <c r="L1732" s="78"/>
      <c r="M1732" s="78"/>
      <c r="N1732" s="78"/>
      <c r="O1732" s="78"/>
      <c r="P1732" s="78"/>
    </row>
    <row r="1733">
      <c r="A1733" s="82">
        <v>1.5020576131687243E-8</v>
      </c>
      <c r="B1733" s="83">
        <f t="shared" si="1"/>
        <v>0</v>
      </c>
      <c r="C1733" s="80"/>
      <c r="D1733" s="78"/>
      <c r="E1733" s="78"/>
      <c r="F1733" s="84"/>
      <c r="G1733" s="78"/>
      <c r="H1733" s="78"/>
      <c r="I1733" s="78"/>
      <c r="J1733" s="81">
        <v>2.0</v>
      </c>
      <c r="K1733" s="80">
        <v>1.0</v>
      </c>
      <c r="L1733" s="78"/>
      <c r="M1733" s="78"/>
      <c r="N1733" s="78"/>
      <c r="O1733" s="78"/>
      <c r="P1733" s="78"/>
    </row>
    <row r="1734">
      <c r="A1734" s="82">
        <v>1.5020576131687243E-8</v>
      </c>
      <c r="B1734" s="83">
        <f t="shared" si="1"/>
        <v>0</v>
      </c>
      <c r="C1734" s="80"/>
      <c r="D1734" s="78"/>
      <c r="E1734" s="78"/>
      <c r="F1734" s="84"/>
      <c r="G1734" s="78"/>
      <c r="H1734" s="78"/>
      <c r="I1734" s="78"/>
      <c r="J1734" s="81">
        <v>2.0</v>
      </c>
      <c r="K1734" s="80">
        <v>1.0</v>
      </c>
      <c r="L1734" s="78"/>
      <c r="M1734" s="78"/>
      <c r="N1734" s="78"/>
      <c r="O1734" s="78"/>
      <c r="P1734" s="78"/>
    </row>
    <row r="1735">
      <c r="A1735" s="82">
        <v>3.0041152263374485E-8</v>
      </c>
      <c r="B1735" s="83">
        <f t="shared" si="1"/>
        <v>0</v>
      </c>
      <c r="C1735" s="80"/>
      <c r="D1735" s="78"/>
      <c r="E1735" s="78"/>
      <c r="F1735" s="84"/>
      <c r="G1735" s="78"/>
      <c r="H1735" s="78"/>
      <c r="I1735" s="78"/>
      <c r="J1735" s="81">
        <v>2.0</v>
      </c>
      <c r="K1735" s="80">
        <v>1.0</v>
      </c>
      <c r="L1735" s="78"/>
      <c r="M1735" s="78"/>
      <c r="N1735" s="78"/>
      <c r="O1735" s="78"/>
      <c r="P1735" s="78"/>
    </row>
    <row r="1736">
      <c r="A1736" s="82">
        <v>1.5020576131687243E-8</v>
      </c>
      <c r="B1736" s="83">
        <f t="shared" si="1"/>
        <v>0</v>
      </c>
      <c r="C1736" s="80"/>
      <c r="D1736" s="78"/>
      <c r="E1736" s="78"/>
      <c r="F1736" s="84"/>
      <c r="G1736" s="78"/>
      <c r="H1736" s="78"/>
      <c r="I1736" s="78"/>
      <c r="J1736" s="86"/>
      <c r="K1736" s="78"/>
      <c r="L1736" s="78"/>
      <c r="M1736" s="78"/>
      <c r="N1736" s="78"/>
      <c r="O1736" s="78"/>
      <c r="P1736" s="78"/>
    </row>
    <row r="1737">
      <c r="A1737" s="82">
        <v>0.10013717421124829</v>
      </c>
      <c r="B1737" s="83">
        <f t="shared" si="1"/>
        <v>0</v>
      </c>
      <c r="C1737" s="80"/>
      <c r="D1737" s="78"/>
      <c r="E1737" s="78"/>
      <c r="F1737" s="84"/>
      <c r="G1737" s="78"/>
      <c r="H1737" s="78"/>
      <c r="I1737" s="78"/>
      <c r="J1737" s="81">
        <v>2.0</v>
      </c>
      <c r="K1737" s="80">
        <v>1.0</v>
      </c>
      <c r="L1737" s="78"/>
      <c r="M1737" s="78"/>
      <c r="N1737" s="78"/>
      <c r="O1737" s="78"/>
      <c r="P1737" s="78"/>
    </row>
    <row r="1738">
      <c r="A1738" s="82">
        <v>1.5020576131687243E-8</v>
      </c>
      <c r="B1738" s="83">
        <f t="shared" si="1"/>
        <v>0</v>
      </c>
      <c r="C1738" s="80"/>
      <c r="D1738" s="78"/>
      <c r="E1738" s="78"/>
      <c r="F1738" s="84"/>
      <c r="G1738" s="78"/>
      <c r="H1738" s="78"/>
      <c r="I1738" s="78"/>
      <c r="J1738" s="86"/>
      <c r="K1738" s="78"/>
      <c r="L1738" s="78"/>
      <c r="M1738" s="78"/>
      <c r="N1738" s="78"/>
      <c r="O1738" s="78"/>
      <c r="P1738" s="78"/>
    </row>
    <row r="1739">
      <c r="A1739" s="82">
        <v>1.5020576131687243E-8</v>
      </c>
      <c r="B1739" s="83">
        <f t="shared" si="1"/>
        <v>0</v>
      </c>
      <c r="C1739" s="80"/>
      <c r="D1739" s="78"/>
      <c r="E1739" s="78"/>
      <c r="F1739" s="84"/>
      <c r="G1739" s="78"/>
      <c r="H1739" s="78"/>
      <c r="I1739" s="78"/>
      <c r="J1739" s="81">
        <v>2.0</v>
      </c>
      <c r="K1739" s="80">
        <v>1.0</v>
      </c>
      <c r="L1739" s="78"/>
      <c r="M1739" s="78"/>
      <c r="N1739" s="78"/>
      <c r="O1739" s="78"/>
      <c r="P1739" s="78"/>
    </row>
    <row r="1740">
      <c r="A1740" s="82">
        <v>0.15020576131687244</v>
      </c>
      <c r="B1740" s="83">
        <f t="shared" si="1"/>
        <v>0</v>
      </c>
      <c r="C1740" s="80"/>
      <c r="D1740" s="78"/>
      <c r="E1740" s="78"/>
      <c r="F1740" s="84"/>
      <c r="G1740" s="78"/>
      <c r="H1740" s="78"/>
      <c r="I1740" s="78"/>
      <c r="J1740" s="81">
        <v>2.0</v>
      </c>
      <c r="K1740" s="80">
        <v>1.0</v>
      </c>
      <c r="L1740" s="78"/>
      <c r="M1740" s="78"/>
      <c r="N1740" s="78"/>
      <c r="O1740" s="78"/>
      <c r="P1740" s="78"/>
    </row>
    <row r="1741">
      <c r="A1741" s="82">
        <v>3.0041152263374485E-8</v>
      </c>
      <c r="B1741" s="83">
        <f t="shared" si="1"/>
        <v>0</v>
      </c>
      <c r="C1741" s="80"/>
      <c r="D1741" s="78"/>
      <c r="E1741" s="78"/>
      <c r="F1741" s="84"/>
      <c r="G1741" s="78"/>
      <c r="H1741" s="78"/>
      <c r="I1741" s="78"/>
      <c r="J1741" s="81">
        <v>2.0</v>
      </c>
      <c r="K1741" s="80">
        <v>1.0</v>
      </c>
      <c r="L1741" s="78"/>
      <c r="M1741" s="78"/>
      <c r="N1741" s="78"/>
      <c r="O1741" s="78"/>
      <c r="P1741" s="78"/>
    </row>
    <row r="1742">
      <c r="A1742" s="82">
        <v>1.5020576131687243E-8</v>
      </c>
      <c r="B1742" s="83">
        <f t="shared" si="1"/>
        <v>0</v>
      </c>
      <c r="C1742" s="80"/>
      <c r="D1742" s="78"/>
      <c r="E1742" s="78"/>
      <c r="F1742" s="84"/>
      <c r="G1742" s="78"/>
      <c r="H1742" s="78"/>
      <c r="I1742" s="78"/>
      <c r="J1742" s="86"/>
      <c r="K1742" s="78"/>
      <c r="L1742" s="78"/>
      <c r="M1742" s="78"/>
      <c r="N1742" s="78"/>
      <c r="O1742" s="78"/>
      <c r="P1742" s="78"/>
    </row>
    <row r="1743">
      <c r="A1743" s="82">
        <v>1.5020576131687243E-8</v>
      </c>
      <c r="B1743" s="83">
        <f t="shared" si="1"/>
        <v>0</v>
      </c>
      <c r="C1743" s="80"/>
      <c r="D1743" s="78"/>
      <c r="E1743" s="78"/>
      <c r="F1743" s="84"/>
      <c r="G1743" s="78"/>
      <c r="H1743" s="78"/>
      <c r="I1743" s="78"/>
      <c r="J1743" s="81">
        <v>2.0</v>
      </c>
      <c r="K1743" s="80">
        <v>1.0</v>
      </c>
      <c r="L1743" s="78"/>
      <c r="M1743" s="78"/>
      <c r="N1743" s="78"/>
      <c r="O1743" s="78"/>
      <c r="P1743" s="78"/>
    </row>
    <row r="1744">
      <c r="A1744" s="82">
        <v>1.5020576131687243E-8</v>
      </c>
      <c r="B1744" s="83">
        <f t="shared" si="1"/>
        <v>0</v>
      </c>
      <c r="C1744" s="80"/>
      <c r="D1744" s="78"/>
      <c r="E1744" s="78"/>
      <c r="F1744" s="84"/>
      <c r="G1744" s="78"/>
      <c r="H1744" s="78"/>
      <c r="I1744" s="78"/>
      <c r="J1744" s="81">
        <v>2.0</v>
      </c>
      <c r="K1744" s="80">
        <v>1.0</v>
      </c>
      <c r="L1744" s="78"/>
      <c r="M1744" s="78"/>
      <c r="N1744" s="78"/>
      <c r="O1744" s="78"/>
      <c r="P1744" s="78"/>
    </row>
    <row r="1745">
      <c r="A1745" s="82">
        <v>1.5020576131687243E-8</v>
      </c>
      <c r="B1745" s="83">
        <f t="shared" si="1"/>
        <v>0</v>
      </c>
      <c r="C1745" s="80"/>
      <c r="D1745" s="78"/>
      <c r="E1745" s="78"/>
      <c r="F1745" s="84"/>
      <c r="G1745" s="78"/>
      <c r="H1745" s="78"/>
      <c r="I1745" s="78"/>
      <c r="J1745" s="81">
        <v>2.0</v>
      </c>
      <c r="K1745" s="80">
        <v>1.0</v>
      </c>
      <c r="L1745" s="78"/>
      <c r="M1745" s="78"/>
      <c r="N1745" s="78"/>
      <c r="O1745" s="78"/>
      <c r="P1745" s="78"/>
    </row>
    <row r="1746">
      <c r="A1746" s="82">
        <v>1.5020576131687243E-8</v>
      </c>
      <c r="B1746" s="83">
        <f t="shared" si="1"/>
        <v>0</v>
      </c>
      <c r="C1746" s="80"/>
      <c r="D1746" s="78"/>
      <c r="E1746" s="78"/>
      <c r="F1746" s="84"/>
      <c r="G1746" s="78"/>
      <c r="H1746" s="78"/>
      <c r="I1746" s="78"/>
      <c r="J1746" s="81">
        <v>2.0</v>
      </c>
      <c r="K1746" s="80">
        <v>1.0</v>
      </c>
      <c r="L1746" s="78"/>
      <c r="M1746" s="78"/>
      <c r="N1746" s="78"/>
      <c r="O1746" s="78"/>
      <c r="P1746" s="78"/>
    </row>
    <row r="1747">
      <c r="A1747" s="82">
        <v>1.5020576131687243E-8</v>
      </c>
      <c r="B1747" s="83">
        <f t="shared" si="1"/>
        <v>0</v>
      </c>
      <c r="C1747" s="80"/>
      <c r="D1747" s="78"/>
      <c r="E1747" s="78"/>
      <c r="F1747" s="84"/>
      <c r="G1747" s="78"/>
      <c r="H1747" s="78"/>
      <c r="I1747" s="78"/>
      <c r="J1747" s="81">
        <v>2.0</v>
      </c>
      <c r="K1747" s="80">
        <v>1.0</v>
      </c>
      <c r="L1747" s="78"/>
      <c r="M1747" s="78"/>
      <c r="N1747" s="78"/>
      <c r="O1747" s="78"/>
      <c r="P1747" s="78"/>
    </row>
    <row r="1748">
      <c r="A1748" s="82">
        <v>7.510288065843621E-9</v>
      </c>
      <c r="B1748" s="83">
        <f t="shared" si="1"/>
        <v>0</v>
      </c>
      <c r="C1748" s="80"/>
      <c r="D1748" s="78"/>
      <c r="E1748" s="78"/>
      <c r="F1748" s="84"/>
      <c r="G1748" s="78"/>
      <c r="H1748" s="78"/>
      <c r="I1748" s="78"/>
      <c r="J1748" s="81">
        <v>2.0</v>
      </c>
      <c r="K1748" s="80">
        <v>1.0</v>
      </c>
      <c r="L1748" s="78"/>
      <c r="M1748" s="78"/>
      <c r="N1748" s="78"/>
      <c r="O1748" s="78"/>
      <c r="P1748" s="78"/>
    </row>
    <row r="1749">
      <c r="A1749" s="82">
        <v>1.5020576131687243E-8</v>
      </c>
      <c r="B1749" s="83">
        <f t="shared" si="1"/>
        <v>0</v>
      </c>
      <c r="C1749" s="80"/>
      <c r="D1749" s="78"/>
      <c r="E1749" s="78"/>
      <c r="F1749" s="84"/>
      <c r="G1749" s="78"/>
      <c r="H1749" s="78"/>
      <c r="I1749" s="78"/>
      <c r="J1749" s="86"/>
      <c r="K1749" s="78"/>
      <c r="L1749" s="78"/>
      <c r="M1749" s="78"/>
      <c r="N1749" s="78"/>
      <c r="O1749" s="78"/>
      <c r="P1749" s="78"/>
    </row>
    <row r="1750">
      <c r="A1750" s="82">
        <v>7.510288065843621E-9</v>
      </c>
      <c r="B1750" s="83">
        <f t="shared" si="1"/>
        <v>0</v>
      </c>
      <c r="C1750" s="80"/>
      <c r="D1750" s="78"/>
      <c r="E1750" s="78"/>
      <c r="F1750" s="84"/>
      <c r="G1750" s="78"/>
      <c r="H1750" s="78"/>
      <c r="I1750" s="78"/>
      <c r="J1750" s="81">
        <v>2.0</v>
      </c>
      <c r="K1750" s="80">
        <v>1.0</v>
      </c>
      <c r="L1750" s="78"/>
      <c r="M1750" s="78"/>
      <c r="N1750" s="78"/>
      <c r="O1750" s="78"/>
      <c r="P1750" s="78"/>
    </row>
    <row r="1751">
      <c r="A1751" s="82">
        <v>7.510288065843621E-9</v>
      </c>
      <c r="B1751" s="83">
        <f t="shared" si="1"/>
        <v>0</v>
      </c>
      <c r="C1751" s="80"/>
      <c r="D1751" s="78"/>
      <c r="E1751" s="78"/>
      <c r="F1751" s="84"/>
      <c r="G1751" s="78"/>
      <c r="H1751" s="78"/>
      <c r="I1751" s="78"/>
      <c r="J1751" s="86"/>
      <c r="K1751" s="78"/>
      <c r="L1751" s="78"/>
      <c r="M1751" s="78"/>
      <c r="N1751" s="78"/>
      <c r="O1751" s="78"/>
      <c r="P1751" s="78"/>
    </row>
    <row r="1752">
      <c r="A1752" s="82">
        <v>7.510288065843621E-9</v>
      </c>
      <c r="B1752" s="83">
        <f t="shared" si="1"/>
        <v>0</v>
      </c>
      <c r="C1752" s="80"/>
      <c r="D1752" s="78"/>
      <c r="E1752" s="78"/>
      <c r="F1752" s="84"/>
      <c r="G1752" s="78"/>
      <c r="H1752" s="78"/>
      <c r="I1752" s="78"/>
      <c r="J1752" s="86"/>
      <c r="K1752" s="78"/>
      <c r="L1752" s="78"/>
      <c r="M1752" s="78"/>
      <c r="N1752" s="78"/>
      <c r="O1752" s="78"/>
      <c r="P1752" s="78"/>
    </row>
    <row r="1753">
      <c r="A1753" s="82">
        <v>1.2016460905349795</v>
      </c>
      <c r="B1753" s="83">
        <f t="shared" si="1"/>
        <v>1</v>
      </c>
      <c r="C1753" s="80"/>
      <c r="D1753" s="78"/>
      <c r="E1753" s="78"/>
      <c r="F1753" s="84"/>
      <c r="G1753" s="78"/>
      <c r="H1753" s="78"/>
      <c r="I1753" s="78"/>
      <c r="J1753" s="86"/>
      <c r="K1753" s="78"/>
      <c r="L1753" s="78"/>
      <c r="M1753" s="78"/>
      <c r="N1753" s="78"/>
      <c r="O1753" s="78"/>
      <c r="P1753" s="78"/>
    </row>
    <row r="1754">
      <c r="A1754" s="82">
        <v>0.060082304526748974</v>
      </c>
      <c r="B1754" s="83">
        <f t="shared" si="1"/>
        <v>0</v>
      </c>
      <c r="C1754" s="80"/>
      <c r="D1754" s="78"/>
      <c r="E1754" s="78"/>
      <c r="F1754" s="84"/>
      <c r="G1754" s="78"/>
      <c r="H1754" s="78"/>
      <c r="I1754" s="78"/>
      <c r="J1754" s="86"/>
      <c r="K1754" s="78"/>
      <c r="L1754" s="78"/>
      <c r="M1754" s="78"/>
      <c r="N1754" s="78"/>
      <c r="O1754" s="78"/>
      <c r="P1754" s="78"/>
    </row>
    <row r="1755">
      <c r="A1755" s="82">
        <v>3.755144032921811E-11</v>
      </c>
      <c r="B1755" s="83">
        <f t="shared" si="1"/>
        <v>0</v>
      </c>
      <c r="C1755" s="80"/>
      <c r="D1755" s="78"/>
      <c r="E1755" s="78"/>
      <c r="F1755" s="84"/>
      <c r="G1755" s="78"/>
      <c r="H1755" s="78"/>
      <c r="I1755" s="78"/>
      <c r="J1755" s="86"/>
      <c r="K1755" s="78"/>
      <c r="L1755" s="78"/>
      <c r="M1755" s="78"/>
      <c r="N1755" s="78"/>
      <c r="O1755" s="78"/>
      <c r="P1755" s="78"/>
    </row>
    <row r="1756">
      <c r="A1756" s="82">
        <v>3.004115226337449E-10</v>
      </c>
      <c r="B1756" s="83">
        <f t="shared" si="1"/>
        <v>0</v>
      </c>
      <c r="C1756" s="80"/>
      <c r="D1756" s="78"/>
      <c r="E1756" s="78"/>
      <c r="F1756" s="84"/>
      <c r="G1756" s="78"/>
      <c r="H1756" s="78"/>
      <c r="I1756" s="78"/>
      <c r="J1756" s="86"/>
      <c r="K1756" s="78"/>
      <c r="L1756" s="78"/>
      <c r="M1756" s="78"/>
      <c r="N1756" s="78"/>
      <c r="O1756" s="78"/>
      <c r="P1756" s="78"/>
    </row>
    <row r="1757">
      <c r="A1757" s="82">
        <v>3.004115226337449E-10</v>
      </c>
      <c r="B1757" s="83">
        <f t="shared" si="1"/>
        <v>0</v>
      </c>
      <c r="C1757" s="80"/>
      <c r="D1757" s="78"/>
      <c r="E1757" s="78"/>
      <c r="F1757" s="84"/>
      <c r="G1757" s="78"/>
      <c r="H1757" s="78"/>
      <c r="I1757" s="78"/>
      <c r="J1757" s="86"/>
      <c r="K1757" s="78"/>
      <c r="L1757" s="78"/>
      <c r="M1757" s="78"/>
      <c r="N1757" s="78"/>
      <c r="O1757" s="78"/>
      <c r="P1757" s="78"/>
    </row>
    <row r="1758">
      <c r="A1758" s="82">
        <v>6.008230452674898E-11</v>
      </c>
      <c r="B1758" s="83">
        <f t="shared" si="1"/>
        <v>0</v>
      </c>
      <c r="C1758" s="80"/>
      <c r="D1758" s="78"/>
      <c r="E1758" s="78"/>
      <c r="F1758" s="84"/>
      <c r="G1758" s="78"/>
      <c r="H1758" s="78"/>
      <c r="I1758" s="78"/>
      <c r="J1758" s="86"/>
      <c r="K1758" s="78"/>
      <c r="L1758" s="78"/>
      <c r="M1758" s="78"/>
      <c r="N1758" s="78"/>
      <c r="O1758" s="78"/>
      <c r="P1758" s="78"/>
    </row>
    <row r="1759">
      <c r="A1759" s="82">
        <v>1.155428933206711E-10</v>
      </c>
      <c r="B1759" s="83">
        <f t="shared" si="1"/>
        <v>0</v>
      </c>
      <c r="C1759" s="80"/>
      <c r="D1759" s="78"/>
      <c r="E1759" s="78"/>
      <c r="F1759" s="84"/>
      <c r="G1759" s="78"/>
      <c r="H1759" s="78"/>
      <c r="I1759" s="78"/>
      <c r="J1759" s="86"/>
      <c r="K1759" s="78"/>
      <c r="L1759" s="78"/>
      <c r="M1759" s="78"/>
      <c r="N1759" s="78"/>
      <c r="O1759" s="78"/>
      <c r="P1759" s="78"/>
    </row>
    <row r="1760">
      <c r="A1760" s="82">
        <v>2.102880658436214</v>
      </c>
      <c r="B1760" s="83">
        <f t="shared" si="1"/>
        <v>3</v>
      </c>
      <c r="C1760" s="80"/>
      <c r="D1760" s="78"/>
      <c r="E1760" s="78"/>
      <c r="F1760" s="84"/>
      <c r="G1760" s="78"/>
      <c r="H1760" s="78"/>
      <c r="I1760" s="78"/>
      <c r="J1760" s="86"/>
      <c r="K1760" s="78"/>
      <c r="L1760" s="78"/>
      <c r="M1760" s="78"/>
      <c r="N1760" s="78"/>
      <c r="O1760" s="78"/>
      <c r="P1760" s="78"/>
    </row>
    <row r="1761">
      <c r="A1761" s="82">
        <v>7.510288065843621E-9</v>
      </c>
      <c r="B1761" s="83">
        <f t="shared" si="1"/>
        <v>0</v>
      </c>
      <c r="C1761" s="80"/>
      <c r="D1761" s="78"/>
      <c r="E1761" s="78"/>
      <c r="F1761" s="84"/>
      <c r="G1761" s="78"/>
      <c r="H1761" s="78"/>
      <c r="I1761" s="78"/>
      <c r="J1761" s="86"/>
      <c r="K1761" s="78"/>
      <c r="L1761" s="78"/>
      <c r="M1761" s="78"/>
      <c r="N1761" s="78"/>
      <c r="O1761" s="78"/>
      <c r="P1761" s="78"/>
    </row>
    <row r="1762">
      <c r="A1762" s="82">
        <v>5.006858710562414E-9</v>
      </c>
      <c r="B1762" s="83">
        <f t="shared" si="1"/>
        <v>0</v>
      </c>
      <c r="C1762" s="80"/>
      <c r="D1762" s="78"/>
      <c r="E1762" s="78"/>
      <c r="F1762" s="84"/>
      <c r="G1762" s="78"/>
      <c r="H1762" s="78"/>
      <c r="I1762" s="78"/>
      <c r="J1762" s="86"/>
      <c r="K1762" s="78"/>
      <c r="L1762" s="78"/>
      <c r="M1762" s="78"/>
      <c r="N1762" s="78"/>
      <c r="O1762" s="78"/>
      <c r="P1762" s="78"/>
    </row>
    <row r="1763">
      <c r="A1763" s="82">
        <v>5.006858710562414E-9</v>
      </c>
      <c r="B1763" s="83">
        <f t="shared" si="1"/>
        <v>0</v>
      </c>
      <c r="C1763" s="80"/>
      <c r="D1763" s="78"/>
      <c r="E1763" s="78"/>
      <c r="F1763" s="84"/>
      <c r="G1763" s="78"/>
      <c r="H1763" s="78"/>
      <c r="I1763" s="78"/>
      <c r="J1763" s="86"/>
      <c r="K1763" s="78"/>
      <c r="L1763" s="78"/>
      <c r="M1763" s="78"/>
      <c r="N1763" s="78"/>
      <c r="O1763" s="78"/>
      <c r="P1763" s="78"/>
    </row>
    <row r="1764">
      <c r="A1764" s="82">
        <v>3.755144032921811E-9</v>
      </c>
      <c r="B1764" s="83">
        <f t="shared" si="1"/>
        <v>0</v>
      </c>
      <c r="C1764" s="80"/>
      <c r="D1764" s="78"/>
      <c r="E1764" s="78"/>
      <c r="F1764" s="84"/>
      <c r="G1764" s="78"/>
      <c r="H1764" s="78"/>
      <c r="I1764" s="78"/>
      <c r="J1764" s="86"/>
      <c r="K1764" s="78"/>
      <c r="L1764" s="78"/>
      <c r="M1764" s="78"/>
      <c r="N1764" s="78"/>
      <c r="O1764" s="78"/>
      <c r="P1764" s="78"/>
    </row>
    <row r="1765">
      <c r="A1765" s="82">
        <v>3.0041152263374485E-8</v>
      </c>
      <c r="B1765" s="83">
        <f t="shared" si="1"/>
        <v>0</v>
      </c>
      <c r="C1765" s="80"/>
      <c r="D1765" s="78"/>
      <c r="E1765" s="78"/>
      <c r="F1765" s="84"/>
      <c r="G1765" s="78"/>
      <c r="H1765" s="78"/>
      <c r="I1765" s="78"/>
      <c r="J1765" s="86"/>
      <c r="K1765" s="78"/>
      <c r="L1765" s="78"/>
      <c r="M1765" s="78"/>
      <c r="N1765" s="78"/>
      <c r="O1765" s="78"/>
      <c r="P1765" s="78"/>
    </row>
    <row r="1766">
      <c r="A1766" s="82">
        <v>1.5020576131687243E-8</v>
      </c>
      <c r="B1766" s="83">
        <f t="shared" si="1"/>
        <v>0</v>
      </c>
      <c r="C1766" s="80"/>
      <c r="D1766" s="78"/>
      <c r="E1766" s="78"/>
      <c r="F1766" s="84"/>
      <c r="G1766" s="78"/>
      <c r="H1766" s="78"/>
      <c r="I1766" s="78"/>
      <c r="J1766" s="86"/>
      <c r="K1766" s="78"/>
      <c r="L1766" s="78"/>
      <c r="M1766" s="78"/>
      <c r="N1766" s="78"/>
      <c r="O1766" s="78"/>
      <c r="P1766" s="78"/>
    </row>
    <row r="1767">
      <c r="A1767" s="82">
        <v>1.5020576131687243E-8</v>
      </c>
      <c r="B1767" s="83">
        <f t="shared" si="1"/>
        <v>0</v>
      </c>
      <c r="C1767" s="80"/>
      <c r="D1767" s="78"/>
      <c r="E1767" s="78"/>
      <c r="F1767" s="84"/>
      <c r="G1767" s="78"/>
      <c r="H1767" s="78"/>
      <c r="I1767" s="78"/>
      <c r="J1767" s="81">
        <v>2.0</v>
      </c>
      <c r="K1767" s="80">
        <v>1.0</v>
      </c>
      <c r="L1767" s="78"/>
      <c r="M1767" s="78"/>
      <c r="N1767" s="78"/>
      <c r="O1767" s="78"/>
      <c r="P1767" s="78"/>
    </row>
    <row r="1768">
      <c r="A1768" s="82">
        <v>1.5020576131687243E-8</v>
      </c>
      <c r="B1768" s="83">
        <f t="shared" si="1"/>
        <v>0</v>
      </c>
      <c r="C1768" s="80"/>
      <c r="D1768" s="78"/>
      <c r="E1768" s="78"/>
      <c r="F1768" s="84"/>
      <c r="G1768" s="78"/>
      <c r="H1768" s="78"/>
      <c r="I1768" s="78"/>
      <c r="J1768" s="81">
        <v>2.0</v>
      </c>
      <c r="K1768" s="80">
        <v>1.0</v>
      </c>
      <c r="L1768" s="78"/>
      <c r="M1768" s="78"/>
      <c r="N1768" s="78"/>
      <c r="O1768" s="78"/>
      <c r="P1768" s="78"/>
    </row>
    <row r="1769">
      <c r="A1769" s="82">
        <v>3.0041152263374485E-8</v>
      </c>
      <c r="B1769" s="83">
        <f t="shared" si="1"/>
        <v>0</v>
      </c>
      <c r="C1769" s="80"/>
      <c r="D1769" s="78"/>
      <c r="E1769" s="78"/>
      <c r="F1769" s="84"/>
      <c r="G1769" s="78"/>
      <c r="H1769" s="78"/>
      <c r="I1769" s="78"/>
      <c r="J1769" s="81">
        <v>2.0</v>
      </c>
      <c r="K1769" s="80">
        <v>1.0</v>
      </c>
      <c r="L1769" s="78"/>
      <c r="M1769" s="78"/>
      <c r="N1769" s="78"/>
      <c r="O1769" s="78"/>
      <c r="P1769" s="78"/>
    </row>
    <row r="1770">
      <c r="A1770" s="82">
        <v>0.3004115226337449</v>
      </c>
      <c r="B1770" s="83">
        <f t="shared" si="1"/>
        <v>0</v>
      </c>
      <c r="C1770" s="80"/>
      <c r="D1770" s="78"/>
      <c r="E1770" s="78"/>
      <c r="F1770" s="84"/>
      <c r="G1770" s="78"/>
      <c r="H1770" s="78"/>
      <c r="I1770" s="78"/>
      <c r="J1770" s="86"/>
      <c r="K1770" s="78"/>
      <c r="L1770" s="78"/>
      <c r="M1770" s="78"/>
      <c r="N1770" s="78"/>
      <c r="O1770" s="78"/>
      <c r="P1770" s="78"/>
    </row>
    <row r="1771">
      <c r="A1771" s="82">
        <v>3.0041152263374485E-8</v>
      </c>
      <c r="B1771" s="83">
        <f t="shared" si="1"/>
        <v>0</v>
      </c>
      <c r="C1771" s="80"/>
      <c r="D1771" s="78"/>
      <c r="E1771" s="78"/>
      <c r="F1771" s="84"/>
      <c r="G1771" s="78"/>
      <c r="H1771" s="78"/>
      <c r="I1771" s="78"/>
      <c r="J1771" s="86"/>
      <c r="K1771" s="78"/>
      <c r="L1771" s="78"/>
      <c r="M1771" s="78"/>
      <c r="N1771" s="78"/>
      <c r="O1771" s="78"/>
      <c r="P1771" s="78"/>
    </row>
    <row r="1772">
      <c r="A1772" s="82">
        <v>3.0041152263374485E-8</v>
      </c>
      <c r="B1772" s="83">
        <f t="shared" si="1"/>
        <v>0</v>
      </c>
      <c r="C1772" s="80"/>
      <c r="D1772" s="78"/>
      <c r="E1772" s="78"/>
      <c r="F1772" s="84"/>
      <c r="G1772" s="78"/>
      <c r="H1772" s="78"/>
      <c r="I1772" s="78"/>
      <c r="J1772" s="86"/>
      <c r="K1772" s="78"/>
      <c r="L1772" s="78"/>
      <c r="M1772" s="78"/>
      <c r="N1772" s="78"/>
      <c r="O1772" s="78"/>
      <c r="P1772" s="78"/>
    </row>
    <row r="1773">
      <c r="A1773" s="82">
        <v>3.0041152263374485E-8</v>
      </c>
      <c r="B1773" s="83">
        <f t="shared" si="1"/>
        <v>0</v>
      </c>
      <c r="C1773" s="80"/>
      <c r="D1773" s="78"/>
      <c r="E1773" s="78"/>
      <c r="F1773" s="84"/>
      <c r="G1773" s="78"/>
      <c r="H1773" s="78"/>
      <c r="I1773" s="78"/>
      <c r="J1773" s="86"/>
      <c r="K1773" s="78"/>
      <c r="L1773" s="78"/>
      <c r="M1773" s="78"/>
      <c r="N1773" s="78"/>
      <c r="O1773" s="78"/>
      <c r="P1773" s="78"/>
    </row>
    <row r="1774">
      <c r="A1774" s="82">
        <v>3.0041152263374485E-8</v>
      </c>
      <c r="B1774" s="83">
        <f t="shared" si="1"/>
        <v>0</v>
      </c>
      <c r="C1774" s="80"/>
      <c r="D1774" s="78"/>
      <c r="E1774" s="78"/>
      <c r="F1774" s="84"/>
      <c r="G1774" s="78"/>
      <c r="H1774" s="78"/>
      <c r="I1774" s="78"/>
      <c r="J1774" s="86"/>
      <c r="K1774" s="78"/>
      <c r="L1774" s="78"/>
      <c r="M1774" s="78"/>
      <c r="N1774" s="78"/>
      <c r="O1774" s="78"/>
      <c r="P1774" s="78"/>
    </row>
    <row r="1775">
      <c r="A1775" s="82">
        <v>3.0041152263374485E-8</v>
      </c>
      <c r="B1775" s="83">
        <f t="shared" si="1"/>
        <v>0</v>
      </c>
      <c r="C1775" s="80"/>
      <c r="D1775" s="78"/>
      <c r="E1775" s="78"/>
      <c r="F1775" s="84"/>
      <c r="G1775" s="78"/>
      <c r="H1775" s="78"/>
      <c r="I1775" s="78"/>
      <c r="J1775" s="86"/>
      <c r="K1775" s="78"/>
      <c r="L1775" s="78"/>
      <c r="M1775" s="78"/>
      <c r="N1775" s="78"/>
      <c r="O1775" s="78"/>
      <c r="P1775" s="78"/>
    </row>
    <row r="1776">
      <c r="A1776" s="82">
        <v>3.0041152263374484E-9</v>
      </c>
      <c r="B1776" s="83">
        <f t="shared" si="1"/>
        <v>0</v>
      </c>
      <c r="C1776" s="80"/>
      <c r="D1776" s="78"/>
      <c r="E1776" s="78"/>
      <c r="F1776" s="84"/>
      <c r="G1776" s="78"/>
      <c r="H1776" s="78"/>
      <c r="I1776" s="78"/>
      <c r="J1776" s="86"/>
      <c r="K1776" s="78"/>
      <c r="L1776" s="78"/>
      <c r="M1776" s="78"/>
      <c r="N1776" s="78"/>
      <c r="O1776" s="78"/>
      <c r="P1776" s="78"/>
    </row>
    <row r="1777">
      <c r="A1777" s="82">
        <v>3.0041152263374485E-8</v>
      </c>
      <c r="B1777" s="83">
        <f t="shared" si="1"/>
        <v>0</v>
      </c>
      <c r="C1777" s="80"/>
      <c r="D1777" s="78"/>
      <c r="E1777" s="78"/>
      <c r="F1777" s="84"/>
      <c r="G1777" s="78"/>
      <c r="H1777" s="78"/>
      <c r="I1777" s="78"/>
      <c r="J1777" s="86"/>
      <c r="K1777" s="78"/>
      <c r="L1777" s="78"/>
      <c r="M1777" s="78"/>
      <c r="N1777" s="78"/>
      <c r="O1777" s="78"/>
      <c r="P1777" s="78"/>
    </row>
    <row r="1778">
      <c r="A1778" s="82">
        <v>3.0041152263374485E-8</v>
      </c>
      <c r="B1778" s="83">
        <f t="shared" si="1"/>
        <v>0</v>
      </c>
      <c r="C1778" s="80"/>
      <c r="D1778" s="78"/>
      <c r="E1778" s="78"/>
      <c r="F1778" s="84"/>
      <c r="G1778" s="78"/>
      <c r="H1778" s="78"/>
      <c r="I1778" s="78"/>
      <c r="J1778" s="86"/>
      <c r="K1778" s="78"/>
      <c r="L1778" s="78"/>
      <c r="M1778" s="78"/>
      <c r="N1778" s="78"/>
      <c r="O1778" s="78"/>
      <c r="P1778" s="78"/>
    </row>
    <row r="1779">
      <c r="A1779" s="82">
        <v>0.3004115226337449</v>
      </c>
      <c r="B1779" s="83">
        <f t="shared" si="1"/>
        <v>0</v>
      </c>
      <c r="C1779" s="80"/>
      <c r="D1779" s="78"/>
      <c r="E1779" s="78"/>
      <c r="F1779" s="84"/>
      <c r="G1779" s="78"/>
      <c r="H1779" s="78"/>
      <c r="I1779" s="78"/>
      <c r="J1779" s="86"/>
      <c r="K1779" s="78"/>
      <c r="L1779" s="78"/>
      <c r="M1779" s="78"/>
      <c r="N1779" s="78"/>
      <c r="O1779" s="78"/>
      <c r="P1779" s="78"/>
    </row>
    <row r="1780">
      <c r="A1780" s="82">
        <v>3.0041152263374485E-8</v>
      </c>
      <c r="B1780" s="83">
        <f t="shared" si="1"/>
        <v>0</v>
      </c>
      <c r="C1780" s="80"/>
      <c r="D1780" s="78"/>
      <c r="E1780" s="78"/>
      <c r="F1780" s="84"/>
      <c r="G1780" s="78"/>
      <c r="H1780" s="78"/>
      <c r="I1780" s="78"/>
      <c r="J1780" s="86"/>
      <c r="K1780" s="78"/>
      <c r="L1780" s="78"/>
      <c r="M1780" s="78"/>
      <c r="N1780" s="78"/>
      <c r="O1780" s="78"/>
      <c r="P1780" s="78"/>
    </row>
    <row r="1781">
      <c r="A1781" s="82">
        <v>3.0041152263374485E-8</v>
      </c>
      <c r="B1781" s="83">
        <f t="shared" si="1"/>
        <v>0</v>
      </c>
      <c r="C1781" s="80"/>
      <c r="D1781" s="78"/>
      <c r="E1781" s="78"/>
      <c r="F1781" s="84"/>
      <c r="G1781" s="78"/>
      <c r="H1781" s="78"/>
      <c r="I1781" s="78"/>
      <c r="J1781" s="86"/>
      <c r="K1781" s="78"/>
      <c r="L1781" s="78"/>
      <c r="M1781" s="78"/>
      <c r="N1781" s="78"/>
      <c r="O1781" s="78"/>
      <c r="P1781" s="78"/>
    </row>
    <row r="1782">
      <c r="A1782" s="82">
        <v>3.0041152263374485E-8</v>
      </c>
      <c r="B1782" s="83">
        <f t="shared" si="1"/>
        <v>0</v>
      </c>
      <c r="C1782" s="80"/>
      <c r="D1782" s="78"/>
      <c r="E1782" s="78"/>
      <c r="F1782" s="84"/>
      <c r="G1782" s="78"/>
      <c r="H1782" s="78"/>
      <c r="I1782" s="78"/>
      <c r="J1782" s="86"/>
      <c r="K1782" s="78"/>
      <c r="L1782" s="78"/>
      <c r="M1782" s="78"/>
      <c r="N1782" s="78"/>
      <c r="O1782" s="78"/>
      <c r="P1782" s="78"/>
    </row>
    <row r="1783">
      <c r="A1783" s="82">
        <v>1.5020576131687243E-8</v>
      </c>
      <c r="B1783" s="83">
        <f t="shared" si="1"/>
        <v>0</v>
      </c>
      <c r="C1783" s="80"/>
      <c r="D1783" s="78"/>
      <c r="E1783" s="78"/>
      <c r="F1783" s="84"/>
      <c r="G1783" s="78"/>
      <c r="H1783" s="78"/>
      <c r="I1783" s="78"/>
      <c r="J1783" s="86"/>
      <c r="K1783" s="78"/>
      <c r="L1783" s="78"/>
      <c r="M1783" s="78"/>
      <c r="N1783" s="78"/>
      <c r="O1783" s="78"/>
      <c r="P1783" s="78"/>
    </row>
    <row r="1784">
      <c r="A1784" s="82">
        <v>3.0041152263374485E-8</v>
      </c>
      <c r="B1784" s="83">
        <f t="shared" si="1"/>
        <v>0</v>
      </c>
      <c r="C1784" s="80"/>
      <c r="D1784" s="78"/>
      <c r="E1784" s="78"/>
      <c r="F1784" s="84"/>
      <c r="G1784" s="78"/>
      <c r="H1784" s="78"/>
      <c r="I1784" s="78"/>
      <c r="J1784" s="81">
        <v>2.0</v>
      </c>
      <c r="K1784" s="80">
        <v>1.0</v>
      </c>
      <c r="L1784" s="78"/>
      <c r="M1784" s="78"/>
      <c r="N1784" s="78"/>
      <c r="O1784" s="78"/>
      <c r="P1784" s="78"/>
    </row>
    <row r="1785">
      <c r="A1785" s="82">
        <v>3.0041152263374485E-8</v>
      </c>
      <c r="B1785" s="83">
        <f t="shared" si="1"/>
        <v>0</v>
      </c>
      <c r="C1785" s="80"/>
      <c r="D1785" s="78"/>
      <c r="E1785" s="78"/>
      <c r="F1785" s="84"/>
      <c r="G1785" s="78"/>
      <c r="H1785" s="78"/>
      <c r="I1785" s="78"/>
      <c r="J1785" s="86"/>
      <c r="K1785" s="78"/>
      <c r="L1785" s="78"/>
      <c r="M1785" s="78"/>
      <c r="N1785" s="78"/>
      <c r="O1785" s="78"/>
      <c r="P1785" s="78"/>
    </row>
    <row r="1786">
      <c r="A1786" s="82">
        <v>3.0041152263374485E-8</v>
      </c>
      <c r="B1786" s="83">
        <f t="shared" si="1"/>
        <v>0</v>
      </c>
      <c r="C1786" s="80"/>
      <c r="D1786" s="78"/>
      <c r="E1786" s="78"/>
      <c r="F1786" s="84"/>
      <c r="G1786" s="78"/>
      <c r="H1786" s="78"/>
      <c r="I1786" s="78"/>
      <c r="J1786" s="86"/>
      <c r="K1786" s="78"/>
      <c r="L1786" s="78"/>
      <c r="M1786" s="78"/>
      <c r="N1786" s="78"/>
      <c r="O1786" s="78"/>
      <c r="P1786" s="78"/>
    </row>
    <row r="1787">
      <c r="A1787" s="82">
        <v>6.008230452674897E-9</v>
      </c>
      <c r="B1787" s="83">
        <f t="shared" si="1"/>
        <v>0</v>
      </c>
      <c r="C1787" s="80"/>
      <c r="D1787" s="78"/>
      <c r="E1787" s="78"/>
      <c r="F1787" s="84"/>
      <c r="G1787" s="78"/>
      <c r="H1787" s="78"/>
      <c r="I1787" s="78"/>
      <c r="J1787" s="86"/>
      <c r="K1787" s="78"/>
      <c r="L1787" s="78"/>
      <c r="M1787" s="78"/>
      <c r="N1787" s="78"/>
      <c r="O1787" s="78"/>
      <c r="P1787" s="78"/>
    </row>
    <row r="1788">
      <c r="A1788" s="82">
        <v>3.0041152263374485E-8</v>
      </c>
      <c r="B1788" s="83">
        <f t="shared" si="1"/>
        <v>0</v>
      </c>
      <c r="C1788" s="80"/>
      <c r="D1788" s="78"/>
      <c r="E1788" s="78"/>
      <c r="F1788" s="84"/>
      <c r="G1788" s="78"/>
      <c r="H1788" s="78"/>
      <c r="I1788" s="78"/>
      <c r="J1788" s="86"/>
      <c r="K1788" s="78"/>
      <c r="L1788" s="78"/>
      <c r="M1788" s="78"/>
      <c r="N1788" s="78"/>
      <c r="O1788" s="78"/>
      <c r="P1788" s="78"/>
    </row>
    <row r="1789">
      <c r="A1789" s="82">
        <v>3.0041152263374485E-8</v>
      </c>
      <c r="B1789" s="83">
        <f t="shared" si="1"/>
        <v>0</v>
      </c>
      <c r="C1789" s="80"/>
      <c r="D1789" s="78"/>
      <c r="E1789" s="78"/>
      <c r="F1789" s="84"/>
      <c r="G1789" s="78"/>
      <c r="H1789" s="78"/>
      <c r="I1789" s="78"/>
      <c r="J1789" s="86"/>
      <c r="K1789" s="78"/>
      <c r="L1789" s="78"/>
      <c r="M1789" s="78"/>
      <c r="N1789" s="78"/>
      <c r="O1789" s="78"/>
      <c r="P1789" s="78"/>
    </row>
    <row r="1790">
      <c r="A1790" s="82">
        <v>3.0041152263374485E-8</v>
      </c>
      <c r="B1790" s="83">
        <f t="shared" si="1"/>
        <v>0</v>
      </c>
      <c r="C1790" s="80"/>
      <c r="D1790" s="78"/>
      <c r="E1790" s="78"/>
      <c r="F1790" s="84"/>
      <c r="G1790" s="78"/>
      <c r="H1790" s="78"/>
      <c r="I1790" s="78"/>
      <c r="J1790" s="86"/>
      <c r="K1790" s="78"/>
      <c r="L1790" s="78"/>
      <c r="M1790" s="78"/>
      <c r="N1790" s="78"/>
      <c r="O1790" s="78"/>
      <c r="P1790" s="78"/>
    </row>
    <row r="1791">
      <c r="A1791" s="82">
        <v>3.0041152263374485E-8</v>
      </c>
      <c r="B1791" s="83">
        <f t="shared" si="1"/>
        <v>0</v>
      </c>
      <c r="C1791" s="80"/>
      <c r="D1791" s="78"/>
      <c r="E1791" s="78"/>
      <c r="F1791" s="84"/>
      <c r="G1791" s="78"/>
      <c r="H1791" s="78"/>
      <c r="I1791" s="78"/>
      <c r="J1791" s="86"/>
      <c r="K1791" s="78"/>
      <c r="L1791" s="78"/>
      <c r="M1791" s="78"/>
      <c r="N1791" s="78"/>
      <c r="O1791" s="78"/>
      <c r="P1791" s="78"/>
    </row>
    <row r="1792">
      <c r="A1792" s="82">
        <v>3.0041152263374485E-8</v>
      </c>
      <c r="B1792" s="83">
        <f t="shared" si="1"/>
        <v>0</v>
      </c>
      <c r="C1792" s="80"/>
      <c r="D1792" s="78"/>
      <c r="E1792" s="78"/>
      <c r="F1792" s="84"/>
      <c r="G1792" s="78"/>
      <c r="H1792" s="78"/>
      <c r="I1792" s="78"/>
      <c r="J1792" s="86"/>
      <c r="K1792" s="78"/>
      <c r="L1792" s="78"/>
      <c r="M1792" s="78"/>
      <c r="N1792" s="78"/>
      <c r="O1792" s="78"/>
      <c r="P1792" s="78"/>
    </row>
    <row r="1793">
      <c r="A1793" s="82">
        <v>3.0041152263374485E-8</v>
      </c>
      <c r="B1793" s="83">
        <f t="shared" si="1"/>
        <v>0</v>
      </c>
      <c r="C1793" s="80"/>
      <c r="D1793" s="78"/>
      <c r="E1793" s="78"/>
      <c r="F1793" s="84"/>
      <c r="G1793" s="78"/>
      <c r="H1793" s="78"/>
      <c r="I1793" s="78"/>
      <c r="J1793" s="86"/>
      <c r="K1793" s="78"/>
      <c r="L1793" s="78"/>
      <c r="M1793" s="78"/>
      <c r="N1793" s="78"/>
      <c r="O1793" s="78"/>
      <c r="P1793" s="78"/>
    </row>
    <row r="1794">
      <c r="A1794" s="82">
        <v>3.0041152263374485E-8</v>
      </c>
      <c r="B1794" s="83">
        <f t="shared" si="1"/>
        <v>0</v>
      </c>
      <c r="C1794" s="80"/>
      <c r="D1794" s="78"/>
      <c r="E1794" s="78"/>
      <c r="F1794" s="84"/>
      <c r="G1794" s="78"/>
      <c r="H1794" s="78"/>
      <c r="I1794" s="78"/>
      <c r="J1794" s="86"/>
      <c r="K1794" s="78"/>
      <c r="L1794" s="78"/>
      <c r="M1794" s="78"/>
      <c r="N1794" s="78"/>
      <c r="O1794" s="78"/>
      <c r="P1794" s="78"/>
    </row>
    <row r="1795">
      <c r="A1795" s="82">
        <v>3.0041152263374485E-8</v>
      </c>
      <c r="B1795" s="83">
        <f t="shared" si="1"/>
        <v>0</v>
      </c>
      <c r="C1795" s="80"/>
      <c r="D1795" s="78"/>
      <c r="E1795" s="78"/>
      <c r="F1795" s="84"/>
      <c r="G1795" s="78"/>
      <c r="H1795" s="78"/>
      <c r="I1795" s="78"/>
      <c r="J1795" s="86"/>
      <c r="K1795" s="78"/>
      <c r="L1795" s="78"/>
      <c r="M1795" s="78"/>
      <c r="N1795" s="78"/>
      <c r="O1795" s="78"/>
      <c r="P1795" s="78"/>
    </row>
    <row r="1796">
      <c r="A1796" s="82">
        <v>3.0041152263374485E-8</v>
      </c>
      <c r="B1796" s="83">
        <f t="shared" si="1"/>
        <v>0</v>
      </c>
      <c r="C1796" s="80"/>
      <c r="D1796" s="78"/>
      <c r="E1796" s="78"/>
      <c r="F1796" s="84"/>
      <c r="G1796" s="78"/>
      <c r="H1796" s="78"/>
      <c r="I1796" s="78"/>
      <c r="J1796" s="86"/>
      <c r="K1796" s="78"/>
      <c r="L1796" s="78"/>
      <c r="M1796" s="78"/>
      <c r="N1796" s="78"/>
      <c r="O1796" s="78"/>
      <c r="P1796" s="78"/>
    </row>
    <row r="1797">
      <c r="A1797" s="82">
        <v>3.0041152263374485E-8</v>
      </c>
      <c r="B1797" s="83">
        <f t="shared" si="1"/>
        <v>0</v>
      </c>
      <c r="C1797" s="80"/>
      <c r="D1797" s="78"/>
      <c r="E1797" s="78"/>
      <c r="F1797" s="84"/>
      <c r="G1797" s="78"/>
      <c r="H1797" s="78"/>
      <c r="I1797" s="78"/>
      <c r="J1797" s="86"/>
      <c r="K1797" s="78"/>
      <c r="L1797" s="78"/>
      <c r="M1797" s="78"/>
      <c r="N1797" s="78"/>
      <c r="O1797" s="78"/>
      <c r="P1797" s="78"/>
    </row>
    <row r="1798">
      <c r="A1798" s="82">
        <v>3.0041152263374485E-8</v>
      </c>
      <c r="B1798" s="83">
        <f t="shared" si="1"/>
        <v>0</v>
      </c>
      <c r="C1798" s="80"/>
      <c r="D1798" s="78"/>
      <c r="E1798" s="78"/>
      <c r="F1798" s="84"/>
      <c r="G1798" s="78"/>
      <c r="H1798" s="78"/>
      <c r="I1798" s="78"/>
      <c r="J1798" s="86"/>
      <c r="K1798" s="78"/>
      <c r="L1798" s="78"/>
      <c r="M1798" s="78"/>
      <c r="N1798" s="78"/>
      <c r="O1798" s="78"/>
      <c r="P1798" s="78"/>
    </row>
    <row r="1799">
      <c r="A1799" s="82">
        <v>1.5020576131687243E-8</v>
      </c>
      <c r="B1799" s="83">
        <f t="shared" si="1"/>
        <v>0</v>
      </c>
      <c r="C1799" s="80"/>
      <c r="D1799" s="78"/>
      <c r="E1799" s="78"/>
      <c r="F1799" s="84"/>
      <c r="G1799" s="78"/>
      <c r="H1799" s="78"/>
      <c r="I1799" s="78"/>
      <c r="J1799" s="86"/>
      <c r="K1799" s="78"/>
      <c r="L1799" s="78"/>
      <c r="M1799" s="78"/>
      <c r="N1799" s="78"/>
      <c r="O1799" s="78"/>
      <c r="P1799" s="78"/>
    </row>
    <row r="1800">
      <c r="A1800" s="82">
        <v>3.0041152263374485E-8</v>
      </c>
      <c r="B1800" s="83">
        <f t="shared" si="1"/>
        <v>0</v>
      </c>
      <c r="C1800" s="80"/>
      <c r="D1800" s="78"/>
      <c r="E1800" s="78"/>
      <c r="F1800" s="84"/>
      <c r="G1800" s="78"/>
      <c r="H1800" s="78"/>
      <c r="I1800" s="78"/>
      <c r="J1800" s="81">
        <v>2.0</v>
      </c>
      <c r="K1800" s="80">
        <v>1.0</v>
      </c>
      <c r="L1800" s="78"/>
      <c r="M1800" s="78"/>
      <c r="N1800" s="78"/>
      <c r="O1800" s="78"/>
      <c r="P1800" s="78"/>
    </row>
    <row r="1801">
      <c r="A1801" s="82">
        <v>3.0041152263374485E-8</v>
      </c>
      <c r="B1801" s="83">
        <f t="shared" si="1"/>
        <v>0</v>
      </c>
      <c r="C1801" s="80"/>
      <c r="D1801" s="78"/>
      <c r="E1801" s="78"/>
      <c r="F1801" s="84"/>
      <c r="G1801" s="78"/>
      <c r="H1801" s="78"/>
      <c r="I1801" s="78"/>
      <c r="J1801" s="86"/>
      <c r="K1801" s="78"/>
      <c r="L1801" s="78"/>
      <c r="M1801" s="78"/>
      <c r="N1801" s="78"/>
      <c r="O1801" s="78"/>
      <c r="P1801" s="78"/>
    </row>
    <row r="1802">
      <c r="A1802" s="82">
        <v>3.0041152263374485E-8</v>
      </c>
      <c r="B1802" s="83">
        <f t="shared" si="1"/>
        <v>0</v>
      </c>
      <c r="C1802" s="80"/>
      <c r="D1802" s="78"/>
      <c r="E1802" s="78"/>
      <c r="F1802" s="84"/>
      <c r="G1802" s="78"/>
      <c r="H1802" s="78"/>
      <c r="I1802" s="78"/>
      <c r="J1802" s="86"/>
      <c r="K1802" s="78"/>
      <c r="L1802" s="78"/>
      <c r="M1802" s="78"/>
      <c r="N1802" s="78"/>
      <c r="O1802" s="78"/>
      <c r="P1802" s="78"/>
    </row>
    <row r="1803">
      <c r="A1803" s="82">
        <v>3.0041152263374485E-8</v>
      </c>
      <c r="B1803" s="83">
        <f t="shared" si="1"/>
        <v>0</v>
      </c>
      <c r="C1803" s="80"/>
      <c r="D1803" s="78"/>
      <c r="E1803" s="78"/>
      <c r="F1803" s="84"/>
      <c r="G1803" s="78"/>
      <c r="H1803" s="78"/>
      <c r="I1803" s="78"/>
      <c r="J1803" s="86"/>
      <c r="K1803" s="78"/>
      <c r="L1803" s="78"/>
      <c r="M1803" s="78"/>
      <c r="N1803" s="78"/>
      <c r="O1803" s="78"/>
      <c r="P1803" s="78"/>
    </row>
    <row r="1804">
      <c r="A1804" s="82">
        <v>3.0041152263374485E-8</v>
      </c>
      <c r="B1804" s="83">
        <f t="shared" si="1"/>
        <v>0</v>
      </c>
      <c r="C1804" s="80"/>
      <c r="D1804" s="78"/>
      <c r="E1804" s="78"/>
      <c r="F1804" s="84"/>
      <c r="G1804" s="78"/>
      <c r="H1804" s="78"/>
      <c r="I1804" s="78"/>
      <c r="J1804" s="86"/>
      <c r="K1804" s="78"/>
      <c r="L1804" s="78"/>
      <c r="M1804" s="78"/>
      <c r="N1804" s="78"/>
      <c r="O1804" s="78"/>
      <c r="P1804" s="78"/>
    </row>
    <row r="1805">
      <c r="A1805" s="82">
        <v>3.0041152263374485E-8</v>
      </c>
      <c r="B1805" s="83">
        <f t="shared" si="1"/>
        <v>0</v>
      </c>
      <c r="C1805" s="80"/>
      <c r="D1805" s="78"/>
      <c r="E1805" s="78"/>
      <c r="F1805" s="84"/>
      <c r="G1805" s="78"/>
      <c r="H1805" s="78"/>
      <c r="I1805" s="78"/>
      <c r="J1805" s="86"/>
      <c r="K1805" s="78"/>
      <c r="L1805" s="78"/>
      <c r="M1805" s="78"/>
      <c r="N1805" s="78"/>
      <c r="O1805" s="78"/>
      <c r="P1805" s="78"/>
    </row>
    <row r="1806">
      <c r="A1806" s="82">
        <v>3.0041152263374485E-8</v>
      </c>
      <c r="B1806" s="83">
        <f t="shared" si="1"/>
        <v>0</v>
      </c>
      <c r="C1806" s="80"/>
      <c r="D1806" s="78"/>
      <c r="E1806" s="78"/>
      <c r="F1806" s="84"/>
      <c r="G1806" s="78"/>
      <c r="H1806" s="78"/>
      <c r="I1806" s="78"/>
      <c r="J1806" s="86"/>
      <c r="K1806" s="78"/>
      <c r="L1806" s="78"/>
      <c r="M1806" s="78"/>
      <c r="N1806" s="78"/>
      <c r="O1806" s="78"/>
      <c r="P1806" s="78"/>
    </row>
    <row r="1807">
      <c r="A1807" s="82">
        <v>3.0041152263374485E-8</v>
      </c>
      <c r="B1807" s="83">
        <f t="shared" si="1"/>
        <v>0</v>
      </c>
      <c r="C1807" s="80"/>
      <c r="D1807" s="78"/>
      <c r="E1807" s="78"/>
      <c r="F1807" s="84"/>
      <c r="G1807" s="78"/>
      <c r="H1807" s="78"/>
      <c r="I1807" s="78"/>
      <c r="J1807" s="86"/>
      <c r="K1807" s="78"/>
      <c r="L1807" s="78"/>
      <c r="M1807" s="78"/>
      <c r="N1807" s="78"/>
      <c r="O1807" s="78"/>
      <c r="P1807" s="78"/>
    </row>
    <row r="1808">
      <c r="A1808" s="82">
        <v>3.0041152263374485E-8</v>
      </c>
      <c r="B1808" s="83">
        <f t="shared" si="1"/>
        <v>0</v>
      </c>
      <c r="C1808" s="80"/>
      <c r="D1808" s="78"/>
      <c r="E1808" s="78"/>
      <c r="F1808" s="84"/>
      <c r="G1808" s="78"/>
      <c r="H1808" s="78"/>
      <c r="I1808" s="78"/>
      <c r="J1808" s="86"/>
      <c r="K1808" s="78"/>
      <c r="L1808" s="78"/>
      <c r="M1808" s="78"/>
      <c r="N1808" s="78"/>
      <c r="O1808" s="78"/>
      <c r="P1808" s="78"/>
    </row>
    <row r="1809">
      <c r="A1809" s="82">
        <v>0.3004115226337449</v>
      </c>
      <c r="B1809" s="83">
        <f t="shared" si="1"/>
        <v>0</v>
      </c>
      <c r="C1809" s="80"/>
      <c r="D1809" s="78"/>
      <c r="E1809" s="78"/>
      <c r="F1809" s="84"/>
      <c r="G1809" s="78"/>
      <c r="H1809" s="78"/>
      <c r="I1809" s="78"/>
      <c r="J1809" s="86"/>
      <c r="K1809" s="78"/>
      <c r="L1809" s="78"/>
      <c r="M1809" s="78"/>
      <c r="N1809" s="78"/>
      <c r="O1809" s="78"/>
      <c r="P1809" s="78"/>
    </row>
    <row r="1810">
      <c r="A1810" s="82">
        <v>3.0041152263374485E-8</v>
      </c>
      <c r="B1810" s="83">
        <f t="shared" si="1"/>
        <v>0</v>
      </c>
      <c r="C1810" s="80"/>
      <c r="D1810" s="78"/>
      <c r="E1810" s="78"/>
      <c r="F1810" s="84"/>
      <c r="G1810" s="78"/>
      <c r="H1810" s="78"/>
      <c r="I1810" s="78"/>
      <c r="J1810" s="86"/>
      <c r="K1810" s="78"/>
      <c r="L1810" s="78"/>
      <c r="M1810" s="78"/>
      <c r="N1810" s="78"/>
      <c r="O1810" s="78"/>
      <c r="P1810" s="78"/>
    </row>
    <row r="1811">
      <c r="A1811" s="82">
        <v>3.0041152263374485E-8</v>
      </c>
      <c r="B1811" s="83">
        <f t="shared" si="1"/>
        <v>0</v>
      </c>
      <c r="C1811" s="80"/>
      <c r="D1811" s="78"/>
      <c r="E1811" s="78"/>
      <c r="F1811" s="84"/>
      <c r="G1811" s="78"/>
      <c r="H1811" s="78"/>
      <c r="I1811" s="78"/>
      <c r="J1811" s="86"/>
      <c r="K1811" s="78"/>
      <c r="L1811" s="78"/>
      <c r="M1811" s="78"/>
      <c r="N1811" s="78"/>
      <c r="O1811" s="78"/>
      <c r="P1811" s="78"/>
    </row>
    <row r="1812">
      <c r="A1812" s="82">
        <v>3.0041152263374485E-8</v>
      </c>
      <c r="B1812" s="83">
        <f t="shared" si="1"/>
        <v>0</v>
      </c>
      <c r="C1812" s="80"/>
      <c r="D1812" s="78"/>
      <c r="E1812" s="78"/>
      <c r="F1812" s="84"/>
      <c r="G1812" s="78"/>
      <c r="H1812" s="78"/>
      <c r="I1812" s="78"/>
      <c r="J1812" s="86"/>
      <c r="K1812" s="78"/>
      <c r="L1812" s="78"/>
      <c r="M1812" s="78"/>
      <c r="N1812" s="78"/>
      <c r="O1812" s="78"/>
      <c r="P1812" s="78"/>
    </row>
    <row r="1813">
      <c r="A1813" s="82">
        <v>3.0041152263374485E-8</v>
      </c>
      <c r="B1813" s="83">
        <f t="shared" si="1"/>
        <v>0</v>
      </c>
      <c r="C1813" s="80"/>
      <c r="D1813" s="78"/>
      <c r="E1813" s="78"/>
      <c r="F1813" s="84"/>
      <c r="G1813" s="78"/>
      <c r="H1813" s="78"/>
      <c r="I1813" s="78"/>
      <c r="J1813" s="86"/>
      <c r="K1813" s="78"/>
      <c r="L1813" s="78"/>
      <c r="M1813" s="78"/>
      <c r="N1813" s="78"/>
      <c r="O1813" s="78"/>
      <c r="P1813" s="78"/>
    </row>
    <row r="1814">
      <c r="A1814" s="82">
        <v>3.0041152263374485E-8</v>
      </c>
      <c r="B1814" s="83">
        <f t="shared" si="1"/>
        <v>0</v>
      </c>
      <c r="C1814" s="80"/>
      <c r="D1814" s="78"/>
      <c r="E1814" s="78"/>
      <c r="F1814" s="84"/>
      <c r="G1814" s="78"/>
      <c r="H1814" s="78"/>
      <c r="I1814" s="78"/>
      <c r="J1814" s="86"/>
      <c r="K1814" s="78"/>
      <c r="L1814" s="78"/>
      <c r="M1814" s="78"/>
      <c r="N1814" s="78"/>
      <c r="O1814" s="78"/>
      <c r="P1814" s="78"/>
    </row>
    <row r="1815">
      <c r="A1815" s="82">
        <v>3.0041152263374485E-8</v>
      </c>
      <c r="B1815" s="83">
        <f t="shared" si="1"/>
        <v>0</v>
      </c>
      <c r="C1815" s="80"/>
      <c r="D1815" s="78"/>
      <c r="E1815" s="78"/>
      <c r="F1815" s="84"/>
      <c r="G1815" s="78"/>
      <c r="H1815" s="78"/>
      <c r="I1815" s="78"/>
      <c r="J1815" s="86"/>
      <c r="K1815" s="78"/>
      <c r="L1815" s="78"/>
      <c r="M1815" s="78"/>
      <c r="N1815" s="78"/>
      <c r="O1815" s="78"/>
      <c r="P1815" s="78"/>
    </row>
    <row r="1816">
      <c r="A1816" s="82">
        <v>3.0041152263374485E-8</v>
      </c>
      <c r="B1816" s="83">
        <f t="shared" si="1"/>
        <v>0</v>
      </c>
      <c r="C1816" s="80"/>
      <c r="D1816" s="78"/>
      <c r="E1816" s="78"/>
      <c r="F1816" s="84"/>
      <c r="G1816" s="78"/>
      <c r="H1816" s="78"/>
      <c r="I1816" s="78"/>
      <c r="J1816" s="86"/>
      <c r="K1816" s="78"/>
      <c r="L1816" s="78"/>
      <c r="M1816" s="78"/>
      <c r="N1816" s="78"/>
      <c r="O1816" s="78"/>
      <c r="P1816" s="78"/>
    </row>
    <row r="1817">
      <c r="A1817" s="82">
        <v>3.0041152263374485E-8</v>
      </c>
      <c r="B1817" s="83">
        <f t="shared" si="1"/>
        <v>0</v>
      </c>
      <c r="C1817" s="80"/>
      <c r="D1817" s="78"/>
      <c r="E1817" s="78"/>
      <c r="F1817" s="84"/>
      <c r="G1817" s="78"/>
      <c r="H1817" s="78"/>
      <c r="I1817" s="78"/>
      <c r="J1817" s="86"/>
      <c r="K1817" s="78"/>
      <c r="L1817" s="78"/>
      <c r="M1817" s="78"/>
      <c r="N1817" s="78"/>
      <c r="O1817" s="78"/>
      <c r="P1817" s="78"/>
    </row>
    <row r="1818">
      <c r="A1818" s="82">
        <v>3.0041152263374485E-8</v>
      </c>
      <c r="B1818" s="83">
        <f t="shared" si="1"/>
        <v>0</v>
      </c>
      <c r="C1818" s="80"/>
      <c r="D1818" s="78"/>
      <c r="E1818" s="78"/>
      <c r="F1818" s="84"/>
      <c r="G1818" s="78"/>
      <c r="H1818" s="78"/>
      <c r="I1818" s="78"/>
      <c r="J1818" s="86"/>
      <c r="K1818" s="78"/>
      <c r="L1818" s="78"/>
      <c r="M1818" s="78"/>
      <c r="N1818" s="78"/>
      <c r="O1818" s="78"/>
      <c r="P1818" s="78"/>
    </row>
    <row r="1819">
      <c r="A1819" s="82">
        <v>3.0041152263374485E-8</v>
      </c>
      <c r="B1819" s="83">
        <f t="shared" si="1"/>
        <v>0</v>
      </c>
      <c r="C1819" s="80"/>
      <c r="D1819" s="78"/>
      <c r="E1819" s="78"/>
      <c r="F1819" s="84"/>
      <c r="G1819" s="78"/>
      <c r="H1819" s="78"/>
      <c r="I1819" s="78"/>
      <c r="J1819" s="86"/>
      <c r="K1819" s="78"/>
      <c r="L1819" s="78"/>
      <c r="M1819" s="78"/>
      <c r="N1819" s="78"/>
      <c r="O1819" s="78"/>
      <c r="P1819" s="78"/>
    </row>
    <row r="1820">
      <c r="A1820" s="82">
        <v>3.0041152263374485E-8</v>
      </c>
      <c r="B1820" s="83">
        <f t="shared" si="1"/>
        <v>0</v>
      </c>
      <c r="C1820" s="80"/>
      <c r="D1820" s="78"/>
      <c r="E1820" s="78"/>
      <c r="F1820" s="84"/>
      <c r="G1820" s="78"/>
      <c r="H1820" s="78"/>
      <c r="I1820" s="78"/>
      <c r="J1820" s="86"/>
      <c r="K1820" s="78"/>
      <c r="L1820" s="78"/>
      <c r="M1820" s="78"/>
      <c r="N1820" s="78"/>
      <c r="O1820" s="78"/>
      <c r="P1820" s="78"/>
    </row>
    <row r="1821">
      <c r="A1821" s="82">
        <v>3.0041152263374485E-8</v>
      </c>
      <c r="B1821" s="83">
        <f t="shared" si="1"/>
        <v>0</v>
      </c>
      <c r="C1821" s="80"/>
      <c r="D1821" s="78"/>
      <c r="E1821" s="78"/>
      <c r="F1821" s="84"/>
      <c r="G1821" s="78"/>
      <c r="H1821" s="78"/>
      <c r="I1821" s="78"/>
      <c r="J1821" s="86"/>
      <c r="K1821" s="78"/>
      <c r="L1821" s="78"/>
      <c r="M1821" s="78"/>
      <c r="N1821" s="78"/>
      <c r="O1821" s="78"/>
      <c r="P1821" s="78"/>
    </row>
    <row r="1822">
      <c r="A1822" s="82">
        <v>3.0041152263374485E-8</v>
      </c>
      <c r="B1822" s="83">
        <f t="shared" si="1"/>
        <v>0</v>
      </c>
      <c r="C1822" s="80"/>
      <c r="D1822" s="78"/>
      <c r="E1822" s="78"/>
      <c r="F1822" s="84"/>
      <c r="G1822" s="78"/>
      <c r="H1822" s="78"/>
      <c r="I1822" s="78"/>
      <c r="J1822" s="86"/>
      <c r="K1822" s="78"/>
      <c r="L1822" s="78"/>
      <c r="M1822" s="78"/>
      <c r="N1822" s="78"/>
      <c r="O1822" s="78"/>
      <c r="P1822" s="78"/>
    </row>
    <row r="1823">
      <c r="A1823" s="82">
        <v>3.0041152263374485E-8</v>
      </c>
      <c r="B1823" s="83">
        <f t="shared" si="1"/>
        <v>0</v>
      </c>
      <c r="C1823" s="80"/>
      <c r="D1823" s="78"/>
      <c r="E1823" s="78"/>
      <c r="F1823" s="84"/>
      <c r="G1823" s="78"/>
      <c r="H1823" s="78"/>
      <c r="I1823" s="78"/>
      <c r="J1823" s="86"/>
      <c r="K1823" s="78"/>
      <c r="L1823" s="78"/>
      <c r="M1823" s="78"/>
      <c r="N1823" s="78"/>
      <c r="O1823" s="78"/>
      <c r="P1823" s="78"/>
    </row>
    <row r="1824">
      <c r="A1824" s="82">
        <v>3.0041152263374485E-8</v>
      </c>
      <c r="B1824" s="83">
        <f t="shared" si="1"/>
        <v>0</v>
      </c>
      <c r="C1824" s="80"/>
      <c r="D1824" s="78"/>
      <c r="E1824" s="78"/>
      <c r="F1824" s="84"/>
      <c r="G1824" s="78"/>
      <c r="H1824" s="78"/>
      <c r="I1824" s="78"/>
      <c r="J1824" s="86"/>
      <c r="K1824" s="78"/>
      <c r="L1824" s="78"/>
      <c r="M1824" s="78"/>
      <c r="N1824" s="78"/>
      <c r="O1824" s="78"/>
      <c r="P1824" s="78"/>
    </row>
    <row r="1825">
      <c r="A1825" s="82">
        <v>7.510288065843621E-9</v>
      </c>
      <c r="B1825" s="83">
        <f t="shared" si="1"/>
        <v>0</v>
      </c>
      <c r="C1825" s="80"/>
      <c r="D1825" s="78"/>
      <c r="E1825" s="78"/>
      <c r="F1825" s="84"/>
      <c r="G1825" s="78"/>
      <c r="H1825" s="78"/>
      <c r="I1825" s="78"/>
      <c r="J1825" s="86"/>
      <c r="K1825" s="78"/>
      <c r="L1825" s="78"/>
      <c r="M1825" s="78"/>
      <c r="N1825" s="78"/>
      <c r="O1825" s="78"/>
      <c r="P1825" s="78"/>
    </row>
    <row r="1826">
      <c r="A1826" s="82">
        <v>7.510288065843621E-9</v>
      </c>
      <c r="B1826" s="83">
        <f t="shared" si="1"/>
        <v>0</v>
      </c>
      <c r="C1826" s="80"/>
      <c r="D1826" s="78"/>
      <c r="E1826" s="78"/>
      <c r="F1826" s="84"/>
      <c r="G1826" s="78"/>
      <c r="H1826" s="78"/>
      <c r="I1826" s="78"/>
      <c r="J1826" s="86"/>
      <c r="K1826" s="78"/>
      <c r="L1826" s="78"/>
      <c r="M1826" s="78"/>
      <c r="N1826" s="78"/>
      <c r="O1826" s="78"/>
      <c r="P1826" s="78"/>
    </row>
    <row r="1827">
      <c r="A1827" s="82">
        <v>3.755144032921811E-9</v>
      </c>
      <c r="B1827" s="83">
        <f t="shared" si="1"/>
        <v>0</v>
      </c>
      <c r="C1827" s="80"/>
      <c r="D1827" s="78"/>
      <c r="E1827" s="78"/>
      <c r="F1827" s="84"/>
      <c r="G1827" s="78"/>
      <c r="H1827" s="78"/>
      <c r="I1827" s="78"/>
      <c r="J1827" s="86"/>
      <c r="K1827" s="78"/>
      <c r="L1827" s="78"/>
      <c r="M1827" s="78"/>
      <c r="N1827" s="78"/>
      <c r="O1827" s="78"/>
      <c r="P1827" s="78"/>
    </row>
    <row r="1828">
      <c r="A1828" s="82">
        <v>3.0041152263374485E-8</v>
      </c>
      <c r="B1828" s="83">
        <f t="shared" si="1"/>
        <v>0</v>
      </c>
      <c r="C1828" s="80"/>
      <c r="D1828" s="78"/>
      <c r="E1828" s="78"/>
      <c r="F1828" s="84"/>
      <c r="G1828" s="78"/>
      <c r="H1828" s="78"/>
      <c r="I1828" s="78"/>
      <c r="J1828" s="86"/>
      <c r="K1828" s="78"/>
      <c r="L1828" s="78"/>
      <c r="M1828" s="78"/>
      <c r="N1828" s="78"/>
      <c r="O1828" s="78"/>
      <c r="P1828" s="78"/>
    </row>
    <row r="1829">
      <c r="A1829" s="82">
        <v>3.0041152263374485E-8</v>
      </c>
      <c r="B1829" s="83">
        <f t="shared" si="1"/>
        <v>0</v>
      </c>
      <c r="C1829" s="80"/>
      <c r="D1829" s="78"/>
      <c r="E1829" s="78"/>
      <c r="F1829" s="84"/>
      <c r="G1829" s="78"/>
      <c r="H1829" s="78"/>
      <c r="I1829" s="78"/>
      <c r="J1829" s="86"/>
      <c r="K1829" s="78"/>
      <c r="L1829" s="78"/>
      <c r="M1829" s="78"/>
      <c r="N1829" s="78"/>
      <c r="O1829" s="78"/>
      <c r="P1829" s="78"/>
    </row>
    <row r="1830">
      <c r="A1830" s="82">
        <v>3.0041152263374485E-8</v>
      </c>
      <c r="B1830" s="83">
        <f t="shared" si="1"/>
        <v>0</v>
      </c>
      <c r="C1830" s="80"/>
      <c r="D1830" s="78"/>
      <c r="E1830" s="78"/>
      <c r="F1830" s="84"/>
      <c r="G1830" s="78"/>
      <c r="H1830" s="78"/>
      <c r="I1830" s="78"/>
      <c r="J1830" s="86"/>
      <c r="K1830" s="78"/>
      <c r="L1830" s="78"/>
      <c r="M1830" s="78"/>
      <c r="N1830" s="78"/>
      <c r="O1830" s="78"/>
      <c r="P1830" s="78"/>
    </row>
    <row r="1831">
      <c r="A1831" s="82">
        <v>3.0041152263374485E-8</v>
      </c>
      <c r="B1831" s="83">
        <f t="shared" si="1"/>
        <v>0</v>
      </c>
      <c r="C1831" s="80"/>
      <c r="D1831" s="78"/>
      <c r="E1831" s="78"/>
      <c r="F1831" s="84"/>
      <c r="G1831" s="78"/>
      <c r="H1831" s="78"/>
      <c r="I1831" s="78"/>
      <c r="J1831" s="86"/>
      <c r="K1831" s="78"/>
      <c r="L1831" s="78"/>
      <c r="M1831" s="78"/>
      <c r="N1831" s="78"/>
      <c r="O1831" s="78"/>
      <c r="P1831" s="78"/>
    </row>
    <row r="1832">
      <c r="A1832" s="82">
        <v>3.0041152263374485E-8</v>
      </c>
      <c r="B1832" s="83">
        <f t="shared" si="1"/>
        <v>0</v>
      </c>
      <c r="C1832" s="80"/>
      <c r="D1832" s="78"/>
      <c r="E1832" s="78"/>
      <c r="F1832" s="84"/>
      <c r="G1832" s="78"/>
      <c r="H1832" s="78"/>
      <c r="I1832" s="78"/>
      <c r="J1832" s="86"/>
      <c r="K1832" s="78"/>
      <c r="L1832" s="78"/>
      <c r="M1832" s="78"/>
      <c r="N1832" s="78"/>
      <c r="O1832" s="78"/>
      <c r="P1832" s="78"/>
    </row>
    <row r="1833">
      <c r="A1833" s="82">
        <v>3.0041152263374485E-8</v>
      </c>
      <c r="B1833" s="83">
        <f t="shared" si="1"/>
        <v>0</v>
      </c>
      <c r="C1833" s="80"/>
      <c r="D1833" s="78"/>
      <c r="E1833" s="78"/>
      <c r="F1833" s="84"/>
      <c r="G1833" s="78"/>
      <c r="H1833" s="78"/>
      <c r="I1833" s="78"/>
      <c r="J1833" s="86"/>
      <c r="K1833" s="78"/>
      <c r="L1833" s="78"/>
      <c r="M1833" s="78"/>
      <c r="N1833" s="78"/>
      <c r="O1833" s="78"/>
      <c r="P1833" s="78"/>
    </row>
    <row r="1834">
      <c r="A1834" s="82">
        <v>3.0041152263374485E-8</v>
      </c>
      <c r="B1834" s="83">
        <f t="shared" si="1"/>
        <v>0</v>
      </c>
      <c r="C1834" s="80"/>
      <c r="D1834" s="78"/>
      <c r="E1834" s="78"/>
      <c r="F1834" s="84"/>
      <c r="G1834" s="78"/>
      <c r="H1834" s="78"/>
      <c r="I1834" s="78"/>
      <c r="J1834" s="86"/>
      <c r="K1834" s="78"/>
      <c r="L1834" s="78"/>
      <c r="M1834" s="78"/>
      <c r="N1834" s="78"/>
      <c r="O1834" s="78"/>
      <c r="P1834" s="78"/>
    </row>
    <row r="1835">
      <c r="A1835" s="82">
        <v>3.0041152263374485E-8</v>
      </c>
      <c r="B1835" s="83">
        <f t="shared" si="1"/>
        <v>0</v>
      </c>
      <c r="C1835" s="80"/>
      <c r="D1835" s="78"/>
      <c r="E1835" s="78"/>
      <c r="F1835" s="84"/>
      <c r="G1835" s="78"/>
      <c r="H1835" s="78"/>
      <c r="I1835" s="78"/>
      <c r="J1835" s="86"/>
      <c r="K1835" s="78"/>
      <c r="L1835" s="78"/>
      <c r="M1835" s="78"/>
      <c r="N1835" s="78"/>
      <c r="O1835" s="78"/>
      <c r="P1835" s="78"/>
    </row>
    <row r="1836">
      <c r="A1836" s="82">
        <v>3.0041152263374485E-8</v>
      </c>
      <c r="B1836" s="83">
        <f t="shared" si="1"/>
        <v>0</v>
      </c>
      <c r="C1836" s="80"/>
      <c r="D1836" s="78"/>
      <c r="E1836" s="78"/>
      <c r="F1836" s="84"/>
      <c r="G1836" s="78"/>
      <c r="H1836" s="78"/>
      <c r="I1836" s="78"/>
      <c r="J1836" s="86"/>
      <c r="K1836" s="78"/>
      <c r="L1836" s="78"/>
      <c r="M1836" s="78"/>
      <c r="N1836" s="78"/>
      <c r="O1836" s="78"/>
      <c r="P1836" s="78"/>
    </row>
    <row r="1837">
      <c r="A1837" s="82">
        <v>3.0041152263374485E-8</v>
      </c>
      <c r="B1837" s="83">
        <f t="shared" si="1"/>
        <v>0</v>
      </c>
      <c r="C1837" s="80"/>
      <c r="D1837" s="78"/>
      <c r="E1837" s="78"/>
      <c r="F1837" s="84"/>
      <c r="G1837" s="78"/>
      <c r="H1837" s="78"/>
      <c r="I1837" s="78"/>
      <c r="J1837" s="86"/>
      <c r="K1837" s="78"/>
      <c r="L1837" s="78"/>
      <c r="M1837" s="78"/>
      <c r="N1837" s="78"/>
      <c r="O1837" s="78"/>
      <c r="P1837" s="78"/>
    </row>
    <row r="1838">
      <c r="A1838" s="82">
        <v>3.0041152263374485E-8</v>
      </c>
      <c r="B1838" s="83">
        <f t="shared" si="1"/>
        <v>0</v>
      </c>
      <c r="C1838" s="80"/>
      <c r="D1838" s="78"/>
      <c r="E1838" s="78"/>
      <c r="F1838" s="84"/>
      <c r="G1838" s="78"/>
      <c r="H1838" s="78"/>
      <c r="I1838" s="78"/>
      <c r="J1838" s="86"/>
      <c r="K1838" s="78"/>
      <c r="L1838" s="78"/>
      <c r="M1838" s="78"/>
      <c r="N1838" s="78"/>
      <c r="O1838" s="78"/>
      <c r="P1838" s="78"/>
    </row>
    <row r="1839">
      <c r="A1839" s="82">
        <v>3.0041152263374485E-8</v>
      </c>
      <c r="B1839" s="83">
        <f t="shared" si="1"/>
        <v>0</v>
      </c>
      <c r="C1839" s="80"/>
      <c r="D1839" s="78"/>
      <c r="E1839" s="78"/>
      <c r="F1839" s="84"/>
      <c r="G1839" s="78"/>
      <c r="H1839" s="78"/>
      <c r="I1839" s="78"/>
      <c r="J1839" s="86"/>
      <c r="K1839" s="78"/>
      <c r="L1839" s="78"/>
      <c r="M1839" s="78"/>
      <c r="N1839" s="78"/>
      <c r="O1839" s="78"/>
      <c r="P1839" s="78"/>
    </row>
    <row r="1840">
      <c r="A1840" s="82">
        <v>3.0041152263374485E-8</v>
      </c>
      <c r="B1840" s="83">
        <f t="shared" si="1"/>
        <v>0</v>
      </c>
      <c r="C1840" s="80"/>
      <c r="D1840" s="78"/>
      <c r="E1840" s="78"/>
      <c r="F1840" s="84"/>
      <c r="G1840" s="78"/>
      <c r="H1840" s="78"/>
      <c r="I1840" s="78"/>
      <c r="J1840" s="86"/>
      <c r="K1840" s="78"/>
      <c r="L1840" s="78"/>
      <c r="M1840" s="78"/>
      <c r="N1840" s="78"/>
      <c r="O1840" s="78"/>
      <c r="P1840" s="78"/>
    </row>
    <row r="1841">
      <c r="A1841" s="82">
        <v>3.0041152263374485E-8</v>
      </c>
      <c r="B1841" s="83">
        <f t="shared" si="1"/>
        <v>0</v>
      </c>
      <c r="C1841" s="80"/>
      <c r="D1841" s="78"/>
      <c r="E1841" s="78"/>
      <c r="F1841" s="84"/>
      <c r="G1841" s="78"/>
      <c r="H1841" s="78"/>
      <c r="I1841" s="78"/>
      <c r="J1841" s="86"/>
      <c r="K1841" s="78"/>
      <c r="L1841" s="78"/>
      <c r="M1841" s="78"/>
      <c r="N1841" s="78"/>
      <c r="O1841" s="78"/>
      <c r="P1841" s="78"/>
    </row>
    <row r="1842">
      <c r="A1842" s="82">
        <v>3.0041152263374485E-8</v>
      </c>
      <c r="B1842" s="83">
        <f t="shared" si="1"/>
        <v>0</v>
      </c>
      <c r="C1842" s="80"/>
      <c r="D1842" s="78"/>
      <c r="E1842" s="78"/>
      <c r="F1842" s="84"/>
      <c r="G1842" s="78"/>
      <c r="H1842" s="78"/>
      <c r="I1842" s="78"/>
      <c r="J1842" s="86"/>
      <c r="K1842" s="78"/>
      <c r="L1842" s="78"/>
      <c r="M1842" s="78"/>
      <c r="N1842" s="78"/>
      <c r="O1842" s="78"/>
      <c r="P1842" s="78"/>
    </row>
    <row r="1843">
      <c r="A1843" s="82">
        <v>3.0041152263374485E-8</v>
      </c>
      <c r="B1843" s="83">
        <f t="shared" si="1"/>
        <v>0</v>
      </c>
      <c r="C1843" s="80"/>
      <c r="D1843" s="78"/>
      <c r="E1843" s="78"/>
      <c r="F1843" s="84"/>
      <c r="G1843" s="78"/>
      <c r="H1843" s="78"/>
      <c r="I1843" s="78"/>
      <c r="J1843" s="86"/>
      <c r="K1843" s="78"/>
      <c r="L1843" s="78"/>
      <c r="M1843" s="78"/>
      <c r="N1843" s="78"/>
      <c r="O1843" s="78"/>
      <c r="P1843" s="78"/>
    </row>
    <row r="1844">
      <c r="A1844" s="82">
        <v>3.0041152263374485E-8</v>
      </c>
      <c r="B1844" s="83">
        <f t="shared" si="1"/>
        <v>0</v>
      </c>
      <c r="C1844" s="80"/>
      <c r="D1844" s="78"/>
      <c r="E1844" s="78"/>
      <c r="F1844" s="84"/>
      <c r="G1844" s="78"/>
      <c r="H1844" s="78"/>
      <c r="I1844" s="78"/>
      <c r="J1844" s="86"/>
      <c r="K1844" s="78"/>
      <c r="L1844" s="78"/>
      <c r="M1844" s="78"/>
      <c r="N1844" s="78"/>
      <c r="O1844" s="78"/>
      <c r="P1844" s="78"/>
    </row>
    <row r="1845">
      <c r="A1845" s="82">
        <v>1.2016460905349795</v>
      </c>
      <c r="B1845" s="83">
        <f t="shared" si="1"/>
        <v>1</v>
      </c>
      <c r="C1845" s="80"/>
      <c r="D1845" s="78"/>
      <c r="E1845" s="78"/>
      <c r="F1845" s="84"/>
      <c r="G1845" s="78"/>
      <c r="H1845" s="78"/>
      <c r="I1845" s="78"/>
      <c r="J1845" s="86"/>
      <c r="K1845" s="78"/>
      <c r="L1845" s="78"/>
      <c r="M1845" s="78"/>
      <c r="N1845" s="78"/>
      <c r="O1845" s="78"/>
      <c r="P1845" s="78"/>
    </row>
    <row r="1846">
      <c r="A1846" s="82">
        <v>3.0041152263374485E-8</v>
      </c>
      <c r="B1846" s="83">
        <f t="shared" si="1"/>
        <v>0</v>
      </c>
      <c r="C1846" s="80"/>
      <c r="D1846" s="78"/>
      <c r="E1846" s="78"/>
      <c r="F1846" s="84"/>
      <c r="G1846" s="78"/>
      <c r="H1846" s="78"/>
      <c r="I1846" s="78"/>
      <c r="J1846" s="86"/>
      <c r="K1846" s="78"/>
      <c r="L1846" s="78"/>
      <c r="M1846" s="78"/>
      <c r="N1846" s="78"/>
      <c r="O1846" s="78"/>
      <c r="P1846" s="78"/>
    </row>
    <row r="1847">
      <c r="A1847" s="82">
        <v>3.0041152263374485E-8</v>
      </c>
      <c r="B1847" s="83">
        <f t="shared" si="1"/>
        <v>0</v>
      </c>
      <c r="C1847" s="80"/>
      <c r="D1847" s="78"/>
      <c r="E1847" s="78"/>
      <c r="F1847" s="84"/>
      <c r="G1847" s="78"/>
      <c r="H1847" s="78"/>
      <c r="I1847" s="78"/>
      <c r="J1847" s="86"/>
      <c r="K1847" s="78"/>
      <c r="L1847" s="78"/>
      <c r="M1847" s="78"/>
      <c r="N1847" s="78"/>
      <c r="O1847" s="78"/>
      <c r="P1847" s="78"/>
    </row>
    <row r="1848">
      <c r="A1848" s="82">
        <v>3.0041152263374485E-8</v>
      </c>
      <c r="B1848" s="83">
        <f t="shared" si="1"/>
        <v>0</v>
      </c>
      <c r="C1848" s="80"/>
      <c r="D1848" s="78"/>
      <c r="E1848" s="78"/>
      <c r="F1848" s="84"/>
      <c r="G1848" s="78"/>
      <c r="H1848" s="78"/>
      <c r="I1848" s="78"/>
      <c r="J1848" s="86"/>
      <c r="K1848" s="78"/>
      <c r="L1848" s="78"/>
      <c r="M1848" s="78"/>
      <c r="N1848" s="78"/>
      <c r="O1848" s="78"/>
      <c r="P1848" s="78"/>
    </row>
    <row r="1849">
      <c r="A1849" s="82">
        <v>3.0041152263374485E-8</v>
      </c>
      <c r="B1849" s="83">
        <f t="shared" si="1"/>
        <v>0</v>
      </c>
      <c r="C1849" s="80"/>
      <c r="D1849" s="78"/>
      <c r="E1849" s="78"/>
      <c r="F1849" s="84"/>
      <c r="G1849" s="78"/>
      <c r="H1849" s="78"/>
      <c r="I1849" s="78"/>
      <c r="J1849" s="86"/>
      <c r="K1849" s="78"/>
      <c r="L1849" s="78"/>
      <c r="M1849" s="78"/>
      <c r="N1849" s="78"/>
      <c r="O1849" s="78"/>
      <c r="P1849" s="78"/>
    </row>
    <row r="1850">
      <c r="A1850" s="82">
        <v>8.583186360964138E-10</v>
      </c>
      <c r="B1850" s="83">
        <f t="shared" si="1"/>
        <v>0</v>
      </c>
      <c r="C1850" s="80"/>
      <c r="D1850" s="78"/>
      <c r="E1850" s="78"/>
      <c r="F1850" s="84"/>
      <c r="G1850" s="78"/>
      <c r="H1850" s="78"/>
      <c r="I1850" s="78"/>
      <c r="J1850" s="86"/>
      <c r="K1850" s="78"/>
      <c r="L1850" s="78"/>
      <c r="M1850" s="78"/>
      <c r="N1850" s="78"/>
      <c r="O1850" s="78"/>
      <c r="P1850" s="78"/>
    </row>
    <row r="1851">
      <c r="A1851" s="82">
        <v>1.5020576131687243E-8</v>
      </c>
      <c r="B1851" s="83">
        <f t="shared" si="1"/>
        <v>0</v>
      </c>
      <c r="C1851" s="80"/>
      <c r="D1851" s="78"/>
      <c r="E1851" s="78"/>
      <c r="F1851" s="84"/>
      <c r="G1851" s="78"/>
      <c r="H1851" s="78"/>
      <c r="I1851" s="78"/>
      <c r="J1851" s="86"/>
      <c r="K1851" s="78"/>
      <c r="L1851" s="78"/>
      <c r="M1851" s="78"/>
      <c r="N1851" s="78"/>
      <c r="O1851" s="78"/>
      <c r="P1851" s="78"/>
    </row>
    <row r="1852">
      <c r="A1852" s="82">
        <v>1.5020576131687243E-8</v>
      </c>
      <c r="B1852" s="83">
        <f t="shared" si="1"/>
        <v>0</v>
      </c>
      <c r="C1852" s="80"/>
      <c r="D1852" s="78"/>
      <c r="E1852" s="78"/>
      <c r="F1852" s="84"/>
      <c r="G1852" s="78"/>
      <c r="H1852" s="78"/>
      <c r="I1852" s="78"/>
      <c r="J1852" s="81">
        <v>2.0</v>
      </c>
      <c r="K1852" s="80">
        <v>1.0</v>
      </c>
      <c r="L1852" s="78"/>
      <c r="M1852" s="78"/>
      <c r="N1852" s="78"/>
      <c r="O1852" s="78"/>
      <c r="P1852" s="78"/>
    </row>
    <row r="1853">
      <c r="A1853" s="82">
        <v>3.0041152263374485E-8</v>
      </c>
      <c r="B1853" s="83">
        <f t="shared" si="1"/>
        <v>0</v>
      </c>
      <c r="C1853" s="80"/>
      <c r="D1853" s="78"/>
      <c r="E1853" s="78"/>
      <c r="F1853" s="84"/>
      <c r="G1853" s="78"/>
      <c r="H1853" s="78"/>
      <c r="I1853" s="78"/>
      <c r="J1853" s="81">
        <v>2.0</v>
      </c>
      <c r="K1853" s="80">
        <v>1.0</v>
      </c>
      <c r="L1853" s="78"/>
      <c r="M1853" s="78"/>
      <c r="N1853" s="78"/>
      <c r="O1853" s="78"/>
      <c r="P1853" s="78"/>
    </row>
    <row r="1854">
      <c r="A1854" s="82">
        <v>3.0041152263374485E-8</v>
      </c>
      <c r="B1854" s="83">
        <f t="shared" si="1"/>
        <v>0</v>
      </c>
      <c r="C1854" s="80"/>
      <c r="D1854" s="78"/>
      <c r="E1854" s="78"/>
      <c r="F1854" s="84"/>
      <c r="G1854" s="78"/>
      <c r="H1854" s="78"/>
      <c r="I1854" s="78"/>
      <c r="J1854" s="86"/>
      <c r="K1854" s="78"/>
      <c r="L1854" s="78"/>
      <c r="M1854" s="78"/>
      <c r="N1854" s="78"/>
      <c r="O1854" s="78"/>
      <c r="P1854" s="78"/>
    </row>
    <row r="1855">
      <c r="A1855" s="82">
        <v>1.5020576131687243E-8</v>
      </c>
      <c r="B1855" s="83">
        <f t="shared" si="1"/>
        <v>0</v>
      </c>
      <c r="C1855" s="80"/>
      <c r="D1855" s="78"/>
      <c r="E1855" s="78"/>
      <c r="F1855" s="84"/>
      <c r="G1855" s="78"/>
      <c r="H1855" s="78"/>
      <c r="I1855" s="78"/>
      <c r="J1855" s="86"/>
      <c r="K1855" s="78"/>
      <c r="L1855" s="78"/>
      <c r="M1855" s="78"/>
      <c r="N1855" s="78"/>
      <c r="O1855" s="78"/>
      <c r="P1855" s="78"/>
    </row>
    <row r="1856">
      <c r="A1856" s="82">
        <v>3.0041152263374485E-8</v>
      </c>
      <c r="B1856" s="83">
        <f t="shared" si="1"/>
        <v>0</v>
      </c>
      <c r="C1856" s="80"/>
      <c r="D1856" s="78"/>
      <c r="E1856" s="78"/>
      <c r="F1856" s="84"/>
      <c r="G1856" s="78"/>
      <c r="H1856" s="78"/>
      <c r="I1856" s="78"/>
      <c r="J1856" s="81">
        <v>2.0</v>
      </c>
      <c r="K1856" s="80">
        <v>1.0</v>
      </c>
      <c r="L1856" s="78"/>
      <c r="M1856" s="78"/>
      <c r="N1856" s="78"/>
      <c r="O1856" s="78"/>
      <c r="P1856" s="78"/>
    </row>
    <row r="1857">
      <c r="A1857" s="82">
        <v>3.0041152263374485E-8</v>
      </c>
      <c r="B1857" s="83">
        <f t="shared" si="1"/>
        <v>0</v>
      </c>
      <c r="C1857" s="80"/>
      <c r="D1857" s="78"/>
      <c r="E1857" s="78"/>
      <c r="F1857" s="84"/>
      <c r="G1857" s="78"/>
      <c r="H1857" s="78"/>
      <c r="I1857" s="78"/>
      <c r="J1857" s="86"/>
      <c r="K1857" s="78"/>
      <c r="L1857" s="78"/>
      <c r="M1857" s="78"/>
      <c r="N1857" s="78"/>
      <c r="O1857" s="78"/>
      <c r="P1857" s="78"/>
    </row>
    <row r="1858">
      <c r="A1858" s="82">
        <v>3.0041152263374485E-8</v>
      </c>
      <c r="B1858" s="83">
        <f t="shared" si="1"/>
        <v>0</v>
      </c>
      <c r="C1858" s="80"/>
      <c r="D1858" s="78"/>
      <c r="E1858" s="78"/>
      <c r="F1858" s="84"/>
      <c r="G1858" s="78"/>
      <c r="H1858" s="78"/>
      <c r="I1858" s="78"/>
      <c r="J1858" s="86"/>
      <c r="K1858" s="78"/>
      <c r="L1858" s="78"/>
      <c r="M1858" s="78"/>
      <c r="N1858" s="78"/>
      <c r="O1858" s="78"/>
      <c r="P1858" s="78"/>
    </row>
    <row r="1859">
      <c r="A1859" s="82">
        <v>3.0041152263374485E-8</v>
      </c>
      <c r="B1859" s="83">
        <f t="shared" si="1"/>
        <v>0</v>
      </c>
      <c r="C1859" s="80"/>
      <c r="D1859" s="78"/>
      <c r="E1859" s="78"/>
      <c r="F1859" s="84"/>
      <c r="G1859" s="78"/>
      <c r="H1859" s="78"/>
      <c r="I1859" s="78"/>
      <c r="J1859" s="86"/>
      <c r="K1859" s="78"/>
      <c r="L1859" s="78"/>
      <c r="M1859" s="78"/>
      <c r="N1859" s="78"/>
      <c r="O1859" s="78"/>
      <c r="P1859" s="78"/>
    </row>
    <row r="1860">
      <c r="A1860" s="82">
        <v>3.0041152263374485E-8</v>
      </c>
      <c r="B1860" s="83">
        <f t="shared" si="1"/>
        <v>0</v>
      </c>
      <c r="C1860" s="80"/>
      <c r="D1860" s="78"/>
      <c r="E1860" s="78"/>
      <c r="F1860" s="84"/>
      <c r="G1860" s="78"/>
      <c r="H1860" s="78"/>
      <c r="I1860" s="78"/>
      <c r="J1860" s="86"/>
      <c r="K1860" s="78"/>
      <c r="L1860" s="78"/>
      <c r="M1860" s="78"/>
      <c r="N1860" s="78"/>
      <c r="O1860" s="78"/>
      <c r="P1860" s="78"/>
    </row>
    <row r="1861">
      <c r="A1861" s="82">
        <v>3.0041152263374485E-8</v>
      </c>
      <c r="B1861" s="83">
        <f t="shared" si="1"/>
        <v>0</v>
      </c>
      <c r="C1861" s="80"/>
      <c r="D1861" s="78"/>
      <c r="E1861" s="78"/>
      <c r="F1861" s="84"/>
      <c r="G1861" s="78"/>
      <c r="H1861" s="78"/>
      <c r="I1861" s="78"/>
      <c r="J1861" s="86"/>
      <c r="K1861" s="78"/>
      <c r="L1861" s="78"/>
      <c r="M1861" s="78"/>
      <c r="N1861" s="78"/>
      <c r="O1861" s="78"/>
      <c r="P1861" s="78"/>
    </row>
    <row r="1862">
      <c r="A1862" s="82">
        <v>3.0041152263374485E-8</v>
      </c>
      <c r="B1862" s="83">
        <f t="shared" si="1"/>
        <v>0</v>
      </c>
      <c r="C1862" s="80"/>
      <c r="D1862" s="78"/>
      <c r="E1862" s="78"/>
      <c r="F1862" s="84"/>
      <c r="G1862" s="78"/>
      <c r="H1862" s="78"/>
      <c r="I1862" s="78"/>
      <c r="J1862" s="86"/>
      <c r="K1862" s="78"/>
      <c r="L1862" s="78"/>
      <c r="M1862" s="78"/>
      <c r="N1862" s="78"/>
      <c r="O1862" s="78"/>
      <c r="P1862" s="78"/>
    </row>
    <row r="1863">
      <c r="A1863" s="82">
        <v>3.0041152263374485E-8</v>
      </c>
      <c r="B1863" s="83">
        <f t="shared" si="1"/>
        <v>0</v>
      </c>
      <c r="C1863" s="80"/>
      <c r="D1863" s="78"/>
      <c r="E1863" s="78"/>
      <c r="F1863" s="84"/>
      <c r="G1863" s="78"/>
      <c r="H1863" s="78"/>
      <c r="I1863" s="78"/>
      <c r="J1863" s="86"/>
      <c r="K1863" s="78"/>
      <c r="L1863" s="78"/>
      <c r="M1863" s="78"/>
      <c r="N1863" s="78"/>
      <c r="O1863" s="78"/>
      <c r="P1863" s="78"/>
    </row>
    <row r="1864">
      <c r="A1864" s="82">
        <v>3.0041152263374485E-8</v>
      </c>
      <c r="B1864" s="83">
        <f t="shared" si="1"/>
        <v>0</v>
      </c>
      <c r="C1864" s="80"/>
      <c r="D1864" s="78"/>
      <c r="E1864" s="78"/>
      <c r="F1864" s="84"/>
      <c r="G1864" s="78"/>
      <c r="H1864" s="78"/>
      <c r="I1864" s="78"/>
      <c r="J1864" s="86"/>
      <c r="K1864" s="78"/>
      <c r="L1864" s="78"/>
      <c r="M1864" s="78"/>
      <c r="N1864" s="78"/>
      <c r="O1864" s="78"/>
      <c r="P1864" s="78"/>
    </row>
    <row r="1865">
      <c r="A1865" s="82">
        <v>3.0041152263374485E-8</v>
      </c>
      <c r="B1865" s="83">
        <f t="shared" si="1"/>
        <v>0</v>
      </c>
      <c r="C1865" s="80"/>
      <c r="D1865" s="78"/>
      <c r="E1865" s="78"/>
      <c r="F1865" s="84"/>
      <c r="G1865" s="78"/>
      <c r="H1865" s="78"/>
      <c r="I1865" s="78"/>
      <c r="J1865" s="86"/>
      <c r="K1865" s="78"/>
      <c r="L1865" s="78"/>
      <c r="M1865" s="78"/>
      <c r="N1865" s="78"/>
      <c r="O1865" s="78"/>
      <c r="P1865" s="78"/>
    </row>
    <row r="1866">
      <c r="A1866" s="82">
        <v>3.0041152263374485E-8</v>
      </c>
      <c r="B1866" s="83">
        <f t="shared" si="1"/>
        <v>0</v>
      </c>
      <c r="C1866" s="80"/>
      <c r="D1866" s="78"/>
      <c r="E1866" s="78"/>
      <c r="F1866" s="84"/>
      <c r="G1866" s="78"/>
      <c r="H1866" s="78"/>
      <c r="I1866" s="78"/>
      <c r="J1866" s="86"/>
      <c r="K1866" s="78"/>
      <c r="L1866" s="78"/>
      <c r="M1866" s="78"/>
      <c r="N1866" s="78"/>
      <c r="O1866" s="78"/>
      <c r="P1866" s="78"/>
    </row>
    <row r="1867">
      <c r="A1867" s="82">
        <v>3.0041152263374485E-8</v>
      </c>
      <c r="B1867" s="83">
        <f t="shared" si="1"/>
        <v>0</v>
      </c>
      <c r="C1867" s="80"/>
      <c r="D1867" s="78"/>
      <c r="E1867" s="78"/>
      <c r="F1867" s="84"/>
      <c r="G1867" s="78"/>
      <c r="H1867" s="78"/>
      <c r="I1867" s="78"/>
      <c r="J1867" s="86"/>
      <c r="K1867" s="78"/>
      <c r="L1867" s="78"/>
      <c r="M1867" s="78"/>
      <c r="N1867" s="78"/>
      <c r="O1867" s="78"/>
      <c r="P1867" s="78"/>
    </row>
    <row r="1868">
      <c r="A1868" s="82">
        <v>3.0041152263374485E-8</v>
      </c>
      <c r="B1868" s="83">
        <f t="shared" si="1"/>
        <v>0</v>
      </c>
      <c r="C1868" s="80"/>
      <c r="D1868" s="78"/>
      <c r="E1868" s="78"/>
      <c r="F1868" s="84"/>
      <c r="G1868" s="78"/>
      <c r="H1868" s="78"/>
      <c r="I1868" s="78"/>
      <c r="J1868" s="86"/>
      <c r="K1868" s="78"/>
      <c r="L1868" s="78"/>
      <c r="M1868" s="78"/>
      <c r="N1868" s="78"/>
      <c r="O1868" s="78"/>
      <c r="P1868" s="78"/>
    </row>
    <row r="1869">
      <c r="A1869" s="82">
        <v>3.0041152263374485E-8</v>
      </c>
      <c r="B1869" s="83">
        <f t="shared" si="1"/>
        <v>0</v>
      </c>
      <c r="C1869" s="80"/>
      <c r="D1869" s="78"/>
      <c r="E1869" s="78"/>
      <c r="F1869" s="84"/>
      <c r="G1869" s="78"/>
      <c r="H1869" s="78"/>
      <c r="I1869" s="78"/>
      <c r="J1869" s="86"/>
      <c r="K1869" s="78"/>
      <c r="L1869" s="78"/>
      <c r="M1869" s="78"/>
      <c r="N1869" s="78"/>
      <c r="O1869" s="78"/>
      <c r="P1869" s="78"/>
    </row>
    <row r="1870">
      <c r="A1870" s="82">
        <v>3.0041152263374485E-8</v>
      </c>
      <c r="B1870" s="83">
        <f t="shared" si="1"/>
        <v>0</v>
      </c>
      <c r="C1870" s="80"/>
      <c r="D1870" s="78"/>
      <c r="E1870" s="78"/>
      <c r="F1870" s="84"/>
      <c r="G1870" s="78"/>
      <c r="H1870" s="78"/>
      <c r="I1870" s="78"/>
      <c r="J1870" s="86"/>
      <c r="K1870" s="78"/>
      <c r="L1870" s="78"/>
      <c r="M1870" s="78"/>
      <c r="N1870" s="78"/>
      <c r="O1870" s="78"/>
      <c r="P1870" s="78"/>
    </row>
    <row r="1871">
      <c r="A1871" s="82">
        <v>0.07510288065843622</v>
      </c>
      <c r="B1871" s="83">
        <f t="shared" si="1"/>
        <v>0</v>
      </c>
      <c r="C1871" s="80"/>
      <c r="D1871" s="78"/>
      <c r="E1871" s="78"/>
      <c r="F1871" s="84"/>
      <c r="G1871" s="78"/>
      <c r="H1871" s="78"/>
      <c r="I1871" s="78"/>
      <c r="J1871" s="86"/>
      <c r="K1871" s="78"/>
      <c r="L1871" s="78"/>
      <c r="M1871" s="78"/>
      <c r="N1871" s="78"/>
      <c r="O1871" s="78"/>
      <c r="P1871" s="78"/>
    </row>
    <row r="1872">
      <c r="A1872" s="82">
        <v>3.0041152263374485E-8</v>
      </c>
      <c r="B1872" s="83">
        <f t="shared" si="1"/>
        <v>0</v>
      </c>
      <c r="C1872" s="80"/>
      <c r="D1872" s="78"/>
      <c r="E1872" s="78"/>
      <c r="F1872" s="84"/>
      <c r="G1872" s="78"/>
      <c r="H1872" s="78"/>
      <c r="I1872" s="78"/>
      <c r="J1872" s="86"/>
      <c r="K1872" s="78"/>
      <c r="L1872" s="78"/>
      <c r="M1872" s="78"/>
      <c r="N1872" s="78"/>
      <c r="O1872" s="78"/>
      <c r="P1872" s="78"/>
    </row>
    <row r="1873">
      <c r="A1873" s="82">
        <v>0.15020576131687244</v>
      </c>
      <c r="B1873" s="83">
        <f t="shared" si="1"/>
        <v>0</v>
      </c>
      <c r="C1873" s="80"/>
      <c r="D1873" s="78"/>
      <c r="E1873" s="78"/>
      <c r="F1873" s="84"/>
      <c r="G1873" s="78"/>
      <c r="H1873" s="78"/>
      <c r="I1873" s="78"/>
      <c r="J1873" s="86"/>
      <c r="K1873" s="78"/>
      <c r="L1873" s="78"/>
      <c r="M1873" s="78"/>
      <c r="N1873" s="78"/>
      <c r="O1873" s="78"/>
      <c r="P1873" s="78"/>
    </row>
    <row r="1874">
      <c r="A1874" s="82">
        <v>3.0041152263374485E-8</v>
      </c>
      <c r="B1874" s="83">
        <f t="shared" si="1"/>
        <v>0</v>
      </c>
      <c r="C1874" s="80"/>
      <c r="D1874" s="78"/>
      <c r="E1874" s="78"/>
      <c r="F1874" s="84"/>
      <c r="G1874" s="78"/>
      <c r="H1874" s="78"/>
      <c r="I1874" s="78"/>
      <c r="J1874" s="81">
        <v>2.0</v>
      </c>
      <c r="K1874" s="80">
        <v>1.0</v>
      </c>
      <c r="L1874" s="78"/>
      <c r="M1874" s="78"/>
      <c r="N1874" s="78"/>
      <c r="O1874" s="78"/>
      <c r="P1874" s="78"/>
    </row>
    <row r="1875">
      <c r="A1875" s="82">
        <v>3.0041152263374485E-8</v>
      </c>
      <c r="B1875" s="83">
        <f t="shared" si="1"/>
        <v>0</v>
      </c>
      <c r="C1875" s="80"/>
      <c r="D1875" s="78"/>
      <c r="E1875" s="78"/>
      <c r="F1875" s="84"/>
      <c r="G1875" s="78"/>
      <c r="H1875" s="78"/>
      <c r="I1875" s="78"/>
      <c r="J1875" s="86"/>
      <c r="K1875" s="78"/>
      <c r="L1875" s="78"/>
      <c r="M1875" s="78"/>
      <c r="N1875" s="78"/>
      <c r="O1875" s="78"/>
      <c r="P1875" s="78"/>
    </row>
    <row r="1876">
      <c r="A1876" s="82">
        <v>3.0041152263374485E-8</v>
      </c>
      <c r="B1876" s="83">
        <f t="shared" si="1"/>
        <v>0</v>
      </c>
      <c r="C1876" s="80"/>
      <c r="D1876" s="78"/>
      <c r="E1876" s="78"/>
      <c r="F1876" s="84"/>
      <c r="G1876" s="78"/>
      <c r="H1876" s="78"/>
      <c r="I1876" s="78"/>
      <c r="J1876" s="86"/>
      <c r="K1876" s="78"/>
      <c r="L1876" s="78"/>
      <c r="M1876" s="78"/>
      <c r="N1876" s="78"/>
      <c r="O1876" s="78"/>
      <c r="P1876" s="78"/>
    </row>
    <row r="1877">
      <c r="A1877" s="82">
        <v>3.0041152263374485E-8</v>
      </c>
      <c r="B1877" s="83">
        <f t="shared" si="1"/>
        <v>0</v>
      </c>
      <c r="C1877" s="80"/>
      <c r="D1877" s="78"/>
      <c r="E1877" s="78"/>
      <c r="F1877" s="84"/>
      <c r="G1877" s="78"/>
      <c r="H1877" s="78"/>
      <c r="I1877" s="78"/>
      <c r="J1877" s="86"/>
      <c r="K1877" s="78"/>
      <c r="L1877" s="78"/>
      <c r="M1877" s="78"/>
      <c r="N1877" s="78"/>
      <c r="O1877" s="78"/>
      <c r="P1877" s="78"/>
    </row>
    <row r="1878">
      <c r="A1878" s="82">
        <v>3.0041152263374485E-8</v>
      </c>
      <c r="B1878" s="83">
        <f t="shared" si="1"/>
        <v>0</v>
      </c>
      <c r="C1878" s="80"/>
      <c r="D1878" s="78"/>
      <c r="E1878" s="78"/>
      <c r="F1878" s="84"/>
      <c r="G1878" s="78"/>
      <c r="H1878" s="78"/>
      <c r="I1878" s="78"/>
      <c r="J1878" s="86"/>
      <c r="K1878" s="78"/>
      <c r="L1878" s="78"/>
      <c r="M1878" s="78"/>
      <c r="N1878" s="78"/>
      <c r="O1878" s="78"/>
      <c r="P1878" s="78"/>
    </row>
    <row r="1879">
      <c r="A1879" s="82">
        <v>3.0041152263374485E-8</v>
      </c>
      <c r="B1879" s="83">
        <f t="shared" si="1"/>
        <v>0</v>
      </c>
      <c r="C1879" s="80"/>
      <c r="D1879" s="78"/>
      <c r="E1879" s="78"/>
      <c r="F1879" s="84"/>
      <c r="G1879" s="78"/>
      <c r="H1879" s="78"/>
      <c r="I1879" s="78"/>
      <c r="J1879" s="86"/>
      <c r="K1879" s="78"/>
      <c r="L1879" s="78"/>
      <c r="M1879" s="78"/>
      <c r="N1879" s="78"/>
      <c r="O1879" s="78"/>
      <c r="P1879" s="78"/>
    </row>
    <row r="1880">
      <c r="A1880" s="82">
        <v>3.0041152263374485E-8</v>
      </c>
      <c r="B1880" s="83">
        <f t="shared" si="1"/>
        <v>0</v>
      </c>
      <c r="C1880" s="80"/>
      <c r="D1880" s="78"/>
      <c r="E1880" s="78"/>
      <c r="F1880" s="84"/>
      <c r="G1880" s="78"/>
      <c r="H1880" s="78"/>
      <c r="I1880" s="78"/>
      <c r="J1880" s="86"/>
      <c r="K1880" s="78"/>
      <c r="L1880" s="78"/>
      <c r="M1880" s="78"/>
      <c r="N1880" s="78"/>
      <c r="O1880" s="78"/>
      <c r="P1880" s="78"/>
    </row>
    <row r="1881">
      <c r="A1881" s="82">
        <v>3.0041152263374485E-8</v>
      </c>
      <c r="B1881" s="83">
        <f t="shared" si="1"/>
        <v>0</v>
      </c>
      <c r="C1881" s="80"/>
      <c r="D1881" s="78"/>
      <c r="E1881" s="78"/>
      <c r="F1881" s="84"/>
      <c r="G1881" s="78"/>
      <c r="H1881" s="78"/>
      <c r="I1881" s="78"/>
      <c r="J1881" s="86"/>
      <c r="K1881" s="78"/>
      <c r="L1881" s="78"/>
      <c r="M1881" s="78"/>
      <c r="N1881" s="78"/>
      <c r="O1881" s="78"/>
      <c r="P1881" s="78"/>
    </row>
    <row r="1882">
      <c r="A1882" s="82">
        <v>3.0041152263374485E-8</v>
      </c>
      <c r="B1882" s="83">
        <f t="shared" si="1"/>
        <v>0</v>
      </c>
      <c r="C1882" s="80"/>
      <c r="D1882" s="78"/>
      <c r="E1882" s="78"/>
      <c r="F1882" s="84"/>
      <c r="G1882" s="78"/>
      <c r="H1882" s="78"/>
      <c r="I1882" s="78"/>
      <c r="J1882" s="86"/>
      <c r="K1882" s="78"/>
      <c r="L1882" s="78"/>
      <c r="M1882" s="78"/>
      <c r="N1882" s="78"/>
      <c r="O1882" s="78"/>
      <c r="P1882" s="78"/>
    </row>
    <row r="1883">
      <c r="A1883" s="82">
        <v>3.0041152263374485E-8</v>
      </c>
      <c r="B1883" s="83">
        <f t="shared" si="1"/>
        <v>0</v>
      </c>
      <c r="C1883" s="80"/>
      <c r="D1883" s="78"/>
      <c r="E1883" s="78"/>
      <c r="F1883" s="84"/>
      <c r="G1883" s="78"/>
      <c r="H1883" s="78"/>
      <c r="I1883" s="78"/>
      <c r="J1883" s="86"/>
      <c r="K1883" s="78"/>
      <c r="L1883" s="78"/>
      <c r="M1883" s="78"/>
      <c r="N1883" s="78"/>
      <c r="O1883" s="78"/>
      <c r="P1883" s="78"/>
    </row>
    <row r="1884">
      <c r="A1884" s="82">
        <v>3.0041152263374485E-8</v>
      </c>
      <c r="B1884" s="83">
        <f t="shared" si="1"/>
        <v>0</v>
      </c>
      <c r="C1884" s="80"/>
      <c r="D1884" s="78"/>
      <c r="E1884" s="78"/>
      <c r="F1884" s="84"/>
      <c r="G1884" s="78"/>
      <c r="H1884" s="78"/>
      <c r="I1884" s="78"/>
      <c r="J1884" s="86"/>
      <c r="K1884" s="78"/>
      <c r="L1884" s="78"/>
      <c r="M1884" s="78"/>
      <c r="N1884" s="78"/>
      <c r="O1884" s="78"/>
      <c r="P1884" s="78"/>
    </row>
    <row r="1885">
      <c r="A1885" s="82">
        <v>3.0041152263374485E-8</v>
      </c>
      <c r="B1885" s="83">
        <f t="shared" si="1"/>
        <v>0</v>
      </c>
      <c r="C1885" s="80"/>
      <c r="D1885" s="78"/>
      <c r="E1885" s="78"/>
      <c r="F1885" s="84"/>
      <c r="G1885" s="78"/>
      <c r="H1885" s="78"/>
      <c r="I1885" s="78"/>
      <c r="J1885" s="86"/>
      <c r="K1885" s="78"/>
      <c r="L1885" s="78"/>
      <c r="M1885" s="78"/>
      <c r="N1885" s="78"/>
      <c r="O1885" s="78"/>
      <c r="P1885" s="78"/>
    </row>
    <row r="1886">
      <c r="A1886" s="82">
        <v>3.0041152263374485E-8</v>
      </c>
      <c r="B1886" s="83">
        <f t="shared" si="1"/>
        <v>0</v>
      </c>
      <c r="C1886" s="80"/>
      <c r="D1886" s="78"/>
      <c r="E1886" s="78"/>
      <c r="F1886" s="84"/>
      <c r="G1886" s="78"/>
      <c r="H1886" s="78"/>
      <c r="I1886" s="78"/>
      <c r="J1886" s="86"/>
      <c r="K1886" s="78"/>
      <c r="L1886" s="78"/>
      <c r="M1886" s="78"/>
      <c r="N1886" s="78"/>
      <c r="O1886" s="78"/>
      <c r="P1886" s="78"/>
    </row>
    <row r="1887">
      <c r="A1887" s="82">
        <v>0.3004115226337449</v>
      </c>
      <c r="B1887" s="83">
        <f t="shared" si="1"/>
        <v>0</v>
      </c>
      <c r="C1887" s="80"/>
      <c r="D1887" s="78"/>
      <c r="E1887" s="78"/>
      <c r="F1887" s="84"/>
      <c r="G1887" s="78"/>
      <c r="H1887" s="78"/>
      <c r="I1887" s="78"/>
      <c r="J1887" s="86"/>
      <c r="K1887" s="78"/>
      <c r="L1887" s="78"/>
      <c r="M1887" s="78"/>
      <c r="N1887" s="78"/>
      <c r="O1887" s="78"/>
      <c r="P1887" s="78"/>
    </row>
    <row r="1888">
      <c r="A1888" s="82">
        <v>3.0041152263374484E-9</v>
      </c>
      <c r="B1888" s="83">
        <f t="shared" si="1"/>
        <v>0</v>
      </c>
      <c r="C1888" s="80"/>
      <c r="D1888" s="78"/>
      <c r="E1888" s="78"/>
      <c r="F1888" s="84"/>
      <c r="G1888" s="78"/>
      <c r="H1888" s="78"/>
      <c r="I1888" s="78"/>
      <c r="J1888" s="86"/>
      <c r="K1888" s="78"/>
      <c r="L1888" s="78"/>
      <c r="M1888" s="78"/>
      <c r="N1888" s="78"/>
      <c r="O1888" s="78"/>
      <c r="P1888" s="78"/>
    </row>
    <row r="1889">
      <c r="A1889" s="82">
        <v>0.3004115226337449</v>
      </c>
      <c r="B1889" s="83">
        <f t="shared" si="1"/>
        <v>0</v>
      </c>
      <c r="C1889" s="80"/>
      <c r="D1889" s="78"/>
      <c r="E1889" s="78"/>
      <c r="F1889" s="84"/>
      <c r="G1889" s="78"/>
      <c r="H1889" s="78"/>
      <c r="I1889" s="78"/>
      <c r="J1889" s="86"/>
      <c r="K1889" s="78"/>
      <c r="L1889" s="78"/>
      <c r="M1889" s="78"/>
      <c r="N1889" s="78"/>
      <c r="O1889" s="78"/>
      <c r="P1889" s="78"/>
    </row>
    <row r="1890">
      <c r="A1890" s="82">
        <v>3.0041152263374485E-8</v>
      </c>
      <c r="B1890" s="83">
        <f t="shared" si="1"/>
        <v>0</v>
      </c>
      <c r="C1890" s="80"/>
      <c r="D1890" s="78"/>
      <c r="E1890" s="78"/>
      <c r="F1890" s="84"/>
      <c r="G1890" s="78"/>
      <c r="H1890" s="78"/>
      <c r="I1890" s="78"/>
      <c r="J1890" s="86"/>
      <c r="K1890" s="78"/>
      <c r="L1890" s="78"/>
      <c r="M1890" s="78"/>
      <c r="N1890" s="78"/>
      <c r="O1890" s="78"/>
      <c r="P1890" s="78"/>
    </row>
    <row r="1891">
      <c r="A1891" s="82">
        <v>3.0041152263374485E-8</v>
      </c>
      <c r="B1891" s="83">
        <f t="shared" si="1"/>
        <v>0</v>
      </c>
      <c r="C1891" s="80"/>
      <c r="D1891" s="78"/>
      <c r="E1891" s="78"/>
      <c r="F1891" s="84"/>
      <c r="G1891" s="78"/>
      <c r="H1891" s="78"/>
      <c r="I1891" s="78"/>
      <c r="J1891" s="86"/>
      <c r="K1891" s="78"/>
      <c r="L1891" s="78"/>
      <c r="M1891" s="78"/>
      <c r="N1891" s="78"/>
      <c r="O1891" s="78"/>
      <c r="P1891" s="78"/>
    </row>
    <row r="1892">
      <c r="A1892" s="82">
        <v>3.0041152263374485E-8</v>
      </c>
      <c r="B1892" s="83">
        <f t="shared" si="1"/>
        <v>0</v>
      </c>
      <c r="C1892" s="80"/>
      <c r="D1892" s="78"/>
      <c r="E1892" s="78"/>
      <c r="F1892" s="84"/>
      <c r="G1892" s="78"/>
      <c r="H1892" s="78"/>
      <c r="I1892" s="78"/>
      <c r="J1892" s="86"/>
      <c r="K1892" s="78"/>
      <c r="L1892" s="78"/>
      <c r="M1892" s="78"/>
      <c r="N1892" s="78"/>
      <c r="O1892" s="78"/>
      <c r="P1892" s="78"/>
    </row>
    <row r="1893">
      <c r="A1893" s="82">
        <v>3.0041152263374485E-8</v>
      </c>
      <c r="B1893" s="83">
        <f t="shared" si="1"/>
        <v>0</v>
      </c>
      <c r="C1893" s="80"/>
      <c r="D1893" s="78"/>
      <c r="E1893" s="78"/>
      <c r="F1893" s="84"/>
      <c r="G1893" s="78"/>
      <c r="H1893" s="78"/>
      <c r="I1893" s="78"/>
      <c r="J1893" s="86"/>
      <c r="K1893" s="78"/>
      <c r="L1893" s="78"/>
      <c r="M1893" s="78"/>
      <c r="N1893" s="78"/>
      <c r="O1893" s="78"/>
      <c r="P1893" s="78"/>
    </row>
    <row r="1894">
      <c r="A1894" s="82">
        <v>3.0041152263374485E-8</v>
      </c>
      <c r="B1894" s="83">
        <f t="shared" si="1"/>
        <v>0</v>
      </c>
      <c r="C1894" s="80"/>
      <c r="D1894" s="78"/>
      <c r="E1894" s="78"/>
      <c r="F1894" s="84"/>
      <c r="G1894" s="78"/>
      <c r="H1894" s="78"/>
      <c r="I1894" s="78"/>
      <c r="J1894" s="86"/>
      <c r="K1894" s="78"/>
      <c r="L1894" s="78"/>
      <c r="M1894" s="78"/>
      <c r="N1894" s="78"/>
      <c r="O1894" s="78"/>
      <c r="P1894" s="78"/>
    </row>
    <row r="1895">
      <c r="A1895" s="82">
        <v>3.0041152263374485E-8</v>
      </c>
      <c r="B1895" s="83">
        <f t="shared" si="1"/>
        <v>0</v>
      </c>
      <c r="C1895" s="80"/>
      <c r="D1895" s="78"/>
      <c r="E1895" s="78"/>
      <c r="F1895" s="84"/>
      <c r="G1895" s="78"/>
      <c r="H1895" s="78"/>
      <c r="I1895" s="78"/>
      <c r="J1895" s="86"/>
      <c r="K1895" s="78"/>
      <c r="L1895" s="78"/>
      <c r="M1895" s="78"/>
      <c r="N1895" s="78"/>
      <c r="O1895" s="78"/>
      <c r="P1895" s="78"/>
    </row>
    <row r="1896">
      <c r="A1896" s="82">
        <v>3.0041152263374485E-8</v>
      </c>
      <c r="B1896" s="83">
        <f t="shared" si="1"/>
        <v>0</v>
      </c>
      <c r="C1896" s="80"/>
      <c r="D1896" s="78"/>
      <c r="E1896" s="78"/>
      <c r="F1896" s="84"/>
      <c r="G1896" s="78"/>
      <c r="H1896" s="78"/>
      <c r="I1896" s="78"/>
      <c r="J1896" s="86"/>
      <c r="K1896" s="78"/>
      <c r="L1896" s="78"/>
      <c r="M1896" s="78"/>
      <c r="N1896" s="78"/>
      <c r="O1896" s="78"/>
      <c r="P1896" s="78"/>
    </row>
    <row r="1897">
      <c r="A1897" s="82">
        <v>0.3004115226337449</v>
      </c>
      <c r="B1897" s="83">
        <f t="shared" si="1"/>
        <v>0</v>
      </c>
      <c r="C1897" s="80"/>
      <c r="D1897" s="78"/>
      <c r="E1897" s="78"/>
      <c r="F1897" s="84"/>
      <c r="G1897" s="78"/>
      <c r="H1897" s="78"/>
      <c r="I1897" s="78"/>
      <c r="J1897" s="86"/>
      <c r="K1897" s="78"/>
      <c r="L1897" s="78"/>
      <c r="M1897" s="78"/>
      <c r="N1897" s="78"/>
      <c r="O1897" s="78"/>
      <c r="P1897" s="78"/>
    </row>
    <row r="1898">
      <c r="A1898" s="82">
        <v>3.0041152263374485E-8</v>
      </c>
      <c r="B1898" s="83">
        <f t="shared" si="1"/>
        <v>0</v>
      </c>
      <c r="C1898" s="80"/>
      <c r="D1898" s="78"/>
      <c r="E1898" s="78"/>
      <c r="F1898" s="84"/>
      <c r="G1898" s="78"/>
      <c r="H1898" s="78"/>
      <c r="I1898" s="78"/>
      <c r="J1898" s="86"/>
      <c r="K1898" s="78"/>
      <c r="L1898" s="78"/>
      <c r="M1898" s="78"/>
      <c r="N1898" s="78"/>
      <c r="O1898" s="78"/>
      <c r="P1898" s="78"/>
    </row>
    <row r="1899">
      <c r="A1899" s="82">
        <v>3.0041152263374485E-8</v>
      </c>
      <c r="B1899" s="83">
        <f t="shared" si="1"/>
        <v>0</v>
      </c>
      <c r="C1899" s="80"/>
      <c r="D1899" s="78"/>
      <c r="E1899" s="78"/>
      <c r="F1899" s="84"/>
      <c r="G1899" s="78"/>
      <c r="H1899" s="78"/>
      <c r="I1899" s="78"/>
      <c r="J1899" s="86"/>
      <c r="K1899" s="78"/>
      <c r="L1899" s="78"/>
      <c r="M1899" s="78"/>
      <c r="N1899" s="78"/>
      <c r="O1899" s="78"/>
      <c r="P1899" s="78"/>
    </row>
    <row r="1900">
      <c r="A1900" s="82">
        <v>0.15020576131687244</v>
      </c>
      <c r="B1900" s="83">
        <f t="shared" si="1"/>
        <v>0</v>
      </c>
      <c r="C1900" s="80"/>
      <c r="D1900" s="78"/>
      <c r="E1900" s="78"/>
      <c r="F1900" s="84"/>
      <c r="G1900" s="78"/>
      <c r="H1900" s="78"/>
      <c r="I1900" s="78"/>
      <c r="J1900" s="86"/>
      <c r="K1900" s="78"/>
      <c r="L1900" s="78"/>
      <c r="M1900" s="78"/>
      <c r="N1900" s="78"/>
      <c r="O1900" s="78"/>
      <c r="P1900" s="78"/>
    </row>
    <row r="1901">
      <c r="A1901" s="82">
        <v>3.0041152263374485E-8</v>
      </c>
      <c r="B1901" s="83">
        <f t="shared" si="1"/>
        <v>0</v>
      </c>
      <c r="C1901" s="80"/>
      <c r="D1901" s="78"/>
      <c r="E1901" s="78"/>
      <c r="F1901" s="84"/>
      <c r="G1901" s="78"/>
      <c r="H1901" s="78"/>
      <c r="I1901" s="78"/>
      <c r="J1901" s="81">
        <v>2.0</v>
      </c>
      <c r="K1901" s="80">
        <v>1.0</v>
      </c>
      <c r="L1901" s="78"/>
      <c r="M1901" s="78"/>
      <c r="N1901" s="78"/>
      <c r="O1901" s="78"/>
      <c r="P1901" s="78"/>
    </row>
    <row r="1902">
      <c r="A1902" s="82">
        <v>3.0041152263374485E-8</v>
      </c>
      <c r="B1902" s="83">
        <f t="shared" si="1"/>
        <v>0</v>
      </c>
      <c r="C1902" s="80"/>
      <c r="D1902" s="78"/>
      <c r="E1902" s="78"/>
      <c r="F1902" s="84"/>
      <c r="G1902" s="78"/>
      <c r="H1902" s="78"/>
      <c r="I1902" s="78"/>
      <c r="J1902" s="86"/>
      <c r="K1902" s="78"/>
      <c r="L1902" s="78"/>
      <c r="M1902" s="78"/>
      <c r="N1902" s="78"/>
      <c r="O1902" s="78"/>
      <c r="P1902" s="78"/>
    </row>
    <row r="1903">
      <c r="A1903" s="82">
        <v>3.0041152263374485E-8</v>
      </c>
      <c r="B1903" s="83">
        <f t="shared" si="1"/>
        <v>0</v>
      </c>
      <c r="C1903" s="80"/>
      <c r="D1903" s="78"/>
      <c r="E1903" s="78"/>
      <c r="F1903" s="84"/>
      <c r="G1903" s="78"/>
      <c r="H1903" s="78"/>
      <c r="I1903" s="78"/>
      <c r="J1903" s="86"/>
      <c r="K1903" s="78"/>
      <c r="L1903" s="78"/>
      <c r="M1903" s="78"/>
      <c r="N1903" s="78"/>
      <c r="O1903" s="78"/>
      <c r="P1903" s="78"/>
    </row>
    <row r="1904">
      <c r="A1904" s="82">
        <v>3.0041152263374485E-8</v>
      </c>
      <c r="B1904" s="83">
        <f t="shared" si="1"/>
        <v>0</v>
      </c>
      <c r="C1904" s="80"/>
      <c r="D1904" s="78"/>
      <c r="E1904" s="78"/>
      <c r="F1904" s="84"/>
      <c r="G1904" s="78"/>
      <c r="H1904" s="78"/>
      <c r="I1904" s="78"/>
      <c r="J1904" s="86"/>
      <c r="K1904" s="78"/>
      <c r="L1904" s="78"/>
      <c r="M1904" s="78"/>
      <c r="N1904" s="78"/>
      <c r="O1904" s="78"/>
      <c r="P1904" s="78"/>
    </row>
    <row r="1905">
      <c r="A1905" s="82">
        <v>3.0041152263374485E-8</v>
      </c>
      <c r="B1905" s="83">
        <f t="shared" si="1"/>
        <v>0</v>
      </c>
      <c r="C1905" s="80"/>
      <c r="D1905" s="78"/>
      <c r="E1905" s="78"/>
      <c r="F1905" s="84"/>
      <c r="G1905" s="78"/>
      <c r="H1905" s="78"/>
      <c r="I1905" s="78"/>
      <c r="J1905" s="86"/>
      <c r="K1905" s="78"/>
      <c r="L1905" s="78"/>
      <c r="M1905" s="78"/>
      <c r="N1905" s="78"/>
      <c r="O1905" s="78"/>
      <c r="P1905" s="78"/>
    </row>
    <row r="1906">
      <c r="A1906" s="82">
        <v>3.0041152263374485E-8</v>
      </c>
      <c r="B1906" s="83">
        <f t="shared" si="1"/>
        <v>0</v>
      </c>
      <c r="C1906" s="80"/>
      <c r="D1906" s="78"/>
      <c r="E1906" s="78"/>
      <c r="F1906" s="84"/>
      <c r="G1906" s="78"/>
      <c r="H1906" s="78"/>
      <c r="I1906" s="78"/>
      <c r="J1906" s="86"/>
      <c r="K1906" s="78"/>
      <c r="L1906" s="78"/>
      <c r="M1906" s="78"/>
      <c r="N1906" s="78"/>
      <c r="O1906" s="78"/>
      <c r="P1906" s="78"/>
    </row>
    <row r="1907">
      <c r="A1907" s="82">
        <v>3.0041152263374485E-8</v>
      </c>
      <c r="B1907" s="83">
        <f t="shared" si="1"/>
        <v>0</v>
      </c>
      <c r="C1907" s="80"/>
      <c r="D1907" s="78"/>
      <c r="E1907" s="78"/>
      <c r="F1907" s="84"/>
      <c r="G1907" s="78"/>
      <c r="H1907" s="78"/>
      <c r="I1907" s="78"/>
      <c r="J1907" s="86"/>
      <c r="K1907" s="78"/>
      <c r="L1907" s="78"/>
      <c r="M1907" s="78"/>
      <c r="N1907" s="78"/>
      <c r="O1907" s="78"/>
      <c r="P1907" s="78"/>
    </row>
    <row r="1908">
      <c r="A1908" s="82">
        <v>3.0041152263374485E-8</v>
      </c>
      <c r="B1908" s="83">
        <f t="shared" si="1"/>
        <v>0</v>
      </c>
      <c r="C1908" s="80"/>
      <c r="D1908" s="78"/>
      <c r="E1908" s="78"/>
      <c r="F1908" s="84"/>
      <c r="G1908" s="78"/>
      <c r="H1908" s="78"/>
      <c r="I1908" s="78"/>
      <c r="J1908" s="86"/>
      <c r="K1908" s="78"/>
      <c r="L1908" s="78"/>
      <c r="M1908" s="78"/>
      <c r="N1908" s="78"/>
      <c r="O1908" s="78"/>
      <c r="P1908" s="78"/>
    </row>
    <row r="1909">
      <c r="A1909" s="82">
        <v>3.0041152263374485E-8</v>
      </c>
      <c r="B1909" s="83">
        <f t="shared" si="1"/>
        <v>0</v>
      </c>
      <c r="C1909" s="80"/>
      <c r="D1909" s="78"/>
      <c r="E1909" s="78"/>
      <c r="F1909" s="84"/>
      <c r="G1909" s="78"/>
      <c r="H1909" s="78"/>
      <c r="I1909" s="78"/>
      <c r="J1909" s="86"/>
      <c r="K1909" s="78"/>
      <c r="L1909" s="78"/>
      <c r="M1909" s="78"/>
      <c r="N1909" s="78"/>
      <c r="O1909" s="78"/>
      <c r="P1909" s="78"/>
    </row>
    <row r="1910">
      <c r="A1910" s="82">
        <v>3.0041152263374485E-8</v>
      </c>
      <c r="B1910" s="83">
        <f t="shared" si="1"/>
        <v>0</v>
      </c>
      <c r="C1910" s="80"/>
      <c r="D1910" s="78"/>
      <c r="E1910" s="78"/>
      <c r="F1910" s="84"/>
      <c r="G1910" s="78"/>
      <c r="H1910" s="78"/>
      <c r="I1910" s="78"/>
      <c r="J1910" s="86"/>
      <c r="K1910" s="78"/>
      <c r="L1910" s="78"/>
      <c r="M1910" s="78"/>
      <c r="N1910" s="78"/>
      <c r="O1910" s="78"/>
      <c r="P1910" s="78"/>
    </row>
    <row r="1911">
      <c r="A1911" s="82">
        <v>3.0041152263374485E-8</v>
      </c>
      <c r="B1911" s="83">
        <f t="shared" si="1"/>
        <v>0</v>
      </c>
      <c r="C1911" s="80"/>
      <c r="D1911" s="78"/>
      <c r="E1911" s="78"/>
      <c r="F1911" s="84"/>
      <c r="G1911" s="78"/>
      <c r="H1911" s="78"/>
      <c r="I1911" s="78"/>
      <c r="J1911" s="86"/>
      <c r="K1911" s="78"/>
      <c r="L1911" s="78"/>
      <c r="M1911" s="78"/>
      <c r="N1911" s="78"/>
      <c r="O1911" s="78"/>
      <c r="P1911" s="78"/>
    </row>
    <row r="1912">
      <c r="A1912" s="82">
        <v>3.0041152263374485E-8</v>
      </c>
      <c r="B1912" s="83">
        <f t="shared" si="1"/>
        <v>0</v>
      </c>
      <c r="C1912" s="80"/>
      <c r="D1912" s="78"/>
      <c r="E1912" s="78"/>
      <c r="F1912" s="84"/>
      <c r="G1912" s="78"/>
      <c r="H1912" s="78"/>
      <c r="I1912" s="78"/>
      <c r="J1912" s="86"/>
      <c r="K1912" s="78"/>
      <c r="L1912" s="78"/>
      <c r="M1912" s="78"/>
      <c r="N1912" s="78"/>
      <c r="O1912" s="78"/>
      <c r="P1912" s="78"/>
    </row>
    <row r="1913">
      <c r="A1913" s="82">
        <v>3.0041152263374485E-8</v>
      </c>
      <c r="B1913" s="83">
        <f t="shared" si="1"/>
        <v>0</v>
      </c>
      <c r="C1913" s="80"/>
      <c r="D1913" s="78"/>
      <c r="E1913" s="78"/>
      <c r="F1913" s="84"/>
      <c r="G1913" s="78"/>
      <c r="H1913" s="78"/>
      <c r="I1913" s="78"/>
      <c r="J1913" s="86"/>
      <c r="K1913" s="78"/>
      <c r="L1913" s="78"/>
      <c r="M1913" s="78"/>
      <c r="N1913" s="78"/>
      <c r="O1913" s="78"/>
      <c r="P1913" s="78"/>
    </row>
    <row r="1914">
      <c r="A1914" s="82">
        <v>3.0041152263374485E-8</v>
      </c>
      <c r="B1914" s="83">
        <f t="shared" si="1"/>
        <v>0</v>
      </c>
      <c r="C1914" s="80"/>
      <c r="D1914" s="78"/>
      <c r="E1914" s="78"/>
      <c r="F1914" s="84"/>
      <c r="G1914" s="78"/>
      <c r="H1914" s="78"/>
      <c r="I1914" s="78"/>
      <c r="J1914" s="86"/>
      <c r="K1914" s="78"/>
      <c r="L1914" s="78"/>
      <c r="M1914" s="78"/>
      <c r="N1914" s="78"/>
      <c r="O1914" s="78"/>
      <c r="P1914" s="78"/>
    </row>
    <row r="1915">
      <c r="A1915" s="82">
        <v>3.0041152263374485E-8</v>
      </c>
      <c r="B1915" s="83">
        <f t="shared" si="1"/>
        <v>0</v>
      </c>
      <c r="C1915" s="80"/>
      <c r="D1915" s="78"/>
      <c r="E1915" s="78"/>
      <c r="F1915" s="84"/>
      <c r="G1915" s="78"/>
      <c r="H1915" s="78"/>
      <c r="I1915" s="78"/>
      <c r="J1915" s="86"/>
      <c r="K1915" s="78"/>
      <c r="L1915" s="78"/>
      <c r="M1915" s="78"/>
      <c r="N1915" s="78"/>
      <c r="O1915" s="78"/>
      <c r="P1915" s="78"/>
    </row>
    <row r="1916">
      <c r="A1916" s="82">
        <v>3.0041152263374485E-8</v>
      </c>
      <c r="B1916" s="83">
        <f t="shared" si="1"/>
        <v>0</v>
      </c>
      <c r="C1916" s="80"/>
      <c r="D1916" s="78"/>
      <c r="E1916" s="78"/>
      <c r="F1916" s="84"/>
      <c r="G1916" s="78"/>
      <c r="H1916" s="78"/>
      <c r="I1916" s="78"/>
      <c r="J1916" s="86"/>
      <c r="K1916" s="78"/>
      <c r="L1916" s="78"/>
      <c r="M1916" s="78"/>
      <c r="N1916" s="78"/>
      <c r="O1916" s="78"/>
      <c r="P1916" s="78"/>
    </row>
    <row r="1917">
      <c r="A1917" s="82">
        <v>3.0041152263374485E-8</v>
      </c>
      <c r="B1917" s="83">
        <f t="shared" si="1"/>
        <v>0</v>
      </c>
      <c r="C1917" s="80"/>
      <c r="D1917" s="78"/>
      <c r="E1917" s="78"/>
      <c r="F1917" s="84"/>
      <c r="G1917" s="78"/>
      <c r="H1917" s="78"/>
      <c r="I1917" s="78"/>
      <c r="J1917" s="86"/>
      <c r="K1917" s="78"/>
      <c r="L1917" s="78"/>
      <c r="M1917" s="78"/>
      <c r="N1917" s="78"/>
      <c r="O1917" s="78"/>
      <c r="P1917" s="78"/>
    </row>
    <row r="1918">
      <c r="A1918" s="82">
        <v>3.0041152263374485E-8</v>
      </c>
      <c r="B1918" s="83">
        <f t="shared" si="1"/>
        <v>0</v>
      </c>
      <c r="C1918" s="80"/>
      <c r="D1918" s="78"/>
      <c r="E1918" s="78"/>
      <c r="F1918" s="84"/>
      <c r="G1918" s="78"/>
      <c r="H1918" s="78"/>
      <c r="I1918" s="78"/>
      <c r="J1918" s="86"/>
      <c r="K1918" s="78"/>
      <c r="L1918" s="78"/>
      <c r="M1918" s="78"/>
      <c r="N1918" s="78"/>
      <c r="O1918" s="78"/>
      <c r="P1918" s="78"/>
    </row>
    <row r="1919">
      <c r="A1919" s="82">
        <v>3.0041152263374485E-8</v>
      </c>
      <c r="B1919" s="83">
        <f t="shared" si="1"/>
        <v>0</v>
      </c>
      <c r="C1919" s="80"/>
      <c r="D1919" s="78"/>
      <c r="E1919" s="78"/>
      <c r="F1919" s="84"/>
      <c r="G1919" s="78"/>
      <c r="H1919" s="78"/>
      <c r="I1919" s="78"/>
      <c r="J1919" s="86"/>
      <c r="K1919" s="78"/>
      <c r="L1919" s="78"/>
      <c r="M1919" s="78"/>
      <c r="N1919" s="78"/>
      <c r="O1919" s="78"/>
      <c r="P1919" s="78"/>
    </row>
    <row r="1920">
      <c r="A1920" s="82">
        <v>3.0041152263374485E-8</v>
      </c>
      <c r="B1920" s="83">
        <f t="shared" si="1"/>
        <v>0</v>
      </c>
      <c r="C1920" s="80"/>
      <c r="D1920" s="78"/>
      <c r="E1920" s="78"/>
      <c r="F1920" s="84"/>
      <c r="G1920" s="78"/>
      <c r="H1920" s="78"/>
      <c r="I1920" s="78"/>
      <c r="J1920" s="86"/>
      <c r="K1920" s="78"/>
      <c r="L1920" s="78"/>
      <c r="M1920" s="78"/>
      <c r="N1920" s="78"/>
      <c r="O1920" s="78"/>
      <c r="P1920" s="78"/>
    </row>
    <row r="1921">
      <c r="A1921" s="82">
        <v>3.0041152263374485E-8</v>
      </c>
      <c r="B1921" s="83">
        <f t="shared" si="1"/>
        <v>0</v>
      </c>
      <c r="C1921" s="80"/>
      <c r="D1921" s="78"/>
      <c r="E1921" s="78"/>
      <c r="F1921" s="84"/>
      <c r="G1921" s="78"/>
      <c r="H1921" s="78"/>
      <c r="I1921" s="78"/>
      <c r="J1921" s="86"/>
      <c r="K1921" s="78"/>
      <c r="L1921" s="78"/>
      <c r="M1921" s="78"/>
      <c r="N1921" s="78"/>
      <c r="O1921" s="78"/>
      <c r="P1921" s="78"/>
    </row>
    <row r="1922">
      <c r="A1922" s="82">
        <v>3.0041152263374485E-8</v>
      </c>
      <c r="B1922" s="83">
        <f t="shared" si="1"/>
        <v>0</v>
      </c>
      <c r="C1922" s="80"/>
      <c r="D1922" s="78"/>
      <c r="E1922" s="78"/>
      <c r="F1922" s="84"/>
      <c r="G1922" s="78"/>
      <c r="H1922" s="78"/>
      <c r="I1922" s="78"/>
      <c r="J1922" s="86"/>
      <c r="K1922" s="78"/>
      <c r="L1922" s="78"/>
      <c r="M1922" s="78"/>
      <c r="N1922" s="78"/>
      <c r="O1922" s="78"/>
      <c r="P1922" s="78"/>
    </row>
    <row r="1923">
      <c r="A1923" s="82">
        <v>3.0041152263374485E-8</v>
      </c>
      <c r="B1923" s="83">
        <f t="shared" si="1"/>
        <v>0</v>
      </c>
      <c r="C1923" s="80"/>
      <c r="D1923" s="78"/>
      <c r="E1923" s="78"/>
      <c r="F1923" s="84"/>
      <c r="G1923" s="78"/>
      <c r="H1923" s="78"/>
      <c r="I1923" s="78"/>
      <c r="J1923" s="86"/>
      <c r="K1923" s="78"/>
      <c r="L1923" s="78"/>
      <c r="M1923" s="78"/>
      <c r="N1923" s="78"/>
      <c r="O1923" s="78"/>
      <c r="P1923" s="78"/>
    </row>
    <row r="1924">
      <c r="A1924" s="82">
        <v>3.0041152263374485E-8</v>
      </c>
      <c r="B1924" s="83">
        <f t="shared" si="1"/>
        <v>0</v>
      </c>
      <c r="C1924" s="80"/>
      <c r="D1924" s="78"/>
      <c r="E1924" s="78"/>
      <c r="F1924" s="84"/>
      <c r="G1924" s="78"/>
      <c r="H1924" s="78"/>
      <c r="I1924" s="78"/>
      <c r="J1924" s="86"/>
      <c r="K1924" s="78"/>
      <c r="L1924" s="78"/>
      <c r="M1924" s="78"/>
      <c r="N1924" s="78"/>
      <c r="O1924" s="78"/>
      <c r="P1924" s="78"/>
    </row>
    <row r="1925">
      <c r="A1925" s="82">
        <v>3.0041152263374485E-8</v>
      </c>
      <c r="B1925" s="83">
        <f t="shared" si="1"/>
        <v>0</v>
      </c>
      <c r="C1925" s="80"/>
      <c r="D1925" s="78"/>
      <c r="E1925" s="78"/>
      <c r="F1925" s="84"/>
      <c r="G1925" s="78"/>
      <c r="H1925" s="78"/>
      <c r="I1925" s="78"/>
      <c r="J1925" s="86"/>
      <c r="K1925" s="78"/>
      <c r="L1925" s="78"/>
      <c r="M1925" s="78"/>
      <c r="N1925" s="78"/>
      <c r="O1925" s="78"/>
      <c r="P1925" s="78"/>
    </row>
    <row r="1926">
      <c r="A1926" s="82">
        <v>3.0041152263374485E-8</v>
      </c>
      <c r="B1926" s="83">
        <f t="shared" si="1"/>
        <v>0</v>
      </c>
      <c r="C1926" s="80"/>
      <c r="D1926" s="78"/>
      <c r="E1926" s="78"/>
      <c r="F1926" s="84"/>
      <c r="G1926" s="78"/>
      <c r="H1926" s="78"/>
      <c r="I1926" s="78"/>
      <c r="J1926" s="86"/>
      <c r="K1926" s="78"/>
      <c r="L1926" s="78"/>
      <c r="M1926" s="78"/>
      <c r="N1926" s="78"/>
      <c r="O1926" s="78"/>
      <c r="P1926" s="78"/>
    </row>
    <row r="1927">
      <c r="A1927" s="82">
        <v>3.0041152263374485E-8</v>
      </c>
      <c r="B1927" s="83">
        <f t="shared" si="1"/>
        <v>0</v>
      </c>
      <c r="C1927" s="80"/>
      <c r="D1927" s="78"/>
      <c r="E1927" s="78"/>
      <c r="F1927" s="84"/>
      <c r="G1927" s="78"/>
      <c r="H1927" s="78"/>
      <c r="I1927" s="78"/>
      <c r="J1927" s="86"/>
      <c r="K1927" s="78"/>
      <c r="L1927" s="78"/>
      <c r="M1927" s="78"/>
      <c r="N1927" s="78"/>
      <c r="O1927" s="78"/>
      <c r="P1927" s="78"/>
    </row>
    <row r="1928">
      <c r="A1928" s="82">
        <v>3.0041152263374485E-8</v>
      </c>
      <c r="B1928" s="83">
        <f t="shared" si="1"/>
        <v>0</v>
      </c>
      <c r="C1928" s="80"/>
      <c r="D1928" s="78"/>
      <c r="E1928" s="78"/>
      <c r="F1928" s="84"/>
      <c r="G1928" s="78"/>
      <c r="H1928" s="78"/>
      <c r="I1928" s="78"/>
      <c r="J1928" s="86"/>
      <c r="K1928" s="78"/>
      <c r="L1928" s="78"/>
      <c r="M1928" s="78"/>
      <c r="N1928" s="78"/>
      <c r="O1928" s="78"/>
      <c r="P1928" s="78"/>
    </row>
    <row r="1929">
      <c r="A1929" s="82">
        <v>3.0041152263374485E-8</v>
      </c>
      <c r="B1929" s="83">
        <f t="shared" si="1"/>
        <v>0</v>
      </c>
      <c r="C1929" s="80"/>
      <c r="D1929" s="78"/>
      <c r="E1929" s="78"/>
      <c r="F1929" s="84"/>
      <c r="G1929" s="78"/>
      <c r="H1929" s="78"/>
      <c r="I1929" s="78"/>
      <c r="J1929" s="86"/>
      <c r="K1929" s="78"/>
      <c r="L1929" s="78"/>
      <c r="M1929" s="78"/>
      <c r="N1929" s="78"/>
      <c r="O1929" s="78"/>
      <c r="P1929" s="78"/>
    </row>
    <row r="1930">
      <c r="A1930" s="82">
        <v>3.0041152263374485E-8</v>
      </c>
      <c r="B1930" s="83">
        <f t="shared" si="1"/>
        <v>0</v>
      </c>
      <c r="C1930" s="80"/>
      <c r="D1930" s="78"/>
      <c r="E1930" s="78"/>
      <c r="F1930" s="84"/>
      <c r="G1930" s="78"/>
      <c r="H1930" s="78"/>
      <c r="I1930" s="78"/>
      <c r="J1930" s="86"/>
      <c r="K1930" s="78"/>
      <c r="L1930" s="78"/>
      <c r="M1930" s="78"/>
      <c r="N1930" s="78"/>
      <c r="O1930" s="78"/>
      <c r="P1930" s="78"/>
    </row>
    <row r="1931">
      <c r="A1931" s="82">
        <v>3.0041152263374485E-8</v>
      </c>
      <c r="B1931" s="83">
        <f t="shared" si="1"/>
        <v>0</v>
      </c>
      <c r="C1931" s="80"/>
      <c r="D1931" s="78"/>
      <c r="E1931" s="78"/>
      <c r="F1931" s="84"/>
      <c r="G1931" s="78"/>
      <c r="H1931" s="78"/>
      <c r="I1931" s="78"/>
      <c r="J1931" s="86"/>
      <c r="K1931" s="78"/>
      <c r="L1931" s="78"/>
      <c r="M1931" s="78"/>
      <c r="N1931" s="78"/>
      <c r="O1931" s="78"/>
      <c r="P1931" s="78"/>
    </row>
    <row r="1932">
      <c r="A1932" s="82">
        <v>3.0041152263374485E-8</v>
      </c>
      <c r="B1932" s="83">
        <f t="shared" si="1"/>
        <v>0</v>
      </c>
      <c r="C1932" s="80"/>
      <c r="D1932" s="78"/>
      <c r="E1932" s="78"/>
      <c r="F1932" s="84"/>
      <c r="G1932" s="78"/>
      <c r="H1932" s="78"/>
      <c r="I1932" s="78"/>
      <c r="J1932" s="86"/>
      <c r="K1932" s="78"/>
      <c r="L1932" s="78"/>
      <c r="M1932" s="78"/>
      <c r="N1932" s="78"/>
      <c r="O1932" s="78"/>
      <c r="P1932" s="78"/>
    </row>
    <row r="1933">
      <c r="A1933" s="82">
        <v>3.0041152263374485E-8</v>
      </c>
      <c r="B1933" s="83">
        <f t="shared" si="1"/>
        <v>0</v>
      </c>
      <c r="C1933" s="80"/>
      <c r="D1933" s="78"/>
      <c r="E1933" s="78"/>
      <c r="F1933" s="84"/>
      <c r="G1933" s="78"/>
      <c r="H1933" s="78"/>
      <c r="I1933" s="78"/>
      <c r="J1933" s="86"/>
      <c r="K1933" s="78"/>
      <c r="L1933" s="78"/>
      <c r="M1933" s="78"/>
      <c r="N1933" s="78"/>
      <c r="O1933" s="78"/>
      <c r="P1933" s="78"/>
    </row>
    <row r="1934">
      <c r="A1934" s="82">
        <v>3.0041152263374485E-8</v>
      </c>
      <c r="B1934" s="83">
        <f t="shared" si="1"/>
        <v>0</v>
      </c>
      <c r="C1934" s="80"/>
      <c r="D1934" s="78"/>
      <c r="E1934" s="78"/>
      <c r="F1934" s="84"/>
      <c r="G1934" s="78"/>
      <c r="H1934" s="78"/>
      <c r="I1934" s="78"/>
      <c r="J1934" s="86"/>
      <c r="K1934" s="78"/>
      <c r="L1934" s="78"/>
      <c r="M1934" s="78"/>
      <c r="N1934" s="78"/>
      <c r="O1934" s="78"/>
      <c r="P1934" s="78"/>
    </row>
    <row r="1935">
      <c r="A1935" s="82">
        <v>3.0041152263374485E-8</v>
      </c>
      <c r="B1935" s="83">
        <f t="shared" si="1"/>
        <v>0</v>
      </c>
      <c r="C1935" s="80"/>
      <c r="D1935" s="78"/>
      <c r="E1935" s="78"/>
      <c r="F1935" s="84"/>
      <c r="G1935" s="78"/>
      <c r="H1935" s="78"/>
      <c r="I1935" s="78"/>
      <c r="J1935" s="86"/>
      <c r="K1935" s="78"/>
      <c r="L1935" s="78"/>
      <c r="M1935" s="78"/>
      <c r="N1935" s="78"/>
      <c r="O1935" s="78"/>
      <c r="P1935" s="78"/>
    </row>
    <row r="1936">
      <c r="A1936" s="82">
        <v>3.0041152263374485E-8</v>
      </c>
      <c r="B1936" s="83">
        <f t="shared" si="1"/>
        <v>0</v>
      </c>
      <c r="C1936" s="80"/>
      <c r="D1936" s="78"/>
      <c r="E1936" s="78"/>
      <c r="F1936" s="84"/>
      <c r="G1936" s="78"/>
      <c r="H1936" s="78"/>
      <c r="I1936" s="78"/>
      <c r="J1936" s="86"/>
      <c r="K1936" s="78"/>
      <c r="L1936" s="78"/>
      <c r="M1936" s="78"/>
      <c r="N1936" s="78"/>
      <c r="O1936" s="78"/>
      <c r="P1936" s="78"/>
    </row>
    <row r="1937">
      <c r="A1937" s="82">
        <v>3.0041152263374485E-8</v>
      </c>
      <c r="B1937" s="83">
        <f t="shared" si="1"/>
        <v>0</v>
      </c>
      <c r="C1937" s="80"/>
      <c r="D1937" s="78"/>
      <c r="E1937" s="78"/>
      <c r="F1937" s="84"/>
      <c r="G1937" s="78"/>
      <c r="H1937" s="78"/>
      <c r="I1937" s="78"/>
      <c r="J1937" s="86"/>
      <c r="K1937" s="78"/>
      <c r="L1937" s="78"/>
      <c r="M1937" s="78"/>
      <c r="N1937" s="78"/>
      <c r="O1937" s="78"/>
      <c r="P1937" s="78"/>
    </row>
    <row r="1938">
      <c r="A1938" s="82">
        <v>3.0041152263374485E-8</v>
      </c>
      <c r="B1938" s="83">
        <f t="shared" si="1"/>
        <v>0</v>
      </c>
      <c r="C1938" s="80"/>
      <c r="D1938" s="78"/>
      <c r="E1938" s="78"/>
      <c r="F1938" s="84"/>
      <c r="G1938" s="78"/>
      <c r="H1938" s="78"/>
      <c r="I1938" s="78"/>
      <c r="J1938" s="86"/>
      <c r="K1938" s="78"/>
      <c r="L1938" s="78"/>
      <c r="M1938" s="78"/>
      <c r="N1938" s="78"/>
      <c r="O1938" s="78"/>
      <c r="P1938" s="78"/>
    </row>
    <row r="1939">
      <c r="A1939" s="82">
        <v>0.10013717421124829</v>
      </c>
      <c r="B1939" s="83">
        <f t="shared" si="1"/>
        <v>0</v>
      </c>
      <c r="C1939" s="80"/>
      <c r="D1939" s="78"/>
      <c r="E1939" s="78"/>
      <c r="F1939" s="84"/>
      <c r="G1939" s="78"/>
      <c r="H1939" s="78"/>
      <c r="I1939" s="78"/>
      <c r="J1939" s="86"/>
      <c r="K1939" s="78"/>
      <c r="L1939" s="78"/>
      <c r="M1939" s="78"/>
      <c r="N1939" s="78"/>
      <c r="O1939" s="78"/>
      <c r="P1939" s="78"/>
    </row>
    <row r="1940">
      <c r="A1940" s="82">
        <v>3.0041152263374485E-8</v>
      </c>
      <c r="B1940" s="83">
        <f t="shared" si="1"/>
        <v>0</v>
      </c>
      <c r="C1940" s="80"/>
      <c r="D1940" s="78"/>
      <c r="E1940" s="78"/>
      <c r="F1940" s="84"/>
      <c r="G1940" s="78"/>
      <c r="H1940" s="78"/>
      <c r="I1940" s="78"/>
      <c r="J1940" s="86"/>
      <c r="K1940" s="78"/>
      <c r="L1940" s="78"/>
      <c r="M1940" s="78"/>
      <c r="N1940" s="78"/>
      <c r="O1940" s="78"/>
      <c r="P1940" s="78"/>
    </row>
    <row r="1941">
      <c r="A1941" s="82">
        <v>3.0041152263374485E-8</v>
      </c>
      <c r="B1941" s="83">
        <f t="shared" si="1"/>
        <v>0</v>
      </c>
      <c r="C1941" s="80"/>
      <c r="D1941" s="78"/>
      <c r="E1941" s="78"/>
      <c r="F1941" s="84"/>
      <c r="G1941" s="78"/>
      <c r="H1941" s="78"/>
      <c r="I1941" s="78"/>
      <c r="J1941" s="86"/>
      <c r="K1941" s="78"/>
      <c r="L1941" s="78"/>
      <c r="M1941" s="78"/>
      <c r="N1941" s="78"/>
      <c r="O1941" s="78"/>
      <c r="P1941" s="78"/>
    </row>
    <row r="1942">
      <c r="A1942" s="82">
        <v>3.0041152263374485E-8</v>
      </c>
      <c r="B1942" s="83">
        <f t="shared" si="1"/>
        <v>0</v>
      </c>
      <c r="C1942" s="80"/>
      <c r="D1942" s="78"/>
      <c r="E1942" s="78"/>
      <c r="F1942" s="84"/>
      <c r="G1942" s="78"/>
      <c r="H1942" s="78"/>
      <c r="I1942" s="78"/>
      <c r="J1942" s="86"/>
      <c r="K1942" s="78"/>
      <c r="L1942" s="78"/>
      <c r="M1942" s="78"/>
      <c r="N1942" s="78"/>
      <c r="O1942" s="78"/>
      <c r="P1942" s="78"/>
    </row>
    <row r="1943">
      <c r="A1943" s="82">
        <v>3.0041152263374485E-8</v>
      </c>
      <c r="B1943" s="83">
        <f t="shared" si="1"/>
        <v>0</v>
      </c>
      <c r="C1943" s="80"/>
      <c r="D1943" s="78"/>
      <c r="E1943" s="78"/>
      <c r="F1943" s="84"/>
      <c r="G1943" s="78"/>
      <c r="H1943" s="78"/>
      <c r="I1943" s="78"/>
      <c r="J1943" s="86"/>
      <c r="K1943" s="78"/>
      <c r="L1943" s="78"/>
      <c r="M1943" s="78"/>
      <c r="N1943" s="78"/>
      <c r="O1943" s="78"/>
      <c r="P1943" s="78"/>
    </row>
    <row r="1944">
      <c r="A1944" s="82">
        <v>0.3004115226337449</v>
      </c>
      <c r="B1944" s="83">
        <f t="shared" si="1"/>
        <v>0</v>
      </c>
      <c r="C1944" s="80"/>
      <c r="D1944" s="78"/>
      <c r="E1944" s="78"/>
      <c r="F1944" s="84"/>
      <c r="G1944" s="78"/>
      <c r="H1944" s="78"/>
      <c r="I1944" s="78"/>
      <c r="J1944" s="86"/>
      <c r="K1944" s="78"/>
      <c r="L1944" s="78"/>
      <c r="M1944" s="78"/>
      <c r="N1944" s="78"/>
      <c r="O1944" s="78"/>
      <c r="P1944" s="78"/>
    </row>
    <row r="1945">
      <c r="A1945" s="82">
        <v>3.0041152263374485E-8</v>
      </c>
      <c r="B1945" s="83">
        <f t="shared" si="1"/>
        <v>0</v>
      </c>
      <c r="C1945" s="80"/>
      <c r="D1945" s="78"/>
      <c r="E1945" s="78"/>
      <c r="F1945" s="84"/>
      <c r="G1945" s="78"/>
      <c r="H1945" s="78"/>
      <c r="I1945" s="78"/>
      <c r="J1945" s="86"/>
      <c r="K1945" s="78"/>
      <c r="L1945" s="78"/>
      <c r="M1945" s="78"/>
      <c r="N1945" s="78"/>
      <c r="O1945" s="78"/>
      <c r="P1945" s="78"/>
    </row>
    <row r="1946">
      <c r="A1946" s="82">
        <v>3.0041152263374485E-8</v>
      </c>
      <c r="B1946" s="83">
        <f t="shared" si="1"/>
        <v>0</v>
      </c>
      <c r="C1946" s="80"/>
      <c r="D1946" s="78"/>
      <c r="E1946" s="78"/>
      <c r="F1946" s="84"/>
      <c r="G1946" s="78"/>
      <c r="H1946" s="78"/>
      <c r="I1946" s="78"/>
      <c r="J1946" s="86"/>
      <c r="K1946" s="78"/>
      <c r="L1946" s="78"/>
      <c r="M1946" s="78"/>
      <c r="N1946" s="78"/>
      <c r="O1946" s="78"/>
      <c r="P1946" s="78"/>
    </row>
    <row r="1947">
      <c r="A1947" s="82">
        <v>3.0041152263374485E-8</v>
      </c>
      <c r="B1947" s="83">
        <f t="shared" si="1"/>
        <v>0</v>
      </c>
      <c r="C1947" s="80"/>
      <c r="D1947" s="78"/>
      <c r="E1947" s="78"/>
      <c r="F1947" s="84"/>
      <c r="G1947" s="78"/>
      <c r="H1947" s="78"/>
      <c r="I1947" s="78"/>
      <c r="J1947" s="86"/>
      <c r="K1947" s="78"/>
      <c r="L1947" s="78"/>
      <c r="M1947" s="78"/>
      <c r="N1947" s="78"/>
      <c r="O1947" s="78"/>
      <c r="P1947" s="78"/>
    </row>
    <row r="1948">
      <c r="A1948" s="82">
        <v>6.008230452674897E-9</v>
      </c>
      <c r="B1948" s="83">
        <f t="shared" si="1"/>
        <v>0</v>
      </c>
      <c r="C1948" s="80"/>
      <c r="D1948" s="78"/>
      <c r="E1948" s="78"/>
      <c r="F1948" s="84"/>
      <c r="G1948" s="78"/>
      <c r="H1948" s="78"/>
      <c r="I1948" s="78"/>
      <c r="J1948" s="86"/>
      <c r="K1948" s="78"/>
      <c r="L1948" s="78"/>
      <c r="M1948" s="78"/>
      <c r="N1948" s="78"/>
      <c r="O1948" s="78"/>
      <c r="P1948" s="78"/>
    </row>
    <row r="1949">
      <c r="A1949" s="82">
        <v>3.0041152263374485E-8</v>
      </c>
      <c r="B1949" s="83">
        <f t="shared" si="1"/>
        <v>0</v>
      </c>
      <c r="C1949" s="80"/>
      <c r="D1949" s="78"/>
      <c r="E1949" s="78"/>
      <c r="F1949" s="84"/>
      <c r="G1949" s="78"/>
      <c r="H1949" s="78"/>
      <c r="I1949" s="78"/>
      <c r="J1949" s="86"/>
      <c r="K1949" s="78"/>
      <c r="L1949" s="78"/>
      <c r="M1949" s="78"/>
      <c r="N1949" s="78"/>
      <c r="O1949" s="78"/>
      <c r="P1949" s="78"/>
    </row>
    <row r="1950">
      <c r="A1950" s="82">
        <v>3.0041152263374485E-8</v>
      </c>
      <c r="B1950" s="83">
        <f t="shared" si="1"/>
        <v>0</v>
      </c>
      <c r="C1950" s="80"/>
      <c r="D1950" s="78"/>
      <c r="E1950" s="78"/>
      <c r="F1950" s="84"/>
      <c r="G1950" s="78"/>
      <c r="H1950" s="78"/>
      <c r="I1950" s="78"/>
      <c r="J1950" s="86"/>
      <c r="K1950" s="78"/>
      <c r="L1950" s="78"/>
      <c r="M1950" s="78"/>
      <c r="N1950" s="78"/>
      <c r="O1950" s="78"/>
      <c r="P1950" s="78"/>
    </row>
    <row r="1951">
      <c r="A1951" s="82">
        <v>3.0041152263374485E-8</v>
      </c>
      <c r="B1951" s="83">
        <f t="shared" si="1"/>
        <v>0</v>
      </c>
      <c r="C1951" s="80"/>
      <c r="D1951" s="78"/>
      <c r="E1951" s="78"/>
      <c r="F1951" s="84"/>
      <c r="G1951" s="78"/>
      <c r="H1951" s="78"/>
      <c r="I1951" s="78"/>
      <c r="J1951" s="86"/>
      <c r="K1951" s="78"/>
      <c r="L1951" s="78"/>
      <c r="M1951" s="78"/>
      <c r="N1951" s="78"/>
      <c r="O1951" s="78"/>
      <c r="P1951" s="78"/>
    </row>
    <row r="1952">
      <c r="A1952" s="82">
        <v>3.0041152263374485E-8</v>
      </c>
      <c r="B1952" s="83">
        <f t="shared" si="1"/>
        <v>0</v>
      </c>
      <c r="C1952" s="80"/>
      <c r="D1952" s="78"/>
      <c r="E1952" s="78"/>
      <c r="F1952" s="84"/>
      <c r="G1952" s="78"/>
      <c r="H1952" s="78"/>
      <c r="I1952" s="78"/>
      <c r="J1952" s="86"/>
      <c r="K1952" s="78"/>
      <c r="L1952" s="78"/>
      <c r="M1952" s="78"/>
      <c r="N1952" s="78"/>
      <c r="O1952" s="78"/>
      <c r="P1952" s="78"/>
    </row>
    <row r="1953">
      <c r="A1953" s="82">
        <v>3.0041152263374485E-8</v>
      </c>
      <c r="B1953" s="83">
        <f t="shared" si="1"/>
        <v>0</v>
      </c>
      <c r="C1953" s="80"/>
      <c r="D1953" s="78"/>
      <c r="E1953" s="78"/>
      <c r="F1953" s="84"/>
      <c r="G1953" s="78"/>
      <c r="H1953" s="78"/>
      <c r="I1953" s="78"/>
      <c r="J1953" s="86"/>
      <c r="K1953" s="78"/>
      <c r="L1953" s="78"/>
      <c r="M1953" s="78"/>
      <c r="N1953" s="78"/>
      <c r="O1953" s="78"/>
      <c r="P1953" s="78"/>
    </row>
    <row r="1954">
      <c r="A1954" s="82">
        <v>3.0041152263374485E-8</v>
      </c>
      <c r="B1954" s="83">
        <f t="shared" si="1"/>
        <v>0</v>
      </c>
      <c r="C1954" s="80"/>
      <c r="D1954" s="78"/>
      <c r="E1954" s="78"/>
      <c r="F1954" s="84"/>
      <c r="G1954" s="78"/>
      <c r="H1954" s="78"/>
      <c r="I1954" s="78"/>
      <c r="J1954" s="86"/>
      <c r="K1954" s="78"/>
      <c r="L1954" s="78"/>
      <c r="M1954" s="78"/>
      <c r="N1954" s="78"/>
      <c r="O1954" s="78"/>
      <c r="P1954" s="78"/>
    </row>
    <row r="1955">
      <c r="A1955" s="82">
        <v>0.07510288065843622</v>
      </c>
      <c r="B1955" s="83">
        <f t="shared" si="1"/>
        <v>0</v>
      </c>
      <c r="C1955" s="80"/>
      <c r="D1955" s="78"/>
      <c r="E1955" s="78"/>
      <c r="F1955" s="84"/>
      <c r="G1955" s="78"/>
      <c r="H1955" s="78"/>
      <c r="I1955" s="78"/>
      <c r="J1955" s="86"/>
      <c r="K1955" s="78"/>
      <c r="L1955" s="78"/>
      <c r="M1955" s="78"/>
      <c r="N1955" s="78"/>
      <c r="O1955" s="78"/>
      <c r="P1955" s="78"/>
    </row>
    <row r="1956">
      <c r="A1956" s="82">
        <v>3.0041152263374485E-8</v>
      </c>
      <c r="B1956" s="83">
        <f t="shared" si="1"/>
        <v>0</v>
      </c>
      <c r="C1956" s="80"/>
      <c r="D1956" s="78"/>
      <c r="E1956" s="78"/>
      <c r="F1956" s="84"/>
      <c r="G1956" s="78"/>
      <c r="H1956" s="78"/>
      <c r="I1956" s="78"/>
      <c r="J1956" s="86"/>
      <c r="K1956" s="78"/>
      <c r="L1956" s="78"/>
      <c r="M1956" s="78"/>
      <c r="N1956" s="78"/>
      <c r="O1956" s="78"/>
      <c r="P1956" s="78"/>
    </row>
    <row r="1957">
      <c r="A1957" s="82">
        <v>3.0041152263374485E-8</v>
      </c>
      <c r="B1957" s="83">
        <f t="shared" si="1"/>
        <v>0</v>
      </c>
      <c r="C1957" s="80"/>
      <c r="D1957" s="78"/>
      <c r="E1957" s="78"/>
      <c r="F1957" s="84"/>
      <c r="G1957" s="78"/>
      <c r="H1957" s="78"/>
      <c r="I1957" s="78"/>
      <c r="J1957" s="86"/>
      <c r="K1957" s="78"/>
      <c r="L1957" s="78"/>
      <c r="M1957" s="78"/>
      <c r="N1957" s="78"/>
      <c r="O1957" s="78"/>
      <c r="P1957" s="78"/>
    </row>
    <row r="1958">
      <c r="A1958" s="82">
        <v>1.5020576131687243E-8</v>
      </c>
      <c r="B1958" s="83">
        <f t="shared" si="1"/>
        <v>0</v>
      </c>
      <c r="C1958" s="80"/>
      <c r="D1958" s="78"/>
      <c r="E1958" s="78"/>
      <c r="F1958" s="84"/>
      <c r="G1958" s="78"/>
      <c r="H1958" s="78"/>
      <c r="I1958" s="78"/>
      <c r="J1958" s="86"/>
      <c r="K1958" s="78"/>
      <c r="L1958" s="78"/>
      <c r="M1958" s="78"/>
      <c r="N1958" s="78"/>
      <c r="O1958" s="78"/>
      <c r="P1958" s="78"/>
    </row>
    <row r="1959">
      <c r="A1959" s="82">
        <v>1.5020576131687243E-8</v>
      </c>
      <c r="B1959" s="83">
        <f t="shared" si="1"/>
        <v>0</v>
      </c>
      <c r="C1959" s="80"/>
      <c r="D1959" s="78"/>
      <c r="E1959" s="78"/>
      <c r="F1959" s="84"/>
      <c r="G1959" s="78"/>
      <c r="H1959" s="78"/>
      <c r="I1959" s="78"/>
      <c r="J1959" s="81">
        <v>2.0</v>
      </c>
      <c r="K1959" s="80">
        <v>1.0</v>
      </c>
      <c r="L1959" s="78"/>
      <c r="M1959" s="78"/>
      <c r="N1959" s="78"/>
      <c r="O1959" s="78"/>
      <c r="P1959" s="78"/>
    </row>
    <row r="1960">
      <c r="A1960" s="82">
        <v>3.0041152263374485E-8</v>
      </c>
      <c r="B1960" s="83">
        <f t="shared" si="1"/>
        <v>0</v>
      </c>
      <c r="C1960" s="80"/>
      <c r="D1960" s="78"/>
      <c r="E1960" s="78"/>
      <c r="F1960" s="84"/>
      <c r="G1960" s="78"/>
      <c r="H1960" s="78"/>
      <c r="I1960" s="78"/>
      <c r="J1960" s="81">
        <v>2.0</v>
      </c>
      <c r="K1960" s="80">
        <v>1.0</v>
      </c>
      <c r="L1960" s="78"/>
      <c r="M1960" s="78"/>
      <c r="N1960" s="78"/>
      <c r="O1960" s="78"/>
      <c r="P1960" s="78"/>
    </row>
    <row r="1961">
      <c r="A1961" s="82">
        <v>1.5020576131687243E-8</v>
      </c>
      <c r="B1961" s="83">
        <f t="shared" si="1"/>
        <v>0</v>
      </c>
      <c r="C1961" s="80"/>
      <c r="D1961" s="78"/>
      <c r="E1961" s="78"/>
      <c r="F1961" s="84"/>
      <c r="G1961" s="78"/>
      <c r="H1961" s="78"/>
      <c r="I1961" s="78"/>
      <c r="J1961" s="86"/>
      <c r="K1961" s="78"/>
      <c r="L1961" s="78"/>
      <c r="M1961" s="78"/>
      <c r="N1961" s="78"/>
      <c r="O1961" s="78"/>
      <c r="P1961" s="78"/>
    </row>
    <row r="1962">
      <c r="A1962" s="82">
        <v>3.0041152263374485E-8</v>
      </c>
      <c r="B1962" s="83">
        <f t="shared" si="1"/>
        <v>0</v>
      </c>
      <c r="C1962" s="80"/>
      <c r="D1962" s="78"/>
      <c r="E1962" s="78"/>
      <c r="F1962" s="84"/>
      <c r="G1962" s="78"/>
      <c r="H1962" s="78"/>
      <c r="I1962" s="78"/>
      <c r="J1962" s="81">
        <v>2.0</v>
      </c>
      <c r="K1962" s="80">
        <v>1.0</v>
      </c>
      <c r="L1962" s="78"/>
      <c r="M1962" s="78"/>
      <c r="N1962" s="78"/>
      <c r="O1962" s="78"/>
      <c r="P1962" s="78"/>
    </row>
    <row r="1963">
      <c r="A1963" s="82">
        <v>3.0041152263374485E-8</v>
      </c>
      <c r="B1963" s="83">
        <f t="shared" si="1"/>
        <v>0</v>
      </c>
      <c r="C1963" s="80"/>
      <c r="D1963" s="78"/>
      <c r="E1963" s="78"/>
      <c r="F1963" s="84"/>
      <c r="G1963" s="78"/>
      <c r="H1963" s="78"/>
      <c r="I1963" s="78"/>
      <c r="J1963" s="86"/>
      <c r="K1963" s="78"/>
      <c r="L1963" s="78"/>
      <c r="M1963" s="78"/>
      <c r="N1963" s="78"/>
      <c r="O1963" s="78"/>
      <c r="P1963" s="78"/>
    </row>
    <row r="1964">
      <c r="A1964" s="82">
        <v>3.0041152263374485E-8</v>
      </c>
      <c r="B1964" s="83">
        <f t="shared" si="1"/>
        <v>0</v>
      </c>
      <c r="C1964" s="80"/>
      <c r="D1964" s="78"/>
      <c r="E1964" s="78"/>
      <c r="F1964" s="84"/>
      <c r="G1964" s="78"/>
      <c r="H1964" s="78"/>
      <c r="I1964" s="78"/>
      <c r="J1964" s="86"/>
      <c r="K1964" s="78"/>
      <c r="L1964" s="78"/>
      <c r="M1964" s="78"/>
      <c r="N1964" s="78"/>
      <c r="O1964" s="78"/>
      <c r="P1964" s="78"/>
    </row>
    <row r="1965">
      <c r="A1965" s="82">
        <v>1.5020576131687243E-8</v>
      </c>
      <c r="B1965" s="83">
        <f t="shared" si="1"/>
        <v>0</v>
      </c>
      <c r="C1965" s="80"/>
      <c r="D1965" s="78"/>
      <c r="E1965" s="78"/>
      <c r="F1965" s="84"/>
      <c r="G1965" s="78"/>
      <c r="H1965" s="78"/>
      <c r="I1965" s="78"/>
      <c r="J1965" s="86"/>
      <c r="K1965" s="78"/>
      <c r="L1965" s="78"/>
      <c r="M1965" s="78"/>
      <c r="N1965" s="78"/>
      <c r="O1965" s="78"/>
      <c r="P1965" s="78"/>
    </row>
    <row r="1966">
      <c r="A1966" s="82">
        <v>3.0041152263374485E-8</v>
      </c>
      <c r="B1966" s="83">
        <f t="shared" si="1"/>
        <v>0</v>
      </c>
      <c r="C1966" s="80"/>
      <c r="D1966" s="78"/>
      <c r="E1966" s="78"/>
      <c r="F1966" s="84"/>
      <c r="G1966" s="78"/>
      <c r="H1966" s="78"/>
      <c r="I1966" s="78"/>
      <c r="J1966" s="81">
        <v>2.0</v>
      </c>
      <c r="K1966" s="80">
        <v>1.0</v>
      </c>
      <c r="L1966" s="78"/>
      <c r="M1966" s="78"/>
      <c r="N1966" s="78"/>
      <c r="O1966" s="78"/>
      <c r="P1966" s="78"/>
    </row>
    <row r="1967">
      <c r="A1967" s="82">
        <v>3.0041152263374485E-8</v>
      </c>
      <c r="B1967" s="83">
        <f t="shared" si="1"/>
        <v>0</v>
      </c>
      <c r="C1967" s="80"/>
      <c r="D1967" s="78"/>
      <c r="E1967" s="78"/>
      <c r="F1967" s="84"/>
      <c r="G1967" s="78"/>
      <c r="H1967" s="78"/>
      <c r="I1967" s="78"/>
      <c r="J1967" s="86"/>
      <c r="K1967" s="78"/>
      <c r="L1967" s="78"/>
      <c r="M1967" s="78"/>
      <c r="N1967" s="78"/>
      <c r="O1967" s="78"/>
      <c r="P1967" s="78"/>
    </row>
    <row r="1968">
      <c r="A1968" s="82">
        <v>3.0041152263374485E-8</v>
      </c>
      <c r="B1968" s="83">
        <f t="shared" si="1"/>
        <v>0</v>
      </c>
      <c r="C1968" s="80"/>
      <c r="D1968" s="78"/>
      <c r="E1968" s="78"/>
      <c r="F1968" s="84"/>
      <c r="G1968" s="78"/>
      <c r="H1968" s="78"/>
      <c r="I1968" s="78"/>
      <c r="J1968" s="86"/>
      <c r="K1968" s="78"/>
      <c r="L1968" s="78"/>
      <c r="M1968" s="78"/>
      <c r="N1968" s="78"/>
      <c r="O1968" s="78"/>
      <c r="P1968" s="78"/>
    </row>
    <row r="1969">
      <c r="A1969" s="82">
        <v>3.0041152263374485E-8</v>
      </c>
      <c r="B1969" s="83">
        <f t="shared" si="1"/>
        <v>0</v>
      </c>
      <c r="C1969" s="80"/>
      <c r="D1969" s="78"/>
      <c r="E1969" s="78"/>
      <c r="F1969" s="84"/>
      <c r="G1969" s="78"/>
      <c r="H1969" s="78"/>
      <c r="I1969" s="78"/>
      <c r="J1969" s="86"/>
      <c r="K1969" s="78"/>
      <c r="L1969" s="78"/>
      <c r="M1969" s="78"/>
      <c r="N1969" s="78"/>
      <c r="O1969" s="78"/>
      <c r="P1969" s="78"/>
    </row>
    <row r="1970">
      <c r="A1970" s="82">
        <v>3.0041152263374485E-8</v>
      </c>
      <c r="B1970" s="83">
        <f t="shared" si="1"/>
        <v>0</v>
      </c>
      <c r="C1970" s="80"/>
      <c r="D1970" s="78"/>
      <c r="E1970" s="78"/>
      <c r="F1970" s="84"/>
      <c r="G1970" s="78"/>
      <c r="H1970" s="78"/>
      <c r="I1970" s="78"/>
      <c r="J1970" s="86"/>
      <c r="K1970" s="78"/>
      <c r="L1970" s="78"/>
      <c r="M1970" s="78"/>
      <c r="N1970" s="78"/>
      <c r="O1970" s="78"/>
      <c r="P1970" s="78"/>
    </row>
    <row r="1971">
      <c r="A1971" s="82">
        <v>3.0041152263374485E-8</v>
      </c>
      <c r="B1971" s="83">
        <f t="shared" si="1"/>
        <v>0</v>
      </c>
      <c r="C1971" s="80"/>
      <c r="D1971" s="78"/>
      <c r="E1971" s="78"/>
      <c r="F1971" s="84"/>
      <c r="G1971" s="78"/>
      <c r="H1971" s="78"/>
      <c r="I1971" s="78"/>
      <c r="J1971" s="86"/>
      <c r="K1971" s="78"/>
      <c r="L1971" s="78"/>
      <c r="M1971" s="78"/>
      <c r="N1971" s="78"/>
      <c r="O1971" s="78"/>
      <c r="P1971" s="78"/>
    </row>
    <row r="1972">
      <c r="A1972" s="82">
        <v>3.0041152263374485E-8</v>
      </c>
      <c r="B1972" s="83">
        <f t="shared" si="1"/>
        <v>0</v>
      </c>
      <c r="C1972" s="80"/>
      <c r="D1972" s="78"/>
      <c r="E1972" s="78"/>
      <c r="F1972" s="84"/>
      <c r="G1972" s="78"/>
      <c r="H1972" s="78"/>
      <c r="I1972" s="78"/>
      <c r="J1972" s="86"/>
      <c r="K1972" s="78"/>
      <c r="L1972" s="78"/>
      <c r="M1972" s="78"/>
      <c r="N1972" s="78"/>
      <c r="O1972" s="78"/>
      <c r="P1972" s="78"/>
    </row>
    <row r="1973">
      <c r="A1973" s="82">
        <v>3.0041152263374485E-8</v>
      </c>
      <c r="B1973" s="83">
        <f t="shared" si="1"/>
        <v>0</v>
      </c>
      <c r="C1973" s="80"/>
      <c r="D1973" s="78"/>
      <c r="E1973" s="78"/>
      <c r="F1973" s="84"/>
      <c r="G1973" s="78"/>
      <c r="H1973" s="78"/>
      <c r="I1973" s="78"/>
      <c r="J1973" s="86"/>
      <c r="K1973" s="78"/>
      <c r="L1973" s="78"/>
      <c r="M1973" s="78"/>
      <c r="N1973" s="78"/>
      <c r="O1973" s="78"/>
      <c r="P1973" s="78"/>
    </row>
    <row r="1974">
      <c r="A1974" s="82">
        <v>3.0041152263374485E-8</v>
      </c>
      <c r="B1974" s="83">
        <f t="shared" si="1"/>
        <v>0</v>
      </c>
      <c r="C1974" s="80"/>
      <c r="D1974" s="78"/>
      <c r="E1974" s="78"/>
      <c r="F1974" s="84"/>
      <c r="G1974" s="78"/>
      <c r="H1974" s="78"/>
      <c r="I1974" s="78"/>
      <c r="J1974" s="86"/>
      <c r="K1974" s="78"/>
      <c r="L1974" s="78"/>
      <c r="M1974" s="78"/>
      <c r="N1974" s="78"/>
      <c r="O1974" s="78"/>
      <c r="P1974" s="78"/>
    </row>
    <row r="1975">
      <c r="A1975" s="82">
        <v>3.0041152263374485E-8</v>
      </c>
      <c r="B1975" s="83">
        <f t="shared" si="1"/>
        <v>0</v>
      </c>
      <c r="C1975" s="80"/>
      <c r="D1975" s="78"/>
      <c r="E1975" s="78"/>
      <c r="F1975" s="84"/>
      <c r="G1975" s="78"/>
      <c r="H1975" s="78"/>
      <c r="I1975" s="78"/>
      <c r="J1975" s="86"/>
      <c r="K1975" s="78"/>
      <c r="L1975" s="78"/>
      <c r="M1975" s="78"/>
      <c r="N1975" s="78"/>
      <c r="O1975" s="78"/>
      <c r="P1975" s="78"/>
    </row>
    <row r="1976">
      <c r="A1976" s="82">
        <v>3.0041152263374485E-8</v>
      </c>
      <c r="B1976" s="83">
        <f t="shared" si="1"/>
        <v>0</v>
      </c>
      <c r="C1976" s="80"/>
      <c r="D1976" s="78"/>
      <c r="E1976" s="78"/>
      <c r="F1976" s="84"/>
      <c r="G1976" s="78"/>
      <c r="H1976" s="78"/>
      <c r="I1976" s="78"/>
      <c r="J1976" s="86"/>
      <c r="K1976" s="78"/>
      <c r="L1976" s="78"/>
      <c r="M1976" s="78"/>
      <c r="N1976" s="78"/>
      <c r="O1976" s="78"/>
      <c r="P1976" s="78"/>
    </row>
    <row r="1977">
      <c r="A1977" s="82">
        <v>3.0041152263374485E-8</v>
      </c>
      <c r="B1977" s="83">
        <f t="shared" si="1"/>
        <v>0</v>
      </c>
      <c r="C1977" s="80"/>
      <c r="D1977" s="78"/>
      <c r="E1977" s="78"/>
      <c r="F1977" s="84"/>
      <c r="G1977" s="78"/>
      <c r="H1977" s="78"/>
      <c r="I1977" s="78"/>
      <c r="J1977" s="86"/>
      <c r="K1977" s="78"/>
      <c r="L1977" s="78"/>
      <c r="M1977" s="78"/>
      <c r="N1977" s="78"/>
      <c r="O1977" s="78"/>
      <c r="P1977" s="78"/>
    </row>
    <row r="1978">
      <c r="A1978" s="82">
        <v>3.0041152263374485E-8</v>
      </c>
      <c r="B1978" s="83">
        <f t="shared" si="1"/>
        <v>0</v>
      </c>
      <c r="C1978" s="80"/>
      <c r="D1978" s="78"/>
      <c r="E1978" s="78"/>
      <c r="F1978" s="84"/>
      <c r="G1978" s="78"/>
      <c r="H1978" s="78"/>
      <c r="I1978" s="78"/>
      <c r="J1978" s="86"/>
      <c r="K1978" s="78"/>
      <c r="L1978" s="78"/>
      <c r="M1978" s="78"/>
      <c r="N1978" s="78"/>
      <c r="O1978" s="78"/>
      <c r="P1978" s="78"/>
    </row>
    <row r="1979">
      <c r="A1979" s="82">
        <v>3.0041152263374485E-8</v>
      </c>
      <c r="B1979" s="83">
        <f t="shared" si="1"/>
        <v>0</v>
      </c>
      <c r="C1979" s="80"/>
      <c r="D1979" s="78"/>
      <c r="E1979" s="78"/>
      <c r="F1979" s="84"/>
      <c r="G1979" s="78"/>
      <c r="H1979" s="78"/>
      <c r="I1979" s="78"/>
      <c r="J1979" s="86"/>
      <c r="K1979" s="78"/>
      <c r="L1979" s="78"/>
      <c r="M1979" s="78"/>
      <c r="N1979" s="78"/>
      <c r="O1979" s="78"/>
      <c r="P1979" s="78"/>
    </row>
    <row r="1980">
      <c r="A1980" s="82">
        <v>3.0041152263374485E-8</v>
      </c>
      <c r="B1980" s="83">
        <f t="shared" si="1"/>
        <v>0</v>
      </c>
      <c r="C1980" s="80"/>
      <c r="D1980" s="78"/>
      <c r="E1980" s="78"/>
      <c r="F1980" s="84"/>
      <c r="G1980" s="78"/>
      <c r="H1980" s="78"/>
      <c r="I1980" s="78"/>
      <c r="J1980" s="86"/>
      <c r="K1980" s="78"/>
      <c r="L1980" s="78"/>
      <c r="M1980" s="78"/>
      <c r="N1980" s="78"/>
      <c r="O1980" s="78"/>
      <c r="P1980" s="78"/>
    </row>
    <row r="1981">
      <c r="A1981" s="82">
        <v>3.0041152263374485E-8</v>
      </c>
      <c r="B1981" s="83">
        <f t="shared" si="1"/>
        <v>0</v>
      </c>
      <c r="C1981" s="80"/>
      <c r="D1981" s="78"/>
      <c r="E1981" s="78"/>
      <c r="F1981" s="84"/>
      <c r="G1981" s="78"/>
      <c r="H1981" s="78"/>
      <c r="I1981" s="78"/>
      <c r="J1981" s="86"/>
      <c r="K1981" s="78"/>
      <c r="L1981" s="78"/>
      <c r="M1981" s="78"/>
      <c r="N1981" s="78"/>
      <c r="O1981" s="78"/>
      <c r="P1981" s="78"/>
    </row>
    <row r="1982">
      <c r="A1982" s="82">
        <v>3.0041152263374485E-8</v>
      </c>
      <c r="B1982" s="83">
        <f t="shared" si="1"/>
        <v>0</v>
      </c>
      <c r="C1982" s="80"/>
      <c r="D1982" s="78"/>
      <c r="E1982" s="78"/>
      <c r="F1982" s="84"/>
      <c r="G1982" s="78"/>
      <c r="H1982" s="78"/>
      <c r="I1982" s="78"/>
      <c r="J1982" s="86"/>
      <c r="K1982" s="78"/>
      <c r="L1982" s="78"/>
      <c r="M1982" s="78"/>
      <c r="N1982" s="78"/>
      <c r="O1982" s="78"/>
      <c r="P1982" s="78"/>
    </row>
    <row r="1983">
      <c r="A1983" s="82">
        <v>3.0041152263374485E-8</v>
      </c>
      <c r="B1983" s="83">
        <f t="shared" si="1"/>
        <v>0</v>
      </c>
      <c r="C1983" s="80"/>
      <c r="D1983" s="78"/>
      <c r="E1983" s="78"/>
      <c r="F1983" s="84"/>
      <c r="G1983" s="78"/>
      <c r="H1983" s="78"/>
      <c r="I1983" s="78"/>
      <c r="J1983" s="86"/>
      <c r="K1983" s="78"/>
      <c r="L1983" s="78"/>
      <c r="M1983" s="78"/>
      <c r="N1983" s="78"/>
      <c r="O1983" s="78"/>
      <c r="P1983" s="78"/>
    </row>
    <row r="1984">
      <c r="A1984" s="82">
        <v>3.0041152263374485E-8</v>
      </c>
      <c r="B1984" s="83">
        <f t="shared" si="1"/>
        <v>0</v>
      </c>
      <c r="C1984" s="80"/>
      <c r="D1984" s="78"/>
      <c r="E1984" s="78"/>
      <c r="F1984" s="84"/>
      <c r="G1984" s="78"/>
      <c r="H1984" s="78"/>
      <c r="I1984" s="78"/>
      <c r="J1984" s="86"/>
      <c r="K1984" s="78"/>
      <c r="L1984" s="78"/>
      <c r="M1984" s="78"/>
      <c r="N1984" s="78"/>
      <c r="O1984" s="78"/>
      <c r="P1984" s="78"/>
    </row>
    <row r="1985">
      <c r="A1985" s="82">
        <v>3.0041152263374485E-8</v>
      </c>
      <c r="B1985" s="83">
        <f t="shared" si="1"/>
        <v>0</v>
      </c>
      <c r="C1985" s="80"/>
      <c r="D1985" s="78"/>
      <c r="E1985" s="78"/>
      <c r="F1985" s="84"/>
      <c r="G1985" s="78"/>
      <c r="H1985" s="78"/>
      <c r="I1985" s="78"/>
      <c r="J1985" s="86"/>
      <c r="K1985" s="78"/>
      <c r="L1985" s="78"/>
      <c r="M1985" s="78"/>
      <c r="N1985" s="78"/>
      <c r="O1985" s="78"/>
      <c r="P1985" s="78"/>
    </row>
    <row r="1986">
      <c r="A1986" s="82">
        <v>3.0041152263374485E-8</v>
      </c>
      <c r="B1986" s="83">
        <f t="shared" si="1"/>
        <v>0</v>
      </c>
      <c r="C1986" s="80"/>
      <c r="D1986" s="78"/>
      <c r="E1986" s="78"/>
      <c r="F1986" s="84"/>
      <c r="G1986" s="78"/>
      <c r="H1986" s="78"/>
      <c r="I1986" s="78"/>
      <c r="J1986" s="86"/>
      <c r="K1986" s="78"/>
      <c r="L1986" s="78"/>
      <c r="M1986" s="78"/>
      <c r="N1986" s="78"/>
      <c r="O1986" s="78"/>
      <c r="P1986" s="78"/>
    </row>
    <row r="1987">
      <c r="A1987" s="82">
        <v>3.0041152263374485E-8</v>
      </c>
      <c r="B1987" s="83">
        <f t="shared" si="1"/>
        <v>0</v>
      </c>
      <c r="C1987" s="80"/>
      <c r="D1987" s="78"/>
      <c r="E1987" s="78"/>
      <c r="F1987" s="84"/>
      <c r="G1987" s="78"/>
      <c r="H1987" s="78"/>
      <c r="I1987" s="78"/>
      <c r="J1987" s="86"/>
      <c r="K1987" s="78"/>
      <c r="L1987" s="78"/>
      <c r="M1987" s="78"/>
      <c r="N1987" s="78"/>
      <c r="O1987" s="78"/>
      <c r="P1987" s="78"/>
    </row>
    <row r="1988">
      <c r="A1988" s="82">
        <v>3.0041152263374485E-8</v>
      </c>
      <c r="B1988" s="83">
        <f t="shared" si="1"/>
        <v>0</v>
      </c>
      <c r="C1988" s="80"/>
      <c r="D1988" s="78"/>
      <c r="E1988" s="78"/>
      <c r="F1988" s="84"/>
      <c r="G1988" s="78"/>
      <c r="H1988" s="78"/>
      <c r="I1988" s="78"/>
      <c r="J1988" s="86"/>
      <c r="K1988" s="78"/>
      <c r="L1988" s="78"/>
      <c r="M1988" s="78"/>
      <c r="N1988" s="78"/>
      <c r="O1988" s="78"/>
      <c r="P1988" s="78"/>
    </row>
    <row r="1989">
      <c r="A1989" s="82">
        <v>3.0041152263374485E-8</v>
      </c>
      <c r="B1989" s="83">
        <f t="shared" si="1"/>
        <v>0</v>
      </c>
      <c r="C1989" s="80"/>
      <c r="D1989" s="78"/>
      <c r="E1989" s="78"/>
      <c r="F1989" s="84"/>
      <c r="G1989" s="78"/>
      <c r="H1989" s="78"/>
      <c r="I1989" s="78"/>
      <c r="J1989" s="86"/>
      <c r="K1989" s="78"/>
      <c r="L1989" s="78"/>
      <c r="M1989" s="78"/>
      <c r="N1989" s="78"/>
      <c r="O1989" s="78"/>
      <c r="P1989" s="78"/>
    </row>
    <row r="1990">
      <c r="A1990" s="82">
        <v>3.0041152263374485E-8</v>
      </c>
      <c r="B1990" s="83">
        <f t="shared" si="1"/>
        <v>0</v>
      </c>
      <c r="C1990" s="80"/>
      <c r="D1990" s="78"/>
      <c r="E1990" s="78"/>
      <c r="F1990" s="84"/>
      <c r="G1990" s="78"/>
      <c r="H1990" s="78"/>
      <c r="I1990" s="78"/>
      <c r="J1990" s="86"/>
      <c r="K1990" s="78"/>
      <c r="L1990" s="78"/>
      <c r="M1990" s="78"/>
      <c r="N1990" s="78"/>
      <c r="O1990" s="78"/>
      <c r="P1990" s="78"/>
    </row>
    <row r="1991">
      <c r="A1991" s="82">
        <v>3.0041152263374485E-8</v>
      </c>
      <c r="B1991" s="83">
        <f t="shared" si="1"/>
        <v>0</v>
      </c>
      <c r="C1991" s="80"/>
      <c r="D1991" s="78"/>
      <c r="E1991" s="78"/>
      <c r="F1991" s="84"/>
      <c r="G1991" s="78"/>
      <c r="H1991" s="78"/>
      <c r="I1991" s="78"/>
      <c r="J1991" s="86"/>
      <c r="K1991" s="78"/>
      <c r="L1991" s="78"/>
      <c r="M1991" s="78"/>
      <c r="N1991" s="78"/>
      <c r="O1991" s="78"/>
      <c r="P1991" s="78"/>
    </row>
    <row r="1992">
      <c r="A1992" s="82">
        <v>3.0041152263374485E-8</v>
      </c>
      <c r="B1992" s="83">
        <f t="shared" si="1"/>
        <v>0</v>
      </c>
      <c r="C1992" s="80"/>
      <c r="D1992" s="78"/>
      <c r="E1992" s="78"/>
      <c r="F1992" s="84"/>
      <c r="G1992" s="78"/>
      <c r="H1992" s="78"/>
      <c r="I1992" s="78"/>
      <c r="J1992" s="86"/>
      <c r="K1992" s="78"/>
      <c r="L1992" s="78"/>
      <c r="M1992" s="78"/>
      <c r="N1992" s="78"/>
      <c r="O1992" s="78"/>
      <c r="P1992" s="78"/>
    </row>
    <row r="1993">
      <c r="A1993" s="82">
        <v>3.0041152263374485E-8</v>
      </c>
      <c r="B1993" s="83">
        <f t="shared" si="1"/>
        <v>0</v>
      </c>
      <c r="C1993" s="80"/>
      <c r="D1993" s="78"/>
      <c r="E1993" s="78"/>
      <c r="F1993" s="84"/>
      <c r="G1993" s="78"/>
      <c r="H1993" s="78"/>
      <c r="I1993" s="78"/>
      <c r="J1993" s="86"/>
      <c r="K1993" s="78"/>
      <c r="L1993" s="78"/>
      <c r="M1993" s="78"/>
      <c r="N1993" s="78"/>
      <c r="O1993" s="78"/>
      <c r="P1993" s="78"/>
    </row>
    <row r="1994">
      <c r="A1994" s="82">
        <v>3.0041152263374485E-8</v>
      </c>
      <c r="B1994" s="83">
        <f t="shared" si="1"/>
        <v>0</v>
      </c>
      <c r="C1994" s="80"/>
      <c r="D1994" s="78"/>
      <c r="E1994" s="78"/>
      <c r="F1994" s="84"/>
      <c r="G1994" s="78"/>
      <c r="H1994" s="78"/>
      <c r="I1994" s="78"/>
      <c r="J1994" s="86"/>
      <c r="K1994" s="78"/>
      <c r="L1994" s="78"/>
      <c r="M1994" s="78"/>
      <c r="N1994" s="78"/>
      <c r="O1994" s="78"/>
      <c r="P1994" s="78"/>
    </row>
    <row r="1995">
      <c r="A1995" s="82">
        <v>3.0041152263374485E-8</v>
      </c>
      <c r="B1995" s="83">
        <f t="shared" si="1"/>
        <v>0</v>
      </c>
      <c r="C1995" s="80"/>
      <c r="D1995" s="78"/>
      <c r="E1995" s="78"/>
      <c r="F1995" s="84"/>
      <c r="G1995" s="78"/>
      <c r="H1995" s="78"/>
      <c r="I1995" s="78"/>
      <c r="J1995" s="86"/>
      <c r="K1995" s="78"/>
      <c r="L1995" s="78"/>
      <c r="M1995" s="78"/>
      <c r="N1995" s="78"/>
      <c r="O1995" s="78"/>
      <c r="P1995" s="78"/>
    </row>
    <row r="1996">
      <c r="A1996" s="82">
        <v>3.0041152263374485E-8</v>
      </c>
      <c r="B1996" s="83">
        <f t="shared" si="1"/>
        <v>0</v>
      </c>
      <c r="C1996" s="80"/>
      <c r="D1996" s="78"/>
      <c r="E1996" s="78"/>
      <c r="F1996" s="84"/>
      <c r="G1996" s="78"/>
      <c r="H1996" s="78"/>
      <c r="I1996" s="78"/>
      <c r="J1996" s="86"/>
      <c r="K1996" s="78"/>
      <c r="L1996" s="78"/>
      <c r="M1996" s="78"/>
      <c r="N1996" s="78"/>
      <c r="O1996" s="78"/>
      <c r="P1996" s="78"/>
    </row>
    <row r="1997">
      <c r="A1997" s="82">
        <v>3.0041152263374485E-8</v>
      </c>
      <c r="B1997" s="83">
        <f t="shared" si="1"/>
        <v>0</v>
      </c>
      <c r="C1997" s="80"/>
      <c r="D1997" s="78"/>
      <c r="E1997" s="78"/>
      <c r="F1997" s="84"/>
      <c r="G1997" s="78"/>
      <c r="H1997" s="78"/>
      <c r="I1997" s="78"/>
      <c r="J1997" s="86"/>
      <c r="K1997" s="78"/>
      <c r="L1997" s="78"/>
      <c r="M1997" s="78"/>
      <c r="N1997" s="78"/>
      <c r="O1997" s="78"/>
      <c r="P1997" s="78"/>
    </row>
    <row r="1998">
      <c r="A1998" s="82">
        <v>3.0041152263374485E-8</v>
      </c>
      <c r="B1998" s="83">
        <f t="shared" si="1"/>
        <v>0</v>
      </c>
      <c r="C1998" s="80"/>
      <c r="D1998" s="78"/>
      <c r="E1998" s="78"/>
      <c r="F1998" s="84"/>
      <c r="G1998" s="78"/>
      <c r="H1998" s="78"/>
      <c r="I1998" s="78"/>
      <c r="J1998" s="86"/>
      <c r="K1998" s="78"/>
      <c r="L1998" s="78"/>
      <c r="M1998" s="78"/>
      <c r="N1998" s="78"/>
      <c r="O1998" s="78"/>
      <c r="P1998" s="78"/>
    </row>
    <row r="1999">
      <c r="A1999" s="82">
        <v>3.0041152263374485E-8</v>
      </c>
      <c r="B1999" s="83">
        <f t="shared" si="1"/>
        <v>0</v>
      </c>
      <c r="C1999" s="80"/>
      <c r="D1999" s="78"/>
      <c r="E1999" s="78"/>
      <c r="F1999" s="84"/>
      <c r="G1999" s="78"/>
      <c r="H1999" s="78"/>
      <c r="I1999" s="78"/>
      <c r="J1999" s="86"/>
      <c r="K1999" s="78"/>
      <c r="L1999" s="78"/>
      <c r="M1999" s="78"/>
      <c r="N1999" s="78"/>
      <c r="O1999" s="78"/>
      <c r="P1999" s="78"/>
    </row>
    <row r="2000">
      <c r="A2000" s="82">
        <v>3.0041152263374485E-8</v>
      </c>
      <c r="B2000" s="83">
        <f t="shared" si="1"/>
        <v>0</v>
      </c>
      <c r="C2000" s="80"/>
      <c r="D2000" s="78"/>
      <c r="E2000" s="78"/>
      <c r="F2000" s="84"/>
      <c r="G2000" s="78"/>
      <c r="H2000" s="78"/>
      <c r="I2000" s="78"/>
      <c r="J2000" s="86"/>
      <c r="K2000" s="78"/>
      <c r="L2000" s="78"/>
      <c r="M2000" s="78"/>
      <c r="N2000" s="78"/>
      <c r="O2000" s="78"/>
      <c r="P2000" s="78"/>
    </row>
    <row r="2001">
      <c r="A2001" s="82">
        <v>3.0041152263374485E-8</v>
      </c>
      <c r="B2001" s="83">
        <f t="shared" si="1"/>
        <v>0</v>
      </c>
      <c r="C2001" s="80"/>
      <c r="D2001" s="78"/>
      <c r="E2001" s="78"/>
      <c r="F2001" s="84"/>
      <c r="G2001" s="78"/>
      <c r="H2001" s="78"/>
      <c r="I2001" s="78"/>
      <c r="J2001" s="86"/>
      <c r="K2001" s="78"/>
      <c r="L2001" s="78"/>
      <c r="M2001" s="78"/>
      <c r="N2001" s="78"/>
      <c r="O2001" s="78"/>
      <c r="P2001" s="78"/>
    </row>
    <row r="2002">
      <c r="A2002" s="82">
        <v>3.0041152263374485E-8</v>
      </c>
      <c r="B2002" s="83">
        <f t="shared" si="1"/>
        <v>0</v>
      </c>
      <c r="C2002" s="80"/>
      <c r="D2002" s="78"/>
      <c r="E2002" s="78"/>
      <c r="F2002" s="84"/>
      <c r="G2002" s="78"/>
      <c r="H2002" s="78"/>
      <c r="I2002" s="78"/>
      <c r="J2002" s="86"/>
      <c r="K2002" s="78"/>
      <c r="L2002" s="78"/>
      <c r="M2002" s="78"/>
      <c r="N2002" s="78"/>
      <c r="O2002" s="78"/>
      <c r="P2002" s="78"/>
    </row>
    <row r="2003">
      <c r="A2003" s="82">
        <v>3.0041152263374485E-8</v>
      </c>
      <c r="B2003" s="83">
        <f t="shared" si="1"/>
        <v>0</v>
      </c>
      <c r="C2003" s="80"/>
      <c r="D2003" s="78"/>
      <c r="E2003" s="78"/>
      <c r="F2003" s="84"/>
      <c r="G2003" s="78"/>
      <c r="H2003" s="78"/>
      <c r="I2003" s="78"/>
      <c r="J2003" s="86"/>
      <c r="K2003" s="78"/>
      <c r="L2003" s="78"/>
      <c r="M2003" s="78"/>
      <c r="N2003" s="78"/>
      <c r="O2003" s="78"/>
      <c r="P2003" s="78"/>
    </row>
    <row r="2004">
      <c r="A2004" s="82">
        <v>3.0041152263374485E-8</v>
      </c>
      <c r="B2004" s="83">
        <f t="shared" si="1"/>
        <v>0</v>
      </c>
      <c r="C2004" s="80"/>
      <c r="D2004" s="78"/>
      <c r="E2004" s="78"/>
      <c r="F2004" s="84"/>
      <c r="G2004" s="78"/>
      <c r="H2004" s="78"/>
      <c r="I2004" s="78"/>
      <c r="J2004" s="86"/>
      <c r="K2004" s="78"/>
      <c r="L2004" s="78"/>
      <c r="M2004" s="78"/>
      <c r="N2004" s="78"/>
      <c r="O2004" s="78"/>
      <c r="P2004" s="78"/>
    </row>
    <row r="2005">
      <c r="A2005" s="82">
        <v>3.0041152263374485E-8</v>
      </c>
      <c r="B2005" s="83">
        <f t="shared" si="1"/>
        <v>0</v>
      </c>
      <c r="C2005" s="80"/>
      <c r="D2005" s="78"/>
      <c r="E2005" s="78"/>
      <c r="F2005" s="84"/>
      <c r="G2005" s="78"/>
      <c r="H2005" s="78"/>
      <c r="I2005" s="78"/>
      <c r="J2005" s="86"/>
      <c r="K2005" s="78"/>
      <c r="L2005" s="78"/>
      <c r="M2005" s="78"/>
      <c r="N2005" s="78"/>
      <c r="O2005" s="78"/>
      <c r="P2005" s="78"/>
    </row>
    <row r="2006">
      <c r="A2006" s="82">
        <v>3.0041152263374485E-8</v>
      </c>
      <c r="B2006" s="83">
        <f t="shared" si="1"/>
        <v>0</v>
      </c>
      <c r="C2006" s="80"/>
      <c r="D2006" s="78"/>
      <c r="E2006" s="78"/>
      <c r="F2006" s="84"/>
      <c r="G2006" s="78"/>
      <c r="H2006" s="78"/>
      <c r="I2006" s="78"/>
      <c r="J2006" s="86"/>
      <c r="K2006" s="78"/>
      <c r="L2006" s="78"/>
      <c r="M2006" s="78"/>
      <c r="N2006" s="78"/>
      <c r="O2006" s="78"/>
      <c r="P2006" s="78"/>
    </row>
    <row r="2007">
      <c r="A2007" s="82">
        <v>3.0041152263374485E-8</v>
      </c>
      <c r="B2007" s="83">
        <f t="shared" si="1"/>
        <v>0</v>
      </c>
      <c r="C2007" s="80"/>
      <c r="D2007" s="78"/>
      <c r="E2007" s="78"/>
      <c r="F2007" s="84"/>
      <c r="G2007" s="78"/>
      <c r="H2007" s="78"/>
      <c r="I2007" s="78"/>
      <c r="J2007" s="86"/>
      <c r="K2007" s="78"/>
      <c r="L2007" s="78"/>
      <c r="M2007" s="78"/>
      <c r="N2007" s="78"/>
      <c r="O2007" s="78"/>
      <c r="P2007" s="78"/>
    </row>
    <row r="2008">
      <c r="A2008" s="82">
        <v>3.0041152263374485E-8</v>
      </c>
      <c r="B2008" s="83">
        <f t="shared" si="1"/>
        <v>0</v>
      </c>
      <c r="C2008" s="80"/>
      <c r="D2008" s="78"/>
      <c r="E2008" s="78"/>
      <c r="F2008" s="84"/>
      <c r="G2008" s="78"/>
      <c r="H2008" s="78"/>
      <c r="I2008" s="78"/>
      <c r="J2008" s="86"/>
      <c r="K2008" s="78"/>
      <c r="L2008" s="78"/>
      <c r="M2008" s="78"/>
      <c r="N2008" s="78"/>
      <c r="O2008" s="78"/>
      <c r="P2008" s="78"/>
    </row>
    <row r="2009">
      <c r="A2009" s="82">
        <v>3.0041152263374485E-8</v>
      </c>
      <c r="B2009" s="83">
        <f t="shared" si="1"/>
        <v>0</v>
      </c>
      <c r="C2009" s="80"/>
      <c r="D2009" s="78"/>
      <c r="E2009" s="78"/>
      <c r="F2009" s="84"/>
      <c r="G2009" s="78"/>
      <c r="H2009" s="78"/>
      <c r="I2009" s="78"/>
      <c r="J2009" s="86"/>
      <c r="K2009" s="78"/>
      <c r="L2009" s="78"/>
      <c r="M2009" s="78"/>
      <c r="N2009" s="78"/>
      <c r="O2009" s="78"/>
      <c r="P2009" s="78"/>
    </row>
    <row r="2010">
      <c r="A2010" s="82">
        <v>3.0041152263374485E-8</v>
      </c>
      <c r="B2010" s="83">
        <f t="shared" si="1"/>
        <v>0</v>
      </c>
      <c r="C2010" s="80"/>
      <c r="D2010" s="78"/>
      <c r="E2010" s="78"/>
      <c r="F2010" s="84"/>
      <c r="G2010" s="78"/>
      <c r="H2010" s="78"/>
      <c r="I2010" s="78"/>
      <c r="J2010" s="86"/>
      <c r="K2010" s="78"/>
      <c r="L2010" s="78"/>
      <c r="M2010" s="78"/>
      <c r="N2010" s="78"/>
      <c r="O2010" s="78"/>
      <c r="P2010" s="78"/>
    </row>
    <row r="2011">
      <c r="A2011" s="82">
        <v>3.0041152263374485E-8</v>
      </c>
      <c r="B2011" s="83">
        <f t="shared" si="1"/>
        <v>0</v>
      </c>
      <c r="C2011" s="80"/>
      <c r="D2011" s="78"/>
      <c r="E2011" s="78"/>
      <c r="F2011" s="84"/>
      <c r="G2011" s="78"/>
      <c r="H2011" s="78"/>
      <c r="I2011" s="78"/>
      <c r="J2011" s="86"/>
      <c r="K2011" s="78"/>
      <c r="L2011" s="78"/>
      <c r="M2011" s="78"/>
      <c r="N2011" s="78"/>
      <c r="O2011" s="78"/>
      <c r="P2011" s="78"/>
    </row>
    <row r="2012">
      <c r="A2012" s="82">
        <v>3.0041152263374485E-8</v>
      </c>
      <c r="B2012" s="83">
        <f t="shared" si="1"/>
        <v>0</v>
      </c>
      <c r="C2012" s="80"/>
      <c r="D2012" s="78"/>
      <c r="E2012" s="78"/>
      <c r="F2012" s="84"/>
      <c r="G2012" s="78"/>
      <c r="H2012" s="78"/>
      <c r="I2012" s="78"/>
      <c r="J2012" s="86"/>
      <c r="K2012" s="78"/>
      <c r="L2012" s="78"/>
      <c r="M2012" s="78"/>
      <c r="N2012" s="78"/>
      <c r="O2012" s="78"/>
      <c r="P2012" s="78"/>
    </row>
    <row r="2013">
      <c r="A2013" s="82">
        <v>3.0041152263374485E-8</v>
      </c>
      <c r="B2013" s="83">
        <f t="shared" si="1"/>
        <v>0</v>
      </c>
      <c r="C2013" s="80"/>
      <c r="D2013" s="78"/>
      <c r="E2013" s="78"/>
      <c r="F2013" s="84"/>
      <c r="G2013" s="78"/>
      <c r="H2013" s="78"/>
      <c r="I2013" s="78"/>
      <c r="J2013" s="86"/>
      <c r="K2013" s="78"/>
      <c r="L2013" s="78"/>
      <c r="M2013" s="78"/>
      <c r="N2013" s="78"/>
      <c r="O2013" s="78"/>
      <c r="P2013" s="78"/>
    </row>
    <row r="2014">
      <c r="A2014" s="82">
        <v>3.0041152263374485E-8</v>
      </c>
      <c r="B2014" s="83">
        <f t="shared" si="1"/>
        <v>0</v>
      </c>
      <c r="C2014" s="80"/>
      <c r="D2014" s="78"/>
      <c r="E2014" s="78"/>
      <c r="F2014" s="84"/>
      <c r="G2014" s="78"/>
      <c r="H2014" s="78"/>
      <c r="I2014" s="78"/>
      <c r="J2014" s="86"/>
      <c r="K2014" s="78"/>
      <c r="L2014" s="78"/>
      <c r="M2014" s="78"/>
      <c r="N2014" s="78"/>
      <c r="O2014" s="78"/>
      <c r="P2014" s="78"/>
    </row>
    <row r="2015">
      <c r="A2015" s="82">
        <v>3.0041152263374485E-8</v>
      </c>
      <c r="B2015" s="83">
        <f t="shared" si="1"/>
        <v>0</v>
      </c>
      <c r="C2015" s="80"/>
      <c r="D2015" s="78"/>
      <c r="E2015" s="78"/>
      <c r="F2015" s="84"/>
      <c r="G2015" s="78"/>
      <c r="H2015" s="78"/>
      <c r="I2015" s="78"/>
      <c r="J2015" s="86"/>
      <c r="K2015" s="78"/>
      <c r="L2015" s="78"/>
      <c r="M2015" s="78"/>
      <c r="N2015" s="78"/>
      <c r="O2015" s="78"/>
      <c r="P2015" s="78"/>
    </row>
    <row r="2016">
      <c r="A2016" s="82">
        <v>3.0041152263374485E-8</v>
      </c>
      <c r="B2016" s="83">
        <f t="shared" si="1"/>
        <v>0</v>
      </c>
      <c r="C2016" s="80"/>
      <c r="D2016" s="78"/>
      <c r="E2016" s="78"/>
      <c r="F2016" s="84"/>
      <c r="G2016" s="78"/>
      <c r="H2016" s="78"/>
      <c r="I2016" s="78"/>
      <c r="J2016" s="86"/>
      <c r="K2016" s="78"/>
      <c r="L2016" s="78"/>
      <c r="M2016" s="78"/>
      <c r="N2016" s="78"/>
      <c r="O2016" s="78"/>
      <c r="P2016" s="78"/>
    </row>
    <row r="2017">
      <c r="A2017" s="82">
        <v>3.0041152263374485E-8</v>
      </c>
      <c r="B2017" s="83">
        <f t="shared" si="1"/>
        <v>0</v>
      </c>
      <c r="C2017" s="80"/>
      <c r="D2017" s="78"/>
      <c r="E2017" s="78"/>
      <c r="F2017" s="84"/>
      <c r="G2017" s="78"/>
      <c r="H2017" s="78"/>
      <c r="I2017" s="78"/>
      <c r="J2017" s="86"/>
      <c r="K2017" s="78"/>
      <c r="L2017" s="78"/>
      <c r="M2017" s="78"/>
      <c r="N2017" s="78"/>
      <c r="O2017" s="78"/>
      <c r="P2017" s="78"/>
    </row>
    <row r="2018">
      <c r="A2018" s="82">
        <v>3.0041152263374485E-8</v>
      </c>
      <c r="B2018" s="83">
        <f t="shared" si="1"/>
        <v>0</v>
      </c>
      <c r="C2018" s="80"/>
      <c r="D2018" s="78"/>
      <c r="E2018" s="78"/>
      <c r="F2018" s="84"/>
      <c r="G2018" s="78"/>
      <c r="H2018" s="78"/>
      <c r="I2018" s="78"/>
      <c r="J2018" s="86"/>
      <c r="K2018" s="78"/>
      <c r="L2018" s="78"/>
      <c r="M2018" s="78"/>
      <c r="N2018" s="78"/>
      <c r="O2018" s="78"/>
      <c r="P2018" s="78"/>
    </row>
    <row r="2019">
      <c r="A2019" s="82">
        <v>3.0041152263374485E-8</v>
      </c>
      <c r="B2019" s="83">
        <f t="shared" si="1"/>
        <v>0</v>
      </c>
      <c r="C2019" s="80"/>
      <c r="D2019" s="78"/>
      <c r="E2019" s="78"/>
      <c r="F2019" s="84"/>
      <c r="G2019" s="78"/>
      <c r="H2019" s="78"/>
      <c r="I2019" s="78"/>
      <c r="J2019" s="86"/>
      <c r="K2019" s="78"/>
      <c r="L2019" s="78"/>
      <c r="M2019" s="78"/>
      <c r="N2019" s="78"/>
      <c r="O2019" s="78"/>
      <c r="P2019" s="78"/>
    </row>
    <row r="2020">
      <c r="A2020" s="82">
        <v>3.0041152263374485E-8</v>
      </c>
      <c r="B2020" s="83">
        <f t="shared" si="1"/>
        <v>0</v>
      </c>
      <c r="C2020" s="80"/>
      <c r="D2020" s="78"/>
      <c r="E2020" s="78"/>
      <c r="F2020" s="84"/>
      <c r="G2020" s="78"/>
      <c r="H2020" s="78"/>
      <c r="I2020" s="78"/>
      <c r="J2020" s="86"/>
      <c r="K2020" s="78"/>
      <c r="L2020" s="78"/>
      <c r="M2020" s="78"/>
      <c r="N2020" s="78"/>
      <c r="O2020" s="78"/>
      <c r="P2020" s="78"/>
    </row>
    <row r="2021">
      <c r="A2021" s="82">
        <v>3.0041152263374485E-8</v>
      </c>
      <c r="B2021" s="83">
        <f t="shared" si="1"/>
        <v>0</v>
      </c>
      <c r="C2021" s="80"/>
      <c r="D2021" s="78"/>
      <c r="E2021" s="78"/>
      <c r="F2021" s="84"/>
      <c r="G2021" s="78"/>
      <c r="H2021" s="78"/>
      <c r="I2021" s="78"/>
      <c r="J2021" s="86"/>
      <c r="K2021" s="78"/>
      <c r="L2021" s="78"/>
      <c r="M2021" s="78"/>
      <c r="N2021" s="78"/>
      <c r="O2021" s="78"/>
      <c r="P2021" s="78"/>
    </row>
    <row r="2022">
      <c r="A2022" s="82">
        <v>3.0041152263374485E-8</v>
      </c>
      <c r="B2022" s="83">
        <f t="shared" si="1"/>
        <v>0</v>
      </c>
      <c r="C2022" s="80"/>
      <c r="D2022" s="78"/>
      <c r="E2022" s="78"/>
      <c r="F2022" s="84"/>
      <c r="G2022" s="78"/>
      <c r="H2022" s="78"/>
      <c r="I2022" s="78"/>
      <c r="J2022" s="86"/>
      <c r="K2022" s="78"/>
      <c r="L2022" s="78"/>
      <c r="M2022" s="78"/>
      <c r="N2022" s="78"/>
      <c r="O2022" s="78"/>
      <c r="P2022" s="78"/>
    </row>
    <row r="2023">
      <c r="A2023" s="82">
        <v>3.0041152263374485E-8</v>
      </c>
      <c r="B2023" s="83">
        <f t="shared" si="1"/>
        <v>0</v>
      </c>
      <c r="C2023" s="80"/>
      <c r="D2023" s="78"/>
      <c r="E2023" s="78"/>
      <c r="F2023" s="84"/>
      <c r="G2023" s="78"/>
      <c r="H2023" s="78"/>
      <c r="I2023" s="78"/>
      <c r="J2023" s="86"/>
      <c r="K2023" s="78"/>
      <c r="L2023" s="78"/>
      <c r="M2023" s="78"/>
      <c r="N2023" s="78"/>
      <c r="O2023" s="78"/>
      <c r="P2023" s="78"/>
    </row>
    <row r="2024">
      <c r="A2024" s="82">
        <v>3.0041152263374485E-8</v>
      </c>
      <c r="B2024" s="83">
        <f t="shared" si="1"/>
        <v>0</v>
      </c>
      <c r="C2024" s="80"/>
      <c r="D2024" s="78"/>
      <c r="E2024" s="78"/>
      <c r="F2024" s="84"/>
      <c r="G2024" s="78"/>
      <c r="H2024" s="78"/>
      <c r="I2024" s="78"/>
      <c r="J2024" s="86"/>
      <c r="K2024" s="78"/>
      <c r="L2024" s="78"/>
      <c r="M2024" s="78"/>
      <c r="N2024" s="78"/>
      <c r="O2024" s="78"/>
      <c r="P2024" s="78"/>
    </row>
    <row r="2025">
      <c r="A2025" s="82">
        <v>3.0041152263374485E-8</v>
      </c>
      <c r="B2025" s="83">
        <f t="shared" si="1"/>
        <v>0</v>
      </c>
      <c r="C2025" s="80"/>
      <c r="D2025" s="78"/>
      <c r="E2025" s="78"/>
      <c r="F2025" s="84"/>
      <c r="G2025" s="78"/>
      <c r="H2025" s="78"/>
      <c r="I2025" s="78"/>
      <c r="J2025" s="86"/>
      <c r="K2025" s="78"/>
      <c r="L2025" s="78"/>
      <c r="M2025" s="78"/>
      <c r="N2025" s="78"/>
      <c r="O2025" s="78"/>
      <c r="P2025" s="78"/>
    </row>
    <row r="2026">
      <c r="A2026" s="82">
        <v>3.0041152263374485E-8</v>
      </c>
      <c r="B2026" s="83">
        <f t="shared" si="1"/>
        <v>0</v>
      </c>
      <c r="C2026" s="80"/>
      <c r="D2026" s="78"/>
      <c r="E2026" s="78"/>
      <c r="F2026" s="84"/>
      <c r="G2026" s="78"/>
      <c r="H2026" s="78"/>
      <c r="I2026" s="78"/>
      <c r="J2026" s="86"/>
      <c r="K2026" s="78"/>
      <c r="L2026" s="78"/>
      <c r="M2026" s="78"/>
      <c r="N2026" s="78"/>
      <c r="O2026" s="78"/>
      <c r="P2026" s="78"/>
    </row>
    <row r="2027">
      <c r="A2027" s="82">
        <v>3.0041152263374485E-8</v>
      </c>
      <c r="B2027" s="83">
        <f t="shared" si="1"/>
        <v>0</v>
      </c>
      <c r="C2027" s="80"/>
      <c r="D2027" s="78"/>
      <c r="E2027" s="78"/>
      <c r="F2027" s="84"/>
      <c r="G2027" s="78"/>
      <c r="H2027" s="78"/>
      <c r="I2027" s="78"/>
      <c r="J2027" s="86"/>
      <c r="K2027" s="78"/>
      <c r="L2027" s="78"/>
      <c r="M2027" s="78"/>
      <c r="N2027" s="78"/>
      <c r="O2027" s="78"/>
      <c r="P2027" s="78"/>
    </row>
    <row r="2028">
      <c r="A2028" s="82">
        <v>3.0041152263374485E-8</v>
      </c>
      <c r="B2028" s="83">
        <f t="shared" si="1"/>
        <v>0</v>
      </c>
      <c r="C2028" s="80"/>
      <c r="D2028" s="78"/>
      <c r="E2028" s="78"/>
      <c r="F2028" s="84"/>
      <c r="G2028" s="78"/>
      <c r="H2028" s="78"/>
      <c r="I2028" s="78"/>
      <c r="J2028" s="86"/>
      <c r="K2028" s="78"/>
      <c r="L2028" s="78"/>
      <c r="M2028" s="78"/>
      <c r="N2028" s="78"/>
      <c r="O2028" s="78"/>
      <c r="P2028" s="78"/>
    </row>
    <row r="2029">
      <c r="A2029" s="82">
        <v>3.0041152263374485E-8</v>
      </c>
      <c r="B2029" s="83">
        <f t="shared" si="1"/>
        <v>0</v>
      </c>
      <c r="C2029" s="80"/>
      <c r="D2029" s="78"/>
      <c r="E2029" s="78"/>
      <c r="F2029" s="84"/>
      <c r="G2029" s="78"/>
      <c r="H2029" s="78"/>
      <c r="I2029" s="78"/>
      <c r="J2029" s="86"/>
      <c r="K2029" s="78"/>
      <c r="L2029" s="78"/>
      <c r="M2029" s="78"/>
      <c r="N2029" s="78"/>
      <c r="O2029" s="78"/>
      <c r="P2029" s="78"/>
    </row>
    <row r="2030">
      <c r="A2030" s="82">
        <v>3.0041152263374485E-8</v>
      </c>
      <c r="B2030" s="83">
        <f t="shared" si="1"/>
        <v>0</v>
      </c>
      <c r="C2030" s="80"/>
      <c r="D2030" s="78"/>
      <c r="E2030" s="78"/>
      <c r="F2030" s="84"/>
      <c r="G2030" s="78"/>
      <c r="H2030" s="78"/>
      <c r="I2030" s="78"/>
      <c r="J2030" s="86"/>
      <c r="K2030" s="78"/>
      <c r="L2030" s="78"/>
      <c r="M2030" s="78"/>
      <c r="N2030" s="78"/>
      <c r="O2030" s="78"/>
      <c r="P2030" s="78"/>
    </row>
    <row r="2031">
      <c r="A2031" s="82">
        <v>3.0041152263374485E-8</v>
      </c>
      <c r="B2031" s="83">
        <f t="shared" si="1"/>
        <v>0</v>
      </c>
      <c r="C2031" s="80"/>
      <c r="D2031" s="78"/>
      <c r="E2031" s="78"/>
      <c r="F2031" s="84"/>
      <c r="G2031" s="78"/>
      <c r="H2031" s="78"/>
      <c r="I2031" s="78"/>
      <c r="J2031" s="86"/>
      <c r="K2031" s="78"/>
      <c r="L2031" s="78"/>
      <c r="M2031" s="78"/>
      <c r="N2031" s="78"/>
      <c r="O2031" s="78"/>
      <c r="P2031" s="78"/>
    </row>
    <row r="2032">
      <c r="A2032" s="82">
        <v>3.0041152263374485E-8</v>
      </c>
      <c r="B2032" s="83">
        <f t="shared" si="1"/>
        <v>0</v>
      </c>
      <c r="C2032" s="80"/>
      <c r="D2032" s="78"/>
      <c r="E2032" s="78"/>
      <c r="F2032" s="84"/>
      <c r="G2032" s="78"/>
      <c r="H2032" s="78"/>
      <c r="I2032" s="78"/>
      <c r="J2032" s="86"/>
      <c r="K2032" s="78"/>
      <c r="L2032" s="78"/>
      <c r="M2032" s="78"/>
      <c r="N2032" s="78"/>
      <c r="O2032" s="78"/>
      <c r="P2032" s="78"/>
    </row>
    <row r="2033">
      <c r="A2033" s="82">
        <v>3.0041152263374485E-8</v>
      </c>
      <c r="B2033" s="83">
        <f t="shared" si="1"/>
        <v>0</v>
      </c>
      <c r="C2033" s="80"/>
      <c r="D2033" s="78"/>
      <c r="E2033" s="78"/>
      <c r="F2033" s="84"/>
      <c r="G2033" s="78"/>
      <c r="H2033" s="78"/>
      <c r="I2033" s="78"/>
      <c r="J2033" s="86"/>
      <c r="K2033" s="78"/>
      <c r="L2033" s="78"/>
      <c r="M2033" s="78"/>
      <c r="N2033" s="78"/>
      <c r="O2033" s="78"/>
      <c r="P2033" s="78"/>
    </row>
    <row r="2034">
      <c r="A2034" s="82">
        <v>3.0041152263374485E-8</v>
      </c>
      <c r="B2034" s="83">
        <f t="shared" si="1"/>
        <v>0</v>
      </c>
      <c r="C2034" s="80"/>
      <c r="D2034" s="78"/>
      <c r="E2034" s="78"/>
      <c r="F2034" s="84"/>
      <c r="G2034" s="78"/>
      <c r="H2034" s="78"/>
      <c r="I2034" s="78"/>
      <c r="J2034" s="86"/>
      <c r="K2034" s="78"/>
      <c r="L2034" s="78"/>
      <c r="M2034" s="78"/>
      <c r="N2034" s="78"/>
      <c r="O2034" s="78"/>
      <c r="P2034" s="78"/>
    </row>
    <row r="2035">
      <c r="A2035" s="82">
        <v>3.0041152263374485E-8</v>
      </c>
      <c r="B2035" s="83">
        <f t="shared" si="1"/>
        <v>0</v>
      </c>
      <c r="C2035" s="80"/>
      <c r="D2035" s="78"/>
      <c r="E2035" s="78"/>
      <c r="F2035" s="84"/>
      <c r="G2035" s="78"/>
      <c r="H2035" s="78"/>
      <c r="I2035" s="78"/>
      <c r="J2035" s="86"/>
      <c r="K2035" s="78"/>
      <c r="L2035" s="78"/>
      <c r="M2035" s="78"/>
      <c r="N2035" s="78"/>
      <c r="O2035" s="78"/>
      <c r="P2035" s="78"/>
    </row>
    <row r="2036">
      <c r="A2036" s="82">
        <v>3.0041152263374485E-8</v>
      </c>
      <c r="B2036" s="83">
        <f t="shared" si="1"/>
        <v>0</v>
      </c>
      <c r="C2036" s="80"/>
      <c r="D2036" s="78"/>
      <c r="E2036" s="78"/>
      <c r="F2036" s="84"/>
      <c r="G2036" s="78"/>
      <c r="H2036" s="78"/>
      <c r="I2036" s="78"/>
      <c r="J2036" s="86"/>
      <c r="K2036" s="78"/>
      <c r="L2036" s="78"/>
      <c r="M2036" s="78"/>
      <c r="N2036" s="78"/>
      <c r="O2036" s="78"/>
      <c r="P2036" s="78"/>
    </row>
    <row r="2037">
      <c r="A2037" s="82">
        <v>3.0041152263374485E-8</v>
      </c>
      <c r="B2037" s="83">
        <f t="shared" si="1"/>
        <v>0</v>
      </c>
      <c r="C2037" s="80"/>
      <c r="D2037" s="78"/>
      <c r="E2037" s="78"/>
      <c r="F2037" s="84"/>
      <c r="G2037" s="78"/>
      <c r="H2037" s="78"/>
      <c r="I2037" s="78"/>
      <c r="J2037" s="86"/>
      <c r="K2037" s="78"/>
      <c r="L2037" s="78"/>
      <c r="M2037" s="78"/>
      <c r="N2037" s="78"/>
      <c r="O2037" s="78"/>
      <c r="P2037" s="78"/>
    </row>
    <row r="2038">
      <c r="A2038" s="82">
        <v>3.0041152263374485E-8</v>
      </c>
      <c r="B2038" s="83">
        <f t="shared" si="1"/>
        <v>0</v>
      </c>
      <c r="C2038" s="80"/>
      <c r="D2038" s="78"/>
      <c r="E2038" s="78"/>
      <c r="F2038" s="84"/>
      <c r="G2038" s="78"/>
      <c r="H2038" s="78"/>
      <c r="I2038" s="78"/>
      <c r="J2038" s="86"/>
      <c r="K2038" s="78"/>
      <c r="L2038" s="78"/>
      <c r="M2038" s="78"/>
      <c r="N2038" s="78"/>
      <c r="O2038" s="78"/>
      <c r="P2038" s="78"/>
    </row>
    <row r="2039">
      <c r="A2039" s="82">
        <v>3.0041152263374485E-8</v>
      </c>
      <c r="B2039" s="83">
        <f t="shared" si="1"/>
        <v>0</v>
      </c>
      <c r="C2039" s="80"/>
      <c r="D2039" s="78"/>
      <c r="E2039" s="78"/>
      <c r="F2039" s="84"/>
      <c r="G2039" s="78"/>
      <c r="H2039" s="78"/>
      <c r="I2039" s="78"/>
      <c r="J2039" s="86"/>
      <c r="K2039" s="78"/>
      <c r="L2039" s="78"/>
      <c r="M2039" s="78"/>
      <c r="N2039" s="78"/>
      <c r="O2039" s="78"/>
      <c r="P2039" s="78"/>
    </row>
    <row r="2040">
      <c r="A2040" s="82">
        <v>3.0041152263374485E-8</v>
      </c>
      <c r="B2040" s="83">
        <f t="shared" si="1"/>
        <v>0</v>
      </c>
      <c r="C2040" s="80"/>
      <c r="D2040" s="78"/>
      <c r="E2040" s="78"/>
      <c r="F2040" s="84"/>
      <c r="G2040" s="78"/>
      <c r="H2040" s="78"/>
      <c r="I2040" s="78"/>
      <c r="J2040" s="86"/>
      <c r="K2040" s="78"/>
      <c r="L2040" s="78"/>
      <c r="M2040" s="78"/>
      <c r="N2040" s="78"/>
      <c r="O2040" s="78"/>
      <c r="P2040" s="78"/>
    </row>
    <row r="2041">
      <c r="A2041" s="82">
        <v>3.0041152263374485E-8</v>
      </c>
      <c r="B2041" s="83">
        <f t="shared" si="1"/>
        <v>0</v>
      </c>
      <c r="C2041" s="80"/>
      <c r="D2041" s="78"/>
      <c r="E2041" s="78"/>
      <c r="F2041" s="84"/>
      <c r="G2041" s="78"/>
      <c r="H2041" s="78"/>
      <c r="I2041" s="78"/>
      <c r="J2041" s="86"/>
      <c r="K2041" s="78"/>
      <c r="L2041" s="78"/>
      <c r="M2041" s="78"/>
      <c r="N2041" s="78"/>
      <c r="O2041" s="78"/>
      <c r="P2041" s="78"/>
    </row>
    <row r="2042">
      <c r="A2042" s="82">
        <v>3.0041152263374485E-8</v>
      </c>
      <c r="B2042" s="83">
        <f t="shared" si="1"/>
        <v>0</v>
      </c>
      <c r="C2042" s="80"/>
      <c r="D2042" s="78"/>
      <c r="E2042" s="78"/>
      <c r="F2042" s="84"/>
      <c r="G2042" s="78"/>
      <c r="H2042" s="78"/>
      <c r="I2042" s="78"/>
      <c r="J2042" s="86"/>
      <c r="K2042" s="78"/>
      <c r="L2042" s="78"/>
      <c r="M2042" s="78"/>
      <c r="N2042" s="78"/>
      <c r="O2042" s="78"/>
      <c r="P2042" s="78"/>
    </row>
    <row r="2043">
      <c r="A2043" s="82">
        <v>3.0041152263374485E-8</v>
      </c>
      <c r="B2043" s="83">
        <f t="shared" si="1"/>
        <v>0</v>
      </c>
      <c r="C2043" s="80"/>
      <c r="D2043" s="78"/>
      <c r="E2043" s="78"/>
      <c r="F2043" s="84"/>
      <c r="G2043" s="78"/>
      <c r="H2043" s="78"/>
      <c r="I2043" s="78"/>
      <c r="J2043" s="86"/>
      <c r="K2043" s="78"/>
      <c r="L2043" s="78"/>
      <c r="M2043" s="78"/>
      <c r="N2043" s="78"/>
      <c r="O2043" s="78"/>
      <c r="P2043" s="78"/>
    </row>
    <row r="2044">
      <c r="A2044" s="82">
        <v>3.0041152263374485E-8</v>
      </c>
      <c r="B2044" s="83">
        <f t="shared" si="1"/>
        <v>0</v>
      </c>
      <c r="C2044" s="80"/>
      <c r="D2044" s="78"/>
      <c r="E2044" s="78"/>
      <c r="F2044" s="84"/>
      <c r="G2044" s="78"/>
      <c r="H2044" s="78"/>
      <c r="I2044" s="78"/>
      <c r="J2044" s="86"/>
      <c r="K2044" s="78"/>
      <c r="L2044" s="78"/>
      <c r="M2044" s="78"/>
      <c r="N2044" s="78"/>
      <c r="O2044" s="78"/>
      <c r="P2044" s="78"/>
    </row>
    <row r="2045">
      <c r="A2045" s="82">
        <v>3.0041152263374485E-8</v>
      </c>
      <c r="B2045" s="83">
        <f t="shared" si="1"/>
        <v>0</v>
      </c>
      <c r="C2045" s="80"/>
      <c r="D2045" s="78"/>
      <c r="E2045" s="78"/>
      <c r="F2045" s="84"/>
      <c r="G2045" s="78"/>
      <c r="H2045" s="78"/>
      <c r="I2045" s="78"/>
      <c r="J2045" s="86"/>
      <c r="K2045" s="78"/>
      <c r="L2045" s="78"/>
      <c r="M2045" s="78"/>
      <c r="N2045" s="78"/>
      <c r="O2045" s="78"/>
      <c r="P2045" s="78"/>
    </row>
    <row r="2046">
      <c r="A2046" s="82">
        <v>3.0041152263374485E-8</v>
      </c>
      <c r="B2046" s="83">
        <f t="shared" si="1"/>
        <v>0</v>
      </c>
      <c r="C2046" s="80"/>
      <c r="D2046" s="78"/>
      <c r="E2046" s="78"/>
      <c r="F2046" s="84"/>
      <c r="G2046" s="78"/>
      <c r="H2046" s="78"/>
      <c r="I2046" s="78"/>
      <c r="J2046" s="86"/>
      <c r="K2046" s="78"/>
      <c r="L2046" s="78"/>
      <c r="M2046" s="78"/>
      <c r="N2046" s="78"/>
      <c r="O2046" s="78"/>
      <c r="P2046" s="78"/>
    </row>
    <row r="2047">
      <c r="A2047" s="82">
        <v>3.0041152263374485E-8</v>
      </c>
      <c r="B2047" s="83">
        <f t="shared" si="1"/>
        <v>0</v>
      </c>
      <c r="C2047" s="80"/>
      <c r="D2047" s="78"/>
      <c r="E2047" s="78"/>
      <c r="F2047" s="84"/>
      <c r="G2047" s="78"/>
      <c r="H2047" s="78"/>
      <c r="I2047" s="78"/>
      <c r="J2047" s="86"/>
      <c r="K2047" s="78"/>
      <c r="L2047" s="78"/>
      <c r="M2047" s="78"/>
      <c r="N2047" s="78"/>
      <c r="O2047" s="78"/>
      <c r="P2047" s="78"/>
    </row>
    <row r="2048">
      <c r="A2048" s="82">
        <v>3.0041152263374485E-8</v>
      </c>
      <c r="B2048" s="83">
        <f t="shared" si="1"/>
        <v>0</v>
      </c>
      <c r="C2048" s="80"/>
      <c r="D2048" s="78"/>
      <c r="E2048" s="78"/>
      <c r="F2048" s="84"/>
      <c r="G2048" s="78"/>
      <c r="H2048" s="78"/>
      <c r="I2048" s="78"/>
      <c r="J2048" s="86"/>
      <c r="K2048" s="78"/>
      <c r="L2048" s="78"/>
      <c r="M2048" s="78"/>
      <c r="N2048" s="78"/>
      <c r="O2048" s="78"/>
      <c r="P2048" s="78"/>
    </row>
    <row r="2049">
      <c r="A2049" s="82">
        <v>3.0041152263374485E-8</v>
      </c>
      <c r="B2049" s="83">
        <f t="shared" si="1"/>
        <v>0</v>
      </c>
      <c r="C2049" s="80"/>
      <c r="D2049" s="78"/>
      <c r="E2049" s="78"/>
      <c r="F2049" s="84"/>
      <c r="G2049" s="78"/>
      <c r="H2049" s="78"/>
      <c r="I2049" s="78"/>
      <c r="J2049" s="86"/>
      <c r="K2049" s="78"/>
      <c r="L2049" s="78"/>
      <c r="M2049" s="78"/>
      <c r="N2049" s="78"/>
      <c r="O2049" s="78"/>
      <c r="P2049" s="78"/>
    </row>
    <row r="2050">
      <c r="A2050" s="82">
        <v>3.0041152263374485E-8</v>
      </c>
      <c r="B2050" s="83">
        <f t="shared" si="1"/>
        <v>0</v>
      </c>
      <c r="C2050" s="80"/>
      <c r="D2050" s="78"/>
      <c r="E2050" s="78"/>
      <c r="F2050" s="84"/>
      <c r="G2050" s="78"/>
      <c r="H2050" s="78"/>
      <c r="I2050" s="78"/>
      <c r="J2050" s="86"/>
      <c r="K2050" s="78"/>
      <c r="L2050" s="78"/>
      <c r="M2050" s="78"/>
      <c r="N2050" s="78"/>
      <c r="O2050" s="78"/>
      <c r="P2050" s="78"/>
    </row>
    <row r="2051">
      <c r="A2051" s="82">
        <v>3.0041152263374485E-8</v>
      </c>
      <c r="B2051" s="83">
        <f t="shared" si="1"/>
        <v>0</v>
      </c>
      <c r="C2051" s="80"/>
      <c r="D2051" s="78"/>
      <c r="E2051" s="78"/>
      <c r="F2051" s="84"/>
      <c r="G2051" s="78"/>
      <c r="H2051" s="78"/>
      <c r="I2051" s="78"/>
      <c r="J2051" s="86"/>
      <c r="K2051" s="78"/>
      <c r="L2051" s="78"/>
      <c r="M2051" s="78"/>
      <c r="N2051" s="78"/>
      <c r="O2051" s="78"/>
      <c r="P2051" s="78"/>
    </row>
    <row r="2052">
      <c r="A2052" s="82">
        <v>3.0041152263374485E-8</v>
      </c>
      <c r="B2052" s="83">
        <f t="shared" si="1"/>
        <v>0</v>
      </c>
      <c r="C2052" s="80"/>
      <c r="D2052" s="78"/>
      <c r="E2052" s="78"/>
      <c r="F2052" s="84"/>
      <c r="G2052" s="78"/>
      <c r="H2052" s="78"/>
      <c r="I2052" s="78"/>
      <c r="J2052" s="86"/>
      <c r="K2052" s="78"/>
      <c r="L2052" s="78"/>
      <c r="M2052" s="78"/>
      <c r="N2052" s="78"/>
      <c r="O2052" s="78"/>
      <c r="P2052" s="78"/>
    </row>
    <row r="2053">
      <c r="A2053" s="82">
        <v>3.0041152263374485E-8</v>
      </c>
      <c r="B2053" s="83">
        <f t="shared" si="1"/>
        <v>0</v>
      </c>
      <c r="C2053" s="80"/>
      <c r="D2053" s="78"/>
      <c r="E2053" s="78"/>
      <c r="F2053" s="84"/>
      <c r="G2053" s="78"/>
      <c r="H2053" s="78"/>
      <c r="I2053" s="78"/>
      <c r="J2053" s="86"/>
      <c r="K2053" s="78"/>
      <c r="L2053" s="78"/>
      <c r="M2053" s="78"/>
      <c r="N2053" s="78"/>
      <c r="O2053" s="78"/>
      <c r="P2053" s="78"/>
    </row>
    <row r="2054">
      <c r="A2054" s="82">
        <v>3.0041152263374485E-8</v>
      </c>
      <c r="B2054" s="83">
        <f t="shared" si="1"/>
        <v>0</v>
      </c>
      <c r="C2054" s="80"/>
      <c r="D2054" s="78"/>
      <c r="E2054" s="78"/>
      <c r="F2054" s="84"/>
      <c r="G2054" s="78"/>
      <c r="H2054" s="78"/>
      <c r="I2054" s="78"/>
      <c r="J2054" s="86"/>
      <c r="K2054" s="78"/>
      <c r="L2054" s="78"/>
      <c r="M2054" s="78"/>
      <c r="N2054" s="78"/>
      <c r="O2054" s="78"/>
      <c r="P2054" s="78"/>
    </row>
    <row r="2055">
      <c r="A2055" s="82">
        <v>3.0041152263374485E-8</v>
      </c>
      <c r="B2055" s="83">
        <f t="shared" si="1"/>
        <v>0</v>
      </c>
      <c r="C2055" s="80"/>
      <c r="D2055" s="78"/>
      <c r="E2055" s="78"/>
      <c r="F2055" s="84"/>
      <c r="G2055" s="78"/>
      <c r="H2055" s="78"/>
      <c r="I2055" s="78"/>
      <c r="J2055" s="86"/>
      <c r="K2055" s="78"/>
      <c r="L2055" s="78"/>
      <c r="M2055" s="78"/>
      <c r="N2055" s="78"/>
      <c r="O2055" s="78"/>
      <c r="P2055" s="78"/>
    </row>
    <row r="2056">
      <c r="A2056" s="82">
        <v>3.0041152263374485E-8</v>
      </c>
      <c r="B2056" s="83">
        <f t="shared" si="1"/>
        <v>0</v>
      </c>
      <c r="C2056" s="80"/>
      <c r="D2056" s="78"/>
      <c r="E2056" s="78"/>
      <c r="F2056" s="84"/>
      <c r="G2056" s="78"/>
      <c r="H2056" s="78"/>
      <c r="I2056" s="78"/>
      <c r="J2056" s="86"/>
      <c r="K2056" s="78"/>
      <c r="L2056" s="78"/>
      <c r="M2056" s="78"/>
      <c r="N2056" s="78"/>
      <c r="O2056" s="78"/>
      <c r="P2056" s="78"/>
    </row>
    <row r="2057">
      <c r="A2057" s="82">
        <v>3.0041152263374485E-8</v>
      </c>
      <c r="B2057" s="83">
        <f t="shared" si="1"/>
        <v>0</v>
      </c>
      <c r="C2057" s="80"/>
      <c r="D2057" s="78"/>
      <c r="E2057" s="78"/>
      <c r="F2057" s="84"/>
      <c r="G2057" s="78"/>
      <c r="H2057" s="78"/>
      <c r="I2057" s="78"/>
      <c r="J2057" s="86"/>
      <c r="K2057" s="78"/>
      <c r="L2057" s="78"/>
      <c r="M2057" s="78"/>
      <c r="N2057" s="78"/>
      <c r="O2057" s="78"/>
      <c r="P2057" s="78"/>
    </row>
    <row r="2058">
      <c r="A2058" s="82">
        <v>3.0041152263374485E-8</v>
      </c>
      <c r="B2058" s="83">
        <f t="shared" si="1"/>
        <v>0</v>
      </c>
      <c r="C2058" s="80"/>
      <c r="D2058" s="78"/>
      <c r="E2058" s="78"/>
      <c r="F2058" s="84"/>
      <c r="G2058" s="78"/>
      <c r="H2058" s="78"/>
      <c r="I2058" s="78"/>
      <c r="J2058" s="86"/>
      <c r="K2058" s="78"/>
      <c r="L2058" s="78"/>
      <c r="M2058" s="78"/>
      <c r="N2058" s="78"/>
      <c r="O2058" s="78"/>
      <c r="P2058" s="78"/>
    </row>
    <row r="2059">
      <c r="A2059" s="82">
        <v>3.0041152263374485E-8</v>
      </c>
      <c r="B2059" s="83">
        <f t="shared" si="1"/>
        <v>0</v>
      </c>
      <c r="C2059" s="80"/>
      <c r="D2059" s="78"/>
      <c r="E2059" s="78"/>
      <c r="F2059" s="84"/>
      <c r="G2059" s="78"/>
      <c r="H2059" s="78"/>
      <c r="I2059" s="78"/>
      <c r="J2059" s="86"/>
      <c r="K2059" s="78"/>
      <c r="L2059" s="78"/>
      <c r="M2059" s="78"/>
      <c r="N2059" s="78"/>
      <c r="O2059" s="78"/>
      <c r="P2059" s="78"/>
    </row>
    <row r="2060">
      <c r="A2060" s="82">
        <v>3.0041152263374485E-8</v>
      </c>
      <c r="B2060" s="83">
        <f t="shared" si="1"/>
        <v>0</v>
      </c>
      <c r="C2060" s="80"/>
      <c r="D2060" s="78"/>
      <c r="E2060" s="78"/>
      <c r="F2060" s="84"/>
      <c r="G2060" s="78"/>
      <c r="H2060" s="78"/>
      <c r="I2060" s="78"/>
      <c r="J2060" s="86"/>
      <c r="K2060" s="78"/>
      <c r="L2060" s="78"/>
      <c r="M2060" s="78"/>
      <c r="N2060" s="78"/>
      <c r="O2060" s="78"/>
      <c r="P2060" s="78"/>
    </row>
    <row r="2061">
      <c r="A2061" s="82">
        <v>0.3004115226337449</v>
      </c>
      <c r="B2061" s="83">
        <f t="shared" si="1"/>
        <v>0</v>
      </c>
      <c r="C2061" s="80"/>
      <c r="D2061" s="78"/>
      <c r="E2061" s="78"/>
      <c r="F2061" s="84"/>
      <c r="G2061" s="78"/>
      <c r="H2061" s="78"/>
      <c r="I2061" s="78"/>
      <c r="J2061" s="86"/>
      <c r="K2061" s="78"/>
      <c r="L2061" s="78"/>
      <c r="M2061" s="78"/>
      <c r="N2061" s="78"/>
      <c r="O2061" s="78"/>
      <c r="P2061" s="78"/>
    </row>
    <row r="2062">
      <c r="A2062" s="82">
        <v>3.0041152263374485E-8</v>
      </c>
      <c r="B2062" s="83">
        <f t="shared" si="1"/>
        <v>0</v>
      </c>
      <c r="C2062" s="80"/>
      <c r="D2062" s="78"/>
      <c r="E2062" s="78"/>
      <c r="F2062" s="84"/>
      <c r="G2062" s="78"/>
      <c r="H2062" s="78"/>
      <c r="I2062" s="78"/>
      <c r="J2062" s="86"/>
      <c r="K2062" s="78"/>
      <c r="L2062" s="78"/>
      <c r="M2062" s="78"/>
      <c r="N2062" s="78"/>
      <c r="O2062" s="78"/>
      <c r="P2062" s="78"/>
    </row>
    <row r="2063">
      <c r="A2063" s="82">
        <v>1.5020576131687243E-8</v>
      </c>
      <c r="B2063" s="83">
        <f t="shared" si="1"/>
        <v>0</v>
      </c>
      <c r="C2063" s="80"/>
      <c r="D2063" s="78"/>
      <c r="E2063" s="78"/>
      <c r="F2063" s="84"/>
      <c r="G2063" s="78"/>
      <c r="H2063" s="78"/>
      <c r="I2063" s="78"/>
      <c r="J2063" s="86"/>
      <c r="K2063" s="78"/>
      <c r="L2063" s="78"/>
      <c r="M2063" s="78"/>
      <c r="N2063" s="78"/>
      <c r="O2063" s="78"/>
      <c r="P2063" s="78"/>
    </row>
    <row r="2064">
      <c r="A2064" s="82">
        <v>0.3004115226337449</v>
      </c>
      <c r="B2064" s="83">
        <f t="shared" si="1"/>
        <v>0</v>
      </c>
      <c r="C2064" s="80"/>
      <c r="D2064" s="78"/>
      <c r="E2064" s="78"/>
      <c r="F2064" s="84"/>
      <c r="G2064" s="78"/>
      <c r="H2064" s="78"/>
      <c r="I2064" s="78"/>
      <c r="J2064" s="81">
        <v>2.0</v>
      </c>
      <c r="K2064" s="80">
        <v>1.0</v>
      </c>
      <c r="L2064" s="78"/>
      <c r="M2064" s="78"/>
      <c r="N2064" s="78"/>
      <c r="O2064" s="78"/>
      <c r="P2064" s="78"/>
    </row>
    <row r="2065">
      <c r="A2065" s="82">
        <v>1.5020576131687243E-8</v>
      </c>
      <c r="B2065" s="83">
        <f t="shared" si="1"/>
        <v>0</v>
      </c>
      <c r="C2065" s="80"/>
      <c r="D2065" s="78"/>
      <c r="E2065" s="78"/>
      <c r="F2065" s="84"/>
      <c r="G2065" s="78"/>
      <c r="H2065" s="78"/>
      <c r="I2065" s="78"/>
      <c r="J2065" s="86"/>
      <c r="K2065" s="78"/>
      <c r="L2065" s="78"/>
      <c r="M2065" s="78"/>
      <c r="N2065" s="78"/>
      <c r="O2065" s="78"/>
      <c r="P2065" s="78"/>
    </row>
    <row r="2066">
      <c r="A2066" s="82">
        <v>3.755144032921811E-9</v>
      </c>
      <c r="B2066" s="83">
        <f t="shared" si="1"/>
        <v>0</v>
      </c>
      <c r="C2066" s="80"/>
      <c r="D2066" s="78"/>
      <c r="E2066" s="78"/>
      <c r="F2066" s="84"/>
      <c r="G2066" s="78"/>
      <c r="H2066" s="78"/>
      <c r="I2066" s="78"/>
      <c r="J2066" s="81">
        <v>2.0</v>
      </c>
      <c r="K2066" s="80">
        <v>1.0</v>
      </c>
      <c r="L2066" s="78"/>
      <c r="M2066" s="78"/>
      <c r="N2066" s="78"/>
      <c r="O2066" s="78"/>
      <c r="P2066" s="78"/>
    </row>
    <row r="2067">
      <c r="A2067" s="82">
        <v>1.5020576131687243E-8</v>
      </c>
      <c r="B2067" s="83">
        <f t="shared" si="1"/>
        <v>0</v>
      </c>
      <c r="C2067" s="80"/>
      <c r="D2067" s="78"/>
      <c r="E2067" s="78"/>
      <c r="F2067" s="84"/>
      <c r="G2067" s="78"/>
      <c r="H2067" s="78"/>
      <c r="I2067" s="78"/>
      <c r="J2067" s="86"/>
      <c r="K2067" s="78"/>
      <c r="L2067" s="78"/>
      <c r="M2067" s="78"/>
      <c r="N2067" s="78"/>
      <c r="O2067" s="78"/>
      <c r="P2067" s="78"/>
    </row>
    <row r="2068">
      <c r="A2068" s="82">
        <v>1.5020576131687243E-8</v>
      </c>
      <c r="B2068" s="83">
        <f t="shared" si="1"/>
        <v>0</v>
      </c>
      <c r="C2068" s="80"/>
      <c r="D2068" s="78"/>
      <c r="E2068" s="78"/>
      <c r="F2068" s="84"/>
      <c r="G2068" s="78"/>
      <c r="H2068" s="78"/>
      <c r="I2068" s="78"/>
      <c r="J2068" s="81">
        <v>2.0</v>
      </c>
      <c r="K2068" s="80">
        <v>1.0</v>
      </c>
      <c r="L2068" s="78"/>
      <c r="M2068" s="78"/>
      <c r="N2068" s="78"/>
      <c r="O2068" s="78"/>
      <c r="P2068" s="78"/>
    </row>
    <row r="2069">
      <c r="A2069" s="82">
        <v>1.5020576131687243E-8</v>
      </c>
      <c r="B2069" s="83">
        <f t="shared" si="1"/>
        <v>0</v>
      </c>
      <c r="C2069" s="80"/>
      <c r="D2069" s="78"/>
      <c r="E2069" s="78"/>
      <c r="F2069" s="84"/>
      <c r="G2069" s="78"/>
      <c r="H2069" s="78"/>
      <c r="I2069" s="78"/>
      <c r="J2069" s="81">
        <v>2.0</v>
      </c>
      <c r="K2069" s="80">
        <v>1.0</v>
      </c>
      <c r="L2069" s="78"/>
      <c r="M2069" s="78"/>
      <c r="N2069" s="78"/>
      <c r="O2069" s="78"/>
      <c r="P2069" s="78"/>
    </row>
    <row r="2070">
      <c r="A2070" s="82">
        <v>7.510288065843621E-9</v>
      </c>
      <c r="B2070" s="83">
        <f t="shared" si="1"/>
        <v>0</v>
      </c>
      <c r="C2070" s="80"/>
      <c r="D2070" s="78"/>
      <c r="E2070" s="78"/>
      <c r="F2070" s="84"/>
      <c r="G2070" s="78"/>
      <c r="H2070" s="78"/>
      <c r="I2070" s="78"/>
      <c r="J2070" s="81">
        <v>2.0</v>
      </c>
      <c r="K2070" s="80">
        <v>1.0</v>
      </c>
      <c r="L2070" s="78"/>
      <c r="M2070" s="78"/>
      <c r="N2070" s="78"/>
      <c r="O2070" s="78"/>
      <c r="P2070" s="78"/>
    </row>
    <row r="2071">
      <c r="A2071" s="82">
        <v>1.5020576131687243E-8</v>
      </c>
      <c r="B2071" s="83">
        <f t="shared" si="1"/>
        <v>0</v>
      </c>
      <c r="C2071" s="80"/>
      <c r="D2071" s="78"/>
      <c r="E2071" s="78"/>
      <c r="F2071" s="84"/>
      <c r="G2071" s="78"/>
      <c r="H2071" s="78"/>
      <c r="I2071" s="78"/>
      <c r="J2071" s="86"/>
      <c r="K2071" s="78"/>
      <c r="L2071" s="78"/>
      <c r="M2071" s="78"/>
      <c r="N2071" s="78"/>
      <c r="O2071" s="78"/>
      <c r="P2071" s="78"/>
    </row>
    <row r="2072">
      <c r="A2072" s="82">
        <v>2.503429355281207E-9</v>
      </c>
      <c r="B2072" s="83">
        <f t="shared" si="1"/>
        <v>0</v>
      </c>
      <c r="C2072" s="80"/>
      <c r="D2072" s="78"/>
      <c r="E2072" s="78"/>
      <c r="F2072" s="84"/>
      <c r="G2072" s="78"/>
      <c r="H2072" s="78"/>
      <c r="I2072" s="78"/>
      <c r="J2072" s="81">
        <v>2.0</v>
      </c>
      <c r="K2072" s="80">
        <v>1.0</v>
      </c>
      <c r="L2072" s="78"/>
      <c r="M2072" s="78"/>
      <c r="N2072" s="78"/>
      <c r="O2072" s="78"/>
      <c r="P2072" s="78"/>
    </row>
    <row r="2073">
      <c r="A2073" s="82">
        <v>7.510288065843621E-9</v>
      </c>
      <c r="B2073" s="83">
        <f t="shared" si="1"/>
        <v>0</v>
      </c>
      <c r="C2073" s="80"/>
      <c r="D2073" s="78"/>
      <c r="E2073" s="78"/>
      <c r="F2073" s="84"/>
      <c r="G2073" s="78"/>
      <c r="H2073" s="78"/>
      <c r="I2073" s="78"/>
      <c r="J2073" s="86"/>
      <c r="K2073" s="78"/>
      <c r="L2073" s="78"/>
      <c r="M2073" s="78"/>
      <c r="N2073" s="78"/>
      <c r="O2073" s="78"/>
      <c r="P2073" s="78"/>
    </row>
    <row r="2074">
      <c r="A2074" s="82">
        <v>3.0041152263374485E-8</v>
      </c>
      <c r="B2074" s="83">
        <f t="shared" si="1"/>
        <v>0</v>
      </c>
      <c r="C2074" s="80"/>
      <c r="D2074" s="78"/>
      <c r="E2074" s="78"/>
      <c r="F2074" s="84"/>
      <c r="G2074" s="78"/>
      <c r="H2074" s="78"/>
      <c r="I2074" s="78"/>
      <c r="J2074" s="86"/>
      <c r="K2074" s="78"/>
      <c r="L2074" s="78"/>
      <c r="M2074" s="78"/>
      <c r="N2074" s="78"/>
      <c r="O2074" s="78"/>
      <c r="P2074" s="78"/>
    </row>
    <row r="2075">
      <c r="A2075" s="82">
        <v>1.2517146776406036</v>
      </c>
      <c r="B2075" s="83">
        <f t="shared" si="1"/>
        <v>2</v>
      </c>
      <c r="C2075" s="80"/>
      <c r="D2075" s="78"/>
      <c r="E2075" s="78"/>
      <c r="F2075" s="84"/>
      <c r="G2075" s="78"/>
      <c r="H2075" s="78"/>
      <c r="I2075" s="78"/>
      <c r="J2075" s="86"/>
      <c r="K2075" s="78"/>
      <c r="L2075" s="78"/>
      <c r="M2075" s="78"/>
      <c r="N2075" s="78"/>
      <c r="O2075" s="78"/>
      <c r="P2075" s="78"/>
    </row>
    <row r="2076">
      <c r="A2076" s="82">
        <v>1.7273662551440327</v>
      </c>
      <c r="B2076" s="83">
        <f t="shared" si="1"/>
        <v>2</v>
      </c>
      <c r="C2076" s="80"/>
      <c r="D2076" s="78"/>
      <c r="E2076" s="78"/>
      <c r="F2076" s="84"/>
      <c r="G2076" s="78"/>
      <c r="H2076" s="78"/>
      <c r="I2076" s="78"/>
      <c r="J2076" s="86"/>
      <c r="K2076" s="78"/>
      <c r="L2076" s="78"/>
      <c r="M2076" s="78"/>
      <c r="N2076" s="78"/>
      <c r="O2076" s="78"/>
      <c r="P2076" s="78"/>
    </row>
    <row r="2077">
      <c r="A2077" s="82">
        <v>1.20164609654321</v>
      </c>
      <c r="B2077" s="83">
        <f t="shared" si="1"/>
        <v>1</v>
      </c>
      <c r="C2077" s="80"/>
      <c r="D2077" s="78"/>
      <c r="E2077" s="78"/>
      <c r="F2077" s="84"/>
      <c r="G2077" s="78"/>
      <c r="H2077" s="78"/>
      <c r="I2077" s="78"/>
      <c r="J2077" s="86"/>
      <c r="K2077" s="78"/>
      <c r="L2077" s="78"/>
      <c r="M2077" s="78"/>
      <c r="N2077" s="78"/>
      <c r="O2077" s="78"/>
      <c r="P2077" s="78"/>
    </row>
    <row r="2078">
      <c r="A2078" s="82">
        <v>3.0041152263374485E-8</v>
      </c>
      <c r="B2078" s="83">
        <f t="shared" si="1"/>
        <v>0</v>
      </c>
      <c r="C2078" s="80"/>
      <c r="D2078" s="78"/>
      <c r="E2078" s="78"/>
      <c r="F2078" s="84"/>
      <c r="G2078" s="78"/>
      <c r="H2078" s="78"/>
      <c r="I2078" s="78"/>
      <c r="J2078" s="86"/>
      <c r="K2078" s="78"/>
      <c r="L2078" s="78"/>
      <c r="M2078" s="78"/>
      <c r="N2078" s="78"/>
      <c r="O2078" s="78"/>
      <c r="P2078" s="78"/>
    </row>
    <row r="2079">
      <c r="A2079" s="82">
        <v>3.0041152263374485E-8</v>
      </c>
      <c r="B2079" s="83">
        <f t="shared" si="1"/>
        <v>0</v>
      </c>
      <c r="C2079" s="80"/>
      <c r="D2079" s="78"/>
      <c r="E2079" s="78"/>
      <c r="F2079" s="84"/>
      <c r="G2079" s="78"/>
      <c r="H2079" s="78"/>
      <c r="I2079" s="78"/>
      <c r="J2079" s="86"/>
      <c r="K2079" s="78"/>
      <c r="L2079" s="78"/>
      <c r="M2079" s="78"/>
      <c r="N2079" s="78"/>
      <c r="O2079" s="78"/>
      <c r="P2079" s="78"/>
    </row>
    <row r="2080">
      <c r="A2080" s="82">
        <v>7.510288065843621E-9</v>
      </c>
      <c r="B2080" s="83">
        <f t="shared" si="1"/>
        <v>0</v>
      </c>
      <c r="C2080" s="80"/>
      <c r="D2080" s="78"/>
      <c r="E2080" s="78"/>
      <c r="F2080" s="84"/>
      <c r="G2080" s="78"/>
      <c r="H2080" s="78"/>
      <c r="I2080" s="78"/>
      <c r="J2080" s="86"/>
      <c r="K2080" s="78"/>
      <c r="L2080" s="78"/>
      <c r="M2080" s="78"/>
      <c r="N2080" s="78"/>
      <c r="O2080" s="78"/>
      <c r="P2080" s="78"/>
    </row>
    <row r="2081">
      <c r="A2081" s="82">
        <v>1.5020576131687243E-8</v>
      </c>
      <c r="B2081" s="83">
        <f t="shared" si="1"/>
        <v>0</v>
      </c>
      <c r="C2081" s="80"/>
      <c r="D2081" s="78"/>
      <c r="E2081" s="78"/>
      <c r="F2081" s="84"/>
      <c r="G2081" s="78"/>
      <c r="H2081" s="78"/>
      <c r="I2081" s="78"/>
      <c r="J2081" s="86"/>
      <c r="K2081" s="78"/>
      <c r="L2081" s="78"/>
      <c r="M2081" s="78"/>
      <c r="N2081" s="78"/>
      <c r="O2081" s="78"/>
      <c r="P2081" s="78"/>
    </row>
    <row r="2082">
      <c r="A2082" s="82">
        <v>3.0041152263374485E-8</v>
      </c>
      <c r="B2082" s="83">
        <f t="shared" si="1"/>
        <v>0</v>
      </c>
      <c r="C2082" s="80"/>
      <c r="D2082" s="78"/>
      <c r="E2082" s="78"/>
      <c r="F2082" s="84"/>
      <c r="G2082" s="78"/>
      <c r="H2082" s="78"/>
      <c r="I2082" s="78"/>
      <c r="J2082" s="81">
        <v>2.0</v>
      </c>
      <c r="K2082" s="80">
        <v>1.0</v>
      </c>
      <c r="L2082" s="78"/>
      <c r="M2082" s="78"/>
      <c r="N2082" s="78"/>
      <c r="O2082" s="78"/>
      <c r="P2082" s="78"/>
    </row>
    <row r="2083">
      <c r="A2083" s="82">
        <v>1.5020576131687243E-8</v>
      </c>
      <c r="B2083" s="83">
        <f t="shared" si="1"/>
        <v>0</v>
      </c>
      <c r="C2083" s="80"/>
      <c r="D2083" s="78"/>
      <c r="E2083" s="78"/>
      <c r="F2083" s="84"/>
      <c r="G2083" s="78"/>
      <c r="H2083" s="78"/>
      <c r="I2083" s="78"/>
      <c r="J2083" s="86"/>
      <c r="K2083" s="78"/>
      <c r="L2083" s="78"/>
      <c r="M2083" s="78"/>
      <c r="N2083" s="78"/>
      <c r="O2083" s="78"/>
      <c r="P2083" s="78"/>
    </row>
    <row r="2084">
      <c r="A2084" s="82">
        <v>3.0041152263374485E-8</v>
      </c>
      <c r="B2084" s="83">
        <f t="shared" si="1"/>
        <v>0</v>
      </c>
      <c r="C2084" s="80"/>
      <c r="D2084" s="78"/>
      <c r="E2084" s="78"/>
      <c r="F2084" s="84"/>
      <c r="G2084" s="78"/>
      <c r="H2084" s="78"/>
      <c r="I2084" s="78"/>
      <c r="J2084" s="81">
        <v>2.0</v>
      </c>
      <c r="K2084" s="80">
        <v>1.0</v>
      </c>
      <c r="L2084" s="78"/>
      <c r="M2084" s="78"/>
      <c r="N2084" s="78"/>
      <c r="O2084" s="78"/>
      <c r="P2084" s="78"/>
    </row>
    <row r="2085">
      <c r="A2085" s="82">
        <v>1.5020576131687243E-8</v>
      </c>
      <c r="B2085" s="83">
        <f t="shared" si="1"/>
        <v>0</v>
      </c>
      <c r="C2085" s="80"/>
      <c r="D2085" s="78"/>
      <c r="E2085" s="78"/>
      <c r="F2085" s="84"/>
      <c r="G2085" s="78"/>
      <c r="H2085" s="78"/>
      <c r="I2085" s="78"/>
      <c r="J2085" s="86"/>
      <c r="K2085" s="78"/>
      <c r="L2085" s="78"/>
      <c r="M2085" s="78"/>
      <c r="N2085" s="78"/>
      <c r="O2085" s="78"/>
      <c r="P2085" s="78"/>
    </row>
    <row r="2086">
      <c r="A2086" s="82">
        <v>3.0041152263374485E-8</v>
      </c>
      <c r="B2086" s="83">
        <f t="shared" si="1"/>
        <v>0</v>
      </c>
      <c r="C2086" s="80"/>
      <c r="D2086" s="78"/>
      <c r="E2086" s="78"/>
      <c r="F2086" s="84"/>
      <c r="G2086" s="78"/>
      <c r="H2086" s="78"/>
      <c r="I2086" s="78"/>
      <c r="J2086" s="81">
        <v>2.0</v>
      </c>
      <c r="K2086" s="80">
        <v>1.0</v>
      </c>
      <c r="L2086" s="78"/>
      <c r="M2086" s="78"/>
      <c r="N2086" s="78"/>
      <c r="O2086" s="78"/>
      <c r="P2086" s="78"/>
    </row>
    <row r="2087">
      <c r="A2087" s="82">
        <v>1.5020576131687243E-8</v>
      </c>
      <c r="B2087" s="83">
        <f t="shared" si="1"/>
        <v>0</v>
      </c>
      <c r="C2087" s="80"/>
      <c r="D2087" s="78"/>
      <c r="E2087" s="78"/>
      <c r="F2087" s="84"/>
      <c r="G2087" s="78"/>
      <c r="H2087" s="78"/>
      <c r="I2087" s="78"/>
      <c r="J2087" s="86"/>
      <c r="K2087" s="78"/>
      <c r="L2087" s="78"/>
      <c r="M2087" s="78"/>
      <c r="N2087" s="78"/>
      <c r="O2087" s="78"/>
      <c r="P2087" s="78"/>
    </row>
    <row r="2088">
      <c r="A2088" s="82">
        <v>5.006858710562414E-9</v>
      </c>
      <c r="B2088" s="83">
        <f t="shared" si="1"/>
        <v>0</v>
      </c>
      <c r="C2088" s="80"/>
      <c r="D2088" s="78"/>
      <c r="E2088" s="78"/>
      <c r="F2088" s="84"/>
      <c r="G2088" s="78"/>
      <c r="H2088" s="78"/>
      <c r="I2088" s="78"/>
      <c r="J2088" s="81">
        <v>2.0</v>
      </c>
      <c r="K2088" s="80">
        <v>1.0</v>
      </c>
      <c r="L2088" s="78"/>
      <c r="M2088" s="78"/>
      <c r="N2088" s="78"/>
      <c r="O2088" s="78"/>
      <c r="P2088" s="78"/>
    </row>
    <row r="2089">
      <c r="A2089" s="82">
        <v>1.5020576131687243E-8</v>
      </c>
      <c r="B2089" s="83">
        <f t="shared" si="1"/>
        <v>0</v>
      </c>
      <c r="C2089" s="80"/>
      <c r="D2089" s="78"/>
      <c r="E2089" s="78"/>
      <c r="F2089" s="84"/>
      <c r="G2089" s="78"/>
      <c r="H2089" s="78"/>
      <c r="I2089" s="78"/>
      <c r="J2089" s="86"/>
      <c r="K2089" s="78"/>
      <c r="L2089" s="78"/>
      <c r="M2089" s="78"/>
      <c r="N2089" s="78"/>
      <c r="O2089" s="78"/>
      <c r="P2089" s="78"/>
    </row>
    <row r="2090">
      <c r="A2090" s="82">
        <v>3.0041152263374485E-8</v>
      </c>
      <c r="B2090" s="83">
        <f t="shared" si="1"/>
        <v>0</v>
      </c>
      <c r="C2090" s="80"/>
      <c r="D2090" s="78"/>
      <c r="E2090" s="78"/>
      <c r="F2090" s="84"/>
      <c r="G2090" s="78"/>
      <c r="H2090" s="78"/>
      <c r="I2090" s="78"/>
      <c r="J2090" s="81">
        <v>2.0</v>
      </c>
      <c r="K2090" s="80">
        <v>1.0</v>
      </c>
      <c r="L2090" s="78"/>
      <c r="M2090" s="78"/>
      <c r="N2090" s="78"/>
      <c r="O2090" s="78"/>
      <c r="P2090" s="78"/>
    </row>
    <row r="2091">
      <c r="A2091" s="82">
        <v>4.2915931804820695E-9</v>
      </c>
      <c r="B2091" s="83">
        <f t="shared" si="1"/>
        <v>0</v>
      </c>
      <c r="C2091" s="80"/>
      <c r="D2091" s="78"/>
      <c r="E2091" s="78"/>
      <c r="F2091" s="84"/>
      <c r="G2091" s="78"/>
      <c r="H2091" s="78"/>
      <c r="I2091" s="78"/>
      <c r="J2091" s="86"/>
      <c r="K2091" s="78"/>
      <c r="L2091" s="78"/>
      <c r="M2091" s="78"/>
      <c r="N2091" s="78"/>
      <c r="O2091" s="78"/>
      <c r="P2091" s="78"/>
    </row>
    <row r="2092">
      <c r="A2092" s="82">
        <v>1.5020576131687242E-9</v>
      </c>
      <c r="B2092" s="83">
        <f t="shared" si="1"/>
        <v>0</v>
      </c>
      <c r="C2092" s="80"/>
      <c r="D2092" s="78"/>
      <c r="E2092" s="78"/>
      <c r="F2092" s="84"/>
      <c r="G2092" s="78"/>
      <c r="H2092" s="78"/>
      <c r="I2092" s="78"/>
      <c r="J2092" s="86"/>
      <c r="K2092" s="78"/>
      <c r="L2092" s="78"/>
      <c r="M2092" s="78"/>
      <c r="N2092" s="78"/>
      <c r="O2092" s="78"/>
      <c r="P2092" s="78"/>
    </row>
    <row r="2093">
      <c r="A2093" s="82">
        <v>0.025034293552812073</v>
      </c>
      <c r="B2093" s="83">
        <f t="shared" si="1"/>
        <v>0</v>
      </c>
      <c r="C2093" s="80"/>
      <c r="D2093" s="78"/>
      <c r="E2093" s="78"/>
      <c r="F2093" s="84"/>
      <c r="G2093" s="78"/>
      <c r="H2093" s="78"/>
      <c r="I2093" s="78"/>
      <c r="J2093" s="86"/>
      <c r="K2093" s="78"/>
      <c r="L2093" s="78"/>
      <c r="M2093" s="78"/>
      <c r="N2093" s="78"/>
      <c r="O2093" s="78"/>
      <c r="P2093" s="78"/>
    </row>
    <row r="2094">
      <c r="A2094" s="82">
        <v>2.731013842124953E-9</v>
      </c>
      <c r="B2094" s="83">
        <f t="shared" si="1"/>
        <v>0</v>
      </c>
      <c r="C2094" s="80"/>
      <c r="D2094" s="78"/>
      <c r="E2094" s="78"/>
      <c r="F2094" s="84"/>
      <c r="G2094" s="78"/>
      <c r="H2094" s="78"/>
      <c r="I2094" s="78"/>
      <c r="J2094" s="86"/>
      <c r="K2094" s="78"/>
      <c r="L2094" s="78"/>
      <c r="M2094" s="78"/>
      <c r="N2094" s="78"/>
      <c r="O2094" s="78"/>
      <c r="P2094" s="78"/>
    </row>
    <row r="2095">
      <c r="A2095" s="82">
        <v>1.2517146776406036E-9</v>
      </c>
      <c r="B2095" s="83">
        <f t="shared" si="1"/>
        <v>0</v>
      </c>
      <c r="C2095" s="80"/>
      <c r="D2095" s="78"/>
      <c r="E2095" s="78"/>
      <c r="F2095" s="84"/>
      <c r="G2095" s="78"/>
      <c r="H2095" s="78"/>
      <c r="I2095" s="78"/>
      <c r="J2095" s="86"/>
      <c r="K2095" s="78"/>
      <c r="L2095" s="78"/>
      <c r="M2095" s="78"/>
      <c r="N2095" s="78"/>
      <c r="O2095" s="78"/>
      <c r="P2095" s="78"/>
    </row>
    <row r="2096">
      <c r="A2096" s="82">
        <v>3.0041152263374484E-9</v>
      </c>
      <c r="B2096" s="83">
        <f t="shared" si="1"/>
        <v>0</v>
      </c>
      <c r="C2096" s="80"/>
      <c r="D2096" s="78"/>
      <c r="E2096" s="78"/>
      <c r="F2096" s="84"/>
      <c r="G2096" s="78"/>
      <c r="H2096" s="78"/>
      <c r="I2096" s="78"/>
      <c r="J2096" s="86"/>
      <c r="K2096" s="78"/>
      <c r="L2096" s="78"/>
      <c r="M2096" s="78"/>
      <c r="N2096" s="78"/>
      <c r="O2096" s="78"/>
      <c r="P2096" s="78"/>
    </row>
    <row r="2097">
      <c r="A2097" s="82">
        <v>3.0041152263374484E-9</v>
      </c>
      <c r="B2097" s="83">
        <f t="shared" si="1"/>
        <v>0</v>
      </c>
      <c r="C2097" s="80"/>
      <c r="D2097" s="78"/>
      <c r="E2097" s="78"/>
      <c r="F2097" s="84"/>
      <c r="G2097" s="78"/>
      <c r="H2097" s="78"/>
      <c r="I2097" s="78"/>
      <c r="J2097" s="86"/>
      <c r="K2097" s="78"/>
      <c r="L2097" s="78"/>
      <c r="M2097" s="78"/>
      <c r="N2097" s="78"/>
      <c r="O2097" s="78"/>
      <c r="P2097" s="78"/>
    </row>
    <row r="2098">
      <c r="A2098" s="82">
        <v>5.006858710562414E-9</v>
      </c>
      <c r="B2098" s="83">
        <f t="shared" si="1"/>
        <v>0</v>
      </c>
      <c r="C2098" s="80"/>
      <c r="D2098" s="78"/>
      <c r="E2098" s="78"/>
      <c r="F2098" s="84"/>
      <c r="G2098" s="78"/>
      <c r="H2098" s="78"/>
      <c r="I2098" s="78"/>
      <c r="J2098" s="86"/>
      <c r="K2098" s="78"/>
      <c r="L2098" s="78"/>
      <c r="M2098" s="78"/>
      <c r="N2098" s="78"/>
      <c r="O2098" s="78"/>
      <c r="P2098" s="78"/>
    </row>
    <row r="2099">
      <c r="A2099" s="82">
        <v>3.0041152263374485E-8</v>
      </c>
      <c r="B2099" s="83">
        <f t="shared" si="1"/>
        <v>0</v>
      </c>
      <c r="C2099" s="80"/>
      <c r="D2099" s="78"/>
      <c r="E2099" s="78"/>
      <c r="F2099" s="84"/>
      <c r="G2099" s="78"/>
      <c r="H2099" s="78"/>
      <c r="I2099" s="78"/>
      <c r="J2099" s="86"/>
      <c r="K2099" s="78"/>
      <c r="L2099" s="78"/>
      <c r="M2099" s="78"/>
      <c r="N2099" s="78"/>
      <c r="O2099" s="78"/>
      <c r="P2099" s="78"/>
    </row>
    <row r="2100">
      <c r="A2100" s="82" t="e">
        <v>#DIV/0!</v>
      </c>
      <c r="B2100" s="83" t="str">
        <f t="shared" si="1"/>
        <v>#DIV/0!</v>
      </c>
      <c r="C2100" s="80"/>
      <c r="D2100" s="78"/>
      <c r="E2100" s="78"/>
      <c r="F2100" s="84"/>
      <c r="G2100" s="78"/>
      <c r="H2100" s="78"/>
      <c r="I2100" s="78"/>
      <c r="J2100" s="86"/>
      <c r="K2100" s="78"/>
      <c r="L2100" s="78"/>
      <c r="M2100" s="78"/>
      <c r="N2100" s="78"/>
      <c r="O2100" s="78"/>
      <c r="P2100" s="78"/>
    </row>
    <row r="2101">
      <c r="A2101" s="82">
        <v>0.018024691358024692</v>
      </c>
      <c r="B2101" s="83">
        <f t="shared" si="1"/>
        <v>0</v>
      </c>
      <c r="C2101" s="80"/>
      <c r="D2101" s="78"/>
      <c r="E2101" s="78"/>
      <c r="F2101" s="84"/>
      <c r="G2101" s="78"/>
      <c r="H2101" s="78"/>
      <c r="I2101" s="78"/>
      <c r="J2101" s="86"/>
      <c r="K2101" s="78"/>
      <c r="L2101" s="78"/>
      <c r="M2101" s="78"/>
      <c r="N2101" s="78"/>
      <c r="O2101" s="78"/>
      <c r="P2101" s="78"/>
    </row>
    <row r="2102">
      <c r="A2102" s="82">
        <v>1.001371742112483E-9</v>
      </c>
      <c r="B2102" s="83">
        <f t="shared" si="1"/>
        <v>0</v>
      </c>
      <c r="C2102" s="80"/>
      <c r="D2102" s="78"/>
      <c r="E2102" s="78"/>
      <c r="F2102" s="84"/>
      <c r="G2102" s="78"/>
      <c r="H2102" s="78"/>
      <c r="I2102" s="78"/>
      <c r="J2102" s="86"/>
      <c r="K2102" s="78"/>
      <c r="L2102" s="78"/>
      <c r="M2102" s="78"/>
      <c r="N2102" s="78"/>
      <c r="O2102" s="78"/>
      <c r="P2102" s="78"/>
    </row>
    <row r="2103">
      <c r="A2103" s="82">
        <v>3.0041152263374485E-8</v>
      </c>
      <c r="B2103" s="83">
        <f t="shared" si="1"/>
        <v>0</v>
      </c>
      <c r="C2103" s="80"/>
      <c r="D2103" s="78"/>
      <c r="E2103" s="78"/>
      <c r="F2103" s="84"/>
      <c r="G2103" s="78"/>
      <c r="H2103" s="78"/>
      <c r="I2103" s="78"/>
      <c r="J2103" s="86"/>
      <c r="K2103" s="78"/>
      <c r="L2103" s="78"/>
      <c r="M2103" s="78"/>
      <c r="N2103" s="78"/>
      <c r="O2103" s="78"/>
      <c r="P2103" s="78"/>
    </row>
    <row r="2104">
      <c r="A2104" s="82">
        <v>3.0041152263374485E-8</v>
      </c>
      <c r="B2104" s="83">
        <f t="shared" si="1"/>
        <v>0</v>
      </c>
      <c r="C2104" s="80"/>
      <c r="D2104" s="78"/>
      <c r="E2104" s="78"/>
      <c r="F2104" s="84"/>
      <c r="G2104" s="78"/>
      <c r="H2104" s="78"/>
      <c r="I2104" s="78"/>
      <c r="J2104" s="86"/>
      <c r="K2104" s="78"/>
      <c r="L2104" s="78"/>
      <c r="M2104" s="78"/>
      <c r="N2104" s="78"/>
      <c r="O2104" s="78"/>
      <c r="P2104" s="78"/>
    </row>
    <row r="2105">
      <c r="A2105" s="82">
        <v>1.155428933206711E-9</v>
      </c>
      <c r="B2105" s="83">
        <f t="shared" si="1"/>
        <v>0</v>
      </c>
      <c r="C2105" s="80"/>
      <c r="D2105" s="78"/>
      <c r="E2105" s="78"/>
      <c r="F2105" s="84"/>
      <c r="G2105" s="78"/>
      <c r="H2105" s="78"/>
      <c r="I2105" s="78"/>
      <c r="J2105" s="86"/>
      <c r="K2105" s="78"/>
      <c r="L2105" s="78"/>
      <c r="M2105" s="78"/>
      <c r="N2105" s="78"/>
      <c r="O2105" s="78"/>
      <c r="P2105" s="78"/>
    </row>
    <row r="2106">
      <c r="A2106" s="82">
        <v>1.5020576131687243E-8</v>
      </c>
      <c r="B2106" s="83">
        <f t="shared" si="1"/>
        <v>0</v>
      </c>
      <c r="C2106" s="80"/>
      <c r="D2106" s="78"/>
      <c r="E2106" s="78"/>
      <c r="F2106" s="84"/>
      <c r="G2106" s="78"/>
      <c r="H2106" s="78"/>
      <c r="I2106" s="78"/>
      <c r="J2106" s="86"/>
      <c r="K2106" s="78"/>
      <c r="L2106" s="78"/>
      <c r="M2106" s="78"/>
      <c r="N2106" s="78"/>
      <c r="O2106" s="78"/>
      <c r="P2106" s="78"/>
    </row>
    <row r="2107">
      <c r="A2107" s="82">
        <v>3.0041152263374484E-9</v>
      </c>
      <c r="B2107" s="83">
        <f t="shared" si="1"/>
        <v>0</v>
      </c>
      <c r="C2107" s="80"/>
      <c r="D2107" s="78"/>
      <c r="E2107" s="78"/>
      <c r="F2107" s="84"/>
      <c r="G2107" s="78"/>
      <c r="H2107" s="78"/>
      <c r="I2107" s="78"/>
      <c r="J2107" s="81">
        <v>2.0</v>
      </c>
      <c r="K2107" s="80">
        <v>1.0</v>
      </c>
      <c r="L2107" s="78"/>
      <c r="M2107" s="78"/>
      <c r="N2107" s="78"/>
      <c r="O2107" s="78"/>
      <c r="P2107" s="78"/>
    </row>
    <row r="2108">
      <c r="A2108" s="82">
        <v>3.0041152263374485E-8</v>
      </c>
      <c r="B2108" s="83">
        <f t="shared" si="1"/>
        <v>0</v>
      </c>
      <c r="C2108" s="80"/>
      <c r="D2108" s="78"/>
      <c r="E2108" s="78"/>
      <c r="F2108" s="84"/>
      <c r="G2108" s="78"/>
      <c r="H2108" s="78"/>
      <c r="I2108" s="78"/>
      <c r="J2108" s="86"/>
      <c r="K2108" s="78"/>
      <c r="L2108" s="78"/>
      <c r="M2108" s="78"/>
      <c r="N2108" s="78"/>
      <c r="O2108" s="78"/>
      <c r="P2108" s="78"/>
    </row>
    <row r="2109">
      <c r="A2109" s="82">
        <v>3.0041152263374485E-8</v>
      </c>
      <c r="B2109" s="83">
        <f t="shared" si="1"/>
        <v>0</v>
      </c>
      <c r="C2109" s="80"/>
      <c r="D2109" s="78"/>
      <c r="E2109" s="78"/>
      <c r="F2109" s="84"/>
      <c r="G2109" s="78"/>
      <c r="H2109" s="78"/>
      <c r="I2109" s="78"/>
      <c r="J2109" s="86"/>
      <c r="K2109" s="78"/>
      <c r="L2109" s="78"/>
      <c r="M2109" s="78"/>
      <c r="N2109" s="78"/>
      <c r="O2109" s="78"/>
      <c r="P2109" s="78"/>
    </row>
    <row r="2110">
      <c r="A2110" s="82">
        <v>3.0041152263374485E-8</v>
      </c>
      <c r="B2110" s="83">
        <f t="shared" si="1"/>
        <v>0</v>
      </c>
      <c r="C2110" s="80"/>
      <c r="D2110" s="78"/>
      <c r="E2110" s="78"/>
      <c r="F2110" s="84"/>
      <c r="G2110" s="78"/>
      <c r="H2110" s="78"/>
      <c r="I2110" s="78"/>
      <c r="J2110" s="86"/>
      <c r="K2110" s="78"/>
      <c r="L2110" s="78"/>
      <c r="M2110" s="78"/>
      <c r="N2110" s="78"/>
      <c r="O2110" s="78"/>
      <c r="P2110" s="78"/>
    </row>
    <row r="2111">
      <c r="A2111" s="82">
        <v>3.0041152263374485E-8</v>
      </c>
      <c r="B2111" s="83">
        <f t="shared" si="1"/>
        <v>0</v>
      </c>
      <c r="C2111" s="80"/>
      <c r="D2111" s="78"/>
      <c r="E2111" s="78"/>
      <c r="F2111" s="84"/>
      <c r="G2111" s="78"/>
      <c r="H2111" s="78"/>
      <c r="I2111" s="78"/>
      <c r="J2111" s="86"/>
      <c r="K2111" s="78"/>
      <c r="L2111" s="78"/>
      <c r="M2111" s="78"/>
      <c r="N2111" s="78"/>
      <c r="O2111" s="78"/>
      <c r="P2111" s="78"/>
    </row>
    <row r="2112">
      <c r="A2112" s="82">
        <v>3.0041152263374485E-8</v>
      </c>
      <c r="B2112" s="83">
        <f t="shared" si="1"/>
        <v>0</v>
      </c>
      <c r="C2112" s="80"/>
      <c r="D2112" s="78"/>
      <c r="E2112" s="78"/>
      <c r="F2112" s="84"/>
      <c r="G2112" s="78"/>
      <c r="H2112" s="78"/>
      <c r="I2112" s="78"/>
      <c r="J2112" s="86"/>
      <c r="K2112" s="78"/>
      <c r="L2112" s="78"/>
      <c r="M2112" s="78"/>
      <c r="N2112" s="78"/>
      <c r="O2112" s="78"/>
      <c r="P2112" s="78"/>
    </row>
    <row r="2113">
      <c r="A2113" s="82">
        <v>3.0041152263374485E-8</v>
      </c>
      <c r="B2113" s="83">
        <f t="shared" si="1"/>
        <v>0</v>
      </c>
      <c r="C2113" s="80"/>
      <c r="D2113" s="78"/>
      <c r="E2113" s="78"/>
      <c r="F2113" s="84"/>
      <c r="G2113" s="78"/>
      <c r="H2113" s="78"/>
      <c r="I2113" s="78"/>
      <c r="J2113" s="86"/>
      <c r="K2113" s="78"/>
      <c r="L2113" s="78"/>
      <c r="M2113" s="78"/>
      <c r="N2113" s="78"/>
      <c r="O2113" s="78"/>
      <c r="P2113" s="78"/>
    </row>
    <row r="2114">
      <c r="A2114" s="82">
        <v>3.0041152263374485E-8</v>
      </c>
      <c r="B2114" s="83">
        <f t="shared" si="1"/>
        <v>0</v>
      </c>
      <c r="C2114" s="80"/>
      <c r="D2114" s="78"/>
      <c r="E2114" s="78"/>
      <c r="F2114" s="84"/>
      <c r="G2114" s="78"/>
      <c r="H2114" s="78"/>
      <c r="I2114" s="78"/>
      <c r="J2114" s="86"/>
      <c r="K2114" s="78"/>
      <c r="L2114" s="78"/>
      <c r="M2114" s="78"/>
      <c r="N2114" s="78"/>
      <c r="O2114" s="78"/>
      <c r="P2114" s="78"/>
    </row>
    <row r="2115">
      <c r="A2115" s="82">
        <v>3.0041152263374485E-8</v>
      </c>
      <c r="B2115" s="83">
        <f t="shared" si="1"/>
        <v>0</v>
      </c>
      <c r="C2115" s="80"/>
      <c r="D2115" s="78"/>
      <c r="E2115" s="78"/>
      <c r="F2115" s="84"/>
      <c r="G2115" s="78"/>
      <c r="H2115" s="78"/>
      <c r="I2115" s="78"/>
      <c r="J2115" s="86"/>
      <c r="K2115" s="78"/>
      <c r="L2115" s="78"/>
      <c r="M2115" s="78"/>
      <c r="N2115" s="78"/>
      <c r="O2115" s="78"/>
      <c r="P2115" s="78"/>
    </row>
    <row r="2116">
      <c r="A2116" s="82">
        <v>3.0041152263374485E-8</v>
      </c>
      <c r="B2116" s="83">
        <f t="shared" si="1"/>
        <v>0</v>
      </c>
      <c r="C2116" s="80"/>
      <c r="D2116" s="78"/>
      <c r="E2116" s="78"/>
      <c r="F2116" s="84"/>
      <c r="G2116" s="78"/>
      <c r="H2116" s="78"/>
      <c r="I2116" s="78"/>
      <c r="J2116" s="86"/>
      <c r="K2116" s="78"/>
      <c r="L2116" s="78"/>
      <c r="M2116" s="78"/>
      <c r="N2116" s="78"/>
      <c r="O2116" s="78"/>
      <c r="P2116" s="78"/>
    </row>
    <row r="2117">
      <c r="A2117" s="82">
        <v>3.0041152263374485E-8</v>
      </c>
      <c r="B2117" s="83">
        <f t="shared" si="1"/>
        <v>0</v>
      </c>
      <c r="C2117" s="80"/>
      <c r="D2117" s="78"/>
      <c r="E2117" s="78"/>
      <c r="F2117" s="84"/>
      <c r="G2117" s="78"/>
      <c r="H2117" s="78"/>
      <c r="I2117" s="78"/>
      <c r="J2117" s="86"/>
      <c r="K2117" s="78"/>
      <c r="L2117" s="78"/>
      <c r="M2117" s="78"/>
      <c r="N2117" s="78"/>
      <c r="O2117" s="78"/>
      <c r="P2117" s="78"/>
    </row>
    <row r="2118">
      <c r="A2118" s="82">
        <v>3.0041152263374485E-8</v>
      </c>
      <c r="B2118" s="83">
        <f t="shared" si="1"/>
        <v>0</v>
      </c>
      <c r="C2118" s="80"/>
      <c r="D2118" s="78"/>
      <c r="E2118" s="78"/>
      <c r="F2118" s="84"/>
      <c r="G2118" s="78"/>
      <c r="H2118" s="78"/>
      <c r="I2118" s="78"/>
      <c r="J2118" s="86"/>
      <c r="K2118" s="78"/>
      <c r="L2118" s="78"/>
      <c r="M2118" s="78"/>
      <c r="N2118" s="78"/>
      <c r="O2118" s="78"/>
      <c r="P2118" s="78"/>
    </row>
    <row r="2119">
      <c r="A2119" s="82">
        <v>3.0041152263374485E-8</v>
      </c>
      <c r="B2119" s="83">
        <f t="shared" si="1"/>
        <v>0</v>
      </c>
      <c r="C2119" s="80"/>
      <c r="D2119" s="78"/>
      <c r="E2119" s="78"/>
      <c r="F2119" s="84"/>
      <c r="G2119" s="78"/>
      <c r="H2119" s="78"/>
      <c r="I2119" s="78"/>
      <c r="J2119" s="86"/>
      <c r="K2119" s="78"/>
      <c r="L2119" s="78"/>
      <c r="M2119" s="78"/>
      <c r="N2119" s="78"/>
      <c r="O2119" s="78"/>
      <c r="P2119" s="78"/>
    </row>
    <row r="2120">
      <c r="A2120" s="82">
        <v>3.0041152263374485E-8</v>
      </c>
      <c r="B2120" s="83">
        <f t="shared" si="1"/>
        <v>0</v>
      </c>
      <c r="C2120" s="80"/>
      <c r="D2120" s="78"/>
      <c r="E2120" s="78"/>
      <c r="F2120" s="84"/>
      <c r="G2120" s="78"/>
      <c r="H2120" s="78"/>
      <c r="I2120" s="78"/>
      <c r="J2120" s="86"/>
      <c r="K2120" s="78"/>
      <c r="L2120" s="78"/>
      <c r="M2120" s="78"/>
      <c r="N2120" s="78"/>
      <c r="O2120" s="78"/>
      <c r="P2120" s="78"/>
    </row>
    <row r="2121">
      <c r="A2121" s="82">
        <v>3.0041152263374485E-8</v>
      </c>
      <c r="B2121" s="83">
        <f t="shared" si="1"/>
        <v>0</v>
      </c>
      <c r="C2121" s="80"/>
      <c r="D2121" s="78"/>
      <c r="E2121" s="78"/>
      <c r="F2121" s="84"/>
      <c r="G2121" s="78"/>
      <c r="H2121" s="78"/>
      <c r="I2121" s="78"/>
      <c r="J2121" s="86"/>
      <c r="K2121" s="78"/>
      <c r="L2121" s="78"/>
      <c r="M2121" s="78"/>
      <c r="N2121" s="78"/>
      <c r="O2121" s="78"/>
      <c r="P2121" s="78"/>
    </row>
    <row r="2122">
      <c r="A2122" s="82">
        <v>3.0041152263374485E-8</v>
      </c>
      <c r="B2122" s="83">
        <f t="shared" si="1"/>
        <v>0</v>
      </c>
      <c r="C2122" s="80"/>
      <c r="D2122" s="78"/>
      <c r="E2122" s="78"/>
      <c r="F2122" s="84"/>
      <c r="G2122" s="78"/>
      <c r="H2122" s="78"/>
      <c r="I2122" s="78"/>
      <c r="J2122" s="86"/>
      <c r="K2122" s="78"/>
      <c r="L2122" s="78"/>
      <c r="M2122" s="78"/>
      <c r="N2122" s="78"/>
      <c r="O2122" s="78"/>
      <c r="P2122" s="78"/>
    </row>
    <row r="2123">
      <c r="A2123" s="82">
        <v>3.0041152263374484E-9</v>
      </c>
      <c r="B2123" s="83">
        <f t="shared" si="1"/>
        <v>0</v>
      </c>
      <c r="C2123" s="80"/>
      <c r="D2123" s="78"/>
      <c r="E2123" s="78"/>
      <c r="F2123" s="84"/>
      <c r="G2123" s="78"/>
      <c r="H2123" s="78"/>
      <c r="I2123" s="78"/>
      <c r="J2123" s="86"/>
      <c r="K2123" s="78"/>
      <c r="L2123" s="78"/>
      <c r="M2123" s="78"/>
      <c r="N2123" s="78"/>
      <c r="O2123" s="78"/>
      <c r="P2123" s="78"/>
    </row>
    <row r="2124">
      <c r="A2124" s="82">
        <v>3.0041152263374484E-9</v>
      </c>
      <c r="B2124" s="83">
        <f t="shared" si="1"/>
        <v>0</v>
      </c>
      <c r="C2124" s="80"/>
      <c r="D2124" s="78"/>
      <c r="E2124" s="78"/>
      <c r="F2124" s="84"/>
      <c r="G2124" s="78"/>
      <c r="H2124" s="78"/>
      <c r="I2124" s="78"/>
      <c r="J2124" s="86"/>
      <c r="K2124" s="78"/>
      <c r="L2124" s="78"/>
      <c r="M2124" s="78"/>
      <c r="N2124" s="78"/>
      <c r="O2124" s="78"/>
      <c r="P2124" s="78"/>
    </row>
    <row r="2125">
      <c r="A2125" s="82">
        <v>3.0041152263374485E-8</v>
      </c>
      <c r="B2125" s="83">
        <f t="shared" si="1"/>
        <v>0</v>
      </c>
      <c r="C2125" s="80"/>
      <c r="D2125" s="78"/>
      <c r="E2125" s="78"/>
      <c r="F2125" s="84"/>
      <c r="G2125" s="78"/>
      <c r="H2125" s="78"/>
      <c r="I2125" s="78"/>
      <c r="J2125" s="86"/>
      <c r="K2125" s="78"/>
      <c r="L2125" s="78"/>
      <c r="M2125" s="78"/>
      <c r="N2125" s="78"/>
      <c r="O2125" s="78"/>
      <c r="P2125" s="78"/>
    </row>
    <row r="2126">
      <c r="A2126" s="82">
        <v>3.0041152263374485E-8</v>
      </c>
      <c r="B2126" s="83">
        <f t="shared" si="1"/>
        <v>0</v>
      </c>
      <c r="C2126" s="80"/>
      <c r="D2126" s="78"/>
      <c r="E2126" s="78"/>
      <c r="F2126" s="84"/>
      <c r="G2126" s="78"/>
      <c r="H2126" s="78"/>
      <c r="I2126" s="78"/>
      <c r="J2126" s="86"/>
      <c r="K2126" s="78"/>
      <c r="L2126" s="78"/>
      <c r="M2126" s="78"/>
      <c r="N2126" s="78"/>
      <c r="O2126" s="78"/>
      <c r="P2126" s="78"/>
    </row>
    <row r="2127">
      <c r="A2127" s="82">
        <v>3.0041152263374484E-9</v>
      </c>
      <c r="B2127" s="83">
        <f t="shared" si="1"/>
        <v>0</v>
      </c>
      <c r="C2127" s="80"/>
      <c r="D2127" s="78"/>
      <c r="E2127" s="78"/>
      <c r="F2127" s="84"/>
      <c r="G2127" s="78"/>
      <c r="H2127" s="78"/>
      <c r="I2127" s="78"/>
      <c r="J2127" s="86"/>
      <c r="K2127" s="78"/>
      <c r="L2127" s="78"/>
      <c r="M2127" s="78"/>
      <c r="N2127" s="78"/>
      <c r="O2127" s="78"/>
      <c r="P2127" s="78"/>
    </row>
    <row r="2128">
      <c r="A2128" s="82">
        <v>3.0041152263374485E-8</v>
      </c>
      <c r="B2128" s="83">
        <f t="shared" si="1"/>
        <v>0</v>
      </c>
      <c r="C2128" s="80"/>
      <c r="D2128" s="78"/>
      <c r="E2128" s="78"/>
      <c r="F2128" s="84"/>
      <c r="G2128" s="78"/>
      <c r="H2128" s="78"/>
      <c r="I2128" s="78"/>
      <c r="J2128" s="86"/>
      <c r="K2128" s="78"/>
      <c r="L2128" s="78"/>
      <c r="M2128" s="78"/>
      <c r="N2128" s="78"/>
      <c r="O2128" s="78"/>
      <c r="P2128" s="78"/>
    </row>
    <row r="2129">
      <c r="A2129" s="82">
        <v>3.0041152263374485E-8</v>
      </c>
      <c r="B2129" s="83">
        <f t="shared" si="1"/>
        <v>0</v>
      </c>
      <c r="C2129" s="80"/>
      <c r="D2129" s="78"/>
      <c r="E2129" s="78"/>
      <c r="F2129" s="84"/>
      <c r="G2129" s="78"/>
      <c r="H2129" s="78"/>
      <c r="I2129" s="78"/>
      <c r="J2129" s="86"/>
      <c r="K2129" s="78"/>
      <c r="L2129" s="78"/>
      <c r="M2129" s="78"/>
      <c r="N2129" s="78"/>
      <c r="O2129" s="78"/>
      <c r="P2129" s="78"/>
    </row>
    <row r="2130">
      <c r="A2130" s="82">
        <v>3.0041152263374485E-8</v>
      </c>
      <c r="B2130" s="83">
        <f t="shared" si="1"/>
        <v>0</v>
      </c>
      <c r="C2130" s="80"/>
      <c r="D2130" s="78"/>
      <c r="E2130" s="78"/>
      <c r="F2130" s="84"/>
      <c r="G2130" s="78"/>
      <c r="H2130" s="78"/>
      <c r="I2130" s="78"/>
      <c r="J2130" s="86"/>
      <c r="K2130" s="78"/>
      <c r="L2130" s="78"/>
      <c r="M2130" s="78"/>
      <c r="N2130" s="78"/>
      <c r="O2130" s="78"/>
      <c r="P2130" s="78"/>
    </row>
    <row r="2131">
      <c r="A2131" s="82">
        <v>3.0041152263374485E-8</v>
      </c>
      <c r="B2131" s="83">
        <f t="shared" si="1"/>
        <v>0</v>
      </c>
      <c r="C2131" s="80"/>
      <c r="D2131" s="78"/>
      <c r="E2131" s="78"/>
      <c r="F2131" s="84"/>
      <c r="G2131" s="78"/>
      <c r="H2131" s="78"/>
      <c r="I2131" s="78"/>
      <c r="J2131" s="86"/>
      <c r="K2131" s="78"/>
      <c r="L2131" s="78"/>
      <c r="M2131" s="78"/>
      <c r="N2131" s="78"/>
      <c r="O2131" s="78"/>
      <c r="P2131" s="78"/>
    </row>
    <row r="2132">
      <c r="A2132" s="82">
        <v>3.0041152263374485E-8</v>
      </c>
      <c r="B2132" s="83">
        <f t="shared" si="1"/>
        <v>0</v>
      </c>
      <c r="C2132" s="80"/>
      <c r="D2132" s="78"/>
      <c r="E2132" s="78"/>
      <c r="F2132" s="84"/>
      <c r="G2132" s="78"/>
      <c r="H2132" s="78"/>
      <c r="I2132" s="78"/>
      <c r="J2132" s="86"/>
      <c r="K2132" s="78"/>
      <c r="L2132" s="78"/>
      <c r="M2132" s="78"/>
      <c r="N2132" s="78"/>
      <c r="O2132" s="78"/>
      <c r="P2132" s="78"/>
    </row>
    <row r="2133">
      <c r="A2133" s="82">
        <v>3.0041152263374485E-8</v>
      </c>
      <c r="B2133" s="83">
        <f t="shared" si="1"/>
        <v>0</v>
      </c>
      <c r="C2133" s="80"/>
      <c r="D2133" s="78"/>
      <c r="E2133" s="78"/>
      <c r="F2133" s="84"/>
      <c r="G2133" s="78"/>
      <c r="H2133" s="78"/>
      <c r="I2133" s="78"/>
      <c r="J2133" s="86"/>
      <c r="K2133" s="78"/>
      <c r="L2133" s="78"/>
      <c r="M2133" s="78"/>
      <c r="N2133" s="78"/>
      <c r="O2133" s="78"/>
      <c r="P2133" s="78"/>
    </row>
    <row r="2134">
      <c r="A2134" s="82">
        <v>3.0041152263374485E-8</v>
      </c>
      <c r="B2134" s="83">
        <f t="shared" si="1"/>
        <v>0</v>
      </c>
      <c r="C2134" s="80"/>
      <c r="D2134" s="78"/>
      <c r="E2134" s="78"/>
      <c r="F2134" s="84"/>
      <c r="G2134" s="78"/>
      <c r="H2134" s="78"/>
      <c r="I2134" s="78"/>
      <c r="J2134" s="86"/>
      <c r="K2134" s="78"/>
      <c r="L2134" s="78"/>
      <c r="M2134" s="78"/>
      <c r="N2134" s="78"/>
      <c r="O2134" s="78"/>
      <c r="P2134" s="78"/>
    </row>
    <row r="2135">
      <c r="A2135" s="82">
        <v>3.0041152263374485E-8</v>
      </c>
      <c r="B2135" s="83">
        <f t="shared" si="1"/>
        <v>0</v>
      </c>
      <c r="C2135" s="80"/>
      <c r="D2135" s="78"/>
      <c r="E2135" s="78"/>
      <c r="F2135" s="84"/>
      <c r="G2135" s="78"/>
      <c r="H2135" s="78"/>
      <c r="I2135" s="78"/>
      <c r="J2135" s="86"/>
      <c r="K2135" s="78"/>
      <c r="L2135" s="78"/>
      <c r="M2135" s="78"/>
      <c r="N2135" s="78"/>
      <c r="O2135" s="78"/>
      <c r="P2135" s="78"/>
    </row>
    <row r="2136">
      <c r="A2136" s="82">
        <v>3.0041152263374485E-8</v>
      </c>
      <c r="B2136" s="83">
        <f t="shared" si="1"/>
        <v>0</v>
      </c>
      <c r="C2136" s="80"/>
      <c r="D2136" s="78"/>
      <c r="E2136" s="78"/>
      <c r="F2136" s="84"/>
      <c r="G2136" s="78"/>
      <c r="H2136" s="78"/>
      <c r="I2136" s="78"/>
      <c r="J2136" s="86"/>
      <c r="K2136" s="78"/>
      <c r="L2136" s="78"/>
      <c r="M2136" s="78"/>
      <c r="N2136" s="78"/>
      <c r="O2136" s="78"/>
      <c r="P2136" s="78"/>
    </row>
    <row r="2137">
      <c r="A2137" s="82">
        <v>3.0041152263374485E-8</v>
      </c>
      <c r="B2137" s="83">
        <f t="shared" si="1"/>
        <v>0</v>
      </c>
      <c r="C2137" s="80"/>
      <c r="D2137" s="78"/>
      <c r="E2137" s="78"/>
      <c r="F2137" s="84"/>
      <c r="G2137" s="78"/>
      <c r="H2137" s="78"/>
      <c r="I2137" s="78"/>
      <c r="J2137" s="86"/>
      <c r="K2137" s="78"/>
      <c r="L2137" s="78"/>
      <c r="M2137" s="78"/>
      <c r="N2137" s="78"/>
      <c r="O2137" s="78"/>
      <c r="P2137" s="78"/>
    </row>
    <row r="2138">
      <c r="A2138" s="82">
        <v>3.0041152263374485E-8</v>
      </c>
      <c r="B2138" s="83">
        <f t="shared" si="1"/>
        <v>0</v>
      </c>
      <c r="C2138" s="80"/>
      <c r="D2138" s="78"/>
      <c r="E2138" s="78"/>
      <c r="F2138" s="84"/>
      <c r="G2138" s="78"/>
      <c r="H2138" s="78"/>
      <c r="I2138" s="78"/>
      <c r="J2138" s="86"/>
      <c r="K2138" s="78"/>
      <c r="L2138" s="78"/>
      <c r="M2138" s="78"/>
      <c r="N2138" s="78"/>
      <c r="O2138" s="78"/>
      <c r="P2138" s="78"/>
    </row>
    <row r="2139">
      <c r="A2139" s="82">
        <v>3.0041152263374485E-8</v>
      </c>
      <c r="B2139" s="83">
        <f t="shared" si="1"/>
        <v>0</v>
      </c>
      <c r="C2139" s="80"/>
      <c r="D2139" s="78"/>
      <c r="E2139" s="78"/>
      <c r="F2139" s="84"/>
      <c r="G2139" s="78"/>
      <c r="H2139" s="78"/>
      <c r="I2139" s="78"/>
      <c r="J2139" s="86"/>
      <c r="K2139" s="78"/>
      <c r="L2139" s="78"/>
      <c r="M2139" s="78"/>
      <c r="N2139" s="78"/>
      <c r="O2139" s="78"/>
      <c r="P2139" s="78"/>
    </row>
    <row r="2140">
      <c r="A2140" s="82">
        <v>3.0041152263374485E-8</v>
      </c>
      <c r="B2140" s="83">
        <f t="shared" si="1"/>
        <v>0</v>
      </c>
      <c r="C2140" s="80"/>
      <c r="D2140" s="78"/>
      <c r="E2140" s="78"/>
      <c r="F2140" s="84"/>
      <c r="G2140" s="78"/>
      <c r="H2140" s="78"/>
      <c r="I2140" s="78"/>
      <c r="J2140" s="86"/>
      <c r="K2140" s="78"/>
      <c r="L2140" s="78"/>
      <c r="M2140" s="78"/>
      <c r="N2140" s="78"/>
      <c r="O2140" s="78"/>
      <c r="P2140" s="78"/>
    </row>
    <row r="2141">
      <c r="A2141" s="82">
        <v>1.5020576131687243E-8</v>
      </c>
      <c r="B2141" s="83">
        <f t="shared" si="1"/>
        <v>0</v>
      </c>
      <c r="C2141" s="80"/>
      <c r="D2141" s="78"/>
      <c r="E2141" s="78"/>
      <c r="F2141" s="84"/>
      <c r="G2141" s="78"/>
      <c r="H2141" s="78"/>
      <c r="I2141" s="78"/>
      <c r="J2141" s="86"/>
      <c r="K2141" s="78"/>
      <c r="L2141" s="78"/>
      <c r="M2141" s="78"/>
      <c r="N2141" s="78"/>
      <c r="O2141" s="78"/>
      <c r="P2141" s="78"/>
    </row>
    <row r="2142">
      <c r="A2142" s="82">
        <v>3.0041152263374485E-8</v>
      </c>
      <c r="B2142" s="83">
        <f t="shared" si="1"/>
        <v>0</v>
      </c>
      <c r="C2142" s="80"/>
      <c r="D2142" s="78"/>
      <c r="E2142" s="78"/>
      <c r="F2142" s="84"/>
      <c r="G2142" s="78"/>
      <c r="H2142" s="78"/>
      <c r="I2142" s="78"/>
      <c r="J2142" s="81">
        <v>2.0</v>
      </c>
      <c r="K2142" s="80">
        <v>1.0</v>
      </c>
      <c r="L2142" s="78"/>
      <c r="M2142" s="78"/>
      <c r="N2142" s="78"/>
      <c r="O2142" s="78"/>
      <c r="P2142" s="78"/>
    </row>
    <row r="2143">
      <c r="A2143" s="82">
        <v>3.0041152263374485E-8</v>
      </c>
      <c r="B2143" s="83">
        <f t="shared" si="1"/>
        <v>0</v>
      </c>
      <c r="C2143" s="80"/>
      <c r="D2143" s="78"/>
      <c r="E2143" s="78"/>
      <c r="F2143" s="84"/>
      <c r="G2143" s="78"/>
      <c r="H2143" s="78"/>
      <c r="I2143" s="78"/>
      <c r="J2143" s="86"/>
      <c r="K2143" s="78"/>
      <c r="L2143" s="78"/>
      <c r="M2143" s="78"/>
      <c r="N2143" s="78"/>
      <c r="O2143" s="78"/>
      <c r="P2143" s="78"/>
    </row>
    <row r="2144">
      <c r="A2144" s="82">
        <v>3.0041152263374485E-8</v>
      </c>
      <c r="B2144" s="83">
        <f t="shared" si="1"/>
        <v>0</v>
      </c>
      <c r="C2144" s="80"/>
      <c r="D2144" s="78"/>
      <c r="E2144" s="78"/>
      <c r="F2144" s="84"/>
      <c r="G2144" s="78"/>
      <c r="H2144" s="78"/>
      <c r="I2144" s="78"/>
      <c r="J2144" s="86"/>
      <c r="K2144" s="78"/>
      <c r="L2144" s="78"/>
      <c r="M2144" s="78"/>
      <c r="N2144" s="78"/>
      <c r="O2144" s="78"/>
      <c r="P2144" s="78"/>
    </row>
    <row r="2145">
      <c r="A2145" s="82">
        <v>3.0041152263374485E-8</v>
      </c>
      <c r="B2145" s="83">
        <f t="shared" si="1"/>
        <v>0</v>
      </c>
      <c r="C2145" s="80"/>
      <c r="D2145" s="78"/>
      <c r="E2145" s="78"/>
      <c r="F2145" s="84"/>
      <c r="G2145" s="78"/>
      <c r="H2145" s="78"/>
      <c r="I2145" s="78"/>
      <c r="J2145" s="86"/>
      <c r="K2145" s="78"/>
      <c r="L2145" s="78"/>
      <c r="M2145" s="78"/>
      <c r="N2145" s="78"/>
      <c r="O2145" s="78"/>
      <c r="P2145" s="78"/>
    </row>
    <row r="2146">
      <c r="A2146" s="82">
        <v>3.0041152263374485E-8</v>
      </c>
      <c r="B2146" s="83">
        <f t="shared" si="1"/>
        <v>0</v>
      </c>
      <c r="C2146" s="80"/>
      <c r="D2146" s="78"/>
      <c r="E2146" s="78"/>
      <c r="F2146" s="84"/>
      <c r="G2146" s="78"/>
      <c r="H2146" s="78"/>
      <c r="I2146" s="78"/>
      <c r="J2146" s="86"/>
      <c r="K2146" s="78"/>
      <c r="L2146" s="78"/>
      <c r="M2146" s="78"/>
      <c r="N2146" s="78"/>
      <c r="O2146" s="78"/>
      <c r="P2146" s="78"/>
    </row>
    <row r="2147">
      <c r="A2147" s="82">
        <v>2.503429355281207E-9</v>
      </c>
      <c r="B2147" s="83">
        <f t="shared" si="1"/>
        <v>0</v>
      </c>
      <c r="C2147" s="80"/>
      <c r="D2147" s="78"/>
      <c r="E2147" s="78"/>
      <c r="F2147" s="84"/>
      <c r="G2147" s="78"/>
      <c r="H2147" s="78"/>
      <c r="I2147" s="78"/>
      <c r="J2147" s="86"/>
      <c r="K2147" s="78"/>
      <c r="L2147" s="78"/>
      <c r="M2147" s="78"/>
      <c r="N2147" s="78"/>
      <c r="O2147" s="78"/>
      <c r="P2147" s="78"/>
    </row>
    <row r="2148">
      <c r="A2148" s="82">
        <v>3.0041152263374485E-8</v>
      </c>
      <c r="B2148" s="83">
        <f t="shared" si="1"/>
        <v>0</v>
      </c>
      <c r="C2148" s="80"/>
      <c r="D2148" s="78"/>
      <c r="E2148" s="78"/>
      <c r="F2148" s="84"/>
      <c r="G2148" s="78"/>
      <c r="H2148" s="78"/>
      <c r="I2148" s="78"/>
      <c r="J2148" s="86"/>
      <c r="K2148" s="78"/>
      <c r="L2148" s="78"/>
      <c r="M2148" s="78"/>
      <c r="N2148" s="78"/>
      <c r="O2148" s="78"/>
      <c r="P2148" s="78"/>
    </row>
    <row r="2149">
      <c r="A2149" s="82">
        <v>1.5020576131687243E-8</v>
      </c>
      <c r="B2149" s="83">
        <f t="shared" si="1"/>
        <v>0</v>
      </c>
      <c r="C2149" s="80"/>
      <c r="D2149" s="78"/>
      <c r="E2149" s="78"/>
      <c r="F2149" s="84"/>
      <c r="G2149" s="78"/>
      <c r="H2149" s="78"/>
      <c r="I2149" s="78"/>
      <c r="J2149" s="86"/>
      <c r="K2149" s="78"/>
      <c r="L2149" s="78"/>
      <c r="M2149" s="78"/>
      <c r="N2149" s="78"/>
      <c r="O2149" s="78"/>
      <c r="P2149" s="78"/>
    </row>
    <row r="2150">
      <c r="A2150" s="82">
        <v>0.3004115226337449</v>
      </c>
      <c r="B2150" s="83">
        <f t="shared" si="1"/>
        <v>0</v>
      </c>
      <c r="C2150" s="80"/>
      <c r="D2150" s="78"/>
      <c r="E2150" s="78"/>
      <c r="F2150" s="84"/>
      <c r="G2150" s="78"/>
      <c r="H2150" s="78"/>
      <c r="I2150" s="78"/>
      <c r="J2150" s="81">
        <v>2.0</v>
      </c>
      <c r="K2150" s="80">
        <v>1.0</v>
      </c>
      <c r="L2150" s="78"/>
      <c r="M2150" s="78"/>
      <c r="N2150" s="78"/>
      <c r="O2150" s="78"/>
      <c r="P2150" s="78"/>
    </row>
    <row r="2151">
      <c r="A2151" s="82">
        <v>3.0041152263374485E-8</v>
      </c>
      <c r="B2151" s="83">
        <f t="shared" si="1"/>
        <v>0</v>
      </c>
      <c r="C2151" s="80"/>
      <c r="D2151" s="78"/>
      <c r="E2151" s="78"/>
      <c r="F2151" s="84"/>
      <c r="G2151" s="78"/>
      <c r="H2151" s="78"/>
      <c r="I2151" s="78"/>
      <c r="J2151" s="86"/>
      <c r="K2151" s="78"/>
      <c r="L2151" s="78"/>
      <c r="M2151" s="78"/>
      <c r="N2151" s="78"/>
      <c r="O2151" s="78"/>
      <c r="P2151" s="78"/>
    </row>
    <row r="2152">
      <c r="A2152" s="82">
        <v>3.0041152263374485E-8</v>
      </c>
      <c r="B2152" s="83">
        <f t="shared" si="1"/>
        <v>0</v>
      </c>
      <c r="C2152" s="80"/>
      <c r="D2152" s="78"/>
      <c r="E2152" s="78"/>
      <c r="F2152" s="84"/>
      <c r="G2152" s="78"/>
      <c r="H2152" s="78"/>
      <c r="I2152" s="78"/>
      <c r="J2152" s="86"/>
      <c r="K2152" s="78"/>
      <c r="L2152" s="78"/>
      <c r="M2152" s="78"/>
      <c r="N2152" s="78"/>
      <c r="O2152" s="78"/>
      <c r="P2152" s="78"/>
    </row>
    <row r="2153">
      <c r="A2153" s="82">
        <v>3.0041152263374485E-8</v>
      </c>
      <c r="B2153" s="83">
        <f t="shared" si="1"/>
        <v>0</v>
      </c>
      <c r="C2153" s="80"/>
      <c r="D2153" s="78"/>
      <c r="E2153" s="78"/>
      <c r="F2153" s="84"/>
      <c r="G2153" s="78"/>
      <c r="H2153" s="78"/>
      <c r="I2153" s="78"/>
      <c r="J2153" s="86"/>
      <c r="K2153" s="78"/>
      <c r="L2153" s="78"/>
      <c r="M2153" s="78"/>
      <c r="N2153" s="78"/>
      <c r="O2153" s="78"/>
      <c r="P2153" s="78"/>
    </row>
    <row r="2154">
      <c r="A2154" s="82">
        <v>3.0041152263374485E-8</v>
      </c>
      <c r="B2154" s="83">
        <f t="shared" si="1"/>
        <v>0</v>
      </c>
      <c r="C2154" s="80"/>
      <c r="D2154" s="78"/>
      <c r="E2154" s="78"/>
      <c r="F2154" s="84"/>
      <c r="G2154" s="78"/>
      <c r="H2154" s="78"/>
      <c r="I2154" s="78"/>
      <c r="J2154" s="86"/>
      <c r="K2154" s="78"/>
      <c r="L2154" s="78"/>
      <c r="M2154" s="78"/>
      <c r="N2154" s="78"/>
      <c r="O2154" s="78"/>
      <c r="P2154" s="78"/>
    </row>
    <row r="2155">
      <c r="A2155" s="82">
        <v>1.2016460905349795E-9</v>
      </c>
      <c r="B2155" s="83">
        <f t="shared" si="1"/>
        <v>0</v>
      </c>
      <c r="C2155" s="80"/>
      <c r="D2155" s="78"/>
      <c r="E2155" s="78"/>
      <c r="F2155" s="84"/>
      <c r="G2155" s="78"/>
      <c r="H2155" s="78"/>
      <c r="I2155" s="78"/>
      <c r="J2155" s="86"/>
      <c r="K2155" s="78"/>
      <c r="L2155" s="78"/>
      <c r="M2155" s="78"/>
      <c r="N2155" s="78"/>
      <c r="O2155" s="78"/>
      <c r="P2155" s="78"/>
    </row>
    <row r="2156">
      <c r="A2156" s="82">
        <v>1.2517146776406036E-9</v>
      </c>
      <c r="B2156" s="83">
        <f t="shared" si="1"/>
        <v>0</v>
      </c>
      <c r="C2156" s="80"/>
      <c r="D2156" s="78"/>
      <c r="E2156" s="78"/>
      <c r="F2156" s="84"/>
      <c r="G2156" s="78"/>
      <c r="H2156" s="78"/>
      <c r="I2156" s="78"/>
      <c r="J2156" s="86"/>
      <c r="K2156" s="78"/>
      <c r="L2156" s="78"/>
      <c r="M2156" s="78"/>
      <c r="N2156" s="78"/>
      <c r="O2156" s="78"/>
      <c r="P2156" s="78"/>
    </row>
    <row r="2157">
      <c r="A2157" s="82">
        <v>6.008230452674897E-9</v>
      </c>
      <c r="B2157" s="83">
        <f t="shared" si="1"/>
        <v>0</v>
      </c>
      <c r="C2157" s="80"/>
      <c r="D2157" s="78"/>
      <c r="E2157" s="78"/>
      <c r="F2157" s="84"/>
      <c r="G2157" s="78"/>
      <c r="H2157" s="78"/>
      <c r="I2157" s="78"/>
      <c r="J2157" s="86"/>
      <c r="K2157" s="78"/>
      <c r="L2157" s="78"/>
      <c r="M2157" s="78"/>
      <c r="N2157" s="78"/>
      <c r="O2157" s="78"/>
      <c r="P2157" s="78"/>
    </row>
    <row r="2158">
      <c r="A2158" s="82">
        <v>6.008230452674897E-9</v>
      </c>
      <c r="B2158" s="83">
        <f t="shared" si="1"/>
        <v>0</v>
      </c>
      <c r="C2158" s="80"/>
      <c r="D2158" s="78"/>
      <c r="E2158" s="78"/>
      <c r="F2158" s="84"/>
      <c r="G2158" s="78"/>
      <c r="H2158" s="78"/>
      <c r="I2158" s="78"/>
      <c r="J2158" s="86"/>
      <c r="K2158" s="78"/>
      <c r="L2158" s="78"/>
      <c r="M2158" s="78"/>
      <c r="N2158" s="78"/>
      <c r="O2158" s="78"/>
      <c r="P2158" s="78"/>
    </row>
    <row r="2159">
      <c r="A2159" s="82">
        <v>4.005486968449931E-10</v>
      </c>
      <c r="B2159" s="83">
        <f t="shared" si="1"/>
        <v>0</v>
      </c>
      <c r="C2159" s="80"/>
      <c r="D2159" s="78"/>
      <c r="E2159" s="78"/>
      <c r="F2159" s="84"/>
      <c r="G2159" s="78"/>
      <c r="H2159" s="78"/>
      <c r="I2159" s="78"/>
      <c r="J2159" s="86"/>
      <c r="K2159" s="78"/>
      <c r="L2159" s="78"/>
      <c r="M2159" s="78"/>
      <c r="N2159" s="78"/>
      <c r="O2159" s="78"/>
      <c r="P2159" s="78"/>
    </row>
    <row r="2160">
      <c r="A2160" s="82">
        <v>1.2016460905349795E-9</v>
      </c>
      <c r="B2160" s="83">
        <f t="shared" si="1"/>
        <v>0</v>
      </c>
      <c r="C2160" s="80"/>
      <c r="D2160" s="78"/>
      <c r="E2160" s="78"/>
      <c r="F2160" s="84"/>
      <c r="G2160" s="78"/>
      <c r="H2160" s="78"/>
      <c r="I2160" s="78"/>
      <c r="J2160" s="86"/>
      <c r="K2160" s="78"/>
      <c r="L2160" s="78"/>
      <c r="M2160" s="78"/>
      <c r="N2160" s="78"/>
      <c r="O2160" s="78"/>
      <c r="P2160" s="78"/>
    </row>
    <row r="2161">
      <c r="A2161" s="82">
        <v>4.005486968449931E-10</v>
      </c>
      <c r="B2161" s="83">
        <f t="shared" si="1"/>
        <v>0</v>
      </c>
      <c r="C2161" s="80"/>
      <c r="D2161" s="78"/>
      <c r="E2161" s="78"/>
      <c r="F2161" s="84"/>
      <c r="G2161" s="78"/>
      <c r="H2161" s="78"/>
      <c r="I2161" s="78"/>
      <c r="J2161" s="86"/>
      <c r="K2161" s="78"/>
      <c r="L2161" s="78"/>
      <c r="M2161" s="78"/>
      <c r="N2161" s="78"/>
      <c r="O2161" s="78"/>
      <c r="P2161" s="78"/>
    </row>
    <row r="2162">
      <c r="A2162" s="82">
        <v>1.2016460905349795E-9</v>
      </c>
      <c r="B2162" s="83">
        <f t="shared" si="1"/>
        <v>0</v>
      </c>
      <c r="C2162" s="80"/>
      <c r="D2162" s="78"/>
      <c r="E2162" s="78"/>
      <c r="F2162" s="84"/>
      <c r="G2162" s="78"/>
      <c r="H2162" s="78"/>
      <c r="I2162" s="78"/>
      <c r="J2162" s="86"/>
      <c r="K2162" s="78"/>
      <c r="L2162" s="78"/>
      <c r="M2162" s="78"/>
      <c r="N2162" s="78"/>
      <c r="O2162" s="78"/>
      <c r="P2162" s="78"/>
    </row>
    <row r="2163">
      <c r="A2163" s="82">
        <v>1.8317775770350297E-10</v>
      </c>
      <c r="B2163" s="83">
        <f t="shared" si="1"/>
        <v>0</v>
      </c>
      <c r="C2163" s="80"/>
      <c r="D2163" s="78"/>
      <c r="E2163" s="78"/>
      <c r="F2163" s="84"/>
      <c r="G2163" s="78"/>
      <c r="H2163" s="78"/>
      <c r="I2163" s="78"/>
      <c r="J2163" s="86"/>
      <c r="K2163" s="78"/>
      <c r="L2163" s="78"/>
      <c r="M2163" s="78"/>
      <c r="N2163" s="78"/>
      <c r="O2163" s="78"/>
      <c r="P2163" s="78"/>
    </row>
    <row r="2164">
      <c r="A2164" s="82">
        <v>3.0041152263374485E-8</v>
      </c>
      <c r="B2164" s="83">
        <f t="shared" si="1"/>
        <v>0</v>
      </c>
      <c r="C2164" s="80"/>
      <c r="D2164" s="78"/>
      <c r="E2164" s="78"/>
      <c r="F2164" s="84"/>
      <c r="G2164" s="78"/>
      <c r="H2164" s="78"/>
      <c r="I2164" s="78"/>
      <c r="J2164" s="86"/>
      <c r="K2164" s="78"/>
      <c r="L2164" s="78"/>
      <c r="M2164" s="78"/>
      <c r="N2164" s="78"/>
      <c r="O2164" s="78"/>
      <c r="P2164" s="78"/>
    </row>
    <row r="2165">
      <c r="A2165" s="82">
        <v>2.310857866413422E-10</v>
      </c>
      <c r="B2165" s="83">
        <f t="shared" si="1"/>
        <v>0</v>
      </c>
      <c r="C2165" s="80"/>
      <c r="D2165" s="78"/>
      <c r="E2165" s="78"/>
      <c r="F2165" s="84"/>
      <c r="G2165" s="78"/>
      <c r="H2165" s="78"/>
      <c r="I2165" s="78"/>
      <c r="J2165" s="86"/>
      <c r="K2165" s="78"/>
      <c r="L2165" s="78"/>
      <c r="M2165" s="78"/>
      <c r="N2165" s="78"/>
      <c r="O2165" s="78"/>
      <c r="P2165" s="78"/>
    </row>
    <row r="2166">
      <c r="A2166" s="82">
        <v>1.5020576131687243E-8</v>
      </c>
      <c r="B2166" s="83">
        <f t="shared" si="1"/>
        <v>0</v>
      </c>
      <c r="C2166" s="80"/>
      <c r="D2166" s="78"/>
      <c r="E2166" s="78"/>
      <c r="F2166" s="84"/>
      <c r="G2166" s="78"/>
      <c r="H2166" s="78"/>
      <c r="I2166" s="78"/>
      <c r="J2166" s="86"/>
      <c r="K2166" s="78"/>
      <c r="L2166" s="78"/>
      <c r="M2166" s="78"/>
      <c r="N2166" s="78"/>
      <c r="O2166" s="78"/>
      <c r="P2166" s="78"/>
    </row>
    <row r="2167">
      <c r="A2167" s="82">
        <v>7.510288065843621E-9</v>
      </c>
      <c r="B2167" s="83">
        <f t="shared" si="1"/>
        <v>0</v>
      </c>
      <c r="C2167" s="80"/>
      <c r="D2167" s="78"/>
      <c r="E2167" s="78"/>
      <c r="F2167" s="84"/>
      <c r="G2167" s="78"/>
      <c r="H2167" s="78"/>
      <c r="I2167" s="78"/>
      <c r="J2167" s="81">
        <v>2.0</v>
      </c>
      <c r="K2167" s="80">
        <v>1.0</v>
      </c>
      <c r="L2167" s="78"/>
      <c r="M2167" s="78"/>
      <c r="N2167" s="78"/>
      <c r="O2167" s="78"/>
      <c r="P2167" s="78"/>
    </row>
    <row r="2168">
      <c r="A2168" s="82">
        <v>7.510288065843621E-9</v>
      </c>
      <c r="B2168" s="83">
        <f t="shared" si="1"/>
        <v>0</v>
      </c>
      <c r="C2168" s="80"/>
      <c r="D2168" s="78"/>
      <c r="E2168" s="78"/>
      <c r="F2168" s="84"/>
      <c r="G2168" s="78"/>
      <c r="H2168" s="78"/>
      <c r="I2168" s="78"/>
      <c r="J2168" s="86"/>
      <c r="K2168" s="78"/>
      <c r="L2168" s="78"/>
      <c r="M2168" s="78"/>
      <c r="N2168" s="78"/>
      <c r="O2168" s="78"/>
      <c r="P2168" s="78"/>
    </row>
    <row r="2169">
      <c r="A2169" s="82">
        <v>2.503429355281207E-9</v>
      </c>
      <c r="B2169" s="83">
        <f t="shared" si="1"/>
        <v>0</v>
      </c>
      <c r="C2169" s="80"/>
      <c r="D2169" s="78"/>
      <c r="E2169" s="78"/>
      <c r="F2169" s="84"/>
      <c r="G2169" s="78"/>
      <c r="H2169" s="78"/>
      <c r="I2169" s="78"/>
      <c r="J2169" s="86"/>
      <c r="K2169" s="78"/>
      <c r="L2169" s="78"/>
      <c r="M2169" s="78"/>
      <c r="N2169" s="78"/>
      <c r="O2169" s="78"/>
      <c r="P2169" s="78"/>
    </row>
    <row r="2170">
      <c r="A2170" s="82">
        <v>3.0041152263374485E-8</v>
      </c>
      <c r="B2170" s="83">
        <f t="shared" si="1"/>
        <v>0</v>
      </c>
      <c r="C2170" s="80"/>
      <c r="D2170" s="78"/>
      <c r="E2170" s="78"/>
      <c r="F2170" s="84"/>
      <c r="G2170" s="78"/>
      <c r="H2170" s="78"/>
      <c r="I2170" s="78"/>
      <c r="J2170" s="86"/>
      <c r="K2170" s="78"/>
      <c r="L2170" s="78"/>
      <c r="M2170" s="78"/>
      <c r="N2170" s="78"/>
      <c r="O2170" s="78"/>
      <c r="P2170" s="78"/>
    </row>
    <row r="2171">
      <c r="A2171" s="82">
        <v>3.0041152263374485E-8</v>
      </c>
      <c r="B2171" s="83">
        <f t="shared" si="1"/>
        <v>0</v>
      </c>
      <c r="C2171" s="80"/>
      <c r="D2171" s="78"/>
      <c r="E2171" s="78"/>
      <c r="F2171" s="84"/>
      <c r="G2171" s="78"/>
      <c r="H2171" s="78"/>
      <c r="I2171" s="78"/>
      <c r="J2171" s="86"/>
      <c r="K2171" s="78"/>
      <c r="L2171" s="78"/>
      <c r="M2171" s="78"/>
      <c r="N2171" s="78"/>
      <c r="O2171" s="78"/>
      <c r="P2171" s="78"/>
    </row>
    <row r="2172">
      <c r="A2172" s="82">
        <v>7.510288065843621E-9</v>
      </c>
      <c r="B2172" s="83">
        <f t="shared" si="1"/>
        <v>0</v>
      </c>
      <c r="C2172" s="80"/>
      <c r="D2172" s="78"/>
      <c r="E2172" s="78"/>
      <c r="F2172" s="84"/>
      <c r="G2172" s="78"/>
      <c r="H2172" s="78"/>
      <c r="I2172" s="78"/>
      <c r="J2172" s="86"/>
      <c r="K2172" s="78"/>
      <c r="L2172" s="78"/>
      <c r="M2172" s="78"/>
      <c r="N2172" s="78"/>
      <c r="O2172" s="78"/>
      <c r="P2172" s="78"/>
    </row>
    <row r="2173">
      <c r="A2173" s="82">
        <v>3.0041152263374485E-8</v>
      </c>
      <c r="B2173" s="83">
        <f t="shared" si="1"/>
        <v>0</v>
      </c>
      <c r="C2173" s="80"/>
      <c r="D2173" s="78"/>
      <c r="E2173" s="78"/>
      <c r="F2173" s="84"/>
      <c r="G2173" s="78"/>
      <c r="H2173" s="78"/>
      <c r="I2173" s="78"/>
      <c r="J2173" s="86"/>
      <c r="K2173" s="78"/>
      <c r="L2173" s="78"/>
      <c r="M2173" s="78"/>
      <c r="N2173" s="78"/>
      <c r="O2173" s="78"/>
      <c r="P2173" s="78"/>
    </row>
    <row r="2174">
      <c r="A2174" s="82">
        <v>3.0041152263374485E-8</v>
      </c>
      <c r="B2174" s="83">
        <f t="shared" si="1"/>
        <v>0</v>
      </c>
      <c r="C2174" s="80"/>
      <c r="D2174" s="78"/>
      <c r="E2174" s="78"/>
      <c r="F2174" s="84"/>
      <c r="G2174" s="78"/>
      <c r="H2174" s="78"/>
      <c r="I2174" s="78"/>
      <c r="J2174" s="86"/>
      <c r="K2174" s="78"/>
      <c r="L2174" s="78"/>
      <c r="M2174" s="78"/>
      <c r="N2174" s="78"/>
      <c r="O2174" s="78"/>
      <c r="P2174" s="78"/>
    </row>
    <row r="2175">
      <c r="A2175" s="82">
        <v>0.3004115226337449</v>
      </c>
      <c r="B2175" s="83">
        <f t="shared" si="1"/>
        <v>0</v>
      </c>
      <c r="C2175" s="80"/>
      <c r="D2175" s="78"/>
      <c r="E2175" s="78"/>
      <c r="F2175" s="84"/>
      <c r="G2175" s="78"/>
      <c r="H2175" s="78"/>
      <c r="I2175" s="78"/>
      <c r="J2175" s="86"/>
      <c r="K2175" s="78"/>
      <c r="L2175" s="78"/>
      <c r="M2175" s="78"/>
      <c r="N2175" s="78"/>
      <c r="O2175" s="78"/>
      <c r="P2175" s="78"/>
    </row>
    <row r="2176">
      <c r="A2176" s="82">
        <v>3.0041152263374485E-8</v>
      </c>
      <c r="B2176" s="83">
        <f t="shared" si="1"/>
        <v>0</v>
      </c>
      <c r="C2176" s="80"/>
      <c r="D2176" s="78"/>
      <c r="E2176" s="78"/>
      <c r="F2176" s="84"/>
      <c r="G2176" s="78"/>
      <c r="H2176" s="78"/>
      <c r="I2176" s="78"/>
      <c r="J2176" s="86"/>
      <c r="K2176" s="78"/>
      <c r="L2176" s="78"/>
      <c r="M2176" s="78"/>
      <c r="N2176" s="78"/>
      <c r="O2176" s="78"/>
      <c r="P2176" s="78"/>
    </row>
    <row r="2177">
      <c r="A2177" s="82">
        <v>3.0041152263374485E-8</v>
      </c>
      <c r="B2177" s="83">
        <f t="shared" si="1"/>
        <v>0</v>
      </c>
      <c r="C2177" s="80"/>
      <c r="D2177" s="78"/>
      <c r="E2177" s="78"/>
      <c r="F2177" s="84"/>
      <c r="G2177" s="78"/>
      <c r="H2177" s="78"/>
      <c r="I2177" s="78"/>
      <c r="J2177" s="86"/>
      <c r="K2177" s="78"/>
      <c r="L2177" s="78"/>
      <c r="M2177" s="78"/>
      <c r="N2177" s="78"/>
      <c r="O2177" s="78"/>
      <c r="P2177" s="78"/>
    </row>
    <row r="2178">
      <c r="A2178" s="82">
        <v>3.0041152263374485E-8</v>
      </c>
      <c r="B2178" s="83">
        <f t="shared" si="1"/>
        <v>0</v>
      </c>
      <c r="C2178" s="80"/>
      <c r="D2178" s="78"/>
      <c r="E2178" s="78"/>
      <c r="F2178" s="84"/>
      <c r="G2178" s="78"/>
      <c r="H2178" s="78"/>
      <c r="I2178" s="78"/>
      <c r="J2178" s="86"/>
      <c r="K2178" s="78"/>
      <c r="L2178" s="78"/>
      <c r="M2178" s="78"/>
      <c r="N2178" s="78"/>
      <c r="O2178" s="78"/>
      <c r="P2178" s="78"/>
    </row>
    <row r="2179">
      <c r="A2179" s="82">
        <v>3.0041152263374485E-8</v>
      </c>
      <c r="B2179" s="83">
        <f t="shared" si="1"/>
        <v>0</v>
      </c>
      <c r="C2179" s="80"/>
      <c r="D2179" s="78"/>
      <c r="E2179" s="78"/>
      <c r="F2179" s="84"/>
      <c r="G2179" s="78"/>
      <c r="H2179" s="78"/>
      <c r="I2179" s="78"/>
      <c r="J2179" s="86"/>
      <c r="K2179" s="78"/>
      <c r="L2179" s="78"/>
      <c r="M2179" s="78"/>
      <c r="N2179" s="78"/>
      <c r="O2179" s="78"/>
      <c r="P2179" s="78"/>
    </row>
    <row r="2180">
      <c r="A2180" s="82">
        <v>3.0041152263374485E-8</v>
      </c>
      <c r="B2180" s="83">
        <f t="shared" si="1"/>
        <v>0</v>
      </c>
      <c r="C2180" s="80"/>
      <c r="D2180" s="78"/>
      <c r="E2180" s="78"/>
      <c r="F2180" s="84"/>
      <c r="G2180" s="78"/>
      <c r="H2180" s="78"/>
      <c r="I2180" s="78"/>
      <c r="J2180" s="86"/>
      <c r="K2180" s="78"/>
      <c r="L2180" s="78"/>
      <c r="M2180" s="78"/>
      <c r="N2180" s="78"/>
      <c r="O2180" s="78"/>
      <c r="P2180" s="78"/>
    </row>
    <row r="2181">
      <c r="A2181" s="82">
        <v>1.5020576131687243E-8</v>
      </c>
      <c r="B2181" s="83">
        <f t="shared" si="1"/>
        <v>0</v>
      </c>
      <c r="C2181" s="80"/>
      <c r="D2181" s="78"/>
      <c r="E2181" s="78"/>
      <c r="F2181" s="84"/>
      <c r="G2181" s="78"/>
      <c r="H2181" s="78"/>
      <c r="I2181" s="78"/>
      <c r="J2181" s="86"/>
      <c r="K2181" s="78"/>
      <c r="L2181" s="78"/>
      <c r="M2181" s="78"/>
      <c r="N2181" s="78"/>
      <c r="O2181" s="78"/>
      <c r="P2181" s="78"/>
    </row>
    <row r="2182">
      <c r="A2182" s="82">
        <v>0.023108578895220003</v>
      </c>
      <c r="B2182" s="83">
        <f t="shared" si="1"/>
        <v>0</v>
      </c>
      <c r="C2182" s="80"/>
      <c r="D2182" s="78"/>
      <c r="E2182" s="78"/>
      <c r="F2182" s="84"/>
      <c r="G2182" s="78"/>
      <c r="H2182" s="78"/>
      <c r="I2182" s="78"/>
      <c r="J2182" s="81">
        <v>2.0</v>
      </c>
      <c r="K2182" s="80">
        <v>1.0</v>
      </c>
      <c r="L2182" s="78"/>
      <c r="M2182" s="78"/>
      <c r="N2182" s="78"/>
      <c r="O2182" s="78"/>
      <c r="P2182" s="78"/>
    </row>
    <row r="2183">
      <c r="A2183" s="82">
        <v>0.3004115226337449</v>
      </c>
      <c r="B2183" s="83">
        <f t="shared" si="1"/>
        <v>0</v>
      </c>
      <c r="C2183" s="80"/>
      <c r="D2183" s="78"/>
      <c r="E2183" s="78"/>
      <c r="F2183" s="84"/>
      <c r="G2183" s="78"/>
      <c r="H2183" s="78"/>
      <c r="I2183" s="78"/>
      <c r="J2183" s="86"/>
      <c r="K2183" s="78"/>
      <c r="L2183" s="78"/>
      <c r="M2183" s="78"/>
      <c r="N2183" s="78"/>
      <c r="O2183" s="78"/>
      <c r="P2183" s="78"/>
    </row>
    <row r="2184">
      <c r="A2184" s="82">
        <v>0.3004115226337449</v>
      </c>
      <c r="B2184" s="83">
        <f t="shared" si="1"/>
        <v>0</v>
      </c>
      <c r="C2184" s="80"/>
      <c r="D2184" s="78"/>
      <c r="E2184" s="78"/>
      <c r="F2184" s="84"/>
      <c r="G2184" s="78"/>
      <c r="H2184" s="78"/>
      <c r="I2184" s="78"/>
      <c r="J2184" s="86"/>
      <c r="K2184" s="78"/>
      <c r="L2184" s="78"/>
      <c r="M2184" s="78"/>
      <c r="N2184" s="78"/>
      <c r="O2184" s="78"/>
      <c r="P2184" s="78"/>
    </row>
    <row r="2185">
      <c r="A2185" s="82">
        <v>0.15020576131687244</v>
      </c>
      <c r="B2185" s="83">
        <f t="shared" si="1"/>
        <v>0</v>
      </c>
      <c r="C2185" s="80"/>
      <c r="D2185" s="78"/>
      <c r="E2185" s="78"/>
      <c r="F2185" s="84"/>
      <c r="G2185" s="78"/>
      <c r="H2185" s="78"/>
      <c r="I2185" s="78"/>
      <c r="J2185" s="86"/>
      <c r="K2185" s="78"/>
      <c r="L2185" s="78"/>
      <c r="M2185" s="78"/>
      <c r="N2185" s="78"/>
      <c r="O2185" s="78"/>
      <c r="P2185" s="78"/>
    </row>
    <row r="2186">
      <c r="A2186" s="82">
        <v>0.3004115226337449</v>
      </c>
      <c r="B2186" s="83">
        <f t="shared" si="1"/>
        <v>0</v>
      </c>
      <c r="C2186" s="80"/>
      <c r="D2186" s="78"/>
      <c r="E2186" s="78"/>
      <c r="F2186" s="84"/>
      <c r="G2186" s="78"/>
      <c r="H2186" s="78"/>
      <c r="I2186" s="78"/>
      <c r="J2186" s="81">
        <v>2.0</v>
      </c>
      <c r="K2186" s="80">
        <v>1.0</v>
      </c>
      <c r="L2186" s="78"/>
      <c r="M2186" s="78"/>
      <c r="N2186" s="78"/>
      <c r="O2186" s="78"/>
      <c r="P2186" s="78"/>
    </row>
    <row r="2187">
      <c r="A2187" s="82">
        <v>3.0041152263374484E-9</v>
      </c>
      <c r="B2187" s="83">
        <f t="shared" si="1"/>
        <v>0</v>
      </c>
      <c r="C2187" s="80"/>
      <c r="D2187" s="78"/>
      <c r="E2187" s="78"/>
      <c r="F2187" s="84"/>
      <c r="G2187" s="78"/>
      <c r="H2187" s="78"/>
      <c r="I2187" s="78"/>
      <c r="J2187" s="86"/>
      <c r="K2187" s="78"/>
      <c r="L2187" s="78"/>
      <c r="M2187" s="78"/>
      <c r="N2187" s="78"/>
      <c r="O2187" s="78"/>
      <c r="P2187" s="78"/>
    </row>
    <row r="2188">
      <c r="A2188" s="82">
        <v>0.0333790580704161</v>
      </c>
      <c r="B2188" s="83">
        <f t="shared" si="1"/>
        <v>0</v>
      </c>
      <c r="C2188" s="80"/>
      <c r="D2188" s="78"/>
      <c r="E2188" s="78"/>
      <c r="F2188" s="84"/>
      <c r="G2188" s="78"/>
      <c r="H2188" s="78"/>
      <c r="I2188" s="78"/>
      <c r="J2188" s="86"/>
      <c r="K2188" s="78"/>
      <c r="L2188" s="78"/>
      <c r="M2188" s="78"/>
      <c r="N2188" s="78"/>
      <c r="O2188" s="78"/>
      <c r="P2188" s="78"/>
    </row>
    <row r="2189">
      <c r="A2189" s="82">
        <v>3.0041152263374485E-8</v>
      </c>
      <c r="B2189" s="83">
        <f t="shared" si="1"/>
        <v>0</v>
      </c>
      <c r="C2189" s="80"/>
      <c r="D2189" s="78"/>
      <c r="E2189" s="78"/>
      <c r="F2189" s="84"/>
      <c r="G2189" s="78"/>
      <c r="H2189" s="78"/>
      <c r="I2189" s="78"/>
      <c r="J2189" s="86"/>
      <c r="K2189" s="78"/>
      <c r="L2189" s="78"/>
      <c r="M2189" s="78"/>
      <c r="N2189" s="78"/>
      <c r="O2189" s="78"/>
      <c r="P2189" s="78"/>
    </row>
    <row r="2190">
      <c r="A2190" s="82">
        <v>3.0041152263374485E-8</v>
      </c>
      <c r="B2190" s="83">
        <f t="shared" si="1"/>
        <v>0</v>
      </c>
      <c r="C2190" s="80"/>
      <c r="D2190" s="78"/>
      <c r="E2190" s="78"/>
      <c r="F2190" s="84"/>
      <c r="G2190" s="78"/>
      <c r="H2190" s="78"/>
      <c r="I2190" s="78"/>
      <c r="J2190" s="86"/>
      <c r="K2190" s="78"/>
      <c r="L2190" s="78"/>
      <c r="M2190" s="78"/>
      <c r="N2190" s="78"/>
      <c r="O2190" s="78"/>
      <c r="P2190" s="78"/>
    </row>
    <row r="2191">
      <c r="A2191" s="82">
        <v>3.0041152263374485E-8</v>
      </c>
      <c r="B2191" s="83">
        <f t="shared" si="1"/>
        <v>0</v>
      </c>
      <c r="C2191" s="80"/>
      <c r="D2191" s="78"/>
      <c r="E2191" s="78"/>
      <c r="F2191" s="84"/>
      <c r="G2191" s="78"/>
      <c r="H2191" s="78"/>
      <c r="I2191" s="78"/>
      <c r="J2191" s="86"/>
      <c r="K2191" s="78"/>
      <c r="L2191" s="78"/>
      <c r="M2191" s="78"/>
      <c r="N2191" s="78"/>
      <c r="O2191" s="78"/>
      <c r="P2191" s="78"/>
    </row>
    <row r="2192">
      <c r="A2192" s="82">
        <v>3.0041152263374485E-8</v>
      </c>
      <c r="B2192" s="83">
        <f t="shared" si="1"/>
        <v>0</v>
      </c>
      <c r="C2192" s="80"/>
      <c r="D2192" s="78"/>
      <c r="E2192" s="78"/>
      <c r="F2192" s="84"/>
      <c r="G2192" s="78"/>
      <c r="H2192" s="78"/>
      <c r="I2192" s="78"/>
      <c r="J2192" s="86"/>
      <c r="K2192" s="78"/>
      <c r="L2192" s="78"/>
      <c r="M2192" s="78"/>
      <c r="N2192" s="78"/>
      <c r="O2192" s="78"/>
      <c r="P2192" s="78"/>
    </row>
    <row r="2193">
      <c r="A2193" s="82">
        <v>1.5020576131687243E-8</v>
      </c>
      <c r="B2193" s="83">
        <f t="shared" si="1"/>
        <v>0</v>
      </c>
      <c r="C2193" s="80"/>
      <c r="D2193" s="78"/>
      <c r="E2193" s="78"/>
      <c r="F2193" s="84"/>
      <c r="G2193" s="78"/>
      <c r="H2193" s="78"/>
      <c r="I2193" s="78"/>
      <c r="J2193" s="86"/>
      <c r="K2193" s="78"/>
      <c r="L2193" s="78"/>
      <c r="M2193" s="78"/>
      <c r="N2193" s="78"/>
      <c r="O2193" s="78"/>
      <c r="P2193" s="78"/>
    </row>
    <row r="2194">
      <c r="A2194" s="82">
        <v>1.5020576131687243E-8</v>
      </c>
      <c r="B2194" s="83">
        <f t="shared" si="1"/>
        <v>0</v>
      </c>
      <c r="C2194" s="80"/>
      <c r="D2194" s="78"/>
      <c r="E2194" s="78"/>
      <c r="F2194" s="84"/>
      <c r="G2194" s="78"/>
      <c r="H2194" s="78"/>
      <c r="I2194" s="78"/>
      <c r="J2194" s="81">
        <v>2.0</v>
      </c>
      <c r="K2194" s="80">
        <v>1.0</v>
      </c>
      <c r="L2194" s="78"/>
      <c r="M2194" s="78"/>
      <c r="N2194" s="78"/>
      <c r="O2194" s="78"/>
      <c r="P2194" s="78"/>
    </row>
    <row r="2195">
      <c r="A2195" s="82">
        <v>3.0041152263374485E-8</v>
      </c>
      <c r="B2195" s="83">
        <f t="shared" si="1"/>
        <v>0</v>
      </c>
      <c r="C2195" s="80"/>
      <c r="D2195" s="78"/>
      <c r="E2195" s="78"/>
      <c r="F2195" s="84"/>
      <c r="G2195" s="78"/>
      <c r="H2195" s="78"/>
      <c r="I2195" s="78"/>
      <c r="J2195" s="81">
        <v>2.0</v>
      </c>
      <c r="K2195" s="80">
        <v>1.0</v>
      </c>
      <c r="L2195" s="78"/>
      <c r="M2195" s="78"/>
      <c r="N2195" s="78"/>
      <c r="O2195" s="78"/>
      <c r="P2195" s="78"/>
    </row>
    <row r="2196">
      <c r="A2196" s="82">
        <v>3.0041152263374485E-8</v>
      </c>
      <c r="B2196" s="83">
        <f t="shared" si="1"/>
        <v>0</v>
      </c>
      <c r="C2196" s="80"/>
      <c r="D2196" s="78"/>
      <c r="E2196" s="78"/>
      <c r="F2196" s="84"/>
      <c r="G2196" s="78"/>
      <c r="H2196" s="78"/>
      <c r="I2196" s="78"/>
      <c r="J2196" s="86"/>
      <c r="K2196" s="78"/>
      <c r="L2196" s="78"/>
      <c r="M2196" s="78"/>
      <c r="N2196" s="78"/>
      <c r="O2196" s="78"/>
      <c r="P2196" s="78"/>
    </row>
    <row r="2197">
      <c r="A2197" s="82">
        <v>3.0041152263374485E-8</v>
      </c>
      <c r="B2197" s="83">
        <f t="shared" si="1"/>
        <v>0</v>
      </c>
      <c r="C2197" s="80"/>
      <c r="D2197" s="78"/>
      <c r="E2197" s="78"/>
      <c r="F2197" s="84"/>
      <c r="G2197" s="78"/>
      <c r="H2197" s="78"/>
      <c r="I2197" s="78"/>
      <c r="J2197" s="86"/>
      <c r="K2197" s="78"/>
      <c r="L2197" s="78"/>
      <c r="M2197" s="78"/>
      <c r="N2197" s="78"/>
      <c r="O2197" s="78"/>
      <c r="P2197" s="78"/>
    </row>
    <row r="2198">
      <c r="A2198" s="82">
        <v>3.0041152263374485E-8</v>
      </c>
      <c r="B2198" s="83">
        <f t="shared" si="1"/>
        <v>0</v>
      </c>
      <c r="C2198" s="80"/>
      <c r="D2198" s="78"/>
      <c r="E2198" s="78"/>
      <c r="F2198" s="84"/>
      <c r="G2198" s="78"/>
      <c r="H2198" s="78"/>
      <c r="I2198" s="78"/>
      <c r="J2198" s="86"/>
      <c r="K2198" s="78"/>
      <c r="L2198" s="78"/>
      <c r="M2198" s="78"/>
      <c r="N2198" s="78"/>
      <c r="O2198" s="78"/>
      <c r="P2198" s="78"/>
    </row>
    <row r="2199">
      <c r="A2199" s="82">
        <v>0.7896531452087007</v>
      </c>
      <c r="B2199" s="83">
        <f t="shared" si="1"/>
        <v>0</v>
      </c>
      <c r="C2199" s="80"/>
      <c r="D2199" s="78"/>
      <c r="E2199" s="78"/>
      <c r="F2199" s="84"/>
      <c r="G2199" s="78"/>
      <c r="H2199" s="78"/>
      <c r="I2199" s="78"/>
      <c r="J2199" s="86"/>
      <c r="K2199" s="78"/>
      <c r="L2199" s="78"/>
      <c r="M2199" s="78"/>
      <c r="N2199" s="78"/>
      <c r="O2199" s="78"/>
      <c r="P2199" s="78"/>
    </row>
    <row r="2200">
      <c r="A2200" s="82">
        <v>3.0041152263374485E-8</v>
      </c>
      <c r="B2200" s="83">
        <f t="shared" si="1"/>
        <v>0</v>
      </c>
      <c r="C2200" s="80"/>
      <c r="D2200" s="78"/>
      <c r="E2200" s="78"/>
      <c r="F2200" s="84"/>
      <c r="G2200" s="78"/>
      <c r="H2200" s="78"/>
      <c r="I2200" s="78"/>
      <c r="J2200" s="86"/>
      <c r="K2200" s="78"/>
      <c r="L2200" s="78"/>
      <c r="M2200" s="78"/>
      <c r="N2200" s="78"/>
      <c r="O2200" s="78"/>
      <c r="P2200" s="78"/>
    </row>
    <row r="2201">
      <c r="A2201" s="82">
        <v>3.0041152263374485E-8</v>
      </c>
      <c r="B2201" s="83">
        <f t="shared" si="1"/>
        <v>0</v>
      </c>
      <c r="C2201" s="80"/>
      <c r="D2201" s="78"/>
      <c r="E2201" s="78"/>
      <c r="F2201" s="84"/>
      <c r="G2201" s="78"/>
      <c r="H2201" s="78"/>
      <c r="I2201" s="78"/>
      <c r="J2201" s="86"/>
      <c r="K2201" s="78"/>
      <c r="L2201" s="78"/>
      <c r="M2201" s="78"/>
      <c r="N2201" s="78"/>
      <c r="O2201" s="78"/>
      <c r="P2201" s="78"/>
    </row>
    <row r="2202">
      <c r="A2202" s="82">
        <v>3.6049382716049383</v>
      </c>
      <c r="B2202" s="83">
        <f t="shared" si="1"/>
        <v>4</v>
      </c>
      <c r="C2202" s="80"/>
      <c r="D2202" s="78"/>
      <c r="E2202" s="78"/>
      <c r="F2202" s="84"/>
      <c r="G2202" s="78"/>
      <c r="H2202" s="78"/>
      <c r="I2202" s="78"/>
      <c r="J2202" s="86"/>
      <c r="K2202" s="78"/>
      <c r="L2202" s="78"/>
      <c r="M2202" s="78"/>
      <c r="N2202" s="78"/>
      <c r="O2202" s="78"/>
      <c r="P2202" s="78"/>
    </row>
    <row r="2203">
      <c r="A2203" s="82">
        <v>1.2016460905349795</v>
      </c>
      <c r="B2203" s="83">
        <f t="shared" si="1"/>
        <v>1</v>
      </c>
      <c r="C2203" s="80"/>
      <c r="D2203" s="78"/>
      <c r="E2203" s="78"/>
      <c r="F2203" s="84"/>
      <c r="G2203" s="78"/>
      <c r="H2203" s="78"/>
      <c r="I2203" s="78"/>
      <c r="J2203" s="86"/>
      <c r="K2203" s="78"/>
      <c r="L2203" s="78"/>
      <c r="M2203" s="78"/>
      <c r="N2203" s="78"/>
      <c r="O2203" s="78"/>
      <c r="P2203" s="78"/>
    </row>
    <row r="2204">
      <c r="A2204" s="82">
        <v>1.2016460905349795</v>
      </c>
      <c r="B2204" s="83">
        <f t="shared" si="1"/>
        <v>1</v>
      </c>
      <c r="C2204" s="80"/>
      <c r="D2204" s="78"/>
      <c r="E2204" s="78"/>
      <c r="F2204" s="84"/>
      <c r="G2204" s="78"/>
      <c r="H2204" s="78"/>
      <c r="I2204" s="78"/>
      <c r="J2204" s="86"/>
      <c r="K2204" s="78"/>
      <c r="L2204" s="78"/>
      <c r="M2204" s="78"/>
      <c r="N2204" s="78"/>
      <c r="O2204" s="78"/>
      <c r="P2204" s="78"/>
    </row>
    <row r="2205">
      <c r="A2205" s="82">
        <v>1.5020576131687243E-8</v>
      </c>
      <c r="B2205" s="83">
        <f t="shared" si="1"/>
        <v>0</v>
      </c>
      <c r="C2205" s="80"/>
      <c r="D2205" s="78"/>
      <c r="E2205" s="78"/>
      <c r="F2205" s="84"/>
      <c r="G2205" s="78"/>
      <c r="H2205" s="78"/>
      <c r="I2205" s="78"/>
      <c r="J2205" s="86"/>
      <c r="K2205" s="78"/>
      <c r="L2205" s="78"/>
      <c r="M2205" s="78"/>
      <c r="N2205" s="78"/>
      <c r="O2205" s="78"/>
      <c r="P2205" s="78"/>
    </row>
    <row r="2206">
      <c r="A2206" s="82">
        <v>0.3004115226337449</v>
      </c>
      <c r="B2206" s="83">
        <f t="shared" si="1"/>
        <v>0</v>
      </c>
      <c r="C2206" s="80"/>
      <c r="D2206" s="78"/>
      <c r="E2206" s="78"/>
      <c r="F2206" s="84"/>
      <c r="G2206" s="78"/>
      <c r="H2206" s="78"/>
      <c r="I2206" s="78"/>
      <c r="J2206" s="81">
        <v>2.0</v>
      </c>
      <c r="K2206" s="80">
        <v>1.0</v>
      </c>
      <c r="L2206" s="78"/>
      <c r="M2206" s="78"/>
      <c r="N2206" s="78"/>
      <c r="O2206" s="78"/>
      <c r="P2206" s="78"/>
    </row>
    <row r="2207">
      <c r="A2207" s="82">
        <v>0.3004115226337449</v>
      </c>
      <c r="B2207" s="83">
        <f t="shared" si="1"/>
        <v>0</v>
      </c>
      <c r="C2207" s="80"/>
      <c r="D2207" s="78"/>
      <c r="E2207" s="78"/>
      <c r="F2207" s="84"/>
      <c r="G2207" s="78"/>
      <c r="H2207" s="78"/>
      <c r="I2207" s="78"/>
      <c r="J2207" s="86"/>
      <c r="K2207" s="78"/>
      <c r="L2207" s="78"/>
      <c r="M2207" s="78"/>
      <c r="N2207" s="78"/>
      <c r="O2207" s="78"/>
      <c r="P2207" s="78"/>
    </row>
    <row r="2208">
      <c r="A2208" s="82">
        <v>3.0041152263374485E-8</v>
      </c>
      <c r="B2208" s="83">
        <f t="shared" si="1"/>
        <v>0</v>
      </c>
      <c r="C2208" s="80"/>
      <c r="D2208" s="78"/>
      <c r="E2208" s="78"/>
      <c r="F2208" s="84"/>
      <c r="G2208" s="78"/>
      <c r="H2208" s="78"/>
      <c r="I2208" s="78"/>
      <c r="J2208" s="81">
        <v>2.0</v>
      </c>
      <c r="K2208" s="80">
        <v>1.0</v>
      </c>
      <c r="L2208" s="78"/>
      <c r="M2208" s="78"/>
      <c r="N2208" s="78"/>
      <c r="O2208" s="78"/>
      <c r="P2208" s="78"/>
    </row>
    <row r="2209">
      <c r="A2209" s="82">
        <v>5.006858710562414E-9</v>
      </c>
      <c r="B2209" s="83">
        <f t="shared" si="1"/>
        <v>0</v>
      </c>
      <c r="C2209" s="80"/>
      <c r="D2209" s="78"/>
      <c r="E2209" s="78"/>
      <c r="F2209" s="84"/>
      <c r="G2209" s="78"/>
      <c r="H2209" s="78"/>
      <c r="I2209" s="78"/>
      <c r="J2209" s="86"/>
      <c r="K2209" s="78"/>
      <c r="L2209" s="78"/>
      <c r="M2209" s="78"/>
      <c r="N2209" s="78"/>
      <c r="O2209" s="78"/>
      <c r="P2209" s="78"/>
    </row>
    <row r="2210">
      <c r="A2210" s="82">
        <v>0.22530864197530864</v>
      </c>
      <c r="B2210" s="83">
        <f t="shared" si="1"/>
        <v>0</v>
      </c>
      <c r="C2210" s="80"/>
      <c r="D2210" s="78"/>
      <c r="E2210" s="78"/>
      <c r="F2210" s="84"/>
      <c r="G2210" s="78"/>
      <c r="H2210" s="78"/>
      <c r="I2210" s="78"/>
      <c r="J2210" s="86"/>
      <c r="K2210" s="78"/>
      <c r="L2210" s="78"/>
      <c r="M2210" s="78"/>
      <c r="N2210" s="78"/>
      <c r="O2210" s="78"/>
      <c r="P2210" s="78"/>
    </row>
    <row r="2211">
      <c r="A2211" s="82">
        <v>0.5757887517146776</v>
      </c>
      <c r="B2211" s="83">
        <f t="shared" si="1"/>
        <v>0</v>
      </c>
      <c r="C2211" s="80"/>
      <c r="D2211" s="78"/>
      <c r="E2211" s="78"/>
      <c r="F2211" s="84"/>
      <c r="G2211" s="78"/>
      <c r="H2211" s="78"/>
      <c r="I2211" s="78"/>
      <c r="J2211" s="86"/>
      <c r="K2211" s="78"/>
      <c r="L2211" s="78"/>
      <c r="M2211" s="78"/>
      <c r="N2211" s="78"/>
      <c r="O2211" s="78"/>
      <c r="P2211" s="78"/>
    </row>
    <row r="2212">
      <c r="A2212" s="82">
        <v>0.15426537648759872</v>
      </c>
      <c r="B2212" s="83">
        <f t="shared" si="1"/>
        <v>0</v>
      </c>
      <c r="C2212" s="80"/>
      <c r="D2212" s="78"/>
      <c r="E2212" s="78"/>
      <c r="F2212" s="84"/>
      <c r="G2212" s="78"/>
      <c r="H2212" s="78"/>
      <c r="I2212" s="78"/>
      <c r="J2212" s="86"/>
      <c r="K2212" s="78"/>
      <c r="L2212" s="78"/>
      <c r="M2212" s="78"/>
      <c r="N2212" s="78"/>
      <c r="O2212" s="78"/>
      <c r="P2212" s="78"/>
    </row>
    <row r="2213">
      <c r="A2213" s="82">
        <v>3.0041152263374485E-8</v>
      </c>
      <c r="B2213" s="83">
        <f t="shared" si="1"/>
        <v>0</v>
      </c>
      <c r="C2213" s="80"/>
      <c r="D2213" s="78"/>
      <c r="E2213" s="78"/>
      <c r="F2213" s="84"/>
      <c r="G2213" s="78"/>
      <c r="H2213" s="78"/>
      <c r="I2213" s="78"/>
      <c r="J2213" s="86"/>
      <c r="K2213" s="78"/>
      <c r="L2213" s="78"/>
      <c r="M2213" s="78"/>
      <c r="N2213" s="78"/>
      <c r="O2213" s="78"/>
      <c r="P2213" s="78"/>
    </row>
    <row r="2214">
      <c r="A2214" s="82">
        <v>3.0041152263374485E-8</v>
      </c>
      <c r="B2214" s="83">
        <f t="shared" si="1"/>
        <v>0</v>
      </c>
      <c r="C2214" s="80"/>
      <c r="D2214" s="78"/>
      <c r="E2214" s="78"/>
      <c r="F2214" s="84"/>
      <c r="G2214" s="78"/>
      <c r="H2214" s="78"/>
      <c r="I2214" s="78"/>
      <c r="J2214" s="86"/>
      <c r="K2214" s="78"/>
      <c r="L2214" s="78"/>
      <c r="M2214" s="78"/>
      <c r="N2214" s="78"/>
      <c r="O2214" s="78"/>
      <c r="P2214" s="78"/>
    </row>
    <row r="2215">
      <c r="A2215" s="82">
        <v>3.0041152263374485E-8</v>
      </c>
      <c r="B2215" s="83">
        <f t="shared" si="1"/>
        <v>0</v>
      </c>
      <c r="C2215" s="80"/>
      <c r="D2215" s="78"/>
      <c r="E2215" s="78"/>
      <c r="F2215" s="84"/>
      <c r="G2215" s="78"/>
      <c r="H2215" s="78"/>
      <c r="I2215" s="78"/>
      <c r="J2215" s="86"/>
      <c r="K2215" s="78"/>
      <c r="L2215" s="78"/>
      <c r="M2215" s="78"/>
      <c r="N2215" s="78"/>
      <c r="O2215" s="78"/>
      <c r="P2215" s="78"/>
    </row>
    <row r="2216">
      <c r="A2216" s="82">
        <v>3.0041152263374485E-8</v>
      </c>
      <c r="B2216" s="83">
        <f t="shared" si="1"/>
        <v>0</v>
      </c>
      <c r="C2216" s="80"/>
      <c r="D2216" s="78"/>
      <c r="E2216" s="78"/>
      <c r="F2216" s="84"/>
      <c r="G2216" s="78"/>
      <c r="H2216" s="78"/>
      <c r="I2216" s="78"/>
      <c r="J2216" s="86"/>
      <c r="K2216" s="78"/>
      <c r="L2216" s="78"/>
      <c r="M2216" s="78"/>
      <c r="N2216" s="78"/>
      <c r="O2216" s="78"/>
      <c r="P2216" s="78"/>
    </row>
    <row r="2217">
      <c r="A2217" s="82">
        <v>3.0041152263374485E-8</v>
      </c>
      <c r="B2217" s="83">
        <f t="shared" si="1"/>
        <v>0</v>
      </c>
      <c r="C2217" s="80"/>
      <c r="D2217" s="78"/>
      <c r="E2217" s="78"/>
      <c r="F2217" s="84"/>
      <c r="G2217" s="78"/>
      <c r="H2217" s="78"/>
      <c r="I2217" s="78"/>
      <c r="J2217" s="86"/>
      <c r="K2217" s="78"/>
      <c r="L2217" s="78"/>
      <c r="M2217" s="78"/>
      <c r="N2217" s="78"/>
      <c r="O2217" s="78"/>
      <c r="P2217" s="78"/>
    </row>
    <row r="2218">
      <c r="A2218" s="82">
        <v>3.0041152263374485E-8</v>
      </c>
      <c r="B2218" s="83">
        <f t="shared" si="1"/>
        <v>0</v>
      </c>
      <c r="C2218" s="80"/>
      <c r="D2218" s="78"/>
      <c r="E2218" s="78"/>
      <c r="F2218" s="84"/>
      <c r="G2218" s="78"/>
      <c r="H2218" s="78"/>
      <c r="I2218" s="78"/>
      <c r="J2218" s="86"/>
      <c r="K2218" s="78"/>
      <c r="L2218" s="78"/>
      <c r="M2218" s="78"/>
      <c r="N2218" s="78"/>
      <c r="O2218" s="78"/>
      <c r="P2218" s="78"/>
    </row>
    <row r="2219">
      <c r="A2219" s="82">
        <v>3.0041152263374485E-8</v>
      </c>
      <c r="B2219" s="83">
        <f t="shared" si="1"/>
        <v>0</v>
      </c>
      <c r="C2219" s="80"/>
      <c r="D2219" s="78"/>
      <c r="E2219" s="78"/>
      <c r="F2219" s="84"/>
      <c r="G2219" s="78"/>
      <c r="H2219" s="78"/>
      <c r="I2219" s="78"/>
      <c r="J2219" s="86"/>
      <c r="K2219" s="78"/>
      <c r="L2219" s="78"/>
      <c r="M2219" s="78"/>
      <c r="N2219" s="78"/>
      <c r="O2219" s="78"/>
      <c r="P2219" s="78"/>
    </row>
    <row r="2220">
      <c r="A2220" s="82">
        <v>3.0041152263374485E-8</v>
      </c>
      <c r="B2220" s="83">
        <f t="shared" si="1"/>
        <v>0</v>
      </c>
      <c r="C2220" s="80"/>
      <c r="D2220" s="78"/>
      <c r="E2220" s="78"/>
      <c r="F2220" s="84"/>
      <c r="G2220" s="78"/>
      <c r="H2220" s="78"/>
      <c r="I2220" s="78"/>
      <c r="J2220" s="86"/>
      <c r="K2220" s="78"/>
      <c r="L2220" s="78"/>
      <c r="M2220" s="78"/>
      <c r="N2220" s="78"/>
      <c r="O2220" s="78"/>
      <c r="P2220" s="78"/>
    </row>
    <row r="2221">
      <c r="A2221" s="82">
        <v>3.0041152263374485E-8</v>
      </c>
      <c r="B2221" s="83">
        <f t="shared" si="1"/>
        <v>0</v>
      </c>
      <c r="C2221" s="80"/>
      <c r="D2221" s="78"/>
      <c r="E2221" s="78"/>
      <c r="F2221" s="84"/>
      <c r="G2221" s="78"/>
      <c r="H2221" s="78"/>
      <c r="I2221" s="78"/>
      <c r="J2221" s="86"/>
      <c r="K2221" s="78"/>
      <c r="L2221" s="78"/>
      <c r="M2221" s="78"/>
      <c r="N2221" s="78"/>
      <c r="O2221" s="78"/>
      <c r="P2221" s="78"/>
    </row>
    <row r="2222">
      <c r="A2222" s="82">
        <v>3.0041152263374485E-8</v>
      </c>
      <c r="B2222" s="83">
        <f t="shared" si="1"/>
        <v>0</v>
      </c>
      <c r="C2222" s="80"/>
      <c r="D2222" s="78"/>
      <c r="E2222" s="78"/>
      <c r="F2222" s="84"/>
      <c r="G2222" s="78"/>
      <c r="H2222" s="78"/>
      <c r="I2222" s="78"/>
      <c r="J2222" s="86"/>
      <c r="K2222" s="78"/>
      <c r="L2222" s="78"/>
      <c r="M2222" s="78"/>
      <c r="N2222" s="78"/>
      <c r="O2222" s="78"/>
      <c r="P2222" s="78"/>
    </row>
    <row r="2223">
      <c r="A2223" s="82">
        <v>3.0041152263374485E-8</v>
      </c>
      <c r="B2223" s="83">
        <f t="shared" si="1"/>
        <v>0</v>
      </c>
      <c r="C2223" s="80"/>
      <c r="D2223" s="78"/>
      <c r="E2223" s="78"/>
      <c r="F2223" s="84"/>
      <c r="G2223" s="78"/>
      <c r="H2223" s="78"/>
      <c r="I2223" s="78"/>
      <c r="J2223" s="86"/>
      <c r="K2223" s="78"/>
      <c r="L2223" s="78"/>
      <c r="M2223" s="78"/>
      <c r="N2223" s="78"/>
      <c r="O2223" s="78"/>
      <c r="P2223" s="78"/>
    </row>
    <row r="2224">
      <c r="A2224" s="82">
        <v>3.0041152263374485E-8</v>
      </c>
      <c r="B2224" s="83">
        <f t="shared" si="1"/>
        <v>0</v>
      </c>
      <c r="C2224" s="80"/>
      <c r="D2224" s="78"/>
      <c r="E2224" s="78"/>
      <c r="F2224" s="84"/>
      <c r="G2224" s="78"/>
      <c r="H2224" s="78"/>
      <c r="I2224" s="78"/>
      <c r="J2224" s="86"/>
      <c r="K2224" s="78"/>
      <c r="L2224" s="78"/>
      <c r="M2224" s="78"/>
      <c r="N2224" s="78"/>
      <c r="O2224" s="78"/>
      <c r="P2224" s="78"/>
    </row>
    <row r="2225">
      <c r="A2225" s="82">
        <v>3.0041152263374485E-8</v>
      </c>
      <c r="B2225" s="83">
        <f t="shared" si="1"/>
        <v>0</v>
      </c>
      <c r="C2225" s="80"/>
      <c r="D2225" s="78"/>
      <c r="E2225" s="78"/>
      <c r="F2225" s="84"/>
      <c r="G2225" s="78"/>
      <c r="H2225" s="78"/>
      <c r="I2225" s="78"/>
      <c r="J2225" s="86"/>
      <c r="K2225" s="78"/>
      <c r="L2225" s="78"/>
      <c r="M2225" s="78"/>
      <c r="N2225" s="78"/>
      <c r="O2225" s="78"/>
      <c r="P2225" s="78"/>
    </row>
    <row r="2226">
      <c r="A2226" s="82">
        <v>3.0041152263374485E-8</v>
      </c>
      <c r="B2226" s="83">
        <f t="shared" si="1"/>
        <v>0</v>
      </c>
      <c r="C2226" s="80"/>
      <c r="D2226" s="78"/>
      <c r="E2226" s="78"/>
      <c r="F2226" s="84"/>
      <c r="G2226" s="78"/>
      <c r="H2226" s="78"/>
      <c r="I2226" s="78"/>
      <c r="J2226" s="86"/>
      <c r="K2226" s="78"/>
      <c r="L2226" s="78"/>
      <c r="M2226" s="78"/>
      <c r="N2226" s="78"/>
      <c r="O2226" s="78"/>
      <c r="P2226" s="78"/>
    </row>
    <row r="2227">
      <c r="A2227" s="82">
        <v>3.0041152263374485E-8</v>
      </c>
      <c r="B2227" s="83">
        <f t="shared" si="1"/>
        <v>0</v>
      </c>
      <c r="C2227" s="80"/>
      <c r="D2227" s="78"/>
      <c r="E2227" s="78"/>
      <c r="F2227" s="84"/>
      <c r="G2227" s="78"/>
      <c r="H2227" s="78"/>
      <c r="I2227" s="78"/>
      <c r="J2227" s="86"/>
      <c r="K2227" s="78"/>
      <c r="L2227" s="78"/>
      <c r="M2227" s="78"/>
      <c r="N2227" s="78"/>
      <c r="O2227" s="78"/>
      <c r="P2227" s="78"/>
    </row>
    <row r="2228">
      <c r="A2228" s="82">
        <v>3.0041152263374485E-8</v>
      </c>
      <c r="B2228" s="83">
        <f t="shared" si="1"/>
        <v>0</v>
      </c>
      <c r="C2228" s="80"/>
      <c r="D2228" s="78"/>
      <c r="E2228" s="78"/>
      <c r="F2228" s="84"/>
      <c r="G2228" s="78"/>
      <c r="H2228" s="78"/>
      <c r="I2228" s="78"/>
      <c r="J2228" s="86"/>
      <c r="K2228" s="78"/>
      <c r="L2228" s="78"/>
      <c r="M2228" s="78"/>
      <c r="N2228" s="78"/>
      <c r="O2228" s="78"/>
      <c r="P2228" s="78"/>
    </row>
    <row r="2229">
      <c r="A2229" s="82">
        <v>3.0041152263374485E-8</v>
      </c>
      <c r="B2229" s="83">
        <f t="shared" si="1"/>
        <v>0</v>
      </c>
      <c r="C2229" s="80"/>
      <c r="D2229" s="78"/>
      <c r="E2229" s="78"/>
      <c r="F2229" s="84"/>
      <c r="G2229" s="78"/>
      <c r="H2229" s="78"/>
      <c r="I2229" s="78"/>
      <c r="J2229" s="86"/>
      <c r="K2229" s="78"/>
      <c r="L2229" s="78"/>
      <c r="M2229" s="78"/>
      <c r="N2229" s="78"/>
      <c r="O2229" s="78"/>
      <c r="P2229" s="78"/>
    </row>
    <row r="2230">
      <c r="A2230" s="82">
        <v>3.0041152263374485E-8</v>
      </c>
      <c r="B2230" s="83">
        <f t="shared" si="1"/>
        <v>0</v>
      </c>
      <c r="C2230" s="80"/>
      <c r="D2230" s="78"/>
      <c r="E2230" s="78"/>
      <c r="F2230" s="84"/>
      <c r="G2230" s="78"/>
      <c r="H2230" s="78"/>
      <c r="I2230" s="78"/>
      <c r="J2230" s="86"/>
      <c r="K2230" s="78"/>
      <c r="L2230" s="78"/>
      <c r="M2230" s="78"/>
      <c r="N2230" s="78"/>
      <c r="O2230" s="78"/>
      <c r="P2230" s="78"/>
    </row>
    <row r="2231">
      <c r="A2231" s="82">
        <v>3.0041152263374485E-8</v>
      </c>
      <c r="B2231" s="83">
        <f t="shared" si="1"/>
        <v>0</v>
      </c>
      <c r="C2231" s="80"/>
      <c r="D2231" s="78"/>
      <c r="E2231" s="78"/>
      <c r="F2231" s="84"/>
      <c r="G2231" s="78"/>
      <c r="H2231" s="78"/>
      <c r="I2231" s="78"/>
      <c r="J2231" s="86"/>
      <c r="K2231" s="78"/>
      <c r="L2231" s="78"/>
      <c r="M2231" s="78"/>
      <c r="N2231" s="78"/>
      <c r="O2231" s="78"/>
      <c r="P2231" s="78"/>
    </row>
    <row r="2232">
      <c r="A2232" s="82">
        <v>3.0041152263374485E-8</v>
      </c>
      <c r="B2232" s="83">
        <f t="shared" si="1"/>
        <v>0</v>
      </c>
      <c r="C2232" s="80"/>
      <c r="D2232" s="78"/>
      <c r="E2232" s="78"/>
      <c r="F2232" s="84"/>
      <c r="G2232" s="78"/>
      <c r="H2232" s="78"/>
      <c r="I2232" s="78"/>
      <c r="J2232" s="86"/>
      <c r="K2232" s="78"/>
      <c r="L2232" s="78"/>
      <c r="M2232" s="78"/>
      <c r="N2232" s="78"/>
      <c r="O2232" s="78"/>
      <c r="P2232" s="78"/>
    </row>
    <row r="2233">
      <c r="A2233" s="82">
        <v>0.11265432098765432</v>
      </c>
      <c r="B2233" s="83">
        <f t="shared" si="1"/>
        <v>0</v>
      </c>
      <c r="C2233" s="80"/>
      <c r="D2233" s="78"/>
      <c r="E2233" s="78"/>
      <c r="F2233" s="84"/>
      <c r="G2233" s="78"/>
      <c r="H2233" s="78"/>
      <c r="I2233" s="78"/>
      <c r="J2233" s="86"/>
      <c r="K2233" s="78"/>
      <c r="L2233" s="78"/>
      <c r="M2233" s="78"/>
      <c r="N2233" s="78"/>
      <c r="O2233" s="78"/>
      <c r="P2233" s="78"/>
    </row>
    <row r="2234">
      <c r="A2234" s="82">
        <v>5.006858710562414E-9</v>
      </c>
      <c r="B2234" s="83">
        <f t="shared" si="1"/>
        <v>0</v>
      </c>
      <c r="C2234" s="80"/>
      <c r="D2234" s="78"/>
      <c r="E2234" s="78"/>
      <c r="F2234" s="84"/>
      <c r="G2234" s="78"/>
      <c r="H2234" s="78"/>
      <c r="I2234" s="78"/>
      <c r="J2234" s="86"/>
      <c r="K2234" s="78"/>
      <c r="L2234" s="78"/>
      <c r="M2234" s="78"/>
      <c r="N2234" s="78"/>
      <c r="O2234" s="78"/>
      <c r="P2234" s="78"/>
    </row>
    <row r="2235">
      <c r="A2235" s="82">
        <v>0.40054869684499317</v>
      </c>
      <c r="B2235" s="83">
        <f t="shared" si="1"/>
        <v>0</v>
      </c>
      <c r="C2235" s="80"/>
      <c r="D2235" s="78"/>
      <c r="E2235" s="78"/>
      <c r="F2235" s="84"/>
      <c r="G2235" s="78"/>
      <c r="H2235" s="78"/>
      <c r="I2235" s="78"/>
      <c r="J2235" s="86"/>
      <c r="K2235" s="78"/>
      <c r="L2235" s="78"/>
      <c r="M2235" s="78"/>
      <c r="N2235" s="78"/>
      <c r="O2235" s="78"/>
      <c r="P2235" s="78"/>
    </row>
    <row r="2236">
      <c r="A2236" s="82">
        <v>1.5020576131687243E-8</v>
      </c>
      <c r="B2236" s="83">
        <f t="shared" si="1"/>
        <v>0</v>
      </c>
      <c r="C2236" s="80"/>
      <c r="D2236" s="78"/>
      <c r="E2236" s="78"/>
      <c r="F2236" s="84"/>
      <c r="G2236" s="78"/>
      <c r="H2236" s="78"/>
      <c r="I2236" s="78"/>
      <c r="J2236" s="86"/>
      <c r="K2236" s="78"/>
      <c r="L2236" s="78"/>
      <c r="M2236" s="78"/>
      <c r="N2236" s="78"/>
      <c r="O2236" s="78"/>
      <c r="P2236" s="78"/>
    </row>
    <row r="2237">
      <c r="A2237" s="82">
        <v>3.0041152263374485E-8</v>
      </c>
      <c r="B2237" s="83">
        <f t="shared" si="1"/>
        <v>0</v>
      </c>
      <c r="C2237" s="80"/>
      <c r="D2237" s="78"/>
      <c r="E2237" s="78"/>
      <c r="F2237" s="84"/>
      <c r="G2237" s="78"/>
      <c r="H2237" s="78"/>
      <c r="I2237" s="78"/>
      <c r="J2237" s="81">
        <v>2.0</v>
      </c>
      <c r="K2237" s="80">
        <v>1.0</v>
      </c>
      <c r="L2237" s="78"/>
      <c r="M2237" s="78"/>
      <c r="N2237" s="78"/>
      <c r="O2237" s="78"/>
      <c r="P2237" s="78"/>
    </row>
    <row r="2238">
      <c r="A2238" s="82">
        <v>7.510288065843621E-9</v>
      </c>
      <c r="B2238" s="83">
        <f t="shared" si="1"/>
        <v>0</v>
      </c>
      <c r="C2238" s="80"/>
      <c r="D2238" s="78"/>
      <c r="E2238" s="78"/>
      <c r="F2238" s="84"/>
      <c r="G2238" s="78"/>
      <c r="H2238" s="78"/>
      <c r="I2238" s="78"/>
      <c r="J2238" s="86"/>
      <c r="K2238" s="78"/>
      <c r="L2238" s="78"/>
      <c r="M2238" s="78"/>
      <c r="N2238" s="78"/>
      <c r="O2238" s="78"/>
      <c r="P2238" s="78"/>
    </row>
    <row r="2239">
      <c r="A2239" s="82">
        <v>0.3004115226337449</v>
      </c>
      <c r="B2239" s="83">
        <f t="shared" si="1"/>
        <v>0</v>
      </c>
      <c r="C2239" s="80"/>
      <c r="D2239" s="78"/>
      <c r="E2239" s="78"/>
      <c r="F2239" s="84"/>
      <c r="G2239" s="78"/>
      <c r="H2239" s="78"/>
      <c r="I2239" s="78"/>
      <c r="J2239" s="86"/>
      <c r="K2239" s="78"/>
      <c r="L2239" s="78"/>
      <c r="M2239" s="78"/>
      <c r="N2239" s="78"/>
      <c r="O2239" s="78"/>
      <c r="P2239" s="78"/>
    </row>
    <row r="2240">
      <c r="A2240" s="82">
        <v>7.510288065843621E-9</v>
      </c>
      <c r="B2240" s="83">
        <f t="shared" si="1"/>
        <v>0</v>
      </c>
      <c r="C2240" s="80"/>
      <c r="D2240" s="78"/>
      <c r="E2240" s="78"/>
      <c r="F2240" s="84"/>
      <c r="G2240" s="78"/>
      <c r="H2240" s="78"/>
      <c r="I2240" s="78"/>
      <c r="J2240" s="81">
        <v>2.0</v>
      </c>
      <c r="K2240" s="80">
        <v>1.0</v>
      </c>
      <c r="L2240" s="78"/>
      <c r="M2240" s="78"/>
      <c r="N2240" s="78"/>
      <c r="O2240" s="78"/>
      <c r="P2240" s="78"/>
    </row>
    <row r="2241">
      <c r="A2241" s="82">
        <v>3.0041152263374485E-8</v>
      </c>
      <c r="B2241" s="83">
        <f t="shared" si="1"/>
        <v>0</v>
      </c>
      <c r="C2241" s="80"/>
      <c r="D2241" s="78"/>
      <c r="E2241" s="78"/>
      <c r="F2241" s="84"/>
      <c r="G2241" s="78"/>
      <c r="H2241" s="78"/>
      <c r="I2241" s="78"/>
      <c r="J2241" s="86"/>
      <c r="K2241" s="78"/>
      <c r="L2241" s="78"/>
      <c r="M2241" s="78"/>
      <c r="N2241" s="78"/>
      <c r="O2241" s="78"/>
      <c r="P2241" s="78"/>
    </row>
    <row r="2242">
      <c r="A2242" s="82">
        <v>3.0041152263374485E-8</v>
      </c>
      <c r="B2242" s="83">
        <f t="shared" si="1"/>
        <v>0</v>
      </c>
      <c r="C2242" s="80"/>
      <c r="D2242" s="78"/>
      <c r="E2242" s="78"/>
      <c r="F2242" s="84"/>
      <c r="G2242" s="78"/>
      <c r="H2242" s="78"/>
      <c r="I2242" s="78"/>
      <c r="J2242" s="86"/>
      <c r="K2242" s="78"/>
      <c r="L2242" s="78"/>
      <c r="M2242" s="78"/>
      <c r="N2242" s="78"/>
      <c r="O2242" s="78"/>
      <c r="P2242" s="78"/>
    </row>
    <row r="2243">
      <c r="A2243" s="82">
        <v>3.0041152263374485E-8</v>
      </c>
      <c r="B2243" s="83">
        <f t="shared" si="1"/>
        <v>0</v>
      </c>
      <c r="C2243" s="80"/>
      <c r="D2243" s="78"/>
      <c r="E2243" s="78"/>
      <c r="F2243" s="84"/>
      <c r="G2243" s="78"/>
      <c r="H2243" s="78"/>
      <c r="I2243" s="78"/>
      <c r="J2243" s="86"/>
      <c r="K2243" s="78"/>
      <c r="L2243" s="78"/>
      <c r="M2243" s="78"/>
      <c r="N2243" s="78"/>
      <c r="O2243" s="78"/>
      <c r="P2243" s="78"/>
    </row>
    <row r="2244">
      <c r="A2244" s="82">
        <v>3.0041152263374485E-8</v>
      </c>
      <c r="B2244" s="83">
        <f t="shared" si="1"/>
        <v>0</v>
      </c>
      <c r="C2244" s="80"/>
      <c r="D2244" s="78"/>
      <c r="E2244" s="78"/>
      <c r="F2244" s="84"/>
      <c r="G2244" s="78"/>
      <c r="H2244" s="78"/>
      <c r="I2244" s="78"/>
      <c r="J2244" s="86"/>
      <c r="K2244" s="78"/>
      <c r="L2244" s="78"/>
      <c r="M2244" s="78"/>
      <c r="N2244" s="78"/>
      <c r="O2244" s="78"/>
      <c r="P2244" s="78"/>
    </row>
    <row r="2245">
      <c r="A2245" s="82">
        <v>3.0041152263374485E-8</v>
      </c>
      <c r="B2245" s="83">
        <f t="shared" si="1"/>
        <v>0</v>
      </c>
      <c r="C2245" s="80"/>
      <c r="D2245" s="78"/>
      <c r="E2245" s="78"/>
      <c r="F2245" s="84"/>
      <c r="G2245" s="78"/>
      <c r="H2245" s="78"/>
      <c r="I2245" s="78"/>
      <c r="J2245" s="86"/>
      <c r="K2245" s="78"/>
      <c r="L2245" s="78"/>
      <c r="M2245" s="78"/>
      <c r="N2245" s="78"/>
      <c r="O2245" s="78"/>
      <c r="P2245" s="78"/>
    </row>
    <row r="2246">
      <c r="A2246" s="82">
        <v>3.0041152263374485E-8</v>
      </c>
      <c r="B2246" s="83">
        <f t="shared" si="1"/>
        <v>0</v>
      </c>
      <c r="C2246" s="80"/>
      <c r="D2246" s="78"/>
      <c r="E2246" s="78"/>
      <c r="F2246" s="84"/>
      <c r="G2246" s="78"/>
      <c r="H2246" s="78"/>
      <c r="I2246" s="78"/>
      <c r="J2246" s="86"/>
      <c r="K2246" s="78"/>
      <c r="L2246" s="78"/>
      <c r="M2246" s="78"/>
      <c r="N2246" s="78"/>
      <c r="O2246" s="78"/>
      <c r="P2246" s="78"/>
    </row>
    <row r="2247">
      <c r="A2247" s="82">
        <v>3.0041152263374485E-8</v>
      </c>
      <c r="B2247" s="83">
        <f t="shared" si="1"/>
        <v>0</v>
      </c>
      <c r="C2247" s="80"/>
      <c r="D2247" s="78"/>
      <c r="E2247" s="78"/>
      <c r="F2247" s="84"/>
      <c r="G2247" s="78"/>
      <c r="H2247" s="78"/>
      <c r="I2247" s="78"/>
      <c r="J2247" s="86"/>
      <c r="K2247" s="78"/>
      <c r="L2247" s="78"/>
      <c r="M2247" s="78"/>
      <c r="N2247" s="78"/>
      <c r="O2247" s="78"/>
      <c r="P2247" s="78"/>
    </row>
    <row r="2248">
      <c r="A2248" s="82">
        <v>3.0041152263374485E-8</v>
      </c>
      <c r="B2248" s="83">
        <f t="shared" si="1"/>
        <v>0</v>
      </c>
      <c r="C2248" s="80"/>
      <c r="D2248" s="78"/>
      <c r="E2248" s="78"/>
      <c r="F2248" s="84"/>
      <c r="G2248" s="78"/>
      <c r="H2248" s="78"/>
      <c r="I2248" s="78"/>
      <c r="J2248" s="86"/>
      <c r="K2248" s="78"/>
      <c r="L2248" s="78"/>
      <c r="M2248" s="78"/>
      <c r="N2248" s="78"/>
      <c r="O2248" s="78"/>
      <c r="P2248" s="78"/>
    </row>
    <row r="2249">
      <c r="A2249" s="82">
        <v>3.0041152263374485E-8</v>
      </c>
      <c r="B2249" s="83">
        <f t="shared" si="1"/>
        <v>0</v>
      </c>
      <c r="C2249" s="80"/>
      <c r="D2249" s="78"/>
      <c r="E2249" s="78"/>
      <c r="F2249" s="84"/>
      <c r="G2249" s="78"/>
      <c r="H2249" s="78"/>
      <c r="I2249" s="78"/>
      <c r="J2249" s="86"/>
      <c r="K2249" s="78"/>
      <c r="L2249" s="78"/>
      <c r="M2249" s="78"/>
      <c r="N2249" s="78"/>
      <c r="O2249" s="78"/>
      <c r="P2249" s="78"/>
    </row>
    <row r="2250">
      <c r="A2250" s="82">
        <v>3.0041152263374485E-8</v>
      </c>
      <c r="B2250" s="83">
        <f t="shared" si="1"/>
        <v>0</v>
      </c>
      <c r="C2250" s="80"/>
      <c r="D2250" s="78"/>
      <c r="E2250" s="78"/>
      <c r="F2250" s="84"/>
      <c r="G2250" s="78"/>
      <c r="H2250" s="78"/>
      <c r="I2250" s="78"/>
      <c r="J2250" s="86"/>
      <c r="K2250" s="78"/>
      <c r="L2250" s="78"/>
      <c r="M2250" s="78"/>
      <c r="N2250" s="78"/>
      <c r="O2250" s="78"/>
      <c r="P2250" s="78"/>
    </row>
    <row r="2251">
      <c r="A2251" s="82">
        <v>3.0041152263374485E-8</v>
      </c>
      <c r="B2251" s="83">
        <f t="shared" si="1"/>
        <v>0</v>
      </c>
      <c r="C2251" s="80"/>
      <c r="D2251" s="78"/>
      <c r="E2251" s="78"/>
      <c r="F2251" s="84"/>
      <c r="G2251" s="78"/>
      <c r="H2251" s="78"/>
      <c r="I2251" s="78"/>
      <c r="J2251" s="86"/>
      <c r="K2251" s="78"/>
      <c r="L2251" s="78"/>
      <c r="M2251" s="78"/>
      <c r="N2251" s="78"/>
      <c r="O2251" s="78"/>
      <c r="P2251" s="78"/>
    </row>
    <row r="2252">
      <c r="A2252" s="82">
        <v>3.0041152263374485E-8</v>
      </c>
      <c r="B2252" s="83">
        <f t="shared" si="1"/>
        <v>0</v>
      </c>
      <c r="C2252" s="80"/>
      <c r="D2252" s="78"/>
      <c r="E2252" s="78"/>
      <c r="F2252" s="84"/>
      <c r="G2252" s="78"/>
      <c r="H2252" s="78"/>
      <c r="I2252" s="78"/>
      <c r="J2252" s="86"/>
      <c r="K2252" s="78"/>
      <c r="L2252" s="78"/>
      <c r="M2252" s="78"/>
      <c r="N2252" s="78"/>
      <c r="O2252" s="78"/>
      <c r="P2252" s="78"/>
    </row>
    <row r="2253">
      <c r="A2253" s="82">
        <v>3.0041152263374485E-8</v>
      </c>
      <c r="B2253" s="83">
        <f t="shared" si="1"/>
        <v>0</v>
      </c>
      <c r="C2253" s="80"/>
      <c r="D2253" s="78"/>
      <c r="E2253" s="78"/>
      <c r="F2253" s="84"/>
      <c r="G2253" s="78"/>
      <c r="H2253" s="78"/>
      <c r="I2253" s="78"/>
      <c r="J2253" s="86"/>
      <c r="K2253" s="78"/>
      <c r="L2253" s="78"/>
      <c r="M2253" s="78"/>
      <c r="N2253" s="78"/>
      <c r="O2253" s="78"/>
      <c r="P2253" s="78"/>
    </row>
    <row r="2254">
      <c r="A2254" s="82">
        <v>1.5020576131687243E-8</v>
      </c>
      <c r="B2254" s="83">
        <f t="shared" si="1"/>
        <v>0</v>
      </c>
      <c r="C2254" s="80"/>
      <c r="D2254" s="78"/>
      <c r="E2254" s="78"/>
      <c r="F2254" s="84"/>
      <c r="G2254" s="78"/>
      <c r="H2254" s="78"/>
      <c r="I2254" s="78"/>
      <c r="J2254" s="86"/>
      <c r="K2254" s="78"/>
      <c r="L2254" s="78"/>
      <c r="M2254" s="78"/>
      <c r="N2254" s="78"/>
      <c r="O2254" s="78"/>
      <c r="P2254" s="78"/>
    </row>
    <row r="2255">
      <c r="A2255" s="82">
        <v>0.3004115226337449</v>
      </c>
      <c r="B2255" s="83">
        <f t="shared" si="1"/>
        <v>0</v>
      </c>
      <c r="C2255" s="80"/>
      <c r="D2255" s="78"/>
      <c r="E2255" s="78"/>
      <c r="F2255" s="84"/>
      <c r="G2255" s="78"/>
      <c r="H2255" s="78"/>
      <c r="I2255" s="78"/>
      <c r="J2255" s="81">
        <v>2.0</v>
      </c>
      <c r="K2255" s="80">
        <v>1.0</v>
      </c>
      <c r="L2255" s="78"/>
      <c r="M2255" s="78"/>
      <c r="N2255" s="78"/>
      <c r="O2255" s="78"/>
      <c r="P2255" s="78"/>
    </row>
    <row r="2256">
      <c r="A2256" s="82">
        <v>1.5020576131687243E-8</v>
      </c>
      <c r="B2256" s="83">
        <f t="shared" si="1"/>
        <v>0</v>
      </c>
      <c r="C2256" s="80"/>
      <c r="D2256" s="78"/>
      <c r="E2256" s="78"/>
      <c r="F2256" s="84"/>
      <c r="G2256" s="78"/>
      <c r="H2256" s="78"/>
      <c r="I2256" s="78"/>
      <c r="J2256" s="86"/>
      <c r="K2256" s="78"/>
      <c r="L2256" s="78"/>
      <c r="M2256" s="78"/>
      <c r="N2256" s="78"/>
      <c r="O2256" s="78"/>
      <c r="P2256" s="78"/>
    </row>
    <row r="2257">
      <c r="A2257" s="82">
        <v>3.0041152263374485E-8</v>
      </c>
      <c r="B2257" s="83">
        <f t="shared" si="1"/>
        <v>0</v>
      </c>
      <c r="C2257" s="80"/>
      <c r="D2257" s="78"/>
      <c r="E2257" s="78"/>
      <c r="F2257" s="84"/>
      <c r="G2257" s="78"/>
      <c r="H2257" s="78"/>
      <c r="I2257" s="78"/>
      <c r="J2257" s="81">
        <v>2.0</v>
      </c>
      <c r="K2257" s="80">
        <v>1.0</v>
      </c>
      <c r="L2257" s="78"/>
      <c r="M2257" s="78"/>
      <c r="N2257" s="78"/>
      <c r="O2257" s="78"/>
      <c r="P2257" s="78"/>
    </row>
    <row r="2258">
      <c r="A2258" s="82">
        <v>1.5020576131687243E-8</v>
      </c>
      <c r="B2258" s="83">
        <f t="shared" si="1"/>
        <v>0</v>
      </c>
      <c r="C2258" s="80"/>
      <c r="D2258" s="78"/>
      <c r="E2258" s="78"/>
      <c r="F2258" s="84"/>
      <c r="G2258" s="78"/>
      <c r="H2258" s="78"/>
      <c r="I2258" s="78"/>
      <c r="J2258" s="86"/>
      <c r="K2258" s="78"/>
      <c r="L2258" s="78"/>
      <c r="M2258" s="78"/>
      <c r="N2258" s="78"/>
      <c r="O2258" s="78"/>
      <c r="P2258" s="78"/>
    </row>
    <row r="2259">
      <c r="A2259" s="82">
        <v>3.0041152263374485E-8</v>
      </c>
      <c r="B2259" s="83">
        <f t="shared" si="1"/>
        <v>0</v>
      </c>
      <c r="C2259" s="80"/>
      <c r="D2259" s="78"/>
      <c r="E2259" s="78"/>
      <c r="F2259" s="84"/>
      <c r="G2259" s="78"/>
      <c r="H2259" s="78"/>
      <c r="I2259" s="78"/>
      <c r="J2259" s="81">
        <v>2.0</v>
      </c>
      <c r="K2259" s="80">
        <v>1.0</v>
      </c>
      <c r="L2259" s="78"/>
      <c r="M2259" s="78"/>
      <c r="N2259" s="78"/>
      <c r="O2259" s="78"/>
      <c r="P2259" s="78"/>
    </row>
    <row r="2260">
      <c r="A2260" s="82">
        <v>1.5020576131687243E-8</v>
      </c>
      <c r="B2260" s="83">
        <f t="shared" si="1"/>
        <v>0</v>
      </c>
      <c r="C2260" s="80"/>
      <c r="D2260" s="78"/>
      <c r="E2260" s="78"/>
      <c r="F2260" s="84"/>
      <c r="G2260" s="78"/>
      <c r="H2260" s="78"/>
      <c r="I2260" s="78"/>
      <c r="J2260" s="86"/>
      <c r="K2260" s="78"/>
      <c r="L2260" s="78"/>
      <c r="M2260" s="78"/>
      <c r="N2260" s="78"/>
      <c r="O2260" s="78"/>
      <c r="P2260" s="78"/>
    </row>
    <row r="2261">
      <c r="A2261" s="82">
        <v>3.0041152263374485E-8</v>
      </c>
      <c r="B2261" s="83">
        <f t="shared" si="1"/>
        <v>0</v>
      </c>
      <c r="C2261" s="80"/>
      <c r="D2261" s="78"/>
      <c r="E2261" s="78"/>
      <c r="F2261" s="84"/>
      <c r="G2261" s="78"/>
      <c r="H2261" s="78"/>
      <c r="I2261" s="78"/>
      <c r="J2261" s="81">
        <v>2.0</v>
      </c>
      <c r="K2261" s="80">
        <v>1.0</v>
      </c>
      <c r="L2261" s="78"/>
      <c r="M2261" s="78"/>
      <c r="N2261" s="78"/>
      <c r="O2261" s="78"/>
      <c r="P2261" s="78"/>
    </row>
    <row r="2262">
      <c r="A2262" s="82">
        <v>0.3004115226337449</v>
      </c>
      <c r="B2262" s="83">
        <f t="shared" si="1"/>
        <v>0</v>
      </c>
      <c r="C2262" s="80"/>
      <c r="D2262" s="78"/>
      <c r="E2262" s="78"/>
      <c r="F2262" s="84"/>
      <c r="G2262" s="78"/>
      <c r="H2262" s="78"/>
      <c r="I2262" s="78"/>
      <c r="J2262" s="86"/>
      <c r="K2262" s="78"/>
      <c r="L2262" s="78"/>
      <c r="M2262" s="78"/>
      <c r="N2262" s="78"/>
      <c r="O2262" s="78"/>
      <c r="P2262" s="78"/>
    </row>
    <row r="2263">
      <c r="A2263" s="82">
        <v>3.0041152263374485E-8</v>
      </c>
      <c r="B2263" s="83">
        <f t="shared" si="1"/>
        <v>0</v>
      </c>
      <c r="C2263" s="80"/>
      <c r="D2263" s="78"/>
      <c r="E2263" s="78"/>
      <c r="F2263" s="84"/>
      <c r="G2263" s="78"/>
      <c r="H2263" s="78"/>
      <c r="I2263" s="78"/>
      <c r="J2263" s="86"/>
      <c r="K2263" s="78"/>
      <c r="L2263" s="78"/>
      <c r="M2263" s="78"/>
      <c r="N2263" s="78"/>
      <c r="O2263" s="78"/>
      <c r="P2263" s="78"/>
    </row>
    <row r="2264">
      <c r="A2264" s="82">
        <v>3.0041152263374484E-9</v>
      </c>
      <c r="B2264" s="83">
        <f t="shared" si="1"/>
        <v>0</v>
      </c>
      <c r="C2264" s="80"/>
      <c r="D2264" s="78"/>
      <c r="E2264" s="78"/>
      <c r="F2264" s="84"/>
      <c r="G2264" s="78"/>
      <c r="H2264" s="78"/>
      <c r="I2264" s="78"/>
      <c r="J2264" s="86"/>
      <c r="K2264" s="78"/>
      <c r="L2264" s="78"/>
      <c r="M2264" s="78"/>
      <c r="N2264" s="78"/>
      <c r="O2264" s="78"/>
      <c r="P2264" s="78"/>
    </row>
    <row r="2265">
      <c r="A2265" s="82">
        <v>0.10013717421124829</v>
      </c>
      <c r="B2265" s="83">
        <f t="shared" si="1"/>
        <v>0</v>
      </c>
      <c r="C2265" s="80"/>
      <c r="D2265" s="78"/>
      <c r="E2265" s="78"/>
      <c r="F2265" s="84"/>
      <c r="G2265" s="78"/>
      <c r="H2265" s="78"/>
      <c r="I2265" s="78"/>
      <c r="J2265" s="86"/>
      <c r="K2265" s="78"/>
      <c r="L2265" s="78"/>
      <c r="M2265" s="78"/>
      <c r="N2265" s="78"/>
      <c r="O2265" s="78"/>
      <c r="P2265" s="78"/>
    </row>
    <row r="2266">
      <c r="A2266" s="82">
        <v>0.10013717421124829</v>
      </c>
      <c r="B2266" s="83">
        <f t="shared" si="1"/>
        <v>0</v>
      </c>
      <c r="C2266" s="80"/>
      <c r="D2266" s="78"/>
      <c r="E2266" s="78"/>
      <c r="F2266" s="84"/>
      <c r="G2266" s="78"/>
      <c r="H2266" s="78"/>
      <c r="I2266" s="78"/>
      <c r="J2266" s="86"/>
      <c r="K2266" s="78"/>
      <c r="L2266" s="78"/>
      <c r="M2266" s="78"/>
      <c r="N2266" s="78"/>
      <c r="O2266" s="78"/>
      <c r="P2266" s="78"/>
    </row>
    <row r="2267">
      <c r="A2267" s="82">
        <v>0.10013717421124829</v>
      </c>
      <c r="B2267" s="83">
        <f t="shared" si="1"/>
        <v>0</v>
      </c>
      <c r="C2267" s="80"/>
      <c r="D2267" s="78"/>
      <c r="E2267" s="78"/>
      <c r="F2267" s="84"/>
      <c r="G2267" s="78"/>
      <c r="H2267" s="78"/>
      <c r="I2267" s="78"/>
      <c r="J2267" s="86"/>
      <c r="K2267" s="78"/>
      <c r="L2267" s="78"/>
      <c r="M2267" s="78"/>
      <c r="N2267" s="78"/>
      <c r="O2267" s="78"/>
      <c r="P2267" s="78"/>
    </row>
    <row r="2268">
      <c r="A2268" s="82">
        <v>7.510288065843621E-9</v>
      </c>
      <c r="B2268" s="83">
        <f t="shared" si="1"/>
        <v>0</v>
      </c>
      <c r="C2268" s="80"/>
      <c r="D2268" s="78"/>
      <c r="E2268" s="78"/>
      <c r="F2268" s="84"/>
      <c r="G2268" s="78"/>
      <c r="H2268" s="78"/>
      <c r="I2268" s="78"/>
      <c r="J2268" s="86"/>
      <c r="K2268" s="78"/>
      <c r="L2268" s="78"/>
      <c r="M2268" s="78"/>
      <c r="N2268" s="78"/>
      <c r="O2268" s="78"/>
      <c r="P2268" s="78"/>
    </row>
    <row r="2269">
      <c r="A2269" s="82">
        <v>0.3004115226337449</v>
      </c>
      <c r="B2269" s="83">
        <f t="shared" si="1"/>
        <v>0</v>
      </c>
      <c r="C2269" s="80"/>
      <c r="D2269" s="78"/>
      <c r="E2269" s="78"/>
      <c r="F2269" s="84"/>
      <c r="G2269" s="78"/>
      <c r="H2269" s="78"/>
      <c r="I2269" s="78"/>
      <c r="J2269" s="86"/>
      <c r="K2269" s="78"/>
      <c r="L2269" s="78"/>
      <c r="M2269" s="78"/>
      <c r="N2269" s="78"/>
      <c r="O2269" s="78"/>
      <c r="P2269" s="78"/>
    </row>
    <row r="2270">
      <c r="A2270" s="82">
        <v>1.0013717421124828E-8</v>
      </c>
      <c r="B2270" s="83">
        <f t="shared" si="1"/>
        <v>0</v>
      </c>
      <c r="C2270" s="80"/>
      <c r="D2270" s="78"/>
      <c r="E2270" s="78"/>
      <c r="F2270" s="84"/>
      <c r="G2270" s="78"/>
      <c r="H2270" s="78"/>
      <c r="I2270" s="78"/>
      <c r="J2270" s="86"/>
      <c r="K2270" s="78"/>
      <c r="L2270" s="78"/>
      <c r="M2270" s="78"/>
      <c r="N2270" s="78"/>
      <c r="O2270" s="78"/>
      <c r="P2270" s="78"/>
    </row>
    <row r="2271">
      <c r="A2271" s="82">
        <v>3.0041152263374485E-8</v>
      </c>
      <c r="B2271" s="83">
        <f t="shared" si="1"/>
        <v>0</v>
      </c>
      <c r="C2271" s="80"/>
      <c r="D2271" s="78"/>
      <c r="E2271" s="78"/>
      <c r="F2271" s="84"/>
      <c r="G2271" s="78"/>
      <c r="H2271" s="78"/>
      <c r="I2271" s="78"/>
      <c r="J2271" s="86"/>
      <c r="K2271" s="78"/>
      <c r="L2271" s="78"/>
      <c r="M2271" s="78"/>
      <c r="N2271" s="78"/>
      <c r="O2271" s="78"/>
      <c r="P2271" s="78"/>
    </row>
    <row r="2272">
      <c r="A2272" s="82">
        <v>3.0041152263374485E-8</v>
      </c>
      <c r="B2272" s="83">
        <f t="shared" si="1"/>
        <v>0</v>
      </c>
      <c r="C2272" s="80"/>
      <c r="D2272" s="78"/>
      <c r="E2272" s="78"/>
      <c r="F2272" s="84"/>
      <c r="G2272" s="78"/>
      <c r="H2272" s="78"/>
      <c r="I2272" s="78"/>
      <c r="J2272" s="86"/>
      <c r="K2272" s="78"/>
      <c r="L2272" s="78"/>
      <c r="M2272" s="78"/>
      <c r="N2272" s="78"/>
      <c r="O2272" s="78"/>
      <c r="P2272" s="78"/>
    </row>
    <row r="2273">
      <c r="A2273" s="82">
        <v>0.15020576131687244</v>
      </c>
      <c r="B2273" s="83">
        <f t="shared" si="1"/>
        <v>0</v>
      </c>
      <c r="C2273" s="80"/>
      <c r="D2273" s="78"/>
      <c r="E2273" s="78"/>
      <c r="F2273" s="84"/>
      <c r="G2273" s="78"/>
      <c r="H2273" s="78"/>
      <c r="I2273" s="78"/>
      <c r="J2273" s="86"/>
      <c r="K2273" s="78"/>
      <c r="L2273" s="78"/>
      <c r="M2273" s="78"/>
      <c r="N2273" s="78"/>
      <c r="O2273" s="78"/>
      <c r="P2273" s="78"/>
    </row>
    <row r="2274">
      <c r="A2274" s="82">
        <v>3.0041152263374485E-8</v>
      </c>
      <c r="B2274" s="83">
        <f t="shared" si="1"/>
        <v>0</v>
      </c>
      <c r="C2274" s="80"/>
      <c r="D2274" s="78"/>
      <c r="E2274" s="78"/>
      <c r="F2274" s="84"/>
      <c r="G2274" s="78"/>
      <c r="H2274" s="78"/>
      <c r="I2274" s="78"/>
      <c r="J2274" s="81">
        <v>2.0</v>
      </c>
      <c r="K2274" s="80">
        <v>1.0</v>
      </c>
      <c r="L2274" s="78"/>
      <c r="M2274" s="78"/>
      <c r="N2274" s="78"/>
      <c r="O2274" s="78"/>
      <c r="P2274" s="78"/>
    </row>
    <row r="2275">
      <c r="A2275" s="82">
        <v>7.510288065843621E-9</v>
      </c>
      <c r="B2275" s="83">
        <f t="shared" si="1"/>
        <v>0</v>
      </c>
      <c r="C2275" s="80"/>
      <c r="D2275" s="78"/>
      <c r="E2275" s="78"/>
      <c r="F2275" s="84"/>
      <c r="G2275" s="78"/>
      <c r="H2275" s="78"/>
      <c r="I2275" s="78"/>
      <c r="J2275" s="86"/>
      <c r="K2275" s="78"/>
      <c r="L2275" s="78"/>
      <c r="M2275" s="78"/>
      <c r="N2275" s="78"/>
      <c r="O2275" s="78"/>
      <c r="P2275" s="78"/>
    </row>
    <row r="2276">
      <c r="A2276" s="82">
        <v>7.510288065843621E-9</v>
      </c>
      <c r="B2276" s="83">
        <f t="shared" si="1"/>
        <v>0</v>
      </c>
      <c r="C2276" s="80"/>
      <c r="D2276" s="78"/>
      <c r="E2276" s="78"/>
      <c r="F2276" s="84"/>
      <c r="G2276" s="78"/>
      <c r="H2276" s="78"/>
      <c r="I2276" s="78"/>
      <c r="J2276" s="86"/>
      <c r="K2276" s="78"/>
      <c r="L2276" s="78"/>
      <c r="M2276" s="78"/>
      <c r="N2276" s="78"/>
      <c r="O2276" s="78"/>
      <c r="P2276" s="78"/>
    </row>
    <row r="2277">
      <c r="A2277" s="82">
        <v>7.510288065843621E-9</v>
      </c>
      <c r="B2277" s="83">
        <f t="shared" si="1"/>
        <v>0</v>
      </c>
      <c r="C2277" s="80"/>
      <c r="D2277" s="78"/>
      <c r="E2277" s="78"/>
      <c r="F2277" s="84"/>
      <c r="G2277" s="78"/>
      <c r="H2277" s="78"/>
      <c r="I2277" s="78"/>
      <c r="J2277" s="86"/>
      <c r="K2277" s="78"/>
      <c r="L2277" s="78"/>
      <c r="M2277" s="78"/>
      <c r="N2277" s="78"/>
      <c r="O2277" s="78"/>
      <c r="P2277" s="78"/>
    </row>
    <row r="2278">
      <c r="A2278" s="82">
        <v>7.510288065843621E-9</v>
      </c>
      <c r="B2278" s="83">
        <f t="shared" si="1"/>
        <v>0</v>
      </c>
      <c r="C2278" s="80"/>
      <c r="D2278" s="78"/>
      <c r="E2278" s="78"/>
      <c r="F2278" s="84"/>
      <c r="G2278" s="78"/>
      <c r="H2278" s="78"/>
      <c r="I2278" s="78"/>
      <c r="J2278" s="86"/>
      <c r="K2278" s="78"/>
      <c r="L2278" s="78"/>
      <c r="M2278" s="78"/>
      <c r="N2278" s="78"/>
      <c r="O2278" s="78"/>
      <c r="P2278" s="78"/>
    </row>
    <row r="2279">
      <c r="A2279" s="82">
        <v>7.510288065843621E-9</v>
      </c>
      <c r="B2279" s="83">
        <f t="shared" si="1"/>
        <v>0</v>
      </c>
      <c r="C2279" s="80"/>
      <c r="D2279" s="78"/>
      <c r="E2279" s="78"/>
      <c r="F2279" s="84"/>
      <c r="G2279" s="78"/>
      <c r="H2279" s="78"/>
      <c r="I2279" s="78"/>
      <c r="J2279" s="86"/>
      <c r="K2279" s="78"/>
      <c r="L2279" s="78"/>
      <c r="M2279" s="78"/>
      <c r="N2279" s="78"/>
      <c r="O2279" s="78"/>
      <c r="P2279" s="78"/>
    </row>
    <row r="2280">
      <c r="A2280" s="82">
        <v>5.006858710562414E-9</v>
      </c>
      <c r="B2280" s="83">
        <f t="shared" si="1"/>
        <v>0</v>
      </c>
      <c r="C2280" s="80"/>
      <c r="D2280" s="78"/>
      <c r="E2280" s="78"/>
      <c r="F2280" s="84"/>
      <c r="G2280" s="78"/>
      <c r="H2280" s="78"/>
      <c r="I2280" s="78"/>
      <c r="J2280" s="86"/>
      <c r="K2280" s="78"/>
      <c r="L2280" s="78"/>
      <c r="M2280" s="78"/>
      <c r="N2280" s="78"/>
      <c r="O2280" s="78"/>
      <c r="P2280" s="78"/>
    </row>
    <row r="2281">
      <c r="A2281" s="82">
        <v>1.5020576131687243E-8</v>
      </c>
      <c r="B2281" s="83">
        <f t="shared" si="1"/>
        <v>0</v>
      </c>
      <c r="C2281" s="80"/>
      <c r="D2281" s="78"/>
      <c r="E2281" s="78"/>
      <c r="F2281" s="84"/>
      <c r="G2281" s="78"/>
      <c r="H2281" s="78"/>
      <c r="I2281" s="78"/>
      <c r="J2281" s="86"/>
      <c r="K2281" s="78"/>
      <c r="L2281" s="78"/>
      <c r="M2281" s="78"/>
      <c r="N2281" s="78"/>
      <c r="O2281" s="78"/>
      <c r="P2281" s="78"/>
    </row>
    <row r="2282">
      <c r="A2282" s="82">
        <v>0.6008230452674898</v>
      </c>
      <c r="B2282" s="83">
        <f t="shared" si="1"/>
        <v>0</v>
      </c>
      <c r="C2282" s="80"/>
      <c r="D2282" s="78"/>
      <c r="E2282" s="78"/>
      <c r="F2282" s="84"/>
      <c r="G2282" s="78"/>
      <c r="H2282" s="78"/>
      <c r="I2282" s="78"/>
      <c r="J2282" s="81">
        <v>2.0</v>
      </c>
      <c r="K2282" s="80">
        <v>1.0</v>
      </c>
      <c r="L2282" s="78"/>
      <c r="M2282" s="78"/>
      <c r="N2282" s="78"/>
      <c r="O2282" s="78"/>
      <c r="P2282" s="78"/>
    </row>
    <row r="2283">
      <c r="A2283" s="82">
        <v>0.3004115226337449</v>
      </c>
      <c r="B2283" s="83">
        <f t="shared" si="1"/>
        <v>0</v>
      </c>
      <c r="C2283" s="80"/>
      <c r="D2283" s="78"/>
      <c r="E2283" s="78"/>
      <c r="F2283" s="84"/>
      <c r="G2283" s="78"/>
      <c r="H2283" s="78"/>
      <c r="I2283" s="78"/>
      <c r="J2283" s="86"/>
      <c r="K2283" s="78"/>
      <c r="L2283" s="78"/>
      <c r="M2283" s="78"/>
      <c r="N2283" s="78"/>
      <c r="O2283" s="78"/>
      <c r="P2283" s="78"/>
    </row>
    <row r="2284">
      <c r="A2284" s="82">
        <v>0.6008230452674898</v>
      </c>
      <c r="B2284" s="83">
        <f t="shared" si="1"/>
        <v>0</v>
      </c>
      <c r="C2284" s="80"/>
      <c r="D2284" s="78"/>
      <c r="E2284" s="78"/>
      <c r="F2284" s="84"/>
      <c r="G2284" s="78"/>
      <c r="H2284" s="78"/>
      <c r="I2284" s="78"/>
      <c r="J2284" s="81">
        <v>2.0</v>
      </c>
      <c r="K2284" s="80">
        <v>1.0</v>
      </c>
      <c r="L2284" s="78"/>
      <c r="M2284" s="78"/>
      <c r="N2284" s="78"/>
      <c r="O2284" s="78"/>
      <c r="P2284" s="78"/>
    </row>
    <row r="2285">
      <c r="A2285" s="82">
        <v>0.3004115226337449</v>
      </c>
      <c r="B2285" s="83">
        <f t="shared" si="1"/>
        <v>0</v>
      </c>
      <c r="C2285" s="80"/>
      <c r="D2285" s="78"/>
      <c r="E2285" s="78"/>
      <c r="F2285" s="84"/>
      <c r="G2285" s="78"/>
      <c r="H2285" s="78"/>
      <c r="I2285" s="78"/>
      <c r="J2285" s="86"/>
      <c r="K2285" s="78"/>
      <c r="L2285" s="78"/>
      <c r="M2285" s="78"/>
      <c r="N2285" s="78"/>
      <c r="O2285" s="78"/>
      <c r="P2285" s="78"/>
    </row>
    <row r="2286">
      <c r="A2286" s="82">
        <v>0.050068587105624146</v>
      </c>
      <c r="B2286" s="83">
        <f t="shared" si="1"/>
        <v>0</v>
      </c>
      <c r="C2286" s="80"/>
      <c r="D2286" s="78"/>
      <c r="E2286" s="78"/>
      <c r="F2286" s="84"/>
      <c r="G2286" s="78"/>
      <c r="H2286" s="78"/>
      <c r="I2286" s="78"/>
      <c r="J2286" s="86"/>
      <c r="K2286" s="78"/>
      <c r="L2286" s="78"/>
      <c r="M2286" s="78"/>
      <c r="N2286" s="78"/>
      <c r="O2286" s="78"/>
      <c r="P2286" s="78"/>
    </row>
    <row r="2287">
      <c r="A2287" s="82">
        <v>0.3004115226337449</v>
      </c>
      <c r="B2287" s="83">
        <f t="shared" si="1"/>
        <v>0</v>
      </c>
      <c r="C2287" s="80"/>
      <c r="D2287" s="78"/>
      <c r="E2287" s="78"/>
      <c r="F2287" s="84"/>
      <c r="G2287" s="78"/>
      <c r="H2287" s="78"/>
      <c r="I2287" s="78"/>
      <c r="J2287" s="86"/>
      <c r="K2287" s="78"/>
      <c r="L2287" s="78"/>
      <c r="M2287" s="78"/>
      <c r="N2287" s="78"/>
      <c r="O2287" s="78"/>
      <c r="P2287" s="78"/>
    </row>
    <row r="2288">
      <c r="A2288" s="82">
        <v>3.0041152263374485E-8</v>
      </c>
      <c r="B2288" s="83">
        <f t="shared" si="1"/>
        <v>0</v>
      </c>
      <c r="C2288" s="80"/>
      <c r="D2288" s="78"/>
      <c r="E2288" s="78"/>
      <c r="F2288" s="84"/>
      <c r="G2288" s="78"/>
      <c r="H2288" s="78"/>
      <c r="I2288" s="78"/>
      <c r="J2288" s="86"/>
      <c r="K2288" s="78"/>
      <c r="L2288" s="78"/>
      <c r="M2288" s="78"/>
      <c r="N2288" s="78"/>
      <c r="O2288" s="78"/>
      <c r="P2288" s="78"/>
    </row>
    <row r="2289">
      <c r="A2289" s="82">
        <v>3.0041152263374485E-8</v>
      </c>
      <c r="B2289" s="83">
        <f t="shared" si="1"/>
        <v>0</v>
      </c>
      <c r="C2289" s="80"/>
      <c r="D2289" s="78"/>
      <c r="E2289" s="78"/>
      <c r="F2289" s="84"/>
      <c r="G2289" s="78"/>
      <c r="H2289" s="78"/>
      <c r="I2289" s="78"/>
      <c r="J2289" s="86"/>
      <c r="K2289" s="78"/>
      <c r="L2289" s="78"/>
      <c r="M2289" s="78"/>
      <c r="N2289" s="78"/>
      <c r="O2289" s="78"/>
      <c r="P2289" s="78"/>
    </row>
    <row r="2290">
      <c r="A2290" s="82">
        <v>3.0041152263374485E-8</v>
      </c>
      <c r="B2290" s="83">
        <f t="shared" si="1"/>
        <v>0</v>
      </c>
      <c r="C2290" s="80"/>
      <c r="D2290" s="78"/>
      <c r="E2290" s="78"/>
      <c r="F2290" s="84"/>
      <c r="G2290" s="78"/>
      <c r="H2290" s="78"/>
      <c r="I2290" s="78"/>
      <c r="J2290" s="86"/>
      <c r="K2290" s="78"/>
      <c r="L2290" s="78"/>
      <c r="M2290" s="78"/>
      <c r="N2290" s="78"/>
      <c r="O2290" s="78"/>
      <c r="P2290" s="78"/>
    </row>
    <row r="2291">
      <c r="A2291" s="82">
        <v>3.0041152263374485E-8</v>
      </c>
      <c r="B2291" s="83">
        <f t="shared" si="1"/>
        <v>0</v>
      </c>
      <c r="C2291" s="80"/>
      <c r="D2291" s="78"/>
      <c r="E2291" s="78"/>
      <c r="F2291" s="84"/>
      <c r="G2291" s="78"/>
      <c r="H2291" s="78"/>
      <c r="I2291" s="78"/>
      <c r="J2291" s="86"/>
      <c r="K2291" s="78"/>
      <c r="L2291" s="78"/>
      <c r="M2291" s="78"/>
      <c r="N2291" s="78"/>
      <c r="O2291" s="78"/>
      <c r="P2291" s="78"/>
    </row>
    <row r="2292">
      <c r="A2292" s="82">
        <v>3.0041152263374485E-8</v>
      </c>
      <c r="B2292" s="83">
        <f t="shared" si="1"/>
        <v>0</v>
      </c>
      <c r="C2292" s="80"/>
      <c r="D2292" s="78"/>
      <c r="E2292" s="78"/>
      <c r="F2292" s="84"/>
      <c r="G2292" s="78"/>
      <c r="H2292" s="78"/>
      <c r="I2292" s="78"/>
      <c r="J2292" s="86"/>
      <c r="K2292" s="78"/>
      <c r="L2292" s="78"/>
      <c r="M2292" s="78"/>
      <c r="N2292" s="78"/>
      <c r="O2292" s="78"/>
      <c r="P2292" s="78"/>
    </row>
    <row r="2293">
      <c r="A2293" s="82">
        <v>3.0041152263374485E-8</v>
      </c>
      <c r="B2293" s="83">
        <f t="shared" si="1"/>
        <v>0</v>
      </c>
      <c r="C2293" s="80"/>
      <c r="D2293" s="78"/>
      <c r="E2293" s="78"/>
      <c r="F2293" s="84"/>
      <c r="G2293" s="78"/>
      <c r="H2293" s="78"/>
      <c r="I2293" s="78"/>
      <c r="J2293" s="86"/>
      <c r="K2293" s="78"/>
      <c r="L2293" s="78"/>
      <c r="M2293" s="78"/>
      <c r="N2293" s="78"/>
      <c r="O2293" s="78"/>
      <c r="P2293" s="78"/>
    </row>
    <row r="2294">
      <c r="A2294" s="82">
        <v>3.0041152263374485E-8</v>
      </c>
      <c r="B2294" s="83">
        <f t="shared" si="1"/>
        <v>0</v>
      </c>
      <c r="C2294" s="80"/>
      <c r="D2294" s="78"/>
      <c r="E2294" s="78"/>
      <c r="F2294" s="84"/>
      <c r="G2294" s="78"/>
      <c r="H2294" s="78"/>
      <c r="I2294" s="78"/>
      <c r="J2294" s="86"/>
      <c r="K2294" s="78"/>
      <c r="L2294" s="78"/>
      <c r="M2294" s="78"/>
      <c r="N2294" s="78"/>
      <c r="O2294" s="78"/>
      <c r="P2294" s="78"/>
    </row>
    <row r="2295">
      <c r="A2295" s="82">
        <v>3.0041152263374485E-8</v>
      </c>
      <c r="B2295" s="83">
        <f t="shared" si="1"/>
        <v>0</v>
      </c>
      <c r="C2295" s="80"/>
      <c r="D2295" s="78"/>
      <c r="E2295" s="78"/>
      <c r="F2295" s="84"/>
      <c r="G2295" s="78"/>
      <c r="H2295" s="78"/>
      <c r="I2295" s="78"/>
      <c r="J2295" s="86"/>
      <c r="K2295" s="78"/>
      <c r="L2295" s="78"/>
      <c r="M2295" s="78"/>
      <c r="N2295" s="78"/>
      <c r="O2295" s="78"/>
      <c r="P2295" s="78"/>
    </row>
    <row r="2296">
      <c r="A2296" s="82">
        <v>0.3004115226337449</v>
      </c>
      <c r="B2296" s="83">
        <f t="shared" si="1"/>
        <v>0</v>
      </c>
      <c r="C2296" s="80"/>
      <c r="D2296" s="78"/>
      <c r="E2296" s="78"/>
      <c r="F2296" s="84"/>
      <c r="G2296" s="78"/>
      <c r="H2296" s="78"/>
      <c r="I2296" s="78"/>
      <c r="J2296" s="86"/>
      <c r="K2296" s="78"/>
      <c r="L2296" s="78"/>
      <c r="M2296" s="78"/>
      <c r="N2296" s="78"/>
      <c r="O2296" s="78"/>
      <c r="P2296" s="78"/>
    </row>
    <row r="2297">
      <c r="A2297" s="82">
        <v>3.0041152263374485E-8</v>
      </c>
      <c r="B2297" s="83">
        <f t="shared" si="1"/>
        <v>0</v>
      </c>
      <c r="C2297" s="80"/>
      <c r="D2297" s="78"/>
      <c r="E2297" s="78"/>
      <c r="F2297" s="84"/>
      <c r="G2297" s="78"/>
      <c r="H2297" s="78"/>
      <c r="I2297" s="78"/>
      <c r="J2297" s="86"/>
      <c r="K2297" s="78"/>
      <c r="L2297" s="78"/>
      <c r="M2297" s="78"/>
      <c r="N2297" s="78"/>
      <c r="O2297" s="78"/>
      <c r="P2297" s="78"/>
    </row>
    <row r="2298">
      <c r="A2298" s="82">
        <v>3.0041152263374485E-8</v>
      </c>
      <c r="B2298" s="83">
        <f t="shared" si="1"/>
        <v>0</v>
      </c>
      <c r="C2298" s="80"/>
      <c r="D2298" s="78"/>
      <c r="E2298" s="78"/>
      <c r="F2298" s="84"/>
      <c r="G2298" s="78"/>
      <c r="H2298" s="78"/>
      <c r="I2298" s="78"/>
      <c r="J2298" s="86"/>
      <c r="K2298" s="78"/>
      <c r="L2298" s="78"/>
      <c r="M2298" s="78"/>
      <c r="N2298" s="78"/>
      <c r="O2298" s="78"/>
      <c r="P2298" s="78"/>
    </row>
    <row r="2299">
      <c r="A2299" s="82">
        <v>0.20027434842249658</v>
      </c>
      <c r="B2299" s="83">
        <f t="shared" si="1"/>
        <v>0</v>
      </c>
      <c r="C2299" s="80"/>
      <c r="D2299" s="78"/>
      <c r="E2299" s="78"/>
      <c r="F2299" s="84"/>
      <c r="G2299" s="78"/>
      <c r="H2299" s="78"/>
      <c r="I2299" s="78"/>
      <c r="J2299" s="86"/>
      <c r="K2299" s="78"/>
      <c r="L2299" s="78"/>
      <c r="M2299" s="78"/>
      <c r="N2299" s="78"/>
      <c r="O2299" s="78"/>
      <c r="P2299" s="78"/>
    </row>
    <row r="2300">
      <c r="A2300" s="82">
        <v>0.060082304526748974</v>
      </c>
      <c r="B2300" s="83">
        <f t="shared" si="1"/>
        <v>0</v>
      </c>
      <c r="C2300" s="80"/>
      <c r="D2300" s="78"/>
      <c r="E2300" s="78"/>
      <c r="F2300" s="84"/>
      <c r="G2300" s="78"/>
      <c r="H2300" s="78"/>
      <c r="I2300" s="78"/>
      <c r="J2300" s="86"/>
      <c r="K2300" s="78"/>
      <c r="L2300" s="78"/>
      <c r="M2300" s="78"/>
      <c r="N2300" s="78"/>
      <c r="O2300" s="78"/>
      <c r="P2300" s="78"/>
    </row>
    <row r="2301">
      <c r="A2301" s="82">
        <v>0.015020576131687243</v>
      </c>
      <c r="B2301" s="83">
        <f t="shared" si="1"/>
        <v>0</v>
      </c>
      <c r="C2301" s="80"/>
      <c r="D2301" s="78"/>
      <c r="E2301" s="78"/>
      <c r="F2301" s="84"/>
      <c r="G2301" s="78"/>
      <c r="H2301" s="78"/>
      <c r="I2301" s="78"/>
      <c r="J2301" s="86"/>
      <c r="K2301" s="78"/>
      <c r="L2301" s="78"/>
      <c r="M2301" s="78"/>
      <c r="N2301" s="78"/>
      <c r="O2301" s="78"/>
      <c r="P2301" s="78"/>
    </row>
    <row r="2302">
      <c r="A2302" s="82">
        <v>0.7510288140946502</v>
      </c>
      <c r="B2302" s="83">
        <f t="shared" si="1"/>
        <v>0</v>
      </c>
      <c r="C2302" s="80"/>
      <c r="D2302" s="78"/>
      <c r="E2302" s="78"/>
      <c r="F2302" s="84"/>
      <c r="G2302" s="78"/>
      <c r="H2302" s="78"/>
      <c r="I2302" s="78"/>
      <c r="J2302" s="86"/>
      <c r="K2302" s="78"/>
      <c r="L2302" s="78"/>
      <c r="M2302" s="78"/>
      <c r="N2302" s="78"/>
      <c r="O2302" s="78"/>
      <c r="P2302" s="78"/>
    </row>
    <row r="2303">
      <c r="A2303" s="82">
        <v>0.12016460905349795</v>
      </c>
      <c r="B2303" s="83">
        <f t="shared" si="1"/>
        <v>0</v>
      </c>
      <c r="C2303" s="80"/>
      <c r="D2303" s="78"/>
      <c r="E2303" s="78"/>
      <c r="F2303" s="84"/>
      <c r="G2303" s="78"/>
      <c r="H2303" s="78"/>
      <c r="I2303" s="78"/>
      <c r="J2303" s="86"/>
      <c r="K2303" s="78"/>
      <c r="L2303" s="78"/>
      <c r="M2303" s="78"/>
      <c r="N2303" s="78"/>
      <c r="O2303" s="78"/>
      <c r="P2303" s="78"/>
    </row>
    <row r="2304">
      <c r="A2304" s="82">
        <v>3.0041152263374485E-8</v>
      </c>
      <c r="B2304" s="83">
        <f t="shared" si="1"/>
        <v>0</v>
      </c>
      <c r="C2304" s="80"/>
      <c r="D2304" s="78"/>
      <c r="E2304" s="78"/>
      <c r="F2304" s="84"/>
      <c r="G2304" s="78"/>
      <c r="H2304" s="78"/>
      <c r="I2304" s="78"/>
      <c r="J2304" s="86"/>
      <c r="K2304" s="78"/>
      <c r="L2304" s="78"/>
      <c r="M2304" s="78"/>
      <c r="N2304" s="78"/>
      <c r="O2304" s="78"/>
      <c r="P2304" s="78"/>
    </row>
    <row r="2305">
      <c r="A2305" s="82">
        <v>3.0041152263374485E-8</v>
      </c>
      <c r="B2305" s="83">
        <f t="shared" si="1"/>
        <v>0</v>
      </c>
      <c r="C2305" s="80"/>
      <c r="D2305" s="78"/>
      <c r="E2305" s="78"/>
      <c r="F2305" s="84"/>
      <c r="G2305" s="78"/>
      <c r="H2305" s="78"/>
      <c r="I2305" s="78"/>
      <c r="J2305" s="86"/>
      <c r="K2305" s="78"/>
      <c r="L2305" s="78"/>
      <c r="M2305" s="78"/>
      <c r="N2305" s="78"/>
      <c r="O2305" s="78"/>
      <c r="P2305" s="78"/>
    </row>
    <row r="2306">
      <c r="A2306" s="82">
        <v>3.0041152263374485E-8</v>
      </c>
      <c r="B2306" s="83">
        <f t="shared" si="1"/>
        <v>0</v>
      </c>
      <c r="C2306" s="80"/>
      <c r="D2306" s="78"/>
      <c r="E2306" s="78"/>
      <c r="F2306" s="84"/>
      <c r="G2306" s="78"/>
      <c r="H2306" s="78"/>
      <c r="I2306" s="78"/>
      <c r="J2306" s="86"/>
      <c r="K2306" s="78"/>
      <c r="L2306" s="78"/>
      <c r="M2306" s="78"/>
      <c r="N2306" s="78"/>
      <c r="O2306" s="78"/>
      <c r="P2306" s="78"/>
    </row>
    <row r="2307">
      <c r="A2307" s="82">
        <v>3.0041152263374485E-8</v>
      </c>
      <c r="B2307" s="83">
        <f t="shared" si="1"/>
        <v>0</v>
      </c>
      <c r="C2307" s="80"/>
      <c r="D2307" s="78"/>
      <c r="E2307" s="78"/>
      <c r="F2307" s="84"/>
      <c r="G2307" s="78"/>
      <c r="H2307" s="78"/>
      <c r="I2307" s="78"/>
      <c r="J2307" s="86"/>
      <c r="K2307" s="78"/>
      <c r="L2307" s="78"/>
      <c r="M2307" s="78"/>
      <c r="N2307" s="78"/>
      <c r="O2307" s="78"/>
      <c r="P2307" s="78"/>
    </row>
    <row r="2308">
      <c r="A2308" s="82">
        <v>3.0041152263374485E-8</v>
      </c>
      <c r="B2308" s="83">
        <f t="shared" si="1"/>
        <v>0</v>
      </c>
      <c r="C2308" s="80"/>
      <c r="D2308" s="78"/>
      <c r="E2308" s="78"/>
      <c r="F2308" s="84"/>
      <c r="G2308" s="78"/>
      <c r="H2308" s="78"/>
      <c r="I2308" s="78"/>
      <c r="J2308" s="86"/>
      <c r="K2308" s="78"/>
      <c r="L2308" s="78"/>
      <c r="M2308" s="78"/>
      <c r="N2308" s="78"/>
      <c r="O2308" s="78"/>
      <c r="P2308" s="78"/>
    </row>
    <row r="2309">
      <c r="A2309" s="82">
        <v>7.510288065843621E-9</v>
      </c>
      <c r="B2309" s="83">
        <f t="shared" si="1"/>
        <v>0</v>
      </c>
      <c r="C2309" s="80"/>
      <c r="D2309" s="78"/>
      <c r="E2309" s="78"/>
      <c r="F2309" s="84"/>
      <c r="G2309" s="78"/>
      <c r="H2309" s="78"/>
      <c r="I2309" s="78"/>
      <c r="J2309" s="86"/>
      <c r="K2309" s="78"/>
      <c r="L2309" s="78"/>
      <c r="M2309" s="78"/>
      <c r="N2309" s="78"/>
      <c r="O2309" s="78"/>
      <c r="P2309" s="78"/>
    </row>
    <row r="2310">
      <c r="A2310" s="82">
        <v>0.042915931804820694</v>
      </c>
      <c r="B2310" s="83">
        <f t="shared" si="1"/>
        <v>0</v>
      </c>
      <c r="C2310" s="80"/>
      <c r="D2310" s="78"/>
      <c r="E2310" s="78"/>
      <c r="F2310" s="84"/>
      <c r="G2310" s="78"/>
      <c r="H2310" s="78"/>
      <c r="I2310" s="78"/>
      <c r="J2310" s="86"/>
      <c r="K2310" s="78"/>
      <c r="L2310" s="78"/>
      <c r="M2310" s="78"/>
      <c r="N2310" s="78"/>
      <c r="O2310" s="78"/>
      <c r="P2310" s="78"/>
    </row>
    <row r="2311">
      <c r="A2311" s="82">
        <v>3.0041152263374485E-8</v>
      </c>
      <c r="B2311" s="83">
        <f t="shared" si="1"/>
        <v>0</v>
      </c>
      <c r="C2311" s="80"/>
      <c r="D2311" s="78"/>
      <c r="E2311" s="78"/>
      <c r="F2311" s="84"/>
      <c r="G2311" s="78"/>
      <c r="H2311" s="78"/>
      <c r="I2311" s="78"/>
      <c r="J2311" s="86"/>
      <c r="K2311" s="78"/>
      <c r="L2311" s="78"/>
      <c r="M2311" s="78"/>
      <c r="N2311" s="78"/>
      <c r="O2311" s="78"/>
      <c r="P2311" s="78"/>
    </row>
    <row r="2312">
      <c r="A2312" s="82">
        <v>0.9012345679012346</v>
      </c>
      <c r="B2312" s="83">
        <f t="shared" si="1"/>
        <v>1</v>
      </c>
      <c r="C2312" s="80"/>
      <c r="D2312" s="78"/>
      <c r="E2312" s="78"/>
      <c r="F2312" s="84"/>
      <c r="G2312" s="78"/>
      <c r="H2312" s="78"/>
      <c r="I2312" s="78"/>
      <c r="J2312" s="86"/>
      <c r="K2312" s="78"/>
      <c r="L2312" s="78"/>
      <c r="M2312" s="78"/>
      <c r="N2312" s="78"/>
      <c r="O2312" s="78"/>
      <c r="P2312" s="78"/>
    </row>
    <row r="2313">
      <c r="A2313" s="82">
        <v>3.0041152263374485E-8</v>
      </c>
      <c r="B2313" s="83">
        <f t="shared" si="1"/>
        <v>0</v>
      </c>
      <c r="C2313" s="80"/>
      <c r="D2313" s="78"/>
      <c r="E2313" s="78"/>
      <c r="F2313" s="84"/>
      <c r="G2313" s="78"/>
      <c r="H2313" s="78"/>
      <c r="I2313" s="78"/>
      <c r="J2313" s="86"/>
      <c r="K2313" s="78"/>
      <c r="L2313" s="78"/>
      <c r="M2313" s="78"/>
      <c r="N2313" s="78"/>
      <c r="O2313" s="78"/>
      <c r="P2313" s="78"/>
    </row>
    <row r="2314">
      <c r="A2314" s="82">
        <v>0.3004115226337449</v>
      </c>
      <c r="B2314" s="83">
        <f t="shared" si="1"/>
        <v>0</v>
      </c>
      <c r="C2314" s="80"/>
      <c r="D2314" s="78"/>
      <c r="E2314" s="78"/>
      <c r="F2314" s="84"/>
      <c r="G2314" s="78"/>
      <c r="H2314" s="78"/>
      <c r="I2314" s="78"/>
      <c r="J2314" s="86"/>
      <c r="K2314" s="78"/>
      <c r="L2314" s="78"/>
      <c r="M2314" s="78"/>
      <c r="N2314" s="78"/>
      <c r="O2314" s="78"/>
      <c r="P2314" s="78"/>
    </row>
    <row r="2315">
      <c r="A2315" s="82">
        <v>3.0041152263374485E-8</v>
      </c>
      <c r="B2315" s="83">
        <f t="shared" si="1"/>
        <v>0</v>
      </c>
      <c r="C2315" s="80"/>
      <c r="D2315" s="78"/>
      <c r="E2315" s="78"/>
      <c r="F2315" s="84"/>
      <c r="G2315" s="78"/>
      <c r="H2315" s="78"/>
      <c r="I2315" s="78"/>
      <c r="J2315" s="86"/>
      <c r="K2315" s="78"/>
      <c r="L2315" s="78"/>
      <c r="M2315" s="78"/>
      <c r="N2315" s="78"/>
      <c r="O2315" s="78"/>
      <c r="P2315" s="78"/>
    </row>
    <row r="2316">
      <c r="A2316" s="82">
        <v>3.0041152263374484E-9</v>
      </c>
      <c r="B2316" s="83">
        <f t="shared" si="1"/>
        <v>0</v>
      </c>
      <c r="C2316" s="80"/>
      <c r="D2316" s="78"/>
      <c r="E2316" s="78"/>
      <c r="F2316" s="84"/>
      <c r="G2316" s="78"/>
      <c r="H2316" s="78"/>
      <c r="I2316" s="78"/>
      <c r="J2316" s="86"/>
      <c r="K2316" s="78"/>
      <c r="L2316" s="78"/>
      <c r="M2316" s="78"/>
      <c r="N2316" s="78"/>
      <c r="O2316" s="78"/>
      <c r="P2316" s="78"/>
    </row>
    <row r="2317">
      <c r="A2317" s="82">
        <v>3.0041152263374485E-8</v>
      </c>
      <c r="B2317" s="83">
        <f t="shared" si="1"/>
        <v>0</v>
      </c>
      <c r="C2317" s="80"/>
      <c r="D2317" s="78"/>
      <c r="E2317" s="78"/>
      <c r="F2317" s="84"/>
      <c r="G2317" s="78"/>
      <c r="H2317" s="78"/>
      <c r="I2317" s="78"/>
      <c r="J2317" s="86"/>
      <c r="K2317" s="78"/>
      <c r="L2317" s="78"/>
      <c r="M2317" s="78"/>
      <c r="N2317" s="78"/>
      <c r="O2317" s="78"/>
      <c r="P2317" s="78"/>
    </row>
    <row r="2318">
      <c r="A2318" s="82">
        <v>16.22222222222222</v>
      </c>
      <c r="B2318" s="83">
        <f t="shared" si="1"/>
        <v>20</v>
      </c>
      <c r="C2318" s="80"/>
      <c r="D2318" s="78"/>
      <c r="E2318" s="78"/>
      <c r="F2318" s="84"/>
      <c r="G2318" s="78"/>
      <c r="H2318" s="78"/>
      <c r="I2318" s="78"/>
      <c r="J2318" s="86"/>
      <c r="K2318" s="78"/>
      <c r="L2318" s="78"/>
      <c r="M2318" s="78"/>
      <c r="N2318" s="78"/>
      <c r="O2318" s="78"/>
      <c r="P2318" s="78"/>
    </row>
    <row r="2319">
      <c r="A2319" s="82">
        <v>1.5020576131687243E-8</v>
      </c>
      <c r="B2319" s="83">
        <f t="shared" si="1"/>
        <v>0</v>
      </c>
      <c r="C2319" s="80"/>
      <c r="D2319" s="78"/>
      <c r="E2319" s="78"/>
      <c r="F2319" s="84"/>
      <c r="G2319" s="78"/>
      <c r="H2319" s="78"/>
      <c r="I2319" s="78"/>
      <c r="J2319" s="86"/>
      <c r="K2319" s="78"/>
      <c r="L2319" s="78"/>
      <c r="M2319" s="78"/>
      <c r="N2319" s="78"/>
      <c r="O2319" s="78"/>
      <c r="P2319" s="78"/>
    </row>
    <row r="2320">
      <c r="A2320" s="82">
        <v>3.0041152263374485E-8</v>
      </c>
      <c r="B2320" s="83">
        <f t="shared" si="1"/>
        <v>0</v>
      </c>
      <c r="C2320" s="80"/>
      <c r="D2320" s="78"/>
      <c r="E2320" s="78"/>
      <c r="F2320" s="84"/>
      <c r="G2320" s="78"/>
      <c r="H2320" s="78"/>
      <c r="I2320" s="78"/>
      <c r="J2320" s="81">
        <v>2.0</v>
      </c>
      <c r="K2320" s="80">
        <v>1.0</v>
      </c>
      <c r="L2320" s="78"/>
      <c r="M2320" s="78"/>
      <c r="N2320" s="78"/>
      <c r="O2320" s="78"/>
      <c r="P2320" s="78"/>
    </row>
    <row r="2321">
      <c r="A2321" s="82">
        <v>1.0013717421124828E-8</v>
      </c>
      <c r="B2321" s="83">
        <f t="shared" si="1"/>
        <v>0</v>
      </c>
      <c r="C2321" s="80"/>
      <c r="D2321" s="78"/>
      <c r="E2321" s="78"/>
      <c r="F2321" s="84"/>
      <c r="G2321" s="78"/>
      <c r="H2321" s="78"/>
      <c r="I2321" s="78"/>
      <c r="J2321" s="86"/>
      <c r="K2321" s="78"/>
      <c r="L2321" s="78"/>
      <c r="M2321" s="78"/>
      <c r="N2321" s="78"/>
      <c r="O2321" s="78"/>
      <c r="P2321" s="78"/>
    </row>
    <row r="2322">
      <c r="A2322" s="82">
        <v>0.3004115226337449</v>
      </c>
      <c r="B2322" s="83">
        <f t="shared" si="1"/>
        <v>0</v>
      </c>
      <c r="C2322" s="80"/>
      <c r="D2322" s="78"/>
      <c r="E2322" s="78"/>
      <c r="F2322" s="84"/>
      <c r="G2322" s="78"/>
      <c r="H2322" s="78"/>
      <c r="I2322" s="78"/>
      <c r="J2322" s="86"/>
      <c r="K2322" s="78"/>
      <c r="L2322" s="78"/>
      <c r="M2322" s="78"/>
      <c r="N2322" s="78"/>
      <c r="O2322" s="78"/>
      <c r="P2322" s="78"/>
    </row>
    <row r="2323">
      <c r="A2323" s="82">
        <v>0.3004115226337449</v>
      </c>
      <c r="B2323" s="83">
        <f t="shared" si="1"/>
        <v>0</v>
      </c>
      <c r="C2323" s="80"/>
      <c r="D2323" s="78"/>
      <c r="E2323" s="78"/>
      <c r="F2323" s="84"/>
      <c r="G2323" s="78"/>
      <c r="H2323" s="78"/>
      <c r="I2323" s="78"/>
      <c r="J2323" s="86"/>
      <c r="K2323" s="78"/>
      <c r="L2323" s="78"/>
      <c r="M2323" s="78"/>
      <c r="N2323" s="78"/>
      <c r="O2323" s="78"/>
      <c r="P2323" s="78"/>
    </row>
    <row r="2324">
      <c r="A2324" s="82">
        <v>7.510288065843621E-9</v>
      </c>
      <c r="B2324" s="83">
        <f t="shared" si="1"/>
        <v>0</v>
      </c>
      <c r="C2324" s="80"/>
      <c r="D2324" s="78"/>
      <c r="E2324" s="78"/>
      <c r="F2324" s="84"/>
      <c r="G2324" s="78"/>
      <c r="H2324" s="78"/>
      <c r="I2324" s="78"/>
      <c r="J2324" s="86"/>
      <c r="K2324" s="78"/>
      <c r="L2324" s="78"/>
      <c r="M2324" s="78"/>
      <c r="N2324" s="78"/>
      <c r="O2324" s="78"/>
      <c r="P2324" s="78"/>
    </row>
    <row r="2325">
      <c r="A2325" s="82">
        <v>1.5020576131687243E-8</v>
      </c>
      <c r="B2325" s="83">
        <f t="shared" si="1"/>
        <v>0</v>
      </c>
      <c r="C2325" s="80"/>
      <c r="D2325" s="78"/>
      <c r="E2325" s="78"/>
      <c r="F2325" s="84"/>
      <c r="G2325" s="78"/>
      <c r="H2325" s="78"/>
      <c r="I2325" s="78"/>
      <c r="J2325" s="86"/>
      <c r="K2325" s="78"/>
      <c r="L2325" s="78"/>
      <c r="M2325" s="78"/>
      <c r="N2325" s="78"/>
      <c r="O2325" s="78"/>
      <c r="P2325" s="78"/>
    </row>
    <row r="2326">
      <c r="A2326" s="82">
        <v>0.3004115226337449</v>
      </c>
      <c r="B2326" s="83">
        <f t="shared" si="1"/>
        <v>0</v>
      </c>
      <c r="C2326" s="80"/>
      <c r="D2326" s="78"/>
      <c r="E2326" s="78"/>
      <c r="F2326" s="84"/>
      <c r="G2326" s="78"/>
      <c r="H2326" s="78"/>
      <c r="I2326" s="78"/>
      <c r="J2326" s="81">
        <v>2.0</v>
      </c>
      <c r="K2326" s="80">
        <v>1.0</v>
      </c>
      <c r="L2326" s="78"/>
      <c r="M2326" s="78"/>
      <c r="N2326" s="78"/>
      <c r="O2326" s="78"/>
      <c r="P2326" s="78"/>
    </row>
    <row r="2327">
      <c r="A2327" s="82">
        <v>7.510288065843621E-9</v>
      </c>
      <c r="B2327" s="83">
        <f t="shared" si="1"/>
        <v>0</v>
      </c>
      <c r="C2327" s="80"/>
      <c r="D2327" s="78"/>
      <c r="E2327" s="78"/>
      <c r="F2327" s="84"/>
      <c r="G2327" s="78"/>
      <c r="H2327" s="78"/>
      <c r="I2327" s="78"/>
      <c r="J2327" s="86"/>
      <c r="K2327" s="78"/>
      <c r="L2327" s="78"/>
      <c r="M2327" s="78"/>
      <c r="N2327" s="78"/>
      <c r="O2327" s="78"/>
      <c r="P2327" s="78"/>
    </row>
    <row r="2328">
      <c r="A2328" s="82">
        <v>7.510288065843621E-9</v>
      </c>
      <c r="B2328" s="83">
        <f t="shared" si="1"/>
        <v>0</v>
      </c>
      <c r="C2328" s="80"/>
      <c r="D2328" s="78"/>
      <c r="E2328" s="78"/>
      <c r="F2328" s="84"/>
      <c r="G2328" s="78"/>
      <c r="H2328" s="78"/>
      <c r="I2328" s="78"/>
      <c r="J2328" s="86"/>
      <c r="K2328" s="78"/>
      <c r="L2328" s="78"/>
      <c r="M2328" s="78"/>
      <c r="N2328" s="78"/>
      <c r="O2328" s="78"/>
      <c r="P2328" s="78"/>
    </row>
    <row r="2329">
      <c r="A2329" s="82">
        <v>1.5020576131687243E-8</v>
      </c>
      <c r="B2329" s="83">
        <f t="shared" si="1"/>
        <v>0</v>
      </c>
      <c r="C2329" s="80"/>
      <c r="D2329" s="78"/>
      <c r="E2329" s="78"/>
      <c r="F2329" s="84"/>
      <c r="G2329" s="78"/>
      <c r="H2329" s="78"/>
      <c r="I2329" s="78"/>
      <c r="J2329" s="86"/>
      <c r="K2329" s="78"/>
      <c r="L2329" s="78"/>
      <c r="M2329" s="78"/>
      <c r="N2329" s="78"/>
      <c r="O2329" s="78"/>
      <c r="P2329" s="78"/>
    </row>
    <row r="2330">
      <c r="A2330" s="82">
        <v>0.6008230452674898</v>
      </c>
      <c r="B2330" s="83">
        <f t="shared" si="1"/>
        <v>0</v>
      </c>
      <c r="C2330" s="80"/>
      <c r="D2330" s="78"/>
      <c r="E2330" s="78"/>
      <c r="F2330" s="84"/>
      <c r="G2330" s="78"/>
      <c r="H2330" s="78"/>
      <c r="I2330" s="78"/>
      <c r="J2330" s="81">
        <v>2.0</v>
      </c>
      <c r="K2330" s="80">
        <v>1.0</v>
      </c>
      <c r="L2330" s="78"/>
      <c r="M2330" s="78"/>
      <c r="N2330" s="78"/>
      <c r="O2330" s="78"/>
      <c r="P2330" s="78"/>
    </row>
    <row r="2331">
      <c r="A2331" s="82">
        <v>1.5020576131687243E-8</v>
      </c>
      <c r="B2331" s="83">
        <f t="shared" si="1"/>
        <v>0</v>
      </c>
      <c r="C2331" s="80"/>
      <c r="D2331" s="78"/>
      <c r="E2331" s="78"/>
      <c r="F2331" s="84"/>
      <c r="G2331" s="78"/>
      <c r="H2331" s="78"/>
      <c r="I2331" s="78"/>
      <c r="J2331" s="86"/>
      <c r="K2331" s="78"/>
      <c r="L2331" s="78"/>
      <c r="M2331" s="78"/>
      <c r="N2331" s="78"/>
      <c r="O2331" s="78"/>
      <c r="P2331" s="78"/>
    </row>
    <row r="2332">
      <c r="A2332" s="82">
        <v>0.08721624850657109</v>
      </c>
      <c r="B2332" s="83">
        <f t="shared" si="1"/>
        <v>0</v>
      </c>
      <c r="C2332" s="80"/>
      <c r="D2332" s="78"/>
      <c r="E2332" s="78"/>
      <c r="F2332" s="84"/>
      <c r="G2332" s="78"/>
      <c r="H2332" s="78"/>
      <c r="I2332" s="78"/>
      <c r="J2332" s="81">
        <v>2.0</v>
      </c>
      <c r="K2332" s="80">
        <v>1.0</v>
      </c>
      <c r="L2332" s="78"/>
      <c r="M2332" s="78"/>
      <c r="N2332" s="78"/>
      <c r="O2332" s="78"/>
      <c r="P2332" s="78"/>
    </row>
    <row r="2333">
      <c r="A2333" s="82">
        <v>0.02002743484224966</v>
      </c>
      <c r="B2333" s="83">
        <f t="shared" si="1"/>
        <v>0</v>
      </c>
      <c r="C2333" s="80"/>
      <c r="D2333" s="78"/>
      <c r="E2333" s="78"/>
      <c r="F2333" s="84"/>
      <c r="G2333" s="78"/>
      <c r="H2333" s="78"/>
      <c r="I2333" s="78"/>
      <c r="J2333" s="86"/>
      <c r="K2333" s="78"/>
      <c r="L2333" s="78"/>
      <c r="M2333" s="78"/>
      <c r="N2333" s="78"/>
      <c r="O2333" s="78"/>
      <c r="P2333" s="78"/>
    </row>
    <row r="2334">
      <c r="A2334" s="82">
        <v>0.07510288065843622</v>
      </c>
      <c r="B2334" s="83">
        <f t="shared" si="1"/>
        <v>0</v>
      </c>
      <c r="C2334" s="80"/>
      <c r="D2334" s="78"/>
      <c r="E2334" s="78"/>
      <c r="F2334" s="84"/>
      <c r="G2334" s="78"/>
      <c r="H2334" s="78"/>
      <c r="I2334" s="78"/>
      <c r="J2334" s="86"/>
      <c r="K2334" s="78"/>
      <c r="L2334" s="78"/>
      <c r="M2334" s="78"/>
      <c r="N2334" s="78"/>
      <c r="O2334" s="78"/>
      <c r="P2334" s="78"/>
    </row>
    <row r="2335">
      <c r="A2335" s="82">
        <v>3.0041152263374485E-8</v>
      </c>
      <c r="B2335" s="83">
        <f t="shared" si="1"/>
        <v>0</v>
      </c>
      <c r="C2335" s="80"/>
      <c r="D2335" s="78"/>
      <c r="E2335" s="78"/>
      <c r="F2335" s="84"/>
      <c r="G2335" s="78"/>
      <c r="H2335" s="78"/>
      <c r="I2335" s="78"/>
      <c r="J2335" s="86"/>
      <c r="K2335" s="78"/>
      <c r="L2335" s="78"/>
      <c r="M2335" s="78"/>
      <c r="N2335" s="78"/>
      <c r="O2335" s="78"/>
      <c r="P2335" s="78"/>
    </row>
    <row r="2336">
      <c r="A2336" s="82">
        <v>1.5020576131687243E-8</v>
      </c>
      <c r="B2336" s="83">
        <f t="shared" si="1"/>
        <v>0</v>
      </c>
      <c r="C2336" s="80"/>
      <c r="D2336" s="78"/>
      <c r="E2336" s="78"/>
      <c r="F2336" s="84"/>
      <c r="G2336" s="78"/>
      <c r="H2336" s="78"/>
      <c r="I2336" s="78"/>
      <c r="J2336" s="86"/>
      <c r="K2336" s="78"/>
      <c r="L2336" s="78"/>
      <c r="M2336" s="78"/>
      <c r="N2336" s="78"/>
      <c r="O2336" s="78"/>
      <c r="P2336" s="78"/>
    </row>
    <row r="2337">
      <c r="A2337" s="82">
        <v>1.5020576131687243E-8</v>
      </c>
      <c r="B2337" s="83">
        <f t="shared" si="1"/>
        <v>0</v>
      </c>
      <c r="C2337" s="80"/>
      <c r="D2337" s="78"/>
      <c r="E2337" s="78"/>
      <c r="F2337" s="84"/>
      <c r="G2337" s="78"/>
      <c r="H2337" s="78"/>
      <c r="I2337" s="78"/>
      <c r="J2337" s="81">
        <v>2.0</v>
      </c>
      <c r="K2337" s="80">
        <v>1.0</v>
      </c>
      <c r="L2337" s="78"/>
      <c r="M2337" s="78"/>
      <c r="N2337" s="78"/>
      <c r="O2337" s="78"/>
      <c r="P2337" s="78"/>
    </row>
    <row r="2338">
      <c r="A2338" s="82">
        <v>0.10013717421124829</v>
      </c>
      <c r="B2338" s="83">
        <f t="shared" si="1"/>
        <v>0</v>
      </c>
      <c r="C2338" s="80"/>
      <c r="D2338" s="78"/>
      <c r="E2338" s="78"/>
      <c r="F2338" s="84"/>
      <c r="G2338" s="78"/>
      <c r="H2338" s="78"/>
      <c r="I2338" s="78"/>
      <c r="J2338" s="81">
        <v>2.0</v>
      </c>
      <c r="K2338" s="80">
        <v>1.0</v>
      </c>
      <c r="L2338" s="78"/>
      <c r="M2338" s="78"/>
      <c r="N2338" s="78"/>
      <c r="O2338" s="78"/>
      <c r="P2338" s="78"/>
    </row>
    <row r="2339">
      <c r="A2339" s="82">
        <v>0.3004115226337449</v>
      </c>
      <c r="B2339" s="83">
        <f t="shared" si="1"/>
        <v>0</v>
      </c>
      <c r="C2339" s="80"/>
      <c r="D2339" s="78"/>
      <c r="E2339" s="78"/>
      <c r="F2339" s="84"/>
      <c r="G2339" s="78"/>
      <c r="H2339" s="78"/>
      <c r="I2339" s="78"/>
      <c r="J2339" s="86"/>
      <c r="K2339" s="78"/>
      <c r="L2339" s="78"/>
      <c r="M2339" s="78"/>
      <c r="N2339" s="78"/>
      <c r="O2339" s="78"/>
      <c r="P2339" s="78"/>
    </row>
    <row r="2340">
      <c r="A2340" s="82">
        <v>3.3379058070416095E-9</v>
      </c>
      <c r="B2340" s="83">
        <f t="shared" si="1"/>
        <v>0</v>
      </c>
      <c r="C2340" s="80"/>
      <c r="D2340" s="78"/>
      <c r="E2340" s="78"/>
      <c r="F2340" s="84"/>
      <c r="G2340" s="78"/>
      <c r="H2340" s="78"/>
      <c r="I2340" s="78"/>
      <c r="J2340" s="86"/>
      <c r="K2340" s="78"/>
      <c r="L2340" s="78"/>
      <c r="M2340" s="78"/>
      <c r="N2340" s="78"/>
      <c r="O2340" s="78"/>
      <c r="P2340" s="78"/>
    </row>
    <row r="2341">
      <c r="A2341" s="82">
        <v>1.0013717421124828E-8</v>
      </c>
      <c r="B2341" s="83">
        <f t="shared" si="1"/>
        <v>0</v>
      </c>
      <c r="C2341" s="80"/>
      <c r="D2341" s="78"/>
      <c r="E2341" s="78"/>
      <c r="F2341" s="84"/>
      <c r="G2341" s="78"/>
      <c r="H2341" s="78"/>
      <c r="I2341" s="78"/>
      <c r="J2341" s="86"/>
      <c r="K2341" s="78"/>
      <c r="L2341" s="78"/>
      <c r="M2341" s="78"/>
      <c r="N2341" s="78"/>
      <c r="O2341" s="78"/>
      <c r="P2341" s="78"/>
    </row>
    <row r="2342">
      <c r="A2342" s="82">
        <v>3.0041152263374485E-8</v>
      </c>
      <c r="B2342" s="83">
        <f t="shared" si="1"/>
        <v>0</v>
      </c>
      <c r="C2342" s="80"/>
      <c r="D2342" s="78"/>
      <c r="E2342" s="78"/>
      <c r="F2342" s="84"/>
      <c r="G2342" s="78"/>
      <c r="H2342" s="78"/>
      <c r="I2342" s="78"/>
      <c r="J2342" s="86"/>
      <c r="K2342" s="78"/>
      <c r="L2342" s="78"/>
      <c r="M2342" s="78"/>
      <c r="N2342" s="78"/>
      <c r="O2342" s="78"/>
      <c r="P2342" s="78"/>
    </row>
    <row r="2343">
      <c r="A2343" s="82">
        <v>5.006858710562414E-9</v>
      </c>
      <c r="B2343" s="83">
        <f t="shared" si="1"/>
        <v>0</v>
      </c>
      <c r="C2343" s="80"/>
      <c r="D2343" s="78"/>
      <c r="E2343" s="78"/>
      <c r="F2343" s="84"/>
      <c r="G2343" s="78"/>
      <c r="H2343" s="78"/>
      <c r="I2343" s="78"/>
      <c r="J2343" s="86"/>
      <c r="K2343" s="78"/>
      <c r="L2343" s="78"/>
      <c r="M2343" s="78"/>
      <c r="N2343" s="78"/>
      <c r="O2343" s="78"/>
      <c r="P2343" s="78"/>
    </row>
    <row r="2344">
      <c r="A2344" s="82">
        <v>2.503429355281207E-9</v>
      </c>
      <c r="B2344" s="83">
        <f t="shared" si="1"/>
        <v>0</v>
      </c>
      <c r="C2344" s="80"/>
      <c r="D2344" s="78"/>
      <c r="E2344" s="78"/>
      <c r="F2344" s="84"/>
      <c r="G2344" s="78"/>
      <c r="H2344" s="78"/>
      <c r="I2344" s="78"/>
      <c r="J2344" s="86"/>
      <c r="K2344" s="78"/>
      <c r="L2344" s="78"/>
      <c r="M2344" s="78"/>
      <c r="N2344" s="78"/>
      <c r="O2344" s="78"/>
      <c r="P2344" s="78"/>
    </row>
    <row r="2345">
      <c r="A2345" s="82">
        <v>1.5020576131687243E-8</v>
      </c>
      <c r="B2345" s="83">
        <f t="shared" si="1"/>
        <v>0</v>
      </c>
      <c r="C2345" s="80"/>
      <c r="D2345" s="78"/>
      <c r="E2345" s="78"/>
      <c r="F2345" s="84"/>
      <c r="G2345" s="78"/>
      <c r="H2345" s="78"/>
      <c r="I2345" s="78"/>
      <c r="J2345" s="86"/>
      <c r="K2345" s="78"/>
      <c r="L2345" s="78"/>
      <c r="M2345" s="78"/>
      <c r="N2345" s="78"/>
      <c r="O2345" s="78"/>
      <c r="P2345" s="78"/>
    </row>
    <row r="2346">
      <c r="A2346" s="82">
        <v>1.5020576131687243E-8</v>
      </c>
      <c r="B2346" s="83">
        <f t="shared" si="1"/>
        <v>0</v>
      </c>
      <c r="C2346" s="80"/>
      <c r="D2346" s="78"/>
      <c r="E2346" s="78"/>
      <c r="F2346" s="84"/>
      <c r="G2346" s="78"/>
      <c r="H2346" s="78"/>
      <c r="I2346" s="78"/>
      <c r="J2346" s="81">
        <v>2.0</v>
      </c>
      <c r="K2346" s="80">
        <v>1.0</v>
      </c>
      <c r="L2346" s="78"/>
      <c r="M2346" s="78"/>
      <c r="N2346" s="78"/>
      <c r="O2346" s="78"/>
      <c r="P2346" s="78"/>
    </row>
    <row r="2347">
      <c r="A2347" s="82">
        <v>0.3004115226337449</v>
      </c>
      <c r="B2347" s="83">
        <f t="shared" si="1"/>
        <v>0</v>
      </c>
      <c r="C2347" s="80"/>
      <c r="D2347" s="78"/>
      <c r="E2347" s="78"/>
      <c r="F2347" s="84"/>
      <c r="G2347" s="78"/>
      <c r="H2347" s="78"/>
      <c r="I2347" s="78"/>
      <c r="J2347" s="81">
        <v>2.0</v>
      </c>
      <c r="K2347" s="80">
        <v>1.0</v>
      </c>
      <c r="L2347" s="78"/>
      <c r="M2347" s="78"/>
      <c r="N2347" s="78"/>
      <c r="O2347" s="78"/>
      <c r="P2347" s="78"/>
    </row>
    <row r="2348">
      <c r="A2348" s="82">
        <v>3.0041152263374485E-8</v>
      </c>
      <c r="B2348" s="83">
        <f t="shared" si="1"/>
        <v>0</v>
      </c>
      <c r="C2348" s="80"/>
      <c r="D2348" s="78"/>
      <c r="E2348" s="78"/>
      <c r="F2348" s="84"/>
      <c r="G2348" s="78"/>
      <c r="H2348" s="78"/>
      <c r="I2348" s="78"/>
      <c r="J2348" s="86"/>
      <c r="K2348" s="78"/>
      <c r="L2348" s="78"/>
      <c r="M2348" s="78"/>
      <c r="N2348" s="78"/>
      <c r="O2348" s="78"/>
      <c r="P2348" s="78"/>
    </row>
    <row r="2349">
      <c r="A2349" s="82">
        <v>0.18024691358024691</v>
      </c>
      <c r="B2349" s="83">
        <f t="shared" si="1"/>
        <v>0</v>
      </c>
      <c r="C2349" s="80"/>
      <c r="D2349" s="78"/>
      <c r="E2349" s="78"/>
      <c r="F2349" s="84"/>
      <c r="G2349" s="78"/>
      <c r="H2349" s="78"/>
      <c r="I2349" s="78"/>
      <c r="J2349" s="86"/>
      <c r="K2349" s="78"/>
      <c r="L2349" s="78"/>
      <c r="M2349" s="78"/>
      <c r="N2349" s="78"/>
      <c r="O2349" s="78"/>
      <c r="P2349" s="78"/>
    </row>
    <row r="2350">
      <c r="A2350" s="82">
        <v>0.21457966116990004</v>
      </c>
      <c r="B2350" s="83">
        <f t="shared" si="1"/>
        <v>0</v>
      </c>
      <c r="C2350" s="80"/>
      <c r="D2350" s="78"/>
      <c r="E2350" s="78"/>
      <c r="F2350" s="84"/>
      <c r="G2350" s="78"/>
      <c r="H2350" s="78"/>
      <c r="I2350" s="78"/>
      <c r="J2350" s="86"/>
      <c r="K2350" s="78"/>
      <c r="L2350" s="78"/>
      <c r="M2350" s="78"/>
      <c r="N2350" s="78"/>
      <c r="O2350" s="78"/>
      <c r="P2350" s="78"/>
    </row>
    <row r="2351">
      <c r="A2351" s="82">
        <v>7.510288065843621E-9</v>
      </c>
      <c r="B2351" s="83">
        <f t="shared" si="1"/>
        <v>0</v>
      </c>
      <c r="C2351" s="80"/>
      <c r="D2351" s="78"/>
      <c r="E2351" s="78"/>
      <c r="F2351" s="84"/>
      <c r="G2351" s="78"/>
      <c r="H2351" s="78"/>
      <c r="I2351" s="78"/>
      <c r="J2351" s="86"/>
      <c r="K2351" s="78"/>
      <c r="L2351" s="78"/>
      <c r="M2351" s="78"/>
      <c r="N2351" s="78"/>
      <c r="O2351" s="78"/>
      <c r="P2351" s="78"/>
    </row>
    <row r="2352">
      <c r="A2352" s="82">
        <v>3.0041152263374485E-8</v>
      </c>
      <c r="B2352" s="83">
        <f t="shared" si="1"/>
        <v>0</v>
      </c>
      <c r="C2352" s="80"/>
      <c r="D2352" s="78"/>
      <c r="E2352" s="78"/>
      <c r="F2352" s="84"/>
      <c r="G2352" s="78"/>
      <c r="H2352" s="78"/>
      <c r="I2352" s="78"/>
      <c r="J2352" s="86"/>
      <c r="K2352" s="78"/>
      <c r="L2352" s="78"/>
      <c r="M2352" s="78"/>
      <c r="N2352" s="78"/>
      <c r="O2352" s="78"/>
      <c r="P2352" s="78"/>
    </row>
    <row r="2353">
      <c r="A2353" s="82">
        <v>1.0013717421124828E-8</v>
      </c>
      <c r="B2353" s="83">
        <f t="shared" si="1"/>
        <v>0</v>
      </c>
      <c r="C2353" s="80"/>
      <c r="D2353" s="78"/>
      <c r="E2353" s="78"/>
      <c r="F2353" s="84"/>
      <c r="G2353" s="78"/>
      <c r="H2353" s="78"/>
      <c r="I2353" s="78"/>
      <c r="J2353" s="86"/>
      <c r="K2353" s="78"/>
      <c r="L2353" s="78"/>
      <c r="M2353" s="78"/>
      <c r="N2353" s="78"/>
      <c r="O2353" s="78"/>
      <c r="P2353" s="78"/>
    </row>
    <row r="2354">
      <c r="A2354" s="82">
        <v>1.0013717421124828E-8</v>
      </c>
      <c r="B2354" s="83">
        <f t="shared" si="1"/>
        <v>0</v>
      </c>
      <c r="C2354" s="80"/>
      <c r="D2354" s="78"/>
      <c r="E2354" s="78"/>
      <c r="F2354" s="84"/>
      <c r="G2354" s="78"/>
      <c r="H2354" s="78"/>
      <c r="I2354" s="78"/>
      <c r="J2354" s="86"/>
      <c r="K2354" s="78"/>
      <c r="L2354" s="78"/>
      <c r="M2354" s="78"/>
      <c r="N2354" s="78"/>
      <c r="O2354" s="78"/>
      <c r="P2354" s="78"/>
    </row>
    <row r="2355">
      <c r="A2355" s="82">
        <v>0.3004115226337449</v>
      </c>
      <c r="B2355" s="83">
        <f t="shared" si="1"/>
        <v>0</v>
      </c>
      <c r="C2355" s="80"/>
      <c r="D2355" s="78"/>
      <c r="E2355" s="78"/>
      <c r="F2355" s="84"/>
      <c r="G2355" s="78"/>
      <c r="H2355" s="78"/>
      <c r="I2355" s="78"/>
      <c r="J2355" s="86"/>
      <c r="K2355" s="78"/>
      <c r="L2355" s="78"/>
      <c r="M2355" s="78"/>
      <c r="N2355" s="78"/>
      <c r="O2355" s="78"/>
      <c r="P2355" s="78"/>
    </row>
    <row r="2356">
      <c r="A2356" s="82">
        <v>3.0041152263374484E-9</v>
      </c>
      <c r="B2356" s="83">
        <f t="shared" si="1"/>
        <v>0</v>
      </c>
      <c r="C2356" s="80"/>
      <c r="D2356" s="78"/>
      <c r="E2356" s="78"/>
      <c r="F2356" s="84"/>
      <c r="G2356" s="78"/>
      <c r="H2356" s="78"/>
      <c r="I2356" s="78"/>
      <c r="J2356" s="86"/>
      <c r="K2356" s="78"/>
      <c r="L2356" s="78"/>
      <c r="M2356" s="78"/>
      <c r="N2356" s="78"/>
      <c r="O2356" s="78"/>
      <c r="P2356" s="78"/>
    </row>
    <row r="2357">
      <c r="A2357" s="82">
        <v>1.5020576131687242E-9</v>
      </c>
      <c r="B2357" s="83">
        <f t="shared" si="1"/>
        <v>0</v>
      </c>
      <c r="C2357" s="80"/>
      <c r="D2357" s="78"/>
      <c r="E2357" s="78"/>
      <c r="F2357" s="84"/>
      <c r="G2357" s="78"/>
      <c r="H2357" s="78"/>
      <c r="I2357" s="78"/>
      <c r="J2357" s="86"/>
      <c r="K2357" s="78"/>
      <c r="L2357" s="78"/>
      <c r="M2357" s="78"/>
      <c r="N2357" s="78"/>
      <c r="O2357" s="78"/>
      <c r="P2357" s="78"/>
    </row>
    <row r="2358">
      <c r="A2358" s="82">
        <v>3.0041152263374485E-8</v>
      </c>
      <c r="B2358" s="83">
        <f t="shared" si="1"/>
        <v>0</v>
      </c>
      <c r="C2358" s="80"/>
      <c r="D2358" s="78"/>
      <c r="E2358" s="78"/>
      <c r="F2358" s="84"/>
      <c r="G2358" s="78"/>
      <c r="H2358" s="78"/>
      <c r="I2358" s="78"/>
      <c r="J2358" s="86"/>
      <c r="K2358" s="78"/>
      <c r="L2358" s="78"/>
      <c r="M2358" s="78"/>
      <c r="N2358" s="78"/>
      <c r="O2358" s="78"/>
      <c r="P2358" s="78"/>
    </row>
    <row r="2359">
      <c r="A2359" s="82">
        <v>3.0041152263374485E-8</v>
      </c>
      <c r="B2359" s="83">
        <f t="shared" si="1"/>
        <v>0</v>
      </c>
      <c r="C2359" s="80"/>
      <c r="D2359" s="78"/>
      <c r="E2359" s="78"/>
      <c r="F2359" s="84"/>
      <c r="G2359" s="78"/>
      <c r="H2359" s="78"/>
      <c r="I2359" s="78"/>
      <c r="J2359" s="86"/>
      <c r="K2359" s="78"/>
      <c r="L2359" s="78"/>
      <c r="M2359" s="78"/>
      <c r="N2359" s="78"/>
      <c r="O2359" s="78"/>
      <c r="P2359" s="78"/>
    </row>
    <row r="2360">
      <c r="A2360" s="82">
        <v>3.0041152263374485E-8</v>
      </c>
      <c r="B2360" s="83">
        <f t="shared" si="1"/>
        <v>0</v>
      </c>
      <c r="C2360" s="80"/>
      <c r="D2360" s="78"/>
      <c r="E2360" s="78"/>
      <c r="F2360" s="84"/>
      <c r="G2360" s="78"/>
      <c r="H2360" s="78"/>
      <c r="I2360" s="78"/>
      <c r="J2360" s="86"/>
      <c r="K2360" s="78"/>
      <c r="L2360" s="78"/>
      <c r="M2360" s="78"/>
      <c r="N2360" s="78"/>
      <c r="O2360" s="78"/>
      <c r="P2360" s="78"/>
    </row>
    <row r="2361">
      <c r="A2361" s="82">
        <v>1.5020576131687243E-8</v>
      </c>
      <c r="B2361" s="83">
        <f t="shared" si="1"/>
        <v>0</v>
      </c>
      <c r="C2361" s="80"/>
      <c r="D2361" s="78"/>
      <c r="E2361" s="78"/>
      <c r="F2361" s="84"/>
      <c r="G2361" s="78"/>
      <c r="H2361" s="78"/>
      <c r="I2361" s="78"/>
      <c r="J2361" s="86"/>
      <c r="K2361" s="78"/>
      <c r="L2361" s="78"/>
      <c r="M2361" s="78"/>
      <c r="N2361" s="78"/>
      <c r="O2361" s="78"/>
      <c r="P2361" s="78"/>
    </row>
    <row r="2362">
      <c r="A2362" s="82">
        <v>1.5020576131687243E-8</v>
      </c>
      <c r="B2362" s="83">
        <f t="shared" si="1"/>
        <v>0</v>
      </c>
      <c r="C2362" s="80"/>
      <c r="D2362" s="78"/>
      <c r="E2362" s="78"/>
      <c r="F2362" s="84"/>
      <c r="G2362" s="78"/>
      <c r="H2362" s="78"/>
      <c r="I2362" s="78"/>
      <c r="J2362" s="81">
        <v>2.0</v>
      </c>
      <c r="K2362" s="80">
        <v>1.0</v>
      </c>
      <c r="L2362" s="78"/>
      <c r="M2362" s="78"/>
      <c r="N2362" s="78"/>
      <c r="O2362" s="78"/>
      <c r="P2362" s="78"/>
    </row>
    <row r="2363">
      <c r="A2363" s="82">
        <v>7.510288065843621E-9</v>
      </c>
      <c r="B2363" s="83">
        <f t="shared" si="1"/>
        <v>0</v>
      </c>
      <c r="C2363" s="80"/>
      <c r="D2363" s="78"/>
      <c r="E2363" s="78"/>
      <c r="F2363" s="84"/>
      <c r="G2363" s="78"/>
      <c r="H2363" s="78"/>
      <c r="I2363" s="78"/>
      <c r="J2363" s="81">
        <v>2.0</v>
      </c>
      <c r="K2363" s="80">
        <v>1.0</v>
      </c>
      <c r="L2363" s="78"/>
      <c r="M2363" s="78"/>
      <c r="N2363" s="78"/>
      <c r="O2363" s="78"/>
      <c r="P2363" s="78"/>
    </row>
    <row r="2364">
      <c r="A2364" s="82">
        <v>1.5020576131687243E-8</v>
      </c>
      <c r="B2364" s="83">
        <f t="shared" si="1"/>
        <v>0</v>
      </c>
      <c r="C2364" s="80"/>
      <c r="D2364" s="78"/>
      <c r="E2364" s="78"/>
      <c r="F2364" s="84"/>
      <c r="G2364" s="78"/>
      <c r="H2364" s="78"/>
      <c r="I2364" s="78"/>
      <c r="J2364" s="86"/>
      <c r="K2364" s="78"/>
      <c r="L2364" s="78"/>
      <c r="M2364" s="78"/>
      <c r="N2364" s="78"/>
      <c r="O2364" s="78"/>
      <c r="P2364" s="78"/>
    </row>
    <row r="2365">
      <c r="A2365" s="82">
        <v>1.5020576131687243E-8</v>
      </c>
      <c r="B2365" s="83">
        <f t="shared" si="1"/>
        <v>0</v>
      </c>
      <c r="C2365" s="80"/>
      <c r="D2365" s="78"/>
      <c r="E2365" s="78"/>
      <c r="F2365" s="84"/>
      <c r="G2365" s="78"/>
      <c r="H2365" s="78"/>
      <c r="I2365" s="78"/>
      <c r="J2365" s="81">
        <v>2.0</v>
      </c>
      <c r="K2365" s="80">
        <v>1.0</v>
      </c>
      <c r="L2365" s="78"/>
      <c r="M2365" s="78"/>
      <c r="N2365" s="78"/>
      <c r="O2365" s="78"/>
      <c r="P2365" s="78"/>
    </row>
    <row r="2366">
      <c r="A2366" s="82">
        <v>3.1433303221921105</v>
      </c>
      <c r="B2366" s="83">
        <f t="shared" si="1"/>
        <v>3</v>
      </c>
      <c r="C2366" s="80"/>
      <c r="D2366" s="78"/>
      <c r="E2366" s="78"/>
      <c r="F2366" s="84"/>
      <c r="G2366" s="78"/>
      <c r="H2366" s="78"/>
      <c r="I2366" s="78"/>
      <c r="J2366" s="81">
        <v>2.0</v>
      </c>
      <c r="K2366" s="80">
        <v>1.0</v>
      </c>
      <c r="L2366" s="78"/>
      <c r="M2366" s="78"/>
      <c r="N2366" s="78"/>
      <c r="O2366" s="78"/>
      <c r="P2366" s="78"/>
    </row>
    <row r="2367">
      <c r="A2367" s="82">
        <v>1.0013717421124828E-8</v>
      </c>
      <c r="B2367" s="83">
        <f t="shared" si="1"/>
        <v>0</v>
      </c>
      <c r="C2367" s="80"/>
      <c r="D2367" s="78"/>
      <c r="E2367" s="78"/>
      <c r="F2367" s="84"/>
      <c r="G2367" s="78"/>
      <c r="H2367" s="78"/>
      <c r="I2367" s="78"/>
      <c r="J2367" s="86"/>
      <c r="K2367" s="78"/>
      <c r="L2367" s="78"/>
      <c r="M2367" s="78"/>
      <c r="N2367" s="78"/>
      <c r="O2367" s="78"/>
      <c r="P2367" s="78"/>
    </row>
    <row r="2368">
      <c r="A2368" s="82">
        <v>2.002743484224966E-9</v>
      </c>
      <c r="B2368" s="83">
        <f t="shared" si="1"/>
        <v>0</v>
      </c>
      <c r="C2368" s="80"/>
      <c r="D2368" s="78"/>
      <c r="E2368" s="78"/>
      <c r="F2368" s="84"/>
      <c r="G2368" s="78"/>
      <c r="H2368" s="78"/>
      <c r="I2368" s="78"/>
      <c r="J2368" s="86"/>
      <c r="K2368" s="78"/>
      <c r="L2368" s="78"/>
      <c r="M2368" s="78"/>
      <c r="N2368" s="78"/>
      <c r="O2368" s="78"/>
      <c r="P2368" s="78"/>
    </row>
    <row r="2369">
      <c r="A2369" s="82">
        <v>0.017671266037279112</v>
      </c>
      <c r="B2369" s="83">
        <f t="shared" si="1"/>
        <v>0</v>
      </c>
      <c r="C2369" s="80"/>
      <c r="D2369" s="78"/>
      <c r="E2369" s="78"/>
      <c r="F2369" s="84"/>
      <c r="G2369" s="78"/>
      <c r="H2369" s="78"/>
      <c r="I2369" s="78"/>
      <c r="J2369" s="86"/>
      <c r="K2369" s="78"/>
      <c r="L2369" s="78"/>
      <c r="M2369" s="78"/>
      <c r="N2369" s="78"/>
      <c r="O2369" s="78"/>
      <c r="P2369" s="78"/>
    </row>
    <row r="2370">
      <c r="A2370" s="82">
        <v>3.0041152263374485E-8</v>
      </c>
      <c r="B2370" s="83">
        <f t="shared" si="1"/>
        <v>0</v>
      </c>
      <c r="C2370" s="80"/>
      <c r="D2370" s="78"/>
      <c r="E2370" s="78"/>
      <c r="F2370" s="84"/>
      <c r="G2370" s="78"/>
      <c r="H2370" s="78"/>
      <c r="I2370" s="78"/>
      <c r="J2370" s="86"/>
      <c r="K2370" s="78"/>
      <c r="L2370" s="78"/>
      <c r="M2370" s="78"/>
      <c r="N2370" s="78"/>
      <c r="O2370" s="78"/>
      <c r="P2370" s="78"/>
    </row>
    <row r="2371">
      <c r="A2371" s="82">
        <v>3.0041152263374485E-8</v>
      </c>
      <c r="B2371" s="83">
        <f t="shared" si="1"/>
        <v>0</v>
      </c>
      <c r="C2371" s="80"/>
      <c r="D2371" s="78"/>
      <c r="E2371" s="78"/>
      <c r="F2371" s="84"/>
      <c r="G2371" s="78"/>
      <c r="H2371" s="78"/>
      <c r="I2371" s="78"/>
      <c r="J2371" s="86"/>
      <c r="K2371" s="78"/>
      <c r="L2371" s="78"/>
      <c r="M2371" s="78"/>
      <c r="N2371" s="78"/>
      <c r="O2371" s="78"/>
      <c r="P2371" s="78"/>
    </row>
    <row r="2372">
      <c r="A2372" s="82">
        <v>3.0041152263374485E-8</v>
      </c>
      <c r="B2372" s="83">
        <f t="shared" si="1"/>
        <v>0</v>
      </c>
      <c r="C2372" s="80"/>
      <c r="D2372" s="78"/>
      <c r="E2372" s="78"/>
      <c r="F2372" s="84"/>
      <c r="G2372" s="78"/>
      <c r="H2372" s="78"/>
      <c r="I2372" s="78"/>
      <c r="J2372" s="86"/>
      <c r="K2372" s="78"/>
      <c r="L2372" s="78"/>
      <c r="M2372" s="78"/>
      <c r="N2372" s="78"/>
      <c r="O2372" s="78"/>
      <c r="P2372" s="78"/>
    </row>
    <row r="2373">
      <c r="A2373" s="82">
        <v>3.0041152263374485E-8</v>
      </c>
      <c r="B2373" s="83">
        <f t="shared" si="1"/>
        <v>0</v>
      </c>
      <c r="C2373" s="80"/>
      <c r="D2373" s="78"/>
      <c r="E2373" s="78"/>
      <c r="F2373" s="84"/>
      <c r="G2373" s="78"/>
      <c r="H2373" s="78"/>
      <c r="I2373" s="78"/>
      <c r="J2373" s="86"/>
      <c r="K2373" s="78"/>
      <c r="L2373" s="78"/>
      <c r="M2373" s="78"/>
      <c r="N2373" s="78"/>
      <c r="O2373" s="78"/>
      <c r="P2373" s="78"/>
    </row>
    <row r="2374">
      <c r="A2374" s="82">
        <v>0.20027434842249658</v>
      </c>
      <c r="B2374" s="83">
        <f t="shared" si="1"/>
        <v>0</v>
      </c>
      <c r="C2374" s="80"/>
      <c r="D2374" s="78"/>
      <c r="E2374" s="78"/>
      <c r="F2374" s="84"/>
      <c r="G2374" s="78"/>
      <c r="H2374" s="78"/>
      <c r="I2374" s="78"/>
      <c r="J2374" s="86"/>
      <c r="K2374" s="78"/>
      <c r="L2374" s="78"/>
      <c r="M2374" s="78"/>
      <c r="N2374" s="78"/>
      <c r="O2374" s="78"/>
      <c r="P2374" s="78"/>
    </row>
    <row r="2375">
      <c r="A2375" s="82">
        <v>3.0041152263374485E-8</v>
      </c>
      <c r="B2375" s="83">
        <f t="shared" si="1"/>
        <v>0</v>
      </c>
      <c r="C2375" s="80"/>
      <c r="D2375" s="78"/>
      <c r="E2375" s="78"/>
      <c r="F2375" s="84"/>
      <c r="G2375" s="78"/>
      <c r="H2375" s="78"/>
      <c r="I2375" s="78"/>
      <c r="J2375" s="86"/>
      <c r="K2375" s="78"/>
      <c r="L2375" s="78"/>
      <c r="M2375" s="78"/>
      <c r="N2375" s="78"/>
      <c r="O2375" s="78"/>
      <c r="P2375" s="78"/>
    </row>
    <row r="2376">
      <c r="A2376" s="82">
        <v>3.0041152263374485E-8</v>
      </c>
      <c r="B2376" s="83">
        <f t="shared" si="1"/>
        <v>0</v>
      </c>
      <c r="C2376" s="80"/>
      <c r="D2376" s="78"/>
      <c r="E2376" s="78"/>
      <c r="F2376" s="84"/>
      <c r="G2376" s="78"/>
      <c r="H2376" s="78"/>
      <c r="I2376" s="78"/>
      <c r="J2376" s="86"/>
      <c r="K2376" s="78"/>
      <c r="L2376" s="78"/>
      <c r="M2376" s="78"/>
      <c r="N2376" s="78"/>
      <c r="O2376" s="78"/>
      <c r="P2376" s="78"/>
    </row>
    <row r="2377">
      <c r="A2377" s="82">
        <v>3.0041152263374485E-8</v>
      </c>
      <c r="B2377" s="83">
        <f t="shared" si="1"/>
        <v>0</v>
      </c>
      <c r="C2377" s="80"/>
      <c r="D2377" s="78"/>
      <c r="E2377" s="78"/>
      <c r="F2377" s="84"/>
      <c r="G2377" s="78"/>
      <c r="H2377" s="78"/>
      <c r="I2377" s="78"/>
      <c r="J2377" s="86"/>
      <c r="K2377" s="78"/>
      <c r="L2377" s="78"/>
      <c r="M2377" s="78"/>
      <c r="N2377" s="78"/>
      <c r="O2377" s="78"/>
      <c r="P2377" s="78"/>
    </row>
    <row r="2378">
      <c r="A2378" s="82">
        <v>0.09486679662118258</v>
      </c>
      <c r="B2378" s="83">
        <f t="shared" si="1"/>
        <v>0</v>
      </c>
      <c r="C2378" s="80"/>
      <c r="D2378" s="78"/>
      <c r="E2378" s="78"/>
      <c r="F2378" s="84"/>
      <c r="G2378" s="78"/>
      <c r="H2378" s="78"/>
      <c r="I2378" s="78"/>
      <c r="J2378" s="86"/>
      <c r="K2378" s="78"/>
      <c r="L2378" s="78"/>
      <c r="M2378" s="78"/>
      <c r="N2378" s="78"/>
      <c r="O2378" s="78"/>
      <c r="P2378" s="78"/>
    </row>
    <row r="2379">
      <c r="A2379" s="82">
        <v>0.019592055823939882</v>
      </c>
      <c r="B2379" s="83">
        <f t="shared" si="1"/>
        <v>0</v>
      </c>
      <c r="C2379" s="80"/>
      <c r="D2379" s="78"/>
      <c r="E2379" s="78"/>
      <c r="F2379" s="84"/>
      <c r="G2379" s="78"/>
      <c r="H2379" s="78"/>
      <c r="I2379" s="78"/>
      <c r="J2379" s="86"/>
      <c r="K2379" s="78"/>
      <c r="L2379" s="78"/>
      <c r="M2379" s="78"/>
      <c r="N2379" s="78"/>
      <c r="O2379" s="78"/>
      <c r="P2379" s="78"/>
    </row>
    <row r="2380">
      <c r="A2380" s="82">
        <v>0.019592055823939882</v>
      </c>
      <c r="B2380" s="83">
        <f t="shared" si="1"/>
        <v>0</v>
      </c>
      <c r="C2380" s="80"/>
      <c r="D2380" s="78"/>
      <c r="E2380" s="78"/>
      <c r="F2380" s="84"/>
      <c r="G2380" s="78"/>
      <c r="H2380" s="78"/>
      <c r="I2380" s="78"/>
      <c r="J2380" s="86"/>
      <c r="K2380" s="78"/>
      <c r="L2380" s="78"/>
      <c r="M2380" s="78"/>
      <c r="N2380" s="78"/>
      <c r="O2380" s="78"/>
      <c r="P2380" s="78"/>
    </row>
    <row r="2381">
      <c r="A2381" s="82">
        <v>7.510288065843621E-9</v>
      </c>
      <c r="B2381" s="83">
        <f t="shared" si="1"/>
        <v>0</v>
      </c>
      <c r="C2381" s="80"/>
      <c r="D2381" s="78"/>
      <c r="E2381" s="78"/>
      <c r="F2381" s="84"/>
      <c r="G2381" s="78"/>
      <c r="H2381" s="78"/>
      <c r="I2381" s="78"/>
      <c r="J2381" s="86"/>
      <c r="K2381" s="78"/>
      <c r="L2381" s="78"/>
      <c r="M2381" s="78"/>
      <c r="N2381" s="78"/>
      <c r="O2381" s="78"/>
      <c r="P2381" s="78"/>
    </row>
    <row r="2382">
      <c r="A2382" s="82">
        <v>0.22530864197530864</v>
      </c>
      <c r="B2382" s="83">
        <f t="shared" si="1"/>
        <v>0</v>
      </c>
      <c r="C2382" s="80"/>
      <c r="D2382" s="78"/>
      <c r="E2382" s="78"/>
      <c r="F2382" s="84"/>
      <c r="G2382" s="78"/>
      <c r="H2382" s="78"/>
      <c r="I2382" s="78"/>
      <c r="J2382" s="86"/>
      <c r="K2382" s="78"/>
      <c r="L2382" s="78"/>
      <c r="M2382" s="78"/>
      <c r="N2382" s="78"/>
      <c r="O2382" s="78"/>
      <c r="P2382" s="78"/>
    </row>
    <row r="2383">
      <c r="A2383" s="82">
        <v>3.0041152263374485E-8</v>
      </c>
      <c r="B2383" s="83">
        <f t="shared" si="1"/>
        <v>0</v>
      </c>
      <c r="C2383" s="80"/>
      <c r="D2383" s="78"/>
      <c r="E2383" s="78"/>
      <c r="F2383" s="84"/>
      <c r="G2383" s="78"/>
      <c r="H2383" s="78"/>
      <c r="I2383" s="78"/>
      <c r="J2383" s="86"/>
      <c r="K2383" s="78"/>
      <c r="L2383" s="78"/>
      <c r="M2383" s="78"/>
      <c r="N2383" s="78"/>
      <c r="O2383" s="78"/>
      <c r="P2383" s="78"/>
    </row>
    <row r="2384">
      <c r="A2384" s="82">
        <v>1.5020576181755831</v>
      </c>
      <c r="B2384" s="83">
        <f t="shared" si="1"/>
        <v>2</v>
      </c>
      <c r="C2384" s="80"/>
      <c r="D2384" s="78"/>
      <c r="E2384" s="78"/>
      <c r="F2384" s="84"/>
      <c r="G2384" s="78"/>
      <c r="H2384" s="78"/>
      <c r="I2384" s="78"/>
      <c r="J2384" s="86"/>
      <c r="K2384" s="78"/>
      <c r="L2384" s="78"/>
      <c r="M2384" s="78"/>
      <c r="N2384" s="78"/>
      <c r="O2384" s="78"/>
      <c r="P2384" s="78"/>
    </row>
    <row r="2385">
      <c r="A2385" s="82">
        <v>0.042915931804820694</v>
      </c>
      <c r="B2385" s="83">
        <f t="shared" si="1"/>
        <v>0</v>
      </c>
      <c r="C2385" s="80"/>
      <c r="D2385" s="78"/>
      <c r="E2385" s="78"/>
      <c r="F2385" s="84"/>
      <c r="G2385" s="78"/>
      <c r="H2385" s="78"/>
      <c r="I2385" s="78"/>
      <c r="J2385" s="86"/>
      <c r="K2385" s="78"/>
      <c r="L2385" s="78"/>
      <c r="M2385" s="78"/>
      <c r="N2385" s="78"/>
      <c r="O2385" s="78"/>
      <c r="P2385" s="78"/>
    </row>
    <row r="2386">
      <c r="A2386" s="82">
        <v>0.8797766019988243</v>
      </c>
      <c r="B2386" s="83">
        <f t="shared" si="1"/>
        <v>0</v>
      </c>
      <c r="C2386" s="80"/>
      <c r="D2386" s="78"/>
      <c r="E2386" s="78"/>
      <c r="F2386" s="84"/>
      <c r="G2386" s="78"/>
      <c r="H2386" s="78"/>
      <c r="I2386" s="78"/>
      <c r="J2386" s="86"/>
      <c r="K2386" s="78"/>
      <c r="L2386" s="78"/>
      <c r="M2386" s="78"/>
      <c r="N2386" s="78"/>
      <c r="O2386" s="78"/>
      <c r="P2386" s="78"/>
    </row>
    <row r="2387">
      <c r="A2387" s="82">
        <v>1.5020576131687243E-8</v>
      </c>
      <c r="B2387" s="83">
        <f t="shared" si="1"/>
        <v>0</v>
      </c>
      <c r="C2387" s="80"/>
      <c r="D2387" s="78"/>
      <c r="E2387" s="78"/>
      <c r="F2387" s="84"/>
      <c r="G2387" s="78"/>
      <c r="H2387" s="78"/>
      <c r="I2387" s="78"/>
      <c r="J2387" s="86"/>
      <c r="K2387" s="78"/>
      <c r="L2387" s="78"/>
      <c r="M2387" s="78"/>
      <c r="N2387" s="78"/>
      <c r="O2387" s="78"/>
      <c r="P2387" s="78"/>
    </row>
    <row r="2388">
      <c r="A2388" s="82">
        <v>1.5020576131687243E-8</v>
      </c>
      <c r="B2388" s="83">
        <f t="shared" si="1"/>
        <v>0</v>
      </c>
      <c r="C2388" s="80"/>
      <c r="D2388" s="78"/>
      <c r="E2388" s="78"/>
      <c r="F2388" s="84"/>
      <c r="G2388" s="78"/>
      <c r="H2388" s="78"/>
      <c r="I2388" s="78"/>
      <c r="J2388" s="81">
        <v>2.0</v>
      </c>
      <c r="K2388" s="80">
        <v>1.0</v>
      </c>
      <c r="L2388" s="78"/>
      <c r="M2388" s="78"/>
      <c r="N2388" s="78"/>
      <c r="O2388" s="78"/>
      <c r="P2388" s="78"/>
    </row>
    <row r="2389">
      <c r="A2389" s="82">
        <v>0.9012345679012346</v>
      </c>
      <c r="B2389" s="83">
        <f t="shared" si="1"/>
        <v>1</v>
      </c>
      <c r="C2389" s="80"/>
      <c r="D2389" s="78"/>
      <c r="E2389" s="78"/>
      <c r="F2389" s="84"/>
      <c r="G2389" s="78"/>
      <c r="H2389" s="78"/>
      <c r="I2389" s="78"/>
      <c r="J2389" s="81">
        <v>2.0</v>
      </c>
      <c r="K2389" s="80">
        <v>1.0</v>
      </c>
      <c r="L2389" s="78"/>
      <c r="M2389" s="78"/>
      <c r="N2389" s="78"/>
      <c r="O2389" s="78"/>
      <c r="P2389" s="78"/>
    </row>
    <row r="2390">
      <c r="A2390" s="82">
        <v>7.510288065843621E-9</v>
      </c>
      <c r="B2390" s="83">
        <f t="shared" si="1"/>
        <v>0</v>
      </c>
      <c r="C2390" s="80"/>
      <c r="D2390" s="78"/>
      <c r="E2390" s="78"/>
      <c r="F2390" s="84"/>
      <c r="G2390" s="78"/>
      <c r="H2390" s="78"/>
      <c r="I2390" s="78"/>
      <c r="J2390" s="86"/>
      <c r="K2390" s="78"/>
      <c r="L2390" s="78"/>
      <c r="M2390" s="78"/>
      <c r="N2390" s="78"/>
      <c r="O2390" s="78"/>
      <c r="P2390" s="78"/>
    </row>
    <row r="2391">
      <c r="A2391" s="82">
        <v>1.0013717421124828E-8</v>
      </c>
      <c r="B2391" s="83">
        <f t="shared" si="1"/>
        <v>0</v>
      </c>
      <c r="C2391" s="80"/>
      <c r="D2391" s="78"/>
      <c r="E2391" s="78"/>
      <c r="F2391" s="84"/>
      <c r="G2391" s="78"/>
      <c r="H2391" s="78"/>
      <c r="I2391" s="78"/>
      <c r="J2391" s="86"/>
      <c r="K2391" s="78"/>
      <c r="L2391" s="78"/>
      <c r="M2391" s="78"/>
      <c r="N2391" s="78"/>
      <c r="O2391" s="78"/>
      <c r="P2391" s="78"/>
    </row>
    <row r="2392">
      <c r="A2392" s="82">
        <v>1.8775720164609053E-9</v>
      </c>
      <c r="B2392" s="83">
        <f t="shared" si="1"/>
        <v>0</v>
      </c>
      <c r="C2392" s="80"/>
      <c r="D2392" s="78"/>
      <c r="E2392" s="78"/>
      <c r="F2392" s="84"/>
      <c r="G2392" s="78"/>
      <c r="H2392" s="78"/>
      <c r="I2392" s="78"/>
      <c r="J2392" s="86"/>
      <c r="K2392" s="78"/>
      <c r="L2392" s="78"/>
      <c r="M2392" s="78"/>
      <c r="N2392" s="78"/>
      <c r="O2392" s="78"/>
      <c r="P2392" s="78"/>
    </row>
    <row r="2393">
      <c r="A2393" s="82">
        <v>3.0041152263374484E-9</v>
      </c>
      <c r="B2393" s="83">
        <f t="shared" si="1"/>
        <v>0</v>
      </c>
      <c r="C2393" s="80"/>
      <c r="D2393" s="78"/>
      <c r="E2393" s="78"/>
      <c r="F2393" s="84"/>
      <c r="G2393" s="78"/>
      <c r="H2393" s="78"/>
      <c r="I2393" s="78"/>
      <c r="J2393" s="86"/>
      <c r="K2393" s="78"/>
      <c r="L2393" s="78"/>
      <c r="M2393" s="78"/>
      <c r="N2393" s="78"/>
      <c r="O2393" s="78"/>
      <c r="P2393" s="78"/>
    </row>
    <row r="2394">
      <c r="A2394" s="82">
        <v>3.0041152263374485E-8</v>
      </c>
      <c r="B2394" s="83">
        <f t="shared" si="1"/>
        <v>0</v>
      </c>
      <c r="C2394" s="80"/>
      <c r="D2394" s="78"/>
      <c r="E2394" s="78"/>
      <c r="F2394" s="84"/>
      <c r="G2394" s="78"/>
      <c r="H2394" s="78"/>
      <c r="I2394" s="78"/>
      <c r="J2394" s="86"/>
      <c r="K2394" s="78"/>
      <c r="L2394" s="78"/>
      <c r="M2394" s="78"/>
      <c r="N2394" s="78"/>
      <c r="O2394" s="78"/>
      <c r="P2394" s="78"/>
    </row>
    <row r="2395">
      <c r="A2395" s="82">
        <v>5.006858710562414E-9</v>
      </c>
      <c r="B2395" s="83">
        <f t="shared" si="1"/>
        <v>0</v>
      </c>
      <c r="C2395" s="80"/>
      <c r="D2395" s="78"/>
      <c r="E2395" s="78"/>
      <c r="F2395" s="84"/>
      <c r="G2395" s="78"/>
      <c r="H2395" s="78"/>
      <c r="I2395" s="78"/>
      <c r="J2395" s="86"/>
      <c r="K2395" s="78"/>
      <c r="L2395" s="78"/>
      <c r="M2395" s="78"/>
      <c r="N2395" s="78"/>
      <c r="O2395" s="78"/>
      <c r="P2395" s="78"/>
    </row>
    <row r="2396">
      <c r="A2396" s="82">
        <v>7.510288065843621E-9</v>
      </c>
      <c r="B2396" s="83">
        <f t="shared" si="1"/>
        <v>0</v>
      </c>
      <c r="C2396" s="80"/>
      <c r="D2396" s="78"/>
      <c r="E2396" s="78"/>
      <c r="F2396" s="84"/>
      <c r="G2396" s="78"/>
      <c r="H2396" s="78"/>
      <c r="I2396" s="78"/>
      <c r="J2396" s="86"/>
      <c r="K2396" s="78"/>
      <c r="L2396" s="78"/>
      <c r="M2396" s="78"/>
      <c r="N2396" s="78"/>
      <c r="O2396" s="78"/>
      <c r="P2396" s="78"/>
    </row>
    <row r="2397">
      <c r="A2397" s="82">
        <v>1.5020576131687243E-8</v>
      </c>
      <c r="B2397" s="83">
        <f t="shared" si="1"/>
        <v>0</v>
      </c>
      <c r="C2397" s="80"/>
      <c r="D2397" s="78"/>
      <c r="E2397" s="78"/>
      <c r="F2397" s="84"/>
      <c r="G2397" s="78"/>
      <c r="H2397" s="78"/>
      <c r="I2397" s="78"/>
      <c r="J2397" s="86"/>
      <c r="K2397" s="78"/>
      <c r="L2397" s="78"/>
      <c r="M2397" s="78"/>
      <c r="N2397" s="78"/>
      <c r="O2397" s="78"/>
      <c r="P2397" s="78"/>
    </row>
    <row r="2398">
      <c r="A2398" s="82">
        <v>1.5020576131687243E-8</v>
      </c>
      <c r="B2398" s="83">
        <f t="shared" si="1"/>
        <v>0</v>
      </c>
      <c r="C2398" s="80"/>
      <c r="D2398" s="78"/>
      <c r="E2398" s="78"/>
      <c r="F2398" s="84"/>
      <c r="G2398" s="78"/>
      <c r="H2398" s="78"/>
      <c r="I2398" s="78"/>
      <c r="J2398" s="81">
        <v>2.0</v>
      </c>
      <c r="K2398" s="80">
        <v>1.0</v>
      </c>
      <c r="L2398" s="78"/>
      <c r="M2398" s="78"/>
      <c r="N2398" s="78"/>
      <c r="O2398" s="78"/>
      <c r="P2398" s="78"/>
    </row>
    <row r="2399">
      <c r="A2399" s="82">
        <v>1.5020576131687243E-8</v>
      </c>
      <c r="B2399" s="83">
        <f t="shared" si="1"/>
        <v>0</v>
      </c>
      <c r="C2399" s="80"/>
      <c r="D2399" s="78"/>
      <c r="E2399" s="78"/>
      <c r="F2399" s="84"/>
      <c r="G2399" s="78"/>
      <c r="H2399" s="78"/>
      <c r="I2399" s="78"/>
      <c r="J2399" s="81">
        <v>2.0</v>
      </c>
      <c r="K2399" s="80">
        <v>1.0</v>
      </c>
      <c r="L2399" s="78"/>
      <c r="M2399" s="78"/>
      <c r="N2399" s="78"/>
      <c r="O2399" s="78"/>
      <c r="P2399" s="78"/>
    </row>
    <row r="2400">
      <c r="A2400" s="82">
        <v>3.0041152263374484E-9</v>
      </c>
      <c r="B2400" s="83">
        <f t="shared" si="1"/>
        <v>0</v>
      </c>
      <c r="C2400" s="80"/>
      <c r="D2400" s="78"/>
      <c r="E2400" s="78"/>
      <c r="F2400" s="84"/>
      <c r="G2400" s="78"/>
      <c r="H2400" s="78"/>
      <c r="I2400" s="78"/>
      <c r="J2400" s="81">
        <v>2.0</v>
      </c>
      <c r="K2400" s="80">
        <v>1.0</v>
      </c>
      <c r="L2400" s="78"/>
      <c r="M2400" s="78"/>
      <c r="N2400" s="78"/>
      <c r="O2400" s="78"/>
      <c r="P2400" s="78"/>
    </row>
    <row r="2401">
      <c r="A2401" s="82">
        <v>0.0226116199831851</v>
      </c>
      <c r="B2401" s="83">
        <f t="shared" si="1"/>
        <v>0</v>
      </c>
      <c r="C2401" s="80"/>
      <c r="D2401" s="78"/>
      <c r="E2401" s="78"/>
      <c r="F2401" s="84"/>
      <c r="G2401" s="78"/>
      <c r="H2401" s="78"/>
      <c r="I2401" s="78"/>
      <c r="J2401" s="86"/>
      <c r="K2401" s="78"/>
      <c r="L2401" s="78"/>
      <c r="M2401" s="78"/>
      <c r="N2401" s="78"/>
      <c r="O2401" s="78"/>
      <c r="P2401" s="78"/>
    </row>
    <row r="2402">
      <c r="A2402" s="82">
        <v>3.0041152263374485E-8</v>
      </c>
      <c r="B2402" s="83">
        <f t="shared" si="1"/>
        <v>0</v>
      </c>
      <c r="C2402" s="80"/>
      <c r="D2402" s="78"/>
      <c r="E2402" s="78"/>
      <c r="F2402" s="84"/>
      <c r="G2402" s="78"/>
      <c r="H2402" s="78"/>
      <c r="I2402" s="78"/>
      <c r="J2402" s="86"/>
      <c r="K2402" s="78"/>
      <c r="L2402" s="78"/>
      <c r="M2402" s="78"/>
      <c r="N2402" s="78"/>
      <c r="O2402" s="78"/>
      <c r="P2402" s="78"/>
    </row>
    <row r="2403">
      <c r="A2403" s="82">
        <v>3.0041152263374485E-8</v>
      </c>
      <c r="B2403" s="83">
        <f t="shared" si="1"/>
        <v>0</v>
      </c>
      <c r="C2403" s="80"/>
      <c r="D2403" s="78"/>
      <c r="E2403" s="78"/>
      <c r="F2403" s="84"/>
      <c r="G2403" s="78"/>
      <c r="H2403" s="78"/>
      <c r="I2403" s="78"/>
      <c r="J2403" s="86"/>
      <c r="K2403" s="78"/>
      <c r="L2403" s="78"/>
      <c r="M2403" s="78"/>
      <c r="N2403" s="78"/>
      <c r="O2403" s="78"/>
      <c r="P2403" s="78"/>
    </row>
    <row r="2404">
      <c r="A2404" s="82">
        <v>0.3004115226337449</v>
      </c>
      <c r="B2404" s="83">
        <f t="shared" si="1"/>
        <v>0</v>
      </c>
      <c r="C2404" s="80"/>
      <c r="D2404" s="78"/>
      <c r="E2404" s="78"/>
      <c r="F2404" s="84"/>
      <c r="G2404" s="78"/>
      <c r="H2404" s="78"/>
      <c r="I2404" s="78"/>
      <c r="J2404" s="86"/>
      <c r="K2404" s="78"/>
      <c r="L2404" s="78"/>
      <c r="M2404" s="78"/>
      <c r="N2404" s="78"/>
      <c r="O2404" s="78"/>
      <c r="P2404" s="78"/>
    </row>
    <row r="2405">
      <c r="A2405" s="82">
        <v>1.5020576131687243E-8</v>
      </c>
      <c r="B2405" s="83">
        <f t="shared" si="1"/>
        <v>0</v>
      </c>
      <c r="C2405" s="80"/>
      <c r="D2405" s="78"/>
      <c r="E2405" s="78"/>
      <c r="F2405" s="84"/>
      <c r="G2405" s="78"/>
      <c r="H2405" s="78"/>
      <c r="I2405" s="78"/>
      <c r="J2405" s="86"/>
      <c r="K2405" s="78"/>
      <c r="L2405" s="78"/>
      <c r="M2405" s="78"/>
      <c r="N2405" s="78"/>
      <c r="O2405" s="78"/>
      <c r="P2405" s="78"/>
    </row>
    <row r="2406">
      <c r="A2406" s="82">
        <v>1.0013717421124828E-8</v>
      </c>
      <c r="B2406" s="83">
        <f t="shared" si="1"/>
        <v>0</v>
      </c>
      <c r="C2406" s="80"/>
      <c r="D2406" s="78"/>
      <c r="E2406" s="78"/>
      <c r="F2406" s="84"/>
      <c r="G2406" s="78"/>
      <c r="H2406" s="78"/>
      <c r="I2406" s="78"/>
      <c r="J2406" s="81">
        <v>2.0</v>
      </c>
      <c r="K2406" s="80">
        <v>1.0</v>
      </c>
      <c r="L2406" s="78"/>
      <c r="M2406" s="78"/>
      <c r="N2406" s="78"/>
      <c r="O2406" s="78"/>
      <c r="P2406" s="78"/>
    </row>
    <row r="2407">
      <c r="A2407" s="82">
        <v>3.0041152263374485E-8</v>
      </c>
      <c r="B2407" s="83">
        <f t="shared" si="1"/>
        <v>0</v>
      </c>
      <c r="C2407" s="80"/>
      <c r="D2407" s="78"/>
      <c r="E2407" s="78"/>
      <c r="F2407" s="84"/>
      <c r="G2407" s="78"/>
      <c r="H2407" s="78"/>
      <c r="I2407" s="78"/>
      <c r="J2407" s="86"/>
      <c r="K2407" s="78"/>
      <c r="L2407" s="78"/>
      <c r="M2407" s="78"/>
      <c r="N2407" s="78"/>
      <c r="O2407" s="78"/>
      <c r="P2407" s="78"/>
    </row>
    <row r="2408">
      <c r="A2408" s="82">
        <v>1.5020576131687243E-8</v>
      </c>
      <c r="B2408" s="83">
        <f t="shared" si="1"/>
        <v>0</v>
      </c>
      <c r="C2408" s="80"/>
      <c r="D2408" s="78"/>
      <c r="E2408" s="78"/>
      <c r="F2408" s="84"/>
      <c r="G2408" s="78"/>
      <c r="H2408" s="78"/>
      <c r="I2408" s="78"/>
      <c r="J2408" s="86"/>
      <c r="K2408" s="78"/>
      <c r="L2408" s="78"/>
      <c r="M2408" s="78"/>
      <c r="N2408" s="78"/>
      <c r="O2408" s="78"/>
      <c r="P2408" s="78"/>
    </row>
    <row r="2409">
      <c r="A2409" s="82">
        <v>1.5020576131687243E-8</v>
      </c>
      <c r="B2409" s="83">
        <f t="shared" si="1"/>
        <v>0</v>
      </c>
      <c r="C2409" s="80"/>
      <c r="D2409" s="78"/>
      <c r="E2409" s="78"/>
      <c r="F2409" s="84"/>
      <c r="G2409" s="78"/>
      <c r="H2409" s="78"/>
      <c r="I2409" s="78"/>
      <c r="J2409" s="81">
        <v>2.0</v>
      </c>
      <c r="K2409" s="80">
        <v>1.0</v>
      </c>
      <c r="L2409" s="78"/>
      <c r="M2409" s="78"/>
      <c r="N2409" s="78"/>
      <c r="O2409" s="78"/>
      <c r="P2409" s="78"/>
    </row>
    <row r="2410">
      <c r="A2410" s="82">
        <v>3.0041152263374485E-8</v>
      </c>
      <c r="B2410" s="83">
        <f t="shared" si="1"/>
        <v>0</v>
      </c>
      <c r="C2410" s="80"/>
      <c r="D2410" s="78"/>
      <c r="E2410" s="78"/>
      <c r="F2410" s="84"/>
      <c r="G2410" s="78"/>
      <c r="H2410" s="78"/>
      <c r="I2410" s="78"/>
      <c r="J2410" s="81">
        <v>2.0</v>
      </c>
      <c r="K2410" s="80">
        <v>1.0</v>
      </c>
      <c r="L2410" s="78"/>
      <c r="M2410" s="78"/>
      <c r="N2410" s="78"/>
      <c r="O2410" s="78"/>
      <c r="P2410" s="78"/>
    </row>
    <row r="2411">
      <c r="A2411" s="82">
        <v>1.0013717421124828E-8</v>
      </c>
      <c r="B2411" s="83">
        <f t="shared" si="1"/>
        <v>0</v>
      </c>
      <c r="C2411" s="80"/>
      <c r="D2411" s="78"/>
      <c r="E2411" s="78"/>
      <c r="F2411" s="84"/>
      <c r="G2411" s="78"/>
      <c r="H2411" s="78"/>
      <c r="I2411" s="78"/>
      <c r="J2411" s="86"/>
      <c r="K2411" s="78"/>
      <c r="L2411" s="78"/>
      <c r="M2411" s="78"/>
      <c r="N2411" s="78"/>
      <c r="O2411" s="78"/>
      <c r="P2411" s="78"/>
    </row>
    <row r="2412">
      <c r="A2412" s="82">
        <v>0.3004115226337449</v>
      </c>
      <c r="B2412" s="83">
        <f t="shared" si="1"/>
        <v>0</v>
      </c>
      <c r="C2412" s="80"/>
      <c r="D2412" s="78"/>
      <c r="E2412" s="78"/>
      <c r="F2412" s="84"/>
      <c r="G2412" s="78"/>
      <c r="H2412" s="78"/>
      <c r="I2412" s="78"/>
      <c r="J2412" s="86"/>
      <c r="K2412" s="78"/>
      <c r="L2412" s="78"/>
      <c r="M2412" s="78"/>
      <c r="N2412" s="78"/>
      <c r="O2412" s="78"/>
      <c r="P2412" s="78"/>
    </row>
    <row r="2413">
      <c r="A2413" s="82">
        <v>1.5020576131687243E-8</v>
      </c>
      <c r="B2413" s="83">
        <f t="shared" si="1"/>
        <v>0</v>
      </c>
      <c r="C2413" s="80"/>
      <c r="D2413" s="78"/>
      <c r="E2413" s="78"/>
      <c r="F2413" s="84"/>
      <c r="G2413" s="78"/>
      <c r="H2413" s="78"/>
      <c r="I2413" s="78"/>
      <c r="J2413" s="86"/>
      <c r="K2413" s="78"/>
      <c r="L2413" s="78"/>
      <c r="M2413" s="78"/>
      <c r="N2413" s="78"/>
      <c r="O2413" s="78"/>
      <c r="P2413" s="78"/>
    </row>
    <row r="2414">
      <c r="A2414" s="82">
        <v>0.24579124579124575</v>
      </c>
      <c r="B2414" s="83">
        <f t="shared" si="1"/>
        <v>0</v>
      </c>
      <c r="C2414" s="80"/>
      <c r="D2414" s="78"/>
      <c r="E2414" s="78"/>
      <c r="F2414" s="84"/>
      <c r="G2414" s="78"/>
      <c r="H2414" s="78"/>
      <c r="I2414" s="78"/>
      <c r="J2414" s="81">
        <v>2.0</v>
      </c>
      <c r="K2414" s="80">
        <v>1.0</v>
      </c>
      <c r="L2414" s="78"/>
      <c r="M2414" s="78"/>
      <c r="N2414" s="78"/>
      <c r="O2414" s="78"/>
      <c r="P2414" s="78"/>
    </row>
    <row r="2415">
      <c r="A2415" s="82">
        <v>0.3004115226337449</v>
      </c>
      <c r="B2415" s="83">
        <f t="shared" si="1"/>
        <v>0</v>
      </c>
      <c r="C2415" s="80"/>
      <c r="D2415" s="78"/>
      <c r="E2415" s="78"/>
      <c r="F2415" s="84"/>
      <c r="G2415" s="78"/>
      <c r="H2415" s="78"/>
      <c r="I2415" s="78"/>
      <c r="J2415" s="86"/>
      <c r="K2415" s="78"/>
      <c r="L2415" s="78"/>
      <c r="M2415" s="78"/>
      <c r="N2415" s="78"/>
      <c r="O2415" s="78"/>
      <c r="P2415" s="78"/>
    </row>
    <row r="2416">
      <c r="A2416" s="82">
        <v>4.2915931804820695E-9</v>
      </c>
      <c r="B2416" s="83">
        <f t="shared" si="1"/>
        <v>0</v>
      </c>
      <c r="C2416" s="80"/>
      <c r="D2416" s="78"/>
      <c r="E2416" s="78"/>
      <c r="F2416" s="84"/>
      <c r="G2416" s="78"/>
      <c r="H2416" s="78"/>
      <c r="I2416" s="78"/>
      <c r="J2416" s="81">
        <v>2.0</v>
      </c>
      <c r="K2416" s="80">
        <v>1.0</v>
      </c>
      <c r="L2416" s="78"/>
      <c r="M2416" s="78"/>
      <c r="N2416" s="78"/>
      <c r="O2416" s="78"/>
      <c r="P2416" s="78"/>
    </row>
    <row r="2417">
      <c r="A2417" s="82">
        <v>1.5020576131687243E-8</v>
      </c>
      <c r="B2417" s="83">
        <f t="shared" si="1"/>
        <v>0</v>
      </c>
      <c r="C2417" s="80"/>
      <c r="D2417" s="78"/>
      <c r="E2417" s="78"/>
      <c r="F2417" s="84"/>
      <c r="G2417" s="78"/>
      <c r="H2417" s="78"/>
      <c r="I2417" s="78"/>
      <c r="J2417" s="86"/>
      <c r="K2417" s="78"/>
      <c r="L2417" s="78"/>
      <c r="M2417" s="78"/>
      <c r="N2417" s="78"/>
      <c r="O2417" s="78"/>
      <c r="P2417" s="78"/>
    </row>
    <row r="2418">
      <c r="A2418" s="82">
        <v>3.0041152263374485E-8</v>
      </c>
      <c r="B2418" s="83">
        <f t="shared" si="1"/>
        <v>0</v>
      </c>
      <c r="C2418" s="80"/>
      <c r="D2418" s="78"/>
      <c r="E2418" s="78"/>
      <c r="F2418" s="84"/>
      <c r="G2418" s="78"/>
      <c r="H2418" s="78"/>
      <c r="I2418" s="78"/>
      <c r="J2418" s="81">
        <v>2.0</v>
      </c>
      <c r="K2418" s="80">
        <v>1.0</v>
      </c>
      <c r="L2418" s="78"/>
      <c r="M2418" s="78"/>
      <c r="N2418" s="78"/>
      <c r="O2418" s="78"/>
      <c r="P2418" s="78"/>
    </row>
    <row r="2419">
      <c r="A2419" s="82">
        <v>3.0041152263374485E-8</v>
      </c>
      <c r="B2419" s="83">
        <f t="shared" si="1"/>
        <v>0</v>
      </c>
      <c r="C2419" s="80"/>
      <c r="D2419" s="78"/>
      <c r="E2419" s="78"/>
      <c r="F2419" s="84"/>
      <c r="G2419" s="78"/>
      <c r="H2419" s="78"/>
      <c r="I2419" s="78"/>
      <c r="J2419" s="86"/>
      <c r="K2419" s="78"/>
      <c r="L2419" s="78"/>
      <c r="M2419" s="78"/>
      <c r="N2419" s="78"/>
      <c r="O2419" s="78"/>
      <c r="P2419" s="78"/>
    </row>
    <row r="2420">
      <c r="A2420" s="82">
        <v>3.0041152263374485E-8</v>
      </c>
      <c r="B2420" s="83">
        <f t="shared" si="1"/>
        <v>0</v>
      </c>
      <c r="C2420" s="80"/>
      <c r="D2420" s="78"/>
      <c r="E2420" s="78"/>
      <c r="F2420" s="84"/>
      <c r="G2420" s="78"/>
      <c r="H2420" s="78"/>
      <c r="I2420" s="78"/>
      <c r="J2420" s="86"/>
      <c r="K2420" s="78"/>
      <c r="L2420" s="78"/>
      <c r="M2420" s="78"/>
      <c r="N2420" s="78"/>
      <c r="O2420" s="78"/>
      <c r="P2420" s="78"/>
    </row>
    <row r="2421">
      <c r="A2421" s="82">
        <v>1.5020576131687243E-8</v>
      </c>
      <c r="B2421" s="83">
        <f t="shared" si="1"/>
        <v>0</v>
      </c>
      <c r="C2421" s="80"/>
      <c r="D2421" s="78"/>
      <c r="E2421" s="78"/>
      <c r="F2421" s="84"/>
      <c r="G2421" s="78"/>
      <c r="H2421" s="78"/>
      <c r="I2421" s="78"/>
      <c r="J2421" s="86"/>
      <c r="K2421" s="78"/>
      <c r="L2421" s="78"/>
      <c r="M2421" s="78"/>
      <c r="N2421" s="78"/>
      <c r="O2421" s="78"/>
      <c r="P2421" s="78"/>
    </row>
    <row r="2422">
      <c r="A2422" s="82">
        <v>3.755144032921811E-9</v>
      </c>
      <c r="B2422" s="83">
        <f t="shared" si="1"/>
        <v>0</v>
      </c>
      <c r="C2422" s="80"/>
      <c r="D2422" s="78"/>
      <c r="E2422" s="78"/>
      <c r="F2422" s="84"/>
      <c r="G2422" s="78"/>
      <c r="H2422" s="78"/>
      <c r="I2422" s="78"/>
      <c r="J2422" s="81">
        <v>2.0</v>
      </c>
      <c r="K2422" s="80">
        <v>1.0</v>
      </c>
      <c r="L2422" s="78"/>
      <c r="M2422" s="78"/>
      <c r="N2422" s="78"/>
      <c r="O2422" s="78"/>
      <c r="P2422" s="78"/>
    </row>
    <row r="2423">
      <c r="A2423" s="82">
        <v>1.5020576131687243E-8</v>
      </c>
      <c r="B2423" s="83">
        <f t="shared" si="1"/>
        <v>0</v>
      </c>
      <c r="C2423" s="80"/>
      <c r="D2423" s="78"/>
      <c r="E2423" s="78"/>
      <c r="F2423" s="84"/>
      <c r="G2423" s="78"/>
      <c r="H2423" s="78"/>
      <c r="I2423" s="78"/>
      <c r="J2423" s="86"/>
      <c r="K2423" s="78"/>
      <c r="L2423" s="78"/>
      <c r="M2423" s="78"/>
      <c r="N2423" s="78"/>
      <c r="O2423" s="78"/>
      <c r="P2423" s="78"/>
    </row>
    <row r="2424">
      <c r="A2424" s="82">
        <v>1.5020576131687243E-8</v>
      </c>
      <c r="B2424" s="83">
        <f t="shared" si="1"/>
        <v>0</v>
      </c>
      <c r="C2424" s="80"/>
      <c r="D2424" s="78"/>
      <c r="E2424" s="78"/>
      <c r="F2424" s="84"/>
      <c r="G2424" s="78"/>
      <c r="H2424" s="78"/>
      <c r="I2424" s="78"/>
      <c r="J2424" s="81">
        <v>2.0</v>
      </c>
      <c r="K2424" s="80">
        <v>1.0</v>
      </c>
      <c r="L2424" s="78"/>
      <c r="M2424" s="78"/>
      <c r="N2424" s="78"/>
      <c r="O2424" s="78"/>
      <c r="P2424" s="78"/>
    </row>
    <row r="2425">
      <c r="A2425" s="82">
        <v>3.0041152263374485E-8</v>
      </c>
      <c r="B2425" s="83">
        <f t="shared" si="1"/>
        <v>0</v>
      </c>
      <c r="C2425" s="80"/>
      <c r="D2425" s="78"/>
      <c r="E2425" s="78"/>
      <c r="F2425" s="84"/>
      <c r="G2425" s="78"/>
      <c r="H2425" s="78"/>
      <c r="I2425" s="78"/>
      <c r="J2425" s="81">
        <v>2.0</v>
      </c>
      <c r="K2425" s="80">
        <v>1.0</v>
      </c>
      <c r="L2425" s="78"/>
      <c r="M2425" s="78"/>
      <c r="N2425" s="78"/>
      <c r="O2425" s="78"/>
      <c r="P2425" s="78"/>
    </row>
    <row r="2426">
      <c r="A2426" s="82">
        <v>3.0041152263374485E-8</v>
      </c>
      <c r="B2426" s="83">
        <f t="shared" si="1"/>
        <v>0</v>
      </c>
      <c r="C2426" s="80"/>
      <c r="D2426" s="78"/>
      <c r="E2426" s="78"/>
      <c r="F2426" s="84"/>
      <c r="G2426" s="78"/>
      <c r="H2426" s="78"/>
      <c r="I2426" s="78"/>
      <c r="J2426" s="86"/>
      <c r="K2426" s="78"/>
      <c r="L2426" s="78"/>
      <c r="M2426" s="78"/>
      <c r="N2426" s="78"/>
      <c r="O2426" s="78"/>
      <c r="P2426" s="78"/>
    </row>
    <row r="2427">
      <c r="A2427" s="82">
        <v>1.5020576131687243E-8</v>
      </c>
      <c r="B2427" s="83">
        <f t="shared" si="1"/>
        <v>0</v>
      </c>
      <c r="C2427" s="80"/>
      <c r="D2427" s="78"/>
      <c r="E2427" s="78"/>
      <c r="F2427" s="84"/>
      <c r="G2427" s="78"/>
      <c r="H2427" s="78"/>
      <c r="I2427" s="78"/>
      <c r="J2427" s="86"/>
      <c r="K2427" s="78"/>
      <c r="L2427" s="78"/>
      <c r="M2427" s="78"/>
      <c r="N2427" s="78"/>
      <c r="O2427" s="78"/>
      <c r="P2427" s="78"/>
    </row>
    <row r="2428">
      <c r="A2428" s="82">
        <v>1.5020576131687243E-8</v>
      </c>
      <c r="B2428" s="83">
        <f t="shared" si="1"/>
        <v>0</v>
      </c>
      <c r="C2428" s="80"/>
      <c r="D2428" s="78"/>
      <c r="E2428" s="78"/>
      <c r="F2428" s="84"/>
      <c r="G2428" s="78"/>
      <c r="H2428" s="78"/>
      <c r="I2428" s="78"/>
      <c r="J2428" s="81">
        <v>2.0</v>
      </c>
      <c r="K2428" s="80">
        <v>1.0</v>
      </c>
      <c r="L2428" s="78"/>
      <c r="M2428" s="78"/>
      <c r="N2428" s="78"/>
      <c r="O2428" s="78"/>
      <c r="P2428" s="78"/>
    </row>
    <row r="2429">
      <c r="A2429" s="82">
        <v>3.0041152263374485E-8</v>
      </c>
      <c r="B2429" s="83">
        <f t="shared" si="1"/>
        <v>0</v>
      </c>
      <c r="C2429" s="80"/>
      <c r="D2429" s="78"/>
      <c r="E2429" s="78"/>
      <c r="F2429" s="84"/>
      <c r="G2429" s="78"/>
      <c r="H2429" s="78"/>
      <c r="I2429" s="78"/>
      <c r="J2429" s="81">
        <v>2.0</v>
      </c>
      <c r="K2429" s="80">
        <v>1.0</v>
      </c>
      <c r="L2429" s="78"/>
      <c r="M2429" s="78"/>
      <c r="N2429" s="78"/>
      <c r="O2429" s="78"/>
      <c r="P2429" s="78"/>
    </row>
    <row r="2430">
      <c r="A2430" s="82">
        <v>3.0041152263374485E-8</v>
      </c>
      <c r="B2430" s="83">
        <f t="shared" si="1"/>
        <v>0</v>
      </c>
      <c r="C2430" s="80"/>
      <c r="D2430" s="78"/>
      <c r="E2430" s="78"/>
      <c r="F2430" s="84"/>
      <c r="G2430" s="78"/>
      <c r="H2430" s="78"/>
      <c r="I2430" s="78"/>
      <c r="J2430" s="86"/>
      <c r="K2430" s="78"/>
      <c r="L2430" s="78"/>
      <c r="M2430" s="78"/>
      <c r="N2430" s="78"/>
      <c r="O2430" s="78"/>
      <c r="P2430" s="78"/>
    </row>
    <row r="2431">
      <c r="A2431" s="82">
        <v>3.0041152263374485E-8</v>
      </c>
      <c r="B2431" s="83">
        <f t="shared" si="1"/>
        <v>0</v>
      </c>
      <c r="C2431" s="80"/>
      <c r="D2431" s="78"/>
      <c r="E2431" s="78"/>
      <c r="F2431" s="84"/>
      <c r="G2431" s="78"/>
      <c r="H2431" s="78"/>
      <c r="I2431" s="78"/>
      <c r="J2431" s="86"/>
      <c r="K2431" s="78"/>
      <c r="L2431" s="78"/>
      <c r="M2431" s="78"/>
      <c r="N2431" s="78"/>
      <c r="O2431" s="78"/>
      <c r="P2431" s="78"/>
    </row>
    <row r="2432">
      <c r="A2432" s="82">
        <v>0.060082304526748974</v>
      </c>
      <c r="B2432" s="83">
        <f t="shared" si="1"/>
        <v>0</v>
      </c>
      <c r="C2432" s="80"/>
      <c r="D2432" s="78"/>
      <c r="E2432" s="78"/>
      <c r="F2432" s="84"/>
      <c r="G2432" s="78"/>
      <c r="H2432" s="78"/>
      <c r="I2432" s="78"/>
      <c r="J2432" s="86"/>
      <c r="K2432" s="78"/>
      <c r="L2432" s="78"/>
      <c r="M2432" s="78"/>
      <c r="N2432" s="78"/>
      <c r="O2432" s="78"/>
      <c r="P2432" s="78"/>
    </row>
    <row r="2433">
      <c r="A2433" s="82">
        <v>3.0041152263374485E-8</v>
      </c>
      <c r="B2433" s="83">
        <f t="shared" si="1"/>
        <v>0</v>
      </c>
      <c r="C2433" s="80"/>
      <c r="D2433" s="78"/>
      <c r="E2433" s="78"/>
      <c r="F2433" s="84"/>
      <c r="G2433" s="78"/>
      <c r="H2433" s="78"/>
      <c r="I2433" s="78"/>
      <c r="J2433" s="86"/>
      <c r="K2433" s="78"/>
      <c r="L2433" s="78"/>
      <c r="M2433" s="78"/>
      <c r="N2433" s="78"/>
      <c r="O2433" s="78"/>
      <c r="P2433" s="78"/>
    </row>
    <row r="2434">
      <c r="A2434" s="82">
        <v>1.2517146776406036E-9</v>
      </c>
      <c r="B2434" s="83">
        <f t="shared" si="1"/>
        <v>0</v>
      </c>
      <c r="C2434" s="80"/>
      <c r="D2434" s="78"/>
      <c r="E2434" s="78"/>
      <c r="F2434" s="84"/>
      <c r="G2434" s="78"/>
      <c r="H2434" s="78"/>
      <c r="I2434" s="78"/>
      <c r="J2434" s="86"/>
      <c r="K2434" s="78"/>
      <c r="L2434" s="78"/>
      <c r="M2434" s="78"/>
      <c r="N2434" s="78"/>
      <c r="O2434" s="78"/>
      <c r="P2434" s="78"/>
    </row>
    <row r="2435">
      <c r="A2435" s="82">
        <v>0.9012345679012346</v>
      </c>
      <c r="B2435" s="83">
        <f t="shared" si="1"/>
        <v>1</v>
      </c>
      <c r="C2435" s="80"/>
      <c r="D2435" s="78"/>
      <c r="E2435" s="78"/>
      <c r="F2435" s="84"/>
      <c r="G2435" s="78"/>
      <c r="H2435" s="78"/>
      <c r="I2435" s="78"/>
      <c r="J2435" s="86"/>
      <c r="K2435" s="78"/>
      <c r="L2435" s="78"/>
      <c r="M2435" s="78"/>
      <c r="N2435" s="78"/>
      <c r="O2435" s="78"/>
      <c r="P2435" s="78"/>
    </row>
    <row r="2436">
      <c r="A2436" s="82">
        <v>0.060082304526748974</v>
      </c>
      <c r="B2436" s="83">
        <f t="shared" si="1"/>
        <v>0</v>
      </c>
      <c r="C2436" s="80"/>
      <c r="D2436" s="78"/>
      <c r="E2436" s="78"/>
      <c r="F2436" s="84"/>
      <c r="G2436" s="78"/>
      <c r="H2436" s="78"/>
      <c r="I2436" s="78"/>
      <c r="J2436" s="86"/>
      <c r="K2436" s="78"/>
      <c r="L2436" s="78"/>
      <c r="M2436" s="78"/>
      <c r="N2436" s="78"/>
      <c r="O2436" s="78"/>
      <c r="P2436" s="78"/>
    </row>
    <row r="2437">
      <c r="A2437" s="82">
        <v>0.10013717421124829</v>
      </c>
      <c r="B2437" s="83">
        <f t="shared" si="1"/>
        <v>0</v>
      </c>
      <c r="C2437" s="80"/>
      <c r="D2437" s="78"/>
      <c r="E2437" s="78"/>
      <c r="F2437" s="84"/>
      <c r="G2437" s="78"/>
      <c r="H2437" s="78"/>
      <c r="I2437" s="78"/>
      <c r="J2437" s="86"/>
      <c r="K2437" s="78"/>
      <c r="L2437" s="78"/>
      <c r="M2437" s="78"/>
      <c r="N2437" s="78"/>
      <c r="O2437" s="78"/>
      <c r="P2437" s="78"/>
    </row>
    <row r="2438">
      <c r="A2438" s="82">
        <v>5.006858710562414E-9</v>
      </c>
      <c r="B2438" s="83">
        <f t="shared" si="1"/>
        <v>0</v>
      </c>
      <c r="C2438" s="80"/>
      <c r="D2438" s="78"/>
      <c r="E2438" s="78"/>
      <c r="F2438" s="84"/>
      <c r="G2438" s="78"/>
      <c r="H2438" s="78"/>
      <c r="I2438" s="78"/>
      <c r="J2438" s="86"/>
      <c r="K2438" s="78"/>
      <c r="L2438" s="78"/>
      <c r="M2438" s="78"/>
      <c r="N2438" s="78"/>
      <c r="O2438" s="78"/>
      <c r="P2438" s="78"/>
    </row>
    <row r="2439">
      <c r="A2439" s="82">
        <v>0.027310138421249533</v>
      </c>
      <c r="B2439" s="83">
        <f t="shared" si="1"/>
        <v>0</v>
      </c>
      <c r="C2439" s="80"/>
      <c r="D2439" s="78"/>
      <c r="E2439" s="78"/>
      <c r="F2439" s="84"/>
      <c r="G2439" s="78"/>
      <c r="H2439" s="78"/>
      <c r="I2439" s="78"/>
      <c r="J2439" s="86"/>
      <c r="K2439" s="78"/>
      <c r="L2439" s="78"/>
      <c r="M2439" s="78"/>
      <c r="N2439" s="78"/>
      <c r="O2439" s="78"/>
      <c r="P2439" s="78"/>
    </row>
    <row r="2440">
      <c r="A2440" s="82">
        <v>3.755144032921811E-9</v>
      </c>
      <c r="B2440" s="83">
        <f t="shared" si="1"/>
        <v>0</v>
      </c>
      <c r="C2440" s="80"/>
      <c r="D2440" s="78"/>
      <c r="E2440" s="78"/>
      <c r="F2440" s="84"/>
      <c r="G2440" s="78"/>
      <c r="H2440" s="78"/>
      <c r="I2440" s="78"/>
      <c r="J2440" s="86"/>
      <c r="K2440" s="78"/>
      <c r="L2440" s="78"/>
      <c r="M2440" s="78"/>
      <c r="N2440" s="78"/>
      <c r="O2440" s="78"/>
      <c r="P2440" s="78"/>
    </row>
    <row r="2441">
      <c r="A2441" s="82">
        <v>5.006858710562414E-9</v>
      </c>
      <c r="B2441" s="83">
        <f t="shared" si="1"/>
        <v>0</v>
      </c>
      <c r="C2441" s="80"/>
      <c r="D2441" s="78"/>
      <c r="E2441" s="78"/>
      <c r="F2441" s="84"/>
      <c r="G2441" s="78"/>
      <c r="H2441" s="78"/>
      <c r="I2441" s="78"/>
      <c r="J2441" s="86"/>
      <c r="K2441" s="78"/>
      <c r="L2441" s="78"/>
      <c r="M2441" s="78"/>
      <c r="N2441" s="78"/>
      <c r="O2441" s="78"/>
      <c r="P2441" s="78"/>
    </row>
    <row r="2442">
      <c r="A2442" s="82">
        <v>3.0041152263374485E-8</v>
      </c>
      <c r="B2442" s="83">
        <f t="shared" si="1"/>
        <v>0</v>
      </c>
      <c r="C2442" s="80"/>
      <c r="D2442" s="78"/>
      <c r="E2442" s="78"/>
      <c r="F2442" s="84"/>
      <c r="G2442" s="78"/>
      <c r="H2442" s="78"/>
      <c r="I2442" s="78"/>
      <c r="J2442" s="86"/>
      <c r="K2442" s="78"/>
      <c r="L2442" s="78"/>
      <c r="M2442" s="78"/>
      <c r="N2442" s="78"/>
      <c r="O2442" s="78"/>
      <c r="P2442" s="78"/>
    </row>
    <row r="2443">
      <c r="A2443" s="82">
        <v>1.0013717421124828E-8</v>
      </c>
      <c r="B2443" s="83">
        <f t="shared" si="1"/>
        <v>0</v>
      </c>
      <c r="C2443" s="80"/>
      <c r="D2443" s="78"/>
      <c r="E2443" s="78"/>
      <c r="F2443" s="84"/>
      <c r="G2443" s="78"/>
      <c r="H2443" s="78"/>
      <c r="I2443" s="78"/>
      <c r="J2443" s="86"/>
      <c r="K2443" s="78"/>
      <c r="L2443" s="78"/>
      <c r="M2443" s="78"/>
      <c r="N2443" s="78"/>
      <c r="O2443" s="78"/>
      <c r="P2443" s="78"/>
    </row>
    <row r="2444">
      <c r="A2444" s="82">
        <v>1.0013717421124828E-8</v>
      </c>
      <c r="B2444" s="83">
        <f t="shared" si="1"/>
        <v>0</v>
      </c>
      <c r="C2444" s="80"/>
      <c r="D2444" s="78"/>
      <c r="E2444" s="78"/>
      <c r="F2444" s="84"/>
      <c r="G2444" s="78"/>
      <c r="H2444" s="78"/>
      <c r="I2444" s="78"/>
      <c r="J2444" s="86"/>
      <c r="K2444" s="78"/>
      <c r="L2444" s="78"/>
      <c r="M2444" s="78"/>
      <c r="N2444" s="78"/>
      <c r="O2444" s="78"/>
      <c r="P2444" s="78"/>
    </row>
    <row r="2445">
      <c r="A2445" s="82">
        <v>6.675811614083219E-10</v>
      </c>
      <c r="B2445" s="83">
        <f t="shared" si="1"/>
        <v>0</v>
      </c>
      <c r="C2445" s="80"/>
      <c r="D2445" s="78"/>
      <c r="E2445" s="78"/>
      <c r="F2445" s="84"/>
      <c r="G2445" s="78"/>
      <c r="H2445" s="78"/>
      <c r="I2445" s="78"/>
      <c r="J2445" s="86"/>
      <c r="K2445" s="78"/>
      <c r="L2445" s="78"/>
      <c r="M2445" s="78"/>
      <c r="N2445" s="78"/>
      <c r="O2445" s="78"/>
      <c r="P2445" s="78"/>
    </row>
    <row r="2446">
      <c r="A2446" s="82">
        <v>3.0041152263374485E-8</v>
      </c>
      <c r="B2446" s="83">
        <f t="shared" si="1"/>
        <v>0</v>
      </c>
      <c r="C2446" s="80"/>
      <c r="D2446" s="78"/>
      <c r="E2446" s="78"/>
      <c r="F2446" s="84"/>
      <c r="G2446" s="78"/>
      <c r="H2446" s="78"/>
      <c r="I2446" s="78"/>
      <c r="J2446" s="86"/>
      <c r="K2446" s="78"/>
      <c r="L2446" s="78"/>
      <c r="M2446" s="78"/>
      <c r="N2446" s="78"/>
      <c r="O2446" s="78"/>
      <c r="P2446" s="78"/>
    </row>
    <row r="2447">
      <c r="A2447" s="82">
        <v>3.0041152263374485E-8</v>
      </c>
      <c r="B2447" s="83">
        <f t="shared" si="1"/>
        <v>0</v>
      </c>
      <c r="C2447" s="80"/>
      <c r="D2447" s="78"/>
      <c r="E2447" s="78"/>
      <c r="F2447" s="84"/>
      <c r="G2447" s="78"/>
      <c r="H2447" s="78"/>
      <c r="I2447" s="78"/>
      <c r="J2447" s="86"/>
      <c r="K2447" s="78"/>
      <c r="L2447" s="78"/>
      <c r="M2447" s="78"/>
      <c r="N2447" s="78"/>
      <c r="O2447" s="78"/>
      <c r="P2447" s="78"/>
    </row>
    <row r="2448">
      <c r="A2448" s="82">
        <v>7.510288065843621E-9</v>
      </c>
      <c r="B2448" s="83">
        <f t="shared" si="1"/>
        <v>0</v>
      </c>
      <c r="C2448" s="80"/>
      <c r="D2448" s="78"/>
      <c r="E2448" s="78"/>
      <c r="F2448" s="84"/>
      <c r="G2448" s="78"/>
      <c r="H2448" s="78"/>
      <c r="I2448" s="78"/>
      <c r="J2448" s="86"/>
      <c r="K2448" s="78"/>
      <c r="L2448" s="78"/>
      <c r="M2448" s="78"/>
      <c r="N2448" s="78"/>
      <c r="O2448" s="78"/>
      <c r="P2448" s="78"/>
    </row>
    <row r="2449">
      <c r="A2449" s="82">
        <v>0.6008230452674898</v>
      </c>
      <c r="B2449" s="83">
        <f t="shared" si="1"/>
        <v>0</v>
      </c>
      <c r="C2449" s="80"/>
      <c r="D2449" s="78"/>
      <c r="E2449" s="78"/>
      <c r="F2449" s="84"/>
      <c r="G2449" s="78"/>
      <c r="H2449" s="78"/>
      <c r="I2449" s="78"/>
      <c r="J2449" s="86"/>
      <c r="K2449" s="78"/>
      <c r="L2449" s="78"/>
      <c r="M2449" s="78"/>
      <c r="N2449" s="78"/>
      <c r="O2449" s="78"/>
      <c r="P2449" s="78"/>
    </row>
    <row r="2450">
      <c r="A2450" s="82">
        <v>3.0041152263374485E-8</v>
      </c>
      <c r="B2450" s="83">
        <f t="shared" si="1"/>
        <v>0</v>
      </c>
      <c r="C2450" s="80"/>
      <c r="D2450" s="78"/>
      <c r="E2450" s="78"/>
      <c r="F2450" s="84"/>
      <c r="G2450" s="78"/>
      <c r="H2450" s="78"/>
      <c r="I2450" s="78"/>
      <c r="J2450" s="86"/>
      <c r="K2450" s="78"/>
      <c r="L2450" s="78"/>
      <c r="M2450" s="78"/>
      <c r="N2450" s="78"/>
      <c r="O2450" s="78"/>
      <c r="P2450" s="78"/>
    </row>
    <row r="2451">
      <c r="A2451" s="82">
        <v>0.35048010973936905</v>
      </c>
      <c r="B2451" s="83">
        <f t="shared" si="1"/>
        <v>0</v>
      </c>
      <c r="C2451" s="80"/>
      <c r="D2451" s="78"/>
      <c r="E2451" s="78"/>
      <c r="F2451" s="84"/>
      <c r="G2451" s="78"/>
      <c r="H2451" s="78"/>
      <c r="I2451" s="78"/>
      <c r="J2451" s="86"/>
      <c r="K2451" s="78"/>
      <c r="L2451" s="78"/>
      <c r="M2451" s="78"/>
      <c r="N2451" s="78"/>
      <c r="O2451" s="78"/>
      <c r="P2451" s="78"/>
    </row>
    <row r="2452">
      <c r="A2452" s="82">
        <v>0.10924055368499813</v>
      </c>
      <c r="B2452" s="83">
        <f t="shared" si="1"/>
        <v>0</v>
      </c>
      <c r="C2452" s="80"/>
      <c r="D2452" s="78"/>
      <c r="E2452" s="78"/>
      <c r="F2452" s="84"/>
      <c r="G2452" s="78"/>
      <c r="H2452" s="78"/>
      <c r="I2452" s="78"/>
      <c r="J2452" s="86"/>
      <c r="K2452" s="78"/>
      <c r="L2452" s="78"/>
      <c r="M2452" s="78"/>
      <c r="N2452" s="78"/>
      <c r="O2452" s="78"/>
      <c r="P2452" s="78"/>
    </row>
    <row r="2453">
      <c r="A2453" s="82">
        <v>0.22530864197530864</v>
      </c>
      <c r="B2453" s="83">
        <f t="shared" si="1"/>
        <v>0</v>
      </c>
      <c r="C2453" s="80"/>
      <c r="D2453" s="78"/>
      <c r="E2453" s="78"/>
      <c r="F2453" s="84"/>
      <c r="G2453" s="78"/>
      <c r="H2453" s="78"/>
      <c r="I2453" s="78"/>
      <c r="J2453" s="86"/>
      <c r="K2453" s="78"/>
      <c r="L2453" s="78"/>
      <c r="M2453" s="78"/>
      <c r="N2453" s="78"/>
      <c r="O2453" s="78"/>
      <c r="P2453" s="78"/>
    </row>
    <row r="2454">
      <c r="A2454" s="82">
        <v>0.22530864197530864</v>
      </c>
      <c r="B2454" s="83">
        <f t="shared" si="1"/>
        <v>0</v>
      </c>
      <c r="C2454" s="80"/>
      <c r="D2454" s="78"/>
      <c r="E2454" s="78"/>
      <c r="F2454" s="84"/>
      <c r="G2454" s="78"/>
      <c r="H2454" s="78"/>
      <c r="I2454" s="78"/>
      <c r="J2454" s="86"/>
      <c r="K2454" s="78"/>
      <c r="L2454" s="78"/>
      <c r="M2454" s="78"/>
      <c r="N2454" s="78"/>
      <c r="O2454" s="78"/>
      <c r="P2454" s="78"/>
    </row>
    <row r="2455">
      <c r="A2455" s="82">
        <v>0.07009602194787382</v>
      </c>
      <c r="B2455" s="83">
        <f t="shared" si="1"/>
        <v>0</v>
      </c>
      <c r="C2455" s="80"/>
      <c r="D2455" s="78"/>
      <c r="E2455" s="78"/>
      <c r="F2455" s="84"/>
      <c r="G2455" s="78"/>
      <c r="H2455" s="78"/>
      <c r="I2455" s="78"/>
      <c r="J2455" s="86"/>
      <c r="K2455" s="78"/>
      <c r="L2455" s="78"/>
      <c r="M2455" s="78"/>
      <c r="N2455" s="78"/>
      <c r="O2455" s="78"/>
      <c r="P2455" s="78"/>
    </row>
    <row r="2456">
      <c r="A2456" s="82">
        <v>0.03564204505824092</v>
      </c>
      <c r="B2456" s="83">
        <f t="shared" si="1"/>
        <v>0</v>
      </c>
      <c r="C2456" s="80"/>
      <c r="D2456" s="78"/>
      <c r="E2456" s="78"/>
      <c r="F2456" s="84"/>
      <c r="G2456" s="78"/>
      <c r="H2456" s="78"/>
      <c r="I2456" s="78"/>
      <c r="J2456" s="86"/>
      <c r="K2456" s="78"/>
      <c r="L2456" s="78"/>
      <c r="M2456" s="78"/>
      <c r="N2456" s="78"/>
      <c r="O2456" s="78"/>
      <c r="P2456" s="78"/>
    </row>
    <row r="2457">
      <c r="A2457" s="82">
        <v>0.15020576131687244</v>
      </c>
      <c r="B2457" s="83">
        <f t="shared" si="1"/>
        <v>0</v>
      </c>
      <c r="C2457" s="80"/>
      <c r="D2457" s="78"/>
      <c r="E2457" s="78"/>
      <c r="F2457" s="84"/>
      <c r="G2457" s="78"/>
      <c r="H2457" s="78"/>
      <c r="I2457" s="78"/>
      <c r="J2457" s="86"/>
      <c r="K2457" s="78"/>
      <c r="L2457" s="78"/>
      <c r="M2457" s="78"/>
      <c r="N2457" s="78"/>
      <c r="O2457" s="78"/>
      <c r="P2457" s="78"/>
    </row>
    <row r="2458">
      <c r="A2458" s="82">
        <v>0.6008230452674898</v>
      </c>
      <c r="B2458" s="83">
        <f t="shared" si="1"/>
        <v>0</v>
      </c>
      <c r="C2458" s="80"/>
      <c r="D2458" s="78"/>
      <c r="E2458" s="78"/>
      <c r="F2458" s="84"/>
      <c r="G2458" s="78"/>
      <c r="H2458" s="78"/>
      <c r="I2458" s="78"/>
      <c r="J2458" s="81">
        <v>2.0</v>
      </c>
      <c r="K2458" s="80">
        <v>1.0</v>
      </c>
      <c r="L2458" s="78"/>
      <c r="M2458" s="78"/>
      <c r="N2458" s="78"/>
      <c r="O2458" s="78"/>
      <c r="P2458" s="78"/>
    </row>
    <row r="2459">
      <c r="A2459" s="82">
        <v>1.5020576131687243E-8</v>
      </c>
      <c r="B2459" s="83">
        <f t="shared" si="1"/>
        <v>0</v>
      </c>
      <c r="C2459" s="80"/>
      <c r="D2459" s="78"/>
      <c r="E2459" s="78"/>
      <c r="F2459" s="84"/>
      <c r="G2459" s="78"/>
      <c r="H2459" s="78"/>
      <c r="I2459" s="78"/>
      <c r="J2459" s="86"/>
      <c r="K2459" s="78"/>
      <c r="L2459" s="78"/>
      <c r="M2459" s="78"/>
      <c r="N2459" s="78"/>
      <c r="O2459" s="78"/>
      <c r="P2459" s="78"/>
    </row>
    <row r="2460">
      <c r="A2460" s="82">
        <v>0.17166372721928277</v>
      </c>
      <c r="B2460" s="83">
        <f t="shared" si="1"/>
        <v>0</v>
      </c>
      <c r="C2460" s="80"/>
      <c r="D2460" s="78"/>
      <c r="E2460" s="78"/>
      <c r="F2460" s="84"/>
      <c r="G2460" s="78"/>
      <c r="H2460" s="78"/>
      <c r="I2460" s="78"/>
      <c r="J2460" s="81">
        <v>2.0</v>
      </c>
      <c r="K2460" s="80">
        <v>1.0</v>
      </c>
      <c r="L2460" s="78"/>
      <c r="M2460" s="78"/>
      <c r="N2460" s="78"/>
      <c r="O2460" s="78"/>
      <c r="P2460" s="78"/>
    </row>
    <row r="2461">
      <c r="A2461" s="82">
        <v>0.3004115226337449</v>
      </c>
      <c r="B2461" s="83">
        <f t="shared" si="1"/>
        <v>0</v>
      </c>
      <c r="C2461" s="80"/>
      <c r="D2461" s="78"/>
      <c r="E2461" s="78"/>
      <c r="F2461" s="84"/>
      <c r="G2461" s="78"/>
      <c r="H2461" s="78"/>
      <c r="I2461" s="78"/>
      <c r="J2461" s="86"/>
      <c r="K2461" s="78"/>
      <c r="L2461" s="78"/>
      <c r="M2461" s="78"/>
      <c r="N2461" s="78"/>
      <c r="O2461" s="78"/>
      <c r="P2461" s="78"/>
    </row>
    <row r="2462">
      <c r="A2462" s="82">
        <v>1.5020576131687243E-8</v>
      </c>
      <c r="B2462" s="83">
        <f t="shared" si="1"/>
        <v>0</v>
      </c>
      <c r="C2462" s="80"/>
      <c r="D2462" s="78"/>
      <c r="E2462" s="78"/>
      <c r="F2462" s="84"/>
      <c r="G2462" s="78"/>
      <c r="H2462" s="78"/>
      <c r="I2462" s="78"/>
      <c r="J2462" s="86"/>
      <c r="K2462" s="78"/>
      <c r="L2462" s="78"/>
      <c r="M2462" s="78"/>
      <c r="N2462" s="78"/>
      <c r="O2462" s="78"/>
      <c r="P2462" s="78"/>
    </row>
    <row r="2463">
      <c r="A2463" s="82">
        <v>1.5020576131687243E-8</v>
      </c>
      <c r="B2463" s="83">
        <f t="shared" si="1"/>
        <v>0</v>
      </c>
      <c r="C2463" s="80"/>
      <c r="D2463" s="78"/>
      <c r="E2463" s="78"/>
      <c r="F2463" s="84"/>
      <c r="G2463" s="78"/>
      <c r="H2463" s="78"/>
      <c r="I2463" s="78"/>
      <c r="J2463" s="81">
        <v>2.0</v>
      </c>
      <c r="K2463" s="80">
        <v>1.0</v>
      </c>
      <c r="L2463" s="78"/>
      <c r="M2463" s="78"/>
      <c r="N2463" s="78"/>
      <c r="O2463" s="78"/>
      <c r="P2463" s="78"/>
    </row>
    <row r="2464">
      <c r="A2464" s="82">
        <v>1.5020576131687243E-8</v>
      </c>
      <c r="B2464" s="83">
        <f t="shared" si="1"/>
        <v>0</v>
      </c>
      <c r="C2464" s="80"/>
      <c r="D2464" s="78"/>
      <c r="E2464" s="78"/>
      <c r="F2464" s="84"/>
      <c r="G2464" s="78"/>
      <c r="H2464" s="78"/>
      <c r="I2464" s="78"/>
      <c r="J2464" s="81">
        <v>2.0</v>
      </c>
      <c r="K2464" s="80">
        <v>1.0</v>
      </c>
      <c r="L2464" s="78"/>
      <c r="M2464" s="78"/>
      <c r="N2464" s="78"/>
      <c r="O2464" s="78"/>
      <c r="P2464" s="78"/>
    </row>
    <row r="2465">
      <c r="A2465" s="82">
        <v>1.0013717421124828E-8</v>
      </c>
      <c r="B2465" s="83">
        <f t="shared" si="1"/>
        <v>0</v>
      </c>
      <c r="C2465" s="80"/>
      <c r="D2465" s="78"/>
      <c r="E2465" s="78"/>
      <c r="F2465" s="84"/>
      <c r="G2465" s="78"/>
      <c r="H2465" s="78"/>
      <c r="I2465" s="78"/>
      <c r="J2465" s="81">
        <v>2.0</v>
      </c>
      <c r="K2465" s="80">
        <v>1.0</v>
      </c>
      <c r="L2465" s="78"/>
      <c r="M2465" s="78"/>
      <c r="N2465" s="78"/>
      <c r="O2465" s="78"/>
      <c r="P2465" s="78"/>
    </row>
    <row r="2466">
      <c r="A2466" s="82">
        <v>3.0041152263374485E-8</v>
      </c>
      <c r="B2466" s="83">
        <f t="shared" si="1"/>
        <v>0</v>
      </c>
      <c r="C2466" s="80"/>
      <c r="D2466" s="78"/>
      <c r="E2466" s="78"/>
      <c r="F2466" s="84"/>
      <c r="G2466" s="78"/>
      <c r="H2466" s="78"/>
      <c r="I2466" s="78"/>
      <c r="J2466" s="86"/>
      <c r="K2466" s="78"/>
      <c r="L2466" s="78"/>
      <c r="M2466" s="78"/>
      <c r="N2466" s="78"/>
      <c r="O2466" s="78"/>
      <c r="P2466" s="78"/>
    </row>
    <row r="2467">
      <c r="A2467" s="82">
        <v>3.0041152263374484E-9</v>
      </c>
      <c r="B2467" s="83">
        <f t="shared" si="1"/>
        <v>0</v>
      </c>
      <c r="C2467" s="80"/>
      <c r="D2467" s="78"/>
      <c r="E2467" s="78"/>
      <c r="F2467" s="84"/>
      <c r="G2467" s="78"/>
      <c r="H2467" s="78"/>
      <c r="I2467" s="78"/>
      <c r="J2467" s="86"/>
      <c r="K2467" s="78"/>
      <c r="L2467" s="78"/>
      <c r="M2467" s="78"/>
      <c r="N2467" s="78"/>
      <c r="O2467" s="78"/>
      <c r="P2467" s="78"/>
    </row>
    <row r="2468">
      <c r="A2468" s="82">
        <v>0.6008230452674898</v>
      </c>
      <c r="B2468" s="83">
        <f t="shared" si="1"/>
        <v>0</v>
      </c>
      <c r="C2468" s="80"/>
      <c r="D2468" s="78"/>
      <c r="E2468" s="78"/>
      <c r="F2468" s="84"/>
      <c r="G2468" s="78"/>
      <c r="H2468" s="78"/>
      <c r="I2468" s="78"/>
      <c r="J2468" s="86"/>
      <c r="K2468" s="78"/>
      <c r="L2468" s="78"/>
      <c r="M2468" s="78"/>
      <c r="N2468" s="78"/>
      <c r="O2468" s="78"/>
      <c r="P2468" s="78"/>
    </row>
    <row r="2469">
      <c r="A2469" s="82">
        <v>3.0041152263374485E-8</v>
      </c>
      <c r="B2469" s="83">
        <f t="shared" si="1"/>
        <v>0</v>
      </c>
      <c r="C2469" s="80"/>
      <c r="D2469" s="78"/>
      <c r="E2469" s="78"/>
      <c r="F2469" s="84"/>
      <c r="G2469" s="78"/>
      <c r="H2469" s="78"/>
      <c r="I2469" s="78"/>
      <c r="J2469" s="86"/>
      <c r="K2469" s="78"/>
      <c r="L2469" s="78"/>
      <c r="M2469" s="78"/>
      <c r="N2469" s="78"/>
      <c r="O2469" s="78"/>
      <c r="P2469" s="78"/>
    </row>
    <row r="2470">
      <c r="A2470" s="82">
        <v>3.0041152263374485E-8</v>
      </c>
      <c r="B2470" s="83">
        <f t="shared" si="1"/>
        <v>0</v>
      </c>
      <c r="C2470" s="80"/>
      <c r="D2470" s="78"/>
      <c r="E2470" s="78"/>
      <c r="F2470" s="84"/>
      <c r="G2470" s="78"/>
      <c r="H2470" s="78"/>
      <c r="I2470" s="78"/>
      <c r="J2470" s="86"/>
      <c r="K2470" s="78"/>
      <c r="L2470" s="78"/>
      <c r="M2470" s="78"/>
      <c r="N2470" s="78"/>
      <c r="O2470" s="78"/>
      <c r="P2470" s="78"/>
    </row>
    <row r="2471">
      <c r="A2471" s="82">
        <v>3.0041152263374485E-8</v>
      </c>
      <c r="B2471" s="83">
        <f t="shared" si="1"/>
        <v>0</v>
      </c>
      <c r="C2471" s="80"/>
      <c r="D2471" s="78"/>
      <c r="E2471" s="78"/>
      <c r="F2471" s="84"/>
      <c r="G2471" s="78"/>
      <c r="H2471" s="78"/>
      <c r="I2471" s="78"/>
      <c r="J2471" s="86"/>
      <c r="K2471" s="78"/>
      <c r="L2471" s="78"/>
      <c r="M2471" s="78"/>
      <c r="N2471" s="78"/>
      <c r="O2471" s="78"/>
      <c r="P2471" s="78"/>
    </row>
    <row r="2472">
      <c r="A2472" s="82">
        <v>3.0041152263374485E-8</v>
      </c>
      <c r="B2472" s="83">
        <f t="shared" si="1"/>
        <v>0</v>
      </c>
      <c r="C2472" s="80"/>
      <c r="D2472" s="78"/>
      <c r="E2472" s="78"/>
      <c r="F2472" s="84"/>
      <c r="G2472" s="78"/>
      <c r="H2472" s="78"/>
      <c r="I2472" s="78"/>
      <c r="J2472" s="86"/>
      <c r="K2472" s="78"/>
      <c r="L2472" s="78"/>
      <c r="M2472" s="78"/>
      <c r="N2472" s="78"/>
      <c r="O2472" s="78"/>
      <c r="P2472" s="78"/>
    </row>
    <row r="2473">
      <c r="A2473" s="82">
        <v>3.0041152263374485E-8</v>
      </c>
      <c r="B2473" s="83">
        <f t="shared" si="1"/>
        <v>0</v>
      </c>
      <c r="C2473" s="80"/>
      <c r="D2473" s="78"/>
      <c r="E2473" s="78"/>
      <c r="F2473" s="84"/>
      <c r="G2473" s="78"/>
      <c r="H2473" s="78"/>
      <c r="I2473" s="78"/>
      <c r="J2473" s="86"/>
      <c r="K2473" s="78"/>
      <c r="L2473" s="78"/>
      <c r="M2473" s="78"/>
      <c r="N2473" s="78"/>
      <c r="O2473" s="78"/>
      <c r="P2473" s="78"/>
    </row>
    <row r="2474">
      <c r="A2474" s="82">
        <v>3.0041152263374485E-8</v>
      </c>
      <c r="B2474" s="83">
        <f t="shared" si="1"/>
        <v>0</v>
      </c>
      <c r="C2474" s="80"/>
      <c r="D2474" s="78"/>
      <c r="E2474" s="78"/>
      <c r="F2474" s="84"/>
      <c r="G2474" s="78"/>
      <c r="H2474" s="78"/>
      <c r="I2474" s="78"/>
      <c r="J2474" s="86"/>
      <c r="K2474" s="78"/>
      <c r="L2474" s="78"/>
      <c r="M2474" s="78"/>
      <c r="N2474" s="78"/>
      <c r="O2474" s="78"/>
      <c r="P2474" s="78"/>
    </row>
    <row r="2475">
      <c r="A2475" s="82">
        <v>3.0041152263374485E-8</v>
      </c>
      <c r="B2475" s="83">
        <f t="shared" si="1"/>
        <v>0</v>
      </c>
      <c r="C2475" s="80"/>
      <c r="D2475" s="78"/>
      <c r="E2475" s="78"/>
      <c r="F2475" s="84"/>
      <c r="G2475" s="78"/>
      <c r="H2475" s="78"/>
      <c r="I2475" s="78"/>
      <c r="J2475" s="86"/>
      <c r="K2475" s="78"/>
      <c r="L2475" s="78"/>
      <c r="M2475" s="78"/>
      <c r="N2475" s="78"/>
      <c r="O2475" s="78"/>
      <c r="P2475" s="78"/>
    </row>
    <row r="2476">
      <c r="A2476" s="82">
        <v>7.510288065843621E-9</v>
      </c>
      <c r="B2476" s="83">
        <f t="shared" si="1"/>
        <v>0</v>
      </c>
      <c r="C2476" s="80"/>
      <c r="D2476" s="78"/>
      <c r="E2476" s="78"/>
      <c r="F2476" s="84"/>
      <c r="G2476" s="78"/>
      <c r="H2476" s="78"/>
      <c r="I2476" s="78"/>
      <c r="J2476" s="86"/>
      <c r="K2476" s="78"/>
      <c r="L2476" s="78"/>
      <c r="M2476" s="78"/>
      <c r="N2476" s="78"/>
      <c r="O2476" s="78"/>
      <c r="P2476" s="78"/>
    </row>
    <row r="2477">
      <c r="A2477" s="82">
        <v>7.510288065843621E-9</v>
      </c>
      <c r="B2477" s="83">
        <f t="shared" si="1"/>
        <v>0</v>
      </c>
      <c r="C2477" s="80"/>
      <c r="D2477" s="78"/>
      <c r="E2477" s="78"/>
      <c r="F2477" s="84"/>
      <c r="G2477" s="78"/>
      <c r="H2477" s="78"/>
      <c r="I2477" s="78"/>
      <c r="J2477" s="86"/>
      <c r="K2477" s="78"/>
      <c r="L2477" s="78"/>
      <c r="M2477" s="78"/>
      <c r="N2477" s="78"/>
      <c r="O2477" s="78"/>
      <c r="P2477" s="78"/>
    </row>
    <row r="2478">
      <c r="A2478" s="82">
        <v>0.10013717421124829</v>
      </c>
      <c r="B2478" s="83">
        <f t="shared" si="1"/>
        <v>0</v>
      </c>
      <c r="C2478" s="80"/>
      <c r="D2478" s="78"/>
      <c r="E2478" s="78"/>
      <c r="F2478" s="84"/>
      <c r="G2478" s="78"/>
      <c r="H2478" s="78"/>
      <c r="I2478" s="78"/>
      <c r="J2478" s="86"/>
      <c r="K2478" s="78"/>
      <c r="L2478" s="78"/>
      <c r="M2478" s="78"/>
      <c r="N2478" s="78"/>
      <c r="O2478" s="78"/>
      <c r="P2478" s="78"/>
    </row>
    <row r="2479">
      <c r="A2479" s="82">
        <v>7.510288065843621E-9</v>
      </c>
      <c r="B2479" s="83">
        <f t="shared" si="1"/>
        <v>0</v>
      </c>
      <c r="C2479" s="80"/>
      <c r="D2479" s="78"/>
      <c r="E2479" s="78"/>
      <c r="F2479" s="84"/>
      <c r="G2479" s="78"/>
      <c r="H2479" s="78"/>
      <c r="I2479" s="78"/>
      <c r="J2479" s="86"/>
      <c r="K2479" s="78"/>
      <c r="L2479" s="78"/>
      <c r="M2479" s="78"/>
      <c r="N2479" s="78"/>
      <c r="O2479" s="78"/>
      <c r="P2479" s="78"/>
    </row>
    <row r="2480">
      <c r="A2480" s="82">
        <v>1.001371742112483E-9</v>
      </c>
      <c r="B2480" s="83">
        <f t="shared" si="1"/>
        <v>0</v>
      </c>
      <c r="C2480" s="80"/>
      <c r="D2480" s="78"/>
      <c r="E2480" s="78"/>
      <c r="F2480" s="84"/>
      <c r="G2480" s="78"/>
      <c r="H2480" s="78"/>
      <c r="I2480" s="78"/>
      <c r="J2480" s="86"/>
      <c r="K2480" s="78"/>
      <c r="L2480" s="78"/>
      <c r="M2480" s="78"/>
      <c r="N2480" s="78"/>
      <c r="O2480" s="78"/>
      <c r="P2480" s="78"/>
    </row>
    <row r="2481">
      <c r="A2481" s="82">
        <v>1.0013717421124828E-8</v>
      </c>
      <c r="B2481" s="83">
        <f t="shared" si="1"/>
        <v>0</v>
      </c>
      <c r="C2481" s="80"/>
      <c r="D2481" s="78"/>
      <c r="E2481" s="78"/>
      <c r="F2481" s="84"/>
      <c r="G2481" s="78"/>
      <c r="H2481" s="78"/>
      <c r="I2481" s="78"/>
      <c r="J2481" s="86"/>
      <c r="K2481" s="78"/>
      <c r="L2481" s="78"/>
      <c r="M2481" s="78"/>
      <c r="N2481" s="78"/>
      <c r="O2481" s="78"/>
      <c r="P2481" s="78"/>
    </row>
    <row r="2482">
      <c r="A2482" s="82">
        <v>3.0041152263374485E-8</v>
      </c>
      <c r="B2482" s="83">
        <f t="shared" si="1"/>
        <v>0</v>
      </c>
      <c r="C2482" s="80"/>
      <c r="D2482" s="78"/>
      <c r="E2482" s="78"/>
      <c r="F2482" s="84"/>
      <c r="G2482" s="78"/>
      <c r="H2482" s="78"/>
      <c r="I2482" s="78"/>
      <c r="J2482" s="86"/>
      <c r="K2482" s="78"/>
      <c r="L2482" s="78"/>
      <c r="M2482" s="78"/>
      <c r="N2482" s="78"/>
      <c r="O2482" s="78"/>
      <c r="P2482" s="78"/>
    </row>
    <row r="2483">
      <c r="A2483" s="82">
        <v>1.5020576131687243E-8</v>
      </c>
      <c r="B2483" s="83">
        <f t="shared" si="1"/>
        <v>0</v>
      </c>
      <c r="C2483" s="80"/>
      <c r="D2483" s="78"/>
      <c r="E2483" s="78"/>
      <c r="F2483" s="84"/>
      <c r="G2483" s="78"/>
      <c r="H2483" s="78"/>
      <c r="I2483" s="78"/>
      <c r="J2483" s="86"/>
      <c r="K2483" s="78"/>
      <c r="L2483" s="78"/>
      <c r="M2483" s="78"/>
      <c r="N2483" s="78"/>
      <c r="O2483" s="78"/>
      <c r="P2483" s="78"/>
    </row>
    <row r="2484">
      <c r="A2484" s="82">
        <v>3.0041152263374485E-8</v>
      </c>
      <c r="B2484" s="83">
        <f t="shared" si="1"/>
        <v>0</v>
      </c>
      <c r="C2484" s="80"/>
      <c r="D2484" s="78"/>
      <c r="E2484" s="78"/>
      <c r="F2484" s="84"/>
      <c r="G2484" s="78"/>
      <c r="H2484" s="78"/>
      <c r="I2484" s="78"/>
      <c r="J2484" s="81">
        <v>2.0</v>
      </c>
      <c r="K2484" s="80">
        <v>1.0</v>
      </c>
      <c r="L2484" s="78"/>
      <c r="M2484" s="78"/>
      <c r="N2484" s="78"/>
      <c r="O2484" s="78"/>
      <c r="P2484" s="78"/>
    </row>
    <row r="2485">
      <c r="A2485" s="82">
        <v>3.0041152263374485E-8</v>
      </c>
      <c r="B2485" s="83">
        <f t="shared" si="1"/>
        <v>0</v>
      </c>
      <c r="C2485" s="80"/>
      <c r="D2485" s="78"/>
      <c r="E2485" s="78"/>
      <c r="F2485" s="84"/>
      <c r="G2485" s="78"/>
      <c r="H2485" s="78"/>
      <c r="I2485" s="78"/>
      <c r="J2485" s="86"/>
      <c r="K2485" s="78"/>
      <c r="L2485" s="78"/>
      <c r="M2485" s="78"/>
      <c r="N2485" s="78"/>
      <c r="O2485" s="78"/>
      <c r="P2485" s="78"/>
    </row>
    <row r="2486">
      <c r="A2486" s="82">
        <v>3.0041152263374485E-8</v>
      </c>
      <c r="B2486" s="83">
        <f t="shared" si="1"/>
        <v>0</v>
      </c>
      <c r="C2486" s="80"/>
      <c r="D2486" s="78"/>
      <c r="E2486" s="78"/>
      <c r="F2486" s="84"/>
      <c r="G2486" s="78"/>
      <c r="H2486" s="78"/>
      <c r="I2486" s="78"/>
      <c r="J2486" s="86"/>
      <c r="K2486" s="78"/>
      <c r="L2486" s="78"/>
      <c r="M2486" s="78"/>
      <c r="N2486" s="78"/>
      <c r="O2486" s="78"/>
      <c r="P2486" s="78"/>
    </row>
    <row r="2487">
      <c r="A2487" s="82">
        <v>3.0041152263374484E-9</v>
      </c>
      <c r="B2487" s="83">
        <f t="shared" si="1"/>
        <v>0</v>
      </c>
      <c r="C2487" s="80"/>
      <c r="D2487" s="78"/>
      <c r="E2487" s="78"/>
      <c r="F2487" s="84"/>
      <c r="G2487" s="78"/>
      <c r="H2487" s="78"/>
      <c r="I2487" s="78"/>
      <c r="J2487" s="86"/>
      <c r="K2487" s="78"/>
      <c r="L2487" s="78"/>
      <c r="M2487" s="78"/>
      <c r="N2487" s="78"/>
      <c r="O2487" s="78"/>
      <c r="P2487" s="78"/>
    </row>
    <row r="2488">
      <c r="A2488" s="82">
        <v>1.5020576131687243E-8</v>
      </c>
      <c r="B2488" s="83">
        <f t="shared" si="1"/>
        <v>0</v>
      </c>
      <c r="C2488" s="80"/>
      <c r="D2488" s="78"/>
      <c r="E2488" s="78"/>
      <c r="F2488" s="84"/>
      <c r="G2488" s="78"/>
      <c r="H2488" s="78"/>
      <c r="I2488" s="78"/>
      <c r="J2488" s="86"/>
      <c r="K2488" s="78"/>
      <c r="L2488" s="78"/>
      <c r="M2488" s="78"/>
      <c r="N2488" s="78"/>
      <c r="O2488" s="78"/>
      <c r="P2488" s="78"/>
    </row>
    <row r="2489">
      <c r="A2489" s="82">
        <v>3.0041152263374485E-8</v>
      </c>
      <c r="B2489" s="83">
        <f t="shared" si="1"/>
        <v>0</v>
      </c>
      <c r="C2489" s="80"/>
      <c r="D2489" s="78"/>
      <c r="E2489" s="78"/>
      <c r="F2489" s="84"/>
      <c r="G2489" s="78"/>
      <c r="H2489" s="78"/>
      <c r="I2489" s="78"/>
      <c r="J2489" s="81">
        <v>2.0</v>
      </c>
      <c r="K2489" s="80">
        <v>1.0</v>
      </c>
      <c r="L2489" s="78"/>
      <c r="M2489" s="78"/>
      <c r="N2489" s="78"/>
      <c r="O2489" s="78"/>
      <c r="P2489" s="78"/>
    </row>
    <row r="2490">
      <c r="A2490" s="82">
        <v>7.510288065843621E-9</v>
      </c>
      <c r="B2490" s="83">
        <f t="shared" si="1"/>
        <v>0</v>
      </c>
      <c r="C2490" s="80"/>
      <c r="D2490" s="78"/>
      <c r="E2490" s="78"/>
      <c r="F2490" s="84"/>
      <c r="G2490" s="78"/>
      <c r="H2490" s="78"/>
      <c r="I2490" s="78"/>
      <c r="J2490" s="86"/>
      <c r="K2490" s="78"/>
      <c r="L2490" s="78"/>
      <c r="M2490" s="78"/>
      <c r="N2490" s="78"/>
      <c r="O2490" s="78"/>
      <c r="P2490" s="78"/>
    </row>
    <row r="2491">
      <c r="A2491" s="82">
        <v>3.0041152263374485E-8</v>
      </c>
      <c r="B2491" s="83">
        <f t="shared" si="1"/>
        <v>0</v>
      </c>
      <c r="C2491" s="80"/>
      <c r="D2491" s="78"/>
      <c r="E2491" s="78"/>
      <c r="F2491" s="84"/>
      <c r="G2491" s="78"/>
      <c r="H2491" s="78"/>
      <c r="I2491" s="78"/>
      <c r="J2491" s="86"/>
      <c r="K2491" s="78"/>
      <c r="L2491" s="78"/>
      <c r="M2491" s="78"/>
      <c r="N2491" s="78"/>
      <c r="O2491" s="78"/>
      <c r="P2491" s="78"/>
    </row>
    <row r="2492">
      <c r="A2492" s="82">
        <v>3.0041152263374485E-8</v>
      </c>
      <c r="B2492" s="83">
        <f t="shared" si="1"/>
        <v>0</v>
      </c>
      <c r="C2492" s="80"/>
      <c r="D2492" s="78"/>
      <c r="E2492" s="78"/>
      <c r="F2492" s="84"/>
      <c r="G2492" s="78"/>
      <c r="H2492" s="78"/>
      <c r="I2492" s="78"/>
      <c r="J2492" s="86"/>
      <c r="K2492" s="78"/>
      <c r="L2492" s="78"/>
      <c r="M2492" s="78"/>
      <c r="N2492" s="78"/>
      <c r="O2492" s="78"/>
      <c r="P2492" s="78"/>
    </row>
    <row r="2493">
      <c r="A2493" s="82">
        <v>0.007327110308140119</v>
      </c>
      <c r="B2493" s="83">
        <f t="shared" si="1"/>
        <v>0</v>
      </c>
      <c r="C2493" s="80"/>
      <c r="D2493" s="78"/>
      <c r="E2493" s="78"/>
      <c r="F2493" s="84"/>
      <c r="G2493" s="78"/>
      <c r="H2493" s="78"/>
      <c r="I2493" s="78"/>
      <c r="J2493" s="86"/>
      <c r="K2493" s="78"/>
      <c r="L2493" s="78"/>
      <c r="M2493" s="78"/>
      <c r="N2493" s="78"/>
      <c r="O2493" s="78"/>
      <c r="P2493" s="78"/>
    </row>
    <row r="2494">
      <c r="A2494" s="82">
        <v>0.019013387508464867</v>
      </c>
      <c r="B2494" s="83">
        <f t="shared" si="1"/>
        <v>0</v>
      </c>
      <c r="C2494" s="80"/>
      <c r="D2494" s="78"/>
      <c r="E2494" s="78"/>
      <c r="F2494" s="84"/>
      <c r="G2494" s="78"/>
      <c r="H2494" s="78"/>
      <c r="I2494" s="78"/>
      <c r="J2494" s="86"/>
      <c r="K2494" s="78"/>
      <c r="L2494" s="78"/>
      <c r="M2494" s="78"/>
      <c r="N2494" s="78"/>
      <c r="O2494" s="78"/>
      <c r="P2494" s="78"/>
    </row>
    <row r="2495">
      <c r="A2495" s="82">
        <v>1.767126603727911E-9</v>
      </c>
      <c r="B2495" s="83">
        <f t="shared" si="1"/>
        <v>0</v>
      </c>
      <c r="C2495" s="80"/>
      <c r="D2495" s="78"/>
      <c r="E2495" s="78"/>
      <c r="F2495" s="84"/>
      <c r="G2495" s="78"/>
      <c r="H2495" s="78"/>
      <c r="I2495" s="78"/>
      <c r="J2495" s="86"/>
      <c r="K2495" s="78"/>
      <c r="L2495" s="78"/>
      <c r="M2495" s="78"/>
      <c r="N2495" s="78"/>
      <c r="O2495" s="78"/>
      <c r="P2495" s="78"/>
    </row>
    <row r="2496">
      <c r="A2496" s="82">
        <v>0.3364609053497943</v>
      </c>
      <c r="B2496" s="83">
        <f t="shared" si="1"/>
        <v>0</v>
      </c>
      <c r="C2496" s="80"/>
      <c r="D2496" s="78"/>
      <c r="E2496" s="78"/>
      <c r="F2496" s="84"/>
      <c r="G2496" s="78"/>
      <c r="H2496" s="78"/>
      <c r="I2496" s="78"/>
      <c r="J2496" s="86"/>
      <c r="K2496" s="78"/>
      <c r="L2496" s="78"/>
      <c r="M2496" s="78"/>
      <c r="N2496" s="78"/>
      <c r="O2496" s="78"/>
      <c r="P2496" s="78"/>
    </row>
    <row r="2497">
      <c r="A2497" s="82">
        <v>0.18392542263374487</v>
      </c>
      <c r="B2497" s="83">
        <f t="shared" si="1"/>
        <v>0</v>
      </c>
      <c r="C2497" s="80"/>
      <c r="D2497" s="78"/>
      <c r="E2497" s="78"/>
      <c r="F2497" s="84"/>
      <c r="G2497" s="78"/>
      <c r="H2497" s="78"/>
      <c r="I2497" s="78"/>
      <c r="J2497" s="86"/>
      <c r="K2497" s="78"/>
      <c r="L2497" s="78"/>
      <c r="M2497" s="78"/>
      <c r="N2497" s="78"/>
      <c r="O2497" s="78"/>
      <c r="P2497" s="78"/>
    </row>
    <row r="2498">
      <c r="A2498" s="82">
        <v>0.10013717421124829</v>
      </c>
      <c r="B2498" s="83">
        <f t="shared" si="1"/>
        <v>0</v>
      </c>
      <c r="C2498" s="80"/>
      <c r="D2498" s="78"/>
      <c r="E2498" s="78"/>
      <c r="F2498" s="84"/>
      <c r="G2498" s="78"/>
      <c r="H2498" s="78"/>
      <c r="I2498" s="78"/>
      <c r="J2498" s="86"/>
      <c r="K2498" s="78"/>
      <c r="L2498" s="78"/>
      <c r="M2498" s="78"/>
      <c r="N2498" s="78"/>
      <c r="O2498" s="78"/>
      <c r="P2498" s="78"/>
    </row>
    <row r="2499">
      <c r="A2499" s="82">
        <v>0.011126352690138699</v>
      </c>
      <c r="B2499" s="83">
        <f t="shared" si="1"/>
        <v>0</v>
      </c>
      <c r="C2499" s="80"/>
      <c r="D2499" s="78"/>
      <c r="E2499" s="78"/>
      <c r="F2499" s="84"/>
      <c r="G2499" s="78"/>
      <c r="H2499" s="78"/>
      <c r="I2499" s="78"/>
      <c r="J2499" s="86"/>
      <c r="K2499" s="78"/>
      <c r="L2499" s="78"/>
      <c r="M2499" s="78"/>
      <c r="N2499" s="78"/>
      <c r="O2499" s="78"/>
      <c r="P2499" s="78"/>
    </row>
    <row r="2500">
      <c r="A2500" s="82">
        <v>0.03755144032921811</v>
      </c>
      <c r="B2500" s="83">
        <f t="shared" si="1"/>
        <v>0</v>
      </c>
      <c r="C2500" s="80"/>
      <c r="D2500" s="78"/>
      <c r="E2500" s="78"/>
      <c r="F2500" s="84"/>
      <c r="G2500" s="78"/>
      <c r="H2500" s="78"/>
      <c r="I2500" s="78"/>
      <c r="J2500" s="86"/>
      <c r="K2500" s="78"/>
      <c r="L2500" s="78"/>
      <c r="M2500" s="78"/>
      <c r="N2500" s="78"/>
      <c r="O2500" s="78"/>
      <c r="P2500" s="78"/>
    </row>
    <row r="2501">
      <c r="A2501" s="82">
        <v>0.1172337649302419</v>
      </c>
      <c r="B2501" s="83">
        <f t="shared" si="1"/>
        <v>0</v>
      </c>
      <c r="C2501" s="80"/>
      <c r="D2501" s="78"/>
      <c r="E2501" s="78"/>
      <c r="F2501" s="84"/>
      <c r="G2501" s="78"/>
      <c r="H2501" s="78"/>
      <c r="I2501" s="78"/>
      <c r="J2501" s="81">
        <v>2.0</v>
      </c>
      <c r="K2501" s="80">
        <v>1.0</v>
      </c>
      <c r="L2501" s="78"/>
      <c r="M2501" s="78"/>
      <c r="N2501" s="78"/>
      <c r="O2501" s="78"/>
      <c r="P2501" s="78"/>
    </row>
    <row r="2502">
      <c r="A2502" s="82">
        <v>2.253086419753086</v>
      </c>
      <c r="B2502" s="83">
        <f t="shared" si="1"/>
        <v>3</v>
      </c>
      <c r="C2502" s="80"/>
      <c r="D2502" s="78"/>
      <c r="E2502" s="78"/>
      <c r="F2502" s="84"/>
      <c r="G2502" s="78"/>
      <c r="H2502" s="78"/>
      <c r="I2502" s="78"/>
      <c r="J2502" s="86"/>
      <c r="K2502" s="78"/>
      <c r="L2502" s="78"/>
      <c r="M2502" s="78"/>
      <c r="N2502" s="78"/>
      <c r="O2502" s="78"/>
      <c r="P2502" s="78"/>
    </row>
    <row r="2503">
      <c r="A2503" s="82">
        <v>0.032302314584716135</v>
      </c>
      <c r="B2503" s="83">
        <f t="shared" si="1"/>
        <v>0</v>
      </c>
      <c r="C2503" s="80"/>
      <c r="D2503" s="78"/>
      <c r="E2503" s="78"/>
      <c r="F2503" s="84"/>
      <c r="G2503" s="78"/>
      <c r="H2503" s="78"/>
      <c r="I2503" s="78"/>
      <c r="J2503" s="86"/>
      <c r="K2503" s="78"/>
      <c r="L2503" s="78"/>
      <c r="M2503" s="78"/>
      <c r="N2503" s="78"/>
      <c r="O2503" s="78"/>
      <c r="P2503" s="78"/>
    </row>
    <row r="2504">
      <c r="A2504" s="82">
        <v>0.0751028806584362</v>
      </c>
      <c r="B2504" s="83">
        <f t="shared" si="1"/>
        <v>0</v>
      </c>
      <c r="C2504" s="80"/>
      <c r="D2504" s="78"/>
      <c r="E2504" s="78"/>
      <c r="F2504" s="84"/>
      <c r="G2504" s="78"/>
      <c r="H2504" s="78"/>
      <c r="I2504" s="78"/>
      <c r="J2504" s="86"/>
      <c r="K2504" s="78"/>
      <c r="L2504" s="78"/>
      <c r="M2504" s="78"/>
      <c r="N2504" s="78"/>
      <c r="O2504" s="78"/>
      <c r="P2504" s="78"/>
    </row>
    <row r="2505">
      <c r="A2505" s="82">
        <v>0.09486679662118258</v>
      </c>
      <c r="B2505" s="83">
        <f t="shared" si="1"/>
        <v>0</v>
      </c>
      <c r="C2505" s="80"/>
      <c r="D2505" s="78"/>
      <c r="E2505" s="78"/>
      <c r="F2505" s="84"/>
      <c r="G2505" s="78"/>
      <c r="H2505" s="78"/>
      <c r="I2505" s="78"/>
      <c r="J2505" s="86"/>
      <c r="K2505" s="78"/>
      <c r="L2505" s="78"/>
      <c r="M2505" s="78"/>
      <c r="N2505" s="78"/>
      <c r="O2505" s="78"/>
      <c r="P2505" s="78"/>
    </row>
    <row r="2506">
      <c r="A2506" s="82">
        <v>0.010359018021853272</v>
      </c>
      <c r="B2506" s="83">
        <f t="shared" si="1"/>
        <v>0</v>
      </c>
      <c r="C2506" s="80"/>
      <c r="D2506" s="78"/>
      <c r="E2506" s="78"/>
      <c r="F2506" s="84"/>
      <c r="G2506" s="78"/>
      <c r="H2506" s="78"/>
      <c r="I2506" s="78"/>
      <c r="J2506" s="86"/>
      <c r="K2506" s="78"/>
      <c r="L2506" s="78"/>
      <c r="M2506" s="78"/>
      <c r="N2506" s="78"/>
      <c r="O2506" s="78"/>
      <c r="P2506" s="78"/>
    </row>
    <row r="2507">
      <c r="A2507" s="82">
        <v>0.009103379473749845</v>
      </c>
      <c r="B2507" s="83">
        <f t="shared" si="1"/>
        <v>0</v>
      </c>
      <c r="C2507" s="80"/>
      <c r="D2507" s="78"/>
      <c r="E2507" s="78"/>
      <c r="F2507" s="84"/>
      <c r="G2507" s="78"/>
      <c r="H2507" s="78"/>
      <c r="I2507" s="78"/>
      <c r="J2507" s="86"/>
      <c r="K2507" s="78"/>
      <c r="L2507" s="78"/>
      <c r="M2507" s="78"/>
      <c r="N2507" s="78"/>
      <c r="O2507" s="78"/>
      <c r="P2507" s="78"/>
    </row>
    <row r="2508">
      <c r="A2508" s="82">
        <v>0.04638707334785766</v>
      </c>
      <c r="B2508" s="83">
        <f t="shared" si="1"/>
        <v>0</v>
      </c>
      <c r="C2508" s="80"/>
      <c r="D2508" s="78"/>
      <c r="E2508" s="78"/>
      <c r="F2508" s="84"/>
      <c r="G2508" s="78"/>
      <c r="H2508" s="78"/>
      <c r="I2508" s="78"/>
      <c r="J2508" s="86"/>
      <c r="K2508" s="78"/>
      <c r="L2508" s="78"/>
      <c r="M2508" s="78"/>
      <c r="N2508" s="78"/>
      <c r="O2508" s="78"/>
      <c r="P2508" s="78"/>
    </row>
    <row r="2509">
      <c r="A2509" s="82">
        <v>0.3942901234567901</v>
      </c>
      <c r="B2509" s="83">
        <f t="shared" si="1"/>
        <v>0</v>
      </c>
      <c r="C2509" s="80"/>
      <c r="D2509" s="78"/>
      <c r="E2509" s="78"/>
      <c r="F2509" s="84"/>
      <c r="G2509" s="78"/>
      <c r="H2509" s="78"/>
      <c r="I2509" s="78"/>
      <c r="J2509" s="86"/>
      <c r="K2509" s="78"/>
      <c r="L2509" s="78"/>
      <c r="M2509" s="78"/>
      <c r="N2509" s="78"/>
      <c r="O2509" s="78"/>
      <c r="P2509" s="78"/>
    </row>
    <row r="2510">
      <c r="A2510" s="82">
        <v>0.008835633018639556</v>
      </c>
      <c r="B2510" s="83">
        <f t="shared" si="1"/>
        <v>0</v>
      </c>
      <c r="C2510" s="80"/>
      <c r="D2510" s="78"/>
      <c r="E2510" s="78"/>
      <c r="F2510" s="84"/>
      <c r="G2510" s="78"/>
      <c r="H2510" s="78"/>
      <c r="I2510" s="78"/>
      <c r="J2510" s="86"/>
      <c r="K2510" s="78"/>
      <c r="L2510" s="78"/>
      <c r="M2510" s="78"/>
      <c r="N2510" s="78"/>
      <c r="O2510" s="78"/>
      <c r="P2510" s="78"/>
    </row>
    <row r="2511">
      <c r="A2511" s="82">
        <v>9.103379473749844E-10</v>
      </c>
      <c r="B2511" s="83">
        <f t="shared" si="1"/>
        <v>0</v>
      </c>
      <c r="C2511" s="80"/>
      <c r="D2511" s="78"/>
      <c r="E2511" s="78"/>
      <c r="F2511" s="84"/>
      <c r="G2511" s="78"/>
      <c r="H2511" s="78"/>
      <c r="I2511" s="78"/>
      <c r="J2511" s="86"/>
      <c r="K2511" s="78"/>
      <c r="L2511" s="78"/>
      <c r="M2511" s="78"/>
      <c r="N2511" s="78"/>
      <c r="O2511" s="78"/>
      <c r="P2511" s="78"/>
    </row>
    <row r="2512">
      <c r="A2512" s="82">
        <v>1.035901802185327E-9</v>
      </c>
      <c r="B2512" s="83">
        <f t="shared" si="1"/>
        <v>0</v>
      </c>
      <c r="C2512" s="80"/>
      <c r="D2512" s="78"/>
      <c r="E2512" s="78"/>
      <c r="F2512" s="84"/>
      <c r="G2512" s="78"/>
      <c r="H2512" s="78"/>
      <c r="I2512" s="78"/>
      <c r="J2512" s="86"/>
      <c r="K2512" s="78"/>
      <c r="L2512" s="78"/>
      <c r="M2512" s="78"/>
      <c r="N2512" s="78"/>
      <c r="O2512" s="78"/>
      <c r="P2512" s="78"/>
    </row>
    <row r="2513">
      <c r="A2513" s="82">
        <v>0.008835633018639556</v>
      </c>
      <c r="B2513" s="83">
        <f t="shared" si="1"/>
        <v>0</v>
      </c>
      <c r="C2513" s="80"/>
      <c r="D2513" s="78"/>
      <c r="E2513" s="78"/>
      <c r="F2513" s="84"/>
      <c r="G2513" s="78"/>
      <c r="H2513" s="78"/>
      <c r="I2513" s="78"/>
      <c r="J2513" s="86"/>
      <c r="K2513" s="78"/>
      <c r="L2513" s="78"/>
      <c r="M2513" s="78"/>
      <c r="N2513" s="78"/>
      <c r="O2513" s="78"/>
      <c r="P2513" s="78"/>
    </row>
    <row r="2514">
      <c r="A2514" s="82">
        <v>5.006858710562414E-9</v>
      </c>
      <c r="B2514" s="83">
        <f t="shared" si="1"/>
        <v>0</v>
      </c>
      <c r="C2514" s="80"/>
      <c r="D2514" s="78"/>
      <c r="E2514" s="78"/>
      <c r="F2514" s="84"/>
      <c r="G2514" s="78"/>
      <c r="H2514" s="78"/>
      <c r="I2514" s="78"/>
      <c r="J2514" s="86"/>
      <c r="K2514" s="78"/>
      <c r="L2514" s="78"/>
      <c r="M2514" s="78"/>
      <c r="N2514" s="78"/>
      <c r="O2514" s="78"/>
      <c r="P2514" s="78"/>
    </row>
    <row r="2515">
      <c r="A2515" s="82">
        <v>0.16823045267489714</v>
      </c>
      <c r="B2515" s="83">
        <f t="shared" si="1"/>
        <v>0</v>
      </c>
      <c r="C2515" s="80"/>
      <c r="D2515" s="78"/>
      <c r="E2515" s="78"/>
      <c r="F2515" s="84"/>
      <c r="G2515" s="78"/>
      <c r="H2515" s="78"/>
      <c r="I2515" s="78"/>
      <c r="J2515" s="86"/>
      <c r="K2515" s="78"/>
      <c r="L2515" s="78"/>
      <c r="M2515" s="78"/>
      <c r="N2515" s="78"/>
      <c r="O2515" s="78"/>
      <c r="P2515" s="78"/>
    </row>
    <row r="2516">
      <c r="A2516" s="82">
        <v>3.0041152263374485E-8</v>
      </c>
      <c r="B2516" s="83">
        <f t="shared" si="1"/>
        <v>0</v>
      </c>
      <c r="C2516" s="80"/>
      <c r="D2516" s="78"/>
      <c r="E2516" s="78"/>
      <c r="F2516" s="84"/>
      <c r="G2516" s="78"/>
      <c r="H2516" s="78"/>
      <c r="I2516" s="78"/>
      <c r="J2516" s="86"/>
      <c r="K2516" s="78"/>
      <c r="L2516" s="78"/>
      <c r="M2516" s="78"/>
      <c r="N2516" s="78"/>
      <c r="O2516" s="78"/>
      <c r="P2516" s="78"/>
    </row>
    <row r="2517">
      <c r="A2517" s="82">
        <v>0.042915931804820694</v>
      </c>
      <c r="B2517" s="83">
        <f t="shared" si="1"/>
        <v>0</v>
      </c>
      <c r="C2517" s="80"/>
      <c r="D2517" s="78"/>
      <c r="E2517" s="78"/>
      <c r="F2517" s="84"/>
      <c r="G2517" s="78"/>
      <c r="H2517" s="78"/>
      <c r="I2517" s="78"/>
      <c r="J2517" s="86"/>
      <c r="K2517" s="78"/>
      <c r="L2517" s="78"/>
      <c r="M2517" s="78"/>
      <c r="N2517" s="78"/>
      <c r="O2517" s="78"/>
      <c r="P2517" s="78"/>
    </row>
    <row r="2518">
      <c r="A2518" s="82">
        <v>2.7037037037037037</v>
      </c>
      <c r="B2518" s="83">
        <f t="shared" si="1"/>
        <v>3</v>
      </c>
      <c r="C2518" s="80"/>
      <c r="D2518" s="78"/>
      <c r="E2518" s="78"/>
      <c r="F2518" s="84"/>
      <c r="G2518" s="78"/>
      <c r="H2518" s="78"/>
      <c r="I2518" s="78"/>
      <c r="J2518" s="86"/>
      <c r="K2518" s="78"/>
      <c r="L2518" s="78"/>
      <c r="M2518" s="78"/>
      <c r="N2518" s="78"/>
      <c r="O2518" s="78"/>
      <c r="P2518" s="78"/>
    </row>
    <row r="2519">
      <c r="A2519" s="82">
        <v>3.0041152263374485E-8</v>
      </c>
      <c r="B2519" s="83">
        <f t="shared" si="1"/>
        <v>0</v>
      </c>
      <c r="C2519" s="80"/>
      <c r="D2519" s="78"/>
      <c r="E2519" s="78"/>
      <c r="F2519" s="84"/>
      <c r="G2519" s="78"/>
      <c r="H2519" s="78"/>
      <c r="I2519" s="78"/>
      <c r="J2519" s="86"/>
      <c r="K2519" s="78"/>
      <c r="L2519" s="78"/>
      <c r="M2519" s="78"/>
      <c r="N2519" s="78"/>
      <c r="O2519" s="78"/>
      <c r="P2519" s="78"/>
    </row>
    <row r="2520">
      <c r="A2520" s="82">
        <v>7.209876543209877</v>
      </c>
      <c r="B2520" s="83">
        <f t="shared" si="1"/>
        <v>8</v>
      </c>
      <c r="C2520" s="80"/>
      <c r="D2520" s="78"/>
      <c r="E2520" s="78"/>
      <c r="F2520" s="84"/>
      <c r="G2520" s="78"/>
      <c r="H2520" s="78"/>
      <c r="I2520" s="78"/>
      <c r="J2520" s="86"/>
      <c r="K2520" s="78"/>
      <c r="L2520" s="78"/>
      <c r="M2520" s="78"/>
      <c r="N2520" s="78"/>
      <c r="O2520" s="78"/>
      <c r="P2520" s="78"/>
    </row>
    <row r="2521">
      <c r="A2521" s="82">
        <v>3.0041152263374485E-8</v>
      </c>
      <c r="B2521" s="83">
        <f t="shared" si="1"/>
        <v>0</v>
      </c>
      <c r="C2521" s="80"/>
      <c r="D2521" s="78"/>
      <c r="E2521" s="78"/>
      <c r="F2521" s="84"/>
      <c r="G2521" s="78"/>
      <c r="H2521" s="78"/>
      <c r="I2521" s="78"/>
      <c r="J2521" s="86"/>
      <c r="K2521" s="78"/>
      <c r="L2521" s="78"/>
      <c r="M2521" s="78"/>
      <c r="N2521" s="78"/>
      <c r="O2521" s="78"/>
      <c r="P2521" s="78"/>
    </row>
    <row r="2522">
      <c r="A2522" s="82">
        <v>3.0041152263374485E-8</v>
      </c>
      <c r="B2522" s="83">
        <f t="shared" si="1"/>
        <v>0</v>
      </c>
      <c r="C2522" s="80"/>
      <c r="D2522" s="78"/>
      <c r="E2522" s="78"/>
      <c r="F2522" s="84"/>
      <c r="G2522" s="78"/>
      <c r="H2522" s="78"/>
      <c r="I2522" s="78"/>
      <c r="J2522" s="86"/>
      <c r="K2522" s="78"/>
      <c r="L2522" s="78"/>
      <c r="M2522" s="78"/>
      <c r="N2522" s="78"/>
      <c r="O2522" s="78"/>
      <c r="P2522" s="78"/>
    </row>
    <row r="2523">
      <c r="A2523" s="82">
        <v>3.0041152263374485E-8</v>
      </c>
      <c r="B2523" s="83">
        <f t="shared" si="1"/>
        <v>0</v>
      </c>
      <c r="C2523" s="80"/>
      <c r="D2523" s="78"/>
      <c r="E2523" s="78"/>
      <c r="F2523" s="84"/>
      <c r="G2523" s="78"/>
      <c r="H2523" s="78"/>
      <c r="I2523" s="78"/>
      <c r="J2523" s="86"/>
      <c r="K2523" s="78"/>
      <c r="L2523" s="78"/>
      <c r="M2523" s="78"/>
      <c r="N2523" s="78"/>
      <c r="O2523" s="78"/>
      <c r="P2523" s="78"/>
    </row>
    <row r="2524">
      <c r="A2524" s="82">
        <v>4.059615170726282E-10</v>
      </c>
      <c r="B2524" s="83">
        <f t="shared" si="1"/>
        <v>0</v>
      </c>
      <c r="C2524" s="80"/>
      <c r="D2524" s="78"/>
      <c r="E2524" s="78"/>
      <c r="F2524" s="84"/>
      <c r="G2524" s="78"/>
      <c r="H2524" s="78"/>
      <c r="I2524" s="78"/>
      <c r="J2524" s="86"/>
      <c r="K2524" s="78"/>
      <c r="L2524" s="78"/>
      <c r="M2524" s="78"/>
      <c r="N2524" s="78"/>
      <c r="O2524" s="78"/>
      <c r="P2524" s="78"/>
    </row>
    <row r="2525">
      <c r="A2525" s="82">
        <v>3.0041152263374484E-9</v>
      </c>
      <c r="B2525" s="83">
        <f t="shared" si="1"/>
        <v>0</v>
      </c>
      <c r="C2525" s="80"/>
      <c r="D2525" s="78"/>
      <c r="E2525" s="78"/>
      <c r="F2525" s="84"/>
      <c r="G2525" s="78"/>
      <c r="H2525" s="78"/>
      <c r="I2525" s="78"/>
      <c r="J2525" s="86"/>
      <c r="K2525" s="78"/>
      <c r="L2525" s="78"/>
      <c r="M2525" s="78"/>
      <c r="N2525" s="78"/>
      <c r="O2525" s="78"/>
      <c r="P2525" s="78"/>
    </row>
    <row r="2526">
      <c r="A2526" s="78">
        <v>3.0041152263374484E-9</v>
      </c>
      <c r="B2526" s="83">
        <f t="shared" si="1"/>
        <v>0</v>
      </c>
      <c r="C2526" s="78"/>
      <c r="D2526" s="78"/>
      <c r="E2526" s="78"/>
      <c r="F2526" s="84"/>
      <c r="G2526" s="78"/>
      <c r="H2526" s="78"/>
      <c r="I2526" s="78"/>
      <c r="J2526" s="86"/>
      <c r="K2526" s="78"/>
      <c r="L2526" s="78"/>
      <c r="M2526" s="78"/>
      <c r="N2526" s="78"/>
      <c r="O2526" s="78"/>
      <c r="P2526" s="78"/>
    </row>
    <row r="2527">
      <c r="A2527" s="78">
        <v>7.510288065843621E-9</v>
      </c>
      <c r="B2527" s="83">
        <f t="shared" si="1"/>
        <v>0</v>
      </c>
      <c r="C2527" s="78"/>
      <c r="D2527" s="78"/>
      <c r="E2527" s="78"/>
      <c r="F2527" s="84"/>
      <c r="G2527" s="78"/>
      <c r="H2527" s="78"/>
      <c r="I2527" s="78"/>
      <c r="J2527" s="86"/>
      <c r="K2527" s="78"/>
      <c r="L2527" s="78"/>
      <c r="M2527" s="78"/>
      <c r="N2527" s="78"/>
      <c r="O2527" s="78"/>
      <c r="P2527" s="78"/>
    </row>
    <row r="2528">
      <c r="A2528" s="78"/>
      <c r="B2528" s="78"/>
      <c r="C2528" s="78"/>
      <c r="D2528" s="78"/>
      <c r="E2528" s="78"/>
      <c r="F2528" s="84"/>
      <c r="G2528" s="78"/>
      <c r="H2528" s="78"/>
      <c r="I2528" s="78"/>
      <c r="J2528" s="86"/>
      <c r="K2528" s="78"/>
      <c r="L2528" s="78"/>
      <c r="M2528" s="78"/>
      <c r="N2528" s="78"/>
      <c r="O2528" s="78"/>
      <c r="P2528" s="78"/>
    </row>
    <row r="2529">
      <c r="A2529" s="78"/>
      <c r="B2529" s="78"/>
      <c r="C2529" s="78"/>
      <c r="D2529" s="78"/>
      <c r="E2529" s="80"/>
      <c r="F2529" s="84"/>
      <c r="G2529" s="78"/>
      <c r="H2529" s="78"/>
      <c r="I2529" s="78"/>
      <c r="J2529" s="86"/>
      <c r="K2529" s="78"/>
      <c r="L2529" s="78"/>
      <c r="M2529" s="78"/>
      <c r="N2529" s="78"/>
      <c r="O2529" s="78"/>
      <c r="P2529" s="78"/>
    </row>
    <row r="2530">
      <c r="A2530" s="78"/>
      <c r="B2530" s="78"/>
      <c r="C2530" s="78"/>
      <c r="D2530" s="78"/>
      <c r="E2530" s="80"/>
      <c r="F2530" s="84"/>
      <c r="G2530" s="78"/>
      <c r="H2530" s="78"/>
      <c r="I2530" s="78"/>
      <c r="J2530" s="86"/>
      <c r="K2530" s="78"/>
      <c r="L2530" s="78"/>
      <c r="M2530" s="78"/>
      <c r="N2530" s="78"/>
      <c r="O2530" s="78"/>
      <c r="P2530" s="78"/>
    </row>
    <row r="2531">
      <c r="A2531" s="78"/>
      <c r="B2531" s="78"/>
      <c r="C2531" s="78"/>
      <c r="D2531" s="78"/>
      <c r="E2531" s="78"/>
      <c r="F2531" s="84"/>
      <c r="G2531" s="78"/>
      <c r="H2531" s="78"/>
      <c r="I2531" s="78"/>
      <c r="J2531" s="86"/>
      <c r="K2531" s="78"/>
      <c r="L2531" s="78"/>
      <c r="M2531" s="78"/>
      <c r="N2531" s="78"/>
      <c r="O2531" s="78"/>
      <c r="P2531" s="78"/>
    </row>
    <row r="2532">
      <c r="A2532" s="78"/>
      <c r="B2532" s="78"/>
      <c r="C2532" s="78"/>
      <c r="D2532" s="78"/>
      <c r="E2532" s="78"/>
      <c r="F2532" s="84"/>
      <c r="G2532" s="78"/>
      <c r="H2532" s="78"/>
      <c r="I2532" s="78"/>
      <c r="J2532" s="86"/>
      <c r="K2532" s="78"/>
      <c r="L2532" s="78"/>
      <c r="M2532" s="78"/>
      <c r="N2532" s="78"/>
      <c r="O2532" s="78"/>
      <c r="P2532" s="78"/>
    </row>
    <row r="2533">
      <c r="A2533" s="78"/>
      <c r="B2533" s="78"/>
      <c r="C2533" s="78"/>
      <c r="D2533" s="78"/>
      <c r="E2533" s="78"/>
      <c r="F2533" s="84"/>
      <c r="G2533" s="78"/>
      <c r="H2533" s="78"/>
      <c r="I2533" s="78"/>
      <c r="J2533" s="81"/>
      <c r="K2533" s="78"/>
      <c r="L2533" s="78"/>
      <c r="M2533" s="78"/>
      <c r="N2533" s="78"/>
      <c r="O2533" s="78"/>
      <c r="P2533" s="78"/>
    </row>
    <row r="2534">
      <c r="A2534" s="78"/>
      <c r="B2534" s="78"/>
      <c r="C2534" s="78"/>
      <c r="D2534" s="78"/>
      <c r="E2534" s="78"/>
      <c r="F2534" s="84"/>
      <c r="G2534" s="78"/>
      <c r="H2534" s="78"/>
      <c r="I2534" s="78"/>
      <c r="J2534" s="81"/>
      <c r="K2534" s="78"/>
      <c r="L2534" s="78"/>
      <c r="M2534" s="78"/>
      <c r="N2534" s="78"/>
      <c r="O2534" s="78"/>
      <c r="P2534" s="78"/>
    </row>
    <row r="2535">
      <c r="A2535" s="78"/>
      <c r="B2535" s="78"/>
      <c r="C2535" s="78"/>
      <c r="D2535" s="78"/>
      <c r="E2535" s="78"/>
      <c r="F2535" s="84"/>
      <c r="G2535" s="78"/>
      <c r="H2535" s="78"/>
      <c r="I2535" s="78"/>
      <c r="J2535" s="81"/>
      <c r="K2535" s="78"/>
      <c r="L2535" s="78"/>
      <c r="M2535" s="78"/>
      <c r="N2535" s="78"/>
      <c r="O2535" s="78"/>
      <c r="P2535" s="78"/>
    </row>
    <row r="2536">
      <c r="A2536" s="78"/>
      <c r="B2536" s="78"/>
      <c r="C2536" s="78"/>
      <c r="D2536" s="78"/>
      <c r="E2536" s="78"/>
      <c r="F2536" s="84"/>
      <c r="G2536" s="78"/>
      <c r="H2536" s="78"/>
      <c r="I2536" s="78"/>
      <c r="J2536" s="81"/>
      <c r="K2536" s="78"/>
      <c r="L2536" s="78"/>
      <c r="M2536" s="78"/>
      <c r="N2536" s="78"/>
      <c r="O2536" s="78"/>
      <c r="P2536" s="78"/>
    </row>
    <row r="2537">
      <c r="A2537" s="78"/>
      <c r="B2537" s="78"/>
      <c r="C2537" s="78"/>
      <c r="D2537" s="78"/>
      <c r="E2537" s="78"/>
      <c r="F2537" s="84"/>
      <c r="G2537" s="78"/>
      <c r="H2537" s="78"/>
      <c r="I2537" s="78"/>
      <c r="J2537" s="81"/>
      <c r="K2537" s="78"/>
      <c r="L2537" s="78"/>
      <c r="M2537" s="78"/>
      <c r="N2537" s="78"/>
      <c r="O2537" s="78"/>
      <c r="P2537" s="78"/>
    </row>
  </sheetData>
  <mergeCells count="1">
    <mergeCell ref="M2:N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43"/>
    <col customWidth="1" min="2" max="2" width="22.71"/>
    <col customWidth="1" min="4" max="4" width="20.14"/>
    <col customWidth="1" min="5" max="5" width="17.0"/>
    <col customWidth="1" min="6" max="6" width="12.29"/>
    <col customWidth="1" min="7" max="7" width="15.0"/>
    <col customWidth="1" min="8" max="8" width="3.86"/>
    <col customWidth="1" min="9" max="9" width="4.86"/>
    <col customWidth="1" min="10" max="10" width="25.0"/>
    <col customWidth="1" min="11" max="11" width="24.71"/>
    <col customWidth="1" min="12" max="12" width="19.86"/>
  </cols>
  <sheetData>
    <row r="1">
      <c r="A1" s="6" t="s">
        <v>13</v>
      </c>
      <c r="B1" s="6" t="s">
        <v>17</v>
      </c>
      <c r="C1" s="6" t="s">
        <v>2887</v>
      </c>
      <c r="D1" s="6" t="s">
        <v>2888</v>
      </c>
      <c r="E1" s="2" t="s">
        <v>0</v>
      </c>
      <c r="F1" s="2" t="s">
        <v>1</v>
      </c>
      <c r="G1" s="13" t="s">
        <v>21</v>
      </c>
      <c r="H1" s="20" t="s">
        <v>13</v>
      </c>
      <c r="I1" s="6" t="s">
        <v>38</v>
      </c>
      <c r="J1" s="6" t="s">
        <v>39</v>
      </c>
      <c r="K1" s="77" t="s">
        <v>2889</v>
      </c>
      <c r="L1" s="6"/>
      <c r="M1" s="20" t="s">
        <v>17</v>
      </c>
    </row>
    <row r="2">
      <c r="E2" s="59">
        <v>1005.0</v>
      </c>
      <c r="F2" s="2" t="s">
        <v>24</v>
      </c>
      <c r="G2" s="25">
        <v>0.6008230452674898</v>
      </c>
      <c r="H2" s="30">
        <v>7.0</v>
      </c>
      <c r="I2" s="31">
        <f t="shared" ref="I2:I2527" si="1">H2/G2</f>
        <v>11.65068493</v>
      </c>
      <c r="J2" s="31">
        <f t="shared" ref="J2:J2527" si="2">G2/H2</f>
        <v>0.08583186361</v>
      </c>
      <c r="K2" s="80">
        <v>0.0</v>
      </c>
      <c r="L2">
        <f t="shared" ref="L2:L2527" si="3">K2+J2</f>
        <v>0.08583186361</v>
      </c>
      <c r="M2">
        <v>1.5555555555555554</v>
      </c>
    </row>
    <row r="3">
      <c r="A3" s="6" t="s">
        <v>2890</v>
      </c>
      <c r="E3" s="59">
        <v>1006.0</v>
      </c>
      <c r="F3" s="2" t="s">
        <v>37</v>
      </c>
      <c r="G3" s="13">
        <v>3.0041152263374485E-8</v>
      </c>
      <c r="H3" s="20">
        <v>14.0</v>
      </c>
      <c r="I3">
        <f t="shared" si="1"/>
        <v>466027397.3</v>
      </c>
      <c r="J3">
        <f t="shared" si="2"/>
        <v>0.00000000214579659</v>
      </c>
      <c r="K3" s="83">
        <v>0.0</v>
      </c>
      <c r="L3">
        <f t="shared" si="3"/>
        <v>0.00000000214579659</v>
      </c>
      <c r="M3">
        <v>9.999999928571428E-8</v>
      </c>
    </row>
    <row r="4">
      <c r="E4" s="59">
        <v>1007.0</v>
      </c>
      <c r="F4" s="2" t="s">
        <v>40</v>
      </c>
      <c r="G4" s="13">
        <v>0.3004115226337449</v>
      </c>
      <c r="H4" s="20">
        <v>6.0</v>
      </c>
      <c r="I4">
        <f t="shared" si="1"/>
        <v>19.97260274</v>
      </c>
      <c r="J4">
        <f t="shared" si="2"/>
        <v>0.05006858711</v>
      </c>
      <c r="K4" s="83">
        <v>0.0</v>
      </c>
      <c r="L4">
        <f t="shared" si="3"/>
        <v>0.05006858711</v>
      </c>
      <c r="M4">
        <v>0.8571428571428571</v>
      </c>
    </row>
    <row r="5">
      <c r="E5" s="59">
        <v>1008.0</v>
      </c>
      <c r="F5" s="2" t="s">
        <v>41</v>
      </c>
      <c r="G5" s="13">
        <v>3.0041152263374485E-8</v>
      </c>
      <c r="H5" s="20">
        <v>15.0</v>
      </c>
      <c r="I5">
        <f t="shared" si="1"/>
        <v>499315068.5</v>
      </c>
      <c r="J5">
        <f t="shared" si="2"/>
        <v>0.000000002002743484</v>
      </c>
      <c r="K5" s="83">
        <v>0.0</v>
      </c>
      <c r="L5">
        <f t="shared" si="3"/>
        <v>0.000000002002743484</v>
      </c>
      <c r="M5">
        <v>9.999999933333334E-8</v>
      </c>
    </row>
    <row r="6">
      <c r="E6" s="59">
        <v>1009.0</v>
      </c>
      <c r="F6" s="2" t="s">
        <v>44</v>
      </c>
      <c r="G6" s="13">
        <v>0.9012345679012346</v>
      </c>
      <c r="H6" s="20">
        <v>27.0</v>
      </c>
      <c r="I6">
        <f t="shared" si="1"/>
        <v>29.95890411</v>
      </c>
      <c r="J6">
        <f t="shared" si="2"/>
        <v>0.03337905807</v>
      </c>
      <c r="K6" s="83">
        <v>0.0</v>
      </c>
      <c r="L6">
        <f t="shared" si="3"/>
        <v>0.03337905807</v>
      </c>
      <c r="M6">
        <v>2.6999999999999997</v>
      </c>
    </row>
    <row r="7">
      <c r="E7" s="59">
        <v>1010.0</v>
      </c>
      <c r="F7" s="2" t="s">
        <v>46</v>
      </c>
      <c r="G7" s="13">
        <v>3.0041152263374485E-8</v>
      </c>
      <c r="H7" s="20">
        <v>21.0</v>
      </c>
      <c r="I7">
        <f t="shared" si="1"/>
        <v>699041095.9</v>
      </c>
      <c r="J7">
        <f t="shared" si="2"/>
        <v>0.00000000143053106</v>
      </c>
      <c r="K7" s="83">
        <v>0.0</v>
      </c>
      <c r="L7">
        <f t="shared" si="3"/>
        <v>0.00000000143053106</v>
      </c>
      <c r="M7">
        <v>9.999999952380951E-8</v>
      </c>
    </row>
    <row r="8">
      <c r="E8" s="59">
        <v>1011.0</v>
      </c>
      <c r="F8" s="2" t="s">
        <v>52</v>
      </c>
      <c r="G8" s="13">
        <v>0.9012345679012346</v>
      </c>
      <c r="H8" s="20">
        <v>11.0</v>
      </c>
      <c r="I8">
        <f t="shared" si="1"/>
        <v>12.20547945</v>
      </c>
      <c r="J8">
        <f t="shared" si="2"/>
        <v>0.08193041526</v>
      </c>
      <c r="K8" s="83">
        <v>0.0</v>
      </c>
      <c r="L8">
        <f t="shared" si="3"/>
        <v>0.08193041526</v>
      </c>
      <c r="M8">
        <v>2.357142857142857</v>
      </c>
    </row>
    <row r="9">
      <c r="E9" s="59">
        <v>1012.0</v>
      </c>
      <c r="F9" s="2" t="s">
        <v>53</v>
      </c>
      <c r="G9" s="13">
        <v>6.609053497942386</v>
      </c>
      <c r="H9" s="20">
        <v>1.0</v>
      </c>
      <c r="I9">
        <f t="shared" si="1"/>
        <v>0.1513075965</v>
      </c>
      <c r="J9">
        <f t="shared" si="2"/>
        <v>6.609053498</v>
      </c>
      <c r="K9" s="83">
        <v>6.0</v>
      </c>
      <c r="L9">
        <f t="shared" si="3"/>
        <v>12.6090535</v>
      </c>
      <c r="M9">
        <v>0.9565217391304348</v>
      </c>
    </row>
    <row r="10">
      <c r="E10" s="59">
        <v>1013.0</v>
      </c>
      <c r="F10" s="2" t="s">
        <v>55</v>
      </c>
      <c r="G10" s="13">
        <v>3.0041152263374485E-8</v>
      </c>
      <c r="H10" s="20">
        <v>6.0</v>
      </c>
      <c r="I10">
        <f t="shared" si="1"/>
        <v>199726027.4</v>
      </c>
      <c r="J10">
        <f t="shared" si="2"/>
        <v>0.000000005006858711</v>
      </c>
      <c r="K10" s="83">
        <v>0.0</v>
      </c>
      <c r="L10">
        <f t="shared" si="3"/>
        <v>0.000000005006858711</v>
      </c>
      <c r="M10">
        <v>9.999999833333335E-8</v>
      </c>
    </row>
    <row r="11">
      <c r="A11" s="6" t="s">
        <v>2891</v>
      </c>
      <c r="E11" s="59">
        <v>1014.0</v>
      </c>
      <c r="F11" s="2" t="s">
        <v>57</v>
      </c>
      <c r="G11" s="13">
        <v>3.0041152263374485E-8</v>
      </c>
      <c r="H11" s="20">
        <v>3.0</v>
      </c>
      <c r="I11">
        <f t="shared" si="1"/>
        <v>99863013.7</v>
      </c>
      <c r="J11">
        <f t="shared" si="2"/>
        <v>0.00000001001371742</v>
      </c>
      <c r="K11" s="83">
        <v>0.0</v>
      </c>
      <c r="L11">
        <f t="shared" si="3"/>
        <v>0.00000001001371742</v>
      </c>
      <c r="M11">
        <v>9.999999666666679E-8</v>
      </c>
    </row>
    <row r="12">
      <c r="E12" s="59">
        <v>1015.0</v>
      </c>
      <c r="F12" s="2" t="s">
        <v>59</v>
      </c>
      <c r="G12" s="13">
        <v>0.6008230452674898</v>
      </c>
      <c r="H12" s="20">
        <v>9.0</v>
      </c>
      <c r="I12">
        <f t="shared" si="1"/>
        <v>14.97945205</v>
      </c>
      <c r="J12">
        <f t="shared" si="2"/>
        <v>0.06675811614</v>
      </c>
      <c r="K12" s="83">
        <v>0.0</v>
      </c>
      <c r="L12">
        <f t="shared" si="3"/>
        <v>0.06675811614</v>
      </c>
      <c r="M12">
        <v>1.6363636363636362</v>
      </c>
    </row>
    <row r="13">
      <c r="E13" s="59">
        <v>1016.0</v>
      </c>
      <c r="F13" s="2" t="s">
        <v>61</v>
      </c>
      <c r="G13" s="13">
        <v>0.3004115226337449</v>
      </c>
      <c r="H13" s="20">
        <v>16.0</v>
      </c>
      <c r="I13">
        <f t="shared" si="1"/>
        <v>53.26027397</v>
      </c>
      <c r="J13">
        <f t="shared" si="2"/>
        <v>0.01877572016</v>
      </c>
      <c r="K13" s="83">
        <v>0.0</v>
      </c>
      <c r="L13">
        <f t="shared" si="3"/>
        <v>0.01877572016</v>
      </c>
      <c r="M13">
        <v>0.9411764705882353</v>
      </c>
    </row>
    <row r="14">
      <c r="E14" s="59">
        <v>1017.0</v>
      </c>
      <c r="F14" s="2" t="s">
        <v>63</v>
      </c>
      <c r="G14" s="13">
        <v>0.3004115226337449</v>
      </c>
      <c r="H14" s="20">
        <v>5.0</v>
      </c>
      <c r="I14">
        <f t="shared" si="1"/>
        <v>16.64383562</v>
      </c>
      <c r="J14">
        <f t="shared" si="2"/>
        <v>0.06008230453</v>
      </c>
      <c r="K14" s="83">
        <v>0.0</v>
      </c>
      <c r="L14">
        <f t="shared" si="3"/>
        <v>0.06008230453</v>
      </c>
      <c r="M14">
        <v>0.8333333333333334</v>
      </c>
    </row>
    <row r="15">
      <c r="E15" s="59">
        <v>1018.0</v>
      </c>
      <c r="F15" s="2" t="s">
        <v>64</v>
      </c>
      <c r="G15" s="13">
        <v>0.3004115226337449</v>
      </c>
      <c r="H15" s="20">
        <v>9.0</v>
      </c>
      <c r="I15">
        <f t="shared" si="1"/>
        <v>29.95890411</v>
      </c>
      <c r="J15">
        <f t="shared" si="2"/>
        <v>0.03337905807</v>
      </c>
      <c r="K15" s="83">
        <v>0.0</v>
      </c>
      <c r="L15">
        <f t="shared" si="3"/>
        <v>0.03337905807</v>
      </c>
      <c r="M15">
        <v>0.8999999999999999</v>
      </c>
    </row>
    <row r="16">
      <c r="E16" s="59">
        <v>1019.0</v>
      </c>
      <c r="F16" s="2" t="s">
        <v>65</v>
      </c>
      <c r="G16" s="13">
        <v>3.0041152263374485E-8</v>
      </c>
      <c r="H16" s="20">
        <v>11.0</v>
      </c>
      <c r="I16">
        <f t="shared" si="1"/>
        <v>366164383.6</v>
      </c>
      <c r="J16">
        <f t="shared" si="2"/>
        <v>0.000000002731013842</v>
      </c>
      <c r="K16" s="83">
        <v>0.0</v>
      </c>
      <c r="L16">
        <f t="shared" si="3"/>
        <v>0.000000002731013842</v>
      </c>
      <c r="M16">
        <v>9.999999909090909E-8</v>
      </c>
    </row>
    <row r="17">
      <c r="E17" s="59">
        <v>1020.0</v>
      </c>
      <c r="F17" s="2" t="s">
        <v>67</v>
      </c>
      <c r="G17" s="13">
        <v>3.0041152263374485E-8</v>
      </c>
      <c r="H17" s="20">
        <v>10.0</v>
      </c>
      <c r="I17">
        <f t="shared" si="1"/>
        <v>332876712.3</v>
      </c>
      <c r="J17">
        <f t="shared" si="2"/>
        <v>0.000000003004115226</v>
      </c>
      <c r="K17" s="83">
        <v>0.0</v>
      </c>
      <c r="L17">
        <f t="shared" si="3"/>
        <v>0.000000003004115226</v>
      </c>
      <c r="M17">
        <v>9.9999999E-8</v>
      </c>
    </row>
    <row r="18">
      <c r="E18" s="59">
        <v>1021.0</v>
      </c>
      <c r="F18" s="2" t="s">
        <v>69</v>
      </c>
      <c r="G18" s="13">
        <v>3.0041152263374485E-8</v>
      </c>
      <c r="H18" s="20">
        <v>11.0</v>
      </c>
      <c r="I18">
        <f t="shared" si="1"/>
        <v>366164383.6</v>
      </c>
      <c r="J18">
        <f t="shared" si="2"/>
        <v>0.000000002731013842</v>
      </c>
      <c r="K18" s="83">
        <v>0.0</v>
      </c>
      <c r="L18">
        <f t="shared" si="3"/>
        <v>0.000000002731013842</v>
      </c>
      <c r="M18">
        <v>9.999999909090909E-8</v>
      </c>
    </row>
    <row r="19">
      <c r="E19" s="59">
        <v>1022.0</v>
      </c>
      <c r="F19" s="2" t="s">
        <v>71</v>
      </c>
      <c r="G19" s="13">
        <v>2.1028806584362143</v>
      </c>
      <c r="H19" s="20">
        <v>5.0</v>
      </c>
      <c r="I19">
        <f t="shared" si="1"/>
        <v>2.377690802</v>
      </c>
      <c r="J19">
        <f t="shared" si="2"/>
        <v>0.4205761317</v>
      </c>
      <c r="K19" s="83">
        <v>0.0</v>
      </c>
      <c r="L19">
        <f t="shared" si="3"/>
        <v>0.4205761317</v>
      </c>
      <c r="M19">
        <v>2.916666666666667</v>
      </c>
    </row>
    <row r="20">
      <c r="E20" s="59">
        <v>1023.0</v>
      </c>
      <c r="F20" s="2" t="s">
        <v>73</v>
      </c>
      <c r="G20" s="13">
        <v>1.2016460905349795</v>
      </c>
      <c r="H20" s="20">
        <v>38.0</v>
      </c>
      <c r="I20">
        <f t="shared" si="1"/>
        <v>31.62328767</v>
      </c>
      <c r="J20">
        <f t="shared" si="2"/>
        <v>0.03162226554</v>
      </c>
      <c r="K20" s="83">
        <v>0.0</v>
      </c>
      <c r="L20">
        <f t="shared" si="3"/>
        <v>0.03162226554</v>
      </c>
      <c r="M20">
        <v>3.6190476190476186</v>
      </c>
    </row>
    <row r="21">
      <c r="E21" s="59">
        <v>1024.0</v>
      </c>
      <c r="F21" s="2" t="s">
        <v>75</v>
      </c>
      <c r="G21" s="13">
        <v>3.0041152263374485E-8</v>
      </c>
      <c r="H21" s="20">
        <v>12.0</v>
      </c>
      <c r="I21">
        <f t="shared" si="1"/>
        <v>399452054.8</v>
      </c>
      <c r="J21">
        <f t="shared" si="2"/>
        <v>0.000000002503429355</v>
      </c>
      <c r="K21" s="83">
        <v>0.0</v>
      </c>
      <c r="L21">
        <f t="shared" si="3"/>
        <v>0.000000002503429355</v>
      </c>
      <c r="M21">
        <v>9.999999916666667E-8</v>
      </c>
    </row>
    <row r="22">
      <c r="E22" s="59">
        <v>1025.0</v>
      </c>
      <c r="F22" s="2" t="s">
        <v>77</v>
      </c>
      <c r="G22" s="13">
        <v>0.3004115226337449</v>
      </c>
      <c r="H22" s="20">
        <v>2.0</v>
      </c>
      <c r="I22">
        <f t="shared" si="1"/>
        <v>6.657534247</v>
      </c>
      <c r="J22">
        <f t="shared" si="2"/>
        <v>0.1502057613</v>
      </c>
      <c r="K22" s="83">
        <v>0.0</v>
      </c>
      <c r="L22">
        <f t="shared" si="3"/>
        <v>0.1502057613</v>
      </c>
      <c r="M22">
        <v>0.6666666666666666</v>
      </c>
    </row>
    <row r="23">
      <c r="E23" s="59">
        <v>1026.0</v>
      </c>
      <c r="F23" s="2" t="s">
        <v>79</v>
      </c>
      <c r="G23" s="13">
        <v>3.0041152263374485E-8</v>
      </c>
      <c r="H23" s="20">
        <v>1.0</v>
      </c>
      <c r="I23">
        <f t="shared" si="1"/>
        <v>33287671.23</v>
      </c>
      <c r="J23">
        <f t="shared" si="2"/>
        <v>0.00000003004115226</v>
      </c>
      <c r="K23" s="83">
        <v>0.0</v>
      </c>
      <c r="L23">
        <f t="shared" si="3"/>
        <v>0.00000003004115226</v>
      </c>
      <c r="M23">
        <v>9.999999000000099E-8</v>
      </c>
    </row>
    <row r="24">
      <c r="E24" s="59">
        <v>1027.0</v>
      </c>
      <c r="F24" s="2" t="s">
        <v>80</v>
      </c>
      <c r="G24" s="13">
        <v>3.0041152263374485E-8</v>
      </c>
      <c r="H24" s="20">
        <v>11.0</v>
      </c>
      <c r="I24">
        <f t="shared" si="1"/>
        <v>366164383.6</v>
      </c>
      <c r="J24">
        <f t="shared" si="2"/>
        <v>0.000000002731013842</v>
      </c>
      <c r="K24" s="83">
        <v>0.0</v>
      </c>
      <c r="L24">
        <f t="shared" si="3"/>
        <v>0.000000002731013842</v>
      </c>
      <c r="M24">
        <v>9.999999909090909E-8</v>
      </c>
    </row>
    <row r="25">
      <c r="E25" s="59">
        <v>1028.0</v>
      </c>
      <c r="F25" s="2" t="s">
        <v>82</v>
      </c>
      <c r="G25" s="13">
        <v>3.0041152263374485E-8</v>
      </c>
      <c r="H25" s="20">
        <v>10.0</v>
      </c>
      <c r="I25">
        <f t="shared" si="1"/>
        <v>332876712.3</v>
      </c>
      <c r="J25">
        <f t="shared" si="2"/>
        <v>0.000000003004115226</v>
      </c>
      <c r="K25" s="83">
        <v>0.0</v>
      </c>
      <c r="L25">
        <f t="shared" si="3"/>
        <v>0.000000003004115226</v>
      </c>
      <c r="M25">
        <v>9.9999999E-8</v>
      </c>
    </row>
    <row r="26">
      <c r="E26" s="59">
        <v>1029.0</v>
      </c>
      <c r="F26" s="2" t="s">
        <v>84</v>
      </c>
      <c r="G26" s="13">
        <v>3.0041152263374485E-8</v>
      </c>
      <c r="H26" s="20">
        <v>10.0</v>
      </c>
      <c r="I26">
        <f t="shared" si="1"/>
        <v>332876712.3</v>
      </c>
      <c r="J26">
        <f t="shared" si="2"/>
        <v>0.000000003004115226</v>
      </c>
      <c r="K26" s="83">
        <v>0.0</v>
      </c>
      <c r="L26">
        <f t="shared" si="3"/>
        <v>0.000000003004115226</v>
      </c>
      <c r="M26">
        <v>9.9999999E-8</v>
      </c>
    </row>
    <row r="27">
      <c r="E27" s="59">
        <v>1030.0</v>
      </c>
      <c r="F27" s="2" t="s">
        <v>86</v>
      </c>
      <c r="G27" s="13">
        <v>3.0041152263374485E-8</v>
      </c>
      <c r="H27" s="20">
        <v>11.0</v>
      </c>
      <c r="I27">
        <f t="shared" si="1"/>
        <v>366164383.6</v>
      </c>
      <c r="J27">
        <f t="shared" si="2"/>
        <v>0.000000002731013842</v>
      </c>
      <c r="K27" s="83">
        <v>0.0</v>
      </c>
      <c r="L27">
        <f t="shared" si="3"/>
        <v>0.000000002731013842</v>
      </c>
      <c r="M27">
        <v>9.999999909090909E-8</v>
      </c>
    </row>
    <row r="28">
      <c r="E28" s="59">
        <v>1031.0</v>
      </c>
      <c r="F28" s="2" t="s">
        <v>87</v>
      </c>
      <c r="G28" s="13">
        <v>3.0041152263374485E-8</v>
      </c>
      <c r="H28" s="20">
        <v>11.0</v>
      </c>
      <c r="I28">
        <f t="shared" si="1"/>
        <v>366164383.6</v>
      </c>
      <c r="J28">
        <f t="shared" si="2"/>
        <v>0.000000002731013842</v>
      </c>
      <c r="K28" s="83">
        <v>0.0</v>
      </c>
      <c r="L28">
        <f t="shared" si="3"/>
        <v>0.000000002731013842</v>
      </c>
      <c r="M28">
        <v>9.999999909090909E-8</v>
      </c>
    </row>
    <row r="29">
      <c r="E29" s="59">
        <v>1032.0</v>
      </c>
      <c r="F29" s="2" t="s">
        <v>88</v>
      </c>
      <c r="G29" s="13">
        <v>3.0041152263374485E-8</v>
      </c>
      <c r="H29" s="20">
        <v>12.0</v>
      </c>
      <c r="I29">
        <f t="shared" si="1"/>
        <v>399452054.8</v>
      </c>
      <c r="J29">
        <f t="shared" si="2"/>
        <v>0.000000002503429355</v>
      </c>
      <c r="K29" s="83">
        <v>0.0</v>
      </c>
      <c r="L29">
        <f t="shared" si="3"/>
        <v>0.000000002503429355</v>
      </c>
      <c r="M29">
        <v>9.999999916666667E-8</v>
      </c>
    </row>
    <row r="30">
      <c r="E30" s="59">
        <v>1033.0</v>
      </c>
      <c r="F30" s="2" t="s">
        <v>90</v>
      </c>
      <c r="G30" s="13">
        <v>3.0041152263374485E-8</v>
      </c>
      <c r="H30" s="20">
        <v>12.0</v>
      </c>
      <c r="I30">
        <f t="shared" si="1"/>
        <v>399452054.8</v>
      </c>
      <c r="J30">
        <f t="shared" si="2"/>
        <v>0.000000002503429355</v>
      </c>
      <c r="K30" s="83">
        <v>0.0</v>
      </c>
      <c r="L30">
        <f t="shared" si="3"/>
        <v>0.000000002503429355</v>
      </c>
      <c r="M30">
        <v>9.999999916666667E-8</v>
      </c>
    </row>
    <row r="31">
      <c r="E31" s="59">
        <v>1034.0</v>
      </c>
      <c r="F31" s="2" t="s">
        <v>92</v>
      </c>
      <c r="G31" s="13">
        <v>3.0041152263374485E-8</v>
      </c>
      <c r="H31" s="20">
        <v>1.0</v>
      </c>
      <c r="I31">
        <f t="shared" si="1"/>
        <v>33287671.23</v>
      </c>
      <c r="J31">
        <f t="shared" si="2"/>
        <v>0.00000003004115226</v>
      </c>
      <c r="K31" s="83">
        <v>0.0</v>
      </c>
      <c r="L31">
        <f t="shared" si="3"/>
        <v>0.00000003004115226</v>
      </c>
      <c r="M31">
        <v>9.999999000000099E-8</v>
      </c>
    </row>
    <row r="32">
      <c r="E32" s="59">
        <v>1035.0</v>
      </c>
      <c r="F32" s="2" t="s">
        <v>94</v>
      </c>
      <c r="G32" s="13">
        <v>0.3004115226337449</v>
      </c>
      <c r="H32" s="20">
        <v>1.0</v>
      </c>
      <c r="I32">
        <f t="shared" si="1"/>
        <v>3.328767123</v>
      </c>
      <c r="J32">
        <f t="shared" si="2"/>
        <v>0.3004115226</v>
      </c>
      <c r="K32" s="83">
        <v>0.0</v>
      </c>
      <c r="L32">
        <f t="shared" si="3"/>
        <v>0.3004115226</v>
      </c>
      <c r="M32">
        <v>0.5</v>
      </c>
    </row>
    <row r="33">
      <c r="E33" s="59">
        <v>1036.0</v>
      </c>
      <c r="F33" s="2" t="s">
        <v>95</v>
      </c>
      <c r="G33" s="13">
        <v>3.0041152263374485E-8</v>
      </c>
      <c r="H33" s="20">
        <v>10.0</v>
      </c>
      <c r="I33">
        <f t="shared" si="1"/>
        <v>332876712.3</v>
      </c>
      <c r="J33">
        <f t="shared" si="2"/>
        <v>0.000000003004115226</v>
      </c>
      <c r="K33" s="83">
        <v>0.0</v>
      </c>
      <c r="L33">
        <f t="shared" si="3"/>
        <v>0.000000003004115226</v>
      </c>
      <c r="M33">
        <v>9.9999999E-8</v>
      </c>
    </row>
    <row r="34">
      <c r="E34" s="59">
        <v>1037.0</v>
      </c>
      <c r="F34" s="2" t="s">
        <v>96</v>
      </c>
      <c r="G34" s="13">
        <v>0.3004115226337449</v>
      </c>
      <c r="H34" s="20">
        <v>8.0</v>
      </c>
      <c r="I34">
        <f t="shared" si="1"/>
        <v>26.63013699</v>
      </c>
      <c r="J34">
        <f t="shared" si="2"/>
        <v>0.03755144033</v>
      </c>
      <c r="K34" s="83">
        <v>0.0</v>
      </c>
      <c r="L34">
        <f t="shared" si="3"/>
        <v>0.03755144033</v>
      </c>
      <c r="M34">
        <v>0.8888888888888888</v>
      </c>
    </row>
    <row r="35">
      <c r="E35" s="59">
        <v>1038.0</v>
      </c>
      <c r="F35" s="2" t="s">
        <v>98</v>
      </c>
      <c r="G35" s="13">
        <v>0.6008230452674898</v>
      </c>
      <c r="H35" s="20">
        <v>10.0</v>
      </c>
      <c r="I35">
        <f t="shared" si="1"/>
        <v>16.64383562</v>
      </c>
      <c r="J35">
        <f t="shared" si="2"/>
        <v>0.06008230453</v>
      </c>
      <c r="K35" s="83">
        <v>0.0</v>
      </c>
      <c r="L35">
        <f t="shared" si="3"/>
        <v>0.06008230453</v>
      </c>
      <c r="M35">
        <v>1.6666666666666667</v>
      </c>
    </row>
    <row r="36">
      <c r="E36" s="59">
        <v>1039.0</v>
      </c>
      <c r="F36" s="2" t="s">
        <v>99</v>
      </c>
      <c r="G36" s="13">
        <v>3.0041152263374485E-8</v>
      </c>
      <c r="H36" s="20">
        <v>10.0</v>
      </c>
      <c r="I36">
        <f t="shared" si="1"/>
        <v>332876712.3</v>
      </c>
      <c r="J36">
        <f t="shared" si="2"/>
        <v>0.000000003004115226</v>
      </c>
      <c r="K36" s="83">
        <v>0.0</v>
      </c>
      <c r="L36">
        <f t="shared" si="3"/>
        <v>0.000000003004115226</v>
      </c>
      <c r="M36">
        <v>9.9999999E-8</v>
      </c>
    </row>
    <row r="37">
      <c r="E37" s="59">
        <v>1040.0</v>
      </c>
      <c r="F37" s="2" t="s">
        <v>100</v>
      </c>
      <c r="G37" s="13">
        <v>3.0041152263374485E-8</v>
      </c>
      <c r="H37" s="20">
        <v>1.0</v>
      </c>
      <c r="I37">
        <f t="shared" si="1"/>
        <v>33287671.23</v>
      </c>
      <c r="J37">
        <f t="shared" si="2"/>
        <v>0.00000003004115226</v>
      </c>
      <c r="K37" s="83">
        <v>0.0</v>
      </c>
      <c r="L37">
        <f t="shared" si="3"/>
        <v>0.00000003004115226</v>
      </c>
      <c r="M37">
        <v>9.999999000000099E-8</v>
      </c>
    </row>
    <row r="38">
      <c r="E38" s="59">
        <v>1041.0</v>
      </c>
      <c r="F38" s="2" t="s">
        <v>101</v>
      </c>
      <c r="G38" s="13">
        <v>3.0041152263374485E-8</v>
      </c>
      <c r="H38" s="20">
        <v>1.0</v>
      </c>
      <c r="I38">
        <f t="shared" si="1"/>
        <v>33287671.23</v>
      </c>
      <c r="J38">
        <f t="shared" si="2"/>
        <v>0.00000003004115226</v>
      </c>
      <c r="K38" s="83">
        <v>0.0</v>
      </c>
      <c r="L38">
        <f t="shared" si="3"/>
        <v>0.00000003004115226</v>
      </c>
      <c r="M38">
        <v>9.999999000000099E-8</v>
      </c>
    </row>
    <row r="39">
      <c r="E39" s="59">
        <v>1042.0</v>
      </c>
      <c r="F39" s="2" t="s">
        <v>102</v>
      </c>
      <c r="G39" s="13">
        <v>3.0041152263374485E-8</v>
      </c>
      <c r="H39" s="20">
        <v>1.0</v>
      </c>
      <c r="I39">
        <f t="shared" si="1"/>
        <v>33287671.23</v>
      </c>
      <c r="J39">
        <f t="shared" si="2"/>
        <v>0.00000003004115226</v>
      </c>
      <c r="K39" s="83">
        <v>0.0</v>
      </c>
      <c r="L39">
        <f t="shared" si="3"/>
        <v>0.00000003004115226</v>
      </c>
      <c r="M39" t="e">
        <v>#DIV/0!</v>
      </c>
    </row>
    <row r="40">
      <c r="E40" s="59">
        <v>1044.0</v>
      </c>
      <c r="F40" s="2" t="s">
        <v>103</v>
      </c>
      <c r="G40" s="13">
        <v>3.0041152263374485E-8</v>
      </c>
      <c r="H40" s="20">
        <v>1.0</v>
      </c>
      <c r="I40">
        <f t="shared" si="1"/>
        <v>33287671.23</v>
      </c>
      <c r="J40">
        <f t="shared" si="2"/>
        <v>0.00000003004115226</v>
      </c>
      <c r="K40" s="83">
        <v>0.0</v>
      </c>
      <c r="L40">
        <f t="shared" si="3"/>
        <v>0.00000003004115226</v>
      </c>
      <c r="M40">
        <v>9.999999000000099E-8</v>
      </c>
    </row>
    <row r="41">
      <c r="E41" s="59">
        <v>1045.0</v>
      </c>
      <c r="F41" s="2" t="s">
        <v>104</v>
      </c>
      <c r="G41" s="13">
        <v>3.0041152263374485E-8</v>
      </c>
      <c r="H41" s="20">
        <v>2.0</v>
      </c>
      <c r="I41">
        <f t="shared" si="1"/>
        <v>66575342.47</v>
      </c>
      <c r="J41">
        <f t="shared" si="2"/>
        <v>0.00000001502057613</v>
      </c>
      <c r="K41" s="83">
        <v>0.0</v>
      </c>
      <c r="L41">
        <f t="shared" si="3"/>
        <v>0.00000001502057613</v>
      </c>
      <c r="M41">
        <v>9.999999500000026E-8</v>
      </c>
    </row>
    <row r="42">
      <c r="E42" s="59">
        <v>1046.0</v>
      </c>
      <c r="F42" s="2" t="s">
        <v>105</v>
      </c>
      <c r="G42" s="13">
        <v>3.0041152263374485E-8</v>
      </c>
      <c r="H42" s="20">
        <v>5.0</v>
      </c>
      <c r="I42">
        <f t="shared" si="1"/>
        <v>166438356.2</v>
      </c>
      <c r="J42">
        <f t="shared" si="2"/>
        <v>0.000000006008230453</v>
      </c>
      <c r="K42" s="83">
        <v>0.0</v>
      </c>
      <c r="L42">
        <f t="shared" si="3"/>
        <v>0.000000006008230453</v>
      </c>
      <c r="M42">
        <v>9.999999800000003E-8</v>
      </c>
    </row>
    <row r="43">
      <c r="E43" s="59">
        <v>1047.0</v>
      </c>
      <c r="F43" s="2" t="s">
        <v>106</v>
      </c>
      <c r="G43" s="13">
        <v>3.0041152263374485E-8</v>
      </c>
      <c r="H43" s="20">
        <v>10.0</v>
      </c>
      <c r="I43">
        <f t="shared" si="1"/>
        <v>332876712.3</v>
      </c>
      <c r="J43">
        <f t="shared" si="2"/>
        <v>0.000000003004115226</v>
      </c>
      <c r="K43" s="83">
        <v>0.0</v>
      </c>
      <c r="L43">
        <f t="shared" si="3"/>
        <v>0.000000003004115226</v>
      </c>
      <c r="M43">
        <v>9.9999999E-8</v>
      </c>
    </row>
    <row r="44">
      <c r="E44" s="59">
        <v>1048.0</v>
      </c>
      <c r="F44" s="2" t="s">
        <v>107</v>
      </c>
      <c r="G44" s="13">
        <v>3.0041152263374485E-8</v>
      </c>
      <c r="H44" s="20">
        <v>10.0</v>
      </c>
      <c r="I44">
        <f t="shared" si="1"/>
        <v>332876712.3</v>
      </c>
      <c r="J44">
        <f t="shared" si="2"/>
        <v>0.000000003004115226</v>
      </c>
      <c r="K44" s="83">
        <v>0.0</v>
      </c>
      <c r="L44">
        <f t="shared" si="3"/>
        <v>0.000000003004115226</v>
      </c>
      <c r="M44">
        <v>9.9999999E-8</v>
      </c>
    </row>
    <row r="45">
      <c r="E45" s="59">
        <v>1050.0</v>
      </c>
      <c r="F45" s="2" t="s">
        <v>108</v>
      </c>
      <c r="G45" s="13">
        <v>3.0041152263374485E-8</v>
      </c>
      <c r="H45" s="20">
        <v>2.0</v>
      </c>
      <c r="I45">
        <f t="shared" si="1"/>
        <v>66575342.47</v>
      </c>
      <c r="J45">
        <f t="shared" si="2"/>
        <v>0.00000001502057613</v>
      </c>
      <c r="K45" s="83">
        <v>0.0</v>
      </c>
      <c r="L45">
        <f t="shared" si="3"/>
        <v>0.00000001502057613</v>
      </c>
      <c r="M45">
        <v>9.999999500000026E-8</v>
      </c>
    </row>
    <row r="46">
      <c r="E46" s="59">
        <v>1051.0</v>
      </c>
      <c r="F46" s="2" t="s">
        <v>109</v>
      </c>
      <c r="G46" s="13">
        <v>3.0041152263374485E-8</v>
      </c>
      <c r="H46" s="20">
        <v>2.0</v>
      </c>
      <c r="I46">
        <f t="shared" si="1"/>
        <v>66575342.47</v>
      </c>
      <c r="J46">
        <f t="shared" si="2"/>
        <v>0.00000001502057613</v>
      </c>
      <c r="K46" s="83">
        <v>0.0</v>
      </c>
      <c r="L46">
        <f t="shared" si="3"/>
        <v>0.00000001502057613</v>
      </c>
      <c r="M46">
        <v>9.999999500000026E-8</v>
      </c>
    </row>
    <row r="47">
      <c r="E47" s="59">
        <v>1052.0</v>
      </c>
      <c r="F47" s="2" t="s">
        <v>110</v>
      </c>
      <c r="G47" s="13">
        <v>3.0041152263374485E-8</v>
      </c>
      <c r="H47" s="20">
        <v>1.0</v>
      </c>
      <c r="I47">
        <f t="shared" si="1"/>
        <v>33287671.23</v>
      </c>
      <c r="J47">
        <f t="shared" si="2"/>
        <v>0.00000003004115226</v>
      </c>
      <c r="K47" s="83">
        <v>0.0</v>
      </c>
      <c r="L47">
        <f t="shared" si="3"/>
        <v>0.00000003004115226</v>
      </c>
      <c r="M47">
        <v>9.999999000000099E-8</v>
      </c>
    </row>
    <row r="48">
      <c r="E48" s="59">
        <v>1053.0</v>
      </c>
      <c r="F48" s="2" t="s">
        <v>111</v>
      </c>
      <c r="G48" s="13">
        <v>3.0041152263374485E-8</v>
      </c>
      <c r="H48" s="20">
        <v>4.0</v>
      </c>
      <c r="I48">
        <f t="shared" si="1"/>
        <v>133150684.9</v>
      </c>
      <c r="J48">
        <f t="shared" si="2"/>
        <v>0.000000007510288066</v>
      </c>
      <c r="K48" s="83">
        <v>0.0</v>
      </c>
      <c r="L48">
        <f t="shared" si="3"/>
        <v>0.000000007510288066</v>
      </c>
      <c r="M48">
        <v>9.999999750000005E-8</v>
      </c>
    </row>
    <row r="49">
      <c r="E49" s="59">
        <v>1054.0</v>
      </c>
      <c r="F49" s="2" t="s">
        <v>112</v>
      </c>
      <c r="G49" s="13">
        <v>0.3004115226337449</v>
      </c>
      <c r="H49" s="20">
        <v>3.0</v>
      </c>
      <c r="I49">
        <f t="shared" si="1"/>
        <v>9.98630137</v>
      </c>
      <c r="J49">
        <f t="shared" si="2"/>
        <v>0.1001371742</v>
      </c>
      <c r="K49" s="83">
        <v>0.0</v>
      </c>
      <c r="L49">
        <f t="shared" si="3"/>
        <v>0.1001371742</v>
      </c>
      <c r="M49">
        <v>0.75</v>
      </c>
    </row>
    <row r="50">
      <c r="E50" s="59">
        <v>1055.0</v>
      </c>
      <c r="F50" s="2" t="s">
        <v>113</v>
      </c>
      <c r="G50" s="13">
        <v>3.0041152263374485E-8</v>
      </c>
      <c r="H50" s="20">
        <v>1.0</v>
      </c>
      <c r="I50">
        <f t="shared" si="1"/>
        <v>33287671.23</v>
      </c>
      <c r="J50">
        <f t="shared" si="2"/>
        <v>0.00000003004115226</v>
      </c>
      <c r="K50" s="83">
        <v>0.0</v>
      </c>
      <c r="L50">
        <f t="shared" si="3"/>
        <v>0.00000003004115226</v>
      </c>
      <c r="M50">
        <v>9.999999000000099E-8</v>
      </c>
    </row>
    <row r="51">
      <c r="E51" s="59">
        <v>1056.0</v>
      </c>
      <c r="F51" s="2" t="s">
        <v>114</v>
      </c>
      <c r="G51" s="13">
        <v>3.0041152263374485E-8</v>
      </c>
      <c r="H51" s="20">
        <v>10.0</v>
      </c>
      <c r="I51">
        <f t="shared" si="1"/>
        <v>332876712.3</v>
      </c>
      <c r="J51">
        <f t="shared" si="2"/>
        <v>0.000000003004115226</v>
      </c>
      <c r="K51" s="83">
        <v>0.0</v>
      </c>
      <c r="L51">
        <f t="shared" si="3"/>
        <v>0.000000003004115226</v>
      </c>
      <c r="M51">
        <v>9.9999999E-8</v>
      </c>
    </row>
    <row r="52">
      <c r="E52" s="59">
        <v>1058.0</v>
      </c>
      <c r="F52" s="2" t="s">
        <v>116</v>
      </c>
      <c r="G52" s="13">
        <v>3.0041152263374485E-8</v>
      </c>
      <c r="H52" s="20">
        <v>6.0</v>
      </c>
      <c r="I52">
        <f t="shared" si="1"/>
        <v>199726027.4</v>
      </c>
      <c r="J52">
        <f t="shared" si="2"/>
        <v>0.000000005006858711</v>
      </c>
      <c r="K52" s="83">
        <v>0.0</v>
      </c>
      <c r="L52">
        <f t="shared" si="3"/>
        <v>0.000000005006858711</v>
      </c>
      <c r="M52">
        <v>9.999999833333335E-8</v>
      </c>
    </row>
    <row r="53">
      <c r="E53" s="59">
        <v>1059.0</v>
      </c>
      <c r="F53" s="2" t="s">
        <v>117</v>
      </c>
      <c r="G53" s="13">
        <v>3.0041152263374485E-8</v>
      </c>
      <c r="H53" s="20">
        <v>6.0</v>
      </c>
      <c r="I53">
        <f t="shared" si="1"/>
        <v>199726027.4</v>
      </c>
      <c r="J53">
        <f t="shared" si="2"/>
        <v>0.000000005006858711</v>
      </c>
      <c r="K53" s="83">
        <v>0.0</v>
      </c>
      <c r="L53">
        <f t="shared" si="3"/>
        <v>0.000000005006858711</v>
      </c>
      <c r="M53">
        <v>9.999999833333335E-8</v>
      </c>
    </row>
    <row r="54">
      <c r="E54" s="59">
        <v>1060.0</v>
      </c>
      <c r="F54" s="2" t="s">
        <v>118</v>
      </c>
      <c r="G54" s="13">
        <v>3.0041152263374485E-8</v>
      </c>
      <c r="H54" s="20">
        <v>11.0</v>
      </c>
      <c r="I54">
        <f t="shared" si="1"/>
        <v>366164383.6</v>
      </c>
      <c r="J54">
        <f t="shared" si="2"/>
        <v>0.000000002731013842</v>
      </c>
      <c r="K54" s="83">
        <v>0.0</v>
      </c>
      <c r="L54">
        <f t="shared" si="3"/>
        <v>0.000000002731013842</v>
      </c>
      <c r="M54">
        <v>9.999999909090909E-8</v>
      </c>
    </row>
    <row r="55">
      <c r="E55" s="59">
        <v>1061.0</v>
      </c>
      <c r="F55" s="2" t="s">
        <v>119</v>
      </c>
      <c r="G55" s="13">
        <v>3.0041152263374485E-8</v>
      </c>
      <c r="H55" s="20">
        <v>2.0</v>
      </c>
      <c r="I55">
        <f t="shared" si="1"/>
        <v>66575342.47</v>
      </c>
      <c r="J55">
        <f t="shared" si="2"/>
        <v>0.00000001502057613</v>
      </c>
      <c r="K55" s="83">
        <v>0.0</v>
      </c>
      <c r="L55">
        <f t="shared" si="3"/>
        <v>0.00000001502057613</v>
      </c>
      <c r="M55">
        <v>9.999999500000026E-8</v>
      </c>
    </row>
    <row r="56">
      <c r="E56" s="59">
        <v>1062.0</v>
      </c>
      <c r="F56" s="2" t="s">
        <v>120</v>
      </c>
      <c r="G56" s="13">
        <v>3.0041152263374485E-8</v>
      </c>
      <c r="H56" s="20">
        <v>2.0</v>
      </c>
      <c r="I56">
        <f t="shared" si="1"/>
        <v>66575342.47</v>
      </c>
      <c r="J56">
        <f t="shared" si="2"/>
        <v>0.00000001502057613</v>
      </c>
      <c r="K56" s="83">
        <v>0.0</v>
      </c>
      <c r="L56">
        <f t="shared" si="3"/>
        <v>0.00000001502057613</v>
      </c>
      <c r="M56">
        <v>9.999999500000026E-8</v>
      </c>
    </row>
    <row r="57">
      <c r="E57" s="59">
        <v>1063.0</v>
      </c>
      <c r="F57" s="2" t="s">
        <v>121</v>
      </c>
      <c r="G57" s="13">
        <v>3.0041152263374485E-8</v>
      </c>
      <c r="H57" s="20">
        <v>2.0</v>
      </c>
      <c r="I57">
        <f t="shared" si="1"/>
        <v>66575342.47</v>
      </c>
      <c r="J57">
        <f t="shared" si="2"/>
        <v>0.00000001502057613</v>
      </c>
      <c r="K57" s="83">
        <v>0.0</v>
      </c>
      <c r="L57">
        <f t="shared" si="3"/>
        <v>0.00000001502057613</v>
      </c>
      <c r="M57">
        <v>9.999999500000026E-8</v>
      </c>
    </row>
    <row r="58">
      <c r="E58" s="59">
        <v>1064.0</v>
      </c>
      <c r="F58" s="2" t="s">
        <v>122</v>
      </c>
      <c r="G58" s="13">
        <v>3.0041152263374485E-8</v>
      </c>
      <c r="H58" s="20">
        <v>4.0</v>
      </c>
      <c r="I58">
        <f t="shared" si="1"/>
        <v>133150684.9</v>
      </c>
      <c r="J58">
        <f t="shared" si="2"/>
        <v>0.000000007510288066</v>
      </c>
      <c r="K58" s="83">
        <v>0.0</v>
      </c>
      <c r="L58">
        <f t="shared" si="3"/>
        <v>0.000000007510288066</v>
      </c>
      <c r="M58">
        <v>9.999999750000005E-8</v>
      </c>
    </row>
    <row r="59">
      <c r="E59" s="59">
        <v>1065.0</v>
      </c>
      <c r="F59" s="2" t="s">
        <v>123</v>
      </c>
      <c r="G59" s="13">
        <v>3.0041152263374485E-8</v>
      </c>
      <c r="H59" s="20">
        <v>4.0</v>
      </c>
      <c r="I59">
        <f t="shared" si="1"/>
        <v>133150684.9</v>
      </c>
      <c r="J59">
        <f t="shared" si="2"/>
        <v>0.000000007510288066</v>
      </c>
      <c r="K59" s="83">
        <v>0.0</v>
      </c>
      <c r="L59">
        <f t="shared" si="3"/>
        <v>0.000000007510288066</v>
      </c>
      <c r="M59">
        <v>9.999999750000005E-8</v>
      </c>
    </row>
    <row r="60">
      <c r="E60" s="59">
        <v>1066.0</v>
      </c>
      <c r="F60" s="2" t="s">
        <v>125</v>
      </c>
      <c r="G60" s="13">
        <v>3.0041152263374485E-8</v>
      </c>
      <c r="H60" s="20">
        <v>1.0</v>
      </c>
      <c r="I60">
        <f t="shared" si="1"/>
        <v>33287671.23</v>
      </c>
      <c r="J60">
        <f t="shared" si="2"/>
        <v>0.00000003004115226</v>
      </c>
      <c r="K60" s="83">
        <v>0.0</v>
      </c>
      <c r="L60">
        <f t="shared" si="3"/>
        <v>0.00000003004115226</v>
      </c>
      <c r="M60">
        <v>9.999999000000099E-8</v>
      </c>
    </row>
    <row r="61">
      <c r="E61" s="59">
        <v>1067.0</v>
      </c>
      <c r="F61" s="2" t="s">
        <v>127</v>
      </c>
      <c r="G61" s="13">
        <v>3.0041152263374485E-8</v>
      </c>
      <c r="H61" s="20">
        <v>2.0</v>
      </c>
      <c r="I61">
        <f t="shared" si="1"/>
        <v>66575342.47</v>
      </c>
      <c r="J61">
        <f t="shared" si="2"/>
        <v>0.00000001502057613</v>
      </c>
      <c r="K61" s="83">
        <v>0.0</v>
      </c>
      <c r="L61">
        <f t="shared" si="3"/>
        <v>0.00000001502057613</v>
      </c>
      <c r="M61">
        <v>9.999999500000026E-8</v>
      </c>
    </row>
    <row r="62">
      <c r="E62" s="59">
        <v>1068.0</v>
      </c>
      <c r="F62" s="2" t="s">
        <v>128</v>
      </c>
      <c r="G62" s="13">
        <v>3.0041152263374485E-8</v>
      </c>
      <c r="H62" s="20">
        <v>1.0</v>
      </c>
      <c r="I62">
        <f t="shared" si="1"/>
        <v>33287671.23</v>
      </c>
      <c r="J62">
        <f t="shared" si="2"/>
        <v>0.00000003004115226</v>
      </c>
      <c r="K62" s="83">
        <v>0.0</v>
      </c>
      <c r="L62">
        <f t="shared" si="3"/>
        <v>0.00000003004115226</v>
      </c>
      <c r="M62">
        <v>9.999999000000099E-8</v>
      </c>
    </row>
    <row r="63">
      <c r="E63" s="59">
        <v>1069.0</v>
      </c>
      <c r="F63" s="2" t="s">
        <v>129</v>
      </c>
      <c r="G63" s="13">
        <v>0.3004115226337449</v>
      </c>
      <c r="H63" s="20">
        <v>4.0</v>
      </c>
      <c r="I63">
        <f t="shared" si="1"/>
        <v>13.31506849</v>
      </c>
      <c r="J63">
        <f t="shared" si="2"/>
        <v>0.07510288066</v>
      </c>
      <c r="K63" s="83">
        <v>0.0</v>
      </c>
      <c r="L63">
        <f t="shared" si="3"/>
        <v>0.07510288066</v>
      </c>
      <c r="M63">
        <v>0.8</v>
      </c>
    </row>
    <row r="64">
      <c r="E64" s="59">
        <v>1070.0</v>
      </c>
      <c r="F64" s="2" t="s">
        <v>130</v>
      </c>
      <c r="G64" s="13">
        <v>3.0041152263374485E-8</v>
      </c>
      <c r="H64" s="20">
        <v>2.0</v>
      </c>
      <c r="I64">
        <f t="shared" si="1"/>
        <v>66575342.47</v>
      </c>
      <c r="J64">
        <f t="shared" si="2"/>
        <v>0.00000001502057613</v>
      </c>
      <c r="K64" s="83">
        <v>0.0</v>
      </c>
      <c r="L64">
        <f t="shared" si="3"/>
        <v>0.00000001502057613</v>
      </c>
      <c r="M64">
        <v>9.999999500000026E-8</v>
      </c>
    </row>
    <row r="65">
      <c r="E65" s="59">
        <v>1071.0</v>
      </c>
      <c r="F65" s="2" t="s">
        <v>131</v>
      </c>
      <c r="G65" s="13">
        <v>3.0041152263374485E-8</v>
      </c>
      <c r="H65" s="20">
        <v>3.0</v>
      </c>
      <c r="I65">
        <f t="shared" si="1"/>
        <v>99863013.7</v>
      </c>
      <c r="J65">
        <f t="shared" si="2"/>
        <v>0.00000001001371742</v>
      </c>
      <c r="K65" s="83">
        <v>0.0</v>
      </c>
      <c r="L65">
        <f t="shared" si="3"/>
        <v>0.00000001001371742</v>
      </c>
      <c r="M65">
        <v>9.999999666666679E-8</v>
      </c>
    </row>
    <row r="66">
      <c r="E66" s="59">
        <v>1072.0</v>
      </c>
      <c r="F66" s="2" t="s">
        <v>132</v>
      </c>
      <c r="G66" s="13">
        <v>3.0041152263374485E-8</v>
      </c>
      <c r="H66" s="20">
        <v>2.0</v>
      </c>
      <c r="I66">
        <f t="shared" si="1"/>
        <v>66575342.47</v>
      </c>
      <c r="J66">
        <f t="shared" si="2"/>
        <v>0.00000001502057613</v>
      </c>
      <c r="K66" s="83">
        <v>0.0</v>
      </c>
      <c r="L66">
        <f t="shared" si="3"/>
        <v>0.00000001502057613</v>
      </c>
      <c r="M66">
        <v>9.999999500000026E-8</v>
      </c>
    </row>
    <row r="67">
      <c r="E67" s="59">
        <v>1073.0</v>
      </c>
      <c r="F67" s="2" t="s">
        <v>133</v>
      </c>
      <c r="G67" s="13">
        <v>0.3004115226337449</v>
      </c>
      <c r="H67" s="20">
        <v>2.0</v>
      </c>
      <c r="I67">
        <f t="shared" si="1"/>
        <v>6.657534247</v>
      </c>
      <c r="J67">
        <f t="shared" si="2"/>
        <v>0.1502057613</v>
      </c>
      <c r="K67" s="83">
        <v>0.0</v>
      </c>
      <c r="L67">
        <f t="shared" si="3"/>
        <v>0.1502057613</v>
      </c>
      <c r="M67">
        <v>0.6666666666666666</v>
      </c>
    </row>
    <row r="68">
      <c r="E68" s="59">
        <v>1074.0</v>
      </c>
      <c r="F68" s="2" t="s">
        <v>134</v>
      </c>
      <c r="G68" s="13">
        <v>3.0041152263374485E-8</v>
      </c>
      <c r="H68" s="20">
        <v>2.0</v>
      </c>
      <c r="I68">
        <f t="shared" si="1"/>
        <v>66575342.47</v>
      </c>
      <c r="J68">
        <f t="shared" si="2"/>
        <v>0.00000001502057613</v>
      </c>
      <c r="K68" s="83">
        <v>0.0</v>
      </c>
      <c r="L68">
        <f t="shared" si="3"/>
        <v>0.00000001502057613</v>
      </c>
      <c r="M68">
        <v>9.999999500000026E-8</v>
      </c>
    </row>
    <row r="69">
      <c r="E69" s="59">
        <v>1075.0</v>
      </c>
      <c r="F69" s="2" t="s">
        <v>135</v>
      </c>
      <c r="G69" s="13">
        <v>3.0041152263374485E-8</v>
      </c>
      <c r="H69" s="20">
        <v>1.0</v>
      </c>
      <c r="I69">
        <f t="shared" si="1"/>
        <v>33287671.23</v>
      </c>
      <c r="J69">
        <f t="shared" si="2"/>
        <v>0.00000003004115226</v>
      </c>
      <c r="K69" s="83">
        <v>0.0</v>
      </c>
      <c r="L69">
        <f t="shared" si="3"/>
        <v>0.00000003004115226</v>
      </c>
      <c r="M69">
        <v>9.999999000000099E-8</v>
      </c>
    </row>
    <row r="70">
      <c r="E70" s="59">
        <v>1077.0</v>
      </c>
      <c r="F70" s="2" t="s">
        <v>136</v>
      </c>
      <c r="G70" s="13">
        <v>3.6049382716049383</v>
      </c>
      <c r="H70" s="20">
        <v>8.0</v>
      </c>
      <c r="I70">
        <f t="shared" si="1"/>
        <v>2.219178082</v>
      </c>
      <c r="J70">
        <f t="shared" si="2"/>
        <v>0.450617284</v>
      </c>
      <c r="K70" s="83">
        <v>0.0</v>
      </c>
      <c r="L70">
        <f t="shared" si="3"/>
        <v>0.450617284</v>
      </c>
      <c r="M70">
        <v>4.8</v>
      </c>
    </row>
    <row r="71">
      <c r="E71" s="59">
        <v>1078.0</v>
      </c>
      <c r="F71" s="2" t="s">
        <v>137</v>
      </c>
      <c r="G71" s="13">
        <v>3.0041152263374485E-8</v>
      </c>
      <c r="H71" s="20">
        <v>18.0</v>
      </c>
      <c r="I71">
        <f t="shared" si="1"/>
        <v>599178082.2</v>
      </c>
      <c r="J71">
        <f t="shared" si="2"/>
        <v>0.000000001668952904</v>
      </c>
      <c r="K71" s="83">
        <v>0.0</v>
      </c>
      <c r="L71">
        <f t="shared" si="3"/>
        <v>0.000000001668952904</v>
      </c>
      <c r="M71">
        <v>9.999999944444444E-8</v>
      </c>
    </row>
    <row r="72">
      <c r="E72" s="59">
        <v>1097.0</v>
      </c>
      <c r="F72" s="2" t="s">
        <v>138</v>
      </c>
      <c r="G72" s="13">
        <v>4.506172839506172</v>
      </c>
      <c r="H72" s="20">
        <v>2.0</v>
      </c>
      <c r="I72">
        <f t="shared" si="1"/>
        <v>0.4438356164</v>
      </c>
      <c r="J72">
        <f t="shared" si="2"/>
        <v>2.25308642</v>
      </c>
      <c r="K72" s="83">
        <v>3.0</v>
      </c>
      <c r="L72">
        <f t="shared" si="3"/>
        <v>5.25308642</v>
      </c>
      <c r="M72">
        <v>1.7647058823529411</v>
      </c>
    </row>
    <row r="73">
      <c r="E73" s="59">
        <v>1113.0</v>
      </c>
      <c r="F73" s="2" t="s">
        <v>139</v>
      </c>
      <c r="G73" s="13">
        <v>3.0041152263374485E-8</v>
      </c>
      <c r="H73" s="20">
        <v>2.0</v>
      </c>
      <c r="I73">
        <f t="shared" si="1"/>
        <v>66575342.47</v>
      </c>
      <c r="J73">
        <f t="shared" si="2"/>
        <v>0.00000001502057613</v>
      </c>
      <c r="K73" s="83">
        <v>0.0</v>
      </c>
      <c r="L73">
        <f t="shared" si="3"/>
        <v>0.00000001502057613</v>
      </c>
      <c r="M73">
        <v>9.999999500000026E-8</v>
      </c>
    </row>
    <row r="74">
      <c r="E74" s="59">
        <v>1115.0</v>
      </c>
      <c r="F74" s="2" t="s">
        <v>140</v>
      </c>
      <c r="G74" s="13">
        <v>3.0041152263374485E-8</v>
      </c>
      <c r="H74" s="20">
        <v>6.0</v>
      </c>
      <c r="I74">
        <f t="shared" si="1"/>
        <v>199726027.4</v>
      </c>
      <c r="J74">
        <f t="shared" si="2"/>
        <v>0.000000005006858711</v>
      </c>
      <c r="K74" s="83">
        <v>0.0</v>
      </c>
      <c r="L74">
        <f t="shared" si="3"/>
        <v>0.000000005006858711</v>
      </c>
      <c r="M74">
        <v>9.999999833333335E-8</v>
      </c>
    </row>
    <row r="75">
      <c r="E75" s="59">
        <v>1116.0</v>
      </c>
      <c r="F75" s="2" t="s">
        <v>141</v>
      </c>
      <c r="G75" s="13">
        <v>3.0041152263374485E-8</v>
      </c>
      <c r="H75" s="20">
        <v>4.0</v>
      </c>
      <c r="I75">
        <f t="shared" si="1"/>
        <v>133150684.9</v>
      </c>
      <c r="J75">
        <f t="shared" si="2"/>
        <v>0.000000007510288066</v>
      </c>
      <c r="K75" s="83">
        <v>0.0</v>
      </c>
      <c r="L75">
        <f t="shared" si="3"/>
        <v>0.000000007510288066</v>
      </c>
      <c r="M75">
        <v>9.999999750000005E-8</v>
      </c>
    </row>
    <row r="76">
      <c r="E76" s="59">
        <v>1117.0</v>
      </c>
      <c r="F76" s="2" t="s">
        <v>142</v>
      </c>
      <c r="G76" s="13">
        <v>3.0041152263374485E-8</v>
      </c>
      <c r="H76" s="20">
        <v>2.0</v>
      </c>
      <c r="I76">
        <f t="shared" si="1"/>
        <v>66575342.47</v>
      </c>
      <c r="J76">
        <f t="shared" si="2"/>
        <v>0.00000001502057613</v>
      </c>
      <c r="K76" s="83">
        <v>0.0</v>
      </c>
      <c r="L76">
        <f t="shared" si="3"/>
        <v>0.00000001502057613</v>
      </c>
      <c r="M76">
        <v>9.999999500000026E-8</v>
      </c>
    </row>
    <row r="77">
      <c r="E77" s="59">
        <v>1118.0</v>
      </c>
      <c r="F77" s="2" t="s">
        <v>143</v>
      </c>
      <c r="G77" s="13">
        <v>3.0041152263374485E-8</v>
      </c>
      <c r="H77" s="20">
        <v>2.0</v>
      </c>
      <c r="I77">
        <f t="shared" si="1"/>
        <v>66575342.47</v>
      </c>
      <c r="J77">
        <f t="shared" si="2"/>
        <v>0.00000001502057613</v>
      </c>
      <c r="K77" s="83">
        <v>0.0</v>
      </c>
      <c r="L77">
        <f t="shared" si="3"/>
        <v>0.00000001502057613</v>
      </c>
      <c r="M77">
        <v>9.999999500000026E-8</v>
      </c>
    </row>
    <row r="78">
      <c r="E78" s="59">
        <v>1119.0</v>
      </c>
      <c r="F78" s="2" t="s">
        <v>144</v>
      </c>
      <c r="G78" s="13">
        <v>3.0041152263374485E-8</v>
      </c>
      <c r="H78" s="20">
        <v>1.0</v>
      </c>
      <c r="I78">
        <f t="shared" si="1"/>
        <v>33287671.23</v>
      </c>
      <c r="J78">
        <f t="shared" si="2"/>
        <v>0.00000003004115226</v>
      </c>
      <c r="K78" s="83">
        <v>0.0</v>
      </c>
      <c r="L78">
        <f t="shared" si="3"/>
        <v>0.00000003004115226</v>
      </c>
      <c r="M78">
        <v>9.999999000000099E-8</v>
      </c>
    </row>
    <row r="79">
      <c r="E79" s="59">
        <v>1120.0</v>
      </c>
      <c r="F79" s="2" t="s">
        <v>145</v>
      </c>
      <c r="G79" s="13">
        <v>3.0041152263374485E-8</v>
      </c>
      <c r="H79" s="20">
        <v>2.0</v>
      </c>
      <c r="I79">
        <f t="shared" si="1"/>
        <v>66575342.47</v>
      </c>
      <c r="J79">
        <f t="shared" si="2"/>
        <v>0.00000001502057613</v>
      </c>
      <c r="K79" s="83">
        <v>0.0</v>
      </c>
      <c r="L79">
        <f t="shared" si="3"/>
        <v>0.00000001502057613</v>
      </c>
      <c r="M79">
        <v>9.999999500000026E-8</v>
      </c>
    </row>
    <row r="80">
      <c r="E80" s="59">
        <v>1121.0</v>
      </c>
      <c r="F80" s="2" t="s">
        <v>146</v>
      </c>
      <c r="G80" s="13">
        <v>3.0041152263374485E-8</v>
      </c>
      <c r="H80" s="20">
        <v>1.0</v>
      </c>
      <c r="I80">
        <f t="shared" si="1"/>
        <v>33287671.23</v>
      </c>
      <c r="J80">
        <f t="shared" si="2"/>
        <v>0.00000003004115226</v>
      </c>
      <c r="K80" s="83">
        <v>0.0</v>
      </c>
      <c r="L80">
        <f t="shared" si="3"/>
        <v>0.00000003004115226</v>
      </c>
      <c r="M80">
        <v>9.999999000000099E-8</v>
      </c>
    </row>
    <row r="81">
      <c r="E81" s="59">
        <v>1123.0</v>
      </c>
      <c r="F81" s="2" t="s">
        <v>147</v>
      </c>
      <c r="G81" s="13">
        <v>3.0041152263374485E-8</v>
      </c>
      <c r="H81" s="20">
        <v>2.0</v>
      </c>
      <c r="I81">
        <f t="shared" si="1"/>
        <v>66575342.47</v>
      </c>
      <c r="J81">
        <f t="shared" si="2"/>
        <v>0.00000001502057613</v>
      </c>
      <c r="K81" s="83">
        <v>0.0</v>
      </c>
      <c r="L81">
        <f t="shared" si="3"/>
        <v>0.00000001502057613</v>
      </c>
      <c r="M81">
        <v>9.999999500000026E-8</v>
      </c>
    </row>
    <row r="82">
      <c r="E82" s="59">
        <v>1124.0</v>
      </c>
      <c r="F82" s="2" t="s">
        <v>148</v>
      </c>
      <c r="G82" s="13">
        <v>3.0041152263374485E-8</v>
      </c>
      <c r="H82" s="20">
        <v>1.0</v>
      </c>
      <c r="I82">
        <f t="shared" si="1"/>
        <v>33287671.23</v>
      </c>
      <c r="J82">
        <f t="shared" si="2"/>
        <v>0.00000003004115226</v>
      </c>
      <c r="K82" s="83">
        <v>0.0</v>
      </c>
      <c r="L82">
        <f t="shared" si="3"/>
        <v>0.00000003004115226</v>
      </c>
      <c r="M82">
        <v>9.999999000000099E-8</v>
      </c>
    </row>
    <row r="83">
      <c r="E83" s="59">
        <v>1125.0</v>
      </c>
      <c r="F83" s="2" t="s">
        <v>149</v>
      </c>
      <c r="G83" s="13">
        <v>3.0041152263374485E-8</v>
      </c>
      <c r="H83" s="20">
        <v>1.0</v>
      </c>
      <c r="I83">
        <f t="shared" si="1"/>
        <v>33287671.23</v>
      </c>
      <c r="J83">
        <f t="shared" si="2"/>
        <v>0.00000003004115226</v>
      </c>
      <c r="K83" s="83">
        <v>0.0</v>
      </c>
      <c r="L83">
        <f t="shared" si="3"/>
        <v>0.00000003004115226</v>
      </c>
      <c r="M83">
        <v>9.999999000000099E-8</v>
      </c>
    </row>
    <row r="84">
      <c r="E84" s="59">
        <v>1126.0</v>
      </c>
      <c r="F84" s="2" t="s">
        <v>150</v>
      </c>
      <c r="G84" s="13">
        <v>0.3004115226337449</v>
      </c>
      <c r="H84" s="20">
        <v>1.0</v>
      </c>
      <c r="I84">
        <f t="shared" si="1"/>
        <v>3.328767123</v>
      </c>
      <c r="J84">
        <f t="shared" si="2"/>
        <v>0.3004115226</v>
      </c>
      <c r="K84" s="83">
        <v>0.0</v>
      </c>
      <c r="L84">
        <f t="shared" si="3"/>
        <v>0.3004115226</v>
      </c>
      <c r="M84">
        <v>0.5</v>
      </c>
    </row>
    <row r="85">
      <c r="E85" s="59">
        <v>1127.0</v>
      </c>
      <c r="F85" s="2" t="s">
        <v>151</v>
      </c>
      <c r="G85" s="13">
        <v>3.0041152263374485E-8</v>
      </c>
      <c r="H85" s="20">
        <v>1.0</v>
      </c>
      <c r="I85">
        <f t="shared" si="1"/>
        <v>33287671.23</v>
      </c>
      <c r="J85">
        <f t="shared" si="2"/>
        <v>0.00000003004115226</v>
      </c>
      <c r="K85" s="83">
        <v>0.0</v>
      </c>
      <c r="L85">
        <f t="shared" si="3"/>
        <v>0.00000003004115226</v>
      </c>
      <c r="M85">
        <v>9.999999000000099E-8</v>
      </c>
    </row>
    <row r="86">
      <c r="E86" s="59">
        <v>1128.0</v>
      </c>
      <c r="F86" s="2" t="s">
        <v>152</v>
      </c>
      <c r="G86" s="13">
        <v>3.0041152263374485E-8</v>
      </c>
      <c r="H86" s="20">
        <v>2.0</v>
      </c>
      <c r="I86">
        <f t="shared" si="1"/>
        <v>66575342.47</v>
      </c>
      <c r="J86">
        <f t="shared" si="2"/>
        <v>0.00000001502057613</v>
      </c>
      <c r="K86" s="83">
        <v>0.0</v>
      </c>
      <c r="L86">
        <f t="shared" si="3"/>
        <v>0.00000001502057613</v>
      </c>
      <c r="M86">
        <v>9.999999500000026E-8</v>
      </c>
    </row>
    <row r="87">
      <c r="E87" s="59">
        <v>1129.0</v>
      </c>
      <c r="F87" s="2" t="s">
        <v>153</v>
      </c>
      <c r="G87" s="13">
        <v>3.0041152263374485E-8</v>
      </c>
      <c r="H87" s="20">
        <v>2.0</v>
      </c>
      <c r="I87">
        <f t="shared" si="1"/>
        <v>66575342.47</v>
      </c>
      <c r="J87">
        <f t="shared" si="2"/>
        <v>0.00000001502057613</v>
      </c>
      <c r="K87" s="83">
        <v>0.0</v>
      </c>
      <c r="L87">
        <f t="shared" si="3"/>
        <v>0.00000001502057613</v>
      </c>
      <c r="M87">
        <v>9.999999500000026E-8</v>
      </c>
    </row>
    <row r="88">
      <c r="E88" s="59">
        <v>1130.0</v>
      </c>
      <c r="F88" s="2" t="s">
        <v>154</v>
      </c>
      <c r="G88" s="13">
        <v>3.0041152263374485E-8</v>
      </c>
      <c r="H88" s="20">
        <v>3.0</v>
      </c>
      <c r="I88">
        <f t="shared" si="1"/>
        <v>99863013.7</v>
      </c>
      <c r="J88">
        <f t="shared" si="2"/>
        <v>0.00000001001371742</v>
      </c>
      <c r="K88" s="83">
        <v>0.0</v>
      </c>
      <c r="L88">
        <f t="shared" si="3"/>
        <v>0.00000001001371742</v>
      </c>
      <c r="M88">
        <v>9.999999666666679E-8</v>
      </c>
    </row>
    <row r="89">
      <c r="E89" s="59">
        <v>1131.0</v>
      </c>
      <c r="F89" s="2" t="s">
        <v>156</v>
      </c>
      <c r="G89" s="13">
        <v>0.3004115226337449</v>
      </c>
      <c r="H89" s="20">
        <v>4.0</v>
      </c>
      <c r="I89">
        <f t="shared" si="1"/>
        <v>13.31506849</v>
      </c>
      <c r="J89">
        <f t="shared" si="2"/>
        <v>0.07510288066</v>
      </c>
      <c r="K89" s="83">
        <v>0.0</v>
      </c>
      <c r="L89">
        <f t="shared" si="3"/>
        <v>0.07510288066</v>
      </c>
      <c r="M89">
        <v>0.8</v>
      </c>
    </row>
    <row r="90">
      <c r="E90" s="59">
        <v>1132.0</v>
      </c>
      <c r="F90" s="2" t="s">
        <v>157</v>
      </c>
      <c r="G90" s="13">
        <v>3.0041152263374485E-8</v>
      </c>
      <c r="H90" s="20">
        <v>5.0</v>
      </c>
      <c r="I90">
        <f t="shared" si="1"/>
        <v>166438356.2</v>
      </c>
      <c r="J90">
        <f t="shared" si="2"/>
        <v>0.000000006008230453</v>
      </c>
      <c r="K90" s="83">
        <v>0.0</v>
      </c>
      <c r="L90">
        <f t="shared" si="3"/>
        <v>0.000000006008230453</v>
      </c>
      <c r="M90">
        <v>9.999999800000003E-8</v>
      </c>
    </row>
    <row r="91">
      <c r="E91" s="59">
        <v>1133.0</v>
      </c>
      <c r="F91" s="2" t="s">
        <v>158</v>
      </c>
      <c r="G91" s="13">
        <v>0.3004115226337449</v>
      </c>
      <c r="H91" s="20">
        <v>5.0</v>
      </c>
      <c r="I91">
        <f t="shared" si="1"/>
        <v>16.64383562</v>
      </c>
      <c r="J91">
        <f t="shared" si="2"/>
        <v>0.06008230453</v>
      </c>
      <c r="K91" s="83">
        <v>0.0</v>
      </c>
      <c r="L91">
        <f t="shared" si="3"/>
        <v>0.06008230453</v>
      </c>
      <c r="M91">
        <v>0.8333333333333334</v>
      </c>
    </row>
    <row r="92">
      <c r="E92" s="59">
        <v>1134.0</v>
      </c>
      <c r="F92" s="2" t="s">
        <v>159</v>
      </c>
      <c r="G92" s="13">
        <v>0.3004115226337449</v>
      </c>
      <c r="H92" s="20">
        <v>1.0</v>
      </c>
      <c r="I92">
        <f t="shared" si="1"/>
        <v>3.328767123</v>
      </c>
      <c r="J92">
        <f t="shared" si="2"/>
        <v>0.3004115226</v>
      </c>
      <c r="K92" s="83">
        <v>0.0</v>
      </c>
      <c r="L92">
        <f t="shared" si="3"/>
        <v>0.3004115226</v>
      </c>
      <c r="M92">
        <v>0.5</v>
      </c>
    </row>
    <row r="93">
      <c r="E93" s="59">
        <v>1135.0</v>
      </c>
      <c r="F93" s="2" t="s">
        <v>160</v>
      </c>
      <c r="G93" s="13">
        <v>0.3004115226337449</v>
      </c>
      <c r="H93" s="20">
        <v>5.0</v>
      </c>
      <c r="I93">
        <f t="shared" si="1"/>
        <v>16.64383562</v>
      </c>
      <c r="J93">
        <f t="shared" si="2"/>
        <v>0.06008230453</v>
      </c>
      <c r="K93" s="83">
        <v>0.0</v>
      </c>
      <c r="L93">
        <f t="shared" si="3"/>
        <v>0.06008230453</v>
      </c>
      <c r="M93">
        <v>0.8333333333333334</v>
      </c>
    </row>
    <row r="94">
      <c r="E94" s="59">
        <v>1136.0</v>
      </c>
      <c r="F94" s="2" t="s">
        <v>161</v>
      </c>
      <c r="G94" s="13">
        <v>0.6008230452674898</v>
      </c>
      <c r="H94" s="20">
        <v>8.0</v>
      </c>
      <c r="I94">
        <f t="shared" si="1"/>
        <v>13.31506849</v>
      </c>
      <c r="J94">
        <f t="shared" si="2"/>
        <v>0.07510288066</v>
      </c>
      <c r="K94" s="83">
        <v>0.0</v>
      </c>
      <c r="L94">
        <f t="shared" si="3"/>
        <v>0.07510288066</v>
      </c>
      <c r="M94">
        <v>1.6</v>
      </c>
    </row>
    <row r="95">
      <c r="E95" s="59">
        <v>1137.0</v>
      </c>
      <c r="F95" s="2" t="s">
        <v>162</v>
      </c>
      <c r="G95" s="13">
        <v>3.0041152263374485E-8</v>
      </c>
      <c r="H95" s="20">
        <v>2.0</v>
      </c>
      <c r="I95">
        <f t="shared" si="1"/>
        <v>66575342.47</v>
      </c>
      <c r="J95">
        <f t="shared" si="2"/>
        <v>0.00000001502057613</v>
      </c>
      <c r="K95" s="83">
        <v>0.0</v>
      </c>
      <c r="L95">
        <f t="shared" si="3"/>
        <v>0.00000001502057613</v>
      </c>
      <c r="M95">
        <v>9.999999500000026E-8</v>
      </c>
    </row>
    <row r="96">
      <c r="E96" s="59">
        <v>1138.0</v>
      </c>
      <c r="F96" s="2" t="s">
        <v>163</v>
      </c>
      <c r="G96" s="13">
        <v>3.0041152263374485E-8</v>
      </c>
      <c r="H96" s="20">
        <v>1.0</v>
      </c>
      <c r="I96">
        <f t="shared" si="1"/>
        <v>33287671.23</v>
      </c>
      <c r="J96">
        <f t="shared" si="2"/>
        <v>0.00000003004115226</v>
      </c>
      <c r="K96" s="83">
        <v>0.0</v>
      </c>
      <c r="L96">
        <f t="shared" si="3"/>
        <v>0.00000003004115226</v>
      </c>
      <c r="M96">
        <v>9.999999000000099E-8</v>
      </c>
    </row>
    <row r="97">
      <c r="E97" s="59">
        <v>1139.0</v>
      </c>
      <c r="F97" s="2" t="s">
        <v>164</v>
      </c>
      <c r="G97" s="13">
        <v>3.0041152263374485E-8</v>
      </c>
      <c r="H97" s="20">
        <v>3.0</v>
      </c>
      <c r="I97">
        <f t="shared" si="1"/>
        <v>99863013.7</v>
      </c>
      <c r="J97">
        <f t="shared" si="2"/>
        <v>0.00000001001371742</v>
      </c>
      <c r="K97" s="83">
        <v>0.0</v>
      </c>
      <c r="L97">
        <f t="shared" si="3"/>
        <v>0.00000001001371742</v>
      </c>
      <c r="M97">
        <v>9.999999666666679E-8</v>
      </c>
    </row>
    <row r="98">
      <c r="E98" s="59">
        <v>1140.0</v>
      </c>
      <c r="F98" s="2" t="s">
        <v>165</v>
      </c>
      <c r="G98" s="13">
        <v>3.0041152263374485E-8</v>
      </c>
      <c r="H98" s="20">
        <v>8.0</v>
      </c>
      <c r="I98">
        <f t="shared" si="1"/>
        <v>266301369.9</v>
      </c>
      <c r="J98">
        <f t="shared" si="2"/>
        <v>0.000000003755144033</v>
      </c>
      <c r="K98" s="83">
        <v>0.0</v>
      </c>
      <c r="L98">
        <f t="shared" si="3"/>
        <v>0.000000003755144033</v>
      </c>
      <c r="M98">
        <v>9.999999875000002E-8</v>
      </c>
    </row>
    <row r="99">
      <c r="E99" s="59">
        <v>1141.0</v>
      </c>
      <c r="F99" s="2" t="s">
        <v>166</v>
      </c>
      <c r="G99" s="13">
        <v>3.0041152263374485E-8</v>
      </c>
      <c r="H99" s="20">
        <v>3.0</v>
      </c>
      <c r="I99">
        <f t="shared" si="1"/>
        <v>99863013.7</v>
      </c>
      <c r="J99">
        <f t="shared" si="2"/>
        <v>0.00000001001371742</v>
      </c>
      <c r="K99" s="83">
        <v>0.0</v>
      </c>
      <c r="L99">
        <f t="shared" si="3"/>
        <v>0.00000001001371742</v>
      </c>
      <c r="M99">
        <v>9.999999666666679E-8</v>
      </c>
    </row>
    <row r="100">
      <c r="E100" s="59">
        <v>1142.0</v>
      </c>
      <c r="F100" s="2" t="s">
        <v>168</v>
      </c>
      <c r="G100" s="13">
        <v>3.0041152263374485E-8</v>
      </c>
      <c r="H100" s="20">
        <v>1.0</v>
      </c>
      <c r="I100">
        <f t="shared" si="1"/>
        <v>33287671.23</v>
      </c>
      <c r="J100">
        <f t="shared" si="2"/>
        <v>0.00000003004115226</v>
      </c>
      <c r="K100" s="83">
        <v>0.0</v>
      </c>
      <c r="L100">
        <f t="shared" si="3"/>
        <v>0.00000003004115226</v>
      </c>
      <c r="M100">
        <v>9.999999000000099E-8</v>
      </c>
    </row>
    <row r="101">
      <c r="E101" s="59">
        <v>1143.0</v>
      </c>
      <c r="F101" s="2" t="s">
        <v>169</v>
      </c>
      <c r="G101" s="13">
        <v>3.0041152263374485E-8</v>
      </c>
      <c r="H101" s="20">
        <v>1.0</v>
      </c>
      <c r="I101">
        <f t="shared" si="1"/>
        <v>33287671.23</v>
      </c>
      <c r="J101">
        <f t="shared" si="2"/>
        <v>0.00000003004115226</v>
      </c>
      <c r="K101" s="83">
        <v>0.0</v>
      </c>
      <c r="L101">
        <f t="shared" si="3"/>
        <v>0.00000003004115226</v>
      </c>
      <c r="M101">
        <v>9.999999000000099E-8</v>
      </c>
    </row>
    <row r="102">
      <c r="E102" s="59">
        <v>1145.0</v>
      </c>
      <c r="F102" s="2" t="s">
        <v>170</v>
      </c>
      <c r="G102" s="13">
        <v>3.0041152263374485E-8</v>
      </c>
      <c r="H102" s="20">
        <v>1.0</v>
      </c>
      <c r="I102">
        <f t="shared" si="1"/>
        <v>33287671.23</v>
      </c>
      <c r="J102">
        <f t="shared" si="2"/>
        <v>0.00000003004115226</v>
      </c>
      <c r="K102" s="83">
        <v>0.0</v>
      </c>
      <c r="L102">
        <f t="shared" si="3"/>
        <v>0.00000003004115226</v>
      </c>
      <c r="M102">
        <v>9.999999000000099E-8</v>
      </c>
    </row>
    <row r="103">
      <c r="E103" s="59">
        <v>1146.0</v>
      </c>
      <c r="F103" s="2" t="s">
        <v>171</v>
      </c>
      <c r="G103" s="13">
        <v>3.0041152263374485E-8</v>
      </c>
      <c r="H103" s="20">
        <v>1.0</v>
      </c>
      <c r="I103">
        <f t="shared" si="1"/>
        <v>33287671.23</v>
      </c>
      <c r="J103">
        <f t="shared" si="2"/>
        <v>0.00000003004115226</v>
      </c>
      <c r="K103" s="83">
        <v>0.0</v>
      </c>
      <c r="L103">
        <f t="shared" si="3"/>
        <v>0.00000003004115226</v>
      </c>
      <c r="M103">
        <v>9.999999000000099E-8</v>
      </c>
    </row>
    <row r="104">
      <c r="E104" s="59">
        <v>1147.0</v>
      </c>
      <c r="F104" s="2" t="s">
        <v>172</v>
      </c>
      <c r="G104" s="13">
        <v>3.0041152263374485E-8</v>
      </c>
      <c r="H104" s="20">
        <v>2.0</v>
      </c>
      <c r="I104">
        <f t="shared" si="1"/>
        <v>66575342.47</v>
      </c>
      <c r="J104">
        <f t="shared" si="2"/>
        <v>0.00000001502057613</v>
      </c>
      <c r="K104" s="83">
        <v>0.0</v>
      </c>
      <c r="L104">
        <f t="shared" si="3"/>
        <v>0.00000001502057613</v>
      </c>
      <c r="M104">
        <v>9.999999500000026E-8</v>
      </c>
    </row>
    <row r="105">
      <c r="E105" s="59">
        <v>1148.0</v>
      </c>
      <c r="F105" s="2" t="s">
        <v>173</v>
      </c>
      <c r="G105" s="13">
        <v>3.0041152263374485E-8</v>
      </c>
      <c r="H105" s="20">
        <v>1.0</v>
      </c>
      <c r="I105">
        <f t="shared" si="1"/>
        <v>33287671.23</v>
      </c>
      <c r="J105">
        <f t="shared" si="2"/>
        <v>0.00000003004115226</v>
      </c>
      <c r="K105" s="83">
        <v>0.0</v>
      </c>
      <c r="L105">
        <f t="shared" si="3"/>
        <v>0.00000003004115226</v>
      </c>
      <c r="M105">
        <v>9.999999000000099E-8</v>
      </c>
    </row>
    <row r="106">
      <c r="E106" s="59">
        <v>1149.0</v>
      </c>
      <c r="F106" s="2" t="s">
        <v>174</v>
      </c>
      <c r="G106" s="13">
        <v>3.0041152263374485E-8</v>
      </c>
      <c r="H106" s="20">
        <v>1.0</v>
      </c>
      <c r="I106">
        <f t="shared" si="1"/>
        <v>33287671.23</v>
      </c>
      <c r="J106">
        <f t="shared" si="2"/>
        <v>0.00000003004115226</v>
      </c>
      <c r="K106" s="83">
        <v>0.0</v>
      </c>
      <c r="L106">
        <f t="shared" si="3"/>
        <v>0.00000003004115226</v>
      </c>
      <c r="M106">
        <v>9.999999000000099E-8</v>
      </c>
    </row>
    <row r="107">
      <c r="E107" s="59">
        <v>1150.0</v>
      </c>
      <c r="F107" s="2" t="s">
        <v>175</v>
      </c>
      <c r="G107" s="13">
        <v>3.0041152263374485E-8</v>
      </c>
      <c r="H107" s="20">
        <v>1.0</v>
      </c>
      <c r="I107">
        <f t="shared" si="1"/>
        <v>33287671.23</v>
      </c>
      <c r="J107">
        <f t="shared" si="2"/>
        <v>0.00000003004115226</v>
      </c>
      <c r="K107" s="83">
        <v>0.0</v>
      </c>
      <c r="L107">
        <f t="shared" si="3"/>
        <v>0.00000003004115226</v>
      </c>
      <c r="M107" t="e">
        <v>#DIV/0!</v>
      </c>
    </row>
    <row r="108">
      <c r="E108" s="59">
        <v>1151.0</v>
      </c>
      <c r="F108" s="2" t="s">
        <v>176</v>
      </c>
      <c r="G108" s="13">
        <v>3.0041152263374485E-8</v>
      </c>
      <c r="H108" s="20">
        <v>1.0</v>
      </c>
      <c r="I108">
        <f t="shared" si="1"/>
        <v>33287671.23</v>
      </c>
      <c r="J108">
        <f t="shared" si="2"/>
        <v>0.00000003004115226</v>
      </c>
      <c r="K108" s="83">
        <v>0.0</v>
      </c>
      <c r="L108">
        <f t="shared" si="3"/>
        <v>0.00000003004115226</v>
      </c>
      <c r="M108">
        <v>9.999999000000099E-8</v>
      </c>
    </row>
    <row r="109">
      <c r="E109" s="59">
        <v>1160.0</v>
      </c>
      <c r="F109" s="2" t="s">
        <v>177</v>
      </c>
      <c r="G109" s="13">
        <v>3.0041152263374485E-8</v>
      </c>
      <c r="H109" s="20">
        <v>1.0</v>
      </c>
      <c r="I109">
        <f t="shared" si="1"/>
        <v>33287671.23</v>
      </c>
      <c r="J109">
        <f t="shared" si="2"/>
        <v>0.00000003004115226</v>
      </c>
      <c r="K109" s="83">
        <v>0.0</v>
      </c>
      <c r="L109">
        <f t="shared" si="3"/>
        <v>0.00000003004115226</v>
      </c>
      <c r="M109" t="e">
        <v>#DIV/0!</v>
      </c>
    </row>
    <row r="110">
      <c r="E110" s="59">
        <v>1161.0</v>
      </c>
      <c r="F110" s="2" t="s">
        <v>178</v>
      </c>
      <c r="G110" s="13">
        <v>3.0041152263374485E-8</v>
      </c>
      <c r="H110" s="20">
        <v>3.0</v>
      </c>
      <c r="I110">
        <f t="shared" si="1"/>
        <v>99863013.7</v>
      </c>
      <c r="J110">
        <f t="shared" si="2"/>
        <v>0.00000001001371742</v>
      </c>
      <c r="K110" s="83">
        <v>0.0</v>
      </c>
      <c r="L110">
        <f t="shared" si="3"/>
        <v>0.00000001001371742</v>
      </c>
      <c r="M110">
        <v>9.999999666666679E-8</v>
      </c>
    </row>
    <row r="111">
      <c r="E111" s="59">
        <v>1162.0</v>
      </c>
      <c r="F111" s="2" t="s">
        <v>179</v>
      </c>
      <c r="G111" s="13">
        <v>0.6008230452674898</v>
      </c>
      <c r="H111" s="20">
        <v>4.0</v>
      </c>
      <c r="I111">
        <f t="shared" si="1"/>
        <v>6.657534247</v>
      </c>
      <c r="J111">
        <f t="shared" si="2"/>
        <v>0.1502057613</v>
      </c>
      <c r="K111" s="83">
        <v>0.0</v>
      </c>
      <c r="L111">
        <f t="shared" si="3"/>
        <v>0.1502057613</v>
      </c>
      <c r="M111">
        <v>1.3333333333333333</v>
      </c>
    </row>
    <row r="112">
      <c r="E112" s="59">
        <v>1163.0</v>
      </c>
      <c r="F112" s="2" t="s">
        <v>180</v>
      </c>
      <c r="G112" s="13">
        <v>3.0041152263374485E-8</v>
      </c>
      <c r="H112" s="20">
        <v>2.0</v>
      </c>
      <c r="I112">
        <f t="shared" si="1"/>
        <v>66575342.47</v>
      </c>
      <c r="J112">
        <f t="shared" si="2"/>
        <v>0.00000001502057613</v>
      </c>
      <c r="K112" s="83">
        <v>0.0</v>
      </c>
      <c r="L112">
        <f t="shared" si="3"/>
        <v>0.00000001502057613</v>
      </c>
      <c r="M112">
        <v>9.999999500000026E-8</v>
      </c>
    </row>
    <row r="113">
      <c r="E113" s="59">
        <v>1164.0</v>
      </c>
      <c r="F113" s="2" t="s">
        <v>181</v>
      </c>
      <c r="G113" s="13">
        <v>0.3004115226337449</v>
      </c>
      <c r="H113" s="20">
        <v>1.0</v>
      </c>
      <c r="I113">
        <f t="shared" si="1"/>
        <v>3.328767123</v>
      </c>
      <c r="J113">
        <f t="shared" si="2"/>
        <v>0.3004115226</v>
      </c>
      <c r="K113" s="83">
        <v>0.0</v>
      </c>
      <c r="L113">
        <f t="shared" si="3"/>
        <v>0.3004115226</v>
      </c>
      <c r="M113">
        <v>0.5</v>
      </c>
    </row>
    <row r="114">
      <c r="E114" s="59">
        <v>1165.0</v>
      </c>
      <c r="F114" s="2" t="s">
        <v>182</v>
      </c>
      <c r="G114" s="13">
        <v>3.0041152263374485E-8</v>
      </c>
      <c r="H114" s="20">
        <v>1.0</v>
      </c>
      <c r="I114">
        <f t="shared" si="1"/>
        <v>33287671.23</v>
      </c>
      <c r="J114">
        <f t="shared" si="2"/>
        <v>0.00000003004115226</v>
      </c>
      <c r="K114" s="83">
        <v>0.0</v>
      </c>
      <c r="L114">
        <f t="shared" si="3"/>
        <v>0.00000003004115226</v>
      </c>
      <c r="M114">
        <v>9.999999000000099E-8</v>
      </c>
    </row>
    <row r="115">
      <c r="E115" s="59">
        <v>1166.0</v>
      </c>
      <c r="F115" s="2" t="s">
        <v>183</v>
      </c>
      <c r="G115" s="13">
        <v>3.0041152263374485E-8</v>
      </c>
      <c r="H115" s="20">
        <v>8.0</v>
      </c>
      <c r="I115">
        <f t="shared" si="1"/>
        <v>266301369.9</v>
      </c>
      <c r="J115">
        <f t="shared" si="2"/>
        <v>0.000000003755144033</v>
      </c>
      <c r="K115" s="83">
        <v>0.0</v>
      </c>
      <c r="L115">
        <f t="shared" si="3"/>
        <v>0.000000003755144033</v>
      </c>
      <c r="M115">
        <v>9.999999875000002E-8</v>
      </c>
    </row>
    <row r="116">
      <c r="E116" s="59">
        <v>1167.0</v>
      </c>
      <c r="F116" s="2" t="s">
        <v>184</v>
      </c>
      <c r="G116" s="13">
        <v>0.6008230452674898</v>
      </c>
      <c r="H116" s="20">
        <v>1.0</v>
      </c>
      <c r="I116">
        <f t="shared" si="1"/>
        <v>1.664383562</v>
      </c>
      <c r="J116">
        <f t="shared" si="2"/>
        <v>0.6008230453</v>
      </c>
      <c r="K116" s="83">
        <v>0.0</v>
      </c>
      <c r="L116">
        <f t="shared" si="3"/>
        <v>0.6008230453</v>
      </c>
      <c r="M116">
        <v>0.6666666666666666</v>
      </c>
    </row>
    <row r="117">
      <c r="E117" s="59">
        <v>1168.0</v>
      </c>
      <c r="F117" s="2" t="s">
        <v>185</v>
      </c>
      <c r="G117" s="13">
        <v>3.0041152263374485E-8</v>
      </c>
      <c r="H117" s="20">
        <v>6.0</v>
      </c>
      <c r="I117">
        <f t="shared" si="1"/>
        <v>199726027.4</v>
      </c>
      <c r="J117">
        <f t="shared" si="2"/>
        <v>0.000000005006858711</v>
      </c>
      <c r="K117" s="83">
        <v>0.0</v>
      </c>
      <c r="L117">
        <f t="shared" si="3"/>
        <v>0.000000005006858711</v>
      </c>
      <c r="M117">
        <v>9.999999833333335E-8</v>
      </c>
    </row>
    <row r="118">
      <c r="E118" s="59">
        <v>1169.0</v>
      </c>
      <c r="F118" s="2" t="s">
        <v>186</v>
      </c>
      <c r="G118" s="13">
        <v>7.209876543209877</v>
      </c>
      <c r="H118" s="20">
        <v>1.0</v>
      </c>
      <c r="I118">
        <f t="shared" si="1"/>
        <v>0.1386986301</v>
      </c>
      <c r="J118">
        <f t="shared" si="2"/>
        <v>7.209876543</v>
      </c>
      <c r="K118" s="83">
        <v>8.0</v>
      </c>
      <c r="L118">
        <f t="shared" si="3"/>
        <v>15.20987654</v>
      </c>
      <c r="M118">
        <v>1.0</v>
      </c>
    </row>
    <row r="119">
      <c r="E119" s="59">
        <v>1170.0</v>
      </c>
      <c r="F119" s="2" t="s">
        <v>187</v>
      </c>
      <c r="G119" s="13">
        <v>9.91358024691358</v>
      </c>
      <c r="H119" s="20">
        <v>127.0</v>
      </c>
      <c r="I119">
        <f t="shared" si="1"/>
        <v>12.81070984</v>
      </c>
      <c r="J119">
        <f t="shared" si="2"/>
        <v>0.07805968698</v>
      </c>
      <c r="K119" s="83">
        <v>0.0</v>
      </c>
      <c r="L119">
        <f t="shared" si="3"/>
        <v>0.07805968698</v>
      </c>
      <c r="M119">
        <v>26.19375</v>
      </c>
    </row>
    <row r="120">
      <c r="E120" s="59">
        <v>1171.0</v>
      </c>
      <c r="F120" s="2" t="s">
        <v>188</v>
      </c>
      <c r="G120" s="13">
        <v>3.0041152263374485E-8</v>
      </c>
      <c r="H120" s="20">
        <v>12.0</v>
      </c>
      <c r="I120">
        <f t="shared" si="1"/>
        <v>399452054.8</v>
      </c>
      <c r="J120">
        <f t="shared" si="2"/>
        <v>0.000000002503429355</v>
      </c>
      <c r="K120" s="83">
        <v>0.0</v>
      </c>
      <c r="L120">
        <f t="shared" si="3"/>
        <v>0.000000002503429355</v>
      </c>
      <c r="M120">
        <v>9.999999916666667E-8</v>
      </c>
    </row>
    <row r="121">
      <c r="E121" s="59">
        <v>1172.0</v>
      </c>
      <c r="F121" s="2" t="s">
        <v>189</v>
      </c>
      <c r="G121" s="13">
        <v>0.9012345679012346</v>
      </c>
      <c r="H121" s="20">
        <v>23.0</v>
      </c>
      <c r="I121">
        <f t="shared" si="1"/>
        <v>25.52054795</v>
      </c>
      <c r="J121">
        <f t="shared" si="2"/>
        <v>0.03918411165</v>
      </c>
      <c r="K121" s="83">
        <v>0.0</v>
      </c>
      <c r="L121">
        <f t="shared" si="3"/>
        <v>0.03918411165</v>
      </c>
      <c r="M121">
        <v>2.653846153846154</v>
      </c>
    </row>
    <row r="122">
      <c r="E122" s="59">
        <v>1173.0</v>
      </c>
      <c r="F122" s="2" t="s">
        <v>190</v>
      </c>
      <c r="G122" s="13">
        <v>3.0041152263374485E-8</v>
      </c>
      <c r="H122" s="20">
        <v>1.0</v>
      </c>
      <c r="I122">
        <f t="shared" si="1"/>
        <v>33287671.23</v>
      </c>
      <c r="J122">
        <f t="shared" si="2"/>
        <v>0.00000003004115226</v>
      </c>
      <c r="K122" s="83">
        <v>0.0</v>
      </c>
      <c r="L122">
        <f t="shared" si="3"/>
        <v>0.00000003004115226</v>
      </c>
      <c r="M122">
        <v>9.999999000000099E-8</v>
      </c>
    </row>
    <row r="123">
      <c r="E123" s="59">
        <v>1175.0</v>
      </c>
      <c r="F123" s="2" t="s">
        <v>191</v>
      </c>
      <c r="G123" s="13">
        <v>0.6008230452674898</v>
      </c>
      <c r="H123" s="20">
        <v>2.0</v>
      </c>
      <c r="I123">
        <f t="shared" si="1"/>
        <v>3.328767123</v>
      </c>
      <c r="J123">
        <f t="shared" si="2"/>
        <v>0.3004115226</v>
      </c>
      <c r="K123" s="83">
        <v>0.0</v>
      </c>
      <c r="L123">
        <f t="shared" si="3"/>
        <v>0.3004115226</v>
      </c>
      <c r="M123">
        <v>1.0</v>
      </c>
    </row>
    <row r="124">
      <c r="E124" s="59">
        <v>1176.0</v>
      </c>
      <c r="F124" s="2" t="s">
        <v>192</v>
      </c>
      <c r="G124" s="13">
        <v>3.0041152263374485E-8</v>
      </c>
      <c r="H124" s="20">
        <v>16.0</v>
      </c>
      <c r="I124">
        <f t="shared" si="1"/>
        <v>532602739.7</v>
      </c>
      <c r="J124">
        <f t="shared" si="2"/>
        <v>0.000000001877572016</v>
      </c>
      <c r="K124" s="83">
        <v>0.0</v>
      </c>
      <c r="L124">
        <f t="shared" si="3"/>
        <v>0.000000001877572016</v>
      </c>
      <c r="M124">
        <v>9.999999937499999E-8</v>
      </c>
    </row>
    <row r="125">
      <c r="E125" s="59">
        <v>1177.0</v>
      </c>
      <c r="F125" s="2" t="s">
        <v>194</v>
      </c>
      <c r="G125" s="13">
        <v>0.3004115226337449</v>
      </c>
      <c r="H125" s="20">
        <v>1.0</v>
      </c>
      <c r="I125">
        <f t="shared" si="1"/>
        <v>3.328767123</v>
      </c>
      <c r="J125">
        <f t="shared" si="2"/>
        <v>0.3004115226</v>
      </c>
      <c r="K125" s="83">
        <v>0.0</v>
      </c>
      <c r="L125">
        <f t="shared" si="3"/>
        <v>0.3004115226</v>
      </c>
      <c r="M125">
        <v>0.5</v>
      </c>
    </row>
    <row r="126">
      <c r="E126" s="59">
        <v>1178.0</v>
      </c>
      <c r="F126" s="2" t="s">
        <v>195</v>
      </c>
      <c r="G126" s="13">
        <v>3.0041152263374485E-8</v>
      </c>
      <c r="H126" s="20">
        <v>4.0</v>
      </c>
      <c r="I126">
        <f t="shared" si="1"/>
        <v>133150684.9</v>
      </c>
      <c r="J126">
        <f t="shared" si="2"/>
        <v>0.000000007510288066</v>
      </c>
      <c r="K126" s="83">
        <v>0.0</v>
      </c>
      <c r="L126">
        <f t="shared" si="3"/>
        <v>0.000000007510288066</v>
      </c>
      <c r="M126">
        <v>9.999999750000005E-8</v>
      </c>
    </row>
    <row r="127">
      <c r="E127" s="59">
        <v>1189.0</v>
      </c>
      <c r="F127" s="2" t="s">
        <v>196</v>
      </c>
      <c r="G127" s="13">
        <v>1.8024691358024691</v>
      </c>
      <c r="H127" s="20">
        <v>2.0</v>
      </c>
      <c r="I127">
        <f t="shared" si="1"/>
        <v>1.109589041</v>
      </c>
      <c r="J127">
        <f t="shared" si="2"/>
        <v>0.9012345679</v>
      </c>
      <c r="K127" s="83">
        <v>1.0</v>
      </c>
      <c r="L127">
        <f t="shared" si="3"/>
        <v>1.901234568</v>
      </c>
      <c r="M127">
        <v>1.5</v>
      </c>
    </row>
    <row r="128">
      <c r="E128" s="59">
        <v>1190.0</v>
      </c>
      <c r="F128" s="2" t="s">
        <v>197</v>
      </c>
      <c r="G128" s="13">
        <v>0.3004115226337449</v>
      </c>
      <c r="H128" s="20">
        <v>2.0</v>
      </c>
      <c r="I128">
        <f t="shared" si="1"/>
        <v>6.657534247</v>
      </c>
      <c r="J128">
        <f t="shared" si="2"/>
        <v>0.1502057613</v>
      </c>
      <c r="K128" s="83">
        <v>0.0</v>
      </c>
      <c r="L128">
        <f t="shared" si="3"/>
        <v>0.1502057613</v>
      </c>
      <c r="M128">
        <v>0.6666666666666666</v>
      </c>
    </row>
    <row r="129">
      <c r="E129" s="59">
        <v>1214.0</v>
      </c>
      <c r="F129" s="2" t="s">
        <v>198</v>
      </c>
      <c r="G129" s="13">
        <v>3.0041152263374485E-8</v>
      </c>
      <c r="H129" s="20">
        <v>5.0</v>
      </c>
      <c r="I129">
        <f t="shared" si="1"/>
        <v>166438356.2</v>
      </c>
      <c r="J129">
        <f t="shared" si="2"/>
        <v>0.000000006008230453</v>
      </c>
      <c r="K129" s="83">
        <v>0.0</v>
      </c>
      <c r="L129">
        <f t="shared" si="3"/>
        <v>0.000000006008230453</v>
      </c>
      <c r="M129">
        <v>9.999999800000003E-8</v>
      </c>
    </row>
    <row r="130">
      <c r="E130" s="59">
        <v>1215.0</v>
      </c>
      <c r="F130" s="2" t="s">
        <v>199</v>
      </c>
      <c r="G130" s="13">
        <v>3.0041152263374485E-8</v>
      </c>
      <c r="H130" s="20">
        <v>5.0</v>
      </c>
      <c r="I130">
        <f t="shared" si="1"/>
        <v>166438356.2</v>
      </c>
      <c r="J130">
        <f t="shared" si="2"/>
        <v>0.000000006008230453</v>
      </c>
      <c r="K130" s="83">
        <v>0.0</v>
      </c>
      <c r="L130">
        <f t="shared" si="3"/>
        <v>0.000000006008230453</v>
      </c>
      <c r="M130">
        <v>9.999999800000003E-8</v>
      </c>
    </row>
    <row r="131">
      <c r="E131" s="59">
        <v>1217.0</v>
      </c>
      <c r="F131" s="2" t="s">
        <v>200</v>
      </c>
      <c r="G131" s="13">
        <v>1.2016460905349795</v>
      </c>
      <c r="H131" s="20">
        <v>5.0</v>
      </c>
      <c r="I131">
        <f t="shared" si="1"/>
        <v>4.160958904</v>
      </c>
      <c r="J131">
        <f t="shared" si="2"/>
        <v>0.2403292181</v>
      </c>
      <c r="K131" s="83">
        <v>0.0</v>
      </c>
      <c r="L131">
        <f t="shared" si="3"/>
        <v>0.2403292181</v>
      </c>
      <c r="M131">
        <v>2.2222222222222223</v>
      </c>
    </row>
    <row r="132">
      <c r="E132" s="59">
        <v>1218.0</v>
      </c>
      <c r="F132" s="2" t="s">
        <v>201</v>
      </c>
      <c r="G132" s="13">
        <v>3.0041152263374485E-8</v>
      </c>
      <c r="H132" s="20">
        <v>1.0</v>
      </c>
      <c r="I132">
        <f t="shared" si="1"/>
        <v>33287671.23</v>
      </c>
      <c r="J132">
        <f t="shared" si="2"/>
        <v>0.00000003004115226</v>
      </c>
      <c r="K132" s="83">
        <v>0.0</v>
      </c>
      <c r="L132">
        <f t="shared" si="3"/>
        <v>0.00000003004115226</v>
      </c>
      <c r="M132">
        <v>9.999999000000099E-8</v>
      </c>
    </row>
    <row r="133">
      <c r="E133" s="59">
        <v>1219.0</v>
      </c>
      <c r="F133" s="2" t="s">
        <v>202</v>
      </c>
      <c r="G133" s="13">
        <v>3.0041152263374485E-8</v>
      </c>
      <c r="H133" s="20">
        <v>2.0</v>
      </c>
      <c r="I133">
        <f t="shared" si="1"/>
        <v>66575342.47</v>
      </c>
      <c r="J133">
        <f t="shared" si="2"/>
        <v>0.00000001502057613</v>
      </c>
      <c r="K133" s="83">
        <v>0.0</v>
      </c>
      <c r="L133">
        <f t="shared" si="3"/>
        <v>0.00000001502057613</v>
      </c>
      <c r="M133">
        <v>9.999999500000026E-8</v>
      </c>
    </row>
    <row r="134">
      <c r="E134" s="59">
        <v>1220.0</v>
      </c>
      <c r="F134" s="2" t="s">
        <v>203</v>
      </c>
      <c r="G134" s="13">
        <v>5.707818930041153</v>
      </c>
      <c r="H134" s="20">
        <v>2.0</v>
      </c>
      <c r="I134">
        <f t="shared" si="1"/>
        <v>0.3503965393</v>
      </c>
      <c r="J134">
        <f t="shared" si="2"/>
        <v>2.853909465</v>
      </c>
      <c r="K134" s="83">
        <v>3.0</v>
      </c>
      <c r="L134">
        <f t="shared" si="3"/>
        <v>5.853909465</v>
      </c>
      <c r="M134">
        <v>1.8095238095238095</v>
      </c>
    </row>
    <row r="135">
      <c r="E135" s="59">
        <v>1221.0</v>
      </c>
      <c r="F135" s="2" t="s">
        <v>204</v>
      </c>
      <c r="G135" s="13">
        <v>3.0041152263374485E-8</v>
      </c>
      <c r="H135" s="20">
        <v>2.0</v>
      </c>
      <c r="I135">
        <f t="shared" si="1"/>
        <v>66575342.47</v>
      </c>
      <c r="J135">
        <f t="shared" si="2"/>
        <v>0.00000001502057613</v>
      </c>
      <c r="K135" s="83">
        <v>0.0</v>
      </c>
      <c r="L135">
        <f t="shared" si="3"/>
        <v>0.00000001502057613</v>
      </c>
      <c r="M135">
        <v>9.999999500000026E-8</v>
      </c>
    </row>
    <row r="136">
      <c r="E136" s="59">
        <v>1222.0</v>
      </c>
      <c r="F136" s="2" t="s">
        <v>205</v>
      </c>
      <c r="G136" s="13">
        <v>1.2016460905349795</v>
      </c>
      <c r="H136" s="20">
        <v>2.0</v>
      </c>
      <c r="I136">
        <f t="shared" si="1"/>
        <v>1.664383562</v>
      </c>
      <c r="J136">
        <f t="shared" si="2"/>
        <v>0.6008230453</v>
      </c>
      <c r="K136" s="83">
        <v>0.0</v>
      </c>
      <c r="L136">
        <f t="shared" si="3"/>
        <v>0.6008230453</v>
      </c>
      <c r="M136">
        <v>1.3333333333333333</v>
      </c>
    </row>
    <row r="137">
      <c r="E137" s="59">
        <v>1223.0</v>
      </c>
      <c r="F137" s="2" t="s">
        <v>206</v>
      </c>
      <c r="G137" s="13">
        <v>3.0041152263374485E-8</v>
      </c>
      <c r="H137" s="20">
        <v>1.0</v>
      </c>
      <c r="I137">
        <f t="shared" si="1"/>
        <v>33287671.23</v>
      </c>
      <c r="J137">
        <f t="shared" si="2"/>
        <v>0.00000003004115226</v>
      </c>
      <c r="K137" s="83">
        <v>0.0</v>
      </c>
      <c r="L137">
        <f t="shared" si="3"/>
        <v>0.00000003004115226</v>
      </c>
      <c r="M137">
        <v>9.999999000000099E-8</v>
      </c>
    </row>
    <row r="138">
      <c r="E138" s="59">
        <v>1224.0</v>
      </c>
      <c r="F138" s="2" t="s">
        <v>207</v>
      </c>
      <c r="G138" s="13">
        <v>0.3004115226337449</v>
      </c>
      <c r="H138" s="20">
        <v>1.0</v>
      </c>
      <c r="I138">
        <f t="shared" si="1"/>
        <v>3.328767123</v>
      </c>
      <c r="J138">
        <f t="shared" si="2"/>
        <v>0.3004115226</v>
      </c>
      <c r="K138" s="83">
        <v>0.0</v>
      </c>
      <c r="L138">
        <f t="shared" si="3"/>
        <v>0.3004115226</v>
      </c>
      <c r="M138">
        <v>0.5</v>
      </c>
    </row>
    <row r="139">
      <c r="E139" s="59">
        <v>1225.0</v>
      </c>
      <c r="F139" s="2" t="s">
        <v>208</v>
      </c>
      <c r="G139" s="13">
        <v>3.0041152263374485E-8</v>
      </c>
      <c r="H139" s="20">
        <v>2.0</v>
      </c>
      <c r="I139">
        <f t="shared" si="1"/>
        <v>66575342.47</v>
      </c>
      <c r="J139">
        <f t="shared" si="2"/>
        <v>0.00000001502057613</v>
      </c>
      <c r="K139" s="83">
        <v>0.0</v>
      </c>
      <c r="L139">
        <f t="shared" si="3"/>
        <v>0.00000001502057613</v>
      </c>
      <c r="M139">
        <v>9.999999500000026E-8</v>
      </c>
    </row>
    <row r="140">
      <c r="E140" s="59">
        <v>1226.0</v>
      </c>
      <c r="F140" s="2" t="s">
        <v>209</v>
      </c>
      <c r="G140" s="13">
        <v>3.0041152263374485E-8</v>
      </c>
      <c r="H140" s="20">
        <v>1.0</v>
      </c>
      <c r="I140">
        <f t="shared" si="1"/>
        <v>33287671.23</v>
      </c>
      <c r="J140">
        <f t="shared" si="2"/>
        <v>0.00000003004115226</v>
      </c>
      <c r="K140" s="83">
        <v>0.0</v>
      </c>
      <c r="L140">
        <f t="shared" si="3"/>
        <v>0.00000003004115226</v>
      </c>
      <c r="M140">
        <v>9.999999000000099E-8</v>
      </c>
    </row>
    <row r="141">
      <c r="E141" s="59">
        <v>1227.0</v>
      </c>
      <c r="F141" s="2" t="s">
        <v>210</v>
      </c>
      <c r="G141" s="13">
        <v>3.0041152263374485E-8</v>
      </c>
      <c r="H141" s="20">
        <v>1.0</v>
      </c>
      <c r="I141">
        <f t="shared" si="1"/>
        <v>33287671.23</v>
      </c>
      <c r="J141">
        <f t="shared" si="2"/>
        <v>0.00000003004115226</v>
      </c>
      <c r="K141" s="83">
        <v>0.0</v>
      </c>
      <c r="L141">
        <f t="shared" si="3"/>
        <v>0.00000003004115226</v>
      </c>
      <c r="M141">
        <v>9.999999000000099E-8</v>
      </c>
    </row>
    <row r="142">
      <c r="E142" s="59">
        <v>1228.0</v>
      </c>
      <c r="F142" s="2" t="s">
        <v>211</v>
      </c>
      <c r="G142" s="13">
        <v>0.3004115226337449</v>
      </c>
      <c r="H142" s="20">
        <v>3.0</v>
      </c>
      <c r="I142">
        <f t="shared" si="1"/>
        <v>9.98630137</v>
      </c>
      <c r="J142">
        <f t="shared" si="2"/>
        <v>0.1001371742</v>
      </c>
      <c r="K142" s="83">
        <v>0.0</v>
      </c>
      <c r="L142">
        <f t="shared" si="3"/>
        <v>0.1001371742</v>
      </c>
      <c r="M142">
        <v>0.75</v>
      </c>
    </row>
    <row r="143">
      <c r="E143" s="59">
        <v>1229.0</v>
      </c>
      <c r="F143" s="2" t="s">
        <v>212</v>
      </c>
      <c r="G143" s="13">
        <v>0.6008230452674898</v>
      </c>
      <c r="H143" s="20">
        <v>9.0</v>
      </c>
      <c r="I143">
        <f t="shared" si="1"/>
        <v>14.97945205</v>
      </c>
      <c r="J143">
        <f t="shared" si="2"/>
        <v>0.06675811614</v>
      </c>
      <c r="K143" s="83">
        <v>0.0</v>
      </c>
      <c r="L143">
        <f t="shared" si="3"/>
        <v>0.06675811614</v>
      </c>
      <c r="M143">
        <v>1.6363636363636362</v>
      </c>
    </row>
    <row r="144">
      <c r="E144" s="59">
        <v>1230.0</v>
      </c>
      <c r="F144" s="2" t="s">
        <v>213</v>
      </c>
      <c r="G144" s="13">
        <v>0.3004115226337449</v>
      </c>
      <c r="H144" s="20">
        <v>3.0</v>
      </c>
      <c r="I144">
        <f t="shared" si="1"/>
        <v>9.98630137</v>
      </c>
      <c r="J144">
        <f t="shared" si="2"/>
        <v>0.1001371742</v>
      </c>
      <c r="K144" s="83">
        <v>0.0</v>
      </c>
      <c r="L144">
        <f t="shared" si="3"/>
        <v>0.1001371742</v>
      </c>
      <c r="M144">
        <v>0.75</v>
      </c>
    </row>
    <row r="145">
      <c r="E145" s="59">
        <v>1231.0</v>
      </c>
      <c r="F145" s="2" t="s">
        <v>214</v>
      </c>
      <c r="G145" s="13">
        <v>3.0041152263374485E-8</v>
      </c>
      <c r="H145" s="20">
        <v>2.0</v>
      </c>
      <c r="I145">
        <f t="shared" si="1"/>
        <v>66575342.47</v>
      </c>
      <c r="J145">
        <f t="shared" si="2"/>
        <v>0.00000001502057613</v>
      </c>
      <c r="K145" s="83">
        <v>0.0</v>
      </c>
      <c r="L145">
        <f t="shared" si="3"/>
        <v>0.00000001502057613</v>
      </c>
      <c r="M145">
        <v>9.999999500000026E-8</v>
      </c>
    </row>
    <row r="146">
      <c r="E146" s="59">
        <v>1232.0</v>
      </c>
      <c r="F146" s="2" t="s">
        <v>215</v>
      </c>
      <c r="G146" s="13">
        <v>1.5020576131687244</v>
      </c>
      <c r="H146" s="20">
        <v>4.0</v>
      </c>
      <c r="I146">
        <f t="shared" si="1"/>
        <v>2.663013699</v>
      </c>
      <c r="J146">
        <f t="shared" si="2"/>
        <v>0.3755144033</v>
      </c>
      <c r="K146" s="83">
        <v>0.0</v>
      </c>
      <c r="L146">
        <f t="shared" si="3"/>
        <v>0.3755144033</v>
      </c>
      <c r="M146">
        <v>2.2222222222222223</v>
      </c>
    </row>
    <row r="147">
      <c r="E147" s="59">
        <v>1233.0</v>
      </c>
      <c r="F147" s="2" t="s">
        <v>216</v>
      </c>
      <c r="G147" s="13">
        <v>1.5020576131687244</v>
      </c>
      <c r="H147" s="20">
        <v>3.0</v>
      </c>
      <c r="I147">
        <f t="shared" si="1"/>
        <v>1.997260274</v>
      </c>
      <c r="J147">
        <f t="shared" si="2"/>
        <v>0.5006858711</v>
      </c>
      <c r="K147" s="83">
        <v>0.0</v>
      </c>
      <c r="L147">
        <f t="shared" si="3"/>
        <v>0.5006858711</v>
      </c>
      <c r="M147">
        <v>1.875</v>
      </c>
    </row>
    <row r="148">
      <c r="E148" s="59">
        <v>1235.0</v>
      </c>
      <c r="F148" s="2" t="s">
        <v>217</v>
      </c>
      <c r="G148" s="13">
        <v>3.0041152263374485E-8</v>
      </c>
      <c r="H148" s="20">
        <v>2.0</v>
      </c>
      <c r="I148">
        <f t="shared" si="1"/>
        <v>66575342.47</v>
      </c>
      <c r="J148">
        <f t="shared" si="2"/>
        <v>0.00000001502057613</v>
      </c>
      <c r="K148" s="83">
        <v>0.0</v>
      </c>
      <c r="L148">
        <f t="shared" si="3"/>
        <v>0.00000001502057613</v>
      </c>
      <c r="M148">
        <v>9.999999500000026E-8</v>
      </c>
    </row>
    <row r="149">
      <c r="E149" s="59">
        <v>1236.0</v>
      </c>
      <c r="F149" s="2" t="s">
        <v>218</v>
      </c>
      <c r="G149" s="13">
        <v>3.0041152263374485E-8</v>
      </c>
      <c r="H149" s="20">
        <v>2.0</v>
      </c>
      <c r="I149">
        <f t="shared" si="1"/>
        <v>66575342.47</v>
      </c>
      <c r="J149">
        <f t="shared" si="2"/>
        <v>0.00000001502057613</v>
      </c>
      <c r="K149" s="83">
        <v>0.0</v>
      </c>
      <c r="L149">
        <f t="shared" si="3"/>
        <v>0.00000001502057613</v>
      </c>
      <c r="M149">
        <v>9.999999500000026E-8</v>
      </c>
    </row>
    <row r="150">
      <c r="E150" s="59">
        <v>1237.0</v>
      </c>
      <c r="F150" s="2" t="s">
        <v>219</v>
      </c>
      <c r="G150" s="13">
        <v>3.0041152263374485E-8</v>
      </c>
      <c r="H150" s="20">
        <v>2.0</v>
      </c>
      <c r="I150">
        <f t="shared" si="1"/>
        <v>66575342.47</v>
      </c>
      <c r="J150">
        <f t="shared" si="2"/>
        <v>0.00000001502057613</v>
      </c>
      <c r="K150" s="83">
        <v>0.0</v>
      </c>
      <c r="L150">
        <f t="shared" si="3"/>
        <v>0.00000001502057613</v>
      </c>
      <c r="M150">
        <v>9.999999500000026E-8</v>
      </c>
    </row>
    <row r="151">
      <c r="E151" s="59">
        <v>1241.0</v>
      </c>
      <c r="F151" s="2" t="s">
        <v>220</v>
      </c>
      <c r="G151" s="13">
        <v>3.0041152263374485E-8</v>
      </c>
      <c r="H151" s="20">
        <v>3.0</v>
      </c>
      <c r="I151">
        <f t="shared" si="1"/>
        <v>99863013.7</v>
      </c>
      <c r="J151">
        <f t="shared" si="2"/>
        <v>0.00000001001371742</v>
      </c>
      <c r="K151" s="83">
        <v>0.0</v>
      </c>
      <c r="L151">
        <f t="shared" si="3"/>
        <v>0.00000001001371742</v>
      </c>
      <c r="M151">
        <v>9.999999666666679E-8</v>
      </c>
    </row>
    <row r="152">
      <c r="E152" s="59">
        <v>1242.0</v>
      </c>
      <c r="F152" s="2" t="s">
        <v>221</v>
      </c>
      <c r="G152" s="13">
        <v>3.0041152263374485E-8</v>
      </c>
      <c r="H152" s="20">
        <v>1.0</v>
      </c>
      <c r="I152">
        <f t="shared" si="1"/>
        <v>33287671.23</v>
      </c>
      <c r="J152">
        <f t="shared" si="2"/>
        <v>0.00000003004115226</v>
      </c>
      <c r="K152" s="83">
        <v>0.0</v>
      </c>
      <c r="L152">
        <f t="shared" si="3"/>
        <v>0.00000003004115226</v>
      </c>
      <c r="M152">
        <v>9.999999000000099E-8</v>
      </c>
    </row>
    <row r="153">
      <c r="E153" s="59">
        <v>1243.0</v>
      </c>
      <c r="F153" s="2" t="s">
        <v>222</v>
      </c>
      <c r="G153" s="13">
        <v>0.3004115226337449</v>
      </c>
      <c r="H153" s="20">
        <v>1.0</v>
      </c>
      <c r="I153">
        <f t="shared" si="1"/>
        <v>3.328767123</v>
      </c>
      <c r="J153">
        <f t="shared" si="2"/>
        <v>0.3004115226</v>
      </c>
      <c r="K153" s="83">
        <v>0.0</v>
      </c>
      <c r="L153">
        <f t="shared" si="3"/>
        <v>0.3004115226</v>
      </c>
      <c r="M153">
        <v>0.5</v>
      </c>
    </row>
    <row r="154">
      <c r="E154" s="59">
        <v>1244.0</v>
      </c>
      <c r="F154" s="2" t="s">
        <v>223</v>
      </c>
      <c r="G154" s="13">
        <v>3.0041152263374485E-8</v>
      </c>
      <c r="H154" s="20">
        <v>1.0</v>
      </c>
      <c r="I154">
        <f t="shared" si="1"/>
        <v>33287671.23</v>
      </c>
      <c r="J154">
        <f t="shared" si="2"/>
        <v>0.00000003004115226</v>
      </c>
      <c r="K154" s="83">
        <v>0.0</v>
      </c>
      <c r="L154">
        <f t="shared" si="3"/>
        <v>0.00000003004115226</v>
      </c>
      <c r="M154">
        <v>9.999999000000099E-8</v>
      </c>
    </row>
    <row r="155">
      <c r="E155" s="59">
        <v>1245.0</v>
      </c>
      <c r="F155" s="2" t="s">
        <v>224</v>
      </c>
      <c r="G155" s="13">
        <v>3.0041152263374485E-8</v>
      </c>
      <c r="H155" s="20">
        <v>1.0</v>
      </c>
      <c r="I155">
        <f t="shared" si="1"/>
        <v>33287671.23</v>
      </c>
      <c r="J155">
        <f t="shared" si="2"/>
        <v>0.00000003004115226</v>
      </c>
      <c r="K155" s="83">
        <v>0.0</v>
      </c>
      <c r="L155">
        <f t="shared" si="3"/>
        <v>0.00000003004115226</v>
      </c>
      <c r="M155">
        <v>9.999999000000099E-8</v>
      </c>
    </row>
    <row r="156">
      <c r="E156" s="59">
        <v>1246.0</v>
      </c>
      <c r="F156" s="2" t="s">
        <v>225</v>
      </c>
      <c r="G156" s="13">
        <v>3.0041152263374485E-8</v>
      </c>
      <c r="H156" s="20">
        <v>1.0</v>
      </c>
      <c r="I156">
        <f t="shared" si="1"/>
        <v>33287671.23</v>
      </c>
      <c r="J156">
        <f t="shared" si="2"/>
        <v>0.00000003004115226</v>
      </c>
      <c r="K156" s="83">
        <v>0.0</v>
      </c>
      <c r="L156">
        <f t="shared" si="3"/>
        <v>0.00000003004115226</v>
      </c>
      <c r="M156">
        <v>9.999999000000099E-8</v>
      </c>
    </row>
    <row r="157">
      <c r="E157" s="59">
        <v>1247.0</v>
      </c>
      <c r="F157" s="2" t="s">
        <v>226</v>
      </c>
      <c r="G157" s="13">
        <v>3.0041152263374485E-8</v>
      </c>
      <c r="H157" s="20">
        <v>1.0</v>
      </c>
      <c r="I157">
        <f t="shared" si="1"/>
        <v>33287671.23</v>
      </c>
      <c r="J157">
        <f t="shared" si="2"/>
        <v>0.00000003004115226</v>
      </c>
      <c r="K157" s="83">
        <v>0.0</v>
      </c>
      <c r="L157">
        <f t="shared" si="3"/>
        <v>0.00000003004115226</v>
      </c>
      <c r="M157">
        <v>9.999999000000099E-8</v>
      </c>
    </row>
    <row r="158">
      <c r="E158" s="59">
        <v>1248.0</v>
      </c>
      <c r="F158" s="2" t="s">
        <v>227</v>
      </c>
      <c r="G158" s="13">
        <v>3.0041152263374485E-8</v>
      </c>
      <c r="H158" s="20">
        <v>1.0</v>
      </c>
      <c r="I158">
        <f t="shared" si="1"/>
        <v>33287671.23</v>
      </c>
      <c r="J158">
        <f t="shared" si="2"/>
        <v>0.00000003004115226</v>
      </c>
      <c r="K158" s="83">
        <v>0.0</v>
      </c>
      <c r="L158">
        <f t="shared" si="3"/>
        <v>0.00000003004115226</v>
      </c>
      <c r="M158">
        <v>9.999999000000099E-8</v>
      </c>
    </row>
    <row r="159">
      <c r="E159" s="59">
        <v>1249.0</v>
      </c>
      <c r="F159" s="2" t="s">
        <v>228</v>
      </c>
      <c r="G159" s="13">
        <v>3.0041152263374485E-8</v>
      </c>
      <c r="H159" s="20">
        <v>3.0</v>
      </c>
      <c r="I159">
        <f t="shared" si="1"/>
        <v>99863013.7</v>
      </c>
      <c r="J159">
        <f t="shared" si="2"/>
        <v>0.00000001001371742</v>
      </c>
      <c r="K159" s="83">
        <v>0.0</v>
      </c>
      <c r="L159">
        <f t="shared" si="3"/>
        <v>0.00000001001371742</v>
      </c>
      <c r="M159">
        <v>9.999999666666679E-8</v>
      </c>
    </row>
    <row r="160">
      <c r="E160" s="59">
        <v>1250.0</v>
      </c>
      <c r="F160" s="2" t="s">
        <v>229</v>
      </c>
      <c r="G160" s="13">
        <v>3.0041152263374485E-8</v>
      </c>
      <c r="H160" s="20">
        <v>1.0</v>
      </c>
      <c r="I160">
        <f t="shared" si="1"/>
        <v>33287671.23</v>
      </c>
      <c r="J160">
        <f t="shared" si="2"/>
        <v>0.00000003004115226</v>
      </c>
      <c r="K160" s="83">
        <v>0.0</v>
      </c>
      <c r="L160">
        <f t="shared" si="3"/>
        <v>0.00000003004115226</v>
      </c>
      <c r="M160">
        <v>9.999999000000099E-8</v>
      </c>
    </row>
    <row r="161">
      <c r="E161" s="59">
        <v>1251.0</v>
      </c>
      <c r="F161" s="2" t="s">
        <v>230</v>
      </c>
      <c r="G161" s="13">
        <v>3.0041152263374485E-8</v>
      </c>
      <c r="H161" s="20">
        <v>4.0</v>
      </c>
      <c r="I161">
        <f t="shared" si="1"/>
        <v>133150684.9</v>
      </c>
      <c r="J161">
        <f t="shared" si="2"/>
        <v>0.000000007510288066</v>
      </c>
      <c r="K161" s="83">
        <v>0.0</v>
      </c>
      <c r="L161">
        <f t="shared" si="3"/>
        <v>0.000000007510288066</v>
      </c>
      <c r="M161">
        <v>9.999999750000005E-8</v>
      </c>
    </row>
    <row r="162">
      <c r="E162" s="59">
        <v>1252.0</v>
      </c>
      <c r="F162" s="2" t="s">
        <v>232</v>
      </c>
      <c r="G162" s="13">
        <v>0.3004115226337449</v>
      </c>
      <c r="H162" s="20">
        <v>5.0</v>
      </c>
      <c r="I162">
        <f t="shared" si="1"/>
        <v>16.64383562</v>
      </c>
      <c r="J162">
        <f t="shared" si="2"/>
        <v>0.06008230453</v>
      </c>
      <c r="K162" s="83">
        <v>0.0</v>
      </c>
      <c r="L162">
        <f t="shared" si="3"/>
        <v>0.06008230453</v>
      </c>
      <c r="M162">
        <v>0.8333333333333334</v>
      </c>
    </row>
    <row r="163">
      <c r="E163" s="59">
        <v>1253.0</v>
      </c>
      <c r="F163" s="2" t="s">
        <v>233</v>
      </c>
      <c r="G163" s="13">
        <v>3.0041152263374485E-8</v>
      </c>
      <c r="H163" s="20">
        <v>2.0</v>
      </c>
      <c r="I163">
        <f t="shared" si="1"/>
        <v>66575342.47</v>
      </c>
      <c r="J163">
        <f t="shared" si="2"/>
        <v>0.00000001502057613</v>
      </c>
      <c r="K163" s="83">
        <v>0.0</v>
      </c>
      <c r="L163">
        <f t="shared" si="3"/>
        <v>0.00000001502057613</v>
      </c>
      <c r="M163">
        <v>9.999999500000026E-8</v>
      </c>
    </row>
    <row r="164">
      <c r="E164" s="59">
        <v>1254.0</v>
      </c>
      <c r="F164" s="2" t="s">
        <v>234</v>
      </c>
      <c r="G164" s="13">
        <v>3.0041152263374485E-8</v>
      </c>
      <c r="H164" s="20">
        <v>4.0</v>
      </c>
      <c r="I164">
        <f t="shared" si="1"/>
        <v>133150684.9</v>
      </c>
      <c r="J164">
        <f t="shared" si="2"/>
        <v>0.000000007510288066</v>
      </c>
      <c r="K164" s="83">
        <v>0.0</v>
      </c>
      <c r="L164">
        <f t="shared" si="3"/>
        <v>0.000000007510288066</v>
      </c>
      <c r="M164">
        <v>9.999999750000005E-8</v>
      </c>
    </row>
    <row r="165">
      <c r="E165" s="59">
        <v>1255.0</v>
      </c>
      <c r="F165" s="2" t="s">
        <v>235</v>
      </c>
      <c r="G165" s="13">
        <v>3.0041152263374485E-8</v>
      </c>
      <c r="H165" s="20">
        <v>2.0</v>
      </c>
      <c r="I165">
        <f t="shared" si="1"/>
        <v>66575342.47</v>
      </c>
      <c r="J165">
        <f t="shared" si="2"/>
        <v>0.00000001502057613</v>
      </c>
      <c r="K165" s="83">
        <v>0.0</v>
      </c>
      <c r="L165">
        <f t="shared" si="3"/>
        <v>0.00000001502057613</v>
      </c>
      <c r="M165">
        <v>9.999999500000026E-8</v>
      </c>
    </row>
    <row r="166">
      <c r="E166" s="59">
        <v>1256.0</v>
      </c>
      <c r="F166" s="2" t="s">
        <v>236</v>
      </c>
      <c r="G166" s="13">
        <v>3.0041152263374485E-8</v>
      </c>
      <c r="H166" s="20">
        <v>5.0</v>
      </c>
      <c r="I166">
        <f t="shared" si="1"/>
        <v>166438356.2</v>
      </c>
      <c r="J166">
        <f t="shared" si="2"/>
        <v>0.000000006008230453</v>
      </c>
      <c r="K166" s="83">
        <v>0.0</v>
      </c>
      <c r="L166">
        <f t="shared" si="3"/>
        <v>0.000000006008230453</v>
      </c>
      <c r="M166">
        <v>9.999999800000003E-8</v>
      </c>
    </row>
    <row r="167">
      <c r="E167" s="59">
        <v>1257.0</v>
      </c>
      <c r="F167" s="2" t="s">
        <v>47</v>
      </c>
      <c r="G167" s="13">
        <v>3.0041152263374485E-8</v>
      </c>
      <c r="H167" s="20">
        <v>1.0</v>
      </c>
      <c r="I167">
        <f t="shared" si="1"/>
        <v>33287671.23</v>
      </c>
      <c r="J167">
        <f t="shared" si="2"/>
        <v>0.00000003004115226</v>
      </c>
      <c r="K167" s="83">
        <v>0.0</v>
      </c>
      <c r="L167">
        <f t="shared" si="3"/>
        <v>0.00000003004115226</v>
      </c>
      <c r="M167">
        <v>9.999999000000099E-8</v>
      </c>
    </row>
    <row r="168">
      <c r="E168" s="59">
        <v>1258.0</v>
      </c>
      <c r="F168" s="2" t="s">
        <v>237</v>
      </c>
      <c r="G168" s="13">
        <v>3.0041152263374485E-8</v>
      </c>
      <c r="H168" s="20">
        <v>3.0</v>
      </c>
      <c r="I168">
        <f t="shared" si="1"/>
        <v>99863013.7</v>
      </c>
      <c r="J168">
        <f t="shared" si="2"/>
        <v>0.00000001001371742</v>
      </c>
      <c r="K168" s="83">
        <v>0.0</v>
      </c>
      <c r="L168">
        <f t="shared" si="3"/>
        <v>0.00000001001371742</v>
      </c>
      <c r="M168">
        <v>9.999999666666679E-8</v>
      </c>
    </row>
    <row r="169">
      <c r="E169" s="59">
        <v>1259.0</v>
      </c>
      <c r="F169" s="2" t="s">
        <v>238</v>
      </c>
      <c r="G169" s="13">
        <v>3.0041152263374485E-8</v>
      </c>
      <c r="H169" s="20">
        <v>3.0</v>
      </c>
      <c r="I169">
        <f t="shared" si="1"/>
        <v>99863013.7</v>
      </c>
      <c r="J169">
        <f t="shared" si="2"/>
        <v>0.00000001001371742</v>
      </c>
      <c r="K169" s="83">
        <v>0.0</v>
      </c>
      <c r="L169">
        <f t="shared" si="3"/>
        <v>0.00000001001371742</v>
      </c>
      <c r="M169">
        <v>9.999999666666679E-8</v>
      </c>
    </row>
    <row r="170">
      <c r="E170" s="59">
        <v>1260.0</v>
      </c>
      <c r="F170" s="2" t="s">
        <v>239</v>
      </c>
      <c r="G170" s="13">
        <v>3.0041152263374485E-8</v>
      </c>
      <c r="H170" s="20">
        <v>5.0</v>
      </c>
      <c r="I170">
        <f t="shared" si="1"/>
        <v>166438356.2</v>
      </c>
      <c r="J170">
        <f t="shared" si="2"/>
        <v>0.000000006008230453</v>
      </c>
      <c r="K170" s="83">
        <v>0.0</v>
      </c>
      <c r="L170">
        <f t="shared" si="3"/>
        <v>0.000000006008230453</v>
      </c>
      <c r="M170">
        <v>9.999999800000003E-8</v>
      </c>
    </row>
    <row r="171">
      <c r="E171" s="59">
        <v>1261.0</v>
      </c>
      <c r="F171" s="2" t="s">
        <v>240</v>
      </c>
      <c r="G171" s="13">
        <v>0.3004115226337449</v>
      </c>
      <c r="H171" s="20">
        <v>1.0</v>
      </c>
      <c r="I171">
        <f t="shared" si="1"/>
        <v>3.328767123</v>
      </c>
      <c r="J171">
        <f t="shared" si="2"/>
        <v>0.3004115226</v>
      </c>
      <c r="K171" s="83">
        <v>0.0</v>
      </c>
      <c r="L171">
        <f t="shared" si="3"/>
        <v>0.3004115226</v>
      </c>
      <c r="M171">
        <v>1.0</v>
      </c>
    </row>
    <row r="172">
      <c r="E172" s="59">
        <v>1263.0</v>
      </c>
      <c r="F172" s="2" t="s">
        <v>241</v>
      </c>
      <c r="G172" s="13">
        <v>3.0041152263374485E-8</v>
      </c>
      <c r="H172" s="20">
        <v>2.0</v>
      </c>
      <c r="I172">
        <f t="shared" si="1"/>
        <v>66575342.47</v>
      </c>
      <c r="J172">
        <f t="shared" si="2"/>
        <v>0.00000001502057613</v>
      </c>
      <c r="K172" s="83">
        <v>0.0</v>
      </c>
      <c r="L172">
        <f t="shared" si="3"/>
        <v>0.00000001502057613</v>
      </c>
      <c r="M172">
        <v>9.999999500000026E-8</v>
      </c>
    </row>
    <row r="173">
      <c r="E173" s="59">
        <v>1264.0</v>
      </c>
      <c r="F173" s="2" t="s">
        <v>242</v>
      </c>
      <c r="G173" s="13">
        <v>3.0041152263374485E-8</v>
      </c>
      <c r="H173" s="20">
        <v>8.0</v>
      </c>
      <c r="I173">
        <f t="shared" si="1"/>
        <v>266301369.9</v>
      </c>
      <c r="J173">
        <f t="shared" si="2"/>
        <v>0.000000003755144033</v>
      </c>
      <c r="K173" s="83">
        <v>0.0</v>
      </c>
      <c r="L173">
        <f t="shared" si="3"/>
        <v>0.000000003755144033</v>
      </c>
      <c r="M173">
        <v>9.999999875000002E-8</v>
      </c>
    </row>
    <row r="174">
      <c r="E174" s="59">
        <v>1265.0</v>
      </c>
      <c r="F174" s="2" t="s">
        <v>243</v>
      </c>
      <c r="G174" s="13">
        <v>5.106995884773663</v>
      </c>
      <c r="H174" s="20">
        <v>21.0</v>
      </c>
      <c r="I174">
        <f t="shared" si="1"/>
        <v>4.112006446</v>
      </c>
      <c r="J174">
        <f t="shared" si="2"/>
        <v>0.2431902802</v>
      </c>
      <c r="K174" s="83">
        <v>0.0</v>
      </c>
      <c r="L174">
        <f t="shared" si="3"/>
        <v>0.2431902802</v>
      </c>
      <c r="M174">
        <v>9.394736842105264</v>
      </c>
    </row>
    <row r="175">
      <c r="E175" s="59">
        <v>1266.0</v>
      </c>
      <c r="F175" s="2" t="s">
        <v>244</v>
      </c>
      <c r="G175" s="13">
        <v>16.823045267489714</v>
      </c>
      <c r="H175" s="20">
        <v>3.0</v>
      </c>
      <c r="I175">
        <f t="shared" si="1"/>
        <v>0.1783268102</v>
      </c>
      <c r="J175">
        <f t="shared" si="2"/>
        <v>5.607681756</v>
      </c>
      <c r="K175" s="83">
        <v>6.0</v>
      </c>
      <c r="L175">
        <f t="shared" si="3"/>
        <v>11.60768176</v>
      </c>
      <c r="M175">
        <v>2.847457627118644</v>
      </c>
    </row>
    <row r="176">
      <c r="E176" s="59">
        <v>1267.0</v>
      </c>
      <c r="F176" s="2" t="s">
        <v>245</v>
      </c>
      <c r="G176" s="13">
        <v>0.6008230452674898</v>
      </c>
      <c r="H176" s="20">
        <v>1.0</v>
      </c>
      <c r="I176">
        <f t="shared" si="1"/>
        <v>1.664383562</v>
      </c>
      <c r="J176">
        <f t="shared" si="2"/>
        <v>0.6008230453</v>
      </c>
      <c r="K176" s="83">
        <v>0.0</v>
      </c>
      <c r="L176">
        <f t="shared" si="3"/>
        <v>0.6008230453</v>
      </c>
      <c r="M176">
        <v>0.6666666666666666</v>
      </c>
    </row>
    <row r="177">
      <c r="E177" s="59">
        <v>1268.0</v>
      </c>
      <c r="F177" s="2" t="s">
        <v>246</v>
      </c>
      <c r="G177" s="13">
        <v>0.6008230452674898</v>
      </c>
      <c r="H177" s="20">
        <v>22.0</v>
      </c>
      <c r="I177">
        <f t="shared" si="1"/>
        <v>36.61643836</v>
      </c>
      <c r="J177">
        <f t="shared" si="2"/>
        <v>0.02731013842</v>
      </c>
      <c r="K177" s="83">
        <v>0.0</v>
      </c>
      <c r="L177">
        <f t="shared" si="3"/>
        <v>0.02731013842</v>
      </c>
      <c r="M177">
        <v>1.8333333333333335</v>
      </c>
    </row>
    <row r="178">
      <c r="E178" s="59">
        <v>1269.0</v>
      </c>
      <c r="F178" s="2" t="s">
        <v>247</v>
      </c>
      <c r="G178" s="13">
        <v>0.6008230452674898</v>
      </c>
      <c r="H178" s="20">
        <v>5.0</v>
      </c>
      <c r="I178">
        <f t="shared" si="1"/>
        <v>8.321917808</v>
      </c>
      <c r="J178">
        <f t="shared" si="2"/>
        <v>0.1201646091</v>
      </c>
      <c r="K178" s="83">
        <v>0.0</v>
      </c>
      <c r="L178">
        <f t="shared" si="3"/>
        <v>0.1201646091</v>
      </c>
      <c r="M178">
        <v>1.4285714285714286</v>
      </c>
    </row>
    <row r="179">
      <c r="E179" s="59">
        <v>1270.0</v>
      </c>
      <c r="F179" s="2" t="s">
        <v>248</v>
      </c>
      <c r="G179" s="13">
        <v>2.7037037037037037</v>
      </c>
      <c r="H179" s="20">
        <v>4.0</v>
      </c>
      <c r="I179">
        <f t="shared" si="1"/>
        <v>1.479452055</v>
      </c>
      <c r="J179">
        <f t="shared" si="2"/>
        <v>0.6759259259</v>
      </c>
      <c r="K179" s="83">
        <v>0.0</v>
      </c>
      <c r="L179">
        <f t="shared" si="3"/>
        <v>0.6759259259</v>
      </c>
      <c r="M179">
        <v>2.769230769230769</v>
      </c>
    </row>
    <row r="180">
      <c r="E180" s="59">
        <v>1271.0</v>
      </c>
      <c r="F180" s="2" t="s">
        <v>249</v>
      </c>
      <c r="G180" s="13">
        <v>1.8024691358024691</v>
      </c>
      <c r="H180" s="20">
        <v>3.0</v>
      </c>
      <c r="I180">
        <f t="shared" si="1"/>
        <v>1.664383562</v>
      </c>
      <c r="J180">
        <f t="shared" si="2"/>
        <v>0.6008230453</v>
      </c>
      <c r="K180" s="83">
        <v>0.0</v>
      </c>
      <c r="L180">
        <f t="shared" si="3"/>
        <v>0.6008230453</v>
      </c>
      <c r="M180">
        <v>2.0</v>
      </c>
    </row>
    <row r="181">
      <c r="E181" s="59">
        <v>1272.0</v>
      </c>
      <c r="F181" s="2" t="s">
        <v>250</v>
      </c>
      <c r="G181" s="13">
        <v>3.0041152263374485E-8</v>
      </c>
      <c r="H181" s="20">
        <v>2.0</v>
      </c>
      <c r="I181">
        <f t="shared" si="1"/>
        <v>66575342.47</v>
      </c>
      <c r="J181">
        <f t="shared" si="2"/>
        <v>0.00000001502057613</v>
      </c>
      <c r="K181" s="83">
        <v>0.0</v>
      </c>
      <c r="L181">
        <f t="shared" si="3"/>
        <v>0.00000001502057613</v>
      </c>
      <c r="M181">
        <v>9.999999500000026E-8</v>
      </c>
    </row>
    <row r="182">
      <c r="E182" s="59">
        <v>1273.0</v>
      </c>
      <c r="F182" s="2" t="s">
        <v>251</v>
      </c>
      <c r="G182" s="13">
        <v>2.7037037037037037</v>
      </c>
      <c r="H182" s="20">
        <v>16.0</v>
      </c>
      <c r="I182">
        <f t="shared" si="1"/>
        <v>5.917808219</v>
      </c>
      <c r="J182">
        <f t="shared" si="2"/>
        <v>0.1689814815</v>
      </c>
      <c r="K182" s="83">
        <v>0.0</v>
      </c>
      <c r="L182">
        <f t="shared" si="3"/>
        <v>0.1689814815</v>
      </c>
      <c r="M182">
        <v>5.76</v>
      </c>
    </row>
    <row r="183">
      <c r="E183" s="59">
        <v>1274.0</v>
      </c>
      <c r="F183" s="2" t="s">
        <v>252</v>
      </c>
      <c r="G183" s="13">
        <v>1.2016460905349795</v>
      </c>
      <c r="H183" s="20">
        <v>1.0</v>
      </c>
      <c r="I183">
        <f t="shared" si="1"/>
        <v>0.8321917808</v>
      </c>
      <c r="J183">
        <f t="shared" si="2"/>
        <v>1.201646091</v>
      </c>
      <c r="K183" s="83">
        <v>1.0</v>
      </c>
      <c r="L183">
        <f t="shared" si="3"/>
        <v>2.201646091</v>
      </c>
      <c r="M183">
        <v>1.0</v>
      </c>
    </row>
    <row r="184">
      <c r="E184" s="59">
        <v>1275.0</v>
      </c>
      <c r="F184" s="2" t="s">
        <v>253</v>
      </c>
      <c r="G184" s="13">
        <v>5.707818930041153</v>
      </c>
      <c r="H184" s="20">
        <v>28.0</v>
      </c>
      <c r="I184">
        <f t="shared" si="1"/>
        <v>4.90555155</v>
      </c>
      <c r="J184">
        <f t="shared" si="2"/>
        <v>0.2038506761</v>
      </c>
      <c r="K184" s="83">
        <v>0.0</v>
      </c>
      <c r="L184">
        <f t="shared" si="3"/>
        <v>0.2038506761</v>
      </c>
      <c r="M184">
        <v>11.319148936170212</v>
      </c>
    </row>
    <row r="185">
      <c r="E185" s="59">
        <v>1276.0</v>
      </c>
      <c r="F185" s="2" t="s">
        <v>254</v>
      </c>
      <c r="G185" s="13">
        <v>3.0041152263374485E-8</v>
      </c>
      <c r="H185" s="20">
        <v>31.0</v>
      </c>
      <c r="I185">
        <f t="shared" si="1"/>
        <v>1031917808</v>
      </c>
      <c r="J185">
        <f t="shared" si="2"/>
        <v>0.0000000009690694279</v>
      </c>
      <c r="K185" s="83">
        <v>0.0</v>
      </c>
      <c r="L185">
        <f t="shared" si="3"/>
        <v>0.0000000009690694279</v>
      </c>
      <c r="M185">
        <v>9.999999967741934E-8</v>
      </c>
    </row>
    <row r="186">
      <c r="E186" s="59">
        <v>1277.0</v>
      </c>
      <c r="F186" s="2" t="s">
        <v>255</v>
      </c>
      <c r="G186" s="13">
        <v>0.9012345679012346</v>
      </c>
      <c r="H186" s="20">
        <v>6.0</v>
      </c>
      <c r="I186">
        <f t="shared" si="1"/>
        <v>6.657534247</v>
      </c>
      <c r="J186">
        <f t="shared" si="2"/>
        <v>0.1502057613</v>
      </c>
      <c r="K186" s="83">
        <v>0.0</v>
      </c>
      <c r="L186">
        <f t="shared" si="3"/>
        <v>0.1502057613</v>
      </c>
      <c r="M186">
        <v>2.0</v>
      </c>
    </row>
    <row r="187">
      <c r="E187" s="59">
        <v>1278.0</v>
      </c>
      <c r="F187" s="2" t="s">
        <v>256</v>
      </c>
      <c r="G187" s="13">
        <v>2.1028806584362143</v>
      </c>
      <c r="H187" s="20">
        <v>6.0</v>
      </c>
      <c r="I187">
        <f t="shared" si="1"/>
        <v>2.853228963</v>
      </c>
      <c r="J187">
        <f t="shared" si="2"/>
        <v>0.3504801097</v>
      </c>
      <c r="K187" s="83">
        <v>0.0</v>
      </c>
      <c r="L187">
        <f t="shared" si="3"/>
        <v>0.3504801097</v>
      </c>
      <c r="M187">
        <v>3.230769230769231</v>
      </c>
    </row>
    <row r="188">
      <c r="E188" s="59">
        <v>1279.0</v>
      </c>
      <c r="F188" s="2" t="s">
        <v>257</v>
      </c>
      <c r="G188" s="13">
        <v>0.3004115226337449</v>
      </c>
      <c r="H188" s="20">
        <v>4.0</v>
      </c>
      <c r="I188">
        <f t="shared" si="1"/>
        <v>13.31506849</v>
      </c>
      <c r="J188">
        <f t="shared" si="2"/>
        <v>0.07510288066</v>
      </c>
      <c r="K188" s="83">
        <v>0.0</v>
      </c>
      <c r="L188">
        <f t="shared" si="3"/>
        <v>0.07510288066</v>
      </c>
      <c r="M188">
        <v>0.8</v>
      </c>
    </row>
    <row r="189">
      <c r="E189" s="59">
        <v>1280.0</v>
      </c>
      <c r="F189" s="2" t="s">
        <v>259</v>
      </c>
      <c r="G189" s="13">
        <v>3.0041152263374485E-8</v>
      </c>
      <c r="H189" s="20">
        <v>47.0</v>
      </c>
      <c r="I189">
        <f t="shared" si="1"/>
        <v>1564520548</v>
      </c>
      <c r="J189">
        <f t="shared" si="2"/>
        <v>0.0000000006391734524</v>
      </c>
      <c r="K189" s="83">
        <v>0.0</v>
      </c>
      <c r="L189">
        <f t="shared" si="3"/>
        <v>0.0000000006391734524</v>
      </c>
      <c r="M189">
        <v>9.999999978723404E-8</v>
      </c>
    </row>
    <row r="190">
      <c r="E190" s="59">
        <v>1281.0</v>
      </c>
      <c r="F190" s="2" t="s">
        <v>260</v>
      </c>
      <c r="G190" s="13">
        <v>0.3004115226337449</v>
      </c>
      <c r="H190" s="20">
        <v>1.0</v>
      </c>
      <c r="I190">
        <f t="shared" si="1"/>
        <v>3.328767123</v>
      </c>
      <c r="J190">
        <f t="shared" si="2"/>
        <v>0.3004115226</v>
      </c>
      <c r="K190" s="83">
        <v>0.0</v>
      </c>
      <c r="L190">
        <f t="shared" si="3"/>
        <v>0.3004115226</v>
      </c>
      <c r="M190">
        <v>0.5</v>
      </c>
    </row>
    <row r="191">
      <c r="E191" s="59">
        <v>1282.0</v>
      </c>
      <c r="F191" s="2" t="s">
        <v>261</v>
      </c>
      <c r="G191" s="13">
        <v>3.0041152263374485E-8</v>
      </c>
      <c r="H191" s="20">
        <v>1.0</v>
      </c>
      <c r="I191">
        <f t="shared" si="1"/>
        <v>33287671.23</v>
      </c>
      <c r="J191">
        <f t="shared" si="2"/>
        <v>0.00000003004115226</v>
      </c>
      <c r="K191" s="83">
        <v>0.0</v>
      </c>
      <c r="L191">
        <f t="shared" si="3"/>
        <v>0.00000003004115226</v>
      </c>
      <c r="M191" t="e">
        <v>#DIV/0!</v>
      </c>
    </row>
    <row r="192">
      <c r="E192" s="59">
        <v>1289.0</v>
      </c>
      <c r="F192" s="2" t="s">
        <v>262</v>
      </c>
      <c r="G192" s="13">
        <v>3.0041152263374485E-8</v>
      </c>
      <c r="H192" s="20">
        <v>1.0</v>
      </c>
      <c r="I192">
        <f t="shared" si="1"/>
        <v>33287671.23</v>
      </c>
      <c r="J192">
        <f t="shared" si="2"/>
        <v>0.00000003004115226</v>
      </c>
      <c r="K192" s="83">
        <v>0.0</v>
      </c>
      <c r="L192">
        <f t="shared" si="3"/>
        <v>0.00000003004115226</v>
      </c>
      <c r="M192">
        <v>9.999999000000099E-8</v>
      </c>
    </row>
    <row r="193">
      <c r="E193" s="59">
        <v>1290.0</v>
      </c>
      <c r="F193" s="2" t="s">
        <v>263</v>
      </c>
      <c r="G193" s="13">
        <v>3.0041152263374485E-8</v>
      </c>
      <c r="H193" s="20">
        <v>1.0</v>
      </c>
      <c r="I193">
        <f t="shared" si="1"/>
        <v>33287671.23</v>
      </c>
      <c r="J193">
        <f t="shared" si="2"/>
        <v>0.00000003004115226</v>
      </c>
      <c r="K193" s="83">
        <v>0.0</v>
      </c>
      <c r="L193">
        <f t="shared" si="3"/>
        <v>0.00000003004115226</v>
      </c>
      <c r="M193">
        <v>9.999999000000099E-8</v>
      </c>
    </row>
    <row r="194">
      <c r="E194" s="59">
        <v>1294.0</v>
      </c>
      <c r="F194" s="2" t="s">
        <v>264</v>
      </c>
      <c r="G194" s="13">
        <v>0.9012345679012346</v>
      </c>
      <c r="H194" s="20">
        <v>3.0</v>
      </c>
      <c r="I194">
        <f t="shared" si="1"/>
        <v>3.328767123</v>
      </c>
      <c r="J194">
        <f t="shared" si="2"/>
        <v>0.3004115226</v>
      </c>
      <c r="K194" s="83">
        <v>0.0</v>
      </c>
      <c r="L194">
        <f t="shared" si="3"/>
        <v>0.3004115226</v>
      </c>
      <c r="M194">
        <v>1.5</v>
      </c>
    </row>
    <row r="195">
      <c r="E195" s="59">
        <v>1295.0</v>
      </c>
      <c r="F195" s="2" t="s">
        <v>265</v>
      </c>
      <c r="G195" s="13">
        <v>3.0041152263374485E-8</v>
      </c>
      <c r="H195" s="20">
        <v>3.0</v>
      </c>
      <c r="I195">
        <f t="shared" si="1"/>
        <v>99863013.7</v>
      </c>
      <c r="J195">
        <f t="shared" si="2"/>
        <v>0.00000001001371742</v>
      </c>
      <c r="K195" s="83">
        <v>0.0</v>
      </c>
      <c r="L195">
        <f t="shared" si="3"/>
        <v>0.00000001001371742</v>
      </c>
      <c r="M195">
        <v>9.999999666666679E-8</v>
      </c>
    </row>
    <row r="196">
      <c r="E196" s="59">
        <v>1296.0</v>
      </c>
      <c r="F196" s="2" t="s">
        <v>266</v>
      </c>
      <c r="G196" s="13">
        <v>3.0041152263374485E-8</v>
      </c>
      <c r="H196" s="20">
        <v>5.0</v>
      </c>
      <c r="I196">
        <f t="shared" si="1"/>
        <v>166438356.2</v>
      </c>
      <c r="J196">
        <f t="shared" si="2"/>
        <v>0.000000006008230453</v>
      </c>
      <c r="K196" s="83">
        <v>0.0</v>
      </c>
      <c r="L196">
        <f t="shared" si="3"/>
        <v>0.000000006008230453</v>
      </c>
      <c r="M196">
        <v>9.999999800000003E-8</v>
      </c>
    </row>
    <row r="197">
      <c r="E197" s="59">
        <v>1297.0</v>
      </c>
      <c r="F197" s="2" t="s">
        <v>267</v>
      </c>
      <c r="G197" s="13">
        <v>3.0041152263374485E-8</v>
      </c>
      <c r="H197" s="20">
        <v>3.0</v>
      </c>
      <c r="I197">
        <f t="shared" si="1"/>
        <v>99863013.7</v>
      </c>
      <c r="J197">
        <f t="shared" si="2"/>
        <v>0.00000001001371742</v>
      </c>
      <c r="K197" s="83">
        <v>0.0</v>
      </c>
      <c r="L197">
        <f t="shared" si="3"/>
        <v>0.00000001001371742</v>
      </c>
      <c r="M197">
        <v>9.999999666666679E-8</v>
      </c>
    </row>
    <row r="198">
      <c r="E198" s="59">
        <v>1298.0</v>
      </c>
      <c r="F198" s="2" t="s">
        <v>268</v>
      </c>
      <c r="G198" s="13">
        <v>1.2016460905349795</v>
      </c>
      <c r="H198" s="20">
        <v>3.0</v>
      </c>
      <c r="I198">
        <f t="shared" si="1"/>
        <v>2.496575342</v>
      </c>
      <c r="J198">
        <f t="shared" si="2"/>
        <v>0.4005486968</v>
      </c>
      <c r="K198" s="83">
        <v>0.0</v>
      </c>
      <c r="L198">
        <f t="shared" si="3"/>
        <v>0.4005486968</v>
      </c>
      <c r="M198">
        <v>1.7142857142857142</v>
      </c>
    </row>
    <row r="199">
      <c r="E199" s="59">
        <v>1299.0</v>
      </c>
      <c r="F199" s="2" t="s">
        <v>269</v>
      </c>
      <c r="G199" s="13">
        <v>0.3004115226337449</v>
      </c>
      <c r="H199" s="20">
        <v>2.0</v>
      </c>
      <c r="I199">
        <f t="shared" si="1"/>
        <v>6.657534247</v>
      </c>
      <c r="J199">
        <f t="shared" si="2"/>
        <v>0.1502057613</v>
      </c>
      <c r="K199" s="83">
        <v>0.0</v>
      </c>
      <c r="L199">
        <f t="shared" si="3"/>
        <v>0.1502057613</v>
      </c>
      <c r="M199">
        <v>0.6666666666666666</v>
      </c>
    </row>
    <row r="200">
      <c r="E200" s="59">
        <v>1300.0</v>
      </c>
      <c r="F200" s="2" t="s">
        <v>270</v>
      </c>
      <c r="G200" s="13">
        <v>0.9012345679012346</v>
      </c>
      <c r="H200" s="20">
        <v>2.0</v>
      </c>
      <c r="I200">
        <f t="shared" si="1"/>
        <v>2.219178082</v>
      </c>
      <c r="J200">
        <f t="shared" si="2"/>
        <v>0.450617284</v>
      </c>
      <c r="K200" s="83">
        <v>0.0</v>
      </c>
      <c r="L200">
        <f t="shared" si="3"/>
        <v>0.450617284</v>
      </c>
      <c r="M200">
        <v>1.2</v>
      </c>
    </row>
    <row r="201">
      <c r="E201" s="59">
        <v>1304.0</v>
      </c>
      <c r="F201" s="2" t="s">
        <v>271</v>
      </c>
      <c r="G201" s="13">
        <v>3.0041152263374485E-8</v>
      </c>
      <c r="H201" s="20">
        <v>8.0</v>
      </c>
      <c r="I201">
        <f t="shared" si="1"/>
        <v>266301369.9</v>
      </c>
      <c r="J201">
        <f t="shared" si="2"/>
        <v>0.000000003755144033</v>
      </c>
      <c r="K201" s="83">
        <v>0.0</v>
      </c>
      <c r="L201">
        <f t="shared" si="3"/>
        <v>0.000000003755144033</v>
      </c>
      <c r="M201">
        <v>9.999999875000002E-8</v>
      </c>
    </row>
    <row r="202">
      <c r="E202" s="59">
        <v>1306.0</v>
      </c>
      <c r="F202" s="2" t="s">
        <v>272</v>
      </c>
      <c r="G202" s="13">
        <v>3.0041152263374485E-8</v>
      </c>
      <c r="H202" s="20">
        <v>2.0</v>
      </c>
      <c r="I202">
        <f t="shared" si="1"/>
        <v>66575342.47</v>
      </c>
      <c r="J202">
        <f t="shared" si="2"/>
        <v>0.00000001502057613</v>
      </c>
      <c r="K202" s="83">
        <v>0.0</v>
      </c>
      <c r="L202">
        <f t="shared" si="3"/>
        <v>0.00000001502057613</v>
      </c>
      <c r="M202">
        <v>9.999999500000026E-8</v>
      </c>
    </row>
    <row r="203">
      <c r="E203" s="59">
        <v>1311.0</v>
      </c>
      <c r="F203" s="2" t="s">
        <v>273</v>
      </c>
      <c r="G203" s="13">
        <v>10.213991769547325</v>
      </c>
      <c r="H203" s="20">
        <v>1.0</v>
      </c>
      <c r="I203">
        <f t="shared" si="1"/>
        <v>0.09790491539</v>
      </c>
      <c r="J203">
        <f t="shared" si="2"/>
        <v>10.21399177</v>
      </c>
      <c r="K203" s="83">
        <v>12.0</v>
      </c>
      <c r="L203">
        <f t="shared" si="3"/>
        <v>22.21399177</v>
      </c>
      <c r="M203">
        <v>0.9714285714285714</v>
      </c>
    </row>
    <row r="204">
      <c r="E204" s="59">
        <v>1312.0</v>
      </c>
      <c r="F204" s="2" t="s">
        <v>274</v>
      </c>
      <c r="G204" s="13">
        <v>3.6049382716049383</v>
      </c>
      <c r="H204" s="20">
        <v>4.0</v>
      </c>
      <c r="I204">
        <f t="shared" si="1"/>
        <v>1.109589041</v>
      </c>
      <c r="J204">
        <f t="shared" si="2"/>
        <v>0.9012345679</v>
      </c>
      <c r="K204" s="83">
        <v>1.0</v>
      </c>
      <c r="L204">
        <f t="shared" si="3"/>
        <v>1.901234568</v>
      </c>
      <c r="M204">
        <v>3.0</v>
      </c>
    </row>
    <row r="205">
      <c r="E205" s="59">
        <v>1313.0</v>
      </c>
      <c r="F205" s="2" t="s">
        <v>275</v>
      </c>
      <c r="G205" s="13">
        <v>0.6008230452674898</v>
      </c>
      <c r="H205" s="20">
        <v>4.0</v>
      </c>
      <c r="I205">
        <f t="shared" si="1"/>
        <v>6.657534247</v>
      </c>
      <c r="J205">
        <f t="shared" si="2"/>
        <v>0.1502057613</v>
      </c>
      <c r="K205" s="83">
        <v>0.0</v>
      </c>
      <c r="L205">
        <f t="shared" si="3"/>
        <v>0.1502057613</v>
      </c>
      <c r="M205">
        <v>1.3333333333333333</v>
      </c>
    </row>
    <row r="206">
      <c r="E206" s="59">
        <v>1314.0</v>
      </c>
      <c r="F206" s="2" t="s">
        <v>276</v>
      </c>
      <c r="G206" s="13">
        <v>4.806584362139918</v>
      </c>
      <c r="H206" s="20">
        <v>4.0</v>
      </c>
      <c r="I206">
        <f t="shared" si="1"/>
        <v>0.8321917808</v>
      </c>
      <c r="J206">
        <f t="shared" si="2"/>
        <v>1.201646091</v>
      </c>
      <c r="K206" s="83">
        <v>1.0</v>
      </c>
      <c r="L206">
        <f t="shared" si="3"/>
        <v>2.201646091</v>
      </c>
      <c r="M206">
        <v>3.2</v>
      </c>
    </row>
    <row r="207">
      <c r="E207" s="59">
        <v>1315.0</v>
      </c>
      <c r="F207" s="2" t="s">
        <v>277</v>
      </c>
      <c r="G207" s="13">
        <v>0.9012345679012346</v>
      </c>
      <c r="H207" s="20">
        <v>2.0</v>
      </c>
      <c r="I207">
        <f t="shared" si="1"/>
        <v>2.219178082</v>
      </c>
      <c r="J207">
        <f t="shared" si="2"/>
        <v>0.450617284</v>
      </c>
      <c r="K207" s="83">
        <v>0.0</v>
      </c>
      <c r="L207">
        <f t="shared" si="3"/>
        <v>0.450617284</v>
      </c>
      <c r="M207">
        <v>1.2</v>
      </c>
    </row>
    <row r="208">
      <c r="E208" s="59">
        <v>1316.0</v>
      </c>
      <c r="F208" s="2" t="s">
        <v>278</v>
      </c>
      <c r="G208" s="13">
        <v>3.0041152263374485E-8</v>
      </c>
      <c r="H208" s="20">
        <v>7.0</v>
      </c>
      <c r="I208">
        <f t="shared" si="1"/>
        <v>233013698.6</v>
      </c>
      <c r="J208">
        <f t="shared" si="2"/>
        <v>0.00000000429159318</v>
      </c>
      <c r="K208" s="83">
        <v>0.0</v>
      </c>
      <c r="L208">
        <f t="shared" si="3"/>
        <v>0.00000000429159318</v>
      </c>
      <c r="M208">
        <v>9.999999857142857E-8</v>
      </c>
    </row>
    <row r="209">
      <c r="E209" s="59">
        <v>1317.0</v>
      </c>
      <c r="F209" s="2" t="s">
        <v>279</v>
      </c>
      <c r="G209" s="13">
        <v>0.3004115226337449</v>
      </c>
      <c r="H209" s="20">
        <v>4.0</v>
      </c>
      <c r="I209">
        <f t="shared" si="1"/>
        <v>13.31506849</v>
      </c>
      <c r="J209">
        <f t="shared" si="2"/>
        <v>0.07510288066</v>
      </c>
      <c r="K209" s="83">
        <v>0.0</v>
      </c>
      <c r="L209">
        <f t="shared" si="3"/>
        <v>0.07510288066</v>
      </c>
      <c r="M209">
        <v>0.8</v>
      </c>
    </row>
    <row r="210">
      <c r="E210" s="59">
        <v>1318.0</v>
      </c>
      <c r="F210" s="2" t="s">
        <v>280</v>
      </c>
      <c r="G210" s="13">
        <v>2.7037037037037037</v>
      </c>
      <c r="H210" s="20">
        <v>72.0</v>
      </c>
      <c r="I210">
        <f t="shared" si="1"/>
        <v>26.63013699</v>
      </c>
      <c r="J210">
        <f t="shared" si="2"/>
        <v>0.03755144033</v>
      </c>
      <c r="K210" s="83">
        <v>0.0</v>
      </c>
      <c r="L210">
        <f t="shared" si="3"/>
        <v>0.03755144033</v>
      </c>
      <c r="M210">
        <v>8.0</v>
      </c>
    </row>
    <row r="211">
      <c r="E211" s="59">
        <v>1319.0</v>
      </c>
      <c r="F211" s="2" t="s">
        <v>282</v>
      </c>
      <c r="G211" s="13">
        <v>1.2016460905349795</v>
      </c>
      <c r="H211" s="20">
        <v>15.0</v>
      </c>
      <c r="I211">
        <f t="shared" si="1"/>
        <v>12.48287671</v>
      </c>
      <c r="J211">
        <f t="shared" si="2"/>
        <v>0.08010973937</v>
      </c>
      <c r="K211" s="83">
        <v>0.0</v>
      </c>
      <c r="L211">
        <f t="shared" si="3"/>
        <v>0.08010973937</v>
      </c>
      <c r="M211">
        <v>3.1578947368421053</v>
      </c>
    </row>
    <row r="212">
      <c r="E212" s="59">
        <v>1320.0</v>
      </c>
      <c r="F212" s="2" t="s">
        <v>283</v>
      </c>
      <c r="G212" s="13">
        <v>11.71604938271605</v>
      </c>
      <c r="H212" s="20">
        <v>2.0</v>
      </c>
      <c r="I212">
        <f t="shared" si="1"/>
        <v>0.1707060063</v>
      </c>
      <c r="J212">
        <f t="shared" si="2"/>
        <v>5.858024691</v>
      </c>
      <c r="K212" s="83">
        <v>6.0</v>
      </c>
      <c r="L212">
        <f t="shared" si="3"/>
        <v>11.85802469</v>
      </c>
      <c r="M212">
        <v>1.9024390243902438</v>
      </c>
    </row>
    <row r="213">
      <c r="E213" s="59">
        <v>1321.0</v>
      </c>
      <c r="F213" s="2" t="s">
        <v>284</v>
      </c>
      <c r="G213" s="13">
        <v>3.6049382716049383</v>
      </c>
      <c r="H213" s="20">
        <v>55.0</v>
      </c>
      <c r="I213">
        <f t="shared" si="1"/>
        <v>15.25684932</v>
      </c>
      <c r="J213">
        <f t="shared" si="2"/>
        <v>0.06554433221</v>
      </c>
      <c r="K213" s="83">
        <v>0.0</v>
      </c>
      <c r="L213">
        <f t="shared" si="3"/>
        <v>0.06554433221</v>
      </c>
      <c r="M213">
        <v>9.850746268656716</v>
      </c>
    </row>
    <row r="214">
      <c r="E214" s="59">
        <v>1322.0</v>
      </c>
      <c r="F214" s="2" t="s">
        <v>285</v>
      </c>
      <c r="G214" s="13">
        <v>0.6008230452674898</v>
      </c>
      <c r="H214" s="20">
        <v>2.0</v>
      </c>
      <c r="I214">
        <f t="shared" si="1"/>
        <v>3.328767123</v>
      </c>
      <c r="J214">
        <f t="shared" si="2"/>
        <v>0.3004115226</v>
      </c>
      <c r="K214" s="83">
        <v>0.0</v>
      </c>
      <c r="L214">
        <f t="shared" si="3"/>
        <v>0.3004115226</v>
      </c>
      <c r="M214">
        <v>1.0</v>
      </c>
    </row>
    <row r="215">
      <c r="E215" s="59">
        <v>1327.0</v>
      </c>
      <c r="F215" s="2" t="s">
        <v>286</v>
      </c>
      <c r="G215" s="13">
        <v>0.3004115226337449</v>
      </c>
      <c r="H215" s="20">
        <v>4.0</v>
      </c>
      <c r="I215">
        <f t="shared" si="1"/>
        <v>13.31506849</v>
      </c>
      <c r="J215">
        <f t="shared" si="2"/>
        <v>0.07510288066</v>
      </c>
      <c r="K215" s="83">
        <v>0.0</v>
      </c>
      <c r="L215">
        <f t="shared" si="3"/>
        <v>0.07510288066</v>
      </c>
      <c r="M215">
        <v>0.8</v>
      </c>
    </row>
    <row r="216">
      <c r="E216" s="59">
        <v>1328.0</v>
      </c>
      <c r="F216" s="2" t="s">
        <v>287</v>
      </c>
      <c r="G216" s="13">
        <v>3.0041152263374485E-8</v>
      </c>
      <c r="H216" s="20">
        <v>19.0</v>
      </c>
      <c r="I216">
        <f t="shared" si="1"/>
        <v>632465753.4</v>
      </c>
      <c r="J216">
        <f t="shared" si="2"/>
        <v>0.000000001581113277</v>
      </c>
      <c r="K216" s="83">
        <v>0.0</v>
      </c>
      <c r="L216">
        <f t="shared" si="3"/>
        <v>0.000000001581113277</v>
      </c>
      <c r="M216">
        <v>9.99999994736842E-8</v>
      </c>
    </row>
    <row r="217">
      <c r="E217" s="59">
        <v>1329.0</v>
      </c>
      <c r="F217" s="2" t="s">
        <v>288</v>
      </c>
      <c r="G217" s="13">
        <v>14.119341563786008</v>
      </c>
      <c r="H217" s="20">
        <v>147.0</v>
      </c>
      <c r="I217">
        <f t="shared" si="1"/>
        <v>10.41125036</v>
      </c>
      <c r="J217">
        <f t="shared" si="2"/>
        <v>0.09604994261</v>
      </c>
      <c r="K217" s="83">
        <v>0.0</v>
      </c>
      <c r="L217">
        <f t="shared" si="3"/>
        <v>0.09604994261</v>
      </c>
      <c r="M217">
        <v>35.61340206185567</v>
      </c>
    </row>
    <row r="218">
      <c r="E218" s="59">
        <v>1330.0</v>
      </c>
      <c r="F218" s="2" t="s">
        <v>289</v>
      </c>
      <c r="G218" s="13">
        <v>5.707818930041153</v>
      </c>
      <c r="H218" s="20">
        <v>297.0</v>
      </c>
      <c r="I218">
        <f t="shared" si="1"/>
        <v>52.03388609</v>
      </c>
      <c r="J218">
        <f t="shared" si="2"/>
        <v>0.01921824556</v>
      </c>
      <c r="K218" s="83">
        <v>0.0</v>
      </c>
      <c r="L218">
        <f t="shared" si="3"/>
        <v>0.01921824556</v>
      </c>
      <c r="M218">
        <v>17.85759493670886</v>
      </c>
    </row>
    <row r="219">
      <c r="E219" s="59">
        <v>1333.0</v>
      </c>
      <c r="F219" s="2" t="s">
        <v>290</v>
      </c>
      <c r="G219" s="13">
        <v>0.3004115226337449</v>
      </c>
      <c r="H219" s="20">
        <v>39.0</v>
      </c>
      <c r="I219">
        <f t="shared" si="1"/>
        <v>129.8219178</v>
      </c>
      <c r="J219">
        <f t="shared" si="2"/>
        <v>0.007702859555</v>
      </c>
      <c r="K219" s="83">
        <v>0.0</v>
      </c>
      <c r="L219">
        <f t="shared" si="3"/>
        <v>0.007702859555</v>
      </c>
      <c r="M219">
        <v>0.9750000000000001</v>
      </c>
    </row>
    <row r="220">
      <c r="E220" s="59">
        <v>1335.0</v>
      </c>
      <c r="F220" s="2" t="s">
        <v>291</v>
      </c>
      <c r="G220" s="13">
        <v>0.3004115226337449</v>
      </c>
      <c r="H220" s="20">
        <v>39.0</v>
      </c>
      <c r="I220">
        <f t="shared" si="1"/>
        <v>129.8219178</v>
      </c>
      <c r="J220">
        <f t="shared" si="2"/>
        <v>0.007702859555</v>
      </c>
      <c r="K220" s="83">
        <v>0.0</v>
      </c>
      <c r="L220">
        <f t="shared" si="3"/>
        <v>0.007702859555</v>
      </c>
      <c r="M220">
        <v>0.9750000000000001</v>
      </c>
    </row>
    <row r="221">
      <c r="E221" s="59">
        <v>1336.0</v>
      </c>
      <c r="F221" s="2" t="s">
        <v>292</v>
      </c>
      <c r="G221" s="13">
        <v>3.0041152263374485E-8</v>
      </c>
      <c r="H221" s="20">
        <v>4.0</v>
      </c>
      <c r="I221">
        <f t="shared" si="1"/>
        <v>133150684.9</v>
      </c>
      <c r="J221">
        <f t="shared" si="2"/>
        <v>0.000000007510288066</v>
      </c>
      <c r="K221" s="83">
        <v>0.0</v>
      </c>
      <c r="L221">
        <f t="shared" si="3"/>
        <v>0.000000007510288066</v>
      </c>
      <c r="M221">
        <v>9.999999750000005E-8</v>
      </c>
    </row>
    <row r="222">
      <c r="E222" s="59">
        <v>1337.0</v>
      </c>
      <c r="F222" s="2" t="s">
        <v>293</v>
      </c>
      <c r="G222" s="13">
        <v>0.3004115226337449</v>
      </c>
      <c r="H222" s="20">
        <v>8.0</v>
      </c>
      <c r="I222">
        <f t="shared" si="1"/>
        <v>26.63013699</v>
      </c>
      <c r="J222">
        <f t="shared" si="2"/>
        <v>0.03755144033</v>
      </c>
      <c r="K222" s="83">
        <v>0.0</v>
      </c>
      <c r="L222">
        <f t="shared" si="3"/>
        <v>0.03755144033</v>
      </c>
      <c r="M222">
        <v>0.8888888888888888</v>
      </c>
    </row>
    <row r="223">
      <c r="E223" s="59">
        <v>1341.0</v>
      </c>
      <c r="F223" s="2" t="s">
        <v>294</v>
      </c>
      <c r="G223" s="13">
        <v>15.320987654320987</v>
      </c>
      <c r="H223" s="20">
        <v>15.0</v>
      </c>
      <c r="I223">
        <f t="shared" si="1"/>
        <v>0.9790491539</v>
      </c>
      <c r="J223">
        <f t="shared" si="2"/>
        <v>1.021399177</v>
      </c>
      <c r="K223" s="83">
        <v>1.0</v>
      </c>
      <c r="L223">
        <f t="shared" si="3"/>
        <v>2.021399177</v>
      </c>
      <c r="M223">
        <v>11.59090909090909</v>
      </c>
    </row>
    <row r="224">
      <c r="E224" s="59">
        <v>2995.0</v>
      </c>
      <c r="F224" s="2" t="s">
        <v>295</v>
      </c>
      <c r="G224" s="13">
        <v>17.724279835390945</v>
      </c>
      <c r="H224" s="20">
        <v>341.0</v>
      </c>
      <c r="I224">
        <f t="shared" si="1"/>
        <v>19.23914558</v>
      </c>
      <c r="J224">
        <f t="shared" si="2"/>
        <v>0.05197736022</v>
      </c>
      <c r="K224" s="83">
        <v>0.0</v>
      </c>
      <c r="L224">
        <f t="shared" si="3"/>
        <v>0.05197736022</v>
      </c>
      <c r="M224">
        <v>50.2975</v>
      </c>
    </row>
    <row r="225">
      <c r="E225" s="59">
        <v>1345.0</v>
      </c>
      <c r="F225" s="2" t="s">
        <v>296</v>
      </c>
      <c r="G225" s="13">
        <v>1.2016460905349795</v>
      </c>
      <c r="H225" s="20">
        <v>6.0</v>
      </c>
      <c r="I225">
        <f t="shared" si="1"/>
        <v>4.993150685</v>
      </c>
      <c r="J225">
        <f t="shared" si="2"/>
        <v>0.2002743484</v>
      </c>
      <c r="K225" s="83">
        <v>0.0</v>
      </c>
      <c r="L225">
        <f t="shared" si="3"/>
        <v>0.2002743484</v>
      </c>
      <c r="M225">
        <v>2.4</v>
      </c>
    </row>
    <row r="226">
      <c r="E226" s="59">
        <v>1347.0</v>
      </c>
      <c r="F226" s="2" t="s">
        <v>297</v>
      </c>
      <c r="G226" s="13">
        <v>5.106995884773663</v>
      </c>
      <c r="H226" s="20">
        <v>16.0</v>
      </c>
      <c r="I226">
        <f t="shared" si="1"/>
        <v>3.132957293</v>
      </c>
      <c r="J226">
        <f t="shared" si="2"/>
        <v>0.3191872428</v>
      </c>
      <c r="K226" s="83">
        <v>0.0</v>
      </c>
      <c r="L226">
        <f t="shared" si="3"/>
        <v>0.3191872428</v>
      </c>
      <c r="M226">
        <v>8.242424242424242</v>
      </c>
    </row>
    <row r="227">
      <c r="E227" s="59">
        <v>2587.0</v>
      </c>
      <c r="F227" s="2" t="s">
        <v>298</v>
      </c>
      <c r="G227" s="13">
        <v>18.62551440329218</v>
      </c>
      <c r="H227" s="20">
        <v>28.0</v>
      </c>
      <c r="I227">
        <f t="shared" si="1"/>
        <v>1.503314185</v>
      </c>
      <c r="J227">
        <f t="shared" si="2"/>
        <v>0.665196943</v>
      </c>
      <c r="K227" s="83">
        <v>0.0</v>
      </c>
      <c r="L227">
        <f t="shared" si="3"/>
        <v>0.665196943</v>
      </c>
      <c r="M227">
        <v>19.288888888888888</v>
      </c>
    </row>
    <row r="228">
      <c r="E228" s="59">
        <v>1350.0</v>
      </c>
      <c r="F228" s="2" t="s">
        <v>299</v>
      </c>
      <c r="G228" s="13">
        <v>1.2016460905349795</v>
      </c>
      <c r="H228" s="20">
        <v>55.0</v>
      </c>
      <c r="I228">
        <f t="shared" si="1"/>
        <v>45.77054795</v>
      </c>
      <c r="J228">
        <f t="shared" si="2"/>
        <v>0.02184811074</v>
      </c>
      <c r="K228" s="83">
        <v>0.0</v>
      </c>
      <c r="L228">
        <f t="shared" si="3"/>
        <v>0.02184811074</v>
      </c>
      <c r="M228">
        <v>3.7288135593220337</v>
      </c>
    </row>
    <row r="229">
      <c r="E229" s="59">
        <v>1372.0</v>
      </c>
      <c r="F229" s="2" t="s">
        <v>300</v>
      </c>
      <c r="G229" s="13">
        <v>3.0041152263374485E-8</v>
      </c>
      <c r="H229" s="20">
        <v>80.0</v>
      </c>
      <c r="I229">
        <f t="shared" si="1"/>
        <v>2663013699</v>
      </c>
      <c r="J229">
        <f t="shared" si="2"/>
        <v>0.0000000003755144033</v>
      </c>
      <c r="K229" s="83">
        <v>0.0</v>
      </c>
      <c r="L229">
        <f t="shared" si="3"/>
        <v>0.0000000003755144033</v>
      </c>
      <c r="M229">
        <v>9.999999987500001E-8</v>
      </c>
    </row>
    <row r="230">
      <c r="E230" s="59">
        <v>3101.0</v>
      </c>
      <c r="F230" s="2" t="s">
        <v>301</v>
      </c>
      <c r="G230" s="13">
        <v>18.62551440329218</v>
      </c>
      <c r="H230" s="20">
        <v>13.0</v>
      </c>
      <c r="I230">
        <f t="shared" si="1"/>
        <v>0.6979673</v>
      </c>
      <c r="J230">
        <f t="shared" si="2"/>
        <v>1.432731877</v>
      </c>
      <c r="K230" s="83">
        <v>2.0</v>
      </c>
      <c r="L230">
        <f t="shared" si="3"/>
        <v>3.432731877</v>
      </c>
      <c r="M230">
        <v>10.746666666666666</v>
      </c>
    </row>
    <row r="231">
      <c r="E231" s="40">
        <v>1374.0</v>
      </c>
      <c r="F231" s="17" t="s">
        <v>302</v>
      </c>
      <c r="G231" s="13">
        <v>18.925925925925924</v>
      </c>
      <c r="H231" s="20">
        <v>10.0</v>
      </c>
      <c r="I231">
        <f t="shared" si="1"/>
        <v>0.5283757339</v>
      </c>
      <c r="J231">
        <f t="shared" si="2"/>
        <v>1.892592593</v>
      </c>
      <c r="K231" s="83">
        <v>2.0</v>
      </c>
      <c r="L231">
        <f t="shared" si="3"/>
        <v>3.892592593</v>
      </c>
      <c r="M231">
        <v>8.63013698630137</v>
      </c>
    </row>
    <row r="232">
      <c r="E232" s="59">
        <v>1375.0</v>
      </c>
      <c r="F232" s="2" t="s">
        <v>303</v>
      </c>
      <c r="G232" s="13">
        <v>0.9012345679012346</v>
      </c>
      <c r="H232" s="20">
        <v>23.0</v>
      </c>
      <c r="I232">
        <f t="shared" si="1"/>
        <v>25.52054795</v>
      </c>
      <c r="J232">
        <f t="shared" si="2"/>
        <v>0.03918411165</v>
      </c>
      <c r="K232" s="83">
        <v>0.0</v>
      </c>
      <c r="L232">
        <f t="shared" si="3"/>
        <v>0.03918411165</v>
      </c>
      <c r="M232">
        <v>2.653846153846154</v>
      </c>
    </row>
    <row r="233">
      <c r="E233" s="59">
        <v>1376.0</v>
      </c>
      <c r="F233" s="2" t="s">
        <v>304</v>
      </c>
      <c r="G233" s="13">
        <v>7.510288065843621</v>
      </c>
      <c r="H233" s="20">
        <v>13.0</v>
      </c>
      <c r="I233">
        <f t="shared" si="1"/>
        <v>1.730958904</v>
      </c>
      <c r="J233">
        <f t="shared" si="2"/>
        <v>0.5777144666</v>
      </c>
      <c r="K233" s="83">
        <v>0.0</v>
      </c>
      <c r="L233">
        <f t="shared" si="3"/>
        <v>0.5777144666</v>
      </c>
      <c r="M233">
        <v>8.552631578947368</v>
      </c>
    </row>
    <row r="234">
      <c r="E234" s="59">
        <v>1377.0</v>
      </c>
      <c r="F234" s="2" t="s">
        <v>306</v>
      </c>
      <c r="G234" s="13">
        <v>3.0041152263374485E-8</v>
      </c>
      <c r="H234" s="20">
        <v>1225.0</v>
      </c>
      <c r="I234">
        <f t="shared" si="1"/>
        <v>40777397260</v>
      </c>
      <c r="J234">
        <f t="shared" si="2"/>
        <v>0</v>
      </c>
      <c r="K234" s="83">
        <v>0.0</v>
      </c>
      <c r="L234">
        <f t="shared" si="3"/>
        <v>0</v>
      </c>
      <c r="M234">
        <v>9.999999999183673E-8</v>
      </c>
    </row>
    <row r="235">
      <c r="E235" s="59">
        <v>1379.0</v>
      </c>
      <c r="F235" s="2" t="s">
        <v>307</v>
      </c>
      <c r="G235" s="13">
        <v>1.2016460905349795</v>
      </c>
      <c r="H235" s="20">
        <v>8.0</v>
      </c>
      <c r="I235">
        <f t="shared" si="1"/>
        <v>6.657534247</v>
      </c>
      <c r="J235">
        <f t="shared" si="2"/>
        <v>0.1502057613</v>
      </c>
      <c r="K235" s="83">
        <v>0.0</v>
      </c>
      <c r="L235">
        <f t="shared" si="3"/>
        <v>0.1502057613</v>
      </c>
      <c r="M235">
        <v>2.6666666666666665</v>
      </c>
    </row>
    <row r="236">
      <c r="E236" s="59">
        <v>1845.0</v>
      </c>
      <c r="F236" s="2" t="s">
        <v>308</v>
      </c>
      <c r="G236" s="13">
        <v>19.526748971193417</v>
      </c>
      <c r="H236" s="20">
        <v>9.0</v>
      </c>
      <c r="I236">
        <f t="shared" si="1"/>
        <v>0.4609062171</v>
      </c>
      <c r="J236">
        <f t="shared" si="2"/>
        <v>2.169638775</v>
      </c>
      <c r="K236" s="83">
        <v>3.0</v>
      </c>
      <c r="L236">
        <f t="shared" si="3"/>
        <v>5.169638775</v>
      </c>
      <c r="M236">
        <v>7.905405405405406</v>
      </c>
    </row>
    <row r="237">
      <c r="E237" s="59">
        <v>1381.0</v>
      </c>
      <c r="F237" s="2" t="s">
        <v>309</v>
      </c>
      <c r="G237" s="13">
        <v>3.0041152263374485E-8</v>
      </c>
      <c r="H237" s="20">
        <v>21.0</v>
      </c>
      <c r="I237">
        <f t="shared" si="1"/>
        <v>699041095.9</v>
      </c>
      <c r="J237">
        <f t="shared" si="2"/>
        <v>0.00000000143053106</v>
      </c>
      <c r="K237" s="83">
        <v>0.0</v>
      </c>
      <c r="L237">
        <f t="shared" si="3"/>
        <v>0.00000000143053106</v>
      </c>
      <c r="M237">
        <v>9.999999952380951E-8</v>
      </c>
    </row>
    <row r="238">
      <c r="E238" s="59">
        <v>1382.0</v>
      </c>
      <c r="F238" s="2" t="s">
        <v>310</v>
      </c>
      <c r="G238" s="13">
        <v>7.209876543209877</v>
      </c>
      <c r="H238" s="20">
        <v>100.0</v>
      </c>
      <c r="I238">
        <f t="shared" si="1"/>
        <v>13.86986301</v>
      </c>
      <c r="J238">
        <f t="shared" si="2"/>
        <v>0.07209876543</v>
      </c>
      <c r="K238" s="83">
        <v>0.0</v>
      </c>
      <c r="L238">
        <f t="shared" si="3"/>
        <v>0.07209876543</v>
      </c>
      <c r="M238">
        <v>19.35483870967742</v>
      </c>
    </row>
    <row r="239">
      <c r="E239" s="59">
        <v>1531.0</v>
      </c>
      <c r="F239" s="2" t="s">
        <v>311</v>
      </c>
      <c r="G239" s="13">
        <v>21.02880661440329</v>
      </c>
      <c r="H239" s="20">
        <v>34.0</v>
      </c>
      <c r="I239">
        <f t="shared" si="1"/>
        <v>1.616829743</v>
      </c>
      <c r="J239">
        <f t="shared" si="2"/>
        <v>0.6184943122</v>
      </c>
      <c r="K239" s="83">
        <v>0.0</v>
      </c>
      <c r="L239">
        <f t="shared" si="3"/>
        <v>0.6184943122</v>
      </c>
      <c r="M239">
        <v>22.884615395303253</v>
      </c>
    </row>
    <row r="240">
      <c r="E240" s="59">
        <v>1384.0</v>
      </c>
      <c r="F240" s="2" t="s">
        <v>312</v>
      </c>
      <c r="G240" s="13">
        <v>6.308641975308642</v>
      </c>
      <c r="H240" s="20">
        <v>22.0</v>
      </c>
      <c r="I240">
        <f t="shared" si="1"/>
        <v>3.487279843</v>
      </c>
      <c r="J240">
        <f t="shared" si="2"/>
        <v>0.2867564534</v>
      </c>
      <c r="K240" s="83">
        <v>0.0</v>
      </c>
      <c r="L240">
        <f t="shared" si="3"/>
        <v>0.2867564534</v>
      </c>
      <c r="M240">
        <v>10.744186046511627</v>
      </c>
    </row>
    <row r="241">
      <c r="E241" s="59">
        <v>2918.0</v>
      </c>
      <c r="F241" s="2" t="s">
        <v>313</v>
      </c>
      <c r="G241" s="13">
        <v>21.02880661440329</v>
      </c>
      <c r="H241" s="20">
        <v>25.0</v>
      </c>
      <c r="I241">
        <f t="shared" si="1"/>
        <v>1.188845399</v>
      </c>
      <c r="J241">
        <f t="shared" si="2"/>
        <v>0.8411522646</v>
      </c>
      <c r="K241" s="83">
        <v>0.0</v>
      </c>
      <c r="L241">
        <f t="shared" si="3"/>
        <v>0.8411522646</v>
      </c>
      <c r="M241">
        <v>18.421052638504154</v>
      </c>
    </row>
    <row r="242">
      <c r="E242" s="59">
        <v>1386.0</v>
      </c>
      <c r="F242" s="2" t="s">
        <v>314</v>
      </c>
      <c r="G242" s="13">
        <v>6.308641975308642</v>
      </c>
      <c r="H242" s="20">
        <v>50.0</v>
      </c>
      <c r="I242">
        <f t="shared" si="1"/>
        <v>7.925636008</v>
      </c>
      <c r="J242">
        <f t="shared" si="2"/>
        <v>0.1261728395</v>
      </c>
      <c r="K242" s="83">
        <v>0.0</v>
      </c>
      <c r="L242">
        <f t="shared" si="3"/>
        <v>0.1261728395</v>
      </c>
      <c r="M242">
        <v>14.788732394366198</v>
      </c>
    </row>
    <row r="243">
      <c r="E243" s="59">
        <v>1387.0</v>
      </c>
      <c r="F243" s="2" t="s">
        <v>316</v>
      </c>
      <c r="G243" s="13">
        <v>3.0041152263374485E-8</v>
      </c>
      <c r="H243" s="20">
        <v>57.0</v>
      </c>
      <c r="I243">
        <f t="shared" si="1"/>
        <v>1897397260</v>
      </c>
      <c r="J243">
        <f t="shared" si="2"/>
        <v>0.000000000527037759</v>
      </c>
      <c r="K243" s="83">
        <v>0.0</v>
      </c>
      <c r="L243">
        <f t="shared" si="3"/>
        <v>0.000000000527037759</v>
      </c>
      <c r="M243">
        <v>9.999999982456139E-8</v>
      </c>
    </row>
    <row r="244">
      <c r="E244" s="59">
        <v>1388.0</v>
      </c>
      <c r="F244" s="2" t="s">
        <v>317</v>
      </c>
      <c r="G244" s="13">
        <v>3.304526748971193</v>
      </c>
      <c r="H244" s="20">
        <v>32.0</v>
      </c>
      <c r="I244">
        <f t="shared" si="1"/>
        <v>9.683686177</v>
      </c>
      <c r="J244">
        <f t="shared" si="2"/>
        <v>0.1032664609</v>
      </c>
      <c r="K244" s="83">
        <v>0.0</v>
      </c>
      <c r="L244">
        <f t="shared" si="3"/>
        <v>0.1032664609</v>
      </c>
      <c r="M244">
        <v>8.186046511627907</v>
      </c>
    </row>
    <row r="245">
      <c r="E245" s="59">
        <v>1389.0</v>
      </c>
      <c r="F245" s="2" t="s">
        <v>318</v>
      </c>
      <c r="G245" s="13">
        <v>3.0041152263374485E-8</v>
      </c>
      <c r="H245" s="20">
        <v>50.0</v>
      </c>
      <c r="I245">
        <f t="shared" si="1"/>
        <v>1664383562</v>
      </c>
      <c r="J245">
        <f t="shared" si="2"/>
        <v>0.0000000006008230453</v>
      </c>
      <c r="K245" s="83">
        <v>0.0</v>
      </c>
      <c r="L245">
        <f t="shared" si="3"/>
        <v>0.0000000006008230453</v>
      </c>
      <c r="M245">
        <v>9.99999998E-8</v>
      </c>
    </row>
    <row r="246">
      <c r="E246" s="59">
        <v>1390.0</v>
      </c>
      <c r="F246" s="2" t="s">
        <v>319</v>
      </c>
      <c r="G246" s="13">
        <v>0.6008230452674898</v>
      </c>
      <c r="H246" s="20">
        <v>18.0</v>
      </c>
      <c r="I246">
        <f t="shared" si="1"/>
        <v>29.95890411</v>
      </c>
      <c r="J246">
        <f t="shared" si="2"/>
        <v>0.03337905807</v>
      </c>
      <c r="K246" s="83">
        <v>0.0</v>
      </c>
      <c r="L246">
        <f t="shared" si="3"/>
        <v>0.03337905807</v>
      </c>
      <c r="M246">
        <v>1.7999999999999998</v>
      </c>
    </row>
    <row r="247">
      <c r="E247" s="59">
        <v>1391.0</v>
      </c>
      <c r="F247" s="2" t="s">
        <v>320</v>
      </c>
      <c r="G247" s="13">
        <v>1.8024691358024691</v>
      </c>
      <c r="H247" s="20">
        <v>8.0</v>
      </c>
      <c r="I247">
        <f t="shared" si="1"/>
        <v>4.438356164</v>
      </c>
      <c r="J247">
        <f t="shared" si="2"/>
        <v>0.225308642</v>
      </c>
      <c r="K247" s="83">
        <v>0.0</v>
      </c>
      <c r="L247">
        <f t="shared" si="3"/>
        <v>0.225308642</v>
      </c>
      <c r="M247">
        <v>3.4285714285714284</v>
      </c>
    </row>
    <row r="248">
      <c r="E248" s="59">
        <v>1392.0</v>
      </c>
      <c r="F248" s="2" t="s">
        <v>321</v>
      </c>
      <c r="G248" s="13">
        <v>8.411522633744857</v>
      </c>
      <c r="H248" s="20">
        <v>48.0</v>
      </c>
      <c r="I248">
        <f t="shared" si="1"/>
        <v>5.706457926</v>
      </c>
      <c r="J248">
        <f t="shared" si="2"/>
        <v>0.1752400549</v>
      </c>
      <c r="K248" s="83">
        <v>0.0</v>
      </c>
      <c r="L248">
        <f t="shared" si="3"/>
        <v>0.1752400549</v>
      </c>
      <c r="M248">
        <v>17.68421052631579</v>
      </c>
    </row>
    <row r="249">
      <c r="E249" s="59">
        <v>1400.0</v>
      </c>
      <c r="F249" s="2" t="s">
        <v>322</v>
      </c>
      <c r="G249" s="13">
        <v>3.0041152563786007</v>
      </c>
      <c r="H249" s="20">
        <v>1.0</v>
      </c>
      <c r="I249">
        <f t="shared" si="1"/>
        <v>0.332876709</v>
      </c>
      <c r="J249">
        <f t="shared" si="2"/>
        <v>3.004115256</v>
      </c>
      <c r="K249" s="83">
        <v>3.0</v>
      </c>
      <c r="L249">
        <f t="shared" si="3"/>
        <v>6.004115256</v>
      </c>
      <c r="M249">
        <v>0.9090909099173553</v>
      </c>
    </row>
    <row r="250">
      <c r="E250" s="59">
        <v>1402.0</v>
      </c>
      <c r="F250" s="2" t="s">
        <v>323</v>
      </c>
      <c r="G250" s="13">
        <v>3.0041152263374485E-8</v>
      </c>
      <c r="H250" s="20">
        <v>21.0</v>
      </c>
      <c r="I250">
        <f t="shared" si="1"/>
        <v>699041095.9</v>
      </c>
      <c r="J250">
        <f t="shared" si="2"/>
        <v>0.00000000143053106</v>
      </c>
      <c r="K250" s="83">
        <v>0.0</v>
      </c>
      <c r="L250">
        <f t="shared" si="3"/>
        <v>0.00000000143053106</v>
      </c>
      <c r="M250">
        <v>9.999999952380951E-8</v>
      </c>
    </row>
    <row r="251">
      <c r="E251" s="59">
        <v>1403.0</v>
      </c>
      <c r="F251" s="2" t="s">
        <v>324</v>
      </c>
      <c r="G251" s="13">
        <v>9.012345709053498</v>
      </c>
      <c r="H251" s="20">
        <v>4.0</v>
      </c>
      <c r="I251">
        <f t="shared" si="1"/>
        <v>0.443835615</v>
      </c>
      <c r="J251">
        <f t="shared" si="2"/>
        <v>2.253086427</v>
      </c>
      <c r="K251" s="83">
        <v>3.0</v>
      </c>
      <c r="L251">
        <f t="shared" si="3"/>
        <v>5.253086427</v>
      </c>
      <c r="M251">
        <v>3.5294117660899653</v>
      </c>
    </row>
    <row r="252">
      <c r="E252" s="59">
        <v>1404.0</v>
      </c>
      <c r="F252" s="2" t="s">
        <v>325</v>
      </c>
      <c r="G252" s="13">
        <v>3.0041152263374485E-8</v>
      </c>
      <c r="H252" s="20">
        <v>28.0</v>
      </c>
      <c r="I252">
        <f t="shared" si="1"/>
        <v>932054794.5</v>
      </c>
      <c r="J252">
        <f t="shared" si="2"/>
        <v>0.000000001072898295</v>
      </c>
      <c r="K252" s="83">
        <v>0.0</v>
      </c>
      <c r="L252">
        <f t="shared" si="3"/>
        <v>0.000000001072898295</v>
      </c>
      <c r="M252">
        <v>9.999999964285713E-8</v>
      </c>
    </row>
    <row r="253">
      <c r="E253" s="59">
        <v>1405.0</v>
      </c>
      <c r="F253" s="2" t="s">
        <v>326</v>
      </c>
      <c r="G253" s="13">
        <v>3.0041152263374485E-8</v>
      </c>
      <c r="H253" s="20">
        <v>30.0</v>
      </c>
      <c r="I253">
        <f t="shared" si="1"/>
        <v>998630137</v>
      </c>
      <c r="J253">
        <f t="shared" si="2"/>
        <v>0.000000001001371742</v>
      </c>
      <c r="K253" s="83">
        <v>0.0</v>
      </c>
      <c r="L253">
        <f t="shared" si="3"/>
        <v>0.000000001001371742</v>
      </c>
      <c r="M253">
        <v>9.999999966666666E-8</v>
      </c>
    </row>
    <row r="254">
      <c r="E254" s="59">
        <v>1406.0</v>
      </c>
      <c r="F254" s="2" t="s">
        <v>327</v>
      </c>
      <c r="G254" s="13">
        <v>5.407407407407407</v>
      </c>
      <c r="H254" s="20">
        <v>2.0</v>
      </c>
      <c r="I254">
        <f t="shared" si="1"/>
        <v>0.3698630137</v>
      </c>
      <c r="J254">
        <f t="shared" si="2"/>
        <v>2.703703704</v>
      </c>
      <c r="K254" s="83">
        <v>3.0</v>
      </c>
      <c r="L254">
        <f t="shared" si="3"/>
        <v>5.703703704</v>
      </c>
      <c r="M254">
        <v>1.8</v>
      </c>
    </row>
    <row r="255">
      <c r="E255" s="59">
        <v>1408.0</v>
      </c>
      <c r="F255" s="2" t="s">
        <v>328</v>
      </c>
      <c r="G255" s="13">
        <v>0.6008230452674898</v>
      </c>
      <c r="H255" s="20">
        <v>40.0</v>
      </c>
      <c r="I255">
        <f t="shared" si="1"/>
        <v>66.57534247</v>
      </c>
      <c r="J255">
        <f t="shared" si="2"/>
        <v>0.01502057613</v>
      </c>
      <c r="K255" s="83">
        <v>0.0</v>
      </c>
      <c r="L255">
        <f t="shared" si="3"/>
        <v>0.01502057613</v>
      </c>
      <c r="M255">
        <v>1.9047619047619047</v>
      </c>
    </row>
    <row r="256">
      <c r="E256" s="59">
        <v>1409.0</v>
      </c>
      <c r="F256" s="2" t="s">
        <v>329</v>
      </c>
      <c r="G256" s="13">
        <v>0.6008230452674898</v>
      </c>
      <c r="H256" s="20">
        <v>1.0</v>
      </c>
      <c r="I256">
        <f t="shared" si="1"/>
        <v>1.664383562</v>
      </c>
      <c r="J256">
        <f t="shared" si="2"/>
        <v>0.6008230453</v>
      </c>
      <c r="K256" s="83">
        <v>0.0</v>
      </c>
      <c r="L256">
        <f t="shared" si="3"/>
        <v>0.6008230453</v>
      </c>
      <c r="M256">
        <v>1.0</v>
      </c>
    </row>
    <row r="257">
      <c r="E257" s="59">
        <v>2695.0</v>
      </c>
      <c r="F257" s="2" t="s">
        <v>330</v>
      </c>
      <c r="G257" s="13">
        <v>21.62962962962963</v>
      </c>
      <c r="H257" s="20">
        <v>38.0</v>
      </c>
      <c r="I257">
        <f t="shared" si="1"/>
        <v>1.756849315</v>
      </c>
      <c r="J257">
        <f t="shared" si="2"/>
        <v>0.5692007797</v>
      </c>
      <c r="K257" s="83">
        <v>0.0</v>
      </c>
      <c r="L257">
        <f t="shared" si="3"/>
        <v>0.5692007797</v>
      </c>
      <c r="M257">
        <v>24.87272727272727</v>
      </c>
    </row>
    <row r="258">
      <c r="E258" s="59">
        <v>1412.0</v>
      </c>
      <c r="F258" s="2" t="s">
        <v>331</v>
      </c>
      <c r="G258" s="13">
        <v>3.0041152263374485E-8</v>
      </c>
      <c r="H258" s="20">
        <v>8.0</v>
      </c>
      <c r="I258">
        <f t="shared" si="1"/>
        <v>266301369.9</v>
      </c>
      <c r="J258">
        <f t="shared" si="2"/>
        <v>0.000000003755144033</v>
      </c>
      <c r="K258" s="83">
        <v>0.0</v>
      </c>
      <c r="L258">
        <f t="shared" si="3"/>
        <v>0.000000003755144033</v>
      </c>
      <c r="M258">
        <v>9.999999875000002E-8</v>
      </c>
    </row>
    <row r="259">
      <c r="E259" s="59">
        <v>1413.0</v>
      </c>
      <c r="F259" s="2" t="s">
        <v>333</v>
      </c>
      <c r="G259" s="13">
        <v>3.0041152263374485E-8</v>
      </c>
      <c r="H259" s="20">
        <v>4.0</v>
      </c>
      <c r="I259">
        <f t="shared" si="1"/>
        <v>133150684.9</v>
      </c>
      <c r="J259">
        <f t="shared" si="2"/>
        <v>0.000000007510288066</v>
      </c>
      <c r="K259" s="83">
        <v>0.0</v>
      </c>
      <c r="L259">
        <f t="shared" si="3"/>
        <v>0.000000007510288066</v>
      </c>
      <c r="M259">
        <v>9.999999750000005E-8</v>
      </c>
    </row>
    <row r="260">
      <c r="E260" s="59">
        <v>1414.0</v>
      </c>
      <c r="F260" s="2" t="s">
        <v>334</v>
      </c>
      <c r="G260" s="13">
        <v>0.3004115226337449</v>
      </c>
      <c r="H260" s="20">
        <v>49.0</v>
      </c>
      <c r="I260">
        <f t="shared" si="1"/>
        <v>163.109589</v>
      </c>
      <c r="J260">
        <f t="shared" si="2"/>
        <v>0.006130847401</v>
      </c>
      <c r="K260" s="83">
        <v>0.0</v>
      </c>
      <c r="L260">
        <f t="shared" si="3"/>
        <v>0.006130847401</v>
      </c>
      <c r="M260">
        <v>0.98</v>
      </c>
    </row>
    <row r="261">
      <c r="E261" s="59">
        <v>1415.0</v>
      </c>
      <c r="F261" s="2" t="s">
        <v>335</v>
      </c>
      <c r="G261" s="13">
        <v>4.205761316872429</v>
      </c>
      <c r="H261" s="20">
        <v>4.0</v>
      </c>
      <c r="I261">
        <f t="shared" si="1"/>
        <v>0.9510763209</v>
      </c>
      <c r="J261">
        <f t="shared" si="2"/>
        <v>1.051440329</v>
      </c>
      <c r="K261" s="83">
        <v>1.0</v>
      </c>
      <c r="L261">
        <f t="shared" si="3"/>
        <v>2.051440329</v>
      </c>
      <c r="M261">
        <v>3.111111111111111</v>
      </c>
    </row>
    <row r="262">
      <c r="E262" s="59">
        <v>1416.0</v>
      </c>
      <c r="F262" s="2" t="s">
        <v>336</v>
      </c>
      <c r="G262" s="13">
        <v>3.0041152263374485E-8</v>
      </c>
      <c r="H262" s="20">
        <v>18.0</v>
      </c>
      <c r="I262">
        <f t="shared" si="1"/>
        <v>599178082.2</v>
      </c>
      <c r="J262">
        <f t="shared" si="2"/>
        <v>0.000000001668952904</v>
      </c>
      <c r="K262" s="83">
        <v>0.0</v>
      </c>
      <c r="L262">
        <f t="shared" si="3"/>
        <v>0.000000001668952904</v>
      </c>
      <c r="M262">
        <v>9.999999944444444E-8</v>
      </c>
    </row>
    <row r="263">
      <c r="E263" s="59">
        <v>1417.0</v>
      </c>
      <c r="F263" s="2" t="s">
        <v>338</v>
      </c>
      <c r="G263" s="13">
        <v>1.2016460905349795</v>
      </c>
      <c r="H263" s="20">
        <v>11.0</v>
      </c>
      <c r="I263">
        <f t="shared" si="1"/>
        <v>9.154109589</v>
      </c>
      <c r="J263">
        <f t="shared" si="2"/>
        <v>0.1092405537</v>
      </c>
      <c r="K263" s="83">
        <v>0.0</v>
      </c>
      <c r="L263">
        <f t="shared" si="3"/>
        <v>0.1092405537</v>
      </c>
      <c r="M263">
        <v>2.9333333333333336</v>
      </c>
    </row>
    <row r="264">
      <c r="E264" s="59">
        <v>1418.0</v>
      </c>
      <c r="F264" s="2" t="s">
        <v>339</v>
      </c>
      <c r="G264" s="13">
        <v>3.0041152263374485E-8</v>
      </c>
      <c r="H264" s="20">
        <v>6.0</v>
      </c>
      <c r="I264">
        <f t="shared" si="1"/>
        <v>199726027.4</v>
      </c>
      <c r="J264">
        <f t="shared" si="2"/>
        <v>0.000000005006858711</v>
      </c>
      <c r="K264" s="83">
        <v>0.0</v>
      </c>
      <c r="L264">
        <f t="shared" si="3"/>
        <v>0.000000005006858711</v>
      </c>
      <c r="M264">
        <v>9.999999833333335E-8</v>
      </c>
    </row>
    <row r="265">
      <c r="E265" s="59">
        <v>1419.0</v>
      </c>
      <c r="F265" s="2" t="s">
        <v>340</v>
      </c>
      <c r="G265" s="13">
        <v>3.304526748971193</v>
      </c>
      <c r="H265" s="20">
        <v>1.0</v>
      </c>
      <c r="I265">
        <f t="shared" si="1"/>
        <v>0.302615193</v>
      </c>
      <c r="J265">
        <f t="shared" si="2"/>
        <v>3.304526749</v>
      </c>
      <c r="K265" s="83">
        <v>3.0</v>
      </c>
      <c r="L265">
        <f t="shared" si="3"/>
        <v>6.304526749</v>
      </c>
      <c r="M265">
        <v>1.0</v>
      </c>
    </row>
    <row r="266">
      <c r="E266" s="59">
        <v>1420.0</v>
      </c>
      <c r="F266" s="2" t="s">
        <v>341</v>
      </c>
      <c r="G266" s="13">
        <v>0.6008230452674898</v>
      </c>
      <c r="H266" s="20">
        <v>12.0</v>
      </c>
      <c r="I266">
        <f t="shared" si="1"/>
        <v>19.97260274</v>
      </c>
      <c r="J266">
        <f t="shared" si="2"/>
        <v>0.05006858711</v>
      </c>
      <c r="K266" s="83">
        <v>0.0</v>
      </c>
      <c r="L266">
        <f t="shared" si="3"/>
        <v>0.05006858711</v>
      </c>
      <c r="M266">
        <v>1.7142857142857142</v>
      </c>
    </row>
    <row r="267">
      <c r="E267" s="59">
        <v>1421.0</v>
      </c>
      <c r="F267" s="2" t="s">
        <v>342</v>
      </c>
      <c r="G267" s="13">
        <v>12.016460935390947</v>
      </c>
      <c r="H267" s="20">
        <v>28.0</v>
      </c>
      <c r="I267">
        <f t="shared" si="1"/>
        <v>2.33013698</v>
      </c>
      <c r="J267">
        <f t="shared" si="2"/>
        <v>0.4291593191</v>
      </c>
      <c r="K267" s="83">
        <v>0.0</v>
      </c>
      <c r="L267">
        <f t="shared" si="3"/>
        <v>0.4291593191</v>
      </c>
      <c r="M267">
        <v>16.470588252249136</v>
      </c>
    </row>
    <row r="268">
      <c r="E268" s="59">
        <v>1422.0</v>
      </c>
      <c r="F268" s="2" t="s">
        <v>343</v>
      </c>
      <c r="G268" s="13">
        <v>0.3004115226337449</v>
      </c>
      <c r="H268" s="20">
        <v>31.0</v>
      </c>
      <c r="I268">
        <f t="shared" si="1"/>
        <v>103.1917808</v>
      </c>
      <c r="J268">
        <f t="shared" si="2"/>
        <v>0.009690694279</v>
      </c>
      <c r="K268" s="83">
        <v>0.0</v>
      </c>
      <c r="L268">
        <f t="shared" si="3"/>
        <v>0.009690694279</v>
      </c>
      <c r="M268">
        <v>0.96875</v>
      </c>
    </row>
    <row r="269">
      <c r="E269" s="59">
        <v>1380.0</v>
      </c>
      <c r="F269" s="2" t="s">
        <v>344</v>
      </c>
      <c r="G269" s="13">
        <v>22.23045267489712</v>
      </c>
      <c r="H269" s="20">
        <v>46.0</v>
      </c>
      <c r="I269">
        <f t="shared" si="1"/>
        <v>2.069233617</v>
      </c>
      <c r="J269">
        <f t="shared" si="2"/>
        <v>0.4832707103</v>
      </c>
      <c r="K269" s="83">
        <v>0.0</v>
      </c>
      <c r="L269">
        <f t="shared" si="3"/>
        <v>0.4832707103</v>
      </c>
      <c r="M269">
        <v>28.366666666666667</v>
      </c>
    </row>
    <row r="270">
      <c r="E270" s="59">
        <v>1424.0</v>
      </c>
      <c r="F270" s="2" t="s">
        <v>345</v>
      </c>
      <c r="G270" s="13">
        <v>3.0041152263374485E-8</v>
      </c>
      <c r="H270" s="20">
        <v>48.0</v>
      </c>
      <c r="I270">
        <f t="shared" si="1"/>
        <v>1597808219</v>
      </c>
      <c r="J270">
        <f t="shared" si="2"/>
        <v>0.0000000006258573388</v>
      </c>
      <c r="K270" s="83">
        <v>0.0</v>
      </c>
      <c r="L270">
        <f t="shared" si="3"/>
        <v>0.0000000006258573388</v>
      </c>
      <c r="M270">
        <v>9.999999979166667E-8</v>
      </c>
    </row>
    <row r="271">
      <c r="E271" s="59">
        <v>1425.0</v>
      </c>
      <c r="F271" s="2" t="s">
        <v>346</v>
      </c>
      <c r="G271" s="13">
        <v>3.0041152263374485E-8</v>
      </c>
      <c r="H271" s="20">
        <v>13.0</v>
      </c>
      <c r="I271">
        <f t="shared" si="1"/>
        <v>432739726</v>
      </c>
      <c r="J271">
        <f t="shared" si="2"/>
        <v>0.000000002310857866</v>
      </c>
      <c r="K271" s="83">
        <v>0.0</v>
      </c>
      <c r="L271">
        <f t="shared" si="3"/>
        <v>0.000000002310857866</v>
      </c>
      <c r="M271">
        <v>9.999999923076923E-8</v>
      </c>
    </row>
    <row r="272">
      <c r="E272" s="59">
        <v>1426.0</v>
      </c>
      <c r="F272" s="2" t="s">
        <v>347</v>
      </c>
      <c r="G272" s="13">
        <v>3.0041152263374485E-8</v>
      </c>
      <c r="H272" s="20">
        <v>1.0</v>
      </c>
      <c r="I272">
        <f t="shared" si="1"/>
        <v>33287671.23</v>
      </c>
      <c r="J272">
        <f t="shared" si="2"/>
        <v>0.00000003004115226</v>
      </c>
      <c r="K272" s="83">
        <v>0.0</v>
      </c>
      <c r="L272">
        <f t="shared" si="3"/>
        <v>0.00000003004115226</v>
      </c>
      <c r="M272">
        <v>9.999999000000099E-8</v>
      </c>
    </row>
    <row r="273">
      <c r="E273" s="59">
        <v>1427.0</v>
      </c>
      <c r="F273" s="2" t="s">
        <v>349</v>
      </c>
      <c r="G273" s="13">
        <v>3.0041152263374485E-8</v>
      </c>
      <c r="H273" s="20">
        <v>1.0</v>
      </c>
      <c r="I273">
        <f t="shared" si="1"/>
        <v>33287671.23</v>
      </c>
      <c r="J273">
        <f t="shared" si="2"/>
        <v>0.00000003004115226</v>
      </c>
      <c r="K273" s="83">
        <v>0.0</v>
      </c>
      <c r="L273">
        <f t="shared" si="3"/>
        <v>0.00000003004115226</v>
      </c>
      <c r="M273">
        <v>9.999999000000099E-8</v>
      </c>
    </row>
    <row r="274">
      <c r="E274" s="59">
        <v>1428.0</v>
      </c>
      <c r="F274" s="2" t="s">
        <v>350</v>
      </c>
      <c r="G274" s="13">
        <v>3.0041152263374485E-8</v>
      </c>
      <c r="H274" s="20">
        <v>150.0</v>
      </c>
      <c r="I274">
        <f t="shared" si="1"/>
        <v>4993150685</v>
      </c>
      <c r="J274">
        <f t="shared" si="2"/>
        <v>0.0000000002002743484</v>
      </c>
      <c r="K274" s="83">
        <v>0.0</v>
      </c>
      <c r="L274">
        <f t="shared" si="3"/>
        <v>0.0000000002002743484</v>
      </c>
      <c r="M274">
        <v>9.999999993333333E-8</v>
      </c>
    </row>
    <row r="275">
      <c r="E275" s="59">
        <v>1429.0</v>
      </c>
      <c r="F275" s="2" t="s">
        <v>351</v>
      </c>
      <c r="G275" s="13">
        <v>8.411522633744857</v>
      </c>
      <c r="H275" s="20">
        <v>98.0</v>
      </c>
      <c r="I275">
        <f t="shared" si="1"/>
        <v>11.65068493</v>
      </c>
      <c r="J275">
        <f t="shared" si="2"/>
        <v>0.08583186361</v>
      </c>
      <c r="K275" s="83">
        <v>0.0</v>
      </c>
      <c r="L275">
        <f t="shared" si="3"/>
        <v>0.08583186361</v>
      </c>
      <c r="M275">
        <v>21.777777777777775</v>
      </c>
    </row>
    <row r="276">
      <c r="E276" s="59">
        <v>1430.0</v>
      </c>
      <c r="F276" s="2" t="s">
        <v>352</v>
      </c>
      <c r="G276" s="13">
        <v>3.0041152263374485E-8</v>
      </c>
      <c r="H276" s="20">
        <v>1.0</v>
      </c>
      <c r="I276">
        <f t="shared" si="1"/>
        <v>33287671.23</v>
      </c>
      <c r="J276">
        <f t="shared" si="2"/>
        <v>0.00000003004115226</v>
      </c>
      <c r="K276" s="83">
        <v>0.0</v>
      </c>
      <c r="L276">
        <f t="shared" si="3"/>
        <v>0.00000003004115226</v>
      </c>
      <c r="M276" t="e">
        <v>#DIV/0!</v>
      </c>
    </row>
    <row r="277">
      <c r="E277" s="59">
        <v>1431.0</v>
      </c>
      <c r="F277" s="2" t="s">
        <v>353</v>
      </c>
      <c r="G277" s="13">
        <v>1.2016460905349795</v>
      </c>
      <c r="H277" s="20">
        <v>0.0</v>
      </c>
      <c r="I277">
        <f t="shared" si="1"/>
        <v>0</v>
      </c>
      <c r="J277" t="str">
        <f t="shared" si="2"/>
        <v>#DIV/0!</v>
      </c>
      <c r="K277" s="83" t="e">
        <v>#DIV/0!</v>
      </c>
      <c r="L277" t="str">
        <f t="shared" si="3"/>
        <v>#DIV/0!</v>
      </c>
      <c r="M277" t="e">
        <v>#DIV/0!</v>
      </c>
    </row>
    <row r="278">
      <c r="E278" s="59">
        <v>1432.0</v>
      </c>
      <c r="F278" s="2" t="s">
        <v>354</v>
      </c>
      <c r="G278" s="13">
        <v>3.0041152263374485E-8</v>
      </c>
      <c r="H278" s="20">
        <v>1.0</v>
      </c>
      <c r="I278">
        <f t="shared" si="1"/>
        <v>33287671.23</v>
      </c>
      <c r="J278">
        <f t="shared" si="2"/>
        <v>0.00000003004115226</v>
      </c>
      <c r="K278" s="83">
        <v>0.0</v>
      </c>
      <c r="L278">
        <f t="shared" si="3"/>
        <v>0.00000003004115226</v>
      </c>
      <c r="M278">
        <v>9.999999000000099E-8</v>
      </c>
    </row>
    <row r="279">
      <c r="E279" s="59">
        <v>1433.0</v>
      </c>
      <c r="F279" s="2" t="s">
        <v>355</v>
      </c>
      <c r="G279" s="13">
        <v>0.3004115226337449</v>
      </c>
      <c r="H279" s="20">
        <v>2.0</v>
      </c>
      <c r="I279">
        <f t="shared" si="1"/>
        <v>6.657534247</v>
      </c>
      <c r="J279">
        <f t="shared" si="2"/>
        <v>0.1502057613</v>
      </c>
      <c r="K279" s="83">
        <v>0.0</v>
      </c>
      <c r="L279">
        <f t="shared" si="3"/>
        <v>0.1502057613</v>
      </c>
      <c r="M279">
        <v>0.6666666666666666</v>
      </c>
    </row>
    <row r="280">
      <c r="E280" s="59">
        <v>1434.0</v>
      </c>
      <c r="F280" s="2" t="s">
        <v>356</v>
      </c>
      <c r="G280" s="13">
        <v>3.0041152263374485E-8</v>
      </c>
      <c r="H280" s="20">
        <v>1.0</v>
      </c>
      <c r="I280">
        <f t="shared" si="1"/>
        <v>33287671.23</v>
      </c>
      <c r="J280">
        <f t="shared" si="2"/>
        <v>0.00000003004115226</v>
      </c>
      <c r="K280" s="83">
        <v>0.0</v>
      </c>
      <c r="L280">
        <f t="shared" si="3"/>
        <v>0.00000003004115226</v>
      </c>
      <c r="M280">
        <v>9.999999000000099E-8</v>
      </c>
    </row>
    <row r="281">
      <c r="E281" s="59">
        <v>1435.0</v>
      </c>
      <c r="F281" s="2" t="s">
        <v>357</v>
      </c>
      <c r="G281" s="13">
        <v>3.0041152263374485E-8</v>
      </c>
      <c r="H281" s="20">
        <v>1.0</v>
      </c>
      <c r="I281">
        <f t="shared" si="1"/>
        <v>33287671.23</v>
      </c>
      <c r="J281">
        <f t="shared" si="2"/>
        <v>0.00000003004115226</v>
      </c>
      <c r="K281" s="83">
        <v>0.0</v>
      </c>
      <c r="L281">
        <f t="shared" si="3"/>
        <v>0.00000003004115226</v>
      </c>
      <c r="M281" t="e">
        <v>#DIV/0!</v>
      </c>
    </row>
    <row r="282">
      <c r="E282" s="59">
        <v>1436.0</v>
      </c>
      <c r="F282" s="2" t="s">
        <v>358</v>
      </c>
      <c r="G282" s="13">
        <v>0.3004115226337449</v>
      </c>
      <c r="H282" s="20">
        <v>3.0</v>
      </c>
      <c r="I282">
        <f t="shared" si="1"/>
        <v>9.98630137</v>
      </c>
      <c r="J282">
        <f t="shared" si="2"/>
        <v>0.1001371742</v>
      </c>
      <c r="K282" s="83">
        <v>0.0</v>
      </c>
      <c r="L282">
        <f t="shared" si="3"/>
        <v>0.1001371742</v>
      </c>
      <c r="M282">
        <v>0.75</v>
      </c>
    </row>
    <row r="283">
      <c r="E283" s="59">
        <v>1437.0</v>
      </c>
      <c r="F283" s="2" t="s">
        <v>359</v>
      </c>
      <c r="G283" s="13">
        <v>3.0041152263374485E-8</v>
      </c>
      <c r="H283" s="20">
        <v>1.0</v>
      </c>
      <c r="I283">
        <f t="shared" si="1"/>
        <v>33287671.23</v>
      </c>
      <c r="J283">
        <f t="shared" si="2"/>
        <v>0.00000003004115226</v>
      </c>
      <c r="K283" s="83">
        <v>0.0</v>
      </c>
      <c r="L283">
        <f t="shared" si="3"/>
        <v>0.00000003004115226</v>
      </c>
      <c r="M283">
        <v>9.999999000000099E-8</v>
      </c>
    </row>
    <row r="284">
      <c r="E284" s="59">
        <v>1438.0</v>
      </c>
      <c r="F284" s="2" t="s">
        <v>360</v>
      </c>
      <c r="G284" s="13">
        <v>0.6008230452674898</v>
      </c>
      <c r="H284" s="20">
        <v>6.0</v>
      </c>
      <c r="I284">
        <f t="shared" si="1"/>
        <v>9.98630137</v>
      </c>
      <c r="J284">
        <f t="shared" si="2"/>
        <v>0.1001371742</v>
      </c>
      <c r="K284" s="83">
        <v>0.0</v>
      </c>
      <c r="L284">
        <f t="shared" si="3"/>
        <v>0.1001371742</v>
      </c>
      <c r="M284">
        <v>1.5</v>
      </c>
    </row>
    <row r="285">
      <c r="E285" s="59">
        <v>1439.0</v>
      </c>
      <c r="F285" s="2" t="s">
        <v>361</v>
      </c>
      <c r="G285" s="13">
        <v>3.0041152263374485E-8</v>
      </c>
      <c r="H285" s="20">
        <v>6.0</v>
      </c>
      <c r="I285">
        <f t="shared" si="1"/>
        <v>199726027.4</v>
      </c>
      <c r="J285">
        <f t="shared" si="2"/>
        <v>0.000000005006858711</v>
      </c>
      <c r="K285" s="83">
        <v>0.0</v>
      </c>
      <c r="L285">
        <f t="shared" si="3"/>
        <v>0.000000005006858711</v>
      </c>
      <c r="M285">
        <v>9.999999833333335E-8</v>
      </c>
    </row>
    <row r="286">
      <c r="E286" s="59">
        <v>1440.0</v>
      </c>
      <c r="F286" s="2" t="s">
        <v>362</v>
      </c>
      <c r="G286" s="13">
        <v>3.0041152263374485E-8</v>
      </c>
      <c r="H286" s="20">
        <v>3.0</v>
      </c>
      <c r="I286">
        <f t="shared" si="1"/>
        <v>99863013.7</v>
      </c>
      <c r="J286">
        <f t="shared" si="2"/>
        <v>0.00000001001371742</v>
      </c>
      <c r="K286" s="83">
        <v>0.0</v>
      </c>
      <c r="L286">
        <f t="shared" si="3"/>
        <v>0.00000001001371742</v>
      </c>
      <c r="M286">
        <v>9.999999666666679E-8</v>
      </c>
    </row>
    <row r="287">
      <c r="E287" s="59">
        <v>1441.0</v>
      </c>
      <c r="F287" s="2" t="s">
        <v>363</v>
      </c>
      <c r="G287" s="13">
        <v>3.0041152263374485E-8</v>
      </c>
      <c r="H287" s="20">
        <v>1.0</v>
      </c>
      <c r="I287">
        <f t="shared" si="1"/>
        <v>33287671.23</v>
      </c>
      <c r="J287">
        <f t="shared" si="2"/>
        <v>0.00000003004115226</v>
      </c>
      <c r="K287" s="83">
        <v>0.0</v>
      </c>
      <c r="L287">
        <f t="shared" si="3"/>
        <v>0.00000003004115226</v>
      </c>
      <c r="M287">
        <v>9.999999000000099E-8</v>
      </c>
    </row>
    <row r="288">
      <c r="E288" s="59">
        <v>1442.0</v>
      </c>
      <c r="F288" s="2" t="s">
        <v>364</v>
      </c>
      <c r="G288" s="13">
        <v>3.0041152263374485E-8</v>
      </c>
      <c r="H288" s="20">
        <v>1.0</v>
      </c>
      <c r="I288">
        <f t="shared" si="1"/>
        <v>33287671.23</v>
      </c>
      <c r="J288">
        <f t="shared" si="2"/>
        <v>0.00000003004115226</v>
      </c>
      <c r="K288" s="83">
        <v>0.0</v>
      </c>
      <c r="L288">
        <f t="shared" si="3"/>
        <v>0.00000003004115226</v>
      </c>
      <c r="M288" t="e">
        <v>#DIV/0!</v>
      </c>
    </row>
    <row r="289">
      <c r="E289" s="59">
        <v>1443.0</v>
      </c>
      <c r="F289" s="2" t="s">
        <v>365</v>
      </c>
      <c r="G289" s="13">
        <v>3.0041152263374485E-8</v>
      </c>
      <c r="H289" s="20">
        <v>6.0</v>
      </c>
      <c r="I289">
        <f t="shared" si="1"/>
        <v>199726027.4</v>
      </c>
      <c r="J289">
        <f t="shared" si="2"/>
        <v>0.000000005006858711</v>
      </c>
      <c r="K289" s="83">
        <v>0.0</v>
      </c>
      <c r="L289">
        <f t="shared" si="3"/>
        <v>0.000000005006858711</v>
      </c>
      <c r="M289">
        <v>9.999999833333335E-8</v>
      </c>
    </row>
    <row r="290">
      <c r="E290" s="59">
        <v>1444.0</v>
      </c>
      <c r="F290" s="2" t="s">
        <v>366</v>
      </c>
      <c r="G290" s="13">
        <v>3.0041152263374485E-8</v>
      </c>
      <c r="H290" s="20">
        <v>4.0</v>
      </c>
      <c r="I290">
        <f t="shared" si="1"/>
        <v>133150684.9</v>
      </c>
      <c r="J290">
        <f t="shared" si="2"/>
        <v>0.000000007510288066</v>
      </c>
      <c r="K290" s="83">
        <v>0.0</v>
      </c>
      <c r="L290">
        <f t="shared" si="3"/>
        <v>0.000000007510288066</v>
      </c>
      <c r="M290">
        <v>9.999999750000005E-8</v>
      </c>
    </row>
    <row r="291">
      <c r="E291" s="59">
        <v>1445.0</v>
      </c>
      <c r="F291" s="2" t="s">
        <v>367</v>
      </c>
      <c r="G291" s="13">
        <v>3.0041152263374485E-8</v>
      </c>
      <c r="H291" s="20">
        <v>6.0</v>
      </c>
      <c r="I291">
        <f t="shared" si="1"/>
        <v>199726027.4</v>
      </c>
      <c r="J291">
        <f t="shared" si="2"/>
        <v>0.000000005006858711</v>
      </c>
      <c r="K291" s="83">
        <v>0.0</v>
      </c>
      <c r="L291">
        <f t="shared" si="3"/>
        <v>0.000000005006858711</v>
      </c>
      <c r="M291">
        <v>9.999999833333335E-8</v>
      </c>
    </row>
    <row r="292">
      <c r="E292" s="59">
        <v>1446.0</v>
      </c>
      <c r="F292" s="2" t="s">
        <v>368</v>
      </c>
      <c r="G292" s="13">
        <v>3.0041152263374485E-8</v>
      </c>
      <c r="H292" s="20">
        <v>5.0</v>
      </c>
      <c r="I292">
        <f t="shared" si="1"/>
        <v>166438356.2</v>
      </c>
      <c r="J292">
        <f t="shared" si="2"/>
        <v>0.000000006008230453</v>
      </c>
      <c r="K292" s="83">
        <v>0.0</v>
      </c>
      <c r="L292">
        <f t="shared" si="3"/>
        <v>0.000000006008230453</v>
      </c>
      <c r="M292">
        <v>9.999999800000003E-8</v>
      </c>
    </row>
    <row r="293">
      <c r="E293" s="59">
        <v>1447.0</v>
      </c>
      <c r="F293" s="2" t="s">
        <v>369</v>
      </c>
      <c r="G293" s="13">
        <v>3.0041152263374485E-8</v>
      </c>
      <c r="H293" s="20">
        <v>2.0</v>
      </c>
      <c r="I293">
        <f t="shared" si="1"/>
        <v>66575342.47</v>
      </c>
      <c r="J293">
        <f t="shared" si="2"/>
        <v>0.00000001502057613</v>
      </c>
      <c r="K293" s="83">
        <v>0.0</v>
      </c>
      <c r="L293">
        <f t="shared" si="3"/>
        <v>0.00000001502057613</v>
      </c>
      <c r="M293">
        <v>9.999999500000026E-8</v>
      </c>
    </row>
    <row r="294">
      <c r="E294" s="59">
        <v>1450.0</v>
      </c>
      <c r="F294" s="2" t="s">
        <v>370</v>
      </c>
      <c r="G294" s="13">
        <v>3.0041152263374485E-8</v>
      </c>
      <c r="H294" s="20">
        <v>5.0</v>
      </c>
      <c r="I294">
        <f t="shared" si="1"/>
        <v>166438356.2</v>
      </c>
      <c r="J294">
        <f t="shared" si="2"/>
        <v>0.000000006008230453</v>
      </c>
      <c r="K294" s="83">
        <v>0.0</v>
      </c>
      <c r="L294">
        <f t="shared" si="3"/>
        <v>0.000000006008230453</v>
      </c>
      <c r="M294">
        <v>9.999999800000003E-8</v>
      </c>
    </row>
    <row r="295">
      <c r="E295" s="59">
        <v>1451.0</v>
      </c>
      <c r="F295" s="2" t="s">
        <v>371</v>
      </c>
      <c r="G295" s="13">
        <v>3.0041152263374485E-8</v>
      </c>
      <c r="H295" s="20">
        <v>1.0</v>
      </c>
      <c r="I295">
        <f t="shared" si="1"/>
        <v>33287671.23</v>
      </c>
      <c r="J295">
        <f t="shared" si="2"/>
        <v>0.00000003004115226</v>
      </c>
      <c r="K295" s="83">
        <v>0.0</v>
      </c>
      <c r="L295">
        <f t="shared" si="3"/>
        <v>0.00000003004115226</v>
      </c>
      <c r="M295">
        <v>9.999999000000099E-8</v>
      </c>
    </row>
    <row r="296">
      <c r="E296" s="59">
        <v>1453.0</v>
      </c>
      <c r="F296" s="2" t="s">
        <v>372</v>
      </c>
      <c r="G296" s="13">
        <v>5.106995884773663</v>
      </c>
      <c r="H296" s="20">
        <v>1.0</v>
      </c>
      <c r="I296">
        <f t="shared" si="1"/>
        <v>0.1958098308</v>
      </c>
      <c r="J296">
        <f t="shared" si="2"/>
        <v>5.106995885</v>
      </c>
      <c r="K296" s="83">
        <v>5.0</v>
      </c>
      <c r="L296">
        <f t="shared" si="3"/>
        <v>10.10699588</v>
      </c>
      <c r="M296">
        <v>0.9444444444444444</v>
      </c>
    </row>
    <row r="297">
      <c r="E297" s="59">
        <v>1455.0</v>
      </c>
      <c r="F297" s="2" t="s">
        <v>373</v>
      </c>
      <c r="G297" s="13">
        <v>1.8024691358024691</v>
      </c>
      <c r="H297" s="20">
        <v>4.0</v>
      </c>
      <c r="I297">
        <f t="shared" si="1"/>
        <v>2.219178082</v>
      </c>
      <c r="J297">
        <f t="shared" si="2"/>
        <v>0.450617284</v>
      </c>
      <c r="K297" s="83">
        <v>0.0</v>
      </c>
      <c r="L297">
        <f t="shared" si="3"/>
        <v>0.450617284</v>
      </c>
      <c r="M297">
        <v>2.4</v>
      </c>
    </row>
    <row r="298">
      <c r="E298" s="59">
        <v>1456.0</v>
      </c>
      <c r="F298" s="2" t="s">
        <v>374</v>
      </c>
      <c r="G298" s="13">
        <v>3.0041152263374485E-8</v>
      </c>
      <c r="H298" s="20">
        <v>1.0</v>
      </c>
      <c r="I298">
        <f t="shared" si="1"/>
        <v>33287671.23</v>
      </c>
      <c r="J298">
        <f t="shared" si="2"/>
        <v>0.00000003004115226</v>
      </c>
      <c r="K298" s="83">
        <v>0.0</v>
      </c>
      <c r="L298">
        <f t="shared" si="3"/>
        <v>0.00000003004115226</v>
      </c>
      <c r="M298">
        <v>9.999999000000099E-8</v>
      </c>
    </row>
    <row r="299">
      <c r="E299" s="59">
        <v>1457.0</v>
      </c>
      <c r="F299" s="2" t="s">
        <v>375</v>
      </c>
      <c r="G299" s="13">
        <v>3.0041152263374485E-8</v>
      </c>
      <c r="H299" s="20">
        <v>1.0</v>
      </c>
      <c r="I299">
        <f t="shared" si="1"/>
        <v>33287671.23</v>
      </c>
      <c r="J299">
        <f t="shared" si="2"/>
        <v>0.00000003004115226</v>
      </c>
      <c r="K299" s="83">
        <v>0.0</v>
      </c>
      <c r="L299">
        <f t="shared" si="3"/>
        <v>0.00000003004115226</v>
      </c>
      <c r="M299">
        <v>9.999999000000099E-8</v>
      </c>
    </row>
    <row r="300">
      <c r="E300" s="59">
        <v>1459.0</v>
      </c>
      <c r="F300" s="2" t="s">
        <v>376</v>
      </c>
      <c r="G300" s="13">
        <v>3.0041152263374485E-8</v>
      </c>
      <c r="H300" s="20">
        <v>1.0</v>
      </c>
      <c r="I300">
        <f t="shared" si="1"/>
        <v>33287671.23</v>
      </c>
      <c r="J300">
        <f t="shared" si="2"/>
        <v>0.00000003004115226</v>
      </c>
      <c r="K300" s="83">
        <v>0.0</v>
      </c>
      <c r="L300">
        <f t="shared" si="3"/>
        <v>0.00000003004115226</v>
      </c>
      <c r="M300">
        <v>9.999999000000099E-8</v>
      </c>
    </row>
    <row r="301">
      <c r="E301" s="59">
        <v>1460.0</v>
      </c>
      <c r="F301" s="2" t="s">
        <v>377</v>
      </c>
      <c r="G301" s="13">
        <v>0.3004115226337449</v>
      </c>
      <c r="H301" s="20">
        <v>1.0</v>
      </c>
      <c r="I301">
        <f t="shared" si="1"/>
        <v>3.328767123</v>
      </c>
      <c r="J301">
        <f t="shared" si="2"/>
        <v>0.3004115226</v>
      </c>
      <c r="K301" s="83">
        <v>0.0</v>
      </c>
      <c r="L301">
        <f t="shared" si="3"/>
        <v>0.3004115226</v>
      </c>
      <c r="M301">
        <v>1.0</v>
      </c>
    </row>
    <row r="302">
      <c r="E302" s="59">
        <v>1461.0</v>
      </c>
      <c r="F302" s="2" t="s">
        <v>378</v>
      </c>
      <c r="G302" s="13">
        <v>3.0041152263374485E-8</v>
      </c>
      <c r="H302" s="20">
        <v>4.0</v>
      </c>
      <c r="I302">
        <f t="shared" si="1"/>
        <v>133150684.9</v>
      </c>
      <c r="J302">
        <f t="shared" si="2"/>
        <v>0.000000007510288066</v>
      </c>
      <c r="K302" s="83">
        <v>0.0</v>
      </c>
      <c r="L302">
        <f t="shared" si="3"/>
        <v>0.000000007510288066</v>
      </c>
      <c r="M302">
        <v>9.999999750000005E-8</v>
      </c>
    </row>
    <row r="303">
      <c r="E303" s="59">
        <v>1465.0</v>
      </c>
      <c r="F303" s="2" t="s">
        <v>381</v>
      </c>
      <c r="G303" s="13">
        <v>3.0041152263374485E-8</v>
      </c>
      <c r="H303" s="20">
        <v>5.0</v>
      </c>
      <c r="I303">
        <f t="shared" si="1"/>
        <v>166438356.2</v>
      </c>
      <c r="J303">
        <f t="shared" si="2"/>
        <v>0.000000006008230453</v>
      </c>
      <c r="K303" s="83">
        <v>0.0</v>
      </c>
      <c r="L303">
        <f t="shared" si="3"/>
        <v>0.000000006008230453</v>
      </c>
      <c r="M303">
        <v>9.999999800000003E-8</v>
      </c>
    </row>
    <row r="304">
      <c r="E304" s="59">
        <v>1466.0</v>
      </c>
      <c r="F304" s="2" t="s">
        <v>382</v>
      </c>
      <c r="G304" s="13">
        <v>3.0041152263374485E-8</v>
      </c>
      <c r="H304" s="20">
        <v>12.0</v>
      </c>
      <c r="I304">
        <f t="shared" si="1"/>
        <v>399452054.8</v>
      </c>
      <c r="J304">
        <f t="shared" si="2"/>
        <v>0.000000002503429355</v>
      </c>
      <c r="K304" s="83">
        <v>0.0</v>
      </c>
      <c r="L304">
        <f t="shared" si="3"/>
        <v>0.000000002503429355</v>
      </c>
      <c r="M304">
        <v>9.999999916666667E-8</v>
      </c>
    </row>
    <row r="305">
      <c r="E305" s="59">
        <v>1467.0</v>
      </c>
      <c r="F305" s="2" t="s">
        <v>383</v>
      </c>
      <c r="G305" s="13">
        <v>3.0041152263374485E-8</v>
      </c>
      <c r="H305" s="20">
        <v>2.0</v>
      </c>
      <c r="I305">
        <f t="shared" si="1"/>
        <v>66575342.47</v>
      </c>
      <c r="J305">
        <f t="shared" si="2"/>
        <v>0.00000001502057613</v>
      </c>
      <c r="K305" s="83">
        <v>0.0</v>
      </c>
      <c r="L305">
        <f t="shared" si="3"/>
        <v>0.00000001502057613</v>
      </c>
      <c r="M305">
        <v>9.999999500000026E-8</v>
      </c>
    </row>
    <row r="306">
      <c r="E306" s="59">
        <v>1468.0</v>
      </c>
      <c r="F306" s="2" t="s">
        <v>384</v>
      </c>
      <c r="G306" s="13">
        <v>3.0041152563786007</v>
      </c>
      <c r="H306" s="20">
        <v>26.0</v>
      </c>
      <c r="I306">
        <f t="shared" si="1"/>
        <v>8.654794434</v>
      </c>
      <c r="J306">
        <f t="shared" si="2"/>
        <v>0.1155428945</v>
      </c>
      <c r="K306" s="83">
        <v>0.0</v>
      </c>
      <c r="L306">
        <f t="shared" si="3"/>
        <v>0.1155428945</v>
      </c>
      <c r="M306">
        <v>7.222222274382716</v>
      </c>
    </row>
    <row r="307">
      <c r="E307" s="59">
        <v>1469.0</v>
      </c>
      <c r="F307" s="2" t="s">
        <v>385</v>
      </c>
      <c r="G307" s="13">
        <v>1.2016460905349795</v>
      </c>
      <c r="H307" s="20">
        <v>2.0</v>
      </c>
      <c r="I307">
        <f t="shared" si="1"/>
        <v>1.664383562</v>
      </c>
      <c r="J307">
        <f t="shared" si="2"/>
        <v>0.6008230453</v>
      </c>
      <c r="K307" s="83">
        <v>0.0</v>
      </c>
      <c r="L307">
        <f t="shared" si="3"/>
        <v>0.6008230453</v>
      </c>
      <c r="M307">
        <v>1.3333333333333333</v>
      </c>
    </row>
    <row r="308">
      <c r="E308" s="59">
        <v>1470.0</v>
      </c>
      <c r="F308" s="2" t="s">
        <v>386</v>
      </c>
      <c r="G308" s="13">
        <v>0.6008230452674898</v>
      </c>
      <c r="H308" s="20">
        <v>1.0</v>
      </c>
      <c r="I308">
        <f t="shared" si="1"/>
        <v>1.664383562</v>
      </c>
      <c r="J308">
        <f t="shared" si="2"/>
        <v>0.6008230453</v>
      </c>
      <c r="K308" s="83">
        <v>0.0</v>
      </c>
      <c r="L308">
        <f t="shared" si="3"/>
        <v>0.6008230453</v>
      </c>
      <c r="M308">
        <v>1.0</v>
      </c>
    </row>
    <row r="309">
      <c r="E309" s="59">
        <v>1471.0</v>
      </c>
      <c r="F309" s="2" t="s">
        <v>387</v>
      </c>
      <c r="G309" s="13">
        <v>0.6008230452674898</v>
      </c>
      <c r="H309" s="20">
        <v>31.0</v>
      </c>
      <c r="I309">
        <f t="shared" si="1"/>
        <v>51.59589041</v>
      </c>
      <c r="J309">
        <f t="shared" si="2"/>
        <v>0.01938138856</v>
      </c>
      <c r="K309" s="83">
        <v>0.0</v>
      </c>
      <c r="L309">
        <f t="shared" si="3"/>
        <v>0.01938138856</v>
      </c>
      <c r="M309">
        <v>1.878787878787879</v>
      </c>
    </row>
    <row r="310">
      <c r="E310" s="59">
        <v>1475.0</v>
      </c>
      <c r="F310" s="2" t="s">
        <v>388</v>
      </c>
      <c r="G310" s="13">
        <v>3.0041152263374485E-8</v>
      </c>
      <c r="H310" s="20">
        <v>2.0</v>
      </c>
      <c r="I310">
        <f t="shared" si="1"/>
        <v>66575342.47</v>
      </c>
      <c r="J310">
        <f t="shared" si="2"/>
        <v>0.00000001502057613</v>
      </c>
      <c r="K310" s="83">
        <v>0.0</v>
      </c>
      <c r="L310">
        <f t="shared" si="3"/>
        <v>0.00000001502057613</v>
      </c>
      <c r="M310">
        <v>9.999999500000026E-8</v>
      </c>
    </row>
    <row r="311">
      <c r="E311" s="59">
        <v>1477.0</v>
      </c>
      <c r="F311" s="2" t="s">
        <v>389</v>
      </c>
      <c r="G311" s="13">
        <v>3.0041152263374485E-8</v>
      </c>
      <c r="H311" s="20">
        <v>9.0</v>
      </c>
      <c r="I311">
        <f t="shared" si="1"/>
        <v>299589041.1</v>
      </c>
      <c r="J311">
        <f t="shared" si="2"/>
        <v>0.000000003337905807</v>
      </c>
      <c r="K311" s="83">
        <v>0.0</v>
      </c>
      <c r="L311">
        <f t="shared" si="3"/>
        <v>0.000000003337905807</v>
      </c>
      <c r="M311">
        <v>9.99999988888889E-8</v>
      </c>
    </row>
    <row r="312">
      <c r="E312" s="59">
        <v>1478.0</v>
      </c>
      <c r="F312" s="2" t="s">
        <v>390</v>
      </c>
      <c r="G312" s="13">
        <v>5.407407407407407</v>
      </c>
      <c r="H312" s="20">
        <v>14.0</v>
      </c>
      <c r="I312">
        <f t="shared" si="1"/>
        <v>2.589041096</v>
      </c>
      <c r="J312">
        <f t="shared" si="2"/>
        <v>0.3862433862</v>
      </c>
      <c r="K312" s="83">
        <v>0.0</v>
      </c>
      <c r="L312">
        <f t="shared" si="3"/>
        <v>0.3862433862</v>
      </c>
      <c r="M312">
        <v>7.875</v>
      </c>
    </row>
    <row r="313">
      <c r="E313" s="59">
        <v>1479.0</v>
      </c>
      <c r="F313" s="2" t="s">
        <v>391</v>
      </c>
      <c r="G313" s="13">
        <v>3.905349794238683</v>
      </c>
      <c r="H313" s="20">
        <v>1.0</v>
      </c>
      <c r="I313">
        <f t="shared" si="1"/>
        <v>0.2560590095</v>
      </c>
      <c r="J313">
        <f t="shared" si="2"/>
        <v>3.905349794</v>
      </c>
      <c r="K313" s="83">
        <v>4.0</v>
      </c>
      <c r="L313">
        <f t="shared" si="3"/>
        <v>7.905349794</v>
      </c>
      <c r="M313">
        <v>1.0</v>
      </c>
    </row>
    <row r="314">
      <c r="E314" s="59">
        <v>1383.0</v>
      </c>
      <c r="F314" s="2" t="s">
        <v>392</v>
      </c>
      <c r="G314" s="13">
        <v>23.4320987654321</v>
      </c>
      <c r="H314" s="20">
        <v>156.0</v>
      </c>
      <c r="I314">
        <f t="shared" si="1"/>
        <v>6.657534247</v>
      </c>
      <c r="J314">
        <f t="shared" si="2"/>
        <v>0.1502057613</v>
      </c>
      <c r="K314" s="83">
        <v>0.0</v>
      </c>
      <c r="L314">
        <f t="shared" si="3"/>
        <v>0.1502057613</v>
      </c>
      <c r="M314">
        <v>52.0</v>
      </c>
    </row>
    <row r="315">
      <c r="E315" s="59">
        <v>1481.0</v>
      </c>
      <c r="F315" s="2" t="s">
        <v>393</v>
      </c>
      <c r="G315" s="13">
        <v>3.0041152263374485E-8</v>
      </c>
      <c r="H315" s="20">
        <v>33.0</v>
      </c>
      <c r="I315">
        <f t="shared" si="1"/>
        <v>1098493151</v>
      </c>
      <c r="J315">
        <f t="shared" si="2"/>
        <v>0.0000000009103379474</v>
      </c>
      <c r="K315" s="83">
        <v>0.0</v>
      </c>
      <c r="L315">
        <f t="shared" si="3"/>
        <v>0.0000000009103379474</v>
      </c>
      <c r="M315">
        <v>9.999999969696968E-8</v>
      </c>
    </row>
    <row r="316">
      <c r="E316" s="59">
        <v>1482.0</v>
      </c>
      <c r="F316" s="2" t="s">
        <v>394</v>
      </c>
      <c r="G316" s="13">
        <v>4.806584362139918</v>
      </c>
      <c r="H316" s="20">
        <v>150.0</v>
      </c>
      <c r="I316">
        <f t="shared" si="1"/>
        <v>31.20719178</v>
      </c>
      <c r="J316">
        <f t="shared" si="2"/>
        <v>0.03204389575</v>
      </c>
      <c r="K316" s="83">
        <v>0.0</v>
      </c>
      <c r="L316">
        <f t="shared" si="3"/>
        <v>0.03204389575</v>
      </c>
      <c r="M316">
        <v>14.457831325301205</v>
      </c>
    </row>
    <row r="317">
      <c r="E317" s="59">
        <v>1488.0</v>
      </c>
      <c r="F317" s="2" t="s">
        <v>395</v>
      </c>
      <c r="G317" s="13">
        <v>1.2016460905349795</v>
      </c>
      <c r="H317" s="20">
        <v>1.0</v>
      </c>
      <c r="I317">
        <f t="shared" si="1"/>
        <v>0.8321917808</v>
      </c>
      <c r="J317">
        <f t="shared" si="2"/>
        <v>1.201646091</v>
      </c>
      <c r="K317" s="83">
        <v>1.0</v>
      </c>
      <c r="L317">
        <f t="shared" si="3"/>
        <v>2.201646091</v>
      </c>
      <c r="M317">
        <v>1.0</v>
      </c>
    </row>
    <row r="318">
      <c r="E318" s="59">
        <v>1489.0</v>
      </c>
      <c r="F318" s="2" t="s">
        <v>396</v>
      </c>
      <c r="G318" s="13">
        <v>0.9012345679012346</v>
      </c>
      <c r="H318" s="20">
        <v>2.0</v>
      </c>
      <c r="I318">
        <f t="shared" si="1"/>
        <v>2.219178082</v>
      </c>
      <c r="J318">
        <f t="shared" si="2"/>
        <v>0.450617284</v>
      </c>
      <c r="K318" s="83">
        <v>0.0</v>
      </c>
      <c r="L318">
        <f t="shared" si="3"/>
        <v>0.450617284</v>
      </c>
      <c r="M318">
        <v>1.2</v>
      </c>
    </row>
    <row r="319">
      <c r="E319" s="59">
        <v>1490.0</v>
      </c>
      <c r="F319" s="2" t="s">
        <v>397</v>
      </c>
      <c r="G319" s="13">
        <v>0.9012345679012346</v>
      </c>
      <c r="H319" s="20">
        <v>2.0</v>
      </c>
      <c r="I319">
        <f t="shared" si="1"/>
        <v>2.219178082</v>
      </c>
      <c r="J319">
        <f t="shared" si="2"/>
        <v>0.450617284</v>
      </c>
      <c r="K319" s="83">
        <v>0.0</v>
      </c>
      <c r="L319">
        <f t="shared" si="3"/>
        <v>0.450617284</v>
      </c>
      <c r="M319">
        <v>1.2</v>
      </c>
    </row>
    <row r="320">
      <c r="E320" s="59">
        <v>1492.0</v>
      </c>
      <c r="F320" s="2" t="s">
        <v>398</v>
      </c>
      <c r="G320" s="13">
        <v>0.3004115226337449</v>
      </c>
      <c r="H320" s="20">
        <v>17.0</v>
      </c>
      <c r="I320">
        <f t="shared" si="1"/>
        <v>56.5890411</v>
      </c>
      <c r="J320">
        <f t="shared" si="2"/>
        <v>0.01767126604</v>
      </c>
      <c r="K320" s="83">
        <v>0.0</v>
      </c>
      <c r="L320">
        <f t="shared" si="3"/>
        <v>0.01767126604</v>
      </c>
      <c r="M320">
        <v>0.9444444444444444</v>
      </c>
    </row>
    <row r="321">
      <c r="E321" s="59">
        <v>1494.0</v>
      </c>
      <c r="F321" s="2" t="s">
        <v>399</v>
      </c>
      <c r="G321" s="13">
        <v>1.2016460905349795</v>
      </c>
      <c r="H321" s="20">
        <v>10.0</v>
      </c>
      <c r="I321">
        <f t="shared" si="1"/>
        <v>8.321917808</v>
      </c>
      <c r="J321">
        <f t="shared" si="2"/>
        <v>0.1201646091</v>
      </c>
      <c r="K321" s="83">
        <v>0.0</v>
      </c>
      <c r="L321">
        <f t="shared" si="3"/>
        <v>0.1201646091</v>
      </c>
      <c r="M321">
        <v>2.857142857142857</v>
      </c>
    </row>
    <row r="322">
      <c r="E322" s="59">
        <v>1499.0</v>
      </c>
      <c r="F322" s="2" t="s">
        <v>400</v>
      </c>
      <c r="G322" s="13">
        <v>0.3004115226337449</v>
      </c>
      <c r="H322" s="20">
        <v>2.0</v>
      </c>
      <c r="I322">
        <f t="shared" si="1"/>
        <v>6.657534247</v>
      </c>
      <c r="J322">
        <f t="shared" si="2"/>
        <v>0.1502057613</v>
      </c>
      <c r="K322" s="83">
        <v>0.0</v>
      </c>
      <c r="L322">
        <f t="shared" si="3"/>
        <v>0.1502057613</v>
      </c>
      <c r="M322">
        <v>0.6666666666666666</v>
      </c>
    </row>
    <row r="323">
      <c r="E323" s="59">
        <v>1500.0</v>
      </c>
      <c r="F323" s="2" t="s">
        <v>401</v>
      </c>
      <c r="G323" s="13">
        <v>0.6008230452674898</v>
      </c>
      <c r="H323" s="20">
        <v>3.0</v>
      </c>
      <c r="I323">
        <f t="shared" si="1"/>
        <v>4.993150685</v>
      </c>
      <c r="J323">
        <f t="shared" si="2"/>
        <v>0.2002743484</v>
      </c>
      <c r="K323" s="83">
        <v>0.0</v>
      </c>
      <c r="L323">
        <f t="shared" si="3"/>
        <v>0.2002743484</v>
      </c>
      <c r="M323">
        <v>1.2</v>
      </c>
    </row>
    <row r="324">
      <c r="E324" s="59">
        <v>1504.0</v>
      </c>
      <c r="F324" s="2" t="s">
        <v>402</v>
      </c>
      <c r="G324" s="13">
        <v>0.6008230452674898</v>
      </c>
      <c r="H324" s="20">
        <v>10.0</v>
      </c>
      <c r="I324">
        <f t="shared" si="1"/>
        <v>16.64383562</v>
      </c>
      <c r="J324">
        <f t="shared" si="2"/>
        <v>0.06008230453</v>
      </c>
      <c r="K324" s="83">
        <v>0.0</v>
      </c>
      <c r="L324">
        <f t="shared" si="3"/>
        <v>0.06008230453</v>
      </c>
      <c r="M324">
        <v>1.6666666666666667</v>
      </c>
    </row>
    <row r="325">
      <c r="E325" s="59">
        <v>1505.0</v>
      </c>
      <c r="F325" s="2" t="s">
        <v>403</v>
      </c>
      <c r="G325" s="13">
        <v>3.0041152263374485E-8</v>
      </c>
      <c r="H325" s="20">
        <v>2.0</v>
      </c>
      <c r="I325">
        <f t="shared" si="1"/>
        <v>66575342.47</v>
      </c>
      <c r="J325">
        <f t="shared" si="2"/>
        <v>0.00000001502057613</v>
      </c>
      <c r="K325" s="83">
        <v>0.0</v>
      </c>
      <c r="L325">
        <f t="shared" si="3"/>
        <v>0.00000001502057613</v>
      </c>
      <c r="M325">
        <v>9.999999500000026E-8</v>
      </c>
    </row>
    <row r="326">
      <c r="E326" s="59">
        <v>1506.0</v>
      </c>
      <c r="F326" s="2" t="s">
        <v>404</v>
      </c>
      <c r="G326" s="13">
        <v>3.0041152263374485E-8</v>
      </c>
      <c r="H326" s="20">
        <v>2.0</v>
      </c>
      <c r="I326">
        <f t="shared" si="1"/>
        <v>66575342.47</v>
      </c>
      <c r="J326">
        <f t="shared" si="2"/>
        <v>0.00000001502057613</v>
      </c>
      <c r="K326" s="83">
        <v>0.0</v>
      </c>
      <c r="L326">
        <f t="shared" si="3"/>
        <v>0.00000001502057613</v>
      </c>
      <c r="M326">
        <v>9.999999500000026E-8</v>
      </c>
    </row>
    <row r="327">
      <c r="E327" s="59">
        <v>1523.0</v>
      </c>
      <c r="F327" s="2" t="s">
        <v>405</v>
      </c>
      <c r="G327" s="13">
        <v>3.0041152263374485E-8</v>
      </c>
      <c r="H327" s="20">
        <v>1.0</v>
      </c>
      <c r="I327">
        <f t="shared" si="1"/>
        <v>33287671.23</v>
      </c>
      <c r="J327">
        <f t="shared" si="2"/>
        <v>0.00000003004115226</v>
      </c>
      <c r="K327" s="83">
        <v>0.0</v>
      </c>
      <c r="L327">
        <f t="shared" si="3"/>
        <v>0.00000003004115226</v>
      </c>
      <c r="M327">
        <v>9.999999000000099E-8</v>
      </c>
    </row>
    <row r="328">
      <c r="E328" s="59">
        <v>1707.0</v>
      </c>
      <c r="F328" s="2" t="s">
        <v>406</v>
      </c>
      <c r="G328" s="13">
        <v>24.63374485596708</v>
      </c>
      <c r="H328" s="20">
        <v>2.0</v>
      </c>
      <c r="I328">
        <f t="shared" si="1"/>
        <v>0.08118944203</v>
      </c>
      <c r="J328">
        <f t="shared" si="2"/>
        <v>12.31687243</v>
      </c>
      <c r="K328" s="83">
        <v>15.0</v>
      </c>
      <c r="L328">
        <f t="shared" si="3"/>
        <v>27.31687243</v>
      </c>
      <c r="M328">
        <v>1.9523809523809523</v>
      </c>
    </row>
    <row r="329">
      <c r="E329" s="59">
        <v>1537.0</v>
      </c>
      <c r="F329" s="2" t="s">
        <v>407</v>
      </c>
      <c r="G329" s="13">
        <v>1.2016460905349795</v>
      </c>
      <c r="H329" s="20">
        <v>4.0</v>
      </c>
      <c r="I329">
        <f t="shared" si="1"/>
        <v>3.328767123</v>
      </c>
      <c r="J329">
        <f t="shared" si="2"/>
        <v>0.3004115226</v>
      </c>
      <c r="K329" s="83">
        <v>0.0</v>
      </c>
      <c r="L329">
        <f t="shared" si="3"/>
        <v>0.3004115226</v>
      </c>
      <c r="M329">
        <v>2.0</v>
      </c>
    </row>
    <row r="330">
      <c r="E330" s="59">
        <v>1541.0</v>
      </c>
      <c r="F330" s="2" t="s">
        <v>408</v>
      </c>
      <c r="G330" s="13">
        <v>0.3004115226337449</v>
      </c>
      <c r="H330" s="20">
        <v>1.0</v>
      </c>
      <c r="I330">
        <f t="shared" si="1"/>
        <v>3.328767123</v>
      </c>
      <c r="J330">
        <f t="shared" si="2"/>
        <v>0.3004115226</v>
      </c>
      <c r="K330" s="83">
        <v>0.0</v>
      </c>
      <c r="L330">
        <f t="shared" si="3"/>
        <v>0.3004115226</v>
      </c>
      <c r="M330">
        <v>1.0</v>
      </c>
    </row>
    <row r="331">
      <c r="E331" s="59">
        <v>1542.0</v>
      </c>
      <c r="F331" s="2" t="s">
        <v>409</v>
      </c>
      <c r="G331" s="13">
        <v>0.6008230452674898</v>
      </c>
      <c r="H331" s="20">
        <v>1.0</v>
      </c>
      <c r="I331">
        <f t="shared" si="1"/>
        <v>1.664383562</v>
      </c>
      <c r="J331">
        <f t="shared" si="2"/>
        <v>0.6008230453</v>
      </c>
      <c r="K331" s="83">
        <v>0.0</v>
      </c>
      <c r="L331">
        <f t="shared" si="3"/>
        <v>0.6008230453</v>
      </c>
      <c r="M331">
        <v>0.6666666666666666</v>
      </c>
    </row>
    <row r="332">
      <c r="E332" s="59">
        <v>1543.0</v>
      </c>
      <c r="F332" s="2" t="s">
        <v>410</v>
      </c>
      <c r="G332" s="13">
        <v>3.0041152263374485E-8</v>
      </c>
      <c r="H332" s="20">
        <v>1.0</v>
      </c>
      <c r="I332">
        <f t="shared" si="1"/>
        <v>33287671.23</v>
      </c>
      <c r="J332">
        <f t="shared" si="2"/>
        <v>0.00000003004115226</v>
      </c>
      <c r="K332" s="83">
        <v>0.0</v>
      </c>
      <c r="L332">
        <f t="shared" si="3"/>
        <v>0.00000003004115226</v>
      </c>
      <c r="M332">
        <v>9.999999000000099E-8</v>
      </c>
    </row>
    <row r="333">
      <c r="E333" s="59">
        <v>1544.0</v>
      </c>
      <c r="F333" s="2" t="s">
        <v>411</v>
      </c>
      <c r="G333" s="13">
        <v>1.2016460905349795</v>
      </c>
      <c r="H333" s="20">
        <v>1.0</v>
      </c>
      <c r="I333">
        <f t="shared" si="1"/>
        <v>0.8321917808</v>
      </c>
      <c r="J333">
        <f t="shared" si="2"/>
        <v>1.201646091</v>
      </c>
      <c r="K333" s="83">
        <v>1.0</v>
      </c>
      <c r="L333">
        <f t="shared" si="3"/>
        <v>2.201646091</v>
      </c>
      <c r="M333">
        <v>1.0</v>
      </c>
    </row>
    <row r="334">
      <c r="E334" s="59">
        <v>1546.0</v>
      </c>
      <c r="F334" s="2" t="s">
        <v>413</v>
      </c>
      <c r="G334" s="13">
        <v>3.0041152263374485E-8</v>
      </c>
      <c r="H334" s="20">
        <v>1.0</v>
      </c>
      <c r="I334">
        <f t="shared" si="1"/>
        <v>33287671.23</v>
      </c>
      <c r="J334">
        <f t="shared" si="2"/>
        <v>0.00000003004115226</v>
      </c>
      <c r="K334" s="83">
        <v>0.0</v>
      </c>
      <c r="L334">
        <f t="shared" si="3"/>
        <v>0.00000003004115226</v>
      </c>
      <c r="M334">
        <v>9.999999000000099E-8</v>
      </c>
    </row>
    <row r="335">
      <c r="E335" s="59">
        <v>1547.0</v>
      </c>
      <c r="F335" s="2" t="s">
        <v>414</v>
      </c>
      <c r="G335" s="13">
        <v>3.0041152263374485E-8</v>
      </c>
      <c r="H335" s="20">
        <v>3.0</v>
      </c>
      <c r="I335">
        <f t="shared" si="1"/>
        <v>99863013.7</v>
      </c>
      <c r="J335">
        <f t="shared" si="2"/>
        <v>0.00000001001371742</v>
      </c>
      <c r="K335" s="83">
        <v>0.0</v>
      </c>
      <c r="L335">
        <f t="shared" si="3"/>
        <v>0.00000001001371742</v>
      </c>
      <c r="M335">
        <v>9.999999666666679E-8</v>
      </c>
    </row>
    <row r="336">
      <c r="E336" s="59">
        <v>1548.0</v>
      </c>
      <c r="F336" s="2" t="s">
        <v>415</v>
      </c>
      <c r="G336" s="13">
        <v>3.0041152263374485E-8</v>
      </c>
      <c r="H336" s="20">
        <v>6.0</v>
      </c>
      <c r="I336">
        <f t="shared" si="1"/>
        <v>199726027.4</v>
      </c>
      <c r="J336">
        <f t="shared" si="2"/>
        <v>0.000000005006858711</v>
      </c>
      <c r="K336" s="83">
        <v>0.0</v>
      </c>
      <c r="L336">
        <f t="shared" si="3"/>
        <v>0.000000005006858711</v>
      </c>
      <c r="M336">
        <v>9.999999833333335E-8</v>
      </c>
    </row>
    <row r="337">
      <c r="E337" s="59">
        <v>1551.0</v>
      </c>
      <c r="F337" s="2" t="s">
        <v>416</v>
      </c>
      <c r="G337" s="13">
        <v>1.8024691358024691</v>
      </c>
      <c r="H337" s="20">
        <v>3.0</v>
      </c>
      <c r="I337">
        <f t="shared" si="1"/>
        <v>1.664383562</v>
      </c>
      <c r="J337">
        <f t="shared" si="2"/>
        <v>0.6008230453</v>
      </c>
      <c r="K337" s="83">
        <v>0.0</v>
      </c>
      <c r="L337">
        <f t="shared" si="3"/>
        <v>0.6008230453</v>
      </c>
      <c r="M337">
        <v>2.0</v>
      </c>
    </row>
    <row r="338">
      <c r="E338" s="59">
        <v>1552.0</v>
      </c>
      <c r="F338" s="2" t="s">
        <v>417</v>
      </c>
      <c r="G338" s="13">
        <v>0.3004115226337449</v>
      </c>
      <c r="H338" s="20">
        <v>1.0</v>
      </c>
      <c r="I338">
        <f t="shared" si="1"/>
        <v>3.328767123</v>
      </c>
      <c r="J338">
        <f t="shared" si="2"/>
        <v>0.3004115226</v>
      </c>
      <c r="K338" s="83">
        <v>0.0</v>
      </c>
      <c r="L338">
        <f t="shared" si="3"/>
        <v>0.3004115226</v>
      </c>
      <c r="M338">
        <v>0.5</v>
      </c>
    </row>
    <row r="339">
      <c r="E339" s="59">
        <v>1553.0</v>
      </c>
      <c r="F339" s="2" t="s">
        <v>418</v>
      </c>
      <c r="G339" s="13">
        <v>3.0041152263374485E-8</v>
      </c>
      <c r="H339" s="20">
        <v>1.0</v>
      </c>
      <c r="I339">
        <f t="shared" si="1"/>
        <v>33287671.23</v>
      </c>
      <c r="J339">
        <f t="shared" si="2"/>
        <v>0.00000003004115226</v>
      </c>
      <c r="K339" s="83">
        <v>0.0</v>
      </c>
      <c r="L339">
        <f t="shared" si="3"/>
        <v>0.00000003004115226</v>
      </c>
      <c r="M339">
        <v>9.999999000000099E-8</v>
      </c>
    </row>
    <row r="340">
      <c r="E340" s="59">
        <v>1554.0</v>
      </c>
      <c r="F340" s="2" t="s">
        <v>419</v>
      </c>
      <c r="G340" s="13">
        <v>3.0041152263374485E-8</v>
      </c>
      <c r="H340" s="20">
        <v>1.0</v>
      </c>
      <c r="I340">
        <f t="shared" si="1"/>
        <v>33287671.23</v>
      </c>
      <c r="J340">
        <f t="shared" si="2"/>
        <v>0.00000003004115226</v>
      </c>
      <c r="K340" s="83">
        <v>0.0</v>
      </c>
      <c r="L340">
        <f t="shared" si="3"/>
        <v>0.00000003004115226</v>
      </c>
      <c r="M340">
        <v>9.999999000000099E-8</v>
      </c>
    </row>
    <row r="341">
      <c r="E341" s="59">
        <v>1556.0</v>
      </c>
      <c r="F341" s="2" t="s">
        <v>420</v>
      </c>
      <c r="G341" s="13">
        <v>3.0041152263374485E-8</v>
      </c>
      <c r="H341" s="20">
        <v>1.0</v>
      </c>
      <c r="I341">
        <f t="shared" si="1"/>
        <v>33287671.23</v>
      </c>
      <c r="J341">
        <f t="shared" si="2"/>
        <v>0.00000003004115226</v>
      </c>
      <c r="K341" s="83">
        <v>0.0</v>
      </c>
      <c r="L341">
        <f t="shared" si="3"/>
        <v>0.00000003004115226</v>
      </c>
      <c r="M341">
        <v>9.999999000000099E-8</v>
      </c>
    </row>
    <row r="342">
      <c r="E342" s="59">
        <v>1557.0</v>
      </c>
      <c r="F342" s="2" t="s">
        <v>421</v>
      </c>
      <c r="G342" s="13">
        <v>3.0041152263374485E-8</v>
      </c>
      <c r="H342" s="20">
        <v>1.0</v>
      </c>
      <c r="I342">
        <f t="shared" si="1"/>
        <v>33287671.23</v>
      </c>
      <c r="J342">
        <f t="shared" si="2"/>
        <v>0.00000003004115226</v>
      </c>
      <c r="K342" s="83">
        <v>0.0</v>
      </c>
      <c r="L342">
        <f t="shared" si="3"/>
        <v>0.00000003004115226</v>
      </c>
      <c r="M342">
        <v>9.999999000000099E-8</v>
      </c>
    </row>
    <row r="343">
      <c r="E343" s="59">
        <v>1558.0</v>
      </c>
      <c r="F343" s="2" t="s">
        <v>422</v>
      </c>
      <c r="G343" s="13">
        <v>3.0041152263374485E-8</v>
      </c>
      <c r="H343" s="20">
        <v>4.0</v>
      </c>
      <c r="I343">
        <f t="shared" si="1"/>
        <v>133150684.9</v>
      </c>
      <c r="J343">
        <f t="shared" si="2"/>
        <v>0.000000007510288066</v>
      </c>
      <c r="K343" s="83">
        <v>0.0</v>
      </c>
      <c r="L343">
        <f t="shared" si="3"/>
        <v>0.000000007510288066</v>
      </c>
      <c r="M343">
        <v>9.999999750000005E-8</v>
      </c>
    </row>
    <row r="344">
      <c r="E344" s="59">
        <v>1559.0</v>
      </c>
      <c r="F344" s="2" t="s">
        <v>423</v>
      </c>
      <c r="G344" s="13">
        <v>3.0041152263374485E-8</v>
      </c>
      <c r="H344" s="20">
        <v>1.0</v>
      </c>
      <c r="I344">
        <f t="shared" si="1"/>
        <v>33287671.23</v>
      </c>
      <c r="J344">
        <f t="shared" si="2"/>
        <v>0.00000003004115226</v>
      </c>
      <c r="K344" s="83">
        <v>0.0</v>
      </c>
      <c r="L344">
        <f t="shared" si="3"/>
        <v>0.00000003004115226</v>
      </c>
      <c r="M344">
        <v>9.999999000000099E-8</v>
      </c>
    </row>
    <row r="345">
      <c r="E345" s="59">
        <v>1562.0</v>
      </c>
      <c r="F345" s="2" t="s">
        <v>424</v>
      </c>
      <c r="G345" s="13">
        <v>3.0041152263374485E-8</v>
      </c>
      <c r="H345" s="20">
        <v>3.0</v>
      </c>
      <c r="I345">
        <f t="shared" si="1"/>
        <v>99863013.7</v>
      </c>
      <c r="J345">
        <f t="shared" si="2"/>
        <v>0.00000001001371742</v>
      </c>
      <c r="K345" s="83">
        <v>0.0</v>
      </c>
      <c r="L345">
        <f t="shared" si="3"/>
        <v>0.00000001001371742</v>
      </c>
      <c r="M345">
        <v>9.999999666666679E-8</v>
      </c>
    </row>
    <row r="346">
      <c r="E346" s="59">
        <v>1563.0</v>
      </c>
      <c r="F346" s="2" t="s">
        <v>425</v>
      </c>
      <c r="G346" s="13">
        <v>3.0041152263374485E-8</v>
      </c>
      <c r="H346" s="20">
        <v>4.0</v>
      </c>
      <c r="I346">
        <f t="shared" si="1"/>
        <v>133150684.9</v>
      </c>
      <c r="J346">
        <f t="shared" si="2"/>
        <v>0.000000007510288066</v>
      </c>
      <c r="K346" s="83">
        <v>0.0</v>
      </c>
      <c r="L346">
        <f t="shared" si="3"/>
        <v>0.000000007510288066</v>
      </c>
      <c r="M346">
        <v>9.999999750000005E-8</v>
      </c>
    </row>
    <row r="347">
      <c r="E347" s="59">
        <v>1564.0</v>
      </c>
      <c r="F347" s="2" t="s">
        <v>426</v>
      </c>
      <c r="G347" s="13">
        <v>3.0041152263374485E-8</v>
      </c>
      <c r="H347" s="20">
        <v>1.0</v>
      </c>
      <c r="I347">
        <f t="shared" si="1"/>
        <v>33287671.23</v>
      </c>
      <c r="J347">
        <f t="shared" si="2"/>
        <v>0.00000003004115226</v>
      </c>
      <c r="K347" s="83">
        <v>0.0</v>
      </c>
      <c r="L347">
        <f t="shared" si="3"/>
        <v>0.00000003004115226</v>
      </c>
      <c r="M347">
        <v>9.999999000000099E-8</v>
      </c>
    </row>
    <row r="348">
      <c r="E348" s="59">
        <v>1565.0</v>
      </c>
      <c r="F348" s="2" t="s">
        <v>427</v>
      </c>
      <c r="G348" s="13">
        <v>3.0041152263374485E-8</v>
      </c>
      <c r="H348" s="20">
        <v>4.0</v>
      </c>
      <c r="I348">
        <f t="shared" si="1"/>
        <v>133150684.9</v>
      </c>
      <c r="J348">
        <f t="shared" si="2"/>
        <v>0.000000007510288066</v>
      </c>
      <c r="K348" s="83">
        <v>0.0</v>
      </c>
      <c r="L348">
        <f t="shared" si="3"/>
        <v>0.000000007510288066</v>
      </c>
      <c r="M348">
        <v>9.999999750000005E-8</v>
      </c>
    </row>
    <row r="349">
      <c r="E349" s="59">
        <v>1566.0</v>
      </c>
      <c r="F349" s="2" t="s">
        <v>428</v>
      </c>
      <c r="G349" s="13">
        <v>3.0041152263374485E-8</v>
      </c>
      <c r="H349" s="20">
        <v>1.0</v>
      </c>
      <c r="I349">
        <f t="shared" si="1"/>
        <v>33287671.23</v>
      </c>
      <c r="J349">
        <f t="shared" si="2"/>
        <v>0.00000003004115226</v>
      </c>
      <c r="K349" s="83">
        <v>0.0</v>
      </c>
      <c r="L349">
        <f t="shared" si="3"/>
        <v>0.00000003004115226</v>
      </c>
      <c r="M349">
        <v>9.999999000000099E-8</v>
      </c>
    </row>
    <row r="350">
      <c r="E350" s="59">
        <v>1567.0</v>
      </c>
      <c r="F350" s="2" t="s">
        <v>429</v>
      </c>
      <c r="G350" s="13">
        <v>0.3004115226337449</v>
      </c>
      <c r="H350" s="20">
        <v>1.0</v>
      </c>
      <c r="I350">
        <f t="shared" si="1"/>
        <v>3.328767123</v>
      </c>
      <c r="J350">
        <f t="shared" si="2"/>
        <v>0.3004115226</v>
      </c>
      <c r="K350" s="83">
        <v>0.0</v>
      </c>
      <c r="L350">
        <f t="shared" si="3"/>
        <v>0.3004115226</v>
      </c>
      <c r="M350">
        <v>0.5</v>
      </c>
    </row>
    <row r="351">
      <c r="E351" s="59">
        <v>1568.0</v>
      </c>
      <c r="F351" s="2" t="s">
        <v>430</v>
      </c>
      <c r="G351" s="13">
        <v>0.3004115226337449</v>
      </c>
      <c r="H351" s="20">
        <v>2.0</v>
      </c>
      <c r="I351">
        <f t="shared" si="1"/>
        <v>6.657534247</v>
      </c>
      <c r="J351">
        <f t="shared" si="2"/>
        <v>0.1502057613</v>
      </c>
      <c r="K351" s="83">
        <v>0.0</v>
      </c>
      <c r="L351">
        <f t="shared" si="3"/>
        <v>0.1502057613</v>
      </c>
      <c r="M351">
        <v>0.6666666666666666</v>
      </c>
    </row>
    <row r="352">
      <c r="E352" s="59">
        <v>1569.0</v>
      </c>
      <c r="F352" s="2" t="s">
        <v>431</v>
      </c>
      <c r="G352" s="13">
        <v>3.0041152263374485E-8</v>
      </c>
      <c r="H352" s="20">
        <v>1.0</v>
      </c>
      <c r="I352">
        <f t="shared" si="1"/>
        <v>33287671.23</v>
      </c>
      <c r="J352">
        <f t="shared" si="2"/>
        <v>0.00000003004115226</v>
      </c>
      <c r="K352" s="83">
        <v>0.0</v>
      </c>
      <c r="L352">
        <f t="shared" si="3"/>
        <v>0.00000003004115226</v>
      </c>
      <c r="M352">
        <v>9.999999000000099E-8</v>
      </c>
    </row>
    <row r="353">
      <c r="E353" s="59">
        <v>1570.0</v>
      </c>
      <c r="F353" s="2" t="s">
        <v>432</v>
      </c>
      <c r="G353" s="13">
        <v>3.0041152263374485E-8</v>
      </c>
      <c r="H353" s="20">
        <v>3.0</v>
      </c>
      <c r="I353">
        <f t="shared" si="1"/>
        <v>99863013.7</v>
      </c>
      <c r="J353">
        <f t="shared" si="2"/>
        <v>0.00000001001371742</v>
      </c>
      <c r="K353" s="83">
        <v>0.0</v>
      </c>
      <c r="L353">
        <f t="shared" si="3"/>
        <v>0.00000001001371742</v>
      </c>
      <c r="M353">
        <v>9.999999666666679E-8</v>
      </c>
    </row>
    <row r="354">
      <c r="E354" s="59">
        <v>1571.0</v>
      </c>
      <c r="F354" s="2" t="s">
        <v>433</v>
      </c>
      <c r="G354" s="13">
        <v>0.3004115226337449</v>
      </c>
      <c r="H354" s="20">
        <v>1.0</v>
      </c>
      <c r="I354">
        <f t="shared" si="1"/>
        <v>3.328767123</v>
      </c>
      <c r="J354">
        <f t="shared" si="2"/>
        <v>0.3004115226</v>
      </c>
      <c r="K354" s="83">
        <v>0.0</v>
      </c>
      <c r="L354">
        <f t="shared" si="3"/>
        <v>0.3004115226</v>
      </c>
      <c r="M354">
        <v>0.5</v>
      </c>
    </row>
    <row r="355">
      <c r="E355" s="59">
        <v>1572.0</v>
      </c>
      <c r="F355" s="2" t="s">
        <v>434</v>
      </c>
      <c r="G355" s="13">
        <v>3.0041152263374485E-8</v>
      </c>
      <c r="H355" s="20">
        <v>1.0</v>
      </c>
      <c r="I355">
        <f t="shared" si="1"/>
        <v>33287671.23</v>
      </c>
      <c r="J355">
        <f t="shared" si="2"/>
        <v>0.00000003004115226</v>
      </c>
      <c r="K355" s="83">
        <v>0.0</v>
      </c>
      <c r="L355">
        <f t="shared" si="3"/>
        <v>0.00000003004115226</v>
      </c>
      <c r="M355">
        <v>9.999999000000099E-8</v>
      </c>
    </row>
    <row r="356">
      <c r="E356" s="59">
        <v>1573.0</v>
      </c>
      <c r="F356" s="2" t="s">
        <v>435</v>
      </c>
      <c r="G356" s="13">
        <v>3.0041152263374485E-8</v>
      </c>
      <c r="H356" s="20">
        <v>4.0</v>
      </c>
      <c r="I356">
        <f t="shared" si="1"/>
        <v>133150684.9</v>
      </c>
      <c r="J356">
        <f t="shared" si="2"/>
        <v>0.000000007510288066</v>
      </c>
      <c r="K356" s="83">
        <v>0.0</v>
      </c>
      <c r="L356">
        <f t="shared" si="3"/>
        <v>0.000000007510288066</v>
      </c>
      <c r="M356">
        <v>9.999999750000005E-8</v>
      </c>
    </row>
    <row r="357">
      <c r="E357" s="59">
        <v>1574.0</v>
      </c>
      <c r="F357" s="2" t="s">
        <v>436</v>
      </c>
      <c r="G357" s="13">
        <v>3.0041152263374485E-8</v>
      </c>
      <c r="H357" s="20">
        <v>1.0</v>
      </c>
      <c r="I357">
        <f t="shared" si="1"/>
        <v>33287671.23</v>
      </c>
      <c r="J357">
        <f t="shared" si="2"/>
        <v>0.00000003004115226</v>
      </c>
      <c r="K357" s="83">
        <v>0.0</v>
      </c>
      <c r="L357">
        <f t="shared" si="3"/>
        <v>0.00000003004115226</v>
      </c>
      <c r="M357">
        <v>9.999999000000099E-8</v>
      </c>
    </row>
    <row r="358">
      <c r="E358" s="59">
        <v>1575.0</v>
      </c>
      <c r="F358" s="2" t="s">
        <v>437</v>
      </c>
      <c r="G358" s="13">
        <v>3.0041152263374485E-8</v>
      </c>
      <c r="H358" s="20">
        <v>2.0</v>
      </c>
      <c r="I358">
        <f t="shared" si="1"/>
        <v>66575342.47</v>
      </c>
      <c r="J358">
        <f t="shared" si="2"/>
        <v>0.00000001502057613</v>
      </c>
      <c r="K358" s="83">
        <v>0.0</v>
      </c>
      <c r="L358">
        <f t="shared" si="3"/>
        <v>0.00000001502057613</v>
      </c>
      <c r="M358">
        <v>9.999999500000026E-8</v>
      </c>
    </row>
    <row r="359">
      <c r="E359" s="59">
        <v>1576.0</v>
      </c>
      <c r="F359" s="2" t="s">
        <v>438</v>
      </c>
      <c r="G359" s="13">
        <v>3.0041152263374485E-8</v>
      </c>
      <c r="H359" s="20">
        <v>2.0</v>
      </c>
      <c r="I359">
        <f t="shared" si="1"/>
        <v>66575342.47</v>
      </c>
      <c r="J359">
        <f t="shared" si="2"/>
        <v>0.00000001502057613</v>
      </c>
      <c r="K359" s="83">
        <v>0.0</v>
      </c>
      <c r="L359">
        <f t="shared" si="3"/>
        <v>0.00000001502057613</v>
      </c>
      <c r="M359">
        <v>9.999999500000026E-8</v>
      </c>
    </row>
    <row r="360">
      <c r="E360" s="59">
        <v>1577.0</v>
      </c>
      <c r="F360" s="2" t="s">
        <v>439</v>
      </c>
      <c r="G360" s="13">
        <v>3.0041152263374485E-8</v>
      </c>
      <c r="H360" s="20">
        <v>2.0</v>
      </c>
      <c r="I360">
        <f t="shared" si="1"/>
        <v>66575342.47</v>
      </c>
      <c r="J360">
        <f t="shared" si="2"/>
        <v>0.00000001502057613</v>
      </c>
      <c r="K360" s="83">
        <v>0.0</v>
      </c>
      <c r="L360">
        <f t="shared" si="3"/>
        <v>0.00000001502057613</v>
      </c>
      <c r="M360">
        <v>9.999999500000026E-8</v>
      </c>
    </row>
    <row r="361">
      <c r="E361" s="59">
        <v>1578.0</v>
      </c>
      <c r="F361" s="2" t="s">
        <v>440</v>
      </c>
      <c r="G361" s="13">
        <v>3.0041152263374485E-8</v>
      </c>
      <c r="H361" s="20">
        <v>2.0</v>
      </c>
      <c r="I361">
        <f t="shared" si="1"/>
        <v>66575342.47</v>
      </c>
      <c r="J361">
        <f t="shared" si="2"/>
        <v>0.00000001502057613</v>
      </c>
      <c r="K361" s="83">
        <v>0.0</v>
      </c>
      <c r="L361">
        <f t="shared" si="3"/>
        <v>0.00000001502057613</v>
      </c>
      <c r="M361">
        <v>9.999999500000026E-8</v>
      </c>
    </row>
    <row r="362">
      <c r="E362" s="59">
        <v>1579.0</v>
      </c>
      <c r="F362" s="2" t="s">
        <v>441</v>
      </c>
      <c r="G362" s="13">
        <v>3.0041152263374485E-8</v>
      </c>
      <c r="H362" s="20">
        <v>2.0</v>
      </c>
      <c r="I362">
        <f t="shared" si="1"/>
        <v>66575342.47</v>
      </c>
      <c r="J362">
        <f t="shared" si="2"/>
        <v>0.00000001502057613</v>
      </c>
      <c r="K362" s="83">
        <v>0.0</v>
      </c>
      <c r="L362">
        <f t="shared" si="3"/>
        <v>0.00000001502057613</v>
      </c>
      <c r="M362">
        <v>9.999999500000026E-8</v>
      </c>
    </row>
    <row r="363">
      <c r="E363" s="59">
        <v>1580.0</v>
      </c>
      <c r="F363" s="2" t="s">
        <v>442</v>
      </c>
      <c r="G363" s="13">
        <v>3.0041152263374485E-8</v>
      </c>
      <c r="H363" s="20">
        <v>3.0</v>
      </c>
      <c r="I363">
        <f t="shared" si="1"/>
        <v>99863013.7</v>
      </c>
      <c r="J363">
        <f t="shared" si="2"/>
        <v>0.00000001001371742</v>
      </c>
      <c r="K363" s="83">
        <v>0.0</v>
      </c>
      <c r="L363">
        <f t="shared" si="3"/>
        <v>0.00000001001371742</v>
      </c>
      <c r="M363">
        <v>9.999999666666679E-8</v>
      </c>
    </row>
    <row r="364">
      <c r="E364" s="59">
        <v>1385.0</v>
      </c>
      <c r="F364" s="2" t="s">
        <v>443</v>
      </c>
      <c r="G364" s="13">
        <v>26.436213991769545</v>
      </c>
      <c r="H364" s="20">
        <v>61.0</v>
      </c>
      <c r="I364">
        <f t="shared" si="1"/>
        <v>2.307440847</v>
      </c>
      <c r="J364">
        <f t="shared" si="2"/>
        <v>0.4333805572</v>
      </c>
      <c r="K364" s="83">
        <v>0.0</v>
      </c>
      <c r="L364">
        <f t="shared" si="3"/>
        <v>0.4333805572</v>
      </c>
      <c r="M364">
        <v>36.0268456375839</v>
      </c>
    </row>
    <row r="365">
      <c r="E365" s="59">
        <v>1582.0</v>
      </c>
      <c r="F365" s="2" t="s">
        <v>444</v>
      </c>
      <c r="G365" s="13">
        <v>1.8024691358024691</v>
      </c>
      <c r="H365" s="20">
        <v>1.0</v>
      </c>
      <c r="I365">
        <f t="shared" si="1"/>
        <v>0.5547945205</v>
      </c>
      <c r="J365">
        <f t="shared" si="2"/>
        <v>1.802469136</v>
      </c>
      <c r="K365" s="83">
        <v>2.0</v>
      </c>
      <c r="L365">
        <f t="shared" si="3"/>
        <v>3.802469136</v>
      </c>
      <c r="M365">
        <v>1.0</v>
      </c>
    </row>
    <row r="366">
      <c r="E366" s="59">
        <v>1583.0</v>
      </c>
      <c r="F366" s="2" t="s">
        <v>445</v>
      </c>
      <c r="G366" s="13">
        <v>3.0041152263374485E-8</v>
      </c>
      <c r="H366" s="20">
        <v>1.0</v>
      </c>
      <c r="I366">
        <f t="shared" si="1"/>
        <v>33287671.23</v>
      </c>
      <c r="J366">
        <f t="shared" si="2"/>
        <v>0.00000003004115226</v>
      </c>
      <c r="K366" s="83">
        <v>0.0</v>
      </c>
      <c r="L366">
        <f t="shared" si="3"/>
        <v>0.00000003004115226</v>
      </c>
      <c r="M366">
        <v>9.999999000000099E-8</v>
      </c>
    </row>
    <row r="367">
      <c r="E367" s="59">
        <v>1584.0</v>
      </c>
      <c r="F367" s="2" t="s">
        <v>446</v>
      </c>
      <c r="G367" s="13">
        <v>6.909465020576131</v>
      </c>
      <c r="H367" s="20">
        <v>7.0</v>
      </c>
      <c r="I367">
        <f t="shared" si="1"/>
        <v>1.013103038</v>
      </c>
      <c r="J367">
        <f t="shared" si="2"/>
        <v>0.9870664315</v>
      </c>
      <c r="K367" s="83">
        <v>1.0</v>
      </c>
      <c r="L367">
        <f t="shared" si="3"/>
        <v>1.987066432</v>
      </c>
      <c r="M367">
        <v>5.366666666666667</v>
      </c>
    </row>
    <row r="368">
      <c r="E368" s="59">
        <v>1586.0</v>
      </c>
      <c r="F368" s="2" t="s">
        <v>447</v>
      </c>
      <c r="G368" s="13">
        <v>3.0041152263374485E-8</v>
      </c>
      <c r="H368" s="20">
        <v>2.0</v>
      </c>
      <c r="I368">
        <f t="shared" si="1"/>
        <v>66575342.47</v>
      </c>
      <c r="J368">
        <f t="shared" si="2"/>
        <v>0.00000001502057613</v>
      </c>
      <c r="K368" s="83">
        <v>0.0</v>
      </c>
      <c r="L368">
        <f t="shared" si="3"/>
        <v>0.00000001502057613</v>
      </c>
      <c r="M368">
        <v>9.999999500000026E-8</v>
      </c>
    </row>
    <row r="369">
      <c r="E369" s="59">
        <v>1587.0</v>
      </c>
      <c r="F369" s="2" t="s">
        <v>448</v>
      </c>
      <c r="G369" s="13">
        <v>3.0041152263374485E-8</v>
      </c>
      <c r="H369" s="20">
        <v>2.0</v>
      </c>
      <c r="I369">
        <f t="shared" si="1"/>
        <v>66575342.47</v>
      </c>
      <c r="J369">
        <f t="shared" si="2"/>
        <v>0.00000001502057613</v>
      </c>
      <c r="K369" s="83">
        <v>0.0</v>
      </c>
      <c r="L369">
        <f t="shared" si="3"/>
        <v>0.00000001502057613</v>
      </c>
      <c r="M369">
        <v>9.999999500000026E-8</v>
      </c>
    </row>
    <row r="370">
      <c r="E370" s="59">
        <v>1588.0</v>
      </c>
      <c r="F370" s="2" t="s">
        <v>449</v>
      </c>
      <c r="G370" s="13">
        <v>3.0041152263374485E-8</v>
      </c>
      <c r="H370" s="20">
        <v>2.0</v>
      </c>
      <c r="I370">
        <f t="shared" si="1"/>
        <v>66575342.47</v>
      </c>
      <c r="J370">
        <f t="shared" si="2"/>
        <v>0.00000001502057613</v>
      </c>
      <c r="K370" s="83">
        <v>0.0</v>
      </c>
      <c r="L370">
        <f t="shared" si="3"/>
        <v>0.00000001502057613</v>
      </c>
      <c r="M370">
        <v>9.999999500000026E-8</v>
      </c>
    </row>
    <row r="371">
      <c r="E371" s="59">
        <v>1589.0</v>
      </c>
      <c r="F371" s="2" t="s">
        <v>450</v>
      </c>
      <c r="G371" s="13">
        <v>3.0041152263374485E-8</v>
      </c>
      <c r="H371" s="20">
        <v>2.0</v>
      </c>
      <c r="I371">
        <f t="shared" si="1"/>
        <v>66575342.47</v>
      </c>
      <c r="J371">
        <f t="shared" si="2"/>
        <v>0.00000001502057613</v>
      </c>
      <c r="K371" s="83">
        <v>0.0</v>
      </c>
      <c r="L371">
        <f t="shared" si="3"/>
        <v>0.00000001502057613</v>
      </c>
      <c r="M371">
        <v>9.999999500000026E-8</v>
      </c>
    </row>
    <row r="372">
      <c r="E372" s="59">
        <v>1590.0</v>
      </c>
      <c r="F372" s="2" t="s">
        <v>203</v>
      </c>
      <c r="G372" s="13">
        <v>3.0041152263374485E-8</v>
      </c>
      <c r="H372" s="20">
        <v>4.0</v>
      </c>
      <c r="I372">
        <f t="shared" si="1"/>
        <v>133150684.9</v>
      </c>
      <c r="J372">
        <f t="shared" si="2"/>
        <v>0.000000007510288066</v>
      </c>
      <c r="K372" s="83">
        <v>0.0</v>
      </c>
      <c r="L372">
        <f t="shared" si="3"/>
        <v>0.000000007510288066</v>
      </c>
      <c r="M372">
        <v>9.999999750000005E-8</v>
      </c>
    </row>
    <row r="373">
      <c r="E373" s="59">
        <v>1591.0</v>
      </c>
      <c r="F373" s="2" t="s">
        <v>451</v>
      </c>
      <c r="G373" s="13">
        <v>3.0041152263374485E-8</v>
      </c>
      <c r="H373" s="20">
        <v>2.0</v>
      </c>
      <c r="I373">
        <f t="shared" si="1"/>
        <v>66575342.47</v>
      </c>
      <c r="J373">
        <f t="shared" si="2"/>
        <v>0.00000001502057613</v>
      </c>
      <c r="K373" s="83">
        <v>0.0</v>
      </c>
      <c r="L373">
        <f t="shared" si="3"/>
        <v>0.00000001502057613</v>
      </c>
      <c r="M373">
        <v>9.999999500000026E-8</v>
      </c>
    </row>
    <row r="374">
      <c r="E374" s="59">
        <v>1592.0</v>
      </c>
      <c r="F374" s="2" t="s">
        <v>452</v>
      </c>
      <c r="G374" s="13">
        <v>3.0041152263374485E-8</v>
      </c>
      <c r="H374" s="20">
        <v>2.0</v>
      </c>
      <c r="I374">
        <f t="shared" si="1"/>
        <v>66575342.47</v>
      </c>
      <c r="J374">
        <f t="shared" si="2"/>
        <v>0.00000001502057613</v>
      </c>
      <c r="K374" s="83">
        <v>0.0</v>
      </c>
      <c r="L374">
        <f t="shared" si="3"/>
        <v>0.00000001502057613</v>
      </c>
      <c r="M374">
        <v>9.999999500000026E-8</v>
      </c>
    </row>
    <row r="375">
      <c r="E375" s="59">
        <v>1593.0</v>
      </c>
      <c r="F375" s="2" t="s">
        <v>453</v>
      </c>
      <c r="G375" s="13">
        <v>0.3004115226337449</v>
      </c>
      <c r="H375" s="20">
        <v>1.0</v>
      </c>
      <c r="I375">
        <f t="shared" si="1"/>
        <v>3.328767123</v>
      </c>
      <c r="J375">
        <f t="shared" si="2"/>
        <v>0.3004115226</v>
      </c>
      <c r="K375" s="83">
        <v>0.0</v>
      </c>
      <c r="L375">
        <f t="shared" si="3"/>
        <v>0.3004115226</v>
      </c>
      <c r="M375">
        <v>0.5</v>
      </c>
    </row>
    <row r="376">
      <c r="E376" s="59">
        <v>1594.0</v>
      </c>
      <c r="F376" s="2" t="s">
        <v>454</v>
      </c>
      <c r="G376" s="13">
        <v>3.0041152263374485E-8</v>
      </c>
      <c r="H376" s="20">
        <v>2.0</v>
      </c>
      <c r="I376">
        <f t="shared" si="1"/>
        <v>66575342.47</v>
      </c>
      <c r="J376">
        <f t="shared" si="2"/>
        <v>0.00000001502057613</v>
      </c>
      <c r="K376" s="83">
        <v>0.0</v>
      </c>
      <c r="L376">
        <f t="shared" si="3"/>
        <v>0.00000001502057613</v>
      </c>
      <c r="M376">
        <v>9.999999500000026E-8</v>
      </c>
    </row>
    <row r="377">
      <c r="E377" s="59">
        <v>1595.0</v>
      </c>
      <c r="F377" s="2" t="s">
        <v>455</v>
      </c>
      <c r="G377" s="13">
        <v>0.3004115226337449</v>
      </c>
      <c r="H377" s="20">
        <v>1.0</v>
      </c>
      <c r="I377">
        <f t="shared" si="1"/>
        <v>3.328767123</v>
      </c>
      <c r="J377">
        <f t="shared" si="2"/>
        <v>0.3004115226</v>
      </c>
      <c r="K377" s="83">
        <v>0.0</v>
      </c>
      <c r="L377">
        <f t="shared" si="3"/>
        <v>0.3004115226</v>
      </c>
      <c r="M377">
        <v>0.5</v>
      </c>
    </row>
    <row r="378">
      <c r="E378" s="59">
        <v>1596.0</v>
      </c>
      <c r="F378" s="2" t="s">
        <v>456</v>
      </c>
      <c r="G378" s="13">
        <v>3.0041152263374485E-8</v>
      </c>
      <c r="H378" s="20">
        <v>5.0</v>
      </c>
      <c r="I378">
        <f t="shared" si="1"/>
        <v>166438356.2</v>
      </c>
      <c r="J378">
        <f t="shared" si="2"/>
        <v>0.000000006008230453</v>
      </c>
      <c r="K378" s="83">
        <v>0.0</v>
      </c>
      <c r="L378">
        <f t="shared" si="3"/>
        <v>0.000000006008230453</v>
      </c>
      <c r="M378">
        <v>9.999999800000003E-8</v>
      </c>
    </row>
    <row r="379">
      <c r="E379" s="59">
        <v>1597.0</v>
      </c>
      <c r="F379" s="2" t="s">
        <v>457</v>
      </c>
      <c r="G379" s="13">
        <v>0.3004115226337449</v>
      </c>
      <c r="H379" s="20">
        <v>11.0</v>
      </c>
      <c r="I379">
        <f t="shared" si="1"/>
        <v>36.61643836</v>
      </c>
      <c r="J379">
        <f t="shared" si="2"/>
        <v>0.02731013842</v>
      </c>
      <c r="K379" s="83">
        <v>0.0</v>
      </c>
      <c r="L379">
        <f t="shared" si="3"/>
        <v>0.02731013842</v>
      </c>
      <c r="M379">
        <v>0.9166666666666667</v>
      </c>
    </row>
    <row r="380">
      <c r="E380" s="59">
        <v>1599.0</v>
      </c>
      <c r="F380" s="2" t="s">
        <v>458</v>
      </c>
      <c r="G380" s="13">
        <v>3.0041152263374485E-8</v>
      </c>
      <c r="H380" s="20">
        <v>19.0</v>
      </c>
      <c r="I380">
        <f t="shared" si="1"/>
        <v>632465753.4</v>
      </c>
      <c r="J380">
        <f t="shared" si="2"/>
        <v>0.000000001581113277</v>
      </c>
      <c r="K380" s="83">
        <v>0.0</v>
      </c>
      <c r="L380">
        <f t="shared" si="3"/>
        <v>0.000000001581113277</v>
      </c>
      <c r="M380">
        <v>9.99999994736842E-8</v>
      </c>
    </row>
    <row r="381">
      <c r="E381" s="59">
        <v>1600.0</v>
      </c>
      <c r="F381" s="2" t="s">
        <v>459</v>
      </c>
      <c r="G381" s="13">
        <v>3.0041152263374485E-8</v>
      </c>
      <c r="H381" s="20">
        <v>50.0</v>
      </c>
      <c r="I381">
        <f t="shared" si="1"/>
        <v>1664383562</v>
      </c>
      <c r="J381">
        <f t="shared" si="2"/>
        <v>0.0000000006008230453</v>
      </c>
      <c r="K381" s="83">
        <v>0.0</v>
      </c>
      <c r="L381">
        <f t="shared" si="3"/>
        <v>0.0000000006008230453</v>
      </c>
      <c r="M381">
        <v>9.99999998E-8</v>
      </c>
    </row>
    <row r="382">
      <c r="E382" s="59">
        <v>1601.0</v>
      </c>
      <c r="F382" s="2" t="s">
        <v>460</v>
      </c>
      <c r="G382" s="13">
        <v>1.2016460905349795</v>
      </c>
      <c r="H382" s="20">
        <v>1.0</v>
      </c>
      <c r="I382">
        <f t="shared" si="1"/>
        <v>0.8321917808</v>
      </c>
      <c r="J382">
        <f t="shared" si="2"/>
        <v>1.201646091</v>
      </c>
      <c r="K382" s="83">
        <v>1.0</v>
      </c>
      <c r="L382">
        <f t="shared" si="3"/>
        <v>2.201646091</v>
      </c>
      <c r="M382">
        <v>0.8</v>
      </c>
    </row>
    <row r="383">
      <c r="E383" s="59">
        <v>1602.0</v>
      </c>
      <c r="F383" s="2" t="s">
        <v>461</v>
      </c>
      <c r="G383" s="13">
        <v>3.0041152263374485E-8</v>
      </c>
      <c r="H383" s="20">
        <v>2.0</v>
      </c>
      <c r="I383">
        <f t="shared" si="1"/>
        <v>66575342.47</v>
      </c>
      <c r="J383">
        <f t="shared" si="2"/>
        <v>0.00000001502057613</v>
      </c>
      <c r="K383" s="83">
        <v>0.0</v>
      </c>
      <c r="L383">
        <f t="shared" si="3"/>
        <v>0.00000001502057613</v>
      </c>
      <c r="M383">
        <v>9.999999500000026E-8</v>
      </c>
    </row>
    <row r="384">
      <c r="E384" s="59">
        <v>1603.0</v>
      </c>
      <c r="F384" s="2" t="s">
        <v>462</v>
      </c>
      <c r="G384" s="13">
        <v>3.0041152263374485E-8</v>
      </c>
      <c r="H384" s="20">
        <v>10.0</v>
      </c>
      <c r="I384">
        <f t="shared" si="1"/>
        <v>332876712.3</v>
      </c>
      <c r="J384">
        <f t="shared" si="2"/>
        <v>0.000000003004115226</v>
      </c>
      <c r="K384" s="83">
        <v>0.0</v>
      </c>
      <c r="L384">
        <f t="shared" si="3"/>
        <v>0.000000003004115226</v>
      </c>
      <c r="M384">
        <v>9.9999999E-8</v>
      </c>
    </row>
    <row r="385">
      <c r="E385" s="59">
        <v>1605.0</v>
      </c>
      <c r="F385" s="2" t="s">
        <v>463</v>
      </c>
      <c r="G385" s="13">
        <v>0.3004115226337449</v>
      </c>
      <c r="H385" s="20">
        <v>1.0</v>
      </c>
      <c r="I385">
        <f t="shared" si="1"/>
        <v>3.328767123</v>
      </c>
      <c r="J385">
        <f t="shared" si="2"/>
        <v>0.3004115226</v>
      </c>
      <c r="K385" s="83">
        <v>0.0</v>
      </c>
      <c r="L385">
        <f t="shared" si="3"/>
        <v>0.3004115226</v>
      </c>
      <c r="M385">
        <v>0.5</v>
      </c>
    </row>
    <row r="386">
      <c r="E386" s="59">
        <v>1606.0</v>
      </c>
      <c r="F386" s="2" t="s">
        <v>464</v>
      </c>
      <c r="G386" s="13">
        <v>0.3004115226337449</v>
      </c>
      <c r="H386" s="20">
        <v>1.0</v>
      </c>
      <c r="I386">
        <f t="shared" si="1"/>
        <v>3.328767123</v>
      </c>
      <c r="J386">
        <f t="shared" si="2"/>
        <v>0.3004115226</v>
      </c>
      <c r="K386" s="83">
        <v>0.0</v>
      </c>
      <c r="L386">
        <f t="shared" si="3"/>
        <v>0.3004115226</v>
      </c>
      <c r="M386">
        <v>0.5</v>
      </c>
    </row>
    <row r="387">
      <c r="E387" s="59">
        <v>1607.0</v>
      </c>
      <c r="F387" s="2" t="s">
        <v>465</v>
      </c>
      <c r="G387" s="13">
        <v>3.304526748971193</v>
      </c>
      <c r="H387" s="20">
        <v>1.0</v>
      </c>
      <c r="I387">
        <f t="shared" si="1"/>
        <v>0.302615193</v>
      </c>
      <c r="J387">
        <f t="shared" si="2"/>
        <v>3.304526749</v>
      </c>
      <c r="K387" s="83">
        <v>3.0</v>
      </c>
      <c r="L387">
        <f t="shared" si="3"/>
        <v>6.304526749</v>
      </c>
      <c r="M387">
        <v>0.9166666666666666</v>
      </c>
    </row>
    <row r="388">
      <c r="E388" s="59">
        <v>1608.0</v>
      </c>
      <c r="F388" s="2" t="s">
        <v>466</v>
      </c>
      <c r="G388" s="13">
        <v>1.5020576131687244</v>
      </c>
      <c r="H388" s="20">
        <v>6.0</v>
      </c>
      <c r="I388">
        <f t="shared" si="1"/>
        <v>3.994520548</v>
      </c>
      <c r="J388">
        <f t="shared" si="2"/>
        <v>0.2503429355</v>
      </c>
      <c r="K388" s="83">
        <v>0.0</v>
      </c>
      <c r="L388">
        <f t="shared" si="3"/>
        <v>0.2503429355</v>
      </c>
      <c r="M388">
        <v>2.7272727272727275</v>
      </c>
    </row>
    <row r="389">
      <c r="E389" s="59">
        <v>1609.0</v>
      </c>
      <c r="F389" s="2" t="s">
        <v>468</v>
      </c>
      <c r="G389" s="13">
        <v>3.0041152263374485E-8</v>
      </c>
      <c r="H389" s="20">
        <v>32.0</v>
      </c>
      <c r="I389">
        <f t="shared" si="1"/>
        <v>1065205479</v>
      </c>
      <c r="J389">
        <f t="shared" si="2"/>
        <v>0.0000000009387860082</v>
      </c>
      <c r="K389" s="83">
        <v>0.0</v>
      </c>
      <c r="L389">
        <f t="shared" si="3"/>
        <v>0.0000000009387860082</v>
      </c>
      <c r="M389">
        <v>9.999999968749999E-8</v>
      </c>
    </row>
    <row r="390">
      <c r="E390" s="59">
        <v>1610.0</v>
      </c>
      <c r="F390" s="2" t="s">
        <v>469</v>
      </c>
      <c r="G390" s="13">
        <v>0.3004115226337449</v>
      </c>
      <c r="H390" s="20">
        <v>5.0</v>
      </c>
      <c r="I390">
        <f t="shared" si="1"/>
        <v>16.64383562</v>
      </c>
      <c r="J390">
        <f t="shared" si="2"/>
        <v>0.06008230453</v>
      </c>
      <c r="K390" s="83">
        <v>0.0</v>
      </c>
      <c r="L390">
        <f t="shared" si="3"/>
        <v>0.06008230453</v>
      </c>
      <c r="M390">
        <v>0.8333333333333334</v>
      </c>
    </row>
    <row r="391">
      <c r="E391" s="59">
        <v>1613.0</v>
      </c>
      <c r="F391" s="2" t="s">
        <v>470</v>
      </c>
      <c r="G391" s="13">
        <v>3.0041152263374485E-8</v>
      </c>
      <c r="H391" s="20">
        <v>3.0</v>
      </c>
      <c r="I391">
        <f t="shared" si="1"/>
        <v>99863013.7</v>
      </c>
      <c r="J391">
        <f t="shared" si="2"/>
        <v>0.00000001001371742</v>
      </c>
      <c r="K391" s="83">
        <v>0.0</v>
      </c>
      <c r="L391">
        <f t="shared" si="3"/>
        <v>0.00000001001371742</v>
      </c>
      <c r="M391">
        <v>9.999999666666679E-8</v>
      </c>
    </row>
    <row r="392">
      <c r="E392" s="59">
        <v>1614.0</v>
      </c>
      <c r="F392" s="2" t="s">
        <v>471</v>
      </c>
      <c r="G392" s="13">
        <v>3.0041152263374485E-8</v>
      </c>
      <c r="H392" s="20">
        <v>3.0</v>
      </c>
      <c r="I392">
        <f t="shared" si="1"/>
        <v>99863013.7</v>
      </c>
      <c r="J392">
        <f t="shared" si="2"/>
        <v>0.00000001001371742</v>
      </c>
      <c r="K392" s="83">
        <v>0.0</v>
      </c>
      <c r="L392">
        <f t="shared" si="3"/>
        <v>0.00000001001371742</v>
      </c>
      <c r="M392">
        <v>9.999999666666679E-8</v>
      </c>
    </row>
    <row r="393">
      <c r="E393" s="59">
        <v>1615.0</v>
      </c>
      <c r="F393" s="2" t="s">
        <v>472</v>
      </c>
      <c r="G393" s="13">
        <v>3.0041152263374485E-8</v>
      </c>
      <c r="H393" s="20">
        <v>2.0</v>
      </c>
      <c r="I393">
        <f t="shared" si="1"/>
        <v>66575342.47</v>
      </c>
      <c r="J393">
        <f t="shared" si="2"/>
        <v>0.00000001502057613</v>
      </c>
      <c r="K393" s="83">
        <v>0.0</v>
      </c>
      <c r="L393">
        <f t="shared" si="3"/>
        <v>0.00000001502057613</v>
      </c>
      <c r="M393">
        <v>9.999999500000026E-8</v>
      </c>
    </row>
    <row r="394">
      <c r="E394" s="59">
        <v>1616.0</v>
      </c>
      <c r="F394" s="2" t="s">
        <v>473</v>
      </c>
      <c r="G394" s="13">
        <v>0.3004115226337449</v>
      </c>
      <c r="H394" s="20">
        <v>2.0</v>
      </c>
      <c r="I394">
        <f t="shared" si="1"/>
        <v>6.657534247</v>
      </c>
      <c r="J394">
        <f t="shared" si="2"/>
        <v>0.1502057613</v>
      </c>
      <c r="K394" s="83">
        <v>0.0</v>
      </c>
      <c r="L394">
        <f t="shared" si="3"/>
        <v>0.1502057613</v>
      </c>
      <c r="M394">
        <v>0.6666666666666666</v>
      </c>
    </row>
    <row r="395">
      <c r="E395" s="59">
        <v>1617.0</v>
      </c>
      <c r="F395" s="2" t="s">
        <v>474</v>
      </c>
      <c r="G395" s="13">
        <v>3.0041152263374485E-8</v>
      </c>
      <c r="H395" s="20">
        <v>3.0</v>
      </c>
      <c r="I395">
        <f t="shared" si="1"/>
        <v>99863013.7</v>
      </c>
      <c r="J395">
        <f t="shared" si="2"/>
        <v>0.00000001001371742</v>
      </c>
      <c r="K395" s="83">
        <v>0.0</v>
      </c>
      <c r="L395">
        <f t="shared" si="3"/>
        <v>0.00000001001371742</v>
      </c>
      <c r="M395">
        <v>9.999999666666679E-8</v>
      </c>
    </row>
    <row r="396">
      <c r="E396" s="59">
        <v>1618.0</v>
      </c>
      <c r="F396" s="2" t="s">
        <v>475</v>
      </c>
      <c r="G396" s="13">
        <v>3.0041152263374485E-8</v>
      </c>
      <c r="H396" s="20">
        <v>3.0</v>
      </c>
      <c r="I396">
        <f t="shared" si="1"/>
        <v>99863013.7</v>
      </c>
      <c r="J396">
        <f t="shared" si="2"/>
        <v>0.00000001001371742</v>
      </c>
      <c r="K396" s="83">
        <v>0.0</v>
      </c>
      <c r="L396">
        <f t="shared" si="3"/>
        <v>0.00000001001371742</v>
      </c>
      <c r="M396">
        <v>9.999999666666679E-8</v>
      </c>
    </row>
    <row r="397">
      <c r="E397" s="59">
        <v>1619.0</v>
      </c>
      <c r="F397" s="2" t="s">
        <v>476</v>
      </c>
      <c r="G397" s="13">
        <v>3.0041152263374485E-8</v>
      </c>
      <c r="H397" s="20">
        <v>8.0</v>
      </c>
      <c r="I397">
        <f t="shared" si="1"/>
        <v>266301369.9</v>
      </c>
      <c r="J397">
        <f t="shared" si="2"/>
        <v>0.000000003755144033</v>
      </c>
      <c r="K397" s="83">
        <v>0.0</v>
      </c>
      <c r="L397">
        <f t="shared" si="3"/>
        <v>0.000000003755144033</v>
      </c>
      <c r="M397">
        <v>9.999999875000002E-8</v>
      </c>
    </row>
    <row r="398">
      <c r="E398" s="59">
        <v>1620.0</v>
      </c>
      <c r="F398" s="2" t="s">
        <v>477</v>
      </c>
      <c r="G398" s="13">
        <v>3.0041152263374485E-8</v>
      </c>
      <c r="H398" s="20">
        <v>3.0</v>
      </c>
      <c r="I398">
        <f t="shared" si="1"/>
        <v>99863013.7</v>
      </c>
      <c r="J398">
        <f t="shared" si="2"/>
        <v>0.00000001001371742</v>
      </c>
      <c r="K398" s="83">
        <v>0.0</v>
      </c>
      <c r="L398">
        <f t="shared" si="3"/>
        <v>0.00000001001371742</v>
      </c>
      <c r="M398">
        <v>9.999999666666679E-8</v>
      </c>
    </row>
    <row r="399">
      <c r="E399" s="59">
        <v>1621.0</v>
      </c>
      <c r="F399" s="2" t="s">
        <v>478</v>
      </c>
      <c r="G399" s="13">
        <v>3.0041152263374485E-8</v>
      </c>
      <c r="H399" s="20">
        <v>1.0</v>
      </c>
      <c r="I399">
        <f t="shared" si="1"/>
        <v>33287671.23</v>
      </c>
      <c r="J399">
        <f t="shared" si="2"/>
        <v>0.00000003004115226</v>
      </c>
      <c r="K399" s="83">
        <v>0.0</v>
      </c>
      <c r="L399">
        <f t="shared" si="3"/>
        <v>0.00000003004115226</v>
      </c>
      <c r="M399">
        <v>9.999999000000099E-8</v>
      </c>
    </row>
    <row r="400">
      <c r="E400" s="59">
        <v>1622.0</v>
      </c>
      <c r="F400" s="2" t="s">
        <v>479</v>
      </c>
      <c r="G400" s="13">
        <v>0.6008230452674898</v>
      </c>
      <c r="H400" s="20">
        <v>2.0</v>
      </c>
      <c r="I400">
        <f t="shared" si="1"/>
        <v>3.328767123</v>
      </c>
      <c r="J400">
        <f t="shared" si="2"/>
        <v>0.3004115226</v>
      </c>
      <c r="K400" s="83">
        <v>0.0</v>
      </c>
      <c r="L400">
        <f t="shared" si="3"/>
        <v>0.3004115226</v>
      </c>
      <c r="M400">
        <v>1.0</v>
      </c>
    </row>
    <row r="401">
      <c r="E401" s="59">
        <v>1625.0</v>
      </c>
      <c r="F401" s="2" t="s">
        <v>480</v>
      </c>
      <c r="G401" s="13">
        <v>3.0041152263374485E-8</v>
      </c>
      <c r="H401" s="20">
        <v>3.0</v>
      </c>
      <c r="I401">
        <f t="shared" si="1"/>
        <v>99863013.7</v>
      </c>
      <c r="J401">
        <f t="shared" si="2"/>
        <v>0.00000001001371742</v>
      </c>
      <c r="K401" s="83">
        <v>0.0</v>
      </c>
      <c r="L401">
        <f t="shared" si="3"/>
        <v>0.00000001001371742</v>
      </c>
      <c r="M401">
        <v>9.999999666666679E-8</v>
      </c>
    </row>
    <row r="402">
      <c r="E402" s="59">
        <v>1626.0</v>
      </c>
      <c r="F402" s="2" t="s">
        <v>481</v>
      </c>
      <c r="G402" s="13">
        <v>3.0041152263374485E-8</v>
      </c>
      <c r="H402" s="20">
        <v>25.0</v>
      </c>
      <c r="I402">
        <f t="shared" si="1"/>
        <v>832191780.8</v>
      </c>
      <c r="J402">
        <f t="shared" si="2"/>
        <v>0.000000001201646091</v>
      </c>
      <c r="K402" s="83">
        <v>0.0</v>
      </c>
      <c r="L402">
        <f t="shared" si="3"/>
        <v>0.000000001201646091</v>
      </c>
      <c r="M402">
        <v>9.999999959999999E-8</v>
      </c>
    </row>
    <row r="403">
      <c r="E403" s="59">
        <v>1627.0</v>
      </c>
      <c r="F403" s="2" t="s">
        <v>482</v>
      </c>
      <c r="G403" s="13">
        <v>0.6008230452674898</v>
      </c>
      <c r="H403" s="20">
        <v>12.0</v>
      </c>
      <c r="I403">
        <f t="shared" si="1"/>
        <v>19.97260274</v>
      </c>
      <c r="J403">
        <f t="shared" si="2"/>
        <v>0.05006858711</v>
      </c>
      <c r="K403" s="83">
        <v>0.0</v>
      </c>
      <c r="L403">
        <f t="shared" si="3"/>
        <v>0.05006858711</v>
      </c>
      <c r="M403">
        <v>1.7142857142857142</v>
      </c>
    </row>
    <row r="404">
      <c r="E404" s="59">
        <v>1628.0</v>
      </c>
      <c r="F404" s="2" t="s">
        <v>483</v>
      </c>
      <c r="G404" s="13">
        <v>0.6008230452674898</v>
      </c>
      <c r="H404" s="20">
        <v>1.0</v>
      </c>
      <c r="I404">
        <f t="shared" si="1"/>
        <v>1.664383562</v>
      </c>
      <c r="J404">
        <f t="shared" si="2"/>
        <v>0.6008230453</v>
      </c>
      <c r="K404" s="83">
        <v>0.0</v>
      </c>
      <c r="L404">
        <f t="shared" si="3"/>
        <v>0.6008230453</v>
      </c>
      <c r="M404">
        <v>1.0</v>
      </c>
    </row>
    <row r="405">
      <c r="E405" s="59">
        <v>1629.0</v>
      </c>
      <c r="F405" s="2" t="s">
        <v>484</v>
      </c>
      <c r="G405" s="13">
        <v>3.0041152263374485E-8</v>
      </c>
      <c r="H405" s="20">
        <v>1.0</v>
      </c>
      <c r="I405">
        <f t="shared" si="1"/>
        <v>33287671.23</v>
      </c>
      <c r="J405">
        <f t="shared" si="2"/>
        <v>0.00000003004115226</v>
      </c>
      <c r="K405" s="83">
        <v>0.0</v>
      </c>
      <c r="L405">
        <f t="shared" si="3"/>
        <v>0.00000003004115226</v>
      </c>
      <c r="M405">
        <v>9.999999000000099E-8</v>
      </c>
    </row>
    <row r="406">
      <c r="E406" s="59">
        <v>1630.0</v>
      </c>
      <c r="F406" s="2" t="s">
        <v>485</v>
      </c>
      <c r="G406" s="13">
        <v>1.2016460905349795</v>
      </c>
      <c r="H406" s="20">
        <v>2.0</v>
      </c>
      <c r="I406">
        <f t="shared" si="1"/>
        <v>1.664383562</v>
      </c>
      <c r="J406">
        <f t="shared" si="2"/>
        <v>0.6008230453</v>
      </c>
      <c r="K406" s="83">
        <v>0.0</v>
      </c>
      <c r="L406">
        <f t="shared" si="3"/>
        <v>0.6008230453</v>
      </c>
      <c r="M406">
        <v>1.3333333333333333</v>
      </c>
    </row>
    <row r="407">
      <c r="E407" s="59">
        <v>1631.0</v>
      </c>
      <c r="F407" s="2" t="s">
        <v>486</v>
      </c>
      <c r="G407" s="13">
        <v>3.0041152263374485E-8</v>
      </c>
      <c r="H407" s="20">
        <v>1.0</v>
      </c>
      <c r="I407">
        <f t="shared" si="1"/>
        <v>33287671.23</v>
      </c>
      <c r="J407">
        <f t="shared" si="2"/>
        <v>0.00000003004115226</v>
      </c>
      <c r="K407" s="83">
        <v>0.0</v>
      </c>
      <c r="L407">
        <f t="shared" si="3"/>
        <v>0.00000003004115226</v>
      </c>
      <c r="M407">
        <v>9.999999000000099E-8</v>
      </c>
    </row>
    <row r="408">
      <c r="E408" s="59">
        <v>1632.0</v>
      </c>
      <c r="F408" s="2" t="s">
        <v>487</v>
      </c>
      <c r="G408" s="13">
        <v>0.3004115226337449</v>
      </c>
      <c r="H408" s="20">
        <v>1.0</v>
      </c>
      <c r="I408">
        <f t="shared" si="1"/>
        <v>3.328767123</v>
      </c>
      <c r="J408">
        <f t="shared" si="2"/>
        <v>0.3004115226</v>
      </c>
      <c r="K408" s="83">
        <v>0.0</v>
      </c>
      <c r="L408">
        <f t="shared" si="3"/>
        <v>0.3004115226</v>
      </c>
      <c r="M408">
        <v>0.5</v>
      </c>
    </row>
    <row r="409">
      <c r="E409" s="59">
        <v>1634.0</v>
      </c>
      <c r="F409" s="2" t="s">
        <v>488</v>
      </c>
      <c r="G409" s="13">
        <v>1.5020576131687244</v>
      </c>
      <c r="H409" s="20">
        <v>2.0</v>
      </c>
      <c r="I409">
        <f t="shared" si="1"/>
        <v>1.331506849</v>
      </c>
      <c r="J409">
        <f t="shared" si="2"/>
        <v>0.7510288066</v>
      </c>
      <c r="K409" s="83">
        <v>0.0</v>
      </c>
      <c r="L409">
        <f t="shared" si="3"/>
        <v>0.7510288066</v>
      </c>
      <c r="M409">
        <v>1.4285714285714286</v>
      </c>
    </row>
    <row r="410">
      <c r="E410" s="59">
        <v>1635.0</v>
      </c>
      <c r="F410" s="2" t="s">
        <v>489</v>
      </c>
      <c r="G410" s="13">
        <v>0.6008230452674898</v>
      </c>
      <c r="H410" s="20">
        <v>2.0</v>
      </c>
      <c r="I410">
        <f t="shared" si="1"/>
        <v>3.328767123</v>
      </c>
      <c r="J410">
        <f t="shared" si="2"/>
        <v>0.3004115226</v>
      </c>
      <c r="K410" s="83">
        <v>0.0</v>
      </c>
      <c r="L410">
        <f t="shared" si="3"/>
        <v>0.3004115226</v>
      </c>
      <c r="M410">
        <v>1.0</v>
      </c>
    </row>
    <row r="411">
      <c r="E411" s="59">
        <v>1636.0</v>
      </c>
      <c r="F411" s="2" t="s">
        <v>490</v>
      </c>
      <c r="G411" s="13">
        <v>3.0041152263374485E-8</v>
      </c>
      <c r="H411" s="20">
        <v>5.0</v>
      </c>
      <c r="I411">
        <f t="shared" si="1"/>
        <v>166438356.2</v>
      </c>
      <c r="J411">
        <f t="shared" si="2"/>
        <v>0.000000006008230453</v>
      </c>
      <c r="K411" s="83">
        <v>0.0</v>
      </c>
      <c r="L411">
        <f t="shared" si="3"/>
        <v>0.000000006008230453</v>
      </c>
      <c r="M411">
        <v>9.999999800000003E-8</v>
      </c>
    </row>
    <row r="412">
      <c r="E412" s="59">
        <v>1637.0</v>
      </c>
      <c r="F412" s="2" t="s">
        <v>491</v>
      </c>
      <c r="G412" s="13">
        <v>3.0041152263374485E-8</v>
      </c>
      <c r="H412" s="20">
        <v>2.0</v>
      </c>
      <c r="I412">
        <f t="shared" si="1"/>
        <v>66575342.47</v>
      </c>
      <c r="J412">
        <f t="shared" si="2"/>
        <v>0.00000001502057613</v>
      </c>
      <c r="K412" s="83">
        <v>0.0</v>
      </c>
      <c r="L412">
        <f t="shared" si="3"/>
        <v>0.00000001502057613</v>
      </c>
      <c r="M412">
        <v>9.999999500000026E-8</v>
      </c>
    </row>
    <row r="413">
      <c r="E413" s="59">
        <v>1638.0</v>
      </c>
      <c r="F413" s="2" t="s">
        <v>492</v>
      </c>
      <c r="G413" s="13">
        <v>3.0041152263374485E-8</v>
      </c>
      <c r="H413" s="20">
        <v>2.0</v>
      </c>
      <c r="I413">
        <f t="shared" si="1"/>
        <v>66575342.47</v>
      </c>
      <c r="J413">
        <f t="shared" si="2"/>
        <v>0.00000001502057613</v>
      </c>
      <c r="K413" s="83">
        <v>0.0</v>
      </c>
      <c r="L413">
        <f t="shared" si="3"/>
        <v>0.00000001502057613</v>
      </c>
      <c r="M413">
        <v>9.999999500000026E-8</v>
      </c>
    </row>
    <row r="414">
      <c r="E414" s="59">
        <v>1639.0</v>
      </c>
      <c r="F414" s="2" t="s">
        <v>493</v>
      </c>
      <c r="G414" s="13">
        <v>0.6008230452674898</v>
      </c>
      <c r="H414" s="20">
        <v>4.0</v>
      </c>
      <c r="I414">
        <f t="shared" si="1"/>
        <v>6.657534247</v>
      </c>
      <c r="J414">
        <f t="shared" si="2"/>
        <v>0.1502057613</v>
      </c>
      <c r="K414" s="83">
        <v>0.0</v>
      </c>
      <c r="L414">
        <f t="shared" si="3"/>
        <v>0.1502057613</v>
      </c>
      <c r="M414">
        <v>1.3333333333333333</v>
      </c>
    </row>
    <row r="415">
      <c r="E415" s="59">
        <v>1640.0</v>
      </c>
      <c r="F415" s="2" t="s">
        <v>494</v>
      </c>
      <c r="G415" s="13">
        <v>3.0041152263374485E-8</v>
      </c>
      <c r="H415" s="20">
        <v>4.0</v>
      </c>
      <c r="I415">
        <f t="shared" si="1"/>
        <v>133150684.9</v>
      </c>
      <c r="J415">
        <f t="shared" si="2"/>
        <v>0.000000007510288066</v>
      </c>
      <c r="K415" s="83">
        <v>0.0</v>
      </c>
      <c r="L415">
        <f t="shared" si="3"/>
        <v>0.000000007510288066</v>
      </c>
      <c r="M415">
        <v>9.999999750000005E-8</v>
      </c>
    </row>
    <row r="416">
      <c r="E416" s="59">
        <v>1641.0</v>
      </c>
      <c r="F416" s="2" t="s">
        <v>495</v>
      </c>
      <c r="G416" s="13">
        <v>0.3004115226337449</v>
      </c>
      <c r="H416" s="20">
        <v>2.0</v>
      </c>
      <c r="I416">
        <f t="shared" si="1"/>
        <v>6.657534247</v>
      </c>
      <c r="J416">
        <f t="shared" si="2"/>
        <v>0.1502057613</v>
      </c>
      <c r="K416" s="83">
        <v>0.0</v>
      </c>
      <c r="L416">
        <f t="shared" si="3"/>
        <v>0.1502057613</v>
      </c>
      <c r="M416">
        <v>0.6666666666666666</v>
      </c>
    </row>
    <row r="417">
      <c r="E417" s="59">
        <v>1642.0</v>
      </c>
      <c r="F417" s="2" t="s">
        <v>496</v>
      </c>
      <c r="G417" s="13">
        <v>3.0041152263374485E-8</v>
      </c>
      <c r="H417" s="20">
        <v>1.0</v>
      </c>
      <c r="I417">
        <f t="shared" si="1"/>
        <v>33287671.23</v>
      </c>
      <c r="J417">
        <f t="shared" si="2"/>
        <v>0.00000003004115226</v>
      </c>
      <c r="K417" s="83">
        <v>0.0</v>
      </c>
      <c r="L417">
        <f t="shared" si="3"/>
        <v>0.00000003004115226</v>
      </c>
      <c r="M417">
        <v>9.999999000000099E-8</v>
      </c>
    </row>
    <row r="418">
      <c r="E418" s="59">
        <v>1643.0</v>
      </c>
      <c r="F418" s="2" t="s">
        <v>497</v>
      </c>
      <c r="G418" s="13">
        <v>0.9012345679012346</v>
      </c>
      <c r="H418" s="20">
        <v>1.0</v>
      </c>
      <c r="I418">
        <f t="shared" si="1"/>
        <v>1.109589041</v>
      </c>
      <c r="J418">
        <f t="shared" si="2"/>
        <v>0.9012345679</v>
      </c>
      <c r="K418" s="83">
        <v>1.0</v>
      </c>
      <c r="L418">
        <f t="shared" si="3"/>
        <v>1.901234568</v>
      </c>
      <c r="M418">
        <v>0.75</v>
      </c>
    </row>
    <row r="419">
      <c r="E419" s="59">
        <v>1644.0</v>
      </c>
      <c r="F419" s="2" t="s">
        <v>498</v>
      </c>
      <c r="G419" s="13">
        <v>0.9012345679012346</v>
      </c>
      <c r="H419" s="20">
        <v>3.0</v>
      </c>
      <c r="I419">
        <f t="shared" si="1"/>
        <v>3.328767123</v>
      </c>
      <c r="J419">
        <f t="shared" si="2"/>
        <v>0.3004115226</v>
      </c>
      <c r="K419" s="83">
        <v>0.0</v>
      </c>
      <c r="L419">
        <f t="shared" si="3"/>
        <v>0.3004115226</v>
      </c>
      <c r="M419">
        <v>1.5</v>
      </c>
    </row>
    <row r="420">
      <c r="E420" s="59">
        <v>1645.0</v>
      </c>
      <c r="F420" s="2" t="s">
        <v>499</v>
      </c>
      <c r="G420" s="13">
        <v>0.3004115226337449</v>
      </c>
      <c r="H420" s="20">
        <v>2.0</v>
      </c>
      <c r="I420">
        <f t="shared" si="1"/>
        <v>6.657534247</v>
      </c>
      <c r="J420">
        <f t="shared" si="2"/>
        <v>0.1502057613</v>
      </c>
      <c r="K420" s="83">
        <v>0.0</v>
      </c>
      <c r="L420">
        <f t="shared" si="3"/>
        <v>0.1502057613</v>
      </c>
      <c r="M420">
        <v>0.6666666666666666</v>
      </c>
    </row>
    <row r="421">
      <c r="E421" s="59">
        <v>1646.0</v>
      </c>
      <c r="F421" s="2" t="s">
        <v>500</v>
      </c>
      <c r="G421" s="13">
        <v>3.0041152263374485E-8</v>
      </c>
      <c r="H421" s="20">
        <v>1.0</v>
      </c>
      <c r="I421">
        <f t="shared" si="1"/>
        <v>33287671.23</v>
      </c>
      <c r="J421">
        <f t="shared" si="2"/>
        <v>0.00000003004115226</v>
      </c>
      <c r="K421" s="83">
        <v>0.0</v>
      </c>
      <c r="L421">
        <f t="shared" si="3"/>
        <v>0.00000003004115226</v>
      </c>
      <c r="M421">
        <v>9.999999000000099E-8</v>
      </c>
    </row>
    <row r="422">
      <c r="E422" s="59">
        <v>1647.0</v>
      </c>
      <c r="F422" s="2" t="s">
        <v>501</v>
      </c>
      <c r="G422" s="13">
        <v>3.0041152263374485E-8</v>
      </c>
      <c r="H422" s="20">
        <v>1.0</v>
      </c>
      <c r="I422">
        <f t="shared" si="1"/>
        <v>33287671.23</v>
      </c>
      <c r="J422">
        <f t="shared" si="2"/>
        <v>0.00000003004115226</v>
      </c>
      <c r="K422" s="83">
        <v>0.0</v>
      </c>
      <c r="L422">
        <f t="shared" si="3"/>
        <v>0.00000003004115226</v>
      </c>
      <c r="M422">
        <v>9.999999000000099E-8</v>
      </c>
    </row>
    <row r="423">
      <c r="E423" s="59">
        <v>1648.0</v>
      </c>
      <c r="F423" s="2" t="s">
        <v>502</v>
      </c>
      <c r="G423" s="13">
        <v>3.0041152263374485E-8</v>
      </c>
      <c r="H423" s="20">
        <v>1.0</v>
      </c>
      <c r="I423">
        <f t="shared" si="1"/>
        <v>33287671.23</v>
      </c>
      <c r="J423">
        <f t="shared" si="2"/>
        <v>0.00000003004115226</v>
      </c>
      <c r="K423" s="83">
        <v>0.0</v>
      </c>
      <c r="L423">
        <f t="shared" si="3"/>
        <v>0.00000003004115226</v>
      </c>
      <c r="M423">
        <v>9.999999000000099E-8</v>
      </c>
    </row>
    <row r="424">
      <c r="E424" s="59">
        <v>1649.0</v>
      </c>
      <c r="F424" s="2" t="s">
        <v>504</v>
      </c>
      <c r="G424" s="13">
        <v>0.3004115226337449</v>
      </c>
      <c r="H424" s="20">
        <v>1.0</v>
      </c>
      <c r="I424">
        <f t="shared" si="1"/>
        <v>3.328767123</v>
      </c>
      <c r="J424">
        <f t="shared" si="2"/>
        <v>0.3004115226</v>
      </c>
      <c r="K424" s="83">
        <v>0.0</v>
      </c>
      <c r="L424">
        <f t="shared" si="3"/>
        <v>0.3004115226</v>
      </c>
      <c r="M424">
        <v>0.5</v>
      </c>
    </row>
    <row r="425">
      <c r="E425" s="59">
        <v>1650.0</v>
      </c>
      <c r="F425" s="2" t="s">
        <v>505</v>
      </c>
      <c r="G425" s="13">
        <v>0.3004115226337449</v>
      </c>
      <c r="H425" s="20">
        <v>2.0</v>
      </c>
      <c r="I425">
        <f t="shared" si="1"/>
        <v>6.657534247</v>
      </c>
      <c r="J425">
        <f t="shared" si="2"/>
        <v>0.1502057613</v>
      </c>
      <c r="K425" s="83">
        <v>0.0</v>
      </c>
      <c r="L425">
        <f t="shared" si="3"/>
        <v>0.1502057613</v>
      </c>
      <c r="M425">
        <v>0.6666666666666666</v>
      </c>
    </row>
    <row r="426">
      <c r="E426" s="59">
        <v>1651.0</v>
      </c>
      <c r="F426" s="2" t="s">
        <v>506</v>
      </c>
      <c r="G426" s="13">
        <v>3.0041152263374485E-8</v>
      </c>
      <c r="H426" s="20">
        <v>1.0</v>
      </c>
      <c r="I426">
        <f t="shared" si="1"/>
        <v>33287671.23</v>
      </c>
      <c r="J426">
        <f t="shared" si="2"/>
        <v>0.00000003004115226</v>
      </c>
      <c r="K426" s="83">
        <v>0.0</v>
      </c>
      <c r="L426">
        <f t="shared" si="3"/>
        <v>0.00000003004115226</v>
      </c>
      <c r="M426">
        <v>9.999999000000099E-8</v>
      </c>
    </row>
    <row r="427">
      <c r="E427" s="59">
        <v>1652.0</v>
      </c>
      <c r="F427" s="2" t="s">
        <v>507</v>
      </c>
      <c r="G427" s="13">
        <v>0.6008230452674898</v>
      </c>
      <c r="H427" s="20">
        <v>1.0</v>
      </c>
      <c r="I427">
        <f t="shared" si="1"/>
        <v>1.664383562</v>
      </c>
      <c r="J427">
        <f t="shared" si="2"/>
        <v>0.6008230453</v>
      </c>
      <c r="K427" s="83">
        <v>0.0</v>
      </c>
      <c r="L427">
        <f t="shared" si="3"/>
        <v>0.6008230453</v>
      </c>
      <c r="M427">
        <v>0.6666666666666666</v>
      </c>
    </row>
    <row r="428">
      <c r="E428" s="59">
        <v>1653.0</v>
      </c>
      <c r="F428" s="2" t="s">
        <v>508</v>
      </c>
      <c r="G428" s="13">
        <v>2.403292181069959</v>
      </c>
      <c r="H428" s="20">
        <v>5.0</v>
      </c>
      <c r="I428">
        <f t="shared" si="1"/>
        <v>2.080479452</v>
      </c>
      <c r="J428">
        <f t="shared" si="2"/>
        <v>0.4806584362</v>
      </c>
      <c r="K428" s="83">
        <v>0.0</v>
      </c>
      <c r="L428">
        <f t="shared" si="3"/>
        <v>0.4806584362</v>
      </c>
      <c r="M428">
        <v>3.0769230769230766</v>
      </c>
    </row>
    <row r="429">
      <c r="E429" s="59">
        <v>1654.0</v>
      </c>
      <c r="F429" s="2" t="s">
        <v>509</v>
      </c>
      <c r="G429" s="13">
        <v>3.0041152263374485E-8</v>
      </c>
      <c r="H429" s="20">
        <v>6.0</v>
      </c>
      <c r="I429">
        <f t="shared" si="1"/>
        <v>199726027.4</v>
      </c>
      <c r="J429">
        <f t="shared" si="2"/>
        <v>0.000000005006858711</v>
      </c>
      <c r="K429" s="83">
        <v>0.0</v>
      </c>
      <c r="L429">
        <f t="shared" si="3"/>
        <v>0.000000005006858711</v>
      </c>
      <c r="M429">
        <v>9.999999833333335E-8</v>
      </c>
    </row>
    <row r="430">
      <c r="E430" s="59">
        <v>1655.0</v>
      </c>
      <c r="F430" s="2" t="s">
        <v>510</v>
      </c>
      <c r="G430" s="13">
        <v>0.6008230452674898</v>
      </c>
      <c r="H430" s="20">
        <v>1.0</v>
      </c>
      <c r="I430">
        <f t="shared" si="1"/>
        <v>1.664383562</v>
      </c>
      <c r="J430">
        <f t="shared" si="2"/>
        <v>0.6008230453</v>
      </c>
      <c r="K430" s="83">
        <v>0.0</v>
      </c>
      <c r="L430">
        <f t="shared" si="3"/>
        <v>0.6008230453</v>
      </c>
      <c r="M430">
        <v>0.6666666666666666</v>
      </c>
    </row>
    <row r="431">
      <c r="E431" s="59">
        <v>1656.0</v>
      </c>
      <c r="F431" s="2" t="s">
        <v>512</v>
      </c>
      <c r="G431" s="13">
        <v>1.2016460905349795</v>
      </c>
      <c r="H431" s="20">
        <v>10.0</v>
      </c>
      <c r="I431">
        <f t="shared" si="1"/>
        <v>8.321917808</v>
      </c>
      <c r="J431">
        <f t="shared" si="2"/>
        <v>0.1201646091</v>
      </c>
      <c r="K431" s="83">
        <v>0.0</v>
      </c>
      <c r="L431">
        <f t="shared" si="3"/>
        <v>0.1201646091</v>
      </c>
      <c r="M431">
        <v>2.857142857142857</v>
      </c>
    </row>
    <row r="432">
      <c r="E432" s="59">
        <v>1657.0</v>
      </c>
      <c r="F432" s="2" t="s">
        <v>513</v>
      </c>
      <c r="G432" s="13">
        <v>3.0041152263374485E-8</v>
      </c>
      <c r="H432" s="20">
        <v>2.0</v>
      </c>
      <c r="I432">
        <f t="shared" si="1"/>
        <v>66575342.47</v>
      </c>
      <c r="J432">
        <f t="shared" si="2"/>
        <v>0.00000001502057613</v>
      </c>
      <c r="K432" s="83">
        <v>0.0</v>
      </c>
      <c r="L432">
        <f t="shared" si="3"/>
        <v>0.00000001502057613</v>
      </c>
      <c r="M432">
        <v>9.999999500000026E-8</v>
      </c>
    </row>
    <row r="433">
      <c r="E433" s="59">
        <v>1658.0</v>
      </c>
      <c r="F433" s="2" t="s">
        <v>514</v>
      </c>
      <c r="G433" s="13">
        <v>3.0041152263374485E-8</v>
      </c>
      <c r="H433" s="20">
        <v>2.0</v>
      </c>
      <c r="I433">
        <f t="shared" si="1"/>
        <v>66575342.47</v>
      </c>
      <c r="J433">
        <f t="shared" si="2"/>
        <v>0.00000001502057613</v>
      </c>
      <c r="K433" s="83">
        <v>0.0</v>
      </c>
      <c r="L433">
        <f t="shared" si="3"/>
        <v>0.00000001502057613</v>
      </c>
      <c r="M433">
        <v>9.999999500000026E-8</v>
      </c>
    </row>
    <row r="434">
      <c r="E434" s="59">
        <v>1661.0</v>
      </c>
      <c r="F434" s="2" t="s">
        <v>515</v>
      </c>
      <c r="G434" s="13">
        <v>3.0041152263374485E-8</v>
      </c>
      <c r="H434" s="20">
        <v>6.0</v>
      </c>
      <c r="I434">
        <f t="shared" si="1"/>
        <v>199726027.4</v>
      </c>
      <c r="J434">
        <f t="shared" si="2"/>
        <v>0.000000005006858711</v>
      </c>
      <c r="K434" s="83">
        <v>0.0</v>
      </c>
      <c r="L434">
        <f t="shared" si="3"/>
        <v>0.000000005006858711</v>
      </c>
      <c r="M434">
        <v>9.999999833333335E-8</v>
      </c>
    </row>
    <row r="435">
      <c r="E435" s="59">
        <v>1662.0</v>
      </c>
      <c r="F435" s="2" t="s">
        <v>516</v>
      </c>
      <c r="G435" s="13">
        <v>0.6008230452674898</v>
      </c>
      <c r="H435" s="20">
        <v>2.0</v>
      </c>
      <c r="I435">
        <f t="shared" si="1"/>
        <v>3.328767123</v>
      </c>
      <c r="J435">
        <f t="shared" si="2"/>
        <v>0.3004115226</v>
      </c>
      <c r="K435" s="83">
        <v>0.0</v>
      </c>
      <c r="L435">
        <f t="shared" si="3"/>
        <v>0.3004115226</v>
      </c>
      <c r="M435">
        <v>1.0</v>
      </c>
    </row>
    <row r="436">
      <c r="E436" s="59">
        <v>1663.0</v>
      </c>
      <c r="F436" s="2" t="s">
        <v>517</v>
      </c>
      <c r="G436" s="13">
        <v>0.6008230452674898</v>
      </c>
      <c r="H436" s="20">
        <v>4.0</v>
      </c>
      <c r="I436">
        <f t="shared" si="1"/>
        <v>6.657534247</v>
      </c>
      <c r="J436">
        <f t="shared" si="2"/>
        <v>0.1502057613</v>
      </c>
      <c r="K436" s="83">
        <v>0.0</v>
      </c>
      <c r="L436">
        <f t="shared" si="3"/>
        <v>0.1502057613</v>
      </c>
      <c r="M436">
        <v>1.3333333333333333</v>
      </c>
    </row>
    <row r="437">
      <c r="E437" s="59">
        <v>1664.0</v>
      </c>
      <c r="F437" s="2" t="s">
        <v>518</v>
      </c>
      <c r="G437" s="13">
        <v>3.0041152263374485E-8</v>
      </c>
      <c r="H437" s="20">
        <v>2.0</v>
      </c>
      <c r="I437">
        <f t="shared" si="1"/>
        <v>66575342.47</v>
      </c>
      <c r="J437">
        <f t="shared" si="2"/>
        <v>0.00000001502057613</v>
      </c>
      <c r="K437" s="83">
        <v>0.0</v>
      </c>
      <c r="L437">
        <f t="shared" si="3"/>
        <v>0.00000001502057613</v>
      </c>
      <c r="M437">
        <v>9.999999500000026E-8</v>
      </c>
    </row>
    <row r="438">
      <c r="E438" s="59">
        <v>1665.0</v>
      </c>
      <c r="F438" s="2" t="s">
        <v>519</v>
      </c>
      <c r="G438" s="13">
        <v>3.0041152263374485E-8</v>
      </c>
      <c r="H438" s="20">
        <v>4.0</v>
      </c>
      <c r="I438">
        <f t="shared" si="1"/>
        <v>133150684.9</v>
      </c>
      <c r="J438">
        <f t="shared" si="2"/>
        <v>0.000000007510288066</v>
      </c>
      <c r="K438" s="83">
        <v>0.0</v>
      </c>
      <c r="L438">
        <f t="shared" si="3"/>
        <v>0.000000007510288066</v>
      </c>
      <c r="M438">
        <v>9.999999750000005E-8</v>
      </c>
    </row>
    <row r="439">
      <c r="E439" s="59">
        <v>1668.0</v>
      </c>
      <c r="F439" s="2" t="s">
        <v>520</v>
      </c>
      <c r="G439" s="13">
        <v>3.0041152263374485E-8</v>
      </c>
      <c r="H439" s="20">
        <v>19.0</v>
      </c>
      <c r="I439">
        <f t="shared" si="1"/>
        <v>632465753.4</v>
      </c>
      <c r="J439">
        <f t="shared" si="2"/>
        <v>0.000000001581113277</v>
      </c>
      <c r="K439" s="83">
        <v>0.0</v>
      </c>
      <c r="L439">
        <f t="shared" si="3"/>
        <v>0.000000001581113277</v>
      </c>
      <c r="M439">
        <v>9.99999994736842E-8</v>
      </c>
    </row>
    <row r="440">
      <c r="E440" s="59">
        <v>1670.0</v>
      </c>
      <c r="F440" s="2" t="s">
        <v>521</v>
      </c>
      <c r="G440" s="13">
        <v>3.0041152263374485E-8</v>
      </c>
      <c r="H440" s="20">
        <v>1.0</v>
      </c>
      <c r="I440">
        <f t="shared" si="1"/>
        <v>33287671.23</v>
      </c>
      <c r="J440">
        <f t="shared" si="2"/>
        <v>0.00000003004115226</v>
      </c>
      <c r="K440" s="83">
        <v>0.0</v>
      </c>
      <c r="L440">
        <f t="shared" si="3"/>
        <v>0.00000003004115226</v>
      </c>
      <c r="M440">
        <v>9.999999000000099E-8</v>
      </c>
    </row>
    <row r="441">
      <c r="E441" s="59">
        <v>1671.0</v>
      </c>
      <c r="F441" s="2" t="s">
        <v>522</v>
      </c>
      <c r="G441" s="13">
        <v>3.0041152263374485E-8</v>
      </c>
      <c r="H441" s="20">
        <v>4.0</v>
      </c>
      <c r="I441">
        <f t="shared" si="1"/>
        <v>133150684.9</v>
      </c>
      <c r="J441">
        <f t="shared" si="2"/>
        <v>0.000000007510288066</v>
      </c>
      <c r="K441" s="83">
        <v>0.0</v>
      </c>
      <c r="L441">
        <f t="shared" si="3"/>
        <v>0.000000007510288066</v>
      </c>
      <c r="M441">
        <v>9.999999750000005E-8</v>
      </c>
    </row>
    <row r="442">
      <c r="E442" s="59">
        <v>1672.0</v>
      </c>
      <c r="F442" s="2" t="s">
        <v>523</v>
      </c>
      <c r="G442" s="13">
        <v>3.0041152263374485E-8</v>
      </c>
      <c r="H442" s="20">
        <v>1.0</v>
      </c>
      <c r="I442">
        <f t="shared" si="1"/>
        <v>33287671.23</v>
      </c>
      <c r="J442">
        <f t="shared" si="2"/>
        <v>0.00000003004115226</v>
      </c>
      <c r="K442" s="83">
        <v>0.0</v>
      </c>
      <c r="L442">
        <f t="shared" si="3"/>
        <v>0.00000003004115226</v>
      </c>
      <c r="M442">
        <v>9.999999000000099E-8</v>
      </c>
    </row>
    <row r="443">
      <c r="E443" s="59">
        <v>1673.0</v>
      </c>
      <c r="F443" s="2" t="s">
        <v>524</v>
      </c>
      <c r="G443" s="13">
        <v>3.0041152263374485E-8</v>
      </c>
      <c r="H443" s="20">
        <v>4.0</v>
      </c>
      <c r="I443">
        <f t="shared" si="1"/>
        <v>133150684.9</v>
      </c>
      <c r="J443">
        <f t="shared" si="2"/>
        <v>0.000000007510288066</v>
      </c>
      <c r="K443" s="83">
        <v>0.0</v>
      </c>
      <c r="L443">
        <f t="shared" si="3"/>
        <v>0.000000007510288066</v>
      </c>
      <c r="M443">
        <v>9.999999750000005E-8</v>
      </c>
    </row>
    <row r="444">
      <c r="E444" s="59">
        <v>1674.0</v>
      </c>
      <c r="F444" s="2" t="s">
        <v>525</v>
      </c>
      <c r="G444" s="13">
        <v>3.0041152263374485E-8</v>
      </c>
      <c r="H444" s="20">
        <v>8.0</v>
      </c>
      <c r="I444">
        <f t="shared" si="1"/>
        <v>266301369.9</v>
      </c>
      <c r="J444">
        <f t="shared" si="2"/>
        <v>0.000000003755144033</v>
      </c>
      <c r="K444" s="83">
        <v>0.0</v>
      </c>
      <c r="L444">
        <f t="shared" si="3"/>
        <v>0.000000003755144033</v>
      </c>
      <c r="M444">
        <v>9.999999875000002E-8</v>
      </c>
    </row>
    <row r="445">
      <c r="E445" s="59">
        <v>1675.0</v>
      </c>
      <c r="F445" s="2" t="s">
        <v>526</v>
      </c>
      <c r="G445" s="13">
        <v>3.0041152263374485E-8</v>
      </c>
      <c r="H445" s="20">
        <v>4.0</v>
      </c>
      <c r="I445">
        <f t="shared" si="1"/>
        <v>133150684.9</v>
      </c>
      <c r="J445">
        <f t="shared" si="2"/>
        <v>0.000000007510288066</v>
      </c>
      <c r="K445" s="83">
        <v>0.0</v>
      </c>
      <c r="L445">
        <f t="shared" si="3"/>
        <v>0.000000007510288066</v>
      </c>
      <c r="M445">
        <v>9.999999750000005E-8</v>
      </c>
    </row>
    <row r="446">
      <c r="E446" s="59">
        <v>1676.0</v>
      </c>
      <c r="F446" s="2" t="s">
        <v>527</v>
      </c>
      <c r="G446" s="13">
        <v>3.0041152263374485E-8</v>
      </c>
      <c r="H446" s="20">
        <v>3.0</v>
      </c>
      <c r="I446">
        <f t="shared" si="1"/>
        <v>99863013.7</v>
      </c>
      <c r="J446">
        <f t="shared" si="2"/>
        <v>0.00000001001371742</v>
      </c>
      <c r="K446" s="83">
        <v>0.0</v>
      </c>
      <c r="L446">
        <f t="shared" si="3"/>
        <v>0.00000001001371742</v>
      </c>
      <c r="M446">
        <v>9.999999666666679E-8</v>
      </c>
    </row>
    <row r="447">
      <c r="E447" s="59">
        <v>1677.0</v>
      </c>
      <c r="F447" s="2" t="s">
        <v>528</v>
      </c>
      <c r="G447" s="13">
        <v>0.6008230452674898</v>
      </c>
      <c r="H447" s="20">
        <v>2.0</v>
      </c>
      <c r="I447">
        <f t="shared" si="1"/>
        <v>3.328767123</v>
      </c>
      <c r="J447">
        <f t="shared" si="2"/>
        <v>0.3004115226</v>
      </c>
      <c r="K447" s="83">
        <v>0.0</v>
      </c>
      <c r="L447">
        <f t="shared" si="3"/>
        <v>0.3004115226</v>
      </c>
      <c r="M447">
        <v>1.0</v>
      </c>
    </row>
    <row r="448">
      <c r="E448" s="59">
        <v>1678.0</v>
      </c>
      <c r="F448" s="2" t="s">
        <v>529</v>
      </c>
      <c r="G448" s="13">
        <v>3.0041152263374485E-8</v>
      </c>
      <c r="H448" s="20">
        <v>1.0</v>
      </c>
      <c r="I448">
        <f t="shared" si="1"/>
        <v>33287671.23</v>
      </c>
      <c r="J448">
        <f t="shared" si="2"/>
        <v>0.00000003004115226</v>
      </c>
      <c r="K448" s="83">
        <v>0.0</v>
      </c>
      <c r="L448">
        <f t="shared" si="3"/>
        <v>0.00000003004115226</v>
      </c>
      <c r="M448">
        <v>9.999999000000099E-8</v>
      </c>
    </row>
    <row r="449">
      <c r="E449" s="59">
        <v>1679.0</v>
      </c>
      <c r="F449" s="2" t="s">
        <v>531</v>
      </c>
      <c r="G449" s="13">
        <v>3.0041152263374485E-8</v>
      </c>
      <c r="H449" s="20">
        <v>1.0</v>
      </c>
      <c r="I449">
        <f t="shared" si="1"/>
        <v>33287671.23</v>
      </c>
      <c r="J449">
        <f t="shared" si="2"/>
        <v>0.00000003004115226</v>
      </c>
      <c r="K449" s="83">
        <v>0.0</v>
      </c>
      <c r="L449">
        <f t="shared" si="3"/>
        <v>0.00000003004115226</v>
      </c>
      <c r="M449">
        <v>9.999999000000099E-8</v>
      </c>
    </row>
    <row r="450">
      <c r="E450" s="59">
        <v>1680.0</v>
      </c>
      <c r="F450" s="2" t="s">
        <v>532</v>
      </c>
      <c r="G450" s="13">
        <v>0.3004115226337449</v>
      </c>
      <c r="H450" s="20">
        <v>1.0</v>
      </c>
      <c r="I450">
        <f t="shared" si="1"/>
        <v>3.328767123</v>
      </c>
      <c r="J450">
        <f t="shared" si="2"/>
        <v>0.3004115226</v>
      </c>
      <c r="K450" s="83">
        <v>0.0</v>
      </c>
      <c r="L450">
        <f t="shared" si="3"/>
        <v>0.3004115226</v>
      </c>
      <c r="M450">
        <v>0.5</v>
      </c>
    </row>
    <row r="451">
      <c r="E451" s="59">
        <v>1681.0</v>
      </c>
      <c r="F451" s="2" t="s">
        <v>533</v>
      </c>
      <c r="G451" s="13">
        <v>3.0041152263374485E-8</v>
      </c>
      <c r="H451" s="20">
        <v>1.0</v>
      </c>
      <c r="I451">
        <f t="shared" si="1"/>
        <v>33287671.23</v>
      </c>
      <c r="J451">
        <f t="shared" si="2"/>
        <v>0.00000003004115226</v>
      </c>
      <c r="K451" s="83">
        <v>0.0</v>
      </c>
      <c r="L451">
        <f t="shared" si="3"/>
        <v>0.00000003004115226</v>
      </c>
      <c r="M451">
        <v>9.999999000000099E-8</v>
      </c>
    </row>
    <row r="452">
      <c r="E452" s="59">
        <v>1682.0</v>
      </c>
      <c r="F452" s="2" t="s">
        <v>534</v>
      </c>
      <c r="G452" s="13">
        <v>3.0041152263374485E-8</v>
      </c>
      <c r="H452" s="20">
        <v>2.0</v>
      </c>
      <c r="I452">
        <f t="shared" si="1"/>
        <v>66575342.47</v>
      </c>
      <c r="J452">
        <f t="shared" si="2"/>
        <v>0.00000001502057613</v>
      </c>
      <c r="K452" s="83">
        <v>0.0</v>
      </c>
      <c r="L452">
        <f t="shared" si="3"/>
        <v>0.00000001502057613</v>
      </c>
      <c r="M452">
        <v>9.999999500000026E-8</v>
      </c>
    </row>
    <row r="453">
      <c r="E453" s="59">
        <v>1684.0</v>
      </c>
      <c r="F453" s="2" t="s">
        <v>535</v>
      </c>
      <c r="G453" s="13">
        <v>3.0041152263374485E-8</v>
      </c>
      <c r="H453" s="20">
        <v>2.0</v>
      </c>
      <c r="I453">
        <f t="shared" si="1"/>
        <v>66575342.47</v>
      </c>
      <c r="J453">
        <f t="shared" si="2"/>
        <v>0.00000001502057613</v>
      </c>
      <c r="K453" s="83">
        <v>0.0</v>
      </c>
      <c r="L453">
        <f t="shared" si="3"/>
        <v>0.00000001502057613</v>
      </c>
      <c r="M453">
        <v>9.999999500000026E-8</v>
      </c>
    </row>
    <row r="454">
      <c r="E454" s="59">
        <v>1685.0</v>
      </c>
      <c r="F454" s="2" t="s">
        <v>537</v>
      </c>
      <c r="G454" s="13">
        <v>3.0041152263374485E-8</v>
      </c>
      <c r="H454" s="20">
        <v>1.0</v>
      </c>
      <c r="I454">
        <f t="shared" si="1"/>
        <v>33287671.23</v>
      </c>
      <c r="J454">
        <f t="shared" si="2"/>
        <v>0.00000003004115226</v>
      </c>
      <c r="K454" s="83">
        <v>0.0</v>
      </c>
      <c r="L454">
        <f t="shared" si="3"/>
        <v>0.00000003004115226</v>
      </c>
      <c r="M454">
        <v>9.999999000000099E-8</v>
      </c>
    </row>
    <row r="455">
      <c r="E455" s="59">
        <v>1690.0</v>
      </c>
      <c r="F455" s="2" t="s">
        <v>538</v>
      </c>
      <c r="G455" s="13">
        <v>3.0041152263374485E-8</v>
      </c>
      <c r="H455" s="20">
        <v>1.0</v>
      </c>
      <c r="I455">
        <f t="shared" si="1"/>
        <v>33287671.23</v>
      </c>
      <c r="J455">
        <f t="shared" si="2"/>
        <v>0.00000003004115226</v>
      </c>
      <c r="K455" s="83">
        <v>0.0</v>
      </c>
      <c r="L455">
        <f t="shared" si="3"/>
        <v>0.00000003004115226</v>
      </c>
      <c r="M455">
        <v>9.999999000000099E-8</v>
      </c>
    </row>
    <row r="456">
      <c r="E456" s="59">
        <v>1691.0</v>
      </c>
      <c r="F456" s="2" t="s">
        <v>539</v>
      </c>
      <c r="G456" s="13">
        <v>0.9012345679012346</v>
      </c>
      <c r="H456" s="20">
        <v>3.0</v>
      </c>
      <c r="I456">
        <f t="shared" si="1"/>
        <v>3.328767123</v>
      </c>
      <c r="J456">
        <f t="shared" si="2"/>
        <v>0.3004115226</v>
      </c>
      <c r="K456" s="83">
        <v>0.0</v>
      </c>
      <c r="L456">
        <f t="shared" si="3"/>
        <v>0.3004115226</v>
      </c>
      <c r="M456">
        <v>1.5</v>
      </c>
    </row>
    <row r="457">
      <c r="E457" s="59">
        <v>1693.0</v>
      </c>
      <c r="F457" s="2" t="s">
        <v>540</v>
      </c>
      <c r="G457" s="13">
        <v>3.304526748971193</v>
      </c>
      <c r="H457" s="20">
        <v>2.0</v>
      </c>
      <c r="I457">
        <f t="shared" si="1"/>
        <v>0.6052303861</v>
      </c>
      <c r="J457">
        <f t="shared" si="2"/>
        <v>1.652263374</v>
      </c>
      <c r="K457" s="83">
        <v>2.0</v>
      </c>
      <c r="L457">
        <f t="shared" si="3"/>
        <v>3.652263374</v>
      </c>
      <c r="M457">
        <v>1.6923076923076923</v>
      </c>
    </row>
    <row r="458">
      <c r="E458" s="59">
        <v>1695.0</v>
      </c>
      <c r="F458" s="2" t="s">
        <v>541</v>
      </c>
      <c r="G458" s="13">
        <v>3.0041152263374485E-8</v>
      </c>
      <c r="H458" s="20">
        <v>3.0</v>
      </c>
      <c r="I458">
        <f t="shared" si="1"/>
        <v>99863013.7</v>
      </c>
      <c r="J458">
        <f t="shared" si="2"/>
        <v>0.00000001001371742</v>
      </c>
      <c r="K458" s="83">
        <v>0.0</v>
      </c>
      <c r="L458">
        <f t="shared" si="3"/>
        <v>0.00000001001371742</v>
      </c>
      <c r="M458">
        <v>9.999999666666679E-8</v>
      </c>
    </row>
    <row r="459">
      <c r="E459" s="59">
        <v>1696.0</v>
      </c>
      <c r="F459" s="2" t="s">
        <v>542</v>
      </c>
      <c r="G459" s="13">
        <v>3.0041152263374485E-8</v>
      </c>
      <c r="H459" s="20">
        <v>12.0</v>
      </c>
      <c r="I459">
        <f t="shared" si="1"/>
        <v>399452054.8</v>
      </c>
      <c r="J459">
        <f t="shared" si="2"/>
        <v>0.000000002503429355</v>
      </c>
      <c r="K459" s="83">
        <v>0.0</v>
      </c>
      <c r="L459">
        <f t="shared" si="3"/>
        <v>0.000000002503429355</v>
      </c>
      <c r="M459">
        <v>9.999999916666667E-8</v>
      </c>
    </row>
    <row r="460">
      <c r="E460" s="59">
        <v>1697.0</v>
      </c>
      <c r="F460" s="2" t="s">
        <v>543</v>
      </c>
      <c r="G460" s="13">
        <v>1.2016460905349795</v>
      </c>
      <c r="H460" s="20">
        <v>9.0</v>
      </c>
      <c r="I460">
        <f t="shared" si="1"/>
        <v>7.489726027</v>
      </c>
      <c r="J460">
        <f t="shared" si="2"/>
        <v>0.1335162323</v>
      </c>
      <c r="K460" s="83">
        <v>0.0</v>
      </c>
      <c r="L460">
        <f t="shared" si="3"/>
        <v>0.1335162323</v>
      </c>
      <c r="M460">
        <v>2.769230769230769</v>
      </c>
    </row>
    <row r="461">
      <c r="E461" s="59">
        <v>1699.0</v>
      </c>
      <c r="F461" s="2" t="s">
        <v>544</v>
      </c>
      <c r="G461" s="13">
        <v>0.9012345679012346</v>
      </c>
      <c r="H461" s="20">
        <v>2.0</v>
      </c>
      <c r="I461">
        <f t="shared" si="1"/>
        <v>2.219178082</v>
      </c>
      <c r="J461">
        <f t="shared" si="2"/>
        <v>0.450617284</v>
      </c>
      <c r="K461" s="83">
        <v>0.0</v>
      </c>
      <c r="L461">
        <f t="shared" si="3"/>
        <v>0.450617284</v>
      </c>
      <c r="M461">
        <v>1.2</v>
      </c>
    </row>
    <row r="462">
      <c r="E462" s="59">
        <v>1700.0</v>
      </c>
      <c r="F462" s="2" t="s">
        <v>545</v>
      </c>
      <c r="G462" s="13">
        <v>3.0041152263374485E-8</v>
      </c>
      <c r="H462" s="20">
        <v>8.0</v>
      </c>
      <c r="I462">
        <f t="shared" si="1"/>
        <v>266301369.9</v>
      </c>
      <c r="J462">
        <f t="shared" si="2"/>
        <v>0.000000003755144033</v>
      </c>
      <c r="K462" s="83">
        <v>0.0</v>
      </c>
      <c r="L462">
        <f t="shared" si="3"/>
        <v>0.000000003755144033</v>
      </c>
      <c r="M462">
        <v>9.999999875000002E-8</v>
      </c>
    </row>
    <row r="463">
      <c r="E463" s="59">
        <v>1701.0</v>
      </c>
      <c r="F463" s="2" t="s">
        <v>546</v>
      </c>
      <c r="G463" s="13">
        <v>3.0041152263374485E-8</v>
      </c>
      <c r="H463" s="20">
        <v>1.0</v>
      </c>
      <c r="I463">
        <f t="shared" si="1"/>
        <v>33287671.23</v>
      </c>
      <c r="J463">
        <f t="shared" si="2"/>
        <v>0.00000003004115226</v>
      </c>
      <c r="K463" s="83">
        <v>0.0</v>
      </c>
      <c r="L463">
        <f t="shared" si="3"/>
        <v>0.00000003004115226</v>
      </c>
      <c r="M463">
        <v>9.999999000000099E-8</v>
      </c>
    </row>
    <row r="464">
      <c r="E464" s="59">
        <v>1702.0</v>
      </c>
      <c r="F464" s="2" t="s">
        <v>547</v>
      </c>
      <c r="G464" s="13">
        <v>8.11111111111111</v>
      </c>
      <c r="H464" s="20">
        <v>1.0</v>
      </c>
      <c r="I464">
        <f t="shared" si="1"/>
        <v>0.1232876712</v>
      </c>
      <c r="J464">
        <f t="shared" si="2"/>
        <v>8.111111111</v>
      </c>
      <c r="K464" s="83">
        <v>8.0</v>
      </c>
      <c r="L464">
        <f t="shared" si="3"/>
        <v>16.11111111</v>
      </c>
      <c r="M464">
        <v>1.0</v>
      </c>
    </row>
    <row r="465">
      <c r="E465" s="59">
        <v>1703.0</v>
      </c>
      <c r="F465" s="2" t="s">
        <v>548</v>
      </c>
      <c r="G465" s="13">
        <v>0.3004115226337449</v>
      </c>
      <c r="H465" s="20">
        <v>4.0</v>
      </c>
      <c r="I465">
        <f t="shared" si="1"/>
        <v>13.31506849</v>
      </c>
      <c r="J465">
        <f t="shared" si="2"/>
        <v>0.07510288066</v>
      </c>
      <c r="K465" s="83">
        <v>0.0</v>
      </c>
      <c r="L465">
        <f t="shared" si="3"/>
        <v>0.07510288066</v>
      </c>
      <c r="M465">
        <v>0.8</v>
      </c>
    </row>
    <row r="466">
      <c r="E466" s="59">
        <v>1704.0</v>
      </c>
      <c r="F466" s="2" t="s">
        <v>549</v>
      </c>
      <c r="G466" s="13">
        <v>2.1028806584362143</v>
      </c>
      <c r="H466" s="20">
        <v>3.0</v>
      </c>
      <c r="I466">
        <f t="shared" si="1"/>
        <v>1.426614481</v>
      </c>
      <c r="J466">
        <f t="shared" si="2"/>
        <v>0.7009602195</v>
      </c>
      <c r="K466" s="83">
        <v>0.0</v>
      </c>
      <c r="L466">
        <f t="shared" si="3"/>
        <v>0.7009602195</v>
      </c>
      <c r="M466">
        <v>2.1</v>
      </c>
    </row>
    <row r="467">
      <c r="E467" s="59">
        <v>1705.0</v>
      </c>
      <c r="F467" s="2" t="s">
        <v>550</v>
      </c>
      <c r="G467" s="13">
        <v>3.0041152263374485E-8</v>
      </c>
      <c r="H467" s="20">
        <v>1.0</v>
      </c>
      <c r="I467">
        <f t="shared" si="1"/>
        <v>33287671.23</v>
      </c>
      <c r="J467">
        <f t="shared" si="2"/>
        <v>0.00000003004115226</v>
      </c>
      <c r="K467" s="83">
        <v>0.0</v>
      </c>
      <c r="L467">
        <f t="shared" si="3"/>
        <v>0.00000003004115226</v>
      </c>
      <c r="M467">
        <v>9.999999000000099E-8</v>
      </c>
    </row>
    <row r="468">
      <c r="E468" s="59">
        <v>1706.0</v>
      </c>
      <c r="F468" s="2" t="s">
        <v>551</v>
      </c>
      <c r="G468" s="13">
        <v>3.0041152563786007</v>
      </c>
      <c r="H468" s="20">
        <v>0.0</v>
      </c>
      <c r="I468">
        <f t="shared" si="1"/>
        <v>0</v>
      </c>
      <c r="J468" t="str">
        <f t="shared" si="2"/>
        <v>#DIV/0!</v>
      </c>
      <c r="K468" s="83" t="e">
        <v>#DIV/0!</v>
      </c>
      <c r="L468" t="str">
        <f t="shared" si="3"/>
        <v>#DIV/0!</v>
      </c>
      <c r="M468" t="e">
        <v>#DIV/0!</v>
      </c>
    </row>
    <row r="469">
      <c r="E469" s="59">
        <v>2572.0</v>
      </c>
      <c r="F469" s="2" t="s">
        <v>552</v>
      </c>
      <c r="G469" s="13">
        <v>27.637860082304524</v>
      </c>
      <c r="H469" s="20">
        <v>7.0</v>
      </c>
      <c r="I469">
        <f t="shared" si="1"/>
        <v>0.2532757594</v>
      </c>
      <c r="J469">
        <f t="shared" si="2"/>
        <v>3.948265726</v>
      </c>
      <c r="K469" s="83">
        <v>4.0</v>
      </c>
      <c r="L469">
        <f t="shared" si="3"/>
        <v>7.948265726</v>
      </c>
      <c r="M469">
        <v>6.505050505050505</v>
      </c>
    </row>
    <row r="470">
      <c r="E470" s="59">
        <v>1708.0</v>
      </c>
      <c r="F470" s="2" t="s">
        <v>554</v>
      </c>
      <c r="G470" s="13">
        <v>4.806584362139918</v>
      </c>
      <c r="H470" s="20">
        <v>1.0</v>
      </c>
      <c r="I470">
        <f t="shared" si="1"/>
        <v>0.2080479452</v>
      </c>
      <c r="J470">
        <f t="shared" si="2"/>
        <v>4.806584362</v>
      </c>
      <c r="K470" s="83">
        <v>5.0</v>
      </c>
      <c r="L470">
        <f t="shared" si="3"/>
        <v>9.806584362</v>
      </c>
      <c r="M470">
        <v>1.0</v>
      </c>
    </row>
    <row r="471">
      <c r="E471" s="59">
        <v>1709.0</v>
      </c>
      <c r="F471" s="2" t="s">
        <v>555</v>
      </c>
      <c r="G471" s="13">
        <v>3.0041152263374485E-8</v>
      </c>
      <c r="H471" s="20">
        <v>1.0</v>
      </c>
      <c r="I471">
        <f t="shared" si="1"/>
        <v>33287671.23</v>
      </c>
      <c r="J471">
        <f t="shared" si="2"/>
        <v>0.00000003004115226</v>
      </c>
      <c r="K471" s="83">
        <v>0.0</v>
      </c>
      <c r="L471">
        <f t="shared" si="3"/>
        <v>0.00000003004115226</v>
      </c>
      <c r="M471" t="e">
        <v>#DIV/0!</v>
      </c>
    </row>
    <row r="472">
      <c r="E472" s="59">
        <v>1710.0</v>
      </c>
      <c r="F472" s="2" t="s">
        <v>556</v>
      </c>
      <c r="G472" s="13">
        <v>9.012345709053498</v>
      </c>
      <c r="H472" s="20">
        <v>4.0</v>
      </c>
      <c r="I472">
        <f t="shared" si="1"/>
        <v>0.443835615</v>
      </c>
      <c r="J472">
        <f t="shared" si="2"/>
        <v>2.253086427</v>
      </c>
      <c r="K472" s="83">
        <v>3.0</v>
      </c>
      <c r="L472">
        <f t="shared" si="3"/>
        <v>5.253086427</v>
      </c>
      <c r="M472">
        <v>3.5294117660899653</v>
      </c>
    </row>
    <row r="473">
      <c r="E473" s="59">
        <v>1711.0</v>
      </c>
      <c r="F473" s="2" t="s">
        <v>557</v>
      </c>
      <c r="G473" s="13">
        <v>1.2016460905349795</v>
      </c>
      <c r="H473" s="20">
        <v>6.0</v>
      </c>
      <c r="I473">
        <f t="shared" si="1"/>
        <v>4.993150685</v>
      </c>
      <c r="J473">
        <f t="shared" si="2"/>
        <v>0.2002743484</v>
      </c>
      <c r="K473" s="83">
        <v>0.0</v>
      </c>
      <c r="L473">
        <f t="shared" si="3"/>
        <v>0.2002743484</v>
      </c>
      <c r="M473">
        <v>2.4</v>
      </c>
    </row>
    <row r="474">
      <c r="E474" s="59">
        <v>1712.0</v>
      </c>
      <c r="F474" s="2" t="s">
        <v>558</v>
      </c>
      <c r="G474" s="13">
        <v>0.3004115226337449</v>
      </c>
      <c r="H474" s="20">
        <v>13.0</v>
      </c>
      <c r="I474">
        <f t="shared" si="1"/>
        <v>43.2739726</v>
      </c>
      <c r="J474">
        <f t="shared" si="2"/>
        <v>0.02310857866</v>
      </c>
      <c r="K474" s="83">
        <v>0.0</v>
      </c>
      <c r="L474">
        <f t="shared" si="3"/>
        <v>0.02310857866</v>
      </c>
      <c r="M474">
        <v>0.9285714285714286</v>
      </c>
    </row>
    <row r="475">
      <c r="E475" s="59">
        <v>1714.0</v>
      </c>
      <c r="F475" s="2" t="s">
        <v>560</v>
      </c>
      <c r="G475" s="13">
        <v>0.3004115226337449</v>
      </c>
      <c r="H475" s="20">
        <v>1.0</v>
      </c>
      <c r="I475">
        <f t="shared" si="1"/>
        <v>3.328767123</v>
      </c>
      <c r="J475">
        <f t="shared" si="2"/>
        <v>0.3004115226</v>
      </c>
      <c r="K475" s="83">
        <v>0.0</v>
      </c>
      <c r="L475">
        <f t="shared" si="3"/>
        <v>0.3004115226</v>
      </c>
      <c r="M475">
        <v>0.5</v>
      </c>
    </row>
    <row r="476">
      <c r="E476" s="59">
        <v>1715.0</v>
      </c>
      <c r="F476" s="2" t="s">
        <v>561</v>
      </c>
      <c r="G476" s="13">
        <v>3.0041152263374485E-8</v>
      </c>
      <c r="H476" s="20">
        <v>1.0</v>
      </c>
      <c r="I476">
        <f t="shared" si="1"/>
        <v>33287671.23</v>
      </c>
      <c r="J476">
        <f t="shared" si="2"/>
        <v>0.00000003004115226</v>
      </c>
      <c r="K476" s="83">
        <v>0.0</v>
      </c>
      <c r="L476">
        <f t="shared" si="3"/>
        <v>0.00000003004115226</v>
      </c>
      <c r="M476">
        <v>9.999999000000099E-8</v>
      </c>
    </row>
    <row r="477">
      <c r="E477" s="59">
        <v>1717.0</v>
      </c>
      <c r="F477" s="2" t="s">
        <v>562</v>
      </c>
      <c r="G477" s="13">
        <v>3.0041152263374485E-8</v>
      </c>
      <c r="H477" s="20">
        <v>1.0</v>
      </c>
      <c r="I477">
        <f t="shared" si="1"/>
        <v>33287671.23</v>
      </c>
      <c r="J477">
        <f t="shared" si="2"/>
        <v>0.00000003004115226</v>
      </c>
      <c r="K477" s="83">
        <v>0.0</v>
      </c>
      <c r="L477">
        <f t="shared" si="3"/>
        <v>0.00000003004115226</v>
      </c>
      <c r="M477">
        <v>9.999999000000099E-8</v>
      </c>
    </row>
    <row r="478">
      <c r="E478" s="59">
        <v>1718.0</v>
      </c>
      <c r="F478" s="2" t="s">
        <v>563</v>
      </c>
      <c r="G478" s="13">
        <v>3.0041152263374485E-8</v>
      </c>
      <c r="H478" s="20">
        <v>1.0</v>
      </c>
      <c r="I478">
        <f t="shared" si="1"/>
        <v>33287671.23</v>
      </c>
      <c r="J478">
        <f t="shared" si="2"/>
        <v>0.00000003004115226</v>
      </c>
      <c r="K478" s="83">
        <v>0.0</v>
      </c>
      <c r="L478">
        <f t="shared" si="3"/>
        <v>0.00000003004115226</v>
      </c>
      <c r="M478">
        <v>9.999999000000099E-8</v>
      </c>
    </row>
    <row r="479">
      <c r="E479" s="59">
        <v>1719.0</v>
      </c>
      <c r="F479" s="2" t="s">
        <v>564</v>
      </c>
      <c r="G479" s="13">
        <v>3.0041152263374485E-8</v>
      </c>
      <c r="H479" s="20">
        <v>1.0</v>
      </c>
      <c r="I479">
        <f t="shared" si="1"/>
        <v>33287671.23</v>
      </c>
      <c r="J479">
        <f t="shared" si="2"/>
        <v>0.00000003004115226</v>
      </c>
      <c r="K479" s="83">
        <v>0.0</v>
      </c>
      <c r="L479">
        <f t="shared" si="3"/>
        <v>0.00000003004115226</v>
      </c>
      <c r="M479" t="e">
        <v>#DIV/0!</v>
      </c>
    </row>
    <row r="480">
      <c r="E480" s="59">
        <v>1722.0</v>
      </c>
      <c r="F480" s="2" t="s">
        <v>565</v>
      </c>
      <c r="G480" s="13">
        <v>3.0041152263374485E-8</v>
      </c>
      <c r="H480" s="20">
        <v>2.0</v>
      </c>
      <c r="I480">
        <f t="shared" si="1"/>
        <v>66575342.47</v>
      </c>
      <c r="J480">
        <f t="shared" si="2"/>
        <v>0.00000001502057613</v>
      </c>
      <c r="K480" s="83">
        <v>0.0</v>
      </c>
      <c r="L480">
        <f t="shared" si="3"/>
        <v>0.00000001502057613</v>
      </c>
      <c r="M480">
        <v>9.999999500000026E-8</v>
      </c>
    </row>
    <row r="481">
      <c r="E481" s="59">
        <v>1723.0</v>
      </c>
      <c r="F481" s="2" t="s">
        <v>566</v>
      </c>
      <c r="G481" s="13">
        <v>0.3004115226337449</v>
      </c>
      <c r="H481" s="20">
        <v>1.0</v>
      </c>
      <c r="I481">
        <f t="shared" si="1"/>
        <v>3.328767123</v>
      </c>
      <c r="J481">
        <f t="shared" si="2"/>
        <v>0.3004115226</v>
      </c>
      <c r="K481" s="83">
        <v>0.0</v>
      </c>
      <c r="L481">
        <f t="shared" si="3"/>
        <v>0.3004115226</v>
      </c>
      <c r="M481">
        <v>1.0</v>
      </c>
    </row>
    <row r="482">
      <c r="E482" s="59">
        <v>1724.0</v>
      </c>
      <c r="F482" s="2" t="s">
        <v>567</v>
      </c>
      <c r="G482" s="13">
        <v>3.0041152263374485E-8</v>
      </c>
      <c r="H482" s="20">
        <v>4.0</v>
      </c>
      <c r="I482">
        <f t="shared" si="1"/>
        <v>133150684.9</v>
      </c>
      <c r="J482">
        <f t="shared" si="2"/>
        <v>0.000000007510288066</v>
      </c>
      <c r="K482" s="83">
        <v>0.0</v>
      </c>
      <c r="L482">
        <f t="shared" si="3"/>
        <v>0.000000007510288066</v>
      </c>
      <c r="M482">
        <v>9.999999750000005E-8</v>
      </c>
    </row>
    <row r="483">
      <c r="E483" s="59">
        <v>1727.0</v>
      </c>
      <c r="F483" s="2" t="s">
        <v>568</v>
      </c>
      <c r="G483" s="13">
        <v>3.0041152263374485E-8</v>
      </c>
      <c r="H483" s="20">
        <v>2.0</v>
      </c>
      <c r="I483">
        <f t="shared" si="1"/>
        <v>66575342.47</v>
      </c>
      <c r="J483">
        <f t="shared" si="2"/>
        <v>0.00000001502057613</v>
      </c>
      <c r="K483" s="83">
        <v>0.0</v>
      </c>
      <c r="L483">
        <f t="shared" si="3"/>
        <v>0.00000001502057613</v>
      </c>
      <c r="M483">
        <v>9.999999500000026E-8</v>
      </c>
    </row>
    <row r="484">
      <c r="E484" s="59">
        <v>1728.0</v>
      </c>
      <c r="F484" s="2" t="s">
        <v>569</v>
      </c>
      <c r="G484" s="13">
        <v>3.0041152263374485E-8</v>
      </c>
      <c r="H484" s="20">
        <v>1.0</v>
      </c>
      <c r="I484">
        <f t="shared" si="1"/>
        <v>33287671.23</v>
      </c>
      <c r="J484">
        <f t="shared" si="2"/>
        <v>0.00000003004115226</v>
      </c>
      <c r="K484" s="83">
        <v>0.0</v>
      </c>
      <c r="L484">
        <f t="shared" si="3"/>
        <v>0.00000003004115226</v>
      </c>
      <c r="M484">
        <v>9.999999000000099E-8</v>
      </c>
    </row>
    <row r="485">
      <c r="E485" s="59">
        <v>1729.0</v>
      </c>
      <c r="F485" s="2" t="s">
        <v>570</v>
      </c>
      <c r="G485" s="13">
        <v>3.0041152263374485E-8</v>
      </c>
      <c r="H485" s="20">
        <v>1.0</v>
      </c>
      <c r="I485">
        <f t="shared" si="1"/>
        <v>33287671.23</v>
      </c>
      <c r="J485">
        <f t="shared" si="2"/>
        <v>0.00000003004115226</v>
      </c>
      <c r="K485" s="83">
        <v>0.0</v>
      </c>
      <c r="L485">
        <f t="shared" si="3"/>
        <v>0.00000003004115226</v>
      </c>
      <c r="M485">
        <v>9.999999000000099E-8</v>
      </c>
    </row>
    <row r="486">
      <c r="E486" s="59">
        <v>1730.0</v>
      </c>
      <c r="F486" s="2" t="s">
        <v>571</v>
      </c>
      <c r="G486" s="13">
        <v>3.0041152263374485E-8</v>
      </c>
      <c r="H486" s="20">
        <v>6.0</v>
      </c>
      <c r="I486">
        <f t="shared" si="1"/>
        <v>199726027.4</v>
      </c>
      <c r="J486">
        <f t="shared" si="2"/>
        <v>0.000000005006858711</v>
      </c>
      <c r="K486" s="83">
        <v>0.0</v>
      </c>
      <c r="L486">
        <f t="shared" si="3"/>
        <v>0.000000005006858711</v>
      </c>
      <c r="M486">
        <v>9.999999833333335E-8</v>
      </c>
    </row>
    <row r="487">
      <c r="E487" s="59">
        <v>1731.0</v>
      </c>
      <c r="F487" s="2" t="s">
        <v>572</v>
      </c>
      <c r="G487" s="13">
        <v>0.3004115226337449</v>
      </c>
      <c r="H487" s="20">
        <v>2.0</v>
      </c>
      <c r="I487">
        <f t="shared" si="1"/>
        <v>6.657534247</v>
      </c>
      <c r="J487">
        <f t="shared" si="2"/>
        <v>0.1502057613</v>
      </c>
      <c r="K487" s="83">
        <v>0.0</v>
      </c>
      <c r="L487">
        <f t="shared" si="3"/>
        <v>0.1502057613</v>
      </c>
      <c r="M487">
        <v>0.6666666666666666</v>
      </c>
    </row>
    <row r="488">
      <c r="E488" s="59">
        <v>1732.0</v>
      </c>
      <c r="F488" s="2" t="s">
        <v>573</v>
      </c>
      <c r="G488" s="13">
        <v>3.0041152263374485E-8</v>
      </c>
      <c r="H488" s="20">
        <v>1.0</v>
      </c>
      <c r="I488">
        <f t="shared" si="1"/>
        <v>33287671.23</v>
      </c>
      <c r="J488">
        <f t="shared" si="2"/>
        <v>0.00000003004115226</v>
      </c>
      <c r="K488" s="83">
        <v>0.0</v>
      </c>
      <c r="L488">
        <f t="shared" si="3"/>
        <v>0.00000003004115226</v>
      </c>
      <c r="M488">
        <v>9.999999000000099E-8</v>
      </c>
    </row>
    <row r="489">
      <c r="E489" s="59">
        <v>1735.0</v>
      </c>
      <c r="F489" s="2" t="s">
        <v>574</v>
      </c>
      <c r="G489" s="13">
        <v>3.0041152263374485E-8</v>
      </c>
      <c r="H489" s="20">
        <v>2.0</v>
      </c>
      <c r="I489">
        <f t="shared" si="1"/>
        <v>66575342.47</v>
      </c>
      <c r="J489">
        <f t="shared" si="2"/>
        <v>0.00000001502057613</v>
      </c>
      <c r="K489" s="83">
        <v>0.0</v>
      </c>
      <c r="L489">
        <f t="shared" si="3"/>
        <v>0.00000001502057613</v>
      </c>
      <c r="M489">
        <v>9.999999500000026E-8</v>
      </c>
    </row>
    <row r="490">
      <c r="E490" s="59">
        <v>1736.0</v>
      </c>
      <c r="F490" s="2" t="s">
        <v>575</v>
      </c>
      <c r="G490" s="13">
        <v>3.0041152263374485E-8</v>
      </c>
      <c r="H490" s="20">
        <v>3.0</v>
      </c>
      <c r="I490">
        <f t="shared" si="1"/>
        <v>99863013.7</v>
      </c>
      <c r="J490">
        <f t="shared" si="2"/>
        <v>0.00000001001371742</v>
      </c>
      <c r="K490" s="83">
        <v>0.0</v>
      </c>
      <c r="L490">
        <f t="shared" si="3"/>
        <v>0.00000001001371742</v>
      </c>
      <c r="M490">
        <v>9.999999666666679E-8</v>
      </c>
    </row>
    <row r="491">
      <c r="E491" s="59">
        <v>1737.0</v>
      </c>
      <c r="F491" s="2" t="s">
        <v>576</v>
      </c>
      <c r="G491" s="13">
        <v>3.0041152263374485E-8</v>
      </c>
      <c r="H491" s="20">
        <v>1.0</v>
      </c>
      <c r="I491">
        <f t="shared" si="1"/>
        <v>33287671.23</v>
      </c>
      <c r="J491">
        <f t="shared" si="2"/>
        <v>0.00000003004115226</v>
      </c>
      <c r="K491" s="83">
        <v>0.0</v>
      </c>
      <c r="L491">
        <f t="shared" si="3"/>
        <v>0.00000003004115226</v>
      </c>
      <c r="M491">
        <v>9.999999000000099E-8</v>
      </c>
    </row>
    <row r="492">
      <c r="E492" s="59">
        <v>1739.0</v>
      </c>
      <c r="F492" s="2" t="s">
        <v>577</v>
      </c>
      <c r="G492" s="13">
        <v>0.3004115226337449</v>
      </c>
      <c r="H492" s="20">
        <v>5.0</v>
      </c>
      <c r="I492">
        <f t="shared" si="1"/>
        <v>16.64383562</v>
      </c>
      <c r="J492">
        <f t="shared" si="2"/>
        <v>0.06008230453</v>
      </c>
      <c r="K492" s="83">
        <v>0.0</v>
      </c>
      <c r="L492">
        <f t="shared" si="3"/>
        <v>0.06008230453</v>
      </c>
      <c r="M492">
        <v>0.8333333333333334</v>
      </c>
    </row>
    <row r="493">
      <c r="E493" s="59">
        <v>1740.0</v>
      </c>
      <c r="F493" s="2" t="s">
        <v>578</v>
      </c>
      <c r="G493" s="13">
        <v>3.0041152263374485E-8</v>
      </c>
      <c r="H493" s="20">
        <v>1.0</v>
      </c>
      <c r="I493">
        <f t="shared" si="1"/>
        <v>33287671.23</v>
      </c>
      <c r="J493">
        <f t="shared" si="2"/>
        <v>0.00000003004115226</v>
      </c>
      <c r="K493" s="83">
        <v>0.0</v>
      </c>
      <c r="L493">
        <f t="shared" si="3"/>
        <v>0.00000003004115226</v>
      </c>
      <c r="M493" t="e">
        <v>#DIV/0!</v>
      </c>
    </row>
    <row r="494">
      <c r="E494" s="59">
        <v>1741.0</v>
      </c>
      <c r="F494" s="2" t="s">
        <v>579</v>
      </c>
      <c r="G494" s="13">
        <v>3.0041152263374485E-8</v>
      </c>
      <c r="H494" s="20">
        <v>3.0</v>
      </c>
      <c r="I494">
        <f t="shared" si="1"/>
        <v>99863013.7</v>
      </c>
      <c r="J494">
        <f t="shared" si="2"/>
        <v>0.00000001001371742</v>
      </c>
      <c r="K494" s="83">
        <v>0.0</v>
      </c>
      <c r="L494">
        <f t="shared" si="3"/>
        <v>0.00000001001371742</v>
      </c>
      <c r="M494">
        <v>9.999999666666679E-8</v>
      </c>
    </row>
    <row r="495">
      <c r="E495" s="59">
        <v>1742.0</v>
      </c>
      <c r="F495" s="2" t="s">
        <v>580</v>
      </c>
      <c r="G495" s="13">
        <v>3.0041152263374485E-8</v>
      </c>
      <c r="H495" s="20">
        <v>1.0</v>
      </c>
      <c r="I495">
        <f t="shared" si="1"/>
        <v>33287671.23</v>
      </c>
      <c r="J495">
        <f t="shared" si="2"/>
        <v>0.00000003004115226</v>
      </c>
      <c r="K495" s="83">
        <v>0.0</v>
      </c>
      <c r="L495">
        <f t="shared" si="3"/>
        <v>0.00000003004115226</v>
      </c>
      <c r="M495">
        <v>9.999999000000099E-8</v>
      </c>
    </row>
    <row r="496">
      <c r="E496" s="59">
        <v>1743.0</v>
      </c>
      <c r="F496" s="2" t="s">
        <v>581</v>
      </c>
      <c r="G496" s="13">
        <v>0.6008230452674898</v>
      </c>
      <c r="H496" s="20">
        <v>2.0</v>
      </c>
      <c r="I496">
        <f t="shared" si="1"/>
        <v>3.328767123</v>
      </c>
      <c r="J496">
        <f t="shared" si="2"/>
        <v>0.3004115226</v>
      </c>
      <c r="K496" s="83">
        <v>0.0</v>
      </c>
      <c r="L496">
        <f t="shared" si="3"/>
        <v>0.3004115226</v>
      </c>
      <c r="M496">
        <v>1.0</v>
      </c>
    </row>
    <row r="497">
      <c r="E497" s="59">
        <v>1747.0</v>
      </c>
      <c r="F497" s="2" t="s">
        <v>582</v>
      </c>
      <c r="G497" s="13">
        <v>3.0041152263374485E-8</v>
      </c>
      <c r="H497" s="20">
        <v>2.0</v>
      </c>
      <c r="I497">
        <f t="shared" si="1"/>
        <v>66575342.47</v>
      </c>
      <c r="J497">
        <f t="shared" si="2"/>
        <v>0.00000001502057613</v>
      </c>
      <c r="K497" s="83">
        <v>0.0</v>
      </c>
      <c r="L497">
        <f t="shared" si="3"/>
        <v>0.00000001502057613</v>
      </c>
      <c r="M497">
        <v>9.999999500000026E-8</v>
      </c>
    </row>
    <row r="498">
      <c r="E498" s="59">
        <v>1748.0</v>
      </c>
      <c r="F498" s="2" t="s">
        <v>583</v>
      </c>
      <c r="G498" s="13">
        <v>3.0041152263374485E-8</v>
      </c>
      <c r="H498" s="20">
        <v>1.0</v>
      </c>
      <c r="I498">
        <f t="shared" si="1"/>
        <v>33287671.23</v>
      </c>
      <c r="J498">
        <f t="shared" si="2"/>
        <v>0.00000003004115226</v>
      </c>
      <c r="K498" s="83">
        <v>0.0</v>
      </c>
      <c r="L498">
        <f t="shared" si="3"/>
        <v>0.00000003004115226</v>
      </c>
      <c r="M498">
        <v>9.999999000000099E-8</v>
      </c>
    </row>
    <row r="499">
      <c r="E499" s="59">
        <v>1749.0</v>
      </c>
      <c r="F499" s="2" t="s">
        <v>584</v>
      </c>
      <c r="G499" s="13">
        <v>3.0041152263374485E-8</v>
      </c>
      <c r="H499" s="20">
        <v>1.0</v>
      </c>
      <c r="I499">
        <f t="shared" si="1"/>
        <v>33287671.23</v>
      </c>
      <c r="J499">
        <f t="shared" si="2"/>
        <v>0.00000003004115226</v>
      </c>
      <c r="K499" s="83">
        <v>0.0</v>
      </c>
      <c r="L499">
        <f t="shared" si="3"/>
        <v>0.00000003004115226</v>
      </c>
      <c r="M499">
        <v>9.999999000000099E-8</v>
      </c>
    </row>
    <row r="500">
      <c r="E500" s="59">
        <v>1750.0</v>
      </c>
      <c r="F500" s="2" t="s">
        <v>585</v>
      </c>
      <c r="G500" s="13">
        <v>3.0041152263374485E-8</v>
      </c>
      <c r="H500" s="20">
        <v>1.0</v>
      </c>
      <c r="I500">
        <f t="shared" si="1"/>
        <v>33287671.23</v>
      </c>
      <c r="J500">
        <f t="shared" si="2"/>
        <v>0.00000003004115226</v>
      </c>
      <c r="K500" s="83">
        <v>0.0</v>
      </c>
      <c r="L500">
        <f t="shared" si="3"/>
        <v>0.00000003004115226</v>
      </c>
      <c r="M500">
        <v>9.999999000000099E-8</v>
      </c>
    </row>
    <row r="501">
      <c r="E501" s="59">
        <v>1751.0</v>
      </c>
      <c r="F501" s="2" t="s">
        <v>586</v>
      </c>
      <c r="G501" s="13">
        <v>3.0041152263374485E-8</v>
      </c>
      <c r="H501" s="20">
        <v>1.0</v>
      </c>
      <c r="I501">
        <f t="shared" si="1"/>
        <v>33287671.23</v>
      </c>
      <c r="J501">
        <f t="shared" si="2"/>
        <v>0.00000003004115226</v>
      </c>
      <c r="K501" s="83">
        <v>0.0</v>
      </c>
      <c r="L501">
        <f t="shared" si="3"/>
        <v>0.00000003004115226</v>
      </c>
      <c r="M501">
        <v>9.999999000000099E-8</v>
      </c>
    </row>
    <row r="502">
      <c r="E502" s="59">
        <v>1752.0</v>
      </c>
      <c r="F502" s="2" t="s">
        <v>587</v>
      </c>
      <c r="G502" s="13">
        <v>3.0041152563786007</v>
      </c>
      <c r="H502" s="20">
        <v>1.0</v>
      </c>
      <c r="I502">
        <f t="shared" si="1"/>
        <v>0.332876709</v>
      </c>
      <c r="J502">
        <f t="shared" si="2"/>
        <v>3.004115256</v>
      </c>
      <c r="K502" s="83">
        <v>3.0</v>
      </c>
      <c r="L502">
        <f t="shared" si="3"/>
        <v>6.004115256</v>
      </c>
      <c r="M502">
        <v>1.00000001</v>
      </c>
    </row>
    <row r="503">
      <c r="E503" s="59">
        <v>1753.0</v>
      </c>
      <c r="F503" s="2" t="s">
        <v>589</v>
      </c>
      <c r="G503" s="13">
        <v>3.0041152263374485E-8</v>
      </c>
      <c r="H503" s="20">
        <v>5.0</v>
      </c>
      <c r="I503">
        <f t="shared" si="1"/>
        <v>166438356.2</v>
      </c>
      <c r="J503">
        <f t="shared" si="2"/>
        <v>0.000000006008230453</v>
      </c>
      <c r="K503" s="83">
        <v>0.0</v>
      </c>
      <c r="L503">
        <f t="shared" si="3"/>
        <v>0.000000006008230453</v>
      </c>
      <c r="M503">
        <v>9.999999800000003E-8</v>
      </c>
    </row>
    <row r="504">
      <c r="E504" s="59">
        <v>1754.0</v>
      </c>
      <c r="F504" s="2" t="s">
        <v>590</v>
      </c>
      <c r="G504" s="13">
        <v>0.3004115226337449</v>
      </c>
      <c r="H504" s="20">
        <v>4.0</v>
      </c>
      <c r="I504">
        <f t="shared" si="1"/>
        <v>13.31506849</v>
      </c>
      <c r="J504">
        <f t="shared" si="2"/>
        <v>0.07510288066</v>
      </c>
      <c r="K504" s="83">
        <v>0.0</v>
      </c>
      <c r="L504">
        <f t="shared" si="3"/>
        <v>0.07510288066</v>
      </c>
      <c r="M504">
        <v>0.8</v>
      </c>
    </row>
    <row r="505">
      <c r="E505" s="59">
        <v>1755.0</v>
      </c>
      <c r="F505" s="2" t="s">
        <v>591</v>
      </c>
      <c r="G505" s="13">
        <v>3.0041152263374485E-8</v>
      </c>
      <c r="H505" s="20">
        <v>1.0</v>
      </c>
      <c r="I505">
        <f t="shared" si="1"/>
        <v>33287671.23</v>
      </c>
      <c r="J505">
        <f t="shared" si="2"/>
        <v>0.00000003004115226</v>
      </c>
      <c r="K505" s="83">
        <v>0.0</v>
      </c>
      <c r="L505">
        <f t="shared" si="3"/>
        <v>0.00000003004115226</v>
      </c>
      <c r="M505">
        <v>9.999999000000099E-8</v>
      </c>
    </row>
    <row r="506">
      <c r="E506" s="59">
        <v>1756.0</v>
      </c>
      <c r="F506" s="2" t="s">
        <v>592</v>
      </c>
      <c r="G506" s="13">
        <v>0.3004115226337449</v>
      </c>
      <c r="H506" s="20">
        <v>1.0</v>
      </c>
      <c r="I506">
        <f t="shared" si="1"/>
        <v>3.328767123</v>
      </c>
      <c r="J506">
        <f t="shared" si="2"/>
        <v>0.3004115226</v>
      </c>
      <c r="K506" s="83">
        <v>0.0</v>
      </c>
      <c r="L506">
        <f t="shared" si="3"/>
        <v>0.3004115226</v>
      </c>
      <c r="M506" t="e">
        <v>#DIV/0!</v>
      </c>
    </row>
    <row r="507">
      <c r="E507" s="59">
        <v>1757.0</v>
      </c>
      <c r="F507" s="2" t="s">
        <v>593</v>
      </c>
      <c r="G507" s="13">
        <v>2.7037037037037037</v>
      </c>
      <c r="H507" s="20">
        <v>1.0</v>
      </c>
      <c r="I507">
        <f t="shared" si="1"/>
        <v>0.3698630137</v>
      </c>
      <c r="J507">
        <f t="shared" si="2"/>
        <v>2.703703704</v>
      </c>
      <c r="K507" s="83">
        <v>3.0</v>
      </c>
      <c r="L507">
        <f t="shared" si="3"/>
        <v>5.703703704</v>
      </c>
      <c r="M507">
        <v>0.9</v>
      </c>
    </row>
    <row r="508">
      <c r="E508" s="59">
        <v>1758.0</v>
      </c>
      <c r="F508" s="2" t="s">
        <v>594</v>
      </c>
      <c r="G508" s="13">
        <v>3.0041152263374485E-8</v>
      </c>
      <c r="H508" s="20">
        <v>1.0</v>
      </c>
      <c r="I508">
        <f t="shared" si="1"/>
        <v>33287671.23</v>
      </c>
      <c r="J508">
        <f t="shared" si="2"/>
        <v>0.00000003004115226</v>
      </c>
      <c r="K508" s="83">
        <v>0.0</v>
      </c>
      <c r="L508">
        <f t="shared" si="3"/>
        <v>0.00000003004115226</v>
      </c>
      <c r="M508">
        <v>9.999999000000099E-8</v>
      </c>
    </row>
    <row r="509">
      <c r="E509" s="59">
        <v>1759.0</v>
      </c>
      <c r="F509" s="2" t="s">
        <v>595</v>
      </c>
      <c r="G509" s="13">
        <v>0.9012345679012346</v>
      </c>
      <c r="H509" s="20">
        <v>3.0</v>
      </c>
      <c r="I509">
        <f t="shared" si="1"/>
        <v>3.328767123</v>
      </c>
      <c r="J509">
        <f t="shared" si="2"/>
        <v>0.3004115226</v>
      </c>
      <c r="K509" s="83">
        <v>0.0</v>
      </c>
      <c r="L509">
        <f t="shared" si="3"/>
        <v>0.3004115226</v>
      </c>
      <c r="M509">
        <v>1.5</v>
      </c>
    </row>
    <row r="510">
      <c r="E510" s="59">
        <v>1760.0</v>
      </c>
      <c r="F510" s="2" t="s">
        <v>596</v>
      </c>
      <c r="G510" s="13">
        <v>3.0041152263374485E-8</v>
      </c>
      <c r="H510" s="20">
        <v>5.0</v>
      </c>
      <c r="I510">
        <f t="shared" si="1"/>
        <v>166438356.2</v>
      </c>
      <c r="J510">
        <f t="shared" si="2"/>
        <v>0.000000006008230453</v>
      </c>
      <c r="K510" s="83">
        <v>0.0</v>
      </c>
      <c r="L510">
        <f t="shared" si="3"/>
        <v>0.000000006008230453</v>
      </c>
      <c r="M510">
        <v>9.999999800000003E-8</v>
      </c>
    </row>
    <row r="511">
      <c r="E511" s="59">
        <v>1761.0</v>
      </c>
      <c r="F511" s="2" t="s">
        <v>597</v>
      </c>
      <c r="G511" s="13">
        <v>3.0041152263374485E-8</v>
      </c>
      <c r="H511" s="20">
        <v>36.0</v>
      </c>
      <c r="I511">
        <f t="shared" si="1"/>
        <v>1198356164</v>
      </c>
      <c r="J511">
        <f t="shared" si="2"/>
        <v>0.0000000008344764518</v>
      </c>
      <c r="K511" s="83">
        <v>0.0</v>
      </c>
      <c r="L511">
        <f t="shared" si="3"/>
        <v>0.0000000008344764518</v>
      </c>
      <c r="M511">
        <v>9.999999972222222E-8</v>
      </c>
    </row>
    <row r="512">
      <c r="E512" s="59">
        <v>1762.0</v>
      </c>
      <c r="F512" s="2" t="s">
        <v>598</v>
      </c>
      <c r="G512" s="13">
        <v>3.0041152263374485E-8</v>
      </c>
      <c r="H512" s="20">
        <v>2.0</v>
      </c>
      <c r="I512">
        <f t="shared" si="1"/>
        <v>66575342.47</v>
      </c>
      <c r="J512">
        <f t="shared" si="2"/>
        <v>0.00000001502057613</v>
      </c>
      <c r="K512" s="83">
        <v>0.0</v>
      </c>
      <c r="L512">
        <f t="shared" si="3"/>
        <v>0.00000001502057613</v>
      </c>
      <c r="M512">
        <v>9.999999500000026E-8</v>
      </c>
    </row>
    <row r="513">
      <c r="E513" s="59">
        <v>1763.0</v>
      </c>
      <c r="F513" s="2" t="s">
        <v>599</v>
      </c>
      <c r="G513" s="13">
        <v>3.0041152263374485E-8</v>
      </c>
      <c r="H513" s="20">
        <v>1.0</v>
      </c>
      <c r="I513">
        <f t="shared" si="1"/>
        <v>33287671.23</v>
      </c>
      <c r="J513">
        <f t="shared" si="2"/>
        <v>0.00000003004115226</v>
      </c>
      <c r="K513" s="83">
        <v>0.0</v>
      </c>
      <c r="L513">
        <f t="shared" si="3"/>
        <v>0.00000003004115226</v>
      </c>
      <c r="M513">
        <v>9.999999000000099E-8</v>
      </c>
    </row>
    <row r="514">
      <c r="E514" s="59">
        <v>1764.0</v>
      </c>
      <c r="F514" s="2" t="s">
        <v>600</v>
      </c>
      <c r="G514" s="13">
        <v>3.0041152263374485E-8</v>
      </c>
      <c r="H514" s="20">
        <v>4.0</v>
      </c>
      <c r="I514">
        <f t="shared" si="1"/>
        <v>133150684.9</v>
      </c>
      <c r="J514">
        <f t="shared" si="2"/>
        <v>0.000000007510288066</v>
      </c>
      <c r="K514" s="83">
        <v>0.0</v>
      </c>
      <c r="L514">
        <f t="shared" si="3"/>
        <v>0.000000007510288066</v>
      </c>
      <c r="M514">
        <v>9.999999750000005E-8</v>
      </c>
    </row>
    <row r="515">
      <c r="E515" s="59">
        <v>1765.0</v>
      </c>
      <c r="F515" s="2" t="s">
        <v>363</v>
      </c>
      <c r="G515" s="13">
        <v>3.0041152263374485E-8</v>
      </c>
      <c r="H515" s="20">
        <v>3.0</v>
      </c>
      <c r="I515">
        <f t="shared" si="1"/>
        <v>99863013.7</v>
      </c>
      <c r="J515">
        <f t="shared" si="2"/>
        <v>0.00000001001371742</v>
      </c>
      <c r="K515" s="83">
        <v>0.0</v>
      </c>
      <c r="L515">
        <f t="shared" si="3"/>
        <v>0.00000001001371742</v>
      </c>
      <c r="M515">
        <v>9.999999666666679E-8</v>
      </c>
    </row>
    <row r="516">
      <c r="E516" s="59">
        <v>1766.0</v>
      </c>
      <c r="F516" s="2" t="s">
        <v>601</v>
      </c>
      <c r="G516" s="13">
        <v>3.0041152263374485E-8</v>
      </c>
      <c r="H516" s="20">
        <v>1.0</v>
      </c>
      <c r="I516">
        <f t="shared" si="1"/>
        <v>33287671.23</v>
      </c>
      <c r="J516">
        <f t="shared" si="2"/>
        <v>0.00000003004115226</v>
      </c>
      <c r="K516" s="83">
        <v>0.0</v>
      </c>
      <c r="L516">
        <f t="shared" si="3"/>
        <v>0.00000003004115226</v>
      </c>
      <c r="M516">
        <v>9.999999000000099E-8</v>
      </c>
    </row>
    <row r="517">
      <c r="E517" s="59">
        <v>1767.0</v>
      </c>
      <c r="F517" s="2" t="s">
        <v>602</v>
      </c>
      <c r="G517" s="13">
        <v>3.0041152263374485E-8</v>
      </c>
      <c r="H517" s="20">
        <v>1.0</v>
      </c>
      <c r="I517">
        <f t="shared" si="1"/>
        <v>33287671.23</v>
      </c>
      <c r="J517">
        <f t="shared" si="2"/>
        <v>0.00000003004115226</v>
      </c>
      <c r="K517" s="83">
        <v>0.0</v>
      </c>
      <c r="L517">
        <f t="shared" si="3"/>
        <v>0.00000003004115226</v>
      </c>
      <c r="M517">
        <v>9.999999000000099E-8</v>
      </c>
    </row>
    <row r="518">
      <c r="E518" s="59">
        <v>1768.0</v>
      </c>
      <c r="F518" s="2" t="s">
        <v>603</v>
      </c>
      <c r="G518" s="13">
        <v>0.3004115226337449</v>
      </c>
      <c r="H518" s="20">
        <v>1.0</v>
      </c>
      <c r="I518">
        <f t="shared" si="1"/>
        <v>3.328767123</v>
      </c>
      <c r="J518">
        <f t="shared" si="2"/>
        <v>0.3004115226</v>
      </c>
      <c r="K518" s="83">
        <v>0.0</v>
      </c>
      <c r="L518">
        <f t="shared" si="3"/>
        <v>0.3004115226</v>
      </c>
      <c r="M518">
        <v>0.5</v>
      </c>
    </row>
    <row r="519">
      <c r="E519" s="59">
        <v>1769.0</v>
      </c>
      <c r="F519" s="2" t="s">
        <v>605</v>
      </c>
      <c r="G519" s="13">
        <v>3.304526748971193</v>
      </c>
      <c r="H519" s="20">
        <v>3.0</v>
      </c>
      <c r="I519">
        <f t="shared" si="1"/>
        <v>0.9078455791</v>
      </c>
      <c r="J519">
        <f t="shared" si="2"/>
        <v>1.101508916</v>
      </c>
      <c r="K519" s="83">
        <v>1.0</v>
      </c>
      <c r="L519">
        <f t="shared" si="3"/>
        <v>2.101508916</v>
      </c>
      <c r="M519">
        <v>2.357142857142857</v>
      </c>
    </row>
    <row r="520">
      <c r="E520" s="59">
        <v>1770.0</v>
      </c>
      <c r="F520" s="2" t="s">
        <v>604</v>
      </c>
      <c r="G520" s="13">
        <v>1.5020576131687244</v>
      </c>
      <c r="H520" s="20">
        <v>4.0</v>
      </c>
      <c r="I520">
        <f t="shared" si="1"/>
        <v>2.663013699</v>
      </c>
      <c r="J520">
        <f t="shared" si="2"/>
        <v>0.3755144033</v>
      </c>
      <c r="K520" s="83">
        <v>0.0</v>
      </c>
      <c r="L520">
        <f t="shared" si="3"/>
        <v>0.3755144033</v>
      </c>
      <c r="M520">
        <v>2.2222222222222223</v>
      </c>
    </row>
    <row r="521">
      <c r="E521" s="59">
        <v>1771.0</v>
      </c>
      <c r="F521" s="2" t="s">
        <v>606</v>
      </c>
      <c r="G521" s="13">
        <v>1.5020576131687244</v>
      </c>
      <c r="H521" s="20">
        <v>2.0</v>
      </c>
      <c r="I521">
        <f t="shared" si="1"/>
        <v>1.331506849</v>
      </c>
      <c r="J521">
        <f t="shared" si="2"/>
        <v>0.7510288066</v>
      </c>
      <c r="K521" s="83">
        <v>0.0</v>
      </c>
      <c r="L521">
        <f t="shared" si="3"/>
        <v>0.7510288066</v>
      </c>
      <c r="M521">
        <v>1.4285714285714286</v>
      </c>
    </row>
    <row r="522">
      <c r="E522" s="59">
        <v>1772.0</v>
      </c>
      <c r="F522" s="2" t="s">
        <v>607</v>
      </c>
      <c r="G522" s="13">
        <v>3.0041152263374485E-8</v>
      </c>
      <c r="H522" s="20">
        <v>5.0</v>
      </c>
      <c r="I522">
        <f t="shared" si="1"/>
        <v>166438356.2</v>
      </c>
      <c r="J522">
        <f t="shared" si="2"/>
        <v>0.000000006008230453</v>
      </c>
      <c r="K522" s="83">
        <v>0.0</v>
      </c>
      <c r="L522">
        <f t="shared" si="3"/>
        <v>0.000000006008230453</v>
      </c>
      <c r="M522">
        <v>9.999999800000003E-8</v>
      </c>
    </row>
    <row r="523">
      <c r="E523" s="59">
        <v>1773.0</v>
      </c>
      <c r="F523" s="2" t="s">
        <v>608</v>
      </c>
      <c r="G523" s="13">
        <v>2.1028806584362143</v>
      </c>
      <c r="H523" s="20">
        <v>2.0</v>
      </c>
      <c r="I523">
        <f t="shared" si="1"/>
        <v>0.9510763209</v>
      </c>
      <c r="J523">
        <f t="shared" si="2"/>
        <v>1.051440329</v>
      </c>
      <c r="K523" s="83">
        <v>1.0</v>
      </c>
      <c r="L523">
        <f t="shared" si="3"/>
        <v>2.051440329</v>
      </c>
      <c r="M523">
        <v>1.5555555555555556</v>
      </c>
    </row>
    <row r="524">
      <c r="E524" s="59">
        <v>1774.0</v>
      </c>
      <c r="F524" s="2" t="s">
        <v>609</v>
      </c>
      <c r="G524" s="13">
        <v>1.2016460905349795</v>
      </c>
      <c r="H524" s="20">
        <v>2.0</v>
      </c>
      <c r="I524">
        <f t="shared" si="1"/>
        <v>1.664383562</v>
      </c>
      <c r="J524">
        <f t="shared" si="2"/>
        <v>0.6008230453</v>
      </c>
      <c r="K524" s="83">
        <v>0.0</v>
      </c>
      <c r="L524">
        <f t="shared" si="3"/>
        <v>0.6008230453</v>
      </c>
      <c r="M524">
        <v>1.3333333333333333</v>
      </c>
    </row>
    <row r="525">
      <c r="E525" s="59">
        <v>1775.0</v>
      </c>
      <c r="F525" s="2" t="s">
        <v>610</v>
      </c>
      <c r="G525" s="13">
        <v>6.909465020576131</v>
      </c>
      <c r="H525" s="20">
        <v>3.0</v>
      </c>
      <c r="I525">
        <f t="shared" si="1"/>
        <v>0.4341870161</v>
      </c>
      <c r="J525">
        <f t="shared" si="2"/>
        <v>2.303155007</v>
      </c>
      <c r="K525" s="83">
        <v>3.0</v>
      </c>
      <c r="L525">
        <f t="shared" si="3"/>
        <v>5.303155007</v>
      </c>
      <c r="M525">
        <v>2.653846153846154</v>
      </c>
    </row>
    <row r="526">
      <c r="E526" s="59">
        <v>1776.0</v>
      </c>
      <c r="F526" s="2" t="s">
        <v>611</v>
      </c>
      <c r="G526" s="13">
        <v>1.8024691358024691</v>
      </c>
      <c r="H526" s="20">
        <v>3.0</v>
      </c>
      <c r="I526">
        <f t="shared" si="1"/>
        <v>1.664383562</v>
      </c>
      <c r="J526">
        <f t="shared" si="2"/>
        <v>0.6008230453</v>
      </c>
      <c r="K526" s="83">
        <v>0.0</v>
      </c>
      <c r="L526">
        <f t="shared" si="3"/>
        <v>0.6008230453</v>
      </c>
      <c r="M526">
        <v>2.0</v>
      </c>
    </row>
    <row r="527">
      <c r="E527" s="59">
        <v>1777.0</v>
      </c>
      <c r="F527" s="59">
        <v>27128.0</v>
      </c>
      <c r="G527" s="13">
        <v>3.0041152263374485E-8</v>
      </c>
      <c r="H527" s="20">
        <v>10.0</v>
      </c>
      <c r="I527">
        <f t="shared" si="1"/>
        <v>332876712.3</v>
      </c>
      <c r="J527">
        <f t="shared" si="2"/>
        <v>0.000000003004115226</v>
      </c>
      <c r="K527" s="83">
        <v>0.0</v>
      </c>
      <c r="L527">
        <f t="shared" si="3"/>
        <v>0.000000003004115226</v>
      </c>
      <c r="M527">
        <v>9.9999999E-8</v>
      </c>
    </row>
    <row r="528">
      <c r="E528" s="59">
        <v>1778.0</v>
      </c>
      <c r="F528" s="59">
        <v>27129.0</v>
      </c>
      <c r="G528" s="13">
        <v>3.0041152263374485E-8</v>
      </c>
      <c r="H528" s="20">
        <v>10.0</v>
      </c>
      <c r="I528">
        <f t="shared" si="1"/>
        <v>332876712.3</v>
      </c>
      <c r="J528">
        <f t="shared" si="2"/>
        <v>0.000000003004115226</v>
      </c>
      <c r="K528" s="83">
        <v>0.0</v>
      </c>
      <c r="L528">
        <f t="shared" si="3"/>
        <v>0.000000003004115226</v>
      </c>
      <c r="M528">
        <v>9.9999999E-8</v>
      </c>
    </row>
    <row r="529">
      <c r="E529" s="59">
        <v>1779.0</v>
      </c>
      <c r="F529" s="59">
        <v>27131.0</v>
      </c>
      <c r="G529" s="13">
        <v>3.0041152263374485E-8</v>
      </c>
      <c r="H529" s="20">
        <v>10.0</v>
      </c>
      <c r="I529">
        <f t="shared" si="1"/>
        <v>332876712.3</v>
      </c>
      <c r="J529">
        <f t="shared" si="2"/>
        <v>0.000000003004115226</v>
      </c>
      <c r="K529" s="83">
        <v>0.0</v>
      </c>
      <c r="L529">
        <f t="shared" si="3"/>
        <v>0.000000003004115226</v>
      </c>
      <c r="M529">
        <v>9.9999999E-8</v>
      </c>
    </row>
    <row r="530">
      <c r="E530" s="59">
        <v>1780.0</v>
      </c>
      <c r="F530" s="59">
        <v>27132.0</v>
      </c>
      <c r="G530" s="13">
        <v>3.0041152263374485E-8</v>
      </c>
      <c r="H530" s="20">
        <v>10.0</v>
      </c>
      <c r="I530">
        <f t="shared" si="1"/>
        <v>332876712.3</v>
      </c>
      <c r="J530">
        <f t="shared" si="2"/>
        <v>0.000000003004115226</v>
      </c>
      <c r="K530" s="83">
        <v>0.0</v>
      </c>
      <c r="L530">
        <f t="shared" si="3"/>
        <v>0.000000003004115226</v>
      </c>
      <c r="M530">
        <v>9.9999999E-8</v>
      </c>
    </row>
    <row r="531">
      <c r="E531" s="59">
        <v>1781.0</v>
      </c>
      <c r="F531" s="2" t="s">
        <v>613</v>
      </c>
      <c r="G531" s="13">
        <v>0.3004115226337449</v>
      </c>
      <c r="H531" s="20">
        <v>1.0</v>
      </c>
      <c r="I531">
        <f t="shared" si="1"/>
        <v>3.328767123</v>
      </c>
      <c r="J531">
        <f t="shared" si="2"/>
        <v>0.3004115226</v>
      </c>
      <c r="K531" s="83">
        <v>0.0</v>
      </c>
      <c r="L531">
        <f t="shared" si="3"/>
        <v>0.3004115226</v>
      </c>
      <c r="M531">
        <v>0.5</v>
      </c>
    </row>
    <row r="532">
      <c r="E532" s="59">
        <v>1782.0</v>
      </c>
      <c r="F532" s="2" t="s">
        <v>614</v>
      </c>
      <c r="G532" s="13">
        <v>3.0041152263374485E-8</v>
      </c>
      <c r="H532" s="20">
        <v>4.0</v>
      </c>
      <c r="I532">
        <f t="shared" si="1"/>
        <v>133150684.9</v>
      </c>
      <c r="J532">
        <f t="shared" si="2"/>
        <v>0.000000007510288066</v>
      </c>
      <c r="K532" s="83">
        <v>0.0</v>
      </c>
      <c r="L532">
        <f t="shared" si="3"/>
        <v>0.000000007510288066</v>
      </c>
      <c r="M532">
        <v>9.999999750000005E-8</v>
      </c>
    </row>
    <row r="533">
      <c r="E533" s="59">
        <v>1783.0</v>
      </c>
      <c r="F533" s="2" t="s">
        <v>615</v>
      </c>
      <c r="G533" s="13">
        <v>0.9012345679012346</v>
      </c>
      <c r="H533" s="20">
        <v>5.0</v>
      </c>
      <c r="I533">
        <f t="shared" si="1"/>
        <v>5.547945205</v>
      </c>
      <c r="J533">
        <f t="shared" si="2"/>
        <v>0.1802469136</v>
      </c>
      <c r="K533" s="83">
        <v>0.0</v>
      </c>
      <c r="L533">
        <f t="shared" si="3"/>
        <v>0.1802469136</v>
      </c>
      <c r="M533">
        <v>1.875</v>
      </c>
    </row>
    <row r="534">
      <c r="E534" s="59">
        <v>1784.0</v>
      </c>
      <c r="F534" s="2" t="s">
        <v>616</v>
      </c>
      <c r="G534" s="13">
        <v>0.6008230452674898</v>
      </c>
      <c r="H534" s="20">
        <v>6.0</v>
      </c>
      <c r="I534">
        <f t="shared" si="1"/>
        <v>9.98630137</v>
      </c>
      <c r="J534">
        <f t="shared" si="2"/>
        <v>0.1001371742</v>
      </c>
      <c r="K534" s="83">
        <v>0.0</v>
      </c>
      <c r="L534">
        <f t="shared" si="3"/>
        <v>0.1001371742</v>
      </c>
      <c r="M534">
        <v>1.5</v>
      </c>
    </row>
    <row r="535">
      <c r="E535" s="59">
        <v>1785.0</v>
      </c>
      <c r="F535" s="2" t="s">
        <v>617</v>
      </c>
      <c r="G535" s="13">
        <v>1.5020576131687244</v>
      </c>
      <c r="H535" s="20">
        <v>3.0</v>
      </c>
      <c r="I535">
        <f t="shared" si="1"/>
        <v>1.997260274</v>
      </c>
      <c r="J535">
        <f t="shared" si="2"/>
        <v>0.5006858711</v>
      </c>
      <c r="K535" s="83">
        <v>0.0</v>
      </c>
      <c r="L535">
        <f t="shared" si="3"/>
        <v>0.5006858711</v>
      </c>
      <c r="M535">
        <v>1.875</v>
      </c>
    </row>
    <row r="536">
      <c r="E536" s="59">
        <v>1786.0</v>
      </c>
      <c r="F536" s="2" t="s">
        <v>618</v>
      </c>
      <c r="G536" s="13">
        <v>3.0041152263374485E-8</v>
      </c>
      <c r="H536" s="20">
        <v>3.0</v>
      </c>
      <c r="I536">
        <f t="shared" si="1"/>
        <v>99863013.7</v>
      </c>
      <c r="J536">
        <f t="shared" si="2"/>
        <v>0.00000001001371742</v>
      </c>
      <c r="K536" s="83">
        <v>0.0</v>
      </c>
      <c r="L536">
        <f t="shared" si="3"/>
        <v>0.00000001001371742</v>
      </c>
      <c r="M536">
        <v>9.999999666666679E-8</v>
      </c>
    </row>
    <row r="537">
      <c r="E537" s="59">
        <v>1788.0</v>
      </c>
      <c r="F537" s="2" t="s">
        <v>619</v>
      </c>
      <c r="G537" s="13">
        <v>3.0041152263374485E-8</v>
      </c>
      <c r="H537" s="20">
        <v>1.0</v>
      </c>
      <c r="I537">
        <f t="shared" si="1"/>
        <v>33287671.23</v>
      </c>
      <c r="J537">
        <f t="shared" si="2"/>
        <v>0.00000003004115226</v>
      </c>
      <c r="K537" s="83">
        <v>0.0</v>
      </c>
      <c r="L537">
        <f t="shared" si="3"/>
        <v>0.00000003004115226</v>
      </c>
      <c r="M537">
        <v>9.999999000000099E-8</v>
      </c>
    </row>
    <row r="538">
      <c r="E538" s="59">
        <v>1789.0</v>
      </c>
      <c r="F538" s="2" t="s">
        <v>620</v>
      </c>
      <c r="G538" s="13">
        <v>3.0041152263374485E-8</v>
      </c>
      <c r="H538" s="20">
        <v>2.0</v>
      </c>
      <c r="I538">
        <f t="shared" si="1"/>
        <v>66575342.47</v>
      </c>
      <c r="J538">
        <f t="shared" si="2"/>
        <v>0.00000001502057613</v>
      </c>
      <c r="K538" s="83">
        <v>0.0</v>
      </c>
      <c r="L538">
        <f t="shared" si="3"/>
        <v>0.00000001502057613</v>
      </c>
      <c r="M538">
        <v>9.999999500000026E-8</v>
      </c>
    </row>
    <row r="539">
      <c r="E539" s="59">
        <v>1790.0</v>
      </c>
      <c r="F539" s="2" t="s">
        <v>621</v>
      </c>
      <c r="G539" s="13">
        <v>0.6008230452674898</v>
      </c>
      <c r="H539" s="20">
        <v>3.0</v>
      </c>
      <c r="I539">
        <f t="shared" si="1"/>
        <v>4.993150685</v>
      </c>
      <c r="J539">
        <f t="shared" si="2"/>
        <v>0.2002743484</v>
      </c>
      <c r="K539" s="83">
        <v>0.0</v>
      </c>
      <c r="L539">
        <f t="shared" si="3"/>
        <v>0.2002743484</v>
      </c>
      <c r="M539">
        <v>1.2</v>
      </c>
    </row>
    <row r="540">
      <c r="E540" s="59">
        <v>1795.0</v>
      </c>
      <c r="F540" s="2" t="s">
        <v>622</v>
      </c>
      <c r="G540" s="13">
        <v>1.5020576131687244</v>
      </c>
      <c r="H540" s="20">
        <v>10.0</v>
      </c>
      <c r="I540">
        <f t="shared" si="1"/>
        <v>6.657534247</v>
      </c>
      <c r="J540">
        <f t="shared" si="2"/>
        <v>0.1502057613</v>
      </c>
      <c r="K540" s="83">
        <v>0.0</v>
      </c>
      <c r="L540">
        <f t="shared" si="3"/>
        <v>0.1502057613</v>
      </c>
      <c r="M540">
        <v>3.3333333333333335</v>
      </c>
    </row>
    <row r="541">
      <c r="E541" s="59">
        <v>1796.0</v>
      </c>
      <c r="F541" s="2" t="s">
        <v>623</v>
      </c>
      <c r="G541" s="13">
        <v>1.5020576131687244</v>
      </c>
      <c r="H541" s="20">
        <v>7.0</v>
      </c>
      <c r="I541">
        <f t="shared" si="1"/>
        <v>4.660273973</v>
      </c>
      <c r="J541">
        <f t="shared" si="2"/>
        <v>0.214579659</v>
      </c>
      <c r="K541" s="83">
        <v>0.0</v>
      </c>
      <c r="L541">
        <f t="shared" si="3"/>
        <v>0.214579659</v>
      </c>
      <c r="M541">
        <v>2.916666666666667</v>
      </c>
    </row>
    <row r="542">
      <c r="E542" s="59">
        <v>1797.0</v>
      </c>
      <c r="F542" s="2" t="s">
        <v>624</v>
      </c>
      <c r="G542" s="13">
        <v>1.5020576131687244</v>
      </c>
      <c r="H542" s="20">
        <v>5.0</v>
      </c>
      <c r="I542">
        <f t="shared" si="1"/>
        <v>3.328767123</v>
      </c>
      <c r="J542">
        <f t="shared" si="2"/>
        <v>0.3004115226</v>
      </c>
      <c r="K542" s="83">
        <v>0.0</v>
      </c>
      <c r="L542">
        <f t="shared" si="3"/>
        <v>0.3004115226</v>
      </c>
      <c r="M542">
        <v>2.5</v>
      </c>
    </row>
    <row r="543">
      <c r="E543" s="59">
        <v>1798.0</v>
      </c>
      <c r="F543" s="2" t="s">
        <v>625</v>
      </c>
      <c r="G543" s="13">
        <v>3.0041152263374485E-8</v>
      </c>
      <c r="H543" s="20">
        <v>25.0</v>
      </c>
      <c r="I543">
        <f t="shared" si="1"/>
        <v>832191780.8</v>
      </c>
      <c r="J543">
        <f t="shared" si="2"/>
        <v>0.000000001201646091</v>
      </c>
      <c r="K543" s="83">
        <v>0.0</v>
      </c>
      <c r="L543">
        <f t="shared" si="3"/>
        <v>0.000000001201646091</v>
      </c>
      <c r="M543">
        <v>9.999999959999999E-8</v>
      </c>
    </row>
    <row r="544">
      <c r="E544" s="59">
        <v>1800.0</v>
      </c>
      <c r="F544" s="2" t="s">
        <v>626</v>
      </c>
      <c r="G544" s="13">
        <v>4.205761316872429</v>
      </c>
      <c r="H544" s="20">
        <v>6.0</v>
      </c>
      <c r="I544">
        <f t="shared" si="1"/>
        <v>1.426614481</v>
      </c>
      <c r="J544">
        <f t="shared" si="2"/>
        <v>0.7009602195</v>
      </c>
      <c r="K544" s="83">
        <v>0.0</v>
      </c>
      <c r="L544">
        <f t="shared" si="3"/>
        <v>0.7009602195</v>
      </c>
      <c r="M544">
        <v>4.2</v>
      </c>
    </row>
    <row r="545">
      <c r="E545" s="59">
        <v>1801.0</v>
      </c>
      <c r="F545" s="2" t="s">
        <v>627</v>
      </c>
      <c r="G545" s="13">
        <v>1.8024691358024691</v>
      </c>
      <c r="H545" s="20">
        <v>3.0</v>
      </c>
      <c r="I545">
        <f t="shared" si="1"/>
        <v>1.664383562</v>
      </c>
      <c r="J545">
        <f t="shared" si="2"/>
        <v>0.6008230453</v>
      </c>
      <c r="K545" s="83">
        <v>0.0</v>
      </c>
      <c r="L545">
        <f t="shared" si="3"/>
        <v>0.6008230453</v>
      </c>
      <c r="M545">
        <v>2.0</v>
      </c>
    </row>
    <row r="546">
      <c r="E546" s="59">
        <v>1802.0</v>
      </c>
      <c r="F546" s="2" t="s">
        <v>628</v>
      </c>
      <c r="G546" s="13">
        <v>3.0041152263374485E-8</v>
      </c>
      <c r="H546" s="20">
        <v>2.0</v>
      </c>
      <c r="I546">
        <f t="shared" si="1"/>
        <v>66575342.47</v>
      </c>
      <c r="J546">
        <f t="shared" si="2"/>
        <v>0.00000001502057613</v>
      </c>
      <c r="K546" s="83">
        <v>0.0</v>
      </c>
      <c r="L546">
        <f t="shared" si="3"/>
        <v>0.00000001502057613</v>
      </c>
      <c r="M546">
        <v>9.999999500000026E-8</v>
      </c>
    </row>
    <row r="547">
      <c r="E547" s="59">
        <v>1803.0</v>
      </c>
      <c r="F547" s="2" t="s">
        <v>629</v>
      </c>
      <c r="G547" s="13">
        <v>3.0041152263374485E-8</v>
      </c>
      <c r="H547" s="20">
        <v>2.0</v>
      </c>
      <c r="I547">
        <f t="shared" si="1"/>
        <v>66575342.47</v>
      </c>
      <c r="J547">
        <f t="shared" si="2"/>
        <v>0.00000001502057613</v>
      </c>
      <c r="K547" s="83">
        <v>0.0</v>
      </c>
      <c r="L547">
        <f t="shared" si="3"/>
        <v>0.00000001502057613</v>
      </c>
      <c r="M547">
        <v>9.999999500000026E-8</v>
      </c>
    </row>
    <row r="548">
      <c r="E548" s="59">
        <v>1804.0</v>
      </c>
      <c r="F548" s="2" t="s">
        <v>630</v>
      </c>
      <c r="G548" s="13">
        <v>3.0041152263374485E-8</v>
      </c>
      <c r="H548" s="20">
        <v>2.0</v>
      </c>
      <c r="I548">
        <f t="shared" si="1"/>
        <v>66575342.47</v>
      </c>
      <c r="J548">
        <f t="shared" si="2"/>
        <v>0.00000001502057613</v>
      </c>
      <c r="K548" s="83">
        <v>0.0</v>
      </c>
      <c r="L548">
        <f t="shared" si="3"/>
        <v>0.00000001502057613</v>
      </c>
      <c r="M548">
        <v>9.999999500000026E-8</v>
      </c>
    </row>
    <row r="549">
      <c r="E549" s="59">
        <v>1805.0</v>
      </c>
      <c r="F549" s="2" t="s">
        <v>631</v>
      </c>
      <c r="G549" s="13">
        <v>3.0041152263374485E-8</v>
      </c>
      <c r="H549" s="20">
        <v>1.0</v>
      </c>
      <c r="I549">
        <f t="shared" si="1"/>
        <v>33287671.23</v>
      </c>
      <c r="J549">
        <f t="shared" si="2"/>
        <v>0.00000003004115226</v>
      </c>
      <c r="K549" s="83">
        <v>0.0</v>
      </c>
      <c r="L549">
        <f t="shared" si="3"/>
        <v>0.00000003004115226</v>
      </c>
      <c r="M549">
        <v>9.999999000000099E-8</v>
      </c>
    </row>
    <row r="550">
      <c r="E550" s="59">
        <v>1806.0</v>
      </c>
      <c r="F550" s="2" t="s">
        <v>632</v>
      </c>
      <c r="G550" s="13">
        <v>3.0041152263374485E-8</v>
      </c>
      <c r="H550" s="20">
        <v>8.0</v>
      </c>
      <c r="I550">
        <f t="shared" si="1"/>
        <v>266301369.9</v>
      </c>
      <c r="J550">
        <f t="shared" si="2"/>
        <v>0.000000003755144033</v>
      </c>
      <c r="K550" s="83">
        <v>0.0</v>
      </c>
      <c r="L550">
        <f t="shared" si="3"/>
        <v>0.000000003755144033</v>
      </c>
      <c r="M550">
        <v>9.999999875000002E-8</v>
      </c>
    </row>
    <row r="551">
      <c r="E551" s="59">
        <v>1808.0</v>
      </c>
      <c r="F551" s="2" t="s">
        <v>633</v>
      </c>
      <c r="G551" s="13">
        <v>3.0041152263374485E-8</v>
      </c>
      <c r="H551" s="20">
        <v>1.0</v>
      </c>
      <c r="I551">
        <f t="shared" si="1"/>
        <v>33287671.23</v>
      </c>
      <c r="J551">
        <f t="shared" si="2"/>
        <v>0.00000003004115226</v>
      </c>
      <c r="K551" s="83">
        <v>0.0</v>
      </c>
      <c r="L551">
        <f t="shared" si="3"/>
        <v>0.00000003004115226</v>
      </c>
      <c r="M551">
        <v>9.999999000000099E-8</v>
      </c>
    </row>
    <row r="552">
      <c r="E552" s="59">
        <v>1809.0</v>
      </c>
      <c r="F552" s="2" t="s">
        <v>634</v>
      </c>
      <c r="G552" s="13">
        <v>3.0041152263374485E-8</v>
      </c>
      <c r="H552" s="20">
        <v>2.0</v>
      </c>
      <c r="I552">
        <f t="shared" si="1"/>
        <v>66575342.47</v>
      </c>
      <c r="J552">
        <f t="shared" si="2"/>
        <v>0.00000001502057613</v>
      </c>
      <c r="K552" s="83">
        <v>0.0</v>
      </c>
      <c r="L552">
        <f t="shared" si="3"/>
        <v>0.00000001502057613</v>
      </c>
      <c r="M552">
        <v>9.999999500000026E-8</v>
      </c>
    </row>
    <row r="553">
      <c r="E553" s="59">
        <v>1810.0</v>
      </c>
      <c r="F553" s="2" t="s">
        <v>635</v>
      </c>
      <c r="G553" s="13">
        <v>3.0041152263374485E-8</v>
      </c>
      <c r="H553" s="20">
        <v>1.0</v>
      </c>
      <c r="I553">
        <f t="shared" si="1"/>
        <v>33287671.23</v>
      </c>
      <c r="J553">
        <f t="shared" si="2"/>
        <v>0.00000003004115226</v>
      </c>
      <c r="K553" s="83">
        <v>0.0</v>
      </c>
      <c r="L553">
        <f t="shared" si="3"/>
        <v>0.00000003004115226</v>
      </c>
      <c r="M553">
        <v>9.999999000000099E-8</v>
      </c>
    </row>
    <row r="554">
      <c r="E554" s="59">
        <v>1811.0</v>
      </c>
      <c r="F554" s="2" t="s">
        <v>636</v>
      </c>
      <c r="G554" s="13">
        <v>3.0041152263374485E-8</v>
      </c>
      <c r="H554" s="20">
        <v>1.0</v>
      </c>
      <c r="I554">
        <f t="shared" si="1"/>
        <v>33287671.23</v>
      </c>
      <c r="J554">
        <f t="shared" si="2"/>
        <v>0.00000003004115226</v>
      </c>
      <c r="K554" s="83">
        <v>0.0</v>
      </c>
      <c r="L554">
        <f t="shared" si="3"/>
        <v>0.00000003004115226</v>
      </c>
      <c r="M554">
        <v>9.999999000000099E-8</v>
      </c>
    </row>
    <row r="555">
      <c r="E555" s="59">
        <v>1812.0</v>
      </c>
      <c r="F555" s="2" t="s">
        <v>637</v>
      </c>
      <c r="G555" s="13">
        <v>3.0041152263374485E-8</v>
      </c>
      <c r="H555" s="20">
        <v>1.0</v>
      </c>
      <c r="I555">
        <f t="shared" si="1"/>
        <v>33287671.23</v>
      </c>
      <c r="J555">
        <f t="shared" si="2"/>
        <v>0.00000003004115226</v>
      </c>
      <c r="K555" s="83">
        <v>0.0</v>
      </c>
      <c r="L555">
        <f t="shared" si="3"/>
        <v>0.00000003004115226</v>
      </c>
      <c r="M555">
        <v>9.999999000000099E-8</v>
      </c>
    </row>
    <row r="556">
      <c r="E556" s="59">
        <v>1813.0</v>
      </c>
      <c r="F556" s="2" t="s">
        <v>638</v>
      </c>
      <c r="G556" s="13">
        <v>3.0041152263374485E-8</v>
      </c>
      <c r="H556" s="20">
        <v>5.0</v>
      </c>
      <c r="I556">
        <f t="shared" si="1"/>
        <v>166438356.2</v>
      </c>
      <c r="J556">
        <f t="shared" si="2"/>
        <v>0.000000006008230453</v>
      </c>
      <c r="K556" s="83">
        <v>0.0</v>
      </c>
      <c r="L556">
        <f t="shared" si="3"/>
        <v>0.000000006008230453</v>
      </c>
      <c r="M556">
        <v>9.999999800000003E-8</v>
      </c>
    </row>
    <row r="557">
      <c r="E557" s="59">
        <v>1814.0</v>
      </c>
      <c r="F557" s="2" t="s">
        <v>639</v>
      </c>
      <c r="G557" s="13">
        <v>3.0041152263374485E-8</v>
      </c>
      <c r="H557" s="20">
        <v>3.0</v>
      </c>
      <c r="I557">
        <f t="shared" si="1"/>
        <v>99863013.7</v>
      </c>
      <c r="J557">
        <f t="shared" si="2"/>
        <v>0.00000001001371742</v>
      </c>
      <c r="K557" s="83">
        <v>0.0</v>
      </c>
      <c r="L557">
        <f t="shared" si="3"/>
        <v>0.00000001001371742</v>
      </c>
      <c r="M557">
        <v>9.999999666666679E-8</v>
      </c>
    </row>
    <row r="558">
      <c r="E558" s="59">
        <v>1815.0</v>
      </c>
      <c r="F558" s="2" t="s">
        <v>640</v>
      </c>
      <c r="G558" s="13">
        <v>3.0041152263374485E-8</v>
      </c>
      <c r="H558" s="20">
        <v>3.0</v>
      </c>
      <c r="I558">
        <f t="shared" si="1"/>
        <v>99863013.7</v>
      </c>
      <c r="J558">
        <f t="shared" si="2"/>
        <v>0.00000001001371742</v>
      </c>
      <c r="K558" s="83">
        <v>0.0</v>
      </c>
      <c r="L558">
        <f t="shared" si="3"/>
        <v>0.00000001001371742</v>
      </c>
      <c r="M558">
        <v>9.999999666666679E-8</v>
      </c>
    </row>
    <row r="559">
      <c r="E559" s="59">
        <v>1816.0</v>
      </c>
      <c r="F559" s="2" t="s">
        <v>641</v>
      </c>
      <c r="G559" s="13">
        <v>3.0041152263374485E-8</v>
      </c>
      <c r="H559" s="20">
        <v>7.0</v>
      </c>
      <c r="I559">
        <f t="shared" si="1"/>
        <v>233013698.6</v>
      </c>
      <c r="J559">
        <f t="shared" si="2"/>
        <v>0.00000000429159318</v>
      </c>
      <c r="K559" s="83">
        <v>0.0</v>
      </c>
      <c r="L559">
        <f t="shared" si="3"/>
        <v>0.00000000429159318</v>
      </c>
      <c r="M559">
        <v>9.999999857142857E-8</v>
      </c>
    </row>
    <row r="560">
      <c r="E560" s="59">
        <v>1817.0</v>
      </c>
      <c r="F560" s="2" t="s">
        <v>642</v>
      </c>
      <c r="G560" s="13">
        <v>3.0041152263374485E-8</v>
      </c>
      <c r="H560" s="20">
        <v>3.0</v>
      </c>
      <c r="I560">
        <f t="shared" si="1"/>
        <v>99863013.7</v>
      </c>
      <c r="J560">
        <f t="shared" si="2"/>
        <v>0.00000001001371742</v>
      </c>
      <c r="K560" s="83">
        <v>0.0</v>
      </c>
      <c r="L560">
        <f t="shared" si="3"/>
        <v>0.00000001001371742</v>
      </c>
      <c r="M560">
        <v>9.999999666666679E-8</v>
      </c>
    </row>
    <row r="561">
      <c r="E561" s="59">
        <v>1818.0</v>
      </c>
      <c r="F561" s="2" t="s">
        <v>643</v>
      </c>
      <c r="G561" s="13">
        <v>3.0041152263374485E-8</v>
      </c>
      <c r="H561" s="20">
        <v>3.0</v>
      </c>
      <c r="I561">
        <f t="shared" si="1"/>
        <v>99863013.7</v>
      </c>
      <c r="J561">
        <f t="shared" si="2"/>
        <v>0.00000001001371742</v>
      </c>
      <c r="K561" s="83">
        <v>0.0</v>
      </c>
      <c r="L561">
        <f t="shared" si="3"/>
        <v>0.00000001001371742</v>
      </c>
      <c r="M561">
        <v>9.999999666666679E-8</v>
      </c>
    </row>
    <row r="562">
      <c r="E562" s="59">
        <v>1819.0</v>
      </c>
      <c r="F562" s="2" t="s">
        <v>644</v>
      </c>
      <c r="G562" s="13">
        <v>3.0041152263374485E-8</v>
      </c>
      <c r="H562" s="20">
        <v>3.0</v>
      </c>
      <c r="I562">
        <f t="shared" si="1"/>
        <v>99863013.7</v>
      </c>
      <c r="J562">
        <f t="shared" si="2"/>
        <v>0.00000001001371742</v>
      </c>
      <c r="K562" s="83">
        <v>0.0</v>
      </c>
      <c r="L562">
        <f t="shared" si="3"/>
        <v>0.00000001001371742</v>
      </c>
      <c r="M562">
        <v>9.999999666666679E-8</v>
      </c>
    </row>
    <row r="563">
      <c r="E563" s="59">
        <v>1820.0</v>
      </c>
      <c r="F563" s="2" t="s">
        <v>645</v>
      </c>
      <c r="G563" s="13">
        <v>3.905349794238683</v>
      </c>
      <c r="H563" s="20">
        <v>6.0</v>
      </c>
      <c r="I563">
        <f t="shared" si="1"/>
        <v>1.536354057</v>
      </c>
      <c r="J563">
        <f t="shared" si="2"/>
        <v>0.6508916324</v>
      </c>
      <c r="K563" s="83">
        <v>0.0</v>
      </c>
      <c r="L563">
        <f t="shared" si="3"/>
        <v>0.6508916324</v>
      </c>
      <c r="M563">
        <v>4.105263157894737</v>
      </c>
    </row>
    <row r="564">
      <c r="E564" s="59">
        <v>1821.0</v>
      </c>
      <c r="F564" s="2" t="s">
        <v>646</v>
      </c>
      <c r="G564" s="13">
        <v>3.0041152263374485E-8</v>
      </c>
      <c r="H564" s="20">
        <v>5.0</v>
      </c>
      <c r="I564">
        <f t="shared" si="1"/>
        <v>166438356.2</v>
      </c>
      <c r="J564">
        <f t="shared" si="2"/>
        <v>0.000000006008230453</v>
      </c>
      <c r="K564" s="83">
        <v>0.0</v>
      </c>
      <c r="L564">
        <f t="shared" si="3"/>
        <v>0.000000006008230453</v>
      </c>
      <c r="M564">
        <v>9.999999800000003E-8</v>
      </c>
    </row>
    <row r="565">
      <c r="E565" s="59">
        <v>1822.0</v>
      </c>
      <c r="F565" s="2" t="s">
        <v>647</v>
      </c>
      <c r="G565" s="13">
        <v>0.6008230452674898</v>
      </c>
      <c r="H565" s="20">
        <v>2.0</v>
      </c>
      <c r="I565">
        <f t="shared" si="1"/>
        <v>3.328767123</v>
      </c>
      <c r="J565">
        <f t="shared" si="2"/>
        <v>0.3004115226</v>
      </c>
      <c r="K565" s="83">
        <v>0.0</v>
      </c>
      <c r="L565">
        <f t="shared" si="3"/>
        <v>0.3004115226</v>
      </c>
      <c r="M565">
        <v>1.0</v>
      </c>
    </row>
    <row r="566">
      <c r="E566" s="59">
        <v>1823.0</v>
      </c>
      <c r="F566" s="2" t="s">
        <v>648</v>
      </c>
      <c r="G566" s="13">
        <v>0.6008230452674898</v>
      </c>
      <c r="H566" s="20">
        <v>2.0</v>
      </c>
      <c r="I566">
        <f t="shared" si="1"/>
        <v>3.328767123</v>
      </c>
      <c r="J566">
        <f t="shared" si="2"/>
        <v>0.3004115226</v>
      </c>
      <c r="K566" s="83">
        <v>0.0</v>
      </c>
      <c r="L566">
        <f t="shared" si="3"/>
        <v>0.3004115226</v>
      </c>
      <c r="M566">
        <v>1.0</v>
      </c>
    </row>
    <row r="567">
      <c r="E567" s="59">
        <v>1824.0</v>
      </c>
      <c r="F567" s="2" t="s">
        <v>649</v>
      </c>
      <c r="G567" s="13">
        <v>3.0041152263374485E-8</v>
      </c>
      <c r="H567" s="20">
        <v>2.0</v>
      </c>
      <c r="I567">
        <f t="shared" si="1"/>
        <v>66575342.47</v>
      </c>
      <c r="J567">
        <f t="shared" si="2"/>
        <v>0.00000001502057613</v>
      </c>
      <c r="K567" s="83">
        <v>0.0</v>
      </c>
      <c r="L567">
        <f t="shared" si="3"/>
        <v>0.00000001502057613</v>
      </c>
      <c r="M567">
        <v>9.999999500000026E-8</v>
      </c>
    </row>
    <row r="568">
      <c r="E568" s="59">
        <v>1825.0</v>
      </c>
      <c r="F568" s="2" t="s">
        <v>650</v>
      </c>
      <c r="G568" s="13">
        <v>0.3004115226337449</v>
      </c>
      <c r="H568" s="20">
        <v>1.0</v>
      </c>
      <c r="I568">
        <f t="shared" si="1"/>
        <v>3.328767123</v>
      </c>
      <c r="J568">
        <f t="shared" si="2"/>
        <v>0.3004115226</v>
      </c>
      <c r="K568" s="83">
        <v>0.0</v>
      </c>
      <c r="L568">
        <f t="shared" si="3"/>
        <v>0.3004115226</v>
      </c>
      <c r="M568">
        <v>0.5</v>
      </c>
    </row>
    <row r="569">
      <c r="E569" s="59">
        <v>1826.0</v>
      </c>
      <c r="F569" s="2" t="s">
        <v>651</v>
      </c>
      <c r="G569" s="13">
        <v>0.3004115226337449</v>
      </c>
      <c r="H569" s="20">
        <v>1.0</v>
      </c>
      <c r="I569">
        <f t="shared" si="1"/>
        <v>3.328767123</v>
      </c>
      <c r="J569">
        <f t="shared" si="2"/>
        <v>0.3004115226</v>
      </c>
      <c r="K569" s="83">
        <v>0.0</v>
      </c>
      <c r="L569">
        <f t="shared" si="3"/>
        <v>0.3004115226</v>
      </c>
      <c r="M569">
        <v>0.5</v>
      </c>
    </row>
    <row r="570">
      <c r="E570" s="59">
        <v>1827.0</v>
      </c>
      <c r="F570" s="2" t="s">
        <v>652</v>
      </c>
      <c r="G570" s="13">
        <v>3.0041152263374485E-8</v>
      </c>
      <c r="H570" s="20">
        <v>1.0</v>
      </c>
      <c r="I570">
        <f t="shared" si="1"/>
        <v>33287671.23</v>
      </c>
      <c r="J570">
        <f t="shared" si="2"/>
        <v>0.00000003004115226</v>
      </c>
      <c r="K570" s="83">
        <v>0.0</v>
      </c>
      <c r="L570">
        <f t="shared" si="3"/>
        <v>0.00000003004115226</v>
      </c>
      <c r="M570" t="e">
        <v>#DIV/0!</v>
      </c>
    </row>
    <row r="571">
      <c r="E571" s="59">
        <v>1828.0</v>
      </c>
      <c r="F571" s="2" t="s">
        <v>653</v>
      </c>
      <c r="G571" s="13">
        <v>3.0041152263374485E-8</v>
      </c>
      <c r="H571" s="20">
        <v>10.0</v>
      </c>
      <c r="I571">
        <f t="shared" si="1"/>
        <v>332876712.3</v>
      </c>
      <c r="J571">
        <f t="shared" si="2"/>
        <v>0.000000003004115226</v>
      </c>
      <c r="K571" s="83">
        <v>0.0</v>
      </c>
      <c r="L571">
        <f t="shared" si="3"/>
        <v>0.000000003004115226</v>
      </c>
      <c r="M571">
        <v>9.9999999E-8</v>
      </c>
    </row>
    <row r="572">
      <c r="E572" s="59">
        <v>1829.0</v>
      </c>
      <c r="F572" s="2" t="s">
        <v>654</v>
      </c>
      <c r="G572" s="13">
        <v>3.0041152263374485E-8</v>
      </c>
      <c r="H572" s="20">
        <v>2.0</v>
      </c>
      <c r="I572">
        <f t="shared" si="1"/>
        <v>66575342.47</v>
      </c>
      <c r="J572">
        <f t="shared" si="2"/>
        <v>0.00000001502057613</v>
      </c>
      <c r="K572" s="83">
        <v>0.0</v>
      </c>
      <c r="L572">
        <f t="shared" si="3"/>
        <v>0.00000001502057613</v>
      </c>
      <c r="M572">
        <v>9.999999500000026E-8</v>
      </c>
    </row>
    <row r="573">
      <c r="E573" s="59">
        <v>1830.0</v>
      </c>
      <c r="F573" s="2" t="s">
        <v>655</v>
      </c>
      <c r="G573" s="13">
        <v>3.0041152263374485E-8</v>
      </c>
      <c r="H573" s="20">
        <v>10.0</v>
      </c>
      <c r="I573">
        <f t="shared" si="1"/>
        <v>332876712.3</v>
      </c>
      <c r="J573">
        <f t="shared" si="2"/>
        <v>0.000000003004115226</v>
      </c>
      <c r="K573" s="83">
        <v>0.0</v>
      </c>
      <c r="L573">
        <f t="shared" si="3"/>
        <v>0.000000003004115226</v>
      </c>
      <c r="M573">
        <v>9.9999999E-8</v>
      </c>
    </row>
    <row r="574">
      <c r="E574" s="59">
        <v>1832.0</v>
      </c>
      <c r="F574" s="2" t="s">
        <v>656</v>
      </c>
      <c r="G574" s="13">
        <v>3.0041152263374485E-8</v>
      </c>
      <c r="H574" s="20">
        <v>2.0</v>
      </c>
      <c r="I574">
        <f t="shared" si="1"/>
        <v>66575342.47</v>
      </c>
      <c r="J574">
        <f t="shared" si="2"/>
        <v>0.00000001502057613</v>
      </c>
      <c r="K574" s="83">
        <v>0.0</v>
      </c>
      <c r="L574">
        <f t="shared" si="3"/>
        <v>0.00000001502057613</v>
      </c>
      <c r="M574">
        <v>9.999999500000026E-8</v>
      </c>
    </row>
    <row r="575">
      <c r="E575" s="59">
        <v>1833.0</v>
      </c>
      <c r="F575" s="2" t="s">
        <v>657</v>
      </c>
      <c r="G575" s="13">
        <v>3.0041152263374485E-8</v>
      </c>
      <c r="H575" s="20">
        <v>10.0</v>
      </c>
      <c r="I575">
        <f t="shared" si="1"/>
        <v>332876712.3</v>
      </c>
      <c r="J575">
        <f t="shared" si="2"/>
        <v>0.000000003004115226</v>
      </c>
      <c r="K575" s="83">
        <v>0.0</v>
      </c>
      <c r="L575">
        <f t="shared" si="3"/>
        <v>0.000000003004115226</v>
      </c>
      <c r="M575">
        <v>9.9999999E-8</v>
      </c>
    </row>
    <row r="576">
      <c r="E576" s="59">
        <v>1834.0</v>
      </c>
      <c r="F576" s="2" t="s">
        <v>658</v>
      </c>
      <c r="G576" s="13">
        <v>3.0041152263374485E-8</v>
      </c>
      <c r="H576" s="20">
        <v>1.0</v>
      </c>
      <c r="I576">
        <f t="shared" si="1"/>
        <v>33287671.23</v>
      </c>
      <c r="J576">
        <f t="shared" si="2"/>
        <v>0.00000003004115226</v>
      </c>
      <c r="K576" s="83">
        <v>0.0</v>
      </c>
      <c r="L576">
        <f t="shared" si="3"/>
        <v>0.00000003004115226</v>
      </c>
      <c r="M576">
        <v>9.999999000000099E-8</v>
      </c>
    </row>
    <row r="577">
      <c r="E577" s="59">
        <v>1835.0</v>
      </c>
      <c r="F577" s="2" t="s">
        <v>659</v>
      </c>
      <c r="G577" s="13">
        <v>0.6008230452674898</v>
      </c>
      <c r="H577" s="20">
        <v>2.0</v>
      </c>
      <c r="I577">
        <f t="shared" si="1"/>
        <v>3.328767123</v>
      </c>
      <c r="J577">
        <f t="shared" si="2"/>
        <v>0.3004115226</v>
      </c>
      <c r="K577" s="83">
        <v>0.0</v>
      </c>
      <c r="L577">
        <f t="shared" si="3"/>
        <v>0.3004115226</v>
      </c>
      <c r="M577">
        <v>1.0</v>
      </c>
    </row>
    <row r="578">
      <c r="E578" s="59">
        <v>1836.0</v>
      </c>
      <c r="F578" s="2" t="s">
        <v>660</v>
      </c>
      <c r="G578" s="13">
        <v>0.3004115226337449</v>
      </c>
      <c r="H578" s="20">
        <v>2.0</v>
      </c>
      <c r="I578">
        <f t="shared" si="1"/>
        <v>6.657534247</v>
      </c>
      <c r="J578">
        <f t="shared" si="2"/>
        <v>0.1502057613</v>
      </c>
      <c r="K578" s="83">
        <v>0.0</v>
      </c>
      <c r="L578">
        <f t="shared" si="3"/>
        <v>0.1502057613</v>
      </c>
      <c r="M578">
        <v>0.6666666666666666</v>
      </c>
    </row>
    <row r="579">
      <c r="E579" s="59">
        <v>1837.0</v>
      </c>
      <c r="F579" s="2" t="s">
        <v>661</v>
      </c>
      <c r="G579" s="13">
        <v>1.8024691358024691</v>
      </c>
      <c r="H579" s="20">
        <v>1.0</v>
      </c>
      <c r="I579">
        <f t="shared" si="1"/>
        <v>0.5547945205</v>
      </c>
      <c r="J579">
        <f t="shared" si="2"/>
        <v>1.802469136</v>
      </c>
      <c r="K579" s="83">
        <v>2.0</v>
      </c>
      <c r="L579">
        <f t="shared" si="3"/>
        <v>3.802469136</v>
      </c>
      <c r="M579">
        <v>1.0</v>
      </c>
    </row>
    <row r="580">
      <c r="E580" s="59">
        <v>1838.0</v>
      </c>
      <c r="F580" s="2" t="s">
        <v>662</v>
      </c>
      <c r="G580" s="13">
        <v>0.3004115226337449</v>
      </c>
      <c r="H580" s="20">
        <v>2.0</v>
      </c>
      <c r="I580">
        <f t="shared" si="1"/>
        <v>6.657534247</v>
      </c>
      <c r="J580">
        <f t="shared" si="2"/>
        <v>0.1502057613</v>
      </c>
      <c r="K580" s="83">
        <v>0.0</v>
      </c>
      <c r="L580">
        <f t="shared" si="3"/>
        <v>0.1502057613</v>
      </c>
      <c r="M580">
        <v>0.6666666666666666</v>
      </c>
    </row>
    <row r="581">
      <c r="E581" s="59">
        <v>1839.0</v>
      </c>
      <c r="F581" s="2" t="s">
        <v>663</v>
      </c>
      <c r="G581" s="13">
        <v>0.9012345679012346</v>
      </c>
      <c r="H581" s="20">
        <v>1.0</v>
      </c>
      <c r="I581">
        <f t="shared" si="1"/>
        <v>1.109589041</v>
      </c>
      <c r="J581">
        <f t="shared" si="2"/>
        <v>0.9012345679</v>
      </c>
      <c r="K581" s="83">
        <v>1.0</v>
      </c>
      <c r="L581">
        <f t="shared" si="3"/>
        <v>1.901234568</v>
      </c>
      <c r="M581">
        <v>0.75</v>
      </c>
    </row>
    <row r="582">
      <c r="E582" s="59">
        <v>1840.0</v>
      </c>
      <c r="F582" s="2" t="s">
        <v>664</v>
      </c>
      <c r="G582" s="13">
        <v>1.2016460905349795</v>
      </c>
      <c r="H582" s="20">
        <v>5.0</v>
      </c>
      <c r="I582">
        <f t="shared" si="1"/>
        <v>4.160958904</v>
      </c>
      <c r="J582">
        <f t="shared" si="2"/>
        <v>0.2403292181</v>
      </c>
      <c r="K582" s="83">
        <v>0.0</v>
      </c>
      <c r="L582">
        <f t="shared" si="3"/>
        <v>0.2403292181</v>
      </c>
      <c r="M582">
        <v>2.2222222222222223</v>
      </c>
    </row>
    <row r="583">
      <c r="E583" s="59">
        <v>1841.0</v>
      </c>
      <c r="F583" s="2" t="s">
        <v>665</v>
      </c>
      <c r="G583" s="13">
        <v>0.9012345679012346</v>
      </c>
      <c r="H583" s="20">
        <v>4.0</v>
      </c>
      <c r="I583">
        <f t="shared" si="1"/>
        <v>4.438356164</v>
      </c>
      <c r="J583">
        <f t="shared" si="2"/>
        <v>0.225308642</v>
      </c>
      <c r="K583" s="83">
        <v>0.0</v>
      </c>
      <c r="L583">
        <f t="shared" si="3"/>
        <v>0.225308642</v>
      </c>
      <c r="M583">
        <v>1.7142857142857142</v>
      </c>
    </row>
    <row r="584">
      <c r="E584" s="59">
        <v>1842.0</v>
      </c>
      <c r="F584" s="2" t="s">
        <v>666</v>
      </c>
      <c r="G584" s="13">
        <v>0.9012345679012346</v>
      </c>
      <c r="H584" s="20">
        <v>3.0</v>
      </c>
      <c r="I584">
        <f t="shared" si="1"/>
        <v>3.328767123</v>
      </c>
      <c r="J584">
        <f t="shared" si="2"/>
        <v>0.3004115226</v>
      </c>
      <c r="K584" s="83">
        <v>0.0</v>
      </c>
      <c r="L584">
        <f t="shared" si="3"/>
        <v>0.3004115226</v>
      </c>
      <c r="M584">
        <v>1.5</v>
      </c>
    </row>
    <row r="585">
      <c r="E585" s="59">
        <v>1843.0</v>
      </c>
      <c r="F585" s="2" t="s">
        <v>667</v>
      </c>
      <c r="G585" s="13">
        <v>0.9012345679012346</v>
      </c>
      <c r="H585" s="20">
        <v>1.0</v>
      </c>
      <c r="I585">
        <f t="shared" si="1"/>
        <v>1.109589041</v>
      </c>
      <c r="J585">
        <f t="shared" si="2"/>
        <v>0.9012345679</v>
      </c>
      <c r="K585" s="83">
        <v>1.0</v>
      </c>
      <c r="L585">
        <f t="shared" si="3"/>
        <v>1.901234568</v>
      </c>
      <c r="M585">
        <v>0.75</v>
      </c>
    </row>
    <row r="586">
      <c r="E586" s="59">
        <v>1844.0</v>
      </c>
      <c r="F586" s="2" t="s">
        <v>668</v>
      </c>
      <c r="G586" s="13">
        <v>0.6008230452674898</v>
      </c>
      <c r="H586" s="20">
        <v>1.0</v>
      </c>
      <c r="I586">
        <f t="shared" si="1"/>
        <v>1.664383562</v>
      </c>
      <c r="J586">
        <f t="shared" si="2"/>
        <v>0.6008230453</v>
      </c>
      <c r="K586" s="83">
        <v>0.0</v>
      </c>
      <c r="L586">
        <f t="shared" si="3"/>
        <v>0.6008230453</v>
      </c>
      <c r="M586">
        <v>0.6666666666666666</v>
      </c>
    </row>
    <row r="587">
      <c r="E587" s="59">
        <v>2878.0</v>
      </c>
      <c r="F587" s="2" t="s">
        <v>670</v>
      </c>
      <c r="G587" s="13">
        <v>32.1440329218107</v>
      </c>
      <c r="H587" s="20">
        <v>15.0</v>
      </c>
      <c r="I587">
        <f t="shared" si="1"/>
        <v>0.4666495967</v>
      </c>
      <c r="J587">
        <f t="shared" si="2"/>
        <v>2.142935528</v>
      </c>
      <c r="K587" s="83">
        <v>3.0</v>
      </c>
      <c r="L587">
        <f t="shared" si="3"/>
        <v>5.142935528</v>
      </c>
      <c r="M587">
        <v>13.155737704918034</v>
      </c>
    </row>
    <row r="588">
      <c r="E588" s="59">
        <v>1846.0</v>
      </c>
      <c r="F588" s="2" t="s">
        <v>671</v>
      </c>
      <c r="G588" s="13">
        <v>3.0041152263374485E-8</v>
      </c>
      <c r="H588" s="20">
        <v>4.0</v>
      </c>
      <c r="I588">
        <f t="shared" si="1"/>
        <v>133150684.9</v>
      </c>
      <c r="J588">
        <f t="shared" si="2"/>
        <v>0.000000007510288066</v>
      </c>
      <c r="K588" s="83">
        <v>0.0</v>
      </c>
      <c r="L588">
        <f t="shared" si="3"/>
        <v>0.000000007510288066</v>
      </c>
      <c r="M588">
        <v>9.999999750000005E-8</v>
      </c>
    </row>
    <row r="589">
      <c r="E589" s="59">
        <v>1848.0</v>
      </c>
      <c r="F589" s="2" t="s">
        <v>672</v>
      </c>
      <c r="G589" s="13">
        <v>3.0041152263374485E-8</v>
      </c>
      <c r="H589" s="20">
        <v>2.0</v>
      </c>
      <c r="I589">
        <f t="shared" si="1"/>
        <v>66575342.47</v>
      </c>
      <c r="J589">
        <f t="shared" si="2"/>
        <v>0.00000001502057613</v>
      </c>
      <c r="K589" s="83">
        <v>0.0</v>
      </c>
      <c r="L589">
        <f t="shared" si="3"/>
        <v>0.00000001502057613</v>
      </c>
      <c r="M589">
        <v>9.999999500000026E-8</v>
      </c>
    </row>
    <row r="590">
      <c r="E590" s="59">
        <v>1850.0</v>
      </c>
      <c r="F590" s="2" t="s">
        <v>673</v>
      </c>
      <c r="G590" s="13">
        <v>0.9012345679012346</v>
      </c>
      <c r="H590" s="20">
        <v>4.0</v>
      </c>
      <c r="I590">
        <f t="shared" si="1"/>
        <v>4.438356164</v>
      </c>
      <c r="J590">
        <f t="shared" si="2"/>
        <v>0.225308642</v>
      </c>
      <c r="K590" s="83">
        <v>0.0</v>
      </c>
      <c r="L590">
        <f t="shared" si="3"/>
        <v>0.225308642</v>
      </c>
      <c r="M590">
        <v>1.7142857142857142</v>
      </c>
    </row>
    <row r="591">
      <c r="E591" s="59">
        <v>1851.0</v>
      </c>
      <c r="F591" s="2" t="s">
        <v>674</v>
      </c>
      <c r="G591" s="13">
        <v>3.0041152263374485E-8</v>
      </c>
      <c r="H591" s="20">
        <v>4.0</v>
      </c>
      <c r="I591">
        <f t="shared" si="1"/>
        <v>133150684.9</v>
      </c>
      <c r="J591">
        <f t="shared" si="2"/>
        <v>0.000000007510288066</v>
      </c>
      <c r="K591" s="83">
        <v>0.0</v>
      </c>
      <c r="L591">
        <f t="shared" si="3"/>
        <v>0.000000007510288066</v>
      </c>
      <c r="M591">
        <v>9.999999750000005E-8</v>
      </c>
    </row>
    <row r="592">
      <c r="E592" s="59">
        <v>1852.0</v>
      </c>
      <c r="F592" s="2" t="s">
        <v>675</v>
      </c>
      <c r="G592" s="13">
        <v>3.0041152263374485E-8</v>
      </c>
      <c r="H592" s="20">
        <v>4.0</v>
      </c>
      <c r="I592">
        <f t="shared" si="1"/>
        <v>133150684.9</v>
      </c>
      <c r="J592">
        <f t="shared" si="2"/>
        <v>0.000000007510288066</v>
      </c>
      <c r="K592" s="83">
        <v>0.0</v>
      </c>
      <c r="L592">
        <f t="shared" si="3"/>
        <v>0.000000007510288066</v>
      </c>
      <c r="M592">
        <v>9.999999750000005E-8</v>
      </c>
    </row>
    <row r="593">
      <c r="E593" s="59">
        <v>1854.0</v>
      </c>
      <c r="F593" s="2" t="s">
        <v>676</v>
      </c>
      <c r="G593" s="13">
        <v>3.0041152263374485E-8</v>
      </c>
      <c r="H593" s="20">
        <v>2.0</v>
      </c>
      <c r="I593">
        <f t="shared" si="1"/>
        <v>66575342.47</v>
      </c>
      <c r="J593">
        <f t="shared" si="2"/>
        <v>0.00000001502057613</v>
      </c>
      <c r="K593" s="83">
        <v>0.0</v>
      </c>
      <c r="L593">
        <f t="shared" si="3"/>
        <v>0.00000001502057613</v>
      </c>
      <c r="M593">
        <v>9.999999500000026E-8</v>
      </c>
    </row>
    <row r="594">
      <c r="E594" s="59">
        <v>1855.0</v>
      </c>
      <c r="F594" s="2" t="s">
        <v>677</v>
      </c>
      <c r="G594" s="13">
        <v>3.0041152263374485E-8</v>
      </c>
      <c r="H594" s="20">
        <v>2.0</v>
      </c>
      <c r="I594">
        <f t="shared" si="1"/>
        <v>66575342.47</v>
      </c>
      <c r="J594">
        <f t="shared" si="2"/>
        <v>0.00000001502057613</v>
      </c>
      <c r="K594" s="83">
        <v>0.0</v>
      </c>
      <c r="L594">
        <f t="shared" si="3"/>
        <v>0.00000001502057613</v>
      </c>
      <c r="M594">
        <v>9.999999500000026E-8</v>
      </c>
    </row>
    <row r="595">
      <c r="E595" s="59">
        <v>1856.0</v>
      </c>
      <c r="F595" s="2" t="s">
        <v>679</v>
      </c>
      <c r="G595" s="13">
        <v>3.0041152263374485E-8</v>
      </c>
      <c r="H595" s="20">
        <v>2.0</v>
      </c>
      <c r="I595">
        <f t="shared" si="1"/>
        <v>66575342.47</v>
      </c>
      <c r="J595">
        <f t="shared" si="2"/>
        <v>0.00000001502057613</v>
      </c>
      <c r="K595" s="83">
        <v>0.0</v>
      </c>
      <c r="L595">
        <f t="shared" si="3"/>
        <v>0.00000001502057613</v>
      </c>
      <c r="M595">
        <v>9.999999500000026E-8</v>
      </c>
    </row>
    <row r="596">
      <c r="E596" s="59">
        <v>1857.0</v>
      </c>
      <c r="F596" s="2" t="s">
        <v>680</v>
      </c>
      <c r="G596" s="13">
        <v>3.0041152263374485E-8</v>
      </c>
      <c r="H596" s="20">
        <v>2.0</v>
      </c>
      <c r="I596">
        <f t="shared" si="1"/>
        <v>66575342.47</v>
      </c>
      <c r="J596">
        <f t="shared" si="2"/>
        <v>0.00000001502057613</v>
      </c>
      <c r="K596" s="83">
        <v>0.0</v>
      </c>
      <c r="L596">
        <f t="shared" si="3"/>
        <v>0.00000001502057613</v>
      </c>
      <c r="M596">
        <v>9.999999500000026E-8</v>
      </c>
    </row>
    <row r="597">
      <c r="E597" s="59">
        <v>1858.0</v>
      </c>
      <c r="F597" s="2" t="s">
        <v>681</v>
      </c>
      <c r="G597" s="13">
        <v>3.0041152263374485E-8</v>
      </c>
      <c r="H597" s="20">
        <v>4.0</v>
      </c>
      <c r="I597">
        <f t="shared" si="1"/>
        <v>133150684.9</v>
      </c>
      <c r="J597">
        <f t="shared" si="2"/>
        <v>0.000000007510288066</v>
      </c>
      <c r="K597" s="83">
        <v>0.0</v>
      </c>
      <c r="L597">
        <f t="shared" si="3"/>
        <v>0.000000007510288066</v>
      </c>
      <c r="M597">
        <v>9.999999750000005E-8</v>
      </c>
    </row>
    <row r="598">
      <c r="E598" s="59">
        <v>1859.0</v>
      </c>
      <c r="F598" s="2" t="s">
        <v>682</v>
      </c>
      <c r="G598" s="13">
        <v>3.0041152263374485E-8</v>
      </c>
      <c r="H598" s="20">
        <v>4.0</v>
      </c>
      <c r="I598">
        <f t="shared" si="1"/>
        <v>133150684.9</v>
      </c>
      <c r="J598">
        <f t="shared" si="2"/>
        <v>0.000000007510288066</v>
      </c>
      <c r="K598" s="83">
        <v>0.0</v>
      </c>
      <c r="L598">
        <f t="shared" si="3"/>
        <v>0.000000007510288066</v>
      </c>
      <c r="M598">
        <v>9.999999750000005E-8</v>
      </c>
    </row>
    <row r="599">
      <c r="E599" s="59">
        <v>1860.0</v>
      </c>
      <c r="F599" s="2" t="s">
        <v>683</v>
      </c>
      <c r="G599" s="13">
        <v>3.0041152263374485E-8</v>
      </c>
      <c r="H599" s="20">
        <v>2.0</v>
      </c>
      <c r="I599">
        <f t="shared" si="1"/>
        <v>66575342.47</v>
      </c>
      <c r="J599">
        <f t="shared" si="2"/>
        <v>0.00000001502057613</v>
      </c>
      <c r="K599" s="83">
        <v>0.0</v>
      </c>
      <c r="L599">
        <f t="shared" si="3"/>
        <v>0.00000001502057613</v>
      </c>
      <c r="M599">
        <v>9.999999500000026E-8</v>
      </c>
    </row>
    <row r="600">
      <c r="E600" s="59">
        <v>1861.0</v>
      </c>
      <c r="F600" s="2" t="s">
        <v>684</v>
      </c>
      <c r="G600" s="13">
        <v>3.0041152263374485E-8</v>
      </c>
      <c r="H600" s="20">
        <v>2.0</v>
      </c>
      <c r="I600">
        <f t="shared" si="1"/>
        <v>66575342.47</v>
      </c>
      <c r="J600">
        <f t="shared" si="2"/>
        <v>0.00000001502057613</v>
      </c>
      <c r="K600" s="83">
        <v>0.0</v>
      </c>
      <c r="L600">
        <f t="shared" si="3"/>
        <v>0.00000001502057613</v>
      </c>
      <c r="M600">
        <v>9.999999500000026E-8</v>
      </c>
    </row>
    <row r="601">
      <c r="E601" s="59">
        <v>1862.0</v>
      </c>
      <c r="F601" s="2" t="s">
        <v>685</v>
      </c>
      <c r="G601" s="13">
        <v>3.0041152263374485E-8</v>
      </c>
      <c r="H601" s="20">
        <v>1.0</v>
      </c>
      <c r="I601">
        <f t="shared" si="1"/>
        <v>33287671.23</v>
      </c>
      <c r="J601">
        <f t="shared" si="2"/>
        <v>0.00000003004115226</v>
      </c>
      <c r="K601" s="83">
        <v>0.0</v>
      </c>
      <c r="L601">
        <f t="shared" si="3"/>
        <v>0.00000003004115226</v>
      </c>
      <c r="M601">
        <v>9.999999000000099E-8</v>
      </c>
    </row>
    <row r="602">
      <c r="E602" s="59">
        <v>1863.0</v>
      </c>
      <c r="F602" s="2" t="s">
        <v>686</v>
      </c>
      <c r="G602" s="13">
        <v>3.0041152263374485E-8</v>
      </c>
      <c r="H602" s="20">
        <v>1.0</v>
      </c>
      <c r="I602">
        <f t="shared" si="1"/>
        <v>33287671.23</v>
      </c>
      <c r="J602">
        <f t="shared" si="2"/>
        <v>0.00000003004115226</v>
      </c>
      <c r="K602" s="83">
        <v>0.0</v>
      </c>
      <c r="L602">
        <f t="shared" si="3"/>
        <v>0.00000003004115226</v>
      </c>
      <c r="M602">
        <v>9.999999000000099E-8</v>
      </c>
    </row>
    <row r="603">
      <c r="E603" s="59">
        <v>1865.0</v>
      </c>
      <c r="F603" s="2" t="s">
        <v>687</v>
      </c>
      <c r="G603" s="13">
        <v>3.0041152263374485E-8</v>
      </c>
      <c r="H603" s="20">
        <v>1.0</v>
      </c>
      <c r="I603">
        <f t="shared" si="1"/>
        <v>33287671.23</v>
      </c>
      <c r="J603">
        <f t="shared" si="2"/>
        <v>0.00000003004115226</v>
      </c>
      <c r="K603" s="83">
        <v>0.0</v>
      </c>
      <c r="L603">
        <f t="shared" si="3"/>
        <v>0.00000003004115226</v>
      </c>
      <c r="M603">
        <v>9.999999000000099E-8</v>
      </c>
    </row>
    <row r="604">
      <c r="E604" s="59">
        <v>1866.0</v>
      </c>
      <c r="F604" s="2" t="s">
        <v>688</v>
      </c>
      <c r="G604" s="13">
        <v>3.0041152263374485E-8</v>
      </c>
      <c r="H604" s="20">
        <v>1.0</v>
      </c>
      <c r="I604">
        <f t="shared" si="1"/>
        <v>33287671.23</v>
      </c>
      <c r="J604">
        <f t="shared" si="2"/>
        <v>0.00000003004115226</v>
      </c>
      <c r="K604" s="83">
        <v>0.0</v>
      </c>
      <c r="L604">
        <f t="shared" si="3"/>
        <v>0.00000003004115226</v>
      </c>
      <c r="M604">
        <v>9.999999000000099E-8</v>
      </c>
    </row>
    <row r="605">
      <c r="E605" s="59">
        <v>1867.0</v>
      </c>
      <c r="F605" s="2" t="s">
        <v>689</v>
      </c>
      <c r="G605" s="13">
        <v>3.0041152263374485E-8</v>
      </c>
      <c r="H605" s="20">
        <v>1.0</v>
      </c>
      <c r="I605">
        <f t="shared" si="1"/>
        <v>33287671.23</v>
      </c>
      <c r="J605">
        <f t="shared" si="2"/>
        <v>0.00000003004115226</v>
      </c>
      <c r="K605" s="83">
        <v>0.0</v>
      </c>
      <c r="L605">
        <f t="shared" si="3"/>
        <v>0.00000003004115226</v>
      </c>
      <c r="M605">
        <v>9.999999000000099E-8</v>
      </c>
    </row>
    <row r="606">
      <c r="E606" s="59">
        <v>1869.0</v>
      </c>
      <c r="F606" s="2" t="s">
        <v>690</v>
      </c>
      <c r="G606" s="13">
        <v>3.0041152263374485E-8</v>
      </c>
      <c r="H606" s="20">
        <v>3.0</v>
      </c>
      <c r="I606">
        <f t="shared" si="1"/>
        <v>99863013.7</v>
      </c>
      <c r="J606">
        <f t="shared" si="2"/>
        <v>0.00000001001371742</v>
      </c>
      <c r="K606" s="83">
        <v>0.0</v>
      </c>
      <c r="L606">
        <f t="shared" si="3"/>
        <v>0.00000001001371742</v>
      </c>
      <c r="M606">
        <v>9.999999666666679E-8</v>
      </c>
    </row>
    <row r="607">
      <c r="E607" s="59">
        <v>1870.0</v>
      </c>
      <c r="F607" s="2" t="s">
        <v>691</v>
      </c>
      <c r="G607" s="13">
        <v>3.0041152263374485E-8</v>
      </c>
      <c r="H607" s="20">
        <v>2.0</v>
      </c>
      <c r="I607">
        <f t="shared" si="1"/>
        <v>66575342.47</v>
      </c>
      <c r="J607">
        <f t="shared" si="2"/>
        <v>0.00000001502057613</v>
      </c>
      <c r="K607" s="83">
        <v>0.0</v>
      </c>
      <c r="L607">
        <f t="shared" si="3"/>
        <v>0.00000001502057613</v>
      </c>
      <c r="M607">
        <v>9.999999500000026E-8</v>
      </c>
    </row>
    <row r="608">
      <c r="E608" s="59">
        <v>1871.0</v>
      </c>
      <c r="F608" s="2" t="s">
        <v>366</v>
      </c>
      <c r="G608" s="13">
        <v>3.0041152263374485E-8</v>
      </c>
      <c r="H608" s="20">
        <v>3.0</v>
      </c>
      <c r="I608">
        <f t="shared" si="1"/>
        <v>99863013.7</v>
      </c>
      <c r="J608">
        <f t="shared" si="2"/>
        <v>0.00000001001371742</v>
      </c>
      <c r="K608" s="83">
        <v>0.0</v>
      </c>
      <c r="L608">
        <f t="shared" si="3"/>
        <v>0.00000001001371742</v>
      </c>
      <c r="M608">
        <v>9.999999666666679E-8</v>
      </c>
    </row>
    <row r="609">
      <c r="E609" s="59">
        <v>1872.0</v>
      </c>
      <c r="F609" s="2" t="s">
        <v>692</v>
      </c>
      <c r="G609" s="13">
        <v>0.3004115226337449</v>
      </c>
      <c r="H609" s="20">
        <v>2.0</v>
      </c>
      <c r="I609">
        <f t="shared" si="1"/>
        <v>6.657534247</v>
      </c>
      <c r="J609">
        <f t="shared" si="2"/>
        <v>0.1502057613</v>
      </c>
      <c r="K609" s="83">
        <v>0.0</v>
      </c>
      <c r="L609">
        <f t="shared" si="3"/>
        <v>0.1502057613</v>
      </c>
      <c r="M609">
        <v>0.6666666666666666</v>
      </c>
    </row>
    <row r="610">
      <c r="E610" s="59">
        <v>1873.0</v>
      </c>
      <c r="F610" s="2" t="s">
        <v>693</v>
      </c>
      <c r="G610" s="13">
        <v>3.0041152263374485E-8</v>
      </c>
      <c r="H610" s="20">
        <v>1.0</v>
      </c>
      <c r="I610">
        <f t="shared" si="1"/>
        <v>33287671.23</v>
      </c>
      <c r="J610">
        <f t="shared" si="2"/>
        <v>0.00000003004115226</v>
      </c>
      <c r="K610" s="83">
        <v>0.0</v>
      </c>
      <c r="L610">
        <f t="shared" si="3"/>
        <v>0.00000003004115226</v>
      </c>
      <c r="M610">
        <v>9.999999000000099E-8</v>
      </c>
    </row>
    <row r="611">
      <c r="E611" s="59">
        <v>1874.0</v>
      </c>
      <c r="F611" s="2" t="s">
        <v>694</v>
      </c>
      <c r="G611" s="13">
        <v>3.0041152263374485E-8</v>
      </c>
      <c r="H611" s="20">
        <v>3.0</v>
      </c>
      <c r="I611">
        <f t="shared" si="1"/>
        <v>99863013.7</v>
      </c>
      <c r="J611">
        <f t="shared" si="2"/>
        <v>0.00000001001371742</v>
      </c>
      <c r="K611" s="83">
        <v>0.0</v>
      </c>
      <c r="L611">
        <f t="shared" si="3"/>
        <v>0.00000001001371742</v>
      </c>
      <c r="M611">
        <v>9.999999666666679E-8</v>
      </c>
    </row>
    <row r="612">
      <c r="E612" s="59">
        <v>1875.0</v>
      </c>
      <c r="F612" s="2" t="s">
        <v>695</v>
      </c>
      <c r="G612" s="13">
        <v>3.0041152263374485E-8</v>
      </c>
      <c r="H612" s="20">
        <v>3.0</v>
      </c>
      <c r="I612">
        <f t="shared" si="1"/>
        <v>99863013.7</v>
      </c>
      <c r="J612">
        <f t="shared" si="2"/>
        <v>0.00000001001371742</v>
      </c>
      <c r="K612" s="83">
        <v>0.0</v>
      </c>
      <c r="L612">
        <f t="shared" si="3"/>
        <v>0.00000001001371742</v>
      </c>
      <c r="M612">
        <v>9.999999666666679E-8</v>
      </c>
    </row>
    <row r="613">
      <c r="E613" s="59">
        <v>1876.0</v>
      </c>
      <c r="F613" s="2" t="s">
        <v>696</v>
      </c>
      <c r="G613" s="13">
        <v>3.0041152263374485E-8</v>
      </c>
      <c r="H613" s="20">
        <v>1.0</v>
      </c>
      <c r="I613">
        <f t="shared" si="1"/>
        <v>33287671.23</v>
      </c>
      <c r="J613">
        <f t="shared" si="2"/>
        <v>0.00000003004115226</v>
      </c>
      <c r="K613" s="83">
        <v>0.0</v>
      </c>
      <c r="L613">
        <f t="shared" si="3"/>
        <v>0.00000003004115226</v>
      </c>
      <c r="M613">
        <v>9.999999000000099E-8</v>
      </c>
    </row>
    <row r="614">
      <c r="E614" s="59">
        <v>1877.0</v>
      </c>
      <c r="F614" s="2" t="s">
        <v>697</v>
      </c>
      <c r="G614" s="13">
        <v>3.0041152263374485E-8</v>
      </c>
      <c r="H614" s="20">
        <v>1.0</v>
      </c>
      <c r="I614">
        <f t="shared" si="1"/>
        <v>33287671.23</v>
      </c>
      <c r="J614">
        <f t="shared" si="2"/>
        <v>0.00000003004115226</v>
      </c>
      <c r="K614" s="83">
        <v>0.0</v>
      </c>
      <c r="L614">
        <f t="shared" si="3"/>
        <v>0.00000003004115226</v>
      </c>
      <c r="M614">
        <v>9.999999000000099E-8</v>
      </c>
    </row>
    <row r="615">
      <c r="E615" s="59">
        <v>1878.0</v>
      </c>
      <c r="F615" s="2" t="s">
        <v>698</v>
      </c>
      <c r="G615" s="13">
        <v>3.0041152263374485E-8</v>
      </c>
      <c r="H615" s="20">
        <v>7.0</v>
      </c>
      <c r="I615">
        <f t="shared" si="1"/>
        <v>233013698.6</v>
      </c>
      <c r="J615">
        <f t="shared" si="2"/>
        <v>0.00000000429159318</v>
      </c>
      <c r="K615" s="83">
        <v>0.0</v>
      </c>
      <c r="L615">
        <f t="shared" si="3"/>
        <v>0.00000000429159318</v>
      </c>
      <c r="M615">
        <v>9.999999857142857E-8</v>
      </c>
    </row>
    <row r="616">
      <c r="E616" s="59">
        <v>1879.0</v>
      </c>
      <c r="F616" s="2" t="s">
        <v>700</v>
      </c>
      <c r="G616" s="13">
        <v>3.0041152263374485E-8</v>
      </c>
      <c r="H616" s="20">
        <v>2.0</v>
      </c>
      <c r="I616">
        <f t="shared" si="1"/>
        <v>66575342.47</v>
      </c>
      <c r="J616">
        <f t="shared" si="2"/>
        <v>0.00000001502057613</v>
      </c>
      <c r="K616" s="83">
        <v>0.0</v>
      </c>
      <c r="L616">
        <f t="shared" si="3"/>
        <v>0.00000001502057613</v>
      </c>
      <c r="M616">
        <v>9.999999500000026E-8</v>
      </c>
    </row>
    <row r="617">
      <c r="E617" s="59">
        <v>1880.0</v>
      </c>
      <c r="F617" s="2" t="s">
        <v>701</v>
      </c>
      <c r="G617" s="13">
        <v>3.0041152263374485E-8</v>
      </c>
      <c r="H617" s="20">
        <v>3.0</v>
      </c>
      <c r="I617">
        <f t="shared" si="1"/>
        <v>99863013.7</v>
      </c>
      <c r="J617">
        <f t="shared" si="2"/>
        <v>0.00000001001371742</v>
      </c>
      <c r="K617" s="83">
        <v>0.0</v>
      </c>
      <c r="L617">
        <f t="shared" si="3"/>
        <v>0.00000001001371742</v>
      </c>
      <c r="M617">
        <v>9.999999666666679E-8</v>
      </c>
    </row>
    <row r="618">
      <c r="E618" s="59">
        <v>1881.0</v>
      </c>
      <c r="F618" s="2" t="s">
        <v>702</v>
      </c>
      <c r="G618" s="13">
        <v>3.0041152263374485E-8</v>
      </c>
      <c r="H618" s="20">
        <v>2.0</v>
      </c>
      <c r="I618">
        <f t="shared" si="1"/>
        <v>66575342.47</v>
      </c>
      <c r="J618">
        <f t="shared" si="2"/>
        <v>0.00000001502057613</v>
      </c>
      <c r="K618" s="83">
        <v>0.0</v>
      </c>
      <c r="L618">
        <f t="shared" si="3"/>
        <v>0.00000001502057613</v>
      </c>
      <c r="M618">
        <v>9.999999500000026E-8</v>
      </c>
    </row>
    <row r="619">
      <c r="E619" s="59">
        <v>1882.0</v>
      </c>
      <c r="F619" s="2" t="s">
        <v>703</v>
      </c>
      <c r="G619" s="13">
        <v>3.0041152263374485E-8</v>
      </c>
      <c r="H619" s="20">
        <v>1.0</v>
      </c>
      <c r="I619">
        <f t="shared" si="1"/>
        <v>33287671.23</v>
      </c>
      <c r="J619">
        <f t="shared" si="2"/>
        <v>0.00000003004115226</v>
      </c>
      <c r="K619" s="83">
        <v>0.0</v>
      </c>
      <c r="L619">
        <f t="shared" si="3"/>
        <v>0.00000003004115226</v>
      </c>
      <c r="M619">
        <v>9.999999000000099E-8</v>
      </c>
    </row>
    <row r="620">
      <c r="E620" s="59">
        <v>1883.0</v>
      </c>
      <c r="F620" s="2" t="s">
        <v>704</v>
      </c>
      <c r="G620" s="13">
        <v>3.0041152263374485E-8</v>
      </c>
      <c r="H620" s="20">
        <v>1.0</v>
      </c>
      <c r="I620">
        <f t="shared" si="1"/>
        <v>33287671.23</v>
      </c>
      <c r="J620">
        <f t="shared" si="2"/>
        <v>0.00000003004115226</v>
      </c>
      <c r="K620" s="83">
        <v>0.0</v>
      </c>
      <c r="L620">
        <f t="shared" si="3"/>
        <v>0.00000003004115226</v>
      </c>
      <c r="M620">
        <v>9.999999000000099E-8</v>
      </c>
    </row>
    <row r="621">
      <c r="E621" s="59">
        <v>1884.0</v>
      </c>
      <c r="F621" s="2" t="s">
        <v>705</v>
      </c>
      <c r="G621" s="13">
        <v>0.6008230452674898</v>
      </c>
      <c r="H621" s="20">
        <v>1.0</v>
      </c>
      <c r="I621">
        <f t="shared" si="1"/>
        <v>1.664383562</v>
      </c>
      <c r="J621">
        <f t="shared" si="2"/>
        <v>0.6008230453</v>
      </c>
      <c r="K621" s="83">
        <v>0.0</v>
      </c>
      <c r="L621">
        <f t="shared" si="3"/>
        <v>0.6008230453</v>
      </c>
      <c r="M621">
        <v>0.6666666666666666</v>
      </c>
    </row>
    <row r="622">
      <c r="E622" s="59">
        <v>1885.0</v>
      </c>
      <c r="F622" s="2" t="s">
        <v>706</v>
      </c>
      <c r="G622" s="13">
        <v>0.9012345679012346</v>
      </c>
      <c r="H622" s="20">
        <v>16.0</v>
      </c>
      <c r="I622">
        <f t="shared" si="1"/>
        <v>17.75342466</v>
      </c>
      <c r="J622">
        <f t="shared" si="2"/>
        <v>0.05632716049</v>
      </c>
      <c r="K622" s="83">
        <v>0.0</v>
      </c>
      <c r="L622">
        <f t="shared" si="3"/>
        <v>0.05632716049</v>
      </c>
      <c r="M622">
        <v>2.526315789473684</v>
      </c>
    </row>
    <row r="623">
      <c r="E623" s="59">
        <v>1886.0</v>
      </c>
      <c r="F623" s="2" t="s">
        <v>707</v>
      </c>
      <c r="G623" s="13">
        <v>3.0041152263374485E-8</v>
      </c>
      <c r="H623" s="20">
        <v>2.0</v>
      </c>
      <c r="I623">
        <f t="shared" si="1"/>
        <v>66575342.47</v>
      </c>
      <c r="J623">
        <f t="shared" si="2"/>
        <v>0.00000001502057613</v>
      </c>
      <c r="K623" s="83">
        <v>0.0</v>
      </c>
      <c r="L623">
        <f t="shared" si="3"/>
        <v>0.00000001502057613</v>
      </c>
      <c r="M623">
        <v>9.999999500000026E-8</v>
      </c>
    </row>
    <row r="624">
      <c r="E624" s="59">
        <v>1887.0</v>
      </c>
      <c r="F624" s="2" t="s">
        <v>708</v>
      </c>
      <c r="G624" s="13">
        <v>0.9012345679012346</v>
      </c>
      <c r="H624" s="20">
        <v>3.0</v>
      </c>
      <c r="I624">
        <f t="shared" si="1"/>
        <v>3.328767123</v>
      </c>
      <c r="J624">
        <f t="shared" si="2"/>
        <v>0.3004115226</v>
      </c>
      <c r="K624" s="83">
        <v>0.0</v>
      </c>
      <c r="L624">
        <f t="shared" si="3"/>
        <v>0.3004115226</v>
      </c>
      <c r="M624">
        <v>1.5</v>
      </c>
    </row>
    <row r="625">
      <c r="E625" s="59">
        <v>1888.0</v>
      </c>
      <c r="F625" s="2" t="s">
        <v>709</v>
      </c>
      <c r="G625" s="13">
        <v>0.9012345679012346</v>
      </c>
      <c r="H625" s="20">
        <v>1.0</v>
      </c>
      <c r="I625">
        <f t="shared" si="1"/>
        <v>1.109589041</v>
      </c>
      <c r="J625">
        <f t="shared" si="2"/>
        <v>0.9012345679</v>
      </c>
      <c r="K625" s="83">
        <v>1.0</v>
      </c>
      <c r="L625">
        <f t="shared" si="3"/>
        <v>1.901234568</v>
      </c>
      <c r="M625">
        <v>0.75</v>
      </c>
    </row>
    <row r="626">
      <c r="E626" s="59">
        <v>1890.0</v>
      </c>
      <c r="F626" s="2" t="s">
        <v>710</v>
      </c>
      <c r="G626" s="13">
        <v>3.0041152263374485E-8</v>
      </c>
      <c r="H626" s="20">
        <v>1.0</v>
      </c>
      <c r="I626">
        <f t="shared" si="1"/>
        <v>33287671.23</v>
      </c>
      <c r="J626">
        <f t="shared" si="2"/>
        <v>0.00000003004115226</v>
      </c>
      <c r="K626" s="83">
        <v>0.0</v>
      </c>
      <c r="L626">
        <f t="shared" si="3"/>
        <v>0.00000003004115226</v>
      </c>
      <c r="M626">
        <v>9.999999000000099E-8</v>
      </c>
    </row>
    <row r="627">
      <c r="E627" s="59">
        <v>1891.0</v>
      </c>
      <c r="F627" s="2" t="s">
        <v>711</v>
      </c>
      <c r="G627" s="13">
        <v>3.0041152263374485E-8</v>
      </c>
      <c r="H627" s="20">
        <v>14.0</v>
      </c>
      <c r="I627">
        <f t="shared" si="1"/>
        <v>466027397.3</v>
      </c>
      <c r="J627">
        <f t="shared" si="2"/>
        <v>0.00000000214579659</v>
      </c>
      <c r="K627" s="83">
        <v>0.0</v>
      </c>
      <c r="L627">
        <f t="shared" si="3"/>
        <v>0.00000000214579659</v>
      </c>
      <c r="M627">
        <v>9.999999928571428E-8</v>
      </c>
    </row>
    <row r="628">
      <c r="E628" s="59">
        <v>1892.0</v>
      </c>
      <c r="F628" s="2" t="s">
        <v>713</v>
      </c>
      <c r="G628" s="13">
        <v>3.0041152263374485E-8</v>
      </c>
      <c r="H628" s="20">
        <v>5.0</v>
      </c>
      <c r="I628">
        <f t="shared" si="1"/>
        <v>166438356.2</v>
      </c>
      <c r="J628">
        <f t="shared" si="2"/>
        <v>0.000000006008230453</v>
      </c>
      <c r="K628" s="83">
        <v>0.0</v>
      </c>
      <c r="L628">
        <f t="shared" si="3"/>
        <v>0.000000006008230453</v>
      </c>
      <c r="M628">
        <v>9.999999800000003E-8</v>
      </c>
    </row>
    <row r="629">
      <c r="E629" s="59">
        <v>1893.0</v>
      </c>
      <c r="F629" s="2" t="s">
        <v>714</v>
      </c>
      <c r="G629" s="13">
        <v>3.0041152263374485E-8</v>
      </c>
      <c r="H629" s="20">
        <v>1.0</v>
      </c>
      <c r="I629">
        <f t="shared" si="1"/>
        <v>33287671.23</v>
      </c>
      <c r="J629">
        <f t="shared" si="2"/>
        <v>0.00000003004115226</v>
      </c>
      <c r="K629" s="83">
        <v>0.0</v>
      </c>
      <c r="L629">
        <f t="shared" si="3"/>
        <v>0.00000003004115226</v>
      </c>
      <c r="M629">
        <v>9.999999000000099E-8</v>
      </c>
    </row>
    <row r="630">
      <c r="E630" s="59">
        <v>1895.0</v>
      </c>
      <c r="F630" s="2" t="s">
        <v>715</v>
      </c>
      <c r="G630" s="13">
        <v>0.6008230452674898</v>
      </c>
      <c r="H630" s="20">
        <v>1.0</v>
      </c>
      <c r="I630">
        <f t="shared" si="1"/>
        <v>1.664383562</v>
      </c>
      <c r="J630">
        <f t="shared" si="2"/>
        <v>0.6008230453</v>
      </c>
      <c r="K630" s="83">
        <v>0.0</v>
      </c>
      <c r="L630">
        <f t="shared" si="3"/>
        <v>0.6008230453</v>
      </c>
      <c r="M630">
        <v>0.6666666666666666</v>
      </c>
    </row>
    <row r="631">
      <c r="E631" s="59">
        <v>1896.0</v>
      </c>
      <c r="F631" s="2" t="s">
        <v>716</v>
      </c>
      <c r="G631" s="13">
        <v>0.6008230452674898</v>
      </c>
      <c r="H631" s="20">
        <v>4.0</v>
      </c>
      <c r="I631">
        <f t="shared" si="1"/>
        <v>6.657534247</v>
      </c>
      <c r="J631">
        <f t="shared" si="2"/>
        <v>0.1502057613</v>
      </c>
      <c r="K631" s="83">
        <v>0.0</v>
      </c>
      <c r="L631">
        <f t="shared" si="3"/>
        <v>0.1502057613</v>
      </c>
      <c r="M631">
        <v>1.3333333333333333</v>
      </c>
    </row>
    <row r="632">
      <c r="E632" s="59">
        <v>1897.0</v>
      </c>
      <c r="F632" s="2" t="s">
        <v>717</v>
      </c>
      <c r="G632" s="13">
        <v>0.6008230452674898</v>
      </c>
      <c r="H632" s="20">
        <v>1.0</v>
      </c>
      <c r="I632">
        <f t="shared" si="1"/>
        <v>1.664383562</v>
      </c>
      <c r="J632">
        <f t="shared" si="2"/>
        <v>0.6008230453</v>
      </c>
      <c r="K632" s="83">
        <v>0.0</v>
      </c>
      <c r="L632">
        <f t="shared" si="3"/>
        <v>0.6008230453</v>
      </c>
      <c r="M632">
        <v>0.6666666666666666</v>
      </c>
    </row>
    <row r="633">
      <c r="E633" s="59">
        <v>1898.0</v>
      </c>
      <c r="F633" s="2" t="s">
        <v>718</v>
      </c>
      <c r="G633" s="13">
        <v>3.0041152263374485E-8</v>
      </c>
      <c r="H633" s="20">
        <v>2.0</v>
      </c>
      <c r="I633">
        <f t="shared" si="1"/>
        <v>66575342.47</v>
      </c>
      <c r="J633">
        <f t="shared" si="2"/>
        <v>0.00000001502057613</v>
      </c>
      <c r="K633" s="83">
        <v>0.0</v>
      </c>
      <c r="L633">
        <f t="shared" si="3"/>
        <v>0.00000001502057613</v>
      </c>
      <c r="M633">
        <v>9.999999500000026E-8</v>
      </c>
    </row>
    <row r="634">
      <c r="E634" s="59">
        <v>1899.0</v>
      </c>
      <c r="F634" s="2" t="s">
        <v>719</v>
      </c>
      <c r="G634" s="13">
        <v>0.3004115226337449</v>
      </c>
      <c r="H634" s="20">
        <v>3.0</v>
      </c>
      <c r="I634">
        <f t="shared" si="1"/>
        <v>9.98630137</v>
      </c>
      <c r="J634">
        <f t="shared" si="2"/>
        <v>0.1001371742</v>
      </c>
      <c r="K634" s="83">
        <v>0.0</v>
      </c>
      <c r="L634">
        <f t="shared" si="3"/>
        <v>0.1001371742</v>
      </c>
      <c r="M634">
        <v>0.75</v>
      </c>
    </row>
    <row r="635">
      <c r="E635" s="59">
        <v>1900.0</v>
      </c>
      <c r="F635" s="2" t="s">
        <v>720</v>
      </c>
      <c r="G635" s="13">
        <v>1.2016460905349795</v>
      </c>
      <c r="H635" s="20">
        <v>3.0</v>
      </c>
      <c r="I635">
        <f t="shared" si="1"/>
        <v>2.496575342</v>
      </c>
      <c r="J635">
        <f t="shared" si="2"/>
        <v>0.4005486968</v>
      </c>
      <c r="K635" s="83">
        <v>0.0</v>
      </c>
      <c r="L635">
        <f t="shared" si="3"/>
        <v>0.4005486968</v>
      </c>
      <c r="M635">
        <v>1.7142857142857142</v>
      </c>
    </row>
    <row r="636">
      <c r="E636" s="59">
        <v>1901.0</v>
      </c>
      <c r="F636" s="2" t="s">
        <v>721</v>
      </c>
      <c r="G636" s="13">
        <v>0.9012345679012346</v>
      </c>
      <c r="H636" s="20">
        <v>2.0</v>
      </c>
      <c r="I636">
        <f t="shared" si="1"/>
        <v>2.219178082</v>
      </c>
      <c r="J636">
        <f t="shared" si="2"/>
        <v>0.450617284</v>
      </c>
      <c r="K636" s="83">
        <v>0.0</v>
      </c>
      <c r="L636">
        <f t="shared" si="3"/>
        <v>0.450617284</v>
      </c>
      <c r="M636">
        <v>1.2</v>
      </c>
    </row>
    <row r="637">
      <c r="E637" s="59">
        <v>1902.0</v>
      </c>
      <c r="F637" s="2" t="s">
        <v>722</v>
      </c>
      <c r="G637" s="13">
        <v>3.0041152263374485E-8</v>
      </c>
      <c r="H637" s="20">
        <v>1.0</v>
      </c>
      <c r="I637">
        <f t="shared" si="1"/>
        <v>33287671.23</v>
      </c>
      <c r="J637">
        <f t="shared" si="2"/>
        <v>0.00000003004115226</v>
      </c>
      <c r="K637" s="83">
        <v>0.0</v>
      </c>
      <c r="L637">
        <f t="shared" si="3"/>
        <v>0.00000003004115226</v>
      </c>
      <c r="M637">
        <v>9.999999000000099E-8</v>
      </c>
    </row>
    <row r="638">
      <c r="E638" s="59">
        <v>1903.0</v>
      </c>
      <c r="F638" s="2" t="s">
        <v>723</v>
      </c>
      <c r="G638" s="13">
        <v>3.0041152263374485E-8</v>
      </c>
      <c r="H638" s="20">
        <v>3.0</v>
      </c>
      <c r="I638">
        <f t="shared" si="1"/>
        <v>99863013.7</v>
      </c>
      <c r="J638">
        <f t="shared" si="2"/>
        <v>0.00000001001371742</v>
      </c>
      <c r="K638" s="83">
        <v>0.0</v>
      </c>
      <c r="L638">
        <f t="shared" si="3"/>
        <v>0.00000001001371742</v>
      </c>
      <c r="M638">
        <v>9.999999666666679E-8</v>
      </c>
    </row>
    <row r="639">
      <c r="E639" s="59">
        <v>1904.0</v>
      </c>
      <c r="F639" s="2" t="s">
        <v>724</v>
      </c>
      <c r="G639" s="13">
        <v>0.3004115226337449</v>
      </c>
      <c r="H639" s="20">
        <v>2.0</v>
      </c>
      <c r="I639">
        <f t="shared" si="1"/>
        <v>6.657534247</v>
      </c>
      <c r="J639">
        <f t="shared" si="2"/>
        <v>0.1502057613</v>
      </c>
      <c r="K639" s="83">
        <v>0.0</v>
      </c>
      <c r="L639">
        <f t="shared" si="3"/>
        <v>0.1502057613</v>
      </c>
      <c r="M639">
        <v>0.6666666666666666</v>
      </c>
    </row>
    <row r="640">
      <c r="E640" s="59">
        <v>1905.0</v>
      </c>
      <c r="F640" s="2" t="s">
        <v>725</v>
      </c>
      <c r="G640" s="13">
        <v>0.3004115226337449</v>
      </c>
      <c r="H640" s="20">
        <v>3.0</v>
      </c>
      <c r="I640">
        <f t="shared" si="1"/>
        <v>9.98630137</v>
      </c>
      <c r="J640">
        <f t="shared" si="2"/>
        <v>0.1001371742</v>
      </c>
      <c r="K640" s="83">
        <v>0.0</v>
      </c>
      <c r="L640">
        <f t="shared" si="3"/>
        <v>0.1001371742</v>
      </c>
      <c r="M640">
        <v>0.75</v>
      </c>
    </row>
    <row r="641">
      <c r="E641" s="59">
        <v>1906.0</v>
      </c>
      <c r="F641" s="2" t="s">
        <v>726</v>
      </c>
      <c r="G641" s="13">
        <v>3.0041152263374485E-8</v>
      </c>
      <c r="H641" s="20">
        <v>1.0</v>
      </c>
      <c r="I641">
        <f t="shared" si="1"/>
        <v>33287671.23</v>
      </c>
      <c r="J641">
        <f t="shared" si="2"/>
        <v>0.00000003004115226</v>
      </c>
      <c r="K641" s="83">
        <v>0.0</v>
      </c>
      <c r="L641">
        <f t="shared" si="3"/>
        <v>0.00000003004115226</v>
      </c>
      <c r="M641">
        <v>9.999999000000099E-8</v>
      </c>
    </row>
    <row r="642">
      <c r="E642" s="59">
        <v>1907.0</v>
      </c>
      <c r="F642" s="2" t="s">
        <v>727</v>
      </c>
      <c r="G642" s="13">
        <v>0.6008230452674898</v>
      </c>
      <c r="H642" s="20">
        <v>4.0</v>
      </c>
      <c r="I642">
        <f t="shared" si="1"/>
        <v>6.657534247</v>
      </c>
      <c r="J642">
        <f t="shared" si="2"/>
        <v>0.1502057613</v>
      </c>
      <c r="K642" s="83">
        <v>0.0</v>
      </c>
      <c r="L642">
        <f t="shared" si="3"/>
        <v>0.1502057613</v>
      </c>
      <c r="M642">
        <v>1.3333333333333333</v>
      </c>
    </row>
    <row r="643">
      <c r="E643" s="59">
        <v>1908.0</v>
      </c>
      <c r="F643" s="2" t="s">
        <v>728</v>
      </c>
      <c r="G643" s="13">
        <v>3.0041152263374485E-8</v>
      </c>
      <c r="H643" s="20">
        <v>2.0</v>
      </c>
      <c r="I643">
        <f t="shared" si="1"/>
        <v>66575342.47</v>
      </c>
      <c r="J643">
        <f t="shared" si="2"/>
        <v>0.00000001502057613</v>
      </c>
      <c r="K643" s="83">
        <v>0.0</v>
      </c>
      <c r="L643">
        <f t="shared" si="3"/>
        <v>0.00000001502057613</v>
      </c>
      <c r="M643">
        <v>9.999999500000026E-8</v>
      </c>
    </row>
    <row r="644">
      <c r="E644" s="59">
        <v>1909.0</v>
      </c>
      <c r="F644" s="2" t="s">
        <v>729</v>
      </c>
      <c r="G644" s="13">
        <v>3.0041152263374485E-8</v>
      </c>
      <c r="H644" s="20">
        <v>1.0</v>
      </c>
      <c r="I644">
        <f t="shared" si="1"/>
        <v>33287671.23</v>
      </c>
      <c r="J644">
        <f t="shared" si="2"/>
        <v>0.00000003004115226</v>
      </c>
      <c r="K644" s="83">
        <v>0.0</v>
      </c>
      <c r="L644">
        <f t="shared" si="3"/>
        <v>0.00000003004115226</v>
      </c>
      <c r="M644" t="e">
        <v>#DIV/0!</v>
      </c>
    </row>
    <row r="645">
      <c r="E645" s="59">
        <v>1910.0</v>
      </c>
      <c r="F645" s="2" t="s">
        <v>730</v>
      </c>
      <c r="G645" s="13">
        <v>3.0041152263374485E-8</v>
      </c>
      <c r="H645" s="20">
        <v>2.0</v>
      </c>
      <c r="I645">
        <f t="shared" si="1"/>
        <v>66575342.47</v>
      </c>
      <c r="J645">
        <f t="shared" si="2"/>
        <v>0.00000001502057613</v>
      </c>
      <c r="K645" s="83">
        <v>0.0</v>
      </c>
      <c r="L645">
        <f t="shared" si="3"/>
        <v>0.00000001502057613</v>
      </c>
      <c r="M645">
        <v>9.999999500000026E-8</v>
      </c>
    </row>
    <row r="646">
      <c r="E646" s="59">
        <v>1911.0</v>
      </c>
      <c r="F646" s="2" t="s">
        <v>731</v>
      </c>
      <c r="G646" s="13">
        <v>3.0041152263374485E-8</v>
      </c>
      <c r="H646" s="20">
        <v>1.0</v>
      </c>
      <c r="I646">
        <f t="shared" si="1"/>
        <v>33287671.23</v>
      </c>
      <c r="J646">
        <f t="shared" si="2"/>
        <v>0.00000003004115226</v>
      </c>
      <c r="K646" s="83">
        <v>0.0</v>
      </c>
      <c r="L646">
        <f t="shared" si="3"/>
        <v>0.00000003004115226</v>
      </c>
      <c r="M646">
        <v>9.999999000000099E-8</v>
      </c>
    </row>
    <row r="647">
      <c r="E647" s="59">
        <v>1912.0</v>
      </c>
      <c r="F647" s="2" t="s">
        <v>732</v>
      </c>
      <c r="G647" s="13">
        <v>3.0041152263374485E-8</v>
      </c>
      <c r="H647" s="20">
        <v>1.0</v>
      </c>
      <c r="I647">
        <f t="shared" si="1"/>
        <v>33287671.23</v>
      </c>
      <c r="J647">
        <f t="shared" si="2"/>
        <v>0.00000003004115226</v>
      </c>
      <c r="K647" s="83">
        <v>0.0</v>
      </c>
      <c r="L647">
        <f t="shared" si="3"/>
        <v>0.00000003004115226</v>
      </c>
      <c r="M647">
        <v>9.999999000000099E-8</v>
      </c>
    </row>
    <row r="648">
      <c r="E648" s="59">
        <v>1913.0</v>
      </c>
      <c r="F648" s="2" t="s">
        <v>733</v>
      </c>
      <c r="G648" s="13">
        <v>3.0041152263374485E-8</v>
      </c>
      <c r="H648" s="20">
        <v>2.0</v>
      </c>
      <c r="I648">
        <f t="shared" si="1"/>
        <v>66575342.47</v>
      </c>
      <c r="J648">
        <f t="shared" si="2"/>
        <v>0.00000001502057613</v>
      </c>
      <c r="K648" s="83">
        <v>0.0</v>
      </c>
      <c r="L648">
        <f t="shared" si="3"/>
        <v>0.00000001502057613</v>
      </c>
      <c r="M648">
        <v>9.999999500000026E-8</v>
      </c>
    </row>
    <row r="649">
      <c r="E649" s="59">
        <v>1914.0</v>
      </c>
      <c r="F649" s="2" t="s">
        <v>734</v>
      </c>
      <c r="G649" s="13">
        <v>3.0041152263374485E-8</v>
      </c>
      <c r="H649" s="20">
        <v>2.0</v>
      </c>
      <c r="I649">
        <f t="shared" si="1"/>
        <v>66575342.47</v>
      </c>
      <c r="J649">
        <f t="shared" si="2"/>
        <v>0.00000001502057613</v>
      </c>
      <c r="K649" s="83">
        <v>0.0</v>
      </c>
      <c r="L649">
        <f t="shared" si="3"/>
        <v>0.00000001502057613</v>
      </c>
      <c r="M649">
        <v>9.999999500000026E-8</v>
      </c>
    </row>
    <row r="650">
      <c r="E650" s="59">
        <v>1915.0</v>
      </c>
      <c r="F650" s="2" t="s">
        <v>735</v>
      </c>
      <c r="G650" s="13">
        <v>3.0041152263374485E-8</v>
      </c>
      <c r="H650" s="20">
        <v>3.0</v>
      </c>
      <c r="I650">
        <f t="shared" si="1"/>
        <v>99863013.7</v>
      </c>
      <c r="J650">
        <f t="shared" si="2"/>
        <v>0.00000001001371742</v>
      </c>
      <c r="K650" s="83">
        <v>0.0</v>
      </c>
      <c r="L650">
        <f t="shared" si="3"/>
        <v>0.00000001001371742</v>
      </c>
      <c r="M650">
        <v>9.999999666666679E-8</v>
      </c>
    </row>
    <row r="651">
      <c r="E651" s="59">
        <v>1916.0</v>
      </c>
      <c r="F651" s="2" t="s">
        <v>736</v>
      </c>
      <c r="G651" s="13">
        <v>3.0041152263374485E-8</v>
      </c>
      <c r="H651" s="20">
        <v>1.0</v>
      </c>
      <c r="I651">
        <f t="shared" si="1"/>
        <v>33287671.23</v>
      </c>
      <c r="J651">
        <f t="shared" si="2"/>
        <v>0.00000003004115226</v>
      </c>
      <c r="K651" s="83">
        <v>0.0</v>
      </c>
      <c r="L651">
        <f t="shared" si="3"/>
        <v>0.00000003004115226</v>
      </c>
      <c r="M651">
        <v>9.999999000000099E-8</v>
      </c>
    </row>
    <row r="652">
      <c r="E652" s="59">
        <v>1917.0</v>
      </c>
      <c r="F652" s="2" t="s">
        <v>732</v>
      </c>
      <c r="G652" s="13">
        <v>3.0041152263374485E-8</v>
      </c>
      <c r="H652" s="20">
        <v>1.0</v>
      </c>
      <c r="I652">
        <f t="shared" si="1"/>
        <v>33287671.23</v>
      </c>
      <c r="J652">
        <f t="shared" si="2"/>
        <v>0.00000003004115226</v>
      </c>
      <c r="K652" s="83">
        <v>0.0</v>
      </c>
      <c r="L652">
        <f t="shared" si="3"/>
        <v>0.00000003004115226</v>
      </c>
      <c r="M652">
        <v>9.999999000000099E-8</v>
      </c>
    </row>
    <row r="653">
      <c r="E653" s="59">
        <v>1918.0</v>
      </c>
      <c r="F653" s="2" t="s">
        <v>737</v>
      </c>
      <c r="G653" s="13">
        <v>3.0041152263374485E-8</v>
      </c>
      <c r="H653" s="20">
        <v>1.0</v>
      </c>
      <c r="I653">
        <f t="shared" si="1"/>
        <v>33287671.23</v>
      </c>
      <c r="J653">
        <f t="shared" si="2"/>
        <v>0.00000003004115226</v>
      </c>
      <c r="K653" s="83">
        <v>0.0</v>
      </c>
      <c r="L653">
        <f t="shared" si="3"/>
        <v>0.00000003004115226</v>
      </c>
      <c r="M653">
        <v>9.999999000000099E-8</v>
      </c>
    </row>
    <row r="654">
      <c r="E654" s="59">
        <v>1919.0</v>
      </c>
      <c r="F654" s="2" t="s">
        <v>738</v>
      </c>
      <c r="G654" s="13">
        <v>3.0041152263374485E-8</v>
      </c>
      <c r="H654" s="20">
        <v>3.0</v>
      </c>
      <c r="I654">
        <f t="shared" si="1"/>
        <v>99863013.7</v>
      </c>
      <c r="J654">
        <f t="shared" si="2"/>
        <v>0.00000001001371742</v>
      </c>
      <c r="K654" s="83">
        <v>0.0</v>
      </c>
      <c r="L654">
        <f t="shared" si="3"/>
        <v>0.00000001001371742</v>
      </c>
      <c r="M654">
        <v>9.999999666666679E-8</v>
      </c>
    </row>
    <row r="655">
      <c r="E655" s="59">
        <v>1920.0</v>
      </c>
      <c r="F655" s="2" t="s">
        <v>739</v>
      </c>
      <c r="G655" s="13">
        <v>3.0041152263374485E-8</v>
      </c>
      <c r="H655" s="20">
        <v>3.0</v>
      </c>
      <c r="I655">
        <f t="shared" si="1"/>
        <v>99863013.7</v>
      </c>
      <c r="J655">
        <f t="shared" si="2"/>
        <v>0.00000001001371742</v>
      </c>
      <c r="K655" s="83">
        <v>0.0</v>
      </c>
      <c r="L655">
        <f t="shared" si="3"/>
        <v>0.00000001001371742</v>
      </c>
      <c r="M655">
        <v>9.999999666666679E-8</v>
      </c>
    </row>
    <row r="656">
      <c r="E656" s="59">
        <v>1921.0</v>
      </c>
      <c r="F656" s="2" t="s">
        <v>740</v>
      </c>
      <c r="G656" s="13">
        <v>3.0041152263374485E-8</v>
      </c>
      <c r="H656" s="20">
        <v>3.0</v>
      </c>
      <c r="I656">
        <f t="shared" si="1"/>
        <v>99863013.7</v>
      </c>
      <c r="J656">
        <f t="shared" si="2"/>
        <v>0.00000001001371742</v>
      </c>
      <c r="K656" s="83">
        <v>0.0</v>
      </c>
      <c r="L656">
        <f t="shared" si="3"/>
        <v>0.00000001001371742</v>
      </c>
      <c r="M656">
        <v>9.999999666666679E-8</v>
      </c>
    </row>
    <row r="657">
      <c r="E657" s="59">
        <v>1922.0</v>
      </c>
      <c r="F657" s="2" t="s">
        <v>741</v>
      </c>
      <c r="G657" s="13">
        <v>3.0041152263374485E-8</v>
      </c>
      <c r="H657" s="20">
        <v>2.0</v>
      </c>
      <c r="I657">
        <f t="shared" si="1"/>
        <v>66575342.47</v>
      </c>
      <c r="J657">
        <f t="shared" si="2"/>
        <v>0.00000001502057613</v>
      </c>
      <c r="K657" s="83">
        <v>0.0</v>
      </c>
      <c r="L657">
        <f t="shared" si="3"/>
        <v>0.00000001502057613</v>
      </c>
      <c r="M657">
        <v>9.999999500000026E-8</v>
      </c>
    </row>
    <row r="658">
      <c r="E658" s="59">
        <v>1923.0</v>
      </c>
      <c r="F658" s="2" t="s">
        <v>742</v>
      </c>
      <c r="G658" s="13">
        <v>0.3004115226337449</v>
      </c>
      <c r="H658" s="20">
        <v>19.0</v>
      </c>
      <c r="I658">
        <f t="shared" si="1"/>
        <v>63.24657534</v>
      </c>
      <c r="J658">
        <f t="shared" si="2"/>
        <v>0.01581113277</v>
      </c>
      <c r="K658" s="83">
        <v>0.0</v>
      </c>
      <c r="L658">
        <f t="shared" si="3"/>
        <v>0.01581113277</v>
      </c>
      <c r="M658">
        <v>0.9500000000000001</v>
      </c>
    </row>
    <row r="659">
      <c r="E659" s="59">
        <v>1924.0</v>
      </c>
      <c r="F659" s="2" t="s">
        <v>743</v>
      </c>
      <c r="G659" s="13">
        <v>3.0041152263374485E-8</v>
      </c>
      <c r="H659" s="20">
        <v>8.0</v>
      </c>
      <c r="I659">
        <f t="shared" si="1"/>
        <v>266301369.9</v>
      </c>
      <c r="J659">
        <f t="shared" si="2"/>
        <v>0.000000003755144033</v>
      </c>
      <c r="K659" s="83">
        <v>0.0</v>
      </c>
      <c r="L659">
        <f t="shared" si="3"/>
        <v>0.000000003755144033</v>
      </c>
      <c r="M659">
        <v>9.999999875000002E-8</v>
      </c>
    </row>
    <row r="660">
      <c r="E660" s="59">
        <v>1925.0</v>
      </c>
      <c r="F660" s="2" t="s">
        <v>744</v>
      </c>
      <c r="G660" s="13">
        <v>3.0041152263374485E-8</v>
      </c>
      <c r="H660" s="20">
        <v>1.0</v>
      </c>
      <c r="I660">
        <f t="shared" si="1"/>
        <v>33287671.23</v>
      </c>
      <c r="J660">
        <f t="shared" si="2"/>
        <v>0.00000003004115226</v>
      </c>
      <c r="K660" s="83">
        <v>0.0</v>
      </c>
      <c r="L660">
        <f t="shared" si="3"/>
        <v>0.00000003004115226</v>
      </c>
      <c r="M660">
        <v>9.999999000000099E-8</v>
      </c>
    </row>
    <row r="661">
      <c r="E661" s="59">
        <v>1926.0</v>
      </c>
      <c r="F661" s="2" t="s">
        <v>745</v>
      </c>
      <c r="G661" s="13">
        <v>3.0041152263374485E-8</v>
      </c>
      <c r="H661" s="20">
        <v>1.0</v>
      </c>
      <c r="I661">
        <f t="shared" si="1"/>
        <v>33287671.23</v>
      </c>
      <c r="J661">
        <f t="shared" si="2"/>
        <v>0.00000003004115226</v>
      </c>
      <c r="K661" s="83">
        <v>0.0</v>
      </c>
      <c r="L661">
        <f t="shared" si="3"/>
        <v>0.00000003004115226</v>
      </c>
      <c r="M661">
        <v>9.999999000000099E-8</v>
      </c>
    </row>
    <row r="662">
      <c r="E662" s="59">
        <v>1927.0</v>
      </c>
      <c r="F662" s="2" t="s">
        <v>746</v>
      </c>
      <c r="G662" s="13">
        <v>3.0041152263374485E-8</v>
      </c>
      <c r="H662" s="20">
        <v>1.0</v>
      </c>
      <c r="I662">
        <f t="shared" si="1"/>
        <v>33287671.23</v>
      </c>
      <c r="J662">
        <f t="shared" si="2"/>
        <v>0.00000003004115226</v>
      </c>
      <c r="K662" s="83">
        <v>0.0</v>
      </c>
      <c r="L662">
        <f t="shared" si="3"/>
        <v>0.00000003004115226</v>
      </c>
      <c r="M662">
        <v>9.999999000000099E-8</v>
      </c>
    </row>
    <row r="663">
      <c r="E663" s="59">
        <v>1928.0</v>
      </c>
      <c r="F663" s="2" t="s">
        <v>747</v>
      </c>
      <c r="G663" s="13">
        <v>4.806584362139918</v>
      </c>
      <c r="H663" s="20">
        <v>34.0</v>
      </c>
      <c r="I663">
        <f t="shared" si="1"/>
        <v>7.073630137</v>
      </c>
      <c r="J663">
        <f t="shared" si="2"/>
        <v>0.1413701283</v>
      </c>
      <c r="K663" s="83">
        <v>0.0</v>
      </c>
      <c r="L663">
        <f t="shared" si="3"/>
        <v>0.1413701283</v>
      </c>
      <c r="M663">
        <v>10.879999999999999</v>
      </c>
    </row>
    <row r="664">
      <c r="E664" s="59">
        <v>1929.0</v>
      </c>
      <c r="F664" s="2" t="s">
        <v>748</v>
      </c>
      <c r="G664" s="13">
        <v>1.2016460905349795</v>
      </c>
      <c r="H664" s="20">
        <v>4.0</v>
      </c>
      <c r="I664">
        <f t="shared" si="1"/>
        <v>3.328767123</v>
      </c>
      <c r="J664">
        <f t="shared" si="2"/>
        <v>0.3004115226</v>
      </c>
      <c r="K664" s="83">
        <v>0.0</v>
      </c>
      <c r="L664">
        <f t="shared" si="3"/>
        <v>0.3004115226</v>
      </c>
      <c r="M664">
        <v>2.0</v>
      </c>
    </row>
    <row r="665">
      <c r="E665" s="59">
        <v>1930.0</v>
      </c>
      <c r="F665" s="2" t="s">
        <v>749</v>
      </c>
      <c r="G665" s="13">
        <v>3.0041152263374485E-8</v>
      </c>
      <c r="H665" s="20">
        <v>8.0</v>
      </c>
      <c r="I665">
        <f t="shared" si="1"/>
        <v>266301369.9</v>
      </c>
      <c r="J665">
        <f t="shared" si="2"/>
        <v>0.000000003755144033</v>
      </c>
      <c r="K665" s="83">
        <v>0.0</v>
      </c>
      <c r="L665">
        <f t="shared" si="3"/>
        <v>0.000000003755144033</v>
      </c>
      <c r="M665">
        <v>9.999999875000002E-8</v>
      </c>
    </row>
    <row r="666">
      <c r="E666" s="59">
        <v>1931.0</v>
      </c>
      <c r="F666" s="2" t="s">
        <v>750</v>
      </c>
      <c r="G666" s="13">
        <v>3.0041152263374485E-8</v>
      </c>
      <c r="H666" s="20">
        <v>4.0</v>
      </c>
      <c r="I666">
        <f t="shared" si="1"/>
        <v>133150684.9</v>
      </c>
      <c r="J666">
        <f t="shared" si="2"/>
        <v>0.000000007510288066</v>
      </c>
      <c r="K666" s="83">
        <v>0.0</v>
      </c>
      <c r="L666">
        <f t="shared" si="3"/>
        <v>0.000000007510288066</v>
      </c>
      <c r="M666">
        <v>9.999999750000005E-8</v>
      </c>
    </row>
    <row r="667">
      <c r="E667" s="59">
        <v>1932.0</v>
      </c>
      <c r="F667" s="2" t="s">
        <v>751</v>
      </c>
      <c r="G667" s="13">
        <v>3.0041152263374485E-8</v>
      </c>
      <c r="H667" s="20">
        <v>1.0</v>
      </c>
      <c r="I667">
        <f t="shared" si="1"/>
        <v>33287671.23</v>
      </c>
      <c r="J667">
        <f t="shared" si="2"/>
        <v>0.00000003004115226</v>
      </c>
      <c r="K667" s="83">
        <v>0.0</v>
      </c>
      <c r="L667">
        <f t="shared" si="3"/>
        <v>0.00000003004115226</v>
      </c>
      <c r="M667">
        <v>9.999999000000099E-8</v>
      </c>
    </row>
    <row r="668">
      <c r="E668" s="59">
        <v>1933.0</v>
      </c>
      <c r="F668" s="2" t="s">
        <v>752</v>
      </c>
      <c r="G668" s="13">
        <v>3.0041152263374485E-8</v>
      </c>
      <c r="H668" s="20">
        <v>2.0</v>
      </c>
      <c r="I668">
        <f t="shared" si="1"/>
        <v>66575342.47</v>
      </c>
      <c r="J668">
        <f t="shared" si="2"/>
        <v>0.00000001502057613</v>
      </c>
      <c r="K668" s="83">
        <v>0.0</v>
      </c>
      <c r="L668">
        <f t="shared" si="3"/>
        <v>0.00000001502057613</v>
      </c>
      <c r="M668">
        <v>9.999999500000026E-8</v>
      </c>
    </row>
    <row r="669">
      <c r="E669" s="59">
        <v>1934.0</v>
      </c>
      <c r="F669" s="2" t="s">
        <v>753</v>
      </c>
      <c r="G669" s="13">
        <v>0.9012345679012346</v>
      </c>
      <c r="H669" s="20">
        <v>1.0</v>
      </c>
      <c r="I669">
        <f t="shared" si="1"/>
        <v>1.109589041</v>
      </c>
      <c r="J669">
        <f t="shared" si="2"/>
        <v>0.9012345679</v>
      </c>
      <c r="K669" s="83">
        <v>1.0</v>
      </c>
      <c r="L669">
        <f t="shared" si="3"/>
        <v>1.901234568</v>
      </c>
      <c r="M669">
        <v>1.0</v>
      </c>
    </row>
    <row r="670">
      <c r="E670" s="59">
        <v>1935.0</v>
      </c>
      <c r="F670" s="2" t="s">
        <v>754</v>
      </c>
      <c r="G670" s="13">
        <v>3.0041152263374485E-8</v>
      </c>
      <c r="H670" s="20">
        <v>6.0</v>
      </c>
      <c r="I670">
        <f t="shared" si="1"/>
        <v>199726027.4</v>
      </c>
      <c r="J670">
        <f t="shared" si="2"/>
        <v>0.000000005006858711</v>
      </c>
      <c r="K670" s="83">
        <v>0.0</v>
      </c>
      <c r="L670">
        <f t="shared" si="3"/>
        <v>0.000000005006858711</v>
      </c>
      <c r="M670">
        <v>9.999999833333335E-8</v>
      </c>
    </row>
    <row r="671">
      <c r="E671" s="59">
        <v>1936.0</v>
      </c>
      <c r="F671" s="2" t="s">
        <v>755</v>
      </c>
      <c r="G671" s="13">
        <v>0.6008230452674898</v>
      </c>
      <c r="H671" s="20">
        <v>2.0</v>
      </c>
      <c r="I671">
        <f t="shared" si="1"/>
        <v>3.328767123</v>
      </c>
      <c r="J671">
        <f t="shared" si="2"/>
        <v>0.3004115226</v>
      </c>
      <c r="K671" s="83">
        <v>0.0</v>
      </c>
      <c r="L671">
        <f t="shared" si="3"/>
        <v>0.3004115226</v>
      </c>
      <c r="M671">
        <v>1.0</v>
      </c>
    </row>
    <row r="672">
      <c r="E672" s="59">
        <v>1937.0</v>
      </c>
      <c r="F672" s="2" t="s">
        <v>596</v>
      </c>
      <c r="G672" s="13">
        <v>3.0041152263374485E-8</v>
      </c>
      <c r="H672" s="20">
        <v>7.0</v>
      </c>
      <c r="I672">
        <f t="shared" si="1"/>
        <v>233013698.6</v>
      </c>
      <c r="J672">
        <f t="shared" si="2"/>
        <v>0.00000000429159318</v>
      </c>
      <c r="K672" s="83">
        <v>0.0</v>
      </c>
      <c r="L672">
        <f t="shared" si="3"/>
        <v>0.00000000429159318</v>
      </c>
      <c r="M672">
        <v>9.999999857142857E-8</v>
      </c>
    </row>
    <row r="673">
      <c r="E673" s="59">
        <v>1938.0</v>
      </c>
      <c r="F673" s="2" t="s">
        <v>756</v>
      </c>
      <c r="G673" s="13">
        <v>3.0041152263374485E-8</v>
      </c>
      <c r="H673" s="20">
        <v>1.0</v>
      </c>
      <c r="I673">
        <f t="shared" si="1"/>
        <v>33287671.23</v>
      </c>
      <c r="J673">
        <f t="shared" si="2"/>
        <v>0.00000003004115226</v>
      </c>
      <c r="K673" s="83">
        <v>0.0</v>
      </c>
      <c r="L673">
        <f t="shared" si="3"/>
        <v>0.00000003004115226</v>
      </c>
      <c r="M673">
        <v>9.999999000000099E-8</v>
      </c>
    </row>
    <row r="674">
      <c r="E674" s="59">
        <v>1939.0</v>
      </c>
      <c r="F674" s="2" t="s">
        <v>757</v>
      </c>
      <c r="G674" s="13">
        <v>4.806584362139918</v>
      </c>
      <c r="H674" s="20">
        <v>7.0</v>
      </c>
      <c r="I674">
        <f t="shared" si="1"/>
        <v>1.456335616</v>
      </c>
      <c r="J674">
        <f t="shared" si="2"/>
        <v>0.6866549089</v>
      </c>
      <c r="K674" s="83">
        <v>0.0</v>
      </c>
      <c r="L674">
        <f t="shared" si="3"/>
        <v>0.6866549089</v>
      </c>
      <c r="M674">
        <v>4.869565217391305</v>
      </c>
    </row>
    <row r="675">
      <c r="E675" s="59">
        <v>1940.0</v>
      </c>
      <c r="F675" s="2" t="s">
        <v>758</v>
      </c>
      <c r="G675" s="13">
        <v>3.0041152263374485E-8</v>
      </c>
      <c r="H675" s="20">
        <v>2.0</v>
      </c>
      <c r="I675">
        <f t="shared" si="1"/>
        <v>66575342.47</v>
      </c>
      <c r="J675">
        <f t="shared" si="2"/>
        <v>0.00000001502057613</v>
      </c>
      <c r="K675" s="83">
        <v>0.0</v>
      </c>
      <c r="L675">
        <f t="shared" si="3"/>
        <v>0.00000001502057613</v>
      </c>
      <c r="M675">
        <v>9.999999500000026E-8</v>
      </c>
    </row>
    <row r="676">
      <c r="E676" s="59">
        <v>1941.0</v>
      </c>
      <c r="F676" s="2" t="s">
        <v>759</v>
      </c>
      <c r="G676" s="13">
        <v>3.0041152263374485E-8</v>
      </c>
      <c r="H676" s="20">
        <v>1.0</v>
      </c>
      <c r="I676">
        <f t="shared" si="1"/>
        <v>33287671.23</v>
      </c>
      <c r="J676">
        <f t="shared" si="2"/>
        <v>0.00000003004115226</v>
      </c>
      <c r="K676" s="83">
        <v>0.0</v>
      </c>
      <c r="L676">
        <f t="shared" si="3"/>
        <v>0.00000003004115226</v>
      </c>
      <c r="M676">
        <v>9.999999000000099E-8</v>
      </c>
    </row>
    <row r="677">
      <c r="E677" s="59">
        <v>1942.0</v>
      </c>
      <c r="F677" s="2" t="s">
        <v>760</v>
      </c>
      <c r="G677" s="13">
        <v>3.0041152263374485E-8</v>
      </c>
      <c r="H677" s="20">
        <v>1.0</v>
      </c>
      <c r="I677">
        <f t="shared" si="1"/>
        <v>33287671.23</v>
      </c>
      <c r="J677">
        <f t="shared" si="2"/>
        <v>0.00000003004115226</v>
      </c>
      <c r="K677" s="83">
        <v>0.0</v>
      </c>
      <c r="L677">
        <f t="shared" si="3"/>
        <v>0.00000003004115226</v>
      </c>
      <c r="M677">
        <v>9.999999000000099E-8</v>
      </c>
    </row>
    <row r="678">
      <c r="E678" s="59">
        <v>1943.0</v>
      </c>
      <c r="F678" s="2" t="s">
        <v>761</v>
      </c>
      <c r="G678" s="13">
        <v>3.0041152263374485E-8</v>
      </c>
      <c r="H678" s="20">
        <v>3.0</v>
      </c>
      <c r="I678">
        <f t="shared" si="1"/>
        <v>99863013.7</v>
      </c>
      <c r="J678">
        <f t="shared" si="2"/>
        <v>0.00000001001371742</v>
      </c>
      <c r="K678" s="83">
        <v>0.0</v>
      </c>
      <c r="L678">
        <f t="shared" si="3"/>
        <v>0.00000001001371742</v>
      </c>
      <c r="M678">
        <v>9.999999666666679E-8</v>
      </c>
    </row>
    <row r="679">
      <c r="E679" s="59">
        <v>1944.0</v>
      </c>
      <c r="F679" s="2" t="s">
        <v>762</v>
      </c>
      <c r="G679" s="13">
        <v>3.0041152263374485E-8</v>
      </c>
      <c r="H679" s="20">
        <v>4.0</v>
      </c>
      <c r="I679">
        <f t="shared" si="1"/>
        <v>133150684.9</v>
      </c>
      <c r="J679">
        <f t="shared" si="2"/>
        <v>0.000000007510288066</v>
      </c>
      <c r="K679" s="83">
        <v>0.0</v>
      </c>
      <c r="L679">
        <f t="shared" si="3"/>
        <v>0.000000007510288066</v>
      </c>
      <c r="M679">
        <v>9.999999750000005E-8</v>
      </c>
    </row>
    <row r="680">
      <c r="E680" s="59">
        <v>1945.0</v>
      </c>
      <c r="F680" s="2" t="s">
        <v>763</v>
      </c>
      <c r="G680" s="13">
        <v>0.3004115226337449</v>
      </c>
      <c r="H680" s="20">
        <v>2.0</v>
      </c>
      <c r="I680">
        <f t="shared" si="1"/>
        <v>6.657534247</v>
      </c>
      <c r="J680">
        <f t="shared" si="2"/>
        <v>0.1502057613</v>
      </c>
      <c r="K680" s="83">
        <v>0.0</v>
      </c>
      <c r="L680">
        <f t="shared" si="3"/>
        <v>0.1502057613</v>
      </c>
      <c r="M680">
        <v>0.6666666666666666</v>
      </c>
    </row>
    <row r="681">
      <c r="E681" s="59">
        <v>1946.0</v>
      </c>
      <c r="F681" s="2" t="s">
        <v>764</v>
      </c>
      <c r="G681" s="13">
        <v>3.0041152263374485E-8</v>
      </c>
      <c r="H681" s="20">
        <v>3.0</v>
      </c>
      <c r="I681">
        <f t="shared" si="1"/>
        <v>99863013.7</v>
      </c>
      <c r="J681">
        <f t="shared" si="2"/>
        <v>0.00000001001371742</v>
      </c>
      <c r="K681" s="83">
        <v>0.0</v>
      </c>
      <c r="L681">
        <f t="shared" si="3"/>
        <v>0.00000001001371742</v>
      </c>
      <c r="M681">
        <v>9.999999666666679E-8</v>
      </c>
    </row>
    <row r="682">
      <c r="E682" s="59">
        <v>1947.0</v>
      </c>
      <c r="F682" s="2" t="s">
        <v>765</v>
      </c>
      <c r="G682" s="13">
        <v>3.0041152263374485E-8</v>
      </c>
      <c r="H682" s="20">
        <v>3.0</v>
      </c>
      <c r="I682">
        <f t="shared" si="1"/>
        <v>99863013.7</v>
      </c>
      <c r="J682">
        <f t="shared" si="2"/>
        <v>0.00000001001371742</v>
      </c>
      <c r="K682" s="83">
        <v>0.0</v>
      </c>
      <c r="L682">
        <f t="shared" si="3"/>
        <v>0.00000001001371742</v>
      </c>
      <c r="M682">
        <v>9.999999666666679E-8</v>
      </c>
    </row>
    <row r="683">
      <c r="E683" s="59">
        <v>1948.0</v>
      </c>
      <c r="F683" s="2" t="s">
        <v>767</v>
      </c>
      <c r="G683" s="13">
        <v>3.0041152263374485E-8</v>
      </c>
      <c r="H683" s="20">
        <v>1.0</v>
      </c>
      <c r="I683">
        <f t="shared" si="1"/>
        <v>33287671.23</v>
      </c>
      <c r="J683">
        <f t="shared" si="2"/>
        <v>0.00000003004115226</v>
      </c>
      <c r="K683" s="83">
        <v>0.0</v>
      </c>
      <c r="L683">
        <f t="shared" si="3"/>
        <v>0.00000003004115226</v>
      </c>
      <c r="M683" t="e">
        <v>#DIV/0!</v>
      </c>
    </row>
    <row r="684">
      <c r="E684" s="59">
        <v>1949.0</v>
      </c>
      <c r="F684" s="2" t="s">
        <v>768</v>
      </c>
      <c r="G684" s="13">
        <v>0.3004115226337449</v>
      </c>
      <c r="H684" s="20">
        <v>3.0</v>
      </c>
      <c r="I684">
        <f t="shared" si="1"/>
        <v>9.98630137</v>
      </c>
      <c r="J684">
        <f t="shared" si="2"/>
        <v>0.1001371742</v>
      </c>
      <c r="K684" s="83">
        <v>0.0</v>
      </c>
      <c r="L684">
        <f t="shared" si="3"/>
        <v>0.1001371742</v>
      </c>
      <c r="M684">
        <v>0.75</v>
      </c>
    </row>
    <row r="685">
      <c r="E685" s="59">
        <v>1950.0</v>
      </c>
      <c r="F685" s="2" t="s">
        <v>769</v>
      </c>
      <c r="G685" s="13">
        <v>3.0041152263374485E-8</v>
      </c>
      <c r="H685" s="20">
        <v>2.0</v>
      </c>
      <c r="I685">
        <f t="shared" si="1"/>
        <v>66575342.47</v>
      </c>
      <c r="J685">
        <f t="shared" si="2"/>
        <v>0.00000001502057613</v>
      </c>
      <c r="K685" s="83">
        <v>0.0</v>
      </c>
      <c r="L685">
        <f t="shared" si="3"/>
        <v>0.00000001502057613</v>
      </c>
      <c r="M685">
        <v>9.999999500000026E-8</v>
      </c>
    </row>
    <row r="686">
      <c r="E686" s="59">
        <v>1951.0</v>
      </c>
      <c r="F686" s="2" t="s">
        <v>770</v>
      </c>
      <c r="G686" s="13">
        <v>3.0041152263374485E-8</v>
      </c>
      <c r="H686" s="20">
        <v>4.0</v>
      </c>
      <c r="I686">
        <f t="shared" si="1"/>
        <v>133150684.9</v>
      </c>
      <c r="J686">
        <f t="shared" si="2"/>
        <v>0.000000007510288066</v>
      </c>
      <c r="K686" s="83">
        <v>0.0</v>
      </c>
      <c r="L686">
        <f t="shared" si="3"/>
        <v>0.000000007510288066</v>
      </c>
      <c r="M686">
        <v>9.999999750000005E-8</v>
      </c>
    </row>
    <row r="687">
      <c r="E687" s="59">
        <v>1952.0</v>
      </c>
      <c r="F687" s="2" t="s">
        <v>771</v>
      </c>
      <c r="G687" s="13">
        <v>3.0041152263374485E-8</v>
      </c>
      <c r="H687" s="20">
        <v>11.0</v>
      </c>
      <c r="I687">
        <f t="shared" si="1"/>
        <v>366164383.6</v>
      </c>
      <c r="J687">
        <f t="shared" si="2"/>
        <v>0.000000002731013842</v>
      </c>
      <c r="K687" s="83">
        <v>0.0</v>
      </c>
      <c r="L687">
        <f t="shared" si="3"/>
        <v>0.000000002731013842</v>
      </c>
      <c r="M687">
        <v>9.999999909090909E-8</v>
      </c>
    </row>
    <row r="688">
      <c r="E688" s="59">
        <v>1953.0</v>
      </c>
      <c r="F688" s="2" t="s">
        <v>772</v>
      </c>
      <c r="G688" s="13">
        <v>3.0041152263374485E-8</v>
      </c>
      <c r="H688" s="20">
        <v>1.0</v>
      </c>
      <c r="I688">
        <f t="shared" si="1"/>
        <v>33287671.23</v>
      </c>
      <c r="J688">
        <f t="shared" si="2"/>
        <v>0.00000003004115226</v>
      </c>
      <c r="K688" s="83">
        <v>0.0</v>
      </c>
      <c r="L688">
        <f t="shared" si="3"/>
        <v>0.00000003004115226</v>
      </c>
      <c r="M688" t="e">
        <v>#DIV/0!</v>
      </c>
    </row>
    <row r="689">
      <c r="E689" s="59">
        <v>1954.0</v>
      </c>
      <c r="F689" s="2" t="s">
        <v>773</v>
      </c>
      <c r="G689" s="13">
        <v>3.0041152263374485E-8</v>
      </c>
      <c r="H689" s="20">
        <v>2.0</v>
      </c>
      <c r="I689">
        <f t="shared" si="1"/>
        <v>66575342.47</v>
      </c>
      <c r="J689">
        <f t="shared" si="2"/>
        <v>0.00000001502057613</v>
      </c>
      <c r="K689" s="83">
        <v>0.0</v>
      </c>
      <c r="L689">
        <f t="shared" si="3"/>
        <v>0.00000001502057613</v>
      </c>
      <c r="M689">
        <v>9.999999500000026E-8</v>
      </c>
    </row>
    <row r="690">
      <c r="E690" s="59">
        <v>1955.0</v>
      </c>
      <c r="F690" s="2" t="s">
        <v>774</v>
      </c>
      <c r="G690" s="13">
        <v>3.0041152263374485E-8</v>
      </c>
      <c r="H690" s="20">
        <v>2.0</v>
      </c>
      <c r="I690">
        <f t="shared" si="1"/>
        <v>66575342.47</v>
      </c>
      <c r="J690">
        <f t="shared" si="2"/>
        <v>0.00000001502057613</v>
      </c>
      <c r="K690" s="83">
        <v>0.0</v>
      </c>
      <c r="L690">
        <f t="shared" si="3"/>
        <v>0.00000001502057613</v>
      </c>
      <c r="M690">
        <v>9.999999500000026E-8</v>
      </c>
    </row>
    <row r="691">
      <c r="E691" s="59">
        <v>1957.0</v>
      </c>
      <c r="F691" s="2" t="s">
        <v>775</v>
      </c>
      <c r="G691" s="13">
        <v>3.0041152263374485E-8</v>
      </c>
      <c r="H691" s="20">
        <v>1.0</v>
      </c>
      <c r="I691">
        <f t="shared" si="1"/>
        <v>33287671.23</v>
      </c>
      <c r="J691">
        <f t="shared" si="2"/>
        <v>0.00000003004115226</v>
      </c>
      <c r="K691" s="83">
        <v>0.0</v>
      </c>
      <c r="L691">
        <f t="shared" si="3"/>
        <v>0.00000003004115226</v>
      </c>
      <c r="M691">
        <v>9.999999000000099E-8</v>
      </c>
    </row>
    <row r="692">
      <c r="E692" s="59">
        <v>1958.0</v>
      </c>
      <c r="F692" s="2" t="s">
        <v>776</v>
      </c>
      <c r="G692" s="13">
        <v>3.0041152263374485E-8</v>
      </c>
      <c r="H692" s="20">
        <v>1.0</v>
      </c>
      <c r="I692">
        <f t="shared" si="1"/>
        <v>33287671.23</v>
      </c>
      <c r="J692">
        <f t="shared" si="2"/>
        <v>0.00000003004115226</v>
      </c>
      <c r="K692" s="83">
        <v>0.0</v>
      </c>
      <c r="L692">
        <f t="shared" si="3"/>
        <v>0.00000003004115226</v>
      </c>
      <c r="M692">
        <v>9.999999000000099E-8</v>
      </c>
    </row>
    <row r="693">
      <c r="E693" s="59">
        <v>1959.0</v>
      </c>
      <c r="F693" s="2" t="s">
        <v>777</v>
      </c>
      <c r="G693" s="13">
        <v>3.0041152263374485E-8</v>
      </c>
      <c r="H693" s="20">
        <v>1.0</v>
      </c>
      <c r="I693">
        <f t="shared" si="1"/>
        <v>33287671.23</v>
      </c>
      <c r="J693">
        <f t="shared" si="2"/>
        <v>0.00000003004115226</v>
      </c>
      <c r="K693" s="83">
        <v>0.0</v>
      </c>
      <c r="L693">
        <f t="shared" si="3"/>
        <v>0.00000003004115226</v>
      </c>
      <c r="M693">
        <v>9.999999000000099E-8</v>
      </c>
    </row>
    <row r="694">
      <c r="E694" s="59">
        <v>1960.0</v>
      </c>
      <c r="F694" s="2" t="s">
        <v>778</v>
      </c>
      <c r="G694" s="13">
        <v>3.0041152263374485E-8</v>
      </c>
      <c r="H694" s="20">
        <v>1.0</v>
      </c>
      <c r="I694">
        <f t="shared" si="1"/>
        <v>33287671.23</v>
      </c>
      <c r="J694">
        <f t="shared" si="2"/>
        <v>0.00000003004115226</v>
      </c>
      <c r="K694" s="83">
        <v>0.0</v>
      </c>
      <c r="L694">
        <f t="shared" si="3"/>
        <v>0.00000003004115226</v>
      </c>
      <c r="M694">
        <v>9.999999000000099E-8</v>
      </c>
    </row>
    <row r="695">
      <c r="E695" s="59">
        <v>1961.0</v>
      </c>
      <c r="F695" s="2" t="s">
        <v>779</v>
      </c>
      <c r="G695" s="13">
        <v>3.0041152263374485E-8</v>
      </c>
      <c r="H695" s="20">
        <v>2.0</v>
      </c>
      <c r="I695">
        <f t="shared" si="1"/>
        <v>66575342.47</v>
      </c>
      <c r="J695">
        <f t="shared" si="2"/>
        <v>0.00000001502057613</v>
      </c>
      <c r="K695" s="83">
        <v>0.0</v>
      </c>
      <c r="L695">
        <f t="shared" si="3"/>
        <v>0.00000001502057613</v>
      </c>
      <c r="M695">
        <v>9.999999500000026E-8</v>
      </c>
    </row>
    <row r="696">
      <c r="E696" s="59">
        <v>1962.0</v>
      </c>
      <c r="F696" s="2" t="s">
        <v>780</v>
      </c>
      <c r="G696" s="13">
        <v>3.0041152263374485E-8</v>
      </c>
      <c r="H696" s="20">
        <v>1.0</v>
      </c>
      <c r="I696">
        <f t="shared" si="1"/>
        <v>33287671.23</v>
      </c>
      <c r="J696">
        <f t="shared" si="2"/>
        <v>0.00000003004115226</v>
      </c>
      <c r="K696" s="83">
        <v>0.0</v>
      </c>
      <c r="L696">
        <f t="shared" si="3"/>
        <v>0.00000003004115226</v>
      </c>
      <c r="M696">
        <v>9.999999000000099E-8</v>
      </c>
    </row>
    <row r="697">
      <c r="E697" s="59">
        <v>1963.0</v>
      </c>
      <c r="F697" s="2" t="s">
        <v>781</v>
      </c>
      <c r="G697" s="13">
        <v>3.0041152263374485E-8</v>
      </c>
      <c r="H697" s="20">
        <v>1.0</v>
      </c>
      <c r="I697">
        <f t="shared" si="1"/>
        <v>33287671.23</v>
      </c>
      <c r="J697">
        <f t="shared" si="2"/>
        <v>0.00000003004115226</v>
      </c>
      <c r="K697" s="83">
        <v>0.0</v>
      </c>
      <c r="L697">
        <f t="shared" si="3"/>
        <v>0.00000003004115226</v>
      </c>
      <c r="M697" t="e">
        <v>#DIV/0!</v>
      </c>
    </row>
    <row r="698">
      <c r="E698" s="59">
        <v>1964.0</v>
      </c>
      <c r="F698" s="2" t="s">
        <v>782</v>
      </c>
      <c r="G698" s="13">
        <v>3.0041152263374485E-8</v>
      </c>
      <c r="H698" s="20">
        <v>2.0</v>
      </c>
      <c r="I698">
        <f t="shared" si="1"/>
        <v>66575342.47</v>
      </c>
      <c r="J698">
        <f t="shared" si="2"/>
        <v>0.00000001502057613</v>
      </c>
      <c r="K698" s="83">
        <v>0.0</v>
      </c>
      <c r="L698">
        <f t="shared" si="3"/>
        <v>0.00000001502057613</v>
      </c>
      <c r="M698">
        <v>9.999999500000026E-8</v>
      </c>
    </row>
    <row r="699">
      <c r="E699" s="59">
        <v>1965.0</v>
      </c>
      <c r="F699" s="2" t="s">
        <v>783</v>
      </c>
      <c r="G699" s="13">
        <v>3.0041152263374485E-8</v>
      </c>
      <c r="H699" s="20">
        <v>4.0</v>
      </c>
      <c r="I699">
        <f t="shared" si="1"/>
        <v>133150684.9</v>
      </c>
      <c r="J699">
        <f t="shared" si="2"/>
        <v>0.000000007510288066</v>
      </c>
      <c r="K699" s="83">
        <v>0.0</v>
      </c>
      <c r="L699">
        <f t="shared" si="3"/>
        <v>0.000000007510288066</v>
      </c>
      <c r="M699">
        <v>9.999999750000005E-8</v>
      </c>
    </row>
    <row r="700">
      <c r="E700" s="59">
        <v>1966.0</v>
      </c>
      <c r="F700" s="2" t="s">
        <v>784</v>
      </c>
      <c r="G700" s="13">
        <v>3.0041152263374485E-8</v>
      </c>
      <c r="H700" s="20">
        <v>1.0</v>
      </c>
      <c r="I700">
        <f t="shared" si="1"/>
        <v>33287671.23</v>
      </c>
      <c r="J700">
        <f t="shared" si="2"/>
        <v>0.00000003004115226</v>
      </c>
      <c r="K700" s="83">
        <v>0.0</v>
      </c>
      <c r="L700">
        <f t="shared" si="3"/>
        <v>0.00000003004115226</v>
      </c>
      <c r="M700">
        <v>9.999999000000099E-8</v>
      </c>
    </row>
    <row r="701">
      <c r="E701" s="59">
        <v>1967.0</v>
      </c>
      <c r="F701" s="2" t="s">
        <v>785</v>
      </c>
      <c r="G701" s="13">
        <v>3.0041152263374485E-8</v>
      </c>
      <c r="H701" s="20">
        <v>2.0</v>
      </c>
      <c r="I701">
        <f t="shared" si="1"/>
        <v>66575342.47</v>
      </c>
      <c r="J701">
        <f t="shared" si="2"/>
        <v>0.00000001502057613</v>
      </c>
      <c r="K701" s="83">
        <v>0.0</v>
      </c>
      <c r="L701">
        <f t="shared" si="3"/>
        <v>0.00000001502057613</v>
      </c>
      <c r="M701">
        <v>9.999999500000026E-8</v>
      </c>
    </row>
    <row r="702">
      <c r="E702" s="59">
        <v>1968.0</v>
      </c>
      <c r="F702" s="2" t="s">
        <v>786</v>
      </c>
      <c r="G702" s="13">
        <v>3.0041152263374485E-8</v>
      </c>
      <c r="H702" s="20">
        <v>2.0</v>
      </c>
      <c r="I702">
        <f t="shared" si="1"/>
        <v>66575342.47</v>
      </c>
      <c r="J702">
        <f t="shared" si="2"/>
        <v>0.00000001502057613</v>
      </c>
      <c r="K702" s="83">
        <v>0.0</v>
      </c>
      <c r="L702">
        <f t="shared" si="3"/>
        <v>0.00000001502057613</v>
      </c>
      <c r="M702">
        <v>9.999999500000026E-8</v>
      </c>
    </row>
    <row r="703">
      <c r="E703" s="59">
        <v>1969.0</v>
      </c>
      <c r="F703" s="2" t="s">
        <v>787</v>
      </c>
      <c r="G703" s="13">
        <v>3.0041152263374485E-8</v>
      </c>
      <c r="H703" s="20">
        <v>1.0</v>
      </c>
      <c r="I703">
        <f t="shared" si="1"/>
        <v>33287671.23</v>
      </c>
      <c r="J703">
        <f t="shared" si="2"/>
        <v>0.00000003004115226</v>
      </c>
      <c r="K703" s="83">
        <v>0.0</v>
      </c>
      <c r="L703">
        <f t="shared" si="3"/>
        <v>0.00000003004115226</v>
      </c>
      <c r="M703">
        <v>9.999999000000099E-8</v>
      </c>
    </row>
    <row r="704">
      <c r="E704" s="59">
        <v>1970.0</v>
      </c>
      <c r="F704" s="2" t="s">
        <v>788</v>
      </c>
      <c r="G704" s="13">
        <v>3.0041152263374485E-8</v>
      </c>
      <c r="H704" s="20">
        <v>4.0</v>
      </c>
      <c r="I704">
        <f t="shared" si="1"/>
        <v>133150684.9</v>
      </c>
      <c r="J704">
        <f t="shared" si="2"/>
        <v>0.000000007510288066</v>
      </c>
      <c r="K704" s="83">
        <v>0.0</v>
      </c>
      <c r="L704">
        <f t="shared" si="3"/>
        <v>0.000000007510288066</v>
      </c>
      <c r="M704">
        <v>9.999999750000005E-8</v>
      </c>
    </row>
    <row r="705">
      <c r="E705" s="59">
        <v>1971.0</v>
      </c>
      <c r="F705" s="2" t="s">
        <v>789</v>
      </c>
      <c r="G705" s="13">
        <v>3.0041152263374485E-8</v>
      </c>
      <c r="H705" s="20">
        <v>1.0</v>
      </c>
      <c r="I705">
        <f t="shared" si="1"/>
        <v>33287671.23</v>
      </c>
      <c r="J705">
        <f t="shared" si="2"/>
        <v>0.00000003004115226</v>
      </c>
      <c r="K705" s="83">
        <v>0.0</v>
      </c>
      <c r="L705">
        <f t="shared" si="3"/>
        <v>0.00000003004115226</v>
      </c>
      <c r="M705">
        <v>9.999999000000099E-8</v>
      </c>
    </row>
    <row r="706">
      <c r="E706" s="59">
        <v>1972.0</v>
      </c>
      <c r="F706" s="2" t="s">
        <v>790</v>
      </c>
      <c r="G706" s="13">
        <v>0.3004115226337449</v>
      </c>
      <c r="H706" s="20">
        <v>12.0</v>
      </c>
      <c r="I706">
        <f t="shared" si="1"/>
        <v>39.94520548</v>
      </c>
      <c r="J706">
        <f t="shared" si="2"/>
        <v>0.02503429355</v>
      </c>
      <c r="K706" s="83">
        <v>0.0</v>
      </c>
      <c r="L706">
        <f t="shared" si="3"/>
        <v>0.02503429355</v>
      </c>
      <c r="M706">
        <v>0.9230769230769231</v>
      </c>
    </row>
    <row r="707">
      <c r="E707" s="59">
        <v>1973.0</v>
      </c>
      <c r="F707" s="2" t="s">
        <v>791</v>
      </c>
      <c r="G707" s="13">
        <v>0.9012345679012346</v>
      </c>
      <c r="H707" s="20">
        <v>3.0</v>
      </c>
      <c r="I707">
        <f t="shared" si="1"/>
        <v>3.328767123</v>
      </c>
      <c r="J707">
        <f t="shared" si="2"/>
        <v>0.3004115226</v>
      </c>
      <c r="K707" s="83">
        <v>0.0</v>
      </c>
      <c r="L707">
        <f t="shared" si="3"/>
        <v>0.3004115226</v>
      </c>
      <c r="M707">
        <v>1.5</v>
      </c>
    </row>
    <row r="708">
      <c r="E708" s="59">
        <v>1974.0</v>
      </c>
      <c r="F708" s="2" t="s">
        <v>792</v>
      </c>
      <c r="G708" s="13">
        <v>0.3004115226337449</v>
      </c>
      <c r="H708" s="20">
        <v>1.0</v>
      </c>
      <c r="I708">
        <f t="shared" si="1"/>
        <v>3.328767123</v>
      </c>
      <c r="J708">
        <f t="shared" si="2"/>
        <v>0.3004115226</v>
      </c>
      <c r="K708" s="83">
        <v>0.0</v>
      </c>
      <c r="L708">
        <f t="shared" si="3"/>
        <v>0.3004115226</v>
      </c>
      <c r="M708">
        <v>1.0</v>
      </c>
    </row>
    <row r="709">
      <c r="E709" s="59">
        <v>1975.0</v>
      </c>
      <c r="F709" s="2" t="s">
        <v>793</v>
      </c>
      <c r="G709" s="13">
        <v>3.0041152263374485E-8</v>
      </c>
      <c r="H709" s="20">
        <v>2.0</v>
      </c>
      <c r="I709">
        <f t="shared" si="1"/>
        <v>66575342.47</v>
      </c>
      <c r="J709">
        <f t="shared" si="2"/>
        <v>0.00000001502057613</v>
      </c>
      <c r="K709" s="83">
        <v>0.0</v>
      </c>
      <c r="L709">
        <f t="shared" si="3"/>
        <v>0.00000001502057613</v>
      </c>
      <c r="M709">
        <v>9.999999500000026E-8</v>
      </c>
    </row>
    <row r="710">
      <c r="E710" s="59">
        <v>1976.0</v>
      </c>
      <c r="F710" s="2" t="s">
        <v>794</v>
      </c>
      <c r="G710" s="13">
        <v>3.0041152263374485E-8</v>
      </c>
      <c r="H710" s="20">
        <v>3.0</v>
      </c>
      <c r="I710">
        <f t="shared" si="1"/>
        <v>99863013.7</v>
      </c>
      <c r="J710">
        <f t="shared" si="2"/>
        <v>0.00000001001371742</v>
      </c>
      <c r="K710" s="83">
        <v>0.0</v>
      </c>
      <c r="L710">
        <f t="shared" si="3"/>
        <v>0.00000001001371742</v>
      </c>
      <c r="M710">
        <v>9.999999666666679E-8</v>
      </c>
    </row>
    <row r="711">
      <c r="E711" s="59">
        <v>1977.0</v>
      </c>
      <c r="F711" s="2" t="s">
        <v>795</v>
      </c>
      <c r="G711" s="13">
        <v>3.0041152263374485E-8</v>
      </c>
      <c r="H711" s="20">
        <v>4.0</v>
      </c>
      <c r="I711">
        <f t="shared" si="1"/>
        <v>133150684.9</v>
      </c>
      <c r="J711">
        <f t="shared" si="2"/>
        <v>0.000000007510288066</v>
      </c>
      <c r="K711" s="83">
        <v>0.0</v>
      </c>
      <c r="L711">
        <f t="shared" si="3"/>
        <v>0.000000007510288066</v>
      </c>
      <c r="M711">
        <v>9.999999750000005E-8</v>
      </c>
    </row>
    <row r="712">
      <c r="E712" s="59">
        <v>1978.0</v>
      </c>
      <c r="F712" s="2" t="s">
        <v>796</v>
      </c>
      <c r="G712" s="13">
        <v>0.3004115226337449</v>
      </c>
      <c r="H712" s="20">
        <v>4.0</v>
      </c>
      <c r="I712">
        <f t="shared" si="1"/>
        <v>13.31506849</v>
      </c>
      <c r="J712">
        <f t="shared" si="2"/>
        <v>0.07510288066</v>
      </c>
      <c r="K712" s="83">
        <v>0.0</v>
      </c>
      <c r="L712">
        <f t="shared" si="3"/>
        <v>0.07510288066</v>
      </c>
      <c r="M712">
        <v>0.8</v>
      </c>
    </row>
    <row r="713">
      <c r="E713" s="59">
        <v>1979.0</v>
      </c>
      <c r="F713" s="2" t="s">
        <v>797</v>
      </c>
      <c r="G713" s="13">
        <v>3.0041152263374485E-8</v>
      </c>
      <c r="H713" s="20">
        <v>6.0</v>
      </c>
      <c r="I713">
        <f t="shared" si="1"/>
        <v>199726027.4</v>
      </c>
      <c r="J713">
        <f t="shared" si="2"/>
        <v>0.000000005006858711</v>
      </c>
      <c r="K713" s="83">
        <v>0.0</v>
      </c>
      <c r="L713">
        <f t="shared" si="3"/>
        <v>0.000000005006858711</v>
      </c>
      <c r="M713">
        <v>9.999999833333335E-8</v>
      </c>
    </row>
    <row r="714">
      <c r="E714" s="59">
        <v>1980.0</v>
      </c>
      <c r="F714" s="2" t="s">
        <v>798</v>
      </c>
      <c r="G714" s="13">
        <v>3.0041152263374485E-8</v>
      </c>
      <c r="H714" s="20">
        <v>4.0</v>
      </c>
      <c r="I714">
        <f t="shared" si="1"/>
        <v>133150684.9</v>
      </c>
      <c r="J714">
        <f t="shared" si="2"/>
        <v>0.000000007510288066</v>
      </c>
      <c r="K714" s="83">
        <v>0.0</v>
      </c>
      <c r="L714">
        <f t="shared" si="3"/>
        <v>0.000000007510288066</v>
      </c>
      <c r="M714">
        <v>9.999999750000005E-8</v>
      </c>
    </row>
    <row r="715">
      <c r="E715" s="59">
        <v>1981.0</v>
      </c>
      <c r="F715" s="2" t="s">
        <v>799</v>
      </c>
      <c r="G715" s="13">
        <v>3.0041152263374485E-8</v>
      </c>
      <c r="H715" s="20">
        <v>4.0</v>
      </c>
      <c r="I715">
        <f t="shared" si="1"/>
        <v>133150684.9</v>
      </c>
      <c r="J715">
        <f t="shared" si="2"/>
        <v>0.000000007510288066</v>
      </c>
      <c r="K715" s="83">
        <v>0.0</v>
      </c>
      <c r="L715">
        <f t="shared" si="3"/>
        <v>0.000000007510288066</v>
      </c>
      <c r="M715">
        <v>9.999999750000005E-8</v>
      </c>
    </row>
    <row r="716">
      <c r="E716" s="59">
        <v>1982.0</v>
      </c>
      <c r="F716" s="2" t="s">
        <v>800</v>
      </c>
      <c r="G716" s="13">
        <v>2.1028806584362143</v>
      </c>
      <c r="H716" s="20">
        <v>4.0</v>
      </c>
      <c r="I716">
        <f t="shared" si="1"/>
        <v>1.902152642</v>
      </c>
      <c r="J716">
        <f t="shared" si="2"/>
        <v>0.5257201646</v>
      </c>
      <c r="K716" s="83">
        <v>0.0</v>
      </c>
      <c r="L716">
        <f t="shared" si="3"/>
        <v>0.5257201646</v>
      </c>
      <c r="M716">
        <v>2.5454545454545454</v>
      </c>
    </row>
    <row r="717">
      <c r="E717" s="59">
        <v>1983.0</v>
      </c>
      <c r="F717" s="2" t="s">
        <v>801</v>
      </c>
      <c r="G717" s="13">
        <v>3.0041152263374485E-8</v>
      </c>
      <c r="H717" s="20">
        <v>1.0</v>
      </c>
      <c r="I717">
        <f t="shared" si="1"/>
        <v>33287671.23</v>
      </c>
      <c r="J717">
        <f t="shared" si="2"/>
        <v>0.00000003004115226</v>
      </c>
      <c r="K717" s="83">
        <v>0.0</v>
      </c>
      <c r="L717">
        <f t="shared" si="3"/>
        <v>0.00000003004115226</v>
      </c>
      <c r="M717">
        <v>9.999999000000099E-8</v>
      </c>
    </row>
    <row r="718">
      <c r="E718" s="59">
        <v>1984.0</v>
      </c>
      <c r="F718" s="2" t="s">
        <v>802</v>
      </c>
      <c r="G718" s="13">
        <v>3.0041152263374485E-8</v>
      </c>
      <c r="H718" s="20">
        <v>5.0</v>
      </c>
      <c r="I718">
        <f t="shared" si="1"/>
        <v>166438356.2</v>
      </c>
      <c r="J718">
        <f t="shared" si="2"/>
        <v>0.000000006008230453</v>
      </c>
      <c r="K718" s="83">
        <v>0.0</v>
      </c>
      <c r="L718">
        <f t="shared" si="3"/>
        <v>0.000000006008230453</v>
      </c>
      <c r="M718">
        <v>9.999999800000003E-8</v>
      </c>
    </row>
    <row r="719">
      <c r="E719" s="59">
        <v>1985.0</v>
      </c>
      <c r="F719" s="2" t="s">
        <v>803</v>
      </c>
      <c r="G719" s="13">
        <v>0.3004115226337449</v>
      </c>
      <c r="H719" s="20">
        <v>1.0</v>
      </c>
      <c r="I719">
        <f t="shared" si="1"/>
        <v>3.328767123</v>
      </c>
      <c r="J719">
        <f t="shared" si="2"/>
        <v>0.3004115226</v>
      </c>
      <c r="K719" s="83">
        <v>0.0</v>
      </c>
      <c r="L719">
        <f t="shared" si="3"/>
        <v>0.3004115226</v>
      </c>
      <c r="M719">
        <v>0.5</v>
      </c>
    </row>
    <row r="720">
      <c r="E720" s="59">
        <v>1986.0</v>
      </c>
      <c r="F720" s="2" t="s">
        <v>804</v>
      </c>
      <c r="G720" s="13">
        <v>3.0041152263374485E-8</v>
      </c>
      <c r="H720" s="20">
        <v>1.0</v>
      </c>
      <c r="I720">
        <f t="shared" si="1"/>
        <v>33287671.23</v>
      </c>
      <c r="J720">
        <f t="shared" si="2"/>
        <v>0.00000003004115226</v>
      </c>
      <c r="K720" s="83">
        <v>0.0</v>
      </c>
      <c r="L720">
        <f t="shared" si="3"/>
        <v>0.00000003004115226</v>
      </c>
      <c r="M720">
        <v>9.999999000000099E-8</v>
      </c>
    </row>
    <row r="721">
      <c r="E721" s="59">
        <v>1343.0</v>
      </c>
      <c r="F721" s="2" t="s">
        <v>805</v>
      </c>
      <c r="G721" s="13">
        <v>33.04526751975309</v>
      </c>
      <c r="H721" s="20">
        <v>1.0</v>
      </c>
      <c r="I721">
        <f t="shared" si="1"/>
        <v>0.03026151928</v>
      </c>
      <c r="J721">
        <f t="shared" si="2"/>
        <v>33.04526752</v>
      </c>
      <c r="K721" s="83">
        <v>20.0</v>
      </c>
      <c r="L721">
        <f t="shared" si="3"/>
        <v>53.04526752</v>
      </c>
      <c r="M721">
        <v>1.0000000009090908</v>
      </c>
    </row>
    <row r="722">
      <c r="E722" s="59">
        <v>1991.0</v>
      </c>
      <c r="F722" s="2" t="s">
        <v>806</v>
      </c>
      <c r="G722" s="13">
        <v>3.0041152263374485E-8</v>
      </c>
      <c r="H722" s="20">
        <v>4.0</v>
      </c>
      <c r="I722">
        <f t="shared" si="1"/>
        <v>133150684.9</v>
      </c>
      <c r="J722">
        <f t="shared" si="2"/>
        <v>0.000000007510288066</v>
      </c>
      <c r="K722" s="83">
        <v>0.0</v>
      </c>
      <c r="L722">
        <f t="shared" si="3"/>
        <v>0.000000007510288066</v>
      </c>
      <c r="M722">
        <v>9.999999750000005E-8</v>
      </c>
    </row>
    <row r="723">
      <c r="E723" s="59">
        <v>1992.0</v>
      </c>
      <c r="F723" s="2" t="s">
        <v>807</v>
      </c>
      <c r="G723" s="13">
        <v>0.9012345679012346</v>
      </c>
      <c r="H723" s="20">
        <v>3.0</v>
      </c>
      <c r="I723">
        <f t="shared" si="1"/>
        <v>3.328767123</v>
      </c>
      <c r="J723">
        <f t="shared" si="2"/>
        <v>0.3004115226</v>
      </c>
      <c r="K723" s="83">
        <v>0.0</v>
      </c>
      <c r="L723">
        <f t="shared" si="3"/>
        <v>0.3004115226</v>
      </c>
      <c r="M723">
        <v>1.5</v>
      </c>
    </row>
    <row r="724">
      <c r="E724" s="59">
        <v>1993.0</v>
      </c>
      <c r="F724" s="2" t="s">
        <v>808</v>
      </c>
      <c r="G724" s="13">
        <v>0.6008230452674898</v>
      </c>
      <c r="H724" s="20">
        <v>2.0</v>
      </c>
      <c r="I724">
        <f t="shared" si="1"/>
        <v>3.328767123</v>
      </c>
      <c r="J724">
        <f t="shared" si="2"/>
        <v>0.3004115226</v>
      </c>
      <c r="K724" s="83">
        <v>0.0</v>
      </c>
      <c r="L724">
        <f t="shared" si="3"/>
        <v>0.3004115226</v>
      </c>
      <c r="M724">
        <v>1.0</v>
      </c>
    </row>
    <row r="725">
      <c r="E725" s="59">
        <v>1994.0</v>
      </c>
      <c r="F725" s="2" t="s">
        <v>809</v>
      </c>
      <c r="G725" s="13">
        <v>0.3004115226337449</v>
      </c>
      <c r="H725" s="20">
        <v>1.0</v>
      </c>
      <c r="I725">
        <f t="shared" si="1"/>
        <v>3.328767123</v>
      </c>
      <c r="J725">
        <f t="shared" si="2"/>
        <v>0.3004115226</v>
      </c>
      <c r="K725" s="83">
        <v>0.0</v>
      </c>
      <c r="L725">
        <f t="shared" si="3"/>
        <v>0.3004115226</v>
      </c>
      <c r="M725">
        <v>0.5</v>
      </c>
    </row>
    <row r="726">
      <c r="E726" s="59">
        <v>1995.0</v>
      </c>
      <c r="F726" s="2" t="s">
        <v>810</v>
      </c>
      <c r="G726" s="13">
        <v>3.0041152263374485E-8</v>
      </c>
      <c r="H726" s="20">
        <v>1.0</v>
      </c>
      <c r="I726">
        <f t="shared" si="1"/>
        <v>33287671.23</v>
      </c>
      <c r="J726">
        <f t="shared" si="2"/>
        <v>0.00000003004115226</v>
      </c>
      <c r="K726" s="83">
        <v>0.0</v>
      </c>
      <c r="L726">
        <f t="shared" si="3"/>
        <v>0.00000003004115226</v>
      </c>
      <c r="M726">
        <v>9.999999000000099E-8</v>
      </c>
    </row>
    <row r="727">
      <c r="E727" s="59">
        <v>1996.0</v>
      </c>
      <c r="F727" s="2" t="s">
        <v>811</v>
      </c>
      <c r="G727" s="13">
        <v>0.6008230452674898</v>
      </c>
      <c r="H727" s="20">
        <v>3.0</v>
      </c>
      <c r="I727">
        <f t="shared" si="1"/>
        <v>4.993150685</v>
      </c>
      <c r="J727">
        <f t="shared" si="2"/>
        <v>0.2002743484</v>
      </c>
      <c r="K727" s="83">
        <v>0.0</v>
      </c>
      <c r="L727">
        <f t="shared" si="3"/>
        <v>0.2002743484</v>
      </c>
      <c r="M727">
        <v>1.2</v>
      </c>
    </row>
    <row r="728">
      <c r="E728" s="59">
        <v>1997.0</v>
      </c>
      <c r="F728" s="2" t="s">
        <v>812</v>
      </c>
      <c r="G728" s="13">
        <v>3.0041152263374485E-8</v>
      </c>
      <c r="H728" s="20">
        <v>2.0</v>
      </c>
      <c r="I728">
        <f t="shared" si="1"/>
        <v>66575342.47</v>
      </c>
      <c r="J728">
        <f t="shared" si="2"/>
        <v>0.00000001502057613</v>
      </c>
      <c r="K728" s="83">
        <v>0.0</v>
      </c>
      <c r="L728">
        <f t="shared" si="3"/>
        <v>0.00000001502057613</v>
      </c>
      <c r="M728">
        <v>9.999999500000026E-8</v>
      </c>
    </row>
    <row r="729">
      <c r="E729" s="59">
        <v>1998.0</v>
      </c>
      <c r="F729" s="2" t="s">
        <v>813</v>
      </c>
      <c r="G729" s="13">
        <v>3.0041152263374485E-8</v>
      </c>
      <c r="H729" s="20">
        <v>2.0</v>
      </c>
      <c r="I729">
        <f t="shared" si="1"/>
        <v>66575342.47</v>
      </c>
      <c r="J729">
        <f t="shared" si="2"/>
        <v>0.00000001502057613</v>
      </c>
      <c r="K729" s="83">
        <v>0.0</v>
      </c>
      <c r="L729">
        <f t="shared" si="3"/>
        <v>0.00000001502057613</v>
      </c>
      <c r="M729">
        <v>9.999999500000026E-8</v>
      </c>
    </row>
    <row r="730">
      <c r="E730" s="59">
        <v>1999.0</v>
      </c>
      <c r="F730" s="2" t="s">
        <v>814</v>
      </c>
      <c r="G730" s="13">
        <v>11.415637860082306</v>
      </c>
      <c r="H730" s="20">
        <v>5.0</v>
      </c>
      <c r="I730">
        <f t="shared" si="1"/>
        <v>0.4379956741</v>
      </c>
      <c r="J730">
        <f t="shared" si="2"/>
        <v>2.283127572</v>
      </c>
      <c r="K730" s="83">
        <v>3.0</v>
      </c>
      <c r="L730">
        <f t="shared" si="3"/>
        <v>5.283127572</v>
      </c>
      <c r="M730">
        <v>4.4186046511627906</v>
      </c>
    </row>
    <row r="731">
      <c r="E731" s="59">
        <v>2000.0</v>
      </c>
      <c r="F731" s="2" t="s">
        <v>815</v>
      </c>
      <c r="G731" s="13">
        <v>3.0041152263374485E-8</v>
      </c>
      <c r="H731" s="20">
        <v>2.0</v>
      </c>
      <c r="I731">
        <f t="shared" si="1"/>
        <v>66575342.47</v>
      </c>
      <c r="J731">
        <f t="shared" si="2"/>
        <v>0.00000001502057613</v>
      </c>
      <c r="K731" s="83">
        <v>0.0</v>
      </c>
      <c r="L731">
        <f t="shared" si="3"/>
        <v>0.00000001502057613</v>
      </c>
      <c r="M731">
        <v>9.999999500000026E-8</v>
      </c>
    </row>
    <row r="732">
      <c r="E732" s="59">
        <v>2001.0</v>
      </c>
      <c r="F732" s="2" t="s">
        <v>816</v>
      </c>
      <c r="G732" s="13">
        <v>0.3004115226337449</v>
      </c>
      <c r="H732" s="20">
        <v>5.0</v>
      </c>
      <c r="I732">
        <f t="shared" si="1"/>
        <v>16.64383562</v>
      </c>
      <c r="J732">
        <f t="shared" si="2"/>
        <v>0.06008230453</v>
      </c>
      <c r="K732" s="83">
        <v>0.0</v>
      </c>
      <c r="L732">
        <f t="shared" si="3"/>
        <v>0.06008230453</v>
      </c>
      <c r="M732">
        <v>0.8333333333333334</v>
      </c>
    </row>
    <row r="733">
      <c r="E733" s="59">
        <v>2002.0</v>
      </c>
      <c r="F733" s="2" t="s">
        <v>817</v>
      </c>
      <c r="G733" s="13">
        <v>3.0041152263374485E-8</v>
      </c>
      <c r="H733" s="20">
        <v>1.0</v>
      </c>
      <c r="I733">
        <f t="shared" si="1"/>
        <v>33287671.23</v>
      </c>
      <c r="J733">
        <f t="shared" si="2"/>
        <v>0.00000003004115226</v>
      </c>
      <c r="K733" s="83">
        <v>0.0</v>
      </c>
      <c r="L733">
        <f t="shared" si="3"/>
        <v>0.00000003004115226</v>
      </c>
      <c r="M733">
        <v>9.999999000000099E-8</v>
      </c>
    </row>
    <row r="734">
      <c r="E734" s="59">
        <v>2003.0</v>
      </c>
      <c r="F734" s="2" t="s">
        <v>818</v>
      </c>
      <c r="G734" s="13">
        <v>3.0041152263374485E-8</v>
      </c>
      <c r="H734" s="20">
        <v>1.0</v>
      </c>
      <c r="I734">
        <f t="shared" si="1"/>
        <v>33287671.23</v>
      </c>
      <c r="J734">
        <f t="shared" si="2"/>
        <v>0.00000003004115226</v>
      </c>
      <c r="K734" s="83">
        <v>0.0</v>
      </c>
      <c r="L734">
        <f t="shared" si="3"/>
        <v>0.00000003004115226</v>
      </c>
      <c r="M734">
        <v>9.999999000000099E-8</v>
      </c>
    </row>
    <row r="735">
      <c r="E735" s="59">
        <v>2004.0</v>
      </c>
      <c r="F735" s="2" t="s">
        <v>819</v>
      </c>
      <c r="G735" s="13">
        <v>3.0041152263374485E-8</v>
      </c>
      <c r="H735" s="20">
        <v>1.0</v>
      </c>
      <c r="I735">
        <f t="shared" si="1"/>
        <v>33287671.23</v>
      </c>
      <c r="J735">
        <f t="shared" si="2"/>
        <v>0.00000003004115226</v>
      </c>
      <c r="K735" s="83">
        <v>0.0</v>
      </c>
      <c r="L735">
        <f t="shared" si="3"/>
        <v>0.00000003004115226</v>
      </c>
      <c r="M735">
        <v>9.999999000000099E-8</v>
      </c>
    </row>
    <row r="736">
      <c r="E736" s="59">
        <v>2005.0</v>
      </c>
      <c r="F736" s="2" t="s">
        <v>820</v>
      </c>
      <c r="G736" s="13">
        <v>3.0041152263374485E-8</v>
      </c>
      <c r="H736" s="20">
        <v>1.0</v>
      </c>
      <c r="I736">
        <f t="shared" si="1"/>
        <v>33287671.23</v>
      </c>
      <c r="J736">
        <f t="shared" si="2"/>
        <v>0.00000003004115226</v>
      </c>
      <c r="K736" s="83">
        <v>0.0</v>
      </c>
      <c r="L736">
        <f t="shared" si="3"/>
        <v>0.00000003004115226</v>
      </c>
      <c r="M736">
        <v>9.999999000000099E-8</v>
      </c>
    </row>
    <row r="737">
      <c r="E737" s="59">
        <v>2006.0</v>
      </c>
      <c r="F737" s="2" t="s">
        <v>821</v>
      </c>
      <c r="G737" s="13">
        <v>3.0041152263374485E-8</v>
      </c>
      <c r="H737" s="20">
        <v>4.0</v>
      </c>
      <c r="I737">
        <f t="shared" si="1"/>
        <v>133150684.9</v>
      </c>
      <c r="J737">
        <f t="shared" si="2"/>
        <v>0.000000007510288066</v>
      </c>
      <c r="K737" s="83">
        <v>0.0</v>
      </c>
      <c r="L737">
        <f t="shared" si="3"/>
        <v>0.000000007510288066</v>
      </c>
      <c r="M737">
        <v>9.999999750000005E-8</v>
      </c>
    </row>
    <row r="738">
      <c r="E738" s="59">
        <v>2007.0</v>
      </c>
      <c r="F738" s="2" t="s">
        <v>822</v>
      </c>
      <c r="G738" s="13">
        <v>3.0041152263374485E-8</v>
      </c>
      <c r="H738" s="20">
        <v>1.0</v>
      </c>
      <c r="I738">
        <f t="shared" si="1"/>
        <v>33287671.23</v>
      </c>
      <c r="J738">
        <f t="shared" si="2"/>
        <v>0.00000003004115226</v>
      </c>
      <c r="K738" s="83">
        <v>0.0</v>
      </c>
      <c r="L738">
        <f t="shared" si="3"/>
        <v>0.00000003004115226</v>
      </c>
      <c r="M738">
        <v>9.999999000000099E-8</v>
      </c>
    </row>
    <row r="739">
      <c r="E739" s="59">
        <v>2008.0</v>
      </c>
      <c r="F739" s="2" t="s">
        <v>823</v>
      </c>
      <c r="G739" s="13">
        <v>3.0041152263374485E-8</v>
      </c>
      <c r="H739" s="20">
        <v>2.0</v>
      </c>
      <c r="I739">
        <f t="shared" si="1"/>
        <v>66575342.47</v>
      </c>
      <c r="J739">
        <f t="shared" si="2"/>
        <v>0.00000001502057613</v>
      </c>
      <c r="K739" s="83">
        <v>0.0</v>
      </c>
      <c r="L739">
        <f t="shared" si="3"/>
        <v>0.00000001502057613</v>
      </c>
      <c r="M739">
        <v>9.999999500000026E-8</v>
      </c>
    </row>
    <row r="740">
      <c r="E740" s="59">
        <v>2009.0</v>
      </c>
      <c r="F740" s="2" t="s">
        <v>824</v>
      </c>
      <c r="G740" s="13">
        <v>3.0041152263374485E-8</v>
      </c>
      <c r="H740" s="20">
        <v>1.0</v>
      </c>
      <c r="I740">
        <f t="shared" si="1"/>
        <v>33287671.23</v>
      </c>
      <c r="J740">
        <f t="shared" si="2"/>
        <v>0.00000003004115226</v>
      </c>
      <c r="K740" s="83">
        <v>0.0</v>
      </c>
      <c r="L740">
        <f t="shared" si="3"/>
        <v>0.00000003004115226</v>
      </c>
      <c r="M740">
        <v>9.999999000000099E-8</v>
      </c>
    </row>
    <row r="741">
      <c r="E741" s="59">
        <v>2010.0</v>
      </c>
      <c r="F741" s="2" t="s">
        <v>825</v>
      </c>
      <c r="G741" s="13">
        <v>3.0041152263374485E-8</v>
      </c>
      <c r="H741" s="20">
        <v>1.0</v>
      </c>
      <c r="I741">
        <f t="shared" si="1"/>
        <v>33287671.23</v>
      </c>
      <c r="J741">
        <f t="shared" si="2"/>
        <v>0.00000003004115226</v>
      </c>
      <c r="K741" s="83">
        <v>0.0</v>
      </c>
      <c r="L741">
        <f t="shared" si="3"/>
        <v>0.00000003004115226</v>
      </c>
      <c r="M741" t="e">
        <v>#DIV/0!</v>
      </c>
    </row>
    <row r="742">
      <c r="E742" s="59">
        <v>2011.0</v>
      </c>
      <c r="F742" s="2" t="s">
        <v>826</v>
      </c>
      <c r="G742" s="13">
        <v>3.0041152263374485E-8</v>
      </c>
      <c r="H742" s="20">
        <v>2.0</v>
      </c>
      <c r="I742">
        <f t="shared" si="1"/>
        <v>66575342.47</v>
      </c>
      <c r="J742">
        <f t="shared" si="2"/>
        <v>0.00000001502057613</v>
      </c>
      <c r="K742" s="83">
        <v>0.0</v>
      </c>
      <c r="L742">
        <f t="shared" si="3"/>
        <v>0.00000001502057613</v>
      </c>
      <c r="M742">
        <v>9.999999500000026E-8</v>
      </c>
    </row>
    <row r="743">
      <c r="E743" s="59">
        <v>2012.0</v>
      </c>
      <c r="F743" s="2" t="s">
        <v>827</v>
      </c>
      <c r="G743" s="13">
        <v>0.3004115226337449</v>
      </c>
      <c r="H743" s="20">
        <v>1.0</v>
      </c>
      <c r="I743">
        <f t="shared" si="1"/>
        <v>3.328767123</v>
      </c>
      <c r="J743">
        <f t="shared" si="2"/>
        <v>0.3004115226</v>
      </c>
      <c r="K743" s="83">
        <v>0.0</v>
      </c>
      <c r="L743">
        <f t="shared" si="3"/>
        <v>0.3004115226</v>
      </c>
      <c r="M743">
        <v>0.5</v>
      </c>
    </row>
    <row r="744">
      <c r="E744" s="59">
        <v>2013.0</v>
      </c>
      <c r="F744" s="2" t="s">
        <v>828</v>
      </c>
      <c r="G744" s="13">
        <v>3.0041152263374485E-8</v>
      </c>
      <c r="H744" s="20">
        <v>1.0</v>
      </c>
      <c r="I744">
        <f t="shared" si="1"/>
        <v>33287671.23</v>
      </c>
      <c r="J744">
        <f t="shared" si="2"/>
        <v>0.00000003004115226</v>
      </c>
      <c r="K744" s="83">
        <v>0.0</v>
      </c>
      <c r="L744">
        <f t="shared" si="3"/>
        <v>0.00000003004115226</v>
      </c>
      <c r="M744">
        <v>9.999999000000099E-8</v>
      </c>
    </row>
    <row r="745">
      <c r="E745" s="59">
        <v>2014.0</v>
      </c>
      <c r="F745" s="2" t="s">
        <v>829</v>
      </c>
      <c r="G745" s="13">
        <v>0.3004115226337449</v>
      </c>
      <c r="H745" s="20">
        <v>1.0</v>
      </c>
      <c r="I745">
        <f t="shared" si="1"/>
        <v>3.328767123</v>
      </c>
      <c r="J745">
        <f t="shared" si="2"/>
        <v>0.3004115226</v>
      </c>
      <c r="K745" s="83">
        <v>0.0</v>
      </c>
      <c r="L745">
        <f t="shared" si="3"/>
        <v>0.3004115226</v>
      </c>
      <c r="M745">
        <v>0.5</v>
      </c>
    </row>
    <row r="746">
      <c r="E746" s="59">
        <v>2015.0</v>
      </c>
      <c r="F746" s="2" t="s">
        <v>830</v>
      </c>
      <c r="G746" s="13">
        <v>3.0041152263374485E-8</v>
      </c>
      <c r="H746" s="20">
        <v>2.0</v>
      </c>
      <c r="I746">
        <f t="shared" si="1"/>
        <v>66575342.47</v>
      </c>
      <c r="J746">
        <f t="shared" si="2"/>
        <v>0.00000001502057613</v>
      </c>
      <c r="K746" s="83">
        <v>0.0</v>
      </c>
      <c r="L746">
        <f t="shared" si="3"/>
        <v>0.00000001502057613</v>
      </c>
      <c r="M746">
        <v>9.999999500000026E-8</v>
      </c>
    </row>
    <row r="747">
      <c r="E747" s="59">
        <v>2016.0</v>
      </c>
      <c r="F747" s="2" t="s">
        <v>831</v>
      </c>
      <c r="G747" s="13">
        <v>3.0041152263374485E-8</v>
      </c>
      <c r="H747" s="20">
        <v>2.0</v>
      </c>
      <c r="I747">
        <f t="shared" si="1"/>
        <v>66575342.47</v>
      </c>
      <c r="J747">
        <f t="shared" si="2"/>
        <v>0.00000001502057613</v>
      </c>
      <c r="K747" s="83">
        <v>0.0</v>
      </c>
      <c r="L747">
        <f t="shared" si="3"/>
        <v>0.00000001502057613</v>
      </c>
      <c r="M747">
        <v>9.999999500000026E-8</v>
      </c>
    </row>
    <row r="748">
      <c r="E748" s="59">
        <v>2017.0</v>
      </c>
      <c r="F748" s="2" t="s">
        <v>832</v>
      </c>
      <c r="G748" s="13">
        <v>3.0041152263374485E-8</v>
      </c>
      <c r="H748" s="20">
        <v>3.0</v>
      </c>
      <c r="I748">
        <f t="shared" si="1"/>
        <v>99863013.7</v>
      </c>
      <c r="J748">
        <f t="shared" si="2"/>
        <v>0.00000001001371742</v>
      </c>
      <c r="K748" s="83">
        <v>0.0</v>
      </c>
      <c r="L748">
        <f t="shared" si="3"/>
        <v>0.00000001001371742</v>
      </c>
      <c r="M748">
        <v>9.999999666666679E-8</v>
      </c>
    </row>
    <row r="749">
      <c r="E749" s="59">
        <v>1423.0</v>
      </c>
      <c r="F749" s="2" t="s">
        <v>833</v>
      </c>
      <c r="G749" s="13">
        <v>41.15637860082305</v>
      </c>
      <c r="H749" s="20">
        <v>59.0</v>
      </c>
      <c r="I749">
        <f t="shared" si="1"/>
        <v>1.433556644</v>
      </c>
      <c r="J749">
        <f t="shared" si="2"/>
        <v>0.697565739</v>
      </c>
      <c r="K749" s="83">
        <v>0.0</v>
      </c>
      <c r="L749">
        <f t="shared" si="3"/>
        <v>0.697565739</v>
      </c>
      <c r="M749">
        <v>41.23979591836735</v>
      </c>
    </row>
    <row r="750">
      <c r="E750" s="59">
        <v>2025.0</v>
      </c>
      <c r="F750" s="2" t="s">
        <v>834</v>
      </c>
      <c r="G750" s="13">
        <v>3.6049382716049383</v>
      </c>
      <c r="H750" s="20">
        <v>1.0</v>
      </c>
      <c r="I750">
        <f t="shared" si="1"/>
        <v>0.2773972603</v>
      </c>
      <c r="J750">
        <f t="shared" si="2"/>
        <v>3.604938272</v>
      </c>
      <c r="K750" s="83">
        <v>4.0</v>
      </c>
      <c r="L750">
        <f t="shared" si="3"/>
        <v>7.604938272</v>
      </c>
      <c r="M750">
        <v>1.0</v>
      </c>
    </row>
    <row r="751">
      <c r="E751" s="59">
        <v>2026.0</v>
      </c>
      <c r="F751" s="2" t="s">
        <v>835</v>
      </c>
      <c r="G751" s="13">
        <v>1.2016460905349795</v>
      </c>
      <c r="H751" s="20">
        <v>1.0</v>
      </c>
      <c r="I751">
        <f t="shared" si="1"/>
        <v>0.8321917808</v>
      </c>
      <c r="J751">
        <f t="shared" si="2"/>
        <v>1.201646091</v>
      </c>
      <c r="K751" s="83">
        <v>1.0</v>
      </c>
      <c r="L751">
        <f t="shared" si="3"/>
        <v>2.201646091</v>
      </c>
      <c r="M751">
        <v>0.8</v>
      </c>
    </row>
    <row r="752">
      <c r="E752" s="59">
        <v>2027.0</v>
      </c>
      <c r="F752" s="2" t="s">
        <v>836</v>
      </c>
      <c r="G752" s="13">
        <v>3.0041152263374485E-8</v>
      </c>
      <c r="H752" s="20">
        <v>2.0</v>
      </c>
      <c r="I752">
        <f t="shared" si="1"/>
        <v>66575342.47</v>
      </c>
      <c r="J752">
        <f t="shared" si="2"/>
        <v>0.00000001502057613</v>
      </c>
      <c r="K752" s="83">
        <v>0.0</v>
      </c>
      <c r="L752">
        <f t="shared" si="3"/>
        <v>0.00000001502057613</v>
      </c>
      <c r="M752">
        <v>9.999999500000026E-8</v>
      </c>
    </row>
    <row r="753">
      <c r="E753" s="59">
        <v>2028.0</v>
      </c>
      <c r="F753" s="2" t="s">
        <v>837</v>
      </c>
      <c r="G753" s="13">
        <v>3.0041152263374485E-8</v>
      </c>
      <c r="H753" s="20">
        <v>1.0</v>
      </c>
      <c r="I753">
        <f t="shared" si="1"/>
        <v>33287671.23</v>
      </c>
      <c r="J753">
        <f t="shared" si="2"/>
        <v>0.00000003004115226</v>
      </c>
      <c r="K753" s="83">
        <v>0.0</v>
      </c>
      <c r="L753">
        <f t="shared" si="3"/>
        <v>0.00000003004115226</v>
      </c>
      <c r="M753">
        <v>9.999999000000099E-8</v>
      </c>
    </row>
    <row r="754">
      <c r="E754" s="59">
        <v>2029.0</v>
      </c>
      <c r="F754" s="2" t="s">
        <v>838</v>
      </c>
      <c r="G754" s="13">
        <v>3.0041152263374485E-8</v>
      </c>
      <c r="H754" s="20">
        <v>4.0</v>
      </c>
      <c r="I754">
        <f t="shared" si="1"/>
        <v>133150684.9</v>
      </c>
      <c r="J754">
        <f t="shared" si="2"/>
        <v>0.000000007510288066</v>
      </c>
      <c r="K754" s="83">
        <v>0.0</v>
      </c>
      <c r="L754">
        <f t="shared" si="3"/>
        <v>0.000000007510288066</v>
      </c>
      <c r="M754">
        <v>9.999999750000005E-8</v>
      </c>
    </row>
    <row r="755">
      <c r="E755" s="59">
        <v>2030.0</v>
      </c>
      <c r="F755" s="2" t="s">
        <v>839</v>
      </c>
      <c r="G755" s="13">
        <v>3.0041152263374485E-8</v>
      </c>
      <c r="H755" s="20">
        <v>3.0</v>
      </c>
      <c r="I755">
        <f t="shared" si="1"/>
        <v>99863013.7</v>
      </c>
      <c r="J755">
        <f t="shared" si="2"/>
        <v>0.00000001001371742</v>
      </c>
      <c r="K755" s="83">
        <v>0.0</v>
      </c>
      <c r="L755">
        <f t="shared" si="3"/>
        <v>0.00000001001371742</v>
      </c>
      <c r="M755">
        <v>9.999999666666679E-8</v>
      </c>
    </row>
    <row r="756">
      <c r="E756" s="59">
        <v>2031.0</v>
      </c>
      <c r="F756" s="2" t="s">
        <v>840</v>
      </c>
      <c r="G756" s="13">
        <v>3.0041152263374485E-8</v>
      </c>
      <c r="H756" s="20">
        <v>1.0</v>
      </c>
      <c r="I756">
        <f t="shared" si="1"/>
        <v>33287671.23</v>
      </c>
      <c r="J756">
        <f t="shared" si="2"/>
        <v>0.00000003004115226</v>
      </c>
      <c r="K756" s="83">
        <v>0.0</v>
      </c>
      <c r="L756">
        <f t="shared" si="3"/>
        <v>0.00000003004115226</v>
      </c>
      <c r="M756">
        <v>9.999999000000099E-8</v>
      </c>
    </row>
    <row r="757">
      <c r="E757" s="59">
        <v>2032.0</v>
      </c>
      <c r="F757" s="2" t="s">
        <v>841</v>
      </c>
      <c r="G757" s="13">
        <v>3.0041152263374485E-8</v>
      </c>
      <c r="H757" s="20">
        <v>1.0</v>
      </c>
      <c r="I757">
        <f t="shared" si="1"/>
        <v>33287671.23</v>
      </c>
      <c r="J757">
        <f t="shared" si="2"/>
        <v>0.00000003004115226</v>
      </c>
      <c r="K757" s="83">
        <v>0.0</v>
      </c>
      <c r="L757">
        <f t="shared" si="3"/>
        <v>0.00000003004115226</v>
      </c>
      <c r="M757">
        <v>9.999999000000099E-8</v>
      </c>
    </row>
    <row r="758">
      <c r="E758" s="59">
        <v>2033.0</v>
      </c>
      <c r="F758" s="2" t="s">
        <v>842</v>
      </c>
      <c r="G758" s="13">
        <v>0.6008230452674898</v>
      </c>
      <c r="H758" s="20">
        <v>2.0</v>
      </c>
      <c r="I758">
        <f t="shared" si="1"/>
        <v>3.328767123</v>
      </c>
      <c r="J758">
        <f t="shared" si="2"/>
        <v>0.3004115226</v>
      </c>
      <c r="K758" s="83">
        <v>0.0</v>
      </c>
      <c r="L758">
        <f t="shared" si="3"/>
        <v>0.3004115226</v>
      </c>
      <c r="M758">
        <v>1.0</v>
      </c>
    </row>
    <row r="759">
      <c r="E759" s="59">
        <v>2034.0</v>
      </c>
      <c r="F759" s="2" t="s">
        <v>843</v>
      </c>
      <c r="G759" s="13">
        <v>3.0041152263374485E-8</v>
      </c>
      <c r="H759" s="20">
        <v>1.0</v>
      </c>
      <c r="I759">
        <f t="shared" si="1"/>
        <v>33287671.23</v>
      </c>
      <c r="J759">
        <f t="shared" si="2"/>
        <v>0.00000003004115226</v>
      </c>
      <c r="K759" s="83">
        <v>0.0</v>
      </c>
      <c r="L759">
        <f t="shared" si="3"/>
        <v>0.00000003004115226</v>
      </c>
      <c r="M759">
        <v>9.999999000000099E-8</v>
      </c>
    </row>
    <row r="760">
      <c r="E760" s="59">
        <v>2035.0</v>
      </c>
      <c r="F760" s="2" t="s">
        <v>844</v>
      </c>
      <c r="G760" s="13">
        <v>3.0041152263374485E-8</v>
      </c>
      <c r="H760" s="20">
        <v>14.0</v>
      </c>
      <c r="I760">
        <f t="shared" si="1"/>
        <v>466027397.3</v>
      </c>
      <c r="J760">
        <f t="shared" si="2"/>
        <v>0.00000000214579659</v>
      </c>
      <c r="K760" s="83">
        <v>0.0</v>
      </c>
      <c r="L760">
        <f t="shared" si="3"/>
        <v>0.00000000214579659</v>
      </c>
      <c r="M760">
        <v>9.999999928571428E-8</v>
      </c>
    </row>
    <row r="761">
      <c r="E761" s="59">
        <v>2036.0</v>
      </c>
      <c r="F761" s="2" t="s">
        <v>845</v>
      </c>
      <c r="G761" s="13">
        <v>3.0041152563786007</v>
      </c>
      <c r="H761" s="20">
        <v>26.0</v>
      </c>
      <c r="I761">
        <f t="shared" si="1"/>
        <v>8.654794434</v>
      </c>
      <c r="J761">
        <f t="shared" si="2"/>
        <v>0.1155428945</v>
      </c>
      <c r="K761" s="83">
        <v>0.0</v>
      </c>
      <c r="L761">
        <f t="shared" si="3"/>
        <v>0.1155428945</v>
      </c>
      <c r="M761">
        <v>7.222222274382716</v>
      </c>
    </row>
    <row r="762">
      <c r="E762" s="59">
        <v>2037.0</v>
      </c>
      <c r="F762" s="2" t="s">
        <v>846</v>
      </c>
      <c r="G762" s="13">
        <v>3.0041152263374485E-8</v>
      </c>
      <c r="H762" s="20">
        <v>13.0</v>
      </c>
      <c r="I762">
        <f t="shared" si="1"/>
        <v>432739726</v>
      </c>
      <c r="J762">
        <f t="shared" si="2"/>
        <v>0.000000002310857866</v>
      </c>
      <c r="K762" s="83">
        <v>0.0</v>
      </c>
      <c r="L762">
        <f t="shared" si="3"/>
        <v>0.000000002310857866</v>
      </c>
      <c r="M762">
        <v>9.999999923076923E-8</v>
      </c>
    </row>
    <row r="763">
      <c r="E763" s="59">
        <v>2038.0</v>
      </c>
      <c r="F763" s="2" t="s">
        <v>847</v>
      </c>
      <c r="G763" s="13">
        <v>3.0041152263374485E-8</v>
      </c>
      <c r="H763" s="20">
        <v>10.0</v>
      </c>
      <c r="I763">
        <f t="shared" si="1"/>
        <v>332876712.3</v>
      </c>
      <c r="J763">
        <f t="shared" si="2"/>
        <v>0.000000003004115226</v>
      </c>
      <c r="K763" s="83">
        <v>0.0</v>
      </c>
      <c r="L763">
        <f t="shared" si="3"/>
        <v>0.000000003004115226</v>
      </c>
      <c r="M763">
        <v>9.9999999E-8</v>
      </c>
    </row>
    <row r="764">
      <c r="E764" s="59">
        <v>2039.0</v>
      </c>
      <c r="F764" s="2" t="s">
        <v>848</v>
      </c>
      <c r="G764" s="13">
        <v>1.5020576131687244</v>
      </c>
      <c r="H764" s="20">
        <v>15.0</v>
      </c>
      <c r="I764">
        <f t="shared" si="1"/>
        <v>9.98630137</v>
      </c>
      <c r="J764">
        <f t="shared" si="2"/>
        <v>0.1001371742</v>
      </c>
      <c r="K764" s="83">
        <v>0.0</v>
      </c>
      <c r="L764">
        <f t="shared" si="3"/>
        <v>0.1001371742</v>
      </c>
      <c r="M764">
        <v>3.75</v>
      </c>
    </row>
    <row r="765">
      <c r="E765" s="59">
        <v>2040.0</v>
      </c>
      <c r="F765" s="2" t="s">
        <v>849</v>
      </c>
      <c r="G765" s="13">
        <v>0.6008230452674898</v>
      </c>
      <c r="H765" s="20">
        <v>18.0</v>
      </c>
      <c r="I765">
        <f t="shared" si="1"/>
        <v>29.95890411</v>
      </c>
      <c r="J765">
        <f t="shared" si="2"/>
        <v>0.03337905807</v>
      </c>
      <c r="K765" s="83">
        <v>0.0</v>
      </c>
      <c r="L765">
        <f t="shared" si="3"/>
        <v>0.03337905807</v>
      </c>
      <c r="M765">
        <v>1.7999999999999998</v>
      </c>
    </row>
    <row r="766">
      <c r="E766" s="59">
        <v>2041.0</v>
      </c>
      <c r="F766" s="2" t="s">
        <v>850</v>
      </c>
      <c r="G766" s="13">
        <v>3.0041152263374485E-8</v>
      </c>
      <c r="H766" s="20">
        <v>2.0</v>
      </c>
      <c r="I766">
        <f t="shared" si="1"/>
        <v>66575342.47</v>
      </c>
      <c r="J766">
        <f t="shared" si="2"/>
        <v>0.00000001502057613</v>
      </c>
      <c r="K766" s="83">
        <v>0.0</v>
      </c>
      <c r="L766">
        <f t="shared" si="3"/>
        <v>0.00000001502057613</v>
      </c>
      <c r="M766">
        <v>9.999999500000026E-8</v>
      </c>
    </row>
    <row r="767">
      <c r="E767" s="59">
        <v>2042.0</v>
      </c>
      <c r="F767" s="2" t="s">
        <v>851</v>
      </c>
      <c r="G767" s="13">
        <v>9.613168724279836</v>
      </c>
      <c r="H767" s="20">
        <v>2.0</v>
      </c>
      <c r="I767">
        <f t="shared" si="1"/>
        <v>0.2080479452</v>
      </c>
      <c r="J767">
        <f t="shared" si="2"/>
        <v>4.806584362</v>
      </c>
      <c r="K767" s="83">
        <v>5.0</v>
      </c>
      <c r="L767">
        <f t="shared" si="3"/>
        <v>9.806584362</v>
      </c>
      <c r="M767">
        <v>1.8823529411764706</v>
      </c>
    </row>
    <row r="768">
      <c r="E768" s="59">
        <v>2043.0</v>
      </c>
      <c r="F768" s="2" t="s">
        <v>852</v>
      </c>
      <c r="G768" s="13">
        <v>0.3004115226337449</v>
      </c>
      <c r="H768" s="20">
        <v>4.0</v>
      </c>
      <c r="I768">
        <f t="shared" si="1"/>
        <v>13.31506849</v>
      </c>
      <c r="J768">
        <f t="shared" si="2"/>
        <v>0.07510288066</v>
      </c>
      <c r="K768" s="83">
        <v>0.0</v>
      </c>
      <c r="L768">
        <f t="shared" si="3"/>
        <v>0.07510288066</v>
      </c>
      <c r="M768">
        <v>0.8</v>
      </c>
    </row>
    <row r="769">
      <c r="E769" s="59">
        <v>2044.0</v>
      </c>
      <c r="F769" s="2" t="s">
        <v>853</v>
      </c>
      <c r="G769" s="13">
        <v>0.3004115226337449</v>
      </c>
      <c r="H769" s="20">
        <v>2.0</v>
      </c>
      <c r="I769">
        <f t="shared" si="1"/>
        <v>6.657534247</v>
      </c>
      <c r="J769">
        <f t="shared" si="2"/>
        <v>0.1502057613</v>
      </c>
      <c r="K769" s="83">
        <v>0.0</v>
      </c>
      <c r="L769">
        <f t="shared" si="3"/>
        <v>0.1502057613</v>
      </c>
      <c r="M769">
        <v>0.6666666666666666</v>
      </c>
    </row>
    <row r="770">
      <c r="E770" s="59">
        <v>2045.0</v>
      </c>
      <c r="F770" s="2" t="s">
        <v>854</v>
      </c>
      <c r="G770" s="13">
        <v>3.0041152263374485E-8</v>
      </c>
      <c r="H770" s="20">
        <v>3.0</v>
      </c>
      <c r="I770">
        <f t="shared" si="1"/>
        <v>99863013.7</v>
      </c>
      <c r="J770">
        <f t="shared" si="2"/>
        <v>0.00000001001371742</v>
      </c>
      <c r="K770" s="83">
        <v>0.0</v>
      </c>
      <c r="L770">
        <f t="shared" si="3"/>
        <v>0.00000001001371742</v>
      </c>
      <c r="M770">
        <v>9.999999666666679E-8</v>
      </c>
    </row>
    <row r="771">
      <c r="E771" s="59">
        <v>2046.0</v>
      </c>
      <c r="F771" s="2" t="s">
        <v>855</v>
      </c>
      <c r="G771" s="13">
        <v>3.0041152263374485E-8</v>
      </c>
      <c r="H771" s="20">
        <v>3.0</v>
      </c>
      <c r="I771">
        <f t="shared" si="1"/>
        <v>99863013.7</v>
      </c>
      <c r="J771">
        <f t="shared" si="2"/>
        <v>0.00000001001371742</v>
      </c>
      <c r="K771" s="83">
        <v>0.0</v>
      </c>
      <c r="L771">
        <f t="shared" si="3"/>
        <v>0.00000001001371742</v>
      </c>
      <c r="M771">
        <v>9.999999666666679E-8</v>
      </c>
    </row>
    <row r="772">
      <c r="E772" s="59">
        <v>2047.0</v>
      </c>
      <c r="F772" s="2" t="s">
        <v>856</v>
      </c>
      <c r="G772" s="13">
        <v>0.3004115226337449</v>
      </c>
      <c r="H772" s="20">
        <v>2.0</v>
      </c>
      <c r="I772">
        <f t="shared" si="1"/>
        <v>6.657534247</v>
      </c>
      <c r="J772">
        <f t="shared" si="2"/>
        <v>0.1502057613</v>
      </c>
      <c r="K772" s="83">
        <v>0.0</v>
      </c>
      <c r="L772">
        <f t="shared" si="3"/>
        <v>0.1502057613</v>
      </c>
      <c r="M772">
        <v>0.6666666666666666</v>
      </c>
    </row>
    <row r="773">
      <c r="E773" s="59">
        <v>2048.0</v>
      </c>
      <c r="F773" s="2" t="s">
        <v>857</v>
      </c>
      <c r="G773" s="13">
        <v>3.0041152263374485E-8</v>
      </c>
      <c r="H773" s="20">
        <v>3.0</v>
      </c>
      <c r="I773">
        <f t="shared" si="1"/>
        <v>99863013.7</v>
      </c>
      <c r="J773">
        <f t="shared" si="2"/>
        <v>0.00000001001371742</v>
      </c>
      <c r="K773" s="83">
        <v>0.0</v>
      </c>
      <c r="L773">
        <f t="shared" si="3"/>
        <v>0.00000001001371742</v>
      </c>
      <c r="M773">
        <v>9.999999666666679E-8</v>
      </c>
    </row>
    <row r="774">
      <c r="E774" s="59">
        <v>2049.0</v>
      </c>
      <c r="F774" s="2" t="s">
        <v>858</v>
      </c>
      <c r="G774" s="13">
        <v>3.0041152263374485E-8</v>
      </c>
      <c r="H774" s="20">
        <v>3.0</v>
      </c>
      <c r="I774">
        <f t="shared" si="1"/>
        <v>99863013.7</v>
      </c>
      <c r="J774">
        <f t="shared" si="2"/>
        <v>0.00000001001371742</v>
      </c>
      <c r="K774" s="83">
        <v>0.0</v>
      </c>
      <c r="L774">
        <f t="shared" si="3"/>
        <v>0.00000001001371742</v>
      </c>
      <c r="M774">
        <v>9.999999666666679E-8</v>
      </c>
    </row>
    <row r="775">
      <c r="E775" s="59">
        <v>2050.0</v>
      </c>
      <c r="F775" s="2" t="s">
        <v>859</v>
      </c>
      <c r="G775" s="13">
        <v>3.0041152263374485E-8</v>
      </c>
      <c r="H775" s="20">
        <v>2.0</v>
      </c>
      <c r="I775">
        <f t="shared" si="1"/>
        <v>66575342.47</v>
      </c>
      <c r="J775">
        <f t="shared" si="2"/>
        <v>0.00000001502057613</v>
      </c>
      <c r="K775" s="83">
        <v>0.0</v>
      </c>
      <c r="L775">
        <f t="shared" si="3"/>
        <v>0.00000001502057613</v>
      </c>
      <c r="M775">
        <v>9.999999500000026E-8</v>
      </c>
    </row>
    <row r="776">
      <c r="E776" s="59">
        <v>2051.0</v>
      </c>
      <c r="F776" s="2" t="s">
        <v>860</v>
      </c>
      <c r="G776" s="13">
        <v>3.0041152263374485E-8</v>
      </c>
      <c r="H776" s="20">
        <v>3.0</v>
      </c>
      <c r="I776">
        <f t="shared" si="1"/>
        <v>99863013.7</v>
      </c>
      <c r="J776">
        <f t="shared" si="2"/>
        <v>0.00000001001371742</v>
      </c>
      <c r="K776" s="83">
        <v>0.0</v>
      </c>
      <c r="L776">
        <f t="shared" si="3"/>
        <v>0.00000001001371742</v>
      </c>
      <c r="M776">
        <v>9.999999666666679E-8</v>
      </c>
    </row>
    <row r="777">
      <c r="E777" s="59">
        <v>2052.0</v>
      </c>
      <c r="F777" s="2" t="s">
        <v>861</v>
      </c>
      <c r="G777" s="13">
        <v>3.0041152263374485E-8</v>
      </c>
      <c r="H777" s="20">
        <v>2.0</v>
      </c>
      <c r="I777">
        <f t="shared" si="1"/>
        <v>66575342.47</v>
      </c>
      <c r="J777">
        <f t="shared" si="2"/>
        <v>0.00000001502057613</v>
      </c>
      <c r="K777" s="83">
        <v>0.0</v>
      </c>
      <c r="L777">
        <f t="shared" si="3"/>
        <v>0.00000001502057613</v>
      </c>
      <c r="M777">
        <v>9.999999500000026E-8</v>
      </c>
    </row>
    <row r="778">
      <c r="E778" s="59">
        <v>2053.0</v>
      </c>
      <c r="F778" s="2" t="s">
        <v>862</v>
      </c>
      <c r="G778" s="13">
        <v>3.0041152263374485E-8</v>
      </c>
      <c r="H778" s="20">
        <v>4.0</v>
      </c>
      <c r="I778">
        <f t="shared" si="1"/>
        <v>133150684.9</v>
      </c>
      <c r="J778">
        <f t="shared" si="2"/>
        <v>0.000000007510288066</v>
      </c>
      <c r="K778" s="83">
        <v>0.0</v>
      </c>
      <c r="L778">
        <f t="shared" si="3"/>
        <v>0.000000007510288066</v>
      </c>
      <c r="M778">
        <v>9.999999750000005E-8</v>
      </c>
    </row>
    <row r="779">
      <c r="E779" s="59">
        <v>2054.0</v>
      </c>
      <c r="F779" s="2" t="s">
        <v>863</v>
      </c>
      <c r="G779" s="13">
        <v>3.0041152263374485E-8</v>
      </c>
      <c r="H779" s="20">
        <v>4.0</v>
      </c>
      <c r="I779">
        <f t="shared" si="1"/>
        <v>133150684.9</v>
      </c>
      <c r="J779">
        <f t="shared" si="2"/>
        <v>0.000000007510288066</v>
      </c>
      <c r="K779" s="83">
        <v>0.0</v>
      </c>
      <c r="L779">
        <f t="shared" si="3"/>
        <v>0.000000007510288066</v>
      </c>
      <c r="M779">
        <v>9.999999750000005E-8</v>
      </c>
    </row>
    <row r="780">
      <c r="E780" s="59">
        <v>2055.0</v>
      </c>
      <c r="F780" s="2" t="s">
        <v>864</v>
      </c>
      <c r="G780" s="13">
        <v>1.8024691358024691</v>
      </c>
      <c r="H780" s="20">
        <v>4.0</v>
      </c>
      <c r="I780">
        <f t="shared" si="1"/>
        <v>2.219178082</v>
      </c>
      <c r="J780">
        <f t="shared" si="2"/>
        <v>0.450617284</v>
      </c>
      <c r="K780" s="83">
        <v>0.0</v>
      </c>
      <c r="L780">
        <f t="shared" si="3"/>
        <v>0.450617284</v>
      </c>
      <c r="M780">
        <v>2.4</v>
      </c>
    </row>
    <row r="781">
      <c r="E781" s="59">
        <v>2056.0</v>
      </c>
      <c r="F781" s="2" t="s">
        <v>865</v>
      </c>
      <c r="G781" s="13">
        <v>3.0041152263374485E-8</v>
      </c>
      <c r="H781" s="20">
        <v>12.0</v>
      </c>
      <c r="I781">
        <f t="shared" si="1"/>
        <v>399452054.8</v>
      </c>
      <c r="J781">
        <f t="shared" si="2"/>
        <v>0.000000002503429355</v>
      </c>
      <c r="K781" s="83">
        <v>0.0</v>
      </c>
      <c r="L781">
        <f t="shared" si="3"/>
        <v>0.000000002503429355</v>
      </c>
      <c r="M781">
        <v>9.999999916666667E-8</v>
      </c>
    </row>
    <row r="782">
      <c r="E782" s="59">
        <v>2057.0</v>
      </c>
      <c r="F782" s="2" t="s">
        <v>866</v>
      </c>
      <c r="G782" s="13">
        <v>0.3004115226337449</v>
      </c>
      <c r="H782" s="20">
        <v>2.0</v>
      </c>
      <c r="I782">
        <f t="shared" si="1"/>
        <v>6.657534247</v>
      </c>
      <c r="J782">
        <f t="shared" si="2"/>
        <v>0.1502057613</v>
      </c>
      <c r="K782" s="83">
        <v>0.0</v>
      </c>
      <c r="L782">
        <f t="shared" si="3"/>
        <v>0.1502057613</v>
      </c>
      <c r="M782">
        <v>0.6666666666666666</v>
      </c>
    </row>
    <row r="783">
      <c r="E783" s="59">
        <v>2058.0</v>
      </c>
      <c r="F783" s="2" t="s">
        <v>867</v>
      </c>
      <c r="G783" s="13">
        <v>0.9012345679012346</v>
      </c>
      <c r="H783" s="20">
        <v>3.0</v>
      </c>
      <c r="I783">
        <f t="shared" si="1"/>
        <v>3.328767123</v>
      </c>
      <c r="J783">
        <f t="shared" si="2"/>
        <v>0.3004115226</v>
      </c>
      <c r="K783" s="83">
        <v>0.0</v>
      </c>
      <c r="L783">
        <f t="shared" si="3"/>
        <v>0.3004115226</v>
      </c>
      <c r="M783">
        <v>1.5</v>
      </c>
    </row>
    <row r="784">
      <c r="E784" s="59">
        <v>2059.0</v>
      </c>
      <c r="F784" s="2" t="s">
        <v>868</v>
      </c>
      <c r="G784" s="13">
        <v>3.0041152263374485E-8</v>
      </c>
      <c r="H784" s="20">
        <v>7.0</v>
      </c>
      <c r="I784">
        <f t="shared" si="1"/>
        <v>233013698.6</v>
      </c>
      <c r="J784">
        <f t="shared" si="2"/>
        <v>0.00000000429159318</v>
      </c>
      <c r="K784" s="83">
        <v>0.0</v>
      </c>
      <c r="L784">
        <f t="shared" si="3"/>
        <v>0.00000000429159318</v>
      </c>
      <c r="M784">
        <v>9.999999857142857E-8</v>
      </c>
    </row>
    <row r="785">
      <c r="E785" s="59">
        <v>2060.0</v>
      </c>
      <c r="F785" s="2" t="s">
        <v>869</v>
      </c>
      <c r="G785" s="13">
        <v>3.0041152263374485E-8</v>
      </c>
      <c r="H785" s="20">
        <v>3.0</v>
      </c>
      <c r="I785">
        <f t="shared" si="1"/>
        <v>99863013.7</v>
      </c>
      <c r="J785">
        <f t="shared" si="2"/>
        <v>0.00000001001371742</v>
      </c>
      <c r="K785" s="83">
        <v>0.0</v>
      </c>
      <c r="L785">
        <f t="shared" si="3"/>
        <v>0.00000001001371742</v>
      </c>
      <c r="M785">
        <v>9.999999666666679E-8</v>
      </c>
    </row>
    <row r="786">
      <c r="E786" s="59">
        <v>2061.0</v>
      </c>
      <c r="F786" s="2" t="s">
        <v>870</v>
      </c>
      <c r="G786" s="13">
        <v>3.0041152263374485E-8</v>
      </c>
      <c r="H786" s="20">
        <v>4.0</v>
      </c>
      <c r="I786">
        <f t="shared" si="1"/>
        <v>133150684.9</v>
      </c>
      <c r="J786">
        <f t="shared" si="2"/>
        <v>0.000000007510288066</v>
      </c>
      <c r="K786" s="83">
        <v>0.0</v>
      </c>
      <c r="L786">
        <f t="shared" si="3"/>
        <v>0.000000007510288066</v>
      </c>
      <c r="M786">
        <v>9.999999750000005E-8</v>
      </c>
    </row>
    <row r="787">
      <c r="E787" s="59">
        <v>2062.0</v>
      </c>
      <c r="F787" s="2" t="s">
        <v>871</v>
      </c>
      <c r="G787" s="13">
        <v>3.0041152263374485E-8</v>
      </c>
      <c r="H787" s="20">
        <v>9.0</v>
      </c>
      <c r="I787">
        <f t="shared" si="1"/>
        <v>299589041.1</v>
      </c>
      <c r="J787">
        <f t="shared" si="2"/>
        <v>0.000000003337905807</v>
      </c>
      <c r="K787" s="83">
        <v>0.0</v>
      </c>
      <c r="L787">
        <f t="shared" si="3"/>
        <v>0.000000003337905807</v>
      </c>
      <c r="M787">
        <v>9.99999988888889E-8</v>
      </c>
    </row>
    <row r="788">
      <c r="E788" s="59">
        <v>2063.0</v>
      </c>
      <c r="F788" s="2" t="s">
        <v>872</v>
      </c>
      <c r="G788" s="13">
        <v>3.0041152263374485E-8</v>
      </c>
      <c r="H788" s="20">
        <v>10.0</v>
      </c>
      <c r="I788">
        <f t="shared" si="1"/>
        <v>332876712.3</v>
      </c>
      <c r="J788">
        <f t="shared" si="2"/>
        <v>0.000000003004115226</v>
      </c>
      <c r="K788" s="83">
        <v>0.0</v>
      </c>
      <c r="L788">
        <f t="shared" si="3"/>
        <v>0.000000003004115226</v>
      </c>
      <c r="M788">
        <v>9.9999999E-8</v>
      </c>
    </row>
    <row r="789">
      <c r="E789" s="59">
        <v>2064.0</v>
      </c>
      <c r="F789" s="2" t="s">
        <v>873</v>
      </c>
      <c r="G789" s="13">
        <v>3.0041152263374485E-8</v>
      </c>
      <c r="H789" s="20">
        <v>3.0</v>
      </c>
      <c r="I789">
        <f t="shared" si="1"/>
        <v>99863013.7</v>
      </c>
      <c r="J789">
        <f t="shared" si="2"/>
        <v>0.00000001001371742</v>
      </c>
      <c r="K789" s="83">
        <v>0.0</v>
      </c>
      <c r="L789">
        <f t="shared" si="3"/>
        <v>0.00000001001371742</v>
      </c>
      <c r="M789">
        <v>9.999999666666679E-8</v>
      </c>
    </row>
    <row r="790">
      <c r="E790" s="59">
        <v>2065.0</v>
      </c>
      <c r="F790" s="2" t="s">
        <v>874</v>
      </c>
      <c r="G790" s="13">
        <v>3.0041152263374485E-8</v>
      </c>
      <c r="H790" s="20">
        <v>1.0</v>
      </c>
      <c r="I790">
        <f t="shared" si="1"/>
        <v>33287671.23</v>
      </c>
      <c r="J790">
        <f t="shared" si="2"/>
        <v>0.00000003004115226</v>
      </c>
      <c r="K790" s="83">
        <v>0.0</v>
      </c>
      <c r="L790">
        <f t="shared" si="3"/>
        <v>0.00000003004115226</v>
      </c>
      <c r="M790">
        <v>9.999999000000099E-8</v>
      </c>
    </row>
    <row r="791">
      <c r="E791" s="59">
        <v>2066.0</v>
      </c>
      <c r="F791" s="2" t="s">
        <v>876</v>
      </c>
      <c r="G791" s="13">
        <v>3.0041152263374485E-8</v>
      </c>
      <c r="H791" s="20">
        <v>3.0</v>
      </c>
      <c r="I791">
        <f t="shared" si="1"/>
        <v>99863013.7</v>
      </c>
      <c r="J791">
        <f t="shared" si="2"/>
        <v>0.00000001001371742</v>
      </c>
      <c r="K791" s="83">
        <v>0.0</v>
      </c>
      <c r="L791">
        <f t="shared" si="3"/>
        <v>0.00000001001371742</v>
      </c>
      <c r="M791">
        <v>9.999999666666679E-8</v>
      </c>
    </row>
    <row r="792">
      <c r="E792" s="59">
        <v>2067.0</v>
      </c>
      <c r="F792" s="2" t="s">
        <v>877</v>
      </c>
      <c r="G792" s="13">
        <v>0.3004115226337449</v>
      </c>
      <c r="H792" s="20">
        <v>2.0</v>
      </c>
      <c r="I792">
        <f t="shared" si="1"/>
        <v>6.657534247</v>
      </c>
      <c r="J792">
        <f t="shared" si="2"/>
        <v>0.1502057613</v>
      </c>
      <c r="K792" s="83">
        <v>0.0</v>
      </c>
      <c r="L792">
        <f t="shared" si="3"/>
        <v>0.1502057613</v>
      </c>
      <c r="M792">
        <v>0.6666666666666666</v>
      </c>
    </row>
    <row r="793">
      <c r="E793" s="59">
        <v>2068.0</v>
      </c>
      <c r="F793" s="2" t="s">
        <v>878</v>
      </c>
      <c r="G793" s="13">
        <v>3.0041152263374485E-8</v>
      </c>
      <c r="H793" s="20">
        <v>3.0</v>
      </c>
      <c r="I793">
        <f t="shared" si="1"/>
        <v>99863013.7</v>
      </c>
      <c r="J793">
        <f t="shared" si="2"/>
        <v>0.00000001001371742</v>
      </c>
      <c r="K793" s="83">
        <v>0.0</v>
      </c>
      <c r="L793">
        <f t="shared" si="3"/>
        <v>0.00000001001371742</v>
      </c>
      <c r="M793">
        <v>9.999999666666679E-8</v>
      </c>
    </row>
    <row r="794">
      <c r="E794" s="59">
        <v>2069.0</v>
      </c>
      <c r="F794" s="2" t="s">
        <v>879</v>
      </c>
      <c r="G794" s="13">
        <v>3.0041152263374485E-8</v>
      </c>
      <c r="H794" s="20">
        <v>3.0</v>
      </c>
      <c r="I794">
        <f t="shared" si="1"/>
        <v>99863013.7</v>
      </c>
      <c r="J794">
        <f t="shared" si="2"/>
        <v>0.00000001001371742</v>
      </c>
      <c r="K794" s="83">
        <v>0.0</v>
      </c>
      <c r="L794">
        <f t="shared" si="3"/>
        <v>0.00000001001371742</v>
      </c>
      <c r="M794">
        <v>9.999999666666679E-8</v>
      </c>
    </row>
    <row r="795">
      <c r="E795" s="59">
        <v>2070.0</v>
      </c>
      <c r="F795" s="2" t="s">
        <v>880</v>
      </c>
      <c r="G795" s="13">
        <v>3.0041152263374485E-8</v>
      </c>
      <c r="H795" s="20">
        <v>3.0</v>
      </c>
      <c r="I795">
        <f t="shared" si="1"/>
        <v>99863013.7</v>
      </c>
      <c r="J795">
        <f t="shared" si="2"/>
        <v>0.00000001001371742</v>
      </c>
      <c r="K795" s="83">
        <v>0.0</v>
      </c>
      <c r="L795">
        <f t="shared" si="3"/>
        <v>0.00000001001371742</v>
      </c>
      <c r="M795">
        <v>9.999999666666679E-8</v>
      </c>
    </row>
    <row r="796">
      <c r="E796" s="59">
        <v>2071.0</v>
      </c>
      <c r="F796" s="2" t="s">
        <v>881</v>
      </c>
      <c r="G796" s="13">
        <v>3.0041152263374485E-8</v>
      </c>
      <c r="H796" s="20">
        <v>4.0</v>
      </c>
      <c r="I796">
        <f t="shared" si="1"/>
        <v>133150684.9</v>
      </c>
      <c r="J796">
        <f t="shared" si="2"/>
        <v>0.000000007510288066</v>
      </c>
      <c r="K796" s="83">
        <v>0.0</v>
      </c>
      <c r="L796">
        <f t="shared" si="3"/>
        <v>0.000000007510288066</v>
      </c>
      <c r="M796">
        <v>9.999999750000005E-8</v>
      </c>
    </row>
    <row r="797">
      <c r="E797" s="59">
        <v>2072.0</v>
      </c>
      <c r="F797" s="2" t="s">
        <v>882</v>
      </c>
      <c r="G797" s="13">
        <v>3.0041152263374485E-8</v>
      </c>
      <c r="H797" s="20">
        <v>1.0</v>
      </c>
      <c r="I797">
        <f t="shared" si="1"/>
        <v>33287671.23</v>
      </c>
      <c r="J797">
        <f t="shared" si="2"/>
        <v>0.00000003004115226</v>
      </c>
      <c r="K797" s="83">
        <v>0.0</v>
      </c>
      <c r="L797">
        <f t="shared" si="3"/>
        <v>0.00000003004115226</v>
      </c>
      <c r="M797">
        <v>9.999999000000099E-8</v>
      </c>
    </row>
    <row r="798">
      <c r="E798" s="59">
        <v>2073.0</v>
      </c>
      <c r="F798" s="2" t="s">
        <v>883</v>
      </c>
      <c r="G798" s="13">
        <v>3.0041152263374485E-8</v>
      </c>
      <c r="H798" s="20">
        <v>4.0</v>
      </c>
      <c r="I798">
        <f t="shared" si="1"/>
        <v>133150684.9</v>
      </c>
      <c r="J798">
        <f t="shared" si="2"/>
        <v>0.000000007510288066</v>
      </c>
      <c r="K798" s="83">
        <v>0.0</v>
      </c>
      <c r="L798">
        <f t="shared" si="3"/>
        <v>0.000000007510288066</v>
      </c>
      <c r="M798">
        <v>9.999999750000005E-8</v>
      </c>
    </row>
    <row r="799">
      <c r="E799" s="59">
        <v>2074.0</v>
      </c>
      <c r="F799" s="2" t="s">
        <v>884</v>
      </c>
      <c r="G799" s="13">
        <v>3.0041152263374485E-8</v>
      </c>
      <c r="H799" s="20">
        <v>5.0</v>
      </c>
      <c r="I799">
        <f t="shared" si="1"/>
        <v>166438356.2</v>
      </c>
      <c r="J799">
        <f t="shared" si="2"/>
        <v>0.000000006008230453</v>
      </c>
      <c r="K799" s="83">
        <v>0.0</v>
      </c>
      <c r="L799">
        <f t="shared" si="3"/>
        <v>0.000000006008230453</v>
      </c>
      <c r="M799">
        <v>9.999999800000003E-8</v>
      </c>
    </row>
    <row r="800">
      <c r="E800" s="59">
        <v>2075.0</v>
      </c>
      <c r="F800" s="2" t="s">
        <v>885</v>
      </c>
      <c r="G800" s="13">
        <v>3.0041152263374485E-8</v>
      </c>
      <c r="H800" s="20">
        <v>4.0</v>
      </c>
      <c r="I800">
        <f t="shared" si="1"/>
        <v>133150684.9</v>
      </c>
      <c r="J800">
        <f t="shared" si="2"/>
        <v>0.000000007510288066</v>
      </c>
      <c r="K800" s="83">
        <v>0.0</v>
      </c>
      <c r="L800">
        <f t="shared" si="3"/>
        <v>0.000000007510288066</v>
      </c>
      <c r="M800">
        <v>9.999999750000005E-8</v>
      </c>
    </row>
    <row r="801">
      <c r="E801" s="59">
        <v>2076.0</v>
      </c>
      <c r="F801" s="2" t="s">
        <v>886</v>
      </c>
      <c r="G801" s="13">
        <v>3.0041152263374485E-8</v>
      </c>
      <c r="H801" s="20">
        <v>4.0</v>
      </c>
      <c r="I801">
        <f t="shared" si="1"/>
        <v>133150684.9</v>
      </c>
      <c r="J801">
        <f t="shared" si="2"/>
        <v>0.000000007510288066</v>
      </c>
      <c r="K801" s="83">
        <v>0.0</v>
      </c>
      <c r="L801">
        <f t="shared" si="3"/>
        <v>0.000000007510288066</v>
      </c>
      <c r="M801">
        <v>9.999999750000005E-8</v>
      </c>
    </row>
    <row r="802">
      <c r="E802" s="59">
        <v>2077.0</v>
      </c>
      <c r="F802" s="2" t="s">
        <v>887</v>
      </c>
      <c r="G802" s="13">
        <v>3.0041152263374485E-8</v>
      </c>
      <c r="H802" s="20">
        <v>1.0</v>
      </c>
      <c r="I802">
        <f t="shared" si="1"/>
        <v>33287671.23</v>
      </c>
      <c r="J802">
        <f t="shared" si="2"/>
        <v>0.00000003004115226</v>
      </c>
      <c r="K802" s="83">
        <v>0.0</v>
      </c>
      <c r="L802">
        <f t="shared" si="3"/>
        <v>0.00000003004115226</v>
      </c>
      <c r="M802">
        <v>9.999999000000099E-8</v>
      </c>
    </row>
    <row r="803">
      <c r="E803" s="59">
        <v>2078.0</v>
      </c>
      <c r="F803" s="2" t="s">
        <v>888</v>
      </c>
      <c r="G803" s="13">
        <v>3.0041152263374485E-8</v>
      </c>
      <c r="H803" s="20">
        <v>9.0</v>
      </c>
      <c r="I803">
        <f t="shared" si="1"/>
        <v>299589041.1</v>
      </c>
      <c r="J803">
        <f t="shared" si="2"/>
        <v>0.000000003337905807</v>
      </c>
      <c r="K803" s="83">
        <v>0.0</v>
      </c>
      <c r="L803">
        <f t="shared" si="3"/>
        <v>0.000000003337905807</v>
      </c>
      <c r="M803">
        <v>9.99999988888889E-8</v>
      </c>
    </row>
    <row r="804">
      <c r="E804" s="59">
        <v>2079.0</v>
      </c>
      <c r="F804" s="2" t="s">
        <v>889</v>
      </c>
      <c r="G804" s="13">
        <v>3.0041152263374485E-8</v>
      </c>
      <c r="H804" s="20">
        <v>1.0</v>
      </c>
      <c r="I804">
        <f t="shared" si="1"/>
        <v>33287671.23</v>
      </c>
      <c r="J804">
        <f t="shared" si="2"/>
        <v>0.00000003004115226</v>
      </c>
      <c r="K804" s="83">
        <v>0.0</v>
      </c>
      <c r="L804">
        <f t="shared" si="3"/>
        <v>0.00000003004115226</v>
      </c>
      <c r="M804" t="e">
        <v>#DIV/0!</v>
      </c>
    </row>
    <row r="805">
      <c r="E805" s="59">
        <v>2080.0</v>
      </c>
      <c r="F805" s="2" t="s">
        <v>890</v>
      </c>
      <c r="G805" s="13">
        <v>3.0041152263374485E-8</v>
      </c>
      <c r="H805" s="20">
        <v>4.0</v>
      </c>
      <c r="I805">
        <f t="shared" si="1"/>
        <v>133150684.9</v>
      </c>
      <c r="J805">
        <f t="shared" si="2"/>
        <v>0.000000007510288066</v>
      </c>
      <c r="K805" s="83">
        <v>0.0</v>
      </c>
      <c r="L805">
        <f t="shared" si="3"/>
        <v>0.000000007510288066</v>
      </c>
      <c r="M805">
        <v>9.999999750000005E-8</v>
      </c>
    </row>
    <row r="806">
      <c r="E806" s="59">
        <v>2082.0</v>
      </c>
      <c r="F806" s="2" t="s">
        <v>891</v>
      </c>
      <c r="G806" s="13">
        <v>3.0041152263374485E-8</v>
      </c>
      <c r="H806" s="20">
        <v>3.0</v>
      </c>
      <c r="I806">
        <f t="shared" si="1"/>
        <v>99863013.7</v>
      </c>
      <c r="J806">
        <f t="shared" si="2"/>
        <v>0.00000001001371742</v>
      </c>
      <c r="K806" s="83">
        <v>0.0</v>
      </c>
      <c r="L806">
        <f t="shared" si="3"/>
        <v>0.00000001001371742</v>
      </c>
      <c r="M806">
        <v>9.999999666666679E-8</v>
      </c>
    </row>
    <row r="807">
      <c r="E807" s="59">
        <v>2083.0</v>
      </c>
      <c r="F807" s="2" t="s">
        <v>892</v>
      </c>
      <c r="G807" s="13">
        <v>3.0041152263374485E-8</v>
      </c>
      <c r="H807" s="20">
        <v>1.0</v>
      </c>
      <c r="I807">
        <f t="shared" si="1"/>
        <v>33287671.23</v>
      </c>
      <c r="J807">
        <f t="shared" si="2"/>
        <v>0.00000003004115226</v>
      </c>
      <c r="K807" s="83">
        <v>0.0</v>
      </c>
      <c r="L807">
        <f t="shared" si="3"/>
        <v>0.00000003004115226</v>
      </c>
      <c r="M807" t="e">
        <v>#DIV/0!</v>
      </c>
    </row>
    <row r="808">
      <c r="E808" s="59">
        <v>2084.0</v>
      </c>
      <c r="F808" s="2" t="s">
        <v>893</v>
      </c>
      <c r="G808" s="13">
        <v>3.0041152263374485E-8</v>
      </c>
      <c r="H808" s="20">
        <v>2.0</v>
      </c>
      <c r="I808">
        <f t="shared" si="1"/>
        <v>66575342.47</v>
      </c>
      <c r="J808">
        <f t="shared" si="2"/>
        <v>0.00000001502057613</v>
      </c>
      <c r="K808" s="83">
        <v>0.0</v>
      </c>
      <c r="L808">
        <f t="shared" si="3"/>
        <v>0.00000001502057613</v>
      </c>
      <c r="M808">
        <v>9.999999500000026E-8</v>
      </c>
    </row>
    <row r="809">
      <c r="E809" s="59">
        <v>2085.0</v>
      </c>
      <c r="F809" s="2" t="s">
        <v>894</v>
      </c>
      <c r="G809" s="13">
        <v>0.9012345679012346</v>
      </c>
      <c r="H809" s="20">
        <v>3.0</v>
      </c>
      <c r="I809">
        <f t="shared" si="1"/>
        <v>3.328767123</v>
      </c>
      <c r="J809">
        <f t="shared" si="2"/>
        <v>0.3004115226</v>
      </c>
      <c r="K809" s="83">
        <v>0.0</v>
      </c>
      <c r="L809">
        <f t="shared" si="3"/>
        <v>0.3004115226</v>
      </c>
      <c r="M809">
        <v>1.5</v>
      </c>
    </row>
    <row r="810">
      <c r="E810" s="59">
        <v>2086.0</v>
      </c>
      <c r="F810" s="2" t="s">
        <v>895</v>
      </c>
      <c r="G810" s="13">
        <v>0.3004115226337449</v>
      </c>
      <c r="H810" s="20">
        <v>2.0</v>
      </c>
      <c r="I810">
        <f t="shared" si="1"/>
        <v>6.657534247</v>
      </c>
      <c r="J810">
        <f t="shared" si="2"/>
        <v>0.1502057613</v>
      </c>
      <c r="K810" s="83">
        <v>0.0</v>
      </c>
      <c r="L810">
        <f t="shared" si="3"/>
        <v>0.1502057613</v>
      </c>
      <c r="M810">
        <v>0.6666666666666666</v>
      </c>
    </row>
    <row r="811">
      <c r="E811" s="59">
        <v>2087.0</v>
      </c>
      <c r="F811" s="2" t="s">
        <v>896</v>
      </c>
      <c r="G811" s="13">
        <v>3.0041152263374485E-8</v>
      </c>
      <c r="H811" s="20">
        <v>4.0</v>
      </c>
      <c r="I811">
        <f t="shared" si="1"/>
        <v>133150684.9</v>
      </c>
      <c r="J811">
        <f t="shared" si="2"/>
        <v>0.000000007510288066</v>
      </c>
      <c r="K811" s="83">
        <v>0.0</v>
      </c>
      <c r="L811">
        <f t="shared" si="3"/>
        <v>0.000000007510288066</v>
      </c>
      <c r="M811">
        <v>9.999999750000005E-8</v>
      </c>
    </row>
    <row r="812">
      <c r="E812" s="59">
        <v>2088.0</v>
      </c>
      <c r="F812" s="2" t="s">
        <v>897</v>
      </c>
      <c r="G812" s="13">
        <v>3.0041152263374485E-8</v>
      </c>
      <c r="H812" s="20">
        <v>2.0</v>
      </c>
      <c r="I812">
        <f t="shared" si="1"/>
        <v>66575342.47</v>
      </c>
      <c r="J812">
        <f t="shared" si="2"/>
        <v>0.00000001502057613</v>
      </c>
      <c r="K812" s="83">
        <v>0.0</v>
      </c>
      <c r="L812">
        <f t="shared" si="3"/>
        <v>0.00000001502057613</v>
      </c>
      <c r="M812">
        <v>9.999999500000026E-8</v>
      </c>
    </row>
    <row r="813">
      <c r="E813" s="59">
        <v>2089.0</v>
      </c>
      <c r="F813" s="2" t="s">
        <v>898</v>
      </c>
      <c r="G813" s="13">
        <v>0.3004115226337449</v>
      </c>
      <c r="H813" s="20">
        <v>2.0</v>
      </c>
      <c r="I813">
        <f t="shared" si="1"/>
        <v>6.657534247</v>
      </c>
      <c r="J813">
        <f t="shared" si="2"/>
        <v>0.1502057613</v>
      </c>
      <c r="K813" s="83">
        <v>0.0</v>
      </c>
      <c r="L813">
        <f t="shared" si="3"/>
        <v>0.1502057613</v>
      </c>
      <c r="M813">
        <v>0.6666666666666666</v>
      </c>
    </row>
    <row r="814">
      <c r="E814" s="59">
        <v>2090.0</v>
      </c>
      <c r="F814" s="2" t="s">
        <v>899</v>
      </c>
      <c r="G814" s="13">
        <v>3.0041152263374485E-8</v>
      </c>
      <c r="H814" s="20">
        <v>1.0</v>
      </c>
      <c r="I814">
        <f t="shared" si="1"/>
        <v>33287671.23</v>
      </c>
      <c r="J814">
        <f t="shared" si="2"/>
        <v>0.00000003004115226</v>
      </c>
      <c r="K814" s="83">
        <v>0.0</v>
      </c>
      <c r="L814">
        <f t="shared" si="3"/>
        <v>0.00000003004115226</v>
      </c>
      <c r="M814">
        <v>9.999999000000099E-8</v>
      </c>
    </row>
    <row r="815">
      <c r="E815" s="59">
        <v>2091.0</v>
      </c>
      <c r="F815" s="2" t="s">
        <v>900</v>
      </c>
      <c r="G815" s="13">
        <v>3.0041152263374485E-8</v>
      </c>
      <c r="H815" s="20">
        <v>2.0</v>
      </c>
      <c r="I815">
        <f t="shared" si="1"/>
        <v>66575342.47</v>
      </c>
      <c r="J815">
        <f t="shared" si="2"/>
        <v>0.00000001502057613</v>
      </c>
      <c r="K815" s="83">
        <v>0.0</v>
      </c>
      <c r="L815">
        <f t="shared" si="3"/>
        <v>0.00000001502057613</v>
      </c>
      <c r="M815">
        <v>9.999999500000026E-8</v>
      </c>
    </row>
    <row r="816">
      <c r="E816" s="59">
        <v>2092.0</v>
      </c>
      <c r="F816" s="2" t="s">
        <v>901</v>
      </c>
      <c r="G816" s="13">
        <v>3.0041152263374485E-8</v>
      </c>
      <c r="H816" s="20">
        <v>2.0</v>
      </c>
      <c r="I816">
        <f t="shared" si="1"/>
        <v>66575342.47</v>
      </c>
      <c r="J816">
        <f t="shared" si="2"/>
        <v>0.00000001502057613</v>
      </c>
      <c r="K816" s="83">
        <v>0.0</v>
      </c>
      <c r="L816">
        <f t="shared" si="3"/>
        <v>0.00000001502057613</v>
      </c>
      <c r="M816">
        <v>9.999999500000026E-8</v>
      </c>
    </row>
    <row r="817">
      <c r="E817" s="59">
        <v>2093.0</v>
      </c>
      <c r="F817" s="2" t="s">
        <v>902</v>
      </c>
      <c r="G817" s="13">
        <v>0.3004115226337449</v>
      </c>
      <c r="H817" s="20">
        <v>1.0</v>
      </c>
      <c r="I817">
        <f t="shared" si="1"/>
        <v>3.328767123</v>
      </c>
      <c r="J817">
        <f t="shared" si="2"/>
        <v>0.3004115226</v>
      </c>
      <c r="K817" s="83">
        <v>0.0</v>
      </c>
      <c r="L817">
        <f t="shared" si="3"/>
        <v>0.3004115226</v>
      </c>
      <c r="M817">
        <v>0.5</v>
      </c>
    </row>
    <row r="818">
      <c r="E818" s="59">
        <v>2094.0</v>
      </c>
      <c r="F818" s="2" t="s">
        <v>903</v>
      </c>
      <c r="G818" s="13">
        <v>1.5020576131687244</v>
      </c>
      <c r="H818" s="20">
        <v>6.0</v>
      </c>
      <c r="I818">
        <f t="shared" si="1"/>
        <v>3.994520548</v>
      </c>
      <c r="J818">
        <f t="shared" si="2"/>
        <v>0.2503429355</v>
      </c>
      <c r="K818" s="83">
        <v>0.0</v>
      </c>
      <c r="L818">
        <f t="shared" si="3"/>
        <v>0.2503429355</v>
      </c>
      <c r="M818">
        <v>2.7272727272727275</v>
      </c>
    </row>
    <row r="819">
      <c r="E819" s="59">
        <v>2098.0</v>
      </c>
      <c r="F819" s="2" t="s">
        <v>904</v>
      </c>
      <c r="G819" s="13">
        <v>0.3004115226337449</v>
      </c>
      <c r="H819" s="20">
        <v>4.0</v>
      </c>
      <c r="I819">
        <f t="shared" si="1"/>
        <v>13.31506849</v>
      </c>
      <c r="J819">
        <f t="shared" si="2"/>
        <v>0.07510288066</v>
      </c>
      <c r="K819" s="83">
        <v>0.0</v>
      </c>
      <c r="L819">
        <f t="shared" si="3"/>
        <v>0.07510288066</v>
      </c>
      <c r="M819">
        <v>0.8</v>
      </c>
    </row>
    <row r="820">
      <c r="E820" s="59">
        <v>2099.0</v>
      </c>
      <c r="F820" s="2" t="s">
        <v>905</v>
      </c>
      <c r="G820" s="13">
        <v>3.0041152263374485E-8</v>
      </c>
      <c r="H820" s="20">
        <v>4.0</v>
      </c>
      <c r="I820">
        <f t="shared" si="1"/>
        <v>133150684.9</v>
      </c>
      <c r="J820">
        <f t="shared" si="2"/>
        <v>0.000000007510288066</v>
      </c>
      <c r="K820" s="83">
        <v>0.0</v>
      </c>
      <c r="L820">
        <f t="shared" si="3"/>
        <v>0.000000007510288066</v>
      </c>
      <c r="M820">
        <v>9.999999750000005E-8</v>
      </c>
    </row>
    <row r="821">
      <c r="E821" s="59">
        <v>2102.0</v>
      </c>
      <c r="F821" s="2" t="s">
        <v>906</v>
      </c>
      <c r="G821" s="13">
        <v>3.0041152263374485E-8</v>
      </c>
      <c r="H821" s="20">
        <v>1.0</v>
      </c>
      <c r="I821">
        <f t="shared" si="1"/>
        <v>33287671.23</v>
      </c>
      <c r="J821">
        <f t="shared" si="2"/>
        <v>0.00000003004115226</v>
      </c>
      <c r="K821" s="83">
        <v>0.0</v>
      </c>
      <c r="L821">
        <f t="shared" si="3"/>
        <v>0.00000003004115226</v>
      </c>
      <c r="M821" t="e">
        <v>#DIV/0!</v>
      </c>
    </row>
    <row r="822">
      <c r="E822" s="59">
        <v>2103.0</v>
      </c>
      <c r="F822" s="2" t="s">
        <v>907</v>
      </c>
      <c r="G822" s="13">
        <v>3.0041152263374485E-8</v>
      </c>
      <c r="H822" s="20">
        <v>2.0</v>
      </c>
      <c r="I822">
        <f t="shared" si="1"/>
        <v>66575342.47</v>
      </c>
      <c r="J822">
        <f t="shared" si="2"/>
        <v>0.00000001502057613</v>
      </c>
      <c r="K822" s="83">
        <v>0.0</v>
      </c>
      <c r="L822">
        <f t="shared" si="3"/>
        <v>0.00000001502057613</v>
      </c>
      <c r="M822">
        <v>9.999999500000026E-8</v>
      </c>
    </row>
    <row r="823">
      <c r="E823" s="59">
        <v>2104.0</v>
      </c>
      <c r="F823" s="2" t="s">
        <v>908</v>
      </c>
      <c r="G823" s="13">
        <v>3.0041152263374485E-8</v>
      </c>
      <c r="H823" s="20">
        <v>3.0</v>
      </c>
      <c r="I823">
        <f t="shared" si="1"/>
        <v>99863013.7</v>
      </c>
      <c r="J823">
        <f t="shared" si="2"/>
        <v>0.00000001001371742</v>
      </c>
      <c r="K823" s="83">
        <v>0.0</v>
      </c>
      <c r="L823">
        <f t="shared" si="3"/>
        <v>0.00000001001371742</v>
      </c>
      <c r="M823">
        <v>9.999999666666679E-8</v>
      </c>
    </row>
    <row r="824">
      <c r="E824" s="59">
        <v>2105.0</v>
      </c>
      <c r="F824" s="2" t="s">
        <v>909</v>
      </c>
      <c r="G824" s="13">
        <v>3.0041152263374485E-8</v>
      </c>
      <c r="H824" s="20">
        <v>3.0</v>
      </c>
      <c r="I824">
        <f t="shared" si="1"/>
        <v>99863013.7</v>
      </c>
      <c r="J824">
        <f t="shared" si="2"/>
        <v>0.00000001001371742</v>
      </c>
      <c r="K824" s="83">
        <v>0.0</v>
      </c>
      <c r="L824">
        <f t="shared" si="3"/>
        <v>0.00000001001371742</v>
      </c>
      <c r="M824">
        <v>9.999999666666679E-8</v>
      </c>
    </row>
    <row r="825">
      <c r="E825" s="59">
        <v>2111.0</v>
      </c>
      <c r="F825" s="2" t="s">
        <v>910</v>
      </c>
      <c r="G825" s="13">
        <v>3.0041152263374485E-8</v>
      </c>
      <c r="H825" s="20">
        <v>1.0</v>
      </c>
      <c r="I825">
        <f t="shared" si="1"/>
        <v>33287671.23</v>
      </c>
      <c r="J825">
        <f t="shared" si="2"/>
        <v>0.00000003004115226</v>
      </c>
      <c r="K825" s="83">
        <v>0.0</v>
      </c>
      <c r="L825">
        <f t="shared" si="3"/>
        <v>0.00000003004115226</v>
      </c>
      <c r="M825">
        <v>9.999999000000099E-8</v>
      </c>
    </row>
    <row r="826">
      <c r="E826" s="59">
        <v>2114.0</v>
      </c>
      <c r="F826" s="2" t="s">
        <v>911</v>
      </c>
      <c r="G826" s="13">
        <v>3.0041152263374485E-8</v>
      </c>
      <c r="H826" s="20">
        <v>2.0</v>
      </c>
      <c r="I826">
        <f t="shared" si="1"/>
        <v>66575342.47</v>
      </c>
      <c r="J826">
        <f t="shared" si="2"/>
        <v>0.00000001502057613</v>
      </c>
      <c r="K826" s="83">
        <v>0.0</v>
      </c>
      <c r="L826">
        <f t="shared" si="3"/>
        <v>0.00000001502057613</v>
      </c>
      <c r="M826">
        <v>9.999999500000026E-8</v>
      </c>
    </row>
    <row r="827">
      <c r="E827" s="59">
        <v>2115.0</v>
      </c>
      <c r="F827" s="2" t="s">
        <v>912</v>
      </c>
      <c r="G827" s="13">
        <v>3.0041152263374485E-8</v>
      </c>
      <c r="H827" s="20">
        <v>3.0</v>
      </c>
      <c r="I827">
        <f t="shared" si="1"/>
        <v>99863013.7</v>
      </c>
      <c r="J827">
        <f t="shared" si="2"/>
        <v>0.00000001001371742</v>
      </c>
      <c r="K827" s="83">
        <v>0.0</v>
      </c>
      <c r="L827">
        <f t="shared" si="3"/>
        <v>0.00000001001371742</v>
      </c>
      <c r="M827">
        <v>9.999999666666679E-8</v>
      </c>
    </row>
    <row r="828">
      <c r="E828" s="59">
        <v>2116.0</v>
      </c>
      <c r="F828" s="2" t="s">
        <v>913</v>
      </c>
      <c r="G828" s="13">
        <v>3.0041152263374485E-8</v>
      </c>
      <c r="H828" s="20">
        <v>1.0</v>
      </c>
      <c r="I828">
        <f t="shared" si="1"/>
        <v>33287671.23</v>
      </c>
      <c r="J828">
        <f t="shared" si="2"/>
        <v>0.00000003004115226</v>
      </c>
      <c r="K828" s="83">
        <v>0.0</v>
      </c>
      <c r="L828">
        <f t="shared" si="3"/>
        <v>0.00000003004115226</v>
      </c>
      <c r="M828">
        <v>9.999999000000099E-8</v>
      </c>
    </row>
    <row r="829">
      <c r="E829" s="59">
        <v>2117.0</v>
      </c>
      <c r="F829" s="2" t="s">
        <v>914</v>
      </c>
      <c r="G829" s="13">
        <v>3.0041152263374485E-8</v>
      </c>
      <c r="H829" s="20">
        <v>2.0</v>
      </c>
      <c r="I829">
        <f t="shared" si="1"/>
        <v>66575342.47</v>
      </c>
      <c r="J829">
        <f t="shared" si="2"/>
        <v>0.00000001502057613</v>
      </c>
      <c r="K829" s="83">
        <v>0.0</v>
      </c>
      <c r="L829">
        <f t="shared" si="3"/>
        <v>0.00000001502057613</v>
      </c>
      <c r="M829">
        <v>9.999999500000026E-8</v>
      </c>
    </row>
    <row r="830">
      <c r="E830" s="59">
        <v>2119.0</v>
      </c>
      <c r="F830" s="2" t="s">
        <v>915</v>
      </c>
      <c r="G830" s="13">
        <v>3.0041152263374485E-8</v>
      </c>
      <c r="H830" s="20">
        <v>1.0</v>
      </c>
      <c r="I830">
        <f t="shared" si="1"/>
        <v>33287671.23</v>
      </c>
      <c r="J830">
        <f t="shared" si="2"/>
        <v>0.00000003004115226</v>
      </c>
      <c r="K830" s="83">
        <v>0.0</v>
      </c>
      <c r="L830">
        <f t="shared" si="3"/>
        <v>0.00000003004115226</v>
      </c>
      <c r="M830">
        <v>9.999999000000099E-8</v>
      </c>
    </row>
    <row r="831">
      <c r="E831" s="59">
        <v>2120.0</v>
      </c>
      <c r="F831" s="2" t="s">
        <v>916</v>
      </c>
      <c r="G831" s="13">
        <v>3.0041152263374485E-8</v>
      </c>
      <c r="H831" s="20">
        <v>1.0</v>
      </c>
      <c r="I831">
        <f t="shared" si="1"/>
        <v>33287671.23</v>
      </c>
      <c r="J831">
        <f t="shared" si="2"/>
        <v>0.00000003004115226</v>
      </c>
      <c r="K831" s="83">
        <v>0.0</v>
      </c>
      <c r="L831">
        <f t="shared" si="3"/>
        <v>0.00000003004115226</v>
      </c>
      <c r="M831">
        <v>9.999999000000099E-8</v>
      </c>
    </row>
    <row r="832">
      <c r="E832" s="59">
        <v>2121.0</v>
      </c>
      <c r="F832" s="2" t="s">
        <v>917</v>
      </c>
      <c r="G832" s="13">
        <v>3.0041152263374485E-8</v>
      </c>
      <c r="H832" s="20">
        <v>9.0</v>
      </c>
      <c r="I832">
        <f t="shared" si="1"/>
        <v>299589041.1</v>
      </c>
      <c r="J832">
        <f t="shared" si="2"/>
        <v>0.000000003337905807</v>
      </c>
      <c r="K832" s="83">
        <v>0.0</v>
      </c>
      <c r="L832">
        <f t="shared" si="3"/>
        <v>0.000000003337905807</v>
      </c>
      <c r="M832">
        <v>9.99999988888889E-8</v>
      </c>
    </row>
    <row r="833">
      <c r="E833" s="59">
        <v>2122.0</v>
      </c>
      <c r="F833" s="2" t="s">
        <v>918</v>
      </c>
      <c r="G833" s="13">
        <v>3.0041152263374485E-8</v>
      </c>
      <c r="H833" s="20">
        <v>2.0</v>
      </c>
      <c r="I833">
        <f t="shared" si="1"/>
        <v>66575342.47</v>
      </c>
      <c r="J833">
        <f t="shared" si="2"/>
        <v>0.00000001502057613</v>
      </c>
      <c r="K833" s="83">
        <v>0.0</v>
      </c>
      <c r="L833">
        <f t="shared" si="3"/>
        <v>0.00000001502057613</v>
      </c>
      <c r="M833">
        <v>9.999999500000026E-8</v>
      </c>
    </row>
    <row r="834">
      <c r="E834" s="59">
        <v>2123.0</v>
      </c>
      <c r="F834" s="2" t="s">
        <v>919</v>
      </c>
      <c r="G834" s="13">
        <v>3.0041152263374485E-8</v>
      </c>
      <c r="H834" s="20">
        <v>30.0</v>
      </c>
      <c r="I834">
        <f t="shared" si="1"/>
        <v>998630137</v>
      </c>
      <c r="J834">
        <f t="shared" si="2"/>
        <v>0.000000001001371742</v>
      </c>
      <c r="K834" s="83">
        <v>0.0</v>
      </c>
      <c r="L834">
        <f t="shared" si="3"/>
        <v>0.000000001001371742</v>
      </c>
      <c r="M834">
        <v>9.999999966666666E-8</v>
      </c>
    </row>
    <row r="835">
      <c r="E835" s="59">
        <v>2124.0</v>
      </c>
      <c r="F835" s="2" t="s">
        <v>920</v>
      </c>
      <c r="G835" s="13">
        <v>3.0041152263374485E-8</v>
      </c>
      <c r="H835" s="20">
        <v>2.0</v>
      </c>
      <c r="I835">
        <f t="shared" si="1"/>
        <v>66575342.47</v>
      </c>
      <c r="J835">
        <f t="shared" si="2"/>
        <v>0.00000001502057613</v>
      </c>
      <c r="K835" s="83">
        <v>0.0</v>
      </c>
      <c r="L835">
        <f t="shared" si="3"/>
        <v>0.00000001502057613</v>
      </c>
      <c r="M835">
        <v>9.999999500000026E-8</v>
      </c>
    </row>
    <row r="836">
      <c r="E836" s="59">
        <v>2125.0</v>
      </c>
      <c r="F836" s="2" t="s">
        <v>921</v>
      </c>
      <c r="G836" s="13">
        <v>3.0041152263374485E-8</v>
      </c>
      <c r="H836" s="20">
        <v>1.0</v>
      </c>
      <c r="I836">
        <f t="shared" si="1"/>
        <v>33287671.23</v>
      </c>
      <c r="J836">
        <f t="shared" si="2"/>
        <v>0.00000003004115226</v>
      </c>
      <c r="K836" s="83">
        <v>0.0</v>
      </c>
      <c r="L836">
        <f t="shared" si="3"/>
        <v>0.00000003004115226</v>
      </c>
      <c r="M836">
        <v>9.999999000000099E-8</v>
      </c>
    </row>
    <row r="837">
      <c r="E837" s="59">
        <v>2127.0</v>
      </c>
      <c r="F837" s="2" t="s">
        <v>922</v>
      </c>
      <c r="G837" s="13">
        <v>3.6049382716049383</v>
      </c>
      <c r="H837" s="20">
        <v>85.0</v>
      </c>
      <c r="I837">
        <f t="shared" si="1"/>
        <v>23.57876712</v>
      </c>
      <c r="J837">
        <f t="shared" si="2"/>
        <v>0.04241103849</v>
      </c>
      <c r="K837" s="83">
        <v>0.0</v>
      </c>
      <c r="L837">
        <f t="shared" si="3"/>
        <v>0.04241103849</v>
      </c>
      <c r="M837">
        <v>10.515463917525773</v>
      </c>
    </row>
    <row r="838">
      <c r="E838" s="59">
        <v>2128.0</v>
      </c>
      <c r="F838" s="2" t="s">
        <v>675</v>
      </c>
      <c r="G838" s="13">
        <v>3.0041152263374485E-8</v>
      </c>
      <c r="H838" s="20">
        <v>2.0</v>
      </c>
      <c r="I838">
        <f t="shared" si="1"/>
        <v>66575342.47</v>
      </c>
      <c r="J838">
        <f t="shared" si="2"/>
        <v>0.00000001502057613</v>
      </c>
      <c r="K838" s="83">
        <v>0.0</v>
      </c>
      <c r="L838">
        <f t="shared" si="3"/>
        <v>0.00000001502057613</v>
      </c>
      <c r="M838">
        <v>9.999999500000026E-8</v>
      </c>
    </row>
    <row r="839">
      <c r="E839" s="59">
        <v>2131.0</v>
      </c>
      <c r="F839" s="2" t="s">
        <v>923</v>
      </c>
      <c r="G839" s="13">
        <v>3.905349794238683</v>
      </c>
      <c r="H839" s="20">
        <v>300.0</v>
      </c>
      <c r="I839">
        <f t="shared" si="1"/>
        <v>76.81770285</v>
      </c>
      <c r="J839">
        <f t="shared" si="2"/>
        <v>0.01301783265</v>
      </c>
      <c r="K839" s="83">
        <v>0.0</v>
      </c>
      <c r="L839">
        <f t="shared" si="3"/>
        <v>0.01301783265</v>
      </c>
      <c r="M839">
        <v>12.460063897763579</v>
      </c>
    </row>
    <row r="840">
      <c r="E840" s="59">
        <v>2132.0</v>
      </c>
      <c r="F840" s="2" t="s">
        <v>924</v>
      </c>
      <c r="G840" s="13">
        <v>3.6049382716049383</v>
      </c>
      <c r="H840" s="20">
        <v>12.0</v>
      </c>
      <c r="I840">
        <f t="shared" si="1"/>
        <v>3.328767123</v>
      </c>
      <c r="J840">
        <f t="shared" si="2"/>
        <v>0.3004115226</v>
      </c>
      <c r="K840" s="83">
        <v>0.0</v>
      </c>
      <c r="L840">
        <f t="shared" si="3"/>
        <v>0.3004115226</v>
      </c>
      <c r="M840">
        <v>6.0</v>
      </c>
    </row>
    <row r="841">
      <c r="E841" s="59">
        <v>2134.0</v>
      </c>
      <c r="F841" s="2" t="s">
        <v>925</v>
      </c>
      <c r="G841" s="13">
        <v>3.0041152263374485E-8</v>
      </c>
      <c r="H841" s="20">
        <v>2.0</v>
      </c>
      <c r="I841">
        <f t="shared" si="1"/>
        <v>66575342.47</v>
      </c>
      <c r="J841">
        <f t="shared" si="2"/>
        <v>0.00000001502057613</v>
      </c>
      <c r="K841" s="83">
        <v>0.0</v>
      </c>
      <c r="L841">
        <f t="shared" si="3"/>
        <v>0.00000001502057613</v>
      </c>
      <c r="M841">
        <v>9.999999500000026E-8</v>
      </c>
    </row>
    <row r="842">
      <c r="E842" s="59">
        <v>2135.0</v>
      </c>
      <c r="F842" s="2" t="s">
        <v>926</v>
      </c>
      <c r="G842" s="13">
        <v>0.3004115226337449</v>
      </c>
      <c r="H842" s="20">
        <v>1.0</v>
      </c>
      <c r="I842">
        <f t="shared" si="1"/>
        <v>3.328767123</v>
      </c>
      <c r="J842">
        <f t="shared" si="2"/>
        <v>0.3004115226</v>
      </c>
      <c r="K842" s="83">
        <v>0.0</v>
      </c>
      <c r="L842">
        <f t="shared" si="3"/>
        <v>0.3004115226</v>
      </c>
      <c r="M842">
        <v>0.5</v>
      </c>
    </row>
    <row r="843">
      <c r="E843" s="59">
        <v>2136.0</v>
      </c>
      <c r="F843" s="2" t="s">
        <v>927</v>
      </c>
      <c r="G843" s="13">
        <v>0.6008230452674898</v>
      </c>
      <c r="H843" s="20">
        <v>59.0</v>
      </c>
      <c r="I843">
        <f t="shared" si="1"/>
        <v>98.19863014</v>
      </c>
      <c r="J843">
        <f t="shared" si="2"/>
        <v>0.01018344145</v>
      </c>
      <c r="K843" s="83">
        <v>0.0</v>
      </c>
      <c r="L843">
        <f t="shared" si="3"/>
        <v>0.01018344145</v>
      </c>
      <c r="M843">
        <v>1.9344262295081969</v>
      </c>
    </row>
    <row r="844">
      <c r="E844" s="59">
        <v>2143.0</v>
      </c>
      <c r="F844" s="2" t="s">
        <v>928</v>
      </c>
      <c r="G844" s="13">
        <v>3.0041152263374485E-8</v>
      </c>
      <c r="H844" s="20">
        <v>2.0</v>
      </c>
      <c r="I844">
        <f t="shared" si="1"/>
        <v>66575342.47</v>
      </c>
      <c r="J844">
        <f t="shared" si="2"/>
        <v>0.00000001502057613</v>
      </c>
      <c r="K844" s="83">
        <v>0.0</v>
      </c>
      <c r="L844">
        <f t="shared" si="3"/>
        <v>0.00000001502057613</v>
      </c>
      <c r="M844">
        <v>9.999999500000026E-8</v>
      </c>
    </row>
    <row r="845">
      <c r="E845" s="59">
        <v>2146.0</v>
      </c>
      <c r="F845" s="2" t="s">
        <v>929</v>
      </c>
      <c r="G845" s="13">
        <v>3.0041152263374485E-8</v>
      </c>
      <c r="H845" s="20">
        <v>2.0</v>
      </c>
      <c r="I845">
        <f t="shared" si="1"/>
        <v>66575342.47</v>
      </c>
      <c r="J845">
        <f t="shared" si="2"/>
        <v>0.00000001502057613</v>
      </c>
      <c r="K845" s="83">
        <v>0.0</v>
      </c>
      <c r="L845">
        <f t="shared" si="3"/>
        <v>0.00000001502057613</v>
      </c>
      <c r="M845">
        <v>9.999999500000026E-8</v>
      </c>
    </row>
    <row r="846">
      <c r="E846" s="59">
        <v>2147.0</v>
      </c>
      <c r="F846" s="2" t="s">
        <v>930</v>
      </c>
      <c r="G846" s="13">
        <v>3.0041152263374485E-8</v>
      </c>
      <c r="H846" s="20">
        <v>1.0</v>
      </c>
      <c r="I846">
        <f t="shared" si="1"/>
        <v>33287671.23</v>
      </c>
      <c r="J846">
        <f t="shared" si="2"/>
        <v>0.00000003004115226</v>
      </c>
      <c r="K846" s="83">
        <v>0.0</v>
      </c>
      <c r="L846">
        <f t="shared" si="3"/>
        <v>0.00000003004115226</v>
      </c>
      <c r="M846">
        <v>9.999999000000099E-8</v>
      </c>
    </row>
    <row r="847">
      <c r="E847" s="59">
        <v>2148.0</v>
      </c>
      <c r="F847" s="2" t="s">
        <v>931</v>
      </c>
      <c r="G847" s="13">
        <v>3.0041152263374485E-8</v>
      </c>
      <c r="H847" s="20">
        <v>1.0</v>
      </c>
      <c r="I847">
        <f t="shared" si="1"/>
        <v>33287671.23</v>
      </c>
      <c r="J847">
        <f t="shared" si="2"/>
        <v>0.00000003004115226</v>
      </c>
      <c r="K847" s="83">
        <v>0.0</v>
      </c>
      <c r="L847">
        <f t="shared" si="3"/>
        <v>0.00000003004115226</v>
      </c>
      <c r="M847">
        <v>9.999999000000099E-8</v>
      </c>
    </row>
    <row r="848">
      <c r="E848" s="59">
        <v>2149.0</v>
      </c>
      <c r="F848" s="2" t="s">
        <v>932</v>
      </c>
      <c r="G848" s="13">
        <v>3.0041152263374485E-8</v>
      </c>
      <c r="H848" s="20">
        <v>1.0</v>
      </c>
      <c r="I848">
        <f t="shared" si="1"/>
        <v>33287671.23</v>
      </c>
      <c r="J848">
        <f t="shared" si="2"/>
        <v>0.00000003004115226</v>
      </c>
      <c r="K848" s="83">
        <v>0.0</v>
      </c>
      <c r="L848">
        <f t="shared" si="3"/>
        <v>0.00000003004115226</v>
      </c>
      <c r="M848" t="e">
        <v>#DIV/0!</v>
      </c>
    </row>
    <row r="849">
      <c r="E849" s="59">
        <v>2150.0</v>
      </c>
      <c r="F849" s="2" t="s">
        <v>933</v>
      </c>
      <c r="G849" s="13">
        <v>3.0041152263374485E-8</v>
      </c>
      <c r="H849" s="20">
        <v>2.0</v>
      </c>
      <c r="I849">
        <f t="shared" si="1"/>
        <v>66575342.47</v>
      </c>
      <c r="J849">
        <f t="shared" si="2"/>
        <v>0.00000001502057613</v>
      </c>
      <c r="K849" s="83">
        <v>0.0</v>
      </c>
      <c r="L849">
        <f t="shared" si="3"/>
        <v>0.00000001502057613</v>
      </c>
      <c r="M849">
        <v>9.999999500000026E-8</v>
      </c>
    </row>
    <row r="850">
      <c r="E850" s="59">
        <v>2151.0</v>
      </c>
      <c r="F850" s="2" t="s">
        <v>934</v>
      </c>
      <c r="G850" s="13">
        <v>4.205761316872429</v>
      </c>
      <c r="H850" s="20">
        <v>1.0</v>
      </c>
      <c r="I850">
        <f t="shared" si="1"/>
        <v>0.2377690802</v>
      </c>
      <c r="J850">
        <f t="shared" si="2"/>
        <v>4.205761317</v>
      </c>
      <c r="K850" s="83">
        <v>4.0</v>
      </c>
      <c r="L850">
        <f t="shared" si="3"/>
        <v>8.205761317</v>
      </c>
      <c r="M850">
        <v>1.0</v>
      </c>
    </row>
    <row r="851">
      <c r="E851" s="59">
        <v>2152.0</v>
      </c>
      <c r="F851" s="2" t="s">
        <v>935</v>
      </c>
      <c r="G851" s="13">
        <v>2.403292181069959</v>
      </c>
      <c r="H851" s="20">
        <v>46.0</v>
      </c>
      <c r="I851">
        <f t="shared" si="1"/>
        <v>19.14041096</v>
      </c>
      <c r="J851">
        <f t="shared" si="2"/>
        <v>0.0522454822</v>
      </c>
      <c r="K851" s="83">
        <v>0.0</v>
      </c>
      <c r="L851">
        <f t="shared" si="3"/>
        <v>0.0522454822</v>
      </c>
      <c r="M851">
        <v>6.814814814814814</v>
      </c>
    </row>
    <row r="852">
      <c r="E852" s="59">
        <v>2156.0</v>
      </c>
      <c r="F852" s="2" t="s">
        <v>936</v>
      </c>
      <c r="G852" s="13">
        <v>3.0041152263374485E-8</v>
      </c>
      <c r="H852" s="20">
        <v>4.0</v>
      </c>
      <c r="I852">
        <f t="shared" si="1"/>
        <v>133150684.9</v>
      </c>
      <c r="J852">
        <f t="shared" si="2"/>
        <v>0.000000007510288066</v>
      </c>
      <c r="K852" s="83">
        <v>0.0</v>
      </c>
      <c r="L852">
        <f t="shared" si="3"/>
        <v>0.000000007510288066</v>
      </c>
      <c r="M852">
        <v>9.999999750000005E-8</v>
      </c>
    </row>
    <row r="853">
      <c r="E853" s="59">
        <v>2157.0</v>
      </c>
      <c r="F853" s="2" t="s">
        <v>937</v>
      </c>
      <c r="G853" s="13">
        <v>3.0041152263374485E-8</v>
      </c>
      <c r="H853" s="20">
        <v>1.0</v>
      </c>
      <c r="I853">
        <f t="shared" si="1"/>
        <v>33287671.23</v>
      </c>
      <c r="J853">
        <f t="shared" si="2"/>
        <v>0.00000003004115226</v>
      </c>
      <c r="K853" s="83">
        <v>0.0</v>
      </c>
      <c r="L853">
        <f t="shared" si="3"/>
        <v>0.00000003004115226</v>
      </c>
      <c r="M853">
        <v>9.999999000000099E-8</v>
      </c>
    </row>
    <row r="854">
      <c r="E854" s="59">
        <v>2158.0</v>
      </c>
      <c r="F854" s="2" t="s">
        <v>938</v>
      </c>
      <c r="G854" s="13">
        <v>0.3004115226337449</v>
      </c>
      <c r="H854" s="20">
        <v>1.0</v>
      </c>
      <c r="I854">
        <f t="shared" si="1"/>
        <v>3.328767123</v>
      </c>
      <c r="J854">
        <f t="shared" si="2"/>
        <v>0.3004115226</v>
      </c>
      <c r="K854" s="83">
        <v>0.0</v>
      </c>
      <c r="L854">
        <f t="shared" si="3"/>
        <v>0.3004115226</v>
      </c>
      <c r="M854">
        <v>0.5</v>
      </c>
    </row>
    <row r="855">
      <c r="E855" s="59">
        <v>2160.0</v>
      </c>
      <c r="F855" s="2" t="s">
        <v>939</v>
      </c>
      <c r="G855" s="13">
        <v>3.0041152263374485E-8</v>
      </c>
      <c r="H855" s="20">
        <v>2.0</v>
      </c>
      <c r="I855">
        <f t="shared" si="1"/>
        <v>66575342.47</v>
      </c>
      <c r="J855">
        <f t="shared" si="2"/>
        <v>0.00000001502057613</v>
      </c>
      <c r="K855" s="83">
        <v>0.0</v>
      </c>
      <c r="L855">
        <f t="shared" si="3"/>
        <v>0.00000001502057613</v>
      </c>
      <c r="M855">
        <v>9.999999500000026E-8</v>
      </c>
    </row>
    <row r="856">
      <c r="E856" s="59">
        <v>2161.0</v>
      </c>
      <c r="F856" s="2" t="s">
        <v>940</v>
      </c>
      <c r="G856" s="13">
        <v>0.3004115226337449</v>
      </c>
      <c r="H856" s="20">
        <v>1.0</v>
      </c>
      <c r="I856">
        <f t="shared" si="1"/>
        <v>3.328767123</v>
      </c>
      <c r="J856">
        <f t="shared" si="2"/>
        <v>0.3004115226</v>
      </c>
      <c r="K856" s="83">
        <v>0.0</v>
      </c>
      <c r="L856">
        <f t="shared" si="3"/>
        <v>0.3004115226</v>
      </c>
      <c r="M856">
        <v>0.5</v>
      </c>
    </row>
    <row r="857">
      <c r="E857" s="59">
        <v>2163.0</v>
      </c>
      <c r="F857" s="2" t="s">
        <v>941</v>
      </c>
      <c r="G857" s="13">
        <v>3.0041152263374485E-8</v>
      </c>
      <c r="H857" s="20">
        <v>1.0</v>
      </c>
      <c r="I857">
        <f t="shared" si="1"/>
        <v>33287671.23</v>
      </c>
      <c r="J857">
        <f t="shared" si="2"/>
        <v>0.00000003004115226</v>
      </c>
      <c r="K857" s="83">
        <v>0.0</v>
      </c>
      <c r="L857">
        <f t="shared" si="3"/>
        <v>0.00000003004115226</v>
      </c>
      <c r="M857">
        <v>9.999999000000099E-8</v>
      </c>
    </row>
    <row r="858">
      <c r="E858" s="59">
        <v>2164.0</v>
      </c>
      <c r="F858" s="2" t="s">
        <v>942</v>
      </c>
      <c r="G858" s="13">
        <v>3.0041152263374485E-8</v>
      </c>
      <c r="H858" s="20">
        <v>1.0</v>
      </c>
      <c r="I858">
        <f t="shared" si="1"/>
        <v>33287671.23</v>
      </c>
      <c r="J858">
        <f t="shared" si="2"/>
        <v>0.00000003004115226</v>
      </c>
      <c r="K858" s="83">
        <v>0.0</v>
      </c>
      <c r="L858">
        <f t="shared" si="3"/>
        <v>0.00000003004115226</v>
      </c>
      <c r="M858">
        <v>9.999999000000099E-8</v>
      </c>
    </row>
    <row r="859">
      <c r="E859" s="59">
        <v>2165.0</v>
      </c>
      <c r="F859" s="2" t="s">
        <v>943</v>
      </c>
      <c r="G859" s="13">
        <v>3.0041152263374485E-8</v>
      </c>
      <c r="H859" s="20">
        <v>1.0</v>
      </c>
      <c r="I859">
        <f t="shared" si="1"/>
        <v>33287671.23</v>
      </c>
      <c r="J859">
        <f t="shared" si="2"/>
        <v>0.00000003004115226</v>
      </c>
      <c r="K859" s="83">
        <v>0.0</v>
      </c>
      <c r="L859">
        <f t="shared" si="3"/>
        <v>0.00000003004115226</v>
      </c>
      <c r="M859">
        <v>9.999999000000099E-8</v>
      </c>
    </row>
    <row r="860">
      <c r="E860" s="59">
        <v>2166.0</v>
      </c>
      <c r="F860" s="2" t="s">
        <v>944</v>
      </c>
      <c r="G860" s="13">
        <v>3.0041152263374485E-8</v>
      </c>
      <c r="H860" s="20">
        <v>1.0</v>
      </c>
      <c r="I860">
        <f t="shared" si="1"/>
        <v>33287671.23</v>
      </c>
      <c r="J860">
        <f t="shared" si="2"/>
        <v>0.00000003004115226</v>
      </c>
      <c r="K860" s="83">
        <v>0.0</v>
      </c>
      <c r="L860">
        <f t="shared" si="3"/>
        <v>0.00000003004115226</v>
      </c>
      <c r="M860">
        <v>9.999999000000099E-8</v>
      </c>
    </row>
    <row r="861">
      <c r="E861" s="59">
        <v>2167.0</v>
      </c>
      <c r="F861" s="2" t="s">
        <v>945</v>
      </c>
      <c r="G861" s="13">
        <v>0.3004115226337449</v>
      </c>
      <c r="H861" s="20">
        <v>1.0</v>
      </c>
      <c r="I861">
        <f t="shared" si="1"/>
        <v>3.328767123</v>
      </c>
      <c r="J861">
        <f t="shared" si="2"/>
        <v>0.3004115226</v>
      </c>
      <c r="K861" s="83">
        <v>0.0</v>
      </c>
      <c r="L861">
        <f t="shared" si="3"/>
        <v>0.3004115226</v>
      </c>
      <c r="M861">
        <v>0.5</v>
      </c>
    </row>
    <row r="862">
      <c r="E862" s="59">
        <v>2168.0</v>
      </c>
      <c r="F862" s="2" t="s">
        <v>946</v>
      </c>
      <c r="G862" s="13">
        <v>3.0041152263374485E-8</v>
      </c>
      <c r="H862" s="20">
        <v>1.0</v>
      </c>
      <c r="I862">
        <f t="shared" si="1"/>
        <v>33287671.23</v>
      </c>
      <c r="J862">
        <f t="shared" si="2"/>
        <v>0.00000003004115226</v>
      </c>
      <c r="K862" s="83">
        <v>0.0</v>
      </c>
      <c r="L862">
        <f t="shared" si="3"/>
        <v>0.00000003004115226</v>
      </c>
      <c r="M862" t="e">
        <v>#DIV/0!</v>
      </c>
    </row>
    <row r="863">
      <c r="E863" s="59">
        <v>2169.0</v>
      </c>
      <c r="F863" s="2" t="s">
        <v>947</v>
      </c>
      <c r="G863" s="13">
        <v>3.0041152263374485E-8</v>
      </c>
      <c r="H863" s="20">
        <v>1.0</v>
      </c>
      <c r="I863">
        <f t="shared" si="1"/>
        <v>33287671.23</v>
      </c>
      <c r="J863">
        <f t="shared" si="2"/>
        <v>0.00000003004115226</v>
      </c>
      <c r="K863" s="83">
        <v>0.0</v>
      </c>
      <c r="L863">
        <f t="shared" si="3"/>
        <v>0.00000003004115226</v>
      </c>
      <c r="M863">
        <v>9.999999000000099E-8</v>
      </c>
    </row>
    <row r="864">
      <c r="E864" s="59">
        <v>2170.0</v>
      </c>
      <c r="F864" s="2" t="s">
        <v>948</v>
      </c>
      <c r="G864" s="13">
        <v>3.0041152263374485E-8</v>
      </c>
      <c r="H864" s="20">
        <v>1.0</v>
      </c>
      <c r="I864">
        <f t="shared" si="1"/>
        <v>33287671.23</v>
      </c>
      <c r="J864">
        <f t="shared" si="2"/>
        <v>0.00000003004115226</v>
      </c>
      <c r="K864" s="83">
        <v>0.0</v>
      </c>
      <c r="L864">
        <f t="shared" si="3"/>
        <v>0.00000003004115226</v>
      </c>
      <c r="M864">
        <v>9.999999000000099E-8</v>
      </c>
    </row>
    <row r="865">
      <c r="E865" s="59">
        <v>2171.0</v>
      </c>
      <c r="F865" s="2" t="s">
        <v>949</v>
      </c>
      <c r="G865" s="13">
        <v>3.0041152263374485E-8</v>
      </c>
      <c r="H865" s="20">
        <v>1.0</v>
      </c>
      <c r="I865">
        <f t="shared" si="1"/>
        <v>33287671.23</v>
      </c>
      <c r="J865">
        <f t="shared" si="2"/>
        <v>0.00000003004115226</v>
      </c>
      <c r="K865" s="83">
        <v>0.0</v>
      </c>
      <c r="L865">
        <f t="shared" si="3"/>
        <v>0.00000003004115226</v>
      </c>
      <c r="M865">
        <v>9.999999000000099E-8</v>
      </c>
    </row>
    <row r="866">
      <c r="E866" s="59">
        <v>2172.0</v>
      </c>
      <c r="F866" s="2" t="s">
        <v>950</v>
      </c>
      <c r="G866" s="13">
        <v>3.0041152263374485E-8</v>
      </c>
      <c r="H866" s="20">
        <v>1.0</v>
      </c>
      <c r="I866">
        <f t="shared" si="1"/>
        <v>33287671.23</v>
      </c>
      <c r="J866">
        <f t="shared" si="2"/>
        <v>0.00000003004115226</v>
      </c>
      <c r="K866" s="83">
        <v>0.0</v>
      </c>
      <c r="L866">
        <f t="shared" si="3"/>
        <v>0.00000003004115226</v>
      </c>
      <c r="M866">
        <v>9.999999000000099E-8</v>
      </c>
    </row>
    <row r="867">
      <c r="E867" s="59">
        <v>2173.0</v>
      </c>
      <c r="F867" s="2" t="s">
        <v>951</v>
      </c>
      <c r="G867" s="13">
        <v>3.0041152263374485E-8</v>
      </c>
      <c r="H867" s="20">
        <v>1.0</v>
      </c>
      <c r="I867">
        <f t="shared" si="1"/>
        <v>33287671.23</v>
      </c>
      <c r="J867">
        <f t="shared" si="2"/>
        <v>0.00000003004115226</v>
      </c>
      <c r="K867" s="83">
        <v>0.0</v>
      </c>
      <c r="L867">
        <f t="shared" si="3"/>
        <v>0.00000003004115226</v>
      </c>
      <c r="M867">
        <v>9.999999000000099E-8</v>
      </c>
    </row>
    <row r="868">
      <c r="E868" s="59">
        <v>2174.0</v>
      </c>
      <c r="F868" s="2" t="s">
        <v>952</v>
      </c>
      <c r="G868" s="13">
        <v>3.0041152263374485E-8</v>
      </c>
      <c r="H868" s="20">
        <v>1.0</v>
      </c>
      <c r="I868">
        <f t="shared" si="1"/>
        <v>33287671.23</v>
      </c>
      <c r="J868">
        <f t="shared" si="2"/>
        <v>0.00000003004115226</v>
      </c>
      <c r="K868" s="83">
        <v>0.0</v>
      </c>
      <c r="L868">
        <f t="shared" si="3"/>
        <v>0.00000003004115226</v>
      </c>
      <c r="M868">
        <v>9.999999000000099E-8</v>
      </c>
    </row>
    <row r="869">
      <c r="E869" s="59">
        <v>2175.0</v>
      </c>
      <c r="F869" s="2" t="s">
        <v>953</v>
      </c>
      <c r="G869" s="13">
        <v>3.0041152263374485E-8</v>
      </c>
      <c r="H869" s="20">
        <v>2.0</v>
      </c>
      <c r="I869">
        <f t="shared" si="1"/>
        <v>66575342.47</v>
      </c>
      <c r="J869">
        <f t="shared" si="2"/>
        <v>0.00000001502057613</v>
      </c>
      <c r="K869" s="83">
        <v>0.0</v>
      </c>
      <c r="L869">
        <f t="shared" si="3"/>
        <v>0.00000001502057613</v>
      </c>
      <c r="M869">
        <v>9.999999500000026E-8</v>
      </c>
    </row>
    <row r="870">
      <c r="E870" s="59">
        <v>2176.0</v>
      </c>
      <c r="F870" s="2" t="s">
        <v>954</v>
      </c>
      <c r="G870" s="13">
        <v>3.0041152263374485E-8</v>
      </c>
      <c r="H870" s="20">
        <v>1.0</v>
      </c>
      <c r="I870">
        <f t="shared" si="1"/>
        <v>33287671.23</v>
      </c>
      <c r="J870">
        <f t="shared" si="2"/>
        <v>0.00000003004115226</v>
      </c>
      <c r="K870" s="83">
        <v>0.0</v>
      </c>
      <c r="L870">
        <f t="shared" si="3"/>
        <v>0.00000003004115226</v>
      </c>
      <c r="M870">
        <v>9.999999000000099E-8</v>
      </c>
    </row>
    <row r="871">
      <c r="E871" s="59">
        <v>2177.0</v>
      </c>
      <c r="F871" s="2" t="s">
        <v>955</v>
      </c>
      <c r="G871" s="13">
        <v>3.0041152263374485E-8</v>
      </c>
      <c r="H871" s="20">
        <v>1.0</v>
      </c>
      <c r="I871">
        <f t="shared" si="1"/>
        <v>33287671.23</v>
      </c>
      <c r="J871">
        <f t="shared" si="2"/>
        <v>0.00000003004115226</v>
      </c>
      <c r="K871" s="83">
        <v>0.0</v>
      </c>
      <c r="L871">
        <f t="shared" si="3"/>
        <v>0.00000003004115226</v>
      </c>
      <c r="M871">
        <v>9.999999000000099E-8</v>
      </c>
    </row>
    <row r="872">
      <c r="E872" s="59">
        <v>2178.0</v>
      </c>
      <c r="F872" s="2" t="s">
        <v>956</v>
      </c>
      <c r="G872" s="13">
        <v>3.0041152263374485E-8</v>
      </c>
      <c r="H872" s="20">
        <v>1.0</v>
      </c>
      <c r="I872">
        <f t="shared" si="1"/>
        <v>33287671.23</v>
      </c>
      <c r="J872">
        <f t="shared" si="2"/>
        <v>0.00000003004115226</v>
      </c>
      <c r="K872" s="83">
        <v>0.0</v>
      </c>
      <c r="L872">
        <f t="shared" si="3"/>
        <v>0.00000003004115226</v>
      </c>
      <c r="M872">
        <v>9.999999000000099E-8</v>
      </c>
    </row>
    <row r="873">
      <c r="E873" s="59">
        <v>2179.0</v>
      </c>
      <c r="F873" s="2" t="s">
        <v>957</v>
      </c>
      <c r="G873" s="13">
        <v>0.3004115226337449</v>
      </c>
      <c r="H873" s="20">
        <v>1.0</v>
      </c>
      <c r="I873">
        <f t="shared" si="1"/>
        <v>3.328767123</v>
      </c>
      <c r="J873">
        <f t="shared" si="2"/>
        <v>0.3004115226</v>
      </c>
      <c r="K873" s="83">
        <v>0.0</v>
      </c>
      <c r="L873">
        <f t="shared" si="3"/>
        <v>0.3004115226</v>
      </c>
      <c r="M873">
        <v>0.5</v>
      </c>
    </row>
    <row r="874">
      <c r="E874" s="59">
        <v>2180.0</v>
      </c>
      <c r="F874" s="2" t="s">
        <v>958</v>
      </c>
      <c r="G874" s="13">
        <v>3.0041152263374485E-8</v>
      </c>
      <c r="H874" s="20">
        <v>1.0</v>
      </c>
      <c r="I874">
        <f t="shared" si="1"/>
        <v>33287671.23</v>
      </c>
      <c r="J874">
        <f t="shared" si="2"/>
        <v>0.00000003004115226</v>
      </c>
      <c r="K874" s="83">
        <v>0.0</v>
      </c>
      <c r="L874">
        <f t="shared" si="3"/>
        <v>0.00000003004115226</v>
      </c>
      <c r="M874">
        <v>9.999999000000099E-8</v>
      </c>
    </row>
    <row r="875">
      <c r="E875" s="59">
        <v>2181.0</v>
      </c>
      <c r="F875" s="2" t="s">
        <v>959</v>
      </c>
      <c r="G875" s="13">
        <v>0.3004115226337449</v>
      </c>
      <c r="H875" s="20">
        <v>2.0</v>
      </c>
      <c r="I875">
        <f t="shared" si="1"/>
        <v>6.657534247</v>
      </c>
      <c r="J875">
        <f t="shared" si="2"/>
        <v>0.1502057613</v>
      </c>
      <c r="K875" s="83">
        <v>0.0</v>
      </c>
      <c r="L875">
        <f t="shared" si="3"/>
        <v>0.1502057613</v>
      </c>
      <c r="M875">
        <v>0.6666666666666666</v>
      </c>
    </row>
    <row r="876">
      <c r="E876" s="59">
        <v>2182.0</v>
      </c>
      <c r="F876" s="2" t="s">
        <v>960</v>
      </c>
      <c r="G876" s="13">
        <v>3.0041152263374485E-8</v>
      </c>
      <c r="H876" s="20">
        <v>1.0</v>
      </c>
      <c r="I876">
        <f t="shared" si="1"/>
        <v>33287671.23</v>
      </c>
      <c r="J876">
        <f t="shared" si="2"/>
        <v>0.00000003004115226</v>
      </c>
      <c r="K876" s="83">
        <v>0.0</v>
      </c>
      <c r="L876">
        <f t="shared" si="3"/>
        <v>0.00000003004115226</v>
      </c>
      <c r="M876">
        <v>9.999999000000099E-8</v>
      </c>
    </row>
    <row r="877">
      <c r="E877" s="59">
        <v>2183.0</v>
      </c>
      <c r="F877" s="2" t="s">
        <v>961</v>
      </c>
      <c r="G877" s="13">
        <v>0.3004115226337449</v>
      </c>
      <c r="H877" s="20">
        <v>1.0</v>
      </c>
      <c r="I877">
        <f t="shared" si="1"/>
        <v>3.328767123</v>
      </c>
      <c r="J877">
        <f t="shared" si="2"/>
        <v>0.3004115226</v>
      </c>
      <c r="K877" s="83">
        <v>0.0</v>
      </c>
      <c r="L877">
        <f t="shared" si="3"/>
        <v>0.3004115226</v>
      </c>
      <c r="M877">
        <v>0.5</v>
      </c>
    </row>
    <row r="878">
      <c r="E878" s="59">
        <v>2184.0</v>
      </c>
      <c r="F878" s="2" t="s">
        <v>962</v>
      </c>
      <c r="G878" s="13">
        <v>3.0041152263374485E-8</v>
      </c>
      <c r="H878" s="20">
        <v>1.0</v>
      </c>
      <c r="I878">
        <f t="shared" si="1"/>
        <v>33287671.23</v>
      </c>
      <c r="J878">
        <f t="shared" si="2"/>
        <v>0.00000003004115226</v>
      </c>
      <c r="K878" s="83">
        <v>0.0</v>
      </c>
      <c r="L878">
        <f t="shared" si="3"/>
        <v>0.00000003004115226</v>
      </c>
      <c r="M878">
        <v>9.999999000000099E-8</v>
      </c>
    </row>
    <row r="879">
      <c r="E879" s="59">
        <v>2185.0</v>
      </c>
      <c r="F879" s="2" t="s">
        <v>963</v>
      </c>
      <c r="G879" s="13">
        <v>3.0041152263374485E-8</v>
      </c>
      <c r="H879" s="20">
        <v>1.0</v>
      </c>
      <c r="I879">
        <f t="shared" si="1"/>
        <v>33287671.23</v>
      </c>
      <c r="J879">
        <f t="shared" si="2"/>
        <v>0.00000003004115226</v>
      </c>
      <c r="K879" s="83">
        <v>0.0</v>
      </c>
      <c r="L879">
        <f t="shared" si="3"/>
        <v>0.00000003004115226</v>
      </c>
      <c r="M879">
        <v>9.999999000000099E-8</v>
      </c>
    </row>
    <row r="880">
      <c r="E880" s="59">
        <v>2186.0</v>
      </c>
      <c r="F880" s="2" t="s">
        <v>964</v>
      </c>
      <c r="G880" s="13">
        <v>0.6008230452674898</v>
      </c>
      <c r="H880" s="20">
        <v>1.0</v>
      </c>
      <c r="I880">
        <f t="shared" si="1"/>
        <v>1.664383562</v>
      </c>
      <c r="J880">
        <f t="shared" si="2"/>
        <v>0.6008230453</v>
      </c>
      <c r="K880" s="83">
        <v>0.0</v>
      </c>
      <c r="L880">
        <f t="shared" si="3"/>
        <v>0.6008230453</v>
      </c>
      <c r="M880">
        <v>0.6666666666666666</v>
      </c>
    </row>
    <row r="881">
      <c r="E881" s="59">
        <v>2187.0</v>
      </c>
      <c r="F881" s="2" t="s">
        <v>965</v>
      </c>
      <c r="G881" s="13">
        <v>3.0041152263374485E-8</v>
      </c>
      <c r="H881" s="20">
        <v>1.0</v>
      </c>
      <c r="I881">
        <f t="shared" si="1"/>
        <v>33287671.23</v>
      </c>
      <c r="J881">
        <f t="shared" si="2"/>
        <v>0.00000003004115226</v>
      </c>
      <c r="K881" s="83">
        <v>0.0</v>
      </c>
      <c r="L881">
        <f t="shared" si="3"/>
        <v>0.00000003004115226</v>
      </c>
      <c r="M881">
        <v>9.999999000000099E-8</v>
      </c>
    </row>
    <row r="882">
      <c r="E882" s="59">
        <v>2188.0</v>
      </c>
      <c r="F882" s="2" t="s">
        <v>966</v>
      </c>
      <c r="G882" s="13">
        <v>3.0041152263374485E-8</v>
      </c>
      <c r="H882" s="20">
        <v>1.0</v>
      </c>
      <c r="I882">
        <f t="shared" si="1"/>
        <v>33287671.23</v>
      </c>
      <c r="J882">
        <f t="shared" si="2"/>
        <v>0.00000003004115226</v>
      </c>
      <c r="K882" s="83">
        <v>0.0</v>
      </c>
      <c r="L882">
        <f t="shared" si="3"/>
        <v>0.00000003004115226</v>
      </c>
      <c r="M882">
        <v>9.999999000000099E-8</v>
      </c>
    </row>
    <row r="883">
      <c r="E883" s="59">
        <v>2189.0</v>
      </c>
      <c r="F883" s="2" t="s">
        <v>967</v>
      </c>
      <c r="G883" s="13">
        <v>0.3004115226337449</v>
      </c>
      <c r="H883" s="20">
        <v>2.0</v>
      </c>
      <c r="I883">
        <f t="shared" si="1"/>
        <v>6.657534247</v>
      </c>
      <c r="J883">
        <f t="shared" si="2"/>
        <v>0.1502057613</v>
      </c>
      <c r="K883" s="83">
        <v>0.0</v>
      </c>
      <c r="L883">
        <f t="shared" si="3"/>
        <v>0.1502057613</v>
      </c>
      <c r="M883">
        <v>0.6666666666666666</v>
      </c>
    </row>
    <row r="884">
      <c r="E884" s="59">
        <v>2190.0</v>
      </c>
      <c r="F884" s="2" t="s">
        <v>968</v>
      </c>
      <c r="G884" s="13">
        <v>0.6008230452674898</v>
      </c>
      <c r="H884" s="20">
        <v>2.0</v>
      </c>
      <c r="I884">
        <f t="shared" si="1"/>
        <v>3.328767123</v>
      </c>
      <c r="J884">
        <f t="shared" si="2"/>
        <v>0.3004115226</v>
      </c>
      <c r="K884" s="83">
        <v>0.0</v>
      </c>
      <c r="L884">
        <f t="shared" si="3"/>
        <v>0.3004115226</v>
      </c>
      <c r="M884">
        <v>1.0</v>
      </c>
    </row>
    <row r="885">
      <c r="E885" s="59">
        <v>2191.0</v>
      </c>
      <c r="F885" s="2" t="s">
        <v>969</v>
      </c>
      <c r="G885" s="13">
        <v>3.0041152263374485E-8</v>
      </c>
      <c r="H885" s="20">
        <v>1.0</v>
      </c>
      <c r="I885">
        <f t="shared" si="1"/>
        <v>33287671.23</v>
      </c>
      <c r="J885">
        <f t="shared" si="2"/>
        <v>0.00000003004115226</v>
      </c>
      <c r="K885" s="83">
        <v>0.0</v>
      </c>
      <c r="L885">
        <f t="shared" si="3"/>
        <v>0.00000003004115226</v>
      </c>
      <c r="M885">
        <v>9.999999000000099E-8</v>
      </c>
    </row>
    <row r="886">
      <c r="E886" s="59">
        <v>2192.0</v>
      </c>
      <c r="F886" s="2" t="s">
        <v>970</v>
      </c>
      <c r="G886" s="13">
        <v>3.0041152263374485E-8</v>
      </c>
      <c r="H886" s="20">
        <v>1.0</v>
      </c>
      <c r="I886">
        <f t="shared" si="1"/>
        <v>33287671.23</v>
      </c>
      <c r="J886">
        <f t="shared" si="2"/>
        <v>0.00000003004115226</v>
      </c>
      <c r="K886" s="83">
        <v>0.0</v>
      </c>
      <c r="L886">
        <f t="shared" si="3"/>
        <v>0.00000003004115226</v>
      </c>
      <c r="M886">
        <v>9.999999000000099E-8</v>
      </c>
    </row>
    <row r="887">
      <c r="E887" s="59">
        <v>2193.0</v>
      </c>
      <c r="F887" s="2" t="s">
        <v>971</v>
      </c>
      <c r="G887" s="13">
        <v>3.0041152263374485E-8</v>
      </c>
      <c r="H887" s="20">
        <v>1.0</v>
      </c>
      <c r="I887">
        <f t="shared" si="1"/>
        <v>33287671.23</v>
      </c>
      <c r="J887">
        <f t="shared" si="2"/>
        <v>0.00000003004115226</v>
      </c>
      <c r="K887" s="83">
        <v>0.0</v>
      </c>
      <c r="L887">
        <f t="shared" si="3"/>
        <v>0.00000003004115226</v>
      </c>
      <c r="M887">
        <v>9.999999000000099E-8</v>
      </c>
    </row>
    <row r="888">
      <c r="E888" s="59">
        <v>2195.0</v>
      </c>
      <c r="F888" s="2" t="s">
        <v>972</v>
      </c>
      <c r="G888" s="13">
        <v>3.0041152263374485E-8</v>
      </c>
      <c r="H888" s="20">
        <v>2.0</v>
      </c>
      <c r="I888">
        <f t="shared" si="1"/>
        <v>66575342.47</v>
      </c>
      <c r="J888">
        <f t="shared" si="2"/>
        <v>0.00000001502057613</v>
      </c>
      <c r="K888" s="83">
        <v>0.0</v>
      </c>
      <c r="L888">
        <f t="shared" si="3"/>
        <v>0.00000001502057613</v>
      </c>
      <c r="M888">
        <v>9.999999500000026E-8</v>
      </c>
    </row>
    <row r="889">
      <c r="E889" s="59">
        <v>2196.0</v>
      </c>
      <c r="F889" s="2" t="s">
        <v>973</v>
      </c>
      <c r="G889" s="13">
        <v>0.3004115226337449</v>
      </c>
      <c r="H889" s="20">
        <v>1.0</v>
      </c>
      <c r="I889">
        <f t="shared" si="1"/>
        <v>3.328767123</v>
      </c>
      <c r="J889">
        <f t="shared" si="2"/>
        <v>0.3004115226</v>
      </c>
      <c r="K889" s="83">
        <v>0.0</v>
      </c>
      <c r="L889">
        <f t="shared" si="3"/>
        <v>0.3004115226</v>
      </c>
      <c r="M889">
        <v>1.0</v>
      </c>
    </row>
    <row r="890">
      <c r="E890" s="59">
        <v>2197.0</v>
      </c>
      <c r="F890" s="2" t="s">
        <v>974</v>
      </c>
      <c r="G890" s="13">
        <v>0.6008230452674898</v>
      </c>
      <c r="H890" s="20">
        <v>1.0</v>
      </c>
      <c r="I890">
        <f t="shared" si="1"/>
        <v>1.664383562</v>
      </c>
      <c r="J890">
        <f t="shared" si="2"/>
        <v>0.6008230453</v>
      </c>
      <c r="K890" s="83">
        <v>0.0</v>
      </c>
      <c r="L890">
        <f t="shared" si="3"/>
        <v>0.6008230453</v>
      </c>
      <c r="M890">
        <v>0.6666666666666666</v>
      </c>
    </row>
    <row r="891">
      <c r="E891" s="59">
        <v>2198.0</v>
      </c>
      <c r="F891" s="2" t="s">
        <v>975</v>
      </c>
      <c r="G891" s="13">
        <v>0.3004115226337449</v>
      </c>
      <c r="H891" s="20">
        <v>1.0</v>
      </c>
      <c r="I891">
        <f t="shared" si="1"/>
        <v>3.328767123</v>
      </c>
      <c r="J891">
        <f t="shared" si="2"/>
        <v>0.3004115226</v>
      </c>
      <c r="K891" s="83">
        <v>0.0</v>
      </c>
      <c r="L891">
        <f t="shared" si="3"/>
        <v>0.3004115226</v>
      </c>
      <c r="M891">
        <v>0.5</v>
      </c>
    </row>
    <row r="892">
      <c r="E892" s="59">
        <v>2199.0</v>
      </c>
      <c r="F892" s="2" t="s">
        <v>976</v>
      </c>
      <c r="G892" s="13">
        <v>0.3004115226337449</v>
      </c>
      <c r="H892" s="20">
        <v>1.0</v>
      </c>
      <c r="I892">
        <f t="shared" si="1"/>
        <v>3.328767123</v>
      </c>
      <c r="J892">
        <f t="shared" si="2"/>
        <v>0.3004115226</v>
      </c>
      <c r="K892" s="83">
        <v>0.0</v>
      </c>
      <c r="L892">
        <f t="shared" si="3"/>
        <v>0.3004115226</v>
      </c>
      <c r="M892">
        <v>0.5</v>
      </c>
    </row>
    <row r="893">
      <c r="E893" s="59">
        <v>2200.0</v>
      </c>
      <c r="F893" s="2" t="s">
        <v>977</v>
      </c>
      <c r="G893" s="13">
        <v>0.3004115226337449</v>
      </c>
      <c r="H893" s="20">
        <v>1.0</v>
      </c>
      <c r="I893">
        <f t="shared" si="1"/>
        <v>3.328767123</v>
      </c>
      <c r="J893">
        <f t="shared" si="2"/>
        <v>0.3004115226</v>
      </c>
      <c r="K893" s="83">
        <v>0.0</v>
      </c>
      <c r="L893">
        <f t="shared" si="3"/>
        <v>0.3004115226</v>
      </c>
      <c r="M893">
        <v>0.5</v>
      </c>
    </row>
    <row r="894">
      <c r="E894" s="59">
        <v>2201.0</v>
      </c>
      <c r="F894" s="2" t="s">
        <v>978</v>
      </c>
      <c r="G894" s="13">
        <v>3.0041152263374485E-8</v>
      </c>
      <c r="H894" s="20">
        <v>1.0</v>
      </c>
      <c r="I894">
        <f t="shared" si="1"/>
        <v>33287671.23</v>
      </c>
      <c r="J894">
        <f t="shared" si="2"/>
        <v>0.00000003004115226</v>
      </c>
      <c r="K894" s="83">
        <v>0.0</v>
      </c>
      <c r="L894">
        <f t="shared" si="3"/>
        <v>0.00000003004115226</v>
      </c>
      <c r="M894">
        <v>9.999999000000099E-8</v>
      </c>
    </row>
    <row r="895">
      <c r="E895" s="59">
        <v>2202.0</v>
      </c>
      <c r="F895" s="2" t="s">
        <v>979</v>
      </c>
      <c r="G895" s="13">
        <v>0.3004115226337449</v>
      </c>
      <c r="H895" s="20">
        <v>2.0</v>
      </c>
      <c r="I895">
        <f t="shared" si="1"/>
        <v>6.657534247</v>
      </c>
      <c r="J895">
        <f t="shared" si="2"/>
        <v>0.1502057613</v>
      </c>
      <c r="K895" s="83">
        <v>0.0</v>
      </c>
      <c r="L895">
        <f t="shared" si="3"/>
        <v>0.1502057613</v>
      </c>
      <c r="M895">
        <v>0.6666666666666666</v>
      </c>
    </row>
    <row r="896">
      <c r="E896" s="59">
        <v>2203.0</v>
      </c>
      <c r="F896" s="2" t="s">
        <v>980</v>
      </c>
      <c r="G896" s="13">
        <v>3.0041152263374485E-8</v>
      </c>
      <c r="H896" s="20">
        <v>2.0</v>
      </c>
      <c r="I896">
        <f t="shared" si="1"/>
        <v>66575342.47</v>
      </c>
      <c r="J896">
        <f t="shared" si="2"/>
        <v>0.00000001502057613</v>
      </c>
      <c r="K896" s="83">
        <v>0.0</v>
      </c>
      <c r="L896">
        <f t="shared" si="3"/>
        <v>0.00000001502057613</v>
      </c>
      <c r="M896">
        <v>9.999999500000026E-8</v>
      </c>
    </row>
    <row r="897">
      <c r="E897" s="59">
        <v>2204.0</v>
      </c>
      <c r="F897" s="2" t="s">
        <v>981</v>
      </c>
      <c r="G897" s="13">
        <v>3.0041152263374485E-8</v>
      </c>
      <c r="H897" s="20">
        <v>1.0</v>
      </c>
      <c r="I897">
        <f t="shared" si="1"/>
        <v>33287671.23</v>
      </c>
      <c r="J897">
        <f t="shared" si="2"/>
        <v>0.00000003004115226</v>
      </c>
      <c r="K897" s="83">
        <v>0.0</v>
      </c>
      <c r="L897">
        <f t="shared" si="3"/>
        <v>0.00000003004115226</v>
      </c>
      <c r="M897">
        <v>9.999999000000099E-8</v>
      </c>
    </row>
    <row r="898">
      <c r="E898" s="59">
        <v>2205.0</v>
      </c>
      <c r="F898" s="2" t="s">
        <v>982</v>
      </c>
      <c r="G898" s="13">
        <v>3.0041152263374485E-8</v>
      </c>
      <c r="H898" s="20">
        <v>1.0</v>
      </c>
      <c r="I898">
        <f t="shared" si="1"/>
        <v>33287671.23</v>
      </c>
      <c r="J898">
        <f t="shared" si="2"/>
        <v>0.00000003004115226</v>
      </c>
      <c r="K898" s="83">
        <v>0.0</v>
      </c>
      <c r="L898">
        <f t="shared" si="3"/>
        <v>0.00000003004115226</v>
      </c>
      <c r="M898">
        <v>9.999999000000099E-8</v>
      </c>
    </row>
    <row r="899">
      <c r="E899" s="59">
        <v>2206.0</v>
      </c>
      <c r="F899" s="2" t="s">
        <v>983</v>
      </c>
      <c r="G899" s="13">
        <v>3.0041152263374485E-8</v>
      </c>
      <c r="H899" s="20">
        <v>1.0</v>
      </c>
      <c r="I899">
        <f t="shared" si="1"/>
        <v>33287671.23</v>
      </c>
      <c r="J899">
        <f t="shared" si="2"/>
        <v>0.00000003004115226</v>
      </c>
      <c r="K899" s="83">
        <v>0.0</v>
      </c>
      <c r="L899">
        <f t="shared" si="3"/>
        <v>0.00000003004115226</v>
      </c>
      <c r="M899">
        <v>9.999999000000099E-8</v>
      </c>
    </row>
    <row r="900">
      <c r="E900" s="59">
        <v>2207.0</v>
      </c>
      <c r="F900" s="2" t="s">
        <v>984</v>
      </c>
      <c r="G900" s="13">
        <v>0.6008230452674898</v>
      </c>
      <c r="H900" s="20">
        <v>1.0</v>
      </c>
      <c r="I900">
        <f t="shared" si="1"/>
        <v>1.664383562</v>
      </c>
      <c r="J900">
        <f t="shared" si="2"/>
        <v>0.6008230453</v>
      </c>
      <c r="K900" s="83">
        <v>0.0</v>
      </c>
      <c r="L900">
        <f t="shared" si="3"/>
        <v>0.6008230453</v>
      </c>
      <c r="M900">
        <v>1.0</v>
      </c>
    </row>
    <row r="901">
      <c r="E901" s="59">
        <v>2208.0</v>
      </c>
      <c r="F901" s="2" t="s">
        <v>985</v>
      </c>
      <c r="G901" s="13">
        <v>3.0041152263374485E-8</v>
      </c>
      <c r="H901" s="20">
        <v>1.0</v>
      </c>
      <c r="I901">
        <f t="shared" si="1"/>
        <v>33287671.23</v>
      </c>
      <c r="J901">
        <f t="shared" si="2"/>
        <v>0.00000003004115226</v>
      </c>
      <c r="K901" s="83">
        <v>0.0</v>
      </c>
      <c r="L901">
        <f t="shared" si="3"/>
        <v>0.00000003004115226</v>
      </c>
      <c r="M901">
        <v>9.999999000000099E-8</v>
      </c>
    </row>
    <row r="902">
      <c r="E902" s="59">
        <v>2209.0</v>
      </c>
      <c r="F902" s="2" t="s">
        <v>986</v>
      </c>
      <c r="G902" s="13">
        <v>3.0041152263374485E-8</v>
      </c>
      <c r="H902" s="20">
        <v>1.0</v>
      </c>
      <c r="I902">
        <f t="shared" si="1"/>
        <v>33287671.23</v>
      </c>
      <c r="J902">
        <f t="shared" si="2"/>
        <v>0.00000003004115226</v>
      </c>
      <c r="K902" s="83">
        <v>0.0</v>
      </c>
      <c r="L902">
        <f t="shared" si="3"/>
        <v>0.00000003004115226</v>
      </c>
      <c r="M902">
        <v>9.999999000000099E-8</v>
      </c>
    </row>
    <row r="903">
      <c r="E903" s="59">
        <v>2210.0</v>
      </c>
      <c r="F903" s="2" t="s">
        <v>987</v>
      </c>
      <c r="G903" s="13">
        <v>0.3004115226337449</v>
      </c>
      <c r="H903" s="20">
        <v>1.0</v>
      </c>
      <c r="I903">
        <f t="shared" si="1"/>
        <v>3.328767123</v>
      </c>
      <c r="J903">
        <f t="shared" si="2"/>
        <v>0.3004115226</v>
      </c>
      <c r="K903" s="83">
        <v>0.0</v>
      </c>
      <c r="L903">
        <f t="shared" si="3"/>
        <v>0.3004115226</v>
      </c>
      <c r="M903">
        <v>1.0</v>
      </c>
    </row>
    <row r="904">
      <c r="E904" s="59">
        <v>2211.0</v>
      </c>
      <c r="F904" s="2" t="s">
        <v>988</v>
      </c>
      <c r="G904" s="13">
        <v>3.0041152263374485E-8</v>
      </c>
      <c r="H904" s="20">
        <v>1.0</v>
      </c>
      <c r="I904">
        <f t="shared" si="1"/>
        <v>33287671.23</v>
      </c>
      <c r="J904">
        <f t="shared" si="2"/>
        <v>0.00000003004115226</v>
      </c>
      <c r="K904" s="83">
        <v>0.0</v>
      </c>
      <c r="L904">
        <f t="shared" si="3"/>
        <v>0.00000003004115226</v>
      </c>
      <c r="M904">
        <v>9.999999000000099E-8</v>
      </c>
    </row>
    <row r="905">
      <c r="E905" s="59">
        <v>2212.0</v>
      </c>
      <c r="F905" s="2" t="s">
        <v>989</v>
      </c>
      <c r="G905" s="13">
        <v>3.0041152263374485E-8</v>
      </c>
      <c r="H905" s="20">
        <v>1.0</v>
      </c>
      <c r="I905">
        <f t="shared" si="1"/>
        <v>33287671.23</v>
      </c>
      <c r="J905">
        <f t="shared" si="2"/>
        <v>0.00000003004115226</v>
      </c>
      <c r="K905" s="83">
        <v>0.0</v>
      </c>
      <c r="L905">
        <f t="shared" si="3"/>
        <v>0.00000003004115226</v>
      </c>
      <c r="M905">
        <v>9.999999000000099E-8</v>
      </c>
    </row>
    <row r="906">
      <c r="E906" s="59">
        <v>2213.0</v>
      </c>
      <c r="F906" s="2" t="s">
        <v>990</v>
      </c>
      <c r="G906" s="13">
        <v>0.3004115226337449</v>
      </c>
      <c r="H906" s="20">
        <v>1.0</v>
      </c>
      <c r="I906">
        <f t="shared" si="1"/>
        <v>3.328767123</v>
      </c>
      <c r="J906">
        <f t="shared" si="2"/>
        <v>0.3004115226</v>
      </c>
      <c r="K906" s="83">
        <v>0.0</v>
      </c>
      <c r="L906">
        <f t="shared" si="3"/>
        <v>0.3004115226</v>
      </c>
      <c r="M906">
        <v>0.5</v>
      </c>
    </row>
    <row r="907">
      <c r="E907" s="59">
        <v>2214.0</v>
      </c>
      <c r="F907" s="2" t="s">
        <v>991</v>
      </c>
      <c r="G907" s="13">
        <v>3.0041152263374485E-8</v>
      </c>
      <c r="H907" s="20">
        <v>1.0</v>
      </c>
      <c r="I907">
        <f t="shared" si="1"/>
        <v>33287671.23</v>
      </c>
      <c r="J907">
        <f t="shared" si="2"/>
        <v>0.00000003004115226</v>
      </c>
      <c r="K907" s="83">
        <v>0.0</v>
      </c>
      <c r="L907">
        <f t="shared" si="3"/>
        <v>0.00000003004115226</v>
      </c>
      <c r="M907">
        <v>9.999999000000099E-8</v>
      </c>
    </row>
    <row r="908">
      <c r="E908" s="59">
        <v>2215.0</v>
      </c>
      <c r="F908" s="59">
        <v>5.5003202E7</v>
      </c>
      <c r="G908" s="13">
        <v>3.0041152263374485E-8</v>
      </c>
      <c r="H908" s="20">
        <v>1.0</v>
      </c>
      <c r="I908">
        <f t="shared" si="1"/>
        <v>33287671.23</v>
      </c>
      <c r="J908">
        <f t="shared" si="2"/>
        <v>0.00000003004115226</v>
      </c>
      <c r="K908" s="83">
        <v>0.0</v>
      </c>
      <c r="L908">
        <f t="shared" si="3"/>
        <v>0.00000003004115226</v>
      </c>
      <c r="M908">
        <v>9.999999000000099E-8</v>
      </c>
    </row>
    <row r="909">
      <c r="E909" s="59">
        <v>2216.0</v>
      </c>
      <c r="F909" s="2" t="s">
        <v>992</v>
      </c>
      <c r="G909" s="13">
        <v>1322.4115226337449</v>
      </c>
      <c r="H909" s="20">
        <v>684.0</v>
      </c>
      <c r="I909">
        <f t="shared" si="1"/>
        <v>0.5172368724</v>
      </c>
      <c r="J909">
        <f t="shared" si="2"/>
        <v>1.933350179</v>
      </c>
      <c r="K909" s="83">
        <v>2.0</v>
      </c>
      <c r="L909">
        <f t="shared" si="3"/>
        <v>3.933350179</v>
      </c>
      <c r="M909">
        <v>592.0110106173811</v>
      </c>
    </row>
    <row r="910">
      <c r="E910" s="59">
        <v>2217.0</v>
      </c>
      <c r="F910" s="2" t="s">
        <v>993</v>
      </c>
      <c r="G910" s="13">
        <v>3.0041152263374485E-8</v>
      </c>
      <c r="H910" s="20">
        <v>5.0</v>
      </c>
      <c r="I910">
        <f t="shared" si="1"/>
        <v>166438356.2</v>
      </c>
      <c r="J910">
        <f t="shared" si="2"/>
        <v>0.000000006008230453</v>
      </c>
      <c r="K910" s="83">
        <v>0.0</v>
      </c>
      <c r="L910">
        <f t="shared" si="3"/>
        <v>0.000000006008230453</v>
      </c>
      <c r="M910">
        <v>9.999999800000003E-8</v>
      </c>
    </row>
    <row r="911">
      <c r="E911" s="59">
        <v>2218.0</v>
      </c>
      <c r="F911" s="2" t="s">
        <v>994</v>
      </c>
      <c r="G911" s="13">
        <v>3.0041152263374485E-8</v>
      </c>
      <c r="H911" s="20">
        <v>3.0</v>
      </c>
      <c r="I911">
        <f t="shared" si="1"/>
        <v>99863013.7</v>
      </c>
      <c r="J911">
        <f t="shared" si="2"/>
        <v>0.00000001001371742</v>
      </c>
      <c r="K911" s="83">
        <v>0.0</v>
      </c>
      <c r="L911">
        <f t="shared" si="3"/>
        <v>0.00000001001371742</v>
      </c>
      <c r="M911">
        <v>9.999999666666679E-8</v>
      </c>
    </row>
    <row r="912">
      <c r="E912" s="59">
        <v>2219.0</v>
      </c>
      <c r="F912" s="2" t="s">
        <v>995</v>
      </c>
      <c r="G912" s="13">
        <v>3.0041152263374485E-8</v>
      </c>
      <c r="H912" s="20">
        <v>1.0</v>
      </c>
      <c r="I912">
        <f t="shared" si="1"/>
        <v>33287671.23</v>
      </c>
      <c r="J912">
        <f t="shared" si="2"/>
        <v>0.00000003004115226</v>
      </c>
      <c r="K912" s="83">
        <v>0.0</v>
      </c>
      <c r="L912">
        <f t="shared" si="3"/>
        <v>0.00000003004115226</v>
      </c>
      <c r="M912">
        <v>9.999999000000099E-8</v>
      </c>
    </row>
    <row r="913">
      <c r="E913" s="59">
        <v>2223.0</v>
      </c>
      <c r="F913" s="2" t="s">
        <v>996</v>
      </c>
      <c r="G913" s="13">
        <v>3.0041152263374485E-8</v>
      </c>
      <c r="H913" s="20">
        <v>1.0</v>
      </c>
      <c r="I913">
        <f t="shared" si="1"/>
        <v>33287671.23</v>
      </c>
      <c r="J913">
        <f t="shared" si="2"/>
        <v>0.00000003004115226</v>
      </c>
      <c r="K913" s="83">
        <v>0.0</v>
      </c>
      <c r="L913">
        <f t="shared" si="3"/>
        <v>0.00000003004115226</v>
      </c>
      <c r="M913">
        <v>9.999999000000099E-8</v>
      </c>
    </row>
    <row r="914">
      <c r="E914" s="59">
        <v>2225.0</v>
      </c>
      <c r="F914" s="2" t="s">
        <v>994</v>
      </c>
      <c r="G914" s="13">
        <v>3.0041152263374485E-8</v>
      </c>
      <c r="H914" s="20">
        <v>2.0</v>
      </c>
      <c r="I914">
        <f t="shared" si="1"/>
        <v>66575342.47</v>
      </c>
      <c r="J914">
        <f t="shared" si="2"/>
        <v>0.00000001502057613</v>
      </c>
      <c r="K914" s="83">
        <v>0.0</v>
      </c>
      <c r="L914">
        <f t="shared" si="3"/>
        <v>0.00000001502057613</v>
      </c>
      <c r="M914">
        <v>9.999999500000026E-8</v>
      </c>
    </row>
    <row r="915">
      <c r="E915" s="59">
        <v>2228.0</v>
      </c>
      <c r="F915" s="2" t="s">
        <v>997</v>
      </c>
      <c r="G915" s="13">
        <v>3.0041152263374485E-8</v>
      </c>
      <c r="H915" s="20">
        <v>1.0</v>
      </c>
      <c r="I915">
        <f t="shared" si="1"/>
        <v>33287671.23</v>
      </c>
      <c r="J915">
        <f t="shared" si="2"/>
        <v>0.00000003004115226</v>
      </c>
      <c r="K915" s="83">
        <v>0.0</v>
      </c>
      <c r="L915">
        <f t="shared" si="3"/>
        <v>0.00000003004115226</v>
      </c>
      <c r="M915">
        <v>9.999999000000099E-8</v>
      </c>
    </row>
    <row r="916">
      <c r="E916" s="59">
        <v>2229.0</v>
      </c>
      <c r="F916" s="2" t="s">
        <v>998</v>
      </c>
      <c r="G916" s="13">
        <v>0.3004115226337449</v>
      </c>
      <c r="H916" s="20">
        <v>1.0</v>
      </c>
      <c r="I916">
        <f t="shared" si="1"/>
        <v>3.328767123</v>
      </c>
      <c r="J916">
        <f t="shared" si="2"/>
        <v>0.3004115226</v>
      </c>
      <c r="K916" s="83">
        <v>0.0</v>
      </c>
      <c r="L916">
        <f t="shared" si="3"/>
        <v>0.3004115226</v>
      </c>
      <c r="M916">
        <v>0.5</v>
      </c>
    </row>
    <row r="917">
      <c r="E917" s="59">
        <v>2230.0</v>
      </c>
      <c r="F917" s="2" t="s">
        <v>999</v>
      </c>
      <c r="G917" s="13">
        <v>3.0041152263374485E-8</v>
      </c>
      <c r="H917" s="20">
        <v>1.0</v>
      </c>
      <c r="I917">
        <f t="shared" si="1"/>
        <v>33287671.23</v>
      </c>
      <c r="J917">
        <f t="shared" si="2"/>
        <v>0.00000003004115226</v>
      </c>
      <c r="K917" s="83">
        <v>0.0</v>
      </c>
      <c r="L917">
        <f t="shared" si="3"/>
        <v>0.00000003004115226</v>
      </c>
      <c r="M917" t="e">
        <v>#DIV/0!</v>
      </c>
    </row>
    <row r="918">
      <c r="E918" s="59">
        <v>2231.0</v>
      </c>
      <c r="F918" s="2" t="s">
        <v>1000</v>
      </c>
      <c r="G918" s="13">
        <v>3.0041152263374485E-8</v>
      </c>
      <c r="H918" s="20">
        <v>1.0</v>
      </c>
      <c r="I918">
        <f t="shared" si="1"/>
        <v>33287671.23</v>
      </c>
      <c r="J918">
        <f t="shared" si="2"/>
        <v>0.00000003004115226</v>
      </c>
      <c r="K918" s="83">
        <v>0.0</v>
      </c>
      <c r="L918">
        <f t="shared" si="3"/>
        <v>0.00000003004115226</v>
      </c>
      <c r="M918">
        <v>9.999999000000099E-8</v>
      </c>
    </row>
    <row r="919">
      <c r="E919" s="59">
        <v>2239.0</v>
      </c>
      <c r="F919" s="2" t="s">
        <v>1001</v>
      </c>
      <c r="G919" s="13">
        <v>0.9012345679012346</v>
      </c>
      <c r="H919" s="20">
        <v>6.0</v>
      </c>
      <c r="I919">
        <f t="shared" si="1"/>
        <v>6.657534247</v>
      </c>
      <c r="J919">
        <f t="shared" si="2"/>
        <v>0.1502057613</v>
      </c>
      <c r="K919" s="83">
        <v>0.0</v>
      </c>
      <c r="L919">
        <f t="shared" si="3"/>
        <v>0.1502057613</v>
      </c>
      <c r="M919">
        <v>2.0</v>
      </c>
    </row>
    <row r="920">
      <c r="E920" s="59">
        <v>2262.0</v>
      </c>
      <c r="F920" s="2" t="s">
        <v>1002</v>
      </c>
      <c r="G920" s="13">
        <v>3.0041152263374485E-8</v>
      </c>
      <c r="H920" s="20">
        <v>2.0</v>
      </c>
      <c r="I920">
        <f t="shared" si="1"/>
        <v>66575342.47</v>
      </c>
      <c r="J920">
        <f t="shared" si="2"/>
        <v>0.00000001502057613</v>
      </c>
      <c r="K920" s="83">
        <v>0.0</v>
      </c>
      <c r="L920">
        <f t="shared" si="3"/>
        <v>0.00000001502057613</v>
      </c>
      <c r="M920">
        <v>9.999999500000026E-8</v>
      </c>
    </row>
    <row r="921">
      <c r="E921" s="59">
        <v>2263.0</v>
      </c>
      <c r="F921" s="2" t="s">
        <v>1003</v>
      </c>
      <c r="G921" s="13">
        <v>3.0041152263374485E-8</v>
      </c>
      <c r="H921" s="20">
        <v>1.0</v>
      </c>
      <c r="I921">
        <f t="shared" si="1"/>
        <v>33287671.23</v>
      </c>
      <c r="J921">
        <f t="shared" si="2"/>
        <v>0.00000003004115226</v>
      </c>
      <c r="K921" s="83">
        <v>0.0</v>
      </c>
      <c r="L921">
        <f t="shared" si="3"/>
        <v>0.00000003004115226</v>
      </c>
      <c r="M921">
        <v>9.999999000000099E-8</v>
      </c>
    </row>
    <row r="922">
      <c r="E922" s="59">
        <v>2264.0</v>
      </c>
      <c r="F922" s="2" t="s">
        <v>1004</v>
      </c>
      <c r="G922" s="13">
        <v>3.0041152263374485E-8</v>
      </c>
      <c r="H922" s="20">
        <v>3.0</v>
      </c>
      <c r="I922">
        <f t="shared" si="1"/>
        <v>99863013.7</v>
      </c>
      <c r="J922">
        <f t="shared" si="2"/>
        <v>0.00000001001371742</v>
      </c>
      <c r="K922" s="83">
        <v>0.0</v>
      </c>
      <c r="L922">
        <f t="shared" si="3"/>
        <v>0.00000001001371742</v>
      </c>
      <c r="M922">
        <v>9.999999666666679E-8</v>
      </c>
    </row>
    <row r="923">
      <c r="E923" s="59">
        <v>2268.0</v>
      </c>
      <c r="F923" s="2" t="s">
        <v>1005</v>
      </c>
      <c r="G923" s="13">
        <v>3.0041152263374485E-8</v>
      </c>
      <c r="H923" s="20">
        <v>1.0</v>
      </c>
      <c r="I923">
        <f t="shared" si="1"/>
        <v>33287671.23</v>
      </c>
      <c r="J923">
        <f t="shared" si="2"/>
        <v>0.00000003004115226</v>
      </c>
      <c r="K923" s="83">
        <v>0.0</v>
      </c>
      <c r="L923">
        <f t="shared" si="3"/>
        <v>0.00000003004115226</v>
      </c>
      <c r="M923">
        <v>9.999999000000099E-8</v>
      </c>
    </row>
    <row r="924">
      <c r="E924" s="59">
        <v>2272.0</v>
      </c>
      <c r="F924" s="2" t="s">
        <v>1006</v>
      </c>
      <c r="G924" s="13">
        <v>0.3004115226337449</v>
      </c>
      <c r="H924" s="20">
        <v>4.0</v>
      </c>
      <c r="I924">
        <f t="shared" si="1"/>
        <v>13.31506849</v>
      </c>
      <c r="J924">
        <f t="shared" si="2"/>
        <v>0.07510288066</v>
      </c>
      <c r="K924" s="83">
        <v>0.0</v>
      </c>
      <c r="L924">
        <f t="shared" si="3"/>
        <v>0.07510288066</v>
      </c>
      <c r="M924">
        <v>0.8</v>
      </c>
    </row>
    <row r="925">
      <c r="E925" s="59">
        <v>2346.0</v>
      </c>
      <c r="F925" s="2" t="s">
        <v>1007</v>
      </c>
      <c r="G925" s="13">
        <v>3.0041152263374485E-8</v>
      </c>
      <c r="H925" s="20">
        <v>4.0</v>
      </c>
      <c r="I925">
        <f t="shared" si="1"/>
        <v>133150684.9</v>
      </c>
      <c r="J925">
        <f t="shared" si="2"/>
        <v>0.000000007510288066</v>
      </c>
      <c r="K925" s="83">
        <v>0.0</v>
      </c>
      <c r="L925">
        <f t="shared" si="3"/>
        <v>0.000000007510288066</v>
      </c>
      <c r="M925">
        <v>9.999999750000005E-8</v>
      </c>
    </row>
    <row r="926">
      <c r="E926" s="59">
        <v>2348.0</v>
      </c>
      <c r="F926" s="2" t="s">
        <v>1008</v>
      </c>
      <c r="G926" s="13">
        <v>3.0041152263374485E-8</v>
      </c>
      <c r="H926" s="20">
        <v>1.0</v>
      </c>
      <c r="I926">
        <f t="shared" si="1"/>
        <v>33287671.23</v>
      </c>
      <c r="J926">
        <f t="shared" si="2"/>
        <v>0.00000003004115226</v>
      </c>
      <c r="K926" s="83">
        <v>0.0</v>
      </c>
      <c r="L926">
        <f t="shared" si="3"/>
        <v>0.00000003004115226</v>
      </c>
      <c r="M926">
        <v>9.999999000000099E-8</v>
      </c>
    </row>
    <row r="927">
      <c r="E927" s="59">
        <v>2350.0</v>
      </c>
      <c r="F927" s="2" t="s">
        <v>1009</v>
      </c>
      <c r="G927" s="13">
        <v>3.0041152263374485E-8</v>
      </c>
      <c r="H927" s="20">
        <v>6.0</v>
      </c>
      <c r="I927">
        <f t="shared" si="1"/>
        <v>199726027.4</v>
      </c>
      <c r="J927">
        <f t="shared" si="2"/>
        <v>0.000000005006858711</v>
      </c>
      <c r="K927" s="83">
        <v>0.0</v>
      </c>
      <c r="L927">
        <f t="shared" si="3"/>
        <v>0.000000005006858711</v>
      </c>
      <c r="M927">
        <v>9.999999833333335E-8</v>
      </c>
    </row>
    <row r="928">
      <c r="E928" s="59">
        <v>2360.0</v>
      </c>
      <c r="F928" s="2" t="s">
        <v>1010</v>
      </c>
      <c r="G928" s="13">
        <v>0.3004115226337449</v>
      </c>
      <c r="H928" s="20">
        <v>1.0</v>
      </c>
      <c r="I928">
        <f t="shared" si="1"/>
        <v>3.328767123</v>
      </c>
      <c r="J928">
        <f t="shared" si="2"/>
        <v>0.3004115226</v>
      </c>
      <c r="K928" s="83">
        <v>0.0</v>
      </c>
      <c r="L928">
        <f t="shared" si="3"/>
        <v>0.3004115226</v>
      </c>
      <c r="M928">
        <v>1.0</v>
      </c>
    </row>
    <row r="929">
      <c r="E929" s="59">
        <v>2361.0</v>
      </c>
      <c r="F929" s="2" t="s">
        <v>1011</v>
      </c>
      <c r="G929" s="13">
        <v>3.0041152263374485E-8</v>
      </c>
      <c r="H929" s="20">
        <v>1.0</v>
      </c>
      <c r="I929">
        <f t="shared" si="1"/>
        <v>33287671.23</v>
      </c>
      <c r="J929">
        <f t="shared" si="2"/>
        <v>0.00000003004115226</v>
      </c>
      <c r="K929" s="83">
        <v>0.0</v>
      </c>
      <c r="L929">
        <f t="shared" si="3"/>
        <v>0.00000003004115226</v>
      </c>
      <c r="M929">
        <v>9.999999000000099E-8</v>
      </c>
    </row>
    <row r="930">
      <c r="E930" s="59">
        <v>2362.0</v>
      </c>
      <c r="F930" s="2" t="s">
        <v>1012</v>
      </c>
      <c r="G930" s="13">
        <v>3.0041152263374485E-8</v>
      </c>
      <c r="H930" s="20">
        <v>10.0</v>
      </c>
      <c r="I930">
        <f t="shared" si="1"/>
        <v>332876712.3</v>
      </c>
      <c r="J930">
        <f t="shared" si="2"/>
        <v>0.000000003004115226</v>
      </c>
      <c r="K930" s="83">
        <v>0.0</v>
      </c>
      <c r="L930">
        <f t="shared" si="3"/>
        <v>0.000000003004115226</v>
      </c>
      <c r="M930">
        <v>9.9999999E-8</v>
      </c>
    </row>
    <row r="931">
      <c r="E931" s="59">
        <v>2363.0</v>
      </c>
      <c r="F931" s="2" t="s">
        <v>1013</v>
      </c>
      <c r="G931" s="13">
        <v>3.0041152263374485E-8</v>
      </c>
      <c r="H931" s="20">
        <v>9.0</v>
      </c>
      <c r="I931">
        <f t="shared" si="1"/>
        <v>299589041.1</v>
      </c>
      <c r="J931">
        <f t="shared" si="2"/>
        <v>0.000000003337905807</v>
      </c>
      <c r="K931" s="83">
        <v>0.0</v>
      </c>
      <c r="L931">
        <f t="shared" si="3"/>
        <v>0.000000003337905807</v>
      </c>
      <c r="M931">
        <v>9.99999988888889E-8</v>
      </c>
    </row>
    <row r="932">
      <c r="E932" s="59">
        <v>2364.0</v>
      </c>
      <c r="F932" s="2" t="s">
        <v>1014</v>
      </c>
      <c r="G932" s="13">
        <v>3.6049382716049383</v>
      </c>
      <c r="H932" s="20">
        <v>2.0</v>
      </c>
      <c r="I932">
        <f t="shared" si="1"/>
        <v>0.5547945205</v>
      </c>
      <c r="J932">
        <f t="shared" si="2"/>
        <v>1.802469136</v>
      </c>
      <c r="K932" s="83">
        <v>2.0</v>
      </c>
      <c r="L932">
        <f t="shared" si="3"/>
        <v>3.802469136</v>
      </c>
      <c r="M932">
        <v>1.7142857142857142</v>
      </c>
    </row>
    <row r="933">
      <c r="E933" s="59">
        <v>2365.0</v>
      </c>
      <c r="F933" s="2" t="s">
        <v>1015</v>
      </c>
      <c r="G933" s="13">
        <v>3.0041152263374485E-8</v>
      </c>
      <c r="H933" s="20">
        <v>1.0</v>
      </c>
      <c r="I933">
        <f t="shared" si="1"/>
        <v>33287671.23</v>
      </c>
      <c r="J933">
        <f t="shared" si="2"/>
        <v>0.00000003004115226</v>
      </c>
      <c r="K933" s="83">
        <v>0.0</v>
      </c>
      <c r="L933">
        <f t="shared" si="3"/>
        <v>0.00000003004115226</v>
      </c>
      <c r="M933">
        <v>9.999999000000099E-8</v>
      </c>
    </row>
    <row r="934">
      <c r="E934" s="59">
        <v>2366.0</v>
      </c>
      <c r="F934" s="2" t="s">
        <v>1016</v>
      </c>
      <c r="G934" s="13">
        <v>0.3004115226337449</v>
      </c>
      <c r="H934" s="20">
        <v>1.0</v>
      </c>
      <c r="I934">
        <f t="shared" si="1"/>
        <v>3.328767123</v>
      </c>
      <c r="J934">
        <f t="shared" si="2"/>
        <v>0.3004115226</v>
      </c>
      <c r="K934" s="83">
        <v>0.0</v>
      </c>
      <c r="L934">
        <f t="shared" si="3"/>
        <v>0.3004115226</v>
      </c>
      <c r="M934">
        <v>0.5</v>
      </c>
    </row>
    <row r="935">
      <c r="E935" s="59">
        <v>2367.0</v>
      </c>
      <c r="F935" s="2" t="s">
        <v>1017</v>
      </c>
      <c r="G935" s="13">
        <v>0.3004115226337449</v>
      </c>
      <c r="H935" s="20">
        <v>1.0</v>
      </c>
      <c r="I935">
        <f t="shared" si="1"/>
        <v>3.328767123</v>
      </c>
      <c r="J935">
        <f t="shared" si="2"/>
        <v>0.3004115226</v>
      </c>
      <c r="K935" s="83">
        <v>0.0</v>
      </c>
      <c r="L935">
        <f t="shared" si="3"/>
        <v>0.3004115226</v>
      </c>
      <c r="M935">
        <v>1.0</v>
      </c>
    </row>
    <row r="936">
      <c r="E936" s="59">
        <v>2368.0</v>
      </c>
      <c r="F936" s="2" t="s">
        <v>1018</v>
      </c>
      <c r="G936" s="13">
        <v>3.0041152263374485E-8</v>
      </c>
      <c r="H936" s="20">
        <v>1.0</v>
      </c>
      <c r="I936">
        <f t="shared" si="1"/>
        <v>33287671.23</v>
      </c>
      <c r="J936">
        <f t="shared" si="2"/>
        <v>0.00000003004115226</v>
      </c>
      <c r="K936" s="83">
        <v>0.0</v>
      </c>
      <c r="L936">
        <f t="shared" si="3"/>
        <v>0.00000003004115226</v>
      </c>
      <c r="M936">
        <v>1.0E-7</v>
      </c>
    </row>
    <row r="937">
      <c r="E937" s="59">
        <v>2369.0</v>
      </c>
      <c r="F937" s="2" t="s">
        <v>1019</v>
      </c>
      <c r="G937" s="13">
        <v>3.0041152263374485E-8</v>
      </c>
      <c r="H937" s="20">
        <v>1.0</v>
      </c>
      <c r="I937">
        <f t="shared" si="1"/>
        <v>33287671.23</v>
      </c>
      <c r="J937">
        <f t="shared" si="2"/>
        <v>0.00000003004115226</v>
      </c>
      <c r="K937" s="83">
        <v>0.0</v>
      </c>
      <c r="L937">
        <f t="shared" si="3"/>
        <v>0.00000003004115226</v>
      </c>
      <c r="M937">
        <v>9.999999000000099E-8</v>
      </c>
    </row>
    <row r="938">
      <c r="E938" s="59">
        <v>2370.0</v>
      </c>
      <c r="F938" s="2" t="s">
        <v>1020</v>
      </c>
      <c r="G938" s="13">
        <v>3.0041152263374485E-8</v>
      </c>
      <c r="H938" s="20">
        <v>1.0</v>
      </c>
      <c r="I938">
        <f t="shared" si="1"/>
        <v>33287671.23</v>
      </c>
      <c r="J938">
        <f t="shared" si="2"/>
        <v>0.00000003004115226</v>
      </c>
      <c r="K938" s="83">
        <v>0.0</v>
      </c>
      <c r="L938">
        <f t="shared" si="3"/>
        <v>0.00000003004115226</v>
      </c>
      <c r="M938">
        <v>9.999999000000099E-8</v>
      </c>
    </row>
    <row r="939">
      <c r="E939" s="59">
        <v>2371.0</v>
      </c>
      <c r="F939" s="2" t="s">
        <v>1021</v>
      </c>
      <c r="G939" s="13">
        <v>3.0041152263374485E-8</v>
      </c>
      <c r="H939" s="20">
        <v>6.0</v>
      </c>
      <c r="I939">
        <f t="shared" si="1"/>
        <v>199726027.4</v>
      </c>
      <c r="J939">
        <f t="shared" si="2"/>
        <v>0.000000005006858711</v>
      </c>
      <c r="K939" s="83">
        <v>0.0</v>
      </c>
      <c r="L939">
        <f t="shared" si="3"/>
        <v>0.000000005006858711</v>
      </c>
      <c r="M939">
        <v>9.999999833333335E-8</v>
      </c>
    </row>
    <row r="940">
      <c r="E940" s="59">
        <v>2372.0</v>
      </c>
      <c r="F940" s="2" t="s">
        <v>1022</v>
      </c>
      <c r="G940" s="13">
        <v>3.0041152263374485E-8</v>
      </c>
      <c r="H940" s="20">
        <v>2.0</v>
      </c>
      <c r="I940">
        <f t="shared" si="1"/>
        <v>66575342.47</v>
      </c>
      <c r="J940">
        <f t="shared" si="2"/>
        <v>0.00000001502057613</v>
      </c>
      <c r="K940" s="83">
        <v>0.0</v>
      </c>
      <c r="L940">
        <f t="shared" si="3"/>
        <v>0.00000001502057613</v>
      </c>
      <c r="M940">
        <v>9.999999500000026E-8</v>
      </c>
    </row>
    <row r="941">
      <c r="E941" s="59">
        <v>2373.0</v>
      </c>
      <c r="F941" s="2" t="s">
        <v>1023</v>
      </c>
      <c r="G941" s="13">
        <v>0.3004115226337449</v>
      </c>
      <c r="H941" s="20">
        <v>5.0</v>
      </c>
      <c r="I941">
        <f t="shared" si="1"/>
        <v>16.64383562</v>
      </c>
      <c r="J941">
        <f t="shared" si="2"/>
        <v>0.06008230453</v>
      </c>
      <c r="K941" s="83">
        <v>0.0</v>
      </c>
      <c r="L941">
        <f t="shared" si="3"/>
        <v>0.06008230453</v>
      </c>
      <c r="M941">
        <v>0.8333333333333334</v>
      </c>
    </row>
    <row r="942">
      <c r="E942" s="59">
        <v>2374.0</v>
      </c>
      <c r="F942" s="2" t="s">
        <v>1024</v>
      </c>
      <c r="G942" s="13">
        <v>3.0041152263374485E-8</v>
      </c>
      <c r="H942" s="20">
        <v>5.0</v>
      </c>
      <c r="I942">
        <f t="shared" si="1"/>
        <v>166438356.2</v>
      </c>
      <c r="J942">
        <f t="shared" si="2"/>
        <v>0.000000006008230453</v>
      </c>
      <c r="K942" s="83">
        <v>0.0</v>
      </c>
      <c r="L942">
        <f t="shared" si="3"/>
        <v>0.000000006008230453</v>
      </c>
      <c r="M942">
        <v>9.999999800000003E-8</v>
      </c>
    </row>
    <row r="943">
      <c r="E943" s="59">
        <v>2375.0</v>
      </c>
      <c r="F943" s="2" t="s">
        <v>1025</v>
      </c>
      <c r="G943" s="13">
        <v>0.6008230452674898</v>
      </c>
      <c r="H943" s="20">
        <v>7.0</v>
      </c>
      <c r="I943">
        <f t="shared" si="1"/>
        <v>11.65068493</v>
      </c>
      <c r="J943">
        <f t="shared" si="2"/>
        <v>0.08583186361</v>
      </c>
      <c r="K943" s="83">
        <v>0.0</v>
      </c>
      <c r="L943">
        <f t="shared" si="3"/>
        <v>0.08583186361</v>
      </c>
      <c r="M943">
        <v>1.5555555555555554</v>
      </c>
    </row>
    <row r="944">
      <c r="E944" s="59">
        <v>2385.0</v>
      </c>
      <c r="F944" s="2" t="s">
        <v>1026</v>
      </c>
      <c r="G944" s="13">
        <v>1.8024691358024691</v>
      </c>
      <c r="H944" s="20">
        <v>5.0</v>
      </c>
      <c r="I944">
        <f t="shared" si="1"/>
        <v>2.773972603</v>
      </c>
      <c r="J944">
        <f t="shared" si="2"/>
        <v>0.3604938272</v>
      </c>
      <c r="K944" s="83">
        <v>0.0</v>
      </c>
      <c r="L944">
        <f t="shared" si="3"/>
        <v>0.3604938272</v>
      </c>
      <c r="M944">
        <v>2.727272727272727</v>
      </c>
    </row>
    <row r="945">
      <c r="E945" s="59">
        <v>2386.0</v>
      </c>
      <c r="F945" s="2" t="s">
        <v>1027</v>
      </c>
      <c r="G945" s="13">
        <v>3.0041152263374485E-8</v>
      </c>
      <c r="H945" s="20">
        <v>3.0</v>
      </c>
      <c r="I945">
        <f t="shared" si="1"/>
        <v>99863013.7</v>
      </c>
      <c r="J945">
        <f t="shared" si="2"/>
        <v>0.00000001001371742</v>
      </c>
      <c r="K945" s="83">
        <v>0.0</v>
      </c>
      <c r="L945">
        <f t="shared" si="3"/>
        <v>0.00000001001371742</v>
      </c>
      <c r="M945">
        <v>9.999999666666679E-8</v>
      </c>
    </row>
    <row r="946">
      <c r="E946" s="59">
        <v>2387.0</v>
      </c>
      <c r="F946" s="2" t="s">
        <v>1028</v>
      </c>
      <c r="G946" s="13">
        <v>1.8024691358024691</v>
      </c>
      <c r="H946" s="20">
        <v>3.0</v>
      </c>
      <c r="I946">
        <f t="shared" si="1"/>
        <v>1.664383562</v>
      </c>
      <c r="J946">
        <f t="shared" si="2"/>
        <v>0.6008230453</v>
      </c>
      <c r="K946" s="83">
        <v>0.0</v>
      </c>
      <c r="L946">
        <f t="shared" si="3"/>
        <v>0.6008230453</v>
      </c>
      <c r="M946">
        <v>2.0</v>
      </c>
    </row>
    <row r="947">
      <c r="E947" s="59">
        <v>2388.0</v>
      </c>
      <c r="F947" s="2" t="s">
        <v>1029</v>
      </c>
      <c r="G947" s="13">
        <v>3.0041152263374485E-8</v>
      </c>
      <c r="H947" s="20">
        <v>2.0</v>
      </c>
      <c r="I947">
        <f t="shared" si="1"/>
        <v>66575342.47</v>
      </c>
      <c r="J947">
        <f t="shared" si="2"/>
        <v>0.00000001502057613</v>
      </c>
      <c r="K947" s="83">
        <v>0.0</v>
      </c>
      <c r="L947">
        <f t="shared" si="3"/>
        <v>0.00000001502057613</v>
      </c>
      <c r="M947">
        <v>9.999999500000026E-8</v>
      </c>
    </row>
    <row r="948">
      <c r="E948" s="59">
        <v>2390.0</v>
      </c>
      <c r="F948" s="2" t="s">
        <v>1030</v>
      </c>
      <c r="G948" s="13">
        <v>0.3004115226337449</v>
      </c>
      <c r="H948" s="20">
        <v>5.0</v>
      </c>
      <c r="I948">
        <f t="shared" si="1"/>
        <v>16.64383562</v>
      </c>
      <c r="J948">
        <f t="shared" si="2"/>
        <v>0.06008230453</v>
      </c>
      <c r="K948" s="83">
        <v>0.0</v>
      </c>
      <c r="L948">
        <f t="shared" si="3"/>
        <v>0.06008230453</v>
      </c>
      <c r="M948">
        <v>0.8333333333333334</v>
      </c>
    </row>
    <row r="949">
      <c r="E949" s="59">
        <v>2391.0</v>
      </c>
      <c r="F949" s="2" t="s">
        <v>1031</v>
      </c>
      <c r="G949" s="13">
        <v>3.0041152263374485E-8</v>
      </c>
      <c r="H949" s="20">
        <v>1.0</v>
      </c>
      <c r="I949">
        <f t="shared" si="1"/>
        <v>33287671.23</v>
      </c>
      <c r="J949">
        <f t="shared" si="2"/>
        <v>0.00000003004115226</v>
      </c>
      <c r="K949" s="83">
        <v>0.0</v>
      </c>
      <c r="L949">
        <f t="shared" si="3"/>
        <v>0.00000003004115226</v>
      </c>
      <c r="M949">
        <v>9.999999000000099E-8</v>
      </c>
    </row>
    <row r="950">
      <c r="E950" s="59">
        <v>2392.0</v>
      </c>
      <c r="F950" s="2" t="s">
        <v>1032</v>
      </c>
      <c r="G950" s="13">
        <v>3.0041152263374485E-8</v>
      </c>
      <c r="H950" s="20">
        <v>2.0</v>
      </c>
      <c r="I950">
        <f t="shared" si="1"/>
        <v>66575342.47</v>
      </c>
      <c r="J950">
        <f t="shared" si="2"/>
        <v>0.00000001502057613</v>
      </c>
      <c r="K950" s="83">
        <v>0.0</v>
      </c>
      <c r="L950">
        <f t="shared" si="3"/>
        <v>0.00000001502057613</v>
      </c>
      <c r="M950">
        <v>9.999999500000026E-8</v>
      </c>
    </row>
    <row r="951">
      <c r="E951" s="59">
        <v>2393.0</v>
      </c>
      <c r="F951" s="2" t="s">
        <v>1033</v>
      </c>
      <c r="G951" s="13">
        <v>3.0041152263374485E-8</v>
      </c>
      <c r="H951" s="20">
        <v>9.0</v>
      </c>
      <c r="I951">
        <f t="shared" si="1"/>
        <v>299589041.1</v>
      </c>
      <c r="J951">
        <f t="shared" si="2"/>
        <v>0.000000003337905807</v>
      </c>
      <c r="K951" s="83">
        <v>0.0</v>
      </c>
      <c r="L951">
        <f t="shared" si="3"/>
        <v>0.000000003337905807</v>
      </c>
      <c r="M951">
        <v>9.99999988888889E-8</v>
      </c>
    </row>
    <row r="952">
      <c r="E952" s="59">
        <v>2394.0</v>
      </c>
      <c r="F952" s="2" t="s">
        <v>1034</v>
      </c>
      <c r="G952" s="13">
        <v>3.0041152263374485E-8</v>
      </c>
      <c r="H952" s="20">
        <v>1.0</v>
      </c>
      <c r="I952">
        <f t="shared" si="1"/>
        <v>33287671.23</v>
      </c>
      <c r="J952">
        <f t="shared" si="2"/>
        <v>0.00000003004115226</v>
      </c>
      <c r="K952" s="83">
        <v>0.0</v>
      </c>
      <c r="L952">
        <f t="shared" si="3"/>
        <v>0.00000003004115226</v>
      </c>
      <c r="M952">
        <v>9.999999000000099E-8</v>
      </c>
    </row>
    <row r="953">
      <c r="E953" s="59">
        <v>2415.0</v>
      </c>
      <c r="F953" s="2" t="s">
        <v>1035</v>
      </c>
      <c r="G953" s="13">
        <v>3.0041152263374485E-8</v>
      </c>
      <c r="H953" s="20">
        <v>12.0</v>
      </c>
      <c r="I953">
        <f t="shared" si="1"/>
        <v>399452054.8</v>
      </c>
      <c r="J953">
        <f t="shared" si="2"/>
        <v>0.000000002503429355</v>
      </c>
      <c r="K953" s="83">
        <v>0.0</v>
      </c>
      <c r="L953">
        <f t="shared" si="3"/>
        <v>0.000000002503429355</v>
      </c>
      <c r="M953">
        <v>9.999999916666667E-8</v>
      </c>
    </row>
    <row r="954">
      <c r="E954" s="59">
        <v>2440.0</v>
      </c>
      <c r="F954" s="2" t="s">
        <v>1036</v>
      </c>
      <c r="G954" s="13">
        <v>1.2016460905349795</v>
      </c>
      <c r="H954" s="20">
        <v>1.0</v>
      </c>
      <c r="I954">
        <f t="shared" si="1"/>
        <v>0.8321917808</v>
      </c>
      <c r="J954">
        <f t="shared" si="2"/>
        <v>1.201646091</v>
      </c>
      <c r="K954" s="83">
        <v>1.0</v>
      </c>
      <c r="L954">
        <f t="shared" si="3"/>
        <v>2.201646091</v>
      </c>
      <c r="M954">
        <v>1.0</v>
      </c>
    </row>
    <row r="955">
      <c r="E955" s="59">
        <v>2441.0</v>
      </c>
      <c r="F955" s="59">
        <v>4252951.0</v>
      </c>
      <c r="G955" s="13">
        <v>1.8024691358024691</v>
      </c>
      <c r="H955" s="20">
        <v>1.0</v>
      </c>
      <c r="I955">
        <f t="shared" si="1"/>
        <v>0.5547945205</v>
      </c>
      <c r="J955">
        <f t="shared" si="2"/>
        <v>1.802469136</v>
      </c>
      <c r="K955" s="83">
        <v>2.0</v>
      </c>
      <c r="L955">
        <f t="shared" si="3"/>
        <v>3.802469136</v>
      </c>
      <c r="M955">
        <v>0.8571428571428571</v>
      </c>
    </row>
    <row r="956">
      <c r="E956" s="59">
        <v>2442.0</v>
      </c>
      <c r="F956" s="59">
        <v>9690357.0</v>
      </c>
      <c r="G956" s="13">
        <v>3.0041152263374485E-8</v>
      </c>
      <c r="H956" s="20">
        <v>3.0</v>
      </c>
      <c r="I956">
        <f t="shared" si="1"/>
        <v>99863013.7</v>
      </c>
      <c r="J956">
        <f t="shared" si="2"/>
        <v>0.00000001001371742</v>
      </c>
      <c r="K956" s="83">
        <v>0.0</v>
      </c>
      <c r="L956">
        <f t="shared" si="3"/>
        <v>0.00000001001371742</v>
      </c>
      <c r="M956">
        <v>9.999999666666679E-8</v>
      </c>
    </row>
    <row r="957">
      <c r="E957" s="59">
        <v>2443.0</v>
      </c>
      <c r="F957" s="2" t="s">
        <v>1037</v>
      </c>
      <c r="G957" s="13">
        <v>0.3004115226337449</v>
      </c>
      <c r="H957" s="20">
        <v>4.0</v>
      </c>
      <c r="I957">
        <f t="shared" si="1"/>
        <v>13.31506849</v>
      </c>
      <c r="J957">
        <f t="shared" si="2"/>
        <v>0.07510288066</v>
      </c>
      <c r="K957" s="83">
        <v>0.0</v>
      </c>
      <c r="L957">
        <f t="shared" si="3"/>
        <v>0.07510288066</v>
      </c>
      <c r="M957">
        <v>0.8</v>
      </c>
    </row>
    <row r="958">
      <c r="E958" s="59">
        <v>2444.0</v>
      </c>
      <c r="F958" s="2" t="s">
        <v>1038</v>
      </c>
      <c r="G958" s="13">
        <v>2.1028806584362143</v>
      </c>
      <c r="H958" s="20">
        <v>12.0</v>
      </c>
      <c r="I958">
        <f t="shared" si="1"/>
        <v>5.706457926</v>
      </c>
      <c r="J958">
        <f t="shared" si="2"/>
        <v>0.1752400549</v>
      </c>
      <c r="K958" s="83">
        <v>0.0</v>
      </c>
      <c r="L958">
        <f t="shared" si="3"/>
        <v>0.1752400549</v>
      </c>
      <c r="M958">
        <v>4.421052631578948</v>
      </c>
    </row>
    <row r="959">
      <c r="E959" s="59">
        <v>2457.0</v>
      </c>
      <c r="F959" s="2" t="s">
        <v>1039</v>
      </c>
      <c r="G959" s="13">
        <v>3.0041152263374485E-8</v>
      </c>
      <c r="H959" s="20">
        <v>3.0</v>
      </c>
      <c r="I959">
        <f t="shared" si="1"/>
        <v>99863013.7</v>
      </c>
      <c r="J959">
        <f t="shared" si="2"/>
        <v>0.00000001001371742</v>
      </c>
      <c r="K959" s="83">
        <v>0.0</v>
      </c>
      <c r="L959">
        <f t="shared" si="3"/>
        <v>0.00000001001371742</v>
      </c>
      <c r="M959">
        <v>9.999999666666679E-8</v>
      </c>
    </row>
    <row r="960">
      <c r="E960" s="59">
        <v>2458.0</v>
      </c>
      <c r="F960" s="2" t="s">
        <v>1040</v>
      </c>
      <c r="G960" s="13">
        <v>3.0041152263374485E-8</v>
      </c>
      <c r="H960" s="20">
        <v>2.0</v>
      </c>
      <c r="I960">
        <f t="shared" si="1"/>
        <v>66575342.47</v>
      </c>
      <c r="J960">
        <f t="shared" si="2"/>
        <v>0.00000001502057613</v>
      </c>
      <c r="K960" s="83">
        <v>0.0</v>
      </c>
      <c r="L960">
        <f t="shared" si="3"/>
        <v>0.00000001502057613</v>
      </c>
      <c r="M960">
        <v>9.999999500000026E-8</v>
      </c>
    </row>
    <row r="961">
      <c r="E961" s="59">
        <v>2483.0</v>
      </c>
      <c r="F961" s="2" t="s">
        <v>1041</v>
      </c>
      <c r="G961" s="13">
        <v>2.403292181069959</v>
      </c>
      <c r="H961" s="20">
        <v>10.0</v>
      </c>
      <c r="I961">
        <f t="shared" si="1"/>
        <v>4.160958904</v>
      </c>
      <c r="J961">
        <f t="shared" si="2"/>
        <v>0.2403292181</v>
      </c>
      <c r="K961" s="83">
        <v>0.0</v>
      </c>
      <c r="L961">
        <f t="shared" si="3"/>
        <v>0.2403292181</v>
      </c>
      <c r="M961">
        <v>4.444444444444445</v>
      </c>
    </row>
    <row r="962">
      <c r="E962" s="59">
        <v>2484.0</v>
      </c>
      <c r="F962" s="2" t="s">
        <v>1042</v>
      </c>
      <c r="G962" s="13">
        <v>3.0041152263374485E-8</v>
      </c>
      <c r="H962" s="20">
        <v>4.0</v>
      </c>
      <c r="I962">
        <f t="shared" si="1"/>
        <v>133150684.9</v>
      </c>
      <c r="J962">
        <f t="shared" si="2"/>
        <v>0.000000007510288066</v>
      </c>
      <c r="K962" s="83">
        <v>0.0</v>
      </c>
      <c r="L962">
        <f t="shared" si="3"/>
        <v>0.000000007510288066</v>
      </c>
      <c r="M962">
        <v>9.999999750000005E-8</v>
      </c>
    </row>
    <row r="963">
      <c r="E963" s="59">
        <v>2485.0</v>
      </c>
      <c r="F963" s="2" t="s">
        <v>1043</v>
      </c>
      <c r="G963" s="13">
        <v>1.5020576131687244</v>
      </c>
      <c r="H963" s="20">
        <v>1.0</v>
      </c>
      <c r="I963">
        <f t="shared" si="1"/>
        <v>0.6657534247</v>
      </c>
      <c r="J963">
        <f t="shared" si="2"/>
        <v>1.502057613</v>
      </c>
      <c r="K963" s="83">
        <v>2.0</v>
      </c>
      <c r="L963">
        <f t="shared" si="3"/>
        <v>3.502057613</v>
      </c>
      <c r="M963">
        <v>0.8333333333333334</v>
      </c>
    </row>
    <row r="964">
      <c r="E964" s="59">
        <v>2486.0</v>
      </c>
      <c r="F964" s="2" t="s">
        <v>1044</v>
      </c>
      <c r="G964" s="13">
        <v>3.0041152263374485E-8</v>
      </c>
      <c r="H964" s="20">
        <v>4.0</v>
      </c>
      <c r="I964">
        <f t="shared" si="1"/>
        <v>133150684.9</v>
      </c>
      <c r="J964">
        <f t="shared" si="2"/>
        <v>0.000000007510288066</v>
      </c>
      <c r="K964" s="83">
        <v>0.0</v>
      </c>
      <c r="L964">
        <f t="shared" si="3"/>
        <v>0.000000007510288066</v>
      </c>
      <c r="M964">
        <v>9.999999750000005E-8</v>
      </c>
    </row>
    <row r="965">
      <c r="E965" s="59">
        <v>2498.0</v>
      </c>
      <c r="F965" s="2" t="s">
        <v>1045</v>
      </c>
      <c r="G965" s="13">
        <v>0.3004115226337449</v>
      </c>
      <c r="H965" s="20">
        <v>1.0</v>
      </c>
      <c r="I965">
        <f t="shared" si="1"/>
        <v>3.328767123</v>
      </c>
      <c r="J965">
        <f t="shared" si="2"/>
        <v>0.3004115226</v>
      </c>
      <c r="K965" s="83">
        <v>0.0</v>
      </c>
      <c r="L965">
        <f t="shared" si="3"/>
        <v>0.3004115226</v>
      </c>
      <c r="M965">
        <v>1.0</v>
      </c>
    </row>
    <row r="966">
      <c r="E966" s="59">
        <v>2500.0</v>
      </c>
      <c r="F966" s="2" t="s">
        <v>1046</v>
      </c>
      <c r="G966" s="13">
        <v>3.0041152263374485E-8</v>
      </c>
      <c r="H966" s="20">
        <v>1.0</v>
      </c>
      <c r="I966">
        <f t="shared" si="1"/>
        <v>33287671.23</v>
      </c>
      <c r="J966">
        <f t="shared" si="2"/>
        <v>0.00000003004115226</v>
      </c>
      <c r="K966" s="83">
        <v>0.0</v>
      </c>
      <c r="L966">
        <f t="shared" si="3"/>
        <v>0.00000003004115226</v>
      </c>
      <c r="M966">
        <v>9.999999000000099E-8</v>
      </c>
    </row>
    <row r="967">
      <c r="E967" s="59">
        <v>2501.0</v>
      </c>
      <c r="F967" s="2" t="s">
        <v>1047</v>
      </c>
      <c r="G967" s="13">
        <v>0.9012345679012346</v>
      </c>
      <c r="H967" s="20">
        <v>1.0</v>
      </c>
      <c r="I967">
        <f t="shared" si="1"/>
        <v>1.109589041</v>
      </c>
      <c r="J967">
        <f t="shared" si="2"/>
        <v>0.9012345679</v>
      </c>
      <c r="K967" s="83">
        <v>1.0</v>
      </c>
      <c r="L967">
        <f t="shared" si="3"/>
        <v>1.901234568</v>
      </c>
      <c r="M967">
        <v>0.75</v>
      </c>
    </row>
    <row r="968">
      <c r="E968" s="59">
        <v>2502.0</v>
      </c>
      <c r="F968" s="2" t="s">
        <v>1048</v>
      </c>
      <c r="G968" s="13">
        <v>0.3004115226337449</v>
      </c>
      <c r="H968" s="20">
        <v>1.0</v>
      </c>
      <c r="I968">
        <f t="shared" si="1"/>
        <v>3.328767123</v>
      </c>
      <c r="J968">
        <f t="shared" si="2"/>
        <v>0.3004115226</v>
      </c>
      <c r="K968" s="83">
        <v>0.0</v>
      </c>
      <c r="L968">
        <f t="shared" si="3"/>
        <v>0.3004115226</v>
      </c>
      <c r="M968">
        <v>0.5</v>
      </c>
    </row>
    <row r="969">
      <c r="E969" s="59">
        <v>2503.0</v>
      </c>
      <c r="F969" s="2" t="s">
        <v>1049</v>
      </c>
      <c r="G969" s="13">
        <v>3.0041152263374485E-8</v>
      </c>
      <c r="H969" s="20">
        <v>3.0</v>
      </c>
      <c r="I969">
        <f t="shared" si="1"/>
        <v>99863013.7</v>
      </c>
      <c r="J969">
        <f t="shared" si="2"/>
        <v>0.00000001001371742</v>
      </c>
      <c r="K969" s="83">
        <v>0.0</v>
      </c>
      <c r="L969">
        <f t="shared" si="3"/>
        <v>0.00000001001371742</v>
      </c>
      <c r="M969">
        <v>9.999999666666679E-8</v>
      </c>
    </row>
    <row r="970">
      <c r="E970" s="59">
        <v>2504.0</v>
      </c>
      <c r="F970" s="2" t="s">
        <v>1050</v>
      </c>
      <c r="G970" s="13">
        <v>0.3004115226337449</v>
      </c>
      <c r="H970" s="20">
        <v>5.0</v>
      </c>
      <c r="I970">
        <f t="shared" si="1"/>
        <v>16.64383562</v>
      </c>
      <c r="J970">
        <f t="shared" si="2"/>
        <v>0.06008230453</v>
      </c>
      <c r="K970" s="83">
        <v>0.0</v>
      </c>
      <c r="L970">
        <f t="shared" si="3"/>
        <v>0.06008230453</v>
      </c>
      <c r="M970">
        <v>0.8333333333333334</v>
      </c>
    </row>
    <row r="971">
      <c r="E971" s="59">
        <v>2505.0</v>
      </c>
      <c r="F971" s="2" t="s">
        <v>1051</v>
      </c>
      <c r="G971" s="13">
        <v>3.0041152263374485E-8</v>
      </c>
      <c r="H971" s="20">
        <v>2.0</v>
      </c>
      <c r="I971">
        <f t="shared" si="1"/>
        <v>66575342.47</v>
      </c>
      <c r="J971">
        <f t="shared" si="2"/>
        <v>0.00000001502057613</v>
      </c>
      <c r="K971" s="83">
        <v>0.0</v>
      </c>
      <c r="L971">
        <f t="shared" si="3"/>
        <v>0.00000001502057613</v>
      </c>
      <c r="M971">
        <v>9.999999500000026E-8</v>
      </c>
    </row>
    <row r="972">
      <c r="E972" s="59">
        <v>2506.0</v>
      </c>
      <c r="F972" s="2" t="s">
        <v>1052</v>
      </c>
      <c r="G972" s="13">
        <v>3.0041152263374485E-8</v>
      </c>
      <c r="H972" s="20">
        <v>2.0</v>
      </c>
      <c r="I972">
        <f t="shared" si="1"/>
        <v>66575342.47</v>
      </c>
      <c r="J972">
        <f t="shared" si="2"/>
        <v>0.00000001502057613</v>
      </c>
      <c r="K972" s="83">
        <v>0.0</v>
      </c>
      <c r="L972">
        <f t="shared" si="3"/>
        <v>0.00000001502057613</v>
      </c>
      <c r="M972">
        <v>9.999999500000026E-8</v>
      </c>
    </row>
    <row r="973">
      <c r="E973" s="59">
        <v>2507.0</v>
      </c>
      <c r="F973" s="2" t="s">
        <v>1053</v>
      </c>
      <c r="G973" s="13">
        <v>3.0041152263374485E-8</v>
      </c>
      <c r="H973" s="20">
        <v>1.0</v>
      </c>
      <c r="I973">
        <f t="shared" si="1"/>
        <v>33287671.23</v>
      </c>
      <c r="J973">
        <f t="shared" si="2"/>
        <v>0.00000003004115226</v>
      </c>
      <c r="K973" s="83">
        <v>0.0</v>
      </c>
      <c r="L973">
        <f t="shared" si="3"/>
        <v>0.00000003004115226</v>
      </c>
      <c r="M973">
        <v>9.999999000000099E-8</v>
      </c>
    </row>
    <row r="974">
      <c r="E974" s="59">
        <v>2508.0</v>
      </c>
      <c r="F974" s="2" t="s">
        <v>1054</v>
      </c>
      <c r="G974" s="13">
        <v>1.5020576131687244</v>
      </c>
      <c r="H974" s="20">
        <v>2.0</v>
      </c>
      <c r="I974">
        <f t="shared" si="1"/>
        <v>1.331506849</v>
      </c>
      <c r="J974">
        <f t="shared" si="2"/>
        <v>0.7510288066</v>
      </c>
      <c r="K974" s="83">
        <v>0.0</v>
      </c>
      <c r="L974">
        <f t="shared" si="3"/>
        <v>0.7510288066</v>
      </c>
      <c r="M974">
        <v>1.4285714285714286</v>
      </c>
    </row>
    <row r="975">
      <c r="E975" s="59">
        <v>2509.0</v>
      </c>
      <c r="F975" s="2" t="s">
        <v>1055</v>
      </c>
      <c r="G975" s="13">
        <v>0.3004115226337449</v>
      </c>
      <c r="H975" s="20">
        <v>3.0</v>
      </c>
      <c r="I975">
        <f t="shared" si="1"/>
        <v>9.98630137</v>
      </c>
      <c r="J975">
        <f t="shared" si="2"/>
        <v>0.1001371742</v>
      </c>
      <c r="K975" s="83">
        <v>0.0</v>
      </c>
      <c r="L975">
        <f t="shared" si="3"/>
        <v>0.1001371742</v>
      </c>
      <c r="M975">
        <v>0.75</v>
      </c>
    </row>
    <row r="976">
      <c r="E976" s="59">
        <v>2510.0</v>
      </c>
      <c r="F976" s="2" t="s">
        <v>1056</v>
      </c>
      <c r="G976" s="13">
        <v>1.2016460905349795</v>
      </c>
      <c r="H976" s="20">
        <v>1.0</v>
      </c>
      <c r="I976">
        <f t="shared" si="1"/>
        <v>0.8321917808</v>
      </c>
      <c r="J976">
        <f t="shared" si="2"/>
        <v>1.201646091</v>
      </c>
      <c r="K976" s="83">
        <v>1.0</v>
      </c>
      <c r="L976">
        <f t="shared" si="3"/>
        <v>2.201646091</v>
      </c>
      <c r="M976">
        <v>0.8</v>
      </c>
    </row>
    <row r="977">
      <c r="E977" s="59">
        <v>2511.0</v>
      </c>
      <c r="F977" s="2" t="s">
        <v>1057</v>
      </c>
      <c r="G977" s="13">
        <v>3.0041152263374485E-8</v>
      </c>
      <c r="H977" s="20">
        <v>2.0</v>
      </c>
      <c r="I977">
        <f t="shared" si="1"/>
        <v>66575342.47</v>
      </c>
      <c r="J977">
        <f t="shared" si="2"/>
        <v>0.00000001502057613</v>
      </c>
      <c r="K977" s="83">
        <v>0.0</v>
      </c>
      <c r="L977">
        <f t="shared" si="3"/>
        <v>0.00000001502057613</v>
      </c>
      <c r="M977">
        <v>9.999999500000026E-8</v>
      </c>
    </row>
    <row r="978">
      <c r="E978" s="59">
        <v>2512.0</v>
      </c>
      <c r="F978" s="2" t="s">
        <v>1058</v>
      </c>
      <c r="G978" s="13">
        <v>0.3004115226337449</v>
      </c>
      <c r="H978" s="20">
        <v>4.0</v>
      </c>
      <c r="I978">
        <f t="shared" si="1"/>
        <v>13.31506849</v>
      </c>
      <c r="J978">
        <f t="shared" si="2"/>
        <v>0.07510288066</v>
      </c>
      <c r="K978" s="83">
        <v>0.0</v>
      </c>
      <c r="L978">
        <f t="shared" si="3"/>
        <v>0.07510288066</v>
      </c>
      <c r="M978">
        <v>0.8</v>
      </c>
    </row>
    <row r="979">
      <c r="E979" s="59">
        <v>2513.0</v>
      </c>
      <c r="F979" s="2" t="s">
        <v>1059</v>
      </c>
      <c r="G979" s="13">
        <v>3.0041152263374485E-8</v>
      </c>
      <c r="H979" s="20">
        <v>3.0</v>
      </c>
      <c r="I979">
        <f t="shared" si="1"/>
        <v>99863013.7</v>
      </c>
      <c r="J979">
        <f t="shared" si="2"/>
        <v>0.00000001001371742</v>
      </c>
      <c r="K979" s="83">
        <v>0.0</v>
      </c>
      <c r="L979">
        <f t="shared" si="3"/>
        <v>0.00000001001371742</v>
      </c>
      <c r="M979">
        <v>9.999999666666679E-8</v>
      </c>
    </row>
    <row r="980">
      <c r="E980" s="59">
        <v>2514.0</v>
      </c>
      <c r="F980" s="2" t="s">
        <v>1060</v>
      </c>
      <c r="G980" s="13">
        <v>3.0041152263374485E-8</v>
      </c>
      <c r="H980" s="20">
        <v>1.0</v>
      </c>
      <c r="I980">
        <f t="shared" si="1"/>
        <v>33287671.23</v>
      </c>
      <c r="J980">
        <f t="shared" si="2"/>
        <v>0.00000003004115226</v>
      </c>
      <c r="K980" s="83">
        <v>0.0</v>
      </c>
      <c r="L980">
        <f t="shared" si="3"/>
        <v>0.00000003004115226</v>
      </c>
      <c r="M980">
        <v>9.999999000000099E-8</v>
      </c>
    </row>
    <row r="981">
      <c r="E981" s="59">
        <v>2515.0</v>
      </c>
      <c r="F981" s="2" t="s">
        <v>1062</v>
      </c>
      <c r="G981" s="13">
        <v>3.0041152263374485E-8</v>
      </c>
      <c r="H981" s="20">
        <v>1.0</v>
      </c>
      <c r="I981">
        <f t="shared" si="1"/>
        <v>33287671.23</v>
      </c>
      <c r="J981">
        <f t="shared" si="2"/>
        <v>0.00000003004115226</v>
      </c>
      <c r="K981" s="83">
        <v>0.0</v>
      </c>
      <c r="L981">
        <f t="shared" si="3"/>
        <v>0.00000003004115226</v>
      </c>
      <c r="M981">
        <v>9.999999000000099E-8</v>
      </c>
    </row>
    <row r="982">
      <c r="E982" s="59">
        <v>2516.0</v>
      </c>
      <c r="F982" s="2" t="s">
        <v>1063</v>
      </c>
      <c r="G982" s="13">
        <v>3.0041152263374485E-8</v>
      </c>
      <c r="H982" s="20">
        <v>3.0</v>
      </c>
      <c r="I982">
        <f t="shared" si="1"/>
        <v>99863013.7</v>
      </c>
      <c r="J982">
        <f t="shared" si="2"/>
        <v>0.00000001001371742</v>
      </c>
      <c r="K982" s="83">
        <v>0.0</v>
      </c>
      <c r="L982">
        <f t="shared" si="3"/>
        <v>0.00000001001371742</v>
      </c>
      <c r="M982">
        <v>9.999999666666679E-8</v>
      </c>
    </row>
    <row r="983">
      <c r="E983" s="59">
        <v>2517.0</v>
      </c>
      <c r="F983" s="2" t="s">
        <v>1064</v>
      </c>
      <c r="G983" s="13">
        <v>0.6008230452674898</v>
      </c>
      <c r="H983" s="20">
        <v>1.0</v>
      </c>
      <c r="I983">
        <f t="shared" si="1"/>
        <v>1.664383562</v>
      </c>
      <c r="J983">
        <f t="shared" si="2"/>
        <v>0.6008230453</v>
      </c>
      <c r="K983" s="83">
        <v>0.0</v>
      </c>
      <c r="L983">
        <f t="shared" si="3"/>
        <v>0.6008230453</v>
      </c>
      <c r="M983">
        <v>1.0</v>
      </c>
    </row>
    <row r="984">
      <c r="E984" s="59">
        <v>2518.0</v>
      </c>
      <c r="F984" s="2" t="s">
        <v>1065</v>
      </c>
      <c r="G984" s="13">
        <v>3.0041152263374485E-8</v>
      </c>
      <c r="H984" s="20">
        <v>1.0</v>
      </c>
      <c r="I984">
        <f t="shared" si="1"/>
        <v>33287671.23</v>
      </c>
      <c r="J984">
        <f t="shared" si="2"/>
        <v>0.00000003004115226</v>
      </c>
      <c r="K984" s="83">
        <v>0.0</v>
      </c>
      <c r="L984">
        <f t="shared" si="3"/>
        <v>0.00000003004115226</v>
      </c>
      <c r="M984">
        <v>9.999999000000099E-8</v>
      </c>
    </row>
    <row r="985">
      <c r="E985" s="59">
        <v>2519.0</v>
      </c>
      <c r="F985" s="2" t="s">
        <v>1066</v>
      </c>
      <c r="G985" s="13">
        <v>3.0041152263374485E-8</v>
      </c>
      <c r="H985" s="20">
        <v>1.0</v>
      </c>
      <c r="I985">
        <f t="shared" si="1"/>
        <v>33287671.23</v>
      </c>
      <c r="J985">
        <f t="shared" si="2"/>
        <v>0.00000003004115226</v>
      </c>
      <c r="K985" s="83">
        <v>0.0</v>
      </c>
      <c r="L985">
        <f t="shared" si="3"/>
        <v>0.00000003004115226</v>
      </c>
      <c r="M985" t="e">
        <v>#DIV/0!</v>
      </c>
    </row>
    <row r="986">
      <c r="E986" s="59">
        <v>2520.0</v>
      </c>
      <c r="F986" s="2" t="s">
        <v>1067</v>
      </c>
      <c r="G986" s="13">
        <v>0.6008230452674898</v>
      </c>
      <c r="H986" s="20">
        <v>3.0</v>
      </c>
      <c r="I986">
        <f t="shared" si="1"/>
        <v>4.993150685</v>
      </c>
      <c r="J986">
        <f t="shared" si="2"/>
        <v>0.2002743484</v>
      </c>
      <c r="K986" s="83">
        <v>0.0</v>
      </c>
      <c r="L986">
        <f t="shared" si="3"/>
        <v>0.2002743484</v>
      </c>
      <c r="M986">
        <v>1.2</v>
      </c>
    </row>
    <row r="987">
      <c r="E987" s="59">
        <v>2522.0</v>
      </c>
      <c r="F987" s="2" t="s">
        <v>1068</v>
      </c>
      <c r="G987" s="13">
        <v>0.3004115226337449</v>
      </c>
      <c r="H987" s="20">
        <v>1.0</v>
      </c>
      <c r="I987">
        <f t="shared" si="1"/>
        <v>3.328767123</v>
      </c>
      <c r="J987">
        <f t="shared" si="2"/>
        <v>0.3004115226</v>
      </c>
      <c r="K987" s="83">
        <v>0.0</v>
      </c>
      <c r="L987">
        <f t="shared" si="3"/>
        <v>0.3004115226</v>
      </c>
      <c r="M987">
        <v>0.5</v>
      </c>
    </row>
    <row r="988">
      <c r="E988" s="59">
        <v>2525.0</v>
      </c>
      <c r="F988" s="2" t="s">
        <v>1069</v>
      </c>
      <c r="G988" s="13">
        <v>5.407407407407407</v>
      </c>
      <c r="H988" s="20">
        <v>55.0</v>
      </c>
      <c r="I988">
        <f t="shared" si="1"/>
        <v>10.17123288</v>
      </c>
      <c r="J988">
        <f t="shared" si="2"/>
        <v>0.09831649832</v>
      </c>
      <c r="K988" s="83">
        <v>0.0</v>
      </c>
      <c r="L988">
        <f t="shared" si="3"/>
        <v>0.09831649832</v>
      </c>
      <c r="M988">
        <v>13.561643835616437</v>
      </c>
    </row>
    <row r="989">
      <c r="E989" s="59">
        <v>2526.0</v>
      </c>
      <c r="F989" s="2" t="s">
        <v>1070</v>
      </c>
      <c r="G989" s="13">
        <v>3.0041152263374485E-8</v>
      </c>
      <c r="H989" s="20">
        <v>6.0</v>
      </c>
      <c r="I989">
        <f t="shared" si="1"/>
        <v>199726027.4</v>
      </c>
      <c r="J989">
        <f t="shared" si="2"/>
        <v>0.000000005006858711</v>
      </c>
      <c r="K989" s="83">
        <v>0.0</v>
      </c>
      <c r="L989">
        <f t="shared" si="3"/>
        <v>0.000000005006858711</v>
      </c>
      <c r="M989">
        <v>9.999999833333335E-8</v>
      </c>
    </row>
    <row r="990">
      <c r="E990" s="59">
        <v>2527.0</v>
      </c>
      <c r="F990" s="2" t="s">
        <v>1071</v>
      </c>
      <c r="G990" s="13">
        <v>3.0041152263374485E-8</v>
      </c>
      <c r="H990" s="20">
        <v>6.0</v>
      </c>
      <c r="I990">
        <f t="shared" si="1"/>
        <v>199726027.4</v>
      </c>
      <c r="J990">
        <f t="shared" si="2"/>
        <v>0.000000005006858711</v>
      </c>
      <c r="K990" s="83">
        <v>0.0</v>
      </c>
      <c r="L990">
        <f t="shared" si="3"/>
        <v>0.000000005006858711</v>
      </c>
      <c r="M990">
        <v>9.999999833333335E-8</v>
      </c>
    </row>
    <row r="991">
      <c r="E991" s="59">
        <v>2528.0</v>
      </c>
      <c r="F991" s="2" t="s">
        <v>1072</v>
      </c>
      <c r="G991" s="13">
        <v>3.0041152263374485E-8</v>
      </c>
      <c r="H991" s="20">
        <v>6.0</v>
      </c>
      <c r="I991">
        <f t="shared" si="1"/>
        <v>199726027.4</v>
      </c>
      <c r="J991">
        <f t="shared" si="2"/>
        <v>0.000000005006858711</v>
      </c>
      <c r="K991" s="83">
        <v>0.0</v>
      </c>
      <c r="L991">
        <f t="shared" si="3"/>
        <v>0.000000005006858711</v>
      </c>
      <c r="M991">
        <v>9.999999833333335E-8</v>
      </c>
    </row>
    <row r="992">
      <c r="E992" s="59">
        <v>2529.0</v>
      </c>
      <c r="F992" s="2" t="s">
        <v>1073</v>
      </c>
      <c r="G992" s="13">
        <v>3.0041152263374485E-8</v>
      </c>
      <c r="H992" s="20">
        <v>7.0</v>
      </c>
      <c r="I992">
        <f t="shared" si="1"/>
        <v>233013698.6</v>
      </c>
      <c r="J992">
        <f t="shared" si="2"/>
        <v>0.00000000429159318</v>
      </c>
      <c r="K992" s="83">
        <v>0.0</v>
      </c>
      <c r="L992">
        <f t="shared" si="3"/>
        <v>0.00000000429159318</v>
      </c>
      <c r="M992">
        <v>9.999999857142857E-8</v>
      </c>
    </row>
    <row r="993">
      <c r="E993" s="59">
        <v>2530.0</v>
      </c>
      <c r="F993" s="2" t="s">
        <v>1074</v>
      </c>
      <c r="G993" s="13">
        <v>1.8024691358024691</v>
      </c>
      <c r="H993" s="20">
        <v>2.0</v>
      </c>
      <c r="I993">
        <f t="shared" si="1"/>
        <v>1.109589041</v>
      </c>
      <c r="J993">
        <f t="shared" si="2"/>
        <v>0.9012345679</v>
      </c>
      <c r="K993" s="83">
        <v>1.0</v>
      </c>
      <c r="L993">
        <f t="shared" si="3"/>
        <v>1.901234568</v>
      </c>
      <c r="M993">
        <v>1.5</v>
      </c>
    </row>
    <row r="994">
      <c r="E994" s="59">
        <v>2531.0</v>
      </c>
      <c r="F994" s="2" t="s">
        <v>1075</v>
      </c>
      <c r="G994" s="13">
        <v>3.0041152263374485E-8</v>
      </c>
      <c r="H994" s="20">
        <v>1.0</v>
      </c>
      <c r="I994">
        <f t="shared" si="1"/>
        <v>33287671.23</v>
      </c>
      <c r="J994">
        <f t="shared" si="2"/>
        <v>0.00000003004115226</v>
      </c>
      <c r="K994" s="83">
        <v>0.0</v>
      </c>
      <c r="L994">
        <f t="shared" si="3"/>
        <v>0.00000003004115226</v>
      </c>
      <c r="M994">
        <v>9.999999000000099E-8</v>
      </c>
    </row>
    <row r="995">
      <c r="E995" s="59">
        <v>2532.0</v>
      </c>
      <c r="F995" s="2" t="s">
        <v>1076</v>
      </c>
      <c r="G995" s="13">
        <v>14.419753086419753</v>
      </c>
      <c r="H995" s="20">
        <v>8.0</v>
      </c>
      <c r="I995">
        <f t="shared" si="1"/>
        <v>0.5547945205</v>
      </c>
      <c r="J995">
        <f t="shared" si="2"/>
        <v>1.802469136</v>
      </c>
      <c r="K995" s="83">
        <v>2.0</v>
      </c>
      <c r="L995">
        <f t="shared" si="3"/>
        <v>3.802469136</v>
      </c>
      <c r="M995">
        <v>6.857142857142857</v>
      </c>
    </row>
    <row r="996">
      <c r="E996" s="59">
        <v>2533.0</v>
      </c>
      <c r="F996" s="2" t="s">
        <v>1077</v>
      </c>
      <c r="G996" s="13">
        <v>3.0041152263374485E-8</v>
      </c>
      <c r="H996" s="20">
        <v>1.0</v>
      </c>
      <c r="I996">
        <f t="shared" si="1"/>
        <v>33287671.23</v>
      </c>
      <c r="J996">
        <f t="shared" si="2"/>
        <v>0.00000003004115226</v>
      </c>
      <c r="K996" s="83">
        <v>0.0</v>
      </c>
      <c r="L996">
        <f t="shared" si="3"/>
        <v>0.00000003004115226</v>
      </c>
      <c r="M996">
        <v>9.999999000000099E-8</v>
      </c>
    </row>
    <row r="997">
      <c r="E997" s="59">
        <v>2534.0</v>
      </c>
      <c r="F997" s="2" t="s">
        <v>714</v>
      </c>
      <c r="G997" s="13">
        <v>3.0041152263374485E-8</v>
      </c>
      <c r="H997" s="20">
        <v>6.0</v>
      </c>
      <c r="I997">
        <f t="shared" si="1"/>
        <v>199726027.4</v>
      </c>
      <c r="J997">
        <f t="shared" si="2"/>
        <v>0.000000005006858711</v>
      </c>
      <c r="K997" s="83">
        <v>0.0</v>
      </c>
      <c r="L997">
        <f t="shared" si="3"/>
        <v>0.000000005006858711</v>
      </c>
      <c r="M997">
        <v>9.999999833333335E-8</v>
      </c>
    </row>
    <row r="998">
      <c r="E998" s="59">
        <v>2535.0</v>
      </c>
      <c r="F998" s="2" t="s">
        <v>1078</v>
      </c>
      <c r="G998" s="13">
        <v>3.0041152263374485E-8</v>
      </c>
      <c r="H998" s="20">
        <v>5.0</v>
      </c>
      <c r="I998">
        <f t="shared" si="1"/>
        <v>166438356.2</v>
      </c>
      <c r="J998">
        <f t="shared" si="2"/>
        <v>0.000000006008230453</v>
      </c>
      <c r="K998" s="83">
        <v>0.0</v>
      </c>
      <c r="L998">
        <f t="shared" si="3"/>
        <v>0.000000006008230453</v>
      </c>
      <c r="M998">
        <v>9.999999800000003E-8</v>
      </c>
    </row>
    <row r="999">
      <c r="E999" s="59">
        <v>2536.0</v>
      </c>
      <c r="F999" s="2" t="s">
        <v>1079</v>
      </c>
      <c r="G999" s="13">
        <v>0.3004115226337449</v>
      </c>
      <c r="H999" s="20">
        <v>1.0</v>
      </c>
      <c r="I999">
        <f t="shared" si="1"/>
        <v>3.328767123</v>
      </c>
      <c r="J999">
        <f t="shared" si="2"/>
        <v>0.3004115226</v>
      </c>
      <c r="K999" s="83">
        <v>0.0</v>
      </c>
      <c r="L999">
        <f t="shared" si="3"/>
        <v>0.3004115226</v>
      </c>
      <c r="M999">
        <v>0.5</v>
      </c>
    </row>
    <row r="1000">
      <c r="E1000" s="59">
        <v>2537.0</v>
      </c>
      <c r="F1000" s="2" t="s">
        <v>1080</v>
      </c>
      <c r="G1000" s="13">
        <v>2.403292181069959</v>
      </c>
      <c r="H1000" s="20">
        <v>9.0</v>
      </c>
      <c r="I1000">
        <f t="shared" si="1"/>
        <v>3.744863014</v>
      </c>
      <c r="J1000">
        <f t="shared" si="2"/>
        <v>0.2670324646</v>
      </c>
      <c r="K1000" s="83">
        <v>0.0</v>
      </c>
      <c r="L1000">
        <f t="shared" si="3"/>
        <v>0.2670324646</v>
      </c>
      <c r="M1000">
        <v>4.235294117647059</v>
      </c>
    </row>
    <row r="1001">
      <c r="E1001" s="59">
        <v>2538.0</v>
      </c>
      <c r="F1001" s="2" t="s">
        <v>1081</v>
      </c>
      <c r="G1001" s="13">
        <v>7.510288065843621</v>
      </c>
      <c r="H1001" s="20">
        <v>9.0</v>
      </c>
      <c r="I1001">
        <f t="shared" si="1"/>
        <v>1.198356164</v>
      </c>
      <c r="J1001">
        <f t="shared" si="2"/>
        <v>0.8344764518</v>
      </c>
      <c r="K1001" s="83">
        <v>0.0</v>
      </c>
      <c r="L1001">
        <f t="shared" si="3"/>
        <v>0.8344764518</v>
      </c>
      <c r="M1001">
        <v>6.61764705882353</v>
      </c>
    </row>
    <row r="1002">
      <c r="E1002" s="59">
        <v>2539.0</v>
      </c>
      <c r="F1002" s="2" t="s">
        <v>1082</v>
      </c>
      <c r="G1002" s="13">
        <v>1.2016460905349795</v>
      </c>
      <c r="H1002" s="20">
        <v>14.0</v>
      </c>
      <c r="I1002">
        <f t="shared" si="1"/>
        <v>11.65068493</v>
      </c>
      <c r="J1002">
        <f t="shared" si="2"/>
        <v>0.08583186361</v>
      </c>
      <c r="K1002" s="83">
        <v>0.0</v>
      </c>
      <c r="L1002">
        <f t="shared" si="3"/>
        <v>0.08583186361</v>
      </c>
      <c r="M1002">
        <v>3.1111111111111107</v>
      </c>
    </row>
    <row r="1003">
      <c r="E1003" s="59">
        <v>2540.0</v>
      </c>
      <c r="F1003" s="2" t="s">
        <v>1083</v>
      </c>
      <c r="G1003" s="13">
        <v>0.3004115226337449</v>
      </c>
      <c r="H1003" s="20">
        <v>14.0</v>
      </c>
      <c r="I1003">
        <f t="shared" si="1"/>
        <v>46.60273973</v>
      </c>
      <c r="J1003">
        <f t="shared" si="2"/>
        <v>0.0214579659</v>
      </c>
      <c r="K1003" s="83">
        <v>0.0</v>
      </c>
      <c r="L1003">
        <f t="shared" si="3"/>
        <v>0.0214579659</v>
      </c>
      <c r="M1003">
        <v>0.9333333333333333</v>
      </c>
    </row>
    <row r="1004">
      <c r="E1004" s="59">
        <v>2541.0</v>
      </c>
      <c r="F1004" s="2" t="s">
        <v>1084</v>
      </c>
      <c r="G1004" s="13">
        <v>12.31687242798354</v>
      </c>
      <c r="H1004" s="20">
        <v>44.0</v>
      </c>
      <c r="I1004">
        <f t="shared" si="1"/>
        <v>3.572335449</v>
      </c>
      <c r="J1004">
        <f t="shared" si="2"/>
        <v>0.2799289188</v>
      </c>
      <c r="K1004" s="83">
        <v>0.0</v>
      </c>
      <c r="L1004">
        <f t="shared" si="3"/>
        <v>0.2799289188</v>
      </c>
      <c r="M1004">
        <v>21.223529411764705</v>
      </c>
    </row>
    <row r="1005">
      <c r="E1005" s="59">
        <v>2542.0</v>
      </c>
      <c r="F1005" s="2" t="s">
        <v>1085</v>
      </c>
      <c r="G1005" s="13">
        <v>3.0041152263374485E-8</v>
      </c>
      <c r="H1005" s="20">
        <v>3.0</v>
      </c>
      <c r="I1005">
        <f t="shared" si="1"/>
        <v>99863013.7</v>
      </c>
      <c r="J1005">
        <f t="shared" si="2"/>
        <v>0.00000001001371742</v>
      </c>
      <c r="K1005" s="83">
        <v>0.0</v>
      </c>
      <c r="L1005">
        <f t="shared" si="3"/>
        <v>0.00000001001371742</v>
      </c>
      <c r="M1005">
        <v>9.999999666666679E-8</v>
      </c>
    </row>
    <row r="1006">
      <c r="E1006" s="59">
        <v>2543.0</v>
      </c>
      <c r="F1006" s="2" t="s">
        <v>1086</v>
      </c>
      <c r="G1006" s="13">
        <v>0.3004115226337449</v>
      </c>
      <c r="H1006" s="20">
        <v>2.0</v>
      </c>
      <c r="I1006">
        <f t="shared" si="1"/>
        <v>6.657534247</v>
      </c>
      <c r="J1006">
        <f t="shared" si="2"/>
        <v>0.1502057613</v>
      </c>
      <c r="K1006" s="83">
        <v>0.0</v>
      </c>
      <c r="L1006">
        <f t="shared" si="3"/>
        <v>0.1502057613</v>
      </c>
      <c r="M1006">
        <v>0.6666666666666666</v>
      </c>
    </row>
    <row r="1007">
      <c r="E1007" s="59">
        <v>2544.0</v>
      </c>
      <c r="F1007" s="2" t="s">
        <v>1087</v>
      </c>
      <c r="G1007" s="13">
        <v>3.0041152263374485E-8</v>
      </c>
      <c r="H1007" s="20">
        <v>2.0</v>
      </c>
      <c r="I1007">
        <f t="shared" si="1"/>
        <v>66575342.47</v>
      </c>
      <c r="J1007">
        <f t="shared" si="2"/>
        <v>0.00000001502057613</v>
      </c>
      <c r="K1007" s="83">
        <v>0.0</v>
      </c>
      <c r="L1007">
        <f t="shared" si="3"/>
        <v>0.00000001502057613</v>
      </c>
      <c r="M1007">
        <v>9.999999500000026E-8</v>
      </c>
    </row>
    <row r="1008">
      <c r="E1008" s="59">
        <v>2546.0</v>
      </c>
      <c r="F1008" s="2" t="s">
        <v>1088</v>
      </c>
      <c r="G1008" s="13">
        <v>3.0041152263374485E-8</v>
      </c>
      <c r="H1008" s="20">
        <v>3.0</v>
      </c>
      <c r="I1008">
        <f t="shared" si="1"/>
        <v>99863013.7</v>
      </c>
      <c r="J1008">
        <f t="shared" si="2"/>
        <v>0.00000001001371742</v>
      </c>
      <c r="K1008" s="83">
        <v>0.0</v>
      </c>
      <c r="L1008">
        <f t="shared" si="3"/>
        <v>0.00000001001371742</v>
      </c>
      <c r="M1008">
        <v>9.999999666666679E-8</v>
      </c>
    </row>
    <row r="1009">
      <c r="E1009" s="59">
        <v>2547.0</v>
      </c>
      <c r="F1009" s="2" t="s">
        <v>1089</v>
      </c>
      <c r="G1009" s="13">
        <v>3.0041152263374485E-8</v>
      </c>
      <c r="H1009" s="20">
        <v>1.0</v>
      </c>
      <c r="I1009">
        <f t="shared" si="1"/>
        <v>33287671.23</v>
      </c>
      <c r="J1009">
        <f t="shared" si="2"/>
        <v>0.00000003004115226</v>
      </c>
      <c r="K1009" s="83">
        <v>0.0</v>
      </c>
      <c r="L1009">
        <f t="shared" si="3"/>
        <v>0.00000003004115226</v>
      </c>
      <c r="M1009">
        <v>9.999999000000099E-8</v>
      </c>
    </row>
    <row r="1010">
      <c r="E1010" s="59">
        <v>2548.0</v>
      </c>
      <c r="F1010" s="2" t="s">
        <v>1090</v>
      </c>
      <c r="G1010" s="13">
        <v>3.0041152263374485E-8</v>
      </c>
      <c r="H1010" s="20">
        <v>1.0</v>
      </c>
      <c r="I1010">
        <f t="shared" si="1"/>
        <v>33287671.23</v>
      </c>
      <c r="J1010">
        <f t="shared" si="2"/>
        <v>0.00000003004115226</v>
      </c>
      <c r="K1010" s="83">
        <v>0.0</v>
      </c>
      <c r="L1010">
        <f t="shared" si="3"/>
        <v>0.00000003004115226</v>
      </c>
      <c r="M1010">
        <v>9.999999000000099E-8</v>
      </c>
    </row>
    <row r="1011">
      <c r="E1011" s="59">
        <v>2549.0</v>
      </c>
      <c r="F1011" s="2" t="s">
        <v>1091</v>
      </c>
      <c r="G1011" s="13">
        <v>3.0041152263374485E-8</v>
      </c>
      <c r="H1011" s="20">
        <v>1.0</v>
      </c>
      <c r="I1011">
        <f t="shared" si="1"/>
        <v>33287671.23</v>
      </c>
      <c r="J1011">
        <f t="shared" si="2"/>
        <v>0.00000003004115226</v>
      </c>
      <c r="K1011" s="83">
        <v>0.0</v>
      </c>
      <c r="L1011">
        <f t="shared" si="3"/>
        <v>0.00000003004115226</v>
      </c>
      <c r="M1011">
        <v>9.999999000000099E-8</v>
      </c>
    </row>
    <row r="1012">
      <c r="E1012" s="59">
        <v>2550.0</v>
      </c>
      <c r="F1012" s="2" t="s">
        <v>1092</v>
      </c>
      <c r="G1012" s="13">
        <v>3.0041152263374485E-8</v>
      </c>
      <c r="H1012" s="20">
        <v>2.0</v>
      </c>
      <c r="I1012">
        <f t="shared" si="1"/>
        <v>66575342.47</v>
      </c>
      <c r="J1012">
        <f t="shared" si="2"/>
        <v>0.00000001502057613</v>
      </c>
      <c r="K1012" s="83">
        <v>0.0</v>
      </c>
      <c r="L1012">
        <f t="shared" si="3"/>
        <v>0.00000001502057613</v>
      </c>
      <c r="M1012">
        <v>9.999999500000026E-8</v>
      </c>
    </row>
    <row r="1013">
      <c r="E1013" s="59">
        <v>2554.0</v>
      </c>
      <c r="F1013" s="2" t="s">
        <v>1093</v>
      </c>
      <c r="G1013" s="13">
        <v>1.2016460905349795</v>
      </c>
      <c r="H1013" s="20">
        <v>1.0</v>
      </c>
      <c r="I1013">
        <f t="shared" si="1"/>
        <v>0.8321917808</v>
      </c>
      <c r="J1013">
        <f t="shared" si="2"/>
        <v>1.201646091</v>
      </c>
      <c r="K1013" s="83">
        <v>1.0</v>
      </c>
      <c r="L1013">
        <f t="shared" si="3"/>
        <v>2.201646091</v>
      </c>
      <c r="M1013">
        <v>0.8</v>
      </c>
    </row>
    <row r="1014">
      <c r="E1014" s="59">
        <v>2560.0</v>
      </c>
      <c r="F1014" s="2" t="s">
        <v>1094</v>
      </c>
      <c r="G1014" s="13">
        <v>0.6008230452674898</v>
      </c>
      <c r="H1014" s="20">
        <v>1.0</v>
      </c>
      <c r="I1014">
        <f t="shared" si="1"/>
        <v>1.664383562</v>
      </c>
      <c r="J1014">
        <f t="shared" si="2"/>
        <v>0.6008230453</v>
      </c>
      <c r="K1014" s="83">
        <v>0.0</v>
      </c>
      <c r="L1014">
        <f t="shared" si="3"/>
        <v>0.6008230453</v>
      </c>
      <c r="M1014">
        <v>1.0</v>
      </c>
    </row>
    <row r="1015">
      <c r="E1015" s="59">
        <v>2561.0</v>
      </c>
      <c r="F1015" s="2" t="s">
        <v>1095</v>
      </c>
      <c r="G1015" s="13">
        <v>3.0041152263374485E-8</v>
      </c>
      <c r="H1015" s="20">
        <v>1.0</v>
      </c>
      <c r="I1015">
        <f t="shared" si="1"/>
        <v>33287671.23</v>
      </c>
      <c r="J1015">
        <f t="shared" si="2"/>
        <v>0.00000003004115226</v>
      </c>
      <c r="K1015" s="83">
        <v>0.0</v>
      </c>
      <c r="L1015">
        <f t="shared" si="3"/>
        <v>0.00000003004115226</v>
      </c>
      <c r="M1015">
        <v>9.999999000000099E-8</v>
      </c>
    </row>
    <row r="1016">
      <c r="E1016" s="59">
        <v>2562.0</v>
      </c>
      <c r="F1016" s="2" t="s">
        <v>1096</v>
      </c>
      <c r="G1016" s="13">
        <v>3.0041152263374485E-8</v>
      </c>
      <c r="H1016" s="20">
        <v>1.0</v>
      </c>
      <c r="I1016">
        <f t="shared" si="1"/>
        <v>33287671.23</v>
      </c>
      <c r="J1016">
        <f t="shared" si="2"/>
        <v>0.00000003004115226</v>
      </c>
      <c r="K1016" s="83">
        <v>0.0</v>
      </c>
      <c r="L1016">
        <f t="shared" si="3"/>
        <v>0.00000003004115226</v>
      </c>
      <c r="M1016">
        <v>9.999999000000099E-8</v>
      </c>
    </row>
    <row r="1017">
      <c r="E1017" s="59">
        <v>2563.0</v>
      </c>
      <c r="F1017" s="2" t="s">
        <v>1097</v>
      </c>
      <c r="G1017" s="13">
        <v>3.0041152263374485E-8</v>
      </c>
      <c r="H1017" s="20">
        <v>1.0</v>
      </c>
      <c r="I1017">
        <f t="shared" si="1"/>
        <v>33287671.23</v>
      </c>
      <c r="J1017">
        <f t="shared" si="2"/>
        <v>0.00000003004115226</v>
      </c>
      <c r="K1017" s="83">
        <v>0.0</v>
      </c>
      <c r="L1017">
        <f t="shared" si="3"/>
        <v>0.00000003004115226</v>
      </c>
      <c r="M1017">
        <v>9.999999000000099E-8</v>
      </c>
    </row>
    <row r="1018">
      <c r="E1018" s="59">
        <v>2564.0</v>
      </c>
      <c r="F1018" s="2" t="s">
        <v>1098</v>
      </c>
      <c r="G1018" s="13">
        <v>3.0041152263374485E-8</v>
      </c>
      <c r="H1018" s="20">
        <v>2.0</v>
      </c>
      <c r="I1018">
        <f t="shared" si="1"/>
        <v>66575342.47</v>
      </c>
      <c r="J1018">
        <f t="shared" si="2"/>
        <v>0.00000001502057613</v>
      </c>
      <c r="K1018" s="83">
        <v>0.0</v>
      </c>
      <c r="L1018">
        <f t="shared" si="3"/>
        <v>0.00000001502057613</v>
      </c>
      <c r="M1018">
        <v>9.999999500000026E-8</v>
      </c>
    </row>
    <row r="1019">
      <c r="E1019" s="59">
        <v>2567.0</v>
      </c>
      <c r="F1019" s="2" t="s">
        <v>1099</v>
      </c>
      <c r="G1019" s="13">
        <v>3.0041152263374485E-8</v>
      </c>
      <c r="H1019" s="20">
        <v>1.0</v>
      </c>
      <c r="I1019">
        <f t="shared" si="1"/>
        <v>33287671.23</v>
      </c>
      <c r="J1019">
        <f t="shared" si="2"/>
        <v>0.00000003004115226</v>
      </c>
      <c r="K1019" s="83">
        <v>0.0</v>
      </c>
      <c r="L1019">
        <f t="shared" si="3"/>
        <v>0.00000003004115226</v>
      </c>
      <c r="M1019">
        <v>9.999999000000099E-8</v>
      </c>
    </row>
    <row r="1020">
      <c r="E1020" s="59">
        <v>2568.0</v>
      </c>
      <c r="F1020" s="2" t="s">
        <v>1100</v>
      </c>
      <c r="G1020" s="13">
        <v>3.0041152263374485E-8</v>
      </c>
      <c r="H1020" s="20">
        <v>3.0</v>
      </c>
      <c r="I1020">
        <f t="shared" si="1"/>
        <v>99863013.7</v>
      </c>
      <c r="J1020">
        <f t="shared" si="2"/>
        <v>0.00000001001371742</v>
      </c>
      <c r="K1020" s="83">
        <v>0.0</v>
      </c>
      <c r="L1020">
        <f t="shared" si="3"/>
        <v>0.00000001001371742</v>
      </c>
      <c r="M1020">
        <v>9.999999666666679E-8</v>
      </c>
    </row>
    <row r="1021">
      <c r="E1021" s="59">
        <v>3972.0</v>
      </c>
      <c r="F1021" s="2" t="s">
        <v>1101</v>
      </c>
      <c r="G1021" s="13">
        <v>44.76131687242798</v>
      </c>
      <c r="H1021" s="20">
        <v>52.0</v>
      </c>
      <c r="I1021">
        <f t="shared" si="1"/>
        <v>1.161717385</v>
      </c>
      <c r="J1021">
        <f t="shared" si="2"/>
        <v>0.8607945552</v>
      </c>
      <c r="K1021" s="83">
        <v>0.0</v>
      </c>
      <c r="L1021">
        <f t="shared" si="3"/>
        <v>0.8607945552</v>
      </c>
      <c r="M1021">
        <v>38.54726368159204</v>
      </c>
    </row>
    <row r="1022">
      <c r="E1022" s="59">
        <v>2573.0</v>
      </c>
      <c r="F1022" s="2" t="s">
        <v>1102</v>
      </c>
      <c r="G1022" s="13">
        <v>0.6008230452674898</v>
      </c>
      <c r="H1022" s="20">
        <v>1.0</v>
      </c>
      <c r="I1022">
        <f t="shared" si="1"/>
        <v>1.664383562</v>
      </c>
      <c r="J1022">
        <f t="shared" si="2"/>
        <v>0.6008230453</v>
      </c>
      <c r="K1022" s="83">
        <v>0.0</v>
      </c>
      <c r="L1022">
        <f t="shared" si="3"/>
        <v>0.6008230453</v>
      </c>
      <c r="M1022">
        <v>0.6666666666666666</v>
      </c>
    </row>
    <row r="1023">
      <c r="E1023" s="59">
        <v>1410.0</v>
      </c>
      <c r="F1023" s="2" t="s">
        <v>1103</v>
      </c>
      <c r="G1023" s="13">
        <v>48.666666666666664</v>
      </c>
      <c r="H1023" s="20">
        <v>40.0</v>
      </c>
      <c r="I1023">
        <f t="shared" si="1"/>
        <v>0.8219178082</v>
      </c>
      <c r="J1023">
        <f t="shared" si="2"/>
        <v>1.216666667</v>
      </c>
      <c r="K1023" s="83">
        <v>2.0</v>
      </c>
      <c r="L1023">
        <f t="shared" si="3"/>
        <v>3.216666667</v>
      </c>
      <c r="M1023">
        <v>32.07920792079208</v>
      </c>
    </row>
    <row r="1024">
      <c r="E1024" s="59">
        <v>2588.0</v>
      </c>
      <c r="F1024" s="2" t="s">
        <v>1104</v>
      </c>
      <c r="G1024" s="13">
        <v>1.2016460905349795</v>
      </c>
      <c r="H1024" s="20">
        <v>8.0</v>
      </c>
      <c r="I1024">
        <f t="shared" si="1"/>
        <v>6.657534247</v>
      </c>
      <c r="J1024">
        <f t="shared" si="2"/>
        <v>0.1502057613</v>
      </c>
      <c r="K1024" s="83">
        <v>0.0</v>
      </c>
      <c r="L1024">
        <f t="shared" si="3"/>
        <v>0.1502057613</v>
      </c>
      <c r="M1024">
        <v>2.6666666666666665</v>
      </c>
    </row>
    <row r="1025">
      <c r="E1025" s="59">
        <v>2589.0</v>
      </c>
      <c r="F1025" s="2" t="s">
        <v>1105</v>
      </c>
      <c r="G1025" s="13">
        <v>2.1028806584362143</v>
      </c>
      <c r="H1025" s="20">
        <v>60.0</v>
      </c>
      <c r="I1025">
        <f t="shared" si="1"/>
        <v>28.53228963</v>
      </c>
      <c r="J1025">
        <f t="shared" si="2"/>
        <v>0.03504801097</v>
      </c>
      <c r="K1025" s="83">
        <v>0.0</v>
      </c>
      <c r="L1025">
        <f t="shared" si="3"/>
        <v>0.03504801097</v>
      </c>
      <c r="M1025">
        <v>6.26865671641791</v>
      </c>
    </row>
    <row r="1026">
      <c r="E1026" s="59">
        <v>2590.0</v>
      </c>
      <c r="F1026" s="2" t="s">
        <v>1106</v>
      </c>
      <c r="G1026" s="13">
        <v>3.0041152263374485E-8</v>
      </c>
      <c r="H1026" s="20">
        <v>19.0</v>
      </c>
      <c r="I1026">
        <f t="shared" si="1"/>
        <v>632465753.4</v>
      </c>
      <c r="J1026">
        <f t="shared" si="2"/>
        <v>0.000000001581113277</v>
      </c>
      <c r="K1026" s="83">
        <v>0.0</v>
      </c>
      <c r="L1026">
        <f t="shared" si="3"/>
        <v>0.000000001581113277</v>
      </c>
      <c r="M1026">
        <v>9.99999994736842E-8</v>
      </c>
    </row>
    <row r="1027">
      <c r="E1027" s="59">
        <v>2619.0</v>
      </c>
      <c r="F1027" s="2" t="s">
        <v>1107</v>
      </c>
      <c r="G1027" s="13">
        <v>1.2016460905349795</v>
      </c>
      <c r="H1027" s="20">
        <v>1.0</v>
      </c>
      <c r="I1027">
        <f t="shared" si="1"/>
        <v>0.8321917808</v>
      </c>
      <c r="J1027">
        <f t="shared" si="2"/>
        <v>1.201646091</v>
      </c>
      <c r="K1027" s="83">
        <v>1.0</v>
      </c>
      <c r="L1027">
        <f t="shared" si="3"/>
        <v>2.201646091</v>
      </c>
      <c r="M1027">
        <v>0.8</v>
      </c>
    </row>
    <row r="1028">
      <c r="E1028" s="59">
        <v>2620.0</v>
      </c>
      <c r="F1028" s="2" t="s">
        <v>1108</v>
      </c>
      <c r="G1028" s="13">
        <v>3.0041152263374485E-8</v>
      </c>
      <c r="H1028" s="20">
        <v>20.0</v>
      </c>
      <c r="I1028">
        <f t="shared" si="1"/>
        <v>665753424.7</v>
      </c>
      <c r="J1028">
        <f t="shared" si="2"/>
        <v>0.000000001502057613</v>
      </c>
      <c r="K1028" s="83">
        <v>0.0</v>
      </c>
      <c r="L1028">
        <f t="shared" si="3"/>
        <v>0.000000001502057613</v>
      </c>
      <c r="M1028">
        <v>9.999999950000001E-8</v>
      </c>
    </row>
    <row r="1029">
      <c r="E1029" s="59">
        <v>2622.0</v>
      </c>
      <c r="F1029" s="2" t="s">
        <v>1109</v>
      </c>
      <c r="G1029" s="13">
        <v>0.9012345679012346</v>
      </c>
      <c r="H1029" s="20">
        <v>1.0</v>
      </c>
      <c r="I1029">
        <f t="shared" si="1"/>
        <v>1.109589041</v>
      </c>
      <c r="J1029">
        <f t="shared" si="2"/>
        <v>0.9012345679</v>
      </c>
      <c r="K1029" s="83">
        <v>1.0</v>
      </c>
      <c r="L1029">
        <f t="shared" si="3"/>
        <v>1.901234568</v>
      </c>
      <c r="M1029">
        <v>1.0</v>
      </c>
    </row>
    <row r="1030">
      <c r="E1030" s="59">
        <v>2623.0</v>
      </c>
      <c r="F1030" s="2" t="s">
        <v>1109</v>
      </c>
      <c r="G1030" s="13">
        <v>3.0041152263374485E-8</v>
      </c>
      <c r="H1030" s="20">
        <v>2.0</v>
      </c>
      <c r="I1030">
        <f t="shared" si="1"/>
        <v>66575342.47</v>
      </c>
      <c r="J1030">
        <f t="shared" si="2"/>
        <v>0.00000001502057613</v>
      </c>
      <c r="K1030" s="83">
        <v>0.0</v>
      </c>
      <c r="L1030">
        <f t="shared" si="3"/>
        <v>0.00000001502057613</v>
      </c>
      <c r="M1030">
        <v>9.999999500000026E-8</v>
      </c>
    </row>
    <row r="1031">
      <c r="E1031" s="59">
        <v>2624.0</v>
      </c>
      <c r="F1031" s="2" t="s">
        <v>1111</v>
      </c>
      <c r="G1031" s="13">
        <v>3.0041152263374485E-8</v>
      </c>
      <c r="H1031" s="20">
        <v>1.0</v>
      </c>
      <c r="I1031">
        <f t="shared" si="1"/>
        <v>33287671.23</v>
      </c>
      <c r="J1031">
        <f t="shared" si="2"/>
        <v>0.00000003004115226</v>
      </c>
      <c r="K1031" s="83">
        <v>0.0</v>
      </c>
      <c r="L1031">
        <f t="shared" si="3"/>
        <v>0.00000003004115226</v>
      </c>
      <c r="M1031">
        <v>9.999999000000099E-8</v>
      </c>
    </row>
    <row r="1032">
      <c r="E1032" s="59">
        <v>2626.0</v>
      </c>
      <c r="F1032" s="2" t="s">
        <v>1112</v>
      </c>
      <c r="G1032" s="13">
        <v>3.0041152263374485E-8</v>
      </c>
      <c r="H1032" s="20">
        <v>1.0</v>
      </c>
      <c r="I1032">
        <f t="shared" si="1"/>
        <v>33287671.23</v>
      </c>
      <c r="J1032">
        <f t="shared" si="2"/>
        <v>0.00000003004115226</v>
      </c>
      <c r="K1032" s="83">
        <v>0.0</v>
      </c>
      <c r="L1032">
        <f t="shared" si="3"/>
        <v>0.00000003004115226</v>
      </c>
      <c r="M1032">
        <v>9.999999000000099E-8</v>
      </c>
    </row>
    <row r="1033">
      <c r="E1033" s="59">
        <v>2653.0</v>
      </c>
      <c r="F1033" s="2" t="s">
        <v>1113</v>
      </c>
      <c r="G1033" s="13">
        <v>3.0041152263374485E-8</v>
      </c>
      <c r="H1033" s="20">
        <v>1.0</v>
      </c>
      <c r="I1033">
        <f t="shared" si="1"/>
        <v>33287671.23</v>
      </c>
      <c r="J1033">
        <f t="shared" si="2"/>
        <v>0.00000003004115226</v>
      </c>
      <c r="K1033" s="83">
        <v>0.0</v>
      </c>
      <c r="L1033">
        <f t="shared" si="3"/>
        <v>0.00000003004115226</v>
      </c>
      <c r="M1033">
        <v>9.999999000000099E-8</v>
      </c>
    </row>
    <row r="1034">
      <c r="E1034" s="59">
        <v>2654.0</v>
      </c>
      <c r="F1034" s="2" t="s">
        <v>1114</v>
      </c>
      <c r="G1034" s="13">
        <v>0.6008230452674898</v>
      </c>
      <c r="H1034" s="20">
        <v>2.0</v>
      </c>
      <c r="I1034">
        <f t="shared" si="1"/>
        <v>3.328767123</v>
      </c>
      <c r="J1034">
        <f t="shared" si="2"/>
        <v>0.3004115226</v>
      </c>
      <c r="K1034" s="83">
        <v>0.0</v>
      </c>
      <c r="L1034">
        <f t="shared" si="3"/>
        <v>0.3004115226</v>
      </c>
      <c r="M1034">
        <v>1.0</v>
      </c>
    </row>
    <row r="1035">
      <c r="E1035" s="59">
        <v>2655.0</v>
      </c>
      <c r="F1035" s="2" t="s">
        <v>1115</v>
      </c>
      <c r="G1035" s="13">
        <v>3.0041152263374485E-8</v>
      </c>
      <c r="H1035" s="20">
        <v>6.0</v>
      </c>
      <c r="I1035">
        <f t="shared" si="1"/>
        <v>199726027.4</v>
      </c>
      <c r="J1035">
        <f t="shared" si="2"/>
        <v>0.000000005006858711</v>
      </c>
      <c r="K1035" s="83">
        <v>0.0</v>
      </c>
      <c r="L1035">
        <f t="shared" si="3"/>
        <v>0.000000005006858711</v>
      </c>
      <c r="M1035">
        <v>9.999999833333335E-8</v>
      </c>
    </row>
    <row r="1036">
      <c r="E1036" s="59">
        <v>2656.0</v>
      </c>
      <c r="F1036" s="2" t="s">
        <v>1116</v>
      </c>
      <c r="G1036" s="13">
        <v>3.0041152263374485E-8</v>
      </c>
      <c r="H1036" s="20">
        <v>3.0</v>
      </c>
      <c r="I1036">
        <f t="shared" si="1"/>
        <v>99863013.7</v>
      </c>
      <c r="J1036">
        <f t="shared" si="2"/>
        <v>0.00000001001371742</v>
      </c>
      <c r="K1036" s="83">
        <v>0.0</v>
      </c>
      <c r="L1036">
        <f t="shared" si="3"/>
        <v>0.00000001001371742</v>
      </c>
      <c r="M1036">
        <v>9.999999666666679E-8</v>
      </c>
    </row>
    <row r="1037">
      <c r="E1037" s="59">
        <v>2657.0</v>
      </c>
      <c r="F1037" s="2" t="s">
        <v>1117</v>
      </c>
      <c r="G1037" s="13">
        <v>3.0041152263374485E-8</v>
      </c>
      <c r="H1037" s="20">
        <v>3.0</v>
      </c>
      <c r="I1037">
        <f t="shared" si="1"/>
        <v>99863013.7</v>
      </c>
      <c r="J1037">
        <f t="shared" si="2"/>
        <v>0.00000001001371742</v>
      </c>
      <c r="K1037" s="83">
        <v>0.0</v>
      </c>
      <c r="L1037">
        <f t="shared" si="3"/>
        <v>0.00000001001371742</v>
      </c>
      <c r="M1037">
        <v>9.999999666666679E-8</v>
      </c>
    </row>
    <row r="1038">
      <c r="E1038" s="59">
        <v>2658.0</v>
      </c>
      <c r="F1038" s="2" t="s">
        <v>1118</v>
      </c>
      <c r="G1038" s="13">
        <v>0.6008230452674898</v>
      </c>
      <c r="H1038" s="20">
        <v>2.0</v>
      </c>
      <c r="I1038">
        <f t="shared" si="1"/>
        <v>3.328767123</v>
      </c>
      <c r="J1038">
        <f t="shared" si="2"/>
        <v>0.3004115226</v>
      </c>
      <c r="K1038" s="83">
        <v>0.0</v>
      </c>
      <c r="L1038">
        <f t="shared" si="3"/>
        <v>0.3004115226</v>
      </c>
      <c r="M1038">
        <v>1.0</v>
      </c>
    </row>
    <row r="1039">
      <c r="E1039" s="59">
        <v>2659.0</v>
      </c>
      <c r="F1039" s="2" t="s">
        <v>1119</v>
      </c>
      <c r="G1039" s="13">
        <v>0.9012345679012346</v>
      </c>
      <c r="H1039" s="20">
        <v>1.0</v>
      </c>
      <c r="I1039">
        <f t="shared" si="1"/>
        <v>1.109589041</v>
      </c>
      <c r="J1039">
        <f t="shared" si="2"/>
        <v>0.9012345679</v>
      </c>
      <c r="K1039" s="83">
        <v>1.0</v>
      </c>
      <c r="L1039">
        <f t="shared" si="3"/>
        <v>1.901234568</v>
      </c>
      <c r="M1039">
        <v>1.0</v>
      </c>
    </row>
    <row r="1040">
      <c r="E1040" s="59">
        <v>2660.0</v>
      </c>
      <c r="F1040" s="2" t="s">
        <v>1120</v>
      </c>
      <c r="G1040" s="13">
        <v>3.0041152263374485E-8</v>
      </c>
      <c r="H1040" s="20">
        <v>1.0</v>
      </c>
      <c r="I1040">
        <f t="shared" si="1"/>
        <v>33287671.23</v>
      </c>
      <c r="J1040">
        <f t="shared" si="2"/>
        <v>0.00000003004115226</v>
      </c>
      <c r="K1040" s="83">
        <v>0.0</v>
      </c>
      <c r="L1040">
        <f t="shared" si="3"/>
        <v>0.00000003004115226</v>
      </c>
      <c r="M1040">
        <v>9.999999000000099E-8</v>
      </c>
    </row>
    <row r="1041">
      <c r="E1041" s="59">
        <v>2661.0</v>
      </c>
      <c r="F1041" s="2" t="s">
        <v>1121</v>
      </c>
      <c r="G1041" s="13">
        <v>3.0041152263374485E-8</v>
      </c>
      <c r="H1041" s="20">
        <v>1.0</v>
      </c>
      <c r="I1041">
        <f t="shared" si="1"/>
        <v>33287671.23</v>
      </c>
      <c r="J1041">
        <f t="shared" si="2"/>
        <v>0.00000003004115226</v>
      </c>
      <c r="K1041" s="83">
        <v>0.0</v>
      </c>
      <c r="L1041">
        <f t="shared" si="3"/>
        <v>0.00000003004115226</v>
      </c>
      <c r="M1041">
        <v>9.999999000000099E-8</v>
      </c>
    </row>
    <row r="1042">
      <c r="E1042" s="59">
        <v>2662.0</v>
      </c>
      <c r="F1042" s="2" t="s">
        <v>1122</v>
      </c>
      <c r="G1042" s="13">
        <v>3.0041152263374485E-8</v>
      </c>
      <c r="H1042" s="20">
        <v>2.0</v>
      </c>
      <c r="I1042">
        <f t="shared" si="1"/>
        <v>66575342.47</v>
      </c>
      <c r="J1042">
        <f t="shared" si="2"/>
        <v>0.00000001502057613</v>
      </c>
      <c r="K1042" s="83">
        <v>0.0</v>
      </c>
      <c r="L1042">
        <f t="shared" si="3"/>
        <v>0.00000001502057613</v>
      </c>
      <c r="M1042">
        <v>9.999999500000026E-8</v>
      </c>
    </row>
    <row r="1043">
      <c r="E1043" s="59">
        <v>2663.0</v>
      </c>
      <c r="F1043" s="2" t="s">
        <v>1123</v>
      </c>
      <c r="G1043" s="13">
        <v>0.3004115226337449</v>
      </c>
      <c r="H1043" s="20">
        <v>3.0</v>
      </c>
      <c r="I1043">
        <f t="shared" si="1"/>
        <v>9.98630137</v>
      </c>
      <c r="J1043">
        <f t="shared" si="2"/>
        <v>0.1001371742</v>
      </c>
      <c r="K1043" s="83">
        <v>0.0</v>
      </c>
      <c r="L1043">
        <f t="shared" si="3"/>
        <v>0.1001371742</v>
      </c>
      <c r="M1043">
        <v>0.75</v>
      </c>
    </row>
    <row r="1044">
      <c r="E1044" s="59">
        <v>2664.0</v>
      </c>
      <c r="F1044" s="2" t="s">
        <v>1125</v>
      </c>
      <c r="G1044" s="13">
        <v>0.3004115226337449</v>
      </c>
      <c r="H1044" s="20">
        <v>8.0</v>
      </c>
      <c r="I1044">
        <f t="shared" si="1"/>
        <v>26.63013699</v>
      </c>
      <c r="J1044">
        <f t="shared" si="2"/>
        <v>0.03755144033</v>
      </c>
      <c r="K1044" s="83">
        <v>0.0</v>
      </c>
      <c r="L1044">
        <f t="shared" si="3"/>
        <v>0.03755144033</v>
      </c>
      <c r="M1044">
        <v>0.8888888888888888</v>
      </c>
    </row>
    <row r="1045">
      <c r="E1045" s="59">
        <v>2665.0</v>
      </c>
      <c r="F1045" s="2" t="s">
        <v>1126</v>
      </c>
      <c r="G1045" s="13">
        <v>0.6008230452674898</v>
      </c>
      <c r="H1045" s="20">
        <v>7.0</v>
      </c>
      <c r="I1045">
        <f t="shared" si="1"/>
        <v>11.65068493</v>
      </c>
      <c r="J1045">
        <f t="shared" si="2"/>
        <v>0.08583186361</v>
      </c>
      <c r="K1045" s="83">
        <v>0.0</v>
      </c>
      <c r="L1045">
        <f t="shared" si="3"/>
        <v>0.08583186361</v>
      </c>
      <c r="M1045">
        <v>1.5555555555555554</v>
      </c>
    </row>
    <row r="1046">
      <c r="E1046" s="59">
        <v>2666.0</v>
      </c>
      <c r="F1046" s="2" t="s">
        <v>1127</v>
      </c>
      <c r="G1046" s="13">
        <v>3.0041152263374485E-8</v>
      </c>
      <c r="H1046" s="20">
        <v>2.0</v>
      </c>
      <c r="I1046">
        <f t="shared" si="1"/>
        <v>66575342.47</v>
      </c>
      <c r="J1046">
        <f t="shared" si="2"/>
        <v>0.00000001502057613</v>
      </c>
      <c r="K1046" s="83">
        <v>0.0</v>
      </c>
      <c r="L1046">
        <f t="shared" si="3"/>
        <v>0.00000001502057613</v>
      </c>
      <c r="M1046">
        <v>9.999999500000026E-8</v>
      </c>
    </row>
    <row r="1047">
      <c r="E1047" s="59">
        <v>2667.0</v>
      </c>
      <c r="F1047" s="2" t="s">
        <v>1128</v>
      </c>
      <c r="G1047" s="13">
        <v>0.3004115226337449</v>
      </c>
      <c r="H1047" s="20">
        <v>51.0</v>
      </c>
      <c r="I1047">
        <f t="shared" si="1"/>
        <v>169.7671233</v>
      </c>
      <c r="J1047">
        <f t="shared" si="2"/>
        <v>0.005890422012</v>
      </c>
      <c r="K1047" s="83">
        <v>0.0</v>
      </c>
      <c r="L1047">
        <f t="shared" si="3"/>
        <v>0.005890422012</v>
      </c>
      <c r="M1047">
        <v>0.9807692307692308</v>
      </c>
    </row>
    <row r="1048">
      <c r="E1048" s="59">
        <v>2668.0</v>
      </c>
      <c r="F1048" s="2" t="s">
        <v>418</v>
      </c>
      <c r="G1048" s="13">
        <v>1.8024691358024691</v>
      </c>
      <c r="H1048" s="20">
        <v>8.0</v>
      </c>
      <c r="I1048">
        <f t="shared" si="1"/>
        <v>4.438356164</v>
      </c>
      <c r="J1048">
        <f t="shared" si="2"/>
        <v>0.225308642</v>
      </c>
      <c r="K1048" s="83">
        <v>0.0</v>
      </c>
      <c r="L1048">
        <f t="shared" si="3"/>
        <v>0.225308642</v>
      </c>
      <c r="M1048">
        <v>3.4285714285714284</v>
      </c>
    </row>
    <row r="1049">
      <c r="E1049" s="59">
        <v>2669.0</v>
      </c>
      <c r="F1049" s="2" t="s">
        <v>1129</v>
      </c>
      <c r="G1049" s="13">
        <v>0.6008230452674898</v>
      </c>
      <c r="H1049" s="20">
        <v>3.0</v>
      </c>
      <c r="I1049">
        <f t="shared" si="1"/>
        <v>4.993150685</v>
      </c>
      <c r="J1049">
        <f t="shared" si="2"/>
        <v>0.2002743484</v>
      </c>
      <c r="K1049" s="83">
        <v>0.0</v>
      </c>
      <c r="L1049">
        <f t="shared" si="3"/>
        <v>0.2002743484</v>
      </c>
      <c r="M1049">
        <v>1.2</v>
      </c>
    </row>
    <row r="1050">
      <c r="E1050" s="59">
        <v>2670.0</v>
      </c>
      <c r="F1050" s="2" t="s">
        <v>1130</v>
      </c>
      <c r="G1050" s="13">
        <v>3.0041152263374485E-8</v>
      </c>
      <c r="H1050" s="20">
        <v>1.0</v>
      </c>
      <c r="I1050">
        <f t="shared" si="1"/>
        <v>33287671.23</v>
      </c>
      <c r="J1050">
        <f t="shared" si="2"/>
        <v>0.00000003004115226</v>
      </c>
      <c r="K1050" s="83">
        <v>0.0</v>
      </c>
      <c r="L1050">
        <f t="shared" si="3"/>
        <v>0.00000003004115226</v>
      </c>
      <c r="M1050">
        <v>9.999999000000099E-8</v>
      </c>
    </row>
    <row r="1051">
      <c r="E1051" s="59">
        <v>2671.0</v>
      </c>
      <c r="F1051" s="2" t="s">
        <v>1131</v>
      </c>
      <c r="G1051" s="13">
        <v>0.3004115226337449</v>
      </c>
      <c r="H1051" s="20">
        <v>1.0</v>
      </c>
      <c r="I1051">
        <f t="shared" si="1"/>
        <v>3.328767123</v>
      </c>
      <c r="J1051">
        <f t="shared" si="2"/>
        <v>0.3004115226</v>
      </c>
      <c r="K1051" s="83">
        <v>0.0</v>
      </c>
      <c r="L1051">
        <f t="shared" si="3"/>
        <v>0.3004115226</v>
      </c>
      <c r="M1051">
        <v>1.0</v>
      </c>
    </row>
    <row r="1052">
      <c r="E1052" s="59">
        <v>2672.0</v>
      </c>
      <c r="F1052" s="2" t="s">
        <v>1132</v>
      </c>
      <c r="G1052" s="13">
        <v>3.0041152263374485E-8</v>
      </c>
      <c r="H1052" s="20">
        <v>1.0</v>
      </c>
      <c r="I1052">
        <f t="shared" si="1"/>
        <v>33287671.23</v>
      </c>
      <c r="J1052">
        <f t="shared" si="2"/>
        <v>0.00000003004115226</v>
      </c>
      <c r="K1052" s="83">
        <v>0.0</v>
      </c>
      <c r="L1052">
        <f t="shared" si="3"/>
        <v>0.00000003004115226</v>
      </c>
      <c r="M1052">
        <v>9.999999000000099E-8</v>
      </c>
    </row>
    <row r="1053">
      <c r="E1053" s="59">
        <v>2673.0</v>
      </c>
      <c r="F1053" s="2" t="s">
        <v>1133</v>
      </c>
      <c r="G1053" s="13">
        <v>3.0041152263374485E-8</v>
      </c>
      <c r="H1053" s="20">
        <v>1.0</v>
      </c>
      <c r="I1053">
        <f t="shared" si="1"/>
        <v>33287671.23</v>
      </c>
      <c r="J1053">
        <f t="shared" si="2"/>
        <v>0.00000003004115226</v>
      </c>
      <c r="K1053" s="83">
        <v>0.0</v>
      </c>
      <c r="L1053">
        <f t="shared" si="3"/>
        <v>0.00000003004115226</v>
      </c>
      <c r="M1053">
        <v>9.999999000000099E-8</v>
      </c>
    </row>
    <row r="1054">
      <c r="E1054" s="59">
        <v>2674.0</v>
      </c>
      <c r="F1054" s="2" t="s">
        <v>1134</v>
      </c>
      <c r="G1054" s="13">
        <v>3.0041152263374485E-8</v>
      </c>
      <c r="H1054" s="20">
        <v>1.0</v>
      </c>
      <c r="I1054">
        <f t="shared" si="1"/>
        <v>33287671.23</v>
      </c>
      <c r="J1054">
        <f t="shared" si="2"/>
        <v>0.00000003004115226</v>
      </c>
      <c r="K1054" s="83">
        <v>0.0</v>
      </c>
      <c r="L1054">
        <f t="shared" si="3"/>
        <v>0.00000003004115226</v>
      </c>
      <c r="M1054">
        <v>9.999999000000099E-8</v>
      </c>
    </row>
    <row r="1055">
      <c r="E1055" s="59">
        <v>2675.0</v>
      </c>
      <c r="F1055" s="2" t="s">
        <v>1135</v>
      </c>
      <c r="G1055" s="13">
        <v>3.0041152263374485E-8</v>
      </c>
      <c r="H1055" s="20">
        <v>1.0</v>
      </c>
      <c r="I1055">
        <f t="shared" si="1"/>
        <v>33287671.23</v>
      </c>
      <c r="J1055">
        <f t="shared" si="2"/>
        <v>0.00000003004115226</v>
      </c>
      <c r="K1055" s="83">
        <v>0.0</v>
      </c>
      <c r="L1055">
        <f t="shared" si="3"/>
        <v>0.00000003004115226</v>
      </c>
      <c r="M1055">
        <v>9.999999000000099E-8</v>
      </c>
    </row>
    <row r="1056">
      <c r="E1056" s="59">
        <v>2676.0</v>
      </c>
      <c r="F1056" s="2" t="s">
        <v>1136</v>
      </c>
      <c r="G1056" s="13">
        <v>3.0041152263374485E-8</v>
      </c>
      <c r="H1056" s="20">
        <v>1.0</v>
      </c>
      <c r="I1056">
        <f t="shared" si="1"/>
        <v>33287671.23</v>
      </c>
      <c r="J1056">
        <f t="shared" si="2"/>
        <v>0.00000003004115226</v>
      </c>
      <c r="K1056" s="83">
        <v>0.0</v>
      </c>
      <c r="L1056">
        <f t="shared" si="3"/>
        <v>0.00000003004115226</v>
      </c>
      <c r="M1056">
        <v>9.999999000000099E-8</v>
      </c>
    </row>
    <row r="1057">
      <c r="E1057" s="59">
        <v>2677.0</v>
      </c>
      <c r="F1057" s="2" t="s">
        <v>1137</v>
      </c>
      <c r="G1057" s="13">
        <v>3.0041152263374485E-8</v>
      </c>
      <c r="H1057" s="20">
        <v>1.0</v>
      </c>
      <c r="I1057">
        <f t="shared" si="1"/>
        <v>33287671.23</v>
      </c>
      <c r="J1057">
        <f t="shared" si="2"/>
        <v>0.00000003004115226</v>
      </c>
      <c r="K1057" s="83">
        <v>0.0</v>
      </c>
      <c r="L1057">
        <f t="shared" si="3"/>
        <v>0.00000003004115226</v>
      </c>
      <c r="M1057">
        <v>9.999999000000099E-8</v>
      </c>
    </row>
    <row r="1058">
      <c r="E1058" s="59">
        <v>2678.0</v>
      </c>
      <c r="F1058" s="2" t="s">
        <v>1138</v>
      </c>
      <c r="G1058" s="13">
        <v>3.0041152263374485E-8</v>
      </c>
      <c r="H1058" s="20">
        <v>1.0</v>
      </c>
      <c r="I1058">
        <f t="shared" si="1"/>
        <v>33287671.23</v>
      </c>
      <c r="J1058">
        <f t="shared" si="2"/>
        <v>0.00000003004115226</v>
      </c>
      <c r="K1058" s="83">
        <v>0.0</v>
      </c>
      <c r="L1058">
        <f t="shared" si="3"/>
        <v>0.00000003004115226</v>
      </c>
      <c r="M1058">
        <v>9.999999000000099E-8</v>
      </c>
    </row>
    <row r="1059">
      <c r="E1059" s="59">
        <v>2679.0</v>
      </c>
      <c r="F1059" s="2" t="s">
        <v>1139</v>
      </c>
      <c r="G1059" s="13">
        <v>3.0041152263374485E-8</v>
      </c>
      <c r="H1059" s="20">
        <v>1.0</v>
      </c>
      <c r="I1059">
        <f t="shared" si="1"/>
        <v>33287671.23</v>
      </c>
      <c r="J1059">
        <f t="shared" si="2"/>
        <v>0.00000003004115226</v>
      </c>
      <c r="K1059" s="83">
        <v>0.0</v>
      </c>
      <c r="L1059">
        <f t="shared" si="3"/>
        <v>0.00000003004115226</v>
      </c>
      <c r="M1059">
        <v>9.999999000000099E-8</v>
      </c>
    </row>
    <row r="1060">
      <c r="E1060" s="59">
        <v>2680.0</v>
      </c>
      <c r="F1060" s="2" t="s">
        <v>1140</v>
      </c>
      <c r="G1060" s="13">
        <v>3.0041152263374485E-8</v>
      </c>
      <c r="H1060" s="20">
        <v>1.0</v>
      </c>
      <c r="I1060">
        <f t="shared" si="1"/>
        <v>33287671.23</v>
      </c>
      <c r="J1060">
        <f t="shared" si="2"/>
        <v>0.00000003004115226</v>
      </c>
      <c r="K1060" s="83">
        <v>0.0</v>
      </c>
      <c r="L1060">
        <f t="shared" si="3"/>
        <v>0.00000003004115226</v>
      </c>
      <c r="M1060">
        <v>9.999999000000099E-8</v>
      </c>
    </row>
    <row r="1061">
      <c r="E1061" s="59">
        <v>2681.0</v>
      </c>
      <c r="F1061" s="2" t="s">
        <v>1141</v>
      </c>
      <c r="G1061" s="13">
        <v>3.0041152263374485E-8</v>
      </c>
      <c r="H1061" s="20">
        <v>1.0</v>
      </c>
      <c r="I1061">
        <f t="shared" si="1"/>
        <v>33287671.23</v>
      </c>
      <c r="J1061">
        <f t="shared" si="2"/>
        <v>0.00000003004115226</v>
      </c>
      <c r="K1061" s="83">
        <v>0.0</v>
      </c>
      <c r="L1061">
        <f t="shared" si="3"/>
        <v>0.00000003004115226</v>
      </c>
      <c r="M1061">
        <v>9.999999000000099E-8</v>
      </c>
    </row>
    <row r="1062">
      <c r="E1062" s="59">
        <v>2682.0</v>
      </c>
      <c r="F1062" s="2" t="s">
        <v>1142</v>
      </c>
      <c r="G1062" s="13">
        <v>3.0041152263374485E-8</v>
      </c>
      <c r="H1062" s="20">
        <v>1.0</v>
      </c>
      <c r="I1062">
        <f t="shared" si="1"/>
        <v>33287671.23</v>
      </c>
      <c r="J1062">
        <f t="shared" si="2"/>
        <v>0.00000003004115226</v>
      </c>
      <c r="K1062" s="83">
        <v>0.0</v>
      </c>
      <c r="L1062">
        <f t="shared" si="3"/>
        <v>0.00000003004115226</v>
      </c>
      <c r="M1062">
        <v>9.999999000000099E-8</v>
      </c>
    </row>
    <row r="1063">
      <c r="E1063" s="59">
        <v>2683.0</v>
      </c>
      <c r="F1063" s="2" t="s">
        <v>1143</v>
      </c>
      <c r="G1063" s="13">
        <v>3.0041152263374485E-8</v>
      </c>
      <c r="H1063" s="20">
        <v>1.0</v>
      </c>
      <c r="I1063">
        <f t="shared" si="1"/>
        <v>33287671.23</v>
      </c>
      <c r="J1063">
        <f t="shared" si="2"/>
        <v>0.00000003004115226</v>
      </c>
      <c r="K1063" s="83">
        <v>0.0</v>
      </c>
      <c r="L1063">
        <f t="shared" si="3"/>
        <v>0.00000003004115226</v>
      </c>
      <c r="M1063">
        <v>9.999999000000099E-8</v>
      </c>
    </row>
    <row r="1064">
      <c r="E1064" s="59">
        <v>2684.0</v>
      </c>
      <c r="F1064" s="2" t="s">
        <v>1144</v>
      </c>
      <c r="G1064" s="13">
        <v>3.0041152263374485E-8</v>
      </c>
      <c r="H1064" s="20">
        <v>1.0</v>
      </c>
      <c r="I1064">
        <f t="shared" si="1"/>
        <v>33287671.23</v>
      </c>
      <c r="J1064">
        <f t="shared" si="2"/>
        <v>0.00000003004115226</v>
      </c>
      <c r="K1064" s="83">
        <v>0.0</v>
      </c>
      <c r="L1064">
        <f t="shared" si="3"/>
        <v>0.00000003004115226</v>
      </c>
      <c r="M1064" t="e">
        <v>#DIV/0!</v>
      </c>
    </row>
    <row r="1065">
      <c r="E1065" s="59">
        <v>2685.0</v>
      </c>
      <c r="F1065" s="2" t="s">
        <v>1145</v>
      </c>
      <c r="G1065" s="13">
        <v>3.0041152263374485E-8</v>
      </c>
      <c r="H1065" s="20">
        <v>1.0</v>
      </c>
      <c r="I1065">
        <f t="shared" si="1"/>
        <v>33287671.23</v>
      </c>
      <c r="J1065">
        <f t="shared" si="2"/>
        <v>0.00000003004115226</v>
      </c>
      <c r="K1065" s="83">
        <v>0.0</v>
      </c>
      <c r="L1065">
        <f t="shared" si="3"/>
        <v>0.00000003004115226</v>
      </c>
      <c r="M1065">
        <v>9.999999000000099E-8</v>
      </c>
    </row>
    <row r="1066">
      <c r="E1066" s="59">
        <v>2686.0</v>
      </c>
      <c r="F1066" s="2" t="s">
        <v>1146</v>
      </c>
      <c r="G1066" s="13">
        <v>3.0041152263374485E-8</v>
      </c>
      <c r="H1066" s="20">
        <v>2.0</v>
      </c>
      <c r="I1066">
        <f t="shared" si="1"/>
        <v>66575342.47</v>
      </c>
      <c r="J1066">
        <f t="shared" si="2"/>
        <v>0.00000001502057613</v>
      </c>
      <c r="K1066" s="83">
        <v>0.0</v>
      </c>
      <c r="L1066">
        <f t="shared" si="3"/>
        <v>0.00000001502057613</v>
      </c>
      <c r="M1066">
        <v>9.999999500000026E-8</v>
      </c>
    </row>
    <row r="1067">
      <c r="E1067" s="59">
        <v>2687.0</v>
      </c>
      <c r="F1067" s="2" t="s">
        <v>1147</v>
      </c>
      <c r="G1067" s="13">
        <v>3.0041152263374485E-8</v>
      </c>
      <c r="H1067" s="20">
        <v>1.0</v>
      </c>
      <c r="I1067">
        <f t="shared" si="1"/>
        <v>33287671.23</v>
      </c>
      <c r="J1067">
        <f t="shared" si="2"/>
        <v>0.00000003004115226</v>
      </c>
      <c r="K1067" s="83">
        <v>0.0</v>
      </c>
      <c r="L1067">
        <f t="shared" si="3"/>
        <v>0.00000003004115226</v>
      </c>
      <c r="M1067">
        <v>9.999999000000099E-8</v>
      </c>
    </row>
    <row r="1068">
      <c r="E1068" s="59">
        <v>2688.0</v>
      </c>
      <c r="F1068" s="2" t="s">
        <v>1148</v>
      </c>
      <c r="G1068" s="13">
        <v>0.3004115226337449</v>
      </c>
      <c r="H1068" s="20">
        <v>3.0</v>
      </c>
      <c r="I1068">
        <f t="shared" si="1"/>
        <v>9.98630137</v>
      </c>
      <c r="J1068">
        <f t="shared" si="2"/>
        <v>0.1001371742</v>
      </c>
      <c r="K1068" s="83">
        <v>0.0</v>
      </c>
      <c r="L1068">
        <f t="shared" si="3"/>
        <v>0.1001371742</v>
      </c>
      <c r="M1068">
        <v>0.75</v>
      </c>
    </row>
    <row r="1069">
      <c r="E1069" s="59">
        <v>2689.0</v>
      </c>
      <c r="F1069" s="2" t="s">
        <v>1149</v>
      </c>
      <c r="G1069" s="13">
        <v>10.213991769547325</v>
      </c>
      <c r="H1069" s="20">
        <v>154.0</v>
      </c>
      <c r="I1069">
        <f t="shared" si="1"/>
        <v>15.07735697</v>
      </c>
      <c r="J1069">
        <f t="shared" si="2"/>
        <v>0.06632462188</v>
      </c>
      <c r="K1069" s="83">
        <v>0.0</v>
      </c>
      <c r="L1069">
        <f t="shared" si="3"/>
        <v>0.06632462188</v>
      </c>
      <c r="M1069">
        <v>27.851063829787236</v>
      </c>
    </row>
    <row r="1070">
      <c r="E1070" s="59">
        <v>2690.0</v>
      </c>
      <c r="F1070" s="2" t="s">
        <v>1150</v>
      </c>
      <c r="G1070" s="13">
        <v>3.0041152263374485E-8</v>
      </c>
      <c r="H1070" s="20">
        <v>1.0</v>
      </c>
      <c r="I1070">
        <f t="shared" si="1"/>
        <v>33287671.23</v>
      </c>
      <c r="J1070">
        <f t="shared" si="2"/>
        <v>0.00000003004115226</v>
      </c>
      <c r="K1070" s="83">
        <v>0.0</v>
      </c>
      <c r="L1070">
        <f t="shared" si="3"/>
        <v>0.00000003004115226</v>
      </c>
      <c r="M1070">
        <v>9.999999000000099E-8</v>
      </c>
    </row>
    <row r="1071">
      <c r="E1071" s="59">
        <v>2691.0</v>
      </c>
      <c r="F1071" s="2" t="s">
        <v>1151</v>
      </c>
      <c r="G1071" s="13">
        <v>3.0041152263374485E-8</v>
      </c>
      <c r="H1071" s="20">
        <v>1.0</v>
      </c>
      <c r="I1071">
        <f t="shared" si="1"/>
        <v>33287671.23</v>
      </c>
      <c r="J1071">
        <f t="shared" si="2"/>
        <v>0.00000003004115226</v>
      </c>
      <c r="K1071" s="83">
        <v>0.0</v>
      </c>
      <c r="L1071">
        <f t="shared" si="3"/>
        <v>0.00000003004115226</v>
      </c>
      <c r="M1071">
        <v>9.999999000000099E-8</v>
      </c>
    </row>
    <row r="1072">
      <c r="E1072" s="59">
        <v>2692.0</v>
      </c>
      <c r="F1072" s="2" t="s">
        <v>1152</v>
      </c>
      <c r="G1072" s="13">
        <v>3.0041152263374485E-8</v>
      </c>
      <c r="H1072" s="20">
        <v>1.0</v>
      </c>
      <c r="I1072">
        <f t="shared" si="1"/>
        <v>33287671.23</v>
      </c>
      <c r="J1072">
        <f t="shared" si="2"/>
        <v>0.00000003004115226</v>
      </c>
      <c r="K1072" s="83">
        <v>0.0</v>
      </c>
      <c r="L1072">
        <f t="shared" si="3"/>
        <v>0.00000003004115226</v>
      </c>
      <c r="M1072">
        <v>9.999999000000099E-8</v>
      </c>
    </row>
    <row r="1073">
      <c r="E1073" s="59">
        <v>2693.0</v>
      </c>
      <c r="F1073" s="2" t="s">
        <v>1153</v>
      </c>
      <c r="G1073" s="13">
        <v>0.3004115226337449</v>
      </c>
      <c r="H1073" s="20">
        <v>1.0</v>
      </c>
      <c r="I1073">
        <f t="shared" si="1"/>
        <v>3.328767123</v>
      </c>
      <c r="J1073">
        <f t="shared" si="2"/>
        <v>0.3004115226</v>
      </c>
      <c r="K1073" s="83">
        <v>0.0</v>
      </c>
      <c r="L1073">
        <f t="shared" si="3"/>
        <v>0.3004115226</v>
      </c>
      <c r="M1073">
        <v>0.5</v>
      </c>
    </row>
    <row r="1074">
      <c r="E1074" s="59">
        <v>2694.0</v>
      </c>
      <c r="F1074" s="2" t="s">
        <v>1154</v>
      </c>
      <c r="G1074" s="13">
        <v>236.12345679012347</v>
      </c>
      <c r="H1074" s="20">
        <v>60.0</v>
      </c>
      <c r="I1074">
        <f t="shared" si="1"/>
        <v>0.2541043606</v>
      </c>
      <c r="J1074">
        <f t="shared" si="2"/>
        <v>3.935390947</v>
      </c>
      <c r="K1074" s="83">
        <v>4.0</v>
      </c>
      <c r="L1074">
        <f t="shared" si="3"/>
        <v>7.935390947</v>
      </c>
      <c r="M1074">
        <v>55.74468085106383</v>
      </c>
    </row>
    <row r="1075">
      <c r="E1075" s="59">
        <v>1480.0</v>
      </c>
      <c r="F1075" s="2" t="s">
        <v>1155</v>
      </c>
      <c r="G1075" s="13">
        <v>54.97530864197531</v>
      </c>
      <c r="H1075" s="20">
        <v>95.0</v>
      </c>
      <c r="I1075">
        <f t="shared" si="1"/>
        <v>1.728048507</v>
      </c>
      <c r="J1075">
        <f t="shared" si="2"/>
        <v>0.5786874594</v>
      </c>
      <c r="K1075" s="83">
        <v>0.0</v>
      </c>
      <c r="L1075">
        <f t="shared" si="3"/>
        <v>0.5786874594</v>
      </c>
      <c r="M1075">
        <v>62.535971223021576</v>
      </c>
    </row>
    <row r="1076">
      <c r="E1076" s="59">
        <v>2698.0</v>
      </c>
      <c r="F1076" s="2" t="s">
        <v>1156</v>
      </c>
      <c r="G1076" s="13">
        <v>0.3004115226337449</v>
      </c>
      <c r="H1076" s="20">
        <v>2.0</v>
      </c>
      <c r="I1076">
        <f t="shared" si="1"/>
        <v>6.657534247</v>
      </c>
      <c r="J1076">
        <f t="shared" si="2"/>
        <v>0.1502057613</v>
      </c>
      <c r="K1076" s="83">
        <v>0.0</v>
      </c>
      <c r="L1076">
        <f t="shared" si="3"/>
        <v>0.1502057613</v>
      </c>
      <c r="M1076">
        <v>0.6666666666666666</v>
      </c>
    </row>
    <row r="1077">
      <c r="E1077" s="59">
        <v>2699.0</v>
      </c>
      <c r="F1077" s="2" t="s">
        <v>1157</v>
      </c>
      <c r="G1077" s="13">
        <v>0.9012345679012346</v>
      </c>
      <c r="H1077" s="20">
        <v>4.0</v>
      </c>
      <c r="I1077">
        <f t="shared" si="1"/>
        <v>4.438356164</v>
      </c>
      <c r="J1077">
        <f t="shared" si="2"/>
        <v>0.225308642</v>
      </c>
      <c r="K1077" s="83">
        <v>0.0</v>
      </c>
      <c r="L1077">
        <f t="shared" si="3"/>
        <v>0.225308642</v>
      </c>
      <c r="M1077">
        <v>1.7142857142857142</v>
      </c>
    </row>
    <row r="1078">
      <c r="E1078" s="59">
        <v>2702.0</v>
      </c>
      <c r="F1078" s="2" t="s">
        <v>1158</v>
      </c>
      <c r="G1078" s="13">
        <v>0.3004115226337449</v>
      </c>
      <c r="H1078" s="20">
        <v>19.0</v>
      </c>
      <c r="I1078">
        <f t="shared" si="1"/>
        <v>63.24657534</v>
      </c>
      <c r="J1078">
        <f t="shared" si="2"/>
        <v>0.01581113277</v>
      </c>
      <c r="K1078" s="83">
        <v>0.0</v>
      </c>
      <c r="L1078">
        <f t="shared" si="3"/>
        <v>0.01581113277</v>
      </c>
      <c r="M1078">
        <v>0.9500000000000001</v>
      </c>
    </row>
    <row r="1079">
      <c r="E1079" s="59">
        <v>2703.0</v>
      </c>
      <c r="F1079" s="2" t="s">
        <v>1159</v>
      </c>
      <c r="G1079" s="13">
        <v>0.3004115226337449</v>
      </c>
      <c r="H1079" s="20">
        <v>8.0</v>
      </c>
      <c r="I1079">
        <f t="shared" si="1"/>
        <v>26.63013699</v>
      </c>
      <c r="J1079">
        <f t="shared" si="2"/>
        <v>0.03755144033</v>
      </c>
      <c r="K1079" s="83">
        <v>0.0</v>
      </c>
      <c r="L1079">
        <f t="shared" si="3"/>
        <v>0.03755144033</v>
      </c>
      <c r="M1079">
        <v>0.8888888888888888</v>
      </c>
    </row>
    <row r="1080">
      <c r="E1080" s="59">
        <v>2709.0</v>
      </c>
      <c r="F1080" s="2" t="s">
        <v>1160</v>
      </c>
      <c r="G1080" s="13">
        <v>0.6008230452674898</v>
      </c>
      <c r="H1080" s="20">
        <v>1.0</v>
      </c>
      <c r="I1080">
        <f t="shared" si="1"/>
        <v>1.664383562</v>
      </c>
      <c r="J1080">
        <f t="shared" si="2"/>
        <v>0.6008230453</v>
      </c>
      <c r="K1080" s="83">
        <v>0.0</v>
      </c>
      <c r="L1080">
        <f t="shared" si="3"/>
        <v>0.6008230453</v>
      </c>
      <c r="M1080">
        <v>0.6666666666666666</v>
      </c>
    </row>
    <row r="1081">
      <c r="E1081" s="59">
        <v>2710.0</v>
      </c>
      <c r="F1081" s="2" t="s">
        <v>1161</v>
      </c>
      <c r="G1081" s="13">
        <v>0.3004115226337449</v>
      </c>
      <c r="H1081" s="20">
        <v>9.0</v>
      </c>
      <c r="I1081">
        <f t="shared" si="1"/>
        <v>29.95890411</v>
      </c>
      <c r="J1081">
        <f t="shared" si="2"/>
        <v>0.03337905807</v>
      </c>
      <c r="K1081" s="83">
        <v>0.0</v>
      </c>
      <c r="L1081">
        <f t="shared" si="3"/>
        <v>0.03337905807</v>
      </c>
      <c r="M1081">
        <v>0.8999999999999999</v>
      </c>
    </row>
    <row r="1082">
      <c r="E1082" s="59">
        <v>2714.0</v>
      </c>
      <c r="F1082" s="2" t="s">
        <v>1162</v>
      </c>
      <c r="G1082" s="13">
        <v>0.3004115226337449</v>
      </c>
      <c r="H1082" s="20">
        <v>4.0</v>
      </c>
      <c r="I1082">
        <f t="shared" si="1"/>
        <v>13.31506849</v>
      </c>
      <c r="J1082">
        <f t="shared" si="2"/>
        <v>0.07510288066</v>
      </c>
      <c r="K1082" s="83">
        <v>0.0</v>
      </c>
      <c r="L1082">
        <f t="shared" si="3"/>
        <v>0.07510288066</v>
      </c>
      <c r="M1082">
        <v>0.8</v>
      </c>
    </row>
    <row r="1083">
      <c r="E1083" s="59">
        <v>2715.0</v>
      </c>
      <c r="F1083" s="2" t="s">
        <v>1163</v>
      </c>
      <c r="G1083" s="13">
        <v>3.0041152263374485E-8</v>
      </c>
      <c r="H1083" s="20">
        <v>2.0</v>
      </c>
      <c r="I1083">
        <f t="shared" si="1"/>
        <v>66575342.47</v>
      </c>
      <c r="J1083">
        <f t="shared" si="2"/>
        <v>0.00000001502057613</v>
      </c>
      <c r="K1083" s="83">
        <v>0.0</v>
      </c>
      <c r="L1083">
        <f t="shared" si="3"/>
        <v>0.00000001502057613</v>
      </c>
      <c r="M1083">
        <v>9.999999500000026E-8</v>
      </c>
    </row>
    <row r="1084">
      <c r="E1084" s="59">
        <v>2716.0</v>
      </c>
      <c r="F1084" s="2" t="s">
        <v>1164</v>
      </c>
      <c r="G1084" s="13">
        <v>3.0041152263374485E-8</v>
      </c>
      <c r="H1084" s="20">
        <v>2.0</v>
      </c>
      <c r="I1084">
        <f t="shared" si="1"/>
        <v>66575342.47</v>
      </c>
      <c r="J1084">
        <f t="shared" si="2"/>
        <v>0.00000001502057613</v>
      </c>
      <c r="K1084" s="83">
        <v>0.0</v>
      </c>
      <c r="L1084">
        <f t="shared" si="3"/>
        <v>0.00000001502057613</v>
      </c>
      <c r="M1084">
        <v>9.999999500000026E-8</v>
      </c>
    </row>
    <row r="1085">
      <c r="E1085" s="59">
        <v>2717.0</v>
      </c>
      <c r="F1085" s="2" t="s">
        <v>1165</v>
      </c>
      <c r="G1085" s="13">
        <v>3.0041152263374485E-8</v>
      </c>
      <c r="H1085" s="20">
        <v>5.0</v>
      </c>
      <c r="I1085">
        <f t="shared" si="1"/>
        <v>166438356.2</v>
      </c>
      <c r="J1085">
        <f t="shared" si="2"/>
        <v>0.000000006008230453</v>
      </c>
      <c r="K1085" s="83">
        <v>0.0</v>
      </c>
      <c r="L1085">
        <f t="shared" si="3"/>
        <v>0.000000006008230453</v>
      </c>
      <c r="M1085">
        <v>9.999999800000003E-8</v>
      </c>
    </row>
    <row r="1086">
      <c r="E1086" s="59">
        <v>2718.0</v>
      </c>
      <c r="F1086" s="2" t="s">
        <v>1166</v>
      </c>
      <c r="G1086" s="13">
        <v>3.0041152263374485E-8</v>
      </c>
      <c r="H1086" s="20">
        <v>2.0</v>
      </c>
      <c r="I1086">
        <f t="shared" si="1"/>
        <v>66575342.47</v>
      </c>
      <c r="J1086">
        <f t="shared" si="2"/>
        <v>0.00000001502057613</v>
      </c>
      <c r="K1086" s="83">
        <v>0.0</v>
      </c>
      <c r="L1086">
        <f t="shared" si="3"/>
        <v>0.00000001502057613</v>
      </c>
      <c r="M1086">
        <v>9.999999500000026E-8</v>
      </c>
    </row>
    <row r="1087">
      <c r="E1087" s="59">
        <v>2720.0</v>
      </c>
      <c r="F1087" s="2" t="s">
        <v>1167</v>
      </c>
      <c r="G1087" s="13">
        <v>0.3004115226337449</v>
      </c>
      <c r="H1087" s="20">
        <v>3.0</v>
      </c>
      <c r="I1087">
        <f t="shared" si="1"/>
        <v>9.98630137</v>
      </c>
      <c r="J1087">
        <f t="shared" si="2"/>
        <v>0.1001371742</v>
      </c>
      <c r="K1087" s="83">
        <v>0.0</v>
      </c>
      <c r="L1087">
        <f t="shared" si="3"/>
        <v>0.1001371742</v>
      </c>
      <c r="M1087">
        <v>0.75</v>
      </c>
    </row>
    <row r="1088">
      <c r="E1088" s="59">
        <v>2721.0</v>
      </c>
      <c r="F1088" s="2" t="s">
        <v>1168</v>
      </c>
      <c r="G1088" s="13">
        <v>3.0041152263374485E-8</v>
      </c>
      <c r="H1088" s="20">
        <v>5.0</v>
      </c>
      <c r="I1088">
        <f t="shared" si="1"/>
        <v>166438356.2</v>
      </c>
      <c r="J1088">
        <f t="shared" si="2"/>
        <v>0.000000006008230453</v>
      </c>
      <c r="K1088" s="83">
        <v>0.0</v>
      </c>
      <c r="L1088">
        <f t="shared" si="3"/>
        <v>0.000000006008230453</v>
      </c>
      <c r="M1088">
        <v>9.999999800000003E-8</v>
      </c>
    </row>
    <row r="1089">
      <c r="E1089" s="59">
        <v>2722.0</v>
      </c>
      <c r="F1089" s="2" t="s">
        <v>1169</v>
      </c>
      <c r="G1089" s="13">
        <v>0.3004115226337449</v>
      </c>
      <c r="H1089" s="20">
        <v>11.0</v>
      </c>
      <c r="I1089">
        <f t="shared" si="1"/>
        <v>36.61643836</v>
      </c>
      <c r="J1089">
        <f t="shared" si="2"/>
        <v>0.02731013842</v>
      </c>
      <c r="K1089" s="83">
        <v>0.0</v>
      </c>
      <c r="L1089">
        <f t="shared" si="3"/>
        <v>0.02731013842</v>
      </c>
      <c r="M1089">
        <v>0.9166666666666667</v>
      </c>
    </row>
    <row r="1090">
      <c r="E1090" s="59">
        <v>2723.0</v>
      </c>
      <c r="F1090" s="2" t="s">
        <v>1170</v>
      </c>
      <c r="G1090" s="13">
        <v>0.6008230452674898</v>
      </c>
      <c r="H1090" s="20">
        <v>2.0</v>
      </c>
      <c r="I1090">
        <f t="shared" si="1"/>
        <v>3.328767123</v>
      </c>
      <c r="J1090">
        <f t="shared" si="2"/>
        <v>0.3004115226</v>
      </c>
      <c r="K1090" s="83">
        <v>0.0</v>
      </c>
      <c r="L1090">
        <f t="shared" si="3"/>
        <v>0.3004115226</v>
      </c>
      <c r="M1090">
        <v>1.0</v>
      </c>
    </row>
    <row r="1091">
      <c r="E1091" s="59">
        <v>2724.0</v>
      </c>
      <c r="F1091" s="2" t="s">
        <v>1171</v>
      </c>
      <c r="G1091" s="13">
        <v>0.6008230452674898</v>
      </c>
      <c r="H1091" s="20">
        <v>2.0</v>
      </c>
      <c r="I1091">
        <f t="shared" si="1"/>
        <v>3.328767123</v>
      </c>
      <c r="J1091">
        <f t="shared" si="2"/>
        <v>0.3004115226</v>
      </c>
      <c r="K1091" s="83">
        <v>0.0</v>
      </c>
      <c r="L1091">
        <f t="shared" si="3"/>
        <v>0.3004115226</v>
      </c>
      <c r="M1091">
        <v>1.0</v>
      </c>
    </row>
    <row r="1092">
      <c r="E1092" s="59">
        <v>2729.0</v>
      </c>
      <c r="F1092" s="2" t="s">
        <v>1173</v>
      </c>
      <c r="G1092" s="13">
        <v>3.0041152263374485E-8</v>
      </c>
      <c r="H1092" s="20">
        <v>4.0</v>
      </c>
      <c r="I1092">
        <f t="shared" si="1"/>
        <v>133150684.9</v>
      </c>
      <c r="J1092">
        <f t="shared" si="2"/>
        <v>0.000000007510288066</v>
      </c>
      <c r="K1092" s="83">
        <v>0.0</v>
      </c>
      <c r="L1092">
        <f t="shared" si="3"/>
        <v>0.000000007510288066</v>
      </c>
      <c r="M1092">
        <v>9.999999750000005E-8</v>
      </c>
    </row>
    <row r="1093">
      <c r="E1093" s="59">
        <v>2730.0</v>
      </c>
      <c r="F1093" s="2" t="s">
        <v>1174</v>
      </c>
      <c r="G1093" s="13">
        <v>3.0041152263374485E-8</v>
      </c>
      <c r="H1093" s="20">
        <v>1.0</v>
      </c>
      <c r="I1093">
        <f t="shared" si="1"/>
        <v>33287671.23</v>
      </c>
      <c r="J1093">
        <f t="shared" si="2"/>
        <v>0.00000003004115226</v>
      </c>
      <c r="K1093" s="83">
        <v>0.0</v>
      </c>
      <c r="L1093">
        <f t="shared" si="3"/>
        <v>0.00000003004115226</v>
      </c>
      <c r="M1093" t="e">
        <v>#DIV/0!</v>
      </c>
    </row>
    <row r="1094">
      <c r="E1094" s="59">
        <v>2731.0</v>
      </c>
      <c r="F1094" s="2" t="s">
        <v>1175</v>
      </c>
      <c r="G1094" s="13">
        <v>3.0041152263374485E-8</v>
      </c>
      <c r="H1094" s="20">
        <v>1.0</v>
      </c>
      <c r="I1094">
        <f t="shared" si="1"/>
        <v>33287671.23</v>
      </c>
      <c r="J1094">
        <f t="shared" si="2"/>
        <v>0.00000003004115226</v>
      </c>
      <c r="K1094" s="83">
        <v>0.0</v>
      </c>
      <c r="L1094">
        <f t="shared" si="3"/>
        <v>0.00000003004115226</v>
      </c>
      <c r="M1094" t="e">
        <v>#DIV/0!</v>
      </c>
    </row>
    <row r="1095">
      <c r="E1095" s="59">
        <v>2732.0</v>
      </c>
      <c r="F1095" s="2" t="s">
        <v>1176</v>
      </c>
      <c r="G1095" s="13">
        <v>0.6008230452674898</v>
      </c>
      <c r="H1095" s="20">
        <v>1.0</v>
      </c>
      <c r="I1095">
        <f t="shared" si="1"/>
        <v>1.664383562</v>
      </c>
      <c r="J1095">
        <f t="shared" si="2"/>
        <v>0.6008230453</v>
      </c>
      <c r="K1095" s="83">
        <v>0.0</v>
      </c>
      <c r="L1095">
        <f t="shared" si="3"/>
        <v>0.6008230453</v>
      </c>
      <c r="M1095">
        <v>0.6666666666666666</v>
      </c>
    </row>
    <row r="1096">
      <c r="E1096" s="59">
        <v>2733.0</v>
      </c>
      <c r="F1096" s="2" t="s">
        <v>1177</v>
      </c>
      <c r="G1096" s="13">
        <v>1.2016460905349795</v>
      </c>
      <c r="H1096" s="20">
        <v>1.0</v>
      </c>
      <c r="I1096">
        <f t="shared" si="1"/>
        <v>0.8321917808</v>
      </c>
      <c r="J1096">
        <f t="shared" si="2"/>
        <v>1.201646091</v>
      </c>
      <c r="K1096" s="83">
        <v>1.0</v>
      </c>
      <c r="L1096">
        <f t="shared" si="3"/>
        <v>2.201646091</v>
      </c>
      <c r="M1096">
        <v>0.8</v>
      </c>
    </row>
    <row r="1097">
      <c r="E1097" s="59">
        <v>2734.0</v>
      </c>
      <c r="F1097" s="2" t="s">
        <v>1178</v>
      </c>
      <c r="G1097" s="13">
        <v>0.3004115226337449</v>
      </c>
      <c r="H1097" s="20">
        <v>1.0</v>
      </c>
      <c r="I1097">
        <f t="shared" si="1"/>
        <v>3.328767123</v>
      </c>
      <c r="J1097">
        <f t="shared" si="2"/>
        <v>0.3004115226</v>
      </c>
      <c r="K1097" s="83">
        <v>0.0</v>
      </c>
      <c r="L1097">
        <f t="shared" si="3"/>
        <v>0.3004115226</v>
      </c>
      <c r="M1097">
        <v>0.5</v>
      </c>
    </row>
    <row r="1098">
      <c r="E1098" s="59">
        <v>2742.0</v>
      </c>
      <c r="F1098" s="2" t="s">
        <v>1179</v>
      </c>
      <c r="G1098" s="13">
        <v>0.3004115226337449</v>
      </c>
      <c r="H1098" s="20">
        <v>1.0</v>
      </c>
      <c r="I1098">
        <f t="shared" si="1"/>
        <v>3.328767123</v>
      </c>
      <c r="J1098">
        <f t="shared" si="2"/>
        <v>0.3004115226</v>
      </c>
      <c r="K1098" s="83">
        <v>0.0</v>
      </c>
      <c r="L1098">
        <f t="shared" si="3"/>
        <v>0.3004115226</v>
      </c>
      <c r="M1098">
        <v>0.5</v>
      </c>
    </row>
    <row r="1099">
      <c r="E1099" s="59">
        <v>2743.0</v>
      </c>
      <c r="F1099" s="2" t="s">
        <v>1180</v>
      </c>
      <c r="G1099" s="13">
        <v>0.3004115226337449</v>
      </c>
      <c r="H1099" s="20">
        <v>1.0</v>
      </c>
      <c r="I1099">
        <f t="shared" si="1"/>
        <v>3.328767123</v>
      </c>
      <c r="J1099">
        <f t="shared" si="2"/>
        <v>0.3004115226</v>
      </c>
      <c r="K1099" s="83">
        <v>0.0</v>
      </c>
      <c r="L1099">
        <f t="shared" si="3"/>
        <v>0.3004115226</v>
      </c>
      <c r="M1099">
        <v>1.0</v>
      </c>
    </row>
    <row r="1100">
      <c r="E1100" s="59">
        <v>2744.0</v>
      </c>
      <c r="F1100" s="2" t="s">
        <v>1181</v>
      </c>
      <c r="G1100" s="13">
        <v>3.0041152263374485E-8</v>
      </c>
      <c r="H1100" s="20">
        <v>2.0</v>
      </c>
      <c r="I1100">
        <f t="shared" si="1"/>
        <v>66575342.47</v>
      </c>
      <c r="J1100">
        <f t="shared" si="2"/>
        <v>0.00000001502057613</v>
      </c>
      <c r="K1100" s="83">
        <v>0.0</v>
      </c>
      <c r="L1100">
        <f t="shared" si="3"/>
        <v>0.00000001502057613</v>
      </c>
      <c r="M1100">
        <v>9.999999500000026E-8</v>
      </c>
    </row>
    <row r="1101">
      <c r="E1101" s="59">
        <v>2748.0</v>
      </c>
      <c r="F1101" s="2" t="s">
        <v>1182</v>
      </c>
      <c r="G1101" s="13">
        <v>1.2016460905349795</v>
      </c>
      <c r="H1101" s="20">
        <v>14.0</v>
      </c>
      <c r="I1101">
        <f t="shared" si="1"/>
        <v>11.65068493</v>
      </c>
      <c r="J1101">
        <f t="shared" si="2"/>
        <v>0.08583186361</v>
      </c>
      <c r="K1101" s="83">
        <v>0.0</v>
      </c>
      <c r="L1101">
        <f t="shared" si="3"/>
        <v>0.08583186361</v>
      </c>
      <c r="M1101">
        <v>3.1111111111111107</v>
      </c>
    </row>
    <row r="1102">
      <c r="E1102" s="59">
        <v>2749.0</v>
      </c>
      <c r="F1102" s="2" t="s">
        <v>1183</v>
      </c>
      <c r="G1102" s="13">
        <v>3.0041152263374485E-8</v>
      </c>
      <c r="H1102" s="20">
        <v>40.0</v>
      </c>
      <c r="I1102">
        <f t="shared" si="1"/>
        <v>1331506849</v>
      </c>
      <c r="J1102">
        <f t="shared" si="2"/>
        <v>0.0000000007510288066</v>
      </c>
      <c r="K1102" s="83">
        <v>0.0</v>
      </c>
      <c r="L1102">
        <f t="shared" si="3"/>
        <v>0.0000000007510288066</v>
      </c>
      <c r="M1102">
        <v>9.999999975E-8</v>
      </c>
    </row>
    <row r="1103">
      <c r="E1103" s="59">
        <v>2750.0</v>
      </c>
      <c r="F1103" s="2" t="s">
        <v>1184</v>
      </c>
      <c r="G1103" s="13">
        <v>3.0041152263374485E-8</v>
      </c>
      <c r="H1103" s="20">
        <v>2.0</v>
      </c>
      <c r="I1103">
        <f t="shared" si="1"/>
        <v>66575342.47</v>
      </c>
      <c r="J1103">
        <f t="shared" si="2"/>
        <v>0.00000001502057613</v>
      </c>
      <c r="K1103" s="83">
        <v>0.0</v>
      </c>
      <c r="L1103">
        <f t="shared" si="3"/>
        <v>0.00000001502057613</v>
      </c>
      <c r="M1103">
        <v>9.999999500000026E-8</v>
      </c>
    </row>
    <row r="1104">
      <c r="E1104" s="59">
        <v>2751.0</v>
      </c>
      <c r="F1104" s="2" t="s">
        <v>1185</v>
      </c>
      <c r="G1104" s="13">
        <v>3.0041152263374485E-8</v>
      </c>
      <c r="H1104" s="20">
        <v>2.0</v>
      </c>
      <c r="I1104">
        <f t="shared" si="1"/>
        <v>66575342.47</v>
      </c>
      <c r="J1104">
        <f t="shared" si="2"/>
        <v>0.00000001502057613</v>
      </c>
      <c r="K1104" s="83">
        <v>0.0</v>
      </c>
      <c r="L1104">
        <f t="shared" si="3"/>
        <v>0.00000001502057613</v>
      </c>
      <c r="M1104">
        <v>9.999999500000026E-8</v>
      </c>
    </row>
    <row r="1105">
      <c r="E1105" s="59">
        <v>2752.0</v>
      </c>
      <c r="F1105" s="2" t="s">
        <v>1186</v>
      </c>
      <c r="G1105" s="13">
        <v>3.0041152263374485E-8</v>
      </c>
      <c r="H1105" s="20">
        <v>1.0</v>
      </c>
      <c r="I1105">
        <f t="shared" si="1"/>
        <v>33287671.23</v>
      </c>
      <c r="J1105">
        <f t="shared" si="2"/>
        <v>0.00000003004115226</v>
      </c>
      <c r="K1105" s="83">
        <v>0.0</v>
      </c>
      <c r="L1105">
        <f t="shared" si="3"/>
        <v>0.00000003004115226</v>
      </c>
      <c r="M1105">
        <v>9.999999000000099E-8</v>
      </c>
    </row>
    <row r="1106">
      <c r="E1106" s="59">
        <v>2753.0</v>
      </c>
      <c r="F1106" s="2" t="s">
        <v>1187</v>
      </c>
      <c r="G1106" s="13">
        <v>3.0041152263374485E-8</v>
      </c>
      <c r="H1106" s="20">
        <v>2.0</v>
      </c>
      <c r="I1106">
        <f t="shared" si="1"/>
        <v>66575342.47</v>
      </c>
      <c r="J1106">
        <f t="shared" si="2"/>
        <v>0.00000001502057613</v>
      </c>
      <c r="K1106" s="83">
        <v>0.0</v>
      </c>
      <c r="L1106">
        <f t="shared" si="3"/>
        <v>0.00000001502057613</v>
      </c>
      <c r="M1106">
        <v>9.999999500000026E-8</v>
      </c>
    </row>
    <row r="1107">
      <c r="E1107" s="59">
        <v>2754.0</v>
      </c>
      <c r="F1107" s="2" t="s">
        <v>1188</v>
      </c>
      <c r="G1107" s="13">
        <v>3.0041152263374485E-8</v>
      </c>
      <c r="H1107" s="20">
        <v>2.0</v>
      </c>
      <c r="I1107">
        <f t="shared" si="1"/>
        <v>66575342.47</v>
      </c>
      <c r="J1107">
        <f t="shared" si="2"/>
        <v>0.00000001502057613</v>
      </c>
      <c r="K1107" s="83">
        <v>0.0</v>
      </c>
      <c r="L1107">
        <f t="shared" si="3"/>
        <v>0.00000001502057613</v>
      </c>
      <c r="M1107">
        <v>9.999999500000026E-8</v>
      </c>
    </row>
    <row r="1108">
      <c r="E1108" s="59">
        <v>2755.0</v>
      </c>
      <c r="F1108" s="2" t="s">
        <v>1189</v>
      </c>
      <c r="G1108" s="13">
        <v>0.3004115226337449</v>
      </c>
      <c r="H1108" s="20">
        <v>2.0</v>
      </c>
      <c r="I1108">
        <f t="shared" si="1"/>
        <v>6.657534247</v>
      </c>
      <c r="J1108">
        <f t="shared" si="2"/>
        <v>0.1502057613</v>
      </c>
      <c r="K1108" s="83">
        <v>0.0</v>
      </c>
      <c r="L1108">
        <f t="shared" si="3"/>
        <v>0.1502057613</v>
      </c>
      <c r="M1108">
        <v>0.6666666666666666</v>
      </c>
    </row>
    <row r="1109">
      <c r="E1109" s="59">
        <v>2756.0</v>
      </c>
      <c r="F1109" s="2" t="s">
        <v>1190</v>
      </c>
      <c r="G1109" s="13">
        <v>3.0041152263374485E-8</v>
      </c>
      <c r="H1109" s="20">
        <v>2.0</v>
      </c>
      <c r="I1109">
        <f t="shared" si="1"/>
        <v>66575342.47</v>
      </c>
      <c r="J1109">
        <f t="shared" si="2"/>
        <v>0.00000001502057613</v>
      </c>
      <c r="K1109" s="83">
        <v>0.0</v>
      </c>
      <c r="L1109">
        <f t="shared" si="3"/>
        <v>0.00000001502057613</v>
      </c>
      <c r="M1109">
        <v>9.999999500000026E-8</v>
      </c>
    </row>
    <row r="1110">
      <c r="E1110" s="59">
        <v>2757.0</v>
      </c>
      <c r="F1110" s="2" t="s">
        <v>1191</v>
      </c>
      <c r="G1110" s="13">
        <v>0.3004115226337449</v>
      </c>
      <c r="H1110" s="20">
        <v>1.0</v>
      </c>
      <c r="I1110">
        <f t="shared" si="1"/>
        <v>3.328767123</v>
      </c>
      <c r="J1110">
        <f t="shared" si="2"/>
        <v>0.3004115226</v>
      </c>
      <c r="K1110" s="83">
        <v>0.0</v>
      </c>
      <c r="L1110">
        <f t="shared" si="3"/>
        <v>0.3004115226</v>
      </c>
      <c r="M1110">
        <v>1.0</v>
      </c>
    </row>
    <row r="1111">
      <c r="E1111" s="59">
        <v>2759.0</v>
      </c>
      <c r="F1111" s="2" t="s">
        <v>1192</v>
      </c>
      <c r="G1111" s="13">
        <v>0.3004115226337449</v>
      </c>
      <c r="H1111" s="20">
        <v>1.0</v>
      </c>
      <c r="I1111">
        <f t="shared" si="1"/>
        <v>3.328767123</v>
      </c>
      <c r="J1111">
        <f t="shared" si="2"/>
        <v>0.3004115226</v>
      </c>
      <c r="K1111" s="83">
        <v>0.0</v>
      </c>
      <c r="L1111">
        <f t="shared" si="3"/>
        <v>0.3004115226</v>
      </c>
      <c r="M1111">
        <v>0.5</v>
      </c>
    </row>
    <row r="1112">
      <c r="E1112" s="59">
        <v>2760.0</v>
      </c>
      <c r="F1112" s="2" t="s">
        <v>1193</v>
      </c>
      <c r="G1112" s="13">
        <v>0.9012345679012346</v>
      </c>
      <c r="H1112" s="20">
        <v>3.0</v>
      </c>
      <c r="I1112">
        <f t="shared" si="1"/>
        <v>3.328767123</v>
      </c>
      <c r="J1112">
        <f t="shared" si="2"/>
        <v>0.3004115226</v>
      </c>
      <c r="K1112" s="83">
        <v>0.0</v>
      </c>
      <c r="L1112">
        <f t="shared" si="3"/>
        <v>0.3004115226</v>
      </c>
      <c r="M1112">
        <v>1.5</v>
      </c>
    </row>
    <row r="1113">
      <c r="E1113" s="59">
        <v>2761.0</v>
      </c>
      <c r="F1113" s="2" t="s">
        <v>1194</v>
      </c>
      <c r="G1113" s="13">
        <v>0.9012345679012346</v>
      </c>
      <c r="H1113" s="20">
        <v>4.0</v>
      </c>
      <c r="I1113">
        <f t="shared" si="1"/>
        <v>4.438356164</v>
      </c>
      <c r="J1113">
        <f t="shared" si="2"/>
        <v>0.225308642</v>
      </c>
      <c r="K1113" s="83">
        <v>0.0</v>
      </c>
      <c r="L1113">
        <f t="shared" si="3"/>
        <v>0.225308642</v>
      </c>
      <c r="M1113">
        <v>1.7142857142857142</v>
      </c>
    </row>
    <row r="1114">
      <c r="E1114" s="59">
        <v>2762.0</v>
      </c>
      <c r="F1114" s="2" t="s">
        <v>1195</v>
      </c>
      <c r="G1114" s="13">
        <v>3.0041152263374485E-8</v>
      </c>
      <c r="H1114" s="20">
        <v>7.0</v>
      </c>
      <c r="I1114">
        <f t="shared" si="1"/>
        <v>233013698.6</v>
      </c>
      <c r="J1114">
        <f t="shared" si="2"/>
        <v>0.00000000429159318</v>
      </c>
      <c r="K1114" s="83">
        <v>0.0</v>
      </c>
      <c r="L1114">
        <f t="shared" si="3"/>
        <v>0.00000000429159318</v>
      </c>
      <c r="M1114">
        <v>9.999999857142857E-8</v>
      </c>
    </row>
    <row r="1115">
      <c r="E1115" s="59">
        <v>2763.0</v>
      </c>
      <c r="F1115" s="2" t="s">
        <v>1196</v>
      </c>
      <c r="G1115" s="13">
        <v>3.0041152263374485E-8</v>
      </c>
      <c r="H1115" s="20">
        <v>6.0</v>
      </c>
      <c r="I1115">
        <f t="shared" si="1"/>
        <v>199726027.4</v>
      </c>
      <c r="J1115">
        <f t="shared" si="2"/>
        <v>0.000000005006858711</v>
      </c>
      <c r="K1115" s="83">
        <v>0.0</v>
      </c>
      <c r="L1115">
        <f t="shared" si="3"/>
        <v>0.000000005006858711</v>
      </c>
      <c r="M1115">
        <v>9.999999833333335E-8</v>
      </c>
    </row>
    <row r="1116">
      <c r="E1116" s="59">
        <v>2764.0</v>
      </c>
      <c r="F1116" s="2" t="s">
        <v>1197</v>
      </c>
      <c r="G1116" s="13">
        <v>0.3004115226337449</v>
      </c>
      <c r="H1116" s="20">
        <v>1.0</v>
      </c>
      <c r="I1116">
        <f t="shared" si="1"/>
        <v>3.328767123</v>
      </c>
      <c r="J1116">
        <f t="shared" si="2"/>
        <v>0.3004115226</v>
      </c>
      <c r="K1116" s="83">
        <v>0.0</v>
      </c>
      <c r="L1116">
        <f t="shared" si="3"/>
        <v>0.3004115226</v>
      </c>
      <c r="M1116">
        <v>0.5</v>
      </c>
    </row>
    <row r="1117">
      <c r="E1117" s="59">
        <v>2767.0</v>
      </c>
      <c r="F1117" s="2" t="s">
        <v>1198</v>
      </c>
      <c r="G1117" s="13">
        <v>0.9012345679012346</v>
      </c>
      <c r="H1117" s="20">
        <v>1.0</v>
      </c>
      <c r="I1117">
        <f t="shared" si="1"/>
        <v>1.109589041</v>
      </c>
      <c r="J1117">
        <f t="shared" si="2"/>
        <v>0.9012345679</v>
      </c>
      <c r="K1117" s="83">
        <v>1.0</v>
      </c>
      <c r="L1117">
        <f t="shared" si="3"/>
        <v>1.901234568</v>
      </c>
      <c r="M1117">
        <v>1.0</v>
      </c>
    </row>
    <row r="1118">
      <c r="E1118" s="59">
        <v>2769.0</v>
      </c>
      <c r="F1118" s="2" t="s">
        <v>1199</v>
      </c>
      <c r="G1118" s="13">
        <v>3.0041152263374485E-8</v>
      </c>
      <c r="H1118" s="20">
        <v>11.0</v>
      </c>
      <c r="I1118">
        <f t="shared" si="1"/>
        <v>366164383.6</v>
      </c>
      <c r="J1118">
        <f t="shared" si="2"/>
        <v>0.000000002731013842</v>
      </c>
      <c r="K1118" s="83">
        <v>0.0</v>
      </c>
      <c r="L1118">
        <f t="shared" si="3"/>
        <v>0.000000002731013842</v>
      </c>
      <c r="M1118">
        <v>9.999999909090909E-8</v>
      </c>
    </row>
    <row r="1119">
      <c r="E1119" s="59">
        <v>2770.0</v>
      </c>
      <c r="F1119" s="2" t="s">
        <v>1200</v>
      </c>
      <c r="G1119" s="13">
        <v>3.0041152263374485E-8</v>
      </c>
      <c r="H1119" s="20">
        <v>10.0</v>
      </c>
      <c r="I1119">
        <f t="shared" si="1"/>
        <v>332876712.3</v>
      </c>
      <c r="J1119">
        <f t="shared" si="2"/>
        <v>0.000000003004115226</v>
      </c>
      <c r="K1119" s="83">
        <v>0.0</v>
      </c>
      <c r="L1119">
        <f t="shared" si="3"/>
        <v>0.000000003004115226</v>
      </c>
      <c r="M1119">
        <v>9.9999999E-8</v>
      </c>
    </row>
    <row r="1120">
      <c r="E1120" s="59">
        <v>2771.0</v>
      </c>
      <c r="F1120" s="2" t="s">
        <v>1201</v>
      </c>
      <c r="G1120" s="13">
        <v>3.0041152263374485E-8</v>
      </c>
      <c r="H1120" s="20">
        <v>10.0</v>
      </c>
      <c r="I1120">
        <f t="shared" si="1"/>
        <v>332876712.3</v>
      </c>
      <c r="J1120">
        <f t="shared" si="2"/>
        <v>0.000000003004115226</v>
      </c>
      <c r="K1120" s="83">
        <v>0.0</v>
      </c>
      <c r="L1120">
        <f t="shared" si="3"/>
        <v>0.000000003004115226</v>
      </c>
      <c r="M1120">
        <v>9.9999999E-8</v>
      </c>
    </row>
    <row r="1121">
      <c r="E1121" s="59">
        <v>2772.0</v>
      </c>
      <c r="F1121" s="2" t="s">
        <v>1202</v>
      </c>
      <c r="G1121" s="13">
        <v>0.3004115226337449</v>
      </c>
      <c r="H1121" s="20">
        <v>12.0</v>
      </c>
      <c r="I1121">
        <f t="shared" si="1"/>
        <v>39.94520548</v>
      </c>
      <c r="J1121">
        <f t="shared" si="2"/>
        <v>0.02503429355</v>
      </c>
      <c r="K1121" s="83">
        <v>0.0</v>
      </c>
      <c r="L1121">
        <f t="shared" si="3"/>
        <v>0.02503429355</v>
      </c>
      <c r="M1121">
        <v>0.9230769230769231</v>
      </c>
    </row>
    <row r="1122">
      <c r="E1122" s="59">
        <v>2774.0</v>
      </c>
      <c r="F1122" s="2" t="s">
        <v>1203</v>
      </c>
      <c r="G1122" s="13">
        <v>0.9012345679012346</v>
      </c>
      <c r="H1122" s="20">
        <v>1.0</v>
      </c>
      <c r="I1122">
        <f t="shared" si="1"/>
        <v>1.109589041</v>
      </c>
      <c r="J1122">
        <f t="shared" si="2"/>
        <v>0.9012345679</v>
      </c>
      <c r="K1122" s="83">
        <v>1.0</v>
      </c>
      <c r="L1122">
        <f t="shared" si="3"/>
        <v>1.901234568</v>
      </c>
      <c r="M1122">
        <v>1.0</v>
      </c>
    </row>
    <row r="1123">
      <c r="E1123" s="59">
        <v>2776.0</v>
      </c>
      <c r="F1123" s="2" t="s">
        <v>1204</v>
      </c>
      <c r="G1123" s="13">
        <v>3.0041152263374485E-8</v>
      </c>
      <c r="H1123" s="20">
        <v>2.0</v>
      </c>
      <c r="I1123">
        <f t="shared" si="1"/>
        <v>66575342.47</v>
      </c>
      <c r="J1123">
        <f t="shared" si="2"/>
        <v>0.00000001502057613</v>
      </c>
      <c r="K1123" s="83">
        <v>0.0</v>
      </c>
      <c r="L1123">
        <f t="shared" si="3"/>
        <v>0.00000001502057613</v>
      </c>
      <c r="M1123">
        <v>9.999999500000026E-8</v>
      </c>
    </row>
    <row r="1124">
      <c r="E1124" s="59">
        <v>2777.0</v>
      </c>
      <c r="F1124" s="2" t="s">
        <v>1205</v>
      </c>
      <c r="G1124" s="13">
        <v>3.0041152263374485E-8</v>
      </c>
      <c r="H1124" s="20">
        <v>19.0</v>
      </c>
      <c r="I1124">
        <f t="shared" si="1"/>
        <v>632465753.4</v>
      </c>
      <c r="J1124">
        <f t="shared" si="2"/>
        <v>0.000000001581113277</v>
      </c>
      <c r="K1124" s="83">
        <v>0.0</v>
      </c>
      <c r="L1124">
        <f t="shared" si="3"/>
        <v>0.000000001581113277</v>
      </c>
      <c r="M1124">
        <v>9.99999994736842E-8</v>
      </c>
    </row>
    <row r="1125">
      <c r="E1125" s="59">
        <v>2778.0</v>
      </c>
      <c r="F1125" s="2" t="s">
        <v>1206</v>
      </c>
      <c r="G1125" s="13">
        <v>0.3004115226337449</v>
      </c>
      <c r="H1125" s="20">
        <v>10.0</v>
      </c>
      <c r="I1125">
        <f t="shared" si="1"/>
        <v>33.28767123</v>
      </c>
      <c r="J1125">
        <f t="shared" si="2"/>
        <v>0.03004115226</v>
      </c>
      <c r="K1125" s="83">
        <v>0.0</v>
      </c>
      <c r="L1125">
        <f t="shared" si="3"/>
        <v>0.03004115226</v>
      </c>
      <c r="M1125">
        <v>0.9090909090909091</v>
      </c>
    </row>
    <row r="1126">
      <c r="E1126" s="59">
        <v>2781.0</v>
      </c>
      <c r="F1126" s="2" t="s">
        <v>1207</v>
      </c>
      <c r="G1126" s="13">
        <v>3.0041152263374485E-8</v>
      </c>
      <c r="H1126" s="20">
        <v>4.0</v>
      </c>
      <c r="I1126">
        <f t="shared" si="1"/>
        <v>133150684.9</v>
      </c>
      <c r="J1126">
        <f t="shared" si="2"/>
        <v>0.000000007510288066</v>
      </c>
      <c r="K1126" s="83">
        <v>0.0</v>
      </c>
      <c r="L1126">
        <f t="shared" si="3"/>
        <v>0.000000007510288066</v>
      </c>
      <c r="M1126">
        <v>9.999999750000005E-8</v>
      </c>
    </row>
    <row r="1127">
      <c r="E1127" s="59">
        <v>2782.0</v>
      </c>
      <c r="F1127" s="2" t="s">
        <v>1208</v>
      </c>
      <c r="G1127" s="13">
        <v>3.0041152263374485E-8</v>
      </c>
      <c r="H1127" s="20">
        <v>2.0</v>
      </c>
      <c r="I1127">
        <f t="shared" si="1"/>
        <v>66575342.47</v>
      </c>
      <c r="J1127">
        <f t="shared" si="2"/>
        <v>0.00000001502057613</v>
      </c>
      <c r="K1127" s="83">
        <v>0.0</v>
      </c>
      <c r="L1127">
        <f t="shared" si="3"/>
        <v>0.00000001502057613</v>
      </c>
      <c r="M1127">
        <v>9.999999500000026E-8</v>
      </c>
    </row>
    <row r="1128">
      <c r="E1128" s="59">
        <v>2783.0</v>
      </c>
      <c r="F1128" s="2" t="s">
        <v>1209</v>
      </c>
      <c r="G1128" s="13">
        <v>0.3004115226337449</v>
      </c>
      <c r="H1128" s="20">
        <v>1.0</v>
      </c>
      <c r="I1128">
        <f t="shared" si="1"/>
        <v>3.328767123</v>
      </c>
      <c r="J1128">
        <f t="shared" si="2"/>
        <v>0.3004115226</v>
      </c>
      <c r="K1128" s="83">
        <v>0.0</v>
      </c>
      <c r="L1128">
        <f t="shared" si="3"/>
        <v>0.3004115226</v>
      </c>
      <c r="M1128">
        <v>1.0</v>
      </c>
    </row>
    <row r="1129">
      <c r="E1129" s="59">
        <v>2784.0</v>
      </c>
      <c r="F1129" s="2" t="s">
        <v>1210</v>
      </c>
      <c r="G1129" s="13">
        <v>0.3004115226337449</v>
      </c>
      <c r="H1129" s="20">
        <v>3.0</v>
      </c>
      <c r="I1129">
        <f t="shared" si="1"/>
        <v>9.98630137</v>
      </c>
      <c r="J1129">
        <f t="shared" si="2"/>
        <v>0.1001371742</v>
      </c>
      <c r="K1129" s="83">
        <v>0.0</v>
      </c>
      <c r="L1129">
        <f t="shared" si="3"/>
        <v>0.1001371742</v>
      </c>
      <c r="M1129">
        <v>0.75</v>
      </c>
    </row>
    <row r="1130">
      <c r="E1130" s="59">
        <v>2785.0</v>
      </c>
      <c r="F1130" s="2" t="s">
        <v>1211</v>
      </c>
      <c r="G1130" s="13">
        <v>0.3004115226337449</v>
      </c>
      <c r="H1130" s="20">
        <v>1.0</v>
      </c>
      <c r="I1130">
        <f t="shared" si="1"/>
        <v>3.328767123</v>
      </c>
      <c r="J1130">
        <f t="shared" si="2"/>
        <v>0.3004115226</v>
      </c>
      <c r="K1130" s="83">
        <v>0.0</v>
      </c>
      <c r="L1130">
        <f t="shared" si="3"/>
        <v>0.3004115226</v>
      </c>
      <c r="M1130">
        <v>1.0</v>
      </c>
    </row>
    <row r="1131">
      <c r="E1131" s="59">
        <v>2786.0</v>
      </c>
      <c r="F1131" s="2" t="s">
        <v>1212</v>
      </c>
      <c r="G1131" s="13">
        <v>0.6008230452674898</v>
      </c>
      <c r="H1131" s="20">
        <v>1.0</v>
      </c>
      <c r="I1131">
        <f t="shared" si="1"/>
        <v>1.664383562</v>
      </c>
      <c r="J1131">
        <f t="shared" si="2"/>
        <v>0.6008230453</v>
      </c>
      <c r="K1131" s="83">
        <v>0.0</v>
      </c>
      <c r="L1131">
        <f t="shared" si="3"/>
        <v>0.6008230453</v>
      </c>
      <c r="M1131">
        <v>0.6666666666666666</v>
      </c>
    </row>
    <row r="1132">
      <c r="E1132" s="59">
        <v>2787.0</v>
      </c>
      <c r="F1132" s="2" t="s">
        <v>1213</v>
      </c>
      <c r="G1132" s="13">
        <v>0.6008230452674898</v>
      </c>
      <c r="H1132" s="20">
        <v>1.0</v>
      </c>
      <c r="I1132">
        <f t="shared" si="1"/>
        <v>1.664383562</v>
      </c>
      <c r="J1132">
        <f t="shared" si="2"/>
        <v>0.6008230453</v>
      </c>
      <c r="K1132" s="83">
        <v>0.0</v>
      </c>
      <c r="L1132">
        <f t="shared" si="3"/>
        <v>0.6008230453</v>
      </c>
      <c r="M1132">
        <v>0.6666666666666666</v>
      </c>
    </row>
    <row r="1133">
      <c r="E1133" s="59">
        <v>2788.0</v>
      </c>
      <c r="F1133" s="2" t="s">
        <v>1214</v>
      </c>
      <c r="G1133" s="13">
        <v>3.0041152263374485E-8</v>
      </c>
      <c r="H1133" s="20">
        <v>1.0</v>
      </c>
      <c r="I1133">
        <f t="shared" si="1"/>
        <v>33287671.23</v>
      </c>
      <c r="J1133">
        <f t="shared" si="2"/>
        <v>0.00000003004115226</v>
      </c>
      <c r="K1133" s="83">
        <v>0.0</v>
      </c>
      <c r="L1133">
        <f t="shared" si="3"/>
        <v>0.00000003004115226</v>
      </c>
      <c r="M1133" t="e">
        <v>#DIV/0!</v>
      </c>
    </row>
    <row r="1134">
      <c r="E1134" s="59">
        <v>2789.0</v>
      </c>
      <c r="F1134" s="2" t="s">
        <v>1215</v>
      </c>
      <c r="G1134" s="13">
        <v>0.3004115226337449</v>
      </c>
      <c r="H1134" s="20">
        <v>2.0</v>
      </c>
      <c r="I1134">
        <f t="shared" si="1"/>
        <v>6.657534247</v>
      </c>
      <c r="J1134">
        <f t="shared" si="2"/>
        <v>0.1502057613</v>
      </c>
      <c r="K1134" s="83">
        <v>0.0</v>
      </c>
      <c r="L1134">
        <f t="shared" si="3"/>
        <v>0.1502057613</v>
      </c>
      <c r="M1134">
        <v>0.6666666666666666</v>
      </c>
    </row>
    <row r="1135">
      <c r="E1135" s="59">
        <v>2790.0</v>
      </c>
      <c r="F1135" s="2" t="s">
        <v>1216</v>
      </c>
      <c r="G1135" s="13">
        <v>5.707818930041153</v>
      </c>
      <c r="H1135" s="20">
        <v>4.0</v>
      </c>
      <c r="I1135">
        <f t="shared" si="1"/>
        <v>0.7007930786</v>
      </c>
      <c r="J1135">
        <f t="shared" si="2"/>
        <v>1.426954733</v>
      </c>
      <c r="K1135" s="83">
        <v>2.0</v>
      </c>
      <c r="L1135">
        <f t="shared" si="3"/>
        <v>3.426954733</v>
      </c>
      <c r="M1135">
        <v>3.3043478260869565</v>
      </c>
    </row>
    <row r="1136">
      <c r="E1136" s="59">
        <v>2791.0</v>
      </c>
      <c r="F1136" s="2" t="s">
        <v>1217</v>
      </c>
      <c r="G1136" s="13">
        <v>3.0041152263374485E-8</v>
      </c>
      <c r="H1136" s="20">
        <v>1.0</v>
      </c>
      <c r="I1136">
        <f t="shared" si="1"/>
        <v>33287671.23</v>
      </c>
      <c r="J1136">
        <f t="shared" si="2"/>
        <v>0.00000003004115226</v>
      </c>
      <c r="K1136" s="83">
        <v>0.0</v>
      </c>
      <c r="L1136">
        <f t="shared" si="3"/>
        <v>0.00000003004115226</v>
      </c>
      <c r="M1136">
        <v>9.999999000000099E-8</v>
      </c>
    </row>
    <row r="1137">
      <c r="E1137" s="59">
        <v>2793.0</v>
      </c>
      <c r="F1137" s="2" t="s">
        <v>1218</v>
      </c>
      <c r="G1137" s="13">
        <v>3.0041152263374485E-8</v>
      </c>
      <c r="H1137" s="20">
        <v>2.0</v>
      </c>
      <c r="I1137">
        <f t="shared" si="1"/>
        <v>66575342.47</v>
      </c>
      <c r="J1137">
        <f t="shared" si="2"/>
        <v>0.00000001502057613</v>
      </c>
      <c r="K1137" s="83">
        <v>0.0</v>
      </c>
      <c r="L1137">
        <f t="shared" si="3"/>
        <v>0.00000001502057613</v>
      </c>
      <c r="M1137">
        <v>9.999999500000026E-8</v>
      </c>
    </row>
    <row r="1138">
      <c r="E1138" s="59">
        <v>2794.0</v>
      </c>
      <c r="F1138" s="2" t="s">
        <v>1219</v>
      </c>
      <c r="G1138" s="13">
        <v>0.3004115226337449</v>
      </c>
      <c r="H1138" s="20">
        <v>1.0</v>
      </c>
      <c r="I1138">
        <f t="shared" si="1"/>
        <v>3.328767123</v>
      </c>
      <c r="J1138">
        <f t="shared" si="2"/>
        <v>0.3004115226</v>
      </c>
      <c r="K1138" s="83">
        <v>0.0</v>
      </c>
      <c r="L1138">
        <f t="shared" si="3"/>
        <v>0.3004115226</v>
      </c>
      <c r="M1138">
        <v>0.5</v>
      </c>
    </row>
    <row r="1139">
      <c r="E1139" s="59">
        <v>2795.0</v>
      </c>
      <c r="F1139" s="2" t="s">
        <v>1220</v>
      </c>
      <c r="G1139" s="13">
        <v>3.0041152263374485E-8</v>
      </c>
      <c r="H1139" s="20">
        <v>8.0</v>
      </c>
      <c r="I1139">
        <f t="shared" si="1"/>
        <v>266301369.9</v>
      </c>
      <c r="J1139">
        <f t="shared" si="2"/>
        <v>0.000000003755144033</v>
      </c>
      <c r="K1139" s="83">
        <v>0.0</v>
      </c>
      <c r="L1139">
        <f t="shared" si="3"/>
        <v>0.000000003755144033</v>
      </c>
      <c r="M1139">
        <v>9.999999875000002E-8</v>
      </c>
    </row>
    <row r="1140">
      <c r="E1140" s="59">
        <v>2796.0</v>
      </c>
      <c r="F1140" s="2" t="s">
        <v>1221</v>
      </c>
      <c r="G1140" s="13">
        <v>3.0041152263374485E-8</v>
      </c>
      <c r="H1140" s="20">
        <v>2.0</v>
      </c>
      <c r="I1140">
        <f t="shared" si="1"/>
        <v>66575342.47</v>
      </c>
      <c r="J1140">
        <f t="shared" si="2"/>
        <v>0.00000001502057613</v>
      </c>
      <c r="K1140" s="83">
        <v>0.0</v>
      </c>
      <c r="L1140">
        <f t="shared" si="3"/>
        <v>0.00000001502057613</v>
      </c>
      <c r="M1140">
        <v>9.999999500000026E-8</v>
      </c>
    </row>
    <row r="1141">
      <c r="E1141" s="59">
        <v>2797.0</v>
      </c>
      <c r="F1141" s="2" t="s">
        <v>1222</v>
      </c>
      <c r="G1141" s="13">
        <v>1.2016460905349795</v>
      </c>
      <c r="H1141" s="20">
        <v>1.0</v>
      </c>
      <c r="I1141">
        <f t="shared" si="1"/>
        <v>0.8321917808</v>
      </c>
      <c r="J1141">
        <f t="shared" si="2"/>
        <v>1.201646091</v>
      </c>
      <c r="K1141" s="83">
        <v>1.0</v>
      </c>
      <c r="L1141">
        <f t="shared" si="3"/>
        <v>2.201646091</v>
      </c>
      <c r="M1141">
        <v>0.8</v>
      </c>
    </row>
    <row r="1142">
      <c r="E1142" s="59">
        <v>2798.0</v>
      </c>
      <c r="F1142" s="2" t="s">
        <v>1223</v>
      </c>
      <c r="G1142" s="13">
        <v>3.0041152263374485E-8</v>
      </c>
      <c r="H1142" s="20">
        <v>3.0</v>
      </c>
      <c r="I1142">
        <f t="shared" si="1"/>
        <v>99863013.7</v>
      </c>
      <c r="J1142">
        <f t="shared" si="2"/>
        <v>0.00000001001371742</v>
      </c>
      <c r="K1142" s="83">
        <v>0.0</v>
      </c>
      <c r="L1142">
        <f t="shared" si="3"/>
        <v>0.00000001001371742</v>
      </c>
      <c r="M1142">
        <v>9.999999666666679E-8</v>
      </c>
    </row>
    <row r="1143">
      <c r="E1143" s="59">
        <v>2799.0</v>
      </c>
      <c r="F1143" s="2" t="s">
        <v>1224</v>
      </c>
      <c r="G1143" s="13">
        <v>3.0041152263374485E-8</v>
      </c>
      <c r="H1143" s="20">
        <v>3.0</v>
      </c>
      <c r="I1143">
        <f t="shared" si="1"/>
        <v>99863013.7</v>
      </c>
      <c r="J1143">
        <f t="shared" si="2"/>
        <v>0.00000001001371742</v>
      </c>
      <c r="K1143" s="83">
        <v>0.0</v>
      </c>
      <c r="L1143">
        <f t="shared" si="3"/>
        <v>0.00000001001371742</v>
      </c>
      <c r="M1143">
        <v>9.999999666666679E-8</v>
      </c>
    </row>
    <row r="1144">
      <c r="E1144" s="59">
        <v>2800.0</v>
      </c>
      <c r="F1144" s="2" t="s">
        <v>1225</v>
      </c>
      <c r="G1144" s="13">
        <v>3.0041152263374485E-8</v>
      </c>
      <c r="H1144" s="20">
        <v>3.0</v>
      </c>
      <c r="I1144">
        <f t="shared" si="1"/>
        <v>99863013.7</v>
      </c>
      <c r="J1144">
        <f t="shared" si="2"/>
        <v>0.00000001001371742</v>
      </c>
      <c r="K1144" s="83">
        <v>0.0</v>
      </c>
      <c r="L1144">
        <f t="shared" si="3"/>
        <v>0.00000001001371742</v>
      </c>
      <c r="M1144">
        <v>9.999999666666679E-8</v>
      </c>
    </row>
    <row r="1145">
      <c r="E1145" s="59">
        <v>2801.0</v>
      </c>
      <c r="F1145" s="2" t="s">
        <v>1226</v>
      </c>
      <c r="G1145" s="13">
        <v>3.0041152263374485E-8</v>
      </c>
      <c r="H1145" s="20">
        <v>4.0</v>
      </c>
      <c r="I1145">
        <f t="shared" si="1"/>
        <v>133150684.9</v>
      </c>
      <c r="J1145">
        <f t="shared" si="2"/>
        <v>0.000000007510288066</v>
      </c>
      <c r="K1145" s="83">
        <v>0.0</v>
      </c>
      <c r="L1145">
        <f t="shared" si="3"/>
        <v>0.000000007510288066</v>
      </c>
      <c r="M1145">
        <v>9.999999750000005E-8</v>
      </c>
    </row>
    <row r="1146">
      <c r="E1146" s="59">
        <v>2802.0</v>
      </c>
      <c r="F1146" s="2" t="s">
        <v>1227</v>
      </c>
      <c r="G1146" s="13">
        <v>3.0041152263374485E-8</v>
      </c>
      <c r="H1146" s="20">
        <v>1.0</v>
      </c>
      <c r="I1146">
        <f t="shared" si="1"/>
        <v>33287671.23</v>
      </c>
      <c r="J1146">
        <f t="shared" si="2"/>
        <v>0.00000003004115226</v>
      </c>
      <c r="K1146" s="83">
        <v>0.0</v>
      </c>
      <c r="L1146">
        <f t="shared" si="3"/>
        <v>0.00000003004115226</v>
      </c>
      <c r="M1146">
        <v>9.999999000000099E-8</v>
      </c>
    </row>
    <row r="1147">
      <c r="E1147" s="59">
        <v>2809.0</v>
      </c>
      <c r="F1147" s="2" t="s">
        <v>1228</v>
      </c>
      <c r="G1147" s="13">
        <v>3.0041152263374485E-8</v>
      </c>
      <c r="H1147" s="20">
        <v>1.0</v>
      </c>
      <c r="I1147">
        <f t="shared" si="1"/>
        <v>33287671.23</v>
      </c>
      <c r="J1147">
        <f t="shared" si="2"/>
        <v>0.00000003004115226</v>
      </c>
      <c r="K1147" s="83">
        <v>0.0</v>
      </c>
      <c r="L1147">
        <f t="shared" si="3"/>
        <v>0.00000003004115226</v>
      </c>
      <c r="M1147">
        <v>9.999999000000099E-8</v>
      </c>
    </row>
    <row r="1148">
      <c r="E1148" s="59">
        <v>2811.0</v>
      </c>
      <c r="F1148" s="2" t="s">
        <v>1229</v>
      </c>
      <c r="G1148" s="13">
        <v>6.00823048271605</v>
      </c>
      <c r="H1148" s="20">
        <v>1.0</v>
      </c>
      <c r="I1148">
        <f t="shared" si="1"/>
        <v>0.1664383553</v>
      </c>
      <c r="J1148">
        <f t="shared" si="2"/>
        <v>6.008230483</v>
      </c>
      <c r="K1148" s="83">
        <v>6.0</v>
      </c>
      <c r="L1148">
        <f t="shared" si="3"/>
        <v>12.00823048</v>
      </c>
      <c r="M1148">
        <v>1.8181818272727275</v>
      </c>
    </row>
    <row r="1149">
      <c r="E1149" s="59">
        <v>2812.0</v>
      </c>
      <c r="F1149" s="2" t="s">
        <v>1230</v>
      </c>
      <c r="G1149" s="13">
        <v>5.106995884773663</v>
      </c>
      <c r="H1149" s="20">
        <v>16.0</v>
      </c>
      <c r="I1149">
        <f t="shared" si="1"/>
        <v>3.132957293</v>
      </c>
      <c r="J1149">
        <f t="shared" si="2"/>
        <v>0.3191872428</v>
      </c>
      <c r="K1149" s="83">
        <v>0.0</v>
      </c>
      <c r="L1149">
        <f t="shared" si="3"/>
        <v>0.3191872428</v>
      </c>
      <c r="M1149">
        <v>8.242424242424242</v>
      </c>
    </row>
    <row r="1150">
      <c r="E1150" s="59">
        <v>2813.0</v>
      </c>
      <c r="F1150" s="2" t="s">
        <v>1231</v>
      </c>
      <c r="G1150" s="13">
        <v>3.0041152263374485E-8</v>
      </c>
      <c r="H1150" s="20">
        <v>5.0</v>
      </c>
      <c r="I1150">
        <f t="shared" si="1"/>
        <v>166438356.2</v>
      </c>
      <c r="J1150">
        <f t="shared" si="2"/>
        <v>0.000000006008230453</v>
      </c>
      <c r="K1150" s="83">
        <v>0.0</v>
      </c>
      <c r="L1150">
        <f t="shared" si="3"/>
        <v>0.000000006008230453</v>
      </c>
      <c r="M1150">
        <v>9.999999800000003E-8</v>
      </c>
    </row>
    <row r="1151">
      <c r="E1151" s="59">
        <v>2814.0</v>
      </c>
      <c r="F1151" s="2" t="s">
        <v>1232</v>
      </c>
      <c r="G1151" s="13">
        <v>0.3004115226337449</v>
      </c>
      <c r="H1151" s="20">
        <v>1.0</v>
      </c>
      <c r="I1151">
        <f t="shared" si="1"/>
        <v>3.328767123</v>
      </c>
      <c r="J1151">
        <f t="shared" si="2"/>
        <v>0.3004115226</v>
      </c>
      <c r="K1151" s="83">
        <v>0.0</v>
      </c>
      <c r="L1151">
        <f t="shared" si="3"/>
        <v>0.3004115226</v>
      </c>
      <c r="M1151">
        <v>0.5</v>
      </c>
    </row>
    <row r="1152">
      <c r="E1152" s="59">
        <v>2815.0</v>
      </c>
      <c r="F1152" s="2" t="s">
        <v>1233</v>
      </c>
      <c r="G1152" s="13">
        <v>3.0041152263374485E-8</v>
      </c>
      <c r="H1152" s="20">
        <v>2.0</v>
      </c>
      <c r="I1152">
        <f t="shared" si="1"/>
        <v>66575342.47</v>
      </c>
      <c r="J1152">
        <f t="shared" si="2"/>
        <v>0.00000001502057613</v>
      </c>
      <c r="K1152" s="83">
        <v>0.0</v>
      </c>
      <c r="L1152">
        <f t="shared" si="3"/>
        <v>0.00000001502057613</v>
      </c>
      <c r="M1152">
        <v>9.999999500000026E-8</v>
      </c>
    </row>
    <row r="1153">
      <c r="E1153" s="59">
        <v>2816.0</v>
      </c>
      <c r="F1153" s="2" t="s">
        <v>1234</v>
      </c>
      <c r="G1153" s="13">
        <v>3.0041152263374485E-8</v>
      </c>
      <c r="H1153" s="20">
        <v>1.0</v>
      </c>
      <c r="I1153">
        <f t="shared" si="1"/>
        <v>33287671.23</v>
      </c>
      <c r="J1153">
        <f t="shared" si="2"/>
        <v>0.00000003004115226</v>
      </c>
      <c r="K1153" s="83">
        <v>0.0</v>
      </c>
      <c r="L1153">
        <f t="shared" si="3"/>
        <v>0.00000003004115226</v>
      </c>
      <c r="M1153">
        <v>9.999999000000099E-8</v>
      </c>
    </row>
    <row r="1154">
      <c r="E1154" s="59">
        <v>2817.0</v>
      </c>
      <c r="F1154" s="2" t="s">
        <v>1235</v>
      </c>
      <c r="G1154" s="13">
        <v>3.0041152263374485E-8</v>
      </c>
      <c r="H1154" s="20">
        <v>2.0</v>
      </c>
      <c r="I1154">
        <f t="shared" si="1"/>
        <v>66575342.47</v>
      </c>
      <c r="J1154">
        <f t="shared" si="2"/>
        <v>0.00000001502057613</v>
      </c>
      <c r="K1154" s="83">
        <v>0.0</v>
      </c>
      <c r="L1154">
        <f t="shared" si="3"/>
        <v>0.00000001502057613</v>
      </c>
      <c r="M1154">
        <v>9.999999500000026E-8</v>
      </c>
    </row>
    <row r="1155">
      <c r="E1155" s="59">
        <v>2818.0</v>
      </c>
      <c r="F1155" s="2" t="s">
        <v>1236</v>
      </c>
      <c r="G1155" s="13">
        <v>3.0041152263374485E-8</v>
      </c>
      <c r="H1155" s="20">
        <v>4.0</v>
      </c>
      <c r="I1155">
        <f t="shared" si="1"/>
        <v>133150684.9</v>
      </c>
      <c r="J1155">
        <f t="shared" si="2"/>
        <v>0.000000007510288066</v>
      </c>
      <c r="K1155" s="83">
        <v>0.0</v>
      </c>
      <c r="L1155">
        <f t="shared" si="3"/>
        <v>0.000000007510288066</v>
      </c>
      <c r="M1155">
        <v>9.999999750000005E-8</v>
      </c>
    </row>
    <row r="1156">
      <c r="E1156" s="59">
        <v>2819.0</v>
      </c>
      <c r="F1156" s="2" t="s">
        <v>1237</v>
      </c>
      <c r="G1156" s="13">
        <v>3.0041152263374485E-8</v>
      </c>
      <c r="H1156" s="20">
        <v>4.0</v>
      </c>
      <c r="I1156">
        <f t="shared" si="1"/>
        <v>133150684.9</v>
      </c>
      <c r="J1156">
        <f t="shared" si="2"/>
        <v>0.000000007510288066</v>
      </c>
      <c r="K1156" s="83">
        <v>0.0</v>
      </c>
      <c r="L1156">
        <f t="shared" si="3"/>
        <v>0.000000007510288066</v>
      </c>
      <c r="M1156">
        <v>9.999999750000005E-8</v>
      </c>
    </row>
    <row r="1157">
      <c r="E1157" s="59">
        <v>2820.0</v>
      </c>
      <c r="F1157" s="2" t="s">
        <v>1238</v>
      </c>
      <c r="G1157" s="13">
        <v>0.9012345679012346</v>
      </c>
      <c r="H1157" s="20">
        <v>3.0</v>
      </c>
      <c r="I1157">
        <f t="shared" si="1"/>
        <v>3.328767123</v>
      </c>
      <c r="J1157">
        <f t="shared" si="2"/>
        <v>0.3004115226</v>
      </c>
      <c r="K1157" s="83">
        <v>0.0</v>
      </c>
      <c r="L1157">
        <f t="shared" si="3"/>
        <v>0.3004115226</v>
      </c>
      <c r="M1157">
        <v>1.5</v>
      </c>
    </row>
    <row r="1158">
      <c r="E1158" s="59">
        <v>2821.0</v>
      </c>
      <c r="F1158" s="2" t="s">
        <v>1239</v>
      </c>
      <c r="G1158" s="13">
        <v>3.0041152263374485E-8</v>
      </c>
      <c r="H1158" s="20">
        <v>4.0</v>
      </c>
      <c r="I1158">
        <f t="shared" si="1"/>
        <v>133150684.9</v>
      </c>
      <c r="J1158">
        <f t="shared" si="2"/>
        <v>0.000000007510288066</v>
      </c>
      <c r="K1158" s="83">
        <v>0.0</v>
      </c>
      <c r="L1158">
        <f t="shared" si="3"/>
        <v>0.000000007510288066</v>
      </c>
      <c r="M1158">
        <v>9.999999750000005E-8</v>
      </c>
    </row>
    <row r="1159">
      <c r="E1159" s="59">
        <v>2822.0</v>
      </c>
      <c r="F1159" s="2" t="s">
        <v>1240</v>
      </c>
      <c r="G1159" s="13">
        <v>3.0041152263374485E-8</v>
      </c>
      <c r="H1159" s="20">
        <v>2.0</v>
      </c>
      <c r="I1159">
        <f t="shared" si="1"/>
        <v>66575342.47</v>
      </c>
      <c r="J1159">
        <f t="shared" si="2"/>
        <v>0.00000001502057613</v>
      </c>
      <c r="K1159" s="83">
        <v>0.0</v>
      </c>
      <c r="L1159">
        <f t="shared" si="3"/>
        <v>0.00000001502057613</v>
      </c>
      <c r="M1159">
        <v>9.999999500000026E-8</v>
      </c>
    </row>
    <row r="1160">
      <c r="E1160" s="59">
        <v>2823.0</v>
      </c>
      <c r="F1160" s="2" t="s">
        <v>1241</v>
      </c>
      <c r="G1160" s="13">
        <v>3.0041152263374485E-8</v>
      </c>
      <c r="H1160" s="20">
        <v>4.0</v>
      </c>
      <c r="I1160">
        <f t="shared" si="1"/>
        <v>133150684.9</v>
      </c>
      <c r="J1160">
        <f t="shared" si="2"/>
        <v>0.000000007510288066</v>
      </c>
      <c r="K1160" s="83">
        <v>0.0</v>
      </c>
      <c r="L1160">
        <f t="shared" si="3"/>
        <v>0.000000007510288066</v>
      </c>
      <c r="M1160">
        <v>9.999999750000005E-8</v>
      </c>
    </row>
    <row r="1161">
      <c r="E1161" s="59">
        <v>2824.0</v>
      </c>
      <c r="F1161" s="2" t="s">
        <v>1242</v>
      </c>
      <c r="G1161" s="13">
        <v>3.0041152263374485E-8</v>
      </c>
      <c r="H1161" s="20">
        <v>1.0</v>
      </c>
      <c r="I1161">
        <f t="shared" si="1"/>
        <v>33287671.23</v>
      </c>
      <c r="J1161">
        <f t="shared" si="2"/>
        <v>0.00000003004115226</v>
      </c>
      <c r="K1161" s="83">
        <v>0.0</v>
      </c>
      <c r="L1161">
        <f t="shared" si="3"/>
        <v>0.00000003004115226</v>
      </c>
      <c r="M1161">
        <v>9.999999000000099E-8</v>
      </c>
    </row>
    <row r="1162">
      <c r="E1162" s="59">
        <v>2825.0</v>
      </c>
      <c r="F1162" s="2" t="s">
        <v>1243</v>
      </c>
      <c r="G1162" s="13">
        <v>0.3004115226337449</v>
      </c>
      <c r="H1162" s="20">
        <v>3.0</v>
      </c>
      <c r="I1162">
        <f t="shared" si="1"/>
        <v>9.98630137</v>
      </c>
      <c r="J1162">
        <f t="shared" si="2"/>
        <v>0.1001371742</v>
      </c>
      <c r="K1162" s="83">
        <v>0.0</v>
      </c>
      <c r="L1162">
        <f t="shared" si="3"/>
        <v>0.1001371742</v>
      </c>
      <c r="M1162">
        <v>0.75</v>
      </c>
    </row>
    <row r="1163">
      <c r="E1163" s="59">
        <v>2826.0</v>
      </c>
      <c r="F1163" s="2" t="s">
        <v>1244</v>
      </c>
      <c r="G1163" s="13">
        <v>3.0041152263374485E-8</v>
      </c>
      <c r="H1163" s="20">
        <v>2.0</v>
      </c>
      <c r="I1163">
        <f t="shared" si="1"/>
        <v>66575342.47</v>
      </c>
      <c r="J1163">
        <f t="shared" si="2"/>
        <v>0.00000001502057613</v>
      </c>
      <c r="K1163" s="83">
        <v>0.0</v>
      </c>
      <c r="L1163">
        <f t="shared" si="3"/>
        <v>0.00000001502057613</v>
      </c>
      <c r="M1163">
        <v>9.999999500000026E-8</v>
      </c>
    </row>
    <row r="1164">
      <c r="E1164" s="59">
        <v>2827.0</v>
      </c>
      <c r="F1164" s="2" t="s">
        <v>1245</v>
      </c>
      <c r="G1164" s="13">
        <v>0.9012345679012346</v>
      </c>
      <c r="H1164" s="20">
        <v>1.0</v>
      </c>
      <c r="I1164">
        <f t="shared" si="1"/>
        <v>1.109589041</v>
      </c>
      <c r="J1164">
        <f t="shared" si="2"/>
        <v>0.9012345679</v>
      </c>
      <c r="K1164" s="83">
        <v>1.0</v>
      </c>
      <c r="L1164">
        <f t="shared" si="3"/>
        <v>1.901234568</v>
      </c>
      <c r="M1164">
        <v>0.75</v>
      </c>
    </row>
    <row r="1165">
      <c r="E1165" s="59">
        <v>2829.0</v>
      </c>
      <c r="F1165" s="2" t="s">
        <v>1246</v>
      </c>
      <c r="G1165" s="13">
        <v>3.0041152263374485E-8</v>
      </c>
      <c r="H1165" s="20">
        <v>2.0</v>
      </c>
      <c r="I1165">
        <f t="shared" si="1"/>
        <v>66575342.47</v>
      </c>
      <c r="J1165">
        <f t="shared" si="2"/>
        <v>0.00000001502057613</v>
      </c>
      <c r="K1165" s="83">
        <v>0.0</v>
      </c>
      <c r="L1165">
        <f t="shared" si="3"/>
        <v>0.00000001502057613</v>
      </c>
      <c r="M1165">
        <v>9.999999500000026E-8</v>
      </c>
    </row>
    <row r="1166">
      <c r="E1166" s="59">
        <v>2830.0</v>
      </c>
      <c r="F1166" s="2" t="s">
        <v>1247</v>
      </c>
      <c r="G1166" s="13">
        <v>3.0041152263374485E-8</v>
      </c>
      <c r="H1166" s="20">
        <v>8.0</v>
      </c>
      <c r="I1166">
        <f t="shared" si="1"/>
        <v>266301369.9</v>
      </c>
      <c r="J1166">
        <f t="shared" si="2"/>
        <v>0.000000003755144033</v>
      </c>
      <c r="K1166" s="83">
        <v>0.0</v>
      </c>
      <c r="L1166">
        <f t="shared" si="3"/>
        <v>0.000000003755144033</v>
      </c>
      <c r="M1166">
        <v>9.999999875000002E-8</v>
      </c>
    </row>
    <row r="1167">
      <c r="E1167" s="59">
        <v>2831.0</v>
      </c>
      <c r="F1167" s="2" t="s">
        <v>1248</v>
      </c>
      <c r="G1167" s="13">
        <v>3.0041152263374485E-8</v>
      </c>
      <c r="H1167" s="20">
        <v>8.0</v>
      </c>
      <c r="I1167">
        <f t="shared" si="1"/>
        <v>266301369.9</v>
      </c>
      <c r="J1167">
        <f t="shared" si="2"/>
        <v>0.000000003755144033</v>
      </c>
      <c r="K1167" s="83">
        <v>0.0</v>
      </c>
      <c r="L1167">
        <f t="shared" si="3"/>
        <v>0.000000003755144033</v>
      </c>
      <c r="M1167">
        <v>9.999999875000002E-8</v>
      </c>
    </row>
    <row r="1168">
      <c r="E1168" s="59">
        <v>2832.0</v>
      </c>
      <c r="F1168" s="2" t="s">
        <v>1249</v>
      </c>
      <c r="G1168" s="13">
        <v>3.0041152263374485E-8</v>
      </c>
      <c r="H1168" s="20">
        <v>2.0</v>
      </c>
      <c r="I1168">
        <f t="shared" si="1"/>
        <v>66575342.47</v>
      </c>
      <c r="J1168">
        <f t="shared" si="2"/>
        <v>0.00000001502057613</v>
      </c>
      <c r="K1168" s="83">
        <v>0.0</v>
      </c>
      <c r="L1168">
        <f t="shared" si="3"/>
        <v>0.00000001502057613</v>
      </c>
      <c r="M1168">
        <v>9.999999500000026E-8</v>
      </c>
    </row>
    <row r="1169">
      <c r="E1169" s="59">
        <v>2833.0</v>
      </c>
      <c r="F1169" s="2" t="s">
        <v>1250</v>
      </c>
      <c r="G1169" s="13">
        <v>3.0041152263374485E-8</v>
      </c>
      <c r="H1169" s="20">
        <v>6.0</v>
      </c>
      <c r="I1169">
        <f t="shared" si="1"/>
        <v>199726027.4</v>
      </c>
      <c r="J1169">
        <f t="shared" si="2"/>
        <v>0.000000005006858711</v>
      </c>
      <c r="K1169" s="83">
        <v>0.0</v>
      </c>
      <c r="L1169">
        <f t="shared" si="3"/>
        <v>0.000000005006858711</v>
      </c>
      <c r="M1169">
        <v>9.999999833333335E-8</v>
      </c>
    </row>
    <row r="1170">
      <c r="E1170" s="59">
        <v>2834.0</v>
      </c>
      <c r="F1170" s="2" t="s">
        <v>1251</v>
      </c>
      <c r="G1170" s="13">
        <v>3.0041152263374485E-8</v>
      </c>
      <c r="H1170" s="20">
        <v>13.0</v>
      </c>
      <c r="I1170">
        <f t="shared" si="1"/>
        <v>432739726</v>
      </c>
      <c r="J1170">
        <f t="shared" si="2"/>
        <v>0.000000002310857866</v>
      </c>
      <c r="K1170" s="83">
        <v>0.0</v>
      </c>
      <c r="L1170">
        <f t="shared" si="3"/>
        <v>0.000000002310857866</v>
      </c>
      <c r="M1170">
        <v>9.999999923076923E-8</v>
      </c>
    </row>
    <row r="1171">
      <c r="E1171" s="59">
        <v>2835.0</v>
      </c>
      <c r="F1171" s="2" t="s">
        <v>1252</v>
      </c>
      <c r="G1171" s="13">
        <v>0.9012345679012346</v>
      </c>
      <c r="H1171" s="20">
        <v>1.0</v>
      </c>
      <c r="I1171">
        <f t="shared" si="1"/>
        <v>1.109589041</v>
      </c>
      <c r="J1171">
        <f t="shared" si="2"/>
        <v>0.9012345679</v>
      </c>
      <c r="K1171" s="83">
        <v>1.0</v>
      </c>
      <c r="L1171">
        <f t="shared" si="3"/>
        <v>1.901234568</v>
      </c>
      <c r="M1171">
        <v>0.75</v>
      </c>
    </row>
    <row r="1172">
      <c r="E1172" s="59">
        <v>2836.0</v>
      </c>
      <c r="F1172" s="2" t="s">
        <v>1253</v>
      </c>
      <c r="G1172" s="13">
        <v>0.6008230452674898</v>
      </c>
      <c r="H1172" s="20">
        <v>4.0</v>
      </c>
      <c r="I1172">
        <f t="shared" si="1"/>
        <v>6.657534247</v>
      </c>
      <c r="J1172">
        <f t="shared" si="2"/>
        <v>0.1502057613</v>
      </c>
      <c r="K1172" s="83">
        <v>0.0</v>
      </c>
      <c r="L1172">
        <f t="shared" si="3"/>
        <v>0.1502057613</v>
      </c>
      <c r="M1172">
        <v>1.3333333333333333</v>
      </c>
    </row>
    <row r="1173">
      <c r="E1173" s="59">
        <v>2837.0</v>
      </c>
      <c r="F1173" s="2" t="s">
        <v>1254</v>
      </c>
      <c r="G1173" s="13">
        <v>0.9012345679012346</v>
      </c>
      <c r="H1173" s="20">
        <v>1.0</v>
      </c>
      <c r="I1173">
        <f t="shared" si="1"/>
        <v>1.109589041</v>
      </c>
      <c r="J1173">
        <f t="shared" si="2"/>
        <v>0.9012345679</v>
      </c>
      <c r="K1173" s="83">
        <v>1.0</v>
      </c>
      <c r="L1173">
        <f t="shared" si="3"/>
        <v>1.901234568</v>
      </c>
      <c r="M1173">
        <v>0.75</v>
      </c>
    </row>
    <row r="1174">
      <c r="E1174" s="59">
        <v>2838.0</v>
      </c>
      <c r="F1174" s="2" t="s">
        <v>1255</v>
      </c>
      <c r="G1174" s="13">
        <v>0.6008230452674898</v>
      </c>
      <c r="H1174" s="20">
        <v>1.0</v>
      </c>
      <c r="I1174">
        <f t="shared" si="1"/>
        <v>1.664383562</v>
      </c>
      <c r="J1174">
        <f t="shared" si="2"/>
        <v>0.6008230453</v>
      </c>
      <c r="K1174" s="83">
        <v>0.0</v>
      </c>
      <c r="L1174">
        <f t="shared" si="3"/>
        <v>0.6008230453</v>
      </c>
      <c r="M1174">
        <v>1.0</v>
      </c>
    </row>
    <row r="1175">
      <c r="E1175" s="59">
        <v>2839.0</v>
      </c>
      <c r="F1175" s="2" t="s">
        <v>1256</v>
      </c>
      <c r="G1175" s="13">
        <v>3.0041152263374485E-8</v>
      </c>
      <c r="H1175" s="20">
        <v>1.0</v>
      </c>
      <c r="I1175">
        <f t="shared" si="1"/>
        <v>33287671.23</v>
      </c>
      <c r="J1175">
        <f t="shared" si="2"/>
        <v>0.00000003004115226</v>
      </c>
      <c r="K1175" s="83">
        <v>0.0</v>
      </c>
      <c r="L1175">
        <f t="shared" si="3"/>
        <v>0.00000003004115226</v>
      </c>
      <c r="M1175">
        <v>9.999999000000099E-8</v>
      </c>
    </row>
    <row r="1176">
      <c r="E1176" s="59">
        <v>2840.0</v>
      </c>
      <c r="F1176" s="2" t="s">
        <v>1257</v>
      </c>
      <c r="G1176" s="13">
        <v>3.0041152263374485E-8</v>
      </c>
      <c r="H1176" s="20">
        <v>2.0</v>
      </c>
      <c r="I1176">
        <f t="shared" si="1"/>
        <v>66575342.47</v>
      </c>
      <c r="J1176">
        <f t="shared" si="2"/>
        <v>0.00000001502057613</v>
      </c>
      <c r="K1176" s="83">
        <v>0.0</v>
      </c>
      <c r="L1176">
        <f t="shared" si="3"/>
        <v>0.00000001502057613</v>
      </c>
      <c r="M1176">
        <v>9.999999500000026E-8</v>
      </c>
    </row>
    <row r="1177">
      <c r="E1177" s="59">
        <v>2841.0</v>
      </c>
      <c r="F1177" s="2" t="s">
        <v>1258</v>
      </c>
      <c r="G1177" s="13">
        <v>0.3004115226337449</v>
      </c>
      <c r="H1177" s="20">
        <v>2.0</v>
      </c>
      <c r="I1177">
        <f t="shared" si="1"/>
        <v>6.657534247</v>
      </c>
      <c r="J1177">
        <f t="shared" si="2"/>
        <v>0.1502057613</v>
      </c>
      <c r="K1177" s="83">
        <v>0.0</v>
      </c>
      <c r="L1177">
        <f t="shared" si="3"/>
        <v>0.1502057613</v>
      </c>
      <c r="M1177">
        <v>0.6666666666666666</v>
      </c>
    </row>
    <row r="1178">
      <c r="E1178" s="59">
        <v>2842.0</v>
      </c>
      <c r="F1178" s="2" t="s">
        <v>1259</v>
      </c>
      <c r="G1178" s="13">
        <v>0.3004115226337449</v>
      </c>
      <c r="H1178" s="20">
        <v>1.0</v>
      </c>
      <c r="I1178">
        <f t="shared" si="1"/>
        <v>3.328767123</v>
      </c>
      <c r="J1178">
        <f t="shared" si="2"/>
        <v>0.3004115226</v>
      </c>
      <c r="K1178" s="83">
        <v>0.0</v>
      </c>
      <c r="L1178">
        <f t="shared" si="3"/>
        <v>0.3004115226</v>
      </c>
      <c r="M1178">
        <v>0.5</v>
      </c>
    </row>
    <row r="1179">
      <c r="E1179" s="59">
        <v>2843.0</v>
      </c>
      <c r="F1179" s="2" t="s">
        <v>1260</v>
      </c>
      <c r="G1179" s="13">
        <v>3.0041152263374485E-8</v>
      </c>
      <c r="H1179" s="20">
        <v>1.0</v>
      </c>
      <c r="I1179">
        <f t="shared" si="1"/>
        <v>33287671.23</v>
      </c>
      <c r="J1179">
        <f t="shared" si="2"/>
        <v>0.00000003004115226</v>
      </c>
      <c r="K1179" s="83">
        <v>0.0</v>
      </c>
      <c r="L1179">
        <f t="shared" si="3"/>
        <v>0.00000003004115226</v>
      </c>
      <c r="M1179">
        <v>9.999999000000099E-8</v>
      </c>
    </row>
    <row r="1180">
      <c r="E1180" s="59">
        <v>2844.0</v>
      </c>
      <c r="F1180" s="2" t="s">
        <v>1261</v>
      </c>
      <c r="G1180" s="13">
        <v>0.6008230452674898</v>
      </c>
      <c r="H1180" s="20">
        <v>1.0</v>
      </c>
      <c r="I1180">
        <f t="shared" si="1"/>
        <v>1.664383562</v>
      </c>
      <c r="J1180">
        <f t="shared" si="2"/>
        <v>0.6008230453</v>
      </c>
      <c r="K1180" s="83">
        <v>0.0</v>
      </c>
      <c r="L1180">
        <f t="shared" si="3"/>
        <v>0.6008230453</v>
      </c>
      <c r="M1180">
        <v>0.6666666666666666</v>
      </c>
    </row>
    <row r="1181">
      <c r="E1181" s="59">
        <v>2845.0</v>
      </c>
      <c r="F1181" s="2" t="s">
        <v>1262</v>
      </c>
      <c r="G1181" s="13">
        <v>0.3004115226337449</v>
      </c>
      <c r="H1181" s="20">
        <v>2.0</v>
      </c>
      <c r="I1181">
        <f t="shared" si="1"/>
        <v>6.657534247</v>
      </c>
      <c r="J1181">
        <f t="shared" si="2"/>
        <v>0.1502057613</v>
      </c>
      <c r="K1181" s="83">
        <v>0.0</v>
      </c>
      <c r="L1181">
        <f t="shared" si="3"/>
        <v>0.1502057613</v>
      </c>
      <c r="M1181">
        <v>0.6666666666666666</v>
      </c>
    </row>
    <row r="1182">
      <c r="E1182" s="59">
        <v>2847.0</v>
      </c>
      <c r="F1182" s="2" t="s">
        <v>1263</v>
      </c>
      <c r="G1182" s="13">
        <v>3.0041152263374485E-8</v>
      </c>
      <c r="H1182" s="20">
        <v>1.0</v>
      </c>
      <c r="I1182">
        <f t="shared" si="1"/>
        <v>33287671.23</v>
      </c>
      <c r="J1182">
        <f t="shared" si="2"/>
        <v>0.00000003004115226</v>
      </c>
      <c r="K1182" s="83">
        <v>0.0</v>
      </c>
      <c r="L1182">
        <f t="shared" si="3"/>
        <v>0.00000003004115226</v>
      </c>
      <c r="M1182">
        <v>9.999999000000099E-8</v>
      </c>
    </row>
    <row r="1183">
      <c r="E1183" s="59">
        <v>2848.0</v>
      </c>
      <c r="F1183" s="2" t="s">
        <v>1264</v>
      </c>
      <c r="G1183" s="13">
        <v>7.209876543209877</v>
      </c>
      <c r="H1183" s="20">
        <v>67.0</v>
      </c>
      <c r="I1183">
        <f t="shared" si="1"/>
        <v>9.292808219</v>
      </c>
      <c r="J1183">
        <f t="shared" si="2"/>
        <v>0.1076100977</v>
      </c>
      <c r="K1183" s="83">
        <v>0.0</v>
      </c>
      <c r="L1183">
        <f t="shared" si="3"/>
        <v>0.1076100977</v>
      </c>
      <c r="M1183">
        <v>17.67032967032967</v>
      </c>
    </row>
    <row r="1184">
      <c r="E1184" s="59">
        <v>2849.0</v>
      </c>
      <c r="F1184" s="2" t="s">
        <v>1265</v>
      </c>
      <c r="G1184" s="13">
        <v>3.0041152263374485E-8</v>
      </c>
      <c r="H1184" s="20">
        <v>1.0</v>
      </c>
      <c r="I1184">
        <f t="shared" si="1"/>
        <v>33287671.23</v>
      </c>
      <c r="J1184">
        <f t="shared" si="2"/>
        <v>0.00000003004115226</v>
      </c>
      <c r="K1184" s="83">
        <v>0.0</v>
      </c>
      <c r="L1184">
        <f t="shared" si="3"/>
        <v>0.00000003004115226</v>
      </c>
      <c r="M1184">
        <v>9.999999000000099E-8</v>
      </c>
    </row>
    <row r="1185">
      <c r="E1185" s="59">
        <v>2850.0</v>
      </c>
      <c r="F1185" s="2" t="s">
        <v>1266</v>
      </c>
      <c r="G1185" s="13">
        <v>3.0041152263374485E-8</v>
      </c>
      <c r="H1185" s="20">
        <v>7.0</v>
      </c>
      <c r="I1185">
        <f t="shared" si="1"/>
        <v>233013698.6</v>
      </c>
      <c r="J1185">
        <f t="shared" si="2"/>
        <v>0.00000000429159318</v>
      </c>
      <c r="K1185" s="83">
        <v>0.0</v>
      </c>
      <c r="L1185">
        <f t="shared" si="3"/>
        <v>0.00000000429159318</v>
      </c>
      <c r="M1185">
        <v>9.999999857142857E-8</v>
      </c>
    </row>
    <row r="1186">
      <c r="E1186" s="59">
        <v>2851.0</v>
      </c>
      <c r="F1186" s="2" t="s">
        <v>1267</v>
      </c>
      <c r="G1186" s="13">
        <v>3.0041152263374485E-8</v>
      </c>
      <c r="H1186" s="20">
        <v>2.0</v>
      </c>
      <c r="I1186">
        <f t="shared" si="1"/>
        <v>66575342.47</v>
      </c>
      <c r="J1186">
        <f t="shared" si="2"/>
        <v>0.00000001502057613</v>
      </c>
      <c r="K1186" s="83">
        <v>0.0</v>
      </c>
      <c r="L1186">
        <f t="shared" si="3"/>
        <v>0.00000001502057613</v>
      </c>
      <c r="M1186">
        <v>9.999999500000026E-8</v>
      </c>
    </row>
    <row r="1187">
      <c r="E1187" s="59">
        <v>2852.0</v>
      </c>
      <c r="F1187" s="2" t="s">
        <v>1268</v>
      </c>
      <c r="G1187" s="13">
        <v>3.0041152263374485E-8</v>
      </c>
      <c r="H1187" s="20">
        <v>3.0</v>
      </c>
      <c r="I1187">
        <f t="shared" si="1"/>
        <v>99863013.7</v>
      </c>
      <c r="J1187">
        <f t="shared" si="2"/>
        <v>0.00000001001371742</v>
      </c>
      <c r="K1187" s="83">
        <v>0.0</v>
      </c>
      <c r="L1187">
        <f t="shared" si="3"/>
        <v>0.00000001001371742</v>
      </c>
      <c r="M1187">
        <v>9.999999666666679E-8</v>
      </c>
    </row>
    <row r="1188">
      <c r="E1188" s="59">
        <v>2853.0</v>
      </c>
      <c r="F1188" s="2" t="s">
        <v>1269</v>
      </c>
      <c r="G1188" s="13">
        <v>3.0041152263374485E-8</v>
      </c>
      <c r="H1188" s="20">
        <v>3.0</v>
      </c>
      <c r="I1188">
        <f t="shared" si="1"/>
        <v>99863013.7</v>
      </c>
      <c r="J1188">
        <f t="shared" si="2"/>
        <v>0.00000001001371742</v>
      </c>
      <c r="K1188" s="83">
        <v>0.0</v>
      </c>
      <c r="L1188">
        <f t="shared" si="3"/>
        <v>0.00000001001371742</v>
      </c>
      <c r="M1188">
        <v>9.999999666666679E-8</v>
      </c>
    </row>
    <row r="1189">
      <c r="E1189" s="59">
        <v>2854.0</v>
      </c>
      <c r="F1189" s="2" t="s">
        <v>1270</v>
      </c>
      <c r="G1189" s="13">
        <v>0.9012345679012346</v>
      </c>
      <c r="H1189" s="20">
        <v>17.0</v>
      </c>
      <c r="I1189">
        <f t="shared" si="1"/>
        <v>18.8630137</v>
      </c>
      <c r="J1189">
        <f t="shared" si="2"/>
        <v>0.05301379811</v>
      </c>
      <c r="K1189" s="83">
        <v>0.0</v>
      </c>
      <c r="L1189">
        <f t="shared" si="3"/>
        <v>0.05301379811</v>
      </c>
      <c r="M1189">
        <v>2.55</v>
      </c>
    </row>
    <row r="1190">
      <c r="E1190" s="59">
        <v>2856.0</v>
      </c>
      <c r="F1190" s="2" t="s">
        <v>1271</v>
      </c>
      <c r="G1190" s="13">
        <v>0.3004115226337449</v>
      </c>
      <c r="H1190" s="20">
        <v>1.0</v>
      </c>
      <c r="I1190">
        <f t="shared" si="1"/>
        <v>3.328767123</v>
      </c>
      <c r="J1190">
        <f t="shared" si="2"/>
        <v>0.3004115226</v>
      </c>
      <c r="K1190" s="83">
        <v>0.0</v>
      </c>
      <c r="L1190">
        <f t="shared" si="3"/>
        <v>0.3004115226</v>
      </c>
      <c r="M1190">
        <v>0.5</v>
      </c>
    </row>
    <row r="1191">
      <c r="E1191" s="59">
        <v>2857.0</v>
      </c>
      <c r="F1191" s="2" t="s">
        <v>1272</v>
      </c>
      <c r="G1191" s="13">
        <v>0.3004115226337449</v>
      </c>
      <c r="H1191" s="20">
        <v>3.0</v>
      </c>
      <c r="I1191">
        <f t="shared" si="1"/>
        <v>9.98630137</v>
      </c>
      <c r="J1191">
        <f t="shared" si="2"/>
        <v>0.1001371742</v>
      </c>
      <c r="K1191" s="83">
        <v>0.0</v>
      </c>
      <c r="L1191">
        <f t="shared" si="3"/>
        <v>0.1001371742</v>
      </c>
      <c r="M1191">
        <v>0.75</v>
      </c>
    </row>
    <row r="1192">
      <c r="E1192" s="59">
        <v>2859.0</v>
      </c>
      <c r="F1192" s="2" t="s">
        <v>1273</v>
      </c>
      <c r="G1192" s="13">
        <v>3.0041152263374485E-8</v>
      </c>
      <c r="H1192" s="20">
        <v>1.0</v>
      </c>
      <c r="I1192">
        <f t="shared" si="1"/>
        <v>33287671.23</v>
      </c>
      <c r="J1192">
        <f t="shared" si="2"/>
        <v>0.00000003004115226</v>
      </c>
      <c r="K1192" s="83">
        <v>0.0</v>
      </c>
      <c r="L1192">
        <f t="shared" si="3"/>
        <v>0.00000003004115226</v>
      </c>
      <c r="M1192" t="e">
        <v>#DIV/0!</v>
      </c>
    </row>
    <row r="1193">
      <c r="E1193" s="59">
        <v>2860.0</v>
      </c>
      <c r="F1193" s="2" t="s">
        <v>1274</v>
      </c>
      <c r="G1193" s="13">
        <v>3.0041152263374485E-8</v>
      </c>
      <c r="H1193" s="20">
        <v>1.0</v>
      </c>
      <c r="I1193">
        <f t="shared" si="1"/>
        <v>33287671.23</v>
      </c>
      <c r="J1193">
        <f t="shared" si="2"/>
        <v>0.00000003004115226</v>
      </c>
      <c r="K1193" s="83">
        <v>0.0</v>
      </c>
      <c r="L1193">
        <f t="shared" si="3"/>
        <v>0.00000003004115226</v>
      </c>
      <c r="M1193" t="e">
        <v>#DIV/0!</v>
      </c>
    </row>
    <row r="1194">
      <c r="E1194" s="59">
        <v>2861.0</v>
      </c>
      <c r="F1194" s="2" t="s">
        <v>1275</v>
      </c>
      <c r="G1194" s="13">
        <v>3.0041152263374485E-8</v>
      </c>
      <c r="H1194" s="20">
        <v>2.0</v>
      </c>
      <c r="I1194">
        <f t="shared" si="1"/>
        <v>66575342.47</v>
      </c>
      <c r="J1194">
        <f t="shared" si="2"/>
        <v>0.00000001502057613</v>
      </c>
      <c r="K1194" s="83">
        <v>0.0</v>
      </c>
      <c r="L1194">
        <f t="shared" si="3"/>
        <v>0.00000001502057613</v>
      </c>
      <c r="M1194">
        <v>9.999999500000026E-8</v>
      </c>
    </row>
    <row r="1195">
      <c r="E1195" s="59">
        <v>2862.0</v>
      </c>
      <c r="F1195" s="2" t="s">
        <v>1276</v>
      </c>
      <c r="G1195" s="13">
        <v>3.0041152263374485E-8</v>
      </c>
      <c r="H1195" s="20">
        <v>2.0</v>
      </c>
      <c r="I1195">
        <f t="shared" si="1"/>
        <v>66575342.47</v>
      </c>
      <c r="J1195">
        <f t="shared" si="2"/>
        <v>0.00000001502057613</v>
      </c>
      <c r="K1195" s="83">
        <v>0.0</v>
      </c>
      <c r="L1195">
        <f t="shared" si="3"/>
        <v>0.00000001502057613</v>
      </c>
      <c r="M1195">
        <v>9.999999500000026E-8</v>
      </c>
    </row>
    <row r="1196">
      <c r="E1196" s="59">
        <v>2863.0</v>
      </c>
      <c r="F1196" s="2" t="s">
        <v>1277</v>
      </c>
      <c r="G1196" s="13">
        <v>0.3004115226337449</v>
      </c>
      <c r="H1196" s="20">
        <v>3.0</v>
      </c>
      <c r="I1196">
        <f t="shared" si="1"/>
        <v>9.98630137</v>
      </c>
      <c r="J1196">
        <f t="shared" si="2"/>
        <v>0.1001371742</v>
      </c>
      <c r="K1196" s="83">
        <v>0.0</v>
      </c>
      <c r="L1196">
        <f t="shared" si="3"/>
        <v>0.1001371742</v>
      </c>
      <c r="M1196">
        <v>0.75</v>
      </c>
    </row>
    <row r="1197">
      <c r="E1197" s="59">
        <v>2864.0</v>
      </c>
      <c r="F1197" s="2" t="s">
        <v>1278</v>
      </c>
      <c r="G1197" s="13">
        <v>3.0041152263374485E-8</v>
      </c>
      <c r="H1197" s="20">
        <v>1.0</v>
      </c>
      <c r="I1197">
        <f t="shared" si="1"/>
        <v>33287671.23</v>
      </c>
      <c r="J1197">
        <f t="shared" si="2"/>
        <v>0.00000003004115226</v>
      </c>
      <c r="K1197" s="83">
        <v>0.0</v>
      </c>
      <c r="L1197">
        <f t="shared" si="3"/>
        <v>0.00000003004115226</v>
      </c>
      <c r="M1197">
        <v>9.999999000000099E-8</v>
      </c>
    </row>
    <row r="1198">
      <c r="E1198" s="59">
        <v>2865.0</v>
      </c>
      <c r="F1198" s="2" t="s">
        <v>1279</v>
      </c>
      <c r="G1198" s="13">
        <v>3.0041152263374485E-8</v>
      </c>
      <c r="H1198" s="20">
        <v>10.0</v>
      </c>
      <c r="I1198">
        <f t="shared" si="1"/>
        <v>332876712.3</v>
      </c>
      <c r="J1198">
        <f t="shared" si="2"/>
        <v>0.000000003004115226</v>
      </c>
      <c r="K1198" s="83">
        <v>0.0</v>
      </c>
      <c r="L1198">
        <f t="shared" si="3"/>
        <v>0.000000003004115226</v>
      </c>
      <c r="M1198">
        <v>9.9999999E-8</v>
      </c>
    </row>
    <row r="1199">
      <c r="E1199" s="59">
        <v>2866.0</v>
      </c>
      <c r="F1199" s="2" t="s">
        <v>1280</v>
      </c>
      <c r="G1199" s="13">
        <v>3.0041152263374485E-8</v>
      </c>
      <c r="H1199" s="20">
        <v>17.0</v>
      </c>
      <c r="I1199">
        <f t="shared" si="1"/>
        <v>565890411</v>
      </c>
      <c r="J1199">
        <f t="shared" si="2"/>
        <v>0.000000001767126604</v>
      </c>
      <c r="K1199" s="83">
        <v>0.0</v>
      </c>
      <c r="L1199">
        <f t="shared" si="3"/>
        <v>0.000000001767126604</v>
      </c>
      <c r="M1199">
        <v>9.999999941176469E-8</v>
      </c>
    </row>
    <row r="1200">
      <c r="E1200" s="59">
        <v>2867.0</v>
      </c>
      <c r="F1200" s="2" t="s">
        <v>1281</v>
      </c>
      <c r="G1200" s="13">
        <v>0.3004115226337449</v>
      </c>
      <c r="H1200" s="20">
        <v>1.0</v>
      </c>
      <c r="I1200">
        <f t="shared" si="1"/>
        <v>3.328767123</v>
      </c>
      <c r="J1200">
        <f t="shared" si="2"/>
        <v>0.3004115226</v>
      </c>
      <c r="K1200" s="83">
        <v>0.0</v>
      </c>
      <c r="L1200">
        <f t="shared" si="3"/>
        <v>0.3004115226</v>
      </c>
      <c r="M1200">
        <v>0.5</v>
      </c>
    </row>
    <row r="1201">
      <c r="E1201" s="59">
        <v>2868.0</v>
      </c>
      <c r="F1201" s="2" t="s">
        <v>1282</v>
      </c>
      <c r="G1201" s="13">
        <v>2.7037037037037037</v>
      </c>
      <c r="H1201" s="20">
        <v>3.0</v>
      </c>
      <c r="I1201">
        <f t="shared" si="1"/>
        <v>1.109589041</v>
      </c>
      <c r="J1201">
        <f t="shared" si="2"/>
        <v>0.9012345679</v>
      </c>
      <c r="K1201" s="83">
        <v>1.0</v>
      </c>
      <c r="L1201">
        <f t="shared" si="3"/>
        <v>1.901234568</v>
      </c>
      <c r="M1201">
        <v>2.25</v>
      </c>
    </row>
    <row r="1202">
      <c r="E1202" s="59">
        <v>2869.0</v>
      </c>
      <c r="F1202" s="2" t="s">
        <v>1283</v>
      </c>
      <c r="G1202" s="13">
        <v>3.0041152263374485E-8</v>
      </c>
      <c r="H1202" s="20">
        <v>4.0</v>
      </c>
      <c r="I1202">
        <f t="shared" si="1"/>
        <v>133150684.9</v>
      </c>
      <c r="J1202">
        <f t="shared" si="2"/>
        <v>0.000000007510288066</v>
      </c>
      <c r="K1202" s="83">
        <v>0.0</v>
      </c>
      <c r="L1202">
        <f t="shared" si="3"/>
        <v>0.000000007510288066</v>
      </c>
      <c r="M1202">
        <v>9.999999750000005E-8</v>
      </c>
    </row>
    <row r="1203">
      <c r="E1203" s="59">
        <v>2870.0</v>
      </c>
      <c r="F1203" s="2" t="s">
        <v>1284</v>
      </c>
      <c r="G1203" s="13">
        <v>3.0041152263374485E-8</v>
      </c>
      <c r="H1203" s="20">
        <v>4.0</v>
      </c>
      <c r="I1203">
        <f t="shared" si="1"/>
        <v>133150684.9</v>
      </c>
      <c r="J1203">
        <f t="shared" si="2"/>
        <v>0.000000007510288066</v>
      </c>
      <c r="K1203" s="83">
        <v>0.0</v>
      </c>
      <c r="L1203">
        <f t="shared" si="3"/>
        <v>0.000000007510288066</v>
      </c>
      <c r="M1203">
        <v>9.999999750000005E-8</v>
      </c>
    </row>
    <row r="1204">
      <c r="E1204" s="59">
        <v>2871.0</v>
      </c>
      <c r="F1204" s="2" t="s">
        <v>1285</v>
      </c>
      <c r="G1204" s="13">
        <v>3.0041152263374485E-8</v>
      </c>
      <c r="H1204" s="20">
        <v>1.0</v>
      </c>
      <c r="I1204">
        <f t="shared" si="1"/>
        <v>33287671.23</v>
      </c>
      <c r="J1204">
        <f t="shared" si="2"/>
        <v>0.00000003004115226</v>
      </c>
      <c r="K1204" s="83">
        <v>0.0</v>
      </c>
      <c r="L1204">
        <f t="shared" si="3"/>
        <v>0.00000003004115226</v>
      </c>
      <c r="M1204" t="e">
        <v>#DIV/0!</v>
      </c>
    </row>
    <row r="1205">
      <c r="E1205" s="59">
        <v>2872.0</v>
      </c>
      <c r="F1205" s="2" t="s">
        <v>1286</v>
      </c>
      <c r="G1205" s="13">
        <v>4.506172839506172</v>
      </c>
      <c r="H1205" s="20">
        <v>1.0</v>
      </c>
      <c r="I1205">
        <f t="shared" si="1"/>
        <v>0.2219178082</v>
      </c>
      <c r="J1205">
        <f t="shared" si="2"/>
        <v>4.50617284</v>
      </c>
      <c r="K1205" s="83">
        <v>4.0</v>
      </c>
      <c r="L1205">
        <f t="shared" si="3"/>
        <v>8.50617284</v>
      </c>
      <c r="M1205">
        <v>1.0</v>
      </c>
    </row>
    <row r="1206">
      <c r="E1206" s="59">
        <v>2873.0</v>
      </c>
      <c r="F1206" s="2" t="s">
        <v>1287</v>
      </c>
      <c r="G1206" s="13">
        <v>5.707818930041153</v>
      </c>
      <c r="H1206" s="20">
        <v>1.0</v>
      </c>
      <c r="I1206">
        <f t="shared" si="1"/>
        <v>0.1751982696</v>
      </c>
      <c r="J1206">
        <f t="shared" si="2"/>
        <v>5.70781893</v>
      </c>
      <c r="K1206" s="83">
        <v>6.0</v>
      </c>
      <c r="L1206">
        <f t="shared" si="3"/>
        <v>11.70781893</v>
      </c>
      <c r="M1206">
        <v>1.0</v>
      </c>
    </row>
    <row r="1207">
      <c r="E1207" s="59">
        <v>2874.0</v>
      </c>
      <c r="F1207" s="2" t="s">
        <v>1288</v>
      </c>
      <c r="G1207" s="13">
        <v>0.3004115226337449</v>
      </c>
      <c r="H1207" s="20">
        <v>3.0</v>
      </c>
      <c r="I1207">
        <f t="shared" si="1"/>
        <v>9.98630137</v>
      </c>
      <c r="J1207">
        <f t="shared" si="2"/>
        <v>0.1001371742</v>
      </c>
      <c r="K1207" s="83">
        <v>0.0</v>
      </c>
      <c r="L1207">
        <f t="shared" si="3"/>
        <v>0.1001371742</v>
      </c>
      <c r="M1207">
        <v>0.75</v>
      </c>
    </row>
    <row r="1208">
      <c r="E1208" s="59">
        <v>2876.0</v>
      </c>
      <c r="F1208" s="2" t="s">
        <v>1289</v>
      </c>
      <c r="G1208" s="13">
        <v>3.0041152263374485E-8</v>
      </c>
      <c r="H1208" s="20">
        <v>8.0</v>
      </c>
      <c r="I1208">
        <f t="shared" si="1"/>
        <v>266301369.9</v>
      </c>
      <c r="J1208">
        <f t="shared" si="2"/>
        <v>0.000000003755144033</v>
      </c>
      <c r="K1208" s="83">
        <v>0.0</v>
      </c>
      <c r="L1208">
        <f t="shared" si="3"/>
        <v>0.000000003755144033</v>
      </c>
      <c r="M1208">
        <v>9.999999875000002E-8</v>
      </c>
    </row>
    <row r="1209">
      <c r="E1209" s="59">
        <v>2877.0</v>
      </c>
      <c r="F1209" s="2" t="s">
        <v>1290</v>
      </c>
      <c r="G1209" s="13">
        <v>3.0041152263374485E-8</v>
      </c>
      <c r="H1209" s="20">
        <v>10.0</v>
      </c>
      <c r="I1209">
        <f t="shared" si="1"/>
        <v>332876712.3</v>
      </c>
      <c r="J1209">
        <f t="shared" si="2"/>
        <v>0.000000003004115226</v>
      </c>
      <c r="K1209" s="83">
        <v>0.0</v>
      </c>
      <c r="L1209">
        <f t="shared" si="3"/>
        <v>0.000000003004115226</v>
      </c>
      <c r="M1209">
        <v>9.9999999E-8</v>
      </c>
    </row>
    <row r="1210">
      <c r="E1210" s="59">
        <v>1373.0</v>
      </c>
      <c r="F1210" s="2" t="s">
        <v>1291</v>
      </c>
      <c r="G1210" s="13">
        <v>55.27572016460905</v>
      </c>
      <c r="H1210" s="20">
        <v>13.0</v>
      </c>
      <c r="I1210">
        <f t="shared" si="1"/>
        <v>0.2351846337</v>
      </c>
      <c r="J1210">
        <f t="shared" si="2"/>
        <v>4.251978474</v>
      </c>
      <c r="K1210" s="83">
        <v>4.0</v>
      </c>
      <c r="L1210">
        <f t="shared" si="3"/>
        <v>8.251978474</v>
      </c>
      <c r="M1210">
        <v>12.142131979695431</v>
      </c>
    </row>
    <row r="1211">
      <c r="E1211" s="59">
        <v>2879.0</v>
      </c>
      <c r="F1211" s="2" t="s">
        <v>1292</v>
      </c>
      <c r="G1211" s="13">
        <v>3.0041152263374485E-8</v>
      </c>
      <c r="H1211" s="20">
        <v>1.0</v>
      </c>
      <c r="I1211">
        <f t="shared" si="1"/>
        <v>33287671.23</v>
      </c>
      <c r="J1211">
        <f t="shared" si="2"/>
        <v>0.00000003004115226</v>
      </c>
      <c r="K1211" s="83">
        <v>0.0</v>
      </c>
      <c r="L1211">
        <f t="shared" si="3"/>
        <v>0.00000003004115226</v>
      </c>
      <c r="M1211">
        <v>9.999999000000099E-8</v>
      </c>
    </row>
    <row r="1212">
      <c r="E1212" s="59">
        <v>2880.0</v>
      </c>
      <c r="F1212" s="2" t="s">
        <v>1293</v>
      </c>
      <c r="G1212" s="13">
        <v>3.0041152263374485E-8</v>
      </c>
      <c r="H1212" s="20">
        <v>1.0</v>
      </c>
      <c r="I1212">
        <f t="shared" si="1"/>
        <v>33287671.23</v>
      </c>
      <c r="J1212">
        <f t="shared" si="2"/>
        <v>0.00000003004115226</v>
      </c>
      <c r="K1212" s="83">
        <v>0.0</v>
      </c>
      <c r="L1212">
        <f t="shared" si="3"/>
        <v>0.00000003004115226</v>
      </c>
      <c r="M1212">
        <v>9.999999000000099E-8</v>
      </c>
    </row>
    <row r="1213">
      <c r="E1213" s="59">
        <v>2881.0</v>
      </c>
      <c r="F1213" s="2" t="s">
        <v>1294</v>
      </c>
      <c r="G1213" s="13">
        <v>5.707818930041153</v>
      </c>
      <c r="H1213" s="20">
        <v>10.0</v>
      </c>
      <c r="I1213">
        <f t="shared" si="1"/>
        <v>1.751982696</v>
      </c>
      <c r="J1213">
        <f t="shared" si="2"/>
        <v>0.570781893</v>
      </c>
      <c r="K1213" s="83">
        <v>0.0</v>
      </c>
      <c r="L1213">
        <f t="shared" si="3"/>
        <v>0.570781893</v>
      </c>
      <c r="M1213">
        <v>6.551724137931035</v>
      </c>
    </row>
    <row r="1214">
      <c r="E1214" s="59">
        <v>2882.0</v>
      </c>
      <c r="F1214" s="2" t="s">
        <v>1295</v>
      </c>
      <c r="G1214" s="13">
        <v>3.0041152263374485E-8</v>
      </c>
      <c r="H1214" s="20">
        <v>1.0</v>
      </c>
      <c r="I1214">
        <f t="shared" si="1"/>
        <v>33287671.23</v>
      </c>
      <c r="J1214">
        <f t="shared" si="2"/>
        <v>0.00000003004115226</v>
      </c>
      <c r="K1214" s="83">
        <v>0.0</v>
      </c>
      <c r="L1214">
        <f t="shared" si="3"/>
        <v>0.00000003004115226</v>
      </c>
      <c r="M1214">
        <v>9.999999000000099E-8</v>
      </c>
    </row>
    <row r="1215">
      <c r="E1215" s="59">
        <v>2883.0</v>
      </c>
      <c r="F1215" s="2" t="s">
        <v>1296</v>
      </c>
      <c r="G1215" s="13">
        <v>3.0041152263374485E-8</v>
      </c>
      <c r="H1215" s="20">
        <v>1.0</v>
      </c>
      <c r="I1215">
        <f t="shared" si="1"/>
        <v>33287671.23</v>
      </c>
      <c r="J1215">
        <f t="shared" si="2"/>
        <v>0.00000003004115226</v>
      </c>
      <c r="K1215" s="83">
        <v>0.0</v>
      </c>
      <c r="L1215">
        <f t="shared" si="3"/>
        <v>0.00000003004115226</v>
      </c>
      <c r="M1215">
        <v>9.999999000000099E-8</v>
      </c>
    </row>
    <row r="1216">
      <c r="E1216" s="59">
        <v>2884.0</v>
      </c>
      <c r="F1216" s="2" t="s">
        <v>1297</v>
      </c>
      <c r="G1216" s="13">
        <v>3.0041152263374485E-8</v>
      </c>
      <c r="H1216" s="20">
        <v>1.0</v>
      </c>
      <c r="I1216">
        <f t="shared" si="1"/>
        <v>33287671.23</v>
      </c>
      <c r="J1216">
        <f t="shared" si="2"/>
        <v>0.00000003004115226</v>
      </c>
      <c r="K1216" s="83">
        <v>0.0</v>
      </c>
      <c r="L1216">
        <f t="shared" si="3"/>
        <v>0.00000003004115226</v>
      </c>
      <c r="M1216">
        <v>9.999999000000099E-8</v>
      </c>
    </row>
    <row r="1217">
      <c r="E1217" s="59">
        <v>2885.0</v>
      </c>
      <c r="F1217" s="2" t="s">
        <v>1298</v>
      </c>
      <c r="G1217" s="13">
        <v>3.0041152263374485E-8</v>
      </c>
      <c r="H1217" s="20">
        <v>1.0</v>
      </c>
      <c r="I1217">
        <f t="shared" si="1"/>
        <v>33287671.23</v>
      </c>
      <c r="J1217">
        <f t="shared" si="2"/>
        <v>0.00000003004115226</v>
      </c>
      <c r="K1217" s="83">
        <v>0.0</v>
      </c>
      <c r="L1217">
        <f t="shared" si="3"/>
        <v>0.00000003004115226</v>
      </c>
      <c r="M1217">
        <v>9.999999000000099E-8</v>
      </c>
    </row>
    <row r="1218">
      <c r="E1218" s="59">
        <v>2886.0</v>
      </c>
      <c r="F1218" s="2" t="s">
        <v>1299</v>
      </c>
      <c r="G1218" s="13">
        <v>3.0041152263374485E-8</v>
      </c>
      <c r="H1218" s="20">
        <v>2.0</v>
      </c>
      <c r="I1218">
        <f t="shared" si="1"/>
        <v>66575342.47</v>
      </c>
      <c r="J1218">
        <f t="shared" si="2"/>
        <v>0.00000001502057613</v>
      </c>
      <c r="K1218" s="83">
        <v>0.0</v>
      </c>
      <c r="L1218">
        <f t="shared" si="3"/>
        <v>0.00000001502057613</v>
      </c>
      <c r="M1218">
        <v>9.999999500000026E-8</v>
      </c>
    </row>
    <row r="1219">
      <c r="E1219" s="59">
        <v>2887.0</v>
      </c>
      <c r="F1219" s="2" t="s">
        <v>1300</v>
      </c>
      <c r="G1219" s="13">
        <v>3.0041152263374485E-8</v>
      </c>
      <c r="H1219" s="20">
        <v>4.0</v>
      </c>
      <c r="I1219">
        <f t="shared" si="1"/>
        <v>133150684.9</v>
      </c>
      <c r="J1219">
        <f t="shared" si="2"/>
        <v>0.000000007510288066</v>
      </c>
      <c r="K1219" s="83">
        <v>0.0</v>
      </c>
      <c r="L1219">
        <f t="shared" si="3"/>
        <v>0.000000007510288066</v>
      </c>
      <c r="M1219">
        <v>9.999999750000005E-8</v>
      </c>
    </row>
    <row r="1220">
      <c r="E1220" s="59">
        <v>2888.0</v>
      </c>
      <c r="F1220" s="2" t="s">
        <v>1301</v>
      </c>
      <c r="G1220" s="13">
        <v>3.0041152263374485E-8</v>
      </c>
      <c r="H1220" s="20">
        <v>2.0</v>
      </c>
      <c r="I1220">
        <f t="shared" si="1"/>
        <v>66575342.47</v>
      </c>
      <c r="J1220">
        <f t="shared" si="2"/>
        <v>0.00000001502057613</v>
      </c>
      <c r="K1220" s="83">
        <v>0.0</v>
      </c>
      <c r="L1220">
        <f t="shared" si="3"/>
        <v>0.00000001502057613</v>
      </c>
      <c r="M1220">
        <v>9.999999500000026E-8</v>
      </c>
    </row>
    <row r="1221">
      <c r="E1221" s="59">
        <v>2889.0</v>
      </c>
      <c r="F1221" s="2" t="s">
        <v>1302</v>
      </c>
      <c r="G1221" s="13">
        <v>0.6008230452674898</v>
      </c>
      <c r="H1221" s="20">
        <v>8.0</v>
      </c>
      <c r="I1221">
        <f t="shared" si="1"/>
        <v>13.31506849</v>
      </c>
      <c r="J1221">
        <f t="shared" si="2"/>
        <v>0.07510288066</v>
      </c>
      <c r="K1221" s="83">
        <v>0.0</v>
      </c>
      <c r="L1221">
        <f t="shared" si="3"/>
        <v>0.07510288066</v>
      </c>
      <c r="M1221">
        <v>1.6</v>
      </c>
    </row>
    <row r="1222">
      <c r="E1222" s="59">
        <v>2890.0</v>
      </c>
      <c r="F1222" s="2" t="s">
        <v>1303</v>
      </c>
      <c r="G1222" s="13">
        <v>0.3004115226337449</v>
      </c>
      <c r="H1222" s="20">
        <v>1.0</v>
      </c>
      <c r="I1222">
        <f t="shared" si="1"/>
        <v>3.328767123</v>
      </c>
      <c r="J1222">
        <f t="shared" si="2"/>
        <v>0.3004115226</v>
      </c>
      <c r="K1222" s="83">
        <v>0.0</v>
      </c>
      <c r="L1222">
        <f t="shared" si="3"/>
        <v>0.3004115226</v>
      </c>
      <c r="M1222">
        <v>0.5</v>
      </c>
    </row>
    <row r="1223">
      <c r="E1223" s="59">
        <v>2891.0</v>
      </c>
      <c r="F1223" s="2" t="s">
        <v>875</v>
      </c>
      <c r="G1223" s="13">
        <v>0.3004115226337449</v>
      </c>
      <c r="H1223" s="20">
        <v>1.0</v>
      </c>
      <c r="I1223">
        <f t="shared" si="1"/>
        <v>3.328767123</v>
      </c>
      <c r="J1223">
        <f t="shared" si="2"/>
        <v>0.3004115226</v>
      </c>
      <c r="K1223" s="83">
        <v>0.0</v>
      </c>
      <c r="L1223">
        <f t="shared" si="3"/>
        <v>0.3004115226</v>
      </c>
      <c r="M1223">
        <v>0.5</v>
      </c>
    </row>
    <row r="1224">
      <c r="E1224" s="59">
        <v>2892.0</v>
      </c>
      <c r="F1224" s="2" t="s">
        <v>1304</v>
      </c>
      <c r="G1224" s="13">
        <v>0.6008230452674898</v>
      </c>
      <c r="H1224" s="20">
        <v>2.0</v>
      </c>
      <c r="I1224">
        <f t="shared" si="1"/>
        <v>3.328767123</v>
      </c>
      <c r="J1224">
        <f t="shared" si="2"/>
        <v>0.3004115226</v>
      </c>
      <c r="K1224" s="83">
        <v>0.0</v>
      </c>
      <c r="L1224">
        <f t="shared" si="3"/>
        <v>0.3004115226</v>
      </c>
      <c r="M1224">
        <v>1.0</v>
      </c>
    </row>
    <row r="1225">
      <c r="E1225" s="59">
        <v>2893.0</v>
      </c>
      <c r="F1225" s="2" t="s">
        <v>1305</v>
      </c>
      <c r="G1225" s="13">
        <v>0.6008230452674898</v>
      </c>
      <c r="H1225" s="20">
        <v>1.0</v>
      </c>
      <c r="I1225">
        <f t="shared" si="1"/>
        <v>1.664383562</v>
      </c>
      <c r="J1225">
        <f t="shared" si="2"/>
        <v>0.6008230453</v>
      </c>
      <c r="K1225" s="83">
        <v>0.0</v>
      </c>
      <c r="L1225">
        <f t="shared" si="3"/>
        <v>0.6008230453</v>
      </c>
      <c r="M1225">
        <v>0.6666666666666666</v>
      </c>
    </row>
    <row r="1226">
      <c r="E1226" s="59">
        <v>2894.0</v>
      </c>
      <c r="F1226" s="2" t="s">
        <v>193</v>
      </c>
      <c r="G1226" s="13">
        <v>0.3004115226337449</v>
      </c>
      <c r="H1226" s="20">
        <v>1.0</v>
      </c>
      <c r="I1226">
        <f t="shared" si="1"/>
        <v>3.328767123</v>
      </c>
      <c r="J1226">
        <f t="shared" si="2"/>
        <v>0.3004115226</v>
      </c>
      <c r="K1226" s="83">
        <v>0.0</v>
      </c>
      <c r="L1226">
        <f t="shared" si="3"/>
        <v>0.3004115226</v>
      </c>
      <c r="M1226">
        <v>0.5</v>
      </c>
    </row>
    <row r="1227">
      <c r="E1227" s="59">
        <v>2895.0</v>
      </c>
      <c r="F1227" s="2" t="s">
        <v>1306</v>
      </c>
      <c r="G1227" s="13">
        <v>1.2016460905349795</v>
      </c>
      <c r="H1227" s="20">
        <v>1.0</v>
      </c>
      <c r="I1227">
        <f t="shared" si="1"/>
        <v>0.8321917808</v>
      </c>
      <c r="J1227">
        <f t="shared" si="2"/>
        <v>1.201646091</v>
      </c>
      <c r="K1227" s="83">
        <v>1.0</v>
      </c>
      <c r="L1227">
        <f t="shared" si="3"/>
        <v>2.201646091</v>
      </c>
      <c r="M1227">
        <v>1.0</v>
      </c>
    </row>
    <row r="1228">
      <c r="E1228" s="59">
        <v>2896.0</v>
      </c>
      <c r="F1228" s="2" t="s">
        <v>1307</v>
      </c>
      <c r="G1228" s="13">
        <v>0.3004115226337449</v>
      </c>
      <c r="H1228" s="20">
        <v>1.0</v>
      </c>
      <c r="I1228">
        <f t="shared" si="1"/>
        <v>3.328767123</v>
      </c>
      <c r="J1228">
        <f t="shared" si="2"/>
        <v>0.3004115226</v>
      </c>
      <c r="K1228" s="83">
        <v>0.0</v>
      </c>
      <c r="L1228">
        <f t="shared" si="3"/>
        <v>0.3004115226</v>
      </c>
      <c r="M1228">
        <v>0.5</v>
      </c>
    </row>
    <row r="1229">
      <c r="E1229" s="59">
        <v>2897.0</v>
      </c>
      <c r="F1229" s="2" t="s">
        <v>1308</v>
      </c>
      <c r="G1229" s="13">
        <v>0.3004115226337449</v>
      </c>
      <c r="H1229" s="20">
        <v>1.0</v>
      </c>
      <c r="I1229">
        <f t="shared" si="1"/>
        <v>3.328767123</v>
      </c>
      <c r="J1229">
        <f t="shared" si="2"/>
        <v>0.3004115226</v>
      </c>
      <c r="K1229" s="83">
        <v>0.0</v>
      </c>
      <c r="L1229">
        <f t="shared" si="3"/>
        <v>0.3004115226</v>
      </c>
      <c r="M1229">
        <v>0.5</v>
      </c>
    </row>
    <row r="1230">
      <c r="E1230" s="59">
        <v>2898.0</v>
      </c>
      <c r="F1230" s="2" t="s">
        <v>1309</v>
      </c>
      <c r="G1230" s="13">
        <v>3.0041152263374485E-8</v>
      </c>
      <c r="H1230" s="20">
        <v>1.0</v>
      </c>
      <c r="I1230">
        <f t="shared" si="1"/>
        <v>33287671.23</v>
      </c>
      <c r="J1230">
        <f t="shared" si="2"/>
        <v>0.00000003004115226</v>
      </c>
      <c r="K1230" s="83">
        <v>0.0</v>
      </c>
      <c r="L1230">
        <f t="shared" si="3"/>
        <v>0.00000003004115226</v>
      </c>
      <c r="M1230">
        <v>9.999999000000099E-8</v>
      </c>
    </row>
    <row r="1231">
      <c r="E1231" s="59">
        <v>2899.0</v>
      </c>
      <c r="F1231" s="2" t="s">
        <v>1310</v>
      </c>
      <c r="G1231" s="13">
        <v>0.3004115226337449</v>
      </c>
      <c r="H1231" s="20">
        <v>1.0</v>
      </c>
      <c r="I1231">
        <f t="shared" si="1"/>
        <v>3.328767123</v>
      </c>
      <c r="J1231">
        <f t="shared" si="2"/>
        <v>0.3004115226</v>
      </c>
      <c r="K1231" s="83">
        <v>0.0</v>
      </c>
      <c r="L1231">
        <f t="shared" si="3"/>
        <v>0.3004115226</v>
      </c>
      <c r="M1231">
        <v>1.0</v>
      </c>
    </row>
    <row r="1232">
      <c r="E1232" s="59">
        <v>2900.0</v>
      </c>
      <c r="F1232" s="2" t="s">
        <v>1310</v>
      </c>
      <c r="G1232" s="13">
        <v>3.0041152263374485E-8</v>
      </c>
      <c r="H1232" s="20">
        <v>1.0</v>
      </c>
      <c r="I1232">
        <f t="shared" si="1"/>
        <v>33287671.23</v>
      </c>
      <c r="J1232">
        <f t="shared" si="2"/>
        <v>0.00000003004115226</v>
      </c>
      <c r="K1232" s="83">
        <v>0.0</v>
      </c>
      <c r="L1232">
        <f t="shared" si="3"/>
        <v>0.00000003004115226</v>
      </c>
      <c r="M1232">
        <v>9.999999000000099E-8</v>
      </c>
    </row>
    <row r="1233">
      <c r="E1233" s="59">
        <v>2901.0</v>
      </c>
      <c r="F1233" s="2" t="s">
        <v>1310</v>
      </c>
      <c r="G1233" s="13">
        <v>3.0041152263374485E-8</v>
      </c>
      <c r="H1233" s="20">
        <v>1.0</v>
      </c>
      <c r="I1233">
        <f t="shared" si="1"/>
        <v>33287671.23</v>
      </c>
      <c r="J1233">
        <f t="shared" si="2"/>
        <v>0.00000003004115226</v>
      </c>
      <c r="K1233" s="83">
        <v>0.0</v>
      </c>
      <c r="L1233">
        <f t="shared" si="3"/>
        <v>0.00000003004115226</v>
      </c>
      <c r="M1233">
        <v>9.999999000000099E-8</v>
      </c>
    </row>
    <row r="1234">
      <c r="E1234" s="59">
        <v>2902.0</v>
      </c>
      <c r="F1234" s="2" t="s">
        <v>1311</v>
      </c>
      <c r="G1234" s="13">
        <v>3.0041152263374485E-8</v>
      </c>
      <c r="H1234" s="20">
        <v>1.0</v>
      </c>
      <c r="I1234">
        <f t="shared" si="1"/>
        <v>33287671.23</v>
      </c>
      <c r="J1234">
        <f t="shared" si="2"/>
        <v>0.00000003004115226</v>
      </c>
      <c r="K1234" s="83">
        <v>0.0</v>
      </c>
      <c r="L1234">
        <f t="shared" si="3"/>
        <v>0.00000003004115226</v>
      </c>
      <c r="M1234">
        <v>9.999999000000099E-8</v>
      </c>
    </row>
    <row r="1235">
      <c r="E1235" s="59">
        <v>2903.0</v>
      </c>
      <c r="F1235" s="2" t="s">
        <v>1312</v>
      </c>
      <c r="G1235" s="13">
        <v>3.0041152263374485E-8</v>
      </c>
      <c r="H1235" s="20">
        <v>1.0</v>
      </c>
      <c r="I1235">
        <f t="shared" si="1"/>
        <v>33287671.23</v>
      </c>
      <c r="J1235">
        <f t="shared" si="2"/>
        <v>0.00000003004115226</v>
      </c>
      <c r="K1235" s="83">
        <v>0.0</v>
      </c>
      <c r="L1235">
        <f t="shared" si="3"/>
        <v>0.00000003004115226</v>
      </c>
      <c r="M1235">
        <v>9.999999000000099E-8</v>
      </c>
    </row>
    <row r="1236">
      <c r="E1236" s="59">
        <v>2907.0</v>
      </c>
      <c r="F1236" s="2" t="s">
        <v>1313</v>
      </c>
      <c r="G1236" s="13">
        <v>3.0041152263374485E-8</v>
      </c>
      <c r="H1236" s="20">
        <v>1.0</v>
      </c>
      <c r="I1236">
        <f t="shared" si="1"/>
        <v>33287671.23</v>
      </c>
      <c r="J1236">
        <f t="shared" si="2"/>
        <v>0.00000003004115226</v>
      </c>
      <c r="K1236" s="83">
        <v>0.0</v>
      </c>
      <c r="L1236">
        <f t="shared" si="3"/>
        <v>0.00000003004115226</v>
      </c>
      <c r="M1236">
        <v>9.999999000000099E-8</v>
      </c>
    </row>
    <row r="1237">
      <c r="E1237" s="59">
        <v>2908.0</v>
      </c>
      <c r="F1237" s="2" t="s">
        <v>1314</v>
      </c>
      <c r="G1237" s="13">
        <v>3.0041152263374485E-8</v>
      </c>
      <c r="H1237" s="20">
        <v>2.0</v>
      </c>
      <c r="I1237">
        <f t="shared" si="1"/>
        <v>66575342.47</v>
      </c>
      <c r="J1237">
        <f t="shared" si="2"/>
        <v>0.00000001502057613</v>
      </c>
      <c r="K1237" s="83">
        <v>0.0</v>
      </c>
      <c r="L1237">
        <f t="shared" si="3"/>
        <v>0.00000001502057613</v>
      </c>
      <c r="M1237">
        <v>9.999999500000026E-8</v>
      </c>
    </row>
    <row r="1238">
      <c r="E1238" s="59">
        <v>2910.0</v>
      </c>
      <c r="F1238" s="2" t="s">
        <v>1315</v>
      </c>
      <c r="G1238" s="13">
        <v>3.0041152263374485E-8</v>
      </c>
      <c r="H1238" s="20">
        <v>2.0</v>
      </c>
      <c r="I1238">
        <f t="shared" si="1"/>
        <v>66575342.47</v>
      </c>
      <c r="J1238">
        <f t="shared" si="2"/>
        <v>0.00000001502057613</v>
      </c>
      <c r="K1238" s="83">
        <v>0.0</v>
      </c>
      <c r="L1238">
        <f t="shared" si="3"/>
        <v>0.00000001502057613</v>
      </c>
      <c r="M1238">
        <v>9.999999500000026E-8</v>
      </c>
    </row>
    <row r="1239">
      <c r="E1239" s="59">
        <v>2911.0</v>
      </c>
      <c r="F1239" s="2" t="s">
        <v>1316</v>
      </c>
      <c r="G1239" s="13">
        <v>0.3004115226337449</v>
      </c>
      <c r="H1239" s="20">
        <v>2.0</v>
      </c>
      <c r="I1239">
        <f t="shared" si="1"/>
        <v>6.657534247</v>
      </c>
      <c r="J1239">
        <f t="shared" si="2"/>
        <v>0.1502057613</v>
      </c>
      <c r="K1239" s="83">
        <v>0.0</v>
      </c>
      <c r="L1239">
        <f t="shared" si="3"/>
        <v>0.1502057613</v>
      </c>
      <c r="M1239">
        <v>0.6666666666666666</v>
      </c>
    </row>
    <row r="1240">
      <c r="E1240" s="59">
        <v>2912.0</v>
      </c>
      <c r="F1240" s="2" t="s">
        <v>1317</v>
      </c>
      <c r="G1240" s="13">
        <v>0.3004115226337449</v>
      </c>
      <c r="H1240" s="20">
        <v>1.0</v>
      </c>
      <c r="I1240">
        <f t="shared" si="1"/>
        <v>3.328767123</v>
      </c>
      <c r="J1240">
        <f t="shared" si="2"/>
        <v>0.3004115226</v>
      </c>
      <c r="K1240" s="83">
        <v>0.0</v>
      </c>
      <c r="L1240">
        <f t="shared" si="3"/>
        <v>0.3004115226</v>
      </c>
      <c r="M1240">
        <v>0.5</v>
      </c>
    </row>
    <row r="1241">
      <c r="E1241" s="59">
        <v>2913.0</v>
      </c>
      <c r="F1241" s="2" t="s">
        <v>1318</v>
      </c>
      <c r="G1241" s="13">
        <v>0.6008230452674898</v>
      </c>
      <c r="H1241" s="20">
        <v>2.0</v>
      </c>
      <c r="I1241">
        <f t="shared" si="1"/>
        <v>3.328767123</v>
      </c>
      <c r="J1241">
        <f t="shared" si="2"/>
        <v>0.3004115226</v>
      </c>
      <c r="K1241" s="83">
        <v>0.0</v>
      </c>
      <c r="L1241">
        <f t="shared" si="3"/>
        <v>0.3004115226</v>
      </c>
      <c r="M1241">
        <v>1.0</v>
      </c>
    </row>
    <row r="1242">
      <c r="E1242" s="59">
        <v>2914.0</v>
      </c>
      <c r="F1242" s="2" t="s">
        <v>1319</v>
      </c>
      <c r="G1242" s="13">
        <v>0.3004115226337449</v>
      </c>
      <c r="H1242" s="20">
        <v>1.0</v>
      </c>
      <c r="I1242">
        <f t="shared" si="1"/>
        <v>3.328767123</v>
      </c>
      <c r="J1242">
        <f t="shared" si="2"/>
        <v>0.3004115226</v>
      </c>
      <c r="K1242" s="83">
        <v>0.0</v>
      </c>
      <c r="L1242">
        <f t="shared" si="3"/>
        <v>0.3004115226</v>
      </c>
      <c r="M1242">
        <v>0.5</v>
      </c>
    </row>
    <row r="1243">
      <c r="E1243" s="59">
        <v>2916.0</v>
      </c>
      <c r="F1243" s="2" t="s">
        <v>1320</v>
      </c>
      <c r="G1243" s="13">
        <v>3.0041152263374485E-8</v>
      </c>
      <c r="H1243" s="20">
        <v>4.0</v>
      </c>
      <c r="I1243">
        <f t="shared" si="1"/>
        <v>133150684.9</v>
      </c>
      <c r="J1243">
        <f t="shared" si="2"/>
        <v>0.000000007510288066</v>
      </c>
      <c r="K1243" s="83">
        <v>0.0</v>
      </c>
      <c r="L1243">
        <f t="shared" si="3"/>
        <v>0.000000007510288066</v>
      </c>
      <c r="M1243">
        <v>9.999999750000005E-8</v>
      </c>
    </row>
    <row r="1244">
      <c r="E1244" s="59">
        <v>1581.0</v>
      </c>
      <c r="F1244" s="2" t="s">
        <v>1321</v>
      </c>
      <c r="G1244" s="13">
        <v>70.29629629629629</v>
      </c>
      <c r="H1244" s="20">
        <v>233.0</v>
      </c>
      <c r="I1244">
        <f t="shared" si="1"/>
        <v>3.314541623</v>
      </c>
      <c r="J1244">
        <f t="shared" si="2"/>
        <v>0.3017008425</v>
      </c>
      <c r="K1244" s="83">
        <v>0.0</v>
      </c>
      <c r="L1244">
        <f t="shared" si="3"/>
        <v>0.3017008425</v>
      </c>
      <c r="M1244">
        <v>116.74946466809422</v>
      </c>
    </row>
    <row r="1245">
      <c r="E1245" s="59">
        <v>2919.0</v>
      </c>
      <c r="F1245" s="2" t="s">
        <v>1322</v>
      </c>
      <c r="G1245" s="13">
        <v>459.9300411522634</v>
      </c>
      <c r="H1245" s="20">
        <v>151.0</v>
      </c>
      <c r="I1245">
        <f t="shared" si="1"/>
        <v>0.3283108005</v>
      </c>
      <c r="J1245">
        <f t="shared" si="2"/>
        <v>3.045894312</v>
      </c>
      <c r="K1245" s="83">
        <v>3.0</v>
      </c>
      <c r="L1245">
        <f t="shared" si="3"/>
        <v>6.045894312</v>
      </c>
      <c r="M1245">
        <v>137.44411414982164</v>
      </c>
    </row>
    <row r="1246">
      <c r="E1246" s="59">
        <v>2921.0</v>
      </c>
      <c r="F1246" s="2" t="s">
        <v>1323</v>
      </c>
      <c r="G1246" s="13">
        <v>0.3004115226337449</v>
      </c>
      <c r="H1246" s="20">
        <v>11.0</v>
      </c>
      <c r="I1246">
        <f t="shared" si="1"/>
        <v>36.61643836</v>
      </c>
      <c r="J1246">
        <f t="shared" si="2"/>
        <v>0.02731013842</v>
      </c>
      <c r="K1246" s="83">
        <v>0.0</v>
      </c>
      <c r="L1246">
        <f t="shared" si="3"/>
        <v>0.02731013842</v>
      </c>
      <c r="M1246">
        <v>0.9166666666666667</v>
      </c>
    </row>
    <row r="1247">
      <c r="E1247" s="59">
        <v>2922.0</v>
      </c>
      <c r="F1247" s="2" t="s">
        <v>1324</v>
      </c>
      <c r="G1247" s="13">
        <v>0.9012345679012346</v>
      </c>
      <c r="H1247" s="20">
        <v>11.0</v>
      </c>
      <c r="I1247">
        <f t="shared" si="1"/>
        <v>12.20547945</v>
      </c>
      <c r="J1247">
        <f t="shared" si="2"/>
        <v>0.08193041526</v>
      </c>
      <c r="K1247" s="83">
        <v>0.0</v>
      </c>
      <c r="L1247">
        <f t="shared" si="3"/>
        <v>0.08193041526</v>
      </c>
      <c r="M1247">
        <v>2.357142857142857</v>
      </c>
    </row>
    <row r="1248">
      <c r="E1248" s="59">
        <v>2923.0</v>
      </c>
      <c r="F1248" s="2" t="s">
        <v>1325</v>
      </c>
      <c r="G1248" s="13">
        <v>0.3004115226337449</v>
      </c>
      <c r="H1248" s="20">
        <v>11.0</v>
      </c>
      <c r="I1248">
        <f t="shared" si="1"/>
        <v>36.61643836</v>
      </c>
      <c r="J1248">
        <f t="shared" si="2"/>
        <v>0.02731013842</v>
      </c>
      <c r="K1248" s="83">
        <v>0.0</v>
      </c>
      <c r="L1248">
        <f t="shared" si="3"/>
        <v>0.02731013842</v>
      </c>
      <c r="M1248">
        <v>0.9166666666666667</v>
      </c>
    </row>
    <row r="1249">
      <c r="E1249" s="59">
        <v>2924.0</v>
      </c>
      <c r="F1249" s="2" t="s">
        <v>1326</v>
      </c>
      <c r="G1249" s="13">
        <v>1.5020576131687244</v>
      </c>
      <c r="H1249" s="20">
        <v>1.0</v>
      </c>
      <c r="I1249">
        <f t="shared" si="1"/>
        <v>0.6657534247</v>
      </c>
      <c r="J1249">
        <f t="shared" si="2"/>
        <v>1.502057613</v>
      </c>
      <c r="K1249" s="83">
        <v>2.0</v>
      </c>
      <c r="L1249">
        <f t="shared" si="3"/>
        <v>3.502057613</v>
      </c>
      <c r="M1249">
        <v>1.0</v>
      </c>
    </row>
    <row r="1250">
      <c r="E1250" s="59">
        <v>2925.0</v>
      </c>
      <c r="F1250" s="2" t="s">
        <v>1327</v>
      </c>
      <c r="G1250" s="13">
        <v>3.0041152263374485E-8</v>
      </c>
      <c r="H1250" s="20">
        <v>4.0</v>
      </c>
      <c r="I1250">
        <f t="shared" si="1"/>
        <v>133150684.9</v>
      </c>
      <c r="J1250">
        <f t="shared" si="2"/>
        <v>0.000000007510288066</v>
      </c>
      <c r="K1250" s="83">
        <v>0.0</v>
      </c>
      <c r="L1250">
        <f t="shared" si="3"/>
        <v>0.000000007510288066</v>
      </c>
      <c r="M1250">
        <v>9.999999750000005E-8</v>
      </c>
    </row>
    <row r="1251">
      <c r="E1251" s="59">
        <v>2926.0</v>
      </c>
      <c r="F1251" s="2" t="s">
        <v>1328</v>
      </c>
      <c r="G1251" s="13">
        <v>3.0041152263374485E-8</v>
      </c>
      <c r="H1251" s="20">
        <v>4.0</v>
      </c>
      <c r="I1251">
        <f t="shared" si="1"/>
        <v>133150684.9</v>
      </c>
      <c r="J1251">
        <f t="shared" si="2"/>
        <v>0.000000007510288066</v>
      </c>
      <c r="K1251" s="83">
        <v>0.0</v>
      </c>
      <c r="L1251">
        <f t="shared" si="3"/>
        <v>0.000000007510288066</v>
      </c>
      <c r="M1251">
        <v>9.999999750000005E-8</v>
      </c>
    </row>
    <row r="1252">
      <c r="E1252" s="59">
        <v>2927.0</v>
      </c>
      <c r="F1252" s="2" t="s">
        <v>1329</v>
      </c>
      <c r="G1252" s="13">
        <v>3.0041152263374485E-8</v>
      </c>
      <c r="H1252" s="20">
        <v>6.0</v>
      </c>
      <c r="I1252">
        <f t="shared" si="1"/>
        <v>199726027.4</v>
      </c>
      <c r="J1252">
        <f t="shared" si="2"/>
        <v>0.000000005006858711</v>
      </c>
      <c r="K1252" s="83">
        <v>0.0</v>
      </c>
      <c r="L1252">
        <f t="shared" si="3"/>
        <v>0.000000005006858711</v>
      </c>
      <c r="M1252">
        <v>9.999999833333335E-8</v>
      </c>
    </row>
    <row r="1253">
      <c r="E1253" s="59">
        <v>2928.0</v>
      </c>
      <c r="F1253" s="2" t="s">
        <v>1330</v>
      </c>
      <c r="G1253" s="13">
        <v>3.0041152263374485E-8</v>
      </c>
      <c r="H1253" s="20">
        <v>2.0</v>
      </c>
      <c r="I1253">
        <f t="shared" si="1"/>
        <v>66575342.47</v>
      </c>
      <c r="J1253">
        <f t="shared" si="2"/>
        <v>0.00000001502057613</v>
      </c>
      <c r="K1253" s="83">
        <v>0.0</v>
      </c>
      <c r="L1253">
        <f t="shared" si="3"/>
        <v>0.00000001502057613</v>
      </c>
      <c r="M1253">
        <v>9.999999500000026E-8</v>
      </c>
    </row>
    <row r="1254">
      <c r="E1254" s="59">
        <v>2929.0</v>
      </c>
      <c r="F1254" s="2" t="s">
        <v>1331</v>
      </c>
      <c r="G1254" s="13">
        <v>2.1028806584362143</v>
      </c>
      <c r="H1254" s="20">
        <v>47.0</v>
      </c>
      <c r="I1254">
        <f t="shared" si="1"/>
        <v>22.35029354</v>
      </c>
      <c r="J1254">
        <f t="shared" si="2"/>
        <v>0.04474214167</v>
      </c>
      <c r="K1254" s="83">
        <v>0.0</v>
      </c>
      <c r="L1254">
        <f t="shared" si="3"/>
        <v>0.04474214167</v>
      </c>
      <c r="M1254">
        <v>6.092592592592592</v>
      </c>
    </row>
    <row r="1255">
      <c r="E1255" s="59">
        <v>2930.0</v>
      </c>
      <c r="F1255" s="2" t="s">
        <v>1332</v>
      </c>
      <c r="G1255" s="13">
        <v>3.0041152263374485E-8</v>
      </c>
      <c r="H1255" s="20">
        <v>3.0</v>
      </c>
      <c r="I1255">
        <f t="shared" si="1"/>
        <v>99863013.7</v>
      </c>
      <c r="J1255">
        <f t="shared" si="2"/>
        <v>0.00000001001371742</v>
      </c>
      <c r="K1255" s="83">
        <v>0.0</v>
      </c>
      <c r="L1255">
        <f t="shared" si="3"/>
        <v>0.00000001001371742</v>
      </c>
      <c r="M1255">
        <v>9.999999666666679E-8</v>
      </c>
    </row>
    <row r="1256">
      <c r="E1256" s="59">
        <v>2931.0</v>
      </c>
      <c r="F1256" s="2" t="s">
        <v>1333</v>
      </c>
      <c r="G1256" s="13">
        <v>3.0041152263374485E-8</v>
      </c>
      <c r="H1256" s="20">
        <v>3.0</v>
      </c>
      <c r="I1256">
        <f t="shared" si="1"/>
        <v>99863013.7</v>
      </c>
      <c r="J1256">
        <f t="shared" si="2"/>
        <v>0.00000001001371742</v>
      </c>
      <c r="K1256" s="83">
        <v>0.0</v>
      </c>
      <c r="L1256">
        <f t="shared" si="3"/>
        <v>0.00000001001371742</v>
      </c>
      <c r="M1256">
        <v>9.999999666666679E-8</v>
      </c>
    </row>
    <row r="1257">
      <c r="E1257" s="59">
        <v>2932.0</v>
      </c>
      <c r="F1257" s="2" t="s">
        <v>1334</v>
      </c>
      <c r="G1257" s="13">
        <v>3.0041152263374485E-8</v>
      </c>
      <c r="H1257" s="20">
        <v>3.0</v>
      </c>
      <c r="I1257">
        <f t="shared" si="1"/>
        <v>99863013.7</v>
      </c>
      <c r="J1257">
        <f t="shared" si="2"/>
        <v>0.00000001001371742</v>
      </c>
      <c r="K1257" s="83">
        <v>0.0</v>
      </c>
      <c r="L1257">
        <f t="shared" si="3"/>
        <v>0.00000001001371742</v>
      </c>
      <c r="M1257">
        <v>9.999999666666679E-8</v>
      </c>
    </row>
    <row r="1258">
      <c r="E1258" s="59">
        <v>2933.0</v>
      </c>
      <c r="F1258" s="2" t="s">
        <v>1335</v>
      </c>
      <c r="G1258" s="13">
        <v>0.3004115226337449</v>
      </c>
      <c r="H1258" s="20">
        <v>1.0</v>
      </c>
      <c r="I1258">
        <f t="shared" si="1"/>
        <v>3.328767123</v>
      </c>
      <c r="J1258">
        <f t="shared" si="2"/>
        <v>0.3004115226</v>
      </c>
      <c r="K1258" s="83">
        <v>0.0</v>
      </c>
      <c r="L1258">
        <f t="shared" si="3"/>
        <v>0.3004115226</v>
      </c>
      <c r="M1258">
        <v>0.5</v>
      </c>
    </row>
    <row r="1259">
      <c r="E1259" s="59">
        <v>2934.0</v>
      </c>
      <c r="F1259" s="2" t="s">
        <v>1336</v>
      </c>
      <c r="G1259" s="13">
        <v>0.3004115226337449</v>
      </c>
      <c r="H1259" s="20">
        <v>2.0</v>
      </c>
      <c r="I1259">
        <f t="shared" si="1"/>
        <v>6.657534247</v>
      </c>
      <c r="J1259">
        <f t="shared" si="2"/>
        <v>0.1502057613</v>
      </c>
      <c r="K1259" s="83">
        <v>0.0</v>
      </c>
      <c r="L1259">
        <f t="shared" si="3"/>
        <v>0.1502057613</v>
      </c>
      <c r="M1259">
        <v>0.6666666666666666</v>
      </c>
    </row>
    <row r="1260">
      <c r="E1260" s="59">
        <v>2935.0</v>
      </c>
      <c r="F1260" s="2" t="s">
        <v>1337</v>
      </c>
      <c r="G1260" s="13">
        <v>3.0041152263374485E-8</v>
      </c>
      <c r="H1260" s="20">
        <v>2.0</v>
      </c>
      <c r="I1260">
        <f t="shared" si="1"/>
        <v>66575342.47</v>
      </c>
      <c r="J1260">
        <f t="shared" si="2"/>
        <v>0.00000001502057613</v>
      </c>
      <c r="K1260" s="83">
        <v>0.0</v>
      </c>
      <c r="L1260">
        <f t="shared" si="3"/>
        <v>0.00000001502057613</v>
      </c>
      <c r="M1260">
        <v>9.999999500000026E-8</v>
      </c>
    </row>
    <row r="1261">
      <c r="E1261" s="59">
        <v>2942.0</v>
      </c>
      <c r="F1261" s="2" t="s">
        <v>1338</v>
      </c>
      <c r="G1261" s="13">
        <v>3.0041152263374485E-8</v>
      </c>
      <c r="H1261" s="20">
        <v>1.0</v>
      </c>
      <c r="I1261">
        <f t="shared" si="1"/>
        <v>33287671.23</v>
      </c>
      <c r="J1261">
        <f t="shared" si="2"/>
        <v>0.00000003004115226</v>
      </c>
      <c r="K1261" s="83">
        <v>0.0</v>
      </c>
      <c r="L1261">
        <f t="shared" si="3"/>
        <v>0.00000003004115226</v>
      </c>
      <c r="M1261">
        <v>9.999999000000099E-8</v>
      </c>
    </row>
    <row r="1262">
      <c r="E1262" s="59">
        <v>2943.0</v>
      </c>
      <c r="F1262" s="2" t="s">
        <v>1339</v>
      </c>
      <c r="G1262" s="13">
        <v>0.6008230452674898</v>
      </c>
      <c r="H1262" s="20">
        <v>1.0</v>
      </c>
      <c r="I1262">
        <f t="shared" si="1"/>
        <v>1.664383562</v>
      </c>
      <c r="J1262">
        <f t="shared" si="2"/>
        <v>0.6008230453</v>
      </c>
      <c r="K1262" s="83">
        <v>0.0</v>
      </c>
      <c r="L1262">
        <f t="shared" si="3"/>
        <v>0.6008230453</v>
      </c>
      <c r="M1262">
        <v>1.0</v>
      </c>
    </row>
    <row r="1263">
      <c r="E1263" s="59">
        <v>2944.0</v>
      </c>
      <c r="F1263" s="2" t="s">
        <v>1340</v>
      </c>
      <c r="G1263" s="13">
        <v>3.0041152263374485E-8</v>
      </c>
      <c r="H1263" s="20">
        <v>1.0</v>
      </c>
      <c r="I1263">
        <f t="shared" si="1"/>
        <v>33287671.23</v>
      </c>
      <c r="J1263">
        <f t="shared" si="2"/>
        <v>0.00000003004115226</v>
      </c>
      <c r="K1263" s="83">
        <v>0.0</v>
      </c>
      <c r="L1263">
        <f t="shared" si="3"/>
        <v>0.00000003004115226</v>
      </c>
      <c r="M1263" t="e">
        <v>#DIV/0!</v>
      </c>
    </row>
    <row r="1264">
      <c r="E1264" s="59">
        <v>2945.0</v>
      </c>
      <c r="F1264" s="2" t="s">
        <v>1341</v>
      </c>
      <c r="G1264" s="13">
        <v>3.0041152263374485E-8</v>
      </c>
      <c r="H1264" s="20">
        <v>2.0</v>
      </c>
      <c r="I1264">
        <f t="shared" si="1"/>
        <v>66575342.47</v>
      </c>
      <c r="J1264">
        <f t="shared" si="2"/>
        <v>0.00000001502057613</v>
      </c>
      <c r="K1264" s="83">
        <v>0.0</v>
      </c>
      <c r="L1264">
        <f t="shared" si="3"/>
        <v>0.00000001502057613</v>
      </c>
      <c r="M1264">
        <v>9.999999500000026E-8</v>
      </c>
    </row>
    <row r="1265">
      <c r="E1265" s="59">
        <v>2946.0</v>
      </c>
      <c r="F1265" s="2" t="s">
        <v>1342</v>
      </c>
      <c r="G1265" s="13">
        <v>3.0041152263374485E-8</v>
      </c>
      <c r="H1265" s="20">
        <v>2.0</v>
      </c>
      <c r="I1265">
        <f t="shared" si="1"/>
        <v>66575342.47</v>
      </c>
      <c r="J1265">
        <f t="shared" si="2"/>
        <v>0.00000001502057613</v>
      </c>
      <c r="K1265" s="83">
        <v>0.0</v>
      </c>
      <c r="L1265">
        <f t="shared" si="3"/>
        <v>0.00000001502057613</v>
      </c>
      <c r="M1265">
        <v>9.999999500000026E-8</v>
      </c>
    </row>
    <row r="1266">
      <c r="E1266" s="59">
        <v>2947.0</v>
      </c>
      <c r="F1266" s="2" t="s">
        <v>1343</v>
      </c>
      <c r="G1266" s="13">
        <v>3.0041152263374485E-8</v>
      </c>
      <c r="H1266" s="20">
        <v>2.0</v>
      </c>
      <c r="I1266">
        <f t="shared" si="1"/>
        <v>66575342.47</v>
      </c>
      <c r="J1266">
        <f t="shared" si="2"/>
        <v>0.00000001502057613</v>
      </c>
      <c r="K1266" s="83">
        <v>0.0</v>
      </c>
      <c r="L1266">
        <f t="shared" si="3"/>
        <v>0.00000001502057613</v>
      </c>
      <c r="M1266">
        <v>9.999999500000026E-8</v>
      </c>
    </row>
    <row r="1267">
      <c r="E1267" s="59">
        <v>2948.0</v>
      </c>
      <c r="F1267" s="2" t="s">
        <v>1344</v>
      </c>
      <c r="G1267" s="13">
        <v>3.0041152263374485E-8</v>
      </c>
      <c r="H1267" s="20">
        <v>3.0</v>
      </c>
      <c r="I1267">
        <f t="shared" si="1"/>
        <v>99863013.7</v>
      </c>
      <c r="J1267">
        <f t="shared" si="2"/>
        <v>0.00000001001371742</v>
      </c>
      <c r="K1267" s="83">
        <v>0.0</v>
      </c>
      <c r="L1267">
        <f t="shared" si="3"/>
        <v>0.00000001001371742</v>
      </c>
      <c r="M1267">
        <v>9.999999666666679E-8</v>
      </c>
    </row>
    <row r="1268">
      <c r="E1268" s="59">
        <v>2949.0</v>
      </c>
      <c r="F1268" s="2" t="s">
        <v>1345</v>
      </c>
      <c r="G1268" s="13">
        <v>3.0041152263374485E-8</v>
      </c>
      <c r="H1268" s="20">
        <v>6.0</v>
      </c>
      <c r="I1268">
        <f t="shared" si="1"/>
        <v>199726027.4</v>
      </c>
      <c r="J1268">
        <f t="shared" si="2"/>
        <v>0.000000005006858711</v>
      </c>
      <c r="K1268" s="83">
        <v>0.0</v>
      </c>
      <c r="L1268">
        <f t="shared" si="3"/>
        <v>0.000000005006858711</v>
      </c>
      <c r="M1268">
        <v>9.999999833333335E-8</v>
      </c>
    </row>
    <row r="1269">
      <c r="E1269" s="59">
        <v>2950.0</v>
      </c>
      <c r="F1269" s="2" t="s">
        <v>1346</v>
      </c>
      <c r="G1269" s="13">
        <v>0.3004115226337449</v>
      </c>
      <c r="H1269" s="20">
        <v>1.0</v>
      </c>
      <c r="I1269">
        <f t="shared" si="1"/>
        <v>3.328767123</v>
      </c>
      <c r="J1269">
        <f t="shared" si="2"/>
        <v>0.3004115226</v>
      </c>
      <c r="K1269" s="83">
        <v>0.0</v>
      </c>
      <c r="L1269">
        <f t="shared" si="3"/>
        <v>0.3004115226</v>
      </c>
      <c r="M1269">
        <v>0.5</v>
      </c>
    </row>
    <row r="1270">
      <c r="E1270" s="59">
        <v>2951.0</v>
      </c>
      <c r="F1270" s="2" t="s">
        <v>1347</v>
      </c>
      <c r="G1270" s="13">
        <v>3.0041152263374485E-8</v>
      </c>
      <c r="H1270" s="20">
        <v>3.0</v>
      </c>
      <c r="I1270">
        <f t="shared" si="1"/>
        <v>99863013.7</v>
      </c>
      <c r="J1270">
        <f t="shared" si="2"/>
        <v>0.00000001001371742</v>
      </c>
      <c r="K1270" s="83">
        <v>0.0</v>
      </c>
      <c r="L1270">
        <f t="shared" si="3"/>
        <v>0.00000001001371742</v>
      </c>
      <c r="M1270">
        <v>9.999999666666679E-8</v>
      </c>
    </row>
    <row r="1271">
      <c r="E1271" s="59">
        <v>2952.0</v>
      </c>
      <c r="F1271" s="2" t="s">
        <v>1348</v>
      </c>
      <c r="G1271" s="13">
        <v>1.8024691358024691</v>
      </c>
      <c r="H1271" s="20">
        <v>3.0</v>
      </c>
      <c r="I1271">
        <f t="shared" si="1"/>
        <v>1.664383562</v>
      </c>
      <c r="J1271">
        <f t="shared" si="2"/>
        <v>0.6008230453</v>
      </c>
      <c r="K1271" s="83">
        <v>0.0</v>
      </c>
      <c r="L1271">
        <f t="shared" si="3"/>
        <v>0.6008230453</v>
      </c>
      <c r="M1271">
        <v>2.0</v>
      </c>
    </row>
    <row r="1272">
      <c r="E1272" s="59">
        <v>2953.0</v>
      </c>
      <c r="F1272" s="2" t="s">
        <v>1349</v>
      </c>
      <c r="G1272" s="13">
        <v>1.8024691358024691</v>
      </c>
      <c r="H1272" s="20">
        <v>3.0</v>
      </c>
      <c r="I1272">
        <f t="shared" si="1"/>
        <v>1.664383562</v>
      </c>
      <c r="J1272">
        <f t="shared" si="2"/>
        <v>0.6008230453</v>
      </c>
      <c r="K1272" s="83">
        <v>0.0</v>
      </c>
      <c r="L1272">
        <f t="shared" si="3"/>
        <v>0.6008230453</v>
      </c>
      <c r="M1272">
        <v>2.0</v>
      </c>
    </row>
    <row r="1273">
      <c r="E1273" s="59">
        <v>2954.0</v>
      </c>
      <c r="F1273" s="2" t="s">
        <v>1350</v>
      </c>
      <c r="G1273" s="13">
        <v>3.0041152263374485E-8</v>
      </c>
      <c r="H1273" s="20">
        <v>1.0</v>
      </c>
      <c r="I1273">
        <f t="shared" si="1"/>
        <v>33287671.23</v>
      </c>
      <c r="J1273">
        <f t="shared" si="2"/>
        <v>0.00000003004115226</v>
      </c>
      <c r="K1273" s="83">
        <v>0.0</v>
      </c>
      <c r="L1273">
        <f t="shared" si="3"/>
        <v>0.00000003004115226</v>
      </c>
      <c r="M1273">
        <v>9.999999000000099E-8</v>
      </c>
    </row>
    <row r="1274">
      <c r="E1274" s="59">
        <v>2955.0</v>
      </c>
      <c r="F1274" s="2" t="s">
        <v>1351</v>
      </c>
      <c r="G1274" s="13">
        <v>3.0041152263374485E-8</v>
      </c>
      <c r="H1274" s="20">
        <v>1.0</v>
      </c>
      <c r="I1274">
        <f t="shared" si="1"/>
        <v>33287671.23</v>
      </c>
      <c r="J1274">
        <f t="shared" si="2"/>
        <v>0.00000003004115226</v>
      </c>
      <c r="K1274" s="83">
        <v>0.0</v>
      </c>
      <c r="L1274">
        <f t="shared" si="3"/>
        <v>0.00000003004115226</v>
      </c>
      <c r="M1274">
        <v>9.999999000000099E-8</v>
      </c>
    </row>
    <row r="1275">
      <c r="E1275" s="59">
        <v>2957.0</v>
      </c>
      <c r="F1275" s="2" t="s">
        <v>1352</v>
      </c>
      <c r="G1275" s="13">
        <v>3.0041152263374485E-8</v>
      </c>
      <c r="H1275" s="20">
        <v>2.0</v>
      </c>
      <c r="I1275">
        <f t="shared" si="1"/>
        <v>66575342.47</v>
      </c>
      <c r="J1275">
        <f t="shared" si="2"/>
        <v>0.00000001502057613</v>
      </c>
      <c r="K1275" s="83">
        <v>0.0</v>
      </c>
      <c r="L1275">
        <f t="shared" si="3"/>
        <v>0.00000001502057613</v>
      </c>
      <c r="M1275">
        <v>9.999999500000026E-8</v>
      </c>
    </row>
    <row r="1276">
      <c r="E1276" s="59">
        <v>2958.0</v>
      </c>
      <c r="F1276" s="2" t="s">
        <v>1353</v>
      </c>
      <c r="G1276" s="13">
        <v>3.0041152263374485E-8</v>
      </c>
      <c r="H1276" s="20">
        <v>3.0</v>
      </c>
      <c r="I1276">
        <f t="shared" si="1"/>
        <v>99863013.7</v>
      </c>
      <c r="J1276">
        <f t="shared" si="2"/>
        <v>0.00000001001371742</v>
      </c>
      <c r="K1276" s="83">
        <v>0.0</v>
      </c>
      <c r="L1276">
        <f t="shared" si="3"/>
        <v>0.00000001001371742</v>
      </c>
      <c r="M1276">
        <v>9.999999666666679E-8</v>
      </c>
    </row>
    <row r="1277">
      <c r="E1277" s="59">
        <v>2962.0</v>
      </c>
      <c r="F1277" s="2" t="s">
        <v>1354</v>
      </c>
      <c r="G1277" s="13">
        <v>0.6008230452674898</v>
      </c>
      <c r="H1277" s="20">
        <v>1.0</v>
      </c>
      <c r="I1277">
        <f t="shared" si="1"/>
        <v>1.664383562</v>
      </c>
      <c r="J1277">
        <f t="shared" si="2"/>
        <v>0.6008230453</v>
      </c>
      <c r="K1277" s="83">
        <v>0.0</v>
      </c>
      <c r="L1277">
        <f t="shared" si="3"/>
        <v>0.6008230453</v>
      </c>
      <c r="M1277">
        <v>0.6666666666666666</v>
      </c>
    </row>
    <row r="1278">
      <c r="E1278" s="59">
        <v>2964.0</v>
      </c>
      <c r="F1278" s="2" t="s">
        <v>1355</v>
      </c>
      <c r="G1278" s="13">
        <v>3.0041152263374485E-8</v>
      </c>
      <c r="H1278" s="20">
        <v>1.0</v>
      </c>
      <c r="I1278">
        <f t="shared" si="1"/>
        <v>33287671.23</v>
      </c>
      <c r="J1278">
        <f t="shared" si="2"/>
        <v>0.00000003004115226</v>
      </c>
      <c r="K1278" s="83">
        <v>0.0</v>
      </c>
      <c r="L1278">
        <f t="shared" si="3"/>
        <v>0.00000003004115226</v>
      </c>
      <c r="M1278" t="e">
        <v>#DIV/0!</v>
      </c>
    </row>
    <row r="1279">
      <c r="E1279" s="59">
        <v>2965.0</v>
      </c>
      <c r="F1279" s="2" t="s">
        <v>1356</v>
      </c>
      <c r="G1279" s="13">
        <v>3.0041152263374485E-8</v>
      </c>
      <c r="H1279" s="20">
        <v>1.0</v>
      </c>
      <c r="I1279">
        <f t="shared" si="1"/>
        <v>33287671.23</v>
      </c>
      <c r="J1279">
        <f t="shared" si="2"/>
        <v>0.00000003004115226</v>
      </c>
      <c r="K1279" s="83">
        <v>0.0</v>
      </c>
      <c r="L1279">
        <f t="shared" si="3"/>
        <v>0.00000003004115226</v>
      </c>
      <c r="M1279" t="e">
        <v>#DIV/0!</v>
      </c>
    </row>
    <row r="1280">
      <c r="E1280" s="59">
        <v>2966.0</v>
      </c>
      <c r="F1280" s="2" t="s">
        <v>1357</v>
      </c>
      <c r="G1280" s="13">
        <v>3.0041152263374485E-8</v>
      </c>
      <c r="H1280" s="20">
        <v>1.0</v>
      </c>
      <c r="I1280">
        <f t="shared" si="1"/>
        <v>33287671.23</v>
      </c>
      <c r="J1280">
        <f t="shared" si="2"/>
        <v>0.00000003004115226</v>
      </c>
      <c r="K1280" s="83">
        <v>0.0</v>
      </c>
      <c r="L1280">
        <f t="shared" si="3"/>
        <v>0.00000003004115226</v>
      </c>
      <c r="M1280" t="e">
        <v>#DIV/0!</v>
      </c>
    </row>
    <row r="1281">
      <c r="E1281" s="59">
        <v>2967.0</v>
      </c>
      <c r="F1281" s="2" t="s">
        <v>1358</v>
      </c>
      <c r="G1281" s="13">
        <v>3.0041152263374485E-8</v>
      </c>
      <c r="H1281" s="20">
        <v>1.0</v>
      </c>
      <c r="I1281">
        <f t="shared" si="1"/>
        <v>33287671.23</v>
      </c>
      <c r="J1281">
        <f t="shared" si="2"/>
        <v>0.00000003004115226</v>
      </c>
      <c r="K1281" s="83">
        <v>0.0</v>
      </c>
      <c r="L1281">
        <f t="shared" si="3"/>
        <v>0.00000003004115226</v>
      </c>
      <c r="M1281" t="e">
        <v>#DIV/0!</v>
      </c>
    </row>
    <row r="1282">
      <c r="E1282" s="59">
        <v>2968.0</v>
      </c>
      <c r="F1282" s="2" t="s">
        <v>1359</v>
      </c>
      <c r="G1282" s="13">
        <v>3.0041152263374485E-8</v>
      </c>
      <c r="H1282" s="20">
        <v>1.0</v>
      </c>
      <c r="I1282">
        <f t="shared" si="1"/>
        <v>33287671.23</v>
      </c>
      <c r="J1282">
        <f t="shared" si="2"/>
        <v>0.00000003004115226</v>
      </c>
      <c r="K1282" s="83">
        <v>0.0</v>
      </c>
      <c r="L1282">
        <f t="shared" si="3"/>
        <v>0.00000003004115226</v>
      </c>
      <c r="M1282" t="e">
        <v>#DIV/0!</v>
      </c>
    </row>
    <row r="1283">
      <c r="E1283" s="59">
        <v>2969.0</v>
      </c>
      <c r="F1283" s="2" t="s">
        <v>1360</v>
      </c>
      <c r="G1283" s="13">
        <v>3.0041152263374485E-8</v>
      </c>
      <c r="H1283" s="20">
        <v>1.0</v>
      </c>
      <c r="I1283">
        <f t="shared" si="1"/>
        <v>33287671.23</v>
      </c>
      <c r="J1283">
        <f t="shared" si="2"/>
        <v>0.00000003004115226</v>
      </c>
      <c r="K1283" s="83">
        <v>0.0</v>
      </c>
      <c r="L1283">
        <f t="shared" si="3"/>
        <v>0.00000003004115226</v>
      </c>
      <c r="M1283" t="e">
        <v>#DIV/0!</v>
      </c>
    </row>
    <row r="1284">
      <c r="E1284" s="59">
        <v>2970.0</v>
      </c>
      <c r="F1284" s="2" t="s">
        <v>1361</v>
      </c>
      <c r="G1284" s="13">
        <v>3.0041152263374485E-8</v>
      </c>
      <c r="H1284" s="20">
        <v>1.0</v>
      </c>
      <c r="I1284">
        <f t="shared" si="1"/>
        <v>33287671.23</v>
      </c>
      <c r="J1284">
        <f t="shared" si="2"/>
        <v>0.00000003004115226</v>
      </c>
      <c r="K1284" s="83">
        <v>0.0</v>
      </c>
      <c r="L1284">
        <f t="shared" si="3"/>
        <v>0.00000003004115226</v>
      </c>
      <c r="M1284">
        <v>9.999999000000099E-8</v>
      </c>
    </row>
    <row r="1285">
      <c r="E1285" s="59">
        <v>2972.0</v>
      </c>
      <c r="F1285" s="2" t="s">
        <v>1362</v>
      </c>
      <c r="G1285" s="13">
        <v>3.0041152263374485E-8</v>
      </c>
      <c r="H1285" s="20">
        <v>1.0</v>
      </c>
      <c r="I1285">
        <f t="shared" si="1"/>
        <v>33287671.23</v>
      </c>
      <c r="J1285">
        <f t="shared" si="2"/>
        <v>0.00000003004115226</v>
      </c>
      <c r="K1285" s="83">
        <v>0.0</v>
      </c>
      <c r="L1285">
        <f t="shared" si="3"/>
        <v>0.00000003004115226</v>
      </c>
      <c r="M1285">
        <v>9.999999000000099E-8</v>
      </c>
    </row>
    <row r="1286">
      <c r="E1286" s="59">
        <v>2973.0</v>
      </c>
      <c r="F1286" s="2" t="s">
        <v>1363</v>
      </c>
      <c r="G1286" s="13">
        <v>3.0041152263374485E-8</v>
      </c>
      <c r="H1286" s="20">
        <v>1.0</v>
      </c>
      <c r="I1286">
        <f t="shared" si="1"/>
        <v>33287671.23</v>
      </c>
      <c r="J1286">
        <f t="shared" si="2"/>
        <v>0.00000003004115226</v>
      </c>
      <c r="K1286" s="83">
        <v>0.0</v>
      </c>
      <c r="L1286">
        <f t="shared" si="3"/>
        <v>0.00000003004115226</v>
      </c>
      <c r="M1286">
        <v>9.999999000000099E-8</v>
      </c>
    </row>
    <row r="1287">
      <c r="E1287" s="59">
        <v>2974.0</v>
      </c>
      <c r="F1287" s="2" t="s">
        <v>1364</v>
      </c>
      <c r="G1287" s="13">
        <v>11.11522633744856</v>
      </c>
      <c r="H1287" s="20">
        <v>19.0</v>
      </c>
      <c r="I1287">
        <f t="shared" si="1"/>
        <v>1.709366901</v>
      </c>
      <c r="J1287">
        <f t="shared" si="2"/>
        <v>0.5850119125</v>
      </c>
      <c r="K1287" s="83">
        <v>0.0</v>
      </c>
      <c r="L1287">
        <f t="shared" si="3"/>
        <v>0.5850119125</v>
      </c>
      <c r="M1287">
        <v>12.553571428571429</v>
      </c>
    </row>
    <row r="1288">
      <c r="E1288" s="59">
        <v>2975.0</v>
      </c>
      <c r="F1288" s="2" t="s">
        <v>1365</v>
      </c>
      <c r="G1288" s="13">
        <v>3.0041152263374485E-8</v>
      </c>
      <c r="H1288" s="20">
        <v>8.0</v>
      </c>
      <c r="I1288">
        <f t="shared" si="1"/>
        <v>266301369.9</v>
      </c>
      <c r="J1288">
        <f t="shared" si="2"/>
        <v>0.000000003755144033</v>
      </c>
      <c r="K1288" s="83">
        <v>0.0</v>
      </c>
      <c r="L1288">
        <f t="shared" si="3"/>
        <v>0.000000003755144033</v>
      </c>
      <c r="M1288">
        <v>9.999999875000002E-8</v>
      </c>
    </row>
    <row r="1289">
      <c r="E1289" s="59">
        <v>2976.0</v>
      </c>
      <c r="F1289" s="2" t="s">
        <v>1366</v>
      </c>
      <c r="G1289" s="13">
        <v>0.6008230452674898</v>
      </c>
      <c r="H1289" s="20">
        <v>2.0</v>
      </c>
      <c r="I1289">
        <f t="shared" si="1"/>
        <v>3.328767123</v>
      </c>
      <c r="J1289">
        <f t="shared" si="2"/>
        <v>0.3004115226</v>
      </c>
      <c r="K1289" s="83">
        <v>0.0</v>
      </c>
      <c r="L1289">
        <f t="shared" si="3"/>
        <v>0.3004115226</v>
      </c>
      <c r="M1289">
        <v>1.0</v>
      </c>
    </row>
    <row r="1290">
      <c r="E1290" s="59">
        <v>2977.0</v>
      </c>
      <c r="F1290" s="2" t="s">
        <v>1367</v>
      </c>
      <c r="G1290" s="13">
        <v>0.6008230452674898</v>
      </c>
      <c r="H1290" s="20">
        <v>1.0</v>
      </c>
      <c r="I1290">
        <f t="shared" si="1"/>
        <v>1.664383562</v>
      </c>
      <c r="J1290">
        <f t="shared" si="2"/>
        <v>0.6008230453</v>
      </c>
      <c r="K1290" s="83">
        <v>0.0</v>
      </c>
      <c r="L1290">
        <f t="shared" si="3"/>
        <v>0.6008230453</v>
      </c>
      <c r="M1290">
        <v>0.6666666666666666</v>
      </c>
    </row>
    <row r="1291">
      <c r="E1291" s="59">
        <v>2978.0</v>
      </c>
      <c r="F1291" s="2" t="s">
        <v>1368</v>
      </c>
      <c r="G1291" s="13">
        <v>0.6008230452674898</v>
      </c>
      <c r="H1291" s="20">
        <v>1.0</v>
      </c>
      <c r="I1291">
        <f t="shared" si="1"/>
        <v>1.664383562</v>
      </c>
      <c r="J1291">
        <f t="shared" si="2"/>
        <v>0.6008230453</v>
      </c>
      <c r="K1291" s="83">
        <v>0.0</v>
      </c>
      <c r="L1291">
        <f t="shared" si="3"/>
        <v>0.6008230453</v>
      </c>
      <c r="M1291">
        <v>0.6666666666666666</v>
      </c>
    </row>
    <row r="1292">
      <c r="E1292" s="59">
        <v>2979.0</v>
      </c>
      <c r="F1292" s="2" t="s">
        <v>1369</v>
      </c>
      <c r="G1292" s="13">
        <v>9.91358024691358</v>
      </c>
      <c r="H1292" s="20">
        <v>26.0</v>
      </c>
      <c r="I1292">
        <f t="shared" si="1"/>
        <v>2.622665006</v>
      </c>
      <c r="J1292">
        <f t="shared" si="2"/>
        <v>0.381291548</v>
      </c>
      <c r="K1292" s="83">
        <v>0.0</v>
      </c>
      <c r="L1292">
        <f t="shared" si="3"/>
        <v>0.381291548</v>
      </c>
      <c r="M1292">
        <v>14.542372881355933</v>
      </c>
    </row>
    <row r="1293">
      <c r="E1293" s="59">
        <v>2980.0</v>
      </c>
      <c r="F1293" s="2" t="s">
        <v>1370</v>
      </c>
      <c r="G1293" s="13">
        <v>3.0041152263374485E-8</v>
      </c>
      <c r="H1293" s="20">
        <v>1.0</v>
      </c>
      <c r="I1293">
        <f t="shared" si="1"/>
        <v>33287671.23</v>
      </c>
      <c r="J1293">
        <f t="shared" si="2"/>
        <v>0.00000003004115226</v>
      </c>
      <c r="K1293" s="83">
        <v>0.0</v>
      </c>
      <c r="L1293">
        <f t="shared" si="3"/>
        <v>0.00000003004115226</v>
      </c>
      <c r="M1293" t="e">
        <v>#DIV/0!</v>
      </c>
    </row>
    <row r="1294">
      <c r="E1294" s="59">
        <v>2983.0</v>
      </c>
      <c r="F1294" s="2" t="s">
        <v>1371</v>
      </c>
      <c r="G1294" s="13">
        <v>0.3004115226337449</v>
      </c>
      <c r="H1294" s="20">
        <v>6.0</v>
      </c>
      <c r="I1294">
        <f t="shared" si="1"/>
        <v>19.97260274</v>
      </c>
      <c r="J1294">
        <f t="shared" si="2"/>
        <v>0.05006858711</v>
      </c>
      <c r="K1294" s="83">
        <v>0.0</v>
      </c>
      <c r="L1294">
        <f t="shared" si="3"/>
        <v>0.05006858711</v>
      </c>
      <c r="M1294">
        <v>0.8571428571428571</v>
      </c>
    </row>
    <row r="1295">
      <c r="E1295" s="59">
        <v>2984.0</v>
      </c>
      <c r="F1295" s="2" t="s">
        <v>1372</v>
      </c>
      <c r="G1295" s="13">
        <v>0.3004115226337449</v>
      </c>
      <c r="H1295" s="20">
        <v>1.0</v>
      </c>
      <c r="I1295">
        <f t="shared" si="1"/>
        <v>3.328767123</v>
      </c>
      <c r="J1295">
        <f t="shared" si="2"/>
        <v>0.3004115226</v>
      </c>
      <c r="K1295" s="83">
        <v>0.0</v>
      </c>
      <c r="L1295">
        <f t="shared" si="3"/>
        <v>0.3004115226</v>
      </c>
      <c r="M1295">
        <v>0.5</v>
      </c>
    </row>
    <row r="1296">
      <c r="E1296" s="59">
        <v>2985.0</v>
      </c>
      <c r="F1296" s="2" t="s">
        <v>1373</v>
      </c>
      <c r="G1296" s="13">
        <v>3.0041152263374485E-8</v>
      </c>
      <c r="H1296" s="20">
        <v>2.0</v>
      </c>
      <c r="I1296">
        <f t="shared" si="1"/>
        <v>66575342.47</v>
      </c>
      <c r="J1296">
        <f t="shared" si="2"/>
        <v>0.00000001502057613</v>
      </c>
      <c r="K1296" s="83">
        <v>0.0</v>
      </c>
      <c r="L1296">
        <f t="shared" si="3"/>
        <v>0.00000001502057613</v>
      </c>
      <c r="M1296">
        <v>9.999999500000026E-8</v>
      </c>
    </row>
    <row r="1297">
      <c r="E1297" s="59">
        <v>2986.0</v>
      </c>
      <c r="F1297" s="2" t="s">
        <v>1374</v>
      </c>
      <c r="G1297" s="13">
        <v>3.0041152263374485E-8</v>
      </c>
      <c r="H1297" s="20">
        <v>2.0</v>
      </c>
      <c r="I1297">
        <f t="shared" si="1"/>
        <v>66575342.47</v>
      </c>
      <c r="J1297">
        <f t="shared" si="2"/>
        <v>0.00000001502057613</v>
      </c>
      <c r="K1297" s="83">
        <v>0.0</v>
      </c>
      <c r="L1297">
        <f t="shared" si="3"/>
        <v>0.00000001502057613</v>
      </c>
      <c r="M1297">
        <v>9.999999500000026E-8</v>
      </c>
    </row>
    <row r="1298">
      <c r="E1298" s="59">
        <v>2987.0</v>
      </c>
      <c r="F1298" s="2" t="s">
        <v>1375</v>
      </c>
      <c r="G1298" s="13">
        <v>3.0041152263374485E-8</v>
      </c>
      <c r="H1298" s="20">
        <v>1.0</v>
      </c>
      <c r="I1298">
        <f t="shared" si="1"/>
        <v>33287671.23</v>
      </c>
      <c r="J1298">
        <f t="shared" si="2"/>
        <v>0.00000003004115226</v>
      </c>
      <c r="K1298" s="83">
        <v>0.0</v>
      </c>
      <c r="L1298">
        <f t="shared" si="3"/>
        <v>0.00000003004115226</v>
      </c>
      <c r="M1298">
        <v>9.999999000000099E-8</v>
      </c>
    </row>
    <row r="1299">
      <c r="E1299" s="59">
        <v>2988.0</v>
      </c>
      <c r="F1299" s="2" t="s">
        <v>1376</v>
      </c>
      <c r="G1299" s="13">
        <v>3.0041152263374485E-8</v>
      </c>
      <c r="H1299" s="20">
        <v>1.0</v>
      </c>
      <c r="I1299">
        <f t="shared" si="1"/>
        <v>33287671.23</v>
      </c>
      <c r="J1299">
        <f t="shared" si="2"/>
        <v>0.00000003004115226</v>
      </c>
      <c r="K1299" s="83">
        <v>0.0</v>
      </c>
      <c r="L1299">
        <f t="shared" si="3"/>
        <v>0.00000003004115226</v>
      </c>
      <c r="M1299">
        <v>9.999999000000099E-8</v>
      </c>
    </row>
    <row r="1300">
      <c r="E1300" s="59">
        <v>2989.0</v>
      </c>
      <c r="F1300" s="2" t="s">
        <v>1377</v>
      </c>
      <c r="G1300" s="13">
        <v>4.205761316872429</v>
      </c>
      <c r="H1300" s="20">
        <v>1.0</v>
      </c>
      <c r="I1300">
        <f t="shared" si="1"/>
        <v>0.2377690802</v>
      </c>
      <c r="J1300">
        <f t="shared" si="2"/>
        <v>4.205761317</v>
      </c>
      <c r="K1300" s="83">
        <v>4.0</v>
      </c>
      <c r="L1300">
        <f t="shared" si="3"/>
        <v>8.205761317</v>
      </c>
      <c r="M1300">
        <v>1.0</v>
      </c>
    </row>
    <row r="1301">
      <c r="E1301" s="59">
        <v>2990.0</v>
      </c>
      <c r="F1301" s="2" t="s">
        <v>1378</v>
      </c>
      <c r="G1301" s="13">
        <v>15.921810699588478</v>
      </c>
      <c r="H1301" s="20">
        <v>44.0</v>
      </c>
      <c r="I1301">
        <f t="shared" si="1"/>
        <v>2.763504782</v>
      </c>
      <c r="J1301">
        <f t="shared" si="2"/>
        <v>0.3618593341</v>
      </c>
      <c r="K1301" s="83">
        <v>0.0</v>
      </c>
      <c r="L1301">
        <f t="shared" si="3"/>
        <v>0.3618593341</v>
      </c>
      <c r="M1301">
        <v>24.04123711340206</v>
      </c>
    </row>
    <row r="1302">
      <c r="E1302" s="59">
        <v>2991.0</v>
      </c>
      <c r="F1302" s="2" t="s">
        <v>1379</v>
      </c>
      <c r="G1302" s="13">
        <v>3.0041152263374485E-8</v>
      </c>
      <c r="H1302" s="20">
        <v>10.0</v>
      </c>
      <c r="I1302">
        <f t="shared" si="1"/>
        <v>332876712.3</v>
      </c>
      <c r="J1302">
        <f t="shared" si="2"/>
        <v>0.000000003004115226</v>
      </c>
      <c r="K1302" s="83">
        <v>0.0</v>
      </c>
      <c r="L1302">
        <f t="shared" si="3"/>
        <v>0.000000003004115226</v>
      </c>
      <c r="M1302">
        <v>9.9999999E-8</v>
      </c>
    </row>
    <row r="1303">
      <c r="E1303" s="59">
        <v>2992.0</v>
      </c>
      <c r="F1303" s="2" t="s">
        <v>1380</v>
      </c>
      <c r="G1303" s="13">
        <v>3.0041152263374485E-8</v>
      </c>
      <c r="H1303" s="20">
        <v>10.0</v>
      </c>
      <c r="I1303">
        <f t="shared" si="1"/>
        <v>332876712.3</v>
      </c>
      <c r="J1303">
        <f t="shared" si="2"/>
        <v>0.000000003004115226</v>
      </c>
      <c r="K1303" s="83">
        <v>0.0</v>
      </c>
      <c r="L1303">
        <f t="shared" si="3"/>
        <v>0.000000003004115226</v>
      </c>
      <c r="M1303">
        <v>9.9999999E-8</v>
      </c>
    </row>
    <row r="1304">
      <c r="E1304" s="59">
        <v>2993.0</v>
      </c>
      <c r="F1304" s="2" t="s">
        <v>1381</v>
      </c>
      <c r="G1304" s="13">
        <v>3.0041152263374485E-8</v>
      </c>
      <c r="H1304" s="20">
        <v>9.0</v>
      </c>
      <c r="I1304">
        <f t="shared" si="1"/>
        <v>299589041.1</v>
      </c>
      <c r="J1304">
        <f t="shared" si="2"/>
        <v>0.000000003337905807</v>
      </c>
      <c r="K1304" s="83">
        <v>0.0</v>
      </c>
      <c r="L1304">
        <f t="shared" si="3"/>
        <v>0.000000003337905807</v>
      </c>
      <c r="M1304">
        <v>9.99999988888889E-8</v>
      </c>
    </row>
    <row r="1305">
      <c r="E1305" s="59">
        <v>2994.0</v>
      </c>
      <c r="F1305" s="2" t="s">
        <v>1382</v>
      </c>
      <c r="G1305" s="13">
        <v>1.8024691358024691</v>
      </c>
      <c r="H1305" s="20">
        <v>16.0</v>
      </c>
      <c r="I1305">
        <f t="shared" si="1"/>
        <v>8.876712329</v>
      </c>
      <c r="J1305">
        <f t="shared" si="2"/>
        <v>0.112654321</v>
      </c>
      <c r="K1305" s="83">
        <v>0.0</v>
      </c>
      <c r="L1305">
        <f t="shared" si="3"/>
        <v>0.112654321</v>
      </c>
      <c r="M1305">
        <v>4.363636363636363</v>
      </c>
    </row>
    <row r="1306">
      <c r="E1306" s="59">
        <v>2018.0</v>
      </c>
      <c r="F1306" s="2" t="s">
        <v>1383</v>
      </c>
      <c r="G1306" s="13">
        <v>72.69958847736626</v>
      </c>
      <c r="H1306" s="20">
        <v>6.0</v>
      </c>
      <c r="I1306">
        <f t="shared" si="1"/>
        <v>0.08253141628</v>
      </c>
      <c r="J1306">
        <f t="shared" si="2"/>
        <v>12.11659808</v>
      </c>
      <c r="K1306" s="83">
        <v>15.0</v>
      </c>
      <c r="L1306">
        <f t="shared" si="3"/>
        <v>27.11659808</v>
      </c>
      <c r="M1306">
        <v>5.854838709677419</v>
      </c>
    </row>
    <row r="1307">
      <c r="E1307" s="59">
        <v>2996.0</v>
      </c>
      <c r="F1307" s="2" t="s">
        <v>1384</v>
      </c>
      <c r="G1307" s="13">
        <v>3.0041152263374485E-8</v>
      </c>
      <c r="H1307" s="20">
        <v>2.0</v>
      </c>
      <c r="I1307">
        <f t="shared" si="1"/>
        <v>66575342.47</v>
      </c>
      <c r="J1307">
        <f t="shared" si="2"/>
        <v>0.00000001502057613</v>
      </c>
      <c r="K1307" s="83">
        <v>0.0</v>
      </c>
      <c r="L1307">
        <f t="shared" si="3"/>
        <v>0.00000001502057613</v>
      </c>
      <c r="M1307">
        <v>9.999999500000026E-8</v>
      </c>
    </row>
    <row r="1308">
      <c r="E1308" s="59">
        <v>2997.0</v>
      </c>
      <c r="F1308" s="2" t="s">
        <v>1385</v>
      </c>
      <c r="G1308" s="13">
        <v>3.0041152263374485E-8</v>
      </c>
      <c r="H1308" s="20">
        <v>2.0</v>
      </c>
      <c r="I1308">
        <f t="shared" si="1"/>
        <v>66575342.47</v>
      </c>
      <c r="J1308">
        <f t="shared" si="2"/>
        <v>0.00000001502057613</v>
      </c>
      <c r="K1308" s="83">
        <v>0.0</v>
      </c>
      <c r="L1308">
        <f t="shared" si="3"/>
        <v>0.00000001502057613</v>
      </c>
      <c r="M1308">
        <v>9.999999500000026E-8</v>
      </c>
    </row>
    <row r="1309">
      <c r="E1309" s="59">
        <v>2999.0</v>
      </c>
      <c r="F1309" s="2" t="s">
        <v>1386</v>
      </c>
      <c r="G1309" s="13">
        <v>3.0041152263374485E-8</v>
      </c>
      <c r="H1309" s="20">
        <v>2.0</v>
      </c>
      <c r="I1309">
        <f t="shared" si="1"/>
        <v>66575342.47</v>
      </c>
      <c r="J1309">
        <f t="shared" si="2"/>
        <v>0.00000001502057613</v>
      </c>
      <c r="K1309" s="83">
        <v>0.0</v>
      </c>
      <c r="L1309">
        <f t="shared" si="3"/>
        <v>0.00000001502057613</v>
      </c>
      <c r="M1309">
        <v>9.999999500000026E-8</v>
      </c>
    </row>
    <row r="1310">
      <c r="E1310" s="59">
        <v>3000.0</v>
      </c>
      <c r="F1310" s="2" t="s">
        <v>1387</v>
      </c>
      <c r="G1310" s="13">
        <v>3.0041152263374485E-8</v>
      </c>
      <c r="H1310" s="20">
        <v>2.0</v>
      </c>
      <c r="I1310">
        <f t="shared" si="1"/>
        <v>66575342.47</v>
      </c>
      <c r="J1310">
        <f t="shared" si="2"/>
        <v>0.00000001502057613</v>
      </c>
      <c r="K1310" s="83">
        <v>0.0</v>
      </c>
      <c r="L1310">
        <f t="shared" si="3"/>
        <v>0.00000001502057613</v>
      </c>
      <c r="M1310">
        <v>9.999999500000026E-8</v>
      </c>
    </row>
    <row r="1311">
      <c r="E1311" s="59">
        <v>3002.0</v>
      </c>
      <c r="F1311" s="2" t="s">
        <v>1388</v>
      </c>
      <c r="G1311" s="13">
        <v>3.0041152263374485E-8</v>
      </c>
      <c r="H1311" s="20">
        <v>19.0</v>
      </c>
      <c r="I1311">
        <f t="shared" si="1"/>
        <v>632465753.4</v>
      </c>
      <c r="J1311">
        <f t="shared" si="2"/>
        <v>0.000000001581113277</v>
      </c>
      <c r="K1311" s="83">
        <v>0.0</v>
      </c>
      <c r="L1311">
        <f t="shared" si="3"/>
        <v>0.000000001581113277</v>
      </c>
      <c r="M1311">
        <v>9.99999994736842E-8</v>
      </c>
    </row>
    <row r="1312">
      <c r="E1312" s="59">
        <v>3003.0</v>
      </c>
      <c r="F1312" s="2" t="s">
        <v>1389</v>
      </c>
      <c r="G1312" s="13">
        <v>3.0041152263374485E-8</v>
      </c>
      <c r="H1312" s="20">
        <v>3.0</v>
      </c>
      <c r="I1312">
        <f t="shared" si="1"/>
        <v>99863013.7</v>
      </c>
      <c r="J1312">
        <f t="shared" si="2"/>
        <v>0.00000001001371742</v>
      </c>
      <c r="K1312" s="83">
        <v>0.0</v>
      </c>
      <c r="L1312">
        <f t="shared" si="3"/>
        <v>0.00000001001371742</v>
      </c>
      <c r="M1312">
        <v>9.999999666666679E-8</v>
      </c>
    </row>
    <row r="1313">
      <c r="E1313" s="59">
        <v>3004.0</v>
      </c>
      <c r="F1313" s="2" t="s">
        <v>1390</v>
      </c>
      <c r="G1313" s="13">
        <v>15.020576161728394</v>
      </c>
      <c r="H1313" s="20">
        <v>0.0</v>
      </c>
      <c r="I1313">
        <f t="shared" si="1"/>
        <v>0</v>
      </c>
      <c r="J1313" t="str">
        <f t="shared" si="2"/>
        <v>#DIV/0!</v>
      </c>
      <c r="K1313" s="83" t="e">
        <v>#DIV/0!</v>
      </c>
      <c r="L1313" t="str">
        <f t="shared" si="3"/>
        <v>#DIV/0!</v>
      </c>
      <c r="M1313" t="e">
        <v>#DIV/0!</v>
      </c>
    </row>
    <row r="1314">
      <c r="E1314" s="59">
        <v>3005.0</v>
      </c>
      <c r="F1314" s="2" t="s">
        <v>1391</v>
      </c>
      <c r="G1314" s="13">
        <v>3.0041152263374485E-8</v>
      </c>
      <c r="H1314" s="20">
        <v>3.0</v>
      </c>
      <c r="I1314">
        <f t="shared" si="1"/>
        <v>99863013.7</v>
      </c>
      <c r="J1314">
        <f t="shared" si="2"/>
        <v>0.00000001001371742</v>
      </c>
      <c r="K1314" s="83">
        <v>0.0</v>
      </c>
      <c r="L1314">
        <f t="shared" si="3"/>
        <v>0.00000001001371742</v>
      </c>
      <c r="M1314">
        <v>9.999999666666679E-8</v>
      </c>
    </row>
    <row r="1315">
      <c r="E1315" s="59">
        <v>3006.0</v>
      </c>
      <c r="F1315" s="2" t="s">
        <v>1392</v>
      </c>
      <c r="G1315" s="13">
        <v>0.6008230452674898</v>
      </c>
      <c r="H1315" s="20">
        <v>3.0</v>
      </c>
      <c r="I1315">
        <f t="shared" si="1"/>
        <v>4.993150685</v>
      </c>
      <c r="J1315">
        <f t="shared" si="2"/>
        <v>0.2002743484</v>
      </c>
      <c r="K1315" s="83">
        <v>0.0</v>
      </c>
      <c r="L1315">
        <f t="shared" si="3"/>
        <v>0.2002743484</v>
      </c>
      <c r="M1315">
        <v>1.2</v>
      </c>
    </row>
    <row r="1316">
      <c r="E1316" s="59">
        <v>3007.0</v>
      </c>
      <c r="F1316" s="2" t="s">
        <v>1393</v>
      </c>
      <c r="G1316" s="13">
        <v>3.0041152263374485E-8</v>
      </c>
      <c r="H1316" s="20">
        <v>7.0</v>
      </c>
      <c r="I1316">
        <f t="shared" si="1"/>
        <v>233013698.6</v>
      </c>
      <c r="J1316">
        <f t="shared" si="2"/>
        <v>0.00000000429159318</v>
      </c>
      <c r="K1316" s="83">
        <v>0.0</v>
      </c>
      <c r="L1316">
        <f t="shared" si="3"/>
        <v>0.00000000429159318</v>
      </c>
      <c r="M1316">
        <v>9.999999857142857E-8</v>
      </c>
    </row>
    <row r="1317">
      <c r="E1317" s="59">
        <v>3008.0</v>
      </c>
      <c r="F1317" s="2" t="s">
        <v>1394</v>
      </c>
      <c r="G1317" s="13">
        <v>0.3004115226337449</v>
      </c>
      <c r="H1317" s="20">
        <v>4.0</v>
      </c>
      <c r="I1317">
        <f t="shared" si="1"/>
        <v>13.31506849</v>
      </c>
      <c r="J1317">
        <f t="shared" si="2"/>
        <v>0.07510288066</v>
      </c>
      <c r="K1317" s="83">
        <v>0.0</v>
      </c>
      <c r="L1317">
        <f t="shared" si="3"/>
        <v>0.07510288066</v>
      </c>
      <c r="M1317">
        <v>0.8</v>
      </c>
    </row>
    <row r="1318">
      <c r="E1318" s="59">
        <v>3009.0</v>
      </c>
      <c r="F1318" s="2" t="s">
        <v>1395</v>
      </c>
      <c r="G1318" s="13">
        <v>0.3004115226337449</v>
      </c>
      <c r="H1318" s="20">
        <v>1.0</v>
      </c>
      <c r="I1318">
        <f t="shared" si="1"/>
        <v>3.328767123</v>
      </c>
      <c r="J1318">
        <f t="shared" si="2"/>
        <v>0.3004115226</v>
      </c>
      <c r="K1318" s="83">
        <v>0.0</v>
      </c>
      <c r="L1318">
        <f t="shared" si="3"/>
        <v>0.3004115226</v>
      </c>
      <c r="M1318">
        <v>0.5</v>
      </c>
    </row>
    <row r="1319">
      <c r="E1319" s="59">
        <v>3010.0</v>
      </c>
      <c r="F1319" s="2" t="s">
        <v>1396</v>
      </c>
      <c r="G1319" s="13">
        <v>3.0041152263374485E-8</v>
      </c>
      <c r="H1319" s="20">
        <v>0.0</v>
      </c>
      <c r="I1319">
        <f t="shared" si="1"/>
        <v>0</v>
      </c>
      <c r="J1319" t="str">
        <f t="shared" si="2"/>
        <v>#DIV/0!</v>
      </c>
      <c r="K1319" s="83" t="e">
        <v>#DIV/0!</v>
      </c>
      <c r="L1319" t="str">
        <f t="shared" si="3"/>
        <v>#DIV/0!</v>
      </c>
      <c r="M1319" t="e">
        <v>#DIV/0!</v>
      </c>
    </row>
    <row r="1320">
      <c r="E1320" s="59">
        <v>3011.0</v>
      </c>
      <c r="F1320" s="2" t="s">
        <v>1397</v>
      </c>
      <c r="G1320" s="13">
        <v>0.3004115226337449</v>
      </c>
      <c r="H1320" s="20">
        <v>1.0</v>
      </c>
      <c r="I1320">
        <f t="shared" si="1"/>
        <v>3.328767123</v>
      </c>
      <c r="J1320">
        <f t="shared" si="2"/>
        <v>0.3004115226</v>
      </c>
      <c r="K1320" s="83">
        <v>0.0</v>
      </c>
      <c r="L1320">
        <f t="shared" si="3"/>
        <v>0.3004115226</v>
      </c>
      <c r="M1320">
        <v>0.5</v>
      </c>
    </row>
    <row r="1321">
      <c r="E1321" s="59">
        <v>3012.0</v>
      </c>
      <c r="F1321" s="2" t="s">
        <v>1398</v>
      </c>
      <c r="G1321" s="13">
        <v>3.0041152263374485E-8</v>
      </c>
      <c r="H1321" s="20">
        <v>8.0</v>
      </c>
      <c r="I1321">
        <f t="shared" si="1"/>
        <v>266301369.9</v>
      </c>
      <c r="J1321">
        <f t="shared" si="2"/>
        <v>0.000000003755144033</v>
      </c>
      <c r="K1321" s="83">
        <v>0.0</v>
      </c>
      <c r="L1321">
        <f t="shared" si="3"/>
        <v>0.000000003755144033</v>
      </c>
      <c r="M1321">
        <v>9.999999875000002E-8</v>
      </c>
    </row>
    <row r="1322">
      <c r="E1322" s="59">
        <v>3013.0</v>
      </c>
      <c r="F1322" s="2" t="s">
        <v>1399</v>
      </c>
      <c r="G1322" s="13">
        <v>3.0041152263374485E-8</v>
      </c>
      <c r="H1322" s="20">
        <v>8.0</v>
      </c>
      <c r="I1322">
        <f t="shared" si="1"/>
        <v>266301369.9</v>
      </c>
      <c r="J1322">
        <f t="shared" si="2"/>
        <v>0.000000003755144033</v>
      </c>
      <c r="K1322" s="83">
        <v>0.0</v>
      </c>
      <c r="L1322">
        <f t="shared" si="3"/>
        <v>0.000000003755144033</v>
      </c>
      <c r="M1322">
        <v>9.999999875000002E-8</v>
      </c>
    </row>
    <row r="1323">
      <c r="E1323" s="59">
        <v>3014.0</v>
      </c>
      <c r="F1323" s="2" t="s">
        <v>1400</v>
      </c>
      <c r="G1323" s="13">
        <v>3.0041152263374485E-8</v>
      </c>
      <c r="H1323" s="20">
        <v>2.0</v>
      </c>
      <c r="I1323">
        <f t="shared" si="1"/>
        <v>66575342.47</v>
      </c>
      <c r="J1323">
        <f t="shared" si="2"/>
        <v>0.00000001502057613</v>
      </c>
      <c r="K1323" s="83">
        <v>0.0</v>
      </c>
      <c r="L1323">
        <f t="shared" si="3"/>
        <v>0.00000001502057613</v>
      </c>
      <c r="M1323">
        <v>9.999999500000026E-8</v>
      </c>
    </row>
    <row r="1324">
      <c r="E1324" s="59">
        <v>3015.0</v>
      </c>
      <c r="F1324" s="2" t="s">
        <v>1401</v>
      </c>
      <c r="G1324" s="13">
        <v>3.0041152263374485E-8</v>
      </c>
      <c r="H1324" s="20">
        <v>2.0</v>
      </c>
      <c r="I1324">
        <f t="shared" si="1"/>
        <v>66575342.47</v>
      </c>
      <c r="J1324">
        <f t="shared" si="2"/>
        <v>0.00000001502057613</v>
      </c>
      <c r="K1324" s="83">
        <v>0.0</v>
      </c>
      <c r="L1324">
        <f t="shared" si="3"/>
        <v>0.00000001502057613</v>
      </c>
      <c r="M1324">
        <v>9.999999500000026E-8</v>
      </c>
    </row>
    <row r="1325">
      <c r="E1325" s="59">
        <v>3016.0</v>
      </c>
      <c r="F1325" s="2" t="s">
        <v>1402</v>
      </c>
      <c r="G1325" s="13">
        <v>3.0041152263374485E-8</v>
      </c>
      <c r="H1325" s="20">
        <v>2.0</v>
      </c>
      <c r="I1325">
        <f t="shared" si="1"/>
        <v>66575342.47</v>
      </c>
      <c r="J1325">
        <f t="shared" si="2"/>
        <v>0.00000001502057613</v>
      </c>
      <c r="K1325" s="83">
        <v>0.0</v>
      </c>
      <c r="L1325">
        <f t="shared" si="3"/>
        <v>0.00000001502057613</v>
      </c>
      <c r="M1325">
        <v>9.999999500000026E-8</v>
      </c>
    </row>
    <row r="1326">
      <c r="E1326" s="59">
        <v>3017.0</v>
      </c>
      <c r="F1326" s="2" t="s">
        <v>1403</v>
      </c>
      <c r="G1326" s="13">
        <v>3.0041152263374485E-8</v>
      </c>
      <c r="H1326" s="20">
        <v>2.0</v>
      </c>
      <c r="I1326">
        <f t="shared" si="1"/>
        <v>66575342.47</v>
      </c>
      <c r="J1326">
        <f t="shared" si="2"/>
        <v>0.00000001502057613</v>
      </c>
      <c r="K1326" s="83">
        <v>0.0</v>
      </c>
      <c r="L1326">
        <f t="shared" si="3"/>
        <v>0.00000001502057613</v>
      </c>
      <c r="M1326">
        <v>9.999999500000026E-8</v>
      </c>
    </row>
    <row r="1327">
      <c r="E1327" s="59">
        <v>3018.0</v>
      </c>
      <c r="F1327" s="2" t="s">
        <v>1404</v>
      </c>
      <c r="G1327" s="13">
        <v>3.0041152263374485E-8</v>
      </c>
      <c r="H1327" s="20">
        <v>4.0</v>
      </c>
      <c r="I1327">
        <f t="shared" si="1"/>
        <v>133150684.9</v>
      </c>
      <c r="J1327">
        <f t="shared" si="2"/>
        <v>0.000000007510288066</v>
      </c>
      <c r="K1327" s="83">
        <v>0.0</v>
      </c>
      <c r="L1327">
        <f t="shared" si="3"/>
        <v>0.000000007510288066</v>
      </c>
      <c r="M1327">
        <v>9.999999750000005E-8</v>
      </c>
    </row>
    <row r="1328">
      <c r="E1328" s="59">
        <v>3019.0</v>
      </c>
      <c r="F1328" s="2" t="s">
        <v>1405</v>
      </c>
      <c r="G1328" s="13">
        <v>3.0041152263374485E-8</v>
      </c>
      <c r="H1328" s="20">
        <v>2.0</v>
      </c>
      <c r="I1328">
        <f t="shared" si="1"/>
        <v>66575342.47</v>
      </c>
      <c r="J1328">
        <f t="shared" si="2"/>
        <v>0.00000001502057613</v>
      </c>
      <c r="K1328" s="83">
        <v>0.0</v>
      </c>
      <c r="L1328">
        <f t="shared" si="3"/>
        <v>0.00000001502057613</v>
      </c>
      <c r="M1328">
        <v>9.999999500000026E-8</v>
      </c>
    </row>
    <row r="1329">
      <c r="E1329" s="59">
        <v>3020.0</v>
      </c>
      <c r="F1329" s="2" t="s">
        <v>1406</v>
      </c>
      <c r="G1329" s="13">
        <v>0.3004115226337449</v>
      </c>
      <c r="H1329" s="20">
        <v>3.0</v>
      </c>
      <c r="I1329">
        <f t="shared" si="1"/>
        <v>9.98630137</v>
      </c>
      <c r="J1329">
        <f t="shared" si="2"/>
        <v>0.1001371742</v>
      </c>
      <c r="K1329" s="83">
        <v>0.0</v>
      </c>
      <c r="L1329">
        <f t="shared" si="3"/>
        <v>0.1001371742</v>
      </c>
      <c r="M1329">
        <v>0.75</v>
      </c>
    </row>
    <row r="1330">
      <c r="E1330" s="59">
        <v>3021.0</v>
      </c>
      <c r="F1330" s="2" t="s">
        <v>1407</v>
      </c>
      <c r="G1330" s="13">
        <v>3.0041152263374485E-8</v>
      </c>
      <c r="H1330" s="20">
        <v>2.0</v>
      </c>
      <c r="I1330">
        <f t="shared" si="1"/>
        <v>66575342.47</v>
      </c>
      <c r="J1330">
        <f t="shared" si="2"/>
        <v>0.00000001502057613</v>
      </c>
      <c r="K1330" s="83">
        <v>0.0</v>
      </c>
      <c r="L1330">
        <f t="shared" si="3"/>
        <v>0.00000001502057613</v>
      </c>
      <c r="M1330">
        <v>9.999999500000026E-8</v>
      </c>
    </row>
    <row r="1331">
      <c r="E1331" s="59">
        <v>3022.0</v>
      </c>
      <c r="F1331" s="2" t="s">
        <v>1408</v>
      </c>
      <c r="G1331" s="13">
        <v>3.0041152263374485E-8</v>
      </c>
      <c r="H1331" s="20">
        <v>4.0</v>
      </c>
      <c r="I1331">
        <f t="shared" si="1"/>
        <v>133150684.9</v>
      </c>
      <c r="J1331">
        <f t="shared" si="2"/>
        <v>0.000000007510288066</v>
      </c>
      <c r="K1331" s="83">
        <v>0.0</v>
      </c>
      <c r="L1331">
        <f t="shared" si="3"/>
        <v>0.000000007510288066</v>
      </c>
      <c r="M1331">
        <v>9.999999750000005E-8</v>
      </c>
    </row>
    <row r="1332">
      <c r="E1332" s="59">
        <v>3023.0</v>
      </c>
      <c r="F1332" s="2" t="s">
        <v>1409</v>
      </c>
      <c r="G1332" s="13">
        <v>3.0041152263374485E-8</v>
      </c>
      <c r="H1332" s="20">
        <v>4.0</v>
      </c>
      <c r="I1332">
        <f t="shared" si="1"/>
        <v>133150684.9</v>
      </c>
      <c r="J1332">
        <f t="shared" si="2"/>
        <v>0.000000007510288066</v>
      </c>
      <c r="K1332" s="83">
        <v>0.0</v>
      </c>
      <c r="L1332">
        <f t="shared" si="3"/>
        <v>0.000000007510288066</v>
      </c>
      <c r="M1332">
        <v>9.999999750000005E-8</v>
      </c>
    </row>
    <row r="1333">
      <c r="E1333" s="59">
        <v>3024.0</v>
      </c>
      <c r="F1333" s="2" t="s">
        <v>1410</v>
      </c>
      <c r="G1333" s="13">
        <v>3.0041152263374485E-8</v>
      </c>
      <c r="H1333" s="20">
        <v>2.0</v>
      </c>
      <c r="I1333">
        <f t="shared" si="1"/>
        <v>66575342.47</v>
      </c>
      <c r="J1333">
        <f t="shared" si="2"/>
        <v>0.00000001502057613</v>
      </c>
      <c r="K1333" s="83">
        <v>0.0</v>
      </c>
      <c r="L1333">
        <f t="shared" si="3"/>
        <v>0.00000001502057613</v>
      </c>
      <c r="M1333">
        <v>9.999999500000026E-8</v>
      </c>
    </row>
    <row r="1334">
      <c r="E1334" s="59">
        <v>3025.0</v>
      </c>
      <c r="F1334" s="2" t="s">
        <v>1411</v>
      </c>
      <c r="G1334" s="13">
        <v>3.0041152263374485E-8</v>
      </c>
      <c r="H1334" s="20">
        <v>2.0</v>
      </c>
      <c r="I1334">
        <f t="shared" si="1"/>
        <v>66575342.47</v>
      </c>
      <c r="J1334">
        <f t="shared" si="2"/>
        <v>0.00000001502057613</v>
      </c>
      <c r="K1334" s="83">
        <v>0.0</v>
      </c>
      <c r="L1334">
        <f t="shared" si="3"/>
        <v>0.00000001502057613</v>
      </c>
      <c r="M1334">
        <v>9.999999500000026E-8</v>
      </c>
    </row>
    <row r="1335">
      <c r="E1335" s="59">
        <v>3026.0</v>
      </c>
      <c r="F1335" s="2" t="s">
        <v>1412</v>
      </c>
      <c r="G1335" s="13">
        <v>3.0041152263374485E-8</v>
      </c>
      <c r="H1335" s="20">
        <v>2.0</v>
      </c>
      <c r="I1335">
        <f t="shared" si="1"/>
        <v>66575342.47</v>
      </c>
      <c r="J1335">
        <f t="shared" si="2"/>
        <v>0.00000001502057613</v>
      </c>
      <c r="K1335" s="83">
        <v>0.0</v>
      </c>
      <c r="L1335">
        <f t="shared" si="3"/>
        <v>0.00000001502057613</v>
      </c>
      <c r="M1335">
        <v>9.999999500000026E-8</v>
      </c>
    </row>
    <row r="1336">
      <c r="E1336" s="59">
        <v>3027.0</v>
      </c>
      <c r="F1336" s="2" t="s">
        <v>1413</v>
      </c>
      <c r="G1336" s="13">
        <v>3.0041152263374485E-8</v>
      </c>
      <c r="H1336" s="20">
        <v>1.0</v>
      </c>
      <c r="I1336">
        <f t="shared" si="1"/>
        <v>33287671.23</v>
      </c>
      <c r="J1336">
        <f t="shared" si="2"/>
        <v>0.00000003004115226</v>
      </c>
      <c r="K1336" s="83">
        <v>0.0</v>
      </c>
      <c r="L1336">
        <f t="shared" si="3"/>
        <v>0.00000003004115226</v>
      </c>
      <c r="M1336">
        <v>9.999999000000099E-8</v>
      </c>
    </row>
    <row r="1337">
      <c r="E1337" s="59">
        <v>3028.0</v>
      </c>
      <c r="F1337" s="2" t="s">
        <v>1414</v>
      </c>
      <c r="G1337" s="13">
        <v>3.0041152263374485E-8</v>
      </c>
      <c r="H1337" s="20">
        <v>2.0</v>
      </c>
      <c r="I1337">
        <f t="shared" si="1"/>
        <v>66575342.47</v>
      </c>
      <c r="J1337">
        <f t="shared" si="2"/>
        <v>0.00000001502057613</v>
      </c>
      <c r="K1337" s="83">
        <v>0.0</v>
      </c>
      <c r="L1337">
        <f t="shared" si="3"/>
        <v>0.00000001502057613</v>
      </c>
      <c r="M1337">
        <v>9.999999500000026E-8</v>
      </c>
    </row>
    <row r="1338">
      <c r="E1338" s="59">
        <v>3029.0</v>
      </c>
      <c r="F1338" s="2" t="s">
        <v>1415</v>
      </c>
      <c r="G1338" s="13">
        <v>3.0041152263374485E-8</v>
      </c>
      <c r="H1338" s="20">
        <v>2.0</v>
      </c>
      <c r="I1338">
        <f t="shared" si="1"/>
        <v>66575342.47</v>
      </c>
      <c r="J1338">
        <f t="shared" si="2"/>
        <v>0.00000001502057613</v>
      </c>
      <c r="K1338" s="83">
        <v>0.0</v>
      </c>
      <c r="L1338">
        <f t="shared" si="3"/>
        <v>0.00000001502057613</v>
      </c>
      <c r="M1338">
        <v>9.999999500000026E-8</v>
      </c>
    </row>
    <row r="1339">
      <c r="E1339" s="59">
        <v>3030.0</v>
      </c>
      <c r="F1339" s="2" t="s">
        <v>1416</v>
      </c>
      <c r="G1339" s="13">
        <v>3.0041152263374485E-8</v>
      </c>
      <c r="H1339" s="20">
        <v>6.0</v>
      </c>
      <c r="I1339">
        <f t="shared" si="1"/>
        <v>199726027.4</v>
      </c>
      <c r="J1339">
        <f t="shared" si="2"/>
        <v>0.000000005006858711</v>
      </c>
      <c r="K1339" s="83">
        <v>0.0</v>
      </c>
      <c r="L1339">
        <f t="shared" si="3"/>
        <v>0.000000005006858711</v>
      </c>
      <c r="M1339">
        <v>9.999999833333335E-8</v>
      </c>
    </row>
    <row r="1340">
      <c r="E1340" s="59">
        <v>3031.0</v>
      </c>
      <c r="F1340" s="2" t="s">
        <v>1417</v>
      </c>
      <c r="G1340" s="13">
        <v>3.0041152263374485E-8</v>
      </c>
      <c r="H1340" s="20">
        <v>8.0</v>
      </c>
      <c r="I1340">
        <f t="shared" si="1"/>
        <v>266301369.9</v>
      </c>
      <c r="J1340">
        <f t="shared" si="2"/>
        <v>0.000000003755144033</v>
      </c>
      <c r="K1340" s="83">
        <v>0.0</v>
      </c>
      <c r="L1340">
        <f t="shared" si="3"/>
        <v>0.000000003755144033</v>
      </c>
      <c r="M1340">
        <v>9.999999875000002E-8</v>
      </c>
    </row>
    <row r="1341">
      <c r="E1341" s="59">
        <v>3032.0</v>
      </c>
      <c r="F1341" s="2" t="s">
        <v>1418</v>
      </c>
      <c r="G1341" s="13">
        <v>3.0041152263374485E-8</v>
      </c>
      <c r="H1341" s="20">
        <v>1.0</v>
      </c>
      <c r="I1341">
        <f t="shared" si="1"/>
        <v>33287671.23</v>
      </c>
      <c r="J1341">
        <f t="shared" si="2"/>
        <v>0.00000003004115226</v>
      </c>
      <c r="K1341" s="83">
        <v>0.0</v>
      </c>
      <c r="L1341">
        <f t="shared" si="3"/>
        <v>0.00000003004115226</v>
      </c>
      <c r="M1341">
        <v>9.999999000000099E-8</v>
      </c>
    </row>
    <row r="1342">
      <c r="E1342" s="59">
        <v>3033.0</v>
      </c>
      <c r="F1342" s="2" t="s">
        <v>1419</v>
      </c>
      <c r="G1342" s="13">
        <v>3.0041152263374485E-8</v>
      </c>
      <c r="H1342" s="20">
        <v>8.0</v>
      </c>
      <c r="I1342">
        <f t="shared" si="1"/>
        <v>266301369.9</v>
      </c>
      <c r="J1342">
        <f t="shared" si="2"/>
        <v>0.000000003755144033</v>
      </c>
      <c r="K1342" s="83">
        <v>0.0</v>
      </c>
      <c r="L1342">
        <f t="shared" si="3"/>
        <v>0.000000003755144033</v>
      </c>
      <c r="M1342">
        <v>9.999999875000002E-8</v>
      </c>
    </row>
    <row r="1343">
      <c r="E1343" s="59">
        <v>3034.0</v>
      </c>
      <c r="F1343" s="2" t="s">
        <v>1420</v>
      </c>
      <c r="G1343" s="13">
        <v>3.0041152263374485E-8</v>
      </c>
      <c r="H1343" s="20">
        <v>8.0</v>
      </c>
      <c r="I1343">
        <f t="shared" si="1"/>
        <v>266301369.9</v>
      </c>
      <c r="J1343">
        <f t="shared" si="2"/>
        <v>0.000000003755144033</v>
      </c>
      <c r="K1343" s="83">
        <v>0.0</v>
      </c>
      <c r="L1343">
        <f t="shared" si="3"/>
        <v>0.000000003755144033</v>
      </c>
      <c r="M1343">
        <v>9.999999875000002E-8</v>
      </c>
    </row>
    <row r="1344">
      <c r="E1344" s="59">
        <v>3035.0</v>
      </c>
      <c r="F1344" s="2" t="s">
        <v>1421</v>
      </c>
      <c r="G1344" s="13">
        <v>1.2016460905349795</v>
      </c>
      <c r="H1344" s="20">
        <v>3.0</v>
      </c>
      <c r="I1344">
        <f t="shared" si="1"/>
        <v>2.496575342</v>
      </c>
      <c r="J1344">
        <f t="shared" si="2"/>
        <v>0.4005486968</v>
      </c>
      <c r="K1344" s="83">
        <v>0.0</v>
      </c>
      <c r="L1344">
        <f t="shared" si="3"/>
        <v>0.4005486968</v>
      </c>
      <c r="M1344">
        <v>1.7142857142857142</v>
      </c>
    </row>
    <row r="1345">
      <c r="E1345" s="59">
        <v>3036.0</v>
      </c>
      <c r="F1345" s="2" t="s">
        <v>1422</v>
      </c>
      <c r="G1345" s="13">
        <v>3.0041152263374485E-8</v>
      </c>
      <c r="H1345" s="20">
        <v>8.0</v>
      </c>
      <c r="I1345">
        <f t="shared" si="1"/>
        <v>266301369.9</v>
      </c>
      <c r="J1345">
        <f t="shared" si="2"/>
        <v>0.000000003755144033</v>
      </c>
      <c r="K1345" s="83">
        <v>0.0</v>
      </c>
      <c r="L1345">
        <f t="shared" si="3"/>
        <v>0.000000003755144033</v>
      </c>
      <c r="M1345">
        <v>9.999999875000002E-8</v>
      </c>
    </row>
    <row r="1346">
      <c r="E1346" s="59">
        <v>3037.0</v>
      </c>
      <c r="F1346" s="2" t="s">
        <v>1423</v>
      </c>
      <c r="G1346" s="13">
        <v>0.3004115226337449</v>
      </c>
      <c r="H1346" s="20">
        <v>7.0</v>
      </c>
      <c r="I1346">
        <f t="shared" si="1"/>
        <v>23.30136986</v>
      </c>
      <c r="J1346">
        <f t="shared" si="2"/>
        <v>0.0429159318</v>
      </c>
      <c r="K1346" s="83">
        <v>0.0</v>
      </c>
      <c r="L1346">
        <f t="shared" si="3"/>
        <v>0.0429159318</v>
      </c>
      <c r="M1346">
        <v>0.875</v>
      </c>
    </row>
    <row r="1347">
      <c r="E1347" s="59">
        <v>3038.0</v>
      </c>
      <c r="F1347" s="2" t="s">
        <v>1424</v>
      </c>
      <c r="G1347" s="13">
        <v>3.0041152263374485E-8</v>
      </c>
      <c r="H1347" s="20">
        <v>5.0</v>
      </c>
      <c r="I1347">
        <f t="shared" si="1"/>
        <v>166438356.2</v>
      </c>
      <c r="J1347">
        <f t="shared" si="2"/>
        <v>0.000000006008230453</v>
      </c>
      <c r="K1347" s="83">
        <v>0.0</v>
      </c>
      <c r="L1347">
        <f t="shared" si="3"/>
        <v>0.000000006008230453</v>
      </c>
      <c r="M1347">
        <v>9.999999800000003E-8</v>
      </c>
    </row>
    <row r="1348">
      <c r="E1348" s="59">
        <v>3039.0</v>
      </c>
      <c r="F1348" s="2" t="s">
        <v>1425</v>
      </c>
      <c r="G1348" s="13">
        <v>3.0041152263374485E-8</v>
      </c>
      <c r="H1348" s="20">
        <v>5.0</v>
      </c>
      <c r="I1348">
        <f t="shared" si="1"/>
        <v>166438356.2</v>
      </c>
      <c r="J1348">
        <f t="shared" si="2"/>
        <v>0.000000006008230453</v>
      </c>
      <c r="K1348" s="83">
        <v>0.0</v>
      </c>
      <c r="L1348">
        <f t="shared" si="3"/>
        <v>0.000000006008230453</v>
      </c>
      <c r="M1348">
        <v>9.999999800000003E-8</v>
      </c>
    </row>
    <row r="1349">
      <c r="E1349" s="59">
        <v>3040.0</v>
      </c>
      <c r="F1349" s="2" t="s">
        <v>1426</v>
      </c>
      <c r="G1349" s="13">
        <v>3.0041152263374485E-8</v>
      </c>
      <c r="H1349" s="20">
        <v>18.0</v>
      </c>
      <c r="I1349">
        <f t="shared" si="1"/>
        <v>599178082.2</v>
      </c>
      <c r="J1349">
        <f t="shared" si="2"/>
        <v>0.000000001668952904</v>
      </c>
      <c r="K1349" s="83">
        <v>0.0</v>
      </c>
      <c r="L1349">
        <f t="shared" si="3"/>
        <v>0.000000001668952904</v>
      </c>
      <c r="M1349">
        <v>9.999999944444444E-8</v>
      </c>
    </row>
    <row r="1350">
      <c r="E1350" s="59">
        <v>3041.0</v>
      </c>
      <c r="F1350" s="2" t="s">
        <v>1427</v>
      </c>
      <c r="G1350" s="13">
        <v>3.0041152263374485E-8</v>
      </c>
      <c r="H1350" s="20">
        <v>18.0</v>
      </c>
      <c r="I1350">
        <f t="shared" si="1"/>
        <v>599178082.2</v>
      </c>
      <c r="J1350">
        <f t="shared" si="2"/>
        <v>0.000000001668952904</v>
      </c>
      <c r="K1350" s="83">
        <v>0.0</v>
      </c>
      <c r="L1350">
        <f t="shared" si="3"/>
        <v>0.000000001668952904</v>
      </c>
      <c r="M1350">
        <v>9.999999944444444E-8</v>
      </c>
    </row>
    <row r="1351">
      <c r="E1351" s="59">
        <v>3042.0</v>
      </c>
      <c r="F1351" s="2" t="s">
        <v>1428</v>
      </c>
      <c r="G1351" s="13">
        <v>0.6008230452674898</v>
      </c>
      <c r="H1351" s="20">
        <v>1.0</v>
      </c>
      <c r="I1351">
        <f t="shared" si="1"/>
        <v>1.664383562</v>
      </c>
      <c r="J1351">
        <f t="shared" si="2"/>
        <v>0.6008230453</v>
      </c>
      <c r="K1351" s="83">
        <v>0.0</v>
      </c>
      <c r="L1351">
        <f t="shared" si="3"/>
        <v>0.6008230453</v>
      </c>
      <c r="M1351">
        <v>0.6666666666666666</v>
      </c>
    </row>
    <row r="1352">
      <c r="E1352" s="59">
        <v>3043.0</v>
      </c>
      <c r="F1352" s="2" t="s">
        <v>1429</v>
      </c>
      <c r="G1352" s="13">
        <v>3.0041152263374485E-8</v>
      </c>
      <c r="H1352" s="20">
        <v>2.0</v>
      </c>
      <c r="I1352">
        <f t="shared" si="1"/>
        <v>66575342.47</v>
      </c>
      <c r="J1352">
        <f t="shared" si="2"/>
        <v>0.00000001502057613</v>
      </c>
      <c r="K1352" s="83">
        <v>0.0</v>
      </c>
      <c r="L1352">
        <f t="shared" si="3"/>
        <v>0.00000001502057613</v>
      </c>
      <c r="M1352">
        <v>9.999999500000026E-8</v>
      </c>
    </row>
    <row r="1353">
      <c r="E1353" s="59">
        <v>3044.0</v>
      </c>
      <c r="F1353" s="2" t="s">
        <v>1430</v>
      </c>
      <c r="G1353" s="13">
        <v>0.3004115226337449</v>
      </c>
      <c r="H1353" s="20">
        <v>4.0</v>
      </c>
      <c r="I1353">
        <f t="shared" si="1"/>
        <v>13.31506849</v>
      </c>
      <c r="J1353">
        <f t="shared" si="2"/>
        <v>0.07510288066</v>
      </c>
      <c r="K1353" s="83">
        <v>0.0</v>
      </c>
      <c r="L1353">
        <f t="shared" si="3"/>
        <v>0.07510288066</v>
      </c>
      <c r="M1353">
        <v>0.8</v>
      </c>
    </row>
    <row r="1354">
      <c r="E1354" s="59">
        <v>3045.0</v>
      </c>
      <c r="F1354" s="2" t="s">
        <v>1431</v>
      </c>
      <c r="G1354" s="13">
        <v>3.0041152263374485E-8</v>
      </c>
      <c r="H1354" s="20">
        <v>3.0</v>
      </c>
      <c r="I1354">
        <f t="shared" si="1"/>
        <v>99863013.7</v>
      </c>
      <c r="J1354">
        <f t="shared" si="2"/>
        <v>0.00000001001371742</v>
      </c>
      <c r="K1354" s="83">
        <v>0.0</v>
      </c>
      <c r="L1354">
        <f t="shared" si="3"/>
        <v>0.00000001001371742</v>
      </c>
      <c r="M1354">
        <v>9.999999666666679E-8</v>
      </c>
    </row>
    <row r="1355">
      <c r="E1355" s="59">
        <v>3046.0</v>
      </c>
      <c r="F1355" s="2" t="s">
        <v>1432</v>
      </c>
      <c r="G1355" s="13">
        <v>3.0041152263374485E-8</v>
      </c>
      <c r="H1355" s="20">
        <v>3.0</v>
      </c>
      <c r="I1355">
        <f t="shared" si="1"/>
        <v>99863013.7</v>
      </c>
      <c r="J1355">
        <f t="shared" si="2"/>
        <v>0.00000001001371742</v>
      </c>
      <c r="K1355" s="83">
        <v>0.0</v>
      </c>
      <c r="L1355">
        <f t="shared" si="3"/>
        <v>0.00000001001371742</v>
      </c>
      <c r="M1355">
        <v>9.999999666666679E-8</v>
      </c>
    </row>
    <row r="1356">
      <c r="E1356" s="59">
        <v>3047.0</v>
      </c>
      <c r="F1356" s="2" t="s">
        <v>1433</v>
      </c>
      <c r="G1356" s="13">
        <v>3.0041152263374485E-8</v>
      </c>
      <c r="H1356" s="20">
        <v>1.0</v>
      </c>
      <c r="I1356">
        <f t="shared" si="1"/>
        <v>33287671.23</v>
      </c>
      <c r="J1356">
        <f t="shared" si="2"/>
        <v>0.00000003004115226</v>
      </c>
      <c r="K1356" s="83">
        <v>0.0</v>
      </c>
      <c r="L1356">
        <f t="shared" si="3"/>
        <v>0.00000003004115226</v>
      </c>
      <c r="M1356">
        <v>9.999999000000099E-8</v>
      </c>
    </row>
    <row r="1357">
      <c r="E1357" s="59">
        <v>3048.0</v>
      </c>
      <c r="F1357" s="2" t="s">
        <v>1434</v>
      </c>
      <c r="G1357" s="13">
        <v>3.0041152263374485E-8</v>
      </c>
      <c r="H1357" s="20">
        <v>3.0</v>
      </c>
      <c r="I1357">
        <f t="shared" si="1"/>
        <v>99863013.7</v>
      </c>
      <c r="J1357">
        <f t="shared" si="2"/>
        <v>0.00000001001371742</v>
      </c>
      <c r="K1357" s="83">
        <v>0.0</v>
      </c>
      <c r="L1357">
        <f t="shared" si="3"/>
        <v>0.00000001001371742</v>
      </c>
      <c r="M1357">
        <v>9.999999666666679E-8</v>
      </c>
    </row>
    <row r="1358">
      <c r="E1358" s="59">
        <v>3049.0</v>
      </c>
      <c r="F1358" s="2" t="s">
        <v>1435</v>
      </c>
      <c r="G1358" s="13">
        <v>0.9012345679012346</v>
      </c>
      <c r="H1358" s="20">
        <v>1.0</v>
      </c>
      <c r="I1358">
        <f t="shared" si="1"/>
        <v>1.109589041</v>
      </c>
      <c r="J1358">
        <f t="shared" si="2"/>
        <v>0.9012345679</v>
      </c>
      <c r="K1358" s="83">
        <v>1.0</v>
      </c>
      <c r="L1358">
        <f t="shared" si="3"/>
        <v>1.901234568</v>
      </c>
      <c r="M1358">
        <v>0.75</v>
      </c>
    </row>
    <row r="1359">
      <c r="E1359" s="59">
        <v>3050.0</v>
      </c>
      <c r="F1359" s="2" t="s">
        <v>1436</v>
      </c>
      <c r="G1359" s="13">
        <v>3.0041152263374485E-8</v>
      </c>
      <c r="H1359" s="20">
        <v>3.0</v>
      </c>
      <c r="I1359">
        <f t="shared" si="1"/>
        <v>99863013.7</v>
      </c>
      <c r="J1359">
        <f t="shared" si="2"/>
        <v>0.00000001001371742</v>
      </c>
      <c r="K1359" s="83">
        <v>0.0</v>
      </c>
      <c r="L1359">
        <f t="shared" si="3"/>
        <v>0.00000001001371742</v>
      </c>
      <c r="M1359">
        <v>9.999999666666679E-8</v>
      </c>
    </row>
    <row r="1360">
      <c r="E1360" s="59">
        <v>3051.0</v>
      </c>
      <c r="F1360" s="2" t="s">
        <v>1437</v>
      </c>
      <c r="G1360" s="13">
        <v>3.0041152263374485E-8</v>
      </c>
      <c r="H1360" s="20">
        <v>1.0</v>
      </c>
      <c r="I1360">
        <f t="shared" si="1"/>
        <v>33287671.23</v>
      </c>
      <c r="J1360">
        <f t="shared" si="2"/>
        <v>0.00000003004115226</v>
      </c>
      <c r="K1360" s="83">
        <v>0.0</v>
      </c>
      <c r="L1360">
        <f t="shared" si="3"/>
        <v>0.00000003004115226</v>
      </c>
      <c r="M1360">
        <v>9.999999000000099E-8</v>
      </c>
    </row>
    <row r="1361">
      <c r="E1361" s="59">
        <v>3052.0</v>
      </c>
      <c r="F1361" s="2" t="s">
        <v>1438</v>
      </c>
      <c r="G1361" s="13">
        <v>3.0041152263374485E-8</v>
      </c>
      <c r="H1361" s="20">
        <v>6.0</v>
      </c>
      <c r="I1361">
        <f t="shared" si="1"/>
        <v>199726027.4</v>
      </c>
      <c r="J1361">
        <f t="shared" si="2"/>
        <v>0.000000005006858711</v>
      </c>
      <c r="K1361" s="83">
        <v>0.0</v>
      </c>
      <c r="L1361">
        <f t="shared" si="3"/>
        <v>0.000000005006858711</v>
      </c>
      <c r="M1361">
        <v>9.999999833333335E-8</v>
      </c>
    </row>
    <row r="1362">
      <c r="E1362" s="59">
        <v>3053.0</v>
      </c>
      <c r="F1362" s="2" t="s">
        <v>1439</v>
      </c>
      <c r="G1362" s="13">
        <v>3.0041152263374485E-8</v>
      </c>
      <c r="H1362" s="20">
        <v>6.0</v>
      </c>
      <c r="I1362">
        <f t="shared" si="1"/>
        <v>199726027.4</v>
      </c>
      <c r="J1362">
        <f t="shared" si="2"/>
        <v>0.000000005006858711</v>
      </c>
      <c r="K1362" s="83">
        <v>0.0</v>
      </c>
      <c r="L1362">
        <f t="shared" si="3"/>
        <v>0.000000005006858711</v>
      </c>
      <c r="M1362">
        <v>9.999999833333335E-8</v>
      </c>
    </row>
    <row r="1363">
      <c r="E1363" s="59">
        <v>3054.0</v>
      </c>
      <c r="F1363" s="2" t="s">
        <v>1440</v>
      </c>
      <c r="G1363" s="13">
        <v>0.9012345679012346</v>
      </c>
      <c r="H1363" s="20">
        <v>3.0</v>
      </c>
      <c r="I1363">
        <f t="shared" si="1"/>
        <v>3.328767123</v>
      </c>
      <c r="J1363">
        <f t="shared" si="2"/>
        <v>0.3004115226</v>
      </c>
      <c r="K1363" s="83">
        <v>0.0</v>
      </c>
      <c r="L1363">
        <f t="shared" si="3"/>
        <v>0.3004115226</v>
      </c>
      <c r="M1363">
        <v>1.5</v>
      </c>
    </row>
    <row r="1364">
      <c r="E1364" s="59">
        <v>3055.0</v>
      </c>
      <c r="F1364" s="2" t="s">
        <v>1441</v>
      </c>
      <c r="G1364" s="13">
        <v>3.0041152263374485E-8</v>
      </c>
      <c r="H1364" s="20">
        <v>1.0</v>
      </c>
      <c r="I1364">
        <f t="shared" si="1"/>
        <v>33287671.23</v>
      </c>
      <c r="J1364">
        <f t="shared" si="2"/>
        <v>0.00000003004115226</v>
      </c>
      <c r="K1364" s="83">
        <v>0.0</v>
      </c>
      <c r="L1364">
        <f t="shared" si="3"/>
        <v>0.00000003004115226</v>
      </c>
      <c r="M1364">
        <v>9.999999000000099E-8</v>
      </c>
    </row>
    <row r="1365">
      <c r="E1365" s="59">
        <v>3056.0</v>
      </c>
      <c r="F1365" s="2" t="s">
        <v>1442</v>
      </c>
      <c r="G1365" s="13">
        <v>0.6008230452674898</v>
      </c>
      <c r="H1365" s="20">
        <v>2.0</v>
      </c>
      <c r="I1365">
        <f t="shared" si="1"/>
        <v>3.328767123</v>
      </c>
      <c r="J1365">
        <f t="shared" si="2"/>
        <v>0.3004115226</v>
      </c>
      <c r="K1365" s="83">
        <v>0.0</v>
      </c>
      <c r="L1365">
        <f t="shared" si="3"/>
        <v>0.3004115226</v>
      </c>
      <c r="M1365">
        <v>1.0</v>
      </c>
    </row>
    <row r="1366">
      <c r="E1366" s="59">
        <v>3057.0</v>
      </c>
      <c r="F1366" s="2" t="s">
        <v>1443</v>
      </c>
      <c r="G1366" s="13">
        <v>3.0041152263374485E-8</v>
      </c>
      <c r="H1366" s="20">
        <v>4.0</v>
      </c>
      <c r="I1366">
        <f t="shared" si="1"/>
        <v>133150684.9</v>
      </c>
      <c r="J1366">
        <f t="shared" si="2"/>
        <v>0.000000007510288066</v>
      </c>
      <c r="K1366" s="83">
        <v>0.0</v>
      </c>
      <c r="L1366">
        <f t="shared" si="3"/>
        <v>0.000000007510288066</v>
      </c>
      <c r="M1366">
        <v>9.999999750000005E-8</v>
      </c>
    </row>
    <row r="1367">
      <c r="E1367" s="59">
        <v>3058.0</v>
      </c>
      <c r="F1367" s="2" t="s">
        <v>1444</v>
      </c>
      <c r="G1367" s="13">
        <v>3.0041152263374485E-8</v>
      </c>
      <c r="H1367" s="20">
        <v>11.0</v>
      </c>
      <c r="I1367">
        <f t="shared" si="1"/>
        <v>366164383.6</v>
      </c>
      <c r="J1367">
        <f t="shared" si="2"/>
        <v>0.000000002731013842</v>
      </c>
      <c r="K1367" s="83">
        <v>0.0</v>
      </c>
      <c r="L1367">
        <f t="shared" si="3"/>
        <v>0.000000002731013842</v>
      </c>
      <c r="M1367">
        <v>9.999999909090909E-8</v>
      </c>
    </row>
    <row r="1368">
      <c r="E1368" s="59">
        <v>3059.0</v>
      </c>
      <c r="F1368" s="2" t="s">
        <v>1445</v>
      </c>
      <c r="G1368" s="13">
        <v>3.0041152263374485E-8</v>
      </c>
      <c r="H1368" s="20">
        <v>11.0</v>
      </c>
      <c r="I1368">
        <f t="shared" si="1"/>
        <v>366164383.6</v>
      </c>
      <c r="J1368">
        <f t="shared" si="2"/>
        <v>0.000000002731013842</v>
      </c>
      <c r="K1368" s="83">
        <v>0.0</v>
      </c>
      <c r="L1368">
        <f t="shared" si="3"/>
        <v>0.000000002731013842</v>
      </c>
      <c r="M1368">
        <v>9.999999909090909E-8</v>
      </c>
    </row>
    <row r="1369">
      <c r="E1369" s="59">
        <v>3060.0</v>
      </c>
      <c r="F1369" s="2" t="s">
        <v>1446</v>
      </c>
      <c r="G1369" s="13">
        <v>0.6008230452674898</v>
      </c>
      <c r="H1369" s="20">
        <v>7.0</v>
      </c>
      <c r="I1369">
        <f t="shared" si="1"/>
        <v>11.65068493</v>
      </c>
      <c r="J1369">
        <f t="shared" si="2"/>
        <v>0.08583186361</v>
      </c>
      <c r="K1369" s="83">
        <v>0.0</v>
      </c>
      <c r="L1369">
        <f t="shared" si="3"/>
        <v>0.08583186361</v>
      </c>
      <c r="M1369">
        <v>1.5555555555555554</v>
      </c>
    </row>
    <row r="1370">
      <c r="E1370" s="59">
        <v>3061.0</v>
      </c>
      <c r="F1370" s="2" t="s">
        <v>1447</v>
      </c>
      <c r="G1370" s="13">
        <v>3.0041152263374485E-8</v>
      </c>
      <c r="H1370" s="20">
        <v>4.0</v>
      </c>
      <c r="I1370">
        <f t="shared" si="1"/>
        <v>133150684.9</v>
      </c>
      <c r="J1370">
        <f t="shared" si="2"/>
        <v>0.000000007510288066</v>
      </c>
      <c r="K1370" s="83">
        <v>0.0</v>
      </c>
      <c r="L1370">
        <f t="shared" si="3"/>
        <v>0.000000007510288066</v>
      </c>
      <c r="M1370">
        <v>9.999999750000005E-8</v>
      </c>
    </row>
    <row r="1371">
      <c r="E1371" s="59">
        <v>3062.0</v>
      </c>
      <c r="F1371" s="2" t="s">
        <v>1448</v>
      </c>
      <c r="G1371" s="13">
        <v>3.0041152263374485E-8</v>
      </c>
      <c r="H1371" s="20">
        <v>11.0</v>
      </c>
      <c r="I1371">
        <f t="shared" si="1"/>
        <v>366164383.6</v>
      </c>
      <c r="J1371">
        <f t="shared" si="2"/>
        <v>0.000000002731013842</v>
      </c>
      <c r="K1371" s="83">
        <v>0.0</v>
      </c>
      <c r="L1371">
        <f t="shared" si="3"/>
        <v>0.000000002731013842</v>
      </c>
      <c r="M1371">
        <v>9.999999909090909E-8</v>
      </c>
    </row>
    <row r="1372">
      <c r="E1372" s="59">
        <v>3063.0</v>
      </c>
      <c r="F1372" s="2" t="s">
        <v>1449</v>
      </c>
      <c r="G1372" s="13">
        <v>3.0041152263374485E-8</v>
      </c>
      <c r="H1372" s="20">
        <v>2.0</v>
      </c>
      <c r="I1372">
        <f t="shared" si="1"/>
        <v>66575342.47</v>
      </c>
      <c r="J1372">
        <f t="shared" si="2"/>
        <v>0.00000001502057613</v>
      </c>
      <c r="K1372" s="83">
        <v>0.0</v>
      </c>
      <c r="L1372">
        <f t="shared" si="3"/>
        <v>0.00000001502057613</v>
      </c>
      <c r="M1372">
        <v>9.999999500000026E-8</v>
      </c>
    </row>
    <row r="1373">
      <c r="E1373" s="59">
        <v>3064.0</v>
      </c>
      <c r="F1373" s="2" t="s">
        <v>1450</v>
      </c>
      <c r="G1373" s="13">
        <v>3.0041152263374485E-8</v>
      </c>
      <c r="H1373" s="20">
        <v>2.0</v>
      </c>
      <c r="I1373">
        <f t="shared" si="1"/>
        <v>66575342.47</v>
      </c>
      <c r="J1373">
        <f t="shared" si="2"/>
        <v>0.00000001502057613</v>
      </c>
      <c r="K1373" s="83">
        <v>0.0</v>
      </c>
      <c r="L1373">
        <f t="shared" si="3"/>
        <v>0.00000001502057613</v>
      </c>
      <c r="M1373">
        <v>9.999999500000026E-8</v>
      </c>
    </row>
    <row r="1374">
      <c r="E1374" s="59">
        <v>3066.0</v>
      </c>
      <c r="F1374" s="2" t="s">
        <v>1451</v>
      </c>
      <c r="G1374" s="13">
        <v>0.3004115226337449</v>
      </c>
      <c r="H1374" s="20">
        <v>4.0</v>
      </c>
      <c r="I1374">
        <f t="shared" si="1"/>
        <v>13.31506849</v>
      </c>
      <c r="J1374">
        <f t="shared" si="2"/>
        <v>0.07510288066</v>
      </c>
      <c r="K1374" s="83">
        <v>0.0</v>
      </c>
      <c r="L1374">
        <f t="shared" si="3"/>
        <v>0.07510288066</v>
      </c>
      <c r="M1374">
        <v>0.8</v>
      </c>
    </row>
    <row r="1375">
      <c r="E1375" s="59">
        <v>3067.0</v>
      </c>
      <c r="F1375" s="2" t="s">
        <v>1452</v>
      </c>
      <c r="G1375" s="13">
        <v>0.3004115226337449</v>
      </c>
      <c r="H1375" s="20">
        <v>4.0</v>
      </c>
      <c r="I1375">
        <f t="shared" si="1"/>
        <v>13.31506849</v>
      </c>
      <c r="J1375">
        <f t="shared" si="2"/>
        <v>0.07510288066</v>
      </c>
      <c r="K1375" s="83">
        <v>0.0</v>
      </c>
      <c r="L1375">
        <f t="shared" si="3"/>
        <v>0.07510288066</v>
      </c>
      <c r="M1375">
        <v>0.8</v>
      </c>
    </row>
    <row r="1376">
      <c r="E1376" s="59">
        <v>3068.0</v>
      </c>
      <c r="F1376" s="2" t="s">
        <v>1453</v>
      </c>
      <c r="G1376" s="13">
        <v>3.0041152263374485E-8</v>
      </c>
      <c r="H1376" s="20">
        <v>1.0</v>
      </c>
      <c r="I1376">
        <f t="shared" si="1"/>
        <v>33287671.23</v>
      </c>
      <c r="J1376">
        <f t="shared" si="2"/>
        <v>0.00000003004115226</v>
      </c>
      <c r="K1376" s="83">
        <v>0.0</v>
      </c>
      <c r="L1376">
        <f t="shared" si="3"/>
        <v>0.00000003004115226</v>
      </c>
      <c r="M1376" t="e">
        <v>#DIV/0!</v>
      </c>
    </row>
    <row r="1377">
      <c r="E1377" s="59">
        <v>3069.0</v>
      </c>
      <c r="F1377" s="2" t="s">
        <v>1454</v>
      </c>
      <c r="G1377" s="13">
        <v>3.0041152263374485E-8</v>
      </c>
      <c r="H1377" s="20">
        <v>2.0</v>
      </c>
      <c r="I1377">
        <f t="shared" si="1"/>
        <v>66575342.47</v>
      </c>
      <c r="J1377">
        <f t="shared" si="2"/>
        <v>0.00000001502057613</v>
      </c>
      <c r="K1377" s="83">
        <v>0.0</v>
      </c>
      <c r="L1377">
        <f t="shared" si="3"/>
        <v>0.00000001502057613</v>
      </c>
      <c r="M1377">
        <v>9.999999500000026E-8</v>
      </c>
    </row>
    <row r="1378">
      <c r="E1378" s="59">
        <v>3070.0</v>
      </c>
      <c r="F1378" s="2" t="s">
        <v>1455</v>
      </c>
      <c r="G1378" s="13">
        <v>0.3004115226337449</v>
      </c>
      <c r="H1378" s="20">
        <v>1.0</v>
      </c>
      <c r="I1378">
        <f t="shared" si="1"/>
        <v>3.328767123</v>
      </c>
      <c r="J1378">
        <f t="shared" si="2"/>
        <v>0.3004115226</v>
      </c>
      <c r="K1378" s="83">
        <v>0.0</v>
      </c>
      <c r="L1378">
        <f t="shared" si="3"/>
        <v>0.3004115226</v>
      </c>
      <c r="M1378">
        <v>0.5</v>
      </c>
    </row>
    <row r="1379">
      <c r="E1379" s="59">
        <v>3071.0</v>
      </c>
      <c r="F1379" s="2" t="s">
        <v>1456</v>
      </c>
      <c r="G1379" s="13">
        <v>3.0041152263374485E-8</v>
      </c>
      <c r="H1379" s="20">
        <v>1.0</v>
      </c>
      <c r="I1379">
        <f t="shared" si="1"/>
        <v>33287671.23</v>
      </c>
      <c r="J1379">
        <f t="shared" si="2"/>
        <v>0.00000003004115226</v>
      </c>
      <c r="K1379" s="83">
        <v>0.0</v>
      </c>
      <c r="L1379">
        <f t="shared" si="3"/>
        <v>0.00000003004115226</v>
      </c>
      <c r="M1379">
        <v>9.999999000000099E-8</v>
      </c>
    </row>
    <row r="1380">
      <c r="E1380" s="59">
        <v>3072.0</v>
      </c>
      <c r="F1380" s="2" t="s">
        <v>1457</v>
      </c>
      <c r="G1380" s="13">
        <v>3.0041152263374485E-8</v>
      </c>
      <c r="H1380" s="20">
        <v>1.0</v>
      </c>
      <c r="I1380">
        <f t="shared" si="1"/>
        <v>33287671.23</v>
      </c>
      <c r="J1380">
        <f t="shared" si="2"/>
        <v>0.00000003004115226</v>
      </c>
      <c r="K1380" s="83">
        <v>0.0</v>
      </c>
      <c r="L1380">
        <f t="shared" si="3"/>
        <v>0.00000003004115226</v>
      </c>
      <c r="M1380">
        <v>9.999999000000099E-8</v>
      </c>
    </row>
    <row r="1381">
      <c r="E1381" s="59">
        <v>3073.0</v>
      </c>
      <c r="F1381" s="2" t="s">
        <v>1458</v>
      </c>
      <c r="G1381" s="13">
        <v>3.0041152263374485E-8</v>
      </c>
      <c r="H1381" s="20">
        <v>1.0</v>
      </c>
      <c r="I1381">
        <f t="shared" si="1"/>
        <v>33287671.23</v>
      </c>
      <c r="J1381">
        <f t="shared" si="2"/>
        <v>0.00000003004115226</v>
      </c>
      <c r="K1381" s="83">
        <v>0.0</v>
      </c>
      <c r="L1381">
        <f t="shared" si="3"/>
        <v>0.00000003004115226</v>
      </c>
      <c r="M1381">
        <v>9.999999000000099E-8</v>
      </c>
    </row>
    <row r="1382">
      <c r="E1382" s="59">
        <v>3074.0</v>
      </c>
      <c r="F1382" s="2" t="s">
        <v>1459</v>
      </c>
      <c r="G1382" s="13">
        <v>3.0041152263374485E-8</v>
      </c>
      <c r="H1382" s="20">
        <v>1.0</v>
      </c>
      <c r="I1382">
        <f t="shared" si="1"/>
        <v>33287671.23</v>
      </c>
      <c r="J1382">
        <f t="shared" si="2"/>
        <v>0.00000003004115226</v>
      </c>
      <c r="K1382" s="83">
        <v>0.0</v>
      </c>
      <c r="L1382">
        <f t="shared" si="3"/>
        <v>0.00000003004115226</v>
      </c>
      <c r="M1382">
        <v>9.999999000000099E-8</v>
      </c>
    </row>
    <row r="1383">
      <c r="E1383" s="59">
        <v>3075.0</v>
      </c>
      <c r="F1383" s="2" t="s">
        <v>1460</v>
      </c>
      <c r="G1383" s="13">
        <v>3.0041152263374485E-8</v>
      </c>
      <c r="H1383" s="20">
        <v>1.0</v>
      </c>
      <c r="I1383">
        <f t="shared" si="1"/>
        <v>33287671.23</v>
      </c>
      <c r="J1383">
        <f t="shared" si="2"/>
        <v>0.00000003004115226</v>
      </c>
      <c r="K1383" s="83">
        <v>0.0</v>
      </c>
      <c r="L1383">
        <f t="shared" si="3"/>
        <v>0.00000003004115226</v>
      </c>
      <c r="M1383">
        <v>9.999999000000099E-8</v>
      </c>
    </row>
    <row r="1384">
      <c r="E1384" s="59">
        <v>3076.0</v>
      </c>
      <c r="F1384" s="2" t="s">
        <v>1461</v>
      </c>
      <c r="G1384" s="13">
        <v>3.0041152263374485E-8</v>
      </c>
      <c r="H1384" s="20">
        <v>1.0</v>
      </c>
      <c r="I1384">
        <f t="shared" si="1"/>
        <v>33287671.23</v>
      </c>
      <c r="J1384">
        <f t="shared" si="2"/>
        <v>0.00000003004115226</v>
      </c>
      <c r="K1384" s="83">
        <v>0.0</v>
      </c>
      <c r="L1384">
        <f t="shared" si="3"/>
        <v>0.00000003004115226</v>
      </c>
      <c r="M1384">
        <v>9.999999000000099E-8</v>
      </c>
    </row>
    <row r="1385">
      <c r="E1385" s="59">
        <v>3077.0</v>
      </c>
      <c r="F1385" s="2" t="s">
        <v>1462</v>
      </c>
      <c r="G1385" s="13">
        <v>3.0041152263374485E-8</v>
      </c>
      <c r="H1385" s="20">
        <v>1.0</v>
      </c>
      <c r="I1385">
        <f t="shared" si="1"/>
        <v>33287671.23</v>
      </c>
      <c r="J1385">
        <f t="shared" si="2"/>
        <v>0.00000003004115226</v>
      </c>
      <c r="K1385" s="83">
        <v>0.0</v>
      </c>
      <c r="L1385">
        <f t="shared" si="3"/>
        <v>0.00000003004115226</v>
      </c>
      <c r="M1385">
        <v>9.999999000000099E-8</v>
      </c>
    </row>
    <row r="1386">
      <c r="E1386" s="59">
        <v>3078.0</v>
      </c>
      <c r="F1386" s="2" t="s">
        <v>1463</v>
      </c>
      <c r="G1386" s="13">
        <v>3.0041152263374485E-8</v>
      </c>
      <c r="H1386" s="20">
        <v>1.0</v>
      </c>
      <c r="I1386">
        <f t="shared" si="1"/>
        <v>33287671.23</v>
      </c>
      <c r="J1386">
        <f t="shared" si="2"/>
        <v>0.00000003004115226</v>
      </c>
      <c r="K1386" s="83">
        <v>0.0</v>
      </c>
      <c r="L1386">
        <f t="shared" si="3"/>
        <v>0.00000003004115226</v>
      </c>
      <c r="M1386">
        <v>9.999999000000099E-8</v>
      </c>
    </row>
    <row r="1387">
      <c r="E1387" s="59">
        <v>3079.0</v>
      </c>
      <c r="F1387" s="2" t="s">
        <v>1464</v>
      </c>
      <c r="G1387" s="13">
        <v>3.0041152263374485E-8</v>
      </c>
      <c r="H1387" s="20">
        <v>1.0</v>
      </c>
      <c r="I1387">
        <f t="shared" si="1"/>
        <v>33287671.23</v>
      </c>
      <c r="J1387">
        <f t="shared" si="2"/>
        <v>0.00000003004115226</v>
      </c>
      <c r="K1387" s="83">
        <v>0.0</v>
      </c>
      <c r="L1387">
        <f t="shared" si="3"/>
        <v>0.00000003004115226</v>
      </c>
      <c r="M1387">
        <v>9.999999000000099E-8</v>
      </c>
    </row>
    <row r="1388">
      <c r="E1388" s="59">
        <v>3080.0</v>
      </c>
      <c r="F1388" s="2" t="s">
        <v>1465</v>
      </c>
      <c r="G1388" s="13">
        <v>3.0041152263374485E-8</v>
      </c>
      <c r="H1388" s="20">
        <v>1.0</v>
      </c>
      <c r="I1388">
        <f t="shared" si="1"/>
        <v>33287671.23</v>
      </c>
      <c r="J1388">
        <f t="shared" si="2"/>
        <v>0.00000003004115226</v>
      </c>
      <c r="K1388" s="83">
        <v>0.0</v>
      </c>
      <c r="L1388">
        <f t="shared" si="3"/>
        <v>0.00000003004115226</v>
      </c>
      <c r="M1388">
        <v>9.999999000000099E-8</v>
      </c>
    </row>
    <row r="1389">
      <c r="E1389" s="59">
        <v>3081.0</v>
      </c>
      <c r="F1389" s="2" t="s">
        <v>1466</v>
      </c>
      <c r="G1389" s="13">
        <v>3.0041152263374485E-8</v>
      </c>
      <c r="H1389" s="20">
        <v>1.0</v>
      </c>
      <c r="I1389">
        <f t="shared" si="1"/>
        <v>33287671.23</v>
      </c>
      <c r="J1389">
        <f t="shared" si="2"/>
        <v>0.00000003004115226</v>
      </c>
      <c r="K1389" s="83">
        <v>0.0</v>
      </c>
      <c r="L1389">
        <f t="shared" si="3"/>
        <v>0.00000003004115226</v>
      </c>
      <c r="M1389">
        <v>9.999999000000099E-8</v>
      </c>
    </row>
    <row r="1390">
      <c r="E1390" s="59">
        <v>3082.0</v>
      </c>
      <c r="F1390" s="2" t="s">
        <v>1467</v>
      </c>
      <c r="G1390" s="13">
        <v>3.0041152263374485E-8</v>
      </c>
      <c r="H1390" s="20">
        <v>1.0</v>
      </c>
      <c r="I1390">
        <f t="shared" si="1"/>
        <v>33287671.23</v>
      </c>
      <c r="J1390">
        <f t="shared" si="2"/>
        <v>0.00000003004115226</v>
      </c>
      <c r="K1390" s="83">
        <v>0.0</v>
      </c>
      <c r="L1390">
        <f t="shared" si="3"/>
        <v>0.00000003004115226</v>
      </c>
      <c r="M1390" t="e">
        <v>#DIV/0!</v>
      </c>
    </row>
    <row r="1391">
      <c r="E1391" s="59">
        <v>3084.0</v>
      </c>
      <c r="F1391" s="2" t="s">
        <v>1468</v>
      </c>
      <c r="G1391" s="13">
        <v>3.0041152263374485E-8</v>
      </c>
      <c r="H1391" s="20">
        <v>2.0</v>
      </c>
      <c r="I1391">
        <f t="shared" si="1"/>
        <v>66575342.47</v>
      </c>
      <c r="J1391">
        <f t="shared" si="2"/>
        <v>0.00000001502057613</v>
      </c>
      <c r="K1391" s="83">
        <v>0.0</v>
      </c>
      <c r="L1391">
        <f t="shared" si="3"/>
        <v>0.00000001502057613</v>
      </c>
      <c r="M1391">
        <v>9.999999500000026E-8</v>
      </c>
    </row>
    <row r="1392">
      <c r="E1392" s="59">
        <v>3085.0</v>
      </c>
      <c r="F1392" s="2" t="s">
        <v>1469</v>
      </c>
      <c r="G1392" s="13">
        <v>3.0041152263374485E-8</v>
      </c>
      <c r="H1392" s="20">
        <v>4.0</v>
      </c>
      <c r="I1392">
        <f t="shared" si="1"/>
        <v>133150684.9</v>
      </c>
      <c r="J1392">
        <f t="shared" si="2"/>
        <v>0.000000007510288066</v>
      </c>
      <c r="K1392" s="83">
        <v>0.0</v>
      </c>
      <c r="L1392">
        <f t="shared" si="3"/>
        <v>0.000000007510288066</v>
      </c>
      <c r="M1392">
        <v>9.999999750000005E-8</v>
      </c>
    </row>
    <row r="1393">
      <c r="E1393" s="59">
        <v>3086.0</v>
      </c>
      <c r="F1393" s="2" t="s">
        <v>1470</v>
      </c>
      <c r="G1393" s="13">
        <v>3.0041152263374485E-8</v>
      </c>
      <c r="H1393" s="20">
        <v>3.0</v>
      </c>
      <c r="I1393">
        <f t="shared" si="1"/>
        <v>99863013.7</v>
      </c>
      <c r="J1393">
        <f t="shared" si="2"/>
        <v>0.00000001001371742</v>
      </c>
      <c r="K1393" s="83">
        <v>0.0</v>
      </c>
      <c r="L1393">
        <f t="shared" si="3"/>
        <v>0.00000001001371742</v>
      </c>
      <c r="M1393">
        <v>9.999999666666679E-8</v>
      </c>
    </row>
    <row r="1394">
      <c r="E1394" s="59">
        <v>3087.0</v>
      </c>
      <c r="F1394" s="2" t="s">
        <v>1471</v>
      </c>
      <c r="G1394" s="13">
        <v>3.0041152263374485E-8</v>
      </c>
      <c r="H1394" s="20">
        <v>4.0</v>
      </c>
      <c r="I1394">
        <f t="shared" si="1"/>
        <v>133150684.9</v>
      </c>
      <c r="J1394">
        <f t="shared" si="2"/>
        <v>0.000000007510288066</v>
      </c>
      <c r="K1394" s="83">
        <v>0.0</v>
      </c>
      <c r="L1394">
        <f t="shared" si="3"/>
        <v>0.000000007510288066</v>
      </c>
      <c r="M1394">
        <v>9.999999750000005E-8</v>
      </c>
    </row>
    <row r="1395">
      <c r="E1395" s="59">
        <v>3088.0</v>
      </c>
      <c r="F1395" s="2" t="s">
        <v>1472</v>
      </c>
      <c r="G1395" s="13">
        <v>3.0041152263374485E-8</v>
      </c>
      <c r="H1395" s="20">
        <v>4.0</v>
      </c>
      <c r="I1395">
        <f t="shared" si="1"/>
        <v>133150684.9</v>
      </c>
      <c r="J1395">
        <f t="shared" si="2"/>
        <v>0.000000007510288066</v>
      </c>
      <c r="K1395" s="83">
        <v>0.0</v>
      </c>
      <c r="L1395">
        <f t="shared" si="3"/>
        <v>0.000000007510288066</v>
      </c>
      <c r="M1395">
        <v>9.999999750000005E-8</v>
      </c>
    </row>
    <row r="1396">
      <c r="E1396" s="59">
        <v>3089.0</v>
      </c>
      <c r="F1396" s="2" t="s">
        <v>1458</v>
      </c>
      <c r="G1396" s="13">
        <v>3.0041152263374485E-8</v>
      </c>
      <c r="H1396" s="20">
        <v>6.0</v>
      </c>
      <c r="I1396">
        <f t="shared" si="1"/>
        <v>199726027.4</v>
      </c>
      <c r="J1396">
        <f t="shared" si="2"/>
        <v>0.000000005006858711</v>
      </c>
      <c r="K1396" s="83">
        <v>0.0</v>
      </c>
      <c r="L1396">
        <f t="shared" si="3"/>
        <v>0.000000005006858711</v>
      </c>
      <c r="M1396">
        <v>9.999999833333335E-8</v>
      </c>
    </row>
    <row r="1397">
      <c r="E1397" s="59">
        <v>3090.0</v>
      </c>
      <c r="F1397" s="2" t="s">
        <v>1473</v>
      </c>
      <c r="G1397" s="13">
        <v>3.0041152263374485E-8</v>
      </c>
      <c r="H1397" s="20">
        <v>4.0</v>
      </c>
      <c r="I1397">
        <f t="shared" si="1"/>
        <v>133150684.9</v>
      </c>
      <c r="J1397">
        <f t="shared" si="2"/>
        <v>0.000000007510288066</v>
      </c>
      <c r="K1397" s="83">
        <v>0.0</v>
      </c>
      <c r="L1397">
        <f t="shared" si="3"/>
        <v>0.000000007510288066</v>
      </c>
      <c r="M1397">
        <v>9.999999750000005E-8</v>
      </c>
    </row>
    <row r="1398">
      <c r="E1398" s="59">
        <v>3091.0</v>
      </c>
      <c r="F1398" s="2" t="s">
        <v>1474</v>
      </c>
      <c r="G1398" s="13">
        <v>3.0041152263374485E-8</v>
      </c>
      <c r="H1398" s="20">
        <v>1.0</v>
      </c>
      <c r="I1398">
        <f t="shared" si="1"/>
        <v>33287671.23</v>
      </c>
      <c r="J1398">
        <f t="shared" si="2"/>
        <v>0.00000003004115226</v>
      </c>
      <c r="K1398" s="83">
        <v>0.0</v>
      </c>
      <c r="L1398">
        <f t="shared" si="3"/>
        <v>0.00000003004115226</v>
      </c>
      <c r="M1398">
        <v>9.999999000000099E-8</v>
      </c>
    </row>
    <row r="1399">
      <c r="E1399" s="59">
        <v>3092.0</v>
      </c>
      <c r="F1399" s="2" t="s">
        <v>1475</v>
      </c>
      <c r="G1399" s="13">
        <v>0.3004115226337449</v>
      </c>
      <c r="H1399" s="20">
        <v>2.0</v>
      </c>
      <c r="I1399">
        <f t="shared" si="1"/>
        <v>6.657534247</v>
      </c>
      <c r="J1399">
        <f t="shared" si="2"/>
        <v>0.1502057613</v>
      </c>
      <c r="K1399" s="83">
        <v>0.0</v>
      </c>
      <c r="L1399">
        <f t="shared" si="3"/>
        <v>0.1502057613</v>
      </c>
      <c r="M1399">
        <v>0.6666666666666666</v>
      </c>
    </row>
    <row r="1400">
      <c r="E1400" s="59">
        <v>3094.0</v>
      </c>
      <c r="F1400" s="2" t="s">
        <v>1476</v>
      </c>
      <c r="G1400" s="13">
        <v>3.0041152263374485E-8</v>
      </c>
      <c r="H1400" s="20">
        <v>2.0</v>
      </c>
      <c r="I1400">
        <f t="shared" si="1"/>
        <v>66575342.47</v>
      </c>
      <c r="J1400">
        <f t="shared" si="2"/>
        <v>0.00000001502057613</v>
      </c>
      <c r="K1400" s="83">
        <v>0.0</v>
      </c>
      <c r="L1400">
        <f t="shared" si="3"/>
        <v>0.00000001502057613</v>
      </c>
      <c r="M1400">
        <v>9.999999500000026E-8</v>
      </c>
    </row>
    <row r="1401">
      <c r="E1401" s="59">
        <v>3095.0</v>
      </c>
      <c r="F1401" s="2" t="s">
        <v>1477</v>
      </c>
      <c r="G1401" s="13">
        <v>3.0041152263374485E-8</v>
      </c>
      <c r="H1401" s="20">
        <v>4.0</v>
      </c>
      <c r="I1401">
        <f t="shared" si="1"/>
        <v>133150684.9</v>
      </c>
      <c r="J1401">
        <f t="shared" si="2"/>
        <v>0.000000007510288066</v>
      </c>
      <c r="K1401" s="83">
        <v>0.0</v>
      </c>
      <c r="L1401">
        <f t="shared" si="3"/>
        <v>0.000000007510288066</v>
      </c>
      <c r="M1401">
        <v>9.999999750000005E-8</v>
      </c>
    </row>
    <row r="1402">
      <c r="E1402" s="59">
        <v>3096.0</v>
      </c>
      <c r="F1402" s="2" t="s">
        <v>1478</v>
      </c>
      <c r="G1402" s="13">
        <v>3.0041152263374485E-8</v>
      </c>
      <c r="H1402" s="20">
        <v>2.0</v>
      </c>
      <c r="I1402">
        <f t="shared" si="1"/>
        <v>66575342.47</v>
      </c>
      <c r="J1402">
        <f t="shared" si="2"/>
        <v>0.00000001502057613</v>
      </c>
      <c r="K1402" s="83">
        <v>0.0</v>
      </c>
      <c r="L1402">
        <f t="shared" si="3"/>
        <v>0.00000001502057613</v>
      </c>
      <c r="M1402">
        <v>9.999999500000026E-8</v>
      </c>
    </row>
    <row r="1403">
      <c r="E1403" s="59">
        <v>3098.0</v>
      </c>
      <c r="F1403" s="2" t="s">
        <v>1479</v>
      </c>
      <c r="G1403" s="13">
        <v>3.0041152263374485E-8</v>
      </c>
      <c r="H1403" s="20">
        <v>10.0</v>
      </c>
      <c r="I1403">
        <f t="shared" si="1"/>
        <v>332876712.3</v>
      </c>
      <c r="J1403">
        <f t="shared" si="2"/>
        <v>0.000000003004115226</v>
      </c>
      <c r="K1403" s="83">
        <v>0.0</v>
      </c>
      <c r="L1403">
        <f t="shared" si="3"/>
        <v>0.000000003004115226</v>
      </c>
      <c r="M1403">
        <v>9.9999999E-8</v>
      </c>
    </row>
    <row r="1404">
      <c r="E1404" s="59">
        <v>3099.0</v>
      </c>
      <c r="F1404" s="2" t="s">
        <v>1480</v>
      </c>
      <c r="G1404" s="13">
        <v>3.0041152263374485E-8</v>
      </c>
      <c r="H1404" s="20">
        <v>3.0</v>
      </c>
      <c r="I1404">
        <f t="shared" si="1"/>
        <v>99863013.7</v>
      </c>
      <c r="J1404">
        <f t="shared" si="2"/>
        <v>0.00000001001371742</v>
      </c>
      <c r="K1404" s="83">
        <v>0.0</v>
      </c>
      <c r="L1404">
        <f t="shared" si="3"/>
        <v>0.00000001001371742</v>
      </c>
      <c r="M1404">
        <v>9.999999666666679E-8</v>
      </c>
    </row>
    <row r="1405">
      <c r="E1405" s="59">
        <v>3100.0</v>
      </c>
      <c r="F1405" s="2" t="s">
        <v>1481</v>
      </c>
      <c r="G1405" s="13">
        <v>3.0041152263374485E-8</v>
      </c>
      <c r="H1405" s="20">
        <v>6.0</v>
      </c>
      <c r="I1405">
        <f t="shared" si="1"/>
        <v>199726027.4</v>
      </c>
      <c r="J1405">
        <f t="shared" si="2"/>
        <v>0.000000005006858711</v>
      </c>
      <c r="K1405" s="83">
        <v>0.0</v>
      </c>
      <c r="L1405">
        <f t="shared" si="3"/>
        <v>0.000000005006858711</v>
      </c>
      <c r="M1405">
        <v>9.999999833333335E-8</v>
      </c>
    </row>
    <row r="1406">
      <c r="E1406" s="59">
        <v>5011.0</v>
      </c>
      <c r="F1406" s="2" t="s">
        <v>1482</v>
      </c>
      <c r="G1406" s="13">
        <v>79.30864197530865</v>
      </c>
      <c r="H1406" s="20">
        <v>35.0</v>
      </c>
      <c r="I1406">
        <f t="shared" si="1"/>
        <v>0.4413138232</v>
      </c>
      <c r="J1406">
        <f t="shared" si="2"/>
        <v>2.265961199</v>
      </c>
      <c r="K1406" s="83">
        <v>3.0</v>
      </c>
      <c r="L1406">
        <f t="shared" si="3"/>
        <v>5.265961199</v>
      </c>
      <c r="M1406">
        <v>30.903010033444815</v>
      </c>
    </row>
    <row r="1407">
      <c r="E1407" s="59">
        <v>3103.0</v>
      </c>
      <c r="F1407" s="2" t="s">
        <v>1483</v>
      </c>
      <c r="G1407" s="13">
        <v>3.0041152263374485E-8</v>
      </c>
      <c r="H1407" s="20">
        <v>1.0</v>
      </c>
      <c r="I1407">
        <f t="shared" si="1"/>
        <v>33287671.23</v>
      </c>
      <c r="J1407">
        <f t="shared" si="2"/>
        <v>0.00000003004115226</v>
      </c>
      <c r="K1407" s="83">
        <v>0.0</v>
      </c>
      <c r="L1407">
        <f t="shared" si="3"/>
        <v>0.00000003004115226</v>
      </c>
      <c r="M1407">
        <v>9.999999000000099E-8</v>
      </c>
    </row>
    <row r="1408">
      <c r="E1408" s="59">
        <v>3104.0</v>
      </c>
      <c r="F1408" s="2" t="s">
        <v>1484</v>
      </c>
      <c r="G1408" s="13">
        <v>3.0041152263374485E-8</v>
      </c>
      <c r="H1408" s="20">
        <v>1.0</v>
      </c>
      <c r="I1408">
        <f t="shared" si="1"/>
        <v>33287671.23</v>
      </c>
      <c r="J1408">
        <f t="shared" si="2"/>
        <v>0.00000003004115226</v>
      </c>
      <c r="K1408" s="83">
        <v>0.0</v>
      </c>
      <c r="L1408">
        <f t="shared" si="3"/>
        <v>0.00000003004115226</v>
      </c>
      <c r="M1408">
        <v>9.999999000000099E-8</v>
      </c>
    </row>
    <row r="1409">
      <c r="E1409" s="59">
        <v>3105.0</v>
      </c>
      <c r="F1409" s="2" t="s">
        <v>1485</v>
      </c>
      <c r="G1409" s="13">
        <v>3.0041152263374485E-8</v>
      </c>
      <c r="H1409" s="20">
        <v>1.0</v>
      </c>
      <c r="I1409">
        <f t="shared" si="1"/>
        <v>33287671.23</v>
      </c>
      <c r="J1409">
        <f t="shared" si="2"/>
        <v>0.00000003004115226</v>
      </c>
      <c r="K1409" s="83">
        <v>0.0</v>
      </c>
      <c r="L1409">
        <f t="shared" si="3"/>
        <v>0.00000003004115226</v>
      </c>
      <c r="M1409">
        <v>9.999999000000099E-8</v>
      </c>
    </row>
    <row r="1410">
      <c r="E1410" s="59">
        <v>3106.0</v>
      </c>
      <c r="F1410" s="2" t="s">
        <v>1486</v>
      </c>
      <c r="G1410" s="13">
        <v>3.0041152263374485E-8</v>
      </c>
      <c r="H1410" s="20">
        <v>7.0</v>
      </c>
      <c r="I1410">
        <f t="shared" si="1"/>
        <v>233013698.6</v>
      </c>
      <c r="J1410">
        <f t="shared" si="2"/>
        <v>0.00000000429159318</v>
      </c>
      <c r="K1410" s="83">
        <v>0.0</v>
      </c>
      <c r="L1410">
        <f t="shared" si="3"/>
        <v>0.00000000429159318</v>
      </c>
      <c r="M1410">
        <v>9.999999857142857E-8</v>
      </c>
    </row>
    <row r="1411">
      <c r="E1411" s="59">
        <v>3107.0</v>
      </c>
      <c r="F1411" s="2" t="s">
        <v>1488</v>
      </c>
      <c r="G1411" s="13">
        <v>3.0041152263374485E-8</v>
      </c>
      <c r="H1411" s="20">
        <v>2.0</v>
      </c>
      <c r="I1411">
        <f t="shared" si="1"/>
        <v>66575342.47</v>
      </c>
      <c r="J1411">
        <f t="shared" si="2"/>
        <v>0.00000001502057613</v>
      </c>
      <c r="K1411" s="83">
        <v>0.0</v>
      </c>
      <c r="L1411">
        <f t="shared" si="3"/>
        <v>0.00000001502057613</v>
      </c>
      <c r="M1411">
        <v>9.999999500000026E-8</v>
      </c>
    </row>
    <row r="1412">
      <c r="E1412" s="59">
        <v>3108.0</v>
      </c>
      <c r="F1412" s="2" t="s">
        <v>1489</v>
      </c>
      <c r="G1412" s="13">
        <v>3.0041152263374485E-8</v>
      </c>
      <c r="H1412" s="20">
        <v>3.0</v>
      </c>
      <c r="I1412">
        <f t="shared" si="1"/>
        <v>99863013.7</v>
      </c>
      <c r="J1412">
        <f t="shared" si="2"/>
        <v>0.00000001001371742</v>
      </c>
      <c r="K1412" s="83">
        <v>0.0</v>
      </c>
      <c r="L1412">
        <f t="shared" si="3"/>
        <v>0.00000001001371742</v>
      </c>
      <c r="M1412">
        <v>9.999999666666679E-8</v>
      </c>
    </row>
    <row r="1413">
      <c r="E1413" s="59">
        <v>3109.0</v>
      </c>
      <c r="F1413" s="2" t="s">
        <v>1490</v>
      </c>
      <c r="G1413" s="13">
        <v>3.0041152263374485E-8</v>
      </c>
      <c r="H1413" s="20">
        <v>1.0</v>
      </c>
      <c r="I1413">
        <f t="shared" si="1"/>
        <v>33287671.23</v>
      </c>
      <c r="J1413">
        <f t="shared" si="2"/>
        <v>0.00000003004115226</v>
      </c>
      <c r="K1413" s="83">
        <v>0.0</v>
      </c>
      <c r="L1413">
        <f t="shared" si="3"/>
        <v>0.00000003004115226</v>
      </c>
      <c r="M1413">
        <v>9.999999000000099E-8</v>
      </c>
    </row>
    <row r="1414">
      <c r="E1414" s="59">
        <v>3110.0</v>
      </c>
      <c r="F1414" s="2" t="s">
        <v>1491</v>
      </c>
      <c r="G1414" s="13">
        <v>3.0041152263374485E-8</v>
      </c>
      <c r="H1414" s="20">
        <v>1.0</v>
      </c>
      <c r="I1414">
        <f t="shared" si="1"/>
        <v>33287671.23</v>
      </c>
      <c r="J1414">
        <f t="shared" si="2"/>
        <v>0.00000003004115226</v>
      </c>
      <c r="K1414" s="83">
        <v>0.0</v>
      </c>
      <c r="L1414">
        <f t="shared" si="3"/>
        <v>0.00000003004115226</v>
      </c>
      <c r="M1414">
        <v>9.999999000000099E-8</v>
      </c>
    </row>
    <row r="1415">
      <c r="E1415" s="59">
        <v>3112.0</v>
      </c>
      <c r="F1415" s="2" t="s">
        <v>1492</v>
      </c>
      <c r="G1415" s="13">
        <v>3.0041152263374485E-8</v>
      </c>
      <c r="H1415" s="20">
        <v>3.0</v>
      </c>
      <c r="I1415">
        <f t="shared" si="1"/>
        <v>99863013.7</v>
      </c>
      <c r="J1415">
        <f t="shared" si="2"/>
        <v>0.00000001001371742</v>
      </c>
      <c r="K1415" s="83">
        <v>0.0</v>
      </c>
      <c r="L1415">
        <f t="shared" si="3"/>
        <v>0.00000001001371742</v>
      </c>
      <c r="M1415">
        <v>9.999999666666679E-8</v>
      </c>
    </row>
    <row r="1416">
      <c r="E1416" s="59">
        <v>3113.0</v>
      </c>
      <c r="F1416" s="2" t="s">
        <v>1493</v>
      </c>
      <c r="G1416" s="13">
        <v>3.0041152263374485E-8</v>
      </c>
      <c r="H1416" s="20">
        <v>1.0</v>
      </c>
      <c r="I1416">
        <f t="shared" si="1"/>
        <v>33287671.23</v>
      </c>
      <c r="J1416">
        <f t="shared" si="2"/>
        <v>0.00000003004115226</v>
      </c>
      <c r="K1416" s="83">
        <v>0.0</v>
      </c>
      <c r="L1416">
        <f t="shared" si="3"/>
        <v>0.00000003004115226</v>
      </c>
      <c r="M1416" t="e">
        <v>#DIV/0!</v>
      </c>
    </row>
    <row r="1417">
      <c r="E1417" s="59">
        <v>3116.0</v>
      </c>
      <c r="F1417" s="2" t="s">
        <v>1494</v>
      </c>
      <c r="G1417" s="13">
        <v>3.0041152263374485E-8</v>
      </c>
      <c r="H1417" s="20">
        <v>2.0</v>
      </c>
      <c r="I1417">
        <f t="shared" si="1"/>
        <v>66575342.47</v>
      </c>
      <c r="J1417">
        <f t="shared" si="2"/>
        <v>0.00000001502057613</v>
      </c>
      <c r="K1417" s="83">
        <v>0.0</v>
      </c>
      <c r="L1417">
        <f t="shared" si="3"/>
        <v>0.00000001502057613</v>
      </c>
      <c r="M1417">
        <v>9.999999500000026E-8</v>
      </c>
    </row>
    <row r="1418">
      <c r="E1418" s="59">
        <v>3117.0</v>
      </c>
      <c r="F1418" s="2" t="s">
        <v>1495</v>
      </c>
      <c r="G1418" s="13">
        <v>0.3004115226337449</v>
      </c>
      <c r="H1418" s="20">
        <v>1.0</v>
      </c>
      <c r="I1418">
        <f t="shared" si="1"/>
        <v>3.328767123</v>
      </c>
      <c r="J1418">
        <f t="shared" si="2"/>
        <v>0.3004115226</v>
      </c>
      <c r="K1418" s="83">
        <v>0.0</v>
      </c>
      <c r="L1418">
        <f t="shared" si="3"/>
        <v>0.3004115226</v>
      </c>
      <c r="M1418">
        <v>0.5</v>
      </c>
    </row>
    <row r="1419">
      <c r="E1419" s="59">
        <v>3118.0</v>
      </c>
      <c r="F1419" s="2" t="s">
        <v>1496</v>
      </c>
      <c r="G1419" s="13">
        <v>0.3004115226337449</v>
      </c>
      <c r="H1419" s="20">
        <v>1.0</v>
      </c>
      <c r="I1419">
        <f t="shared" si="1"/>
        <v>3.328767123</v>
      </c>
      <c r="J1419">
        <f t="shared" si="2"/>
        <v>0.3004115226</v>
      </c>
      <c r="K1419" s="83">
        <v>0.0</v>
      </c>
      <c r="L1419">
        <f t="shared" si="3"/>
        <v>0.3004115226</v>
      </c>
      <c r="M1419" t="e">
        <v>#DIV/0!</v>
      </c>
    </row>
    <row r="1420">
      <c r="E1420" s="59">
        <v>3119.0</v>
      </c>
      <c r="F1420" s="2" t="s">
        <v>1497</v>
      </c>
      <c r="G1420" s="13">
        <v>3.0041152263374485E-8</v>
      </c>
      <c r="H1420" s="20">
        <v>1.0</v>
      </c>
      <c r="I1420">
        <f t="shared" si="1"/>
        <v>33287671.23</v>
      </c>
      <c r="J1420">
        <f t="shared" si="2"/>
        <v>0.00000003004115226</v>
      </c>
      <c r="K1420" s="83">
        <v>0.0</v>
      </c>
      <c r="L1420">
        <f t="shared" si="3"/>
        <v>0.00000003004115226</v>
      </c>
      <c r="M1420" t="e">
        <v>#DIV/0!</v>
      </c>
    </row>
    <row r="1421">
      <c r="E1421" s="59">
        <v>3120.0</v>
      </c>
      <c r="F1421" s="2" t="s">
        <v>1498</v>
      </c>
      <c r="G1421" s="13">
        <v>3.0041152263374485E-8</v>
      </c>
      <c r="H1421" s="20">
        <v>1.0</v>
      </c>
      <c r="I1421">
        <f t="shared" si="1"/>
        <v>33287671.23</v>
      </c>
      <c r="J1421">
        <f t="shared" si="2"/>
        <v>0.00000003004115226</v>
      </c>
      <c r="K1421" s="83">
        <v>0.0</v>
      </c>
      <c r="L1421">
        <f t="shared" si="3"/>
        <v>0.00000003004115226</v>
      </c>
      <c r="M1421" t="e">
        <v>#DIV/0!</v>
      </c>
    </row>
    <row r="1422">
      <c r="E1422" s="59">
        <v>3121.0</v>
      </c>
      <c r="F1422" s="2" t="s">
        <v>1499</v>
      </c>
      <c r="G1422" s="13">
        <v>3.0041152263374485E-8</v>
      </c>
      <c r="H1422" s="20">
        <v>1.0</v>
      </c>
      <c r="I1422">
        <f t="shared" si="1"/>
        <v>33287671.23</v>
      </c>
      <c r="J1422">
        <f t="shared" si="2"/>
        <v>0.00000003004115226</v>
      </c>
      <c r="K1422" s="83">
        <v>0.0</v>
      </c>
      <c r="L1422">
        <f t="shared" si="3"/>
        <v>0.00000003004115226</v>
      </c>
      <c r="M1422" t="e">
        <v>#DIV/0!</v>
      </c>
    </row>
    <row r="1423">
      <c r="E1423" s="59">
        <v>3122.0</v>
      </c>
      <c r="F1423" s="2" t="s">
        <v>1500</v>
      </c>
      <c r="G1423" s="13">
        <v>3.0041152263374485E-8</v>
      </c>
      <c r="H1423" s="20">
        <v>1.0</v>
      </c>
      <c r="I1423">
        <f t="shared" si="1"/>
        <v>33287671.23</v>
      </c>
      <c r="J1423">
        <f t="shared" si="2"/>
        <v>0.00000003004115226</v>
      </c>
      <c r="K1423" s="83">
        <v>0.0</v>
      </c>
      <c r="L1423">
        <f t="shared" si="3"/>
        <v>0.00000003004115226</v>
      </c>
      <c r="M1423" t="e">
        <v>#DIV/0!</v>
      </c>
    </row>
    <row r="1424">
      <c r="E1424" s="59">
        <v>3123.0</v>
      </c>
      <c r="F1424" s="2" t="s">
        <v>1501</v>
      </c>
      <c r="G1424" s="13">
        <v>3.0041152263374485E-8</v>
      </c>
      <c r="H1424" s="20">
        <v>1.0</v>
      </c>
      <c r="I1424">
        <f t="shared" si="1"/>
        <v>33287671.23</v>
      </c>
      <c r="J1424">
        <f t="shared" si="2"/>
        <v>0.00000003004115226</v>
      </c>
      <c r="K1424" s="83">
        <v>0.0</v>
      </c>
      <c r="L1424">
        <f t="shared" si="3"/>
        <v>0.00000003004115226</v>
      </c>
      <c r="M1424" t="e">
        <v>#DIV/0!</v>
      </c>
    </row>
    <row r="1425">
      <c r="E1425" s="59">
        <v>3124.0</v>
      </c>
      <c r="F1425" s="2" t="s">
        <v>1502</v>
      </c>
      <c r="G1425" s="13">
        <v>3.0041152263374485E-8</v>
      </c>
      <c r="H1425" s="20">
        <v>1.0</v>
      </c>
      <c r="I1425">
        <f t="shared" si="1"/>
        <v>33287671.23</v>
      </c>
      <c r="J1425">
        <f t="shared" si="2"/>
        <v>0.00000003004115226</v>
      </c>
      <c r="K1425" s="83">
        <v>0.0</v>
      </c>
      <c r="L1425">
        <f t="shared" si="3"/>
        <v>0.00000003004115226</v>
      </c>
      <c r="M1425" t="e">
        <v>#DIV/0!</v>
      </c>
    </row>
    <row r="1426">
      <c r="E1426" s="59">
        <v>3125.0</v>
      </c>
      <c r="F1426" s="2" t="s">
        <v>1503</v>
      </c>
      <c r="G1426" s="13">
        <v>3.0041152263374485E-8</v>
      </c>
      <c r="H1426" s="20">
        <v>1.0</v>
      </c>
      <c r="I1426">
        <f t="shared" si="1"/>
        <v>33287671.23</v>
      </c>
      <c r="J1426">
        <f t="shared" si="2"/>
        <v>0.00000003004115226</v>
      </c>
      <c r="K1426" s="83">
        <v>0.0</v>
      </c>
      <c r="L1426">
        <f t="shared" si="3"/>
        <v>0.00000003004115226</v>
      </c>
      <c r="M1426" t="e">
        <v>#DIV/0!</v>
      </c>
    </row>
    <row r="1427">
      <c r="E1427" s="59">
        <v>3126.0</v>
      </c>
      <c r="F1427" s="2" t="s">
        <v>1504</v>
      </c>
      <c r="G1427" s="13">
        <v>3.0041152263374485E-8</v>
      </c>
      <c r="H1427" s="20">
        <v>1.0</v>
      </c>
      <c r="I1427">
        <f t="shared" si="1"/>
        <v>33287671.23</v>
      </c>
      <c r="J1427">
        <f t="shared" si="2"/>
        <v>0.00000003004115226</v>
      </c>
      <c r="K1427" s="83">
        <v>0.0</v>
      </c>
      <c r="L1427">
        <f t="shared" si="3"/>
        <v>0.00000003004115226</v>
      </c>
      <c r="M1427" t="e">
        <v>#DIV/0!</v>
      </c>
    </row>
    <row r="1428">
      <c r="E1428" s="59">
        <v>3127.0</v>
      </c>
      <c r="F1428" s="2" t="s">
        <v>1505</v>
      </c>
      <c r="G1428" s="13">
        <v>3.0041152263374485E-8</v>
      </c>
      <c r="H1428" s="20">
        <v>1.0</v>
      </c>
      <c r="I1428">
        <f t="shared" si="1"/>
        <v>33287671.23</v>
      </c>
      <c r="J1428">
        <f t="shared" si="2"/>
        <v>0.00000003004115226</v>
      </c>
      <c r="K1428" s="83">
        <v>0.0</v>
      </c>
      <c r="L1428">
        <f t="shared" si="3"/>
        <v>0.00000003004115226</v>
      </c>
      <c r="M1428" t="e">
        <v>#DIV/0!</v>
      </c>
    </row>
    <row r="1429">
      <c r="E1429" s="59">
        <v>3128.0</v>
      </c>
      <c r="F1429" s="2" t="s">
        <v>1506</v>
      </c>
      <c r="G1429" s="13">
        <v>3.0041152263374485E-8</v>
      </c>
      <c r="H1429" s="20">
        <v>1.0</v>
      </c>
      <c r="I1429">
        <f t="shared" si="1"/>
        <v>33287671.23</v>
      </c>
      <c r="J1429">
        <f t="shared" si="2"/>
        <v>0.00000003004115226</v>
      </c>
      <c r="K1429" s="83">
        <v>0.0</v>
      </c>
      <c r="L1429">
        <f t="shared" si="3"/>
        <v>0.00000003004115226</v>
      </c>
      <c r="M1429" t="e">
        <v>#DIV/0!</v>
      </c>
    </row>
    <row r="1430">
      <c r="E1430" s="59">
        <v>3129.0</v>
      </c>
      <c r="F1430" s="2" t="s">
        <v>1507</v>
      </c>
      <c r="G1430" s="13">
        <v>3.0041152263374485E-8</v>
      </c>
      <c r="H1430" s="20">
        <v>1.0</v>
      </c>
      <c r="I1430">
        <f t="shared" si="1"/>
        <v>33287671.23</v>
      </c>
      <c r="J1430">
        <f t="shared" si="2"/>
        <v>0.00000003004115226</v>
      </c>
      <c r="K1430" s="83">
        <v>0.0</v>
      </c>
      <c r="L1430">
        <f t="shared" si="3"/>
        <v>0.00000003004115226</v>
      </c>
      <c r="M1430" t="e">
        <v>#DIV/0!</v>
      </c>
    </row>
    <row r="1431">
      <c r="E1431" s="59">
        <v>3130.0</v>
      </c>
      <c r="F1431" s="2" t="s">
        <v>1508</v>
      </c>
      <c r="G1431" s="13">
        <v>3.0041152263374485E-8</v>
      </c>
      <c r="H1431" s="20">
        <v>1.0</v>
      </c>
      <c r="I1431">
        <f t="shared" si="1"/>
        <v>33287671.23</v>
      </c>
      <c r="J1431">
        <f t="shared" si="2"/>
        <v>0.00000003004115226</v>
      </c>
      <c r="K1431" s="83">
        <v>0.0</v>
      </c>
      <c r="L1431">
        <f t="shared" si="3"/>
        <v>0.00000003004115226</v>
      </c>
      <c r="M1431" t="e">
        <v>#DIV/0!</v>
      </c>
    </row>
    <row r="1432">
      <c r="E1432" s="59">
        <v>3131.0</v>
      </c>
      <c r="F1432" s="2" t="s">
        <v>1509</v>
      </c>
      <c r="G1432" s="13">
        <v>3.0041152263374485E-8</v>
      </c>
      <c r="H1432" s="20">
        <v>1.0</v>
      </c>
      <c r="I1432">
        <f t="shared" si="1"/>
        <v>33287671.23</v>
      </c>
      <c r="J1432">
        <f t="shared" si="2"/>
        <v>0.00000003004115226</v>
      </c>
      <c r="K1432" s="83">
        <v>0.0</v>
      </c>
      <c r="L1432">
        <f t="shared" si="3"/>
        <v>0.00000003004115226</v>
      </c>
      <c r="M1432" t="e">
        <v>#DIV/0!</v>
      </c>
    </row>
    <row r="1433">
      <c r="E1433" s="59">
        <v>3132.0</v>
      </c>
      <c r="F1433" s="2" t="s">
        <v>1510</v>
      </c>
      <c r="G1433" s="13">
        <v>3.0041152263374485E-8</v>
      </c>
      <c r="H1433" s="20">
        <v>1.0</v>
      </c>
      <c r="I1433">
        <f t="shared" si="1"/>
        <v>33287671.23</v>
      </c>
      <c r="J1433">
        <f t="shared" si="2"/>
        <v>0.00000003004115226</v>
      </c>
      <c r="K1433" s="83">
        <v>0.0</v>
      </c>
      <c r="L1433">
        <f t="shared" si="3"/>
        <v>0.00000003004115226</v>
      </c>
      <c r="M1433" t="e">
        <v>#DIV/0!</v>
      </c>
    </row>
    <row r="1434">
      <c r="E1434" s="59">
        <v>3133.0</v>
      </c>
      <c r="F1434" s="2" t="s">
        <v>1511</v>
      </c>
      <c r="G1434" s="13">
        <v>3.0041152263374485E-8</v>
      </c>
      <c r="H1434" s="20">
        <v>1.0</v>
      </c>
      <c r="I1434">
        <f t="shared" si="1"/>
        <v>33287671.23</v>
      </c>
      <c r="J1434">
        <f t="shared" si="2"/>
        <v>0.00000003004115226</v>
      </c>
      <c r="K1434" s="83">
        <v>0.0</v>
      </c>
      <c r="L1434">
        <f t="shared" si="3"/>
        <v>0.00000003004115226</v>
      </c>
      <c r="M1434" t="e">
        <v>#DIV/0!</v>
      </c>
    </row>
    <row r="1435">
      <c r="E1435" s="59">
        <v>3134.0</v>
      </c>
      <c r="F1435" s="2" t="s">
        <v>1512</v>
      </c>
      <c r="G1435" s="13">
        <v>3.0041152263374485E-8</v>
      </c>
      <c r="H1435" s="20">
        <v>1.0</v>
      </c>
      <c r="I1435">
        <f t="shared" si="1"/>
        <v>33287671.23</v>
      </c>
      <c r="J1435">
        <f t="shared" si="2"/>
        <v>0.00000003004115226</v>
      </c>
      <c r="K1435" s="83">
        <v>0.0</v>
      </c>
      <c r="L1435">
        <f t="shared" si="3"/>
        <v>0.00000003004115226</v>
      </c>
      <c r="M1435" t="e">
        <v>#DIV/0!</v>
      </c>
    </row>
    <row r="1436">
      <c r="E1436" s="59">
        <v>3135.0</v>
      </c>
      <c r="F1436" s="2" t="s">
        <v>1513</v>
      </c>
      <c r="G1436" s="13">
        <v>3.0041152263374485E-8</v>
      </c>
      <c r="H1436" s="20">
        <v>1.0</v>
      </c>
      <c r="I1436">
        <f t="shared" si="1"/>
        <v>33287671.23</v>
      </c>
      <c r="J1436">
        <f t="shared" si="2"/>
        <v>0.00000003004115226</v>
      </c>
      <c r="K1436" s="83">
        <v>0.0</v>
      </c>
      <c r="L1436">
        <f t="shared" si="3"/>
        <v>0.00000003004115226</v>
      </c>
      <c r="M1436" t="e">
        <v>#DIV/0!</v>
      </c>
    </row>
    <row r="1437">
      <c r="E1437" s="59">
        <v>3136.0</v>
      </c>
      <c r="F1437" s="2" t="s">
        <v>1514</v>
      </c>
      <c r="G1437" s="13">
        <v>3.0041152263374485E-8</v>
      </c>
      <c r="H1437" s="20">
        <v>1.0</v>
      </c>
      <c r="I1437">
        <f t="shared" si="1"/>
        <v>33287671.23</v>
      </c>
      <c r="J1437">
        <f t="shared" si="2"/>
        <v>0.00000003004115226</v>
      </c>
      <c r="K1437" s="83">
        <v>0.0</v>
      </c>
      <c r="L1437">
        <f t="shared" si="3"/>
        <v>0.00000003004115226</v>
      </c>
      <c r="M1437" t="e">
        <v>#DIV/0!</v>
      </c>
    </row>
    <row r="1438">
      <c r="E1438" s="59">
        <v>3137.0</v>
      </c>
      <c r="F1438" s="2" t="s">
        <v>1515</v>
      </c>
      <c r="G1438" s="13">
        <v>3.0041152263374485E-8</v>
      </c>
      <c r="H1438" s="20">
        <v>1.0</v>
      </c>
      <c r="I1438">
        <f t="shared" si="1"/>
        <v>33287671.23</v>
      </c>
      <c r="J1438">
        <f t="shared" si="2"/>
        <v>0.00000003004115226</v>
      </c>
      <c r="K1438" s="83">
        <v>0.0</v>
      </c>
      <c r="L1438">
        <f t="shared" si="3"/>
        <v>0.00000003004115226</v>
      </c>
      <c r="M1438" t="e">
        <v>#DIV/0!</v>
      </c>
    </row>
    <row r="1439">
      <c r="E1439" s="59">
        <v>3138.0</v>
      </c>
      <c r="F1439" s="2" t="s">
        <v>1516</v>
      </c>
      <c r="G1439" s="13">
        <v>3.0041152263374485E-8</v>
      </c>
      <c r="H1439" s="20">
        <v>1.0</v>
      </c>
      <c r="I1439">
        <f t="shared" si="1"/>
        <v>33287671.23</v>
      </c>
      <c r="J1439">
        <f t="shared" si="2"/>
        <v>0.00000003004115226</v>
      </c>
      <c r="K1439" s="83">
        <v>0.0</v>
      </c>
      <c r="L1439">
        <f t="shared" si="3"/>
        <v>0.00000003004115226</v>
      </c>
      <c r="M1439" t="e">
        <v>#DIV/0!</v>
      </c>
    </row>
    <row r="1440">
      <c r="E1440" s="59">
        <v>3139.0</v>
      </c>
      <c r="F1440" s="2" t="s">
        <v>1517</v>
      </c>
      <c r="G1440" s="13">
        <v>3.0041152263374485E-8</v>
      </c>
      <c r="H1440" s="20">
        <v>1.0</v>
      </c>
      <c r="I1440">
        <f t="shared" si="1"/>
        <v>33287671.23</v>
      </c>
      <c r="J1440">
        <f t="shared" si="2"/>
        <v>0.00000003004115226</v>
      </c>
      <c r="K1440" s="83">
        <v>0.0</v>
      </c>
      <c r="L1440">
        <f t="shared" si="3"/>
        <v>0.00000003004115226</v>
      </c>
      <c r="M1440" t="e">
        <v>#DIV/0!</v>
      </c>
    </row>
    <row r="1441">
      <c r="E1441" s="59">
        <v>3140.0</v>
      </c>
      <c r="F1441" s="2" t="s">
        <v>1518</v>
      </c>
      <c r="G1441" s="13">
        <v>3.0041152263374485E-8</v>
      </c>
      <c r="H1441" s="20">
        <v>1.0</v>
      </c>
      <c r="I1441">
        <f t="shared" si="1"/>
        <v>33287671.23</v>
      </c>
      <c r="J1441">
        <f t="shared" si="2"/>
        <v>0.00000003004115226</v>
      </c>
      <c r="K1441" s="83">
        <v>0.0</v>
      </c>
      <c r="L1441">
        <f t="shared" si="3"/>
        <v>0.00000003004115226</v>
      </c>
      <c r="M1441" t="e">
        <v>#DIV/0!</v>
      </c>
    </row>
    <row r="1442">
      <c r="E1442" s="59">
        <v>3141.0</v>
      </c>
      <c r="F1442" s="2" t="s">
        <v>1519</v>
      </c>
      <c r="G1442" s="13">
        <v>3.0041152263374485E-8</v>
      </c>
      <c r="H1442" s="20">
        <v>1.0</v>
      </c>
      <c r="I1442">
        <f t="shared" si="1"/>
        <v>33287671.23</v>
      </c>
      <c r="J1442">
        <f t="shared" si="2"/>
        <v>0.00000003004115226</v>
      </c>
      <c r="K1442" s="83">
        <v>0.0</v>
      </c>
      <c r="L1442">
        <f t="shared" si="3"/>
        <v>0.00000003004115226</v>
      </c>
      <c r="M1442" t="e">
        <v>#DIV/0!</v>
      </c>
    </row>
    <row r="1443">
      <c r="E1443" s="59">
        <v>3142.0</v>
      </c>
      <c r="F1443" s="2" t="s">
        <v>1520</v>
      </c>
      <c r="G1443" s="13">
        <v>3.0041152263374485E-8</v>
      </c>
      <c r="H1443" s="20">
        <v>1.0</v>
      </c>
      <c r="I1443">
        <f t="shared" si="1"/>
        <v>33287671.23</v>
      </c>
      <c r="J1443">
        <f t="shared" si="2"/>
        <v>0.00000003004115226</v>
      </c>
      <c r="K1443" s="83">
        <v>0.0</v>
      </c>
      <c r="L1443">
        <f t="shared" si="3"/>
        <v>0.00000003004115226</v>
      </c>
      <c r="M1443" t="e">
        <v>#DIV/0!</v>
      </c>
    </row>
    <row r="1444">
      <c r="E1444" s="59">
        <v>3143.0</v>
      </c>
      <c r="F1444" s="2" t="s">
        <v>1521</v>
      </c>
      <c r="G1444" s="13">
        <v>3.0041152263374485E-8</v>
      </c>
      <c r="H1444" s="20">
        <v>1.0</v>
      </c>
      <c r="I1444">
        <f t="shared" si="1"/>
        <v>33287671.23</v>
      </c>
      <c r="J1444">
        <f t="shared" si="2"/>
        <v>0.00000003004115226</v>
      </c>
      <c r="K1444" s="83">
        <v>0.0</v>
      </c>
      <c r="L1444">
        <f t="shared" si="3"/>
        <v>0.00000003004115226</v>
      </c>
      <c r="M1444" t="e">
        <v>#DIV/0!</v>
      </c>
    </row>
    <row r="1445">
      <c r="E1445" s="59">
        <v>3144.0</v>
      </c>
      <c r="F1445" s="2" t="s">
        <v>1522</v>
      </c>
      <c r="G1445" s="13">
        <v>3.0041152263374485E-8</v>
      </c>
      <c r="H1445" s="20">
        <v>1.0</v>
      </c>
      <c r="I1445">
        <f t="shared" si="1"/>
        <v>33287671.23</v>
      </c>
      <c r="J1445">
        <f t="shared" si="2"/>
        <v>0.00000003004115226</v>
      </c>
      <c r="K1445" s="83">
        <v>0.0</v>
      </c>
      <c r="L1445">
        <f t="shared" si="3"/>
        <v>0.00000003004115226</v>
      </c>
      <c r="M1445" t="e">
        <v>#DIV/0!</v>
      </c>
    </row>
    <row r="1446">
      <c r="E1446" s="59">
        <v>3145.0</v>
      </c>
      <c r="F1446" s="2" t="s">
        <v>1523</v>
      </c>
      <c r="G1446" s="13">
        <v>3.0041152263374485E-8</v>
      </c>
      <c r="H1446" s="20">
        <v>1.0</v>
      </c>
      <c r="I1446">
        <f t="shared" si="1"/>
        <v>33287671.23</v>
      </c>
      <c r="J1446">
        <f t="shared" si="2"/>
        <v>0.00000003004115226</v>
      </c>
      <c r="K1446" s="83">
        <v>0.0</v>
      </c>
      <c r="L1446">
        <f t="shared" si="3"/>
        <v>0.00000003004115226</v>
      </c>
      <c r="M1446" t="e">
        <v>#DIV/0!</v>
      </c>
    </row>
    <row r="1447">
      <c r="E1447" s="59">
        <v>3146.0</v>
      </c>
      <c r="F1447" s="2" t="s">
        <v>1524</v>
      </c>
      <c r="G1447" s="13">
        <v>3.0041152263374485E-8</v>
      </c>
      <c r="H1447" s="20">
        <v>1.0</v>
      </c>
      <c r="I1447">
        <f t="shared" si="1"/>
        <v>33287671.23</v>
      </c>
      <c r="J1447">
        <f t="shared" si="2"/>
        <v>0.00000003004115226</v>
      </c>
      <c r="K1447" s="83">
        <v>0.0</v>
      </c>
      <c r="L1447">
        <f t="shared" si="3"/>
        <v>0.00000003004115226</v>
      </c>
      <c r="M1447" t="e">
        <v>#DIV/0!</v>
      </c>
    </row>
    <row r="1448">
      <c r="E1448" s="59">
        <v>3147.0</v>
      </c>
      <c r="F1448" s="2" t="s">
        <v>1525</v>
      </c>
      <c r="G1448" s="13">
        <v>3.0041152263374485E-8</v>
      </c>
      <c r="H1448" s="20">
        <v>1.0</v>
      </c>
      <c r="I1448">
        <f t="shared" si="1"/>
        <v>33287671.23</v>
      </c>
      <c r="J1448">
        <f t="shared" si="2"/>
        <v>0.00000003004115226</v>
      </c>
      <c r="K1448" s="83">
        <v>0.0</v>
      </c>
      <c r="L1448">
        <f t="shared" si="3"/>
        <v>0.00000003004115226</v>
      </c>
      <c r="M1448" t="e">
        <v>#DIV/0!</v>
      </c>
    </row>
    <row r="1449">
      <c r="E1449" s="59">
        <v>3148.0</v>
      </c>
      <c r="F1449" s="2" t="s">
        <v>1526</v>
      </c>
      <c r="G1449" s="13">
        <v>3.0041152263374485E-8</v>
      </c>
      <c r="H1449" s="20">
        <v>1.0</v>
      </c>
      <c r="I1449">
        <f t="shared" si="1"/>
        <v>33287671.23</v>
      </c>
      <c r="J1449">
        <f t="shared" si="2"/>
        <v>0.00000003004115226</v>
      </c>
      <c r="K1449" s="83">
        <v>0.0</v>
      </c>
      <c r="L1449">
        <f t="shared" si="3"/>
        <v>0.00000003004115226</v>
      </c>
      <c r="M1449" t="e">
        <v>#DIV/0!</v>
      </c>
    </row>
    <row r="1450">
      <c r="E1450" s="59">
        <v>3149.0</v>
      </c>
      <c r="F1450" s="2" t="s">
        <v>1527</v>
      </c>
      <c r="G1450" s="13">
        <v>3.0041152263374485E-8</v>
      </c>
      <c r="H1450" s="20">
        <v>1.0</v>
      </c>
      <c r="I1450">
        <f t="shared" si="1"/>
        <v>33287671.23</v>
      </c>
      <c r="J1450">
        <f t="shared" si="2"/>
        <v>0.00000003004115226</v>
      </c>
      <c r="K1450" s="83">
        <v>0.0</v>
      </c>
      <c r="L1450">
        <f t="shared" si="3"/>
        <v>0.00000003004115226</v>
      </c>
      <c r="M1450" t="e">
        <v>#DIV/0!</v>
      </c>
    </row>
    <row r="1451">
      <c r="E1451" s="59">
        <v>3150.0</v>
      </c>
      <c r="F1451" s="2" t="s">
        <v>1528</v>
      </c>
      <c r="G1451" s="13">
        <v>3.0041152263374485E-8</v>
      </c>
      <c r="H1451" s="20">
        <v>1.0</v>
      </c>
      <c r="I1451">
        <f t="shared" si="1"/>
        <v>33287671.23</v>
      </c>
      <c r="J1451">
        <f t="shared" si="2"/>
        <v>0.00000003004115226</v>
      </c>
      <c r="K1451" s="83">
        <v>0.0</v>
      </c>
      <c r="L1451">
        <f t="shared" si="3"/>
        <v>0.00000003004115226</v>
      </c>
      <c r="M1451" t="e">
        <v>#DIV/0!</v>
      </c>
    </row>
    <row r="1452">
      <c r="E1452" s="59">
        <v>3151.0</v>
      </c>
      <c r="F1452" s="2" t="s">
        <v>1529</v>
      </c>
      <c r="G1452" s="13">
        <v>3.0041152263374485E-8</v>
      </c>
      <c r="H1452" s="20">
        <v>1.0</v>
      </c>
      <c r="I1452">
        <f t="shared" si="1"/>
        <v>33287671.23</v>
      </c>
      <c r="J1452">
        <f t="shared" si="2"/>
        <v>0.00000003004115226</v>
      </c>
      <c r="K1452" s="83">
        <v>0.0</v>
      </c>
      <c r="L1452">
        <f t="shared" si="3"/>
        <v>0.00000003004115226</v>
      </c>
      <c r="M1452" t="e">
        <v>#DIV/0!</v>
      </c>
    </row>
    <row r="1453">
      <c r="E1453" s="59">
        <v>3152.0</v>
      </c>
      <c r="F1453" s="2" t="s">
        <v>1530</v>
      </c>
      <c r="G1453" s="13">
        <v>3.0041152263374485E-8</v>
      </c>
      <c r="H1453" s="20">
        <v>1.0</v>
      </c>
      <c r="I1453">
        <f t="shared" si="1"/>
        <v>33287671.23</v>
      </c>
      <c r="J1453">
        <f t="shared" si="2"/>
        <v>0.00000003004115226</v>
      </c>
      <c r="K1453" s="83">
        <v>0.0</v>
      </c>
      <c r="L1453">
        <f t="shared" si="3"/>
        <v>0.00000003004115226</v>
      </c>
      <c r="M1453" t="e">
        <v>#DIV/0!</v>
      </c>
    </row>
    <row r="1454">
      <c r="E1454" s="59">
        <v>3153.0</v>
      </c>
      <c r="F1454" s="2" t="s">
        <v>1531</v>
      </c>
      <c r="G1454" s="13">
        <v>3.0041152263374485E-8</v>
      </c>
      <c r="H1454" s="20">
        <v>1.0</v>
      </c>
      <c r="I1454">
        <f t="shared" si="1"/>
        <v>33287671.23</v>
      </c>
      <c r="J1454">
        <f t="shared" si="2"/>
        <v>0.00000003004115226</v>
      </c>
      <c r="K1454" s="83">
        <v>0.0</v>
      </c>
      <c r="L1454">
        <f t="shared" si="3"/>
        <v>0.00000003004115226</v>
      </c>
      <c r="M1454" t="e">
        <v>#DIV/0!</v>
      </c>
    </row>
    <row r="1455">
      <c r="E1455" s="59">
        <v>3154.0</v>
      </c>
      <c r="F1455" s="2" t="s">
        <v>1532</v>
      </c>
      <c r="G1455" s="13">
        <v>3.0041152263374485E-8</v>
      </c>
      <c r="H1455" s="20">
        <v>1.0</v>
      </c>
      <c r="I1455">
        <f t="shared" si="1"/>
        <v>33287671.23</v>
      </c>
      <c r="J1455">
        <f t="shared" si="2"/>
        <v>0.00000003004115226</v>
      </c>
      <c r="K1455" s="83">
        <v>0.0</v>
      </c>
      <c r="L1455">
        <f t="shared" si="3"/>
        <v>0.00000003004115226</v>
      </c>
      <c r="M1455" t="e">
        <v>#DIV/0!</v>
      </c>
    </row>
    <row r="1456">
      <c r="E1456" s="59">
        <v>3155.0</v>
      </c>
      <c r="F1456" s="2" t="s">
        <v>1533</v>
      </c>
      <c r="G1456" s="13">
        <v>3.0041152263374485E-8</v>
      </c>
      <c r="H1456" s="20">
        <v>1.0</v>
      </c>
      <c r="I1456">
        <f t="shared" si="1"/>
        <v>33287671.23</v>
      </c>
      <c r="J1456">
        <f t="shared" si="2"/>
        <v>0.00000003004115226</v>
      </c>
      <c r="K1456" s="83">
        <v>0.0</v>
      </c>
      <c r="L1456">
        <f t="shared" si="3"/>
        <v>0.00000003004115226</v>
      </c>
      <c r="M1456" t="e">
        <v>#DIV/0!</v>
      </c>
    </row>
    <row r="1457">
      <c r="E1457" s="59">
        <v>3156.0</v>
      </c>
      <c r="F1457" s="2" t="s">
        <v>1534</v>
      </c>
      <c r="G1457" s="13">
        <v>3.0041152263374485E-8</v>
      </c>
      <c r="H1457" s="20">
        <v>1.0</v>
      </c>
      <c r="I1457">
        <f t="shared" si="1"/>
        <v>33287671.23</v>
      </c>
      <c r="J1457">
        <f t="shared" si="2"/>
        <v>0.00000003004115226</v>
      </c>
      <c r="K1457" s="83">
        <v>0.0</v>
      </c>
      <c r="L1457">
        <f t="shared" si="3"/>
        <v>0.00000003004115226</v>
      </c>
      <c r="M1457" t="e">
        <v>#DIV/0!</v>
      </c>
    </row>
    <row r="1458">
      <c r="E1458" s="59">
        <v>3157.0</v>
      </c>
      <c r="F1458" s="2" t="s">
        <v>1535</v>
      </c>
      <c r="G1458" s="13">
        <v>3.0041152263374485E-8</v>
      </c>
      <c r="H1458" s="20">
        <v>1.0</v>
      </c>
      <c r="I1458">
        <f t="shared" si="1"/>
        <v>33287671.23</v>
      </c>
      <c r="J1458">
        <f t="shared" si="2"/>
        <v>0.00000003004115226</v>
      </c>
      <c r="K1458" s="83">
        <v>0.0</v>
      </c>
      <c r="L1458">
        <f t="shared" si="3"/>
        <v>0.00000003004115226</v>
      </c>
      <c r="M1458" t="e">
        <v>#DIV/0!</v>
      </c>
    </row>
    <row r="1459">
      <c r="E1459" s="59">
        <v>3158.0</v>
      </c>
      <c r="F1459" s="2" t="s">
        <v>1536</v>
      </c>
      <c r="G1459" s="13">
        <v>3.0041152263374485E-8</v>
      </c>
      <c r="H1459" s="20">
        <v>1.0</v>
      </c>
      <c r="I1459">
        <f t="shared" si="1"/>
        <v>33287671.23</v>
      </c>
      <c r="J1459">
        <f t="shared" si="2"/>
        <v>0.00000003004115226</v>
      </c>
      <c r="K1459" s="83">
        <v>0.0</v>
      </c>
      <c r="L1459">
        <f t="shared" si="3"/>
        <v>0.00000003004115226</v>
      </c>
      <c r="M1459" t="e">
        <v>#DIV/0!</v>
      </c>
    </row>
    <row r="1460">
      <c r="E1460" s="59">
        <v>3159.0</v>
      </c>
      <c r="F1460" s="2" t="s">
        <v>1537</v>
      </c>
      <c r="G1460" s="13">
        <v>3.0041152263374485E-8</v>
      </c>
      <c r="H1460" s="20">
        <v>1.0</v>
      </c>
      <c r="I1460">
        <f t="shared" si="1"/>
        <v>33287671.23</v>
      </c>
      <c r="J1460">
        <f t="shared" si="2"/>
        <v>0.00000003004115226</v>
      </c>
      <c r="K1460" s="83">
        <v>0.0</v>
      </c>
      <c r="L1460">
        <f t="shared" si="3"/>
        <v>0.00000003004115226</v>
      </c>
      <c r="M1460" t="e">
        <v>#DIV/0!</v>
      </c>
    </row>
    <row r="1461">
      <c r="E1461" s="59">
        <v>3160.0</v>
      </c>
      <c r="F1461" s="2" t="s">
        <v>1538</v>
      </c>
      <c r="G1461" s="13">
        <v>3.0041152263374485E-8</v>
      </c>
      <c r="H1461" s="20">
        <v>1.0</v>
      </c>
      <c r="I1461">
        <f t="shared" si="1"/>
        <v>33287671.23</v>
      </c>
      <c r="J1461">
        <f t="shared" si="2"/>
        <v>0.00000003004115226</v>
      </c>
      <c r="K1461" s="83">
        <v>0.0</v>
      </c>
      <c r="L1461">
        <f t="shared" si="3"/>
        <v>0.00000003004115226</v>
      </c>
      <c r="M1461" t="e">
        <v>#DIV/0!</v>
      </c>
    </row>
    <row r="1462">
      <c r="E1462" s="59">
        <v>3161.0</v>
      </c>
      <c r="F1462" s="2" t="s">
        <v>1539</v>
      </c>
      <c r="G1462" s="13">
        <v>3.0041152263374485E-8</v>
      </c>
      <c r="H1462" s="20">
        <v>1.0</v>
      </c>
      <c r="I1462">
        <f t="shared" si="1"/>
        <v>33287671.23</v>
      </c>
      <c r="J1462">
        <f t="shared" si="2"/>
        <v>0.00000003004115226</v>
      </c>
      <c r="K1462" s="83">
        <v>0.0</v>
      </c>
      <c r="L1462">
        <f t="shared" si="3"/>
        <v>0.00000003004115226</v>
      </c>
      <c r="M1462" t="e">
        <v>#DIV/0!</v>
      </c>
    </row>
    <row r="1463">
      <c r="E1463" s="59">
        <v>3162.0</v>
      </c>
      <c r="F1463" s="2" t="s">
        <v>1540</v>
      </c>
      <c r="G1463" s="13">
        <v>3.0041152263374485E-8</v>
      </c>
      <c r="H1463" s="20">
        <v>1.0</v>
      </c>
      <c r="I1463">
        <f t="shared" si="1"/>
        <v>33287671.23</v>
      </c>
      <c r="J1463">
        <f t="shared" si="2"/>
        <v>0.00000003004115226</v>
      </c>
      <c r="K1463" s="83">
        <v>0.0</v>
      </c>
      <c r="L1463">
        <f t="shared" si="3"/>
        <v>0.00000003004115226</v>
      </c>
      <c r="M1463" t="e">
        <v>#DIV/0!</v>
      </c>
    </row>
    <row r="1464">
      <c r="E1464" s="59">
        <v>3163.0</v>
      </c>
      <c r="F1464" s="2" t="s">
        <v>1541</v>
      </c>
      <c r="G1464" s="13">
        <v>3.0041152263374485E-8</v>
      </c>
      <c r="H1464" s="20">
        <v>1.0</v>
      </c>
      <c r="I1464">
        <f t="shared" si="1"/>
        <v>33287671.23</v>
      </c>
      <c r="J1464">
        <f t="shared" si="2"/>
        <v>0.00000003004115226</v>
      </c>
      <c r="K1464" s="83">
        <v>0.0</v>
      </c>
      <c r="L1464">
        <f t="shared" si="3"/>
        <v>0.00000003004115226</v>
      </c>
      <c r="M1464" t="e">
        <v>#DIV/0!</v>
      </c>
    </row>
    <row r="1465">
      <c r="E1465" s="59">
        <v>3164.0</v>
      </c>
      <c r="F1465" s="2" t="s">
        <v>1542</v>
      </c>
      <c r="G1465" s="13">
        <v>3.0041152263374485E-8</v>
      </c>
      <c r="H1465" s="20">
        <v>1.0</v>
      </c>
      <c r="I1465">
        <f t="shared" si="1"/>
        <v>33287671.23</v>
      </c>
      <c r="J1465">
        <f t="shared" si="2"/>
        <v>0.00000003004115226</v>
      </c>
      <c r="K1465" s="83">
        <v>0.0</v>
      </c>
      <c r="L1465">
        <f t="shared" si="3"/>
        <v>0.00000003004115226</v>
      </c>
      <c r="M1465" t="e">
        <v>#DIV/0!</v>
      </c>
    </row>
    <row r="1466">
      <c r="E1466" s="59">
        <v>3165.0</v>
      </c>
      <c r="F1466" s="2" t="s">
        <v>1543</v>
      </c>
      <c r="G1466" s="13">
        <v>3.0041152263374485E-8</v>
      </c>
      <c r="H1466" s="20">
        <v>1.0</v>
      </c>
      <c r="I1466">
        <f t="shared" si="1"/>
        <v>33287671.23</v>
      </c>
      <c r="J1466">
        <f t="shared" si="2"/>
        <v>0.00000003004115226</v>
      </c>
      <c r="K1466" s="83">
        <v>0.0</v>
      </c>
      <c r="L1466">
        <f t="shared" si="3"/>
        <v>0.00000003004115226</v>
      </c>
      <c r="M1466" t="e">
        <v>#DIV/0!</v>
      </c>
    </row>
    <row r="1467">
      <c r="E1467" s="59">
        <v>3166.0</v>
      </c>
      <c r="F1467" s="2" t="s">
        <v>1544</v>
      </c>
      <c r="G1467" s="13">
        <v>3.0041152263374485E-8</v>
      </c>
      <c r="H1467" s="20">
        <v>1.0</v>
      </c>
      <c r="I1467">
        <f t="shared" si="1"/>
        <v>33287671.23</v>
      </c>
      <c r="J1467">
        <f t="shared" si="2"/>
        <v>0.00000003004115226</v>
      </c>
      <c r="K1467" s="83">
        <v>0.0</v>
      </c>
      <c r="L1467">
        <f t="shared" si="3"/>
        <v>0.00000003004115226</v>
      </c>
      <c r="M1467" t="e">
        <v>#DIV/0!</v>
      </c>
    </row>
    <row r="1468">
      <c r="E1468" s="59">
        <v>3167.0</v>
      </c>
      <c r="F1468" s="2" t="s">
        <v>1545</v>
      </c>
      <c r="G1468" s="13">
        <v>3.0041152263374485E-8</v>
      </c>
      <c r="H1468" s="20">
        <v>50.0</v>
      </c>
      <c r="I1468">
        <f t="shared" si="1"/>
        <v>1664383562</v>
      </c>
      <c r="J1468">
        <f t="shared" si="2"/>
        <v>0.0000000006008230453</v>
      </c>
      <c r="K1468" s="83">
        <v>0.0</v>
      </c>
      <c r="L1468">
        <f t="shared" si="3"/>
        <v>0.0000000006008230453</v>
      </c>
      <c r="M1468">
        <v>9.99999998E-8</v>
      </c>
    </row>
    <row r="1469">
      <c r="E1469" s="59">
        <v>3168.0</v>
      </c>
      <c r="F1469" s="2" t="s">
        <v>1546</v>
      </c>
      <c r="G1469" s="13">
        <v>0.6008230452674898</v>
      </c>
      <c r="H1469" s="20">
        <v>4.0</v>
      </c>
      <c r="I1469">
        <f t="shared" si="1"/>
        <v>6.657534247</v>
      </c>
      <c r="J1469">
        <f t="shared" si="2"/>
        <v>0.1502057613</v>
      </c>
      <c r="K1469" s="83">
        <v>0.0</v>
      </c>
      <c r="L1469">
        <f t="shared" si="3"/>
        <v>0.1502057613</v>
      </c>
      <c r="M1469">
        <v>1.3333333333333333</v>
      </c>
    </row>
    <row r="1470">
      <c r="E1470" s="59">
        <v>3169.0</v>
      </c>
      <c r="F1470" s="2" t="s">
        <v>1547</v>
      </c>
      <c r="G1470" s="13">
        <v>3.0041152263374485E-8</v>
      </c>
      <c r="H1470" s="20">
        <v>1.0</v>
      </c>
      <c r="I1470">
        <f t="shared" si="1"/>
        <v>33287671.23</v>
      </c>
      <c r="J1470">
        <f t="shared" si="2"/>
        <v>0.00000003004115226</v>
      </c>
      <c r="K1470" s="83">
        <v>0.0</v>
      </c>
      <c r="L1470">
        <f t="shared" si="3"/>
        <v>0.00000003004115226</v>
      </c>
      <c r="M1470" t="e">
        <v>#DIV/0!</v>
      </c>
    </row>
    <row r="1471">
      <c r="E1471" s="59">
        <v>3170.0</v>
      </c>
      <c r="F1471" s="2" t="s">
        <v>1548</v>
      </c>
      <c r="G1471" s="13">
        <v>3.0041152263374485E-8</v>
      </c>
      <c r="H1471" s="20">
        <v>1.0</v>
      </c>
      <c r="I1471">
        <f t="shared" si="1"/>
        <v>33287671.23</v>
      </c>
      <c r="J1471">
        <f t="shared" si="2"/>
        <v>0.00000003004115226</v>
      </c>
      <c r="K1471" s="83">
        <v>0.0</v>
      </c>
      <c r="L1471">
        <f t="shared" si="3"/>
        <v>0.00000003004115226</v>
      </c>
      <c r="M1471" t="e">
        <v>#DIV/0!</v>
      </c>
    </row>
    <row r="1472">
      <c r="E1472" s="59">
        <v>3171.0</v>
      </c>
      <c r="F1472" s="2" t="s">
        <v>1549</v>
      </c>
      <c r="G1472" s="13">
        <v>3.0041152263374485E-8</v>
      </c>
      <c r="H1472" s="20">
        <v>1.0</v>
      </c>
      <c r="I1472">
        <f t="shared" si="1"/>
        <v>33287671.23</v>
      </c>
      <c r="J1472">
        <f t="shared" si="2"/>
        <v>0.00000003004115226</v>
      </c>
      <c r="K1472" s="83">
        <v>0.0</v>
      </c>
      <c r="L1472">
        <f t="shared" si="3"/>
        <v>0.00000003004115226</v>
      </c>
      <c r="M1472" t="e">
        <v>#DIV/0!</v>
      </c>
    </row>
    <row r="1473">
      <c r="E1473" s="59">
        <v>3172.0</v>
      </c>
      <c r="F1473" s="2" t="s">
        <v>1550</v>
      </c>
      <c r="G1473" s="13">
        <v>3.0041152263374485E-8</v>
      </c>
      <c r="H1473" s="20">
        <v>1.0</v>
      </c>
      <c r="I1473">
        <f t="shared" si="1"/>
        <v>33287671.23</v>
      </c>
      <c r="J1473">
        <f t="shared" si="2"/>
        <v>0.00000003004115226</v>
      </c>
      <c r="K1473" s="83">
        <v>0.0</v>
      </c>
      <c r="L1473">
        <f t="shared" si="3"/>
        <v>0.00000003004115226</v>
      </c>
      <c r="M1473" t="e">
        <v>#DIV/0!</v>
      </c>
    </row>
    <row r="1474">
      <c r="E1474" s="59">
        <v>3173.0</v>
      </c>
      <c r="F1474" s="2" t="s">
        <v>1551</v>
      </c>
      <c r="G1474" s="13">
        <v>3.0041152263374485E-8</v>
      </c>
      <c r="H1474" s="20">
        <v>1.0</v>
      </c>
      <c r="I1474">
        <f t="shared" si="1"/>
        <v>33287671.23</v>
      </c>
      <c r="J1474">
        <f t="shared" si="2"/>
        <v>0.00000003004115226</v>
      </c>
      <c r="K1474" s="83">
        <v>0.0</v>
      </c>
      <c r="L1474">
        <f t="shared" si="3"/>
        <v>0.00000003004115226</v>
      </c>
      <c r="M1474" t="e">
        <v>#DIV/0!</v>
      </c>
    </row>
    <row r="1475">
      <c r="E1475" s="59">
        <v>3174.0</v>
      </c>
      <c r="F1475" s="2" t="s">
        <v>1552</v>
      </c>
      <c r="G1475" s="13">
        <v>3.0041152263374485E-8</v>
      </c>
      <c r="H1475" s="20">
        <v>1.0</v>
      </c>
      <c r="I1475">
        <f t="shared" si="1"/>
        <v>33287671.23</v>
      </c>
      <c r="J1475">
        <f t="shared" si="2"/>
        <v>0.00000003004115226</v>
      </c>
      <c r="K1475" s="83">
        <v>0.0</v>
      </c>
      <c r="L1475">
        <f t="shared" si="3"/>
        <v>0.00000003004115226</v>
      </c>
      <c r="M1475" t="e">
        <v>#DIV/0!</v>
      </c>
    </row>
    <row r="1476">
      <c r="E1476" s="59">
        <v>3175.0</v>
      </c>
      <c r="F1476" s="2" t="s">
        <v>1553</v>
      </c>
      <c r="G1476" s="13">
        <v>3.0041152263374485E-8</v>
      </c>
      <c r="H1476" s="20">
        <v>1.0</v>
      </c>
      <c r="I1476">
        <f t="shared" si="1"/>
        <v>33287671.23</v>
      </c>
      <c r="J1476">
        <f t="shared" si="2"/>
        <v>0.00000003004115226</v>
      </c>
      <c r="K1476" s="83">
        <v>0.0</v>
      </c>
      <c r="L1476">
        <f t="shared" si="3"/>
        <v>0.00000003004115226</v>
      </c>
      <c r="M1476" t="e">
        <v>#DIV/0!</v>
      </c>
    </row>
    <row r="1477">
      <c r="E1477" s="59">
        <v>3176.0</v>
      </c>
      <c r="F1477" s="2" t="s">
        <v>1554</v>
      </c>
      <c r="G1477" s="13">
        <v>3.0041152263374485E-8</v>
      </c>
      <c r="H1477" s="20">
        <v>1.0</v>
      </c>
      <c r="I1477">
        <f t="shared" si="1"/>
        <v>33287671.23</v>
      </c>
      <c r="J1477">
        <f t="shared" si="2"/>
        <v>0.00000003004115226</v>
      </c>
      <c r="K1477" s="83">
        <v>0.0</v>
      </c>
      <c r="L1477">
        <f t="shared" si="3"/>
        <v>0.00000003004115226</v>
      </c>
      <c r="M1477" t="e">
        <v>#DIV/0!</v>
      </c>
    </row>
    <row r="1478">
      <c r="E1478" s="59">
        <v>3177.0</v>
      </c>
      <c r="F1478" s="2" t="s">
        <v>1555</v>
      </c>
      <c r="G1478" s="13">
        <v>3.0041152263374485E-8</v>
      </c>
      <c r="H1478" s="20">
        <v>1.0</v>
      </c>
      <c r="I1478">
        <f t="shared" si="1"/>
        <v>33287671.23</v>
      </c>
      <c r="J1478">
        <f t="shared" si="2"/>
        <v>0.00000003004115226</v>
      </c>
      <c r="K1478" s="83">
        <v>0.0</v>
      </c>
      <c r="L1478">
        <f t="shared" si="3"/>
        <v>0.00000003004115226</v>
      </c>
      <c r="M1478" t="e">
        <v>#DIV/0!</v>
      </c>
    </row>
    <row r="1479">
      <c r="E1479" s="59">
        <v>3178.0</v>
      </c>
      <c r="F1479" s="2" t="s">
        <v>1556</v>
      </c>
      <c r="G1479" s="13">
        <v>3.0041152263374485E-8</v>
      </c>
      <c r="H1479" s="20">
        <v>1.0</v>
      </c>
      <c r="I1479">
        <f t="shared" si="1"/>
        <v>33287671.23</v>
      </c>
      <c r="J1479">
        <f t="shared" si="2"/>
        <v>0.00000003004115226</v>
      </c>
      <c r="K1479" s="83">
        <v>0.0</v>
      </c>
      <c r="L1479">
        <f t="shared" si="3"/>
        <v>0.00000003004115226</v>
      </c>
      <c r="M1479" t="e">
        <v>#DIV/0!</v>
      </c>
    </row>
    <row r="1480">
      <c r="E1480" s="59">
        <v>3179.0</v>
      </c>
      <c r="F1480" s="2" t="s">
        <v>1557</v>
      </c>
      <c r="G1480" s="13">
        <v>3.0041152263374485E-8</v>
      </c>
      <c r="H1480" s="20">
        <v>1.0</v>
      </c>
      <c r="I1480">
        <f t="shared" si="1"/>
        <v>33287671.23</v>
      </c>
      <c r="J1480">
        <f t="shared" si="2"/>
        <v>0.00000003004115226</v>
      </c>
      <c r="K1480" s="83">
        <v>0.0</v>
      </c>
      <c r="L1480">
        <f t="shared" si="3"/>
        <v>0.00000003004115226</v>
      </c>
      <c r="M1480" t="e">
        <v>#DIV/0!</v>
      </c>
    </row>
    <row r="1481">
      <c r="E1481" s="59">
        <v>3180.0</v>
      </c>
      <c r="F1481" s="2" t="s">
        <v>1558</v>
      </c>
      <c r="G1481" s="13">
        <v>3.0041152263374485E-8</v>
      </c>
      <c r="H1481" s="20">
        <v>1.0</v>
      </c>
      <c r="I1481">
        <f t="shared" si="1"/>
        <v>33287671.23</v>
      </c>
      <c r="J1481">
        <f t="shared" si="2"/>
        <v>0.00000003004115226</v>
      </c>
      <c r="K1481" s="83">
        <v>0.0</v>
      </c>
      <c r="L1481">
        <f t="shared" si="3"/>
        <v>0.00000003004115226</v>
      </c>
      <c r="M1481" t="e">
        <v>#DIV/0!</v>
      </c>
    </row>
    <row r="1482">
      <c r="E1482" s="59">
        <v>3181.0</v>
      </c>
      <c r="F1482" s="2" t="s">
        <v>1559</v>
      </c>
      <c r="G1482" s="13">
        <v>3.0041152263374485E-8</v>
      </c>
      <c r="H1482" s="20">
        <v>1.0</v>
      </c>
      <c r="I1482">
        <f t="shared" si="1"/>
        <v>33287671.23</v>
      </c>
      <c r="J1482">
        <f t="shared" si="2"/>
        <v>0.00000003004115226</v>
      </c>
      <c r="K1482" s="83">
        <v>0.0</v>
      </c>
      <c r="L1482">
        <f t="shared" si="3"/>
        <v>0.00000003004115226</v>
      </c>
      <c r="M1482" t="e">
        <v>#DIV/0!</v>
      </c>
    </row>
    <row r="1483">
      <c r="E1483" s="59">
        <v>3182.0</v>
      </c>
      <c r="F1483" s="2" t="s">
        <v>1552</v>
      </c>
      <c r="G1483" s="13">
        <v>3.0041152263374485E-8</v>
      </c>
      <c r="H1483" s="20">
        <v>1.0</v>
      </c>
      <c r="I1483">
        <f t="shared" si="1"/>
        <v>33287671.23</v>
      </c>
      <c r="J1483">
        <f t="shared" si="2"/>
        <v>0.00000003004115226</v>
      </c>
      <c r="K1483" s="83">
        <v>0.0</v>
      </c>
      <c r="L1483">
        <f t="shared" si="3"/>
        <v>0.00000003004115226</v>
      </c>
      <c r="M1483" t="e">
        <v>#DIV/0!</v>
      </c>
    </row>
    <row r="1484">
      <c r="E1484" s="59">
        <v>3184.0</v>
      </c>
      <c r="F1484" s="2" t="s">
        <v>1560</v>
      </c>
      <c r="G1484" s="13">
        <v>3.0041152263374485E-8</v>
      </c>
      <c r="H1484" s="20">
        <v>1.0</v>
      </c>
      <c r="I1484">
        <f t="shared" si="1"/>
        <v>33287671.23</v>
      </c>
      <c r="J1484">
        <f t="shared" si="2"/>
        <v>0.00000003004115226</v>
      </c>
      <c r="K1484" s="83">
        <v>0.0</v>
      </c>
      <c r="L1484">
        <f t="shared" si="3"/>
        <v>0.00000003004115226</v>
      </c>
      <c r="M1484" t="e">
        <v>#DIV/0!</v>
      </c>
    </row>
    <row r="1485">
      <c r="E1485" s="59">
        <v>3185.0</v>
      </c>
      <c r="F1485" s="2" t="s">
        <v>1561</v>
      </c>
      <c r="G1485" s="13">
        <v>3.0041152263374485E-8</v>
      </c>
      <c r="H1485" s="20">
        <v>1.0</v>
      </c>
      <c r="I1485">
        <f t="shared" si="1"/>
        <v>33287671.23</v>
      </c>
      <c r="J1485">
        <f t="shared" si="2"/>
        <v>0.00000003004115226</v>
      </c>
      <c r="K1485" s="83">
        <v>0.0</v>
      </c>
      <c r="L1485">
        <f t="shared" si="3"/>
        <v>0.00000003004115226</v>
      </c>
      <c r="M1485" t="e">
        <v>#DIV/0!</v>
      </c>
    </row>
    <row r="1486">
      <c r="E1486" s="59">
        <v>3186.0</v>
      </c>
      <c r="F1486" s="2" t="s">
        <v>1562</v>
      </c>
      <c r="G1486" s="13">
        <v>3.0041152263374485E-8</v>
      </c>
      <c r="H1486" s="20">
        <v>1.0</v>
      </c>
      <c r="I1486">
        <f t="shared" si="1"/>
        <v>33287671.23</v>
      </c>
      <c r="J1486">
        <f t="shared" si="2"/>
        <v>0.00000003004115226</v>
      </c>
      <c r="K1486" s="83">
        <v>0.0</v>
      </c>
      <c r="L1486">
        <f t="shared" si="3"/>
        <v>0.00000003004115226</v>
      </c>
      <c r="M1486" t="e">
        <v>#DIV/0!</v>
      </c>
    </row>
    <row r="1487">
      <c r="E1487" s="59">
        <v>3189.0</v>
      </c>
      <c r="F1487" s="2" t="s">
        <v>1563</v>
      </c>
      <c r="G1487" s="13">
        <v>3.0041152263374485E-8</v>
      </c>
      <c r="H1487" s="20">
        <v>1.0</v>
      </c>
      <c r="I1487">
        <f t="shared" si="1"/>
        <v>33287671.23</v>
      </c>
      <c r="J1487">
        <f t="shared" si="2"/>
        <v>0.00000003004115226</v>
      </c>
      <c r="K1487" s="83">
        <v>0.0</v>
      </c>
      <c r="L1487">
        <f t="shared" si="3"/>
        <v>0.00000003004115226</v>
      </c>
      <c r="M1487" t="e">
        <v>#DIV/0!</v>
      </c>
    </row>
    <row r="1488">
      <c r="E1488" s="59">
        <v>3190.0</v>
      </c>
      <c r="F1488" s="2" t="s">
        <v>1564</v>
      </c>
      <c r="G1488" s="13">
        <v>3.0041152263374485E-8</v>
      </c>
      <c r="H1488" s="20">
        <v>1.0</v>
      </c>
      <c r="I1488">
        <f t="shared" si="1"/>
        <v>33287671.23</v>
      </c>
      <c r="J1488">
        <f t="shared" si="2"/>
        <v>0.00000003004115226</v>
      </c>
      <c r="K1488" s="83">
        <v>0.0</v>
      </c>
      <c r="L1488">
        <f t="shared" si="3"/>
        <v>0.00000003004115226</v>
      </c>
      <c r="M1488" t="e">
        <v>#DIV/0!</v>
      </c>
    </row>
    <row r="1489">
      <c r="E1489" s="59">
        <v>3191.0</v>
      </c>
      <c r="F1489" s="2" t="s">
        <v>1565</v>
      </c>
      <c r="G1489" s="13">
        <v>3.0041152263374485E-8</v>
      </c>
      <c r="H1489" s="20">
        <v>1.0</v>
      </c>
      <c r="I1489">
        <f t="shared" si="1"/>
        <v>33287671.23</v>
      </c>
      <c r="J1489">
        <f t="shared" si="2"/>
        <v>0.00000003004115226</v>
      </c>
      <c r="K1489" s="83">
        <v>0.0</v>
      </c>
      <c r="L1489">
        <f t="shared" si="3"/>
        <v>0.00000003004115226</v>
      </c>
      <c r="M1489" t="e">
        <v>#DIV/0!</v>
      </c>
    </row>
    <row r="1490">
      <c r="E1490" s="59">
        <v>3192.0</v>
      </c>
      <c r="F1490" s="2" t="s">
        <v>1566</v>
      </c>
      <c r="G1490" s="13">
        <v>3.0041152263374485E-8</v>
      </c>
      <c r="H1490" s="20">
        <v>1.0</v>
      </c>
      <c r="I1490">
        <f t="shared" si="1"/>
        <v>33287671.23</v>
      </c>
      <c r="J1490">
        <f t="shared" si="2"/>
        <v>0.00000003004115226</v>
      </c>
      <c r="K1490" s="83">
        <v>0.0</v>
      </c>
      <c r="L1490">
        <f t="shared" si="3"/>
        <v>0.00000003004115226</v>
      </c>
      <c r="M1490" t="e">
        <v>#DIV/0!</v>
      </c>
    </row>
    <row r="1491">
      <c r="E1491" s="59">
        <v>3193.0</v>
      </c>
      <c r="F1491" s="2" t="s">
        <v>1567</v>
      </c>
      <c r="G1491" s="13">
        <v>3.0041152263374485E-8</v>
      </c>
      <c r="H1491" s="20">
        <v>1.0</v>
      </c>
      <c r="I1491">
        <f t="shared" si="1"/>
        <v>33287671.23</v>
      </c>
      <c r="J1491">
        <f t="shared" si="2"/>
        <v>0.00000003004115226</v>
      </c>
      <c r="K1491" s="83">
        <v>0.0</v>
      </c>
      <c r="L1491">
        <f t="shared" si="3"/>
        <v>0.00000003004115226</v>
      </c>
      <c r="M1491" t="e">
        <v>#DIV/0!</v>
      </c>
    </row>
    <row r="1492">
      <c r="E1492" s="59">
        <v>3194.0</v>
      </c>
      <c r="F1492" s="2" t="s">
        <v>1568</v>
      </c>
      <c r="G1492" s="13">
        <v>3.0041152263374485E-8</v>
      </c>
      <c r="H1492" s="20">
        <v>1.0</v>
      </c>
      <c r="I1492">
        <f t="shared" si="1"/>
        <v>33287671.23</v>
      </c>
      <c r="J1492">
        <f t="shared" si="2"/>
        <v>0.00000003004115226</v>
      </c>
      <c r="K1492" s="83">
        <v>0.0</v>
      </c>
      <c r="L1492">
        <f t="shared" si="3"/>
        <v>0.00000003004115226</v>
      </c>
      <c r="M1492" t="e">
        <v>#DIV/0!</v>
      </c>
    </row>
    <row r="1493">
      <c r="E1493" s="59">
        <v>3195.0</v>
      </c>
      <c r="F1493" s="2" t="s">
        <v>1569</v>
      </c>
      <c r="G1493" s="13">
        <v>3.0041152263374485E-8</v>
      </c>
      <c r="H1493" s="20">
        <v>1.0</v>
      </c>
      <c r="I1493">
        <f t="shared" si="1"/>
        <v>33287671.23</v>
      </c>
      <c r="J1493">
        <f t="shared" si="2"/>
        <v>0.00000003004115226</v>
      </c>
      <c r="K1493" s="83">
        <v>0.0</v>
      </c>
      <c r="L1493">
        <f t="shared" si="3"/>
        <v>0.00000003004115226</v>
      </c>
      <c r="M1493" t="e">
        <v>#DIV/0!</v>
      </c>
    </row>
    <row r="1494">
      <c r="E1494" s="59">
        <v>3196.0</v>
      </c>
      <c r="F1494" s="2" t="s">
        <v>1570</v>
      </c>
      <c r="G1494" s="13">
        <v>3.0041152263374485E-8</v>
      </c>
      <c r="H1494" s="20">
        <v>1.0</v>
      </c>
      <c r="I1494">
        <f t="shared" si="1"/>
        <v>33287671.23</v>
      </c>
      <c r="J1494">
        <f t="shared" si="2"/>
        <v>0.00000003004115226</v>
      </c>
      <c r="K1494" s="83">
        <v>0.0</v>
      </c>
      <c r="L1494">
        <f t="shared" si="3"/>
        <v>0.00000003004115226</v>
      </c>
      <c r="M1494">
        <v>9.999999000000099E-8</v>
      </c>
    </row>
    <row r="1495">
      <c r="E1495" s="59">
        <v>3197.0</v>
      </c>
      <c r="F1495" s="2" t="s">
        <v>1571</v>
      </c>
      <c r="G1495" s="13">
        <v>3.0041152263374485E-8</v>
      </c>
      <c r="H1495" s="20">
        <v>1.0</v>
      </c>
      <c r="I1495">
        <f t="shared" si="1"/>
        <v>33287671.23</v>
      </c>
      <c r="J1495">
        <f t="shared" si="2"/>
        <v>0.00000003004115226</v>
      </c>
      <c r="K1495" s="83">
        <v>0.0</v>
      </c>
      <c r="L1495">
        <f t="shared" si="3"/>
        <v>0.00000003004115226</v>
      </c>
      <c r="M1495" t="e">
        <v>#DIV/0!</v>
      </c>
    </row>
    <row r="1496">
      <c r="E1496" s="59">
        <v>3198.0</v>
      </c>
      <c r="F1496" s="2" t="s">
        <v>1572</v>
      </c>
      <c r="G1496" s="13">
        <v>3.0041152263374485E-8</v>
      </c>
      <c r="H1496" s="20">
        <v>1.0</v>
      </c>
      <c r="I1496">
        <f t="shared" si="1"/>
        <v>33287671.23</v>
      </c>
      <c r="J1496">
        <f t="shared" si="2"/>
        <v>0.00000003004115226</v>
      </c>
      <c r="K1496" s="83">
        <v>0.0</v>
      </c>
      <c r="L1496">
        <f t="shared" si="3"/>
        <v>0.00000003004115226</v>
      </c>
      <c r="M1496" t="e">
        <v>#DIV/0!</v>
      </c>
    </row>
    <row r="1497">
      <c r="E1497" s="59">
        <v>3199.0</v>
      </c>
      <c r="F1497" s="2" t="s">
        <v>1573</v>
      </c>
      <c r="G1497" s="13">
        <v>3.0041152263374485E-8</v>
      </c>
      <c r="H1497" s="20">
        <v>1.0</v>
      </c>
      <c r="I1497">
        <f t="shared" si="1"/>
        <v>33287671.23</v>
      </c>
      <c r="J1497">
        <f t="shared" si="2"/>
        <v>0.00000003004115226</v>
      </c>
      <c r="K1497" s="83">
        <v>0.0</v>
      </c>
      <c r="L1497">
        <f t="shared" si="3"/>
        <v>0.00000003004115226</v>
      </c>
      <c r="M1497" t="e">
        <v>#DIV/0!</v>
      </c>
    </row>
    <row r="1498">
      <c r="E1498" s="59">
        <v>3200.0</v>
      </c>
      <c r="F1498" s="2" t="s">
        <v>1574</v>
      </c>
      <c r="G1498" s="13">
        <v>3.0041152263374485E-8</v>
      </c>
      <c r="H1498" s="20">
        <v>1.0</v>
      </c>
      <c r="I1498">
        <f t="shared" si="1"/>
        <v>33287671.23</v>
      </c>
      <c r="J1498">
        <f t="shared" si="2"/>
        <v>0.00000003004115226</v>
      </c>
      <c r="K1498" s="83">
        <v>0.0</v>
      </c>
      <c r="L1498">
        <f t="shared" si="3"/>
        <v>0.00000003004115226</v>
      </c>
      <c r="M1498" t="e">
        <v>#DIV/0!</v>
      </c>
    </row>
    <row r="1499">
      <c r="E1499" s="59">
        <v>3201.0</v>
      </c>
      <c r="F1499" s="2" t="s">
        <v>1575</v>
      </c>
      <c r="G1499" s="13">
        <v>3.0041152263374485E-8</v>
      </c>
      <c r="H1499" s="20">
        <v>1.0</v>
      </c>
      <c r="I1499">
        <f t="shared" si="1"/>
        <v>33287671.23</v>
      </c>
      <c r="J1499">
        <f t="shared" si="2"/>
        <v>0.00000003004115226</v>
      </c>
      <c r="K1499" s="83">
        <v>0.0</v>
      </c>
      <c r="L1499">
        <f t="shared" si="3"/>
        <v>0.00000003004115226</v>
      </c>
      <c r="M1499" t="e">
        <v>#DIV/0!</v>
      </c>
    </row>
    <row r="1500">
      <c r="E1500" s="59">
        <v>3202.0</v>
      </c>
      <c r="F1500" s="2" t="s">
        <v>1576</v>
      </c>
      <c r="G1500" s="13">
        <v>3.0041152263374485E-8</v>
      </c>
      <c r="H1500" s="20">
        <v>1.0</v>
      </c>
      <c r="I1500">
        <f t="shared" si="1"/>
        <v>33287671.23</v>
      </c>
      <c r="J1500">
        <f t="shared" si="2"/>
        <v>0.00000003004115226</v>
      </c>
      <c r="K1500" s="83">
        <v>0.0</v>
      </c>
      <c r="L1500">
        <f t="shared" si="3"/>
        <v>0.00000003004115226</v>
      </c>
      <c r="M1500" t="e">
        <v>#DIV/0!</v>
      </c>
    </row>
    <row r="1501">
      <c r="E1501" s="59">
        <v>3203.0</v>
      </c>
      <c r="F1501" s="2" t="s">
        <v>1577</v>
      </c>
      <c r="G1501" s="13">
        <v>3.0041152263374485E-8</v>
      </c>
      <c r="H1501" s="20">
        <v>1.0</v>
      </c>
      <c r="I1501">
        <f t="shared" si="1"/>
        <v>33287671.23</v>
      </c>
      <c r="J1501">
        <f t="shared" si="2"/>
        <v>0.00000003004115226</v>
      </c>
      <c r="K1501" s="83">
        <v>0.0</v>
      </c>
      <c r="L1501">
        <f t="shared" si="3"/>
        <v>0.00000003004115226</v>
      </c>
      <c r="M1501" t="e">
        <v>#DIV/0!</v>
      </c>
    </row>
    <row r="1502">
      <c r="E1502" s="59">
        <v>3204.0</v>
      </c>
      <c r="F1502" s="2" t="s">
        <v>1578</v>
      </c>
      <c r="G1502" s="13">
        <v>3.0041152263374485E-8</v>
      </c>
      <c r="H1502" s="20">
        <v>1.0</v>
      </c>
      <c r="I1502">
        <f t="shared" si="1"/>
        <v>33287671.23</v>
      </c>
      <c r="J1502">
        <f t="shared" si="2"/>
        <v>0.00000003004115226</v>
      </c>
      <c r="K1502" s="83">
        <v>0.0</v>
      </c>
      <c r="L1502">
        <f t="shared" si="3"/>
        <v>0.00000003004115226</v>
      </c>
      <c r="M1502" t="e">
        <v>#DIV/0!</v>
      </c>
    </row>
    <row r="1503">
      <c r="E1503" s="59">
        <v>3205.0</v>
      </c>
      <c r="F1503" s="2" t="s">
        <v>1579</v>
      </c>
      <c r="G1503" s="13">
        <v>3.0041152263374485E-8</v>
      </c>
      <c r="H1503" s="20">
        <v>1.0</v>
      </c>
      <c r="I1503">
        <f t="shared" si="1"/>
        <v>33287671.23</v>
      </c>
      <c r="J1503">
        <f t="shared" si="2"/>
        <v>0.00000003004115226</v>
      </c>
      <c r="K1503" s="83">
        <v>0.0</v>
      </c>
      <c r="L1503">
        <f t="shared" si="3"/>
        <v>0.00000003004115226</v>
      </c>
      <c r="M1503" t="e">
        <v>#DIV/0!</v>
      </c>
    </row>
    <row r="1504">
      <c r="E1504" s="59">
        <v>3206.0</v>
      </c>
      <c r="F1504" s="2" t="s">
        <v>1580</v>
      </c>
      <c r="G1504" s="13">
        <v>3.0041152263374485E-8</v>
      </c>
      <c r="H1504" s="20">
        <v>1.0</v>
      </c>
      <c r="I1504">
        <f t="shared" si="1"/>
        <v>33287671.23</v>
      </c>
      <c r="J1504">
        <f t="shared" si="2"/>
        <v>0.00000003004115226</v>
      </c>
      <c r="K1504" s="83">
        <v>0.0</v>
      </c>
      <c r="L1504">
        <f t="shared" si="3"/>
        <v>0.00000003004115226</v>
      </c>
      <c r="M1504" t="e">
        <v>#DIV/0!</v>
      </c>
    </row>
    <row r="1505">
      <c r="E1505" s="59">
        <v>3207.0</v>
      </c>
      <c r="F1505" s="2" t="s">
        <v>1581</v>
      </c>
      <c r="G1505" s="13">
        <v>3.0041152263374485E-8</v>
      </c>
      <c r="H1505" s="20">
        <v>1.0</v>
      </c>
      <c r="I1505">
        <f t="shared" si="1"/>
        <v>33287671.23</v>
      </c>
      <c r="J1505">
        <f t="shared" si="2"/>
        <v>0.00000003004115226</v>
      </c>
      <c r="K1505" s="83">
        <v>0.0</v>
      </c>
      <c r="L1505">
        <f t="shared" si="3"/>
        <v>0.00000003004115226</v>
      </c>
      <c r="M1505" t="e">
        <v>#DIV/0!</v>
      </c>
    </row>
    <row r="1506">
      <c r="E1506" s="59">
        <v>3208.0</v>
      </c>
      <c r="F1506" s="2" t="s">
        <v>1427</v>
      </c>
      <c r="G1506" s="13">
        <v>3.0041152263374485E-8</v>
      </c>
      <c r="H1506" s="20">
        <v>1.0</v>
      </c>
      <c r="I1506">
        <f t="shared" si="1"/>
        <v>33287671.23</v>
      </c>
      <c r="J1506">
        <f t="shared" si="2"/>
        <v>0.00000003004115226</v>
      </c>
      <c r="K1506" s="83">
        <v>0.0</v>
      </c>
      <c r="L1506">
        <f t="shared" si="3"/>
        <v>0.00000003004115226</v>
      </c>
      <c r="M1506" t="e">
        <v>#DIV/0!</v>
      </c>
    </row>
    <row r="1507">
      <c r="E1507" s="59">
        <v>3209.0</v>
      </c>
      <c r="F1507" s="2" t="s">
        <v>1582</v>
      </c>
      <c r="G1507" s="13">
        <v>3.0041152263374485E-8</v>
      </c>
      <c r="H1507" s="20">
        <v>10.0</v>
      </c>
      <c r="I1507">
        <f t="shared" si="1"/>
        <v>332876712.3</v>
      </c>
      <c r="J1507">
        <f t="shared" si="2"/>
        <v>0.000000003004115226</v>
      </c>
      <c r="K1507" s="83">
        <v>0.0</v>
      </c>
      <c r="L1507">
        <f t="shared" si="3"/>
        <v>0.000000003004115226</v>
      </c>
      <c r="M1507">
        <v>9.9999999E-8</v>
      </c>
    </row>
    <row r="1508">
      <c r="E1508" s="59">
        <v>3210.0</v>
      </c>
      <c r="F1508" s="2" t="s">
        <v>1583</v>
      </c>
      <c r="G1508" s="13">
        <v>3.0041152263374485E-8</v>
      </c>
      <c r="H1508" s="20">
        <v>1.0</v>
      </c>
      <c r="I1508">
        <f t="shared" si="1"/>
        <v>33287671.23</v>
      </c>
      <c r="J1508">
        <f t="shared" si="2"/>
        <v>0.00000003004115226</v>
      </c>
      <c r="K1508" s="83">
        <v>0.0</v>
      </c>
      <c r="L1508">
        <f t="shared" si="3"/>
        <v>0.00000003004115226</v>
      </c>
      <c r="M1508" t="e">
        <v>#DIV/0!</v>
      </c>
    </row>
    <row r="1509">
      <c r="E1509" s="59">
        <v>3211.0</v>
      </c>
      <c r="F1509" s="2" t="s">
        <v>1584</v>
      </c>
      <c r="G1509" s="13">
        <v>3.0041152263374485E-8</v>
      </c>
      <c r="H1509" s="20">
        <v>1.0</v>
      </c>
      <c r="I1509">
        <f t="shared" si="1"/>
        <v>33287671.23</v>
      </c>
      <c r="J1509">
        <f t="shared" si="2"/>
        <v>0.00000003004115226</v>
      </c>
      <c r="K1509" s="83">
        <v>0.0</v>
      </c>
      <c r="L1509">
        <f t="shared" si="3"/>
        <v>0.00000003004115226</v>
      </c>
      <c r="M1509" t="e">
        <v>#DIV/0!</v>
      </c>
    </row>
    <row r="1510">
      <c r="E1510" s="59">
        <v>3212.0</v>
      </c>
      <c r="F1510" s="2" t="s">
        <v>1585</v>
      </c>
      <c r="G1510" s="13">
        <v>3.0041152263374485E-8</v>
      </c>
      <c r="H1510" s="20">
        <v>1.0</v>
      </c>
      <c r="I1510">
        <f t="shared" si="1"/>
        <v>33287671.23</v>
      </c>
      <c r="J1510">
        <f t="shared" si="2"/>
        <v>0.00000003004115226</v>
      </c>
      <c r="K1510" s="83">
        <v>0.0</v>
      </c>
      <c r="L1510">
        <f t="shared" si="3"/>
        <v>0.00000003004115226</v>
      </c>
      <c r="M1510" t="e">
        <v>#DIV/0!</v>
      </c>
    </row>
    <row r="1511">
      <c r="E1511" s="59">
        <v>3213.0</v>
      </c>
      <c r="F1511" s="2" t="s">
        <v>1586</v>
      </c>
      <c r="G1511" s="13">
        <v>3.0041152263374485E-8</v>
      </c>
      <c r="H1511" s="20">
        <v>1.0</v>
      </c>
      <c r="I1511">
        <f t="shared" si="1"/>
        <v>33287671.23</v>
      </c>
      <c r="J1511">
        <f t="shared" si="2"/>
        <v>0.00000003004115226</v>
      </c>
      <c r="K1511" s="83">
        <v>0.0</v>
      </c>
      <c r="L1511">
        <f t="shared" si="3"/>
        <v>0.00000003004115226</v>
      </c>
      <c r="M1511" t="e">
        <v>#DIV/0!</v>
      </c>
    </row>
    <row r="1512">
      <c r="E1512" s="59">
        <v>3214.0</v>
      </c>
      <c r="F1512" s="2" t="s">
        <v>1587</v>
      </c>
      <c r="G1512" s="13">
        <v>3.0041152263374485E-8</v>
      </c>
      <c r="H1512" s="20">
        <v>1.0</v>
      </c>
      <c r="I1512">
        <f t="shared" si="1"/>
        <v>33287671.23</v>
      </c>
      <c r="J1512">
        <f t="shared" si="2"/>
        <v>0.00000003004115226</v>
      </c>
      <c r="K1512" s="83">
        <v>0.0</v>
      </c>
      <c r="L1512">
        <f t="shared" si="3"/>
        <v>0.00000003004115226</v>
      </c>
      <c r="M1512" t="e">
        <v>#DIV/0!</v>
      </c>
    </row>
    <row r="1513">
      <c r="E1513" s="59">
        <v>3215.0</v>
      </c>
      <c r="F1513" s="2" t="s">
        <v>1588</v>
      </c>
      <c r="G1513" s="13">
        <v>3.0041152263374485E-8</v>
      </c>
      <c r="H1513" s="20">
        <v>1.0</v>
      </c>
      <c r="I1513">
        <f t="shared" si="1"/>
        <v>33287671.23</v>
      </c>
      <c r="J1513">
        <f t="shared" si="2"/>
        <v>0.00000003004115226</v>
      </c>
      <c r="K1513" s="83">
        <v>0.0</v>
      </c>
      <c r="L1513">
        <f t="shared" si="3"/>
        <v>0.00000003004115226</v>
      </c>
      <c r="M1513" t="e">
        <v>#DIV/0!</v>
      </c>
    </row>
    <row r="1514">
      <c r="E1514" s="59">
        <v>3216.0</v>
      </c>
      <c r="F1514" s="2" t="s">
        <v>1589</v>
      </c>
      <c r="G1514" s="13">
        <v>3.0041152263374485E-8</v>
      </c>
      <c r="H1514" s="20">
        <v>1.0</v>
      </c>
      <c r="I1514">
        <f t="shared" si="1"/>
        <v>33287671.23</v>
      </c>
      <c r="J1514">
        <f t="shared" si="2"/>
        <v>0.00000003004115226</v>
      </c>
      <c r="K1514" s="83">
        <v>0.0</v>
      </c>
      <c r="L1514">
        <f t="shared" si="3"/>
        <v>0.00000003004115226</v>
      </c>
      <c r="M1514" t="e">
        <v>#DIV/0!</v>
      </c>
    </row>
    <row r="1515">
      <c r="E1515" s="59">
        <v>3217.0</v>
      </c>
      <c r="F1515" s="2" t="s">
        <v>1590</v>
      </c>
      <c r="G1515" s="13">
        <v>3.0041152263374485E-8</v>
      </c>
      <c r="H1515" s="20">
        <v>1.0</v>
      </c>
      <c r="I1515">
        <f t="shared" si="1"/>
        <v>33287671.23</v>
      </c>
      <c r="J1515">
        <f t="shared" si="2"/>
        <v>0.00000003004115226</v>
      </c>
      <c r="K1515" s="83">
        <v>0.0</v>
      </c>
      <c r="L1515">
        <f t="shared" si="3"/>
        <v>0.00000003004115226</v>
      </c>
      <c r="M1515" t="e">
        <v>#DIV/0!</v>
      </c>
    </row>
    <row r="1516">
      <c r="E1516" s="59">
        <v>3218.0</v>
      </c>
      <c r="F1516" s="2" t="s">
        <v>1591</v>
      </c>
      <c r="G1516" s="13">
        <v>3.0041152263374485E-8</v>
      </c>
      <c r="H1516" s="20">
        <v>1.0</v>
      </c>
      <c r="I1516">
        <f t="shared" si="1"/>
        <v>33287671.23</v>
      </c>
      <c r="J1516">
        <f t="shared" si="2"/>
        <v>0.00000003004115226</v>
      </c>
      <c r="K1516" s="83">
        <v>0.0</v>
      </c>
      <c r="L1516">
        <f t="shared" si="3"/>
        <v>0.00000003004115226</v>
      </c>
      <c r="M1516" t="e">
        <v>#DIV/0!</v>
      </c>
    </row>
    <row r="1517">
      <c r="E1517" s="59">
        <v>3219.0</v>
      </c>
      <c r="F1517" s="2" t="s">
        <v>1592</v>
      </c>
      <c r="G1517" s="13">
        <v>3.0041152263374485E-8</v>
      </c>
      <c r="H1517" s="20">
        <v>1.0</v>
      </c>
      <c r="I1517">
        <f t="shared" si="1"/>
        <v>33287671.23</v>
      </c>
      <c r="J1517">
        <f t="shared" si="2"/>
        <v>0.00000003004115226</v>
      </c>
      <c r="K1517" s="83">
        <v>0.0</v>
      </c>
      <c r="L1517">
        <f t="shared" si="3"/>
        <v>0.00000003004115226</v>
      </c>
      <c r="M1517" t="e">
        <v>#DIV/0!</v>
      </c>
    </row>
    <row r="1518">
      <c r="E1518" s="59">
        <v>3220.0</v>
      </c>
      <c r="F1518" s="2" t="s">
        <v>1593</v>
      </c>
      <c r="G1518" s="13">
        <v>3.0041152263374485E-8</v>
      </c>
      <c r="H1518" s="20">
        <v>2.0</v>
      </c>
      <c r="I1518">
        <f t="shared" si="1"/>
        <v>66575342.47</v>
      </c>
      <c r="J1518">
        <f t="shared" si="2"/>
        <v>0.00000001502057613</v>
      </c>
      <c r="K1518" s="83">
        <v>0.0</v>
      </c>
      <c r="L1518">
        <f t="shared" si="3"/>
        <v>0.00000001502057613</v>
      </c>
      <c r="M1518">
        <v>9.999999500000026E-8</v>
      </c>
    </row>
    <row r="1519">
      <c r="E1519" s="59">
        <v>3221.0</v>
      </c>
      <c r="F1519" s="2" t="s">
        <v>1594</v>
      </c>
      <c r="G1519" s="13">
        <v>3.0041152263374485E-8</v>
      </c>
      <c r="H1519" s="20">
        <v>2.0</v>
      </c>
      <c r="I1519">
        <f t="shared" si="1"/>
        <v>66575342.47</v>
      </c>
      <c r="J1519">
        <f t="shared" si="2"/>
        <v>0.00000001502057613</v>
      </c>
      <c r="K1519" s="83">
        <v>0.0</v>
      </c>
      <c r="L1519">
        <f t="shared" si="3"/>
        <v>0.00000001502057613</v>
      </c>
      <c r="M1519">
        <v>9.999999500000026E-8</v>
      </c>
    </row>
    <row r="1520">
      <c r="E1520" s="59">
        <v>3222.0</v>
      </c>
      <c r="F1520" s="2" t="s">
        <v>1595</v>
      </c>
      <c r="G1520" s="13">
        <v>3.0041152263374485E-8</v>
      </c>
      <c r="H1520" s="20">
        <v>1.0</v>
      </c>
      <c r="I1520">
        <f t="shared" si="1"/>
        <v>33287671.23</v>
      </c>
      <c r="J1520">
        <f t="shared" si="2"/>
        <v>0.00000003004115226</v>
      </c>
      <c r="K1520" s="83">
        <v>0.0</v>
      </c>
      <c r="L1520">
        <f t="shared" si="3"/>
        <v>0.00000003004115226</v>
      </c>
      <c r="M1520" t="e">
        <v>#DIV/0!</v>
      </c>
    </row>
    <row r="1521">
      <c r="E1521" s="59">
        <v>3223.0</v>
      </c>
      <c r="F1521" s="2" t="s">
        <v>1596</v>
      </c>
      <c r="G1521" s="13">
        <v>3.0041152263374485E-8</v>
      </c>
      <c r="H1521" s="20">
        <v>1.0</v>
      </c>
      <c r="I1521">
        <f t="shared" si="1"/>
        <v>33287671.23</v>
      </c>
      <c r="J1521">
        <f t="shared" si="2"/>
        <v>0.00000003004115226</v>
      </c>
      <c r="K1521" s="83">
        <v>0.0</v>
      </c>
      <c r="L1521">
        <f t="shared" si="3"/>
        <v>0.00000003004115226</v>
      </c>
      <c r="M1521" t="e">
        <v>#DIV/0!</v>
      </c>
    </row>
    <row r="1522">
      <c r="E1522" s="59">
        <v>3224.0</v>
      </c>
      <c r="F1522" s="2" t="s">
        <v>1597</v>
      </c>
      <c r="G1522" s="13">
        <v>3.0041152263374485E-8</v>
      </c>
      <c r="H1522" s="20">
        <v>2.0</v>
      </c>
      <c r="I1522">
        <f t="shared" si="1"/>
        <v>66575342.47</v>
      </c>
      <c r="J1522">
        <f t="shared" si="2"/>
        <v>0.00000001502057613</v>
      </c>
      <c r="K1522" s="83">
        <v>0.0</v>
      </c>
      <c r="L1522">
        <f t="shared" si="3"/>
        <v>0.00000001502057613</v>
      </c>
      <c r="M1522">
        <v>9.999999500000026E-8</v>
      </c>
    </row>
    <row r="1523">
      <c r="E1523" s="59">
        <v>3225.0</v>
      </c>
      <c r="F1523" s="2" t="s">
        <v>1598</v>
      </c>
      <c r="G1523" s="13">
        <v>3.0041152263374485E-8</v>
      </c>
      <c r="H1523" s="20">
        <v>1.0</v>
      </c>
      <c r="I1523">
        <f t="shared" si="1"/>
        <v>33287671.23</v>
      </c>
      <c r="J1523">
        <f t="shared" si="2"/>
        <v>0.00000003004115226</v>
      </c>
      <c r="K1523" s="83">
        <v>0.0</v>
      </c>
      <c r="L1523">
        <f t="shared" si="3"/>
        <v>0.00000003004115226</v>
      </c>
      <c r="M1523" t="e">
        <v>#DIV/0!</v>
      </c>
    </row>
    <row r="1524">
      <c r="E1524" s="59">
        <v>3226.0</v>
      </c>
      <c r="F1524" s="2" t="s">
        <v>1599</v>
      </c>
      <c r="G1524" s="13">
        <v>3.0041152263374485E-8</v>
      </c>
      <c r="H1524" s="20">
        <v>1.0</v>
      </c>
      <c r="I1524">
        <f t="shared" si="1"/>
        <v>33287671.23</v>
      </c>
      <c r="J1524">
        <f t="shared" si="2"/>
        <v>0.00000003004115226</v>
      </c>
      <c r="K1524" s="83">
        <v>0.0</v>
      </c>
      <c r="L1524">
        <f t="shared" si="3"/>
        <v>0.00000003004115226</v>
      </c>
      <c r="M1524" t="e">
        <v>#DIV/0!</v>
      </c>
    </row>
    <row r="1525">
      <c r="E1525" s="59">
        <v>3228.0</v>
      </c>
      <c r="F1525" s="2" t="s">
        <v>1600</v>
      </c>
      <c r="G1525" s="13">
        <v>3.0041152263374485E-8</v>
      </c>
      <c r="H1525" s="20">
        <v>1.0</v>
      </c>
      <c r="I1525">
        <f t="shared" si="1"/>
        <v>33287671.23</v>
      </c>
      <c r="J1525">
        <f t="shared" si="2"/>
        <v>0.00000003004115226</v>
      </c>
      <c r="K1525" s="83">
        <v>0.0</v>
      </c>
      <c r="L1525">
        <f t="shared" si="3"/>
        <v>0.00000003004115226</v>
      </c>
      <c r="M1525" t="e">
        <v>#DIV/0!</v>
      </c>
    </row>
    <row r="1526">
      <c r="E1526" s="59">
        <v>3229.0</v>
      </c>
      <c r="F1526" s="2" t="s">
        <v>1601</v>
      </c>
      <c r="G1526" s="13">
        <v>3.0041152263374485E-8</v>
      </c>
      <c r="H1526" s="20">
        <v>1.0</v>
      </c>
      <c r="I1526">
        <f t="shared" si="1"/>
        <v>33287671.23</v>
      </c>
      <c r="J1526">
        <f t="shared" si="2"/>
        <v>0.00000003004115226</v>
      </c>
      <c r="K1526" s="83">
        <v>0.0</v>
      </c>
      <c r="L1526">
        <f t="shared" si="3"/>
        <v>0.00000003004115226</v>
      </c>
      <c r="M1526" t="e">
        <v>#DIV/0!</v>
      </c>
    </row>
    <row r="1527">
      <c r="E1527" s="59">
        <v>3230.0</v>
      </c>
      <c r="F1527" s="2" t="s">
        <v>1602</v>
      </c>
      <c r="G1527" s="13">
        <v>3.0041152263374485E-8</v>
      </c>
      <c r="H1527" s="20">
        <v>1.0</v>
      </c>
      <c r="I1527">
        <f t="shared" si="1"/>
        <v>33287671.23</v>
      </c>
      <c r="J1527">
        <f t="shared" si="2"/>
        <v>0.00000003004115226</v>
      </c>
      <c r="K1527" s="83">
        <v>0.0</v>
      </c>
      <c r="L1527">
        <f t="shared" si="3"/>
        <v>0.00000003004115226</v>
      </c>
      <c r="M1527" t="e">
        <v>#DIV/0!</v>
      </c>
    </row>
    <row r="1528">
      <c r="E1528" s="59">
        <v>3231.0</v>
      </c>
      <c r="F1528" s="2" t="s">
        <v>1603</v>
      </c>
      <c r="G1528" s="13">
        <v>3.0041152263374485E-8</v>
      </c>
      <c r="H1528" s="20">
        <v>1.0</v>
      </c>
      <c r="I1528">
        <f t="shared" si="1"/>
        <v>33287671.23</v>
      </c>
      <c r="J1528">
        <f t="shared" si="2"/>
        <v>0.00000003004115226</v>
      </c>
      <c r="K1528" s="83">
        <v>0.0</v>
      </c>
      <c r="L1528">
        <f t="shared" si="3"/>
        <v>0.00000003004115226</v>
      </c>
      <c r="M1528" t="e">
        <v>#DIV/0!</v>
      </c>
    </row>
    <row r="1529">
      <c r="E1529" s="59">
        <v>3232.0</v>
      </c>
      <c r="F1529" s="2" t="s">
        <v>1604</v>
      </c>
      <c r="G1529" s="13">
        <v>3.0041152263374485E-8</v>
      </c>
      <c r="H1529" s="20">
        <v>1.0</v>
      </c>
      <c r="I1529">
        <f t="shared" si="1"/>
        <v>33287671.23</v>
      </c>
      <c r="J1529">
        <f t="shared" si="2"/>
        <v>0.00000003004115226</v>
      </c>
      <c r="K1529" s="83">
        <v>0.0</v>
      </c>
      <c r="L1529">
        <f t="shared" si="3"/>
        <v>0.00000003004115226</v>
      </c>
      <c r="M1529" t="e">
        <v>#DIV/0!</v>
      </c>
    </row>
    <row r="1530">
      <c r="E1530" s="59">
        <v>3233.0</v>
      </c>
      <c r="F1530" s="2" t="s">
        <v>1605</v>
      </c>
      <c r="G1530" s="13">
        <v>3.0041152263374485E-8</v>
      </c>
      <c r="H1530" s="20">
        <v>1.0</v>
      </c>
      <c r="I1530">
        <f t="shared" si="1"/>
        <v>33287671.23</v>
      </c>
      <c r="J1530">
        <f t="shared" si="2"/>
        <v>0.00000003004115226</v>
      </c>
      <c r="K1530" s="83">
        <v>0.0</v>
      </c>
      <c r="L1530">
        <f t="shared" si="3"/>
        <v>0.00000003004115226</v>
      </c>
      <c r="M1530" t="e">
        <v>#DIV/0!</v>
      </c>
    </row>
    <row r="1531">
      <c r="E1531" s="59">
        <v>3234.0</v>
      </c>
      <c r="F1531" s="2" t="s">
        <v>1606</v>
      </c>
      <c r="G1531" s="13">
        <v>3.0041152263374485E-8</v>
      </c>
      <c r="H1531" s="20">
        <v>1.0</v>
      </c>
      <c r="I1531">
        <f t="shared" si="1"/>
        <v>33287671.23</v>
      </c>
      <c r="J1531">
        <f t="shared" si="2"/>
        <v>0.00000003004115226</v>
      </c>
      <c r="K1531" s="83">
        <v>0.0</v>
      </c>
      <c r="L1531">
        <f t="shared" si="3"/>
        <v>0.00000003004115226</v>
      </c>
      <c r="M1531" t="e">
        <v>#DIV/0!</v>
      </c>
    </row>
    <row r="1532">
      <c r="E1532" s="59">
        <v>3235.0</v>
      </c>
      <c r="F1532" s="2" t="s">
        <v>1607</v>
      </c>
      <c r="G1532" s="13">
        <v>3.0041152263374485E-8</v>
      </c>
      <c r="H1532" s="20">
        <v>1.0</v>
      </c>
      <c r="I1532">
        <f t="shared" si="1"/>
        <v>33287671.23</v>
      </c>
      <c r="J1532">
        <f t="shared" si="2"/>
        <v>0.00000003004115226</v>
      </c>
      <c r="K1532" s="83">
        <v>0.0</v>
      </c>
      <c r="L1532">
        <f t="shared" si="3"/>
        <v>0.00000003004115226</v>
      </c>
      <c r="M1532" t="e">
        <v>#DIV/0!</v>
      </c>
    </row>
    <row r="1533">
      <c r="E1533" s="59">
        <v>3236.0</v>
      </c>
      <c r="F1533" s="2" t="s">
        <v>1608</v>
      </c>
      <c r="G1533" s="13">
        <v>3.0041152263374485E-8</v>
      </c>
      <c r="H1533" s="20">
        <v>1.0</v>
      </c>
      <c r="I1533">
        <f t="shared" si="1"/>
        <v>33287671.23</v>
      </c>
      <c r="J1533">
        <f t="shared" si="2"/>
        <v>0.00000003004115226</v>
      </c>
      <c r="K1533" s="83">
        <v>0.0</v>
      </c>
      <c r="L1533">
        <f t="shared" si="3"/>
        <v>0.00000003004115226</v>
      </c>
      <c r="M1533" t="e">
        <v>#DIV/0!</v>
      </c>
    </row>
    <row r="1534">
      <c r="E1534" s="59">
        <v>3237.0</v>
      </c>
      <c r="F1534" s="2" t="s">
        <v>1609</v>
      </c>
      <c r="G1534" s="13">
        <v>3.0041152263374485E-8</v>
      </c>
      <c r="H1534" s="20">
        <v>1.0</v>
      </c>
      <c r="I1534">
        <f t="shared" si="1"/>
        <v>33287671.23</v>
      </c>
      <c r="J1534">
        <f t="shared" si="2"/>
        <v>0.00000003004115226</v>
      </c>
      <c r="K1534" s="83">
        <v>0.0</v>
      </c>
      <c r="L1534">
        <f t="shared" si="3"/>
        <v>0.00000003004115226</v>
      </c>
      <c r="M1534" t="e">
        <v>#DIV/0!</v>
      </c>
    </row>
    <row r="1535">
      <c r="E1535" s="59">
        <v>3238.0</v>
      </c>
      <c r="F1535" s="2" t="s">
        <v>1501</v>
      </c>
      <c r="G1535" s="13">
        <v>3.0041152263374485E-8</v>
      </c>
      <c r="H1535" s="20">
        <v>1.0</v>
      </c>
      <c r="I1535">
        <f t="shared" si="1"/>
        <v>33287671.23</v>
      </c>
      <c r="J1535">
        <f t="shared" si="2"/>
        <v>0.00000003004115226</v>
      </c>
      <c r="K1535" s="83">
        <v>0.0</v>
      </c>
      <c r="L1535">
        <f t="shared" si="3"/>
        <v>0.00000003004115226</v>
      </c>
      <c r="M1535" t="e">
        <v>#DIV/0!</v>
      </c>
    </row>
    <row r="1536">
      <c r="E1536" s="59">
        <v>3239.0</v>
      </c>
      <c r="F1536" s="2" t="s">
        <v>1610</v>
      </c>
      <c r="G1536" s="13">
        <v>3.0041152263374485E-8</v>
      </c>
      <c r="H1536" s="20">
        <v>1.0</v>
      </c>
      <c r="I1536">
        <f t="shared" si="1"/>
        <v>33287671.23</v>
      </c>
      <c r="J1536">
        <f t="shared" si="2"/>
        <v>0.00000003004115226</v>
      </c>
      <c r="K1536" s="83">
        <v>0.0</v>
      </c>
      <c r="L1536">
        <f t="shared" si="3"/>
        <v>0.00000003004115226</v>
      </c>
      <c r="M1536" t="e">
        <v>#DIV/0!</v>
      </c>
    </row>
    <row r="1537">
      <c r="E1537" s="59">
        <v>3240.0</v>
      </c>
      <c r="F1537" s="2" t="s">
        <v>1611</v>
      </c>
      <c r="G1537" s="13">
        <v>3.0041152263374485E-8</v>
      </c>
      <c r="H1537" s="20">
        <v>1.0</v>
      </c>
      <c r="I1537">
        <f t="shared" si="1"/>
        <v>33287671.23</v>
      </c>
      <c r="J1537">
        <f t="shared" si="2"/>
        <v>0.00000003004115226</v>
      </c>
      <c r="K1537" s="83">
        <v>0.0</v>
      </c>
      <c r="L1537">
        <f t="shared" si="3"/>
        <v>0.00000003004115226</v>
      </c>
      <c r="M1537" t="e">
        <v>#DIV/0!</v>
      </c>
    </row>
    <row r="1538">
      <c r="E1538" s="59">
        <v>3241.0</v>
      </c>
      <c r="F1538" s="2" t="s">
        <v>1612</v>
      </c>
      <c r="G1538" s="13">
        <v>3.0041152263374485E-8</v>
      </c>
      <c r="H1538" s="20">
        <v>1.0</v>
      </c>
      <c r="I1538">
        <f t="shared" si="1"/>
        <v>33287671.23</v>
      </c>
      <c r="J1538">
        <f t="shared" si="2"/>
        <v>0.00000003004115226</v>
      </c>
      <c r="K1538" s="83">
        <v>0.0</v>
      </c>
      <c r="L1538">
        <f t="shared" si="3"/>
        <v>0.00000003004115226</v>
      </c>
      <c r="M1538" t="e">
        <v>#DIV/0!</v>
      </c>
    </row>
    <row r="1539">
      <c r="E1539" s="59">
        <v>3242.0</v>
      </c>
      <c r="F1539" s="2" t="s">
        <v>1613</v>
      </c>
      <c r="G1539" s="13">
        <v>3.0041152263374485E-8</v>
      </c>
      <c r="H1539" s="20">
        <v>1.0</v>
      </c>
      <c r="I1539">
        <f t="shared" si="1"/>
        <v>33287671.23</v>
      </c>
      <c r="J1539">
        <f t="shared" si="2"/>
        <v>0.00000003004115226</v>
      </c>
      <c r="K1539" s="83">
        <v>0.0</v>
      </c>
      <c r="L1539">
        <f t="shared" si="3"/>
        <v>0.00000003004115226</v>
      </c>
      <c r="M1539" t="e">
        <v>#DIV/0!</v>
      </c>
    </row>
    <row r="1540">
      <c r="E1540" s="59">
        <v>3243.0</v>
      </c>
      <c r="F1540" s="2" t="s">
        <v>1614</v>
      </c>
      <c r="G1540" s="13">
        <v>3.0041152263374485E-8</v>
      </c>
      <c r="H1540" s="20">
        <v>1.0</v>
      </c>
      <c r="I1540">
        <f t="shared" si="1"/>
        <v>33287671.23</v>
      </c>
      <c r="J1540">
        <f t="shared" si="2"/>
        <v>0.00000003004115226</v>
      </c>
      <c r="K1540" s="83">
        <v>0.0</v>
      </c>
      <c r="L1540">
        <f t="shared" si="3"/>
        <v>0.00000003004115226</v>
      </c>
      <c r="M1540" t="e">
        <v>#DIV/0!</v>
      </c>
    </row>
    <row r="1541">
      <c r="E1541" s="59">
        <v>3244.0</v>
      </c>
      <c r="F1541" s="2" t="s">
        <v>1615</v>
      </c>
      <c r="G1541" s="13">
        <v>3.0041152263374485E-8</v>
      </c>
      <c r="H1541" s="20">
        <v>1.0</v>
      </c>
      <c r="I1541">
        <f t="shared" si="1"/>
        <v>33287671.23</v>
      </c>
      <c r="J1541">
        <f t="shared" si="2"/>
        <v>0.00000003004115226</v>
      </c>
      <c r="K1541" s="83">
        <v>0.0</v>
      </c>
      <c r="L1541">
        <f t="shared" si="3"/>
        <v>0.00000003004115226</v>
      </c>
      <c r="M1541" t="e">
        <v>#DIV/0!</v>
      </c>
    </row>
    <row r="1542">
      <c r="E1542" s="59">
        <v>3245.0</v>
      </c>
      <c r="F1542" s="2" t="s">
        <v>1616</v>
      </c>
      <c r="G1542" s="13">
        <v>3.0041152263374485E-8</v>
      </c>
      <c r="H1542" s="20">
        <v>1.0</v>
      </c>
      <c r="I1542">
        <f t="shared" si="1"/>
        <v>33287671.23</v>
      </c>
      <c r="J1542">
        <f t="shared" si="2"/>
        <v>0.00000003004115226</v>
      </c>
      <c r="K1542" s="83">
        <v>0.0</v>
      </c>
      <c r="L1542">
        <f t="shared" si="3"/>
        <v>0.00000003004115226</v>
      </c>
      <c r="M1542" t="e">
        <v>#DIV/0!</v>
      </c>
    </row>
    <row r="1543">
      <c r="E1543" s="59">
        <v>3246.0</v>
      </c>
      <c r="F1543" s="2" t="s">
        <v>1617</v>
      </c>
      <c r="G1543" s="13">
        <v>3.0041152263374485E-8</v>
      </c>
      <c r="H1543" s="20">
        <v>1.0</v>
      </c>
      <c r="I1543">
        <f t="shared" si="1"/>
        <v>33287671.23</v>
      </c>
      <c r="J1543">
        <f t="shared" si="2"/>
        <v>0.00000003004115226</v>
      </c>
      <c r="K1543" s="83">
        <v>0.0</v>
      </c>
      <c r="L1543">
        <f t="shared" si="3"/>
        <v>0.00000003004115226</v>
      </c>
      <c r="M1543" t="e">
        <v>#DIV/0!</v>
      </c>
    </row>
    <row r="1544">
      <c r="E1544" s="59">
        <v>3247.0</v>
      </c>
      <c r="F1544" s="2" t="s">
        <v>1618</v>
      </c>
      <c r="G1544" s="13">
        <v>3.0041152263374485E-8</v>
      </c>
      <c r="H1544" s="20">
        <v>1.0</v>
      </c>
      <c r="I1544">
        <f t="shared" si="1"/>
        <v>33287671.23</v>
      </c>
      <c r="J1544">
        <f t="shared" si="2"/>
        <v>0.00000003004115226</v>
      </c>
      <c r="K1544" s="83">
        <v>0.0</v>
      </c>
      <c r="L1544">
        <f t="shared" si="3"/>
        <v>0.00000003004115226</v>
      </c>
      <c r="M1544" t="e">
        <v>#DIV/0!</v>
      </c>
    </row>
    <row r="1545">
      <c r="E1545" s="59">
        <v>3248.0</v>
      </c>
      <c r="F1545" s="2" t="s">
        <v>1510</v>
      </c>
      <c r="G1545" s="13">
        <v>3.0041152263374485E-8</v>
      </c>
      <c r="H1545" s="20">
        <v>1.0</v>
      </c>
      <c r="I1545">
        <f t="shared" si="1"/>
        <v>33287671.23</v>
      </c>
      <c r="J1545">
        <f t="shared" si="2"/>
        <v>0.00000003004115226</v>
      </c>
      <c r="K1545" s="83">
        <v>0.0</v>
      </c>
      <c r="L1545">
        <f t="shared" si="3"/>
        <v>0.00000003004115226</v>
      </c>
      <c r="M1545" t="e">
        <v>#DIV/0!</v>
      </c>
    </row>
    <row r="1546">
      <c r="E1546" s="59">
        <v>3249.0</v>
      </c>
      <c r="F1546" s="2" t="s">
        <v>1619</v>
      </c>
      <c r="G1546" s="13">
        <v>3.0041152263374485E-8</v>
      </c>
      <c r="H1546" s="20">
        <v>1.0</v>
      </c>
      <c r="I1546">
        <f t="shared" si="1"/>
        <v>33287671.23</v>
      </c>
      <c r="J1546">
        <f t="shared" si="2"/>
        <v>0.00000003004115226</v>
      </c>
      <c r="K1546" s="83">
        <v>0.0</v>
      </c>
      <c r="L1546">
        <f t="shared" si="3"/>
        <v>0.00000003004115226</v>
      </c>
      <c r="M1546" t="e">
        <v>#DIV/0!</v>
      </c>
    </row>
    <row r="1547">
      <c r="E1547" s="59">
        <v>3250.0</v>
      </c>
      <c r="F1547" s="2" t="s">
        <v>1620</v>
      </c>
      <c r="G1547" s="13">
        <v>3.0041152263374485E-8</v>
      </c>
      <c r="H1547" s="20">
        <v>1.0</v>
      </c>
      <c r="I1547">
        <f t="shared" si="1"/>
        <v>33287671.23</v>
      </c>
      <c r="J1547">
        <f t="shared" si="2"/>
        <v>0.00000003004115226</v>
      </c>
      <c r="K1547" s="83">
        <v>0.0</v>
      </c>
      <c r="L1547">
        <f t="shared" si="3"/>
        <v>0.00000003004115226</v>
      </c>
      <c r="M1547" t="e">
        <v>#DIV/0!</v>
      </c>
    </row>
    <row r="1548">
      <c r="E1548" s="59">
        <v>3251.0</v>
      </c>
      <c r="F1548" s="2" t="s">
        <v>1621</v>
      </c>
      <c r="G1548" s="13">
        <v>3.0041152263374485E-8</v>
      </c>
      <c r="H1548" s="20">
        <v>1.0</v>
      </c>
      <c r="I1548">
        <f t="shared" si="1"/>
        <v>33287671.23</v>
      </c>
      <c r="J1548">
        <f t="shared" si="2"/>
        <v>0.00000003004115226</v>
      </c>
      <c r="K1548" s="83">
        <v>0.0</v>
      </c>
      <c r="L1548">
        <f t="shared" si="3"/>
        <v>0.00000003004115226</v>
      </c>
      <c r="M1548" t="e">
        <v>#DIV/0!</v>
      </c>
    </row>
    <row r="1549">
      <c r="E1549" s="59">
        <v>3252.0</v>
      </c>
      <c r="F1549" s="2" t="s">
        <v>1622</v>
      </c>
      <c r="G1549" s="13">
        <v>3.0041152263374485E-8</v>
      </c>
      <c r="H1549" s="20">
        <v>1.0</v>
      </c>
      <c r="I1549">
        <f t="shared" si="1"/>
        <v>33287671.23</v>
      </c>
      <c r="J1549">
        <f t="shared" si="2"/>
        <v>0.00000003004115226</v>
      </c>
      <c r="K1549" s="83">
        <v>0.0</v>
      </c>
      <c r="L1549">
        <f t="shared" si="3"/>
        <v>0.00000003004115226</v>
      </c>
      <c r="M1549" t="e">
        <v>#DIV/0!</v>
      </c>
    </row>
    <row r="1550">
      <c r="E1550" s="59">
        <v>3253.0</v>
      </c>
      <c r="F1550" s="2" t="s">
        <v>1623</v>
      </c>
      <c r="G1550" s="13">
        <v>3.0041152263374485E-8</v>
      </c>
      <c r="H1550" s="20">
        <v>1.0</v>
      </c>
      <c r="I1550">
        <f t="shared" si="1"/>
        <v>33287671.23</v>
      </c>
      <c r="J1550">
        <f t="shared" si="2"/>
        <v>0.00000003004115226</v>
      </c>
      <c r="K1550" s="83">
        <v>0.0</v>
      </c>
      <c r="L1550">
        <f t="shared" si="3"/>
        <v>0.00000003004115226</v>
      </c>
      <c r="M1550" t="e">
        <v>#DIV/0!</v>
      </c>
    </row>
    <row r="1551">
      <c r="E1551" s="59">
        <v>3254.0</v>
      </c>
      <c r="F1551" s="2" t="s">
        <v>1624</v>
      </c>
      <c r="G1551" s="13">
        <v>3.0041152263374485E-8</v>
      </c>
      <c r="H1551" s="20">
        <v>1.0</v>
      </c>
      <c r="I1551">
        <f t="shared" si="1"/>
        <v>33287671.23</v>
      </c>
      <c r="J1551">
        <f t="shared" si="2"/>
        <v>0.00000003004115226</v>
      </c>
      <c r="K1551" s="83">
        <v>0.0</v>
      </c>
      <c r="L1551">
        <f t="shared" si="3"/>
        <v>0.00000003004115226</v>
      </c>
      <c r="M1551" t="e">
        <v>#DIV/0!</v>
      </c>
    </row>
    <row r="1552">
      <c r="E1552" s="59">
        <v>3255.0</v>
      </c>
      <c r="F1552" s="2" t="s">
        <v>1625</v>
      </c>
      <c r="G1552" s="13">
        <v>3.0041152263374485E-8</v>
      </c>
      <c r="H1552" s="20">
        <v>1.0</v>
      </c>
      <c r="I1552">
        <f t="shared" si="1"/>
        <v>33287671.23</v>
      </c>
      <c r="J1552">
        <f t="shared" si="2"/>
        <v>0.00000003004115226</v>
      </c>
      <c r="K1552" s="83">
        <v>0.0</v>
      </c>
      <c r="L1552">
        <f t="shared" si="3"/>
        <v>0.00000003004115226</v>
      </c>
      <c r="M1552" t="e">
        <v>#DIV/0!</v>
      </c>
    </row>
    <row r="1553">
      <c r="E1553" s="59">
        <v>3256.0</v>
      </c>
      <c r="F1553" s="2" t="s">
        <v>1626</v>
      </c>
      <c r="G1553" s="13">
        <v>3.0041152263374485E-8</v>
      </c>
      <c r="H1553" s="20">
        <v>1.0</v>
      </c>
      <c r="I1553">
        <f t="shared" si="1"/>
        <v>33287671.23</v>
      </c>
      <c r="J1553">
        <f t="shared" si="2"/>
        <v>0.00000003004115226</v>
      </c>
      <c r="K1553" s="83">
        <v>0.0</v>
      </c>
      <c r="L1553">
        <f t="shared" si="3"/>
        <v>0.00000003004115226</v>
      </c>
      <c r="M1553" t="e">
        <v>#DIV/0!</v>
      </c>
    </row>
    <row r="1554">
      <c r="E1554" s="59">
        <v>3257.0</v>
      </c>
      <c r="F1554" s="2" t="s">
        <v>1627</v>
      </c>
      <c r="G1554" s="13">
        <v>3.0041152263374485E-8</v>
      </c>
      <c r="H1554" s="20">
        <v>1.0</v>
      </c>
      <c r="I1554">
        <f t="shared" si="1"/>
        <v>33287671.23</v>
      </c>
      <c r="J1554">
        <f t="shared" si="2"/>
        <v>0.00000003004115226</v>
      </c>
      <c r="K1554" s="83">
        <v>0.0</v>
      </c>
      <c r="L1554">
        <f t="shared" si="3"/>
        <v>0.00000003004115226</v>
      </c>
      <c r="M1554" t="e">
        <v>#DIV/0!</v>
      </c>
    </row>
    <row r="1555">
      <c r="E1555" s="59">
        <v>3258.0</v>
      </c>
      <c r="F1555" s="2" t="s">
        <v>1628</v>
      </c>
      <c r="G1555" s="13">
        <v>3.0041152263374485E-8</v>
      </c>
      <c r="H1555" s="20">
        <v>1.0</v>
      </c>
      <c r="I1555">
        <f t="shared" si="1"/>
        <v>33287671.23</v>
      </c>
      <c r="J1555">
        <f t="shared" si="2"/>
        <v>0.00000003004115226</v>
      </c>
      <c r="K1555" s="83">
        <v>0.0</v>
      </c>
      <c r="L1555">
        <f t="shared" si="3"/>
        <v>0.00000003004115226</v>
      </c>
      <c r="M1555" t="e">
        <v>#DIV/0!</v>
      </c>
    </row>
    <row r="1556">
      <c r="E1556" s="59">
        <v>3259.0</v>
      </c>
      <c r="F1556" s="2" t="s">
        <v>1629</v>
      </c>
      <c r="G1556" s="13">
        <v>3.0041152263374485E-8</v>
      </c>
      <c r="H1556" s="20">
        <v>1.0</v>
      </c>
      <c r="I1556">
        <f t="shared" si="1"/>
        <v>33287671.23</v>
      </c>
      <c r="J1556">
        <f t="shared" si="2"/>
        <v>0.00000003004115226</v>
      </c>
      <c r="K1556" s="83">
        <v>0.0</v>
      </c>
      <c r="L1556">
        <f t="shared" si="3"/>
        <v>0.00000003004115226</v>
      </c>
      <c r="M1556" t="e">
        <v>#DIV/0!</v>
      </c>
    </row>
    <row r="1557">
      <c r="E1557" s="59">
        <v>3260.0</v>
      </c>
      <c r="F1557" s="2" t="s">
        <v>1630</v>
      </c>
      <c r="G1557" s="13">
        <v>3.0041152263374485E-8</v>
      </c>
      <c r="H1557" s="20">
        <v>1.0</v>
      </c>
      <c r="I1557">
        <f t="shared" si="1"/>
        <v>33287671.23</v>
      </c>
      <c r="J1557">
        <f t="shared" si="2"/>
        <v>0.00000003004115226</v>
      </c>
      <c r="K1557" s="83">
        <v>0.0</v>
      </c>
      <c r="L1557">
        <f t="shared" si="3"/>
        <v>0.00000003004115226</v>
      </c>
      <c r="M1557" t="e">
        <v>#DIV/0!</v>
      </c>
    </row>
    <row r="1558">
      <c r="E1558" s="59">
        <v>3261.0</v>
      </c>
      <c r="F1558" s="2" t="s">
        <v>1525</v>
      </c>
      <c r="G1558" s="13">
        <v>3.0041152263374485E-8</v>
      </c>
      <c r="H1558" s="20">
        <v>1.0</v>
      </c>
      <c r="I1558">
        <f t="shared" si="1"/>
        <v>33287671.23</v>
      </c>
      <c r="J1558">
        <f t="shared" si="2"/>
        <v>0.00000003004115226</v>
      </c>
      <c r="K1558" s="83">
        <v>0.0</v>
      </c>
      <c r="L1558">
        <f t="shared" si="3"/>
        <v>0.00000003004115226</v>
      </c>
      <c r="M1558" t="e">
        <v>#DIV/0!</v>
      </c>
    </row>
    <row r="1559">
      <c r="E1559" s="59">
        <v>3262.0</v>
      </c>
      <c r="F1559" s="2" t="s">
        <v>1631</v>
      </c>
      <c r="G1559" s="13">
        <v>3.0041152263374485E-8</v>
      </c>
      <c r="H1559" s="20">
        <v>1.0</v>
      </c>
      <c r="I1559">
        <f t="shared" si="1"/>
        <v>33287671.23</v>
      </c>
      <c r="J1559">
        <f t="shared" si="2"/>
        <v>0.00000003004115226</v>
      </c>
      <c r="K1559" s="83">
        <v>0.0</v>
      </c>
      <c r="L1559">
        <f t="shared" si="3"/>
        <v>0.00000003004115226</v>
      </c>
      <c r="M1559" t="e">
        <v>#DIV/0!</v>
      </c>
    </row>
    <row r="1560">
      <c r="E1560" s="59">
        <v>3263.0</v>
      </c>
      <c r="F1560" s="2" t="s">
        <v>1632</v>
      </c>
      <c r="G1560" s="13">
        <v>3.0041152263374485E-8</v>
      </c>
      <c r="H1560" s="20">
        <v>1.0</v>
      </c>
      <c r="I1560">
        <f t="shared" si="1"/>
        <v>33287671.23</v>
      </c>
      <c r="J1560">
        <f t="shared" si="2"/>
        <v>0.00000003004115226</v>
      </c>
      <c r="K1560" s="83">
        <v>0.0</v>
      </c>
      <c r="L1560">
        <f t="shared" si="3"/>
        <v>0.00000003004115226</v>
      </c>
      <c r="M1560" t="e">
        <v>#DIV/0!</v>
      </c>
    </row>
    <row r="1561">
      <c r="E1561" s="59">
        <v>3264.0</v>
      </c>
      <c r="F1561" s="2" t="s">
        <v>1633</v>
      </c>
      <c r="G1561" s="13">
        <v>3.0041152263374485E-8</v>
      </c>
      <c r="H1561" s="20">
        <v>1.0</v>
      </c>
      <c r="I1561">
        <f t="shared" si="1"/>
        <v>33287671.23</v>
      </c>
      <c r="J1561">
        <f t="shared" si="2"/>
        <v>0.00000003004115226</v>
      </c>
      <c r="K1561" s="83">
        <v>0.0</v>
      </c>
      <c r="L1561">
        <f t="shared" si="3"/>
        <v>0.00000003004115226</v>
      </c>
      <c r="M1561" t="e">
        <v>#DIV/0!</v>
      </c>
    </row>
    <row r="1562">
      <c r="E1562" s="59">
        <v>3265.0</v>
      </c>
      <c r="F1562" s="2" t="s">
        <v>1634</v>
      </c>
      <c r="G1562" s="13">
        <v>3.0041152263374485E-8</v>
      </c>
      <c r="H1562" s="20">
        <v>1.0</v>
      </c>
      <c r="I1562">
        <f t="shared" si="1"/>
        <v>33287671.23</v>
      </c>
      <c r="J1562">
        <f t="shared" si="2"/>
        <v>0.00000003004115226</v>
      </c>
      <c r="K1562" s="83">
        <v>0.0</v>
      </c>
      <c r="L1562">
        <f t="shared" si="3"/>
        <v>0.00000003004115226</v>
      </c>
      <c r="M1562" t="e">
        <v>#DIV/0!</v>
      </c>
    </row>
    <row r="1563">
      <c r="E1563" s="59">
        <v>3266.0</v>
      </c>
      <c r="F1563" s="2" t="s">
        <v>1635</v>
      </c>
      <c r="G1563" s="13">
        <v>3.0041152263374485E-8</v>
      </c>
      <c r="H1563" s="20">
        <v>1.0</v>
      </c>
      <c r="I1563">
        <f t="shared" si="1"/>
        <v>33287671.23</v>
      </c>
      <c r="J1563">
        <f t="shared" si="2"/>
        <v>0.00000003004115226</v>
      </c>
      <c r="K1563" s="83">
        <v>0.0</v>
      </c>
      <c r="L1563">
        <f t="shared" si="3"/>
        <v>0.00000003004115226</v>
      </c>
      <c r="M1563" t="e">
        <v>#DIV/0!</v>
      </c>
    </row>
    <row r="1564">
      <c r="E1564" s="59">
        <v>3267.0</v>
      </c>
      <c r="F1564" s="2" t="s">
        <v>1636</v>
      </c>
      <c r="G1564" s="13">
        <v>3.0041152263374485E-8</v>
      </c>
      <c r="H1564" s="20">
        <v>1.0</v>
      </c>
      <c r="I1564">
        <f t="shared" si="1"/>
        <v>33287671.23</v>
      </c>
      <c r="J1564">
        <f t="shared" si="2"/>
        <v>0.00000003004115226</v>
      </c>
      <c r="K1564" s="83">
        <v>0.0</v>
      </c>
      <c r="L1564">
        <f t="shared" si="3"/>
        <v>0.00000003004115226</v>
      </c>
      <c r="M1564" t="e">
        <v>#DIV/0!</v>
      </c>
    </row>
    <row r="1565">
      <c r="E1565" s="59">
        <v>3268.0</v>
      </c>
      <c r="F1565" s="2" t="s">
        <v>1637</v>
      </c>
      <c r="G1565" s="13">
        <v>3.0041152263374485E-8</v>
      </c>
      <c r="H1565" s="20">
        <v>1.0</v>
      </c>
      <c r="I1565">
        <f t="shared" si="1"/>
        <v>33287671.23</v>
      </c>
      <c r="J1565">
        <f t="shared" si="2"/>
        <v>0.00000003004115226</v>
      </c>
      <c r="K1565" s="83">
        <v>0.0</v>
      </c>
      <c r="L1565">
        <f t="shared" si="3"/>
        <v>0.00000003004115226</v>
      </c>
      <c r="M1565" t="e">
        <v>#DIV/0!</v>
      </c>
    </row>
    <row r="1566">
      <c r="E1566" s="59">
        <v>3269.0</v>
      </c>
      <c r="F1566" s="2" t="s">
        <v>1638</v>
      </c>
      <c r="G1566" s="13">
        <v>3.0041152263374485E-8</v>
      </c>
      <c r="H1566" s="20">
        <v>1.0</v>
      </c>
      <c r="I1566">
        <f t="shared" si="1"/>
        <v>33287671.23</v>
      </c>
      <c r="J1566">
        <f t="shared" si="2"/>
        <v>0.00000003004115226</v>
      </c>
      <c r="K1566" s="83">
        <v>0.0</v>
      </c>
      <c r="L1566">
        <f t="shared" si="3"/>
        <v>0.00000003004115226</v>
      </c>
      <c r="M1566" t="e">
        <v>#DIV/0!</v>
      </c>
    </row>
    <row r="1567">
      <c r="E1567" s="59">
        <v>3270.0</v>
      </c>
      <c r="F1567" s="2" t="s">
        <v>1639</v>
      </c>
      <c r="G1567" s="13">
        <v>3.0041152263374485E-8</v>
      </c>
      <c r="H1567" s="20">
        <v>1.0</v>
      </c>
      <c r="I1567">
        <f t="shared" si="1"/>
        <v>33287671.23</v>
      </c>
      <c r="J1567">
        <f t="shared" si="2"/>
        <v>0.00000003004115226</v>
      </c>
      <c r="K1567" s="83">
        <v>0.0</v>
      </c>
      <c r="L1567">
        <f t="shared" si="3"/>
        <v>0.00000003004115226</v>
      </c>
      <c r="M1567" t="e">
        <v>#DIV/0!</v>
      </c>
    </row>
    <row r="1568">
      <c r="E1568" s="59">
        <v>3271.0</v>
      </c>
      <c r="F1568" s="2" t="s">
        <v>1640</v>
      </c>
      <c r="G1568" s="13">
        <v>3.0041152263374485E-8</v>
      </c>
      <c r="H1568" s="20">
        <v>1.0</v>
      </c>
      <c r="I1568">
        <f t="shared" si="1"/>
        <v>33287671.23</v>
      </c>
      <c r="J1568">
        <f t="shared" si="2"/>
        <v>0.00000003004115226</v>
      </c>
      <c r="K1568" s="83">
        <v>0.0</v>
      </c>
      <c r="L1568">
        <f t="shared" si="3"/>
        <v>0.00000003004115226</v>
      </c>
      <c r="M1568" t="e">
        <v>#DIV/0!</v>
      </c>
    </row>
    <row r="1569">
      <c r="E1569" s="59">
        <v>3272.0</v>
      </c>
      <c r="F1569" s="2" t="s">
        <v>1641</v>
      </c>
      <c r="G1569" s="13">
        <v>2.403292181069959</v>
      </c>
      <c r="H1569" s="20">
        <v>1.0</v>
      </c>
      <c r="I1569">
        <f t="shared" si="1"/>
        <v>0.4160958904</v>
      </c>
      <c r="J1569">
        <f t="shared" si="2"/>
        <v>2.403292181</v>
      </c>
      <c r="K1569" s="83">
        <v>3.0</v>
      </c>
      <c r="L1569">
        <f t="shared" si="3"/>
        <v>5.403292181</v>
      </c>
      <c r="M1569">
        <v>1.0</v>
      </c>
    </row>
    <row r="1570">
      <c r="E1570" s="59">
        <v>3273.0</v>
      </c>
      <c r="F1570" s="2" t="s">
        <v>1642</v>
      </c>
      <c r="G1570" s="13">
        <v>1.2016460905349795</v>
      </c>
      <c r="H1570" s="20">
        <v>1.0</v>
      </c>
      <c r="I1570">
        <f t="shared" si="1"/>
        <v>0.8321917808</v>
      </c>
      <c r="J1570">
        <f t="shared" si="2"/>
        <v>1.201646091</v>
      </c>
      <c r="K1570" s="83">
        <v>1.0</v>
      </c>
      <c r="L1570">
        <f t="shared" si="3"/>
        <v>2.201646091</v>
      </c>
      <c r="M1570">
        <v>0.8</v>
      </c>
    </row>
    <row r="1571">
      <c r="E1571" s="59">
        <v>3276.0</v>
      </c>
      <c r="F1571" s="2" t="s">
        <v>1643</v>
      </c>
      <c r="G1571" s="13">
        <v>3.0041152263374485E-8</v>
      </c>
      <c r="H1571" s="20">
        <v>1.0</v>
      </c>
      <c r="I1571">
        <f t="shared" si="1"/>
        <v>33287671.23</v>
      </c>
      <c r="J1571">
        <f t="shared" si="2"/>
        <v>0.00000003004115226</v>
      </c>
      <c r="K1571" s="83">
        <v>0.0</v>
      </c>
      <c r="L1571">
        <f t="shared" si="3"/>
        <v>0.00000003004115226</v>
      </c>
      <c r="M1571">
        <v>9.999999000000099E-8</v>
      </c>
    </row>
    <row r="1572">
      <c r="E1572" s="59">
        <v>3277.0</v>
      </c>
      <c r="F1572" s="2" t="s">
        <v>1644</v>
      </c>
      <c r="G1572" s="13">
        <v>3.0041152263374485E-8</v>
      </c>
      <c r="H1572" s="20">
        <v>1.0</v>
      </c>
      <c r="I1572">
        <f t="shared" si="1"/>
        <v>33287671.23</v>
      </c>
      <c r="J1572">
        <f t="shared" si="2"/>
        <v>0.00000003004115226</v>
      </c>
      <c r="K1572" s="83">
        <v>0.0</v>
      </c>
      <c r="L1572">
        <f t="shared" si="3"/>
        <v>0.00000003004115226</v>
      </c>
      <c r="M1572">
        <v>9.999999000000099E-8</v>
      </c>
    </row>
    <row r="1573">
      <c r="E1573" s="59">
        <v>3278.0</v>
      </c>
      <c r="F1573" s="2" t="s">
        <v>1645</v>
      </c>
      <c r="G1573" s="13">
        <v>3.0041152263374485E-8</v>
      </c>
      <c r="H1573" s="20">
        <v>1.0</v>
      </c>
      <c r="I1573">
        <f t="shared" si="1"/>
        <v>33287671.23</v>
      </c>
      <c r="J1573">
        <f t="shared" si="2"/>
        <v>0.00000003004115226</v>
      </c>
      <c r="K1573" s="83">
        <v>0.0</v>
      </c>
      <c r="L1573">
        <f t="shared" si="3"/>
        <v>0.00000003004115226</v>
      </c>
      <c r="M1573">
        <v>9.999999000000099E-8</v>
      </c>
    </row>
    <row r="1574">
      <c r="E1574" s="59">
        <v>3279.0</v>
      </c>
      <c r="F1574" s="2" t="s">
        <v>1646</v>
      </c>
      <c r="G1574" s="13">
        <v>3.0041152263374485E-8</v>
      </c>
      <c r="H1574" s="20">
        <v>2.0</v>
      </c>
      <c r="I1574">
        <f t="shared" si="1"/>
        <v>66575342.47</v>
      </c>
      <c r="J1574">
        <f t="shared" si="2"/>
        <v>0.00000001502057613</v>
      </c>
      <c r="K1574" s="83">
        <v>0.0</v>
      </c>
      <c r="L1574">
        <f t="shared" si="3"/>
        <v>0.00000001502057613</v>
      </c>
      <c r="M1574">
        <v>9.999999500000026E-8</v>
      </c>
    </row>
    <row r="1575">
      <c r="E1575" s="59">
        <v>3280.0</v>
      </c>
      <c r="F1575" s="2" t="s">
        <v>1647</v>
      </c>
      <c r="G1575" s="13">
        <v>0.6008230452674898</v>
      </c>
      <c r="H1575" s="20">
        <v>1.0</v>
      </c>
      <c r="I1575">
        <f t="shared" si="1"/>
        <v>1.664383562</v>
      </c>
      <c r="J1575">
        <f t="shared" si="2"/>
        <v>0.6008230453</v>
      </c>
      <c r="K1575" s="83">
        <v>0.0</v>
      </c>
      <c r="L1575">
        <f t="shared" si="3"/>
        <v>0.6008230453</v>
      </c>
      <c r="M1575">
        <v>1.0</v>
      </c>
    </row>
    <row r="1576">
      <c r="E1576" s="59">
        <v>3281.0</v>
      </c>
      <c r="F1576" s="2" t="s">
        <v>1648</v>
      </c>
      <c r="G1576" s="13">
        <v>3.0041152263374485E-8</v>
      </c>
      <c r="H1576" s="20">
        <v>1.0</v>
      </c>
      <c r="I1576">
        <f t="shared" si="1"/>
        <v>33287671.23</v>
      </c>
      <c r="J1576">
        <f t="shared" si="2"/>
        <v>0.00000003004115226</v>
      </c>
      <c r="K1576" s="83">
        <v>0.0</v>
      </c>
      <c r="L1576">
        <f t="shared" si="3"/>
        <v>0.00000003004115226</v>
      </c>
      <c r="M1576">
        <v>9.999999000000099E-8</v>
      </c>
    </row>
    <row r="1577">
      <c r="E1577" s="59">
        <v>3282.0</v>
      </c>
      <c r="F1577" s="2" t="s">
        <v>1649</v>
      </c>
      <c r="G1577" s="13">
        <v>3.0041152263374485E-8</v>
      </c>
      <c r="H1577" s="20">
        <v>2.0</v>
      </c>
      <c r="I1577">
        <f t="shared" si="1"/>
        <v>66575342.47</v>
      </c>
      <c r="J1577">
        <f t="shared" si="2"/>
        <v>0.00000001502057613</v>
      </c>
      <c r="K1577" s="83">
        <v>0.0</v>
      </c>
      <c r="L1577">
        <f t="shared" si="3"/>
        <v>0.00000001502057613</v>
      </c>
      <c r="M1577">
        <v>9.999999500000026E-8</v>
      </c>
    </row>
    <row r="1578">
      <c r="E1578" s="59">
        <v>3284.0</v>
      </c>
      <c r="F1578" s="2" t="s">
        <v>1650</v>
      </c>
      <c r="G1578" s="13">
        <v>3.0041152263374485E-8</v>
      </c>
      <c r="H1578" s="20">
        <v>6.0</v>
      </c>
      <c r="I1578">
        <f t="shared" si="1"/>
        <v>199726027.4</v>
      </c>
      <c r="J1578">
        <f t="shared" si="2"/>
        <v>0.000000005006858711</v>
      </c>
      <c r="K1578" s="83">
        <v>0.0</v>
      </c>
      <c r="L1578">
        <f t="shared" si="3"/>
        <v>0.000000005006858711</v>
      </c>
      <c r="M1578">
        <v>9.999999833333335E-8</v>
      </c>
    </row>
    <row r="1579">
      <c r="E1579" s="59">
        <v>3285.0</v>
      </c>
      <c r="F1579" s="2" t="s">
        <v>1651</v>
      </c>
      <c r="G1579" s="13">
        <v>3.0041152263374485E-8</v>
      </c>
      <c r="H1579" s="20">
        <v>2.0</v>
      </c>
      <c r="I1579">
        <f t="shared" si="1"/>
        <v>66575342.47</v>
      </c>
      <c r="J1579">
        <f t="shared" si="2"/>
        <v>0.00000001502057613</v>
      </c>
      <c r="K1579" s="83">
        <v>0.0</v>
      </c>
      <c r="L1579">
        <f t="shared" si="3"/>
        <v>0.00000001502057613</v>
      </c>
      <c r="M1579">
        <v>9.999999500000026E-8</v>
      </c>
    </row>
    <row r="1580">
      <c r="E1580" s="59">
        <v>3286.0</v>
      </c>
      <c r="F1580" s="2" t="s">
        <v>1652</v>
      </c>
      <c r="G1580" s="13">
        <v>0.9012345679012346</v>
      </c>
      <c r="H1580" s="20">
        <v>1.0</v>
      </c>
      <c r="I1580">
        <f t="shared" si="1"/>
        <v>1.109589041</v>
      </c>
      <c r="J1580">
        <f t="shared" si="2"/>
        <v>0.9012345679</v>
      </c>
      <c r="K1580" s="83">
        <v>1.0</v>
      </c>
      <c r="L1580">
        <f t="shared" si="3"/>
        <v>1.901234568</v>
      </c>
      <c r="M1580">
        <v>0.75</v>
      </c>
    </row>
    <row r="1581">
      <c r="E1581" s="59">
        <v>3287.0</v>
      </c>
      <c r="F1581" s="2" t="s">
        <v>1653</v>
      </c>
      <c r="G1581" s="13">
        <v>1.5020576131687244</v>
      </c>
      <c r="H1581" s="20">
        <v>5.0</v>
      </c>
      <c r="I1581">
        <f t="shared" si="1"/>
        <v>3.328767123</v>
      </c>
      <c r="J1581">
        <f t="shared" si="2"/>
        <v>0.3004115226</v>
      </c>
      <c r="K1581" s="83">
        <v>0.0</v>
      </c>
      <c r="L1581">
        <f t="shared" si="3"/>
        <v>0.3004115226</v>
      </c>
      <c r="M1581">
        <v>2.5</v>
      </c>
    </row>
    <row r="1582">
      <c r="E1582" s="59">
        <v>3288.0</v>
      </c>
      <c r="F1582" s="2" t="s">
        <v>1654</v>
      </c>
      <c r="G1582" s="13">
        <v>3.0041152263374485E-8</v>
      </c>
      <c r="H1582" s="20">
        <v>3.0</v>
      </c>
      <c r="I1582">
        <f t="shared" si="1"/>
        <v>99863013.7</v>
      </c>
      <c r="J1582">
        <f t="shared" si="2"/>
        <v>0.00000001001371742</v>
      </c>
      <c r="K1582" s="83">
        <v>0.0</v>
      </c>
      <c r="L1582">
        <f t="shared" si="3"/>
        <v>0.00000001001371742</v>
      </c>
      <c r="M1582">
        <v>9.999999666666679E-8</v>
      </c>
    </row>
    <row r="1583">
      <c r="E1583" s="59">
        <v>3289.0</v>
      </c>
      <c r="F1583" s="2" t="s">
        <v>1655</v>
      </c>
      <c r="G1583" s="13">
        <v>3.0041152263374485E-8</v>
      </c>
      <c r="H1583" s="20">
        <v>4.0</v>
      </c>
      <c r="I1583">
        <f t="shared" si="1"/>
        <v>133150684.9</v>
      </c>
      <c r="J1583">
        <f t="shared" si="2"/>
        <v>0.000000007510288066</v>
      </c>
      <c r="K1583" s="83">
        <v>0.0</v>
      </c>
      <c r="L1583">
        <f t="shared" si="3"/>
        <v>0.000000007510288066</v>
      </c>
      <c r="M1583">
        <v>9.999999750000005E-8</v>
      </c>
    </row>
    <row r="1584">
      <c r="E1584" s="59">
        <v>3290.0</v>
      </c>
      <c r="F1584" s="2" t="s">
        <v>1656</v>
      </c>
      <c r="G1584" s="13">
        <v>3.0041152263374485E-8</v>
      </c>
      <c r="H1584" s="20">
        <v>2.0</v>
      </c>
      <c r="I1584">
        <f t="shared" si="1"/>
        <v>66575342.47</v>
      </c>
      <c r="J1584">
        <f t="shared" si="2"/>
        <v>0.00000001502057613</v>
      </c>
      <c r="K1584" s="83">
        <v>0.0</v>
      </c>
      <c r="L1584">
        <f t="shared" si="3"/>
        <v>0.00000001502057613</v>
      </c>
      <c r="M1584">
        <v>9.999999500000026E-8</v>
      </c>
    </row>
    <row r="1585">
      <c r="E1585" s="59">
        <v>3291.0</v>
      </c>
      <c r="F1585" s="2" t="s">
        <v>1657</v>
      </c>
      <c r="G1585" s="13">
        <v>3.0041152263374485E-8</v>
      </c>
      <c r="H1585" s="20">
        <v>1.0</v>
      </c>
      <c r="I1585">
        <f t="shared" si="1"/>
        <v>33287671.23</v>
      </c>
      <c r="J1585">
        <f t="shared" si="2"/>
        <v>0.00000003004115226</v>
      </c>
      <c r="K1585" s="83">
        <v>0.0</v>
      </c>
      <c r="L1585">
        <f t="shared" si="3"/>
        <v>0.00000003004115226</v>
      </c>
      <c r="M1585">
        <v>9.999999000000099E-8</v>
      </c>
    </row>
    <row r="1586">
      <c r="E1586" s="59">
        <v>3292.0</v>
      </c>
      <c r="F1586" s="2" t="s">
        <v>1658</v>
      </c>
      <c r="G1586" s="13">
        <v>3.0041152263374485E-8</v>
      </c>
      <c r="H1586" s="20">
        <v>1.0</v>
      </c>
      <c r="I1586">
        <f t="shared" si="1"/>
        <v>33287671.23</v>
      </c>
      <c r="J1586">
        <f t="shared" si="2"/>
        <v>0.00000003004115226</v>
      </c>
      <c r="K1586" s="83">
        <v>0.0</v>
      </c>
      <c r="L1586">
        <f t="shared" si="3"/>
        <v>0.00000003004115226</v>
      </c>
      <c r="M1586">
        <v>9.999999000000099E-8</v>
      </c>
    </row>
    <row r="1587">
      <c r="E1587" s="59">
        <v>3293.0</v>
      </c>
      <c r="F1587" s="2" t="s">
        <v>1659</v>
      </c>
      <c r="G1587" s="13">
        <v>3.0041152263374485E-8</v>
      </c>
      <c r="H1587" s="20">
        <v>1.0</v>
      </c>
      <c r="I1587">
        <f t="shared" si="1"/>
        <v>33287671.23</v>
      </c>
      <c r="J1587">
        <f t="shared" si="2"/>
        <v>0.00000003004115226</v>
      </c>
      <c r="K1587" s="83">
        <v>0.0</v>
      </c>
      <c r="L1587">
        <f t="shared" si="3"/>
        <v>0.00000003004115226</v>
      </c>
      <c r="M1587">
        <v>9.999999000000099E-8</v>
      </c>
    </row>
    <row r="1588">
      <c r="E1588" s="59">
        <v>3294.0</v>
      </c>
      <c r="F1588" s="2" t="s">
        <v>1660</v>
      </c>
      <c r="G1588" s="13">
        <v>3.0041152263374485E-8</v>
      </c>
      <c r="H1588" s="20">
        <v>1.0</v>
      </c>
      <c r="I1588">
        <f t="shared" si="1"/>
        <v>33287671.23</v>
      </c>
      <c r="J1588">
        <f t="shared" si="2"/>
        <v>0.00000003004115226</v>
      </c>
      <c r="K1588" s="83">
        <v>0.0</v>
      </c>
      <c r="L1588">
        <f t="shared" si="3"/>
        <v>0.00000003004115226</v>
      </c>
      <c r="M1588">
        <v>9.999999000000099E-8</v>
      </c>
    </row>
    <row r="1589">
      <c r="E1589" s="59">
        <v>3295.0</v>
      </c>
      <c r="F1589" s="2" t="s">
        <v>1661</v>
      </c>
      <c r="G1589" s="13">
        <v>3.0041152263374485E-8</v>
      </c>
      <c r="H1589" s="20">
        <v>1.0</v>
      </c>
      <c r="I1589">
        <f t="shared" si="1"/>
        <v>33287671.23</v>
      </c>
      <c r="J1589">
        <f t="shared" si="2"/>
        <v>0.00000003004115226</v>
      </c>
      <c r="K1589" s="83">
        <v>0.0</v>
      </c>
      <c r="L1589">
        <f t="shared" si="3"/>
        <v>0.00000003004115226</v>
      </c>
      <c r="M1589">
        <v>9.999999000000099E-8</v>
      </c>
    </row>
    <row r="1590">
      <c r="E1590" s="59">
        <v>3296.0</v>
      </c>
      <c r="F1590" s="2" t="s">
        <v>1662</v>
      </c>
      <c r="G1590" s="13">
        <v>3.0041152263374485E-8</v>
      </c>
      <c r="H1590" s="20">
        <v>2.0</v>
      </c>
      <c r="I1590">
        <f t="shared" si="1"/>
        <v>66575342.47</v>
      </c>
      <c r="J1590">
        <f t="shared" si="2"/>
        <v>0.00000001502057613</v>
      </c>
      <c r="K1590" s="83">
        <v>0.0</v>
      </c>
      <c r="L1590">
        <f t="shared" si="3"/>
        <v>0.00000001502057613</v>
      </c>
      <c r="M1590">
        <v>9.999999500000026E-8</v>
      </c>
    </row>
    <row r="1591">
      <c r="E1591" s="59">
        <v>3297.0</v>
      </c>
      <c r="F1591" s="2" t="s">
        <v>1663</v>
      </c>
      <c r="G1591" s="13">
        <v>3.0041152263374485E-8</v>
      </c>
      <c r="H1591" s="20">
        <v>1.0</v>
      </c>
      <c r="I1591">
        <f t="shared" si="1"/>
        <v>33287671.23</v>
      </c>
      <c r="J1591">
        <f t="shared" si="2"/>
        <v>0.00000003004115226</v>
      </c>
      <c r="K1591" s="83">
        <v>0.0</v>
      </c>
      <c r="L1591">
        <f t="shared" si="3"/>
        <v>0.00000003004115226</v>
      </c>
      <c r="M1591">
        <v>9.999999000000099E-8</v>
      </c>
    </row>
    <row r="1592">
      <c r="E1592" s="59">
        <v>3298.0</v>
      </c>
      <c r="F1592" s="2" t="s">
        <v>1664</v>
      </c>
      <c r="G1592" s="13">
        <v>3.0041152263374485E-8</v>
      </c>
      <c r="H1592" s="20">
        <v>1.0</v>
      </c>
      <c r="I1592">
        <f t="shared" si="1"/>
        <v>33287671.23</v>
      </c>
      <c r="J1592">
        <f t="shared" si="2"/>
        <v>0.00000003004115226</v>
      </c>
      <c r="K1592" s="83">
        <v>0.0</v>
      </c>
      <c r="L1592">
        <f t="shared" si="3"/>
        <v>0.00000003004115226</v>
      </c>
      <c r="M1592">
        <v>9.999999000000099E-8</v>
      </c>
    </row>
    <row r="1593">
      <c r="E1593" s="59">
        <v>3299.0</v>
      </c>
      <c r="F1593" s="2" t="s">
        <v>1665</v>
      </c>
      <c r="G1593" s="13">
        <v>3.0041152263374485E-8</v>
      </c>
      <c r="H1593" s="20">
        <v>1.0</v>
      </c>
      <c r="I1593">
        <f t="shared" si="1"/>
        <v>33287671.23</v>
      </c>
      <c r="J1593">
        <f t="shared" si="2"/>
        <v>0.00000003004115226</v>
      </c>
      <c r="K1593" s="83">
        <v>0.0</v>
      </c>
      <c r="L1593">
        <f t="shared" si="3"/>
        <v>0.00000003004115226</v>
      </c>
      <c r="M1593">
        <v>9.999999000000099E-8</v>
      </c>
    </row>
    <row r="1594">
      <c r="E1594" s="59">
        <v>3300.0</v>
      </c>
      <c r="F1594" s="2" t="s">
        <v>1666</v>
      </c>
      <c r="G1594" s="13">
        <v>3.0041152263374485E-8</v>
      </c>
      <c r="H1594" s="20">
        <v>1.0</v>
      </c>
      <c r="I1594">
        <f t="shared" si="1"/>
        <v>33287671.23</v>
      </c>
      <c r="J1594">
        <f t="shared" si="2"/>
        <v>0.00000003004115226</v>
      </c>
      <c r="K1594" s="83">
        <v>0.0</v>
      </c>
      <c r="L1594">
        <f t="shared" si="3"/>
        <v>0.00000003004115226</v>
      </c>
      <c r="M1594">
        <v>9.999999000000099E-8</v>
      </c>
    </row>
    <row r="1595">
      <c r="E1595" s="59">
        <v>3301.0</v>
      </c>
      <c r="F1595" s="2" t="s">
        <v>1667</v>
      </c>
      <c r="G1595" s="13">
        <v>3.0041152263374485E-8</v>
      </c>
      <c r="H1595" s="20">
        <v>2.0</v>
      </c>
      <c r="I1595">
        <f t="shared" si="1"/>
        <v>66575342.47</v>
      </c>
      <c r="J1595">
        <f t="shared" si="2"/>
        <v>0.00000001502057613</v>
      </c>
      <c r="K1595" s="83">
        <v>0.0</v>
      </c>
      <c r="L1595">
        <f t="shared" si="3"/>
        <v>0.00000001502057613</v>
      </c>
      <c r="M1595">
        <v>9.999999500000026E-8</v>
      </c>
    </row>
    <row r="1596">
      <c r="E1596" s="59">
        <v>3302.0</v>
      </c>
      <c r="F1596" s="2" t="s">
        <v>1668</v>
      </c>
      <c r="G1596" s="13">
        <v>3.0041152263374485E-8</v>
      </c>
      <c r="H1596" s="20">
        <v>1.0</v>
      </c>
      <c r="I1596">
        <f t="shared" si="1"/>
        <v>33287671.23</v>
      </c>
      <c r="J1596">
        <f t="shared" si="2"/>
        <v>0.00000003004115226</v>
      </c>
      <c r="K1596" s="83">
        <v>0.0</v>
      </c>
      <c r="L1596">
        <f t="shared" si="3"/>
        <v>0.00000003004115226</v>
      </c>
      <c r="M1596">
        <v>9.999999000000099E-8</v>
      </c>
    </row>
    <row r="1597">
      <c r="E1597" s="59">
        <v>3303.0</v>
      </c>
      <c r="F1597" s="2" t="s">
        <v>1669</v>
      </c>
      <c r="G1597" s="13">
        <v>3.0041152263374485E-8</v>
      </c>
      <c r="H1597" s="20">
        <v>6.0</v>
      </c>
      <c r="I1597">
        <f t="shared" si="1"/>
        <v>199726027.4</v>
      </c>
      <c r="J1597">
        <f t="shared" si="2"/>
        <v>0.000000005006858711</v>
      </c>
      <c r="K1597" s="83">
        <v>0.0</v>
      </c>
      <c r="L1597">
        <f t="shared" si="3"/>
        <v>0.000000005006858711</v>
      </c>
      <c r="M1597">
        <v>9.999999833333335E-8</v>
      </c>
    </row>
    <row r="1598">
      <c r="E1598" s="59">
        <v>3304.0</v>
      </c>
      <c r="F1598" s="2" t="s">
        <v>1670</v>
      </c>
      <c r="G1598" s="13">
        <v>3.0041152263374485E-8</v>
      </c>
      <c r="H1598" s="20">
        <v>20.0</v>
      </c>
      <c r="I1598">
        <f t="shared" si="1"/>
        <v>665753424.7</v>
      </c>
      <c r="J1598">
        <f t="shared" si="2"/>
        <v>0.000000001502057613</v>
      </c>
      <c r="K1598" s="83">
        <v>0.0</v>
      </c>
      <c r="L1598">
        <f t="shared" si="3"/>
        <v>0.000000001502057613</v>
      </c>
      <c r="M1598">
        <v>9.999999950000001E-8</v>
      </c>
    </row>
    <row r="1599">
      <c r="E1599" s="59">
        <v>3305.0</v>
      </c>
      <c r="F1599" s="2" t="s">
        <v>1671</v>
      </c>
      <c r="G1599" s="13">
        <v>3.0041152263374485E-8</v>
      </c>
      <c r="H1599" s="20">
        <v>4.0</v>
      </c>
      <c r="I1599">
        <f t="shared" si="1"/>
        <v>133150684.9</v>
      </c>
      <c r="J1599">
        <f t="shared" si="2"/>
        <v>0.000000007510288066</v>
      </c>
      <c r="K1599" s="83">
        <v>0.0</v>
      </c>
      <c r="L1599">
        <f t="shared" si="3"/>
        <v>0.000000007510288066</v>
      </c>
      <c r="M1599">
        <v>9.999999750000005E-8</v>
      </c>
    </row>
    <row r="1600">
      <c r="E1600" s="59">
        <v>3306.0</v>
      </c>
      <c r="F1600" s="2" t="s">
        <v>1672</v>
      </c>
      <c r="G1600" s="13">
        <v>3.0041152263374485E-8</v>
      </c>
      <c r="H1600" s="20">
        <v>3.0</v>
      </c>
      <c r="I1600">
        <f t="shared" si="1"/>
        <v>99863013.7</v>
      </c>
      <c r="J1600">
        <f t="shared" si="2"/>
        <v>0.00000001001371742</v>
      </c>
      <c r="K1600" s="83">
        <v>0.0</v>
      </c>
      <c r="L1600">
        <f t="shared" si="3"/>
        <v>0.00000001001371742</v>
      </c>
      <c r="M1600">
        <v>9.999999666666679E-8</v>
      </c>
    </row>
    <row r="1601">
      <c r="E1601" s="59">
        <v>3307.0</v>
      </c>
      <c r="F1601" s="2" t="s">
        <v>1673</v>
      </c>
      <c r="G1601" s="13">
        <v>3.0041152263374485E-8</v>
      </c>
      <c r="H1601" s="20">
        <v>1.0</v>
      </c>
      <c r="I1601">
        <f t="shared" si="1"/>
        <v>33287671.23</v>
      </c>
      <c r="J1601">
        <f t="shared" si="2"/>
        <v>0.00000003004115226</v>
      </c>
      <c r="K1601" s="83">
        <v>0.0</v>
      </c>
      <c r="L1601">
        <f t="shared" si="3"/>
        <v>0.00000003004115226</v>
      </c>
      <c r="M1601">
        <v>9.999999000000099E-8</v>
      </c>
    </row>
    <row r="1602">
      <c r="E1602" s="59">
        <v>3308.0</v>
      </c>
      <c r="F1602" s="2" t="s">
        <v>1674</v>
      </c>
      <c r="G1602" s="13">
        <v>3.0041152263374485E-8</v>
      </c>
      <c r="H1602" s="20">
        <v>1.0</v>
      </c>
      <c r="I1602">
        <f t="shared" si="1"/>
        <v>33287671.23</v>
      </c>
      <c r="J1602">
        <f t="shared" si="2"/>
        <v>0.00000003004115226</v>
      </c>
      <c r="K1602" s="83">
        <v>0.0</v>
      </c>
      <c r="L1602">
        <f t="shared" si="3"/>
        <v>0.00000003004115226</v>
      </c>
      <c r="M1602">
        <v>9.999999000000099E-8</v>
      </c>
    </row>
    <row r="1603">
      <c r="E1603" s="59">
        <v>3309.0</v>
      </c>
      <c r="F1603" s="2" t="s">
        <v>1675</v>
      </c>
      <c r="G1603" s="13">
        <v>3.0041152263374485E-8</v>
      </c>
      <c r="H1603" s="20">
        <v>5.0</v>
      </c>
      <c r="I1603">
        <f t="shared" si="1"/>
        <v>166438356.2</v>
      </c>
      <c r="J1603">
        <f t="shared" si="2"/>
        <v>0.000000006008230453</v>
      </c>
      <c r="K1603" s="83">
        <v>0.0</v>
      </c>
      <c r="L1603">
        <f t="shared" si="3"/>
        <v>0.000000006008230453</v>
      </c>
      <c r="M1603">
        <v>9.999999800000003E-8</v>
      </c>
    </row>
    <row r="1604">
      <c r="E1604" s="59">
        <v>3310.0</v>
      </c>
      <c r="F1604" s="2" t="s">
        <v>1676</v>
      </c>
      <c r="G1604" s="13">
        <v>0.3004115226337449</v>
      </c>
      <c r="H1604" s="20">
        <v>1.0</v>
      </c>
      <c r="I1604">
        <f t="shared" si="1"/>
        <v>3.328767123</v>
      </c>
      <c r="J1604">
        <f t="shared" si="2"/>
        <v>0.3004115226</v>
      </c>
      <c r="K1604" s="83">
        <v>0.0</v>
      </c>
      <c r="L1604">
        <f t="shared" si="3"/>
        <v>0.3004115226</v>
      </c>
      <c r="M1604">
        <v>0.5</v>
      </c>
    </row>
    <row r="1605">
      <c r="E1605" s="59">
        <v>3312.0</v>
      </c>
      <c r="F1605" s="2" t="s">
        <v>1677</v>
      </c>
      <c r="G1605" s="13">
        <v>3.0041152263374485E-8</v>
      </c>
      <c r="H1605" s="20">
        <v>1.0</v>
      </c>
      <c r="I1605">
        <f t="shared" si="1"/>
        <v>33287671.23</v>
      </c>
      <c r="J1605">
        <f t="shared" si="2"/>
        <v>0.00000003004115226</v>
      </c>
      <c r="K1605" s="83">
        <v>0.0</v>
      </c>
      <c r="L1605">
        <f t="shared" si="3"/>
        <v>0.00000003004115226</v>
      </c>
      <c r="M1605">
        <v>9.999999000000099E-8</v>
      </c>
    </row>
    <row r="1606">
      <c r="E1606" s="59">
        <v>3313.0</v>
      </c>
      <c r="F1606" s="2" t="s">
        <v>1678</v>
      </c>
      <c r="G1606" s="13">
        <v>1.2016460905349795</v>
      </c>
      <c r="H1606" s="20">
        <v>6.0</v>
      </c>
      <c r="I1606">
        <f t="shared" si="1"/>
        <v>4.993150685</v>
      </c>
      <c r="J1606">
        <f t="shared" si="2"/>
        <v>0.2002743484</v>
      </c>
      <c r="K1606" s="83">
        <v>0.0</v>
      </c>
      <c r="L1606">
        <f t="shared" si="3"/>
        <v>0.2002743484</v>
      </c>
      <c r="M1606">
        <v>2.4</v>
      </c>
    </row>
    <row r="1607">
      <c r="E1607" s="59">
        <v>3314.0</v>
      </c>
      <c r="F1607" s="2" t="s">
        <v>1679</v>
      </c>
      <c r="G1607" s="13">
        <v>1.5020576131687244</v>
      </c>
      <c r="H1607" s="20">
        <v>14.0</v>
      </c>
      <c r="I1607">
        <f t="shared" si="1"/>
        <v>9.320547945</v>
      </c>
      <c r="J1607">
        <f t="shared" si="2"/>
        <v>0.1072898295</v>
      </c>
      <c r="K1607" s="83">
        <v>0.0</v>
      </c>
      <c r="L1607">
        <f t="shared" si="3"/>
        <v>0.1072898295</v>
      </c>
      <c r="M1607">
        <v>3.6842105263157894</v>
      </c>
    </row>
    <row r="1608">
      <c r="E1608" s="59">
        <v>3315.0</v>
      </c>
      <c r="F1608" s="2" t="s">
        <v>1680</v>
      </c>
      <c r="G1608" s="13">
        <v>0.6008230452674898</v>
      </c>
      <c r="H1608" s="20">
        <v>18.0</v>
      </c>
      <c r="I1608">
        <f t="shared" si="1"/>
        <v>29.95890411</v>
      </c>
      <c r="J1608">
        <f t="shared" si="2"/>
        <v>0.03337905807</v>
      </c>
      <c r="K1608" s="83">
        <v>0.0</v>
      </c>
      <c r="L1608">
        <f t="shared" si="3"/>
        <v>0.03337905807</v>
      </c>
      <c r="M1608">
        <v>1.7999999999999998</v>
      </c>
    </row>
    <row r="1609">
      <c r="E1609" s="59">
        <v>3316.0</v>
      </c>
      <c r="F1609" s="2" t="s">
        <v>1681</v>
      </c>
      <c r="G1609" s="13">
        <v>3.0041152263374485E-8</v>
      </c>
      <c r="H1609" s="20">
        <v>20.0</v>
      </c>
      <c r="I1609">
        <f t="shared" si="1"/>
        <v>665753424.7</v>
      </c>
      <c r="J1609">
        <f t="shared" si="2"/>
        <v>0.000000001502057613</v>
      </c>
      <c r="K1609" s="83">
        <v>0.0</v>
      </c>
      <c r="L1609">
        <f t="shared" si="3"/>
        <v>0.000000001502057613</v>
      </c>
      <c r="M1609">
        <v>9.999999950000001E-8</v>
      </c>
    </row>
    <row r="1610">
      <c r="E1610" s="59">
        <v>3317.0</v>
      </c>
      <c r="F1610" s="2" t="s">
        <v>1682</v>
      </c>
      <c r="G1610" s="13">
        <v>3.0041152263374485E-8</v>
      </c>
      <c r="H1610" s="20">
        <v>20.0</v>
      </c>
      <c r="I1610">
        <f t="shared" si="1"/>
        <v>665753424.7</v>
      </c>
      <c r="J1610">
        <f t="shared" si="2"/>
        <v>0.000000001502057613</v>
      </c>
      <c r="K1610" s="83">
        <v>0.0</v>
      </c>
      <c r="L1610">
        <f t="shared" si="3"/>
        <v>0.000000001502057613</v>
      </c>
      <c r="M1610">
        <v>9.999999950000001E-8</v>
      </c>
    </row>
    <row r="1611">
      <c r="E1611" s="59">
        <v>3318.0</v>
      </c>
      <c r="F1611" s="2" t="s">
        <v>1683</v>
      </c>
      <c r="G1611" s="13">
        <v>9.012345709053498</v>
      </c>
      <c r="H1611" s="20">
        <v>95.0</v>
      </c>
      <c r="I1611">
        <f t="shared" si="1"/>
        <v>10.54109586</v>
      </c>
      <c r="J1611">
        <f t="shared" si="2"/>
        <v>0.09486679694</v>
      </c>
      <c r="K1611" s="83">
        <v>0.0</v>
      </c>
      <c r="L1611">
        <f t="shared" si="3"/>
        <v>0.09486679694</v>
      </c>
      <c r="M1611">
        <v>22.800000057760005</v>
      </c>
    </row>
    <row r="1612">
      <c r="E1612" s="59">
        <v>3319.0</v>
      </c>
      <c r="F1612" s="2" t="s">
        <v>1684</v>
      </c>
      <c r="G1612" s="13">
        <v>3.0041152263374485E-8</v>
      </c>
      <c r="H1612" s="20">
        <v>1.0</v>
      </c>
      <c r="I1612">
        <f t="shared" si="1"/>
        <v>33287671.23</v>
      </c>
      <c r="J1612">
        <f t="shared" si="2"/>
        <v>0.00000003004115226</v>
      </c>
      <c r="K1612" s="83">
        <v>0.0</v>
      </c>
      <c r="L1612">
        <f t="shared" si="3"/>
        <v>0.00000003004115226</v>
      </c>
      <c r="M1612">
        <v>9.999999000000099E-8</v>
      </c>
    </row>
    <row r="1613">
      <c r="E1613" s="59">
        <v>3320.0</v>
      </c>
      <c r="F1613" s="2" t="s">
        <v>1685</v>
      </c>
      <c r="G1613" s="13">
        <v>3.0041152263374485E-8</v>
      </c>
      <c r="H1613" s="20">
        <v>1.0</v>
      </c>
      <c r="I1613">
        <f t="shared" si="1"/>
        <v>33287671.23</v>
      </c>
      <c r="J1613">
        <f t="shared" si="2"/>
        <v>0.00000003004115226</v>
      </c>
      <c r="K1613" s="83">
        <v>0.0</v>
      </c>
      <c r="L1613">
        <f t="shared" si="3"/>
        <v>0.00000003004115226</v>
      </c>
      <c r="M1613">
        <v>9.999999000000099E-8</v>
      </c>
    </row>
    <row r="1614">
      <c r="E1614" s="59">
        <v>3321.0</v>
      </c>
      <c r="F1614" s="2" t="s">
        <v>1686</v>
      </c>
      <c r="G1614" s="13">
        <v>3.0041152263374485E-8</v>
      </c>
      <c r="H1614" s="20">
        <v>1.0</v>
      </c>
      <c r="I1614">
        <f t="shared" si="1"/>
        <v>33287671.23</v>
      </c>
      <c r="J1614">
        <f t="shared" si="2"/>
        <v>0.00000003004115226</v>
      </c>
      <c r="K1614" s="83">
        <v>0.0</v>
      </c>
      <c r="L1614">
        <f t="shared" si="3"/>
        <v>0.00000003004115226</v>
      </c>
      <c r="M1614">
        <v>9.999999000000099E-8</v>
      </c>
    </row>
    <row r="1615">
      <c r="E1615" s="59">
        <v>3322.0</v>
      </c>
      <c r="F1615" s="2" t="s">
        <v>1687</v>
      </c>
      <c r="G1615" s="13">
        <v>3.0041152263374485E-8</v>
      </c>
      <c r="H1615" s="20">
        <v>3.0</v>
      </c>
      <c r="I1615">
        <f t="shared" si="1"/>
        <v>99863013.7</v>
      </c>
      <c r="J1615">
        <f t="shared" si="2"/>
        <v>0.00000001001371742</v>
      </c>
      <c r="K1615" s="83">
        <v>0.0</v>
      </c>
      <c r="L1615">
        <f t="shared" si="3"/>
        <v>0.00000001001371742</v>
      </c>
      <c r="M1615">
        <v>9.999999666666679E-8</v>
      </c>
    </row>
    <row r="1616">
      <c r="E1616" s="59">
        <v>3323.0</v>
      </c>
      <c r="F1616" s="2" t="s">
        <v>1688</v>
      </c>
      <c r="G1616" s="13">
        <v>3.0041152263374485E-8</v>
      </c>
      <c r="H1616" s="20">
        <v>1.0</v>
      </c>
      <c r="I1616">
        <f t="shared" si="1"/>
        <v>33287671.23</v>
      </c>
      <c r="J1616">
        <f t="shared" si="2"/>
        <v>0.00000003004115226</v>
      </c>
      <c r="K1616" s="83">
        <v>0.0</v>
      </c>
      <c r="L1616">
        <f t="shared" si="3"/>
        <v>0.00000003004115226</v>
      </c>
      <c r="M1616">
        <v>9.999999000000099E-8</v>
      </c>
    </row>
    <row r="1617">
      <c r="E1617" s="59">
        <v>3324.0</v>
      </c>
      <c r="F1617" s="2" t="s">
        <v>1689</v>
      </c>
      <c r="G1617" s="13">
        <v>3.0041152263374485E-8</v>
      </c>
      <c r="H1617" s="20">
        <v>1.0</v>
      </c>
      <c r="I1617">
        <f t="shared" si="1"/>
        <v>33287671.23</v>
      </c>
      <c r="J1617">
        <f t="shared" si="2"/>
        <v>0.00000003004115226</v>
      </c>
      <c r="K1617" s="83">
        <v>0.0</v>
      </c>
      <c r="L1617">
        <f t="shared" si="3"/>
        <v>0.00000003004115226</v>
      </c>
      <c r="M1617">
        <v>9.999999000000099E-8</v>
      </c>
    </row>
    <row r="1618">
      <c r="E1618" s="59">
        <v>3325.0</v>
      </c>
      <c r="F1618" s="2" t="s">
        <v>1690</v>
      </c>
      <c r="G1618" s="13">
        <v>3.0041152263374485E-8</v>
      </c>
      <c r="H1618" s="20">
        <v>1.0</v>
      </c>
      <c r="I1618">
        <f t="shared" si="1"/>
        <v>33287671.23</v>
      </c>
      <c r="J1618">
        <f t="shared" si="2"/>
        <v>0.00000003004115226</v>
      </c>
      <c r="K1618" s="83">
        <v>0.0</v>
      </c>
      <c r="L1618">
        <f t="shared" si="3"/>
        <v>0.00000003004115226</v>
      </c>
      <c r="M1618">
        <v>9.999999000000099E-8</v>
      </c>
    </row>
    <row r="1619">
      <c r="E1619" s="59">
        <v>3326.0</v>
      </c>
      <c r="F1619" s="2" t="s">
        <v>1691</v>
      </c>
      <c r="G1619" s="13">
        <v>3.0041152263374485E-8</v>
      </c>
      <c r="H1619" s="20">
        <v>1.0</v>
      </c>
      <c r="I1619">
        <f t="shared" si="1"/>
        <v>33287671.23</v>
      </c>
      <c r="J1619">
        <f t="shared" si="2"/>
        <v>0.00000003004115226</v>
      </c>
      <c r="K1619" s="83">
        <v>0.0</v>
      </c>
      <c r="L1619">
        <f t="shared" si="3"/>
        <v>0.00000003004115226</v>
      </c>
      <c r="M1619">
        <v>9.999999000000099E-8</v>
      </c>
    </row>
    <row r="1620">
      <c r="E1620" s="59">
        <v>3327.0</v>
      </c>
      <c r="F1620" s="2" t="s">
        <v>1692</v>
      </c>
      <c r="G1620" s="13">
        <v>3.0041152263374485E-8</v>
      </c>
      <c r="H1620" s="20">
        <v>2.0</v>
      </c>
      <c r="I1620">
        <f t="shared" si="1"/>
        <v>66575342.47</v>
      </c>
      <c r="J1620">
        <f t="shared" si="2"/>
        <v>0.00000001502057613</v>
      </c>
      <c r="K1620" s="83">
        <v>0.0</v>
      </c>
      <c r="L1620">
        <f t="shared" si="3"/>
        <v>0.00000001502057613</v>
      </c>
      <c r="M1620">
        <v>9.999999500000026E-8</v>
      </c>
    </row>
    <row r="1621">
      <c r="E1621" s="59">
        <v>3328.0</v>
      </c>
      <c r="F1621" s="2" t="s">
        <v>1693</v>
      </c>
      <c r="G1621" s="13">
        <v>3.0041152263374485E-8</v>
      </c>
      <c r="H1621" s="20">
        <v>9.0</v>
      </c>
      <c r="I1621">
        <f t="shared" si="1"/>
        <v>299589041.1</v>
      </c>
      <c r="J1621">
        <f t="shared" si="2"/>
        <v>0.000000003337905807</v>
      </c>
      <c r="K1621" s="83">
        <v>0.0</v>
      </c>
      <c r="L1621">
        <f t="shared" si="3"/>
        <v>0.000000003337905807</v>
      </c>
      <c r="M1621">
        <v>9.99999988888889E-8</v>
      </c>
    </row>
    <row r="1622">
      <c r="E1622" s="59">
        <v>3329.0</v>
      </c>
      <c r="F1622" s="2" t="s">
        <v>1694</v>
      </c>
      <c r="G1622" s="13">
        <v>3.0041152263374485E-8</v>
      </c>
      <c r="H1622" s="20">
        <v>4.0</v>
      </c>
      <c r="I1622">
        <f t="shared" si="1"/>
        <v>133150684.9</v>
      </c>
      <c r="J1622">
        <f t="shared" si="2"/>
        <v>0.000000007510288066</v>
      </c>
      <c r="K1622" s="83">
        <v>0.0</v>
      </c>
      <c r="L1622">
        <f t="shared" si="3"/>
        <v>0.000000007510288066</v>
      </c>
      <c r="M1622">
        <v>9.999999750000005E-8</v>
      </c>
    </row>
    <row r="1623">
      <c r="E1623" s="59">
        <v>3330.0</v>
      </c>
      <c r="F1623" s="2" t="s">
        <v>1695</v>
      </c>
      <c r="G1623" s="13">
        <v>3.0041152263374485E-8</v>
      </c>
      <c r="H1623" s="20">
        <v>1.0</v>
      </c>
      <c r="I1623">
        <f t="shared" si="1"/>
        <v>33287671.23</v>
      </c>
      <c r="J1623">
        <f t="shared" si="2"/>
        <v>0.00000003004115226</v>
      </c>
      <c r="K1623" s="83">
        <v>0.0</v>
      </c>
      <c r="L1623">
        <f t="shared" si="3"/>
        <v>0.00000003004115226</v>
      </c>
      <c r="M1623">
        <v>9.999999000000099E-8</v>
      </c>
    </row>
    <row r="1624">
      <c r="E1624" s="59">
        <v>3331.0</v>
      </c>
      <c r="F1624" s="2" t="s">
        <v>1696</v>
      </c>
      <c r="G1624" s="13">
        <v>3.6049382716049383</v>
      </c>
      <c r="H1624" s="20">
        <v>10.0</v>
      </c>
      <c r="I1624">
        <f t="shared" si="1"/>
        <v>2.773972603</v>
      </c>
      <c r="J1624">
        <f t="shared" si="2"/>
        <v>0.3604938272</v>
      </c>
      <c r="K1624" s="83">
        <v>0.0</v>
      </c>
      <c r="L1624">
        <f t="shared" si="3"/>
        <v>0.3604938272</v>
      </c>
      <c r="M1624">
        <v>5.454545454545454</v>
      </c>
    </row>
    <row r="1625">
      <c r="E1625" s="59">
        <v>3332.0</v>
      </c>
      <c r="F1625" s="2" t="s">
        <v>1697</v>
      </c>
      <c r="G1625" s="13">
        <v>3.0041152263374485E-8</v>
      </c>
      <c r="H1625" s="20">
        <v>1.0</v>
      </c>
      <c r="I1625">
        <f t="shared" si="1"/>
        <v>33287671.23</v>
      </c>
      <c r="J1625">
        <f t="shared" si="2"/>
        <v>0.00000003004115226</v>
      </c>
      <c r="K1625" s="83">
        <v>0.0</v>
      </c>
      <c r="L1625">
        <f t="shared" si="3"/>
        <v>0.00000003004115226</v>
      </c>
      <c r="M1625" t="e">
        <v>#DIV/0!</v>
      </c>
    </row>
    <row r="1626">
      <c r="E1626" s="59">
        <v>3334.0</v>
      </c>
      <c r="F1626" s="2" t="s">
        <v>1698</v>
      </c>
      <c r="G1626" s="13">
        <v>8.11111111111111</v>
      </c>
      <c r="H1626" s="20">
        <v>17.0</v>
      </c>
      <c r="I1626">
        <f t="shared" si="1"/>
        <v>2.095890411</v>
      </c>
      <c r="J1626">
        <f t="shared" si="2"/>
        <v>0.477124183</v>
      </c>
      <c r="K1626" s="83">
        <v>0.0</v>
      </c>
      <c r="L1626">
        <f t="shared" si="3"/>
        <v>0.477124183</v>
      </c>
      <c r="M1626">
        <v>10.431818181818182</v>
      </c>
    </row>
    <row r="1627">
      <c r="E1627" s="59">
        <v>3335.0</v>
      </c>
      <c r="F1627" s="2" t="s">
        <v>1699</v>
      </c>
      <c r="G1627" s="13">
        <v>3.0041152263374485E-8</v>
      </c>
      <c r="H1627" s="20">
        <v>1.0</v>
      </c>
      <c r="I1627">
        <f t="shared" si="1"/>
        <v>33287671.23</v>
      </c>
      <c r="J1627">
        <f t="shared" si="2"/>
        <v>0.00000003004115226</v>
      </c>
      <c r="K1627" s="83">
        <v>0.0</v>
      </c>
      <c r="L1627">
        <f t="shared" si="3"/>
        <v>0.00000003004115226</v>
      </c>
      <c r="M1627">
        <v>9.999999000000099E-8</v>
      </c>
    </row>
    <row r="1628">
      <c r="E1628" s="59">
        <v>3336.0</v>
      </c>
      <c r="F1628" s="2" t="s">
        <v>1700</v>
      </c>
      <c r="G1628" s="13">
        <v>3.0041152263374485E-8</v>
      </c>
      <c r="H1628" s="20">
        <v>1.0</v>
      </c>
      <c r="I1628">
        <f t="shared" si="1"/>
        <v>33287671.23</v>
      </c>
      <c r="J1628">
        <f t="shared" si="2"/>
        <v>0.00000003004115226</v>
      </c>
      <c r="K1628" s="83">
        <v>0.0</v>
      </c>
      <c r="L1628">
        <f t="shared" si="3"/>
        <v>0.00000003004115226</v>
      </c>
      <c r="M1628">
        <v>9.999999000000099E-8</v>
      </c>
    </row>
    <row r="1629">
      <c r="E1629" s="59">
        <v>3337.0</v>
      </c>
      <c r="F1629" s="2" t="s">
        <v>1701</v>
      </c>
      <c r="G1629" s="13">
        <v>3.0041152263374485E-8</v>
      </c>
      <c r="H1629" s="20">
        <v>1.0</v>
      </c>
      <c r="I1629">
        <f t="shared" si="1"/>
        <v>33287671.23</v>
      </c>
      <c r="J1629">
        <f t="shared" si="2"/>
        <v>0.00000003004115226</v>
      </c>
      <c r="K1629" s="83">
        <v>0.0</v>
      </c>
      <c r="L1629">
        <f t="shared" si="3"/>
        <v>0.00000003004115226</v>
      </c>
      <c r="M1629">
        <v>9.999999000000099E-8</v>
      </c>
    </row>
    <row r="1630">
      <c r="E1630" s="59">
        <v>3338.0</v>
      </c>
      <c r="F1630" s="2" t="s">
        <v>1702</v>
      </c>
      <c r="G1630" s="13">
        <v>3.0041152263374485E-8</v>
      </c>
      <c r="H1630" s="20">
        <v>1.0</v>
      </c>
      <c r="I1630">
        <f t="shared" si="1"/>
        <v>33287671.23</v>
      </c>
      <c r="J1630">
        <f t="shared" si="2"/>
        <v>0.00000003004115226</v>
      </c>
      <c r="K1630" s="83">
        <v>0.0</v>
      </c>
      <c r="L1630">
        <f t="shared" si="3"/>
        <v>0.00000003004115226</v>
      </c>
      <c r="M1630">
        <v>9.999999000000099E-8</v>
      </c>
    </row>
    <row r="1631">
      <c r="E1631" s="59">
        <v>3339.0</v>
      </c>
      <c r="F1631" s="2" t="s">
        <v>1703</v>
      </c>
      <c r="G1631" s="13">
        <v>3.0041152263374485E-8</v>
      </c>
      <c r="H1631" s="20">
        <v>1.0</v>
      </c>
      <c r="I1631">
        <f t="shared" si="1"/>
        <v>33287671.23</v>
      </c>
      <c r="J1631">
        <f t="shared" si="2"/>
        <v>0.00000003004115226</v>
      </c>
      <c r="K1631" s="83">
        <v>0.0</v>
      </c>
      <c r="L1631">
        <f t="shared" si="3"/>
        <v>0.00000003004115226</v>
      </c>
      <c r="M1631">
        <v>9.999999000000099E-8</v>
      </c>
    </row>
    <row r="1632">
      <c r="E1632" s="59">
        <v>3340.0</v>
      </c>
      <c r="F1632" s="2" t="s">
        <v>1704</v>
      </c>
      <c r="G1632" s="13">
        <v>3.0041152563786007</v>
      </c>
      <c r="H1632" s="20">
        <v>90.0</v>
      </c>
      <c r="I1632">
        <f t="shared" si="1"/>
        <v>29.95890381</v>
      </c>
      <c r="J1632">
        <f t="shared" si="2"/>
        <v>0.0333790584</v>
      </c>
      <c r="K1632" s="83">
        <v>0.0</v>
      </c>
      <c r="L1632">
        <f t="shared" si="3"/>
        <v>0.0333790584</v>
      </c>
      <c r="M1632">
        <v>9.000000081</v>
      </c>
    </row>
    <row r="1633">
      <c r="E1633" s="59">
        <v>3342.0</v>
      </c>
      <c r="F1633" s="2" t="s">
        <v>1705</v>
      </c>
      <c r="G1633" s="13">
        <v>16.522633744855966</v>
      </c>
      <c r="H1633" s="20">
        <v>51.0</v>
      </c>
      <c r="I1633">
        <f t="shared" si="1"/>
        <v>3.086674969</v>
      </c>
      <c r="J1633">
        <f t="shared" si="2"/>
        <v>0.3239732107</v>
      </c>
      <c r="K1633" s="83">
        <v>0.0</v>
      </c>
      <c r="L1633">
        <f t="shared" si="3"/>
        <v>0.3239732107</v>
      </c>
      <c r="M1633">
        <v>26.462264150943394</v>
      </c>
    </row>
    <row r="1634">
      <c r="E1634" s="59">
        <v>3343.0</v>
      </c>
      <c r="F1634" s="2" t="s">
        <v>1706</v>
      </c>
      <c r="G1634" s="13">
        <v>0.3004115226337449</v>
      </c>
      <c r="H1634" s="20">
        <v>3.0</v>
      </c>
      <c r="I1634">
        <f t="shared" si="1"/>
        <v>9.98630137</v>
      </c>
      <c r="J1634">
        <f t="shared" si="2"/>
        <v>0.1001371742</v>
      </c>
      <c r="K1634" s="83">
        <v>0.0</v>
      </c>
      <c r="L1634">
        <f t="shared" si="3"/>
        <v>0.1001371742</v>
      </c>
      <c r="M1634">
        <v>0.75</v>
      </c>
    </row>
    <row r="1635">
      <c r="E1635" s="59">
        <v>3344.0</v>
      </c>
      <c r="F1635" s="2" t="s">
        <v>1707</v>
      </c>
      <c r="G1635" s="13">
        <v>0.9012345679012346</v>
      </c>
      <c r="H1635" s="20">
        <v>1.0</v>
      </c>
      <c r="I1635">
        <f t="shared" si="1"/>
        <v>1.109589041</v>
      </c>
      <c r="J1635">
        <f t="shared" si="2"/>
        <v>0.9012345679</v>
      </c>
      <c r="K1635" s="83">
        <v>1.0</v>
      </c>
      <c r="L1635">
        <f t="shared" si="3"/>
        <v>1.901234568</v>
      </c>
      <c r="M1635">
        <v>1.0</v>
      </c>
    </row>
    <row r="1636">
      <c r="E1636" s="59">
        <v>3345.0</v>
      </c>
      <c r="F1636" s="2" t="s">
        <v>1708</v>
      </c>
      <c r="G1636" s="13">
        <v>11.71604938271605</v>
      </c>
      <c r="H1636" s="20">
        <v>37.0</v>
      </c>
      <c r="I1636">
        <f t="shared" si="1"/>
        <v>3.158061117</v>
      </c>
      <c r="J1636">
        <f t="shared" si="2"/>
        <v>0.3166499833</v>
      </c>
      <c r="K1636" s="83">
        <v>0.0</v>
      </c>
      <c r="L1636">
        <f t="shared" si="3"/>
        <v>0.3166499833</v>
      </c>
      <c r="M1636">
        <v>18.986842105263158</v>
      </c>
    </row>
    <row r="1637">
      <c r="E1637" s="59">
        <v>3346.0</v>
      </c>
      <c r="F1637" s="2" t="s">
        <v>1709</v>
      </c>
      <c r="G1637" s="13">
        <v>3.0041152263374485E-8</v>
      </c>
      <c r="H1637" s="20">
        <v>1.0</v>
      </c>
      <c r="I1637">
        <f t="shared" si="1"/>
        <v>33287671.23</v>
      </c>
      <c r="J1637">
        <f t="shared" si="2"/>
        <v>0.00000003004115226</v>
      </c>
      <c r="K1637" s="83">
        <v>0.0</v>
      </c>
      <c r="L1637">
        <f t="shared" si="3"/>
        <v>0.00000003004115226</v>
      </c>
      <c r="M1637">
        <v>9.999999000000099E-8</v>
      </c>
    </row>
    <row r="1638">
      <c r="E1638" s="59">
        <v>3347.0</v>
      </c>
      <c r="F1638" s="2" t="s">
        <v>1710</v>
      </c>
      <c r="G1638" s="13">
        <v>3.0041152263374485E-8</v>
      </c>
      <c r="H1638" s="20">
        <v>1.0</v>
      </c>
      <c r="I1638">
        <f t="shared" si="1"/>
        <v>33287671.23</v>
      </c>
      <c r="J1638">
        <f t="shared" si="2"/>
        <v>0.00000003004115226</v>
      </c>
      <c r="K1638" s="83">
        <v>0.0</v>
      </c>
      <c r="L1638">
        <f t="shared" si="3"/>
        <v>0.00000003004115226</v>
      </c>
      <c r="M1638">
        <v>9.999999000000099E-8</v>
      </c>
    </row>
    <row r="1639">
      <c r="E1639" s="59">
        <v>3348.0</v>
      </c>
      <c r="F1639" s="2" t="s">
        <v>1711</v>
      </c>
      <c r="G1639" s="13">
        <v>3.0041152263374485E-8</v>
      </c>
      <c r="H1639" s="20">
        <v>1.0</v>
      </c>
      <c r="I1639">
        <f t="shared" si="1"/>
        <v>33287671.23</v>
      </c>
      <c r="J1639">
        <f t="shared" si="2"/>
        <v>0.00000003004115226</v>
      </c>
      <c r="K1639" s="83">
        <v>0.0</v>
      </c>
      <c r="L1639">
        <f t="shared" si="3"/>
        <v>0.00000003004115226</v>
      </c>
      <c r="M1639">
        <v>9.999999000000099E-8</v>
      </c>
    </row>
    <row r="1640">
      <c r="E1640" s="59">
        <v>3349.0</v>
      </c>
      <c r="F1640" s="2" t="s">
        <v>1712</v>
      </c>
      <c r="G1640" s="13">
        <v>3.0041152263374485E-8</v>
      </c>
      <c r="H1640" s="20">
        <v>1.0</v>
      </c>
      <c r="I1640">
        <f t="shared" si="1"/>
        <v>33287671.23</v>
      </c>
      <c r="J1640">
        <f t="shared" si="2"/>
        <v>0.00000003004115226</v>
      </c>
      <c r="K1640" s="83">
        <v>0.0</v>
      </c>
      <c r="L1640">
        <f t="shared" si="3"/>
        <v>0.00000003004115226</v>
      </c>
      <c r="M1640">
        <v>9.999999000000099E-8</v>
      </c>
    </row>
    <row r="1641">
      <c r="E1641" s="59">
        <v>3350.0</v>
      </c>
      <c r="F1641" s="2" t="s">
        <v>1713</v>
      </c>
      <c r="G1641" s="13">
        <v>3.0041152263374485E-8</v>
      </c>
      <c r="H1641" s="20">
        <v>1.0</v>
      </c>
      <c r="I1641">
        <f t="shared" si="1"/>
        <v>33287671.23</v>
      </c>
      <c r="J1641">
        <f t="shared" si="2"/>
        <v>0.00000003004115226</v>
      </c>
      <c r="K1641" s="83">
        <v>0.0</v>
      </c>
      <c r="L1641">
        <f t="shared" si="3"/>
        <v>0.00000003004115226</v>
      </c>
      <c r="M1641">
        <v>9.999999000000099E-8</v>
      </c>
    </row>
    <row r="1642">
      <c r="E1642" s="59">
        <v>3351.0</v>
      </c>
      <c r="F1642" s="2" t="s">
        <v>1714</v>
      </c>
      <c r="G1642" s="13">
        <v>3.0041152263374485E-8</v>
      </c>
      <c r="H1642" s="20">
        <v>1.0</v>
      </c>
      <c r="I1642">
        <f t="shared" si="1"/>
        <v>33287671.23</v>
      </c>
      <c r="J1642">
        <f t="shared" si="2"/>
        <v>0.00000003004115226</v>
      </c>
      <c r="K1642" s="83">
        <v>0.0</v>
      </c>
      <c r="L1642">
        <f t="shared" si="3"/>
        <v>0.00000003004115226</v>
      </c>
      <c r="M1642">
        <v>9.999999000000099E-8</v>
      </c>
    </row>
    <row r="1643">
      <c r="E1643" s="59">
        <v>3352.0</v>
      </c>
      <c r="F1643" s="2" t="s">
        <v>1715</v>
      </c>
      <c r="G1643" s="13">
        <v>0.3004115226337449</v>
      </c>
      <c r="H1643" s="20">
        <v>6.0</v>
      </c>
      <c r="I1643">
        <f t="shared" si="1"/>
        <v>19.97260274</v>
      </c>
      <c r="J1643">
        <f t="shared" si="2"/>
        <v>0.05006858711</v>
      </c>
      <c r="K1643" s="83">
        <v>0.0</v>
      </c>
      <c r="L1643">
        <f t="shared" si="3"/>
        <v>0.05006858711</v>
      </c>
      <c r="M1643">
        <v>0.8571428571428571</v>
      </c>
    </row>
    <row r="1644">
      <c r="E1644" s="59">
        <v>3353.0</v>
      </c>
      <c r="F1644" s="2" t="s">
        <v>1716</v>
      </c>
      <c r="G1644" s="13">
        <v>3.0041152263374485E-8</v>
      </c>
      <c r="H1644" s="20">
        <v>1.0</v>
      </c>
      <c r="I1644">
        <f t="shared" si="1"/>
        <v>33287671.23</v>
      </c>
      <c r="J1644">
        <f t="shared" si="2"/>
        <v>0.00000003004115226</v>
      </c>
      <c r="K1644" s="83">
        <v>0.0</v>
      </c>
      <c r="L1644">
        <f t="shared" si="3"/>
        <v>0.00000003004115226</v>
      </c>
      <c r="M1644">
        <v>9.999999000000099E-8</v>
      </c>
    </row>
    <row r="1645">
      <c r="E1645" s="59">
        <v>3354.0</v>
      </c>
      <c r="F1645" s="2" t="s">
        <v>1717</v>
      </c>
      <c r="G1645" s="13">
        <v>3.0041152263374485E-8</v>
      </c>
      <c r="H1645" s="20">
        <v>1.0</v>
      </c>
      <c r="I1645">
        <f t="shared" si="1"/>
        <v>33287671.23</v>
      </c>
      <c r="J1645">
        <f t="shared" si="2"/>
        <v>0.00000003004115226</v>
      </c>
      <c r="K1645" s="83">
        <v>0.0</v>
      </c>
      <c r="L1645">
        <f t="shared" si="3"/>
        <v>0.00000003004115226</v>
      </c>
      <c r="M1645">
        <v>9.999999000000099E-8</v>
      </c>
    </row>
    <row r="1646">
      <c r="E1646" s="59">
        <v>3355.0</v>
      </c>
      <c r="F1646" s="2" t="s">
        <v>1718</v>
      </c>
      <c r="G1646" s="13">
        <v>3.0041152263374485E-8</v>
      </c>
      <c r="H1646" s="20">
        <v>2.0</v>
      </c>
      <c r="I1646">
        <f t="shared" si="1"/>
        <v>66575342.47</v>
      </c>
      <c r="J1646">
        <f t="shared" si="2"/>
        <v>0.00000001502057613</v>
      </c>
      <c r="K1646" s="83">
        <v>0.0</v>
      </c>
      <c r="L1646">
        <f t="shared" si="3"/>
        <v>0.00000001502057613</v>
      </c>
      <c r="M1646">
        <v>9.999999500000026E-8</v>
      </c>
    </row>
    <row r="1647">
      <c r="E1647" s="59">
        <v>3356.0</v>
      </c>
      <c r="F1647" s="2" t="s">
        <v>1719</v>
      </c>
      <c r="G1647" s="13">
        <v>3.0041152263374485E-8</v>
      </c>
      <c r="H1647" s="20">
        <v>2.0</v>
      </c>
      <c r="I1647">
        <f t="shared" si="1"/>
        <v>66575342.47</v>
      </c>
      <c r="J1647">
        <f t="shared" si="2"/>
        <v>0.00000001502057613</v>
      </c>
      <c r="K1647" s="83">
        <v>0.0</v>
      </c>
      <c r="L1647">
        <f t="shared" si="3"/>
        <v>0.00000001502057613</v>
      </c>
      <c r="M1647">
        <v>9.999999500000026E-8</v>
      </c>
    </row>
    <row r="1648">
      <c r="E1648" s="59">
        <v>3357.0</v>
      </c>
      <c r="F1648" s="2" t="s">
        <v>1720</v>
      </c>
      <c r="G1648" s="13">
        <v>3.0041152263374485E-8</v>
      </c>
      <c r="H1648" s="20">
        <v>1.0</v>
      </c>
      <c r="I1648">
        <f t="shared" si="1"/>
        <v>33287671.23</v>
      </c>
      <c r="J1648">
        <f t="shared" si="2"/>
        <v>0.00000003004115226</v>
      </c>
      <c r="K1648" s="83">
        <v>0.0</v>
      </c>
      <c r="L1648">
        <f t="shared" si="3"/>
        <v>0.00000003004115226</v>
      </c>
      <c r="M1648">
        <v>9.999999000000099E-8</v>
      </c>
    </row>
    <row r="1649">
      <c r="E1649" s="59">
        <v>3358.0</v>
      </c>
      <c r="F1649" s="2" t="s">
        <v>1721</v>
      </c>
      <c r="G1649" s="13">
        <v>0.6008230452674898</v>
      </c>
      <c r="H1649" s="20">
        <v>10.0</v>
      </c>
      <c r="I1649">
        <f t="shared" si="1"/>
        <v>16.64383562</v>
      </c>
      <c r="J1649">
        <f t="shared" si="2"/>
        <v>0.06008230453</v>
      </c>
      <c r="K1649" s="83">
        <v>0.0</v>
      </c>
      <c r="L1649">
        <f t="shared" si="3"/>
        <v>0.06008230453</v>
      </c>
      <c r="M1649">
        <v>1.6666666666666667</v>
      </c>
    </row>
    <row r="1650">
      <c r="E1650" s="59">
        <v>3360.0</v>
      </c>
      <c r="F1650" s="2" t="s">
        <v>1722</v>
      </c>
      <c r="G1650" s="13">
        <v>3.0041152263374485E-8</v>
      </c>
      <c r="H1650" s="20">
        <v>1.0</v>
      </c>
      <c r="I1650">
        <f t="shared" si="1"/>
        <v>33287671.23</v>
      </c>
      <c r="J1650">
        <f t="shared" si="2"/>
        <v>0.00000003004115226</v>
      </c>
      <c r="K1650" s="83">
        <v>0.0</v>
      </c>
      <c r="L1650">
        <f t="shared" si="3"/>
        <v>0.00000003004115226</v>
      </c>
      <c r="M1650">
        <v>9.999999000000099E-8</v>
      </c>
    </row>
    <row r="1651">
      <c r="E1651" s="59">
        <v>3361.0</v>
      </c>
      <c r="F1651" s="2" t="s">
        <v>1723</v>
      </c>
      <c r="G1651" s="13">
        <v>3.0041152263374485E-8</v>
      </c>
      <c r="H1651" s="20">
        <v>1.0</v>
      </c>
      <c r="I1651">
        <f t="shared" si="1"/>
        <v>33287671.23</v>
      </c>
      <c r="J1651">
        <f t="shared" si="2"/>
        <v>0.00000003004115226</v>
      </c>
      <c r="K1651" s="83">
        <v>0.0</v>
      </c>
      <c r="L1651">
        <f t="shared" si="3"/>
        <v>0.00000003004115226</v>
      </c>
      <c r="M1651">
        <v>9.999999000000099E-8</v>
      </c>
    </row>
    <row r="1652">
      <c r="E1652" s="59">
        <v>3362.0</v>
      </c>
      <c r="F1652" s="2" t="s">
        <v>1724</v>
      </c>
      <c r="G1652" s="13">
        <v>3.0041152263374485E-8</v>
      </c>
      <c r="H1652" s="20">
        <v>1.0</v>
      </c>
      <c r="I1652">
        <f t="shared" si="1"/>
        <v>33287671.23</v>
      </c>
      <c r="J1652">
        <f t="shared" si="2"/>
        <v>0.00000003004115226</v>
      </c>
      <c r="K1652" s="83">
        <v>0.0</v>
      </c>
      <c r="L1652">
        <f t="shared" si="3"/>
        <v>0.00000003004115226</v>
      </c>
      <c r="M1652">
        <v>9.999999000000099E-8</v>
      </c>
    </row>
    <row r="1653">
      <c r="E1653" s="59">
        <v>3363.0</v>
      </c>
      <c r="F1653" s="2" t="s">
        <v>1725</v>
      </c>
      <c r="G1653" s="13">
        <v>3.0041152263374485E-8</v>
      </c>
      <c r="H1653" s="20">
        <v>2.0</v>
      </c>
      <c r="I1653">
        <f t="shared" si="1"/>
        <v>66575342.47</v>
      </c>
      <c r="J1653">
        <f t="shared" si="2"/>
        <v>0.00000001502057613</v>
      </c>
      <c r="K1653" s="83">
        <v>0.0</v>
      </c>
      <c r="L1653">
        <f t="shared" si="3"/>
        <v>0.00000001502057613</v>
      </c>
      <c r="M1653">
        <v>9.999999500000026E-8</v>
      </c>
    </row>
    <row r="1654">
      <c r="E1654" s="59">
        <v>3364.0</v>
      </c>
      <c r="F1654" s="2" t="s">
        <v>1726</v>
      </c>
      <c r="G1654" s="13">
        <v>3.0041152263374485E-8</v>
      </c>
      <c r="H1654" s="20">
        <v>1.0</v>
      </c>
      <c r="I1654">
        <f t="shared" si="1"/>
        <v>33287671.23</v>
      </c>
      <c r="J1654">
        <f t="shared" si="2"/>
        <v>0.00000003004115226</v>
      </c>
      <c r="K1654" s="83">
        <v>0.0</v>
      </c>
      <c r="L1654">
        <f t="shared" si="3"/>
        <v>0.00000003004115226</v>
      </c>
      <c r="M1654">
        <v>9.999999000000099E-8</v>
      </c>
    </row>
    <row r="1655">
      <c r="E1655" s="59">
        <v>3365.0</v>
      </c>
      <c r="F1655" s="2" t="s">
        <v>1727</v>
      </c>
      <c r="G1655" s="13">
        <v>3.0041152263374485E-8</v>
      </c>
      <c r="H1655" s="20">
        <v>1.0</v>
      </c>
      <c r="I1655">
        <f t="shared" si="1"/>
        <v>33287671.23</v>
      </c>
      <c r="J1655">
        <f t="shared" si="2"/>
        <v>0.00000003004115226</v>
      </c>
      <c r="K1655" s="83">
        <v>0.0</v>
      </c>
      <c r="L1655">
        <f t="shared" si="3"/>
        <v>0.00000003004115226</v>
      </c>
      <c r="M1655">
        <v>9.999999000000099E-8</v>
      </c>
    </row>
    <row r="1656">
      <c r="E1656" s="59">
        <v>3366.0</v>
      </c>
      <c r="F1656" s="2" t="s">
        <v>1728</v>
      </c>
      <c r="G1656" s="13">
        <v>1.5020576131687244</v>
      </c>
      <c r="H1656" s="20">
        <v>4.0</v>
      </c>
      <c r="I1656">
        <f t="shared" si="1"/>
        <v>2.663013699</v>
      </c>
      <c r="J1656">
        <f t="shared" si="2"/>
        <v>0.3755144033</v>
      </c>
      <c r="K1656" s="83">
        <v>0.0</v>
      </c>
      <c r="L1656">
        <f t="shared" si="3"/>
        <v>0.3755144033</v>
      </c>
      <c r="M1656">
        <v>2.2222222222222223</v>
      </c>
    </row>
    <row r="1657">
      <c r="E1657" s="59">
        <v>3367.0</v>
      </c>
      <c r="F1657" s="2" t="s">
        <v>1729</v>
      </c>
      <c r="G1657" s="13">
        <v>3.0041152263374485E-8</v>
      </c>
      <c r="H1657" s="20">
        <v>1.0</v>
      </c>
      <c r="I1657">
        <f t="shared" si="1"/>
        <v>33287671.23</v>
      </c>
      <c r="J1657">
        <f t="shared" si="2"/>
        <v>0.00000003004115226</v>
      </c>
      <c r="K1657" s="83">
        <v>0.0</v>
      </c>
      <c r="L1657">
        <f t="shared" si="3"/>
        <v>0.00000003004115226</v>
      </c>
      <c r="M1657" t="e">
        <v>#DIV/0!</v>
      </c>
    </row>
    <row r="1658">
      <c r="E1658" s="59">
        <v>3368.0</v>
      </c>
      <c r="F1658" s="2" t="s">
        <v>1730</v>
      </c>
      <c r="G1658" s="13">
        <v>3.0041152263374485E-8</v>
      </c>
      <c r="H1658" s="20">
        <v>1.0</v>
      </c>
      <c r="I1658">
        <f t="shared" si="1"/>
        <v>33287671.23</v>
      </c>
      <c r="J1658">
        <f t="shared" si="2"/>
        <v>0.00000003004115226</v>
      </c>
      <c r="K1658" s="83">
        <v>0.0</v>
      </c>
      <c r="L1658">
        <f t="shared" si="3"/>
        <v>0.00000003004115226</v>
      </c>
      <c r="M1658" t="e">
        <v>#DIV/0!</v>
      </c>
    </row>
    <row r="1659">
      <c r="E1659" s="59">
        <v>3369.0</v>
      </c>
      <c r="F1659" s="2" t="s">
        <v>1731</v>
      </c>
      <c r="G1659" s="13">
        <v>2.403292181069959</v>
      </c>
      <c r="H1659" s="20">
        <v>8.0</v>
      </c>
      <c r="I1659">
        <f t="shared" si="1"/>
        <v>3.328767123</v>
      </c>
      <c r="J1659">
        <f t="shared" si="2"/>
        <v>0.3004115226</v>
      </c>
      <c r="K1659" s="83">
        <v>0.0</v>
      </c>
      <c r="L1659">
        <f t="shared" si="3"/>
        <v>0.3004115226</v>
      </c>
      <c r="M1659">
        <v>4.0</v>
      </c>
    </row>
    <row r="1660">
      <c r="E1660" s="59">
        <v>3370.0</v>
      </c>
      <c r="F1660" s="2" t="s">
        <v>1732</v>
      </c>
      <c r="G1660" s="13">
        <v>1.2016460905349795</v>
      </c>
      <c r="H1660" s="20">
        <v>1.0</v>
      </c>
      <c r="I1660">
        <f t="shared" si="1"/>
        <v>0.8321917808</v>
      </c>
      <c r="J1660">
        <f t="shared" si="2"/>
        <v>1.201646091</v>
      </c>
      <c r="K1660" s="83">
        <v>1.0</v>
      </c>
      <c r="L1660">
        <f t="shared" si="3"/>
        <v>2.201646091</v>
      </c>
      <c r="M1660">
        <v>1.0</v>
      </c>
    </row>
    <row r="1661">
      <c r="E1661" s="59">
        <v>3371.0</v>
      </c>
      <c r="F1661" s="2" t="s">
        <v>1733</v>
      </c>
      <c r="G1661" s="13">
        <v>3.0041152263374485E-8</v>
      </c>
      <c r="H1661" s="20">
        <v>2.0</v>
      </c>
      <c r="I1661">
        <f t="shared" si="1"/>
        <v>66575342.47</v>
      </c>
      <c r="J1661">
        <f t="shared" si="2"/>
        <v>0.00000001502057613</v>
      </c>
      <c r="K1661" s="83">
        <v>0.0</v>
      </c>
      <c r="L1661">
        <f t="shared" si="3"/>
        <v>0.00000001502057613</v>
      </c>
      <c r="M1661">
        <v>9.999999500000026E-8</v>
      </c>
    </row>
    <row r="1662">
      <c r="E1662" s="59">
        <v>3372.0</v>
      </c>
      <c r="F1662" s="2" t="s">
        <v>1734</v>
      </c>
      <c r="G1662" s="13">
        <v>3.0041152263374485E-8</v>
      </c>
      <c r="H1662" s="20">
        <v>1.0</v>
      </c>
      <c r="I1662">
        <f t="shared" si="1"/>
        <v>33287671.23</v>
      </c>
      <c r="J1662">
        <f t="shared" si="2"/>
        <v>0.00000003004115226</v>
      </c>
      <c r="K1662" s="83">
        <v>0.0</v>
      </c>
      <c r="L1662">
        <f t="shared" si="3"/>
        <v>0.00000003004115226</v>
      </c>
      <c r="M1662">
        <v>9.999999000000099E-8</v>
      </c>
    </row>
    <row r="1663">
      <c r="E1663" s="59">
        <v>3373.0</v>
      </c>
      <c r="F1663" s="2" t="s">
        <v>1735</v>
      </c>
      <c r="G1663" s="13">
        <v>1.5020576131687244</v>
      </c>
      <c r="H1663" s="20">
        <v>2.0</v>
      </c>
      <c r="I1663">
        <f t="shared" si="1"/>
        <v>1.331506849</v>
      </c>
      <c r="J1663">
        <f t="shared" si="2"/>
        <v>0.7510288066</v>
      </c>
      <c r="K1663" s="83">
        <v>0.0</v>
      </c>
      <c r="L1663">
        <f t="shared" si="3"/>
        <v>0.7510288066</v>
      </c>
      <c r="M1663">
        <v>1.4285714285714286</v>
      </c>
    </row>
    <row r="1664">
      <c r="E1664" s="59">
        <v>3374.0</v>
      </c>
      <c r="F1664" s="2" t="s">
        <v>1736</v>
      </c>
      <c r="G1664" s="13">
        <v>0.6008230452674898</v>
      </c>
      <c r="H1664" s="20">
        <v>2.0</v>
      </c>
      <c r="I1664">
        <f t="shared" si="1"/>
        <v>3.328767123</v>
      </c>
      <c r="J1664">
        <f t="shared" si="2"/>
        <v>0.3004115226</v>
      </c>
      <c r="K1664" s="83">
        <v>0.0</v>
      </c>
      <c r="L1664">
        <f t="shared" si="3"/>
        <v>0.3004115226</v>
      </c>
      <c r="M1664">
        <v>1.0</v>
      </c>
    </row>
    <row r="1665">
      <c r="E1665" s="59">
        <v>3375.0</v>
      </c>
      <c r="F1665" s="2" t="s">
        <v>1737</v>
      </c>
      <c r="G1665" s="13">
        <v>0.3004115226337449</v>
      </c>
      <c r="H1665" s="20">
        <v>1.0</v>
      </c>
      <c r="I1665">
        <f t="shared" si="1"/>
        <v>3.328767123</v>
      </c>
      <c r="J1665">
        <f t="shared" si="2"/>
        <v>0.3004115226</v>
      </c>
      <c r="K1665" s="83">
        <v>0.0</v>
      </c>
      <c r="L1665">
        <f t="shared" si="3"/>
        <v>0.3004115226</v>
      </c>
      <c r="M1665">
        <v>0.5</v>
      </c>
    </row>
    <row r="1666">
      <c r="E1666" s="59">
        <v>3376.0</v>
      </c>
      <c r="F1666" s="2" t="s">
        <v>1738</v>
      </c>
      <c r="G1666" s="13">
        <v>3.0041152263374485E-8</v>
      </c>
      <c r="H1666" s="20">
        <v>1.0</v>
      </c>
      <c r="I1666">
        <f t="shared" si="1"/>
        <v>33287671.23</v>
      </c>
      <c r="J1666">
        <f t="shared" si="2"/>
        <v>0.00000003004115226</v>
      </c>
      <c r="K1666" s="83">
        <v>0.0</v>
      </c>
      <c r="L1666">
        <f t="shared" si="3"/>
        <v>0.00000003004115226</v>
      </c>
      <c r="M1666" t="e">
        <v>#DIV/0!</v>
      </c>
    </row>
    <row r="1667">
      <c r="E1667" s="59">
        <v>3377.0</v>
      </c>
      <c r="F1667" s="2" t="s">
        <v>1739</v>
      </c>
      <c r="G1667" s="13">
        <v>3.0041152263374485E-8</v>
      </c>
      <c r="H1667" s="20">
        <v>1.0</v>
      </c>
      <c r="I1667">
        <f t="shared" si="1"/>
        <v>33287671.23</v>
      </c>
      <c r="J1667">
        <f t="shared" si="2"/>
        <v>0.00000003004115226</v>
      </c>
      <c r="K1667" s="83">
        <v>0.0</v>
      </c>
      <c r="L1667">
        <f t="shared" si="3"/>
        <v>0.00000003004115226</v>
      </c>
      <c r="M1667" t="e">
        <v>#DIV/0!</v>
      </c>
    </row>
    <row r="1668">
      <c r="E1668" s="59">
        <v>3378.0</v>
      </c>
      <c r="F1668" s="2" t="s">
        <v>1740</v>
      </c>
      <c r="G1668" s="13">
        <v>3.0041152263374485E-8</v>
      </c>
      <c r="H1668" s="20">
        <v>3.0</v>
      </c>
      <c r="I1668">
        <f t="shared" si="1"/>
        <v>99863013.7</v>
      </c>
      <c r="J1668">
        <f t="shared" si="2"/>
        <v>0.00000001001371742</v>
      </c>
      <c r="K1668" s="83">
        <v>0.0</v>
      </c>
      <c r="L1668">
        <f t="shared" si="3"/>
        <v>0.00000001001371742</v>
      </c>
      <c r="M1668">
        <v>9.999999666666679E-8</v>
      </c>
    </row>
    <row r="1669">
      <c r="E1669" s="59">
        <v>3379.0</v>
      </c>
      <c r="F1669" s="2" t="s">
        <v>1741</v>
      </c>
      <c r="G1669" s="13">
        <v>3.0041152263374485E-8</v>
      </c>
      <c r="H1669" s="20">
        <v>1.0</v>
      </c>
      <c r="I1669">
        <f t="shared" si="1"/>
        <v>33287671.23</v>
      </c>
      <c r="J1669">
        <f t="shared" si="2"/>
        <v>0.00000003004115226</v>
      </c>
      <c r="K1669" s="83">
        <v>0.0</v>
      </c>
      <c r="L1669">
        <f t="shared" si="3"/>
        <v>0.00000003004115226</v>
      </c>
      <c r="M1669">
        <v>9.999999000000099E-8</v>
      </c>
    </row>
    <row r="1670">
      <c r="E1670" s="59">
        <v>3380.0</v>
      </c>
      <c r="F1670" s="2" t="s">
        <v>1742</v>
      </c>
      <c r="G1670" s="13">
        <v>3.0041152263374485E-8</v>
      </c>
      <c r="H1670" s="20">
        <v>1.0</v>
      </c>
      <c r="I1670">
        <f t="shared" si="1"/>
        <v>33287671.23</v>
      </c>
      <c r="J1670">
        <f t="shared" si="2"/>
        <v>0.00000003004115226</v>
      </c>
      <c r="K1670" s="83">
        <v>0.0</v>
      </c>
      <c r="L1670">
        <f t="shared" si="3"/>
        <v>0.00000003004115226</v>
      </c>
      <c r="M1670">
        <v>9.999999000000099E-8</v>
      </c>
    </row>
    <row r="1671">
      <c r="E1671" s="59">
        <v>3381.0</v>
      </c>
      <c r="F1671" s="2" t="s">
        <v>1743</v>
      </c>
      <c r="G1671" s="13">
        <v>3.0041152263374485E-8</v>
      </c>
      <c r="H1671" s="20">
        <v>1.0</v>
      </c>
      <c r="I1671">
        <f t="shared" si="1"/>
        <v>33287671.23</v>
      </c>
      <c r="J1671">
        <f t="shared" si="2"/>
        <v>0.00000003004115226</v>
      </c>
      <c r="K1671" s="83">
        <v>0.0</v>
      </c>
      <c r="L1671">
        <f t="shared" si="3"/>
        <v>0.00000003004115226</v>
      </c>
      <c r="M1671">
        <v>9.999999000000099E-8</v>
      </c>
    </row>
    <row r="1672">
      <c r="E1672" s="59">
        <v>3382.0</v>
      </c>
      <c r="F1672" s="2" t="s">
        <v>1744</v>
      </c>
      <c r="G1672" s="13">
        <v>3.0041152263374485E-8</v>
      </c>
      <c r="H1672" s="20">
        <v>3.0</v>
      </c>
      <c r="I1672">
        <f t="shared" si="1"/>
        <v>99863013.7</v>
      </c>
      <c r="J1672">
        <f t="shared" si="2"/>
        <v>0.00000001001371742</v>
      </c>
      <c r="K1672" s="83">
        <v>0.0</v>
      </c>
      <c r="L1672">
        <f t="shared" si="3"/>
        <v>0.00000001001371742</v>
      </c>
      <c r="M1672">
        <v>9.999999666666679E-8</v>
      </c>
    </row>
    <row r="1673">
      <c r="E1673" s="59">
        <v>3383.0</v>
      </c>
      <c r="F1673" s="2" t="s">
        <v>1745</v>
      </c>
      <c r="G1673" s="13">
        <v>3.0041152263374485E-8</v>
      </c>
      <c r="H1673" s="20">
        <v>1.0</v>
      </c>
      <c r="I1673">
        <f t="shared" si="1"/>
        <v>33287671.23</v>
      </c>
      <c r="J1673">
        <f t="shared" si="2"/>
        <v>0.00000003004115226</v>
      </c>
      <c r="K1673" s="83">
        <v>0.0</v>
      </c>
      <c r="L1673">
        <f t="shared" si="3"/>
        <v>0.00000003004115226</v>
      </c>
      <c r="M1673">
        <v>9.999999000000099E-8</v>
      </c>
    </row>
    <row r="1674">
      <c r="E1674" s="59">
        <v>3384.0</v>
      </c>
      <c r="F1674" s="2" t="s">
        <v>1746</v>
      </c>
      <c r="G1674" s="13">
        <v>3.0041152263374485E-8</v>
      </c>
      <c r="H1674" s="20">
        <v>7.0</v>
      </c>
      <c r="I1674">
        <f t="shared" si="1"/>
        <v>233013698.6</v>
      </c>
      <c r="J1674">
        <f t="shared" si="2"/>
        <v>0.00000000429159318</v>
      </c>
      <c r="K1674" s="83">
        <v>0.0</v>
      </c>
      <c r="L1674">
        <f t="shared" si="3"/>
        <v>0.00000000429159318</v>
      </c>
      <c r="M1674">
        <v>9.999999857142857E-8</v>
      </c>
    </row>
    <row r="1675">
      <c r="E1675" s="59">
        <v>3385.0</v>
      </c>
      <c r="F1675" s="2" t="s">
        <v>1747</v>
      </c>
      <c r="G1675" s="13">
        <v>3.0041152263374485E-8</v>
      </c>
      <c r="H1675" s="20">
        <v>1.0</v>
      </c>
      <c r="I1675">
        <f t="shared" si="1"/>
        <v>33287671.23</v>
      </c>
      <c r="J1675">
        <f t="shared" si="2"/>
        <v>0.00000003004115226</v>
      </c>
      <c r="K1675" s="83">
        <v>0.0</v>
      </c>
      <c r="L1675">
        <f t="shared" si="3"/>
        <v>0.00000003004115226</v>
      </c>
      <c r="M1675">
        <v>9.999999000000099E-8</v>
      </c>
    </row>
    <row r="1676">
      <c r="E1676" s="59">
        <v>3386.0</v>
      </c>
      <c r="F1676" s="2" t="s">
        <v>1748</v>
      </c>
      <c r="G1676" s="13">
        <v>3.0041152263374485E-8</v>
      </c>
      <c r="H1676" s="20">
        <v>3.0</v>
      </c>
      <c r="I1676">
        <f t="shared" si="1"/>
        <v>99863013.7</v>
      </c>
      <c r="J1676">
        <f t="shared" si="2"/>
        <v>0.00000001001371742</v>
      </c>
      <c r="K1676" s="83">
        <v>0.0</v>
      </c>
      <c r="L1676">
        <f t="shared" si="3"/>
        <v>0.00000001001371742</v>
      </c>
      <c r="M1676">
        <v>9.999999666666679E-8</v>
      </c>
    </row>
    <row r="1677">
      <c r="E1677" s="59">
        <v>3387.0</v>
      </c>
      <c r="F1677" s="2" t="s">
        <v>1749</v>
      </c>
      <c r="G1677" s="13">
        <v>3.0041152263374485E-8</v>
      </c>
      <c r="H1677" s="20">
        <v>3.0</v>
      </c>
      <c r="I1677">
        <f t="shared" si="1"/>
        <v>99863013.7</v>
      </c>
      <c r="J1677">
        <f t="shared" si="2"/>
        <v>0.00000001001371742</v>
      </c>
      <c r="K1677" s="83">
        <v>0.0</v>
      </c>
      <c r="L1677">
        <f t="shared" si="3"/>
        <v>0.00000001001371742</v>
      </c>
      <c r="M1677">
        <v>9.999999666666679E-8</v>
      </c>
    </row>
    <row r="1678">
      <c r="E1678" s="59">
        <v>3388.0</v>
      </c>
      <c r="F1678" s="2" t="s">
        <v>1750</v>
      </c>
      <c r="G1678" s="13">
        <v>3.0041152263374485E-8</v>
      </c>
      <c r="H1678" s="20">
        <v>1.0</v>
      </c>
      <c r="I1678">
        <f t="shared" si="1"/>
        <v>33287671.23</v>
      </c>
      <c r="J1678">
        <f t="shared" si="2"/>
        <v>0.00000003004115226</v>
      </c>
      <c r="K1678" s="83">
        <v>0.0</v>
      </c>
      <c r="L1678">
        <f t="shared" si="3"/>
        <v>0.00000003004115226</v>
      </c>
      <c r="M1678">
        <v>9.999999000000099E-8</v>
      </c>
    </row>
    <row r="1679">
      <c r="E1679" s="59">
        <v>3389.0</v>
      </c>
      <c r="F1679" s="2" t="s">
        <v>1751</v>
      </c>
      <c r="G1679" s="13">
        <v>0.3004115226337449</v>
      </c>
      <c r="H1679" s="20">
        <v>10.0</v>
      </c>
      <c r="I1679">
        <f t="shared" si="1"/>
        <v>33.28767123</v>
      </c>
      <c r="J1679">
        <f t="shared" si="2"/>
        <v>0.03004115226</v>
      </c>
      <c r="K1679" s="83">
        <v>0.0</v>
      </c>
      <c r="L1679">
        <f t="shared" si="3"/>
        <v>0.03004115226</v>
      </c>
      <c r="M1679">
        <v>0.9090909090909091</v>
      </c>
    </row>
    <row r="1680">
      <c r="E1680" s="59">
        <v>3390.0</v>
      </c>
      <c r="F1680" s="2" t="s">
        <v>1752</v>
      </c>
      <c r="G1680" s="13">
        <v>3.0041152263374485E-8</v>
      </c>
      <c r="H1680" s="20">
        <v>1.0</v>
      </c>
      <c r="I1680">
        <f t="shared" si="1"/>
        <v>33287671.23</v>
      </c>
      <c r="J1680">
        <f t="shared" si="2"/>
        <v>0.00000003004115226</v>
      </c>
      <c r="K1680" s="83">
        <v>0.0</v>
      </c>
      <c r="L1680">
        <f t="shared" si="3"/>
        <v>0.00000003004115226</v>
      </c>
      <c r="M1680">
        <v>9.999999000000099E-8</v>
      </c>
    </row>
    <row r="1681">
      <c r="E1681" s="59">
        <v>3391.0</v>
      </c>
      <c r="F1681" s="2" t="s">
        <v>1753</v>
      </c>
      <c r="G1681" s="13">
        <v>3.0041152263374485E-8</v>
      </c>
      <c r="H1681" s="20">
        <v>1.0</v>
      </c>
      <c r="I1681">
        <f t="shared" si="1"/>
        <v>33287671.23</v>
      </c>
      <c r="J1681">
        <f t="shared" si="2"/>
        <v>0.00000003004115226</v>
      </c>
      <c r="K1681" s="83">
        <v>0.0</v>
      </c>
      <c r="L1681">
        <f t="shared" si="3"/>
        <v>0.00000003004115226</v>
      </c>
      <c r="M1681">
        <v>9.999999000000099E-8</v>
      </c>
    </row>
    <row r="1682">
      <c r="E1682" s="59">
        <v>3392.0</v>
      </c>
      <c r="F1682" s="2" t="s">
        <v>1754</v>
      </c>
      <c r="G1682" s="13">
        <v>0.3004115226337449</v>
      </c>
      <c r="H1682" s="20">
        <v>1.0</v>
      </c>
      <c r="I1682">
        <f t="shared" si="1"/>
        <v>3.328767123</v>
      </c>
      <c r="J1682">
        <f t="shared" si="2"/>
        <v>0.3004115226</v>
      </c>
      <c r="K1682" s="83">
        <v>0.0</v>
      </c>
      <c r="L1682">
        <f t="shared" si="3"/>
        <v>0.3004115226</v>
      </c>
      <c r="M1682">
        <v>1.0</v>
      </c>
    </row>
    <row r="1683">
      <c r="E1683" s="59">
        <v>3393.0</v>
      </c>
      <c r="F1683" s="2" t="s">
        <v>1755</v>
      </c>
      <c r="G1683" s="13">
        <v>3.0041152263374485E-8</v>
      </c>
      <c r="H1683" s="20">
        <v>3.0</v>
      </c>
      <c r="I1683">
        <f t="shared" si="1"/>
        <v>99863013.7</v>
      </c>
      <c r="J1683">
        <f t="shared" si="2"/>
        <v>0.00000001001371742</v>
      </c>
      <c r="K1683" s="83">
        <v>0.0</v>
      </c>
      <c r="L1683">
        <f t="shared" si="3"/>
        <v>0.00000001001371742</v>
      </c>
      <c r="M1683">
        <v>9.999999666666679E-8</v>
      </c>
    </row>
    <row r="1684">
      <c r="E1684" s="59">
        <v>3394.0</v>
      </c>
      <c r="F1684" s="2" t="s">
        <v>1750</v>
      </c>
      <c r="G1684" s="13">
        <v>3.0041152263374485E-8</v>
      </c>
      <c r="H1684" s="20">
        <v>1.0</v>
      </c>
      <c r="I1684">
        <f t="shared" si="1"/>
        <v>33287671.23</v>
      </c>
      <c r="J1684">
        <f t="shared" si="2"/>
        <v>0.00000003004115226</v>
      </c>
      <c r="K1684" s="83">
        <v>0.0</v>
      </c>
      <c r="L1684">
        <f t="shared" si="3"/>
        <v>0.00000003004115226</v>
      </c>
      <c r="M1684">
        <v>9.999999000000099E-8</v>
      </c>
    </row>
    <row r="1685">
      <c r="E1685" s="59">
        <v>3395.0</v>
      </c>
      <c r="F1685" s="2" t="s">
        <v>1756</v>
      </c>
      <c r="G1685" s="13">
        <v>3.0041152263374485E-8</v>
      </c>
      <c r="H1685" s="20">
        <v>1.0</v>
      </c>
      <c r="I1685">
        <f t="shared" si="1"/>
        <v>33287671.23</v>
      </c>
      <c r="J1685">
        <f t="shared" si="2"/>
        <v>0.00000003004115226</v>
      </c>
      <c r="K1685" s="83">
        <v>0.0</v>
      </c>
      <c r="L1685">
        <f t="shared" si="3"/>
        <v>0.00000003004115226</v>
      </c>
      <c r="M1685">
        <v>9.999999000000099E-8</v>
      </c>
    </row>
    <row r="1686">
      <c r="E1686" s="59">
        <v>3396.0</v>
      </c>
      <c r="F1686" s="2" t="s">
        <v>1757</v>
      </c>
      <c r="G1686" s="13">
        <v>3.0041152263374485E-8</v>
      </c>
      <c r="H1686" s="20">
        <v>1.0</v>
      </c>
      <c r="I1686">
        <f t="shared" si="1"/>
        <v>33287671.23</v>
      </c>
      <c r="J1686">
        <f t="shared" si="2"/>
        <v>0.00000003004115226</v>
      </c>
      <c r="K1686" s="83">
        <v>0.0</v>
      </c>
      <c r="L1686">
        <f t="shared" si="3"/>
        <v>0.00000003004115226</v>
      </c>
      <c r="M1686">
        <v>9.999999000000099E-8</v>
      </c>
    </row>
    <row r="1687">
      <c r="E1687" s="59">
        <v>3397.0</v>
      </c>
      <c r="F1687" s="2" t="s">
        <v>1758</v>
      </c>
      <c r="G1687" s="13">
        <v>3.0041152263374485E-8</v>
      </c>
      <c r="H1687" s="20">
        <v>1.0</v>
      </c>
      <c r="I1687">
        <f t="shared" si="1"/>
        <v>33287671.23</v>
      </c>
      <c r="J1687">
        <f t="shared" si="2"/>
        <v>0.00000003004115226</v>
      </c>
      <c r="K1687" s="83">
        <v>0.0</v>
      </c>
      <c r="L1687">
        <f t="shared" si="3"/>
        <v>0.00000003004115226</v>
      </c>
      <c r="M1687">
        <v>9.999999000000099E-8</v>
      </c>
    </row>
    <row r="1688">
      <c r="E1688" s="59">
        <v>3398.0</v>
      </c>
      <c r="F1688" s="2" t="s">
        <v>1759</v>
      </c>
      <c r="G1688" s="13">
        <v>3.0041152263374485E-8</v>
      </c>
      <c r="H1688" s="20">
        <v>1.0</v>
      </c>
      <c r="I1688">
        <f t="shared" si="1"/>
        <v>33287671.23</v>
      </c>
      <c r="J1688">
        <f t="shared" si="2"/>
        <v>0.00000003004115226</v>
      </c>
      <c r="K1688" s="83">
        <v>0.0</v>
      </c>
      <c r="L1688">
        <f t="shared" si="3"/>
        <v>0.00000003004115226</v>
      </c>
      <c r="M1688">
        <v>9.999999000000099E-8</v>
      </c>
    </row>
    <row r="1689">
      <c r="E1689" s="59">
        <v>3399.0</v>
      </c>
      <c r="F1689" s="2" t="s">
        <v>1432</v>
      </c>
      <c r="G1689" s="13">
        <v>3.0041152263374485E-8</v>
      </c>
      <c r="H1689" s="20">
        <v>3.0</v>
      </c>
      <c r="I1689">
        <f t="shared" si="1"/>
        <v>99863013.7</v>
      </c>
      <c r="J1689">
        <f t="shared" si="2"/>
        <v>0.00000001001371742</v>
      </c>
      <c r="K1689" s="83">
        <v>0.0</v>
      </c>
      <c r="L1689">
        <f t="shared" si="3"/>
        <v>0.00000001001371742</v>
      </c>
      <c r="M1689">
        <v>9.999999666666679E-8</v>
      </c>
    </row>
    <row r="1690">
      <c r="E1690" s="59">
        <v>3400.0</v>
      </c>
      <c r="F1690" s="2" t="s">
        <v>1760</v>
      </c>
      <c r="G1690" s="13">
        <v>3.0041152263374485E-8</v>
      </c>
      <c r="H1690" s="20">
        <v>3.0</v>
      </c>
      <c r="I1690">
        <f t="shared" si="1"/>
        <v>99863013.7</v>
      </c>
      <c r="J1690">
        <f t="shared" si="2"/>
        <v>0.00000001001371742</v>
      </c>
      <c r="K1690" s="83">
        <v>0.0</v>
      </c>
      <c r="L1690">
        <f t="shared" si="3"/>
        <v>0.00000001001371742</v>
      </c>
      <c r="M1690">
        <v>9.999999666666679E-8</v>
      </c>
    </row>
    <row r="1691">
      <c r="E1691" s="59">
        <v>3401.0</v>
      </c>
      <c r="F1691" s="2" t="s">
        <v>1761</v>
      </c>
      <c r="G1691" s="13">
        <v>3.0041152263374485E-8</v>
      </c>
      <c r="H1691" s="20">
        <v>1.0</v>
      </c>
      <c r="I1691">
        <f t="shared" si="1"/>
        <v>33287671.23</v>
      </c>
      <c r="J1691">
        <f t="shared" si="2"/>
        <v>0.00000003004115226</v>
      </c>
      <c r="K1691" s="83">
        <v>0.0</v>
      </c>
      <c r="L1691">
        <f t="shared" si="3"/>
        <v>0.00000003004115226</v>
      </c>
      <c r="M1691">
        <v>9.999999000000099E-8</v>
      </c>
    </row>
    <row r="1692">
      <c r="E1692" s="59">
        <v>3402.0</v>
      </c>
      <c r="F1692" s="2" t="s">
        <v>1762</v>
      </c>
      <c r="G1692" s="13">
        <v>3.0041152263374485E-8</v>
      </c>
      <c r="H1692" s="20">
        <v>1.0</v>
      </c>
      <c r="I1692">
        <f t="shared" si="1"/>
        <v>33287671.23</v>
      </c>
      <c r="J1692">
        <f t="shared" si="2"/>
        <v>0.00000003004115226</v>
      </c>
      <c r="K1692" s="83">
        <v>0.0</v>
      </c>
      <c r="L1692">
        <f t="shared" si="3"/>
        <v>0.00000003004115226</v>
      </c>
      <c r="M1692">
        <v>9.999999000000099E-8</v>
      </c>
    </row>
    <row r="1693">
      <c r="E1693" s="59">
        <v>3403.0</v>
      </c>
      <c r="F1693" s="2" t="s">
        <v>1763</v>
      </c>
      <c r="G1693" s="13">
        <v>3.0041152263374485E-8</v>
      </c>
      <c r="H1693" s="20">
        <v>1.0</v>
      </c>
      <c r="I1693">
        <f t="shared" si="1"/>
        <v>33287671.23</v>
      </c>
      <c r="J1693">
        <f t="shared" si="2"/>
        <v>0.00000003004115226</v>
      </c>
      <c r="K1693" s="83">
        <v>0.0</v>
      </c>
      <c r="L1693">
        <f t="shared" si="3"/>
        <v>0.00000003004115226</v>
      </c>
      <c r="M1693">
        <v>9.999999000000099E-8</v>
      </c>
    </row>
    <row r="1694">
      <c r="E1694" s="59">
        <v>3404.0</v>
      </c>
      <c r="F1694" s="2" t="s">
        <v>1764</v>
      </c>
      <c r="G1694" s="13">
        <v>3.0041152263374485E-8</v>
      </c>
      <c r="H1694" s="20">
        <v>1.0</v>
      </c>
      <c r="I1694">
        <f t="shared" si="1"/>
        <v>33287671.23</v>
      </c>
      <c r="J1694">
        <f t="shared" si="2"/>
        <v>0.00000003004115226</v>
      </c>
      <c r="K1694" s="83">
        <v>0.0</v>
      </c>
      <c r="L1694">
        <f t="shared" si="3"/>
        <v>0.00000003004115226</v>
      </c>
      <c r="M1694">
        <v>9.999999000000099E-8</v>
      </c>
    </row>
    <row r="1695">
      <c r="E1695" s="59">
        <v>3405.0</v>
      </c>
      <c r="F1695" s="2" t="s">
        <v>1765</v>
      </c>
      <c r="G1695" s="13">
        <v>3.0041152263374485E-8</v>
      </c>
      <c r="H1695" s="20">
        <v>1.0</v>
      </c>
      <c r="I1695">
        <f t="shared" si="1"/>
        <v>33287671.23</v>
      </c>
      <c r="J1695">
        <f t="shared" si="2"/>
        <v>0.00000003004115226</v>
      </c>
      <c r="K1695" s="83">
        <v>0.0</v>
      </c>
      <c r="L1695">
        <f t="shared" si="3"/>
        <v>0.00000003004115226</v>
      </c>
      <c r="M1695">
        <v>9.999999000000099E-8</v>
      </c>
    </row>
    <row r="1696">
      <c r="E1696" s="59">
        <v>3406.0</v>
      </c>
      <c r="F1696" s="2" t="s">
        <v>1766</v>
      </c>
      <c r="G1696" s="13">
        <v>3.0041152263374485E-8</v>
      </c>
      <c r="H1696" s="20">
        <v>1.0</v>
      </c>
      <c r="I1696">
        <f t="shared" si="1"/>
        <v>33287671.23</v>
      </c>
      <c r="J1696">
        <f t="shared" si="2"/>
        <v>0.00000003004115226</v>
      </c>
      <c r="K1696" s="83">
        <v>0.0</v>
      </c>
      <c r="L1696">
        <f t="shared" si="3"/>
        <v>0.00000003004115226</v>
      </c>
      <c r="M1696">
        <v>9.999999000000099E-8</v>
      </c>
    </row>
    <row r="1697">
      <c r="E1697" s="59">
        <v>3407.0</v>
      </c>
      <c r="F1697" s="2" t="s">
        <v>1767</v>
      </c>
      <c r="G1697" s="13">
        <v>3.0041152263374485E-8</v>
      </c>
      <c r="H1697" s="20">
        <v>1.0</v>
      </c>
      <c r="I1697">
        <f t="shared" si="1"/>
        <v>33287671.23</v>
      </c>
      <c r="J1697">
        <f t="shared" si="2"/>
        <v>0.00000003004115226</v>
      </c>
      <c r="K1697" s="83">
        <v>0.0</v>
      </c>
      <c r="L1697">
        <f t="shared" si="3"/>
        <v>0.00000003004115226</v>
      </c>
      <c r="M1697">
        <v>9.999999000000099E-8</v>
      </c>
    </row>
    <row r="1698">
      <c r="E1698" s="59">
        <v>3408.0</v>
      </c>
      <c r="F1698" s="2" t="s">
        <v>1768</v>
      </c>
      <c r="G1698" s="13">
        <v>3.0041152263374485E-8</v>
      </c>
      <c r="H1698" s="20">
        <v>1.0</v>
      </c>
      <c r="I1698">
        <f t="shared" si="1"/>
        <v>33287671.23</v>
      </c>
      <c r="J1698">
        <f t="shared" si="2"/>
        <v>0.00000003004115226</v>
      </c>
      <c r="K1698" s="83">
        <v>0.0</v>
      </c>
      <c r="L1698">
        <f t="shared" si="3"/>
        <v>0.00000003004115226</v>
      </c>
      <c r="M1698">
        <v>9.999999000000099E-8</v>
      </c>
    </row>
    <row r="1699">
      <c r="E1699" s="59">
        <v>3409.0</v>
      </c>
      <c r="F1699" s="2" t="s">
        <v>1769</v>
      </c>
      <c r="G1699" s="13">
        <v>3.0041152263374485E-8</v>
      </c>
      <c r="H1699" s="20">
        <v>1.0</v>
      </c>
      <c r="I1699">
        <f t="shared" si="1"/>
        <v>33287671.23</v>
      </c>
      <c r="J1699">
        <f t="shared" si="2"/>
        <v>0.00000003004115226</v>
      </c>
      <c r="K1699" s="83">
        <v>0.0</v>
      </c>
      <c r="L1699">
        <f t="shared" si="3"/>
        <v>0.00000003004115226</v>
      </c>
      <c r="M1699">
        <v>9.999999000000099E-8</v>
      </c>
    </row>
    <row r="1700">
      <c r="E1700" s="59">
        <v>3410.0</v>
      </c>
      <c r="F1700" s="2" t="s">
        <v>1770</v>
      </c>
      <c r="G1700" s="13">
        <v>3.0041152263374485E-8</v>
      </c>
      <c r="H1700" s="20">
        <v>1.0</v>
      </c>
      <c r="I1700">
        <f t="shared" si="1"/>
        <v>33287671.23</v>
      </c>
      <c r="J1700">
        <f t="shared" si="2"/>
        <v>0.00000003004115226</v>
      </c>
      <c r="K1700" s="83">
        <v>0.0</v>
      </c>
      <c r="L1700">
        <f t="shared" si="3"/>
        <v>0.00000003004115226</v>
      </c>
      <c r="M1700">
        <v>9.999999000000099E-8</v>
      </c>
    </row>
    <row r="1701">
      <c r="E1701" s="59">
        <v>3411.0</v>
      </c>
      <c r="F1701" s="2" t="s">
        <v>1771</v>
      </c>
      <c r="G1701" s="13">
        <v>3.0041152263374485E-8</v>
      </c>
      <c r="H1701" s="20">
        <v>1.0</v>
      </c>
      <c r="I1701">
        <f t="shared" si="1"/>
        <v>33287671.23</v>
      </c>
      <c r="J1701">
        <f t="shared" si="2"/>
        <v>0.00000003004115226</v>
      </c>
      <c r="K1701" s="83">
        <v>0.0</v>
      </c>
      <c r="L1701">
        <f t="shared" si="3"/>
        <v>0.00000003004115226</v>
      </c>
      <c r="M1701">
        <v>9.999999000000099E-8</v>
      </c>
    </row>
    <row r="1702">
      <c r="E1702" s="59">
        <v>3412.0</v>
      </c>
      <c r="F1702" s="2" t="s">
        <v>1772</v>
      </c>
      <c r="G1702" s="13">
        <v>3.0041152263374485E-8</v>
      </c>
      <c r="H1702" s="20">
        <v>1.0</v>
      </c>
      <c r="I1702">
        <f t="shared" si="1"/>
        <v>33287671.23</v>
      </c>
      <c r="J1702">
        <f t="shared" si="2"/>
        <v>0.00000003004115226</v>
      </c>
      <c r="K1702" s="83">
        <v>0.0</v>
      </c>
      <c r="L1702">
        <f t="shared" si="3"/>
        <v>0.00000003004115226</v>
      </c>
      <c r="M1702">
        <v>9.999999000000099E-8</v>
      </c>
    </row>
    <row r="1703">
      <c r="E1703" s="59">
        <v>3413.0</v>
      </c>
      <c r="F1703" s="2" t="s">
        <v>1773</v>
      </c>
      <c r="G1703" s="13">
        <v>3.0041152263374485E-8</v>
      </c>
      <c r="H1703" s="20">
        <v>1.0</v>
      </c>
      <c r="I1703">
        <f t="shared" si="1"/>
        <v>33287671.23</v>
      </c>
      <c r="J1703">
        <f t="shared" si="2"/>
        <v>0.00000003004115226</v>
      </c>
      <c r="K1703" s="83">
        <v>0.0</v>
      </c>
      <c r="L1703">
        <f t="shared" si="3"/>
        <v>0.00000003004115226</v>
      </c>
      <c r="M1703">
        <v>9.999999000000099E-8</v>
      </c>
    </row>
    <row r="1704">
      <c r="E1704" s="59">
        <v>3414.0</v>
      </c>
      <c r="F1704" s="2" t="s">
        <v>1774</v>
      </c>
      <c r="G1704" s="13">
        <v>3.0041152263374485E-8</v>
      </c>
      <c r="H1704" s="20">
        <v>1.0</v>
      </c>
      <c r="I1704">
        <f t="shared" si="1"/>
        <v>33287671.23</v>
      </c>
      <c r="J1704">
        <f t="shared" si="2"/>
        <v>0.00000003004115226</v>
      </c>
      <c r="K1704" s="83">
        <v>0.0</v>
      </c>
      <c r="L1704">
        <f t="shared" si="3"/>
        <v>0.00000003004115226</v>
      </c>
      <c r="M1704">
        <v>9.999999000000099E-8</v>
      </c>
    </row>
    <row r="1705">
      <c r="E1705" s="59">
        <v>3415.0</v>
      </c>
      <c r="F1705" s="2" t="s">
        <v>1775</v>
      </c>
      <c r="G1705" s="13">
        <v>3.0041152263374485E-8</v>
      </c>
      <c r="H1705" s="20">
        <v>3.0</v>
      </c>
      <c r="I1705">
        <f t="shared" si="1"/>
        <v>99863013.7</v>
      </c>
      <c r="J1705">
        <f t="shared" si="2"/>
        <v>0.00000001001371742</v>
      </c>
      <c r="K1705" s="83">
        <v>0.0</v>
      </c>
      <c r="L1705">
        <f t="shared" si="3"/>
        <v>0.00000001001371742</v>
      </c>
      <c r="M1705">
        <v>9.999999666666679E-8</v>
      </c>
    </row>
    <row r="1706">
      <c r="E1706" s="59">
        <v>3416.0</v>
      </c>
      <c r="F1706" s="2" t="s">
        <v>1776</v>
      </c>
      <c r="G1706" s="13">
        <v>3.0041152263374485E-8</v>
      </c>
      <c r="H1706" s="20">
        <v>1.0</v>
      </c>
      <c r="I1706">
        <f t="shared" si="1"/>
        <v>33287671.23</v>
      </c>
      <c r="J1706">
        <f t="shared" si="2"/>
        <v>0.00000003004115226</v>
      </c>
      <c r="K1706" s="83">
        <v>0.0</v>
      </c>
      <c r="L1706">
        <f t="shared" si="3"/>
        <v>0.00000003004115226</v>
      </c>
      <c r="M1706">
        <v>9.999999000000099E-8</v>
      </c>
    </row>
    <row r="1707">
      <c r="E1707" s="59">
        <v>3417.0</v>
      </c>
      <c r="F1707" s="2" t="s">
        <v>1777</v>
      </c>
      <c r="G1707" s="13">
        <v>3.0041152263374485E-8</v>
      </c>
      <c r="H1707" s="20">
        <v>1.0</v>
      </c>
      <c r="I1707">
        <f t="shared" si="1"/>
        <v>33287671.23</v>
      </c>
      <c r="J1707">
        <f t="shared" si="2"/>
        <v>0.00000003004115226</v>
      </c>
      <c r="K1707" s="83">
        <v>0.0</v>
      </c>
      <c r="L1707">
        <f t="shared" si="3"/>
        <v>0.00000003004115226</v>
      </c>
      <c r="M1707">
        <v>9.999999000000099E-8</v>
      </c>
    </row>
    <row r="1708">
      <c r="E1708" s="59">
        <v>3418.0</v>
      </c>
      <c r="F1708" s="2" t="s">
        <v>1778</v>
      </c>
      <c r="G1708" s="13">
        <v>3.0041152263374485E-8</v>
      </c>
      <c r="H1708" s="20">
        <v>1.0</v>
      </c>
      <c r="I1708">
        <f t="shared" si="1"/>
        <v>33287671.23</v>
      </c>
      <c r="J1708">
        <f t="shared" si="2"/>
        <v>0.00000003004115226</v>
      </c>
      <c r="K1708" s="83">
        <v>0.0</v>
      </c>
      <c r="L1708">
        <f t="shared" si="3"/>
        <v>0.00000003004115226</v>
      </c>
      <c r="M1708">
        <v>9.999999000000099E-8</v>
      </c>
    </row>
    <row r="1709">
      <c r="E1709" s="59">
        <v>3419.0</v>
      </c>
      <c r="F1709" s="2" t="s">
        <v>1779</v>
      </c>
      <c r="G1709" s="13">
        <v>3.0041152263374485E-8</v>
      </c>
      <c r="H1709" s="20">
        <v>1.0</v>
      </c>
      <c r="I1709">
        <f t="shared" si="1"/>
        <v>33287671.23</v>
      </c>
      <c r="J1709">
        <f t="shared" si="2"/>
        <v>0.00000003004115226</v>
      </c>
      <c r="K1709" s="83">
        <v>0.0</v>
      </c>
      <c r="L1709">
        <f t="shared" si="3"/>
        <v>0.00000003004115226</v>
      </c>
      <c r="M1709">
        <v>9.999999000000099E-8</v>
      </c>
    </row>
    <row r="1710">
      <c r="E1710" s="59">
        <v>3420.0</v>
      </c>
      <c r="F1710" s="2" t="s">
        <v>1780</v>
      </c>
      <c r="G1710" s="13">
        <v>3.0041152263374485E-8</v>
      </c>
      <c r="H1710" s="20">
        <v>1.0</v>
      </c>
      <c r="I1710">
        <f t="shared" si="1"/>
        <v>33287671.23</v>
      </c>
      <c r="J1710">
        <f t="shared" si="2"/>
        <v>0.00000003004115226</v>
      </c>
      <c r="K1710" s="83">
        <v>0.0</v>
      </c>
      <c r="L1710">
        <f t="shared" si="3"/>
        <v>0.00000003004115226</v>
      </c>
      <c r="M1710">
        <v>9.999999000000099E-8</v>
      </c>
    </row>
    <row r="1711">
      <c r="E1711" s="59">
        <v>3421.0</v>
      </c>
      <c r="F1711" s="2" t="s">
        <v>1781</v>
      </c>
      <c r="G1711" s="13">
        <v>3.0041152263374485E-8</v>
      </c>
      <c r="H1711" s="20">
        <v>4.0</v>
      </c>
      <c r="I1711">
        <f t="shared" si="1"/>
        <v>133150684.9</v>
      </c>
      <c r="J1711">
        <f t="shared" si="2"/>
        <v>0.000000007510288066</v>
      </c>
      <c r="K1711" s="83">
        <v>0.0</v>
      </c>
      <c r="L1711">
        <f t="shared" si="3"/>
        <v>0.000000007510288066</v>
      </c>
      <c r="M1711">
        <v>9.999999750000005E-8</v>
      </c>
    </row>
    <row r="1712">
      <c r="E1712" s="59">
        <v>3422.0</v>
      </c>
      <c r="F1712" s="2" t="s">
        <v>1782</v>
      </c>
      <c r="G1712" s="13">
        <v>3.0041152263374485E-8</v>
      </c>
      <c r="H1712" s="20">
        <v>5.0</v>
      </c>
      <c r="I1712">
        <f t="shared" si="1"/>
        <v>166438356.2</v>
      </c>
      <c r="J1712">
        <f t="shared" si="2"/>
        <v>0.000000006008230453</v>
      </c>
      <c r="K1712" s="83">
        <v>0.0</v>
      </c>
      <c r="L1712">
        <f t="shared" si="3"/>
        <v>0.000000006008230453</v>
      </c>
      <c r="M1712">
        <v>9.999999800000003E-8</v>
      </c>
    </row>
    <row r="1713">
      <c r="E1713" s="59">
        <v>3423.0</v>
      </c>
      <c r="F1713" s="2" t="s">
        <v>1783</v>
      </c>
      <c r="G1713" s="13">
        <v>3.0041152263374485E-8</v>
      </c>
      <c r="H1713" s="20">
        <v>2.0</v>
      </c>
      <c r="I1713">
        <f t="shared" si="1"/>
        <v>66575342.47</v>
      </c>
      <c r="J1713">
        <f t="shared" si="2"/>
        <v>0.00000001502057613</v>
      </c>
      <c r="K1713" s="83">
        <v>0.0</v>
      </c>
      <c r="L1713">
        <f t="shared" si="3"/>
        <v>0.00000001502057613</v>
      </c>
      <c r="M1713">
        <v>9.999999500000026E-8</v>
      </c>
    </row>
    <row r="1714">
      <c r="E1714" s="59">
        <v>3424.0</v>
      </c>
      <c r="F1714" s="2" t="s">
        <v>1784</v>
      </c>
      <c r="G1714" s="13">
        <v>3.0041152263374485E-8</v>
      </c>
      <c r="H1714" s="20">
        <v>1.0</v>
      </c>
      <c r="I1714">
        <f t="shared" si="1"/>
        <v>33287671.23</v>
      </c>
      <c r="J1714">
        <f t="shared" si="2"/>
        <v>0.00000003004115226</v>
      </c>
      <c r="K1714" s="83">
        <v>0.0</v>
      </c>
      <c r="L1714">
        <f t="shared" si="3"/>
        <v>0.00000003004115226</v>
      </c>
      <c r="M1714">
        <v>9.999999000000099E-8</v>
      </c>
    </row>
    <row r="1715">
      <c r="E1715" s="59">
        <v>3425.0</v>
      </c>
      <c r="F1715" s="2" t="s">
        <v>1785</v>
      </c>
      <c r="G1715" s="13">
        <v>3.0041152263374485E-8</v>
      </c>
      <c r="H1715" s="20">
        <v>1.0</v>
      </c>
      <c r="I1715">
        <f t="shared" si="1"/>
        <v>33287671.23</v>
      </c>
      <c r="J1715">
        <f t="shared" si="2"/>
        <v>0.00000003004115226</v>
      </c>
      <c r="K1715" s="83">
        <v>0.0</v>
      </c>
      <c r="L1715">
        <f t="shared" si="3"/>
        <v>0.00000003004115226</v>
      </c>
      <c r="M1715">
        <v>9.999999000000099E-8</v>
      </c>
    </row>
    <row r="1716">
      <c r="E1716" s="59">
        <v>3426.0</v>
      </c>
      <c r="F1716" s="2" t="s">
        <v>1786</v>
      </c>
      <c r="G1716" s="13">
        <v>0.3004115226337449</v>
      </c>
      <c r="H1716" s="20">
        <v>1.0</v>
      </c>
      <c r="I1716">
        <f t="shared" si="1"/>
        <v>3.328767123</v>
      </c>
      <c r="J1716">
        <f t="shared" si="2"/>
        <v>0.3004115226</v>
      </c>
      <c r="K1716" s="83">
        <v>0.0</v>
      </c>
      <c r="L1716">
        <f t="shared" si="3"/>
        <v>0.3004115226</v>
      </c>
      <c r="M1716" t="e">
        <v>#DIV/0!</v>
      </c>
    </row>
    <row r="1717">
      <c r="E1717" s="59">
        <v>3427.0</v>
      </c>
      <c r="F1717" s="2" t="s">
        <v>1787</v>
      </c>
      <c r="G1717" s="13">
        <v>3.0041152263374485E-8</v>
      </c>
      <c r="H1717" s="20">
        <v>1.0</v>
      </c>
      <c r="I1717">
        <f t="shared" si="1"/>
        <v>33287671.23</v>
      </c>
      <c r="J1717">
        <f t="shared" si="2"/>
        <v>0.00000003004115226</v>
      </c>
      <c r="K1717" s="83">
        <v>0.0</v>
      </c>
      <c r="L1717">
        <f t="shared" si="3"/>
        <v>0.00000003004115226</v>
      </c>
      <c r="M1717">
        <v>9.999999000000099E-8</v>
      </c>
    </row>
    <row r="1718">
      <c r="E1718" s="59">
        <v>3428.0</v>
      </c>
      <c r="F1718" s="2" t="s">
        <v>1788</v>
      </c>
      <c r="G1718" s="13">
        <v>3.0041152263374485E-8</v>
      </c>
      <c r="H1718" s="20">
        <v>1.0</v>
      </c>
      <c r="I1718">
        <f t="shared" si="1"/>
        <v>33287671.23</v>
      </c>
      <c r="J1718">
        <f t="shared" si="2"/>
        <v>0.00000003004115226</v>
      </c>
      <c r="K1718" s="83">
        <v>0.0</v>
      </c>
      <c r="L1718">
        <f t="shared" si="3"/>
        <v>0.00000003004115226</v>
      </c>
      <c r="M1718">
        <v>9.999999000000099E-8</v>
      </c>
    </row>
    <row r="1719">
      <c r="E1719" s="59">
        <v>3429.0</v>
      </c>
      <c r="F1719" s="2" t="s">
        <v>1789</v>
      </c>
      <c r="G1719" s="13">
        <v>3.0041152263374485E-8</v>
      </c>
      <c r="H1719" s="20">
        <v>1.0</v>
      </c>
      <c r="I1719">
        <f t="shared" si="1"/>
        <v>33287671.23</v>
      </c>
      <c r="J1719">
        <f t="shared" si="2"/>
        <v>0.00000003004115226</v>
      </c>
      <c r="K1719" s="83">
        <v>0.0</v>
      </c>
      <c r="L1719">
        <f t="shared" si="3"/>
        <v>0.00000003004115226</v>
      </c>
      <c r="M1719">
        <v>9.999999000000099E-8</v>
      </c>
    </row>
    <row r="1720">
      <c r="E1720" s="59">
        <v>3430.0</v>
      </c>
      <c r="F1720" s="2" t="s">
        <v>1790</v>
      </c>
      <c r="G1720" s="13">
        <v>3.0041152263374485E-8</v>
      </c>
      <c r="H1720" s="20">
        <v>1.0</v>
      </c>
      <c r="I1720">
        <f t="shared" si="1"/>
        <v>33287671.23</v>
      </c>
      <c r="J1720">
        <f t="shared" si="2"/>
        <v>0.00000003004115226</v>
      </c>
      <c r="K1720" s="83">
        <v>0.0</v>
      </c>
      <c r="L1720">
        <f t="shared" si="3"/>
        <v>0.00000003004115226</v>
      </c>
      <c r="M1720">
        <v>9.999999000000099E-8</v>
      </c>
    </row>
    <row r="1721">
      <c r="E1721" s="59">
        <v>3431.0</v>
      </c>
      <c r="F1721" s="2" t="s">
        <v>1791</v>
      </c>
      <c r="G1721" s="13">
        <v>3.0041152263374485E-8</v>
      </c>
      <c r="H1721" s="20">
        <v>1.0</v>
      </c>
      <c r="I1721">
        <f t="shared" si="1"/>
        <v>33287671.23</v>
      </c>
      <c r="J1721">
        <f t="shared" si="2"/>
        <v>0.00000003004115226</v>
      </c>
      <c r="K1721" s="83">
        <v>0.0</v>
      </c>
      <c r="L1721">
        <f t="shared" si="3"/>
        <v>0.00000003004115226</v>
      </c>
      <c r="M1721">
        <v>9.999999000000099E-8</v>
      </c>
    </row>
    <row r="1722">
      <c r="E1722" s="59">
        <v>3432.0</v>
      </c>
      <c r="F1722" s="2" t="s">
        <v>1792</v>
      </c>
      <c r="G1722" s="13">
        <v>3.0041152263374485E-8</v>
      </c>
      <c r="H1722" s="20">
        <v>1.0</v>
      </c>
      <c r="I1722">
        <f t="shared" si="1"/>
        <v>33287671.23</v>
      </c>
      <c r="J1722">
        <f t="shared" si="2"/>
        <v>0.00000003004115226</v>
      </c>
      <c r="K1722" s="83">
        <v>0.0</v>
      </c>
      <c r="L1722">
        <f t="shared" si="3"/>
        <v>0.00000003004115226</v>
      </c>
      <c r="M1722">
        <v>9.999999000000099E-8</v>
      </c>
    </row>
    <row r="1723">
      <c r="E1723" s="59">
        <v>3433.0</v>
      </c>
      <c r="F1723" s="2" t="s">
        <v>1793</v>
      </c>
      <c r="G1723" s="13">
        <v>3.0041152263374485E-8</v>
      </c>
      <c r="H1723" s="20">
        <v>1.0</v>
      </c>
      <c r="I1723">
        <f t="shared" si="1"/>
        <v>33287671.23</v>
      </c>
      <c r="J1723">
        <f t="shared" si="2"/>
        <v>0.00000003004115226</v>
      </c>
      <c r="K1723" s="83">
        <v>0.0</v>
      </c>
      <c r="L1723">
        <f t="shared" si="3"/>
        <v>0.00000003004115226</v>
      </c>
      <c r="M1723">
        <v>9.999999000000099E-8</v>
      </c>
    </row>
    <row r="1724">
      <c r="E1724" s="59">
        <v>3434.0</v>
      </c>
      <c r="F1724" s="2" t="s">
        <v>1794</v>
      </c>
      <c r="G1724" s="13">
        <v>3.0041152263374485E-8</v>
      </c>
      <c r="H1724" s="20">
        <v>1.0</v>
      </c>
      <c r="I1724">
        <f t="shared" si="1"/>
        <v>33287671.23</v>
      </c>
      <c r="J1724">
        <f t="shared" si="2"/>
        <v>0.00000003004115226</v>
      </c>
      <c r="K1724" s="83">
        <v>0.0</v>
      </c>
      <c r="L1724">
        <f t="shared" si="3"/>
        <v>0.00000003004115226</v>
      </c>
      <c r="M1724">
        <v>9.999999000000099E-8</v>
      </c>
    </row>
    <row r="1725">
      <c r="E1725" s="59">
        <v>3435.0</v>
      </c>
      <c r="F1725" s="2" t="s">
        <v>1795</v>
      </c>
      <c r="G1725" s="13">
        <v>3.0041152263374485E-8</v>
      </c>
      <c r="H1725" s="20">
        <v>1.0</v>
      </c>
      <c r="I1725">
        <f t="shared" si="1"/>
        <v>33287671.23</v>
      </c>
      <c r="J1725">
        <f t="shared" si="2"/>
        <v>0.00000003004115226</v>
      </c>
      <c r="K1725" s="83">
        <v>0.0</v>
      </c>
      <c r="L1725">
        <f t="shared" si="3"/>
        <v>0.00000003004115226</v>
      </c>
      <c r="M1725">
        <v>9.999999000000099E-8</v>
      </c>
    </row>
    <row r="1726">
      <c r="E1726" s="59">
        <v>3436.0</v>
      </c>
      <c r="F1726" s="2" t="s">
        <v>1796</v>
      </c>
      <c r="G1726" s="13">
        <v>3.0041152263374485E-8</v>
      </c>
      <c r="H1726" s="20">
        <v>1.0</v>
      </c>
      <c r="I1726">
        <f t="shared" si="1"/>
        <v>33287671.23</v>
      </c>
      <c r="J1726">
        <f t="shared" si="2"/>
        <v>0.00000003004115226</v>
      </c>
      <c r="K1726" s="83">
        <v>0.0</v>
      </c>
      <c r="L1726">
        <f t="shared" si="3"/>
        <v>0.00000003004115226</v>
      </c>
      <c r="M1726">
        <v>9.999999000000099E-8</v>
      </c>
    </row>
    <row r="1727">
      <c r="E1727" s="59">
        <v>3437.0</v>
      </c>
      <c r="F1727" s="2" t="s">
        <v>1797</v>
      </c>
      <c r="G1727" s="13">
        <v>3.0041152263374485E-8</v>
      </c>
      <c r="H1727" s="20">
        <v>2.0</v>
      </c>
      <c r="I1727">
        <f t="shared" si="1"/>
        <v>66575342.47</v>
      </c>
      <c r="J1727">
        <f t="shared" si="2"/>
        <v>0.00000001502057613</v>
      </c>
      <c r="K1727" s="83">
        <v>0.0</v>
      </c>
      <c r="L1727">
        <f t="shared" si="3"/>
        <v>0.00000001502057613</v>
      </c>
      <c r="M1727">
        <v>9.999999500000026E-8</v>
      </c>
    </row>
    <row r="1728">
      <c r="E1728" s="59">
        <v>3438.0</v>
      </c>
      <c r="F1728" s="2" t="s">
        <v>1798</v>
      </c>
      <c r="G1728" s="13">
        <v>1.2016460905349795</v>
      </c>
      <c r="H1728" s="20">
        <v>2.0</v>
      </c>
      <c r="I1728">
        <f t="shared" si="1"/>
        <v>1.664383562</v>
      </c>
      <c r="J1728">
        <f t="shared" si="2"/>
        <v>0.6008230453</v>
      </c>
      <c r="K1728" s="83">
        <v>0.0</v>
      </c>
      <c r="L1728">
        <f t="shared" si="3"/>
        <v>0.6008230453</v>
      </c>
      <c r="M1728">
        <v>1.3333333333333333</v>
      </c>
    </row>
    <row r="1729">
      <c r="E1729" s="59">
        <v>3439.0</v>
      </c>
      <c r="F1729" s="2" t="s">
        <v>1799</v>
      </c>
      <c r="G1729" s="13">
        <v>2.7037037037037037</v>
      </c>
      <c r="H1729" s="20">
        <v>6.0</v>
      </c>
      <c r="I1729">
        <f t="shared" si="1"/>
        <v>2.219178082</v>
      </c>
      <c r="J1729">
        <f t="shared" si="2"/>
        <v>0.450617284</v>
      </c>
      <c r="K1729" s="83">
        <v>0.0</v>
      </c>
      <c r="L1729">
        <f t="shared" si="3"/>
        <v>0.450617284</v>
      </c>
      <c r="M1729">
        <v>3.6</v>
      </c>
    </row>
    <row r="1730">
      <c r="E1730" s="59">
        <v>3440.0</v>
      </c>
      <c r="F1730" s="2" t="s">
        <v>1800</v>
      </c>
      <c r="G1730" s="13">
        <v>3.0041152263374485E-8</v>
      </c>
      <c r="H1730" s="20">
        <v>2.0</v>
      </c>
      <c r="I1730">
        <f t="shared" si="1"/>
        <v>66575342.47</v>
      </c>
      <c r="J1730">
        <f t="shared" si="2"/>
        <v>0.00000001502057613</v>
      </c>
      <c r="K1730" s="83">
        <v>0.0</v>
      </c>
      <c r="L1730">
        <f t="shared" si="3"/>
        <v>0.00000001502057613</v>
      </c>
      <c r="M1730">
        <v>9.999999500000026E-8</v>
      </c>
    </row>
    <row r="1731">
      <c r="E1731" s="59">
        <v>3441.0</v>
      </c>
      <c r="F1731" s="2" t="s">
        <v>1801</v>
      </c>
      <c r="G1731" s="13">
        <v>3.0041152263374485E-8</v>
      </c>
      <c r="H1731" s="20">
        <v>2.0</v>
      </c>
      <c r="I1731">
        <f t="shared" si="1"/>
        <v>66575342.47</v>
      </c>
      <c r="J1731">
        <f t="shared" si="2"/>
        <v>0.00000001502057613</v>
      </c>
      <c r="K1731" s="83">
        <v>0.0</v>
      </c>
      <c r="L1731">
        <f t="shared" si="3"/>
        <v>0.00000001502057613</v>
      </c>
      <c r="M1731">
        <v>9.999999500000026E-8</v>
      </c>
    </row>
    <row r="1732">
      <c r="E1732" s="59">
        <v>3442.0</v>
      </c>
      <c r="F1732" s="2" t="s">
        <v>1802</v>
      </c>
      <c r="G1732" s="13">
        <v>3.0041152263374485E-8</v>
      </c>
      <c r="H1732" s="20">
        <v>2.0</v>
      </c>
      <c r="I1732">
        <f t="shared" si="1"/>
        <v>66575342.47</v>
      </c>
      <c r="J1732">
        <f t="shared" si="2"/>
        <v>0.00000001502057613</v>
      </c>
      <c r="K1732" s="83">
        <v>0.0</v>
      </c>
      <c r="L1732">
        <f t="shared" si="3"/>
        <v>0.00000001502057613</v>
      </c>
      <c r="M1732">
        <v>9.999999500000026E-8</v>
      </c>
    </row>
    <row r="1733">
      <c r="E1733" s="59">
        <v>3443.0</v>
      </c>
      <c r="F1733" s="2" t="s">
        <v>1803</v>
      </c>
      <c r="G1733" s="13">
        <v>3.0041152263374485E-8</v>
      </c>
      <c r="H1733" s="20">
        <v>2.0</v>
      </c>
      <c r="I1733">
        <f t="shared" si="1"/>
        <v>66575342.47</v>
      </c>
      <c r="J1733">
        <f t="shared" si="2"/>
        <v>0.00000001502057613</v>
      </c>
      <c r="K1733" s="83">
        <v>0.0</v>
      </c>
      <c r="L1733">
        <f t="shared" si="3"/>
        <v>0.00000001502057613</v>
      </c>
      <c r="M1733">
        <v>9.999999500000026E-8</v>
      </c>
    </row>
    <row r="1734">
      <c r="E1734" s="59">
        <v>3444.0</v>
      </c>
      <c r="F1734" s="2" t="s">
        <v>1804</v>
      </c>
      <c r="G1734" s="13">
        <v>3.0041152263374485E-8</v>
      </c>
      <c r="H1734" s="20">
        <v>2.0</v>
      </c>
      <c r="I1734">
        <f t="shared" si="1"/>
        <v>66575342.47</v>
      </c>
      <c r="J1734">
        <f t="shared" si="2"/>
        <v>0.00000001502057613</v>
      </c>
      <c r="K1734" s="83">
        <v>0.0</v>
      </c>
      <c r="L1734">
        <f t="shared" si="3"/>
        <v>0.00000001502057613</v>
      </c>
      <c r="M1734">
        <v>9.999999500000026E-8</v>
      </c>
    </row>
    <row r="1735">
      <c r="E1735" s="59">
        <v>3445.0</v>
      </c>
      <c r="F1735" s="2" t="s">
        <v>1805</v>
      </c>
      <c r="G1735" s="13">
        <v>3.0041152263374485E-8</v>
      </c>
      <c r="H1735" s="20">
        <v>1.0</v>
      </c>
      <c r="I1735">
        <f t="shared" si="1"/>
        <v>33287671.23</v>
      </c>
      <c r="J1735">
        <f t="shared" si="2"/>
        <v>0.00000003004115226</v>
      </c>
      <c r="K1735" s="83">
        <v>0.0</v>
      </c>
      <c r="L1735">
        <f t="shared" si="3"/>
        <v>0.00000003004115226</v>
      </c>
      <c r="M1735">
        <v>9.999999000000099E-8</v>
      </c>
    </row>
    <row r="1736">
      <c r="E1736" s="59">
        <v>3446.0</v>
      </c>
      <c r="F1736" s="2" t="s">
        <v>1740</v>
      </c>
      <c r="G1736" s="13">
        <v>3.0041152263374485E-8</v>
      </c>
      <c r="H1736" s="20">
        <v>2.0</v>
      </c>
      <c r="I1736">
        <f t="shared" si="1"/>
        <v>66575342.47</v>
      </c>
      <c r="J1736">
        <f t="shared" si="2"/>
        <v>0.00000001502057613</v>
      </c>
      <c r="K1736" s="83">
        <v>0.0</v>
      </c>
      <c r="L1736">
        <f t="shared" si="3"/>
        <v>0.00000001502057613</v>
      </c>
      <c r="M1736">
        <v>9.999999500000026E-8</v>
      </c>
    </row>
    <row r="1737">
      <c r="E1737" s="59">
        <v>3447.0</v>
      </c>
      <c r="F1737" s="2" t="s">
        <v>1743</v>
      </c>
      <c r="G1737" s="13">
        <v>0.3004115226337449</v>
      </c>
      <c r="H1737" s="20">
        <v>3.0</v>
      </c>
      <c r="I1737">
        <f t="shared" si="1"/>
        <v>9.98630137</v>
      </c>
      <c r="J1737">
        <f t="shared" si="2"/>
        <v>0.1001371742</v>
      </c>
      <c r="K1737" s="83">
        <v>0.0</v>
      </c>
      <c r="L1737">
        <f t="shared" si="3"/>
        <v>0.1001371742</v>
      </c>
      <c r="M1737">
        <v>0.75</v>
      </c>
    </row>
    <row r="1738">
      <c r="E1738" s="59">
        <v>3448.0</v>
      </c>
      <c r="F1738" s="2" t="s">
        <v>1806</v>
      </c>
      <c r="G1738" s="13">
        <v>3.0041152263374485E-8</v>
      </c>
      <c r="H1738" s="20">
        <v>2.0</v>
      </c>
      <c r="I1738">
        <f t="shared" si="1"/>
        <v>66575342.47</v>
      </c>
      <c r="J1738">
        <f t="shared" si="2"/>
        <v>0.00000001502057613</v>
      </c>
      <c r="K1738" s="83">
        <v>0.0</v>
      </c>
      <c r="L1738">
        <f t="shared" si="3"/>
        <v>0.00000001502057613</v>
      </c>
      <c r="M1738">
        <v>9.999999500000026E-8</v>
      </c>
    </row>
    <row r="1739">
      <c r="E1739" s="59">
        <v>3449.0</v>
      </c>
      <c r="F1739" s="2" t="s">
        <v>1807</v>
      </c>
      <c r="G1739" s="13">
        <v>3.0041152263374485E-8</v>
      </c>
      <c r="H1739" s="20">
        <v>2.0</v>
      </c>
      <c r="I1739">
        <f t="shared" si="1"/>
        <v>66575342.47</v>
      </c>
      <c r="J1739">
        <f t="shared" si="2"/>
        <v>0.00000001502057613</v>
      </c>
      <c r="K1739" s="83">
        <v>0.0</v>
      </c>
      <c r="L1739">
        <f t="shared" si="3"/>
        <v>0.00000001502057613</v>
      </c>
      <c r="M1739">
        <v>9.999999500000026E-8</v>
      </c>
    </row>
    <row r="1740">
      <c r="E1740" s="59">
        <v>3450.0</v>
      </c>
      <c r="F1740" s="2" t="s">
        <v>1808</v>
      </c>
      <c r="G1740" s="13">
        <v>0.3004115226337449</v>
      </c>
      <c r="H1740" s="20">
        <v>2.0</v>
      </c>
      <c r="I1740">
        <f t="shared" si="1"/>
        <v>6.657534247</v>
      </c>
      <c r="J1740">
        <f t="shared" si="2"/>
        <v>0.1502057613</v>
      </c>
      <c r="K1740" s="83">
        <v>0.0</v>
      </c>
      <c r="L1740">
        <f t="shared" si="3"/>
        <v>0.1502057613</v>
      </c>
      <c r="M1740">
        <v>0.6666666666666666</v>
      </c>
    </row>
    <row r="1741">
      <c r="E1741" s="59">
        <v>3451.0</v>
      </c>
      <c r="F1741" s="2" t="s">
        <v>1809</v>
      </c>
      <c r="G1741" s="13">
        <v>3.0041152263374485E-8</v>
      </c>
      <c r="H1741" s="20">
        <v>1.0</v>
      </c>
      <c r="I1741">
        <f t="shared" si="1"/>
        <v>33287671.23</v>
      </c>
      <c r="J1741">
        <f t="shared" si="2"/>
        <v>0.00000003004115226</v>
      </c>
      <c r="K1741" s="83">
        <v>0.0</v>
      </c>
      <c r="L1741">
        <f t="shared" si="3"/>
        <v>0.00000003004115226</v>
      </c>
      <c r="M1741">
        <v>9.999999000000099E-8</v>
      </c>
    </row>
    <row r="1742">
      <c r="E1742" s="59">
        <v>3452.0</v>
      </c>
      <c r="F1742" s="2" t="s">
        <v>1810</v>
      </c>
      <c r="G1742" s="13">
        <v>3.0041152263374485E-8</v>
      </c>
      <c r="H1742" s="20">
        <v>2.0</v>
      </c>
      <c r="I1742">
        <f t="shared" si="1"/>
        <v>66575342.47</v>
      </c>
      <c r="J1742">
        <f t="shared" si="2"/>
        <v>0.00000001502057613</v>
      </c>
      <c r="K1742" s="83">
        <v>0.0</v>
      </c>
      <c r="L1742">
        <f t="shared" si="3"/>
        <v>0.00000001502057613</v>
      </c>
      <c r="M1742">
        <v>9.999999500000026E-8</v>
      </c>
    </row>
    <row r="1743">
      <c r="E1743" s="59">
        <v>3453.0</v>
      </c>
      <c r="F1743" s="2" t="s">
        <v>1811</v>
      </c>
      <c r="G1743" s="13">
        <v>3.0041152263374485E-8</v>
      </c>
      <c r="H1743" s="20">
        <v>2.0</v>
      </c>
      <c r="I1743">
        <f t="shared" si="1"/>
        <v>66575342.47</v>
      </c>
      <c r="J1743">
        <f t="shared" si="2"/>
        <v>0.00000001502057613</v>
      </c>
      <c r="K1743" s="83">
        <v>0.0</v>
      </c>
      <c r="L1743">
        <f t="shared" si="3"/>
        <v>0.00000001502057613</v>
      </c>
      <c r="M1743">
        <v>9.999999500000026E-8</v>
      </c>
    </row>
    <row r="1744">
      <c r="E1744" s="59">
        <v>3454.0</v>
      </c>
      <c r="F1744" s="2" t="s">
        <v>1812</v>
      </c>
      <c r="G1744" s="13">
        <v>3.0041152263374485E-8</v>
      </c>
      <c r="H1744" s="20">
        <v>2.0</v>
      </c>
      <c r="I1744">
        <f t="shared" si="1"/>
        <v>66575342.47</v>
      </c>
      <c r="J1744">
        <f t="shared" si="2"/>
        <v>0.00000001502057613</v>
      </c>
      <c r="K1744" s="83">
        <v>0.0</v>
      </c>
      <c r="L1744">
        <f t="shared" si="3"/>
        <v>0.00000001502057613</v>
      </c>
      <c r="M1744">
        <v>9.999999500000026E-8</v>
      </c>
    </row>
    <row r="1745">
      <c r="E1745" s="59">
        <v>3455.0</v>
      </c>
      <c r="F1745" s="2" t="s">
        <v>1749</v>
      </c>
      <c r="G1745" s="13">
        <v>3.0041152263374485E-8</v>
      </c>
      <c r="H1745" s="20">
        <v>2.0</v>
      </c>
      <c r="I1745">
        <f t="shared" si="1"/>
        <v>66575342.47</v>
      </c>
      <c r="J1745">
        <f t="shared" si="2"/>
        <v>0.00000001502057613</v>
      </c>
      <c r="K1745" s="83">
        <v>0.0</v>
      </c>
      <c r="L1745">
        <f t="shared" si="3"/>
        <v>0.00000001502057613</v>
      </c>
      <c r="M1745">
        <v>9.999999500000026E-8</v>
      </c>
    </row>
    <row r="1746">
      <c r="E1746" s="59">
        <v>3456.0</v>
      </c>
      <c r="F1746" s="2" t="s">
        <v>1813</v>
      </c>
      <c r="G1746" s="13">
        <v>3.0041152263374485E-8</v>
      </c>
      <c r="H1746" s="20">
        <v>2.0</v>
      </c>
      <c r="I1746">
        <f t="shared" si="1"/>
        <v>66575342.47</v>
      </c>
      <c r="J1746">
        <f t="shared" si="2"/>
        <v>0.00000001502057613</v>
      </c>
      <c r="K1746" s="83">
        <v>0.0</v>
      </c>
      <c r="L1746">
        <f t="shared" si="3"/>
        <v>0.00000001502057613</v>
      </c>
      <c r="M1746">
        <v>9.999999500000026E-8</v>
      </c>
    </row>
    <row r="1747">
      <c r="E1747" s="59">
        <v>3457.0</v>
      </c>
      <c r="F1747" s="2" t="s">
        <v>1814</v>
      </c>
      <c r="G1747" s="13">
        <v>3.0041152263374485E-8</v>
      </c>
      <c r="H1747" s="20">
        <v>2.0</v>
      </c>
      <c r="I1747">
        <f t="shared" si="1"/>
        <v>66575342.47</v>
      </c>
      <c r="J1747">
        <f t="shared" si="2"/>
        <v>0.00000001502057613</v>
      </c>
      <c r="K1747" s="83">
        <v>0.0</v>
      </c>
      <c r="L1747">
        <f t="shared" si="3"/>
        <v>0.00000001502057613</v>
      </c>
      <c r="M1747">
        <v>9.999999500000026E-8</v>
      </c>
    </row>
    <row r="1748">
      <c r="E1748" s="59">
        <v>3458.0</v>
      </c>
      <c r="F1748" s="2" t="s">
        <v>1772</v>
      </c>
      <c r="G1748" s="13">
        <v>3.0041152263374485E-8</v>
      </c>
      <c r="H1748" s="20">
        <v>4.0</v>
      </c>
      <c r="I1748">
        <f t="shared" si="1"/>
        <v>133150684.9</v>
      </c>
      <c r="J1748">
        <f t="shared" si="2"/>
        <v>0.000000007510288066</v>
      </c>
      <c r="K1748" s="83">
        <v>0.0</v>
      </c>
      <c r="L1748">
        <f t="shared" si="3"/>
        <v>0.000000007510288066</v>
      </c>
      <c r="M1748">
        <v>9.999999750000005E-8</v>
      </c>
    </row>
    <row r="1749">
      <c r="E1749" s="59">
        <v>3459.0</v>
      </c>
      <c r="F1749" s="2" t="s">
        <v>1560</v>
      </c>
      <c r="G1749" s="13">
        <v>3.0041152263374485E-8</v>
      </c>
      <c r="H1749" s="20">
        <v>2.0</v>
      </c>
      <c r="I1749">
        <f t="shared" si="1"/>
        <v>66575342.47</v>
      </c>
      <c r="J1749">
        <f t="shared" si="2"/>
        <v>0.00000001502057613</v>
      </c>
      <c r="K1749" s="83">
        <v>0.0</v>
      </c>
      <c r="L1749">
        <f t="shared" si="3"/>
        <v>0.00000001502057613</v>
      </c>
      <c r="M1749">
        <v>9.999999500000026E-8</v>
      </c>
    </row>
    <row r="1750">
      <c r="E1750" s="59">
        <v>3460.0</v>
      </c>
      <c r="F1750" s="2" t="s">
        <v>1815</v>
      </c>
      <c r="G1750" s="13">
        <v>3.0041152263374485E-8</v>
      </c>
      <c r="H1750" s="20">
        <v>4.0</v>
      </c>
      <c r="I1750">
        <f t="shared" si="1"/>
        <v>133150684.9</v>
      </c>
      <c r="J1750">
        <f t="shared" si="2"/>
        <v>0.000000007510288066</v>
      </c>
      <c r="K1750" s="83">
        <v>0.0</v>
      </c>
      <c r="L1750">
        <f t="shared" si="3"/>
        <v>0.000000007510288066</v>
      </c>
      <c r="M1750">
        <v>9.999999750000005E-8</v>
      </c>
    </row>
    <row r="1751">
      <c r="E1751" s="59">
        <v>3461.0</v>
      </c>
      <c r="F1751" s="2" t="s">
        <v>1816</v>
      </c>
      <c r="G1751" s="13">
        <v>3.0041152263374485E-8</v>
      </c>
      <c r="H1751" s="20">
        <v>4.0</v>
      </c>
      <c r="I1751">
        <f t="shared" si="1"/>
        <v>133150684.9</v>
      </c>
      <c r="J1751">
        <f t="shared" si="2"/>
        <v>0.000000007510288066</v>
      </c>
      <c r="K1751" s="83">
        <v>0.0</v>
      </c>
      <c r="L1751">
        <f t="shared" si="3"/>
        <v>0.000000007510288066</v>
      </c>
      <c r="M1751">
        <v>9.999999750000005E-8</v>
      </c>
    </row>
    <row r="1752">
      <c r="E1752" s="59">
        <v>3463.0</v>
      </c>
      <c r="F1752" s="2" t="s">
        <v>1817</v>
      </c>
      <c r="G1752" s="13">
        <v>3.0041152263374485E-8</v>
      </c>
      <c r="H1752" s="20">
        <v>4.0</v>
      </c>
      <c r="I1752">
        <f t="shared" si="1"/>
        <v>133150684.9</v>
      </c>
      <c r="J1752">
        <f t="shared" si="2"/>
        <v>0.000000007510288066</v>
      </c>
      <c r="K1752" s="83">
        <v>0.0</v>
      </c>
      <c r="L1752">
        <f t="shared" si="3"/>
        <v>0.000000007510288066</v>
      </c>
      <c r="M1752">
        <v>9.999999750000005E-8</v>
      </c>
    </row>
    <row r="1753">
      <c r="E1753" s="59">
        <v>3464.0</v>
      </c>
      <c r="F1753" s="2" t="s">
        <v>1818</v>
      </c>
      <c r="G1753" s="13">
        <v>1.2016460905349795</v>
      </c>
      <c r="H1753" s="20">
        <v>1.0</v>
      </c>
      <c r="I1753">
        <f t="shared" si="1"/>
        <v>0.8321917808</v>
      </c>
      <c r="J1753">
        <f t="shared" si="2"/>
        <v>1.201646091</v>
      </c>
      <c r="K1753" s="83">
        <v>1.0</v>
      </c>
      <c r="L1753">
        <f t="shared" si="3"/>
        <v>2.201646091</v>
      </c>
      <c r="M1753">
        <v>1.0</v>
      </c>
    </row>
    <row r="1754">
      <c r="E1754" s="59">
        <v>3466.0</v>
      </c>
      <c r="F1754" s="2" t="s">
        <v>1819</v>
      </c>
      <c r="G1754" s="13">
        <v>0.3004115226337449</v>
      </c>
      <c r="H1754" s="20">
        <v>5.0</v>
      </c>
      <c r="I1754">
        <f t="shared" si="1"/>
        <v>16.64383562</v>
      </c>
      <c r="J1754">
        <f t="shared" si="2"/>
        <v>0.06008230453</v>
      </c>
      <c r="K1754" s="83">
        <v>0.0</v>
      </c>
      <c r="L1754">
        <f t="shared" si="3"/>
        <v>0.06008230453</v>
      </c>
      <c r="M1754">
        <v>0.8333333333333334</v>
      </c>
    </row>
    <row r="1755">
      <c r="E1755" s="59">
        <v>3467.0</v>
      </c>
      <c r="F1755" s="2" t="s">
        <v>1820</v>
      </c>
      <c r="G1755" s="13">
        <v>3.0041152263374485E-8</v>
      </c>
      <c r="H1755" s="20">
        <v>800.0</v>
      </c>
      <c r="I1755">
        <f t="shared" si="1"/>
        <v>26630136986</v>
      </c>
      <c r="J1755">
        <f t="shared" si="2"/>
        <v>0</v>
      </c>
      <c r="K1755" s="83">
        <v>0.0</v>
      </c>
      <c r="L1755">
        <f t="shared" si="3"/>
        <v>0</v>
      </c>
      <c r="M1755">
        <v>9.99999999875E-8</v>
      </c>
    </row>
    <row r="1756">
      <c r="E1756" s="59">
        <v>3468.0</v>
      </c>
      <c r="F1756" s="2" t="s">
        <v>1821</v>
      </c>
      <c r="G1756" s="13">
        <v>3.0041152263374485E-8</v>
      </c>
      <c r="H1756" s="20">
        <v>100.0</v>
      </c>
      <c r="I1756">
        <f t="shared" si="1"/>
        <v>3328767123</v>
      </c>
      <c r="J1756">
        <f t="shared" si="2"/>
        <v>0.0000000003004115226</v>
      </c>
      <c r="K1756" s="83">
        <v>0.0</v>
      </c>
      <c r="L1756">
        <f t="shared" si="3"/>
        <v>0.0000000003004115226</v>
      </c>
      <c r="M1756">
        <v>9.999999990000001E-8</v>
      </c>
    </row>
    <row r="1757">
      <c r="E1757" s="59">
        <v>3469.0</v>
      </c>
      <c r="F1757" s="2" t="s">
        <v>1822</v>
      </c>
      <c r="G1757" s="13">
        <v>3.0041152263374485E-8</v>
      </c>
      <c r="H1757" s="20">
        <v>100.0</v>
      </c>
      <c r="I1757">
        <f t="shared" si="1"/>
        <v>3328767123</v>
      </c>
      <c r="J1757">
        <f t="shared" si="2"/>
        <v>0.0000000003004115226</v>
      </c>
      <c r="K1757" s="83">
        <v>0.0</v>
      </c>
      <c r="L1757">
        <f t="shared" si="3"/>
        <v>0.0000000003004115226</v>
      </c>
      <c r="M1757">
        <v>9.999999990000001E-8</v>
      </c>
    </row>
    <row r="1758">
      <c r="E1758" s="59">
        <v>3470.0</v>
      </c>
      <c r="F1758" s="2" t="s">
        <v>1823</v>
      </c>
      <c r="G1758" s="13">
        <v>3.0041152263374485E-8</v>
      </c>
      <c r="H1758" s="20">
        <v>500.0</v>
      </c>
      <c r="I1758">
        <f t="shared" si="1"/>
        <v>16643835616</v>
      </c>
      <c r="J1758">
        <f t="shared" si="2"/>
        <v>0</v>
      </c>
      <c r="K1758" s="83">
        <v>0.0</v>
      </c>
      <c r="L1758">
        <f t="shared" si="3"/>
        <v>0</v>
      </c>
      <c r="M1758">
        <v>9.999999998E-8</v>
      </c>
    </row>
    <row r="1759">
      <c r="E1759" s="59">
        <v>3471.0</v>
      </c>
      <c r="F1759" s="2" t="s">
        <v>1824</v>
      </c>
      <c r="G1759" s="13">
        <v>3.0041152263374485E-8</v>
      </c>
      <c r="H1759" s="20">
        <v>260.0</v>
      </c>
      <c r="I1759">
        <f t="shared" si="1"/>
        <v>8654794521</v>
      </c>
      <c r="J1759">
        <f t="shared" si="2"/>
        <v>0.0000000001155428933</v>
      </c>
      <c r="K1759" s="83">
        <v>0.0</v>
      </c>
      <c r="L1759">
        <f t="shared" si="3"/>
        <v>0.0000000001155428933</v>
      </c>
      <c r="M1759">
        <v>9.999999996153845E-8</v>
      </c>
    </row>
    <row r="1760">
      <c r="E1760" s="59">
        <v>3472.0</v>
      </c>
      <c r="F1760" s="2" t="s">
        <v>1825</v>
      </c>
      <c r="G1760" s="13">
        <v>6.308641975308642</v>
      </c>
      <c r="H1760" s="20">
        <v>3.0</v>
      </c>
      <c r="I1760">
        <f t="shared" si="1"/>
        <v>0.4755381605</v>
      </c>
      <c r="J1760">
        <f t="shared" si="2"/>
        <v>2.102880658</v>
      </c>
      <c r="K1760" s="83">
        <v>3.0</v>
      </c>
      <c r="L1760">
        <f t="shared" si="3"/>
        <v>5.102880658</v>
      </c>
      <c r="M1760">
        <v>2.625</v>
      </c>
    </row>
    <row r="1761">
      <c r="E1761" s="59">
        <v>3473.0</v>
      </c>
      <c r="F1761" s="2" t="s">
        <v>1826</v>
      </c>
      <c r="G1761" s="13">
        <v>3.0041152263374485E-8</v>
      </c>
      <c r="H1761" s="20">
        <v>4.0</v>
      </c>
      <c r="I1761">
        <f t="shared" si="1"/>
        <v>133150684.9</v>
      </c>
      <c r="J1761">
        <f t="shared" si="2"/>
        <v>0.000000007510288066</v>
      </c>
      <c r="K1761" s="83">
        <v>0.0</v>
      </c>
      <c r="L1761">
        <f t="shared" si="3"/>
        <v>0.000000007510288066</v>
      </c>
      <c r="M1761">
        <v>9.999999750000005E-8</v>
      </c>
    </row>
    <row r="1762">
      <c r="E1762" s="59">
        <v>3474.0</v>
      </c>
      <c r="F1762" s="2" t="s">
        <v>1827</v>
      </c>
      <c r="G1762" s="13">
        <v>3.0041152263374485E-8</v>
      </c>
      <c r="H1762" s="20">
        <v>6.0</v>
      </c>
      <c r="I1762">
        <f t="shared" si="1"/>
        <v>199726027.4</v>
      </c>
      <c r="J1762">
        <f t="shared" si="2"/>
        <v>0.000000005006858711</v>
      </c>
      <c r="K1762" s="83">
        <v>0.0</v>
      </c>
      <c r="L1762">
        <f t="shared" si="3"/>
        <v>0.000000005006858711</v>
      </c>
      <c r="M1762">
        <v>9.999999833333335E-8</v>
      </c>
    </row>
    <row r="1763">
      <c r="E1763" s="59">
        <v>3475.0</v>
      </c>
      <c r="F1763" s="2" t="s">
        <v>180</v>
      </c>
      <c r="G1763" s="13">
        <v>3.0041152263374485E-8</v>
      </c>
      <c r="H1763" s="20">
        <v>6.0</v>
      </c>
      <c r="I1763">
        <f t="shared" si="1"/>
        <v>199726027.4</v>
      </c>
      <c r="J1763">
        <f t="shared" si="2"/>
        <v>0.000000005006858711</v>
      </c>
      <c r="K1763" s="83">
        <v>0.0</v>
      </c>
      <c r="L1763">
        <f t="shared" si="3"/>
        <v>0.000000005006858711</v>
      </c>
      <c r="M1763">
        <v>9.999999833333335E-8</v>
      </c>
    </row>
    <row r="1764">
      <c r="E1764" s="59">
        <v>3476.0</v>
      </c>
      <c r="F1764" s="2" t="s">
        <v>1828</v>
      </c>
      <c r="G1764" s="13">
        <v>3.0041152263374485E-8</v>
      </c>
      <c r="H1764" s="20">
        <v>8.0</v>
      </c>
      <c r="I1764">
        <f t="shared" si="1"/>
        <v>266301369.9</v>
      </c>
      <c r="J1764">
        <f t="shared" si="2"/>
        <v>0.000000003755144033</v>
      </c>
      <c r="K1764" s="83">
        <v>0.0</v>
      </c>
      <c r="L1764">
        <f t="shared" si="3"/>
        <v>0.000000003755144033</v>
      </c>
      <c r="M1764">
        <v>9.999999875000002E-8</v>
      </c>
    </row>
    <row r="1765">
      <c r="E1765" s="59">
        <v>3477.0</v>
      </c>
      <c r="F1765" s="2" t="s">
        <v>1829</v>
      </c>
      <c r="G1765" s="13">
        <v>3.0041152263374485E-8</v>
      </c>
      <c r="H1765" s="20">
        <v>1.0</v>
      </c>
      <c r="I1765">
        <f t="shared" si="1"/>
        <v>33287671.23</v>
      </c>
      <c r="J1765">
        <f t="shared" si="2"/>
        <v>0.00000003004115226</v>
      </c>
      <c r="K1765" s="83">
        <v>0.0</v>
      </c>
      <c r="L1765">
        <f t="shared" si="3"/>
        <v>0.00000003004115226</v>
      </c>
      <c r="M1765">
        <v>9.999999000000099E-8</v>
      </c>
    </row>
    <row r="1766">
      <c r="E1766" s="59">
        <v>3478.0</v>
      </c>
      <c r="F1766" s="2" t="s">
        <v>1830</v>
      </c>
      <c r="G1766" s="13">
        <v>3.0041152263374485E-8</v>
      </c>
      <c r="H1766" s="20">
        <v>2.0</v>
      </c>
      <c r="I1766">
        <f t="shared" si="1"/>
        <v>66575342.47</v>
      </c>
      <c r="J1766">
        <f t="shared" si="2"/>
        <v>0.00000001502057613</v>
      </c>
      <c r="K1766" s="83">
        <v>0.0</v>
      </c>
      <c r="L1766">
        <f t="shared" si="3"/>
        <v>0.00000001502057613</v>
      </c>
      <c r="M1766">
        <v>9.999999500000026E-8</v>
      </c>
    </row>
    <row r="1767">
      <c r="E1767" s="59">
        <v>3479.0</v>
      </c>
      <c r="F1767" s="2" t="s">
        <v>1831</v>
      </c>
      <c r="G1767" s="13">
        <v>3.0041152263374485E-8</v>
      </c>
      <c r="H1767" s="20">
        <v>2.0</v>
      </c>
      <c r="I1767">
        <f t="shared" si="1"/>
        <v>66575342.47</v>
      </c>
      <c r="J1767">
        <f t="shared" si="2"/>
        <v>0.00000001502057613</v>
      </c>
      <c r="K1767" s="83">
        <v>0.0</v>
      </c>
      <c r="L1767">
        <f t="shared" si="3"/>
        <v>0.00000001502057613</v>
      </c>
      <c r="M1767">
        <v>9.999999500000026E-8</v>
      </c>
    </row>
    <row r="1768">
      <c r="E1768" s="59">
        <v>3480.0</v>
      </c>
      <c r="F1768" s="2" t="s">
        <v>1832</v>
      </c>
      <c r="G1768" s="13">
        <v>3.0041152263374485E-8</v>
      </c>
      <c r="H1768" s="20">
        <v>2.0</v>
      </c>
      <c r="I1768">
        <f t="shared" si="1"/>
        <v>66575342.47</v>
      </c>
      <c r="J1768">
        <f t="shared" si="2"/>
        <v>0.00000001502057613</v>
      </c>
      <c r="K1768" s="83">
        <v>0.0</v>
      </c>
      <c r="L1768">
        <f t="shared" si="3"/>
        <v>0.00000001502057613</v>
      </c>
      <c r="M1768">
        <v>9.999999500000026E-8</v>
      </c>
    </row>
    <row r="1769">
      <c r="E1769" s="59">
        <v>3481.0</v>
      </c>
      <c r="F1769" s="2" t="s">
        <v>1833</v>
      </c>
      <c r="G1769" s="13">
        <v>3.0041152263374485E-8</v>
      </c>
      <c r="H1769" s="20">
        <v>1.0</v>
      </c>
      <c r="I1769">
        <f t="shared" si="1"/>
        <v>33287671.23</v>
      </c>
      <c r="J1769">
        <f t="shared" si="2"/>
        <v>0.00000003004115226</v>
      </c>
      <c r="K1769" s="83">
        <v>0.0</v>
      </c>
      <c r="L1769">
        <f t="shared" si="3"/>
        <v>0.00000003004115226</v>
      </c>
      <c r="M1769">
        <v>9.999999000000099E-8</v>
      </c>
    </row>
    <row r="1770">
      <c r="E1770" s="59">
        <v>3482.0</v>
      </c>
      <c r="F1770" s="2" t="s">
        <v>1834</v>
      </c>
      <c r="G1770" s="13">
        <v>0.3004115226337449</v>
      </c>
      <c r="H1770" s="20">
        <v>1.0</v>
      </c>
      <c r="I1770">
        <f t="shared" si="1"/>
        <v>3.328767123</v>
      </c>
      <c r="J1770">
        <f t="shared" si="2"/>
        <v>0.3004115226</v>
      </c>
      <c r="K1770" s="83">
        <v>0.0</v>
      </c>
      <c r="L1770">
        <f t="shared" si="3"/>
        <v>0.3004115226</v>
      </c>
      <c r="M1770">
        <v>0.5</v>
      </c>
    </row>
    <row r="1771">
      <c r="E1771" s="59">
        <v>3483.0</v>
      </c>
      <c r="F1771" s="2" t="s">
        <v>1835</v>
      </c>
      <c r="G1771" s="13">
        <v>3.0041152263374485E-8</v>
      </c>
      <c r="H1771" s="20">
        <v>1.0</v>
      </c>
      <c r="I1771">
        <f t="shared" si="1"/>
        <v>33287671.23</v>
      </c>
      <c r="J1771">
        <f t="shared" si="2"/>
        <v>0.00000003004115226</v>
      </c>
      <c r="K1771" s="83">
        <v>0.0</v>
      </c>
      <c r="L1771">
        <f t="shared" si="3"/>
        <v>0.00000003004115226</v>
      </c>
      <c r="M1771">
        <v>9.999999000000099E-8</v>
      </c>
    </row>
    <row r="1772">
      <c r="E1772" s="59">
        <v>3484.0</v>
      </c>
      <c r="F1772" s="2" t="s">
        <v>1836</v>
      </c>
      <c r="G1772" s="13">
        <v>3.0041152263374485E-8</v>
      </c>
      <c r="H1772" s="20">
        <v>1.0</v>
      </c>
      <c r="I1772">
        <f t="shared" si="1"/>
        <v>33287671.23</v>
      </c>
      <c r="J1772">
        <f t="shared" si="2"/>
        <v>0.00000003004115226</v>
      </c>
      <c r="K1772" s="83">
        <v>0.0</v>
      </c>
      <c r="L1772">
        <f t="shared" si="3"/>
        <v>0.00000003004115226</v>
      </c>
      <c r="M1772">
        <v>9.999999000000099E-8</v>
      </c>
    </row>
    <row r="1773">
      <c r="E1773" s="59">
        <v>3485.0</v>
      </c>
      <c r="F1773" s="2" t="s">
        <v>1837</v>
      </c>
      <c r="G1773" s="13">
        <v>3.0041152263374485E-8</v>
      </c>
      <c r="H1773" s="20">
        <v>1.0</v>
      </c>
      <c r="I1773">
        <f t="shared" si="1"/>
        <v>33287671.23</v>
      </c>
      <c r="J1773">
        <f t="shared" si="2"/>
        <v>0.00000003004115226</v>
      </c>
      <c r="K1773" s="83">
        <v>0.0</v>
      </c>
      <c r="L1773">
        <f t="shared" si="3"/>
        <v>0.00000003004115226</v>
      </c>
      <c r="M1773">
        <v>9.999999000000099E-8</v>
      </c>
    </row>
    <row r="1774">
      <c r="E1774" s="59">
        <v>3486.0</v>
      </c>
      <c r="F1774" s="2" t="s">
        <v>1838</v>
      </c>
      <c r="G1774" s="13">
        <v>3.0041152263374485E-8</v>
      </c>
      <c r="H1774" s="20">
        <v>1.0</v>
      </c>
      <c r="I1774">
        <f t="shared" si="1"/>
        <v>33287671.23</v>
      </c>
      <c r="J1774">
        <f t="shared" si="2"/>
        <v>0.00000003004115226</v>
      </c>
      <c r="K1774" s="83">
        <v>0.0</v>
      </c>
      <c r="L1774">
        <f t="shared" si="3"/>
        <v>0.00000003004115226</v>
      </c>
      <c r="M1774">
        <v>9.999999000000099E-8</v>
      </c>
    </row>
    <row r="1775">
      <c r="E1775" s="59">
        <v>3487.0</v>
      </c>
      <c r="F1775" s="2" t="s">
        <v>1839</v>
      </c>
      <c r="G1775" s="13">
        <v>3.0041152263374485E-8</v>
      </c>
      <c r="H1775" s="20">
        <v>1.0</v>
      </c>
      <c r="I1775">
        <f t="shared" si="1"/>
        <v>33287671.23</v>
      </c>
      <c r="J1775">
        <f t="shared" si="2"/>
        <v>0.00000003004115226</v>
      </c>
      <c r="K1775" s="83">
        <v>0.0</v>
      </c>
      <c r="L1775">
        <f t="shared" si="3"/>
        <v>0.00000003004115226</v>
      </c>
      <c r="M1775">
        <v>9.999999000000099E-8</v>
      </c>
    </row>
    <row r="1776">
      <c r="E1776" s="59">
        <v>3488.0</v>
      </c>
      <c r="F1776" s="2" t="s">
        <v>1840</v>
      </c>
      <c r="G1776" s="13">
        <v>3.0041152263374485E-8</v>
      </c>
      <c r="H1776" s="20">
        <v>10.0</v>
      </c>
      <c r="I1776">
        <f t="shared" si="1"/>
        <v>332876712.3</v>
      </c>
      <c r="J1776">
        <f t="shared" si="2"/>
        <v>0.000000003004115226</v>
      </c>
      <c r="K1776" s="83">
        <v>0.0</v>
      </c>
      <c r="L1776">
        <f t="shared" si="3"/>
        <v>0.000000003004115226</v>
      </c>
      <c r="M1776">
        <v>9.9999999E-8</v>
      </c>
    </row>
    <row r="1777">
      <c r="E1777" s="59">
        <v>3489.0</v>
      </c>
      <c r="F1777" s="2" t="s">
        <v>1841</v>
      </c>
      <c r="G1777" s="13">
        <v>3.0041152263374485E-8</v>
      </c>
      <c r="H1777" s="20">
        <v>1.0</v>
      </c>
      <c r="I1777">
        <f t="shared" si="1"/>
        <v>33287671.23</v>
      </c>
      <c r="J1777">
        <f t="shared" si="2"/>
        <v>0.00000003004115226</v>
      </c>
      <c r="K1777" s="83">
        <v>0.0</v>
      </c>
      <c r="L1777">
        <f t="shared" si="3"/>
        <v>0.00000003004115226</v>
      </c>
      <c r="M1777">
        <v>9.999999000000099E-8</v>
      </c>
    </row>
    <row r="1778">
      <c r="E1778" s="59">
        <v>3490.0</v>
      </c>
      <c r="F1778" s="2" t="s">
        <v>1842</v>
      </c>
      <c r="G1778" s="13">
        <v>3.0041152263374485E-8</v>
      </c>
      <c r="H1778" s="20">
        <v>1.0</v>
      </c>
      <c r="I1778">
        <f t="shared" si="1"/>
        <v>33287671.23</v>
      </c>
      <c r="J1778">
        <f t="shared" si="2"/>
        <v>0.00000003004115226</v>
      </c>
      <c r="K1778" s="83">
        <v>0.0</v>
      </c>
      <c r="L1778">
        <f t="shared" si="3"/>
        <v>0.00000003004115226</v>
      </c>
      <c r="M1778">
        <v>9.999999000000099E-8</v>
      </c>
    </row>
    <row r="1779">
      <c r="E1779" s="59">
        <v>3491.0</v>
      </c>
      <c r="F1779" s="2" t="s">
        <v>1843</v>
      </c>
      <c r="G1779" s="13">
        <v>0.3004115226337449</v>
      </c>
      <c r="H1779" s="20">
        <v>1.0</v>
      </c>
      <c r="I1779">
        <f t="shared" si="1"/>
        <v>3.328767123</v>
      </c>
      <c r="J1779">
        <f t="shared" si="2"/>
        <v>0.3004115226</v>
      </c>
      <c r="K1779" s="83">
        <v>0.0</v>
      </c>
      <c r="L1779">
        <f t="shared" si="3"/>
        <v>0.3004115226</v>
      </c>
      <c r="M1779" t="e">
        <v>#DIV/0!</v>
      </c>
    </row>
    <row r="1780">
      <c r="E1780" s="59">
        <v>3492.0</v>
      </c>
      <c r="F1780" s="2" t="s">
        <v>1844</v>
      </c>
      <c r="G1780" s="13">
        <v>3.0041152263374485E-8</v>
      </c>
      <c r="H1780" s="20">
        <v>1.0</v>
      </c>
      <c r="I1780">
        <f t="shared" si="1"/>
        <v>33287671.23</v>
      </c>
      <c r="J1780">
        <f t="shared" si="2"/>
        <v>0.00000003004115226</v>
      </c>
      <c r="K1780" s="83">
        <v>0.0</v>
      </c>
      <c r="L1780">
        <f t="shared" si="3"/>
        <v>0.00000003004115226</v>
      </c>
      <c r="M1780">
        <v>9.999999000000099E-8</v>
      </c>
    </row>
    <row r="1781">
      <c r="E1781" s="59">
        <v>3493.0</v>
      </c>
      <c r="F1781" s="2" t="s">
        <v>1845</v>
      </c>
      <c r="G1781" s="13">
        <v>3.0041152263374485E-8</v>
      </c>
      <c r="H1781" s="20">
        <v>1.0</v>
      </c>
      <c r="I1781">
        <f t="shared" si="1"/>
        <v>33287671.23</v>
      </c>
      <c r="J1781">
        <f t="shared" si="2"/>
        <v>0.00000003004115226</v>
      </c>
      <c r="K1781" s="83">
        <v>0.0</v>
      </c>
      <c r="L1781">
        <f t="shared" si="3"/>
        <v>0.00000003004115226</v>
      </c>
      <c r="M1781">
        <v>9.999999000000099E-8</v>
      </c>
    </row>
    <row r="1782">
      <c r="E1782" s="59">
        <v>3494.0</v>
      </c>
      <c r="F1782" s="2" t="s">
        <v>1846</v>
      </c>
      <c r="G1782" s="13">
        <v>3.0041152263374485E-8</v>
      </c>
      <c r="H1782" s="20">
        <v>1.0</v>
      </c>
      <c r="I1782">
        <f t="shared" si="1"/>
        <v>33287671.23</v>
      </c>
      <c r="J1782">
        <f t="shared" si="2"/>
        <v>0.00000003004115226</v>
      </c>
      <c r="K1782" s="83">
        <v>0.0</v>
      </c>
      <c r="L1782">
        <f t="shared" si="3"/>
        <v>0.00000003004115226</v>
      </c>
      <c r="M1782">
        <v>9.999999000000099E-8</v>
      </c>
    </row>
    <row r="1783">
      <c r="E1783" s="59">
        <v>3495.0</v>
      </c>
      <c r="F1783" s="2" t="s">
        <v>1847</v>
      </c>
      <c r="G1783" s="13">
        <v>3.0041152263374485E-8</v>
      </c>
      <c r="H1783" s="20">
        <v>2.0</v>
      </c>
      <c r="I1783">
        <f t="shared" si="1"/>
        <v>66575342.47</v>
      </c>
      <c r="J1783">
        <f t="shared" si="2"/>
        <v>0.00000001502057613</v>
      </c>
      <c r="K1783" s="83">
        <v>0.0</v>
      </c>
      <c r="L1783">
        <f t="shared" si="3"/>
        <v>0.00000001502057613</v>
      </c>
      <c r="M1783">
        <v>9.999999500000026E-8</v>
      </c>
    </row>
    <row r="1784">
      <c r="E1784" s="59">
        <v>3496.0</v>
      </c>
      <c r="F1784" s="2" t="s">
        <v>1848</v>
      </c>
      <c r="G1784" s="13">
        <v>3.0041152263374485E-8</v>
      </c>
      <c r="H1784" s="20">
        <v>1.0</v>
      </c>
      <c r="I1784">
        <f t="shared" si="1"/>
        <v>33287671.23</v>
      </c>
      <c r="J1784">
        <f t="shared" si="2"/>
        <v>0.00000003004115226</v>
      </c>
      <c r="K1784" s="83">
        <v>0.0</v>
      </c>
      <c r="L1784">
        <f t="shared" si="3"/>
        <v>0.00000003004115226</v>
      </c>
      <c r="M1784">
        <v>9.999999000000099E-8</v>
      </c>
    </row>
    <row r="1785">
      <c r="E1785" s="59">
        <v>3497.0</v>
      </c>
      <c r="F1785" s="2" t="s">
        <v>1849</v>
      </c>
      <c r="G1785" s="13">
        <v>3.0041152263374485E-8</v>
      </c>
      <c r="H1785" s="20">
        <v>1.0</v>
      </c>
      <c r="I1785">
        <f t="shared" si="1"/>
        <v>33287671.23</v>
      </c>
      <c r="J1785">
        <f t="shared" si="2"/>
        <v>0.00000003004115226</v>
      </c>
      <c r="K1785" s="83">
        <v>0.0</v>
      </c>
      <c r="L1785">
        <f t="shared" si="3"/>
        <v>0.00000003004115226</v>
      </c>
      <c r="M1785">
        <v>9.999999000000099E-8</v>
      </c>
    </row>
    <row r="1786">
      <c r="E1786" s="59">
        <v>3498.0</v>
      </c>
      <c r="F1786" s="2" t="s">
        <v>1850</v>
      </c>
      <c r="G1786" s="13">
        <v>3.0041152263374485E-8</v>
      </c>
      <c r="H1786" s="20">
        <v>1.0</v>
      </c>
      <c r="I1786">
        <f t="shared" si="1"/>
        <v>33287671.23</v>
      </c>
      <c r="J1786">
        <f t="shared" si="2"/>
        <v>0.00000003004115226</v>
      </c>
      <c r="K1786" s="83">
        <v>0.0</v>
      </c>
      <c r="L1786">
        <f t="shared" si="3"/>
        <v>0.00000003004115226</v>
      </c>
      <c r="M1786">
        <v>9.999999000000099E-8</v>
      </c>
    </row>
    <row r="1787">
      <c r="E1787" s="59">
        <v>3499.0</v>
      </c>
      <c r="F1787" s="2" t="s">
        <v>1851</v>
      </c>
      <c r="G1787" s="13">
        <v>3.0041152263374485E-8</v>
      </c>
      <c r="H1787" s="20">
        <v>5.0</v>
      </c>
      <c r="I1787">
        <f t="shared" si="1"/>
        <v>166438356.2</v>
      </c>
      <c r="J1787">
        <f t="shared" si="2"/>
        <v>0.000000006008230453</v>
      </c>
      <c r="K1787" s="83">
        <v>0.0</v>
      </c>
      <c r="L1787">
        <f t="shared" si="3"/>
        <v>0.000000006008230453</v>
      </c>
      <c r="M1787">
        <v>9.999999800000003E-8</v>
      </c>
    </row>
    <row r="1788">
      <c r="E1788" s="59">
        <v>3500.0</v>
      </c>
      <c r="F1788" s="2" t="s">
        <v>1837</v>
      </c>
      <c r="G1788" s="13">
        <v>3.0041152263374485E-8</v>
      </c>
      <c r="H1788" s="20">
        <v>1.0</v>
      </c>
      <c r="I1788">
        <f t="shared" si="1"/>
        <v>33287671.23</v>
      </c>
      <c r="J1788">
        <f t="shared" si="2"/>
        <v>0.00000003004115226</v>
      </c>
      <c r="K1788" s="83">
        <v>0.0</v>
      </c>
      <c r="L1788">
        <f t="shared" si="3"/>
        <v>0.00000003004115226</v>
      </c>
      <c r="M1788">
        <v>9.999999000000099E-8</v>
      </c>
    </row>
    <row r="1789">
      <c r="E1789" s="59">
        <v>3501.0</v>
      </c>
      <c r="F1789" s="2" t="s">
        <v>1852</v>
      </c>
      <c r="G1789" s="13">
        <v>3.0041152263374485E-8</v>
      </c>
      <c r="H1789" s="20">
        <v>1.0</v>
      </c>
      <c r="I1789">
        <f t="shared" si="1"/>
        <v>33287671.23</v>
      </c>
      <c r="J1789">
        <f t="shared" si="2"/>
        <v>0.00000003004115226</v>
      </c>
      <c r="K1789" s="83">
        <v>0.0</v>
      </c>
      <c r="L1789">
        <f t="shared" si="3"/>
        <v>0.00000003004115226</v>
      </c>
      <c r="M1789">
        <v>9.999999000000099E-8</v>
      </c>
    </row>
    <row r="1790">
      <c r="E1790" s="59">
        <v>3502.0</v>
      </c>
      <c r="F1790" s="2" t="s">
        <v>1853</v>
      </c>
      <c r="G1790" s="13">
        <v>3.0041152263374485E-8</v>
      </c>
      <c r="H1790" s="20">
        <v>1.0</v>
      </c>
      <c r="I1790">
        <f t="shared" si="1"/>
        <v>33287671.23</v>
      </c>
      <c r="J1790">
        <f t="shared" si="2"/>
        <v>0.00000003004115226</v>
      </c>
      <c r="K1790" s="83">
        <v>0.0</v>
      </c>
      <c r="L1790">
        <f t="shared" si="3"/>
        <v>0.00000003004115226</v>
      </c>
      <c r="M1790">
        <v>9.999999000000099E-8</v>
      </c>
    </row>
    <row r="1791">
      <c r="E1791" s="59">
        <v>3503.0</v>
      </c>
      <c r="F1791" s="2" t="s">
        <v>1854</v>
      </c>
      <c r="G1791" s="13">
        <v>3.0041152263374485E-8</v>
      </c>
      <c r="H1791" s="20">
        <v>1.0</v>
      </c>
      <c r="I1791">
        <f t="shared" si="1"/>
        <v>33287671.23</v>
      </c>
      <c r="J1791">
        <f t="shared" si="2"/>
        <v>0.00000003004115226</v>
      </c>
      <c r="K1791" s="83">
        <v>0.0</v>
      </c>
      <c r="L1791">
        <f t="shared" si="3"/>
        <v>0.00000003004115226</v>
      </c>
      <c r="M1791">
        <v>9.999999000000099E-8</v>
      </c>
    </row>
    <row r="1792">
      <c r="E1792" s="59">
        <v>3504.0</v>
      </c>
      <c r="F1792" s="2" t="s">
        <v>1855</v>
      </c>
      <c r="G1792" s="13">
        <v>3.0041152263374485E-8</v>
      </c>
      <c r="H1792" s="20">
        <v>1.0</v>
      </c>
      <c r="I1792">
        <f t="shared" si="1"/>
        <v>33287671.23</v>
      </c>
      <c r="J1792">
        <f t="shared" si="2"/>
        <v>0.00000003004115226</v>
      </c>
      <c r="K1792" s="83">
        <v>0.0</v>
      </c>
      <c r="L1792">
        <f t="shared" si="3"/>
        <v>0.00000003004115226</v>
      </c>
      <c r="M1792">
        <v>9.999999000000099E-8</v>
      </c>
    </row>
    <row r="1793">
      <c r="E1793" s="59">
        <v>3505.0</v>
      </c>
      <c r="F1793" s="2" t="s">
        <v>1856</v>
      </c>
      <c r="G1793" s="13">
        <v>3.0041152263374485E-8</v>
      </c>
      <c r="H1793" s="20">
        <v>1.0</v>
      </c>
      <c r="I1793">
        <f t="shared" si="1"/>
        <v>33287671.23</v>
      </c>
      <c r="J1793">
        <f t="shared" si="2"/>
        <v>0.00000003004115226</v>
      </c>
      <c r="K1793" s="83">
        <v>0.0</v>
      </c>
      <c r="L1793">
        <f t="shared" si="3"/>
        <v>0.00000003004115226</v>
      </c>
      <c r="M1793">
        <v>9.999999000000099E-8</v>
      </c>
    </row>
    <row r="1794">
      <c r="E1794" s="59">
        <v>3506.0</v>
      </c>
      <c r="F1794" s="2" t="s">
        <v>1857</v>
      </c>
      <c r="G1794" s="13">
        <v>3.0041152263374485E-8</v>
      </c>
      <c r="H1794" s="20">
        <v>1.0</v>
      </c>
      <c r="I1794">
        <f t="shared" si="1"/>
        <v>33287671.23</v>
      </c>
      <c r="J1794">
        <f t="shared" si="2"/>
        <v>0.00000003004115226</v>
      </c>
      <c r="K1794" s="83">
        <v>0.0</v>
      </c>
      <c r="L1794">
        <f t="shared" si="3"/>
        <v>0.00000003004115226</v>
      </c>
      <c r="M1794">
        <v>9.999999000000099E-8</v>
      </c>
    </row>
    <row r="1795">
      <c r="E1795" s="59">
        <v>3507.0</v>
      </c>
      <c r="F1795" s="2" t="s">
        <v>1858</v>
      </c>
      <c r="G1795" s="13">
        <v>3.0041152263374485E-8</v>
      </c>
      <c r="H1795" s="20">
        <v>1.0</v>
      </c>
      <c r="I1795">
        <f t="shared" si="1"/>
        <v>33287671.23</v>
      </c>
      <c r="J1795">
        <f t="shared" si="2"/>
        <v>0.00000003004115226</v>
      </c>
      <c r="K1795" s="83">
        <v>0.0</v>
      </c>
      <c r="L1795">
        <f t="shared" si="3"/>
        <v>0.00000003004115226</v>
      </c>
      <c r="M1795">
        <v>9.999999000000099E-8</v>
      </c>
    </row>
    <row r="1796">
      <c r="E1796" s="59">
        <v>3508.0</v>
      </c>
      <c r="F1796" s="2" t="s">
        <v>1859</v>
      </c>
      <c r="G1796" s="13">
        <v>3.0041152263374485E-8</v>
      </c>
      <c r="H1796" s="20">
        <v>1.0</v>
      </c>
      <c r="I1796">
        <f t="shared" si="1"/>
        <v>33287671.23</v>
      </c>
      <c r="J1796">
        <f t="shared" si="2"/>
        <v>0.00000003004115226</v>
      </c>
      <c r="K1796" s="83">
        <v>0.0</v>
      </c>
      <c r="L1796">
        <f t="shared" si="3"/>
        <v>0.00000003004115226</v>
      </c>
      <c r="M1796">
        <v>9.999999000000099E-8</v>
      </c>
    </row>
    <row r="1797">
      <c r="E1797" s="59">
        <v>3509.0</v>
      </c>
      <c r="F1797" s="2" t="s">
        <v>1860</v>
      </c>
      <c r="G1797" s="13">
        <v>3.0041152263374485E-8</v>
      </c>
      <c r="H1797" s="20">
        <v>1.0</v>
      </c>
      <c r="I1797">
        <f t="shared" si="1"/>
        <v>33287671.23</v>
      </c>
      <c r="J1797">
        <f t="shared" si="2"/>
        <v>0.00000003004115226</v>
      </c>
      <c r="K1797" s="83">
        <v>0.0</v>
      </c>
      <c r="L1797">
        <f t="shared" si="3"/>
        <v>0.00000003004115226</v>
      </c>
      <c r="M1797">
        <v>9.999999000000099E-8</v>
      </c>
    </row>
    <row r="1798">
      <c r="E1798" s="59">
        <v>3510.0</v>
      </c>
      <c r="F1798" s="2" t="s">
        <v>1861</v>
      </c>
      <c r="G1798" s="13">
        <v>3.0041152263374485E-8</v>
      </c>
      <c r="H1798" s="20">
        <v>1.0</v>
      </c>
      <c r="I1798">
        <f t="shared" si="1"/>
        <v>33287671.23</v>
      </c>
      <c r="J1798">
        <f t="shared" si="2"/>
        <v>0.00000003004115226</v>
      </c>
      <c r="K1798" s="83">
        <v>0.0</v>
      </c>
      <c r="L1798">
        <f t="shared" si="3"/>
        <v>0.00000003004115226</v>
      </c>
      <c r="M1798">
        <v>9.999999000000099E-8</v>
      </c>
    </row>
    <row r="1799">
      <c r="E1799" s="59">
        <v>3511.0</v>
      </c>
      <c r="F1799" s="2" t="s">
        <v>1862</v>
      </c>
      <c r="G1799" s="13">
        <v>3.0041152263374485E-8</v>
      </c>
      <c r="H1799" s="20">
        <v>2.0</v>
      </c>
      <c r="I1799">
        <f t="shared" si="1"/>
        <v>66575342.47</v>
      </c>
      <c r="J1799">
        <f t="shared" si="2"/>
        <v>0.00000001502057613</v>
      </c>
      <c r="K1799" s="83">
        <v>0.0</v>
      </c>
      <c r="L1799">
        <f t="shared" si="3"/>
        <v>0.00000001502057613</v>
      </c>
      <c r="M1799">
        <v>9.999999500000026E-8</v>
      </c>
    </row>
    <row r="1800">
      <c r="E1800" s="59">
        <v>3512.0</v>
      </c>
      <c r="F1800" s="2" t="s">
        <v>1863</v>
      </c>
      <c r="G1800" s="13">
        <v>3.0041152263374485E-8</v>
      </c>
      <c r="H1800" s="20">
        <v>1.0</v>
      </c>
      <c r="I1800">
        <f t="shared" si="1"/>
        <v>33287671.23</v>
      </c>
      <c r="J1800">
        <f t="shared" si="2"/>
        <v>0.00000003004115226</v>
      </c>
      <c r="K1800" s="83">
        <v>0.0</v>
      </c>
      <c r="L1800">
        <f t="shared" si="3"/>
        <v>0.00000003004115226</v>
      </c>
      <c r="M1800">
        <v>9.999999000000099E-8</v>
      </c>
    </row>
    <row r="1801">
      <c r="E1801" s="59">
        <v>3513.0</v>
      </c>
      <c r="F1801" s="2" t="s">
        <v>1864</v>
      </c>
      <c r="G1801" s="13">
        <v>3.0041152263374485E-8</v>
      </c>
      <c r="H1801" s="20">
        <v>1.0</v>
      </c>
      <c r="I1801">
        <f t="shared" si="1"/>
        <v>33287671.23</v>
      </c>
      <c r="J1801">
        <f t="shared" si="2"/>
        <v>0.00000003004115226</v>
      </c>
      <c r="K1801" s="83">
        <v>0.0</v>
      </c>
      <c r="L1801">
        <f t="shared" si="3"/>
        <v>0.00000003004115226</v>
      </c>
      <c r="M1801" t="e">
        <v>#DIV/0!</v>
      </c>
    </row>
    <row r="1802">
      <c r="E1802" s="59">
        <v>3514.0</v>
      </c>
      <c r="F1802" s="2" t="s">
        <v>1865</v>
      </c>
      <c r="G1802" s="13">
        <v>3.0041152263374485E-8</v>
      </c>
      <c r="H1802" s="20">
        <v>1.0</v>
      </c>
      <c r="I1802">
        <f t="shared" si="1"/>
        <v>33287671.23</v>
      </c>
      <c r="J1802">
        <f t="shared" si="2"/>
        <v>0.00000003004115226</v>
      </c>
      <c r="K1802" s="83">
        <v>0.0</v>
      </c>
      <c r="L1802">
        <f t="shared" si="3"/>
        <v>0.00000003004115226</v>
      </c>
      <c r="M1802">
        <v>9.999999000000099E-8</v>
      </c>
    </row>
    <row r="1803">
      <c r="E1803" s="59">
        <v>3515.0</v>
      </c>
      <c r="F1803" s="2" t="s">
        <v>1866</v>
      </c>
      <c r="G1803" s="13">
        <v>3.0041152263374485E-8</v>
      </c>
      <c r="H1803" s="20">
        <v>1.0</v>
      </c>
      <c r="I1803">
        <f t="shared" si="1"/>
        <v>33287671.23</v>
      </c>
      <c r="J1803">
        <f t="shared" si="2"/>
        <v>0.00000003004115226</v>
      </c>
      <c r="K1803" s="83">
        <v>0.0</v>
      </c>
      <c r="L1803">
        <f t="shared" si="3"/>
        <v>0.00000003004115226</v>
      </c>
      <c r="M1803">
        <v>9.999999000000099E-8</v>
      </c>
    </row>
    <row r="1804">
      <c r="E1804" s="59">
        <v>3516.0</v>
      </c>
      <c r="F1804" s="2" t="s">
        <v>1867</v>
      </c>
      <c r="G1804" s="13">
        <v>3.0041152263374485E-8</v>
      </c>
      <c r="H1804" s="20">
        <v>1.0</v>
      </c>
      <c r="I1804">
        <f t="shared" si="1"/>
        <v>33287671.23</v>
      </c>
      <c r="J1804">
        <f t="shared" si="2"/>
        <v>0.00000003004115226</v>
      </c>
      <c r="K1804" s="83">
        <v>0.0</v>
      </c>
      <c r="L1804">
        <f t="shared" si="3"/>
        <v>0.00000003004115226</v>
      </c>
      <c r="M1804">
        <v>9.999999000000099E-8</v>
      </c>
    </row>
    <row r="1805">
      <c r="E1805" s="59">
        <v>3517.0</v>
      </c>
      <c r="F1805" s="2" t="s">
        <v>1868</v>
      </c>
      <c r="G1805" s="13">
        <v>3.0041152263374485E-8</v>
      </c>
      <c r="H1805" s="20">
        <v>1.0</v>
      </c>
      <c r="I1805">
        <f t="shared" si="1"/>
        <v>33287671.23</v>
      </c>
      <c r="J1805">
        <f t="shared" si="2"/>
        <v>0.00000003004115226</v>
      </c>
      <c r="K1805" s="83">
        <v>0.0</v>
      </c>
      <c r="L1805">
        <f t="shared" si="3"/>
        <v>0.00000003004115226</v>
      </c>
      <c r="M1805">
        <v>9.999999000000099E-8</v>
      </c>
    </row>
    <row r="1806">
      <c r="E1806" s="59">
        <v>3518.0</v>
      </c>
      <c r="F1806" s="2" t="s">
        <v>1869</v>
      </c>
      <c r="G1806" s="13">
        <v>3.0041152263374485E-8</v>
      </c>
      <c r="H1806" s="20">
        <v>1.0</v>
      </c>
      <c r="I1806">
        <f t="shared" si="1"/>
        <v>33287671.23</v>
      </c>
      <c r="J1806">
        <f t="shared" si="2"/>
        <v>0.00000003004115226</v>
      </c>
      <c r="K1806" s="83">
        <v>0.0</v>
      </c>
      <c r="L1806">
        <f t="shared" si="3"/>
        <v>0.00000003004115226</v>
      </c>
      <c r="M1806">
        <v>9.999999000000099E-8</v>
      </c>
    </row>
    <row r="1807">
      <c r="E1807" s="59">
        <v>3519.0</v>
      </c>
      <c r="F1807" s="2" t="s">
        <v>1870</v>
      </c>
      <c r="G1807" s="13">
        <v>3.0041152263374485E-8</v>
      </c>
      <c r="H1807" s="20">
        <v>1.0</v>
      </c>
      <c r="I1807">
        <f t="shared" si="1"/>
        <v>33287671.23</v>
      </c>
      <c r="J1807">
        <f t="shared" si="2"/>
        <v>0.00000003004115226</v>
      </c>
      <c r="K1807" s="83">
        <v>0.0</v>
      </c>
      <c r="L1807">
        <f t="shared" si="3"/>
        <v>0.00000003004115226</v>
      </c>
      <c r="M1807">
        <v>9.999999000000099E-8</v>
      </c>
    </row>
    <row r="1808">
      <c r="E1808" s="59">
        <v>3520.0</v>
      </c>
      <c r="F1808" s="2" t="s">
        <v>1871</v>
      </c>
      <c r="G1808" s="13">
        <v>3.0041152263374485E-8</v>
      </c>
      <c r="H1808" s="20">
        <v>1.0</v>
      </c>
      <c r="I1808">
        <f t="shared" si="1"/>
        <v>33287671.23</v>
      </c>
      <c r="J1808">
        <f t="shared" si="2"/>
        <v>0.00000003004115226</v>
      </c>
      <c r="K1808" s="83">
        <v>0.0</v>
      </c>
      <c r="L1808">
        <f t="shared" si="3"/>
        <v>0.00000003004115226</v>
      </c>
      <c r="M1808">
        <v>9.999999000000099E-8</v>
      </c>
    </row>
    <row r="1809">
      <c r="E1809" s="59">
        <v>3521.0</v>
      </c>
      <c r="F1809" s="2" t="s">
        <v>1872</v>
      </c>
      <c r="G1809" s="13">
        <v>0.3004115226337449</v>
      </c>
      <c r="H1809" s="20">
        <v>1.0</v>
      </c>
      <c r="I1809">
        <f t="shared" si="1"/>
        <v>3.328767123</v>
      </c>
      <c r="J1809">
        <f t="shared" si="2"/>
        <v>0.3004115226</v>
      </c>
      <c r="K1809" s="83">
        <v>0.0</v>
      </c>
      <c r="L1809">
        <f t="shared" si="3"/>
        <v>0.3004115226</v>
      </c>
      <c r="M1809" t="e">
        <v>#DIV/0!</v>
      </c>
    </row>
    <row r="1810">
      <c r="E1810" s="59">
        <v>3522.0</v>
      </c>
      <c r="F1810" s="2" t="s">
        <v>1873</v>
      </c>
      <c r="G1810" s="13">
        <v>3.0041152263374485E-8</v>
      </c>
      <c r="H1810" s="20">
        <v>1.0</v>
      </c>
      <c r="I1810">
        <f t="shared" si="1"/>
        <v>33287671.23</v>
      </c>
      <c r="J1810">
        <f t="shared" si="2"/>
        <v>0.00000003004115226</v>
      </c>
      <c r="K1810" s="83">
        <v>0.0</v>
      </c>
      <c r="L1810">
        <f t="shared" si="3"/>
        <v>0.00000003004115226</v>
      </c>
      <c r="M1810">
        <v>9.999999000000099E-8</v>
      </c>
    </row>
    <row r="1811">
      <c r="E1811" s="59">
        <v>3523.0</v>
      </c>
      <c r="F1811" s="2" t="s">
        <v>1874</v>
      </c>
      <c r="G1811" s="13">
        <v>3.0041152263374485E-8</v>
      </c>
      <c r="H1811" s="20">
        <v>1.0</v>
      </c>
      <c r="I1811">
        <f t="shared" si="1"/>
        <v>33287671.23</v>
      </c>
      <c r="J1811">
        <f t="shared" si="2"/>
        <v>0.00000003004115226</v>
      </c>
      <c r="K1811" s="83">
        <v>0.0</v>
      </c>
      <c r="L1811">
        <f t="shared" si="3"/>
        <v>0.00000003004115226</v>
      </c>
      <c r="M1811">
        <v>9.999999000000099E-8</v>
      </c>
    </row>
    <row r="1812">
      <c r="E1812" s="59">
        <v>3524.0</v>
      </c>
      <c r="F1812" s="2" t="s">
        <v>1875</v>
      </c>
      <c r="G1812" s="13">
        <v>3.0041152263374485E-8</v>
      </c>
      <c r="H1812" s="20">
        <v>1.0</v>
      </c>
      <c r="I1812">
        <f t="shared" si="1"/>
        <v>33287671.23</v>
      </c>
      <c r="J1812">
        <f t="shared" si="2"/>
        <v>0.00000003004115226</v>
      </c>
      <c r="K1812" s="83">
        <v>0.0</v>
      </c>
      <c r="L1812">
        <f t="shared" si="3"/>
        <v>0.00000003004115226</v>
      </c>
      <c r="M1812">
        <v>9.999999000000099E-8</v>
      </c>
    </row>
    <row r="1813">
      <c r="E1813" s="59">
        <v>3525.0</v>
      </c>
      <c r="F1813" s="2" t="s">
        <v>1876</v>
      </c>
      <c r="G1813" s="13">
        <v>3.0041152263374485E-8</v>
      </c>
      <c r="H1813" s="20">
        <v>1.0</v>
      </c>
      <c r="I1813">
        <f t="shared" si="1"/>
        <v>33287671.23</v>
      </c>
      <c r="J1813">
        <f t="shared" si="2"/>
        <v>0.00000003004115226</v>
      </c>
      <c r="K1813" s="83">
        <v>0.0</v>
      </c>
      <c r="L1813">
        <f t="shared" si="3"/>
        <v>0.00000003004115226</v>
      </c>
      <c r="M1813">
        <v>9.999999000000099E-8</v>
      </c>
    </row>
    <row r="1814">
      <c r="E1814" s="59">
        <v>3526.0</v>
      </c>
      <c r="F1814" s="2" t="s">
        <v>1877</v>
      </c>
      <c r="G1814" s="13">
        <v>3.0041152263374485E-8</v>
      </c>
      <c r="H1814" s="20">
        <v>1.0</v>
      </c>
      <c r="I1814">
        <f t="shared" si="1"/>
        <v>33287671.23</v>
      </c>
      <c r="J1814">
        <f t="shared" si="2"/>
        <v>0.00000003004115226</v>
      </c>
      <c r="K1814" s="83">
        <v>0.0</v>
      </c>
      <c r="L1814">
        <f t="shared" si="3"/>
        <v>0.00000003004115226</v>
      </c>
      <c r="M1814">
        <v>9.999999000000099E-8</v>
      </c>
    </row>
    <row r="1815">
      <c r="E1815" s="59">
        <v>3527.0</v>
      </c>
      <c r="F1815" s="2" t="s">
        <v>1878</v>
      </c>
      <c r="G1815" s="13">
        <v>3.0041152263374485E-8</v>
      </c>
      <c r="H1815" s="20">
        <v>1.0</v>
      </c>
      <c r="I1815">
        <f t="shared" si="1"/>
        <v>33287671.23</v>
      </c>
      <c r="J1815">
        <f t="shared" si="2"/>
        <v>0.00000003004115226</v>
      </c>
      <c r="K1815" s="83">
        <v>0.0</v>
      </c>
      <c r="L1815">
        <f t="shared" si="3"/>
        <v>0.00000003004115226</v>
      </c>
      <c r="M1815">
        <v>9.999999000000099E-8</v>
      </c>
    </row>
    <row r="1816">
      <c r="E1816" s="59">
        <v>3528.0</v>
      </c>
      <c r="F1816" s="2" t="s">
        <v>1879</v>
      </c>
      <c r="G1816" s="13">
        <v>3.0041152263374485E-8</v>
      </c>
      <c r="H1816" s="20">
        <v>1.0</v>
      </c>
      <c r="I1816">
        <f t="shared" si="1"/>
        <v>33287671.23</v>
      </c>
      <c r="J1816">
        <f t="shared" si="2"/>
        <v>0.00000003004115226</v>
      </c>
      <c r="K1816" s="83">
        <v>0.0</v>
      </c>
      <c r="L1816">
        <f t="shared" si="3"/>
        <v>0.00000003004115226</v>
      </c>
      <c r="M1816">
        <v>9.999999000000099E-8</v>
      </c>
    </row>
    <row r="1817">
      <c r="E1817" s="59">
        <v>3529.0</v>
      </c>
      <c r="F1817" s="2" t="s">
        <v>1880</v>
      </c>
      <c r="G1817" s="13">
        <v>3.0041152263374485E-8</v>
      </c>
      <c r="H1817" s="20">
        <v>1.0</v>
      </c>
      <c r="I1817">
        <f t="shared" si="1"/>
        <v>33287671.23</v>
      </c>
      <c r="J1817">
        <f t="shared" si="2"/>
        <v>0.00000003004115226</v>
      </c>
      <c r="K1817" s="83">
        <v>0.0</v>
      </c>
      <c r="L1817">
        <f t="shared" si="3"/>
        <v>0.00000003004115226</v>
      </c>
      <c r="M1817" t="e">
        <v>#DIV/0!</v>
      </c>
    </row>
    <row r="1818">
      <c r="E1818" s="59">
        <v>3530.0</v>
      </c>
      <c r="F1818" s="2" t="s">
        <v>1881</v>
      </c>
      <c r="G1818" s="13">
        <v>3.0041152263374485E-8</v>
      </c>
      <c r="H1818" s="20">
        <v>1.0</v>
      </c>
      <c r="I1818">
        <f t="shared" si="1"/>
        <v>33287671.23</v>
      </c>
      <c r="J1818">
        <f t="shared" si="2"/>
        <v>0.00000003004115226</v>
      </c>
      <c r="K1818" s="83">
        <v>0.0</v>
      </c>
      <c r="L1818">
        <f t="shared" si="3"/>
        <v>0.00000003004115226</v>
      </c>
      <c r="M1818" t="e">
        <v>#DIV/0!</v>
      </c>
    </row>
    <row r="1819">
      <c r="E1819" s="59">
        <v>3531.0</v>
      </c>
      <c r="F1819" s="2" t="s">
        <v>1882</v>
      </c>
      <c r="G1819" s="13">
        <v>3.0041152263374485E-8</v>
      </c>
      <c r="H1819" s="20">
        <v>1.0</v>
      </c>
      <c r="I1819">
        <f t="shared" si="1"/>
        <v>33287671.23</v>
      </c>
      <c r="J1819">
        <f t="shared" si="2"/>
        <v>0.00000003004115226</v>
      </c>
      <c r="K1819" s="83">
        <v>0.0</v>
      </c>
      <c r="L1819">
        <f t="shared" si="3"/>
        <v>0.00000003004115226</v>
      </c>
      <c r="M1819" t="e">
        <v>#DIV/0!</v>
      </c>
    </row>
    <row r="1820">
      <c r="E1820" s="59">
        <v>3532.0</v>
      </c>
      <c r="F1820" s="2" t="s">
        <v>1883</v>
      </c>
      <c r="G1820" s="13">
        <v>3.0041152263374485E-8</v>
      </c>
      <c r="H1820" s="20">
        <v>1.0</v>
      </c>
      <c r="I1820">
        <f t="shared" si="1"/>
        <v>33287671.23</v>
      </c>
      <c r="J1820">
        <f t="shared" si="2"/>
        <v>0.00000003004115226</v>
      </c>
      <c r="K1820" s="83">
        <v>0.0</v>
      </c>
      <c r="L1820">
        <f t="shared" si="3"/>
        <v>0.00000003004115226</v>
      </c>
      <c r="M1820" t="e">
        <v>#DIV/0!</v>
      </c>
    </row>
    <row r="1821">
      <c r="E1821" s="59">
        <v>3534.0</v>
      </c>
      <c r="F1821" s="2" t="s">
        <v>1884</v>
      </c>
      <c r="G1821" s="13">
        <v>3.0041152263374485E-8</v>
      </c>
      <c r="H1821" s="20">
        <v>1.0</v>
      </c>
      <c r="I1821">
        <f t="shared" si="1"/>
        <v>33287671.23</v>
      </c>
      <c r="J1821">
        <f t="shared" si="2"/>
        <v>0.00000003004115226</v>
      </c>
      <c r="K1821" s="83">
        <v>0.0</v>
      </c>
      <c r="L1821">
        <f t="shared" si="3"/>
        <v>0.00000003004115226</v>
      </c>
      <c r="M1821">
        <v>9.999999000000099E-8</v>
      </c>
    </row>
    <row r="1822">
      <c r="E1822" s="59">
        <v>3535.0</v>
      </c>
      <c r="F1822" s="2" t="s">
        <v>1885</v>
      </c>
      <c r="G1822" s="13">
        <v>3.0041152263374485E-8</v>
      </c>
      <c r="H1822" s="20">
        <v>1.0</v>
      </c>
      <c r="I1822">
        <f t="shared" si="1"/>
        <v>33287671.23</v>
      </c>
      <c r="J1822">
        <f t="shared" si="2"/>
        <v>0.00000003004115226</v>
      </c>
      <c r="K1822" s="83">
        <v>0.0</v>
      </c>
      <c r="L1822">
        <f t="shared" si="3"/>
        <v>0.00000003004115226</v>
      </c>
      <c r="M1822">
        <v>9.999999000000099E-8</v>
      </c>
    </row>
    <row r="1823">
      <c r="E1823" s="59">
        <v>3536.0</v>
      </c>
      <c r="F1823" s="2" t="s">
        <v>1886</v>
      </c>
      <c r="G1823" s="13">
        <v>3.0041152263374485E-8</v>
      </c>
      <c r="H1823" s="20">
        <v>1.0</v>
      </c>
      <c r="I1823">
        <f t="shared" si="1"/>
        <v>33287671.23</v>
      </c>
      <c r="J1823">
        <f t="shared" si="2"/>
        <v>0.00000003004115226</v>
      </c>
      <c r="K1823" s="83">
        <v>0.0</v>
      </c>
      <c r="L1823">
        <f t="shared" si="3"/>
        <v>0.00000003004115226</v>
      </c>
      <c r="M1823" t="e">
        <v>#DIV/0!</v>
      </c>
    </row>
    <row r="1824">
      <c r="E1824" s="59">
        <v>3537.0</v>
      </c>
      <c r="F1824" s="2" t="s">
        <v>1887</v>
      </c>
      <c r="G1824" s="13">
        <v>3.0041152263374485E-8</v>
      </c>
      <c r="H1824" s="20">
        <v>1.0</v>
      </c>
      <c r="I1824">
        <f t="shared" si="1"/>
        <v>33287671.23</v>
      </c>
      <c r="J1824">
        <f t="shared" si="2"/>
        <v>0.00000003004115226</v>
      </c>
      <c r="K1824" s="83">
        <v>0.0</v>
      </c>
      <c r="L1824">
        <f t="shared" si="3"/>
        <v>0.00000003004115226</v>
      </c>
      <c r="M1824" t="e">
        <v>#DIV/0!</v>
      </c>
    </row>
    <row r="1825">
      <c r="E1825" s="59">
        <v>3538.0</v>
      </c>
      <c r="F1825" s="2" t="s">
        <v>1888</v>
      </c>
      <c r="G1825" s="13">
        <v>3.0041152263374485E-8</v>
      </c>
      <c r="H1825" s="20">
        <v>4.0</v>
      </c>
      <c r="I1825">
        <f t="shared" si="1"/>
        <v>133150684.9</v>
      </c>
      <c r="J1825">
        <f t="shared" si="2"/>
        <v>0.000000007510288066</v>
      </c>
      <c r="K1825" s="83">
        <v>0.0</v>
      </c>
      <c r="L1825">
        <f t="shared" si="3"/>
        <v>0.000000007510288066</v>
      </c>
      <c r="M1825">
        <v>9.999999750000005E-8</v>
      </c>
    </row>
    <row r="1826">
      <c r="E1826" s="59">
        <v>3539.0</v>
      </c>
      <c r="F1826" s="2" t="s">
        <v>1889</v>
      </c>
      <c r="G1826" s="13">
        <v>3.0041152263374485E-8</v>
      </c>
      <c r="H1826" s="20">
        <v>4.0</v>
      </c>
      <c r="I1826">
        <f t="shared" si="1"/>
        <v>133150684.9</v>
      </c>
      <c r="J1826">
        <f t="shared" si="2"/>
        <v>0.000000007510288066</v>
      </c>
      <c r="K1826" s="83">
        <v>0.0</v>
      </c>
      <c r="L1826">
        <f t="shared" si="3"/>
        <v>0.000000007510288066</v>
      </c>
      <c r="M1826">
        <v>9.999999750000005E-8</v>
      </c>
    </row>
    <row r="1827">
      <c r="E1827" s="59">
        <v>3540.0</v>
      </c>
      <c r="F1827" s="2" t="s">
        <v>1890</v>
      </c>
      <c r="G1827" s="13">
        <v>3.0041152263374485E-8</v>
      </c>
      <c r="H1827" s="20">
        <v>8.0</v>
      </c>
      <c r="I1827">
        <f t="shared" si="1"/>
        <v>266301369.9</v>
      </c>
      <c r="J1827">
        <f t="shared" si="2"/>
        <v>0.000000003755144033</v>
      </c>
      <c r="K1827" s="83">
        <v>0.0</v>
      </c>
      <c r="L1827">
        <f t="shared" si="3"/>
        <v>0.000000003755144033</v>
      </c>
      <c r="M1827">
        <v>9.999999875000002E-8</v>
      </c>
    </row>
    <row r="1828">
      <c r="E1828" s="59">
        <v>3541.0</v>
      </c>
      <c r="F1828" s="2" t="s">
        <v>1891</v>
      </c>
      <c r="G1828" s="13">
        <v>3.0041152263374485E-8</v>
      </c>
      <c r="H1828" s="20">
        <v>1.0</v>
      </c>
      <c r="I1828">
        <f t="shared" si="1"/>
        <v>33287671.23</v>
      </c>
      <c r="J1828">
        <f t="shared" si="2"/>
        <v>0.00000003004115226</v>
      </c>
      <c r="K1828" s="83">
        <v>0.0</v>
      </c>
      <c r="L1828">
        <f t="shared" si="3"/>
        <v>0.00000003004115226</v>
      </c>
      <c r="M1828" t="e">
        <v>#DIV/0!</v>
      </c>
    </row>
    <row r="1829">
      <c r="E1829" s="59">
        <v>3542.0</v>
      </c>
      <c r="F1829" s="2" t="s">
        <v>1892</v>
      </c>
      <c r="G1829" s="13">
        <v>3.0041152263374485E-8</v>
      </c>
      <c r="H1829" s="20">
        <v>1.0</v>
      </c>
      <c r="I1829">
        <f t="shared" si="1"/>
        <v>33287671.23</v>
      </c>
      <c r="J1829">
        <f t="shared" si="2"/>
        <v>0.00000003004115226</v>
      </c>
      <c r="K1829" s="83">
        <v>0.0</v>
      </c>
      <c r="L1829">
        <f t="shared" si="3"/>
        <v>0.00000003004115226</v>
      </c>
      <c r="M1829" t="e">
        <v>#DIV/0!</v>
      </c>
    </row>
    <row r="1830">
      <c r="E1830" s="59">
        <v>3543.0</v>
      </c>
      <c r="F1830" s="2" t="s">
        <v>1893</v>
      </c>
      <c r="G1830" s="13">
        <v>3.0041152263374485E-8</v>
      </c>
      <c r="H1830" s="20">
        <v>1.0</v>
      </c>
      <c r="I1830">
        <f t="shared" si="1"/>
        <v>33287671.23</v>
      </c>
      <c r="J1830">
        <f t="shared" si="2"/>
        <v>0.00000003004115226</v>
      </c>
      <c r="K1830" s="83">
        <v>0.0</v>
      </c>
      <c r="L1830">
        <f t="shared" si="3"/>
        <v>0.00000003004115226</v>
      </c>
      <c r="M1830" t="e">
        <v>#DIV/0!</v>
      </c>
    </row>
    <row r="1831">
      <c r="E1831" s="59">
        <v>3544.0</v>
      </c>
      <c r="F1831" s="2" t="s">
        <v>1894</v>
      </c>
      <c r="G1831" s="13">
        <v>3.0041152263374485E-8</v>
      </c>
      <c r="H1831" s="20">
        <v>1.0</v>
      </c>
      <c r="I1831">
        <f t="shared" si="1"/>
        <v>33287671.23</v>
      </c>
      <c r="J1831">
        <f t="shared" si="2"/>
        <v>0.00000003004115226</v>
      </c>
      <c r="K1831" s="83">
        <v>0.0</v>
      </c>
      <c r="L1831">
        <f t="shared" si="3"/>
        <v>0.00000003004115226</v>
      </c>
      <c r="M1831" t="e">
        <v>#DIV/0!</v>
      </c>
    </row>
    <row r="1832">
      <c r="E1832" s="59">
        <v>3545.0</v>
      </c>
      <c r="F1832" s="2" t="s">
        <v>1895</v>
      </c>
      <c r="G1832" s="13">
        <v>3.0041152263374485E-8</v>
      </c>
      <c r="H1832" s="20">
        <v>1.0</v>
      </c>
      <c r="I1832">
        <f t="shared" si="1"/>
        <v>33287671.23</v>
      </c>
      <c r="J1832">
        <f t="shared" si="2"/>
        <v>0.00000003004115226</v>
      </c>
      <c r="K1832" s="83">
        <v>0.0</v>
      </c>
      <c r="L1832">
        <f t="shared" si="3"/>
        <v>0.00000003004115226</v>
      </c>
      <c r="M1832" t="e">
        <v>#DIV/0!</v>
      </c>
    </row>
    <row r="1833">
      <c r="E1833" s="59">
        <v>3546.0</v>
      </c>
      <c r="F1833" s="2" t="s">
        <v>1896</v>
      </c>
      <c r="G1833" s="13">
        <v>3.0041152263374485E-8</v>
      </c>
      <c r="H1833" s="20">
        <v>1.0</v>
      </c>
      <c r="I1833">
        <f t="shared" si="1"/>
        <v>33287671.23</v>
      </c>
      <c r="J1833">
        <f t="shared" si="2"/>
        <v>0.00000003004115226</v>
      </c>
      <c r="K1833" s="83">
        <v>0.0</v>
      </c>
      <c r="L1833">
        <f t="shared" si="3"/>
        <v>0.00000003004115226</v>
      </c>
      <c r="M1833" t="e">
        <v>#DIV/0!</v>
      </c>
    </row>
    <row r="1834">
      <c r="E1834" s="59">
        <v>3547.0</v>
      </c>
      <c r="F1834" s="2" t="s">
        <v>1897</v>
      </c>
      <c r="G1834" s="13">
        <v>3.0041152263374485E-8</v>
      </c>
      <c r="H1834" s="20">
        <v>1.0</v>
      </c>
      <c r="I1834">
        <f t="shared" si="1"/>
        <v>33287671.23</v>
      </c>
      <c r="J1834">
        <f t="shared" si="2"/>
        <v>0.00000003004115226</v>
      </c>
      <c r="K1834" s="83">
        <v>0.0</v>
      </c>
      <c r="L1834">
        <f t="shared" si="3"/>
        <v>0.00000003004115226</v>
      </c>
      <c r="M1834" t="e">
        <v>#DIV/0!</v>
      </c>
    </row>
    <row r="1835">
      <c r="E1835" s="59">
        <v>3548.0</v>
      </c>
      <c r="F1835" s="2" t="s">
        <v>1898</v>
      </c>
      <c r="G1835" s="13">
        <v>3.0041152263374485E-8</v>
      </c>
      <c r="H1835" s="20">
        <v>1.0</v>
      </c>
      <c r="I1835">
        <f t="shared" si="1"/>
        <v>33287671.23</v>
      </c>
      <c r="J1835">
        <f t="shared" si="2"/>
        <v>0.00000003004115226</v>
      </c>
      <c r="K1835" s="83">
        <v>0.0</v>
      </c>
      <c r="L1835">
        <f t="shared" si="3"/>
        <v>0.00000003004115226</v>
      </c>
      <c r="M1835" t="e">
        <v>#DIV/0!</v>
      </c>
    </row>
    <row r="1836">
      <c r="E1836" s="59">
        <v>3549.0</v>
      </c>
      <c r="F1836" s="2" t="s">
        <v>1899</v>
      </c>
      <c r="G1836" s="13">
        <v>3.0041152263374485E-8</v>
      </c>
      <c r="H1836" s="20">
        <v>1.0</v>
      </c>
      <c r="I1836">
        <f t="shared" si="1"/>
        <v>33287671.23</v>
      </c>
      <c r="J1836">
        <f t="shared" si="2"/>
        <v>0.00000003004115226</v>
      </c>
      <c r="K1836" s="83">
        <v>0.0</v>
      </c>
      <c r="L1836">
        <f t="shared" si="3"/>
        <v>0.00000003004115226</v>
      </c>
      <c r="M1836">
        <v>9.999999000000099E-8</v>
      </c>
    </row>
    <row r="1837">
      <c r="E1837" s="59">
        <v>3550.0</v>
      </c>
      <c r="F1837" s="2" t="s">
        <v>1900</v>
      </c>
      <c r="G1837" s="13">
        <v>3.0041152263374485E-8</v>
      </c>
      <c r="H1837" s="20">
        <v>1.0</v>
      </c>
      <c r="I1837">
        <f t="shared" si="1"/>
        <v>33287671.23</v>
      </c>
      <c r="J1837">
        <f t="shared" si="2"/>
        <v>0.00000003004115226</v>
      </c>
      <c r="K1837" s="83">
        <v>0.0</v>
      </c>
      <c r="L1837">
        <f t="shared" si="3"/>
        <v>0.00000003004115226</v>
      </c>
      <c r="M1837" t="e">
        <v>#DIV/0!</v>
      </c>
    </row>
    <row r="1838">
      <c r="E1838" s="59">
        <v>3560.0</v>
      </c>
      <c r="F1838" s="2" t="s">
        <v>1892</v>
      </c>
      <c r="G1838" s="13">
        <v>3.0041152263374485E-8</v>
      </c>
      <c r="H1838" s="20">
        <v>1.0</v>
      </c>
      <c r="I1838">
        <f t="shared" si="1"/>
        <v>33287671.23</v>
      </c>
      <c r="J1838">
        <f t="shared" si="2"/>
        <v>0.00000003004115226</v>
      </c>
      <c r="K1838" s="83">
        <v>0.0</v>
      </c>
      <c r="L1838">
        <f t="shared" si="3"/>
        <v>0.00000003004115226</v>
      </c>
      <c r="M1838" t="e">
        <v>#DIV/0!</v>
      </c>
    </row>
    <row r="1839">
      <c r="E1839" s="59">
        <v>3561.0</v>
      </c>
      <c r="F1839" s="2" t="s">
        <v>1901</v>
      </c>
      <c r="G1839" s="13">
        <v>3.0041152263374485E-8</v>
      </c>
      <c r="H1839" s="20">
        <v>1.0</v>
      </c>
      <c r="I1839">
        <f t="shared" si="1"/>
        <v>33287671.23</v>
      </c>
      <c r="J1839">
        <f t="shared" si="2"/>
        <v>0.00000003004115226</v>
      </c>
      <c r="K1839" s="83">
        <v>0.0</v>
      </c>
      <c r="L1839">
        <f t="shared" si="3"/>
        <v>0.00000003004115226</v>
      </c>
      <c r="M1839">
        <v>9.999999000000099E-8</v>
      </c>
    </row>
    <row r="1840">
      <c r="E1840" s="59">
        <v>3562.0</v>
      </c>
      <c r="F1840" s="2" t="s">
        <v>1902</v>
      </c>
      <c r="G1840" s="13">
        <v>3.0041152263374485E-8</v>
      </c>
      <c r="H1840" s="20">
        <v>1.0</v>
      </c>
      <c r="I1840">
        <f t="shared" si="1"/>
        <v>33287671.23</v>
      </c>
      <c r="J1840">
        <f t="shared" si="2"/>
        <v>0.00000003004115226</v>
      </c>
      <c r="K1840" s="83">
        <v>0.0</v>
      </c>
      <c r="L1840">
        <f t="shared" si="3"/>
        <v>0.00000003004115226</v>
      </c>
      <c r="M1840">
        <v>9.999999000000099E-8</v>
      </c>
    </row>
    <row r="1841">
      <c r="E1841" s="59">
        <v>3563.0</v>
      </c>
      <c r="F1841" s="2" t="s">
        <v>1903</v>
      </c>
      <c r="G1841" s="13">
        <v>3.0041152263374485E-8</v>
      </c>
      <c r="H1841" s="20">
        <v>1.0</v>
      </c>
      <c r="I1841">
        <f t="shared" si="1"/>
        <v>33287671.23</v>
      </c>
      <c r="J1841">
        <f t="shared" si="2"/>
        <v>0.00000003004115226</v>
      </c>
      <c r="K1841" s="83">
        <v>0.0</v>
      </c>
      <c r="L1841">
        <f t="shared" si="3"/>
        <v>0.00000003004115226</v>
      </c>
      <c r="M1841">
        <v>9.999999000000099E-8</v>
      </c>
    </row>
    <row r="1842">
      <c r="E1842" s="59">
        <v>3564.0</v>
      </c>
      <c r="F1842" s="2" t="s">
        <v>1904</v>
      </c>
      <c r="G1842" s="13">
        <v>3.0041152263374485E-8</v>
      </c>
      <c r="H1842" s="20">
        <v>1.0</v>
      </c>
      <c r="I1842">
        <f t="shared" si="1"/>
        <v>33287671.23</v>
      </c>
      <c r="J1842">
        <f t="shared" si="2"/>
        <v>0.00000003004115226</v>
      </c>
      <c r="K1842" s="83">
        <v>0.0</v>
      </c>
      <c r="L1842">
        <f t="shared" si="3"/>
        <v>0.00000003004115226</v>
      </c>
      <c r="M1842">
        <v>9.999999000000099E-8</v>
      </c>
    </row>
    <row r="1843">
      <c r="E1843" s="59">
        <v>3565.0</v>
      </c>
      <c r="F1843" s="2" t="s">
        <v>1734</v>
      </c>
      <c r="G1843" s="13">
        <v>3.0041152263374485E-8</v>
      </c>
      <c r="H1843" s="20">
        <v>1.0</v>
      </c>
      <c r="I1843">
        <f t="shared" si="1"/>
        <v>33287671.23</v>
      </c>
      <c r="J1843">
        <f t="shared" si="2"/>
        <v>0.00000003004115226</v>
      </c>
      <c r="K1843" s="83">
        <v>0.0</v>
      </c>
      <c r="L1843">
        <f t="shared" si="3"/>
        <v>0.00000003004115226</v>
      </c>
      <c r="M1843">
        <v>9.999999000000099E-8</v>
      </c>
    </row>
    <row r="1844">
      <c r="E1844" s="59">
        <v>3566.0</v>
      </c>
      <c r="F1844" s="2" t="s">
        <v>1905</v>
      </c>
      <c r="G1844" s="13">
        <v>3.0041152263374485E-8</v>
      </c>
      <c r="H1844" s="20">
        <v>1.0</v>
      </c>
      <c r="I1844">
        <f t="shared" si="1"/>
        <v>33287671.23</v>
      </c>
      <c r="J1844">
        <f t="shared" si="2"/>
        <v>0.00000003004115226</v>
      </c>
      <c r="K1844" s="83">
        <v>0.0</v>
      </c>
      <c r="L1844">
        <f t="shared" si="3"/>
        <v>0.00000003004115226</v>
      </c>
      <c r="M1844">
        <v>9.999999000000099E-8</v>
      </c>
    </row>
    <row r="1845">
      <c r="E1845" s="59">
        <v>3567.0</v>
      </c>
      <c r="F1845" s="2" t="s">
        <v>1906</v>
      </c>
      <c r="G1845" s="13">
        <v>1.2016460905349795</v>
      </c>
      <c r="H1845" s="20">
        <v>1.0</v>
      </c>
      <c r="I1845">
        <f t="shared" si="1"/>
        <v>0.8321917808</v>
      </c>
      <c r="J1845">
        <f t="shared" si="2"/>
        <v>1.201646091</v>
      </c>
      <c r="K1845" s="83">
        <v>1.0</v>
      </c>
      <c r="L1845">
        <f t="shared" si="3"/>
        <v>2.201646091</v>
      </c>
      <c r="M1845">
        <v>0.8</v>
      </c>
    </row>
    <row r="1846">
      <c r="E1846" s="59">
        <v>3568.0</v>
      </c>
      <c r="F1846" s="2" t="s">
        <v>1907</v>
      </c>
      <c r="G1846" s="13">
        <v>3.0041152263374485E-8</v>
      </c>
      <c r="H1846" s="20">
        <v>1.0</v>
      </c>
      <c r="I1846">
        <f t="shared" si="1"/>
        <v>33287671.23</v>
      </c>
      <c r="J1846">
        <f t="shared" si="2"/>
        <v>0.00000003004115226</v>
      </c>
      <c r="K1846" s="83">
        <v>0.0</v>
      </c>
      <c r="L1846">
        <f t="shared" si="3"/>
        <v>0.00000003004115226</v>
      </c>
      <c r="M1846">
        <v>9.999999000000099E-8</v>
      </c>
    </row>
    <row r="1847">
      <c r="E1847" s="59">
        <v>3569.0</v>
      </c>
      <c r="F1847" s="2" t="s">
        <v>1908</v>
      </c>
      <c r="G1847" s="13">
        <v>3.0041152263374485E-8</v>
      </c>
      <c r="H1847" s="20">
        <v>1.0</v>
      </c>
      <c r="I1847">
        <f t="shared" si="1"/>
        <v>33287671.23</v>
      </c>
      <c r="J1847">
        <f t="shared" si="2"/>
        <v>0.00000003004115226</v>
      </c>
      <c r="K1847" s="83">
        <v>0.0</v>
      </c>
      <c r="L1847">
        <f t="shared" si="3"/>
        <v>0.00000003004115226</v>
      </c>
      <c r="M1847">
        <v>9.999999000000099E-8</v>
      </c>
    </row>
    <row r="1848">
      <c r="E1848" s="59">
        <v>3570.0</v>
      </c>
      <c r="F1848" s="2" t="s">
        <v>1909</v>
      </c>
      <c r="G1848" s="13">
        <v>3.0041152263374485E-8</v>
      </c>
      <c r="H1848" s="20">
        <v>1.0</v>
      </c>
      <c r="I1848">
        <f t="shared" si="1"/>
        <v>33287671.23</v>
      </c>
      <c r="J1848">
        <f t="shared" si="2"/>
        <v>0.00000003004115226</v>
      </c>
      <c r="K1848" s="83">
        <v>0.0</v>
      </c>
      <c r="L1848">
        <f t="shared" si="3"/>
        <v>0.00000003004115226</v>
      </c>
      <c r="M1848">
        <v>9.999999000000099E-8</v>
      </c>
    </row>
    <row r="1849">
      <c r="E1849" s="59">
        <v>3571.0</v>
      </c>
      <c r="F1849" s="2" t="s">
        <v>1910</v>
      </c>
      <c r="G1849" s="13">
        <v>3.0041152263374485E-8</v>
      </c>
      <c r="H1849" s="20">
        <v>1.0</v>
      </c>
      <c r="I1849">
        <f t="shared" si="1"/>
        <v>33287671.23</v>
      </c>
      <c r="J1849">
        <f t="shared" si="2"/>
        <v>0.00000003004115226</v>
      </c>
      <c r="K1849" s="83">
        <v>0.0</v>
      </c>
      <c r="L1849">
        <f t="shared" si="3"/>
        <v>0.00000003004115226</v>
      </c>
      <c r="M1849">
        <v>9.999999000000099E-8</v>
      </c>
    </row>
    <row r="1850">
      <c r="E1850" s="59">
        <v>3572.0</v>
      </c>
      <c r="F1850" s="2" t="s">
        <v>1911</v>
      </c>
      <c r="G1850" s="13">
        <v>3.0041152263374485E-8</v>
      </c>
      <c r="H1850" s="20">
        <v>35.0</v>
      </c>
      <c r="I1850">
        <f t="shared" si="1"/>
        <v>1165068493</v>
      </c>
      <c r="J1850">
        <f t="shared" si="2"/>
        <v>0.0000000008583186361</v>
      </c>
      <c r="K1850" s="83">
        <v>0.0</v>
      </c>
      <c r="L1850">
        <f t="shared" si="3"/>
        <v>0.0000000008583186361</v>
      </c>
      <c r="M1850">
        <v>9.99999997142857E-8</v>
      </c>
    </row>
    <row r="1851">
      <c r="E1851" s="59">
        <v>3573.0</v>
      </c>
      <c r="F1851" s="2" t="s">
        <v>1912</v>
      </c>
      <c r="G1851" s="13">
        <v>3.0041152263374485E-8</v>
      </c>
      <c r="H1851" s="20">
        <v>2.0</v>
      </c>
      <c r="I1851">
        <f t="shared" si="1"/>
        <v>66575342.47</v>
      </c>
      <c r="J1851">
        <f t="shared" si="2"/>
        <v>0.00000001502057613</v>
      </c>
      <c r="K1851" s="83">
        <v>0.0</v>
      </c>
      <c r="L1851">
        <f t="shared" si="3"/>
        <v>0.00000001502057613</v>
      </c>
      <c r="M1851">
        <v>9.999999500000026E-8</v>
      </c>
    </row>
    <row r="1852">
      <c r="E1852" s="59">
        <v>3574.0</v>
      </c>
      <c r="F1852" s="2" t="s">
        <v>1913</v>
      </c>
      <c r="G1852" s="13">
        <v>3.0041152263374485E-8</v>
      </c>
      <c r="H1852" s="20">
        <v>2.0</v>
      </c>
      <c r="I1852">
        <f t="shared" si="1"/>
        <v>66575342.47</v>
      </c>
      <c r="J1852">
        <f t="shared" si="2"/>
        <v>0.00000001502057613</v>
      </c>
      <c r="K1852" s="83">
        <v>0.0</v>
      </c>
      <c r="L1852">
        <f t="shared" si="3"/>
        <v>0.00000001502057613</v>
      </c>
      <c r="M1852">
        <v>9.999999500000026E-8</v>
      </c>
    </row>
    <row r="1853">
      <c r="E1853" s="59">
        <v>3575.0</v>
      </c>
      <c r="F1853" s="2" t="s">
        <v>1914</v>
      </c>
      <c r="G1853" s="13">
        <v>3.0041152263374485E-8</v>
      </c>
      <c r="H1853" s="20">
        <v>1.0</v>
      </c>
      <c r="I1853">
        <f t="shared" si="1"/>
        <v>33287671.23</v>
      </c>
      <c r="J1853">
        <f t="shared" si="2"/>
        <v>0.00000003004115226</v>
      </c>
      <c r="K1853" s="83">
        <v>0.0</v>
      </c>
      <c r="L1853">
        <f t="shared" si="3"/>
        <v>0.00000003004115226</v>
      </c>
      <c r="M1853">
        <v>9.999999000000099E-8</v>
      </c>
    </row>
    <row r="1854">
      <c r="E1854" s="59">
        <v>3576.0</v>
      </c>
      <c r="F1854" s="2" t="s">
        <v>1915</v>
      </c>
      <c r="G1854" s="13">
        <v>3.0041152263374485E-8</v>
      </c>
      <c r="H1854" s="20">
        <v>1.0</v>
      </c>
      <c r="I1854">
        <f t="shared" si="1"/>
        <v>33287671.23</v>
      </c>
      <c r="J1854">
        <f t="shared" si="2"/>
        <v>0.00000003004115226</v>
      </c>
      <c r="K1854" s="83">
        <v>0.0</v>
      </c>
      <c r="L1854">
        <f t="shared" si="3"/>
        <v>0.00000003004115226</v>
      </c>
      <c r="M1854">
        <v>9.999999000000099E-8</v>
      </c>
    </row>
    <row r="1855">
      <c r="E1855" s="59">
        <v>3577.0</v>
      </c>
      <c r="F1855" s="2" t="s">
        <v>1916</v>
      </c>
      <c r="G1855" s="13">
        <v>3.0041152263374485E-8</v>
      </c>
      <c r="H1855" s="20">
        <v>2.0</v>
      </c>
      <c r="I1855">
        <f t="shared" si="1"/>
        <v>66575342.47</v>
      </c>
      <c r="J1855">
        <f t="shared" si="2"/>
        <v>0.00000001502057613</v>
      </c>
      <c r="K1855" s="83">
        <v>0.0</v>
      </c>
      <c r="L1855">
        <f t="shared" si="3"/>
        <v>0.00000001502057613</v>
      </c>
      <c r="M1855">
        <v>9.999999500000026E-8</v>
      </c>
    </row>
    <row r="1856">
      <c r="E1856" s="59">
        <v>3578.0</v>
      </c>
      <c r="F1856" s="2" t="s">
        <v>1917</v>
      </c>
      <c r="G1856" s="13">
        <v>3.0041152263374485E-8</v>
      </c>
      <c r="H1856" s="20">
        <v>1.0</v>
      </c>
      <c r="I1856">
        <f t="shared" si="1"/>
        <v>33287671.23</v>
      </c>
      <c r="J1856">
        <f t="shared" si="2"/>
        <v>0.00000003004115226</v>
      </c>
      <c r="K1856" s="83">
        <v>0.0</v>
      </c>
      <c r="L1856">
        <f t="shared" si="3"/>
        <v>0.00000003004115226</v>
      </c>
      <c r="M1856">
        <v>9.999999000000099E-8</v>
      </c>
    </row>
    <row r="1857">
      <c r="E1857" s="59">
        <v>3579.0</v>
      </c>
      <c r="F1857" s="2" t="s">
        <v>1918</v>
      </c>
      <c r="G1857" s="13">
        <v>3.0041152263374485E-8</v>
      </c>
      <c r="H1857" s="20">
        <v>1.0</v>
      </c>
      <c r="I1857">
        <f t="shared" si="1"/>
        <v>33287671.23</v>
      </c>
      <c r="J1857">
        <f t="shared" si="2"/>
        <v>0.00000003004115226</v>
      </c>
      <c r="K1857" s="83">
        <v>0.0</v>
      </c>
      <c r="L1857">
        <f t="shared" si="3"/>
        <v>0.00000003004115226</v>
      </c>
      <c r="M1857">
        <v>9.999999000000099E-8</v>
      </c>
    </row>
    <row r="1858">
      <c r="E1858" s="59">
        <v>3580.0</v>
      </c>
      <c r="F1858" s="2" t="s">
        <v>1919</v>
      </c>
      <c r="G1858" s="13">
        <v>3.0041152263374485E-8</v>
      </c>
      <c r="H1858" s="20">
        <v>1.0</v>
      </c>
      <c r="I1858">
        <f t="shared" si="1"/>
        <v>33287671.23</v>
      </c>
      <c r="J1858">
        <f t="shared" si="2"/>
        <v>0.00000003004115226</v>
      </c>
      <c r="K1858" s="83">
        <v>0.0</v>
      </c>
      <c r="L1858">
        <f t="shared" si="3"/>
        <v>0.00000003004115226</v>
      </c>
      <c r="M1858">
        <v>9.999999000000099E-8</v>
      </c>
    </row>
    <row r="1859">
      <c r="E1859" s="59">
        <v>3581.0</v>
      </c>
      <c r="F1859" s="2" t="s">
        <v>1920</v>
      </c>
      <c r="G1859" s="13">
        <v>3.0041152263374485E-8</v>
      </c>
      <c r="H1859" s="20">
        <v>1.0</v>
      </c>
      <c r="I1859">
        <f t="shared" si="1"/>
        <v>33287671.23</v>
      </c>
      <c r="J1859">
        <f t="shared" si="2"/>
        <v>0.00000003004115226</v>
      </c>
      <c r="K1859" s="83">
        <v>0.0</v>
      </c>
      <c r="L1859">
        <f t="shared" si="3"/>
        <v>0.00000003004115226</v>
      </c>
      <c r="M1859">
        <v>9.999999000000099E-8</v>
      </c>
    </row>
    <row r="1860">
      <c r="E1860" s="59">
        <v>3582.0</v>
      </c>
      <c r="F1860" s="2" t="s">
        <v>1921</v>
      </c>
      <c r="G1860" s="13">
        <v>3.0041152263374485E-8</v>
      </c>
      <c r="H1860" s="20">
        <v>1.0</v>
      </c>
      <c r="I1860">
        <f t="shared" si="1"/>
        <v>33287671.23</v>
      </c>
      <c r="J1860">
        <f t="shared" si="2"/>
        <v>0.00000003004115226</v>
      </c>
      <c r="K1860" s="83">
        <v>0.0</v>
      </c>
      <c r="L1860">
        <f t="shared" si="3"/>
        <v>0.00000003004115226</v>
      </c>
      <c r="M1860">
        <v>9.999999000000099E-8</v>
      </c>
    </row>
    <row r="1861">
      <c r="E1861" s="59">
        <v>3583.0</v>
      </c>
      <c r="F1861" s="2" t="s">
        <v>1922</v>
      </c>
      <c r="G1861" s="13">
        <v>3.0041152263374485E-8</v>
      </c>
      <c r="H1861" s="20">
        <v>1.0</v>
      </c>
      <c r="I1861">
        <f t="shared" si="1"/>
        <v>33287671.23</v>
      </c>
      <c r="J1861">
        <f t="shared" si="2"/>
        <v>0.00000003004115226</v>
      </c>
      <c r="K1861" s="83">
        <v>0.0</v>
      </c>
      <c r="L1861">
        <f t="shared" si="3"/>
        <v>0.00000003004115226</v>
      </c>
      <c r="M1861">
        <v>9.999999000000099E-8</v>
      </c>
    </row>
    <row r="1862">
      <c r="E1862" s="59">
        <v>3584.0</v>
      </c>
      <c r="F1862" s="2" t="s">
        <v>1923</v>
      </c>
      <c r="G1862" s="13">
        <v>3.0041152263374485E-8</v>
      </c>
      <c r="H1862" s="20">
        <v>1.0</v>
      </c>
      <c r="I1862">
        <f t="shared" si="1"/>
        <v>33287671.23</v>
      </c>
      <c r="J1862">
        <f t="shared" si="2"/>
        <v>0.00000003004115226</v>
      </c>
      <c r="K1862" s="83">
        <v>0.0</v>
      </c>
      <c r="L1862">
        <f t="shared" si="3"/>
        <v>0.00000003004115226</v>
      </c>
      <c r="M1862">
        <v>9.999999000000099E-8</v>
      </c>
    </row>
    <row r="1863">
      <c r="E1863" s="59">
        <v>3585.0</v>
      </c>
      <c r="F1863" s="2" t="s">
        <v>1924</v>
      </c>
      <c r="G1863" s="13">
        <v>3.0041152263374485E-8</v>
      </c>
      <c r="H1863" s="20">
        <v>1.0</v>
      </c>
      <c r="I1863">
        <f t="shared" si="1"/>
        <v>33287671.23</v>
      </c>
      <c r="J1863">
        <f t="shared" si="2"/>
        <v>0.00000003004115226</v>
      </c>
      <c r="K1863" s="83">
        <v>0.0</v>
      </c>
      <c r="L1863">
        <f t="shared" si="3"/>
        <v>0.00000003004115226</v>
      </c>
      <c r="M1863">
        <v>9.999999000000099E-8</v>
      </c>
    </row>
    <row r="1864">
      <c r="E1864" s="59">
        <v>3586.0</v>
      </c>
      <c r="F1864" s="2" t="s">
        <v>1925</v>
      </c>
      <c r="G1864" s="13">
        <v>3.0041152263374485E-8</v>
      </c>
      <c r="H1864" s="20">
        <v>1.0</v>
      </c>
      <c r="I1864">
        <f t="shared" si="1"/>
        <v>33287671.23</v>
      </c>
      <c r="J1864">
        <f t="shared" si="2"/>
        <v>0.00000003004115226</v>
      </c>
      <c r="K1864" s="83">
        <v>0.0</v>
      </c>
      <c r="L1864">
        <f t="shared" si="3"/>
        <v>0.00000003004115226</v>
      </c>
      <c r="M1864">
        <v>9.999999000000099E-8</v>
      </c>
    </row>
    <row r="1865">
      <c r="E1865" s="59">
        <v>3587.0</v>
      </c>
      <c r="F1865" s="2" t="s">
        <v>1926</v>
      </c>
      <c r="G1865" s="13">
        <v>3.0041152263374485E-8</v>
      </c>
      <c r="H1865" s="20">
        <v>1.0</v>
      </c>
      <c r="I1865">
        <f t="shared" si="1"/>
        <v>33287671.23</v>
      </c>
      <c r="J1865">
        <f t="shared" si="2"/>
        <v>0.00000003004115226</v>
      </c>
      <c r="K1865" s="83">
        <v>0.0</v>
      </c>
      <c r="L1865">
        <f t="shared" si="3"/>
        <v>0.00000003004115226</v>
      </c>
      <c r="M1865">
        <v>9.999999000000099E-8</v>
      </c>
    </row>
    <row r="1866">
      <c r="E1866" s="59">
        <v>3588.0</v>
      </c>
      <c r="F1866" s="2" t="s">
        <v>1927</v>
      </c>
      <c r="G1866" s="13">
        <v>3.0041152263374485E-8</v>
      </c>
      <c r="H1866" s="20">
        <v>1.0</v>
      </c>
      <c r="I1866">
        <f t="shared" si="1"/>
        <v>33287671.23</v>
      </c>
      <c r="J1866">
        <f t="shared" si="2"/>
        <v>0.00000003004115226</v>
      </c>
      <c r="K1866" s="83">
        <v>0.0</v>
      </c>
      <c r="L1866">
        <f t="shared" si="3"/>
        <v>0.00000003004115226</v>
      </c>
      <c r="M1866">
        <v>9.999999000000099E-8</v>
      </c>
    </row>
    <row r="1867">
      <c r="E1867" s="59">
        <v>3589.0</v>
      </c>
      <c r="F1867" s="2" t="s">
        <v>1928</v>
      </c>
      <c r="G1867" s="13">
        <v>3.0041152263374485E-8</v>
      </c>
      <c r="H1867" s="20">
        <v>1.0</v>
      </c>
      <c r="I1867">
        <f t="shared" si="1"/>
        <v>33287671.23</v>
      </c>
      <c r="J1867">
        <f t="shared" si="2"/>
        <v>0.00000003004115226</v>
      </c>
      <c r="K1867" s="83">
        <v>0.0</v>
      </c>
      <c r="L1867">
        <f t="shared" si="3"/>
        <v>0.00000003004115226</v>
      </c>
      <c r="M1867">
        <v>9.999999000000099E-8</v>
      </c>
    </row>
    <row r="1868">
      <c r="E1868" s="59">
        <v>3590.0</v>
      </c>
      <c r="F1868" s="2" t="s">
        <v>1929</v>
      </c>
      <c r="G1868" s="13">
        <v>3.0041152263374485E-8</v>
      </c>
      <c r="H1868" s="20">
        <v>1.0</v>
      </c>
      <c r="I1868">
        <f t="shared" si="1"/>
        <v>33287671.23</v>
      </c>
      <c r="J1868">
        <f t="shared" si="2"/>
        <v>0.00000003004115226</v>
      </c>
      <c r="K1868" s="83">
        <v>0.0</v>
      </c>
      <c r="L1868">
        <f t="shared" si="3"/>
        <v>0.00000003004115226</v>
      </c>
      <c r="M1868">
        <v>9.999999000000099E-8</v>
      </c>
    </row>
    <row r="1869">
      <c r="E1869" s="59">
        <v>3591.0</v>
      </c>
      <c r="F1869" s="2" t="s">
        <v>1930</v>
      </c>
      <c r="G1869" s="13">
        <v>3.0041152263374485E-8</v>
      </c>
      <c r="H1869" s="20">
        <v>1.0</v>
      </c>
      <c r="I1869">
        <f t="shared" si="1"/>
        <v>33287671.23</v>
      </c>
      <c r="J1869">
        <f t="shared" si="2"/>
        <v>0.00000003004115226</v>
      </c>
      <c r="K1869" s="83">
        <v>0.0</v>
      </c>
      <c r="L1869">
        <f t="shared" si="3"/>
        <v>0.00000003004115226</v>
      </c>
      <c r="M1869">
        <v>9.999999000000099E-8</v>
      </c>
    </row>
    <row r="1870">
      <c r="E1870" s="59">
        <v>3592.0</v>
      </c>
      <c r="F1870" s="2" t="s">
        <v>1931</v>
      </c>
      <c r="G1870" s="13">
        <v>3.0041152263374485E-8</v>
      </c>
      <c r="H1870" s="20">
        <v>1.0</v>
      </c>
      <c r="I1870">
        <f t="shared" si="1"/>
        <v>33287671.23</v>
      </c>
      <c r="J1870">
        <f t="shared" si="2"/>
        <v>0.00000003004115226</v>
      </c>
      <c r="K1870" s="83">
        <v>0.0</v>
      </c>
      <c r="L1870">
        <f t="shared" si="3"/>
        <v>0.00000003004115226</v>
      </c>
      <c r="M1870">
        <v>9.999999000000099E-8</v>
      </c>
    </row>
    <row r="1871">
      <c r="E1871" s="59">
        <v>3593.0</v>
      </c>
      <c r="F1871" s="2" t="s">
        <v>1932</v>
      </c>
      <c r="G1871" s="13">
        <v>0.3004115226337449</v>
      </c>
      <c r="H1871" s="20">
        <v>4.0</v>
      </c>
      <c r="I1871">
        <f t="shared" si="1"/>
        <v>13.31506849</v>
      </c>
      <c r="J1871">
        <f t="shared" si="2"/>
        <v>0.07510288066</v>
      </c>
      <c r="K1871" s="83">
        <v>0.0</v>
      </c>
      <c r="L1871">
        <f t="shared" si="3"/>
        <v>0.07510288066</v>
      </c>
      <c r="M1871">
        <v>0.8</v>
      </c>
    </row>
    <row r="1872">
      <c r="E1872" s="59">
        <v>3594.0</v>
      </c>
      <c r="F1872" s="2" t="s">
        <v>1933</v>
      </c>
      <c r="G1872" s="13">
        <v>3.0041152263374485E-8</v>
      </c>
      <c r="H1872" s="20">
        <v>1.0</v>
      </c>
      <c r="I1872">
        <f t="shared" si="1"/>
        <v>33287671.23</v>
      </c>
      <c r="J1872">
        <f t="shared" si="2"/>
        <v>0.00000003004115226</v>
      </c>
      <c r="K1872" s="83">
        <v>0.0</v>
      </c>
      <c r="L1872">
        <f t="shared" si="3"/>
        <v>0.00000003004115226</v>
      </c>
      <c r="M1872" t="e">
        <v>#DIV/0!</v>
      </c>
    </row>
    <row r="1873">
      <c r="E1873" s="59">
        <v>3595.0</v>
      </c>
      <c r="F1873" s="2" t="s">
        <v>1934</v>
      </c>
      <c r="G1873" s="13">
        <v>0.3004115226337449</v>
      </c>
      <c r="H1873" s="20">
        <v>2.0</v>
      </c>
      <c r="I1873">
        <f t="shared" si="1"/>
        <v>6.657534247</v>
      </c>
      <c r="J1873">
        <f t="shared" si="2"/>
        <v>0.1502057613</v>
      </c>
      <c r="K1873" s="83">
        <v>0.0</v>
      </c>
      <c r="L1873">
        <f t="shared" si="3"/>
        <v>0.1502057613</v>
      </c>
      <c r="M1873">
        <v>0.6666666666666666</v>
      </c>
    </row>
    <row r="1874">
      <c r="E1874" s="59">
        <v>3596.0</v>
      </c>
      <c r="F1874" s="2" t="s">
        <v>1935</v>
      </c>
      <c r="G1874" s="13">
        <v>3.0041152263374485E-8</v>
      </c>
      <c r="H1874" s="20">
        <v>1.0</v>
      </c>
      <c r="I1874">
        <f t="shared" si="1"/>
        <v>33287671.23</v>
      </c>
      <c r="J1874">
        <f t="shared" si="2"/>
        <v>0.00000003004115226</v>
      </c>
      <c r="K1874" s="83">
        <v>0.0</v>
      </c>
      <c r="L1874">
        <f t="shared" si="3"/>
        <v>0.00000003004115226</v>
      </c>
      <c r="M1874">
        <v>9.999999000000099E-8</v>
      </c>
    </row>
    <row r="1875">
      <c r="E1875" s="59">
        <v>3597.0</v>
      </c>
      <c r="F1875" s="2" t="s">
        <v>1936</v>
      </c>
      <c r="G1875" s="13">
        <v>3.0041152263374485E-8</v>
      </c>
      <c r="H1875" s="20">
        <v>1.0</v>
      </c>
      <c r="I1875">
        <f t="shared" si="1"/>
        <v>33287671.23</v>
      </c>
      <c r="J1875">
        <f t="shared" si="2"/>
        <v>0.00000003004115226</v>
      </c>
      <c r="K1875" s="83">
        <v>0.0</v>
      </c>
      <c r="L1875">
        <f t="shared" si="3"/>
        <v>0.00000003004115226</v>
      </c>
      <c r="M1875">
        <v>9.999999000000099E-8</v>
      </c>
    </row>
    <row r="1876">
      <c r="E1876" s="59">
        <v>3598.0</v>
      </c>
      <c r="F1876" s="2" t="s">
        <v>1937</v>
      </c>
      <c r="G1876" s="13">
        <v>3.0041152263374485E-8</v>
      </c>
      <c r="H1876" s="20">
        <v>1.0</v>
      </c>
      <c r="I1876">
        <f t="shared" si="1"/>
        <v>33287671.23</v>
      </c>
      <c r="J1876">
        <f t="shared" si="2"/>
        <v>0.00000003004115226</v>
      </c>
      <c r="K1876" s="83">
        <v>0.0</v>
      </c>
      <c r="L1876">
        <f t="shared" si="3"/>
        <v>0.00000003004115226</v>
      </c>
      <c r="M1876">
        <v>9.999999000000099E-8</v>
      </c>
    </row>
    <row r="1877">
      <c r="E1877" s="59">
        <v>3599.0</v>
      </c>
      <c r="F1877" s="2" t="s">
        <v>1938</v>
      </c>
      <c r="G1877" s="13">
        <v>3.0041152263374485E-8</v>
      </c>
      <c r="H1877" s="20">
        <v>1.0</v>
      </c>
      <c r="I1877">
        <f t="shared" si="1"/>
        <v>33287671.23</v>
      </c>
      <c r="J1877">
        <f t="shared" si="2"/>
        <v>0.00000003004115226</v>
      </c>
      <c r="K1877" s="83">
        <v>0.0</v>
      </c>
      <c r="L1877">
        <f t="shared" si="3"/>
        <v>0.00000003004115226</v>
      </c>
      <c r="M1877">
        <v>9.999999000000099E-8</v>
      </c>
    </row>
    <row r="1878">
      <c r="E1878" s="59">
        <v>3600.0</v>
      </c>
      <c r="F1878" s="2" t="s">
        <v>1940</v>
      </c>
      <c r="G1878" s="13">
        <v>3.0041152263374485E-8</v>
      </c>
      <c r="H1878" s="20">
        <v>1.0</v>
      </c>
      <c r="I1878">
        <f t="shared" si="1"/>
        <v>33287671.23</v>
      </c>
      <c r="J1878">
        <f t="shared" si="2"/>
        <v>0.00000003004115226</v>
      </c>
      <c r="K1878" s="83">
        <v>0.0</v>
      </c>
      <c r="L1878">
        <f t="shared" si="3"/>
        <v>0.00000003004115226</v>
      </c>
      <c r="M1878">
        <v>9.999999000000099E-8</v>
      </c>
    </row>
    <row r="1879">
      <c r="E1879" s="59">
        <v>3601.0</v>
      </c>
      <c r="F1879" s="2" t="s">
        <v>1941</v>
      </c>
      <c r="G1879" s="13">
        <v>3.0041152263374485E-8</v>
      </c>
      <c r="H1879" s="20">
        <v>1.0</v>
      </c>
      <c r="I1879">
        <f t="shared" si="1"/>
        <v>33287671.23</v>
      </c>
      <c r="J1879">
        <f t="shared" si="2"/>
        <v>0.00000003004115226</v>
      </c>
      <c r="K1879" s="83">
        <v>0.0</v>
      </c>
      <c r="L1879">
        <f t="shared" si="3"/>
        <v>0.00000003004115226</v>
      </c>
      <c r="M1879">
        <v>9.999999000000099E-8</v>
      </c>
    </row>
    <row r="1880">
      <c r="E1880" s="59">
        <v>3602.0</v>
      </c>
      <c r="F1880" s="2" t="s">
        <v>1942</v>
      </c>
      <c r="G1880" s="13">
        <v>3.0041152263374485E-8</v>
      </c>
      <c r="H1880" s="20">
        <v>1.0</v>
      </c>
      <c r="I1880">
        <f t="shared" si="1"/>
        <v>33287671.23</v>
      </c>
      <c r="J1880">
        <f t="shared" si="2"/>
        <v>0.00000003004115226</v>
      </c>
      <c r="K1880" s="83">
        <v>0.0</v>
      </c>
      <c r="L1880">
        <f t="shared" si="3"/>
        <v>0.00000003004115226</v>
      </c>
      <c r="M1880">
        <v>9.999999000000099E-8</v>
      </c>
    </row>
    <row r="1881">
      <c r="E1881" s="59">
        <v>3603.0</v>
      </c>
      <c r="F1881" s="2" t="s">
        <v>1943</v>
      </c>
      <c r="G1881" s="13">
        <v>3.0041152263374485E-8</v>
      </c>
      <c r="H1881" s="20">
        <v>1.0</v>
      </c>
      <c r="I1881">
        <f t="shared" si="1"/>
        <v>33287671.23</v>
      </c>
      <c r="J1881">
        <f t="shared" si="2"/>
        <v>0.00000003004115226</v>
      </c>
      <c r="K1881" s="83">
        <v>0.0</v>
      </c>
      <c r="L1881">
        <f t="shared" si="3"/>
        <v>0.00000003004115226</v>
      </c>
      <c r="M1881">
        <v>9.999999000000099E-8</v>
      </c>
    </row>
    <row r="1882">
      <c r="E1882" s="59">
        <v>3604.0</v>
      </c>
      <c r="F1882" s="2" t="s">
        <v>1944</v>
      </c>
      <c r="G1882" s="13">
        <v>3.0041152263374485E-8</v>
      </c>
      <c r="H1882" s="20">
        <v>1.0</v>
      </c>
      <c r="I1882">
        <f t="shared" si="1"/>
        <v>33287671.23</v>
      </c>
      <c r="J1882">
        <f t="shared" si="2"/>
        <v>0.00000003004115226</v>
      </c>
      <c r="K1882" s="83">
        <v>0.0</v>
      </c>
      <c r="L1882">
        <f t="shared" si="3"/>
        <v>0.00000003004115226</v>
      </c>
      <c r="M1882">
        <v>9.999999000000099E-8</v>
      </c>
    </row>
    <row r="1883">
      <c r="E1883" s="59">
        <v>3605.0</v>
      </c>
      <c r="F1883" s="2" t="s">
        <v>1945</v>
      </c>
      <c r="G1883" s="13">
        <v>3.0041152263374485E-8</v>
      </c>
      <c r="H1883" s="20">
        <v>1.0</v>
      </c>
      <c r="I1883">
        <f t="shared" si="1"/>
        <v>33287671.23</v>
      </c>
      <c r="J1883">
        <f t="shared" si="2"/>
        <v>0.00000003004115226</v>
      </c>
      <c r="K1883" s="83">
        <v>0.0</v>
      </c>
      <c r="L1883">
        <f t="shared" si="3"/>
        <v>0.00000003004115226</v>
      </c>
      <c r="M1883">
        <v>9.999999000000099E-8</v>
      </c>
    </row>
    <row r="1884">
      <c r="E1884" s="59">
        <v>3606.0</v>
      </c>
      <c r="F1884" s="2" t="s">
        <v>1946</v>
      </c>
      <c r="G1884" s="13">
        <v>3.0041152263374485E-8</v>
      </c>
      <c r="H1884" s="20">
        <v>1.0</v>
      </c>
      <c r="I1884">
        <f t="shared" si="1"/>
        <v>33287671.23</v>
      </c>
      <c r="J1884">
        <f t="shared" si="2"/>
        <v>0.00000003004115226</v>
      </c>
      <c r="K1884" s="83">
        <v>0.0</v>
      </c>
      <c r="L1884">
        <f t="shared" si="3"/>
        <v>0.00000003004115226</v>
      </c>
      <c r="M1884">
        <v>9.999999000000099E-8</v>
      </c>
    </row>
    <row r="1885">
      <c r="E1885" s="59">
        <v>3611.0</v>
      </c>
      <c r="F1885" s="2" t="s">
        <v>1947</v>
      </c>
      <c r="G1885" s="13">
        <v>3.0041152263374485E-8</v>
      </c>
      <c r="H1885" s="20">
        <v>1.0</v>
      </c>
      <c r="I1885">
        <f t="shared" si="1"/>
        <v>33287671.23</v>
      </c>
      <c r="J1885">
        <f t="shared" si="2"/>
        <v>0.00000003004115226</v>
      </c>
      <c r="K1885" s="83">
        <v>0.0</v>
      </c>
      <c r="L1885">
        <f t="shared" si="3"/>
        <v>0.00000003004115226</v>
      </c>
      <c r="M1885">
        <v>9.999999000000099E-8</v>
      </c>
    </row>
    <row r="1886">
      <c r="E1886" s="59">
        <v>3612.0</v>
      </c>
      <c r="F1886" s="2" t="s">
        <v>1948</v>
      </c>
      <c r="G1886" s="13">
        <v>3.0041152263374485E-8</v>
      </c>
      <c r="H1886" s="20">
        <v>1.0</v>
      </c>
      <c r="I1886">
        <f t="shared" si="1"/>
        <v>33287671.23</v>
      </c>
      <c r="J1886">
        <f t="shared" si="2"/>
        <v>0.00000003004115226</v>
      </c>
      <c r="K1886" s="83">
        <v>0.0</v>
      </c>
      <c r="L1886">
        <f t="shared" si="3"/>
        <v>0.00000003004115226</v>
      </c>
      <c r="M1886">
        <v>9.999999000000099E-8</v>
      </c>
    </row>
    <row r="1887">
      <c r="E1887" s="59">
        <v>3613.0</v>
      </c>
      <c r="F1887" s="2" t="s">
        <v>1949</v>
      </c>
      <c r="G1887" s="13">
        <v>0.3004115226337449</v>
      </c>
      <c r="H1887" s="20">
        <v>1.0</v>
      </c>
      <c r="I1887">
        <f t="shared" si="1"/>
        <v>3.328767123</v>
      </c>
      <c r="J1887">
        <f t="shared" si="2"/>
        <v>0.3004115226</v>
      </c>
      <c r="K1887" s="83">
        <v>0.0</v>
      </c>
      <c r="L1887">
        <f t="shared" si="3"/>
        <v>0.3004115226</v>
      </c>
      <c r="M1887" t="e">
        <v>#DIV/0!</v>
      </c>
    </row>
    <row r="1888">
      <c r="E1888" s="59">
        <v>3614.0</v>
      </c>
      <c r="F1888" s="2" t="s">
        <v>1950</v>
      </c>
      <c r="G1888" s="13">
        <v>3.0041152263374485E-8</v>
      </c>
      <c r="H1888" s="20">
        <v>10.0</v>
      </c>
      <c r="I1888">
        <f t="shared" si="1"/>
        <v>332876712.3</v>
      </c>
      <c r="J1888">
        <f t="shared" si="2"/>
        <v>0.000000003004115226</v>
      </c>
      <c r="K1888" s="83">
        <v>0.0</v>
      </c>
      <c r="L1888">
        <f t="shared" si="3"/>
        <v>0.000000003004115226</v>
      </c>
      <c r="M1888">
        <v>9.9999999E-8</v>
      </c>
    </row>
    <row r="1889">
      <c r="E1889" s="59">
        <v>3615.0</v>
      </c>
      <c r="F1889" s="2" t="s">
        <v>1951</v>
      </c>
      <c r="G1889" s="13">
        <v>0.3004115226337449</v>
      </c>
      <c r="H1889" s="20">
        <v>1.0</v>
      </c>
      <c r="I1889">
        <f t="shared" si="1"/>
        <v>3.328767123</v>
      </c>
      <c r="J1889">
        <f t="shared" si="2"/>
        <v>0.3004115226</v>
      </c>
      <c r="K1889" s="83">
        <v>0.0</v>
      </c>
      <c r="L1889">
        <f t="shared" si="3"/>
        <v>0.3004115226</v>
      </c>
      <c r="M1889" t="e">
        <v>#DIV/0!</v>
      </c>
    </row>
    <row r="1890">
      <c r="E1890" s="59">
        <v>3616.0</v>
      </c>
      <c r="F1890" s="2" t="s">
        <v>1952</v>
      </c>
      <c r="G1890" s="13">
        <v>3.0041152263374485E-8</v>
      </c>
      <c r="H1890" s="20">
        <v>1.0</v>
      </c>
      <c r="I1890">
        <f t="shared" si="1"/>
        <v>33287671.23</v>
      </c>
      <c r="J1890">
        <f t="shared" si="2"/>
        <v>0.00000003004115226</v>
      </c>
      <c r="K1890" s="83">
        <v>0.0</v>
      </c>
      <c r="L1890">
        <f t="shared" si="3"/>
        <v>0.00000003004115226</v>
      </c>
      <c r="M1890">
        <v>9.999999000000099E-8</v>
      </c>
    </row>
    <row r="1891">
      <c r="E1891" s="59">
        <v>3617.0</v>
      </c>
      <c r="F1891" s="2" t="s">
        <v>1953</v>
      </c>
      <c r="G1891" s="13">
        <v>3.0041152263374485E-8</v>
      </c>
      <c r="H1891" s="20">
        <v>1.0</v>
      </c>
      <c r="I1891">
        <f t="shared" si="1"/>
        <v>33287671.23</v>
      </c>
      <c r="J1891">
        <f t="shared" si="2"/>
        <v>0.00000003004115226</v>
      </c>
      <c r="K1891" s="83">
        <v>0.0</v>
      </c>
      <c r="L1891">
        <f t="shared" si="3"/>
        <v>0.00000003004115226</v>
      </c>
      <c r="M1891">
        <v>9.999999000000099E-8</v>
      </c>
    </row>
    <row r="1892">
      <c r="E1892" s="59">
        <v>3618.0</v>
      </c>
      <c r="F1892" s="2" t="s">
        <v>1954</v>
      </c>
      <c r="G1892" s="13">
        <v>3.0041152263374485E-8</v>
      </c>
      <c r="H1892" s="20">
        <v>1.0</v>
      </c>
      <c r="I1892">
        <f t="shared" si="1"/>
        <v>33287671.23</v>
      </c>
      <c r="J1892">
        <f t="shared" si="2"/>
        <v>0.00000003004115226</v>
      </c>
      <c r="K1892" s="83">
        <v>0.0</v>
      </c>
      <c r="L1892">
        <f t="shared" si="3"/>
        <v>0.00000003004115226</v>
      </c>
      <c r="M1892">
        <v>9.999999000000099E-8</v>
      </c>
    </row>
    <row r="1893">
      <c r="E1893" s="59">
        <v>3619.0</v>
      </c>
      <c r="F1893" s="2" t="s">
        <v>1955</v>
      </c>
      <c r="G1893" s="13">
        <v>3.0041152263374485E-8</v>
      </c>
      <c r="H1893" s="20">
        <v>1.0</v>
      </c>
      <c r="I1893">
        <f t="shared" si="1"/>
        <v>33287671.23</v>
      </c>
      <c r="J1893">
        <f t="shared" si="2"/>
        <v>0.00000003004115226</v>
      </c>
      <c r="K1893" s="83">
        <v>0.0</v>
      </c>
      <c r="L1893">
        <f t="shared" si="3"/>
        <v>0.00000003004115226</v>
      </c>
      <c r="M1893">
        <v>9.999999000000099E-8</v>
      </c>
    </row>
    <row r="1894">
      <c r="E1894" s="59">
        <v>3620.0</v>
      </c>
      <c r="F1894" s="2" t="s">
        <v>1956</v>
      </c>
      <c r="G1894" s="13">
        <v>3.0041152263374485E-8</v>
      </c>
      <c r="H1894" s="20">
        <v>1.0</v>
      </c>
      <c r="I1894">
        <f t="shared" si="1"/>
        <v>33287671.23</v>
      </c>
      <c r="J1894">
        <f t="shared" si="2"/>
        <v>0.00000003004115226</v>
      </c>
      <c r="K1894" s="83">
        <v>0.0</v>
      </c>
      <c r="L1894">
        <f t="shared" si="3"/>
        <v>0.00000003004115226</v>
      </c>
      <c r="M1894">
        <v>9.999999000000099E-8</v>
      </c>
    </row>
    <row r="1895">
      <c r="E1895" s="59">
        <v>3621.0</v>
      </c>
      <c r="F1895" s="2" t="s">
        <v>1957</v>
      </c>
      <c r="G1895" s="13">
        <v>3.0041152263374485E-8</v>
      </c>
      <c r="H1895" s="20">
        <v>1.0</v>
      </c>
      <c r="I1895">
        <f t="shared" si="1"/>
        <v>33287671.23</v>
      </c>
      <c r="J1895">
        <f t="shared" si="2"/>
        <v>0.00000003004115226</v>
      </c>
      <c r="K1895" s="83">
        <v>0.0</v>
      </c>
      <c r="L1895">
        <f t="shared" si="3"/>
        <v>0.00000003004115226</v>
      </c>
      <c r="M1895">
        <v>9.999999000000099E-8</v>
      </c>
    </row>
    <row r="1896">
      <c r="E1896" s="59">
        <v>3622.0</v>
      </c>
      <c r="F1896" s="2" t="s">
        <v>1958</v>
      </c>
      <c r="G1896" s="13">
        <v>3.0041152263374485E-8</v>
      </c>
      <c r="H1896" s="20">
        <v>1.0</v>
      </c>
      <c r="I1896">
        <f t="shared" si="1"/>
        <v>33287671.23</v>
      </c>
      <c r="J1896">
        <f t="shared" si="2"/>
        <v>0.00000003004115226</v>
      </c>
      <c r="K1896" s="83">
        <v>0.0</v>
      </c>
      <c r="L1896">
        <f t="shared" si="3"/>
        <v>0.00000003004115226</v>
      </c>
      <c r="M1896">
        <v>9.999999000000099E-8</v>
      </c>
    </row>
    <row r="1897">
      <c r="E1897" s="59">
        <v>3623.0</v>
      </c>
      <c r="F1897" s="2" t="s">
        <v>1959</v>
      </c>
      <c r="G1897" s="13">
        <v>0.3004115226337449</v>
      </c>
      <c r="H1897" s="20">
        <v>1.0</v>
      </c>
      <c r="I1897">
        <f t="shared" si="1"/>
        <v>3.328767123</v>
      </c>
      <c r="J1897">
        <f t="shared" si="2"/>
        <v>0.3004115226</v>
      </c>
      <c r="K1897" s="83">
        <v>0.0</v>
      </c>
      <c r="L1897">
        <f t="shared" si="3"/>
        <v>0.3004115226</v>
      </c>
      <c r="M1897" t="e">
        <v>#DIV/0!</v>
      </c>
    </row>
    <row r="1898">
      <c r="E1898" s="59">
        <v>3624.0</v>
      </c>
      <c r="F1898" s="2" t="s">
        <v>1960</v>
      </c>
      <c r="G1898" s="13">
        <v>3.0041152263374485E-8</v>
      </c>
      <c r="H1898" s="20">
        <v>1.0</v>
      </c>
      <c r="I1898">
        <f t="shared" si="1"/>
        <v>33287671.23</v>
      </c>
      <c r="J1898">
        <f t="shared" si="2"/>
        <v>0.00000003004115226</v>
      </c>
      <c r="K1898" s="83">
        <v>0.0</v>
      </c>
      <c r="L1898">
        <f t="shared" si="3"/>
        <v>0.00000003004115226</v>
      </c>
      <c r="M1898">
        <v>9.999999000000099E-8</v>
      </c>
    </row>
    <row r="1899">
      <c r="E1899" s="59">
        <v>3625.0</v>
      </c>
      <c r="F1899" s="2" t="s">
        <v>1961</v>
      </c>
      <c r="G1899" s="13">
        <v>3.0041152263374485E-8</v>
      </c>
      <c r="H1899" s="20">
        <v>1.0</v>
      </c>
      <c r="I1899">
        <f t="shared" si="1"/>
        <v>33287671.23</v>
      </c>
      <c r="J1899">
        <f t="shared" si="2"/>
        <v>0.00000003004115226</v>
      </c>
      <c r="K1899" s="83">
        <v>0.0</v>
      </c>
      <c r="L1899">
        <f t="shared" si="3"/>
        <v>0.00000003004115226</v>
      </c>
      <c r="M1899">
        <v>9.999999000000099E-8</v>
      </c>
    </row>
    <row r="1900">
      <c r="E1900" s="59">
        <v>3626.0</v>
      </c>
      <c r="F1900" s="2" t="s">
        <v>1962</v>
      </c>
      <c r="G1900" s="13">
        <v>0.3004115226337449</v>
      </c>
      <c r="H1900" s="20">
        <v>2.0</v>
      </c>
      <c r="I1900">
        <f t="shared" si="1"/>
        <v>6.657534247</v>
      </c>
      <c r="J1900">
        <f t="shared" si="2"/>
        <v>0.1502057613</v>
      </c>
      <c r="K1900" s="83">
        <v>0.0</v>
      </c>
      <c r="L1900">
        <f t="shared" si="3"/>
        <v>0.1502057613</v>
      </c>
      <c r="M1900">
        <v>0.6666666666666666</v>
      </c>
    </row>
    <row r="1901">
      <c r="E1901" s="59">
        <v>3627.0</v>
      </c>
      <c r="F1901" s="2" t="s">
        <v>1963</v>
      </c>
      <c r="G1901" s="13">
        <v>3.0041152263374485E-8</v>
      </c>
      <c r="H1901" s="20">
        <v>1.0</v>
      </c>
      <c r="I1901">
        <f t="shared" si="1"/>
        <v>33287671.23</v>
      </c>
      <c r="J1901">
        <f t="shared" si="2"/>
        <v>0.00000003004115226</v>
      </c>
      <c r="K1901" s="83">
        <v>0.0</v>
      </c>
      <c r="L1901">
        <f t="shared" si="3"/>
        <v>0.00000003004115226</v>
      </c>
      <c r="M1901">
        <v>9.999999000000099E-8</v>
      </c>
    </row>
    <row r="1902">
      <c r="E1902" s="59">
        <v>3628.0</v>
      </c>
      <c r="F1902" s="2" t="s">
        <v>1964</v>
      </c>
      <c r="G1902" s="13">
        <v>3.0041152263374485E-8</v>
      </c>
      <c r="H1902" s="20">
        <v>1.0</v>
      </c>
      <c r="I1902">
        <f t="shared" si="1"/>
        <v>33287671.23</v>
      </c>
      <c r="J1902">
        <f t="shared" si="2"/>
        <v>0.00000003004115226</v>
      </c>
      <c r="K1902" s="83">
        <v>0.0</v>
      </c>
      <c r="L1902">
        <f t="shared" si="3"/>
        <v>0.00000003004115226</v>
      </c>
      <c r="M1902">
        <v>9.999999000000099E-8</v>
      </c>
    </row>
    <row r="1903">
      <c r="E1903" s="59">
        <v>3629.0</v>
      </c>
      <c r="F1903" s="2" t="s">
        <v>1965</v>
      </c>
      <c r="G1903" s="13">
        <v>3.0041152263374485E-8</v>
      </c>
      <c r="H1903" s="20">
        <v>1.0</v>
      </c>
      <c r="I1903">
        <f t="shared" si="1"/>
        <v>33287671.23</v>
      </c>
      <c r="J1903">
        <f t="shared" si="2"/>
        <v>0.00000003004115226</v>
      </c>
      <c r="K1903" s="83">
        <v>0.0</v>
      </c>
      <c r="L1903">
        <f t="shared" si="3"/>
        <v>0.00000003004115226</v>
      </c>
      <c r="M1903">
        <v>9.999999000000099E-8</v>
      </c>
    </row>
    <row r="1904">
      <c r="E1904" s="59">
        <v>3630.0</v>
      </c>
      <c r="F1904" s="2" t="s">
        <v>1966</v>
      </c>
      <c r="G1904" s="13">
        <v>3.0041152263374485E-8</v>
      </c>
      <c r="H1904" s="20">
        <v>1.0</v>
      </c>
      <c r="I1904">
        <f t="shared" si="1"/>
        <v>33287671.23</v>
      </c>
      <c r="J1904">
        <f t="shared" si="2"/>
        <v>0.00000003004115226</v>
      </c>
      <c r="K1904" s="83">
        <v>0.0</v>
      </c>
      <c r="L1904">
        <f t="shared" si="3"/>
        <v>0.00000003004115226</v>
      </c>
      <c r="M1904">
        <v>9.999999000000099E-8</v>
      </c>
    </row>
    <row r="1905">
      <c r="E1905" s="59">
        <v>3631.0</v>
      </c>
      <c r="F1905" s="2" t="s">
        <v>1967</v>
      </c>
      <c r="G1905" s="13">
        <v>3.0041152263374485E-8</v>
      </c>
      <c r="H1905" s="20">
        <v>1.0</v>
      </c>
      <c r="I1905">
        <f t="shared" si="1"/>
        <v>33287671.23</v>
      </c>
      <c r="J1905">
        <f t="shared" si="2"/>
        <v>0.00000003004115226</v>
      </c>
      <c r="K1905" s="83">
        <v>0.0</v>
      </c>
      <c r="L1905">
        <f t="shared" si="3"/>
        <v>0.00000003004115226</v>
      </c>
      <c r="M1905">
        <v>9.999999000000099E-8</v>
      </c>
    </row>
    <row r="1906">
      <c r="E1906" s="59">
        <v>3632.0</v>
      </c>
      <c r="F1906" s="2" t="s">
        <v>1968</v>
      </c>
      <c r="G1906" s="13">
        <v>3.0041152263374485E-8</v>
      </c>
      <c r="H1906" s="20">
        <v>1.0</v>
      </c>
      <c r="I1906">
        <f t="shared" si="1"/>
        <v>33287671.23</v>
      </c>
      <c r="J1906">
        <f t="shared" si="2"/>
        <v>0.00000003004115226</v>
      </c>
      <c r="K1906" s="83">
        <v>0.0</v>
      </c>
      <c r="L1906">
        <f t="shared" si="3"/>
        <v>0.00000003004115226</v>
      </c>
      <c r="M1906">
        <v>9.999999000000099E-8</v>
      </c>
    </row>
    <row r="1907">
      <c r="E1907" s="59">
        <v>3633.0</v>
      </c>
      <c r="F1907" s="2" t="s">
        <v>1969</v>
      </c>
      <c r="G1907" s="13">
        <v>3.0041152263374485E-8</v>
      </c>
      <c r="H1907" s="20">
        <v>1.0</v>
      </c>
      <c r="I1907">
        <f t="shared" si="1"/>
        <v>33287671.23</v>
      </c>
      <c r="J1907">
        <f t="shared" si="2"/>
        <v>0.00000003004115226</v>
      </c>
      <c r="K1907" s="83">
        <v>0.0</v>
      </c>
      <c r="L1907">
        <f t="shared" si="3"/>
        <v>0.00000003004115226</v>
      </c>
      <c r="M1907">
        <v>9.999999000000099E-8</v>
      </c>
    </row>
    <row r="1908">
      <c r="E1908" s="59">
        <v>3634.0</v>
      </c>
      <c r="F1908" s="2" t="s">
        <v>1970</v>
      </c>
      <c r="G1908" s="13">
        <v>3.0041152263374485E-8</v>
      </c>
      <c r="H1908" s="20">
        <v>1.0</v>
      </c>
      <c r="I1908">
        <f t="shared" si="1"/>
        <v>33287671.23</v>
      </c>
      <c r="J1908">
        <f t="shared" si="2"/>
        <v>0.00000003004115226</v>
      </c>
      <c r="K1908" s="83">
        <v>0.0</v>
      </c>
      <c r="L1908">
        <f t="shared" si="3"/>
        <v>0.00000003004115226</v>
      </c>
      <c r="M1908">
        <v>9.999999000000099E-8</v>
      </c>
    </row>
    <row r="1909">
      <c r="E1909" s="59">
        <v>3635.0</v>
      </c>
      <c r="F1909" s="2" t="s">
        <v>1971</v>
      </c>
      <c r="G1909" s="13">
        <v>3.0041152263374485E-8</v>
      </c>
      <c r="H1909" s="20">
        <v>1.0</v>
      </c>
      <c r="I1909">
        <f t="shared" si="1"/>
        <v>33287671.23</v>
      </c>
      <c r="J1909">
        <f t="shared" si="2"/>
        <v>0.00000003004115226</v>
      </c>
      <c r="K1909" s="83">
        <v>0.0</v>
      </c>
      <c r="L1909">
        <f t="shared" si="3"/>
        <v>0.00000003004115226</v>
      </c>
      <c r="M1909">
        <v>9.999999000000099E-8</v>
      </c>
    </row>
    <row r="1910">
      <c r="E1910" s="59">
        <v>3636.0</v>
      </c>
      <c r="F1910" s="2" t="s">
        <v>1972</v>
      </c>
      <c r="G1910" s="13">
        <v>3.0041152263374485E-8</v>
      </c>
      <c r="H1910" s="20">
        <v>1.0</v>
      </c>
      <c r="I1910">
        <f t="shared" si="1"/>
        <v>33287671.23</v>
      </c>
      <c r="J1910">
        <f t="shared" si="2"/>
        <v>0.00000003004115226</v>
      </c>
      <c r="K1910" s="83">
        <v>0.0</v>
      </c>
      <c r="L1910">
        <f t="shared" si="3"/>
        <v>0.00000003004115226</v>
      </c>
      <c r="M1910">
        <v>9.999999000000099E-8</v>
      </c>
    </row>
    <row r="1911">
      <c r="E1911" s="59">
        <v>3637.0</v>
      </c>
      <c r="F1911" s="2" t="s">
        <v>1973</v>
      </c>
      <c r="G1911" s="13">
        <v>3.0041152263374485E-8</v>
      </c>
      <c r="H1911" s="20">
        <v>1.0</v>
      </c>
      <c r="I1911">
        <f t="shared" si="1"/>
        <v>33287671.23</v>
      </c>
      <c r="J1911">
        <f t="shared" si="2"/>
        <v>0.00000003004115226</v>
      </c>
      <c r="K1911" s="83">
        <v>0.0</v>
      </c>
      <c r="L1911">
        <f t="shared" si="3"/>
        <v>0.00000003004115226</v>
      </c>
      <c r="M1911">
        <v>9.999999000000099E-8</v>
      </c>
    </row>
    <row r="1912">
      <c r="E1912" s="59">
        <v>3638.0</v>
      </c>
      <c r="F1912" s="2" t="s">
        <v>1974</v>
      </c>
      <c r="G1912" s="13">
        <v>3.0041152263374485E-8</v>
      </c>
      <c r="H1912" s="20">
        <v>1.0</v>
      </c>
      <c r="I1912">
        <f t="shared" si="1"/>
        <v>33287671.23</v>
      </c>
      <c r="J1912">
        <f t="shared" si="2"/>
        <v>0.00000003004115226</v>
      </c>
      <c r="K1912" s="83">
        <v>0.0</v>
      </c>
      <c r="L1912">
        <f t="shared" si="3"/>
        <v>0.00000003004115226</v>
      </c>
      <c r="M1912">
        <v>9.999999000000099E-8</v>
      </c>
    </row>
    <row r="1913">
      <c r="E1913" s="59">
        <v>3639.0</v>
      </c>
      <c r="F1913" s="2" t="s">
        <v>1975</v>
      </c>
      <c r="G1913" s="13">
        <v>3.0041152263374485E-8</v>
      </c>
      <c r="H1913" s="20">
        <v>1.0</v>
      </c>
      <c r="I1913">
        <f t="shared" si="1"/>
        <v>33287671.23</v>
      </c>
      <c r="J1913">
        <f t="shared" si="2"/>
        <v>0.00000003004115226</v>
      </c>
      <c r="K1913" s="83">
        <v>0.0</v>
      </c>
      <c r="L1913">
        <f t="shared" si="3"/>
        <v>0.00000003004115226</v>
      </c>
      <c r="M1913">
        <v>9.999999000000099E-8</v>
      </c>
    </row>
    <row r="1914">
      <c r="E1914" s="59">
        <v>3640.0</v>
      </c>
      <c r="F1914" s="2" t="s">
        <v>1976</v>
      </c>
      <c r="G1914" s="13">
        <v>3.0041152263374485E-8</v>
      </c>
      <c r="H1914" s="20">
        <v>1.0</v>
      </c>
      <c r="I1914">
        <f t="shared" si="1"/>
        <v>33287671.23</v>
      </c>
      <c r="J1914">
        <f t="shared" si="2"/>
        <v>0.00000003004115226</v>
      </c>
      <c r="K1914" s="83">
        <v>0.0</v>
      </c>
      <c r="L1914">
        <f t="shared" si="3"/>
        <v>0.00000003004115226</v>
      </c>
      <c r="M1914">
        <v>9.999999000000099E-8</v>
      </c>
    </row>
    <row r="1915">
      <c r="E1915" s="59">
        <v>3641.0</v>
      </c>
      <c r="F1915" s="2" t="s">
        <v>1977</v>
      </c>
      <c r="G1915" s="13">
        <v>3.0041152263374485E-8</v>
      </c>
      <c r="H1915" s="20">
        <v>1.0</v>
      </c>
      <c r="I1915">
        <f t="shared" si="1"/>
        <v>33287671.23</v>
      </c>
      <c r="J1915">
        <f t="shared" si="2"/>
        <v>0.00000003004115226</v>
      </c>
      <c r="K1915" s="83">
        <v>0.0</v>
      </c>
      <c r="L1915">
        <f t="shared" si="3"/>
        <v>0.00000003004115226</v>
      </c>
      <c r="M1915">
        <v>9.999999000000099E-8</v>
      </c>
    </row>
    <row r="1916">
      <c r="E1916" s="59">
        <v>3642.0</v>
      </c>
      <c r="F1916" s="2" t="s">
        <v>1979</v>
      </c>
      <c r="G1916" s="13">
        <v>3.0041152263374485E-8</v>
      </c>
      <c r="H1916" s="20">
        <v>1.0</v>
      </c>
      <c r="I1916">
        <f t="shared" si="1"/>
        <v>33287671.23</v>
      </c>
      <c r="J1916">
        <f t="shared" si="2"/>
        <v>0.00000003004115226</v>
      </c>
      <c r="K1916" s="83">
        <v>0.0</v>
      </c>
      <c r="L1916">
        <f t="shared" si="3"/>
        <v>0.00000003004115226</v>
      </c>
      <c r="M1916">
        <v>9.999999000000099E-8</v>
      </c>
    </row>
    <row r="1917">
      <c r="E1917" s="59">
        <v>3643.0</v>
      </c>
      <c r="F1917" s="2" t="s">
        <v>1980</v>
      </c>
      <c r="G1917" s="13">
        <v>3.0041152263374485E-8</v>
      </c>
      <c r="H1917" s="20">
        <v>1.0</v>
      </c>
      <c r="I1917">
        <f t="shared" si="1"/>
        <v>33287671.23</v>
      </c>
      <c r="J1917">
        <f t="shared" si="2"/>
        <v>0.00000003004115226</v>
      </c>
      <c r="K1917" s="83">
        <v>0.0</v>
      </c>
      <c r="L1917">
        <f t="shared" si="3"/>
        <v>0.00000003004115226</v>
      </c>
      <c r="M1917">
        <v>9.999999000000099E-8</v>
      </c>
    </row>
    <row r="1918">
      <c r="E1918" s="59">
        <v>3644.0</v>
      </c>
      <c r="F1918" s="2" t="s">
        <v>1981</v>
      </c>
      <c r="G1918" s="13">
        <v>3.0041152263374485E-8</v>
      </c>
      <c r="H1918" s="20">
        <v>1.0</v>
      </c>
      <c r="I1918">
        <f t="shared" si="1"/>
        <v>33287671.23</v>
      </c>
      <c r="J1918">
        <f t="shared" si="2"/>
        <v>0.00000003004115226</v>
      </c>
      <c r="K1918" s="83">
        <v>0.0</v>
      </c>
      <c r="L1918">
        <f t="shared" si="3"/>
        <v>0.00000003004115226</v>
      </c>
      <c r="M1918">
        <v>9.999999000000099E-8</v>
      </c>
    </row>
    <row r="1919">
      <c r="E1919" s="59">
        <v>3645.0</v>
      </c>
      <c r="F1919" s="2" t="s">
        <v>1982</v>
      </c>
      <c r="G1919" s="13">
        <v>3.0041152263374485E-8</v>
      </c>
      <c r="H1919" s="20">
        <v>1.0</v>
      </c>
      <c r="I1919">
        <f t="shared" si="1"/>
        <v>33287671.23</v>
      </c>
      <c r="J1919">
        <f t="shared" si="2"/>
        <v>0.00000003004115226</v>
      </c>
      <c r="K1919" s="83">
        <v>0.0</v>
      </c>
      <c r="L1919">
        <f t="shared" si="3"/>
        <v>0.00000003004115226</v>
      </c>
      <c r="M1919">
        <v>9.999999000000099E-8</v>
      </c>
    </row>
    <row r="1920">
      <c r="E1920" s="59">
        <v>3646.0</v>
      </c>
      <c r="F1920" s="2" t="s">
        <v>1983</v>
      </c>
      <c r="G1920" s="13">
        <v>3.0041152263374485E-8</v>
      </c>
      <c r="H1920" s="20">
        <v>1.0</v>
      </c>
      <c r="I1920">
        <f t="shared" si="1"/>
        <v>33287671.23</v>
      </c>
      <c r="J1920">
        <f t="shared" si="2"/>
        <v>0.00000003004115226</v>
      </c>
      <c r="K1920" s="83">
        <v>0.0</v>
      </c>
      <c r="L1920">
        <f t="shared" si="3"/>
        <v>0.00000003004115226</v>
      </c>
      <c r="M1920">
        <v>9.999999000000099E-8</v>
      </c>
    </row>
    <row r="1921">
      <c r="E1921" s="59">
        <v>3647.0</v>
      </c>
      <c r="F1921" s="2" t="s">
        <v>1984</v>
      </c>
      <c r="G1921" s="13">
        <v>3.0041152263374485E-8</v>
      </c>
      <c r="H1921" s="20">
        <v>1.0</v>
      </c>
      <c r="I1921">
        <f t="shared" si="1"/>
        <v>33287671.23</v>
      </c>
      <c r="J1921">
        <f t="shared" si="2"/>
        <v>0.00000003004115226</v>
      </c>
      <c r="K1921" s="83">
        <v>0.0</v>
      </c>
      <c r="L1921">
        <f t="shared" si="3"/>
        <v>0.00000003004115226</v>
      </c>
      <c r="M1921">
        <v>9.999999000000099E-8</v>
      </c>
    </row>
    <row r="1922">
      <c r="E1922" s="59">
        <v>3648.0</v>
      </c>
      <c r="F1922" s="2" t="s">
        <v>1985</v>
      </c>
      <c r="G1922" s="13">
        <v>3.0041152263374485E-8</v>
      </c>
      <c r="H1922" s="20">
        <v>1.0</v>
      </c>
      <c r="I1922">
        <f t="shared" si="1"/>
        <v>33287671.23</v>
      </c>
      <c r="J1922">
        <f t="shared" si="2"/>
        <v>0.00000003004115226</v>
      </c>
      <c r="K1922" s="83">
        <v>0.0</v>
      </c>
      <c r="L1922">
        <f t="shared" si="3"/>
        <v>0.00000003004115226</v>
      </c>
      <c r="M1922">
        <v>9.999999000000099E-8</v>
      </c>
    </row>
    <row r="1923">
      <c r="E1923" s="59">
        <v>3649.0</v>
      </c>
      <c r="F1923" s="2" t="s">
        <v>1986</v>
      </c>
      <c r="G1923" s="13">
        <v>3.0041152263374485E-8</v>
      </c>
      <c r="H1923" s="20">
        <v>1.0</v>
      </c>
      <c r="I1923">
        <f t="shared" si="1"/>
        <v>33287671.23</v>
      </c>
      <c r="J1923">
        <f t="shared" si="2"/>
        <v>0.00000003004115226</v>
      </c>
      <c r="K1923" s="83">
        <v>0.0</v>
      </c>
      <c r="L1923">
        <f t="shared" si="3"/>
        <v>0.00000003004115226</v>
      </c>
      <c r="M1923">
        <v>9.999999000000099E-8</v>
      </c>
    </row>
    <row r="1924">
      <c r="E1924" s="59">
        <v>3650.0</v>
      </c>
      <c r="F1924" s="2" t="s">
        <v>1987</v>
      </c>
      <c r="G1924" s="13">
        <v>3.0041152263374485E-8</v>
      </c>
      <c r="H1924" s="20">
        <v>1.0</v>
      </c>
      <c r="I1924">
        <f t="shared" si="1"/>
        <v>33287671.23</v>
      </c>
      <c r="J1924">
        <f t="shared" si="2"/>
        <v>0.00000003004115226</v>
      </c>
      <c r="K1924" s="83">
        <v>0.0</v>
      </c>
      <c r="L1924">
        <f t="shared" si="3"/>
        <v>0.00000003004115226</v>
      </c>
      <c r="M1924">
        <v>9.999999000000099E-8</v>
      </c>
    </row>
    <row r="1925">
      <c r="E1925" s="59">
        <v>3651.0</v>
      </c>
      <c r="F1925" s="2" t="s">
        <v>1988</v>
      </c>
      <c r="G1925" s="13">
        <v>3.0041152263374485E-8</v>
      </c>
      <c r="H1925" s="20">
        <v>1.0</v>
      </c>
      <c r="I1925">
        <f t="shared" si="1"/>
        <v>33287671.23</v>
      </c>
      <c r="J1925">
        <f t="shared" si="2"/>
        <v>0.00000003004115226</v>
      </c>
      <c r="K1925" s="83">
        <v>0.0</v>
      </c>
      <c r="L1925">
        <f t="shared" si="3"/>
        <v>0.00000003004115226</v>
      </c>
      <c r="M1925">
        <v>9.999999000000099E-8</v>
      </c>
    </row>
    <row r="1926">
      <c r="E1926" s="59">
        <v>3652.0</v>
      </c>
      <c r="F1926" s="2" t="s">
        <v>1989</v>
      </c>
      <c r="G1926" s="13">
        <v>3.0041152263374485E-8</v>
      </c>
      <c r="H1926" s="20">
        <v>1.0</v>
      </c>
      <c r="I1926">
        <f t="shared" si="1"/>
        <v>33287671.23</v>
      </c>
      <c r="J1926">
        <f t="shared" si="2"/>
        <v>0.00000003004115226</v>
      </c>
      <c r="K1926" s="83">
        <v>0.0</v>
      </c>
      <c r="L1926">
        <f t="shared" si="3"/>
        <v>0.00000003004115226</v>
      </c>
      <c r="M1926">
        <v>9.999999000000099E-8</v>
      </c>
    </row>
    <row r="1927">
      <c r="E1927" s="59">
        <v>3656.0</v>
      </c>
      <c r="F1927" s="2" t="s">
        <v>1990</v>
      </c>
      <c r="G1927" s="13">
        <v>3.0041152263374485E-8</v>
      </c>
      <c r="H1927" s="20">
        <v>1.0</v>
      </c>
      <c r="I1927">
        <f t="shared" si="1"/>
        <v>33287671.23</v>
      </c>
      <c r="J1927">
        <f t="shared" si="2"/>
        <v>0.00000003004115226</v>
      </c>
      <c r="K1927" s="83">
        <v>0.0</v>
      </c>
      <c r="L1927">
        <f t="shared" si="3"/>
        <v>0.00000003004115226</v>
      </c>
      <c r="M1927">
        <v>9.999999000000099E-8</v>
      </c>
    </row>
    <row r="1928">
      <c r="E1928" s="59">
        <v>3657.0</v>
      </c>
      <c r="F1928" s="2" t="s">
        <v>1991</v>
      </c>
      <c r="G1928" s="13">
        <v>3.0041152263374485E-8</v>
      </c>
      <c r="H1928" s="20">
        <v>1.0</v>
      </c>
      <c r="I1928">
        <f t="shared" si="1"/>
        <v>33287671.23</v>
      </c>
      <c r="J1928">
        <f t="shared" si="2"/>
        <v>0.00000003004115226</v>
      </c>
      <c r="K1928" s="83">
        <v>0.0</v>
      </c>
      <c r="L1928">
        <f t="shared" si="3"/>
        <v>0.00000003004115226</v>
      </c>
      <c r="M1928">
        <v>9.999999000000099E-8</v>
      </c>
    </row>
    <row r="1929">
      <c r="E1929" s="59">
        <v>3662.0</v>
      </c>
      <c r="F1929" s="2" t="s">
        <v>1992</v>
      </c>
      <c r="G1929" s="13">
        <v>3.0041152263374485E-8</v>
      </c>
      <c r="H1929" s="20">
        <v>1.0</v>
      </c>
      <c r="I1929">
        <f t="shared" si="1"/>
        <v>33287671.23</v>
      </c>
      <c r="J1929">
        <f t="shared" si="2"/>
        <v>0.00000003004115226</v>
      </c>
      <c r="K1929" s="83">
        <v>0.0</v>
      </c>
      <c r="L1929">
        <f t="shared" si="3"/>
        <v>0.00000003004115226</v>
      </c>
      <c r="M1929" t="e">
        <v>#DIV/0!</v>
      </c>
    </row>
    <row r="1930">
      <c r="E1930" s="59">
        <v>3663.0</v>
      </c>
      <c r="F1930" s="2" t="s">
        <v>1993</v>
      </c>
      <c r="G1930" s="13">
        <v>3.0041152263374485E-8</v>
      </c>
      <c r="H1930" s="20">
        <v>1.0</v>
      </c>
      <c r="I1930">
        <f t="shared" si="1"/>
        <v>33287671.23</v>
      </c>
      <c r="J1930">
        <f t="shared" si="2"/>
        <v>0.00000003004115226</v>
      </c>
      <c r="K1930" s="83">
        <v>0.0</v>
      </c>
      <c r="L1930">
        <f t="shared" si="3"/>
        <v>0.00000003004115226</v>
      </c>
      <c r="M1930">
        <v>9.999999000000099E-8</v>
      </c>
    </row>
    <row r="1931">
      <c r="E1931" s="59">
        <v>3664.0</v>
      </c>
      <c r="F1931" s="2" t="s">
        <v>1994</v>
      </c>
      <c r="G1931" s="13">
        <v>3.0041152263374485E-8</v>
      </c>
      <c r="H1931" s="20">
        <v>1.0</v>
      </c>
      <c r="I1931">
        <f t="shared" si="1"/>
        <v>33287671.23</v>
      </c>
      <c r="J1931">
        <f t="shared" si="2"/>
        <v>0.00000003004115226</v>
      </c>
      <c r="K1931" s="83">
        <v>0.0</v>
      </c>
      <c r="L1931">
        <f t="shared" si="3"/>
        <v>0.00000003004115226</v>
      </c>
      <c r="M1931">
        <v>9.999999000000099E-8</v>
      </c>
    </row>
    <row r="1932">
      <c r="E1932" s="59">
        <v>3665.0</v>
      </c>
      <c r="F1932" s="2" t="s">
        <v>1995</v>
      </c>
      <c r="G1932" s="13">
        <v>3.0041152263374485E-8</v>
      </c>
      <c r="H1932" s="20">
        <v>1.0</v>
      </c>
      <c r="I1932">
        <f t="shared" si="1"/>
        <v>33287671.23</v>
      </c>
      <c r="J1932">
        <f t="shared" si="2"/>
        <v>0.00000003004115226</v>
      </c>
      <c r="K1932" s="83">
        <v>0.0</v>
      </c>
      <c r="L1932">
        <f t="shared" si="3"/>
        <v>0.00000003004115226</v>
      </c>
      <c r="M1932">
        <v>9.999999000000099E-8</v>
      </c>
    </row>
    <row r="1933">
      <c r="E1933" s="59">
        <v>3668.0</v>
      </c>
      <c r="F1933" s="2" t="s">
        <v>1996</v>
      </c>
      <c r="G1933" s="13">
        <v>3.0041152263374485E-8</v>
      </c>
      <c r="H1933" s="20">
        <v>1.0</v>
      </c>
      <c r="I1933">
        <f t="shared" si="1"/>
        <v>33287671.23</v>
      </c>
      <c r="J1933">
        <f t="shared" si="2"/>
        <v>0.00000003004115226</v>
      </c>
      <c r="K1933" s="83">
        <v>0.0</v>
      </c>
      <c r="L1933">
        <f t="shared" si="3"/>
        <v>0.00000003004115226</v>
      </c>
      <c r="M1933">
        <v>9.999999000000099E-8</v>
      </c>
    </row>
    <row r="1934">
      <c r="E1934" s="59">
        <v>3671.0</v>
      </c>
      <c r="F1934" s="2" t="s">
        <v>1997</v>
      </c>
      <c r="G1934" s="13">
        <v>3.0041152263374485E-8</v>
      </c>
      <c r="H1934" s="20">
        <v>1.0</v>
      </c>
      <c r="I1934">
        <f t="shared" si="1"/>
        <v>33287671.23</v>
      </c>
      <c r="J1934">
        <f t="shared" si="2"/>
        <v>0.00000003004115226</v>
      </c>
      <c r="K1934" s="83">
        <v>0.0</v>
      </c>
      <c r="L1934">
        <f t="shared" si="3"/>
        <v>0.00000003004115226</v>
      </c>
      <c r="M1934">
        <v>9.999999000000099E-8</v>
      </c>
    </row>
    <row r="1935">
      <c r="E1935" s="59">
        <v>3672.0</v>
      </c>
      <c r="F1935" s="2" t="s">
        <v>1998</v>
      </c>
      <c r="G1935" s="13">
        <v>3.0041152263374485E-8</v>
      </c>
      <c r="H1935" s="20">
        <v>1.0</v>
      </c>
      <c r="I1935">
        <f t="shared" si="1"/>
        <v>33287671.23</v>
      </c>
      <c r="J1935">
        <f t="shared" si="2"/>
        <v>0.00000003004115226</v>
      </c>
      <c r="K1935" s="83">
        <v>0.0</v>
      </c>
      <c r="L1935">
        <f t="shared" si="3"/>
        <v>0.00000003004115226</v>
      </c>
      <c r="M1935">
        <v>9.999999000000099E-8</v>
      </c>
    </row>
    <row r="1936">
      <c r="E1936" s="59">
        <v>3678.0</v>
      </c>
      <c r="F1936" s="2" t="s">
        <v>1999</v>
      </c>
      <c r="G1936" s="13">
        <v>3.0041152263374485E-8</v>
      </c>
      <c r="H1936" s="20">
        <v>1.0</v>
      </c>
      <c r="I1936">
        <f t="shared" si="1"/>
        <v>33287671.23</v>
      </c>
      <c r="J1936">
        <f t="shared" si="2"/>
        <v>0.00000003004115226</v>
      </c>
      <c r="K1936" s="83">
        <v>0.0</v>
      </c>
      <c r="L1936">
        <f t="shared" si="3"/>
        <v>0.00000003004115226</v>
      </c>
      <c r="M1936">
        <v>9.999999000000099E-8</v>
      </c>
    </row>
    <row r="1937">
      <c r="E1937" s="59">
        <v>3679.0</v>
      </c>
      <c r="F1937" s="2" t="s">
        <v>2000</v>
      </c>
      <c r="G1937" s="13">
        <v>3.0041152263374485E-8</v>
      </c>
      <c r="H1937" s="20">
        <v>1.0</v>
      </c>
      <c r="I1937">
        <f t="shared" si="1"/>
        <v>33287671.23</v>
      </c>
      <c r="J1937">
        <f t="shared" si="2"/>
        <v>0.00000003004115226</v>
      </c>
      <c r="K1937" s="83">
        <v>0.0</v>
      </c>
      <c r="L1937">
        <f t="shared" si="3"/>
        <v>0.00000003004115226</v>
      </c>
      <c r="M1937">
        <v>9.999999000000099E-8</v>
      </c>
    </row>
    <row r="1938">
      <c r="E1938" s="59">
        <v>3680.0</v>
      </c>
      <c r="F1938" s="2" t="s">
        <v>2001</v>
      </c>
      <c r="G1938" s="13">
        <v>3.0041152263374485E-8</v>
      </c>
      <c r="H1938" s="20">
        <v>1.0</v>
      </c>
      <c r="I1938">
        <f t="shared" si="1"/>
        <v>33287671.23</v>
      </c>
      <c r="J1938">
        <f t="shared" si="2"/>
        <v>0.00000003004115226</v>
      </c>
      <c r="K1938" s="83">
        <v>0.0</v>
      </c>
      <c r="L1938">
        <f t="shared" si="3"/>
        <v>0.00000003004115226</v>
      </c>
      <c r="M1938">
        <v>9.999999000000099E-8</v>
      </c>
    </row>
    <row r="1939">
      <c r="E1939" s="59">
        <v>3681.0</v>
      </c>
      <c r="F1939" s="2" t="s">
        <v>2002</v>
      </c>
      <c r="G1939" s="13">
        <v>0.3004115226337449</v>
      </c>
      <c r="H1939" s="20">
        <v>3.0</v>
      </c>
      <c r="I1939">
        <f t="shared" si="1"/>
        <v>9.98630137</v>
      </c>
      <c r="J1939">
        <f t="shared" si="2"/>
        <v>0.1001371742</v>
      </c>
      <c r="K1939" s="83">
        <v>0.0</v>
      </c>
      <c r="L1939">
        <f t="shared" si="3"/>
        <v>0.1001371742</v>
      </c>
      <c r="M1939">
        <v>0.75</v>
      </c>
    </row>
    <row r="1940">
      <c r="E1940" s="59">
        <v>3682.0</v>
      </c>
      <c r="F1940" s="2" t="s">
        <v>2003</v>
      </c>
      <c r="G1940" s="13">
        <v>3.0041152263374485E-8</v>
      </c>
      <c r="H1940" s="20">
        <v>1.0</v>
      </c>
      <c r="I1940">
        <f t="shared" si="1"/>
        <v>33287671.23</v>
      </c>
      <c r="J1940">
        <f t="shared" si="2"/>
        <v>0.00000003004115226</v>
      </c>
      <c r="K1940" s="83">
        <v>0.0</v>
      </c>
      <c r="L1940">
        <f t="shared" si="3"/>
        <v>0.00000003004115226</v>
      </c>
      <c r="M1940">
        <v>9.999999000000099E-8</v>
      </c>
    </row>
    <row r="1941">
      <c r="E1941" s="59">
        <v>3683.0</v>
      </c>
      <c r="F1941" s="2" t="s">
        <v>2004</v>
      </c>
      <c r="G1941" s="13">
        <v>3.0041152263374485E-8</v>
      </c>
      <c r="H1941" s="20">
        <v>1.0</v>
      </c>
      <c r="I1941">
        <f t="shared" si="1"/>
        <v>33287671.23</v>
      </c>
      <c r="J1941">
        <f t="shared" si="2"/>
        <v>0.00000003004115226</v>
      </c>
      <c r="K1941" s="83">
        <v>0.0</v>
      </c>
      <c r="L1941">
        <f t="shared" si="3"/>
        <v>0.00000003004115226</v>
      </c>
      <c r="M1941">
        <v>9.999999000000099E-8</v>
      </c>
    </row>
    <row r="1942">
      <c r="E1942" s="59">
        <v>3685.0</v>
      </c>
      <c r="F1942" s="2" t="s">
        <v>2005</v>
      </c>
      <c r="G1942" s="13">
        <v>3.0041152263374485E-8</v>
      </c>
      <c r="H1942" s="20">
        <v>1.0</v>
      </c>
      <c r="I1942">
        <f t="shared" si="1"/>
        <v>33287671.23</v>
      </c>
      <c r="J1942">
        <f t="shared" si="2"/>
        <v>0.00000003004115226</v>
      </c>
      <c r="K1942" s="83">
        <v>0.0</v>
      </c>
      <c r="L1942">
        <f t="shared" si="3"/>
        <v>0.00000003004115226</v>
      </c>
      <c r="M1942">
        <v>9.999999000000099E-8</v>
      </c>
    </row>
    <row r="1943">
      <c r="E1943" s="59">
        <v>3686.0</v>
      </c>
      <c r="F1943" s="2" t="s">
        <v>1772</v>
      </c>
      <c r="G1943" s="13">
        <v>3.0041152263374485E-8</v>
      </c>
      <c r="H1943" s="20">
        <v>1.0</v>
      </c>
      <c r="I1943">
        <f t="shared" si="1"/>
        <v>33287671.23</v>
      </c>
      <c r="J1943">
        <f t="shared" si="2"/>
        <v>0.00000003004115226</v>
      </c>
      <c r="K1943" s="83">
        <v>0.0</v>
      </c>
      <c r="L1943">
        <f t="shared" si="3"/>
        <v>0.00000003004115226</v>
      </c>
      <c r="M1943">
        <v>9.999999000000099E-8</v>
      </c>
    </row>
    <row r="1944">
      <c r="E1944" s="59">
        <v>3687.0</v>
      </c>
      <c r="F1944" s="2" t="s">
        <v>1772</v>
      </c>
      <c r="G1944" s="13">
        <v>0.3004115226337449</v>
      </c>
      <c r="H1944" s="20">
        <v>1.0</v>
      </c>
      <c r="I1944">
        <f t="shared" si="1"/>
        <v>3.328767123</v>
      </c>
      <c r="J1944">
        <f t="shared" si="2"/>
        <v>0.3004115226</v>
      </c>
      <c r="K1944" s="83">
        <v>0.0</v>
      </c>
      <c r="L1944">
        <f t="shared" si="3"/>
        <v>0.3004115226</v>
      </c>
      <c r="M1944" t="e">
        <v>#DIV/0!</v>
      </c>
    </row>
    <row r="1945">
      <c r="E1945" s="59">
        <v>3697.0</v>
      </c>
      <c r="F1945" s="2" t="s">
        <v>2006</v>
      </c>
      <c r="G1945" s="13">
        <v>3.0041152263374485E-8</v>
      </c>
      <c r="H1945" s="20">
        <v>1.0</v>
      </c>
      <c r="I1945">
        <f t="shared" si="1"/>
        <v>33287671.23</v>
      </c>
      <c r="J1945">
        <f t="shared" si="2"/>
        <v>0.00000003004115226</v>
      </c>
      <c r="K1945" s="83">
        <v>0.0</v>
      </c>
      <c r="L1945">
        <f t="shared" si="3"/>
        <v>0.00000003004115226</v>
      </c>
      <c r="M1945">
        <v>9.999999000000099E-8</v>
      </c>
    </row>
    <row r="1946">
      <c r="E1946" s="59">
        <v>3698.0</v>
      </c>
      <c r="F1946" s="2" t="s">
        <v>2007</v>
      </c>
      <c r="G1946" s="13">
        <v>3.0041152263374485E-8</v>
      </c>
      <c r="H1946" s="20">
        <v>1.0</v>
      </c>
      <c r="I1946">
        <f t="shared" si="1"/>
        <v>33287671.23</v>
      </c>
      <c r="J1946">
        <f t="shared" si="2"/>
        <v>0.00000003004115226</v>
      </c>
      <c r="K1946" s="83">
        <v>0.0</v>
      </c>
      <c r="L1946">
        <f t="shared" si="3"/>
        <v>0.00000003004115226</v>
      </c>
      <c r="M1946">
        <v>9.999999000000099E-8</v>
      </c>
    </row>
    <row r="1947">
      <c r="E1947" s="59">
        <v>3699.0</v>
      </c>
      <c r="F1947" s="2" t="s">
        <v>2008</v>
      </c>
      <c r="G1947" s="13">
        <v>3.0041152263374485E-8</v>
      </c>
      <c r="H1947" s="20">
        <v>1.0</v>
      </c>
      <c r="I1947">
        <f t="shared" si="1"/>
        <v>33287671.23</v>
      </c>
      <c r="J1947">
        <f t="shared" si="2"/>
        <v>0.00000003004115226</v>
      </c>
      <c r="K1947" s="83">
        <v>0.0</v>
      </c>
      <c r="L1947">
        <f t="shared" si="3"/>
        <v>0.00000003004115226</v>
      </c>
      <c r="M1947">
        <v>9.999999000000099E-8</v>
      </c>
    </row>
    <row r="1948">
      <c r="E1948" s="59">
        <v>3700.0</v>
      </c>
      <c r="F1948" s="2" t="s">
        <v>2009</v>
      </c>
      <c r="G1948" s="13">
        <v>3.0041152263374485E-8</v>
      </c>
      <c r="H1948" s="20">
        <v>5.0</v>
      </c>
      <c r="I1948">
        <f t="shared" si="1"/>
        <v>166438356.2</v>
      </c>
      <c r="J1948">
        <f t="shared" si="2"/>
        <v>0.000000006008230453</v>
      </c>
      <c r="K1948" s="83">
        <v>0.0</v>
      </c>
      <c r="L1948">
        <f t="shared" si="3"/>
        <v>0.000000006008230453</v>
      </c>
      <c r="M1948">
        <v>9.999999800000003E-8</v>
      </c>
    </row>
    <row r="1949">
      <c r="E1949" s="59">
        <v>3701.0</v>
      </c>
      <c r="F1949" s="2" t="s">
        <v>2010</v>
      </c>
      <c r="G1949" s="13">
        <v>3.0041152263374485E-8</v>
      </c>
      <c r="H1949" s="20">
        <v>1.0</v>
      </c>
      <c r="I1949">
        <f t="shared" si="1"/>
        <v>33287671.23</v>
      </c>
      <c r="J1949">
        <f t="shared" si="2"/>
        <v>0.00000003004115226</v>
      </c>
      <c r="K1949" s="83">
        <v>0.0</v>
      </c>
      <c r="L1949">
        <f t="shared" si="3"/>
        <v>0.00000003004115226</v>
      </c>
      <c r="M1949">
        <v>9.999999000000099E-8</v>
      </c>
    </row>
    <row r="1950">
      <c r="E1950" s="59">
        <v>3703.0</v>
      </c>
      <c r="F1950" s="2" t="s">
        <v>2011</v>
      </c>
      <c r="G1950" s="13">
        <v>3.0041152263374485E-8</v>
      </c>
      <c r="H1950" s="20">
        <v>1.0</v>
      </c>
      <c r="I1950">
        <f t="shared" si="1"/>
        <v>33287671.23</v>
      </c>
      <c r="J1950">
        <f t="shared" si="2"/>
        <v>0.00000003004115226</v>
      </c>
      <c r="K1950" s="83">
        <v>0.0</v>
      </c>
      <c r="L1950">
        <f t="shared" si="3"/>
        <v>0.00000003004115226</v>
      </c>
      <c r="M1950">
        <v>9.999999000000099E-8</v>
      </c>
    </row>
    <row r="1951">
      <c r="E1951" s="59">
        <v>3704.0</v>
      </c>
      <c r="F1951" s="2" t="s">
        <v>2012</v>
      </c>
      <c r="G1951" s="13">
        <v>3.0041152263374485E-8</v>
      </c>
      <c r="H1951" s="20">
        <v>1.0</v>
      </c>
      <c r="I1951">
        <f t="shared" si="1"/>
        <v>33287671.23</v>
      </c>
      <c r="J1951">
        <f t="shared" si="2"/>
        <v>0.00000003004115226</v>
      </c>
      <c r="K1951" s="83">
        <v>0.0</v>
      </c>
      <c r="L1951">
        <f t="shared" si="3"/>
        <v>0.00000003004115226</v>
      </c>
      <c r="M1951">
        <v>9.999999000000099E-8</v>
      </c>
    </row>
    <row r="1952">
      <c r="E1952" s="59">
        <v>3705.0</v>
      </c>
      <c r="F1952" s="2" t="s">
        <v>2013</v>
      </c>
      <c r="G1952" s="13">
        <v>3.0041152263374485E-8</v>
      </c>
      <c r="H1952" s="20">
        <v>1.0</v>
      </c>
      <c r="I1952">
        <f t="shared" si="1"/>
        <v>33287671.23</v>
      </c>
      <c r="J1952">
        <f t="shared" si="2"/>
        <v>0.00000003004115226</v>
      </c>
      <c r="K1952" s="83">
        <v>0.0</v>
      </c>
      <c r="L1952">
        <f t="shared" si="3"/>
        <v>0.00000003004115226</v>
      </c>
      <c r="M1952">
        <v>9.999999000000099E-8</v>
      </c>
    </row>
    <row r="1953">
      <c r="E1953" s="59">
        <v>3706.0</v>
      </c>
      <c r="F1953" s="2" t="s">
        <v>2014</v>
      </c>
      <c r="G1953" s="13">
        <v>3.0041152263374485E-8</v>
      </c>
      <c r="H1953" s="20">
        <v>1.0</v>
      </c>
      <c r="I1953">
        <f t="shared" si="1"/>
        <v>33287671.23</v>
      </c>
      <c r="J1953">
        <f t="shared" si="2"/>
        <v>0.00000003004115226</v>
      </c>
      <c r="K1953" s="83">
        <v>0.0</v>
      </c>
      <c r="L1953">
        <f t="shared" si="3"/>
        <v>0.00000003004115226</v>
      </c>
      <c r="M1953">
        <v>9.999999000000099E-8</v>
      </c>
    </row>
    <row r="1954">
      <c r="E1954" s="59">
        <v>3709.0</v>
      </c>
      <c r="F1954" s="2" t="s">
        <v>2015</v>
      </c>
      <c r="G1954" s="13">
        <v>3.0041152263374485E-8</v>
      </c>
      <c r="H1954" s="20">
        <v>1.0</v>
      </c>
      <c r="I1954">
        <f t="shared" si="1"/>
        <v>33287671.23</v>
      </c>
      <c r="J1954">
        <f t="shared" si="2"/>
        <v>0.00000003004115226</v>
      </c>
      <c r="K1954" s="83">
        <v>0.0</v>
      </c>
      <c r="L1954">
        <f t="shared" si="3"/>
        <v>0.00000003004115226</v>
      </c>
      <c r="M1954">
        <v>9.999999000000099E-8</v>
      </c>
    </row>
    <row r="1955">
      <c r="E1955" s="59">
        <v>3710.0</v>
      </c>
      <c r="F1955" s="2" t="s">
        <v>2016</v>
      </c>
      <c r="G1955" s="13">
        <v>0.3004115226337449</v>
      </c>
      <c r="H1955" s="20">
        <v>4.0</v>
      </c>
      <c r="I1955">
        <f t="shared" si="1"/>
        <v>13.31506849</v>
      </c>
      <c r="J1955">
        <f t="shared" si="2"/>
        <v>0.07510288066</v>
      </c>
      <c r="K1955" s="83">
        <v>0.0</v>
      </c>
      <c r="L1955">
        <f t="shared" si="3"/>
        <v>0.07510288066</v>
      </c>
      <c r="M1955">
        <v>0.8</v>
      </c>
    </row>
    <row r="1956">
      <c r="E1956" s="59">
        <v>3711.0</v>
      </c>
      <c r="F1956" s="2" t="s">
        <v>2017</v>
      </c>
      <c r="G1956" s="13">
        <v>3.0041152263374485E-8</v>
      </c>
      <c r="H1956" s="20">
        <v>1.0</v>
      </c>
      <c r="I1956">
        <f t="shared" si="1"/>
        <v>33287671.23</v>
      </c>
      <c r="J1956">
        <f t="shared" si="2"/>
        <v>0.00000003004115226</v>
      </c>
      <c r="K1956" s="83">
        <v>0.0</v>
      </c>
      <c r="L1956">
        <f t="shared" si="3"/>
        <v>0.00000003004115226</v>
      </c>
      <c r="M1956">
        <v>9.999999000000099E-8</v>
      </c>
    </row>
    <row r="1957">
      <c r="E1957" s="59">
        <v>3713.0</v>
      </c>
      <c r="F1957" s="2" t="s">
        <v>2018</v>
      </c>
      <c r="G1957" s="13">
        <v>3.0041152263374485E-8</v>
      </c>
      <c r="H1957" s="20">
        <v>1.0</v>
      </c>
      <c r="I1957">
        <f t="shared" si="1"/>
        <v>33287671.23</v>
      </c>
      <c r="J1957">
        <f t="shared" si="2"/>
        <v>0.00000003004115226</v>
      </c>
      <c r="K1957" s="83">
        <v>0.0</v>
      </c>
      <c r="L1957">
        <f t="shared" si="3"/>
        <v>0.00000003004115226</v>
      </c>
      <c r="M1957" t="e">
        <v>#DIV/0!</v>
      </c>
    </row>
    <row r="1958">
      <c r="E1958" s="59">
        <v>3714.0</v>
      </c>
      <c r="F1958" s="2" t="s">
        <v>2019</v>
      </c>
      <c r="G1958" s="13">
        <v>3.0041152263374485E-8</v>
      </c>
      <c r="H1958" s="20">
        <v>2.0</v>
      </c>
      <c r="I1958">
        <f t="shared" si="1"/>
        <v>66575342.47</v>
      </c>
      <c r="J1958">
        <f t="shared" si="2"/>
        <v>0.00000001502057613</v>
      </c>
      <c r="K1958" s="83">
        <v>0.0</v>
      </c>
      <c r="L1958">
        <f t="shared" si="3"/>
        <v>0.00000001502057613</v>
      </c>
      <c r="M1958">
        <v>9.999999500000026E-8</v>
      </c>
    </row>
    <row r="1959">
      <c r="E1959" s="59">
        <v>3715.0</v>
      </c>
      <c r="F1959" s="2" t="s">
        <v>2020</v>
      </c>
      <c r="G1959" s="13">
        <v>3.0041152263374485E-8</v>
      </c>
      <c r="H1959" s="20">
        <v>2.0</v>
      </c>
      <c r="I1959">
        <f t="shared" si="1"/>
        <v>66575342.47</v>
      </c>
      <c r="J1959">
        <f t="shared" si="2"/>
        <v>0.00000001502057613</v>
      </c>
      <c r="K1959" s="83">
        <v>0.0</v>
      </c>
      <c r="L1959">
        <f t="shared" si="3"/>
        <v>0.00000001502057613</v>
      </c>
      <c r="M1959">
        <v>9.999999500000026E-8</v>
      </c>
    </row>
    <row r="1960">
      <c r="E1960" s="59">
        <v>3716.0</v>
      </c>
      <c r="F1960" s="2" t="s">
        <v>2021</v>
      </c>
      <c r="G1960" s="13">
        <v>3.0041152263374485E-8</v>
      </c>
      <c r="H1960" s="20">
        <v>1.0</v>
      </c>
      <c r="I1960">
        <f t="shared" si="1"/>
        <v>33287671.23</v>
      </c>
      <c r="J1960">
        <f t="shared" si="2"/>
        <v>0.00000003004115226</v>
      </c>
      <c r="K1960" s="83">
        <v>0.0</v>
      </c>
      <c r="L1960">
        <f t="shared" si="3"/>
        <v>0.00000003004115226</v>
      </c>
      <c r="M1960">
        <v>9.999999000000099E-8</v>
      </c>
    </row>
    <row r="1961">
      <c r="E1961" s="59">
        <v>3717.0</v>
      </c>
      <c r="F1961" s="2" t="s">
        <v>2022</v>
      </c>
      <c r="G1961" s="13">
        <v>3.0041152263374485E-8</v>
      </c>
      <c r="H1961" s="20">
        <v>2.0</v>
      </c>
      <c r="I1961">
        <f t="shared" si="1"/>
        <v>66575342.47</v>
      </c>
      <c r="J1961">
        <f t="shared" si="2"/>
        <v>0.00000001502057613</v>
      </c>
      <c r="K1961" s="83">
        <v>0.0</v>
      </c>
      <c r="L1961">
        <f t="shared" si="3"/>
        <v>0.00000001502057613</v>
      </c>
      <c r="M1961">
        <v>9.999999500000026E-8</v>
      </c>
    </row>
    <row r="1962">
      <c r="E1962" s="59">
        <v>3718.0</v>
      </c>
      <c r="F1962" s="2" t="s">
        <v>2023</v>
      </c>
      <c r="G1962" s="13">
        <v>3.0041152263374485E-8</v>
      </c>
      <c r="H1962" s="20">
        <v>1.0</v>
      </c>
      <c r="I1962">
        <f t="shared" si="1"/>
        <v>33287671.23</v>
      </c>
      <c r="J1962">
        <f t="shared" si="2"/>
        <v>0.00000003004115226</v>
      </c>
      <c r="K1962" s="83">
        <v>0.0</v>
      </c>
      <c r="L1962">
        <f t="shared" si="3"/>
        <v>0.00000003004115226</v>
      </c>
      <c r="M1962">
        <v>9.999999000000099E-8</v>
      </c>
    </row>
    <row r="1963">
      <c r="E1963" s="59">
        <v>3719.0</v>
      </c>
      <c r="F1963" s="2" t="s">
        <v>2024</v>
      </c>
      <c r="G1963" s="13">
        <v>3.0041152263374485E-8</v>
      </c>
      <c r="H1963" s="20">
        <v>1.0</v>
      </c>
      <c r="I1963">
        <f t="shared" si="1"/>
        <v>33287671.23</v>
      </c>
      <c r="J1963">
        <f t="shared" si="2"/>
        <v>0.00000003004115226</v>
      </c>
      <c r="K1963" s="83">
        <v>0.0</v>
      </c>
      <c r="L1963">
        <f t="shared" si="3"/>
        <v>0.00000003004115226</v>
      </c>
      <c r="M1963">
        <v>9.999999000000099E-8</v>
      </c>
    </row>
    <row r="1964">
      <c r="E1964" s="59">
        <v>3720.0</v>
      </c>
      <c r="F1964" s="2" t="s">
        <v>2025</v>
      </c>
      <c r="G1964" s="13">
        <v>3.0041152263374485E-8</v>
      </c>
      <c r="H1964" s="20">
        <v>1.0</v>
      </c>
      <c r="I1964">
        <f t="shared" si="1"/>
        <v>33287671.23</v>
      </c>
      <c r="J1964">
        <f t="shared" si="2"/>
        <v>0.00000003004115226</v>
      </c>
      <c r="K1964" s="83">
        <v>0.0</v>
      </c>
      <c r="L1964">
        <f t="shared" si="3"/>
        <v>0.00000003004115226</v>
      </c>
      <c r="M1964">
        <v>9.999999000000099E-8</v>
      </c>
    </row>
    <row r="1965">
      <c r="E1965" s="59">
        <v>3721.0</v>
      </c>
      <c r="F1965" s="2" t="s">
        <v>2026</v>
      </c>
      <c r="G1965" s="13">
        <v>3.0041152263374485E-8</v>
      </c>
      <c r="H1965" s="20">
        <v>2.0</v>
      </c>
      <c r="I1965">
        <f t="shared" si="1"/>
        <v>66575342.47</v>
      </c>
      <c r="J1965">
        <f t="shared" si="2"/>
        <v>0.00000001502057613</v>
      </c>
      <c r="K1965" s="83">
        <v>0.0</v>
      </c>
      <c r="L1965">
        <f t="shared" si="3"/>
        <v>0.00000001502057613</v>
      </c>
      <c r="M1965">
        <v>9.999999500000026E-8</v>
      </c>
    </row>
    <row r="1966">
      <c r="E1966" s="59">
        <v>3722.0</v>
      </c>
      <c r="F1966" s="2" t="s">
        <v>2027</v>
      </c>
      <c r="G1966" s="13">
        <v>3.0041152263374485E-8</v>
      </c>
      <c r="H1966" s="20">
        <v>1.0</v>
      </c>
      <c r="I1966">
        <f t="shared" si="1"/>
        <v>33287671.23</v>
      </c>
      <c r="J1966">
        <f t="shared" si="2"/>
        <v>0.00000003004115226</v>
      </c>
      <c r="K1966" s="83">
        <v>0.0</v>
      </c>
      <c r="L1966">
        <f t="shared" si="3"/>
        <v>0.00000003004115226</v>
      </c>
      <c r="M1966">
        <v>9.999999000000099E-8</v>
      </c>
    </row>
    <row r="1967">
      <c r="E1967" s="59">
        <v>3723.0</v>
      </c>
      <c r="F1967" s="2" t="s">
        <v>2028</v>
      </c>
      <c r="G1967" s="13">
        <v>3.0041152263374485E-8</v>
      </c>
      <c r="H1967" s="20">
        <v>1.0</v>
      </c>
      <c r="I1967">
        <f t="shared" si="1"/>
        <v>33287671.23</v>
      </c>
      <c r="J1967">
        <f t="shared" si="2"/>
        <v>0.00000003004115226</v>
      </c>
      <c r="K1967" s="83">
        <v>0.0</v>
      </c>
      <c r="L1967">
        <f t="shared" si="3"/>
        <v>0.00000003004115226</v>
      </c>
      <c r="M1967">
        <v>9.999999000000099E-8</v>
      </c>
    </row>
    <row r="1968">
      <c r="E1968" s="59">
        <v>3724.0</v>
      </c>
      <c r="F1968" s="2" t="s">
        <v>2029</v>
      </c>
      <c r="G1968" s="13">
        <v>3.0041152263374485E-8</v>
      </c>
      <c r="H1968" s="20">
        <v>1.0</v>
      </c>
      <c r="I1968">
        <f t="shared" si="1"/>
        <v>33287671.23</v>
      </c>
      <c r="J1968">
        <f t="shared" si="2"/>
        <v>0.00000003004115226</v>
      </c>
      <c r="K1968" s="83">
        <v>0.0</v>
      </c>
      <c r="L1968">
        <f t="shared" si="3"/>
        <v>0.00000003004115226</v>
      </c>
      <c r="M1968">
        <v>9.999999000000099E-8</v>
      </c>
    </row>
    <row r="1969">
      <c r="E1969" s="59">
        <v>3725.0</v>
      </c>
      <c r="F1969" s="2" t="s">
        <v>2030</v>
      </c>
      <c r="G1969" s="13">
        <v>3.0041152263374485E-8</v>
      </c>
      <c r="H1969" s="20">
        <v>1.0</v>
      </c>
      <c r="I1969">
        <f t="shared" si="1"/>
        <v>33287671.23</v>
      </c>
      <c r="J1969">
        <f t="shared" si="2"/>
        <v>0.00000003004115226</v>
      </c>
      <c r="K1969" s="83">
        <v>0.0</v>
      </c>
      <c r="L1969">
        <f t="shared" si="3"/>
        <v>0.00000003004115226</v>
      </c>
      <c r="M1969">
        <v>9.999999000000099E-8</v>
      </c>
    </row>
    <row r="1970">
      <c r="E1970" s="59">
        <v>3726.0</v>
      </c>
      <c r="F1970" s="2" t="s">
        <v>2031</v>
      </c>
      <c r="G1970" s="13">
        <v>3.0041152263374485E-8</v>
      </c>
      <c r="H1970" s="20">
        <v>1.0</v>
      </c>
      <c r="I1970">
        <f t="shared" si="1"/>
        <v>33287671.23</v>
      </c>
      <c r="J1970">
        <f t="shared" si="2"/>
        <v>0.00000003004115226</v>
      </c>
      <c r="K1970" s="83">
        <v>0.0</v>
      </c>
      <c r="L1970">
        <f t="shared" si="3"/>
        <v>0.00000003004115226</v>
      </c>
      <c r="M1970">
        <v>9.999999000000099E-8</v>
      </c>
    </row>
    <row r="1971">
      <c r="E1971" s="59">
        <v>3727.0</v>
      </c>
      <c r="F1971" s="2" t="s">
        <v>2032</v>
      </c>
      <c r="G1971" s="13">
        <v>3.0041152263374485E-8</v>
      </c>
      <c r="H1971" s="20">
        <v>1.0</v>
      </c>
      <c r="I1971">
        <f t="shared" si="1"/>
        <v>33287671.23</v>
      </c>
      <c r="J1971">
        <f t="shared" si="2"/>
        <v>0.00000003004115226</v>
      </c>
      <c r="K1971" s="83">
        <v>0.0</v>
      </c>
      <c r="L1971">
        <f t="shared" si="3"/>
        <v>0.00000003004115226</v>
      </c>
      <c r="M1971">
        <v>9.999999000000099E-8</v>
      </c>
    </row>
    <row r="1972">
      <c r="E1972" s="59">
        <v>3728.0</v>
      </c>
      <c r="F1972" s="2" t="s">
        <v>2033</v>
      </c>
      <c r="G1972" s="13">
        <v>3.0041152263374485E-8</v>
      </c>
      <c r="H1972" s="20">
        <v>1.0</v>
      </c>
      <c r="I1972">
        <f t="shared" si="1"/>
        <v>33287671.23</v>
      </c>
      <c r="J1972">
        <f t="shared" si="2"/>
        <v>0.00000003004115226</v>
      </c>
      <c r="K1972" s="83">
        <v>0.0</v>
      </c>
      <c r="L1972">
        <f t="shared" si="3"/>
        <v>0.00000003004115226</v>
      </c>
      <c r="M1972">
        <v>9.999999000000099E-8</v>
      </c>
    </row>
    <row r="1973">
      <c r="E1973" s="59">
        <v>3729.0</v>
      </c>
      <c r="F1973" s="2" t="s">
        <v>2034</v>
      </c>
      <c r="G1973" s="13">
        <v>3.0041152263374485E-8</v>
      </c>
      <c r="H1973" s="20">
        <v>1.0</v>
      </c>
      <c r="I1973">
        <f t="shared" si="1"/>
        <v>33287671.23</v>
      </c>
      <c r="J1973">
        <f t="shared" si="2"/>
        <v>0.00000003004115226</v>
      </c>
      <c r="K1973" s="83">
        <v>0.0</v>
      </c>
      <c r="L1973">
        <f t="shared" si="3"/>
        <v>0.00000003004115226</v>
      </c>
      <c r="M1973">
        <v>9.999999000000099E-8</v>
      </c>
    </row>
    <row r="1974">
      <c r="E1974" s="59">
        <v>3730.0</v>
      </c>
      <c r="F1974" s="2" t="s">
        <v>2035</v>
      </c>
      <c r="G1974" s="13">
        <v>3.0041152263374485E-8</v>
      </c>
      <c r="H1974" s="20">
        <v>1.0</v>
      </c>
      <c r="I1974">
        <f t="shared" si="1"/>
        <v>33287671.23</v>
      </c>
      <c r="J1974">
        <f t="shared" si="2"/>
        <v>0.00000003004115226</v>
      </c>
      <c r="K1974" s="83">
        <v>0.0</v>
      </c>
      <c r="L1974">
        <f t="shared" si="3"/>
        <v>0.00000003004115226</v>
      </c>
      <c r="M1974">
        <v>9.999999000000099E-8</v>
      </c>
    </row>
    <row r="1975">
      <c r="E1975" s="59">
        <v>3731.0</v>
      </c>
      <c r="F1975" s="2" t="s">
        <v>2036</v>
      </c>
      <c r="G1975" s="13">
        <v>3.0041152263374485E-8</v>
      </c>
      <c r="H1975" s="20">
        <v>1.0</v>
      </c>
      <c r="I1975">
        <f t="shared" si="1"/>
        <v>33287671.23</v>
      </c>
      <c r="J1975">
        <f t="shared" si="2"/>
        <v>0.00000003004115226</v>
      </c>
      <c r="K1975" s="83">
        <v>0.0</v>
      </c>
      <c r="L1975">
        <f t="shared" si="3"/>
        <v>0.00000003004115226</v>
      </c>
      <c r="M1975">
        <v>9.999999000000099E-8</v>
      </c>
    </row>
    <row r="1976">
      <c r="E1976" s="59">
        <v>3732.0</v>
      </c>
      <c r="F1976" s="2" t="s">
        <v>2037</v>
      </c>
      <c r="G1976" s="13">
        <v>3.0041152263374485E-8</v>
      </c>
      <c r="H1976" s="20">
        <v>1.0</v>
      </c>
      <c r="I1976">
        <f t="shared" si="1"/>
        <v>33287671.23</v>
      </c>
      <c r="J1976">
        <f t="shared" si="2"/>
        <v>0.00000003004115226</v>
      </c>
      <c r="K1976" s="83">
        <v>0.0</v>
      </c>
      <c r="L1976">
        <f t="shared" si="3"/>
        <v>0.00000003004115226</v>
      </c>
      <c r="M1976">
        <v>9.999999000000099E-8</v>
      </c>
    </row>
    <row r="1977">
      <c r="E1977" s="59">
        <v>3733.0</v>
      </c>
      <c r="F1977" s="2" t="s">
        <v>2038</v>
      </c>
      <c r="G1977" s="13">
        <v>3.0041152263374485E-8</v>
      </c>
      <c r="H1977" s="20">
        <v>1.0</v>
      </c>
      <c r="I1977">
        <f t="shared" si="1"/>
        <v>33287671.23</v>
      </c>
      <c r="J1977">
        <f t="shared" si="2"/>
        <v>0.00000003004115226</v>
      </c>
      <c r="K1977" s="83">
        <v>0.0</v>
      </c>
      <c r="L1977">
        <f t="shared" si="3"/>
        <v>0.00000003004115226</v>
      </c>
      <c r="M1977">
        <v>9.999999000000099E-8</v>
      </c>
    </row>
    <row r="1978">
      <c r="E1978" s="59">
        <v>3734.0</v>
      </c>
      <c r="F1978" s="2" t="s">
        <v>2039</v>
      </c>
      <c r="G1978" s="13">
        <v>3.0041152263374485E-8</v>
      </c>
      <c r="H1978" s="20">
        <v>1.0</v>
      </c>
      <c r="I1978">
        <f t="shared" si="1"/>
        <v>33287671.23</v>
      </c>
      <c r="J1978">
        <f t="shared" si="2"/>
        <v>0.00000003004115226</v>
      </c>
      <c r="K1978" s="83">
        <v>0.0</v>
      </c>
      <c r="L1978">
        <f t="shared" si="3"/>
        <v>0.00000003004115226</v>
      </c>
      <c r="M1978">
        <v>9.999999000000099E-8</v>
      </c>
    </row>
    <row r="1979">
      <c r="E1979" s="59">
        <v>3735.0</v>
      </c>
      <c r="F1979" s="2" t="s">
        <v>2040</v>
      </c>
      <c r="G1979" s="13">
        <v>3.0041152263374485E-8</v>
      </c>
      <c r="H1979" s="20">
        <v>1.0</v>
      </c>
      <c r="I1979">
        <f t="shared" si="1"/>
        <v>33287671.23</v>
      </c>
      <c r="J1979">
        <f t="shared" si="2"/>
        <v>0.00000003004115226</v>
      </c>
      <c r="K1979" s="83">
        <v>0.0</v>
      </c>
      <c r="L1979">
        <f t="shared" si="3"/>
        <v>0.00000003004115226</v>
      </c>
      <c r="M1979">
        <v>9.999999000000099E-8</v>
      </c>
    </row>
    <row r="1980">
      <c r="E1980" s="59">
        <v>3736.0</v>
      </c>
      <c r="F1980" s="2" t="s">
        <v>2041</v>
      </c>
      <c r="G1980" s="13">
        <v>3.0041152263374485E-8</v>
      </c>
      <c r="H1980" s="20">
        <v>1.0</v>
      </c>
      <c r="I1980">
        <f t="shared" si="1"/>
        <v>33287671.23</v>
      </c>
      <c r="J1980">
        <f t="shared" si="2"/>
        <v>0.00000003004115226</v>
      </c>
      <c r="K1980" s="83">
        <v>0.0</v>
      </c>
      <c r="L1980">
        <f t="shared" si="3"/>
        <v>0.00000003004115226</v>
      </c>
      <c r="M1980">
        <v>9.999999000000099E-8</v>
      </c>
    </row>
    <row r="1981">
      <c r="E1981" s="59">
        <v>3737.0</v>
      </c>
      <c r="F1981" s="2" t="s">
        <v>2042</v>
      </c>
      <c r="G1981" s="13">
        <v>3.0041152263374485E-8</v>
      </c>
      <c r="H1981" s="20">
        <v>1.0</v>
      </c>
      <c r="I1981">
        <f t="shared" si="1"/>
        <v>33287671.23</v>
      </c>
      <c r="J1981">
        <f t="shared" si="2"/>
        <v>0.00000003004115226</v>
      </c>
      <c r="K1981" s="83">
        <v>0.0</v>
      </c>
      <c r="L1981">
        <f t="shared" si="3"/>
        <v>0.00000003004115226</v>
      </c>
      <c r="M1981">
        <v>9.999999000000099E-8</v>
      </c>
    </row>
    <row r="1982">
      <c r="E1982" s="59">
        <v>3738.0</v>
      </c>
      <c r="F1982" s="2" t="s">
        <v>2043</v>
      </c>
      <c r="G1982" s="13">
        <v>3.0041152263374485E-8</v>
      </c>
      <c r="H1982" s="20">
        <v>1.0</v>
      </c>
      <c r="I1982">
        <f t="shared" si="1"/>
        <v>33287671.23</v>
      </c>
      <c r="J1982">
        <f t="shared" si="2"/>
        <v>0.00000003004115226</v>
      </c>
      <c r="K1982" s="83">
        <v>0.0</v>
      </c>
      <c r="L1982">
        <f t="shared" si="3"/>
        <v>0.00000003004115226</v>
      </c>
      <c r="M1982">
        <v>9.999999000000099E-8</v>
      </c>
    </row>
    <row r="1983">
      <c r="E1983" s="59">
        <v>3739.0</v>
      </c>
      <c r="F1983" s="2" t="s">
        <v>2044</v>
      </c>
      <c r="G1983" s="13">
        <v>3.0041152263374485E-8</v>
      </c>
      <c r="H1983" s="20">
        <v>1.0</v>
      </c>
      <c r="I1983">
        <f t="shared" si="1"/>
        <v>33287671.23</v>
      </c>
      <c r="J1983">
        <f t="shared" si="2"/>
        <v>0.00000003004115226</v>
      </c>
      <c r="K1983" s="83">
        <v>0.0</v>
      </c>
      <c r="L1983">
        <f t="shared" si="3"/>
        <v>0.00000003004115226</v>
      </c>
      <c r="M1983">
        <v>9.999999000000099E-8</v>
      </c>
    </row>
    <row r="1984">
      <c r="E1984" s="59">
        <v>3740.0</v>
      </c>
      <c r="F1984" s="2" t="s">
        <v>2045</v>
      </c>
      <c r="G1984" s="13">
        <v>3.0041152263374485E-8</v>
      </c>
      <c r="H1984" s="20">
        <v>1.0</v>
      </c>
      <c r="I1984">
        <f t="shared" si="1"/>
        <v>33287671.23</v>
      </c>
      <c r="J1984">
        <f t="shared" si="2"/>
        <v>0.00000003004115226</v>
      </c>
      <c r="K1984" s="83">
        <v>0.0</v>
      </c>
      <c r="L1984">
        <f t="shared" si="3"/>
        <v>0.00000003004115226</v>
      </c>
      <c r="M1984" t="e">
        <v>#DIV/0!</v>
      </c>
    </row>
    <row r="1985">
      <c r="E1985" s="59">
        <v>3741.0</v>
      </c>
      <c r="F1985" s="2" t="s">
        <v>2046</v>
      </c>
      <c r="G1985" s="13">
        <v>3.0041152263374485E-8</v>
      </c>
      <c r="H1985" s="20">
        <v>1.0</v>
      </c>
      <c r="I1985">
        <f t="shared" si="1"/>
        <v>33287671.23</v>
      </c>
      <c r="J1985">
        <f t="shared" si="2"/>
        <v>0.00000003004115226</v>
      </c>
      <c r="K1985" s="83">
        <v>0.0</v>
      </c>
      <c r="L1985">
        <f t="shared" si="3"/>
        <v>0.00000003004115226</v>
      </c>
      <c r="M1985" t="e">
        <v>#DIV/0!</v>
      </c>
    </row>
    <row r="1986">
      <c r="E1986" s="59">
        <v>3742.0</v>
      </c>
      <c r="F1986" s="2" t="s">
        <v>2047</v>
      </c>
      <c r="G1986" s="13">
        <v>3.0041152263374485E-8</v>
      </c>
      <c r="H1986" s="20">
        <v>1.0</v>
      </c>
      <c r="I1986">
        <f t="shared" si="1"/>
        <v>33287671.23</v>
      </c>
      <c r="J1986">
        <f t="shared" si="2"/>
        <v>0.00000003004115226</v>
      </c>
      <c r="K1986" s="83">
        <v>0.0</v>
      </c>
      <c r="L1986">
        <f t="shared" si="3"/>
        <v>0.00000003004115226</v>
      </c>
      <c r="M1986">
        <v>9.999999000000099E-8</v>
      </c>
    </row>
    <row r="1987">
      <c r="E1987" s="59">
        <v>3743.0</v>
      </c>
      <c r="F1987" s="2" t="s">
        <v>2048</v>
      </c>
      <c r="G1987" s="13">
        <v>3.0041152263374485E-8</v>
      </c>
      <c r="H1987" s="20">
        <v>1.0</v>
      </c>
      <c r="I1987">
        <f t="shared" si="1"/>
        <v>33287671.23</v>
      </c>
      <c r="J1987">
        <f t="shared" si="2"/>
        <v>0.00000003004115226</v>
      </c>
      <c r="K1987" s="83">
        <v>0.0</v>
      </c>
      <c r="L1987">
        <f t="shared" si="3"/>
        <v>0.00000003004115226</v>
      </c>
      <c r="M1987">
        <v>9.999999000000099E-8</v>
      </c>
    </row>
    <row r="1988">
      <c r="E1988" s="59">
        <v>3744.0</v>
      </c>
      <c r="F1988" s="2" t="s">
        <v>2049</v>
      </c>
      <c r="G1988" s="13">
        <v>3.0041152263374485E-8</v>
      </c>
      <c r="H1988" s="20">
        <v>1.0</v>
      </c>
      <c r="I1988">
        <f t="shared" si="1"/>
        <v>33287671.23</v>
      </c>
      <c r="J1988">
        <f t="shared" si="2"/>
        <v>0.00000003004115226</v>
      </c>
      <c r="K1988" s="83">
        <v>0.0</v>
      </c>
      <c r="L1988">
        <f t="shared" si="3"/>
        <v>0.00000003004115226</v>
      </c>
      <c r="M1988">
        <v>9.999999000000099E-8</v>
      </c>
    </row>
    <row r="1989">
      <c r="E1989" s="59">
        <v>3745.0</v>
      </c>
      <c r="F1989" s="2" t="s">
        <v>2050</v>
      </c>
      <c r="G1989" s="13">
        <v>3.0041152263374485E-8</v>
      </c>
      <c r="H1989" s="20">
        <v>1.0</v>
      </c>
      <c r="I1989">
        <f t="shared" si="1"/>
        <v>33287671.23</v>
      </c>
      <c r="J1989">
        <f t="shared" si="2"/>
        <v>0.00000003004115226</v>
      </c>
      <c r="K1989" s="83">
        <v>0.0</v>
      </c>
      <c r="L1989">
        <f t="shared" si="3"/>
        <v>0.00000003004115226</v>
      </c>
      <c r="M1989">
        <v>9.999999000000099E-8</v>
      </c>
    </row>
    <row r="1990">
      <c r="E1990" s="59">
        <v>3746.0</v>
      </c>
      <c r="F1990" s="2" t="s">
        <v>2051</v>
      </c>
      <c r="G1990" s="13">
        <v>3.0041152263374485E-8</v>
      </c>
      <c r="H1990" s="20">
        <v>1.0</v>
      </c>
      <c r="I1990">
        <f t="shared" si="1"/>
        <v>33287671.23</v>
      </c>
      <c r="J1990">
        <f t="shared" si="2"/>
        <v>0.00000003004115226</v>
      </c>
      <c r="K1990" s="83">
        <v>0.0</v>
      </c>
      <c r="L1990">
        <f t="shared" si="3"/>
        <v>0.00000003004115226</v>
      </c>
      <c r="M1990">
        <v>9.999999000000099E-8</v>
      </c>
    </row>
    <row r="1991">
      <c r="E1991" s="59">
        <v>3747.0</v>
      </c>
      <c r="F1991" s="2" t="s">
        <v>2052</v>
      </c>
      <c r="G1991" s="13">
        <v>3.0041152263374485E-8</v>
      </c>
      <c r="H1991" s="20">
        <v>1.0</v>
      </c>
      <c r="I1991">
        <f t="shared" si="1"/>
        <v>33287671.23</v>
      </c>
      <c r="J1991">
        <f t="shared" si="2"/>
        <v>0.00000003004115226</v>
      </c>
      <c r="K1991" s="83">
        <v>0.0</v>
      </c>
      <c r="L1991">
        <f t="shared" si="3"/>
        <v>0.00000003004115226</v>
      </c>
      <c r="M1991">
        <v>9.999999000000099E-8</v>
      </c>
    </row>
    <row r="1992">
      <c r="E1992" s="59">
        <v>3748.0</v>
      </c>
      <c r="F1992" s="2" t="s">
        <v>2053</v>
      </c>
      <c r="G1992" s="13">
        <v>3.0041152263374485E-8</v>
      </c>
      <c r="H1992" s="20">
        <v>1.0</v>
      </c>
      <c r="I1992">
        <f t="shared" si="1"/>
        <v>33287671.23</v>
      </c>
      <c r="J1992">
        <f t="shared" si="2"/>
        <v>0.00000003004115226</v>
      </c>
      <c r="K1992" s="83">
        <v>0.0</v>
      </c>
      <c r="L1992">
        <f t="shared" si="3"/>
        <v>0.00000003004115226</v>
      </c>
      <c r="M1992">
        <v>9.999999000000099E-8</v>
      </c>
    </row>
    <row r="1993">
      <c r="E1993" s="59">
        <v>3749.0</v>
      </c>
      <c r="F1993" s="2" t="s">
        <v>2054</v>
      </c>
      <c r="G1993" s="13">
        <v>3.0041152263374485E-8</v>
      </c>
      <c r="H1993" s="20">
        <v>1.0</v>
      </c>
      <c r="I1993">
        <f t="shared" si="1"/>
        <v>33287671.23</v>
      </c>
      <c r="J1993">
        <f t="shared" si="2"/>
        <v>0.00000003004115226</v>
      </c>
      <c r="K1993" s="83">
        <v>0.0</v>
      </c>
      <c r="L1993">
        <f t="shared" si="3"/>
        <v>0.00000003004115226</v>
      </c>
      <c r="M1993">
        <v>9.999999000000099E-8</v>
      </c>
    </row>
    <row r="1994">
      <c r="E1994" s="59">
        <v>3750.0</v>
      </c>
      <c r="F1994" s="2" t="s">
        <v>2055</v>
      </c>
      <c r="G1994" s="13">
        <v>3.0041152263374485E-8</v>
      </c>
      <c r="H1994" s="20">
        <v>1.0</v>
      </c>
      <c r="I1994">
        <f t="shared" si="1"/>
        <v>33287671.23</v>
      </c>
      <c r="J1994">
        <f t="shared" si="2"/>
        <v>0.00000003004115226</v>
      </c>
      <c r="K1994" s="83">
        <v>0.0</v>
      </c>
      <c r="L1994">
        <f t="shared" si="3"/>
        <v>0.00000003004115226</v>
      </c>
      <c r="M1994">
        <v>9.999999000000099E-8</v>
      </c>
    </row>
    <row r="1995">
      <c r="E1995" s="59">
        <v>3752.0</v>
      </c>
      <c r="F1995" s="2" t="s">
        <v>2056</v>
      </c>
      <c r="G1995" s="13">
        <v>3.0041152263374485E-8</v>
      </c>
      <c r="H1995" s="20">
        <v>1.0</v>
      </c>
      <c r="I1995">
        <f t="shared" si="1"/>
        <v>33287671.23</v>
      </c>
      <c r="J1995">
        <f t="shared" si="2"/>
        <v>0.00000003004115226</v>
      </c>
      <c r="K1995" s="83">
        <v>0.0</v>
      </c>
      <c r="L1995">
        <f t="shared" si="3"/>
        <v>0.00000003004115226</v>
      </c>
      <c r="M1995">
        <v>9.999999000000099E-8</v>
      </c>
    </row>
    <row r="1996">
      <c r="E1996" s="59">
        <v>3753.0</v>
      </c>
      <c r="F1996" s="2" t="s">
        <v>2057</v>
      </c>
      <c r="G1996" s="13">
        <v>3.0041152263374485E-8</v>
      </c>
      <c r="H1996" s="20">
        <v>1.0</v>
      </c>
      <c r="I1996">
        <f t="shared" si="1"/>
        <v>33287671.23</v>
      </c>
      <c r="J1996">
        <f t="shared" si="2"/>
        <v>0.00000003004115226</v>
      </c>
      <c r="K1996" s="83">
        <v>0.0</v>
      </c>
      <c r="L1996">
        <f t="shared" si="3"/>
        <v>0.00000003004115226</v>
      </c>
      <c r="M1996">
        <v>9.999999000000099E-8</v>
      </c>
    </row>
    <row r="1997">
      <c r="E1997" s="59">
        <v>3754.0</v>
      </c>
      <c r="F1997" s="2" t="s">
        <v>2058</v>
      </c>
      <c r="G1997" s="13">
        <v>3.0041152263374485E-8</v>
      </c>
      <c r="H1997" s="20">
        <v>1.0</v>
      </c>
      <c r="I1997">
        <f t="shared" si="1"/>
        <v>33287671.23</v>
      </c>
      <c r="J1997">
        <f t="shared" si="2"/>
        <v>0.00000003004115226</v>
      </c>
      <c r="K1997" s="83">
        <v>0.0</v>
      </c>
      <c r="L1997">
        <f t="shared" si="3"/>
        <v>0.00000003004115226</v>
      </c>
      <c r="M1997">
        <v>9.999999000000099E-8</v>
      </c>
    </row>
    <row r="1998">
      <c r="E1998" s="59">
        <v>3755.0</v>
      </c>
      <c r="F1998" s="2" t="s">
        <v>2059</v>
      </c>
      <c r="G1998" s="13">
        <v>3.0041152263374485E-8</v>
      </c>
      <c r="H1998" s="20">
        <v>1.0</v>
      </c>
      <c r="I1998">
        <f t="shared" si="1"/>
        <v>33287671.23</v>
      </c>
      <c r="J1998">
        <f t="shared" si="2"/>
        <v>0.00000003004115226</v>
      </c>
      <c r="K1998" s="83">
        <v>0.0</v>
      </c>
      <c r="L1998">
        <f t="shared" si="3"/>
        <v>0.00000003004115226</v>
      </c>
      <c r="M1998">
        <v>9.999999000000099E-8</v>
      </c>
    </row>
    <row r="1999">
      <c r="E1999" s="59">
        <v>3758.0</v>
      </c>
      <c r="F1999" s="2" t="s">
        <v>2060</v>
      </c>
      <c r="G1999" s="13">
        <v>3.0041152263374485E-8</v>
      </c>
      <c r="H1999" s="20">
        <v>1.0</v>
      </c>
      <c r="I1999">
        <f t="shared" si="1"/>
        <v>33287671.23</v>
      </c>
      <c r="J1999">
        <f t="shared" si="2"/>
        <v>0.00000003004115226</v>
      </c>
      <c r="K1999" s="83">
        <v>0.0</v>
      </c>
      <c r="L1999">
        <f t="shared" si="3"/>
        <v>0.00000003004115226</v>
      </c>
      <c r="M1999">
        <v>9.999999000000099E-8</v>
      </c>
    </row>
    <row r="2000">
      <c r="E2000" s="59">
        <v>3759.0</v>
      </c>
      <c r="F2000" s="2" t="s">
        <v>2061</v>
      </c>
      <c r="G2000" s="13">
        <v>3.0041152263374485E-8</v>
      </c>
      <c r="H2000" s="20">
        <v>1.0</v>
      </c>
      <c r="I2000">
        <f t="shared" si="1"/>
        <v>33287671.23</v>
      </c>
      <c r="J2000">
        <f t="shared" si="2"/>
        <v>0.00000003004115226</v>
      </c>
      <c r="K2000" s="83">
        <v>0.0</v>
      </c>
      <c r="L2000">
        <f t="shared" si="3"/>
        <v>0.00000003004115226</v>
      </c>
      <c r="M2000">
        <v>9.999999000000099E-8</v>
      </c>
    </row>
    <row r="2001">
      <c r="E2001" s="59">
        <v>3760.0</v>
      </c>
      <c r="F2001" s="2" t="s">
        <v>2062</v>
      </c>
      <c r="G2001" s="13">
        <v>3.0041152263374485E-8</v>
      </c>
      <c r="H2001" s="20">
        <v>1.0</v>
      </c>
      <c r="I2001">
        <f t="shared" si="1"/>
        <v>33287671.23</v>
      </c>
      <c r="J2001">
        <f t="shared" si="2"/>
        <v>0.00000003004115226</v>
      </c>
      <c r="K2001" s="83">
        <v>0.0</v>
      </c>
      <c r="L2001">
        <f t="shared" si="3"/>
        <v>0.00000003004115226</v>
      </c>
      <c r="M2001">
        <v>9.999999000000099E-8</v>
      </c>
    </row>
    <row r="2002">
      <c r="E2002" s="59">
        <v>3761.0</v>
      </c>
      <c r="F2002" s="2" t="s">
        <v>2064</v>
      </c>
      <c r="G2002" s="13">
        <v>3.0041152263374485E-8</v>
      </c>
      <c r="H2002" s="20">
        <v>1.0</v>
      </c>
      <c r="I2002">
        <f t="shared" si="1"/>
        <v>33287671.23</v>
      </c>
      <c r="J2002">
        <f t="shared" si="2"/>
        <v>0.00000003004115226</v>
      </c>
      <c r="K2002" s="83">
        <v>0.0</v>
      </c>
      <c r="L2002">
        <f t="shared" si="3"/>
        <v>0.00000003004115226</v>
      </c>
      <c r="M2002">
        <v>9.999999000000099E-8</v>
      </c>
    </row>
    <row r="2003">
      <c r="E2003" s="59">
        <v>3762.0</v>
      </c>
      <c r="F2003" s="2" t="s">
        <v>2065</v>
      </c>
      <c r="G2003" s="13">
        <v>3.0041152263374485E-8</v>
      </c>
      <c r="H2003" s="20">
        <v>1.0</v>
      </c>
      <c r="I2003">
        <f t="shared" si="1"/>
        <v>33287671.23</v>
      </c>
      <c r="J2003">
        <f t="shared" si="2"/>
        <v>0.00000003004115226</v>
      </c>
      <c r="K2003" s="83">
        <v>0.0</v>
      </c>
      <c r="L2003">
        <f t="shared" si="3"/>
        <v>0.00000003004115226</v>
      </c>
      <c r="M2003">
        <v>9.999999000000099E-8</v>
      </c>
    </row>
    <row r="2004">
      <c r="E2004" s="59">
        <v>3766.0</v>
      </c>
      <c r="F2004" s="2" t="s">
        <v>2066</v>
      </c>
      <c r="G2004" s="13">
        <v>3.0041152263374485E-8</v>
      </c>
      <c r="H2004" s="20">
        <v>1.0</v>
      </c>
      <c r="I2004">
        <f t="shared" si="1"/>
        <v>33287671.23</v>
      </c>
      <c r="J2004">
        <f t="shared" si="2"/>
        <v>0.00000003004115226</v>
      </c>
      <c r="K2004" s="83">
        <v>0.0</v>
      </c>
      <c r="L2004">
        <f t="shared" si="3"/>
        <v>0.00000003004115226</v>
      </c>
      <c r="M2004">
        <v>9.999999000000099E-8</v>
      </c>
    </row>
    <row r="2005">
      <c r="E2005" s="59">
        <v>3767.0</v>
      </c>
      <c r="F2005" s="2" t="s">
        <v>2067</v>
      </c>
      <c r="G2005" s="13">
        <v>3.0041152263374485E-8</v>
      </c>
      <c r="H2005" s="20">
        <v>1.0</v>
      </c>
      <c r="I2005">
        <f t="shared" si="1"/>
        <v>33287671.23</v>
      </c>
      <c r="J2005">
        <f t="shared" si="2"/>
        <v>0.00000003004115226</v>
      </c>
      <c r="K2005" s="83">
        <v>0.0</v>
      </c>
      <c r="L2005">
        <f t="shared" si="3"/>
        <v>0.00000003004115226</v>
      </c>
      <c r="M2005">
        <v>9.999999000000099E-8</v>
      </c>
    </row>
    <row r="2006">
      <c r="E2006" s="59">
        <v>3768.0</v>
      </c>
      <c r="F2006" s="2" t="s">
        <v>2068</v>
      </c>
      <c r="G2006" s="13">
        <v>3.0041152263374485E-8</v>
      </c>
      <c r="H2006" s="20">
        <v>1.0</v>
      </c>
      <c r="I2006">
        <f t="shared" si="1"/>
        <v>33287671.23</v>
      </c>
      <c r="J2006">
        <f t="shared" si="2"/>
        <v>0.00000003004115226</v>
      </c>
      <c r="K2006" s="83">
        <v>0.0</v>
      </c>
      <c r="L2006">
        <f t="shared" si="3"/>
        <v>0.00000003004115226</v>
      </c>
      <c r="M2006">
        <v>9.999999000000099E-8</v>
      </c>
    </row>
    <row r="2007">
      <c r="E2007" s="59">
        <v>3769.0</v>
      </c>
      <c r="F2007" s="2" t="s">
        <v>2069</v>
      </c>
      <c r="G2007" s="13">
        <v>3.0041152263374485E-8</v>
      </c>
      <c r="H2007" s="20">
        <v>1.0</v>
      </c>
      <c r="I2007">
        <f t="shared" si="1"/>
        <v>33287671.23</v>
      </c>
      <c r="J2007">
        <f t="shared" si="2"/>
        <v>0.00000003004115226</v>
      </c>
      <c r="K2007" s="83">
        <v>0.0</v>
      </c>
      <c r="L2007">
        <f t="shared" si="3"/>
        <v>0.00000003004115226</v>
      </c>
      <c r="M2007">
        <v>9.999999000000099E-8</v>
      </c>
    </row>
    <row r="2008">
      <c r="E2008" s="59">
        <v>3770.0</v>
      </c>
      <c r="F2008" s="2" t="s">
        <v>2070</v>
      </c>
      <c r="G2008" s="13">
        <v>3.0041152263374485E-8</v>
      </c>
      <c r="H2008" s="20">
        <v>1.0</v>
      </c>
      <c r="I2008">
        <f t="shared" si="1"/>
        <v>33287671.23</v>
      </c>
      <c r="J2008">
        <f t="shared" si="2"/>
        <v>0.00000003004115226</v>
      </c>
      <c r="K2008" s="83">
        <v>0.0</v>
      </c>
      <c r="L2008">
        <f t="shared" si="3"/>
        <v>0.00000003004115226</v>
      </c>
      <c r="M2008">
        <v>9.999999000000099E-8</v>
      </c>
    </row>
    <row r="2009">
      <c r="E2009" s="59">
        <v>3773.0</v>
      </c>
      <c r="F2009" s="2" t="s">
        <v>2071</v>
      </c>
      <c r="G2009" s="13">
        <v>3.0041152263374485E-8</v>
      </c>
      <c r="H2009" s="20">
        <v>1.0</v>
      </c>
      <c r="I2009">
        <f t="shared" si="1"/>
        <v>33287671.23</v>
      </c>
      <c r="J2009">
        <f t="shared" si="2"/>
        <v>0.00000003004115226</v>
      </c>
      <c r="K2009" s="83">
        <v>0.0</v>
      </c>
      <c r="L2009">
        <f t="shared" si="3"/>
        <v>0.00000003004115226</v>
      </c>
      <c r="M2009">
        <v>9.999999000000099E-8</v>
      </c>
    </row>
    <row r="2010">
      <c r="E2010" s="59">
        <v>3775.0</v>
      </c>
      <c r="F2010" s="2" t="s">
        <v>2072</v>
      </c>
      <c r="G2010" s="13">
        <v>3.0041152263374485E-8</v>
      </c>
      <c r="H2010" s="20">
        <v>1.0</v>
      </c>
      <c r="I2010">
        <f t="shared" si="1"/>
        <v>33287671.23</v>
      </c>
      <c r="J2010">
        <f t="shared" si="2"/>
        <v>0.00000003004115226</v>
      </c>
      <c r="K2010" s="83">
        <v>0.0</v>
      </c>
      <c r="L2010">
        <f t="shared" si="3"/>
        <v>0.00000003004115226</v>
      </c>
      <c r="M2010">
        <v>9.999999000000099E-8</v>
      </c>
    </row>
    <row r="2011">
      <c r="E2011" s="59">
        <v>3776.0</v>
      </c>
      <c r="F2011" s="2" t="s">
        <v>2073</v>
      </c>
      <c r="G2011" s="13">
        <v>3.0041152263374485E-8</v>
      </c>
      <c r="H2011" s="20">
        <v>1.0</v>
      </c>
      <c r="I2011">
        <f t="shared" si="1"/>
        <v>33287671.23</v>
      </c>
      <c r="J2011">
        <f t="shared" si="2"/>
        <v>0.00000003004115226</v>
      </c>
      <c r="K2011" s="83">
        <v>0.0</v>
      </c>
      <c r="L2011">
        <f t="shared" si="3"/>
        <v>0.00000003004115226</v>
      </c>
      <c r="M2011">
        <v>9.999999000000099E-8</v>
      </c>
    </row>
    <row r="2012">
      <c r="E2012" s="59">
        <v>3777.0</v>
      </c>
      <c r="F2012" s="2" t="s">
        <v>2074</v>
      </c>
      <c r="G2012" s="13">
        <v>3.0041152263374485E-8</v>
      </c>
      <c r="H2012" s="20">
        <v>1.0</v>
      </c>
      <c r="I2012">
        <f t="shared" si="1"/>
        <v>33287671.23</v>
      </c>
      <c r="J2012">
        <f t="shared" si="2"/>
        <v>0.00000003004115226</v>
      </c>
      <c r="K2012" s="83">
        <v>0.0</v>
      </c>
      <c r="L2012">
        <f t="shared" si="3"/>
        <v>0.00000003004115226</v>
      </c>
      <c r="M2012">
        <v>9.999999000000099E-8</v>
      </c>
    </row>
    <row r="2013">
      <c r="E2013" s="59">
        <v>3778.0</v>
      </c>
      <c r="F2013" s="2" t="s">
        <v>2075</v>
      </c>
      <c r="G2013" s="13">
        <v>3.0041152263374485E-8</v>
      </c>
      <c r="H2013" s="20">
        <v>1.0</v>
      </c>
      <c r="I2013">
        <f t="shared" si="1"/>
        <v>33287671.23</v>
      </c>
      <c r="J2013">
        <f t="shared" si="2"/>
        <v>0.00000003004115226</v>
      </c>
      <c r="K2013" s="83">
        <v>0.0</v>
      </c>
      <c r="L2013">
        <f t="shared" si="3"/>
        <v>0.00000003004115226</v>
      </c>
      <c r="M2013">
        <v>9.999999000000099E-8</v>
      </c>
    </row>
    <row r="2014">
      <c r="E2014" s="59">
        <v>3779.0</v>
      </c>
      <c r="F2014" s="2" t="s">
        <v>2076</v>
      </c>
      <c r="G2014" s="13">
        <v>3.0041152263374485E-8</v>
      </c>
      <c r="H2014" s="20">
        <v>1.0</v>
      </c>
      <c r="I2014">
        <f t="shared" si="1"/>
        <v>33287671.23</v>
      </c>
      <c r="J2014">
        <f t="shared" si="2"/>
        <v>0.00000003004115226</v>
      </c>
      <c r="K2014" s="83">
        <v>0.0</v>
      </c>
      <c r="L2014">
        <f t="shared" si="3"/>
        <v>0.00000003004115226</v>
      </c>
      <c r="M2014" t="e">
        <v>#DIV/0!</v>
      </c>
    </row>
    <row r="2015">
      <c r="E2015" s="59">
        <v>3780.0</v>
      </c>
      <c r="F2015" s="2" t="s">
        <v>2077</v>
      </c>
      <c r="G2015" s="13">
        <v>3.0041152263374485E-8</v>
      </c>
      <c r="H2015" s="20">
        <v>1.0</v>
      </c>
      <c r="I2015">
        <f t="shared" si="1"/>
        <v>33287671.23</v>
      </c>
      <c r="J2015">
        <f t="shared" si="2"/>
        <v>0.00000003004115226</v>
      </c>
      <c r="K2015" s="83">
        <v>0.0</v>
      </c>
      <c r="L2015">
        <f t="shared" si="3"/>
        <v>0.00000003004115226</v>
      </c>
      <c r="M2015">
        <v>9.999999000000099E-8</v>
      </c>
    </row>
    <row r="2016">
      <c r="E2016" s="59">
        <v>3781.0</v>
      </c>
      <c r="F2016" s="2" t="s">
        <v>2078</v>
      </c>
      <c r="G2016" s="13">
        <v>3.0041152263374485E-8</v>
      </c>
      <c r="H2016" s="20">
        <v>1.0</v>
      </c>
      <c r="I2016">
        <f t="shared" si="1"/>
        <v>33287671.23</v>
      </c>
      <c r="J2016">
        <f t="shared" si="2"/>
        <v>0.00000003004115226</v>
      </c>
      <c r="K2016" s="83">
        <v>0.0</v>
      </c>
      <c r="L2016">
        <f t="shared" si="3"/>
        <v>0.00000003004115226</v>
      </c>
      <c r="M2016">
        <v>9.999999000000099E-8</v>
      </c>
    </row>
    <row r="2017">
      <c r="E2017" s="59">
        <v>3782.0</v>
      </c>
      <c r="F2017" s="2" t="s">
        <v>2079</v>
      </c>
      <c r="G2017" s="13">
        <v>3.0041152263374485E-8</v>
      </c>
      <c r="H2017" s="20">
        <v>1.0</v>
      </c>
      <c r="I2017">
        <f t="shared" si="1"/>
        <v>33287671.23</v>
      </c>
      <c r="J2017">
        <f t="shared" si="2"/>
        <v>0.00000003004115226</v>
      </c>
      <c r="K2017" s="83">
        <v>0.0</v>
      </c>
      <c r="L2017">
        <f t="shared" si="3"/>
        <v>0.00000003004115226</v>
      </c>
      <c r="M2017">
        <v>9.999999000000099E-8</v>
      </c>
    </row>
    <row r="2018">
      <c r="E2018" s="59">
        <v>3783.0</v>
      </c>
      <c r="F2018" s="2" t="s">
        <v>2080</v>
      </c>
      <c r="G2018" s="13">
        <v>3.0041152263374485E-8</v>
      </c>
      <c r="H2018" s="20">
        <v>1.0</v>
      </c>
      <c r="I2018">
        <f t="shared" si="1"/>
        <v>33287671.23</v>
      </c>
      <c r="J2018">
        <f t="shared" si="2"/>
        <v>0.00000003004115226</v>
      </c>
      <c r="K2018" s="83">
        <v>0.0</v>
      </c>
      <c r="L2018">
        <f t="shared" si="3"/>
        <v>0.00000003004115226</v>
      </c>
      <c r="M2018">
        <v>9.999999000000099E-8</v>
      </c>
    </row>
    <row r="2019">
      <c r="E2019" s="59">
        <v>3784.0</v>
      </c>
      <c r="F2019" s="2" t="s">
        <v>2082</v>
      </c>
      <c r="G2019" s="13">
        <v>3.0041152263374485E-8</v>
      </c>
      <c r="H2019" s="20">
        <v>1.0</v>
      </c>
      <c r="I2019">
        <f t="shared" si="1"/>
        <v>33287671.23</v>
      </c>
      <c r="J2019">
        <f t="shared" si="2"/>
        <v>0.00000003004115226</v>
      </c>
      <c r="K2019" s="83">
        <v>0.0</v>
      </c>
      <c r="L2019">
        <f t="shared" si="3"/>
        <v>0.00000003004115226</v>
      </c>
      <c r="M2019">
        <v>9.999999000000099E-8</v>
      </c>
    </row>
    <row r="2020">
      <c r="E2020" s="59">
        <v>3785.0</v>
      </c>
      <c r="F2020" s="2" t="s">
        <v>2083</v>
      </c>
      <c r="G2020" s="13">
        <v>3.0041152263374485E-8</v>
      </c>
      <c r="H2020" s="20">
        <v>1.0</v>
      </c>
      <c r="I2020">
        <f t="shared" si="1"/>
        <v>33287671.23</v>
      </c>
      <c r="J2020">
        <f t="shared" si="2"/>
        <v>0.00000003004115226</v>
      </c>
      <c r="K2020" s="83">
        <v>0.0</v>
      </c>
      <c r="L2020">
        <f t="shared" si="3"/>
        <v>0.00000003004115226</v>
      </c>
      <c r="M2020">
        <v>9.999999000000099E-8</v>
      </c>
    </row>
    <row r="2021">
      <c r="E2021" s="59">
        <v>3786.0</v>
      </c>
      <c r="F2021" s="2" t="s">
        <v>2084</v>
      </c>
      <c r="G2021" s="13">
        <v>3.0041152263374485E-8</v>
      </c>
      <c r="H2021" s="20">
        <v>1.0</v>
      </c>
      <c r="I2021">
        <f t="shared" si="1"/>
        <v>33287671.23</v>
      </c>
      <c r="J2021">
        <f t="shared" si="2"/>
        <v>0.00000003004115226</v>
      </c>
      <c r="K2021" s="83">
        <v>0.0</v>
      </c>
      <c r="L2021">
        <f t="shared" si="3"/>
        <v>0.00000003004115226</v>
      </c>
      <c r="M2021">
        <v>9.999999000000099E-8</v>
      </c>
    </row>
    <row r="2022">
      <c r="E2022" s="59">
        <v>3787.0</v>
      </c>
      <c r="F2022" s="2" t="s">
        <v>2085</v>
      </c>
      <c r="G2022" s="13">
        <v>3.0041152263374485E-8</v>
      </c>
      <c r="H2022" s="20">
        <v>1.0</v>
      </c>
      <c r="I2022">
        <f t="shared" si="1"/>
        <v>33287671.23</v>
      </c>
      <c r="J2022">
        <f t="shared" si="2"/>
        <v>0.00000003004115226</v>
      </c>
      <c r="K2022" s="83">
        <v>0.0</v>
      </c>
      <c r="L2022">
        <f t="shared" si="3"/>
        <v>0.00000003004115226</v>
      </c>
      <c r="M2022">
        <v>9.999999000000099E-8</v>
      </c>
    </row>
    <row r="2023">
      <c r="E2023" s="59">
        <v>3788.0</v>
      </c>
      <c r="F2023" s="2" t="s">
        <v>2086</v>
      </c>
      <c r="G2023" s="13">
        <v>3.0041152263374485E-8</v>
      </c>
      <c r="H2023" s="20">
        <v>1.0</v>
      </c>
      <c r="I2023">
        <f t="shared" si="1"/>
        <v>33287671.23</v>
      </c>
      <c r="J2023">
        <f t="shared" si="2"/>
        <v>0.00000003004115226</v>
      </c>
      <c r="K2023" s="83">
        <v>0.0</v>
      </c>
      <c r="L2023">
        <f t="shared" si="3"/>
        <v>0.00000003004115226</v>
      </c>
      <c r="M2023">
        <v>9.999999000000099E-8</v>
      </c>
    </row>
    <row r="2024">
      <c r="E2024" s="59">
        <v>3789.0</v>
      </c>
      <c r="F2024" s="2" t="s">
        <v>1218</v>
      </c>
      <c r="G2024" s="13">
        <v>3.0041152263374485E-8</v>
      </c>
      <c r="H2024" s="20">
        <v>1.0</v>
      </c>
      <c r="I2024">
        <f t="shared" si="1"/>
        <v>33287671.23</v>
      </c>
      <c r="J2024">
        <f t="shared" si="2"/>
        <v>0.00000003004115226</v>
      </c>
      <c r="K2024" s="83">
        <v>0.0</v>
      </c>
      <c r="L2024">
        <f t="shared" si="3"/>
        <v>0.00000003004115226</v>
      </c>
      <c r="M2024">
        <v>9.999999000000099E-8</v>
      </c>
    </row>
    <row r="2025">
      <c r="E2025" s="59">
        <v>3790.0</v>
      </c>
      <c r="F2025" s="2" t="s">
        <v>2088</v>
      </c>
      <c r="G2025" s="13">
        <v>3.0041152263374485E-8</v>
      </c>
      <c r="H2025" s="20">
        <v>1.0</v>
      </c>
      <c r="I2025">
        <f t="shared" si="1"/>
        <v>33287671.23</v>
      </c>
      <c r="J2025">
        <f t="shared" si="2"/>
        <v>0.00000003004115226</v>
      </c>
      <c r="K2025" s="83">
        <v>0.0</v>
      </c>
      <c r="L2025">
        <f t="shared" si="3"/>
        <v>0.00000003004115226</v>
      </c>
      <c r="M2025">
        <v>9.999999000000099E-8</v>
      </c>
    </row>
    <row r="2026">
      <c r="E2026" s="59">
        <v>3791.0</v>
      </c>
      <c r="F2026" s="2" t="s">
        <v>2089</v>
      </c>
      <c r="G2026" s="13">
        <v>3.0041152263374485E-8</v>
      </c>
      <c r="H2026" s="20">
        <v>1.0</v>
      </c>
      <c r="I2026">
        <f t="shared" si="1"/>
        <v>33287671.23</v>
      </c>
      <c r="J2026">
        <f t="shared" si="2"/>
        <v>0.00000003004115226</v>
      </c>
      <c r="K2026" s="83">
        <v>0.0</v>
      </c>
      <c r="L2026">
        <f t="shared" si="3"/>
        <v>0.00000003004115226</v>
      </c>
      <c r="M2026">
        <v>9.999999000000099E-8</v>
      </c>
    </row>
    <row r="2027">
      <c r="E2027" s="59">
        <v>3792.0</v>
      </c>
      <c r="F2027" s="2" t="s">
        <v>2090</v>
      </c>
      <c r="G2027" s="13">
        <v>3.0041152263374485E-8</v>
      </c>
      <c r="H2027" s="20">
        <v>1.0</v>
      </c>
      <c r="I2027">
        <f t="shared" si="1"/>
        <v>33287671.23</v>
      </c>
      <c r="J2027">
        <f t="shared" si="2"/>
        <v>0.00000003004115226</v>
      </c>
      <c r="K2027" s="83">
        <v>0.0</v>
      </c>
      <c r="L2027">
        <f t="shared" si="3"/>
        <v>0.00000003004115226</v>
      </c>
      <c r="M2027">
        <v>9.999999000000099E-8</v>
      </c>
    </row>
    <row r="2028">
      <c r="E2028" s="59">
        <v>3793.0</v>
      </c>
      <c r="F2028" s="2" t="s">
        <v>2091</v>
      </c>
      <c r="G2028" s="13">
        <v>3.0041152263374485E-8</v>
      </c>
      <c r="H2028" s="20">
        <v>1.0</v>
      </c>
      <c r="I2028">
        <f t="shared" si="1"/>
        <v>33287671.23</v>
      </c>
      <c r="J2028">
        <f t="shared" si="2"/>
        <v>0.00000003004115226</v>
      </c>
      <c r="K2028" s="83">
        <v>0.0</v>
      </c>
      <c r="L2028">
        <f t="shared" si="3"/>
        <v>0.00000003004115226</v>
      </c>
      <c r="M2028">
        <v>9.999999000000099E-8</v>
      </c>
    </row>
    <row r="2029">
      <c r="E2029" s="59">
        <v>3794.0</v>
      </c>
      <c r="F2029" s="2" t="s">
        <v>2092</v>
      </c>
      <c r="G2029" s="13">
        <v>3.0041152263374485E-8</v>
      </c>
      <c r="H2029" s="20">
        <v>1.0</v>
      </c>
      <c r="I2029">
        <f t="shared" si="1"/>
        <v>33287671.23</v>
      </c>
      <c r="J2029">
        <f t="shared" si="2"/>
        <v>0.00000003004115226</v>
      </c>
      <c r="K2029" s="83">
        <v>0.0</v>
      </c>
      <c r="L2029">
        <f t="shared" si="3"/>
        <v>0.00000003004115226</v>
      </c>
      <c r="M2029">
        <v>9.999999000000099E-8</v>
      </c>
    </row>
    <row r="2030">
      <c r="E2030" s="59">
        <v>3795.0</v>
      </c>
      <c r="F2030" s="2" t="s">
        <v>2093</v>
      </c>
      <c r="G2030" s="13">
        <v>3.0041152263374485E-8</v>
      </c>
      <c r="H2030" s="20">
        <v>1.0</v>
      </c>
      <c r="I2030">
        <f t="shared" si="1"/>
        <v>33287671.23</v>
      </c>
      <c r="J2030">
        <f t="shared" si="2"/>
        <v>0.00000003004115226</v>
      </c>
      <c r="K2030" s="83">
        <v>0.0</v>
      </c>
      <c r="L2030">
        <f t="shared" si="3"/>
        <v>0.00000003004115226</v>
      </c>
      <c r="M2030">
        <v>9.999999000000099E-8</v>
      </c>
    </row>
    <row r="2031">
      <c r="E2031" s="59">
        <v>3796.0</v>
      </c>
      <c r="F2031" s="2" t="s">
        <v>2094</v>
      </c>
      <c r="G2031" s="13">
        <v>3.0041152263374485E-8</v>
      </c>
      <c r="H2031" s="20">
        <v>1.0</v>
      </c>
      <c r="I2031">
        <f t="shared" si="1"/>
        <v>33287671.23</v>
      </c>
      <c r="J2031">
        <f t="shared" si="2"/>
        <v>0.00000003004115226</v>
      </c>
      <c r="K2031" s="83">
        <v>0.0</v>
      </c>
      <c r="L2031">
        <f t="shared" si="3"/>
        <v>0.00000003004115226</v>
      </c>
      <c r="M2031">
        <v>9.999999000000099E-8</v>
      </c>
    </row>
    <row r="2032">
      <c r="E2032" s="59">
        <v>3797.0</v>
      </c>
      <c r="F2032" s="2" t="s">
        <v>2095</v>
      </c>
      <c r="G2032" s="13">
        <v>3.0041152263374485E-8</v>
      </c>
      <c r="H2032" s="20">
        <v>1.0</v>
      </c>
      <c r="I2032">
        <f t="shared" si="1"/>
        <v>33287671.23</v>
      </c>
      <c r="J2032">
        <f t="shared" si="2"/>
        <v>0.00000003004115226</v>
      </c>
      <c r="K2032" s="83">
        <v>0.0</v>
      </c>
      <c r="L2032">
        <f t="shared" si="3"/>
        <v>0.00000003004115226</v>
      </c>
      <c r="M2032">
        <v>9.999999000000099E-8</v>
      </c>
    </row>
    <row r="2033">
      <c r="E2033" s="59">
        <v>3798.0</v>
      </c>
      <c r="F2033" s="2" t="s">
        <v>2096</v>
      </c>
      <c r="G2033" s="13">
        <v>3.0041152263374485E-8</v>
      </c>
      <c r="H2033" s="20">
        <v>1.0</v>
      </c>
      <c r="I2033">
        <f t="shared" si="1"/>
        <v>33287671.23</v>
      </c>
      <c r="J2033">
        <f t="shared" si="2"/>
        <v>0.00000003004115226</v>
      </c>
      <c r="K2033" s="83">
        <v>0.0</v>
      </c>
      <c r="L2033">
        <f t="shared" si="3"/>
        <v>0.00000003004115226</v>
      </c>
      <c r="M2033">
        <v>9.999999000000099E-8</v>
      </c>
    </row>
    <row r="2034">
      <c r="E2034" s="59">
        <v>3799.0</v>
      </c>
      <c r="F2034" s="2" t="s">
        <v>2097</v>
      </c>
      <c r="G2034" s="13">
        <v>3.0041152263374485E-8</v>
      </c>
      <c r="H2034" s="20">
        <v>1.0</v>
      </c>
      <c r="I2034">
        <f t="shared" si="1"/>
        <v>33287671.23</v>
      </c>
      <c r="J2034">
        <f t="shared" si="2"/>
        <v>0.00000003004115226</v>
      </c>
      <c r="K2034" s="83">
        <v>0.0</v>
      </c>
      <c r="L2034">
        <f t="shared" si="3"/>
        <v>0.00000003004115226</v>
      </c>
      <c r="M2034">
        <v>9.999999000000099E-8</v>
      </c>
    </row>
    <row r="2035">
      <c r="E2035" s="59">
        <v>3800.0</v>
      </c>
      <c r="F2035" s="2" t="s">
        <v>2098</v>
      </c>
      <c r="G2035" s="13">
        <v>3.0041152263374485E-8</v>
      </c>
      <c r="H2035" s="20">
        <v>1.0</v>
      </c>
      <c r="I2035">
        <f t="shared" si="1"/>
        <v>33287671.23</v>
      </c>
      <c r="J2035">
        <f t="shared" si="2"/>
        <v>0.00000003004115226</v>
      </c>
      <c r="K2035" s="83">
        <v>0.0</v>
      </c>
      <c r="L2035">
        <f t="shared" si="3"/>
        <v>0.00000003004115226</v>
      </c>
      <c r="M2035">
        <v>9.999999000000099E-8</v>
      </c>
    </row>
    <row r="2036">
      <c r="E2036" s="59">
        <v>3801.0</v>
      </c>
      <c r="F2036" s="2" t="s">
        <v>2099</v>
      </c>
      <c r="G2036" s="13">
        <v>3.0041152263374485E-8</v>
      </c>
      <c r="H2036" s="20">
        <v>1.0</v>
      </c>
      <c r="I2036">
        <f t="shared" si="1"/>
        <v>33287671.23</v>
      </c>
      <c r="J2036">
        <f t="shared" si="2"/>
        <v>0.00000003004115226</v>
      </c>
      <c r="K2036" s="83">
        <v>0.0</v>
      </c>
      <c r="L2036">
        <f t="shared" si="3"/>
        <v>0.00000003004115226</v>
      </c>
      <c r="M2036">
        <v>9.999999000000099E-8</v>
      </c>
    </row>
    <row r="2037">
      <c r="E2037" s="59">
        <v>3802.0</v>
      </c>
      <c r="F2037" s="2" t="s">
        <v>2100</v>
      </c>
      <c r="G2037" s="13">
        <v>3.0041152263374485E-8</v>
      </c>
      <c r="H2037" s="20">
        <v>1.0</v>
      </c>
      <c r="I2037">
        <f t="shared" si="1"/>
        <v>33287671.23</v>
      </c>
      <c r="J2037">
        <f t="shared" si="2"/>
        <v>0.00000003004115226</v>
      </c>
      <c r="K2037" s="83">
        <v>0.0</v>
      </c>
      <c r="L2037">
        <f t="shared" si="3"/>
        <v>0.00000003004115226</v>
      </c>
      <c r="M2037" t="e">
        <v>#DIV/0!</v>
      </c>
    </row>
    <row r="2038">
      <c r="E2038" s="59">
        <v>3803.0</v>
      </c>
      <c r="F2038" s="2" t="s">
        <v>2101</v>
      </c>
      <c r="G2038" s="13">
        <v>3.0041152263374485E-8</v>
      </c>
      <c r="H2038" s="20">
        <v>1.0</v>
      </c>
      <c r="I2038">
        <f t="shared" si="1"/>
        <v>33287671.23</v>
      </c>
      <c r="J2038">
        <f t="shared" si="2"/>
        <v>0.00000003004115226</v>
      </c>
      <c r="K2038" s="83">
        <v>0.0</v>
      </c>
      <c r="L2038">
        <f t="shared" si="3"/>
        <v>0.00000003004115226</v>
      </c>
      <c r="M2038">
        <v>9.999999000000099E-8</v>
      </c>
    </row>
    <row r="2039">
      <c r="E2039" s="59">
        <v>3804.0</v>
      </c>
      <c r="F2039" s="2" t="s">
        <v>2102</v>
      </c>
      <c r="G2039" s="13">
        <v>3.0041152263374485E-8</v>
      </c>
      <c r="H2039" s="20">
        <v>1.0</v>
      </c>
      <c r="I2039">
        <f t="shared" si="1"/>
        <v>33287671.23</v>
      </c>
      <c r="J2039">
        <f t="shared" si="2"/>
        <v>0.00000003004115226</v>
      </c>
      <c r="K2039" s="83">
        <v>0.0</v>
      </c>
      <c r="L2039">
        <f t="shared" si="3"/>
        <v>0.00000003004115226</v>
      </c>
      <c r="M2039">
        <v>9.999999000000099E-8</v>
      </c>
    </row>
    <row r="2040">
      <c r="E2040" s="59">
        <v>3805.0</v>
      </c>
      <c r="F2040" s="2" t="s">
        <v>2103</v>
      </c>
      <c r="G2040" s="13">
        <v>3.0041152263374485E-8</v>
      </c>
      <c r="H2040" s="20">
        <v>1.0</v>
      </c>
      <c r="I2040">
        <f t="shared" si="1"/>
        <v>33287671.23</v>
      </c>
      <c r="J2040">
        <f t="shared" si="2"/>
        <v>0.00000003004115226</v>
      </c>
      <c r="K2040" s="83">
        <v>0.0</v>
      </c>
      <c r="L2040">
        <f t="shared" si="3"/>
        <v>0.00000003004115226</v>
      </c>
      <c r="M2040">
        <v>9.999999000000099E-8</v>
      </c>
    </row>
    <row r="2041">
      <c r="E2041" s="59">
        <v>3807.0</v>
      </c>
      <c r="F2041" s="2" t="s">
        <v>2104</v>
      </c>
      <c r="G2041" s="13">
        <v>3.0041152263374485E-8</v>
      </c>
      <c r="H2041" s="20">
        <v>1.0</v>
      </c>
      <c r="I2041">
        <f t="shared" si="1"/>
        <v>33287671.23</v>
      </c>
      <c r="J2041">
        <f t="shared" si="2"/>
        <v>0.00000003004115226</v>
      </c>
      <c r="K2041" s="83">
        <v>0.0</v>
      </c>
      <c r="L2041">
        <f t="shared" si="3"/>
        <v>0.00000003004115226</v>
      </c>
      <c r="M2041" t="e">
        <v>#DIV/0!</v>
      </c>
    </row>
    <row r="2042">
      <c r="E2042" s="59">
        <v>3808.0</v>
      </c>
      <c r="F2042" s="2" t="s">
        <v>2105</v>
      </c>
      <c r="G2042" s="13">
        <v>3.0041152263374485E-8</v>
      </c>
      <c r="H2042" s="20">
        <v>1.0</v>
      </c>
      <c r="I2042">
        <f t="shared" si="1"/>
        <v>33287671.23</v>
      </c>
      <c r="J2042">
        <f t="shared" si="2"/>
        <v>0.00000003004115226</v>
      </c>
      <c r="K2042" s="83">
        <v>0.0</v>
      </c>
      <c r="L2042">
        <f t="shared" si="3"/>
        <v>0.00000003004115226</v>
      </c>
      <c r="M2042">
        <v>9.999999000000099E-8</v>
      </c>
    </row>
    <row r="2043">
      <c r="E2043" s="59">
        <v>3809.0</v>
      </c>
      <c r="F2043" s="2" t="s">
        <v>2106</v>
      </c>
      <c r="G2043" s="13">
        <v>3.0041152263374485E-8</v>
      </c>
      <c r="H2043" s="20">
        <v>1.0</v>
      </c>
      <c r="I2043">
        <f t="shared" si="1"/>
        <v>33287671.23</v>
      </c>
      <c r="J2043">
        <f t="shared" si="2"/>
        <v>0.00000003004115226</v>
      </c>
      <c r="K2043" s="83">
        <v>0.0</v>
      </c>
      <c r="L2043">
        <f t="shared" si="3"/>
        <v>0.00000003004115226</v>
      </c>
      <c r="M2043">
        <v>9.999999000000099E-8</v>
      </c>
    </row>
    <row r="2044">
      <c r="E2044" s="59">
        <v>3810.0</v>
      </c>
      <c r="F2044" s="2" t="s">
        <v>2107</v>
      </c>
      <c r="G2044" s="13">
        <v>3.0041152263374485E-8</v>
      </c>
      <c r="H2044" s="20">
        <v>1.0</v>
      </c>
      <c r="I2044">
        <f t="shared" si="1"/>
        <v>33287671.23</v>
      </c>
      <c r="J2044">
        <f t="shared" si="2"/>
        <v>0.00000003004115226</v>
      </c>
      <c r="K2044" s="83">
        <v>0.0</v>
      </c>
      <c r="L2044">
        <f t="shared" si="3"/>
        <v>0.00000003004115226</v>
      </c>
      <c r="M2044">
        <v>9.999999000000099E-8</v>
      </c>
    </row>
    <row r="2045">
      <c r="E2045" s="59">
        <v>3811.0</v>
      </c>
      <c r="F2045" s="2" t="s">
        <v>2108</v>
      </c>
      <c r="G2045" s="13">
        <v>3.0041152263374485E-8</v>
      </c>
      <c r="H2045" s="20">
        <v>1.0</v>
      </c>
      <c r="I2045">
        <f t="shared" si="1"/>
        <v>33287671.23</v>
      </c>
      <c r="J2045">
        <f t="shared" si="2"/>
        <v>0.00000003004115226</v>
      </c>
      <c r="K2045" s="83">
        <v>0.0</v>
      </c>
      <c r="L2045">
        <f t="shared" si="3"/>
        <v>0.00000003004115226</v>
      </c>
      <c r="M2045">
        <v>9.999999000000099E-8</v>
      </c>
    </row>
    <row r="2046">
      <c r="E2046" s="59">
        <v>3812.0</v>
      </c>
      <c r="F2046" s="2" t="s">
        <v>2109</v>
      </c>
      <c r="G2046" s="13">
        <v>3.0041152263374485E-8</v>
      </c>
      <c r="H2046" s="20">
        <v>1.0</v>
      </c>
      <c r="I2046">
        <f t="shared" si="1"/>
        <v>33287671.23</v>
      </c>
      <c r="J2046">
        <f t="shared" si="2"/>
        <v>0.00000003004115226</v>
      </c>
      <c r="K2046" s="83">
        <v>0.0</v>
      </c>
      <c r="L2046">
        <f t="shared" si="3"/>
        <v>0.00000003004115226</v>
      </c>
      <c r="M2046">
        <v>9.999999000000099E-8</v>
      </c>
    </row>
    <row r="2047">
      <c r="E2047" s="59">
        <v>3813.0</v>
      </c>
      <c r="F2047" s="2" t="s">
        <v>2110</v>
      </c>
      <c r="G2047" s="13">
        <v>3.0041152263374485E-8</v>
      </c>
      <c r="H2047" s="20">
        <v>1.0</v>
      </c>
      <c r="I2047">
        <f t="shared" si="1"/>
        <v>33287671.23</v>
      </c>
      <c r="J2047">
        <f t="shared" si="2"/>
        <v>0.00000003004115226</v>
      </c>
      <c r="K2047" s="83">
        <v>0.0</v>
      </c>
      <c r="L2047">
        <f t="shared" si="3"/>
        <v>0.00000003004115226</v>
      </c>
      <c r="M2047">
        <v>9.999999000000099E-8</v>
      </c>
    </row>
    <row r="2048">
      <c r="E2048" s="59">
        <v>3814.0</v>
      </c>
      <c r="F2048" s="2" t="s">
        <v>2111</v>
      </c>
      <c r="G2048" s="13">
        <v>3.0041152263374485E-8</v>
      </c>
      <c r="H2048" s="20">
        <v>1.0</v>
      </c>
      <c r="I2048">
        <f t="shared" si="1"/>
        <v>33287671.23</v>
      </c>
      <c r="J2048">
        <f t="shared" si="2"/>
        <v>0.00000003004115226</v>
      </c>
      <c r="K2048" s="83">
        <v>0.0</v>
      </c>
      <c r="L2048">
        <f t="shared" si="3"/>
        <v>0.00000003004115226</v>
      </c>
      <c r="M2048">
        <v>9.999999000000099E-8</v>
      </c>
    </row>
    <row r="2049">
      <c r="E2049" s="59">
        <v>3815.0</v>
      </c>
      <c r="F2049" s="2" t="s">
        <v>2112</v>
      </c>
      <c r="G2049" s="13">
        <v>3.0041152263374485E-8</v>
      </c>
      <c r="H2049" s="20">
        <v>1.0</v>
      </c>
      <c r="I2049">
        <f t="shared" si="1"/>
        <v>33287671.23</v>
      </c>
      <c r="J2049">
        <f t="shared" si="2"/>
        <v>0.00000003004115226</v>
      </c>
      <c r="K2049" s="83">
        <v>0.0</v>
      </c>
      <c r="L2049">
        <f t="shared" si="3"/>
        <v>0.00000003004115226</v>
      </c>
      <c r="M2049">
        <v>9.999999000000099E-8</v>
      </c>
    </row>
    <row r="2050">
      <c r="E2050" s="59">
        <v>3816.0</v>
      </c>
      <c r="F2050" s="2" t="s">
        <v>2113</v>
      </c>
      <c r="G2050" s="13">
        <v>3.0041152263374485E-8</v>
      </c>
      <c r="H2050" s="20">
        <v>1.0</v>
      </c>
      <c r="I2050">
        <f t="shared" si="1"/>
        <v>33287671.23</v>
      </c>
      <c r="J2050">
        <f t="shared" si="2"/>
        <v>0.00000003004115226</v>
      </c>
      <c r="K2050" s="83">
        <v>0.0</v>
      </c>
      <c r="L2050">
        <f t="shared" si="3"/>
        <v>0.00000003004115226</v>
      </c>
      <c r="M2050">
        <v>9.999999000000099E-8</v>
      </c>
    </row>
    <row r="2051">
      <c r="E2051" s="59">
        <v>3817.0</v>
      </c>
      <c r="F2051" s="2" t="s">
        <v>2114</v>
      </c>
      <c r="G2051" s="13">
        <v>3.0041152263374485E-8</v>
      </c>
      <c r="H2051" s="20">
        <v>1.0</v>
      </c>
      <c r="I2051">
        <f t="shared" si="1"/>
        <v>33287671.23</v>
      </c>
      <c r="J2051">
        <f t="shared" si="2"/>
        <v>0.00000003004115226</v>
      </c>
      <c r="K2051" s="83">
        <v>0.0</v>
      </c>
      <c r="L2051">
        <f t="shared" si="3"/>
        <v>0.00000003004115226</v>
      </c>
      <c r="M2051">
        <v>9.999999000000099E-8</v>
      </c>
    </row>
    <row r="2052">
      <c r="E2052" s="59">
        <v>3818.0</v>
      </c>
      <c r="F2052" s="2" t="s">
        <v>2115</v>
      </c>
      <c r="G2052" s="13">
        <v>3.0041152263374485E-8</v>
      </c>
      <c r="H2052" s="20">
        <v>1.0</v>
      </c>
      <c r="I2052">
        <f t="shared" si="1"/>
        <v>33287671.23</v>
      </c>
      <c r="J2052">
        <f t="shared" si="2"/>
        <v>0.00000003004115226</v>
      </c>
      <c r="K2052" s="83">
        <v>0.0</v>
      </c>
      <c r="L2052">
        <f t="shared" si="3"/>
        <v>0.00000003004115226</v>
      </c>
      <c r="M2052">
        <v>9.999999000000099E-8</v>
      </c>
    </row>
    <row r="2053">
      <c r="E2053" s="59">
        <v>3819.0</v>
      </c>
      <c r="F2053" s="2" t="s">
        <v>2116</v>
      </c>
      <c r="G2053" s="13">
        <v>3.0041152263374485E-8</v>
      </c>
      <c r="H2053" s="20">
        <v>1.0</v>
      </c>
      <c r="I2053">
        <f t="shared" si="1"/>
        <v>33287671.23</v>
      </c>
      <c r="J2053">
        <f t="shared" si="2"/>
        <v>0.00000003004115226</v>
      </c>
      <c r="K2053" s="83">
        <v>0.0</v>
      </c>
      <c r="L2053">
        <f t="shared" si="3"/>
        <v>0.00000003004115226</v>
      </c>
      <c r="M2053">
        <v>9.999999000000099E-8</v>
      </c>
    </row>
    <row r="2054">
      <c r="E2054" s="59">
        <v>3820.0</v>
      </c>
      <c r="F2054" s="2" t="s">
        <v>2118</v>
      </c>
      <c r="G2054" s="13">
        <v>3.0041152263374485E-8</v>
      </c>
      <c r="H2054" s="20">
        <v>1.0</v>
      </c>
      <c r="I2054">
        <f t="shared" si="1"/>
        <v>33287671.23</v>
      </c>
      <c r="J2054">
        <f t="shared" si="2"/>
        <v>0.00000003004115226</v>
      </c>
      <c r="K2054" s="83">
        <v>0.0</v>
      </c>
      <c r="L2054">
        <f t="shared" si="3"/>
        <v>0.00000003004115226</v>
      </c>
      <c r="M2054">
        <v>9.999999000000099E-8</v>
      </c>
    </row>
    <row r="2055">
      <c r="E2055" s="59">
        <v>3821.0</v>
      </c>
      <c r="F2055" s="2" t="s">
        <v>2119</v>
      </c>
      <c r="G2055" s="13">
        <v>3.0041152263374485E-8</v>
      </c>
      <c r="H2055" s="20">
        <v>1.0</v>
      </c>
      <c r="I2055">
        <f t="shared" si="1"/>
        <v>33287671.23</v>
      </c>
      <c r="J2055">
        <f t="shared" si="2"/>
        <v>0.00000003004115226</v>
      </c>
      <c r="K2055" s="83">
        <v>0.0</v>
      </c>
      <c r="L2055">
        <f t="shared" si="3"/>
        <v>0.00000003004115226</v>
      </c>
      <c r="M2055">
        <v>9.999999000000099E-8</v>
      </c>
    </row>
    <row r="2056">
      <c r="E2056" s="59">
        <v>3822.0</v>
      </c>
      <c r="F2056" s="2" t="s">
        <v>2120</v>
      </c>
      <c r="G2056" s="13">
        <v>3.0041152263374485E-8</v>
      </c>
      <c r="H2056" s="20">
        <v>1.0</v>
      </c>
      <c r="I2056">
        <f t="shared" si="1"/>
        <v>33287671.23</v>
      </c>
      <c r="J2056">
        <f t="shared" si="2"/>
        <v>0.00000003004115226</v>
      </c>
      <c r="K2056" s="83">
        <v>0.0</v>
      </c>
      <c r="L2056">
        <f t="shared" si="3"/>
        <v>0.00000003004115226</v>
      </c>
      <c r="M2056">
        <v>9.999999000000099E-8</v>
      </c>
    </row>
    <row r="2057">
      <c r="E2057" s="59">
        <v>3823.0</v>
      </c>
      <c r="F2057" s="2" t="s">
        <v>2121</v>
      </c>
      <c r="G2057" s="13">
        <v>3.0041152263374485E-8</v>
      </c>
      <c r="H2057" s="20">
        <v>1.0</v>
      </c>
      <c r="I2057">
        <f t="shared" si="1"/>
        <v>33287671.23</v>
      </c>
      <c r="J2057">
        <f t="shared" si="2"/>
        <v>0.00000003004115226</v>
      </c>
      <c r="K2057" s="83">
        <v>0.0</v>
      </c>
      <c r="L2057">
        <f t="shared" si="3"/>
        <v>0.00000003004115226</v>
      </c>
      <c r="M2057">
        <v>9.999999000000099E-8</v>
      </c>
    </row>
    <row r="2058">
      <c r="E2058" s="59">
        <v>3824.0</v>
      </c>
      <c r="F2058" s="2" t="s">
        <v>2122</v>
      </c>
      <c r="G2058" s="13">
        <v>3.0041152263374485E-8</v>
      </c>
      <c r="H2058" s="20">
        <v>1.0</v>
      </c>
      <c r="I2058">
        <f t="shared" si="1"/>
        <v>33287671.23</v>
      </c>
      <c r="J2058">
        <f t="shared" si="2"/>
        <v>0.00000003004115226</v>
      </c>
      <c r="K2058" s="83">
        <v>0.0</v>
      </c>
      <c r="L2058">
        <f t="shared" si="3"/>
        <v>0.00000003004115226</v>
      </c>
      <c r="M2058">
        <v>9.999999000000099E-8</v>
      </c>
    </row>
    <row r="2059">
      <c r="E2059" s="59">
        <v>3825.0</v>
      </c>
      <c r="F2059" s="2" t="s">
        <v>2123</v>
      </c>
      <c r="G2059" s="13">
        <v>3.0041152263374485E-8</v>
      </c>
      <c r="H2059" s="20">
        <v>1.0</v>
      </c>
      <c r="I2059">
        <f t="shared" si="1"/>
        <v>33287671.23</v>
      </c>
      <c r="J2059">
        <f t="shared" si="2"/>
        <v>0.00000003004115226</v>
      </c>
      <c r="K2059" s="83">
        <v>0.0</v>
      </c>
      <c r="L2059">
        <f t="shared" si="3"/>
        <v>0.00000003004115226</v>
      </c>
      <c r="M2059" t="e">
        <v>#DIV/0!</v>
      </c>
    </row>
    <row r="2060">
      <c r="E2060" s="59">
        <v>3826.0</v>
      </c>
      <c r="F2060" s="2" t="s">
        <v>2124</v>
      </c>
      <c r="G2060" s="13">
        <v>3.0041152263374485E-8</v>
      </c>
      <c r="H2060" s="20">
        <v>1.0</v>
      </c>
      <c r="I2060">
        <f t="shared" si="1"/>
        <v>33287671.23</v>
      </c>
      <c r="J2060">
        <f t="shared" si="2"/>
        <v>0.00000003004115226</v>
      </c>
      <c r="K2060" s="83">
        <v>0.0</v>
      </c>
      <c r="L2060">
        <f t="shared" si="3"/>
        <v>0.00000003004115226</v>
      </c>
      <c r="M2060">
        <v>9.999999000000099E-8</v>
      </c>
    </row>
    <row r="2061">
      <c r="E2061" s="59">
        <v>3827.0</v>
      </c>
      <c r="F2061" s="2" t="s">
        <v>2125</v>
      </c>
      <c r="G2061" s="13">
        <v>0.3004115226337449</v>
      </c>
      <c r="H2061" s="20">
        <v>1.0</v>
      </c>
      <c r="I2061">
        <f t="shared" si="1"/>
        <v>3.328767123</v>
      </c>
      <c r="J2061">
        <f t="shared" si="2"/>
        <v>0.3004115226</v>
      </c>
      <c r="K2061" s="83">
        <v>0.0</v>
      </c>
      <c r="L2061">
        <f t="shared" si="3"/>
        <v>0.3004115226</v>
      </c>
      <c r="M2061">
        <v>0.5</v>
      </c>
    </row>
    <row r="2062">
      <c r="E2062" s="59">
        <v>3828.0</v>
      </c>
      <c r="F2062" s="2" t="s">
        <v>2127</v>
      </c>
      <c r="G2062" s="13">
        <v>3.0041152263374485E-8</v>
      </c>
      <c r="H2062" s="20">
        <v>1.0</v>
      </c>
      <c r="I2062">
        <f t="shared" si="1"/>
        <v>33287671.23</v>
      </c>
      <c r="J2062">
        <f t="shared" si="2"/>
        <v>0.00000003004115226</v>
      </c>
      <c r="K2062" s="83">
        <v>0.0</v>
      </c>
      <c r="L2062">
        <f t="shared" si="3"/>
        <v>0.00000003004115226</v>
      </c>
      <c r="M2062">
        <v>9.999999000000099E-8</v>
      </c>
    </row>
    <row r="2063">
      <c r="E2063" s="59">
        <v>3829.0</v>
      </c>
      <c r="F2063" s="2" t="s">
        <v>2128</v>
      </c>
      <c r="G2063" s="13">
        <v>3.0041152263374485E-8</v>
      </c>
      <c r="H2063" s="20">
        <v>2.0</v>
      </c>
      <c r="I2063">
        <f t="shared" si="1"/>
        <v>66575342.47</v>
      </c>
      <c r="J2063">
        <f t="shared" si="2"/>
        <v>0.00000001502057613</v>
      </c>
      <c r="K2063" s="83">
        <v>0.0</v>
      </c>
      <c r="L2063">
        <f t="shared" si="3"/>
        <v>0.00000001502057613</v>
      </c>
      <c r="M2063">
        <v>9.999999500000026E-8</v>
      </c>
    </row>
    <row r="2064">
      <c r="E2064" s="59">
        <v>3830.0</v>
      </c>
      <c r="F2064" s="2" t="s">
        <v>2129</v>
      </c>
      <c r="G2064" s="13">
        <v>0.3004115226337449</v>
      </c>
      <c r="H2064" s="20">
        <v>1.0</v>
      </c>
      <c r="I2064">
        <f t="shared" si="1"/>
        <v>3.328767123</v>
      </c>
      <c r="J2064">
        <f t="shared" si="2"/>
        <v>0.3004115226</v>
      </c>
      <c r="K2064" s="83">
        <v>0.0</v>
      </c>
      <c r="L2064">
        <f t="shared" si="3"/>
        <v>0.3004115226</v>
      </c>
      <c r="M2064">
        <v>0.5</v>
      </c>
    </row>
    <row r="2065">
      <c r="E2065" s="59">
        <v>3831.0</v>
      </c>
      <c r="F2065" s="2" t="s">
        <v>2130</v>
      </c>
      <c r="G2065" s="13">
        <v>3.0041152263374485E-8</v>
      </c>
      <c r="H2065" s="20">
        <v>2.0</v>
      </c>
      <c r="I2065">
        <f t="shared" si="1"/>
        <v>66575342.47</v>
      </c>
      <c r="J2065">
        <f t="shared" si="2"/>
        <v>0.00000001502057613</v>
      </c>
      <c r="K2065" s="83">
        <v>0.0</v>
      </c>
      <c r="L2065">
        <f t="shared" si="3"/>
        <v>0.00000001502057613</v>
      </c>
      <c r="M2065">
        <v>9.999999500000026E-8</v>
      </c>
    </row>
    <row r="2066">
      <c r="E2066" s="59">
        <v>3832.0</v>
      </c>
      <c r="F2066" s="2" t="s">
        <v>1071</v>
      </c>
      <c r="G2066" s="13">
        <v>3.0041152263374485E-8</v>
      </c>
      <c r="H2066" s="20">
        <v>8.0</v>
      </c>
      <c r="I2066">
        <f t="shared" si="1"/>
        <v>266301369.9</v>
      </c>
      <c r="J2066">
        <f t="shared" si="2"/>
        <v>0.000000003755144033</v>
      </c>
      <c r="K2066" s="83">
        <v>0.0</v>
      </c>
      <c r="L2066">
        <f t="shared" si="3"/>
        <v>0.000000003755144033</v>
      </c>
      <c r="M2066">
        <v>9.999999875000002E-8</v>
      </c>
    </row>
    <row r="2067">
      <c r="E2067" s="59">
        <v>3833.0</v>
      </c>
      <c r="F2067" s="2" t="s">
        <v>2131</v>
      </c>
      <c r="G2067" s="13">
        <v>3.0041152263374485E-8</v>
      </c>
      <c r="H2067" s="20">
        <v>2.0</v>
      </c>
      <c r="I2067">
        <f t="shared" si="1"/>
        <v>66575342.47</v>
      </c>
      <c r="J2067">
        <f t="shared" si="2"/>
        <v>0.00000001502057613</v>
      </c>
      <c r="K2067" s="83">
        <v>0.0</v>
      </c>
      <c r="L2067">
        <f t="shared" si="3"/>
        <v>0.00000001502057613</v>
      </c>
      <c r="M2067">
        <v>9.999999500000026E-8</v>
      </c>
    </row>
    <row r="2068">
      <c r="E2068" s="59">
        <v>3834.0</v>
      </c>
      <c r="F2068" s="2" t="s">
        <v>2132</v>
      </c>
      <c r="G2068" s="13">
        <v>3.0041152263374485E-8</v>
      </c>
      <c r="H2068" s="20">
        <v>2.0</v>
      </c>
      <c r="I2068">
        <f t="shared" si="1"/>
        <v>66575342.47</v>
      </c>
      <c r="J2068">
        <f t="shared" si="2"/>
        <v>0.00000001502057613</v>
      </c>
      <c r="K2068" s="83">
        <v>0.0</v>
      </c>
      <c r="L2068">
        <f t="shared" si="3"/>
        <v>0.00000001502057613</v>
      </c>
      <c r="M2068">
        <v>9.999999500000026E-8</v>
      </c>
    </row>
    <row r="2069">
      <c r="E2069" s="59">
        <v>3835.0</v>
      </c>
      <c r="F2069" s="2" t="s">
        <v>2133</v>
      </c>
      <c r="G2069" s="13">
        <v>3.0041152263374485E-8</v>
      </c>
      <c r="H2069" s="20">
        <v>2.0</v>
      </c>
      <c r="I2069">
        <f t="shared" si="1"/>
        <v>66575342.47</v>
      </c>
      <c r="J2069">
        <f t="shared" si="2"/>
        <v>0.00000001502057613</v>
      </c>
      <c r="K2069" s="83">
        <v>0.0</v>
      </c>
      <c r="L2069">
        <f t="shared" si="3"/>
        <v>0.00000001502057613</v>
      </c>
      <c r="M2069">
        <v>9.999999500000026E-8</v>
      </c>
    </row>
    <row r="2070">
      <c r="E2070" s="59">
        <v>3836.0</v>
      </c>
      <c r="F2070" s="2" t="s">
        <v>2134</v>
      </c>
      <c r="G2070" s="13">
        <v>3.0041152263374485E-8</v>
      </c>
      <c r="H2070" s="20">
        <v>4.0</v>
      </c>
      <c r="I2070">
        <f t="shared" si="1"/>
        <v>133150684.9</v>
      </c>
      <c r="J2070">
        <f t="shared" si="2"/>
        <v>0.000000007510288066</v>
      </c>
      <c r="K2070" s="83">
        <v>0.0</v>
      </c>
      <c r="L2070">
        <f t="shared" si="3"/>
        <v>0.000000007510288066</v>
      </c>
      <c r="M2070">
        <v>9.999999750000005E-8</v>
      </c>
    </row>
    <row r="2071">
      <c r="E2071" s="59">
        <v>3837.0</v>
      </c>
      <c r="F2071" s="2" t="s">
        <v>2135</v>
      </c>
      <c r="G2071" s="13">
        <v>3.0041152263374485E-8</v>
      </c>
      <c r="H2071" s="20">
        <v>2.0</v>
      </c>
      <c r="I2071">
        <f t="shared" si="1"/>
        <v>66575342.47</v>
      </c>
      <c r="J2071">
        <f t="shared" si="2"/>
        <v>0.00000001502057613</v>
      </c>
      <c r="K2071" s="83">
        <v>0.0</v>
      </c>
      <c r="L2071">
        <f t="shared" si="3"/>
        <v>0.00000001502057613</v>
      </c>
      <c r="M2071">
        <v>9.999999500000026E-8</v>
      </c>
    </row>
    <row r="2072">
      <c r="E2072" s="59">
        <v>3838.0</v>
      </c>
      <c r="F2072" s="2" t="s">
        <v>2136</v>
      </c>
      <c r="G2072" s="13">
        <v>3.0041152263374485E-8</v>
      </c>
      <c r="H2072" s="20">
        <v>12.0</v>
      </c>
      <c r="I2072">
        <f t="shared" si="1"/>
        <v>399452054.8</v>
      </c>
      <c r="J2072">
        <f t="shared" si="2"/>
        <v>0.000000002503429355</v>
      </c>
      <c r="K2072" s="83">
        <v>0.0</v>
      </c>
      <c r="L2072">
        <f t="shared" si="3"/>
        <v>0.000000002503429355</v>
      </c>
      <c r="M2072">
        <v>9.999999916666667E-8</v>
      </c>
    </row>
    <row r="2073">
      <c r="E2073" s="59">
        <v>3839.0</v>
      </c>
      <c r="F2073" s="2" t="s">
        <v>2137</v>
      </c>
      <c r="G2073" s="13">
        <v>3.0041152263374485E-8</v>
      </c>
      <c r="H2073" s="20">
        <v>4.0</v>
      </c>
      <c r="I2073">
        <f t="shared" si="1"/>
        <v>133150684.9</v>
      </c>
      <c r="J2073">
        <f t="shared" si="2"/>
        <v>0.000000007510288066</v>
      </c>
      <c r="K2073" s="83">
        <v>0.0</v>
      </c>
      <c r="L2073">
        <f t="shared" si="3"/>
        <v>0.000000007510288066</v>
      </c>
      <c r="M2073">
        <v>9.999999750000005E-8</v>
      </c>
    </row>
    <row r="2074">
      <c r="E2074" s="59">
        <v>3840.0</v>
      </c>
      <c r="F2074" s="2" t="s">
        <v>2138</v>
      </c>
      <c r="G2074" s="13">
        <v>3.0041152263374485E-8</v>
      </c>
      <c r="H2074" s="20">
        <v>1.0</v>
      </c>
      <c r="I2074">
        <f t="shared" si="1"/>
        <v>33287671.23</v>
      </c>
      <c r="J2074">
        <f t="shared" si="2"/>
        <v>0.00000003004115226</v>
      </c>
      <c r="K2074" s="83">
        <v>0.0</v>
      </c>
      <c r="L2074">
        <f t="shared" si="3"/>
        <v>0.00000003004115226</v>
      </c>
      <c r="M2074" t="e">
        <v>#DIV/0!</v>
      </c>
    </row>
    <row r="2075">
      <c r="E2075" s="59">
        <v>3842.0</v>
      </c>
      <c r="F2075" s="2" t="s">
        <v>2139</v>
      </c>
      <c r="G2075" s="13">
        <v>7.510288065843621</v>
      </c>
      <c r="H2075" s="20">
        <v>6.0</v>
      </c>
      <c r="I2075">
        <f t="shared" si="1"/>
        <v>0.7989041096</v>
      </c>
      <c r="J2075">
        <f t="shared" si="2"/>
        <v>1.251714678</v>
      </c>
      <c r="K2075" s="83">
        <v>2.0</v>
      </c>
      <c r="L2075">
        <f t="shared" si="3"/>
        <v>3.251714678</v>
      </c>
      <c r="M2075">
        <v>4.838709677419355</v>
      </c>
    </row>
    <row r="2076">
      <c r="E2076" s="59">
        <v>3843.0</v>
      </c>
      <c r="F2076" s="2" t="s">
        <v>2140</v>
      </c>
      <c r="G2076" s="13">
        <v>6.909465020576131</v>
      </c>
      <c r="H2076" s="20">
        <v>4.0</v>
      </c>
      <c r="I2076">
        <f t="shared" si="1"/>
        <v>0.5789160214</v>
      </c>
      <c r="J2076">
        <f t="shared" si="2"/>
        <v>1.727366255</v>
      </c>
      <c r="K2076" s="83">
        <v>2.0</v>
      </c>
      <c r="L2076">
        <f t="shared" si="3"/>
        <v>3.727366255</v>
      </c>
      <c r="M2076">
        <v>3.4074074074074074</v>
      </c>
    </row>
    <row r="2077">
      <c r="E2077" s="59">
        <v>3844.0</v>
      </c>
      <c r="F2077" s="2" t="s">
        <v>2141</v>
      </c>
      <c r="G2077" s="13">
        <v>6.00823048271605</v>
      </c>
      <c r="H2077" s="20">
        <v>5.0</v>
      </c>
      <c r="I2077">
        <f t="shared" si="1"/>
        <v>0.8321917767</v>
      </c>
      <c r="J2077">
        <f t="shared" si="2"/>
        <v>1.201646097</v>
      </c>
      <c r="K2077" s="83">
        <v>1.0</v>
      </c>
      <c r="L2077">
        <f t="shared" si="3"/>
        <v>2.201646097</v>
      </c>
      <c r="M2077">
        <v>4.000000004</v>
      </c>
    </row>
    <row r="2078">
      <c r="E2078" s="59">
        <v>3845.0</v>
      </c>
      <c r="F2078" s="2" t="s">
        <v>2142</v>
      </c>
      <c r="G2078" s="13">
        <v>3.0041152263374485E-8</v>
      </c>
      <c r="H2078" s="20">
        <v>1.0</v>
      </c>
      <c r="I2078">
        <f t="shared" si="1"/>
        <v>33287671.23</v>
      </c>
      <c r="J2078">
        <f t="shared" si="2"/>
        <v>0.00000003004115226</v>
      </c>
      <c r="K2078" s="83">
        <v>0.0</v>
      </c>
      <c r="L2078">
        <f t="shared" si="3"/>
        <v>0.00000003004115226</v>
      </c>
      <c r="M2078">
        <v>9.999999000000099E-8</v>
      </c>
    </row>
    <row r="2079">
      <c r="E2079" s="59">
        <v>3846.0</v>
      </c>
      <c r="F2079" s="2" t="s">
        <v>2143</v>
      </c>
      <c r="G2079" s="13">
        <v>3.0041152263374485E-8</v>
      </c>
      <c r="H2079" s="20">
        <v>1.0</v>
      </c>
      <c r="I2079">
        <f t="shared" si="1"/>
        <v>33287671.23</v>
      </c>
      <c r="J2079">
        <f t="shared" si="2"/>
        <v>0.00000003004115226</v>
      </c>
      <c r="K2079" s="83">
        <v>0.0</v>
      </c>
      <c r="L2079">
        <f t="shared" si="3"/>
        <v>0.00000003004115226</v>
      </c>
      <c r="M2079">
        <v>9.999999000000099E-8</v>
      </c>
    </row>
    <row r="2080">
      <c r="E2080" s="59">
        <v>3847.0</v>
      </c>
      <c r="F2080" s="2" t="s">
        <v>2145</v>
      </c>
      <c r="G2080" s="13">
        <v>3.0041152263374485E-8</v>
      </c>
      <c r="H2080" s="20">
        <v>4.0</v>
      </c>
      <c r="I2080">
        <f t="shared" si="1"/>
        <v>133150684.9</v>
      </c>
      <c r="J2080">
        <f t="shared" si="2"/>
        <v>0.000000007510288066</v>
      </c>
      <c r="K2080" s="83">
        <v>0.0</v>
      </c>
      <c r="L2080">
        <f t="shared" si="3"/>
        <v>0.000000007510288066</v>
      </c>
      <c r="M2080">
        <v>9.999999750000005E-8</v>
      </c>
    </row>
    <row r="2081">
      <c r="E2081" s="59">
        <v>3848.0</v>
      </c>
      <c r="F2081" s="2" t="s">
        <v>2147</v>
      </c>
      <c r="G2081" s="13">
        <v>3.0041152263374485E-8</v>
      </c>
      <c r="H2081" s="20">
        <v>2.0</v>
      </c>
      <c r="I2081">
        <f t="shared" si="1"/>
        <v>66575342.47</v>
      </c>
      <c r="J2081">
        <f t="shared" si="2"/>
        <v>0.00000001502057613</v>
      </c>
      <c r="K2081" s="83">
        <v>0.0</v>
      </c>
      <c r="L2081">
        <f t="shared" si="3"/>
        <v>0.00000001502057613</v>
      </c>
      <c r="M2081">
        <v>9.999999500000026E-8</v>
      </c>
    </row>
    <row r="2082">
      <c r="E2082" s="59">
        <v>3849.0</v>
      </c>
      <c r="F2082" s="2" t="s">
        <v>2148</v>
      </c>
      <c r="G2082" s="13">
        <v>3.0041152263374485E-8</v>
      </c>
      <c r="H2082" s="20">
        <v>1.0</v>
      </c>
      <c r="I2082">
        <f t="shared" si="1"/>
        <v>33287671.23</v>
      </c>
      <c r="J2082">
        <f t="shared" si="2"/>
        <v>0.00000003004115226</v>
      </c>
      <c r="K2082" s="83">
        <v>0.0</v>
      </c>
      <c r="L2082">
        <f t="shared" si="3"/>
        <v>0.00000003004115226</v>
      </c>
      <c r="M2082">
        <v>9.999999000000099E-8</v>
      </c>
    </row>
    <row r="2083">
      <c r="E2083" s="59">
        <v>3850.0</v>
      </c>
      <c r="F2083" s="2" t="s">
        <v>2149</v>
      </c>
      <c r="G2083" s="13">
        <v>3.0041152263374485E-8</v>
      </c>
      <c r="H2083" s="20">
        <v>2.0</v>
      </c>
      <c r="I2083">
        <f t="shared" si="1"/>
        <v>66575342.47</v>
      </c>
      <c r="J2083">
        <f t="shared" si="2"/>
        <v>0.00000001502057613</v>
      </c>
      <c r="K2083" s="83">
        <v>0.0</v>
      </c>
      <c r="L2083">
        <f t="shared" si="3"/>
        <v>0.00000001502057613</v>
      </c>
      <c r="M2083">
        <v>9.999999500000026E-8</v>
      </c>
    </row>
    <row r="2084">
      <c r="E2084" s="59">
        <v>3851.0</v>
      </c>
      <c r="F2084" s="2" t="s">
        <v>2150</v>
      </c>
      <c r="G2084" s="13">
        <v>3.0041152263374485E-8</v>
      </c>
      <c r="H2084" s="20">
        <v>1.0</v>
      </c>
      <c r="I2084">
        <f t="shared" si="1"/>
        <v>33287671.23</v>
      </c>
      <c r="J2084">
        <f t="shared" si="2"/>
        <v>0.00000003004115226</v>
      </c>
      <c r="K2084" s="83">
        <v>0.0</v>
      </c>
      <c r="L2084">
        <f t="shared" si="3"/>
        <v>0.00000003004115226</v>
      </c>
      <c r="M2084">
        <v>9.999999000000099E-8</v>
      </c>
    </row>
    <row r="2085">
      <c r="E2085" s="59">
        <v>3852.0</v>
      </c>
      <c r="F2085" s="2" t="s">
        <v>2151</v>
      </c>
      <c r="G2085" s="13">
        <v>3.0041152263374485E-8</v>
      </c>
      <c r="H2085" s="20">
        <v>2.0</v>
      </c>
      <c r="I2085">
        <f t="shared" si="1"/>
        <v>66575342.47</v>
      </c>
      <c r="J2085">
        <f t="shared" si="2"/>
        <v>0.00000001502057613</v>
      </c>
      <c r="K2085" s="83">
        <v>0.0</v>
      </c>
      <c r="L2085">
        <f t="shared" si="3"/>
        <v>0.00000001502057613</v>
      </c>
      <c r="M2085">
        <v>9.999999500000026E-8</v>
      </c>
    </row>
    <row r="2086">
      <c r="E2086" s="59">
        <v>3853.0</v>
      </c>
      <c r="F2086" s="2" t="s">
        <v>2152</v>
      </c>
      <c r="G2086" s="13">
        <v>3.0041152263374485E-8</v>
      </c>
      <c r="H2086" s="20">
        <v>1.0</v>
      </c>
      <c r="I2086">
        <f t="shared" si="1"/>
        <v>33287671.23</v>
      </c>
      <c r="J2086">
        <f t="shared" si="2"/>
        <v>0.00000003004115226</v>
      </c>
      <c r="K2086" s="83">
        <v>0.0</v>
      </c>
      <c r="L2086">
        <f t="shared" si="3"/>
        <v>0.00000003004115226</v>
      </c>
      <c r="M2086">
        <v>9.999999000000099E-8</v>
      </c>
    </row>
    <row r="2087">
      <c r="E2087" s="59">
        <v>3854.0</v>
      </c>
      <c r="F2087" s="2" t="s">
        <v>2153</v>
      </c>
      <c r="G2087" s="13">
        <v>3.0041152263374485E-8</v>
      </c>
      <c r="H2087" s="20">
        <v>2.0</v>
      </c>
      <c r="I2087">
        <f t="shared" si="1"/>
        <v>66575342.47</v>
      </c>
      <c r="J2087">
        <f t="shared" si="2"/>
        <v>0.00000001502057613</v>
      </c>
      <c r="K2087" s="83">
        <v>0.0</v>
      </c>
      <c r="L2087">
        <f t="shared" si="3"/>
        <v>0.00000001502057613</v>
      </c>
      <c r="M2087">
        <v>9.999999500000026E-8</v>
      </c>
    </row>
    <row r="2088">
      <c r="E2088" s="59">
        <v>3855.0</v>
      </c>
      <c r="F2088" s="2" t="s">
        <v>2154</v>
      </c>
      <c r="G2088" s="13">
        <v>3.0041152263374485E-8</v>
      </c>
      <c r="H2088" s="20">
        <v>6.0</v>
      </c>
      <c r="I2088">
        <f t="shared" si="1"/>
        <v>199726027.4</v>
      </c>
      <c r="J2088">
        <f t="shared" si="2"/>
        <v>0.000000005006858711</v>
      </c>
      <c r="K2088" s="83">
        <v>0.0</v>
      </c>
      <c r="L2088">
        <f t="shared" si="3"/>
        <v>0.000000005006858711</v>
      </c>
      <c r="M2088">
        <v>9.999999833333335E-8</v>
      </c>
    </row>
    <row r="2089">
      <c r="E2089" s="59">
        <v>3856.0</v>
      </c>
      <c r="F2089" s="2" t="s">
        <v>2155</v>
      </c>
      <c r="G2089" s="13">
        <v>3.0041152263374485E-8</v>
      </c>
      <c r="H2089" s="20">
        <v>2.0</v>
      </c>
      <c r="I2089">
        <f t="shared" si="1"/>
        <v>66575342.47</v>
      </c>
      <c r="J2089">
        <f t="shared" si="2"/>
        <v>0.00000001502057613</v>
      </c>
      <c r="K2089" s="83">
        <v>0.0</v>
      </c>
      <c r="L2089">
        <f t="shared" si="3"/>
        <v>0.00000001502057613</v>
      </c>
      <c r="M2089">
        <v>9.999999500000026E-8</v>
      </c>
    </row>
    <row r="2090">
      <c r="E2090" s="59">
        <v>3857.0</v>
      </c>
      <c r="F2090" s="2" t="s">
        <v>1833</v>
      </c>
      <c r="G2090" s="13">
        <v>3.0041152263374485E-8</v>
      </c>
      <c r="H2090" s="20">
        <v>1.0</v>
      </c>
      <c r="I2090">
        <f t="shared" si="1"/>
        <v>33287671.23</v>
      </c>
      <c r="J2090">
        <f t="shared" si="2"/>
        <v>0.00000003004115226</v>
      </c>
      <c r="K2090" s="83">
        <v>0.0</v>
      </c>
      <c r="L2090">
        <f t="shared" si="3"/>
        <v>0.00000003004115226</v>
      </c>
      <c r="M2090">
        <v>9.999999000000099E-8</v>
      </c>
    </row>
    <row r="2091">
      <c r="E2091" s="59">
        <v>3858.0</v>
      </c>
      <c r="F2091" s="2" t="s">
        <v>2156</v>
      </c>
      <c r="G2091" s="13">
        <v>3.0041152263374485E-8</v>
      </c>
      <c r="H2091" s="20">
        <v>7.0</v>
      </c>
      <c r="I2091">
        <f t="shared" si="1"/>
        <v>233013698.6</v>
      </c>
      <c r="J2091">
        <f t="shared" si="2"/>
        <v>0.00000000429159318</v>
      </c>
      <c r="K2091" s="83">
        <v>0.0</v>
      </c>
      <c r="L2091">
        <f t="shared" si="3"/>
        <v>0.00000000429159318</v>
      </c>
      <c r="M2091">
        <v>9.999999857142857E-8</v>
      </c>
    </row>
    <row r="2092">
      <c r="E2092" s="59">
        <v>3859.0</v>
      </c>
      <c r="F2092" s="2" t="s">
        <v>2157</v>
      </c>
      <c r="G2092" s="13">
        <v>3.0041152263374485E-8</v>
      </c>
      <c r="H2092" s="20">
        <v>20.0</v>
      </c>
      <c r="I2092">
        <f t="shared" si="1"/>
        <v>665753424.7</v>
      </c>
      <c r="J2092">
        <f t="shared" si="2"/>
        <v>0.000000001502057613</v>
      </c>
      <c r="K2092" s="83">
        <v>0.0</v>
      </c>
      <c r="L2092">
        <f t="shared" si="3"/>
        <v>0.000000001502057613</v>
      </c>
      <c r="M2092">
        <v>9.999999950000001E-8</v>
      </c>
    </row>
    <row r="2093">
      <c r="E2093" s="59">
        <v>3860.0</v>
      </c>
      <c r="F2093" s="2" t="s">
        <v>2158</v>
      </c>
      <c r="G2093" s="13">
        <v>0.3004115226337449</v>
      </c>
      <c r="H2093" s="20">
        <v>12.0</v>
      </c>
      <c r="I2093">
        <f t="shared" si="1"/>
        <v>39.94520548</v>
      </c>
      <c r="J2093">
        <f t="shared" si="2"/>
        <v>0.02503429355</v>
      </c>
      <c r="K2093" s="83">
        <v>0.0</v>
      </c>
      <c r="L2093">
        <f t="shared" si="3"/>
        <v>0.02503429355</v>
      </c>
      <c r="M2093">
        <v>0.9230769230769231</v>
      </c>
    </row>
    <row r="2094">
      <c r="E2094" s="59">
        <v>3861.0</v>
      </c>
      <c r="F2094" s="2" t="s">
        <v>2159</v>
      </c>
      <c r="G2094" s="13">
        <v>3.0041152263374485E-8</v>
      </c>
      <c r="H2094" s="20">
        <v>11.0</v>
      </c>
      <c r="I2094">
        <f t="shared" si="1"/>
        <v>366164383.6</v>
      </c>
      <c r="J2094">
        <f t="shared" si="2"/>
        <v>0.000000002731013842</v>
      </c>
      <c r="K2094" s="83">
        <v>0.0</v>
      </c>
      <c r="L2094">
        <f t="shared" si="3"/>
        <v>0.000000002731013842</v>
      </c>
      <c r="M2094">
        <v>9.999999909090909E-8</v>
      </c>
    </row>
    <row r="2095">
      <c r="E2095" s="59">
        <v>3862.0</v>
      </c>
      <c r="F2095" s="2" t="s">
        <v>2160</v>
      </c>
      <c r="G2095" s="13">
        <v>3.0041152263374485E-8</v>
      </c>
      <c r="H2095" s="20">
        <v>24.0</v>
      </c>
      <c r="I2095">
        <f t="shared" si="1"/>
        <v>798904109.6</v>
      </c>
      <c r="J2095">
        <f t="shared" si="2"/>
        <v>0.000000001251714678</v>
      </c>
      <c r="K2095" s="83">
        <v>0.0</v>
      </c>
      <c r="L2095">
        <f t="shared" si="3"/>
        <v>0.000000001251714678</v>
      </c>
      <c r="M2095">
        <v>9.999999958333332E-8</v>
      </c>
    </row>
    <row r="2096">
      <c r="E2096" s="59">
        <v>3863.0</v>
      </c>
      <c r="F2096" s="2" t="s">
        <v>2161</v>
      </c>
      <c r="G2096" s="13">
        <v>3.0041152263374485E-8</v>
      </c>
      <c r="H2096" s="20">
        <v>10.0</v>
      </c>
      <c r="I2096">
        <f t="shared" si="1"/>
        <v>332876712.3</v>
      </c>
      <c r="J2096">
        <f t="shared" si="2"/>
        <v>0.000000003004115226</v>
      </c>
      <c r="K2096" s="83">
        <v>0.0</v>
      </c>
      <c r="L2096">
        <f t="shared" si="3"/>
        <v>0.000000003004115226</v>
      </c>
      <c r="M2096">
        <v>9.9999999E-8</v>
      </c>
    </row>
    <row r="2097">
      <c r="E2097" s="59">
        <v>3864.0</v>
      </c>
      <c r="F2097" s="2" t="s">
        <v>2162</v>
      </c>
      <c r="G2097" s="13">
        <v>3.0041152263374485E-8</v>
      </c>
      <c r="H2097" s="20">
        <v>10.0</v>
      </c>
      <c r="I2097">
        <f t="shared" si="1"/>
        <v>332876712.3</v>
      </c>
      <c r="J2097">
        <f t="shared" si="2"/>
        <v>0.000000003004115226</v>
      </c>
      <c r="K2097" s="83">
        <v>0.0</v>
      </c>
      <c r="L2097">
        <f t="shared" si="3"/>
        <v>0.000000003004115226</v>
      </c>
      <c r="M2097">
        <v>9.9999999E-8</v>
      </c>
    </row>
    <row r="2098">
      <c r="E2098" s="59">
        <v>3865.0</v>
      </c>
      <c r="F2098" s="2" t="s">
        <v>1172</v>
      </c>
      <c r="G2098" s="13">
        <v>3.0041152263374485E-8</v>
      </c>
      <c r="H2098" s="20">
        <v>6.0</v>
      </c>
      <c r="I2098">
        <f t="shared" si="1"/>
        <v>199726027.4</v>
      </c>
      <c r="J2098">
        <f t="shared" si="2"/>
        <v>0.000000005006858711</v>
      </c>
      <c r="K2098" s="83">
        <v>0.0</v>
      </c>
      <c r="L2098">
        <f t="shared" si="3"/>
        <v>0.000000005006858711</v>
      </c>
      <c r="M2098">
        <v>9.999999833333335E-8</v>
      </c>
    </row>
    <row r="2099">
      <c r="E2099" s="59">
        <v>3866.0</v>
      </c>
      <c r="F2099" s="2" t="s">
        <v>1172</v>
      </c>
      <c r="G2099" s="13">
        <v>3.0041152263374485E-8</v>
      </c>
      <c r="H2099" s="20">
        <v>1.0</v>
      </c>
      <c r="I2099">
        <f t="shared" si="1"/>
        <v>33287671.23</v>
      </c>
      <c r="J2099">
        <f t="shared" si="2"/>
        <v>0.00000003004115226</v>
      </c>
      <c r="K2099" s="83">
        <v>0.0</v>
      </c>
      <c r="L2099">
        <f t="shared" si="3"/>
        <v>0.00000003004115226</v>
      </c>
      <c r="M2099">
        <v>9.999999000000099E-8</v>
      </c>
    </row>
    <row r="2100">
      <c r="E2100" s="59">
        <v>3867.0</v>
      </c>
      <c r="F2100" s="2" t="s">
        <v>1172</v>
      </c>
      <c r="G2100" s="13">
        <v>3.0041152263374485E-8</v>
      </c>
      <c r="H2100" s="20">
        <v>0.0</v>
      </c>
      <c r="I2100">
        <f t="shared" si="1"/>
        <v>0</v>
      </c>
      <c r="J2100" t="str">
        <f t="shared" si="2"/>
        <v>#DIV/0!</v>
      </c>
      <c r="K2100" s="83" t="e">
        <v>#DIV/0!</v>
      </c>
      <c r="L2100" t="str">
        <f t="shared" si="3"/>
        <v>#DIV/0!</v>
      </c>
      <c r="M2100" t="e">
        <v>#DIV/0!</v>
      </c>
    </row>
    <row r="2101">
      <c r="E2101" s="59">
        <v>3868.0</v>
      </c>
      <c r="F2101" s="2" t="s">
        <v>2163</v>
      </c>
      <c r="G2101" s="13">
        <v>0.9012345679012346</v>
      </c>
      <c r="H2101" s="20">
        <v>50.0</v>
      </c>
      <c r="I2101">
        <f t="shared" si="1"/>
        <v>55.47945205</v>
      </c>
      <c r="J2101">
        <f t="shared" si="2"/>
        <v>0.01802469136</v>
      </c>
      <c r="K2101" s="83">
        <v>0.0</v>
      </c>
      <c r="L2101">
        <f t="shared" si="3"/>
        <v>0.01802469136</v>
      </c>
      <c r="M2101">
        <v>2.830188679245283</v>
      </c>
    </row>
    <row r="2102">
      <c r="E2102" s="59">
        <v>3869.0</v>
      </c>
      <c r="F2102" s="2" t="s">
        <v>2164</v>
      </c>
      <c r="G2102" s="13">
        <v>3.0041152263374485E-8</v>
      </c>
      <c r="H2102" s="20">
        <v>30.0</v>
      </c>
      <c r="I2102">
        <f t="shared" si="1"/>
        <v>998630137</v>
      </c>
      <c r="J2102">
        <f t="shared" si="2"/>
        <v>0.000000001001371742</v>
      </c>
      <c r="K2102" s="83">
        <v>0.0</v>
      </c>
      <c r="L2102">
        <f t="shared" si="3"/>
        <v>0.000000001001371742</v>
      </c>
      <c r="M2102">
        <v>9.999999966666666E-8</v>
      </c>
    </row>
    <row r="2103">
      <c r="E2103" s="59">
        <v>3870.0</v>
      </c>
      <c r="F2103" s="2" t="s">
        <v>1172</v>
      </c>
      <c r="G2103" s="13">
        <v>3.0041152263374485E-8</v>
      </c>
      <c r="H2103" s="20">
        <v>1.0</v>
      </c>
      <c r="I2103">
        <f t="shared" si="1"/>
        <v>33287671.23</v>
      </c>
      <c r="J2103">
        <f t="shared" si="2"/>
        <v>0.00000003004115226</v>
      </c>
      <c r="K2103" s="83">
        <v>0.0</v>
      </c>
      <c r="L2103">
        <f t="shared" si="3"/>
        <v>0.00000003004115226</v>
      </c>
      <c r="M2103">
        <v>9.999999000000099E-8</v>
      </c>
    </row>
    <row r="2104">
      <c r="E2104" s="59">
        <v>3871.0</v>
      </c>
      <c r="F2104" s="2" t="s">
        <v>1172</v>
      </c>
      <c r="G2104" s="13">
        <v>3.0041152263374485E-8</v>
      </c>
      <c r="H2104" s="20">
        <v>1.0</v>
      </c>
      <c r="I2104">
        <f t="shared" si="1"/>
        <v>33287671.23</v>
      </c>
      <c r="J2104">
        <f t="shared" si="2"/>
        <v>0.00000003004115226</v>
      </c>
      <c r="K2104" s="83">
        <v>0.0</v>
      </c>
      <c r="L2104">
        <f t="shared" si="3"/>
        <v>0.00000003004115226</v>
      </c>
      <c r="M2104">
        <v>9.999999000000099E-8</v>
      </c>
    </row>
    <row r="2105">
      <c r="E2105" s="59">
        <v>3872.0</v>
      </c>
      <c r="F2105" s="2" t="s">
        <v>2166</v>
      </c>
      <c r="G2105" s="13">
        <v>3.0041152263374485E-8</v>
      </c>
      <c r="H2105" s="20">
        <v>26.0</v>
      </c>
      <c r="I2105">
        <f t="shared" si="1"/>
        <v>865479452.1</v>
      </c>
      <c r="J2105">
        <f t="shared" si="2"/>
        <v>0.000000001155428933</v>
      </c>
      <c r="K2105" s="83">
        <v>0.0</v>
      </c>
      <c r="L2105">
        <f t="shared" si="3"/>
        <v>0.000000001155428933</v>
      </c>
      <c r="M2105">
        <v>9.999999961538461E-8</v>
      </c>
    </row>
    <row r="2106">
      <c r="E2106" s="59">
        <v>3873.0</v>
      </c>
      <c r="F2106" s="2" t="s">
        <v>2167</v>
      </c>
      <c r="G2106" s="13">
        <v>3.0041152263374485E-8</v>
      </c>
      <c r="H2106" s="20">
        <v>2.0</v>
      </c>
      <c r="I2106">
        <f t="shared" si="1"/>
        <v>66575342.47</v>
      </c>
      <c r="J2106">
        <f t="shared" si="2"/>
        <v>0.00000001502057613</v>
      </c>
      <c r="K2106" s="83">
        <v>0.0</v>
      </c>
      <c r="L2106">
        <f t="shared" si="3"/>
        <v>0.00000001502057613</v>
      </c>
      <c r="M2106">
        <v>9.999999500000026E-8</v>
      </c>
    </row>
    <row r="2107">
      <c r="E2107" s="59">
        <v>3874.0</v>
      </c>
      <c r="F2107" s="2" t="s">
        <v>2168</v>
      </c>
      <c r="G2107" s="13">
        <v>3.0041152263374485E-8</v>
      </c>
      <c r="H2107" s="20">
        <v>10.0</v>
      </c>
      <c r="I2107">
        <f t="shared" si="1"/>
        <v>332876712.3</v>
      </c>
      <c r="J2107">
        <f t="shared" si="2"/>
        <v>0.000000003004115226</v>
      </c>
      <c r="K2107" s="83">
        <v>0.0</v>
      </c>
      <c r="L2107">
        <f t="shared" si="3"/>
        <v>0.000000003004115226</v>
      </c>
      <c r="M2107">
        <v>9.9999999E-8</v>
      </c>
    </row>
    <row r="2108">
      <c r="E2108" s="59">
        <v>3875.0</v>
      </c>
      <c r="F2108" s="2" t="s">
        <v>2169</v>
      </c>
      <c r="G2108" s="13">
        <v>3.0041152263374485E-8</v>
      </c>
      <c r="H2108" s="20">
        <v>1.0</v>
      </c>
      <c r="I2108">
        <f t="shared" si="1"/>
        <v>33287671.23</v>
      </c>
      <c r="J2108">
        <f t="shared" si="2"/>
        <v>0.00000003004115226</v>
      </c>
      <c r="K2108" s="83">
        <v>0.0</v>
      </c>
      <c r="L2108">
        <f t="shared" si="3"/>
        <v>0.00000003004115226</v>
      </c>
      <c r="M2108">
        <v>9.999999000000099E-8</v>
      </c>
    </row>
    <row r="2109">
      <c r="E2109" s="59">
        <v>3876.0</v>
      </c>
      <c r="F2109" s="2" t="s">
        <v>2170</v>
      </c>
      <c r="G2109" s="13">
        <v>3.0041152263374485E-8</v>
      </c>
      <c r="H2109" s="20">
        <v>1.0</v>
      </c>
      <c r="I2109">
        <f t="shared" si="1"/>
        <v>33287671.23</v>
      </c>
      <c r="J2109">
        <f t="shared" si="2"/>
        <v>0.00000003004115226</v>
      </c>
      <c r="K2109" s="83">
        <v>0.0</v>
      </c>
      <c r="L2109">
        <f t="shared" si="3"/>
        <v>0.00000003004115226</v>
      </c>
      <c r="M2109">
        <v>9.999999000000099E-8</v>
      </c>
    </row>
    <row r="2110">
      <c r="E2110" s="59">
        <v>3877.0</v>
      </c>
      <c r="F2110" s="2" t="s">
        <v>2171</v>
      </c>
      <c r="G2110" s="13">
        <v>3.0041152263374485E-8</v>
      </c>
      <c r="H2110" s="20">
        <v>1.0</v>
      </c>
      <c r="I2110">
        <f t="shared" si="1"/>
        <v>33287671.23</v>
      </c>
      <c r="J2110">
        <f t="shared" si="2"/>
        <v>0.00000003004115226</v>
      </c>
      <c r="K2110" s="83">
        <v>0.0</v>
      </c>
      <c r="L2110">
        <f t="shared" si="3"/>
        <v>0.00000003004115226</v>
      </c>
      <c r="M2110" t="e">
        <v>#DIV/0!</v>
      </c>
    </row>
    <row r="2111">
      <c r="E2111" s="59">
        <v>3878.0</v>
      </c>
      <c r="F2111" s="2" t="s">
        <v>2172</v>
      </c>
      <c r="G2111" s="13">
        <v>3.0041152263374485E-8</v>
      </c>
      <c r="H2111" s="20">
        <v>1.0</v>
      </c>
      <c r="I2111">
        <f t="shared" si="1"/>
        <v>33287671.23</v>
      </c>
      <c r="J2111">
        <f t="shared" si="2"/>
        <v>0.00000003004115226</v>
      </c>
      <c r="K2111" s="83">
        <v>0.0</v>
      </c>
      <c r="L2111">
        <f t="shared" si="3"/>
        <v>0.00000003004115226</v>
      </c>
      <c r="M2111" t="e">
        <v>#DIV/0!</v>
      </c>
    </row>
    <row r="2112">
      <c r="E2112" s="59">
        <v>3879.0</v>
      </c>
      <c r="F2112" s="2" t="s">
        <v>2173</v>
      </c>
      <c r="G2112" s="13">
        <v>3.0041152263374485E-8</v>
      </c>
      <c r="H2112" s="20">
        <v>1.0</v>
      </c>
      <c r="I2112">
        <f t="shared" si="1"/>
        <v>33287671.23</v>
      </c>
      <c r="J2112">
        <f t="shared" si="2"/>
        <v>0.00000003004115226</v>
      </c>
      <c r="K2112" s="83">
        <v>0.0</v>
      </c>
      <c r="L2112">
        <f t="shared" si="3"/>
        <v>0.00000003004115226</v>
      </c>
      <c r="M2112" t="e">
        <v>#DIV/0!</v>
      </c>
    </row>
    <row r="2113">
      <c r="E2113" s="59">
        <v>3880.0</v>
      </c>
      <c r="F2113" s="2" t="s">
        <v>2174</v>
      </c>
      <c r="G2113" s="13">
        <v>3.0041152263374485E-8</v>
      </c>
      <c r="H2113" s="20">
        <v>1.0</v>
      </c>
      <c r="I2113">
        <f t="shared" si="1"/>
        <v>33287671.23</v>
      </c>
      <c r="J2113">
        <f t="shared" si="2"/>
        <v>0.00000003004115226</v>
      </c>
      <c r="K2113" s="83">
        <v>0.0</v>
      </c>
      <c r="L2113">
        <f t="shared" si="3"/>
        <v>0.00000003004115226</v>
      </c>
      <c r="M2113">
        <v>9.999999000000099E-8</v>
      </c>
    </row>
    <row r="2114">
      <c r="E2114" s="59">
        <v>3881.0</v>
      </c>
      <c r="F2114" s="2" t="s">
        <v>2175</v>
      </c>
      <c r="G2114" s="13">
        <v>3.0041152263374485E-8</v>
      </c>
      <c r="H2114" s="20">
        <v>1.0</v>
      </c>
      <c r="I2114">
        <f t="shared" si="1"/>
        <v>33287671.23</v>
      </c>
      <c r="J2114">
        <f t="shared" si="2"/>
        <v>0.00000003004115226</v>
      </c>
      <c r="K2114" s="83">
        <v>0.0</v>
      </c>
      <c r="L2114">
        <f t="shared" si="3"/>
        <v>0.00000003004115226</v>
      </c>
      <c r="M2114">
        <v>9.999999000000099E-8</v>
      </c>
    </row>
    <row r="2115">
      <c r="E2115" s="59">
        <v>3882.0</v>
      </c>
      <c r="F2115" s="2" t="s">
        <v>2175</v>
      </c>
      <c r="G2115" s="13">
        <v>3.0041152263374485E-8</v>
      </c>
      <c r="H2115" s="20">
        <v>1.0</v>
      </c>
      <c r="I2115">
        <f t="shared" si="1"/>
        <v>33287671.23</v>
      </c>
      <c r="J2115">
        <f t="shared" si="2"/>
        <v>0.00000003004115226</v>
      </c>
      <c r="K2115" s="83">
        <v>0.0</v>
      </c>
      <c r="L2115">
        <f t="shared" si="3"/>
        <v>0.00000003004115226</v>
      </c>
      <c r="M2115">
        <v>9.999999000000099E-8</v>
      </c>
    </row>
    <row r="2116">
      <c r="E2116" s="59">
        <v>3883.0</v>
      </c>
      <c r="F2116" s="2" t="s">
        <v>2175</v>
      </c>
      <c r="G2116" s="13">
        <v>3.0041152263374485E-8</v>
      </c>
      <c r="H2116" s="20">
        <v>1.0</v>
      </c>
      <c r="I2116">
        <f t="shared" si="1"/>
        <v>33287671.23</v>
      </c>
      <c r="J2116">
        <f t="shared" si="2"/>
        <v>0.00000003004115226</v>
      </c>
      <c r="K2116" s="83">
        <v>0.0</v>
      </c>
      <c r="L2116">
        <f t="shared" si="3"/>
        <v>0.00000003004115226</v>
      </c>
      <c r="M2116">
        <v>9.999999000000099E-8</v>
      </c>
    </row>
    <row r="2117">
      <c r="E2117" s="59">
        <v>3884.0</v>
      </c>
      <c r="F2117" s="2" t="s">
        <v>2175</v>
      </c>
      <c r="G2117" s="13">
        <v>3.0041152263374485E-8</v>
      </c>
      <c r="H2117" s="20">
        <v>1.0</v>
      </c>
      <c r="I2117">
        <f t="shared" si="1"/>
        <v>33287671.23</v>
      </c>
      <c r="J2117">
        <f t="shared" si="2"/>
        <v>0.00000003004115226</v>
      </c>
      <c r="K2117" s="83">
        <v>0.0</v>
      </c>
      <c r="L2117">
        <f t="shared" si="3"/>
        <v>0.00000003004115226</v>
      </c>
      <c r="M2117">
        <v>9.999999000000099E-8</v>
      </c>
    </row>
    <row r="2118">
      <c r="E2118" s="59">
        <v>3885.0</v>
      </c>
      <c r="F2118" s="2" t="s">
        <v>2175</v>
      </c>
      <c r="G2118" s="13">
        <v>3.0041152263374485E-8</v>
      </c>
      <c r="H2118" s="20">
        <v>1.0</v>
      </c>
      <c r="I2118">
        <f t="shared" si="1"/>
        <v>33287671.23</v>
      </c>
      <c r="J2118">
        <f t="shared" si="2"/>
        <v>0.00000003004115226</v>
      </c>
      <c r="K2118" s="83">
        <v>0.0</v>
      </c>
      <c r="L2118">
        <f t="shared" si="3"/>
        <v>0.00000003004115226</v>
      </c>
      <c r="M2118">
        <v>9.999999000000099E-8</v>
      </c>
    </row>
    <row r="2119">
      <c r="E2119" s="59">
        <v>3886.0</v>
      </c>
      <c r="F2119" s="2" t="s">
        <v>2176</v>
      </c>
      <c r="G2119" s="13">
        <v>3.0041152263374485E-8</v>
      </c>
      <c r="H2119" s="20">
        <v>1.0</v>
      </c>
      <c r="I2119">
        <f t="shared" si="1"/>
        <v>33287671.23</v>
      </c>
      <c r="J2119">
        <f t="shared" si="2"/>
        <v>0.00000003004115226</v>
      </c>
      <c r="K2119" s="83">
        <v>0.0</v>
      </c>
      <c r="L2119">
        <f t="shared" si="3"/>
        <v>0.00000003004115226</v>
      </c>
      <c r="M2119">
        <v>9.999999000000099E-8</v>
      </c>
    </row>
    <row r="2120">
      <c r="E2120" s="59">
        <v>3887.0</v>
      </c>
      <c r="F2120" s="2" t="s">
        <v>2175</v>
      </c>
      <c r="G2120" s="13">
        <v>3.0041152263374485E-8</v>
      </c>
      <c r="H2120" s="20">
        <v>1.0</v>
      </c>
      <c r="I2120">
        <f t="shared" si="1"/>
        <v>33287671.23</v>
      </c>
      <c r="J2120">
        <f t="shared" si="2"/>
        <v>0.00000003004115226</v>
      </c>
      <c r="K2120" s="83">
        <v>0.0</v>
      </c>
      <c r="L2120">
        <f t="shared" si="3"/>
        <v>0.00000003004115226</v>
      </c>
      <c r="M2120">
        <v>9.999999000000099E-8</v>
      </c>
    </row>
    <row r="2121">
      <c r="E2121" s="59">
        <v>3888.0</v>
      </c>
      <c r="F2121" s="2" t="s">
        <v>2175</v>
      </c>
      <c r="G2121" s="13">
        <v>3.0041152263374485E-8</v>
      </c>
      <c r="H2121" s="20">
        <v>1.0</v>
      </c>
      <c r="I2121">
        <f t="shared" si="1"/>
        <v>33287671.23</v>
      </c>
      <c r="J2121">
        <f t="shared" si="2"/>
        <v>0.00000003004115226</v>
      </c>
      <c r="K2121" s="83">
        <v>0.0</v>
      </c>
      <c r="L2121">
        <f t="shared" si="3"/>
        <v>0.00000003004115226</v>
      </c>
      <c r="M2121">
        <v>9.999999000000099E-8</v>
      </c>
    </row>
    <row r="2122">
      <c r="E2122" s="59">
        <v>3889.0</v>
      </c>
      <c r="F2122" s="2" t="s">
        <v>2175</v>
      </c>
      <c r="G2122" s="13">
        <v>3.0041152263374485E-8</v>
      </c>
      <c r="H2122" s="20">
        <v>1.0</v>
      </c>
      <c r="I2122">
        <f t="shared" si="1"/>
        <v>33287671.23</v>
      </c>
      <c r="J2122">
        <f t="shared" si="2"/>
        <v>0.00000003004115226</v>
      </c>
      <c r="K2122" s="83">
        <v>0.0</v>
      </c>
      <c r="L2122">
        <f t="shared" si="3"/>
        <v>0.00000003004115226</v>
      </c>
      <c r="M2122">
        <v>9.999999000000099E-8</v>
      </c>
    </row>
    <row r="2123">
      <c r="E2123" s="59">
        <v>3890.0</v>
      </c>
      <c r="F2123" s="2" t="s">
        <v>2158</v>
      </c>
      <c r="G2123" s="13">
        <v>3.0041152263374485E-8</v>
      </c>
      <c r="H2123" s="20">
        <v>10.0</v>
      </c>
      <c r="I2123">
        <f t="shared" si="1"/>
        <v>332876712.3</v>
      </c>
      <c r="J2123">
        <f t="shared" si="2"/>
        <v>0.000000003004115226</v>
      </c>
      <c r="K2123" s="83">
        <v>0.0</v>
      </c>
      <c r="L2123">
        <f t="shared" si="3"/>
        <v>0.000000003004115226</v>
      </c>
      <c r="M2123">
        <v>9.9999999E-8</v>
      </c>
    </row>
    <row r="2124">
      <c r="E2124" s="59">
        <v>3891.0</v>
      </c>
      <c r="F2124" s="2" t="s">
        <v>2177</v>
      </c>
      <c r="G2124" s="13">
        <v>3.0041152263374485E-8</v>
      </c>
      <c r="H2124" s="20">
        <v>10.0</v>
      </c>
      <c r="I2124">
        <f t="shared" si="1"/>
        <v>332876712.3</v>
      </c>
      <c r="J2124">
        <f t="shared" si="2"/>
        <v>0.000000003004115226</v>
      </c>
      <c r="K2124" s="83">
        <v>0.0</v>
      </c>
      <c r="L2124">
        <f t="shared" si="3"/>
        <v>0.000000003004115226</v>
      </c>
      <c r="M2124">
        <v>9.9999999E-8</v>
      </c>
    </row>
    <row r="2125">
      <c r="E2125" s="59">
        <v>3892.0</v>
      </c>
      <c r="F2125" s="2" t="s">
        <v>1172</v>
      </c>
      <c r="G2125" s="13">
        <v>3.0041152263374485E-8</v>
      </c>
      <c r="H2125" s="20">
        <v>1.0</v>
      </c>
      <c r="I2125">
        <f t="shared" si="1"/>
        <v>33287671.23</v>
      </c>
      <c r="J2125">
        <f t="shared" si="2"/>
        <v>0.00000003004115226</v>
      </c>
      <c r="K2125" s="83">
        <v>0.0</v>
      </c>
      <c r="L2125">
        <f t="shared" si="3"/>
        <v>0.00000003004115226</v>
      </c>
      <c r="M2125">
        <v>9.999999000000099E-8</v>
      </c>
    </row>
    <row r="2126">
      <c r="E2126" s="59">
        <v>3893.0</v>
      </c>
      <c r="F2126" s="2" t="s">
        <v>1172</v>
      </c>
      <c r="G2126" s="13">
        <v>3.0041152263374485E-8</v>
      </c>
      <c r="H2126" s="20">
        <v>1.0</v>
      </c>
      <c r="I2126">
        <f t="shared" si="1"/>
        <v>33287671.23</v>
      </c>
      <c r="J2126">
        <f t="shared" si="2"/>
        <v>0.00000003004115226</v>
      </c>
      <c r="K2126" s="83">
        <v>0.0</v>
      </c>
      <c r="L2126">
        <f t="shared" si="3"/>
        <v>0.00000003004115226</v>
      </c>
      <c r="M2126">
        <v>9.999999000000099E-8</v>
      </c>
    </row>
    <row r="2127">
      <c r="E2127" s="59">
        <v>3894.0</v>
      </c>
      <c r="F2127" s="2" t="s">
        <v>2178</v>
      </c>
      <c r="G2127" s="13">
        <v>3.0041152263374485E-8</v>
      </c>
      <c r="H2127" s="20">
        <v>10.0</v>
      </c>
      <c r="I2127">
        <f t="shared" si="1"/>
        <v>332876712.3</v>
      </c>
      <c r="J2127">
        <f t="shared" si="2"/>
        <v>0.000000003004115226</v>
      </c>
      <c r="K2127" s="83">
        <v>0.0</v>
      </c>
      <c r="L2127">
        <f t="shared" si="3"/>
        <v>0.000000003004115226</v>
      </c>
      <c r="M2127">
        <v>9.9999999E-8</v>
      </c>
    </row>
    <row r="2128">
      <c r="E2128" s="59">
        <v>3895.0</v>
      </c>
      <c r="F2128" s="2" t="s">
        <v>2179</v>
      </c>
      <c r="G2128" s="13">
        <v>3.0041152263374485E-8</v>
      </c>
      <c r="H2128" s="20">
        <v>1.0</v>
      </c>
      <c r="I2128">
        <f t="shared" si="1"/>
        <v>33287671.23</v>
      </c>
      <c r="J2128">
        <f t="shared" si="2"/>
        <v>0.00000003004115226</v>
      </c>
      <c r="K2128" s="83">
        <v>0.0</v>
      </c>
      <c r="L2128">
        <f t="shared" si="3"/>
        <v>0.00000003004115226</v>
      </c>
      <c r="M2128">
        <v>9.999999000000099E-8</v>
      </c>
    </row>
    <row r="2129">
      <c r="E2129" s="59">
        <v>3896.0</v>
      </c>
      <c r="F2129" s="2" t="s">
        <v>2180</v>
      </c>
      <c r="G2129" s="13">
        <v>3.0041152263374485E-8</v>
      </c>
      <c r="H2129" s="20">
        <v>1.0</v>
      </c>
      <c r="I2129">
        <f t="shared" si="1"/>
        <v>33287671.23</v>
      </c>
      <c r="J2129">
        <f t="shared" si="2"/>
        <v>0.00000003004115226</v>
      </c>
      <c r="K2129" s="83">
        <v>0.0</v>
      </c>
      <c r="L2129">
        <f t="shared" si="3"/>
        <v>0.00000003004115226</v>
      </c>
      <c r="M2129">
        <v>9.999999000000099E-8</v>
      </c>
    </row>
    <row r="2130">
      <c r="E2130" s="59">
        <v>3897.0</v>
      </c>
      <c r="F2130" s="2" t="s">
        <v>2181</v>
      </c>
      <c r="G2130" s="13">
        <v>3.0041152263374485E-8</v>
      </c>
      <c r="H2130" s="20">
        <v>1.0</v>
      </c>
      <c r="I2130">
        <f t="shared" si="1"/>
        <v>33287671.23</v>
      </c>
      <c r="J2130">
        <f t="shared" si="2"/>
        <v>0.00000003004115226</v>
      </c>
      <c r="K2130" s="83">
        <v>0.0</v>
      </c>
      <c r="L2130">
        <f t="shared" si="3"/>
        <v>0.00000003004115226</v>
      </c>
      <c r="M2130">
        <v>9.999999000000099E-8</v>
      </c>
    </row>
    <row r="2131">
      <c r="E2131" s="59">
        <v>3898.0</v>
      </c>
      <c r="F2131" s="2" t="s">
        <v>2175</v>
      </c>
      <c r="G2131" s="13">
        <v>3.0041152263374485E-8</v>
      </c>
      <c r="H2131" s="20">
        <v>1.0</v>
      </c>
      <c r="I2131">
        <f t="shared" si="1"/>
        <v>33287671.23</v>
      </c>
      <c r="J2131">
        <f t="shared" si="2"/>
        <v>0.00000003004115226</v>
      </c>
      <c r="K2131" s="83">
        <v>0.0</v>
      </c>
      <c r="L2131">
        <f t="shared" si="3"/>
        <v>0.00000003004115226</v>
      </c>
      <c r="M2131">
        <v>9.999999000000099E-8</v>
      </c>
    </row>
    <row r="2132">
      <c r="E2132" s="59">
        <v>3899.0</v>
      </c>
      <c r="F2132" s="2" t="s">
        <v>2175</v>
      </c>
      <c r="G2132" s="13">
        <v>3.0041152263374485E-8</v>
      </c>
      <c r="H2132" s="20">
        <v>1.0</v>
      </c>
      <c r="I2132">
        <f t="shared" si="1"/>
        <v>33287671.23</v>
      </c>
      <c r="J2132">
        <f t="shared" si="2"/>
        <v>0.00000003004115226</v>
      </c>
      <c r="K2132" s="83">
        <v>0.0</v>
      </c>
      <c r="L2132">
        <f t="shared" si="3"/>
        <v>0.00000003004115226</v>
      </c>
      <c r="M2132">
        <v>9.999999000000099E-8</v>
      </c>
    </row>
    <row r="2133">
      <c r="E2133" s="59">
        <v>3900.0</v>
      </c>
      <c r="F2133" s="2" t="s">
        <v>2175</v>
      </c>
      <c r="G2133" s="13">
        <v>3.0041152263374485E-8</v>
      </c>
      <c r="H2133" s="20">
        <v>1.0</v>
      </c>
      <c r="I2133">
        <f t="shared" si="1"/>
        <v>33287671.23</v>
      </c>
      <c r="J2133">
        <f t="shared" si="2"/>
        <v>0.00000003004115226</v>
      </c>
      <c r="K2133" s="83">
        <v>0.0</v>
      </c>
      <c r="L2133">
        <f t="shared" si="3"/>
        <v>0.00000003004115226</v>
      </c>
      <c r="M2133">
        <v>9.999999000000099E-8</v>
      </c>
    </row>
    <row r="2134">
      <c r="E2134" s="59">
        <v>3901.0</v>
      </c>
      <c r="F2134" s="2" t="s">
        <v>2175</v>
      </c>
      <c r="G2134" s="13">
        <v>3.0041152263374485E-8</v>
      </c>
      <c r="H2134" s="20">
        <v>1.0</v>
      </c>
      <c r="I2134">
        <f t="shared" si="1"/>
        <v>33287671.23</v>
      </c>
      <c r="J2134">
        <f t="shared" si="2"/>
        <v>0.00000003004115226</v>
      </c>
      <c r="K2134" s="83">
        <v>0.0</v>
      </c>
      <c r="L2134">
        <f t="shared" si="3"/>
        <v>0.00000003004115226</v>
      </c>
      <c r="M2134">
        <v>9.999999000000099E-8</v>
      </c>
    </row>
    <row r="2135">
      <c r="E2135" s="59">
        <v>3902.0</v>
      </c>
      <c r="F2135" s="2" t="s">
        <v>2175</v>
      </c>
      <c r="G2135" s="13">
        <v>3.0041152263374485E-8</v>
      </c>
      <c r="H2135" s="20">
        <v>1.0</v>
      </c>
      <c r="I2135">
        <f t="shared" si="1"/>
        <v>33287671.23</v>
      </c>
      <c r="J2135">
        <f t="shared" si="2"/>
        <v>0.00000003004115226</v>
      </c>
      <c r="K2135" s="83">
        <v>0.0</v>
      </c>
      <c r="L2135">
        <f t="shared" si="3"/>
        <v>0.00000003004115226</v>
      </c>
      <c r="M2135">
        <v>9.999999000000099E-8</v>
      </c>
    </row>
    <row r="2136">
      <c r="E2136" s="59">
        <v>3903.0</v>
      </c>
      <c r="F2136" s="2" t="s">
        <v>2175</v>
      </c>
      <c r="G2136" s="13">
        <v>3.0041152263374485E-8</v>
      </c>
      <c r="H2136" s="20">
        <v>1.0</v>
      </c>
      <c r="I2136">
        <f t="shared" si="1"/>
        <v>33287671.23</v>
      </c>
      <c r="J2136">
        <f t="shared" si="2"/>
        <v>0.00000003004115226</v>
      </c>
      <c r="K2136" s="83">
        <v>0.0</v>
      </c>
      <c r="L2136">
        <f t="shared" si="3"/>
        <v>0.00000003004115226</v>
      </c>
      <c r="M2136">
        <v>9.999999000000099E-8</v>
      </c>
    </row>
    <row r="2137">
      <c r="E2137" s="59">
        <v>3904.0</v>
      </c>
      <c r="F2137" s="2" t="s">
        <v>2175</v>
      </c>
      <c r="G2137" s="13">
        <v>3.0041152263374485E-8</v>
      </c>
      <c r="H2137" s="20">
        <v>1.0</v>
      </c>
      <c r="I2137">
        <f t="shared" si="1"/>
        <v>33287671.23</v>
      </c>
      <c r="J2137">
        <f t="shared" si="2"/>
        <v>0.00000003004115226</v>
      </c>
      <c r="K2137" s="83">
        <v>0.0</v>
      </c>
      <c r="L2137">
        <f t="shared" si="3"/>
        <v>0.00000003004115226</v>
      </c>
      <c r="M2137">
        <v>9.999999000000099E-8</v>
      </c>
    </row>
    <row r="2138">
      <c r="E2138" s="59">
        <v>3905.0</v>
      </c>
      <c r="F2138" s="2" t="s">
        <v>2175</v>
      </c>
      <c r="G2138" s="13">
        <v>3.0041152263374485E-8</v>
      </c>
      <c r="H2138" s="20">
        <v>1.0</v>
      </c>
      <c r="I2138">
        <f t="shared" si="1"/>
        <v>33287671.23</v>
      </c>
      <c r="J2138">
        <f t="shared" si="2"/>
        <v>0.00000003004115226</v>
      </c>
      <c r="K2138" s="83">
        <v>0.0</v>
      </c>
      <c r="L2138">
        <f t="shared" si="3"/>
        <v>0.00000003004115226</v>
      </c>
      <c r="M2138">
        <v>9.999999000000099E-8</v>
      </c>
    </row>
    <row r="2139">
      <c r="E2139" s="59">
        <v>3906.0</v>
      </c>
      <c r="F2139" s="2" t="s">
        <v>2175</v>
      </c>
      <c r="G2139" s="13">
        <v>3.0041152263374485E-8</v>
      </c>
      <c r="H2139" s="20">
        <v>1.0</v>
      </c>
      <c r="I2139">
        <f t="shared" si="1"/>
        <v>33287671.23</v>
      </c>
      <c r="J2139">
        <f t="shared" si="2"/>
        <v>0.00000003004115226</v>
      </c>
      <c r="K2139" s="83">
        <v>0.0</v>
      </c>
      <c r="L2139">
        <f t="shared" si="3"/>
        <v>0.00000003004115226</v>
      </c>
      <c r="M2139">
        <v>9.999999000000099E-8</v>
      </c>
    </row>
    <row r="2140">
      <c r="E2140" s="59">
        <v>3907.0</v>
      </c>
      <c r="F2140" s="2" t="s">
        <v>2182</v>
      </c>
      <c r="G2140" s="13">
        <v>3.0041152263374485E-8</v>
      </c>
      <c r="H2140" s="20">
        <v>1.0</v>
      </c>
      <c r="I2140">
        <f t="shared" si="1"/>
        <v>33287671.23</v>
      </c>
      <c r="J2140">
        <f t="shared" si="2"/>
        <v>0.00000003004115226</v>
      </c>
      <c r="K2140" s="83">
        <v>0.0</v>
      </c>
      <c r="L2140">
        <f t="shared" si="3"/>
        <v>0.00000003004115226</v>
      </c>
      <c r="M2140">
        <v>9.999999000000099E-8</v>
      </c>
    </row>
    <row r="2141">
      <c r="E2141" s="59">
        <v>3908.0</v>
      </c>
      <c r="F2141" s="2" t="s">
        <v>2183</v>
      </c>
      <c r="G2141" s="13">
        <v>3.0041152263374485E-8</v>
      </c>
      <c r="H2141" s="20">
        <v>2.0</v>
      </c>
      <c r="I2141">
        <f t="shared" si="1"/>
        <v>66575342.47</v>
      </c>
      <c r="J2141">
        <f t="shared" si="2"/>
        <v>0.00000001502057613</v>
      </c>
      <c r="K2141" s="83">
        <v>0.0</v>
      </c>
      <c r="L2141">
        <f t="shared" si="3"/>
        <v>0.00000001502057613</v>
      </c>
      <c r="M2141">
        <v>9.999999500000026E-8</v>
      </c>
    </row>
    <row r="2142">
      <c r="E2142" s="59">
        <v>3909.0</v>
      </c>
      <c r="F2142" s="2" t="s">
        <v>2184</v>
      </c>
      <c r="G2142" s="13">
        <v>3.0041152263374485E-8</v>
      </c>
      <c r="H2142" s="20">
        <v>1.0</v>
      </c>
      <c r="I2142">
        <f t="shared" si="1"/>
        <v>33287671.23</v>
      </c>
      <c r="J2142">
        <f t="shared" si="2"/>
        <v>0.00000003004115226</v>
      </c>
      <c r="K2142" s="83">
        <v>0.0</v>
      </c>
      <c r="L2142">
        <f t="shared" si="3"/>
        <v>0.00000003004115226</v>
      </c>
      <c r="M2142">
        <v>9.999999000000099E-8</v>
      </c>
    </row>
    <row r="2143">
      <c r="E2143" s="59">
        <v>3911.0</v>
      </c>
      <c r="F2143" s="2" t="s">
        <v>2185</v>
      </c>
      <c r="G2143" s="13">
        <v>3.0041152263374485E-8</v>
      </c>
      <c r="H2143" s="20">
        <v>1.0</v>
      </c>
      <c r="I2143">
        <f t="shared" si="1"/>
        <v>33287671.23</v>
      </c>
      <c r="J2143">
        <f t="shared" si="2"/>
        <v>0.00000003004115226</v>
      </c>
      <c r="K2143" s="83">
        <v>0.0</v>
      </c>
      <c r="L2143">
        <f t="shared" si="3"/>
        <v>0.00000003004115226</v>
      </c>
      <c r="M2143">
        <v>9.999999000000099E-8</v>
      </c>
    </row>
    <row r="2144">
      <c r="E2144" s="59">
        <v>3912.0</v>
      </c>
      <c r="F2144" s="2" t="s">
        <v>2186</v>
      </c>
      <c r="G2144" s="13">
        <v>3.0041152263374485E-8</v>
      </c>
      <c r="H2144" s="20">
        <v>1.0</v>
      </c>
      <c r="I2144">
        <f t="shared" si="1"/>
        <v>33287671.23</v>
      </c>
      <c r="J2144">
        <f t="shared" si="2"/>
        <v>0.00000003004115226</v>
      </c>
      <c r="K2144" s="83">
        <v>0.0</v>
      </c>
      <c r="L2144">
        <f t="shared" si="3"/>
        <v>0.00000003004115226</v>
      </c>
      <c r="M2144">
        <v>9.999999000000099E-8</v>
      </c>
    </row>
    <row r="2145">
      <c r="E2145" s="59">
        <v>3913.0</v>
      </c>
      <c r="F2145" s="2" t="s">
        <v>2187</v>
      </c>
      <c r="G2145" s="13">
        <v>3.0041152263374485E-8</v>
      </c>
      <c r="H2145" s="20">
        <v>1.0</v>
      </c>
      <c r="I2145">
        <f t="shared" si="1"/>
        <v>33287671.23</v>
      </c>
      <c r="J2145">
        <f t="shared" si="2"/>
        <v>0.00000003004115226</v>
      </c>
      <c r="K2145" s="83">
        <v>0.0</v>
      </c>
      <c r="L2145">
        <f t="shared" si="3"/>
        <v>0.00000003004115226</v>
      </c>
      <c r="M2145">
        <v>9.999999000000099E-8</v>
      </c>
    </row>
    <row r="2146">
      <c r="E2146" s="59">
        <v>3914.0</v>
      </c>
      <c r="F2146" s="2" t="s">
        <v>2188</v>
      </c>
      <c r="G2146" s="13">
        <v>3.0041152263374485E-8</v>
      </c>
      <c r="H2146" s="20">
        <v>1.0</v>
      </c>
      <c r="I2146">
        <f t="shared" si="1"/>
        <v>33287671.23</v>
      </c>
      <c r="J2146">
        <f t="shared" si="2"/>
        <v>0.00000003004115226</v>
      </c>
      <c r="K2146" s="83">
        <v>0.0</v>
      </c>
      <c r="L2146">
        <f t="shared" si="3"/>
        <v>0.00000003004115226</v>
      </c>
      <c r="M2146">
        <v>9.999999000000099E-8</v>
      </c>
    </row>
    <row r="2147">
      <c r="E2147" s="59">
        <v>3915.0</v>
      </c>
      <c r="F2147" s="2" t="s">
        <v>2189</v>
      </c>
      <c r="G2147" s="13">
        <v>3.0041152263374485E-8</v>
      </c>
      <c r="H2147" s="20">
        <v>12.0</v>
      </c>
      <c r="I2147">
        <f t="shared" si="1"/>
        <v>399452054.8</v>
      </c>
      <c r="J2147">
        <f t="shared" si="2"/>
        <v>0.000000002503429355</v>
      </c>
      <c r="K2147" s="83">
        <v>0.0</v>
      </c>
      <c r="L2147">
        <f t="shared" si="3"/>
        <v>0.000000002503429355</v>
      </c>
      <c r="M2147">
        <v>9.999999916666667E-8</v>
      </c>
    </row>
    <row r="2148">
      <c r="E2148" s="59">
        <v>3916.0</v>
      </c>
      <c r="F2148" s="2" t="s">
        <v>2190</v>
      </c>
      <c r="G2148" s="13">
        <v>3.0041152263374485E-8</v>
      </c>
      <c r="H2148" s="20">
        <v>1.0</v>
      </c>
      <c r="I2148">
        <f t="shared" si="1"/>
        <v>33287671.23</v>
      </c>
      <c r="J2148">
        <f t="shared" si="2"/>
        <v>0.00000003004115226</v>
      </c>
      <c r="K2148" s="83">
        <v>0.0</v>
      </c>
      <c r="L2148">
        <f t="shared" si="3"/>
        <v>0.00000003004115226</v>
      </c>
      <c r="M2148">
        <v>9.999999000000099E-8</v>
      </c>
    </row>
    <row r="2149">
      <c r="E2149" s="59">
        <v>3917.0</v>
      </c>
      <c r="F2149" s="2" t="s">
        <v>2191</v>
      </c>
      <c r="G2149" s="13">
        <v>3.0041152263374485E-8</v>
      </c>
      <c r="H2149" s="20">
        <v>2.0</v>
      </c>
      <c r="I2149">
        <f t="shared" si="1"/>
        <v>66575342.47</v>
      </c>
      <c r="J2149">
        <f t="shared" si="2"/>
        <v>0.00000001502057613</v>
      </c>
      <c r="K2149" s="83">
        <v>0.0</v>
      </c>
      <c r="L2149">
        <f t="shared" si="3"/>
        <v>0.00000001502057613</v>
      </c>
      <c r="M2149">
        <v>9.999999500000026E-8</v>
      </c>
    </row>
    <row r="2150">
      <c r="E2150" s="59">
        <v>3918.0</v>
      </c>
      <c r="F2150" s="2" t="s">
        <v>1543</v>
      </c>
      <c r="G2150" s="13">
        <v>0.3004115226337449</v>
      </c>
      <c r="H2150" s="20">
        <v>1.0</v>
      </c>
      <c r="I2150">
        <f t="shared" si="1"/>
        <v>3.328767123</v>
      </c>
      <c r="J2150">
        <f t="shared" si="2"/>
        <v>0.3004115226</v>
      </c>
      <c r="K2150" s="83">
        <v>0.0</v>
      </c>
      <c r="L2150">
        <f t="shared" si="3"/>
        <v>0.3004115226</v>
      </c>
      <c r="M2150" t="e">
        <v>#DIV/0!</v>
      </c>
    </row>
    <row r="2151">
      <c r="E2151" s="59">
        <v>3919.0</v>
      </c>
      <c r="F2151" s="2" t="s">
        <v>2192</v>
      </c>
      <c r="G2151" s="13">
        <v>3.0041152263374485E-8</v>
      </c>
      <c r="H2151" s="20">
        <v>1.0</v>
      </c>
      <c r="I2151">
        <f t="shared" si="1"/>
        <v>33287671.23</v>
      </c>
      <c r="J2151">
        <f t="shared" si="2"/>
        <v>0.00000003004115226</v>
      </c>
      <c r="K2151" s="83">
        <v>0.0</v>
      </c>
      <c r="L2151">
        <f t="shared" si="3"/>
        <v>0.00000003004115226</v>
      </c>
      <c r="M2151" t="e">
        <v>#DIV/0!</v>
      </c>
    </row>
    <row r="2152">
      <c r="E2152" s="59">
        <v>3920.0</v>
      </c>
      <c r="F2152" s="2" t="s">
        <v>2193</v>
      </c>
      <c r="G2152" s="13">
        <v>3.0041152263374485E-8</v>
      </c>
      <c r="H2152" s="20">
        <v>1.0</v>
      </c>
      <c r="I2152">
        <f t="shared" si="1"/>
        <v>33287671.23</v>
      </c>
      <c r="J2152">
        <f t="shared" si="2"/>
        <v>0.00000003004115226</v>
      </c>
      <c r="K2152" s="83">
        <v>0.0</v>
      </c>
      <c r="L2152">
        <f t="shared" si="3"/>
        <v>0.00000003004115226</v>
      </c>
      <c r="M2152">
        <v>9.999999000000099E-8</v>
      </c>
    </row>
    <row r="2153">
      <c r="E2153" s="59">
        <v>3921.0</v>
      </c>
      <c r="F2153" s="2" t="s">
        <v>2194</v>
      </c>
      <c r="G2153" s="13">
        <v>3.0041152263374485E-8</v>
      </c>
      <c r="H2153" s="20">
        <v>1.0</v>
      </c>
      <c r="I2153">
        <f t="shared" si="1"/>
        <v>33287671.23</v>
      </c>
      <c r="J2153">
        <f t="shared" si="2"/>
        <v>0.00000003004115226</v>
      </c>
      <c r="K2153" s="83">
        <v>0.0</v>
      </c>
      <c r="L2153">
        <f t="shared" si="3"/>
        <v>0.00000003004115226</v>
      </c>
      <c r="M2153">
        <v>9.999999000000099E-8</v>
      </c>
    </row>
    <row r="2154">
      <c r="E2154" s="59">
        <v>3922.0</v>
      </c>
      <c r="F2154" s="2" t="s">
        <v>2195</v>
      </c>
      <c r="G2154" s="13">
        <v>3.0041152263374485E-8</v>
      </c>
      <c r="H2154" s="20">
        <v>1.0</v>
      </c>
      <c r="I2154">
        <f t="shared" si="1"/>
        <v>33287671.23</v>
      </c>
      <c r="J2154">
        <f t="shared" si="2"/>
        <v>0.00000003004115226</v>
      </c>
      <c r="K2154" s="83">
        <v>0.0</v>
      </c>
      <c r="L2154">
        <f t="shared" si="3"/>
        <v>0.00000003004115226</v>
      </c>
      <c r="M2154">
        <v>9.999999000000099E-8</v>
      </c>
    </row>
    <row r="2155">
      <c r="E2155" s="59">
        <v>3923.0</v>
      </c>
      <c r="F2155" s="2" t="s">
        <v>2196</v>
      </c>
      <c r="G2155" s="13">
        <v>3.0041152263374485E-8</v>
      </c>
      <c r="H2155" s="20">
        <v>25.0</v>
      </c>
      <c r="I2155">
        <f t="shared" si="1"/>
        <v>832191780.8</v>
      </c>
      <c r="J2155">
        <f t="shared" si="2"/>
        <v>0.000000001201646091</v>
      </c>
      <c r="K2155" s="83">
        <v>0.0</v>
      </c>
      <c r="L2155">
        <f t="shared" si="3"/>
        <v>0.000000001201646091</v>
      </c>
      <c r="M2155">
        <v>9.999999959999999E-8</v>
      </c>
    </row>
    <row r="2156">
      <c r="E2156" s="59">
        <v>3924.0</v>
      </c>
      <c r="F2156" s="2" t="s">
        <v>2197</v>
      </c>
      <c r="G2156" s="13">
        <v>3.0041152263374485E-8</v>
      </c>
      <c r="H2156" s="20">
        <v>24.0</v>
      </c>
      <c r="I2156">
        <f t="shared" si="1"/>
        <v>798904109.6</v>
      </c>
      <c r="J2156">
        <f t="shared" si="2"/>
        <v>0.000000001251714678</v>
      </c>
      <c r="K2156" s="83">
        <v>0.0</v>
      </c>
      <c r="L2156">
        <f t="shared" si="3"/>
        <v>0.000000001251714678</v>
      </c>
      <c r="M2156">
        <v>9.999999958333332E-8</v>
      </c>
    </row>
    <row r="2157">
      <c r="E2157" s="59">
        <v>3925.0</v>
      </c>
      <c r="F2157" s="2" t="s">
        <v>2198</v>
      </c>
      <c r="G2157" s="13">
        <v>3.0041152263374485E-8</v>
      </c>
      <c r="H2157" s="20">
        <v>5.0</v>
      </c>
      <c r="I2157">
        <f t="shared" si="1"/>
        <v>166438356.2</v>
      </c>
      <c r="J2157">
        <f t="shared" si="2"/>
        <v>0.000000006008230453</v>
      </c>
      <c r="K2157" s="83">
        <v>0.0</v>
      </c>
      <c r="L2157">
        <f t="shared" si="3"/>
        <v>0.000000006008230453</v>
      </c>
      <c r="M2157">
        <v>9.999999800000003E-8</v>
      </c>
    </row>
    <row r="2158">
      <c r="E2158" s="59">
        <v>3926.0</v>
      </c>
      <c r="F2158" s="2" t="s">
        <v>2199</v>
      </c>
      <c r="G2158" s="13">
        <v>3.0041152263374485E-8</v>
      </c>
      <c r="H2158" s="20">
        <v>5.0</v>
      </c>
      <c r="I2158">
        <f t="shared" si="1"/>
        <v>166438356.2</v>
      </c>
      <c r="J2158">
        <f t="shared" si="2"/>
        <v>0.000000006008230453</v>
      </c>
      <c r="K2158" s="83">
        <v>0.0</v>
      </c>
      <c r="L2158">
        <f t="shared" si="3"/>
        <v>0.000000006008230453</v>
      </c>
      <c r="M2158">
        <v>9.999999800000003E-8</v>
      </c>
    </row>
    <row r="2159">
      <c r="E2159" s="59">
        <v>3927.0</v>
      </c>
      <c r="F2159" s="2" t="s">
        <v>2200</v>
      </c>
      <c r="G2159" s="13">
        <v>3.0041152263374485E-8</v>
      </c>
      <c r="H2159" s="20">
        <v>75.0</v>
      </c>
      <c r="I2159">
        <f t="shared" si="1"/>
        <v>2496575342</v>
      </c>
      <c r="J2159">
        <f t="shared" si="2"/>
        <v>0.0000000004005486968</v>
      </c>
      <c r="K2159" s="83">
        <v>0.0</v>
      </c>
      <c r="L2159">
        <f t="shared" si="3"/>
        <v>0.0000000004005486968</v>
      </c>
      <c r="M2159">
        <v>9.999999986666667E-8</v>
      </c>
    </row>
    <row r="2160">
      <c r="E2160" s="59">
        <v>3928.0</v>
      </c>
      <c r="F2160" s="2" t="s">
        <v>2201</v>
      </c>
      <c r="G2160" s="13">
        <v>3.0041152263374485E-8</v>
      </c>
      <c r="H2160" s="20">
        <v>25.0</v>
      </c>
      <c r="I2160">
        <f t="shared" si="1"/>
        <v>832191780.8</v>
      </c>
      <c r="J2160">
        <f t="shared" si="2"/>
        <v>0.000000001201646091</v>
      </c>
      <c r="K2160" s="83">
        <v>0.0</v>
      </c>
      <c r="L2160">
        <f t="shared" si="3"/>
        <v>0.000000001201646091</v>
      </c>
      <c r="M2160">
        <v>9.999999959999999E-8</v>
      </c>
    </row>
    <row r="2161">
      <c r="E2161" s="59">
        <v>3929.0</v>
      </c>
      <c r="F2161" s="2" t="s">
        <v>2202</v>
      </c>
      <c r="G2161" s="13">
        <v>3.0041152263374485E-8</v>
      </c>
      <c r="H2161" s="20">
        <v>75.0</v>
      </c>
      <c r="I2161">
        <f t="shared" si="1"/>
        <v>2496575342</v>
      </c>
      <c r="J2161">
        <f t="shared" si="2"/>
        <v>0.0000000004005486968</v>
      </c>
      <c r="K2161" s="83">
        <v>0.0</v>
      </c>
      <c r="L2161">
        <f t="shared" si="3"/>
        <v>0.0000000004005486968</v>
      </c>
      <c r="M2161">
        <v>9.999999986666667E-8</v>
      </c>
    </row>
    <row r="2162">
      <c r="E2162" s="59">
        <v>3930.0</v>
      </c>
      <c r="F2162" s="2" t="s">
        <v>2203</v>
      </c>
      <c r="G2162" s="13">
        <v>3.0041152263374485E-8</v>
      </c>
      <c r="H2162" s="20">
        <v>25.0</v>
      </c>
      <c r="I2162">
        <f t="shared" si="1"/>
        <v>832191780.8</v>
      </c>
      <c r="J2162">
        <f t="shared" si="2"/>
        <v>0.000000001201646091</v>
      </c>
      <c r="K2162" s="83">
        <v>0.0</v>
      </c>
      <c r="L2162">
        <f t="shared" si="3"/>
        <v>0.000000001201646091</v>
      </c>
      <c r="M2162">
        <v>9.999999959999999E-8</v>
      </c>
    </row>
    <row r="2163">
      <c r="E2163" s="59">
        <v>3931.0</v>
      </c>
      <c r="F2163" s="2" t="s">
        <v>2204</v>
      </c>
      <c r="G2163" s="13">
        <v>3.0041152263374485E-8</v>
      </c>
      <c r="H2163" s="20">
        <v>164.0</v>
      </c>
      <c r="I2163">
        <f t="shared" si="1"/>
        <v>5459178082</v>
      </c>
      <c r="J2163">
        <f t="shared" si="2"/>
        <v>0.0000000001831777577</v>
      </c>
      <c r="K2163" s="83">
        <v>0.0</v>
      </c>
      <c r="L2163">
        <f t="shared" si="3"/>
        <v>0.0000000001831777577</v>
      </c>
      <c r="M2163">
        <v>9.99999999390244E-8</v>
      </c>
    </row>
    <row r="2164">
      <c r="E2164" s="59">
        <v>3932.0</v>
      </c>
      <c r="F2164" s="2" t="s">
        <v>2205</v>
      </c>
      <c r="G2164" s="13">
        <v>3.0041152263374485E-8</v>
      </c>
      <c r="H2164" s="20">
        <v>1.0</v>
      </c>
      <c r="I2164">
        <f t="shared" si="1"/>
        <v>33287671.23</v>
      </c>
      <c r="J2164">
        <f t="shared" si="2"/>
        <v>0.00000003004115226</v>
      </c>
      <c r="K2164" s="83">
        <v>0.0</v>
      </c>
      <c r="L2164">
        <f t="shared" si="3"/>
        <v>0.00000003004115226</v>
      </c>
      <c r="M2164">
        <v>9.999999000000099E-8</v>
      </c>
    </row>
    <row r="2165">
      <c r="E2165" s="59">
        <v>3933.0</v>
      </c>
      <c r="F2165" s="2" t="s">
        <v>2206</v>
      </c>
      <c r="G2165" s="13">
        <v>3.0041152263374485E-8</v>
      </c>
      <c r="H2165" s="20">
        <v>130.0</v>
      </c>
      <c r="I2165">
        <f t="shared" si="1"/>
        <v>4327397260</v>
      </c>
      <c r="J2165">
        <f t="shared" si="2"/>
        <v>0.0000000002310857866</v>
      </c>
      <c r="K2165" s="83">
        <v>0.0</v>
      </c>
      <c r="L2165">
        <f t="shared" si="3"/>
        <v>0.0000000002310857866</v>
      </c>
      <c r="M2165">
        <v>9.999999992307692E-8</v>
      </c>
    </row>
    <row r="2166">
      <c r="E2166" s="59">
        <v>3934.0</v>
      </c>
      <c r="F2166" s="2" t="s">
        <v>2207</v>
      </c>
      <c r="G2166" s="13">
        <v>3.0041152263374485E-8</v>
      </c>
      <c r="H2166" s="20">
        <v>2.0</v>
      </c>
      <c r="I2166">
        <f t="shared" si="1"/>
        <v>66575342.47</v>
      </c>
      <c r="J2166">
        <f t="shared" si="2"/>
        <v>0.00000001502057613</v>
      </c>
      <c r="K2166" s="83">
        <v>0.0</v>
      </c>
      <c r="L2166">
        <f t="shared" si="3"/>
        <v>0.00000001502057613</v>
      </c>
      <c r="M2166">
        <v>9.999999500000026E-8</v>
      </c>
    </row>
    <row r="2167">
      <c r="E2167" s="59">
        <v>3935.0</v>
      </c>
      <c r="F2167" s="2" t="s">
        <v>2208</v>
      </c>
      <c r="G2167" s="13">
        <v>3.0041152263374485E-8</v>
      </c>
      <c r="H2167" s="20">
        <v>4.0</v>
      </c>
      <c r="I2167">
        <f t="shared" si="1"/>
        <v>133150684.9</v>
      </c>
      <c r="J2167">
        <f t="shared" si="2"/>
        <v>0.000000007510288066</v>
      </c>
      <c r="K2167" s="83">
        <v>0.0</v>
      </c>
      <c r="L2167">
        <f t="shared" si="3"/>
        <v>0.000000007510288066</v>
      </c>
      <c r="M2167">
        <v>9.999999750000005E-8</v>
      </c>
    </row>
    <row r="2168">
      <c r="E2168" s="59">
        <v>3936.0</v>
      </c>
      <c r="F2168" s="2" t="s">
        <v>2209</v>
      </c>
      <c r="G2168" s="13">
        <v>3.0041152263374485E-8</v>
      </c>
      <c r="H2168" s="20">
        <v>4.0</v>
      </c>
      <c r="I2168">
        <f t="shared" si="1"/>
        <v>133150684.9</v>
      </c>
      <c r="J2168">
        <f t="shared" si="2"/>
        <v>0.000000007510288066</v>
      </c>
      <c r="K2168" s="83">
        <v>0.0</v>
      </c>
      <c r="L2168">
        <f t="shared" si="3"/>
        <v>0.000000007510288066</v>
      </c>
      <c r="M2168">
        <v>9.999999750000005E-8</v>
      </c>
    </row>
    <row r="2169">
      <c r="E2169" s="59">
        <v>3937.0</v>
      </c>
      <c r="F2169" s="2" t="s">
        <v>2210</v>
      </c>
      <c r="G2169" s="13">
        <v>3.0041152263374485E-8</v>
      </c>
      <c r="H2169" s="20">
        <v>12.0</v>
      </c>
      <c r="I2169">
        <f t="shared" si="1"/>
        <v>399452054.8</v>
      </c>
      <c r="J2169">
        <f t="shared" si="2"/>
        <v>0.000000002503429355</v>
      </c>
      <c r="K2169" s="83">
        <v>0.0</v>
      </c>
      <c r="L2169">
        <f t="shared" si="3"/>
        <v>0.000000002503429355</v>
      </c>
      <c r="M2169">
        <v>9.999999916666667E-8</v>
      </c>
    </row>
    <row r="2170">
      <c r="E2170" s="59">
        <v>3938.0</v>
      </c>
      <c r="F2170" s="2" t="s">
        <v>2211</v>
      </c>
      <c r="G2170" s="13">
        <v>3.0041152263374485E-8</v>
      </c>
      <c r="H2170" s="20">
        <v>1.0</v>
      </c>
      <c r="I2170">
        <f t="shared" si="1"/>
        <v>33287671.23</v>
      </c>
      <c r="J2170">
        <f t="shared" si="2"/>
        <v>0.00000003004115226</v>
      </c>
      <c r="K2170" s="83">
        <v>0.0</v>
      </c>
      <c r="L2170">
        <f t="shared" si="3"/>
        <v>0.00000003004115226</v>
      </c>
      <c r="M2170">
        <v>9.999999000000099E-8</v>
      </c>
    </row>
    <row r="2171">
      <c r="E2171" s="59">
        <v>3939.0</v>
      </c>
      <c r="F2171" s="2" t="s">
        <v>2212</v>
      </c>
      <c r="G2171" s="13">
        <v>3.0041152263374485E-8</v>
      </c>
      <c r="H2171" s="20">
        <v>1.0</v>
      </c>
      <c r="I2171">
        <f t="shared" si="1"/>
        <v>33287671.23</v>
      </c>
      <c r="J2171">
        <f t="shared" si="2"/>
        <v>0.00000003004115226</v>
      </c>
      <c r="K2171" s="83">
        <v>0.0</v>
      </c>
      <c r="L2171">
        <f t="shared" si="3"/>
        <v>0.00000003004115226</v>
      </c>
      <c r="M2171">
        <v>9.999999000000099E-8</v>
      </c>
    </row>
    <row r="2172">
      <c r="E2172" s="59">
        <v>3940.0</v>
      </c>
      <c r="F2172" s="2" t="s">
        <v>2213</v>
      </c>
      <c r="G2172" s="13">
        <v>3.0041152263374485E-8</v>
      </c>
      <c r="H2172" s="20">
        <v>4.0</v>
      </c>
      <c r="I2172">
        <f t="shared" si="1"/>
        <v>133150684.9</v>
      </c>
      <c r="J2172">
        <f t="shared" si="2"/>
        <v>0.000000007510288066</v>
      </c>
      <c r="K2172" s="83">
        <v>0.0</v>
      </c>
      <c r="L2172">
        <f t="shared" si="3"/>
        <v>0.000000007510288066</v>
      </c>
      <c r="M2172">
        <v>9.999999750000005E-8</v>
      </c>
    </row>
    <row r="2173">
      <c r="E2173" s="59">
        <v>3941.0</v>
      </c>
      <c r="F2173" s="2" t="s">
        <v>2214</v>
      </c>
      <c r="G2173" s="13">
        <v>3.0041152263374485E-8</v>
      </c>
      <c r="H2173" s="20">
        <v>1.0</v>
      </c>
      <c r="I2173">
        <f t="shared" si="1"/>
        <v>33287671.23</v>
      </c>
      <c r="J2173">
        <f t="shared" si="2"/>
        <v>0.00000003004115226</v>
      </c>
      <c r="K2173" s="83">
        <v>0.0</v>
      </c>
      <c r="L2173">
        <f t="shared" si="3"/>
        <v>0.00000003004115226</v>
      </c>
      <c r="M2173">
        <v>9.999999000000099E-8</v>
      </c>
    </row>
    <row r="2174">
      <c r="E2174" s="59">
        <v>3942.0</v>
      </c>
      <c r="F2174" s="2" t="s">
        <v>2215</v>
      </c>
      <c r="G2174" s="13">
        <v>3.0041152263374485E-8</v>
      </c>
      <c r="H2174" s="20">
        <v>1.0</v>
      </c>
      <c r="I2174">
        <f t="shared" si="1"/>
        <v>33287671.23</v>
      </c>
      <c r="J2174">
        <f t="shared" si="2"/>
        <v>0.00000003004115226</v>
      </c>
      <c r="K2174" s="83">
        <v>0.0</v>
      </c>
      <c r="L2174">
        <f t="shared" si="3"/>
        <v>0.00000003004115226</v>
      </c>
      <c r="M2174">
        <v>9.999999000000099E-8</v>
      </c>
    </row>
    <row r="2175">
      <c r="E2175" s="59">
        <v>3943.0</v>
      </c>
      <c r="F2175" s="2" t="s">
        <v>2216</v>
      </c>
      <c r="G2175" s="13">
        <v>0.3004115226337449</v>
      </c>
      <c r="H2175" s="20">
        <v>1.0</v>
      </c>
      <c r="I2175">
        <f t="shared" si="1"/>
        <v>3.328767123</v>
      </c>
      <c r="J2175">
        <f t="shared" si="2"/>
        <v>0.3004115226</v>
      </c>
      <c r="K2175" s="83">
        <v>0.0</v>
      </c>
      <c r="L2175">
        <f t="shared" si="3"/>
        <v>0.3004115226</v>
      </c>
      <c r="M2175">
        <v>0.5</v>
      </c>
    </row>
    <row r="2176">
      <c r="E2176" s="59">
        <v>3944.0</v>
      </c>
      <c r="F2176" s="2" t="s">
        <v>2217</v>
      </c>
      <c r="G2176" s="13">
        <v>3.0041152263374485E-8</v>
      </c>
      <c r="H2176" s="20">
        <v>1.0</v>
      </c>
      <c r="I2176">
        <f t="shared" si="1"/>
        <v>33287671.23</v>
      </c>
      <c r="J2176">
        <f t="shared" si="2"/>
        <v>0.00000003004115226</v>
      </c>
      <c r="K2176" s="83">
        <v>0.0</v>
      </c>
      <c r="L2176">
        <f t="shared" si="3"/>
        <v>0.00000003004115226</v>
      </c>
      <c r="M2176" t="e">
        <v>#DIV/0!</v>
      </c>
    </row>
    <row r="2177">
      <c r="E2177" s="59">
        <v>3946.0</v>
      </c>
      <c r="F2177" s="2" t="s">
        <v>2218</v>
      </c>
      <c r="G2177" s="13">
        <v>3.0041152263374485E-8</v>
      </c>
      <c r="H2177" s="20">
        <v>1.0</v>
      </c>
      <c r="I2177">
        <f t="shared" si="1"/>
        <v>33287671.23</v>
      </c>
      <c r="J2177">
        <f t="shared" si="2"/>
        <v>0.00000003004115226</v>
      </c>
      <c r="K2177" s="83">
        <v>0.0</v>
      </c>
      <c r="L2177">
        <f t="shared" si="3"/>
        <v>0.00000003004115226</v>
      </c>
      <c r="M2177">
        <v>9.999999000000099E-8</v>
      </c>
    </row>
    <row r="2178">
      <c r="E2178" s="59">
        <v>3947.0</v>
      </c>
      <c r="F2178" s="2" t="s">
        <v>2219</v>
      </c>
      <c r="G2178" s="13">
        <v>3.0041152263374485E-8</v>
      </c>
      <c r="H2178" s="20">
        <v>1.0</v>
      </c>
      <c r="I2178">
        <f t="shared" si="1"/>
        <v>33287671.23</v>
      </c>
      <c r="J2178">
        <f t="shared" si="2"/>
        <v>0.00000003004115226</v>
      </c>
      <c r="K2178" s="83">
        <v>0.0</v>
      </c>
      <c r="L2178">
        <f t="shared" si="3"/>
        <v>0.00000003004115226</v>
      </c>
      <c r="M2178">
        <v>9.999999000000099E-8</v>
      </c>
    </row>
    <row r="2179">
      <c r="E2179" s="59">
        <v>3948.0</v>
      </c>
      <c r="F2179" s="2" t="s">
        <v>2220</v>
      </c>
      <c r="G2179" s="13">
        <v>3.0041152263374485E-8</v>
      </c>
      <c r="H2179" s="20">
        <v>1.0</v>
      </c>
      <c r="I2179">
        <f t="shared" si="1"/>
        <v>33287671.23</v>
      </c>
      <c r="J2179">
        <f t="shared" si="2"/>
        <v>0.00000003004115226</v>
      </c>
      <c r="K2179" s="83">
        <v>0.0</v>
      </c>
      <c r="L2179">
        <f t="shared" si="3"/>
        <v>0.00000003004115226</v>
      </c>
      <c r="M2179">
        <v>9.999999000000099E-8</v>
      </c>
    </row>
    <row r="2180">
      <c r="E2180" s="59">
        <v>3949.0</v>
      </c>
      <c r="F2180" s="2" t="s">
        <v>2221</v>
      </c>
      <c r="G2180" s="13">
        <v>3.0041152263374485E-8</v>
      </c>
      <c r="H2180" s="20">
        <v>1.0</v>
      </c>
      <c r="I2180">
        <f t="shared" si="1"/>
        <v>33287671.23</v>
      </c>
      <c r="J2180">
        <f t="shared" si="2"/>
        <v>0.00000003004115226</v>
      </c>
      <c r="K2180" s="83">
        <v>0.0</v>
      </c>
      <c r="L2180">
        <f t="shared" si="3"/>
        <v>0.00000003004115226</v>
      </c>
      <c r="M2180">
        <v>9.999999000000099E-8</v>
      </c>
    </row>
    <row r="2181">
      <c r="E2181" s="59">
        <v>3950.0</v>
      </c>
      <c r="F2181" s="2" t="s">
        <v>2222</v>
      </c>
      <c r="G2181" s="13">
        <v>3.0041152263374485E-8</v>
      </c>
      <c r="H2181" s="20">
        <v>2.0</v>
      </c>
      <c r="I2181">
        <f t="shared" si="1"/>
        <v>66575342.47</v>
      </c>
      <c r="J2181">
        <f t="shared" si="2"/>
        <v>0.00000001502057613</v>
      </c>
      <c r="K2181" s="83">
        <v>0.0</v>
      </c>
      <c r="L2181">
        <f t="shared" si="3"/>
        <v>0.00000001502057613</v>
      </c>
      <c r="M2181">
        <v>9.999999500000026E-8</v>
      </c>
    </row>
    <row r="2182">
      <c r="E2182" s="59">
        <v>3951.0</v>
      </c>
      <c r="F2182" s="2" t="s">
        <v>2223</v>
      </c>
      <c r="G2182" s="13">
        <v>3.0041152563786007</v>
      </c>
      <c r="H2182" s="20">
        <v>130.0</v>
      </c>
      <c r="I2182">
        <f t="shared" si="1"/>
        <v>43.27397217</v>
      </c>
      <c r="J2182">
        <f t="shared" si="2"/>
        <v>0.0231085789</v>
      </c>
      <c r="K2182" s="83">
        <v>0.0</v>
      </c>
      <c r="L2182">
        <f t="shared" si="3"/>
        <v>0.0231085789</v>
      </c>
      <c r="M2182">
        <v>9.285714371938775</v>
      </c>
    </row>
    <row r="2183">
      <c r="E2183" s="59">
        <v>3952.0</v>
      </c>
      <c r="F2183" s="2" t="s">
        <v>2224</v>
      </c>
      <c r="G2183" s="13">
        <v>0.3004115226337449</v>
      </c>
      <c r="H2183" s="20">
        <v>1.0</v>
      </c>
      <c r="I2183">
        <f t="shared" si="1"/>
        <v>3.328767123</v>
      </c>
      <c r="J2183">
        <f t="shared" si="2"/>
        <v>0.3004115226</v>
      </c>
      <c r="K2183" s="83">
        <v>0.0</v>
      </c>
      <c r="L2183">
        <f t="shared" si="3"/>
        <v>0.3004115226</v>
      </c>
      <c r="M2183" t="e">
        <v>#DIV/0!</v>
      </c>
    </row>
    <row r="2184">
      <c r="E2184" s="59">
        <v>3953.0</v>
      </c>
      <c r="F2184" s="2" t="s">
        <v>2225</v>
      </c>
      <c r="G2184" s="13">
        <v>0.3004115226337449</v>
      </c>
      <c r="H2184" s="20">
        <v>1.0</v>
      </c>
      <c r="I2184">
        <f t="shared" si="1"/>
        <v>3.328767123</v>
      </c>
      <c r="J2184">
        <f t="shared" si="2"/>
        <v>0.3004115226</v>
      </c>
      <c r="K2184" s="83">
        <v>0.0</v>
      </c>
      <c r="L2184">
        <f t="shared" si="3"/>
        <v>0.3004115226</v>
      </c>
      <c r="M2184">
        <v>0.5</v>
      </c>
    </row>
    <row r="2185">
      <c r="E2185" s="59">
        <v>3956.0</v>
      </c>
      <c r="F2185" s="2" t="s">
        <v>2226</v>
      </c>
      <c r="G2185" s="13">
        <v>0.3004115226337449</v>
      </c>
      <c r="H2185" s="20">
        <v>2.0</v>
      </c>
      <c r="I2185">
        <f t="shared" si="1"/>
        <v>6.657534247</v>
      </c>
      <c r="J2185">
        <f t="shared" si="2"/>
        <v>0.1502057613</v>
      </c>
      <c r="K2185" s="83">
        <v>0.0</v>
      </c>
      <c r="L2185">
        <f t="shared" si="3"/>
        <v>0.1502057613</v>
      </c>
      <c r="M2185">
        <v>0.6666666666666666</v>
      </c>
    </row>
    <row r="2186">
      <c r="E2186" s="59">
        <v>3957.0</v>
      </c>
      <c r="F2186" s="2" t="s">
        <v>2227</v>
      </c>
      <c r="G2186" s="13">
        <v>0.3004115226337449</v>
      </c>
      <c r="H2186" s="20">
        <v>1.0</v>
      </c>
      <c r="I2186">
        <f t="shared" si="1"/>
        <v>3.328767123</v>
      </c>
      <c r="J2186">
        <f t="shared" si="2"/>
        <v>0.3004115226</v>
      </c>
      <c r="K2186" s="83">
        <v>0.0</v>
      </c>
      <c r="L2186">
        <f t="shared" si="3"/>
        <v>0.3004115226</v>
      </c>
      <c r="M2186">
        <v>0.5</v>
      </c>
    </row>
    <row r="2187">
      <c r="E2187" s="59">
        <v>3960.0</v>
      </c>
      <c r="F2187" s="2" t="s">
        <v>2228</v>
      </c>
      <c r="G2187" s="13">
        <v>3.0041152263374485E-8</v>
      </c>
      <c r="H2187" s="20">
        <v>10.0</v>
      </c>
      <c r="I2187">
        <f t="shared" si="1"/>
        <v>332876712.3</v>
      </c>
      <c r="J2187">
        <f t="shared" si="2"/>
        <v>0.000000003004115226</v>
      </c>
      <c r="K2187" s="83">
        <v>0.0</v>
      </c>
      <c r="L2187">
        <f t="shared" si="3"/>
        <v>0.000000003004115226</v>
      </c>
      <c r="M2187">
        <v>9.9999999E-8</v>
      </c>
    </row>
    <row r="2188">
      <c r="E2188" s="59">
        <v>3961.0</v>
      </c>
      <c r="F2188" s="2" t="s">
        <v>2229</v>
      </c>
      <c r="G2188" s="13">
        <v>0.3004115226337449</v>
      </c>
      <c r="H2188" s="20">
        <v>9.0</v>
      </c>
      <c r="I2188">
        <f t="shared" si="1"/>
        <v>29.95890411</v>
      </c>
      <c r="J2188">
        <f t="shared" si="2"/>
        <v>0.03337905807</v>
      </c>
      <c r="K2188" s="83">
        <v>0.0</v>
      </c>
      <c r="L2188">
        <f t="shared" si="3"/>
        <v>0.03337905807</v>
      </c>
      <c r="M2188">
        <v>0.8999999999999999</v>
      </c>
    </row>
    <row r="2189">
      <c r="E2189" s="59">
        <v>3962.0</v>
      </c>
      <c r="F2189" s="2" t="s">
        <v>2230</v>
      </c>
      <c r="G2189" s="13">
        <v>3.0041152263374485E-8</v>
      </c>
      <c r="H2189" s="20">
        <v>1.0</v>
      </c>
      <c r="I2189">
        <f t="shared" si="1"/>
        <v>33287671.23</v>
      </c>
      <c r="J2189">
        <f t="shared" si="2"/>
        <v>0.00000003004115226</v>
      </c>
      <c r="K2189" s="83">
        <v>0.0</v>
      </c>
      <c r="L2189">
        <f t="shared" si="3"/>
        <v>0.00000003004115226</v>
      </c>
      <c r="M2189" t="e">
        <v>#DIV/0!</v>
      </c>
    </row>
    <row r="2190">
      <c r="E2190" s="59">
        <v>3963.0</v>
      </c>
      <c r="F2190" s="2" t="s">
        <v>2231</v>
      </c>
      <c r="G2190" s="13">
        <v>3.0041152263374485E-8</v>
      </c>
      <c r="H2190" s="20">
        <v>1.0</v>
      </c>
      <c r="I2190">
        <f t="shared" si="1"/>
        <v>33287671.23</v>
      </c>
      <c r="J2190">
        <f t="shared" si="2"/>
        <v>0.00000003004115226</v>
      </c>
      <c r="K2190" s="83">
        <v>0.0</v>
      </c>
      <c r="L2190">
        <f t="shared" si="3"/>
        <v>0.00000003004115226</v>
      </c>
      <c r="M2190">
        <v>9.999999000000099E-8</v>
      </c>
    </row>
    <row r="2191">
      <c r="E2191" s="59">
        <v>3964.0</v>
      </c>
      <c r="F2191" s="2" t="s">
        <v>2232</v>
      </c>
      <c r="G2191" s="13">
        <v>3.0041152263374485E-8</v>
      </c>
      <c r="H2191" s="20">
        <v>1.0</v>
      </c>
      <c r="I2191">
        <f t="shared" si="1"/>
        <v>33287671.23</v>
      </c>
      <c r="J2191">
        <f t="shared" si="2"/>
        <v>0.00000003004115226</v>
      </c>
      <c r="K2191" s="83">
        <v>0.0</v>
      </c>
      <c r="L2191">
        <f t="shared" si="3"/>
        <v>0.00000003004115226</v>
      </c>
      <c r="M2191">
        <v>9.999999000000099E-8</v>
      </c>
    </row>
    <row r="2192">
      <c r="E2192" s="59">
        <v>3965.0</v>
      </c>
      <c r="F2192" s="2" t="s">
        <v>2233</v>
      </c>
      <c r="G2192" s="13">
        <v>3.0041152263374485E-8</v>
      </c>
      <c r="H2192" s="20">
        <v>1.0</v>
      </c>
      <c r="I2192">
        <f t="shared" si="1"/>
        <v>33287671.23</v>
      </c>
      <c r="J2192">
        <f t="shared" si="2"/>
        <v>0.00000003004115226</v>
      </c>
      <c r="K2192" s="83">
        <v>0.0</v>
      </c>
      <c r="L2192">
        <f t="shared" si="3"/>
        <v>0.00000003004115226</v>
      </c>
      <c r="M2192">
        <v>9.999999000000099E-8</v>
      </c>
    </row>
    <row r="2193">
      <c r="E2193" s="59">
        <v>3966.0</v>
      </c>
      <c r="F2193" s="2" t="s">
        <v>2234</v>
      </c>
      <c r="G2193" s="13">
        <v>3.0041152263374485E-8</v>
      </c>
      <c r="H2193" s="20">
        <v>2.0</v>
      </c>
      <c r="I2193">
        <f t="shared" si="1"/>
        <v>66575342.47</v>
      </c>
      <c r="J2193">
        <f t="shared" si="2"/>
        <v>0.00000001502057613</v>
      </c>
      <c r="K2193" s="83">
        <v>0.0</v>
      </c>
      <c r="L2193">
        <f t="shared" si="3"/>
        <v>0.00000001502057613</v>
      </c>
      <c r="M2193">
        <v>9.999999500000026E-8</v>
      </c>
    </row>
    <row r="2194">
      <c r="E2194" s="59">
        <v>3967.0</v>
      </c>
      <c r="F2194" s="2" t="s">
        <v>2235</v>
      </c>
      <c r="G2194" s="13">
        <v>3.0041152263374485E-8</v>
      </c>
      <c r="H2194" s="20">
        <v>2.0</v>
      </c>
      <c r="I2194">
        <f t="shared" si="1"/>
        <v>66575342.47</v>
      </c>
      <c r="J2194">
        <f t="shared" si="2"/>
        <v>0.00000001502057613</v>
      </c>
      <c r="K2194" s="83">
        <v>0.0</v>
      </c>
      <c r="L2194">
        <f t="shared" si="3"/>
        <v>0.00000001502057613</v>
      </c>
      <c r="M2194">
        <v>9.999999500000026E-8</v>
      </c>
    </row>
    <row r="2195">
      <c r="E2195" s="59">
        <v>3968.0</v>
      </c>
      <c r="F2195" s="2" t="s">
        <v>2236</v>
      </c>
      <c r="G2195" s="13">
        <v>3.0041152263374485E-8</v>
      </c>
      <c r="H2195" s="20">
        <v>1.0</v>
      </c>
      <c r="I2195">
        <f t="shared" si="1"/>
        <v>33287671.23</v>
      </c>
      <c r="J2195">
        <f t="shared" si="2"/>
        <v>0.00000003004115226</v>
      </c>
      <c r="K2195" s="83">
        <v>0.0</v>
      </c>
      <c r="L2195">
        <f t="shared" si="3"/>
        <v>0.00000003004115226</v>
      </c>
      <c r="M2195">
        <v>9.999999000000099E-8</v>
      </c>
    </row>
    <row r="2196">
      <c r="E2196" s="59">
        <v>3969.0</v>
      </c>
      <c r="F2196" s="2" t="s">
        <v>2237</v>
      </c>
      <c r="G2196" s="13">
        <v>3.0041152263374485E-8</v>
      </c>
      <c r="H2196" s="20">
        <v>1.0</v>
      </c>
      <c r="I2196">
        <f t="shared" si="1"/>
        <v>33287671.23</v>
      </c>
      <c r="J2196">
        <f t="shared" si="2"/>
        <v>0.00000003004115226</v>
      </c>
      <c r="K2196" s="83">
        <v>0.0</v>
      </c>
      <c r="L2196">
        <f t="shared" si="3"/>
        <v>0.00000003004115226</v>
      </c>
      <c r="M2196">
        <v>9.999999000000099E-8</v>
      </c>
    </row>
    <row r="2197">
      <c r="E2197" s="59">
        <v>3970.0</v>
      </c>
      <c r="F2197" s="2" t="s">
        <v>2238</v>
      </c>
      <c r="G2197" s="13">
        <v>3.0041152263374485E-8</v>
      </c>
      <c r="H2197" s="20">
        <v>1.0</v>
      </c>
      <c r="I2197">
        <f t="shared" si="1"/>
        <v>33287671.23</v>
      </c>
      <c r="J2197">
        <f t="shared" si="2"/>
        <v>0.00000003004115226</v>
      </c>
      <c r="K2197" s="83">
        <v>0.0</v>
      </c>
      <c r="L2197">
        <f t="shared" si="3"/>
        <v>0.00000003004115226</v>
      </c>
      <c r="M2197">
        <v>9.999999000000099E-8</v>
      </c>
    </row>
    <row r="2198">
      <c r="E2198" s="59">
        <v>3971.0</v>
      </c>
      <c r="F2198" s="2" t="s">
        <v>2239</v>
      </c>
      <c r="G2198" s="13">
        <v>3.0041152263374485E-8</v>
      </c>
      <c r="H2198" s="20">
        <v>1.0</v>
      </c>
      <c r="I2198">
        <f t="shared" si="1"/>
        <v>33287671.23</v>
      </c>
      <c r="J2198">
        <f t="shared" si="2"/>
        <v>0.00000003004115226</v>
      </c>
      <c r="K2198" s="83">
        <v>0.0</v>
      </c>
      <c r="L2198">
        <f t="shared" si="3"/>
        <v>0.00000003004115226</v>
      </c>
      <c r="M2198">
        <v>9.999999000000099E-8</v>
      </c>
    </row>
    <row r="2199">
      <c r="E2199" s="59">
        <v>1348.0</v>
      </c>
      <c r="F2199" s="2" t="s">
        <v>2240</v>
      </c>
      <c r="G2199" s="13">
        <v>110.5514403292181</v>
      </c>
      <c r="H2199" s="20">
        <v>140.0</v>
      </c>
      <c r="I2199">
        <f t="shared" si="1"/>
        <v>1.266378797</v>
      </c>
      <c r="J2199">
        <f t="shared" si="2"/>
        <v>0.7896531452</v>
      </c>
      <c r="K2199" s="83">
        <v>0.0</v>
      </c>
      <c r="L2199">
        <f t="shared" si="3"/>
        <v>0.7896531452</v>
      </c>
      <c r="M2199">
        <v>101.41732283464567</v>
      </c>
    </row>
    <row r="2200">
      <c r="E2200" s="59">
        <v>3973.0</v>
      </c>
      <c r="F2200" s="2" t="s">
        <v>2241</v>
      </c>
      <c r="G2200" s="13">
        <v>3.0041152263374485E-8</v>
      </c>
      <c r="H2200" s="20">
        <v>1.0</v>
      </c>
      <c r="I2200">
        <f t="shared" si="1"/>
        <v>33287671.23</v>
      </c>
      <c r="J2200">
        <f t="shared" si="2"/>
        <v>0.00000003004115226</v>
      </c>
      <c r="K2200" s="83">
        <v>0.0</v>
      </c>
      <c r="L2200">
        <f t="shared" si="3"/>
        <v>0.00000003004115226</v>
      </c>
      <c r="M2200">
        <v>9.999999000000099E-8</v>
      </c>
    </row>
    <row r="2201">
      <c r="E2201" s="59">
        <v>3974.0</v>
      </c>
      <c r="F2201" s="2" t="s">
        <v>2242</v>
      </c>
      <c r="G2201" s="13">
        <v>3.0041152263374485E-8</v>
      </c>
      <c r="H2201" s="20">
        <v>1.0</v>
      </c>
      <c r="I2201">
        <f t="shared" si="1"/>
        <v>33287671.23</v>
      </c>
      <c r="J2201">
        <f t="shared" si="2"/>
        <v>0.00000003004115226</v>
      </c>
      <c r="K2201" s="83">
        <v>0.0</v>
      </c>
      <c r="L2201">
        <f t="shared" si="3"/>
        <v>0.00000003004115226</v>
      </c>
      <c r="M2201" t="e">
        <v>#DIV/0!</v>
      </c>
    </row>
    <row r="2202">
      <c r="E2202" s="59">
        <v>3975.0</v>
      </c>
      <c r="F2202" s="2" t="s">
        <v>2243</v>
      </c>
      <c r="G2202" s="13">
        <v>3.6049382716049383</v>
      </c>
      <c r="H2202" s="20">
        <v>1.0</v>
      </c>
      <c r="I2202">
        <f t="shared" si="1"/>
        <v>0.2773972603</v>
      </c>
      <c r="J2202">
        <f t="shared" si="2"/>
        <v>3.604938272</v>
      </c>
      <c r="K2202" s="83">
        <v>4.0</v>
      </c>
      <c r="L2202">
        <f t="shared" si="3"/>
        <v>7.604938272</v>
      </c>
      <c r="M2202">
        <v>1.0</v>
      </c>
    </row>
    <row r="2203">
      <c r="E2203" s="59">
        <v>3976.0</v>
      </c>
      <c r="F2203" s="2" t="s">
        <v>2244</v>
      </c>
      <c r="G2203" s="13">
        <v>3.6049382716049383</v>
      </c>
      <c r="H2203" s="20">
        <v>3.0</v>
      </c>
      <c r="I2203">
        <f t="shared" si="1"/>
        <v>0.8321917808</v>
      </c>
      <c r="J2203">
        <f t="shared" si="2"/>
        <v>1.201646091</v>
      </c>
      <c r="K2203" s="83">
        <v>1.0</v>
      </c>
      <c r="L2203">
        <f t="shared" si="3"/>
        <v>2.201646091</v>
      </c>
      <c r="M2203">
        <v>2.4</v>
      </c>
    </row>
    <row r="2204">
      <c r="E2204" s="59">
        <v>3977.0</v>
      </c>
      <c r="F2204" s="2" t="s">
        <v>2245</v>
      </c>
      <c r="G2204" s="13">
        <v>3.6049382716049383</v>
      </c>
      <c r="H2204" s="20">
        <v>3.0</v>
      </c>
      <c r="I2204">
        <f t="shared" si="1"/>
        <v>0.8321917808</v>
      </c>
      <c r="J2204">
        <f t="shared" si="2"/>
        <v>1.201646091</v>
      </c>
      <c r="K2204" s="83">
        <v>1.0</v>
      </c>
      <c r="L2204">
        <f t="shared" si="3"/>
        <v>2.201646091</v>
      </c>
      <c r="M2204">
        <v>2.4</v>
      </c>
    </row>
    <row r="2205">
      <c r="E2205" s="59">
        <v>3978.0</v>
      </c>
      <c r="F2205" s="2" t="s">
        <v>2246</v>
      </c>
      <c r="G2205" s="13">
        <v>3.0041152263374485E-8</v>
      </c>
      <c r="H2205" s="20">
        <v>2.0</v>
      </c>
      <c r="I2205">
        <f t="shared" si="1"/>
        <v>66575342.47</v>
      </c>
      <c r="J2205">
        <f t="shared" si="2"/>
        <v>0.00000001502057613</v>
      </c>
      <c r="K2205" s="83">
        <v>0.0</v>
      </c>
      <c r="L2205">
        <f t="shared" si="3"/>
        <v>0.00000001502057613</v>
      </c>
      <c r="M2205">
        <v>9.999999500000026E-8</v>
      </c>
    </row>
    <row r="2206">
      <c r="E2206" s="59">
        <v>3979.0</v>
      </c>
      <c r="F2206" s="2" t="s">
        <v>2247</v>
      </c>
      <c r="G2206" s="13">
        <v>0.3004115226337449</v>
      </c>
      <c r="H2206" s="20">
        <v>1.0</v>
      </c>
      <c r="I2206">
        <f t="shared" si="1"/>
        <v>3.328767123</v>
      </c>
      <c r="J2206">
        <f t="shared" si="2"/>
        <v>0.3004115226</v>
      </c>
      <c r="K2206" s="83">
        <v>0.0</v>
      </c>
      <c r="L2206">
        <f t="shared" si="3"/>
        <v>0.3004115226</v>
      </c>
      <c r="M2206" t="e">
        <v>#DIV/0!</v>
      </c>
    </row>
    <row r="2207">
      <c r="E2207" s="59">
        <v>3980.0</v>
      </c>
      <c r="F2207" s="2" t="s">
        <v>2248</v>
      </c>
      <c r="G2207" s="13">
        <v>0.6008230452674898</v>
      </c>
      <c r="H2207" s="20">
        <v>2.0</v>
      </c>
      <c r="I2207">
        <f t="shared" si="1"/>
        <v>3.328767123</v>
      </c>
      <c r="J2207">
        <f t="shared" si="2"/>
        <v>0.3004115226</v>
      </c>
      <c r="K2207" s="83">
        <v>0.0</v>
      </c>
      <c r="L2207">
        <f t="shared" si="3"/>
        <v>0.3004115226</v>
      </c>
      <c r="M2207">
        <v>1.0</v>
      </c>
    </row>
    <row r="2208">
      <c r="E2208" s="59">
        <v>3985.0</v>
      </c>
      <c r="F2208" s="2" t="s">
        <v>2249</v>
      </c>
      <c r="G2208" s="13">
        <v>3.0041152263374485E-8</v>
      </c>
      <c r="H2208" s="20">
        <v>1.0</v>
      </c>
      <c r="I2208">
        <f t="shared" si="1"/>
        <v>33287671.23</v>
      </c>
      <c r="J2208">
        <f t="shared" si="2"/>
        <v>0.00000003004115226</v>
      </c>
      <c r="K2208" s="83">
        <v>0.0</v>
      </c>
      <c r="L2208">
        <f t="shared" si="3"/>
        <v>0.00000003004115226</v>
      </c>
      <c r="M2208">
        <v>9.999999000000099E-8</v>
      </c>
    </row>
    <row r="2209">
      <c r="E2209" s="59">
        <v>3986.0</v>
      </c>
      <c r="F2209" s="2" t="s">
        <v>2250</v>
      </c>
      <c r="G2209" s="13">
        <v>3.0041152263374485E-8</v>
      </c>
      <c r="H2209" s="20">
        <v>6.0</v>
      </c>
      <c r="I2209">
        <f t="shared" si="1"/>
        <v>199726027.4</v>
      </c>
      <c r="J2209">
        <f t="shared" si="2"/>
        <v>0.000000005006858711</v>
      </c>
      <c r="K2209" s="83">
        <v>0.0</v>
      </c>
      <c r="L2209">
        <f t="shared" si="3"/>
        <v>0.000000005006858711</v>
      </c>
      <c r="M2209">
        <v>9.999999833333335E-8</v>
      </c>
    </row>
    <row r="2210">
      <c r="E2210" s="59">
        <v>3990.0</v>
      </c>
      <c r="F2210" s="2" t="s">
        <v>2251</v>
      </c>
      <c r="G2210" s="13">
        <v>0.9012345679012346</v>
      </c>
      <c r="H2210" s="20">
        <v>4.0</v>
      </c>
      <c r="I2210">
        <f t="shared" si="1"/>
        <v>4.438356164</v>
      </c>
      <c r="J2210">
        <f t="shared" si="2"/>
        <v>0.225308642</v>
      </c>
      <c r="K2210" s="83">
        <v>0.0</v>
      </c>
      <c r="L2210">
        <f t="shared" si="3"/>
        <v>0.225308642</v>
      </c>
      <c r="M2210">
        <v>1.7142857142857142</v>
      </c>
    </row>
    <row r="2211">
      <c r="E2211" s="59">
        <v>3991.0</v>
      </c>
      <c r="F2211" s="2" t="s">
        <v>2252</v>
      </c>
      <c r="G2211" s="13">
        <v>6.909465020576131</v>
      </c>
      <c r="H2211" s="20">
        <v>12.0</v>
      </c>
      <c r="I2211">
        <f t="shared" si="1"/>
        <v>1.736748064</v>
      </c>
      <c r="J2211">
        <f t="shared" si="2"/>
        <v>0.5757887517</v>
      </c>
      <c r="K2211" s="83">
        <v>0.0</v>
      </c>
      <c r="L2211">
        <f t="shared" si="3"/>
        <v>0.5757887517</v>
      </c>
      <c r="M2211">
        <v>7.885714285714286</v>
      </c>
    </row>
    <row r="2212">
      <c r="E2212" s="59">
        <v>3993.0</v>
      </c>
      <c r="F2212" s="2" t="s">
        <v>2253</v>
      </c>
      <c r="G2212" s="13">
        <v>5.707818930041153</v>
      </c>
      <c r="H2212" s="20">
        <v>37.0</v>
      </c>
      <c r="I2212">
        <f t="shared" si="1"/>
        <v>6.482335977</v>
      </c>
      <c r="J2212">
        <f t="shared" si="2"/>
        <v>0.1542653765</v>
      </c>
      <c r="K2212" s="83">
        <v>0.0</v>
      </c>
      <c r="L2212">
        <f t="shared" si="3"/>
        <v>0.1542653765</v>
      </c>
      <c r="M2212">
        <v>12.553571428571427</v>
      </c>
    </row>
    <row r="2213">
      <c r="E2213" s="59">
        <v>3994.0</v>
      </c>
      <c r="F2213" s="2" t="s">
        <v>2254</v>
      </c>
      <c r="G2213" s="13">
        <v>3.0041152263374485E-8</v>
      </c>
      <c r="H2213" s="20">
        <v>1.0</v>
      </c>
      <c r="I2213">
        <f t="shared" si="1"/>
        <v>33287671.23</v>
      </c>
      <c r="J2213">
        <f t="shared" si="2"/>
        <v>0.00000003004115226</v>
      </c>
      <c r="K2213" s="83">
        <v>0.0</v>
      </c>
      <c r="L2213">
        <f t="shared" si="3"/>
        <v>0.00000003004115226</v>
      </c>
      <c r="M2213">
        <v>9.999999000000099E-8</v>
      </c>
    </row>
    <row r="2214">
      <c r="E2214" s="59">
        <v>3995.0</v>
      </c>
      <c r="F2214" s="2" t="s">
        <v>2255</v>
      </c>
      <c r="G2214" s="13">
        <v>3.0041152263374485E-8</v>
      </c>
      <c r="H2214" s="20">
        <v>1.0</v>
      </c>
      <c r="I2214">
        <f t="shared" si="1"/>
        <v>33287671.23</v>
      </c>
      <c r="J2214">
        <f t="shared" si="2"/>
        <v>0.00000003004115226</v>
      </c>
      <c r="K2214" s="83">
        <v>0.0</v>
      </c>
      <c r="L2214">
        <f t="shared" si="3"/>
        <v>0.00000003004115226</v>
      </c>
      <c r="M2214">
        <v>9.999999000000099E-8</v>
      </c>
    </row>
    <row r="2215">
      <c r="E2215" s="59">
        <v>3996.0</v>
      </c>
      <c r="F2215" s="2" t="s">
        <v>2256</v>
      </c>
      <c r="G2215" s="13">
        <v>3.0041152263374485E-8</v>
      </c>
      <c r="H2215" s="20">
        <v>1.0</v>
      </c>
      <c r="I2215">
        <f t="shared" si="1"/>
        <v>33287671.23</v>
      </c>
      <c r="J2215">
        <f t="shared" si="2"/>
        <v>0.00000003004115226</v>
      </c>
      <c r="K2215" s="83">
        <v>0.0</v>
      </c>
      <c r="L2215">
        <f t="shared" si="3"/>
        <v>0.00000003004115226</v>
      </c>
      <c r="M2215">
        <v>9.999999000000099E-8</v>
      </c>
    </row>
    <row r="2216">
      <c r="E2216" s="59">
        <v>3997.0</v>
      </c>
      <c r="F2216" s="2" t="s">
        <v>2257</v>
      </c>
      <c r="G2216" s="13">
        <v>3.0041152263374485E-8</v>
      </c>
      <c r="H2216" s="20">
        <v>1.0</v>
      </c>
      <c r="I2216">
        <f t="shared" si="1"/>
        <v>33287671.23</v>
      </c>
      <c r="J2216">
        <f t="shared" si="2"/>
        <v>0.00000003004115226</v>
      </c>
      <c r="K2216" s="83">
        <v>0.0</v>
      </c>
      <c r="L2216">
        <f t="shared" si="3"/>
        <v>0.00000003004115226</v>
      </c>
      <c r="M2216">
        <v>9.999999000000099E-8</v>
      </c>
    </row>
    <row r="2217">
      <c r="E2217" s="59">
        <v>3998.0</v>
      </c>
      <c r="F2217" s="2" t="s">
        <v>2258</v>
      </c>
      <c r="G2217" s="13">
        <v>3.0041152263374485E-8</v>
      </c>
      <c r="H2217" s="20">
        <v>1.0</v>
      </c>
      <c r="I2217">
        <f t="shared" si="1"/>
        <v>33287671.23</v>
      </c>
      <c r="J2217">
        <f t="shared" si="2"/>
        <v>0.00000003004115226</v>
      </c>
      <c r="K2217" s="83">
        <v>0.0</v>
      </c>
      <c r="L2217">
        <f t="shared" si="3"/>
        <v>0.00000003004115226</v>
      </c>
      <c r="M2217">
        <v>9.999999000000099E-8</v>
      </c>
    </row>
    <row r="2218">
      <c r="E2218" s="59">
        <v>3999.0</v>
      </c>
      <c r="F2218" s="2" t="s">
        <v>2259</v>
      </c>
      <c r="G2218" s="13">
        <v>3.0041152263374485E-8</v>
      </c>
      <c r="H2218" s="20">
        <v>1.0</v>
      </c>
      <c r="I2218">
        <f t="shared" si="1"/>
        <v>33287671.23</v>
      </c>
      <c r="J2218">
        <f t="shared" si="2"/>
        <v>0.00000003004115226</v>
      </c>
      <c r="K2218" s="83">
        <v>0.0</v>
      </c>
      <c r="L2218">
        <f t="shared" si="3"/>
        <v>0.00000003004115226</v>
      </c>
      <c r="M2218">
        <v>9.999999000000099E-8</v>
      </c>
    </row>
    <row r="2219">
      <c r="E2219" s="59">
        <v>4000.0</v>
      </c>
      <c r="F2219" s="2" t="s">
        <v>2260</v>
      </c>
      <c r="G2219" s="13">
        <v>3.0041152263374485E-8</v>
      </c>
      <c r="H2219" s="20">
        <v>1.0</v>
      </c>
      <c r="I2219">
        <f t="shared" si="1"/>
        <v>33287671.23</v>
      </c>
      <c r="J2219">
        <f t="shared" si="2"/>
        <v>0.00000003004115226</v>
      </c>
      <c r="K2219" s="83">
        <v>0.0</v>
      </c>
      <c r="L2219">
        <f t="shared" si="3"/>
        <v>0.00000003004115226</v>
      </c>
      <c r="M2219">
        <v>9.999999000000099E-8</v>
      </c>
    </row>
    <row r="2220">
      <c r="E2220" s="59">
        <v>4001.0</v>
      </c>
      <c r="F2220" s="2" t="s">
        <v>2261</v>
      </c>
      <c r="G2220" s="13">
        <v>3.0041152263374485E-8</v>
      </c>
      <c r="H2220" s="20">
        <v>1.0</v>
      </c>
      <c r="I2220">
        <f t="shared" si="1"/>
        <v>33287671.23</v>
      </c>
      <c r="J2220">
        <f t="shared" si="2"/>
        <v>0.00000003004115226</v>
      </c>
      <c r="K2220" s="83">
        <v>0.0</v>
      </c>
      <c r="L2220">
        <f t="shared" si="3"/>
        <v>0.00000003004115226</v>
      </c>
      <c r="M2220">
        <v>9.999999000000099E-8</v>
      </c>
    </row>
    <row r="2221">
      <c r="E2221" s="59">
        <v>4002.0</v>
      </c>
      <c r="F2221" s="2" t="s">
        <v>2262</v>
      </c>
      <c r="G2221" s="13">
        <v>3.0041152263374485E-8</v>
      </c>
      <c r="H2221" s="20">
        <v>1.0</v>
      </c>
      <c r="I2221">
        <f t="shared" si="1"/>
        <v>33287671.23</v>
      </c>
      <c r="J2221">
        <f t="shared" si="2"/>
        <v>0.00000003004115226</v>
      </c>
      <c r="K2221" s="83">
        <v>0.0</v>
      </c>
      <c r="L2221">
        <f t="shared" si="3"/>
        <v>0.00000003004115226</v>
      </c>
      <c r="M2221">
        <v>9.999999000000099E-8</v>
      </c>
    </row>
    <row r="2222">
      <c r="E2222" s="59">
        <v>4003.0</v>
      </c>
      <c r="F2222" s="2" t="s">
        <v>2263</v>
      </c>
      <c r="G2222" s="13">
        <v>3.0041152263374485E-8</v>
      </c>
      <c r="H2222" s="20">
        <v>1.0</v>
      </c>
      <c r="I2222">
        <f t="shared" si="1"/>
        <v>33287671.23</v>
      </c>
      <c r="J2222">
        <f t="shared" si="2"/>
        <v>0.00000003004115226</v>
      </c>
      <c r="K2222" s="83">
        <v>0.0</v>
      </c>
      <c r="L2222">
        <f t="shared" si="3"/>
        <v>0.00000003004115226</v>
      </c>
      <c r="M2222">
        <v>9.999999000000099E-8</v>
      </c>
    </row>
    <row r="2223">
      <c r="E2223" s="59">
        <v>4004.0</v>
      </c>
      <c r="F2223" s="2" t="s">
        <v>2264</v>
      </c>
      <c r="G2223" s="13">
        <v>3.0041152263374485E-8</v>
      </c>
      <c r="H2223" s="20">
        <v>1.0</v>
      </c>
      <c r="I2223">
        <f t="shared" si="1"/>
        <v>33287671.23</v>
      </c>
      <c r="J2223">
        <f t="shared" si="2"/>
        <v>0.00000003004115226</v>
      </c>
      <c r="K2223" s="83">
        <v>0.0</v>
      </c>
      <c r="L2223">
        <f t="shared" si="3"/>
        <v>0.00000003004115226</v>
      </c>
      <c r="M2223">
        <v>9.999999000000099E-8</v>
      </c>
    </row>
    <row r="2224">
      <c r="E2224" s="59">
        <v>4005.0</v>
      </c>
      <c r="F2224" s="2" t="s">
        <v>2265</v>
      </c>
      <c r="G2224" s="13">
        <v>3.0041152263374485E-8</v>
      </c>
      <c r="H2224" s="20">
        <v>1.0</v>
      </c>
      <c r="I2224">
        <f t="shared" si="1"/>
        <v>33287671.23</v>
      </c>
      <c r="J2224">
        <f t="shared" si="2"/>
        <v>0.00000003004115226</v>
      </c>
      <c r="K2224" s="83">
        <v>0.0</v>
      </c>
      <c r="L2224">
        <f t="shared" si="3"/>
        <v>0.00000003004115226</v>
      </c>
      <c r="M2224">
        <v>9.999999000000099E-8</v>
      </c>
    </row>
    <row r="2225">
      <c r="E2225" s="59">
        <v>4006.0</v>
      </c>
      <c r="F2225" s="2" t="s">
        <v>2266</v>
      </c>
      <c r="G2225" s="13">
        <v>3.0041152263374485E-8</v>
      </c>
      <c r="H2225" s="20">
        <v>1.0</v>
      </c>
      <c r="I2225">
        <f t="shared" si="1"/>
        <v>33287671.23</v>
      </c>
      <c r="J2225">
        <f t="shared" si="2"/>
        <v>0.00000003004115226</v>
      </c>
      <c r="K2225" s="83">
        <v>0.0</v>
      </c>
      <c r="L2225">
        <f t="shared" si="3"/>
        <v>0.00000003004115226</v>
      </c>
      <c r="M2225">
        <v>9.999999000000099E-8</v>
      </c>
    </row>
    <row r="2226">
      <c r="E2226" s="59">
        <v>4007.0</v>
      </c>
      <c r="F2226" s="2" t="s">
        <v>2267</v>
      </c>
      <c r="G2226" s="13">
        <v>3.0041152263374485E-8</v>
      </c>
      <c r="H2226" s="20">
        <v>1.0</v>
      </c>
      <c r="I2226">
        <f t="shared" si="1"/>
        <v>33287671.23</v>
      </c>
      <c r="J2226">
        <f t="shared" si="2"/>
        <v>0.00000003004115226</v>
      </c>
      <c r="K2226" s="83">
        <v>0.0</v>
      </c>
      <c r="L2226">
        <f t="shared" si="3"/>
        <v>0.00000003004115226</v>
      </c>
      <c r="M2226">
        <v>9.999999000000099E-8</v>
      </c>
    </row>
    <row r="2227">
      <c r="E2227" s="59">
        <v>4008.0</v>
      </c>
      <c r="F2227" s="2" t="s">
        <v>2268</v>
      </c>
      <c r="G2227" s="13">
        <v>3.0041152263374485E-8</v>
      </c>
      <c r="H2227" s="20">
        <v>1.0</v>
      </c>
      <c r="I2227">
        <f t="shared" si="1"/>
        <v>33287671.23</v>
      </c>
      <c r="J2227">
        <f t="shared" si="2"/>
        <v>0.00000003004115226</v>
      </c>
      <c r="K2227" s="83">
        <v>0.0</v>
      </c>
      <c r="L2227">
        <f t="shared" si="3"/>
        <v>0.00000003004115226</v>
      </c>
      <c r="M2227">
        <v>9.999999000000099E-8</v>
      </c>
    </row>
    <row r="2228">
      <c r="E2228" s="59">
        <v>4009.0</v>
      </c>
      <c r="F2228" s="2" t="s">
        <v>2269</v>
      </c>
      <c r="G2228" s="13">
        <v>3.0041152263374485E-8</v>
      </c>
      <c r="H2228" s="20">
        <v>1.0</v>
      </c>
      <c r="I2228">
        <f t="shared" si="1"/>
        <v>33287671.23</v>
      </c>
      <c r="J2228">
        <f t="shared" si="2"/>
        <v>0.00000003004115226</v>
      </c>
      <c r="K2228" s="83">
        <v>0.0</v>
      </c>
      <c r="L2228">
        <f t="shared" si="3"/>
        <v>0.00000003004115226</v>
      </c>
      <c r="M2228">
        <v>9.999999000000099E-8</v>
      </c>
    </row>
    <row r="2229">
      <c r="E2229" s="59">
        <v>4010.0</v>
      </c>
      <c r="F2229" s="2" t="s">
        <v>2270</v>
      </c>
      <c r="G2229" s="13">
        <v>3.0041152263374485E-8</v>
      </c>
      <c r="H2229" s="20">
        <v>1.0</v>
      </c>
      <c r="I2229">
        <f t="shared" si="1"/>
        <v>33287671.23</v>
      </c>
      <c r="J2229">
        <f t="shared" si="2"/>
        <v>0.00000003004115226</v>
      </c>
      <c r="K2229" s="83">
        <v>0.0</v>
      </c>
      <c r="L2229">
        <f t="shared" si="3"/>
        <v>0.00000003004115226</v>
      </c>
      <c r="M2229">
        <v>9.999999000000099E-8</v>
      </c>
    </row>
    <row r="2230">
      <c r="E2230" s="59">
        <v>4011.0</v>
      </c>
      <c r="F2230" s="2" t="s">
        <v>2271</v>
      </c>
      <c r="G2230" s="13">
        <v>3.0041152263374485E-8</v>
      </c>
      <c r="H2230" s="20">
        <v>1.0</v>
      </c>
      <c r="I2230">
        <f t="shared" si="1"/>
        <v>33287671.23</v>
      </c>
      <c r="J2230">
        <f t="shared" si="2"/>
        <v>0.00000003004115226</v>
      </c>
      <c r="K2230" s="83">
        <v>0.0</v>
      </c>
      <c r="L2230">
        <f t="shared" si="3"/>
        <v>0.00000003004115226</v>
      </c>
      <c r="M2230">
        <v>9.999999000000099E-8</v>
      </c>
    </row>
    <row r="2231">
      <c r="E2231" s="59">
        <v>4012.0</v>
      </c>
      <c r="F2231" s="2" t="s">
        <v>2272</v>
      </c>
      <c r="G2231" s="13">
        <v>3.0041152263374485E-8</v>
      </c>
      <c r="H2231" s="20">
        <v>1.0</v>
      </c>
      <c r="I2231">
        <f t="shared" si="1"/>
        <v>33287671.23</v>
      </c>
      <c r="J2231">
        <f t="shared" si="2"/>
        <v>0.00000003004115226</v>
      </c>
      <c r="K2231" s="83">
        <v>0.0</v>
      </c>
      <c r="L2231">
        <f t="shared" si="3"/>
        <v>0.00000003004115226</v>
      </c>
      <c r="M2231">
        <v>9.999999000000099E-8</v>
      </c>
    </row>
    <row r="2232">
      <c r="E2232" s="59">
        <v>4013.0</v>
      </c>
      <c r="F2232" s="2" t="s">
        <v>2273</v>
      </c>
      <c r="G2232" s="13">
        <v>3.0041152263374485E-8</v>
      </c>
      <c r="H2232" s="20">
        <v>1.0</v>
      </c>
      <c r="I2232">
        <f t="shared" si="1"/>
        <v>33287671.23</v>
      </c>
      <c r="J2232">
        <f t="shared" si="2"/>
        <v>0.00000003004115226</v>
      </c>
      <c r="K2232" s="83">
        <v>0.0</v>
      </c>
      <c r="L2232">
        <f t="shared" si="3"/>
        <v>0.00000003004115226</v>
      </c>
      <c r="M2232">
        <v>9.999999000000099E-8</v>
      </c>
    </row>
    <row r="2233">
      <c r="E2233" s="59">
        <v>4025.0</v>
      </c>
      <c r="F2233" s="2" t="s">
        <v>2274</v>
      </c>
      <c r="G2233" s="13">
        <v>2.7037037037037037</v>
      </c>
      <c r="H2233" s="20">
        <v>24.0</v>
      </c>
      <c r="I2233">
        <f t="shared" si="1"/>
        <v>8.876712329</v>
      </c>
      <c r="J2233">
        <f t="shared" si="2"/>
        <v>0.112654321</v>
      </c>
      <c r="K2233" s="83">
        <v>0.0</v>
      </c>
      <c r="L2233">
        <f t="shared" si="3"/>
        <v>0.112654321</v>
      </c>
      <c r="M2233">
        <v>6.545454545454546</v>
      </c>
    </row>
    <row r="2234">
      <c r="E2234" s="59">
        <v>4026.0</v>
      </c>
      <c r="F2234" s="2" t="s">
        <v>2275</v>
      </c>
      <c r="G2234" s="13">
        <v>3.0041152263374485E-8</v>
      </c>
      <c r="H2234" s="20">
        <v>6.0</v>
      </c>
      <c r="I2234">
        <f t="shared" si="1"/>
        <v>199726027.4</v>
      </c>
      <c r="J2234">
        <f t="shared" si="2"/>
        <v>0.000000005006858711</v>
      </c>
      <c r="K2234" s="83">
        <v>0.0</v>
      </c>
      <c r="L2234">
        <f t="shared" si="3"/>
        <v>0.000000005006858711</v>
      </c>
      <c r="M2234">
        <v>9.999999833333335E-8</v>
      </c>
    </row>
    <row r="2235">
      <c r="E2235" s="59">
        <v>4028.0</v>
      </c>
      <c r="F2235" s="2" t="s">
        <v>2276</v>
      </c>
      <c r="G2235" s="13">
        <v>1.2016460905349795</v>
      </c>
      <c r="H2235" s="20">
        <v>3.0</v>
      </c>
      <c r="I2235">
        <f t="shared" si="1"/>
        <v>2.496575342</v>
      </c>
      <c r="J2235">
        <f t="shared" si="2"/>
        <v>0.4005486968</v>
      </c>
      <c r="K2235" s="83">
        <v>0.0</v>
      </c>
      <c r="L2235">
        <f t="shared" si="3"/>
        <v>0.4005486968</v>
      </c>
      <c r="M2235">
        <v>1.7142857142857142</v>
      </c>
    </row>
    <row r="2236">
      <c r="E2236" s="59">
        <v>4029.0</v>
      </c>
      <c r="F2236" s="2" t="s">
        <v>2277</v>
      </c>
      <c r="G2236" s="13">
        <v>3.0041152263374485E-8</v>
      </c>
      <c r="H2236" s="20">
        <v>2.0</v>
      </c>
      <c r="I2236">
        <f t="shared" si="1"/>
        <v>66575342.47</v>
      </c>
      <c r="J2236">
        <f t="shared" si="2"/>
        <v>0.00000001502057613</v>
      </c>
      <c r="K2236" s="83">
        <v>0.0</v>
      </c>
      <c r="L2236">
        <f t="shared" si="3"/>
        <v>0.00000001502057613</v>
      </c>
      <c r="M2236">
        <v>9.999999500000026E-8</v>
      </c>
    </row>
    <row r="2237">
      <c r="E2237" s="59">
        <v>4030.0</v>
      </c>
      <c r="F2237" s="2" t="s">
        <v>2278</v>
      </c>
      <c r="G2237" s="13">
        <v>3.0041152263374485E-8</v>
      </c>
      <c r="H2237" s="20">
        <v>1.0</v>
      </c>
      <c r="I2237">
        <f t="shared" si="1"/>
        <v>33287671.23</v>
      </c>
      <c r="J2237">
        <f t="shared" si="2"/>
        <v>0.00000003004115226</v>
      </c>
      <c r="K2237" s="83">
        <v>0.0</v>
      </c>
      <c r="L2237">
        <f t="shared" si="3"/>
        <v>0.00000003004115226</v>
      </c>
      <c r="M2237">
        <v>9.999999000000099E-8</v>
      </c>
    </row>
    <row r="2238">
      <c r="E2238" s="59">
        <v>4031.0</v>
      </c>
      <c r="F2238" s="2" t="s">
        <v>2279</v>
      </c>
      <c r="G2238" s="13">
        <v>3.0041152263374485E-8</v>
      </c>
      <c r="H2238" s="20">
        <v>4.0</v>
      </c>
      <c r="I2238">
        <f t="shared" si="1"/>
        <v>133150684.9</v>
      </c>
      <c r="J2238">
        <f t="shared" si="2"/>
        <v>0.000000007510288066</v>
      </c>
      <c r="K2238" s="83">
        <v>0.0</v>
      </c>
      <c r="L2238">
        <f t="shared" si="3"/>
        <v>0.000000007510288066</v>
      </c>
      <c r="M2238">
        <v>9.999999750000005E-8</v>
      </c>
    </row>
    <row r="2239">
      <c r="E2239" s="59">
        <v>4032.0</v>
      </c>
      <c r="F2239" s="2" t="s">
        <v>2280</v>
      </c>
      <c r="G2239" s="13">
        <v>0.6008230452674898</v>
      </c>
      <c r="H2239" s="20">
        <v>2.0</v>
      </c>
      <c r="I2239">
        <f t="shared" si="1"/>
        <v>3.328767123</v>
      </c>
      <c r="J2239">
        <f t="shared" si="2"/>
        <v>0.3004115226</v>
      </c>
      <c r="K2239" s="83">
        <v>0.0</v>
      </c>
      <c r="L2239">
        <f t="shared" si="3"/>
        <v>0.3004115226</v>
      </c>
      <c r="M2239">
        <v>1.0</v>
      </c>
    </row>
    <row r="2240">
      <c r="E2240" s="59">
        <v>4033.0</v>
      </c>
      <c r="F2240" s="2" t="s">
        <v>2281</v>
      </c>
      <c r="G2240" s="13">
        <v>3.0041152263374485E-8</v>
      </c>
      <c r="H2240" s="20">
        <v>4.0</v>
      </c>
      <c r="I2240">
        <f t="shared" si="1"/>
        <v>133150684.9</v>
      </c>
      <c r="J2240">
        <f t="shared" si="2"/>
        <v>0.000000007510288066</v>
      </c>
      <c r="K2240" s="83">
        <v>0.0</v>
      </c>
      <c r="L2240">
        <f t="shared" si="3"/>
        <v>0.000000007510288066</v>
      </c>
      <c r="M2240">
        <v>9.999999750000005E-8</v>
      </c>
    </row>
    <row r="2241">
      <c r="E2241" s="59">
        <v>4036.0</v>
      </c>
      <c r="F2241" s="2" t="s">
        <v>2282</v>
      </c>
      <c r="G2241" s="13">
        <v>3.0041152263374485E-8</v>
      </c>
      <c r="H2241" s="20">
        <v>1.0</v>
      </c>
      <c r="I2241">
        <f t="shared" si="1"/>
        <v>33287671.23</v>
      </c>
      <c r="J2241">
        <f t="shared" si="2"/>
        <v>0.00000003004115226</v>
      </c>
      <c r="K2241" s="83">
        <v>0.0</v>
      </c>
      <c r="L2241">
        <f t="shared" si="3"/>
        <v>0.00000003004115226</v>
      </c>
      <c r="M2241">
        <v>9.999999000000099E-8</v>
      </c>
    </row>
    <row r="2242">
      <c r="E2242" s="59">
        <v>4037.0</v>
      </c>
      <c r="F2242" s="2" t="s">
        <v>2283</v>
      </c>
      <c r="G2242" s="13">
        <v>3.0041152263374485E-8</v>
      </c>
      <c r="H2242" s="20">
        <v>1.0</v>
      </c>
      <c r="I2242">
        <f t="shared" si="1"/>
        <v>33287671.23</v>
      </c>
      <c r="J2242">
        <f t="shared" si="2"/>
        <v>0.00000003004115226</v>
      </c>
      <c r="K2242" s="83">
        <v>0.0</v>
      </c>
      <c r="L2242">
        <f t="shared" si="3"/>
        <v>0.00000003004115226</v>
      </c>
      <c r="M2242">
        <v>9.999999000000099E-8</v>
      </c>
    </row>
    <row r="2243">
      <c r="E2243" s="59">
        <v>4038.0</v>
      </c>
      <c r="F2243" s="2" t="s">
        <v>2284</v>
      </c>
      <c r="G2243" s="13">
        <v>3.0041152263374485E-8</v>
      </c>
      <c r="H2243" s="20">
        <v>1.0</v>
      </c>
      <c r="I2243">
        <f t="shared" si="1"/>
        <v>33287671.23</v>
      </c>
      <c r="J2243">
        <f t="shared" si="2"/>
        <v>0.00000003004115226</v>
      </c>
      <c r="K2243" s="83">
        <v>0.0</v>
      </c>
      <c r="L2243">
        <f t="shared" si="3"/>
        <v>0.00000003004115226</v>
      </c>
      <c r="M2243">
        <v>9.999999000000099E-8</v>
      </c>
    </row>
    <row r="2244">
      <c r="E2244" s="59">
        <v>4039.0</v>
      </c>
      <c r="F2244" s="2" t="s">
        <v>2285</v>
      </c>
      <c r="G2244" s="13">
        <v>3.0041152263374485E-8</v>
      </c>
      <c r="H2244" s="20">
        <v>1.0</v>
      </c>
      <c r="I2244">
        <f t="shared" si="1"/>
        <v>33287671.23</v>
      </c>
      <c r="J2244">
        <f t="shared" si="2"/>
        <v>0.00000003004115226</v>
      </c>
      <c r="K2244" s="83">
        <v>0.0</v>
      </c>
      <c r="L2244">
        <f t="shared" si="3"/>
        <v>0.00000003004115226</v>
      </c>
      <c r="M2244">
        <v>9.999999000000099E-8</v>
      </c>
    </row>
    <row r="2245">
      <c r="E2245" s="59">
        <v>4040.0</v>
      </c>
      <c r="F2245" s="2" t="s">
        <v>2286</v>
      </c>
      <c r="G2245" s="13">
        <v>3.0041152263374485E-8</v>
      </c>
      <c r="H2245" s="20">
        <v>1.0</v>
      </c>
      <c r="I2245">
        <f t="shared" si="1"/>
        <v>33287671.23</v>
      </c>
      <c r="J2245">
        <f t="shared" si="2"/>
        <v>0.00000003004115226</v>
      </c>
      <c r="K2245" s="83">
        <v>0.0</v>
      </c>
      <c r="L2245">
        <f t="shared" si="3"/>
        <v>0.00000003004115226</v>
      </c>
      <c r="M2245">
        <v>9.999999000000099E-8</v>
      </c>
    </row>
    <row r="2246">
      <c r="E2246" s="59">
        <v>4041.0</v>
      </c>
      <c r="F2246" s="2" t="s">
        <v>2287</v>
      </c>
      <c r="G2246" s="13">
        <v>3.0041152263374485E-8</v>
      </c>
      <c r="H2246" s="20">
        <v>1.0</v>
      </c>
      <c r="I2246">
        <f t="shared" si="1"/>
        <v>33287671.23</v>
      </c>
      <c r="J2246">
        <f t="shared" si="2"/>
        <v>0.00000003004115226</v>
      </c>
      <c r="K2246" s="83">
        <v>0.0</v>
      </c>
      <c r="L2246">
        <f t="shared" si="3"/>
        <v>0.00000003004115226</v>
      </c>
      <c r="M2246" t="e">
        <v>#DIV/0!</v>
      </c>
    </row>
    <row r="2247">
      <c r="E2247" s="59">
        <v>4042.0</v>
      </c>
      <c r="F2247" s="2" t="s">
        <v>2288</v>
      </c>
      <c r="G2247" s="13">
        <v>3.0041152263374485E-8</v>
      </c>
      <c r="H2247" s="20">
        <v>1.0</v>
      </c>
      <c r="I2247">
        <f t="shared" si="1"/>
        <v>33287671.23</v>
      </c>
      <c r="J2247">
        <f t="shared" si="2"/>
        <v>0.00000003004115226</v>
      </c>
      <c r="K2247" s="83">
        <v>0.0</v>
      </c>
      <c r="L2247">
        <f t="shared" si="3"/>
        <v>0.00000003004115226</v>
      </c>
      <c r="M2247">
        <v>9.999999000000099E-8</v>
      </c>
    </row>
    <row r="2248">
      <c r="E2248" s="59">
        <v>4043.0</v>
      </c>
      <c r="F2248" s="2" t="s">
        <v>2289</v>
      </c>
      <c r="G2248" s="13">
        <v>3.0041152263374485E-8</v>
      </c>
      <c r="H2248" s="20">
        <v>1.0</v>
      </c>
      <c r="I2248">
        <f t="shared" si="1"/>
        <v>33287671.23</v>
      </c>
      <c r="J2248">
        <f t="shared" si="2"/>
        <v>0.00000003004115226</v>
      </c>
      <c r="K2248" s="83">
        <v>0.0</v>
      </c>
      <c r="L2248">
        <f t="shared" si="3"/>
        <v>0.00000003004115226</v>
      </c>
      <c r="M2248">
        <v>9.999999000000099E-8</v>
      </c>
    </row>
    <row r="2249">
      <c r="E2249" s="59">
        <v>4044.0</v>
      </c>
      <c r="F2249" s="2" t="s">
        <v>2290</v>
      </c>
      <c r="G2249" s="13">
        <v>3.0041152263374485E-8</v>
      </c>
      <c r="H2249" s="20">
        <v>1.0</v>
      </c>
      <c r="I2249">
        <f t="shared" si="1"/>
        <v>33287671.23</v>
      </c>
      <c r="J2249">
        <f t="shared" si="2"/>
        <v>0.00000003004115226</v>
      </c>
      <c r="K2249" s="83">
        <v>0.0</v>
      </c>
      <c r="L2249">
        <f t="shared" si="3"/>
        <v>0.00000003004115226</v>
      </c>
      <c r="M2249">
        <v>9.999999000000099E-8</v>
      </c>
    </row>
    <row r="2250">
      <c r="E2250" s="59">
        <v>4045.0</v>
      </c>
      <c r="F2250" s="2" t="s">
        <v>2291</v>
      </c>
      <c r="G2250" s="13">
        <v>3.0041152263374485E-8</v>
      </c>
      <c r="H2250" s="20">
        <v>1.0</v>
      </c>
      <c r="I2250">
        <f t="shared" si="1"/>
        <v>33287671.23</v>
      </c>
      <c r="J2250">
        <f t="shared" si="2"/>
        <v>0.00000003004115226</v>
      </c>
      <c r="K2250" s="83">
        <v>0.0</v>
      </c>
      <c r="L2250">
        <f t="shared" si="3"/>
        <v>0.00000003004115226</v>
      </c>
      <c r="M2250">
        <v>9.999999000000099E-8</v>
      </c>
    </row>
    <row r="2251">
      <c r="E2251" s="59">
        <v>4049.0</v>
      </c>
      <c r="F2251" s="2" t="s">
        <v>2292</v>
      </c>
      <c r="G2251" s="13">
        <v>3.0041152263374485E-8</v>
      </c>
      <c r="H2251" s="20">
        <v>1.0</v>
      </c>
      <c r="I2251">
        <f t="shared" si="1"/>
        <v>33287671.23</v>
      </c>
      <c r="J2251">
        <f t="shared" si="2"/>
        <v>0.00000003004115226</v>
      </c>
      <c r="K2251" s="83">
        <v>0.0</v>
      </c>
      <c r="L2251">
        <f t="shared" si="3"/>
        <v>0.00000003004115226</v>
      </c>
      <c r="M2251">
        <v>9.999999000000099E-8</v>
      </c>
    </row>
    <row r="2252">
      <c r="E2252" s="59">
        <v>4050.0</v>
      </c>
      <c r="F2252" s="2" t="s">
        <v>2293</v>
      </c>
      <c r="G2252" s="13">
        <v>3.0041152263374485E-8</v>
      </c>
      <c r="H2252" s="20">
        <v>1.0</v>
      </c>
      <c r="I2252">
        <f t="shared" si="1"/>
        <v>33287671.23</v>
      </c>
      <c r="J2252">
        <f t="shared" si="2"/>
        <v>0.00000003004115226</v>
      </c>
      <c r="K2252" s="83">
        <v>0.0</v>
      </c>
      <c r="L2252">
        <f t="shared" si="3"/>
        <v>0.00000003004115226</v>
      </c>
      <c r="M2252">
        <v>9.999999000000099E-8</v>
      </c>
    </row>
    <row r="2253">
      <c r="E2253" s="59">
        <v>4051.0</v>
      </c>
      <c r="F2253" s="2" t="s">
        <v>2294</v>
      </c>
      <c r="G2253" s="13">
        <v>3.0041152263374485E-8</v>
      </c>
      <c r="H2253" s="20">
        <v>1.0</v>
      </c>
      <c r="I2253">
        <f t="shared" si="1"/>
        <v>33287671.23</v>
      </c>
      <c r="J2253">
        <f t="shared" si="2"/>
        <v>0.00000003004115226</v>
      </c>
      <c r="K2253" s="83">
        <v>0.0</v>
      </c>
      <c r="L2253">
        <f t="shared" si="3"/>
        <v>0.00000003004115226</v>
      </c>
      <c r="M2253">
        <v>9.999999000000099E-8</v>
      </c>
    </row>
    <row r="2254">
      <c r="E2254" s="59">
        <v>4052.0</v>
      </c>
      <c r="F2254" s="2" t="s">
        <v>2295</v>
      </c>
      <c r="G2254" s="13">
        <v>3.0041152263374485E-8</v>
      </c>
      <c r="H2254" s="20">
        <v>2.0</v>
      </c>
      <c r="I2254">
        <f t="shared" si="1"/>
        <v>66575342.47</v>
      </c>
      <c r="J2254">
        <f t="shared" si="2"/>
        <v>0.00000001502057613</v>
      </c>
      <c r="K2254" s="83">
        <v>0.0</v>
      </c>
      <c r="L2254">
        <f t="shared" si="3"/>
        <v>0.00000001502057613</v>
      </c>
      <c r="M2254">
        <v>9.999999500000026E-8</v>
      </c>
    </row>
    <row r="2255">
      <c r="E2255" s="59">
        <v>4053.0</v>
      </c>
      <c r="F2255" s="2" t="s">
        <v>2296</v>
      </c>
      <c r="G2255" s="13">
        <v>0.3004115226337449</v>
      </c>
      <c r="H2255" s="20">
        <v>1.0</v>
      </c>
      <c r="I2255">
        <f t="shared" si="1"/>
        <v>3.328767123</v>
      </c>
      <c r="J2255">
        <f t="shared" si="2"/>
        <v>0.3004115226</v>
      </c>
      <c r="K2255" s="83">
        <v>0.0</v>
      </c>
      <c r="L2255">
        <f t="shared" si="3"/>
        <v>0.3004115226</v>
      </c>
      <c r="M2255">
        <v>0.5</v>
      </c>
    </row>
    <row r="2256">
      <c r="E2256" s="59">
        <v>4054.0</v>
      </c>
      <c r="F2256" s="2" t="s">
        <v>2297</v>
      </c>
      <c r="G2256" s="13">
        <v>3.0041152263374485E-8</v>
      </c>
      <c r="H2256" s="20">
        <v>2.0</v>
      </c>
      <c r="I2256">
        <f t="shared" si="1"/>
        <v>66575342.47</v>
      </c>
      <c r="J2256">
        <f t="shared" si="2"/>
        <v>0.00000001502057613</v>
      </c>
      <c r="K2256" s="83">
        <v>0.0</v>
      </c>
      <c r="L2256">
        <f t="shared" si="3"/>
        <v>0.00000001502057613</v>
      </c>
      <c r="M2256">
        <v>9.999999500000026E-8</v>
      </c>
    </row>
    <row r="2257">
      <c r="E2257" s="59">
        <v>4055.0</v>
      </c>
      <c r="F2257" s="2" t="s">
        <v>2298</v>
      </c>
      <c r="G2257" s="13">
        <v>3.0041152263374485E-8</v>
      </c>
      <c r="H2257" s="20">
        <v>1.0</v>
      </c>
      <c r="I2257">
        <f t="shared" si="1"/>
        <v>33287671.23</v>
      </c>
      <c r="J2257">
        <f t="shared" si="2"/>
        <v>0.00000003004115226</v>
      </c>
      <c r="K2257" s="83">
        <v>0.0</v>
      </c>
      <c r="L2257">
        <f t="shared" si="3"/>
        <v>0.00000003004115226</v>
      </c>
      <c r="M2257">
        <v>9.999999000000099E-8</v>
      </c>
    </row>
    <row r="2258">
      <c r="E2258" s="59">
        <v>4057.0</v>
      </c>
      <c r="F2258" s="2" t="s">
        <v>2299</v>
      </c>
      <c r="G2258" s="13">
        <v>3.0041152263374485E-8</v>
      </c>
      <c r="H2258" s="20">
        <v>2.0</v>
      </c>
      <c r="I2258">
        <f t="shared" si="1"/>
        <v>66575342.47</v>
      </c>
      <c r="J2258">
        <f t="shared" si="2"/>
        <v>0.00000001502057613</v>
      </c>
      <c r="K2258" s="83">
        <v>0.0</v>
      </c>
      <c r="L2258">
        <f t="shared" si="3"/>
        <v>0.00000001502057613</v>
      </c>
      <c r="M2258">
        <v>9.999999500000026E-8</v>
      </c>
    </row>
    <row r="2259">
      <c r="E2259" s="59">
        <v>4058.0</v>
      </c>
      <c r="F2259" s="2" t="s">
        <v>2300</v>
      </c>
      <c r="G2259" s="13">
        <v>3.0041152263374485E-8</v>
      </c>
      <c r="H2259" s="20">
        <v>1.0</v>
      </c>
      <c r="I2259">
        <f t="shared" si="1"/>
        <v>33287671.23</v>
      </c>
      <c r="J2259">
        <f t="shared" si="2"/>
        <v>0.00000003004115226</v>
      </c>
      <c r="K2259" s="83">
        <v>0.0</v>
      </c>
      <c r="L2259">
        <f t="shared" si="3"/>
        <v>0.00000003004115226</v>
      </c>
      <c r="M2259">
        <v>9.999999000000099E-8</v>
      </c>
    </row>
    <row r="2260">
      <c r="E2260" s="59">
        <v>4059.0</v>
      </c>
      <c r="F2260" s="2" t="s">
        <v>2301</v>
      </c>
      <c r="G2260" s="13">
        <v>3.0041152263374485E-8</v>
      </c>
      <c r="H2260" s="20">
        <v>2.0</v>
      </c>
      <c r="I2260">
        <f t="shared" si="1"/>
        <v>66575342.47</v>
      </c>
      <c r="J2260">
        <f t="shared" si="2"/>
        <v>0.00000001502057613</v>
      </c>
      <c r="K2260" s="83">
        <v>0.0</v>
      </c>
      <c r="L2260">
        <f t="shared" si="3"/>
        <v>0.00000001502057613</v>
      </c>
      <c r="M2260">
        <v>9.999999500000026E-8</v>
      </c>
    </row>
    <row r="2261">
      <c r="E2261" s="59">
        <v>4060.0</v>
      </c>
      <c r="F2261" s="2" t="s">
        <v>2302</v>
      </c>
      <c r="G2261" s="13">
        <v>3.0041152263374485E-8</v>
      </c>
      <c r="H2261" s="20">
        <v>1.0</v>
      </c>
      <c r="I2261">
        <f t="shared" si="1"/>
        <v>33287671.23</v>
      </c>
      <c r="J2261">
        <f t="shared" si="2"/>
        <v>0.00000003004115226</v>
      </c>
      <c r="K2261" s="83">
        <v>0.0</v>
      </c>
      <c r="L2261">
        <f t="shared" si="3"/>
        <v>0.00000003004115226</v>
      </c>
      <c r="M2261">
        <v>9.999999000000099E-8</v>
      </c>
    </row>
    <row r="2262">
      <c r="E2262" s="59">
        <v>4061.0</v>
      </c>
      <c r="F2262" s="2" t="s">
        <v>1519</v>
      </c>
      <c r="G2262" s="13">
        <v>0.3004115226337449</v>
      </c>
      <c r="H2262" s="20">
        <v>1.0</v>
      </c>
      <c r="I2262">
        <f t="shared" si="1"/>
        <v>3.328767123</v>
      </c>
      <c r="J2262">
        <f t="shared" si="2"/>
        <v>0.3004115226</v>
      </c>
      <c r="K2262" s="83">
        <v>0.0</v>
      </c>
      <c r="L2262">
        <f t="shared" si="3"/>
        <v>0.3004115226</v>
      </c>
      <c r="M2262">
        <v>0.5</v>
      </c>
    </row>
    <row r="2263">
      <c r="E2263" s="59">
        <v>4062.0</v>
      </c>
      <c r="F2263" s="2" t="s">
        <v>2303</v>
      </c>
      <c r="G2263" s="13">
        <v>3.0041152263374485E-8</v>
      </c>
      <c r="H2263" s="20">
        <v>1.0</v>
      </c>
      <c r="I2263">
        <f t="shared" si="1"/>
        <v>33287671.23</v>
      </c>
      <c r="J2263">
        <f t="shared" si="2"/>
        <v>0.00000003004115226</v>
      </c>
      <c r="K2263" s="83">
        <v>0.0</v>
      </c>
      <c r="L2263">
        <f t="shared" si="3"/>
        <v>0.00000003004115226</v>
      </c>
      <c r="M2263">
        <v>9.999999000000099E-8</v>
      </c>
    </row>
    <row r="2264">
      <c r="E2264" s="59">
        <v>4063.0</v>
      </c>
      <c r="F2264" s="2" t="s">
        <v>2304</v>
      </c>
      <c r="G2264" s="13">
        <v>3.0041152263374485E-8</v>
      </c>
      <c r="H2264" s="20">
        <v>10.0</v>
      </c>
      <c r="I2264">
        <f t="shared" si="1"/>
        <v>332876712.3</v>
      </c>
      <c r="J2264">
        <f t="shared" si="2"/>
        <v>0.000000003004115226</v>
      </c>
      <c r="K2264" s="83">
        <v>0.0</v>
      </c>
      <c r="L2264">
        <f t="shared" si="3"/>
        <v>0.000000003004115226</v>
      </c>
      <c r="M2264">
        <v>9.9999999E-8</v>
      </c>
    </row>
    <row r="2265">
      <c r="E2265" s="59">
        <v>4064.0</v>
      </c>
      <c r="F2265" s="2" t="s">
        <v>2305</v>
      </c>
      <c r="G2265" s="13">
        <v>0.3004115226337449</v>
      </c>
      <c r="H2265" s="20">
        <v>3.0</v>
      </c>
      <c r="I2265">
        <f t="shared" si="1"/>
        <v>9.98630137</v>
      </c>
      <c r="J2265">
        <f t="shared" si="2"/>
        <v>0.1001371742</v>
      </c>
      <c r="K2265" s="83">
        <v>0.0</v>
      </c>
      <c r="L2265">
        <f t="shared" si="3"/>
        <v>0.1001371742</v>
      </c>
      <c r="M2265">
        <v>0.75</v>
      </c>
    </row>
    <row r="2266">
      <c r="E2266" s="59">
        <v>4065.0</v>
      </c>
      <c r="F2266" s="2" t="s">
        <v>2306</v>
      </c>
      <c r="G2266" s="13">
        <v>0.3004115226337449</v>
      </c>
      <c r="H2266" s="20">
        <v>3.0</v>
      </c>
      <c r="I2266">
        <f t="shared" si="1"/>
        <v>9.98630137</v>
      </c>
      <c r="J2266">
        <f t="shared" si="2"/>
        <v>0.1001371742</v>
      </c>
      <c r="K2266" s="83">
        <v>0.0</v>
      </c>
      <c r="L2266">
        <f t="shared" si="3"/>
        <v>0.1001371742</v>
      </c>
      <c r="M2266">
        <v>0.75</v>
      </c>
    </row>
    <row r="2267">
      <c r="E2267" s="59">
        <v>4066.0</v>
      </c>
      <c r="F2267" s="2" t="s">
        <v>2307</v>
      </c>
      <c r="G2267" s="13">
        <v>0.3004115226337449</v>
      </c>
      <c r="H2267" s="20">
        <v>3.0</v>
      </c>
      <c r="I2267">
        <f t="shared" si="1"/>
        <v>9.98630137</v>
      </c>
      <c r="J2267">
        <f t="shared" si="2"/>
        <v>0.1001371742</v>
      </c>
      <c r="K2267" s="83">
        <v>0.0</v>
      </c>
      <c r="L2267">
        <f t="shared" si="3"/>
        <v>0.1001371742</v>
      </c>
      <c r="M2267">
        <v>0.75</v>
      </c>
    </row>
    <row r="2268">
      <c r="E2268" s="59">
        <v>4067.0</v>
      </c>
      <c r="F2268" s="2" t="s">
        <v>2308</v>
      </c>
      <c r="G2268" s="13">
        <v>3.0041152263374485E-8</v>
      </c>
      <c r="H2268" s="20">
        <v>4.0</v>
      </c>
      <c r="I2268">
        <f t="shared" si="1"/>
        <v>133150684.9</v>
      </c>
      <c r="J2268">
        <f t="shared" si="2"/>
        <v>0.000000007510288066</v>
      </c>
      <c r="K2268" s="83">
        <v>0.0</v>
      </c>
      <c r="L2268">
        <f t="shared" si="3"/>
        <v>0.000000007510288066</v>
      </c>
      <c r="M2268">
        <v>9.999999750000005E-8</v>
      </c>
    </row>
    <row r="2269">
      <c r="E2269" s="59">
        <v>4068.0</v>
      </c>
      <c r="F2269" s="2" t="s">
        <v>2309</v>
      </c>
      <c r="G2269" s="13">
        <v>0.3004115226337449</v>
      </c>
      <c r="H2269" s="20">
        <v>1.0</v>
      </c>
      <c r="I2269">
        <f t="shared" si="1"/>
        <v>3.328767123</v>
      </c>
      <c r="J2269">
        <f t="shared" si="2"/>
        <v>0.3004115226</v>
      </c>
      <c r="K2269" s="83">
        <v>0.0</v>
      </c>
      <c r="L2269">
        <f t="shared" si="3"/>
        <v>0.3004115226</v>
      </c>
      <c r="M2269" t="e">
        <v>#DIV/0!</v>
      </c>
    </row>
    <row r="2270">
      <c r="E2270" s="59">
        <v>4069.0</v>
      </c>
      <c r="F2270" s="2" t="s">
        <v>2310</v>
      </c>
      <c r="G2270" s="13">
        <v>3.0041152263374485E-8</v>
      </c>
      <c r="H2270" s="20">
        <v>3.0</v>
      </c>
      <c r="I2270">
        <f t="shared" si="1"/>
        <v>99863013.7</v>
      </c>
      <c r="J2270">
        <f t="shared" si="2"/>
        <v>0.00000001001371742</v>
      </c>
      <c r="K2270" s="83">
        <v>0.0</v>
      </c>
      <c r="L2270">
        <f t="shared" si="3"/>
        <v>0.00000001001371742</v>
      </c>
      <c r="M2270">
        <v>9.999999666666679E-8</v>
      </c>
    </row>
    <row r="2271">
      <c r="E2271" s="59">
        <v>4070.0</v>
      </c>
      <c r="F2271" s="2" t="s">
        <v>2311</v>
      </c>
      <c r="G2271" s="13">
        <v>3.0041152263374485E-8</v>
      </c>
      <c r="H2271" s="20">
        <v>1.0</v>
      </c>
      <c r="I2271">
        <f t="shared" si="1"/>
        <v>33287671.23</v>
      </c>
      <c r="J2271">
        <f t="shared" si="2"/>
        <v>0.00000003004115226</v>
      </c>
      <c r="K2271" s="83">
        <v>0.0</v>
      </c>
      <c r="L2271">
        <f t="shared" si="3"/>
        <v>0.00000003004115226</v>
      </c>
      <c r="M2271">
        <v>9.999999000000099E-8</v>
      </c>
    </row>
    <row r="2272">
      <c r="E2272" s="59">
        <v>4071.0</v>
      </c>
      <c r="F2272" s="2" t="s">
        <v>2312</v>
      </c>
      <c r="G2272" s="13">
        <v>3.0041152263374485E-8</v>
      </c>
      <c r="H2272" s="20">
        <v>1.0</v>
      </c>
      <c r="I2272">
        <f t="shared" si="1"/>
        <v>33287671.23</v>
      </c>
      <c r="J2272">
        <f t="shared" si="2"/>
        <v>0.00000003004115226</v>
      </c>
      <c r="K2272" s="83">
        <v>0.0</v>
      </c>
      <c r="L2272">
        <f t="shared" si="3"/>
        <v>0.00000003004115226</v>
      </c>
      <c r="M2272">
        <v>9.999999000000099E-8</v>
      </c>
    </row>
    <row r="2273">
      <c r="E2273" s="59">
        <v>4072.0</v>
      </c>
      <c r="F2273" s="2" t="s">
        <v>2313</v>
      </c>
      <c r="G2273" s="13">
        <v>0.3004115226337449</v>
      </c>
      <c r="H2273" s="20">
        <v>2.0</v>
      </c>
      <c r="I2273">
        <f t="shared" si="1"/>
        <v>6.657534247</v>
      </c>
      <c r="J2273">
        <f t="shared" si="2"/>
        <v>0.1502057613</v>
      </c>
      <c r="K2273" s="83">
        <v>0.0</v>
      </c>
      <c r="L2273">
        <f t="shared" si="3"/>
        <v>0.1502057613</v>
      </c>
      <c r="M2273">
        <v>0.6666666666666666</v>
      </c>
    </row>
    <row r="2274">
      <c r="E2274" s="59">
        <v>4073.0</v>
      </c>
      <c r="F2274" s="2" t="s">
        <v>2314</v>
      </c>
      <c r="G2274" s="13">
        <v>3.0041152263374485E-8</v>
      </c>
      <c r="H2274" s="20">
        <v>1.0</v>
      </c>
      <c r="I2274">
        <f t="shared" si="1"/>
        <v>33287671.23</v>
      </c>
      <c r="J2274">
        <f t="shared" si="2"/>
        <v>0.00000003004115226</v>
      </c>
      <c r="K2274" s="83">
        <v>0.0</v>
      </c>
      <c r="L2274">
        <f t="shared" si="3"/>
        <v>0.00000003004115226</v>
      </c>
      <c r="M2274">
        <v>9.999999000000099E-8</v>
      </c>
    </row>
    <row r="2275">
      <c r="E2275" s="59">
        <v>4075.0</v>
      </c>
      <c r="F2275" s="2" t="s">
        <v>2315</v>
      </c>
      <c r="G2275" s="13">
        <v>3.0041152263374485E-8</v>
      </c>
      <c r="H2275" s="20">
        <v>4.0</v>
      </c>
      <c r="I2275">
        <f t="shared" si="1"/>
        <v>133150684.9</v>
      </c>
      <c r="J2275">
        <f t="shared" si="2"/>
        <v>0.000000007510288066</v>
      </c>
      <c r="K2275" s="83">
        <v>0.0</v>
      </c>
      <c r="L2275">
        <f t="shared" si="3"/>
        <v>0.000000007510288066</v>
      </c>
      <c r="M2275">
        <v>9.999999750000005E-8</v>
      </c>
    </row>
    <row r="2276">
      <c r="E2276" s="59">
        <v>4076.0</v>
      </c>
      <c r="F2276" s="2" t="s">
        <v>2316</v>
      </c>
      <c r="G2276" s="13">
        <v>3.0041152263374485E-8</v>
      </c>
      <c r="H2276" s="20">
        <v>4.0</v>
      </c>
      <c r="I2276">
        <f t="shared" si="1"/>
        <v>133150684.9</v>
      </c>
      <c r="J2276">
        <f t="shared" si="2"/>
        <v>0.000000007510288066</v>
      </c>
      <c r="K2276" s="83">
        <v>0.0</v>
      </c>
      <c r="L2276">
        <f t="shared" si="3"/>
        <v>0.000000007510288066</v>
      </c>
      <c r="M2276">
        <v>9.999999750000005E-8</v>
      </c>
    </row>
    <row r="2277">
      <c r="E2277" s="59">
        <v>4077.0</v>
      </c>
      <c r="F2277" s="2" t="s">
        <v>2317</v>
      </c>
      <c r="G2277" s="13">
        <v>3.0041152263374485E-8</v>
      </c>
      <c r="H2277" s="20">
        <v>4.0</v>
      </c>
      <c r="I2277">
        <f t="shared" si="1"/>
        <v>133150684.9</v>
      </c>
      <c r="J2277">
        <f t="shared" si="2"/>
        <v>0.000000007510288066</v>
      </c>
      <c r="K2277" s="83">
        <v>0.0</v>
      </c>
      <c r="L2277">
        <f t="shared" si="3"/>
        <v>0.000000007510288066</v>
      </c>
      <c r="M2277">
        <v>9.999999750000005E-8</v>
      </c>
    </row>
    <row r="2278">
      <c r="E2278" s="59">
        <v>4078.0</v>
      </c>
      <c r="F2278" s="2" t="s">
        <v>2318</v>
      </c>
      <c r="G2278" s="13">
        <v>3.0041152263374485E-8</v>
      </c>
      <c r="H2278" s="20">
        <v>4.0</v>
      </c>
      <c r="I2278">
        <f t="shared" si="1"/>
        <v>133150684.9</v>
      </c>
      <c r="J2278">
        <f t="shared" si="2"/>
        <v>0.000000007510288066</v>
      </c>
      <c r="K2278" s="83">
        <v>0.0</v>
      </c>
      <c r="L2278">
        <f t="shared" si="3"/>
        <v>0.000000007510288066</v>
      </c>
      <c r="M2278">
        <v>9.999999750000005E-8</v>
      </c>
    </row>
    <row r="2279">
      <c r="E2279" s="59">
        <v>4079.0</v>
      </c>
      <c r="F2279" s="2" t="s">
        <v>2319</v>
      </c>
      <c r="G2279" s="13">
        <v>3.0041152263374485E-8</v>
      </c>
      <c r="H2279" s="20">
        <v>4.0</v>
      </c>
      <c r="I2279">
        <f t="shared" si="1"/>
        <v>133150684.9</v>
      </c>
      <c r="J2279">
        <f t="shared" si="2"/>
        <v>0.000000007510288066</v>
      </c>
      <c r="K2279" s="83">
        <v>0.0</v>
      </c>
      <c r="L2279">
        <f t="shared" si="3"/>
        <v>0.000000007510288066</v>
      </c>
      <c r="M2279">
        <v>9.999999750000005E-8</v>
      </c>
    </row>
    <row r="2280">
      <c r="E2280" s="59">
        <v>4080.0</v>
      </c>
      <c r="F2280" s="2" t="s">
        <v>2320</v>
      </c>
      <c r="G2280" s="13">
        <v>3.0041152263374485E-8</v>
      </c>
      <c r="H2280" s="20">
        <v>6.0</v>
      </c>
      <c r="I2280">
        <f t="shared" si="1"/>
        <v>199726027.4</v>
      </c>
      <c r="J2280">
        <f t="shared" si="2"/>
        <v>0.000000005006858711</v>
      </c>
      <c r="K2280" s="83">
        <v>0.0</v>
      </c>
      <c r="L2280">
        <f t="shared" si="3"/>
        <v>0.000000005006858711</v>
      </c>
      <c r="M2280">
        <v>9.999999833333335E-8</v>
      </c>
    </row>
    <row r="2281">
      <c r="E2281" s="59">
        <v>4081.0</v>
      </c>
      <c r="F2281" s="2" t="s">
        <v>2321</v>
      </c>
      <c r="G2281" s="13">
        <v>3.0041152263374485E-8</v>
      </c>
      <c r="H2281" s="20">
        <v>2.0</v>
      </c>
      <c r="I2281">
        <f t="shared" si="1"/>
        <v>66575342.47</v>
      </c>
      <c r="J2281">
        <f t="shared" si="2"/>
        <v>0.00000001502057613</v>
      </c>
      <c r="K2281" s="83">
        <v>0.0</v>
      </c>
      <c r="L2281">
        <f t="shared" si="3"/>
        <v>0.00000001502057613</v>
      </c>
      <c r="M2281">
        <v>9.999999500000026E-8</v>
      </c>
    </row>
    <row r="2282">
      <c r="E2282" s="59">
        <v>4082.0</v>
      </c>
      <c r="F2282" s="2" t="s">
        <v>2322</v>
      </c>
      <c r="G2282" s="13">
        <v>0.6008230452674898</v>
      </c>
      <c r="H2282" s="20">
        <v>1.0</v>
      </c>
      <c r="I2282">
        <f t="shared" si="1"/>
        <v>1.664383562</v>
      </c>
      <c r="J2282">
        <f t="shared" si="2"/>
        <v>0.6008230453</v>
      </c>
      <c r="K2282" s="83">
        <v>0.0</v>
      </c>
      <c r="L2282">
        <f t="shared" si="3"/>
        <v>0.6008230453</v>
      </c>
      <c r="M2282">
        <v>0.6666666666666666</v>
      </c>
    </row>
    <row r="2283">
      <c r="E2283" s="59">
        <v>4083.0</v>
      </c>
      <c r="F2283" s="2" t="s">
        <v>2323</v>
      </c>
      <c r="G2283" s="13">
        <v>0.6008230452674898</v>
      </c>
      <c r="H2283" s="20">
        <v>2.0</v>
      </c>
      <c r="I2283">
        <f t="shared" si="1"/>
        <v>3.328767123</v>
      </c>
      <c r="J2283">
        <f t="shared" si="2"/>
        <v>0.3004115226</v>
      </c>
      <c r="K2283" s="83">
        <v>0.0</v>
      </c>
      <c r="L2283">
        <f t="shared" si="3"/>
        <v>0.3004115226</v>
      </c>
      <c r="M2283">
        <v>1.0</v>
      </c>
    </row>
    <row r="2284">
      <c r="E2284" s="59">
        <v>4084.0</v>
      </c>
      <c r="F2284" s="2" t="s">
        <v>2324</v>
      </c>
      <c r="G2284" s="13">
        <v>0.6008230452674898</v>
      </c>
      <c r="H2284" s="20">
        <v>1.0</v>
      </c>
      <c r="I2284">
        <f t="shared" si="1"/>
        <v>1.664383562</v>
      </c>
      <c r="J2284">
        <f t="shared" si="2"/>
        <v>0.6008230453</v>
      </c>
      <c r="K2284" s="83">
        <v>0.0</v>
      </c>
      <c r="L2284">
        <f t="shared" si="3"/>
        <v>0.6008230453</v>
      </c>
      <c r="M2284">
        <v>0.6666666666666666</v>
      </c>
    </row>
    <row r="2285">
      <c r="E2285" s="59">
        <v>4085.0</v>
      </c>
      <c r="F2285" s="2" t="s">
        <v>2325</v>
      </c>
      <c r="G2285" s="13">
        <v>0.3004115226337449</v>
      </c>
      <c r="H2285" s="20">
        <v>1.0</v>
      </c>
      <c r="I2285">
        <f t="shared" si="1"/>
        <v>3.328767123</v>
      </c>
      <c r="J2285">
        <f t="shared" si="2"/>
        <v>0.3004115226</v>
      </c>
      <c r="K2285" s="83">
        <v>0.0</v>
      </c>
      <c r="L2285">
        <f t="shared" si="3"/>
        <v>0.3004115226</v>
      </c>
      <c r="M2285" t="e">
        <v>#DIV/0!</v>
      </c>
    </row>
    <row r="2286">
      <c r="E2286" s="59">
        <v>4087.0</v>
      </c>
      <c r="F2286" s="2" t="s">
        <v>2326</v>
      </c>
      <c r="G2286" s="13">
        <v>0.9012345679012346</v>
      </c>
      <c r="H2286" s="20">
        <v>18.0</v>
      </c>
      <c r="I2286">
        <f t="shared" si="1"/>
        <v>19.97260274</v>
      </c>
      <c r="J2286">
        <f t="shared" si="2"/>
        <v>0.05006858711</v>
      </c>
      <c r="K2286" s="83">
        <v>0.0</v>
      </c>
      <c r="L2286">
        <f t="shared" si="3"/>
        <v>0.05006858711</v>
      </c>
      <c r="M2286">
        <v>2.571428571428571</v>
      </c>
    </row>
    <row r="2287">
      <c r="E2287" s="59">
        <v>4088.0</v>
      </c>
      <c r="F2287" s="2" t="s">
        <v>2327</v>
      </c>
      <c r="G2287" s="13">
        <v>0.3004115226337449</v>
      </c>
      <c r="H2287" s="20">
        <v>1.0</v>
      </c>
      <c r="I2287">
        <f t="shared" si="1"/>
        <v>3.328767123</v>
      </c>
      <c r="J2287">
        <f t="shared" si="2"/>
        <v>0.3004115226</v>
      </c>
      <c r="K2287" s="83">
        <v>0.0</v>
      </c>
      <c r="L2287">
        <f t="shared" si="3"/>
        <v>0.3004115226</v>
      </c>
      <c r="M2287" t="e">
        <v>#DIV/0!</v>
      </c>
    </row>
    <row r="2288">
      <c r="E2288" s="59">
        <v>4089.0</v>
      </c>
      <c r="F2288" s="2" t="s">
        <v>2328</v>
      </c>
      <c r="G2288" s="13">
        <v>3.0041152263374485E-8</v>
      </c>
      <c r="H2288" s="20">
        <v>1.0</v>
      </c>
      <c r="I2288">
        <f t="shared" si="1"/>
        <v>33287671.23</v>
      </c>
      <c r="J2288">
        <f t="shared" si="2"/>
        <v>0.00000003004115226</v>
      </c>
      <c r="K2288" s="83">
        <v>0.0</v>
      </c>
      <c r="L2288">
        <f t="shared" si="3"/>
        <v>0.00000003004115226</v>
      </c>
      <c r="M2288">
        <v>9.999999000000099E-8</v>
      </c>
    </row>
    <row r="2289">
      <c r="E2289" s="59">
        <v>4090.0</v>
      </c>
      <c r="F2289" s="2" t="s">
        <v>2329</v>
      </c>
      <c r="G2289" s="13">
        <v>3.0041152263374485E-8</v>
      </c>
      <c r="H2289" s="20">
        <v>1.0</v>
      </c>
      <c r="I2289">
        <f t="shared" si="1"/>
        <v>33287671.23</v>
      </c>
      <c r="J2289">
        <f t="shared" si="2"/>
        <v>0.00000003004115226</v>
      </c>
      <c r="K2289" s="83">
        <v>0.0</v>
      </c>
      <c r="L2289">
        <f t="shared" si="3"/>
        <v>0.00000003004115226</v>
      </c>
      <c r="M2289">
        <v>9.999999000000099E-8</v>
      </c>
    </row>
    <row r="2290">
      <c r="E2290" s="59">
        <v>4091.0</v>
      </c>
      <c r="F2290" s="2" t="s">
        <v>2330</v>
      </c>
      <c r="G2290" s="13">
        <v>3.0041152263374485E-8</v>
      </c>
      <c r="H2290" s="20">
        <v>1.0</v>
      </c>
      <c r="I2290">
        <f t="shared" si="1"/>
        <v>33287671.23</v>
      </c>
      <c r="J2290">
        <f t="shared" si="2"/>
        <v>0.00000003004115226</v>
      </c>
      <c r="K2290" s="83">
        <v>0.0</v>
      </c>
      <c r="L2290">
        <f t="shared" si="3"/>
        <v>0.00000003004115226</v>
      </c>
      <c r="M2290">
        <v>9.999999000000099E-8</v>
      </c>
    </row>
    <row r="2291">
      <c r="E2291" s="59">
        <v>4092.0</v>
      </c>
      <c r="F2291" s="2" t="s">
        <v>2331</v>
      </c>
      <c r="G2291" s="13">
        <v>3.0041152263374485E-8</v>
      </c>
      <c r="H2291" s="20">
        <v>1.0</v>
      </c>
      <c r="I2291">
        <f t="shared" si="1"/>
        <v>33287671.23</v>
      </c>
      <c r="J2291">
        <f t="shared" si="2"/>
        <v>0.00000003004115226</v>
      </c>
      <c r="K2291" s="83">
        <v>0.0</v>
      </c>
      <c r="L2291">
        <f t="shared" si="3"/>
        <v>0.00000003004115226</v>
      </c>
      <c r="M2291">
        <v>9.999999000000099E-8</v>
      </c>
    </row>
    <row r="2292">
      <c r="E2292" s="59">
        <v>4093.0</v>
      </c>
      <c r="F2292" s="2" t="s">
        <v>2332</v>
      </c>
      <c r="G2292" s="13">
        <v>3.0041152263374485E-8</v>
      </c>
      <c r="H2292" s="20">
        <v>1.0</v>
      </c>
      <c r="I2292">
        <f t="shared" si="1"/>
        <v>33287671.23</v>
      </c>
      <c r="J2292">
        <f t="shared" si="2"/>
        <v>0.00000003004115226</v>
      </c>
      <c r="K2292" s="83">
        <v>0.0</v>
      </c>
      <c r="L2292">
        <f t="shared" si="3"/>
        <v>0.00000003004115226</v>
      </c>
      <c r="M2292">
        <v>9.999999000000099E-8</v>
      </c>
    </row>
    <row r="2293">
      <c r="E2293" s="59">
        <v>4094.0</v>
      </c>
      <c r="F2293" s="2" t="s">
        <v>2333</v>
      </c>
      <c r="G2293" s="13">
        <v>3.0041152263374485E-8</v>
      </c>
      <c r="H2293" s="20">
        <v>1.0</v>
      </c>
      <c r="I2293">
        <f t="shared" si="1"/>
        <v>33287671.23</v>
      </c>
      <c r="J2293">
        <f t="shared" si="2"/>
        <v>0.00000003004115226</v>
      </c>
      <c r="K2293" s="83">
        <v>0.0</v>
      </c>
      <c r="L2293">
        <f t="shared" si="3"/>
        <v>0.00000003004115226</v>
      </c>
      <c r="M2293">
        <v>9.999999000000099E-8</v>
      </c>
    </row>
    <row r="2294">
      <c r="E2294" s="59">
        <v>4095.0</v>
      </c>
      <c r="F2294" s="2" t="s">
        <v>2334</v>
      </c>
      <c r="G2294" s="13">
        <v>3.0041152263374485E-8</v>
      </c>
      <c r="H2294" s="20">
        <v>1.0</v>
      </c>
      <c r="I2294">
        <f t="shared" si="1"/>
        <v>33287671.23</v>
      </c>
      <c r="J2294">
        <f t="shared" si="2"/>
        <v>0.00000003004115226</v>
      </c>
      <c r="K2294" s="83">
        <v>0.0</v>
      </c>
      <c r="L2294">
        <f t="shared" si="3"/>
        <v>0.00000003004115226</v>
      </c>
      <c r="M2294">
        <v>9.999999000000099E-8</v>
      </c>
    </row>
    <row r="2295">
      <c r="E2295" s="59">
        <v>4096.0</v>
      </c>
      <c r="F2295" s="2" t="s">
        <v>2335</v>
      </c>
      <c r="G2295" s="13">
        <v>3.0041152263374485E-8</v>
      </c>
      <c r="H2295" s="20">
        <v>1.0</v>
      </c>
      <c r="I2295">
        <f t="shared" si="1"/>
        <v>33287671.23</v>
      </c>
      <c r="J2295">
        <f t="shared" si="2"/>
        <v>0.00000003004115226</v>
      </c>
      <c r="K2295" s="83">
        <v>0.0</v>
      </c>
      <c r="L2295">
        <f t="shared" si="3"/>
        <v>0.00000003004115226</v>
      </c>
      <c r="M2295">
        <v>9.999999000000099E-8</v>
      </c>
    </row>
    <row r="2296">
      <c r="E2296" s="59">
        <v>4097.0</v>
      </c>
      <c r="F2296" s="2" t="s">
        <v>2336</v>
      </c>
      <c r="G2296" s="13">
        <v>0.3004115226337449</v>
      </c>
      <c r="H2296" s="20">
        <v>1.0</v>
      </c>
      <c r="I2296">
        <f t="shared" si="1"/>
        <v>3.328767123</v>
      </c>
      <c r="J2296">
        <f t="shared" si="2"/>
        <v>0.3004115226</v>
      </c>
      <c r="K2296" s="83">
        <v>0.0</v>
      </c>
      <c r="L2296">
        <f t="shared" si="3"/>
        <v>0.3004115226</v>
      </c>
      <c r="M2296" t="e">
        <v>#DIV/0!</v>
      </c>
    </row>
    <row r="2297">
      <c r="E2297" s="59">
        <v>4098.0</v>
      </c>
      <c r="F2297" s="2" t="s">
        <v>2337</v>
      </c>
      <c r="G2297" s="13">
        <v>3.0041152263374485E-8</v>
      </c>
      <c r="H2297" s="20">
        <v>1.0</v>
      </c>
      <c r="I2297">
        <f t="shared" si="1"/>
        <v>33287671.23</v>
      </c>
      <c r="J2297">
        <f t="shared" si="2"/>
        <v>0.00000003004115226</v>
      </c>
      <c r="K2297" s="83">
        <v>0.0</v>
      </c>
      <c r="L2297">
        <f t="shared" si="3"/>
        <v>0.00000003004115226</v>
      </c>
      <c r="M2297">
        <v>9.999999000000099E-8</v>
      </c>
    </row>
    <row r="2298">
      <c r="E2298" s="59">
        <v>4099.0</v>
      </c>
      <c r="F2298" s="2" t="s">
        <v>2338</v>
      </c>
      <c r="G2298" s="13">
        <v>3.0041152263374485E-8</v>
      </c>
      <c r="H2298" s="20">
        <v>1.0</v>
      </c>
      <c r="I2298">
        <f t="shared" si="1"/>
        <v>33287671.23</v>
      </c>
      <c r="J2298">
        <f t="shared" si="2"/>
        <v>0.00000003004115226</v>
      </c>
      <c r="K2298" s="83">
        <v>0.0</v>
      </c>
      <c r="L2298">
        <f t="shared" si="3"/>
        <v>0.00000003004115226</v>
      </c>
      <c r="M2298">
        <v>9.999999000000099E-8</v>
      </c>
    </row>
    <row r="2299">
      <c r="E2299" s="59">
        <v>4100.0</v>
      </c>
      <c r="F2299" s="2" t="s">
        <v>2339</v>
      </c>
      <c r="G2299" s="13">
        <v>0.6008230452674898</v>
      </c>
      <c r="H2299" s="20">
        <v>3.0</v>
      </c>
      <c r="I2299">
        <f t="shared" si="1"/>
        <v>4.993150685</v>
      </c>
      <c r="J2299">
        <f t="shared" si="2"/>
        <v>0.2002743484</v>
      </c>
      <c r="K2299" s="83">
        <v>0.0</v>
      </c>
      <c r="L2299">
        <f t="shared" si="3"/>
        <v>0.2002743484</v>
      </c>
      <c r="M2299">
        <v>1.2</v>
      </c>
    </row>
    <row r="2300">
      <c r="E2300" s="59">
        <v>4101.0</v>
      </c>
      <c r="F2300" s="2" t="s">
        <v>2340</v>
      </c>
      <c r="G2300" s="13">
        <v>1.2016460905349795</v>
      </c>
      <c r="H2300" s="20">
        <v>20.0</v>
      </c>
      <c r="I2300">
        <f t="shared" si="1"/>
        <v>16.64383562</v>
      </c>
      <c r="J2300">
        <f t="shared" si="2"/>
        <v>0.06008230453</v>
      </c>
      <c r="K2300" s="83">
        <v>0.0</v>
      </c>
      <c r="L2300">
        <f t="shared" si="3"/>
        <v>0.06008230453</v>
      </c>
      <c r="M2300">
        <v>3.3333333333333335</v>
      </c>
    </row>
    <row r="2301">
      <c r="E2301" s="59">
        <v>4102.0</v>
      </c>
      <c r="F2301" s="2" t="s">
        <v>2341</v>
      </c>
      <c r="G2301" s="13">
        <v>0.3004115226337449</v>
      </c>
      <c r="H2301" s="20">
        <v>20.0</v>
      </c>
      <c r="I2301">
        <f t="shared" si="1"/>
        <v>66.57534247</v>
      </c>
      <c r="J2301">
        <f t="shared" si="2"/>
        <v>0.01502057613</v>
      </c>
      <c r="K2301" s="83">
        <v>0.0</v>
      </c>
      <c r="L2301">
        <f t="shared" si="3"/>
        <v>0.01502057613</v>
      </c>
      <c r="M2301">
        <v>0.9523809523809523</v>
      </c>
    </row>
    <row r="2302">
      <c r="E2302" s="59">
        <v>4103.0</v>
      </c>
      <c r="F2302" s="2" t="s">
        <v>2342</v>
      </c>
      <c r="G2302" s="13">
        <v>3.0041152563786007</v>
      </c>
      <c r="H2302" s="20">
        <v>4.0</v>
      </c>
      <c r="I2302">
        <f t="shared" si="1"/>
        <v>1.331506836</v>
      </c>
      <c r="J2302">
        <f t="shared" si="2"/>
        <v>0.7510288141</v>
      </c>
      <c r="K2302" s="83">
        <v>0.0</v>
      </c>
      <c r="L2302">
        <f t="shared" si="3"/>
        <v>0.7510288141</v>
      </c>
      <c r="M2302">
        <v>2.8571428653061224</v>
      </c>
    </row>
    <row r="2303">
      <c r="E2303" s="59">
        <v>4104.0</v>
      </c>
      <c r="F2303" s="2" t="s">
        <v>2343</v>
      </c>
      <c r="G2303" s="13">
        <v>0.6008230452674898</v>
      </c>
      <c r="H2303" s="20">
        <v>5.0</v>
      </c>
      <c r="I2303">
        <f t="shared" si="1"/>
        <v>8.321917808</v>
      </c>
      <c r="J2303">
        <f t="shared" si="2"/>
        <v>0.1201646091</v>
      </c>
      <c r="K2303" s="83">
        <v>0.0</v>
      </c>
      <c r="L2303">
        <f t="shared" si="3"/>
        <v>0.1201646091</v>
      </c>
      <c r="M2303">
        <v>1.4285714285714286</v>
      </c>
    </row>
    <row r="2304">
      <c r="E2304" s="59">
        <v>4105.0</v>
      </c>
      <c r="F2304" s="2" t="s">
        <v>2344</v>
      </c>
      <c r="G2304" s="13">
        <v>3.0041152263374485E-8</v>
      </c>
      <c r="H2304" s="20">
        <v>1.0</v>
      </c>
      <c r="I2304">
        <f t="shared" si="1"/>
        <v>33287671.23</v>
      </c>
      <c r="J2304">
        <f t="shared" si="2"/>
        <v>0.00000003004115226</v>
      </c>
      <c r="K2304" s="83">
        <v>0.0</v>
      </c>
      <c r="L2304">
        <f t="shared" si="3"/>
        <v>0.00000003004115226</v>
      </c>
      <c r="M2304">
        <v>9.999999000000099E-8</v>
      </c>
    </row>
    <row r="2305">
      <c r="E2305" s="59">
        <v>4106.0</v>
      </c>
      <c r="F2305" s="2" t="s">
        <v>2345</v>
      </c>
      <c r="G2305" s="13">
        <v>3.0041152263374485E-8</v>
      </c>
      <c r="H2305" s="20">
        <v>1.0</v>
      </c>
      <c r="I2305">
        <f t="shared" si="1"/>
        <v>33287671.23</v>
      </c>
      <c r="J2305">
        <f t="shared" si="2"/>
        <v>0.00000003004115226</v>
      </c>
      <c r="K2305" s="83">
        <v>0.0</v>
      </c>
      <c r="L2305">
        <f t="shared" si="3"/>
        <v>0.00000003004115226</v>
      </c>
      <c r="M2305">
        <v>9.999999000000099E-8</v>
      </c>
    </row>
    <row r="2306">
      <c r="E2306" s="59">
        <v>4107.0</v>
      </c>
      <c r="F2306" s="2" t="s">
        <v>2346</v>
      </c>
      <c r="G2306" s="13">
        <v>3.0041152263374485E-8</v>
      </c>
      <c r="H2306" s="20">
        <v>1.0</v>
      </c>
      <c r="I2306">
        <f t="shared" si="1"/>
        <v>33287671.23</v>
      </c>
      <c r="J2306">
        <f t="shared" si="2"/>
        <v>0.00000003004115226</v>
      </c>
      <c r="K2306" s="83">
        <v>0.0</v>
      </c>
      <c r="L2306">
        <f t="shared" si="3"/>
        <v>0.00000003004115226</v>
      </c>
      <c r="M2306">
        <v>9.999999000000099E-8</v>
      </c>
    </row>
    <row r="2307">
      <c r="E2307" s="59">
        <v>4108.0</v>
      </c>
      <c r="F2307" s="2" t="s">
        <v>2347</v>
      </c>
      <c r="G2307" s="13">
        <v>3.0041152263374485E-8</v>
      </c>
      <c r="H2307" s="20">
        <v>1.0</v>
      </c>
      <c r="I2307">
        <f t="shared" si="1"/>
        <v>33287671.23</v>
      </c>
      <c r="J2307">
        <f t="shared" si="2"/>
        <v>0.00000003004115226</v>
      </c>
      <c r="K2307" s="83">
        <v>0.0</v>
      </c>
      <c r="L2307">
        <f t="shared" si="3"/>
        <v>0.00000003004115226</v>
      </c>
      <c r="M2307">
        <v>9.999999000000099E-8</v>
      </c>
    </row>
    <row r="2308">
      <c r="E2308" s="59">
        <v>4109.0</v>
      </c>
      <c r="F2308" s="2" t="s">
        <v>2348</v>
      </c>
      <c r="G2308" s="13">
        <v>3.0041152263374485E-8</v>
      </c>
      <c r="H2308" s="20">
        <v>1.0</v>
      </c>
      <c r="I2308">
        <f t="shared" si="1"/>
        <v>33287671.23</v>
      </c>
      <c r="J2308">
        <f t="shared" si="2"/>
        <v>0.00000003004115226</v>
      </c>
      <c r="K2308" s="83">
        <v>0.0</v>
      </c>
      <c r="L2308">
        <f t="shared" si="3"/>
        <v>0.00000003004115226</v>
      </c>
      <c r="M2308">
        <v>9.999999000000099E-8</v>
      </c>
    </row>
    <row r="2309">
      <c r="E2309" s="59">
        <v>4111.0</v>
      </c>
      <c r="F2309" s="2" t="s">
        <v>2349</v>
      </c>
      <c r="G2309" s="13">
        <v>3.0041152263374485E-8</v>
      </c>
      <c r="H2309" s="20">
        <v>4.0</v>
      </c>
      <c r="I2309">
        <f t="shared" si="1"/>
        <v>133150684.9</v>
      </c>
      <c r="J2309">
        <f t="shared" si="2"/>
        <v>0.000000007510288066</v>
      </c>
      <c r="K2309" s="83">
        <v>0.0</v>
      </c>
      <c r="L2309">
        <f t="shared" si="3"/>
        <v>0.000000007510288066</v>
      </c>
      <c r="M2309">
        <v>9.999999750000005E-8</v>
      </c>
    </row>
    <row r="2310">
      <c r="E2310" s="59">
        <v>4112.0</v>
      </c>
      <c r="F2310" s="2" t="s">
        <v>2350</v>
      </c>
      <c r="G2310" s="13">
        <v>0.6008230452674898</v>
      </c>
      <c r="H2310" s="20">
        <v>14.0</v>
      </c>
      <c r="I2310">
        <f t="shared" si="1"/>
        <v>23.30136986</v>
      </c>
      <c r="J2310">
        <f t="shared" si="2"/>
        <v>0.0429159318</v>
      </c>
      <c r="K2310" s="83">
        <v>0.0</v>
      </c>
      <c r="L2310">
        <f t="shared" si="3"/>
        <v>0.0429159318</v>
      </c>
      <c r="M2310">
        <v>1.75</v>
      </c>
    </row>
    <row r="2311">
      <c r="E2311" s="59">
        <v>4113.0</v>
      </c>
      <c r="F2311" s="2" t="s">
        <v>2351</v>
      </c>
      <c r="G2311" s="13">
        <v>3.0041152263374485E-8</v>
      </c>
      <c r="H2311" s="20">
        <v>1.0</v>
      </c>
      <c r="I2311">
        <f t="shared" si="1"/>
        <v>33287671.23</v>
      </c>
      <c r="J2311">
        <f t="shared" si="2"/>
        <v>0.00000003004115226</v>
      </c>
      <c r="K2311" s="83">
        <v>0.0</v>
      </c>
      <c r="L2311">
        <f t="shared" si="3"/>
        <v>0.00000003004115226</v>
      </c>
      <c r="M2311" t="e">
        <v>#DIV/0!</v>
      </c>
    </row>
    <row r="2312">
      <c r="E2312" s="59">
        <v>4114.0</v>
      </c>
      <c r="F2312" s="2" t="s">
        <v>2352</v>
      </c>
      <c r="G2312" s="13">
        <v>0.9012345679012346</v>
      </c>
      <c r="H2312" s="20">
        <v>1.0</v>
      </c>
      <c r="I2312">
        <f t="shared" si="1"/>
        <v>1.109589041</v>
      </c>
      <c r="J2312">
        <f t="shared" si="2"/>
        <v>0.9012345679</v>
      </c>
      <c r="K2312" s="83">
        <v>1.0</v>
      </c>
      <c r="L2312">
        <f t="shared" si="3"/>
        <v>1.901234568</v>
      </c>
      <c r="M2312">
        <v>1.0</v>
      </c>
    </row>
    <row r="2313">
      <c r="E2313" s="59">
        <v>4115.0</v>
      </c>
      <c r="F2313" s="2" t="s">
        <v>2353</v>
      </c>
      <c r="G2313" s="13">
        <v>3.0041152263374485E-8</v>
      </c>
      <c r="H2313" s="20">
        <v>1.0</v>
      </c>
      <c r="I2313">
        <f t="shared" si="1"/>
        <v>33287671.23</v>
      </c>
      <c r="J2313">
        <f t="shared" si="2"/>
        <v>0.00000003004115226</v>
      </c>
      <c r="K2313" s="83">
        <v>0.0</v>
      </c>
      <c r="L2313">
        <f t="shared" si="3"/>
        <v>0.00000003004115226</v>
      </c>
      <c r="M2313">
        <v>9.999999000000099E-8</v>
      </c>
    </row>
    <row r="2314">
      <c r="E2314" s="59">
        <v>4116.0</v>
      </c>
      <c r="F2314" s="2" t="s">
        <v>2354</v>
      </c>
      <c r="G2314" s="13">
        <v>0.3004115226337449</v>
      </c>
      <c r="H2314" s="20">
        <v>1.0</v>
      </c>
      <c r="I2314">
        <f t="shared" si="1"/>
        <v>3.328767123</v>
      </c>
      <c r="J2314">
        <f t="shared" si="2"/>
        <v>0.3004115226</v>
      </c>
      <c r="K2314" s="83">
        <v>0.0</v>
      </c>
      <c r="L2314">
        <f t="shared" si="3"/>
        <v>0.3004115226</v>
      </c>
      <c r="M2314">
        <v>0.5</v>
      </c>
    </row>
    <row r="2315">
      <c r="E2315" s="59">
        <v>4117.0</v>
      </c>
      <c r="F2315" s="2" t="s">
        <v>2355</v>
      </c>
      <c r="G2315" s="13">
        <v>3.0041152263374485E-8</v>
      </c>
      <c r="H2315" s="20">
        <v>1.0</v>
      </c>
      <c r="I2315">
        <f t="shared" si="1"/>
        <v>33287671.23</v>
      </c>
      <c r="J2315">
        <f t="shared" si="2"/>
        <v>0.00000003004115226</v>
      </c>
      <c r="K2315" s="83">
        <v>0.0</v>
      </c>
      <c r="L2315">
        <f t="shared" si="3"/>
        <v>0.00000003004115226</v>
      </c>
      <c r="M2315">
        <v>9.999999000000099E-8</v>
      </c>
    </row>
    <row r="2316">
      <c r="E2316" s="59">
        <v>4118.0</v>
      </c>
      <c r="F2316" s="2" t="s">
        <v>2356</v>
      </c>
      <c r="G2316" s="13">
        <v>3.0041152263374485E-8</v>
      </c>
      <c r="H2316" s="20">
        <v>10.0</v>
      </c>
      <c r="I2316">
        <f t="shared" si="1"/>
        <v>332876712.3</v>
      </c>
      <c r="J2316">
        <f t="shared" si="2"/>
        <v>0.000000003004115226</v>
      </c>
      <c r="K2316" s="83">
        <v>0.0</v>
      </c>
      <c r="L2316">
        <f t="shared" si="3"/>
        <v>0.000000003004115226</v>
      </c>
      <c r="M2316">
        <v>9.9999999E-8</v>
      </c>
    </row>
    <row r="2317">
      <c r="E2317" s="59">
        <v>4119.0</v>
      </c>
      <c r="F2317" s="2" t="s">
        <v>2357</v>
      </c>
      <c r="G2317" s="13">
        <v>3.0041152263374485E-8</v>
      </c>
      <c r="H2317" s="20">
        <v>1.0</v>
      </c>
      <c r="I2317">
        <f t="shared" si="1"/>
        <v>33287671.23</v>
      </c>
      <c r="J2317">
        <f t="shared" si="2"/>
        <v>0.00000003004115226</v>
      </c>
      <c r="K2317" s="83">
        <v>0.0</v>
      </c>
      <c r="L2317">
        <f t="shared" si="3"/>
        <v>0.00000003004115226</v>
      </c>
      <c r="M2317">
        <v>9.999999000000099E-8</v>
      </c>
    </row>
    <row r="2318">
      <c r="E2318" s="59">
        <v>4120.0</v>
      </c>
      <c r="F2318" s="2" t="s">
        <v>2358</v>
      </c>
      <c r="G2318" s="13">
        <v>16.22222222222222</v>
      </c>
      <c r="H2318" s="20">
        <v>1.0</v>
      </c>
      <c r="I2318">
        <f t="shared" si="1"/>
        <v>0.06164383562</v>
      </c>
      <c r="J2318">
        <f t="shared" si="2"/>
        <v>16.22222222</v>
      </c>
      <c r="K2318" s="83">
        <v>20.0</v>
      </c>
      <c r="L2318">
        <f t="shared" si="3"/>
        <v>36.22222222</v>
      </c>
      <c r="M2318">
        <v>1.0</v>
      </c>
    </row>
    <row r="2319">
      <c r="E2319" s="59">
        <v>4121.0</v>
      </c>
      <c r="F2319" s="2" t="s">
        <v>2359</v>
      </c>
      <c r="G2319" s="13">
        <v>3.0041152263374485E-8</v>
      </c>
      <c r="H2319" s="20">
        <v>2.0</v>
      </c>
      <c r="I2319">
        <f t="shared" si="1"/>
        <v>66575342.47</v>
      </c>
      <c r="J2319">
        <f t="shared" si="2"/>
        <v>0.00000001502057613</v>
      </c>
      <c r="K2319" s="83">
        <v>0.0</v>
      </c>
      <c r="L2319">
        <f t="shared" si="3"/>
        <v>0.00000001502057613</v>
      </c>
      <c r="M2319">
        <v>9.999999500000026E-8</v>
      </c>
    </row>
    <row r="2320">
      <c r="E2320" s="59">
        <v>4122.0</v>
      </c>
      <c r="F2320" s="2" t="s">
        <v>2360</v>
      </c>
      <c r="G2320" s="13">
        <v>3.0041152263374485E-8</v>
      </c>
      <c r="H2320" s="20">
        <v>1.0</v>
      </c>
      <c r="I2320">
        <f t="shared" si="1"/>
        <v>33287671.23</v>
      </c>
      <c r="J2320">
        <f t="shared" si="2"/>
        <v>0.00000003004115226</v>
      </c>
      <c r="K2320" s="83">
        <v>0.0</v>
      </c>
      <c r="L2320">
        <f t="shared" si="3"/>
        <v>0.00000003004115226</v>
      </c>
      <c r="M2320" t="e">
        <v>#DIV/0!</v>
      </c>
    </row>
    <row r="2321">
      <c r="E2321" s="59">
        <v>4123.0</v>
      </c>
      <c r="F2321" s="2" t="s">
        <v>2361</v>
      </c>
      <c r="G2321" s="13">
        <v>3.0041152263374485E-8</v>
      </c>
      <c r="H2321" s="20">
        <v>3.0</v>
      </c>
      <c r="I2321">
        <f t="shared" si="1"/>
        <v>99863013.7</v>
      </c>
      <c r="J2321">
        <f t="shared" si="2"/>
        <v>0.00000001001371742</v>
      </c>
      <c r="K2321" s="83">
        <v>0.0</v>
      </c>
      <c r="L2321">
        <f t="shared" si="3"/>
        <v>0.00000001001371742</v>
      </c>
      <c r="M2321">
        <v>9.999999666666679E-8</v>
      </c>
    </row>
    <row r="2322">
      <c r="E2322" s="59">
        <v>4728.0</v>
      </c>
      <c r="F2322" s="2" t="s">
        <v>2362</v>
      </c>
      <c r="G2322" s="13">
        <v>0.3004115226337449</v>
      </c>
      <c r="H2322" s="20">
        <v>1.0</v>
      </c>
      <c r="I2322">
        <f t="shared" si="1"/>
        <v>3.328767123</v>
      </c>
      <c r="J2322">
        <f t="shared" si="2"/>
        <v>0.3004115226</v>
      </c>
      <c r="K2322" s="83">
        <v>0.0</v>
      </c>
      <c r="L2322">
        <f t="shared" si="3"/>
        <v>0.3004115226</v>
      </c>
      <c r="M2322" t="e">
        <v>#DIV/0!</v>
      </c>
    </row>
    <row r="2323">
      <c r="E2323" s="59">
        <v>4729.0</v>
      </c>
      <c r="F2323" s="2" t="s">
        <v>2363</v>
      </c>
      <c r="G2323" s="13">
        <v>0.3004115226337449</v>
      </c>
      <c r="H2323" s="20">
        <v>1.0</v>
      </c>
      <c r="I2323">
        <f t="shared" si="1"/>
        <v>3.328767123</v>
      </c>
      <c r="J2323">
        <f t="shared" si="2"/>
        <v>0.3004115226</v>
      </c>
      <c r="K2323" s="83">
        <v>0.0</v>
      </c>
      <c r="L2323">
        <f t="shared" si="3"/>
        <v>0.3004115226</v>
      </c>
      <c r="M2323" t="e">
        <v>#DIV/0!</v>
      </c>
    </row>
    <row r="2324">
      <c r="E2324" s="59">
        <v>4730.0</v>
      </c>
      <c r="F2324" s="2" t="s">
        <v>2364</v>
      </c>
      <c r="G2324" s="13">
        <v>3.0041152263374485E-8</v>
      </c>
      <c r="H2324" s="20">
        <v>4.0</v>
      </c>
      <c r="I2324">
        <f t="shared" si="1"/>
        <v>133150684.9</v>
      </c>
      <c r="J2324">
        <f t="shared" si="2"/>
        <v>0.000000007510288066</v>
      </c>
      <c r="K2324" s="83">
        <v>0.0</v>
      </c>
      <c r="L2324">
        <f t="shared" si="3"/>
        <v>0.000000007510288066</v>
      </c>
      <c r="M2324">
        <v>9.999999750000005E-8</v>
      </c>
    </row>
    <row r="2325">
      <c r="E2325" s="59">
        <v>4732.0</v>
      </c>
      <c r="F2325" s="2" t="s">
        <v>2365</v>
      </c>
      <c r="G2325" s="13">
        <v>3.0041152263374485E-8</v>
      </c>
      <c r="H2325" s="20">
        <v>2.0</v>
      </c>
      <c r="I2325">
        <f t="shared" si="1"/>
        <v>66575342.47</v>
      </c>
      <c r="J2325">
        <f t="shared" si="2"/>
        <v>0.00000001502057613</v>
      </c>
      <c r="K2325" s="83">
        <v>0.0</v>
      </c>
      <c r="L2325">
        <f t="shared" si="3"/>
        <v>0.00000001502057613</v>
      </c>
      <c r="M2325">
        <v>9.999999500000026E-8</v>
      </c>
    </row>
    <row r="2326">
      <c r="E2326" s="59">
        <v>4733.0</v>
      </c>
      <c r="F2326" s="2" t="s">
        <v>2366</v>
      </c>
      <c r="G2326" s="13">
        <v>0.3004115226337449</v>
      </c>
      <c r="H2326" s="20">
        <v>1.0</v>
      </c>
      <c r="I2326">
        <f t="shared" si="1"/>
        <v>3.328767123</v>
      </c>
      <c r="J2326">
        <f t="shared" si="2"/>
        <v>0.3004115226</v>
      </c>
      <c r="K2326" s="83">
        <v>0.0</v>
      </c>
      <c r="L2326">
        <f t="shared" si="3"/>
        <v>0.3004115226</v>
      </c>
      <c r="M2326">
        <v>0.5</v>
      </c>
    </row>
    <row r="2327">
      <c r="E2327" s="59">
        <v>4734.0</v>
      </c>
      <c r="F2327" s="2" t="s">
        <v>2367</v>
      </c>
      <c r="G2327" s="13">
        <v>3.0041152263374485E-8</v>
      </c>
      <c r="H2327" s="20">
        <v>4.0</v>
      </c>
      <c r="I2327">
        <f t="shared" si="1"/>
        <v>133150684.9</v>
      </c>
      <c r="J2327">
        <f t="shared" si="2"/>
        <v>0.000000007510288066</v>
      </c>
      <c r="K2327" s="83">
        <v>0.0</v>
      </c>
      <c r="L2327">
        <f t="shared" si="3"/>
        <v>0.000000007510288066</v>
      </c>
      <c r="M2327">
        <v>9.999999750000005E-8</v>
      </c>
    </row>
    <row r="2328">
      <c r="E2328" s="59">
        <v>4735.0</v>
      </c>
      <c r="F2328" s="2" t="s">
        <v>2368</v>
      </c>
      <c r="G2328" s="13">
        <v>3.0041152263374485E-8</v>
      </c>
      <c r="H2328" s="20">
        <v>4.0</v>
      </c>
      <c r="I2328">
        <f t="shared" si="1"/>
        <v>133150684.9</v>
      </c>
      <c r="J2328">
        <f t="shared" si="2"/>
        <v>0.000000007510288066</v>
      </c>
      <c r="K2328" s="83">
        <v>0.0</v>
      </c>
      <c r="L2328">
        <f t="shared" si="3"/>
        <v>0.000000007510288066</v>
      </c>
      <c r="M2328">
        <v>9.999999750000005E-8</v>
      </c>
    </row>
    <row r="2329">
      <c r="E2329" s="59">
        <v>4740.0</v>
      </c>
      <c r="F2329" s="2" t="s">
        <v>2369</v>
      </c>
      <c r="G2329" s="13">
        <v>3.0041152263374485E-8</v>
      </c>
      <c r="H2329" s="20">
        <v>2.0</v>
      </c>
      <c r="I2329">
        <f t="shared" si="1"/>
        <v>66575342.47</v>
      </c>
      <c r="J2329">
        <f t="shared" si="2"/>
        <v>0.00000001502057613</v>
      </c>
      <c r="K2329" s="83">
        <v>0.0</v>
      </c>
      <c r="L2329">
        <f t="shared" si="3"/>
        <v>0.00000001502057613</v>
      </c>
      <c r="M2329">
        <v>9.999999500000026E-8</v>
      </c>
    </row>
    <row r="2330">
      <c r="E2330" s="59">
        <v>4741.0</v>
      </c>
      <c r="F2330" s="2" t="s">
        <v>2370</v>
      </c>
      <c r="G2330" s="13">
        <v>0.6008230452674898</v>
      </c>
      <c r="H2330" s="20">
        <v>1.0</v>
      </c>
      <c r="I2330">
        <f t="shared" si="1"/>
        <v>1.664383562</v>
      </c>
      <c r="J2330">
        <f t="shared" si="2"/>
        <v>0.6008230453</v>
      </c>
      <c r="K2330" s="83">
        <v>0.0</v>
      </c>
      <c r="L2330">
        <f t="shared" si="3"/>
        <v>0.6008230453</v>
      </c>
      <c r="M2330">
        <v>1.0</v>
      </c>
    </row>
    <row r="2331">
      <c r="E2331" s="59">
        <v>4742.0</v>
      </c>
      <c r="F2331" s="2" t="s">
        <v>2371</v>
      </c>
      <c r="G2331" s="13">
        <v>3.0041152263374485E-8</v>
      </c>
      <c r="H2331" s="20">
        <v>2.0</v>
      </c>
      <c r="I2331">
        <f t="shared" si="1"/>
        <v>66575342.47</v>
      </c>
      <c r="J2331">
        <f t="shared" si="2"/>
        <v>0.00000001502057613</v>
      </c>
      <c r="K2331" s="83">
        <v>0.0</v>
      </c>
      <c r="L2331">
        <f t="shared" si="3"/>
        <v>0.00000001502057613</v>
      </c>
      <c r="M2331">
        <v>9.999999500000026E-8</v>
      </c>
    </row>
    <row r="2332">
      <c r="E2332" s="59">
        <v>4743.0</v>
      </c>
      <c r="F2332" s="2" t="s">
        <v>2372</v>
      </c>
      <c r="G2332" s="13">
        <v>2.7037037037037037</v>
      </c>
      <c r="H2332" s="20">
        <v>31.0</v>
      </c>
      <c r="I2332">
        <f t="shared" si="1"/>
        <v>11.46575342</v>
      </c>
      <c r="J2332">
        <f t="shared" si="2"/>
        <v>0.08721624851</v>
      </c>
      <c r="K2332" s="83">
        <v>0.0</v>
      </c>
      <c r="L2332">
        <f t="shared" si="3"/>
        <v>0.08721624851</v>
      </c>
      <c r="M2332">
        <v>6.9750000000000005</v>
      </c>
    </row>
    <row r="2333">
      <c r="E2333" s="59">
        <v>4744.0</v>
      </c>
      <c r="F2333" s="2" t="s">
        <v>2373</v>
      </c>
      <c r="G2333" s="13">
        <v>0.3004115226337449</v>
      </c>
      <c r="H2333" s="20">
        <v>15.0</v>
      </c>
      <c r="I2333">
        <f t="shared" si="1"/>
        <v>49.93150685</v>
      </c>
      <c r="J2333">
        <f t="shared" si="2"/>
        <v>0.02002743484</v>
      </c>
      <c r="K2333" s="83">
        <v>0.0</v>
      </c>
      <c r="L2333">
        <f t="shared" si="3"/>
        <v>0.02002743484</v>
      </c>
      <c r="M2333">
        <v>0.9375</v>
      </c>
    </row>
    <row r="2334">
      <c r="E2334" s="59">
        <v>4746.0</v>
      </c>
      <c r="F2334" s="2" t="s">
        <v>2374</v>
      </c>
      <c r="G2334" s="13">
        <v>0.3004115226337449</v>
      </c>
      <c r="H2334" s="20">
        <v>4.0</v>
      </c>
      <c r="I2334">
        <f t="shared" si="1"/>
        <v>13.31506849</v>
      </c>
      <c r="J2334">
        <f t="shared" si="2"/>
        <v>0.07510288066</v>
      </c>
      <c r="K2334" s="83">
        <v>0.0</v>
      </c>
      <c r="L2334">
        <f t="shared" si="3"/>
        <v>0.07510288066</v>
      </c>
      <c r="M2334">
        <v>0.8</v>
      </c>
    </row>
    <row r="2335">
      <c r="E2335" s="59">
        <v>4750.0</v>
      </c>
      <c r="F2335" s="2" t="s">
        <v>2375</v>
      </c>
      <c r="G2335" s="13">
        <v>3.0041152263374485E-8</v>
      </c>
      <c r="H2335" s="20">
        <v>1.0</v>
      </c>
      <c r="I2335">
        <f t="shared" si="1"/>
        <v>33287671.23</v>
      </c>
      <c r="J2335">
        <f t="shared" si="2"/>
        <v>0.00000003004115226</v>
      </c>
      <c r="K2335" s="83">
        <v>0.0</v>
      </c>
      <c r="L2335">
        <f t="shared" si="3"/>
        <v>0.00000003004115226</v>
      </c>
      <c r="M2335" t="e">
        <v>#DIV/0!</v>
      </c>
    </row>
    <row r="2336">
      <c r="E2336" s="59">
        <v>4751.0</v>
      </c>
      <c r="F2336" s="2" t="s">
        <v>2376</v>
      </c>
      <c r="G2336" s="13">
        <v>3.0041152263374485E-8</v>
      </c>
      <c r="H2336" s="20">
        <v>2.0</v>
      </c>
      <c r="I2336">
        <f t="shared" si="1"/>
        <v>66575342.47</v>
      </c>
      <c r="J2336">
        <f t="shared" si="2"/>
        <v>0.00000001502057613</v>
      </c>
      <c r="K2336" s="83">
        <v>0.0</v>
      </c>
      <c r="L2336">
        <f t="shared" si="3"/>
        <v>0.00000001502057613</v>
      </c>
      <c r="M2336">
        <v>9.999999500000026E-8</v>
      </c>
    </row>
    <row r="2337">
      <c r="E2337" s="59">
        <v>4752.0</v>
      </c>
      <c r="F2337" s="2" t="s">
        <v>2377</v>
      </c>
      <c r="G2337" s="13">
        <v>3.0041152263374485E-8</v>
      </c>
      <c r="H2337" s="20">
        <v>2.0</v>
      </c>
      <c r="I2337">
        <f t="shared" si="1"/>
        <v>66575342.47</v>
      </c>
      <c r="J2337">
        <f t="shared" si="2"/>
        <v>0.00000001502057613</v>
      </c>
      <c r="K2337" s="83">
        <v>0.0</v>
      </c>
      <c r="L2337">
        <f t="shared" si="3"/>
        <v>0.00000001502057613</v>
      </c>
      <c r="M2337">
        <v>9.999999500000026E-8</v>
      </c>
    </row>
    <row r="2338">
      <c r="E2338" s="59">
        <v>4753.0</v>
      </c>
      <c r="F2338" s="2" t="s">
        <v>2378</v>
      </c>
      <c r="G2338" s="13">
        <v>0.3004115226337449</v>
      </c>
      <c r="H2338" s="20">
        <v>3.0</v>
      </c>
      <c r="I2338">
        <f t="shared" si="1"/>
        <v>9.98630137</v>
      </c>
      <c r="J2338">
        <f t="shared" si="2"/>
        <v>0.1001371742</v>
      </c>
      <c r="K2338" s="83">
        <v>0.0</v>
      </c>
      <c r="L2338">
        <f t="shared" si="3"/>
        <v>0.1001371742</v>
      </c>
      <c r="M2338">
        <v>0.75</v>
      </c>
    </row>
    <row r="2339">
      <c r="E2339" s="59">
        <v>4754.0</v>
      </c>
      <c r="F2339" s="2" t="s">
        <v>2379</v>
      </c>
      <c r="G2339" s="13">
        <v>0.3004115226337449</v>
      </c>
      <c r="H2339" s="20">
        <v>1.0</v>
      </c>
      <c r="I2339">
        <f t="shared" si="1"/>
        <v>3.328767123</v>
      </c>
      <c r="J2339">
        <f t="shared" si="2"/>
        <v>0.3004115226</v>
      </c>
      <c r="K2339" s="83">
        <v>0.0</v>
      </c>
      <c r="L2339">
        <f t="shared" si="3"/>
        <v>0.3004115226</v>
      </c>
      <c r="M2339">
        <v>0.5</v>
      </c>
    </row>
    <row r="2340">
      <c r="E2340" s="59">
        <v>4755.0</v>
      </c>
      <c r="F2340" s="2" t="s">
        <v>2380</v>
      </c>
      <c r="G2340" s="13">
        <v>3.0041152263374485E-8</v>
      </c>
      <c r="H2340" s="20">
        <v>9.0</v>
      </c>
      <c r="I2340">
        <f t="shared" si="1"/>
        <v>299589041.1</v>
      </c>
      <c r="J2340">
        <f t="shared" si="2"/>
        <v>0.000000003337905807</v>
      </c>
      <c r="K2340" s="83">
        <v>0.0</v>
      </c>
      <c r="L2340">
        <f t="shared" si="3"/>
        <v>0.000000003337905807</v>
      </c>
      <c r="M2340">
        <v>9.99999988888889E-8</v>
      </c>
    </row>
    <row r="2341">
      <c r="E2341" s="59">
        <v>4756.0</v>
      </c>
      <c r="F2341" s="2" t="s">
        <v>2381</v>
      </c>
      <c r="G2341" s="13">
        <v>3.0041152263374485E-8</v>
      </c>
      <c r="H2341" s="20">
        <v>3.0</v>
      </c>
      <c r="I2341">
        <f t="shared" si="1"/>
        <v>99863013.7</v>
      </c>
      <c r="J2341">
        <f t="shared" si="2"/>
        <v>0.00000001001371742</v>
      </c>
      <c r="K2341" s="83">
        <v>0.0</v>
      </c>
      <c r="L2341">
        <f t="shared" si="3"/>
        <v>0.00000001001371742</v>
      </c>
      <c r="M2341">
        <v>9.999999666666679E-8</v>
      </c>
    </row>
    <row r="2342">
      <c r="E2342" s="59">
        <v>4757.0</v>
      </c>
      <c r="F2342" s="2" t="s">
        <v>2382</v>
      </c>
      <c r="G2342" s="13">
        <v>3.0041152263374485E-8</v>
      </c>
      <c r="H2342" s="20">
        <v>1.0</v>
      </c>
      <c r="I2342">
        <f t="shared" si="1"/>
        <v>33287671.23</v>
      </c>
      <c r="J2342">
        <f t="shared" si="2"/>
        <v>0.00000003004115226</v>
      </c>
      <c r="K2342" s="83">
        <v>0.0</v>
      </c>
      <c r="L2342">
        <f t="shared" si="3"/>
        <v>0.00000003004115226</v>
      </c>
      <c r="M2342" t="e">
        <v>#DIV/0!</v>
      </c>
    </row>
    <row r="2343">
      <c r="E2343" s="59">
        <v>4758.0</v>
      </c>
      <c r="F2343" s="2" t="s">
        <v>2383</v>
      </c>
      <c r="G2343" s="13">
        <v>3.0041152263374485E-8</v>
      </c>
      <c r="H2343" s="20">
        <v>6.0</v>
      </c>
      <c r="I2343">
        <f t="shared" si="1"/>
        <v>199726027.4</v>
      </c>
      <c r="J2343">
        <f t="shared" si="2"/>
        <v>0.000000005006858711</v>
      </c>
      <c r="K2343" s="83">
        <v>0.0</v>
      </c>
      <c r="L2343">
        <f t="shared" si="3"/>
        <v>0.000000005006858711</v>
      </c>
      <c r="M2343">
        <v>9.999999833333335E-8</v>
      </c>
    </row>
    <row r="2344">
      <c r="E2344" s="59">
        <v>4760.0</v>
      </c>
      <c r="F2344" s="2" t="s">
        <v>2384</v>
      </c>
      <c r="G2344" s="13">
        <v>3.0041152263374485E-8</v>
      </c>
      <c r="H2344" s="20">
        <v>12.0</v>
      </c>
      <c r="I2344">
        <f t="shared" si="1"/>
        <v>399452054.8</v>
      </c>
      <c r="J2344">
        <f t="shared" si="2"/>
        <v>0.000000002503429355</v>
      </c>
      <c r="K2344" s="83">
        <v>0.0</v>
      </c>
      <c r="L2344">
        <f t="shared" si="3"/>
        <v>0.000000002503429355</v>
      </c>
      <c r="M2344">
        <v>9.999999916666667E-8</v>
      </c>
    </row>
    <row r="2345">
      <c r="E2345" s="59">
        <v>4761.0</v>
      </c>
      <c r="F2345" s="2" t="s">
        <v>2385</v>
      </c>
      <c r="G2345" s="13">
        <v>3.0041152263374485E-8</v>
      </c>
      <c r="H2345" s="20">
        <v>2.0</v>
      </c>
      <c r="I2345">
        <f t="shared" si="1"/>
        <v>66575342.47</v>
      </c>
      <c r="J2345">
        <f t="shared" si="2"/>
        <v>0.00000001502057613</v>
      </c>
      <c r="K2345" s="83">
        <v>0.0</v>
      </c>
      <c r="L2345">
        <f t="shared" si="3"/>
        <v>0.00000001502057613</v>
      </c>
      <c r="M2345">
        <v>9.999999500000026E-8</v>
      </c>
    </row>
    <row r="2346">
      <c r="E2346" s="59">
        <v>4762.0</v>
      </c>
      <c r="F2346" s="2" t="s">
        <v>2386</v>
      </c>
      <c r="G2346" s="13">
        <v>3.0041152263374485E-8</v>
      </c>
      <c r="H2346" s="20">
        <v>2.0</v>
      </c>
      <c r="I2346">
        <f t="shared" si="1"/>
        <v>66575342.47</v>
      </c>
      <c r="J2346">
        <f t="shared" si="2"/>
        <v>0.00000001502057613</v>
      </c>
      <c r="K2346" s="83">
        <v>0.0</v>
      </c>
      <c r="L2346">
        <f t="shared" si="3"/>
        <v>0.00000001502057613</v>
      </c>
      <c r="M2346">
        <v>9.999999500000026E-8</v>
      </c>
    </row>
    <row r="2347">
      <c r="E2347" s="59">
        <v>4764.0</v>
      </c>
      <c r="F2347" s="2" t="s">
        <v>2387</v>
      </c>
      <c r="G2347" s="13">
        <v>3.6049382716049383</v>
      </c>
      <c r="H2347" s="20">
        <v>12.0</v>
      </c>
      <c r="I2347">
        <f t="shared" si="1"/>
        <v>3.328767123</v>
      </c>
      <c r="J2347">
        <f t="shared" si="2"/>
        <v>0.3004115226</v>
      </c>
      <c r="K2347" s="83">
        <v>0.0</v>
      </c>
      <c r="L2347">
        <f t="shared" si="3"/>
        <v>0.3004115226</v>
      </c>
      <c r="M2347">
        <v>6.0</v>
      </c>
    </row>
    <row r="2348">
      <c r="E2348" s="59">
        <v>4766.0</v>
      </c>
      <c r="F2348" s="2" t="s">
        <v>2388</v>
      </c>
      <c r="G2348" s="13">
        <v>3.0041152263374485E-8</v>
      </c>
      <c r="H2348" s="20">
        <v>1.0</v>
      </c>
      <c r="I2348">
        <f t="shared" si="1"/>
        <v>33287671.23</v>
      </c>
      <c r="J2348">
        <f t="shared" si="2"/>
        <v>0.00000003004115226</v>
      </c>
      <c r="K2348" s="83">
        <v>0.0</v>
      </c>
      <c r="L2348">
        <f t="shared" si="3"/>
        <v>0.00000003004115226</v>
      </c>
      <c r="M2348" t="e">
        <v>#DIV/0!</v>
      </c>
    </row>
    <row r="2349">
      <c r="E2349" s="59">
        <v>4767.0</v>
      </c>
      <c r="F2349" s="2" t="s">
        <v>2389</v>
      </c>
      <c r="G2349" s="13">
        <v>0.9012345679012346</v>
      </c>
      <c r="H2349" s="20">
        <v>5.0</v>
      </c>
      <c r="I2349">
        <f t="shared" si="1"/>
        <v>5.547945205</v>
      </c>
      <c r="J2349">
        <f t="shared" si="2"/>
        <v>0.1802469136</v>
      </c>
      <c r="K2349" s="83">
        <v>0.0</v>
      </c>
      <c r="L2349">
        <f t="shared" si="3"/>
        <v>0.1802469136</v>
      </c>
      <c r="M2349">
        <v>1.875</v>
      </c>
    </row>
    <row r="2350">
      <c r="E2350" s="59">
        <v>4768.0</v>
      </c>
      <c r="F2350" s="2" t="s">
        <v>2390</v>
      </c>
      <c r="G2350" s="13">
        <v>3.0041152563786007</v>
      </c>
      <c r="H2350" s="20">
        <v>14.0</v>
      </c>
      <c r="I2350">
        <f t="shared" si="1"/>
        <v>4.660273926</v>
      </c>
      <c r="J2350">
        <f t="shared" si="2"/>
        <v>0.2145796612</v>
      </c>
      <c r="K2350" s="83">
        <v>0.0</v>
      </c>
      <c r="L2350">
        <f t="shared" si="3"/>
        <v>0.2145796612</v>
      </c>
      <c r="M2350">
        <v>5.83333336736111</v>
      </c>
    </row>
    <row r="2351">
      <c r="E2351" s="59">
        <v>4774.0</v>
      </c>
      <c r="F2351" s="2" t="s">
        <v>2391</v>
      </c>
      <c r="G2351" s="13">
        <v>3.0041152263374485E-8</v>
      </c>
      <c r="H2351" s="20">
        <v>4.0</v>
      </c>
      <c r="I2351">
        <f t="shared" si="1"/>
        <v>133150684.9</v>
      </c>
      <c r="J2351">
        <f t="shared" si="2"/>
        <v>0.000000007510288066</v>
      </c>
      <c r="K2351" s="83">
        <v>0.0</v>
      </c>
      <c r="L2351">
        <f t="shared" si="3"/>
        <v>0.000000007510288066</v>
      </c>
      <c r="M2351">
        <v>9.999999750000005E-8</v>
      </c>
    </row>
    <row r="2352">
      <c r="E2352" s="59">
        <v>4776.0</v>
      </c>
      <c r="F2352" s="2" t="s">
        <v>2392</v>
      </c>
      <c r="G2352" s="13">
        <v>3.0041152263374485E-8</v>
      </c>
      <c r="H2352" s="20">
        <v>1.0</v>
      </c>
      <c r="I2352">
        <f t="shared" si="1"/>
        <v>33287671.23</v>
      </c>
      <c r="J2352">
        <f t="shared" si="2"/>
        <v>0.00000003004115226</v>
      </c>
      <c r="K2352" s="83">
        <v>0.0</v>
      </c>
      <c r="L2352">
        <f t="shared" si="3"/>
        <v>0.00000003004115226</v>
      </c>
      <c r="M2352">
        <v>9.999999000000099E-8</v>
      </c>
    </row>
    <row r="2353">
      <c r="E2353" s="59">
        <v>4779.0</v>
      </c>
      <c r="F2353" s="2" t="s">
        <v>2393</v>
      </c>
      <c r="G2353" s="13">
        <v>3.0041152263374485E-8</v>
      </c>
      <c r="H2353" s="20">
        <v>3.0</v>
      </c>
      <c r="I2353">
        <f t="shared" si="1"/>
        <v>99863013.7</v>
      </c>
      <c r="J2353">
        <f t="shared" si="2"/>
        <v>0.00000001001371742</v>
      </c>
      <c r="K2353" s="83">
        <v>0.0</v>
      </c>
      <c r="L2353">
        <f t="shared" si="3"/>
        <v>0.00000001001371742</v>
      </c>
      <c r="M2353">
        <v>9.999999666666679E-8</v>
      </c>
    </row>
    <row r="2354">
      <c r="E2354" s="59">
        <v>4780.0</v>
      </c>
      <c r="F2354" s="2" t="s">
        <v>2394</v>
      </c>
      <c r="G2354" s="13">
        <v>3.0041152263374485E-8</v>
      </c>
      <c r="H2354" s="20">
        <v>3.0</v>
      </c>
      <c r="I2354">
        <f t="shared" si="1"/>
        <v>99863013.7</v>
      </c>
      <c r="J2354">
        <f t="shared" si="2"/>
        <v>0.00000001001371742</v>
      </c>
      <c r="K2354" s="83">
        <v>0.0</v>
      </c>
      <c r="L2354">
        <f t="shared" si="3"/>
        <v>0.00000001001371742</v>
      </c>
      <c r="M2354">
        <v>9.999999666666679E-8</v>
      </c>
    </row>
    <row r="2355">
      <c r="E2355" s="59">
        <v>4782.0</v>
      </c>
      <c r="F2355" s="2" t="s">
        <v>2395</v>
      </c>
      <c r="G2355" s="13">
        <v>0.3004115226337449</v>
      </c>
      <c r="H2355" s="20">
        <v>1.0</v>
      </c>
      <c r="I2355">
        <f t="shared" si="1"/>
        <v>3.328767123</v>
      </c>
      <c r="J2355">
        <f t="shared" si="2"/>
        <v>0.3004115226</v>
      </c>
      <c r="K2355" s="83">
        <v>0.0</v>
      </c>
      <c r="L2355">
        <f t="shared" si="3"/>
        <v>0.3004115226</v>
      </c>
      <c r="M2355" t="e">
        <v>#DIV/0!</v>
      </c>
    </row>
    <row r="2356">
      <c r="E2356" s="59">
        <v>4783.0</v>
      </c>
      <c r="F2356" s="2" t="s">
        <v>2396</v>
      </c>
      <c r="G2356" s="13">
        <v>3.0041152263374485E-8</v>
      </c>
      <c r="H2356" s="20">
        <v>10.0</v>
      </c>
      <c r="I2356">
        <f t="shared" si="1"/>
        <v>332876712.3</v>
      </c>
      <c r="J2356">
        <f t="shared" si="2"/>
        <v>0.000000003004115226</v>
      </c>
      <c r="K2356" s="83">
        <v>0.0</v>
      </c>
      <c r="L2356">
        <f t="shared" si="3"/>
        <v>0.000000003004115226</v>
      </c>
      <c r="M2356">
        <v>9.9999999E-8</v>
      </c>
    </row>
    <row r="2357">
      <c r="E2357" s="59">
        <v>4784.0</v>
      </c>
      <c r="F2357" s="2" t="s">
        <v>2397</v>
      </c>
      <c r="G2357" s="13">
        <v>3.0041152263374485E-8</v>
      </c>
      <c r="H2357" s="20">
        <v>20.0</v>
      </c>
      <c r="I2357">
        <f t="shared" si="1"/>
        <v>665753424.7</v>
      </c>
      <c r="J2357">
        <f t="shared" si="2"/>
        <v>0.000000001502057613</v>
      </c>
      <c r="K2357" s="83">
        <v>0.0</v>
      </c>
      <c r="L2357">
        <f t="shared" si="3"/>
        <v>0.000000001502057613</v>
      </c>
      <c r="M2357">
        <v>9.999999950000001E-8</v>
      </c>
    </row>
    <row r="2358">
      <c r="E2358" s="59">
        <v>5003.0</v>
      </c>
      <c r="F2358" s="2" t="s">
        <v>2398</v>
      </c>
      <c r="G2358" s="13">
        <v>3.0041152263374485E-8</v>
      </c>
      <c r="H2358" s="20">
        <v>1.0</v>
      </c>
      <c r="I2358">
        <f t="shared" si="1"/>
        <v>33287671.23</v>
      </c>
      <c r="J2358">
        <f t="shared" si="2"/>
        <v>0.00000003004115226</v>
      </c>
      <c r="K2358" s="83">
        <v>0.0</v>
      </c>
      <c r="L2358">
        <f t="shared" si="3"/>
        <v>0.00000003004115226</v>
      </c>
      <c r="M2358">
        <v>9.999999000000099E-8</v>
      </c>
    </row>
    <row r="2359">
      <c r="E2359" s="59">
        <v>5004.0</v>
      </c>
      <c r="F2359" s="2" t="s">
        <v>2399</v>
      </c>
      <c r="G2359" s="13">
        <v>3.0041152263374485E-8</v>
      </c>
      <c r="H2359" s="20">
        <v>1.0</v>
      </c>
      <c r="I2359">
        <f t="shared" si="1"/>
        <v>33287671.23</v>
      </c>
      <c r="J2359">
        <f t="shared" si="2"/>
        <v>0.00000003004115226</v>
      </c>
      <c r="K2359" s="83">
        <v>0.0</v>
      </c>
      <c r="L2359">
        <f t="shared" si="3"/>
        <v>0.00000003004115226</v>
      </c>
      <c r="M2359">
        <v>9.999999000000099E-8</v>
      </c>
    </row>
    <row r="2360">
      <c r="E2360" s="59">
        <v>5005.0</v>
      </c>
      <c r="F2360" s="2" t="s">
        <v>2400</v>
      </c>
      <c r="G2360" s="13">
        <v>3.0041152263374485E-8</v>
      </c>
      <c r="H2360" s="20">
        <v>1.0</v>
      </c>
      <c r="I2360">
        <f t="shared" si="1"/>
        <v>33287671.23</v>
      </c>
      <c r="J2360">
        <f t="shared" si="2"/>
        <v>0.00000003004115226</v>
      </c>
      <c r="K2360" s="83">
        <v>0.0</v>
      </c>
      <c r="L2360">
        <f t="shared" si="3"/>
        <v>0.00000003004115226</v>
      </c>
      <c r="M2360">
        <v>9.999999000000099E-8</v>
      </c>
    </row>
    <row r="2361">
      <c r="E2361" s="59">
        <v>5006.0</v>
      </c>
      <c r="F2361" s="2" t="s">
        <v>2401</v>
      </c>
      <c r="G2361" s="13">
        <v>3.0041152263374485E-8</v>
      </c>
      <c r="H2361" s="20">
        <v>2.0</v>
      </c>
      <c r="I2361">
        <f t="shared" si="1"/>
        <v>66575342.47</v>
      </c>
      <c r="J2361">
        <f t="shared" si="2"/>
        <v>0.00000001502057613</v>
      </c>
      <c r="K2361" s="83">
        <v>0.0</v>
      </c>
      <c r="L2361">
        <f t="shared" si="3"/>
        <v>0.00000001502057613</v>
      </c>
      <c r="M2361">
        <v>9.999999500000026E-8</v>
      </c>
    </row>
    <row r="2362">
      <c r="E2362" s="59">
        <v>5007.0</v>
      </c>
      <c r="F2362" s="2" t="s">
        <v>2402</v>
      </c>
      <c r="G2362" s="13">
        <v>3.0041152263374485E-8</v>
      </c>
      <c r="H2362" s="20">
        <v>2.0</v>
      </c>
      <c r="I2362">
        <f t="shared" si="1"/>
        <v>66575342.47</v>
      </c>
      <c r="J2362">
        <f t="shared" si="2"/>
        <v>0.00000001502057613</v>
      </c>
      <c r="K2362" s="83">
        <v>0.0</v>
      </c>
      <c r="L2362">
        <f t="shared" si="3"/>
        <v>0.00000001502057613</v>
      </c>
      <c r="M2362">
        <v>9.999999500000026E-8</v>
      </c>
    </row>
    <row r="2363">
      <c r="E2363" s="59">
        <v>5008.0</v>
      </c>
      <c r="F2363" s="2" t="s">
        <v>2403</v>
      </c>
      <c r="G2363" s="13">
        <v>3.0041152263374485E-8</v>
      </c>
      <c r="H2363" s="20">
        <v>4.0</v>
      </c>
      <c r="I2363">
        <f t="shared" si="1"/>
        <v>133150684.9</v>
      </c>
      <c r="J2363">
        <f t="shared" si="2"/>
        <v>0.000000007510288066</v>
      </c>
      <c r="K2363" s="83">
        <v>0.0</v>
      </c>
      <c r="L2363">
        <f t="shared" si="3"/>
        <v>0.000000007510288066</v>
      </c>
      <c r="M2363">
        <v>9.999999750000005E-8</v>
      </c>
    </row>
    <row r="2364">
      <c r="E2364" s="59">
        <v>5009.0</v>
      </c>
      <c r="F2364" s="2" t="s">
        <v>2404</v>
      </c>
      <c r="G2364" s="13">
        <v>3.0041152263374485E-8</v>
      </c>
      <c r="H2364" s="20">
        <v>2.0</v>
      </c>
      <c r="I2364">
        <f t="shared" si="1"/>
        <v>66575342.47</v>
      </c>
      <c r="J2364">
        <f t="shared" si="2"/>
        <v>0.00000001502057613</v>
      </c>
      <c r="K2364" s="83">
        <v>0.0</v>
      </c>
      <c r="L2364">
        <f t="shared" si="3"/>
        <v>0.00000001502057613</v>
      </c>
      <c r="M2364">
        <v>9.999999500000026E-8</v>
      </c>
    </row>
    <row r="2365">
      <c r="E2365" s="59">
        <v>5010.0</v>
      </c>
      <c r="F2365" s="2" t="s">
        <v>2405</v>
      </c>
      <c r="G2365" s="13">
        <v>3.0041152263374485E-8</v>
      </c>
      <c r="H2365" s="20">
        <v>2.0</v>
      </c>
      <c r="I2365">
        <f t="shared" si="1"/>
        <v>66575342.47</v>
      </c>
      <c r="J2365">
        <f t="shared" si="2"/>
        <v>0.00000001502057613</v>
      </c>
      <c r="K2365" s="83">
        <v>0.0</v>
      </c>
      <c r="L2365">
        <f t="shared" si="3"/>
        <v>0.00000001502057613</v>
      </c>
      <c r="M2365">
        <v>9.999999500000026E-8</v>
      </c>
    </row>
    <row r="2366">
      <c r="E2366" s="59">
        <v>1988.0</v>
      </c>
      <c r="F2366" s="2" t="s">
        <v>2406</v>
      </c>
      <c r="G2366" s="13">
        <v>128.87654320987653</v>
      </c>
      <c r="H2366" s="20">
        <v>41.0</v>
      </c>
      <c r="I2366">
        <f t="shared" si="1"/>
        <v>0.3181339209</v>
      </c>
      <c r="J2366">
        <f t="shared" si="2"/>
        <v>3.143330322</v>
      </c>
      <c r="K2366" s="83">
        <v>3.0</v>
      </c>
      <c r="L2366">
        <f t="shared" si="3"/>
        <v>6.143330322</v>
      </c>
      <c r="M2366">
        <v>37.42340425531915</v>
      </c>
    </row>
    <row r="2367">
      <c r="E2367" s="59">
        <v>5012.0</v>
      </c>
      <c r="F2367" s="2" t="s">
        <v>2407</v>
      </c>
      <c r="G2367" s="13">
        <v>3.0041152263374485E-8</v>
      </c>
      <c r="H2367" s="20">
        <v>3.0</v>
      </c>
      <c r="I2367">
        <f t="shared" si="1"/>
        <v>99863013.7</v>
      </c>
      <c r="J2367">
        <f t="shared" si="2"/>
        <v>0.00000001001371742</v>
      </c>
      <c r="K2367" s="83">
        <v>0.0</v>
      </c>
      <c r="L2367">
        <f t="shared" si="3"/>
        <v>0.00000001001371742</v>
      </c>
      <c r="M2367">
        <v>9.999999666666679E-8</v>
      </c>
    </row>
    <row r="2368">
      <c r="E2368" s="59">
        <v>5013.0</v>
      </c>
      <c r="F2368" s="2" t="s">
        <v>2408</v>
      </c>
      <c r="G2368" s="13">
        <v>3.0041152263374485E-8</v>
      </c>
      <c r="H2368" s="20">
        <v>15.0</v>
      </c>
      <c r="I2368">
        <f t="shared" si="1"/>
        <v>499315068.5</v>
      </c>
      <c r="J2368">
        <f t="shared" si="2"/>
        <v>0.000000002002743484</v>
      </c>
      <c r="K2368" s="83">
        <v>0.0</v>
      </c>
      <c r="L2368">
        <f t="shared" si="3"/>
        <v>0.000000002002743484</v>
      </c>
      <c r="M2368">
        <v>9.999999933333334E-8</v>
      </c>
    </row>
    <row r="2369">
      <c r="E2369" s="59">
        <v>5014.0</v>
      </c>
      <c r="F2369" s="2" t="s">
        <v>2409</v>
      </c>
      <c r="G2369" s="13">
        <v>0.3004115226337449</v>
      </c>
      <c r="H2369" s="20">
        <v>17.0</v>
      </c>
      <c r="I2369">
        <f t="shared" si="1"/>
        <v>56.5890411</v>
      </c>
      <c r="J2369">
        <f t="shared" si="2"/>
        <v>0.01767126604</v>
      </c>
      <c r="K2369" s="83">
        <v>0.0</v>
      </c>
      <c r="L2369">
        <f t="shared" si="3"/>
        <v>0.01767126604</v>
      </c>
      <c r="M2369">
        <v>0.9444444444444444</v>
      </c>
    </row>
    <row r="2370">
      <c r="E2370" s="59">
        <v>5016.0</v>
      </c>
      <c r="F2370" s="2" t="s">
        <v>2410</v>
      </c>
      <c r="G2370" s="13">
        <v>3.0041152263374485E-8</v>
      </c>
      <c r="H2370" s="20">
        <v>1.0</v>
      </c>
      <c r="I2370">
        <f t="shared" si="1"/>
        <v>33287671.23</v>
      </c>
      <c r="J2370">
        <f t="shared" si="2"/>
        <v>0.00000003004115226</v>
      </c>
      <c r="K2370" s="83">
        <v>0.0</v>
      </c>
      <c r="L2370">
        <f t="shared" si="3"/>
        <v>0.00000003004115226</v>
      </c>
      <c r="M2370" t="e">
        <v>#DIV/0!</v>
      </c>
    </row>
    <row r="2371">
      <c r="E2371" s="59">
        <v>5017.0</v>
      </c>
      <c r="F2371" s="2" t="s">
        <v>2411</v>
      </c>
      <c r="G2371" s="13">
        <v>3.0041152263374485E-8</v>
      </c>
      <c r="H2371" s="20">
        <v>1.0</v>
      </c>
      <c r="I2371">
        <f t="shared" si="1"/>
        <v>33287671.23</v>
      </c>
      <c r="J2371">
        <f t="shared" si="2"/>
        <v>0.00000003004115226</v>
      </c>
      <c r="K2371" s="83">
        <v>0.0</v>
      </c>
      <c r="L2371">
        <f t="shared" si="3"/>
        <v>0.00000003004115226</v>
      </c>
      <c r="M2371" t="e">
        <v>#DIV/0!</v>
      </c>
    </row>
    <row r="2372">
      <c r="E2372" s="59">
        <v>5018.0</v>
      </c>
      <c r="F2372" s="2" t="s">
        <v>2412</v>
      </c>
      <c r="G2372" s="13">
        <v>3.0041152263374485E-8</v>
      </c>
      <c r="H2372" s="20">
        <v>1.0</v>
      </c>
      <c r="I2372">
        <f t="shared" si="1"/>
        <v>33287671.23</v>
      </c>
      <c r="J2372">
        <f t="shared" si="2"/>
        <v>0.00000003004115226</v>
      </c>
      <c r="K2372" s="83">
        <v>0.0</v>
      </c>
      <c r="L2372">
        <f t="shared" si="3"/>
        <v>0.00000003004115226</v>
      </c>
      <c r="M2372" t="e">
        <v>#DIV/0!</v>
      </c>
    </row>
    <row r="2373">
      <c r="E2373" s="59">
        <v>5019.0</v>
      </c>
      <c r="F2373" s="2" t="s">
        <v>2413</v>
      </c>
      <c r="G2373" s="13">
        <v>3.0041152263374485E-8</v>
      </c>
      <c r="H2373" s="20">
        <v>1.0</v>
      </c>
      <c r="I2373">
        <f t="shared" si="1"/>
        <v>33287671.23</v>
      </c>
      <c r="J2373">
        <f t="shared" si="2"/>
        <v>0.00000003004115226</v>
      </c>
      <c r="K2373" s="83">
        <v>0.0</v>
      </c>
      <c r="L2373">
        <f t="shared" si="3"/>
        <v>0.00000003004115226</v>
      </c>
      <c r="M2373" t="e">
        <v>#DIV/0!</v>
      </c>
    </row>
    <row r="2374">
      <c r="E2374" s="59">
        <v>5020.0</v>
      </c>
      <c r="F2374" s="2" t="s">
        <v>2414</v>
      </c>
      <c r="G2374" s="13">
        <v>0.6008230452674898</v>
      </c>
      <c r="H2374" s="20">
        <v>3.0</v>
      </c>
      <c r="I2374">
        <f t="shared" si="1"/>
        <v>4.993150685</v>
      </c>
      <c r="J2374">
        <f t="shared" si="2"/>
        <v>0.2002743484</v>
      </c>
      <c r="K2374" s="83">
        <v>0.0</v>
      </c>
      <c r="L2374">
        <f t="shared" si="3"/>
        <v>0.2002743484</v>
      </c>
      <c r="M2374">
        <v>1.2</v>
      </c>
    </row>
    <row r="2375">
      <c r="E2375" s="59">
        <v>5021.0</v>
      </c>
      <c r="F2375" s="2" t="s">
        <v>2415</v>
      </c>
      <c r="G2375" s="13">
        <v>3.0041152263374485E-8</v>
      </c>
      <c r="H2375" s="20">
        <v>1.0</v>
      </c>
      <c r="I2375">
        <f t="shared" si="1"/>
        <v>33287671.23</v>
      </c>
      <c r="J2375">
        <f t="shared" si="2"/>
        <v>0.00000003004115226</v>
      </c>
      <c r="K2375" s="83">
        <v>0.0</v>
      </c>
      <c r="L2375">
        <f t="shared" si="3"/>
        <v>0.00000003004115226</v>
      </c>
      <c r="M2375" t="e">
        <v>#DIV/0!</v>
      </c>
    </row>
    <row r="2376">
      <c r="E2376" s="59">
        <v>5022.0</v>
      </c>
      <c r="F2376" s="2" t="s">
        <v>2416</v>
      </c>
      <c r="G2376" s="13">
        <v>3.0041152263374485E-8</v>
      </c>
      <c r="H2376" s="20">
        <v>1.0</v>
      </c>
      <c r="I2376">
        <f t="shared" si="1"/>
        <v>33287671.23</v>
      </c>
      <c r="J2376">
        <f t="shared" si="2"/>
        <v>0.00000003004115226</v>
      </c>
      <c r="K2376" s="83">
        <v>0.0</v>
      </c>
      <c r="L2376">
        <f t="shared" si="3"/>
        <v>0.00000003004115226</v>
      </c>
      <c r="M2376" t="e">
        <v>#DIV/0!</v>
      </c>
    </row>
    <row r="2377">
      <c r="E2377" s="59">
        <v>5023.0</v>
      </c>
      <c r="F2377" s="2" t="s">
        <v>2417</v>
      </c>
      <c r="G2377" s="13">
        <v>3.0041152263374485E-8</v>
      </c>
      <c r="H2377" s="20">
        <v>1.0</v>
      </c>
      <c r="I2377">
        <f t="shared" si="1"/>
        <v>33287671.23</v>
      </c>
      <c r="J2377">
        <f t="shared" si="2"/>
        <v>0.00000003004115226</v>
      </c>
      <c r="K2377" s="83">
        <v>0.0</v>
      </c>
      <c r="L2377">
        <f t="shared" si="3"/>
        <v>0.00000003004115226</v>
      </c>
      <c r="M2377" t="e">
        <v>#DIV/0!</v>
      </c>
    </row>
    <row r="2378">
      <c r="E2378" s="59">
        <v>5024.0</v>
      </c>
      <c r="F2378" s="2" t="s">
        <v>2418</v>
      </c>
      <c r="G2378" s="13">
        <v>7.209876543209877</v>
      </c>
      <c r="H2378" s="20">
        <v>76.0</v>
      </c>
      <c r="I2378">
        <f t="shared" si="1"/>
        <v>10.54109589</v>
      </c>
      <c r="J2378">
        <f t="shared" si="2"/>
        <v>0.09486679662</v>
      </c>
      <c r="K2378" s="83">
        <v>0.0</v>
      </c>
      <c r="L2378">
        <f t="shared" si="3"/>
        <v>0.09486679662</v>
      </c>
      <c r="M2378">
        <v>18.24</v>
      </c>
    </row>
    <row r="2379">
      <c r="E2379" s="59">
        <v>5025.0</v>
      </c>
      <c r="F2379" s="2" t="s">
        <v>2419</v>
      </c>
      <c r="G2379" s="13">
        <v>1.8024691358024691</v>
      </c>
      <c r="H2379" s="20">
        <v>92.0</v>
      </c>
      <c r="I2379">
        <f t="shared" si="1"/>
        <v>51.04109589</v>
      </c>
      <c r="J2379">
        <f t="shared" si="2"/>
        <v>0.01959205582</v>
      </c>
      <c r="K2379" s="83">
        <v>0.0</v>
      </c>
      <c r="L2379">
        <f t="shared" si="3"/>
        <v>0.01959205582</v>
      </c>
      <c r="M2379">
        <v>5.63265306122449</v>
      </c>
    </row>
    <row r="2380">
      <c r="E2380" s="59">
        <v>5026.0</v>
      </c>
      <c r="F2380" s="2" t="s">
        <v>2420</v>
      </c>
      <c r="G2380" s="13">
        <v>1.8024691358024691</v>
      </c>
      <c r="H2380" s="20">
        <v>92.0</v>
      </c>
      <c r="I2380">
        <f t="shared" si="1"/>
        <v>51.04109589</v>
      </c>
      <c r="J2380">
        <f t="shared" si="2"/>
        <v>0.01959205582</v>
      </c>
      <c r="K2380" s="83">
        <v>0.0</v>
      </c>
      <c r="L2380">
        <f t="shared" si="3"/>
        <v>0.01959205582</v>
      </c>
      <c r="M2380">
        <v>5.63265306122449</v>
      </c>
    </row>
    <row r="2381">
      <c r="E2381" s="59">
        <v>5028.0</v>
      </c>
      <c r="F2381" s="2" t="s">
        <v>2421</v>
      </c>
      <c r="G2381" s="13">
        <v>3.0041152263374485E-8</v>
      </c>
      <c r="H2381" s="20">
        <v>4.0</v>
      </c>
      <c r="I2381">
        <f t="shared" si="1"/>
        <v>133150684.9</v>
      </c>
      <c r="J2381">
        <f t="shared" si="2"/>
        <v>0.000000007510288066</v>
      </c>
      <c r="K2381" s="83">
        <v>0.0</v>
      </c>
      <c r="L2381">
        <f t="shared" si="3"/>
        <v>0.000000007510288066</v>
      </c>
      <c r="M2381">
        <v>9.999999750000005E-8</v>
      </c>
    </row>
    <row r="2382">
      <c r="E2382" s="59">
        <v>5030.0</v>
      </c>
      <c r="F2382" s="2" t="s">
        <v>2422</v>
      </c>
      <c r="G2382" s="13">
        <v>0.9012345679012346</v>
      </c>
      <c r="H2382" s="20">
        <v>4.0</v>
      </c>
      <c r="I2382">
        <f t="shared" si="1"/>
        <v>4.438356164</v>
      </c>
      <c r="J2382">
        <f t="shared" si="2"/>
        <v>0.225308642</v>
      </c>
      <c r="K2382" s="83">
        <v>0.0</v>
      </c>
      <c r="L2382">
        <f t="shared" si="3"/>
        <v>0.225308642</v>
      </c>
      <c r="M2382">
        <v>1.7142857142857142</v>
      </c>
    </row>
    <row r="2383">
      <c r="E2383" s="59">
        <v>5031.0</v>
      </c>
      <c r="F2383" s="2" t="s">
        <v>2423</v>
      </c>
      <c r="G2383" s="13">
        <v>3.0041152263374485E-8</v>
      </c>
      <c r="H2383" s="20">
        <v>1.0</v>
      </c>
      <c r="I2383">
        <f t="shared" si="1"/>
        <v>33287671.23</v>
      </c>
      <c r="J2383">
        <f t="shared" si="2"/>
        <v>0.00000003004115226</v>
      </c>
      <c r="K2383" s="83">
        <v>0.0</v>
      </c>
      <c r="L2383">
        <f t="shared" si="3"/>
        <v>0.00000003004115226</v>
      </c>
      <c r="M2383">
        <v>9.999999000000099E-8</v>
      </c>
    </row>
    <row r="2384">
      <c r="E2384" s="59">
        <v>5032.0</v>
      </c>
      <c r="F2384" s="2" t="s">
        <v>2424</v>
      </c>
      <c r="G2384" s="13">
        <v>9.012345709053498</v>
      </c>
      <c r="H2384" s="20">
        <v>6.0</v>
      </c>
      <c r="I2384">
        <f t="shared" si="1"/>
        <v>0.6657534224</v>
      </c>
      <c r="J2384">
        <f t="shared" si="2"/>
        <v>1.502057618</v>
      </c>
      <c r="K2384" s="83">
        <v>2.0</v>
      </c>
      <c r="L2384">
        <f t="shared" si="3"/>
        <v>3.502057618</v>
      </c>
      <c r="M2384">
        <v>5.000000002777777</v>
      </c>
    </row>
    <row r="2385">
      <c r="E2385" s="59">
        <v>5033.0</v>
      </c>
      <c r="F2385" s="2" t="s">
        <v>2425</v>
      </c>
      <c r="G2385" s="13">
        <v>0.9012345679012346</v>
      </c>
      <c r="H2385" s="20">
        <v>21.0</v>
      </c>
      <c r="I2385">
        <f t="shared" si="1"/>
        <v>23.30136986</v>
      </c>
      <c r="J2385">
        <f t="shared" si="2"/>
        <v>0.0429159318</v>
      </c>
      <c r="K2385" s="83">
        <v>0.0</v>
      </c>
      <c r="L2385">
        <f t="shared" si="3"/>
        <v>0.0429159318</v>
      </c>
      <c r="M2385">
        <v>2.625</v>
      </c>
    </row>
    <row r="2386">
      <c r="E2386" s="59">
        <v>5034.0</v>
      </c>
      <c r="F2386" s="2" t="s">
        <v>2426</v>
      </c>
      <c r="G2386" s="13">
        <v>12.31687242798354</v>
      </c>
      <c r="H2386" s="20">
        <v>14.0</v>
      </c>
      <c r="I2386">
        <f t="shared" si="1"/>
        <v>1.136652188</v>
      </c>
      <c r="J2386">
        <f t="shared" si="2"/>
        <v>0.879776602</v>
      </c>
      <c r="K2386" s="83">
        <v>0.0</v>
      </c>
      <c r="L2386">
        <f t="shared" si="3"/>
        <v>0.879776602</v>
      </c>
      <c r="M2386">
        <v>10.436363636363637</v>
      </c>
    </row>
    <row r="2387">
      <c r="E2387" s="59">
        <v>5035.0</v>
      </c>
      <c r="F2387" s="2" t="s">
        <v>2427</v>
      </c>
      <c r="G2387" s="13">
        <v>3.0041152263374485E-8</v>
      </c>
      <c r="H2387" s="20">
        <v>2.0</v>
      </c>
      <c r="I2387">
        <f t="shared" si="1"/>
        <v>66575342.47</v>
      </c>
      <c r="J2387">
        <f t="shared" si="2"/>
        <v>0.00000001502057613</v>
      </c>
      <c r="K2387" s="83">
        <v>0.0</v>
      </c>
      <c r="L2387">
        <f t="shared" si="3"/>
        <v>0.00000001502057613</v>
      </c>
      <c r="M2387">
        <v>9.999999500000026E-8</v>
      </c>
    </row>
    <row r="2388">
      <c r="E2388" s="59">
        <v>5036.0</v>
      </c>
      <c r="F2388" s="2" t="s">
        <v>2428</v>
      </c>
      <c r="G2388" s="13">
        <v>3.0041152263374485E-8</v>
      </c>
      <c r="H2388" s="20">
        <v>2.0</v>
      </c>
      <c r="I2388">
        <f t="shared" si="1"/>
        <v>66575342.47</v>
      </c>
      <c r="J2388">
        <f t="shared" si="2"/>
        <v>0.00000001502057613</v>
      </c>
      <c r="K2388" s="83">
        <v>0.0</v>
      </c>
      <c r="L2388">
        <f t="shared" si="3"/>
        <v>0.00000001502057613</v>
      </c>
      <c r="M2388">
        <v>9.999999500000026E-8</v>
      </c>
    </row>
    <row r="2389">
      <c r="E2389" s="59">
        <v>5038.0</v>
      </c>
      <c r="F2389" s="2" t="s">
        <v>2429</v>
      </c>
      <c r="G2389" s="13">
        <v>0.9012345679012346</v>
      </c>
      <c r="H2389" s="20">
        <v>1.0</v>
      </c>
      <c r="I2389">
        <f t="shared" si="1"/>
        <v>1.109589041</v>
      </c>
      <c r="J2389">
        <f t="shared" si="2"/>
        <v>0.9012345679</v>
      </c>
      <c r="K2389" s="83">
        <v>1.0</v>
      </c>
      <c r="L2389">
        <f t="shared" si="3"/>
        <v>1.901234568</v>
      </c>
      <c r="M2389">
        <v>0.75</v>
      </c>
    </row>
    <row r="2390">
      <c r="E2390" s="59">
        <v>5039.0</v>
      </c>
      <c r="F2390" s="2" t="s">
        <v>2430</v>
      </c>
      <c r="G2390" s="13">
        <v>3.0041152263374485E-8</v>
      </c>
      <c r="H2390" s="20">
        <v>4.0</v>
      </c>
      <c r="I2390">
        <f t="shared" si="1"/>
        <v>133150684.9</v>
      </c>
      <c r="J2390">
        <f t="shared" si="2"/>
        <v>0.000000007510288066</v>
      </c>
      <c r="K2390" s="83">
        <v>0.0</v>
      </c>
      <c r="L2390">
        <f t="shared" si="3"/>
        <v>0.000000007510288066</v>
      </c>
      <c r="M2390">
        <v>9.999999750000005E-8</v>
      </c>
    </row>
    <row r="2391">
      <c r="E2391" s="59">
        <v>5040.0</v>
      </c>
      <c r="F2391" s="2" t="s">
        <v>2431</v>
      </c>
      <c r="G2391" s="13">
        <v>3.0041152263374485E-8</v>
      </c>
      <c r="H2391" s="20">
        <v>3.0</v>
      </c>
      <c r="I2391">
        <f t="shared" si="1"/>
        <v>99863013.7</v>
      </c>
      <c r="J2391">
        <f t="shared" si="2"/>
        <v>0.00000001001371742</v>
      </c>
      <c r="K2391" s="83">
        <v>0.0</v>
      </c>
      <c r="L2391">
        <f t="shared" si="3"/>
        <v>0.00000001001371742</v>
      </c>
      <c r="M2391">
        <v>9.999999666666679E-8</v>
      </c>
    </row>
    <row r="2392">
      <c r="E2392" s="59">
        <v>5041.0</v>
      </c>
      <c r="F2392" s="2" t="s">
        <v>2432</v>
      </c>
      <c r="G2392" s="13">
        <v>3.0041152263374485E-8</v>
      </c>
      <c r="H2392" s="20">
        <v>16.0</v>
      </c>
      <c r="I2392">
        <f t="shared" si="1"/>
        <v>532602739.7</v>
      </c>
      <c r="J2392">
        <f t="shared" si="2"/>
        <v>0.000000001877572016</v>
      </c>
      <c r="K2392" s="83">
        <v>0.0</v>
      </c>
      <c r="L2392">
        <f t="shared" si="3"/>
        <v>0.000000001877572016</v>
      </c>
      <c r="M2392">
        <v>9.999999937499999E-8</v>
      </c>
    </row>
    <row r="2393">
      <c r="E2393" s="59">
        <v>5042.0</v>
      </c>
      <c r="F2393" s="2" t="s">
        <v>2433</v>
      </c>
      <c r="G2393" s="13">
        <v>3.0041152263374485E-8</v>
      </c>
      <c r="H2393" s="20">
        <v>10.0</v>
      </c>
      <c r="I2393">
        <f t="shared" si="1"/>
        <v>332876712.3</v>
      </c>
      <c r="J2393">
        <f t="shared" si="2"/>
        <v>0.000000003004115226</v>
      </c>
      <c r="K2393" s="83">
        <v>0.0</v>
      </c>
      <c r="L2393">
        <f t="shared" si="3"/>
        <v>0.000000003004115226</v>
      </c>
      <c r="M2393">
        <v>9.9999999E-8</v>
      </c>
    </row>
    <row r="2394">
      <c r="E2394" s="59">
        <v>5043.0</v>
      </c>
      <c r="F2394" s="2" t="s">
        <v>2434</v>
      </c>
      <c r="G2394" s="13">
        <v>3.0041152263374485E-8</v>
      </c>
      <c r="H2394" s="20">
        <v>1.0</v>
      </c>
      <c r="I2394">
        <f t="shared" si="1"/>
        <v>33287671.23</v>
      </c>
      <c r="J2394">
        <f t="shared" si="2"/>
        <v>0.00000003004115226</v>
      </c>
      <c r="K2394" s="83">
        <v>0.0</v>
      </c>
      <c r="L2394">
        <f t="shared" si="3"/>
        <v>0.00000003004115226</v>
      </c>
      <c r="M2394">
        <v>9.999999000000099E-8</v>
      </c>
    </row>
    <row r="2395">
      <c r="E2395" s="59">
        <v>5045.0</v>
      </c>
      <c r="F2395" s="2" t="s">
        <v>2435</v>
      </c>
      <c r="G2395" s="13">
        <v>3.0041152263374485E-8</v>
      </c>
      <c r="H2395" s="20">
        <v>6.0</v>
      </c>
      <c r="I2395">
        <f t="shared" si="1"/>
        <v>199726027.4</v>
      </c>
      <c r="J2395">
        <f t="shared" si="2"/>
        <v>0.000000005006858711</v>
      </c>
      <c r="K2395" s="83">
        <v>0.0</v>
      </c>
      <c r="L2395">
        <f t="shared" si="3"/>
        <v>0.000000005006858711</v>
      </c>
      <c r="M2395">
        <v>9.999999833333335E-8</v>
      </c>
    </row>
    <row r="2396">
      <c r="E2396" s="59">
        <v>5046.0</v>
      </c>
      <c r="F2396" s="2" t="s">
        <v>2436</v>
      </c>
      <c r="G2396" s="13">
        <v>3.0041152263374485E-8</v>
      </c>
      <c r="H2396" s="20">
        <v>4.0</v>
      </c>
      <c r="I2396">
        <f t="shared" si="1"/>
        <v>133150684.9</v>
      </c>
      <c r="J2396">
        <f t="shared" si="2"/>
        <v>0.000000007510288066</v>
      </c>
      <c r="K2396" s="83">
        <v>0.0</v>
      </c>
      <c r="L2396">
        <f t="shared" si="3"/>
        <v>0.000000007510288066</v>
      </c>
      <c r="M2396">
        <v>9.999999750000005E-8</v>
      </c>
    </row>
    <row r="2397">
      <c r="E2397" s="59">
        <v>5047.0</v>
      </c>
      <c r="F2397" s="2" t="s">
        <v>2437</v>
      </c>
      <c r="G2397" s="13">
        <v>3.0041152263374485E-8</v>
      </c>
      <c r="H2397" s="20">
        <v>2.0</v>
      </c>
      <c r="I2397">
        <f t="shared" si="1"/>
        <v>66575342.47</v>
      </c>
      <c r="J2397">
        <f t="shared" si="2"/>
        <v>0.00000001502057613</v>
      </c>
      <c r="K2397" s="83">
        <v>0.0</v>
      </c>
      <c r="L2397">
        <f t="shared" si="3"/>
        <v>0.00000001502057613</v>
      </c>
      <c r="M2397">
        <v>9.999999500000026E-8</v>
      </c>
    </row>
    <row r="2398">
      <c r="E2398" s="59">
        <v>5048.0</v>
      </c>
      <c r="F2398" s="2" t="s">
        <v>2438</v>
      </c>
      <c r="G2398" s="13">
        <v>3.0041152263374485E-8</v>
      </c>
      <c r="H2398" s="20">
        <v>2.0</v>
      </c>
      <c r="I2398">
        <f t="shared" si="1"/>
        <v>66575342.47</v>
      </c>
      <c r="J2398">
        <f t="shared" si="2"/>
        <v>0.00000001502057613</v>
      </c>
      <c r="K2398" s="83">
        <v>0.0</v>
      </c>
      <c r="L2398">
        <f t="shared" si="3"/>
        <v>0.00000001502057613</v>
      </c>
      <c r="M2398">
        <v>9.999999500000026E-8</v>
      </c>
    </row>
    <row r="2399">
      <c r="E2399" s="59">
        <v>5049.0</v>
      </c>
      <c r="F2399" s="2" t="s">
        <v>2439</v>
      </c>
      <c r="G2399" s="13">
        <v>3.0041152263374485E-8</v>
      </c>
      <c r="H2399" s="20">
        <v>2.0</v>
      </c>
      <c r="I2399">
        <f t="shared" si="1"/>
        <v>66575342.47</v>
      </c>
      <c r="J2399">
        <f t="shared" si="2"/>
        <v>0.00000001502057613</v>
      </c>
      <c r="K2399" s="83">
        <v>0.0</v>
      </c>
      <c r="L2399">
        <f t="shared" si="3"/>
        <v>0.00000001502057613</v>
      </c>
      <c r="M2399">
        <v>9.999999500000026E-8</v>
      </c>
    </row>
    <row r="2400">
      <c r="E2400" s="59">
        <v>5050.0</v>
      </c>
      <c r="F2400" s="2" t="s">
        <v>2440</v>
      </c>
      <c r="G2400" s="13">
        <v>3.0041152263374485E-8</v>
      </c>
      <c r="H2400" s="20">
        <v>10.0</v>
      </c>
      <c r="I2400">
        <f t="shared" si="1"/>
        <v>332876712.3</v>
      </c>
      <c r="J2400">
        <f t="shared" si="2"/>
        <v>0.000000003004115226</v>
      </c>
      <c r="K2400" s="83">
        <v>0.0</v>
      </c>
      <c r="L2400">
        <f t="shared" si="3"/>
        <v>0.000000003004115226</v>
      </c>
      <c r="M2400">
        <v>9.9999999E-8</v>
      </c>
    </row>
    <row r="2401">
      <c r="E2401" s="59">
        <v>5051.0</v>
      </c>
      <c r="F2401" s="2" t="s">
        <v>2441</v>
      </c>
      <c r="G2401" s="13">
        <v>2.1028806584362143</v>
      </c>
      <c r="H2401" s="20">
        <v>93.0</v>
      </c>
      <c r="I2401">
        <f t="shared" si="1"/>
        <v>44.22504892</v>
      </c>
      <c r="J2401">
        <f t="shared" si="2"/>
        <v>0.02261161998</v>
      </c>
      <c r="K2401" s="83">
        <v>0.0</v>
      </c>
      <c r="L2401">
        <f t="shared" si="3"/>
        <v>0.02261161998</v>
      </c>
      <c r="M2401">
        <v>6.510000000000001</v>
      </c>
    </row>
    <row r="2402">
      <c r="E2402" s="59">
        <v>5052.0</v>
      </c>
      <c r="F2402" s="2" t="s">
        <v>2442</v>
      </c>
      <c r="G2402" s="13">
        <v>3.0041152263374485E-8</v>
      </c>
      <c r="H2402" s="20">
        <v>1.0</v>
      </c>
      <c r="I2402">
        <f t="shared" si="1"/>
        <v>33287671.23</v>
      </c>
      <c r="J2402">
        <f t="shared" si="2"/>
        <v>0.00000003004115226</v>
      </c>
      <c r="K2402" s="83">
        <v>0.0</v>
      </c>
      <c r="L2402">
        <f t="shared" si="3"/>
        <v>0.00000003004115226</v>
      </c>
      <c r="M2402">
        <v>9.999999000000099E-8</v>
      </c>
    </row>
    <row r="2403">
      <c r="E2403" s="59">
        <v>5053.0</v>
      </c>
      <c r="F2403" s="2" t="s">
        <v>2443</v>
      </c>
      <c r="G2403" s="13">
        <v>3.0041152263374485E-8</v>
      </c>
      <c r="H2403" s="20">
        <v>1.0</v>
      </c>
      <c r="I2403">
        <f t="shared" si="1"/>
        <v>33287671.23</v>
      </c>
      <c r="J2403">
        <f t="shared" si="2"/>
        <v>0.00000003004115226</v>
      </c>
      <c r="K2403" s="83">
        <v>0.0</v>
      </c>
      <c r="L2403">
        <f t="shared" si="3"/>
        <v>0.00000003004115226</v>
      </c>
      <c r="M2403">
        <v>9.999999000000099E-8</v>
      </c>
    </row>
    <row r="2404">
      <c r="E2404" s="59">
        <v>5054.0</v>
      </c>
      <c r="F2404" s="2" t="s">
        <v>2444</v>
      </c>
      <c r="G2404" s="13">
        <v>0.3004115226337449</v>
      </c>
      <c r="H2404" s="20">
        <v>1.0</v>
      </c>
      <c r="I2404">
        <f t="shared" si="1"/>
        <v>3.328767123</v>
      </c>
      <c r="J2404">
        <f t="shared" si="2"/>
        <v>0.3004115226</v>
      </c>
      <c r="K2404" s="83">
        <v>0.0</v>
      </c>
      <c r="L2404">
        <f t="shared" si="3"/>
        <v>0.3004115226</v>
      </c>
      <c r="M2404">
        <v>0.5</v>
      </c>
    </row>
    <row r="2405">
      <c r="E2405" s="59">
        <v>5055.0</v>
      </c>
      <c r="F2405" s="2" t="s">
        <v>2445</v>
      </c>
      <c r="G2405" s="13">
        <v>3.0041152263374485E-8</v>
      </c>
      <c r="H2405" s="20">
        <v>2.0</v>
      </c>
      <c r="I2405">
        <f t="shared" si="1"/>
        <v>66575342.47</v>
      </c>
      <c r="J2405">
        <f t="shared" si="2"/>
        <v>0.00000001502057613</v>
      </c>
      <c r="K2405" s="83">
        <v>0.0</v>
      </c>
      <c r="L2405">
        <f t="shared" si="3"/>
        <v>0.00000001502057613</v>
      </c>
      <c r="M2405">
        <v>9.999999500000026E-8</v>
      </c>
    </row>
    <row r="2406">
      <c r="E2406" s="59">
        <v>5056.0</v>
      </c>
      <c r="F2406" s="2" t="s">
        <v>2446</v>
      </c>
      <c r="G2406" s="13">
        <v>3.0041152263374485E-8</v>
      </c>
      <c r="H2406" s="20">
        <v>3.0</v>
      </c>
      <c r="I2406">
        <f t="shared" si="1"/>
        <v>99863013.7</v>
      </c>
      <c r="J2406">
        <f t="shared" si="2"/>
        <v>0.00000001001371742</v>
      </c>
      <c r="K2406" s="83">
        <v>0.0</v>
      </c>
      <c r="L2406">
        <f t="shared" si="3"/>
        <v>0.00000001001371742</v>
      </c>
      <c r="M2406">
        <v>9.999999666666679E-8</v>
      </c>
    </row>
    <row r="2407">
      <c r="E2407" s="59">
        <v>5060.0</v>
      </c>
      <c r="F2407" s="2" t="s">
        <v>2447</v>
      </c>
      <c r="G2407" s="13">
        <v>3.0041152263374485E-8</v>
      </c>
      <c r="H2407" s="20">
        <v>1.0</v>
      </c>
      <c r="I2407">
        <f t="shared" si="1"/>
        <v>33287671.23</v>
      </c>
      <c r="J2407">
        <f t="shared" si="2"/>
        <v>0.00000003004115226</v>
      </c>
      <c r="K2407" s="83">
        <v>0.0</v>
      </c>
      <c r="L2407">
        <f t="shared" si="3"/>
        <v>0.00000003004115226</v>
      </c>
      <c r="M2407" t="e">
        <v>#DIV/0!</v>
      </c>
    </row>
    <row r="2408">
      <c r="E2408" s="59">
        <v>5061.0</v>
      </c>
      <c r="F2408" s="2" t="s">
        <v>2449</v>
      </c>
      <c r="G2408" s="13">
        <v>3.0041152263374485E-8</v>
      </c>
      <c r="H2408" s="20">
        <v>2.0</v>
      </c>
      <c r="I2408">
        <f t="shared" si="1"/>
        <v>66575342.47</v>
      </c>
      <c r="J2408">
        <f t="shared" si="2"/>
        <v>0.00000001502057613</v>
      </c>
      <c r="K2408" s="83">
        <v>0.0</v>
      </c>
      <c r="L2408">
        <f t="shared" si="3"/>
        <v>0.00000001502057613</v>
      </c>
      <c r="M2408">
        <v>9.999999500000026E-8</v>
      </c>
    </row>
    <row r="2409">
      <c r="E2409" s="59">
        <v>5062.0</v>
      </c>
      <c r="F2409" s="2" t="s">
        <v>2450</v>
      </c>
      <c r="G2409" s="13">
        <v>3.0041152263374485E-8</v>
      </c>
      <c r="H2409" s="20">
        <v>2.0</v>
      </c>
      <c r="I2409">
        <f t="shared" si="1"/>
        <v>66575342.47</v>
      </c>
      <c r="J2409">
        <f t="shared" si="2"/>
        <v>0.00000001502057613</v>
      </c>
      <c r="K2409" s="83">
        <v>0.0</v>
      </c>
      <c r="L2409">
        <f t="shared" si="3"/>
        <v>0.00000001502057613</v>
      </c>
      <c r="M2409">
        <v>9.999999500000026E-8</v>
      </c>
    </row>
    <row r="2410">
      <c r="E2410" s="59">
        <v>5063.0</v>
      </c>
      <c r="F2410" s="2" t="s">
        <v>2451</v>
      </c>
      <c r="G2410" s="13">
        <v>3.0041152263374485E-8</v>
      </c>
      <c r="H2410" s="20">
        <v>1.0</v>
      </c>
      <c r="I2410">
        <f t="shared" si="1"/>
        <v>33287671.23</v>
      </c>
      <c r="J2410">
        <f t="shared" si="2"/>
        <v>0.00000003004115226</v>
      </c>
      <c r="K2410" s="83">
        <v>0.0</v>
      </c>
      <c r="L2410">
        <f t="shared" si="3"/>
        <v>0.00000003004115226</v>
      </c>
      <c r="M2410">
        <v>9.999999000000099E-8</v>
      </c>
    </row>
    <row r="2411">
      <c r="E2411" s="59">
        <v>5064.0</v>
      </c>
      <c r="F2411" s="2" t="s">
        <v>2452</v>
      </c>
      <c r="G2411" s="13">
        <v>3.0041152263374485E-8</v>
      </c>
      <c r="H2411" s="20">
        <v>3.0</v>
      </c>
      <c r="I2411">
        <f t="shared" si="1"/>
        <v>99863013.7</v>
      </c>
      <c r="J2411">
        <f t="shared" si="2"/>
        <v>0.00000001001371742</v>
      </c>
      <c r="K2411" s="83">
        <v>0.0</v>
      </c>
      <c r="L2411">
        <f t="shared" si="3"/>
        <v>0.00000001001371742</v>
      </c>
      <c r="M2411">
        <v>9.999999666666679E-8</v>
      </c>
    </row>
    <row r="2412">
      <c r="E2412" s="59">
        <v>5065.0</v>
      </c>
      <c r="F2412" s="2" t="s">
        <v>2453</v>
      </c>
      <c r="G2412" s="13">
        <v>0.3004115226337449</v>
      </c>
      <c r="H2412" s="20">
        <v>1.0</v>
      </c>
      <c r="I2412">
        <f t="shared" si="1"/>
        <v>3.328767123</v>
      </c>
      <c r="J2412">
        <f t="shared" si="2"/>
        <v>0.3004115226</v>
      </c>
      <c r="K2412" s="83">
        <v>0.0</v>
      </c>
      <c r="L2412">
        <f t="shared" si="3"/>
        <v>0.3004115226</v>
      </c>
      <c r="M2412" t="e">
        <v>#DIV/0!</v>
      </c>
    </row>
    <row r="2413">
      <c r="E2413" s="59">
        <v>5066.0</v>
      </c>
      <c r="F2413" s="2" t="s">
        <v>2454</v>
      </c>
      <c r="G2413" s="13">
        <v>3.0041152263374485E-8</v>
      </c>
      <c r="H2413" s="20">
        <v>2.0</v>
      </c>
      <c r="I2413">
        <f t="shared" si="1"/>
        <v>66575342.47</v>
      </c>
      <c r="J2413">
        <f t="shared" si="2"/>
        <v>0.00000001502057613</v>
      </c>
      <c r="K2413" s="83">
        <v>0.0</v>
      </c>
      <c r="L2413">
        <f t="shared" si="3"/>
        <v>0.00000001502057613</v>
      </c>
      <c r="M2413">
        <v>9.999999500000026E-8</v>
      </c>
    </row>
    <row r="2414">
      <c r="E2414" s="59">
        <v>5070.0</v>
      </c>
      <c r="F2414" s="2" t="s">
        <v>2455</v>
      </c>
      <c r="G2414" s="13">
        <v>13.518518518518517</v>
      </c>
      <c r="H2414" s="20">
        <v>55.0</v>
      </c>
      <c r="I2414">
        <f t="shared" si="1"/>
        <v>4.068493151</v>
      </c>
      <c r="J2414">
        <f t="shared" si="2"/>
        <v>0.2457912458</v>
      </c>
      <c r="K2414" s="83">
        <v>0.0</v>
      </c>
      <c r="L2414">
        <f t="shared" si="3"/>
        <v>0.2457912458</v>
      </c>
      <c r="M2414">
        <v>24.75</v>
      </c>
    </row>
    <row r="2415">
      <c r="E2415" s="59">
        <v>5077.0</v>
      </c>
      <c r="F2415" s="2" t="s">
        <v>2456</v>
      </c>
      <c r="G2415" s="13">
        <v>0.6008230452674898</v>
      </c>
      <c r="H2415" s="20">
        <v>2.0</v>
      </c>
      <c r="I2415">
        <f t="shared" si="1"/>
        <v>3.328767123</v>
      </c>
      <c r="J2415">
        <f t="shared" si="2"/>
        <v>0.3004115226</v>
      </c>
      <c r="K2415" s="83">
        <v>0.0</v>
      </c>
      <c r="L2415">
        <f t="shared" si="3"/>
        <v>0.3004115226</v>
      </c>
      <c r="M2415">
        <v>1.0</v>
      </c>
    </row>
    <row r="2416">
      <c r="E2416" s="59">
        <v>5078.0</v>
      </c>
      <c r="F2416" s="2" t="s">
        <v>2457</v>
      </c>
      <c r="G2416" s="13">
        <v>3.0041152263374485E-8</v>
      </c>
      <c r="H2416" s="20">
        <v>7.0</v>
      </c>
      <c r="I2416">
        <f t="shared" si="1"/>
        <v>233013698.6</v>
      </c>
      <c r="J2416">
        <f t="shared" si="2"/>
        <v>0.00000000429159318</v>
      </c>
      <c r="K2416" s="83">
        <v>0.0</v>
      </c>
      <c r="L2416">
        <f t="shared" si="3"/>
        <v>0.00000000429159318</v>
      </c>
      <c r="M2416">
        <v>9.999999857142857E-8</v>
      </c>
    </row>
    <row r="2417">
      <c r="E2417" s="59">
        <v>5079.0</v>
      </c>
      <c r="F2417" s="2" t="s">
        <v>2458</v>
      </c>
      <c r="G2417" s="13">
        <v>3.0041152263374485E-8</v>
      </c>
      <c r="H2417" s="20">
        <v>2.0</v>
      </c>
      <c r="I2417">
        <f t="shared" si="1"/>
        <v>66575342.47</v>
      </c>
      <c r="J2417">
        <f t="shared" si="2"/>
        <v>0.00000001502057613</v>
      </c>
      <c r="K2417" s="83">
        <v>0.0</v>
      </c>
      <c r="L2417">
        <f t="shared" si="3"/>
        <v>0.00000001502057613</v>
      </c>
      <c r="M2417">
        <v>9.999999500000026E-8</v>
      </c>
    </row>
    <row r="2418">
      <c r="E2418" s="59">
        <v>5080.0</v>
      </c>
      <c r="F2418" s="2" t="s">
        <v>2459</v>
      </c>
      <c r="G2418" s="13">
        <v>3.0041152263374485E-8</v>
      </c>
      <c r="H2418" s="20">
        <v>1.0</v>
      </c>
      <c r="I2418">
        <f t="shared" si="1"/>
        <v>33287671.23</v>
      </c>
      <c r="J2418">
        <f t="shared" si="2"/>
        <v>0.00000003004115226</v>
      </c>
      <c r="K2418" s="83">
        <v>0.0</v>
      </c>
      <c r="L2418">
        <f t="shared" si="3"/>
        <v>0.00000003004115226</v>
      </c>
      <c r="M2418">
        <v>9.999999000000099E-8</v>
      </c>
    </row>
    <row r="2419">
      <c r="E2419" s="59">
        <v>5081.0</v>
      </c>
      <c r="F2419" s="2" t="s">
        <v>2460</v>
      </c>
      <c r="G2419" s="13">
        <v>3.0041152263374485E-8</v>
      </c>
      <c r="H2419" s="20">
        <v>1.0</v>
      </c>
      <c r="I2419">
        <f t="shared" si="1"/>
        <v>33287671.23</v>
      </c>
      <c r="J2419">
        <f t="shared" si="2"/>
        <v>0.00000003004115226</v>
      </c>
      <c r="K2419" s="83">
        <v>0.0</v>
      </c>
      <c r="L2419">
        <f t="shared" si="3"/>
        <v>0.00000003004115226</v>
      </c>
      <c r="M2419">
        <v>9.999999000000099E-8</v>
      </c>
    </row>
    <row r="2420">
      <c r="E2420" s="59">
        <v>5082.0</v>
      </c>
      <c r="F2420" s="2" t="s">
        <v>2461</v>
      </c>
      <c r="G2420" s="13">
        <v>3.0041152263374485E-8</v>
      </c>
      <c r="H2420" s="20">
        <v>1.0</v>
      </c>
      <c r="I2420">
        <f t="shared" si="1"/>
        <v>33287671.23</v>
      </c>
      <c r="J2420">
        <f t="shared" si="2"/>
        <v>0.00000003004115226</v>
      </c>
      <c r="K2420" s="83">
        <v>0.0</v>
      </c>
      <c r="L2420">
        <f t="shared" si="3"/>
        <v>0.00000003004115226</v>
      </c>
      <c r="M2420">
        <v>9.999999000000099E-8</v>
      </c>
    </row>
    <row r="2421">
      <c r="E2421" s="59">
        <v>5083.0</v>
      </c>
      <c r="F2421" s="2" t="s">
        <v>2462</v>
      </c>
      <c r="G2421" s="13">
        <v>3.0041152263374485E-8</v>
      </c>
      <c r="H2421" s="20">
        <v>2.0</v>
      </c>
      <c r="I2421">
        <f t="shared" si="1"/>
        <v>66575342.47</v>
      </c>
      <c r="J2421">
        <f t="shared" si="2"/>
        <v>0.00000001502057613</v>
      </c>
      <c r="K2421" s="83">
        <v>0.0</v>
      </c>
      <c r="L2421">
        <f t="shared" si="3"/>
        <v>0.00000001502057613</v>
      </c>
      <c r="M2421">
        <v>9.999999500000026E-8</v>
      </c>
    </row>
    <row r="2422">
      <c r="E2422" s="59">
        <v>5084.0</v>
      </c>
      <c r="F2422" s="2" t="s">
        <v>2463</v>
      </c>
      <c r="G2422" s="13">
        <v>3.0041152263374485E-8</v>
      </c>
      <c r="H2422" s="20">
        <v>8.0</v>
      </c>
      <c r="I2422">
        <f t="shared" si="1"/>
        <v>266301369.9</v>
      </c>
      <c r="J2422">
        <f t="shared" si="2"/>
        <v>0.000000003755144033</v>
      </c>
      <c r="K2422" s="83">
        <v>0.0</v>
      </c>
      <c r="L2422">
        <f t="shared" si="3"/>
        <v>0.000000003755144033</v>
      </c>
      <c r="M2422">
        <v>9.999999875000002E-8</v>
      </c>
    </row>
    <row r="2423">
      <c r="E2423" s="59">
        <v>5095.0</v>
      </c>
      <c r="F2423" s="2" t="s">
        <v>2464</v>
      </c>
      <c r="G2423" s="13">
        <v>3.0041152263374485E-8</v>
      </c>
      <c r="H2423" s="20">
        <v>2.0</v>
      </c>
      <c r="I2423">
        <f t="shared" si="1"/>
        <v>66575342.47</v>
      </c>
      <c r="J2423">
        <f t="shared" si="2"/>
        <v>0.00000001502057613</v>
      </c>
      <c r="K2423" s="83">
        <v>0.0</v>
      </c>
      <c r="L2423">
        <f t="shared" si="3"/>
        <v>0.00000001502057613</v>
      </c>
      <c r="M2423">
        <v>9.999999500000026E-8</v>
      </c>
    </row>
    <row r="2424">
      <c r="E2424" s="59">
        <v>5096.0</v>
      </c>
      <c r="F2424" s="2" t="s">
        <v>2466</v>
      </c>
      <c r="G2424" s="13">
        <v>3.0041152263374485E-8</v>
      </c>
      <c r="H2424" s="20">
        <v>2.0</v>
      </c>
      <c r="I2424">
        <f t="shared" si="1"/>
        <v>66575342.47</v>
      </c>
      <c r="J2424">
        <f t="shared" si="2"/>
        <v>0.00000001502057613</v>
      </c>
      <c r="K2424" s="83">
        <v>0.0</v>
      </c>
      <c r="L2424">
        <f t="shared" si="3"/>
        <v>0.00000001502057613</v>
      </c>
      <c r="M2424">
        <v>9.999999500000026E-8</v>
      </c>
    </row>
    <row r="2425">
      <c r="E2425" s="59">
        <v>5097.0</v>
      </c>
      <c r="F2425" s="2" t="s">
        <v>2467</v>
      </c>
      <c r="G2425" s="13">
        <v>3.0041152263374485E-8</v>
      </c>
      <c r="H2425" s="20">
        <v>1.0</v>
      </c>
      <c r="I2425">
        <f t="shared" si="1"/>
        <v>33287671.23</v>
      </c>
      <c r="J2425">
        <f t="shared" si="2"/>
        <v>0.00000003004115226</v>
      </c>
      <c r="K2425" s="83">
        <v>0.0</v>
      </c>
      <c r="L2425">
        <f t="shared" si="3"/>
        <v>0.00000003004115226</v>
      </c>
      <c r="M2425">
        <v>9.999999000000099E-8</v>
      </c>
    </row>
    <row r="2426">
      <c r="E2426" s="59">
        <v>5098.0</v>
      </c>
      <c r="F2426" s="2" t="s">
        <v>2468</v>
      </c>
      <c r="G2426" s="13">
        <v>3.0041152263374485E-8</v>
      </c>
      <c r="H2426" s="20">
        <v>1.0</v>
      </c>
      <c r="I2426">
        <f t="shared" si="1"/>
        <v>33287671.23</v>
      </c>
      <c r="J2426">
        <f t="shared" si="2"/>
        <v>0.00000003004115226</v>
      </c>
      <c r="K2426" s="83">
        <v>0.0</v>
      </c>
      <c r="L2426">
        <f t="shared" si="3"/>
        <v>0.00000003004115226</v>
      </c>
      <c r="M2426">
        <v>9.999999000000099E-8</v>
      </c>
    </row>
    <row r="2427">
      <c r="E2427" s="59">
        <v>5099.0</v>
      </c>
      <c r="F2427" s="2" t="s">
        <v>2469</v>
      </c>
      <c r="G2427" s="13">
        <v>3.0041152263374485E-8</v>
      </c>
      <c r="H2427" s="20">
        <v>2.0</v>
      </c>
      <c r="I2427">
        <f t="shared" si="1"/>
        <v>66575342.47</v>
      </c>
      <c r="J2427">
        <f t="shared" si="2"/>
        <v>0.00000001502057613</v>
      </c>
      <c r="K2427" s="83">
        <v>0.0</v>
      </c>
      <c r="L2427">
        <f t="shared" si="3"/>
        <v>0.00000001502057613</v>
      </c>
      <c r="M2427">
        <v>9.999999500000026E-8</v>
      </c>
    </row>
    <row r="2428">
      <c r="E2428" s="59">
        <v>5100.0</v>
      </c>
      <c r="F2428" s="2" t="s">
        <v>2470</v>
      </c>
      <c r="G2428" s="13">
        <v>3.0041152263374485E-8</v>
      </c>
      <c r="H2428" s="20">
        <v>2.0</v>
      </c>
      <c r="I2428">
        <f t="shared" si="1"/>
        <v>66575342.47</v>
      </c>
      <c r="J2428">
        <f t="shared" si="2"/>
        <v>0.00000001502057613</v>
      </c>
      <c r="K2428" s="83">
        <v>0.0</v>
      </c>
      <c r="L2428">
        <f t="shared" si="3"/>
        <v>0.00000001502057613</v>
      </c>
      <c r="M2428">
        <v>9.999999500000026E-8</v>
      </c>
    </row>
    <row r="2429">
      <c r="E2429" s="59">
        <v>5101.0</v>
      </c>
      <c r="F2429" s="2" t="s">
        <v>2471</v>
      </c>
      <c r="G2429" s="13">
        <v>3.0041152263374485E-8</v>
      </c>
      <c r="H2429" s="20">
        <v>1.0</v>
      </c>
      <c r="I2429">
        <f t="shared" si="1"/>
        <v>33287671.23</v>
      </c>
      <c r="J2429">
        <f t="shared" si="2"/>
        <v>0.00000003004115226</v>
      </c>
      <c r="K2429" s="83">
        <v>0.0</v>
      </c>
      <c r="L2429">
        <f t="shared" si="3"/>
        <v>0.00000003004115226</v>
      </c>
      <c r="M2429">
        <v>9.999999000000099E-8</v>
      </c>
    </row>
    <row r="2430">
      <c r="E2430" s="59">
        <v>5102.0</v>
      </c>
      <c r="F2430" s="2" t="s">
        <v>2472</v>
      </c>
      <c r="G2430" s="13">
        <v>3.0041152263374485E-8</v>
      </c>
      <c r="H2430" s="20">
        <v>1.0</v>
      </c>
      <c r="I2430">
        <f t="shared" si="1"/>
        <v>33287671.23</v>
      </c>
      <c r="J2430">
        <f t="shared" si="2"/>
        <v>0.00000003004115226</v>
      </c>
      <c r="K2430" s="83">
        <v>0.0</v>
      </c>
      <c r="L2430">
        <f t="shared" si="3"/>
        <v>0.00000003004115226</v>
      </c>
      <c r="M2430">
        <v>9.999999000000099E-8</v>
      </c>
    </row>
    <row r="2431">
      <c r="E2431" s="59">
        <v>5103.0</v>
      </c>
      <c r="F2431" s="2" t="s">
        <v>2473</v>
      </c>
      <c r="G2431" s="13">
        <v>3.0041152263374485E-8</v>
      </c>
      <c r="H2431" s="20">
        <v>1.0</v>
      </c>
      <c r="I2431">
        <f t="shared" si="1"/>
        <v>33287671.23</v>
      </c>
      <c r="J2431">
        <f t="shared" si="2"/>
        <v>0.00000003004115226</v>
      </c>
      <c r="K2431" s="83">
        <v>0.0</v>
      </c>
      <c r="L2431">
        <f t="shared" si="3"/>
        <v>0.00000003004115226</v>
      </c>
      <c r="M2431">
        <v>9.999999000000099E-8</v>
      </c>
    </row>
    <row r="2432">
      <c r="E2432" s="59">
        <v>5104.0</v>
      </c>
      <c r="F2432" s="2" t="s">
        <v>2474</v>
      </c>
      <c r="G2432" s="13">
        <v>0.6008230452674898</v>
      </c>
      <c r="H2432" s="20">
        <v>10.0</v>
      </c>
      <c r="I2432">
        <f t="shared" si="1"/>
        <v>16.64383562</v>
      </c>
      <c r="J2432">
        <f t="shared" si="2"/>
        <v>0.06008230453</v>
      </c>
      <c r="K2432" s="83">
        <v>0.0</v>
      </c>
      <c r="L2432">
        <f t="shared" si="3"/>
        <v>0.06008230453</v>
      </c>
      <c r="M2432">
        <v>1.6666666666666667</v>
      </c>
    </row>
    <row r="2433">
      <c r="E2433" s="59">
        <v>5105.0</v>
      </c>
      <c r="F2433" s="2" t="s">
        <v>2475</v>
      </c>
      <c r="G2433" s="13">
        <v>3.0041152263374485E-8</v>
      </c>
      <c r="H2433" s="20">
        <v>1.0</v>
      </c>
      <c r="I2433">
        <f t="shared" si="1"/>
        <v>33287671.23</v>
      </c>
      <c r="J2433">
        <f t="shared" si="2"/>
        <v>0.00000003004115226</v>
      </c>
      <c r="K2433" s="83">
        <v>0.0</v>
      </c>
      <c r="L2433">
        <f t="shared" si="3"/>
        <v>0.00000003004115226</v>
      </c>
      <c r="M2433">
        <v>9.999999000000099E-8</v>
      </c>
    </row>
    <row r="2434">
      <c r="E2434" s="59">
        <v>5106.0</v>
      </c>
      <c r="F2434" s="2" t="s">
        <v>2476</v>
      </c>
      <c r="G2434" s="13">
        <v>3.0041152263374485E-8</v>
      </c>
      <c r="H2434" s="20">
        <v>24.0</v>
      </c>
      <c r="I2434">
        <f t="shared" si="1"/>
        <v>798904109.6</v>
      </c>
      <c r="J2434">
        <f t="shared" si="2"/>
        <v>0.000000001251714678</v>
      </c>
      <c r="K2434" s="83">
        <v>0.0</v>
      </c>
      <c r="L2434">
        <f t="shared" si="3"/>
        <v>0.000000001251714678</v>
      </c>
      <c r="M2434">
        <v>9.999999958333332E-8</v>
      </c>
    </row>
    <row r="2435">
      <c r="E2435" s="59">
        <v>5107.0</v>
      </c>
      <c r="F2435" s="2" t="s">
        <v>2477</v>
      </c>
      <c r="G2435" s="13">
        <v>0.9012345679012346</v>
      </c>
      <c r="H2435" s="20">
        <v>1.0</v>
      </c>
      <c r="I2435">
        <f t="shared" si="1"/>
        <v>1.109589041</v>
      </c>
      <c r="J2435">
        <f t="shared" si="2"/>
        <v>0.9012345679</v>
      </c>
      <c r="K2435" s="83">
        <v>1.0</v>
      </c>
      <c r="L2435">
        <f t="shared" si="3"/>
        <v>1.901234568</v>
      </c>
      <c r="M2435">
        <v>0.75</v>
      </c>
    </row>
    <row r="2436">
      <c r="E2436" s="59">
        <v>5108.0</v>
      </c>
      <c r="F2436" s="2" t="s">
        <v>2478</v>
      </c>
      <c r="G2436" s="13">
        <v>0.3004115226337449</v>
      </c>
      <c r="H2436" s="20">
        <v>5.0</v>
      </c>
      <c r="I2436">
        <f t="shared" si="1"/>
        <v>16.64383562</v>
      </c>
      <c r="J2436">
        <f t="shared" si="2"/>
        <v>0.06008230453</v>
      </c>
      <c r="K2436" s="83">
        <v>0.0</v>
      </c>
      <c r="L2436">
        <f t="shared" si="3"/>
        <v>0.06008230453</v>
      </c>
      <c r="M2436">
        <v>0.8333333333333334</v>
      </c>
    </row>
    <row r="2437">
      <c r="E2437" s="59">
        <v>5109.0</v>
      </c>
      <c r="F2437" s="2" t="s">
        <v>2479</v>
      </c>
      <c r="G2437" s="13">
        <v>0.9012345679012346</v>
      </c>
      <c r="H2437" s="20">
        <v>9.0</v>
      </c>
      <c r="I2437">
        <f t="shared" si="1"/>
        <v>9.98630137</v>
      </c>
      <c r="J2437">
        <f t="shared" si="2"/>
        <v>0.1001371742</v>
      </c>
      <c r="K2437" s="83">
        <v>0.0</v>
      </c>
      <c r="L2437">
        <f t="shared" si="3"/>
        <v>0.1001371742</v>
      </c>
      <c r="M2437">
        <v>2.25</v>
      </c>
    </row>
    <row r="2438">
      <c r="E2438" s="59">
        <v>5110.0</v>
      </c>
      <c r="F2438" s="2" t="s">
        <v>2480</v>
      </c>
      <c r="G2438" s="13">
        <v>3.0041152263374485E-8</v>
      </c>
      <c r="H2438" s="20">
        <v>6.0</v>
      </c>
      <c r="I2438">
        <f t="shared" si="1"/>
        <v>199726027.4</v>
      </c>
      <c r="J2438">
        <f t="shared" si="2"/>
        <v>0.000000005006858711</v>
      </c>
      <c r="K2438" s="83">
        <v>0.0</v>
      </c>
      <c r="L2438">
        <f t="shared" si="3"/>
        <v>0.000000005006858711</v>
      </c>
      <c r="M2438">
        <v>9.999999833333335E-8</v>
      </c>
    </row>
    <row r="2439">
      <c r="E2439" s="59">
        <v>5111.0</v>
      </c>
      <c r="F2439" s="2" t="s">
        <v>2481</v>
      </c>
      <c r="G2439" s="13">
        <v>0.3004115226337449</v>
      </c>
      <c r="H2439" s="20">
        <v>11.0</v>
      </c>
      <c r="I2439">
        <f t="shared" si="1"/>
        <v>36.61643836</v>
      </c>
      <c r="J2439">
        <f t="shared" si="2"/>
        <v>0.02731013842</v>
      </c>
      <c r="K2439" s="83">
        <v>0.0</v>
      </c>
      <c r="L2439">
        <f t="shared" si="3"/>
        <v>0.02731013842</v>
      </c>
      <c r="M2439">
        <v>0.9166666666666667</v>
      </c>
    </row>
    <row r="2440">
      <c r="E2440" s="59">
        <v>5112.0</v>
      </c>
      <c r="F2440" s="2" t="s">
        <v>2482</v>
      </c>
      <c r="G2440" s="13">
        <v>3.0041152263374485E-8</v>
      </c>
      <c r="H2440" s="20">
        <v>8.0</v>
      </c>
      <c r="I2440">
        <f t="shared" si="1"/>
        <v>266301369.9</v>
      </c>
      <c r="J2440">
        <f t="shared" si="2"/>
        <v>0.000000003755144033</v>
      </c>
      <c r="K2440" s="83">
        <v>0.0</v>
      </c>
      <c r="L2440">
        <f t="shared" si="3"/>
        <v>0.000000003755144033</v>
      </c>
      <c r="M2440">
        <v>9.999999875000002E-8</v>
      </c>
    </row>
    <row r="2441">
      <c r="E2441" s="59">
        <v>5113.0</v>
      </c>
      <c r="F2441" s="2" t="s">
        <v>2483</v>
      </c>
      <c r="G2441" s="13">
        <v>3.0041152263374485E-8</v>
      </c>
      <c r="H2441" s="20">
        <v>6.0</v>
      </c>
      <c r="I2441">
        <f t="shared" si="1"/>
        <v>199726027.4</v>
      </c>
      <c r="J2441">
        <f t="shared" si="2"/>
        <v>0.000000005006858711</v>
      </c>
      <c r="K2441" s="83">
        <v>0.0</v>
      </c>
      <c r="L2441">
        <f t="shared" si="3"/>
        <v>0.000000005006858711</v>
      </c>
      <c r="M2441">
        <v>9.999999833333335E-8</v>
      </c>
    </row>
    <row r="2442">
      <c r="E2442" s="59">
        <v>5114.0</v>
      </c>
      <c r="F2442" s="2" t="s">
        <v>2484</v>
      </c>
      <c r="G2442" s="13">
        <v>3.0041152263374485E-8</v>
      </c>
      <c r="H2442" s="20">
        <v>1.0</v>
      </c>
      <c r="I2442">
        <f t="shared" si="1"/>
        <v>33287671.23</v>
      </c>
      <c r="J2442">
        <f t="shared" si="2"/>
        <v>0.00000003004115226</v>
      </c>
      <c r="K2442" s="83">
        <v>0.0</v>
      </c>
      <c r="L2442">
        <f t="shared" si="3"/>
        <v>0.00000003004115226</v>
      </c>
      <c r="M2442">
        <v>9.999999000000099E-8</v>
      </c>
    </row>
    <row r="2443">
      <c r="E2443" s="59">
        <v>5123.0</v>
      </c>
      <c r="F2443" s="2" t="s">
        <v>2485</v>
      </c>
      <c r="G2443" s="13">
        <v>3.0041152263374485E-8</v>
      </c>
      <c r="H2443" s="20">
        <v>3.0</v>
      </c>
      <c r="I2443">
        <f t="shared" si="1"/>
        <v>99863013.7</v>
      </c>
      <c r="J2443">
        <f t="shared" si="2"/>
        <v>0.00000001001371742</v>
      </c>
      <c r="K2443" s="83">
        <v>0.0</v>
      </c>
      <c r="L2443">
        <f t="shared" si="3"/>
        <v>0.00000001001371742</v>
      </c>
      <c r="M2443">
        <v>9.999999666666679E-8</v>
      </c>
    </row>
    <row r="2444">
      <c r="E2444" s="59">
        <v>5124.0</v>
      </c>
      <c r="F2444" s="2" t="s">
        <v>2486</v>
      </c>
      <c r="G2444" s="13">
        <v>3.0041152263374485E-8</v>
      </c>
      <c r="H2444" s="20">
        <v>3.0</v>
      </c>
      <c r="I2444">
        <f t="shared" si="1"/>
        <v>99863013.7</v>
      </c>
      <c r="J2444">
        <f t="shared" si="2"/>
        <v>0.00000001001371742</v>
      </c>
      <c r="K2444" s="83">
        <v>0.0</v>
      </c>
      <c r="L2444">
        <f t="shared" si="3"/>
        <v>0.00000001001371742</v>
      </c>
      <c r="M2444">
        <v>9.999999666666679E-8</v>
      </c>
    </row>
    <row r="2445">
      <c r="E2445" s="59">
        <v>5131.0</v>
      </c>
      <c r="F2445" s="2" t="s">
        <v>2487</v>
      </c>
      <c r="G2445" s="13">
        <v>3.0041152263374485E-8</v>
      </c>
      <c r="H2445" s="20">
        <v>45.0</v>
      </c>
      <c r="I2445">
        <f t="shared" si="1"/>
        <v>1497945205</v>
      </c>
      <c r="J2445">
        <f t="shared" si="2"/>
        <v>0.0000000006675811614</v>
      </c>
      <c r="K2445" s="83">
        <v>0.0</v>
      </c>
      <c r="L2445">
        <f t="shared" si="3"/>
        <v>0.0000000006675811614</v>
      </c>
      <c r="M2445">
        <v>9.999999977777778E-8</v>
      </c>
    </row>
    <row r="2446">
      <c r="E2446" s="59">
        <v>5132.0</v>
      </c>
      <c r="F2446" s="2" t="s">
        <v>2488</v>
      </c>
      <c r="G2446" s="13">
        <v>3.0041152263374485E-8</v>
      </c>
      <c r="H2446" s="20">
        <v>1.0</v>
      </c>
      <c r="I2446">
        <f t="shared" si="1"/>
        <v>33287671.23</v>
      </c>
      <c r="J2446">
        <f t="shared" si="2"/>
        <v>0.00000003004115226</v>
      </c>
      <c r="K2446" s="83">
        <v>0.0</v>
      </c>
      <c r="L2446">
        <f t="shared" si="3"/>
        <v>0.00000003004115226</v>
      </c>
      <c r="M2446">
        <v>9.999999000000099E-8</v>
      </c>
    </row>
    <row r="2447">
      <c r="E2447" s="59">
        <v>5133.0</v>
      </c>
      <c r="F2447" s="2" t="s">
        <v>2489</v>
      </c>
      <c r="G2447" s="13">
        <v>3.0041152263374485E-8</v>
      </c>
      <c r="H2447" s="20">
        <v>1.0</v>
      </c>
      <c r="I2447">
        <f t="shared" si="1"/>
        <v>33287671.23</v>
      </c>
      <c r="J2447">
        <f t="shared" si="2"/>
        <v>0.00000003004115226</v>
      </c>
      <c r="K2447" s="83">
        <v>0.0</v>
      </c>
      <c r="L2447">
        <f t="shared" si="3"/>
        <v>0.00000003004115226</v>
      </c>
      <c r="M2447">
        <v>9.999999000000099E-8</v>
      </c>
    </row>
    <row r="2448">
      <c r="E2448" s="59">
        <v>5134.0</v>
      </c>
      <c r="F2448" s="2" t="s">
        <v>2490</v>
      </c>
      <c r="G2448" s="13">
        <v>3.0041152263374485E-8</v>
      </c>
      <c r="H2448" s="20">
        <v>4.0</v>
      </c>
      <c r="I2448">
        <f t="shared" si="1"/>
        <v>133150684.9</v>
      </c>
      <c r="J2448">
        <f t="shared" si="2"/>
        <v>0.000000007510288066</v>
      </c>
      <c r="K2448" s="83">
        <v>0.0</v>
      </c>
      <c r="L2448">
        <f t="shared" si="3"/>
        <v>0.000000007510288066</v>
      </c>
      <c r="M2448">
        <v>9.999999750000005E-8</v>
      </c>
    </row>
    <row r="2449">
      <c r="E2449" s="59">
        <v>5141.0</v>
      </c>
      <c r="F2449" s="2" t="s">
        <v>2491</v>
      </c>
      <c r="G2449" s="13">
        <v>0.6008230452674898</v>
      </c>
      <c r="H2449" s="20">
        <v>1.0</v>
      </c>
      <c r="I2449">
        <f t="shared" si="1"/>
        <v>1.664383562</v>
      </c>
      <c r="J2449">
        <f t="shared" si="2"/>
        <v>0.6008230453</v>
      </c>
      <c r="K2449" s="83">
        <v>0.0</v>
      </c>
      <c r="L2449">
        <f t="shared" si="3"/>
        <v>0.6008230453</v>
      </c>
      <c r="M2449">
        <v>0.6666666666666666</v>
      </c>
    </row>
    <row r="2450">
      <c r="E2450" s="59">
        <v>5142.0</v>
      </c>
      <c r="F2450" s="2" t="s">
        <v>2492</v>
      </c>
      <c r="G2450" s="13">
        <v>3.0041152263374485E-8</v>
      </c>
      <c r="H2450" s="20">
        <v>1.0</v>
      </c>
      <c r="I2450">
        <f t="shared" si="1"/>
        <v>33287671.23</v>
      </c>
      <c r="J2450">
        <f t="shared" si="2"/>
        <v>0.00000003004115226</v>
      </c>
      <c r="K2450" s="83">
        <v>0.0</v>
      </c>
      <c r="L2450">
        <f t="shared" si="3"/>
        <v>0.00000003004115226</v>
      </c>
      <c r="M2450">
        <v>9.999999000000099E-8</v>
      </c>
    </row>
    <row r="2451">
      <c r="E2451" s="59">
        <v>5143.0</v>
      </c>
      <c r="F2451" s="2" t="s">
        <v>2493</v>
      </c>
      <c r="G2451" s="13">
        <v>2.1028806584362143</v>
      </c>
      <c r="H2451" s="20">
        <v>6.0</v>
      </c>
      <c r="I2451">
        <f t="shared" si="1"/>
        <v>2.853228963</v>
      </c>
      <c r="J2451">
        <f t="shared" si="2"/>
        <v>0.3504801097</v>
      </c>
      <c r="K2451" s="83">
        <v>0.0</v>
      </c>
      <c r="L2451">
        <f t="shared" si="3"/>
        <v>0.3504801097</v>
      </c>
      <c r="M2451">
        <v>3.230769230769231</v>
      </c>
    </row>
    <row r="2452">
      <c r="E2452" s="59">
        <v>5144.0</v>
      </c>
      <c r="F2452" s="2" t="s">
        <v>2494</v>
      </c>
      <c r="G2452" s="13">
        <v>1.2016460905349795</v>
      </c>
      <c r="H2452" s="20">
        <v>11.0</v>
      </c>
      <c r="I2452">
        <f t="shared" si="1"/>
        <v>9.154109589</v>
      </c>
      <c r="J2452">
        <f t="shared" si="2"/>
        <v>0.1092405537</v>
      </c>
      <c r="K2452" s="83">
        <v>0.0</v>
      </c>
      <c r="L2452">
        <f t="shared" si="3"/>
        <v>0.1092405537</v>
      </c>
      <c r="M2452">
        <v>2.9333333333333336</v>
      </c>
    </row>
    <row r="2453">
      <c r="E2453" s="59">
        <v>5145.0</v>
      </c>
      <c r="F2453" s="2" t="s">
        <v>2495</v>
      </c>
      <c r="G2453" s="13">
        <v>0.9012345679012346</v>
      </c>
      <c r="H2453" s="20">
        <v>4.0</v>
      </c>
      <c r="I2453">
        <f t="shared" si="1"/>
        <v>4.438356164</v>
      </c>
      <c r="J2453">
        <f t="shared" si="2"/>
        <v>0.225308642</v>
      </c>
      <c r="K2453" s="83">
        <v>0.0</v>
      </c>
      <c r="L2453">
        <f t="shared" si="3"/>
        <v>0.225308642</v>
      </c>
      <c r="M2453">
        <v>1.7142857142857142</v>
      </c>
    </row>
    <row r="2454">
      <c r="E2454" s="59">
        <v>5146.0</v>
      </c>
      <c r="F2454" s="2" t="s">
        <v>2496</v>
      </c>
      <c r="G2454" s="13">
        <v>0.9012345679012346</v>
      </c>
      <c r="H2454" s="20">
        <v>4.0</v>
      </c>
      <c r="I2454">
        <f t="shared" si="1"/>
        <v>4.438356164</v>
      </c>
      <c r="J2454">
        <f t="shared" si="2"/>
        <v>0.225308642</v>
      </c>
      <c r="K2454" s="83">
        <v>0.0</v>
      </c>
      <c r="L2454">
        <f t="shared" si="3"/>
        <v>0.225308642</v>
      </c>
      <c r="M2454">
        <v>1.7142857142857142</v>
      </c>
    </row>
    <row r="2455">
      <c r="E2455" s="59">
        <v>5147.0</v>
      </c>
      <c r="F2455" s="2" t="s">
        <v>2497</v>
      </c>
      <c r="G2455" s="13">
        <v>2.1028806584362143</v>
      </c>
      <c r="H2455" s="20">
        <v>30.0</v>
      </c>
      <c r="I2455">
        <f t="shared" si="1"/>
        <v>14.26614481</v>
      </c>
      <c r="J2455">
        <f t="shared" si="2"/>
        <v>0.07009602195</v>
      </c>
      <c r="K2455" s="83">
        <v>0.0</v>
      </c>
      <c r="L2455">
        <f t="shared" si="3"/>
        <v>0.07009602195</v>
      </c>
      <c r="M2455">
        <v>5.675675675675675</v>
      </c>
    </row>
    <row r="2456">
      <c r="E2456" s="59">
        <v>5148.0</v>
      </c>
      <c r="F2456" s="2" t="s">
        <v>2498</v>
      </c>
      <c r="G2456" s="13">
        <v>2.1028806584362143</v>
      </c>
      <c r="H2456" s="20">
        <v>59.0</v>
      </c>
      <c r="I2456">
        <f t="shared" si="1"/>
        <v>28.05675147</v>
      </c>
      <c r="J2456">
        <f t="shared" si="2"/>
        <v>0.03564204506</v>
      </c>
      <c r="K2456" s="83">
        <v>0.0</v>
      </c>
      <c r="L2456">
        <f t="shared" si="3"/>
        <v>0.03564204506</v>
      </c>
      <c r="M2456">
        <v>6.257575757575758</v>
      </c>
    </row>
    <row r="2457">
      <c r="E2457" s="59">
        <v>5149.0</v>
      </c>
      <c r="F2457" s="2" t="s">
        <v>2499</v>
      </c>
      <c r="G2457" s="13">
        <v>0.3004115226337449</v>
      </c>
      <c r="H2457" s="20">
        <v>2.0</v>
      </c>
      <c r="I2457">
        <f t="shared" si="1"/>
        <v>6.657534247</v>
      </c>
      <c r="J2457">
        <f t="shared" si="2"/>
        <v>0.1502057613</v>
      </c>
      <c r="K2457" s="83">
        <v>0.0</v>
      </c>
      <c r="L2457">
        <f t="shared" si="3"/>
        <v>0.1502057613</v>
      </c>
      <c r="M2457">
        <v>0.6666666666666666</v>
      </c>
    </row>
    <row r="2458">
      <c r="E2458" s="59">
        <v>5150.0</v>
      </c>
      <c r="F2458" s="2" t="s">
        <v>2500</v>
      </c>
      <c r="G2458" s="13">
        <v>0.6008230452674898</v>
      </c>
      <c r="H2458" s="20">
        <v>1.0</v>
      </c>
      <c r="I2458">
        <f t="shared" si="1"/>
        <v>1.664383562</v>
      </c>
      <c r="J2458">
        <f t="shared" si="2"/>
        <v>0.6008230453</v>
      </c>
      <c r="K2458" s="83">
        <v>0.0</v>
      </c>
      <c r="L2458">
        <f t="shared" si="3"/>
        <v>0.6008230453</v>
      </c>
      <c r="M2458">
        <v>0.6666666666666666</v>
      </c>
    </row>
    <row r="2459">
      <c r="E2459" s="59">
        <v>5152.0</v>
      </c>
      <c r="F2459" s="2" t="s">
        <v>2501</v>
      </c>
      <c r="G2459" s="13">
        <v>3.0041152263374485E-8</v>
      </c>
      <c r="H2459" s="20">
        <v>2.0</v>
      </c>
      <c r="I2459">
        <f t="shared" si="1"/>
        <v>66575342.47</v>
      </c>
      <c r="J2459">
        <f t="shared" si="2"/>
        <v>0.00000001502057613</v>
      </c>
      <c r="K2459" s="83">
        <v>0.0</v>
      </c>
      <c r="L2459">
        <f t="shared" si="3"/>
        <v>0.00000001502057613</v>
      </c>
      <c r="M2459">
        <v>9.999999500000026E-8</v>
      </c>
    </row>
    <row r="2460">
      <c r="E2460" s="59">
        <v>5158.0</v>
      </c>
      <c r="F2460" s="2" t="s">
        <v>2502</v>
      </c>
      <c r="G2460" s="13">
        <v>1.2016460905349795</v>
      </c>
      <c r="H2460" s="20">
        <v>7.0</v>
      </c>
      <c r="I2460">
        <f t="shared" si="1"/>
        <v>5.825342466</v>
      </c>
      <c r="J2460">
        <f t="shared" si="2"/>
        <v>0.1716637272</v>
      </c>
      <c r="K2460" s="83">
        <v>0.0</v>
      </c>
      <c r="L2460">
        <f t="shared" si="3"/>
        <v>0.1716637272</v>
      </c>
      <c r="M2460">
        <v>2.5454545454545454</v>
      </c>
    </row>
    <row r="2461">
      <c r="E2461" s="59">
        <v>5159.0</v>
      </c>
      <c r="F2461" s="2" t="s">
        <v>2503</v>
      </c>
      <c r="G2461" s="13">
        <v>0.3004115226337449</v>
      </c>
      <c r="H2461" s="20">
        <v>1.0</v>
      </c>
      <c r="I2461">
        <f t="shared" si="1"/>
        <v>3.328767123</v>
      </c>
      <c r="J2461">
        <f t="shared" si="2"/>
        <v>0.3004115226</v>
      </c>
      <c r="K2461" s="83">
        <v>0.0</v>
      </c>
      <c r="L2461">
        <f t="shared" si="3"/>
        <v>0.3004115226</v>
      </c>
      <c r="M2461">
        <v>0.5</v>
      </c>
    </row>
    <row r="2462">
      <c r="E2462" s="59">
        <v>5161.0</v>
      </c>
      <c r="F2462" s="2" t="s">
        <v>2504</v>
      </c>
      <c r="G2462" s="13">
        <v>3.0041152263374485E-8</v>
      </c>
      <c r="H2462" s="20">
        <v>2.0</v>
      </c>
      <c r="I2462">
        <f t="shared" si="1"/>
        <v>66575342.47</v>
      </c>
      <c r="J2462">
        <f t="shared" si="2"/>
        <v>0.00000001502057613</v>
      </c>
      <c r="K2462" s="83">
        <v>0.0</v>
      </c>
      <c r="L2462">
        <f t="shared" si="3"/>
        <v>0.00000001502057613</v>
      </c>
      <c r="M2462">
        <v>9.999999500000026E-8</v>
      </c>
    </row>
    <row r="2463">
      <c r="E2463" s="59">
        <v>5162.0</v>
      </c>
      <c r="F2463" s="2" t="s">
        <v>2505</v>
      </c>
      <c r="G2463" s="13">
        <v>3.0041152263374485E-8</v>
      </c>
      <c r="H2463" s="20">
        <v>2.0</v>
      </c>
      <c r="I2463">
        <f t="shared" si="1"/>
        <v>66575342.47</v>
      </c>
      <c r="J2463">
        <f t="shared" si="2"/>
        <v>0.00000001502057613</v>
      </c>
      <c r="K2463" s="83">
        <v>0.0</v>
      </c>
      <c r="L2463">
        <f t="shared" si="3"/>
        <v>0.00000001502057613</v>
      </c>
      <c r="M2463">
        <v>9.999999500000026E-8</v>
      </c>
    </row>
    <row r="2464">
      <c r="E2464" s="59">
        <v>5163.0</v>
      </c>
      <c r="F2464" s="2" t="s">
        <v>2506</v>
      </c>
      <c r="G2464" s="13">
        <v>3.0041152263374485E-8</v>
      </c>
      <c r="H2464" s="20">
        <v>2.0</v>
      </c>
      <c r="I2464">
        <f t="shared" si="1"/>
        <v>66575342.47</v>
      </c>
      <c r="J2464">
        <f t="shared" si="2"/>
        <v>0.00000001502057613</v>
      </c>
      <c r="K2464" s="83">
        <v>0.0</v>
      </c>
      <c r="L2464">
        <f t="shared" si="3"/>
        <v>0.00000001502057613</v>
      </c>
      <c r="M2464">
        <v>9.999999500000026E-8</v>
      </c>
    </row>
    <row r="2465">
      <c r="E2465" s="59">
        <v>5164.0</v>
      </c>
      <c r="F2465" s="2" t="s">
        <v>2507</v>
      </c>
      <c r="G2465" s="13">
        <v>3.0041152263374485E-8</v>
      </c>
      <c r="H2465" s="20">
        <v>3.0</v>
      </c>
      <c r="I2465">
        <f t="shared" si="1"/>
        <v>99863013.7</v>
      </c>
      <c r="J2465">
        <f t="shared" si="2"/>
        <v>0.00000001001371742</v>
      </c>
      <c r="K2465" s="83">
        <v>0.0</v>
      </c>
      <c r="L2465">
        <f t="shared" si="3"/>
        <v>0.00000001001371742</v>
      </c>
      <c r="M2465">
        <v>9.999999666666679E-8</v>
      </c>
    </row>
    <row r="2466">
      <c r="E2466" s="59">
        <v>5165.0</v>
      </c>
      <c r="F2466" s="2" t="s">
        <v>2508</v>
      </c>
      <c r="G2466" s="13">
        <v>3.0041152263374485E-8</v>
      </c>
      <c r="H2466" s="20">
        <v>1.0</v>
      </c>
      <c r="I2466">
        <f t="shared" si="1"/>
        <v>33287671.23</v>
      </c>
      <c r="J2466">
        <f t="shared" si="2"/>
        <v>0.00000003004115226</v>
      </c>
      <c r="K2466" s="83">
        <v>0.0</v>
      </c>
      <c r="L2466">
        <f t="shared" si="3"/>
        <v>0.00000003004115226</v>
      </c>
      <c r="M2466" t="e">
        <v>#DIV/0!</v>
      </c>
    </row>
    <row r="2467">
      <c r="E2467" s="59">
        <v>5179.0</v>
      </c>
      <c r="F2467" s="2" t="s">
        <v>2509</v>
      </c>
      <c r="G2467" s="13">
        <v>3.0041152263374485E-8</v>
      </c>
      <c r="H2467" s="20">
        <v>10.0</v>
      </c>
      <c r="I2467">
        <f t="shared" si="1"/>
        <v>332876712.3</v>
      </c>
      <c r="J2467">
        <f t="shared" si="2"/>
        <v>0.000000003004115226</v>
      </c>
      <c r="K2467" s="83">
        <v>0.0</v>
      </c>
      <c r="L2467">
        <f t="shared" si="3"/>
        <v>0.000000003004115226</v>
      </c>
      <c r="M2467">
        <v>9.9999999E-8</v>
      </c>
    </row>
    <row r="2468">
      <c r="E2468" s="59">
        <v>5180.0</v>
      </c>
      <c r="F2468" s="2" t="s">
        <v>2510</v>
      </c>
      <c r="G2468" s="13">
        <v>0.6008230452674898</v>
      </c>
      <c r="H2468" s="20">
        <v>1.0</v>
      </c>
      <c r="I2468">
        <f t="shared" si="1"/>
        <v>1.664383562</v>
      </c>
      <c r="J2468">
        <f t="shared" si="2"/>
        <v>0.6008230453</v>
      </c>
      <c r="K2468" s="83">
        <v>0.0</v>
      </c>
      <c r="L2468">
        <f t="shared" si="3"/>
        <v>0.6008230453</v>
      </c>
      <c r="M2468">
        <v>0.6666666666666666</v>
      </c>
    </row>
    <row r="2469">
      <c r="E2469" s="59">
        <v>5181.0</v>
      </c>
      <c r="F2469" s="2" t="s">
        <v>2511</v>
      </c>
      <c r="G2469" s="13">
        <v>3.0041152263374485E-8</v>
      </c>
      <c r="H2469" s="20">
        <v>1.0</v>
      </c>
      <c r="I2469">
        <f t="shared" si="1"/>
        <v>33287671.23</v>
      </c>
      <c r="J2469">
        <f t="shared" si="2"/>
        <v>0.00000003004115226</v>
      </c>
      <c r="K2469" s="83">
        <v>0.0</v>
      </c>
      <c r="L2469">
        <f t="shared" si="3"/>
        <v>0.00000003004115226</v>
      </c>
      <c r="M2469">
        <v>9.999999000000099E-8</v>
      </c>
    </row>
    <row r="2470">
      <c r="E2470" s="59">
        <v>5183.0</v>
      </c>
      <c r="F2470" s="2" t="s">
        <v>2512</v>
      </c>
      <c r="G2470" s="13">
        <v>3.0041152263374485E-8</v>
      </c>
      <c r="H2470" s="20">
        <v>1.0</v>
      </c>
      <c r="I2470">
        <f t="shared" si="1"/>
        <v>33287671.23</v>
      </c>
      <c r="J2470">
        <f t="shared" si="2"/>
        <v>0.00000003004115226</v>
      </c>
      <c r="K2470" s="83">
        <v>0.0</v>
      </c>
      <c r="L2470">
        <f t="shared" si="3"/>
        <v>0.00000003004115226</v>
      </c>
      <c r="M2470">
        <v>9.999999000000099E-8</v>
      </c>
    </row>
    <row r="2471">
      <c r="E2471" s="59">
        <v>5184.0</v>
      </c>
      <c r="F2471" s="2" t="s">
        <v>2513</v>
      </c>
      <c r="G2471" s="13">
        <v>3.0041152263374485E-8</v>
      </c>
      <c r="H2471" s="20">
        <v>1.0</v>
      </c>
      <c r="I2471">
        <f t="shared" si="1"/>
        <v>33287671.23</v>
      </c>
      <c r="J2471">
        <f t="shared" si="2"/>
        <v>0.00000003004115226</v>
      </c>
      <c r="K2471" s="83">
        <v>0.0</v>
      </c>
      <c r="L2471">
        <f t="shared" si="3"/>
        <v>0.00000003004115226</v>
      </c>
      <c r="M2471">
        <v>9.999999000000099E-8</v>
      </c>
    </row>
    <row r="2472">
      <c r="E2472" s="59">
        <v>5185.0</v>
      </c>
      <c r="F2472" s="2" t="s">
        <v>2514</v>
      </c>
      <c r="G2472" s="13">
        <v>3.0041152263374485E-8</v>
      </c>
      <c r="H2472" s="20">
        <v>1.0</v>
      </c>
      <c r="I2472">
        <f t="shared" si="1"/>
        <v>33287671.23</v>
      </c>
      <c r="J2472">
        <f t="shared" si="2"/>
        <v>0.00000003004115226</v>
      </c>
      <c r="K2472" s="83">
        <v>0.0</v>
      </c>
      <c r="L2472">
        <f t="shared" si="3"/>
        <v>0.00000003004115226</v>
      </c>
      <c r="M2472">
        <v>9.999999000000099E-8</v>
      </c>
    </row>
    <row r="2473">
      <c r="E2473" s="59">
        <v>5186.0</v>
      </c>
      <c r="F2473" s="2" t="s">
        <v>2515</v>
      </c>
      <c r="G2473" s="13">
        <v>3.0041152263374485E-8</v>
      </c>
      <c r="H2473" s="20">
        <v>1.0</v>
      </c>
      <c r="I2473">
        <f t="shared" si="1"/>
        <v>33287671.23</v>
      </c>
      <c r="J2473">
        <f t="shared" si="2"/>
        <v>0.00000003004115226</v>
      </c>
      <c r="K2473" s="83">
        <v>0.0</v>
      </c>
      <c r="L2473">
        <f t="shared" si="3"/>
        <v>0.00000003004115226</v>
      </c>
      <c r="M2473">
        <v>9.999999000000099E-8</v>
      </c>
    </row>
    <row r="2474">
      <c r="E2474" s="59">
        <v>5187.0</v>
      </c>
      <c r="F2474" s="2" t="s">
        <v>2516</v>
      </c>
      <c r="G2474" s="13">
        <v>3.0041152263374485E-8</v>
      </c>
      <c r="H2474" s="20">
        <v>1.0</v>
      </c>
      <c r="I2474">
        <f t="shared" si="1"/>
        <v>33287671.23</v>
      </c>
      <c r="J2474">
        <f t="shared" si="2"/>
        <v>0.00000003004115226</v>
      </c>
      <c r="K2474" s="83">
        <v>0.0</v>
      </c>
      <c r="L2474">
        <f t="shared" si="3"/>
        <v>0.00000003004115226</v>
      </c>
      <c r="M2474">
        <v>9.999999000000099E-8</v>
      </c>
    </row>
    <row r="2475">
      <c r="E2475" s="59">
        <v>5191.0</v>
      </c>
      <c r="F2475" s="2" t="s">
        <v>2517</v>
      </c>
      <c r="G2475" s="13">
        <v>3.0041152263374485E-8</v>
      </c>
      <c r="H2475" s="20">
        <v>1.0</v>
      </c>
      <c r="I2475">
        <f t="shared" si="1"/>
        <v>33287671.23</v>
      </c>
      <c r="J2475">
        <f t="shared" si="2"/>
        <v>0.00000003004115226</v>
      </c>
      <c r="K2475" s="83">
        <v>0.0</v>
      </c>
      <c r="L2475">
        <f t="shared" si="3"/>
        <v>0.00000003004115226</v>
      </c>
      <c r="M2475">
        <v>9.999999000000099E-8</v>
      </c>
    </row>
    <row r="2476">
      <c r="E2476" s="59">
        <v>5192.0</v>
      </c>
      <c r="F2476" s="2" t="s">
        <v>2518</v>
      </c>
      <c r="G2476" s="13">
        <v>3.0041152263374485E-8</v>
      </c>
      <c r="H2476" s="20">
        <v>4.0</v>
      </c>
      <c r="I2476">
        <f t="shared" si="1"/>
        <v>133150684.9</v>
      </c>
      <c r="J2476">
        <f t="shared" si="2"/>
        <v>0.000000007510288066</v>
      </c>
      <c r="K2476" s="83">
        <v>0.0</v>
      </c>
      <c r="L2476">
        <f t="shared" si="3"/>
        <v>0.000000007510288066</v>
      </c>
      <c r="M2476">
        <v>9.999999750000005E-8</v>
      </c>
    </row>
    <row r="2477">
      <c r="E2477" s="59">
        <v>5193.0</v>
      </c>
      <c r="F2477" s="2" t="s">
        <v>2519</v>
      </c>
      <c r="G2477" s="13">
        <v>3.0041152263374485E-8</v>
      </c>
      <c r="H2477" s="20">
        <v>4.0</v>
      </c>
      <c r="I2477">
        <f t="shared" si="1"/>
        <v>133150684.9</v>
      </c>
      <c r="J2477">
        <f t="shared" si="2"/>
        <v>0.000000007510288066</v>
      </c>
      <c r="K2477" s="83">
        <v>0.0</v>
      </c>
      <c r="L2477">
        <f t="shared" si="3"/>
        <v>0.000000007510288066</v>
      </c>
      <c r="M2477">
        <v>9.999999750000005E-8</v>
      </c>
    </row>
    <row r="2478">
      <c r="E2478" s="59">
        <v>5202.0</v>
      </c>
      <c r="F2478" s="2" t="s">
        <v>2520</v>
      </c>
      <c r="G2478" s="13">
        <v>0.3004115226337449</v>
      </c>
      <c r="H2478" s="20">
        <v>3.0</v>
      </c>
      <c r="I2478">
        <f t="shared" si="1"/>
        <v>9.98630137</v>
      </c>
      <c r="J2478">
        <f t="shared" si="2"/>
        <v>0.1001371742</v>
      </c>
      <c r="K2478" s="83">
        <v>0.0</v>
      </c>
      <c r="L2478">
        <f t="shared" si="3"/>
        <v>0.1001371742</v>
      </c>
      <c r="M2478">
        <v>0.75</v>
      </c>
    </row>
    <row r="2479">
      <c r="E2479" s="59">
        <v>5203.0</v>
      </c>
      <c r="F2479" s="2" t="s">
        <v>2521</v>
      </c>
      <c r="G2479" s="13">
        <v>3.0041152263374485E-8</v>
      </c>
      <c r="H2479" s="20">
        <v>4.0</v>
      </c>
      <c r="I2479">
        <f t="shared" si="1"/>
        <v>133150684.9</v>
      </c>
      <c r="J2479">
        <f t="shared" si="2"/>
        <v>0.000000007510288066</v>
      </c>
      <c r="K2479" s="83">
        <v>0.0</v>
      </c>
      <c r="L2479">
        <f t="shared" si="3"/>
        <v>0.000000007510288066</v>
      </c>
      <c r="M2479">
        <v>9.999999750000005E-8</v>
      </c>
    </row>
    <row r="2480">
      <c r="E2480" s="59">
        <v>5204.0</v>
      </c>
      <c r="F2480" s="2" t="s">
        <v>2522</v>
      </c>
      <c r="G2480" s="13">
        <v>3.0041152263374485E-8</v>
      </c>
      <c r="H2480" s="20">
        <v>30.0</v>
      </c>
      <c r="I2480">
        <f t="shared" si="1"/>
        <v>998630137</v>
      </c>
      <c r="J2480">
        <f t="shared" si="2"/>
        <v>0.000000001001371742</v>
      </c>
      <c r="K2480" s="83">
        <v>0.0</v>
      </c>
      <c r="L2480">
        <f t="shared" si="3"/>
        <v>0.000000001001371742</v>
      </c>
      <c r="M2480">
        <v>9.999999966666666E-8</v>
      </c>
    </row>
    <row r="2481">
      <c r="E2481" s="59">
        <v>5205.0</v>
      </c>
      <c r="F2481" s="2" t="s">
        <v>2523</v>
      </c>
      <c r="G2481" s="13">
        <v>3.0041152263374485E-8</v>
      </c>
      <c r="H2481" s="20">
        <v>3.0</v>
      </c>
      <c r="I2481">
        <f t="shared" si="1"/>
        <v>99863013.7</v>
      </c>
      <c r="J2481">
        <f t="shared" si="2"/>
        <v>0.00000001001371742</v>
      </c>
      <c r="K2481" s="83">
        <v>0.0</v>
      </c>
      <c r="L2481">
        <f t="shared" si="3"/>
        <v>0.00000001001371742</v>
      </c>
      <c r="M2481">
        <v>9.999999666666679E-8</v>
      </c>
    </row>
    <row r="2482">
      <c r="E2482" s="59">
        <v>5206.0</v>
      </c>
      <c r="F2482" s="2" t="s">
        <v>2524</v>
      </c>
      <c r="G2482" s="13">
        <v>3.0041152263374485E-8</v>
      </c>
      <c r="H2482" s="20">
        <v>1.0</v>
      </c>
      <c r="I2482">
        <f t="shared" si="1"/>
        <v>33287671.23</v>
      </c>
      <c r="J2482">
        <f t="shared" si="2"/>
        <v>0.00000003004115226</v>
      </c>
      <c r="K2482" s="83">
        <v>0.0</v>
      </c>
      <c r="L2482">
        <f t="shared" si="3"/>
        <v>0.00000003004115226</v>
      </c>
      <c r="M2482">
        <v>9.999999000000099E-8</v>
      </c>
    </row>
    <row r="2483">
      <c r="E2483" s="59">
        <v>5207.0</v>
      </c>
      <c r="F2483" s="2" t="s">
        <v>2525</v>
      </c>
      <c r="G2483" s="13">
        <v>3.0041152263374485E-8</v>
      </c>
      <c r="H2483" s="20">
        <v>2.0</v>
      </c>
      <c r="I2483">
        <f t="shared" si="1"/>
        <v>66575342.47</v>
      </c>
      <c r="J2483">
        <f t="shared" si="2"/>
        <v>0.00000001502057613</v>
      </c>
      <c r="K2483" s="83">
        <v>0.0</v>
      </c>
      <c r="L2483">
        <f t="shared" si="3"/>
        <v>0.00000001502057613</v>
      </c>
      <c r="M2483">
        <v>9.999999500000026E-8</v>
      </c>
    </row>
    <row r="2484">
      <c r="E2484" s="59">
        <v>5208.0</v>
      </c>
      <c r="F2484" s="2" t="s">
        <v>2526</v>
      </c>
      <c r="G2484" s="13">
        <v>3.0041152263374485E-8</v>
      </c>
      <c r="H2484" s="20">
        <v>1.0</v>
      </c>
      <c r="I2484">
        <f t="shared" si="1"/>
        <v>33287671.23</v>
      </c>
      <c r="J2484">
        <f t="shared" si="2"/>
        <v>0.00000003004115226</v>
      </c>
      <c r="K2484" s="83">
        <v>0.0</v>
      </c>
      <c r="L2484">
        <f t="shared" si="3"/>
        <v>0.00000003004115226</v>
      </c>
      <c r="M2484" t="e">
        <v>#DIV/0!</v>
      </c>
    </row>
    <row r="2485">
      <c r="E2485" s="59">
        <v>5209.0</v>
      </c>
      <c r="F2485" s="2" t="s">
        <v>2527</v>
      </c>
      <c r="G2485" s="13">
        <v>3.0041152263374485E-8</v>
      </c>
      <c r="H2485" s="20">
        <v>1.0</v>
      </c>
      <c r="I2485">
        <f t="shared" si="1"/>
        <v>33287671.23</v>
      </c>
      <c r="J2485">
        <f t="shared" si="2"/>
        <v>0.00000003004115226</v>
      </c>
      <c r="K2485" s="83">
        <v>0.0</v>
      </c>
      <c r="L2485">
        <f t="shared" si="3"/>
        <v>0.00000003004115226</v>
      </c>
      <c r="M2485" t="e">
        <v>#DIV/0!</v>
      </c>
    </row>
    <row r="2486">
      <c r="E2486" s="59">
        <v>5210.0</v>
      </c>
      <c r="F2486" s="2" t="s">
        <v>2528</v>
      </c>
      <c r="G2486" s="13">
        <v>3.0041152263374485E-8</v>
      </c>
      <c r="H2486" s="20">
        <v>1.0</v>
      </c>
      <c r="I2486">
        <f t="shared" si="1"/>
        <v>33287671.23</v>
      </c>
      <c r="J2486">
        <f t="shared" si="2"/>
        <v>0.00000003004115226</v>
      </c>
      <c r="K2486" s="83">
        <v>0.0</v>
      </c>
      <c r="L2486">
        <f t="shared" si="3"/>
        <v>0.00000003004115226</v>
      </c>
      <c r="M2486" t="e">
        <v>#DIV/0!</v>
      </c>
    </row>
    <row r="2487">
      <c r="E2487" s="109">
        <v>5211.0</v>
      </c>
      <c r="F2487" s="71" t="s">
        <v>2529</v>
      </c>
      <c r="G2487" s="13">
        <v>3.0041152263374485E-8</v>
      </c>
      <c r="H2487" s="20">
        <v>10.0</v>
      </c>
      <c r="I2487">
        <f t="shared" si="1"/>
        <v>332876712.3</v>
      </c>
      <c r="J2487">
        <f t="shared" si="2"/>
        <v>0.000000003004115226</v>
      </c>
      <c r="K2487" s="83">
        <v>0.0</v>
      </c>
      <c r="L2487">
        <f t="shared" si="3"/>
        <v>0.000000003004115226</v>
      </c>
      <c r="M2487">
        <v>1.0E-7</v>
      </c>
    </row>
    <row r="2488">
      <c r="E2488" s="109">
        <v>5221.0</v>
      </c>
      <c r="F2488" s="71" t="s">
        <v>2530</v>
      </c>
      <c r="G2488" s="13">
        <v>3.0041152263374485E-8</v>
      </c>
      <c r="H2488" s="20">
        <v>2.0</v>
      </c>
      <c r="I2488">
        <f t="shared" si="1"/>
        <v>66575342.47</v>
      </c>
      <c r="J2488">
        <f t="shared" si="2"/>
        <v>0.00000001502057613</v>
      </c>
      <c r="K2488" s="83">
        <v>0.0</v>
      </c>
      <c r="L2488">
        <f t="shared" si="3"/>
        <v>0.00000001502057613</v>
      </c>
      <c r="M2488">
        <v>1.0E-7</v>
      </c>
    </row>
    <row r="2489">
      <c r="E2489" s="109">
        <v>5233.0</v>
      </c>
      <c r="F2489" s="71" t="s">
        <v>2531</v>
      </c>
      <c r="G2489" s="13">
        <v>3.0041152263374485E-8</v>
      </c>
      <c r="H2489" s="20">
        <v>1.0</v>
      </c>
      <c r="I2489">
        <f t="shared" si="1"/>
        <v>33287671.23</v>
      </c>
      <c r="J2489">
        <f t="shared" si="2"/>
        <v>0.00000003004115226</v>
      </c>
      <c r="K2489" s="83">
        <v>0.0</v>
      </c>
      <c r="L2489">
        <f t="shared" si="3"/>
        <v>0.00000003004115226</v>
      </c>
      <c r="M2489" t="e">
        <v>#DIV/0!</v>
      </c>
    </row>
    <row r="2490">
      <c r="E2490" s="109">
        <v>5234.0</v>
      </c>
      <c r="F2490" s="71" t="s">
        <v>2532</v>
      </c>
      <c r="G2490" s="13">
        <v>3.0041152263374485E-8</v>
      </c>
      <c r="H2490" s="20">
        <v>4.0</v>
      </c>
      <c r="I2490">
        <f t="shared" si="1"/>
        <v>133150684.9</v>
      </c>
      <c r="J2490">
        <f t="shared" si="2"/>
        <v>0.000000007510288066</v>
      </c>
      <c r="K2490" s="83">
        <v>0.0</v>
      </c>
      <c r="L2490">
        <f t="shared" si="3"/>
        <v>0.000000007510288066</v>
      </c>
      <c r="M2490">
        <v>9.999999750000005E-8</v>
      </c>
    </row>
    <row r="2491">
      <c r="E2491" s="59">
        <v>5236.0</v>
      </c>
      <c r="F2491" s="2" t="s">
        <v>2533</v>
      </c>
      <c r="G2491" s="13">
        <v>3.0041152263374485E-8</v>
      </c>
      <c r="H2491" s="20">
        <v>1.0</v>
      </c>
      <c r="I2491">
        <f t="shared" si="1"/>
        <v>33287671.23</v>
      </c>
      <c r="J2491">
        <f t="shared" si="2"/>
        <v>0.00000003004115226</v>
      </c>
      <c r="K2491" s="83">
        <v>0.0</v>
      </c>
      <c r="L2491">
        <f t="shared" si="3"/>
        <v>0.00000003004115226</v>
      </c>
      <c r="M2491" t="e">
        <v>#DIV/0!</v>
      </c>
    </row>
    <row r="2492">
      <c r="E2492" s="59">
        <v>5237.0</v>
      </c>
      <c r="F2492" s="2" t="s">
        <v>2534</v>
      </c>
      <c r="G2492" s="13">
        <v>3.0041152263374485E-8</v>
      </c>
      <c r="H2492" s="20">
        <v>1.0</v>
      </c>
      <c r="I2492">
        <f t="shared" si="1"/>
        <v>33287671.23</v>
      </c>
      <c r="J2492">
        <f t="shared" si="2"/>
        <v>0.00000003004115226</v>
      </c>
      <c r="K2492" s="83">
        <v>0.0</v>
      </c>
      <c r="L2492">
        <f t="shared" si="3"/>
        <v>0.00000003004115226</v>
      </c>
      <c r="M2492" t="e">
        <v>#DIV/0!</v>
      </c>
    </row>
    <row r="2493">
      <c r="E2493" s="2" t="s">
        <v>2535</v>
      </c>
      <c r="F2493" s="2" t="s">
        <v>2536</v>
      </c>
      <c r="G2493" s="13">
        <v>0.6008230452674898</v>
      </c>
      <c r="H2493" s="20">
        <v>82.0</v>
      </c>
      <c r="I2493">
        <f t="shared" si="1"/>
        <v>136.4794521</v>
      </c>
      <c r="J2493">
        <f t="shared" si="2"/>
        <v>0.007327110308</v>
      </c>
      <c r="K2493" s="83">
        <v>0.0</v>
      </c>
      <c r="L2493">
        <f t="shared" si="3"/>
        <v>0.007327110308</v>
      </c>
      <c r="M2493">
        <v>1.9523809523809523</v>
      </c>
    </row>
    <row r="2494">
      <c r="E2494" s="2" t="s">
        <v>2537</v>
      </c>
      <c r="F2494" s="2" t="s">
        <v>2538</v>
      </c>
      <c r="G2494" s="13">
        <v>1.5020576131687244</v>
      </c>
      <c r="H2494" s="20">
        <v>79.0</v>
      </c>
      <c r="I2494">
        <f t="shared" si="1"/>
        <v>52.59452055</v>
      </c>
      <c r="J2494">
        <f t="shared" si="2"/>
        <v>0.01901338751</v>
      </c>
      <c r="K2494" s="83">
        <v>0.0</v>
      </c>
      <c r="L2494">
        <f t="shared" si="3"/>
        <v>0.01901338751</v>
      </c>
      <c r="M2494">
        <v>4.7023809523809526</v>
      </c>
    </row>
    <row r="2495">
      <c r="E2495" s="2" t="s">
        <v>2539</v>
      </c>
      <c r="F2495" s="2" t="s">
        <v>2540</v>
      </c>
      <c r="G2495" s="13">
        <v>3.0041152263374485E-8</v>
      </c>
      <c r="H2495" s="20">
        <v>17.0</v>
      </c>
      <c r="I2495">
        <f t="shared" si="1"/>
        <v>565890411</v>
      </c>
      <c r="J2495">
        <f t="shared" si="2"/>
        <v>0.000000001767126604</v>
      </c>
      <c r="K2495" s="83">
        <v>0.0</v>
      </c>
      <c r="L2495">
        <f t="shared" si="3"/>
        <v>0.000000001767126604</v>
      </c>
      <c r="M2495">
        <v>9.999999941176469E-8</v>
      </c>
    </row>
    <row r="2496">
      <c r="E2496" s="2" t="s">
        <v>2541</v>
      </c>
      <c r="F2496" s="2" t="s">
        <v>2542</v>
      </c>
      <c r="G2496" s="13">
        <v>16.823045267489714</v>
      </c>
      <c r="H2496" s="20">
        <v>50.0</v>
      </c>
      <c r="I2496">
        <f t="shared" si="1"/>
        <v>2.972113503</v>
      </c>
      <c r="J2496">
        <f t="shared" si="2"/>
        <v>0.3364609053</v>
      </c>
      <c r="K2496" s="83">
        <v>0.0</v>
      </c>
      <c r="L2496">
        <f t="shared" si="3"/>
        <v>0.3364609053</v>
      </c>
      <c r="M2496">
        <v>26.41509433962264</v>
      </c>
    </row>
    <row r="2497">
      <c r="E2497" s="2" t="s">
        <v>2543</v>
      </c>
      <c r="F2497" s="2" t="s">
        <v>2544</v>
      </c>
      <c r="G2497" s="13">
        <v>9.012345709053498</v>
      </c>
      <c r="H2497" s="20">
        <v>49.0</v>
      </c>
      <c r="I2497">
        <f t="shared" si="1"/>
        <v>5.436986283</v>
      </c>
      <c r="J2497">
        <f t="shared" si="2"/>
        <v>0.1839254226</v>
      </c>
      <c r="K2497" s="83">
        <v>0.0</v>
      </c>
      <c r="L2497">
        <f t="shared" si="3"/>
        <v>0.1839254226</v>
      </c>
      <c r="M2497">
        <v>18.607594975180263</v>
      </c>
    </row>
    <row r="2498">
      <c r="E2498" s="2" t="s">
        <v>2545</v>
      </c>
      <c r="F2498" s="2" t="s">
        <v>2546</v>
      </c>
      <c r="G2498" s="13">
        <v>1.2016460905349795</v>
      </c>
      <c r="H2498" s="20">
        <v>12.0</v>
      </c>
      <c r="I2498">
        <f t="shared" si="1"/>
        <v>9.98630137</v>
      </c>
      <c r="J2498">
        <f t="shared" si="2"/>
        <v>0.1001371742</v>
      </c>
      <c r="K2498" s="83">
        <v>0.0</v>
      </c>
      <c r="L2498">
        <f t="shared" si="3"/>
        <v>0.1001371742</v>
      </c>
      <c r="M2498">
        <v>3.0</v>
      </c>
    </row>
    <row r="2499">
      <c r="E2499" s="2" t="s">
        <v>2547</v>
      </c>
      <c r="F2499" s="2" t="s">
        <v>2548</v>
      </c>
      <c r="G2499" s="13">
        <v>0.3004115226337449</v>
      </c>
      <c r="H2499" s="20">
        <v>27.0</v>
      </c>
      <c r="I2499">
        <f t="shared" si="1"/>
        <v>89.87671233</v>
      </c>
      <c r="J2499">
        <f t="shared" si="2"/>
        <v>0.01112635269</v>
      </c>
      <c r="K2499" s="83">
        <v>0.0</v>
      </c>
      <c r="L2499">
        <f t="shared" si="3"/>
        <v>0.01112635269</v>
      </c>
      <c r="M2499">
        <v>0.9642857142857143</v>
      </c>
    </row>
    <row r="2500">
      <c r="E2500" s="2" t="s">
        <v>2549</v>
      </c>
      <c r="F2500" s="2" t="s">
        <v>2550</v>
      </c>
      <c r="G2500" s="13">
        <v>0.3004115226337449</v>
      </c>
      <c r="H2500" s="20">
        <v>8.0</v>
      </c>
      <c r="I2500">
        <f t="shared" si="1"/>
        <v>26.63013699</v>
      </c>
      <c r="J2500">
        <f t="shared" si="2"/>
        <v>0.03755144033</v>
      </c>
      <c r="K2500" s="83">
        <v>0.0</v>
      </c>
      <c r="L2500">
        <f t="shared" si="3"/>
        <v>0.03755144033</v>
      </c>
      <c r="M2500">
        <v>0.8888888888888888</v>
      </c>
    </row>
    <row r="2501">
      <c r="E2501" s="2" t="s">
        <v>2551</v>
      </c>
      <c r="F2501" s="2" t="s">
        <v>2552</v>
      </c>
      <c r="G2501" s="13">
        <v>4.806584362139918</v>
      </c>
      <c r="H2501" s="20">
        <v>41.0</v>
      </c>
      <c r="I2501">
        <f t="shared" si="1"/>
        <v>8.529965753</v>
      </c>
      <c r="J2501">
        <f t="shared" si="2"/>
        <v>0.1172337649</v>
      </c>
      <c r="K2501" s="83">
        <v>0.0</v>
      </c>
      <c r="L2501">
        <f t="shared" si="3"/>
        <v>0.1172337649</v>
      </c>
      <c r="M2501">
        <v>11.508771929824562</v>
      </c>
    </row>
    <row r="2502">
      <c r="E2502" s="2" t="s">
        <v>2553</v>
      </c>
      <c r="F2502" s="2" t="s">
        <v>2554</v>
      </c>
      <c r="G2502" s="13">
        <v>4.506172839506172</v>
      </c>
      <c r="H2502" s="20">
        <v>2.0</v>
      </c>
      <c r="I2502">
        <f t="shared" si="1"/>
        <v>0.4438356164</v>
      </c>
      <c r="J2502">
        <f t="shared" si="2"/>
        <v>2.25308642</v>
      </c>
      <c r="K2502" s="83">
        <v>3.0</v>
      </c>
      <c r="L2502">
        <f t="shared" si="3"/>
        <v>5.25308642</v>
      </c>
      <c r="M2502">
        <v>1.7647058823529411</v>
      </c>
    </row>
    <row r="2503">
      <c r="E2503" s="2" t="s">
        <v>2555</v>
      </c>
      <c r="F2503" s="2" t="s">
        <v>2556</v>
      </c>
      <c r="G2503" s="13">
        <v>3.0041152563786007</v>
      </c>
      <c r="H2503" s="20">
        <v>93.0</v>
      </c>
      <c r="I2503">
        <f t="shared" si="1"/>
        <v>30.95753394</v>
      </c>
      <c r="J2503">
        <f t="shared" si="2"/>
        <v>0.03230231458</v>
      </c>
      <c r="K2503" s="83">
        <v>0.0</v>
      </c>
      <c r="L2503">
        <f t="shared" si="3"/>
        <v>0.03230231458</v>
      </c>
      <c r="M2503">
        <v>9.029126295117354</v>
      </c>
    </row>
    <row r="2504">
      <c r="E2504" s="2" t="s">
        <v>2557</v>
      </c>
      <c r="F2504" s="2" t="s">
        <v>2558</v>
      </c>
      <c r="G2504" s="13">
        <v>3.304526748971193</v>
      </c>
      <c r="H2504" s="20">
        <v>44.0</v>
      </c>
      <c r="I2504">
        <f t="shared" si="1"/>
        <v>13.31506849</v>
      </c>
      <c r="J2504">
        <f t="shared" si="2"/>
        <v>0.07510288066</v>
      </c>
      <c r="K2504" s="83">
        <v>0.0</v>
      </c>
      <c r="L2504">
        <f t="shared" si="3"/>
        <v>0.07510288066</v>
      </c>
      <c r="M2504">
        <v>8.8</v>
      </c>
    </row>
    <row r="2505">
      <c r="E2505" s="2" t="s">
        <v>2559</v>
      </c>
      <c r="F2505" s="2" t="s">
        <v>2560</v>
      </c>
      <c r="G2505" s="13">
        <v>1.8024691358024691</v>
      </c>
      <c r="H2505" s="20">
        <v>19.0</v>
      </c>
      <c r="I2505">
        <f t="shared" si="1"/>
        <v>10.54109589</v>
      </c>
      <c r="J2505">
        <f t="shared" si="2"/>
        <v>0.09486679662</v>
      </c>
      <c r="K2505" s="83">
        <v>0.0</v>
      </c>
      <c r="L2505">
        <f t="shared" si="3"/>
        <v>0.09486679662</v>
      </c>
      <c r="M2505">
        <v>4.56</v>
      </c>
    </row>
    <row r="2506">
      <c r="E2506" s="2" t="s">
        <v>2561</v>
      </c>
      <c r="F2506" s="2" t="s">
        <v>2562</v>
      </c>
      <c r="G2506" s="13">
        <v>0.3004115226337449</v>
      </c>
      <c r="H2506" s="20">
        <v>29.0</v>
      </c>
      <c r="I2506">
        <f t="shared" si="1"/>
        <v>96.53424658</v>
      </c>
      <c r="J2506">
        <f t="shared" si="2"/>
        <v>0.01035901802</v>
      </c>
      <c r="K2506" s="83">
        <v>0.0</v>
      </c>
      <c r="L2506">
        <f t="shared" si="3"/>
        <v>0.01035901802</v>
      </c>
      <c r="M2506">
        <v>0.9666666666666666</v>
      </c>
    </row>
    <row r="2507">
      <c r="E2507" s="2" t="s">
        <v>2563</v>
      </c>
      <c r="F2507" s="2" t="s">
        <v>2564</v>
      </c>
      <c r="G2507" s="13">
        <v>0.9012345679012346</v>
      </c>
      <c r="H2507" s="20">
        <v>99.0</v>
      </c>
      <c r="I2507">
        <f t="shared" si="1"/>
        <v>109.8493151</v>
      </c>
      <c r="J2507">
        <f t="shared" si="2"/>
        <v>0.009103379474</v>
      </c>
      <c r="K2507" s="83">
        <v>0.0</v>
      </c>
      <c r="L2507">
        <f t="shared" si="3"/>
        <v>0.009103379474</v>
      </c>
      <c r="M2507">
        <v>2.911764705882353</v>
      </c>
    </row>
    <row r="2508">
      <c r="E2508" s="2" t="s">
        <v>2565</v>
      </c>
      <c r="F2508" s="2" t="s">
        <v>2566</v>
      </c>
      <c r="G2508" s="13">
        <v>6.308641975308642</v>
      </c>
      <c r="H2508" s="20">
        <v>136.0</v>
      </c>
      <c r="I2508">
        <f t="shared" si="1"/>
        <v>21.55772994</v>
      </c>
      <c r="J2508">
        <f t="shared" si="2"/>
        <v>0.04638707335</v>
      </c>
      <c r="K2508" s="83">
        <v>0.0</v>
      </c>
      <c r="L2508">
        <f t="shared" si="3"/>
        <v>0.04638707335</v>
      </c>
      <c r="M2508">
        <v>18.191082802547772</v>
      </c>
    </row>
    <row r="2509">
      <c r="E2509" s="2" t="s">
        <v>2567</v>
      </c>
      <c r="F2509" s="2" t="s">
        <v>2568</v>
      </c>
      <c r="G2509" s="13">
        <v>6.308641975308642</v>
      </c>
      <c r="H2509" s="20">
        <v>16.0</v>
      </c>
      <c r="I2509">
        <f t="shared" si="1"/>
        <v>2.536203523</v>
      </c>
      <c r="J2509">
        <f t="shared" si="2"/>
        <v>0.3942901235</v>
      </c>
      <c r="K2509" s="83">
        <v>0.0</v>
      </c>
      <c r="L2509">
        <f t="shared" si="3"/>
        <v>0.3942901235</v>
      </c>
      <c r="M2509">
        <v>9.08108108108108</v>
      </c>
    </row>
    <row r="2510">
      <c r="E2510" s="2" t="s">
        <v>2569</v>
      </c>
      <c r="F2510" s="2" t="s">
        <v>2570</v>
      </c>
      <c r="G2510" s="13">
        <v>0.3004115226337449</v>
      </c>
      <c r="H2510" s="20">
        <v>34.0</v>
      </c>
      <c r="I2510">
        <f t="shared" si="1"/>
        <v>113.1780822</v>
      </c>
      <c r="J2510">
        <f t="shared" si="2"/>
        <v>0.008835633019</v>
      </c>
      <c r="K2510" s="83">
        <v>0.0</v>
      </c>
      <c r="L2510">
        <f t="shared" si="3"/>
        <v>0.008835633019</v>
      </c>
      <c r="M2510">
        <v>0.9714285714285715</v>
      </c>
    </row>
    <row r="2511">
      <c r="E2511" s="2" t="s">
        <v>2571</v>
      </c>
      <c r="F2511" s="2" t="s">
        <v>2572</v>
      </c>
      <c r="G2511" s="13">
        <v>3.0041152263374485E-8</v>
      </c>
      <c r="H2511" s="20">
        <v>33.0</v>
      </c>
      <c r="I2511">
        <f t="shared" si="1"/>
        <v>1098493151</v>
      </c>
      <c r="J2511">
        <f t="shared" si="2"/>
        <v>0.0000000009103379474</v>
      </c>
      <c r="K2511" s="83">
        <v>0.0</v>
      </c>
      <c r="L2511">
        <f t="shared" si="3"/>
        <v>0.0000000009103379474</v>
      </c>
      <c r="M2511">
        <v>9.999999969696968E-8</v>
      </c>
    </row>
    <row r="2512">
      <c r="E2512" s="2" t="s">
        <v>2573</v>
      </c>
      <c r="F2512" s="2" t="s">
        <v>2574</v>
      </c>
      <c r="G2512" s="13">
        <v>3.0041152263374485E-8</v>
      </c>
      <c r="H2512" s="20">
        <v>29.0</v>
      </c>
      <c r="I2512">
        <f t="shared" si="1"/>
        <v>965342465.8</v>
      </c>
      <c r="J2512">
        <f t="shared" si="2"/>
        <v>0.000000001035901802</v>
      </c>
      <c r="K2512" s="83">
        <v>0.0</v>
      </c>
      <c r="L2512">
        <f t="shared" si="3"/>
        <v>0.000000001035901802</v>
      </c>
      <c r="M2512">
        <v>9.99999996551724E-8</v>
      </c>
    </row>
    <row r="2513">
      <c r="E2513" s="2" t="s">
        <v>2575</v>
      </c>
      <c r="F2513" s="2" t="s">
        <v>2576</v>
      </c>
      <c r="G2513" s="13">
        <v>0.3004115226337449</v>
      </c>
      <c r="H2513" s="20">
        <v>34.0</v>
      </c>
      <c r="I2513">
        <f t="shared" si="1"/>
        <v>113.1780822</v>
      </c>
      <c r="J2513">
        <f t="shared" si="2"/>
        <v>0.008835633019</v>
      </c>
      <c r="K2513" s="83">
        <v>0.0</v>
      </c>
      <c r="L2513">
        <f t="shared" si="3"/>
        <v>0.008835633019</v>
      </c>
      <c r="M2513">
        <v>0.9714285714285715</v>
      </c>
    </row>
    <row r="2514">
      <c r="E2514" s="2" t="s">
        <v>2577</v>
      </c>
      <c r="F2514" s="2" t="s">
        <v>2578</v>
      </c>
      <c r="G2514" s="13">
        <v>3.0041152263374485E-8</v>
      </c>
      <c r="H2514" s="20">
        <v>6.0</v>
      </c>
      <c r="I2514">
        <f t="shared" si="1"/>
        <v>199726027.4</v>
      </c>
      <c r="J2514">
        <f t="shared" si="2"/>
        <v>0.000000005006858711</v>
      </c>
      <c r="K2514" s="83">
        <v>0.0</v>
      </c>
      <c r="L2514">
        <f t="shared" si="3"/>
        <v>0.000000005006858711</v>
      </c>
      <c r="M2514">
        <v>9.999999833333335E-8</v>
      </c>
    </row>
    <row r="2515">
      <c r="E2515" s="2" t="s">
        <v>2579</v>
      </c>
      <c r="F2515" s="2" t="s">
        <v>2580</v>
      </c>
      <c r="G2515" s="13">
        <v>8.411522633744857</v>
      </c>
      <c r="H2515" s="20">
        <v>50.0</v>
      </c>
      <c r="I2515">
        <f t="shared" si="1"/>
        <v>5.944227006</v>
      </c>
      <c r="J2515">
        <f t="shared" si="2"/>
        <v>0.1682304527</v>
      </c>
      <c r="K2515" s="83">
        <v>0.0</v>
      </c>
      <c r="L2515">
        <f t="shared" si="3"/>
        <v>0.1682304527</v>
      </c>
      <c r="M2515">
        <v>17.94871794871795</v>
      </c>
    </row>
    <row r="2516">
      <c r="E2516" s="2" t="s">
        <v>2581</v>
      </c>
      <c r="F2516" s="2" t="s">
        <v>2582</v>
      </c>
      <c r="G2516" s="13">
        <v>3.0041152263374485E-8</v>
      </c>
      <c r="H2516" s="20">
        <v>1.0</v>
      </c>
      <c r="I2516">
        <f t="shared" si="1"/>
        <v>33287671.23</v>
      </c>
      <c r="J2516">
        <f t="shared" si="2"/>
        <v>0.00000003004115226</v>
      </c>
      <c r="K2516" s="83">
        <v>0.0</v>
      </c>
      <c r="L2516">
        <f t="shared" si="3"/>
        <v>0.00000003004115226</v>
      </c>
      <c r="M2516">
        <v>9.999999000000099E-8</v>
      </c>
    </row>
    <row r="2517">
      <c r="E2517" s="2" t="s">
        <v>2583</v>
      </c>
      <c r="F2517" s="2" t="s">
        <v>2584</v>
      </c>
      <c r="G2517" s="13">
        <v>0.3004115226337449</v>
      </c>
      <c r="H2517" s="20">
        <v>7.0</v>
      </c>
      <c r="I2517">
        <f t="shared" si="1"/>
        <v>23.30136986</v>
      </c>
      <c r="J2517">
        <f t="shared" si="2"/>
        <v>0.0429159318</v>
      </c>
      <c r="K2517" s="83">
        <v>0.0</v>
      </c>
      <c r="L2517">
        <f t="shared" si="3"/>
        <v>0.0429159318</v>
      </c>
      <c r="M2517">
        <v>0.875</v>
      </c>
    </row>
    <row r="2518">
      <c r="E2518" s="2" t="s">
        <v>2585</v>
      </c>
      <c r="F2518" s="2" t="s">
        <v>2586</v>
      </c>
      <c r="G2518" s="13">
        <v>2.7037037037037037</v>
      </c>
      <c r="H2518" s="20">
        <v>1.0</v>
      </c>
      <c r="I2518">
        <f t="shared" si="1"/>
        <v>0.3698630137</v>
      </c>
      <c r="J2518">
        <f t="shared" si="2"/>
        <v>2.703703704</v>
      </c>
      <c r="K2518" s="83">
        <v>3.0</v>
      </c>
      <c r="L2518">
        <f t="shared" si="3"/>
        <v>5.703703704</v>
      </c>
      <c r="M2518">
        <v>1.0</v>
      </c>
    </row>
    <row r="2519">
      <c r="E2519" s="2" t="s">
        <v>2587</v>
      </c>
      <c r="F2519" s="2" t="s">
        <v>2588</v>
      </c>
      <c r="G2519" s="13">
        <v>3.0041152263374485E-8</v>
      </c>
      <c r="H2519" s="20">
        <v>1.0</v>
      </c>
      <c r="I2519">
        <f t="shared" si="1"/>
        <v>33287671.23</v>
      </c>
      <c r="J2519">
        <f t="shared" si="2"/>
        <v>0.00000003004115226</v>
      </c>
      <c r="K2519" s="83">
        <v>0.0</v>
      </c>
      <c r="L2519">
        <f t="shared" si="3"/>
        <v>0.00000003004115226</v>
      </c>
      <c r="M2519">
        <v>9.999999000000099E-8</v>
      </c>
    </row>
    <row r="2520">
      <c r="E2520" s="2" t="s">
        <v>2589</v>
      </c>
      <c r="F2520" s="2" t="s">
        <v>2590</v>
      </c>
      <c r="G2520" s="13">
        <v>7.209876543209877</v>
      </c>
      <c r="H2520" s="20">
        <v>1.0</v>
      </c>
      <c r="I2520">
        <f t="shared" si="1"/>
        <v>0.1386986301</v>
      </c>
      <c r="J2520">
        <f t="shared" si="2"/>
        <v>7.209876543</v>
      </c>
      <c r="K2520" s="83">
        <v>8.0</v>
      </c>
      <c r="L2520">
        <f t="shared" si="3"/>
        <v>15.20987654</v>
      </c>
      <c r="M2520">
        <v>0.96</v>
      </c>
    </row>
    <row r="2521">
      <c r="E2521" s="2" t="s">
        <v>2591</v>
      </c>
      <c r="F2521" s="2" t="s">
        <v>2592</v>
      </c>
      <c r="G2521" s="13">
        <v>3.0041152263374485E-8</v>
      </c>
      <c r="H2521" s="20">
        <v>1.0</v>
      </c>
      <c r="I2521">
        <f t="shared" si="1"/>
        <v>33287671.23</v>
      </c>
      <c r="J2521">
        <f t="shared" si="2"/>
        <v>0.00000003004115226</v>
      </c>
      <c r="K2521" s="83">
        <v>0.0</v>
      </c>
      <c r="L2521">
        <f t="shared" si="3"/>
        <v>0.00000003004115226</v>
      </c>
      <c r="M2521">
        <v>9.999999000000099E-8</v>
      </c>
    </row>
    <row r="2522">
      <c r="E2522" s="2" t="s">
        <v>2593</v>
      </c>
      <c r="F2522" s="2" t="s">
        <v>2594</v>
      </c>
      <c r="G2522" s="13">
        <v>3.0041152263374485E-8</v>
      </c>
      <c r="H2522" s="20">
        <v>1.0</v>
      </c>
      <c r="I2522">
        <f t="shared" si="1"/>
        <v>33287671.23</v>
      </c>
      <c r="J2522">
        <f t="shared" si="2"/>
        <v>0.00000003004115226</v>
      </c>
      <c r="K2522" s="83">
        <v>0.0</v>
      </c>
      <c r="L2522">
        <f t="shared" si="3"/>
        <v>0.00000003004115226</v>
      </c>
      <c r="M2522">
        <v>9.999999000000099E-8</v>
      </c>
    </row>
    <row r="2523">
      <c r="E2523" s="2" t="s">
        <v>2595</v>
      </c>
      <c r="F2523" s="2" t="s">
        <v>2596</v>
      </c>
      <c r="G2523" s="13">
        <v>3.0041152263374485E-8</v>
      </c>
      <c r="H2523" s="20">
        <v>1.0</v>
      </c>
      <c r="I2523">
        <f t="shared" si="1"/>
        <v>33287671.23</v>
      </c>
      <c r="J2523">
        <f t="shared" si="2"/>
        <v>0.00000003004115226</v>
      </c>
      <c r="K2523" s="83">
        <v>0.0</v>
      </c>
      <c r="L2523">
        <f t="shared" si="3"/>
        <v>0.00000003004115226</v>
      </c>
      <c r="M2523">
        <v>9.999999000000099E-8</v>
      </c>
    </row>
    <row r="2524">
      <c r="E2524" s="2" t="s">
        <v>2597</v>
      </c>
      <c r="F2524" s="2" t="s">
        <v>2598</v>
      </c>
      <c r="G2524" s="13">
        <v>3.0041152263374485E-8</v>
      </c>
      <c r="H2524" s="20">
        <v>74.0</v>
      </c>
      <c r="I2524">
        <f t="shared" si="1"/>
        <v>2463287671</v>
      </c>
      <c r="J2524">
        <f t="shared" si="2"/>
        <v>0.0000000004059615171</v>
      </c>
      <c r="K2524" s="83">
        <v>0.0</v>
      </c>
      <c r="L2524">
        <f t="shared" si="3"/>
        <v>0.0000000004059615171</v>
      </c>
      <c r="M2524">
        <v>9.999999986486488E-8</v>
      </c>
    </row>
    <row r="2525">
      <c r="E2525" s="2" t="s">
        <v>2599</v>
      </c>
      <c r="F2525" s="2" t="s">
        <v>2600</v>
      </c>
      <c r="G2525" s="13">
        <v>3.0041152263374485E-8</v>
      </c>
      <c r="H2525" s="20">
        <v>10.0</v>
      </c>
      <c r="I2525">
        <f t="shared" si="1"/>
        <v>332876712.3</v>
      </c>
      <c r="J2525">
        <f t="shared" si="2"/>
        <v>0.000000003004115226</v>
      </c>
      <c r="K2525" s="83">
        <v>0.0</v>
      </c>
      <c r="L2525">
        <f t="shared" si="3"/>
        <v>0.000000003004115226</v>
      </c>
      <c r="M2525">
        <v>9.9999999E-8</v>
      </c>
    </row>
    <row r="2526">
      <c r="E2526" s="2" t="s">
        <v>2601</v>
      </c>
      <c r="F2526" s="2" t="s">
        <v>2602</v>
      </c>
      <c r="G2526" s="13">
        <v>3.0041152263374485E-8</v>
      </c>
      <c r="H2526" s="20">
        <v>10.0</v>
      </c>
      <c r="I2526">
        <f t="shared" si="1"/>
        <v>332876712.3</v>
      </c>
      <c r="J2526">
        <f t="shared" si="2"/>
        <v>0.000000003004115226</v>
      </c>
      <c r="K2526" s="83">
        <v>0.0</v>
      </c>
      <c r="L2526">
        <f t="shared" si="3"/>
        <v>0.000000003004115226</v>
      </c>
      <c r="M2526">
        <v>9.9999999E-8</v>
      </c>
    </row>
    <row r="2527">
      <c r="E2527" s="2" t="s">
        <v>2603</v>
      </c>
      <c r="F2527" s="2" t="s">
        <v>2605</v>
      </c>
      <c r="G2527" s="13">
        <v>3.0041152263374485E-8</v>
      </c>
      <c r="H2527" s="20">
        <v>4.0</v>
      </c>
      <c r="I2527">
        <f t="shared" si="1"/>
        <v>133150684.9</v>
      </c>
      <c r="J2527">
        <f t="shared" si="2"/>
        <v>0.000000007510288066</v>
      </c>
      <c r="K2527" s="83">
        <v>0.0</v>
      </c>
      <c r="L2527">
        <f t="shared" si="3"/>
        <v>0.000000007510288066</v>
      </c>
      <c r="M2527">
        <v>9.999999750000005E-8</v>
      </c>
    </row>
    <row r="2528">
      <c r="E2528" s="62"/>
      <c r="F2528" s="74"/>
      <c r="G2528" s="35"/>
      <c r="K2528" s="78"/>
    </row>
    <row r="2529">
      <c r="E2529" s="43"/>
      <c r="F2529" s="58"/>
      <c r="G2529" s="35"/>
      <c r="I2529" s="6"/>
      <c r="K2529" s="78"/>
    </row>
    <row r="2530">
      <c r="E2530" s="43"/>
      <c r="F2530" s="58"/>
      <c r="G2530" s="35"/>
      <c r="K2530" s="78"/>
    </row>
    <row r="2531">
      <c r="E2531" s="43"/>
      <c r="F2531" s="58"/>
      <c r="G2531" s="35"/>
      <c r="K2531" s="78"/>
    </row>
    <row r="2532">
      <c r="E2532" s="43"/>
      <c r="F2532" s="58"/>
      <c r="G2532" s="35"/>
      <c r="K2532" s="78"/>
    </row>
    <row r="2533">
      <c r="E2533" s="43"/>
      <c r="F2533" s="58"/>
      <c r="G2533" s="35"/>
      <c r="K2533" s="78"/>
    </row>
    <row r="2534">
      <c r="E2534" s="43"/>
      <c r="F2534" s="58"/>
      <c r="G2534" s="35"/>
      <c r="K2534" s="78"/>
    </row>
    <row r="2535">
      <c r="E2535" s="43"/>
      <c r="F2535" s="58"/>
      <c r="G2535" s="35"/>
      <c r="K2535" s="78"/>
    </row>
    <row r="2536">
      <c r="E2536" s="43"/>
      <c r="F2536" s="58"/>
      <c r="G2536" s="35"/>
      <c r="K2536" s="78"/>
    </row>
    <row r="2537">
      <c r="E2537" s="43"/>
      <c r="F2537" s="58"/>
      <c r="G2537" s="35"/>
      <c r="K2537" s="78"/>
    </row>
  </sheetData>
  <autoFilter ref="$M$1:$M$2537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7.29"/>
    <col customWidth="1" min="3" max="3" width="15.57"/>
    <col customWidth="1" min="5" max="5" width="23.71"/>
  </cols>
  <sheetData>
    <row r="1">
      <c r="A1" s="6" t="s">
        <v>2912</v>
      </c>
      <c r="B1" s="20" t="s">
        <v>17</v>
      </c>
      <c r="C1" s="77" t="s">
        <v>2913</v>
      </c>
      <c r="D1" s="77" t="s">
        <v>2914</v>
      </c>
      <c r="E1" s="77" t="s">
        <v>503</v>
      </c>
      <c r="F1" s="77" t="s">
        <v>2915</v>
      </c>
      <c r="G1" s="78"/>
      <c r="H1" s="79" t="s">
        <v>2609</v>
      </c>
      <c r="I1" s="80" t="s">
        <v>2610</v>
      </c>
      <c r="J1" s="77" t="s">
        <v>2611</v>
      </c>
      <c r="K1" s="80" t="s">
        <v>2612</v>
      </c>
      <c r="L1" s="81" t="s">
        <v>2613</v>
      </c>
      <c r="M1" s="80" t="s">
        <v>2614</v>
      </c>
      <c r="N1" s="78"/>
      <c r="O1" s="78"/>
      <c r="P1" s="78"/>
      <c r="Q1" s="78"/>
      <c r="R1" s="78"/>
    </row>
    <row r="2">
      <c r="A2" s="20"/>
      <c r="C2" s="83">
        <f t="shared" ref="C2:C39" si="1">IF(B2&gt;H$7,L$7,IF(B2&gt;H$6,L$6,IF(B2&gt;H$5,L$5,IF(B2&gt;H$4,L$4))))</f>
        <v>0</v>
      </c>
      <c r="D2" s="80"/>
      <c r="E2" s="102">
        <f t="shared" ref="E2:E2529" si="2">IF(D241&gt;H$7,L$7,IF(D241&gt;H$6,L$6,IF(D241&gt;H$5,L$5,IF(D241&gt;H$4,L$4))))</f>
        <v>1</v>
      </c>
      <c r="F2" s="78">
        <f t="shared" ref="F2:F2529" si="3">E2+C2</f>
        <v>1</v>
      </c>
      <c r="G2" s="78"/>
      <c r="H2" s="84"/>
      <c r="I2" s="85"/>
      <c r="J2" s="78"/>
      <c r="K2" s="85"/>
      <c r="L2" s="86"/>
      <c r="M2" s="78"/>
      <c r="N2" s="78"/>
      <c r="O2" s="103"/>
      <c r="P2" s="103"/>
      <c r="Q2" s="78"/>
      <c r="R2" s="78"/>
    </row>
    <row r="3">
      <c r="A3" s="20">
        <v>1005.0</v>
      </c>
      <c r="B3">
        <v>1.5555555555555554</v>
      </c>
      <c r="C3" s="83">
        <f t="shared" si="1"/>
        <v>1</v>
      </c>
      <c r="D3" s="80">
        <v>17.88</v>
      </c>
      <c r="E3" s="102">
        <f t="shared" si="2"/>
        <v>1</v>
      </c>
      <c r="F3" s="78">
        <f t="shared" si="3"/>
        <v>2</v>
      </c>
      <c r="G3" s="78"/>
      <c r="H3" s="84"/>
      <c r="I3" s="85">
        <v>-1.0</v>
      </c>
      <c r="J3" s="78"/>
      <c r="K3" s="85">
        <v>1.0</v>
      </c>
      <c r="L3" s="86"/>
      <c r="M3" s="78"/>
      <c r="N3" s="78"/>
      <c r="O3" s="103" t="s">
        <v>2916</v>
      </c>
      <c r="Q3" s="78"/>
      <c r="R3" s="78"/>
    </row>
    <row r="4">
      <c r="A4" s="20">
        <v>1006.0</v>
      </c>
      <c r="B4">
        <v>9.999999928571428E-8</v>
      </c>
      <c r="C4" s="83">
        <f t="shared" si="1"/>
        <v>0</v>
      </c>
      <c r="D4" s="80">
        <v>17.88</v>
      </c>
      <c r="E4" s="102">
        <f t="shared" si="2"/>
        <v>1</v>
      </c>
      <c r="F4" s="78">
        <f t="shared" si="3"/>
        <v>1</v>
      </c>
      <c r="G4" s="80" t="s">
        <v>2616</v>
      </c>
      <c r="H4" s="87">
        <v>-1.0</v>
      </c>
      <c r="I4" s="85">
        <v>0.0</v>
      </c>
      <c r="J4" s="85">
        <v>0.0</v>
      </c>
      <c r="K4" s="87">
        <v>-1.0</v>
      </c>
      <c r="L4" s="85">
        <v>0.0</v>
      </c>
      <c r="M4" s="85">
        <v>0.0</v>
      </c>
      <c r="N4" s="78"/>
      <c r="O4" s="104" t="s">
        <v>126</v>
      </c>
      <c r="P4" s="105"/>
      <c r="Q4" s="78"/>
      <c r="R4" s="78"/>
    </row>
    <row r="5">
      <c r="A5" s="20">
        <v>1007.0</v>
      </c>
      <c r="B5">
        <v>0.8571428571428571</v>
      </c>
      <c r="C5" s="83">
        <f t="shared" si="1"/>
        <v>0</v>
      </c>
      <c r="D5" s="80">
        <v>17.88</v>
      </c>
      <c r="E5" s="102">
        <f t="shared" si="2"/>
        <v>1</v>
      </c>
      <c r="F5" s="78">
        <f t="shared" si="3"/>
        <v>1</v>
      </c>
      <c r="G5" s="80" t="s">
        <v>2617</v>
      </c>
      <c r="H5" s="87">
        <v>1.0</v>
      </c>
      <c r="I5" s="85">
        <v>10.0</v>
      </c>
      <c r="J5" s="85">
        <v>0.0</v>
      </c>
      <c r="K5" s="87">
        <v>10.0</v>
      </c>
      <c r="L5" s="85">
        <v>1.0</v>
      </c>
      <c r="M5" s="85">
        <v>0.0</v>
      </c>
      <c r="N5" s="78"/>
      <c r="O5" s="104" t="s">
        <v>155</v>
      </c>
      <c r="P5" s="105"/>
      <c r="Q5" s="78"/>
      <c r="R5" s="78"/>
    </row>
    <row r="6">
      <c r="A6" s="20">
        <v>1008.0</v>
      </c>
      <c r="B6">
        <v>9.999999933333334E-8</v>
      </c>
      <c r="C6" s="83">
        <f t="shared" si="1"/>
        <v>0</v>
      </c>
      <c r="D6" s="80">
        <v>17.88</v>
      </c>
      <c r="E6" s="102">
        <f t="shared" si="2"/>
        <v>1</v>
      </c>
      <c r="F6" s="78">
        <f t="shared" si="3"/>
        <v>1</v>
      </c>
      <c r="G6" s="80" t="s">
        <v>2618</v>
      </c>
      <c r="H6" s="87">
        <v>11.0</v>
      </c>
      <c r="I6" s="85">
        <v>30.0</v>
      </c>
      <c r="J6" s="85">
        <v>11.0</v>
      </c>
      <c r="K6" s="87">
        <v>30.0</v>
      </c>
      <c r="L6" s="85">
        <v>1.0</v>
      </c>
      <c r="M6" s="85">
        <v>1.0</v>
      </c>
      <c r="N6" s="78"/>
      <c r="O6" s="105"/>
      <c r="P6" s="105"/>
      <c r="Q6" s="78"/>
      <c r="R6" s="78"/>
    </row>
    <row r="7">
      <c r="A7" s="20">
        <v>1009.0</v>
      </c>
      <c r="B7">
        <v>2.6999999999999997</v>
      </c>
      <c r="C7" s="83">
        <f t="shared" si="1"/>
        <v>1</v>
      </c>
      <c r="D7" s="80">
        <v>17.88</v>
      </c>
      <c r="E7" s="102">
        <f t="shared" si="2"/>
        <v>1</v>
      </c>
      <c r="F7" s="78">
        <f t="shared" si="3"/>
        <v>2</v>
      </c>
      <c r="G7" s="80" t="s">
        <v>2619</v>
      </c>
      <c r="H7" s="87">
        <v>31.0</v>
      </c>
      <c r="I7" s="85">
        <v>90.0</v>
      </c>
      <c r="J7" s="85">
        <v>31.0</v>
      </c>
      <c r="K7" s="87">
        <v>90.0</v>
      </c>
      <c r="L7" s="85">
        <v>2.0</v>
      </c>
      <c r="M7" s="85">
        <v>3.0</v>
      </c>
      <c r="N7" s="78"/>
      <c r="O7" s="104" t="s">
        <v>231</v>
      </c>
      <c r="P7" s="105"/>
      <c r="Q7" s="78"/>
      <c r="R7" s="78"/>
    </row>
    <row r="8">
      <c r="A8" s="20">
        <v>1010.0</v>
      </c>
      <c r="B8">
        <v>9.999999952380951E-8</v>
      </c>
      <c r="C8" s="83">
        <f t="shared" si="1"/>
        <v>0</v>
      </c>
      <c r="D8" s="80">
        <v>17.88</v>
      </c>
      <c r="E8" s="102">
        <f t="shared" si="2"/>
        <v>1</v>
      </c>
      <c r="F8" s="78">
        <f t="shared" si="3"/>
        <v>1</v>
      </c>
      <c r="G8" s="80" t="s">
        <v>2620</v>
      </c>
      <c r="H8" s="87"/>
      <c r="I8" s="85"/>
      <c r="J8" s="85"/>
      <c r="K8" s="87"/>
      <c r="L8" s="85"/>
      <c r="M8" s="85"/>
      <c r="N8" s="78"/>
      <c r="O8" s="104" t="s">
        <v>281</v>
      </c>
      <c r="P8" s="105"/>
      <c r="Q8" s="78"/>
      <c r="R8" s="78"/>
    </row>
    <row r="9">
      <c r="A9" s="20">
        <v>1011.0</v>
      </c>
      <c r="B9">
        <v>2.357142857142857</v>
      </c>
      <c r="C9" s="83">
        <f t="shared" si="1"/>
        <v>1</v>
      </c>
      <c r="D9" s="80">
        <v>13.87</v>
      </c>
      <c r="E9" s="102">
        <f t="shared" si="2"/>
        <v>1</v>
      </c>
      <c r="F9" s="78">
        <f t="shared" si="3"/>
        <v>2</v>
      </c>
      <c r="G9" s="80" t="s">
        <v>2621</v>
      </c>
      <c r="H9" s="87"/>
      <c r="I9" s="85"/>
      <c r="J9" s="85"/>
      <c r="K9" s="87"/>
      <c r="L9" s="85"/>
      <c r="M9" s="85"/>
      <c r="N9" s="78"/>
      <c r="O9" s="104" t="s">
        <v>305</v>
      </c>
      <c r="P9" s="105"/>
      <c r="Q9" s="78"/>
      <c r="R9" s="78"/>
    </row>
    <row r="10">
      <c r="A10" s="20">
        <v>1012.0</v>
      </c>
      <c r="B10">
        <v>0.9565217391304348</v>
      </c>
      <c r="C10" s="83">
        <f t="shared" si="1"/>
        <v>0</v>
      </c>
      <c r="D10" s="80">
        <v>17.88</v>
      </c>
      <c r="E10" s="102">
        <f t="shared" si="2"/>
        <v>1</v>
      </c>
      <c r="F10" s="78">
        <f t="shared" si="3"/>
        <v>1</v>
      </c>
      <c r="G10" s="80" t="s">
        <v>2622</v>
      </c>
      <c r="H10" s="87"/>
      <c r="I10" s="85"/>
      <c r="J10" s="85"/>
      <c r="K10" s="87"/>
      <c r="L10" s="85"/>
      <c r="M10" s="85"/>
      <c r="N10" s="78"/>
      <c r="O10" s="104" t="s">
        <v>337</v>
      </c>
      <c r="P10" s="105"/>
      <c r="Q10" s="78"/>
      <c r="R10" s="78"/>
    </row>
    <row r="11">
      <c r="A11" s="20">
        <v>1013.0</v>
      </c>
      <c r="B11">
        <v>9.999999833333335E-8</v>
      </c>
      <c r="C11" s="83">
        <f t="shared" si="1"/>
        <v>0</v>
      </c>
      <c r="D11" s="80">
        <v>17.88</v>
      </c>
      <c r="E11" s="102">
        <f t="shared" si="2"/>
        <v>2</v>
      </c>
      <c r="F11" s="78">
        <f t="shared" si="3"/>
        <v>2</v>
      </c>
      <c r="G11" s="80" t="s">
        <v>2623</v>
      </c>
      <c r="H11" s="87"/>
      <c r="I11" s="85"/>
      <c r="J11" s="85"/>
      <c r="K11" s="87"/>
      <c r="L11" s="85"/>
      <c r="M11" s="85"/>
      <c r="N11" s="78"/>
      <c r="O11" s="104" t="s">
        <v>380</v>
      </c>
      <c r="P11" s="105"/>
      <c r="Q11" s="78"/>
      <c r="R11" s="78"/>
    </row>
    <row r="12">
      <c r="A12" s="20">
        <v>1014.0</v>
      </c>
      <c r="B12">
        <v>9.999999666666679E-8</v>
      </c>
      <c r="C12" s="83">
        <f t="shared" si="1"/>
        <v>0</v>
      </c>
      <c r="D12" s="80">
        <v>17.88</v>
      </c>
      <c r="E12" s="102">
        <f t="shared" si="2"/>
        <v>1</v>
      </c>
      <c r="F12" s="78">
        <f t="shared" si="3"/>
        <v>1</v>
      </c>
      <c r="G12" s="80" t="s">
        <v>2624</v>
      </c>
      <c r="H12" s="87"/>
      <c r="I12" s="85"/>
      <c r="J12" s="85"/>
      <c r="K12" s="87"/>
      <c r="L12" s="85"/>
      <c r="M12" s="85"/>
      <c r="N12" s="78"/>
      <c r="O12" s="104" t="s">
        <v>412</v>
      </c>
      <c r="P12" s="105"/>
      <c r="Q12" s="78"/>
      <c r="R12" s="78"/>
    </row>
    <row r="13">
      <c r="A13" s="20">
        <v>1015.0</v>
      </c>
      <c r="B13">
        <v>1.6363636363636362</v>
      </c>
      <c r="C13" s="83">
        <f t="shared" si="1"/>
        <v>1</v>
      </c>
      <c r="D13" s="80">
        <v>17.88</v>
      </c>
      <c r="E13" s="102">
        <f t="shared" si="2"/>
        <v>1</v>
      </c>
      <c r="F13" s="78">
        <f t="shared" si="3"/>
        <v>2</v>
      </c>
      <c r="G13" s="80" t="s">
        <v>2625</v>
      </c>
      <c r="H13" s="87"/>
      <c r="I13" s="85"/>
      <c r="J13" s="85"/>
      <c r="K13" s="87"/>
      <c r="L13" s="85"/>
      <c r="M13" s="85"/>
      <c r="N13" s="78"/>
      <c r="O13" s="105"/>
      <c r="P13" s="105"/>
      <c r="Q13" s="78"/>
      <c r="R13" s="78"/>
    </row>
    <row r="14">
      <c r="A14" s="20">
        <v>1016.0</v>
      </c>
      <c r="B14">
        <v>0.9411764705882353</v>
      </c>
      <c r="C14" s="83">
        <f t="shared" si="1"/>
        <v>0</v>
      </c>
      <c r="D14" s="80">
        <v>17.88</v>
      </c>
      <c r="E14" s="102">
        <f t="shared" si="2"/>
        <v>1</v>
      </c>
      <c r="F14" s="78">
        <f t="shared" si="3"/>
        <v>1</v>
      </c>
      <c r="G14" s="80" t="s">
        <v>2626</v>
      </c>
      <c r="H14" s="87"/>
      <c r="I14" s="85"/>
      <c r="J14" s="85"/>
      <c r="K14" s="87"/>
      <c r="L14" s="85"/>
      <c r="M14" s="85"/>
      <c r="N14" s="78"/>
      <c r="O14" s="104" t="s">
        <v>503</v>
      </c>
      <c r="P14" s="105"/>
      <c r="Q14" s="78"/>
      <c r="R14" s="78"/>
    </row>
    <row r="15">
      <c r="A15" s="20">
        <v>1017.0</v>
      </c>
      <c r="B15">
        <v>0.8333333333333334</v>
      </c>
      <c r="C15" s="83">
        <f t="shared" si="1"/>
        <v>0</v>
      </c>
      <c r="D15" s="80">
        <v>17.88</v>
      </c>
      <c r="E15" s="102">
        <f t="shared" si="2"/>
        <v>1</v>
      </c>
      <c r="F15" s="78">
        <f t="shared" si="3"/>
        <v>1</v>
      </c>
      <c r="G15" s="80" t="s">
        <v>2627</v>
      </c>
      <c r="H15" s="87"/>
      <c r="I15" s="85"/>
      <c r="J15" s="85"/>
      <c r="K15" s="87"/>
      <c r="L15" s="85"/>
      <c r="M15" s="85"/>
      <c r="N15" s="78"/>
      <c r="O15" s="104" t="s">
        <v>281</v>
      </c>
      <c r="P15" s="105"/>
      <c r="Q15" s="78"/>
      <c r="R15" s="78"/>
    </row>
    <row r="16">
      <c r="A16" s="20">
        <v>1018.0</v>
      </c>
      <c r="B16">
        <v>0.8999999999999999</v>
      </c>
      <c r="C16" s="83">
        <f t="shared" si="1"/>
        <v>0</v>
      </c>
      <c r="D16" s="80">
        <v>17.88</v>
      </c>
      <c r="E16" s="102">
        <f t="shared" si="2"/>
        <v>1</v>
      </c>
      <c r="F16" s="78">
        <f t="shared" si="3"/>
        <v>1</v>
      </c>
      <c r="G16" s="80" t="s">
        <v>2628</v>
      </c>
      <c r="H16" s="87"/>
      <c r="I16" s="85"/>
      <c r="J16" s="85"/>
      <c r="K16" s="87"/>
      <c r="L16" s="85"/>
      <c r="M16" s="85"/>
      <c r="N16" s="78"/>
      <c r="O16" s="104" t="s">
        <v>553</v>
      </c>
      <c r="P16" s="105"/>
      <c r="Q16" s="78"/>
      <c r="R16" s="78"/>
    </row>
    <row r="17">
      <c r="A17" s="20">
        <v>1019.0</v>
      </c>
      <c r="B17">
        <v>9.999999909090909E-8</v>
      </c>
      <c r="C17" s="83">
        <f t="shared" si="1"/>
        <v>0</v>
      </c>
      <c r="D17" s="80">
        <v>17.88</v>
      </c>
      <c r="E17" s="102">
        <f t="shared" si="2"/>
        <v>1</v>
      </c>
      <c r="F17" s="78">
        <f t="shared" si="3"/>
        <v>1</v>
      </c>
      <c r="G17" s="80" t="s">
        <v>2629</v>
      </c>
      <c r="H17" s="87"/>
      <c r="I17" s="85"/>
      <c r="J17" s="85"/>
      <c r="K17" s="87"/>
      <c r="L17" s="85"/>
      <c r="M17" s="85"/>
      <c r="N17" s="78"/>
      <c r="O17" s="104" t="s">
        <v>588</v>
      </c>
      <c r="P17" s="105"/>
      <c r="Q17" s="78"/>
      <c r="R17" s="78"/>
    </row>
    <row r="18">
      <c r="A18" s="20">
        <v>1020.0</v>
      </c>
      <c r="B18">
        <v>9.9999999E-8</v>
      </c>
      <c r="C18" s="83">
        <f t="shared" si="1"/>
        <v>0</v>
      </c>
      <c r="D18" s="80">
        <v>17.88</v>
      </c>
      <c r="E18" s="102">
        <f t="shared" si="2"/>
        <v>1</v>
      </c>
      <c r="F18" s="78">
        <f t="shared" si="3"/>
        <v>1</v>
      </c>
      <c r="G18" s="77" t="s">
        <v>2630</v>
      </c>
      <c r="H18" s="88"/>
      <c r="I18" s="77"/>
      <c r="J18" s="77"/>
      <c r="K18" s="88"/>
      <c r="L18" s="77"/>
      <c r="M18" s="77"/>
      <c r="N18" s="78"/>
      <c r="O18" s="104" t="s">
        <v>612</v>
      </c>
      <c r="P18" s="105"/>
      <c r="Q18" s="78"/>
      <c r="R18" s="78"/>
    </row>
    <row r="19">
      <c r="A19" s="20">
        <v>1021.0</v>
      </c>
      <c r="B19">
        <v>9.999999909090909E-8</v>
      </c>
      <c r="C19" s="83">
        <f t="shared" si="1"/>
        <v>0</v>
      </c>
      <c r="D19" s="80">
        <v>17.88</v>
      </c>
      <c r="E19" s="102">
        <f t="shared" si="2"/>
        <v>2</v>
      </c>
      <c r="F19" s="78">
        <f t="shared" si="3"/>
        <v>2</v>
      </c>
      <c r="G19" s="77" t="s">
        <v>2631</v>
      </c>
      <c r="H19" s="88"/>
      <c r="I19" s="77"/>
      <c r="J19" s="77"/>
      <c r="K19" s="88"/>
      <c r="L19" s="77"/>
      <c r="M19" s="77"/>
      <c r="N19" s="78"/>
      <c r="O19" s="104"/>
      <c r="P19" s="105"/>
      <c r="Q19" s="78"/>
      <c r="R19" s="78"/>
    </row>
    <row r="20">
      <c r="A20" s="20">
        <v>1022.0</v>
      </c>
      <c r="B20">
        <v>2.916666666666667</v>
      </c>
      <c r="C20" s="83">
        <f t="shared" si="1"/>
        <v>1</v>
      </c>
      <c r="D20" s="80">
        <v>13.87</v>
      </c>
      <c r="E20" s="102">
        <f t="shared" si="2"/>
        <v>1</v>
      </c>
      <c r="F20" s="78">
        <f t="shared" si="3"/>
        <v>2</v>
      </c>
      <c r="G20" s="77" t="s">
        <v>2632</v>
      </c>
      <c r="H20" s="88"/>
      <c r="I20" s="77"/>
      <c r="J20" s="77"/>
      <c r="K20" s="88"/>
      <c r="L20" s="77"/>
      <c r="M20" s="77"/>
      <c r="N20" s="78"/>
      <c r="O20" s="105"/>
      <c r="P20" s="105"/>
      <c r="Q20" s="78"/>
      <c r="R20" s="78"/>
    </row>
    <row r="21">
      <c r="A21" s="20">
        <v>1023.0</v>
      </c>
      <c r="B21">
        <v>3.6190476190476186</v>
      </c>
      <c r="C21" s="83">
        <f t="shared" si="1"/>
        <v>1</v>
      </c>
      <c r="D21" s="80">
        <v>13.87</v>
      </c>
      <c r="E21" s="102">
        <f t="shared" si="2"/>
        <v>1</v>
      </c>
      <c r="F21" s="78">
        <f t="shared" si="3"/>
        <v>2</v>
      </c>
      <c r="G21" s="77" t="s">
        <v>2633</v>
      </c>
      <c r="H21" s="88"/>
      <c r="I21" s="77"/>
      <c r="J21" s="77"/>
      <c r="K21" s="88"/>
      <c r="L21" s="77"/>
      <c r="M21" s="77"/>
      <c r="N21" s="78"/>
      <c r="O21" s="104" t="s">
        <v>2919</v>
      </c>
      <c r="P21" s="105"/>
      <c r="Q21" s="105"/>
      <c r="R21" s="78"/>
    </row>
    <row r="22">
      <c r="A22" s="20">
        <v>1024.0</v>
      </c>
      <c r="B22">
        <v>9.999999916666667E-8</v>
      </c>
      <c r="C22" s="83">
        <f t="shared" si="1"/>
        <v>0</v>
      </c>
      <c r="D22" s="80">
        <v>13.87</v>
      </c>
      <c r="E22" s="102">
        <f t="shared" si="2"/>
        <v>1</v>
      </c>
      <c r="F22" s="78">
        <f t="shared" si="3"/>
        <v>1</v>
      </c>
      <c r="G22" s="77" t="s">
        <v>2634</v>
      </c>
      <c r="H22" s="88"/>
      <c r="I22" s="77"/>
      <c r="J22" s="77"/>
      <c r="K22" s="88"/>
      <c r="L22" s="77"/>
      <c r="M22" s="77"/>
      <c r="N22" s="78"/>
      <c r="O22" s="105">
        <v>29.340277777778102</v>
      </c>
      <c r="P22" s="78"/>
      <c r="Q22" s="78"/>
      <c r="R22" s="78"/>
    </row>
    <row r="23">
      <c r="A23" s="20">
        <v>1025.0</v>
      </c>
      <c r="B23">
        <v>0.6666666666666666</v>
      </c>
      <c r="C23" s="83">
        <f t="shared" si="1"/>
        <v>0</v>
      </c>
      <c r="D23" s="80">
        <v>13.87</v>
      </c>
      <c r="E23" s="102">
        <f t="shared" si="2"/>
        <v>1</v>
      </c>
      <c r="F23" s="78">
        <f t="shared" si="3"/>
        <v>1</v>
      </c>
      <c r="G23" s="77" t="s">
        <v>2635</v>
      </c>
      <c r="H23" s="88"/>
      <c r="I23" s="77"/>
      <c r="J23" s="77"/>
      <c r="K23" s="88"/>
      <c r="L23" s="77"/>
      <c r="M23" s="77"/>
      <c r="N23" s="78"/>
      <c r="O23" s="105">
        <v>17.862777777778682</v>
      </c>
      <c r="P23" s="78"/>
      <c r="Q23" s="78"/>
      <c r="R23" s="78"/>
    </row>
    <row r="24">
      <c r="A24" s="20">
        <v>1026.0</v>
      </c>
      <c r="B24">
        <v>9.999999000000099E-8</v>
      </c>
      <c r="C24" s="83">
        <f t="shared" si="1"/>
        <v>0</v>
      </c>
      <c r="D24" s="80">
        <v>13.87</v>
      </c>
      <c r="E24" s="102">
        <f t="shared" si="2"/>
        <v>1</v>
      </c>
      <c r="F24" s="78">
        <f t="shared" si="3"/>
        <v>1</v>
      </c>
      <c r="G24" s="77" t="s">
        <v>2636</v>
      </c>
      <c r="H24" s="88"/>
      <c r="I24" s="77"/>
      <c r="J24" s="77"/>
      <c r="K24" s="88"/>
      <c r="L24" s="77"/>
      <c r="M24" s="77"/>
      <c r="N24" s="78"/>
      <c r="O24" s="105">
        <v>29.71236111111066</v>
      </c>
      <c r="P24" s="78"/>
      <c r="Q24" s="78"/>
      <c r="R24" s="78"/>
    </row>
    <row r="25">
      <c r="A25" s="20">
        <v>1027.0</v>
      </c>
      <c r="B25">
        <v>9.999999909090909E-8</v>
      </c>
      <c r="C25" s="83">
        <f t="shared" si="1"/>
        <v>0</v>
      </c>
      <c r="D25" s="80">
        <v>13.87</v>
      </c>
      <c r="E25" s="102">
        <f t="shared" si="2"/>
        <v>1</v>
      </c>
      <c r="F25" s="78">
        <f t="shared" si="3"/>
        <v>1</v>
      </c>
      <c r="G25" s="77" t="s">
        <v>2637</v>
      </c>
      <c r="H25" s="88"/>
      <c r="I25" s="77"/>
      <c r="J25" s="77"/>
      <c r="K25" s="88"/>
      <c r="L25" s="77"/>
      <c r="M25" s="77"/>
      <c r="N25" s="78"/>
      <c r="O25" s="105">
        <v>20.279583333330812</v>
      </c>
      <c r="P25" s="78"/>
      <c r="Q25" s="78"/>
      <c r="R25" s="78"/>
    </row>
    <row r="26">
      <c r="A26" s="20">
        <v>1028.0</v>
      </c>
      <c r="B26">
        <v>9.9999999E-8</v>
      </c>
      <c r="C26" s="83">
        <f t="shared" si="1"/>
        <v>0</v>
      </c>
      <c r="D26" s="80">
        <v>17.88</v>
      </c>
      <c r="E26" s="102">
        <f t="shared" si="2"/>
        <v>1</v>
      </c>
      <c r="F26" s="78">
        <f t="shared" si="3"/>
        <v>1</v>
      </c>
      <c r="G26" s="77" t="s">
        <v>2638</v>
      </c>
      <c r="H26" s="88"/>
      <c r="I26" s="77"/>
      <c r="J26" s="77"/>
      <c r="K26" s="88"/>
      <c r="L26" s="77"/>
      <c r="M26" s="77"/>
      <c r="N26" s="78"/>
      <c r="O26" s="105">
        <v>25.256527777775773</v>
      </c>
      <c r="P26" s="78"/>
      <c r="Q26" s="78"/>
      <c r="R26" s="78"/>
    </row>
    <row r="27">
      <c r="A27" s="20">
        <v>1029.0</v>
      </c>
      <c r="B27">
        <v>9.9999999E-8</v>
      </c>
      <c r="C27" s="83">
        <f t="shared" si="1"/>
        <v>0</v>
      </c>
      <c r="D27" s="80">
        <v>17.88</v>
      </c>
      <c r="E27" s="102">
        <f t="shared" si="2"/>
        <v>1</v>
      </c>
      <c r="F27" s="78">
        <f t="shared" si="3"/>
        <v>1</v>
      </c>
      <c r="G27" s="77" t="s">
        <v>2639</v>
      </c>
      <c r="H27" s="84"/>
      <c r="I27" s="78"/>
      <c r="J27" s="78"/>
      <c r="K27" s="84"/>
      <c r="L27" s="78"/>
      <c r="M27" s="78"/>
      <c r="N27" s="78"/>
      <c r="O27" s="106">
        <v>0.0</v>
      </c>
      <c r="P27" s="78"/>
      <c r="Q27" s="78"/>
      <c r="R27" s="78"/>
    </row>
    <row r="28">
      <c r="A28" s="20">
        <v>1030.0</v>
      </c>
      <c r="B28">
        <v>9.999999909090909E-8</v>
      </c>
      <c r="C28" s="83">
        <f t="shared" si="1"/>
        <v>0</v>
      </c>
      <c r="D28" s="80">
        <v>17.88</v>
      </c>
      <c r="E28" s="102">
        <f t="shared" si="2"/>
        <v>1</v>
      </c>
      <c r="F28" s="78">
        <f t="shared" si="3"/>
        <v>1</v>
      </c>
      <c r="G28" s="78"/>
      <c r="H28" s="84"/>
      <c r="I28" s="78"/>
      <c r="J28" s="78"/>
      <c r="K28" s="78"/>
      <c r="L28" s="86"/>
      <c r="M28" s="78"/>
      <c r="N28" s="78"/>
      <c r="O28" s="105">
        <v>0.4673611111109494</v>
      </c>
      <c r="P28" s="78"/>
      <c r="Q28" s="78"/>
      <c r="R28" s="78"/>
    </row>
    <row r="29">
      <c r="A29" s="20">
        <v>1031.0</v>
      </c>
      <c r="B29">
        <v>9.999999909090909E-8</v>
      </c>
      <c r="C29" s="83">
        <f t="shared" si="1"/>
        <v>0</v>
      </c>
      <c r="D29" s="80">
        <v>17.88</v>
      </c>
      <c r="E29" s="102">
        <f t="shared" si="2"/>
        <v>1</v>
      </c>
      <c r="F29" s="78">
        <f t="shared" si="3"/>
        <v>1</v>
      </c>
      <c r="G29" s="78"/>
      <c r="H29" s="84"/>
      <c r="I29" s="78"/>
      <c r="J29" s="78"/>
      <c r="K29" s="78"/>
      <c r="L29" s="86"/>
      <c r="M29" s="78"/>
      <c r="N29" s="78"/>
      <c r="O29" s="105">
        <v>16.62638888888905</v>
      </c>
      <c r="P29" s="78"/>
      <c r="Q29" s="78"/>
      <c r="R29" s="78"/>
    </row>
    <row r="30">
      <c r="A30" s="20">
        <v>1032.0</v>
      </c>
      <c r="B30">
        <v>9.999999916666667E-8</v>
      </c>
      <c r="C30" s="83">
        <f t="shared" si="1"/>
        <v>0</v>
      </c>
      <c r="D30" s="80">
        <v>17.88</v>
      </c>
      <c r="E30" s="102">
        <f t="shared" si="2"/>
        <v>1</v>
      </c>
      <c r="F30" s="78">
        <f t="shared" si="3"/>
        <v>1</v>
      </c>
      <c r="G30" s="78"/>
      <c r="H30" s="84"/>
      <c r="I30" s="78"/>
      <c r="J30" s="78"/>
      <c r="K30" s="78"/>
      <c r="L30" s="86"/>
      <c r="M30" s="78"/>
      <c r="N30" s="78"/>
      <c r="O30" s="105">
        <v>0.0</v>
      </c>
      <c r="P30" s="78"/>
      <c r="Q30" s="78"/>
      <c r="R30" s="78"/>
    </row>
    <row r="31">
      <c r="A31" s="20">
        <v>1033.0</v>
      </c>
      <c r="B31">
        <v>9.999999916666667E-8</v>
      </c>
      <c r="C31" s="83">
        <f t="shared" si="1"/>
        <v>0</v>
      </c>
      <c r="D31" s="80">
        <v>17.88</v>
      </c>
      <c r="E31" s="102">
        <f t="shared" si="2"/>
        <v>1</v>
      </c>
      <c r="F31" s="78">
        <f t="shared" si="3"/>
        <v>1</v>
      </c>
      <c r="G31" s="78"/>
      <c r="H31" s="84"/>
      <c r="I31" s="78"/>
      <c r="J31" s="78"/>
      <c r="K31" s="78"/>
      <c r="L31" s="86"/>
      <c r="M31" s="78"/>
      <c r="N31" s="78"/>
      <c r="O31" s="107">
        <v>0.0</v>
      </c>
      <c r="P31" s="78"/>
      <c r="Q31" s="78"/>
      <c r="R31" s="78"/>
    </row>
    <row r="32">
      <c r="A32" s="20">
        <v>1034.0</v>
      </c>
      <c r="B32">
        <v>9.999999000000099E-8</v>
      </c>
      <c r="C32" s="83">
        <f t="shared" si="1"/>
        <v>0</v>
      </c>
      <c r="D32" s="80">
        <v>17.88</v>
      </c>
      <c r="E32" s="102">
        <f t="shared" si="2"/>
        <v>1</v>
      </c>
      <c r="F32" s="78">
        <f t="shared" si="3"/>
        <v>1</v>
      </c>
      <c r="G32" s="78"/>
      <c r="H32" s="84"/>
      <c r="I32" s="78"/>
      <c r="J32" s="78"/>
      <c r="K32" s="78"/>
      <c r="L32" s="86"/>
      <c r="M32" s="78"/>
      <c r="N32" s="78"/>
      <c r="O32" s="107">
        <v>34.221666666667446</v>
      </c>
      <c r="P32" s="78"/>
      <c r="Q32" s="78"/>
      <c r="R32" s="78"/>
    </row>
    <row r="33">
      <c r="A33" s="20">
        <v>1035.0</v>
      </c>
      <c r="B33">
        <v>0.5</v>
      </c>
      <c r="C33" s="83">
        <f t="shared" si="1"/>
        <v>0</v>
      </c>
      <c r="D33" s="80">
        <v>17.88</v>
      </c>
      <c r="E33" s="102">
        <f t="shared" si="2"/>
        <v>1</v>
      </c>
      <c r="F33" s="78">
        <f t="shared" si="3"/>
        <v>1</v>
      </c>
      <c r="G33" s="78"/>
      <c r="H33" s="84"/>
      <c r="I33" s="78"/>
      <c r="J33" s="78"/>
      <c r="K33" s="78"/>
      <c r="L33" s="86"/>
      <c r="M33" s="78"/>
      <c r="N33" s="78"/>
      <c r="O33" s="107">
        <v>0.0</v>
      </c>
      <c r="P33" s="78"/>
      <c r="Q33" s="78"/>
      <c r="R33" s="78"/>
    </row>
    <row r="34">
      <c r="A34" s="20">
        <v>1036.0</v>
      </c>
      <c r="B34">
        <v>9.9999999E-8</v>
      </c>
      <c r="C34" s="83">
        <f t="shared" si="1"/>
        <v>0</v>
      </c>
      <c r="D34" s="80">
        <v>13.87</v>
      </c>
      <c r="E34" s="102">
        <f t="shared" si="2"/>
        <v>1</v>
      </c>
      <c r="F34" s="78">
        <f t="shared" si="3"/>
        <v>1</v>
      </c>
      <c r="G34" s="78"/>
      <c r="H34" s="84"/>
      <c r="I34" s="78"/>
      <c r="J34" s="78"/>
      <c r="K34" s="78"/>
      <c r="L34" s="86"/>
      <c r="M34" s="78"/>
      <c r="N34" s="78"/>
      <c r="O34" s="107">
        <v>0.0</v>
      </c>
      <c r="P34" s="78"/>
      <c r="Q34" s="78"/>
      <c r="R34" s="78"/>
    </row>
    <row r="35">
      <c r="A35" s="20">
        <v>1037.0</v>
      </c>
      <c r="B35">
        <v>0.8888888888888888</v>
      </c>
      <c r="C35" s="83">
        <f t="shared" si="1"/>
        <v>0</v>
      </c>
      <c r="D35" s="80">
        <v>17.88</v>
      </c>
      <c r="E35" s="102">
        <f t="shared" si="2"/>
        <v>1</v>
      </c>
      <c r="F35" s="78">
        <f t="shared" si="3"/>
        <v>1</v>
      </c>
      <c r="G35" s="78"/>
      <c r="H35" s="84"/>
      <c r="I35" s="78"/>
      <c r="J35" s="78"/>
      <c r="K35" s="78"/>
      <c r="L35" s="86"/>
      <c r="M35" s="78"/>
      <c r="N35" s="78"/>
      <c r="O35" s="105">
        <v>6.0429166666654055</v>
      </c>
      <c r="P35" s="78"/>
      <c r="Q35" s="78"/>
      <c r="R35" s="78"/>
    </row>
    <row r="36">
      <c r="A36" s="20">
        <v>1038.0</v>
      </c>
      <c r="B36">
        <v>1.6666666666666667</v>
      </c>
      <c r="C36" s="83">
        <f t="shared" si="1"/>
        <v>1</v>
      </c>
      <c r="D36" s="80">
        <v>13.87</v>
      </c>
      <c r="E36" s="102">
        <f t="shared" si="2"/>
        <v>1</v>
      </c>
      <c r="F36" s="78">
        <f t="shared" si="3"/>
        <v>2</v>
      </c>
      <c r="G36" s="78"/>
      <c r="H36" s="84"/>
      <c r="I36" s="78"/>
      <c r="J36" s="78"/>
      <c r="K36" s="78"/>
      <c r="L36" s="86"/>
      <c r="M36" s="78"/>
      <c r="N36" s="78"/>
      <c r="O36" s="105">
        <v>42.96027777777927</v>
      </c>
      <c r="P36" s="78"/>
      <c r="Q36" s="78"/>
      <c r="R36" s="78"/>
    </row>
    <row r="37">
      <c r="A37" s="20">
        <v>1039.0</v>
      </c>
      <c r="B37">
        <v>9.9999999E-8</v>
      </c>
      <c r="C37" s="83">
        <f t="shared" si="1"/>
        <v>0</v>
      </c>
      <c r="D37" s="80">
        <v>17.88</v>
      </c>
      <c r="E37" s="102">
        <f t="shared" si="2"/>
        <v>1</v>
      </c>
      <c r="F37" s="78">
        <f t="shared" si="3"/>
        <v>1</v>
      </c>
      <c r="G37" s="78"/>
      <c r="H37" s="84"/>
      <c r="I37" s="78"/>
      <c r="J37" s="78"/>
      <c r="K37" s="78"/>
      <c r="L37" s="86"/>
      <c r="M37" s="78"/>
      <c r="N37" s="78"/>
      <c r="O37" s="105">
        <v>3.6791666666671516</v>
      </c>
      <c r="P37" s="78"/>
      <c r="Q37" s="78"/>
      <c r="R37" s="78"/>
    </row>
    <row r="38">
      <c r="A38" s="20">
        <v>1040.0</v>
      </c>
      <c r="B38">
        <v>9.999999000000099E-8</v>
      </c>
      <c r="C38" s="83">
        <f t="shared" si="1"/>
        <v>0</v>
      </c>
      <c r="D38" s="80">
        <v>13.87</v>
      </c>
      <c r="E38" s="102">
        <f t="shared" si="2"/>
        <v>1</v>
      </c>
      <c r="F38" s="78">
        <f t="shared" si="3"/>
        <v>1</v>
      </c>
      <c r="G38" s="78"/>
      <c r="H38" s="84"/>
      <c r="I38" s="78"/>
      <c r="J38" s="78"/>
      <c r="K38" s="78"/>
      <c r="L38" s="86"/>
      <c r="M38" s="78"/>
      <c r="N38" s="78"/>
      <c r="O38" s="105">
        <v>6.220972222220735</v>
      </c>
      <c r="P38" s="78"/>
      <c r="Q38" s="78"/>
      <c r="R38" s="78"/>
    </row>
    <row r="39">
      <c r="A39" s="20">
        <v>1041.0</v>
      </c>
      <c r="B39">
        <v>9.999999000000099E-8</v>
      </c>
      <c r="C39" s="83">
        <f t="shared" si="1"/>
        <v>0</v>
      </c>
      <c r="D39" s="80">
        <v>17.88</v>
      </c>
      <c r="E39" s="102">
        <f t="shared" si="2"/>
        <v>1</v>
      </c>
      <c r="F39" s="78">
        <f t="shared" si="3"/>
        <v>1</v>
      </c>
      <c r="G39" s="78"/>
      <c r="H39" s="84"/>
      <c r="I39" s="78"/>
      <c r="J39" s="78"/>
      <c r="K39" s="78"/>
      <c r="L39" s="86"/>
      <c r="M39" s="78"/>
      <c r="N39" s="78"/>
      <c r="O39" s="105">
        <v>28.81652777777781</v>
      </c>
      <c r="P39" s="78"/>
      <c r="Q39" s="78"/>
      <c r="R39" s="78"/>
    </row>
    <row r="40">
      <c r="A40" s="20">
        <v>1042.0</v>
      </c>
      <c r="B40" s="6">
        <v>0.01</v>
      </c>
      <c r="C40" s="80">
        <v>0.0</v>
      </c>
      <c r="D40" s="80">
        <v>17.88</v>
      </c>
      <c r="E40" s="102">
        <f t="shared" si="2"/>
        <v>2</v>
      </c>
      <c r="F40" s="78">
        <f t="shared" si="3"/>
        <v>2</v>
      </c>
      <c r="G40" s="78"/>
      <c r="H40" s="84"/>
      <c r="I40" s="78"/>
      <c r="J40" s="78"/>
      <c r="K40" s="78"/>
      <c r="L40" s="86"/>
      <c r="M40" s="78"/>
      <c r="N40" s="78"/>
      <c r="O40" s="105">
        <v>6.853888888889924</v>
      </c>
      <c r="P40" s="78"/>
      <c r="Q40" s="78"/>
      <c r="R40" s="78"/>
    </row>
    <row r="41">
      <c r="A41" s="20">
        <v>1044.0</v>
      </c>
      <c r="B41">
        <v>9.999999000000099E-8</v>
      </c>
      <c r="C41" s="83">
        <f t="shared" ref="C41:C2528" si="4">IF(B41&gt;H$7,L$7,IF(B41&gt;H$6,L$6,IF(B41&gt;H$5,L$5,IF(B41&gt;H$4,L$4))))</f>
        <v>0</v>
      </c>
      <c r="D41" s="80">
        <v>17.88</v>
      </c>
      <c r="E41" s="102">
        <f t="shared" si="2"/>
        <v>2</v>
      </c>
      <c r="F41" s="78">
        <f t="shared" si="3"/>
        <v>2</v>
      </c>
      <c r="G41" s="78"/>
      <c r="H41" s="84"/>
      <c r="I41" s="78"/>
      <c r="J41" s="78"/>
      <c r="K41" s="78"/>
      <c r="L41" s="86"/>
      <c r="M41" s="78"/>
      <c r="N41" s="78"/>
      <c r="O41" s="105">
        <v>4.55666666666657</v>
      </c>
      <c r="P41" s="78"/>
      <c r="Q41" s="78"/>
      <c r="R41" s="78"/>
    </row>
    <row r="42">
      <c r="A42" s="20">
        <v>1045.0</v>
      </c>
      <c r="B42">
        <v>9.999999500000026E-8</v>
      </c>
      <c r="C42" s="83">
        <f t="shared" si="4"/>
        <v>0</v>
      </c>
      <c r="D42" s="80">
        <v>17.88</v>
      </c>
      <c r="E42" s="102">
        <f t="shared" si="2"/>
        <v>2</v>
      </c>
      <c r="F42" s="78">
        <f t="shared" si="3"/>
        <v>2</v>
      </c>
      <c r="G42" s="78"/>
      <c r="H42" s="84"/>
      <c r="I42" s="78"/>
      <c r="J42" s="78"/>
      <c r="K42" s="78"/>
      <c r="L42" s="86"/>
      <c r="M42" s="78"/>
      <c r="N42" s="78"/>
      <c r="O42" s="105">
        <v>38.43111111111066</v>
      </c>
      <c r="P42" s="78"/>
      <c r="Q42" s="78"/>
      <c r="R42" s="78"/>
    </row>
    <row r="43">
      <c r="A43" s="20">
        <v>1046.0</v>
      </c>
      <c r="B43">
        <v>9.999999800000003E-8</v>
      </c>
      <c r="C43" s="83">
        <f t="shared" si="4"/>
        <v>0</v>
      </c>
      <c r="D43" s="80">
        <v>17.88</v>
      </c>
      <c r="E43" s="102">
        <f t="shared" si="2"/>
        <v>2</v>
      </c>
      <c r="F43" s="78">
        <f t="shared" si="3"/>
        <v>2</v>
      </c>
      <c r="G43" s="78"/>
      <c r="H43" s="84"/>
      <c r="I43" s="78"/>
      <c r="J43" s="78"/>
      <c r="K43" s="78"/>
      <c r="L43" s="81">
        <v>2.0</v>
      </c>
      <c r="M43" s="80">
        <v>1.0</v>
      </c>
      <c r="N43" s="78"/>
      <c r="O43" s="105">
        <v>37.11277777778014</v>
      </c>
      <c r="P43" s="78"/>
      <c r="Q43" s="78"/>
      <c r="R43" s="78"/>
    </row>
    <row r="44">
      <c r="A44" s="20">
        <v>1047.0</v>
      </c>
      <c r="B44">
        <v>9.9999999E-8</v>
      </c>
      <c r="C44" s="83">
        <f t="shared" si="4"/>
        <v>0</v>
      </c>
      <c r="D44" s="80">
        <v>17.88</v>
      </c>
      <c r="E44" s="102">
        <f t="shared" si="2"/>
        <v>2</v>
      </c>
      <c r="F44" s="78">
        <f t="shared" si="3"/>
        <v>2</v>
      </c>
      <c r="G44" s="78"/>
      <c r="H44" s="84"/>
      <c r="I44" s="78"/>
      <c r="J44" s="78"/>
      <c r="K44" s="78"/>
      <c r="L44" s="86"/>
      <c r="M44" s="78"/>
      <c r="N44" s="78"/>
      <c r="O44" s="105">
        <v>0.610972222223063</v>
      </c>
      <c r="P44" s="78"/>
      <c r="Q44" s="78"/>
      <c r="R44" s="78"/>
    </row>
    <row r="45">
      <c r="A45" s="20">
        <v>1048.0</v>
      </c>
      <c r="B45">
        <v>9.9999999E-8</v>
      </c>
      <c r="C45" s="83">
        <f t="shared" si="4"/>
        <v>0</v>
      </c>
      <c r="D45" s="80">
        <v>13.87</v>
      </c>
      <c r="E45" s="102">
        <f t="shared" si="2"/>
        <v>2</v>
      </c>
      <c r="F45" s="78">
        <f t="shared" si="3"/>
        <v>2</v>
      </c>
      <c r="G45" s="78"/>
      <c r="H45" s="84"/>
      <c r="I45" s="78"/>
      <c r="J45" s="78"/>
      <c r="K45" s="78"/>
      <c r="L45" s="86"/>
      <c r="M45" s="78"/>
      <c r="N45" s="78"/>
      <c r="O45" s="105">
        <v>19.208472222220735</v>
      </c>
      <c r="P45" s="78"/>
      <c r="Q45" s="78"/>
      <c r="R45" s="78"/>
    </row>
    <row r="46">
      <c r="A46" s="20">
        <v>1050.0</v>
      </c>
      <c r="B46">
        <v>9.999999500000026E-8</v>
      </c>
      <c r="C46" s="83">
        <f t="shared" si="4"/>
        <v>0</v>
      </c>
      <c r="D46" s="80">
        <v>17.88</v>
      </c>
      <c r="E46" s="102">
        <f t="shared" si="2"/>
        <v>2</v>
      </c>
      <c r="F46" s="78">
        <f t="shared" si="3"/>
        <v>2</v>
      </c>
      <c r="G46" s="78"/>
      <c r="H46" s="84"/>
      <c r="I46" s="78"/>
      <c r="J46" s="78"/>
      <c r="K46" s="78"/>
      <c r="L46" s="86"/>
      <c r="M46" s="78"/>
      <c r="N46" s="78"/>
      <c r="O46" s="105">
        <v>17.886250000001745</v>
      </c>
      <c r="P46" s="78"/>
      <c r="Q46" s="78"/>
      <c r="R46" s="78"/>
    </row>
    <row r="47">
      <c r="A47" s="20">
        <v>1051.0</v>
      </c>
      <c r="B47">
        <v>9.999999500000026E-8</v>
      </c>
      <c r="C47" s="83">
        <f t="shared" si="4"/>
        <v>0</v>
      </c>
      <c r="D47" s="80">
        <v>17.88</v>
      </c>
      <c r="E47" s="102">
        <f t="shared" si="2"/>
        <v>2</v>
      </c>
      <c r="F47" s="78">
        <f t="shared" si="3"/>
        <v>2</v>
      </c>
      <c r="G47" s="78"/>
      <c r="H47" s="84"/>
      <c r="I47" s="78"/>
      <c r="J47" s="78"/>
      <c r="K47" s="78"/>
      <c r="L47" s="81">
        <v>2.0</v>
      </c>
      <c r="M47" s="80">
        <v>1.0</v>
      </c>
      <c r="N47" s="78"/>
      <c r="O47" s="105">
        <v>13.872916666665697</v>
      </c>
      <c r="P47" s="78"/>
      <c r="Q47" s="78"/>
      <c r="R47" s="78"/>
    </row>
    <row r="48">
      <c r="A48" s="20">
        <v>1052.0</v>
      </c>
      <c r="B48">
        <v>9.999999000000099E-8</v>
      </c>
      <c r="C48" s="83">
        <f t="shared" si="4"/>
        <v>0</v>
      </c>
      <c r="D48" s="80">
        <v>17.88</v>
      </c>
      <c r="E48" s="102">
        <f t="shared" si="2"/>
        <v>2</v>
      </c>
      <c r="F48" s="78">
        <f t="shared" si="3"/>
        <v>2</v>
      </c>
      <c r="G48" s="78"/>
      <c r="H48" s="84"/>
      <c r="I48" s="78"/>
      <c r="J48" s="78"/>
      <c r="K48" s="78"/>
      <c r="L48" s="81">
        <v>2.0</v>
      </c>
      <c r="M48" s="80">
        <v>1.0</v>
      </c>
      <c r="N48" s="78"/>
      <c r="O48" s="105">
        <v>15.708472222225101</v>
      </c>
      <c r="P48" s="78"/>
      <c r="Q48" s="78"/>
      <c r="R48" s="78"/>
    </row>
    <row r="49">
      <c r="A49" s="20">
        <v>1053.0</v>
      </c>
      <c r="B49">
        <v>9.999999750000005E-8</v>
      </c>
      <c r="C49" s="83">
        <f t="shared" si="4"/>
        <v>0</v>
      </c>
      <c r="D49" s="80">
        <v>17.88</v>
      </c>
      <c r="E49" s="102">
        <f t="shared" si="2"/>
        <v>2</v>
      </c>
      <c r="F49" s="78">
        <f t="shared" si="3"/>
        <v>2</v>
      </c>
      <c r="G49" s="78"/>
      <c r="H49" s="84"/>
      <c r="I49" s="78"/>
      <c r="J49" s="78"/>
      <c r="K49" s="78"/>
      <c r="L49" s="86"/>
      <c r="M49" s="78"/>
      <c r="N49" s="78"/>
      <c r="O49" s="105">
        <v>11.295138888890506</v>
      </c>
      <c r="P49" s="78"/>
      <c r="Q49" s="78"/>
      <c r="R49" s="78"/>
    </row>
    <row r="50">
      <c r="A50" s="20">
        <v>1054.0</v>
      </c>
      <c r="B50">
        <v>0.75</v>
      </c>
      <c r="C50" s="83">
        <f t="shared" si="4"/>
        <v>0</v>
      </c>
      <c r="D50" s="80">
        <v>17.88</v>
      </c>
      <c r="E50" s="102">
        <f t="shared" si="2"/>
        <v>2</v>
      </c>
      <c r="F50" s="78">
        <f t="shared" si="3"/>
        <v>2</v>
      </c>
      <c r="G50" s="78"/>
      <c r="H50" s="84"/>
      <c r="I50" s="78"/>
      <c r="J50" s="78"/>
      <c r="K50" s="78"/>
      <c r="L50" s="86"/>
      <c r="M50" s="78"/>
      <c r="N50" s="78"/>
      <c r="O50" s="105">
        <v>25.033750000003785</v>
      </c>
      <c r="P50" s="78"/>
      <c r="Q50" s="78"/>
      <c r="R50" s="78"/>
    </row>
    <row r="51">
      <c r="A51" s="20">
        <v>1055.0</v>
      </c>
      <c r="B51">
        <v>9.999999000000099E-8</v>
      </c>
      <c r="C51" s="83">
        <f t="shared" si="4"/>
        <v>0</v>
      </c>
      <c r="D51" s="80">
        <v>17.88</v>
      </c>
      <c r="E51" s="102">
        <f t="shared" si="2"/>
        <v>2</v>
      </c>
      <c r="F51" s="78">
        <f t="shared" si="3"/>
        <v>2</v>
      </c>
      <c r="G51" s="78"/>
      <c r="H51" s="84"/>
      <c r="I51" s="78"/>
      <c r="J51" s="78"/>
      <c r="K51" s="78"/>
      <c r="L51" s="86"/>
      <c r="M51" s="78"/>
      <c r="N51" s="78"/>
      <c r="O51" s="105">
        <v>11.078750000002037</v>
      </c>
      <c r="P51" s="78"/>
      <c r="Q51" s="78"/>
      <c r="R51" s="78"/>
    </row>
    <row r="52">
      <c r="A52" s="20">
        <v>1056.0</v>
      </c>
      <c r="B52">
        <v>9.9999999E-8</v>
      </c>
      <c r="C52" s="83">
        <f t="shared" si="4"/>
        <v>0</v>
      </c>
      <c r="D52" s="80">
        <v>17.88</v>
      </c>
      <c r="E52" s="102">
        <f t="shared" si="2"/>
        <v>2</v>
      </c>
      <c r="F52" s="78">
        <f t="shared" si="3"/>
        <v>2</v>
      </c>
      <c r="G52" s="78"/>
      <c r="H52" s="84"/>
      <c r="I52" s="78"/>
      <c r="J52" s="78"/>
      <c r="K52" s="78"/>
      <c r="L52" s="86"/>
      <c r="M52" s="78"/>
      <c r="N52" s="78"/>
      <c r="O52" s="105">
        <v>0.0</v>
      </c>
      <c r="P52" s="78"/>
      <c r="Q52" s="78"/>
      <c r="R52" s="78"/>
    </row>
    <row r="53">
      <c r="A53" s="20">
        <v>1058.0</v>
      </c>
      <c r="B53">
        <v>9.999999833333335E-8</v>
      </c>
      <c r="C53" s="83">
        <f t="shared" si="4"/>
        <v>0</v>
      </c>
      <c r="D53" s="80">
        <v>17.88</v>
      </c>
      <c r="E53" s="102">
        <f t="shared" si="2"/>
        <v>2</v>
      </c>
      <c r="F53" s="78">
        <f t="shared" si="3"/>
        <v>2</v>
      </c>
      <c r="G53" s="78"/>
      <c r="H53" s="84"/>
      <c r="I53" s="78"/>
      <c r="J53" s="78"/>
      <c r="K53" s="78"/>
      <c r="L53" s="86"/>
      <c r="M53" s="78"/>
      <c r="N53" s="78"/>
      <c r="O53" s="105">
        <v>12.768472222222773</v>
      </c>
      <c r="P53" s="78"/>
      <c r="Q53" s="78"/>
      <c r="R53" s="78"/>
    </row>
    <row r="54">
      <c r="A54" s="20">
        <v>1059.0</v>
      </c>
      <c r="B54">
        <v>9.999999833333335E-8</v>
      </c>
      <c r="C54" s="83">
        <f t="shared" si="4"/>
        <v>0</v>
      </c>
      <c r="D54" s="80">
        <v>17.88</v>
      </c>
      <c r="E54" s="102">
        <f t="shared" si="2"/>
        <v>2</v>
      </c>
      <c r="F54" s="78">
        <f t="shared" si="3"/>
        <v>2</v>
      </c>
      <c r="G54" s="78"/>
      <c r="H54" s="84"/>
      <c r="I54" s="78"/>
      <c r="J54" s="78"/>
      <c r="K54" s="78"/>
      <c r="L54" s="86"/>
      <c r="M54" s="78"/>
      <c r="N54" s="78"/>
      <c r="O54" s="105">
        <v>56.66777777777897</v>
      </c>
      <c r="P54" s="78"/>
      <c r="Q54" s="78"/>
      <c r="R54" s="78"/>
    </row>
    <row r="55">
      <c r="A55" s="20">
        <v>1060.0</v>
      </c>
      <c r="B55">
        <v>9.999999909090909E-8</v>
      </c>
      <c r="C55" s="83">
        <f t="shared" si="4"/>
        <v>0</v>
      </c>
      <c r="D55" s="80">
        <v>17.88</v>
      </c>
      <c r="E55" s="102">
        <f t="shared" si="2"/>
        <v>2</v>
      </c>
      <c r="F55" s="78">
        <f t="shared" si="3"/>
        <v>2</v>
      </c>
      <c r="G55" s="78"/>
      <c r="H55" s="84"/>
      <c r="I55" s="78"/>
      <c r="J55" s="78"/>
      <c r="K55" s="78"/>
      <c r="L55" s="86"/>
      <c r="M55" s="78"/>
      <c r="N55" s="78"/>
      <c r="O55" s="105">
        <v>25.89694444444467</v>
      </c>
      <c r="P55" s="78"/>
      <c r="Q55" s="78"/>
      <c r="R55" s="78"/>
    </row>
    <row r="56">
      <c r="A56" s="20">
        <v>1061.0</v>
      </c>
      <c r="B56">
        <v>9.999999500000026E-8</v>
      </c>
      <c r="C56" s="83">
        <f t="shared" si="4"/>
        <v>0</v>
      </c>
      <c r="D56" s="80">
        <v>17.88</v>
      </c>
      <c r="E56" s="102">
        <f t="shared" si="2"/>
        <v>2</v>
      </c>
      <c r="F56" s="78">
        <f t="shared" si="3"/>
        <v>2</v>
      </c>
      <c r="G56" s="78"/>
      <c r="H56" s="84"/>
      <c r="I56" s="78"/>
      <c r="J56" s="78"/>
      <c r="K56" s="78"/>
      <c r="L56" s="86"/>
      <c r="M56" s="78"/>
      <c r="N56" s="78"/>
      <c r="O56" s="105">
        <v>43.789583333334306</v>
      </c>
      <c r="P56" s="78"/>
      <c r="Q56" s="78"/>
      <c r="R56" s="78"/>
    </row>
    <row r="57">
      <c r="A57" s="20">
        <v>1062.0</v>
      </c>
      <c r="B57">
        <v>9.999999500000026E-8</v>
      </c>
      <c r="C57" s="83">
        <f t="shared" si="4"/>
        <v>0</v>
      </c>
      <c r="D57" s="80">
        <v>17.88</v>
      </c>
      <c r="E57" s="102">
        <f t="shared" si="2"/>
        <v>2</v>
      </c>
      <c r="F57" s="78">
        <f t="shared" si="3"/>
        <v>2</v>
      </c>
      <c r="G57" s="78"/>
      <c r="H57" s="84"/>
      <c r="I57" s="78"/>
      <c r="J57" s="78"/>
      <c r="K57" s="78"/>
      <c r="L57" s="81">
        <v>2.0</v>
      </c>
      <c r="M57" s="80">
        <v>1.0</v>
      </c>
      <c r="N57" s="78"/>
      <c r="O57" s="105">
        <v>9.030694444444089</v>
      </c>
      <c r="P57" s="78"/>
      <c r="Q57" s="78"/>
      <c r="R57" s="78"/>
    </row>
    <row r="58">
      <c r="A58" s="20">
        <v>1063.0</v>
      </c>
      <c r="B58">
        <v>9.999999500000026E-8</v>
      </c>
      <c r="C58" s="83">
        <f t="shared" si="4"/>
        <v>0</v>
      </c>
      <c r="D58" s="80">
        <v>17.88</v>
      </c>
      <c r="E58" s="102">
        <f t="shared" si="2"/>
        <v>2</v>
      </c>
      <c r="F58" s="78">
        <f t="shared" si="3"/>
        <v>2</v>
      </c>
      <c r="G58" s="78"/>
      <c r="H58" s="84"/>
      <c r="I58" s="78"/>
      <c r="J58" s="78"/>
      <c r="K58" s="78"/>
      <c r="L58" s="81">
        <v>2.0</v>
      </c>
      <c r="M58" s="80">
        <v>1.0</v>
      </c>
      <c r="N58" s="78"/>
      <c r="O58" s="105">
        <v>8.936805555556202</v>
      </c>
      <c r="P58" s="78"/>
      <c r="Q58" s="78"/>
      <c r="R58" s="78"/>
    </row>
    <row r="59">
      <c r="A59" s="20">
        <v>1064.0</v>
      </c>
      <c r="B59">
        <v>9.999999750000005E-8</v>
      </c>
      <c r="C59" s="83">
        <f t="shared" si="4"/>
        <v>0</v>
      </c>
      <c r="D59" s="80">
        <v>17.88</v>
      </c>
      <c r="E59" s="102">
        <f t="shared" si="2"/>
        <v>1</v>
      </c>
      <c r="F59" s="78">
        <f t="shared" si="3"/>
        <v>1</v>
      </c>
      <c r="G59" s="78"/>
      <c r="H59" s="84"/>
      <c r="I59" s="78"/>
      <c r="J59" s="78"/>
      <c r="K59" s="78"/>
      <c r="L59" s="81">
        <v>2.0</v>
      </c>
      <c r="M59" s="80">
        <v>1.0</v>
      </c>
      <c r="N59" s="78"/>
      <c r="O59" s="105">
        <v>51.66875</v>
      </c>
      <c r="P59" s="78"/>
      <c r="Q59" s="78"/>
      <c r="R59" s="78"/>
    </row>
    <row r="60">
      <c r="A60" s="20">
        <v>1065.0</v>
      </c>
      <c r="B60">
        <v>9.999999750000005E-8</v>
      </c>
      <c r="C60" s="83">
        <f t="shared" si="4"/>
        <v>0</v>
      </c>
      <c r="D60" s="80">
        <v>17.88</v>
      </c>
      <c r="E60" s="102">
        <f t="shared" si="2"/>
        <v>1</v>
      </c>
      <c r="F60" s="78">
        <f t="shared" si="3"/>
        <v>1</v>
      </c>
      <c r="G60" s="78"/>
      <c r="H60" s="84"/>
      <c r="I60" s="78"/>
      <c r="J60" s="78"/>
      <c r="K60" s="78"/>
      <c r="L60" s="86"/>
      <c r="M60" s="78"/>
      <c r="N60" s="78"/>
      <c r="O60" s="105">
        <v>76.46444444444496</v>
      </c>
      <c r="P60" s="78"/>
      <c r="Q60" s="78"/>
      <c r="R60" s="78"/>
    </row>
    <row r="61">
      <c r="A61" s="20">
        <v>1066.0</v>
      </c>
      <c r="B61">
        <v>9.999999000000099E-8</v>
      </c>
      <c r="C61" s="83">
        <f t="shared" si="4"/>
        <v>0</v>
      </c>
      <c r="D61" s="80">
        <v>17.88</v>
      </c>
      <c r="E61" s="102">
        <f t="shared" si="2"/>
        <v>1</v>
      </c>
      <c r="F61" s="78">
        <f t="shared" si="3"/>
        <v>1</v>
      </c>
      <c r="G61" s="78"/>
      <c r="H61" s="84"/>
      <c r="I61" s="78"/>
      <c r="J61" s="78"/>
      <c r="K61" s="78"/>
      <c r="L61" s="86"/>
      <c r="M61" s="78"/>
      <c r="N61" s="78"/>
      <c r="O61" s="105">
        <v>54.235555555552125</v>
      </c>
      <c r="P61" s="78"/>
      <c r="Q61" s="78"/>
      <c r="R61" s="78"/>
    </row>
    <row r="62">
      <c r="A62" s="20">
        <v>1067.0</v>
      </c>
      <c r="B62">
        <v>9.999999500000026E-8</v>
      </c>
      <c r="C62" s="83">
        <f t="shared" si="4"/>
        <v>0</v>
      </c>
      <c r="D62" s="80">
        <v>17.88</v>
      </c>
      <c r="E62" s="102">
        <f t="shared" si="2"/>
        <v>1</v>
      </c>
      <c r="F62" s="78">
        <f t="shared" si="3"/>
        <v>1</v>
      </c>
      <c r="G62" s="78"/>
      <c r="H62" s="84"/>
      <c r="I62" s="78"/>
      <c r="J62" s="78"/>
      <c r="K62" s="78"/>
      <c r="L62" s="86"/>
      <c r="M62" s="78"/>
      <c r="N62" s="78"/>
      <c r="O62" s="105">
        <v>12.671944444446126</v>
      </c>
      <c r="P62" s="78"/>
      <c r="Q62" s="78"/>
      <c r="R62" s="78"/>
    </row>
    <row r="63">
      <c r="A63" s="20">
        <v>1068.0</v>
      </c>
      <c r="B63">
        <v>9.999999000000099E-8</v>
      </c>
      <c r="C63" s="83">
        <f t="shared" si="4"/>
        <v>0</v>
      </c>
      <c r="D63" s="80">
        <v>17.88</v>
      </c>
      <c r="E63" s="102">
        <f t="shared" si="2"/>
        <v>1</v>
      </c>
      <c r="F63" s="78">
        <f t="shared" si="3"/>
        <v>1</v>
      </c>
      <c r="G63" s="78"/>
      <c r="H63" s="84"/>
      <c r="I63" s="78"/>
      <c r="J63" s="78"/>
      <c r="K63" s="78"/>
      <c r="L63" s="81">
        <v>2.0</v>
      </c>
      <c r="M63" s="80">
        <v>1.0</v>
      </c>
      <c r="N63" s="78"/>
      <c r="O63" s="105">
        <v>52.60111111111037</v>
      </c>
      <c r="P63" s="78"/>
      <c r="Q63" s="78"/>
      <c r="R63" s="78"/>
    </row>
    <row r="64">
      <c r="A64" s="20">
        <v>1069.0</v>
      </c>
      <c r="B64">
        <v>0.8</v>
      </c>
      <c r="C64" s="83">
        <f t="shared" si="4"/>
        <v>0</v>
      </c>
      <c r="D64" s="80">
        <v>17.88</v>
      </c>
      <c r="E64" s="102">
        <f t="shared" si="2"/>
        <v>2</v>
      </c>
      <c r="F64" s="78">
        <f t="shared" si="3"/>
        <v>2</v>
      </c>
      <c r="G64" s="78"/>
      <c r="H64" s="84"/>
      <c r="I64" s="78"/>
      <c r="J64" s="78"/>
      <c r="K64" s="78"/>
      <c r="L64" s="86"/>
      <c r="M64" s="78"/>
      <c r="N64" s="78"/>
      <c r="O64" s="105">
        <v>0.0</v>
      </c>
      <c r="P64" s="78"/>
      <c r="Q64" s="78"/>
      <c r="R64" s="78"/>
    </row>
    <row r="65">
      <c r="A65" s="20">
        <v>1070.0</v>
      </c>
      <c r="B65">
        <v>9.999999500000026E-8</v>
      </c>
      <c r="C65" s="83">
        <f t="shared" si="4"/>
        <v>0</v>
      </c>
      <c r="D65" s="80">
        <v>17.88</v>
      </c>
      <c r="E65" s="102">
        <f t="shared" si="2"/>
        <v>1</v>
      </c>
      <c r="F65" s="78">
        <f t="shared" si="3"/>
        <v>1</v>
      </c>
      <c r="G65" s="78"/>
      <c r="H65" s="84"/>
      <c r="I65" s="78"/>
      <c r="J65" s="78"/>
      <c r="K65" s="78"/>
      <c r="L65" s="86"/>
      <c r="M65" s="78"/>
      <c r="N65" s="78"/>
      <c r="O65" s="105">
        <v>12.650555555555911</v>
      </c>
      <c r="P65" s="78"/>
      <c r="Q65" s="78"/>
      <c r="R65" s="78"/>
    </row>
    <row r="66">
      <c r="A66" s="20">
        <v>1071.0</v>
      </c>
      <c r="B66">
        <v>9.999999666666679E-8</v>
      </c>
      <c r="C66" s="83">
        <f t="shared" si="4"/>
        <v>0</v>
      </c>
      <c r="D66" s="80">
        <v>17.88</v>
      </c>
      <c r="E66" s="102">
        <f t="shared" si="2"/>
        <v>1</v>
      </c>
      <c r="F66" s="78">
        <f t="shared" si="3"/>
        <v>1</v>
      </c>
      <c r="G66" s="78"/>
      <c r="H66" s="84"/>
      <c r="I66" s="78"/>
      <c r="J66" s="78"/>
      <c r="K66" s="78"/>
      <c r="L66" s="81">
        <v>2.0</v>
      </c>
      <c r="M66" s="80">
        <v>1.0</v>
      </c>
      <c r="N66" s="78"/>
      <c r="O66" s="105">
        <v>14.073333333333721</v>
      </c>
      <c r="P66" s="78"/>
      <c r="Q66" s="78"/>
      <c r="R66" s="78"/>
    </row>
    <row r="67">
      <c r="A67" s="20">
        <v>1072.0</v>
      </c>
      <c r="B67">
        <v>9.999999500000026E-8</v>
      </c>
      <c r="C67" s="83">
        <f t="shared" si="4"/>
        <v>0</v>
      </c>
      <c r="D67" s="80">
        <v>17.88</v>
      </c>
      <c r="E67" s="102">
        <f t="shared" si="2"/>
        <v>1</v>
      </c>
      <c r="F67" s="78">
        <f t="shared" si="3"/>
        <v>1</v>
      </c>
      <c r="G67" s="78"/>
      <c r="H67" s="84"/>
      <c r="I67" s="78"/>
      <c r="J67" s="78"/>
      <c r="K67" s="78"/>
      <c r="L67" s="86"/>
      <c r="M67" s="78"/>
      <c r="N67" s="78"/>
      <c r="O67" s="105">
        <v>68.7236111111124</v>
      </c>
      <c r="P67" s="78"/>
      <c r="Q67" s="78"/>
      <c r="R67" s="78"/>
    </row>
    <row r="68">
      <c r="A68" s="20">
        <v>1073.0</v>
      </c>
      <c r="B68">
        <v>0.6666666666666666</v>
      </c>
      <c r="C68" s="83">
        <f t="shared" si="4"/>
        <v>0</v>
      </c>
      <c r="D68" s="80">
        <v>17.88</v>
      </c>
      <c r="E68" s="102">
        <f t="shared" si="2"/>
        <v>1</v>
      </c>
      <c r="F68" s="78">
        <f t="shared" si="3"/>
        <v>1</v>
      </c>
      <c r="G68" s="78"/>
      <c r="H68" s="84"/>
      <c r="I68" s="78"/>
      <c r="J68" s="78"/>
      <c r="K68" s="78"/>
      <c r="L68" s="81">
        <v>2.0</v>
      </c>
      <c r="M68" s="80">
        <v>1.0</v>
      </c>
      <c r="N68" s="78"/>
      <c r="O68" s="105">
        <v>44.40625000000291</v>
      </c>
      <c r="P68" s="78"/>
      <c r="Q68" s="78"/>
      <c r="R68" s="78"/>
    </row>
    <row r="69">
      <c r="A69" s="20">
        <v>1074.0</v>
      </c>
      <c r="B69">
        <v>9.999999500000026E-8</v>
      </c>
      <c r="C69" s="83">
        <f t="shared" si="4"/>
        <v>0</v>
      </c>
      <c r="D69" s="80">
        <v>17.88</v>
      </c>
      <c r="E69" s="102">
        <f t="shared" si="2"/>
        <v>1</v>
      </c>
      <c r="F69" s="78">
        <f t="shared" si="3"/>
        <v>1</v>
      </c>
      <c r="G69" s="78"/>
      <c r="H69" s="84"/>
      <c r="I69" s="78"/>
      <c r="J69" s="78"/>
      <c r="K69" s="78"/>
      <c r="L69" s="81">
        <v>2.0</v>
      </c>
      <c r="M69" s="80">
        <v>1.0</v>
      </c>
      <c r="N69" s="78"/>
      <c r="O69" s="105">
        <v>10.002361111112986</v>
      </c>
      <c r="P69" s="78"/>
      <c r="Q69" s="78"/>
      <c r="R69" s="78"/>
    </row>
    <row r="70">
      <c r="A70" s="20">
        <v>1075.0</v>
      </c>
      <c r="B70">
        <v>9.999999000000099E-8</v>
      </c>
      <c r="C70" s="83">
        <f t="shared" si="4"/>
        <v>0</v>
      </c>
      <c r="D70" s="80">
        <v>17.88</v>
      </c>
      <c r="E70" s="102">
        <f t="shared" si="2"/>
        <v>2</v>
      </c>
      <c r="F70" s="78">
        <f t="shared" si="3"/>
        <v>2</v>
      </c>
      <c r="G70" s="78"/>
      <c r="H70" s="84"/>
      <c r="I70" s="78"/>
      <c r="J70" s="78"/>
      <c r="K70" s="78"/>
      <c r="L70" s="81">
        <v>2.0</v>
      </c>
      <c r="M70" s="80">
        <v>1.0</v>
      </c>
      <c r="N70" s="78"/>
      <c r="O70" s="78"/>
      <c r="P70" s="78"/>
      <c r="Q70" s="78"/>
      <c r="R70" s="78"/>
    </row>
    <row r="71">
      <c r="A71" s="20">
        <v>1077.0</v>
      </c>
      <c r="B71">
        <v>4.8</v>
      </c>
      <c r="C71" s="83">
        <f t="shared" si="4"/>
        <v>1</v>
      </c>
      <c r="D71" s="80">
        <v>25.26</v>
      </c>
      <c r="E71" s="102">
        <f t="shared" si="2"/>
        <v>1</v>
      </c>
      <c r="F71" s="78">
        <f t="shared" si="3"/>
        <v>2</v>
      </c>
      <c r="G71" s="78"/>
      <c r="H71" s="84"/>
      <c r="I71" s="78"/>
      <c r="J71" s="78"/>
      <c r="K71" s="78"/>
      <c r="L71" s="86"/>
      <c r="M71" s="78"/>
      <c r="N71" s="78"/>
      <c r="O71" s="78"/>
      <c r="P71" s="78"/>
      <c r="Q71" s="78"/>
      <c r="R71" s="78"/>
    </row>
    <row r="72">
      <c r="A72" s="20">
        <v>1078.0</v>
      </c>
      <c r="B72">
        <v>9.999999944444444E-8</v>
      </c>
      <c r="C72" s="83">
        <f t="shared" si="4"/>
        <v>0</v>
      </c>
      <c r="D72" s="80">
        <v>25.26</v>
      </c>
      <c r="E72" s="102">
        <f t="shared" si="2"/>
        <v>1</v>
      </c>
      <c r="F72" s="78">
        <f t="shared" si="3"/>
        <v>1</v>
      </c>
      <c r="G72" s="78"/>
      <c r="H72" s="84"/>
      <c r="I72" s="78"/>
      <c r="J72" s="78"/>
      <c r="K72" s="78"/>
      <c r="L72" s="86"/>
      <c r="M72" s="78"/>
      <c r="N72" s="78"/>
      <c r="O72" s="78"/>
      <c r="P72" s="78"/>
      <c r="Q72" s="78"/>
      <c r="R72" s="78"/>
    </row>
    <row r="73">
      <c r="A73" s="20">
        <v>1097.0</v>
      </c>
      <c r="B73">
        <v>1.7647058823529411</v>
      </c>
      <c r="C73" s="83">
        <f t="shared" si="4"/>
        <v>1</v>
      </c>
      <c r="D73" s="80">
        <v>17.86</v>
      </c>
      <c r="E73" s="102">
        <f t="shared" si="2"/>
        <v>1</v>
      </c>
      <c r="F73" s="78">
        <f t="shared" si="3"/>
        <v>2</v>
      </c>
      <c r="G73" s="78"/>
      <c r="H73" s="84"/>
      <c r="I73" s="78"/>
      <c r="J73" s="78"/>
      <c r="K73" s="78"/>
      <c r="L73" s="86"/>
      <c r="M73" s="78"/>
      <c r="N73" s="78"/>
      <c r="O73" s="78"/>
      <c r="P73" s="78"/>
      <c r="Q73" s="78"/>
      <c r="R73" s="78"/>
    </row>
    <row r="74">
      <c r="A74" s="20">
        <v>1113.0</v>
      </c>
      <c r="B74">
        <v>9.999999500000026E-8</v>
      </c>
      <c r="C74" s="83">
        <f t="shared" si="4"/>
        <v>0</v>
      </c>
      <c r="D74" s="80">
        <v>11.07</v>
      </c>
      <c r="E74" s="102">
        <f t="shared" si="2"/>
        <v>1</v>
      </c>
      <c r="F74" s="78">
        <f t="shared" si="3"/>
        <v>1</v>
      </c>
      <c r="G74" s="78"/>
      <c r="H74" s="84"/>
      <c r="I74" s="78"/>
      <c r="J74" s="78"/>
      <c r="K74" s="78"/>
      <c r="L74" s="81">
        <v>2.0</v>
      </c>
      <c r="M74" s="80">
        <v>1.0</v>
      </c>
      <c r="N74" s="78"/>
      <c r="O74" s="78"/>
      <c r="P74" s="78"/>
      <c r="Q74" s="78"/>
      <c r="R74" s="78"/>
    </row>
    <row r="75">
      <c r="A75" s="20">
        <v>1115.0</v>
      </c>
      <c r="B75">
        <v>9.999999833333335E-8</v>
      </c>
      <c r="C75" s="83">
        <f t="shared" si="4"/>
        <v>0</v>
      </c>
      <c r="D75" s="80">
        <v>11.07</v>
      </c>
      <c r="E75" s="102">
        <f t="shared" si="2"/>
        <v>1</v>
      </c>
      <c r="F75" s="78">
        <f t="shared" si="3"/>
        <v>1</v>
      </c>
      <c r="G75" s="78"/>
      <c r="H75" s="84"/>
      <c r="I75" s="78"/>
      <c r="J75" s="78"/>
      <c r="K75" s="78"/>
      <c r="L75" s="81">
        <v>2.0</v>
      </c>
      <c r="M75" s="80">
        <v>1.0</v>
      </c>
      <c r="N75" s="78"/>
      <c r="O75" s="78"/>
      <c r="P75" s="78"/>
      <c r="Q75" s="78"/>
      <c r="R75" s="78"/>
    </row>
    <row r="76">
      <c r="A76" s="20">
        <v>1116.0</v>
      </c>
      <c r="B76">
        <v>9.999999750000005E-8</v>
      </c>
      <c r="C76" s="83">
        <f t="shared" si="4"/>
        <v>0</v>
      </c>
      <c r="D76" s="80">
        <v>11.07</v>
      </c>
      <c r="E76" s="102">
        <f t="shared" si="2"/>
        <v>1</v>
      </c>
      <c r="F76" s="78">
        <f t="shared" si="3"/>
        <v>1</v>
      </c>
      <c r="G76" s="78"/>
      <c r="H76" s="84"/>
      <c r="I76" s="78"/>
      <c r="J76" s="78"/>
      <c r="K76" s="78"/>
      <c r="L76" s="86"/>
      <c r="M76" s="78"/>
      <c r="N76" s="78"/>
      <c r="O76" s="78"/>
      <c r="P76" s="78"/>
      <c r="Q76" s="78"/>
      <c r="R76" s="78"/>
    </row>
    <row r="77">
      <c r="A77" s="20">
        <v>1117.0</v>
      </c>
      <c r="B77">
        <v>9.999999500000026E-8</v>
      </c>
      <c r="C77" s="83">
        <f t="shared" si="4"/>
        <v>0</v>
      </c>
      <c r="D77" s="80">
        <v>11.07</v>
      </c>
      <c r="E77" s="102">
        <f t="shared" si="2"/>
        <v>1</v>
      </c>
      <c r="F77" s="78">
        <f t="shared" si="3"/>
        <v>1</v>
      </c>
      <c r="G77" s="78"/>
      <c r="H77" s="84"/>
      <c r="I77" s="78"/>
      <c r="J77" s="78"/>
      <c r="K77" s="78"/>
      <c r="L77" s="86"/>
      <c r="M77" s="78"/>
      <c r="N77" s="78"/>
      <c r="O77" s="78"/>
      <c r="P77" s="78"/>
      <c r="Q77" s="78"/>
      <c r="R77" s="78"/>
    </row>
    <row r="78">
      <c r="A78" s="20">
        <v>1118.0</v>
      </c>
      <c r="B78">
        <v>9.999999500000026E-8</v>
      </c>
      <c r="C78" s="83">
        <f t="shared" si="4"/>
        <v>0</v>
      </c>
      <c r="D78" s="80">
        <v>11.07</v>
      </c>
      <c r="E78" s="102">
        <f t="shared" si="2"/>
        <v>1</v>
      </c>
      <c r="F78" s="78">
        <f t="shared" si="3"/>
        <v>1</v>
      </c>
      <c r="G78" s="78"/>
      <c r="H78" s="84"/>
      <c r="I78" s="78"/>
      <c r="J78" s="78"/>
      <c r="K78" s="78"/>
      <c r="L78" s="81">
        <v>2.0</v>
      </c>
      <c r="M78" s="80">
        <v>1.0</v>
      </c>
      <c r="N78" s="78"/>
      <c r="O78" s="78"/>
      <c r="P78" s="78"/>
      <c r="Q78" s="78"/>
      <c r="R78" s="78"/>
    </row>
    <row r="79">
      <c r="A79" s="20">
        <v>1119.0</v>
      </c>
      <c r="B79">
        <v>9.999999000000099E-8</v>
      </c>
      <c r="C79" s="83">
        <f t="shared" si="4"/>
        <v>0</v>
      </c>
      <c r="D79" s="80">
        <v>11.07</v>
      </c>
      <c r="E79" s="102">
        <f t="shared" si="2"/>
        <v>1</v>
      </c>
      <c r="F79" s="78">
        <f t="shared" si="3"/>
        <v>1</v>
      </c>
      <c r="G79" s="78"/>
      <c r="H79" s="84"/>
      <c r="I79" s="78"/>
      <c r="J79" s="78"/>
      <c r="K79" s="78"/>
      <c r="L79" s="81">
        <v>2.0</v>
      </c>
      <c r="M79" s="80">
        <v>1.0</v>
      </c>
      <c r="N79" s="78"/>
      <c r="O79" s="78"/>
      <c r="P79" s="78"/>
      <c r="Q79" s="78"/>
      <c r="R79" s="78"/>
    </row>
    <row r="80">
      <c r="A80" s="20">
        <v>1120.0</v>
      </c>
      <c r="B80">
        <v>9.999999500000026E-8</v>
      </c>
      <c r="C80" s="83">
        <f t="shared" si="4"/>
        <v>0</v>
      </c>
      <c r="D80" s="80">
        <v>11.07</v>
      </c>
      <c r="E80" s="102">
        <f t="shared" si="2"/>
        <v>1</v>
      </c>
      <c r="F80" s="78">
        <f t="shared" si="3"/>
        <v>1</v>
      </c>
      <c r="G80" s="78"/>
      <c r="H80" s="84"/>
      <c r="I80" s="78"/>
      <c r="J80" s="78"/>
      <c r="K80" s="78"/>
      <c r="L80" s="86"/>
      <c r="M80" s="78"/>
      <c r="N80" s="78"/>
      <c r="O80" s="78"/>
      <c r="P80" s="78"/>
      <c r="Q80" s="78"/>
      <c r="R80" s="78"/>
    </row>
    <row r="81">
      <c r="A81" s="20">
        <v>1121.0</v>
      </c>
      <c r="B81">
        <v>9.999999000000099E-8</v>
      </c>
      <c r="C81" s="83">
        <f t="shared" si="4"/>
        <v>0</v>
      </c>
      <c r="D81" s="80">
        <v>11.07</v>
      </c>
      <c r="E81" s="102">
        <f t="shared" si="2"/>
        <v>1</v>
      </c>
      <c r="F81" s="78">
        <f t="shared" si="3"/>
        <v>1</v>
      </c>
      <c r="G81" s="78"/>
      <c r="H81" s="84"/>
      <c r="I81" s="78"/>
      <c r="J81" s="78"/>
      <c r="K81" s="78"/>
      <c r="L81" s="81">
        <v>2.0</v>
      </c>
      <c r="M81" s="80">
        <v>1.0</v>
      </c>
      <c r="N81" s="78"/>
      <c r="O81" s="78"/>
      <c r="P81" s="78"/>
      <c r="Q81" s="78"/>
      <c r="R81" s="78"/>
    </row>
    <row r="82">
      <c r="A82" s="20">
        <v>1123.0</v>
      </c>
      <c r="B82">
        <v>9.999999500000026E-8</v>
      </c>
      <c r="C82" s="83">
        <f t="shared" si="4"/>
        <v>0</v>
      </c>
      <c r="D82" s="80">
        <v>11.07</v>
      </c>
      <c r="E82" s="102">
        <f t="shared" si="2"/>
        <v>1</v>
      </c>
      <c r="F82" s="78">
        <f t="shared" si="3"/>
        <v>1</v>
      </c>
      <c r="G82" s="78"/>
      <c r="H82" s="84"/>
      <c r="I82" s="78"/>
      <c r="J82" s="78"/>
      <c r="K82" s="78"/>
      <c r="L82" s="86"/>
      <c r="M82" s="78"/>
      <c r="N82" s="78"/>
      <c r="O82" s="78"/>
      <c r="P82" s="78"/>
      <c r="Q82" s="78"/>
      <c r="R82" s="78"/>
    </row>
    <row r="83">
      <c r="A83" s="20">
        <v>1124.0</v>
      </c>
      <c r="B83">
        <v>9.999999000000099E-8</v>
      </c>
      <c r="C83" s="83">
        <f t="shared" si="4"/>
        <v>0</v>
      </c>
      <c r="D83" s="80">
        <v>11.07</v>
      </c>
      <c r="E83" s="102">
        <f t="shared" si="2"/>
        <v>2</v>
      </c>
      <c r="F83" s="78">
        <f t="shared" si="3"/>
        <v>2</v>
      </c>
      <c r="G83" s="78"/>
      <c r="H83" s="84"/>
      <c r="I83" s="78"/>
      <c r="J83" s="78"/>
      <c r="K83" s="78"/>
      <c r="L83" s="81">
        <v>2.0</v>
      </c>
      <c r="M83" s="80">
        <v>1.0</v>
      </c>
      <c r="N83" s="78"/>
      <c r="O83" s="78"/>
      <c r="P83" s="78"/>
      <c r="Q83" s="78"/>
      <c r="R83" s="78"/>
    </row>
    <row r="84">
      <c r="A84" s="20">
        <v>1125.0</v>
      </c>
      <c r="B84">
        <v>9.999999000000099E-8</v>
      </c>
      <c r="C84" s="83">
        <f t="shared" si="4"/>
        <v>0</v>
      </c>
      <c r="D84" s="80">
        <v>11.07</v>
      </c>
      <c r="E84" s="102">
        <f t="shared" si="2"/>
        <v>1</v>
      </c>
      <c r="F84" s="78">
        <f t="shared" si="3"/>
        <v>1</v>
      </c>
      <c r="G84" s="78"/>
      <c r="H84" s="84"/>
      <c r="I84" s="78"/>
      <c r="J84" s="78"/>
      <c r="K84" s="78"/>
      <c r="L84" s="86"/>
      <c r="M84" s="78"/>
      <c r="N84" s="78"/>
      <c r="O84" s="78"/>
      <c r="P84" s="78"/>
      <c r="Q84" s="78"/>
      <c r="R84" s="78"/>
    </row>
    <row r="85">
      <c r="A85" s="20">
        <v>1126.0</v>
      </c>
      <c r="B85">
        <v>0.5</v>
      </c>
      <c r="C85" s="83">
        <f t="shared" si="4"/>
        <v>0</v>
      </c>
      <c r="D85" s="80">
        <v>3.67</v>
      </c>
      <c r="E85" s="102">
        <f t="shared" si="2"/>
        <v>1</v>
      </c>
      <c r="F85" s="78">
        <f t="shared" si="3"/>
        <v>1</v>
      </c>
      <c r="G85" s="78"/>
      <c r="H85" s="84"/>
      <c r="I85" s="78"/>
      <c r="J85" s="78"/>
      <c r="K85" s="78"/>
      <c r="L85" s="86"/>
      <c r="M85" s="78"/>
      <c r="N85" s="78"/>
      <c r="O85" s="78"/>
      <c r="P85" s="78"/>
      <c r="Q85" s="78"/>
      <c r="R85" s="78"/>
    </row>
    <row r="86">
      <c r="A86" s="20">
        <v>1127.0</v>
      </c>
      <c r="B86">
        <v>9.999999000000099E-8</v>
      </c>
      <c r="C86" s="83">
        <f t="shared" si="4"/>
        <v>0</v>
      </c>
      <c r="D86" s="80">
        <v>11.07</v>
      </c>
      <c r="E86" s="102">
        <f t="shared" si="2"/>
        <v>1</v>
      </c>
      <c r="F86" s="78">
        <f t="shared" si="3"/>
        <v>1</v>
      </c>
      <c r="G86" s="78"/>
      <c r="H86" s="84"/>
      <c r="I86" s="78"/>
      <c r="J86" s="78"/>
      <c r="K86" s="78"/>
      <c r="L86" s="86"/>
      <c r="M86" s="78"/>
      <c r="N86" s="78"/>
      <c r="O86" s="78"/>
      <c r="P86" s="78"/>
      <c r="Q86" s="78"/>
      <c r="R86" s="78"/>
    </row>
    <row r="87">
      <c r="A87" s="20">
        <v>1128.0</v>
      </c>
      <c r="B87">
        <v>9.999999500000026E-8</v>
      </c>
      <c r="C87" s="83">
        <f t="shared" si="4"/>
        <v>0</v>
      </c>
      <c r="D87" s="80">
        <v>11.07</v>
      </c>
      <c r="E87" s="102">
        <f t="shared" si="2"/>
        <v>1</v>
      </c>
      <c r="F87" s="78">
        <f t="shared" si="3"/>
        <v>1</v>
      </c>
      <c r="G87" s="78"/>
      <c r="H87" s="84"/>
      <c r="I87" s="78"/>
      <c r="J87" s="78"/>
      <c r="K87" s="78"/>
      <c r="L87" s="86"/>
      <c r="M87" s="78"/>
      <c r="N87" s="78"/>
      <c r="O87" s="78"/>
      <c r="P87" s="78"/>
      <c r="Q87" s="78"/>
      <c r="R87" s="78"/>
    </row>
    <row r="88">
      <c r="A88" s="20">
        <v>1129.0</v>
      </c>
      <c r="B88">
        <v>9.999999500000026E-8</v>
      </c>
      <c r="C88" s="83">
        <f t="shared" si="4"/>
        <v>0</v>
      </c>
      <c r="D88" s="80">
        <v>11.07</v>
      </c>
      <c r="E88" s="102">
        <f t="shared" si="2"/>
        <v>2</v>
      </c>
      <c r="F88" s="78">
        <f t="shared" si="3"/>
        <v>2</v>
      </c>
      <c r="G88" s="78"/>
      <c r="H88" s="84"/>
      <c r="I88" s="78"/>
      <c r="J88" s="78"/>
      <c r="K88" s="78"/>
      <c r="L88" s="81">
        <v>2.0</v>
      </c>
      <c r="M88" s="80">
        <v>1.0</v>
      </c>
      <c r="N88" s="78"/>
      <c r="O88" s="78"/>
      <c r="P88" s="78"/>
      <c r="Q88" s="78"/>
      <c r="R88" s="78"/>
    </row>
    <row r="89">
      <c r="A89" s="20">
        <v>1130.0</v>
      </c>
      <c r="B89">
        <v>9.999999666666679E-8</v>
      </c>
      <c r="C89" s="83">
        <f t="shared" si="4"/>
        <v>0</v>
      </c>
      <c r="D89" s="80">
        <v>11.07</v>
      </c>
      <c r="E89" s="102">
        <f t="shared" si="2"/>
        <v>1</v>
      </c>
      <c r="F89" s="78">
        <f t="shared" si="3"/>
        <v>1</v>
      </c>
      <c r="G89" s="78"/>
      <c r="H89" s="84"/>
      <c r="I89" s="78"/>
      <c r="J89" s="78"/>
      <c r="K89" s="78"/>
      <c r="L89" s="81">
        <v>2.0</v>
      </c>
      <c r="M89" s="80">
        <v>1.0</v>
      </c>
      <c r="N89" s="78"/>
      <c r="O89" s="78"/>
      <c r="P89" s="78"/>
      <c r="Q89" s="78"/>
      <c r="R89" s="78"/>
    </row>
    <row r="90">
      <c r="A90" s="20">
        <v>1131.0</v>
      </c>
      <c r="B90">
        <v>0.8</v>
      </c>
      <c r="C90" s="83">
        <f t="shared" si="4"/>
        <v>0</v>
      </c>
      <c r="D90" s="80">
        <v>11.07</v>
      </c>
      <c r="E90" s="102">
        <f t="shared" si="2"/>
        <v>1</v>
      </c>
      <c r="F90" s="78">
        <f t="shared" si="3"/>
        <v>1</v>
      </c>
      <c r="G90" s="78"/>
      <c r="H90" s="84"/>
      <c r="I90" s="78"/>
      <c r="J90" s="78"/>
      <c r="K90" s="78"/>
      <c r="L90" s="86"/>
      <c r="M90" s="78"/>
      <c r="N90" s="78"/>
      <c r="O90" s="78"/>
      <c r="P90" s="78"/>
      <c r="Q90" s="78"/>
      <c r="R90" s="78"/>
    </row>
    <row r="91">
      <c r="A91" s="20">
        <v>1132.0</v>
      </c>
      <c r="B91">
        <v>9.999999800000003E-8</v>
      </c>
      <c r="C91" s="83">
        <f t="shared" si="4"/>
        <v>0</v>
      </c>
      <c r="D91" s="80">
        <v>11.07</v>
      </c>
      <c r="E91" s="102">
        <f t="shared" si="2"/>
        <v>1</v>
      </c>
      <c r="F91" s="78">
        <f t="shared" si="3"/>
        <v>1</v>
      </c>
      <c r="G91" s="78"/>
      <c r="H91" s="84"/>
      <c r="I91" s="78"/>
      <c r="J91" s="78"/>
      <c r="K91" s="78"/>
      <c r="L91" s="86"/>
      <c r="M91" s="78"/>
      <c r="N91" s="78"/>
      <c r="O91" s="78"/>
      <c r="P91" s="78"/>
      <c r="Q91" s="78"/>
      <c r="R91" s="78"/>
    </row>
    <row r="92">
      <c r="A92" s="20">
        <v>1133.0</v>
      </c>
      <c r="B92">
        <v>0.8333333333333334</v>
      </c>
      <c r="C92" s="83">
        <f t="shared" si="4"/>
        <v>0</v>
      </c>
      <c r="D92" s="80">
        <v>11.07</v>
      </c>
      <c r="E92" s="102">
        <f t="shared" si="2"/>
        <v>1</v>
      </c>
      <c r="F92" s="78">
        <f t="shared" si="3"/>
        <v>1</v>
      </c>
      <c r="G92" s="78"/>
      <c r="H92" s="84"/>
      <c r="I92" s="78"/>
      <c r="J92" s="78"/>
      <c r="K92" s="78"/>
      <c r="L92" s="86"/>
      <c r="M92" s="78"/>
      <c r="N92" s="78"/>
      <c r="O92" s="78"/>
      <c r="P92" s="78"/>
      <c r="Q92" s="78"/>
      <c r="R92" s="78"/>
    </row>
    <row r="93">
      <c r="A93" s="20">
        <v>1134.0</v>
      </c>
      <c r="B93">
        <v>0.5</v>
      </c>
      <c r="C93" s="83">
        <f t="shared" si="4"/>
        <v>0</v>
      </c>
      <c r="D93" s="80">
        <v>11.07</v>
      </c>
      <c r="E93" s="102">
        <f t="shared" si="2"/>
        <v>1</v>
      </c>
      <c r="F93" s="78">
        <f t="shared" si="3"/>
        <v>1</v>
      </c>
      <c r="G93" s="78"/>
      <c r="H93" s="84"/>
      <c r="I93" s="78"/>
      <c r="J93" s="78"/>
      <c r="K93" s="78"/>
      <c r="L93" s="86"/>
      <c r="M93" s="78"/>
      <c r="N93" s="78"/>
      <c r="O93" s="78"/>
      <c r="P93" s="78"/>
      <c r="Q93" s="78"/>
      <c r="R93" s="78"/>
    </row>
    <row r="94">
      <c r="A94" s="20">
        <v>1135.0</v>
      </c>
      <c r="B94">
        <v>0.8333333333333334</v>
      </c>
      <c r="C94" s="83">
        <f t="shared" si="4"/>
        <v>0</v>
      </c>
      <c r="D94" s="80">
        <v>11.07</v>
      </c>
      <c r="E94" s="102">
        <f t="shared" si="2"/>
        <v>1</v>
      </c>
      <c r="F94" s="78">
        <f t="shared" si="3"/>
        <v>1</v>
      </c>
      <c r="G94" s="78"/>
      <c r="H94" s="84"/>
      <c r="I94" s="78"/>
      <c r="J94" s="78"/>
      <c r="K94" s="78"/>
      <c r="L94" s="86"/>
      <c r="M94" s="78"/>
      <c r="N94" s="78"/>
      <c r="O94" s="78"/>
      <c r="P94" s="78"/>
      <c r="Q94" s="78"/>
      <c r="R94" s="78"/>
    </row>
    <row r="95">
      <c r="A95" s="20">
        <v>1136.0</v>
      </c>
      <c r="B95">
        <v>1.6</v>
      </c>
      <c r="C95" s="83">
        <f t="shared" si="4"/>
        <v>1</v>
      </c>
      <c r="D95" s="80">
        <v>11.07</v>
      </c>
      <c r="E95" s="102">
        <f t="shared" si="2"/>
        <v>2</v>
      </c>
      <c r="F95" s="78">
        <f t="shared" si="3"/>
        <v>3</v>
      </c>
      <c r="G95" s="78"/>
      <c r="H95" s="84"/>
      <c r="I95" s="78"/>
      <c r="J95" s="78"/>
      <c r="K95" s="78"/>
      <c r="L95" s="86"/>
      <c r="M95" s="78"/>
      <c r="N95" s="78"/>
      <c r="O95" s="78"/>
      <c r="P95" s="78"/>
      <c r="Q95" s="78"/>
      <c r="R95" s="78"/>
    </row>
    <row r="96">
      <c r="A96" s="20">
        <v>1137.0</v>
      </c>
      <c r="B96">
        <v>9.999999500000026E-8</v>
      </c>
      <c r="C96" s="83">
        <f t="shared" si="4"/>
        <v>0</v>
      </c>
      <c r="D96" s="80">
        <v>11.07</v>
      </c>
      <c r="E96" s="102">
        <f t="shared" si="2"/>
        <v>1</v>
      </c>
      <c r="F96" s="78">
        <f t="shared" si="3"/>
        <v>1</v>
      </c>
      <c r="G96" s="78"/>
      <c r="H96" s="84"/>
      <c r="I96" s="78"/>
      <c r="J96" s="78"/>
      <c r="K96" s="78"/>
      <c r="L96" s="86"/>
      <c r="M96" s="78"/>
      <c r="N96" s="78"/>
      <c r="O96" s="78"/>
      <c r="P96" s="78"/>
      <c r="Q96" s="78"/>
      <c r="R96" s="78"/>
    </row>
    <row r="97">
      <c r="A97" s="20">
        <v>1138.0</v>
      </c>
      <c r="B97">
        <v>9.999999000000099E-8</v>
      </c>
      <c r="C97" s="83">
        <f t="shared" si="4"/>
        <v>0</v>
      </c>
      <c r="D97" s="80">
        <v>11.07</v>
      </c>
      <c r="E97" s="102">
        <f t="shared" si="2"/>
        <v>1</v>
      </c>
      <c r="F97" s="78">
        <f t="shared" si="3"/>
        <v>1</v>
      </c>
      <c r="G97" s="78"/>
      <c r="H97" s="84"/>
      <c r="I97" s="78"/>
      <c r="J97" s="78"/>
      <c r="K97" s="78"/>
      <c r="L97" s="81">
        <v>2.0</v>
      </c>
      <c r="M97" s="80">
        <v>1.0</v>
      </c>
      <c r="N97" s="78"/>
      <c r="O97" s="78"/>
      <c r="P97" s="78"/>
      <c r="Q97" s="78"/>
      <c r="R97" s="78"/>
    </row>
    <row r="98">
      <c r="A98" s="20">
        <v>1139.0</v>
      </c>
      <c r="B98">
        <v>9.999999666666679E-8</v>
      </c>
      <c r="C98" s="83">
        <f t="shared" si="4"/>
        <v>0</v>
      </c>
      <c r="D98" s="80">
        <v>11.07</v>
      </c>
      <c r="E98" s="102">
        <f t="shared" si="2"/>
        <v>1</v>
      </c>
      <c r="F98" s="78">
        <f t="shared" si="3"/>
        <v>1</v>
      </c>
      <c r="G98" s="78"/>
      <c r="H98" s="84"/>
      <c r="I98" s="78"/>
      <c r="J98" s="78"/>
      <c r="K98" s="78"/>
      <c r="L98" s="86"/>
      <c r="M98" s="78"/>
      <c r="N98" s="78"/>
      <c r="O98" s="78"/>
      <c r="P98" s="78"/>
      <c r="Q98" s="78"/>
      <c r="R98" s="78"/>
    </row>
    <row r="99">
      <c r="A99" s="20">
        <v>1140.0</v>
      </c>
      <c r="B99">
        <v>9.999999875000002E-8</v>
      </c>
      <c r="C99" s="83">
        <f t="shared" si="4"/>
        <v>0</v>
      </c>
      <c r="D99" s="80">
        <v>11.07</v>
      </c>
      <c r="E99" s="102">
        <f t="shared" si="2"/>
        <v>1</v>
      </c>
      <c r="F99" s="78">
        <f t="shared" si="3"/>
        <v>1</v>
      </c>
      <c r="G99" s="78"/>
      <c r="H99" s="84"/>
      <c r="I99" s="78"/>
      <c r="J99" s="78"/>
      <c r="K99" s="78"/>
      <c r="L99" s="86"/>
      <c r="M99" s="78"/>
      <c r="N99" s="78"/>
      <c r="O99" s="78"/>
      <c r="P99" s="78"/>
      <c r="Q99" s="78"/>
      <c r="R99" s="78"/>
    </row>
    <row r="100">
      <c r="A100" s="20">
        <v>1141.0</v>
      </c>
      <c r="B100">
        <v>9.999999666666679E-8</v>
      </c>
      <c r="C100" s="83">
        <f t="shared" si="4"/>
        <v>0</v>
      </c>
      <c r="D100" s="80">
        <v>11.07</v>
      </c>
      <c r="E100" s="102">
        <f t="shared" si="2"/>
        <v>1</v>
      </c>
      <c r="F100" s="78">
        <f t="shared" si="3"/>
        <v>1</v>
      </c>
      <c r="G100" s="78"/>
      <c r="H100" s="84"/>
      <c r="I100" s="78"/>
      <c r="J100" s="78"/>
      <c r="K100" s="78"/>
      <c r="L100" s="86"/>
      <c r="M100" s="78"/>
      <c r="N100" s="78"/>
      <c r="O100" s="78"/>
      <c r="P100" s="78"/>
      <c r="Q100" s="78"/>
      <c r="R100" s="78"/>
    </row>
    <row r="101">
      <c r="A101" s="20">
        <v>1142.0</v>
      </c>
      <c r="B101">
        <v>9.999999000000099E-8</v>
      </c>
      <c r="C101" s="83">
        <f t="shared" si="4"/>
        <v>0</v>
      </c>
      <c r="D101" s="80">
        <v>11.07</v>
      </c>
      <c r="E101" s="102">
        <f t="shared" si="2"/>
        <v>1</v>
      </c>
      <c r="F101" s="78">
        <f t="shared" si="3"/>
        <v>1</v>
      </c>
      <c r="G101" s="78"/>
      <c r="H101" s="84"/>
      <c r="I101" s="78"/>
      <c r="J101" s="78"/>
      <c r="K101" s="78"/>
      <c r="L101" s="86"/>
      <c r="M101" s="78"/>
      <c r="N101" s="78"/>
      <c r="O101" s="78"/>
      <c r="P101" s="78"/>
      <c r="Q101" s="78"/>
      <c r="R101" s="78"/>
    </row>
    <row r="102">
      <c r="A102" s="20">
        <v>1143.0</v>
      </c>
      <c r="B102">
        <v>9.999999000000099E-8</v>
      </c>
      <c r="C102" s="83">
        <f t="shared" si="4"/>
        <v>0</v>
      </c>
      <c r="D102" s="80">
        <v>11.07</v>
      </c>
      <c r="E102" s="102">
        <f t="shared" si="2"/>
        <v>1</v>
      </c>
      <c r="F102" s="78">
        <f t="shared" si="3"/>
        <v>1</v>
      </c>
      <c r="G102" s="78"/>
      <c r="H102" s="84"/>
      <c r="I102" s="78"/>
      <c r="J102" s="78"/>
      <c r="K102" s="78"/>
      <c r="L102" s="86"/>
      <c r="M102" s="78"/>
      <c r="N102" s="78"/>
      <c r="O102" s="78"/>
      <c r="P102" s="78"/>
      <c r="Q102" s="78"/>
      <c r="R102" s="78"/>
    </row>
    <row r="103">
      <c r="A103" s="20">
        <v>1145.0</v>
      </c>
      <c r="B103">
        <v>9.999999000000099E-8</v>
      </c>
      <c r="C103" s="83">
        <f t="shared" si="4"/>
        <v>0</v>
      </c>
      <c r="D103" s="80">
        <v>11.07</v>
      </c>
      <c r="E103" s="102">
        <f t="shared" si="2"/>
        <v>1</v>
      </c>
      <c r="F103" s="78">
        <f t="shared" si="3"/>
        <v>1</v>
      </c>
      <c r="G103" s="78"/>
      <c r="H103" s="84"/>
      <c r="I103" s="78"/>
      <c r="J103" s="78"/>
      <c r="K103" s="78"/>
      <c r="L103" s="86"/>
      <c r="M103" s="78"/>
      <c r="N103" s="78"/>
      <c r="O103" s="78"/>
      <c r="P103" s="78"/>
      <c r="Q103" s="78"/>
      <c r="R103" s="78"/>
    </row>
    <row r="104">
      <c r="A104" s="20">
        <v>1146.0</v>
      </c>
      <c r="B104">
        <v>9.999999000000099E-8</v>
      </c>
      <c r="C104" s="83">
        <f t="shared" si="4"/>
        <v>0</v>
      </c>
      <c r="D104" s="80">
        <v>11.07</v>
      </c>
      <c r="E104" s="102">
        <f t="shared" si="2"/>
        <v>1</v>
      </c>
      <c r="F104" s="78">
        <f t="shared" si="3"/>
        <v>1</v>
      </c>
      <c r="G104" s="78"/>
      <c r="H104" s="84"/>
      <c r="I104" s="78"/>
      <c r="J104" s="78"/>
      <c r="K104" s="78"/>
      <c r="L104" s="86"/>
      <c r="M104" s="78"/>
      <c r="N104" s="78"/>
      <c r="O104" s="78"/>
      <c r="P104" s="78"/>
      <c r="Q104" s="78"/>
      <c r="R104" s="78"/>
    </row>
    <row r="105">
      <c r="A105" s="20">
        <v>1147.0</v>
      </c>
      <c r="B105">
        <v>9.999999500000026E-8</v>
      </c>
      <c r="C105" s="83">
        <f t="shared" si="4"/>
        <v>0</v>
      </c>
      <c r="D105" s="80">
        <v>11.07</v>
      </c>
      <c r="E105" s="102">
        <f t="shared" si="2"/>
        <v>1</v>
      </c>
      <c r="F105" s="78">
        <f t="shared" si="3"/>
        <v>1</v>
      </c>
      <c r="G105" s="78"/>
      <c r="H105" s="84"/>
      <c r="I105" s="78"/>
      <c r="J105" s="78"/>
      <c r="K105" s="78"/>
      <c r="L105" s="86"/>
      <c r="M105" s="78"/>
      <c r="N105" s="78"/>
      <c r="O105" s="78"/>
      <c r="P105" s="78"/>
      <c r="Q105" s="78"/>
      <c r="R105" s="78"/>
    </row>
    <row r="106">
      <c r="A106" s="20">
        <v>1148.0</v>
      </c>
      <c r="B106">
        <v>9.999999000000099E-8</v>
      </c>
      <c r="C106" s="83">
        <f t="shared" si="4"/>
        <v>0</v>
      </c>
      <c r="D106" s="80">
        <v>11.07</v>
      </c>
      <c r="E106" s="102">
        <f t="shared" si="2"/>
        <v>2</v>
      </c>
      <c r="F106" s="78">
        <f t="shared" si="3"/>
        <v>2</v>
      </c>
      <c r="G106" s="78"/>
      <c r="H106" s="84"/>
      <c r="I106" s="78"/>
      <c r="J106" s="78"/>
      <c r="K106" s="78"/>
      <c r="L106" s="81">
        <v>2.0</v>
      </c>
      <c r="M106" s="80">
        <v>1.0</v>
      </c>
      <c r="N106" s="78"/>
      <c r="O106" s="78"/>
      <c r="P106" s="78"/>
      <c r="Q106" s="78"/>
      <c r="R106" s="78"/>
    </row>
    <row r="107">
      <c r="A107" s="20">
        <v>1149.0</v>
      </c>
      <c r="B107">
        <v>9.999999000000099E-8</v>
      </c>
      <c r="C107" s="83">
        <f t="shared" si="4"/>
        <v>0</v>
      </c>
      <c r="D107" s="80">
        <v>11.07</v>
      </c>
      <c r="E107" s="102">
        <f t="shared" si="2"/>
        <v>1</v>
      </c>
      <c r="F107" s="78">
        <f t="shared" si="3"/>
        <v>1</v>
      </c>
      <c r="G107" s="78"/>
      <c r="H107" s="84"/>
      <c r="I107" s="78"/>
      <c r="J107" s="78"/>
      <c r="K107" s="78"/>
      <c r="L107" s="86"/>
      <c r="M107" s="78"/>
      <c r="N107" s="78"/>
      <c r="O107" s="78"/>
      <c r="P107" s="78"/>
      <c r="Q107" s="78"/>
      <c r="R107" s="78"/>
    </row>
    <row r="108">
      <c r="A108" s="20">
        <v>1150.0</v>
      </c>
      <c r="B108" s="6">
        <v>0.1</v>
      </c>
      <c r="C108" s="83">
        <f t="shared" si="4"/>
        <v>0</v>
      </c>
      <c r="D108" s="80">
        <v>11.07</v>
      </c>
      <c r="E108" s="102">
        <f t="shared" si="2"/>
        <v>1</v>
      </c>
      <c r="F108" s="78">
        <f t="shared" si="3"/>
        <v>1</v>
      </c>
      <c r="G108" s="78"/>
      <c r="H108" s="84"/>
      <c r="I108" s="78"/>
      <c r="J108" s="78"/>
      <c r="K108" s="78"/>
      <c r="L108" s="86"/>
      <c r="M108" s="78"/>
      <c r="N108" s="78"/>
      <c r="O108" s="78"/>
      <c r="P108" s="78"/>
      <c r="Q108" s="78"/>
      <c r="R108" s="78"/>
    </row>
    <row r="109">
      <c r="A109" s="20">
        <v>1151.0</v>
      </c>
      <c r="B109">
        <v>9.999999000000099E-8</v>
      </c>
      <c r="C109" s="83">
        <f t="shared" si="4"/>
        <v>0</v>
      </c>
      <c r="D109" s="80">
        <v>11.07</v>
      </c>
      <c r="E109" s="102">
        <f t="shared" si="2"/>
        <v>1</v>
      </c>
      <c r="F109" s="78">
        <f t="shared" si="3"/>
        <v>1</v>
      </c>
      <c r="G109" s="78"/>
      <c r="H109" s="84"/>
      <c r="I109" s="78"/>
      <c r="J109" s="78"/>
      <c r="K109" s="78"/>
      <c r="L109" s="86"/>
      <c r="M109" s="78"/>
      <c r="N109" s="78"/>
      <c r="O109" s="78"/>
      <c r="P109" s="78"/>
      <c r="Q109" s="78"/>
      <c r="R109" s="78"/>
    </row>
    <row r="110">
      <c r="A110" s="20">
        <v>1160.0</v>
      </c>
      <c r="B110" s="6">
        <v>0.01</v>
      </c>
      <c r="C110" s="83">
        <f t="shared" si="4"/>
        <v>0</v>
      </c>
      <c r="D110" s="80">
        <v>25.26</v>
      </c>
      <c r="E110" s="102">
        <f t="shared" si="2"/>
        <v>1</v>
      </c>
      <c r="F110" s="78">
        <f t="shared" si="3"/>
        <v>1</v>
      </c>
      <c r="G110" s="78"/>
      <c r="H110" s="84"/>
      <c r="I110" s="78"/>
      <c r="J110" s="78"/>
      <c r="K110" s="78"/>
      <c r="L110" s="86"/>
      <c r="M110" s="78"/>
      <c r="N110" s="78"/>
      <c r="O110" s="78"/>
      <c r="P110" s="78"/>
      <c r="Q110" s="78"/>
      <c r="R110" s="78"/>
    </row>
    <row r="111">
      <c r="A111" s="20">
        <v>1161.0</v>
      </c>
      <c r="B111">
        <v>9.999999666666679E-8</v>
      </c>
      <c r="C111" s="83">
        <f t="shared" si="4"/>
        <v>0</v>
      </c>
      <c r="D111" s="80">
        <v>25.26</v>
      </c>
      <c r="E111" s="102">
        <f t="shared" si="2"/>
        <v>1</v>
      </c>
      <c r="F111" s="78">
        <f t="shared" si="3"/>
        <v>1</v>
      </c>
      <c r="G111" s="78"/>
      <c r="H111" s="84"/>
      <c r="I111" s="78"/>
      <c r="J111" s="78"/>
      <c r="K111" s="78"/>
      <c r="L111" s="86"/>
      <c r="M111" s="78"/>
      <c r="N111" s="78"/>
      <c r="O111" s="78"/>
      <c r="P111" s="78"/>
      <c r="Q111" s="78"/>
      <c r="R111" s="78"/>
    </row>
    <row r="112">
      <c r="A112" s="20">
        <v>1162.0</v>
      </c>
      <c r="B112">
        <v>1.3333333333333333</v>
      </c>
      <c r="C112" s="83">
        <f t="shared" si="4"/>
        <v>1</v>
      </c>
      <c r="D112" s="80">
        <v>12.65</v>
      </c>
      <c r="E112" s="102">
        <f t="shared" si="2"/>
        <v>1</v>
      </c>
      <c r="F112" s="78">
        <f t="shared" si="3"/>
        <v>2</v>
      </c>
      <c r="G112" s="78"/>
      <c r="H112" s="84"/>
      <c r="I112" s="78"/>
      <c r="J112" s="78"/>
      <c r="K112" s="78"/>
      <c r="L112" s="86"/>
      <c r="M112" s="78"/>
      <c r="N112" s="78"/>
      <c r="O112" s="78"/>
      <c r="P112" s="78"/>
      <c r="Q112" s="78"/>
      <c r="R112" s="78"/>
    </row>
    <row r="113">
      <c r="A113" s="20">
        <v>1163.0</v>
      </c>
      <c r="B113">
        <v>9.999999500000026E-8</v>
      </c>
      <c r="C113" s="83">
        <f t="shared" si="4"/>
        <v>0</v>
      </c>
      <c r="D113" s="80">
        <v>43.78</v>
      </c>
      <c r="E113" s="102">
        <f t="shared" si="2"/>
        <v>1</v>
      </c>
      <c r="F113" s="78">
        <f t="shared" si="3"/>
        <v>1</v>
      </c>
      <c r="G113" s="78"/>
      <c r="H113" s="84"/>
      <c r="I113" s="78"/>
      <c r="J113" s="78"/>
      <c r="K113" s="78"/>
      <c r="L113" s="86"/>
      <c r="M113" s="78"/>
      <c r="N113" s="78"/>
      <c r="O113" s="78"/>
      <c r="P113" s="78"/>
      <c r="Q113" s="78"/>
      <c r="R113" s="78"/>
    </row>
    <row r="114">
      <c r="A114" s="20">
        <v>1164.0</v>
      </c>
      <c r="B114">
        <v>0.5</v>
      </c>
      <c r="C114" s="83">
        <f t="shared" si="4"/>
        <v>0</v>
      </c>
      <c r="D114" s="80">
        <v>11.07</v>
      </c>
      <c r="E114" s="102">
        <f t="shared" si="2"/>
        <v>1</v>
      </c>
      <c r="F114" s="78">
        <f t="shared" si="3"/>
        <v>1</v>
      </c>
      <c r="G114" s="78"/>
      <c r="H114" s="84"/>
      <c r="I114" s="78"/>
      <c r="J114" s="78"/>
      <c r="K114" s="78"/>
      <c r="L114" s="81">
        <v>2.0</v>
      </c>
      <c r="M114" s="80">
        <v>1.0</v>
      </c>
      <c r="N114" s="78"/>
      <c r="O114" s="78"/>
      <c r="P114" s="78"/>
      <c r="Q114" s="78"/>
      <c r="R114" s="78"/>
    </row>
    <row r="115">
      <c r="A115" s="20">
        <v>1165.0</v>
      </c>
      <c r="B115">
        <v>9.999999000000099E-8</v>
      </c>
      <c r="C115" s="83">
        <f t="shared" si="4"/>
        <v>0</v>
      </c>
      <c r="D115" s="80">
        <v>17.88</v>
      </c>
      <c r="E115" s="102">
        <f t="shared" si="2"/>
        <v>1</v>
      </c>
      <c r="F115" s="78">
        <f t="shared" si="3"/>
        <v>1</v>
      </c>
      <c r="G115" s="78"/>
      <c r="H115" s="84"/>
      <c r="I115" s="78"/>
      <c r="J115" s="78"/>
      <c r="K115" s="78"/>
      <c r="L115" s="86"/>
      <c r="M115" s="78"/>
      <c r="N115" s="78"/>
      <c r="O115" s="78"/>
      <c r="P115" s="78"/>
      <c r="Q115" s="78"/>
      <c r="R115" s="78"/>
    </row>
    <row r="116">
      <c r="A116" s="20">
        <v>1166.0</v>
      </c>
      <c r="B116">
        <v>9.999999875000002E-8</v>
      </c>
      <c r="C116" s="83">
        <f t="shared" si="4"/>
        <v>0</v>
      </c>
      <c r="D116" s="80">
        <v>17.88</v>
      </c>
      <c r="E116" s="102">
        <f t="shared" si="2"/>
        <v>1</v>
      </c>
      <c r="F116" s="78">
        <f t="shared" si="3"/>
        <v>1</v>
      </c>
      <c r="G116" s="78"/>
      <c r="H116" s="84"/>
      <c r="I116" s="78"/>
      <c r="J116" s="78"/>
      <c r="K116" s="78"/>
      <c r="L116" s="86"/>
      <c r="M116" s="78"/>
      <c r="N116" s="78"/>
      <c r="O116" s="78"/>
      <c r="P116" s="78"/>
      <c r="Q116" s="78"/>
      <c r="R116" s="78"/>
    </row>
    <row r="117">
      <c r="A117" s="20">
        <v>1167.0</v>
      </c>
      <c r="B117">
        <v>0.6666666666666666</v>
      </c>
      <c r="C117" s="83">
        <f t="shared" si="4"/>
        <v>0</v>
      </c>
      <c r="D117" s="80">
        <v>17.88</v>
      </c>
      <c r="E117" s="102">
        <f t="shared" si="2"/>
        <v>1</v>
      </c>
      <c r="F117" s="78">
        <f t="shared" si="3"/>
        <v>1</v>
      </c>
      <c r="G117" s="78"/>
      <c r="H117" s="84"/>
      <c r="I117" s="78"/>
      <c r="J117" s="78"/>
      <c r="K117" s="78"/>
      <c r="L117" s="86"/>
      <c r="M117" s="78"/>
      <c r="N117" s="78"/>
      <c r="O117" s="78"/>
      <c r="P117" s="78"/>
      <c r="Q117" s="78"/>
      <c r="R117" s="78"/>
    </row>
    <row r="118">
      <c r="A118" s="20">
        <v>1168.0</v>
      </c>
      <c r="B118">
        <v>9.999999833333335E-8</v>
      </c>
      <c r="C118" s="83">
        <f t="shared" si="4"/>
        <v>0</v>
      </c>
      <c r="D118" s="80">
        <v>17.88</v>
      </c>
      <c r="E118" s="102">
        <f t="shared" si="2"/>
        <v>1</v>
      </c>
      <c r="F118" s="78">
        <f t="shared" si="3"/>
        <v>1</v>
      </c>
      <c r="G118" s="78"/>
      <c r="H118" s="84"/>
      <c r="I118" s="78"/>
      <c r="J118" s="78"/>
      <c r="K118" s="78"/>
      <c r="L118" s="86"/>
      <c r="M118" s="78"/>
      <c r="N118" s="78"/>
      <c r="O118" s="78"/>
      <c r="P118" s="78"/>
      <c r="Q118" s="78"/>
      <c r="R118" s="78"/>
    </row>
    <row r="119">
      <c r="A119" s="20">
        <v>1169.0</v>
      </c>
      <c r="B119">
        <v>1.0</v>
      </c>
      <c r="C119" s="83">
        <f t="shared" si="4"/>
        <v>0</v>
      </c>
      <c r="D119" s="80">
        <v>17.88</v>
      </c>
      <c r="E119" s="102">
        <f t="shared" si="2"/>
        <v>1</v>
      </c>
      <c r="F119" s="78">
        <f t="shared" si="3"/>
        <v>1</v>
      </c>
      <c r="G119" s="78"/>
      <c r="H119" s="84"/>
      <c r="I119" s="78"/>
      <c r="J119" s="78"/>
      <c r="K119" s="78"/>
      <c r="L119" s="86"/>
      <c r="M119" s="78"/>
      <c r="N119" s="78"/>
      <c r="O119" s="78"/>
      <c r="P119" s="78"/>
      <c r="Q119" s="78"/>
      <c r="R119" s="78"/>
    </row>
    <row r="120">
      <c r="A120" s="20">
        <v>1170.0</v>
      </c>
      <c r="B120">
        <v>26.19375</v>
      </c>
      <c r="C120" s="83">
        <f t="shared" si="4"/>
        <v>1</v>
      </c>
      <c r="D120" s="80">
        <v>76.46</v>
      </c>
      <c r="E120" s="102">
        <f t="shared" si="2"/>
        <v>1</v>
      </c>
      <c r="F120" s="78">
        <f t="shared" si="3"/>
        <v>2</v>
      </c>
      <c r="G120" s="78"/>
      <c r="H120" s="84"/>
      <c r="I120" s="78"/>
      <c r="J120" s="78"/>
      <c r="K120" s="78"/>
      <c r="L120" s="86"/>
      <c r="M120" s="78"/>
      <c r="N120" s="78"/>
      <c r="O120" s="78"/>
      <c r="P120" s="78"/>
      <c r="Q120" s="78"/>
      <c r="R120" s="78"/>
    </row>
    <row r="121">
      <c r="A121" s="20">
        <v>1171.0</v>
      </c>
      <c r="B121">
        <v>9.999999916666667E-8</v>
      </c>
      <c r="C121" s="83">
        <f t="shared" si="4"/>
        <v>0</v>
      </c>
      <c r="D121" s="80">
        <v>17.88</v>
      </c>
      <c r="E121" s="102">
        <f t="shared" si="2"/>
        <v>1</v>
      </c>
      <c r="F121" s="78">
        <f t="shared" si="3"/>
        <v>1</v>
      </c>
      <c r="G121" s="78"/>
      <c r="H121" s="84"/>
      <c r="I121" s="78"/>
      <c r="J121" s="78"/>
      <c r="K121" s="78"/>
      <c r="L121" s="86"/>
      <c r="M121" s="78"/>
      <c r="N121" s="78"/>
      <c r="O121" s="78"/>
      <c r="P121" s="78"/>
      <c r="Q121" s="78"/>
      <c r="R121" s="78"/>
    </row>
    <row r="122">
      <c r="A122" s="20">
        <v>1172.0</v>
      </c>
      <c r="B122">
        <v>2.653846153846154</v>
      </c>
      <c r="C122" s="83">
        <f t="shared" si="4"/>
        <v>1</v>
      </c>
      <c r="D122" s="80">
        <v>17.88</v>
      </c>
      <c r="E122" s="102">
        <f t="shared" si="2"/>
        <v>1</v>
      </c>
      <c r="F122" s="78">
        <f t="shared" si="3"/>
        <v>2</v>
      </c>
      <c r="G122" s="78"/>
      <c r="H122" s="84"/>
      <c r="I122" s="78"/>
      <c r="J122" s="78"/>
      <c r="K122" s="78"/>
      <c r="L122" s="86"/>
      <c r="M122" s="78"/>
      <c r="N122" s="78"/>
      <c r="O122" s="78"/>
      <c r="P122" s="78"/>
      <c r="Q122" s="78"/>
      <c r="R122" s="78"/>
    </row>
    <row r="123">
      <c r="A123" s="20">
        <v>1173.0</v>
      </c>
      <c r="B123">
        <v>9.999999000000099E-8</v>
      </c>
      <c r="C123" s="83">
        <f t="shared" si="4"/>
        <v>0</v>
      </c>
      <c r="D123" s="80">
        <v>17.88</v>
      </c>
      <c r="E123" s="102">
        <f t="shared" si="2"/>
        <v>1</v>
      </c>
      <c r="F123" s="78">
        <f t="shared" si="3"/>
        <v>1</v>
      </c>
      <c r="G123" s="78"/>
      <c r="H123" s="84"/>
      <c r="I123" s="78"/>
      <c r="J123" s="78"/>
      <c r="K123" s="78"/>
      <c r="L123" s="86"/>
      <c r="M123" s="78"/>
      <c r="N123" s="78"/>
      <c r="O123" s="78"/>
      <c r="P123" s="78"/>
      <c r="Q123" s="78"/>
      <c r="R123" s="78"/>
    </row>
    <row r="124">
      <c r="A124" s="20">
        <v>1175.0</v>
      </c>
      <c r="B124">
        <v>1.0</v>
      </c>
      <c r="C124" s="83">
        <f t="shared" si="4"/>
        <v>0</v>
      </c>
      <c r="D124" s="80">
        <v>17.88</v>
      </c>
      <c r="E124" s="102">
        <f t="shared" si="2"/>
        <v>1</v>
      </c>
      <c r="F124" s="78">
        <f t="shared" si="3"/>
        <v>1</v>
      </c>
      <c r="G124" s="78"/>
      <c r="H124" s="84"/>
      <c r="I124" s="78"/>
      <c r="J124" s="78"/>
      <c r="K124" s="78"/>
      <c r="L124" s="86"/>
      <c r="M124" s="78"/>
      <c r="N124" s="78"/>
      <c r="O124" s="78"/>
      <c r="P124" s="78"/>
      <c r="Q124" s="78"/>
      <c r="R124" s="78"/>
    </row>
    <row r="125">
      <c r="A125" s="20">
        <v>1176.0</v>
      </c>
      <c r="B125">
        <v>9.999999937499999E-8</v>
      </c>
      <c r="C125" s="83">
        <f t="shared" si="4"/>
        <v>0</v>
      </c>
      <c r="D125" s="80">
        <v>17.88</v>
      </c>
      <c r="E125" s="102">
        <f t="shared" si="2"/>
        <v>1</v>
      </c>
      <c r="F125" s="78">
        <f t="shared" si="3"/>
        <v>1</v>
      </c>
      <c r="G125" s="78"/>
      <c r="H125" s="84"/>
      <c r="I125" s="78"/>
      <c r="J125" s="78"/>
      <c r="K125" s="78"/>
      <c r="L125" s="81">
        <v>2.0</v>
      </c>
      <c r="M125" s="80">
        <v>1.0</v>
      </c>
      <c r="N125" s="78"/>
      <c r="O125" s="78"/>
      <c r="P125" s="78"/>
      <c r="Q125" s="78"/>
      <c r="R125" s="78"/>
    </row>
    <row r="126">
      <c r="A126" s="20">
        <v>1177.0</v>
      </c>
      <c r="B126">
        <v>0.5</v>
      </c>
      <c r="C126" s="83">
        <f t="shared" si="4"/>
        <v>0</v>
      </c>
      <c r="D126" s="80">
        <v>17.88</v>
      </c>
      <c r="E126" s="102">
        <f t="shared" si="2"/>
        <v>1</v>
      </c>
      <c r="F126" s="78">
        <f t="shared" si="3"/>
        <v>1</v>
      </c>
      <c r="G126" s="78"/>
      <c r="H126" s="84"/>
      <c r="I126" s="78"/>
      <c r="J126" s="78"/>
      <c r="K126" s="78"/>
      <c r="L126" s="86"/>
      <c r="M126" s="78"/>
      <c r="N126" s="78"/>
      <c r="O126" s="78"/>
      <c r="P126" s="78"/>
      <c r="Q126" s="78"/>
      <c r="R126" s="78"/>
    </row>
    <row r="127">
      <c r="A127" s="20">
        <v>1178.0</v>
      </c>
      <c r="B127">
        <v>9.999999750000005E-8</v>
      </c>
      <c r="C127" s="83">
        <f t="shared" si="4"/>
        <v>0</v>
      </c>
      <c r="D127" s="80">
        <v>17.88</v>
      </c>
      <c r="E127" s="102">
        <f t="shared" si="2"/>
        <v>1</v>
      </c>
      <c r="F127" s="78">
        <f t="shared" si="3"/>
        <v>1</v>
      </c>
      <c r="G127" s="78"/>
      <c r="H127" s="84"/>
      <c r="I127" s="78"/>
      <c r="J127" s="78"/>
      <c r="K127" s="78"/>
      <c r="L127" s="86"/>
      <c r="M127" s="78"/>
      <c r="N127" s="78"/>
      <c r="O127" s="78"/>
      <c r="P127" s="78"/>
      <c r="Q127" s="78"/>
      <c r="R127" s="78"/>
    </row>
    <row r="128">
      <c r="A128" s="20">
        <v>1189.0</v>
      </c>
      <c r="B128">
        <v>1.5</v>
      </c>
      <c r="C128" s="83">
        <f t="shared" si="4"/>
        <v>1</v>
      </c>
      <c r="D128" s="80">
        <v>15.7</v>
      </c>
      <c r="E128" s="102">
        <f t="shared" si="2"/>
        <v>1</v>
      </c>
      <c r="F128" s="78">
        <f t="shared" si="3"/>
        <v>2</v>
      </c>
      <c r="G128" s="78"/>
      <c r="H128" s="84"/>
      <c r="I128" s="78"/>
      <c r="J128" s="78"/>
      <c r="K128" s="78"/>
      <c r="L128" s="86"/>
      <c r="M128" s="78"/>
      <c r="N128" s="78"/>
      <c r="O128" s="78"/>
      <c r="P128" s="78"/>
      <c r="Q128" s="78"/>
      <c r="R128" s="78"/>
    </row>
    <row r="129">
      <c r="A129" s="20">
        <v>1190.0</v>
      </c>
      <c r="B129">
        <v>0.6666666666666666</v>
      </c>
      <c r="C129" s="83">
        <f t="shared" si="4"/>
        <v>0</v>
      </c>
      <c r="D129" s="80">
        <v>15.7</v>
      </c>
      <c r="E129" s="102">
        <f t="shared" si="2"/>
        <v>1</v>
      </c>
      <c r="F129" s="78">
        <f t="shared" si="3"/>
        <v>1</v>
      </c>
      <c r="G129" s="78"/>
      <c r="H129" s="84"/>
      <c r="I129" s="78"/>
      <c r="J129" s="78"/>
      <c r="K129" s="78"/>
      <c r="L129" s="81">
        <v>2.0</v>
      </c>
      <c r="M129" s="80">
        <v>1.0</v>
      </c>
      <c r="N129" s="78"/>
      <c r="O129" s="78"/>
      <c r="P129" s="78"/>
      <c r="Q129" s="78"/>
      <c r="R129" s="78"/>
    </row>
    <row r="130">
      <c r="A130" s="20">
        <v>1214.0</v>
      </c>
      <c r="B130">
        <v>9.999999800000003E-8</v>
      </c>
      <c r="C130" s="83">
        <f t="shared" si="4"/>
        <v>0</v>
      </c>
      <c r="D130" s="80">
        <v>19.2</v>
      </c>
      <c r="E130" s="102">
        <f t="shared" si="2"/>
        <v>1</v>
      </c>
      <c r="F130" s="78">
        <f t="shared" si="3"/>
        <v>1</v>
      </c>
      <c r="G130" s="78"/>
      <c r="H130" s="84"/>
      <c r="I130" s="78"/>
      <c r="J130" s="78"/>
      <c r="K130" s="78"/>
      <c r="L130" s="81">
        <v>2.0</v>
      </c>
      <c r="M130" s="80">
        <v>1.0</v>
      </c>
      <c r="N130" s="78"/>
      <c r="O130" s="78"/>
      <c r="P130" s="78"/>
      <c r="Q130" s="78"/>
      <c r="R130" s="78"/>
    </row>
    <row r="131">
      <c r="A131" s="20">
        <v>1215.0</v>
      </c>
      <c r="B131">
        <v>9.999999800000003E-8</v>
      </c>
      <c r="C131" s="83">
        <f t="shared" si="4"/>
        <v>0</v>
      </c>
      <c r="D131" s="80">
        <v>19.2</v>
      </c>
      <c r="E131" s="102">
        <f t="shared" si="2"/>
        <v>1</v>
      </c>
      <c r="F131" s="78">
        <f t="shared" si="3"/>
        <v>1</v>
      </c>
      <c r="G131" s="78"/>
      <c r="H131" s="84"/>
      <c r="I131" s="78"/>
      <c r="J131" s="78"/>
      <c r="K131" s="78"/>
      <c r="L131" s="86"/>
      <c r="M131" s="78"/>
      <c r="N131" s="78"/>
      <c r="O131" s="78"/>
      <c r="P131" s="78"/>
      <c r="Q131" s="78"/>
      <c r="R131" s="78"/>
    </row>
    <row r="132">
      <c r="A132" s="20">
        <v>1217.0</v>
      </c>
      <c r="B132">
        <v>2.2222222222222223</v>
      </c>
      <c r="C132" s="83">
        <f t="shared" si="4"/>
        <v>1</v>
      </c>
      <c r="D132" s="80">
        <v>38.43</v>
      </c>
      <c r="E132" s="102">
        <f t="shared" si="2"/>
        <v>1</v>
      </c>
      <c r="F132" s="78">
        <f t="shared" si="3"/>
        <v>2</v>
      </c>
      <c r="G132" s="78"/>
      <c r="H132" s="84"/>
      <c r="I132" s="78"/>
      <c r="J132" s="78"/>
      <c r="K132" s="78"/>
      <c r="L132" s="86"/>
      <c r="M132" s="78"/>
      <c r="N132" s="78"/>
      <c r="O132" s="78"/>
      <c r="P132" s="78"/>
      <c r="Q132" s="78"/>
      <c r="R132" s="78"/>
    </row>
    <row r="133">
      <c r="A133" s="20">
        <v>1218.0</v>
      </c>
      <c r="B133">
        <v>9.999999000000099E-8</v>
      </c>
      <c r="C133" s="83">
        <f t="shared" si="4"/>
        <v>0</v>
      </c>
      <c r="D133" s="80">
        <v>12.67</v>
      </c>
      <c r="E133" s="102">
        <f t="shared" si="2"/>
        <v>1</v>
      </c>
      <c r="F133" s="78">
        <f t="shared" si="3"/>
        <v>1</v>
      </c>
      <c r="G133" s="78"/>
      <c r="H133" s="84"/>
      <c r="I133" s="78"/>
      <c r="J133" s="78"/>
      <c r="K133" s="78"/>
      <c r="L133" s="86"/>
      <c r="M133" s="78"/>
      <c r="N133" s="78"/>
      <c r="O133" s="78"/>
      <c r="P133" s="78"/>
      <c r="Q133" s="78"/>
      <c r="R133" s="78"/>
    </row>
    <row r="134">
      <c r="A134" s="20">
        <v>1219.0</v>
      </c>
      <c r="B134">
        <v>9.999999500000026E-8</v>
      </c>
      <c r="C134" s="83">
        <f t="shared" si="4"/>
        <v>0</v>
      </c>
      <c r="D134" s="80">
        <v>12.67</v>
      </c>
      <c r="E134" s="102">
        <f t="shared" si="2"/>
        <v>1</v>
      </c>
      <c r="F134" s="78">
        <f t="shared" si="3"/>
        <v>1</v>
      </c>
      <c r="G134" s="78"/>
      <c r="H134" s="84"/>
      <c r="I134" s="78"/>
      <c r="J134" s="78"/>
      <c r="K134" s="78"/>
      <c r="L134" s="86"/>
      <c r="M134" s="78"/>
      <c r="N134" s="78"/>
      <c r="O134" s="78"/>
      <c r="P134" s="78"/>
      <c r="Q134" s="78"/>
      <c r="R134" s="78"/>
    </row>
    <row r="135">
      <c r="A135" s="20">
        <v>1220.0</v>
      </c>
      <c r="B135">
        <v>1.8095238095238095</v>
      </c>
      <c r="C135" s="83">
        <f t="shared" si="4"/>
        <v>1</v>
      </c>
      <c r="D135" s="80">
        <v>17.88</v>
      </c>
      <c r="E135" s="102">
        <f t="shared" si="2"/>
        <v>1</v>
      </c>
      <c r="F135" s="78">
        <f t="shared" si="3"/>
        <v>2</v>
      </c>
      <c r="G135" s="78"/>
      <c r="H135" s="84"/>
      <c r="I135" s="78"/>
      <c r="J135" s="78"/>
      <c r="K135" s="78"/>
      <c r="L135" s="81">
        <v>2.0</v>
      </c>
      <c r="M135" s="80">
        <v>1.0</v>
      </c>
      <c r="N135" s="78"/>
      <c r="O135" s="78"/>
      <c r="P135" s="78"/>
      <c r="Q135" s="78"/>
      <c r="R135" s="78"/>
    </row>
    <row r="136">
      <c r="A136" s="20">
        <v>1221.0</v>
      </c>
      <c r="B136">
        <v>9.999999500000026E-8</v>
      </c>
      <c r="C136" s="83">
        <f t="shared" si="4"/>
        <v>0</v>
      </c>
      <c r="D136" s="80">
        <v>12.67</v>
      </c>
      <c r="E136" s="102">
        <f t="shared" si="2"/>
        <v>1</v>
      </c>
      <c r="F136" s="78">
        <f t="shared" si="3"/>
        <v>1</v>
      </c>
      <c r="G136" s="78"/>
      <c r="H136" s="84"/>
      <c r="I136" s="78"/>
      <c r="J136" s="78"/>
      <c r="K136" s="78"/>
      <c r="L136" s="81">
        <v>2.0</v>
      </c>
      <c r="M136" s="80">
        <v>1.0</v>
      </c>
      <c r="N136" s="78"/>
      <c r="O136" s="78"/>
      <c r="P136" s="78"/>
      <c r="Q136" s="78"/>
      <c r="R136" s="78"/>
    </row>
    <row r="137">
      <c r="A137" s="20">
        <v>1222.0</v>
      </c>
      <c r="B137">
        <v>1.3333333333333333</v>
      </c>
      <c r="C137" s="83">
        <f t="shared" si="4"/>
        <v>1</v>
      </c>
      <c r="D137" s="80">
        <v>12.67</v>
      </c>
      <c r="E137" s="102">
        <f t="shared" si="2"/>
        <v>1</v>
      </c>
      <c r="F137" s="78">
        <f t="shared" si="3"/>
        <v>2</v>
      </c>
      <c r="G137" s="78"/>
      <c r="H137" s="84"/>
      <c r="I137" s="78"/>
      <c r="J137" s="78"/>
      <c r="K137" s="78"/>
      <c r="L137" s="81">
        <v>2.0</v>
      </c>
      <c r="M137" s="80">
        <v>1.0</v>
      </c>
      <c r="N137" s="78"/>
      <c r="O137" s="78"/>
      <c r="P137" s="78"/>
      <c r="Q137" s="78"/>
      <c r="R137" s="78"/>
    </row>
    <row r="138">
      <c r="A138" s="20">
        <v>1223.0</v>
      </c>
      <c r="B138">
        <v>9.999999000000099E-8</v>
      </c>
      <c r="C138" s="83">
        <f t="shared" si="4"/>
        <v>0</v>
      </c>
      <c r="D138" s="80">
        <v>12.67</v>
      </c>
      <c r="E138" s="102">
        <f t="shared" si="2"/>
        <v>1</v>
      </c>
      <c r="F138" s="78">
        <f t="shared" si="3"/>
        <v>1</v>
      </c>
      <c r="G138" s="78"/>
      <c r="H138" s="84"/>
      <c r="I138" s="78"/>
      <c r="J138" s="78"/>
      <c r="K138" s="78"/>
      <c r="L138" s="81">
        <v>2.0</v>
      </c>
      <c r="M138" s="80">
        <v>1.0</v>
      </c>
      <c r="N138" s="78"/>
      <c r="O138" s="78"/>
      <c r="P138" s="78"/>
      <c r="Q138" s="78"/>
      <c r="R138" s="78"/>
    </row>
    <row r="139">
      <c r="A139" s="20">
        <v>1224.0</v>
      </c>
      <c r="B139">
        <v>0.5</v>
      </c>
      <c r="C139" s="83">
        <f t="shared" si="4"/>
        <v>0</v>
      </c>
      <c r="D139" s="80">
        <v>12.67</v>
      </c>
      <c r="E139" s="102">
        <f t="shared" si="2"/>
        <v>1</v>
      </c>
      <c r="F139" s="78">
        <f t="shared" si="3"/>
        <v>1</v>
      </c>
      <c r="G139" s="78"/>
      <c r="H139" s="84"/>
      <c r="I139" s="78"/>
      <c r="J139" s="78"/>
      <c r="K139" s="78"/>
      <c r="L139" s="86"/>
      <c r="M139" s="78"/>
      <c r="N139" s="78"/>
      <c r="O139" s="78"/>
      <c r="P139" s="78"/>
      <c r="Q139" s="78"/>
      <c r="R139" s="78"/>
    </row>
    <row r="140">
      <c r="A140" s="20">
        <v>1225.0</v>
      </c>
      <c r="B140">
        <v>9.999999500000026E-8</v>
      </c>
      <c r="C140" s="83">
        <f t="shared" si="4"/>
        <v>0</v>
      </c>
      <c r="D140" s="80">
        <v>12.67</v>
      </c>
      <c r="E140" s="102">
        <f t="shared" si="2"/>
        <v>1</v>
      </c>
      <c r="F140" s="78">
        <f t="shared" si="3"/>
        <v>1</v>
      </c>
      <c r="G140" s="78"/>
      <c r="H140" s="84"/>
      <c r="I140" s="78"/>
      <c r="J140" s="78"/>
      <c r="K140" s="78"/>
      <c r="L140" s="86"/>
      <c r="M140" s="78"/>
      <c r="N140" s="78"/>
      <c r="O140" s="78"/>
      <c r="P140" s="78"/>
      <c r="Q140" s="78"/>
      <c r="R140" s="78"/>
    </row>
    <row r="141">
      <c r="A141" s="20">
        <v>1226.0</v>
      </c>
      <c r="B141">
        <v>9.999999000000099E-8</v>
      </c>
      <c r="C141" s="83">
        <f t="shared" si="4"/>
        <v>0</v>
      </c>
      <c r="D141" s="80">
        <v>12.67</v>
      </c>
      <c r="E141" s="102">
        <f t="shared" si="2"/>
        <v>1</v>
      </c>
      <c r="F141" s="78">
        <f t="shared" si="3"/>
        <v>1</v>
      </c>
      <c r="G141" s="78"/>
      <c r="H141" s="84"/>
      <c r="I141" s="78"/>
      <c r="J141" s="78"/>
      <c r="K141" s="78"/>
      <c r="L141" s="81">
        <v>2.0</v>
      </c>
      <c r="M141" s="80">
        <v>1.0</v>
      </c>
      <c r="N141" s="78"/>
      <c r="O141" s="78"/>
      <c r="P141" s="78"/>
      <c r="Q141" s="78"/>
      <c r="R141" s="78"/>
    </row>
    <row r="142">
      <c r="A142" s="20">
        <v>1227.0</v>
      </c>
      <c r="B142">
        <v>9.999999000000099E-8</v>
      </c>
      <c r="C142" s="83">
        <f t="shared" si="4"/>
        <v>0</v>
      </c>
      <c r="D142" s="80">
        <v>12.67</v>
      </c>
      <c r="E142" s="102">
        <f t="shared" si="2"/>
        <v>1</v>
      </c>
      <c r="F142" s="78">
        <f t="shared" si="3"/>
        <v>1</v>
      </c>
      <c r="G142" s="78"/>
      <c r="H142" s="84"/>
      <c r="I142" s="78"/>
      <c r="J142" s="78"/>
      <c r="K142" s="78"/>
      <c r="L142" s="86"/>
      <c r="M142" s="78"/>
      <c r="N142" s="78"/>
      <c r="O142" s="78"/>
      <c r="P142" s="78"/>
      <c r="Q142" s="78"/>
      <c r="R142" s="78"/>
    </row>
    <row r="143">
      <c r="A143" s="20">
        <v>1228.0</v>
      </c>
      <c r="B143">
        <v>0.75</v>
      </c>
      <c r="C143" s="83">
        <f t="shared" si="4"/>
        <v>0</v>
      </c>
      <c r="D143" s="80">
        <v>12.67</v>
      </c>
      <c r="E143" s="102">
        <f t="shared" si="2"/>
        <v>1</v>
      </c>
      <c r="F143" s="78">
        <f t="shared" si="3"/>
        <v>1</v>
      </c>
      <c r="G143" s="78"/>
      <c r="H143" s="84"/>
      <c r="I143" s="78"/>
      <c r="J143" s="78"/>
      <c r="K143" s="78"/>
      <c r="L143" s="86"/>
      <c r="M143" s="78"/>
      <c r="N143" s="78"/>
      <c r="O143" s="78"/>
      <c r="P143" s="78"/>
      <c r="Q143" s="78"/>
      <c r="R143" s="78"/>
    </row>
    <row r="144">
      <c r="A144" s="20">
        <v>1229.0</v>
      </c>
      <c r="B144">
        <v>1.6363636363636362</v>
      </c>
      <c r="C144" s="83">
        <f t="shared" si="4"/>
        <v>1</v>
      </c>
      <c r="D144" s="80">
        <v>12.67</v>
      </c>
      <c r="E144" s="102">
        <f t="shared" si="2"/>
        <v>1</v>
      </c>
      <c r="F144" s="78">
        <f t="shared" si="3"/>
        <v>2</v>
      </c>
      <c r="G144" s="78"/>
      <c r="H144" s="84"/>
      <c r="I144" s="78"/>
      <c r="J144" s="78"/>
      <c r="K144" s="78"/>
      <c r="L144" s="86"/>
      <c r="M144" s="78"/>
      <c r="N144" s="78"/>
      <c r="O144" s="78"/>
      <c r="P144" s="78"/>
      <c r="Q144" s="78"/>
      <c r="R144" s="78"/>
    </row>
    <row r="145">
      <c r="A145" s="20">
        <v>1230.0</v>
      </c>
      <c r="B145">
        <v>0.75</v>
      </c>
      <c r="C145" s="83">
        <f t="shared" si="4"/>
        <v>0</v>
      </c>
      <c r="D145" s="80">
        <v>12.67</v>
      </c>
      <c r="E145" s="102">
        <f t="shared" si="2"/>
        <v>1</v>
      </c>
      <c r="F145" s="78">
        <f t="shared" si="3"/>
        <v>1</v>
      </c>
      <c r="G145" s="78"/>
      <c r="H145" s="84"/>
      <c r="I145" s="78"/>
      <c r="J145" s="78"/>
      <c r="K145" s="78"/>
      <c r="L145" s="86"/>
      <c r="M145" s="78"/>
      <c r="N145" s="78"/>
      <c r="O145" s="78"/>
      <c r="P145" s="78"/>
      <c r="Q145" s="78"/>
      <c r="R145" s="78"/>
    </row>
    <row r="146">
      <c r="A146" s="20">
        <v>1231.0</v>
      </c>
      <c r="B146">
        <v>9.999999500000026E-8</v>
      </c>
      <c r="C146" s="83">
        <f t="shared" si="4"/>
        <v>0</v>
      </c>
      <c r="D146" s="80">
        <v>12.67</v>
      </c>
      <c r="E146" s="102">
        <f t="shared" si="2"/>
        <v>1</v>
      </c>
      <c r="F146" s="78">
        <f t="shared" si="3"/>
        <v>1</v>
      </c>
      <c r="G146" s="78"/>
      <c r="H146" s="84"/>
      <c r="I146" s="78"/>
      <c r="J146" s="78"/>
      <c r="K146" s="78"/>
      <c r="L146" s="86"/>
      <c r="M146" s="78"/>
      <c r="N146" s="78"/>
      <c r="O146" s="78"/>
      <c r="P146" s="78"/>
      <c r="Q146" s="78"/>
      <c r="R146" s="78"/>
    </row>
    <row r="147">
      <c r="A147" s="20">
        <v>1232.0</v>
      </c>
      <c r="B147">
        <v>2.2222222222222223</v>
      </c>
      <c r="C147" s="83">
        <f t="shared" si="4"/>
        <v>1</v>
      </c>
      <c r="D147" s="80">
        <v>3.67</v>
      </c>
      <c r="E147" s="102">
        <f t="shared" si="2"/>
        <v>1</v>
      </c>
      <c r="F147" s="78">
        <f t="shared" si="3"/>
        <v>2</v>
      </c>
      <c r="G147" s="78"/>
      <c r="H147" s="84"/>
      <c r="I147" s="78"/>
      <c r="J147" s="78"/>
      <c r="K147" s="78"/>
      <c r="L147" s="81">
        <v>2.0</v>
      </c>
      <c r="M147" s="80">
        <v>1.0</v>
      </c>
      <c r="N147" s="78"/>
      <c r="O147" s="78"/>
      <c r="P147" s="78"/>
      <c r="Q147" s="78"/>
      <c r="R147" s="78"/>
    </row>
    <row r="148">
      <c r="A148" s="20">
        <v>1233.0</v>
      </c>
      <c r="B148">
        <v>1.875</v>
      </c>
      <c r="C148" s="83">
        <f t="shared" si="4"/>
        <v>1</v>
      </c>
      <c r="D148" s="80">
        <v>25.26</v>
      </c>
      <c r="E148" s="102">
        <f t="shared" si="2"/>
        <v>1</v>
      </c>
      <c r="F148" s="78">
        <f t="shared" si="3"/>
        <v>2</v>
      </c>
      <c r="G148" s="78"/>
      <c r="H148" s="84"/>
      <c r="I148" s="78"/>
      <c r="J148" s="78"/>
      <c r="K148" s="78"/>
      <c r="L148" s="86"/>
      <c r="M148" s="78"/>
      <c r="N148" s="78"/>
      <c r="O148" s="78"/>
      <c r="P148" s="78"/>
      <c r="Q148" s="78"/>
      <c r="R148" s="78"/>
    </row>
    <row r="149">
      <c r="A149" s="20">
        <v>1235.0</v>
      </c>
      <c r="B149">
        <v>9.999999500000026E-8</v>
      </c>
      <c r="C149" s="83">
        <f t="shared" si="4"/>
        <v>0</v>
      </c>
      <c r="D149" s="80">
        <v>17.88</v>
      </c>
      <c r="E149" s="102">
        <f t="shared" si="2"/>
        <v>1</v>
      </c>
      <c r="F149" s="78">
        <f t="shared" si="3"/>
        <v>1</v>
      </c>
      <c r="G149" s="78"/>
      <c r="H149" s="84"/>
      <c r="I149" s="78"/>
      <c r="J149" s="78"/>
      <c r="K149" s="78"/>
      <c r="L149" s="86"/>
      <c r="M149" s="78"/>
      <c r="N149" s="78"/>
      <c r="O149" s="78"/>
      <c r="P149" s="78"/>
      <c r="Q149" s="78"/>
      <c r="R149" s="78"/>
    </row>
    <row r="150">
      <c r="A150" s="20">
        <v>1236.0</v>
      </c>
      <c r="B150">
        <v>9.999999500000026E-8</v>
      </c>
      <c r="C150" s="83">
        <f t="shared" si="4"/>
        <v>0</v>
      </c>
      <c r="D150" s="80">
        <v>17.88</v>
      </c>
      <c r="E150" s="102">
        <f t="shared" si="2"/>
        <v>2</v>
      </c>
      <c r="F150" s="78">
        <f t="shared" si="3"/>
        <v>2</v>
      </c>
      <c r="G150" s="78"/>
      <c r="H150" s="84"/>
      <c r="I150" s="78"/>
      <c r="J150" s="78"/>
      <c r="K150" s="78"/>
      <c r="L150" s="81">
        <v>2.0</v>
      </c>
      <c r="M150" s="80">
        <v>1.0</v>
      </c>
      <c r="N150" s="78"/>
      <c r="O150" s="78"/>
      <c r="P150" s="78"/>
      <c r="Q150" s="78"/>
      <c r="R150" s="78"/>
    </row>
    <row r="151">
      <c r="A151" s="20">
        <v>1237.0</v>
      </c>
      <c r="B151">
        <v>9.999999500000026E-8</v>
      </c>
      <c r="C151" s="83">
        <f t="shared" si="4"/>
        <v>0</v>
      </c>
      <c r="D151" s="80">
        <v>17.88</v>
      </c>
      <c r="E151" s="102">
        <f t="shared" si="2"/>
        <v>2</v>
      </c>
      <c r="F151" s="78">
        <f t="shared" si="3"/>
        <v>2</v>
      </c>
      <c r="G151" s="78"/>
      <c r="H151" s="84"/>
      <c r="I151" s="78"/>
      <c r="J151" s="78"/>
      <c r="K151" s="78"/>
      <c r="L151" s="81">
        <v>2.0</v>
      </c>
      <c r="M151" s="80">
        <v>1.0</v>
      </c>
      <c r="N151" s="78"/>
      <c r="O151" s="78"/>
      <c r="P151" s="78"/>
      <c r="Q151" s="78"/>
      <c r="R151" s="78"/>
    </row>
    <row r="152">
      <c r="A152" s="20">
        <v>1241.0</v>
      </c>
      <c r="B152">
        <v>9.999999666666679E-8</v>
      </c>
      <c r="C152" s="83">
        <f t="shared" si="4"/>
        <v>0</v>
      </c>
      <c r="D152" s="80">
        <v>43.78</v>
      </c>
      <c r="E152" s="102">
        <f t="shared" si="2"/>
        <v>2</v>
      </c>
      <c r="F152" s="78">
        <f t="shared" si="3"/>
        <v>2</v>
      </c>
      <c r="G152" s="78"/>
      <c r="H152" s="84"/>
      <c r="I152" s="78"/>
      <c r="J152" s="78"/>
      <c r="K152" s="78"/>
      <c r="L152" s="81">
        <v>2.0</v>
      </c>
      <c r="M152" s="80">
        <v>1.0</v>
      </c>
      <c r="N152" s="78"/>
      <c r="O152" s="78"/>
      <c r="P152" s="78"/>
      <c r="Q152" s="78"/>
      <c r="R152" s="78"/>
    </row>
    <row r="153">
      <c r="A153" s="20">
        <v>1242.0</v>
      </c>
      <c r="B153">
        <v>9.999999000000099E-8</v>
      </c>
      <c r="C153" s="83">
        <f t="shared" si="4"/>
        <v>0</v>
      </c>
      <c r="D153" s="80">
        <v>43.78</v>
      </c>
      <c r="E153" s="102">
        <f t="shared" si="2"/>
        <v>1</v>
      </c>
      <c r="F153" s="78">
        <f t="shared" si="3"/>
        <v>1</v>
      </c>
      <c r="G153" s="78"/>
      <c r="H153" s="84"/>
      <c r="I153" s="78"/>
      <c r="J153" s="78"/>
      <c r="K153" s="78"/>
      <c r="L153" s="86"/>
      <c r="M153" s="78"/>
      <c r="N153" s="78"/>
      <c r="O153" s="78"/>
      <c r="P153" s="78"/>
      <c r="Q153" s="78"/>
      <c r="R153" s="78"/>
    </row>
    <row r="154">
      <c r="A154" s="20">
        <v>1243.0</v>
      </c>
      <c r="B154">
        <v>0.5</v>
      </c>
      <c r="C154" s="83">
        <f t="shared" si="4"/>
        <v>0</v>
      </c>
      <c r="D154" s="80">
        <v>43.78</v>
      </c>
      <c r="E154" s="102">
        <f t="shared" si="2"/>
        <v>1</v>
      </c>
      <c r="F154" s="78">
        <f t="shared" si="3"/>
        <v>1</v>
      </c>
      <c r="G154" s="78"/>
      <c r="H154" s="84"/>
      <c r="I154" s="78"/>
      <c r="J154" s="78"/>
      <c r="K154" s="78"/>
      <c r="L154" s="86"/>
      <c r="M154" s="78"/>
      <c r="N154" s="78"/>
      <c r="O154" s="78"/>
      <c r="P154" s="78"/>
      <c r="Q154" s="78"/>
      <c r="R154" s="78"/>
    </row>
    <row r="155">
      <c r="A155" s="20">
        <v>1244.0</v>
      </c>
      <c r="B155">
        <v>9.999999000000099E-8</v>
      </c>
      <c r="C155" s="83">
        <f t="shared" si="4"/>
        <v>0</v>
      </c>
      <c r="D155" s="80">
        <v>43.78</v>
      </c>
      <c r="E155" s="102">
        <f t="shared" si="2"/>
        <v>2</v>
      </c>
      <c r="F155" s="78">
        <f t="shared" si="3"/>
        <v>2</v>
      </c>
      <c r="G155" s="78"/>
      <c r="H155" s="84"/>
      <c r="I155" s="78"/>
      <c r="J155" s="78"/>
      <c r="K155" s="78"/>
      <c r="L155" s="86"/>
      <c r="M155" s="78"/>
      <c r="N155" s="78"/>
      <c r="O155" s="78"/>
      <c r="P155" s="78"/>
      <c r="Q155" s="78"/>
      <c r="R155" s="78"/>
    </row>
    <row r="156">
      <c r="A156" s="20">
        <v>1245.0</v>
      </c>
      <c r="B156">
        <v>9.999999000000099E-8</v>
      </c>
      <c r="C156" s="83">
        <f t="shared" si="4"/>
        <v>0</v>
      </c>
      <c r="D156" s="80">
        <v>43.78</v>
      </c>
      <c r="E156" s="102">
        <f t="shared" si="2"/>
        <v>1</v>
      </c>
      <c r="F156" s="78">
        <f t="shared" si="3"/>
        <v>1</v>
      </c>
      <c r="G156" s="78"/>
      <c r="H156" s="84"/>
      <c r="I156" s="78"/>
      <c r="J156" s="78"/>
      <c r="K156" s="78"/>
      <c r="L156" s="86"/>
      <c r="M156" s="78"/>
      <c r="N156" s="78"/>
      <c r="O156" s="78"/>
      <c r="P156" s="78"/>
      <c r="Q156" s="78"/>
      <c r="R156" s="78"/>
    </row>
    <row r="157">
      <c r="A157" s="20">
        <v>1246.0</v>
      </c>
      <c r="B157">
        <v>9.999999000000099E-8</v>
      </c>
      <c r="C157" s="83">
        <f t="shared" si="4"/>
        <v>0</v>
      </c>
      <c r="D157" s="80">
        <v>43.78</v>
      </c>
      <c r="E157" s="102">
        <f t="shared" si="2"/>
        <v>1</v>
      </c>
      <c r="F157" s="78">
        <f t="shared" si="3"/>
        <v>1</v>
      </c>
      <c r="G157" s="78"/>
      <c r="H157" s="84"/>
      <c r="I157" s="78"/>
      <c r="J157" s="78"/>
      <c r="K157" s="78"/>
      <c r="L157" s="86"/>
      <c r="M157" s="78"/>
      <c r="N157" s="78"/>
      <c r="O157" s="78"/>
      <c r="P157" s="78"/>
      <c r="Q157" s="78"/>
      <c r="R157" s="78"/>
    </row>
    <row r="158">
      <c r="A158" s="20">
        <v>1247.0</v>
      </c>
      <c r="B158">
        <v>9.999999000000099E-8</v>
      </c>
      <c r="C158" s="83">
        <f t="shared" si="4"/>
        <v>0</v>
      </c>
      <c r="D158" s="80">
        <v>43.78</v>
      </c>
      <c r="E158" s="102">
        <f t="shared" si="2"/>
        <v>1</v>
      </c>
      <c r="F158" s="78">
        <f t="shared" si="3"/>
        <v>1</v>
      </c>
      <c r="G158" s="78"/>
      <c r="H158" s="84"/>
      <c r="I158" s="78"/>
      <c r="J158" s="78"/>
      <c r="K158" s="78"/>
      <c r="L158" s="86"/>
      <c r="M158" s="78"/>
      <c r="N158" s="78"/>
      <c r="O158" s="78"/>
      <c r="P158" s="78"/>
      <c r="Q158" s="78"/>
      <c r="R158" s="78"/>
    </row>
    <row r="159">
      <c r="A159" s="20">
        <v>1248.0</v>
      </c>
      <c r="B159">
        <v>9.999999000000099E-8</v>
      </c>
      <c r="C159" s="83">
        <f t="shared" si="4"/>
        <v>0</v>
      </c>
      <c r="D159" s="80">
        <v>43.78</v>
      </c>
      <c r="E159" s="102">
        <f t="shared" si="2"/>
        <v>1</v>
      </c>
      <c r="F159" s="78">
        <f t="shared" si="3"/>
        <v>1</v>
      </c>
      <c r="G159" s="78"/>
      <c r="H159" s="84"/>
      <c r="I159" s="78"/>
      <c r="J159" s="78"/>
      <c r="K159" s="78"/>
      <c r="L159" s="86"/>
      <c r="M159" s="78"/>
      <c r="N159" s="78"/>
      <c r="O159" s="78"/>
      <c r="P159" s="78"/>
      <c r="Q159" s="78"/>
      <c r="R159" s="78"/>
    </row>
    <row r="160">
      <c r="A160" s="20">
        <v>1249.0</v>
      </c>
      <c r="B160">
        <v>9.999999666666679E-8</v>
      </c>
      <c r="C160" s="83">
        <f t="shared" si="4"/>
        <v>0</v>
      </c>
      <c r="D160" s="80">
        <v>43.78</v>
      </c>
      <c r="E160" s="102">
        <f t="shared" si="2"/>
        <v>1</v>
      </c>
      <c r="F160" s="78">
        <f t="shared" si="3"/>
        <v>1</v>
      </c>
      <c r="G160" s="78"/>
      <c r="H160" s="84"/>
      <c r="I160" s="78"/>
      <c r="J160" s="78"/>
      <c r="K160" s="78"/>
      <c r="L160" s="86"/>
      <c r="M160" s="78"/>
      <c r="N160" s="78"/>
      <c r="O160" s="78"/>
      <c r="P160" s="78"/>
      <c r="Q160" s="78"/>
      <c r="R160" s="78"/>
    </row>
    <row r="161">
      <c r="A161" s="20">
        <v>1250.0</v>
      </c>
      <c r="B161">
        <v>9.999999000000099E-8</v>
      </c>
      <c r="C161" s="83">
        <f t="shared" si="4"/>
        <v>0</v>
      </c>
      <c r="D161" s="80">
        <v>43.78</v>
      </c>
      <c r="E161" s="102">
        <f t="shared" si="2"/>
        <v>1</v>
      </c>
      <c r="F161" s="78">
        <f t="shared" si="3"/>
        <v>1</v>
      </c>
      <c r="G161" s="78"/>
      <c r="H161" s="84"/>
      <c r="I161" s="78"/>
      <c r="J161" s="78"/>
      <c r="K161" s="78"/>
      <c r="L161" s="86"/>
      <c r="M161" s="78"/>
      <c r="N161" s="78"/>
      <c r="O161" s="78"/>
      <c r="P161" s="78"/>
      <c r="Q161" s="78"/>
      <c r="R161" s="78"/>
    </row>
    <row r="162">
      <c r="A162" s="20">
        <v>1251.0</v>
      </c>
      <c r="B162">
        <v>9.999999750000005E-8</v>
      </c>
      <c r="C162" s="83">
        <f t="shared" si="4"/>
        <v>0</v>
      </c>
      <c r="D162" s="80">
        <v>43.78</v>
      </c>
      <c r="E162" s="102">
        <f t="shared" si="2"/>
        <v>1</v>
      </c>
      <c r="F162" s="78">
        <f t="shared" si="3"/>
        <v>1</v>
      </c>
      <c r="G162" s="78"/>
      <c r="H162" s="84"/>
      <c r="I162" s="78"/>
      <c r="J162" s="78"/>
      <c r="K162" s="78"/>
      <c r="L162" s="86"/>
      <c r="M162" s="78"/>
      <c r="N162" s="78"/>
      <c r="O162" s="78"/>
      <c r="P162" s="78"/>
      <c r="Q162" s="78"/>
      <c r="R162" s="78"/>
    </row>
    <row r="163">
      <c r="A163" s="20">
        <v>1252.0</v>
      </c>
      <c r="B163">
        <v>0.8333333333333334</v>
      </c>
      <c r="C163" s="83">
        <f t="shared" si="4"/>
        <v>0</v>
      </c>
      <c r="D163" s="80">
        <v>43.78</v>
      </c>
      <c r="E163" s="102">
        <f t="shared" si="2"/>
        <v>1</v>
      </c>
      <c r="F163" s="78">
        <f t="shared" si="3"/>
        <v>1</v>
      </c>
      <c r="G163" s="78"/>
      <c r="H163" s="84"/>
      <c r="I163" s="78"/>
      <c r="J163" s="78"/>
      <c r="K163" s="78"/>
      <c r="L163" s="86"/>
      <c r="M163" s="78"/>
      <c r="N163" s="78"/>
      <c r="O163" s="78"/>
      <c r="P163" s="78"/>
      <c r="Q163" s="78"/>
      <c r="R163" s="78"/>
    </row>
    <row r="164">
      <c r="A164" s="20">
        <v>1253.0</v>
      </c>
      <c r="B164">
        <v>9.999999500000026E-8</v>
      </c>
      <c r="C164" s="83">
        <f t="shared" si="4"/>
        <v>0</v>
      </c>
      <c r="D164" s="80">
        <v>43.78</v>
      </c>
      <c r="E164" s="102">
        <f t="shared" si="2"/>
        <v>1</v>
      </c>
      <c r="F164" s="78">
        <f t="shared" si="3"/>
        <v>1</v>
      </c>
      <c r="G164" s="78"/>
      <c r="H164" s="84"/>
      <c r="I164" s="78"/>
      <c r="J164" s="78"/>
      <c r="K164" s="78"/>
      <c r="L164" s="86"/>
      <c r="M164" s="78"/>
      <c r="N164" s="78"/>
      <c r="O164" s="78"/>
      <c r="P164" s="78"/>
      <c r="Q164" s="78"/>
      <c r="R164" s="78"/>
    </row>
    <row r="165">
      <c r="A165" s="20">
        <v>1254.0</v>
      </c>
      <c r="B165">
        <v>9.999999750000005E-8</v>
      </c>
      <c r="C165" s="83">
        <f t="shared" si="4"/>
        <v>0</v>
      </c>
      <c r="D165" s="80">
        <v>43.78</v>
      </c>
      <c r="E165" s="102">
        <f t="shared" si="2"/>
        <v>1</v>
      </c>
      <c r="F165" s="78">
        <f t="shared" si="3"/>
        <v>1</v>
      </c>
      <c r="G165" s="78"/>
      <c r="H165" s="84"/>
      <c r="I165" s="78"/>
      <c r="J165" s="78"/>
      <c r="K165" s="78"/>
      <c r="L165" s="81">
        <v>2.0</v>
      </c>
      <c r="M165" s="80">
        <v>1.0</v>
      </c>
      <c r="N165" s="78"/>
      <c r="O165" s="78"/>
      <c r="P165" s="78"/>
      <c r="Q165" s="78"/>
      <c r="R165" s="78"/>
    </row>
    <row r="166">
      <c r="A166" s="20">
        <v>1255.0</v>
      </c>
      <c r="B166">
        <v>9.999999500000026E-8</v>
      </c>
      <c r="C166" s="83">
        <f t="shared" si="4"/>
        <v>0</v>
      </c>
      <c r="D166" s="80">
        <v>43.78</v>
      </c>
      <c r="E166" s="102">
        <f t="shared" si="2"/>
        <v>2</v>
      </c>
      <c r="F166" s="78">
        <f t="shared" si="3"/>
        <v>2</v>
      </c>
      <c r="G166" s="78"/>
      <c r="H166" s="84"/>
      <c r="I166" s="78"/>
      <c r="J166" s="78"/>
      <c r="K166" s="78"/>
      <c r="L166" s="86"/>
      <c r="M166" s="78"/>
      <c r="N166" s="78"/>
      <c r="O166" s="78"/>
      <c r="P166" s="78"/>
      <c r="Q166" s="78"/>
      <c r="R166" s="78"/>
    </row>
    <row r="167">
      <c r="A167" s="20">
        <v>1256.0</v>
      </c>
      <c r="B167">
        <v>9.999999800000003E-8</v>
      </c>
      <c r="C167" s="83">
        <f t="shared" si="4"/>
        <v>0</v>
      </c>
      <c r="D167" s="80">
        <v>43.78</v>
      </c>
      <c r="E167" s="102">
        <f t="shared" si="2"/>
        <v>2</v>
      </c>
      <c r="F167" s="78">
        <f t="shared" si="3"/>
        <v>2</v>
      </c>
      <c r="G167" s="78"/>
      <c r="H167" s="84"/>
      <c r="I167" s="78"/>
      <c r="J167" s="78"/>
      <c r="K167" s="78"/>
      <c r="L167" s="81">
        <v>2.0</v>
      </c>
      <c r="M167" s="80">
        <v>1.0</v>
      </c>
      <c r="N167" s="78"/>
      <c r="O167" s="78"/>
      <c r="P167" s="78"/>
      <c r="Q167" s="78"/>
      <c r="R167" s="78"/>
    </row>
    <row r="168">
      <c r="A168" s="20">
        <v>1257.0</v>
      </c>
      <c r="B168">
        <v>9.999999000000099E-8</v>
      </c>
      <c r="C168" s="83">
        <f t="shared" si="4"/>
        <v>0</v>
      </c>
      <c r="D168" s="80">
        <v>43.78</v>
      </c>
      <c r="E168" s="102">
        <f t="shared" si="2"/>
        <v>2</v>
      </c>
      <c r="F168" s="78">
        <f t="shared" si="3"/>
        <v>2</v>
      </c>
      <c r="G168" s="78"/>
      <c r="H168" s="84"/>
      <c r="I168" s="78"/>
      <c r="J168" s="78"/>
      <c r="K168" s="78"/>
      <c r="L168" s="86"/>
      <c r="M168" s="78"/>
      <c r="N168" s="78"/>
      <c r="O168" s="78"/>
      <c r="P168" s="78"/>
      <c r="Q168" s="78"/>
      <c r="R168" s="78"/>
    </row>
    <row r="169">
      <c r="A169" s="20">
        <v>1258.0</v>
      </c>
      <c r="B169">
        <v>9.999999666666679E-8</v>
      </c>
      <c r="C169" s="83">
        <f t="shared" si="4"/>
        <v>0</v>
      </c>
      <c r="D169" s="80">
        <v>43.78</v>
      </c>
      <c r="E169" s="102">
        <f t="shared" si="2"/>
        <v>2</v>
      </c>
      <c r="F169" s="78">
        <f t="shared" si="3"/>
        <v>2</v>
      </c>
      <c r="G169" s="78"/>
      <c r="H169" s="84"/>
      <c r="I169" s="78"/>
      <c r="J169" s="78"/>
      <c r="K169" s="78"/>
      <c r="L169" s="86"/>
      <c r="M169" s="78"/>
      <c r="N169" s="78"/>
      <c r="O169" s="78"/>
      <c r="P169" s="78"/>
      <c r="Q169" s="78"/>
      <c r="R169" s="78"/>
    </row>
    <row r="170">
      <c r="A170" s="20">
        <v>1259.0</v>
      </c>
      <c r="B170">
        <v>9.999999666666679E-8</v>
      </c>
      <c r="C170" s="83">
        <f t="shared" si="4"/>
        <v>0</v>
      </c>
      <c r="D170" s="80">
        <v>43.78</v>
      </c>
      <c r="E170" s="102">
        <f t="shared" si="2"/>
        <v>2</v>
      </c>
      <c r="F170" s="78">
        <f t="shared" si="3"/>
        <v>2</v>
      </c>
      <c r="G170" s="78"/>
      <c r="H170" s="84"/>
      <c r="I170" s="78"/>
      <c r="J170" s="78"/>
      <c r="K170" s="78"/>
      <c r="L170" s="86"/>
      <c r="M170" s="78"/>
      <c r="N170" s="78"/>
      <c r="O170" s="78"/>
      <c r="P170" s="78"/>
      <c r="Q170" s="78"/>
      <c r="R170" s="78"/>
    </row>
    <row r="171">
      <c r="A171" s="20">
        <v>1260.0</v>
      </c>
      <c r="B171">
        <v>9.999999800000003E-8</v>
      </c>
      <c r="C171" s="83">
        <f t="shared" si="4"/>
        <v>0</v>
      </c>
      <c r="D171" s="80">
        <v>43.78</v>
      </c>
      <c r="E171" s="102">
        <f t="shared" si="2"/>
        <v>2</v>
      </c>
      <c r="F171" s="78">
        <f t="shared" si="3"/>
        <v>2</v>
      </c>
      <c r="G171" s="78"/>
      <c r="H171" s="84"/>
      <c r="I171" s="78"/>
      <c r="J171" s="78"/>
      <c r="K171" s="78"/>
      <c r="L171" s="86"/>
      <c r="M171" s="78"/>
      <c r="N171" s="78"/>
      <c r="O171" s="78"/>
      <c r="P171" s="78"/>
      <c r="Q171" s="78"/>
      <c r="R171" s="78"/>
    </row>
    <row r="172">
      <c r="A172" s="20">
        <v>1261.0</v>
      </c>
      <c r="B172">
        <v>1.0</v>
      </c>
      <c r="C172" s="83">
        <f t="shared" si="4"/>
        <v>0</v>
      </c>
      <c r="D172" s="80">
        <v>43.78</v>
      </c>
      <c r="E172" s="102">
        <f t="shared" si="2"/>
        <v>2</v>
      </c>
      <c r="F172" s="78">
        <f t="shared" si="3"/>
        <v>2</v>
      </c>
      <c r="G172" s="78"/>
      <c r="H172" s="84"/>
      <c r="I172" s="78"/>
      <c r="J172" s="78"/>
      <c r="K172" s="78"/>
      <c r="L172" s="86"/>
      <c r="M172" s="78"/>
      <c r="N172" s="78"/>
      <c r="O172" s="78"/>
      <c r="P172" s="78"/>
      <c r="Q172" s="78"/>
      <c r="R172" s="78"/>
    </row>
    <row r="173">
      <c r="A173" s="20">
        <v>1263.0</v>
      </c>
      <c r="B173">
        <v>9.999999500000026E-8</v>
      </c>
      <c r="C173" s="83">
        <f t="shared" si="4"/>
        <v>0</v>
      </c>
      <c r="D173" s="80">
        <v>3.67</v>
      </c>
      <c r="E173" s="102">
        <f t="shared" si="2"/>
        <v>2</v>
      </c>
      <c r="F173" s="78">
        <f t="shared" si="3"/>
        <v>2</v>
      </c>
      <c r="G173" s="78"/>
      <c r="H173" s="84"/>
      <c r="I173" s="78"/>
      <c r="J173" s="78"/>
      <c r="K173" s="78"/>
      <c r="L173" s="86"/>
      <c r="M173" s="78"/>
      <c r="N173" s="78"/>
      <c r="O173" s="78"/>
      <c r="P173" s="78"/>
      <c r="Q173" s="78"/>
      <c r="R173" s="78"/>
    </row>
    <row r="174">
      <c r="A174" s="20">
        <v>1264.0</v>
      </c>
      <c r="B174">
        <v>9.999999875000002E-8</v>
      </c>
      <c r="C174" s="83">
        <f t="shared" si="4"/>
        <v>0</v>
      </c>
      <c r="D174" s="80">
        <v>25.26</v>
      </c>
      <c r="E174" s="102">
        <f t="shared" si="2"/>
        <v>2</v>
      </c>
      <c r="F174" s="78">
        <f t="shared" si="3"/>
        <v>2</v>
      </c>
      <c r="G174" s="78"/>
      <c r="H174" s="84"/>
      <c r="I174" s="78"/>
      <c r="J174" s="78"/>
      <c r="K174" s="78"/>
      <c r="L174" s="81">
        <v>2.0</v>
      </c>
      <c r="M174" s="80">
        <v>1.0</v>
      </c>
      <c r="N174" s="78"/>
      <c r="O174" s="78"/>
      <c r="P174" s="78"/>
      <c r="Q174" s="78"/>
      <c r="R174" s="78"/>
    </row>
    <row r="175">
      <c r="A175" s="20">
        <v>1265.0</v>
      </c>
      <c r="B175">
        <v>9.394736842105264</v>
      </c>
      <c r="C175" s="83">
        <f t="shared" si="4"/>
        <v>1</v>
      </c>
      <c r="D175" s="80">
        <v>25.26</v>
      </c>
      <c r="E175" s="102">
        <f t="shared" si="2"/>
        <v>2</v>
      </c>
      <c r="F175" s="78">
        <f t="shared" si="3"/>
        <v>3</v>
      </c>
      <c r="G175" s="78"/>
      <c r="H175" s="84"/>
      <c r="I175" s="78"/>
      <c r="J175" s="78"/>
      <c r="K175" s="78"/>
      <c r="L175" s="86"/>
      <c r="M175" s="78"/>
      <c r="N175" s="78"/>
      <c r="O175" s="78"/>
      <c r="P175" s="78"/>
      <c r="Q175" s="78"/>
      <c r="R175" s="78"/>
    </row>
    <row r="176">
      <c r="A176" s="20">
        <v>1266.0</v>
      </c>
      <c r="B176">
        <v>2.847457627118644</v>
      </c>
      <c r="C176" s="83">
        <f t="shared" si="4"/>
        <v>1</v>
      </c>
      <c r="D176" s="80">
        <v>25.26</v>
      </c>
      <c r="E176" s="102">
        <f t="shared" si="2"/>
        <v>1</v>
      </c>
      <c r="F176" s="78">
        <f t="shared" si="3"/>
        <v>2</v>
      </c>
      <c r="G176" s="78"/>
      <c r="H176" s="84"/>
      <c r="I176" s="78"/>
      <c r="J176" s="78"/>
      <c r="K176" s="78"/>
      <c r="L176" s="86"/>
      <c r="M176" s="78"/>
      <c r="N176" s="78"/>
      <c r="O176" s="78"/>
      <c r="P176" s="78"/>
      <c r="Q176" s="78"/>
      <c r="R176" s="78"/>
    </row>
    <row r="177">
      <c r="A177" s="20">
        <v>1267.0</v>
      </c>
      <c r="B177">
        <v>0.6666666666666666</v>
      </c>
      <c r="C177" s="83">
        <f t="shared" si="4"/>
        <v>0</v>
      </c>
      <c r="D177" s="80">
        <v>25.26</v>
      </c>
      <c r="E177" s="102">
        <f t="shared" si="2"/>
        <v>2</v>
      </c>
      <c r="F177" s="78">
        <f t="shared" si="3"/>
        <v>2</v>
      </c>
      <c r="G177" s="78"/>
      <c r="H177" s="84"/>
      <c r="I177" s="78"/>
      <c r="J177" s="78"/>
      <c r="K177" s="78"/>
      <c r="L177" s="86"/>
      <c r="M177" s="78"/>
      <c r="N177" s="78"/>
      <c r="O177" s="78"/>
      <c r="P177" s="78"/>
      <c r="Q177" s="78"/>
      <c r="R177" s="78"/>
    </row>
    <row r="178">
      <c r="A178" s="20">
        <v>1268.0</v>
      </c>
      <c r="B178">
        <v>1.8333333333333335</v>
      </c>
      <c r="C178" s="83">
        <f t="shared" si="4"/>
        <v>1</v>
      </c>
      <c r="D178" s="80">
        <v>29.34</v>
      </c>
      <c r="E178" s="102">
        <f t="shared" si="2"/>
        <v>2</v>
      </c>
      <c r="F178" s="78">
        <f t="shared" si="3"/>
        <v>3</v>
      </c>
      <c r="G178" s="78"/>
      <c r="H178" s="84"/>
      <c r="I178" s="78"/>
      <c r="J178" s="78"/>
      <c r="K178" s="78"/>
      <c r="L178" s="86"/>
      <c r="M178" s="78"/>
      <c r="N178" s="78"/>
      <c r="O178" s="78"/>
      <c r="P178" s="78"/>
      <c r="Q178" s="78"/>
      <c r="R178" s="78"/>
    </row>
    <row r="179">
      <c r="A179" s="20">
        <v>1269.0</v>
      </c>
      <c r="B179">
        <v>1.4285714285714286</v>
      </c>
      <c r="C179" s="83">
        <f t="shared" si="4"/>
        <v>1</v>
      </c>
      <c r="D179" s="80">
        <v>25.26</v>
      </c>
      <c r="E179" s="102">
        <f t="shared" si="2"/>
        <v>2</v>
      </c>
      <c r="F179" s="78">
        <f t="shared" si="3"/>
        <v>3</v>
      </c>
      <c r="G179" s="78"/>
      <c r="H179" s="84"/>
      <c r="I179" s="78"/>
      <c r="J179" s="78"/>
      <c r="K179" s="78"/>
      <c r="L179" s="86"/>
      <c r="M179" s="78"/>
      <c r="N179" s="78"/>
      <c r="O179" s="78"/>
      <c r="P179" s="78"/>
      <c r="Q179" s="78"/>
      <c r="R179" s="78"/>
    </row>
    <row r="180">
      <c r="A180" s="20">
        <v>1270.0</v>
      </c>
      <c r="B180">
        <v>2.769230769230769</v>
      </c>
      <c r="C180" s="83">
        <f t="shared" si="4"/>
        <v>1</v>
      </c>
      <c r="D180" s="80">
        <v>25.26</v>
      </c>
      <c r="E180" s="102">
        <f t="shared" si="2"/>
        <v>2</v>
      </c>
      <c r="F180" s="78">
        <f t="shared" si="3"/>
        <v>3</v>
      </c>
      <c r="G180" s="78"/>
      <c r="H180" s="84"/>
      <c r="I180" s="78"/>
      <c r="J180" s="78"/>
      <c r="K180" s="78"/>
      <c r="L180" s="86"/>
      <c r="M180" s="78"/>
      <c r="N180" s="78"/>
      <c r="O180" s="78"/>
      <c r="P180" s="78"/>
      <c r="Q180" s="78"/>
      <c r="R180" s="78"/>
    </row>
    <row r="181">
      <c r="A181" s="20">
        <v>1271.0</v>
      </c>
      <c r="B181">
        <v>2.0</v>
      </c>
      <c r="C181" s="83">
        <f t="shared" si="4"/>
        <v>1</v>
      </c>
      <c r="D181" s="80">
        <v>25.26</v>
      </c>
      <c r="E181" s="102">
        <f t="shared" si="2"/>
        <v>2</v>
      </c>
      <c r="F181" s="78">
        <f t="shared" si="3"/>
        <v>3</v>
      </c>
      <c r="G181" s="78"/>
      <c r="H181" s="84"/>
      <c r="I181" s="78"/>
      <c r="J181" s="78"/>
      <c r="K181" s="78"/>
      <c r="L181" s="86"/>
      <c r="M181" s="78"/>
      <c r="N181" s="78"/>
      <c r="O181" s="78"/>
      <c r="P181" s="78"/>
      <c r="Q181" s="78"/>
      <c r="R181" s="78"/>
    </row>
    <row r="182">
      <c r="A182" s="20">
        <v>1272.0</v>
      </c>
      <c r="B182">
        <v>9.999999500000026E-8</v>
      </c>
      <c r="C182" s="83">
        <f t="shared" si="4"/>
        <v>0</v>
      </c>
      <c r="D182" s="80">
        <v>25.26</v>
      </c>
      <c r="E182" s="102">
        <f t="shared" si="2"/>
        <v>1</v>
      </c>
      <c r="F182" s="78">
        <f t="shared" si="3"/>
        <v>1</v>
      </c>
      <c r="G182" s="78"/>
      <c r="H182" s="84"/>
      <c r="I182" s="78"/>
      <c r="J182" s="78"/>
      <c r="K182" s="78"/>
      <c r="L182" s="86"/>
      <c r="M182" s="78"/>
      <c r="N182" s="78"/>
      <c r="O182" s="78"/>
      <c r="P182" s="78"/>
      <c r="Q182" s="78"/>
      <c r="R182" s="78"/>
    </row>
    <row r="183">
      <c r="A183" s="20">
        <v>1273.0</v>
      </c>
      <c r="B183">
        <v>5.76</v>
      </c>
      <c r="C183" s="83">
        <f t="shared" si="4"/>
        <v>1</v>
      </c>
      <c r="D183" s="80">
        <v>25.26</v>
      </c>
      <c r="E183" s="102">
        <f t="shared" si="2"/>
        <v>2</v>
      </c>
      <c r="F183" s="78">
        <f t="shared" si="3"/>
        <v>3</v>
      </c>
      <c r="G183" s="78"/>
      <c r="H183" s="84"/>
      <c r="I183" s="78"/>
      <c r="J183" s="78"/>
      <c r="K183" s="78"/>
      <c r="L183" s="81">
        <v>2.0</v>
      </c>
      <c r="M183" s="80">
        <v>1.0</v>
      </c>
      <c r="N183" s="78"/>
      <c r="O183" s="78"/>
      <c r="P183" s="78"/>
      <c r="Q183" s="78"/>
      <c r="R183" s="78"/>
    </row>
    <row r="184">
      <c r="A184" s="20">
        <v>1274.0</v>
      </c>
      <c r="B184">
        <v>1.0</v>
      </c>
      <c r="C184" s="83">
        <f t="shared" si="4"/>
        <v>0</v>
      </c>
      <c r="D184" s="80">
        <v>25.26</v>
      </c>
      <c r="E184" s="102">
        <f t="shared" si="2"/>
        <v>2</v>
      </c>
      <c r="F184" s="78">
        <f t="shared" si="3"/>
        <v>2</v>
      </c>
      <c r="G184" s="78"/>
      <c r="H184" s="84"/>
      <c r="I184" s="78"/>
      <c r="J184" s="78"/>
      <c r="K184" s="78"/>
      <c r="L184" s="86"/>
      <c r="M184" s="78"/>
      <c r="N184" s="78"/>
      <c r="O184" s="78"/>
      <c r="P184" s="78"/>
      <c r="Q184" s="78"/>
      <c r="R184" s="78"/>
    </row>
    <row r="185">
      <c r="A185" s="20">
        <v>1275.0</v>
      </c>
      <c r="B185">
        <v>11.319148936170212</v>
      </c>
      <c r="C185" s="83">
        <f t="shared" si="4"/>
        <v>1</v>
      </c>
      <c r="D185" s="80">
        <v>25.26</v>
      </c>
      <c r="E185" s="102">
        <f t="shared" si="2"/>
        <v>2</v>
      </c>
      <c r="F185" s="78">
        <f t="shared" si="3"/>
        <v>3</v>
      </c>
      <c r="G185" s="78"/>
      <c r="H185" s="84"/>
      <c r="I185" s="78"/>
      <c r="J185" s="78"/>
      <c r="K185" s="78"/>
      <c r="L185" s="86"/>
      <c r="M185" s="78"/>
      <c r="N185" s="78"/>
      <c r="O185" s="78"/>
      <c r="P185" s="78"/>
      <c r="Q185" s="78"/>
      <c r="R185" s="78"/>
    </row>
    <row r="186">
      <c r="A186" s="20">
        <v>1276.0</v>
      </c>
      <c r="B186">
        <v>9.999999967741934E-8</v>
      </c>
      <c r="C186" s="83">
        <f t="shared" si="4"/>
        <v>0</v>
      </c>
      <c r="D186" s="80">
        <v>25.26</v>
      </c>
      <c r="E186" s="102">
        <f t="shared" si="2"/>
        <v>2</v>
      </c>
      <c r="F186" s="78">
        <f t="shared" si="3"/>
        <v>2</v>
      </c>
      <c r="G186" s="78"/>
      <c r="H186" s="84"/>
      <c r="I186" s="78"/>
      <c r="J186" s="78"/>
      <c r="K186" s="78"/>
      <c r="L186" s="86"/>
      <c r="M186" s="78"/>
      <c r="N186" s="78"/>
      <c r="O186" s="78"/>
      <c r="P186" s="78"/>
      <c r="Q186" s="78"/>
      <c r="R186" s="78"/>
    </row>
    <row r="187">
      <c r="A187" s="20">
        <v>1277.0</v>
      </c>
      <c r="B187">
        <v>2.0</v>
      </c>
      <c r="C187" s="83">
        <f t="shared" si="4"/>
        <v>1</v>
      </c>
      <c r="D187" s="80">
        <v>25.26</v>
      </c>
      <c r="E187" s="102">
        <f t="shared" si="2"/>
        <v>1</v>
      </c>
      <c r="F187" s="78">
        <f t="shared" si="3"/>
        <v>2</v>
      </c>
      <c r="G187" s="78"/>
      <c r="H187" s="84"/>
      <c r="I187" s="78"/>
      <c r="J187" s="78"/>
      <c r="K187" s="78"/>
      <c r="L187" s="86"/>
      <c r="M187" s="78"/>
      <c r="N187" s="78"/>
      <c r="O187" s="78"/>
      <c r="P187" s="78"/>
      <c r="Q187" s="78"/>
      <c r="R187" s="78"/>
    </row>
    <row r="188">
      <c r="A188" s="20">
        <v>1278.0</v>
      </c>
      <c r="B188">
        <v>3.230769230769231</v>
      </c>
      <c r="C188" s="83">
        <f t="shared" si="4"/>
        <v>1</v>
      </c>
      <c r="D188" s="80">
        <v>25.26</v>
      </c>
      <c r="E188" s="102">
        <f t="shared" si="2"/>
        <v>2</v>
      </c>
      <c r="F188" s="78">
        <f t="shared" si="3"/>
        <v>3</v>
      </c>
      <c r="G188" s="78"/>
      <c r="H188" s="84"/>
      <c r="I188" s="78"/>
      <c r="J188" s="78"/>
      <c r="K188" s="78"/>
      <c r="L188" s="86"/>
      <c r="M188" s="78"/>
      <c r="N188" s="78"/>
      <c r="O188" s="78"/>
      <c r="P188" s="78"/>
      <c r="Q188" s="78"/>
      <c r="R188" s="78"/>
    </row>
    <row r="189">
      <c r="A189" s="20">
        <v>1279.0</v>
      </c>
      <c r="B189">
        <v>0.8</v>
      </c>
      <c r="C189" s="83">
        <f t="shared" si="4"/>
        <v>0</v>
      </c>
      <c r="D189" s="80">
        <v>25.26</v>
      </c>
      <c r="E189" s="102">
        <f t="shared" si="2"/>
        <v>2</v>
      </c>
      <c r="F189" s="78">
        <f t="shared" si="3"/>
        <v>2</v>
      </c>
      <c r="G189" s="78"/>
      <c r="H189" s="84"/>
      <c r="I189" s="78"/>
      <c r="J189" s="78"/>
      <c r="K189" s="78"/>
      <c r="L189" s="86"/>
      <c r="M189" s="78"/>
      <c r="N189" s="78"/>
      <c r="O189" s="78"/>
      <c r="P189" s="78"/>
      <c r="Q189" s="78"/>
      <c r="R189" s="78"/>
    </row>
    <row r="190">
      <c r="A190" s="20">
        <v>1280.0</v>
      </c>
      <c r="B190">
        <v>9.999999978723404E-8</v>
      </c>
      <c r="C190" s="83">
        <f t="shared" si="4"/>
        <v>0</v>
      </c>
      <c r="D190" s="80">
        <v>25.26</v>
      </c>
      <c r="E190" s="102">
        <f t="shared" si="2"/>
        <v>2</v>
      </c>
      <c r="F190" s="78">
        <f t="shared" si="3"/>
        <v>2</v>
      </c>
      <c r="G190" s="78"/>
      <c r="H190" s="84"/>
      <c r="I190" s="78"/>
      <c r="J190" s="78"/>
      <c r="K190" s="78"/>
      <c r="L190" s="86"/>
      <c r="M190" s="78"/>
      <c r="N190" s="78"/>
      <c r="O190" s="78"/>
      <c r="P190" s="78"/>
      <c r="Q190" s="78"/>
      <c r="R190" s="78"/>
    </row>
    <row r="191">
      <c r="A191" s="20">
        <v>1281.0</v>
      </c>
      <c r="B191">
        <v>0.5</v>
      </c>
      <c r="C191" s="83">
        <f t="shared" si="4"/>
        <v>0</v>
      </c>
      <c r="D191" s="80">
        <v>25.26</v>
      </c>
      <c r="E191" s="102">
        <f t="shared" si="2"/>
        <v>2</v>
      </c>
      <c r="F191" s="78">
        <f t="shared" si="3"/>
        <v>2</v>
      </c>
      <c r="G191" s="78"/>
      <c r="H191" s="84"/>
      <c r="I191" s="78"/>
      <c r="J191" s="78"/>
      <c r="K191" s="78"/>
      <c r="L191" s="86"/>
      <c r="M191" s="78"/>
      <c r="N191" s="78"/>
      <c r="O191" s="78"/>
      <c r="P191" s="78"/>
      <c r="Q191" s="78"/>
      <c r="R191" s="78"/>
    </row>
    <row r="192">
      <c r="A192" s="20">
        <v>1282.0</v>
      </c>
      <c r="B192" s="6">
        <v>0.01</v>
      </c>
      <c r="C192" s="83">
        <f t="shared" si="4"/>
        <v>0</v>
      </c>
      <c r="D192" s="80">
        <v>25.26</v>
      </c>
      <c r="E192" s="102">
        <f t="shared" si="2"/>
        <v>2</v>
      </c>
      <c r="F192" s="78">
        <f t="shared" si="3"/>
        <v>2</v>
      </c>
      <c r="G192" s="78"/>
      <c r="H192" s="84"/>
      <c r="I192" s="78"/>
      <c r="J192" s="78"/>
      <c r="K192" s="78"/>
      <c r="L192" s="86"/>
      <c r="M192" s="78"/>
      <c r="N192" s="78"/>
      <c r="O192" s="78"/>
      <c r="P192" s="78"/>
      <c r="Q192" s="78"/>
      <c r="R192" s="78"/>
    </row>
    <row r="193">
      <c r="A193" s="20">
        <v>1289.0</v>
      </c>
      <c r="B193">
        <v>9.999999000000099E-8</v>
      </c>
      <c r="C193" s="83">
        <f t="shared" si="4"/>
        <v>0</v>
      </c>
      <c r="D193" s="80">
        <v>12.76</v>
      </c>
      <c r="E193" s="102">
        <f t="shared" si="2"/>
        <v>2</v>
      </c>
      <c r="F193" s="78">
        <f t="shared" si="3"/>
        <v>2</v>
      </c>
      <c r="G193" s="78"/>
      <c r="H193" s="84"/>
      <c r="I193" s="78"/>
      <c r="J193" s="78"/>
      <c r="K193" s="78"/>
      <c r="L193" s="86"/>
      <c r="M193" s="78"/>
      <c r="N193" s="78"/>
      <c r="O193" s="78"/>
      <c r="P193" s="78"/>
      <c r="Q193" s="78"/>
      <c r="R193" s="78"/>
    </row>
    <row r="194">
      <c r="A194" s="20">
        <v>1290.0</v>
      </c>
      <c r="B194">
        <v>9.999999000000099E-8</v>
      </c>
      <c r="C194" s="83">
        <f t="shared" si="4"/>
        <v>0</v>
      </c>
      <c r="D194" s="80">
        <v>25.26</v>
      </c>
      <c r="E194" s="102">
        <f t="shared" si="2"/>
        <v>2</v>
      </c>
      <c r="F194" s="78">
        <f t="shared" si="3"/>
        <v>2</v>
      </c>
      <c r="G194" s="78"/>
      <c r="H194" s="84"/>
      <c r="I194" s="78"/>
      <c r="J194" s="78"/>
      <c r="K194" s="78"/>
      <c r="L194" s="86"/>
      <c r="M194" s="78"/>
      <c r="N194" s="78"/>
      <c r="O194" s="78"/>
      <c r="P194" s="78"/>
      <c r="Q194" s="78"/>
      <c r="R194" s="78"/>
    </row>
    <row r="195">
      <c r="A195" s="20">
        <v>1294.0</v>
      </c>
      <c r="B195">
        <v>1.5</v>
      </c>
      <c r="C195" s="83">
        <f t="shared" si="4"/>
        <v>1</v>
      </c>
      <c r="D195" s="80">
        <v>12.67</v>
      </c>
      <c r="E195" s="102">
        <f t="shared" si="2"/>
        <v>2</v>
      </c>
      <c r="F195" s="78">
        <f t="shared" si="3"/>
        <v>3</v>
      </c>
      <c r="G195" s="78"/>
      <c r="H195" s="84"/>
      <c r="I195" s="78"/>
      <c r="J195" s="78"/>
      <c r="K195" s="78"/>
      <c r="L195" s="86"/>
      <c r="M195" s="78"/>
      <c r="N195" s="78"/>
      <c r="O195" s="78"/>
      <c r="P195" s="78"/>
      <c r="Q195" s="78"/>
      <c r="R195" s="78"/>
    </row>
    <row r="196">
      <c r="A196" s="20">
        <v>1295.0</v>
      </c>
      <c r="B196">
        <v>9.999999666666679E-8</v>
      </c>
      <c r="C196" s="83">
        <f t="shared" si="4"/>
        <v>0</v>
      </c>
      <c r="D196" s="80">
        <v>12.67</v>
      </c>
      <c r="E196" s="102">
        <f t="shared" si="2"/>
        <v>1</v>
      </c>
      <c r="F196" s="78">
        <f t="shared" si="3"/>
        <v>1</v>
      </c>
      <c r="G196" s="78"/>
      <c r="H196" s="84"/>
      <c r="I196" s="78"/>
      <c r="J196" s="78"/>
      <c r="K196" s="78"/>
      <c r="L196" s="86"/>
      <c r="M196" s="78"/>
      <c r="N196" s="78"/>
      <c r="O196" s="78"/>
      <c r="P196" s="78"/>
      <c r="Q196" s="78"/>
      <c r="R196" s="78"/>
    </row>
    <row r="197">
      <c r="A197" s="20">
        <v>1296.0</v>
      </c>
      <c r="B197">
        <v>9.999999800000003E-8</v>
      </c>
      <c r="C197" s="83">
        <f t="shared" si="4"/>
        <v>0</v>
      </c>
      <c r="D197" s="80">
        <v>12.67</v>
      </c>
      <c r="E197" s="102">
        <f t="shared" si="2"/>
        <v>1</v>
      </c>
      <c r="F197" s="78">
        <f t="shared" si="3"/>
        <v>1</v>
      </c>
      <c r="G197" s="78"/>
      <c r="H197" s="84"/>
      <c r="I197" s="78"/>
      <c r="J197" s="78"/>
      <c r="K197" s="78"/>
      <c r="L197" s="86"/>
      <c r="M197" s="78"/>
      <c r="N197" s="78"/>
      <c r="O197" s="78"/>
      <c r="P197" s="78"/>
      <c r="Q197" s="78"/>
      <c r="R197" s="78"/>
    </row>
    <row r="198">
      <c r="A198" s="20">
        <v>1297.0</v>
      </c>
      <c r="B198">
        <v>9.999999666666679E-8</v>
      </c>
      <c r="C198" s="83">
        <f t="shared" si="4"/>
        <v>0</v>
      </c>
      <c r="D198" s="80">
        <v>12.67</v>
      </c>
      <c r="E198" s="102">
        <f t="shared" si="2"/>
        <v>1</v>
      </c>
      <c r="F198" s="78">
        <f t="shared" si="3"/>
        <v>1</v>
      </c>
      <c r="G198" s="78"/>
      <c r="H198" s="84"/>
      <c r="I198" s="78"/>
      <c r="J198" s="78"/>
      <c r="K198" s="78"/>
      <c r="L198" s="86"/>
      <c r="M198" s="78"/>
      <c r="N198" s="78"/>
      <c r="O198" s="78"/>
      <c r="P198" s="78"/>
      <c r="Q198" s="78"/>
      <c r="R198" s="78"/>
    </row>
    <row r="199">
      <c r="A199" s="20">
        <v>1298.0</v>
      </c>
      <c r="B199">
        <v>1.7142857142857142</v>
      </c>
      <c r="C199" s="83">
        <f t="shared" si="4"/>
        <v>1</v>
      </c>
      <c r="D199" s="80">
        <v>12.67</v>
      </c>
      <c r="E199" s="102">
        <f t="shared" si="2"/>
        <v>1</v>
      </c>
      <c r="F199" s="78">
        <f t="shared" si="3"/>
        <v>2</v>
      </c>
      <c r="G199" s="78"/>
      <c r="H199" s="84"/>
      <c r="I199" s="78"/>
      <c r="J199" s="78"/>
      <c r="K199" s="78"/>
      <c r="L199" s="86"/>
      <c r="M199" s="78"/>
      <c r="N199" s="78"/>
      <c r="O199" s="78"/>
      <c r="P199" s="78"/>
      <c r="Q199" s="78"/>
      <c r="R199" s="78"/>
    </row>
    <row r="200">
      <c r="A200" s="20">
        <v>1299.0</v>
      </c>
      <c r="B200">
        <v>0.6666666666666666</v>
      </c>
      <c r="C200" s="83">
        <f t="shared" si="4"/>
        <v>0</v>
      </c>
      <c r="D200" s="80">
        <v>12.67</v>
      </c>
      <c r="E200" s="102">
        <f t="shared" si="2"/>
        <v>1</v>
      </c>
      <c r="F200" s="78">
        <f t="shared" si="3"/>
        <v>1</v>
      </c>
      <c r="G200" s="78"/>
      <c r="H200" s="84"/>
      <c r="I200" s="78"/>
      <c r="J200" s="78"/>
      <c r="K200" s="78"/>
      <c r="L200" s="86"/>
      <c r="M200" s="78"/>
      <c r="N200" s="78"/>
      <c r="O200" s="78"/>
      <c r="P200" s="78"/>
      <c r="Q200" s="78"/>
      <c r="R200" s="78"/>
    </row>
    <row r="201">
      <c r="A201" s="20">
        <v>1300.0</v>
      </c>
      <c r="B201">
        <v>1.2</v>
      </c>
      <c r="C201" s="83">
        <f t="shared" si="4"/>
        <v>1</v>
      </c>
      <c r="D201" s="80">
        <v>12.67</v>
      </c>
      <c r="E201" s="102">
        <f t="shared" si="2"/>
        <v>1</v>
      </c>
      <c r="F201" s="78">
        <f t="shared" si="3"/>
        <v>2</v>
      </c>
      <c r="G201" s="78"/>
      <c r="H201" s="84"/>
      <c r="I201" s="78"/>
      <c r="J201" s="78"/>
      <c r="K201" s="78"/>
      <c r="L201" s="81">
        <v>2.0</v>
      </c>
      <c r="M201" s="80">
        <v>1.0</v>
      </c>
      <c r="N201" s="78"/>
      <c r="O201" s="78"/>
      <c r="P201" s="78"/>
      <c r="Q201" s="78"/>
      <c r="R201" s="78"/>
    </row>
    <row r="202">
      <c r="A202" s="20">
        <v>1304.0</v>
      </c>
      <c r="B202">
        <v>9.999999875000002E-8</v>
      </c>
      <c r="C202" s="83">
        <f t="shared" si="4"/>
        <v>0</v>
      </c>
      <c r="D202" s="80">
        <v>12.67</v>
      </c>
      <c r="E202" s="102">
        <f t="shared" si="2"/>
        <v>1</v>
      </c>
      <c r="F202" s="78">
        <f t="shared" si="3"/>
        <v>1</v>
      </c>
      <c r="G202" s="78"/>
      <c r="H202" s="84"/>
      <c r="I202" s="78"/>
      <c r="J202" s="78"/>
      <c r="K202" s="78"/>
      <c r="L202" s="81">
        <v>2.0</v>
      </c>
      <c r="M202" s="80">
        <v>1.0</v>
      </c>
      <c r="N202" s="78"/>
      <c r="O202" s="78"/>
      <c r="P202" s="78"/>
      <c r="Q202" s="78"/>
      <c r="R202" s="78"/>
    </row>
    <row r="203">
      <c r="A203" s="20">
        <v>1306.0</v>
      </c>
      <c r="B203">
        <v>9.999999500000026E-8</v>
      </c>
      <c r="C203" s="83">
        <f t="shared" si="4"/>
        <v>0</v>
      </c>
      <c r="D203" s="80">
        <v>12.67</v>
      </c>
      <c r="E203" s="102">
        <f t="shared" si="2"/>
        <v>1</v>
      </c>
      <c r="F203" s="78">
        <f t="shared" si="3"/>
        <v>1</v>
      </c>
      <c r="G203" s="78"/>
      <c r="H203" s="84"/>
      <c r="I203" s="78"/>
      <c r="J203" s="78"/>
      <c r="K203" s="78"/>
      <c r="L203" s="86"/>
      <c r="M203" s="78"/>
      <c r="N203" s="78"/>
      <c r="O203" s="78"/>
      <c r="P203" s="78"/>
      <c r="Q203" s="78"/>
      <c r="R203" s="78"/>
    </row>
    <row r="204">
      <c r="A204" s="20">
        <v>1311.0</v>
      </c>
      <c r="B204">
        <v>0.9714285714285714</v>
      </c>
      <c r="C204" s="83">
        <f t="shared" si="4"/>
        <v>0</v>
      </c>
      <c r="D204" s="80">
        <v>6.85</v>
      </c>
      <c r="E204" s="102">
        <f t="shared" si="2"/>
        <v>1</v>
      </c>
      <c r="F204" s="78">
        <f t="shared" si="3"/>
        <v>1</v>
      </c>
      <c r="G204" s="78"/>
      <c r="H204" s="84"/>
      <c r="I204" s="78"/>
      <c r="J204" s="78"/>
      <c r="K204" s="78"/>
      <c r="L204" s="81">
        <v>2.0</v>
      </c>
      <c r="M204" s="80">
        <v>1.0</v>
      </c>
      <c r="N204" s="78"/>
      <c r="O204" s="78"/>
      <c r="P204" s="78"/>
      <c r="Q204" s="78"/>
      <c r="R204" s="78"/>
    </row>
    <row r="205">
      <c r="A205" s="20">
        <v>1312.0</v>
      </c>
      <c r="B205">
        <v>3.0</v>
      </c>
      <c r="C205" s="83">
        <f t="shared" si="4"/>
        <v>1</v>
      </c>
      <c r="D205" s="80">
        <v>17.86</v>
      </c>
      <c r="E205" s="102">
        <f t="shared" si="2"/>
        <v>1</v>
      </c>
      <c r="F205" s="78">
        <f t="shared" si="3"/>
        <v>2</v>
      </c>
      <c r="G205" s="78"/>
      <c r="H205" s="84"/>
      <c r="I205" s="78"/>
      <c r="J205" s="78"/>
      <c r="K205" s="78"/>
      <c r="L205" s="86"/>
      <c r="M205" s="78"/>
      <c r="N205" s="78"/>
      <c r="O205" s="78"/>
      <c r="P205" s="78"/>
      <c r="Q205" s="78"/>
      <c r="R205" s="78"/>
    </row>
    <row r="206">
      <c r="A206" s="20">
        <v>1313.0</v>
      </c>
      <c r="B206">
        <v>1.3333333333333333</v>
      </c>
      <c r="C206" s="83">
        <f t="shared" si="4"/>
        <v>1</v>
      </c>
      <c r="D206" s="80">
        <v>17.86</v>
      </c>
      <c r="E206" s="102">
        <f t="shared" si="2"/>
        <v>1</v>
      </c>
      <c r="F206" s="78">
        <f t="shared" si="3"/>
        <v>2</v>
      </c>
      <c r="G206" s="78"/>
      <c r="H206" s="84"/>
      <c r="I206" s="78"/>
      <c r="J206" s="78"/>
      <c r="K206" s="78"/>
      <c r="L206" s="86"/>
      <c r="M206" s="78"/>
      <c r="N206" s="78"/>
      <c r="O206" s="78"/>
      <c r="P206" s="78"/>
      <c r="Q206" s="78"/>
      <c r="R206" s="78"/>
    </row>
    <row r="207">
      <c r="A207" s="20">
        <v>1314.0</v>
      </c>
      <c r="B207">
        <v>3.2</v>
      </c>
      <c r="C207" s="83">
        <f t="shared" si="4"/>
        <v>1</v>
      </c>
      <c r="D207" s="80">
        <v>17.86</v>
      </c>
      <c r="E207" s="102">
        <f t="shared" si="2"/>
        <v>1</v>
      </c>
      <c r="F207" s="78">
        <f t="shared" si="3"/>
        <v>2</v>
      </c>
      <c r="G207" s="78"/>
      <c r="H207" s="84"/>
      <c r="I207" s="78"/>
      <c r="J207" s="78"/>
      <c r="K207" s="78"/>
      <c r="L207" s="86"/>
      <c r="M207" s="78"/>
      <c r="N207" s="78"/>
      <c r="O207" s="78"/>
      <c r="P207" s="78"/>
      <c r="Q207" s="78"/>
      <c r="R207" s="78"/>
    </row>
    <row r="208">
      <c r="A208" s="20">
        <v>1315.0</v>
      </c>
      <c r="B208">
        <v>1.2</v>
      </c>
      <c r="C208" s="83">
        <f t="shared" si="4"/>
        <v>1</v>
      </c>
      <c r="D208" s="80">
        <v>17.86</v>
      </c>
      <c r="E208" s="102">
        <f t="shared" si="2"/>
        <v>1</v>
      </c>
      <c r="F208" s="78">
        <f t="shared" si="3"/>
        <v>2</v>
      </c>
      <c r="G208" s="78"/>
      <c r="H208" s="84"/>
      <c r="I208" s="78"/>
      <c r="J208" s="78"/>
      <c r="K208" s="78"/>
      <c r="L208" s="86"/>
      <c r="M208" s="78"/>
      <c r="N208" s="78"/>
      <c r="O208" s="78"/>
      <c r="P208" s="78"/>
      <c r="Q208" s="78"/>
      <c r="R208" s="78"/>
    </row>
    <row r="209">
      <c r="A209" s="20">
        <v>1316.0</v>
      </c>
      <c r="B209">
        <v>9.999999857142857E-8</v>
      </c>
      <c r="C209" s="83">
        <f t="shared" si="4"/>
        <v>0</v>
      </c>
      <c r="D209" s="80">
        <v>17.86</v>
      </c>
      <c r="E209" s="102">
        <f t="shared" si="2"/>
        <v>1</v>
      </c>
      <c r="F209" s="78">
        <f t="shared" si="3"/>
        <v>1</v>
      </c>
      <c r="G209" s="78"/>
      <c r="H209" s="84"/>
      <c r="I209" s="78"/>
      <c r="J209" s="78"/>
      <c r="K209" s="78"/>
      <c r="L209" s="81">
        <v>2.0</v>
      </c>
      <c r="M209" s="80">
        <v>1.0</v>
      </c>
      <c r="N209" s="78"/>
      <c r="O209" s="78"/>
      <c r="P209" s="78"/>
      <c r="Q209" s="78"/>
      <c r="R209" s="78"/>
    </row>
    <row r="210">
      <c r="A210" s="20">
        <v>1317.0</v>
      </c>
      <c r="B210">
        <v>0.8</v>
      </c>
      <c r="C210" s="83">
        <f t="shared" si="4"/>
        <v>0</v>
      </c>
      <c r="D210" s="80">
        <v>17.86</v>
      </c>
      <c r="E210" s="102">
        <f t="shared" si="2"/>
        <v>1</v>
      </c>
      <c r="F210" s="78">
        <f t="shared" si="3"/>
        <v>1</v>
      </c>
      <c r="G210" s="78"/>
      <c r="H210" s="84"/>
      <c r="I210" s="78"/>
      <c r="J210" s="78"/>
      <c r="K210" s="78"/>
      <c r="L210" s="86"/>
      <c r="M210" s="78"/>
      <c r="N210" s="78"/>
      <c r="O210" s="78"/>
      <c r="P210" s="78"/>
      <c r="Q210" s="78"/>
      <c r="R210" s="78"/>
    </row>
    <row r="211">
      <c r="A211" s="20">
        <v>1318.0</v>
      </c>
      <c r="B211">
        <v>8.0</v>
      </c>
      <c r="C211" s="83">
        <f t="shared" si="4"/>
        <v>1</v>
      </c>
      <c r="D211" s="80">
        <v>10.0</v>
      </c>
      <c r="E211" s="102">
        <f t="shared" si="2"/>
        <v>1</v>
      </c>
      <c r="F211" s="78">
        <f t="shared" si="3"/>
        <v>2</v>
      </c>
      <c r="G211" s="78"/>
      <c r="H211" s="84"/>
      <c r="I211" s="78"/>
      <c r="J211" s="78"/>
      <c r="K211" s="78"/>
      <c r="L211" s="86"/>
      <c r="M211" s="78"/>
      <c r="N211" s="78"/>
      <c r="O211" s="78"/>
      <c r="P211" s="78"/>
      <c r="Q211" s="78"/>
      <c r="R211" s="78"/>
    </row>
    <row r="212">
      <c r="A212" s="20">
        <v>1319.0</v>
      </c>
      <c r="B212">
        <v>3.1578947368421053</v>
      </c>
      <c r="C212" s="83">
        <f t="shared" si="4"/>
        <v>1</v>
      </c>
      <c r="D212" s="80">
        <v>10.0</v>
      </c>
      <c r="E212" s="102">
        <f t="shared" si="2"/>
        <v>1</v>
      </c>
      <c r="F212" s="78">
        <f t="shared" si="3"/>
        <v>2</v>
      </c>
      <c r="G212" s="78"/>
      <c r="H212" s="84"/>
      <c r="I212" s="78"/>
      <c r="J212" s="78"/>
      <c r="K212" s="78"/>
      <c r="L212" s="86"/>
      <c r="M212" s="78"/>
      <c r="N212" s="78"/>
      <c r="O212" s="78"/>
      <c r="P212" s="78"/>
      <c r="Q212" s="78"/>
      <c r="R212" s="78"/>
    </row>
    <row r="213">
      <c r="A213" s="20">
        <v>1320.0</v>
      </c>
      <c r="B213">
        <v>1.9024390243902438</v>
      </c>
      <c r="C213" s="83">
        <f t="shared" si="4"/>
        <v>1</v>
      </c>
      <c r="D213" s="80">
        <v>28.81</v>
      </c>
      <c r="E213" s="102">
        <f t="shared" si="2"/>
        <v>1</v>
      </c>
      <c r="F213" s="78">
        <f t="shared" si="3"/>
        <v>2</v>
      </c>
      <c r="G213" s="78"/>
      <c r="H213" s="84"/>
      <c r="I213" s="78"/>
      <c r="J213" s="78"/>
      <c r="K213" s="78"/>
      <c r="L213" s="86"/>
      <c r="M213" s="78"/>
      <c r="N213" s="78"/>
      <c r="O213" s="78"/>
      <c r="P213" s="78"/>
      <c r="Q213" s="78"/>
      <c r="R213" s="78"/>
    </row>
    <row r="214">
      <c r="A214" s="20">
        <v>1321.0</v>
      </c>
      <c r="B214">
        <v>9.850746268656716</v>
      </c>
      <c r="C214" s="83">
        <f t="shared" si="4"/>
        <v>1</v>
      </c>
      <c r="D214" s="80">
        <v>29.34</v>
      </c>
      <c r="E214" s="102">
        <f t="shared" si="2"/>
        <v>1</v>
      </c>
      <c r="F214" s="78">
        <f t="shared" si="3"/>
        <v>2</v>
      </c>
      <c r="G214" s="78"/>
      <c r="H214" s="84"/>
      <c r="I214" s="78"/>
      <c r="J214" s="78"/>
      <c r="K214" s="78"/>
      <c r="L214" s="81">
        <v>2.0</v>
      </c>
      <c r="M214" s="80">
        <v>1.0</v>
      </c>
      <c r="N214" s="78"/>
      <c r="O214" s="78"/>
      <c r="P214" s="78"/>
      <c r="Q214" s="78"/>
      <c r="R214" s="78"/>
    </row>
    <row r="215">
      <c r="A215" s="20">
        <v>1322.0</v>
      </c>
      <c r="B215">
        <v>1.0</v>
      </c>
      <c r="C215" s="83">
        <f t="shared" si="4"/>
        <v>0</v>
      </c>
      <c r="D215" s="80">
        <v>17.86</v>
      </c>
      <c r="E215" s="102">
        <f t="shared" si="2"/>
        <v>1</v>
      </c>
      <c r="F215" s="78">
        <f t="shared" si="3"/>
        <v>1</v>
      </c>
      <c r="G215" s="78"/>
      <c r="H215" s="84"/>
      <c r="I215" s="78"/>
      <c r="J215" s="78"/>
      <c r="K215" s="78"/>
      <c r="L215" s="86"/>
      <c r="M215" s="78"/>
      <c r="N215" s="78"/>
      <c r="O215" s="78"/>
      <c r="P215" s="78"/>
      <c r="Q215" s="78"/>
      <c r="R215" s="78"/>
    </row>
    <row r="216">
      <c r="A216" s="20">
        <v>1327.0</v>
      </c>
      <c r="B216">
        <v>0.8</v>
      </c>
      <c r="C216" s="83">
        <f t="shared" si="4"/>
        <v>0</v>
      </c>
      <c r="D216" s="80">
        <v>17.86</v>
      </c>
      <c r="E216" s="102">
        <f t="shared" si="2"/>
        <v>1</v>
      </c>
      <c r="F216" s="78">
        <f t="shared" si="3"/>
        <v>1</v>
      </c>
      <c r="G216" s="78"/>
      <c r="H216" s="84"/>
      <c r="I216" s="78"/>
      <c r="J216" s="78"/>
      <c r="K216" s="78"/>
      <c r="L216" s="81">
        <v>2.0</v>
      </c>
      <c r="M216" s="80">
        <v>1.0</v>
      </c>
      <c r="N216" s="78"/>
      <c r="O216" s="78"/>
      <c r="P216" s="78"/>
      <c r="Q216" s="78"/>
      <c r="R216" s="78"/>
    </row>
    <row r="217">
      <c r="A217" s="20">
        <v>1328.0</v>
      </c>
      <c r="B217">
        <v>9.99999994736842E-8</v>
      </c>
      <c r="C217" s="83">
        <f t="shared" si="4"/>
        <v>0</v>
      </c>
      <c r="D217" s="80">
        <v>42.96</v>
      </c>
      <c r="E217" s="102">
        <f t="shared" si="2"/>
        <v>2</v>
      </c>
      <c r="F217" s="78">
        <f t="shared" si="3"/>
        <v>2</v>
      </c>
      <c r="G217" s="78"/>
      <c r="H217" s="84"/>
      <c r="I217" s="78"/>
      <c r="J217" s="78"/>
      <c r="K217" s="78"/>
      <c r="L217" s="86"/>
      <c r="M217" s="78"/>
      <c r="N217" s="78"/>
      <c r="O217" s="78"/>
      <c r="P217" s="78"/>
      <c r="Q217" s="78"/>
      <c r="R217" s="78"/>
    </row>
    <row r="218">
      <c r="A218" s="20">
        <v>1329.0</v>
      </c>
      <c r="B218">
        <v>35.61340206185567</v>
      </c>
      <c r="C218" s="83">
        <f t="shared" si="4"/>
        <v>2</v>
      </c>
      <c r="D218" s="80">
        <v>12.76</v>
      </c>
      <c r="E218" s="102">
        <f t="shared" si="2"/>
        <v>2</v>
      </c>
      <c r="F218" s="78">
        <f t="shared" si="3"/>
        <v>4</v>
      </c>
      <c r="G218" s="78"/>
      <c r="H218" s="84"/>
      <c r="I218" s="78"/>
      <c r="J218" s="78"/>
      <c r="K218" s="78"/>
      <c r="L218" s="86"/>
      <c r="M218" s="78"/>
      <c r="N218" s="78"/>
      <c r="O218" s="78"/>
      <c r="P218" s="78"/>
      <c r="Q218" s="78"/>
      <c r="R218" s="78"/>
    </row>
    <row r="219">
      <c r="A219" s="20">
        <v>1330.0</v>
      </c>
      <c r="B219">
        <v>17.85759493670886</v>
      </c>
      <c r="C219" s="83">
        <f t="shared" si="4"/>
        <v>1</v>
      </c>
      <c r="D219" s="80">
        <v>12.76</v>
      </c>
      <c r="E219" s="102">
        <f t="shared" si="2"/>
        <v>2</v>
      </c>
      <c r="F219" s="78">
        <f t="shared" si="3"/>
        <v>3</v>
      </c>
      <c r="G219" s="78"/>
      <c r="H219" s="84"/>
      <c r="I219" s="78"/>
      <c r="J219" s="78"/>
      <c r="K219" s="78"/>
      <c r="L219" s="86"/>
      <c r="M219" s="78"/>
      <c r="N219" s="78"/>
      <c r="O219" s="78"/>
      <c r="P219" s="78"/>
      <c r="Q219" s="78"/>
      <c r="R219" s="78"/>
    </row>
    <row r="220">
      <c r="A220" s="20">
        <v>1333.0</v>
      </c>
      <c r="B220">
        <v>0.9750000000000001</v>
      </c>
      <c r="C220" s="83">
        <f t="shared" si="4"/>
        <v>0</v>
      </c>
      <c r="D220" s="80">
        <v>12.76</v>
      </c>
      <c r="E220" s="102">
        <f t="shared" si="2"/>
        <v>1</v>
      </c>
      <c r="F220" s="78">
        <f t="shared" si="3"/>
        <v>1</v>
      </c>
      <c r="G220" s="78"/>
      <c r="H220" s="84"/>
      <c r="I220" s="78"/>
      <c r="J220" s="78"/>
      <c r="K220" s="78"/>
      <c r="L220" s="86"/>
      <c r="M220" s="78"/>
      <c r="N220" s="78"/>
      <c r="O220" s="78"/>
      <c r="P220" s="78"/>
      <c r="Q220" s="78"/>
      <c r="R220" s="78"/>
    </row>
    <row r="221">
      <c r="A221" s="20">
        <v>1335.0</v>
      </c>
      <c r="B221">
        <v>0.9750000000000001</v>
      </c>
      <c r="C221" s="83">
        <f t="shared" si="4"/>
        <v>0</v>
      </c>
      <c r="D221" s="80">
        <v>3.67</v>
      </c>
      <c r="E221" s="102">
        <f t="shared" si="2"/>
        <v>0</v>
      </c>
      <c r="F221" s="78">
        <f t="shared" si="3"/>
        <v>0</v>
      </c>
      <c r="G221" s="78"/>
      <c r="H221" s="84"/>
      <c r="I221" s="78"/>
      <c r="J221" s="78"/>
      <c r="K221" s="78"/>
      <c r="L221" s="86"/>
      <c r="M221" s="78"/>
      <c r="N221" s="78"/>
      <c r="O221" s="78"/>
      <c r="P221" s="78"/>
      <c r="Q221" s="78"/>
      <c r="R221" s="78"/>
    </row>
    <row r="222">
      <c r="A222" s="20">
        <v>1336.0</v>
      </c>
      <c r="B222">
        <v>9.999999750000005E-8</v>
      </c>
      <c r="C222" s="83">
        <f t="shared" si="4"/>
        <v>0</v>
      </c>
      <c r="D222" s="80">
        <v>12.67</v>
      </c>
      <c r="E222" s="102">
        <f t="shared" si="2"/>
        <v>1</v>
      </c>
      <c r="F222" s="78">
        <f t="shared" si="3"/>
        <v>1</v>
      </c>
      <c r="G222" s="78"/>
      <c r="H222" s="84"/>
      <c r="I222" s="78"/>
      <c r="J222" s="78"/>
      <c r="K222" s="78"/>
      <c r="L222" s="86"/>
      <c r="M222" s="78"/>
      <c r="N222" s="78"/>
      <c r="O222" s="78"/>
      <c r="P222" s="78"/>
      <c r="Q222" s="78"/>
      <c r="R222" s="78"/>
    </row>
    <row r="223">
      <c r="A223" s="20">
        <v>1337.0</v>
      </c>
      <c r="B223">
        <v>0.8888888888888888</v>
      </c>
      <c r="C223" s="83">
        <f t="shared" si="4"/>
        <v>0</v>
      </c>
      <c r="D223" s="80">
        <v>25.26</v>
      </c>
      <c r="E223" s="102">
        <f t="shared" si="2"/>
        <v>1</v>
      </c>
      <c r="F223" s="78">
        <f t="shared" si="3"/>
        <v>1</v>
      </c>
      <c r="G223" s="78"/>
      <c r="H223" s="84"/>
      <c r="I223" s="78"/>
      <c r="J223" s="78"/>
      <c r="K223" s="78"/>
      <c r="L223" s="86"/>
      <c r="M223" s="78"/>
      <c r="N223" s="78"/>
      <c r="O223" s="78"/>
      <c r="P223" s="78"/>
      <c r="Q223" s="78"/>
      <c r="R223" s="78"/>
    </row>
    <row r="224">
      <c r="A224" s="20">
        <v>1341.0</v>
      </c>
      <c r="B224">
        <v>11.59090909090909</v>
      </c>
      <c r="C224" s="83">
        <f t="shared" si="4"/>
        <v>1</v>
      </c>
      <c r="D224" s="80">
        <v>29.34</v>
      </c>
      <c r="E224" s="102">
        <f t="shared" si="2"/>
        <v>1</v>
      </c>
      <c r="F224" s="78">
        <f t="shared" si="3"/>
        <v>2</v>
      </c>
      <c r="G224" s="78"/>
      <c r="H224" s="84"/>
      <c r="I224" s="78"/>
      <c r="J224" s="78"/>
      <c r="K224" s="78"/>
      <c r="L224" s="86"/>
      <c r="M224" s="78"/>
      <c r="N224" s="78"/>
      <c r="O224" s="78"/>
      <c r="P224" s="78"/>
      <c r="Q224" s="78"/>
      <c r="R224" s="78"/>
    </row>
    <row r="225">
      <c r="A225" s="20">
        <v>1343.0</v>
      </c>
      <c r="B225">
        <v>50.2975</v>
      </c>
      <c r="C225" s="83">
        <f t="shared" si="4"/>
        <v>2</v>
      </c>
      <c r="D225" s="80">
        <v>29.34</v>
      </c>
      <c r="E225" s="102">
        <f t="shared" si="2"/>
        <v>1</v>
      </c>
      <c r="F225" s="78">
        <f t="shared" si="3"/>
        <v>3</v>
      </c>
      <c r="G225" s="78"/>
      <c r="H225" s="84"/>
      <c r="I225" s="78"/>
      <c r="J225" s="78"/>
      <c r="K225" s="78"/>
      <c r="L225" s="86"/>
      <c r="M225" s="78"/>
      <c r="N225" s="78"/>
      <c r="O225" s="78"/>
      <c r="P225" s="78"/>
      <c r="Q225" s="78"/>
      <c r="R225" s="78"/>
    </row>
    <row r="226">
      <c r="A226" s="20">
        <v>1345.0</v>
      </c>
      <c r="B226">
        <v>2.4</v>
      </c>
      <c r="C226" s="83">
        <f t="shared" si="4"/>
        <v>1</v>
      </c>
      <c r="D226" s="80">
        <v>29.34</v>
      </c>
      <c r="E226" s="102">
        <f t="shared" si="2"/>
        <v>2</v>
      </c>
      <c r="F226" s="78">
        <f t="shared" si="3"/>
        <v>3</v>
      </c>
      <c r="G226" s="78"/>
      <c r="H226" s="84"/>
      <c r="I226" s="78"/>
      <c r="J226" s="78"/>
      <c r="K226" s="78"/>
      <c r="L226" s="86"/>
      <c r="M226" s="78"/>
      <c r="N226" s="78"/>
      <c r="O226" s="78"/>
      <c r="P226" s="78"/>
      <c r="Q226" s="78"/>
      <c r="R226" s="78"/>
    </row>
    <row r="227">
      <c r="A227" s="20">
        <v>1347.0</v>
      </c>
      <c r="B227">
        <v>8.242424242424242</v>
      </c>
      <c r="C227" s="83">
        <f t="shared" si="4"/>
        <v>1</v>
      </c>
      <c r="D227" s="80">
        <v>29.34</v>
      </c>
      <c r="E227" s="102">
        <f t="shared" si="2"/>
        <v>2</v>
      </c>
      <c r="F227" s="78">
        <f t="shared" si="3"/>
        <v>3</v>
      </c>
      <c r="G227" s="78"/>
      <c r="H227" s="84"/>
      <c r="I227" s="78"/>
      <c r="J227" s="78"/>
      <c r="K227" s="78"/>
      <c r="L227" s="86"/>
      <c r="M227" s="78"/>
      <c r="N227" s="78"/>
      <c r="O227" s="78"/>
      <c r="P227" s="78"/>
      <c r="Q227" s="78"/>
      <c r="R227" s="78"/>
    </row>
    <row r="228">
      <c r="A228" s="20">
        <v>1348.0</v>
      </c>
      <c r="B228">
        <v>19.288888888888888</v>
      </c>
      <c r="C228" s="83">
        <f t="shared" si="4"/>
        <v>1</v>
      </c>
      <c r="D228" s="80">
        <v>54.23</v>
      </c>
      <c r="E228" s="102">
        <f t="shared" si="2"/>
        <v>2</v>
      </c>
      <c r="F228" s="78">
        <f t="shared" si="3"/>
        <v>3</v>
      </c>
      <c r="G228" s="78"/>
      <c r="H228" s="84"/>
      <c r="I228" s="78"/>
      <c r="J228" s="78"/>
      <c r="K228" s="78"/>
      <c r="L228" s="86"/>
      <c r="M228" s="78"/>
      <c r="N228" s="78"/>
      <c r="O228" s="78"/>
      <c r="P228" s="78"/>
      <c r="Q228" s="78"/>
      <c r="R228" s="78"/>
    </row>
    <row r="229">
      <c r="A229" s="20">
        <v>1350.0</v>
      </c>
      <c r="B229">
        <v>3.7288135593220337</v>
      </c>
      <c r="C229" s="83">
        <f t="shared" si="4"/>
        <v>1</v>
      </c>
      <c r="D229" s="80">
        <v>29.34</v>
      </c>
      <c r="E229" s="102">
        <f t="shared" si="2"/>
        <v>1</v>
      </c>
      <c r="F229" s="78">
        <f t="shared" si="3"/>
        <v>2</v>
      </c>
      <c r="G229" s="78"/>
      <c r="H229" s="84"/>
      <c r="I229" s="78"/>
      <c r="J229" s="78"/>
      <c r="K229" s="78"/>
      <c r="L229" s="86"/>
      <c r="M229" s="78"/>
      <c r="N229" s="78"/>
      <c r="O229" s="78"/>
      <c r="P229" s="78"/>
      <c r="Q229" s="78"/>
      <c r="R229" s="78"/>
    </row>
    <row r="230">
      <c r="A230" s="20">
        <v>1372.0</v>
      </c>
      <c r="B230">
        <v>9.999999987500001E-8</v>
      </c>
      <c r="C230" s="83">
        <f t="shared" si="4"/>
        <v>0</v>
      </c>
      <c r="D230" s="80">
        <v>25.26</v>
      </c>
      <c r="E230" s="102">
        <f t="shared" si="2"/>
        <v>1</v>
      </c>
      <c r="F230" s="78">
        <f t="shared" si="3"/>
        <v>1</v>
      </c>
      <c r="G230" s="78"/>
      <c r="H230" s="84"/>
      <c r="I230" s="78"/>
      <c r="J230" s="78"/>
      <c r="K230" s="78"/>
      <c r="L230" s="86"/>
      <c r="M230" s="78"/>
      <c r="N230" s="78"/>
      <c r="O230" s="78"/>
      <c r="P230" s="78"/>
      <c r="Q230" s="78"/>
      <c r="R230" s="78"/>
    </row>
    <row r="231">
      <c r="A231" s="20">
        <v>1373.0</v>
      </c>
      <c r="B231">
        <v>10.746666666666666</v>
      </c>
      <c r="C231" s="83">
        <f t="shared" si="4"/>
        <v>1</v>
      </c>
      <c r="D231" s="80">
        <v>17.88</v>
      </c>
      <c r="E231" s="102">
        <f t="shared" si="2"/>
        <v>1</v>
      </c>
      <c r="F231" s="78">
        <f t="shared" si="3"/>
        <v>2</v>
      </c>
      <c r="G231" s="78"/>
      <c r="H231" s="84"/>
      <c r="I231" s="78"/>
      <c r="J231" s="78"/>
      <c r="K231" s="78"/>
      <c r="L231" s="86"/>
      <c r="M231" s="78"/>
      <c r="N231" s="78"/>
      <c r="O231" s="78"/>
      <c r="P231" s="78"/>
      <c r="Q231" s="78"/>
      <c r="R231" s="78"/>
    </row>
    <row r="232">
      <c r="A232" s="20">
        <v>1374.0</v>
      </c>
      <c r="B232">
        <v>8.63013698630137</v>
      </c>
      <c r="C232" s="83">
        <f t="shared" si="4"/>
        <v>1</v>
      </c>
      <c r="D232" s="80">
        <v>29.34</v>
      </c>
      <c r="E232" s="102">
        <f t="shared" si="2"/>
        <v>1</v>
      </c>
      <c r="F232" s="78">
        <f t="shared" si="3"/>
        <v>2</v>
      </c>
      <c r="G232" s="78"/>
      <c r="H232" s="84"/>
      <c r="I232" s="78"/>
      <c r="J232" s="78"/>
      <c r="K232" s="78"/>
      <c r="L232" s="86"/>
      <c r="M232" s="78"/>
      <c r="N232" s="78"/>
      <c r="O232" s="78"/>
      <c r="P232" s="78"/>
      <c r="Q232" s="78"/>
      <c r="R232" s="78"/>
    </row>
    <row r="233">
      <c r="A233" s="20">
        <v>1375.0</v>
      </c>
      <c r="B233">
        <v>2.653846153846154</v>
      </c>
      <c r="C233" s="83">
        <f t="shared" si="4"/>
        <v>1</v>
      </c>
      <c r="D233" s="80">
        <v>12.76</v>
      </c>
      <c r="E233" s="102">
        <f t="shared" si="2"/>
        <v>1</v>
      </c>
      <c r="F233" s="78">
        <f t="shared" si="3"/>
        <v>2</v>
      </c>
      <c r="G233" s="78"/>
      <c r="H233" s="84"/>
      <c r="I233" s="78"/>
      <c r="J233" s="78"/>
      <c r="K233" s="78"/>
      <c r="L233" s="86"/>
      <c r="M233" s="78"/>
      <c r="N233" s="78"/>
      <c r="O233" s="78"/>
      <c r="P233" s="78"/>
      <c r="Q233" s="78"/>
      <c r="R233" s="78"/>
    </row>
    <row r="234">
      <c r="A234" s="20">
        <v>1376.0</v>
      </c>
      <c r="B234">
        <v>8.552631578947368</v>
      </c>
      <c r="C234" s="83">
        <f t="shared" si="4"/>
        <v>1</v>
      </c>
      <c r="D234" s="80">
        <v>29.34</v>
      </c>
      <c r="E234" s="102">
        <f t="shared" si="2"/>
        <v>2</v>
      </c>
      <c r="F234" s="78">
        <f t="shared" si="3"/>
        <v>3</v>
      </c>
      <c r="G234" s="78"/>
      <c r="H234" s="84"/>
      <c r="I234" s="78"/>
      <c r="J234" s="78"/>
      <c r="K234" s="78"/>
      <c r="L234" s="86"/>
      <c r="M234" s="78"/>
      <c r="N234" s="78"/>
      <c r="O234" s="78"/>
      <c r="P234" s="78"/>
      <c r="Q234" s="78"/>
      <c r="R234" s="78"/>
    </row>
    <row r="235">
      <c r="A235" s="20">
        <v>1377.0</v>
      </c>
      <c r="B235">
        <v>9.999999999183673E-8</v>
      </c>
      <c r="C235" s="83">
        <f t="shared" si="4"/>
        <v>0</v>
      </c>
      <c r="D235" s="80">
        <v>12.76</v>
      </c>
      <c r="E235" s="102">
        <f t="shared" si="2"/>
        <v>2</v>
      </c>
      <c r="F235" s="78">
        <f t="shared" si="3"/>
        <v>2</v>
      </c>
      <c r="G235" s="78"/>
      <c r="H235" s="84"/>
      <c r="I235" s="78"/>
      <c r="J235" s="78"/>
      <c r="K235" s="78"/>
      <c r="L235" s="86"/>
      <c r="M235" s="78"/>
      <c r="N235" s="78"/>
      <c r="O235" s="78"/>
      <c r="P235" s="78"/>
      <c r="Q235" s="78"/>
      <c r="R235" s="78"/>
    </row>
    <row r="236">
      <c r="A236" s="20">
        <v>1379.0</v>
      </c>
      <c r="B236">
        <v>2.6666666666666665</v>
      </c>
      <c r="C236" s="83">
        <f t="shared" si="4"/>
        <v>1</v>
      </c>
      <c r="D236" s="80">
        <v>12.76</v>
      </c>
      <c r="E236" s="102">
        <f t="shared" si="2"/>
        <v>2</v>
      </c>
      <c r="F236" s="78">
        <f t="shared" si="3"/>
        <v>3</v>
      </c>
      <c r="G236" s="78"/>
      <c r="H236" s="84"/>
      <c r="I236" s="78"/>
      <c r="J236" s="78"/>
      <c r="K236" s="78"/>
      <c r="L236" s="86"/>
      <c r="M236" s="78"/>
      <c r="N236" s="78"/>
      <c r="O236" s="78"/>
      <c r="P236" s="78"/>
      <c r="Q236" s="78"/>
      <c r="R236" s="78"/>
    </row>
    <row r="237">
      <c r="A237" s="20">
        <v>1380.0</v>
      </c>
      <c r="B237">
        <v>7.905405405405406</v>
      </c>
      <c r="C237" s="83">
        <f t="shared" si="4"/>
        <v>1</v>
      </c>
      <c r="D237" s="80">
        <v>4.55</v>
      </c>
      <c r="E237" s="102">
        <f t="shared" si="2"/>
        <v>1</v>
      </c>
      <c r="F237" s="78">
        <f t="shared" si="3"/>
        <v>2</v>
      </c>
      <c r="G237" s="78"/>
      <c r="H237" s="84"/>
      <c r="I237" s="78"/>
      <c r="J237" s="78"/>
      <c r="K237" s="78"/>
      <c r="L237" s="86"/>
      <c r="M237" s="78"/>
      <c r="N237" s="78"/>
      <c r="O237" s="78"/>
      <c r="P237" s="78"/>
      <c r="Q237" s="78"/>
      <c r="R237" s="78"/>
    </row>
    <row r="238">
      <c r="A238" s="20">
        <v>1381.0</v>
      </c>
      <c r="B238">
        <v>9.999999952380951E-8</v>
      </c>
      <c r="C238" s="83">
        <f t="shared" si="4"/>
        <v>0</v>
      </c>
      <c r="D238" s="80">
        <v>29.34</v>
      </c>
      <c r="E238" s="102">
        <f t="shared" si="2"/>
        <v>1</v>
      </c>
      <c r="F238" s="78">
        <f t="shared" si="3"/>
        <v>1</v>
      </c>
      <c r="G238" s="78"/>
      <c r="H238" s="84"/>
      <c r="I238" s="78"/>
      <c r="J238" s="78"/>
      <c r="K238" s="78"/>
      <c r="L238" s="86"/>
      <c r="M238" s="78"/>
      <c r="N238" s="78"/>
      <c r="O238" s="78"/>
      <c r="P238" s="78"/>
      <c r="Q238" s="78"/>
      <c r="R238" s="78"/>
    </row>
    <row r="239">
      <c r="A239" s="20">
        <v>1382.0</v>
      </c>
      <c r="B239">
        <v>19.35483870967742</v>
      </c>
      <c r="C239" s="83">
        <f t="shared" si="4"/>
        <v>1</v>
      </c>
      <c r="D239" s="80">
        <v>10.0</v>
      </c>
      <c r="E239" s="102">
        <f t="shared" si="2"/>
        <v>1</v>
      </c>
      <c r="F239" s="78">
        <f t="shared" si="3"/>
        <v>2</v>
      </c>
      <c r="G239" s="78"/>
      <c r="H239" s="84"/>
      <c r="I239" s="78"/>
      <c r="J239" s="78"/>
      <c r="K239" s="78"/>
      <c r="L239" s="86"/>
      <c r="M239" s="78"/>
      <c r="N239" s="78"/>
      <c r="O239" s="78"/>
      <c r="P239" s="78"/>
      <c r="Q239" s="78"/>
      <c r="R239" s="78"/>
    </row>
    <row r="240">
      <c r="A240" s="20">
        <v>1383.0</v>
      </c>
      <c r="B240">
        <v>22.884615395303253</v>
      </c>
      <c r="C240" s="83">
        <f t="shared" si="4"/>
        <v>1</v>
      </c>
      <c r="D240" s="80">
        <v>10.0</v>
      </c>
      <c r="E240" s="102">
        <f t="shared" si="2"/>
        <v>1</v>
      </c>
      <c r="F240" s="78">
        <f t="shared" si="3"/>
        <v>2</v>
      </c>
      <c r="G240" s="78"/>
      <c r="H240" s="84"/>
      <c r="I240" s="78"/>
      <c r="J240" s="78"/>
      <c r="K240" s="78"/>
      <c r="L240" s="86"/>
      <c r="M240" s="78"/>
      <c r="N240" s="78"/>
      <c r="O240" s="78"/>
      <c r="P240" s="78"/>
      <c r="Q240" s="78"/>
      <c r="R240" s="78"/>
    </row>
    <row r="241">
      <c r="A241" s="20">
        <v>1384.0</v>
      </c>
      <c r="B241">
        <v>10.744186046511627</v>
      </c>
      <c r="C241" s="83">
        <f t="shared" si="4"/>
        <v>1</v>
      </c>
      <c r="D241" s="80">
        <v>10.0</v>
      </c>
      <c r="E241" s="102">
        <f t="shared" si="2"/>
        <v>1</v>
      </c>
      <c r="F241" s="78">
        <f t="shared" si="3"/>
        <v>2</v>
      </c>
      <c r="G241" s="78"/>
      <c r="H241" s="84"/>
      <c r="I241" s="78"/>
      <c r="J241" s="78"/>
      <c r="K241" s="78"/>
      <c r="L241" s="86"/>
      <c r="M241" s="78"/>
      <c r="N241" s="78"/>
      <c r="O241" s="78"/>
      <c r="P241" s="78"/>
      <c r="Q241" s="78"/>
      <c r="R241" s="78"/>
    </row>
    <row r="242">
      <c r="A242" s="20">
        <v>1385.0</v>
      </c>
      <c r="B242">
        <v>18.421052638504154</v>
      </c>
      <c r="C242" s="83">
        <f t="shared" si="4"/>
        <v>1</v>
      </c>
      <c r="D242" s="80">
        <v>10.0</v>
      </c>
      <c r="E242" s="102">
        <f t="shared" si="2"/>
        <v>1</v>
      </c>
      <c r="F242" s="78">
        <f t="shared" si="3"/>
        <v>2</v>
      </c>
      <c r="G242" s="78"/>
      <c r="H242" s="84"/>
      <c r="I242" s="78"/>
      <c r="J242" s="78"/>
      <c r="K242" s="78"/>
      <c r="L242" s="86"/>
      <c r="M242" s="78"/>
      <c r="N242" s="78"/>
      <c r="O242" s="78"/>
      <c r="P242" s="78"/>
      <c r="Q242" s="78"/>
      <c r="R242" s="78"/>
    </row>
    <row r="243">
      <c r="A243" s="20">
        <v>1386.0</v>
      </c>
      <c r="B243">
        <v>14.788732394366198</v>
      </c>
      <c r="C243" s="83">
        <f t="shared" si="4"/>
        <v>1</v>
      </c>
      <c r="D243" s="80">
        <v>10.0</v>
      </c>
      <c r="E243" s="102">
        <f t="shared" si="2"/>
        <v>1</v>
      </c>
      <c r="F243" s="78">
        <f t="shared" si="3"/>
        <v>2</v>
      </c>
      <c r="G243" s="78"/>
      <c r="H243" s="84"/>
      <c r="I243" s="78"/>
      <c r="J243" s="78"/>
      <c r="K243" s="78"/>
      <c r="L243" s="86"/>
      <c r="M243" s="78"/>
      <c r="N243" s="78"/>
      <c r="O243" s="78"/>
      <c r="P243" s="78"/>
      <c r="Q243" s="78"/>
      <c r="R243" s="78"/>
    </row>
    <row r="244">
      <c r="A244" s="20">
        <v>1387.0</v>
      </c>
      <c r="B244">
        <v>9.999999982456139E-8</v>
      </c>
      <c r="C244" s="83">
        <f t="shared" si="4"/>
        <v>0</v>
      </c>
      <c r="D244" s="80">
        <v>12.76</v>
      </c>
      <c r="E244" s="102">
        <f t="shared" si="2"/>
        <v>1</v>
      </c>
      <c r="F244" s="78">
        <f t="shared" si="3"/>
        <v>1</v>
      </c>
      <c r="G244" s="78"/>
      <c r="H244" s="84"/>
      <c r="I244" s="78"/>
      <c r="J244" s="78"/>
      <c r="K244" s="78"/>
      <c r="L244" s="86"/>
      <c r="M244" s="78"/>
      <c r="N244" s="78"/>
      <c r="O244" s="78"/>
      <c r="P244" s="78"/>
      <c r="Q244" s="78"/>
      <c r="R244" s="78"/>
    </row>
    <row r="245">
      <c r="A245" s="20">
        <v>1388.0</v>
      </c>
      <c r="B245">
        <v>8.186046511627907</v>
      </c>
      <c r="C245" s="83">
        <f t="shared" si="4"/>
        <v>1</v>
      </c>
      <c r="D245" s="80">
        <v>12.76</v>
      </c>
      <c r="E245" s="102">
        <f t="shared" si="2"/>
        <v>1</v>
      </c>
      <c r="F245" s="78">
        <f t="shared" si="3"/>
        <v>2</v>
      </c>
      <c r="G245" s="78"/>
      <c r="H245" s="84"/>
      <c r="I245" s="78"/>
      <c r="J245" s="78"/>
      <c r="K245" s="78"/>
      <c r="L245" s="86"/>
      <c r="M245" s="78"/>
      <c r="N245" s="78"/>
      <c r="O245" s="78"/>
      <c r="P245" s="78"/>
      <c r="Q245" s="78"/>
      <c r="R245" s="78"/>
    </row>
    <row r="246">
      <c r="A246" s="20">
        <v>1389.0</v>
      </c>
      <c r="B246">
        <v>9.99999998E-8</v>
      </c>
      <c r="C246" s="83">
        <f t="shared" si="4"/>
        <v>0</v>
      </c>
      <c r="D246" s="80">
        <v>12.76</v>
      </c>
      <c r="E246" s="102">
        <f t="shared" si="2"/>
        <v>1</v>
      </c>
      <c r="F246" s="78">
        <f t="shared" si="3"/>
        <v>1</v>
      </c>
      <c r="G246" s="78"/>
      <c r="H246" s="84"/>
      <c r="I246" s="78"/>
      <c r="J246" s="78"/>
      <c r="K246" s="78"/>
      <c r="L246" s="86"/>
      <c r="M246" s="78"/>
      <c r="N246" s="78"/>
      <c r="O246" s="78"/>
      <c r="P246" s="78"/>
      <c r="Q246" s="78"/>
      <c r="R246" s="78"/>
    </row>
    <row r="247">
      <c r="A247" s="20">
        <v>1390.0</v>
      </c>
      <c r="B247">
        <v>1.7999999999999998</v>
      </c>
      <c r="C247" s="83">
        <f t="shared" si="4"/>
        <v>1</v>
      </c>
      <c r="D247" s="80">
        <v>12.76</v>
      </c>
      <c r="E247" s="102">
        <f t="shared" si="2"/>
        <v>1</v>
      </c>
      <c r="F247" s="78">
        <f t="shared" si="3"/>
        <v>2</v>
      </c>
      <c r="G247" s="78"/>
      <c r="H247" s="84"/>
      <c r="I247" s="78"/>
      <c r="J247" s="78"/>
      <c r="K247" s="78"/>
      <c r="L247" s="86"/>
      <c r="M247" s="78"/>
      <c r="N247" s="78"/>
      <c r="O247" s="78"/>
      <c r="P247" s="78"/>
      <c r="Q247" s="78"/>
      <c r="R247" s="78"/>
    </row>
    <row r="248">
      <c r="A248" s="20">
        <v>1391.0</v>
      </c>
      <c r="B248">
        <v>3.4285714285714284</v>
      </c>
      <c r="C248" s="83">
        <f t="shared" si="4"/>
        <v>1</v>
      </c>
      <c r="D248" s="80">
        <v>12.76</v>
      </c>
      <c r="E248" s="102">
        <f t="shared" si="2"/>
        <v>1</v>
      </c>
      <c r="F248" s="78">
        <f t="shared" si="3"/>
        <v>2</v>
      </c>
      <c r="G248" s="78"/>
      <c r="H248" s="84"/>
      <c r="I248" s="78"/>
      <c r="J248" s="78"/>
      <c r="K248" s="78"/>
      <c r="L248" s="86"/>
      <c r="M248" s="78"/>
      <c r="N248" s="78"/>
      <c r="O248" s="78"/>
      <c r="P248" s="78"/>
      <c r="Q248" s="78"/>
      <c r="R248" s="78"/>
    </row>
    <row r="249">
      <c r="A249" s="20">
        <v>1392.0</v>
      </c>
      <c r="B249">
        <v>17.68421052631579</v>
      </c>
      <c r="C249" s="83">
        <f t="shared" si="4"/>
        <v>1</v>
      </c>
      <c r="D249" s="80">
        <v>12.76</v>
      </c>
      <c r="E249" s="102">
        <f t="shared" si="2"/>
        <v>1</v>
      </c>
      <c r="F249" s="78">
        <f t="shared" si="3"/>
        <v>2</v>
      </c>
      <c r="G249" s="78"/>
      <c r="H249" s="84"/>
      <c r="I249" s="78"/>
      <c r="J249" s="78"/>
      <c r="K249" s="78"/>
      <c r="L249" s="86"/>
      <c r="M249" s="78"/>
      <c r="N249" s="78"/>
      <c r="O249" s="78"/>
      <c r="P249" s="78"/>
      <c r="Q249" s="78"/>
      <c r="R249" s="78"/>
    </row>
    <row r="250">
      <c r="A250" s="20">
        <v>1400.0</v>
      </c>
      <c r="B250">
        <v>0.9090909099173553</v>
      </c>
      <c r="C250" s="83">
        <f t="shared" si="4"/>
        <v>0</v>
      </c>
      <c r="D250" s="80">
        <v>37.11</v>
      </c>
      <c r="E250" s="102">
        <f t="shared" si="2"/>
        <v>1</v>
      </c>
      <c r="F250" s="78">
        <f t="shared" si="3"/>
        <v>1</v>
      </c>
      <c r="G250" s="78"/>
      <c r="H250" s="84"/>
      <c r="I250" s="78"/>
      <c r="J250" s="78"/>
      <c r="K250" s="78"/>
      <c r="L250" s="86"/>
      <c r="M250" s="78"/>
      <c r="N250" s="78"/>
      <c r="O250" s="78"/>
      <c r="P250" s="78"/>
      <c r="Q250" s="78"/>
      <c r="R250" s="78"/>
    </row>
    <row r="251">
      <c r="A251" s="20">
        <v>1402.0</v>
      </c>
      <c r="B251">
        <v>9.999999952380951E-8</v>
      </c>
      <c r="C251" s="83">
        <f t="shared" si="4"/>
        <v>0</v>
      </c>
      <c r="D251" s="80">
        <v>4.55</v>
      </c>
      <c r="E251" s="102">
        <f t="shared" si="2"/>
        <v>1</v>
      </c>
      <c r="F251" s="78">
        <f t="shared" si="3"/>
        <v>1</v>
      </c>
      <c r="G251" s="78"/>
      <c r="H251" s="84"/>
      <c r="I251" s="78"/>
      <c r="J251" s="78"/>
      <c r="K251" s="78"/>
      <c r="L251" s="86"/>
      <c r="M251" s="78"/>
      <c r="N251" s="78"/>
      <c r="O251" s="78"/>
      <c r="P251" s="78"/>
      <c r="Q251" s="78"/>
      <c r="R251" s="78"/>
    </row>
    <row r="252">
      <c r="A252" s="20">
        <v>1403.0</v>
      </c>
      <c r="B252">
        <v>3.5294117660899653</v>
      </c>
      <c r="C252" s="83">
        <f t="shared" si="4"/>
        <v>1</v>
      </c>
      <c r="D252" s="80">
        <v>4.55</v>
      </c>
      <c r="E252" s="102">
        <f t="shared" si="2"/>
        <v>1</v>
      </c>
      <c r="F252" s="78">
        <f t="shared" si="3"/>
        <v>2</v>
      </c>
      <c r="G252" s="78"/>
      <c r="H252" s="84"/>
      <c r="I252" s="78"/>
      <c r="J252" s="78"/>
      <c r="K252" s="78"/>
      <c r="L252" s="86"/>
      <c r="M252" s="78"/>
      <c r="N252" s="78"/>
      <c r="O252" s="78"/>
      <c r="P252" s="78"/>
      <c r="Q252" s="78"/>
      <c r="R252" s="78"/>
    </row>
    <row r="253">
      <c r="A253" s="20">
        <v>1404.0</v>
      </c>
      <c r="B253">
        <v>9.999999964285713E-8</v>
      </c>
      <c r="C253" s="83">
        <f t="shared" si="4"/>
        <v>0</v>
      </c>
      <c r="D253" s="80">
        <v>4.55</v>
      </c>
      <c r="E253" s="102">
        <f t="shared" si="2"/>
        <v>2</v>
      </c>
      <c r="F253" s="78">
        <f t="shared" si="3"/>
        <v>2</v>
      </c>
      <c r="G253" s="78"/>
      <c r="H253" s="84"/>
      <c r="I253" s="78"/>
      <c r="J253" s="78"/>
      <c r="K253" s="78"/>
      <c r="L253" s="86"/>
      <c r="M253" s="78"/>
      <c r="N253" s="78"/>
      <c r="O253" s="78"/>
      <c r="P253" s="78"/>
      <c r="Q253" s="78"/>
      <c r="R253" s="78"/>
    </row>
    <row r="254">
      <c r="A254" s="20">
        <v>1405.0</v>
      </c>
      <c r="B254">
        <v>9.999999966666666E-8</v>
      </c>
      <c r="C254" s="83">
        <f t="shared" si="4"/>
        <v>0</v>
      </c>
      <c r="D254" s="80">
        <v>4.55</v>
      </c>
      <c r="E254" s="102">
        <f t="shared" si="2"/>
        <v>1</v>
      </c>
      <c r="F254" s="78">
        <f t="shared" si="3"/>
        <v>1</v>
      </c>
      <c r="G254" s="78"/>
      <c r="H254" s="84"/>
      <c r="I254" s="78"/>
      <c r="J254" s="78"/>
      <c r="K254" s="78"/>
      <c r="L254" s="86"/>
      <c r="M254" s="78"/>
      <c r="N254" s="78"/>
      <c r="O254" s="78"/>
      <c r="P254" s="78"/>
      <c r="Q254" s="78"/>
      <c r="R254" s="78"/>
    </row>
    <row r="255">
      <c r="A255" s="20">
        <v>1406.0</v>
      </c>
      <c r="B255">
        <v>1.8</v>
      </c>
      <c r="C255" s="83">
        <f t="shared" si="4"/>
        <v>1</v>
      </c>
      <c r="D255" s="80">
        <v>29.34</v>
      </c>
      <c r="E255" s="102">
        <f t="shared" si="2"/>
        <v>1</v>
      </c>
      <c r="F255" s="78">
        <f t="shared" si="3"/>
        <v>2</v>
      </c>
      <c r="G255" s="78"/>
      <c r="H255" s="84"/>
      <c r="I255" s="78"/>
      <c r="J255" s="78"/>
      <c r="K255" s="78"/>
      <c r="L255" s="86"/>
      <c r="M255" s="78"/>
      <c r="N255" s="78"/>
      <c r="O255" s="78"/>
      <c r="P255" s="78"/>
      <c r="Q255" s="78"/>
      <c r="R255" s="78"/>
    </row>
    <row r="256">
      <c r="A256" s="20">
        <v>1408.0</v>
      </c>
      <c r="B256">
        <v>1.9047619047619047</v>
      </c>
      <c r="C256" s="83">
        <f t="shared" si="4"/>
        <v>1</v>
      </c>
      <c r="D256" s="80">
        <v>29.34</v>
      </c>
      <c r="E256" s="102">
        <f t="shared" si="2"/>
        <v>2</v>
      </c>
      <c r="F256" s="78">
        <f t="shared" si="3"/>
        <v>3</v>
      </c>
      <c r="G256" s="78"/>
      <c r="H256" s="84"/>
      <c r="I256" s="78"/>
      <c r="J256" s="78"/>
      <c r="K256" s="78"/>
      <c r="L256" s="81">
        <v>2.0</v>
      </c>
      <c r="M256" s="80">
        <v>1.0</v>
      </c>
      <c r="N256" s="78"/>
      <c r="O256" s="78"/>
      <c r="P256" s="78"/>
      <c r="Q256" s="78"/>
      <c r="R256" s="78"/>
    </row>
    <row r="257">
      <c r="A257" s="20">
        <v>1409.0</v>
      </c>
      <c r="B257">
        <v>1.0</v>
      </c>
      <c r="C257" s="83">
        <f t="shared" si="4"/>
        <v>0</v>
      </c>
      <c r="D257" s="80">
        <v>29.34</v>
      </c>
      <c r="E257" s="102">
        <f t="shared" si="2"/>
        <v>1</v>
      </c>
      <c r="F257" s="78">
        <f t="shared" si="3"/>
        <v>1</v>
      </c>
      <c r="G257" s="78"/>
      <c r="H257" s="84"/>
      <c r="I257" s="78"/>
      <c r="J257" s="78"/>
      <c r="K257" s="78"/>
      <c r="L257" s="86"/>
      <c r="M257" s="78"/>
      <c r="N257" s="78"/>
      <c r="O257" s="78"/>
      <c r="P257" s="78"/>
      <c r="Q257" s="78"/>
      <c r="R257" s="78"/>
    </row>
    <row r="258">
      <c r="A258" s="20">
        <v>1410.0</v>
      </c>
      <c r="B258">
        <v>24.87272727272727</v>
      </c>
      <c r="C258" s="83">
        <f t="shared" si="4"/>
        <v>1</v>
      </c>
      <c r="D258" s="80">
        <v>54.23</v>
      </c>
      <c r="E258" s="102">
        <f t="shared" si="2"/>
        <v>2</v>
      </c>
      <c r="F258" s="78">
        <f t="shared" si="3"/>
        <v>3</v>
      </c>
      <c r="G258" s="78"/>
      <c r="H258" s="84"/>
      <c r="I258" s="78"/>
      <c r="J258" s="78"/>
      <c r="K258" s="78"/>
      <c r="L258" s="86"/>
      <c r="M258" s="78"/>
      <c r="N258" s="78"/>
      <c r="O258" s="78"/>
      <c r="P258" s="78"/>
      <c r="Q258" s="78"/>
      <c r="R258" s="78"/>
    </row>
    <row r="259">
      <c r="A259" s="20">
        <v>1412.0</v>
      </c>
      <c r="B259">
        <v>9.999999875000002E-8</v>
      </c>
      <c r="C259" s="83">
        <f t="shared" si="4"/>
        <v>0</v>
      </c>
      <c r="D259" s="80">
        <v>4.55</v>
      </c>
      <c r="E259" s="102">
        <f t="shared" si="2"/>
        <v>1</v>
      </c>
      <c r="F259" s="78">
        <f t="shared" si="3"/>
        <v>1</v>
      </c>
      <c r="G259" s="78"/>
      <c r="H259" s="84"/>
      <c r="I259" s="78"/>
      <c r="J259" s="78"/>
      <c r="K259" s="78"/>
      <c r="L259" s="86"/>
      <c r="M259" s="78"/>
      <c r="N259" s="78"/>
      <c r="O259" s="78"/>
      <c r="P259" s="78"/>
      <c r="Q259" s="78"/>
      <c r="R259" s="78"/>
    </row>
    <row r="260">
      <c r="A260" s="20">
        <v>1413.0</v>
      </c>
      <c r="B260">
        <v>9.999999750000005E-8</v>
      </c>
      <c r="C260" s="83">
        <f t="shared" si="4"/>
        <v>0</v>
      </c>
      <c r="D260" s="80">
        <v>29.34</v>
      </c>
      <c r="E260" s="102">
        <f t="shared" si="2"/>
        <v>1</v>
      </c>
      <c r="F260" s="78">
        <f t="shared" si="3"/>
        <v>1</v>
      </c>
      <c r="G260" s="78"/>
      <c r="H260" s="84"/>
      <c r="I260" s="78"/>
      <c r="J260" s="78"/>
      <c r="K260" s="78"/>
      <c r="L260" s="86"/>
      <c r="M260" s="78"/>
      <c r="N260" s="78"/>
      <c r="O260" s="78"/>
      <c r="P260" s="78"/>
      <c r="Q260" s="78"/>
      <c r="R260" s="78"/>
    </row>
    <row r="261">
      <c r="A261" s="20">
        <v>1414.0</v>
      </c>
      <c r="B261">
        <v>0.98</v>
      </c>
      <c r="C261" s="83">
        <f t="shared" si="4"/>
        <v>0</v>
      </c>
      <c r="D261" s="80">
        <v>4.55</v>
      </c>
      <c r="E261" s="102">
        <f t="shared" si="2"/>
        <v>1</v>
      </c>
      <c r="F261" s="78">
        <f t="shared" si="3"/>
        <v>1</v>
      </c>
      <c r="G261" s="78"/>
      <c r="H261" s="84"/>
      <c r="I261" s="78"/>
      <c r="J261" s="78"/>
      <c r="K261" s="78"/>
      <c r="L261" s="86"/>
      <c r="M261" s="78"/>
      <c r="N261" s="78"/>
      <c r="O261" s="78"/>
      <c r="P261" s="78"/>
      <c r="Q261" s="78"/>
      <c r="R261" s="78"/>
    </row>
    <row r="262">
      <c r="A262" s="20">
        <v>1415.0</v>
      </c>
      <c r="B262">
        <v>3.111111111111111</v>
      </c>
      <c r="C262" s="83">
        <f t="shared" si="4"/>
        <v>1</v>
      </c>
      <c r="D262" s="80">
        <v>4.55</v>
      </c>
      <c r="E262" s="102">
        <f t="shared" si="2"/>
        <v>1</v>
      </c>
      <c r="F262" s="78">
        <f t="shared" si="3"/>
        <v>2</v>
      </c>
      <c r="G262" s="78"/>
      <c r="H262" s="84"/>
      <c r="I262" s="78"/>
      <c r="J262" s="78"/>
      <c r="K262" s="78"/>
      <c r="L262" s="86"/>
      <c r="M262" s="78"/>
      <c r="N262" s="78"/>
      <c r="O262" s="78"/>
      <c r="P262" s="78"/>
      <c r="Q262" s="78"/>
      <c r="R262" s="78"/>
    </row>
    <row r="263">
      <c r="A263" s="20">
        <v>1416.0</v>
      </c>
      <c r="B263">
        <v>9.999999944444444E-8</v>
      </c>
      <c r="C263" s="83">
        <f t="shared" si="4"/>
        <v>0</v>
      </c>
      <c r="D263" s="80">
        <v>4.55</v>
      </c>
      <c r="E263" s="102">
        <f t="shared" si="2"/>
        <v>1</v>
      </c>
      <c r="F263" s="78">
        <f t="shared" si="3"/>
        <v>1</v>
      </c>
      <c r="G263" s="78"/>
      <c r="H263" s="84"/>
      <c r="I263" s="78"/>
      <c r="J263" s="78"/>
      <c r="K263" s="78"/>
      <c r="L263" s="86"/>
      <c r="M263" s="78"/>
      <c r="N263" s="78"/>
      <c r="O263" s="78"/>
      <c r="P263" s="78"/>
      <c r="Q263" s="78"/>
      <c r="R263" s="78"/>
    </row>
    <row r="264">
      <c r="A264" s="20">
        <v>1417.0</v>
      </c>
      <c r="B264">
        <v>2.9333333333333336</v>
      </c>
      <c r="C264" s="83">
        <f t="shared" si="4"/>
        <v>1</v>
      </c>
      <c r="D264" s="80">
        <v>20.27</v>
      </c>
      <c r="E264" s="102">
        <f t="shared" si="2"/>
        <v>1</v>
      </c>
      <c r="F264" s="78">
        <f t="shared" si="3"/>
        <v>2</v>
      </c>
      <c r="G264" s="78"/>
      <c r="H264" s="84"/>
      <c r="I264" s="78"/>
      <c r="J264" s="78"/>
      <c r="K264" s="78"/>
      <c r="L264" s="86"/>
      <c r="M264" s="78"/>
      <c r="N264" s="78"/>
      <c r="O264" s="78"/>
      <c r="P264" s="78"/>
      <c r="Q264" s="78"/>
      <c r="R264" s="78"/>
    </row>
    <row r="265">
      <c r="A265" s="20">
        <v>1418.0</v>
      </c>
      <c r="B265">
        <v>9.999999833333335E-8</v>
      </c>
      <c r="C265" s="83">
        <f t="shared" si="4"/>
        <v>0</v>
      </c>
      <c r="D265" s="80">
        <v>4.55</v>
      </c>
      <c r="E265" s="102">
        <f t="shared" si="2"/>
        <v>1</v>
      </c>
      <c r="F265" s="78">
        <f t="shared" si="3"/>
        <v>1</v>
      </c>
      <c r="G265" s="78"/>
      <c r="H265" s="84"/>
      <c r="I265" s="78"/>
      <c r="J265" s="78"/>
      <c r="K265" s="78"/>
      <c r="L265" s="86"/>
      <c r="M265" s="78"/>
      <c r="N265" s="78"/>
      <c r="O265" s="78"/>
      <c r="P265" s="78"/>
      <c r="Q265" s="78"/>
      <c r="R265" s="78"/>
    </row>
    <row r="266">
      <c r="A266" s="20">
        <v>1419.0</v>
      </c>
      <c r="B266">
        <v>1.0</v>
      </c>
      <c r="C266" s="83">
        <f t="shared" si="4"/>
        <v>0</v>
      </c>
      <c r="D266" s="80">
        <v>4.55</v>
      </c>
      <c r="E266" s="102">
        <f t="shared" si="2"/>
        <v>1</v>
      </c>
      <c r="F266" s="78">
        <f t="shared" si="3"/>
        <v>1</v>
      </c>
      <c r="G266" s="78"/>
      <c r="H266" s="84"/>
      <c r="I266" s="78"/>
      <c r="J266" s="78"/>
      <c r="K266" s="78"/>
      <c r="L266" s="86"/>
      <c r="M266" s="78"/>
      <c r="N266" s="78"/>
      <c r="O266" s="78"/>
      <c r="P266" s="78"/>
      <c r="Q266" s="78"/>
      <c r="R266" s="78"/>
    </row>
    <row r="267">
      <c r="A267" s="20">
        <v>1420.0</v>
      </c>
      <c r="B267">
        <v>1.7142857142857142</v>
      </c>
      <c r="C267" s="83">
        <f t="shared" si="4"/>
        <v>1</v>
      </c>
      <c r="D267" s="80">
        <v>4.55</v>
      </c>
      <c r="E267" s="102">
        <f t="shared" si="2"/>
        <v>1</v>
      </c>
      <c r="F267" s="78">
        <f t="shared" si="3"/>
        <v>2</v>
      </c>
      <c r="G267" s="78"/>
      <c r="H267" s="84"/>
      <c r="I267" s="78"/>
      <c r="J267" s="78"/>
      <c r="K267" s="78"/>
      <c r="L267" s="86"/>
      <c r="M267" s="78"/>
      <c r="N267" s="78"/>
      <c r="O267" s="78"/>
      <c r="P267" s="78"/>
      <c r="Q267" s="78"/>
      <c r="R267" s="78"/>
    </row>
    <row r="268">
      <c r="A268" s="20">
        <v>1421.0</v>
      </c>
      <c r="B268">
        <v>16.470588252249136</v>
      </c>
      <c r="C268" s="83">
        <f t="shared" si="4"/>
        <v>1</v>
      </c>
      <c r="D268" s="80">
        <v>4.55</v>
      </c>
      <c r="E268" s="102">
        <f t="shared" si="2"/>
        <v>2</v>
      </c>
      <c r="F268" s="78">
        <f t="shared" si="3"/>
        <v>3</v>
      </c>
      <c r="G268" s="78"/>
      <c r="H268" s="84"/>
      <c r="I268" s="78"/>
      <c r="J268" s="78"/>
      <c r="K268" s="78"/>
      <c r="L268" s="86"/>
      <c r="M268" s="78"/>
      <c r="N268" s="78"/>
      <c r="O268" s="78"/>
      <c r="P268" s="78"/>
      <c r="Q268" s="78"/>
      <c r="R268" s="78"/>
    </row>
    <row r="269">
      <c r="A269" s="20">
        <v>1422.0</v>
      </c>
      <c r="B269">
        <v>0.96875</v>
      </c>
      <c r="C269" s="83">
        <f t="shared" si="4"/>
        <v>0</v>
      </c>
      <c r="D269" s="80">
        <v>4.55</v>
      </c>
      <c r="E269" s="102">
        <f t="shared" si="2"/>
        <v>1</v>
      </c>
      <c r="F269" s="78">
        <f t="shared" si="3"/>
        <v>1</v>
      </c>
      <c r="G269" s="78"/>
      <c r="H269" s="84"/>
      <c r="I269" s="78"/>
      <c r="J269" s="78"/>
      <c r="K269" s="78"/>
      <c r="L269" s="86"/>
      <c r="M269" s="78"/>
      <c r="N269" s="78"/>
      <c r="O269" s="78"/>
      <c r="P269" s="78"/>
      <c r="Q269" s="78"/>
      <c r="R269" s="78"/>
    </row>
    <row r="270">
      <c r="A270" s="20">
        <v>1423.0</v>
      </c>
      <c r="B270">
        <v>28.366666666666667</v>
      </c>
      <c r="C270" s="83">
        <f t="shared" si="4"/>
        <v>1</v>
      </c>
      <c r="D270" s="80">
        <v>12.65</v>
      </c>
      <c r="E270" s="102">
        <f t="shared" si="2"/>
        <v>2</v>
      </c>
      <c r="F270" s="78">
        <f t="shared" si="3"/>
        <v>3</v>
      </c>
      <c r="G270" s="78"/>
      <c r="H270" s="84"/>
      <c r="I270" s="78"/>
      <c r="J270" s="78"/>
      <c r="K270" s="78"/>
      <c r="L270" s="86"/>
      <c r="M270" s="78"/>
      <c r="N270" s="78"/>
      <c r="O270" s="78"/>
      <c r="P270" s="78"/>
      <c r="Q270" s="78"/>
      <c r="R270" s="78"/>
    </row>
    <row r="271">
      <c r="A271" s="20">
        <v>1424.0</v>
      </c>
      <c r="B271">
        <v>9.999999979166667E-8</v>
      </c>
      <c r="C271" s="83">
        <f t="shared" si="4"/>
        <v>0</v>
      </c>
      <c r="D271" s="80">
        <v>4.55</v>
      </c>
      <c r="E271" s="102">
        <f t="shared" si="2"/>
        <v>2</v>
      </c>
      <c r="F271" s="78">
        <f t="shared" si="3"/>
        <v>2</v>
      </c>
      <c r="G271" s="78"/>
      <c r="H271" s="84"/>
      <c r="I271" s="78"/>
      <c r="J271" s="78"/>
      <c r="K271" s="78"/>
      <c r="L271" s="86"/>
      <c r="M271" s="78"/>
      <c r="N271" s="78"/>
      <c r="O271" s="78"/>
      <c r="P271" s="78"/>
      <c r="Q271" s="78"/>
      <c r="R271" s="78"/>
    </row>
    <row r="272">
      <c r="A272" s="20">
        <v>1425.0</v>
      </c>
      <c r="B272">
        <v>9.999999923076923E-8</v>
      </c>
      <c r="C272" s="83">
        <f t="shared" si="4"/>
        <v>0</v>
      </c>
      <c r="D272" s="80">
        <v>4.55</v>
      </c>
      <c r="E272" s="102">
        <f t="shared" si="2"/>
        <v>2</v>
      </c>
      <c r="F272" s="78">
        <f t="shared" si="3"/>
        <v>2</v>
      </c>
      <c r="G272" s="78"/>
      <c r="H272" s="84"/>
      <c r="I272" s="78"/>
      <c r="J272" s="78"/>
      <c r="K272" s="78"/>
      <c r="L272" s="86"/>
      <c r="M272" s="78"/>
      <c r="N272" s="78"/>
      <c r="O272" s="78"/>
      <c r="P272" s="78"/>
      <c r="Q272" s="78"/>
      <c r="R272" s="78"/>
    </row>
    <row r="273">
      <c r="A273" s="20">
        <v>1426.0</v>
      </c>
      <c r="B273">
        <v>9.999999000000099E-8</v>
      </c>
      <c r="C273" s="83">
        <f t="shared" si="4"/>
        <v>0</v>
      </c>
      <c r="D273" s="80">
        <v>4.55</v>
      </c>
      <c r="E273" s="102">
        <f t="shared" si="2"/>
        <v>2</v>
      </c>
      <c r="F273" s="78">
        <f t="shared" si="3"/>
        <v>2</v>
      </c>
      <c r="G273" s="78"/>
      <c r="H273" s="84"/>
      <c r="I273" s="78"/>
      <c r="J273" s="78"/>
      <c r="K273" s="78"/>
      <c r="L273" s="86"/>
      <c r="M273" s="78"/>
      <c r="N273" s="78"/>
      <c r="O273" s="78"/>
      <c r="P273" s="78"/>
      <c r="Q273" s="78"/>
      <c r="R273" s="78"/>
    </row>
    <row r="274">
      <c r="A274" s="20">
        <v>1427.0</v>
      </c>
      <c r="B274">
        <v>9.999999000000099E-8</v>
      </c>
      <c r="C274" s="83">
        <f t="shared" si="4"/>
        <v>0</v>
      </c>
      <c r="D274" s="80">
        <v>4.55</v>
      </c>
      <c r="E274" s="102">
        <f t="shared" si="2"/>
        <v>2</v>
      </c>
      <c r="F274" s="78">
        <f t="shared" si="3"/>
        <v>2</v>
      </c>
      <c r="G274" s="78"/>
      <c r="H274" s="84"/>
      <c r="I274" s="78"/>
      <c r="J274" s="78"/>
      <c r="K274" s="78"/>
      <c r="L274" s="86"/>
      <c r="M274" s="78"/>
      <c r="N274" s="78"/>
      <c r="O274" s="78"/>
      <c r="P274" s="78"/>
      <c r="Q274" s="78"/>
      <c r="R274" s="78"/>
    </row>
    <row r="275">
      <c r="A275" s="20">
        <v>1428.0</v>
      </c>
      <c r="B275">
        <v>9.999999993333333E-8</v>
      </c>
      <c r="C275" s="83">
        <f t="shared" si="4"/>
        <v>0</v>
      </c>
      <c r="D275" s="80">
        <v>4.55</v>
      </c>
      <c r="E275" s="102">
        <f t="shared" si="2"/>
        <v>2</v>
      </c>
      <c r="F275" s="78">
        <f t="shared" si="3"/>
        <v>2</v>
      </c>
      <c r="G275" s="78"/>
      <c r="H275" s="84"/>
      <c r="I275" s="78"/>
      <c r="J275" s="78"/>
      <c r="K275" s="78"/>
      <c r="L275" s="86"/>
      <c r="M275" s="78"/>
      <c r="N275" s="78"/>
      <c r="O275" s="78"/>
      <c r="P275" s="78"/>
      <c r="Q275" s="78"/>
      <c r="R275" s="78"/>
    </row>
    <row r="276">
      <c r="A276" s="20">
        <v>1429.0</v>
      </c>
      <c r="B276">
        <v>21.777777777777775</v>
      </c>
      <c r="C276" s="83">
        <f t="shared" si="4"/>
        <v>1</v>
      </c>
      <c r="D276" s="80">
        <v>4.55</v>
      </c>
      <c r="E276" s="102">
        <f t="shared" si="2"/>
        <v>2</v>
      </c>
      <c r="F276" s="78">
        <f t="shared" si="3"/>
        <v>3</v>
      </c>
      <c r="G276" s="78"/>
      <c r="H276" s="84"/>
      <c r="I276" s="78"/>
      <c r="J276" s="78"/>
      <c r="K276" s="78"/>
      <c r="L276" s="86"/>
      <c r="M276" s="78"/>
      <c r="N276" s="78"/>
      <c r="O276" s="78"/>
      <c r="P276" s="78"/>
      <c r="Q276" s="78"/>
      <c r="R276" s="78"/>
    </row>
    <row r="277">
      <c r="A277" s="20">
        <v>1430.0</v>
      </c>
      <c r="B277" s="6">
        <v>1.0E-10</v>
      </c>
      <c r="C277" s="83">
        <f t="shared" si="4"/>
        <v>0</v>
      </c>
      <c r="D277" s="80">
        <v>29.34</v>
      </c>
      <c r="E277" s="102">
        <f t="shared" si="2"/>
        <v>2</v>
      </c>
      <c r="F277" s="78">
        <f t="shared" si="3"/>
        <v>2</v>
      </c>
      <c r="G277" s="78"/>
      <c r="H277" s="84"/>
      <c r="I277" s="78"/>
      <c r="J277" s="78"/>
      <c r="K277" s="78"/>
      <c r="L277" s="86"/>
      <c r="M277" s="78"/>
      <c r="N277" s="78"/>
      <c r="O277" s="78"/>
      <c r="P277" s="78"/>
      <c r="Q277" s="78"/>
      <c r="R277" s="78"/>
    </row>
    <row r="278">
      <c r="A278" s="20">
        <v>1431.0</v>
      </c>
      <c r="B278" s="6">
        <v>1.0E-10</v>
      </c>
      <c r="C278" s="83">
        <f t="shared" si="4"/>
        <v>0</v>
      </c>
      <c r="D278" s="80">
        <v>3.67</v>
      </c>
      <c r="E278" s="102">
        <f t="shared" si="2"/>
        <v>2</v>
      </c>
      <c r="F278" s="78">
        <f t="shared" si="3"/>
        <v>2</v>
      </c>
      <c r="G278" s="78"/>
      <c r="H278" s="84"/>
      <c r="I278" s="78"/>
      <c r="J278" s="78"/>
      <c r="K278" s="78"/>
      <c r="L278" s="86"/>
      <c r="M278" s="78"/>
      <c r="N278" s="78"/>
      <c r="O278" s="78"/>
      <c r="P278" s="78"/>
      <c r="Q278" s="78"/>
      <c r="R278" s="78"/>
    </row>
    <row r="279">
      <c r="A279" s="20">
        <v>1432.0</v>
      </c>
      <c r="B279">
        <v>9.999999000000099E-8</v>
      </c>
      <c r="C279" s="83">
        <f t="shared" si="4"/>
        <v>0</v>
      </c>
      <c r="D279" s="80">
        <v>43.78</v>
      </c>
      <c r="E279" s="102">
        <f t="shared" si="2"/>
        <v>2</v>
      </c>
      <c r="F279" s="78">
        <f t="shared" si="3"/>
        <v>2</v>
      </c>
      <c r="G279" s="78"/>
      <c r="H279" s="84"/>
      <c r="I279" s="78"/>
      <c r="J279" s="78"/>
      <c r="K279" s="78"/>
      <c r="L279" s="86"/>
      <c r="M279" s="78"/>
      <c r="N279" s="78"/>
      <c r="O279" s="78"/>
      <c r="P279" s="78"/>
      <c r="Q279" s="78"/>
      <c r="R279" s="78"/>
    </row>
    <row r="280">
      <c r="A280" s="20">
        <v>1433.0</v>
      </c>
      <c r="B280">
        <v>0.6666666666666666</v>
      </c>
      <c r="C280" s="83">
        <f t="shared" si="4"/>
        <v>0</v>
      </c>
      <c r="D280" s="80">
        <v>43.78</v>
      </c>
      <c r="E280" s="102">
        <f t="shared" si="2"/>
        <v>2</v>
      </c>
      <c r="F280" s="78">
        <f t="shared" si="3"/>
        <v>2</v>
      </c>
      <c r="G280" s="78"/>
      <c r="H280" s="84"/>
      <c r="I280" s="78"/>
      <c r="J280" s="78"/>
      <c r="K280" s="78"/>
      <c r="L280" s="86"/>
      <c r="M280" s="78"/>
      <c r="N280" s="78"/>
      <c r="O280" s="78"/>
      <c r="P280" s="78"/>
      <c r="Q280" s="78"/>
      <c r="R280" s="78"/>
    </row>
    <row r="281">
      <c r="A281" s="20">
        <v>1434.0</v>
      </c>
      <c r="B281">
        <v>9.999999000000099E-8</v>
      </c>
      <c r="C281" s="83">
        <f t="shared" si="4"/>
        <v>0</v>
      </c>
      <c r="D281" s="80">
        <v>43.78</v>
      </c>
      <c r="E281" s="102">
        <f t="shared" si="2"/>
        <v>2</v>
      </c>
      <c r="F281" s="78">
        <f t="shared" si="3"/>
        <v>2</v>
      </c>
      <c r="G281" s="78"/>
      <c r="H281" s="84"/>
      <c r="I281" s="78"/>
      <c r="J281" s="78"/>
      <c r="K281" s="78"/>
      <c r="L281" s="81">
        <v>2.0</v>
      </c>
      <c r="M281" s="80">
        <v>1.0</v>
      </c>
      <c r="N281" s="78"/>
      <c r="O281" s="78"/>
      <c r="P281" s="78"/>
      <c r="Q281" s="78"/>
      <c r="R281" s="78"/>
    </row>
    <row r="282">
      <c r="A282" s="20">
        <v>1435.0</v>
      </c>
      <c r="B282" s="6">
        <v>1.0E-10</v>
      </c>
      <c r="C282" s="83">
        <f t="shared" si="4"/>
        <v>0</v>
      </c>
      <c r="D282" s="80">
        <v>43.78</v>
      </c>
      <c r="E282" s="102">
        <f t="shared" si="2"/>
        <v>2</v>
      </c>
      <c r="F282" s="78">
        <f t="shared" si="3"/>
        <v>2</v>
      </c>
      <c r="G282" s="78"/>
      <c r="H282" s="84"/>
      <c r="I282" s="78"/>
      <c r="J282" s="78"/>
      <c r="K282" s="78"/>
      <c r="L282" s="86"/>
      <c r="M282" s="78"/>
      <c r="N282" s="78"/>
      <c r="O282" s="78"/>
      <c r="P282" s="78"/>
      <c r="Q282" s="78"/>
      <c r="R282" s="78"/>
    </row>
    <row r="283">
      <c r="A283" s="20">
        <v>1436.0</v>
      </c>
      <c r="B283">
        <v>0.75</v>
      </c>
      <c r="C283" s="83">
        <f t="shared" si="4"/>
        <v>0</v>
      </c>
      <c r="D283" s="80">
        <v>43.78</v>
      </c>
      <c r="E283" s="102">
        <f t="shared" si="2"/>
        <v>2</v>
      </c>
      <c r="F283" s="78">
        <f t="shared" si="3"/>
        <v>2</v>
      </c>
      <c r="G283" s="78"/>
      <c r="H283" s="84"/>
      <c r="I283" s="78"/>
      <c r="J283" s="78"/>
      <c r="K283" s="78"/>
      <c r="L283" s="86"/>
      <c r="M283" s="78"/>
      <c r="N283" s="78"/>
      <c r="O283" s="78"/>
      <c r="P283" s="78"/>
      <c r="Q283" s="78"/>
      <c r="R283" s="78"/>
    </row>
    <row r="284">
      <c r="A284" s="20">
        <v>1437.0</v>
      </c>
      <c r="B284">
        <v>9.999999000000099E-8</v>
      </c>
      <c r="C284" s="83">
        <f t="shared" si="4"/>
        <v>0</v>
      </c>
      <c r="D284" s="80">
        <v>43.78</v>
      </c>
      <c r="E284" s="102">
        <f t="shared" si="2"/>
        <v>2</v>
      </c>
      <c r="F284" s="78">
        <f t="shared" si="3"/>
        <v>2</v>
      </c>
      <c r="G284" s="78"/>
      <c r="H284" s="84"/>
      <c r="I284" s="78"/>
      <c r="J284" s="78"/>
      <c r="K284" s="78"/>
      <c r="L284" s="86"/>
      <c r="M284" s="78"/>
      <c r="N284" s="78"/>
      <c r="O284" s="78"/>
      <c r="P284" s="78"/>
      <c r="Q284" s="78"/>
      <c r="R284" s="78"/>
    </row>
    <row r="285">
      <c r="A285" s="20">
        <v>1438.0</v>
      </c>
      <c r="B285">
        <v>1.5</v>
      </c>
      <c r="C285" s="83">
        <f t="shared" si="4"/>
        <v>1</v>
      </c>
      <c r="D285" s="80">
        <v>43.78</v>
      </c>
      <c r="E285" s="102">
        <f t="shared" si="2"/>
        <v>2</v>
      </c>
      <c r="F285" s="78">
        <f t="shared" si="3"/>
        <v>3</v>
      </c>
      <c r="G285" s="78"/>
      <c r="H285" s="84"/>
      <c r="I285" s="78"/>
      <c r="J285" s="78"/>
      <c r="K285" s="78"/>
      <c r="L285" s="86"/>
      <c r="M285" s="78"/>
      <c r="N285" s="78"/>
      <c r="O285" s="78"/>
      <c r="P285" s="78"/>
      <c r="Q285" s="78"/>
      <c r="R285" s="78"/>
    </row>
    <row r="286">
      <c r="A286" s="20">
        <v>1439.0</v>
      </c>
      <c r="B286">
        <v>9.999999833333335E-8</v>
      </c>
      <c r="C286" s="83">
        <f t="shared" si="4"/>
        <v>0</v>
      </c>
      <c r="D286" s="80">
        <v>43.78</v>
      </c>
      <c r="E286" s="102">
        <f t="shared" si="2"/>
        <v>2</v>
      </c>
      <c r="F286" s="78">
        <f t="shared" si="3"/>
        <v>2</v>
      </c>
      <c r="G286" s="78"/>
      <c r="H286" s="84"/>
      <c r="I286" s="78"/>
      <c r="J286" s="78"/>
      <c r="K286" s="78"/>
      <c r="L286" s="86"/>
      <c r="M286" s="78"/>
      <c r="N286" s="78"/>
      <c r="O286" s="78"/>
      <c r="P286" s="78"/>
      <c r="Q286" s="78"/>
      <c r="R286" s="78"/>
    </row>
    <row r="287">
      <c r="A287" s="20">
        <v>1440.0</v>
      </c>
      <c r="B287">
        <v>9.999999666666679E-8</v>
      </c>
      <c r="C287" s="83">
        <f t="shared" si="4"/>
        <v>0</v>
      </c>
      <c r="D287" s="80">
        <v>43.78</v>
      </c>
      <c r="E287" s="102">
        <f t="shared" si="2"/>
        <v>2</v>
      </c>
      <c r="F287" s="78">
        <f t="shared" si="3"/>
        <v>2</v>
      </c>
      <c r="G287" s="78"/>
      <c r="H287" s="84"/>
      <c r="I287" s="78"/>
      <c r="J287" s="78"/>
      <c r="K287" s="78"/>
      <c r="L287" s="86"/>
      <c r="M287" s="78"/>
      <c r="N287" s="78"/>
      <c r="O287" s="78"/>
      <c r="P287" s="78"/>
      <c r="Q287" s="78"/>
      <c r="R287" s="78"/>
    </row>
    <row r="288">
      <c r="A288" s="20">
        <v>1441.0</v>
      </c>
      <c r="B288">
        <v>9.999999000000099E-8</v>
      </c>
      <c r="C288" s="83">
        <f t="shared" si="4"/>
        <v>0</v>
      </c>
      <c r="D288" s="80">
        <v>43.78</v>
      </c>
      <c r="E288" s="102">
        <f t="shared" si="2"/>
        <v>2</v>
      </c>
      <c r="F288" s="78">
        <f t="shared" si="3"/>
        <v>2</v>
      </c>
      <c r="G288" s="78"/>
      <c r="H288" s="84"/>
      <c r="I288" s="78"/>
      <c r="J288" s="78"/>
      <c r="K288" s="78"/>
      <c r="L288" s="86"/>
      <c r="M288" s="78"/>
      <c r="N288" s="78"/>
      <c r="O288" s="78"/>
      <c r="P288" s="78"/>
      <c r="Q288" s="78"/>
      <c r="R288" s="78"/>
    </row>
    <row r="289">
      <c r="A289" s="20">
        <v>1442.0</v>
      </c>
      <c r="B289" s="6">
        <v>1.0E-10</v>
      </c>
      <c r="C289" s="83">
        <f t="shared" si="4"/>
        <v>0</v>
      </c>
      <c r="D289" s="80">
        <v>43.78</v>
      </c>
      <c r="E289" s="102">
        <f t="shared" si="2"/>
        <v>2</v>
      </c>
      <c r="F289" s="78">
        <f t="shared" si="3"/>
        <v>2</v>
      </c>
      <c r="G289" s="78"/>
      <c r="H289" s="84"/>
      <c r="I289" s="78"/>
      <c r="J289" s="78"/>
      <c r="K289" s="78"/>
      <c r="L289" s="86"/>
      <c r="M289" s="78"/>
      <c r="N289" s="78"/>
      <c r="O289" s="78"/>
      <c r="P289" s="78"/>
      <c r="Q289" s="78"/>
      <c r="R289" s="78"/>
    </row>
    <row r="290">
      <c r="A290" s="20">
        <v>1443.0</v>
      </c>
      <c r="B290">
        <v>9.999999833333335E-8</v>
      </c>
      <c r="C290" s="83">
        <f t="shared" si="4"/>
        <v>0</v>
      </c>
      <c r="D290" s="80">
        <v>43.78</v>
      </c>
      <c r="E290" s="102">
        <f t="shared" si="2"/>
        <v>2</v>
      </c>
      <c r="F290" s="78">
        <f t="shared" si="3"/>
        <v>2</v>
      </c>
      <c r="G290" s="78"/>
      <c r="H290" s="84"/>
      <c r="I290" s="78"/>
      <c r="J290" s="78"/>
      <c r="K290" s="78"/>
      <c r="L290" s="86"/>
      <c r="M290" s="78"/>
      <c r="N290" s="78"/>
      <c r="O290" s="78"/>
      <c r="P290" s="78"/>
      <c r="Q290" s="78"/>
      <c r="R290" s="78"/>
    </row>
    <row r="291">
      <c r="A291" s="20">
        <v>1444.0</v>
      </c>
      <c r="B291">
        <v>9.999999750000005E-8</v>
      </c>
      <c r="C291" s="83">
        <f t="shared" si="4"/>
        <v>0</v>
      </c>
      <c r="D291" s="80">
        <v>43.78</v>
      </c>
      <c r="E291" s="102">
        <f t="shared" si="2"/>
        <v>2</v>
      </c>
      <c r="F291" s="78">
        <f t="shared" si="3"/>
        <v>2</v>
      </c>
      <c r="G291" s="78"/>
      <c r="H291" s="84"/>
      <c r="I291" s="78"/>
      <c r="J291" s="78"/>
      <c r="K291" s="78"/>
      <c r="L291" s="86"/>
      <c r="M291" s="78"/>
      <c r="N291" s="78"/>
      <c r="O291" s="78"/>
      <c r="P291" s="78"/>
      <c r="Q291" s="78"/>
      <c r="R291" s="78"/>
    </row>
    <row r="292">
      <c r="A292" s="20">
        <v>1445.0</v>
      </c>
      <c r="B292">
        <v>9.999999833333335E-8</v>
      </c>
      <c r="C292" s="83">
        <f t="shared" si="4"/>
        <v>0</v>
      </c>
      <c r="D292" s="80">
        <v>43.78</v>
      </c>
      <c r="E292" s="102">
        <f t="shared" si="2"/>
        <v>2</v>
      </c>
      <c r="F292" s="78">
        <f t="shared" si="3"/>
        <v>2</v>
      </c>
      <c r="G292" s="78"/>
      <c r="H292" s="84"/>
      <c r="I292" s="78"/>
      <c r="J292" s="78"/>
      <c r="K292" s="78"/>
      <c r="L292" s="86"/>
      <c r="M292" s="78"/>
      <c r="N292" s="78"/>
      <c r="O292" s="78"/>
      <c r="P292" s="78"/>
      <c r="Q292" s="78"/>
      <c r="R292" s="78"/>
    </row>
    <row r="293">
      <c r="A293" s="20">
        <v>1446.0</v>
      </c>
      <c r="B293">
        <v>9.999999800000003E-8</v>
      </c>
      <c r="C293" s="83">
        <f t="shared" si="4"/>
        <v>0</v>
      </c>
      <c r="D293" s="80">
        <v>43.78</v>
      </c>
      <c r="E293" s="102">
        <f t="shared" si="2"/>
        <v>2</v>
      </c>
      <c r="F293" s="78">
        <f t="shared" si="3"/>
        <v>2</v>
      </c>
      <c r="G293" s="78"/>
      <c r="H293" s="84"/>
      <c r="I293" s="78"/>
      <c r="J293" s="78"/>
      <c r="K293" s="78"/>
      <c r="L293" s="86"/>
      <c r="M293" s="78"/>
      <c r="N293" s="78"/>
      <c r="O293" s="78"/>
      <c r="P293" s="78"/>
      <c r="Q293" s="78"/>
      <c r="R293" s="78"/>
    </row>
    <row r="294">
      <c r="A294" s="20">
        <v>1447.0</v>
      </c>
      <c r="B294">
        <v>9.999999500000026E-8</v>
      </c>
      <c r="C294" s="83">
        <f t="shared" si="4"/>
        <v>0</v>
      </c>
      <c r="D294" s="80">
        <v>42.96</v>
      </c>
      <c r="E294" s="102">
        <f t="shared" si="2"/>
        <v>1</v>
      </c>
      <c r="F294" s="78">
        <f t="shared" si="3"/>
        <v>1</v>
      </c>
      <c r="G294" s="78"/>
      <c r="H294" s="84"/>
      <c r="I294" s="78"/>
      <c r="J294" s="78"/>
      <c r="K294" s="78"/>
      <c r="L294" s="86"/>
      <c r="M294" s="78"/>
      <c r="N294" s="78"/>
      <c r="O294" s="78"/>
      <c r="P294" s="78"/>
      <c r="Q294" s="78"/>
      <c r="R294" s="78"/>
    </row>
    <row r="295">
      <c r="A295" s="20">
        <v>1450.0</v>
      </c>
      <c r="B295">
        <v>9.999999800000003E-8</v>
      </c>
      <c r="C295" s="83">
        <f t="shared" si="4"/>
        <v>0</v>
      </c>
      <c r="D295" s="80">
        <v>42.96</v>
      </c>
      <c r="E295" s="102">
        <f t="shared" si="2"/>
        <v>1</v>
      </c>
      <c r="F295" s="78">
        <f t="shared" si="3"/>
        <v>1</v>
      </c>
      <c r="G295" s="78"/>
      <c r="H295" s="84"/>
      <c r="I295" s="78"/>
      <c r="J295" s="78"/>
      <c r="K295" s="78"/>
      <c r="L295" s="81">
        <v>2.0</v>
      </c>
      <c r="M295" s="80">
        <v>1.0</v>
      </c>
      <c r="N295" s="78"/>
      <c r="O295" s="78"/>
      <c r="P295" s="78"/>
      <c r="Q295" s="78"/>
      <c r="R295" s="78"/>
    </row>
    <row r="296">
      <c r="A296" s="20">
        <v>1451.0</v>
      </c>
      <c r="B296">
        <v>9.999999000000099E-8</v>
      </c>
      <c r="C296" s="83">
        <f t="shared" si="4"/>
        <v>0</v>
      </c>
      <c r="D296" s="80">
        <v>42.96</v>
      </c>
      <c r="E296" s="102">
        <f t="shared" si="2"/>
        <v>1</v>
      </c>
      <c r="F296" s="78">
        <f t="shared" si="3"/>
        <v>1</v>
      </c>
      <c r="G296" s="78"/>
      <c r="H296" s="84"/>
      <c r="I296" s="78"/>
      <c r="J296" s="78"/>
      <c r="K296" s="78"/>
      <c r="L296" s="86"/>
      <c r="M296" s="78"/>
      <c r="N296" s="78"/>
      <c r="O296" s="78"/>
      <c r="P296" s="78"/>
      <c r="Q296" s="78"/>
      <c r="R296" s="78"/>
    </row>
    <row r="297">
      <c r="A297" s="20">
        <v>1453.0</v>
      </c>
      <c r="B297">
        <v>0.9444444444444444</v>
      </c>
      <c r="C297" s="83">
        <f t="shared" si="4"/>
        <v>0</v>
      </c>
      <c r="D297" s="80">
        <v>34.22</v>
      </c>
      <c r="E297" s="102">
        <f t="shared" si="2"/>
        <v>1</v>
      </c>
      <c r="F297" s="78">
        <f t="shared" si="3"/>
        <v>1</v>
      </c>
      <c r="G297" s="78"/>
      <c r="H297" s="84"/>
      <c r="I297" s="78"/>
      <c r="J297" s="78"/>
      <c r="K297" s="78"/>
      <c r="L297" s="86"/>
      <c r="M297" s="78"/>
      <c r="N297" s="78"/>
      <c r="O297" s="78"/>
      <c r="P297" s="78"/>
      <c r="Q297" s="78"/>
      <c r="R297" s="78"/>
    </row>
    <row r="298">
      <c r="A298" s="20">
        <v>1455.0</v>
      </c>
      <c r="B298">
        <v>2.4</v>
      </c>
      <c r="C298" s="83">
        <f t="shared" si="4"/>
        <v>1</v>
      </c>
      <c r="D298" s="80">
        <v>15.7</v>
      </c>
      <c r="E298" s="102">
        <f t="shared" si="2"/>
        <v>1</v>
      </c>
      <c r="F298" s="78">
        <f t="shared" si="3"/>
        <v>2</v>
      </c>
      <c r="G298" s="78"/>
      <c r="H298" s="84"/>
      <c r="I298" s="78"/>
      <c r="J298" s="78"/>
      <c r="K298" s="78"/>
      <c r="L298" s="86"/>
      <c r="M298" s="78"/>
      <c r="N298" s="78"/>
      <c r="O298" s="78"/>
      <c r="P298" s="78"/>
      <c r="Q298" s="78"/>
      <c r="R298" s="78"/>
    </row>
    <row r="299">
      <c r="A299" s="20">
        <v>1456.0</v>
      </c>
      <c r="B299">
        <v>9.999999000000099E-8</v>
      </c>
      <c r="C299" s="83">
        <f t="shared" si="4"/>
        <v>0</v>
      </c>
      <c r="D299" s="80">
        <v>11.07</v>
      </c>
      <c r="E299" s="102">
        <f t="shared" si="2"/>
        <v>2</v>
      </c>
      <c r="F299" s="78">
        <f t="shared" si="3"/>
        <v>2</v>
      </c>
      <c r="G299" s="78"/>
      <c r="H299" s="84"/>
      <c r="I299" s="78"/>
      <c r="J299" s="78"/>
      <c r="K299" s="78"/>
      <c r="L299" s="86"/>
      <c r="M299" s="78"/>
      <c r="N299" s="78"/>
      <c r="O299" s="78"/>
      <c r="P299" s="78"/>
      <c r="Q299" s="78"/>
      <c r="R299" s="78"/>
    </row>
    <row r="300">
      <c r="A300" s="20">
        <v>1457.0</v>
      </c>
      <c r="B300">
        <v>9.999999000000099E-8</v>
      </c>
      <c r="C300" s="83">
        <f t="shared" si="4"/>
        <v>0</v>
      </c>
      <c r="D300" s="80">
        <v>11.07</v>
      </c>
      <c r="E300" s="102">
        <f t="shared" si="2"/>
        <v>1</v>
      </c>
      <c r="F300" s="78">
        <f t="shared" si="3"/>
        <v>1</v>
      </c>
      <c r="G300" s="78"/>
      <c r="H300" s="84"/>
      <c r="I300" s="78"/>
      <c r="J300" s="78"/>
      <c r="K300" s="78"/>
      <c r="L300" s="86"/>
      <c r="M300" s="78"/>
      <c r="N300" s="78"/>
      <c r="O300" s="78"/>
      <c r="P300" s="78"/>
      <c r="Q300" s="78"/>
      <c r="R300" s="78"/>
    </row>
    <row r="301">
      <c r="A301" s="20">
        <v>1459.0</v>
      </c>
      <c r="B301">
        <v>9.999999000000099E-8</v>
      </c>
      <c r="C301" s="83">
        <f t="shared" si="4"/>
        <v>0</v>
      </c>
      <c r="D301" s="80">
        <v>11.07</v>
      </c>
      <c r="E301" s="102">
        <f t="shared" si="2"/>
        <v>1</v>
      </c>
      <c r="F301" s="78">
        <f t="shared" si="3"/>
        <v>1</v>
      </c>
      <c r="G301" s="78"/>
      <c r="H301" s="84"/>
      <c r="I301" s="78"/>
      <c r="J301" s="78"/>
      <c r="K301" s="78"/>
      <c r="L301" s="86"/>
      <c r="M301" s="78"/>
      <c r="N301" s="78"/>
      <c r="O301" s="78"/>
      <c r="P301" s="78"/>
      <c r="Q301" s="78"/>
      <c r="R301" s="78"/>
    </row>
    <row r="302">
      <c r="A302" s="20">
        <v>1460.0</v>
      </c>
      <c r="B302">
        <v>1.0</v>
      </c>
      <c r="C302" s="83">
        <f t="shared" si="4"/>
        <v>0</v>
      </c>
      <c r="D302" s="80">
        <v>11.07</v>
      </c>
      <c r="E302" s="102">
        <f t="shared" si="2"/>
        <v>2</v>
      </c>
      <c r="F302" s="78">
        <f t="shared" si="3"/>
        <v>2</v>
      </c>
      <c r="G302" s="78"/>
      <c r="H302" s="84"/>
      <c r="I302" s="78"/>
      <c r="J302" s="78"/>
      <c r="K302" s="78"/>
      <c r="L302" s="86"/>
      <c r="M302" s="78"/>
      <c r="N302" s="78"/>
      <c r="O302" s="78"/>
      <c r="P302" s="78"/>
      <c r="Q302" s="78"/>
      <c r="R302" s="78"/>
    </row>
    <row r="303">
      <c r="A303" s="20">
        <v>1461.0</v>
      </c>
      <c r="B303">
        <v>9.999999750000005E-8</v>
      </c>
      <c r="C303" s="83">
        <f t="shared" si="4"/>
        <v>0</v>
      </c>
      <c r="D303" s="80">
        <v>43.78</v>
      </c>
      <c r="E303" s="102">
        <f t="shared" si="2"/>
        <v>1</v>
      </c>
      <c r="F303" s="78">
        <f t="shared" si="3"/>
        <v>1</v>
      </c>
      <c r="G303" s="78"/>
      <c r="H303" s="84"/>
      <c r="I303" s="78"/>
      <c r="J303" s="78"/>
      <c r="K303" s="78"/>
      <c r="L303" s="86"/>
      <c r="M303" s="78"/>
      <c r="N303" s="78"/>
      <c r="O303" s="78"/>
      <c r="P303" s="78"/>
      <c r="Q303" s="78"/>
      <c r="R303" s="78"/>
    </row>
    <row r="304">
      <c r="A304" s="20">
        <v>1465.0</v>
      </c>
      <c r="B304">
        <v>9.999999800000003E-8</v>
      </c>
      <c r="C304" s="83">
        <f t="shared" si="4"/>
        <v>0</v>
      </c>
      <c r="D304" s="80">
        <v>17.86</v>
      </c>
      <c r="E304" s="102">
        <f t="shared" si="2"/>
        <v>1</v>
      </c>
      <c r="F304" s="78">
        <f t="shared" si="3"/>
        <v>1</v>
      </c>
      <c r="G304" s="78"/>
      <c r="H304" s="84"/>
      <c r="I304" s="78"/>
      <c r="J304" s="78"/>
      <c r="K304" s="78"/>
      <c r="L304" s="86"/>
      <c r="M304" s="78"/>
      <c r="N304" s="78"/>
      <c r="O304" s="78"/>
      <c r="P304" s="78"/>
      <c r="Q304" s="78"/>
      <c r="R304" s="78"/>
    </row>
    <row r="305">
      <c r="A305" s="20">
        <v>1466.0</v>
      </c>
      <c r="B305">
        <v>9.999999916666667E-8</v>
      </c>
      <c r="C305" s="83">
        <f t="shared" si="4"/>
        <v>0</v>
      </c>
      <c r="D305" s="80">
        <v>12.67</v>
      </c>
      <c r="E305" s="102">
        <f t="shared" si="2"/>
        <v>1</v>
      </c>
      <c r="F305" s="78">
        <f t="shared" si="3"/>
        <v>1</v>
      </c>
      <c r="G305" s="78"/>
      <c r="H305" s="84"/>
      <c r="I305" s="78"/>
      <c r="J305" s="78"/>
      <c r="K305" s="78"/>
      <c r="L305" s="86"/>
      <c r="M305" s="78"/>
      <c r="N305" s="78"/>
      <c r="O305" s="78"/>
      <c r="P305" s="78"/>
      <c r="Q305" s="78"/>
      <c r="R305" s="78"/>
    </row>
    <row r="306">
      <c r="A306" s="20">
        <v>1467.0</v>
      </c>
      <c r="B306">
        <v>9.999999500000026E-8</v>
      </c>
      <c r="C306" s="83">
        <f t="shared" si="4"/>
        <v>0</v>
      </c>
      <c r="D306" s="80">
        <v>3.67</v>
      </c>
      <c r="E306" s="102">
        <f t="shared" si="2"/>
        <v>1</v>
      </c>
      <c r="F306" s="78">
        <f t="shared" si="3"/>
        <v>1</v>
      </c>
      <c r="G306" s="78"/>
      <c r="H306" s="84"/>
      <c r="I306" s="78"/>
      <c r="J306" s="78"/>
      <c r="K306" s="78"/>
      <c r="L306" s="86"/>
      <c r="M306" s="78"/>
      <c r="N306" s="78"/>
      <c r="O306" s="78"/>
      <c r="P306" s="78"/>
      <c r="Q306" s="78"/>
      <c r="R306" s="78"/>
    </row>
    <row r="307">
      <c r="A307" s="20">
        <v>1468.0</v>
      </c>
      <c r="B307">
        <v>7.222222274382716</v>
      </c>
      <c r="C307" s="83">
        <f t="shared" si="4"/>
        <v>1</v>
      </c>
      <c r="D307" s="80">
        <v>11.29</v>
      </c>
      <c r="E307" s="102">
        <f t="shared" si="2"/>
        <v>1</v>
      </c>
      <c r="F307" s="78">
        <f t="shared" si="3"/>
        <v>2</v>
      </c>
      <c r="G307" s="78"/>
      <c r="H307" s="84"/>
      <c r="I307" s="78"/>
      <c r="J307" s="78"/>
      <c r="K307" s="78"/>
      <c r="L307" s="81">
        <v>2.0</v>
      </c>
      <c r="M307" s="80">
        <v>1.0</v>
      </c>
      <c r="N307" s="78"/>
      <c r="O307" s="78"/>
      <c r="P307" s="78"/>
      <c r="Q307" s="78"/>
      <c r="R307" s="78"/>
    </row>
    <row r="308">
      <c r="A308" s="20">
        <v>1469.0</v>
      </c>
      <c r="B308">
        <v>1.3333333333333333</v>
      </c>
      <c r="C308" s="83">
        <f t="shared" si="4"/>
        <v>1</v>
      </c>
      <c r="D308" s="80">
        <v>17.88</v>
      </c>
      <c r="E308" s="102">
        <f t="shared" si="2"/>
        <v>1</v>
      </c>
      <c r="F308" s="78">
        <f t="shared" si="3"/>
        <v>2</v>
      </c>
      <c r="G308" s="78"/>
      <c r="H308" s="84"/>
      <c r="I308" s="78"/>
      <c r="J308" s="78"/>
      <c r="K308" s="78"/>
      <c r="L308" s="86"/>
      <c r="M308" s="78"/>
      <c r="N308" s="78"/>
      <c r="O308" s="78"/>
      <c r="P308" s="78"/>
      <c r="Q308" s="78"/>
      <c r="R308" s="78"/>
    </row>
    <row r="309">
      <c r="A309" s="20">
        <v>1470.0</v>
      </c>
      <c r="B309">
        <v>1.0</v>
      </c>
      <c r="C309" s="83">
        <f t="shared" si="4"/>
        <v>0</v>
      </c>
      <c r="D309" s="80">
        <v>37.11</v>
      </c>
      <c r="E309" s="102">
        <f t="shared" si="2"/>
        <v>1</v>
      </c>
      <c r="F309" s="78">
        <f t="shared" si="3"/>
        <v>1</v>
      </c>
      <c r="G309" s="78"/>
      <c r="H309" s="84"/>
      <c r="I309" s="78"/>
      <c r="J309" s="78"/>
      <c r="K309" s="78"/>
      <c r="L309" s="81">
        <v>2.0</v>
      </c>
      <c r="M309" s="80">
        <v>1.0</v>
      </c>
      <c r="N309" s="78"/>
      <c r="O309" s="78"/>
      <c r="P309" s="78"/>
      <c r="Q309" s="78"/>
      <c r="R309" s="78"/>
    </row>
    <row r="310">
      <c r="A310" s="20">
        <v>1471.0</v>
      </c>
      <c r="B310">
        <v>1.878787878787879</v>
      </c>
      <c r="C310" s="83">
        <f t="shared" si="4"/>
        <v>1</v>
      </c>
      <c r="D310" s="80">
        <v>29.34</v>
      </c>
      <c r="E310" s="102">
        <f t="shared" si="2"/>
        <v>1</v>
      </c>
      <c r="F310" s="78">
        <f t="shared" si="3"/>
        <v>2</v>
      </c>
      <c r="G310" s="78"/>
      <c r="H310" s="84"/>
      <c r="I310" s="78"/>
      <c r="J310" s="78"/>
      <c r="K310" s="78"/>
      <c r="L310" s="86"/>
      <c r="M310" s="78"/>
      <c r="N310" s="78"/>
      <c r="O310" s="78"/>
      <c r="P310" s="78"/>
      <c r="Q310" s="78"/>
      <c r="R310" s="78"/>
    </row>
    <row r="311">
      <c r="A311" s="20">
        <v>1475.0</v>
      </c>
      <c r="B311">
        <v>9.999999500000026E-8</v>
      </c>
      <c r="C311" s="83">
        <f t="shared" si="4"/>
        <v>0</v>
      </c>
      <c r="D311" s="80">
        <v>12.76</v>
      </c>
      <c r="E311" s="102">
        <f t="shared" si="2"/>
        <v>1</v>
      </c>
      <c r="F311" s="78">
        <f t="shared" si="3"/>
        <v>1</v>
      </c>
      <c r="G311" s="78"/>
      <c r="H311" s="84"/>
      <c r="I311" s="78"/>
      <c r="J311" s="78"/>
      <c r="K311" s="78"/>
      <c r="L311" s="86"/>
      <c r="M311" s="78"/>
      <c r="N311" s="78"/>
      <c r="O311" s="78"/>
      <c r="P311" s="78"/>
      <c r="Q311" s="78"/>
      <c r="R311" s="78"/>
    </row>
    <row r="312">
      <c r="A312" s="20">
        <v>1477.0</v>
      </c>
      <c r="B312">
        <v>9.99999988888889E-8</v>
      </c>
      <c r="C312" s="83">
        <f t="shared" si="4"/>
        <v>0</v>
      </c>
      <c r="D312" s="80">
        <v>25.26</v>
      </c>
      <c r="E312" s="102">
        <f t="shared" si="2"/>
        <v>0</v>
      </c>
      <c r="F312" s="78">
        <f t="shared" si="3"/>
        <v>0</v>
      </c>
      <c r="G312" s="78"/>
      <c r="H312" s="84"/>
      <c r="I312" s="78"/>
      <c r="J312" s="78"/>
      <c r="K312" s="78"/>
      <c r="L312" s="81">
        <v>2.0</v>
      </c>
      <c r="M312" s="80">
        <v>1.0</v>
      </c>
      <c r="N312" s="78"/>
      <c r="O312" s="78"/>
      <c r="P312" s="78"/>
      <c r="Q312" s="78"/>
      <c r="R312" s="78"/>
    </row>
    <row r="313">
      <c r="A313" s="20">
        <v>1478.0</v>
      </c>
      <c r="B313">
        <v>7.875</v>
      </c>
      <c r="C313" s="83">
        <f t="shared" si="4"/>
        <v>1</v>
      </c>
      <c r="D313" s="80">
        <v>28.81</v>
      </c>
      <c r="E313" s="102">
        <f t="shared" si="2"/>
        <v>2</v>
      </c>
      <c r="F313" s="78">
        <f t="shared" si="3"/>
        <v>3</v>
      </c>
      <c r="G313" s="78"/>
      <c r="H313" s="84"/>
      <c r="I313" s="78"/>
      <c r="J313" s="78"/>
      <c r="K313" s="78"/>
      <c r="L313" s="86"/>
      <c r="M313" s="78"/>
      <c r="N313" s="78"/>
      <c r="O313" s="78"/>
      <c r="P313" s="78"/>
      <c r="Q313" s="78"/>
      <c r="R313" s="78"/>
    </row>
    <row r="314">
      <c r="A314" s="20">
        <v>1479.0</v>
      </c>
      <c r="B314">
        <v>1.0</v>
      </c>
      <c r="C314" s="83">
        <f t="shared" si="4"/>
        <v>0</v>
      </c>
      <c r="D314" s="80">
        <v>17.86</v>
      </c>
      <c r="E314" s="102">
        <f t="shared" si="2"/>
        <v>1</v>
      </c>
      <c r="F314" s="78">
        <f t="shared" si="3"/>
        <v>1</v>
      </c>
      <c r="G314" s="78"/>
      <c r="H314" s="84"/>
      <c r="I314" s="78"/>
      <c r="J314" s="78"/>
      <c r="K314" s="78"/>
      <c r="L314" s="86"/>
      <c r="M314" s="78"/>
      <c r="N314" s="78"/>
      <c r="O314" s="78"/>
      <c r="P314" s="78"/>
      <c r="Q314" s="78"/>
      <c r="R314" s="78"/>
    </row>
    <row r="315">
      <c r="A315" s="20">
        <v>1480.0</v>
      </c>
      <c r="B315">
        <v>52.0</v>
      </c>
      <c r="C315" s="83">
        <f t="shared" si="4"/>
        <v>2</v>
      </c>
      <c r="D315" s="80">
        <v>3.67</v>
      </c>
      <c r="E315" s="102">
        <f t="shared" si="2"/>
        <v>1</v>
      </c>
      <c r="F315" s="78">
        <f t="shared" si="3"/>
        <v>3</v>
      </c>
      <c r="G315" s="78"/>
      <c r="H315" s="84"/>
      <c r="I315" s="78"/>
      <c r="J315" s="78"/>
      <c r="K315" s="78"/>
      <c r="L315" s="86"/>
      <c r="M315" s="78"/>
      <c r="N315" s="78"/>
      <c r="O315" s="78"/>
      <c r="P315" s="78"/>
      <c r="Q315" s="78"/>
      <c r="R315" s="78"/>
    </row>
    <row r="316">
      <c r="A316" s="20">
        <v>1481.0</v>
      </c>
      <c r="B316">
        <v>9.999999969696968E-8</v>
      </c>
      <c r="C316" s="83">
        <f t="shared" si="4"/>
        <v>0</v>
      </c>
      <c r="D316" s="80">
        <v>12.76</v>
      </c>
      <c r="E316" s="102">
        <f t="shared" si="2"/>
        <v>1</v>
      </c>
      <c r="F316" s="78">
        <f t="shared" si="3"/>
        <v>1</v>
      </c>
      <c r="G316" s="78"/>
      <c r="H316" s="84"/>
      <c r="I316" s="78"/>
      <c r="J316" s="78"/>
      <c r="K316" s="78"/>
      <c r="L316" s="86"/>
      <c r="M316" s="78"/>
      <c r="N316" s="78"/>
      <c r="O316" s="78"/>
      <c r="P316" s="78"/>
      <c r="Q316" s="78"/>
      <c r="R316" s="78"/>
    </row>
    <row r="317">
      <c r="A317" s="20">
        <v>1482.0</v>
      </c>
      <c r="B317">
        <v>14.457831325301205</v>
      </c>
      <c r="C317" s="83">
        <f t="shared" si="4"/>
        <v>1</v>
      </c>
      <c r="D317" s="80">
        <v>10.0</v>
      </c>
      <c r="E317" s="102">
        <f t="shared" si="2"/>
        <v>1</v>
      </c>
      <c r="F317" s="78">
        <f t="shared" si="3"/>
        <v>2</v>
      </c>
      <c r="G317" s="78"/>
      <c r="H317" s="84"/>
      <c r="I317" s="78"/>
      <c r="J317" s="78"/>
      <c r="K317" s="78"/>
      <c r="L317" s="86"/>
      <c r="M317" s="78"/>
      <c r="N317" s="78"/>
      <c r="O317" s="78"/>
      <c r="P317" s="78"/>
      <c r="Q317" s="78"/>
      <c r="R317" s="78"/>
    </row>
    <row r="318">
      <c r="A318" s="20">
        <v>1488.0</v>
      </c>
      <c r="B318">
        <v>1.0</v>
      </c>
      <c r="C318" s="83">
        <f t="shared" si="4"/>
        <v>0</v>
      </c>
      <c r="D318" s="80">
        <v>28.81</v>
      </c>
      <c r="E318" s="102">
        <f t="shared" si="2"/>
        <v>1</v>
      </c>
      <c r="F318" s="78">
        <f t="shared" si="3"/>
        <v>1</v>
      </c>
      <c r="G318" s="78"/>
      <c r="H318" s="84"/>
      <c r="I318" s="78"/>
      <c r="J318" s="78"/>
      <c r="K318" s="78"/>
      <c r="L318" s="86"/>
      <c r="M318" s="78"/>
      <c r="N318" s="78"/>
      <c r="O318" s="78"/>
      <c r="P318" s="78"/>
      <c r="Q318" s="78"/>
      <c r="R318" s="78"/>
    </row>
    <row r="319">
      <c r="A319" s="20">
        <v>1489.0</v>
      </c>
      <c r="B319">
        <v>1.2</v>
      </c>
      <c r="C319" s="83">
        <f t="shared" si="4"/>
        <v>1</v>
      </c>
      <c r="D319" s="80">
        <v>28.81</v>
      </c>
      <c r="E319" s="102">
        <f t="shared" si="2"/>
        <v>1</v>
      </c>
      <c r="F319" s="78">
        <f t="shared" si="3"/>
        <v>2</v>
      </c>
      <c r="G319" s="78"/>
      <c r="H319" s="84"/>
      <c r="I319" s="78"/>
      <c r="J319" s="78"/>
      <c r="K319" s="78"/>
      <c r="L319" s="86"/>
      <c r="M319" s="78"/>
      <c r="N319" s="78"/>
      <c r="O319" s="78"/>
      <c r="P319" s="78"/>
      <c r="Q319" s="78"/>
      <c r="R319" s="78"/>
    </row>
    <row r="320">
      <c r="A320" s="20">
        <v>1490.0</v>
      </c>
      <c r="B320">
        <v>1.2</v>
      </c>
      <c r="C320" s="83">
        <f t="shared" si="4"/>
        <v>1</v>
      </c>
      <c r="D320" s="80">
        <v>28.81</v>
      </c>
      <c r="E320" s="102">
        <f t="shared" si="2"/>
        <v>1</v>
      </c>
      <c r="F320" s="78">
        <f t="shared" si="3"/>
        <v>2</v>
      </c>
      <c r="G320" s="78"/>
      <c r="H320" s="84"/>
      <c r="I320" s="78"/>
      <c r="J320" s="78"/>
      <c r="K320" s="78"/>
      <c r="L320" s="81">
        <v>2.0</v>
      </c>
      <c r="M320" s="80">
        <v>1.0</v>
      </c>
      <c r="N320" s="78"/>
      <c r="O320" s="78"/>
      <c r="P320" s="78"/>
      <c r="Q320" s="78"/>
      <c r="R320" s="78"/>
    </row>
    <row r="321">
      <c r="A321" s="20">
        <v>1492.0</v>
      </c>
      <c r="B321">
        <v>0.9444444444444444</v>
      </c>
      <c r="C321" s="83">
        <f t="shared" si="4"/>
        <v>0</v>
      </c>
      <c r="D321" s="80">
        <v>29.34</v>
      </c>
      <c r="E321" s="102">
        <f t="shared" si="2"/>
        <v>1</v>
      </c>
      <c r="F321" s="78">
        <f t="shared" si="3"/>
        <v>1</v>
      </c>
      <c r="G321" s="78"/>
      <c r="H321" s="84"/>
      <c r="I321" s="78"/>
      <c r="J321" s="78"/>
      <c r="K321" s="78"/>
      <c r="L321" s="81">
        <v>2.0</v>
      </c>
      <c r="M321" s="80">
        <v>1.0</v>
      </c>
      <c r="N321" s="78"/>
      <c r="O321" s="78"/>
      <c r="P321" s="78"/>
      <c r="Q321" s="78"/>
      <c r="R321" s="78"/>
    </row>
    <row r="322">
      <c r="A322" s="20">
        <v>1494.0</v>
      </c>
      <c r="B322">
        <v>2.857142857142857</v>
      </c>
      <c r="C322" s="83">
        <f t="shared" si="4"/>
        <v>1</v>
      </c>
      <c r="D322" s="80">
        <v>42.96</v>
      </c>
      <c r="E322" s="102">
        <f t="shared" si="2"/>
        <v>1</v>
      </c>
      <c r="F322" s="78">
        <f t="shared" si="3"/>
        <v>2</v>
      </c>
      <c r="G322" s="78"/>
      <c r="H322" s="84"/>
      <c r="I322" s="78"/>
      <c r="J322" s="78"/>
      <c r="K322" s="78"/>
      <c r="L322" s="86"/>
      <c r="M322" s="78"/>
      <c r="N322" s="78"/>
      <c r="O322" s="78"/>
      <c r="P322" s="78"/>
      <c r="Q322" s="78"/>
      <c r="R322" s="78"/>
    </row>
    <row r="323">
      <c r="A323" s="20">
        <v>1499.0</v>
      </c>
      <c r="B323">
        <v>0.6666666666666666</v>
      </c>
      <c r="C323" s="83">
        <f t="shared" si="4"/>
        <v>0</v>
      </c>
      <c r="D323" s="80">
        <v>17.88</v>
      </c>
      <c r="E323" s="102">
        <f t="shared" si="2"/>
        <v>1</v>
      </c>
      <c r="F323" s="78">
        <f t="shared" si="3"/>
        <v>1</v>
      </c>
      <c r="G323" s="78"/>
      <c r="H323" s="84"/>
      <c r="I323" s="78"/>
      <c r="J323" s="78"/>
      <c r="K323" s="78"/>
      <c r="L323" s="86"/>
      <c r="M323" s="78"/>
      <c r="N323" s="78"/>
      <c r="O323" s="78"/>
      <c r="P323" s="78"/>
      <c r="Q323" s="78"/>
      <c r="R323" s="78"/>
    </row>
    <row r="324">
      <c r="A324" s="20">
        <v>1500.0</v>
      </c>
      <c r="B324">
        <v>1.2</v>
      </c>
      <c r="C324" s="83">
        <f t="shared" si="4"/>
        <v>1</v>
      </c>
      <c r="D324" s="80">
        <v>17.88</v>
      </c>
      <c r="E324" s="102">
        <f t="shared" si="2"/>
        <v>0</v>
      </c>
      <c r="F324" s="78">
        <f t="shared" si="3"/>
        <v>1</v>
      </c>
      <c r="G324" s="78"/>
      <c r="H324" s="84"/>
      <c r="I324" s="78"/>
      <c r="J324" s="78"/>
      <c r="K324" s="78"/>
      <c r="L324" s="81">
        <v>2.0</v>
      </c>
      <c r="M324" s="80">
        <v>1.0</v>
      </c>
      <c r="N324" s="78"/>
      <c r="O324" s="78"/>
      <c r="P324" s="78"/>
      <c r="Q324" s="78"/>
      <c r="R324" s="78"/>
    </row>
    <row r="325">
      <c r="A325" s="20">
        <v>1504.0</v>
      </c>
      <c r="B325">
        <v>1.6666666666666667</v>
      </c>
      <c r="C325" s="83">
        <f t="shared" si="4"/>
        <v>1</v>
      </c>
      <c r="D325" s="80">
        <v>17.88</v>
      </c>
      <c r="E325" s="102">
        <f t="shared" si="2"/>
        <v>1</v>
      </c>
      <c r="F325" s="78">
        <f t="shared" si="3"/>
        <v>2</v>
      </c>
      <c r="G325" s="78"/>
      <c r="H325" s="84"/>
      <c r="I325" s="78"/>
      <c r="J325" s="78"/>
      <c r="K325" s="78"/>
      <c r="L325" s="86"/>
      <c r="M325" s="78"/>
      <c r="N325" s="78"/>
      <c r="O325" s="78"/>
      <c r="P325" s="78"/>
      <c r="Q325" s="78"/>
      <c r="R325" s="78"/>
    </row>
    <row r="326">
      <c r="A326" s="20">
        <v>1505.0</v>
      </c>
      <c r="B326">
        <v>9.999999500000026E-8</v>
      </c>
      <c r="C326" s="83">
        <f t="shared" si="4"/>
        <v>0</v>
      </c>
      <c r="D326" s="80">
        <v>12.76</v>
      </c>
      <c r="E326" s="102">
        <f t="shared" si="2"/>
        <v>1</v>
      </c>
      <c r="F326" s="78">
        <f t="shared" si="3"/>
        <v>1</v>
      </c>
      <c r="G326" s="78"/>
      <c r="H326" s="84"/>
      <c r="I326" s="78"/>
      <c r="J326" s="78"/>
      <c r="K326" s="78"/>
      <c r="L326" s="86"/>
      <c r="M326" s="78"/>
      <c r="N326" s="78"/>
      <c r="O326" s="78"/>
      <c r="P326" s="78"/>
      <c r="Q326" s="78"/>
      <c r="R326" s="78"/>
    </row>
    <row r="327">
      <c r="A327" s="20">
        <v>1506.0</v>
      </c>
      <c r="B327">
        <v>9.999999500000026E-8</v>
      </c>
      <c r="C327" s="83">
        <f t="shared" si="4"/>
        <v>0</v>
      </c>
      <c r="D327" s="80">
        <v>42.96</v>
      </c>
      <c r="E327" s="102">
        <f t="shared" si="2"/>
        <v>1</v>
      </c>
      <c r="F327" s="78">
        <f t="shared" si="3"/>
        <v>1</v>
      </c>
      <c r="G327" s="78"/>
      <c r="H327" s="84"/>
      <c r="I327" s="78"/>
      <c r="J327" s="78"/>
      <c r="K327" s="78"/>
      <c r="L327" s="81">
        <v>2.0</v>
      </c>
      <c r="M327" s="80">
        <v>1.0</v>
      </c>
      <c r="N327" s="78"/>
      <c r="O327" s="78"/>
      <c r="P327" s="78"/>
      <c r="Q327" s="78"/>
      <c r="R327" s="78"/>
    </row>
    <row r="328">
      <c r="A328" s="20">
        <v>1523.0</v>
      </c>
      <c r="B328">
        <v>9.999999000000099E-8</v>
      </c>
      <c r="C328" s="83">
        <f t="shared" si="4"/>
        <v>0</v>
      </c>
      <c r="D328" s="80">
        <v>17.88</v>
      </c>
      <c r="E328" s="102">
        <f t="shared" si="2"/>
        <v>1</v>
      </c>
      <c r="F328" s="78">
        <f t="shared" si="3"/>
        <v>1</v>
      </c>
      <c r="G328" s="78"/>
      <c r="H328" s="84"/>
      <c r="I328" s="78"/>
      <c r="J328" s="78"/>
      <c r="K328" s="78"/>
      <c r="L328" s="81">
        <v>2.0</v>
      </c>
      <c r="M328" s="80">
        <v>1.0</v>
      </c>
      <c r="N328" s="78"/>
      <c r="O328" s="78"/>
      <c r="P328" s="78"/>
      <c r="Q328" s="78"/>
      <c r="R328" s="78"/>
    </row>
    <row r="329">
      <c r="A329" s="20">
        <v>1531.0</v>
      </c>
      <c r="B329">
        <v>1.9523809523809523</v>
      </c>
      <c r="C329" s="83">
        <f t="shared" si="4"/>
        <v>1</v>
      </c>
      <c r="D329" s="80">
        <v>10.0</v>
      </c>
      <c r="E329" s="102">
        <f t="shared" si="2"/>
        <v>1</v>
      </c>
      <c r="F329" s="78">
        <f t="shared" si="3"/>
        <v>2</v>
      </c>
      <c r="G329" s="78"/>
      <c r="H329" s="84"/>
      <c r="I329" s="78"/>
      <c r="J329" s="78"/>
      <c r="K329" s="78"/>
      <c r="L329" s="86"/>
      <c r="M329" s="78"/>
      <c r="N329" s="78"/>
      <c r="O329" s="78"/>
      <c r="P329" s="78"/>
      <c r="Q329" s="78"/>
      <c r="R329" s="78"/>
    </row>
    <row r="330">
      <c r="A330" s="20">
        <v>1537.0</v>
      </c>
      <c r="B330">
        <v>2.0</v>
      </c>
      <c r="C330" s="83">
        <f t="shared" si="4"/>
        <v>1</v>
      </c>
      <c r="D330" s="80">
        <v>25.26</v>
      </c>
      <c r="E330" s="102">
        <f t="shared" si="2"/>
        <v>1</v>
      </c>
      <c r="F330" s="78">
        <f t="shared" si="3"/>
        <v>2</v>
      </c>
      <c r="G330" s="78"/>
      <c r="H330" s="84"/>
      <c r="I330" s="78"/>
      <c r="J330" s="78"/>
      <c r="K330" s="78"/>
      <c r="L330" s="86"/>
      <c r="M330" s="78"/>
      <c r="N330" s="78"/>
      <c r="O330" s="78"/>
      <c r="P330" s="78"/>
      <c r="Q330" s="78"/>
      <c r="R330" s="78"/>
    </row>
    <row r="331">
      <c r="A331" s="20">
        <v>1541.0</v>
      </c>
      <c r="B331">
        <v>1.0</v>
      </c>
      <c r="C331" s="83">
        <f t="shared" si="4"/>
        <v>0</v>
      </c>
      <c r="D331" s="80">
        <v>17.88</v>
      </c>
      <c r="E331" s="102">
        <f t="shared" si="2"/>
        <v>1</v>
      </c>
      <c r="F331" s="78">
        <f t="shared" si="3"/>
        <v>1</v>
      </c>
      <c r="G331" s="78"/>
      <c r="H331" s="84"/>
      <c r="I331" s="78"/>
      <c r="J331" s="78"/>
      <c r="K331" s="78"/>
      <c r="L331" s="86"/>
      <c r="M331" s="78"/>
      <c r="N331" s="78"/>
      <c r="O331" s="78"/>
      <c r="P331" s="78"/>
      <c r="Q331" s="78"/>
      <c r="R331" s="78"/>
    </row>
    <row r="332">
      <c r="A332" s="20">
        <v>1542.0</v>
      </c>
      <c r="B332">
        <v>0.6666666666666666</v>
      </c>
      <c r="C332" s="83">
        <f t="shared" si="4"/>
        <v>0</v>
      </c>
      <c r="D332" s="80">
        <v>17.88</v>
      </c>
      <c r="E332" s="102">
        <f t="shared" si="2"/>
        <v>1</v>
      </c>
      <c r="F332" s="78">
        <f t="shared" si="3"/>
        <v>1</v>
      </c>
      <c r="G332" s="78"/>
      <c r="H332" s="84"/>
      <c r="I332" s="78"/>
      <c r="J332" s="78"/>
      <c r="K332" s="78"/>
      <c r="L332" s="86"/>
      <c r="M332" s="78"/>
      <c r="N332" s="78"/>
      <c r="O332" s="78"/>
      <c r="P332" s="78"/>
      <c r="Q332" s="78"/>
      <c r="R332" s="78"/>
    </row>
    <row r="333">
      <c r="A333" s="20">
        <v>1543.0</v>
      </c>
      <c r="B333">
        <v>9.999999000000099E-8</v>
      </c>
      <c r="C333" s="83">
        <f t="shared" si="4"/>
        <v>0</v>
      </c>
      <c r="D333" s="80">
        <v>17.88</v>
      </c>
      <c r="E333" s="102">
        <f t="shared" si="2"/>
        <v>1</v>
      </c>
      <c r="F333" s="78">
        <f t="shared" si="3"/>
        <v>1</v>
      </c>
      <c r="G333" s="78"/>
      <c r="H333" s="84"/>
      <c r="I333" s="78"/>
      <c r="J333" s="78"/>
      <c r="K333" s="78"/>
      <c r="L333" s="86"/>
      <c r="M333" s="78"/>
      <c r="N333" s="78"/>
      <c r="O333" s="78"/>
      <c r="P333" s="78"/>
      <c r="Q333" s="78"/>
      <c r="R333" s="78"/>
    </row>
    <row r="334">
      <c r="A334" s="20">
        <v>1544.0</v>
      </c>
      <c r="B334">
        <v>1.0</v>
      </c>
      <c r="C334" s="83">
        <f t="shared" si="4"/>
        <v>0</v>
      </c>
      <c r="D334" s="80">
        <v>42.96</v>
      </c>
      <c r="E334" s="102">
        <f t="shared" si="2"/>
        <v>1</v>
      </c>
      <c r="F334" s="78">
        <f t="shared" si="3"/>
        <v>1</v>
      </c>
      <c r="G334" s="78"/>
      <c r="H334" s="84"/>
      <c r="I334" s="78"/>
      <c r="J334" s="78"/>
      <c r="K334" s="78"/>
      <c r="L334" s="86"/>
      <c r="M334" s="78"/>
      <c r="N334" s="78"/>
      <c r="O334" s="78"/>
      <c r="P334" s="78"/>
      <c r="Q334" s="78"/>
      <c r="R334" s="78"/>
    </row>
    <row r="335">
      <c r="A335" s="20">
        <v>1546.0</v>
      </c>
      <c r="B335">
        <v>9.999999000000099E-8</v>
      </c>
      <c r="C335" s="83">
        <f t="shared" si="4"/>
        <v>0</v>
      </c>
      <c r="D335" s="80">
        <v>17.88</v>
      </c>
      <c r="E335" s="102">
        <f t="shared" si="2"/>
        <v>1</v>
      </c>
      <c r="F335" s="78">
        <f t="shared" si="3"/>
        <v>1</v>
      </c>
      <c r="G335" s="78"/>
      <c r="H335" s="84"/>
      <c r="I335" s="78"/>
      <c r="J335" s="78"/>
      <c r="K335" s="78"/>
      <c r="L335" s="86"/>
      <c r="M335" s="78"/>
      <c r="N335" s="78"/>
      <c r="O335" s="78"/>
      <c r="P335" s="78"/>
      <c r="Q335" s="78"/>
      <c r="R335" s="78"/>
    </row>
    <row r="336">
      <c r="A336" s="20">
        <v>1547.0</v>
      </c>
      <c r="B336">
        <v>9.999999666666679E-8</v>
      </c>
      <c r="C336" s="83">
        <f t="shared" si="4"/>
        <v>0</v>
      </c>
      <c r="D336" s="80">
        <v>17.88</v>
      </c>
      <c r="E336" s="102">
        <f t="shared" si="2"/>
        <v>1</v>
      </c>
      <c r="F336" s="78">
        <f t="shared" si="3"/>
        <v>1</v>
      </c>
      <c r="G336" s="78"/>
      <c r="H336" s="84"/>
      <c r="I336" s="78"/>
      <c r="J336" s="78"/>
      <c r="K336" s="78"/>
      <c r="L336" s="86"/>
      <c r="M336" s="78"/>
      <c r="N336" s="78"/>
      <c r="O336" s="78"/>
      <c r="P336" s="78"/>
      <c r="Q336" s="78"/>
      <c r="R336" s="78"/>
    </row>
    <row r="337">
      <c r="A337" s="20">
        <v>1548.0</v>
      </c>
      <c r="B337">
        <v>9.999999833333335E-8</v>
      </c>
      <c r="C337" s="83">
        <f t="shared" si="4"/>
        <v>0</v>
      </c>
      <c r="D337" s="80">
        <v>3.67</v>
      </c>
      <c r="E337" s="102">
        <f t="shared" si="2"/>
        <v>1</v>
      </c>
      <c r="F337" s="78">
        <f t="shared" si="3"/>
        <v>1</v>
      </c>
      <c r="G337" s="78"/>
      <c r="H337" s="84"/>
      <c r="I337" s="78"/>
      <c r="J337" s="78"/>
      <c r="K337" s="78"/>
      <c r="L337" s="86"/>
      <c r="M337" s="78"/>
      <c r="N337" s="78"/>
      <c r="O337" s="78"/>
      <c r="P337" s="78"/>
      <c r="Q337" s="78"/>
      <c r="R337" s="78"/>
    </row>
    <row r="338">
      <c r="A338" s="20">
        <v>1551.0</v>
      </c>
      <c r="B338">
        <v>2.0</v>
      </c>
      <c r="C338" s="83">
        <f t="shared" si="4"/>
        <v>1</v>
      </c>
      <c r="D338" s="80">
        <v>15.7</v>
      </c>
      <c r="E338" s="102">
        <f t="shared" si="2"/>
        <v>1</v>
      </c>
      <c r="F338" s="78">
        <f t="shared" si="3"/>
        <v>2</v>
      </c>
      <c r="G338" s="78"/>
      <c r="H338" s="84"/>
      <c r="I338" s="78"/>
      <c r="J338" s="78"/>
      <c r="K338" s="78"/>
      <c r="L338" s="86"/>
      <c r="M338" s="78"/>
      <c r="N338" s="78"/>
      <c r="O338" s="78"/>
      <c r="P338" s="78"/>
      <c r="Q338" s="78"/>
      <c r="R338" s="78"/>
    </row>
    <row r="339">
      <c r="A339" s="20">
        <v>1552.0</v>
      </c>
      <c r="B339">
        <v>0.5</v>
      </c>
      <c r="C339" s="83">
        <f t="shared" si="4"/>
        <v>0</v>
      </c>
      <c r="D339" s="80">
        <v>15.7</v>
      </c>
      <c r="E339" s="102">
        <f t="shared" si="2"/>
        <v>1</v>
      </c>
      <c r="F339" s="78">
        <f t="shared" si="3"/>
        <v>1</v>
      </c>
      <c r="G339" s="78"/>
      <c r="H339" s="84"/>
      <c r="I339" s="78"/>
      <c r="J339" s="78"/>
      <c r="K339" s="78"/>
      <c r="L339" s="86"/>
      <c r="M339" s="78"/>
      <c r="N339" s="78"/>
      <c r="O339" s="78"/>
      <c r="P339" s="78"/>
      <c r="Q339" s="78"/>
      <c r="R339" s="78"/>
    </row>
    <row r="340">
      <c r="A340" s="20">
        <v>1553.0</v>
      </c>
      <c r="B340">
        <v>9.999999000000099E-8</v>
      </c>
      <c r="C340" s="83">
        <f t="shared" si="4"/>
        <v>0</v>
      </c>
      <c r="D340" s="80">
        <v>15.7</v>
      </c>
      <c r="E340" s="102">
        <f t="shared" si="2"/>
        <v>1</v>
      </c>
      <c r="F340" s="78">
        <f t="shared" si="3"/>
        <v>1</v>
      </c>
      <c r="G340" s="78"/>
      <c r="H340" s="84"/>
      <c r="I340" s="78"/>
      <c r="J340" s="78"/>
      <c r="K340" s="78"/>
      <c r="L340" s="86"/>
      <c r="M340" s="78"/>
      <c r="N340" s="78"/>
      <c r="O340" s="78"/>
      <c r="P340" s="78"/>
      <c r="Q340" s="78"/>
      <c r="R340" s="78"/>
    </row>
    <row r="341">
      <c r="A341" s="20">
        <v>1554.0</v>
      </c>
      <c r="B341">
        <v>9.999999000000099E-8</v>
      </c>
      <c r="C341" s="83">
        <f t="shared" si="4"/>
        <v>0</v>
      </c>
      <c r="D341" s="80">
        <v>15.7</v>
      </c>
      <c r="E341" s="102">
        <f t="shared" si="2"/>
        <v>1</v>
      </c>
      <c r="F341" s="78">
        <f t="shared" si="3"/>
        <v>1</v>
      </c>
      <c r="G341" s="78"/>
      <c r="H341" s="84"/>
      <c r="I341" s="78"/>
      <c r="J341" s="78"/>
      <c r="K341" s="78"/>
      <c r="L341" s="86"/>
      <c r="M341" s="78"/>
      <c r="N341" s="78"/>
      <c r="O341" s="78"/>
      <c r="P341" s="78"/>
      <c r="Q341" s="78"/>
      <c r="R341" s="78"/>
    </row>
    <row r="342">
      <c r="A342" s="20">
        <v>1556.0</v>
      </c>
      <c r="B342">
        <v>9.999999000000099E-8</v>
      </c>
      <c r="C342" s="83">
        <f t="shared" si="4"/>
        <v>0</v>
      </c>
      <c r="D342" s="80">
        <v>15.7</v>
      </c>
      <c r="E342" s="102">
        <f t="shared" si="2"/>
        <v>1</v>
      </c>
      <c r="F342" s="78">
        <f t="shared" si="3"/>
        <v>1</v>
      </c>
      <c r="G342" s="78"/>
      <c r="H342" s="84"/>
      <c r="I342" s="78"/>
      <c r="J342" s="78"/>
      <c r="K342" s="78"/>
      <c r="L342" s="86"/>
      <c r="M342" s="78"/>
      <c r="N342" s="78"/>
      <c r="O342" s="78"/>
      <c r="P342" s="78"/>
      <c r="Q342" s="78"/>
      <c r="R342" s="78"/>
    </row>
    <row r="343">
      <c r="A343" s="20">
        <v>1557.0</v>
      </c>
      <c r="B343">
        <v>9.999999000000099E-8</v>
      </c>
      <c r="C343" s="83">
        <f t="shared" si="4"/>
        <v>0</v>
      </c>
      <c r="D343" s="80">
        <v>15.7</v>
      </c>
      <c r="E343" s="102">
        <f t="shared" si="2"/>
        <v>1</v>
      </c>
      <c r="F343" s="78">
        <f t="shared" si="3"/>
        <v>1</v>
      </c>
      <c r="G343" s="78"/>
      <c r="H343" s="84"/>
      <c r="I343" s="78"/>
      <c r="J343" s="78"/>
      <c r="K343" s="78"/>
      <c r="L343" s="86"/>
      <c r="M343" s="78"/>
      <c r="N343" s="78"/>
      <c r="O343" s="78"/>
      <c r="P343" s="78"/>
      <c r="Q343" s="78"/>
      <c r="R343" s="78"/>
    </row>
    <row r="344">
      <c r="A344" s="20">
        <v>1558.0</v>
      </c>
      <c r="B344">
        <v>9.999999750000005E-8</v>
      </c>
      <c r="C344" s="83">
        <f t="shared" si="4"/>
        <v>0</v>
      </c>
      <c r="D344" s="80">
        <v>15.7</v>
      </c>
      <c r="E344" s="102">
        <f t="shared" si="2"/>
        <v>1</v>
      </c>
      <c r="F344" s="78">
        <f t="shared" si="3"/>
        <v>1</v>
      </c>
      <c r="G344" s="78"/>
      <c r="H344" s="84"/>
      <c r="I344" s="78"/>
      <c r="J344" s="78"/>
      <c r="K344" s="78"/>
      <c r="L344" s="86"/>
      <c r="M344" s="78"/>
      <c r="N344" s="78"/>
      <c r="O344" s="78"/>
      <c r="P344" s="78"/>
      <c r="Q344" s="78"/>
      <c r="R344" s="78"/>
    </row>
    <row r="345">
      <c r="A345" s="20">
        <v>1559.0</v>
      </c>
      <c r="B345">
        <v>9.999999000000099E-8</v>
      </c>
      <c r="C345" s="83">
        <f t="shared" si="4"/>
        <v>0</v>
      </c>
      <c r="D345" s="80">
        <v>43.78</v>
      </c>
      <c r="E345" s="102">
        <f t="shared" si="2"/>
        <v>1</v>
      </c>
      <c r="F345" s="78">
        <f t="shared" si="3"/>
        <v>1</v>
      </c>
      <c r="G345" s="78"/>
      <c r="H345" s="84"/>
      <c r="I345" s="78"/>
      <c r="J345" s="78"/>
      <c r="K345" s="78"/>
      <c r="L345" s="86"/>
      <c r="M345" s="78"/>
      <c r="N345" s="78"/>
      <c r="O345" s="78"/>
      <c r="P345" s="78"/>
      <c r="Q345" s="78"/>
      <c r="R345" s="78"/>
    </row>
    <row r="346">
      <c r="A346" s="20">
        <v>1562.0</v>
      </c>
      <c r="B346">
        <v>9.999999666666679E-8</v>
      </c>
      <c r="C346" s="83">
        <f t="shared" si="4"/>
        <v>0</v>
      </c>
      <c r="D346" s="80">
        <v>17.88</v>
      </c>
      <c r="E346" s="102">
        <f t="shared" si="2"/>
        <v>1</v>
      </c>
      <c r="F346" s="78">
        <f t="shared" si="3"/>
        <v>1</v>
      </c>
      <c r="G346" s="78"/>
      <c r="H346" s="84"/>
      <c r="I346" s="78"/>
      <c r="J346" s="78"/>
      <c r="K346" s="78"/>
      <c r="L346" s="86"/>
      <c r="M346" s="78"/>
      <c r="N346" s="78"/>
      <c r="O346" s="78"/>
      <c r="P346" s="78"/>
      <c r="Q346" s="78"/>
      <c r="R346" s="78"/>
    </row>
    <row r="347">
      <c r="A347" s="20">
        <v>1563.0</v>
      </c>
      <c r="B347">
        <v>9.999999750000005E-8</v>
      </c>
      <c r="C347" s="83">
        <f t="shared" si="4"/>
        <v>0</v>
      </c>
      <c r="D347" s="80">
        <v>17.88</v>
      </c>
      <c r="E347" s="102">
        <f t="shared" si="2"/>
        <v>1</v>
      </c>
      <c r="F347" s="78">
        <f t="shared" si="3"/>
        <v>1</v>
      </c>
      <c r="G347" s="78"/>
      <c r="H347" s="84"/>
      <c r="I347" s="78"/>
      <c r="J347" s="78"/>
      <c r="K347" s="78"/>
      <c r="L347" s="86"/>
      <c r="M347" s="78"/>
      <c r="N347" s="78"/>
      <c r="O347" s="78"/>
      <c r="P347" s="78"/>
      <c r="Q347" s="78"/>
      <c r="R347" s="78"/>
    </row>
    <row r="348">
      <c r="A348" s="20">
        <v>1564.0</v>
      </c>
      <c r="B348">
        <v>9.999999000000099E-8</v>
      </c>
      <c r="C348" s="83">
        <f t="shared" si="4"/>
        <v>0</v>
      </c>
      <c r="D348" s="80">
        <v>17.88</v>
      </c>
      <c r="E348" s="102">
        <f t="shared" si="2"/>
        <v>1</v>
      </c>
      <c r="F348" s="78">
        <f t="shared" si="3"/>
        <v>1</v>
      </c>
      <c r="G348" s="78"/>
      <c r="H348" s="84"/>
      <c r="I348" s="78"/>
      <c r="J348" s="78"/>
      <c r="K348" s="78"/>
      <c r="L348" s="86"/>
      <c r="M348" s="78"/>
      <c r="N348" s="78"/>
      <c r="O348" s="78"/>
      <c r="P348" s="78"/>
      <c r="Q348" s="78"/>
      <c r="R348" s="78"/>
    </row>
    <row r="349">
      <c r="A349" s="20">
        <v>1565.0</v>
      </c>
      <c r="B349">
        <v>9.999999750000005E-8</v>
      </c>
      <c r="C349" s="83">
        <f t="shared" si="4"/>
        <v>0</v>
      </c>
      <c r="D349" s="80">
        <v>17.88</v>
      </c>
      <c r="E349" s="102">
        <f t="shared" si="2"/>
        <v>1</v>
      </c>
      <c r="F349" s="78">
        <f t="shared" si="3"/>
        <v>1</v>
      </c>
      <c r="G349" s="78"/>
      <c r="H349" s="84"/>
      <c r="I349" s="78"/>
      <c r="J349" s="78"/>
      <c r="K349" s="78"/>
      <c r="L349" s="86"/>
      <c r="M349" s="78"/>
      <c r="N349" s="78"/>
      <c r="O349" s="78"/>
      <c r="P349" s="78"/>
      <c r="Q349" s="78"/>
      <c r="R349" s="78"/>
    </row>
    <row r="350">
      <c r="A350" s="20">
        <v>1566.0</v>
      </c>
      <c r="B350">
        <v>9.999999000000099E-8</v>
      </c>
      <c r="C350" s="83">
        <f t="shared" si="4"/>
        <v>0</v>
      </c>
      <c r="D350" s="80">
        <v>17.88</v>
      </c>
      <c r="E350" s="102">
        <f t="shared" si="2"/>
        <v>2</v>
      </c>
      <c r="F350" s="78">
        <f t="shared" si="3"/>
        <v>2</v>
      </c>
      <c r="G350" s="78"/>
      <c r="H350" s="84"/>
      <c r="I350" s="78"/>
      <c r="J350" s="78"/>
      <c r="K350" s="78"/>
      <c r="L350" s="86"/>
      <c r="M350" s="78"/>
      <c r="N350" s="78"/>
      <c r="O350" s="78"/>
      <c r="P350" s="78"/>
      <c r="Q350" s="78"/>
      <c r="R350" s="78"/>
    </row>
    <row r="351">
      <c r="A351" s="20">
        <v>1567.0</v>
      </c>
      <c r="B351">
        <v>0.5</v>
      </c>
      <c r="C351" s="83">
        <f t="shared" si="4"/>
        <v>0</v>
      </c>
      <c r="D351" s="80">
        <v>17.88</v>
      </c>
      <c r="E351" s="102">
        <f t="shared" si="2"/>
        <v>2</v>
      </c>
      <c r="F351" s="78">
        <f t="shared" si="3"/>
        <v>2</v>
      </c>
      <c r="G351" s="78"/>
      <c r="H351" s="84"/>
      <c r="I351" s="78"/>
      <c r="J351" s="78"/>
      <c r="K351" s="78"/>
      <c r="L351" s="86"/>
      <c r="M351" s="78"/>
      <c r="N351" s="78"/>
      <c r="O351" s="78"/>
      <c r="P351" s="78"/>
      <c r="Q351" s="78"/>
      <c r="R351" s="78"/>
    </row>
    <row r="352">
      <c r="A352" s="20">
        <v>1568.0</v>
      </c>
      <c r="B352">
        <v>0.6666666666666666</v>
      </c>
      <c r="C352" s="83">
        <f t="shared" si="4"/>
        <v>0</v>
      </c>
      <c r="D352" s="80">
        <v>17.88</v>
      </c>
      <c r="E352" s="102">
        <f t="shared" si="2"/>
        <v>2</v>
      </c>
      <c r="F352" s="78">
        <f t="shared" si="3"/>
        <v>2</v>
      </c>
      <c r="G352" s="78"/>
      <c r="H352" s="84"/>
      <c r="I352" s="78"/>
      <c r="J352" s="78"/>
      <c r="K352" s="78"/>
      <c r="L352" s="86"/>
      <c r="M352" s="78"/>
      <c r="N352" s="78"/>
      <c r="O352" s="78"/>
      <c r="P352" s="78"/>
      <c r="Q352" s="78"/>
      <c r="R352" s="78"/>
    </row>
    <row r="353">
      <c r="A353" s="20">
        <v>1569.0</v>
      </c>
      <c r="B353">
        <v>9.999999000000099E-8</v>
      </c>
      <c r="C353" s="83">
        <f t="shared" si="4"/>
        <v>0</v>
      </c>
      <c r="D353" s="80">
        <v>17.88</v>
      </c>
      <c r="E353" s="102">
        <f t="shared" si="2"/>
        <v>0</v>
      </c>
      <c r="F353" s="78">
        <f t="shared" si="3"/>
        <v>0</v>
      </c>
      <c r="G353" s="78"/>
      <c r="H353" s="84"/>
      <c r="I353" s="78"/>
      <c r="J353" s="78"/>
      <c r="K353" s="78"/>
      <c r="L353" s="81">
        <v>2.0</v>
      </c>
      <c r="M353" s="80">
        <v>1.0</v>
      </c>
      <c r="N353" s="78"/>
      <c r="O353" s="78"/>
      <c r="P353" s="78"/>
      <c r="Q353" s="78"/>
      <c r="R353" s="78"/>
    </row>
    <row r="354">
      <c r="A354" s="20">
        <v>1570.0</v>
      </c>
      <c r="B354">
        <v>9.999999666666679E-8</v>
      </c>
      <c r="C354" s="83">
        <f t="shared" si="4"/>
        <v>0</v>
      </c>
      <c r="D354" s="80">
        <v>17.88</v>
      </c>
      <c r="E354" s="102">
        <f t="shared" si="2"/>
        <v>2</v>
      </c>
      <c r="F354" s="78">
        <f t="shared" si="3"/>
        <v>2</v>
      </c>
      <c r="G354" s="78"/>
      <c r="H354" s="84"/>
      <c r="I354" s="78"/>
      <c r="J354" s="78"/>
      <c r="K354" s="78"/>
      <c r="L354" s="86"/>
      <c r="M354" s="78"/>
      <c r="N354" s="78"/>
      <c r="O354" s="78"/>
      <c r="P354" s="78"/>
      <c r="Q354" s="78"/>
      <c r="R354" s="78"/>
    </row>
    <row r="355">
      <c r="A355" s="20">
        <v>1571.0</v>
      </c>
      <c r="B355">
        <v>0.5</v>
      </c>
      <c r="C355" s="83">
        <f t="shared" si="4"/>
        <v>0</v>
      </c>
      <c r="D355" s="80">
        <v>17.88</v>
      </c>
      <c r="E355" s="102">
        <f t="shared" si="2"/>
        <v>2</v>
      </c>
      <c r="F355" s="78">
        <f t="shared" si="3"/>
        <v>2</v>
      </c>
      <c r="G355" s="78"/>
      <c r="H355" s="84"/>
      <c r="I355" s="78"/>
      <c r="J355" s="78"/>
      <c r="K355" s="78"/>
      <c r="L355" s="86"/>
      <c r="M355" s="78"/>
      <c r="N355" s="78"/>
      <c r="O355" s="78"/>
      <c r="P355" s="78"/>
      <c r="Q355" s="78"/>
      <c r="R355" s="78"/>
    </row>
    <row r="356">
      <c r="A356" s="20">
        <v>1572.0</v>
      </c>
      <c r="B356">
        <v>9.999999000000099E-8</v>
      </c>
      <c r="C356" s="83">
        <f t="shared" si="4"/>
        <v>0</v>
      </c>
      <c r="D356" s="80">
        <v>17.88</v>
      </c>
      <c r="E356" s="102">
        <f t="shared" si="2"/>
        <v>2</v>
      </c>
      <c r="F356" s="78">
        <f t="shared" si="3"/>
        <v>2</v>
      </c>
      <c r="G356" s="78"/>
      <c r="H356" s="84"/>
      <c r="I356" s="78"/>
      <c r="J356" s="78"/>
      <c r="K356" s="78"/>
      <c r="L356" s="86"/>
      <c r="M356" s="78"/>
      <c r="N356" s="78"/>
      <c r="O356" s="78"/>
      <c r="P356" s="78"/>
      <c r="Q356" s="78"/>
      <c r="R356" s="78"/>
    </row>
    <row r="357">
      <c r="A357" s="20">
        <v>1573.0</v>
      </c>
      <c r="B357">
        <v>9.999999750000005E-8</v>
      </c>
      <c r="C357" s="83">
        <f t="shared" si="4"/>
        <v>0</v>
      </c>
      <c r="D357" s="80">
        <v>17.88</v>
      </c>
      <c r="E357" s="102">
        <f t="shared" si="2"/>
        <v>2</v>
      </c>
      <c r="F357" s="78">
        <f t="shared" si="3"/>
        <v>2</v>
      </c>
      <c r="G357" s="78"/>
      <c r="H357" s="84"/>
      <c r="I357" s="78"/>
      <c r="J357" s="78"/>
      <c r="K357" s="78"/>
      <c r="L357" s="86"/>
      <c r="M357" s="78"/>
      <c r="N357" s="78"/>
      <c r="O357" s="78"/>
      <c r="P357" s="78"/>
      <c r="Q357" s="78"/>
      <c r="R357" s="78"/>
    </row>
    <row r="358">
      <c r="A358" s="20">
        <v>1574.0</v>
      </c>
      <c r="B358">
        <v>9.999999000000099E-8</v>
      </c>
      <c r="C358" s="83">
        <f t="shared" si="4"/>
        <v>0</v>
      </c>
      <c r="D358" s="80">
        <v>17.88</v>
      </c>
      <c r="E358" s="102">
        <f t="shared" si="2"/>
        <v>2</v>
      </c>
      <c r="F358" s="78">
        <f t="shared" si="3"/>
        <v>2</v>
      </c>
      <c r="G358" s="78"/>
      <c r="H358" s="84"/>
      <c r="I358" s="78"/>
      <c r="J358" s="78"/>
      <c r="K358" s="78"/>
      <c r="L358" s="86"/>
      <c r="M358" s="78"/>
      <c r="N358" s="78"/>
      <c r="O358" s="78"/>
      <c r="P358" s="78"/>
      <c r="Q358" s="78"/>
      <c r="R358" s="78"/>
    </row>
    <row r="359">
      <c r="A359" s="20">
        <v>1575.0</v>
      </c>
      <c r="B359">
        <v>9.999999500000026E-8</v>
      </c>
      <c r="C359" s="83">
        <f t="shared" si="4"/>
        <v>0</v>
      </c>
      <c r="D359" s="80">
        <v>17.88</v>
      </c>
      <c r="E359" s="102">
        <f t="shared" si="2"/>
        <v>2</v>
      </c>
      <c r="F359" s="78">
        <f t="shared" si="3"/>
        <v>2</v>
      </c>
      <c r="G359" s="78"/>
      <c r="H359" s="84"/>
      <c r="I359" s="78"/>
      <c r="J359" s="78"/>
      <c r="K359" s="78"/>
      <c r="L359" s="86"/>
      <c r="M359" s="78"/>
      <c r="N359" s="78"/>
      <c r="O359" s="78"/>
      <c r="P359" s="78"/>
      <c r="Q359" s="78"/>
      <c r="R359" s="78"/>
    </row>
    <row r="360">
      <c r="A360" s="20">
        <v>1576.0</v>
      </c>
      <c r="B360">
        <v>9.999999500000026E-8</v>
      </c>
      <c r="C360" s="83">
        <f t="shared" si="4"/>
        <v>0</v>
      </c>
      <c r="D360" s="80">
        <v>17.88</v>
      </c>
      <c r="E360" s="102">
        <f t="shared" si="2"/>
        <v>2</v>
      </c>
      <c r="F360" s="78">
        <f t="shared" si="3"/>
        <v>2</v>
      </c>
      <c r="G360" s="78"/>
      <c r="H360" s="84"/>
      <c r="I360" s="78"/>
      <c r="J360" s="78"/>
      <c r="K360" s="78"/>
      <c r="L360" s="81">
        <v>2.0</v>
      </c>
      <c r="M360" s="80">
        <v>1.0</v>
      </c>
      <c r="N360" s="78"/>
      <c r="O360" s="78"/>
      <c r="P360" s="78"/>
      <c r="Q360" s="78"/>
      <c r="R360" s="78"/>
    </row>
    <row r="361">
      <c r="A361" s="20">
        <v>1577.0</v>
      </c>
      <c r="B361">
        <v>9.999999500000026E-8</v>
      </c>
      <c r="C361" s="83">
        <f t="shared" si="4"/>
        <v>0</v>
      </c>
      <c r="D361" s="80">
        <v>17.88</v>
      </c>
      <c r="E361" s="102">
        <f t="shared" si="2"/>
        <v>2</v>
      </c>
      <c r="F361" s="78">
        <f t="shared" si="3"/>
        <v>2</v>
      </c>
      <c r="G361" s="78"/>
      <c r="H361" s="84"/>
      <c r="I361" s="78"/>
      <c r="J361" s="78"/>
      <c r="K361" s="78"/>
      <c r="L361" s="81">
        <v>2.0</v>
      </c>
      <c r="M361" s="80">
        <v>1.0</v>
      </c>
      <c r="N361" s="78"/>
      <c r="O361" s="78"/>
      <c r="P361" s="78"/>
      <c r="Q361" s="78"/>
      <c r="R361" s="78"/>
    </row>
    <row r="362">
      <c r="A362" s="20">
        <v>1578.0</v>
      </c>
      <c r="B362">
        <v>9.999999500000026E-8</v>
      </c>
      <c r="C362" s="83">
        <f t="shared" si="4"/>
        <v>0</v>
      </c>
      <c r="D362" s="80">
        <v>17.88</v>
      </c>
      <c r="E362" s="102">
        <f t="shared" si="2"/>
        <v>2</v>
      </c>
      <c r="F362" s="78">
        <f t="shared" si="3"/>
        <v>2</v>
      </c>
      <c r="G362" s="78"/>
      <c r="H362" s="84"/>
      <c r="I362" s="78"/>
      <c r="J362" s="78"/>
      <c r="K362" s="78"/>
      <c r="L362" s="81">
        <v>2.0</v>
      </c>
      <c r="M362" s="80">
        <v>1.0</v>
      </c>
      <c r="N362" s="78"/>
      <c r="O362" s="78"/>
      <c r="P362" s="78"/>
      <c r="Q362" s="78"/>
      <c r="R362" s="78"/>
    </row>
    <row r="363">
      <c r="A363" s="20">
        <v>1579.0</v>
      </c>
      <c r="B363">
        <v>9.999999500000026E-8</v>
      </c>
      <c r="C363" s="83">
        <f t="shared" si="4"/>
        <v>0</v>
      </c>
      <c r="D363" s="80">
        <v>17.88</v>
      </c>
      <c r="E363" s="102">
        <f t="shared" si="2"/>
        <v>2</v>
      </c>
      <c r="F363" s="78">
        <f t="shared" si="3"/>
        <v>2</v>
      </c>
      <c r="G363" s="78"/>
      <c r="H363" s="84"/>
      <c r="I363" s="78"/>
      <c r="J363" s="78"/>
      <c r="K363" s="78"/>
      <c r="L363" s="81">
        <v>2.0</v>
      </c>
      <c r="M363" s="80">
        <v>1.0</v>
      </c>
      <c r="N363" s="78"/>
      <c r="O363" s="78"/>
      <c r="P363" s="78"/>
      <c r="Q363" s="78"/>
      <c r="R363" s="78"/>
    </row>
    <row r="364">
      <c r="A364" s="20">
        <v>1580.0</v>
      </c>
      <c r="B364">
        <v>9.999999666666679E-8</v>
      </c>
      <c r="C364" s="83">
        <f t="shared" si="4"/>
        <v>0</v>
      </c>
      <c r="D364" s="80">
        <v>17.88</v>
      </c>
      <c r="E364" s="102">
        <f t="shared" si="2"/>
        <v>2</v>
      </c>
      <c r="F364" s="78">
        <f t="shared" si="3"/>
        <v>2</v>
      </c>
      <c r="G364" s="78"/>
      <c r="H364" s="84"/>
      <c r="I364" s="78"/>
      <c r="J364" s="78"/>
      <c r="K364" s="78"/>
      <c r="L364" s="81">
        <v>2.0</v>
      </c>
      <c r="M364" s="80">
        <v>1.0</v>
      </c>
      <c r="N364" s="78"/>
      <c r="O364" s="78"/>
      <c r="P364" s="78"/>
      <c r="Q364" s="78"/>
      <c r="R364" s="78"/>
    </row>
    <row r="365">
      <c r="A365" s="20">
        <v>1581.0</v>
      </c>
      <c r="B365">
        <v>36.0268456375839</v>
      </c>
      <c r="C365" s="83">
        <f t="shared" si="4"/>
        <v>2</v>
      </c>
      <c r="D365" s="80">
        <v>3.67</v>
      </c>
      <c r="E365" s="102">
        <f t="shared" si="2"/>
        <v>2</v>
      </c>
      <c r="F365" s="78">
        <f t="shared" si="3"/>
        <v>4</v>
      </c>
      <c r="G365" s="78"/>
      <c r="H365" s="84"/>
      <c r="I365" s="78"/>
      <c r="J365" s="78"/>
      <c r="K365" s="78"/>
      <c r="L365" s="86"/>
      <c r="M365" s="78"/>
      <c r="N365" s="78"/>
      <c r="O365" s="78"/>
      <c r="P365" s="78"/>
      <c r="Q365" s="78"/>
      <c r="R365" s="78"/>
    </row>
    <row r="366">
      <c r="A366" s="20">
        <v>1582.0</v>
      </c>
      <c r="B366">
        <v>1.0</v>
      </c>
      <c r="C366" s="83">
        <f t="shared" si="4"/>
        <v>0</v>
      </c>
      <c r="D366" s="80">
        <v>28.81</v>
      </c>
      <c r="E366" s="102">
        <f t="shared" si="2"/>
        <v>2</v>
      </c>
      <c r="F366" s="78">
        <f t="shared" si="3"/>
        <v>2</v>
      </c>
      <c r="G366" s="78"/>
      <c r="H366" s="84"/>
      <c r="I366" s="78"/>
      <c r="J366" s="78"/>
      <c r="K366" s="78"/>
      <c r="L366" s="86"/>
      <c r="M366" s="78"/>
      <c r="N366" s="78"/>
      <c r="O366" s="78"/>
      <c r="P366" s="78"/>
      <c r="Q366" s="78"/>
      <c r="R366" s="78"/>
    </row>
    <row r="367">
      <c r="A367" s="20">
        <v>1583.0</v>
      </c>
      <c r="B367">
        <v>9.999999000000099E-8</v>
      </c>
      <c r="C367" s="83">
        <f t="shared" si="4"/>
        <v>0</v>
      </c>
      <c r="D367" s="80">
        <v>17.86</v>
      </c>
      <c r="E367" s="102">
        <f t="shared" si="2"/>
        <v>2</v>
      </c>
      <c r="F367" s="78">
        <f t="shared" si="3"/>
        <v>2</v>
      </c>
      <c r="G367" s="78"/>
      <c r="H367" s="84"/>
      <c r="I367" s="78"/>
      <c r="J367" s="78"/>
      <c r="K367" s="78"/>
      <c r="L367" s="86"/>
      <c r="M367" s="78"/>
      <c r="N367" s="78"/>
      <c r="O367" s="78"/>
      <c r="P367" s="78"/>
      <c r="Q367" s="78"/>
      <c r="R367" s="78"/>
    </row>
    <row r="368">
      <c r="A368" s="20">
        <v>1584.0</v>
      </c>
      <c r="B368">
        <v>5.366666666666667</v>
      </c>
      <c r="C368" s="83">
        <f t="shared" si="4"/>
        <v>1</v>
      </c>
      <c r="D368" s="80">
        <v>17.86</v>
      </c>
      <c r="E368" s="102">
        <f t="shared" si="2"/>
        <v>2</v>
      </c>
      <c r="F368" s="78">
        <f t="shared" si="3"/>
        <v>3</v>
      </c>
      <c r="G368" s="78"/>
      <c r="H368" s="84"/>
      <c r="I368" s="78"/>
      <c r="J368" s="78"/>
      <c r="K368" s="78"/>
      <c r="L368" s="86"/>
      <c r="M368" s="78"/>
      <c r="N368" s="78"/>
      <c r="O368" s="78"/>
      <c r="P368" s="78"/>
      <c r="Q368" s="78"/>
      <c r="R368" s="78"/>
    </row>
    <row r="369">
      <c r="A369" s="20">
        <v>1586.0</v>
      </c>
      <c r="B369">
        <v>9.999999500000026E-8</v>
      </c>
      <c r="C369" s="83">
        <f t="shared" si="4"/>
        <v>0</v>
      </c>
      <c r="D369" s="80">
        <v>17.86</v>
      </c>
      <c r="E369" s="102">
        <f t="shared" si="2"/>
        <v>2</v>
      </c>
      <c r="F369" s="78">
        <f t="shared" si="3"/>
        <v>2</v>
      </c>
      <c r="G369" s="78"/>
      <c r="H369" s="84"/>
      <c r="I369" s="78"/>
      <c r="J369" s="78"/>
      <c r="K369" s="78"/>
      <c r="L369" s="86"/>
      <c r="M369" s="78"/>
      <c r="N369" s="78"/>
      <c r="O369" s="78"/>
      <c r="P369" s="78"/>
      <c r="Q369" s="78"/>
      <c r="R369" s="78"/>
    </row>
    <row r="370">
      <c r="A370" s="20">
        <v>1587.0</v>
      </c>
      <c r="B370">
        <v>9.999999500000026E-8</v>
      </c>
      <c r="C370" s="83">
        <f t="shared" si="4"/>
        <v>0</v>
      </c>
      <c r="D370" s="80">
        <v>17.86</v>
      </c>
      <c r="E370" s="102">
        <f t="shared" si="2"/>
        <v>2</v>
      </c>
      <c r="F370" s="78">
        <f t="shared" si="3"/>
        <v>2</v>
      </c>
      <c r="G370" s="78"/>
      <c r="H370" s="84"/>
      <c r="I370" s="78"/>
      <c r="J370" s="78"/>
      <c r="K370" s="78"/>
      <c r="L370" s="81">
        <v>2.0</v>
      </c>
      <c r="M370" s="80">
        <v>1.0</v>
      </c>
      <c r="N370" s="78"/>
      <c r="O370" s="78"/>
      <c r="P370" s="78"/>
      <c r="Q370" s="78"/>
      <c r="R370" s="78"/>
    </row>
    <row r="371">
      <c r="A371" s="20">
        <v>1588.0</v>
      </c>
      <c r="B371">
        <v>9.999999500000026E-8</v>
      </c>
      <c r="C371" s="83">
        <f t="shared" si="4"/>
        <v>0</v>
      </c>
      <c r="D371" s="80">
        <v>17.86</v>
      </c>
      <c r="E371" s="102">
        <f t="shared" si="2"/>
        <v>2</v>
      </c>
      <c r="F371" s="78">
        <f t="shared" si="3"/>
        <v>2</v>
      </c>
      <c r="G371" s="78"/>
      <c r="H371" s="84"/>
      <c r="I371" s="78"/>
      <c r="J371" s="78"/>
      <c r="K371" s="78"/>
      <c r="L371" s="81">
        <v>2.0</v>
      </c>
      <c r="M371" s="80">
        <v>1.0</v>
      </c>
      <c r="N371" s="78"/>
      <c r="O371" s="78"/>
      <c r="P371" s="78"/>
      <c r="Q371" s="78"/>
      <c r="R371" s="78"/>
    </row>
    <row r="372">
      <c r="A372" s="20">
        <v>1589.0</v>
      </c>
      <c r="B372">
        <v>9.999999500000026E-8</v>
      </c>
      <c r="C372" s="83">
        <f t="shared" si="4"/>
        <v>0</v>
      </c>
      <c r="D372" s="80">
        <v>17.86</v>
      </c>
      <c r="E372" s="102">
        <f t="shared" si="2"/>
        <v>2</v>
      </c>
      <c r="F372" s="78">
        <f t="shared" si="3"/>
        <v>2</v>
      </c>
      <c r="G372" s="78"/>
      <c r="H372" s="84"/>
      <c r="I372" s="78"/>
      <c r="J372" s="78"/>
      <c r="K372" s="78"/>
      <c r="L372" s="81">
        <v>2.0</v>
      </c>
      <c r="M372" s="80">
        <v>1.0</v>
      </c>
      <c r="N372" s="78"/>
      <c r="O372" s="78"/>
      <c r="P372" s="78"/>
      <c r="Q372" s="78"/>
      <c r="R372" s="78"/>
    </row>
    <row r="373">
      <c r="A373" s="20">
        <v>1590.0</v>
      </c>
      <c r="B373">
        <v>9.999999750000005E-8</v>
      </c>
      <c r="C373" s="83">
        <f t="shared" si="4"/>
        <v>0</v>
      </c>
      <c r="D373" s="80">
        <v>17.86</v>
      </c>
      <c r="E373" s="102">
        <f t="shared" si="2"/>
        <v>2</v>
      </c>
      <c r="F373" s="78">
        <f t="shared" si="3"/>
        <v>2</v>
      </c>
      <c r="G373" s="78"/>
      <c r="H373" s="84"/>
      <c r="I373" s="78"/>
      <c r="J373" s="78"/>
      <c r="K373" s="78"/>
      <c r="L373" s="81">
        <v>2.0</v>
      </c>
      <c r="M373" s="80">
        <v>1.0</v>
      </c>
      <c r="N373" s="78"/>
      <c r="O373" s="78"/>
      <c r="P373" s="78"/>
      <c r="Q373" s="78"/>
      <c r="R373" s="78"/>
    </row>
    <row r="374">
      <c r="A374" s="20">
        <v>1591.0</v>
      </c>
      <c r="B374">
        <v>9.999999500000026E-8</v>
      </c>
      <c r="C374" s="83">
        <f t="shared" si="4"/>
        <v>0</v>
      </c>
      <c r="D374" s="80">
        <v>17.86</v>
      </c>
      <c r="E374" s="102">
        <f t="shared" si="2"/>
        <v>2</v>
      </c>
      <c r="F374" s="78">
        <f t="shared" si="3"/>
        <v>2</v>
      </c>
      <c r="G374" s="78"/>
      <c r="H374" s="84"/>
      <c r="I374" s="78"/>
      <c r="J374" s="78"/>
      <c r="K374" s="78"/>
      <c r="L374" s="86"/>
      <c r="M374" s="78"/>
      <c r="N374" s="78"/>
      <c r="O374" s="78"/>
      <c r="P374" s="78"/>
      <c r="Q374" s="78"/>
      <c r="R374" s="78"/>
    </row>
    <row r="375">
      <c r="A375" s="20">
        <v>1592.0</v>
      </c>
      <c r="B375">
        <v>9.999999500000026E-8</v>
      </c>
      <c r="C375" s="83">
        <f t="shared" si="4"/>
        <v>0</v>
      </c>
      <c r="D375" s="80">
        <v>17.86</v>
      </c>
      <c r="E375" s="102">
        <f t="shared" si="2"/>
        <v>2</v>
      </c>
      <c r="F375" s="78">
        <f t="shared" si="3"/>
        <v>2</v>
      </c>
      <c r="G375" s="78"/>
      <c r="H375" s="84"/>
      <c r="I375" s="78"/>
      <c r="J375" s="78"/>
      <c r="K375" s="78"/>
      <c r="L375" s="81">
        <v>2.0</v>
      </c>
      <c r="M375" s="80">
        <v>1.0</v>
      </c>
      <c r="N375" s="78"/>
      <c r="O375" s="78"/>
      <c r="P375" s="78"/>
      <c r="Q375" s="78"/>
      <c r="R375" s="78"/>
    </row>
    <row r="376">
      <c r="A376" s="20">
        <v>1593.0</v>
      </c>
      <c r="B376">
        <v>0.5</v>
      </c>
      <c r="C376" s="83">
        <f t="shared" si="4"/>
        <v>0</v>
      </c>
      <c r="D376" s="80">
        <v>17.86</v>
      </c>
      <c r="E376" s="102">
        <f t="shared" si="2"/>
        <v>2</v>
      </c>
      <c r="F376" s="78">
        <f t="shared" si="3"/>
        <v>2</v>
      </c>
      <c r="G376" s="78"/>
      <c r="H376" s="84"/>
      <c r="I376" s="78"/>
      <c r="J376" s="78"/>
      <c r="K376" s="78"/>
      <c r="L376" s="81">
        <v>2.0</v>
      </c>
      <c r="M376" s="80">
        <v>1.0</v>
      </c>
      <c r="N376" s="78"/>
      <c r="O376" s="78"/>
      <c r="P376" s="78"/>
      <c r="Q376" s="78"/>
      <c r="R376" s="78"/>
    </row>
    <row r="377">
      <c r="A377" s="20">
        <v>1594.0</v>
      </c>
      <c r="B377">
        <v>9.999999500000026E-8</v>
      </c>
      <c r="C377" s="83">
        <f t="shared" si="4"/>
        <v>0</v>
      </c>
      <c r="D377" s="80">
        <v>17.86</v>
      </c>
      <c r="E377" s="102">
        <f t="shared" si="2"/>
        <v>2</v>
      </c>
      <c r="F377" s="78">
        <f t="shared" si="3"/>
        <v>2</v>
      </c>
      <c r="G377" s="78"/>
      <c r="H377" s="84"/>
      <c r="I377" s="78"/>
      <c r="J377" s="78"/>
      <c r="K377" s="78"/>
      <c r="L377" s="86"/>
      <c r="M377" s="78"/>
      <c r="N377" s="78"/>
      <c r="O377" s="78"/>
      <c r="P377" s="78"/>
      <c r="Q377" s="78"/>
      <c r="R377" s="78"/>
    </row>
    <row r="378">
      <c r="A378" s="20">
        <v>1595.0</v>
      </c>
      <c r="B378">
        <v>0.5</v>
      </c>
      <c r="C378" s="83">
        <f t="shared" si="4"/>
        <v>0</v>
      </c>
      <c r="D378" s="80">
        <v>17.86</v>
      </c>
      <c r="E378" s="102">
        <f t="shared" si="2"/>
        <v>2</v>
      </c>
      <c r="F378" s="78">
        <f t="shared" si="3"/>
        <v>2</v>
      </c>
      <c r="G378" s="78"/>
      <c r="H378" s="84"/>
      <c r="I378" s="78"/>
      <c r="J378" s="78"/>
      <c r="K378" s="78"/>
      <c r="L378" s="81">
        <v>2.0</v>
      </c>
      <c r="M378" s="80">
        <v>1.0</v>
      </c>
      <c r="N378" s="78"/>
      <c r="O378" s="78"/>
      <c r="P378" s="78"/>
      <c r="Q378" s="78"/>
      <c r="R378" s="78"/>
    </row>
    <row r="379">
      <c r="A379" s="20">
        <v>1596.0</v>
      </c>
      <c r="B379">
        <v>9.999999800000003E-8</v>
      </c>
      <c r="C379" s="83">
        <f t="shared" si="4"/>
        <v>0</v>
      </c>
      <c r="D379" s="80">
        <v>28.81</v>
      </c>
      <c r="E379" s="102">
        <f t="shared" si="2"/>
        <v>2</v>
      </c>
      <c r="F379" s="78">
        <f t="shared" si="3"/>
        <v>2</v>
      </c>
      <c r="G379" s="78"/>
      <c r="H379" s="84"/>
      <c r="I379" s="78"/>
      <c r="J379" s="78"/>
      <c r="K379" s="78"/>
      <c r="L379" s="86"/>
      <c r="M379" s="78"/>
      <c r="N379" s="78"/>
      <c r="O379" s="78"/>
      <c r="P379" s="78"/>
      <c r="Q379" s="78"/>
      <c r="R379" s="78"/>
    </row>
    <row r="380">
      <c r="A380" s="20">
        <v>1597.0</v>
      </c>
      <c r="B380">
        <v>0.9166666666666667</v>
      </c>
      <c r="C380" s="83">
        <f t="shared" si="4"/>
        <v>0</v>
      </c>
      <c r="D380" s="80">
        <v>17.86</v>
      </c>
      <c r="E380" s="102">
        <f t="shared" si="2"/>
        <v>2</v>
      </c>
      <c r="F380" s="78">
        <f t="shared" si="3"/>
        <v>2</v>
      </c>
      <c r="G380" s="78"/>
      <c r="H380" s="84"/>
      <c r="I380" s="78"/>
      <c r="J380" s="78"/>
      <c r="K380" s="78"/>
      <c r="L380" s="86"/>
      <c r="M380" s="78"/>
      <c r="N380" s="78"/>
      <c r="O380" s="78"/>
      <c r="P380" s="78"/>
      <c r="Q380" s="78"/>
      <c r="R380" s="78"/>
    </row>
    <row r="381">
      <c r="A381" s="20">
        <v>1599.0</v>
      </c>
      <c r="B381">
        <v>9.99999994736842E-8</v>
      </c>
      <c r="C381" s="83">
        <f t="shared" si="4"/>
        <v>0</v>
      </c>
      <c r="D381" s="80">
        <v>28.81</v>
      </c>
      <c r="E381" s="102">
        <f t="shared" si="2"/>
        <v>2</v>
      </c>
      <c r="F381" s="78">
        <f t="shared" si="3"/>
        <v>2</v>
      </c>
      <c r="G381" s="78"/>
      <c r="H381" s="84"/>
      <c r="I381" s="78"/>
      <c r="J381" s="78"/>
      <c r="K381" s="78"/>
      <c r="L381" s="86"/>
      <c r="M381" s="78"/>
      <c r="N381" s="78"/>
      <c r="O381" s="78"/>
      <c r="P381" s="78"/>
      <c r="Q381" s="78"/>
      <c r="R381" s="78"/>
    </row>
    <row r="382">
      <c r="A382" s="20">
        <v>1600.0</v>
      </c>
      <c r="B382">
        <v>9.99999998E-8</v>
      </c>
      <c r="C382" s="83">
        <f t="shared" si="4"/>
        <v>0</v>
      </c>
      <c r="D382" s="80">
        <v>28.81</v>
      </c>
      <c r="E382" s="102">
        <f t="shared" si="2"/>
        <v>2</v>
      </c>
      <c r="F382" s="78">
        <f t="shared" si="3"/>
        <v>2</v>
      </c>
      <c r="G382" s="78"/>
      <c r="H382" s="84"/>
      <c r="I382" s="78"/>
      <c r="J382" s="78"/>
      <c r="K382" s="78"/>
      <c r="L382" s="86"/>
      <c r="M382" s="78"/>
      <c r="N382" s="78"/>
      <c r="O382" s="78"/>
      <c r="P382" s="78"/>
      <c r="Q382" s="78"/>
      <c r="R382" s="78"/>
    </row>
    <row r="383">
      <c r="A383" s="20">
        <v>1601.0</v>
      </c>
      <c r="B383">
        <v>0.8</v>
      </c>
      <c r="C383" s="83">
        <f t="shared" si="4"/>
        <v>0</v>
      </c>
      <c r="D383" s="80">
        <v>28.81</v>
      </c>
      <c r="E383" s="102">
        <f t="shared" si="2"/>
        <v>1</v>
      </c>
      <c r="F383" s="78">
        <f t="shared" si="3"/>
        <v>1</v>
      </c>
      <c r="G383" s="78"/>
      <c r="H383" s="84"/>
      <c r="I383" s="78"/>
      <c r="J383" s="78"/>
      <c r="K383" s="78"/>
      <c r="L383" s="86"/>
      <c r="M383" s="78"/>
      <c r="N383" s="78"/>
      <c r="O383" s="78"/>
      <c r="P383" s="78"/>
      <c r="Q383" s="78"/>
      <c r="R383" s="78"/>
    </row>
    <row r="384">
      <c r="A384" s="20">
        <v>1602.0</v>
      </c>
      <c r="B384">
        <v>9.999999500000026E-8</v>
      </c>
      <c r="C384" s="83">
        <f t="shared" si="4"/>
        <v>0</v>
      </c>
      <c r="D384" s="80">
        <v>17.86</v>
      </c>
      <c r="E384" s="102">
        <f t="shared" si="2"/>
        <v>2</v>
      </c>
      <c r="F384" s="78">
        <f t="shared" si="3"/>
        <v>2</v>
      </c>
      <c r="G384" s="78"/>
      <c r="H384" s="84"/>
      <c r="I384" s="78"/>
      <c r="J384" s="78"/>
      <c r="K384" s="78"/>
      <c r="L384" s="86"/>
      <c r="M384" s="78"/>
      <c r="N384" s="78"/>
      <c r="O384" s="78"/>
      <c r="P384" s="78"/>
      <c r="Q384" s="78"/>
      <c r="R384" s="78"/>
    </row>
    <row r="385">
      <c r="A385" s="20">
        <v>1603.0</v>
      </c>
      <c r="B385">
        <v>9.9999999E-8</v>
      </c>
      <c r="C385" s="83">
        <f t="shared" si="4"/>
        <v>0</v>
      </c>
      <c r="D385" s="80">
        <v>17.86</v>
      </c>
      <c r="E385" s="102">
        <f t="shared" si="2"/>
        <v>2</v>
      </c>
      <c r="F385" s="78">
        <f t="shared" si="3"/>
        <v>2</v>
      </c>
      <c r="G385" s="78"/>
      <c r="H385" s="84"/>
      <c r="I385" s="78"/>
      <c r="J385" s="78"/>
      <c r="K385" s="78"/>
      <c r="L385" s="81">
        <v>2.0</v>
      </c>
      <c r="M385" s="80">
        <v>1.0</v>
      </c>
      <c r="N385" s="78"/>
      <c r="O385" s="78"/>
      <c r="P385" s="78"/>
      <c r="Q385" s="78"/>
      <c r="R385" s="78"/>
    </row>
    <row r="386">
      <c r="A386" s="20">
        <v>1605.0</v>
      </c>
      <c r="B386">
        <v>0.5</v>
      </c>
      <c r="C386" s="83">
        <f t="shared" si="4"/>
        <v>0</v>
      </c>
      <c r="D386" s="80">
        <v>17.86</v>
      </c>
      <c r="E386" s="102">
        <f t="shared" si="2"/>
        <v>2</v>
      </c>
      <c r="F386" s="78">
        <f t="shared" si="3"/>
        <v>2</v>
      </c>
      <c r="G386" s="78"/>
      <c r="H386" s="84"/>
      <c r="I386" s="78"/>
      <c r="J386" s="78"/>
      <c r="K386" s="78"/>
      <c r="L386" s="86"/>
      <c r="M386" s="78"/>
      <c r="N386" s="78"/>
      <c r="O386" s="78"/>
      <c r="P386" s="78"/>
      <c r="Q386" s="78"/>
      <c r="R386" s="78"/>
    </row>
    <row r="387">
      <c r="A387" s="20">
        <v>1606.0</v>
      </c>
      <c r="B387">
        <v>0.5</v>
      </c>
      <c r="C387" s="83">
        <f t="shared" si="4"/>
        <v>0</v>
      </c>
      <c r="D387" s="80">
        <v>17.86</v>
      </c>
      <c r="E387" s="102">
        <f t="shared" si="2"/>
        <v>2</v>
      </c>
      <c r="F387" s="78">
        <f t="shared" si="3"/>
        <v>2</v>
      </c>
      <c r="G387" s="78"/>
      <c r="H387" s="84"/>
      <c r="I387" s="78"/>
      <c r="J387" s="78"/>
      <c r="K387" s="78"/>
      <c r="L387" s="86"/>
      <c r="M387" s="78"/>
      <c r="N387" s="78"/>
      <c r="O387" s="78"/>
      <c r="P387" s="78"/>
      <c r="Q387" s="78"/>
      <c r="R387" s="78"/>
    </row>
    <row r="388">
      <c r="A388" s="20">
        <v>1607.0</v>
      </c>
      <c r="B388">
        <v>0.9166666666666666</v>
      </c>
      <c r="C388" s="83">
        <f t="shared" si="4"/>
        <v>0</v>
      </c>
      <c r="D388" s="80">
        <v>28.81</v>
      </c>
      <c r="E388" s="102">
        <f t="shared" si="2"/>
        <v>2</v>
      </c>
      <c r="F388" s="78">
        <f t="shared" si="3"/>
        <v>2</v>
      </c>
      <c r="G388" s="78"/>
      <c r="H388" s="84"/>
      <c r="I388" s="78"/>
      <c r="J388" s="78"/>
      <c r="K388" s="78"/>
      <c r="L388" s="86"/>
      <c r="M388" s="78"/>
      <c r="N388" s="78"/>
      <c r="O388" s="78"/>
      <c r="P388" s="78"/>
      <c r="Q388" s="78"/>
      <c r="R388" s="78"/>
    </row>
    <row r="389">
      <c r="A389" s="20">
        <v>1608.0</v>
      </c>
      <c r="B389">
        <v>2.7272727272727275</v>
      </c>
      <c r="C389" s="83">
        <f t="shared" si="4"/>
        <v>1</v>
      </c>
      <c r="D389" s="80">
        <v>34.22</v>
      </c>
      <c r="E389" s="102">
        <f t="shared" si="2"/>
        <v>2</v>
      </c>
      <c r="F389" s="78">
        <f t="shared" si="3"/>
        <v>3</v>
      </c>
      <c r="G389" s="78"/>
      <c r="H389" s="84"/>
      <c r="I389" s="78"/>
      <c r="J389" s="78"/>
      <c r="K389" s="78"/>
      <c r="L389" s="86"/>
      <c r="M389" s="78"/>
      <c r="N389" s="78"/>
      <c r="O389" s="78"/>
      <c r="P389" s="78"/>
      <c r="Q389" s="78"/>
      <c r="R389" s="78"/>
    </row>
    <row r="390">
      <c r="A390" s="20">
        <v>1609.0</v>
      </c>
      <c r="B390">
        <v>9.999999968749999E-8</v>
      </c>
      <c r="C390" s="83">
        <f t="shared" si="4"/>
        <v>0</v>
      </c>
      <c r="D390" s="80">
        <v>34.22</v>
      </c>
      <c r="E390" s="102">
        <f t="shared" si="2"/>
        <v>2</v>
      </c>
      <c r="F390" s="78">
        <f t="shared" si="3"/>
        <v>2</v>
      </c>
      <c r="G390" s="78"/>
      <c r="H390" s="84"/>
      <c r="I390" s="78"/>
      <c r="J390" s="78"/>
      <c r="K390" s="78"/>
      <c r="L390" s="86"/>
      <c r="M390" s="78"/>
      <c r="N390" s="78"/>
      <c r="O390" s="78"/>
      <c r="P390" s="78"/>
      <c r="Q390" s="78"/>
      <c r="R390" s="78"/>
    </row>
    <row r="391">
      <c r="A391" s="20">
        <v>1610.0</v>
      </c>
      <c r="B391">
        <v>0.8333333333333334</v>
      </c>
      <c r="C391" s="83">
        <f t="shared" si="4"/>
        <v>0</v>
      </c>
      <c r="D391" s="80">
        <v>34.22</v>
      </c>
      <c r="E391" s="102">
        <f t="shared" si="2"/>
        <v>2</v>
      </c>
      <c r="F391" s="78">
        <f t="shared" si="3"/>
        <v>2</v>
      </c>
      <c r="G391" s="78"/>
      <c r="H391" s="84"/>
      <c r="I391" s="78"/>
      <c r="J391" s="78"/>
      <c r="K391" s="78"/>
      <c r="L391" s="86"/>
      <c r="M391" s="78"/>
      <c r="N391" s="78"/>
      <c r="O391" s="78"/>
      <c r="P391" s="78"/>
      <c r="Q391" s="78"/>
      <c r="R391" s="78"/>
    </row>
    <row r="392">
      <c r="A392" s="20">
        <v>1613.0</v>
      </c>
      <c r="B392">
        <v>9.999999666666679E-8</v>
      </c>
      <c r="C392" s="83">
        <f t="shared" si="4"/>
        <v>0</v>
      </c>
      <c r="D392" s="80">
        <v>3.67</v>
      </c>
      <c r="E392" s="102">
        <f t="shared" si="2"/>
        <v>2</v>
      </c>
      <c r="F392" s="78">
        <f t="shared" si="3"/>
        <v>2</v>
      </c>
      <c r="G392" s="78"/>
      <c r="H392" s="84"/>
      <c r="I392" s="78"/>
      <c r="J392" s="78"/>
      <c r="K392" s="78"/>
      <c r="L392" s="86"/>
      <c r="M392" s="78"/>
      <c r="N392" s="78"/>
      <c r="O392" s="78"/>
      <c r="P392" s="78"/>
      <c r="Q392" s="78"/>
      <c r="R392" s="78"/>
    </row>
    <row r="393">
      <c r="A393" s="20">
        <v>1614.0</v>
      </c>
      <c r="B393">
        <v>9.999999666666679E-8</v>
      </c>
      <c r="C393" s="83">
        <f t="shared" si="4"/>
        <v>0</v>
      </c>
      <c r="D393" s="80">
        <v>3.67</v>
      </c>
      <c r="E393" s="102">
        <f t="shared" si="2"/>
        <v>2</v>
      </c>
      <c r="F393" s="78">
        <f t="shared" si="3"/>
        <v>2</v>
      </c>
      <c r="G393" s="78"/>
      <c r="H393" s="84"/>
      <c r="I393" s="78"/>
      <c r="J393" s="78"/>
      <c r="K393" s="78"/>
      <c r="L393" s="86"/>
      <c r="M393" s="78"/>
      <c r="N393" s="78"/>
      <c r="O393" s="78"/>
      <c r="P393" s="78"/>
      <c r="Q393" s="78"/>
      <c r="R393" s="78"/>
    </row>
    <row r="394">
      <c r="A394" s="20">
        <v>1615.0</v>
      </c>
      <c r="B394">
        <v>9.999999500000026E-8</v>
      </c>
      <c r="C394" s="83">
        <f t="shared" si="4"/>
        <v>0</v>
      </c>
      <c r="D394" s="80">
        <v>43.78</v>
      </c>
      <c r="E394" s="102">
        <f t="shared" si="2"/>
        <v>2</v>
      </c>
      <c r="F394" s="78">
        <f t="shared" si="3"/>
        <v>2</v>
      </c>
      <c r="G394" s="78"/>
      <c r="H394" s="84"/>
      <c r="I394" s="78"/>
      <c r="J394" s="78"/>
      <c r="K394" s="78"/>
      <c r="L394" s="86"/>
      <c r="M394" s="78"/>
      <c r="N394" s="78"/>
      <c r="O394" s="78"/>
      <c r="P394" s="78"/>
      <c r="Q394" s="78"/>
      <c r="R394" s="78"/>
    </row>
    <row r="395">
      <c r="A395" s="20">
        <v>1616.0</v>
      </c>
      <c r="B395">
        <v>0.6666666666666666</v>
      </c>
      <c r="C395" s="83">
        <f t="shared" si="4"/>
        <v>0</v>
      </c>
      <c r="D395" s="80">
        <v>17.88</v>
      </c>
      <c r="E395" s="102">
        <f t="shared" si="2"/>
        <v>2</v>
      </c>
      <c r="F395" s="78">
        <f t="shared" si="3"/>
        <v>2</v>
      </c>
      <c r="G395" s="78"/>
      <c r="H395" s="84"/>
      <c r="I395" s="78"/>
      <c r="J395" s="78"/>
      <c r="K395" s="78"/>
      <c r="L395" s="81">
        <v>2.0</v>
      </c>
      <c r="M395" s="80">
        <v>1.0</v>
      </c>
      <c r="N395" s="78"/>
      <c r="O395" s="78"/>
      <c r="P395" s="78"/>
      <c r="Q395" s="78"/>
      <c r="R395" s="78"/>
    </row>
    <row r="396">
      <c r="A396" s="20">
        <v>1617.0</v>
      </c>
      <c r="B396">
        <v>9.999999666666679E-8</v>
      </c>
      <c r="C396" s="83">
        <f t="shared" si="4"/>
        <v>0</v>
      </c>
      <c r="D396" s="80">
        <v>17.88</v>
      </c>
      <c r="E396" s="102">
        <f t="shared" si="2"/>
        <v>2</v>
      </c>
      <c r="F396" s="78">
        <f t="shared" si="3"/>
        <v>2</v>
      </c>
      <c r="G396" s="78"/>
      <c r="H396" s="84"/>
      <c r="I396" s="78"/>
      <c r="J396" s="78"/>
      <c r="K396" s="78"/>
      <c r="L396" s="81">
        <v>2.0</v>
      </c>
      <c r="M396" s="80">
        <v>1.0</v>
      </c>
      <c r="N396" s="78"/>
      <c r="O396" s="78"/>
      <c r="P396" s="78"/>
      <c r="Q396" s="78"/>
      <c r="R396" s="78"/>
    </row>
    <row r="397">
      <c r="A397" s="20">
        <v>1618.0</v>
      </c>
      <c r="B397">
        <v>9.999999666666679E-8</v>
      </c>
      <c r="C397" s="83">
        <f t="shared" si="4"/>
        <v>0</v>
      </c>
      <c r="D397" s="80">
        <v>17.88</v>
      </c>
      <c r="E397" s="102">
        <f t="shared" si="2"/>
        <v>2</v>
      </c>
      <c r="F397" s="78">
        <f t="shared" si="3"/>
        <v>2</v>
      </c>
      <c r="G397" s="78"/>
      <c r="H397" s="84"/>
      <c r="I397" s="78"/>
      <c r="J397" s="78"/>
      <c r="K397" s="78"/>
      <c r="L397" s="86"/>
      <c r="M397" s="78"/>
      <c r="N397" s="78"/>
      <c r="O397" s="78"/>
      <c r="P397" s="78"/>
      <c r="Q397" s="78"/>
      <c r="R397" s="78"/>
    </row>
    <row r="398">
      <c r="A398" s="20">
        <v>1619.0</v>
      </c>
      <c r="B398">
        <v>9.999999875000002E-8</v>
      </c>
      <c r="C398" s="83">
        <f t="shared" si="4"/>
        <v>0</v>
      </c>
      <c r="D398" s="80">
        <v>17.88</v>
      </c>
      <c r="E398" s="102">
        <f t="shared" si="2"/>
        <v>2</v>
      </c>
      <c r="F398" s="78">
        <f t="shared" si="3"/>
        <v>2</v>
      </c>
      <c r="G398" s="78"/>
      <c r="H398" s="84"/>
      <c r="I398" s="78"/>
      <c r="J398" s="78"/>
      <c r="K398" s="78"/>
      <c r="L398" s="86"/>
      <c r="M398" s="78"/>
      <c r="N398" s="78"/>
      <c r="O398" s="78"/>
      <c r="P398" s="78"/>
      <c r="Q398" s="78"/>
      <c r="R398" s="78"/>
    </row>
    <row r="399">
      <c r="A399" s="20">
        <v>1620.0</v>
      </c>
      <c r="B399">
        <v>9.999999666666679E-8</v>
      </c>
      <c r="C399" s="83">
        <f t="shared" si="4"/>
        <v>0</v>
      </c>
      <c r="D399" s="80">
        <v>13.87</v>
      </c>
      <c r="E399" s="102">
        <f t="shared" si="2"/>
        <v>2</v>
      </c>
      <c r="F399" s="78">
        <f t="shared" si="3"/>
        <v>2</v>
      </c>
      <c r="G399" s="78"/>
      <c r="H399" s="84"/>
      <c r="I399" s="78"/>
      <c r="J399" s="78"/>
      <c r="K399" s="78"/>
      <c r="L399" s="86"/>
      <c r="M399" s="78"/>
      <c r="N399" s="78"/>
      <c r="O399" s="78"/>
      <c r="P399" s="78"/>
      <c r="Q399" s="78"/>
      <c r="R399" s="78"/>
    </row>
    <row r="400">
      <c r="A400" s="20">
        <v>1621.0</v>
      </c>
      <c r="B400">
        <v>9.999999000000099E-8</v>
      </c>
      <c r="C400" s="83">
        <f t="shared" si="4"/>
        <v>0</v>
      </c>
      <c r="D400" s="80">
        <v>17.88</v>
      </c>
      <c r="E400" s="102">
        <f t="shared" si="2"/>
        <v>2</v>
      </c>
      <c r="F400" s="78">
        <f t="shared" si="3"/>
        <v>2</v>
      </c>
      <c r="G400" s="78"/>
      <c r="H400" s="84"/>
      <c r="I400" s="78"/>
      <c r="J400" s="78"/>
      <c r="K400" s="78"/>
      <c r="L400" s="86"/>
      <c r="M400" s="78"/>
      <c r="N400" s="78"/>
      <c r="O400" s="78"/>
      <c r="P400" s="78"/>
      <c r="Q400" s="78"/>
      <c r="R400" s="78"/>
    </row>
    <row r="401">
      <c r="A401" s="20">
        <v>1622.0</v>
      </c>
      <c r="B401">
        <v>1.0</v>
      </c>
      <c r="C401" s="83">
        <f t="shared" si="4"/>
        <v>0</v>
      </c>
      <c r="D401" s="80">
        <v>17.88</v>
      </c>
      <c r="E401" s="102">
        <f t="shared" si="2"/>
        <v>2</v>
      </c>
      <c r="F401" s="78">
        <f t="shared" si="3"/>
        <v>2</v>
      </c>
      <c r="G401" s="78"/>
      <c r="H401" s="84"/>
      <c r="I401" s="78"/>
      <c r="J401" s="78"/>
      <c r="K401" s="78"/>
      <c r="L401" s="86"/>
      <c r="M401" s="78"/>
      <c r="N401" s="78"/>
      <c r="O401" s="78"/>
      <c r="P401" s="78"/>
      <c r="Q401" s="78"/>
      <c r="R401" s="78"/>
    </row>
    <row r="402">
      <c r="A402" s="20">
        <v>1625.0</v>
      </c>
      <c r="B402">
        <v>9.999999666666679E-8</v>
      </c>
      <c r="C402" s="83">
        <f t="shared" si="4"/>
        <v>0</v>
      </c>
      <c r="D402" s="80">
        <v>3.67</v>
      </c>
      <c r="E402" s="102">
        <f t="shared" si="2"/>
        <v>2</v>
      </c>
      <c r="F402" s="78">
        <f t="shared" si="3"/>
        <v>2</v>
      </c>
      <c r="G402" s="78"/>
      <c r="H402" s="84"/>
      <c r="I402" s="78"/>
      <c r="J402" s="78"/>
      <c r="K402" s="78"/>
      <c r="L402" s="81">
        <v>2.0</v>
      </c>
      <c r="M402" s="80">
        <v>1.0</v>
      </c>
      <c r="N402" s="78"/>
      <c r="O402" s="78"/>
      <c r="P402" s="78"/>
      <c r="Q402" s="78"/>
      <c r="R402" s="78"/>
    </row>
    <row r="403">
      <c r="A403" s="20">
        <v>1626.0</v>
      </c>
      <c r="B403">
        <v>9.999999959999999E-8</v>
      </c>
      <c r="C403" s="83">
        <f t="shared" si="4"/>
        <v>0</v>
      </c>
      <c r="D403" s="80">
        <v>28.81</v>
      </c>
      <c r="E403" s="102">
        <f t="shared" si="2"/>
        <v>2</v>
      </c>
      <c r="F403" s="78">
        <f t="shared" si="3"/>
        <v>2</v>
      </c>
      <c r="G403" s="78"/>
      <c r="H403" s="84"/>
      <c r="I403" s="78"/>
      <c r="J403" s="78"/>
      <c r="K403" s="78"/>
      <c r="L403" s="86"/>
      <c r="M403" s="78"/>
      <c r="N403" s="78"/>
      <c r="O403" s="78"/>
      <c r="P403" s="78"/>
      <c r="Q403" s="78"/>
      <c r="R403" s="78"/>
    </row>
    <row r="404">
      <c r="A404" s="20">
        <v>1627.0</v>
      </c>
      <c r="B404">
        <v>1.7142857142857142</v>
      </c>
      <c r="C404" s="83">
        <f t="shared" si="4"/>
        <v>1</v>
      </c>
      <c r="D404" s="80">
        <v>28.81</v>
      </c>
      <c r="E404" s="102">
        <f t="shared" si="2"/>
        <v>2</v>
      </c>
      <c r="F404" s="78">
        <f t="shared" si="3"/>
        <v>3</v>
      </c>
      <c r="G404" s="78"/>
      <c r="H404" s="84"/>
      <c r="I404" s="78"/>
      <c r="J404" s="78"/>
      <c r="K404" s="78"/>
      <c r="L404" s="86"/>
      <c r="M404" s="78"/>
      <c r="N404" s="78"/>
      <c r="O404" s="78"/>
      <c r="P404" s="78"/>
      <c r="Q404" s="78"/>
      <c r="R404" s="78"/>
    </row>
    <row r="405">
      <c r="A405" s="20">
        <v>1628.0</v>
      </c>
      <c r="B405">
        <v>1.0</v>
      </c>
      <c r="C405" s="83">
        <f t="shared" si="4"/>
        <v>0</v>
      </c>
      <c r="D405" s="80">
        <v>34.22</v>
      </c>
      <c r="E405" s="102">
        <f t="shared" si="2"/>
        <v>2</v>
      </c>
      <c r="F405" s="78">
        <f t="shared" si="3"/>
        <v>2</v>
      </c>
      <c r="G405" s="78"/>
      <c r="H405" s="84"/>
      <c r="I405" s="78"/>
      <c r="J405" s="78"/>
      <c r="K405" s="78"/>
      <c r="L405" s="86"/>
      <c r="M405" s="78"/>
      <c r="N405" s="78"/>
      <c r="O405" s="78"/>
      <c r="P405" s="78"/>
      <c r="Q405" s="78"/>
      <c r="R405" s="78"/>
    </row>
    <row r="406">
      <c r="A406" s="20">
        <v>1629.0</v>
      </c>
      <c r="B406">
        <v>9.999999000000099E-8</v>
      </c>
      <c r="C406" s="83">
        <f t="shared" si="4"/>
        <v>0</v>
      </c>
      <c r="D406" s="80">
        <v>34.22</v>
      </c>
      <c r="E406" s="102">
        <f t="shared" si="2"/>
        <v>2</v>
      </c>
      <c r="F406" s="78">
        <f t="shared" si="3"/>
        <v>2</v>
      </c>
      <c r="G406" s="78"/>
      <c r="H406" s="84"/>
      <c r="I406" s="78"/>
      <c r="J406" s="78"/>
      <c r="K406" s="78"/>
      <c r="L406" s="86"/>
      <c r="M406" s="78"/>
      <c r="N406" s="78"/>
      <c r="O406" s="78"/>
      <c r="P406" s="78"/>
      <c r="Q406" s="78"/>
      <c r="R406" s="78"/>
    </row>
    <row r="407">
      <c r="A407" s="20">
        <v>1630.0</v>
      </c>
      <c r="B407">
        <v>1.3333333333333333</v>
      </c>
      <c r="C407" s="83">
        <f t="shared" si="4"/>
        <v>1</v>
      </c>
      <c r="D407" s="80">
        <v>34.22</v>
      </c>
      <c r="E407" s="102">
        <f t="shared" si="2"/>
        <v>2</v>
      </c>
      <c r="F407" s="78">
        <f t="shared" si="3"/>
        <v>3</v>
      </c>
      <c r="G407" s="78"/>
      <c r="H407" s="84"/>
      <c r="I407" s="78"/>
      <c r="J407" s="78"/>
      <c r="K407" s="78"/>
      <c r="L407" s="86"/>
      <c r="M407" s="78"/>
      <c r="N407" s="78"/>
      <c r="O407" s="78"/>
      <c r="P407" s="78"/>
      <c r="Q407" s="78"/>
      <c r="R407" s="78"/>
    </row>
    <row r="408">
      <c r="A408" s="20">
        <v>1631.0</v>
      </c>
      <c r="B408">
        <v>9.999999000000099E-8</v>
      </c>
      <c r="C408" s="83">
        <f t="shared" si="4"/>
        <v>0</v>
      </c>
      <c r="D408" s="80">
        <v>34.22</v>
      </c>
      <c r="E408" s="102">
        <f t="shared" si="2"/>
        <v>2</v>
      </c>
      <c r="F408" s="78">
        <f t="shared" si="3"/>
        <v>2</v>
      </c>
      <c r="G408" s="78"/>
      <c r="H408" s="84"/>
      <c r="I408" s="78"/>
      <c r="J408" s="78"/>
      <c r="K408" s="78"/>
      <c r="L408" s="81">
        <v>2.0</v>
      </c>
      <c r="M408" s="80">
        <v>1.0</v>
      </c>
      <c r="N408" s="78"/>
      <c r="O408" s="78"/>
      <c r="P408" s="78"/>
      <c r="Q408" s="78"/>
      <c r="R408" s="78"/>
    </row>
    <row r="409">
      <c r="A409" s="20">
        <v>1632.0</v>
      </c>
      <c r="B409">
        <v>0.5</v>
      </c>
      <c r="C409" s="83">
        <f t="shared" si="4"/>
        <v>0</v>
      </c>
      <c r="D409" s="80">
        <v>34.22</v>
      </c>
      <c r="E409" s="102">
        <f t="shared" si="2"/>
        <v>2</v>
      </c>
      <c r="F409" s="78">
        <f t="shared" si="3"/>
        <v>2</v>
      </c>
      <c r="G409" s="78"/>
      <c r="H409" s="84"/>
      <c r="I409" s="78"/>
      <c r="J409" s="78"/>
      <c r="K409" s="78"/>
      <c r="L409" s="86"/>
      <c r="M409" s="78"/>
      <c r="N409" s="78"/>
      <c r="O409" s="78"/>
      <c r="P409" s="78"/>
      <c r="Q409" s="78"/>
      <c r="R409" s="78"/>
    </row>
    <row r="410">
      <c r="A410" s="20">
        <v>1634.0</v>
      </c>
      <c r="B410">
        <v>1.4285714285714286</v>
      </c>
      <c r="C410" s="83">
        <f t="shared" si="4"/>
        <v>1</v>
      </c>
      <c r="D410" s="80">
        <v>34.22</v>
      </c>
      <c r="E410" s="102">
        <f t="shared" si="2"/>
        <v>2</v>
      </c>
      <c r="F410" s="78">
        <f t="shared" si="3"/>
        <v>3</v>
      </c>
      <c r="G410" s="78"/>
      <c r="H410" s="84"/>
      <c r="I410" s="78"/>
      <c r="J410" s="78"/>
      <c r="K410" s="78"/>
      <c r="L410" s="86"/>
      <c r="M410" s="78"/>
      <c r="N410" s="78"/>
      <c r="O410" s="78"/>
      <c r="P410" s="78"/>
      <c r="Q410" s="78"/>
      <c r="R410" s="78"/>
    </row>
    <row r="411">
      <c r="A411" s="20">
        <v>1635.0</v>
      </c>
      <c r="B411">
        <v>1.0</v>
      </c>
      <c r="C411" s="83">
        <f t="shared" si="4"/>
        <v>0</v>
      </c>
      <c r="D411" s="80">
        <v>34.22</v>
      </c>
      <c r="E411" s="102">
        <f t="shared" si="2"/>
        <v>2</v>
      </c>
      <c r="F411" s="78">
        <f t="shared" si="3"/>
        <v>2</v>
      </c>
      <c r="G411" s="78"/>
      <c r="H411" s="84"/>
      <c r="I411" s="78"/>
      <c r="J411" s="78"/>
      <c r="K411" s="78"/>
      <c r="L411" s="81">
        <v>2.0</v>
      </c>
      <c r="M411" s="80">
        <v>1.0</v>
      </c>
      <c r="N411" s="78"/>
      <c r="O411" s="78"/>
      <c r="P411" s="78"/>
      <c r="Q411" s="78"/>
      <c r="R411" s="78"/>
    </row>
    <row r="412">
      <c r="A412" s="20">
        <v>1636.0</v>
      </c>
      <c r="B412">
        <v>9.999999800000003E-8</v>
      </c>
      <c r="C412" s="83">
        <f t="shared" si="4"/>
        <v>0</v>
      </c>
      <c r="D412" s="80">
        <v>34.22</v>
      </c>
      <c r="E412" s="102">
        <f t="shared" si="2"/>
        <v>2</v>
      </c>
      <c r="F412" s="78">
        <f t="shared" si="3"/>
        <v>2</v>
      </c>
      <c r="G412" s="78"/>
      <c r="H412" s="84"/>
      <c r="I412" s="78"/>
      <c r="J412" s="78"/>
      <c r="K412" s="78"/>
      <c r="L412" s="81">
        <v>2.0</v>
      </c>
      <c r="M412" s="80">
        <v>1.0</v>
      </c>
      <c r="N412" s="78"/>
      <c r="O412" s="78"/>
      <c r="P412" s="78"/>
      <c r="Q412" s="78"/>
      <c r="R412" s="78"/>
    </row>
    <row r="413">
      <c r="A413" s="20">
        <v>1637.0</v>
      </c>
      <c r="B413">
        <v>9.999999500000026E-8</v>
      </c>
      <c r="C413" s="83">
        <f t="shared" si="4"/>
        <v>0</v>
      </c>
      <c r="D413" s="80">
        <v>34.22</v>
      </c>
      <c r="E413" s="102">
        <f t="shared" si="2"/>
        <v>2</v>
      </c>
      <c r="F413" s="78">
        <f t="shared" si="3"/>
        <v>2</v>
      </c>
      <c r="G413" s="78"/>
      <c r="H413" s="84"/>
      <c r="I413" s="78"/>
      <c r="J413" s="78"/>
      <c r="K413" s="78"/>
      <c r="L413" s="86"/>
      <c r="M413" s="78"/>
      <c r="N413" s="78"/>
      <c r="O413" s="78"/>
      <c r="P413" s="78"/>
      <c r="Q413" s="78"/>
      <c r="R413" s="78"/>
    </row>
    <row r="414">
      <c r="A414" s="20">
        <v>1638.0</v>
      </c>
      <c r="B414">
        <v>9.999999500000026E-8</v>
      </c>
      <c r="C414" s="83">
        <f t="shared" si="4"/>
        <v>0</v>
      </c>
      <c r="D414" s="80">
        <v>34.22</v>
      </c>
      <c r="E414" s="102">
        <f t="shared" si="2"/>
        <v>2</v>
      </c>
      <c r="F414" s="78">
        <f t="shared" si="3"/>
        <v>2</v>
      </c>
      <c r="G414" s="78"/>
      <c r="H414" s="84"/>
      <c r="I414" s="78"/>
      <c r="J414" s="78"/>
      <c r="K414" s="78"/>
      <c r="L414" s="81">
        <v>2.0</v>
      </c>
      <c r="M414" s="80">
        <v>1.0</v>
      </c>
      <c r="N414" s="78"/>
      <c r="O414" s="78"/>
      <c r="P414" s="78"/>
      <c r="Q414" s="78"/>
      <c r="R414" s="78"/>
    </row>
    <row r="415">
      <c r="A415" s="20">
        <v>1639.0</v>
      </c>
      <c r="B415">
        <v>1.3333333333333333</v>
      </c>
      <c r="C415" s="83">
        <f t="shared" si="4"/>
        <v>1</v>
      </c>
      <c r="D415" s="80">
        <v>17.88</v>
      </c>
      <c r="E415" s="102">
        <f t="shared" si="2"/>
        <v>2</v>
      </c>
      <c r="F415" s="78">
        <f t="shared" si="3"/>
        <v>3</v>
      </c>
      <c r="G415" s="78"/>
      <c r="H415" s="84"/>
      <c r="I415" s="78"/>
      <c r="J415" s="78"/>
      <c r="K415" s="78"/>
      <c r="L415" s="81">
        <v>2.0</v>
      </c>
      <c r="M415" s="80">
        <v>1.0</v>
      </c>
      <c r="N415" s="78"/>
      <c r="O415" s="78"/>
      <c r="P415" s="78"/>
      <c r="Q415" s="78"/>
      <c r="R415" s="78"/>
    </row>
    <row r="416">
      <c r="A416" s="20">
        <v>1640.0</v>
      </c>
      <c r="B416">
        <v>9.999999750000005E-8</v>
      </c>
      <c r="C416" s="83">
        <f t="shared" si="4"/>
        <v>0</v>
      </c>
      <c r="D416" s="80">
        <v>34.22</v>
      </c>
      <c r="E416" s="102">
        <f t="shared" si="2"/>
        <v>2</v>
      </c>
      <c r="F416" s="78">
        <f t="shared" si="3"/>
        <v>2</v>
      </c>
      <c r="G416" s="78"/>
      <c r="H416" s="84"/>
      <c r="I416" s="78"/>
      <c r="J416" s="78"/>
      <c r="K416" s="78"/>
      <c r="L416" s="86"/>
      <c r="M416" s="78"/>
      <c r="N416" s="78"/>
      <c r="O416" s="78"/>
      <c r="P416" s="78"/>
      <c r="Q416" s="78"/>
      <c r="R416" s="78"/>
    </row>
    <row r="417">
      <c r="A417" s="20">
        <v>1641.0</v>
      </c>
      <c r="B417">
        <v>0.6666666666666666</v>
      </c>
      <c r="C417" s="83">
        <f t="shared" si="4"/>
        <v>0</v>
      </c>
      <c r="D417" s="80">
        <v>34.22</v>
      </c>
      <c r="E417" s="102">
        <f t="shared" si="2"/>
        <v>2</v>
      </c>
      <c r="F417" s="78">
        <f t="shared" si="3"/>
        <v>2</v>
      </c>
      <c r="G417" s="78"/>
      <c r="H417" s="84"/>
      <c r="I417" s="78"/>
      <c r="J417" s="78"/>
      <c r="K417" s="78"/>
      <c r="L417" s="86"/>
      <c r="M417" s="78"/>
      <c r="N417" s="78"/>
      <c r="O417" s="78"/>
      <c r="P417" s="78"/>
      <c r="Q417" s="78"/>
      <c r="R417" s="78"/>
    </row>
    <row r="418">
      <c r="A418" s="20">
        <v>1642.0</v>
      </c>
      <c r="B418">
        <v>9.999999000000099E-8</v>
      </c>
      <c r="C418" s="83">
        <f t="shared" si="4"/>
        <v>0</v>
      </c>
      <c r="D418" s="80">
        <v>34.22</v>
      </c>
      <c r="E418" s="102">
        <f t="shared" si="2"/>
        <v>2</v>
      </c>
      <c r="F418" s="78">
        <f t="shared" si="3"/>
        <v>2</v>
      </c>
      <c r="G418" s="78"/>
      <c r="H418" s="84"/>
      <c r="I418" s="78"/>
      <c r="J418" s="78"/>
      <c r="K418" s="78"/>
      <c r="L418" s="81">
        <v>2.0</v>
      </c>
      <c r="M418" s="80">
        <v>1.0</v>
      </c>
      <c r="N418" s="78"/>
      <c r="O418" s="78"/>
      <c r="P418" s="78"/>
      <c r="Q418" s="78"/>
      <c r="R418" s="78"/>
    </row>
    <row r="419">
      <c r="A419" s="20">
        <v>1643.0</v>
      </c>
      <c r="B419">
        <v>0.75</v>
      </c>
      <c r="C419" s="83">
        <f t="shared" si="4"/>
        <v>0</v>
      </c>
      <c r="D419" s="80">
        <v>34.22</v>
      </c>
      <c r="E419" s="102">
        <f t="shared" si="2"/>
        <v>2</v>
      </c>
      <c r="F419" s="78">
        <f t="shared" si="3"/>
        <v>2</v>
      </c>
      <c r="G419" s="78"/>
      <c r="H419" s="84"/>
      <c r="I419" s="78"/>
      <c r="J419" s="78"/>
      <c r="K419" s="78"/>
      <c r="L419" s="86"/>
      <c r="M419" s="78"/>
      <c r="N419" s="78"/>
      <c r="O419" s="78"/>
      <c r="P419" s="78"/>
      <c r="Q419" s="78"/>
      <c r="R419" s="78"/>
    </row>
    <row r="420">
      <c r="A420" s="20">
        <v>1644.0</v>
      </c>
      <c r="B420">
        <v>1.5</v>
      </c>
      <c r="C420" s="83">
        <f t="shared" si="4"/>
        <v>1</v>
      </c>
      <c r="D420" s="80">
        <v>34.22</v>
      </c>
      <c r="E420" s="102">
        <f t="shared" si="2"/>
        <v>1</v>
      </c>
      <c r="F420" s="78">
        <f t="shared" si="3"/>
        <v>2</v>
      </c>
      <c r="G420" s="78"/>
      <c r="H420" s="84"/>
      <c r="I420" s="78"/>
      <c r="J420" s="78"/>
      <c r="K420" s="78"/>
      <c r="L420" s="86"/>
      <c r="M420" s="78"/>
      <c r="N420" s="78"/>
      <c r="O420" s="78"/>
      <c r="P420" s="78"/>
      <c r="Q420" s="78"/>
      <c r="R420" s="78"/>
    </row>
    <row r="421">
      <c r="A421" s="20">
        <v>1645.0</v>
      </c>
      <c r="B421">
        <v>0.6666666666666666</v>
      </c>
      <c r="C421" s="83">
        <f t="shared" si="4"/>
        <v>0</v>
      </c>
      <c r="D421" s="80">
        <v>17.88</v>
      </c>
      <c r="E421" s="102">
        <f t="shared" si="2"/>
        <v>2</v>
      </c>
      <c r="F421" s="78">
        <f t="shared" si="3"/>
        <v>2</v>
      </c>
      <c r="G421" s="78"/>
      <c r="H421" s="84"/>
      <c r="I421" s="78"/>
      <c r="J421" s="78"/>
      <c r="K421" s="78"/>
      <c r="L421" s="86"/>
      <c r="M421" s="78"/>
      <c r="N421" s="78"/>
      <c r="O421" s="78"/>
      <c r="P421" s="78"/>
      <c r="Q421" s="78"/>
      <c r="R421" s="78"/>
    </row>
    <row r="422">
      <c r="A422" s="20">
        <v>1646.0</v>
      </c>
      <c r="B422">
        <v>9.999999000000099E-8</v>
      </c>
      <c r="C422" s="83">
        <f t="shared" si="4"/>
        <v>0</v>
      </c>
      <c r="D422" s="80">
        <v>34.22</v>
      </c>
      <c r="E422" s="102">
        <f t="shared" si="2"/>
        <v>2</v>
      </c>
      <c r="F422" s="78">
        <f t="shared" si="3"/>
        <v>2</v>
      </c>
      <c r="G422" s="78"/>
      <c r="H422" s="84"/>
      <c r="I422" s="78"/>
      <c r="J422" s="78"/>
      <c r="K422" s="78"/>
      <c r="L422" s="81">
        <v>2.0</v>
      </c>
      <c r="M422" s="80">
        <v>1.0</v>
      </c>
      <c r="N422" s="78"/>
      <c r="O422" s="78"/>
      <c r="P422" s="78"/>
      <c r="Q422" s="78"/>
      <c r="R422" s="78"/>
    </row>
    <row r="423">
      <c r="A423" s="20">
        <v>1647.0</v>
      </c>
      <c r="B423">
        <v>9.999999000000099E-8</v>
      </c>
      <c r="C423" s="83">
        <f t="shared" si="4"/>
        <v>0</v>
      </c>
      <c r="D423" s="80">
        <v>34.22</v>
      </c>
      <c r="E423" s="102">
        <f t="shared" si="2"/>
        <v>1</v>
      </c>
      <c r="F423" s="78">
        <f t="shared" si="3"/>
        <v>1</v>
      </c>
      <c r="G423" s="78"/>
      <c r="H423" s="84"/>
      <c r="I423" s="78"/>
      <c r="J423" s="78"/>
      <c r="K423" s="78"/>
      <c r="L423" s="86"/>
      <c r="M423" s="78"/>
      <c r="N423" s="78"/>
      <c r="O423" s="78"/>
      <c r="P423" s="78"/>
      <c r="Q423" s="78"/>
      <c r="R423" s="78"/>
    </row>
    <row r="424">
      <c r="A424" s="20">
        <v>1648.0</v>
      </c>
      <c r="B424">
        <v>9.999999000000099E-8</v>
      </c>
      <c r="C424" s="83">
        <f t="shared" si="4"/>
        <v>0</v>
      </c>
      <c r="D424" s="80">
        <v>34.22</v>
      </c>
      <c r="E424" s="102">
        <f t="shared" si="2"/>
        <v>1</v>
      </c>
      <c r="F424" s="78">
        <f t="shared" si="3"/>
        <v>1</v>
      </c>
      <c r="G424" s="78"/>
      <c r="H424" s="84"/>
      <c r="I424" s="78"/>
      <c r="J424" s="78"/>
      <c r="K424" s="78"/>
      <c r="L424" s="86"/>
      <c r="M424" s="78"/>
      <c r="N424" s="78"/>
      <c r="O424" s="78"/>
      <c r="P424" s="78"/>
      <c r="Q424" s="78"/>
      <c r="R424" s="78"/>
    </row>
    <row r="425">
      <c r="A425" s="20">
        <v>1649.0</v>
      </c>
      <c r="B425">
        <v>0.5</v>
      </c>
      <c r="C425" s="83">
        <f t="shared" si="4"/>
        <v>0</v>
      </c>
      <c r="D425" s="80">
        <v>34.22</v>
      </c>
      <c r="E425" s="102">
        <f t="shared" si="2"/>
        <v>1</v>
      </c>
      <c r="F425" s="78">
        <f t="shared" si="3"/>
        <v>1</v>
      </c>
      <c r="G425" s="78"/>
      <c r="H425" s="84"/>
      <c r="I425" s="78"/>
      <c r="J425" s="78"/>
      <c r="K425" s="78"/>
      <c r="L425" s="86"/>
      <c r="M425" s="78"/>
      <c r="N425" s="78"/>
      <c r="O425" s="78"/>
      <c r="P425" s="78"/>
      <c r="Q425" s="78"/>
      <c r="R425" s="78"/>
    </row>
    <row r="426">
      <c r="A426" s="20">
        <v>1650.0</v>
      </c>
      <c r="B426">
        <v>0.6666666666666666</v>
      </c>
      <c r="C426" s="83">
        <f t="shared" si="4"/>
        <v>0</v>
      </c>
      <c r="D426" s="80">
        <v>17.88</v>
      </c>
      <c r="E426" s="102">
        <f t="shared" si="2"/>
        <v>1</v>
      </c>
      <c r="F426" s="78">
        <f t="shared" si="3"/>
        <v>1</v>
      </c>
      <c r="G426" s="78"/>
      <c r="H426" s="84"/>
      <c r="I426" s="78"/>
      <c r="J426" s="78"/>
      <c r="K426" s="78"/>
      <c r="L426" s="86"/>
      <c r="M426" s="78"/>
      <c r="N426" s="78"/>
      <c r="O426" s="78"/>
      <c r="P426" s="78"/>
      <c r="Q426" s="78"/>
      <c r="R426" s="78"/>
    </row>
    <row r="427">
      <c r="A427" s="20">
        <v>1651.0</v>
      </c>
      <c r="B427">
        <v>9.999999000000099E-8</v>
      </c>
      <c r="C427" s="83">
        <f t="shared" si="4"/>
        <v>0</v>
      </c>
      <c r="D427" s="80">
        <v>34.22</v>
      </c>
      <c r="E427" s="102">
        <f t="shared" si="2"/>
        <v>1</v>
      </c>
      <c r="F427" s="78">
        <f t="shared" si="3"/>
        <v>1</v>
      </c>
      <c r="G427" s="78"/>
      <c r="H427" s="84"/>
      <c r="I427" s="78"/>
      <c r="J427" s="78"/>
      <c r="K427" s="78"/>
      <c r="L427" s="81">
        <v>2.0</v>
      </c>
      <c r="M427" s="80">
        <v>1.0</v>
      </c>
      <c r="N427" s="78"/>
      <c r="O427" s="78"/>
      <c r="P427" s="78"/>
      <c r="Q427" s="78"/>
      <c r="R427" s="78"/>
    </row>
    <row r="428">
      <c r="A428" s="20">
        <v>1652.0</v>
      </c>
      <c r="B428">
        <v>0.6666666666666666</v>
      </c>
      <c r="C428" s="83">
        <f t="shared" si="4"/>
        <v>0</v>
      </c>
      <c r="D428" s="80">
        <v>34.22</v>
      </c>
      <c r="E428" s="102">
        <f t="shared" si="2"/>
        <v>1</v>
      </c>
      <c r="F428" s="78">
        <f t="shared" si="3"/>
        <v>1</v>
      </c>
      <c r="G428" s="78"/>
      <c r="H428" s="84"/>
      <c r="I428" s="78"/>
      <c r="J428" s="78"/>
      <c r="K428" s="78"/>
      <c r="L428" s="86"/>
      <c r="M428" s="78"/>
      <c r="N428" s="78"/>
      <c r="O428" s="78"/>
      <c r="P428" s="78"/>
      <c r="Q428" s="78"/>
      <c r="R428" s="78"/>
    </row>
    <row r="429">
      <c r="A429" s="20">
        <v>1653.0</v>
      </c>
      <c r="B429">
        <v>3.0769230769230766</v>
      </c>
      <c r="C429" s="83">
        <f t="shared" si="4"/>
        <v>1</v>
      </c>
      <c r="D429" s="80">
        <v>34.22</v>
      </c>
      <c r="E429" s="102">
        <f t="shared" si="2"/>
        <v>1</v>
      </c>
      <c r="F429" s="78">
        <f t="shared" si="3"/>
        <v>2</v>
      </c>
      <c r="G429" s="78"/>
      <c r="H429" s="84"/>
      <c r="I429" s="78"/>
      <c r="J429" s="78"/>
      <c r="K429" s="78"/>
      <c r="L429" s="86"/>
      <c r="M429" s="78"/>
      <c r="N429" s="78"/>
      <c r="O429" s="78"/>
      <c r="P429" s="78"/>
      <c r="Q429" s="78"/>
      <c r="R429" s="78"/>
    </row>
    <row r="430">
      <c r="A430" s="20">
        <v>1654.0</v>
      </c>
      <c r="B430">
        <v>9.999999833333335E-8</v>
      </c>
      <c r="C430" s="83">
        <f t="shared" si="4"/>
        <v>0</v>
      </c>
      <c r="D430" s="80">
        <v>34.22</v>
      </c>
      <c r="E430" s="102">
        <f t="shared" si="2"/>
        <v>1</v>
      </c>
      <c r="F430" s="78">
        <f t="shared" si="3"/>
        <v>1</v>
      </c>
      <c r="G430" s="78"/>
      <c r="H430" s="84"/>
      <c r="I430" s="78"/>
      <c r="J430" s="78"/>
      <c r="K430" s="78"/>
      <c r="L430" s="86"/>
      <c r="M430" s="78"/>
      <c r="N430" s="78"/>
      <c r="O430" s="78"/>
      <c r="P430" s="78"/>
      <c r="Q430" s="78"/>
      <c r="R430" s="78"/>
    </row>
    <row r="431">
      <c r="A431" s="20">
        <v>1655.0</v>
      </c>
      <c r="B431">
        <v>0.6666666666666666</v>
      </c>
      <c r="C431" s="83">
        <f t="shared" si="4"/>
        <v>0</v>
      </c>
      <c r="D431" s="80">
        <v>34.22</v>
      </c>
      <c r="E431" s="102">
        <f t="shared" si="2"/>
        <v>1</v>
      </c>
      <c r="F431" s="78">
        <f t="shared" si="3"/>
        <v>1</v>
      </c>
      <c r="G431" s="78"/>
      <c r="H431" s="84"/>
      <c r="I431" s="78"/>
      <c r="J431" s="78"/>
      <c r="K431" s="78"/>
      <c r="L431" s="86"/>
      <c r="M431" s="78"/>
      <c r="N431" s="78"/>
      <c r="O431" s="78"/>
      <c r="P431" s="78"/>
      <c r="Q431" s="78"/>
      <c r="R431" s="78"/>
    </row>
    <row r="432">
      <c r="A432" s="20">
        <v>1656.0</v>
      </c>
      <c r="B432">
        <v>2.857142857142857</v>
      </c>
      <c r="C432" s="83">
        <f t="shared" si="4"/>
        <v>1</v>
      </c>
      <c r="D432" s="80">
        <v>34.22</v>
      </c>
      <c r="E432" s="102">
        <f t="shared" si="2"/>
        <v>1</v>
      </c>
      <c r="F432" s="78">
        <f t="shared" si="3"/>
        <v>2</v>
      </c>
      <c r="G432" s="78"/>
      <c r="H432" s="84"/>
      <c r="I432" s="78"/>
      <c r="J432" s="78"/>
      <c r="K432" s="78"/>
      <c r="L432" s="86"/>
      <c r="M432" s="78"/>
      <c r="N432" s="78"/>
      <c r="O432" s="78"/>
      <c r="P432" s="78"/>
      <c r="Q432" s="78"/>
      <c r="R432" s="78"/>
    </row>
    <row r="433">
      <c r="A433" s="20">
        <v>1657.0</v>
      </c>
      <c r="B433">
        <v>9.999999500000026E-8</v>
      </c>
      <c r="C433" s="83">
        <f t="shared" si="4"/>
        <v>0</v>
      </c>
      <c r="D433" s="80">
        <v>34.22</v>
      </c>
      <c r="E433" s="102">
        <f t="shared" si="2"/>
        <v>1</v>
      </c>
      <c r="F433" s="78">
        <f t="shared" si="3"/>
        <v>1</v>
      </c>
      <c r="G433" s="78"/>
      <c r="H433" s="84"/>
      <c r="I433" s="78"/>
      <c r="J433" s="78"/>
      <c r="K433" s="78"/>
      <c r="L433" s="86"/>
      <c r="M433" s="78"/>
      <c r="N433" s="78"/>
      <c r="O433" s="78"/>
      <c r="P433" s="78"/>
      <c r="Q433" s="78"/>
      <c r="R433" s="78"/>
    </row>
    <row r="434">
      <c r="A434" s="20">
        <v>1658.0</v>
      </c>
      <c r="B434">
        <v>9.999999500000026E-8</v>
      </c>
      <c r="C434" s="83">
        <f t="shared" si="4"/>
        <v>0</v>
      </c>
      <c r="D434" s="80">
        <v>34.22</v>
      </c>
      <c r="E434" s="102">
        <f t="shared" si="2"/>
        <v>2</v>
      </c>
      <c r="F434" s="78">
        <f t="shared" si="3"/>
        <v>2</v>
      </c>
      <c r="G434" s="78"/>
      <c r="H434" s="84"/>
      <c r="I434" s="78"/>
      <c r="J434" s="78"/>
      <c r="K434" s="78"/>
      <c r="L434" s="81">
        <v>2.0</v>
      </c>
      <c r="M434" s="80">
        <v>1.0</v>
      </c>
      <c r="N434" s="78"/>
      <c r="O434" s="78"/>
      <c r="P434" s="78"/>
      <c r="Q434" s="78"/>
      <c r="R434" s="78"/>
    </row>
    <row r="435">
      <c r="A435" s="20">
        <v>1661.0</v>
      </c>
      <c r="B435">
        <v>9.999999833333335E-8</v>
      </c>
      <c r="C435" s="83">
        <f t="shared" si="4"/>
        <v>0</v>
      </c>
      <c r="D435" s="80">
        <v>17.88</v>
      </c>
      <c r="E435" s="102">
        <f t="shared" si="2"/>
        <v>2</v>
      </c>
      <c r="F435" s="78">
        <f t="shared" si="3"/>
        <v>2</v>
      </c>
      <c r="G435" s="78"/>
      <c r="H435" s="84"/>
      <c r="I435" s="78"/>
      <c r="J435" s="78"/>
      <c r="K435" s="78"/>
      <c r="L435" s="81">
        <v>2.0</v>
      </c>
      <c r="M435" s="80">
        <v>1.0</v>
      </c>
      <c r="N435" s="78"/>
      <c r="O435" s="78"/>
      <c r="P435" s="78"/>
      <c r="Q435" s="78"/>
      <c r="R435" s="78"/>
    </row>
    <row r="436">
      <c r="A436" s="20">
        <v>1662.0</v>
      </c>
      <c r="B436">
        <v>1.0</v>
      </c>
      <c r="C436" s="83">
        <f t="shared" si="4"/>
        <v>0</v>
      </c>
      <c r="D436" s="80">
        <v>17.88</v>
      </c>
      <c r="E436" s="102">
        <f t="shared" si="2"/>
        <v>1</v>
      </c>
      <c r="F436" s="78">
        <f t="shared" si="3"/>
        <v>1</v>
      </c>
      <c r="G436" s="78"/>
      <c r="H436" s="84"/>
      <c r="I436" s="78"/>
      <c r="J436" s="78"/>
      <c r="K436" s="78"/>
      <c r="L436" s="86"/>
      <c r="M436" s="78"/>
      <c r="N436" s="78"/>
      <c r="O436" s="78"/>
      <c r="P436" s="78"/>
      <c r="Q436" s="78"/>
      <c r="R436" s="78"/>
    </row>
    <row r="437">
      <c r="A437" s="20">
        <v>1663.0</v>
      </c>
      <c r="B437">
        <v>1.3333333333333333</v>
      </c>
      <c r="C437" s="83">
        <f t="shared" si="4"/>
        <v>1</v>
      </c>
      <c r="D437" s="80">
        <v>17.88</v>
      </c>
      <c r="E437" s="102">
        <f t="shared" si="2"/>
        <v>1</v>
      </c>
      <c r="F437" s="78">
        <f t="shared" si="3"/>
        <v>2</v>
      </c>
      <c r="G437" s="78"/>
      <c r="H437" s="84"/>
      <c r="I437" s="78"/>
      <c r="J437" s="78"/>
      <c r="K437" s="78"/>
      <c r="L437" s="81">
        <v>2.0</v>
      </c>
      <c r="M437" s="80">
        <v>1.0</v>
      </c>
      <c r="N437" s="78"/>
      <c r="O437" s="78"/>
      <c r="P437" s="78"/>
      <c r="Q437" s="78"/>
      <c r="R437" s="78"/>
    </row>
    <row r="438">
      <c r="A438" s="20">
        <v>1664.0</v>
      </c>
      <c r="B438">
        <v>9.999999500000026E-8</v>
      </c>
      <c r="C438" s="83">
        <f t="shared" si="4"/>
        <v>0</v>
      </c>
      <c r="D438" s="80">
        <v>17.88</v>
      </c>
      <c r="E438" s="102">
        <f t="shared" si="2"/>
        <v>1</v>
      </c>
      <c r="F438" s="78">
        <f t="shared" si="3"/>
        <v>1</v>
      </c>
      <c r="G438" s="78"/>
      <c r="H438" s="84"/>
      <c r="I438" s="78"/>
      <c r="J438" s="78"/>
      <c r="K438" s="78"/>
      <c r="L438" s="86"/>
      <c r="M438" s="78"/>
      <c r="N438" s="78"/>
      <c r="O438" s="78"/>
      <c r="P438" s="78"/>
      <c r="Q438" s="78"/>
      <c r="R438" s="78"/>
    </row>
    <row r="439">
      <c r="A439" s="20">
        <v>1665.0</v>
      </c>
      <c r="B439">
        <v>9.999999750000005E-8</v>
      </c>
      <c r="C439" s="83">
        <f t="shared" si="4"/>
        <v>0</v>
      </c>
      <c r="D439" s="80">
        <v>17.88</v>
      </c>
      <c r="E439" s="102">
        <f t="shared" si="2"/>
        <v>1</v>
      </c>
      <c r="F439" s="78">
        <f t="shared" si="3"/>
        <v>1</v>
      </c>
      <c r="G439" s="78"/>
      <c r="H439" s="84"/>
      <c r="I439" s="78"/>
      <c r="J439" s="78"/>
      <c r="K439" s="78"/>
      <c r="L439" s="81">
        <v>2.0</v>
      </c>
      <c r="M439" s="80">
        <v>1.0</v>
      </c>
      <c r="N439" s="78"/>
      <c r="O439" s="78"/>
      <c r="P439" s="78"/>
      <c r="Q439" s="78"/>
      <c r="R439" s="78"/>
    </row>
    <row r="440">
      <c r="A440" s="20">
        <v>1668.0</v>
      </c>
      <c r="B440">
        <v>9.99999994736842E-8</v>
      </c>
      <c r="C440" s="83">
        <f t="shared" si="4"/>
        <v>0</v>
      </c>
      <c r="D440" s="80">
        <v>25.26</v>
      </c>
      <c r="E440" s="102">
        <f t="shared" si="2"/>
        <v>1</v>
      </c>
      <c r="F440" s="78">
        <f t="shared" si="3"/>
        <v>1</v>
      </c>
      <c r="G440" s="78"/>
      <c r="H440" s="84"/>
      <c r="I440" s="78"/>
      <c r="J440" s="78"/>
      <c r="K440" s="78"/>
      <c r="L440" s="86"/>
      <c r="M440" s="78"/>
      <c r="N440" s="78"/>
      <c r="O440" s="78"/>
      <c r="P440" s="78"/>
      <c r="Q440" s="78"/>
      <c r="R440" s="78"/>
    </row>
    <row r="441">
      <c r="A441" s="20">
        <v>1670.0</v>
      </c>
      <c r="B441">
        <v>9.999999000000099E-8</v>
      </c>
      <c r="C441" s="83">
        <f t="shared" si="4"/>
        <v>0</v>
      </c>
      <c r="D441" s="80">
        <v>11.07</v>
      </c>
      <c r="E441" s="102">
        <f t="shared" si="2"/>
        <v>1</v>
      </c>
      <c r="F441" s="78">
        <f t="shared" si="3"/>
        <v>1</v>
      </c>
      <c r="G441" s="78"/>
      <c r="H441" s="84"/>
      <c r="I441" s="78"/>
      <c r="J441" s="78"/>
      <c r="K441" s="78"/>
      <c r="L441" s="86"/>
      <c r="M441" s="78"/>
      <c r="N441" s="78"/>
      <c r="O441" s="78"/>
      <c r="P441" s="78"/>
      <c r="Q441" s="78"/>
      <c r="R441" s="78"/>
    </row>
    <row r="442">
      <c r="A442" s="20">
        <v>1671.0</v>
      </c>
      <c r="B442">
        <v>9.999999750000005E-8</v>
      </c>
      <c r="C442" s="83">
        <f t="shared" si="4"/>
        <v>0</v>
      </c>
      <c r="D442" s="80">
        <v>3.67</v>
      </c>
      <c r="E442" s="102">
        <f t="shared" si="2"/>
        <v>1</v>
      </c>
      <c r="F442" s="78">
        <f t="shared" si="3"/>
        <v>1</v>
      </c>
      <c r="G442" s="78"/>
      <c r="H442" s="84"/>
      <c r="I442" s="78"/>
      <c r="J442" s="78"/>
      <c r="K442" s="78"/>
      <c r="L442" s="86"/>
      <c r="M442" s="78"/>
      <c r="N442" s="78"/>
      <c r="O442" s="78"/>
      <c r="P442" s="78"/>
      <c r="Q442" s="78"/>
      <c r="R442" s="78"/>
    </row>
    <row r="443">
      <c r="A443" s="20">
        <v>1672.0</v>
      </c>
      <c r="B443">
        <v>9.999999000000099E-8</v>
      </c>
      <c r="C443" s="83">
        <f t="shared" si="4"/>
        <v>0</v>
      </c>
      <c r="D443" s="80">
        <v>17.88</v>
      </c>
      <c r="E443" s="102">
        <f t="shared" si="2"/>
        <v>1</v>
      </c>
      <c r="F443" s="78">
        <f t="shared" si="3"/>
        <v>1</v>
      </c>
      <c r="G443" s="78"/>
      <c r="H443" s="84"/>
      <c r="I443" s="78"/>
      <c r="J443" s="78"/>
      <c r="K443" s="78"/>
      <c r="L443" s="86"/>
      <c r="M443" s="78"/>
      <c r="N443" s="78"/>
      <c r="O443" s="78"/>
      <c r="P443" s="78"/>
      <c r="Q443" s="78"/>
      <c r="R443" s="78"/>
    </row>
    <row r="444">
      <c r="A444" s="20">
        <v>1673.0</v>
      </c>
      <c r="B444">
        <v>9.999999750000005E-8</v>
      </c>
      <c r="C444" s="83">
        <f t="shared" si="4"/>
        <v>0</v>
      </c>
      <c r="D444" s="80">
        <v>13.87</v>
      </c>
      <c r="E444" s="102">
        <f t="shared" si="2"/>
        <v>1</v>
      </c>
      <c r="F444" s="78">
        <f t="shared" si="3"/>
        <v>1</v>
      </c>
      <c r="G444" s="78"/>
      <c r="H444" s="84"/>
      <c r="I444" s="78"/>
      <c r="J444" s="78"/>
      <c r="K444" s="78"/>
      <c r="L444" s="86"/>
      <c r="M444" s="78"/>
      <c r="N444" s="78"/>
      <c r="O444" s="78"/>
      <c r="P444" s="78"/>
      <c r="Q444" s="78"/>
      <c r="R444" s="78"/>
    </row>
    <row r="445">
      <c r="A445" s="20">
        <v>1674.0</v>
      </c>
      <c r="B445">
        <v>9.999999875000002E-8</v>
      </c>
      <c r="C445" s="83">
        <f t="shared" si="4"/>
        <v>0</v>
      </c>
      <c r="D445" s="80">
        <v>13.87</v>
      </c>
      <c r="E445" s="102">
        <f t="shared" si="2"/>
        <v>1</v>
      </c>
      <c r="F445" s="78">
        <f t="shared" si="3"/>
        <v>1</v>
      </c>
      <c r="G445" s="78"/>
      <c r="H445" s="84"/>
      <c r="I445" s="78"/>
      <c r="J445" s="78"/>
      <c r="K445" s="78"/>
      <c r="L445" s="86"/>
      <c r="M445" s="78"/>
      <c r="N445" s="78"/>
      <c r="O445" s="78"/>
      <c r="P445" s="78"/>
      <c r="Q445" s="78"/>
      <c r="R445" s="78"/>
    </row>
    <row r="446">
      <c r="A446" s="20">
        <v>1675.0</v>
      </c>
      <c r="B446">
        <v>9.999999750000005E-8</v>
      </c>
      <c r="C446" s="83">
        <f t="shared" si="4"/>
        <v>0</v>
      </c>
      <c r="D446" s="80">
        <v>13.87</v>
      </c>
      <c r="E446" s="102">
        <f t="shared" si="2"/>
        <v>1</v>
      </c>
      <c r="F446" s="78">
        <f t="shared" si="3"/>
        <v>1</v>
      </c>
      <c r="G446" s="78"/>
      <c r="H446" s="84"/>
      <c r="I446" s="78"/>
      <c r="J446" s="78"/>
      <c r="K446" s="78"/>
      <c r="L446" s="86"/>
      <c r="M446" s="78"/>
      <c r="N446" s="78"/>
      <c r="O446" s="78"/>
      <c r="P446" s="78"/>
      <c r="Q446" s="78"/>
      <c r="R446" s="78"/>
    </row>
    <row r="447">
      <c r="A447" s="20">
        <v>1676.0</v>
      </c>
      <c r="B447">
        <v>9.999999666666679E-8</v>
      </c>
      <c r="C447" s="83">
        <f t="shared" si="4"/>
        <v>0</v>
      </c>
      <c r="D447" s="80">
        <v>13.87</v>
      </c>
      <c r="E447" s="102">
        <f t="shared" si="2"/>
        <v>2</v>
      </c>
      <c r="F447" s="78">
        <f t="shared" si="3"/>
        <v>2</v>
      </c>
      <c r="G447" s="78"/>
      <c r="H447" s="84"/>
      <c r="I447" s="78"/>
      <c r="J447" s="78"/>
      <c r="K447" s="78"/>
      <c r="L447" s="86"/>
      <c r="M447" s="78"/>
      <c r="N447" s="78"/>
      <c r="O447" s="78"/>
      <c r="P447" s="78"/>
      <c r="Q447" s="78"/>
      <c r="R447" s="78"/>
    </row>
    <row r="448">
      <c r="A448" s="20">
        <v>1677.0</v>
      </c>
      <c r="B448">
        <v>1.0</v>
      </c>
      <c r="C448" s="83">
        <f t="shared" si="4"/>
        <v>0</v>
      </c>
      <c r="D448" s="80">
        <v>13.87</v>
      </c>
      <c r="E448" s="102">
        <f t="shared" si="2"/>
        <v>1</v>
      </c>
      <c r="F448" s="78">
        <f t="shared" si="3"/>
        <v>1</v>
      </c>
      <c r="G448" s="78"/>
      <c r="H448" s="84"/>
      <c r="I448" s="78"/>
      <c r="J448" s="78"/>
      <c r="K448" s="78"/>
      <c r="L448" s="86"/>
      <c r="M448" s="78"/>
      <c r="N448" s="78"/>
      <c r="O448" s="78"/>
      <c r="P448" s="78"/>
      <c r="Q448" s="78"/>
      <c r="R448" s="78"/>
    </row>
    <row r="449">
      <c r="A449" s="20">
        <v>1678.0</v>
      </c>
      <c r="B449">
        <v>9.999999000000099E-8</v>
      </c>
      <c r="C449" s="83">
        <f t="shared" si="4"/>
        <v>0</v>
      </c>
      <c r="D449" s="80">
        <v>3.67</v>
      </c>
      <c r="E449" s="102">
        <f t="shared" si="2"/>
        <v>1</v>
      </c>
      <c r="F449" s="78">
        <f t="shared" si="3"/>
        <v>1</v>
      </c>
      <c r="G449" s="78"/>
      <c r="H449" s="84"/>
      <c r="I449" s="78"/>
      <c r="J449" s="78"/>
      <c r="K449" s="78"/>
      <c r="L449" s="81">
        <v>2.0</v>
      </c>
      <c r="M449" s="80">
        <v>1.0</v>
      </c>
      <c r="N449" s="78"/>
      <c r="O449" s="78"/>
      <c r="P449" s="78"/>
      <c r="Q449" s="78"/>
      <c r="R449" s="78"/>
    </row>
    <row r="450">
      <c r="A450" s="20">
        <v>1679.0</v>
      </c>
      <c r="B450">
        <v>9.999999000000099E-8</v>
      </c>
      <c r="C450" s="83">
        <f t="shared" si="4"/>
        <v>0</v>
      </c>
      <c r="D450" s="80">
        <v>17.88</v>
      </c>
      <c r="E450" s="102">
        <f t="shared" si="2"/>
        <v>1</v>
      </c>
      <c r="F450" s="78">
        <f t="shared" si="3"/>
        <v>1</v>
      </c>
      <c r="G450" s="78"/>
      <c r="H450" s="84"/>
      <c r="I450" s="78"/>
      <c r="J450" s="78"/>
      <c r="K450" s="78"/>
      <c r="L450" s="86"/>
      <c r="M450" s="78"/>
      <c r="N450" s="78"/>
      <c r="O450" s="78"/>
      <c r="P450" s="78"/>
      <c r="Q450" s="78"/>
      <c r="R450" s="78"/>
    </row>
    <row r="451">
      <c r="A451" s="20">
        <v>1680.0</v>
      </c>
      <c r="B451">
        <v>0.5</v>
      </c>
      <c r="C451" s="83">
        <f t="shared" si="4"/>
        <v>0</v>
      </c>
      <c r="D451" s="80">
        <v>17.88</v>
      </c>
      <c r="E451" s="102">
        <f t="shared" si="2"/>
        <v>1</v>
      </c>
      <c r="F451" s="78">
        <f t="shared" si="3"/>
        <v>1</v>
      </c>
      <c r="G451" s="78"/>
      <c r="H451" s="84"/>
      <c r="I451" s="78"/>
      <c r="J451" s="78"/>
      <c r="K451" s="78"/>
      <c r="L451" s="86"/>
      <c r="M451" s="78"/>
      <c r="N451" s="78"/>
      <c r="O451" s="78"/>
      <c r="P451" s="78"/>
      <c r="Q451" s="78"/>
      <c r="R451" s="78"/>
    </row>
    <row r="452">
      <c r="A452" s="20">
        <v>1681.0</v>
      </c>
      <c r="B452">
        <v>9.999999000000099E-8</v>
      </c>
      <c r="C452" s="83">
        <f t="shared" si="4"/>
        <v>0</v>
      </c>
      <c r="D452" s="80">
        <v>17.88</v>
      </c>
      <c r="E452" s="102">
        <f t="shared" si="2"/>
        <v>1</v>
      </c>
      <c r="F452" s="78">
        <f t="shared" si="3"/>
        <v>1</v>
      </c>
      <c r="G452" s="78"/>
      <c r="H452" s="84"/>
      <c r="I452" s="78"/>
      <c r="J452" s="78"/>
      <c r="K452" s="78"/>
      <c r="L452" s="86"/>
      <c r="M452" s="78"/>
      <c r="N452" s="78"/>
      <c r="O452" s="78"/>
      <c r="P452" s="78"/>
      <c r="Q452" s="78"/>
      <c r="R452" s="78"/>
    </row>
    <row r="453">
      <c r="A453" s="20">
        <v>1682.0</v>
      </c>
      <c r="B453">
        <v>9.999999500000026E-8</v>
      </c>
      <c r="C453" s="83">
        <f t="shared" si="4"/>
        <v>0</v>
      </c>
      <c r="D453" s="80">
        <v>17.88</v>
      </c>
      <c r="E453" s="102">
        <f t="shared" si="2"/>
        <v>2</v>
      </c>
      <c r="F453" s="78">
        <f t="shared" si="3"/>
        <v>2</v>
      </c>
      <c r="G453" s="78"/>
      <c r="H453" s="84"/>
      <c r="I453" s="78"/>
      <c r="J453" s="78"/>
      <c r="K453" s="78"/>
      <c r="L453" s="86"/>
      <c r="M453" s="78"/>
      <c r="N453" s="78"/>
      <c r="O453" s="78"/>
      <c r="P453" s="78"/>
      <c r="Q453" s="78"/>
      <c r="R453" s="78"/>
    </row>
    <row r="454">
      <c r="A454" s="20">
        <v>1684.0</v>
      </c>
      <c r="B454">
        <v>9.999999500000026E-8</v>
      </c>
      <c r="C454" s="83">
        <f t="shared" si="4"/>
        <v>0</v>
      </c>
      <c r="D454" s="80">
        <v>3.67</v>
      </c>
      <c r="E454" s="102">
        <f t="shared" si="2"/>
        <v>2</v>
      </c>
      <c r="F454" s="78">
        <f t="shared" si="3"/>
        <v>2</v>
      </c>
      <c r="G454" s="78"/>
      <c r="H454" s="84"/>
      <c r="I454" s="78"/>
      <c r="J454" s="78"/>
      <c r="K454" s="78"/>
      <c r="L454" s="81">
        <v>2.0</v>
      </c>
      <c r="M454" s="80">
        <v>1.0</v>
      </c>
      <c r="N454" s="78"/>
      <c r="O454" s="78"/>
      <c r="P454" s="78"/>
      <c r="Q454" s="78"/>
      <c r="R454" s="78"/>
    </row>
    <row r="455">
      <c r="A455" s="20">
        <v>1685.0</v>
      </c>
      <c r="B455">
        <v>9.999999000000099E-8</v>
      </c>
      <c r="C455" s="83">
        <f t="shared" si="4"/>
        <v>0</v>
      </c>
      <c r="D455" s="80">
        <v>3.67</v>
      </c>
      <c r="E455" s="102">
        <f t="shared" si="2"/>
        <v>2</v>
      </c>
      <c r="F455" s="78">
        <f t="shared" si="3"/>
        <v>2</v>
      </c>
      <c r="G455" s="78"/>
      <c r="H455" s="84"/>
      <c r="I455" s="78"/>
      <c r="J455" s="78"/>
      <c r="K455" s="78"/>
      <c r="L455" s="81">
        <v>2.0</v>
      </c>
      <c r="M455" s="80">
        <v>1.0</v>
      </c>
      <c r="N455" s="78"/>
      <c r="O455" s="78"/>
      <c r="P455" s="78"/>
      <c r="Q455" s="78"/>
      <c r="R455" s="78"/>
    </row>
    <row r="456">
      <c r="A456" s="20">
        <v>1690.0</v>
      </c>
      <c r="B456">
        <v>9.999999000000099E-8</v>
      </c>
      <c r="C456" s="83">
        <f t="shared" si="4"/>
        <v>0</v>
      </c>
      <c r="D456" s="80">
        <v>34.22</v>
      </c>
      <c r="E456" s="102">
        <f t="shared" si="2"/>
        <v>2</v>
      </c>
      <c r="F456" s="78">
        <f t="shared" si="3"/>
        <v>2</v>
      </c>
      <c r="G456" s="78"/>
      <c r="H456" s="84"/>
      <c r="I456" s="78"/>
      <c r="J456" s="78"/>
      <c r="K456" s="78"/>
      <c r="L456" s="86"/>
      <c r="M456" s="78"/>
      <c r="N456" s="78"/>
      <c r="O456" s="78"/>
      <c r="P456" s="78"/>
      <c r="Q456" s="78"/>
      <c r="R456" s="78"/>
    </row>
    <row r="457">
      <c r="A457" s="20">
        <v>1691.0</v>
      </c>
      <c r="B457">
        <v>1.5</v>
      </c>
      <c r="C457" s="83">
        <f t="shared" si="4"/>
        <v>1</v>
      </c>
      <c r="D457" s="80">
        <v>34.22</v>
      </c>
      <c r="E457" s="102">
        <f t="shared" si="2"/>
        <v>2</v>
      </c>
      <c r="F457" s="78">
        <f t="shared" si="3"/>
        <v>3</v>
      </c>
      <c r="G457" s="78"/>
      <c r="H457" s="84"/>
      <c r="I457" s="78"/>
      <c r="J457" s="78"/>
      <c r="K457" s="78"/>
      <c r="L457" s="86"/>
      <c r="M457" s="78"/>
      <c r="N457" s="78"/>
      <c r="O457" s="78"/>
      <c r="P457" s="78"/>
      <c r="Q457" s="78"/>
      <c r="R457" s="78"/>
    </row>
    <row r="458">
      <c r="A458" s="20">
        <v>1693.0</v>
      </c>
      <c r="B458">
        <v>1.6923076923076923</v>
      </c>
      <c r="C458" s="83">
        <f t="shared" si="4"/>
        <v>1</v>
      </c>
      <c r="D458" s="80">
        <v>34.22</v>
      </c>
      <c r="E458" s="102">
        <f t="shared" si="2"/>
        <v>2</v>
      </c>
      <c r="F458" s="78">
        <f t="shared" si="3"/>
        <v>3</v>
      </c>
      <c r="G458" s="78"/>
      <c r="H458" s="84"/>
      <c r="I458" s="78"/>
      <c r="J458" s="78"/>
      <c r="K458" s="78"/>
      <c r="L458" s="86"/>
      <c r="M458" s="78"/>
      <c r="N458" s="78"/>
      <c r="O458" s="78"/>
      <c r="P458" s="78"/>
      <c r="Q458" s="78"/>
      <c r="R458" s="78"/>
    </row>
    <row r="459">
      <c r="A459" s="20">
        <v>1695.0</v>
      </c>
      <c r="B459">
        <v>9.999999666666679E-8</v>
      </c>
      <c r="C459" s="83">
        <f t="shared" si="4"/>
        <v>0</v>
      </c>
      <c r="D459" s="80">
        <v>17.88</v>
      </c>
      <c r="E459" s="102">
        <f t="shared" si="2"/>
        <v>2</v>
      </c>
      <c r="F459" s="78">
        <f t="shared" si="3"/>
        <v>2</v>
      </c>
      <c r="G459" s="78"/>
      <c r="H459" s="84"/>
      <c r="I459" s="78"/>
      <c r="J459" s="78"/>
      <c r="K459" s="78"/>
      <c r="L459" s="81">
        <v>2.0</v>
      </c>
      <c r="M459" s="80">
        <v>1.0</v>
      </c>
      <c r="N459" s="78"/>
      <c r="O459" s="78"/>
      <c r="P459" s="78"/>
      <c r="Q459" s="78"/>
      <c r="R459" s="78"/>
    </row>
    <row r="460">
      <c r="A460" s="20">
        <v>1696.0</v>
      </c>
      <c r="B460">
        <v>9.999999916666667E-8</v>
      </c>
      <c r="C460" s="83">
        <f t="shared" si="4"/>
        <v>0</v>
      </c>
      <c r="D460" s="83"/>
      <c r="E460" s="102">
        <f t="shared" si="2"/>
        <v>2</v>
      </c>
      <c r="F460" s="78">
        <f t="shared" si="3"/>
        <v>2</v>
      </c>
      <c r="G460" s="78"/>
      <c r="H460" s="84"/>
      <c r="I460" s="78"/>
      <c r="J460" s="78"/>
      <c r="K460" s="78"/>
      <c r="L460" s="86"/>
      <c r="M460" s="78"/>
      <c r="N460" s="78"/>
      <c r="O460" s="78"/>
      <c r="P460" s="78"/>
      <c r="Q460" s="78"/>
      <c r="R460" s="78"/>
    </row>
    <row r="461">
      <c r="A461" s="20">
        <v>1697.0</v>
      </c>
      <c r="B461">
        <v>2.769230769230769</v>
      </c>
      <c r="C461" s="83">
        <f t="shared" si="4"/>
        <v>1</v>
      </c>
      <c r="D461" s="80">
        <v>20.27</v>
      </c>
      <c r="E461" s="102">
        <f t="shared" si="2"/>
        <v>2</v>
      </c>
      <c r="F461" s="78">
        <f t="shared" si="3"/>
        <v>3</v>
      </c>
      <c r="G461" s="78"/>
      <c r="H461" s="84"/>
      <c r="I461" s="78"/>
      <c r="J461" s="78"/>
      <c r="K461" s="78"/>
      <c r="L461" s="86"/>
      <c r="M461" s="78"/>
      <c r="N461" s="78"/>
      <c r="O461" s="78"/>
      <c r="P461" s="78"/>
      <c r="Q461" s="78"/>
      <c r="R461" s="78"/>
    </row>
    <row r="462">
      <c r="A462" s="20">
        <v>1699.0</v>
      </c>
      <c r="B462">
        <v>1.2</v>
      </c>
      <c r="C462" s="83">
        <f t="shared" si="4"/>
        <v>1</v>
      </c>
      <c r="D462" s="80">
        <v>17.88</v>
      </c>
      <c r="E462" s="102">
        <f t="shared" si="2"/>
        <v>2</v>
      </c>
      <c r="F462" s="78">
        <f t="shared" si="3"/>
        <v>3</v>
      </c>
      <c r="G462" s="78"/>
      <c r="H462" s="84"/>
      <c r="I462" s="78"/>
      <c r="J462" s="78"/>
      <c r="K462" s="78"/>
      <c r="L462" s="86"/>
      <c r="M462" s="78"/>
      <c r="N462" s="78"/>
      <c r="O462" s="78"/>
      <c r="P462" s="78"/>
      <c r="Q462" s="78"/>
      <c r="R462" s="78"/>
    </row>
    <row r="463">
      <c r="A463" s="20">
        <v>1700.0</v>
      </c>
      <c r="B463">
        <v>9.999999875000002E-8</v>
      </c>
      <c r="C463" s="83">
        <f t="shared" si="4"/>
        <v>0</v>
      </c>
      <c r="D463" s="80">
        <v>12.67</v>
      </c>
      <c r="E463" s="102">
        <f t="shared" si="2"/>
        <v>2</v>
      </c>
      <c r="F463" s="78">
        <f t="shared" si="3"/>
        <v>2</v>
      </c>
      <c r="G463" s="78"/>
      <c r="H463" s="84"/>
      <c r="I463" s="78"/>
      <c r="J463" s="78"/>
      <c r="K463" s="78"/>
      <c r="L463" s="81">
        <v>2.0</v>
      </c>
      <c r="M463" s="80">
        <v>1.0</v>
      </c>
      <c r="N463" s="78"/>
      <c r="O463" s="78"/>
      <c r="P463" s="78"/>
      <c r="Q463" s="78"/>
      <c r="R463" s="78"/>
    </row>
    <row r="464">
      <c r="A464" s="20">
        <v>1701.0</v>
      </c>
      <c r="B464">
        <v>9.999999000000099E-8</v>
      </c>
      <c r="C464" s="83">
        <f t="shared" si="4"/>
        <v>0</v>
      </c>
      <c r="D464" s="80">
        <v>3.67</v>
      </c>
      <c r="E464" s="102">
        <f t="shared" si="2"/>
        <v>1</v>
      </c>
      <c r="F464" s="78">
        <f t="shared" si="3"/>
        <v>1</v>
      </c>
      <c r="G464" s="78"/>
      <c r="H464" s="84"/>
      <c r="I464" s="78"/>
      <c r="J464" s="78"/>
      <c r="K464" s="78"/>
      <c r="L464" s="86"/>
      <c r="M464" s="78"/>
      <c r="N464" s="78"/>
      <c r="O464" s="78"/>
      <c r="P464" s="78"/>
      <c r="Q464" s="78"/>
      <c r="R464" s="78"/>
    </row>
    <row r="465">
      <c r="A465" s="20">
        <v>1702.0</v>
      </c>
      <c r="B465">
        <v>1.0</v>
      </c>
      <c r="C465" s="83">
        <f t="shared" si="4"/>
        <v>0</v>
      </c>
      <c r="D465" s="80">
        <v>42.96</v>
      </c>
      <c r="E465" s="102">
        <f t="shared" si="2"/>
        <v>1</v>
      </c>
      <c r="F465" s="78">
        <f t="shared" si="3"/>
        <v>1</v>
      </c>
      <c r="G465" s="78"/>
      <c r="H465" s="84"/>
      <c r="I465" s="78"/>
      <c r="J465" s="78"/>
      <c r="K465" s="78"/>
      <c r="L465" s="86"/>
      <c r="M465" s="78"/>
      <c r="N465" s="78"/>
      <c r="O465" s="78"/>
      <c r="P465" s="78"/>
      <c r="Q465" s="78"/>
      <c r="R465" s="78"/>
    </row>
    <row r="466">
      <c r="A466" s="20">
        <v>1703.0</v>
      </c>
      <c r="B466">
        <v>0.8</v>
      </c>
      <c r="C466" s="83">
        <f t="shared" si="4"/>
        <v>0</v>
      </c>
      <c r="D466" s="80">
        <v>42.96</v>
      </c>
      <c r="E466" s="102">
        <f t="shared" si="2"/>
        <v>1</v>
      </c>
      <c r="F466" s="78">
        <f t="shared" si="3"/>
        <v>1</v>
      </c>
      <c r="G466" s="78"/>
      <c r="H466" s="84"/>
      <c r="I466" s="78"/>
      <c r="J466" s="78"/>
      <c r="K466" s="78"/>
      <c r="L466" s="86"/>
      <c r="M466" s="78"/>
      <c r="N466" s="78"/>
      <c r="O466" s="78"/>
      <c r="P466" s="78"/>
      <c r="Q466" s="78"/>
      <c r="R466" s="78"/>
    </row>
    <row r="467">
      <c r="A467" s="20">
        <v>1704.0</v>
      </c>
      <c r="B467">
        <v>2.1</v>
      </c>
      <c r="C467" s="83">
        <f t="shared" si="4"/>
        <v>1</v>
      </c>
      <c r="D467" s="80">
        <v>42.96</v>
      </c>
      <c r="E467" s="102">
        <f t="shared" si="2"/>
        <v>1</v>
      </c>
      <c r="F467" s="78">
        <f t="shared" si="3"/>
        <v>2</v>
      </c>
      <c r="G467" s="78"/>
      <c r="H467" s="84"/>
      <c r="I467" s="78"/>
      <c r="J467" s="78"/>
      <c r="K467" s="78"/>
      <c r="L467" s="86"/>
      <c r="M467" s="78"/>
      <c r="N467" s="78"/>
      <c r="O467" s="78"/>
      <c r="P467" s="78"/>
      <c r="Q467" s="78"/>
      <c r="R467" s="78"/>
    </row>
    <row r="468">
      <c r="A468" s="20">
        <v>1705.0</v>
      </c>
      <c r="B468">
        <v>9.999999000000099E-8</v>
      </c>
      <c r="C468" s="83">
        <f t="shared" si="4"/>
        <v>0</v>
      </c>
      <c r="D468" s="80">
        <v>3.67</v>
      </c>
      <c r="E468" s="102">
        <f t="shared" si="2"/>
        <v>2</v>
      </c>
      <c r="F468" s="78">
        <f t="shared" si="3"/>
        <v>2</v>
      </c>
      <c r="G468" s="78"/>
      <c r="H468" s="84"/>
      <c r="I468" s="78"/>
      <c r="J468" s="78"/>
      <c r="K468" s="78"/>
      <c r="L468" s="86"/>
      <c r="M468" s="78"/>
      <c r="N468" s="78"/>
      <c r="O468" s="78"/>
      <c r="P468" s="78"/>
      <c r="Q468" s="78"/>
      <c r="R468" s="78"/>
    </row>
    <row r="469">
      <c r="A469" s="20">
        <v>1706.0</v>
      </c>
      <c r="B469" s="6">
        <v>1.0E-10</v>
      </c>
      <c r="C469" s="83">
        <f t="shared" si="4"/>
        <v>0</v>
      </c>
      <c r="D469" s="80">
        <v>19.2</v>
      </c>
      <c r="E469" s="102">
        <f t="shared" si="2"/>
        <v>2</v>
      </c>
      <c r="F469" s="78">
        <f t="shared" si="3"/>
        <v>2</v>
      </c>
      <c r="G469" s="78"/>
      <c r="H469" s="84"/>
      <c r="I469" s="78"/>
      <c r="J469" s="78"/>
      <c r="K469" s="78"/>
      <c r="L469" s="86"/>
      <c r="M469" s="78"/>
      <c r="N469" s="78"/>
      <c r="O469" s="78"/>
      <c r="P469" s="78"/>
      <c r="Q469" s="78"/>
      <c r="R469" s="78"/>
    </row>
    <row r="470">
      <c r="A470" s="20">
        <v>1707.0</v>
      </c>
      <c r="B470">
        <v>6.505050505050505</v>
      </c>
      <c r="C470" s="83">
        <f t="shared" si="4"/>
        <v>1</v>
      </c>
      <c r="D470" s="80">
        <v>29.34</v>
      </c>
      <c r="E470" s="102">
        <f t="shared" si="2"/>
        <v>2</v>
      </c>
      <c r="F470" s="78">
        <f t="shared" si="3"/>
        <v>3</v>
      </c>
      <c r="G470" s="78"/>
      <c r="H470" s="84"/>
      <c r="I470" s="78"/>
      <c r="J470" s="78"/>
      <c r="K470" s="78"/>
      <c r="L470" s="86"/>
      <c r="M470" s="78"/>
      <c r="N470" s="78"/>
      <c r="O470" s="78"/>
      <c r="P470" s="78"/>
      <c r="Q470" s="78"/>
      <c r="R470" s="78"/>
    </row>
    <row r="471">
      <c r="A471" s="20">
        <v>1708.0</v>
      </c>
      <c r="B471">
        <v>1.0</v>
      </c>
      <c r="C471" s="83">
        <f t="shared" si="4"/>
        <v>0</v>
      </c>
      <c r="D471" s="80">
        <v>19.2</v>
      </c>
      <c r="E471" s="102">
        <f t="shared" si="2"/>
        <v>2</v>
      </c>
      <c r="F471" s="78">
        <f t="shared" si="3"/>
        <v>2</v>
      </c>
      <c r="G471" s="78"/>
      <c r="H471" s="84"/>
      <c r="I471" s="78"/>
      <c r="J471" s="78"/>
      <c r="K471" s="78"/>
      <c r="L471" s="81">
        <v>2.0</v>
      </c>
      <c r="M471" s="80">
        <v>1.0</v>
      </c>
      <c r="N471" s="78"/>
      <c r="O471" s="78"/>
      <c r="P471" s="78"/>
      <c r="Q471" s="78"/>
      <c r="R471" s="78"/>
    </row>
    <row r="472">
      <c r="A472" s="20">
        <v>1709.0</v>
      </c>
      <c r="B472" s="6">
        <v>1.0E-10</v>
      </c>
      <c r="C472" s="83">
        <f t="shared" si="4"/>
        <v>0</v>
      </c>
      <c r="D472" s="80">
        <v>3.67</v>
      </c>
      <c r="E472" s="102">
        <f t="shared" si="2"/>
        <v>2</v>
      </c>
      <c r="F472" s="78">
        <f t="shared" si="3"/>
        <v>2</v>
      </c>
      <c r="G472" s="78"/>
      <c r="H472" s="84"/>
      <c r="I472" s="78"/>
      <c r="J472" s="78"/>
      <c r="K472" s="78"/>
      <c r="L472" s="86"/>
      <c r="M472" s="78"/>
      <c r="N472" s="78"/>
      <c r="O472" s="78"/>
      <c r="P472" s="78"/>
      <c r="Q472" s="78"/>
      <c r="R472" s="78"/>
    </row>
    <row r="473">
      <c r="A473" s="20">
        <v>1710.0</v>
      </c>
      <c r="B473">
        <v>3.5294117660899653</v>
      </c>
      <c r="C473" s="83">
        <f t="shared" si="4"/>
        <v>1</v>
      </c>
      <c r="D473" s="80">
        <v>43.78</v>
      </c>
      <c r="E473" s="102">
        <f t="shared" si="2"/>
        <v>2</v>
      </c>
      <c r="F473" s="78">
        <f t="shared" si="3"/>
        <v>3</v>
      </c>
      <c r="G473" s="78"/>
      <c r="H473" s="84"/>
      <c r="I473" s="78"/>
      <c r="J473" s="78"/>
      <c r="K473" s="78"/>
      <c r="L473" s="86"/>
      <c r="M473" s="78"/>
      <c r="N473" s="78"/>
      <c r="O473" s="78"/>
      <c r="P473" s="78"/>
      <c r="Q473" s="78"/>
      <c r="R473" s="78"/>
    </row>
    <row r="474">
      <c r="A474" s="20">
        <v>1711.0</v>
      </c>
      <c r="B474">
        <v>2.4</v>
      </c>
      <c r="C474" s="83">
        <f t="shared" si="4"/>
        <v>1</v>
      </c>
      <c r="D474" s="80">
        <v>42.96</v>
      </c>
      <c r="E474" s="102">
        <f t="shared" si="2"/>
        <v>1</v>
      </c>
      <c r="F474" s="78">
        <f t="shared" si="3"/>
        <v>2</v>
      </c>
      <c r="G474" s="78"/>
      <c r="H474" s="84"/>
      <c r="I474" s="78"/>
      <c r="J474" s="78"/>
      <c r="K474" s="78"/>
      <c r="L474" s="86"/>
      <c r="M474" s="78"/>
      <c r="N474" s="78"/>
      <c r="O474" s="78"/>
      <c r="P474" s="78"/>
      <c r="Q474" s="78"/>
      <c r="R474" s="78"/>
    </row>
    <row r="475">
      <c r="A475" s="20">
        <v>1712.0</v>
      </c>
      <c r="B475">
        <v>0.9285714285714286</v>
      </c>
      <c r="C475" s="83">
        <f t="shared" si="4"/>
        <v>0</v>
      </c>
      <c r="D475" s="80">
        <v>42.96</v>
      </c>
      <c r="E475" s="102">
        <f t="shared" si="2"/>
        <v>1</v>
      </c>
      <c r="F475" s="78">
        <f t="shared" si="3"/>
        <v>1</v>
      </c>
      <c r="G475" s="78"/>
      <c r="H475" s="84"/>
      <c r="I475" s="78"/>
      <c r="J475" s="78"/>
      <c r="K475" s="78"/>
      <c r="L475" s="86"/>
      <c r="M475" s="78"/>
      <c r="N475" s="78"/>
      <c r="O475" s="78"/>
      <c r="P475" s="78"/>
      <c r="Q475" s="78"/>
      <c r="R475" s="78"/>
    </row>
    <row r="476">
      <c r="A476" s="20">
        <v>1714.0</v>
      </c>
      <c r="B476">
        <v>0.5</v>
      </c>
      <c r="C476" s="83">
        <f t="shared" si="4"/>
        <v>0</v>
      </c>
      <c r="D476" s="80">
        <v>3.67</v>
      </c>
      <c r="E476" s="102">
        <f t="shared" si="2"/>
        <v>1</v>
      </c>
      <c r="F476" s="78">
        <f t="shared" si="3"/>
        <v>1</v>
      </c>
      <c r="G476" s="78"/>
      <c r="H476" s="84"/>
      <c r="I476" s="78"/>
      <c r="J476" s="78"/>
      <c r="K476" s="78"/>
      <c r="L476" s="86"/>
      <c r="M476" s="78"/>
      <c r="N476" s="78"/>
      <c r="O476" s="78"/>
      <c r="P476" s="78"/>
      <c r="Q476" s="78"/>
      <c r="R476" s="78"/>
    </row>
    <row r="477">
      <c r="A477" s="20">
        <v>1715.0</v>
      </c>
      <c r="B477">
        <v>9.999999000000099E-8</v>
      </c>
      <c r="C477" s="83">
        <f t="shared" si="4"/>
        <v>0</v>
      </c>
      <c r="D477" s="80">
        <v>17.88</v>
      </c>
      <c r="E477" s="102">
        <f t="shared" si="2"/>
        <v>1</v>
      </c>
      <c r="F477" s="78">
        <f t="shared" si="3"/>
        <v>1</v>
      </c>
      <c r="G477" s="78"/>
      <c r="H477" s="84"/>
      <c r="I477" s="78"/>
      <c r="J477" s="78"/>
      <c r="K477" s="78"/>
      <c r="L477" s="86"/>
      <c r="M477" s="78"/>
      <c r="N477" s="78"/>
      <c r="O477" s="78"/>
      <c r="P477" s="78"/>
      <c r="Q477" s="78"/>
      <c r="R477" s="78"/>
    </row>
    <row r="478">
      <c r="A478" s="20">
        <v>1717.0</v>
      </c>
      <c r="B478">
        <v>9.999999000000099E-8</v>
      </c>
      <c r="C478" s="83">
        <f t="shared" si="4"/>
        <v>0</v>
      </c>
      <c r="D478" s="80">
        <v>15.7</v>
      </c>
      <c r="E478" s="102">
        <f t="shared" si="2"/>
        <v>1</v>
      </c>
      <c r="F478" s="78">
        <f t="shared" si="3"/>
        <v>1</v>
      </c>
      <c r="G478" s="78"/>
      <c r="H478" s="84"/>
      <c r="I478" s="78"/>
      <c r="J478" s="78"/>
      <c r="K478" s="78"/>
      <c r="L478" s="86"/>
      <c r="M478" s="78"/>
      <c r="N478" s="78"/>
      <c r="O478" s="78"/>
      <c r="P478" s="78"/>
      <c r="Q478" s="78"/>
      <c r="R478" s="78"/>
    </row>
    <row r="479">
      <c r="A479" s="20">
        <v>1718.0</v>
      </c>
      <c r="B479">
        <v>9.999999000000099E-8</v>
      </c>
      <c r="C479" s="83">
        <f t="shared" si="4"/>
        <v>0</v>
      </c>
      <c r="D479" s="80">
        <v>15.7</v>
      </c>
      <c r="E479" s="102">
        <f t="shared" si="2"/>
        <v>2</v>
      </c>
      <c r="F479" s="78">
        <f t="shared" si="3"/>
        <v>2</v>
      </c>
      <c r="G479" s="78"/>
      <c r="H479" s="84"/>
      <c r="I479" s="78"/>
      <c r="J479" s="78"/>
      <c r="K479" s="78"/>
      <c r="L479" s="86"/>
      <c r="M479" s="78"/>
      <c r="N479" s="78"/>
      <c r="O479" s="78"/>
      <c r="P479" s="78"/>
      <c r="Q479" s="78"/>
      <c r="R479" s="78"/>
    </row>
    <row r="480">
      <c r="A480" s="20">
        <v>1719.0</v>
      </c>
      <c r="B480" s="6">
        <v>1.0E-10</v>
      </c>
      <c r="C480" s="83">
        <f t="shared" si="4"/>
        <v>0</v>
      </c>
      <c r="D480" s="80">
        <v>29.34</v>
      </c>
      <c r="E480" s="102">
        <f t="shared" si="2"/>
        <v>1</v>
      </c>
      <c r="F480" s="78">
        <f t="shared" si="3"/>
        <v>1</v>
      </c>
      <c r="G480" s="78"/>
      <c r="H480" s="84"/>
      <c r="I480" s="78"/>
      <c r="J480" s="78"/>
      <c r="K480" s="78"/>
      <c r="L480" s="86"/>
      <c r="M480" s="78"/>
      <c r="N480" s="78"/>
      <c r="O480" s="78"/>
      <c r="P480" s="78"/>
      <c r="Q480" s="78"/>
      <c r="R480" s="78"/>
    </row>
    <row r="481">
      <c r="A481" s="20">
        <v>1722.0</v>
      </c>
      <c r="B481">
        <v>9.999999500000026E-8</v>
      </c>
      <c r="C481" s="83">
        <f t="shared" si="4"/>
        <v>0</v>
      </c>
      <c r="D481" s="80">
        <v>12.67</v>
      </c>
      <c r="E481" s="102">
        <f t="shared" si="2"/>
        <v>1</v>
      </c>
      <c r="F481" s="78">
        <f t="shared" si="3"/>
        <v>1</v>
      </c>
      <c r="G481" s="78"/>
      <c r="H481" s="84"/>
      <c r="I481" s="78"/>
      <c r="J481" s="78"/>
      <c r="K481" s="78"/>
      <c r="L481" s="86"/>
      <c r="M481" s="78"/>
      <c r="N481" s="78"/>
      <c r="O481" s="78"/>
      <c r="P481" s="78"/>
      <c r="Q481" s="78"/>
      <c r="R481" s="78"/>
    </row>
    <row r="482">
      <c r="A482" s="20">
        <v>1723.0</v>
      </c>
      <c r="B482">
        <v>1.0</v>
      </c>
      <c r="C482" s="83">
        <f t="shared" si="4"/>
        <v>0</v>
      </c>
      <c r="D482" s="80">
        <v>3.67</v>
      </c>
      <c r="E482" s="102">
        <f t="shared" si="2"/>
        <v>1</v>
      </c>
      <c r="F482" s="78">
        <f t="shared" si="3"/>
        <v>1</v>
      </c>
      <c r="G482" s="78"/>
      <c r="H482" s="84"/>
      <c r="I482" s="78"/>
      <c r="J482" s="78"/>
      <c r="K482" s="78"/>
      <c r="L482" s="81">
        <v>2.0</v>
      </c>
      <c r="M482" s="80">
        <v>1.0</v>
      </c>
      <c r="N482" s="78"/>
      <c r="O482" s="78"/>
      <c r="P482" s="78"/>
      <c r="Q482" s="78"/>
      <c r="R482" s="78"/>
    </row>
    <row r="483">
      <c r="A483" s="20">
        <v>1724.0</v>
      </c>
      <c r="B483">
        <v>9.999999750000005E-8</v>
      </c>
      <c r="C483" s="83">
        <f t="shared" si="4"/>
        <v>0</v>
      </c>
      <c r="D483" s="80">
        <v>3.67</v>
      </c>
      <c r="E483" s="102">
        <f t="shared" si="2"/>
        <v>1</v>
      </c>
      <c r="F483" s="78">
        <f t="shared" si="3"/>
        <v>1</v>
      </c>
      <c r="G483" s="78"/>
      <c r="H483" s="84"/>
      <c r="I483" s="78"/>
      <c r="J483" s="78"/>
      <c r="K483" s="78"/>
      <c r="L483" s="86"/>
      <c r="M483" s="78"/>
      <c r="N483" s="78"/>
      <c r="O483" s="78"/>
      <c r="P483" s="78"/>
      <c r="Q483" s="78"/>
      <c r="R483" s="78"/>
    </row>
    <row r="484">
      <c r="A484" s="20">
        <v>1727.0</v>
      </c>
      <c r="B484">
        <v>9.999999500000026E-8</v>
      </c>
      <c r="C484" s="83">
        <f t="shared" si="4"/>
        <v>0</v>
      </c>
      <c r="D484" s="80">
        <v>17.88</v>
      </c>
      <c r="E484" s="102">
        <f t="shared" si="2"/>
        <v>2</v>
      </c>
      <c r="F484" s="78">
        <f t="shared" si="3"/>
        <v>2</v>
      </c>
      <c r="G484" s="78"/>
      <c r="H484" s="84"/>
      <c r="I484" s="78"/>
      <c r="J484" s="78"/>
      <c r="K484" s="78"/>
      <c r="L484" s="86"/>
      <c r="M484" s="78"/>
      <c r="N484" s="78"/>
      <c r="O484" s="78"/>
      <c r="P484" s="78"/>
      <c r="Q484" s="78"/>
      <c r="R484" s="78"/>
    </row>
    <row r="485">
      <c r="A485" s="20">
        <v>1728.0</v>
      </c>
      <c r="B485">
        <v>9.999999000000099E-8</v>
      </c>
      <c r="C485" s="83">
        <f t="shared" si="4"/>
        <v>0</v>
      </c>
      <c r="D485" s="80">
        <v>17.88</v>
      </c>
      <c r="E485" s="102">
        <f t="shared" si="2"/>
        <v>2</v>
      </c>
      <c r="F485" s="78">
        <f t="shared" si="3"/>
        <v>2</v>
      </c>
      <c r="G485" s="78"/>
      <c r="H485" s="84"/>
      <c r="I485" s="78"/>
      <c r="J485" s="78"/>
      <c r="K485" s="78"/>
      <c r="L485" s="81">
        <v>2.0</v>
      </c>
      <c r="M485" s="80">
        <v>1.0</v>
      </c>
      <c r="N485" s="78"/>
      <c r="O485" s="78"/>
      <c r="P485" s="78"/>
      <c r="Q485" s="78"/>
      <c r="R485" s="78"/>
    </row>
    <row r="486">
      <c r="A486" s="20">
        <v>1729.0</v>
      </c>
      <c r="B486">
        <v>9.999999000000099E-8</v>
      </c>
      <c r="C486" s="83">
        <f t="shared" si="4"/>
        <v>0</v>
      </c>
      <c r="D486" s="80">
        <v>17.88</v>
      </c>
      <c r="E486" s="102">
        <f t="shared" si="2"/>
        <v>2</v>
      </c>
      <c r="F486" s="78">
        <f t="shared" si="3"/>
        <v>2</v>
      </c>
      <c r="G486" s="78"/>
      <c r="H486" s="84"/>
      <c r="I486" s="78"/>
      <c r="J486" s="78"/>
      <c r="K486" s="78"/>
      <c r="L486" s="86"/>
      <c r="M486" s="78"/>
      <c r="N486" s="78"/>
      <c r="O486" s="78"/>
      <c r="P486" s="78"/>
      <c r="Q486" s="78"/>
      <c r="R486" s="78"/>
    </row>
    <row r="487">
      <c r="A487" s="20">
        <v>1730.0</v>
      </c>
      <c r="B487">
        <v>9.999999833333335E-8</v>
      </c>
      <c r="C487" s="83">
        <f t="shared" si="4"/>
        <v>0</v>
      </c>
      <c r="D487" s="80">
        <v>17.88</v>
      </c>
      <c r="E487" s="102">
        <f t="shared" si="2"/>
        <v>1</v>
      </c>
      <c r="F487" s="78">
        <f t="shared" si="3"/>
        <v>1</v>
      </c>
      <c r="G487" s="78"/>
      <c r="H487" s="84"/>
      <c r="I487" s="78"/>
      <c r="J487" s="78"/>
      <c r="K487" s="78"/>
      <c r="L487" s="86"/>
      <c r="M487" s="78"/>
      <c r="N487" s="78"/>
      <c r="O487" s="78"/>
      <c r="P487" s="78"/>
      <c r="Q487" s="78"/>
      <c r="R487" s="78"/>
    </row>
    <row r="488">
      <c r="A488" s="20">
        <v>1731.0</v>
      </c>
      <c r="B488">
        <v>0.6666666666666666</v>
      </c>
      <c r="C488" s="83">
        <f t="shared" si="4"/>
        <v>0</v>
      </c>
      <c r="D488" s="80">
        <v>12.67</v>
      </c>
      <c r="E488" s="102">
        <f t="shared" si="2"/>
        <v>1</v>
      </c>
      <c r="F488" s="78">
        <f t="shared" si="3"/>
        <v>1</v>
      </c>
      <c r="G488" s="78"/>
      <c r="H488" s="84"/>
      <c r="I488" s="78"/>
      <c r="J488" s="78"/>
      <c r="K488" s="78"/>
      <c r="L488" s="86"/>
      <c r="M488" s="78"/>
      <c r="N488" s="78"/>
      <c r="O488" s="78"/>
      <c r="P488" s="78"/>
      <c r="Q488" s="78"/>
      <c r="R488" s="78"/>
    </row>
    <row r="489">
      <c r="A489" s="20">
        <v>1732.0</v>
      </c>
      <c r="B489">
        <v>9.999999000000099E-8</v>
      </c>
      <c r="C489" s="83">
        <f t="shared" si="4"/>
        <v>0</v>
      </c>
      <c r="D489" s="80">
        <v>12.67</v>
      </c>
      <c r="E489" s="102">
        <f t="shared" si="2"/>
        <v>1</v>
      </c>
      <c r="F489" s="78">
        <f t="shared" si="3"/>
        <v>1</v>
      </c>
      <c r="G489" s="78"/>
      <c r="H489" s="84"/>
      <c r="I489" s="78"/>
      <c r="J489" s="78"/>
      <c r="K489" s="78"/>
      <c r="L489" s="81">
        <v>2.0</v>
      </c>
      <c r="M489" s="80">
        <v>1.0</v>
      </c>
      <c r="N489" s="78"/>
      <c r="O489" s="78"/>
      <c r="P489" s="78"/>
      <c r="Q489" s="78"/>
      <c r="R489" s="78"/>
    </row>
    <row r="490">
      <c r="A490" s="20">
        <v>1735.0</v>
      </c>
      <c r="B490">
        <v>9.999999500000026E-8</v>
      </c>
      <c r="C490" s="83">
        <f t="shared" si="4"/>
        <v>0</v>
      </c>
      <c r="D490" s="80">
        <v>17.88</v>
      </c>
      <c r="E490" s="102">
        <f t="shared" si="2"/>
        <v>1</v>
      </c>
      <c r="F490" s="78">
        <f t="shared" si="3"/>
        <v>1</v>
      </c>
      <c r="G490" s="78"/>
      <c r="H490" s="84"/>
      <c r="I490" s="78"/>
      <c r="J490" s="78"/>
      <c r="K490" s="78"/>
      <c r="L490" s="86"/>
      <c r="M490" s="78"/>
      <c r="N490" s="78"/>
      <c r="O490" s="78"/>
      <c r="P490" s="78"/>
      <c r="Q490" s="78"/>
      <c r="R490" s="78"/>
    </row>
    <row r="491">
      <c r="A491" s="20">
        <v>1736.0</v>
      </c>
      <c r="B491">
        <v>9.999999666666679E-8</v>
      </c>
      <c r="C491" s="83">
        <f t="shared" si="4"/>
        <v>0</v>
      </c>
      <c r="D491" s="80">
        <v>17.88</v>
      </c>
      <c r="E491" s="102">
        <f t="shared" si="2"/>
        <v>1</v>
      </c>
      <c r="F491" s="78">
        <f t="shared" si="3"/>
        <v>1</v>
      </c>
      <c r="G491" s="78"/>
      <c r="H491" s="84"/>
      <c r="I491" s="78"/>
      <c r="J491" s="78"/>
      <c r="K491" s="78"/>
      <c r="L491" s="81">
        <v>2.0</v>
      </c>
      <c r="M491" s="80">
        <v>1.0</v>
      </c>
      <c r="N491" s="78"/>
      <c r="O491" s="78"/>
      <c r="P491" s="78"/>
      <c r="Q491" s="78"/>
      <c r="R491" s="78"/>
    </row>
    <row r="492">
      <c r="A492" s="20">
        <v>1737.0</v>
      </c>
      <c r="B492">
        <v>9.999999000000099E-8</v>
      </c>
      <c r="C492" s="83">
        <f t="shared" si="4"/>
        <v>0</v>
      </c>
      <c r="D492" s="80">
        <v>43.78</v>
      </c>
      <c r="E492" s="102">
        <f t="shared" si="2"/>
        <v>1</v>
      </c>
      <c r="F492" s="78">
        <f t="shared" si="3"/>
        <v>1</v>
      </c>
      <c r="G492" s="78"/>
      <c r="H492" s="84"/>
      <c r="I492" s="78"/>
      <c r="J492" s="78"/>
      <c r="K492" s="78"/>
      <c r="L492" s="86"/>
      <c r="M492" s="78"/>
      <c r="N492" s="78"/>
      <c r="O492" s="78"/>
      <c r="P492" s="78"/>
      <c r="Q492" s="78"/>
      <c r="R492" s="78"/>
    </row>
    <row r="493">
      <c r="A493" s="20">
        <v>1739.0</v>
      </c>
      <c r="B493">
        <v>0.8333333333333334</v>
      </c>
      <c r="C493" s="83">
        <f t="shared" si="4"/>
        <v>0</v>
      </c>
      <c r="D493" s="80">
        <v>17.88</v>
      </c>
      <c r="E493" s="102">
        <f t="shared" si="2"/>
        <v>1</v>
      </c>
      <c r="F493" s="78">
        <f t="shared" si="3"/>
        <v>1</v>
      </c>
      <c r="G493" s="78"/>
      <c r="H493" s="84"/>
      <c r="I493" s="78"/>
      <c r="J493" s="78"/>
      <c r="K493" s="78"/>
      <c r="L493" s="86"/>
      <c r="M493" s="78"/>
      <c r="N493" s="78"/>
      <c r="O493" s="78"/>
      <c r="P493" s="78"/>
      <c r="Q493" s="78"/>
      <c r="R493" s="78"/>
    </row>
    <row r="494">
      <c r="A494" s="20">
        <v>1740.0</v>
      </c>
      <c r="B494" s="6">
        <v>1.0E-10</v>
      </c>
      <c r="C494" s="83">
        <f t="shared" si="4"/>
        <v>0</v>
      </c>
      <c r="D494" s="80">
        <v>17.88</v>
      </c>
      <c r="E494" s="102">
        <f t="shared" si="2"/>
        <v>1</v>
      </c>
      <c r="F494" s="78">
        <f t="shared" si="3"/>
        <v>1</v>
      </c>
      <c r="G494" s="78"/>
      <c r="H494" s="84"/>
      <c r="I494" s="78"/>
      <c r="J494" s="78"/>
      <c r="K494" s="78"/>
      <c r="L494" s="86"/>
      <c r="M494" s="78"/>
      <c r="N494" s="78"/>
      <c r="O494" s="78"/>
      <c r="P494" s="78"/>
      <c r="Q494" s="78"/>
      <c r="R494" s="78"/>
    </row>
    <row r="495">
      <c r="A495" s="20">
        <v>1741.0</v>
      </c>
      <c r="B495">
        <v>9.999999666666679E-8</v>
      </c>
      <c r="C495" s="83">
        <f t="shared" si="4"/>
        <v>0</v>
      </c>
      <c r="D495" s="80">
        <v>34.22</v>
      </c>
      <c r="E495" s="102">
        <f t="shared" si="2"/>
        <v>1</v>
      </c>
      <c r="F495" s="78">
        <f t="shared" si="3"/>
        <v>1</v>
      </c>
      <c r="G495" s="78"/>
      <c r="H495" s="84"/>
      <c r="I495" s="78"/>
      <c r="J495" s="78"/>
      <c r="K495" s="78"/>
      <c r="L495" s="86"/>
      <c r="M495" s="78"/>
      <c r="N495" s="78"/>
      <c r="O495" s="78"/>
      <c r="P495" s="78"/>
      <c r="Q495" s="78"/>
      <c r="R495" s="78"/>
    </row>
    <row r="496">
      <c r="A496" s="20">
        <v>1742.0</v>
      </c>
      <c r="B496">
        <v>9.999999000000099E-8</v>
      </c>
      <c r="C496" s="83">
        <f t="shared" si="4"/>
        <v>0</v>
      </c>
      <c r="D496" s="80">
        <v>15.7</v>
      </c>
      <c r="E496" s="102">
        <f t="shared" si="2"/>
        <v>1</v>
      </c>
      <c r="F496" s="78">
        <f t="shared" si="3"/>
        <v>1</v>
      </c>
      <c r="G496" s="78"/>
      <c r="H496" s="84"/>
      <c r="I496" s="78"/>
      <c r="J496" s="78"/>
      <c r="K496" s="78"/>
      <c r="L496" s="86"/>
      <c r="M496" s="78"/>
      <c r="N496" s="78"/>
      <c r="O496" s="78"/>
      <c r="P496" s="78"/>
      <c r="Q496" s="78"/>
      <c r="R496" s="78"/>
    </row>
    <row r="497">
      <c r="A497" s="20">
        <v>1743.0</v>
      </c>
      <c r="B497">
        <v>1.0</v>
      </c>
      <c r="C497" s="83">
        <f t="shared" si="4"/>
        <v>0</v>
      </c>
      <c r="D497" s="80">
        <v>34.22</v>
      </c>
      <c r="E497" s="102">
        <f t="shared" si="2"/>
        <v>1</v>
      </c>
      <c r="F497" s="78">
        <f t="shared" si="3"/>
        <v>1</v>
      </c>
      <c r="G497" s="78"/>
      <c r="H497" s="84"/>
      <c r="I497" s="78"/>
      <c r="J497" s="78"/>
      <c r="K497" s="78"/>
      <c r="L497" s="86"/>
      <c r="M497" s="78"/>
      <c r="N497" s="78"/>
      <c r="O497" s="78"/>
      <c r="P497" s="78"/>
      <c r="Q497" s="78"/>
      <c r="R497" s="78"/>
    </row>
    <row r="498">
      <c r="A498" s="20">
        <v>1747.0</v>
      </c>
      <c r="B498">
        <v>9.999999500000026E-8</v>
      </c>
      <c r="C498" s="83">
        <f t="shared" si="4"/>
        <v>0</v>
      </c>
      <c r="D498" s="80">
        <v>3.67</v>
      </c>
      <c r="E498" s="102">
        <f t="shared" si="2"/>
        <v>1</v>
      </c>
      <c r="F498" s="78">
        <f t="shared" si="3"/>
        <v>1</v>
      </c>
      <c r="G498" s="78"/>
      <c r="H498" s="84"/>
      <c r="I498" s="78"/>
      <c r="J498" s="78"/>
      <c r="K498" s="78"/>
      <c r="L498" s="81">
        <v>2.0</v>
      </c>
      <c r="M498" s="80">
        <v>1.0</v>
      </c>
      <c r="N498" s="78"/>
      <c r="O498" s="78"/>
      <c r="P498" s="78"/>
      <c r="Q498" s="78"/>
      <c r="R498" s="78"/>
    </row>
    <row r="499">
      <c r="A499" s="20">
        <v>1748.0</v>
      </c>
      <c r="B499">
        <v>9.999999000000099E-8</v>
      </c>
      <c r="C499" s="83">
        <f t="shared" si="4"/>
        <v>0</v>
      </c>
      <c r="D499" s="80">
        <v>17.88</v>
      </c>
      <c r="E499" s="102">
        <f t="shared" si="2"/>
        <v>1</v>
      </c>
      <c r="F499" s="78">
        <f t="shared" si="3"/>
        <v>1</v>
      </c>
      <c r="G499" s="78"/>
      <c r="H499" s="84"/>
      <c r="I499" s="78"/>
      <c r="J499" s="78"/>
      <c r="K499" s="78"/>
      <c r="L499" s="81">
        <v>2.0</v>
      </c>
      <c r="M499" s="80">
        <v>1.0</v>
      </c>
      <c r="N499" s="78"/>
      <c r="O499" s="78"/>
      <c r="P499" s="78"/>
      <c r="Q499" s="78"/>
      <c r="R499" s="78"/>
    </row>
    <row r="500">
      <c r="A500" s="20">
        <v>1749.0</v>
      </c>
      <c r="B500">
        <v>9.999999000000099E-8</v>
      </c>
      <c r="C500" s="83">
        <f t="shared" si="4"/>
        <v>0</v>
      </c>
      <c r="D500" s="80">
        <v>17.88</v>
      </c>
      <c r="E500" s="102">
        <f t="shared" si="2"/>
        <v>1</v>
      </c>
      <c r="F500" s="78">
        <f t="shared" si="3"/>
        <v>1</v>
      </c>
      <c r="G500" s="78"/>
      <c r="H500" s="84"/>
      <c r="I500" s="78"/>
      <c r="J500" s="78"/>
      <c r="K500" s="78"/>
      <c r="L500" s="86"/>
      <c r="M500" s="78"/>
      <c r="N500" s="78"/>
      <c r="O500" s="78"/>
      <c r="P500" s="78"/>
      <c r="Q500" s="78"/>
      <c r="R500" s="78"/>
    </row>
    <row r="501">
      <c r="A501" s="20">
        <v>1750.0</v>
      </c>
      <c r="B501">
        <v>9.999999000000099E-8</v>
      </c>
      <c r="C501" s="83">
        <f t="shared" si="4"/>
        <v>0</v>
      </c>
      <c r="D501" s="80">
        <v>3.67</v>
      </c>
      <c r="E501" s="102">
        <f t="shared" si="2"/>
        <v>1</v>
      </c>
      <c r="F501" s="78">
        <f t="shared" si="3"/>
        <v>1</v>
      </c>
      <c r="G501" s="78"/>
      <c r="H501" s="84"/>
      <c r="I501" s="78"/>
      <c r="J501" s="78"/>
      <c r="K501" s="78"/>
      <c r="L501" s="86"/>
      <c r="M501" s="78"/>
      <c r="N501" s="78"/>
      <c r="O501" s="78"/>
      <c r="P501" s="78"/>
      <c r="Q501" s="78"/>
      <c r="R501" s="78"/>
    </row>
    <row r="502">
      <c r="A502" s="20">
        <v>1751.0</v>
      </c>
      <c r="B502">
        <v>9.999999000000099E-8</v>
      </c>
      <c r="C502" s="83">
        <f t="shared" si="4"/>
        <v>0</v>
      </c>
      <c r="D502" s="80">
        <v>17.88</v>
      </c>
      <c r="E502" s="102">
        <f t="shared" si="2"/>
        <v>1</v>
      </c>
      <c r="F502" s="78">
        <f t="shared" si="3"/>
        <v>1</v>
      </c>
      <c r="G502" s="78"/>
      <c r="H502" s="84"/>
      <c r="I502" s="78"/>
      <c r="J502" s="78"/>
      <c r="K502" s="78"/>
      <c r="L502" s="86"/>
      <c r="M502" s="78"/>
      <c r="N502" s="78"/>
      <c r="O502" s="78"/>
      <c r="P502" s="78"/>
      <c r="Q502" s="78"/>
      <c r="R502" s="78"/>
    </row>
    <row r="503">
      <c r="A503" s="20">
        <v>1752.0</v>
      </c>
      <c r="B503">
        <v>1.00000001</v>
      </c>
      <c r="C503" s="83">
        <f t="shared" si="4"/>
        <v>1</v>
      </c>
      <c r="D503" s="80">
        <v>17.88</v>
      </c>
      <c r="E503" s="102">
        <f t="shared" si="2"/>
        <v>1</v>
      </c>
      <c r="F503" s="78">
        <f t="shared" si="3"/>
        <v>2</v>
      </c>
      <c r="G503" s="78"/>
      <c r="H503" s="84"/>
      <c r="I503" s="78"/>
      <c r="J503" s="78"/>
      <c r="K503" s="78"/>
      <c r="L503" s="86"/>
      <c r="M503" s="78"/>
      <c r="N503" s="78"/>
      <c r="O503" s="78"/>
      <c r="P503" s="78"/>
      <c r="Q503" s="78"/>
      <c r="R503" s="78"/>
    </row>
    <row r="504">
      <c r="A504" s="20">
        <v>1753.0</v>
      </c>
      <c r="B504">
        <v>9.999999800000003E-8</v>
      </c>
      <c r="C504" s="83">
        <f t="shared" si="4"/>
        <v>0</v>
      </c>
      <c r="D504" s="80">
        <v>3.67</v>
      </c>
      <c r="E504" s="102">
        <f t="shared" si="2"/>
        <v>1</v>
      </c>
      <c r="F504" s="78">
        <f t="shared" si="3"/>
        <v>1</v>
      </c>
      <c r="G504" s="78"/>
      <c r="H504" s="84"/>
      <c r="I504" s="78"/>
      <c r="J504" s="78"/>
      <c r="K504" s="78"/>
      <c r="L504" s="86"/>
      <c r="M504" s="78"/>
      <c r="N504" s="78"/>
      <c r="O504" s="78"/>
      <c r="P504" s="78"/>
      <c r="Q504" s="78"/>
      <c r="R504" s="78"/>
    </row>
    <row r="505">
      <c r="A505" s="20">
        <v>1754.0</v>
      </c>
      <c r="B505">
        <v>0.8</v>
      </c>
      <c r="C505" s="83">
        <f t="shared" si="4"/>
        <v>0</v>
      </c>
      <c r="D505" s="80">
        <v>17.88</v>
      </c>
      <c r="E505" s="102">
        <f t="shared" si="2"/>
        <v>1</v>
      </c>
      <c r="F505" s="78">
        <f t="shared" si="3"/>
        <v>1</v>
      </c>
      <c r="G505" s="78"/>
      <c r="H505" s="84"/>
      <c r="I505" s="78"/>
      <c r="J505" s="78"/>
      <c r="K505" s="78"/>
      <c r="L505" s="86"/>
      <c r="M505" s="78"/>
      <c r="N505" s="78"/>
      <c r="O505" s="78"/>
      <c r="P505" s="78"/>
      <c r="Q505" s="78"/>
      <c r="R505" s="78"/>
    </row>
    <row r="506">
      <c r="A506" s="20">
        <v>1755.0</v>
      </c>
      <c r="B506">
        <v>9.999999000000099E-8</v>
      </c>
      <c r="C506" s="83">
        <f t="shared" si="4"/>
        <v>0</v>
      </c>
      <c r="D506" s="80">
        <v>17.88</v>
      </c>
      <c r="E506" s="102">
        <f t="shared" si="2"/>
        <v>1</v>
      </c>
      <c r="F506" s="78">
        <f t="shared" si="3"/>
        <v>1</v>
      </c>
      <c r="G506" s="78"/>
      <c r="H506" s="84"/>
      <c r="I506" s="78"/>
      <c r="J506" s="78"/>
      <c r="K506" s="78"/>
      <c r="L506" s="86"/>
      <c r="M506" s="78"/>
      <c r="N506" s="78"/>
      <c r="O506" s="78"/>
      <c r="P506" s="78"/>
      <c r="Q506" s="78"/>
      <c r="R506" s="78"/>
    </row>
    <row r="507">
      <c r="A507" s="20">
        <v>1756.0</v>
      </c>
      <c r="B507" s="6">
        <v>1.0E-10</v>
      </c>
      <c r="C507" s="83">
        <f t="shared" si="4"/>
        <v>0</v>
      </c>
      <c r="D507" s="80">
        <v>34.22</v>
      </c>
      <c r="E507" s="102">
        <f t="shared" si="2"/>
        <v>1</v>
      </c>
      <c r="F507" s="78">
        <f t="shared" si="3"/>
        <v>1</v>
      </c>
      <c r="G507" s="78"/>
      <c r="H507" s="84"/>
      <c r="I507" s="78"/>
      <c r="J507" s="78"/>
      <c r="K507" s="78"/>
      <c r="L507" s="86"/>
      <c r="M507" s="78"/>
      <c r="N507" s="78"/>
      <c r="O507" s="78"/>
      <c r="P507" s="78"/>
      <c r="Q507" s="78"/>
      <c r="R507" s="78"/>
    </row>
    <row r="508">
      <c r="A508" s="20">
        <v>1757.0</v>
      </c>
      <c r="B508">
        <v>0.9</v>
      </c>
      <c r="C508" s="83">
        <f t="shared" si="4"/>
        <v>0</v>
      </c>
      <c r="D508" s="80">
        <v>17.86</v>
      </c>
      <c r="E508" s="102">
        <f t="shared" si="2"/>
        <v>1</v>
      </c>
      <c r="F508" s="78">
        <f t="shared" si="3"/>
        <v>1</v>
      </c>
      <c r="G508" s="78"/>
      <c r="H508" s="84"/>
      <c r="I508" s="78"/>
      <c r="J508" s="78"/>
      <c r="K508" s="78"/>
      <c r="L508" s="86"/>
      <c r="M508" s="78"/>
      <c r="N508" s="78"/>
      <c r="O508" s="78"/>
      <c r="P508" s="78"/>
      <c r="Q508" s="78"/>
      <c r="R508" s="78"/>
    </row>
    <row r="509">
      <c r="A509" s="20">
        <v>1758.0</v>
      </c>
      <c r="B509">
        <v>9.999999000000099E-8</v>
      </c>
      <c r="C509" s="83">
        <f t="shared" si="4"/>
        <v>0</v>
      </c>
      <c r="D509" s="80">
        <v>43.78</v>
      </c>
      <c r="E509" s="102">
        <f t="shared" si="2"/>
        <v>1</v>
      </c>
      <c r="F509" s="78">
        <f t="shared" si="3"/>
        <v>1</v>
      </c>
      <c r="G509" s="78"/>
      <c r="H509" s="84"/>
      <c r="I509" s="78"/>
      <c r="J509" s="78"/>
      <c r="K509" s="78"/>
      <c r="L509" s="86"/>
      <c r="M509" s="78"/>
      <c r="N509" s="78"/>
      <c r="O509" s="78"/>
      <c r="P509" s="78"/>
      <c r="Q509" s="78"/>
      <c r="R509" s="78"/>
    </row>
    <row r="510">
      <c r="A510" s="20">
        <v>1759.0</v>
      </c>
      <c r="B510">
        <v>1.5</v>
      </c>
      <c r="C510" s="83">
        <f t="shared" si="4"/>
        <v>1</v>
      </c>
      <c r="D510" s="80">
        <v>43.78</v>
      </c>
      <c r="E510" s="102">
        <f t="shared" si="2"/>
        <v>1</v>
      </c>
      <c r="F510" s="78">
        <f t="shared" si="3"/>
        <v>2</v>
      </c>
      <c r="G510" s="78"/>
      <c r="H510" s="84"/>
      <c r="I510" s="78"/>
      <c r="J510" s="78"/>
      <c r="K510" s="78"/>
      <c r="L510" s="86"/>
      <c r="M510" s="78"/>
      <c r="N510" s="78"/>
      <c r="O510" s="78"/>
      <c r="P510" s="78"/>
      <c r="Q510" s="78"/>
      <c r="R510" s="78"/>
    </row>
    <row r="511">
      <c r="A511" s="20">
        <v>1760.0</v>
      </c>
      <c r="B511">
        <v>9.999999800000003E-8</v>
      </c>
      <c r="C511" s="83">
        <f t="shared" si="4"/>
        <v>0</v>
      </c>
      <c r="D511" s="80">
        <v>43.78</v>
      </c>
      <c r="E511" s="102">
        <f t="shared" si="2"/>
        <v>1</v>
      </c>
      <c r="F511" s="78">
        <f t="shared" si="3"/>
        <v>1</v>
      </c>
      <c r="G511" s="78"/>
      <c r="H511" s="84"/>
      <c r="I511" s="78"/>
      <c r="J511" s="78"/>
      <c r="K511" s="78"/>
      <c r="L511" s="86"/>
      <c r="M511" s="78"/>
      <c r="N511" s="78"/>
      <c r="O511" s="78"/>
      <c r="P511" s="78"/>
      <c r="Q511" s="78"/>
      <c r="R511" s="78"/>
    </row>
    <row r="512">
      <c r="A512" s="20">
        <v>1761.0</v>
      </c>
      <c r="B512">
        <v>9.999999972222222E-8</v>
      </c>
      <c r="C512" s="83">
        <f t="shared" si="4"/>
        <v>0</v>
      </c>
      <c r="D512" s="80">
        <v>43.78</v>
      </c>
      <c r="E512" s="102">
        <f t="shared" si="2"/>
        <v>2</v>
      </c>
      <c r="F512" s="78">
        <f t="shared" si="3"/>
        <v>2</v>
      </c>
      <c r="G512" s="78"/>
      <c r="H512" s="84"/>
      <c r="I512" s="78"/>
      <c r="J512" s="78"/>
      <c r="K512" s="78"/>
      <c r="L512" s="86"/>
      <c r="M512" s="78"/>
      <c r="N512" s="78"/>
      <c r="O512" s="78"/>
      <c r="P512" s="78"/>
      <c r="Q512" s="78"/>
      <c r="R512" s="78"/>
    </row>
    <row r="513">
      <c r="A513" s="20">
        <v>1762.0</v>
      </c>
      <c r="B513">
        <v>9.999999500000026E-8</v>
      </c>
      <c r="C513" s="83">
        <f t="shared" si="4"/>
        <v>0</v>
      </c>
      <c r="D513" s="80">
        <v>43.78</v>
      </c>
      <c r="E513" s="102">
        <f t="shared" si="2"/>
        <v>2</v>
      </c>
      <c r="F513" s="78">
        <f t="shared" si="3"/>
        <v>2</v>
      </c>
      <c r="G513" s="78"/>
      <c r="H513" s="84"/>
      <c r="I513" s="78"/>
      <c r="J513" s="78"/>
      <c r="K513" s="78"/>
      <c r="L513" s="86"/>
      <c r="M513" s="78"/>
      <c r="N513" s="78"/>
      <c r="O513" s="78"/>
      <c r="P513" s="78"/>
      <c r="Q513" s="78"/>
      <c r="R513" s="78"/>
    </row>
    <row r="514">
      <c r="A514" s="20">
        <v>1763.0</v>
      </c>
      <c r="B514">
        <v>9.999999000000099E-8</v>
      </c>
      <c r="C514" s="83">
        <f t="shared" si="4"/>
        <v>0</v>
      </c>
      <c r="D514" s="80">
        <v>43.78</v>
      </c>
      <c r="E514" s="102">
        <f t="shared" si="2"/>
        <v>1</v>
      </c>
      <c r="F514" s="78">
        <f t="shared" si="3"/>
        <v>1</v>
      </c>
      <c r="G514" s="78"/>
      <c r="H514" s="84"/>
      <c r="I514" s="78"/>
      <c r="J514" s="78"/>
      <c r="K514" s="78"/>
      <c r="L514" s="81">
        <v>2.0</v>
      </c>
      <c r="M514" s="80">
        <v>1.0</v>
      </c>
      <c r="N514" s="78"/>
      <c r="O514" s="78"/>
      <c r="P514" s="78"/>
      <c r="Q514" s="78"/>
      <c r="R514" s="78"/>
    </row>
    <row r="515">
      <c r="A515" s="20">
        <v>1764.0</v>
      </c>
      <c r="B515">
        <v>9.999999750000005E-8</v>
      </c>
      <c r="C515" s="83">
        <f t="shared" si="4"/>
        <v>0</v>
      </c>
      <c r="D515" s="80">
        <v>43.78</v>
      </c>
      <c r="E515" s="102">
        <f t="shared" si="2"/>
        <v>1</v>
      </c>
      <c r="F515" s="78">
        <f t="shared" si="3"/>
        <v>1</v>
      </c>
      <c r="G515" s="78"/>
      <c r="H515" s="84"/>
      <c r="I515" s="78"/>
      <c r="J515" s="78"/>
      <c r="K515" s="78"/>
      <c r="L515" s="86"/>
      <c r="M515" s="78"/>
      <c r="N515" s="78"/>
      <c r="O515" s="78"/>
      <c r="P515" s="78"/>
      <c r="Q515" s="78"/>
      <c r="R515" s="78"/>
    </row>
    <row r="516">
      <c r="A516" s="20">
        <v>1765.0</v>
      </c>
      <c r="B516">
        <v>9.999999666666679E-8</v>
      </c>
      <c r="C516" s="83">
        <f t="shared" si="4"/>
        <v>0</v>
      </c>
      <c r="D516" s="80">
        <v>43.78</v>
      </c>
      <c r="E516" s="102">
        <f t="shared" si="2"/>
        <v>1</v>
      </c>
      <c r="F516" s="78">
        <f t="shared" si="3"/>
        <v>1</v>
      </c>
      <c r="G516" s="78"/>
      <c r="H516" s="84"/>
      <c r="I516" s="78"/>
      <c r="J516" s="78"/>
      <c r="K516" s="78"/>
      <c r="L516" s="86"/>
      <c r="M516" s="78"/>
      <c r="N516" s="78"/>
      <c r="O516" s="78"/>
      <c r="P516" s="78"/>
      <c r="Q516" s="78"/>
      <c r="R516" s="78"/>
    </row>
    <row r="517">
      <c r="A517" s="20">
        <v>1766.0</v>
      </c>
      <c r="B517">
        <v>9.999999000000099E-8</v>
      </c>
      <c r="C517" s="83">
        <f t="shared" si="4"/>
        <v>0</v>
      </c>
      <c r="D517" s="80">
        <v>43.78</v>
      </c>
      <c r="E517" s="102">
        <f t="shared" si="2"/>
        <v>1</v>
      </c>
      <c r="F517" s="78">
        <f t="shared" si="3"/>
        <v>1</v>
      </c>
      <c r="G517" s="78"/>
      <c r="H517" s="84"/>
      <c r="I517" s="78"/>
      <c r="J517" s="78"/>
      <c r="K517" s="78"/>
      <c r="L517" s="86"/>
      <c r="M517" s="78"/>
      <c r="N517" s="78"/>
      <c r="O517" s="78"/>
      <c r="P517" s="78"/>
      <c r="Q517" s="78"/>
      <c r="R517" s="78"/>
    </row>
    <row r="518">
      <c r="A518" s="20">
        <v>1767.0</v>
      </c>
      <c r="B518">
        <v>9.999999000000099E-8</v>
      </c>
      <c r="C518" s="83">
        <f t="shared" si="4"/>
        <v>0</v>
      </c>
      <c r="D518" s="80">
        <v>42.96</v>
      </c>
      <c r="E518" s="102">
        <f t="shared" si="2"/>
        <v>1</v>
      </c>
      <c r="F518" s="78">
        <f t="shared" si="3"/>
        <v>1</v>
      </c>
      <c r="G518" s="78"/>
      <c r="H518" s="84"/>
      <c r="I518" s="78"/>
      <c r="J518" s="78"/>
      <c r="K518" s="78"/>
      <c r="L518" s="86"/>
      <c r="M518" s="78"/>
      <c r="N518" s="78"/>
      <c r="O518" s="78"/>
      <c r="P518" s="78"/>
      <c r="Q518" s="78"/>
      <c r="R518" s="78"/>
    </row>
    <row r="519">
      <c r="A519" s="20">
        <v>1768.0</v>
      </c>
      <c r="B519">
        <v>0.5</v>
      </c>
      <c r="C519" s="83">
        <f t="shared" si="4"/>
        <v>0</v>
      </c>
      <c r="D519" s="80">
        <v>42.96</v>
      </c>
      <c r="E519" s="102">
        <f t="shared" si="2"/>
        <v>1</v>
      </c>
      <c r="F519" s="78">
        <f t="shared" si="3"/>
        <v>1</v>
      </c>
      <c r="G519" s="78"/>
      <c r="H519" s="84"/>
      <c r="I519" s="78"/>
      <c r="J519" s="78"/>
      <c r="K519" s="78"/>
      <c r="L519" s="86"/>
      <c r="M519" s="78"/>
      <c r="N519" s="78"/>
      <c r="O519" s="78"/>
      <c r="P519" s="78"/>
      <c r="Q519" s="78"/>
      <c r="R519" s="78"/>
    </row>
    <row r="520">
      <c r="A520" s="20">
        <v>1769.0</v>
      </c>
      <c r="B520">
        <v>2.357142857142857</v>
      </c>
      <c r="C520" s="83">
        <f t="shared" si="4"/>
        <v>1</v>
      </c>
      <c r="D520" s="80">
        <v>42.96</v>
      </c>
      <c r="E520" s="102">
        <f t="shared" si="2"/>
        <v>1</v>
      </c>
      <c r="F520" s="78">
        <f t="shared" si="3"/>
        <v>2</v>
      </c>
      <c r="G520" s="78"/>
      <c r="H520" s="84"/>
      <c r="I520" s="78"/>
      <c r="J520" s="78"/>
      <c r="K520" s="78"/>
      <c r="L520" s="86"/>
      <c r="M520" s="78"/>
      <c r="N520" s="78"/>
      <c r="O520" s="78"/>
      <c r="P520" s="78"/>
      <c r="Q520" s="78"/>
      <c r="R520" s="78"/>
    </row>
    <row r="521">
      <c r="A521" s="20">
        <v>1770.0</v>
      </c>
      <c r="B521">
        <v>2.2222222222222223</v>
      </c>
      <c r="C521" s="83">
        <f t="shared" si="4"/>
        <v>1</v>
      </c>
      <c r="D521" s="80">
        <v>42.96</v>
      </c>
      <c r="E521" s="102">
        <f t="shared" si="2"/>
        <v>1</v>
      </c>
      <c r="F521" s="78">
        <f t="shared" si="3"/>
        <v>2</v>
      </c>
      <c r="G521" s="78"/>
      <c r="H521" s="84"/>
      <c r="I521" s="78"/>
      <c r="J521" s="78"/>
      <c r="K521" s="78"/>
      <c r="L521" s="86"/>
      <c r="M521" s="78"/>
      <c r="N521" s="78"/>
      <c r="O521" s="78"/>
      <c r="P521" s="78"/>
      <c r="Q521" s="78"/>
      <c r="R521" s="78"/>
    </row>
    <row r="522">
      <c r="A522" s="20">
        <v>1771.0</v>
      </c>
      <c r="B522">
        <v>1.4285714285714286</v>
      </c>
      <c r="C522" s="83">
        <f t="shared" si="4"/>
        <v>1</v>
      </c>
      <c r="D522" s="80">
        <v>42.96</v>
      </c>
      <c r="E522" s="102">
        <f t="shared" si="2"/>
        <v>1</v>
      </c>
      <c r="F522" s="78">
        <f t="shared" si="3"/>
        <v>2</v>
      </c>
      <c r="G522" s="78"/>
      <c r="H522" s="84"/>
      <c r="I522" s="78"/>
      <c r="J522" s="78"/>
      <c r="K522" s="78"/>
      <c r="L522" s="86"/>
      <c r="M522" s="78"/>
      <c r="N522" s="78"/>
      <c r="O522" s="78"/>
      <c r="P522" s="78"/>
      <c r="Q522" s="78"/>
      <c r="R522" s="78"/>
    </row>
    <row r="523">
      <c r="A523" s="20">
        <v>1772.0</v>
      </c>
      <c r="B523">
        <v>9.999999800000003E-8</v>
      </c>
      <c r="C523" s="83">
        <f t="shared" si="4"/>
        <v>0</v>
      </c>
      <c r="D523" s="80">
        <v>42.96</v>
      </c>
      <c r="E523" s="102">
        <f t="shared" si="2"/>
        <v>1</v>
      </c>
      <c r="F523" s="78">
        <f t="shared" si="3"/>
        <v>1</v>
      </c>
      <c r="G523" s="78"/>
      <c r="H523" s="84"/>
      <c r="I523" s="78"/>
      <c r="J523" s="78"/>
      <c r="K523" s="78"/>
      <c r="L523" s="81">
        <v>2.0</v>
      </c>
      <c r="M523" s="80">
        <v>1.0</v>
      </c>
      <c r="N523" s="78"/>
      <c r="O523" s="78"/>
      <c r="P523" s="78"/>
      <c r="Q523" s="78"/>
      <c r="R523" s="78"/>
    </row>
    <row r="524">
      <c r="A524" s="20">
        <v>1773.0</v>
      </c>
      <c r="B524">
        <v>1.5555555555555556</v>
      </c>
      <c r="C524" s="83">
        <f t="shared" si="4"/>
        <v>1</v>
      </c>
      <c r="D524" s="80">
        <v>42.96</v>
      </c>
      <c r="E524" s="102">
        <f t="shared" si="2"/>
        <v>1</v>
      </c>
      <c r="F524" s="78">
        <f t="shared" si="3"/>
        <v>2</v>
      </c>
      <c r="G524" s="78"/>
      <c r="H524" s="84"/>
      <c r="I524" s="78"/>
      <c r="J524" s="78"/>
      <c r="K524" s="78"/>
      <c r="L524" s="86"/>
      <c r="M524" s="78"/>
      <c r="N524" s="78"/>
      <c r="O524" s="78"/>
      <c r="P524" s="78"/>
      <c r="Q524" s="78"/>
      <c r="R524" s="78"/>
    </row>
    <row r="525">
      <c r="A525" s="20">
        <v>1774.0</v>
      </c>
      <c r="B525">
        <v>1.3333333333333333</v>
      </c>
      <c r="C525" s="83">
        <f t="shared" si="4"/>
        <v>1</v>
      </c>
      <c r="D525" s="80">
        <v>42.96</v>
      </c>
      <c r="E525" s="102">
        <f t="shared" si="2"/>
        <v>1</v>
      </c>
      <c r="F525" s="78">
        <f t="shared" si="3"/>
        <v>2</v>
      </c>
      <c r="G525" s="78"/>
      <c r="H525" s="84"/>
      <c r="I525" s="78"/>
      <c r="J525" s="78"/>
      <c r="K525" s="78"/>
      <c r="L525" s="81">
        <v>2.0</v>
      </c>
      <c r="M525" s="80">
        <v>1.0</v>
      </c>
      <c r="N525" s="78"/>
      <c r="O525" s="78"/>
      <c r="P525" s="78"/>
      <c r="Q525" s="78"/>
      <c r="R525" s="78"/>
    </row>
    <row r="526">
      <c r="A526" s="20">
        <v>1775.0</v>
      </c>
      <c r="B526">
        <v>2.653846153846154</v>
      </c>
      <c r="C526" s="83">
        <f t="shared" si="4"/>
        <v>1</v>
      </c>
      <c r="D526" s="80">
        <v>42.96</v>
      </c>
      <c r="E526" s="102">
        <f t="shared" si="2"/>
        <v>1</v>
      </c>
      <c r="F526" s="78">
        <f t="shared" si="3"/>
        <v>2</v>
      </c>
      <c r="G526" s="78"/>
      <c r="H526" s="84"/>
      <c r="I526" s="78"/>
      <c r="J526" s="78"/>
      <c r="K526" s="78"/>
      <c r="L526" s="81">
        <v>2.0</v>
      </c>
      <c r="M526" s="80">
        <v>1.0</v>
      </c>
      <c r="N526" s="78"/>
      <c r="O526" s="78"/>
      <c r="P526" s="78"/>
      <c r="Q526" s="78"/>
      <c r="R526" s="78"/>
    </row>
    <row r="527">
      <c r="A527" s="20">
        <v>1776.0</v>
      </c>
      <c r="B527">
        <v>2.0</v>
      </c>
      <c r="C527" s="83">
        <f t="shared" si="4"/>
        <v>1</v>
      </c>
      <c r="D527" s="80">
        <v>42.96</v>
      </c>
      <c r="E527" s="102">
        <f t="shared" si="2"/>
        <v>1</v>
      </c>
      <c r="F527" s="78">
        <f t="shared" si="3"/>
        <v>2</v>
      </c>
      <c r="G527" s="78"/>
      <c r="H527" s="84"/>
      <c r="I527" s="78"/>
      <c r="J527" s="78"/>
      <c r="K527" s="78"/>
      <c r="L527" s="86"/>
      <c r="M527" s="78"/>
      <c r="N527" s="78"/>
      <c r="O527" s="78"/>
      <c r="P527" s="78"/>
      <c r="Q527" s="78"/>
      <c r="R527" s="78"/>
    </row>
    <row r="528">
      <c r="A528" s="20">
        <v>1777.0</v>
      </c>
      <c r="B528">
        <v>9.9999999E-8</v>
      </c>
      <c r="C528" s="83">
        <f t="shared" si="4"/>
        <v>0</v>
      </c>
      <c r="D528" s="80">
        <v>42.96</v>
      </c>
      <c r="E528" s="102">
        <f t="shared" si="2"/>
        <v>1</v>
      </c>
      <c r="F528" s="78">
        <f t="shared" si="3"/>
        <v>1</v>
      </c>
      <c r="G528" s="78"/>
      <c r="H528" s="84"/>
      <c r="I528" s="78"/>
      <c r="J528" s="78"/>
      <c r="K528" s="78"/>
      <c r="L528" s="86"/>
      <c r="M528" s="78"/>
      <c r="N528" s="78"/>
      <c r="O528" s="78"/>
      <c r="P528" s="78"/>
      <c r="Q528" s="78"/>
      <c r="R528" s="78"/>
    </row>
    <row r="529">
      <c r="A529" s="20">
        <v>1778.0</v>
      </c>
      <c r="B529">
        <v>9.9999999E-8</v>
      </c>
      <c r="C529" s="83">
        <f t="shared" si="4"/>
        <v>0</v>
      </c>
      <c r="D529" s="80">
        <v>42.96</v>
      </c>
      <c r="E529" s="102">
        <f t="shared" si="2"/>
        <v>1</v>
      </c>
      <c r="F529" s="78">
        <f t="shared" si="3"/>
        <v>1</v>
      </c>
      <c r="G529" s="78"/>
      <c r="H529" s="84"/>
      <c r="I529" s="78"/>
      <c r="J529" s="78"/>
      <c r="K529" s="78"/>
      <c r="L529" s="86"/>
      <c r="M529" s="78"/>
      <c r="N529" s="78"/>
      <c r="O529" s="78"/>
      <c r="P529" s="78"/>
      <c r="Q529" s="78"/>
      <c r="R529" s="78"/>
    </row>
    <row r="530">
      <c r="A530" s="20">
        <v>1779.0</v>
      </c>
      <c r="B530">
        <v>9.9999999E-8</v>
      </c>
      <c r="C530" s="83">
        <f t="shared" si="4"/>
        <v>0</v>
      </c>
      <c r="D530" s="80">
        <v>42.96</v>
      </c>
      <c r="E530" s="102">
        <f t="shared" si="2"/>
        <v>1</v>
      </c>
      <c r="F530" s="78">
        <f t="shared" si="3"/>
        <v>1</v>
      </c>
      <c r="G530" s="78"/>
      <c r="H530" s="84"/>
      <c r="I530" s="78"/>
      <c r="J530" s="78"/>
      <c r="K530" s="78"/>
      <c r="L530" s="86"/>
      <c r="M530" s="78"/>
      <c r="N530" s="78"/>
      <c r="O530" s="78"/>
      <c r="P530" s="78"/>
      <c r="Q530" s="78"/>
      <c r="R530" s="78"/>
    </row>
    <row r="531">
      <c r="A531" s="20">
        <v>1780.0</v>
      </c>
      <c r="B531">
        <v>9.9999999E-8</v>
      </c>
      <c r="C531" s="83">
        <f t="shared" si="4"/>
        <v>0</v>
      </c>
      <c r="D531" s="80">
        <v>42.96</v>
      </c>
      <c r="E531" s="102">
        <f t="shared" si="2"/>
        <v>1</v>
      </c>
      <c r="F531" s="78">
        <f t="shared" si="3"/>
        <v>1</v>
      </c>
      <c r="G531" s="78"/>
      <c r="H531" s="84"/>
      <c r="I531" s="78"/>
      <c r="J531" s="78"/>
      <c r="K531" s="78"/>
      <c r="L531" s="86"/>
      <c r="M531" s="78"/>
      <c r="N531" s="78"/>
      <c r="O531" s="78"/>
      <c r="P531" s="78"/>
      <c r="Q531" s="78"/>
      <c r="R531" s="78"/>
    </row>
    <row r="532">
      <c r="A532" s="20">
        <v>1781.0</v>
      </c>
      <c r="B532">
        <v>0.5</v>
      </c>
      <c r="C532" s="83">
        <f t="shared" si="4"/>
        <v>0</v>
      </c>
      <c r="D532" s="80">
        <v>42.96</v>
      </c>
      <c r="E532" s="102">
        <f t="shared" si="2"/>
        <v>1</v>
      </c>
      <c r="F532" s="78">
        <f t="shared" si="3"/>
        <v>1</v>
      </c>
      <c r="G532" s="78"/>
      <c r="H532" s="84"/>
      <c r="I532" s="78"/>
      <c r="J532" s="78"/>
      <c r="K532" s="78"/>
      <c r="L532" s="86"/>
      <c r="M532" s="78"/>
      <c r="N532" s="78"/>
      <c r="O532" s="78"/>
      <c r="P532" s="78"/>
      <c r="Q532" s="78"/>
      <c r="R532" s="78"/>
    </row>
    <row r="533">
      <c r="A533" s="20">
        <v>1782.0</v>
      </c>
      <c r="B533">
        <v>9.999999750000005E-8</v>
      </c>
      <c r="C533" s="83">
        <f t="shared" si="4"/>
        <v>0</v>
      </c>
      <c r="D533" s="80">
        <v>17.88</v>
      </c>
      <c r="E533" s="102">
        <f t="shared" si="2"/>
        <v>1</v>
      </c>
      <c r="F533" s="78">
        <f t="shared" si="3"/>
        <v>1</v>
      </c>
      <c r="G533" s="78"/>
      <c r="H533" s="84"/>
      <c r="I533" s="78"/>
      <c r="J533" s="78"/>
      <c r="K533" s="78"/>
      <c r="L533" s="86"/>
      <c r="M533" s="78"/>
      <c r="N533" s="78"/>
      <c r="O533" s="78"/>
      <c r="P533" s="78"/>
      <c r="Q533" s="78"/>
      <c r="R533" s="78"/>
    </row>
    <row r="534">
      <c r="A534" s="20">
        <v>1783.0</v>
      </c>
      <c r="B534">
        <v>1.875</v>
      </c>
      <c r="C534" s="83">
        <f t="shared" si="4"/>
        <v>1</v>
      </c>
      <c r="D534" s="80">
        <v>17.88</v>
      </c>
      <c r="E534" s="102">
        <f t="shared" si="2"/>
        <v>1</v>
      </c>
      <c r="F534" s="78">
        <f t="shared" si="3"/>
        <v>2</v>
      </c>
      <c r="G534" s="78"/>
      <c r="H534" s="84"/>
      <c r="I534" s="78"/>
      <c r="J534" s="78"/>
      <c r="K534" s="78"/>
      <c r="L534" s="86"/>
      <c r="M534" s="78"/>
      <c r="N534" s="78"/>
      <c r="O534" s="78"/>
      <c r="P534" s="78"/>
      <c r="Q534" s="78"/>
      <c r="R534" s="78"/>
    </row>
    <row r="535">
      <c r="A535" s="20">
        <v>1784.0</v>
      </c>
      <c r="B535">
        <v>1.5</v>
      </c>
      <c r="C535" s="83">
        <f t="shared" si="4"/>
        <v>1</v>
      </c>
      <c r="D535" s="80">
        <v>3.67</v>
      </c>
      <c r="E535" s="102">
        <f t="shared" si="2"/>
        <v>1</v>
      </c>
      <c r="F535" s="78">
        <f t="shared" si="3"/>
        <v>2</v>
      </c>
      <c r="G535" s="78"/>
      <c r="H535" s="84"/>
      <c r="I535" s="78"/>
      <c r="J535" s="78"/>
      <c r="K535" s="78"/>
      <c r="L535" s="86"/>
      <c r="M535" s="78"/>
      <c r="N535" s="78"/>
      <c r="O535" s="78"/>
      <c r="P535" s="78"/>
      <c r="Q535" s="78"/>
      <c r="R535" s="78"/>
    </row>
    <row r="536">
      <c r="A536" s="20">
        <v>1785.0</v>
      </c>
      <c r="B536">
        <v>1.875</v>
      </c>
      <c r="C536" s="83">
        <f t="shared" si="4"/>
        <v>1</v>
      </c>
      <c r="D536" s="80">
        <v>3.67</v>
      </c>
      <c r="E536" s="102">
        <f t="shared" si="2"/>
        <v>1</v>
      </c>
      <c r="F536" s="78">
        <f t="shared" si="3"/>
        <v>2</v>
      </c>
      <c r="G536" s="78"/>
      <c r="H536" s="84"/>
      <c r="I536" s="78"/>
      <c r="J536" s="78"/>
      <c r="K536" s="78"/>
      <c r="L536" s="86"/>
      <c r="M536" s="78"/>
      <c r="N536" s="78"/>
      <c r="O536" s="78"/>
      <c r="P536" s="78"/>
      <c r="Q536" s="78"/>
      <c r="R536" s="78"/>
    </row>
    <row r="537">
      <c r="A537" s="20">
        <v>1786.0</v>
      </c>
      <c r="B537">
        <v>9.999999666666679E-8</v>
      </c>
      <c r="C537" s="83">
        <f t="shared" si="4"/>
        <v>0</v>
      </c>
      <c r="D537" s="80">
        <v>25.26</v>
      </c>
      <c r="E537" s="102">
        <f t="shared" si="2"/>
        <v>1</v>
      </c>
      <c r="F537" s="78">
        <f t="shared" si="3"/>
        <v>1</v>
      </c>
      <c r="G537" s="78"/>
      <c r="H537" s="84"/>
      <c r="I537" s="78"/>
      <c r="J537" s="78"/>
      <c r="K537" s="78"/>
      <c r="L537" s="86"/>
      <c r="M537" s="78"/>
      <c r="N537" s="78"/>
      <c r="O537" s="78"/>
      <c r="P537" s="78"/>
      <c r="Q537" s="78"/>
      <c r="R537" s="78"/>
    </row>
    <row r="538">
      <c r="A538" s="20">
        <v>1788.0</v>
      </c>
      <c r="B538">
        <v>9.999999000000099E-8</v>
      </c>
      <c r="C538" s="83">
        <f t="shared" si="4"/>
        <v>0</v>
      </c>
      <c r="D538" s="80">
        <v>42.96</v>
      </c>
      <c r="E538" s="102">
        <f t="shared" si="2"/>
        <v>1</v>
      </c>
      <c r="F538" s="78">
        <f t="shared" si="3"/>
        <v>1</v>
      </c>
      <c r="G538" s="78"/>
      <c r="H538" s="84"/>
      <c r="I538" s="78"/>
      <c r="J538" s="78"/>
      <c r="K538" s="78"/>
      <c r="L538" s="86"/>
      <c r="M538" s="78"/>
      <c r="N538" s="78"/>
      <c r="O538" s="78"/>
      <c r="P538" s="78"/>
      <c r="Q538" s="78"/>
      <c r="R538" s="78"/>
    </row>
    <row r="539">
      <c r="A539" s="20">
        <v>1789.0</v>
      </c>
      <c r="B539">
        <v>9.999999500000026E-8</v>
      </c>
      <c r="C539" s="83">
        <f t="shared" si="4"/>
        <v>0</v>
      </c>
      <c r="D539" s="80">
        <v>25.26</v>
      </c>
      <c r="E539" s="102">
        <f t="shared" si="2"/>
        <v>1</v>
      </c>
      <c r="F539" s="78">
        <f t="shared" si="3"/>
        <v>1</v>
      </c>
      <c r="G539" s="78"/>
      <c r="H539" s="84"/>
      <c r="I539" s="78"/>
      <c r="J539" s="78"/>
      <c r="K539" s="78"/>
      <c r="L539" s="86"/>
      <c r="M539" s="78"/>
      <c r="N539" s="78"/>
      <c r="O539" s="78"/>
      <c r="P539" s="78"/>
      <c r="Q539" s="78"/>
      <c r="R539" s="78"/>
    </row>
    <row r="540">
      <c r="A540" s="20">
        <v>1790.0</v>
      </c>
      <c r="B540">
        <v>1.2</v>
      </c>
      <c r="C540" s="83">
        <f t="shared" si="4"/>
        <v>1</v>
      </c>
      <c r="D540" s="80">
        <v>17.88</v>
      </c>
      <c r="E540" s="102">
        <f t="shared" si="2"/>
        <v>1</v>
      </c>
      <c r="F540" s="78">
        <f t="shared" si="3"/>
        <v>2</v>
      </c>
      <c r="G540" s="78"/>
      <c r="H540" s="84"/>
      <c r="I540" s="78"/>
      <c r="J540" s="78"/>
      <c r="K540" s="78"/>
      <c r="L540" s="81">
        <v>2.0</v>
      </c>
      <c r="M540" s="80">
        <v>1.0</v>
      </c>
      <c r="N540" s="78"/>
      <c r="O540" s="78"/>
      <c r="P540" s="78"/>
      <c r="Q540" s="78"/>
      <c r="R540" s="78"/>
    </row>
    <row r="541">
      <c r="A541" s="20">
        <v>1795.0</v>
      </c>
      <c r="B541">
        <v>3.3333333333333335</v>
      </c>
      <c r="C541" s="83">
        <f t="shared" si="4"/>
        <v>1</v>
      </c>
      <c r="D541" s="80">
        <v>43.78</v>
      </c>
      <c r="E541" s="102">
        <f t="shared" si="2"/>
        <v>1</v>
      </c>
      <c r="F541" s="78">
        <f t="shared" si="3"/>
        <v>2</v>
      </c>
      <c r="G541" s="78"/>
      <c r="H541" s="84"/>
      <c r="I541" s="78"/>
      <c r="J541" s="78"/>
      <c r="K541" s="78"/>
      <c r="L541" s="86"/>
      <c r="M541" s="78"/>
      <c r="N541" s="78"/>
      <c r="O541" s="78"/>
      <c r="P541" s="78"/>
      <c r="Q541" s="78"/>
      <c r="R541" s="78"/>
    </row>
    <row r="542">
      <c r="A542" s="20">
        <v>1796.0</v>
      </c>
      <c r="B542">
        <v>2.916666666666667</v>
      </c>
      <c r="C542" s="83">
        <f t="shared" si="4"/>
        <v>1</v>
      </c>
      <c r="D542" s="80">
        <v>3.67</v>
      </c>
      <c r="E542" s="102">
        <f t="shared" si="2"/>
        <v>1</v>
      </c>
      <c r="F542" s="78">
        <f t="shared" si="3"/>
        <v>2</v>
      </c>
      <c r="G542" s="78"/>
      <c r="H542" s="84"/>
      <c r="I542" s="78"/>
      <c r="J542" s="78"/>
      <c r="K542" s="78"/>
      <c r="L542" s="86"/>
      <c r="M542" s="78"/>
      <c r="N542" s="78"/>
      <c r="O542" s="78"/>
      <c r="P542" s="78"/>
      <c r="Q542" s="78"/>
      <c r="R542" s="78"/>
    </row>
    <row r="543">
      <c r="A543" s="20">
        <v>1797.0</v>
      </c>
      <c r="B543">
        <v>2.5</v>
      </c>
      <c r="C543" s="83">
        <f t="shared" si="4"/>
        <v>1</v>
      </c>
      <c r="D543" s="80">
        <v>3.67</v>
      </c>
      <c r="E543" s="102">
        <f t="shared" si="2"/>
        <v>1</v>
      </c>
      <c r="F543" s="78">
        <f t="shared" si="3"/>
        <v>2</v>
      </c>
      <c r="G543" s="78"/>
      <c r="H543" s="84"/>
      <c r="I543" s="78"/>
      <c r="J543" s="78"/>
      <c r="K543" s="78"/>
      <c r="L543" s="86"/>
      <c r="M543" s="78"/>
      <c r="N543" s="78"/>
      <c r="O543" s="78"/>
      <c r="P543" s="78"/>
      <c r="Q543" s="78"/>
      <c r="R543" s="78"/>
    </row>
    <row r="544">
      <c r="A544" s="20">
        <v>1798.0</v>
      </c>
      <c r="B544">
        <v>9.999999959999999E-8</v>
      </c>
      <c r="C544" s="83">
        <f t="shared" si="4"/>
        <v>0</v>
      </c>
      <c r="D544" s="80">
        <v>3.67</v>
      </c>
      <c r="E544" s="102">
        <f t="shared" si="2"/>
        <v>1</v>
      </c>
      <c r="F544" s="78">
        <f t="shared" si="3"/>
        <v>1</v>
      </c>
      <c r="G544" s="78"/>
      <c r="H544" s="84"/>
      <c r="I544" s="78"/>
      <c r="J544" s="78"/>
      <c r="K544" s="78"/>
      <c r="L544" s="86"/>
      <c r="M544" s="78"/>
      <c r="N544" s="78"/>
      <c r="O544" s="78"/>
      <c r="P544" s="78"/>
      <c r="Q544" s="78"/>
      <c r="R544" s="78"/>
    </row>
    <row r="545">
      <c r="A545" s="20">
        <v>1800.0</v>
      </c>
      <c r="B545">
        <v>4.2</v>
      </c>
      <c r="C545" s="83">
        <f t="shared" si="4"/>
        <v>1</v>
      </c>
      <c r="D545" s="80">
        <v>29.34</v>
      </c>
      <c r="E545" s="102">
        <f t="shared" si="2"/>
        <v>1</v>
      </c>
      <c r="F545" s="78">
        <f t="shared" si="3"/>
        <v>2</v>
      </c>
      <c r="G545" s="78"/>
      <c r="H545" s="84"/>
      <c r="I545" s="78"/>
      <c r="J545" s="78"/>
      <c r="K545" s="78"/>
      <c r="L545" s="86"/>
      <c r="M545" s="78"/>
      <c r="N545" s="78"/>
      <c r="O545" s="78"/>
      <c r="P545" s="78"/>
      <c r="Q545" s="78"/>
      <c r="R545" s="78"/>
    </row>
    <row r="546">
      <c r="A546" s="20">
        <v>1801.0</v>
      </c>
      <c r="B546">
        <v>2.0</v>
      </c>
      <c r="C546" s="83">
        <f t="shared" si="4"/>
        <v>1</v>
      </c>
      <c r="D546" s="80">
        <v>29.34</v>
      </c>
      <c r="E546" s="102">
        <f t="shared" si="2"/>
        <v>1</v>
      </c>
      <c r="F546" s="78">
        <f t="shared" si="3"/>
        <v>2</v>
      </c>
      <c r="G546" s="78"/>
      <c r="H546" s="84"/>
      <c r="I546" s="78"/>
      <c r="J546" s="78"/>
      <c r="K546" s="78"/>
      <c r="L546" s="86"/>
      <c r="M546" s="78"/>
      <c r="N546" s="78"/>
      <c r="O546" s="78"/>
      <c r="P546" s="78"/>
      <c r="Q546" s="78"/>
      <c r="R546" s="78"/>
    </row>
    <row r="547">
      <c r="A547" s="20">
        <v>1802.0</v>
      </c>
      <c r="B547">
        <v>9.999999500000026E-8</v>
      </c>
      <c r="C547" s="83">
        <f t="shared" si="4"/>
        <v>0</v>
      </c>
      <c r="D547" s="80">
        <v>3.67</v>
      </c>
      <c r="E547" s="102">
        <f t="shared" si="2"/>
        <v>1</v>
      </c>
      <c r="F547" s="78">
        <f t="shared" si="3"/>
        <v>1</v>
      </c>
      <c r="G547" s="78"/>
      <c r="H547" s="84"/>
      <c r="I547" s="78"/>
      <c r="J547" s="78"/>
      <c r="K547" s="78"/>
      <c r="L547" s="86"/>
      <c r="M547" s="78"/>
      <c r="N547" s="78"/>
      <c r="O547" s="78"/>
      <c r="P547" s="78"/>
      <c r="Q547" s="78"/>
      <c r="R547" s="78"/>
    </row>
    <row r="548">
      <c r="A548" s="20">
        <v>1803.0</v>
      </c>
      <c r="B548">
        <v>9.999999500000026E-8</v>
      </c>
      <c r="C548" s="83">
        <f t="shared" si="4"/>
        <v>0</v>
      </c>
      <c r="D548" s="80">
        <v>3.67</v>
      </c>
      <c r="E548" s="102">
        <f t="shared" si="2"/>
        <v>1</v>
      </c>
      <c r="F548" s="78">
        <f t="shared" si="3"/>
        <v>1</v>
      </c>
      <c r="G548" s="78"/>
      <c r="H548" s="84"/>
      <c r="I548" s="78"/>
      <c r="J548" s="78"/>
      <c r="K548" s="78"/>
      <c r="L548" s="81">
        <v>2.0</v>
      </c>
      <c r="M548" s="80">
        <v>1.0</v>
      </c>
      <c r="N548" s="78"/>
      <c r="O548" s="78"/>
      <c r="P548" s="78"/>
      <c r="Q548" s="78"/>
      <c r="R548" s="78"/>
    </row>
    <row r="549">
      <c r="A549" s="20">
        <v>1804.0</v>
      </c>
      <c r="B549">
        <v>9.999999500000026E-8</v>
      </c>
      <c r="C549" s="83">
        <f t="shared" si="4"/>
        <v>0</v>
      </c>
      <c r="D549" s="80">
        <v>17.88</v>
      </c>
      <c r="E549" s="102">
        <f t="shared" si="2"/>
        <v>1</v>
      </c>
      <c r="F549" s="78">
        <f t="shared" si="3"/>
        <v>1</v>
      </c>
      <c r="G549" s="78"/>
      <c r="H549" s="84"/>
      <c r="I549" s="78"/>
      <c r="J549" s="78"/>
      <c r="K549" s="78"/>
      <c r="L549" s="81">
        <v>2.0</v>
      </c>
      <c r="M549" s="80">
        <v>1.0</v>
      </c>
      <c r="N549" s="78"/>
      <c r="O549" s="78"/>
      <c r="P549" s="78"/>
      <c r="Q549" s="78"/>
      <c r="R549" s="78"/>
    </row>
    <row r="550">
      <c r="A550" s="20">
        <v>1805.0</v>
      </c>
      <c r="B550">
        <v>9.999999000000099E-8</v>
      </c>
      <c r="C550" s="83">
        <f t="shared" si="4"/>
        <v>0</v>
      </c>
      <c r="D550" s="80">
        <v>17.88</v>
      </c>
      <c r="E550" s="102">
        <f t="shared" si="2"/>
        <v>1</v>
      </c>
      <c r="F550" s="78">
        <f t="shared" si="3"/>
        <v>1</v>
      </c>
      <c r="G550" s="78"/>
      <c r="H550" s="84"/>
      <c r="I550" s="78"/>
      <c r="J550" s="78"/>
      <c r="K550" s="78"/>
      <c r="L550" s="81">
        <v>2.0</v>
      </c>
      <c r="M550" s="80">
        <v>1.0</v>
      </c>
      <c r="N550" s="78"/>
      <c r="O550" s="78"/>
      <c r="P550" s="78"/>
      <c r="Q550" s="78"/>
      <c r="R550" s="78"/>
    </row>
    <row r="551">
      <c r="A551" s="20">
        <v>1806.0</v>
      </c>
      <c r="B551">
        <v>9.999999875000002E-8</v>
      </c>
      <c r="C551" s="83">
        <f t="shared" si="4"/>
        <v>0</v>
      </c>
      <c r="D551" s="83"/>
      <c r="E551" s="102">
        <f t="shared" si="2"/>
        <v>1</v>
      </c>
      <c r="F551" s="78">
        <f t="shared" si="3"/>
        <v>1</v>
      </c>
      <c r="G551" s="78"/>
      <c r="H551" s="84"/>
      <c r="I551" s="78"/>
      <c r="J551" s="78"/>
      <c r="K551" s="78"/>
      <c r="L551" s="86"/>
      <c r="M551" s="78"/>
      <c r="N551" s="78"/>
      <c r="O551" s="78"/>
      <c r="P551" s="78"/>
      <c r="Q551" s="78"/>
      <c r="R551" s="78"/>
    </row>
    <row r="552">
      <c r="A552" s="20">
        <v>1808.0</v>
      </c>
      <c r="B552">
        <v>9.999999000000099E-8</v>
      </c>
      <c r="C552" s="83">
        <f t="shared" si="4"/>
        <v>0</v>
      </c>
      <c r="D552" s="80">
        <v>43.78</v>
      </c>
      <c r="E552" s="102">
        <f t="shared" si="2"/>
        <v>1</v>
      </c>
      <c r="F552" s="78">
        <f t="shared" si="3"/>
        <v>1</v>
      </c>
      <c r="G552" s="78"/>
      <c r="H552" s="84"/>
      <c r="I552" s="78"/>
      <c r="J552" s="78"/>
      <c r="K552" s="78"/>
      <c r="L552" s="86"/>
      <c r="M552" s="78"/>
      <c r="N552" s="78"/>
      <c r="O552" s="78"/>
      <c r="P552" s="78"/>
      <c r="Q552" s="78"/>
      <c r="R552" s="78"/>
    </row>
    <row r="553">
      <c r="A553" s="20">
        <v>1809.0</v>
      </c>
      <c r="B553">
        <v>9.999999500000026E-8</v>
      </c>
      <c r="C553" s="83">
        <f t="shared" si="4"/>
        <v>0</v>
      </c>
      <c r="D553" s="80">
        <v>3.67</v>
      </c>
      <c r="E553" s="102">
        <f t="shared" si="2"/>
        <v>1</v>
      </c>
      <c r="F553" s="78">
        <f t="shared" si="3"/>
        <v>1</v>
      </c>
      <c r="G553" s="78"/>
      <c r="H553" s="84"/>
      <c r="I553" s="78"/>
      <c r="J553" s="78"/>
      <c r="K553" s="78"/>
      <c r="L553" s="86"/>
      <c r="M553" s="78"/>
      <c r="N553" s="78"/>
      <c r="O553" s="78"/>
      <c r="P553" s="78"/>
      <c r="Q553" s="78"/>
      <c r="R553" s="78"/>
    </row>
    <row r="554">
      <c r="A554" s="20">
        <v>1810.0</v>
      </c>
      <c r="B554">
        <v>9.999999000000099E-8</v>
      </c>
      <c r="C554" s="83">
        <f t="shared" si="4"/>
        <v>0</v>
      </c>
      <c r="D554" s="80">
        <v>3.67</v>
      </c>
      <c r="E554" s="102">
        <f t="shared" si="2"/>
        <v>1</v>
      </c>
      <c r="F554" s="78">
        <f t="shared" si="3"/>
        <v>1</v>
      </c>
      <c r="G554" s="78"/>
      <c r="H554" s="84"/>
      <c r="I554" s="78"/>
      <c r="J554" s="78"/>
      <c r="K554" s="78"/>
      <c r="L554" s="81">
        <v>2.0</v>
      </c>
      <c r="M554" s="80">
        <v>1.0</v>
      </c>
      <c r="N554" s="78"/>
      <c r="O554" s="78"/>
      <c r="P554" s="78"/>
      <c r="Q554" s="78"/>
      <c r="R554" s="78"/>
    </row>
    <row r="555">
      <c r="A555" s="20">
        <v>1811.0</v>
      </c>
      <c r="B555">
        <v>9.999999000000099E-8</v>
      </c>
      <c r="C555" s="83">
        <f t="shared" si="4"/>
        <v>0</v>
      </c>
      <c r="D555" s="80">
        <v>3.67</v>
      </c>
      <c r="E555" s="102">
        <f t="shared" si="2"/>
        <v>1</v>
      </c>
      <c r="F555" s="78">
        <f t="shared" si="3"/>
        <v>1</v>
      </c>
      <c r="G555" s="78"/>
      <c r="H555" s="84"/>
      <c r="I555" s="78"/>
      <c r="J555" s="78"/>
      <c r="K555" s="78"/>
      <c r="L555" s="86"/>
      <c r="M555" s="78"/>
      <c r="N555" s="78"/>
      <c r="O555" s="78"/>
      <c r="P555" s="78"/>
      <c r="Q555" s="78"/>
      <c r="R555" s="78"/>
    </row>
    <row r="556">
      <c r="A556" s="20">
        <v>1812.0</v>
      </c>
      <c r="B556">
        <v>9.999999000000099E-8</v>
      </c>
      <c r="C556" s="83">
        <f t="shared" si="4"/>
        <v>0</v>
      </c>
      <c r="D556" s="80">
        <v>3.67</v>
      </c>
      <c r="E556" s="102">
        <f t="shared" si="2"/>
        <v>1</v>
      </c>
      <c r="F556" s="78">
        <f t="shared" si="3"/>
        <v>1</v>
      </c>
      <c r="G556" s="78"/>
      <c r="H556" s="84"/>
      <c r="I556" s="78"/>
      <c r="J556" s="78"/>
      <c r="K556" s="78"/>
      <c r="L556" s="86"/>
      <c r="M556" s="78"/>
      <c r="N556" s="78"/>
      <c r="O556" s="78"/>
      <c r="P556" s="78"/>
      <c r="Q556" s="78"/>
      <c r="R556" s="78"/>
    </row>
    <row r="557">
      <c r="A557" s="20">
        <v>1813.0</v>
      </c>
      <c r="B557">
        <v>9.999999800000003E-8</v>
      </c>
      <c r="C557" s="83">
        <f t="shared" si="4"/>
        <v>0</v>
      </c>
      <c r="D557" s="80">
        <v>17.88</v>
      </c>
      <c r="E557" s="102">
        <f t="shared" si="2"/>
        <v>1</v>
      </c>
      <c r="F557" s="78">
        <f t="shared" si="3"/>
        <v>1</v>
      </c>
      <c r="G557" s="78"/>
      <c r="H557" s="84"/>
      <c r="I557" s="78"/>
      <c r="J557" s="78"/>
      <c r="K557" s="78"/>
      <c r="L557" s="86"/>
      <c r="M557" s="78"/>
      <c r="N557" s="78"/>
      <c r="O557" s="78"/>
      <c r="P557" s="78"/>
      <c r="Q557" s="78"/>
      <c r="R557" s="78"/>
    </row>
    <row r="558">
      <c r="A558" s="20">
        <v>1814.0</v>
      </c>
      <c r="B558">
        <v>9.999999666666679E-8</v>
      </c>
      <c r="C558" s="83">
        <f t="shared" si="4"/>
        <v>0</v>
      </c>
      <c r="D558" s="80">
        <v>17.88</v>
      </c>
      <c r="E558" s="102">
        <f t="shared" si="2"/>
        <v>1</v>
      </c>
      <c r="F558" s="78">
        <f t="shared" si="3"/>
        <v>1</v>
      </c>
      <c r="G558" s="78"/>
      <c r="H558" s="84"/>
      <c r="I558" s="78"/>
      <c r="J558" s="78"/>
      <c r="K558" s="78"/>
      <c r="L558" s="86"/>
      <c r="M558" s="78"/>
      <c r="N558" s="78"/>
      <c r="O558" s="78"/>
      <c r="P558" s="78"/>
      <c r="Q558" s="78"/>
      <c r="R558" s="78"/>
    </row>
    <row r="559">
      <c r="A559" s="20">
        <v>1815.0</v>
      </c>
      <c r="B559">
        <v>9.999999666666679E-8</v>
      </c>
      <c r="C559" s="83">
        <f t="shared" si="4"/>
        <v>0</v>
      </c>
      <c r="D559" s="80">
        <v>17.88</v>
      </c>
      <c r="E559" s="102">
        <f t="shared" si="2"/>
        <v>1</v>
      </c>
      <c r="F559" s="78">
        <f t="shared" si="3"/>
        <v>1</v>
      </c>
      <c r="G559" s="78"/>
      <c r="H559" s="84"/>
      <c r="I559" s="78"/>
      <c r="J559" s="78"/>
      <c r="K559" s="78"/>
      <c r="L559" s="86"/>
      <c r="M559" s="78"/>
      <c r="N559" s="78"/>
      <c r="O559" s="78"/>
      <c r="P559" s="78"/>
      <c r="Q559" s="78"/>
      <c r="R559" s="78"/>
    </row>
    <row r="560">
      <c r="A560" s="20">
        <v>1816.0</v>
      </c>
      <c r="B560">
        <v>9.999999857142857E-8</v>
      </c>
      <c r="C560" s="83">
        <f t="shared" si="4"/>
        <v>0</v>
      </c>
      <c r="D560" s="80">
        <v>17.88</v>
      </c>
      <c r="E560" s="102">
        <f t="shared" si="2"/>
        <v>1</v>
      </c>
      <c r="F560" s="78">
        <f t="shared" si="3"/>
        <v>1</v>
      </c>
      <c r="G560" s="78"/>
      <c r="H560" s="84"/>
      <c r="I560" s="78"/>
      <c r="J560" s="78"/>
      <c r="K560" s="78"/>
      <c r="L560" s="86"/>
      <c r="M560" s="78"/>
      <c r="N560" s="78"/>
      <c r="O560" s="78"/>
      <c r="P560" s="78"/>
      <c r="Q560" s="78"/>
      <c r="R560" s="78"/>
    </row>
    <row r="561">
      <c r="A561" s="20">
        <v>1817.0</v>
      </c>
      <c r="B561">
        <v>9.999999666666679E-8</v>
      </c>
      <c r="C561" s="83">
        <f t="shared" si="4"/>
        <v>0</v>
      </c>
      <c r="D561" s="80">
        <v>17.88</v>
      </c>
      <c r="E561" s="102">
        <f t="shared" si="2"/>
        <v>1</v>
      </c>
      <c r="F561" s="78">
        <f t="shared" si="3"/>
        <v>1</v>
      </c>
      <c r="G561" s="78"/>
      <c r="H561" s="84"/>
      <c r="I561" s="78"/>
      <c r="J561" s="78"/>
      <c r="K561" s="78"/>
      <c r="L561" s="86"/>
      <c r="M561" s="78"/>
      <c r="N561" s="78"/>
      <c r="O561" s="78"/>
      <c r="P561" s="78"/>
      <c r="Q561" s="78"/>
      <c r="R561" s="78"/>
    </row>
    <row r="562">
      <c r="A562" s="20">
        <v>1818.0</v>
      </c>
      <c r="B562">
        <v>9.999999666666679E-8</v>
      </c>
      <c r="C562" s="83">
        <f t="shared" si="4"/>
        <v>0</v>
      </c>
      <c r="D562" s="80">
        <v>17.88</v>
      </c>
      <c r="E562" s="102">
        <f t="shared" si="2"/>
        <v>1</v>
      </c>
      <c r="F562" s="78">
        <f t="shared" si="3"/>
        <v>1</v>
      </c>
      <c r="G562" s="78"/>
      <c r="H562" s="84"/>
      <c r="I562" s="78"/>
      <c r="J562" s="78"/>
      <c r="K562" s="78"/>
      <c r="L562" s="86"/>
      <c r="M562" s="78"/>
      <c r="N562" s="78"/>
      <c r="O562" s="78"/>
      <c r="P562" s="78"/>
      <c r="Q562" s="78"/>
      <c r="R562" s="78"/>
    </row>
    <row r="563">
      <c r="A563" s="20">
        <v>1819.0</v>
      </c>
      <c r="B563">
        <v>9.999999666666679E-8</v>
      </c>
      <c r="C563" s="83">
        <f t="shared" si="4"/>
        <v>0</v>
      </c>
      <c r="D563" s="83"/>
      <c r="E563" s="102">
        <f t="shared" si="2"/>
        <v>1</v>
      </c>
      <c r="F563" s="78">
        <f t="shared" si="3"/>
        <v>1</v>
      </c>
      <c r="G563" s="78"/>
      <c r="H563" s="84"/>
      <c r="I563" s="78"/>
      <c r="J563" s="78"/>
      <c r="K563" s="78"/>
      <c r="L563" s="86"/>
      <c r="M563" s="78"/>
      <c r="N563" s="78"/>
      <c r="O563" s="78"/>
      <c r="P563" s="78"/>
      <c r="Q563" s="78"/>
      <c r="R563" s="78"/>
    </row>
    <row r="564">
      <c r="A564" s="20">
        <v>1820.0</v>
      </c>
      <c r="B564">
        <v>4.105263157894737</v>
      </c>
      <c r="C564" s="83">
        <f t="shared" si="4"/>
        <v>1</v>
      </c>
      <c r="D564" s="80">
        <v>17.88</v>
      </c>
      <c r="E564" s="102">
        <f t="shared" si="2"/>
        <v>1</v>
      </c>
      <c r="F564" s="78">
        <f t="shared" si="3"/>
        <v>2</v>
      </c>
      <c r="G564" s="78"/>
      <c r="H564" s="84"/>
      <c r="I564" s="78"/>
      <c r="J564" s="78"/>
      <c r="K564" s="78"/>
      <c r="L564" s="86"/>
      <c r="M564" s="78"/>
      <c r="N564" s="78"/>
      <c r="O564" s="78"/>
      <c r="P564" s="78"/>
      <c r="Q564" s="78"/>
      <c r="R564" s="78"/>
    </row>
    <row r="565">
      <c r="A565" s="20">
        <v>1821.0</v>
      </c>
      <c r="B565">
        <v>9.999999800000003E-8</v>
      </c>
      <c r="C565" s="83">
        <f t="shared" si="4"/>
        <v>0</v>
      </c>
      <c r="D565" s="80">
        <v>3.67</v>
      </c>
      <c r="E565" s="102">
        <f t="shared" si="2"/>
        <v>1</v>
      </c>
      <c r="F565" s="78">
        <f t="shared" si="3"/>
        <v>1</v>
      </c>
      <c r="G565" s="78"/>
      <c r="H565" s="84"/>
      <c r="I565" s="78"/>
      <c r="J565" s="78"/>
      <c r="K565" s="78"/>
      <c r="L565" s="86"/>
      <c r="M565" s="78"/>
      <c r="N565" s="78"/>
      <c r="O565" s="78"/>
      <c r="P565" s="78"/>
      <c r="Q565" s="78"/>
      <c r="R565" s="78"/>
    </row>
    <row r="566">
      <c r="A566" s="20">
        <v>1822.0</v>
      </c>
      <c r="B566">
        <v>1.0</v>
      </c>
      <c r="C566" s="83">
        <f t="shared" si="4"/>
        <v>0</v>
      </c>
      <c r="D566" s="80">
        <v>3.67</v>
      </c>
      <c r="E566" s="102">
        <f t="shared" si="2"/>
        <v>1</v>
      </c>
      <c r="F566" s="78">
        <f t="shared" si="3"/>
        <v>1</v>
      </c>
      <c r="G566" s="78"/>
      <c r="H566" s="84"/>
      <c r="I566" s="78"/>
      <c r="J566" s="78"/>
      <c r="K566" s="78"/>
      <c r="L566" s="86"/>
      <c r="M566" s="78"/>
      <c r="N566" s="78"/>
      <c r="O566" s="78"/>
      <c r="P566" s="78"/>
      <c r="Q566" s="78"/>
      <c r="R566" s="78"/>
    </row>
    <row r="567">
      <c r="A567" s="20">
        <v>1823.0</v>
      </c>
      <c r="B567">
        <v>1.0</v>
      </c>
      <c r="C567" s="83">
        <f t="shared" si="4"/>
        <v>0</v>
      </c>
      <c r="D567" s="80">
        <v>3.67</v>
      </c>
      <c r="E567" s="102">
        <f t="shared" si="2"/>
        <v>1</v>
      </c>
      <c r="F567" s="78">
        <f t="shared" si="3"/>
        <v>1</v>
      </c>
      <c r="G567" s="78"/>
      <c r="H567" s="84"/>
      <c r="I567" s="78"/>
      <c r="J567" s="78"/>
      <c r="K567" s="78"/>
      <c r="L567" s="81">
        <v>2.0</v>
      </c>
      <c r="M567" s="80">
        <v>1.0</v>
      </c>
      <c r="N567" s="78"/>
      <c r="O567" s="78"/>
      <c r="P567" s="78"/>
      <c r="Q567" s="78"/>
      <c r="R567" s="78"/>
    </row>
    <row r="568">
      <c r="A568" s="20">
        <v>1824.0</v>
      </c>
      <c r="B568">
        <v>9.999999500000026E-8</v>
      </c>
      <c r="C568" s="83">
        <f t="shared" si="4"/>
        <v>0</v>
      </c>
      <c r="D568" s="80">
        <v>17.88</v>
      </c>
      <c r="E568" s="102">
        <f t="shared" si="2"/>
        <v>1</v>
      </c>
      <c r="F568" s="78">
        <f t="shared" si="3"/>
        <v>1</v>
      </c>
      <c r="G568" s="78"/>
      <c r="H568" s="84"/>
      <c r="I568" s="78"/>
      <c r="J568" s="78"/>
      <c r="K568" s="78"/>
      <c r="L568" s="81">
        <v>2.0</v>
      </c>
      <c r="M568" s="80">
        <v>1.0</v>
      </c>
      <c r="N568" s="78"/>
      <c r="O568" s="78"/>
      <c r="P568" s="78"/>
      <c r="Q568" s="78"/>
      <c r="R568" s="78"/>
    </row>
    <row r="569">
      <c r="A569" s="20">
        <v>1825.0</v>
      </c>
      <c r="B569">
        <v>0.5</v>
      </c>
      <c r="C569" s="83">
        <f t="shared" si="4"/>
        <v>0</v>
      </c>
      <c r="D569" s="80">
        <v>17.88</v>
      </c>
      <c r="E569" s="102">
        <f t="shared" si="2"/>
        <v>1</v>
      </c>
      <c r="F569" s="78">
        <f t="shared" si="3"/>
        <v>1</v>
      </c>
      <c r="G569" s="78"/>
      <c r="H569" s="84"/>
      <c r="I569" s="78"/>
      <c r="J569" s="78"/>
      <c r="K569" s="78"/>
      <c r="L569" s="81">
        <v>2.0</v>
      </c>
      <c r="M569" s="80">
        <v>1.0</v>
      </c>
      <c r="N569" s="78"/>
      <c r="O569" s="78"/>
      <c r="P569" s="78"/>
      <c r="Q569" s="78"/>
      <c r="R569" s="78"/>
    </row>
    <row r="570">
      <c r="A570" s="20">
        <v>1826.0</v>
      </c>
      <c r="B570">
        <v>0.5</v>
      </c>
      <c r="C570" s="83">
        <f t="shared" si="4"/>
        <v>0</v>
      </c>
      <c r="D570" s="80">
        <v>17.88</v>
      </c>
      <c r="E570" s="102">
        <f t="shared" si="2"/>
        <v>1</v>
      </c>
      <c r="F570" s="78">
        <f t="shared" si="3"/>
        <v>1</v>
      </c>
      <c r="G570" s="78"/>
      <c r="H570" s="84"/>
      <c r="I570" s="78"/>
      <c r="J570" s="78"/>
      <c r="K570" s="78"/>
      <c r="L570" s="86"/>
      <c r="M570" s="78"/>
      <c r="N570" s="78"/>
      <c r="O570" s="78"/>
      <c r="P570" s="78"/>
      <c r="Q570" s="78"/>
      <c r="R570" s="78"/>
    </row>
    <row r="571">
      <c r="A571" s="20">
        <v>1827.0</v>
      </c>
      <c r="B571" s="6">
        <v>1.0E-10</v>
      </c>
      <c r="C571" s="83">
        <f t="shared" si="4"/>
        <v>0</v>
      </c>
      <c r="D571" s="80">
        <v>3.67</v>
      </c>
      <c r="E571" s="102">
        <f t="shared" si="2"/>
        <v>1</v>
      </c>
      <c r="F571" s="78">
        <f t="shared" si="3"/>
        <v>1</v>
      </c>
      <c r="G571" s="78"/>
      <c r="H571" s="84"/>
      <c r="I571" s="78"/>
      <c r="J571" s="78"/>
      <c r="K571" s="78"/>
      <c r="L571" s="86"/>
      <c r="M571" s="78"/>
      <c r="N571" s="78"/>
      <c r="O571" s="78"/>
      <c r="P571" s="78"/>
      <c r="Q571" s="78"/>
      <c r="R571" s="78"/>
    </row>
    <row r="572">
      <c r="A572" s="20">
        <v>1828.0</v>
      </c>
      <c r="B572">
        <v>9.9999999E-8</v>
      </c>
      <c r="C572" s="83">
        <f t="shared" si="4"/>
        <v>0</v>
      </c>
      <c r="D572" s="80">
        <v>3.67</v>
      </c>
      <c r="E572" s="102">
        <f t="shared" si="2"/>
        <v>1</v>
      </c>
      <c r="F572" s="78">
        <f t="shared" si="3"/>
        <v>1</v>
      </c>
      <c r="G572" s="78"/>
      <c r="H572" s="84"/>
      <c r="I572" s="78"/>
      <c r="J572" s="78"/>
      <c r="K572" s="78"/>
      <c r="L572" s="86"/>
      <c r="M572" s="78"/>
      <c r="N572" s="78"/>
      <c r="O572" s="78"/>
      <c r="P572" s="78"/>
      <c r="Q572" s="78"/>
      <c r="R572" s="78"/>
    </row>
    <row r="573">
      <c r="A573" s="20">
        <v>1829.0</v>
      </c>
      <c r="B573">
        <v>9.999999500000026E-8</v>
      </c>
      <c r="C573" s="83">
        <f t="shared" si="4"/>
        <v>0</v>
      </c>
      <c r="D573" s="80">
        <v>3.67</v>
      </c>
      <c r="E573" s="102">
        <f t="shared" si="2"/>
        <v>1</v>
      </c>
      <c r="F573" s="78">
        <f t="shared" si="3"/>
        <v>1</v>
      </c>
      <c r="G573" s="78"/>
      <c r="H573" s="84"/>
      <c r="I573" s="78"/>
      <c r="J573" s="78"/>
      <c r="K573" s="78"/>
      <c r="L573" s="86"/>
      <c r="M573" s="78"/>
      <c r="N573" s="78"/>
      <c r="O573" s="78"/>
      <c r="P573" s="78"/>
      <c r="Q573" s="78"/>
      <c r="R573" s="78"/>
    </row>
    <row r="574">
      <c r="A574" s="20">
        <v>1830.0</v>
      </c>
      <c r="B574">
        <v>9.9999999E-8</v>
      </c>
      <c r="C574" s="83">
        <f t="shared" si="4"/>
        <v>0</v>
      </c>
      <c r="D574" s="80">
        <v>3.67</v>
      </c>
      <c r="E574" s="102">
        <f t="shared" si="2"/>
        <v>1</v>
      </c>
      <c r="F574" s="78">
        <f t="shared" si="3"/>
        <v>1</v>
      </c>
      <c r="G574" s="78"/>
      <c r="H574" s="84"/>
      <c r="I574" s="78"/>
      <c r="J574" s="78"/>
      <c r="K574" s="78"/>
      <c r="L574" s="81">
        <v>2.0</v>
      </c>
      <c r="M574" s="80">
        <v>1.0</v>
      </c>
      <c r="N574" s="78"/>
      <c r="O574" s="78"/>
      <c r="P574" s="78"/>
      <c r="Q574" s="78"/>
      <c r="R574" s="78"/>
    </row>
    <row r="575">
      <c r="A575" s="20">
        <v>1832.0</v>
      </c>
      <c r="B575">
        <v>9.999999500000026E-8</v>
      </c>
      <c r="C575" s="83">
        <f t="shared" si="4"/>
        <v>0</v>
      </c>
      <c r="D575" s="80">
        <v>17.88</v>
      </c>
      <c r="E575" s="102">
        <f t="shared" si="2"/>
        <v>1</v>
      </c>
      <c r="F575" s="78">
        <f t="shared" si="3"/>
        <v>1</v>
      </c>
      <c r="G575" s="78"/>
      <c r="H575" s="84"/>
      <c r="I575" s="78"/>
      <c r="J575" s="78"/>
      <c r="K575" s="78"/>
      <c r="L575" s="86"/>
      <c r="M575" s="78"/>
      <c r="N575" s="78"/>
      <c r="O575" s="78"/>
      <c r="P575" s="78"/>
      <c r="Q575" s="78"/>
      <c r="R575" s="78"/>
    </row>
    <row r="576">
      <c r="A576" s="20">
        <v>1833.0</v>
      </c>
      <c r="B576">
        <v>9.9999999E-8</v>
      </c>
      <c r="C576" s="83">
        <f t="shared" si="4"/>
        <v>0</v>
      </c>
      <c r="D576" s="80">
        <v>3.67</v>
      </c>
      <c r="E576" s="102">
        <f t="shared" si="2"/>
        <v>1</v>
      </c>
      <c r="F576" s="78">
        <f t="shared" si="3"/>
        <v>1</v>
      </c>
      <c r="G576" s="78"/>
      <c r="H576" s="84"/>
      <c r="I576" s="78"/>
      <c r="J576" s="78"/>
      <c r="K576" s="78"/>
      <c r="L576" s="81">
        <v>2.0</v>
      </c>
      <c r="M576" s="80">
        <v>1.0</v>
      </c>
      <c r="N576" s="78"/>
      <c r="O576" s="78"/>
      <c r="P576" s="78"/>
      <c r="Q576" s="78"/>
      <c r="R576" s="78"/>
    </row>
    <row r="577">
      <c r="A577" s="20">
        <v>1834.0</v>
      </c>
      <c r="B577">
        <v>9.999999000000099E-8</v>
      </c>
      <c r="C577" s="83">
        <f t="shared" si="4"/>
        <v>0</v>
      </c>
      <c r="D577" s="80">
        <v>3.67</v>
      </c>
      <c r="E577" s="102">
        <f t="shared" si="2"/>
        <v>1</v>
      </c>
      <c r="F577" s="78">
        <f t="shared" si="3"/>
        <v>1</v>
      </c>
      <c r="G577" s="78"/>
      <c r="H577" s="84"/>
      <c r="I577" s="78"/>
      <c r="J577" s="78"/>
      <c r="K577" s="78"/>
      <c r="L577" s="86"/>
      <c r="M577" s="78"/>
      <c r="N577" s="78"/>
      <c r="O577" s="78"/>
      <c r="P577" s="78"/>
      <c r="Q577" s="78"/>
      <c r="R577" s="78"/>
    </row>
    <row r="578">
      <c r="A578" s="20">
        <v>1835.0</v>
      </c>
      <c r="B578">
        <v>1.0</v>
      </c>
      <c r="C578" s="83">
        <f t="shared" si="4"/>
        <v>0</v>
      </c>
      <c r="D578" s="80">
        <v>3.67</v>
      </c>
      <c r="E578" s="102">
        <f t="shared" si="2"/>
        <v>1</v>
      </c>
      <c r="F578" s="78">
        <f t="shared" si="3"/>
        <v>1</v>
      </c>
      <c r="G578" s="78"/>
      <c r="H578" s="84"/>
      <c r="I578" s="78"/>
      <c r="J578" s="78"/>
      <c r="K578" s="78"/>
      <c r="L578" s="86"/>
      <c r="M578" s="78"/>
      <c r="N578" s="78"/>
      <c r="O578" s="78"/>
      <c r="P578" s="78"/>
      <c r="Q578" s="78"/>
      <c r="R578" s="78"/>
    </row>
    <row r="579">
      <c r="A579" s="20">
        <v>1836.0</v>
      </c>
      <c r="B579">
        <v>0.6666666666666666</v>
      </c>
      <c r="C579" s="83">
        <f t="shared" si="4"/>
        <v>0</v>
      </c>
      <c r="D579" s="80">
        <v>17.88</v>
      </c>
      <c r="E579" s="102">
        <f t="shared" si="2"/>
        <v>1</v>
      </c>
      <c r="F579" s="78">
        <f t="shared" si="3"/>
        <v>1</v>
      </c>
      <c r="G579" s="78"/>
      <c r="H579" s="84"/>
      <c r="I579" s="78"/>
      <c r="J579" s="78"/>
      <c r="K579" s="78"/>
      <c r="L579" s="81">
        <v>2.0</v>
      </c>
      <c r="M579" s="80">
        <v>1.0</v>
      </c>
      <c r="N579" s="78"/>
      <c r="O579" s="78"/>
      <c r="P579" s="78"/>
      <c r="Q579" s="78"/>
      <c r="R579" s="78"/>
    </row>
    <row r="580">
      <c r="A580" s="20">
        <v>1837.0</v>
      </c>
      <c r="B580">
        <v>1.0</v>
      </c>
      <c r="C580" s="83">
        <f t="shared" si="4"/>
        <v>0</v>
      </c>
      <c r="D580" s="80">
        <v>3.67</v>
      </c>
      <c r="E580" s="102">
        <f t="shared" si="2"/>
        <v>1</v>
      </c>
      <c r="F580" s="78">
        <f t="shared" si="3"/>
        <v>1</v>
      </c>
      <c r="G580" s="78"/>
      <c r="H580" s="84"/>
      <c r="I580" s="78"/>
      <c r="J580" s="78"/>
      <c r="K580" s="78"/>
      <c r="L580" s="81">
        <v>2.0</v>
      </c>
      <c r="M580" s="80">
        <v>1.0</v>
      </c>
      <c r="N580" s="78"/>
      <c r="O580" s="78"/>
      <c r="P580" s="78"/>
      <c r="Q580" s="78"/>
      <c r="R580" s="78"/>
    </row>
    <row r="581">
      <c r="A581" s="20">
        <v>1838.0</v>
      </c>
      <c r="B581">
        <v>0.6666666666666666</v>
      </c>
      <c r="C581" s="83">
        <f t="shared" si="4"/>
        <v>0</v>
      </c>
      <c r="D581" s="80">
        <v>17.88</v>
      </c>
      <c r="E581" s="102">
        <f t="shared" si="2"/>
        <v>1</v>
      </c>
      <c r="F581" s="78">
        <f t="shared" si="3"/>
        <v>1</v>
      </c>
      <c r="G581" s="78"/>
      <c r="H581" s="84"/>
      <c r="I581" s="78"/>
      <c r="J581" s="78"/>
      <c r="K581" s="78"/>
      <c r="L581" s="86"/>
      <c r="M581" s="78"/>
      <c r="N581" s="78"/>
      <c r="O581" s="78"/>
      <c r="P581" s="78"/>
      <c r="Q581" s="78"/>
      <c r="R581" s="78"/>
    </row>
    <row r="582">
      <c r="A582" s="20">
        <v>1839.0</v>
      </c>
      <c r="B582">
        <v>0.75</v>
      </c>
      <c r="C582" s="83">
        <f t="shared" si="4"/>
        <v>0</v>
      </c>
      <c r="D582" s="80">
        <v>3.67</v>
      </c>
      <c r="E582" s="102">
        <f t="shared" si="2"/>
        <v>1</v>
      </c>
      <c r="F582" s="78">
        <f t="shared" si="3"/>
        <v>1</v>
      </c>
      <c r="G582" s="78"/>
      <c r="H582" s="84"/>
      <c r="I582" s="78"/>
      <c r="J582" s="78"/>
      <c r="K582" s="78"/>
      <c r="L582" s="81">
        <v>2.0</v>
      </c>
      <c r="M582" s="80">
        <v>1.0</v>
      </c>
      <c r="N582" s="78"/>
      <c r="O582" s="78"/>
      <c r="P582" s="78"/>
      <c r="Q582" s="78"/>
      <c r="R582" s="78"/>
    </row>
    <row r="583">
      <c r="A583" s="20">
        <v>1840.0</v>
      </c>
      <c r="B583">
        <v>2.2222222222222223</v>
      </c>
      <c r="C583" s="83">
        <f t="shared" si="4"/>
        <v>1</v>
      </c>
      <c r="D583" s="80">
        <v>3.67</v>
      </c>
      <c r="E583" s="102">
        <f t="shared" si="2"/>
        <v>1</v>
      </c>
      <c r="F583" s="78">
        <f t="shared" si="3"/>
        <v>2</v>
      </c>
      <c r="G583" s="78"/>
      <c r="H583" s="84"/>
      <c r="I583" s="78"/>
      <c r="J583" s="78"/>
      <c r="K583" s="78"/>
      <c r="L583" s="86"/>
      <c r="M583" s="78"/>
      <c r="N583" s="78"/>
      <c r="O583" s="78"/>
      <c r="P583" s="78"/>
      <c r="Q583" s="78"/>
      <c r="R583" s="78"/>
    </row>
    <row r="584">
      <c r="A584" s="20">
        <v>1841.0</v>
      </c>
      <c r="B584">
        <v>1.7142857142857142</v>
      </c>
      <c r="C584" s="83">
        <f t="shared" si="4"/>
        <v>1</v>
      </c>
      <c r="D584" s="80">
        <v>3.67</v>
      </c>
      <c r="E584" s="102">
        <f t="shared" si="2"/>
        <v>1</v>
      </c>
      <c r="F584" s="78">
        <f t="shared" si="3"/>
        <v>2</v>
      </c>
      <c r="G584" s="78"/>
      <c r="H584" s="84"/>
      <c r="I584" s="78"/>
      <c r="J584" s="78"/>
      <c r="K584" s="78"/>
      <c r="L584" s="86"/>
      <c r="M584" s="78"/>
      <c r="N584" s="78"/>
      <c r="O584" s="78"/>
      <c r="P584" s="78"/>
      <c r="Q584" s="78"/>
      <c r="R584" s="78"/>
    </row>
    <row r="585">
      <c r="A585" s="20">
        <v>1842.0</v>
      </c>
      <c r="B585">
        <v>1.5</v>
      </c>
      <c r="C585" s="83">
        <f t="shared" si="4"/>
        <v>1</v>
      </c>
      <c r="D585" s="80">
        <v>3.67</v>
      </c>
      <c r="E585" s="102">
        <f t="shared" si="2"/>
        <v>1</v>
      </c>
      <c r="F585" s="78">
        <f t="shared" si="3"/>
        <v>2</v>
      </c>
      <c r="G585" s="78"/>
      <c r="H585" s="84"/>
      <c r="I585" s="78"/>
      <c r="J585" s="78"/>
      <c r="K585" s="78"/>
      <c r="L585" s="86"/>
      <c r="M585" s="78"/>
      <c r="N585" s="78"/>
      <c r="O585" s="78"/>
      <c r="P585" s="78"/>
      <c r="Q585" s="78"/>
      <c r="R585" s="78"/>
    </row>
    <row r="586">
      <c r="A586" s="20">
        <v>1843.0</v>
      </c>
      <c r="B586">
        <v>0.75</v>
      </c>
      <c r="C586" s="83">
        <f t="shared" si="4"/>
        <v>0</v>
      </c>
      <c r="D586" s="80">
        <v>3.67</v>
      </c>
      <c r="E586" s="102">
        <f t="shared" si="2"/>
        <v>1</v>
      </c>
      <c r="F586" s="78">
        <f t="shared" si="3"/>
        <v>1</v>
      </c>
      <c r="G586" s="78"/>
      <c r="H586" s="84"/>
      <c r="I586" s="78"/>
      <c r="J586" s="78"/>
      <c r="K586" s="78"/>
      <c r="L586" s="86"/>
      <c r="M586" s="78"/>
      <c r="N586" s="78"/>
      <c r="O586" s="78"/>
      <c r="P586" s="78"/>
      <c r="Q586" s="78"/>
      <c r="R586" s="78"/>
    </row>
    <row r="587">
      <c r="A587" s="20">
        <v>1844.0</v>
      </c>
      <c r="B587">
        <v>0.6666666666666666</v>
      </c>
      <c r="C587" s="83">
        <f t="shared" si="4"/>
        <v>0</v>
      </c>
      <c r="D587" s="80">
        <v>17.88</v>
      </c>
      <c r="E587" s="102">
        <f t="shared" si="2"/>
        <v>2</v>
      </c>
      <c r="F587" s="78">
        <f t="shared" si="3"/>
        <v>2</v>
      </c>
      <c r="G587" s="78"/>
      <c r="H587" s="84"/>
      <c r="I587" s="78"/>
      <c r="J587" s="78"/>
      <c r="K587" s="78"/>
      <c r="L587" s="86"/>
      <c r="M587" s="78"/>
      <c r="N587" s="78"/>
      <c r="O587" s="78"/>
      <c r="P587" s="78"/>
      <c r="Q587" s="78"/>
      <c r="R587" s="78"/>
    </row>
    <row r="588">
      <c r="A588" s="20">
        <v>1845.0</v>
      </c>
      <c r="B588">
        <v>13.155737704918034</v>
      </c>
      <c r="C588" s="83">
        <f t="shared" si="4"/>
        <v>1</v>
      </c>
      <c r="D588" s="80">
        <v>10.0</v>
      </c>
      <c r="E588" s="102">
        <f t="shared" si="2"/>
        <v>1</v>
      </c>
      <c r="F588" s="78">
        <f t="shared" si="3"/>
        <v>2</v>
      </c>
      <c r="G588" s="78"/>
      <c r="H588" s="84"/>
      <c r="I588" s="78"/>
      <c r="J588" s="78"/>
      <c r="K588" s="78"/>
      <c r="L588" s="86"/>
      <c r="M588" s="78"/>
      <c r="N588" s="78"/>
      <c r="O588" s="78"/>
      <c r="P588" s="78"/>
      <c r="Q588" s="78"/>
      <c r="R588" s="78"/>
    </row>
    <row r="589">
      <c r="A589" s="20">
        <v>1846.0</v>
      </c>
      <c r="B589">
        <v>9.999999750000005E-8</v>
      </c>
      <c r="C589" s="83">
        <f t="shared" si="4"/>
        <v>0</v>
      </c>
      <c r="D589" s="80">
        <v>43.78</v>
      </c>
      <c r="E589" s="102">
        <f t="shared" si="2"/>
        <v>1</v>
      </c>
      <c r="F589" s="78">
        <f t="shared" si="3"/>
        <v>1</v>
      </c>
      <c r="G589" s="78"/>
      <c r="H589" s="84"/>
      <c r="I589" s="78"/>
      <c r="J589" s="78"/>
      <c r="K589" s="78"/>
      <c r="L589" s="86"/>
      <c r="M589" s="78"/>
      <c r="N589" s="78"/>
      <c r="O589" s="78"/>
      <c r="P589" s="78"/>
      <c r="Q589" s="78"/>
      <c r="R589" s="78"/>
    </row>
    <row r="590">
      <c r="A590" s="20">
        <v>1848.0</v>
      </c>
      <c r="B590">
        <v>9.999999500000026E-8</v>
      </c>
      <c r="C590" s="83">
        <f t="shared" si="4"/>
        <v>0</v>
      </c>
      <c r="D590" s="80">
        <v>42.96</v>
      </c>
      <c r="E590" s="102">
        <f t="shared" si="2"/>
        <v>2</v>
      </c>
      <c r="F590" s="78">
        <f t="shared" si="3"/>
        <v>2</v>
      </c>
      <c r="G590" s="78"/>
      <c r="H590" s="84"/>
      <c r="I590" s="78"/>
      <c r="J590" s="78"/>
      <c r="K590" s="78"/>
      <c r="L590" s="86"/>
      <c r="M590" s="78"/>
      <c r="N590" s="78"/>
      <c r="O590" s="78"/>
      <c r="P590" s="78"/>
      <c r="Q590" s="78"/>
      <c r="R590" s="78"/>
    </row>
    <row r="591">
      <c r="A591" s="20">
        <v>1850.0</v>
      </c>
      <c r="B591">
        <v>1.7142857142857142</v>
      </c>
      <c r="C591" s="83">
        <f t="shared" si="4"/>
        <v>1</v>
      </c>
      <c r="D591" s="80">
        <v>43.78</v>
      </c>
      <c r="E591" s="102">
        <f t="shared" si="2"/>
        <v>2</v>
      </c>
      <c r="F591" s="78">
        <f t="shared" si="3"/>
        <v>3</v>
      </c>
      <c r="G591" s="78"/>
      <c r="H591" s="84"/>
      <c r="I591" s="78"/>
      <c r="J591" s="78"/>
      <c r="K591" s="78"/>
      <c r="L591" s="81">
        <v>2.0</v>
      </c>
      <c r="M591" s="80">
        <v>1.0</v>
      </c>
      <c r="N591" s="78"/>
      <c r="O591" s="78"/>
      <c r="P591" s="78"/>
      <c r="Q591" s="78"/>
      <c r="R591" s="78"/>
    </row>
    <row r="592">
      <c r="A592" s="20">
        <v>1851.0</v>
      </c>
      <c r="B592">
        <v>9.999999750000005E-8</v>
      </c>
      <c r="C592" s="83">
        <f t="shared" si="4"/>
        <v>0</v>
      </c>
      <c r="D592" s="83"/>
      <c r="E592" s="102">
        <f t="shared" si="2"/>
        <v>1</v>
      </c>
      <c r="F592" s="78">
        <f t="shared" si="3"/>
        <v>1</v>
      </c>
      <c r="G592" s="78"/>
      <c r="H592" s="84"/>
      <c r="I592" s="78"/>
      <c r="J592" s="78"/>
      <c r="K592" s="78"/>
      <c r="L592" s="86"/>
      <c r="M592" s="78"/>
      <c r="N592" s="78"/>
      <c r="O592" s="78"/>
      <c r="P592" s="78"/>
      <c r="Q592" s="78"/>
      <c r="R592" s="78"/>
    </row>
    <row r="593">
      <c r="A593" s="20">
        <v>1852.0</v>
      </c>
      <c r="B593">
        <v>9.999999750000005E-8</v>
      </c>
      <c r="C593" s="83">
        <f t="shared" si="4"/>
        <v>0</v>
      </c>
      <c r="D593" s="80">
        <v>43.78</v>
      </c>
      <c r="E593" s="102">
        <f t="shared" si="2"/>
        <v>1</v>
      </c>
      <c r="F593" s="78">
        <f t="shared" si="3"/>
        <v>1</v>
      </c>
      <c r="G593" s="78"/>
      <c r="H593" s="84"/>
      <c r="I593" s="78"/>
      <c r="J593" s="78"/>
      <c r="K593" s="78"/>
      <c r="L593" s="86"/>
      <c r="M593" s="78"/>
      <c r="N593" s="78"/>
      <c r="O593" s="78"/>
      <c r="P593" s="78"/>
      <c r="Q593" s="78"/>
      <c r="R593" s="78"/>
    </row>
    <row r="594">
      <c r="A594" s="20">
        <v>1854.0</v>
      </c>
      <c r="B594">
        <v>9.999999500000026E-8</v>
      </c>
      <c r="C594" s="83">
        <f t="shared" si="4"/>
        <v>0</v>
      </c>
      <c r="D594" s="80">
        <v>43.78</v>
      </c>
      <c r="E594" s="102">
        <f t="shared" si="2"/>
        <v>1</v>
      </c>
      <c r="F594" s="78">
        <f t="shared" si="3"/>
        <v>1</v>
      </c>
      <c r="G594" s="78"/>
      <c r="H594" s="84"/>
      <c r="I594" s="78"/>
      <c r="J594" s="78"/>
      <c r="K594" s="78"/>
      <c r="L594" s="86"/>
      <c r="M594" s="78"/>
      <c r="N594" s="78"/>
      <c r="O594" s="78"/>
      <c r="P594" s="78"/>
      <c r="Q594" s="78"/>
      <c r="R594" s="78"/>
    </row>
    <row r="595">
      <c r="A595" s="20">
        <v>1855.0</v>
      </c>
      <c r="B595">
        <v>9.999999500000026E-8</v>
      </c>
      <c r="C595" s="83">
        <f t="shared" si="4"/>
        <v>0</v>
      </c>
      <c r="D595" s="80">
        <v>43.78</v>
      </c>
      <c r="E595" s="102">
        <f t="shared" si="2"/>
        <v>1</v>
      </c>
      <c r="F595" s="78">
        <f t="shared" si="3"/>
        <v>1</v>
      </c>
      <c r="G595" s="78"/>
      <c r="H595" s="84"/>
      <c r="I595" s="78"/>
      <c r="J595" s="78"/>
      <c r="K595" s="78"/>
      <c r="L595" s="81">
        <v>2.0</v>
      </c>
      <c r="M595" s="80">
        <v>1.0</v>
      </c>
      <c r="N595" s="78"/>
      <c r="O595" s="78"/>
      <c r="P595" s="78"/>
      <c r="Q595" s="78"/>
      <c r="R595" s="78"/>
    </row>
    <row r="596">
      <c r="A596" s="20">
        <v>1856.0</v>
      </c>
      <c r="B596">
        <v>9.999999500000026E-8</v>
      </c>
      <c r="C596" s="83">
        <f t="shared" si="4"/>
        <v>0</v>
      </c>
      <c r="D596" s="80">
        <v>43.78</v>
      </c>
      <c r="E596" s="102">
        <f t="shared" si="2"/>
        <v>1</v>
      </c>
      <c r="F596" s="78">
        <f t="shared" si="3"/>
        <v>1</v>
      </c>
      <c r="G596" s="78"/>
      <c r="H596" s="84"/>
      <c r="I596" s="78"/>
      <c r="J596" s="78"/>
      <c r="K596" s="78"/>
      <c r="L596" s="81">
        <v>2.0</v>
      </c>
      <c r="M596" s="80">
        <v>1.0</v>
      </c>
      <c r="N596" s="78"/>
      <c r="O596" s="78"/>
      <c r="P596" s="78"/>
      <c r="Q596" s="78"/>
      <c r="R596" s="78"/>
    </row>
    <row r="597">
      <c r="A597" s="20">
        <v>1857.0</v>
      </c>
      <c r="B597">
        <v>9.999999500000026E-8</v>
      </c>
      <c r="C597" s="83">
        <f t="shared" si="4"/>
        <v>0</v>
      </c>
      <c r="D597" s="80">
        <v>43.78</v>
      </c>
      <c r="E597" s="102">
        <f t="shared" si="2"/>
        <v>1</v>
      </c>
      <c r="F597" s="78">
        <f t="shared" si="3"/>
        <v>1</v>
      </c>
      <c r="G597" s="78"/>
      <c r="H597" s="84"/>
      <c r="I597" s="78"/>
      <c r="J597" s="78"/>
      <c r="K597" s="78"/>
      <c r="L597" s="81">
        <v>2.0</v>
      </c>
      <c r="M597" s="80">
        <v>1.0</v>
      </c>
      <c r="N597" s="78"/>
      <c r="O597" s="78"/>
      <c r="P597" s="78"/>
      <c r="Q597" s="78"/>
      <c r="R597" s="78"/>
    </row>
    <row r="598">
      <c r="A598" s="20">
        <v>1858.0</v>
      </c>
      <c r="B598">
        <v>9.999999750000005E-8</v>
      </c>
      <c r="C598" s="83">
        <f t="shared" si="4"/>
        <v>0</v>
      </c>
      <c r="D598" s="80">
        <v>43.78</v>
      </c>
      <c r="E598" s="102">
        <f t="shared" si="2"/>
        <v>1</v>
      </c>
      <c r="F598" s="78">
        <f t="shared" si="3"/>
        <v>1</v>
      </c>
      <c r="G598" s="78"/>
      <c r="H598" s="84"/>
      <c r="I598" s="78"/>
      <c r="J598" s="78"/>
      <c r="K598" s="78"/>
      <c r="L598" s="81">
        <v>2.0</v>
      </c>
      <c r="M598" s="80">
        <v>1.0</v>
      </c>
      <c r="N598" s="78"/>
      <c r="O598" s="78"/>
      <c r="P598" s="78"/>
      <c r="Q598" s="78"/>
      <c r="R598" s="78"/>
    </row>
    <row r="599">
      <c r="A599" s="20">
        <v>1859.0</v>
      </c>
      <c r="B599">
        <v>9.999999750000005E-8</v>
      </c>
      <c r="C599" s="83">
        <f t="shared" si="4"/>
        <v>0</v>
      </c>
      <c r="D599" s="80">
        <v>43.78</v>
      </c>
      <c r="E599" s="102">
        <f t="shared" si="2"/>
        <v>1</v>
      </c>
      <c r="F599" s="78">
        <f t="shared" si="3"/>
        <v>1</v>
      </c>
      <c r="G599" s="78"/>
      <c r="H599" s="84"/>
      <c r="I599" s="78"/>
      <c r="J599" s="78"/>
      <c r="K599" s="78"/>
      <c r="L599" s="86"/>
      <c r="M599" s="78"/>
      <c r="N599" s="78"/>
      <c r="O599" s="78"/>
      <c r="P599" s="78"/>
      <c r="Q599" s="78"/>
      <c r="R599" s="78"/>
    </row>
    <row r="600">
      <c r="A600" s="20">
        <v>1860.0</v>
      </c>
      <c r="B600">
        <v>9.999999500000026E-8</v>
      </c>
      <c r="C600" s="83">
        <f t="shared" si="4"/>
        <v>0</v>
      </c>
      <c r="D600" s="80">
        <v>43.78</v>
      </c>
      <c r="E600" s="102">
        <f t="shared" si="2"/>
        <v>2</v>
      </c>
      <c r="F600" s="78">
        <f t="shared" si="3"/>
        <v>2</v>
      </c>
      <c r="G600" s="78"/>
      <c r="H600" s="84"/>
      <c r="I600" s="78"/>
      <c r="J600" s="78"/>
      <c r="K600" s="78"/>
      <c r="L600" s="86"/>
      <c r="M600" s="78"/>
      <c r="N600" s="78"/>
      <c r="O600" s="78"/>
      <c r="P600" s="78"/>
      <c r="Q600" s="78"/>
      <c r="R600" s="78"/>
    </row>
    <row r="601">
      <c r="A601" s="20">
        <v>1861.0</v>
      </c>
      <c r="B601">
        <v>9.999999500000026E-8</v>
      </c>
      <c r="C601" s="83">
        <f t="shared" si="4"/>
        <v>0</v>
      </c>
      <c r="D601" s="80">
        <v>43.78</v>
      </c>
      <c r="E601" s="102">
        <f t="shared" si="2"/>
        <v>1</v>
      </c>
      <c r="F601" s="78">
        <f t="shared" si="3"/>
        <v>1</v>
      </c>
      <c r="G601" s="78"/>
      <c r="H601" s="84"/>
      <c r="I601" s="78"/>
      <c r="J601" s="78"/>
      <c r="K601" s="78"/>
      <c r="L601" s="81">
        <v>2.0</v>
      </c>
      <c r="M601" s="80">
        <v>1.0</v>
      </c>
      <c r="N601" s="78"/>
      <c r="O601" s="78"/>
      <c r="P601" s="78"/>
      <c r="Q601" s="78"/>
      <c r="R601" s="78"/>
    </row>
    <row r="602">
      <c r="A602" s="20">
        <v>1862.0</v>
      </c>
      <c r="B602">
        <v>9.999999000000099E-8</v>
      </c>
      <c r="C602" s="83">
        <f t="shared" si="4"/>
        <v>0</v>
      </c>
      <c r="D602" s="80">
        <v>43.78</v>
      </c>
      <c r="E602" s="102">
        <f t="shared" si="2"/>
        <v>1</v>
      </c>
      <c r="F602" s="78">
        <f t="shared" si="3"/>
        <v>1</v>
      </c>
      <c r="G602" s="78"/>
      <c r="H602" s="84"/>
      <c r="I602" s="78"/>
      <c r="J602" s="78"/>
      <c r="K602" s="78"/>
      <c r="L602" s="81">
        <v>2.0</v>
      </c>
      <c r="M602" s="80">
        <v>1.0</v>
      </c>
      <c r="N602" s="78"/>
      <c r="O602" s="78"/>
      <c r="P602" s="78"/>
      <c r="Q602" s="78"/>
      <c r="R602" s="78"/>
    </row>
    <row r="603">
      <c r="A603" s="20">
        <v>1863.0</v>
      </c>
      <c r="B603">
        <v>9.999999000000099E-8</v>
      </c>
      <c r="C603" s="83">
        <f t="shared" si="4"/>
        <v>0</v>
      </c>
      <c r="D603" s="80">
        <v>43.78</v>
      </c>
      <c r="E603" s="102">
        <f t="shared" si="2"/>
        <v>1</v>
      </c>
      <c r="F603" s="78">
        <f t="shared" si="3"/>
        <v>1</v>
      </c>
      <c r="G603" s="78"/>
      <c r="H603" s="84"/>
      <c r="I603" s="78"/>
      <c r="J603" s="78"/>
      <c r="K603" s="78"/>
      <c r="L603" s="86"/>
      <c r="M603" s="78"/>
      <c r="N603" s="78"/>
      <c r="O603" s="78"/>
      <c r="P603" s="78"/>
      <c r="Q603" s="78"/>
      <c r="R603" s="78"/>
    </row>
    <row r="604">
      <c r="A604" s="20">
        <v>1865.0</v>
      </c>
      <c r="B604">
        <v>9.999999000000099E-8</v>
      </c>
      <c r="C604" s="83">
        <f t="shared" si="4"/>
        <v>0</v>
      </c>
      <c r="D604" s="80">
        <v>43.78</v>
      </c>
      <c r="E604" s="102">
        <f t="shared" si="2"/>
        <v>1</v>
      </c>
      <c r="F604" s="78">
        <f t="shared" si="3"/>
        <v>1</v>
      </c>
      <c r="G604" s="78"/>
      <c r="H604" s="84"/>
      <c r="I604" s="78"/>
      <c r="J604" s="78"/>
      <c r="K604" s="78"/>
      <c r="L604" s="86"/>
      <c r="M604" s="78"/>
      <c r="N604" s="78"/>
      <c r="O604" s="78"/>
      <c r="P604" s="78"/>
      <c r="Q604" s="78"/>
      <c r="R604" s="78"/>
    </row>
    <row r="605">
      <c r="A605" s="20">
        <v>1866.0</v>
      </c>
      <c r="B605">
        <v>9.999999000000099E-8</v>
      </c>
      <c r="C605" s="83">
        <f t="shared" si="4"/>
        <v>0</v>
      </c>
      <c r="D605" s="80">
        <v>43.78</v>
      </c>
      <c r="E605" s="102">
        <f t="shared" si="2"/>
        <v>1</v>
      </c>
      <c r="F605" s="78">
        <f t="shared" si="3"/>
        <v>1</v>
      </c>
      <c r="G605" s="78"/>
      <c r="H605" s="84"/>
      <c r="I605" s="78"/>
      <c r="J605" s="78"/>
      <c r="K605" s="78"/>
      <c r="L605" s="86"/>
      <c r="M605" s="78"/>
      <c r="N605" s="78"/>
      <c r="O605" s="78"/>
      <c r="P605" s="78"/>
      <c r="Q605" s="78"/>
      <c r="R605" s="78"/>
    </row>
    <row r="606">
      <c r="A606" s="20">
        <v>1867.0</v>
      </c>
      <c r="B606">
        <v>9.999999000000099E-8</v>
      </c>
      <c r="C606" s="83">
        <f t="shared" si="4"/>
        <v>0</v>
      </c>
      <c r="D606" s="80">
        <v>43.78</v>
      </c>
      <c r="E606" s="102">
        <f t="shared" si="2"/>
        <v>1</v>
      </c>
      <c r="F606" s="78">
        <f t="shared" si="3"/>
        <v>1</v>
      </c>
      <c r="G606" s="78"/>
      <c r="H606" s="84"/>
      <c r="I606" s="78"/>
      <c r="J606" s="78"/>
      <c r="K606" s="78"/>
      <c r="L606" s="86"/>
      <c r="M606" s="78"/>
      <c r="N606" s="78"/>
      <c r="O606" s="78"/>
      <c r="P606" s="78"/>
      <c r="Q606" s="78"/>
      <c r="R606" s="78"/>
    </row>
    <row r="607">
      <c r="A607" s="20">
        <v>1869.0</v>
      </c>
      <c r="B607">
        <v>9.999999666666679E-8</v>
      </c>
      <c r="C607" s="83">
        <f t="shared" si="4"/>
        <v>0</v>
      </c>
      <c r="D607" s="80">
        <v>43.78</v>
      </c>
      <c r="E607" s="102">
        <f t="shared" si="2"/>
        <v>1</v>
      </c>
      <c r="F607" s="78">
        <f t="shared" si="3"/>
        <v>1</v>
      </c>
      <c r="G607" s="78"/>
      <c r="H607" s="84"/>
      <c r="I607" s="78"/>
      <c r="J607" s="78"/>
      <c r="K607" s="78"/>
      <c r="L607" s="86"/>
      <c r="M607" s="78"/>
      <c r="N607" s="78"/>
      <c r="O607" s="78"/>
      <c r="P607" s="78"/>
      <c r="Q607" s="78"/>
      <c r="R607" s="78"/>
    </row>
    <row r="608">
      <c r="A608" s="20">
        <v>1870.0</v>
      </c>
      <c r="B608">
        <v>9.999999500000026E-8</v>
      </c>
      <c r="C608" s="83">
        <f t="shared" si="4"/>
        <v>0</v>
      </c>
      <c r="D608" s="80">
        <v>43.78</v>
      </c>
      <c r="E608" s="102">
        <f t="shared" si="2"/>
        <v>1</v>
      </c>
      <c r="F608" s="78">
        <f t="shared" si="3"/>
        <v>1</v>
      </c>
      <c r="G608" s="78"/>
      <c r="H608" s="84"/>
      <c r="I608" s="78"/>
      <c r="J608" s="78"/>
      <c r="K608" s="78"/>
      <c r="L608" s="86"/>
      <c r="M608" s="78"/>
      <c r="N608" s="78"/>
      <c r="O608" s="78"/>
      <c r="P608" s="78"/>
      <c r="Q608" s="78"/>
      <c r="R608" s="78"/>
    </row>
    <row r="609">
      <c r="A609" s="20">
        <v>1871.0</v>
      </c>
      <c r="B609">
        <v>9.999999666666679E-8</v>
      </c>
      <c r="C609" s="83">
        <f t="shared" si="4"/>
        <v>0</v>
      </c>
      <c r="D609" s="80">
        <v>43.78</v>
      </c>
      <c r="E609" s="102">
        <f t="shared" si="2"/>
        <v>1</v>
      </c>
      <c r="F609" s="78">
        <f t="shared" si="3"/>
        <v>1</v>
      </c>
      <c r="G609" s="78"/>
      <c r="H609" s="84"/>
      <c r="I609" s="78"/>
      <c r="J609" s="78"/>
      <c r="K609" s="78"/>
      <c r="L609" s="81">
        <v>2.0</v>
      </c>
      <c r="M609" s="80">
        <v>1.0</v>
      </c>
      <c r="N609" s="78"/>
      <c r="O609" s="78"/>
      <c r="P609" s="78"/>
      <c r="Q609" s="78"/>
      <c r="R609" s="78"/>
    </row>
    <row r="610">
      <c r="A610" s="20">
        <v>1872.0</v>
      </c>
      <c r="B610">
        <v>0.6666666666666666</v>
      </c>
      <c r="C610" s="83">
        <f t="shared" si="4"/>
        <v>0</v>
      </c>
      <c r="D610" s="80">
        <v>43.78</v>
      </c>
      <c r="E610" s="102">
        <f t="shared" si="2"/>
        <v>1</v>
      </c>
      <c r="F610" s="78">
        <f t="shared" si="3"/>
        <v>1</v>
      </c>
      <c r="G610" s="78"/>
      <c r="H610" s="84"/>
      <c r="I610" s="78"/>
      <c r="J610" s="78"/>
      <c r="K610" s="78"/>
      <c r="L610" s="86"/>
      <c r="M610" s="78"/>
      <c r="N610" s="78"/>
      <c r="O610" s="78"/>
      <c r="P610" s="78"/>
      <c r="Q610" s="78"/>
      <c r="R610" s="78"/>
    </row>
    <row r="611">
      <c r="A611" s="20">
        <v>1873.0</v>
      </c>
      <c r="B611">
        <v>9.999999000000099E-8</v>
      </c>
      <c r="C611" s="83">
        <f t="shared" si="4"/>
        <v>0</v>
      </c>
      <c r="D611" s="80">
        <v>43.78</v>
      </c>
      <c r="E611" s="102">
        <f t="shared" si="2"/>
        <v>1</v>
      </c>
      <c r="F611" s="78">
        <f t="shared" si="3"/>
        <v>1</v>
      </c>
      <c r="G611" s="78"/>
      <c r="H611" s="84"/>
      <c r="I611" s="78"/>
      <c r="J611" s="78"/>
      <c r="K611" s="78"/>
      <c r="L611" s="81">
        <v>2.0</v>
      </c>
      <c r="M611" s="80">
        <v>1.0</v>
      </c>
      <c r="N611" s="78"/>
      <c r="O611" s="78"/>
      <c r="P611" s="78"/>
      <c r="Q611" s="78"/>
      <c r="R611" s="78"/>
    </row>
    <row r="612">
      <c r="A612" s="20">
        <v>1874.0</v>
      </c>
      <c r="B612">
        <v>9.999999666666679E-8</v>
      </c>
      <c r="C612" s="83">
        <f t="shared" si="4"/>
        <v>0</v>
      </c>
      <c r="D612" s="80">
        <v>43.78</v>
      </c>
      <c r="E612" s="102">
        <f t="shared" si="2"/>
        <v>1</v>
      </c>
      <c r="F612" s="78">
        <f t="shared" si="3"/>
        <v>1</v>
      </c>
      <c r="G612" s="78"/>
      <c r="H612" s="84"/>
      <c r="I612" s="78"/>
      <c r="J612" s="78"/>
      <c r="K612" s="78"/>
      <c r="L612" s="86"/>
      <c r="M612" s="78"/>
      <c r="N612" s="78"/>
      <c r="O612" s="78"/>
      <c r="P612" s="78"/>
      <c r="Q612" s="78"/>
      <c r="R612" s="78"/>
    </row>
    <row r="613">
      <c r="A613" s="20">
        <v>1875.0</v>
      </c>
      <c r="B613">
        <v>9.999999666666679E-8</v>
      </c>
      <c r="C613" s="83">
        <f t="shared" si="4"/>
        <v>0</v>
      </c>
      <c r="D613" s="80">
        <v>43.78</v>
      </c>
      <c r="E613" s="102">
        <f t="shared" si="2"/>
        <v>1</v>
      </c>
      <c r="F613" s="78">
        <f t="shared" si="3"/>
        <v>1</v>
      </c>
      <c r="G613" s="78"/>
      <c r="H613" s="84"/>
      <c r="I613" s="78"/>
      <c r="J613" s="78"/>
      <c r="K613" s="78"/>
      <c r="L613" s="86"/>
      <c r="M613" s="78"/>
      <c r="N613" s="78"/>
      <c r="O613" s="78"/>
      <c r="P613" s="78"/>
      <c r="Q613" s="78"/>
      <c r="R613" s="78"/>
    </row>
    <row r="614">
      <c r="A614" s="20">
        <v>1876.0</v>
      </c>
      <c r="B614">
        <v>9.999999000000099E-8</v>
      </c>
      <c r="C614" s="83">
        <f t="shared" si="4"/>
        <v>0</v>
      </c>
      <c r="D614" s="80">
        <v>43.78</v>
      </c>
      <c r="E614" s="102">
        <f t="shared" si="2"/>
        <v>1</v>
      </c>
      <c r="F614" s="78">
        <f t="shared" si="3"/>
        <v>1</v>
      </c>
      <c r="G614" s="78"/>
      <c r="H614" s="84"/>
      <c r="I614" s="78"/>
      <c r="J614" s="78"/>
      <c r="K614" s="78"/>
      <c r="L614" s="86"/>
      <c r="M614" s="78"/>
      <c r="N614" s="78"/>
      <c r="O614" s="78"/>
      <c r="P614" s="78"/>
      <c r="Q614" s="78"/>
      <c r="R614" s="78"/>
    </row>
    <row r="615">
      <c r="A615" s="20">
        <v>1877.0</v>
      </c>
      <c r="B615">
        <v>9.999999000000099E-8</v>
      </c>
      <c r="C615" s="83">
        <f t="shared" si="4"/>
        <v>0</v>
      </c>
      <c r="D615" s="80">
        <v>43.78</v>
      </c>
      <c r="E615" s="102">
        <f t="shared" si="2"/>
        <v>1</v>
      </c>
      <c r="F615" s="78">
        <f t="shared" si="3"/>
        <v>1</v>
      </c>
      <c r="G615" s="78"/>
      <c r="H615" s="84"/>
      <c r="I615" s="78"/>
      <c r="J615" s="78"/>
      <c r="K615" s="78"/>
      <c r="L615" s="86"/>
      <c r="M615" s="78"/>
      <c r="N615" s="78"/>
      <c r="O615" s="78"/>
      <c r="P615" s="78"/>
      <c r="Q615" s="78"/>
      <c r="R615" s="78"/>
    </row>
    <row r="616">
      <c r="A616" s="20">
        <v>1878.0</v>
      </c>
      <c r="B616">
        <v>9.999999857142857E-8</v>
      </c>
      <c r="C616" s="83">
        <f t="shared" si="4"/>
        <v>0</v>
      </c>
      <c r="D616" s="80">
        <v>43.78</v>
      </c>
      <c r="E616" s="102">
        <f t="shared" si="2"/>
        <v>1</v>
      </c>
      <c r="F616" s="78">
        <f t="shared" si="3"/>
        <v>1</v>
      </c>
      <c r="G616" s="78"/>
      <c r="H616" s="84"/>
      <c r="I616" s="78"/>
      <c r="J616" s="78"/>
      <c r="K616" s="78"/>
      <c r="L616" s="86"/>
      <c r="M616" s="78"/>
      <c r="N616" s="78"/>
      <c r="O616" s="78"/>
      <c r="P616" s="78"/>
      <c r="Q616" s="78"/>
      <c r="R616" s="78"/>
    </row>
    <row r="617">
      <c r="A617" s="20">
        <v>1879.0</v>
      </c>
      <c r="B617">
        <v>9.999999500000026E-8</v>
      </c>
      <c r="C617" s="83">
        <f t="shared" si="4"/>
        <v>0</v>
      </c>
      <c r="D617" s="80">
        <v>43.78</v>
      </c>
      <c r="E617" s="102">
        <f t="shared" si="2"/>
        <v>1</v>
      </c>
      <c r="F617" s="78">
        <f t="shared" si="3"/>
        <v>1</v>
      </c>
      <c r="G617" s="78"/>
      <c r="H617" s="84"/>
      <c r="I617" s="78"/>
      <c r="J617" s="78"/>
      <c r="K617" s="78"/>
      <c r="L617" s="86"/>
      <c r="M617" s="78"/>
      <c r="N617" s="78"/>
      <c r="O617" s="78"/>
      <c r="P617" s="78"/>
      <c r="Q617" s="78"/>
      <c r="R617" s="78"/>
    </row>
    <row r="618">
      <c r="A618" s="20">
        <v>1880.0</v>
      </c>
      <c r="B618">
        <v>9.999999666666679E-8</v>
      </c>
      <c r="C618" s="83">
        <f t="shared" si="4"/>
        <v>0</v>
      </c>
      <c r="D618" s="80">
        <v>43.78</v>
      </c>
      <c r="E618" s="102">
        <f t="shared" si="2"/>
        <v>1</v>
      </c>
      <c r="F618" s="78">
        <f t="shared" si="3"/>
        <v>1</v>
      </c>
      <c r="G618" s="78"/>
      <c r="H618" s="84"/>
      <c r="I618" s="78"/>
      <c r="J618" s="78"/>
      <c r="K618" s="78"/>
      <c r="L618" s="81">
        <v>2.0</v>
      </c>
      <c r="M618" s="80">
        <v>1.0</v>
      </c>
      <c r="N618" s="78"/>
      <c r="O618" s="78"/>
      <c r="P618" s="78"/>
      <c r="Q618" s="78"/>
      <c r="R618" s="78"/>
    </row>
    <row r="619">
      <c r="A619" s="20">
        <v>1881.0</v>
      </c>
      <c r="B619">
        <v>9.999999500000026E-8</v>
      </c>
      <c r="C619" s="83">
        <f t="shared" si="4"/>
        <v>0</v>
      </c>
      <c r="D619" s="80">
        <v>43.78</v>
      </c>
      <c r="E619" s="102">
        <f t="shared" si="2"/>
        <v>1</v>
      </c>
      <c r="F619" s="78">
        <f t="shared" si="3"/>
        <v>1</v>
      </c>
      <c r="G619" s="78"/>
      <c r="H619" s="84"/>
      <c r="I619" s="78"/>
      <c r="J619" s="78"/>
      <c r="K619" s="78"/>
      <c r="L619" s="86"/>
      <c r="M619" s="78"/>
      <c r="N619" s="78"/>
      <c r="O619" s="78"/>
      <c r="P619" s="78"/>
      <c r="Q619" s="78"/>
      <c r="R619" s="78"/>
    </row>
    <row r="620">
      <c r="A620" s="20">
        <v>1882.0</v>
      </c>
      <c r="B620">
        <v>9.999999000000099E-8</v>
      </c>
      <c r="C620" s="83">
        <f t="shared" si="4"/>
        <v>0</v>
      </c>
      <c r="D620" s="80">
        <v>42.96</v>
      </c>
      <c r="E620" s="102">
        <f t="shared" si="2"/>
        <v>1</v>
      </c>
      <c r="F620" s="78">
        <f t="shared" si="3"/>
        <v>1</v>
      </c>
      <c r="G620" s="78"/>
      <c r="H620" s="84"/>
      <c r="I620" s="78"/>
      <c r="J620" s="78"/>
      <c r="K620" s="78"/>
      <c r="L620" s="81">
        <v>2.0</v>
      </c>
      <c r="M620" s="80">
        <v>1.0</v>
      </c>
      <c r="N620" s="78"/>
      <c r="O620" s="78"/>
      <c r="P620" s="78"/>
      <c r="Q620" s="78"/>
      <c r="R620" s="78"/>
    </row>
    <row r="621">
      <c r="A621" s="20">
        <v>1883.0</v>
      </c>
      <c r="B621">
        <v>9.999999000000099E-8</v>
      </c>
      <c r="C621" s="83">
        <f t="shared" si="4"/>
        <v>0</v>
      </c>
      <c r="D621" s="80">
        <v>42.96</v>
      </c>
      <c r="E621" s="102">
        <f t="shared" si="2"/>
        <v>1</v>
      </c>
      <c r="F621" s="78">
        <f t="shared" si="3"/>
        <v>1</v>
      </c>
      <c r="G621" s="78"/>
      <c r="H621" s="84"/>
      <c r="I621" s="78"/>
      <c r="J621" s="78"/>
      <c r="K621" s="78"/>
      <c r="L621" s="86"/>
      <c r="M621" s="78"/>
      <c r="N621" s="78"/>
      <c r="O621" s="78"/>
      <c r="P621" s="78"/>
      <c r="Q621" s="78"/>
      <c r="R621" s="78"/>
    </row>
    <row r="622">
      <c r="A622" s="20">
        <v>1884.0</v>
      </c>
      <c r="B622">
        <v>0.6666666666666666</v>
      </c>
      <c r="C622" s="83">
        <f t="shared" si="4"/>
        <v>0</v>
      </c>
      <c r="D622" s="80">
        <v>15.7</v>
      </c>
      <c r="E622" s="102">
        <f t="shared" si="2"/>
        <v>1</v>
      </c>
      <c r="F622" s="78">
        <f t="shared" si="3"/>
        <v>1</v>
      </c>
      <c r="G622" s="78"/>
      <c r="H622" s="84"/>
      <c r="I622" s="78"/>
      <c r="J622" s="78"/>
      <c r="K622" s="78"/>
      <c r="L622" s="86"/>
      <c r="M622" s="78"/>
      <c r="N622" s="78"/>
      <c r="O622" s="78"/>
      <c r="P622" s="78"/>
      <c r="Q622" s="78"/>
      <c r="R622" s="78"/>
    </row>
    <row r="623">
      <c r="A623" s="20">
        <v>1885.0</v>
      </c>
      <c r="B623">
        <v>2.526315789473684</v>
      </c>
      <c r="C623" s="83">
        <f t="shared" si="4"/>
        <v>1</v>
      </c>
      <c r="D623" s="80">
        <v>43.78</v>
      </c>
      <c r="E623" s="102">
        <f t="shared" si="2"/>
        <v>1</v>
      </c>
      <c r="F623" s="78">
        <f t="shared" si="3"/>
        <v>2</v>
      </c>
      <c r="G623" s="78"/>
      <c r="H623" s="84"/>
      <c r="I623" s="78"/>
      <c r="J623" s="78"/>
      <c r="K623" s="78"/>
      <c r="L623" s="86"/>
      <c r="M623" s="78"/>
      <c r="N623" s="78"/>
      <c r="O623" s="78"/>
      <c r="P623" s="78"/>
      <c r="Q623" s="78"/>
      <c r="R623" s="78"/>
    </row>
    <row r="624">
      <c r="A624" s="20">
        <v>1886.0</v>
      </c>
      <c r="B624">
        <v>9.999999500000026E-8</v>
      </c>
      <c r="C624" s="83">
        <f t="shared" si="4"/>
        <v>0</v>
      </c>
      <c r="D624" s="80">
        <v>42.96</v>
      </c>
      <c r="E624" s="102">
        <f t="shared" si="2"/>
        <v>1</v>
      </c>
      <c r="F624" s="78">
        <f t="shared" si="3"/>
        <v>1</v>
      </c>
      <c r="G624" s="78"/>
      <c r="H624" s="84"/>
      <c r="I624" s="78"/>
      <c r="J624" s="78"/>
      <c r="K624" s="78"/>
      <c r="L624" s="86"/>
      <c r="M624" s="78"/>
      <c r="N624" s="78"/>
      <c r="O624" s="78"/>
      <c r="P624" s="78"/>
      <c r="Q624" s="78"/>
      <c r="R624" s="78"/>
    </row>
    <row r="625">
      <c r="A625" s="20">
        <v>1887.0</v>
      </c>
      <c r="B625">
        <v>1.5</v>
      </c>
      <c r="C625" s="83">
        <f t="shared" si="4"/>
        <v>1</v>
      </c>
      <c r="D625" s="80">
        <v>42.96</v>
      </c>
      <c r="E625" s="102">
        <f t="shared" si="2"/>
        <v>1</v>
      </c>
      <c r="F625" s="78">
        <f t="shared" si="3"/>
        <v>2</v>
      </c>
      <c r="G625" s="78"/>
      <c r="H625" s="84"/>
      <c r="I625" s="78"/>
      <c r="J625" s="78"/>
      <c r="K625" s="78"/>
      <c r="L625" s="81">
        <v>2.0</v>
      </c>
      <c r="M625" s="80">
        <v>1.0</v>
      </c>
      <c r="N625" s="78"/>
      <c r="O625" s="78"/>
      <c r="P625" s="78"/>
      <c r="Q625" s="78"/>
      <c r="R625" s="78"/>
    </row>
    <row r="626">
      <c r="A626" s="20">
        <v>1888.0</v>
      </c>
      <c r="B626">
        <v>0.75</v>
      </c>
      <c r="C626" s="83">
        <f t="shared" si="4"/>
        <v>0</v>
      </c>
      <c r="D626" s="80">
        <v>42.96</v>
      </c>
      <c r="E626" s="102">
        <f t="shared" si="2"/>
        <v>1</v>
      </c>
      <c r="F626" s="78">
        <f t="shared" si="3"/>
        <v>1</v>
      </c>
      <c r="G626" s="78"/>
      <c r="H626" s="84"/>
      <c r="I626" s="78"/>
      <c r="J626" s="78"/>
      <c r="K626" s="78"/>
      <c r="L626" s="86"/>
      <c r="M626" s="78"/>
      <c r="N626" s="78"/>
      <c r="O626" s="78"/>
      <c r="P626" s="78"/>
      <c r="Q626" s="78"/>
      <c r="R626" s="78"/>
    </row>
    <row r="627">
      <c r="A627" s="20">
        <v>1890.0</v>
      </c>
      <c r="B627">
        <v>9.999999000000099E-8</v>
      </c>
      <c r="C627" s="83">
        <f t="shared" si="4"/>
        <v>0</v>
      </c>
      <c r="D627" s="80">
        <v>42.96</v>
      </c>
      <c r="E627" s="102">
        <f t="shared" si="2"/>
        <v>1</v>
      </c>
      <c r="F627" s="78">
        <f t="shared" si="3"/>
        <v>1</v>
      </c>
      <c r="G627" s="78"/>
      <c r="H627" s="84"/>
      <c r="I627" s="78"/>
      <c r="J627" s="78"/>
      <c r="K627" s="78"/>
      <c r="L627" s="86"/>
      <c r="M627" s="78"/>
      <c r="N627" s="78"/>
      <c r="O627" s="78"/>
      <c r="P627" s="78"/>
      <c r="Q627" s="78"/>
      <c r="R627" s="78"/>
    </row>
    <row r="628">
      <c r="A628" s="20">
        <v>1891.0</v>
      </c>
      <c r="B628">
        <v>9.999999928571428E-8</v>
      </c>
      <c r="C628" s="83">
        <f t="shared" si="4"/>
        <v>0</v>
      </c>
      <c r="D628" s="80">
        <v>42.96</v>
      </c>
      <c r="E628" s="102">
        <f t="shared" si="2"/>
        <v>1</v>
      </c>
      <c r="F628" s="78">
        <f t="shared" si="3"/>
        <v>1</v>
      </c>
      <c r="G628" s="78"/>
      <c r="H628" s="84"/>
      <c r="I628" s="78"/>
      <c r="J628" s="78"/>
      <c r="K628" s="78"/>
      <c r="L628" s="86"/>
      <c r="M628" s="78"/>
      <c r="N628" s="78"/>
      <c r="O628" s="78"/>
      <c r="P628" s="78"/>
      <c r="Q628" s="78"/>
      <c r="R628" s="78"/>
    </row>
    <row r="629">
      <c r="A629" s="20">
        <v>1892.0</v>
      </c>
      <c r="B629">
        <v>9.999999800000003E-8</v>
      </c>
      <c r="C629" s="83">
        <f t="shared" si="4"/>
        <v>0</v>
      </c>
      <c r="D629" s="80">
        <v>42.96</v>
      </c>
      <c r="E629" s="102">
        <f t="shared" si="2"/>
        <v>1</v>
      </c>
      <c r="F629" s="78">
        <f t="shared" si="3"/>
        <v>1</v>
      </c>
      <c r="G629" s="78"/>
      <c r="H629" s="84"/>
      <c r="I629" s="78"/>
      <c r="J629" s="78"/>
      <c r="K629" s="78"/>
      <c r="L629" s="86"/>
      <c r="M629" s="78"/>
      <c r="N629" s="78"/>
      <c r="O629" s="78"/>
      <c r="P629" s="78"/>
      <c r="Q629" s="78"/>
      <c r="R629" s="78"/>
    </row>
    <row r="630">
      <c r="A630" s="20">
        <v>1893.0</v>
      </c>
      <c r="B630">
        <v>9.999999000000099E-8</v>
      </c>
      <c r="C630" s="83">
        <f t="shared" si="4"/>
        <v>0</v>
      </c>
      <c r="D630" s="80">
        <v>42.96</v>
      </c>
      <c r="E630" s="102">
        <f t="shared" si="2"/>
        <v>1</v>
      </c>
      <c r="F630" s="78">
        <f t="shared" si="3"/>
        <v>1</v>
      </c>
      <c r="G630" s="78"/>
      <c r="H630" s="84"/>
      <c r="I630" s="78"/>
      <c r="J630" s="78"/>
      <c r="K630" s="78"/>
      <c r="L630" s="86"/>
      <c r="M630" s="78"/>
      <c r="N630" s="78"/>
      <c r="O630" s="78"/>
      <c r="P630" s="78"/>
      <c r="Q630" s="78"/>
      <c r="R630" s="78"/>
    </row>
    <row r="631">
      <c r="A631" s="20">
        <v>1895.0</v>
      </c>
      <c r="B631">
        <v>0.6666666666666666</v>
      </c>
      <c r="C631" s="83">
        <f t="shared" si="4"/>
        <v>0</v>
      </c>
      <c r="D631" s="80">
        <v>42.96</v>
      </c>
      <c r="E631" s="102">
        <f t="shared" si="2"/>
        <v>1</v>
      </c>
      <c r="F631" s="78">
        <f t="shared" si="3"/>
        <v>1</v>
      </c>
      <c r="G631" s="78"/>
      <c r="H631" s="84"/>
      <c r="I631" s="78"/>
      <c r="J631" s="78"/>
      <c r="K631" s="78"/>
      <c r="L631" s="86"/>
      <c r="M631" s="78"/>
      <c r="N631" s="78"/>
      <c r="O631" s="78"/>
      <c r="P631" s="78"/>
      <c r="Q631" s="78"/>
      <c r="R631" s="78"/>
    </row>
    <row r="632">
      <c r="A632" s="20">
        <v>1896.0</v>
      </c>
      <c r="B632">
        <v>1.3333333333333333</v>
      </c>
      <c r="C632" s="83">
        <f t="shared" si="4"/>
        <v>1</v>
      </c>
      <c r="D632" s="80">
        <v>42.96</v>
      </c>
      <c r="E632" s="102">
        <f t="shared" si="2"/>
        <v>1</v>
      </c>
      <c r="F632" s="78">
        <f t="shared" si="3"/>
        <v>2</v>
      </c>
      <c r="G632" s="78"/>
      <c r="H632" s="84"/>
      <c r="I632" s="78"/>
      <c r="J632" s="78"/>
      <c r="K632" s="78"/>
      <c r="L632" s="86"/>
      <c r="M632" s="78"/>
      <c r="N632" s="78"/>
      <c r="O632" s="78"/>
      <c r="P632" s="78"/>
      <c r="Q632" s="78"/>
      <c r="R632" s="78"/>
    </row>
    <row r="633">
      <c r="A633" s="20">
        <v>1897.0</v>
      </c>
      <c r="B633">
        <v>0.6666666666666666</v>
      </c>
      <c r="C633" s="83">
        <f t="shared" si="4"/>
        <v>0</v>
      </c>
      <c r="D633" s="80">
        <v>42.96</v>
      </c>
      <c r="E633" s="102">
        <f t="shared" si="2"/>
        <v>1</v>
      </c>
      <c r="F633" s="78">
        <f t="shared" si="3"/>
        <v>1</v>
      </c>
      <c r="G633" s="78"/>
      <c r="H633" s="84"/>
      <c r="I633" s="78"/>
      <c r="J633" s="78"/>
      <c r="K633" s="78"/>
      <c r="L633" s="86"/>
      <c r="M633" s="78"/>
      <c r="N633" s="78"/>
      <c r="O633" s="78"/>
      <c r="P633" s="78"/>
      <c r="Q633" s="78"/>
      <c r="R633" s="78"/>
    </row>
    <row r="634">
      <c r="A634" s="20">
        <v>1898.0</v>
      </c>
      <c r="B634">
        <v>9.999999500000026E-8</v>
      </c>
      <c r="C634" s="83">
        <f t="shared" si="4"/>
        <v>0</v>
      </c>
      <c r="D634" s="80">
        <v>42.96</v>
      </c>
      <c r="E634" s="102">
        <f t="shared" si="2"/>
        <v>1</v>
      </c>
      <c r="F634" s="78">
        <f t="shared" si="3"/>
        <v>1</v>
      </c>
      <c r="G634" s="78"/>
      <c r="H634" s="84"/>
      <c r="I634" s="78"/>
      <c r="J634" s="78"/>
      <c r="K634" s="78"/>
      <c r="L634" s="86"/>
      <c r="M634" s="78"/>
      <c r="N634" s="78"/>
      <c r="O634" s="78"/>
      <c r="P634" s="78"/>
      <c r="Q634" s="78"/>
      <c r="R634" s="78"/>
    </row>
    <row r="635">
      <c r="A635" s="20">
        <v>1899.0</v>
      </c>
      <c r="B635">
        <v>0.75</v>
      </c>
      <c r="C635" s="83">
        <f t="shared" si="4"/>
        <v>0</v>
      </c>
      <c r="D635" s="80">
        <v>42.96</v>
      </c>
      <c r="E635" s="102">
        <f t="shared" si="2"/>
        <v>1</v>
      </c>
      <c r="F635" s="78">
        <f t="shared" si="3"/>
        <v>1</v>
      </c>
      <c r="G635" s="78"/>
      <c r="H635" s="84"/>
      <c r="I635" s="78"/>
      <c r="J635" s="78"/>
      <c r="K635" s="78"/>
      <c r="L635" s="81">
        <v>2.0</v>
      </c>
      <c r="M635" s="80">
        <v>1.0</v>
      </c>
      <c r="N635" s="78"/>
      <c r="O635" s="78"/>
      <c r="P635" s="78"/>
      <c r="Q635" s="78"/>
      <c r="R635" s="78"/>
    </row>
    <row r="636">
      <c r="A636" s="20">
        <v>1900.0</v>
      </c>
      <c r="B636">
        <v>1.7142857142857142</v>
      </c>
      <c r="C636" s="83">
        <f t="shared" si="4"/>
        <v>1</v>
      </c>
      <c r="D636" s="80">
        <v>42.96</v>
      </c>
      <c r="E636" s="102">
        <f t="shared" si="2"/>
        <v>1</v>
      </c>
      <c r="F636" s="78">
        <f t="shared" si="3"/>
        <v>2</v>
      </c>
      <c r="G636" s="78"/>
      <c r="H636" s="84"/>
      <c r="I636" s="78"/>
      <c r="J636" s="78"/>
      <c r="K636" s="78"/>
      <c r="L636" s="86"/>
      <c r="M636" s="78"/>
      <c r="N636" s="78"/>
      <c r="O636" s="78"/>
      <c r="P636" s="78"/>
      <c r="Q636" s="78"/>
      <c r="R636" s="78"/>
    </row>
    <row r="637">
      <c r="A637" s="20">
        <v>1901.0</v>
      </c>
      <c r="B637">
        <v>1.2</v>
      </c>
      <c r="C637" s="83">
        <f t="shared" si="4"/>
        <v>1</v>
      </c>
      <c r="D637" s="80">
        <v>43.78</v>
      </c>
      <c r="E637" s="102">
        <f t="shared" si="2"/>
        <v>1</v>
      </c>
      <c r="F637" s="78">
        <f t="shared" si="3"/>
        <v>2</v>
      </c>
      <c r="G637" s="78"/>
      <c r="H637" s="84"/>
      <c r="I637" s="78"/>
      <c r="J637" s="78"/>
      <c r="K637" s="78"/>
      <c r="L637" s="86"/>
      <c r="M637" s="78"/>
      <c r="N637" s="78"/>
      <c r="O637" s="78"/>
      <c r="P637" s="78"/>
      <c r="Q637" s="78"/>
      <c r="R637" s="78"/>
    </row>
    <row r="638">
      <c r="A638" s="20">
        <v>1902.0</v>
      </c>
      <c r="B638">
        <v>9.999999000000099E-8</v>
      </c>
      <c r="C638" s="83">
        <f t="shared" si="4"/>
        <v>0</v>
      </c>
      <c r="D638" s="80">
        <v>43.78</v>
      </c>
      <c r="E638" s="102">
        <f t="shared" si="2"/>
        <v>1</v>
      </c>
      <c r="F638" s="78">
        <f t="shared" si="3"/>
        <v>1</v>
      </c>
      <c r="G638" s="78"/>
      <c r="H638" s="84"/>
      <c r="I638" s="78"/>
      <c r="J638" s="78"/>
      <c r="K638" s="78"/>
      <c r="L638" s="81">
        <v>2.0</v>
      </c>
      <c r="M638" s="80">
        <v>1.0</v>
      </c>
      <c r="N638" s="78"/>
      <c r="O638" s="78"/>
      <c r="P638" s="78"/>
      <c r="Q638" s="78"/>
      <c r="R638" s="78"/>
    </row>
    <row r="639">
      <c r="A639" s="20">
        <v>1903.0</v>
      </c>
      <c r="B639">
        <v>9.999999666666679E-8</v>
      </c>
      <c r="C639" s="83">
        <f t="shared" si="4"/>
        <v>0</v>
      </c>
      <c r="D639" s="80">
        <v>43.78</v>
      </c>
      <c r="E639" s="102">
        <f t="shared" si="2"/>
        <v>1</v>
      </c>
      <c r="F639" s="78">
        <f t="shared" si="3"/>
        <v>1</v>
      </c>
      <c r="G639" s="78"/>
      <c r="H639" s="84"/>
      <c r="I639" s="78"/>
      <c r="J639" s="78"/>
      <c r="K639" s="78"/>
      <c r="L639" s="86"/>
      <c r="M639" s="78"/>
      <c r="N639" s="78"/>
      <c r="O639" s="78"/>
      <c r="P639" s="78"/>
      <c r="Q639" s="78"/>
      <c r="R639" s="78"/>
    </row>
    <row r="640">
      <c r="A640" s="20">
        <v>1904.0</v>
      </c>
      <c r="B640">
        <v>0.6666666666666666</v>
      </c>
      <c r="C640" s="83">
        <f t="shared" si="4"/>
        <v>0</v>
      </c>
      <c r="D640" s="80">
        <v>42.96</v>
      </c>
      <c r="E640" s="102">
        <f t="shared" si="2"/>
        <v>1</v>
      </c>
      <c r="F640" s="78">
        <f t="shared" si="3"/>
        <v>1</v>
      </c>
      <c r="G640" s="78"/>
      <c r="H640" s="84"/>
      <c r="I640" s="78"/>
      <c r="J640" s="78"/>
      <c r="K640" s="78"/>
      <c r="L640" s="86"/>
      <c r="M640" s="78"/>
      <c r="N640" s="78"/>
      <c r="O640" s="78"/>
      <c r="P640" s="78"/>
      <c r="Q640" s="78"/>
      <c r="R640" s="78"/>
    </row>
    <row r="641">
      <c r="A641" s="20">
        <v>1905.0</v>
      </c>
      <c r="B641">
        <v>0.75</v>
      </c>
      <c r="C641" s="83">
        <f t="shared" si="4"/>
        <v>0</v>
      </c>
      <c r="D641" s="80">
        <v>42.96</v>
      </c>
      <c r="E641" s="102">
        <f t="shared" si="2"/>
        <v>1</v>
      </c>
      <c r="F641" s="78">
        <f t="shared" si="3"/>
        <v>1</v>
      </c>
      <c r="G641" s="78"/>
      <c r="H641" s="84"/>
      <c r="I641" s="78"/>
      <c r="J641" s="78"/>
      <c r="K641" s="78"/>
      <c r="L641" s="81">
        <v>2.0</v>
      </c>
      <c r="M641" s="80">
        <v>1.0</v>
      </c>
      <c r="N641" s="78"/>
      <c r="O641" s="78"/>
      <c r="P641" s="78"/>
      <c r="Q641" s="78"/>
      <c r="R641" s="78"/>
    </row>
    <row r="642">
      <c r="A642" s="20">
        <v>1906.0</v>
      </c>
      <c r="B642">
        <v>9.999999000000099E-8</v>
      </c>
      <c r="C642" s="83">
        <f t="shared" si="4"/>
        <v>0</v>
      </c>
      <c r="D642" s="80">
        <v>42.96</v>
      </c>
      <c r="E642" s="102">
        <f t="shared" si="2"/>
        <v>1</v>
      </c>
      <c r="F642" s="78">
        <f t="shared" si="3"/>
        <v>1</v>
      </c>
      <c r="G642" s="78"/>
      <c r="H642" s="84"/>
      <c r="I642" s="78"/>
      <c r="J642" s="78"/>
      <c r="K642" s="78"/>
      <c r="L642" s="86"/>
      <c r="M642" s="78"/>
      <c r="N642" s="78"/>
      <c r="O642" s="78"/>
      <c r="P642" s="78"/>
      <c r="Q642" s="78"/>
      <c r="R642" s="78"/>
    </row>
    <row r="643">
      <c r="A643" s="20">
        <v>1907.0</v>
      </c>
      <c r="B643">
        <v>1.3333333333333333</v>
      </c>
      <c r="C643" s="83">
        <f t="shared" si="4"/>
        <v>1</v>
      </c>
      <c r="D643" s="80">
        <v>42.96</v>
      </c>
      <c r="E643" s="102">
        <f t="shared" si="2"/>
        <v>1</v>
      </c>
      <c r="F643" s="78">
        <f t="shared" si="3"/>
        <v>2</v>
      </c>
      <c r="G643" s="78"/>
      <c r="H643" s="84"/>
      <c r="I643" s="78"/>
      <c r="J643" s="78"/>
      <c r="K643" s="78"/>
      <c r="L643" s="86"/>
      <c r="M643" s="78"/>
      <c r="N643" s="78"/>
      <c r="O643" s="78"/>
      <c r="P643" s="78"/>
      <c r="Q643" s="78"/>
      <c r="R643" s="78"/>
    </row>
    <row r="644">
      <c r="A644" s="20">
        <v>1908.0</v>
      </c>
      <c r="B644">
        <v>9.999999500000026E-8</v>
      </c>
      <c r="C644" s="83">
        <f t="shared" si="4"/>
        <v>0</v>
      </c>
      <c r="D644" s="80">
        <v>43.78</v>
      </c>
      <c r="E644" s="102">
        <f t="shared" si="2"/>
        <v>1</v>
      </c>
      <c r="F644" s="78">
        <f t="shared" si="3"/>
        <v>1</v>
      </c>
      <c r="G644" s="78"/>
      <c r="H644" s="84"/>
      <c r="I644" s="78"/>
      <c r="J644" s="78"/>
      <c r="K644" s="78"/>
      <c r="L644" s="86"/>
      <c r="M644" s="78"/>
      <c r="N644" s="78"/>
      <c r="O644" s="78"/>
      <c r="P644" s="78"/>
      <c r="Q644" s="78"/>
      <c r="R644" s="78"/>
    </row>
    <row r="645">
      <c r="A645" s="20">
        <v>1909.0</v>
      </c>
      <c r="B645" s="6">
        <v>1.0E-10</v>
      </c>
      <c r="C645" s="83">
        <f t="shared" si="4"/>
        <v>0</v>
      </c>
      <c r="D645" s="80">
        <v>43.78</v>
      </c>
      <c r="E645" s="102">
        <f t="shared" si="2"/>
        <v>1</v>
      </c>
      <c r="F645" s="78">
        <f t="shared" si="3"/>
        <v>1</v>
      </c>
      <c r="G645" s="78"/>
      <c r="H645" s="84"/>
      <c r="I645" s="78"/>
      <c r="J645" s="78"/>
      <c r="K645" s="78"/>
      <c r="L645" s="81">
        <v>2.0</v>
      </c>
      <c r="M645" s="80">
        <v>1.0</v>
      </c>
      <c r="N645" s="78"/>
      <c r="O645" s="78"/>
      <c r="P645" s="78"/>
      <c r="Q645" s="78"/>
      <c r="R645" s="78"/>
    </row>
    <row r="646">
      <c r="A646" s="20">
        <v>1910.0</v>
      </c>
      <c r="B646">
        <v>9.999999500000026E-8</v>
      </c>
      <c r="C646" s="83">
        <f t="shared" si="4"/>
        <v>0</v>
      </c>
      <c r="D646" s="80">
        <v>43.78</v>
      </c>
      <c r="E646" s="102">
        <f t="shared" si="2"/>
        <v>1</v>
      </c>
      <c r="F646" s="78">
        <f t="shared" si="3"/>
        <v>1</v>
      </c>
      <c r="G646" s="78"/>
      <c r="H646" s="84"/>
      <c r="I646" s="78"/>
      <c r="J646" s="78"/>
      <c r="K646" s="78"/>
      <c r="L646" s="86"/>
      <c r="M646" s="78"/>
      <c r="N646" s="78"/>
      <c r="O646" s="78"/>
      <c r="P646" s="78"/>
      <c r="Q646" s="78"/>
      <c r="R646" s="78"/>
    </row>
    <row r="647">
      <c r="A647" s="20">
        <v>1911.0</v>
      </c>
      <c r="B647">
        <v>9.999999000000099E-8</v>
      </c>
      <c r="C647" s="83">
        <f t="shared" si="4"/>
        <v>0</v>
      </c>
      <c r="D647" s="80">
        <v>43.78</v>
      </c>
      <c r="E647" s="102">
        <f t="shared" si="2"/>
        <v>1</v>
      </c>
      <c r="F647" s="78">
        <f t="shared" si="3"/>
        <v>1</v>
      </c>
      <c r="G647" s="78"/>
      <c r="H647" s="84"/>
      <c r="I647" s="78"/>
      <c r="J647" s="78"/>
      <c r="K647" s="78"/>
      <c r="L647" s="81">
        <v>2.0</v>
      </c>
      <c r="M647" s="80">
        <v>1.0</v>
      </c>
      <c r="N647" s="78"/>
      <c r="O647" s="78"/>
      <c r="P647" s="78"/>
      <c r="Q647" s="78"/>
      <c r="R647" s="78"/>
    </row>
    <row r="648">
      <c r="A648" s="20">
        <v>1912.0</v>
      </c>
      <c r="B648">
        <v>9.999999000000099E-8</v>
      </c>
      <c r="C648" s="83">
        <f t="shared" si="4"/>
        <v>0</v>
      </c>
      <c r="D648" s="80">
        <v>43.78</v>
      </c>
      <c r="E648" s="102">
        <f t="shared" si="2"/>
        <v>1</v>
      </c>
      <c r="F648" s="78">
        <f t="shared" si="3"/>
        <v>1</v>
      </c>
      <c r="G648" s="78"/>
      <c r="H648" s="84"/>
      <c r="I648" s="78"/>
      <c r="J648" s="78"/>
      <c r="K648" s="78"/>
      <c r="L648" s="86"/>
      <c r="M648" s="78"/>
      <c r="N648" s="78"/>
      <c r="O648" s="78"/>
      <c r="P648" s="78"/>
      <c r="Q648" s="78"/>
      <c r="R648" s="78"/>
    </row>
    <row r="649">
      <c r="A649" s="20">
        <v>1913.0</v>
      </c>
      <c r="B649">
        <v>9.999999500000026E-8</v>
      </c>
      <c r="C649" s="83">
        <f t="shared" si="4"/>
        <v>0</v>
      </c>
      <c r="D649" s="80">
        <v>43.78</v>
      </c>
      <c r="E649" s="102">
        <f t="shared" si="2"/>
        <v>1</v>
      </c>
      <c r="F649" s="78">
        <f t="shared" si="3"/>
        <v>1</v>
      </c>
      <c r="G649" s="78"/>
      <c r="H649" s="84"/>
      <c r="I649" s="78"/>
      <c r="J649" s="78"/>
      <c r="K649" s="78"/>
      <c r="L649" s="86"/>
      <c r="M649" s="78"/>
      <c r="N649" s="78"/>
      <c r="O649" s="78"/>
      <c r="P649" s="78"/>
      <c r="Q649" s="78"/>
      <c r="R649" s="78"/>
    </row>
    <row r="650">
      <c r="A650" s="20">
        <v>1914.0</v>
      </c>
      <c r="B650">
        <v>9.999999500000026E-8</v>
      </c>
      <c r="C650" s="83">
        <f t="shared" si="4"/>
        <v>0</v>
      </c>
      <c r="D650" s="80">
        <v>43.78</v>
      </c>
      <c r="E650" s="102">
        <f t="shared" si="2"/>
        <v>1</v>
      </c>
      <c r="F650" s="78">
        <f t="shared" si="3"/>
        <v>1</v>
      </c>
      <c r="G650" s="78"/>
      <c r="H650" s="84"/>
      <c r="I650" s="78"/>
      <c r="J650" s="78"/>
      <c r="K650" s="78"/>
      <c r="L650" s="81">
        <v>2.0</v>
      </c>
      <c r="M650" s="80">
        <v>1.0</v>
      </c>
      <c r="N650" s="78"/>
      <c r="O650" s="78"/>
      <c r="P650" s="78"/>
      <c r="Q650" s="78"/>
      <c r="R650" s="78"/>
    </row>
    <row r="651">
      <c r="A651" s="20">
        <v>1915.0</v>
      </c>
      <c r="B651">
        <v>9.999999666666679E-8</v>
      </c>
      <c r="C651" s="83">
        <f t="shared" si="4"/>
        <v>0</v>
      </c>
      <c r="D651" s="80">
        <v>43.78</v>
      </c>
      <c r="E651" s="102">
        <f t="shared" si="2"/>
        <v>1</v>
      </c>
      <c r="F651" s="78">
        <f t="shared" si="3"/>
        <v>1</v>
      </c>
      <c r="G651" s="78"/>
      <c r="H651" s="84"/>
      <c r="I651" s="78"/>
      <c r="J651" s="78"/>
      <c r="K651" s="78"/>
      <c r="L651" s="81">
        <v>2.0</v>
      </c>
      <c r="M651" s="80">
        <v>1.0</v>
      </c>
      <c r="N651" s="78"/>
      <c r="O651" s="78"/>
      <c r="P651" s="78"/>
      <c r="Q651" s="78"/>
      <c r="R651" s="78"/>
    </row>
    <row r="652">
      <c r="A652" s="20">
        <v>1916.0</v>
      </c>
      <c r="B652">
        <v>9.999999000000099E-8</v>
      </c>
      <c r="C652" s="83">
        <f t="shared" si="4"/>
        <v>0</v>
      </c>
      <c r="D652" s="80">
        <v>43.78</v>
      </c>
      <c r="E652" s="102">
        <f t="shared" si="2"/>
        <v>1</v>
      </c>
      <c r="F652" s="78">
        <f t="shared" si="3"/>
        <v>1</v>
      </c>
      <c r="G652" s="78"/>
      <c r="H652" s="84"/>
      <c r="I652" s="78"/>
      <c r="J652" s="78"/>
      <c r="K652" s="78"/>
      <c r="L652" s="86"/>
      <c r="M652" s="78"/>
      <c r="N652" s="78"/>
      <c r="O652" s="78"/>
      <c r="P652" s="78"/>
      <c r="Q652" s="78"/>
      <c r="R652" s="78"/>
    </row>
    <row r="653">
      <c r="A653" s="20">
        <v>1917.0</v>
      </c>
      <c r="B653">
        <v>9.999999000000099E-8</v>
      </c>
      <c r="C653" s="83">
        <f t="shared" si="4"/>
        <v>0</v>
      </c>
      <c r="D653" s="80">
        <v>43.78</v>
      </c>
      <c r="E653" s="102">
        <f t="shared" si="2"/>
        <v>1</v>
      </c>
      <c r="F653" s="78">
        <f t="shared" si="3"/>
        <v>1</v>
      </c>
      <c r="G653" s="78"/>
      <c r="H653" s="84"/>
      <c r="I653" s="78"/>
      <c r="J653" s="78"/>
      <c r="K653" s="78"/>
      <c r="L653" s="86"/>
      <c r="M653" s="78"/>
      <c r="N653" s="78"/>
      <c r="O653" s="78"/>
      <c r="P653" s="78"/>
      <c r="Q653" s="78"/>
      <c r="R653" s="78"/>
    </row>
    <row r="654">
      <c r="A654" s="20">
        <v>1918.0</v>
      </c>
      <c r="B654">
        <v>9.999999000000099E-8</v>
      </c>
      <c r="C654" s="83">
        <f t="shared" si="4"/>
        <v>0</v>
      </c>
      <c r="D654" s="80">
        <v>43.78</v>
      </c>
      <c r="E654" s="102">
        <f t="shared" si="2"/>
        <v>1</v>
      </c>
      <c r="F654" s="78">
        <f t="shared" si="3"/>
        <v>1</v>
      </c>
      <c r="G654" s="78"/>
      <c r="H654" s="84"/>
      <c r="I654" s="78"/>
      <c r="J654" s="78"/>
      <c r="K654" s="78"/>
      <c r="L654" s="86"/>
      <c r="M654" s="78"/>
      <c r="N654" s="78"/>
      <c r="O654" s="78"/>
      <c r="P654" s="78"/>
      <c r="Q654" s="78"/>
      <c r="R654" s="78"/>
    </row>
    <row r="655">
      <c r="A655" s="20">
        <v>1919.0</v>
      </c>
      <c r="B655">
        <v>9.999999666666679E-8</v>
      </c>
      <c r="C655" s="83">
        <f t="shared" si="4"/>
        <v>0</v>
      </c>
      <c r="D655" s="80">
        <v>43.78</v>
      </c>
      <c r="E655" s="102">
        <f t="shared" si="2"/>
        <v>1</v>
      </c>
      <c r="F655" s="78">
        <f t="shared" si="3"/>
        <v>1</v>
      </c>
      <c r="G655" s="78"/>
      <c r="H655" s="84"/>
      <c r="I655" s="78"/>
      <c r="J655" s="78"/>
      <c r="K655" s="78"/>
      <c r="L655" s="86"/>
      <c r="M655" s="78"/>
      <c r="N655" s="78"/>
      <c r="O655" s="78"/>
      <c r="P655" s="78"/>
      <c r="Q655" s="78"/>
      <c r="R655" s="78"/>
    </row>
    <row r="656">
      <c r="A656" s="20">
        <v>1920.0</v>
      </c>
      <c r="B656">
        <v>9.999999666666679E-8</v>
      </c>
      <c r="C656" s="83">
        <f t="shared" si="4"/>
        <v>0</v>
      </c>
      <c r="D656" s="80">
        <v>43.78</v>
      </c>
      <c r="E656" s="102">
        <f t="shared" si="2"/>
        <v>1</v>
      </c>
      <c r="F656" s="78">
        <f t="shared" si="3"/>
        <v>1</v>
      </c>
      <c r="G656" s="78"/>
      <c r="H656" s="84"/>
      <c r="I656" s="78"/>
      <c r="J656" s="78"/>
      <c r="K656" s="78"/>
      <c r="L656" s="86"/>
      <c r="M656" s="78"/>
      <c r="N656" s="78"/>
      <c r="O656" s="78"/>
      <c r="P656" s="78"/>
      <c r="Q656" s="78"/>
      <c r="R656" s="78"/>
    </row>
    <row r="657">
      <c r="A657" s="20">
        <v>1921.0</v>
      </c>
      <c r="B657">
        <v>9.999999666666679E-8</v>
      </c>
      <c r="C657" s="83">
        <f t="shared" si="4"/>
        <v>0</v>
      </c>
      <c r="D657" s="80">
        <v>43.78</v>
      </c>
      <c r="E657" s="102">
        <f t="shared" si="2"/>
        <v>1</v>
      </c>
      <c r="F657" s="78">
        <f t="shared" si="3"/>
        <v>1</v>
      </c>
      <c r="G657" s="78"/>
      <c r="H657" s="84"/>
      <c r="I657" s="78"/>
      <c r="J657" s="78"/>
      <c r="K657" s="78"/>
      <c r="L657" s="86"/>
      <c r="M657" s="78"/>
      <c r="N657" s="78"/>
      <c r="O657" s="78"/>
      <c r="P657" s="78"/>
      <c r="Q657" s="78"/>
      <c r="R657" s="78"/>
    </row>
    <row r="658">
      <c r="A658" s="20">
        <v>1922.0</v>
      </c>
      <c r="B658">
        <v>9.999999500000026E-8</v>
      </c>
      <c r="C658" s="83">
        <f t="shared" si="4"/>
        <v>0</v>
      </c>
      <c r="D658" s="80">
        <v>43.78</v>
      </c>
      <c r="E658" s="102">
        <f t="shared" si="2"/>
        <v>1</v>
      </c>
      <c r="F658" s="78">
        <f t="shared" si="3"/>
        <v>1</v>
      </c>
      <c r="G658" s="78"/>
      <c r="H658" s="84"/>
      <c r="I658" s="78"/>
      <c r="J658" s="78"/>
      <c r="K658" s="78"/>
      <c r="L658" s="86"/>
      <c r="M658" s="78"/>
      <c r="N658" s="78"/>
      <c r="O658" s="78"/>
      <c r="P658" s="78"/>
      <c r="Q658" s="78"/>
      <c r="R658" s="78"/>
    </row>
    <row r="659">
      <c r="A659" s="20">
        <v>1923.0</v>
      </c>
      <c r="B659">
        <v>0.9500000000000001</v>
      </c>
      <c r="C659" s="83">
        <f t="shared" si="4"/>
        <v>0</v>
      </c>
      <c r="D659" s="80">
        <v>4.55</v>
      </c>
      <c r="E659" s="102">
        <f t="shared" si="2"/>
        <v>1</v>
      </c>
      <c r="F659" s="78">
        <f t="shared" si="3"/>
        <v>1</v>
      </c>
      <c r="G659" s="78"/>
      <c r="H659" s="84"/>
      <c r="I659" s="78"/>
      <c r="J659" s="78"/>
      <c r="K659" s="78"/>
      <c r="L659" s="81">
        <v>2.0</v>
      </c>
      <c r="M659" s="80">
        <v>1.0</v>
      </c>
      <c r="N659" s="78"/>
      <c r="O659" s="78"/>
      <c r="P659" s="78"/>
      <c r="Q659" s="78"/>
      <c r="R659" s="78"/>
    </row>
    <row r="660">
      <c r="A660" s="20">
        <v>1924.0</v>
      </c>
      <c r="B660">
        <v>9.999999875000002E-8</v>
      </c>
      <c r="C660" s="83">
        <f t="shared" si="4"/>
        <v>0</v>
      </c>
      <c r="D660" s="80">
        <v>42.96</v>
      </c>
      <c r="E660" s="102">
        <f t="shared" si="2"/>
        <v>1</v>
      </c>
      <c r="F660" s="78">
        <f t="shared" si="3"/>
        <v>1</v>
      </c>
      <c r="G660" s="78"/>
      <c r="H660" s="84"/>
      <c r="I660" s="78"/>
      <c r="J660" s="78"/>
      <c r="K660" s="78"/>
      <c r="L660" s="86"/>
      <c r="M660" s="78"/>
      <c r="N660" s="78"/>
      <c r="O660" s="78"/>
      <c r="P660" s="78"/>
      <c r="Q660" s="78"/>
      <c r="R660" s="78"/>
    </row>
    <row r="661">
      <c r="A661" s="20">
        <v>1925.0</v>
      </c>
      <c r="B661">
        <v>9.999999000000099E-8</v>
      </c>
      <c r="C661" s="83">
        <f t="shared" si="4"/>
        <v>0</v>
      </c>
      <c r="D661" s="80">
        <v>42.96</v>
      </c>
      <c r="E661" s="102">
        <f t="shared" si="2"/>
        <v>0</v>
      </c>
      <c r="F661" s="78">
        <f t="shared" si="3"/>
        <v>0</v>
      </c>
      <c r="G661" s="78"/>
      <c r="H661" s="84"/>
      <c r="I661" s="78"/>
      <c r="J661" s="78"/>
      <c r="K661" s="78"/>
      <c r="L661" s="86"/>
      <c r="M661" s="78"/>
      <c r="N661" s="78"/>
      <c r="O661" s="78"/>
      <c r="P661" s="78"/>
      <c r="Q661" s="78"/>
      <c r="R661" s="78"/>
    </row>
    <row r="662">
      <c r="A662" s="20">
        <v>1926.0</v>
      </c>
      <c r="B662">
        <v>9.999999000000099E-8</v>
      </c>
      <c r="C662" s="83">
        <f t="shared" si="4"/>
        <v>0</v>
      </c>
      <c r="D662" s="80">
        <v>3.67</v>
      </c>
      <c r="E662" s="102">
        <f t="shared" si="2"/>
        <v>1</v>
      </c>
      <c r="F662" s="78">
        <f t="shared" si="3"/>
        <v>1</v>
      </c>
      <c r="G662" s="78"/>
      <c r="H662" s="84"/>
      <c r="I662" s="78"/>
      <c r="J662" s="78"/>
      <c r="K662" s="78"/>
      <c r="L662" s="86"/>
      <c r="M662" s="78"/>
      <c r="N662" s="78"/>
      <c r="O662" s="78"/>
      <c r="P662" s="78"/>
      <c r="Q662" s="78"/>
      <c r="R662" s="78"/>
    </row>
    <row r="663">
      <c r="A663" s="20">
        <v>1927.0</v>
      </c>
      <c r="B663">
        <v>9.999999000000099E-8</v>
      </c>
      <c r="C663" s="83">
        <f t="shared" si="4"/>
        <v>0</v>
      </c>
      <c r="D663" s="80">
        <v>3.67</v>
      </c>
      <c r="E663" s="102">
        <f t="shared" si="2"/>
        <v>1</v>
      </c>
      <c r="F663" s="78">
        <f t="shared" si="3"/>
        <v>1</v>
      </c>
      <c r="G663" s="78"/>
      <c r="H663" s="84"/>
      <c r="I663" s="78"/>
      <c r="J663" s="78"/>
      <c r="K663" s="78"/>
      <c r="L663" s="86"/>
      <c r="M663" s="78"/>
      <c r="N663" s="78"/>
      <c r="O663" s="78"/>
      <c r="P663" s="78"/>
      <c r="Q663" s="78"/>
      <c r="R663" s="78"/>
    </row>
    <row r="664">
      <c r="A664" s="20">
        <v>1928.0</v>
      </c>
      <c r="B664">
        <v>10.879999999999999</v>
      </c>
      <c r="C664" s="83">
        <f t="shared" si="4"/>
        <v>1</v>
      </c>
      <c r="D664" s="80">
        <v>3.67</v>
      </c>
      <c r="E664" s="102">
        <f t="shared" si="2"/>
        <v>1</v>
      </c>
      <c r="F664" s="78">
        <f t="shared" si="3"/>
        <v>2</v>
      </c>
      <c r="G664" s="78"/>
      <c r="H664" s="84"/>
      <c r="I664" s="78"/>
      <c r="J664" s="78"/>
      <c r="K664" s="78"/>
      <c r="L664" s="86"/>
      <c r="M664" s="78"/>
      <c r="N664" s="78"/>
      <c r="O664" s="78"/>
      <c r="P664" s="78"/>
      <c r="Q664" s="78"/>
      <c r="R664" s="78"/>
    </row>
    <row r="665">
      <c r="A665" s="20">
        <v>1929.0</v>
      </c>
      <c r="B665">
        <v>2.0</v>
      </c>
      <c r="C665" s="83">
        <f t="shared" si="4"/>
        <v>1</v>
      </c>
      <c r="D665" s="80">
        <v>3.67</v>
      </c>
      <c r="E665" s="102">
        <f t="shared" si="2"/>
        <v>1</v>
      </c>
      <c r="F665" s="78">
        <f t="shared" si="3"/>
        <v>2</v>
      </c>
      <c r="G665" s="78"/>
      <c r="H665" s="84"/>
      <c r="I665" s="78"/>
      <c r="J665" s="78"/>
      <c r="K665" s="78"/>
      <c r="L665" s="86"/>
      <c r="M665" s="78"/>
      <c r="N665" s="78"/>
      <c r="O665" s="78"/>
      <c r="P665" s="78"/>
      <c r="Q665" s="78"/>
      <c r="R665" s="78"/>
    </row>
    <row r="666">
      <c r="A666" s="20">
        <v>1930.0</v>
      </c>
      <c r="B666">
        <v>9.999999875000002E-8</v>
      </c>
      <c r="C666" s="83">
        <f t="shared" si="4"/>
        <v>0</v>
      </c>
      <c r="D666" s="80">
        <v>3.67</v>
      </c>
      <c r="E666" s="102">
        <f t="shared" si="2"/>
        <v>1</v>
      </c>
      <c r="F666" s="78">
        <f t="shared" si="3"/>
        <v>1</v>
      </c>
      <c r="G666" s="78"/>
      <c r="H666" s="84"/>
      <c r="I666" s="78"/>
      <c r="J666" s="78"/>
      <c r="K666" s="78"/>
      <c r="L666" s="86"/>
      <c r="M666" s="78"/>
      <c r="N666" s="78"/>
      <c r="O666" s="78"/>
      <c r="P666" s="78"/>
      <c r="Q666" s="78"/>
      <c r="R666" s="78"/>
    </row>
    <row r="667">
      <c r="A667" s="20">
        <v>1931.0</v>
      </c>
      <c r="B667">
        <v>9.999999750000005E-8</v>
      </c>
      <c r="C667" s="83">
        <f t="shared" si="4"/>
        <v>0</v>
      </c>
      <c r="D667" s="80">
        <v>3.67</v>
      </c>
      <c r="E667" s="102">
        <f t="shared" si="2"/>
        <v>1</v>
      </c>
      <c r="F667" s="78">
        <f t="shared" si="3"/>
        <v>1</v>
      </c>
      <c r="G667" s="78"/>
      <c r="H667" s="84"/>
      <c r="I667" s="78"/>
      <c r="J667" s="78"/>
      <c r="K667" s="78"/>
      <c r="L667" s="86"/>
      <c r="M667" s="78"/>
      <c r="N667" s="78"/>
      <c r="O667" s="78"/>
      <c r="P667" s="78"/>
      <c r="Q667" s="78"/>
      <c r="R667" s="78"/>
    </row>
    <row r="668">
      <c r="A668" s="20">
        <v>1932.0</v>
      </c>
      <c r="B668">
        <v>9.999999000000099E-8</v>
      </c>
      <c r="C668" s="83">
        <f t="shared" si="4"/>
        <v>0</v>
      </c>
      <c r="D668" s="80">
        <v>3.67</v>
      </c>
      <c r="E668" s="102">
        <f t="shared" si="2"/>
        <v>1</v>
      </c>
      <c r="F668" s="78">
        <f t="shared" si="3"/>
        <v>1</v>
      </c>
      <c r="G668" s="78"/>
      <c r="H668" s="84"/>
      <c r="I668" s="78"/>
      <c r="J668" s="78"/>
      <c r="K668" s="78"/>
      <c r="L668" s="86"/>
      <c r="M668" s="78"/>
      <c r="N668" s="78"/>
      <c r="O668" s="78"/>
      <c r="P668" s="78"/>
      <c r="Q668" s="78"/>
      <c r="R668" s="78"/>
    </row>
    <row r="669">
      <c r="A669" s="20">
        <v>1933.0</v>
      </c>
      <c r="B669">
        <v>9.999999500000026E-8</v>
      </c>
      <c r="C669" s="83">
        <f t="shared" si="4"/>
        <v>0</v>
      </c>
      <c r="D669" s="80">
        <v>3.67</v>
      </c>
      <c r="E669" s="102">
        <f t="shared" si="2"/>
        <v>1</v>
      </c>
      <c r="F669" s="78">
        <f t="shared" si="3"/>
        <v>1</v>
      </c>
      <c r="G669" s="78"/>
      <c r="H669" s="84"/>
      <c r="I669" s="78"/>
      <c r="J669" s="78"/>
      <c r="K669" s="78"/>
      <c r="L669" s="86"/>
      <c r="M669" s="78"/>
      <c r="N669" s="78"/>
      <c r="O669" s="78"/>
      <c r="P669" s="78"/>
      <c r="Q669" s="78"/>
      <c r="R669" s="78"/>
    </row>
    <row r="670">
      <c r="A670" s="20">
        <v>1934.0</v>
      </c>
      <c r="B670">
        <v>1.0</v>
      </c>
      <c r="C670" s="83">
        <f t="shared" si="4"/>
        <v>0</v>
      </c>
      <c r="D670" s="80">
        <v>3.67</v>
      </c>
      <c r="E670" s="102">
        <f t="shared" si="2"/>
        <v>1</v>
      </c>
      <c r="F670" s="78">
        <f t="shared" si="3"/>
        <v>1</v>
      </c>
      <c r="G670" s="78"/>
      <c r="H670" s="84"/>
      <c r="I670" s="78"/>
      <c r="J670" s="78"/>
      <c r="K670" s="78"/>
      <c r="L670" s="81">
        <v>2.0</v>
      </c>
      <c r="M670" s="80">
        <v>1.0</v>
      </c>
      <c r="N670" s="78"/>
      <c r="O670" s="78"/>
      <c r="P670" s="78"/>
      <c r="Q670" s="78"/>
      <c r="R670" s="78"/>
    </row>
    <row r="671">
      <c r="A671" s="20">
        <v>1935.0</v>
      </c>
      <c r="B671">
        <v>9.999999833333335E-8</v>
      </c>
      <c r="C671" s="83">
        <f t="shared" si="4"/>
        <v>0</v>
      </c>
      <c r="D671" s="80">
        <v>3.67</v>
      </c>
      <c r="E671" s="102">
        <f t="shared" si="2"/>
        <v>1</v>
      </c>
      <c r="F671" s="78">
        <f t="shared" si="3"/>
        <v>1</v>
      </c>
      <c r="G671" s="78"/>
      <c r="H671" s="84"/>
      <c r="I671" s="78"/>
      <c r="J671" s="78"/>
      <c r="K671" s="78"/>
      <c r="L671" s="86"/>
      <c r="M671" s="78"/>
      <c r="N671" s="78"/>
      <c r="O671" s="78"/>
      <c r="P671" s="78"/>
      <c r="Q671" s="78"/>
      <c r="R671" s="78"/>
    </row>
    <row r="672">
      <c r="A672" s="20">
        <v>1936.0</v>
      </c>
      <c r="B672">
        <v>1.0</v>
      </c>
      <c r="C672" s="83">
        <f t="shared" si="4"/>
        <v>0</v>
      </c>
      <c r="D672" s="80">
        <v>3.67</v>
      </c>
      <c r="E672" s="102">
        <f t="shared" si="2"/>
        <v>1</v>
      </c>
      <c r="F672" s="78">
        <f t="shared" si="3"/>
        <v>1</v>
      </c>
      <c r="G672" s="78"/>
      <c r="H672" s="84"/>
      <c r="I672" s="78"/>
      <c r="J672" s="78"/>
      <c r="K672" s="78"/>
      <c r="L672" s="86"/>
      <c r="M672" s="78"/>
      <c r="N672" s="78"/>
      <c r="O672" s="78"/>
      <c r="P672" s="78"/>
      <c r="Q672" s="78"/>
      <c r="R672" s="78"/>
    </row>
    <row r="673">
      <c r="A673" s="20">
        <v>1937.0</v>
      </c>
      <c r="B673">
        <v>9.999999857142857E-8</v>
      </c>
      <c r="C673" s="83">
        <f t="shared" si="4"/>
        <v>0</v>
      </c>
      <c r="D673" s="80">
        <v>43.78</v>
      </c>
      <c r="E673" s="102">
        <f t="shared" si="2"/>
        <v>1</v>
      </c>
      <c r="F673" s="78">
        <f t="shared" si="3"/>
        <v>1</v>
      </c>
      <c r="G673" s="78"/>
      <c r="H673" s="84"/>
      <c r="I673" s="78"/>
      <c r="J673" s="78"/>
      <c r="K673" s="78"/>
      <c r="L673" s="81">
        <v>2.0</v>
      </c>
      <c r="M673" s="80">
        <v>1.0</v>
      </c>
      <c r="N673" s="78"/>
      <c r="O673" s="78"/>
      <c r="P673" s="78"/>
      <c r="Q673" s="78"/>
      <c r="R673" s="78"/>
    </row>
    <row r="674">
      <c r="A674" s="20">
        <v>1938.0</v>
      </c>
      <c r="B674">
        <v>9.999999000000099E-8</v>
      </c>
      <c r="C674" s="83">
        <f t="shared" si="4"/>
        <v>0</v>
      </c>
      <c r="D674" s="80">
        <v>43.78</v>
      </c>
      <c r="E674" s="102">
        <f t="shared" si="2"/>
        <v>1</v>
      </c>
      <c r="F674" s="78">
        <f t="shared" si="3"/>
        <v>1</v>
      </c>
      <c r="G674" s="78"/>
      <c r="H674" s="84"/>
      <c r="I674" s="78"/>
      <c r="J674" s="78"/>
      <c r="K674" s="78"/>
      <c r="L674" s="86"/>
      <c r="M674" s="78"/>
      <c r="N674" s="78"/>
      <c r="O674" s="78"/>
      <c r="P674" s="78"/>
      <c r="Q674" s="78"/>
      <c r="R674" s="78"/>
    </row>
    <row r="675">
      <c r="A675" s="20">
        <v>1939.0</v>
      </c>
      <c r="B675">
        <v>4.869565217391305</v>
      </c>
      <c r="C675" s="83">
        <f t="shared" si="4"/>
        <v>1</v>
      </c>
      <c r="D675" s="80">
        <v>3.67</v>
      </c>
      <c r="E675" s="102">
        <f t="shared" si="2"/>
        <v>1</v>
      </c>
      <c r="F675" s="78">
        <f t="shared" si="3"/>
        <v>2</v>
      </c>
      <c r="G675" s="78"/>
      <c r="H675" s="84"/>
      <c r="I675" s="78"/>
      <c r="J675" s="78"/>
      <c r="K675" s="78"/>
      <c r="L675" s="86"/>
      <c r="M675" s="78"/>
      <c r="N675" s="78"/>
      <c r="O675" s="78"/>
      <c r="P675" s="78"/>
      <c r="Q675" s="78"/>
      <c r="R675" s="78"/>
    </row>
    <row r="676">
      <c r="A676" s="20">
        <v>1940.0</v>
      </c>
      <c r="B676">
        <v>9.999999500000026E-8</v>
      </c>
      <c r="C676" s="83">
        <f t="shared" si="4"/>
        <v>0</v>
      </c>
      <c r="D676" s="80">
        <v>3.67</v>
      </c>
      <c r="E676" s="102">
        <f t="shared" si="2"/>
        <v>1</v>
      </c>
      <c r="F676" s="78">
        <f t="shared" si="3"/>
        <v>1</v>
      </c>
      <c r="G676" s="78"/>
      <c r="H676" s="84"/>
      <c r="I676" s="78"/>
      <c r="J676" s="78"/>
      <c r="K676" s="78"/>
      <c r="L676" s="86"/>
      <c r="M676" s="78"/>
      <c r="N676" s="78"/>
      <c r="O676" s="78"/>
      <c r="P676" s="78"/>
      <c r="Q676" s="78"/>
      <c r="R676" s="78"/>
    </row>
    <row r="677">
      <c r="A677" s="20">
        <v>1941.0</v>
      </c>
      <c r="B677">
        <v>9.999999000000099E-8</v>
      </c>
      <c r="C677" s="83">
        <f t="shared" si="4"/>
        <v>0</v>
      </c>
      <c r="D677" s="80">
        <v>3.67</v>
      </c>
      <c r="E677" s="102">
        <f t="shared" si="2"/>
        <v>1</v>
      </c>
      <c r="F677" s="78">
        <f t="shared" si="3"/>
        <v>1</v>
      </c>
      <c r="G677" s="78"/>
      <c r="H677" s="84"/>
      <c r="I677" s="78"/>
      <c r="J677" s="78"/>
      <c r="K677" s="78"/>
      <c r="L677" s="81">
        <v>2.0</v>
      </c>
      <c r="M677" s="80">
        <v>1.0</v>
      </c>
      <c r="N677" s="78"/>
      <c r="O677" s="78"/>
      <c r="P677" s="78"/>
      <c r="Q677" s="78"/>
      <c r="R677" s="78"/>
    </row>
    <row r="678">
      <c r="A678" s="20">
        <v>1942.0</v>
      </c>
      <c r="B678">
        <v>9.999999000000099E-8</v>
      </c>
      <c r="C678" s="83">
        <f t="shared" si="4"/>
        <v>0</v>
      </c>
      <c r="D678" s="80">
        <v>3.67</v>
      </c>
      <c r="E678" s="102">
        <f t="shared" si="2"/>
        <v>1</v>
      </c>
      <c r="F678" s="78">
        <f t="shared" si="3"/>
        <v>1</v>
      </c>
      <c r="G678" s="78"/>
      <c r="H678" s="84"/>
      <c r="I678" s="78"/>
      <c r="J678" s="78"/>
      <c r="K678" s="78"/>
      <c r="L678" s="86"/>
      <c r="M678" s="78"/>
      <c r="N678" s="78"/>
      <c r="O678" s="78"/>
      <c r="P678" s="78"/>
      <c r="Q678" s="78"/>
      <c r="R678" s="78"/>
    </row>
    <row r="679">
      <c r="A679" s="20">
        <v>1943.0</v>
      </c>
      <c r="B679">
        <v>9.999999666666679E-8</v>
      </c>
      <c r="C679" s="83">
        <f t="shared" si="4"/>
        <v>0</v>
      </c>
      <c r="D679" s="80">
        <v>3.67</v>
      </c>
      <c r="E679" s="102">
        <f t="shared" si="2"/>
        <v>1</v>
      </c>
      <c r="F679" s="78">
        <f t="shared" si="3"/>
        <v>1</v>
      </c>
      <c r="G679" s="78"/>
      <c r="H679" s="84"/>
      <c r="I679" s="78"/>
      <c r="J679" s="78"/>
      <c r="K679" s="78"/>
      <c r="L679" s="86"/>
      <c r="M679" s="78"/>
      <c r="N679" s="78"/>
      <c r="O679" s="78"/>
      <c r="P679" s="78"/>
      <c r="Q679" s="78"/>
      <c r="R679" s="78"/>
    </row>
    <row r="680">
      <c r="A680" s="20">
        <v>1944.0</v>
      </c>
      <c r="B680">
        <v>9.999999750000005E-8</v>
      </c>
      <c r="C680" s="83">
        <f t="shared" si="4"/>
        <v>0</v>
      </c>
      <c r="D680" s="80">
        <v>3.67</v>
      </c>
      <c r="E680" s="102">
        <f t="shared" si="2"/>
        <v>1</v>
      </c>
      <c r="F680" s="78">
        <f t="shared" si="3"/>
        <v>1</v>
      </c>
      <c r="G680" s="78"/>
      <c r="H680" s="84"/>
      <c r="I680" s="78"/>
      <c r="J680" s="78"/>
      <c r="K680" s="78"/>
      <c r="L680" s="86"/>
      <c r="M680" s="78"/>
      <c r="N680" s="78"/>
      <c r="O680" s="78"/>
      <c r="P680" s="78"/>
      <c r="Q680" s="78"/>
      <c r="R680" s="78"/>
    </row>
    <row r="681">
      <c r="A681" s="20">
        <v>1945.0</v>
      </c>
      <c r="B681">
        <v>0.6666666666666666</v>
      </c>
      <c r="C681" s="83">
        <f t="shared" si="4"/>
        <v>0</v>
      </c>
      <c r="D681" s="80">
        <v>3.67</v>
      </c>
      <c r="E681" s="102">
        <f t="shared" si="2"/>
        <v>0</v>
      </c>
      <c r="F681" s="78">
        <f t="shared" si="3"/>
        <v>0</v>
      </c>
      <c r="G681" s="78"/>
      <c r="H681" s="84"/>
      <c r="I681" s="78"/>
      <c r="J681" s="78"/>
      <c r="K681" s="78"/>
      <c r="L681" s="86"/>
      <c r="M681" s="78"/>
      <c r="N681" s="78"/>
      <c r="O681" s="78"/>
      <c r="P681" s="78"/>
      <c r="Q681" s="78"/>
      <c r="R681" s="78"/>
    </row>
    <row r="682">
      <c r="A682" s="20">
        <v>1946.0</v>
      </c>
      <c r="B682">
        <v>9.999999666666679E-8</v>
      </c>
      <c r="C682" s="83">
        <f t="shared" si="4"/>
        <v>0</v>
      </c>
      <c r="D682" s="80">
        <v>3.67</v>
      </c>
      <c r="E682" s="102">
        <f t="shared" si="2"/>
        <v>1</v>
      </c>
      <c r="F682" s="78">
        <f t="shared" si="3"/>
        <v>1</v>
      </c>
      <c r="G682" s="78"/>
      <c r="H682" s="84"/>
      <c r="I682" s="78"/>
      <c r="J682" s="78"/>
      <c r="K682" s="78"/>
      <c r="L682" s="81">
        <v>2.0</v>
      </c>
      <c r="M682" s="80">
        <v>1.0</v>
      </c>
      <c r="N682" s="78"/>
      <c r="O682" s="78"/>
      <c r="P682" s="78"/>
      <c r="Q682" s="78"/>
      <c r="R682" s="78"/>
    </row>
    <row r="683">
      <c r="A683" s="20">
        <v>1947.0</v>
      </c>
      <c r="B683">
        <v>9.999999666666679E-8</v>
      </c>
      <c r="C683" s="83">
        <f t="shared" si="4"/>
        <v>0</v>
      </c>
      <c r="D683" s="80">
        <v>3.67</v>
      </c>
      <c r="E683" s="102">
        <f t="shared" si="2"/>
        <v>1</v>
      </c>
      <c r="F683" s="78">
        <f t="shared" si="3"/>
        <v>1</v>
      </c>
      <c r="G683" s="78"/>
      <c r="H683" s="84"/>
      <c r="I683" s="78"/>
      <c r="J683" s="78"/>
      <c r="K683" s="78"/>
      <c r="L683" s="86"/>
      <c r="M683" s="78"/>
      <c r="N683" s="78"/>
      <c r="O683" s="78"/>
      <c r="P683" s="78"/>
      <c r="Q683" s="78"/>
      <c r="R683" s="78"/>
    </row>
    <row r="684">
      <c r="A684" s="20">
        <v>1948.0</v>
      </c>
      <c r="B684" s="6">
        <v>1.0E-10</v>
      </c>
      <c r="C684" s="83">
        <f t="shared" si="4"/>
        <v>0</v>
      </c>
      <c r="D684" s="80">
        <v>3.67</v>
      </c>
      <c r="E684" s="102">
        <f t="shared" si="2"/>
        <v>1</v>
      </c>
      <c r="F684" s="78">
        <f t="shared" si="3"/>
        <v>1</v>
      </c>
      <c r="G684" s="78"/>
      <c r="H684" s="84"/>
      <c r="I684" s="78"/>
      <c r="J684" s="78"/>
      <c r="K684" s="78"/>
      <c r="L684" s="86"/>
      <c r="M684" s="78"/>
      <c r="N684" s="78"/>
      <c r="O684" s="78"/>
      <c r="P684" s="78"/>
      <c r="Q684" s="78"/>
      <c r="R684" s="78"/>
    </row>
    <row r="685">
      <c r="A685" s="20">
        <v>1949.0</v>
      </c>
      <c r="B685">
        <v>0.75</v>
      </c>
      <c r="C685" s="83">
        <f t="shared" si="4"/>
        <v>0</v>
      </c>
      <c r="D685" s="80">
        <v>17.86</v>
      </c>
      <c r="E685" s="102">
        <f t="shared" si="2"/>
        <v>1</v>
      </c>
      <c r="F685" s="78">
        <f t="shared" si="3"/>
        <v>1</v>
      </c>
      <c r="G685" s="78"/>
      <c r="H685" s="84"/>
      <c r="I685" s="78"/>
      <c r="J685" s="78"/>
      <c r="K685" s="78"/>
      <c r="L685" s="86"/>
      <c r="M685" s="78"/>
      <c r="N685" s="78"/>
      <c r="O685" s="78"/>
      <c r="P685" s="78"/>
      <c r="Q685" s="78"/>
      <c r="R685" s="78"/>
    </row>
    <row r="686">
      <c r="A686" s="20">
        <v>1950.0</v>
      </c>
      <c r="B686">
        <v>9.999999500000026E-8</v>
      </c>
      <c r="C686" s="83">
        <f t="shared" si="4"/>
        <v>0</v>
      </c>
      <c r="D686" s="80">
        <v>42.96</v>
      </c>
      <c r="E686" s="102">
        <f t="shared" si="2"/>
        <v>0</v>
      </c>
      <c r="F686" s="78">
        <f t="shared" si="3"/>
        <v>0</v>
      </c>
      <c r="G686" s="78"/>
      <c r="H686" s="84"/>
      <c r="I686" s="78"/>
      <c r="J686" s="78"/>
      <c r="K686" s="78"/>
      <c r="L686" s="86"/>
      <c r="M686" s="78"/>
      <c r="N686" s="78"/>
      <c r="O686" s="78"/>
      <c r="P686" s="78"/>
      <c r="Q686" s="78"/>
      <c r="R686" s="78"/>
    </row>
    <row r="687">
      <c r="A687" s="20">
        <v>1951.0</v>
      </c>
      <c r="B687">
        <v>9.999999750000005E-8</v>
      </c>
      <c r="C687" s="83">
        <f t="shared" si="4"/>
        <v>0</v>
      </c>
      <c r="D687" s="80">
        <v>3.67</v>
      </c>
      <c r="E687" s="102">
        <f t="shared" si="2"/>
        <v>1</v>
      </c>
      <c r="F687" s="78">
        <f t="shared" si="3"/>
        <v>1</v>
      </c>
      <c r="G687" s="78"/>
      <c r="H687" s="84"/>
      <c r="I687" s="78"/>
      <c r="J687" s="78"/>
      <c r="K687" s="78"/>
      <c r="L687" s="81">
        <v>2.0</v>
      </c>
      <c r="M687" s="80">
        <v>1.0</v>
      </c>
      <c r="N687" s="78"/>
      <c r="O687" s="78"/>
      <c r="P687" s="78"/>
      <c r="Q687" s="78"/>
      <c r="R687" s="78"/>
    </row>
    <row r="688">
      <c r="A688" s="20">
        <v>1952.0</v>
      </c>
      <c r="B688">
        <v>9.999999909090909E-8</v>
      </c>
      <c r="C688" s="83">
        <f t="shared" si="4"/>
        <v>0</v>
      </c>
      <c r="D688" s="80">
        <v>3.67</v>
      </c>
      <c r="E688" s="102">
        <f t="shared" si="2"/>
        <v>1</v>
      </c>
      <c r="F688" s="78">
        <f t="shared" si="3"/>
        <v>1</v>
      </c>
      <c r="G688" s="78"/>
      <c r="H688" s="84"/>
      <c r="I688" s="78"/>
      <c r="J688" s="78"/>
      <c r="K688" s="78"/>
      <c r="L688" s="86"/>
      <c r="M688" s="78"/>
      <c r="N688" s="78"/>
      <c r="O688" s="78"/>
      <c r="P688" s="78"/>
      <c r="Q688" s="78"/>
      <c r="R688" s="78"/>
    </row>
    <row r="689">
      <c r="A689" s="20">
        <v>1953.0</v>
      </c>
      <c r="B689" s="6">
        <v>1.0E-10</v>
      </c>
      <c r="C689" s="83">
        <f t="shared" si="4"/>
        <v>0</v>
      </c>
      <c r="D689" s="80">
        <v>3.67</v>
      </c>
      <c r="E689" s="102">
        <f t="shared" si="2"/>
        <v>0</v>
      </c>
      <c r="F689" s="78">
        <f t="shared" si="3"/>
        <v>0</v>
      </c>
      <c r="G689" s="78"/>
      <c r="H689" s="84"/>
      <c r="I689" s="78"/>
      <c r="J689" s="78"/>
      <c r="K689" s="78"/>
      <c r="L689" s="86"/>
      <c r="M689" s="78"/>
      <c r="N689" s="78"/>
      <c r="O689" s="78"/>
      <c r="P689" s="78"/>
      <c r="Q689" s="78"/>
      <c r="R689" s="78"/>
    </row>
    <row r="690">
      <c r="A690" s="20">
        <v>1954.0</v>
      </c>
      <c r="B690">
        <v>9.999999500000026E-8</v>
      </c>
      <c r="C690" s="83">
        <f t="shared" si="4"/>
        <v>0</v>
      </c>
      <c r="D690" s="80">
        <v>3.67</v>
      </c>
      <c r="E690" s="102">
        <f t="shared" si="2"/>
        <v>1</v>
      </c>
      <c r="F690" s="78">
        <f t="shared" si="3"/>
        <v>1</v>
      </c>
      <c r="G690" s="78"/>
      <c r="H690" s="84"/>
      <c r="I690" s="78"/>
      <c r="J690" s="78"/>
      <c r="K690" s="78"/>
      <c r="L690" s="86"/>
      <c r="M690" s="78"/>
      <c r="N690" s="78"/>
      <c r="O690" s="78"/>
      <c r="P690" s="78"/>
      <c r="Q690" s="78"/>
      <c r="R690" s="78"/>
    </row>
    <row r="691">
      <c r="A691" s="20">
        <v>1955.0</v>
      </c>
      <c r="B691">
        <v>9.999999500000026E-8</v>
      </c>
      <c r="C691" s="83">
        <f t="shared" si="4"/>
        <v>0</v>
      </c>
      <c r="D691" s="80">
        <v>3.67</v>
      </c>
      <c r="E691" s="102">
        <f t="shared" si="2"/>
        <v>1</v>
      </c>
      <c r="F691" s="78">
        <f t="shared" si="3"/>
        <v>1</v>
      </c>
      <c r="G691" s="78"/>
      <c r="H691" s="84"/>
      <c r="I691" s="78"/>
      <c r="J691" s="78"/>
      <c r="K691" s="78"/>
      <c r="L691" s="81">
        <v>2.0</v>
      </c>
      <c r="M691" s="80">
        <v>1.0</v>
      </c>
      <c r="N691" s="78"/>
      <c r="O691" s="78"/>
      <c r="P691" s="78"/>
      <c r="Q691" s="78"/>
      <c r="R691" s="78"/>
    </row>
    <row r="692">
      <c r="A692" s="20">
        <v>1957.0</v>
      </c>
      <c r="B692">
        <v>9.999999000000099E-8</v>
      </c>
      <c r="C692" s="83">
        <f t="shared" si="4"/>
        <v>0</v>
      </c>
      <c r="D692" s="80">
        <v>43.78</v>
      </c>
      <c r="E692" s="102">
        <f t="shared" si="2"/>
        <v>1</v>
      </c>
      <c r="F692" s="78">
        <f t="shared" si="3"/>
        <v>1</v>
      </c>
      <c r="G692" s="78"/>
      <c r="H692" s="84"/>
      <c r="I692" s="78"/>
      <c r="J692" s="78"/>
      <c r="K692" s="78"/>
      <c r="L692" s="81">
        <v>2.0</v>
      </c>
      <c r="M692" s="80">
        <v>1.0</v>
      </c>
      <c r="N692" s="78"/>
      <c r="O692" s="78"/>
      <c r="P692" s="78"/>
      <c r="Q692" s="78"/>
      <c r="R692" s="78"/>
    </row>
    <row r="693">
      <c r="A693" s="20">
        <v>1958.0</v>
      </c>
      <c r="B693">
        <v>9.999999000000099E-8</v>
      </c>
      <c r="C693" s="83">
        <f t="shared" si="4"/>
        <v>0</v>
      </c>
      <c r="D693" s="80">
        <v>43.78</v>
      </c>
      <c r="E693" s="102">
        <f t="shared" si="2"/>
        <v>1</v>
      </c>
      <c r="F693" s="78">
        <f t="shared" si="3"/>
        <v>1</v>
      </c>
      <c r="G693" s="78"/>
      <c r="H693" s="84"/>
      <c r="I693" s="78"/>
      <c r="J693" s="78"/>
      <c r="K693" s="78"/>
      <c r="L693" s="86"/>
      <c r="M693" s="78"/>
      <c r="N693" s="78"/>
      <c r="O693" s="78"/>
      <c r="P693" s="78"/>
      <c r="Q693" s="78"/>
      <c r="R693" s="78"/>
    </row>
    <row r="694">
      <c r="A694" s="20">
        <v>1959.0</v>
      </c>
      <c r="B694">
        <v>9.999999000000099E-8</v>
      </c>
      <c r="C694" s="83">
        <f t="shared" si="4"/>
        <v>0</v>
      </c>
      <c r="D694" s="80">
        <v>43.78</v>
      </c>
      <c r="E694" s="102">
        <f t="shared" si="2"/>
        <v>2</v>
      </c>
      <c r="F694" s="78">
        <f t="shared" si="3"/>
        <v>2</v>
      </c>
      <c r="G694" s="78"/>
      <c r="H694" s="84"/>
      <c r="I694" s="78"/>
      <c r="J694" s="78"/>
      <c r="K694" s="78"/>
      <c r="L694" s="86"/>
      <c r="M694" s="78"/>
      <c r="N694" s="78"/>
      <c r="O694" s="78"/>
      <c r="P694" s="78"/>
      <c r="Q694" s="78"/>
      <c r="R694" s="78"/>
    </row>
    <row r="695">
      <c r="A695" s="20">
        <v>1960.0</v>
      </c>
      <c r="B695">
        <v>9.999999000000099E-8</v>
      </c>
      <c r="C695" s="83">
        <f t="shared" si="4"/>
        <v>0</v>
      </c>
      <c r="D695" s="80">
        <v>43.78</v>
      </c>
      <c r="E695" s="102">
        <f t="shared" si="2"/>
        <v>2</v>
      </c>
      <c r="F695" s="78">
        <f t="shared" si="3"/>
        <v>2</v>
      </c>
      <c r="G695" s="78"/>
      <c r="H695" s="84"/>
      <c r="I695" s="78"/>
      <c r="J695" s="78"/>
      <c r="K695" s="78"/>
      <c r="L695" s="86"/>
      <c r="M695" s="78"/>
      <c r="N695" s="78"/>
      <c r="O695" s="78"/>
      <c r="P695" s="78"/>
      <c r="Q695" s="78"/>
      <c r="R695" s="78"/>
    </row>
    <row r="696">
      <c r="A696" s="20">
        <v>1961.0</v>
      </c>
      <c r="B696">
        <v>9.999999500000026E-8</v>
      </c>
      <c r="C696" s="83">
        <f t="shared" si="4"/>
        <v>0</v>
      </c>
      <c r="D696" s="80">
        <v>43.78</v>
      </c>
      <c r="E696" s="102">
        <f t="shared" si="2"/>
        <v>2</v>
      </c>
      <c r="F696" s="78">
        <f t="shared" si="3"/>
        <v>2</v>
      </c>
      <c r="G696" s="78"/>
      <c r="H696" s="84"/>
      <c r="I696" s="78"/>
      <c r="J696" s="78"/>
      <c r="K696" s="78"/>
      <c r="L696" s="86"/>
      <c r="M696" s="78"/>
      <c r="N696" s="78"/>
      <c r="O696" s="78"/>
      <c r="P696" s="78"/>
      <c r="Q696" s="78"/>
      <c r="R696" s="78"/>
    </row>
    <row r="697">
      <c r="A697" s="20">
        <v>1962.0</v>
      </c>
      <c r="B697">
        <v>9.999999000000099E-8</v>
      </c>
      <c r="C697" s="83">
        <f t="shared" si="4"/>
        <v>0</v>
      </c>
      <c r="D697" s="80">
        <v>43.78</v>
      </c>
      <c r="E697" s="102">
        <f t="shared" si="2"/>
        <v>0</v>
      </c>
      <c r="F697" s="78">
        <f t="shared" si="3"/>
        <v>0</v>
      </c>
      <c r="G697" s="78"/>
      <c r="H697" s="84"/>
      <c r="I697" s="78"/>
      <c r="J697" s="78"/>
      <c r="K697" s="78"/>
      <c r="L697" s="81">
        <v>2.0</v>
      </c>
      <c r="M697" s="80">
        <v>1.0</v>
      </c>
      <c r="N697" s="78"/>
      <c r="O697" s="78"/>
      <c r="P697" s="78"/>
      <c r="Q697" s="78"/>
      <c r="R697" s="78"/>
    </row>
    <row r="698">
      <c r="A698" s="20">
        <v>1963.0</v>
      </c>
      <c r="B698" s="6">
        <v>1.0E-10</v>
      </c>
      <c r="C698" s="83">
        <f t="shared" si="4"/>
        <v>0</v>
      </c>
      <c r="D698" s="80">
        <v>43.78</v>
      </c>
      <c r="E698" s="102">
        <f t="shared" si="2"/>
        <v>2</v>
      </c>
      <c r="F698" s="78">
        <f t="shared" si="3"/>
        <v>2</v>
      </c>
      <c r="G698" s="78"/>
      <c r="H698" s="84"/>
      <c r="I698" s="78"/>
      <c r="J698" s="78"/>
      <c r="K698" s="78"/>
      <c r="L698" s="86"/>
      <c r="M698" s="78"/>
      <c r="N698" s="78"/>
      <c r="O698" s="78"/>
      <c r="P698" s="78"/>
      <c r="Q698" s="78"/>
      <c r="R698" s="78"/>
    </row>
    <row r="699">
      <c r="A699" s="20">
        <v>1964.0</v>
      </c>
      <c r="B699">
        <v>9.999999500000026E-8</v>
      </c>
      <c r="C699" s="83">
        <f t="shared" si="4"/>
        <v>0</v>
      </c>
      <c r="D699" s="80">
        <v>43.78</v>
      </c>
      <c r="E699" s="102">
        <f t="shared" si="2"/>
        <v>2</v>
      </c>
      <c r="F699" s="78">
        <f t="shared" si="3"/>
        <v>2</v>
      </c>
      <c r="G699" s="78"/>
      <c r="H699" s="84"/>
      <c r="I699" s="78"/>
      <c r="J699" s="78"/>
      <c r="K699" s="78"/>
      <c r="L699" s="86"/>
      <c r="M699" s="78"/>
      <c r="N699" s="78"/>
      <c r="O699" s="78"/>
      <c r="P699" s="78"/>
      <c r="Q699" s="78"/>
      <c r="R699" s="78"/>
    </row>
    <row r="700">
      <c r="A700" s="20">
        <v>1965.0</v>
      </c>
      <c r="B700">
        <v>9.999999750000005E-8</v>
      </c>
      <c r="C700" s="83">
        <f t="shared" si="4"/>
        <v>0</v>
      </c>
      <c r="D700" s="80">
        <v>43.78</v>
      </c>
      <c r="E700" s="102">
        <f t="shared" si="2"/>
        <v>2</v>
      </c>
      <c r="F700" s="78">
        <f t="shared" si="3"/>
        <v>2</v>
      </c>
      <c r="G700" s="78"/>
      <c r="H700" s="84"/>
      <c r="I700" s="78"/>
      <c r="J700" s="78"/>
      <c r="K700" s="78"/>
      <c r="L700" s="81">
        <v>2.0</v>
      </c>
      <c r="M700" s="80">
        <v>1.0</v>
      </c>
      <c r="N700" s="78"/>
      <c r="O700" s="78"/>
      <c r="P700" s="78"/>
      <c r="Q700" s="78"/>
      <c r="R700" s="78"/>
    </row>
    <row r="701">
      <c r="A701" s="20">
        <v>1966.0</v>
      </c>
      <c r="B701">
        <v>9.999999000000099E-8</v>
      </c>
      <c r="C701" s="83">
        <f t="shared" si="4"/>
        <v>0</v>
      </c>
      <c r="D701" s="80">
        <v>42.96</v>
      </c>
      <c r="E701" s="102">
        <f t="shared" si="2"/>
        <v>0</v>
      </c>
      <c r="F701" s="78">
        <f t="shared" si="3"/>
        <v>0</v>
      </c>
      <c r="G701" s="78"/>
      <c r="H701" s="84"/>
      <c r="I701" s="78"/>
      <c r="J701" s="78"/>
      <c r="K701" s="78"/>
      <c r="L701" s="86"/>
      <c r="M701" s="78"/>
      <c r="N701" s="78"/>
      <c r="O701" s="78"/>
      <c r="P701" s="78"/>
      <c r="Q701" s="78"/>
      <c r="R701" s="78"/>
    </row>
    <row r="702">
      <c r="A702" s="20">
        <v>1967.0</v>
      </c>
      <c r="B702">
        <v>9.999999500000026E-8</v>
      </c>
      <c r="C702" s="83">
        <f t="shared" si="4"/>
        <v>0</v>
      </c>
      <c r="D702" s="80">
        <v>43.78</v>
      </c>
      <c r="E702" s="102">
        <f t="shared" si="2"/>
        <v>1</v>
      </c>
      <c r="F702" s="78">
        <f t="shared" si="3"/>
        <v>1</v>
      </c>
      <c r="G702" s="78"/>
      <c r="H702" s="84"/>
      <c r="I702" s="78"/>
      <c r="J702" s="78"/>
      <c r="K702" s="78"/>
      <c r="L702" s="86"/>
      <c r="M702" s="78"/>
      <c r="N702" s="78"/>
      <c r="O702" s="78"/>
      <c r="P702" s="78"/>
      <c r="Q702" s="78"/>
      <c r="R702" s="78"/>
    </row>
    <row r="703">
      <c r="A703" s="20">
        <v>1968.0</v>
      </c>
      <c r="B703">
        <v>9.999999500000026E-8</v>
      </c>
      <c r="C703" s="83">
        <f t="shared" si="4"/>
        <v>0</v>
      </c>
      <c r="D703" s="80">
        <v>3.67</v>
      </c>
      <c r="E703" s="102">
        <f t="shared" si="2"/>
        <v>0</v>
      </c>
      <c r="F703" s="78">
        <f t="shared" si="3"/>
        <v>0</v>
      </c>
      <c r="G703" s="78"/>
      <c r="H703" s="84"/>
      <c r="I703" s="78"/>
      <c r="J703" s="78"/>
      <c r="K703" s="78"/>
      <c r="L703" s="81">
        <v>2.0</v>
      </c>
      <c r="M703" s="80">
        <v>1.0</v>
      </c>
      <c r="N703" s="78"/>
      <c r="O703" s="78"/>
      <c r="P703" s="78"/>
      <c r="Q703" s="78"/>
      <c r="R703" s="78"/>
    </row>
    <row r="704">
      <c r="A704" s="20">
        <v>1969.0</v>
      </c>
      <c r="B704">
        <v>9.999999000000099E-8</v>
      </c>
      <c r="C704" s="83">
        <f t="shared" si="4"/>
        <v>0</v>
      </c>
      <c r="D704" s="80">
        <v>3.67</v>
      </c>
      <c r="E704" s="102">
        <f t="shared" si="2"/>
        <v>2</v>
      </c>
      <c r="F704" s="78">
        <f t="shared" si="3"/>
        <v>2</v>
      </c>
      <c r="G704" s="78"/>
      <c r="H704" s="84"/>
      <c r="I704" s="78"/>
      <c r="J704" s="78"/>
      <c r="K704" s="78"/>
      <c r="L704" s="81">
        <v>2.0</v>
      </c>
      <c r="M704" s="80">
        <v>1.0</v>
      </c>
      <c r="N704" s="78"/>
      <c r="O704" s="78"/>
      <c r="P704" s="78"/>
      <c r="Q704" s="78"/>
      <c r="R704" s="78"/>
    </row>
    <row r="705">
      <c r="A705" s="20">
        <v>1970.0</v>
      </c>
      <c r="B705">
        <v>9.999999750000005E-8</v>
      </c>
      <c r="C705" s="83">
        <f t="shared" si="4"/>
        <v>0</v>
      </c>
      <c r="D705" s="80">
        <v>3.67</v>
      </c>
      <c r="E705" s="102">
        <f t="shared" si="2"/>
        <v>2</v>
      </c>
      <c r="F705" s="78">
        <f t="shared" si="3"/>
        <v>2</v>
      </c>
      <c r="G705" s="78"/>
      <c r="H705" s="84"/>
      <c r="I705" s="78"/>
      <c r="J705" s="78"/>
      <c r="K705" s="78"/>
      <c r="L705" s="86"/>
      <c r="M705" s="78"/>
      <c r="N705" s="78"/>
      <c r="O705" s="78"/>
      <c r="P705" s="78"/>
      <c r="Q705" s="78"/>
      <c r="R705" s="78"/>
    </row>
    <row r="706">
      <c r="A706" s="20">
        <v>1971.0</v>
      </c>
      <c r="B706">
        <v>9.999999000000099E-8</v>
      </c>
      <c r="C706" s="83">
        <f t="shared" si="4"/>
        <v>0</v>
      </c>
      <c r="D706" s="80">
        <v>3.67</v>
      </c>
      <c r="E706" s="102">
        <f t="shared" si="2"/>
        <v>2</v>
      </c>
      <c r="F706" s="78">
        <f t="shared" si="3"/>
        <v>2</v>
      </c>
      <c r="G706" s="78"/>
      <c r="H706" s="84"/>
      <c r="I706" s="78"/>
      <c r="J706" s="78"/>
      <c r="K706" s="78"/>
      <c r="L706" s="86"/>
      <c r="M706" s="78"/>
      <c r="N706" s="78"/>
      <c r="O706" s="78"/>
      <c r="P706" s="78"/>
      <c r="Q706" s="78"/>
      <c r="R706" s="78"/>
    </row>
    <row r="707">
      <c r="A707" s="20">
        <v>1972.0</v>
      </c>
      <c r="B707">
        <v>0.9230769230769231</v>
      </c>
      <c r="C707" s="83">
        <f t="shared" si="4"/>
        <v>0</v>
      </c>
      <c r="D707" s="80">
        <v>43.78</v>
      </c>
      <c r="E707" s="102">
        <f t="shared" si="2"/>
        <v>2</v>
      </c>
      <c r="F707" s="78">
        <f t="shared" si="3"/>
        <v>2</v>
      </c>
      <c r="G707" s="78"/>
      <c r="H707" s="84"/>
      <c r="I707" s="78"/>
      <c r="J707" s="78"/>
      <c r="K707" s="78"/>
      <c r="L707" s="86"/>
      <c r="M707" s="78"/>
      <c r="N707" s="78"/>
      <c r="O707" s="78"/>
      <c r="P707" s="78"/>
      <c r="Q707" s="78"/>
      <c r="R707" s="78"/>
    </row>
    <row r="708">
      <c r="A708" s="20">
        <v>1973.0</v>
      </c>
      <c r="B708">
        <v>1.5</v>
      </c>
      <c r="C708" s="83">
        <f t="shared" si="4"/>
        <v>1</v>
      </c>
      <c r="D708" s="80">
        <v>43.78</v>
      </c>
      <c r="E708" s="102">
        <f t="shared" si="2"/>
        <v>0</v>
      </c>
      <c r="F708" s="78">
        <f t="shared" si="3"/>
        <v>1</v>
      </c>
      <c r="G708" s="78"/>
      <c r="H708" s="84"/>
      <c r="I708" s="78"/>
      <c r="J708" s="78"/>
      <c r="K708" s="78"/>
      <c r="L708" s="86"/>
      <c r="M708" s="78"/>
      <c r="N708" s="78"/>
      <c r="O708" s="78"/>
      <c r="P708" s="78"/>
      <c r="Q708" s="78"/>
      <c r="R708" s="78"/>
    </row>
    <row r="709">
      <c r="A709" s="20">
        <v>1974.0</v>
      </c>
      <c r="B709">
        <v>1.0</v>
      </c>
      <c r="C709" s="83">
        <f t="shared" si="4"/>
        <v>0</v>
      </c>
      <c r="D709" s="80">
        <v>43.78</v>
      </c>
      <c r="E709" s="102">
        <f t="shared" si="2"/>
        <v>0</v>
      </c>
      <c r="F709" s="78">
        <f t="shared" si="3"/>
        <v>0</v>
      </c>
      <c r="G709" s="78"/>
      <c r="H709" s="84"/>
      <c r="I709" s="78"/>
      <c r="J709" s="78"/>
      <c r="K709" s="78"/>
      <c r="L709" s="86"/>
      <c r="M709" s="78"/>
      <c r="N709" s="78"/>
      <c r="O709" s="78"/>
      <c r="P709" s="78"/>
      <c r="Q709" s="78"/>
      <c r="R709" s="78"/>
    </row>
    <row r="710">
      <c r="A710" s="20">
        <v>1975.0</v>
      </c>
      <c r="B710">
        <v>9.999999500000026E-8</v>
      </c>
      <c r="C710" s="83">
        <f t="shared" si="4"/>
        <v>0</v>
      </c>
      <c r="D710" s="80">
        <v>43.78</v>
      </c>
      <c r="E710" s="102">
        <f t="shared" si="2"/>
        <v>2</v>
      </c>
      <c r="F710" s="78">
        <f t="shared" si="3"/>
        <v>2</v>
      </c>
      <c r="G710" s="78"/>
      <c r="H710" s="84"/>
      <c r="I710" s="78"/>
      <c r="J710" s="78"/>
      <c r="K710" s="78"/>
      <c r="L710" s="86"/>
      <c r="M710" s="78"/>
      <c r="N710" s="78"/>
      <c r="O710" s="78"/>
      <c r="P710" s="78"/>
      <c r="Q710" s="78"/>
      <c r="R710" s="78"/>
    </row>
    <row r="711">
      <c r="A711" s="20">
        <v>1976.0</v>
      </c>
      <c r="B711">
        <v>9.999999666666679E-8</v>
      </c>
      <c r="C711" s="83">
        <f t="shared" si="4"/>
        <v>0</v>
      </c>
      <c r="D711" s="80">
        <v>43.78</v>
      </c>
      <c r="E711" s="102">
        <f t="shared" si="2"/>
        <v>2</v>
      </c>
      <c r="F711" s="78">
        <f t="shared" si="3"/>
        <v>2</v>
      </c>
      <c r="G711" s="78"/>
      <c r="H711" s="84"/>
      <c r="I711" s="78"/>
      <c r="J711" s="78"/>
      <c r="K711" s="78"/>
      <c r="L711" s="81">
        <v>2.0</v>
      </c>
      <c r="M711" s="80">
        <v>1.0</v>
      </c>
      <c r="N711" s="78"/>
      <c r="O711" s="78"/>
      <c r="P711" s="78"/>
      <c r="Q711" s="78"/>
      <c r="R711" s="78"/>
    </row>
    <row r="712">
      <c r="A712" s="20">
        <v>1977.0</v>
      </c>
      <c r="B712">
        <v>9.999999750000005E-8</v>
      </c>
      <c r="C712" s="83">
        <f t="shared" si="4"/>
        <v>0</v>
      </c>
      <c r="D712" s="80">
        <v>43.78</v>
      </c>
      <c r="E712" s="102">
        <f t="shared" si="2"/>
        <v>2</v>
      </c>
      <c r="F712" s="78">
        <f t="shared" si="3"/>
        <v>2</v>
      </c>
      <c r="G712" s="78"/>
      <c r="H712" s="84"/>
      <c r="I712" s="78"/>
      <c r="J712" s="78"/>
      <c r="K712" s="78"/>
      <c r="L712" s="86"/>
      <c r="M712" s="78"/>
      <c r="N712" s="78"/>
      <c r="O712" s="78"/>
      <c r="P712" s="78"/>
      <c r="Q712" s="78"/>
      <c r="R712" s="78"/>
    </row>
    <row r="713">
      <c r="A713" s="20">
        <v>1978.0</v>
      </c>
      <c r="B713">
        <v>0.8</v>
      </c>
      <c r="C713" s="83">
        <f t="shared" si="4"/>
        <v>0</v>
      </c>
      <c r="D713" s="80">
        <v>17.88</v>
      </c>
      <c r="E713" s="102">
        <f t="shared" si="2"/>
        <v>1</v>
      </c>
      <c r="F713" s="78">
        <f t="shared" si="3"/>
        <v>1</v>
      </c>
      <c r="G713" s="78"/>
      <c r="H713" s="84"/>
      <c r="I713" s="78"/>
      <c r="J713" s="78"/>
      <c r="K713" s="78"/>
      <c r="L713" s="86"/>
      <c r="M713" s="78"/>
      <c r="N713" s="78"/>
      <c r="O713" s="78"/>
      <c r="P713" s="78"/>
      <c r="Q713" s="78"/>
      <c r="R713" s="78"/>
    </row>
    <row r="714">
      <c r="A714" s="20">
        <v>1979.0</v>
      </c>
      <c r="B714">
        <v>9.999999833333335E-8</v>
      </c>
      <c r="C714" s="83">
        <f t="shared" si="4"/>
        <v>0</v>
      </c>
      <c r="D714" s="80">
        <v>17.88</v>
      </c>
      <c r="E714" s="102">
        <f t="shared" si="2"/>
        <v>0</v>
      </c>
      <c r="F714" s="78">
        <f t="shared" si="3"/>
        <v>0</v>
      </c>
      <c r="G714" s="78"/>
      <c r="H714" s="84"/>
      <c r="I714" s="78"/>
      <c r="J714" s="78"/>
      <c r="K714" s="78"/>
      <c r="L714" s="86"/>
      <c r="M714" s="78"/>
      <c r="N714" s="78"/>
      <c r="O714" s="78"/>
      <c r="P714" s="78"/>
      <c r="Q714" s="78"/>
      <c r="R714" s="78"/>
    </row>
    <row r="715">
      <c r="A715" s="20">
        <v>1980.0</v>
      </c>
      <c r="B715">
        <v>9.999999750000005E-8</v>
      </c>
      <c r="C715" s="83">
        <f t="shared" si="4"/>
        <v>0</v>
      </c>
      <c r="D715" s="80">
        <v>3.67</v>
      </c>
      <c r="E715" s="102">
        <f t="shared" si="2"/>
        <v>1</v>
      </c>
      <c r="F715" s="78">
        <f t="shared" si="3"/>
        <v>1</v>
      </c>
      <c r="G715" s="78"/>
      <c r="H715" s="84"/>
      <c r="I715" s="78"/>
      <c r="J715" s="78"/>
      <c r="K715" s="78"/>
      <c r="L715" s="86"/>
      <c r="M715" s="78"/>
      <c r="N715" s="78"/>
      <c r="O715" s="78"/>
      <c r="P715" s="78"/>
      <c r="Q715" s="78"/>
      <c r="R715" s="78"/>
    </row>
    <row r="716">
      <c r="A716" s="20">
        <v>1981.0</v>
      </c>
      <c r="B716">
        <v>9.999999750000005E-8</v>
      </c>
      <c r="C716" s="83">
        <f t="shared" si="4"/>
        <v>0</v>
      </c>
      <c r="D716" s="80">
        <v>17.86</v>
      </c>
      <c r="E716" s="102">
        <f t="shared" si="2"/>
        <v>1</v>
      </c>
      <c r="F716" s="78">
        <f t="shared" si="3"/>
        <v>1</v>
      </c>
      <c r="G716" s="78"/>
      <c r="H716" s="84"/>
      <c r="I716" s="78"/>
      <c r="J716" s="78"/>
      <c r="K716" s="78"/>
      <c r="L716" s="86"/>
      <c r="M716" s="78"/>
      <c r="N716" s="78"/>
      <c r="O716" s="78"/>
      <c r="P716" s="78"/>
      <c r="Q716" s="78"/>
      <c r="R716" s="78"/>
    </row>
    <row r="717">
      <c r="A717" s="20">
        <v>1982.0</v>
      </c>
      <c r="B717">
        <v>2.5454545454545454</v>
      </c>
      <c r="C717" s="83">
        <f t="shared" si="4"/>
        <v>1</v>
      </c>
      <c r="D717" s="80">
        <v>28.81</v>
      </c>
      <c r="E717" s="102">
        <f t="shared" si="2"/>
        <v>1</v>
      </c>
      <c r="F717" s="78">
        <f t="shared" si="3"/>
        <v>2</v>
      </c>
      <c r="G717" s="78"/>
      <c r="H717" s="84"/>
      <c r="I717" s="78"/>
      <c r="J717" s="78"/>
      <c r="K717" s="78"/>
      <c r="L717" s="86"/>
      <c r="M717" s="78"/>
      <c r="N717" s="78"/>
      <c r="O717" s="78"/>
      <c r="P717" s="78"/>
      <c r="Q717" s="78"/>
      <c r="R717" s="78"/>
    </row>
    <row r="718">
      <c r="A718" s="20">
        <v>1983.0</v>
      </c>
      <c r="B718">
        <v>9.999999000000099E-8</v>
      </c>
      <c r="C718" s="83">
        <f t="shared" si="4"/>
        <v>0</v>
      </c>
      <c r="D718" s="80">
        <v>43.78</v>
      </c>
      <c r="E718" s="102">
        <f t="shared" si="2"/>
        <v>1</v>
      </c>
      <c r="F718" s="78">
        <f t="shared" si="3"/>
        <v>1</v>
      </c>
      <c r="G718" s="78"/>
      <c r="H718" s="84"/>
      <c r="I718" s="78"/>
      <c r="J718" s="78"/>
      <c r="K718" s="78"/>
      <c r="L718" s="86"/>
      <c r="M718" s="78"/>
      <c r="N718" s="78"/>
      <c r="O718" s="78"/>
      <c r="P718" s="78"/>
      <c r="Q718" s="78"/>
      <c r="R718" s="78"/>
    </row>
    <row r="719">
      <c r="A719" s="20">
        <v>1984.0</v>
      </c>
      <c r="B719">
        <v>9.999999800000003E-8</v>
      </c>
      <c r="C719" s="83">
        <f t="shared" si="4"/>
        <v>0</v>
      </c>
      <c r="D719" s="80">
        <v>17.88</v>
      </c>
      <c r="E719" s="102">
        <f t="shared" si="2"/>
        <v>1</v>
      </c>
      <c r="F719" s="78">
        <f t="shared" si="3"/>
        <v>1</v>
      </c>
      <c r="G719" s="78"/>
      <c r="H719" s="84"/>
      <c r="I719" s="78"/>
      <c r="J719" s="78"/>
      <c r="K719" s="78"/>
      <c r="L719" s="86"/>
      <c r="M719" s="78"/>
      <c r="N719" s="78"/>
      <c r="O719" s="78"/>
      <c r="P719" s="78"/>
      <c r="Q719" s="78"/>
      <c r="R719" s="78"/>
    </row>
    <row r="720">
      <c r="A720" s="20">
        <v>1985.0</v>
      </c>
      <c r="B720">
        <v>0.5</v>
      </c>
      <c r="C720" s="83">
        <f t="shared" si="4"/>
        <v>0</v>
      </c>
      <c r="D720" s="80">
        <v>11.07</v>
      </c>
      <c r="E720" s="102">
        <f t="shared" si="2"/>
        <v>1</v>
      </c>
      <c r="F720" s="78">
        <f t="shared" si="3"/>
        <v>1</v>
      </c>
      <c r="G720" s="78"/>
      <c r="H720" s="84"/>
      <c r="I720" s="78"/>
      <c r="J720" s="78"/>
      <c r="K720" s="78"/>
      <c r="L720" s="86"/>
      <c r="M720" s="78"/>
      <c r="N720" s="78"/>
      <c r="O720" s="78"/>
      <c r="P720" s="78"/>
      <c r="Q720" s="78"/>
      <c r="R720" s="78"/>
    </row>
    <row r="721">
      <c r="A721" s="20">
        <v>1986.0</v>
      </c>
      <c r="B721">
        <v>9.999999000000099E-8</v>
      </c>
      <c r="C721" s="83">
        <f t="shared" si="4"/>
        <v>0</v>
      </c>
      <c r="D721" s="80">
        <v>11.07</v>
      </c>
      <c r="E721" s="102">
        <f t="shared" si="2"/>
        <v>1</v>
      </c>
      <c r="F721" s="78">
        <f t="shared" si="3"/>
        <v>1</v>
      </c>
      <c r="G721" s="78"/>
      <c r="H721" s="84"/>
      <c r="I721" s="78"/>
      <c r="J721" s="78"/>
      <c r="K721" s="78"/>
      <c r="L721" s="86"/>
      <c r="M721" s="78"/>
      <c r="N721" s="78"/>
      <c r="O721" s="78"/>
      <c r="P721" s="78"/>
      <c r="Q721" s="78"/>
      <c r="R721" s="78"/>
    </row>
    <row r="722">
      <c r="A722" s="20">
        <v>1988.0</v>
      </c>
      <c r="B722">
        <v>1.0000000009090908</v>
      </c>
      <c r="C722" s="83">
        <f t="shared" si="4"/>
        <v>1</v>
      </c>
      <c r="D722" s="80">
        <v>3.67</v>
      </c>
      <c r="E722" s="102">
        <f t="shared" si="2"/>
        <v>0</v>
      </c>
      <c r="F722" s="78">
        <f t="shared" si="3"/>
        <v>1</v>
      </c>
      <c r="G722" s="78"/>
      <c r="H722" s="84"/>
      <c r="I722" s="78"/>
      <c r="J722" s="78"/>
      <c r="K722" s="78"/>
      <c r="L722" s="86"/>
      <c r="M722" s="78"/>
      <c r="N722" s="78"/>
      <c r="O722" s="78"/>
      <c r="P722" s="78"/>
      <c r="Q722" s="78"/>
      <c r="R722" s="78"/>
    </row>
    <row r="723">
      <c r="A723" s="20">
        <v>1991.0</v>
      </c>
      <c r="B723">
        <v>9.999999750000005E-8</v>
      </c>
      <c r="C723" s="83">
        <f t="shared" si="4"/>
        <v>0</v>
      </c>
      <c r="D723" s="80">
        <v>43.78</v>
      </c>
      <c r="E723" s="102">
        <f t="shared" si="2"/>
        <v>1</v>
      </c>
      <c r="F723" s="78">
        <f t="shared" si="3"/>
        <v>1</v>
      </c>
      <c r="G723" s="78"/>
      <c r="H723" s="84"/>
      <c r="I723" s="78"/>
      <c r="J723" s="78"/>
      <c r="K723" s="78"/>
      <c r="L723" s="86"/>
      <c r="M723" s="78"/>
      <c r="N723" s="78"/>
      <c r="O723" s="78"/>
      <c r="P723" s="78"/>
      <c r="Q723" s="78"/>
      <c r="R723" s="78"/>
    </row>
    <row r="724">
      <c r="A724" s="20">
        <v>1992.0</v>
      </c>
      <c r="B724">
        <v>1.5</v>
      </c>
      <c r="C724" s="83">
        <f t="shared" si="4"/>
        <v>1</v>
      </c>
      <c r="D724" s="80">
        <v>43.78</v>
      </c>
      <c r="E724" s="102">
        <f t="shared" si="2"/>
        <v>1</v>
      </c>
      <c r="F724" s="78">
        <f t="shared" si="3"/>
        <v>2</v>
      </c>
      <c r="G724" s="78"/>
      <c r="H724" s="84"/>
      <c r="I724" s="78"/>
      <c r="J724" s="78"/>
      <c r="K724" s="78"/>
      <c r="L724" s="86"/>
      <c r="M724" s="78"/>
      <c r="N724" s="78"/>
      <c r="O724" s="78"/>
      <c r="P724" s="78"/>
      <c r="Q724" s="78"/>
      <c r="R724" s="78"/>
    </row>
    <row r="725">
      <c r="A725" s="20">
        <v>1993.0</v>
      </c>
      <c r="B725">
        <v>1.0</v>
      </c>
      <c r="C725" s="83">
        <f t="shared" si="4"/>
        <v>0</v>
      </c>
      <c r="D725" s="80">
        <v>42.96</v>
      </c>
      <c r="E725" s="102">
        <f t="shared" si="2"/>
        <v>1</v>
      </c>
      <c r="F725" s="78">
        <f t="shared" si="3"/>
        <v>1</v>
      </c>
      <c r="G725" s="78"/>
      <c r="H725" s="84"/>
      <c r="I725" s="78"/>
      <c r="J725" s="78"/>
      <c r="K725" s="78"/>
      <c r="L725" s="86"/>
      <c r="M725" s="78"/>
      <c r="N725" s="78"/>
      <c r="O725" s="78"/>
      <c r="P725" s="78"/>
      <c r="Q725" s="78"/>
      <c r="R725" s="78"/>
    </row>
    <row r="726">
      <c r="A726" s="20">
        <v>1994.0</v>
      </c>
      <c r="B726">
        <v>0.5</v>
      </c>
      <c r="C726" s="83">
        <f t="shared" si="4"/>
        <v>0</v>
      </c>
      <c r="D726" s="80">
        <v>17.88</v>
      </c>
      <c r="E726" s="102">
        <f t="shared" si="2"/>
        <v>1</v>
      </c>
      <c r="F726" s="78">
        <f t="shared" si="3"/>
        <v>1</v>
      </c>
      <c r="G726" s="78"/>
      <c r="H726" s="84"/>
      <c r="I726" s="78"/>
      <c r="J726" s="78"/>
      <c r="K726" s="78"/>
      <c r="L726" s="81">
        <v>2.0</v>
      </c>
      <c r="M726" s="80">
        <v>1.0</v>
      </c>
      <c r="N726" s="78"/>
      <c r="O726" s="78"/>
      <c r="P726" s="78"/>
      <c r="Q726" s="78"/>
      <c r="R726" s="78"/>
    </row>
    <row r="727">
      <c r="A727" s="20">
        <v>1995.0</v>
      </c>
      <c r="B727">
        <v>9.999999000000099E-8</v>
      </c>
      <c r="C727" s="83">
        <f t="shared" si="4"/>
        <v>0</v>
      </c>
      <c r="D727" s="80">
        <v>17.88</v>
      </c>
      <c r="E727" s="102">
        <f t="shared" si="2"/>
        <v>1</v>
      </c>
      <c r="F727" s="78">
        <f t="shared" si="3"/>
        <v>1</v>
      </c>
      <c r="G727" s="78"/>
      <c r="H727" s="84"/>
      <c r="I727" s="78"/>
      <c r="J727" s="78"/>
      <c r="K727" s="78"/>
      <c r="L727" s="86"/>
      <c r="M727" s="78"/>
      <c r="N727" s="78"/>
      <c r="O727" s="78"/>
      <c r="P727" s="78"/>
      <c r="Q727" s="78"/>
      <c r="R727" s="78"/>
    </row>
    <row r="728">
      <c r="A728" s="20">
        <v>1996.0</v>
      </c>
      <c r="B728">
        <v>1.2</v>
      </c>
      <c r="C728" s="83">
        <f t="shared" si="4"/>
        <v>1</v>
      </c>
      <c r="D728" s="80">
        <v>17.88</v>
      </c>
      <c r="E728" s="102">
        <f t="shared" si="2"/>
        <v>2</v>
      </c>
      <c r="F728" s="78">
        <f t="shared" si="3"/>
        <v>3</v>
      </c>
      <c r="G728" s="78"/>
      <c r="H728" s="84"/>
      <c r="I728" s="78"/>
      <c r="J728" s="78"/>
      <c r="K728" s="78"/>
      <c r="L728" s="86"/>
      <c r="M728" s="78"/>
      <c r="N728" s="78"/>
      <c r="O728" s="78"/>
      <c r="P728" s="78"/>
      <c r="Q728" s="78"/>
      <c r="R728" s="78"/>
    </row>
    <row r="729">
      <c r="A729" s="20">
        <v>1997.0</v>
      </c>
      <c r="B729">
        <v>9.999999500000026E-8</v>
      </c>
      <c r="C729" s="83">
        <f t="shared" si="4"/>
        <v>0</v>
      </c>
      <c r="D729" s="80">
        <v>17.88</v>
      </c>
      <c r="E729" s="102">
        <f t="shared" si="2"/>
        <v>2</v>
      </c>
      <c r="F729" s="78">
        <f t="shared" si="3"/>
        <v>2</v>
      </c>
      <c r="G729" s="78"/>
      <c r="H729" s="84"/>
      <c r="I729" s="78"/>
      <c r="J729" s="78"/>
      <c r="K729" s="78"/>
      <c r="L729" s="86"/>
      <c r="M729" s="78"/>
      <c r="N729" s="78"/>
      <c r="O729" s="78"/>
      <c r="P729" s="78"/>
      <c r="Q729" s="78"/>
      <c r="R729" s="78"/>
    </row>
    <row r="730">
      <c r="A730" s="20">
        <v>1998.0</v>
      </c>
      <c r="B730">
        <v>9.999999500000026E-8</v>
      </c>
      <c r="C730" s="83">
        <f t="shared" si="4"/>
        <v>0</v>
      </c>
      <c r="D730" s="80">
        <v>3.67</v>
      </c>
      <c r="E730" s="102">
        <f t="shared" si="2"/>
        <v>2</v>
      </c>
      <c r="F730" s="78">
        <f t="shared" si="3"/>
        <v>2</v>
      </c>
      <c r="G730" s="78"/>
      <c r="H730" s="84"/>
      <c r="I730" s="78"/>
      <c r="J730" s="78"/>
      <c r="K730" s="78"/>
      <c r="L730" s="81">
        <v>2.0</v>
      </c>
      <c r="M730" s="80">
        <v>1.0</v>
      </c>
      <c r="N730" s="78"/>
      <c r="O730" s="78"/>
      <c r="P730" s="78"/>
      <c r="Q730" s="78"/>
      <c r="R730" s="78"/>
    </row>
    <row r="731">
      <c r="A731" s="20">
        <v>1999.0</v>
      </c>
      <c r="B731">
        <v>4.4186046511627906</v>
      </c>
      <c r="C731" s="83">
        <f t="shared" si="4"/>
        <v>1</v>
      </c>
      <c r="D731" s="80">
        <v>15.7</v>
      </c>
      <c r="E731" s="102">
        <f t="shared" si="2"/>
        <v>2</v>
      </c>
      <c r="F731" s="78">
        <f t="shared" si="3"/>
        <v>3</v>
      </c>
      <c r="G731" s="78"/>
      <c r="H731" s="84"/>
      <c r="I731" s="78"/>
      <c r="J731" s="78"/>
      <c r="K731" s="78"/>
      <c r="L731" s="81">
        <v>2.0</v>
      </c>
      <c r="M731" s="80">
        <v>1.0</v>
      </c>
      <c r="N731" s="78"/>
      <c r="O731" s="78"/>
      <c r="P731" s="78"/>
      <c r="Q731" s="78"/>
      <c r="R731" s="78"/>
    </row>
    <row r="732">
      <c r="A732" s="20">
        <v>2000.0</v>
      </c>
      <c r="B732">
        <v>9.999999500000026E-8</v>
      </c>
      <c r="C732" s="83">
        <f t="shared" si="4"/>
        <v>0</v>
      </c>
      <c r="D732" s="80">
        <v>12.76</v>
      </c>
      <c r="E732" s="102">
        <f t="shared" si="2"/>
        <v>2</v>
      </c>
      <c r="F732" s="78">
        <f t="shared" si="3"/>
        <v>2</v>
      </c>
      <c r="G732" s="78"/>
      <c r="H732" s="84"/>
      <c r="I732" s="78"/>
      <c r="J732" s="78"/>
      <c r="K732" s="78"/>
      <c r="L732" s="86"/>
      <c r="M732" s="78"/>
      <c r="N732" s="78"/>
      <c r="O732" s="78"/>
      <c r="P732" s="78"/>
      <c r="Q732" s="78"/>
      <c r="R732" s="78"/>
    </row>
    <row r="733">
      <c r="A733" s="20">
        <v>2001.0</v>
      </c>
      <c r="B733">
        <v>0.8333333333333334</v>
      </c>
      <c r="C733" s="83">
        <f t="shared" si="4"/>
        <v>0</v>
      </c>
      <c r="D733" s="80">
        <v>17.88</v>
      </c>
      <c r="E733" s="102">
        <f t="shared" si="2"/>
        <v>2</v>
      </c>
      <c r="F733" s="78">
        <f t="shared" si="3"/>
        <v>2</v>
      </c>
      <c r="G733" s="78"/>
      <c r="H733" s="84"/>
      <c r="I733" s="78"/>
      <c r="J733" s="78"/>
      <c r="K733" s="78"/>
      <c r="L733" s="81">
        <v>2.0</v>
      </c>
      <c r="M733" s="80">
        <v>1.0</v>
      </c>
      <c r="N733" s="78"/>
      <c r="O733" s="78"/>
      <c r="P733" s="78"/>
      <c r="Q733" s="78"/>
      <c r="R733" s="78"/>
    </row>
    <row r="734">
      <c r="A734" s="20">
        <v>2002.0</v>
      </c>
      <c r="B734">
        <v>9.999999000000099E-8</v>
      </c>
      <c r="C734" s="83">
        <f t="shared" si="4"/>
        <v>0</v>
      </c>
      <c r="D734" s="80">
        <v>17.88</v>
      </c>
      <c r="E734" s="102">
        <f t="shared" si="2"/>
        <v>2</v>
      </c>
      <c r="F734" s="78">
        <f t="shared" si="3"/>
        <v>2</v>
      </c>
      <c r="G734" s="78"/>
      <c r="H734" s="84"/>
      <c r="I734" s="78"/>
      <c r="J734" s="78"/>
      <c r="K734" s="78"/>
      <c r="L734" s="86"/>
      <c r="M734" s="78"/>
      <c r="N734" s="78"/>
      <c r="O734" s="78"/>
      <c r="P734" s="78"/>
      <c r="Q734" s="78"/>
      <c r="R734" s="78"/>
    </row>
    <row r="735">
      <c r="A735" s="20">
        <v>2003.0</v>
      </c>
      <c r="B735">
        <v>9.999999000000099E-8</v>
      </c>
      <c r="C735" s="83">
        <f t="shared" si="4"/>
        <v>0</v>
      </c>
      <c r="D735" s="80">
        <v>17.88</v>
      </c>
      <c r="E735" s="102">
        <f t="shared" si="2"/>
        <v>2</v>
      </c>
      <c r="F735" s="78">
        <f t="shared" si="3"/>
        <v>2</v>
      </c>
      <c r="G735" s="78"/>
      <c r="H735" s="84"/>
      <c r="I735" s="78"/>
      <c r="J735" s="78"/>
      <c r="K735" s="78"/>
      <c r="L735" s="86"/>
      <c r="M735" s="78"/>
      <c r="N735" s="78"/>
      <c r="O735" s="78"/>
      <c r="P735" s="78"/>
      <c r="Q735" s="78"/>
      <c r="R735" s="78"/>
    </row>
    <row r="736">
      <c r="A736" s="20">
        <v>2004.0</v>
      </c>
      <c r="B736">
        <v>9.999999000000099E-8</v>
      </c>
      <c r="C736" s="83">
        <f t="shared" si="4"/>
        <v>0</v>
      </c>
      <c r="D736" s="80">
        <v>17.88</v>
      </c>
      <c r="E736" s="102">
        <f t="shared" si="2"/>
        <v>2</v>
      </c>
      <c r="F736" s="78">
        <f t="shared" si="3"/>
        <v>2</v>
      </c>
      <c r="G736" s="78"/>
      <c r="H736" s="84"/>
      <c r="I736" s="78"/>
      <c r="J736" s="78"/>
      <c r="K736" s="78"/>
      <c r="L736" s="86"/>
      <c r="M736" s="78"/>
      <c r="N736" s="78"/>
      <c r="O736" s="78"/>
      <c r="P736" s="78"/>
      <c r="Q736" s="78"/>
      <c r="R736" s="78"/>
    </row>
    <row r="737">
      <c r="A737" s="20">
        <v>2005.0</v>
      </c>
      <c r="B737">
        <v>9.999999000000099E-8</v>
      </c>
      <c r="C737" s="83">
        <f t="shared" si="4"/>
        <v>0</v>
      </c>
      <c r="D737" s="80">
        <v>17.88</v>
      </c>
      <c r="E737" s="102">
        <f t="shared" si="2"/>
        <v>2</v>
      </c>
      <c r="F737" s="78">
        <f t="shared" si="3"/>
        <v>2</v>
      </c>
      <c r="G737" s="78"/>
      <c r="H737" s="84"/>
      <c r="I737" s="78"/>
      <c r="J737" s="78"/>
      <c r="K737" s="78"/>
      <c r="L737" s="86"/>
      <c r="M737" s="78"/>
      <c r="N737" s="78"/>
      <c r="O737" s="78"/>
      <c r="P737" s="78"/>
      <c r="Q737" s="78"/>
      <c r="R737" s="78"/>
    </row>
    <row r="738">
      <c r="A738" s="20">
        <v>2006.0</v>
      </c>
      <c r="B738">
        <v>9.999999750000005E-8</v>
      </c>
      <c r="C738" s="83">
        <f t="shared" si="4"/>
        <v>0</v>
      </c>
      <c r="D738" s="80">
        <v>17.88</v>
      </c>
      <c r="E738" s="102">
        <f t="shared" si="2"/>
        <v>2</v>
      </c>
      <c r="F738" s="78">
        <f t="shared" si="3"/>
        <v>2</v>
      </c>
      <c r="G738" s="78"/>
      <c r="H738" s="84"/>
      <c r="I738" s="78"/>
      <c r="J738" s="78"/>
      <c r="K738" s="78"/>
      <c r="L738" s="86"/>
      <c r="M738" s="78"/>
      <c r="N738" s="78"/>
      <c r="O738" s="78"/>
      <c r="P738" s="78"/>
      <c r="Q738" s="78"/>
      <c r="R738" s="78"/>
    </row>
    <row r="739">
      <c r="A739" s="20">
        <v>2007.0</v>
      </c>
      <c r="B739">
        <v>9.999999000000099E-8</v>
      </c>
      <c r="C739" s="83">
        <f t="shared" si="4"/>
        <v>0</v>
      </c>
      <c r="D739" s="80">
        <v>17.88</v>
      </c>
      <c r="E739" s="102">
        <f t="shared" si="2"/>
        <v>2</v>
      </c>
      <c r="F739" s="78">
        <f t="shared" si="3"/>
        <v>2</v>
      </c>
      <c r="G739" s="78"/>
      <c r="H739" s="84"/>
      <c r="I739" s="78"/>
      <c r="J739" s="78"/>
      <c r="K739" s="78"/>
      <c r="L739" s="86"/>
      <c r="M739" s="78"/>
      <c r="N739" s="78"/>
      <c r="O739" s="78"/>
      <c r="P739" s="78"/>
      <c r="Q739" s="78"/>
      <c r="R739" s="78"/>
    </row>
    <row r="740">
      <c r="A740" s="20">
        <v>2008.0</v>
      </c>
      <c r="B740">
        <v>9.999999500000026E-8</v>
      </c>
      <c r="C740" s="83">
        <f t="shared" si="4"/>
        <v>0</v>
      </c>
      <c r="D740" s="80">
        <v>17.88</v>
      </c>
      <c r="E740" s="102">
        <f t="shared" si="2"/>
        <v>1</v>
      </c>
      <c r="F740" s="78">
        <f t="shared" si="3"/>
        <v>1</v>
      </c>
      <c r="G740" s="78"/>
      <c r="H740" s="84"/>
      <c r="I740" s="78"/>
      <c r="J740" s="78"/>
      <c r="K740" s="78"/>
      <c r="L740" s="86"/>
      <c r="M740" s="78"/>
      <c r="N740" s="78"/>
      <c r="O740" s="78"/>
      <c r="P740" s="78"/>
      <c r="Q740" s="78"/>
      <c r="R740" s="78"/>
    </row>
    <row r="741">
      <c r="A741" s="20">
        <v>2009.0</v>
      </c>
      <c r="B741">
        <v>9.999999000000099E-8</v>
      </c>
      <c r="C741" s="83">
        <f t="shared" si="4"/>
        <v>0</v>
      </c>
      <c r="D741" s="80">
        <v>17.88</v>
      </c>
      <c r="E741" s="102">
        <f t="shared" si="2"/>
        <v>2</v>
      </c>
      <c r="F741" s="78">
        <f t="shared" si="3"/>
        <v>2</v>
      </c>
      <c r="G741" s="78"/>
      <c r="H741" s="84"/>
      <c r="I741" s="78"/>
      <c r="J741" s="78"/>
      <c r="K741" s="78"/>
      <c r="L741" s="81">
        <v>2.0</v>
      </c>
      <c r="M741" s="80">
        <v>1.0</v>
      </c>
      <c r="N741" s="78"/>
      <c r="O741" s="78"/>
      <c r="P741" s="78"/>
      <c r="Q741" s="78"/>
      <c r="R741" s="78"/>
    </row>
    <row r="742">
      <c r="A742" s="20">
        <v>2010.0</v>
      </c>
      <c r="B742" s="6">
        <v>1.0E-10</v>
      </c>
      <c r="C742" s="83">
        <f t="shared" si="4"/>
        <v>0</v>
      </c>
      <c r="D742" s="80">
        <v>17.88</v>
      </c>
      <c r="E742" s="102">
        <f t="shared" si="2"/>
        <v>2</v>
      </c>
      <c r="F742" s="78">
        <f t="shared" si="3"/>
        <v>2</v>
      </c>
      <c r="G742" s="78"/>
      <c r="H742" s="84"/>
      <c r="I742" s="78"/>
      <c r="J742" s="78"/>
      <c r="K742" s="78"/>
      <c r="L742" s="86"/>
      <c r="M742" s="78"/>
      <c r="N742" s="78"/>
      <c r="O742" s="78"/>
      <c r="P742" s="78"/>
      <c r="Q742" s="78"/>
      <c r="R742" s="78"/>
    </row>
    <row r="743">
      <c r="A743" s="20">
        <v>2011.0</v>
      </c>
      <c r="B743">
        <v>9.999999500000026E-8</v>
      </c>
      <c r="C743" s="83">
        <f t="shared" si="4"/>
        <v>0</v>
      </c>
      <c r="D743" s="80">
        <v>17.88</v>
      </c>
      <c r="E743" s="102">
        <f t="shared" si="2"/>
        <v>2</v>
      </c>
      <c r="F743" s="78">
        <f t="shared" si="3"/>
        <v>2</v>
      </c>
      <c r="G743" s="78"/>
      <c r="H743" s="84"/>
      <c r="I743" s="78"/>
      <c r="J743" s="78"/>
      <c r="K743" s="78"/>
      <c r="L743" s="86"/>
      <c r="M743" s="78"/>
      <c r="N743" s="78"/>
      <c r="O743" s="78"/>
      <c r="P743" s="78"/>
      <c r="Q743" s="78"/>
      <c r="R743" s="78"/>
    </row>
    <row r="744">
      <c r="A744" s="20">
        <v>2012.0</v>
      </c>
      <c r="B744">
        <v>0.5</v>
      </c>
      <c r="C744" s="83">
        <f t="shared" si="4"/>
        <v>0</v>
      </c>
      <c r="D744" s="80">
        <v>17.88</v>
      </c>
      <c r="E744" s="102">
        <f t="shared" si="2"/>
        <v>2</v>
      </c>
      <c r="F744" s="78">
        <f t="shared" si="3"/>
        <v>2</v>
      </c>
      <c r="G744" s="78"/>
      <c r="H744" s="84"/>
      <c r="I744" s="78"/>
      <c r="J744" s="78"/>
      <c r="K744" s="78"/>
      <c r="L744" s="81">
        <v>2.0</v>
      </c>
      <c r="M744" s="80">
        <v>1.0</v>
      </c>
      <c r="N744" s="78"/>
      <c r="O744" s="78"/>
      <c r="P744" s="78"/>
      <c r="Q744" s="78"/>
      <c r="R744" s="78"/>
    </row>
    <row r="745">
      <c r="A745" s="20">
        <v>2013.0</v>
      </c>
      <c r="B745">
        <v>9.999999000000099E-8</v>
      </c>
      <c r="C745" s="83">
        <f t="shared" si="4"/>
        <v>0</v>
      </c>
      <c r="D745" s="80">
        <v>17.88</v>
      </c>
      <c r="E745" s="102">
        <f t="shared" si="2"/>
        <v>2</v>
      </c>
      <c r="F745" s="78">
        <f t="shared" si="3"/>
        <v>2</v>
      </c>
      <c r="G745" s="78"/>
      <c r="H745" s="84"/>
      <c r="I745" s="78"/>
      <c r="J745" s="78"/>
      <c r="K745" s="78"/>
      <c r="L745" s="86"/>
      <c r="M745" s="78"/>
      <c r="N745" s="78"/>
      <c r="O745" s="78"/>
      <c r="P745" s="78"/>
      <c r="Q745" s="78"/>
      <c r="R745" s="78"/>
    </row>
    <row r="746">
      <c r="A746" s="20">
        <v>2014.0</v>
      </c>
      <c r="B746">
        <v>0.5</v>
      </c>
      <c r="C746" s="83">
        <f t="shared" si="4"/>
        <v>0</v>
      </c>
      <c r="D746" s="80">
        <v>17.88</v>
      </c>
      <c r="E746" s="102">
        <f t="shared" si="2"/>
        <v>2</v>
      </c>
      <c r="F746" s="78">
        <f t="shared" si="3"/>
        <v>2</v>
      </c>
      <c r="G746" s="78"/>
      <c r="H746" s="84"/>
      <c r="I746" s="78"/>
      <c r="J746" s="78"/>
      <c r="K746" s="78"/>
      <c r="L746" s="86"/>
      <c r="M746" s="78"/>
      <c r="N746" s="78"/>
      <c r="O746" s="78"/>
      <c r="P746" s="78"/>
      <c r="Q746" s="78"/>
      <c r="R746" s="78"/>
    </row>
    <row r="747">
      <c r="A747" s="20">
        <v>2015.0</v>
      </c>
      <c r="B747">
        <v>9.999999500000026E-8</v>
      </c>
      <c r="C747" s="83">
        <f t="shared" si="4"/>
        <v>0</v>
      </c>
      <c r="D747" s="80">
        <v>17.88</v>
      </c>
      <c r="E747" s="102">
        <f t="shared" si="2"/>
        <v>2</v>
      </c>
      <c r="F747" s="78">
        <f t="shared" si="3"/>
        <v>2</v>
      </c>
      <c r="G747" s="78"/>
      <c r="H747" s="84"/>
      <c r="I747" s="78"/>
      <c r="J747" s="78"/>
      <c r="K747" s="78"/>
      <c r="L747" s="86"/>
      <c r="M747" s="78"/>
      <c r="N747" s="78"/>
      <c r="O747" s="78"/>
      <c r="P747" s="78"/>
      <c r="Q747" s="78"/>
      <c r="R747" s="78"/>
    </row>
    <row r="748">
      <c r="A748" s="20">
        <v>2016.0</v>
      </c>
      <c r="B748">
        <v>9.999999500000026E-8</v>
      </c>
      <c r="C748" s="83">
        <f t="shared" si="4"/>
        <v>0</v>
      </c>
      <c r="D748" s="80">
        <v>17.88</v>
      </c>
      <c r="E748" s="102">
        <f t="shared" si="2"/>
        <v>2</v>
      </c>
      <c r="F748" s="78">
        <f t="shared" si="3"/>
        <v>2</v>
      </c>
      <c r="G748" s="78"/>
      <c r="H748" s="84"/>
      <c r="I748" s="78"/>
      <c r="J748" s="78"/>
      <c r="K748" s="78"/>
      <c r="L748" s="81">
        <v>2.0</v>
      </c>
      <c r="M748" s="80">
        <v>1.0</v>
      </c>
      <c r="N748" s="78"/>
      <c r="O748" s="78"/>
      <c r="P748" s="78"/>
      <c r="Q748" s="78"/>
      <c r="R748" s="78"/>
    </row>
    <row r="749">
      <c r="A749" s="20">
        <v>2017.0</v>
      </c>
      <c r="B749">
        <v>9.999999666666679E-8</v>
      </c>
      <c r="C749" s="83">
        <f t="shared" si="4"/>
        <v>0</v>
      </c>
      <c r="D749" s="80">
        <v>17.88</v>
      </c>
      <c r="E749" s="102">
        <f t="shared" si="2"/>
        <v>2</v>
      </c>
      <c r="F749" s="78">
        <f t="shared" si="3"/>
        <v>2</v>
      </c>
      <c r="G749" s="78"/>
      <c r="H749" s="84"/>
      <c r="I749" s="78"/>
      <c r="J749" s="78"/>
      <c r="K749" s="78"/>
      <c r="L749" s="81">
        <v>2.0</v>
      </c>
      <c r="M749" s="80">
        <v>1.0</v>
      </c>
      <c r="N749" s="78"/>
      <c r="O749" s="78"/>
      <c r="P749" s="78"/>
      <c r="Q749" s="78"/>
      <c r="R749" s="78"/>
    </row>
    <row r="750">
      <c r="A750" s="20">
        <v>2018.0</v>
      </c>
      <c r="B750">
        <v>41.23979591836735</v>
      </c>
      <c r="C750" s="83">
        <f t="shared" si="4"/>
        <v>2</v>
      </c>
      <c r="D750" s="80">
        <v>17.88</v>
      </c>
      <c r="E750" s="102">
        <f t="shared" si="2"/>
        <v>1</v>
      </c>
      <c r="F750" s="78">
        <f t="shared" si="3"/>
        <v>3</v>
      </c>
      <c r="G750" s="78"/>
      <c r="H750" s="84"/>
      <c r="I750" s="78"/>
      <c r="J750" s="78"/>
      <c r="K750" s="78"/>
      <c r="L750" s="86"/>
      <c r="M750" s="78"/>
      <c r="N750" s="78"/>
      <c r="O750" s="78"/>
      <c r="P750" s="78"/>
      <c r="Q750" s="78"/>
      <c r="R750" s="78"/>
    </row>
    <row r="751">
      <c r="A751" s="20">
        <v>2025.0</v>
      </c>
      <c r="B751">
        <v>1.0</v>
      </c>
      <c r="C751" s="83">
        <f t="shared" si="4"/>
        <v>0</v>
      </c>
      <c r="D751" s="80" t="s">
        <v>2936</v>
      </c>
      <c r="E751" s="102">
        <f t="shared" si="2"/>
        <v>1</v>
      </c>
      <c r="F751" s="78">
        <f t="shared" si="3"/>
        <v>1</v>
      </c>
      <c r="G751" s="78"/>
      <c r="H751" s="84"/>
      <c r="I751" s="78"/>
      <c r="J751" s="78"/>
      <c r="K751" s="78"/>
      <c r="L751" s="86"/>
      <c r="M751" s="78"/>
      <c r="N751" s="78"/>
      <c r="O751" s="78"/>
      <c r="P751" s="78"/>
      <c r="Q751" s="78"/>
      <c r="R751" s="78"/>
    </row>
    <row r="752">
      <c r="A752" s="20">
        <v>2026.0</v>
      </c>
      <c r="B752">
        <v>0.8</v>
      </c>
      <c r="C752" s="83">
        <f t="shared" si="4"/>
        <v>0</v>
      </c>
      <c r="D752" s="80" t="s">
        <v>2936</v>
      </c>
      <c r="E752" s="102">
        <f t="shared" si="2"/>
        <v>1</v>
      </c>
      <c r="F752" s="78">
        <f t="shared" si="3"/>
        <v>1</v>
      </c>
      <c r="G752" s="78"/>
      <c r="H752" s="84"/>
      <c r="I752" s="78"/>
      <c r="J752" s="78"/>
      <c r="K752" s="78"/>
      <c r="L752" s="86"/>
      <c r="M752" s="78"/>
      <c r="N752" s="78"/>
      <c r="O752" s="78"/>
      <c r="P752" s="78"/>
      <c r="Q752" s="78"/>
      <c r="R752" s="78"/>
    </row>
    <row r="753">
      <c r="A753" s="20">
        <v>2027.0</v>
      </c>
      <c r="B753">
        <v>9.999999500000026E-8</v>
      </c>
      <c r="C753" s="83">
        <f t="shared" si="4"/>
        <v>0</v>
      </c>
      <c r="D753" s="80">
        <v>3.67</v>
      </c>
      <c r="E753" s="102">
        <f t="shared" si="2"/>
        <v>1</v>
      </c>
      <c r="F753" s="78">
        <f t="shared" si="3"/>
        <v>1</v>
      </c>
      <c r="G753" s="78"/>
      <c r="H753" s="84"/>
      <c r="I753" s="78"/>
      <c r="J753" s="78"/>
      <c r="K753" s="78"/>
      <c r="L753" s="86"/>
      <c r="M753" s="78"/>
      <c r="N753" s="78"/>
      <c r="O753" s="78"/>
      <c r="P753" s="78"/>
      <c r="Q753" s="78"/>
      <c r="R753" s="78"/>
    </row>
    <row r="754">
      <c r="A754" s="20">
        <v>2028.0</v>
      </c>
      <c r="B754">
        <v>9.999999000000099E-8</v>
      </c>
      <c r="C754" s="83">
        <f t="shared" si="4"/>
        <v>0</v>
      </c>
      <c r="D754" s="80">
        <v>17.88</v>
      </c>
      <c r="E754" s="102">
        <f t="shared" si="2"/>
        <v>0</v>
      </c>
      <c r="F754" s="78">
        <f t="shared" si="3"/>
        <v>0</v>
      </c>
      <c r="G754" s="78"/>
      <c r="H754" s="84"/>
      <c r="I754" s="78"/>
      <c r="J754" s="78"/>
      <c r="K754" s="78"/>
      <c r="L754" s="81">
        <v>2.0</v>
      </c>
      <c r="M754" s="80">
        <v>1.0</v>
      </c>
      <c r="N754" s="78"/>
      <c r="O754" s="78"/>
      <c r="P754" s="78"/>
      <c r="Q754" s="78"/>
      <c r="R754" s="78"/>
    </row>
    <row r="755">
      <c r="A755" s="20">
        <v>2029.0</v>
      </c>
      <c r="B755">
        <v>9.999999750000005E-8</v>
      </c>
      <c r="C755" s="83">
        <f t="shared" si="4"/>
        <v>0</v>
      </c>
      <c r="D755" s="80">
        <v>17.88</v>
      </c>
      <c r="E755" s="102">
        <f t="shared" si="2"/>
        <v>2</v>
      </c>
      <c r="F755" s="78">
        <f t="shared" si="3"/>
        <v>2</v>
      </c>
      <c r="G755" s="78"/>
      <c r="H755" s="84"/>
      <c r="I755" s="78"/>
      <c r="J755" s="78"/>
      <c r="K755" s="78"/>
      <c r="L755" s="86"/>
      <c r="M755" s="78"/>
      <c r="N755" s="78"/>
      <c r="O755" s="78"/>
      <c r="P755" s="78"/>
      <c r="Q755" s="78"/>
      <c r="R755" s="78"/>
    </row>
    <row r="756">
      <c r="A756" s="20">
        <v>2030.0</v>
      </c>
      <c r="B756">
        <v>9.999999666666679E-8</v>
      </c>
      <c r="C756" s="83">
        <f t="shared" si="4"/>
        <v>0</v>
      </c>
      <c r="D756" s="80">
        <v>17.88</v>
      </c>
      <c r="E756" s="102">
        <f t="shared" si="2"/>
        <v>2</v>
      </c>
      <c r="F756" s="78">
        <f t="shared" si="3"/>
        <v>2</v>
      </c>
      <c r="G756" s="78"/>
      <c r="H756" s="84"/>
      <c r="I756" s="78"/>
      <c r="J756" s="78"/>
      <c r="K756" s="78"/>
      <c r="L756" s="86"/>
      <c r="M756" s="78"/>
      <c r="N756" s="78"/>
      <c r="O756" s="78"/>
      <c r="P756" s="78"/>
      <c r="Q756" s="78"/>
      <c r="R756" s="78"/>
    </row>
    <row r="757">
      <c r="A757" s="20">
        <v>2031.0</v>
      </c>
      <c r="B757">
        <v>9.999999000000099E-8</v>
      </c>
      <c r="C757" s="83">
        <f t="shared" si="4"/>
        <v>0</v>
      </c>
      <c r="D757" s="80">
        <v>17.88</v>
      </c>
      <c r="E757" s="102">
        <f t="shared" si="2"/>
        <v>2</v>
      </c>
      <c r="F757" s="78">
        <f t="shared" si="3"/>
        <v>2</v>
      </c>
      <c r="G757" s="78"/>
      <c r="H757" s="84"/>
      <c r="I757" s="78"/>
      <c r="J757" s="78"/>
      <c r="K757" s="78"/>
      <c r="L757" s="86"/>
      <c r="M757" s="78"/>
      <c r="N757" s="78"/>
      <c r="O757" s="78"/>
      <c r="P757" s="78"/>
      <c r="Q757" s="78"/>
      <c r="R757" s="78"/>
    </row>
    <row r="758">
      <c r="A758" s="20">
        <v>2032.0</v>
      </c>
      <c r="B758">
        <v>9.999999000000099E-8</v>
      </c>
      <c r="C758" s="83">
        <f t="shared" si="4"/>
        <v>0</v>
      </c>
      <c r="D758" s="80">
        <v>17.88</v>
      </c>
      <c r="E758" s="102">
        <f t="shared" si="2"/>
        <v>1</v>
      </c>
      <c r="F758" s="78">
        <f t="shared" si="3"/>
        <v>1</v>
      </c>
      <c r="G758" s="78"/>
      <c r="H758" s="84"/>
      <c r="I758" s="78"/>
      <c r="J758" s="78"/>
      <c r="K758" s="78"/>
      <c r="L758" s="86"/>
      <c r="M758" s="78"/>
      <c r="N758" s="78"/>
      <c r="O758" s="78"/>
      <c r="P758" s="78"/>
      <c r="Q758" s="78"/>
      <c r="R758" s="78"/>
    </row>
    <row r="759">
      <c r="A759" s="20">
        <v>2033.0</v>
      </c>
      <c r="B759">
        <v>1.0</v>
      </c>
      <c r="C759" s="83">
        <f t="shared" si="4"/>
        <v>0</v>
      </c>
      <c r="D759" s="80">
        <v>13.87</v>
      </c>
      <c r="E759" s="102">
        <f t="shared" si="2"/>
        <v>0</v>
      </c>
      <c r="F759" s="78">
        <f t="shared" si="3"/>
        <v>0</v>
      </c>
      <c r="G759" s="78"/>
      <c r="H759" s="84"/>
      <c r="I759" s="78"/>
      <c r="J759" s="78"/>
      <c r="K759" s="78"/>
      <c r="L759" s="86"/>
      <c r="M759" s="78"/>
      <c r="N759" s="78"/>
      <c r="O759" s="78"/>
      <c r="P759" s="78"/>
      <c r="Q759" s="78"/>
      <c r="R759" s="78"/>
    </row>
    <row r="760">
      <c r="A760" s="20">
        <v>2034.0</v>
      </c>
      <c r="B760">
        <v>9.999999000000099E-8</v>
      </c>
      <c r="C760" s="83">
        <f t="shared" si="4"/>
        <v>0</v>
      </c>
      <c r="D760" s="80">
        <v>25.26</v>
      </c>
      <c r="E760" s="102">
        <f t="shared" si="2"/>
        <v>0</v>
      </c>
      <c r="F760" s="78">
        <f t="shared" si="3"/>
        <v>0</v>
      </c>
      <c r="G760" s="78"/>
      <c r="H760" s="84"/>
      <c r="I760" s="78"/>
      <c r="J760" s="78"/>
      <c r="K760" s="78"/>
      <c r="L760" s="81">
        <v>2.0</v>
      </c>
      <c r="M760" s="80">
        <v>1.0</v>
      </c>
      <c r="N760" s="78"/>
      <c r="O760" s="78"/>
      <c r="P760" s="78"/>
      <c r="Q760" s="78"/>
      <c r="R760" s="78"/>
    </row>
    <row r="761">
      <c r="A761" s="20">
        <v>2035.0</v>
      </c>
      <c r="B761">
        <v>9.999999928571428E-8</v>
      </c>
      <c r="C761" s="83">
        <f t="shared" si="4"/>
        <v>0</v>
      </c>
      <c r="D761" s="80">
        <v>25.26</v>
      </c>
      <c r="E761" s="102">
        <f t="shared" si="2"/>
        <v>1</v>
      </c>
      <c r="F761" s="78">
        <f t="shared" si="3"/>
        <v>1</v>
      </c>
      <c r="G761" s="78"/>
      <c r="H761" s="84"/>
      <c r="I761" s="78"/>
      <c r="J761" s="78"/>
      <c r="K761" s="78"/>
      <c r="L761" s="86"/>
      <c r="M761" s="78"/>
      <c r="N761" s="78"/>
      <c r="O761" s="78"/>
      <c r="P761" s="78"/>
      <c r="Q761" s="78"/>
      <c r="R761" s="78"/>
    </row>
    <row r="762">
      <c r="A762" s="20">
        <v>2036.0</v>
      </c>
      <c r="B762">
        <v>7.222222274382716</v>
      </c>
      <c r="C762" s="83">
        <f t="shared" si="4"/>
        <v>1</v>
      </c>
      <c r="D762" s="80">
        <v>25.26</v>
      </c>
      <c r="E762" s="102">
        <f t="shared" si="2"/>
        <v>1</v>
      </c>
      <c r="F762" s="78">
        <f t="shared" si="3"/>
        <v>2</v>
      </c>
      <c r="G762" s="78"/>
      <c r="H762" s="84"/>
      <c r="I762" s="78"/>
      <c r="J762" s="78"/>
      <c r="K762" s="78"/>
      <c r="L762" s="86"/>
      <c r="M762" s="78"/>
      <c r="N762" s="78"/>
      <c r="O762" s="78"/>
      <c r="P762" s="78"/>
      <c r="Q762" s="78"/>
      <c r="R762" s="78"/>
    </row>
    <row r="763">
      <c r="A763" s="20">
        <v>2037.0</v>
      </c>
      <c r="B763">
        <v>9.999999923076923E-8</v>
      </c>
      <c r="C763" s="83">
        <f t="shared" si="4"/>
        <v>0</v>
      </c>
      <c r="D763" s="80">
        <v>25.26</v>
      </c>
      <c r="E763" s="102">
        <f t="shared" si="2"/>
        <v>1</v>
      </c>
      <c r="F763" s="78">
        <f t="shared" si="3"/>
        <v>1</v>
      </c>
      <c r="G763" s="78"/>
      <c r="H763" s="84"/>
      <c r="I763" s="78"/>
      <c r="J763" s="78"/>
      <c r="K763" s="78"/>
      <c r="L763" s="86"/>
      <c r="M763" s="78"/>
      <c r="N763" s="78"/>
      <c r="O763" s="78"/>
      <c r="P763" s="78"/>
      <c r="Q763" s="78"/>
      <c r="R763" s="78"/>
    </row>
    <row r="764">
      <c r="A764" s="20">
        <v>2038.0</v>
      </c>
      <c r="B764">
        <v>9.9999999E-8</v>
      </c>
      <c r="C764" s="83">
        <f t="shared" si="4"/>
        <v>0</v>
      </c>
      <c r="D764" s="80">
        <v>25.26</v>
      </c>
      <c r="E764" s="102">
        <f t="shared" si="2"/>
        <v>1</v>
      </c>
      <c r="F764" s="78">
        <f t="shared" si="3"/>
        <v>1</v>
      </c>
      <c r="G764" s="78"/>
      <c r="H764" s="84"/>
      <c r="I764" s="78"/>
      <c r="J764" s="78"/>
      <c r="K764" s="78"/>
      <c r="L764" s="86"/>
      <c r="M764" s="78"/>
      <c r="N764" s="78"/>
      <c r="O764" s="78"/>
      <c r="P764" s="78"/>
      <c r="Q764" s="78"/>
      <c r="R764" s="78"/>
    </row>
    <row r="765">
      <c r="A765" s="20">
        <v>2039.0</v>
      </c>
      <c r="B765">
        <v>3.75</v>
      </c>
      <c r="C765" s="83">
        <f t="shared" si="4"/>
        <v>1</v>
      </c>
      <c r="D765" s="80">
        <v>25.26</v>
      </c>
      <c r="E765" s="102">
        <f t="shared" si="2"/>
        <v>1</v>
      </c>
      <c r="F765" s="78">
        <f t="shared" si="3"/>
        <v>2</v>
      </c>
      <c r="G765" s="78"/>
      <c r="H765" s="84"/>
      <c r="I765" s="78"/>
      <c r="J765" s="78"/>
      <c r="K765" s="78"/>
      <c r="L765" s="86"/>
      <c r="M765" s="78"/>
      <c r="N765" s="78"/>
      <c r="O765" s="78"/>
      <c r="P765" s="78"/>
      <c r="Q765" s="78"/>
      <c r="R765" s="78"/>
    </row>
    <row r="766">
      <c r="A766" s="20">
        <v>2040.0</v>
      </c>
      <c r="B766">
        <v>1.7999999999999998</v>
      </c>
      <c r="C766" s="83">
        <f t="shared" si="4"/>
        <v>1</v>
      </c>
      <c r="D766" s="80">
        <v>25.26</v>
      </c>
      <c r="E766" s="102">
        <f t="shared" si="2"/>
        <v>1</v>
      </c>
      <c r="F766" s="78">
        <f t="shared" si="3"/>
        <v>2</v>
      </c>
      <c r="G766" s="78"/>
      <c r="H766" s="84"/>
      <c r="I766" s="78"/>
      <c r="J766" s="78"/>
      <c r="K766" s="78"/>
      <c r="L766" s="86"/>
      <c r="M766" s="78"/>
      <c r="N766" s="78"/>
      <c r="O766" s="78"/>
      <c r="P766" s="78"/>
      <c r="Q766" s="78"/>
      <c r="R766" s="78"/>
    </row>
    <row r="767">
      <c r="A767" s="20">
        <v>2041.0</v>
      </c>
      <c r="B767">
        <v>9.999999500000026E-8</v>
      </c>
      <c r="C767" s="83">
        <f t="shared" si="4"/>
        <v>0</v>
      </c>
      <c r="D767" s="80">
        <v>25.26</v>
      </c>
      <c r="E767" s="102">
        <f t="shared" si="2"/>
        <v>0</v>
      </c>
      <c r="F767" s="78">
        <f t="shared" si="3"/>
        <v>0</v>
      </c>
      <c r="G767" s="78"/>
      <c r="H767" s="84"/>
      <c r="I767" s="78"/>
      <c r="J767" s="78"/>
      <c r="K767" s="78"/>
      <c r="L767" s="86"/>
      <c r="M767" s="78"/>
      <c r="N767" s="78"/>
      <c r="O767" s="78"/>
      <c r="P767" s="78"/>
      <c r="Q767" s="78"/>
      <c r="R767" s="78"/>
    </row>
    <row r="768">
      <c r="A768" s="20">
        <v>2042.0</v>
      </c>
      <c r="B768">
        <v>1.8823529411764706</v>
      </c>
      <c r="C768" s="83">
        <f t="shared" si="4"/>
        <v>1</v>
      </c>
      <c r="D768" s="80">
        <v>15.7</v>
      </c>
      <c r="E768" s="102">
        <f t="shared" si="2"/>
        <v>1</v>
      </c>
      <c r="F768" s="78">
        <f t="shared" si="3"/>
        <v>2</v>
      </c>
      <c r="G768" s="78"/>
      <c r="H768" s="84"/>
      <c r="I768" s="78"/>
      <c r="J768" s="78"/>
      <c r="K768" s="78"/>
      <c r="L768" s="81">
        <v>2.0</v>
      </c>
      <c r="M768" s="80">
        <v>1.0</v>
      </c>
      <c r="N768" s="78"/>
      <c r="O768" s="78"/>
      <c r="P768" s="78"/>
      <c r="Q768" s="78"/>
      <c r="R768" s="78"/>
    </row>
    <row r="769">
      <c r="A769" s="20">
        <v>2043.0</v>
      </c>
      <c r="B769">
        <v>0.8</v>
      </c>
      <c r="C769" s="83">
        <f t="shared" si="4"/>
        <v>0</v>
      </c>
      <c r="D769" s="80">
        <v>17.88</v>
      </c>
      <c r="E769" s="102">
        <f t="shared" si="2"/>
        <v>1</v>
      </c>
      <c r="F769" s="78">
        <f t="shared" si="3"/>
        <v>1</v>
      </c>
      <c r="G769" s="78"/>
      <c r="H769" s="84"/>
      <c r="I769" s="78"/>
      <c r="J769" s="78"/>
      <c r="K769" s="78"/>
      <c r="L769" s="81">
        <v>2.0</v>
      </c>
      <c r="M769" s="80">
        <v>1.0</v>
      </c>
      <c r="N769" s="78"/>
      <c r="O769" s="78"/>
      <c r="P769" s="78"/>
      <c r="Q769" s="78"/>
      <c r="R769" s="78"/>
    </row>
    <row r="770">
      <c r="A770" s="20">
        <v>2044.0</v>
      </c>
      <c r="B770">
        <v>0.6666666666666666</v>
      </c>
      <c r="C770" s="83">
        <f t="shared" si="4"/>
        <v>0</v>
      </c>
      <c r="D770" s="80">
        <v>17.88</v>
      </c>
      <c r="E770" s="102">
        <f t="shared" si="2"/>
        <v>1</v>
      </c>
      <c r="F770" s="78">
        <f t="shared" si="3"/>
        <v>1</v>
      </c>
      <c r="G770" s="78"/>
      <c r="H770" s="84"/>
      <c r="I770" s="78"/>
      <c r="J770" s="78"/>
      <c r="K770" s="78"/>
      <c r="L770" s="86"/>
      <c r="M770" s="78"/>
      <c r="N770" s="78"/>
      <c r="O770" s="78"/>
      <c r="P770" s="78"/>
      <c r="Q770" s="78"/>
      <c r="R770" s="78"/>
    </row>
    <row r="771">
      <c r="A771" s="20">
        <v>2045.0</v>
      </c>
      <c r="B771">
        <v>9.999999666666679E-8</v>
      </c>
      <c r="C771" s="83">
        <f t="shared" si="4"/>
        <v>0</v>
      </c>
      <c r="D771" s="80">
        <v>17.88</v>
      </c>
      <c r="E771" s="102">
        <f t="shared" si="2"/>
        <v>1</v>
      </c>
      <c r="F771" s="78">
        <f t="shared" si="3"/>
        <v>1</v>
      </c>
      <c r="G771" s="78"/>
      <c r="H771" s="84"/>
      <c r="I771" s="78"/>
      <c r="J771" s="78"/>
      <c r="K771" s="78"/>
      <c r="L771" s="81">
        <v>2.0</v>
      </c>
      <c r="M771" s="80">
        <v>1.0</v>
      </c>
      <c r="N771" s="78"/>
      <c r="O771" s="78"/>
      <c r="P771" s="78"/>
      <c r="Q771" s="78"/>
      <c r="R771" s="78"/>
    </row>
    <row r="772">
      <c r="A772" s="20">
        <v>2046.0</v>
      </c>
      <c r="B772">
        <v>9.999999666666679E-8</v>
      </c>
      <c r="C772" s="83">
        <f t="shared" si="4"/>
        <v>0</v>
      </c>
      <c r="D772" s="80">
        <v>17.88</v>
      </c>
      <c r="E772" s="102">
        <f t="shared" si="2"/>
        <v>1</v>
      </c>
      <c r="F772" s="78">
        <f t="shared" si="3"/>
        <v>1</v>
      </c>
      <c r="G772" s="78"/>
      <c r="H772" s="84"/>
      <c r="I772" s="78"/>
      <c r="J772" s="78"/>
      <c r="K772" s="78"/>
      <c r="L772" s="86"/>
      <c r="M772" s="78"/>
      <c r="N772" s="78"/>
      <c r="O772" s="78"/>
      <c r="P772" s="78"/>
      <c r="Q772" s="78"/>
      <c r="R772" s="78"/>
    </row>
    <row r="773">
      <c r="A773" s="20">
        <v>2047.0</v>
      </c>
      <c r="B773">
        <v>0.6666666666666666</v>
      </c>
      <c r="C773" s="83">
        <f t="shared" si="4"/>
        <v>0</v>
      </c>
      <c r="D773" s="80">
        <v>17.88</v>
      </c>
      <c r="E773" s="102">
        <f t="shared" si="2"/>
        <v>1</v>
      </c>
      <c r="F773" s="78">
        <f t="shared" si="3"/>
        <v>1</v>
      </c>
      <c r="G773" s="78"/>
      <c r="H773" s="84"/>
      <c r="I773" s="78"/>
      <c r="J773" s="78"/>
      <c r="K773" s="78"/>
      <c r="L773" s="86"/>
      <c r="M773" s="78"/>
      <c r="N773" s="78"/>
      <c r="O773" s="78"/>
      <c r="P773" s="78"/>
      <c r="Q773" s="78"/>
      <c r="R773" s="78"/>
    </row>
    <row r="774">
      <c r="A774" s="20">
        <v>2048.0</v>
      </c>
      <c r="B774">
        <v>9.999999666666679E-8</v>
      </c>
      <c r="C774" s="83">
        <f t="shared" si="4"/>
        <v>0</v>
      </c>
      <c r="D774" s="80">
        <v>17.88</v>
      </c>
      <c r="E774" s="102">
        <f t="shared" si="2"/>
        <v>1</v>
      </c>
      <c r="F774" s="78">
        <f t="shared" si="3"/>
        <v>1</v>
      </c>
      <c r="G774" s="78"/>
      <c r="H774" s="84"/>
      <c r="I774" s="78"/>
      <c r="J774" s="78"/>
      <c r="K774" s="78"/>
      <c r="L774" s="86"/>
      <c r="M774" s="78"/>
      <c r="N774" s="78"/>
      <c r="O774" s="78"/>
      <c r="P774" s="78"/>
      <c r="Q774" s="78"/>
      <c r="R774" s="78"/>
    </row>
    <row r="775">
      <c r="A775" s="20">
        <v>2049.0</v>
      </c>
      <c r="B775">
        <v>9.999999666666679E-8</v>
      </c>
      <c r="C775" s="83">
        <f t="shared" si="4"/>
        <v>0</v>
      </c>
      <c r="D775" s="80">
        <v>17.88</v>
      </c>
      <c r="E775" s="102">
        <f t="shared" si="2"/>
        <v>2</v>
      </c>
      <c r="F775" s="78">
        <f t="shared" si="3"/>
        <v>2</v>
      </c>
      <c r="G775" s="78"/>
      <c r="H775" s="84"/>
      <c r="I775" s="78"/>
      <c r="J775" s="78"/>
      <c r="K775" s="78"/>
      <c r="L775" s="86"/>
      <c r="M775" s="78"/>
      <c r="N775" s="78"/>
      <c r="O775" s="78"/>
      <c r="P775" s="78"/>
      <c r="Q775" s="78"/>
      <c r="R775" s="78"/>
    </row>
    <row r="776">
      <c r="A776" s="20">
        <v>2050.0</v>
      </c>
      <c r="B776">
        <v>9.999999500000026E-8</v>
      </c>
      <c r="C776" s="83">
        <f t="shared" si="4"/>
        <v>0</v>
      </c>
      <c r="D776" s="80">
        <v>17.88</v>
      </c>
      <c r="E776" s="102">
        <f t="shared" si="2"/>
        <v>1</v>
      </c>
      <c r="F776" s="78">
        <f t="shared" si="3"/>
        <v>1</v>
      </c>
      <c r="G776" s="78"/>
      <c r="H776" s="84"/>
      <c r="I776" s="78"/>
      <c r="J776" s="78"/>
      <c r="K776" s="78"/>
      <c r="L776" s="86"/>
      <c r="M776" s="78"/>
      <c r="N776" s="78"/>
      <c r="O776" s="78"/>
      <c r="P776" s="78"/>
      <c r="Q776" s="78"/>
      <c r="R776" s="78"/>
    </row>
    <row r="777">
      <c r="A777" s="20">
        <v>2051.0</v>
      </c>
      <c r="B777">
        <v>9.999999666666679E-8</v>
      </c>
      <c r="C777" s="83">
        <f t="shared" si="4"/>
        <v>0</v>
      </c>
      <c r="D777" s="80">
        <v>17.88</v>
      </c>
      <c r="E777" s="102">
        <f t="shared" si="2"/>
        <v>1</v>
      </c>
      <c r="F777" s="78">
        <f t="shared" si="3"/>
        <v>1</v>
      </c>
      <c r="G777" s="78"/>
      <c r="H777" s="84"/>
      <c r="I777" s="78"/>
      <c r="J777" s="78"/>
      <c r="K777" s="78"/>
      <c r="L777" s="81">
        <v>2.0</v>
      </c>
      <c r="M777" s="80">
        <v>1.0</v>
      </c>
      <c r="N777" s="78"/>
      <c r="O777" s="78"/>
      <c r="P777" s="78"/>
      <c r="Q777" s="78"/>
      <c r="R777" s="78"/>
    </row>
    <row r="778">
      <c r="A778" s="20">
        <v>2052.0</v>
      </c>
      <c r="B778">
        <v>9.999999500000026E-8</v>
      </c>
      <c r="C778" s="83">
        <f t="shared" si="4"/>
        <v>0</v>
      </c>
      <c r="D778" s="80">
        <v>17.88</v>
      </c>
      <c r="E778" s="102">
        <f t="shared" si="2"/>
        <v>2</v>
      </c>
      <c r="F778" s="78">
        <f t="shared" si="3"/>
        <v>2</v>
      </c>
      <c r="G778" s="78"/>
      <c r="H778" s="84"/>
      <c r="I778" s="78"/>
      <c r="J778" s="78"/>
      <c r="K778" s="78"/>
      <c r="L778" s="86"/>
      <c r="M778" s="78"/>
      <c r="N778" s="78"/>
      <c r="O778" s="78"/>
      <c r="P778" s="78"/>
      <c r="Q778" s="78"/>
      <c r="R778" s="78"/>
    </row>
    <row r="779">
      <c r="A779" s="20">
        <v>2053.0</v>
      </c>
      <c r="B779">
        <v>9.999999750000005E-8</v>
      </c>
      <c r="C779" s="83">
        <f t="shared" si="4"/>
        <v>0</v>
      </c>
      <c r="D779" s="80">
        <v>17.88</v>
      </c>
      <c r="E779" s="102">
        <f t="shared" si="2"/>
        <v>0</v>
      </c>
      <c r="F779" s="78">
        <f t="shared" si="3"/>
        <v>0</v>
      </c>
      <c r="G779" s="78"/>
      <c r="H779" s="84"/>
      <c r="I779" s="78"/>
      <c r="J779" s="78"/>
      <c r="K779" s="78"/>
      <c r="L779" s="81">
        <v>2.0</v>
      </c>
      <c r="M779" s="80">
        <v>1.0</v>
      </c>
      <c r="N779" s="78"/>
      <c r="O779" s="78"/>
      <c r="P779" s="78"/>
      <c r="Q779" s="78"/>
      <c r="R779" s="78"/>
    </row>
    <row r="780">
      <c r="A780" s="20">
        <v>2054.0</v>
      </c>
      <c r="B780">
        <v>9.999999750000005E-8</v>
      </c>
      <c r="C780" s="83">
        <f t="shared" si="4"/>
        <v>0</v>
      </c>
      <c r="D780" s="80">
        <v>17.88</v>
      </c>
      <c r="E780" s="102">
        <f t="shared" si="2"/>
        <v>1</v>
      </c>
      <c r="F780" s="78">
        <f t="shared" si="3"/>
        <v>1</v>
      </c>
      <c r="G780" s="78"/>
      <c r="H780" s="84"/>
      <c r="I780" s="78"/>
      <c r="J780" s="78"/>
      <c r="K780" s="78"/>
      <c r="L780" s="86"/>
      <c r="M780" s="78"/>
      <c r="N780" s="78"/>
      <c r="O780" s="78"/>
      <c r="P780" s="78"/>
      <c r="Q780" s="78"/>
      <c r="R780" s="78"/>
    </row>
    <row r="781">
      <c r="A781" s="20">
        <v>2055.0</v>
      </c>
      <c r="B781">
        <v>2.4</v>
      </c>
      <c r="C781" s="83">
        <f t="shared" si="4"/>
        <v>1</v>
      </c>
      <c r="D781" s="80">
        <v>17.88</v>
      </c>
      <c r="E781" s="102">
        <f t="shared" si="2"/>
        <v>2</v>
      </c>
      <c r="F781" s="78">
        <f t="shared" si="3"/>
        <v>3</v>
      </c>
      <c r="G781" s="78"/>
      <c r="H781" s="84"/>
      <c r="I781" s="78"/>
      <c r="J781" s="78"/>
      <c r="K781" s="78"/>
      <c r="L781" s="86"/>
      <c r="M781" s="78"/>
      <c r="N781" s="78"/>
      <c r="O781" s="78"/>
      <c r="P781" s="78"/>
      <c r="Q781" s="78"/>
      <c r="R781" s="78"/>
    </row>
    <row r="782">
      <c r="A782" s="20">
        <v>2056.0</v>
      </c>
      <c r="B782">
        <v>9.999999916666667E-8</v>
      </c>
      <c r="C782" s="83">
        <f t="shared" si="4"/>
        <v>0</v>
      </c>
      <c r="D782" s="80">
        <v>17.88</v>
      </c>
      <c r="E782" s="102">
        <f t="shared" si="2"/>
        <v>2</v>
      </c>
      <c r="F782" s="78">
        <f t="shared" si="3"/>
        <v>2</v>
      </c>
      <c r="G782" s="78"/>
      <c r="H782" s="84"/>
      <c r="I782" s="78"/>
      <c r="J782" s="78"/>
      <c r="K782" s="78"/>
      <c r="L782" s="86"/>
      <c r="M782" s="78"/>
      <c r="N782" s="78"/>
      <c r="O782" s="78"/>
      <c r="P782" s="78"/>
      <c r="Q782" s="78"/>
      <c r="R782" s="78"/>
    </row>
    <row r="783">
      <c r="A783" s="20">
        <v>2057.0</v>
      </c>
      <c r="B783">
        <v>0.6666666666666666</v>
      </c>
      <c r="C783" s="83">
        <f t="shared" si="4"/>
        <v>0</v>
      </c>
      <c r="D783" s="80">
        <v>17.88</v>
      </c>
      <c r="E783" s="102">
        <f t="shared" si="2"/>
        <v>1</v>
      </c>
      <c r="F783" s="78">
        <f t="shared" si="3"/>
        <v>1</v>
      </c>
      <c r="G783" s="78"/>
      <c r="H783" s="84"/>
      <c r="I783" s="78"/>
      <c r="J783" s="78"/>
      <c r="K783" s="78"/>
      <c r="L783" s="86"/>
      <c r="M783" s="78"/>
      <c r="N783" s="78"/>
      <c r="O783" s="78"/>
      <c r="P783" s="78"/>
      <c r="Q783" s="78"/>
      <c r="R783" s="78"/>
    </row>
    <row r="784">
      <c r="A784" s="20">
        <v>2058.0</v>
      </c>
      <c r="B784">
        <v>1.5</v>
      </c>
      <c r="C784" s="83">
        <f t="shared" si="4"/>
        <v>1</v>
      </c>
      <c r="D784" s="80">
        <v>17.88</v>
      </c>
      <c r="E784" s="102">
        <f t="shared" si="2"/>
        <v>1</v>
      </c>
      <c r="F784" s="78">
        <f t="shared" si="3"/>
        <v>2</v>
      </c>
      <c r="G784" s="78"/>
      <c r="H784" s="84"/>
      <c r="I784" s="78"/>
      <c r="J784" s="78"/>
      <c r="K784" s="78"/>
      <c r="L784" s="81">
        <v>2.0</v>
      </c>
      <c r="M784" s="80">
        <v>1.0</v>
      </c>
      <c r="N784" s="78"/>
      <c r="O784" s="78"/>
      <c r="P784" s="78"/>
      <c r="Q784" s="78"/>
      <c r="R784" s="78"/>
    </row>
    <row r="785">
      <c r="A785" s="20">
        <v>2059.0</v>
      </c>
      <c r="B785">
        <v>9.999999857142857E-8</v>
      </c>
      <c r="C785" s="83">
        <f t="shared" si="4"/>
        <v>0</v>
      </c>
      <c r="D785" s="80">
        <v>17.88</v>
      </c>
      <c r="E785" s="102">
        <f t="shared" si="2"/>
        <v>1</v>
      </c>
      <c r="F785" s="78">
        <f t="shared" si="3"/>
        <v>1</v>
      </c>
      <c r="G785" s="78"/>
      <c r="H785" s="84"/>
      <c r="I785" s="78"/>
      <c r="J785" s="78"/>
      <c r="K785" s="78"/>
      <c r="L785" s="86"/>
      <c r="M785" s="78"/>
      <c r="N785" s="78"/>
      <c r="O785" s="78"/>
      <c r="P785" s="78"/>
      <c r="Q785" s="78"/>
      <c r="R785" s="78"/>
    </row>
    <row r="786">
      <c r="A786" s="20">
        <v>2060.0</v>
      </c>
      <c r="B786">
        <v>9.999999666666679E-8</v>
      </c>
      <c r="C786" s="83">
        <f t="shared" si="4"/>
        <v>0</v>
      </c>
      <c r="D786" s="80">
        <v>17.88</v>
      </c>
      <c r="E786" s="102">
        <f t="shared" si="2"/>
        <v>2</v>
      </c>
      <c r="F786" s="78">
        <f t="shared" si="3"/>
        <v>2</v>
      </c>
      <c r="G786" s="78"/>
      <c r="H786" s="84"/>
      <c r="I786" s="78"/>
      <c r="J786" s="78"/>
      <c r="K786" s="78"/>
      <c r="L786" s="86"/>
      <c r="M786" s="78"/>
      <c r="N786" s="78"/>
      <c r="O786" s="78"/>
      <c r="P786" s="78"/>
      <c r="Q786" s="78"/>
      <c r="R786" s="78"/>
    </row>
    <row r="787">
      <c r="A787" s="20">
        <v>2061.0</v>
      </c>
      <c r="B787">
        <v>9.999999750000005E-8</v>
      </c>
      <c r="C787" s="83">
        <f t="shared" si="4"/>
        <v>0</v>
      </c>
      <c r="D787" s="80">
        <v>17.88</v>
      </c>
      <c r="E787" s="102">
        <f t="shared" si="2"/>
        <v>2</v>
      </c>
      <c r="F787" s="78">
        <f t="shared" si="3"/>
        <v>2</v>
      </c>
      <c r="G787" s="78"/>
      <c r="H787" s="84"/>
      <c r="I787" s="78"/>
      <c r="J787" s="78"/>
      <c r="K787" s="78"/>
      <c r="L787" s="86"/>
      <c r="M787" s="78"/>
      <c r="N787" s="78"/>
      <c r="O787" s="78"/>
      <c r="P787" s="78"/>
      <c r="Q787" s="78"/>
      <c r="R787" s="78"/>
    </row>
    <row r="788">
      <c r="A788" s="20">
        <v>2062.0</v>
      </c>
      <c r="B788">
        <v>9.99999988888889E-8</v>
      </c>
      <c r="C788" s="83">
        <f t="shared" si="4"/>
        <v>0</v>
      </c>
      <c r="D788" s="80">
        <v>17.88</v>
      </c>
      <c r="E788" s="102">
        <f t="shared" si="2"/>
        <v>2</v>
      </c>
      <c r="F788" s="78">
        <f t="shared" si="3"/>
        <v>2</v>
      </c>
      <c r="G788" s="78"/>
      <c r="H788" s="84"/>
      <c r="I788" s="78"/>
      <c r="J788" s="78"/>
      <c r="K788" s="78"/>
      <c r="L788" s="86"/>
      <c r="M788" s="78"/>
      <c r="N788" s="78"/>
      <c r="O788" s="78"/>
      <c r="P788" s="78"/>
      <c r="Q788" s="78"/>
      <c r="R788" s="78"/>
    </row>
    <row r="789">
      <c r="A789" s="20">
        <v>2063.0</v>
      </c>
      <c r="B789">
        <v>9.9999999E-8</v>
      </c>
      <c r="C789" s="83">
        <f t="shared" si="4"/>
        <v>0</v>
      </c>
      <c r="D789" s="80">
        <v>17.88</v>
      </c>
      <c r="E789" s="102">
        <f t="shared" si="2"/>
        <v>1</v>
      </c>
      <c r="F789" s="78">
        <f t="shared" si="3"/>
        <v>1</v>
      </c>
      <c r="G789" s="78"/>
      <c r="H789" s="84"/>
      <c r="I789" s="78"/>
      <c r="J789" s="78"/>
      <c r="K789" s="78"/>
      <c r="L789" s="86"/>
      <c r="M789" s="78"/>
      <c r="N789" s="78"/>
      <c r="O789" s="78"/>
      <c r="P789" s="78"/>
      <c r="Q789" s="78"/>
      <c r="R789" s="78"/>
    </row>
    <row r="790">
      <c r="A790" s="20">
        <v>2064.0</v>
      </c>
      <c r="B790">
        <v>9.999999666666679E-8</v>
      </c>
      <c r="C790" s="83">
        <f t="shared" si="4"/>
        <v>0</v>
      </c>
      <c r="D790" s="80">
        <v>17.88</v>
      </c>
      <c r="E790" s="102">
        <f t="shared" si="2"/>
        <v>1</v>
      </c>
      <c r="F790" s="78">
        <f t="shared" si="3"/>
        <v>1</v>
      </c>
      <c r="G790" s="78"/>
      <c r="H790" s="84"/>
      <c r="I790" s="78"/>
      <c r="J790" s="78"/>
      <c r="K790" s="78"/>
      <c r="L790" s="86"/>
      <c r="M790" s="78"/>
      <c r="N790" s="78"/>
      <c r="O790" s="78"/>
      <c r="P790" s="78"/>
      <c r="Q790" s="78"/>
      <c r="R790" s="78"/>
    </row>
    <row r="791">
      <c r="A791" s="20">
        <v>2065.0</v>
      </c>
      <c r="B791">
        <v>9.999999000000099E-8</v>
      </c>
      <c r="C791" s="83">
        <f t="shared" si="4"/>
        <v>0</v>
      </c>
      <c r="D791" s="80">
        <v>17.88</v>
      </c>
      <c r="E791" s="102">
        <f t="shared" si="2"/>
        <v>2</v>
      </c>
      <c r="F791" s="78">
        <f t="shared" si="3"/>
        <v>2</v>
      </c>
      <c r="G791" s="78"/>
      <c r="H791" s="84"/>
      <c r="I791" s="78"/>
      <c r="J791" s="78"/>
      <c r="K791" s="78"/>
      <c r="L791" s="86"/>
      <c r="M791" s="78"/>
      <c r="N791" s="78"/>
      <c r="O791" s="78"/>
      <c r="P791" s="78"/>
      <c r="Q791" s="78"/>
      <c r="R791" s="78"/>
    </row>
    <row r="792">
      <c r="A792" s="20">
        <v>2066.0</v>
      </c>
      <c r="B792">
        <v>9.999999666666679E-8</v>
      </c>
      <c r="C792" s="83">
        <f t="shared" si="4"/>
        <v>0</v>
      </c>
      <c r="D792" s="80">
        <v>17.88</v>
      </c>
      <c r="E792" s="102">
        <f t="shared" si="2"/>
        <v>2</v>
      </c>
      <c r="F792" s="78">
        <f t="shared" si="3"/>
        <v>2</v>
      </c>
      <c r="G792" s="78"/>
      <c r="H792" s="84"/>
      <c r="I792" s="78"/>
      <c r="J792" s="78"/>
      <c r="K792" s="78"/>
      <c r="L792" s="86"/>
      <c r="M792" s="78"/>
      <c r="N792" s="78"/>
      <c r="O792" s="78"/>
      <c r="P792" s="78"/>
      <c r="Q792" s="78"/>
      <c r="R792" s="78"/>
    </row>
    <row r="793">
      <c r="A793" s="20">
        <v>2067.0</v>
      </c>
      <c r="B793">
        <v>0.6666666666666666</v>
      </c>
      <c r="C793" s="83">
        <f t="shared" si="4"/>
        <v>0</v>
      </c>
      <c r="D793" s="80">
        <v>17.88</v>
      </c>
      <c r="E793" s="102">
        <f t="shared" si="2"/>
        <v>2</v>
      </c>
      <c r="F793" s="78">
        <f t="shared" si="3"/>
        <v>2</v>
      </c>
      <c r="G793" s="78"/>
      <c r="H793" s="84"/>
      <c r="I793" s="78"/>
      <c r="J793" s="78"/>
      <c r="K793" s="78"/>
      <c r="L793" s="86"/>
      <c r="M793" s="78"/>
      <c r="N793" s="78"/>
      <c r="O793" s="78"/>
      <c r="P793" s="78"/>
      <c r="Q793" s="78"/>
      <c r="R793" s="78"/>
    </row>
    <row r="794">
      <c r="A794" s="20">
        <v>2068.0</v>
      </c>
      <c r="B794">
        <v>9.999999666666679E-8</v>
      </c>
      <c r="C794" s="83">
        <f t="shared" si="4"/>
        <v>0</v>
      </c>
      <c r="D794" s="80">
        <v>17.88</v>
      </c>
      <c r="E794" s="102">
        <f t="shared" si="2"/>
        <v>1</v>
      </c>
      <c r="F794" s="78">
        <f t="shared" si="3"/>
        <v>1</v>
      </c>
      <c r="G794" s="78"/>
      <c r="H794" s="84"/>
      <c r="I794" s="78"/>
      <c r="J794" s="78"/>
      <c r="K794" s="78"/>
      <c r="L794" s="81">
        <v>2.0</v>
      </c>
      <c r="M794" s="80">
        <v>1.0</v>
      </c>
      <c r="N794" s="78"/>
      <c r="O794" s="78"/>
      <c r="P794" s="78"/>
      <c r="Q794" s="78"/>
      <c r="R794" s="78"/>
    </row>
    <row r="795">
      <c r="A795" s="20">
        <v>2069.0</v>
      </c>
      <c r="B795">
        <v>9.999999666666679E-8</v>
      </c>
      <c r="C795" s="83">
        <f t="shared" si="4"/>
        <v>0</v>
      </c>
      <c r="D795" s="80">
        <v>17.88</v>
      </c>
      <c r="E795" s="102">
        <f t="shared" si="2"/>
        <v>1</v>
      </c>
      <c r="F795" s="78">
        <f t="shared" si="3"/>
        <v>1</v>
      </c>
      <c r="G795" s="78"/>
      <c r="H795" s="84"/>
      <c r="I795" s="78"/>
      <c r="J795" s="78"/>
      <c r="K795" s="78"/>
      <c r="L795" s="86"/>
      <c r="M795" s="78"/>
      <c r="N795" s="78"/>
      <c r="O795" s="78"/>
      <c r="P795" s="78"/>
      <c r="Q795" s="78"/>
      <c r="R795" s="78"/>
    </row>
    <row r="796">
      <c r="A796" s="20">
        <v>2070.0</v>
      </c>
      <c r="B796">
        <v>9.999999666666679E-8</v>
      </c>
      <c r="C796" s="83">
        <f t="shared" si="4"/>
        <v>0</v>
      </c>
      <c r="D796" s="80">
        <v>17.88</v>
      </c>
      <c r="E796" s="102">
        <f t="shared" si="2"/>
        <v>2</v>
      </c>
      <c r="F796" s="78">
        <f t="shared" si="3"/>
        <v>2</v>
      </c>
      <c r="G796" s="78"/>
      <c r="H796" s="84"/>
      <c r="I796" s="78"/>
      <c r="J796" s="78"/>
      <c r="K796" s="78"/>
      <c r="L796" s="86"/>
      <c r="M796" s="78"/>
      <c r="N796" s="78"/>
      <c r="O796" s="78"/>
      <c r="P796" s="78"/>
      <c r="Q796" s="78"/>
      <c r="R796" s="78"/>
    </row>
    <row r="797">
      <c r="A797" s="20">
        <v>2071.0</v>
      </c>
      <c r="B797">
        <v>9.999999750000005E-8</v>
      </c>
      <c r="C797" s="83">
        <f t="shared" si="4"/>
        <v>0</v>
      </c>
      <c r="D797" s="80">
        <v>17.88</v>
      </c>
      <c r="E797" s="102">
        <f t="shared" si="2"/>
        <v>2</v>
      </c>
      <c r="F797" s="78">
        <f t="shared" si="3"/>
        <v>2</v>
      </c>
      <c r="G797" s="78"/>
      <c r="H797" s="84"/>
      <c r="I797" s="78"/>
      <c r="J797" s="78"/>
      <c r="K797" s="78"/>
      <c r="L797" s="86"/>
      <c r="M797" s="78"/>
      <c r="N797" s="78"/>
      <c r="O797" s="78"/>
      <c r="P797" s="78"/>
      <c r="Q797" s="78"/>
      <c r="R797" s="78"/>
    </row>
    <row r="798">
      <c r="A798" s="20">
        <v>2072.0</v>
      </c>
      <c r="B798">
        <v>9.999999000000099E-8</v>
      </c>
      <c r="C798" s="83">
        <f t="shared" si="4"/>
        <v>0</v>
      </c>
      <c r="D798" s="80">
        <v>17.88</v>
      </c>
      <c r="E798" s="102">
        <f t="shared" si="2"/>
        <v>2</v>
      </c>
      <c r="F798" s="78">
        <f t="shared" si="3"/>
        <v>2</v>
      </c>
      <c r="G798" s="78"/>
      <c r="H798" s="84"/>
      <c r="I798" s="78"/>
      <c r="J798" s="78"/>
      <c r="K798" s="78"/>
      <c r="L798" s="86"/>
      <c r="M798" s="78"/>
      <c r="N798" s="78"/>
      <c r="O798" s="78"/>
      <c r="P798" s="78"/>
      <c r="Q798" s="78"/>
      <c r="R798" s="78"/>
    </row>
    <row r="799">
      <c r="A799" s="20">
        <v>2073.0</v>
      </c>
      <c r="B799">
        <v>9.999999750000005E-8</v>
      </c>
      <c r="C799" s="83">
        <f t="shared" si="4"/>
        <v>0</v>
      </c>
      <c r="D799" s="80">
        <v>17.88</v>
      </c>
      <c r="E799" s="102">
        <f t="shared" si="2"/>
        <v>2</v>
      </c>
      <c r="F799" s="78">
        <f t="shared" si="3"/>
        <v>2</v>
      </c>
      <c r="G799" s="78"/>
      <c r="H799" s="84"/>
      <c r="I799" s="78"/>
      <c r="J799" s="78"/>
      <c r="K799" s="78"/>
      <c r="L799" s="86"/>
      <c r="M799" s="78"/>
      <c r="N799" s="78"/>
      <c r="O799" s="78"/>
      <c r="P799" s="78"/>
      <c r="Q799" s="78"/>
      <c r="R799" s="78"/>
    </row>
    <row r="800">
      <c r="A800" s="20">
        <v>2074.0</v>
      </c>
      <c r="B800">
        <v>9.999999800000003E-8</v>
      </c>
      <c r="C800" s="83">
        <f t="shared" si="4"/>
        <v>0</v>
      </c>
      <c r="D800" s="80">
        <v>17.88</v>
      </c>
      <c r="E800" s="102">
        <f t="shared" si="2"/>
        <v>2</v>
      </c>
      <c r="F800" s="78">
        <f t="shared" si="3"/>
        <v>2</v>
      </c>
      <c r="G800" s="78"/>
      <c r="H800" s="84"/>
      <c r="I800" s="78"/>
      <c r="J800" s="78"/>
      <c r="K800" s="78"/>
      <c r="L800" s="86"/>
      <c r="M800" s="78"/>
      <c r="N800" s="78"/>
      <c r="O800" s="78"/>
      <c r="P800" s="78"/>
      <c r="Q800" s="78"/>
      <c r="R800" s="78"/>
    </row>
    <row r="801">
      <c r="A801" s="20">
        <v>2075.0</v>
      </c>
      <c r="B801">
        <v>9.999999750000005E-8</v>
      </c>
      <c r="C801" s="83">
        <f t="shared" si="4"/>
        <v>0</v>
      </c>
      <c r="D801" s="80">
        <v>17.88</v>
      </c>
      <c r="E801" s="102">
        <f t="shared" si="2"/>
        <v>1</v>
      </c>
      <c r="F801" s="78">
        <f t="shared" si="3"/>
        <v>1</v>
      </c>
      <c r="G801" s="78"/>
      <c r="H801" s="84"/>
      <c r="I801" s="78"/>
      <c r="J801" s="78"/>
      <c r="K801" s="78"/>
      <c r="L801" s="86"/>
      <c r="M801" s="78"/>
      <c r="N801" s="78"/>
      <c r="O801" s="78"/>
      <c r="P801" s="78"/>
      <c r="Q801" s="78"/>
      <c r="R801" s="78"/>
    </row>
    <row r="802">
      <c r="A802" s="20">
        <v>2076.0</v>
      </c>
      <c r="B802">
        <v>9.999999750000005E-8</v>
      </c>
      <c r="C802" s="83">
        <f t="shared" si="4"/>
        <v>0</v>
      </c>
      <c r="D802" s="80">
        <v>17.88</v>
      </c>
      <c r="E802" s="102">
        <f t="shared" si="2"/>
        <v>1</v>
      </c>
      <c r="F802" s="78">
        <f t="shared" si="3"/>
        <v>1</v>
      </c>
      <c r="G802" s="78"/>
      <c r="H802" s="84"/>
      <c r="I802" s="78"/>
      <c r="J802" s="78"/>
      <c r="K802" s="78"/>
      <c r="L802" s="86"/>
      <c r="M802" s="78"/>
      <c r="N802" s="78"/>
      <c r="O802" s="78"/>
      <c r="P802" s="78"/>
      <c r="Q802" s="78"/>
      <c r="R802" s="78"/>
    </row>
    <row r="803">
      <c r="A803" s="20">
        <v>2077.0</v>
      </c>
      <c r="B803">
        <v>9.999999000000099E-8</v>
      </c>
      <c r="C803" s="83">
        <f t="shared" si="4"/>
        <v>0</v>
      </c>
      <c r="D803" s="80">
        <v>17.88</v>
      </c>
      <c r="E803" s="102">
        <f t="shared" si="2"/>
        <v>1</v>
      </c>
      <c r="F803" s="78">
        <f t="shared" si="3"/>
        <v>1</v>
      </c>
      <c r="G803" s="78"/>
      <c r="H803" s="84"/>
      <c r="I803" s="78"/>
      <c r="J803" s="78"/>
      <c r="K803" s="78"/>
      <c r="L803" s="86"/>
      <c r="M803" s="78"/>
      <c r="N803" s="78"/>
      <c r="O803" s="78"/>
      <c r="P803" s="78"/>
      <c r="Q803" s="78"/>
      <c r="R803" s="78"/>
    </row>
    <row r="804">
      <c r="A804" s="20">
        <v>2078.0</v>
      </c>
      <c r="B804">
        <v>9.99999988888889E-8</v>
      </c>
      <c r="C804" s="83">
        <f t="shared" si="4"/>
        <v>0</v>
      </c>
      <c r="D804" s="80">
        <v>17.88</v>
      </c>
      <c r="E804" s="102">
        <f t="shared" si="2"/>
        <v>1</v>
      </c>
      <c r="F804" s="78">
        <f t="shared" si="3"/>
        <v>1</v>
      </c>
      <c r="G804" s="78"/>
      <c r="H804" s="84"/>
      <c r="I804" s="78"/>
      <c r="J804" s="78"/>
      <c r="K804" s="78"/>
      <c r="L804" s="86"/>
      <c r="M804" s="78"/>
      <c r="N804" s="78"/>
      <c r="O804" s="78"/>
      <c r="P804" s="78"/>
      <c r="Q804" s="78"/>
      <c r="R804" s="78"/>
    </row>
    <row r="805">
      <c r="A805" s="20">
        <v>2079.0</v>
      </c>
      <c r="B805" s="6">
        <v>1.0E-10</v>
      </c>
      <c r="C805" s="83">
        <f t="shared" si="4"/>
        <v>0</v>
      </c>
      <c r="D805" s="80">
        <v>17.88</v>
      </c>
      <c r="E805" s="102">
        <f t="shared" si="2"/>
        <v>1</v>
      </c>
      <c r="F805" s="78">
        <f t="shared" si="3"/>
        <v>1</v>
      </c>
      <c r="G805" s="78"/>
      <c r="H805" s="84"/>
      <c r="I805" s="78"/>
      <c r="J805" s="78"/>
      <c r="K805" s="78"/>
      <c r="L805" s="86"/>
      <c r="M805" s="78"/>
      <c r="N805" s="78"/>
      <c r="O805" s="78"/>
      <c r="P805" s="78"/>
      <c r="Q805" s="78"/>
      <c r="R805" s="78"/>
    </row>
    <row r="806">
      <c r="A806" s="20">
        <v>2080.0</v>
      </c>
      <c r="B806">
        <v>9.999999750000005E-8</v>
      </c>
      <c r="C806" s="83">
        <f t="shared" si="4"/>
        <v>0</v>
      </c>
      <c r="D806" s="80">
        <v>17.88</v>
      </c>
      <c r="E806" s="102">
        <f t="shared" si="2"/>
        <v>1</v>
      </c>
      <c r="F806" s="78">
        <f t="shared" si="3"/>
        <v>1</v>
      </c>
      <c r="G806" s="78"/>
      <c r="H806" s="84"/>
      <c r="I806" s="78"/>
      <c r="J806" s="78"/>
      <c r="K806" s="78"/>
      <c r="L806" s="86"/>
      <c r="M806" s="78"/>
      <c r="N806" s="78"/>
      <c r="O806" s="78"/>
      <c r="P806" s="78"/>
      <c r="Q806" s="78"/>
      <c r="R806" s="78"/>
    </row>
    <row r="807">
      <c r="A807" s="20">
        <v>2082.0</v>
      </c>
      <c r="B807">
        <v>9.999999666666679E-8</v>
      </c>
      <c r="C807" s="83">
        <f t="shared" si="4"/>
        <v>0</v>
      </c>
      <c r="D807" s="80">
        <v>17.88</v>
      </c>
      <c r="E807" s="102">
        <f t="shared" si="2"/>
        <v>1</v>
      </c>
      <c r="F807" s="78">
        <f t="shared" si="3"/>
        <v>1</v>
      </c>
      <c r="G807" s="78"/>
      <c r="H807" s="84"/>
      <c r="I807" s="78"/>
      <c r="J807" s="78"/>
      <c r="K807" s="78"/>
      <c r="L807" s="86"/>
      <c r="M807" s="78"/>
      <c r="N807" s="78"/>
      <c r="O807" s="78"/>
      <c r="P807" s="78"/>
      <c r="Q807" s="78"/>
      <c r="R807" s="78"/>
    </row>
    <row r="808">
      <c r="A808" s="20">
        <v>2083.0</v>
      </c>
      <c r="B808" s="6">
        <v>1.0E-10</v>
      </c>
      <c r="C808" s="83">
        <f t="shared" si="4"/>
        <v>0</v>
      </c>
      <c r="D808" s="80">
        <v>17.88</v>
      </c>
      <c r="E808" s="102">
        <f t="shared" si="2"/>
        <v>1</v>
      </c>
      <c r="F808" s="78">
        <f t="shared" si="3"/>
        <v>1</v>
      </c>
      <c r="G808" s="78"/>
      <c r="H808" s="84"/>
      <c r="I808" s="78"/>
      <c r="J808" s="78"/>
      <c r="K808" s="78"/>
      <c r="L808" s="86"/>
      <c r="M808" s="78"/>
      <c r="N808" s="78"/>
      <c r="O808" s="78"/>
      <c r="P808" s="78"/>
      <c r="Q808" s="78"/>
      <c r="R808" s="78"/>
    </row>
    <row r="809">
      <c r="A809" s="20">
        <v>2084.0</v>
      </c>
      <c r="B809">
        <v>9.999999500000026E-8</v>
      </c>
      <c r="C809" s="83">
        <f t="shared" si="4"/>
        <v>0</v>
      </c>
      <c r="D809" s="80">
        <v>17.88</v>
      </c>
      <c r="E809" s="102">
        <f t="shared" si="2"/>
        <v>1</v>
      </c>
      <c r="F809" s="78">
        <f t="shared" si="3"/>
        <v>1</v>
      </c>
      <c r="G809" s="78"/>
      <c r="H809" s="84"/>
      <c r="I809" s="78"/>
      <c r="J809" s="78"/>
      <c r="K809" s="78"/>
      <c r="L809" s="86"/>
      <c r="M809" s="78"/>
      <c r="N809" s="78"/>
      <c r="O809" s="78"/>
      <c r="P809" s="78"/>
      <c r="Q809" s="78"/>
      <c r="R809" s="78"/>
    </row>
    <row r="810">
      <c r="A810" s="20">
        <v>2085.0</v>
      </c>
      <c r="B810">
        <v>1.5</v>
      </c>
      <c r="C810" s="83">
        <f t="shared" si="4"/>
        <v>1</v>
      </c>
      <c r="D810" s="80">
        <v>17.88</v>
      </c>
      <c r="E810" s="102">
        <f t="shared" si="2"/>
        <v>2</v>
      </c>
      <c r="F810" s="78">
        <f t="shared" si="3"/>
        <v>3</v>
      </c>
      <c r="G810" s="78"/>
      <c r="H810" s="84"/>
      <c r="I810" s="78"/>
      <c r="J810" s="78"/>
      <c r="K810" s="78"/>
      <c r="L810" s="81">
        <v>2.0</v>
      </c>
      <c r="M810" s="80">
        <v>1.0</v>
      </c>
      <c r="N810" s="78"/>
      <c r="O810" s="78"/>
      <c r="P810" s="78"/>
      <c r="Q810" s="78"/>
      <c r="R810" s="78"/>
    </row>
    <row r="811">
      <c r="A811" s="20">
        <v>2086.0</v>
      </c>
      <c r="B811">
        <v>0.6666666666666666</v>
      </c>
      <c r="C811" s="83">
        <f t="shared" si="4"/>
        <v>0</v>
      </c>
      <c r="D811" s="80">
        <v>17.88</v>
      </c>
      <c r="E811" s="102">
        <f t="shared" si="2"/>
        <v>1</v>
      </c>
      <c r="F811" s="78">
        <f t="shared" si="3"/>
        <v>1</v>
      </c>
      <c r="G811" s="78"/>
      <c r="H811" s="84"/>
      <c r="I811" s="78"/>
      <c r="J811" s="78"/>
      <c r="K811" s="78"/>
      <c r="L811" s="86"/>
      <c r="M811" s="78"/>
      <c r="N811" s="78"/>
      <c r="O811" s="78"/>
      <c r="P811" s="78"/>
      <c r="Q811" s="78"/>
      <c r="R811" s="78"/>
    </row>
    <row r="812">
      <c r="A812" s="20">
        <v>2087.0</v>
      </c>
      <c r="B812">
        <v>9.999999750000005E-8</v>
      </c>
      <c r="C812" s="83">
        <f t="shared" si="4"/>
        <v>0</v>
      </c>
      <c r="D812" s="80">
        <v>17.88</v>
      </c>
      <c r="E812" s="102">
        <f t="shared" si="2"/>
        <v>2</v>
      </c>
      <c r="F812" s="78">
        <f t="shared" si="3"/>
        <v>2</v>
      </c>
      <c r="G812" s="78"/>
      <c r="H812" s="84"/>
      <c r="I812" s="78"/>
      <c r="J812" s="78"/>
      <c r="K812" s="78"/>
      <c r="L812" s="81">
        <v>2.0</v>
      </c>
      <c r="M812" s="80">
        <v>1.0</v>
      </c>
      <c r="N812" s="78"/>
      <c r="O812" s="78"/>
      <c r="P812" s="78"/>
      <c r="Q812" s="78"/>
      <c r="R812" s="78"/>
    </row>
    <row r="813">
      <c r="A813" s="20">
        <v>2088.0</v>
      </c>
      <c r="B813">
        <v>9.999999500000026E-8</v>
      </c>
      <c r="C813" s="83">
        <f t="shared" si="4"/>
        <v>0</v>
      </c>
      <c r="D813" s="80">
        <v>17.88</v>
      </c>
      <c r="E813" s="102">
        <f t="shared" si="2"/>
        <v>2</v>
      </c>
      <c r="F813" s="78">
        <f t="shared" si="3"/>
        <v>2</v>
      </c>
      <c r="G813" s="78"/>
      <c r="H813" s="84"/>
      <c r="I813" s="78"/>
      <c r="J813" s="78"/>
      <c r="K813" s="78"/>
      <c r="L813" s="86"/>
      <c r="M813" s="78"/>
      <c r="N813" s="78"/>
      <c r="O813" s="78"/>
      <c r="P813" s="78"/>
      <c r="Q813" s="78"/>
      <c r="R813" s="78"/>
    </row>
    <row r="814">
      <c r="A814" s="20">
        <v>2089.0</v>
      </c>
      <c r="B814">
        <v>0.6666666666666666</v>
      </c>
      <c r="C814" s="83">
        <f t="shared" si="4"/>
        <v>0</v>
      </c>
      <c r="D814" s="80">
        <v>17.88</v>
      </c>
      <c r="E814" s="102">
        <f t="shared" si="2"/>
        <v>2</v>
      </c>
      <c r="F814" s="78">
        <f t="shared" si="3"/>
        <v>2</v>
      </c>
      <c r="G814" s="78"/>
      <c r="H814" s="84"/>
      <c r="I814" s="78"/>
      <c r="J814" s="78"/>
      <c r="K814" s="78"/>
      <c r="L814" s="81">
        <v>2.0</v>
      </c>
      <c r="M814" s="80">
        <v>1.0</v>
      </c>
      <c r="N814" s="78"/>
      <c r="O814" s="78"/>
      <c r="P814" s="78"/>
      <c r="Q814" s="78"/>
      <c r="R814" s="78"/>
    </row>
    <row r="815">
      <c r="A815" s="20">
        <v>2090.0</v>
      </c>
      <c r="B815">
        <v>9.999999000000099E-8</v>
      </c>
      <c r="C815" s="83">
        <f t="shared" si="4"/>
        <v>0</v>
      </c>
      <c r="D815" s="80">
        <v>17.88</v>
      </c>
      <c r="E815" s="102">
        <f t="shared" si="2"/>
        <v>2</v>
      </c>
      <c r="F815" s="78">
        <f t="shared" si="3"/>
        <v>2</v>
      </c>
      <c r="G815" s="78"/>
      <c r="H815" s="84"/>
      <c r="I815" s="78"/>
      <c r="J815" s="78"/>
      <c r="K815" s="78"/>
      <c r="L815" s="81">
        <v>2.0</v>
      </c>
      <c r="M815" s="80">
        <v>1.0</v>
      </c>
      <c r="N815" s="78"/>
      <c r="O815" s="78"/>
      <c r="P815" s="78"/>
      <c r="Q815" s="78"/>
      <c r="R815" s="78"/>
    </row>
    <row r="816">
      <c r="A816" s="20">
        <v>2091.0</v>
      </c>
      <c r="B816">
        <v>9.999999500000026E-8</v>
      </c>
      <c r="C816" s="83">
        <f t="shared" si="4"/>
        <v>0</v>
      </c>
      <c r="D816" s="80">
        <v>17.88</v>
      </c>
      <c r="E816" s="102">
        <f t="shared" si="2"/>
        <v>2</v>
      </c>
      <c r="F816" s="78">
        <f t="shared" si="3"/>
        <v>2</v>
      </c>
      <c r="G816" s="78"/>
      <c r="H816" s="84"/>
      <c r="I816" s="78"/>
      <c r="J816" s="78"/>
      <c r="K816" s="78"/>
      <c r="L816" s="86"/>
      <c r="M816" s="78"/>
      <c r="N816" s="78"/>
      <c r="O816" s="78"/>
      <c r="P816" s="78"/>
      <c r="Q816" s="78"/>
      <c r="R816" s="78"/>
    </row>
    <row r="817">
      <c r="A817" s="20">
        <v>2092.0</v>
      </c>
      <c r="B817">
        <v>9.999999500000026E-8</v>
      </c>
      <c r="C817" s="83">
        <f t="shared" si="4"/>
        <v>0</v>
      </c>
      <c r="D817" s="80">
        <v>17.88</v>
      </c>
      <c r="E817" s="102">
        <f t="shared" si="2"/>
        <v>2</v>
      </c>
      <c r="F817" s="78">
        <f t="shared" si="3"/>
        <v>2</v>
      </c>
      <c r="G817" s="78"/>
      <c r="H817" s="84"/>
      <c r="I817" s="78"/>
      <c r="J817" s="78"/>
      <c r="K817" s="78"/>
      <c r="L817" s="81">
        <v>2.0</v>
      </c>
      <c r="M817" s="80">
        <v>1.0</v>
      </c>
      <c r="N817" s="78"/>
      <c r="O817" s="78"/>
      <c r="P817" s="78"/>
      <c r="Q817" s="78"/>
      <c r="R817" s="78"/>
    </row>
    <row r="818">
      <c r="A818" s="20">
        <v>2093.0</v>
      </c>
      <c r="B818">
        <v>0.5</v>
      </c>
      <c r="C818" s="83">
        <f t="shared" si="4"/>
        <v>0</v>
      </c>
      <c r="D818" s="80">
        <v>17.88</v>
      </c>
      <c r="E818" s="102">
        <f t="shared" si="2"/>
        <v>2</v>
      </c>
      <c r="F818" s="78">
        <f t="shared" si="3"/>
        <v>2</v>
      </c>
      <c r="G818" s="78"/>
      <c r="H818" s="84"/>
      <c r="I818" s="78"/>
      <c r="J818" s="78"/>
      <c r="K818" s="78"/>
      <c r="L818" s="81">
        <v>2.0</v>
      </c>
      <c r="M818" s="80">
        <v>1.0</v>
      </c>
      <c r="N818" s="78"/>
      <c r="O818" s="78"/>
      <c r="P818" s="78"/>
      <c r="Q818" s="78"/>
      <c r="R818" s="78"/>
    </row>
    <row r="819">
      <c r="A819" s="20">
        <v>2094.0</v>
      </c>
      <c r="B819">
        <v>2.7272727272727275</v>
      </c>
      <c r="C819" s="83">
        <f t="shared" si="4"/>
        <v>1</v>
      </c>
      <c r="D819" s="80">
        <v>17.88</v>
      </c>
      <c r="E819" s="102">
        <f t="shared" si="2"/>
        <v>2</v>
      </c>
      <c r="F819" s="78">
        <f t="shared" si="3"/>
        <v>3</v>
      </c>
      <c r="G819" s="78"/>
      <c r="H819" s="84"/>
      <c r="I819" s="78"/>
      <c r="J819" s="78"/>
      <c r="K819" s="78"/>
      <c r="L819" s="86"/>
      <c r="M819" s="78"/>
      <c r="N819" s="78"/>
      <c r="O819" s="78"/>
      <c r="P819" s="78"/>
      <c r="Q819" s="78"/>
      <c r="R819" s="78"/>
    </row>
    <row r="820">
      <c r="A820" s="20">
        <v>2098.0</v>
      </c>
      <c r="B820">
        <v>0.8</v>
      </c>
      <c r="C820" s="83">
        <f t="shared" si="4"/>
        <v>0</v>
      </c>
      <c r="D820" s="80">
        <v>17.88</v>
      </c>
      <c r="E820" s="102">
        <f t="shared" si="2"/>
        <v>2</v>
      </c>
      <c r="F820" s="78">
        <f t="shared" si="3"/>
        <v>2</v>
      </c>
      <c r="G820" s="78"/>
      <c r="H820" s="84"/>
      <c r="I820" s="78"/>
      <c r="J820" s="78"/>
      <c r="K820" s="78"/>
      <c r="L820" s="86"/>
      <c r="M820" s="78"/>
      <c r="N820" s="78"/>
      <c r="O820" s="78"/>
      <c r="P820" s="78"/>
      <c r="Q820" s="78"/>
      <c r="R820" s="78"/>
    </row>
    <row r="821">
      <c r="A821" s="20">
        <v>2099.0</v>
      </c>
      <c r="B821">
        <v>9.999999750000005E-8</v>
      </c>
      <c r="C821" s="83">
        <f t="shared" si="4"/>
        <v>0</v>
      </c>
      <c r="D821" s="80">
        <v>17.88</v>
      </c>
      <c r="E821" s="102">
        <f t="shared" si="2"/>
        <v>2</v>
      </c>
      <c r="F821" s="78">
        <f t="shared" si="3"/>
        <v>2</v>
      </c>
      <c r="G821" s="78"/>
      <c r="H821" s="84"/>
      <c r="I821" s="78"/>
      <c r="J821" s="78"/>
      <c r="K821" s="78"/>
      <c r="L821" s="86"/>
      <c r="M821" s="78"/>
      <c r="N821" s="78"/>
      <c r="O821" s="78"/>
      <c r="P821" s="78"/>
      <c r="Q821" s="78"/>
      <c r="R821" s="78"/>
    </row>
    <row r="822">
      <c r="A822" s="20">
        <v>2102.0</v>
      </c>
      <c r="B822" s="6">
        <v>1.0E-10</v>
      </c>
      <c r="C822" s="83">
        <f t="shared" si="4"/>
        <v>0</v>
      </c>
      <c r="D822" s="80">
        <v>25.26</v>
      </c>
      <c r="E822" s="102">
        <f t="shared" si="2"/>
        <v>2</v>
      </c>
      <c r="F822" s="78">
        <f t="shared" si="3"/>
        <v>2</v>
      </c>
      <c r="G822" s="78"/>
      <c r="H822" s="84"/>
      <c r="I822" s="78"/>
      <c r="J822" s="78"/>
      <c r="K822" s="78"/>
      <c r="L822" s="86"/>
      <c r="M822" s="78"/>
      <c r="N822" s="78"/>
      <c r="O822" s="78"/>
      <c r="P822" s="78"/>
      <c r="Q822" s="78"/>
      <c r="R822" s="78"/>
    </row>
    <row r="823">
      <c r="A823" s="20">
        <v>2103.0</v>
      </c>
      <c r="B823">
        <v>9.999999500000026E-8</v>
      </c>
      <c r="C823" s="83">
        <f t="shared" si="4"/>
        <v>0</v>
      </c>
      <c r="D823" s="80">
        <v>17.88</v>
      </c>
      <c r="E823" s="102">
        <f t="shared" si="2"/>
        <v>2</v>
      </c>
      <c r="F823" s="78">
        <f t="shared" si="3"/>
        <v>2</v>
      </c>
      <c r="G823" s="78"/>
      <c r="H823" s="84"/>
      <c r="I823" s="78"/>
      <c r="J823" s="78"/>
      <c r="K823" s="78"/>
      <c r="L823" s="86"/>
      <c r="M823" s="78"/>
      <c r="N823" s="78"/>
      <c r="O823" s="78"/>
      <c r="P823" s="78"/>
      <c r="Q823" s="78"/>
      <c r="R823" s="78"/>
    </row>
    <row r="824">
      <c r="A824" s="20">
        <v>2104.0</v>
      </c>
      <c r="B824">
        <v>9.999999666666679E-8</v>
      </c>
      <c r="C824" s="83">
        <f t="shared" si="4"/>
        <v>0</v>
      </c>
      <c r="D824" s="80">
        <v>17.88</v>
      </c>
      <c r="E824" s="102">
        <f t="shared" si="2"/>
        <v>2</v>
      </c>
      <c r="F824" s="78">
        <f t="shared" si="3"/>
        <v>2</v>
      </c>
      <c r="G824" s="78"/>
      <c r="H824" s="84"/>
      <c r="I824" s="78"/>
      <c r="J824" s="78"/>
      <c r="K824" s="78"/>
      <c r="L824" s="81">
        <v>2.0</v>
      </c>
      <c r="M824" s="80">
        <v>1.0</v>
      </c>
      <c r="N824" s="78"/>
      <c r="O824" s="78"/>
      <c r="P824" s="78"/>
      <c r="Q824" s="78"/>
      <c r="R824" s="78"/>
    </row>
    <row r="825">
      <c r="A825" s="20">
        <v>2105.0</v>
      </c>
      <c r="B825">
        <v>9.999999666666679E-8</v>
      </c>
      <c r="C825" s="83">
        <f t="shared" si="4"/>
        <v>0</v>
      </c>
      <c r="D825" s="80">
        <v>12.67</v>
      </c>
      <c r="E825" s="102">
        <f t="shared" si="2"/>
        <v>2</v>
      </c>
      <c r="F825" s="78">
        <f t="shared" si="3"/>
        <v>2</v>
      </c>
      <c r="G825" s="78"/>
      <c r="H825" s="84"/>
      <c r="I825" s="78"/>
      <c r="J825" s="78"/>
      <c r="K825" s="78"/>
      <c r="L825" s="86"/>
      <c r="M825" s="78"/>
      <c r="N825" s="78"/>
      <c r="O825" s="78"/>
      <c r="P825" s="78"/>
      <c r="Q825" s="78"/>
      <c r="R825" s="78"/>
    </row>
    <row r="826">
      <c r="A826" s="20">
        <v>2111.0</v>
      </c>
      <c r="B826">
        <v>9.999999000000099E-8</v>
      </c>
      <c r="C826" s="83">
        <f t="shared" si="4"/>
        <v>0</v>
      </c>
      <c r="D826" s="80" t="s">
        <v>2936</v>
      </c>
      <c r="E826" s="102">
        <f t="shared" si="2"/>
        <v>2</v>
      </c>
      <c r="F826" s="78">
        <f t="shared" si="3"/>
        <v>2</v>
      </c>
      <c r="G826" s="78"/>
      <c r="H826" s="84"/>
      <c r="I826" s="78"/>
      <c r="J826" s="78"/>
      <c r="K826" s="78"/>
      <c r="L826" s="86"/>
      <c r="M826" s="78"/>
      <c r="N826" s="78"/>
      <c r="O826" s="78"/>
      <c r="P826" s="78"/>
      <c r="Q826" s="78"/>
      <c r="R826" s="78"/>
    </row>
    <row r="827">
      <c r="A827" s="20">
        <v>2114.0</v>
      </c>
      <c r="B827">
        <v>9.999999500000026E-8</v>
      </c>
      <c r="C827" s="83">
        <f t="shared" si="4"/>
        <v>0</v>
      </c>
      <c r="D827" s="80">
        <v>15.7</v>
      </c>
      <c r="E827" s="102">
        <f t="shared" si="2"/>
        <v>2</v>
      </c>
      <c r="F827" s="78">
        <f t="shared" si="3"/>
        <v>2</v>
      </c>
      <c r="G827" s="78"/>
      <c r="H827" s="84"/>
      <c r="I827" s="78"/>
      <c r="J827" s="78"/>
      <c r="K827" s="78"/>
      <c r="L827" s="86"/>
      <c r="M827" s="78"/>
      <c r="N827" s="78"/>
      <c r="O827" s="78"/>
      <c r="P827" s="78"/>
      <c r="Q827" s="78"/>
      <c r="R827" s="78"/>
    </row>
    <row r="828">
      <c r="A828" s="20">
        <v>2115.0</v>
      </c>
      <c r="B828">
        <v>9.999999666666679E-8</v>
      </c>
      <c r="C828" s="83">
        <f t="shared" si="4"/>
        <v>0</v>
      </c>
      <c r="D828" s="80">
        <v>15.7</v>
      </c>
      <c r="E828" s="102">
        <f t="shared" si="2"/>
        <v>2</v>
      </c>
      <c r="F828" s="78">
        <f t="shared" si="3"/>
        <v>2</v>
      </c>
      <c r="G828" s="78"/>
      <c r="H828" s="84"/>
      <c r="I828" s="78"/>
      <c r="J828" s="78"/>
      <c r="K828" s="78"/>
      <c r="L828" s="81">
        <v>2.0</v>
      </c>
      <c r="M828" s="80">
        <v>1.0</v>
      </c>
      <c r="N828" s="78"/>
      <c r="O828" s="78"/>
      <c r="P828" s="78"/>
      <c r="Q828" s="78"/>
      <c r="R828" s="78"/>
    </row>
    <row r="829">
      <c r="A829" s="20">
        <v>2116.0</v>
      </c>
      <c r="B829">
        <v>9.999999000000099E-8</v>
      </c>
      <c r="C829" s="83">
        <f t="shared" si="4"/>
        <v>0</v>
      </c>
      <c r="D829" s="80" t="s">
        <v>2936</v>
      </c>
      <c r="E829" s="102">
        <f t="shared" si="2"/>
        <v>2</v>
      </c>
      <c r="F829" s="78">
        <f t="shared" si="3"/>
        <v>2</v>
      </c>
      <c r="G829" s="78"/>
      <c r="H829" s="84"/>
      <c r="I829" s="78"/>
      <c r="J829" s="78"/>
      <c r="K829" s="78"/>
      <c r="L829" s="86"/>
      <c r="M829" s="78"/>
      <c r="N829" s="78"/>
      <c r="O829" s="78"/>
      <c r="P829" s="78"/>
      <c r="Q829" s="78"/>
      <c r="R829" s="78"/>
    </row>
    <row r="830">
      <c r="A830" s="20">
        <v>2117.0</v>
      </c>
      <c r="B830">
        <v>9.999999500000026E-8</v>
      </c>
      <c r="C830" s="83">
        <f t="shared" si="4"/>
        <v>0</v>
      </c>
      <c r="D830" s="80" t="s">
        <v>2936</v>
      </c>
      <c r="E830" s="102">
        <f t="shared" si="2"/>
        <v>2</v>
      </c>
      <c r="F830" s="78">
        <f t="shared" si="3"/>
        <v>2</v>
      </c>
      <c r="G830" s="78"/>
      <c r="H830" s="84"/>
      <c r="I830" s="78"/>
      <c r="J830" s="78"/>
      <c r="K830" s="78"/>
      <c r="L830" s="86"/>
      <c r="M830" s="78"/>
      <c r="N830" s="78"/>
      <c r="O830" s="78"/>
      <c r="P830" s="78"/>
      <c r="Q830" s="78"/>
      <c r="R830" s="78"/>
    </row>
    <row r="831">
      <c r="A831" s="20">
        <v>2119.0</v>
      </c>
      <c r="B831">
        <v>9.999999000000099E-8</v>
      </c>
      <c r="C831" s="83">
        <f t="shared" si="4"/>
        <v>0</v>
      </c>
      <c r="D831" s="80">
        <v>17.88</v>
      </c>
      <c r="E831" s="102">
        <f t="shared" si="2"/>
        <v>1</v>
      </c>
      <c r="F831" s="78">
        <f t="shared" si="3"/>
        <v>1</v>
      </c>
      <c r="G831" s="78"/>
      <c r="H831" s="84"/>
      <c r="I831" s="78"/>
      <c r="J831" s="78"/>
      <c r="K831" s="78"/>
      <c r="L831" s="81">
        <v>2.0</v>
      </c>
      <c r="M831" s="80">
        <v>1.0</v>
      </c>
      <c r="N831" s="78"/>
      <c r="O831" s="78"/>
      <c r="P831" s="78"/>
      <c r="Q831" s="78"/>
      <c r="R831" s="78"/>
    </row>
    <row r="832">
      <c r="A832" s="20">
        <v>2120.0</v>
      </c>
      <c r="B832">
        <v>9.999999000000099E-8</v>
      </c>
      <c r="C832" s="83">
        <f t="shared" si="4"/>
        <v>0</v>
      </c>
      <c r="D832" s="80">
        <v>17.88</v>
      </c>
      <c r="E832" s="102">
        <f t="shared" si="2"/>
        <v>1</v>
      </c>
      <c r="F832" s="78">
        <f t="shared" si="3"/>
        <v>1</v>
      </c>
      <c r="G832" s="78"/>
      <c r="H832" s="84"/>
      <c r="I832" s="78"/>
      <c r="J832" s="78"/>
      <c r="K832" s="78"/>
      <c r="L832" s="86"/>
      <c r="M832" s="78"/>
      <c r="N832" s="78"/>
      <c r="O832" s="78"/>
      <c r="P832" s="78"/>
      <c r="Q832" s="78"/>
      <c r="R832" s="78"/>
    </row>
    <row r="833">
      <c r="A833" s="20">
        <v>2121.0</v>
      </c>
      <c r="B833">
        <v>9.99999988888889E-8</v>
      </c>
      <c r="C833" s="83">
        <f t="shared" si="4"/>
        <v>0</v>
      </c>
      <c r="D833" s="80">
        <v>17.88</v>
      </c>
      <c r="E833" s="102">
        <f t="shared" si="2"/>
        <v>1</v>
      </c>
      <c r="F833" s="78">
        <f t="shared" si="3"/>
        <v>1</v>
      </c>
      <c r="G833" s="78"/>
      <c r="H833" s="84"/>
      <c r="I833" s="78"/>
      <c r="J833" s="78"/>
      <c r="K833" s="78"/>
      <c r="L833" s="86"/>
      <c r="M833" s="78"/>
      <c r="N833" s="78"/>
      <c r="O833" s="78"/>
      <c r="P833" s="78"/>
      <c r="Q833" s="78"/>
      <c r="R833" s="78"/>
    </row>
    <row r="834">
      <c r="A834" s="20">
        <v>2122.0</v>
      </c>
      <c r="B834">
        <v>9.999999500000026E-8</v>
      </c>
      <c r="C834" s="83">
        <f t="shared" si="4"/>
        <v>0</v>
      </c>
      <c r="D834" s="80">
        <v>3.67</v>
      </c>
      <c r="E834" s="102">
        <f t="shared" si="2"/>
        <v>1</v>
      </c>
      <c r="F834" s="78">
        <f t="shared" si="3"/>
        <v>1</v>
      </c>
      <c r="G834" s="78"/>
      <c r="H834" s="84"/>
      <c r="I834" s="78"/>
      <c r="J834" s="78"/>
      <c r="K834" s="78"/>
      <c r="L834" s="86"/>
      <c r="M834" s="78"/>
      <c r="N834" s="78"/>
      <c r="O834" s="78"/>
      <c r="P834" s="78"/>
      <c r="Q834" s="78"/>
      <c r="R834" s="78"/>
    </row>
    <row r="835">
      <c r="A835" s="20">
        <v>2123.0</v>
      </c>
      <c r="B835">
        <v>9.999999966666666E-8</v>
      </c>
      <c r="C835" s="83">
        <f t="shared" si="4"/>
        <v>0</v>
      </c>
      <c r="D835" s="80">
        <v>17.88</v>
      </c>
      <c r="E835" s="102">
        <f t="shared" si="2"/>
        <v>1</v>
      </c>
      <c r="F835" s="78">
        <f t="shared" si="3"/>
        <v>1</v>
      </c>
      <c r="G835" s="78"/>
      <c r="H835" s="84"/>
      <c r="I835" s="78"/>
      <c r="J835" s="78"/>
      <c r="K835" s="78"/>
      <c r="L835" s="81">
        <v>2.0</v>
      </c>
      <c r="M835" s="80">
        <v>1.0</v>
      </c>
      <c r="N835" s="78"/>
      <c r="O835" s="78"/>
      <c r="P835" s="78"/>
      <c r="Q835" s="78"/>
      <c r="R835" s="78"/>
    </row>
    <row r="836">
      <c r="A836" s="20">
        <v>2124.0</v>
      </c>
      <c r="B836">
        <v>9.999999500000026E-8</v>
      </c>
      <c r="C836" s="83">
        <f t="shared" si="4"/>
        <v>0</v>
      </c>
      <c r="D836" s="80">
        <v>17.88</v>
      </c>
      <c r="E836" s="102">
        <f t="shared" si="2"/>
        <v>1</v>
      </c>
      <c r="F836" s="78">
        <f t="shared" si="3"/>
        <v>1</v>
      </c>
      <c r="G836" s="78"/>
      <c r="H836" s="84"/>
      <c r="I836" s="78"/>
      <c r="J836" s="78"/>
      <c r="K836" s="78"/>
      <c r="L836" s="86"/>
      <c r="M836" s="78"/>
      <c r="N836" s="78"/>
      <c r="O836" s="78"/>
      <c r="P836" s="78"/>
      <c r="Q836" s="78"/>
      <c r="R836" s="78"/>
    </row>
    <row r="837">
      <c r="A837" s="20">
        <v>2125.0</v>
      </c>
      <c r="B837">
        <v>9.999999000000099E-8</v>
      </c>
      <c r="C837" s="83">
        <f t="shared" si="4"/>
        <v>0</v>
      </c>
      <c r="D837" s="80">
        <v>3.67</v>
      </c>
      <c r="E837" s="102">
        <f t="shared" si="2"/>
        <v>1</v>
      </c>
      <c r="F837" s="78">
        <f t="shared" si="3"/>
        <v>1</v>
      </c>
      <c r="G837" s="78"/>
      <c r="H837" s="84"/>
      <c r="I837" s="78"/>
      <c r="J837" s="78"/>
      <c r="K837" s="78"/>
      <c r="L837" s="81">
        <v>2.0</v>
      </c>
      <c r="M837" s="80">
        <v>1.0</v>
      </c>
      <c r="N837" s="78"/>
      <c r="O837" s="78"/>
      <c r="P837" s="78"/>
      <c r="Q837" s="78"/>
      <c r="R837" s="78"/>
    </row>
    <row r="838">
      <c r="A838" s="20">
        <v>2127.0</v>
      </c>
      <c r="B838">
        <v>10.515463917525773</v>
      </c>
      <c r="C838" s="83">
        <f t="shared" si="4"/>
        <v>1</v>
      </c>
      <c r="D838" s="80">
        <v>10.0</v>
      </c>
      <c r="E838" s="102">
        <f t="shared" si="2"/>
        <v>2</v>
      </c>
      <c r="F838" s="78">
        <f t="shared" si="3"/>
        <v>3</v>
      </c>
      <c r="G838" s="78"/>
      <c r="H838" s="84"/>
      <c r="I838" s="78"/>
      <c r="J838" s="78"/>
      <c r="K838" s="78"/>
      <c r="L838" s="86"/>
      <c r="M838" s="78"/>
      <c r="N838" s="78"/>
      <c r="O838" s="78"/>
      <c r="P838" s="78"/>
      <c r="Q838" s="78"/>
      <c r="R838" s="78"/>
    </row>
    <row r="839">
      <c r="A839" s="20">
        <v>2128.0</v>
      </c>
      <c r="B839">
        <v>9.999999500000026E-8</v>
      </c>
      <c r="C839" s="83">
        <f t="shared" si="4"/>
        <v>0</v>
      </c>
      <c r="D839" s="80">
        <v>43.78</v>
      </c>
      <c r="E839" s="102">
        <f t="shared" si="2"/>
        <v>1</v>
      </c>
      <c r="F839" s="78">
        <f t="shared" si="3"/>
        <v>1</v>
      </c>
      <c r="G839" s="78"/>
      <c r="H839" s="84"/>
      <c r="I839" s="78"/>
      <c r="J839" s="78"/>
      <c r="K839" s="78"/>
      <c r="L839" s="86"/>
      <c r="M839" s="78"/>
      <c r="N839" s="78"/>
      <c r="O839" s="78"/>
      <c r="P839" s="78"/>
      <c r="Q839" s="78"/>
      <c r="R839" s="78"/>
    </row>
    <row r="840">
      <c r="A840" s="20">
        <v>2131.0</v>
      </c>
      <c r="B840">
        <v>12.460063897763579</v>
      </c>
      <c r="C840" s="83">
        <f t="shared" si="4"/>
        <v>1</v>
      </c>
      <c r="D840" s="80">
        <v>29.34</v>
      </c>
      <c r="E840" s="102">
        <f t="shared" si="2"/>
        <v>1</v>
      </c>
      <c r="F840" s="78">
        <f t="shared" si="3"/>
        <v>2</v>
      </c>
      <c r="G840" s="78"/>
      <c r="H840" s="84"/>
      <c r="I840" s="78"/>
      <c r="J840" s="78"/>
      <c r="K840" s="78"/>
      <c r="L840" s="81">
        <v>2.0</v>
      </c>
      <c r="M840" s="80">
        <v>1.0</v>
      </c>
      <c r="N840" s="78"/>
      <c r="O840" s="78"/>
      <c r="P840" s="78"/>
      <c r="Q840" s="78"/>
      <c r="R840" s="78"/>
    </row>
    <row r="841">
      <c r="A841" s="20">
        <v>2132.0</v>
      </c>
      <c r="B841">
        <v>6.0</v>
      </c>
      <c r="C841" s="83">
        <f t="shared" si="4"/>
        <v>1</v>
      </c>
      <c r="D841" s="80">
        <v>28.81</v>
      </c>
      <c r="E841" s="102">
        <f t="shared" si="2"/>
        <v>1</v>
      </c>
      <c r="F841" s="78">
        <f t="shared" si="3"/>
        <v>2</v>
      </c>
      <c r="G841" s="78"/>
      <c r="H841" s="84"/>
      <c r="I841" s="78"/>
      <c r="J841" s="78"/>
      <c r="K841" s="78"/>
      <c r="L841" s="86"/>
      <c r="M841" s="78"/>
      <c r="N841" s="78"/>
      <c r="O841" s="78"/>
      <c r="P841" s="78"/>
      <c r="Q841" s="78"/>
      <c r="R841" s="78"/>
    </row>
    <row r="842">
      <c r="A842" s="20">
        <v>2134.0</v>
      </c>
      <c r="B842">
        <v>9.999999500000026E-8</v>
      </c>
      <c r="C842" s="83">
        <f t="shared" si="4"/>
        <v>0</v>
      </c>
      <c r="D842" s="80">
        <v>17.88</v>
      </c>
      <c r="E842" s="102">
        <f t="shared" si="2"/>
        <v>1</v>
      </c>
      <c r="F842" s="78">
        <f t="shared" si="3"/>
        <v>1</v>
      </c>
      <c r="G842" s="78"/>
      <c r="H842" s="84"/>
      <c r="I842" s="78"/>
      <c r="J842" s="78"/>
      <c r="K842" s="78"/>
      <c r="L842" s="86"/>
      <c r="M842" s="78"/>
      <c r="N842" s="78"/>
      <c r="O842" s="78"/>
      <c r="P842" s="78"/>
      <c r="Q842" s="78"/>
      <c r="R842" s="78"/>
    </row>
    <row r="843">
      <c r="A843" s="20">
        <v>2135.0</v>
      </c>
      <c r="B843">
        <v>0.5</v>
      </c>
      <c r="C843" s="83">
        <f t="shared" si="4"/>
        <v>0</v>
      </c>
      <c r="D843" s="80">
        <v>17.88</v>
      </c>
      <c r="E843" s="102">
        <f t="shared" si="2"/>
        <v>0</v>
      </c>
      <c r="F843" s="78">
        <f t="shared" si="3"/>
        <v>0</v>
      </c>
      <c r="G843" s="78"/>
      <c r="H843" s="84"/>
      <c r="I843" s="78"/>
      <c r="J843" s="78"/>
      <c r="K843" s="78"/>
      <c r="L843" s="81">
        <v>2.0</v>
      </c>
      <c r="M843" s="80">
        <v>1.0</v>
      </c>
      <c r="N843" s="78"/>
      <c r="O843" s="78"/>
      <c r="P843" s="78"/>
      <c r="Q843" s="78"/>
      <c r="R843" s="78"/>
    </row>
    <row r="844">
      <c r="A844" s="20">
        <v>2136.0</v>
      </c>
      <c r="B844">
        <v>1.9344262295081969</v>
      </c>
      <c r="C844" s="83">
        <f t="shared" si="4"/>
        <v>1</v>
      </c>
      <c r="D844" s="80">
        <v>10.0</v>
      </c>
      <c r="E844" s="102">
        <f t="shared" si="2"/>
        <v>1</v>
      </c>
      <c r="F844" s="78">
        <f t="shared" si="3"/>
        <v>2</v>
      </c>
      <c r="G844" s="78"/>
      <c r="H844" s="84"/>
      <c r="I844" s="78"/>
      <c r="J844" s="78"/>
      <c r="K844" s="78"/>
      <c r="L844" s="86"/>
      <c r="M844" s="78"/>
      <c r="N844" s="78"/>
      <c r="O844" s="78"/>
      <c r="P844" s="78"/>
      <c r="Q844" s="78"/>
      <c r="R844" s="78"/>
    </row>
    <row r="845">
      <c r="A845" s="20">
        <v>2143.0</v>
      </c>
      <c r="B845">
        <v>9.999999500000026E-8</v>
      </c>
      <c r="C845" s="83">
        <f t="shared" si="4"/>
        <v>0</v>
      </c>
      <c r="D845" s="80">
        <v>17.88</v>
      </c>
      <c r="E845" s="102">
        <f t="shared" si="2"/>
        <v>1</v>
      </c>
      <c r="F845" s="78">
        <f t="shared" si="3"/>
        <v>1</v>
      </c>
      <c r="G845" s="78"/>
      <c r="H845" s="84"/>
      <c r="I845" s="78"/>
      <c r="J845" s="78"/>
      <c r="K845" s="78"/>
      <c r="L845" s="86"/>
      <c r="M845" s="78"/>
      <c r="N845" s="78"/>
      <c r="O845" s="78"/>
      <c r="P845" s="78"/>
      <c r="Q845" s="78"/>
      <c r="R845" s="78"/>
    </row>
    <row r="846">
      <c r="A846" s="20">
        <v>2146.0</v>
      </c>
      <c r="B846">
        <v>9.999999500000026E-8</v>
      </c>
      <c r="C846" s="83">
        <f t="shared" si="4"/>
        <v>0</v>
      </c>
      <c r="D846" s="80">
        <v>17.88</v>
      </c>
      <c r="E846" s="102">
        <f t="shared" si="2"/>
        <v>1</v>
      </c>
      <c r="F846" s="78">
        <f t="shared" si="3"/>
        <v>1</v>
      </c>
      <c r="G846" s="78"/>
      <c r="H846" s="84"/>
      <c r="I846" s="78"/>
      <c r="J846" s="78"/>
      <c r="K846" s="78"/>
      <c r="L846" s="81">
        <v>2.0</v>
      </c>
      <c r="M846" s="80">
        <v>1.0</v>
      </c>
      <c r="N846" s="78"/>
      <c r="O846" s="78"/>
      <c r="P846" s="78"/>
      <c r="Q846" s="78"/>
      <c r="R846" s="78"/>
    </row>
    <row r="847">
      <c r="A847" s="20">
        <v>2147.0</v>
      </c>
      <c r="B847">
        <v>9.999999000000099E-8</v>
      </c>
      <c r="C847" s="83">
        <f t="shared" si="4"/>
        <v>0</v>
      </c>
      <c r="D847" s="80">
        <v>17.88</v>
      </c>
      <c r="E847" s="102">
        <f t="shared" si="2"/>
        <v>1</v>
      </c>
      <c r="F847" s="78">
        <f t="shared" si="3"/>
        <v>1</v>
      </c>
      <c r="G847" s="78"/>
      <c r="H847" s="84"/>
      <c r="I847" s="78"/>
      <c r="J847" s="78"/>
      <c r="K847" s="78"/>
      <c r="L847" s="81">
        <v>2.0</v>
      </c>
      <c r="M847" s="80">
        <v>1.0</v>
      </c>
      <c r="N847" s="78"/>
      <c r="O847" s="78"/>
      <c r="P847" s="78"/>
      <c r="Q847" s="78"/>
      <c r="R847" s="78"/>
    </row>
    <row r="848">
      <c r="A848" s="20">
        <v>2148.0</v>
      </c>
      <c r="B848">
        <v>9.999999000000099E-8</v>
      </c>
      <c r="C848" s="83">
        <f t="shared" si="4"/>
        <v>0</v>
      </c>
      <c r="D848" s="80">
        <v>17.88</v>
      </c>
      <c r="E848" s="102">
        <f t="shared" si="2"/>
        <v>1</v>
      </c>
      <c r="F848" s="78">
        <f t="shared" si="3"/>
        <v>1</v>
      </c>
      <c r="G848" s="78"/>
      <c r="H848" s="84"/>
      <c r="I848" s="78"/>
      <c r="J848" s="78"/>
      <c r="K848" s="78"/>
      <c r="L848" s="86"/>
      <c r="M848" s="78"/>
      <c r="N848" s="78"/>
      <c r="O848" s="78"/>
      <c r="P848" s="78"/>
      <c r="Q848" s="78"/>
      <c r="R848" s="78"/>
    </row>
    <row r="849">
      <c r="A849" s="20">
        <v>2149.0</v>
      </c>
      <c r="B849" s="6">
        <v>1.0E-10</v>
      </c>
      <c r="C849" s="83">
        <f t="shared" si="4"/>
        <v>0</v>
      </c>
      <c r="D849" s="80">
        <v>12.67</v>
      </c>
      <c r="E849" s="102">
        <f t="shared" si="2"/>
        <v>1</v>
      </c>
      <c r="F849" s="78">
        <f t="shared" si="3"/>
        <v>1</v>
      </c>
      <c r="G849" s="78"/>
      <c r="H849" s="84"/>
      <c r="I849" s="78"/>
      <c r="J849" s="78"/>
      <c r="K849" s="78"/>
      <c r="L849" s="86"/>
      <c r="M849" s="78"/>
      <c r="N849" s="78"/>
      <c r="O849" s="78"/>
      <c r="P849" s="78"/>
      <c r="Q849" s="78"/>
      <c r="R849" s="78"/>
    </row>
    <row r="850">
      <c r="A850" s="20">
        <v>2150.0</v>
      </c>
      <c r="B850">
        <v>9.999999500000026E-8</v>
      </c>
      <c r="C850" s="83">
        <f t="shared" si="4"/>
        <v>0</v>
      </c>
      <c r="D850" s="80">
        <v>17.88</v>
      </c>
      <c r="E850" s="102">
        <f t="shared" si="2"/>
        <v>1</v>
      </c>
      <c r="F850" s="78">
        <f t="shared" si="3"/>
        <v>1</v>
      </c>
      <c r="G850" s="78"/>
      <c r="H850" s="84"/>
      <c r="I850" s="78"/>
      <c r="J850" s="78"/>
      <c r="K850" s="78"/>
      <c r="L850" s="86"/>
      <c r="M850" s="78"/>
      <c r="N850" s="78"/>
      <c r="O850" s="78"/>
      <c r="P850" s="78"/>
      <c r="Q850" s="78"/>
      <c r="R850" s="78"/>
    </row>
    <row r="851">
      <c r="A851" s="20">
        <v>2151.0</v>
      </c>
      <c r="B851">
        <v>1.0</v>
      </c>
      <c r="C851" s="83">
        <f t="shared" si="4"/>
        <v>0</v>
      </c>
      <c r="D851" s="80">
        <v>3.67</v>
      </c>
      <c r="E851" s="102">
        <f t="shared" si="2"/>
        <v>1</v>
      </c>
      <c r="F851" s="78">
        <f t="shared" si="3"/>
        <v>1</v>
      </c>
      <c r="G851" s="78"/>
      <c r="H851" s="84"/>
      <c r="I851" s="78"/>
      <c r="J851" s="78"/>
      <c r="K851" s="78"/>
      <c r="L851" s="81">
        <v>2.0</v>
      </c>
      <c r="M851" s="80">
        <v>1.0</v>
      </c>
      <c r="N851" s="78"/>
      <c r="O851" s="78"/>
      <c r="P851" s="78"/>
      <c r="Q851" s="78"/>
      <c r="R851" s="78"/>
    </row>
    <row r="852">
      <c r="A852" s="20">
        <v>2152.0</v>
      </c>
      <c r="B852">
        <v>6.814814814814814</v>
      </c>
      <c r="C852" s="83">
        <f t="shared" si="4"/>
        <v>1</v>
      </c>
      <c r="D852" s="80">
        <v>29.34</v>
      </c>
      <c r="E852" s="102">
        <f t="shared" si="2"/>
        <v>1</v>
      </c>
      <c r="F852" s="78">
        <f t="shared" si="3"/>
        <v>2</v>
      </c>
      <c r="G852" s="78"/>
      <c r="H852" s="84"/>
      <c r="I852" s="78"/>
      <c r="J852" s="78"/>
      <c r="K852" s="78"/>
      <c r="L852" s="86"/>
      <c r="M852" s="78"/>
      <c r="N852" s="78"/>
      <c r="O852" s="78"/>
      <c r="P852" s="78"/>
      <c r="Q852" s="78"/>
      <c r="R852" s="78"/>
    </row>
    <row r="853">
      <c r="A853" s="20">
        <v>2156.0</v>
      </c>
      <c r="B853">
        <v>9.999999750000005E-8</v>
      </c>
      <c r="C853" s="83">
        <f t="shared" si="4"/>
        <v>0</v>
      </c>
      <c r="D853" s="80">
        <v>15.7</v>
      </c>
      <c r="E853" s="102">
        <f t="shared" si="2"/>
        <v>1</v>
      </c>
      <c r="F853" s="78">
        <f t="shared" si="3"/>
        <v>1</v>
      </c>
      <c r="G853" s="78"/>
      <c r="H853" s="84"/>
      <c r="I853" s="78"/>
      <c r="J853" s="78"/>
      <c r="K853" s="78"/>
      <c r="L853" s="86"/>
      <c r="M853" s="78"/>
      <c r="N853" s="78"/>
      <c r="O853" s="78"/>
      <c r="P853" s="78"/>
      <c r="Q853" s="78"/>
      <c r="R853" s="78"/>
    </row>
    <row r="854">
      <c r="A854" s="20">
        <v>2157.0</v>
      </c>
      <c r="B854">
        <v>9.999999000000099E-8</v>
      </c>
      <c r="C854" s="83">
        <f t="shared" si="4"/>
        <v>0</v>
      </c>
      <c r="D854" s="80">
        <v>28.81</v>
      </c>
      <c r="E854" s="102">
        <f t="shared" si="2"/>
        <v>1</v>
      </c>
      <c r="F854" s="78">
        <f t="shared" si="3"/>
        <v>1</v>
      </c>
      <c r="G854" s="78"/>
      <c r="H854" s="84"/>
      <c r="I854" s="78"/>
      <c r="J854" s="78"/>
      <c r="K854" s="78"/>
      <c r="L854" s="86"/>
      <c r="M854" s="78"/>
      <c r="N854" s="78"/>
      <c r="O854" s="78"/>
      <c r="P854" s="78"/>
      <c r="Q854" s="78"/>
      <c r="R854" s="78"/>
    </row>
    <row r="855">
      <c r="A855" s="20">
        <v>2158.0</v>
      </c>
      <c r="B855">
        <v>0.5</v>
      </c>
      <c r="C855" s="83">
        <f t="shared" si="4"/>
        <v>0</v>
      </c>
      <c r="D855" s="80">
        <v>12.67</v>
      </c>
      <c r="E855" s="102">
        <f t="shared" si="2"/>
        <v>1</v>
      </c>
      <c r="F855" s="78">
        <f t="shared" si="3"/>
        <v>1</v>
      </c>
      <c r="G855" s="78"/>
      <c r="H855" s="84"/>
      <c r="I855" s="78"/>
      <c r="J855" s="78"/>
      <c r="K855" s="78"/>
      <c r="L855" s="86"/>
      <c r="M855" s="78"/>
      <c r="N855" s="78"/>
      <c r="O855" s="78"/>
      <c r="P855" s="78"/>
      <c r="Q855" s="78"/>
      <c r="R855" s="78"/>
    </row>
    <row r="856">
      <c r="A856" s="20">
        <v>2160.0</v>
      </c>
      <c r="B856">
        <v>9.999999500000026E-8</v>
      </c>
      <c r="C856" s="83">
        <f t="shared" si="4"/>
        <v>0</v>
      </c>
      <c r="D856" s="80">
        <v>12.67</v>
      </c>
      <c r="E856" s="102">
        <f t="shared" si="2"/>
        <v>1</v>
      </c>
      <c r="F856" s="78">
        <f t="shared" si="3"/>
        <v>1</v>
      </c>
      <c r="G856" s="78"/>
      <c r="H856" s="84"/>
      <c r="I856" s="78"/>
      <c r="J856" s="78"/>
      <c r="K856" s="78"/>
      <c r="L856" s="86"/>
      <c r="M856" s="78"/>
      <c r="N856" s="78"/>
      <c r="O856" s="78"/>
      <c r="P856" s="78"/>
      <c r="Q856" s="78"/>
      <c r="R856" s="78"/>
    </row>
    <row r="857">
      <c r="A857" s="20">
        <v>2161.0</v>
      </c>
      <c r="B857">
        <v>0.5</v>
      </c>
      <c r="C857" s="83">
        <f t="shared" si="4"/>
        <v>0</v>
      </c>
      <c r="D857" s="80">
        <v>17.88</v>
      </c>
      <c r="E857" s="102">
        <f t="shared" si="2"/>
        <v>2</v>
      </c>
      <c r="F857" s="78">
        <f t="shared" si="3"/>
        <v>2</v>
      </c>
      <c r="G857" s="78"/>
      <c r="H857" s="84"/>
      <c r="I857" s="78"/>
      <c r="J857" s="78"/>
      <c r="K857" s="78"/>
      <c r="L857" s="81">
        <v>2.0</v>
      </c>
      <c r="M857" s="80">
        <v>1.0</v>
      </c>
      <c r="N857" s="78"/>
      <c r="O857" s="78"/>
      <c r="P857" s="78"/>
      <c r="Q857" s="78"/>
      <c r="R857" s="78"/>
    </row>
    <row r="858">
      <c r="A858" s="20">
        <v>2163.0</v>
      </c>
      <c r="B858">
        <v>9.999999000000099E-8</v>
      </c>
      <c r="C858" s="83">
        <f t="shared" si="4"/>
        <v>0</v>
      </c>
      <c r="D858" s="80">
        <v>17.88</v>
      </c>
      <c r="E858" s="102">
        <f t="shared" si="2"/>
        <v>2</v>
      </c>
      <c r="F858" s="78">
        <f t="shared" si="3"/>
        <v>2</v>
      </c>
      <c r="G858" s="78"/>
      <c r="H858" s="84"/>
      <c r="I858" s="78"/>
      <c r="J858" s="78"/>
      <c r="K858" s="78"/>
      <c r="L858" s="86"/>
      <c r="M858" s="78"/>
      <c r="N858" s="78"/>
      <c r="O858" s="78"/>
      <c r="P858" s="78"/>
      <c r="Q858" s="78"/>
      <c r="R858" s="78"/>
    </row>
    <row r="859">
      <c r="A859" s="20">
        <v>2164.0</v>
      </c>
      <c r="B859">
        <v>9.999999000000099E-8</v>
      </c>
      <c r="C859" s="83">
        <f t="shared" si="4"/>
        <v>0</v>
      </c>
      <c r="D859" s="80">
        <v>17.88</v>
      </c>
      <c r="E859" s="102">
        <f t="shared" si="2"/>
        <v>2</v>
      </c>
      <c r="F859" s="78">
        <f t="shared" si="3"/>
        <v>2</v>
      </c>
      <c r="G859" s="78"/>
      <c r="H859" s="84"/>
      <c r="I859" s="78"/>
      <c r="J859" s="78"/>
      <c r="K859" s="78"/>
      <c r="L859" s="86"/>
      <c r="M859" s="78"/>
      <c r="N859" s="78"/>
      <c r="O859" s="78"/>
      <c r="P859" s="78"/>
      <c r="Q859" s="78"/>
      <c r="R859" s="78"/>
    </row>
    <row r="860">
      <c r="A860" s="20">
        <v>2165.0</v>
      </c>
      <c r="B860">
        <v>9.999999000000099E-8</v>
      </c>
      <c r="C860" s="83">
        <f t="shared" si="4"/>
        <v>0</v>
      </c>
      <c r="D860" s="80">
        <v>17.88</v>
      </c>
      <c r="E860" s="102">
        <f t="shared" si="2"/>
        <v>1</v>
      </c>
      <c r="F860" s="78">
        <f t="shared" si="3"/>
        <v>1</v>
      </c>
      <c r="G860" s="78"/>
      <c r="H860" s="84"/>
      <c r="I860" s="78"/>
      <c r="J860" s="78"/>
      <c r="K860" s="78"/>
      <c r="L860" s="86"/>
      <c r="M860" s="78"/>
      <c r="N860" s="78"/>
      <c r="O860" s="78"/>
      <c r="P860" s="78"/>
      <c r="Q860" s="78"/>
      <c r="R860" s="78"/>
    </row>
    <row r="861">
      <c r="A861" s="20">
        <v>2166.0</v>
      </c>
      <c r="B861">
        <v>9.999999000000099E-8</v>
      </c>
      <c r="C861" s="83">
        <f t="shared" si="4"/>
        <v>0</v>
      </c>
      <c r="D861" s="80">
        <v>17.88</v>
      </c>
      <c r="E861" s="102">
        <f t="shared" si="2"/>
        <v>1</v>
      </c>
      <c r="F861" s="78">
        <f t="shared" si="3"/>
        <v>1</v>
      </c>
      <c r="G861" s="78"/>
      <c r="H861" s="84"/>
      <c r="I861" s="78"/>
      <c r="J861" s="78"/>
      <c r="K861" s="78"/>
      <c r="L861" s="86"/>
      <c r="M861" s="78"/>
      <c r="N861" s="78"/>
      <c r="O861" s="78"/>
      <c r="P861" s="78"/>
      <c r="Q861" s="78"/>
      <c r="R861" s="78"/>
    </row>
    <row r="862">
      <c r="A862" s="20">
        <v>2167.0</v>
      </c>
      <c r="B862">
        <v>0.5</v>
      </c>
      <c r="C862" s="83">
        <f t="shared" si="4"/>
        <v>0</v>
      </c>
      <c r="D862" s="80">
        <v>17.88</v>
      </c>
      <c r="E862" s="102">
        <f t="shared" si="2"/>
        <v>1</v>
      </c>
      <c r="F862" s="78">
        <f t="shared" si="3"/>
        <v>1</v>
      </c>
      <c r="G862" s="78"/>
      <c r="H862" s="84"/>
      <c r="I862" s="78"/>
      <c r="J862" s="78"/>
      <c r="K862" s="78"/>
      <c r="L862" s="86"/>
      <c r="M862" s="78"/>
      <c r="N862" s="78"/>
      <c r="O862" s="78"/>
      <c r="P862" s="78"/>
      <c r="Q862" s="78"/>
      <c r="R862" s="78"/>
    </row>
    <row r="863">
      <c r="A863" s="20">
        <v>2168.0</v>
      </c>
      <c r="B863" s="6">
        <v>1.0E-10</v>
      </c>
      <c r="C863" s="83">
        <f t="shared" si="4"/>
        <v>0</v>
      </c>
      <c r="D863" s="80">
        <v>17.88</v>
      </c>
      <c r="E863" s="102">
        <f t="shared" si="2"/>
        <v>1</v>
      </c>
      <c r="F863" s="78">
        <f t="shared" si="3"/>
        <v>1</v>
      </c>
      <c r="G863" s="78"/>
      <c r="H863" s="84"/>
      <c r="I863" s="78"/>
      <c r="J863" s="78"/>
      <c r="K863" s="78"/>
      <c r="L863" s="86"/>
      <c r="M863" s="78"/>
      <c r="N863" s="78"/>
      <c r="O863" s="78"/>
      <c r="P863" s="78"/>
      <c r="Q863" s="78"/>
      <c r="R863" s="78"/>
    </row>
    <row r="864">
      <c r="A864" s="20">
        <v>2169.0</v>
      </c>
      <c r="B864">
        <v>9.999999000000099E-8</v>
      </c>
      <c r="C864" s="83">
        <f t="shared" si="4"/>
        <v>0</v>
      </c>
      <c r="D864" s="80">
        <v>17.88</v>
      </c>
      <c r="E864" s="102">
        <f t="shared" si="2"/>
        <v>1</v>
      </c>
      <c r="F864" s="78">
        <f t="shared" si="3"/>
        <v>1</v>
      </c>
      <c r="G864" s="78"/>
      <c r="H864" s="84"/>
      <c r="I864" s="78"/>
      <c r="J864" s="78"/>
      <c r="K864" s="78"/>
      <c r="L864" s="86"/>
      <c r="M864" s="78"/>
      <c r="N864" s="78"/>
      <c r="O864" s="78"/>
      <c r="P864" s="78"/>
      <c r="Q864" s="78"/>
      <c r="R864" s="78"/>
    </row>
    <row r="865">
      <c r="A865" s="20">
        <v>2170.0</v>
      </c>
      <c r="B865">
        <v>9.999999000000099E-8</v>
      </c>
      <c r="C865" s="83">
        <f t="shared" si="4"/>
        <v>0</v>
      </c>
      <c r="D865" s="80">
        <v>17.88</v>
      </c>
      <c r="E865" s="102">
        <f t="shared" si="2"/>
        <v>1</v>
      </c>
      <c r="F865" s="78">
        <f t="shared" si="3"/>
        <v>1</v>
      </c>
      <c r="G865" s="78"/>
      <c r="H865" s="84"/>
      <c r="I865" s="78"/>
      <c r="J865" s="78"/>
      <c r="K865" s="78"/>
      <c r="L865" s="86"/>
      <c r="M865" s="78"/>
      <c r="N865" s="78"/>
      <c r="O865" s="78"/>
      <c r="P865" s="78"/>
      <c r="Q865" s="78"/>
      <c r="R865" s="78"/>
    </row>
    <row r="866">
      <c r="A866" s="20">
        <v>2171.0</v>
      </c>
      <c r="B866">
        <v>9.999999000000099E-8</v>
      </c>
      <c r="C866" s="83">
        <f t="shared" si="4"/>
        <v>0</v>
      </c>
      <c r="D866" s="80">
        <v>17.88</v>
      </c>
      <c r="E866" s="102">
        <f t="shared" si="2"/>
        <v>1</v>
      </c>
      <c r="F866" s="78">
        <f t="shared" si="3"/>
        <v>1</v>
      </c>
      <c r="G866" s="78"/>
      <c r="H866" s="84"/>
      <c r="I866" s="78"/>
      <c r="J866" s="78"/>
      <c r="K866" s="78"/>
      <c r="L866" s="86"/>
      <c r="M866" s="78"/>
      <c r="N866" s="78"/>
      <c r="O866" s="78"/>
      <c r="P866" s="78"/>
      <c r="Q866" s="78"/>
      <c r="R866" s="78"/>
    </row>
    <row r="867">
      <c r="A867" s="20">
        <v>2172.0</v>
      </c>
      <c r="B867">
        <v>9.999999000000099E-8</v>
      </c>
      <c r="C867" s="83">
        <f t="shared" si="4"/>
        <v>0</v>
      </c>
      <c r="D867" s="80">
        <v>17.88</v>
      </c>
      <c r="E867" s="102">
        <f t="shared" si="2"/>
        <v>1</v>
      </c>
      <c r="F867" s="78">
        <f t="shared" si="3"/>
        <v>1</v>
      </c>
      <c r="G867" s="78"/>
      <c r="H867" s="84"/>
      <c r="I867" s="78"/>
      <c r="J867" s="78"/>
      <c r="K867" s="78"/>
      <c r="L867" s="86"/>
      <c r="M867" s="78"/>
      <c r="N867" s="78"/>
      <c r="O867" s="78"/>
      <c r="P867" s="78"/>
      <c r="Q867" s="78"/>
      <c r="R867" s="78"/>
    </row>
    <row r="868">
      <c r="A868" s="20">
        <v>2173.0</v>
      </c>
      <c r="B868">
        <v>9.999999000000099E-8</v>
      </c>
      <c r="C868" s="83">
        <f t="shared" si="4"/>
        <v>0</v>
      </c>
      <c r="D868" s="80">
        <v>17.88</v>
      </c>
      <c r="E868" s="102">
        <f t="shared" si="2"/>
        <v>1</v>
      </c>
      <c r="F868" s="78">
        <f t="shared" si="3"/>
        <v>1</v>
      </c>
      <c r="G868" s="78"/>
      <c r="H868" s="84"/>
      <c r="I868" s="78"/>
      <c r="J868" s="78"/>
      <c r="K868" s="78"/>
      <c r="L868" s="86"/>
      <c r="M868" s="78"/>
      <c r="N868" s="78"/>
      <c r="O868" s="78"/>
      <c r="P868" s="78"/>
      <c r="Q868" s="78"/>
      <c r="R868" s="78"/>
    </row>
    <row r="869">
      <c r="A869" s="20">
        <v>2174.0</v>
      </c>
      <c r="B869">
        <v>9.999999000000099E-8</v>
      </c>
      <c r="C869" s="83">
        <f t="shared" si="4"/>
        <v>0</v>
      </c>
      <c r="D869" s="80">
        <v>17.88</v>
      </c>
      <c r="E869" s="102">
        <f t="shared" si="2"/>
        <v>1</v>
      </c>
      <c r="F869" s="78">
        <f t="shared" si="3"/>
        <v>1</v>
      </c>
      <c r="G869" s="78"/>
      <c r="H869" s="84"/>
      <c r="I869" s="78"/>
      <c r="J869" s="78"/>
      <c r="K869" s="78"/>
      <c r="L869" s="86"/>
      <c r="M869" s="78"/>
      <c r="N869" s="78"/>
      <c r="O869" s="78"/>
      <c r="P869" s="78"/>
      <c r="Q869" s="78"/>
      <c r="R869" s="78"/>
    </row>
    <row r="870">
      <c r="A870" s="20">
        <v>2175.0</v>
      </c>
      <c r="B870">
        <v>9.999999500000026E-8</v>
      </c>
      <c r="C870" s="83">
        <f t="shared" si="4"/>
        <v>0</v>
      </c>
      <c r="D870" s="80">
        <v>17.88</v>
      </c>
      <c r="E870" s="102">
        <f t="shared" si="2"/>
        <v>1</v>
      </c>
      <c r="F870" s="78">
        <f t="shared" si="3"/>
        <v>1</v>
      </c>
      <c r="G870" s="78"/>
      <c r="H870" s="84"/>
      <c r="I870" s="78"/>
      <c r="J870" s="78"/>
      <c r="K870" s="78"/>
      <c r="L870" s="86"/>
      <c r="M870" s="78"/>
      <c r="N870" s="78"/>
      <c r="O870" s="78"/>
      <c r="P870" s="78"/>
      <c r="Q870" s="78"/>
      <c r="R870" s="78"/>
    </row>
    <row r="871">
      <c r="A871" s="20">
        <v>2176.0</v>
      </c>
      <c r="B871">
        <v>9.999999000000099E-8</v>
      </c>
      <c r="C871" s="83">
        <f t="shared" si="4"/>
        <v>0</v>
      </c>
      <c r="D871" s="80">
        <v>17.88</v>
      </c>
      <c r="E871" s="102">
        <f t="shared" si="2"/>
        <v>1</v>
      </c>
      <c r="F871" s="78">
        <f t="shared" si="3"/>
        <v>1</v>
      </c>
      <c r="G871" s="78"/>
      <c r="H871" s="84"/>
      <c r="I871" s="78"/>
      <c r="J871" s="78"/>
      <c r="K871" s="78"/>
      <c r="L871" s="81">
        <v>2.0</v>
      </c>
      <c r="M871" s="80">
        <v>1.0</v>
      </c>
      <c r="N871" s="78"/>
      <c r="O871" s="78"/>
      <c r="P871" s="78"/>
      <c r="Q871" s="78"/>
      <c r="R871" s="78"/>
    </row>
    <row r="872">
      <c r="A872" s="20">
        <v>2177.0</v>
      </c>
      <c r="B872">
        <v>9.999999000000099E-8</v>
      </c>
      <c r="C872" s="83">
        <f t="shared" si="4"/>
        <v>0</v>
      </c>
      <c r="D872" s="80">
        <v>17.88</v>
      </c>
      <c r="E872" s="102">
        <f t="shared" si="2"/>
        <v>1</v>
      </c>
      <c r="F872" s="78">
        <f t="shared" si="3"/>
        <v>1</v>
      </c>
      <c r="G872" s="78"/>
      <c r="H872" s="84"/>
      <c r="I872" s="78"/>
      <c r="J872" s="78"/>
      <c r="K872" s="78"/>
      <c r="L872" s="86"/>
      <c r="M872" s="78"/>
      <c r="N872" s="78"/>
      <c r="O872" s="78"/>
      <c r="P872" s="78"/>
      <c r="Q872" s="78"/>
      <c r="R872" s="78"/>
    </row>
    <row r="873">
      <c r="A873" s="20">
        <v>2178.0</v>
      </c>
      <c r="B873">
        <v>9.999999000000099E-8</v>
      </c>
      <c r="C873" s="83">
        <f t="shared" si="4"/>
        <v>0</v>
      </c>
      <c r="D873" s="80">
        <v>17.88</v>
      </c>
      <c r="E873" s="102">
        <f t="shared" si="2"/>
        <v>1</v>
      </c>
      <c r="F873" s="78">
        <f t="shared" si="3"/>
        <v>1</v>
      </c>
      <c r="G873" s="78"/>
      <c r="H873" s="84"/>
      <c r="I873" s="78"/>
      <c r="J873" s="78"/>
      <c r="K873" s="78"/>
      <c r="L873" s="86"/>
      <c r="M873" s="78"/>
      <c r="N873" s="78"/>
      <c r="O873" s="78"/>
      <c r="P873" s="78"/>
      <c r="Q873" s="78"/>
      <c r="R873" s="78"/>
    </row>
    <row r="874">
      <c r="A874" s="20">
        <v>2179.0</v>
      </c>
      <c r="B874">
        <v>0.5</v>
      </c>
      <c r="C874" s="83">
        <f t="shared" si="4"/>
        <v>0</v>
      </c>
      <c r="D874" s="80">
        <v>17.88</v>
      </c>
      <c r="E874" s="102">
        <f t="shared" si="2"/>
        <v>1</v>
      </c>
      <c r="F874" s="78">
        <f t="shared" si="3"/>
        <v>1</v>
      </c>
      <c r="G874" s="78"/>
      <c r="H874" s="84"/>
      <c r="I874" s="78"/>
      <c r="J874" s="78"/>
      <c r="K874" s="78"/>
      <c r="L874" s="86"/>
      <c r="M874" s="78"/>
      <c r="N874" s="78"/>
      <c r="O874" s="78"/>
      <c r="P874" s="78"/>
      <c r="Q874" s="78"/>
      <c r="R874" s="78"/>
    </row>
    <row r="875">
      <c r="A875" s="20">
        <v>2180.0</v>
      </c>
      <c r="B875">
        <v>9.999999000000099E-8</v>
      </c>
      <c r="C875" s="83">
        <f t="shared" si="4"/>
        <v>0</v>
      </c>
      <c r="D875" s="80">
        <v>17.88</v>
      </c>
      <c r="E875" s="102">
        <f t="shared" si="2"/>
        <v>1</v>
      </c>
      <c r="F875" s="78">
        <f t="shared" si="3"/>
        <v>1</v>
      </c>
      <c r="G875" s="78"/>
      <c r="H875" s="84"/>
      <c r="I875" s="78"/>
      <c r="J875" s="78"/>
      <c r="K875" s="78"/>
      <c r="L875" s="86"/>
      <c r="M875" s="78"/>
      <c r="N875" s="78"/>
      <c r="O875" s="78"/>
      <c r="P875" s="78"/>
      <c r="Q875" s="78"/>
      <c r="R875" s="78"/>
    </row>
    <row r="876">
      <c r="A876" s="20">
        <v>2181.0</v>
      </c>
      <c r="B876">
        <v>0.6666666666666666</v>
      </c>
      <c r="C876" s="83">
        <f t="shared" si="4"/>
        <v>0</v>
      </c>
      <c r="D876" s="80">
        <v>17.88</v>
      </c>
      <c r="E876" s="102">
        <f t="shared" si="2"/>
        <v>1</v>
      </c>
      <c r="F876" s="78">
        <f t="shared" si="3"/>
        <v>1</v>
      </c>
      <c r="G876" s="78"/>
      <c r="H876" s="84"/>
      <c r="I876" s="78"/>
      <c r="J876" s="78"/>
      <c r="K876" s="78"/>
      <c r="L876" s="86"/>
      <c r="M876" s="78"/>
      <c r="N876" s="78"/>
      <c r="O876" s="78"/>
      <c r="P876" s="78"/>
      <c r="Q876" s="78"/>
      <c r="R876" s="78"/>
    </row>
    <row r="877">
      <c r="A877" s="20">
        <v>2182.0</v>
      </c>
      <c r="B877">
        <v>9.999999000000099E-8</v>
      </c>
      <c r="C877" s="83">
        <f t="shared" si="4"/>
        <v>0</v>
      </c>
      <c r="D877" s="80">
        <v>17.88</v>
      </c>
      <c r="E877" s="102">
        <f t="shared" si="2"/>
        <v>1</v>
      </c>
      <c r="F877" s="78">
        <f t="shared" si="3"/>
        <v>1</v>
      </c>
      <c r="G877" s="78"/>
      <c r="H877" s="84"/>
      <c r="I877" s="78"/>
      <c r="J877" s="78"/>
      <c r="K877" s="78"/>
      <c r="L877" s="81">
        <v>2.0</v>
      </c>
      <c r="M877" s="80">
        <v>1.0</v>
      </c>
      <c r="N877" s="78"/>
      <c r="O877" s="78"/>
      <c r="P877" s="78"/>
      <c r="Q877" s="78"/>
      <c r="R877" s="78"/>
    </row>
    <row r="878">
      <c r="A878" s="20">
        <v>2183.0</v>
      </c>
      <c r="B878">
        <v>0.5</v>
      </c>
      <c r="C878" s="83">
        <f t="shared" si="4"/>
        <v>0</v>
      </c>
      <c r="D878" s="80">
        <v>17.88</v>
      </c>
      <c r="E878" s="102">
        <f t="shared" si="2"/>
        <v>1</v>
      </c>
      <c r="F878" s="78">
        <f t="shared" si="3"/>
        <v>1</v>
      </c>
      <c r="G878" s="78"/>
      <c r="H878" s="84"/>
      <c r="I878" s="78"/>
      <c r="J878" s="78"/>
      <c r="K878" s="78"/>
      <c r="L878" s="86"/>
      <c r="M878" s="78"/>
      <c r="N878" s="78"/>
      <c r="O878" s="78"/>
      <c r="P878" s="78"/>
      <c r="Q878" s="78"/>
      <c r="R878" s="78"/>
    </row>
    <row r="879">
      <c r="A879" s="20">
        <v>2184.0</v>
      </c>
      <c r="B879">
        <v>9.999999000000099E-8</v>
      </c>
      <c r="C879" s="83">
        <f t="shared" si="4"/>
        <v>0</v>
      </c>
      <c r="D879" s="80">
        <v>17.88</v>
      </c>
      <c r="E879" s="102">
        <f t="shared" si="2"/>
        <v>1</v>
      </c>
      <c r="F879" s="78">
        <f t="shared" si="3"/>
        <v>1</v>
      </c>
      <c r="G879" s="78"/>
      <c r="H879" s="84"/>
      <c r="I879" s="78"/>
      <c r="J879" s="78"/>
      <c r="K879" s="78"/>
      <c r="L879" s="86"/>
      <c r="M879" s="78"/>
      <c r="N879" s="78"/>
      <c r="O879" s="78"/>
      <c r="P879" s="78"/>
      <c r="Q879" s="78"/>
      <c r="R879" s="78"/>
    </row>
    <row r="880">
      <c r="A880" s="20">
        <v>2185.0</v>
      </c>
      <c r="B880">
        <v>9.999999000000099E-8</v>
      </c>
      <c r="C880" s="83">
        <f t="shared" si="4"/>
        <v>0</v>
      </c>
      <c r="D880" s="80">
        <v>17.88</v>
      </c>
      <c r="E880" s="102">
        <f t="shared" si="2"/>
        <v>1</v>
      </c>
      <c r="F880" s="78">
        <f t="shared" si="3"/>
        <v>1</v>
      </c>
      <c r="G880" s="78"/>
      <c r="H880" s="84"/>
      <c r="I880" s="78"/>
      <c r="J880" s="78"/>
      <c r="K880" s="78"/>
      <c r="L880" s="86"/>
      <c r="M880" s="78"/>
      <c r="N880" s="78"/>
      <c r="O880" s="78"/>
      <c r="P880" s="78"/>
      <c r="Q880" s="78"/>
      <c r="R880" s="78"/>
    </row>
    <row r="881">
      <c r="A881" s="20">
        <v>2186.0</v>
      </c>
      <c r="B881">
        <v>0.6666666666666666</v>
      </c>
      <c r="C881" s="83">
        <f t="shared" si="4"/>
        <v>0</v>
      </c>
      <c r="D881" s="80">
        <v>17.88</v>
      </c>
      <c r="E881" s="102">
        <f t="shared" si="2"/>
        <v>1</v>
      </c>
      <c r="F881" s="78">
        <f t="shared" si="3"/>
        <v>1</v>
      </c>
      <c r="G881" s="78"/>
      <c r="H881" s="84"/>
      <c r="I881" s="78"/>
      <c r="J881" s="78"/>
      <c r="K881" s="78"/>
      <c r="L881" s="86"/>
      <c r="M881" s="78"/>
      <c r="N881" s="78"/>
      <c r="O881" s="78"/>
      <c r="P881" s="78"/>
      <c r="Q881" s="78"/>
      <c r="R881" s="78"/>
    </row>
    <row r="882">
      <c r="A882" s="20">
        <v>2187.0</v>
      </c>
      <c r="B882">
        <v>9.999999000000099E-8</v>
      </c>
      <c r="C882" s="83">
        <f t="shared" si="4"/>
        <v>0</v>
      </c>
      <c r="D882" s="80">
        <v>17.88</v>
      </c>
      <c r="E882" s="102">
        <f t="shared" si="2"/>
        <v>1</v>
      </c>
      <c r="F882" s="78">
        <f t="shared" si="3"/>
        <v>1</v>
      </c>
      <c r="G882" s="78"/>
      <c r="H882" s="84"/>
      <c r="I882" s="78"/>
      <c r="J882" s="78"/>
      <c r="K882" s="78"/>
      <c r="L882" s="86"/>
      <c r="M882" s="78"/>
      <c r="N882" s="78"/>
      <c r="O882" s="78"/>
      <c r="P882" s="78"/>
      <c r="Q882" s="78"/>
      <c r="R882" s="78"/>
    </row>
    <row r="883">
      <c r="A883" s="20">
        <v>2188.0</v>
      </c>
      <c r="B883">
        <v>9.999999000000099E-8</v>
      </c>
      <c r="C883" s="83">
        <f t="shared" si="4"/>
        <v>0</v>
      </c>
      <c r="D883" s="80">
        <v>17.88</v>
      </c>
      <c r="E883" s="102">
        <f t="shared" si="2"/>
        <v>1</v>
      </c>
      <c r="F883" s="78">
        <f t="shared" si="3"/>
        <v>1</v>
      </c>
      <c r="G883" s="78"/>
      <c r="H883" s="84"/>
      <c r="I883" s="78"/>
      <c r="J883" s="78"/>
      <c r="K883" s="78"/>
      <c r="L883" s="86"/>
      <c r="M883" s="78"/>
      <c r="N883" s="78"/>
      <c r="O883" s="78"/>
      <c r="P883" s="78"/>
      <c r="Q883" s="78"/>
      <c r="R883" s="78"/>
    </row>
    <row r="884">
      <c r="A884" s="20">
        <v>2189.0</v>
      </c>
      <c r="B884">
        <v>0.6666666666666666</v>
      </c>
      <c r="C884" s="83">
        <f t="shared" si="4"/>
        <v>0</v>
      </c>
      <c r="D884" s="80">
        <v>17.88</v>
      </c>
      <c r="E884" s="102">
        <f t="shared" si="2"/>
        <v>2</v>
      </c>
      <c r="F884" s="78">
        <f t="shared" si="3"/>
        <v>2</v>
      </c>
      <c r="G884" s="78"/>
      <c r="H884" s="84"/>
      <c r="I884" s="78"/>
      <c r="J884" s="78"/>
      <c r="K884" s="78"/>
      <c r="L884" s="86"/>
      <c r="M884" s="78"/>
      <c r="N884" s="78"/>
      <c r="O884" s="78"/>
      <c r="P884" s="78"/>
      <c r="Q884" s="78"/>
      <c r="R884" s="78"/>
    </row>
    <row r="885">
      <c r="A885" s="20">
        <v>2190.0</v>
      </c>
      <c r="B885">
        <v>1.0</v>
      </c>
      <c r="C885" s="83">
        <f t="shared" si="4"/>
        <v>0</v>
      </c>
      <c r="D885" s="80">
        <v>3.67</v>
      </c>
      <c r="E885" s="102">
        <f t="shared" si="2"/>
        <v>1</v>
      </c>
      <c r="F885" s="78">
        <f t="shared" si="3"/>
        <v>1</v>
      </c>
      <c r="G885" s="78"/>
      <c r="H885" s="84"/>
      <c r="I885" s="78"/>
      <c r="J885" s="78"/>
      <c r="K885" s="78"/>
      <c r="L885" s="81">
        <v>2.0</v>
      </c>
      <c r="M885" s="80">
        <v>1.0</v>
      </c>
      <c r="N885" s="78"/>
      <c r="O885" s="78"/>
      <c r="P885" s="78"/>
      <c r="Q885" s="78"/>
      <c r="R885" s="78"/>
    </row>
    <row r="886">
      <c r="A886" s="20">
        <v>2191.0</v>
      </c>
      <c r="B886">
        <v>9.999999000000099E-8</v>
      </c>
      <c r="C886" s="83">
        <f t="shared" si="4"/>
        <v>0</v>
      </c>
      <c r="D886" s="80">
        <v>17.88</v>
      </c>
      <c r="E886" s="102">
        <f t="shared" si="2"/>
        <v>1</v>
      </c>
      <c r="F886" s="78">
        <f t="shared" si="3"/>
        <v>1</v>
      </c>
      <c r="G886" s="78"/>
      <c r="H886" s="84"/>
      <c r="I886" s="78"/>
      <c r="J886" s="78"/>
      <c r="K886" s="78"/>
      <c r="L886" s="81">
        <v>2.0</v>
      </c>
      <c r="M886" s="80">
        <v>1.0</v>
      </c>
      <c r="N886" s="78"/>
      <c r="O886" s="78"/>
      <c r="P886" s="78"/>
      <c r="Q886" s="78"/>
      <c r="R886" s="78"/>
    </row>
    <row r="887">
      <c r="A887" s="20">
        <v>2192.0</v>
      </c>
      <c r="B887">
        <v>9.999999000000099E-8</v>
      </c>
      <c r="C887" s="83">
        <f t="shared" si="4"/>
        <v>0</v>
      </c>
      <c r="D887" s="80">
        <v>17.88</v>
      </c>
      <c r="E887" s="102">
        <f t="shared" si="2"/>
        <v>1</v>
      </c>
      <c r="F887" s="78">
        <f t="shared" si="3"/>
        <v>1</v>
      </c>
      <c r="G887" s="78"/>
      <c r="H887" s="84"/>
      <c r="I887" s="78"/>
      <c r="J887" s="78"/>
      <c r="K887" s="78"/>
      <c r="L887" s="86"/>
      <c r="M887" s="78"/>
      <c r="N887" s="78"/>
      <c r="O887" s="78"/>
      <c r="P887" s="78"/>
      <c r="Q887" s="78"/>
      <c r="R887" s="78"/>
    </row>
    <row r="888">
      <c r="A888" s="20">
        <v>2193.0</v>
      </c>
      <c r="B888">
        <v>9.999999000000099E-8</v>
      </c>
      <c r="C888" s="83">
        <f t="shared" si="4"/>
        <v>0</v>
      </c>
      <c r="D888" s="80">
        <v>17.88</v>
      </c>
      <c r="E888" s="102">
        <f t="shared" si="2"/>
        <v>1</v>
      </c>
      <c r="F888" s="78">
        <f t="shared" si="3"/>
        <v>1</v>
      </c>
      <c r="G888" s="78"/>
      <c r="H888" s="84"/>
      <c r="I888" s="78"/>
      <c r="J888" s="78"/>
      <c r="K888" s="78"/>
      <c r="L888" s="86"/>
      <c r="M888" s="78"/>
      <c r="N888" s="78"/>
      <c r="O888" s="78"/>
      <c r="P888" s="78"/>
      <c r="Q888" s="78"/>
      <c r="R888" s="78"/>
    </row>
    <row r="889">
      <c r="A889" s="20">
        <v>2195.0</v>
      </c>
      <c r="B889">
        <v>9.999999500000026E-8</v>
      </c>
      <c r="C889" s="83">
        <f t="shared" si="4"/>
        <v>0</v>
      </c>
      <c r="D889" s="80">
        <v>17.88</v>
      </c>
      <c r="E889" s="102">
        <f t="shared" si="2"/>
        <v>1</v>
      </c>
      <c r="F889" s="78">
        <f t="shared" si="3"/>
        <v>1</v>
      </c>
      <c r="G889" s="78"/>
      <c r="H889" s="84"/>
      <c r="I889" s="78"/>
      <c r="J889" s="78"/>
      <c r="K889" s="78"/>
      <c r="L889" s="86"/>
      <c r="M889" s="78"/>
      <c r="N889" s="78"/>
      <c r="O889" s="78"/>
      <c r="P889" s="78"/>
      <c r="Q889" s="78"/>
      <c r="R889" s="78"/>
    </row>
    <row r="890">
      <c r="A890" s="20">
        <v>2196.0</v>
      </c>
      <c r="B890">
        <v>1.0</v>
      </c>
      <c r="C890" s="83">
        <f t="shared" si="4"/>
        <v>0</v>
      </c>
      <c r="D890" s="80">
        <v>17.88</v>
      </c>
      <c r="E890" s="102">
        <f t="shared" si="2"/>
        <v>1</v>
      </c>
      <c r="F890" s="78">
        <f t="shared" si="3"/>
        <v>1</v>
      </c>
      <c r="G890" s="78"/>
      <c r="H890" s="84"/>
      <c r="I890" s="78"/>
      <c r="J890" s="78"/>
      <c r="K890" s="78"/>
      <c r="L890" s="81">
        <v>2.0</v>
      </c>
      <c r="M890" s="80">
        <v>1.0</v>
      </c>
      <c r="N890" s="78"/>
      <c r="O890" s="78"/>
      <c r="P890" s="78"/>
      <c r="Q890" s="78"/>
      <c r="R890" s="78"/>
    </row>
    <row r="891">
      <c r="A891" s="20">
        <v>2197.0</v>
      </c>
      <c r="B891">
        <v>0.6666666666666666</v>
      </c>
      <c r="C891" s="83">
        <f t="shared" si="4"/>
        <v>0</v>
      </c>
      <c r="D891" s="80">
        <v>17.88</v>
      </c>
      <c r="E891" s="102">
        <f t="shared" si="2"/>
        <v>1</v>
      </c>
      <c r="F891" s="78">
        <f t="shared" si="3"/>
        <v>1</v>
      </c>
      <c r="G891" s="78"/>
      <c r="H891" s="84"/>
      <c r="I891" s="78"/>
      <c r="J891" s="78"/>
      <c r="K891" s="78"/>
      <c r="L891" s="86"/>
      <c r="M891" s="78"/>
      <c r="N891" s="78"/>
      <c r="O891" s="78"/>
      <c r="P891" s="78"/>
      <c r="Q891" s="78"/>
      <c r="R891" s="78"/>
    </row>
    <row r="892">
      <c r="A892" s="20">
        <v>2198.0</v>
      </c>
      <c r="B892">
        <v>0.5</v>
      </c>
      <c r="C892" s="83">
        <f t="shared" si="4"/>
        <v>0</v>
      </c>
      <c r="D892" s="80">
        <v>17.88</v>
      </c>
      <c r="E892" s="102">
        <f t="shared" si="2"/>
        <v>1</v>
      </c>
      <c r="F892" s="78">
        <f t="shared" si="3"/>
        <v>1</v>
      </c>
      <c r="G892" s="78"/>
      <c r="H892" s="84"/>
      <c r="I892" s="78"/>
      <c r="J892" s="78"/>
      <c r="K892" s="78"/>
      <c r="L892" s="86"/>
      <c r="M892" s="78"/>
      <c r="N892" s="78"/>
      <c r="O892" s="78"/>
      <c r="P892" s="78"/>
      <c r="Q892" s="78"/>
      <c r="R892" s="78"/>
    </row>
    <row r="893">
      <c r="A893" s="20">
        <v>2199.0</v>
      </c>
      <c r="B893">
        <v>0.5</v>
      </c>
      <c r="C893" s="83">
        <f t="shared" si="4"/>
        <v>0</v>
      </c>
      <c r="D893" s="80">
        <v>17.88</v>
      </c>
      <c r="E893" s="102">
        <f t="shared" si="2"/>
        <v>1</v>
      </c>
      <c r="F893" s="78">
        <f t="shared" si="3"/>
        <v>1</v>
      </c>
      <c r="G893" s="78"/>
      <c r="H893" s="84"/>
      <c r="I893" s="78"/>
      <c r="J893" s="78"/>
      <c r="K893" s="78"/>
      <c r="L893" s="86"/>
      <c r="M893" s="78"/>
      <c r="N893" s="78"/>
      <c r="O893" s="78"/>
      <c r="P893" s="78"/>
      <c r="Q893" s="78"/>
      <c r="R893" s="78"/>
    </row>
    <row r="894">
      <c r="A894" s="20">
        <v>2200.0</v>
      </c>
      <c r="B894">
        <v>0.5</v>
      </c>
      <c r="C894" s="83">
        <f t="shared" si="4"/>
        <v>0</v>
      </c>
      <c r="D894" s="80">
        <v>17.88</v>
      </c>
      <c r="E894" s="102">
        <f t="shared" si="2"/>
        <v>1</v>
      </c>
      <c r="F894" s="78">
        <f t="shared" si="3"/>
        <v>1</v>
      </c>
      <c r="G894" s="78"/>
      <c r="H894" s="84"/>
      <c r="I894" s="78"/>
      <c r="J894" s="78"/>
      <c r="K894" s="78"/>
      <c r="L894" s="86"/>
      <c r="M894" s="78"/>
      <c r="N894" s="78"/>
      <c r="O894" s="78"/>
      <c r="P894" s="78"/>
      <c r="Q894" s="78"/>
      <c r="R894" s="78"/>
    </row>
    <row r="895">
      <c r="A895" s="20">
        <v>2201.0</v>
      </c>
      <c r="B895">
        <v>9.999999000000099E-8</v>
      </c>
      <c r="C895" s="83">
        <f t="shared" si="4"/>
        <v>0</v>
      </c>
      <c r="D895" s="80">
        <v>3.67</v>
      </c>
      <c r="E895" s="102">
        <f t="shared" si="2"/>
        <v>1</v>
      </c>
      <c r="F895" s="78">
        <f t="shared" si="3"/>
        <v>1</v>
      </c>
      <c r="G895" s="78"/>
      <c r="H895" s="84"/>
      <c r="I895" s="78"/>
      <c r="J895" s="78"/>
      <c r="K895" s="78"/>
      <c r="L895" s="86"/>
      <c r="M895" s="78"/>
      <c r="N895" s="78"/>
      <c r="O895" s="78"/>
      <c r="P895" s="78"/>
      <c r="Q895" s="78"/>
      <c r="R895" s="78"/>
    </row>
    <row r="896">
      <c r="A896" s="20">
        <v>2202.0</v>
      </c>
      <c r="B896">
        <v>0.6666666666666666</v>
      </c>
      <c r="C896" s="83">
        <f t="shared" si="4"/>
        <v>0</v>
      </c>
      <c r="D896" s="80">
        <v>17.88</v>
      </c>
      <c r="E896" s="102">
        <f t="shared" si="2"/>
        <v>1</v>
      </c>
      <c r="F896" s="78">
        <f t="shared" si="3"/>
        <v>1</v>
      </c>
      <c r="G896" s="78"/>
      <c r="H896" s="84"/>
      <c r="I896" s="78"/>
      <c r="J896" s="78"/>
      <c r="K896" s="78"/>
      <c r="L896" s="86"/>
      <c r="M896" s="78"/>
      <c r="N896" s="78"/>
      <c r="O896" s="78"/>
      <c r="P896" s="78"/>
      <c r="Q896" s="78"/>
      <c r="R896" s="78"/>
    </row>
    <row r="897">
      <c r="A897" s="20">
        <v>2203.0</v>
      </c>
      <c r="B897">
        <v>9.999999500000026E-8</v>
      </c>
      <c r="C897" s="83">
        <f t="shared" si="4"/>
        <v>0</v>
      </c>
      <c r="D897" s="80">
        <v>17.88</v>
      </c>
      <c r="E897" s="102">
        <f t="shared" si="2"/>
        <v>1</v>
      </c>
      <c r="F897" s="78">
        <f t="shared" si="3"/>
        <v>1</v>
      </c>
      <c r="G897" s="78"/>
      <c r="H897" s="84"/>
      <c r="I897" s="78"/>
      <c r="J897" s="78"/>
      <c r="K897" s="78"/>
      <c r="L897" s="81">
        <v>2.0</v>
      </c>
      <c r="M897" s="80">
        <v>1.0</v>
      </c>
      <c r="N897" s="78"/>
      <c r="O897" s="78"/>
      <c r="P897" s="78"/>
      <c r="Q897" s="78"/>
      <c r="R897" s="78"/>
    </row>
    <row r="898">
      <c r="A898" s="20">
        <v>2204.0</v>
      </c>
      <c r="B898">
        <v>9.999999000000099E-8</v>
      </c>
      <c r="C898" s="83">
        <f t="shared" si="4"/>
        <v>0</v>
      </c>
      <c r="D898" s="80">
        <v>17.88</v>
      </c>
      <c r="E898" s="102">
        <f t="shared" si="2"/>
        <v>1</v>
      </c>
      <c r="F898" s="78">
        <f t="shared" si="3"/>
        <v>1</v>
      </c>
      <c r="G898" s="78"/>
      <c r="H898" s="84"/>
      <c r="I898" s="78"/>
      <c r="J898" s="78"/>
      <c r="K898" s="78"/>
      <c r="L898" s="81">
        <v>2.0</v>
      </c>
      <c r="M898" s="80">
        <v>1.0</v>
      </c>
      <c r="N898" s="78"/>
      <c r="O898" s="78"/>
      <c r="P898" s="78"/>
      <c r="Q898" s="78"/>
      <c r="R898" s="78"/>
    </row>
    <row r="899">
      <c r="A899" s="20">
        <v>2205.0</v>
      </c>
      <c r="B899">
        <v>9.999999000000099E-8</v>
      </c>
      <c r="C899" s="83">
        <f t="shared" si="4"/>
        <v>0</v>
      </c>
      <c r="D899" s="80">
        <v>17.88</v>
      </c>
      <c r="E899" s="102">
        <f t="shared" si="2"/>
        <v>1</v>
      </c>
      <c r="F899" s="78">
        <f t="shared" si="3"/>
        <v>1</v>
      </c>
      <c r="G899" s="78"/>
      <c r="H899" s="84"/>
      <c r="I899" s="78"/>
      <c r="J899" s="78"/>
      <c r="K899" s="78"/>
      <c r="L899" s="86"/>
      <c r="M899" s="78"/>
      <c r="N899" s="78"/>
      <c r="O899" s="78"/>
      <c r="P899" s="78"/>
      <c r="Q899" s="78"/>
      <c r="R899" s="78"/>
    </row>
    <row r="900">
      <c r="A900" s="20">
        <v>2206.0</v>
      </c>
      <c r="B900">
        <v>9.999999000000099E-8</v>
      </c>
      <c r="C900" s="83">
        <f t="shared" si="4"/>
        <v>0</v>
      </c>
      <c r="D900" s="83"/>
      <c r="E900" s="102">
        <f t="shared" si="2"/>
        <v>1</v>
      </c>
      <c r="F900" s="78">
        <f t="shared" si="3"/>
        <v>1</v>
      </c>
      <c r="G900" s="78"/>
      <c r="H900" s="84"/>
      <c r="I900" s="78"/>
      <c r="J900" s="78"/>
      <c r="K900" s="78"/>
      <c r="L900" s="86"/>
      <c r="M900" s="78"/>
      <c r="N900" s="78"/>
      <c r="O900" s="78"/>
      <c r="P900" s="78"/>
      <c r="Q900" s="78"/>
      <c r="R900" s="78"/>
    </row>
    <row r="901">
      <c r="A901" s="20">
        <v>2207.0</v>
      </c>
      <c r="B901">
        <v>1.0</v>
      </c>
      <c r="C901" s="83">
        <f t="shared" si="4"/>
        <v>0</v>
      </c>
      <c r="D901" s="80">
        <v>17.88</v>
      </c>
      <c r="E901" s="102">
        <f t="shared" si="2"/>
        <v>1</v>
      </c>
      <c r="F901" s="78">
        <f t="shared" si="3"/>
        <v>1</v>
      </c>
      <c r="G901" s="78"/>
      <c r="H901" s="84"/>
      <c r="I901" s="78"/>
      <c r="J901" s="78"/>
      <c r="K901" s="78"/>
      <c r="L901" s="86"/>
      <c r="M901" s="78"/>
      <c r="N901" s="78"/>
      <c r="O901" s="78"/>
      <c r="P901" s="78"/>
      <c r="Q901" s="78"/>
      <c r="R901" s="78"/>
    </row>
    <row r="902">
      <c r="A902" s="20">
        <v>2208.0</v>
      </c>
      <c r="B902">
        <v>9.999999000000099E-8</v>
      </c>
      <c r="C902" s="83">
        <f t="shared" si="4"/>
        <v>0</v>
      </c>
      <c r="D902" s="80">
        <v>17.88</v>
      </c>
      <c r="E902" s="102">
        <f t="shared" si="2"/>
        <v>1</v>
      </c>
      <c r="F902" s="78">
        <f t="shared" si="3"/>
        <v>1</v>
      </c>
      <c r="G902" s="78"/>
      <c r="H902" s="84"/>
      <c r="I902" s="78"/>
      <c r="J902" s="78"/>
      <c r="K902" s="78"/>
      <c r="L902" s="86"/>
      <c r="M902" s="78"/>
      <c r="N902" s="78"/>
      <c r="O902" s="78"/>
      <c r="P902" s="78"/>
      <c r="Q902" s="78"/>
      <c r="R902" s="78"/>
    </row>
    <row r="903">
      <c r="A903" s="20">
        <v>2209.0</v>
      </c>
      <c r="B903">
        <v>9.999999000000099E-8</v>
      </c>
      <c r="C903" s="83">
        <f t="shared" si="4"/>
        <v>0</v>
      </c>
      <c r="D903" s="80">
        <v>17.88</v>
      </c>
      <c r="E903" s="102">
        <f t="shared" si="2"/>
        <v>2</v>
      </c>
      <c r="F903" s="78">
        <f t="shared" si="3"/>
        <v>2</v>
      </c>
      <c r="G903" s="78"/>
      <c r="H903" s="84"/>
      <c r="I903" s="78"/>
      <c r="J903" s="78"/>
      <c r="K903" s="78"/>
      <c r="L903" s="86"/>
      <c r="M903" s="78"/>
      <c r="N903" s="78"/>
      <c r="O903" s="78"/>
      <c r="P903" s="78"/>
      <c r="Q903" s="78"/>
      <c r="R903" s="78"/>
    </row>
    <row r="904">
      <c r="A904" s="20">
        <v>2210.0</v>
      </c>
      <c r="B904">
        <v>1.0</v>
      </c>
      <c r="C904" s="83">
        <f t="shared" si="4"/>
        <v>0</v>
      </c>
      <c r="D904" s="80">
        <v>17.88</v>
      </c>
      <c r="E904" s="102">
        <f t="shared" si="2"/>
        <v>2</v>
      </c>
      <c r="F904" s="78">
        <f t="shared" si="3"/>
        <v>2</v>
      </c>
      <c r="G904" s="78"/>
      <c r="H904" s="84"/>
      <c r="I904" s="78"/>
      <c r="J904" s="78"/>
      <c r="K904" s="78"/>
      <c r="L904" s="86"/>
      <c r="M904" s="78"/>
      <c r="N904" s="78"/>
      <c r="O904" s="78"/>
      <c r="P904" s="78"/>
      <c r="Q904" s="78"/>
      <c r="R904" s="78"/>
    </row>
    <row r="905">
      <c r="A905" s="20">
        <v>2211.0</v>
      </c>
      <c r="B905">
        <v>9.999999000000099E-8</v>
      </c>
      <c r="C905" s="83">
        <f t="shared" si="4"/>
        <v>0</v>
      </c>
      <c r="D905" s="80">
        <v>3.67</v>
      </c>
      <c r="E905" s="102">
        <f t="shared" si="2"/>
        <v>2</v>
      </c>
      <c r="F905" s="78">
        <f t="shared" si="3"/>
        <v>2</v>
      </c>
      <c r="G905" s="78"/>
      <c r="H905" s="84"/>
      <c r="I905" s="78"/>
      <c r="J905" s="78"/>
      <c r="K905" s="78"/>
      <c r="L905" s="86"/>
      <c r="M905" s="78"/>
      <c r="N905" s="78"/>
      <c r="O905" s="78"/>
      <c r="P905" s="78"/>
      <c r="Q905" s="78"/>
      <c r="R905" s="78"/>
    </row>
    <row r="906">
      <c r="A906" s="20">
        <v>2212.0</v>
      </c>
      <c r="B906">
        <v>9.999999000000099E-8</v>
      </c>
      <c r="C906" s="83">
        <f t="shared" si="4"/>
        <v>0</v>
      </c>
      <c r="D906" s="80">
        <v>17.88</v>
      </c>
      <c r="E906" s="102">
        <f t="shared" si="2"/>
        <v>2</v>
      </c>
      <c r="F906" s="78">
        <f t="shared" si="3"/>
        <v>2</v>
      </c>
      <c r="G906" s="78"/>
      <c r="H906" s="84"/>
      <c r="I906" s="78"/>
      <c r="J906" s="78"/>
      <c r="K906" s="78"/>
      <c r="L906" s="86"/>
      <c r="M906" s="78"/>
      <c r="N906" s="78"/>
      <c r="O906" s="78"/>
      <c r="P906" s="78"/>
      <c r="Q906" s="78"/>
      <c r="R906" s="78"/>
    </row>
    <row r="907">
      <c r="A907" s="20">
        <v>2213.0</v>
      </c>
      <c r="B907">
        <v>0.5</v>
      </c>
      <c r="C907" s="83">
        <f t="shared" si="4"/>
        <v>0</v>
      </c>
      <c r="D907" s="80">
        <v>17.88</v>
      </c>
      <c r="E907" s="102">
        <f t="shared" si="2"/>
        <v>2</v>
      </c>
      <c r="F907" s="78">
        <f t="shared" si="3"/>
        <v>2</v>
      </c>
      <c r="G907" s="78"/>
      <c r="H907" s="84"/>
      <c r="I907" s="78"/>
      <c r="J907" s="78"/>
      <c r="K907" s="78"/>
      <c r="L907" s="86"/>
      <c r="M907" s="78"/>
      <c r="N907" s="78"/>
      <c r="O907" s="78"/>
      <c r="P907" s="78"/>
      <c r="Q907" s="78"/>
      <c r="R907" s="78"/>
    </row>
    <row r="908">
      <c r="A908" s="20">
        <v>2214.0</v>
      </c>
      <c r="B908">
        <v>9.999999000000099E-8</v>
      </c>
      <c r="C908" s="83">
        <f t="shared" si="4"/>
        <v>0</v>
      </c>
      <c r="D908" s="80">
        <v>17.88</v>
      </c>
      <c r="E908" s="102">
        <f t="shared" si="2"/>
        <v>2</v>
      </c>
      <c r="F908" s="78">
        <f t="shared" si="3"/>
        <v>2</v>
      </c>
      <c r="G908" s="78"/>
      <c r="H908" s="84"/>
      <c r="I908" s="78"/>
      <c r="J908" s="78"/>
      <c r="K908" s="78"/>
      <c r="L908" s="86"/>
      <c r="M908" s="78"/>
      <c r="N908" s="78"/>
      <c r="O908" s="78"/>
      <c r="P908" s="78"/>
      <c r="Q908" s="78"/>
      <c r="R908" s="78"/>
    </row>
    <row r="909">
      <c r="A909" s="20">
        <v>2215.0</v>
      </c>
      <c r="B909">
        <v>9.999999000000099E-8</v>
      </c>
      <c r="C909" s="83">
        <f t="shared" si="4"/>
        <v>0</v>
      </c>
      <c r="D909" s="80">
        <v>12.67</v>
      </c>
      <c r="E909" s="102">
        <f t="shared" si="2"/>
        <v>1</v>
      </c>
      <c r="F909" s="78">
        <f t="shared" si="3"/>
        <v>1</v>
      </c>
      <c r="G909" s="78"/>
      <c r="H909" s="84"/>
      <c r="I909" s="78"/>
      <c r="J909" s="78"/>
      <c r="K909" s="78"/>
      <c r="L909" s="86"/>
      <c r="M909" s="78"/>
      <c r="N909" s="78"/>
      <c r="O909" s="78"/>
      <c r="P909" s="78"/>
      <c r="Q909" s="78"/>
      <c r="R909" s="78"/>
    </row>
    <row r="910">
      <c r="A910" s="20">
        <v>2216.0</v>
      </c>
      <c r="B910">
        <v>592.0110106173811</v>
      </c>
      <c r="C910" s="83">
        <f t="shared" si="4"/>
        <v>2</v>
      </c>
      <c r="D910" s="80">
        <v>20.27</v>
      </c>
      <c r="E910" s="102">
        <f t="shared" si="2"/>
        <v>1</v>
      </c>
      <c r="F910" s="78">
        <f t="shared" si="3"/>
        <v>3</v>
      </c>
      <c r="G910" s="78"/>
      <c r="H910" s="84"/>
      <c r="I910" s="78"/>
      <c r="J910" s="78"/>
      <c r="K910" s="78"/>
      <c r="L910" s="86"/>
      <c r="M910" s="78"/>
      <c r="N910" s="78"/>
      <c r="O910" s="78"/>
      <c r="P910" s="78"/>
      <c r="Q910" s="78"/>
      <c r="R910" s="78"/>
    </row>
    <row r="911">
      <c r="A911" s="20">
        <v>2217.0</v>
      </c>
      <c r="B911">
        <v>9.999999800000003E-8</v>
      </c>
      <c r="C911" s="83">
        <f t="shared" si="4"/>
        <v>0</v>
      </c>
      <c r="D911" s="80">
        <v>3.67</v>
      </c>
      <c r="E911" s="102">
        <f t="shared" si="2"/>
        <v>1</v>
      </c>
      <c r="F911" s="78">
        <f t="shared" si="3"/>
        <v>1</v>
      </c>
      <c r="G911" s="78"/>
      <c r="H911" s="84"/>
      <c r="I911" s="78"/>
      <c r="J911" s="78"/>
      <c r="K911" s="78"/>
      <c r="L911" s="86"/>
      <c r="M911" s="78"/>
      <c r="N911" s="78"/>
      <c r="O911" s="78"/>
      <c r="P911" s="78"/>
      <c r="Q911" s="78"/>
      <c r="R911" s="78"/>
    </row>
    <row r="912">
      <c r="A912" s="20">
        <v>2218.0</v>
      </c>
      <c r="B912">
        <v>9.999999666666679E-8</v>
      </c>
      <c r="C912" s="83">
        <f t="shared" si="4"/>
        <v>0</v>
      </c>
      <c r="D912" s="80">
        <v>3.67</v>
      </c>
      <c r="E912" s="102">
        <f t="shared" si="2"/>
        <v>2</v>
      </c>
      <c r="F912" s="78">
        <f t="shared" si="3"/>
        <v>2</v>
      </c>
      <c r="G912" s="78"/>
      <c r="H912" s="84"/>
      <c r="I912" s="78"/>
      <c r="J912" s="78"/>
      <c r="K912" s="78"/>
      <c r="L912" s="86"/>
      <c r="M912" s="78"/>
      <c r="N912" s="78"/>
      <c r="O912" s="78"/>
      <c r="P912" s="78"/>
      <c r="Q912" s="78"/>
      <c r="R912" s="78"/>
    </row>
    <row r="913">
      <c r="A913" s="20">
        <v>2219.0</v>
      </c>
      <c r="B913">
        <v>9.999999000000099E-8</v>
      </c>
      <c r="C913" s="83">
        <f t="shared" si="4"/>
        <v>0</v>
      </c>
      <c r="D913" s="80">
        <v>3.67</v>
      </c>
      <c r="E913" s="102">
        <f t="shared" si="2"/>
        <v>1</v>
      </c>
      <c r="F913" s="78">
        <f t="shared" si="3"/>
        <v>1</v>
      </c>
      <c r="G913" s="78"/>
      <c r="H913" s="84"/>
      <c r="I913" s="78"/>
      <c r="J913" s="78"/>
      <c r="K913" s="78"/>
      <c r="L913" s="86"/>
      <c r="M913" s="78"/>
      <c r="N913" s="78"/>
      <c r="O913" s="78"/>
      <c r="P913" s="78"/>
      <c r="Q913" s="78"/>
      <c r="R913" s="78"/>
    </row>
    <row r="914">
      <c r="A914" s="20">
        <v>2223.0</v>
      </c>
      <c r="B914">
        <v>9.999999000000099E-8</v>
      </c>
      <c r="C914" s="83">
        <f t="shared" si="4"/>
        <v>0</v>
      </c>
      <c r="D914" s="80">
        <v>17.88</v>
      </c>
      <c r="E914" s="102">
        <f t="shared" si="2"/>
        <v>1</v>
      </c>
      <c r="F914" s="78">
        <f t="shared" si="3"/>
        <v>1</v>
      </c>
      <c r="G914" s="78"/>
      <c r="H914" s="84"/>
      <c r="I914" s="78"/>
      <c r="J914" s="78"/>
      <c r="K914" s="78"/>
      <c r="L914" s="86"/>
      <c r="M914" s="78"/>
      <c r="N914" s="78"/>
      <c r="O914" s="78"/>
      <c r="P914" s="78"/>
      <c r="Q914" s="78"/>
      <c r="R914" s="78"/>
    </row>
    <row r="915">
      <c r="A915" s="20">
        <v>2225.0</v>
      </c>
      <c r="B915">
        <v>9.999999500000026E-8</v>
      </c>
      <c r="C915" s="83">
        <f t="shared" si="4"/>
        <v>0</v>
      </c>
      <c r="D915" s="80">
        <v>3.67</v>
      </c>
      <c r="E915" s="102">
        <f t="shared" si="2"/>
        <v>1</v>
      </c>
      <c r="F915" s="78">
        <f t="shared" si="3"/>
        <v>1</v>
      </c>
      <c r="G915" s="78"/>
      <c r="H915" s="84"/>
      <c r="I915" s="78"/>
      <c r="J915" s="78"/>
      <c r="K915" s="78"/>
      <c r="L915" s="86"/>
      <c r="M915" s="78"/>
      <c r="N915" s="78"/>
      <c r="O915" s="78"/>
      <c r="P915" s="78"/>
      <c r="Q915" s="78"/>
      <c r="R915" s="78"/>
    </row>
    <row r="916">
      <c r="A916" s="20">
        <v>2228.0</v>
      </c>
      <c r="B916">
        <v>9.999999000000099E-8</v>
      </c>
      <c r="C916" s="83">
        <f t="shared" si="4"/>
        <v>0</v>
      </c>
      <c r="D916" s="80">
        <v>17.88</v>
      </c>
      <c r="E916" s="102">
        <f t="shared" si="2"/>
        <v>1</v>
      </c>
      <c r="F916" s="78">
        <f t="shared" si="3"/>
        <v>1</v>
      </c>
      <c r="G916" s="78"/>
      <c r="H916" s="84"/>
      <c r="I916" s="78"/>
      <c r="J916" s="78"/>
      <c r="K916" s="78"/>
      <c r="L916" s="81">
        <v>2.0</v>
      </c>
      <c r="M916" s="80">
        <v>1.0</v>
      </c>
      <c r="N916" s="78"/>
      <c r="O916" s="78"/>
      <c r="P916" s="78"/>
      <c r="Q916" s="78"/>
      <c r="R916" s="78"/>
    </row>
    <row r="917">
      <c r="A917" s="20">
        <v>2229.0</v>
      </c>
      <c r="B917">
        <v>0.5</v>
      </c>
      <c r="C917" s="83">
        <f t="shared" si="4"/>
        <v>0</v>
      </c>
      <c r="D917" s="80">
        <v>17.88</v>
      </c>
      <c r="E917" s="102">
        <f t="shared" si="2"/>
        <v>1</v>
      </c>
      <c r="F917" s="78">
        <f t="shared" si="3"/>
        <v>1</v>
      </c>
      <c r="G917" s="78"/>
      <c r="H917" s="84"/>
      <c r="I917" s="78"/>
      <c r="J917" s="78"/>
      <c r="K917" s="78"/>
      <c r="L917" s="86"/>
      <c r="M917" s="78"/>
      <c r="N917" s="78"/>
      <c r="O917" s="78"/>
      <c r="P917" s="78"/>
      <c r="Q917" s="78"/>
      <c r="R917" s="78"/>
    </row>
    <row r="918">
      <c r="A918" s="20">
        <v>2230.0</v>
      </c>
      <c r="B918" s="6">
        <v>1.0E-10</v>
      </c>
      <c r="C918" s="83">
        <f t="shared" si="4"/>
        <v>0</v>
      </c>
      <c r="D918" s="80">
        <v>17.88</v>
      </c>
      <c r="E918" s="102">
        <f t="shared" si="2"/>
        <v>1</v>
      </c>
      <c r="F918" s="78">
        <f t="shared" si="3"/>
        <v>1</v>
      </c>
      <c r="G918" s="78"/>
      <c r="H918" s="84"/>
      <c r="I918" s="78"/>
      <c r="J918" s="78"/>
      <c r="K918" s="78"/>
      <c r="L918" s="86"/>
      <c r="M918" s="78"/>
      <c r="N918" s="78"/>
      <c r="O918" s="78"/>
      <c r="P918" s="78"/>
      <c r="Q918" s="78"/>
      <c r="R918" s="78"/>
    </row>
    <row r="919">
      <c r="A919" s="20">
        <v>2231.0</v>
      </c>
      <c r="B919">
        <v>9.999999000000099E-8</v>
      </c>
      <c r="C919" s="83">
        <f t="shared" si="4"/>
        <v>0</v>
      </c>
      <c r="D919" s="80">
        <v>17.88</v>
      </c>
      <c r="E919" s="102">
        <f t="shared" si="2"/>
        <v>1</v>
      </c>
      <c r="F919" s="78">
        <f t="shared" si="3"/>
        <v>1</v>
      </c>
      <c r="G919" s="78"/>
      <c r="H919" s="84"/>
      <c r="I919" s="78"/>
      <c r="J919" s="78"/>
      <c r="K919" s="78"/>
      <c r="L919" s="86"/>
      <c r="M919" s="78"/>
      <c r="N919" s="78"/>
      <c r="O919" s="78"/>
      <c r="P919" s="78"/>
      <c r="Q919" s="78"/>
      <c r="R919" s="78"/>
    </row>
    <row r="920">
      <c r="A920" s="20">
        <v>2239.0</v>
      </c>
      <c r="B920">
        <v>2.0</v>
      </c>
      <c r="C920" s="83">
        <f t="shared" si="4"/>
        <v>1</v>
      </c>
      <c r="D920" s="83"/>
      <c r="E920" s="102">
        <f t="shared" si="2"/>
        <v>1</v>
      </c>
      <c r="F920" s="78">
        <f t="shared" si="3"/>
        <v>2</v>
      </c>
      <c r="G920" s="78"/>
      <c r="H920" s="84"/>
      <c r="I920" s="78"/>
      <c r="J920" s="78"/>
      <c r="K920" s="78"/>
      <c r="L920" s="86"/>
      <c r="M920" s="78"/>
      <c r="N920" s="78"/>
      <c r="O920" s="78"/>
      <c r="P920" s="78"/>
      <c r="Q920" s="78"/>
      <c r="R920" s="78"/>
    </row>
    <row r="921">
      <c r="A921" s="20">
        <v>2262.0</v>
      </c>
      <c r="B921">
        <v>9.999999500000026E-8</v>
      </c>
      <c r="C921" s="83">
        <f t="shared" si="4"/>
        <v>0</v>
      </c>
      <c r="D921" s="80">
        <v>3.67</v>
      </c>
      <c r="E921" s="102">
        <f t="shared" si="2"/>
        <v>1</v>
      </c>
      <c r="F921" s="78">
        <f t="shared" si="3"/>
        <v>1</v>
      </c>
      <c r="G921" s="78"/>
      <c r="H921" s="84"/>
      <c r="I921" s="78"/>
      <c r="J921" s="78"/>
      <c r="K921" s="78"/>
      <c r="L921" s="86"/>
      <c r="M921" s="78"/>
      <c r="N921" s="78"/>
      <c r="O921" s="78"/>
      <c r="P921" s="78"/>
      <c r="Q921" s="78"/>
      <c r="R921" s="78"/>
    </row>
    <row r="922">
      <c r="A922" s="20">
        <v>2263.0</v>
      </c>
      <c r="B922">
        <v>9.999999000000099E-8</v>
      </c>
      <c r="C922" s="83">
        <f t="shared" si="4"/>
        <v>0</v>
      </c>
      <c r="D922" s="80">
        <v>3.67</v>
      </c>
      <c r="E922" s="102">
        <f t="shared" si="2"/>
        <v>1</v>
      </c>
      <c r="F922" s="78">
        <f t="shared" si="3"/>
        <v>1</v>
      </c>
      <c r="G922" s="78"/>
      <c r="H922" s="84"/>
      <c r="I922" s="78"/>
      <c r="J922" s="78"/>
      <c r="K922" s="78"/>
      <c r="L922" s="81">
        <v>2.0</v>
      </c>
      <c r="M922" s="80">
        <v>1.0</v>
      </c>
      <c r="N922" s="78"/>
      <c r="O922" s="78"/>
      <c r="P922" s="78"/>
      <c r="Q922" s="78"/>
      <c r="R922" s="78"/>
    </row>
    <row r="923">
      <c r="A923" s="20">
        <v>2264.0</v>
      </c>
      <c r="B923">
        <v>9.999999666666679E-8</v>
      </c>
      <c r="C923" s="83">
        <f t="shared" si="4"/>
        <v>0</v>
      </c>
      <c r="D923" s="80">
        <v>3.67</v>
      </c>
      <c r="E923" s="102">
        <f t="shared" si="2"/>
        <v>1</v>
      </c>
      <c r="F923" s="78">
        <f t="shared" si="3"/>
        <v>1</v>
      </c>
      <c r="G923" s="78"/>
      <c r="H923" s="84"/>
      <c r="I923" s="78"/>
      <c r="J923" s="78"/>
      <c r="K923" s="78"/>
      <c r="L923" s="86"/>
      <c r="M923" s="78"/>
      <c r="N923" s="78"/>
      <c r="O923" s="78"/>
      <c r="P923" s="78"/>
      <c r="Q923" s="78"/>
      <c r="R923" s="78"/>
    </row>
    <row r="924">
      <c r="A924" s="20">
        <v>2268.0</v>
      </c>
      <c r="B924">
        <v>9.999999000000099E-8</v>
      </c>
      <c r="C924" s="83">
        <f t="shared" si="4"/>
        <v>0</v>
      </c>
      <c r="D924" s="80">
        <v>17.88</v>
      </c>
      <c r="E924" s="102">
        <f t="shared" si="2"/>
        <v>1</v>
      </c>
      <c r="F924" s="78">
        <f t="shared" si="3"/>
        <v>1</v>
      </c>
      <c r="G924" s="78"/>
      <c r="H924" s="84"/>
      <c r="I924" s="78"/>
      <c r="J924" s="78"/>
      <c r="K924" s="78"/>
      <c r="L924" s="86"/>
      <c r="M924" s="78"/>
      <c r="N924" s="78"/>
      <c r="O924" s="78"/>
      <c r="P924" s="78"/>
      <c r="Q924" s="78"/>
      <c r="R924" s="78"/>
    </row>
    <row r="925">
      <c r="A925" s="20">
        <v>2272.0</v>
      </c>
      <c r="B925">
        <v>0.8</v>
      </c>
      <c r="C925" s="83">
        <f t="shared" si="4"/>
        <v>0</v>
      </c>
      <c r="D925" s="83"/>
      <c r="E925" s="102">
        <f t="shared" si="2"/>
        <v>1</v>
      </c>
      <c r="F925" s="78">
        <f t="shared" si="3"/>
        <v>1</v>
      </c>
      <c r="G925" s="78"/>
      <c r="H925" s="84"/>
      <c r="I925" s="78"/>
      <c r="J925" s="78"/>
      <c r="K925" s="78"/>
      <c r="L925" s="86"/>
      <c r="M925" s="78"/>
      <c r="N925" s="78"/>
      <c r="O925" s="78"/>
      <c r="P925" s="78"/>
      <c r="Q925" s="78"/>
      <c r="R925" s="78"/>
    </row>
    <row r="926">
      <c r="A926" s="20">
        <v>2346.0</v>
      </c>
      <c r="B926">
        <v>9.999999750000005E-8</v>
      </c>
      <c r="C926" s="83">
        <f t="shared" si="4"/>
        <v>0</v>
      </c>
      <c r="D926" s="80">
        <v>17.88</v>
      </c>
      <c r="E926" s="102">
        <f t="shared" si="2"/>
        <v>1</v>
      </c>
      <c r="F926" s="78">
        <f t="shared" si="3"/>
        <v>1</v>
      </c>
      <c r="G926" s="78"/>
      <c r="H926" s="84"/>
      <c r="I926" s="78"/>
      <c r="J926" s="78"/>
      <c r="K926" s="78"/>
      <c r="L926" s="86"/>
      <c r="M926" s="78"/>
      <c r="N926" s="78"/>
      <c r="O926" s="78"/>
      <c r="P926" s="78"/>
      <c r="Q926" s="78"/>
      <c r="R926" s="78"/>
    </row>
    <row r="927">
      <c r="A927" s="20">
        <v>2348.0</v>
      </c>
      <c r="B927">
        <v>9.999999000000099E-8</v>
      </c>
      <c r="C927" s="83">
        <f t="shared" si="4"/>
        <v>0</v>
      </c>
      <c r="D927" s="80">
        <v>17.88</v>
      </c>
      <c r="E927" s="102">
        <f t="shared" si="2"/>
        <v>2</v>
      </c>
      <c r="F927" s="78">
        <f t="shared" si="3"/>
        <v>2</v>
      </c>
      <c r="G927" s="78"/>
      <c r="H927" s="84"/>
      <c r="I927" s="78"/>
      <c r="J927" s="78"/>
      <c r="K927" s="78"/>
      <c r="L927" s="86"/>
      <c r="M927" s="78"/>
      <c r="N927" s="78"/>
      <c r="O927" s="78"/>
      <c r="P927" s="78"/>
      <c r="Q927" s="78"/>
      <c r="R927" s="78"/>
    </row>
    <row r="928">
      <c r="A928" s="20">
        <v>2350.0</v>
      </c>
      <c r="B928">
        <v>9.999999833333335E-8</v>
      </c>
      <c r="C928" s="83">
        <f t="shared" si="4"/>
        <v>0</v>
      </c>
      <c r="D928" s="83"/>
      <c r="E928" s="102">
        <f t="shared" si="2"/>
        <v>2</v>
      </c>
      <c r="F928" s="78">
        <f t="shared" si="3"/>
        <v>2</v>
      </c>
      <c r="G928" s="78"/>
      <c r="H928" s="84"/>
      <c r="I928" s="78"/>
      <c r="J928" s="78"/>
      <c r="K928" s="78"/>
      <c r="L928" s="86"/>
      <c r="M928" s="78"/>
      <c r="N928" s="78"/>
      <c r="O928" s="78"/>
      <c r="P928" s="78"/>
      <c r="Q928" s="78"/>
      <c r="R928" s="78"/>
    </row>
    <row r="929">
      <c r="A929" s="20">
        <v>2360.0</v>
      </c>
      <c r="B929">
        <v>1.0</v>
      </c>
      <c r="C929" s="83">
        <f t="shared" si="4"/>
        <v>0</v>
      </c>
      <c r="D929" s="80">
        <v>3.67</v>
      </c>
      <c r="E929" s="102">
        <f t="shared" si="2"/>
        <v>2</v>
      </c>
      <c r="F929" s="78">
        <f t="shared" si="3"/>
        <v>2</v>
      </c>
      <c r="G929" s="78"/>
      <c r="H929" s="84"/>
      <c r="I929" s="78"/>
      <c r="J929" s="78"/>
      <c r="K929" s="78"/>
      <c r="L929" s="86"/>
      <c r="M929" s="78"/>
      <c r="N929" s="78"/>
      <c r="O929" s="78"/>
      <c r="P929" s="78"/>
      <c r="Q929" s="78"/>
      <c r="R929" s="78"/>
    </row>
    <row r="930">
      <c r="A930" s="20">
        <v>2361.0</v>
      </c>
      <c r="B930">
        <v>9.999999000000099E-8</v>
      </c>
      <c r="C930" s="83">
        <f t="shared" si="4"/>
        <v>0</v>
      </c>
      <c r="D930" s="80">
        <v>17.86</v>
      </c>
      <c r="E930" s="102">
        <f t="shared" si="2"/>
        <v>2</v>
      </c>
      <c r="F930" s="78">
        <f t="shared" si="3"/>
        <v>2</v>
      </c>
      <c r="G930" s="78"/>
      <c r="H930" s="84"/>
      <c r="I930" s="78"/>
      <c r="J930" s="78"/>
      <c r="K930" s="78"/>
      <c r="L930" s="86"/>
      <c r="M930" s="78"/>
      <c r="N930" s="78"/>
      <c r="O930" s="78"/>
      <c r="P930" s="78"/>
      <c r="Q930" s="78"/>
      <c r="R930" s="78"/>
    </row>
    <row r="931">
      <c r="A931" s="20">
        <v>2362.0</v>
      </c>
      <c r="B931">
        <v>9.9999999E-8</v>
      </c>
      <c r="C931" s="83">
        <f t="shared" si="4"/>
        <v>0</v>
      </c>
      <c r="D931" s="80">
        <v>17.88</v>
      </c>
      <c r="E931" s="102">
        <f t="shared" si="2"/>
        <v>2</v>
      </c>
      <c r="F931" s="78">
        <f t="shared" si="3"/>
        <v>2</v>
      </c>
      <c r="G931" s="78"/>
      <c r="H931" s="84"/>
      <c r="I931" s="78"/>
      <c r="J931" s="78"/>
      <c r="K931" s="78"/>
      <c r="L931" s="86"/>
      <c r="M931" s="78"/>
      <c r="N931" s="78"/>
      <c r="O931" s="78"/>
      <c r="P931" s="78"/>
      <c r="Q931" s="78"/>
      <c r="R931" s="78"/>
    </row>
    <row r="932">
      <c r="A932" s="20">
        <v>2363.0</v>
      </c>
      <c r="B932">
        <v>9.99999988888889E-8</v>
      </c>
      <c r="C932" s="83">
        <f t="shared" si="4"/>
        <v>0</v>
      </c>
      <c r="D932" s="80">
        <v>3.67</v>
      </c>
      <c r="E932" s="102">
        <f t="shared" si="2"/>
        <v>2</v>
      </c>
      <c r="F932" s="78">
        <f t="shared" si="3"/>
        <v>2</v>
      </c>
      <c r="G932" s="78"/>
      <c r="H932" s="84"/>
      <c r="I932" s="78"/>
      <c r="J932" s="78"/>
      <c r="K932" s="78"/>
      <c r="L932" s="86"/>
      <c r="M932" s="78"/>
      <c r="N932" s="78"/>
      <c r="O932" s="78"/>
      <c r="P932" s="78"/>
      <c r="Q932" s="78"/>
      <c r="R932" s="78"/>
    </row>
    <row r="933">
      <c r="A933" s="20">
        <v>2364.0</v>
      </c>
      <c r="B933">
        <v>1.7142857142857142</v>
      </c>
      <c r="C933" s="83">
        <f t="shared" si="4"/>
        <v>1</v>
      </c>
      <c r="D933" s="80">
        <v>42.96</v>
      </c>
      <c r="E933" s="102">
        <f t="shared" si="2"/>
        <v>2</v>
      </c>
      <c r="F933" s="78">
        <f t="shared" si="3"/>
        <v>3</v>
      </c>
      <c r="G933" s="78"/>
      <c r="H933" s="84"/>
      <c r="I933" s="78"/>
      <c r="J933" s="78"/>
      <c r="K933" s="78"/>
      <c r="L933" s="86"/>
      <c r="M933" s="78"/>
      <c r="N933" s="78"/>
      <c r="O933" s="78"/>
      <c r="P933" s="78"/>
      <c r="Q933" s="78"/>
      <c r="R933" s="78"/>
    </row>
    <row r="934">
      <c r="A934" s="20">
        <v>2365.0</v>
      </c>
      <c r="B934">
        <v>9.999999000000099E-8</v>
      </c>
      <c r="C934" s="83">
        <f t="shared" si="4"/>
        <v>0</v>
      </c>
      <c r="D934" s="80">
        <v>42.96</v>
      </c>
      <c r="E934" s="102">
        <f t="shared" si="2"/>
        <v>1</v>
      </c>
      <c r="F934" s="78">
        <f t="shared" si="3"/>
        <v>1</v>
      </c>
      <c r="G934" s="78"/>
      <c r="H934" s="84"/>
      <c r="I934" s="78"/>
      <c r="J934" s="78"/>
      <c r="K934" s="78"/>
      <c r="L934" s="81">
        <v>2.0</v>
      </c>
      <c r="M934" s="80">
        <v>1.0</v>
      </c>
      <c r="N934" s="78"/>
      <c r="O934" s="78"/>
      <c r="P934" s="78"/>
      <c r="Q934" s="78"/>
      <c r="R934" s="78"/>
    </row>
    <row r="935">
      <c r="A935" s="20">
        <v>2366.0</v>
      </c>
      <c r="B935">
        <v>0.5</v>
      </c>
      <c r="C935" s="83">
        <f t="shared" si="4"/>
        <v>0</v>
      </c>
      <c r="D935" s="80">
        <v>43.78</v>
      </c>
      <c r="E935" s="102">
        <f t="shared" si="2"/>
        <v>1</v>
      </c>
      <c r="F935" s="78">
        <f t="shared" si="3"/>
        <v>1</v>
      </c>
      <c r="G935" s="78"/>
      <c r="H935" s="84"/>
      <c r="I935" s="78"/>
      <c r="J935" s="78"/>
      <c r="K935" s="78"/>
      <c r="L935" s="86"/>
      <c r="M935" s="78"/>
      <c r="N935" s="78"/>
      <c r="O935" s="78"/>
      <c r="P935" s="78"/>
      <c r="Q935" s="78"/>
      <c r="R935" s="78"/>
    </row>
    <row r="936">
      <c r="A936" s="20">
        <v>2367.0</v>
      </c>
      <c r="B936">
        <v>1.0</v>
      </c>
      <c r="C936" s="83">
        <f t="shared" si="4"/>
        <v>0</v>
      </c>
      <c r="D936" s="83"/>
      <c r="E936" s="102">
        <f t="shared" si="2"/>
        <v>2</v>
      </c>
      <c r="F936" s="78">
        <f t="shared" si="3"/>
        <v>2</v>
      </c>
      <c r="G936" s="78"/>
      <c r="H936" s="84"/>
      <c r="I936" s="78"/>
      <c r="J936" s="78"/>
      <c r="K936" s="78"/>
      <c r="L936" s="86"/>
      <c r="M936" s="78"/>
      <c r="N936" s="78"/>
      <c r="O936" s="78"/>
      <c r="P936" s="78"/>
      <c r="Q936" s="78"/>
      <c r="R936" s="78"/>
    </row>
    <row r="937">
      <c r="A937" s="20">
        <v>2368.0</v>
      </c>
      <c r="B937">
        <v>1.0E-7</v>
      </c>
      <c r="C937" s="83">
        <f t="shared" si="4"/>
        <v>0</v>
      </c>
      <c r="D937" s="80">
        <v>42.96</v>
      </c>
      <c r="E937" s="102">
        <f t="shared" si="2"/>
        <v>2</v>
      </c>
      <c r="F937" s="78">
        <f t="shared" si="3"/>
        <v>2</v>
      </c>
      <c r="G937" s="78"/>
      <c r="H937" s="84"/>
      <c r="I937" s="78"/>
      <c r="J937" s="78"/>
      <c r="K937" s="78"/>
      <c r="L937" s="86"/>
      <c r="M937" s="78"/>
      <c r="N937" s="78"/>
      <c r="O937" s="78"/>
      <c r="P937" s="78"/>
      <c r="Q937" s="78"/>
      <c r="R937" s="78"/>
    </row>
    <row r="938">
      <c r="A938" s="20">
        <v>2369.0</v>
      </c>
      <c r="B938">
        <v>9.999999000000099E-8</v>
      </c>
      <c r="C938" s="83">
        <f t="shared" si="4"/>
        <v>0</v>
      </c>
      <c r="D938" s="80">
        <v>43.78</v>
      </c>
      <c r="E938" s="102">
        <f t="shared" si="2"/>
        <v>2</v>
      </c>
      <c r="F938" s="78">
        <f t="shared" si="3"/>
        <v>2</v>
      </c>
      <c r="G938" s="78"/>
      <c r="H938" s="84"/>
      <c r="I938" s="78"/>
      <c r="J938" s="78"/>
      <c r="K938" s="78"/>
      <c r="L938" s="86"/>
      <c r="M938" s="78"/>
      <c r="N938" s="78"/>
      <c r="O938" s="78"/>
      <c r="P938" s="78"/>
      <c r="Q938" s="78"/>
      <c r="R938" s="78"/>
    </row>
    <row r="939">
      <c r="A939" s="20">
        <v>2370.0</v>
      </c>
      <c r="B939">
        <v>9.999999000000099E-8</v>
      </c>
      <c r="C939" s="83">
        <f t="shared" si="4"/>
        <v>0</v>
      </c>
      <c r="D939" s="80">
        <v>43.78</v>
      </c>
      <c r="E939" s="102">
        <f t="shared" si="2"/>
        <v>2</v>
      </c>
      <c r="F939" s="78">
        <f t="shared" si="3"/>
        <v>2</v>
      </c>
      <c r="G939" s="78"/>
      <c r="H939" s="84"/>
      <c r="I939" s="78"/>
      <c r="J939" s="78"/>
      <c r="K939" s="78"/>
      <c r="L939" s="86"/>
      <c r="M939" s="78"/>
      <c r="N939" s="78"/>
      <c r="O939" s="78"/>
      <c r="P939" s="78"/>
      <c r="Q939" s="78"/>
      <c r="R939" s="78"/>
    </row>
    <row r="940">
      <c r="A940" s="20">
        <v>2371.0</v>
      </c>
      <c r="B940">
        <v>9.999999833333335E-8</v>
      </c>
      <c r="C940" s="83">
        <f t="shared" si="4"/>
        <v>0</v>
      </c>
      <c r="D940" s="83"/>
      <c r="E940" s="102">
        <f t="shared" si="2"/>
        <v>2</v>
      </c>
      <c r="F940" s="78">
        <f t="shared" si="3"/>
        <v>2</v>
      </c>
      <c r="G940" s="78"/>
      <c r="H940" s="84"/>
      <c r="I940" s="78"/>
      <c r="J940" s="78"/>
      <c r="K940" s="78"/>
      <c r="L940" s="86"/>
      <c r="M940" s="78"/>
      <c r="N940" s="78"/>
      <c r="O940" s="78"/>
      <c r="P940" s="78"/>
      <c r="Q940" s="78"/>
      <c r="R940" s="78"/>
    </row>
    <row r="941">
      <c r="A941" s="20">
        <v>2372.0</v>
      </c>
      <c r="B941">
        <v>9.999999500000026E-8</v>
      </c>
      <c r="C941" s="83">
        <f t="shared" si="4"/>
        <v>0</v>
      </c>
      <c r="D941" s="80">
        <v>3.67</v>
      </c>
      <c r="E941" s="102">
        <f t="shared" si="2"/>
        <v>2</v>
      </c>
      <c r="F941" s="78">
        <f t="shared" si="3"/>
        <v>2</v>
      </c>
      <c r="G941" s="78"/>
      <c r="H941" s="84"/>
      <c r="I941" s="78"/>
      <c r="J941" s="78"/>
      <c r="K941" s="78"/>
      <c r="L941" s="86"/>
      <c r="M941" s="78"/>
      <c r="N941" s="78"/>
      <c r="O941" s="78"/>
      <c r="P941" s="78"/>
      <c r="Q941" s="78"/>
      <c r="R941" s="78"/>
    </row>
    <row r="942">
      <c r="A942" s="20">
        <v>2373.0</v>
      </c>
      <c r="B942">
        <v>0.8333333333333334</v>
      </c>
      <c r="C942" s="83">
        <f t="shared" si="4"/>
        <v>0</v>
      </c>
      <c r="D942" s="83"/>
      <c r="E942" s="102">
        <f t="shared" si="2"/>
        <v>2</v>
      </c>
      <c r="F942" s="78">
        <f t="shared" si="3"/>
        <v>2</v>
      </c>
      <c r="G942" s="78"/>
      <c r="H942" s="84"/>
      <c r="I942" s="78"/>
      <c r="J942" s="78"/>
      <c r="K942" s="78"/>
      <c r="L942" s="81">
        <v>2.0</v>
      </c>
      <c r="M942" s="80">
        <v>1.0</v>
      </c>
      <c r="N942" s="78"/>
      <c r="O942" s="78"/>
      <c r="P942" s="78"/>
      <c r="Q942" s="78"/>
      <c r="R942" s="78"/>
    </row>
    <row r="943">
      <c r="A943" s="20">
        <v>2374.0</v>
      </c>
      <c r="B943">
        <v>9.999999800000003E-8</v>
      </c>
      <c r="C943" s="83">
        <f t="shared" si="4"/>
        <v>0</v>
      </c>
      <c r="D943" s="80">
        <v>43.78</v>
      </c>
      <c r="E943" s="102">
        <f t="shared" si="2"/>
        <v>2</v>
      </c>
      <c r="F943" s="78">
        <f t="shared" si="3"/>
        <v>2</v>
      </c>
      <c r="G943" s="78"/>
      <c r="H943" s="84"/>
      <c r="I943" s="78"/>
      <c r="J943" s="78"/>
      <c r="K943" s="78"/>
      <c r="L943" s="86"/>
      <c r="M943" s="78"/>
      <c r="N943" s="78"/>
      <c r="O943" s="78"/>
      <c r="P943" s="78"/>
      <c r="Q943" s="78"/>
      <c r="R943" s="78"/>
    </row>
    <row r="944">
      <c r="A944" s="20">
        <v>2375.0</v>
      </c>
      <c r="B944">
        <v>1.5555555555555554</v>
      </c>
      <c r="C944" s="83">
        <f t="shared" si="4"/>
        <v>1</v>
      </c>
      <c r="D944" s="80">
        <v>42.96</v>
      </c>
      <c r="E944" s="102">
        <f t="shared" si="2"/>
        <v>2</v>
      </c>
      <c r="F944" s="78">
        <f t="shared" si="3"/>
        <v>3</v>
      </c>
      <c r="G944" s="78"/>
      <c r="H944" s="84"/>
      <c r="I944" s="78"/>
      <c r="J944" s="78"/>
      <c r="K944" s="78"/>
      <c r="L944" s="86"/>
      <c r="M944" s="78"/>
      <c r="N944" s="78"/>
      <c r="O944" s="78"/>
      <c r="P944" s="78"/>
      <c r="Q944" s="78"/>
      <c r="R944" s="78"/>
    </row>
    <row r="945">
      <c r="A945" s="20">
        <v>2385.0</v>
      </c>
      <c r="B945">
        <v>2.727272727272727</v>
      </c>
      <c r="C945" s="83">
        <f t="shared" si="4"/>
        <v>1</v>
      </c>
      <c r="D945" s="80">
        <v>42.96</v>
      </c>
      <c r="E945" s="102">
        <f t="shared" si="2"/>
        <v>2</v>
      </c>
      <c r="F945" s="78">
        <f t="shared" si="3"/>
        <v>3</v>
      </c>
      <c r="G945" s="78"/>
      <c r="H945" s="84"/>
      <c r="I945" s="78"/>
      <c r="J945" s="78"/>
      <c r="K945" s="78"/>
      <c r="L945" s="86"/>
      <c r="M945" s="78"/>
      <c r="N945" s="78"/>
      <c r="O945" s="78"/>
      <c r="P945" s="78"/>
      <c r="Q945" s="78"/>
      <c r="R945" s="78"/>
    </row>
    <row r="946">
      <c r="A946" s="20">
        <v>2386.0</v>
      </c>
      <c r="B946">
        <v>9.999999666666679E-8</v>
      </c>
      <c r="C946" s="83">
        <f t="shared" si="4"/>
        <v>0</v>
      </c>
      <c r="D946" s="80">
        <v>42.96</v>
      </c>
      <c r="E946" s="102">
        <f t="shared" si="2"/>
        <v>1</v>
      </c>
      <c r="F946" s="78">
        <f t="shared" si="3"/>
        <v>1</v>
      </c>
      <c r="G946" s="78"/>
      <c r="H946" s="84"/>
      <c r="I946" s="78"/>
      <c r="J946" s="78"/>
      <c r="K946" s="78"/>
      <c r="L946" s="86"/>
      <c r="M946" s="78"/>
      <c r="N946" s="78"/>
      <c r="O946" s="78"/>
      <c r="P946" s="78"/>
      <c r="Q946" s="78"/>
      <c r="R946" s="78"/>
    </row>
    <row r="947">
      <c r="A947" s="20">
        <v>2387.0</v>
      </c>
      <c r="B947">
        <v>2.0</v>
      </c>
      <c r="C947" s="83">
        <f t="shared" si="4"/>
        <v>1</v>
      </c>
      <c r="D947" s="83"/>
      <c r="E947" s="102">
        <f t="shared" si="2"/>
        <v>1</v>
      </c>
      <c r="F947" s="78">
        <f t="shared" si="3"/>
        <v>2</v>
      </c>
      <c r="G947" s="78"/>
      <c r="H947" s="84"/>
      <c r="I947" s="78"/>
      <c r="J947" s="78"/>
      <c r="K947" s="78"/>
      <c r="L947" s="86"/>
      <c r="M947" s="78"/>
      <c r="N947" s="78"/>
      <c r="O947" s="78"/>
      <c r="P947" s="78"/>
      <c r="Q947" s="78"/>
      <c r="R947" s="78"/>
    </row>
    <row r="948">
      <c r="A948" s="20">
        <v>2388.0</v>
      </c>
      <c r="B948">
        <v>9.999999500000026E-8</v>
      </c>
      <c r="C948" s="83">
        <f t="shared" si="4"/>
        <v>0</v>
      </c>
      <c r="D948" s="83"/>
      <c r="E948" s="102">
        <f t="shared" si="2"/>
        <v>1</v>
      </c>
      <c r="F948" s="78">
        <f t="shared" si="3"/>
        <v>1</v>
      </c>
      <c r="G948" s="78"/>
      <c r="H948" s="84"/>
      <c r="I948" s="78"/>
      <c r="J948" s="78"/>
      <c r="K948" s="78"/>
      <c r="L948" s="86"/>
      <c r="M948" s="78"/>
      <c r="N948" s="78"/>
      <c r="O948" s="78"/>
      <c r="P948" s="78"/>
      <c r="Q948" s="78"/>
      <c r="R948" s="78"/>
    </row>
    <row r="949">
      <c r="A949" s="20">
        <v>2390.0</v>
      </c>
      <c r="B949">
        <v>0.8333333333333334</v>
      </c>
      <c r="C949" s="83">
        <f t="shared" si="4"/>
        <v>0</v>
      </c>
      <c r="D949" s="80">
        <v>42.96</v>
      </c>
      <c r="E949" s="102">
        <f t="shared" si="2"/>
        <v>1</v>
      </c>
      <c r="F949" s="78">
        <f t="shared" si="3"/>
        <v>1</v>
      </c>
      <c r="G949" s="78"/>
      <c r="H949" s="84"/>
      <c r="I949" s="78"/>
      <c r="J949" s="78"/>
      <c r="K949" s="78"/>
      <c r="L949" s="81">
        <v>2.0</v>
      </c>
      <c r="M949" s="80">
        <v>1.0</v>
      </c>
      <c r="N949" s="78"/>
      <c r="O949" s="78"/>
      <c r="P949" s="78"/>
      <c r="Q949" s="78"/>
      <c r="R949" s="78"/>
    </row>
    <row r="950">
      <c r="A950" s="20">
        <v>2391.0</v>
      </c>
      <c r="B950">
        <v>9.999999000000099E-8</v>
      </c>
      <c r="C950" s="83">
        <f t="shared" si="4"/>
        <v>0</v>
      </c>
      <c r="D950" s="80">
        <v>42.96</v>
      </c>
      <c r="E950" s="102">
        <f t="shared" si="2"/>
        <v>1</v>
      </c>
      <c r="F950" s="78">
        <f t="shared" si="3"/>
        <v>1</v>
      </c>
      <c r="G950" s="78"/>
      <c r="H950" s="84"/>
      <c r="I950" s="78"/>
      <c r="J950" s="78"/>
      <c r="K950" s="78"/>
      <c r="L950" s="86"/>
      <c r="M950" s="78"/>
      <c r="N950" s="78"/>
      <c r="O950" s="78"/>
      <c r="P950" s="78"/>
      <c r="Q950" s="78"/>
      <c r="R950" s="78"/>
    </row>
    <row r="951">
      <c r="A951" s="20">
        <v>2392.0</v>
      </c>
      <c r="B951">
        <v>9.999999500000026E-8</v>
      </c>
      <c r="C951" s="83">
        <f t="shared" si="4"/>
        <v>0</v>
      </c>
      <c r="D951" s="80">
        <v>42.96</v>
      </c>
      <c r="E951" s="102">
        <f t="shared" si="2"/>
        <v>1</v>
      </c>
      <c r="F951" s="78">
        <f t="shared" si="3"/>
        <v>1</v>
      </c>
      <c r="G951" s="78"/>
      <c r="H951" s="84"/>
      <c r="I951" s="78"/>
      <c r="J951" s="78"/>
      <c r="K951" s="78"/>
      <c r="L951" s="86"/>
      <c r="M951" s="78"/>
      <c r="N951" s="78"/>
      <c r="O951" s="78"/>
      <c r="P951" s="78"/>
      <c r="Q951" s="78"/>
      <c r="R951" s="78"/>
    </row>
    <row r="952">
      <c r="A952" s="20">
        <v>2393.0</v>
      </c>
      <c r="B952">
        <v>9.99999988888889E-8</v>
      </c>
      <c r="C952" s="83">
        <f t="shared" si="4"/>
        <v>0</v>
      </c>
      <c r="D952" s="80">
        <v>3.67</v>
      </c>
      <c r="E952" s="102">
        <f t="shared" si="2"/>
        <v>2</v>
      </c>
      <c r="F952" s="78">
        <f t="shared" si="3"/>
        <v>2</v>
      </c>
      <c r="G952" s="78"/>
      <c r="H952" s="84"/>
      <c r="I952" s="78"/>
      <c r="J952" s="78"/>
      <c r="K952" s="78"/>
      <c r="L952" s="81">
        <v>2.0</v>
      </c>
      <c r="M952" s="80">
        <v>1.0</v>
      </c>
      <c r="N952" s="78"/>
      <c r="O952" s="78"/>
      <c r="P952" s="78"/>
      <c r="Q952" s="78"/>
      <c r="R952" s="78"/>
    </row>
    <row r="953">
      <c r="A953" s="20">
        <v>2394.0</v>
      </c>
      <c r="B953">
        <v>9.999999000000099E-8</v>
      </c>
      <c r="C953" s="83">
        <f t="shared" si="4"/>
        <v>0</v>
      </c>
      <c r="D953" s="83"/>
      <c r="E953" s="102">
        <f t="shared" si="2"/>
        <v>1</v>
      </c>
      <c r="F953" s="78">
        <f t="shared" si="3"/>
        <v>1</v>
      </c>
      <c r="G953" s="78"/>
      <c r="H953" s="84"/>
      <c r="I953" s="78"/>
      <c r="J953" s="78"/>
      <c r="K953" s="78"/>
      <c r="L953" s="86"/>
      <c r="M953" s="78"/>
      <c r="N953" s="78"/>
      <c r="O953" s="78"/>
      <c r="P953" s="78"/>
      <c r="Q953" s="78"/>
      <c r="R953" s="78"/>
    </row>
    <row r="954">
      <c r="A954" s="20">
        <v>2415.0</v>
      </c>
      <c r="B954">
        <v>9.999999916666667E-8</v>
      </c>
      <c r="C954" s="83">
        <f t="shared" si="4"/>
        <v>0</v>
      </c>
      <c r="D954" s="80">
        <v>13.87</v>
      </c>
      <c r="E954" s="102">
        <f t="shared" si="2"/>
        <v>1</v>
      </c>
      <c r="F954" s="78">
        <f t="shared" si="3"/>
        <v>1</v>
      </c>
      <c r="G954" s="78"/>
      <c r="H954" s="84"/>
      <c r="I954" s="78"/>
      <c r="J954" s="78"/>
      <c r="K954" s="78"/>
      <c r="L954" s="86"/>
      <c r="M954" s="78"/>
      <c r="N954" s="78"/>
      <c r="O954" s="78"/>
      <c r="P954" s="78"/>
      <c r="Q954" s="78"/>
      <c r="R954" s="78"/>
    </row>
    <row r="955">
      <c r="A955" s="20">
        <v>2440.0</v>
      </c>
      <c r="B955">
        <v>1.0</v>
      </c>
      <c r="C955" s="83">
        <f t="shared" si="4"/>
        <v>0</v>
      </c>
      <c r="D955" s="80">
        <v>17.88</v>
      </c>
      <c r="E955" s="102">
        <f t="shared" si="2"/>
        <v>1</v>
      </c>
      <c r="F955" s="78">
        <f t="shared" si="3"/>
        <v>1</v>
      </c>
      <c r="G955" s="78"/>
      <c r="H955" s="84"/>
      <c r="I955" s="78"/>
      <c r="J955" s="78"/>
      <c r="K955" s="78"/>
      <c r="L955" s="86"/>
      <c r="M955" s="78"/>
      <c r="N955" s="78"/>
      <c r="O955" s="78"/>
      <c r="P955" s="78"/>
      <c r="Q955" s="78"/>
      <c r="R955" s="78"/>
    </row>
    <row r="956">
      <c r="A956" s="20">
        <v>2441.0</v>
      </c>
      <c r="B956">
        <v>0.8571428571428571</v>
      </c>
      <c r="C956" s="83">
        <f t="shared" si="4"/>
        <v>0</v>
      </c>
      <c r="D956" s="80">
        <v>17.88</v>
      </c>
      <c r="E956" s="102">
        <f t="shared" si="2"/>
        <v>2</v>
      </c>
      <c r="F956" s="78">
        <f t="shared" si="3"/>
        <v>2</v>
      </c>
      <c r="G956" s="78"/>
      <c r="H956" s="84"/>
      <c r="I956" s="78"/>
      <c r="J956" s="78"/>
      <c r="K956" s="78"/>
      <c r="L956" s="86"/>
      <c r="M956" s="78"/>
      <c r="N956" s="78"/>
      <c r="O956" s="78"/>
      <c r="P956" s="78"/>
      <c r="Q956" s="78"/>
      <c r="R956" s="78"/>
    </row>
    <row r="957">
      <c r="A957" s="20">
        <v>2442.0</v>
      </c>
      <c r="B957">
        <v>9.999999666666679E-8</v>
      </c>
      <c r="C957" s="83">
        <f t="shared" si="4"/>
        <v>0</v>
      </c>
      <c r="D957" s="80">
        <v>17.88</v>
      </c>
      <c r="E957" s="102">
        <f t="shared" si="2"/>
        <v>2</v>
      </c>
      <c r="F957" s="78">
        <f t="shared" si="3"/>
        <v>2</v>
      </c>
      <c r="G957" s="78"/>
      <c r="H957" s="84"/>
      <c r="I957" s="78"/>
      <c r="J957" s="78"/>
      <c r="K957" s="78"/>
      <c r="L957" s="86"/>
      <c r="M957" s="78"/>
      <c r="N957" s="78"/>
      <c r="O957" s="78"/>
      <c r="P957" s="78"/>
      <c r="Q957" s="78"/>
      <c r="R957" s="78"/>
    </row>
    <row r="958">
      <c r="A958" s="20">
        <v>2443.0</v>
      </c>
      <c r="B958">
        <v>0.8</v>
      </c>
      <c r="C958" s="83">
        <f t="shared" si="4"/>
        <v>0</v>
      </c>
      <c r="D958" s="80">
        <v>17.88</v>
      </c>
      <c r="E958" s="102">
        <f t="shared" si="2"/>
        <v>2</v>
      </c>
      <c r="F958" s="78">
        <f t="shared" si="3"/>
        <v>2</v>
      </c>
      <c r="G958" s="78"/>
      <c r="H958" s="84"/>
      <c r="I958" s="78"/>
      <c r="J958" s="78"/>
      <c r="K958" s="78"/>
      <c r="L958" s="86"/>
      <c r="M958" s="78"/>
      <c r="N958" s="78"/>
      <c r="O958" s="78"/>
      <c r="P958" s="78"/>
      <c r="Q958" s="78"/>
      <c r="R958" s="78"/>
    </row>
    <row r="959">
      <c r="A959" s="20">
        <v>2444.0</v>
      </c>
      <c r="B959">
        <v>4.421052631578948</v>
      </c>
      <c r="C959" s="83">
        <f t="shared" si="4"/>
        <v>1</v>
      </c>
      <c r="D959" s="80">
        <v>17.88</v>
      </c>
      <c r="E959" s="102">
        <f t="shared" si="2"/>
        <v>1</v>
      </c>
      <c r="F959" s="78">
        <f t="shared" si="3"/>
        <v>2</v>
      </c>
      <c r="G959" s="78"/>
      <c r="H959" s="84"/>
      <c r="I959" s="78"/>
      <c r="J959" s="78"/>
      <c r="K959" s="78"/>
      <c r="L959" s="86"/>
      <c r="M959" s="78"/>
      <c r="N959" s="78"/>
      <c r="O959" s="78"/>
      <c r="P959" s="78"/>
      <c r="Q959" s="78"/>
      <c r="R959" s="78"/>
    </row>
    <row r="960">
      <c r="A960" s="20">
        <v>2457.0</v>
      </c>
      <c r="B960">
        <v>9.999999666666679E-8</v>
      </c>
      <c r="C960" s="83">
        <f t="shared" si="4"/>
        <v>0</v>
      </c>
      <c r="D960" s="80">
        <v>3.67</v>
      </c>
      <c r="E960" s="102">
        <f t="shared" si="2"/>
        <v>2</v>
      </c>
      <c r="F960" s="78">
        <f t="shared" si="3"/>
        <v>2</v>
      </c>
      <c r="G960" s="78"/>
      <c r="H960" s="84"/>
      <c r="I960" s="78"/>
      <c r="J960" s="78"/>
      <c r="K960" s="78"/>
      <c r="L960" s="86"/>
      <c r="M960" s="78"/>
      <c r="N960" s="78"/>
      <c r="O960" s="78"/>
      <c r="P960" s="78"/>
      <c r="Q960" s="78"/>
      <c r="R960" s="78"/>
    </row>
    <row r="961">
      <c r="A961" s="20">
        <v>2458.0</v>
      </c>
      <c r="B961">
        <v>9.999999500000026E-8</v>
      </c>
      <c r="C961" s="83">
        <f t="shared" si="4"/>
        <v>0</v>
      </c>
      <c r="D961" s="83"/>
      <c r="E961" s="102">
        <f t="shared" si="2"/>
        <v>2</v>
      </c>
      <c r="F961" s="78">
        <f t="shared" si="3"/>
        <v>2</v>
      </c>
      <c r="G961" s="78"/>
      <c r="H961" s="84"/>
      <c r="I961" s="78"/>
      <c r="J961" s="78"/>
      <c r="K961" s="78"/>
      <c r="L961" s="86"/>
      <c r="M961" s="78"/>
      <c r="N961" s="78"/>
      <c r="O961" s="78"/>
      <c r="P961" s="78"/>
      <c r="Q961" s="78"/>
      <c r="R961" s="78"/>
    </row>
    <row r="962">
      <c r="A962" s="20">
        <v>2483.0</v>
      </c>
      <c r="B962">
        <v>4.444444444444445</v>
      </c>
      <c r="C962" s="83">
        <f t="shared" si="4"/>
        <v>1</v>
      </c>
      <c r="D962" s="80">
        <v>10.0</v>
      </c>
      <c r="E962" s="102">
        <f t="shared" si="2"/>
        <v>1</v>
      </c>
      <c r="F962" s="78">
        <f t="shared" si="3"/>
        <v>2</v>
      </c>
      <c r="G962" s="78"/>
      <c r="H962" s="84"/>
      <c r="I962" s="78"/>
      <c r="J962" s="78"/>
      <c r="K962" s="78"/>
      <c r="L962" s="81">
        <v>2.0</v>
      </c>
      <c r="M962" s="80">
        <v>1.0</v>
      </c>
      <c r="N962" s="78"/>
      <c r="O962" s="78"/>
      <c r="P962" s="78"/>
      <c r="Q962" s="78"/>
      <c r="R962" s="78"/>
    </row>
    <row r="963">
      <c r="A963" s="20">
        <v>2484.0</v>
      </c>
      <c r="B963">
        <v>9.999999750000005E-8</v>
      </c>
      <c r="C963" s="83">
        <f t="shared" si="4"/>
        <v>0</v>
      </c>
      <c r="D963" s="80">
        <v>10.0</v>
      </c>
      <c r="E963" s="102">
        <f t="shared" si="2"/>
        <v>1</v>
      </c>
      <c r="F963" s="78">
        <f t="shared" si="3"/>
        <v>1</v>
      </c>
      <c r="G963" s="78"/>
      <c r="H963" s="84"/>
      <c r="I963" s="78"/>
      <c r="J963" s="78"/>
      <c r="K963" s="78"/>
      <c r="L963" s="86"/>
      <c r="M963" s="78"/>
      <c r="N963" s="78"/>
      <c r="O963" s="78"/>
      <c r="P963" s="78"/>
      <c r="Q963" s="78"/>
      <c r="R963" s="78"/>
    </row>
    <row r="964">
      <c r="A964" s="20">
        <v>2485.0</v>
      </c>
      <c r="B964">
        <v>0.8333333333333334</v>
      </c>
      <c r="C964" s="83">
        <f t="shared" si="4"/>
        <v>0</v>
      </c>
      <c r="D964" s="80">
        <v>10.0</v>
      </c>
      <c r="E964" s="102">
        <f t="shared" si="2"/>
        <v>1</v>
      </c>
      <c r="F964" s="78">
        <f t="shared" si="3"/>
        <v>1</v>
      </c>
      <c r="G964" s="78"/>
      <c r="H964" s="84"/>
      <c r="I964" s="78"/>
      <c r="J964" s="78"/>
      <c r="K964" s="78"/>
      <c r="L964" s="86"/>
      <c r="M964" s="78"/>
      <c r="N964" s="78"/>
      <c r="O964" s="78"/>
      <c r="P964" s="78"/>
      <c r="Q964" s="78"/>
      <c r="R964" s="78"/>
    </row>
    <row r="965">
      <c r="A965" s="20">
        <v>2486.0</v>
      </c>
      <c r="B965">
        <v>9.999999750000005E-8</v>
      </c>
      <c r="C965" s="83">
        <f t="shared" si="4"/>
        <v>0</v>
      </c>
      <c r="D965" s="80">
        <v>10.0</v>
      </c>
      <c r="E965" s="102">
        <f t="shared" si="2"/>
        <v>1</v>
      </c>
      <c r="F965" s="78">
        <f t="shared" si="3"/>
        <v>1</v>
      </c>
      <c r="G965" s="78"/>
      <c r="H965" s="84"/>
      <c r="I965" s="78"/>
      <c r="J965" s="78"/>
      <c r="K965" s="78"/>
      <c r="L965" s="86"/>
      <c r="M965" s="78"/>
      <c r="N965" s="78"/>
      <c r="O965" s="78"/>
      <c r="P965" s="78"/>
      <c r="Q965" s="78"/>
      <c r="R965" s="78"/>
    </row>
    <row r="966">
      <c r="A966" s="20">
        <v>2498.0</v>
      </c>
      <c r="B966">
        <v>1.0</v>
      </c>
      <c r="C966" s="83">
        <f t="shared" si="4"/>
        <v>0</v>
      </c>
      <c r="D966" s="80">
        <v>17.88</v>
      </c>
      <c r="E966" s="102">
        <f t="shared" si="2"/>
        <v>1</v>
      </c>
      <c r="F966" s="78">
        <f t="shared" si="3"/>
        <v>1</v>
      </c>
      <c r="G966" s="78"/>
      <c r="H966" s="84"/>
      <c r="I966" s="78"/>
      <c r="J966" s="78"/>
      <c r="K966" s="78"/>
      <c r="L966" s="86"/>
      <c r="M966" s="78"/>
      <c r="N966" s="78"/>
      <c r="O966" s="78"/>
      <c r="P966" s="78"/>
      <c r="Q966" s="78"/>
      <c r="R966" s="78"/>
    </row>
    <row r="967">
      <c r="A967" s="20">
        <v>2500.0</v>
      </c>
      <c r="B967">
        <v>9.999999000000099E-8</v>
      </c>
      <c r="C967" s="83">
        <f t="shared" si="4"/>
        <v>0</v>
      </c>
      <c r="D967" s="80">
        <v>54.23</v>
      </c>
      <c r="E967" s="102">
        <f t="shared" si="2"/>
        <v>1</v>
      </c>
      <c r="F967" s="78">
        <f t="shared" si="3"/>
        <v>1</v>
      </c>
      <c r="G967" s="78"/>
      <c r="H967" s="84"/>
      <c r="I967" s="78"/>
      <c r="J967" s="78"/>
      <c r="K967" s="78"/>
      <c r="L967" s="86"/>
      <c r="M967" s="78"/>
      <c r="N967" s="78"/>
      <c r="O967" s="78"/>
      <c r="P967" s="78"/>
      <c r="Q967" s="78"/>
      <c r="R967" s="78"/>
    </row>
    <row r="968">
      <c r="A968" s="20">
        <v>2501.0</v>
      </c>
      <c r="B968">
        <v>0.75</v>
      </c>
      <c r="C968" s="83">
        <f t="shared" si="4"/>
        <v>0</v>
      </c>
      <c r="D968" s="80">
        <v>54.23</v>
      </c>
      <c r="E968" s="102">
        <f t="shared" si="2"/>
        <v>1</v>
      </c>
      <c r="F968" s="78">
        <f t="shared" si="3"/>
        <v>1</v>
      </c>
      <c r="G968" s="78"/>
      <c r="H968" s="84"/>
      <c r="I968" s="78"/>
      <c r="J968" s="78"/>
      <c r="K968" s="78"/>
      <c r="L968" s="86"/>
      <c r="M968" s="78"/>
      <c r="N968" s="78"/>
      <c r="O968" s="78"/>
      <c r="P968" s="78"/>
      <c r="Q968" s="78"/>
      <c r="R968" s="78"/>
    </row>
    <row r="969">
      <c r="A969" s="20">
        <v>2502.0</v>
      </c>
      <c r="B969">
        <v>0.5</v>
      </c>
      <c r="C969" s="83">
        <f t="shared" si="4"/>
        <v>0</v>
      </c>
      <c r="D969" s="80">
        <v>54.23</v>
      </c>
      <c r="E969" s="102">
        <f t="shared" si="2"/>
        <v>2</v>
      </c>
      <c r="F969" s="78">
        <f t="shared" si="3"/>
        <v>2</v>
      </c>
      <c r="G969" s="78"/>
      <c r="H969" s="84"/>
      <c r="I969" s="78"/>
      <c r="J969" s="78"/>
      <c r="K969" s="78"/>
      <c r="L969" s="86"/>
      <c r="M969" s="78"/>
      <c r="N969" s="78"/>
      <c r="O969" s="78"/>
      <c r="P969" s="78"/>
      <c r="Q969" s="78"/>
      <c r="R969" s="78"/>
    </row>
    <row r="970">
      <c r="A970" s="20">
        <v>2503.0</v>
      </c>
      <c r="B970">
        <v>9.999999666666679E-8</v>
      </c>
      <c r="C970" s="83">
        <f t="shared" si="4"/>
        <v>0</v>
      </c>
      <c r="D970" s="80">
        <v>54.23</v>
      </c>
      <c r="E970" s="102">
        <f t="shared" si="2"/>
        <v>1</v>
      </c>
      <c r="F970" s="78">
        <f t="shared" si="3"/>
        <v>1</v>
      </c>
      <c r="G970" s="78"/>
      <c r="H970" s="84"/>
      <c r="I970" s="78"/>
      <c r="J970" s="78"/>
      <c r="K970" s="78"/>
      <c r="L970" s="86"/>
      <c r="M970" s="78"/>
      <c r="N970" s="78"/>
      <c r="O970" s="78"/>
      <c r="P970" s="78"/>
      <c r="Q970" s="78"/>
      <c r="R970" s="78"/>
    </row>
    <row r="971">
      <c r="A971" s="20">
        <v>2504.0</v>
      </c>
      <c r="B971">
        <v>0.8333333333333334</v>
      </c>
      <c r="C971" s="83">
        <f t="shared" si="4"/>
        <v>0</v>
      </c>
      <c r="D971" s="80">
        <v>54.23</v>
      </c>
      <c r="E971" s="102">
        <f t="shared" si="2"/>
        <v>1</v>
      </c>
      <c r="F971" s="78">
        <f t="shared" si="3"/>
        <v>1</v>
      </c>
      <c r="G971" s="78"/>
      <c r="H971" s="84"/>
      <c r="I971" s="78"/>
      <c r="J971" s="78"/>
      <c r="K971" s="78"/>
      <c r="L971" s="86"/>
      <c r="M971" s="78"/>
      <c r="N971" s="78"/>
      <c r="O971" s="78"/>
      <c r="P971" s="78"/>
      <c r="Q971" s="78"/>
      <c r="R971" s="78"/>
    </row>
    <row r="972">
      <c r="A972" s="20">
        <v>2505.0</v>
      </c>
      <c r="B972">
        <v>9.999999500000026E-8</v>
      </c>
      <c r="C972" s="83">
        <f t="shared" si="4"/>
        <v>0</v>
      </c>
      <c r="D972" s="80">
        <v>54.23</v>
      </c>
      <c r="E972" s="102">
        <f t="shared" si="2"/>
        <v>1</v>
      </c>
      <c r="F972" s="78">
        <f t="shared" si="3"/>
        <v>1</v>
      </c>
      <c r="G972" s="78"/>
      <c r="H972" s="84"/>
      <c r="I972" s="78"/>
      <c r="J972" s="78"/>
      <c r="K972" s="78"/>
      <c r="L972" s="86"/>
      <c r="M972" s="78"/>
      <c r="N972" s="78"/>
      <c r="O972" s="78"/>
      <c r="P972" s="78"/>
      <c r="Q972" s="78"/>
      <c r="R972" s="78"/>
    </row>
    <row r="973">
      <c r="A973" s="20">
        <v>2506.0</v>
      </c>
      <c r="B973">
        <v>9.999999500000026E-8</v>
      </c>
      <c r="C973" s="83">
        <f t="shared" si="4"/>
        <v>0</v>
      </c>
      <c r="D973" s="80">
        <v>54.23</v>
      </c>
      <c r="E973" s="102">
        <f t="shared" si="2"/>
        <v>1</v>
      </c>
      <c r="F973" s="78">
        <f t="shared" si="3"/>
        <v>1</v>
      </c>
      <c r="G973" s="78"/>
      <c r="H973" s="84"/>
      <c r="I973" s="78"/>
      <c r="J973" s="78"/>
      <c r="K973" s="78"/>
      <c r="L973" s="81">
        <v>2.0</v>
      </c>
      <c r="M973" s="80">
        <v>1.0</v>
      </c>
      <c r="N973" s="78"/>
      <c r="O973" s="78"/>
      <c r="P973" s="78"/>
      <c r="Q973" s="78"/>
      <c r="R973" s="78"/>
    </row>
    <row r="974">
      <c r="A974" s="20">
        <v>2507.0</v>
      </c>
      <c r="B974">
        <v>9.999999000000099E-8</v>
      </c>
      <c r="C974" s="83">
        <f t="shared" si="4"/>
        <v>0</v>
      </c>
      <c r="D974" s="80">
        <v>54.23</v>
      </c>
      <c r="E974" s="102">
        <f t="shared" si="2"/>
        <v>1</v>
      </c>
      <c r="F974" s="78">
        <f t="shared" si="3"/>
        <v>1</v>
      </c>
      <c r="G974" s="78"/>
      <c r="H974" s="84"/>
      <c r="I974" s="78"/>
      <c r="J974" s="78"/>
      <c r="K974" s="78"/>
      <c r="L974" s="81">
        <v>2.0</v>
      </c>
      <c r="M974" s="80">
        <v>1.0</v>
      </c>
      <c r="N974" s="78"/>
      <c r="O974" s="78"/>
      <c r="P974" s="78"/>
      <c r="Q974" s="78"/>
      <c r="R974" s="78"/>
    </row>
    <row r="975">
      <c r="A975" s="20">
        <v>2508.0</v>
      </c>
      <c r="B975">
        <v>1.4285714285714286</v>
      </c>
      <c r="C975" s="83">
        <f t="shared" si="4"/>
        <v>1</v>
      </c>
      <c r="D975" s="80">
        <v>54.23</v>
      </c>
      <c r="E975" s="102">
        <f t="shared" si="2"/>
        <v>1</v>
      </c>
      <c r="F975" s="78">
        <f t="shared" si="3"/>
        <v>2</v>
      </c>
      <c r="G975" s="78"/>
      <c r="H975" s="84"/>
      <c r="I975" s="78"/>
      <c r="J975" s="78"/>
      <c r="K975" s="78"/>
      <c r="L975" s="86"/>
      <c r="M975" s="78"/>
      <c r="N975" s="78"/>
      <c r="O975" s="78"/>
      <c r="P975" s="78"/>
      <c r="Q975" s="78"/>
      <c r="R975" s="78"/>
    </row>
    <row r="976">
      <c r="A976" s="20">
        <v>2509.0</v>
      </c>
      <c r="B976">
        <v>0.75</v>
      </c>
      <c r="C976" s="83">
        <f t="shared" si="4"/>
        <v>0</v>
      </c>
      <c r="D976" s="80">
        <v>42.96</v>
      </c>
      <c r="E976" s="102">
        <f t="shared" si="2"/>
        <v>1</v>
      </c>
      <c r="F976" s="78">
        <f t="shared" si="3"/>
        <v>1</v>
      </c>
      <c r="G976" s="78"/>
      <c r="H976" s="84"/>
      <c r="I976" s="78"/>
      <c r="J976" s="78"/>
      <c r="K976" s="78"/>
      <c r="L976" s="81">
        <v>2.0</v>
      </c>
      <c r="M976" s="80">
        <v>1.0</v>
      </c>
      <c r="N976" s="78"/>
      <c r="O976" s="78"/>
      <c r="P976" s="78"/>
      <c r="Q976" s="78"/>
      <c r="R976" s="78"/>
    </row>
    <row r="977">
      <c r="A977" s="20">
        <v>2510.0</v>
      </c>
      <c r="B977">
        <v>0.8</v>
      </c>
      <c r="C977" s="83">
        <f t="shared" si="4"/>
        <v>0</v>
      </c>
      <c r="D977" s="80">
        <v>54.23</v>
      </c>
      <c r="E977" s="102">
        <f t="shared" si="2"/>
        <v>1</v>
      </c>
      <c r="F977" s="78">
        <f t="shared" si="3"/>
        <v>1</v>
      </c>
      <c r="G977" s="78"/>
      <c r="H977" s="84"/>
      <c r="I977" s="78"/>
      <c r="J977" s="78"/>
      <c r="K977" s="78"/>
      <c r="L977" s="86"/>
      <c r="M977" s="78"/>
      <c r="N977" s="78"/>
      <c r="O977" s="78"/>
      <c r="P977" s="78"/>
      <c r="Q977" s="78"/>
      <c r="R977" s="78"/>
    </row>
    <row r="978">
      <c r="A978" s="20">
        <v>2511.0</v>
      </c>
      <c r="B978">
        <v>9.999999500000026E-8</v>
      </c>
      <c r="C978" s="83">
        <f t="shared" si="4"/>
        <v>0</v>
      </c>
      <c r="D978" s="80">
        <v>54.23</v>
      </c>
      <c r="E978" s="102">
        <f t="shared" si="2"/>
        <v>1</v>
      </c>
      <c r="F978" s="78">
        <f t="shared" si="3"/>
        <v>1</v>
      </c>
      <c r="G978" s="78"/>
      <c r="H978" s="84"/>
      <c r="I978" s="78"/>
      <c r="J978" s="78"/>
      <c r="K978" s="78"/>
      <c r="L978" s="86"/>
      <c r="M978" s="78"/>
      <c r="N978" s="78"/>
      <c r="O978" s="78"/>
      <c r="P978" s="78"/>
      <c r="Q978" s="78"/>
      <c r="R978" s="78"/>
    </row>
    <row r="979">
      <c r="A979" s="20">
        <v>2512.0</v>
      </c>
      <c r="B979">
        <v>0.8</v>
      </c>
      <c r="C979" s="83">
        <f t="shared" si="4"/>
        <v>0</v>
      </c>
      <c r="D979" s="80">
        <v>3.67</v>
      </c>
      <c r="E979" s="102">
        <f t="shared" si="2"/>
        <v>1</v>
      </c>
      <c r="F979" s="78">
        <f t="shared" si="3"/>
        <v>1</v>
      </c>
      <c r="G979" s="78"/>
      <c r="H979" s="84"/>
      <c r="I979" s="78"/>
      <c r="J979" s="78"/>
      <c r="K979" s="78"/>
      <c r="L979" s="81">
        <v>2.0</v>
      </c>
      <c r="M979" s="80">
        <v>1.0</v>
      </c>
      <c r="N979" s="78"/>
      <c r="O979" s="78"/>
      <c r="P979" s="78"/>
      <c r="Q979" s="78"/>
      <c r="R979" s="78"/>
    </row>
    <row r="980">
      <c r="A980" s="20">
        <v>2513.0</v>
      </c>
      <c r="B980">
        <v>9.999999666666679E-8</v>
      </c>
      <c r="C980" s="83">
        <f t="shared" si="4"/>
        <v>0</v>
      </c>
      <c r="D980" s="80">
        <v>56.67</v>
      </c>
      <c r="E980" s="102">
        <f t="shared" si="2"/>
        <v>2</v>
      </c>
      <c r="F980" s="78">
        <f t="shared" si="3"/>
        <v>2</v>
      </c>
      <c r="G980" s="78"/>
      <c r="H980" s="84"/>
      <c r="I980" s="78"/>
      <c r="J980" s="78"/>
      <c r="K980" s="78"/>
      <c r="L980" s="86"/>
      <c r="M980" s="78"/>
      <c r="N980" s="78"/>
      <c r="O980" s="78"/>
      <c r="P980" s="78"/>
      <c r="Q980" s="78"/>
      <c r="R980" s="78"/>
    </row>
    <row r="981">
      <c r="A981" s="20">
        <v>2514.0</v>
      </c>
      <c r="B981">
        <v>9.999999000000099E-8</v>
      </c>
      <c r="C981" s="83">
        <f t="shared" si="4"/>
        <v>0</v>
      </c>
      <c r="D981" s="80">
        <v>54.23</v>
      </c>
      <c r="E981" s="102">
        <f t="shared" si="2"/>
        <v>2</v>
      </c>
      <c r="F981" s="78">
        <f t="shared" si="3"/>
        <v>2</v>
      </c>
      <c r="G981" s="78"/>
      <c r="H981" s="84"/>
      <c r="I981" s="78"/>
      <c r="J981" s="78"/>
      <c r="K981" s="78"/>
      <c r="L981" s="86"/>
      <c r="M981" s="78"/>
      <c r="N981" s="78"/>
      <c r="O981" s="78"/>
      <c r="P981" s="78"/>
      <c r="Q981" s="78"/>
      <c r="R981" s="78"/>
    </row>
    <row r="982">
      <c r="A982" s="20">
        <v>2515.0</v>
      </c>
      <c r="B982">
        <v>9.999999000000099E-8</v>
      </c>
      <c r="C982" s="83">
        <f t="shared" si="4"/>
        <v>0</v>
      </c>
      <c r="D982" s="80">
        <v>54.23</v>
      </c>
      <c r="E982" s="102">
        <f t="shared" si="2"/>
        <v>1</v>
      </c>
      <c r="F982" s="78">
        <f t="shared" si="3"/>
        <v>1</v>
      </c>
      <c r="G982" s="78"/>
      <c r="H982" s="84"/>
      <c r="I982" s="78"/>
      <c r="J982" s="78"/>
      <c r="K982" s="78"/>
      <c r="L982" s="86"/>
      <c r="M982" s="78"/>
      <c r="N982" s="78"/>
      <c r="O982" s="78"/>
      <c r="P982" s="78"/>
      <c r="Q982" s="78"/>
      <c r="R982" s="78"/>
    </row>
    <row r="983">
      <c r="A983" s="20">
        <v>2516.0</v>
      </c>
      <c r="B983">
        <v>9.999999666666679E-8</v>
      </c>
      <c r="C983" s="83">
        <f t="shared" si="4"/>
        <v>0</v>
      </c>
      <c r="D983" s="80">
        <v>54.23</v>
      </c>
      <c r="E983" s="102">
        <f t="shared" si="2"/>
        <v>1</v>
      </c>
      <c r="F983" s="78">
        <f t="shared" si="3"/>
        <v>1</v>
      </c>
      <c r="G983" s="78"/>
      <c r="H983" s="84"/>
      <c r="I983" s="78"/>
      <c r="J983" s="78"/>
      <c r="K983" s="78"/>
      <c r="L983" s="86"/>
      <c r="M983" s="78"/>
      <c r="N983" s="78"/>
      <c r="O983" s="78"/>
      <c r="P983" s="78"/>
      <c r="Q983" s="78"/>
      <c r="R983" s="78"/>
    </row>
    <row r="984">
      <c r="A984" s="20">
        <v>2517.0</v>
      </c>
      <c r="B984">
        <v>1.0</v>
      </c>
      <c r="C984" s="83">
        <f t="shared" si="4"/>
        <v>0</v>
      </c>
      <c r="D984" s="80">
        <v>54.23</v>
      </c>
      <c r="E984" s="102">
        <f t="shared" si="2"/>
        <v>1</v>
      </c>
      <c r="F984" s="78">
        <f t="shared" si="3"/>
        <v>1</v>
      </c>
      <c r="G984" s="78"/>
      <c r="H984" s="84"/>
      <c r="I984" s="78"/>
      <c r="J984" s="78"/>
      <c r="K984" s="78"/>
      <c r="L984" s="86"/>
      <c r="M984" s="78"/>
      <c r="N984" s="78"/>
      <c r="O984" s="78"/>
      <c r="P984" s="78"/>
      <c r="Q984" s="78"/>
      <c r="R984" s="78"/>
    </row>
    <row r="985">
      <c r="A985" s="20">
        <v>2518.0</v>
      </c>
      <c r="B985">
        <v>9.999999000000099E-8</v>
      </c>
      <c r="C985" s="83">
        <f t="shared" si="4"/>
        <v>0</v>
      </c>
      <c r="D985" s="80">
        <v>54.23</v>
      </c>
      <c r="E985" s="102">
        <f t="shared" si="2"/>
        <v>1</v>
      </c>
      <c r="F985" s="78">
        <f t="shared" si="3"/>
        <v>1</v>
      </c>
      <c r="G985" s="78"/>
      <c r="H985" s="84"/>
      <c r="I985" s="78"/>
      <c r="J985" s="78"/>
      <c r="K985" s="78"/>
      <c r="L985" s="86"/>
      <c r="M985" s="78"/>
      <c r="N985" s="78"/>
      <c r="O985" s="78"/>
      <c r="P985" s="78"/>
      <c r="Q985" s="78"/>
      <c r="R985" s="78"/>
    </row>
    <row r="986">
      <c r="A986" s="20">
        <v>2519.0</v>
      </c>
      <c r="B986" s="6">
        <v>1.0E-10</v>
      </c>
      <c r="C986" s="83">
        <f t="shared" si="4"/>
        <v>0</v>
      </c>
      <c r="D986" s="80">
        <v>54.23</v>
      </c>
      <c r="E986" s="102">
        <f t="shared" si="2"/>
        <v>1</v>
      </c>
      <c r="F986" s="78">
        <f t="shared" si="3"/>
        <v>1</v>
      </c>
      <c r="G986" s="78"/>
      <c r="H986" s="84"/>
      <c r="I986" s="78"/>
      <c r="J986" s="78"/>
      <c r="K986" s="78"/>
      <c r="L986" s="86"/>
      <c r="M986" s="78"/>
      <c r="N986" s="78"/>
      <c r="O986" s="78"/>
      <c r="P986" s="78"/>
      <c r="Q986" s="78"/>
      <c r="R986" s="78"/>
    </row>
    <row r="987">
      <c r="A987" s="20">
        <v>2520.0</v>
      </c>
      <c r="B987">
        <v>1.2</v>
      </c>
      <c r="C987" s="83">
        <f t="shared" si="4"/>
        <v>1</v>
      </c>
      <c r="D987" s="80">
        <v>54.23</v>
      </c>
      <c r="E987" s="102">
        <f t="shared" si="2"/>
        <v>1</v>
      </c>
      <c r="F987" s="78">
        <f t="shared" si="3"/>
        <v>2</v>
      </c>
      <c r="G987" s="78"/>
      <c r="H987" s="84"/>
      <c r="I987" s="78"/>
      <c r="J987" s="78"/>
      <c r="K987" s="78"/>
      <c r="L987" s="86"/>
      <c r="M987" s="78"/>
      <c r="N987" s="78"/>
      <c r="O987" s="78"/>
      <c r="P987" s="78"/>
      <c r="Q987" s="78"/>
      <c r="R987" s="78"/>
    </row>
    <row r="988">
      <c r="A988" s="20">
        <v>2522.0</v>
      </c>
      <c r="B988">
        <v>0.5</v>
      </c>
      <c r="C988" s="83">
        <f t="shared" si="4"/>
        <v>0</v>
      </c>
      <c r="D988" s="80">
        <v>54.23</v>
      </c>
      <c r="E988" s="102">
        <f t="shared" si="2"/>
        <v>1</v>
      </c>
      <c r="F988" s="78">
        <f t="shared" si="3"/>
        <v>1</v>
      </c>
      <c r="G988" s="78"/>
      <c r="H988" s="84"/>
      <c r="I988" s="78"/>
      <c r="J988" s="78"/>
      <c r="K988" s="78"/>
      <c r="L988" s="86"/>
      <c r="M988" s="78"/>
      <c r="N988" s="78"/>
      <c r="O988" s="78"/>
      <c r="P988" s="78"/>
      <c r="Q988" s="78"/>
      <c r="R988" s="78"/>
    </row>
    <row r="989">
      <c r="A989" s="20">
        <v>2525.0</v>
      </c>
      <c r="B989">
        <v>13.561643835616437</v>
      </c>
      <c r="C989" s="83">
        <f t="shared" si="4"/>
        <v>1</v>
      </c>
      <c r="D989" s="80">
        <v>12.76</v>
      </c>
      <c r="E989" s="102">
        <f t="shared" si="2"/>
        <v>1</v>
      </c>
      <c r="F989" s="78">
        <f t="shared" si="3"/>
        <v>2</v>
      </c>
      <c r="G989" s="78"/>
      <c r="H989" s="84"/>
      <c r="I989" s="78"/>
      <c r="J989" s="78"/>
      <c r="K989" s="78"/>
      <c r="L989" s="86"/>
      <c r="M989" s="78"/>
      <c r="N989" s="78"/>
      <c r="O989" s="78"/>
      <c r="P989" s="78"/>
      <c r="Q989" s="78"/>
      <c r="R989" s="78"/>
    </row>
    <row r="990">
      <c r="A990" s="20">
        <v>2526.0</v>
      </c>
      <c r="B990">
        <v>9.999999833333335E-8</v>
      </c>
      <c r="C990" s="83">
        <f t="shared" si="4"/>
        <v>0</v>
      </c>
      <c r="D990" s="80">
        <v>12.67</v>
      </c>
      <c r="E990" s="102">
        <f t="shared" si="2"/>
        <v>1</v>
      </c>
      <c r="F990" s="78">
        <f t="shared" si="3"/>
        <v>1</v>
      </c>
      <c r="G990" s="78"/>
      <c r="H990" s="84"/>
      <c r="I990" s="78"/>
      <c r="J990" s="78"/>
      <c r="K990" s="78"/>
      <c r="L990" s="86"/>
      <c r="M990" s="78"/>
      <c r="N990" s="78"/>
      <c r="O990" s="78"/>
      <c r="P990" s="78"/>
      <c r="Q990" s="78"/>
      <c r="R990" s="78"/>
    </row>
    <row r="991">
      <c r="A991" s="20">
        <v>2527.0</v>
      </c>
      <c r="B991">
        <v>9.999999833333335E-8</v>
      </c>
      <c r="C991" s="83">
        <f t="shared" si="4"/>
        <v>0</v>
      </c>
      <c r="D991" s="80">
        <v>12.67</v>
      </c>
      <c r="E991" s="102">
        <f t="shared" si="2"/>
        <v>1</v>
      </c>
      <c r="F991" s="78">
        <f t="shared" si="3"/>
        <v>1</v>
      </c>
      <c r="G991" s="78"/>
      <c r="H991" s="84"/>
      <c r="I991" s="78"/>
      <c r="J991" s="78"/>
      <c r="K991" s="78"/>
      <c r="L991" s="86"/>
      <c r="M991" s="78"/>
      <c r="N991" s="78"/>
      <c r="O991" s="78"/>
      <c r="P991" s="78"/>
      <c r="Q991" s="78"/>
      <c r="R991" s="78"/>
    </row>
    <row r="992">
      <c r="A992" s="20">
        <v>2528.0</v>
      </c>
      <c r="B992">
        <v>9.999999833333335E-8</v>
      </c>
      <c r="C992" s="83">
        <f t="shared" si="4"/>
        <v>0</v>
      </c>
      <c r="D992" s="80">
        <v>12.67</v>
      </c>
      <c r="E992" s="102">
        <f t="shared" si="2"/>
        <v>1</v>
      </c>
      <c r="F992" s="78">
        <f t="shared" si="3"/>
        <v>1</v>
      </c>
      <c r="G992" s="78"/>
      <c r="H992" s="84"/>
      <c r="I992" s="78"/>
      <c r="J992" s="78"/>
      <c r="K992" s="78"/>
      <c r="L992" s="86"/>
      <c r="M992" s="78"/>
      <c r="N992" s="78"/>
      <c r="O992" s="78"/>
      <c r="P992" s="78"/>
      <c r="Q992" s="78"/>
      <c r="R992" s="78"/>
    </row>
    <row r="993">
      <c r="A993" s="20">
        <v>2529.0</v>
      </c>
      <c r="B993">
        <v>9.999999857142857E-8</v>
      </c>
      <c r="C993" s="83">
        <f t="shared" si="4"/>
        <v>0</v>
      </c>
      <c r="D993" s="83"/>
      <c r="E993" s="102">
        <f t="shared" si="2"/>
        <v>1</v>
      </c>
      <c r="F993" s="78">
        <f t="shared" si="3"/>
        <v>1</v>
      </c>
      <c r="G993" s="78"/>
      <c r="H993" s="84"/>
      <c r="I993" s="78"/>
      <c r="J993" s="78"/>
      <c r="K993" s="78"/>
      <c r="L993" s="86"/>
      <c r="M993" s="78"/>
      <c r="N993" s="78"/>
      <c r="O993" s="78"/>
      <c r="P993" s="78"/>
      <c r="Q993" s="78"/>
      <c r="R993" s="78"/>
    </row>
    <row r="994">
      <c r="A994" s="20">
        <v>2530.0</v>
      </c>
      <c r="B994">
        <v>1.5</v>
      </c>
      <c r="C994" s="83">
        <f t="shared" si="4"/>
        <v>1</v>
      </c>
      <c r="D994" s="80">
        <v>43.78</v>
      </c>
      <c r="E994" s="102">
        <f t="shared" si="2"/>
        <v>1</v>
      </c>
      <c r="F994" s="78">
        <f t="shared" si="3"/>
        <v>2</v>
      </c>
      <c r="G994" s="78"/>
      <c r="H994" s="84"/>
      <c r="I994" s="78"/>
      <c r="J994" s="78"/>
      <c r="K994" s="78"/>
      <c r="L994" s="86"/>
      <c r="M994" s="78"/>
      <c r="N994" s="78"/>
      <c r="O994" s="78"/>
      <c r="P994" s="78"/>
      <c r="Q994" s="78"/>
      <c r="R994" s="78"/>
    </row>
    <row r="995">
      <c r="A995" s="20">
        <v>2531.0</v>
      </c>
      <c r="B995">
        <v>9.999999000000099E-8</v>
      </c>
      <c r="C995" s="83">
        <f t="shared" si="4"/>
        <v>0</v>
      </c>
      <c r="D995" s="80">
        <v>54.23</v>
      </c>
      <c r="E995" s="102">
        <f t="shared" si="2"/>
        <v>1</v>
      </c>
      <c r="F995" s="78">
        <f t="shared" si="3"/>
        <v>1</v>
      </c>
      <c r="G995" s="78"/>
      <c r="H995" s="84"/>
      <c r="I995" s="78"/>
      <c r="J995" s="78"/>
      <c r="K995" s="78"/>
      <c r="L995" s="81">
        <v>2.0</v>
      </c>
      <c r="M995" s="80">
        <v>1.0</v>
      </c>
      <c r="N995" s="78"/>
      <c r="O995" s="78"/>
      <c r="P995" s="78"/>
      <c r="Q995" s="78"/>
      <c r="R995" s="78"/>
    </row>
    <row r="996">
      <c r="A996" s="20">
        <v>2532.0</v>
      </c>
      <c r="B996">
        <v>6.857142857142857</v>
      </c>
      <c r="C996" s="83">
        <f t="shared" si="4"/>
        <v>1</v>
      </c>
      <c r="D996" s="80">
        <v>54.23</v>
      </c>
      <c r="E996" s="102">
        <f t="shared" si="2"/>
        <v>1</v>
      </c>
      <c r="F996" s="78">
        <f t="shared" si="3"/>
        <v>2</v>
      </c>
      <c r="G996" s="78"/>
      <c r="H996" s="84"/>
      <c r="I996" s="78"/>
      <c r="J996" s="78"/>
      <c r="K996" s="78"/>
      <c r="L996" s="86"/>
      <c r="M996" s="78"/>
      <c r="N996" s="78"/>
      <c r="O996" s="78"/>
      <c r="P996" s="78"/>
      <c r="Q996" s="78"/>
      <c r="R996" s="78"/>
    </row>
    <row r="997">
      <c r="A997" s="20">
        <v>2533.0</v>
      </c>
      <c r="B997">
        <v>9.999999000000099E-8</v>
      </c>
      <c r="C997" s="83">
        <f t="shared" si="4"/>
        <v>0</v>
      </c>
      <c r="D997" s="80">
        <v>3.67</v>
      </c>
      <c r="E997" s="102">
        <f t="shared" si="2"/>
        <v>1</v>
      </c>
      <c r="F997" s="78">
        <f t="shared" si="3"/>
        <v>1</v>
      </c>
      <c r="G997" s="78"/>
      <c r="H997" s="84"/>
      <c r="I997" s="78"/>
      <c r="J997" s="78"/>
      <c r="K997" s="78"/>
      <c r="L997" s="86"/>
      <c r="M997" s="78"/>
      <c r="N997" s="78"/>
      <c r="O997" s="78"/>
      <c r="P997" s="78"/>
      <c r="Q997" s="78"/>
      <c r="R997" s="78"/>
    </row>
    <row r="998">
      <c r="A998" s="20">
        <v>2534.0</v>
      </c>
      <c r="B998">
        <v>9.999999833333335E-8</v>
      </c>
      <c r="C998" s="83">
        <f t="shared" si="4"/>
        <v>0</v>
      </c>
      <c r="D998" s="83"/>
      <c r="E998" s="102">
        <f t="shared" si="2"/>
        <v>1</v>
      </c>
      <c r="F998" s="78">
        <f t="shared" si="3"/>
        <v>1</v>
      </c>
      <c r="G998" s="78"/>
      <c r="H998" s="84"/>
      <c r="I998" s="78"/>
      <c r="J998" s="78"/>
      <c r="K998" s="78"/>
      <c r="L998" s="86"/>
      <c r="M998" s="78"/>
      <c r="N998" s="78"/>
      <c r="O998" s="78"/>
      <c r="P998" s="78"/>
      <c r="Q998" s="78"/>
      <c r="R998" s="78"/>
    </row>
    <row r="999">
      <c r="A999" s="20">
        <v>2535.0</v>
      </c>
      <c r="B999">
        <v>9.999999800000003E-8</v>
      </c>
      <c r="C999" s="83">
        <f t="shared" si="4"/>
        <v>0</v>
      </c>
      <c r="D999" s="83"/>
      <c r="E999" s="102">
        <f t="shared" si="2"/>
        <v>1</v>
      </c>
      <c r="F999" s="78">
        <f t="shared" si="3"/>
        <v>1</v>
      </c>
      <c r="G999" s="78"/>
      <c r="H999" s="84"/>
      <c r="I999" s="78"/>
      <c r="J999" s="78"/>
      <c r="K999" s="78"/>
      <c r="L999" s="86"/>
      <c r="M999" s="78"/>
      <c r="N999" s="78"/>
      <c r="O999" s="78"/>
      <c r="P999" s="78"/>
      <c r="Q999" s="78"/>
      <c r="R999" s="78"/>
    </row>
    <row r="1000">
      <c r="A1000" s="20">
        <v>2536.0</v>
      </c>
      <c r="B1000">
        <v>0.5</v>
      </c>
      <c r="C1000" s="83">
        <f t="shared" si="4"/>
        <v>0</v>
      </c>
      <c r="D1000" s="80">
        <v>25.26</v>
      </c>
      <c r="E1000" s="102">
        <f t="shared" si="2"/>
        <v>1</v>
      </c>
      <c r="F1000" s="78">
        <f t="shared" si="3"/>
        <v>1</v>
      </c>
      <c r="G1000" s="78"/>
      <c r="H1000" s="84"/>
      <c r="I1000" s="78"/>
      <c r="J1000" s="78"/>
      <c r="K1000" s="78"/>
      <c r="L1000" s="86"/>
      <c r="M1000" s="78"/>
      <c r="N1000" s="78"/>
      <c r="O1000" s="78"/>
      <c r="P1000" s="78"/>
      <c r="Q1000" s="78"/>
      <c r="R1000" s="78"/>
    </row>
    <row r="1001">
      <c r="A1001" s="20">
        <v>2537.0</v>
      </c>
      <c r="B1001">
        <v>4.235294117647059</v>
      </c>
      <c r="C1001" s="83">
        <f t="shared" si="4"/>
        <v>1</v>
      </c>
      <c r="D1001" s="80">
        <v>25.26</v>
      </c>
      <c r="E1001" s="102">
        <f t="shared" si="2"/>
        <v>1</v>
      </c>
      <c r="F1001" s="78">
        <f t="shared" si="3"/>
        <v>2</v>
      </c>
      <c r="G1001" s="78"/>
      <c r="H1001" s="84"/>
      <c r="I1001" s="78"/>
      <c r="J1001" s="78"/>
      <c r="K1001" s="78"/>
      <c r="L1001" s="86"/>
      <c r="M1001" s="78"/>
      <c r="N1001" s="78"/>
      <c r="O1001" s="78"/>
      <c r="P1001" s="78"/>
      <c r="Q1001" s="78"/>
      <c r="R1001" s="78"/>
    </row>
    <row r="1002">
      <c r="A1002" s="20">
        <v>2538.0</v>
      </c>
      <c r="B1002">
        <v>6.61764705882353</v>
      </c>
      <c r="C1002" s="83">
        <f t="shared" si="4"/>
        <v>1</v>
      </c>
      <c r="D1002" s="80">
        <v>29.34</v>
      </c>
      <c r="E1002" s="102">
        <f t="shared" si="2"/>
        <v>1</v>
      </c>
      <c r="F1002" s="78">
        <f t="shared" si="3"/>
        <v>2</v>
      </c>
      <c r="G1002" s="78"/>
      <c r="H1002" s="84"/>
      <c r="I1002" s="78"/>
      <c r="J1002" s="78"/>
      <c r="K1002" s="78"/>
      <c r="L1002" s="86"/>
      <c r="M1002" s="78"/>
      <c r="N1002" s="78"/>
      <c r="O1002" s="78"/>
      <c r="P1002" s="78"/>
      <c r="Q1002" s="78"/>
      <c r="R1002" s="78"/>
    </row>
    <row r="1003">
      <c r="A1003" s="20">
        <v>2539.0</v>
      </c>
      <c r="B1003">
        <v>3.1111111111111107</v>
      </c>
      <c r="C1003" s="83">
        <f t="shared" si="4"/>
        <v>1</v>
      </c>
      <c r="D1003" s="80">
        <v>25.26</v>
      </c>
      <c r="E1003" s="102">
        <f t="shared" si="2"/>
        <v>1</v>
      </c>
      <c r="F1003" s="78">
        <f t="shared" si="3"/>
        <v>2</v>
      </c>
      <c r="G1003" s="78"/>
      <c r="H1003" s="84"/>
      <c r="I1003" s="78"/>
      <c r="J1003" s="78"/>
      <c r="K1003" s="78"/>
      <c r="L1003" s="86"/>
      <c r="M1003" s="78"/>
      <c r="N1003" s="78"/>
      <c r="O1003" s="78"/>
      <c r="P1003" s="78"/>
      <c r="Q1003" s="78"/>
      <c r="R1003" s="78"/>
    </row>
    <row r="1004">
      <c r="A1004" s="20">
        <v>2540.0</v>
      </c>
      <c r="B1004">
        <v>0.9333333333333333</v>
      </c>
      <c r="C1004" s="83">
        <f t="shared" si="4"/>
        <v>0</v>
      </c>
      <c r="D1004" s="80">
        <v>25.26</v>
      </c>
      <c r="E1004" s="102">
        <f t="shared" si="2"/>
        <v>1</v>
      </c>
      <c r="F1004" s="78">
        <f t="shared" si="3"/>
        <v>1</v>
      </c>
      <c r="G1004" s="78"/>
      <c r="H1004" s="84"/>
      <c r="I1004" s="78"/>
      <c r="J1004" s="78"/>
      <c r="K1004" s="78"/>
      <c r="L1004" s="86"/>
      <c r="M1004" s="78"/>
      <c r="N1004" s="78"/>
      <c r="O1004" s="78"/>
      <c r="P1004" s="78"/>
      <c r="Q1004" s="78"/>
      <c r="R1004" s="78"/>
    </row>
    <row r="1005">
      <c r="A1005" s="20">
        <v>2541.0</v>
      </c>
      <c r="B1005">
        <v>21.223529411764705</v>
      </c>
      <c r="C1005" s="83">
        <f t="shared" si="4"/>
        <v>1</v>
      </c>
      <c r="D1005" s="80">
        <v>17.88</v>
      </c>
      <c r="E1005" s="102">
        <f t="shared" si="2"/>
        <v>1</v>
      </c>
      <c r="F1005" s="78">
        <f t="shared" si="3"/>
        <v>2</v>
      </c>
      <c r="G1005" s="78"/>
      <c r="H1005" s="84"/>
      <c r="I1005" s="78"/>
      <c r="J1005" s="78"/>
      <c r="K1005" s="78"/>
      <c r="L1005" s="86"/>
      <c r="M1005" s="78"/>
      <c r="N1005" s="78"/>
      <c r="O1005" s="78"/>
      <c r="P1005" s="78"/>
      <c r="Q1005" s="78"/>
      <c r="R1005" s="78"/>
    </row>
    <row r="1006">
      <c r="A1006" s="20">
        <v>2542.0</v>
      </c>
      <c r="B1006">
        <v>9.999999666666679E-8</v>
      </c>
      <c r="C1006" s="83">
        <f t="shared" si="4"/>
        <v>0</v>
      </c>
      <c r="D1006" s="83"/>
      <c r="E1006" s="102">
        <f t="shared" si="2"/>
        <v>1</v>
      </c>
      <c r="F1006" s="78">
        <f t="shared" si="3"/>
        <v>1</v>
      </c>
      <c r="G1006" s="78"/>
      <c r="H1006" s="84"/>
      <c r="I1006" s="78"/>
      <c r="J1006" s="78"/>
      <c r="K1006" s="78"/>
      <c r="L1006" s="86"/>
      <c r="M1006" s="78"/>
      <c r="N1006" s="78"/>
      <c r="O1006" s="78"/>
      <c r="P1006" s="78"/>
      <c r="Q1006" s="78"/>
      <c r="R1006" s="78"/>
    </row>
    <row r="1007">
      <c r="A1007" s="20">
        <v>2543.0</v>
      </c>
      <c r="B1007">
        <v>0.6666666666666666</v>
      </c>
      <c r="C1007" s="83">
        <f t="shared" si="4"/>
        <v>0</v>
      </c>
      <c r="D1007" s="80">
        <v>20.27</v>
      </c>
      <c r="E1007" s="102">
        <f t="shared" si="2"/>
        <v>1</v>
      </c>
      <c r="F1007" s="78">
        <f t="shared" si="3"/>
        <v>1</v>
      </c>
      <c r="G1007" s="78"/>
      <c r="H1007" s="84"/>
      <c r="I1007" s="78"/>
      <c r="J1007" s="78"/>
      <c r="K1007" s="78"/>
      <c r="L1007" s="86"/>
      <c r="M1007" s="78"/>
      <c r="N1007" s="78"/>
      <c r="O1007" s="78"/>
      <c r="P1007" s="78"/>
      <c r="Q1007" s="78"/>
      <c r="R1007" s="78"/>
    </row>
    <row r="1008">
      <c r="A1008" s="20">
        <v>2544.0</v>
      </c>
      <c r="B1008">
        <v>9.999999500000026E-8</v>
      </c>
      <c r="C1008" s="83">
        <f t="shared" si="4"/>
        <v>0</v>
      </c>
      <c r="D1008" s="80">
        <v>17.88</v>
      </c>
      <c r="E1008" s="102">
        <f t="shared" si="2"/>
        <v>2</v>
      </c>
      <c r="F1008" s="78">
        <f t="shared" si="3"/>
        <v>2</v>
      </c>
      <c r="G1008" s="78"/>
      <c r="H1008" s="84"/>
      <c r="I1008" s="78"/>
      <c r="J1008" s="78"/>
      <c r="K1008" s="78"/>
      <c r="L1008" s="81">
        <v>2.0</v>
      </c>
      <c r="M1008" s="80">
        <v>1.0</v>
      </c>
      <c r="N1008" s="78"/>
      <c r="O1008" s="78"/>
      <c r="P1008" s="78"/>
      <c r="Q1008" s="78"/>
      <c r="R1008" s="78"/>
    </row>
    <row r="1009">
      <c r="A1009" s="20">
        <v>2546.0</v>
      </c>
      <c r="B1009">
        <v>9.999999666666679E-8</v>
      </c>
      <c r="C1009" s="83">
        <f t="shared" si="4"/>
        <v>0</v>
      </c>
      <c r="D1009" s="80">
        <v>11.07</v>
      </c>
      <c r="E1009" s="102">
        <f t="shared" si="2"/>
        <v>2</v>
      </c>
      <c r="F1009" s="78">
        <f t="shared" si="3"/>
        <v>2</v>
      </c>
      <c r="G1009" s="78"/>
      <c r="H1009" s="84"/>
      <c r="I1009" s="78"/>
      <c r="J1009" s="78"/>
      <c r="K1009" s="78"/>
      <c r="L1009" s="81">
        <v>2.0</v>
      </c>
      <c r="M1009" s="80">
        <v>1.0</v>
      </c>
      <c r="N1009" s="78"/>
      <c r="O1009" s="78"/>
      <c r="P1009" s="78"/>
      <c r="Q1009" s="78"/>
      <c r="R1009" s="78"/>
    </row>
    <row r="1010">
      <c r="A1010" s="20">
        <v>2547.0</v>
      </c>
      <c r="B1010">
        <v>9.999999000000099E-8</v>
      </c>
      <c r="C1010" s="83">
        <f t="shared" si="4"/>
        <v>0</v>
      </c>
      <c r="D1010" s="80">
        <v>17.88</v>
      </c>
      <c r="E1010" s="102">
        <f t="shared" si="2"/>
        <v>2</v>
      </c>
      <c r="F1010" s="78">
        <f t="shared" si="3"/>
        <v>2</v>
      </c>
      <c r="G1010" s="78"/>
      <c r="H1010" s="84"/>
      <c r="I1010" s="78"/>
      <c r="J1010" s="78"/>
      <c r="K1010" s="78"/>
      <c r="L1010" s="86"/>
      <c r="M1010" s="78"/>
      <c r="N1010" s="78"/>
      <c r="O1010" s="78"/>
      <c r="P1010" s="78"/>
      <c r="Q1010" s="78"/>
      <c r="R1010" s="78"/>
    </row>
    <row r="1011">
      <c r="A1011" s="20">
        <v>2548.0</v>
      </c>
      <c r="B1011">
        <v>9.999999000000099E-8</v>
      </c>
      <c r="C1011" s="83">
        <f t="shared" si="4"/>
        <v>0</v>
      </c>
      <c r="D1011" s="80">
        <v>17.88</v>
      </c>
      <c r="E1011" s="102">
        <f t="shared" si="2"/>
        <v>2</v>
      </c>
      <c r="F1011" s="78">
        <f t="shared" si="3"/>
        <v>2</v>
      </c>
      <c r="G1011" s="78"/>
      <c r="H1011" s="84"/>
      <c r="I1011" s="78"/>
      <c r="J1011" s="78"/>
      <c r="K1011" s="78"/>
      <c r="L1011" s="86"/>
      <c r="M1011" s="78"/>
      <c r="N1011" s="78"/>
      <c r="O1011" s="78"/>
      <c r="P1011" s="78"/>
      <c r="Q1011" s="78"/>
      <c r="R1011" s="78"/>
    </row>
    <row r="1012">
      <c r="A1012" s="20">
        <v>2549.0</v>
      </c>
      <c r="B1012">
        <v>9.999999000000099E-8</v>
      </c>
      <c r="C1012" s="83">
        <f t="shared" si="4"/>
        <v>0</v>
      </c>
      <c r="D1012" s="80">
        <v>17.88</v>
      </c>
      <c r="E1012" s="102">
        <f t="shared" si="2"/>
        <v>2</v>
      </c>
      <c r="F1012" s="78">
        <f t="shared" si="3"/>
        <v>2</v>
      </c>
      <c r="G1012" s="78"/>
      <c r="H1012" s="84"/>
      <c r="I1012" s="78"/>
      <c r="J1012" s="78"/>
      <c r="K1012" s="78"/>
      <c r="L1012" s="86"/>
      <c r="M1012" s="78"/>
      <c r="N1012" s="78"/>
      <c r="O1012" s="78"/>
      <c r="P1012" s="78"/>
      <c r="Q1012" s="78"/>
      <c r="R1012" s="78"/>
    </row>
    <row r="1013">
      <c r="A1013" s="20">
        <v>2550.0</v>
      </c>
      <c r="B1013">
        <v>9.999999500000026E-8</v>
      </c>
      <c r="C1013" s="83">
        <f t="shared" si="4"/>
        <v>0</v>
      </c>
      <c r="D1013" s="80">
        <v>3.67</v>
      </c>
      <c r="E1013" s="102">
        <f t="shared" si="2"/>
        <v>2</v>
      </c>
      <c r="F1013" s="78">
        <f t="shared" si="3"/>
        <v>2</v>
      </c>
      <c r="G1013" s="78"/>
      <c r="H1013" s="84"/>
      <c r="I1013" s="78"/>
      <c r="J1013" s="78"/>
      <c r="K1013" s="78"/>
      <c r="L1013" s="86"/>
      <c r="M1013" s="78"/>
      <c r="N1013" s="78"/>
      <c r="O1013" s="78"/>
      <c r="P1013" s="78"/>
      <c r="Q1013" s="78"/>
      <c r="R1013" s="78"/>
    </row>
    <row r="1014">
      <c r="A1014" s="20">
        <v>2554.0</v>
      </c>
      <c r="B1014">
        <v>0.8</v>
      </c>
      <c r="C1014" s="83">
        <f t="shared" si="4"/>
        <v>0</v>
      </c>
      <c r="D1014" s="80">
        <v>34.22</v>
      </c>
      <c r="E1014" s="102">
        <f t="shared" si="2"/>
        <v>2</v>
      </c>
      <c r="F1014" s="78">
        <f t="shared" si="3"/>
        <v>2</v>
      </c>
      <c r="G1014" s="78"/>
      <c r="H1014" s="84"/>
      <c r="I1014" s="78"/>
      <c r="J1014" s="78"/>
      <c r="K1014" s="78"/>
      <c r="L1014" s="81">
        <v>2.0</v>
      </c>
      <c r="M1014" s="80">
        <v>1.0</v>
      </c>
      <c r="N1014" s="78"/>
      <c r="O1014" s="78"/>
      <c r="P1014" s="78"/>
      <c r="Q1014" s="78"/>
      <c r="R1014" s="78"/>
    </row>
    <row r="1015">
      <c r="A1015" s="20">
        <v>2560.0</v>
      </c>
      <c r="B1015">
        <v>1.0</v>
      </c>
      <c r="C1015" s="83">
        <f t="shared" si="4"/>
        <v>0</v>
      </c>
      <c r="D1015" s="80">
        <v>15.7</v>
      </c>
      <c r="E1015" s="102">
        <f t="shared" si="2"/>
        <v>2</v>
      </c>
      <c r="F1015" s="78">
        <f t="shared" si="3"/>
        <v>2</v>
      </c>
      <c r="G1015" s="78"/>
      <c r="H1015" s="84"/>
      <c r="I1015" s="78"/>
      <c r="J1015" s="78"/>
      <c r="K1015" s="78"/>
      <c r="L1015" s="86"/>
      <c r="M1015" s="78"/>
      <c r="N1015" s="78"/>
      <c r="O1015" s="78"/>
      <c r="P1015" s="78"/>
      <c r="Q1015" s="78"/>
      <c r="R1015" s="78"/>
    </row>
    <row r="1016">
      <c r="A1016" s="20">
        <v>2561.0</v>
      </c>
      <c r="B1016">
        <v>9.999999000000099E-8</v>
      </c>
      <c r="C1016" s="83">
        <f t="shared" si="4"/>
        <v>0</v>
      </c>
      <c r="D1016" s="80">
        <v>3.67</v>
      </c>
      <c r="E1016" s="102">
        <f t="shared" si="2"/>
        <v>1</v>
      </c>
      <c r="F1016" s="78">
        <f t="shared" si="3"/>
        <v>1</v>
      </c>
      <c r="G1016" s="78"/>
      <c r="H1016" s="84"/>
      <c r="I1016" s="78"/>
      <c r="J1016" s="78"/>
      <c r="K1016" s="78"/>
      <c r="L1016" s="86"/>
      <c r="M1016" s="78"/>
      <c r="N1016" s="78"/>
      <c r="O1016" s="78"/>
      <c r="P1016" s="78"/>
      <c r="Q1016" s="78"/>
      <c r="R1016" s="78"/>
    </row>
    <row r="1017">
      <c r="A1017" s="20">
        <v>2562.0</v>
      </c>
      <c r="B1017">
        <v>9.999999000000099E-8</v>
      </c>
      <c r="C1017" s="83">
        <f t="shared" si="4"/>
        <v>0</v>
      </c>
      <c r="D1017" s="80">
        <v>42.96</v>
      </c>
      <c r="E1017" s="102">
        <f t="shared" si="2"/>
        <v>1</v>
      </c>
      <c r="F1017" s="78">
        <f t="shared" si="3"/>
        <v>1</v>
      </c>
      <c r="G1017" s="78"/>
      <c r="H1017" s="84"/>
      <c r="I1017" s="78"/>
      <c r="J1017" s="78"/>
      <c r="K1017" s="78"/>
      <c r="L1017" s="86"/>
      <c r="M1017" s="78"/>
      <c r="N1017" s="78"/>
      <c r="O1017" s="78"/>
      <c r="P1017" s="78"/>
      <c r="Q1017" s="78"/>
      <c r="R1017" s="78"/>
    </row>
    <row r="1018">
      <c r="A1018" s="20">
        <v>2563.0</v>
      </c>
      <c r="B1018">
        <v>9.999999000000099E-8</v>
      </c>
      <c r="C1018" s="83">
        <f t="shared" si="4"/>
        <v>0</v>
      </c>
      <c r="D1018" s="83"/>
      <c r="E1018" s="102">
        <f t="shared" si="2"/>
        <v>1</v>
      </c>
      <c r="F1018" s="78">
        <f t="shared" si="3"/>
        <v>1</v>
      </c>
      <c r="G1018" s="78"/>
      <c r="H1018" s="84"/>
      <c r="I1018" s="78"/>
      <c r="J1018" s="78"/>
      <c r="K1018" s="78"/>
      <c r="L1018" s="86"/>
      <c r="M1018" s="78"/>
      <c r="N1018" s="78"/>
      <c r="O1018" s="78"/>
      <c r="P1018" s="78"/>
      <c r="Q1018" s="78"/>
      <c r="R1018" s="78"/>
    </row>
    <row r="1019">
      <c r="A1019" s="20">
        <v>2564.0</v>
      </c>
      <c r="B1019">
        <v>9.999999500000026E-8</v>
      </c>
      <c r="C1019" s="83">
        <f t="shared" si="4"/>
        <v>0</v>
      </c>
      <c r="D1019" s="80">
        <v>3.67</v>
      </c>
      <c r="E1019" s="102">
        <f t="shared" si="2"/>
        <v>1</v>
      </c>
      <c r="F1019" s="78">
        <f t="shared" si="3"/>
        <v>1</v>
      </c>
      <c r="G1019" s="78"/>
      <c r="H1019" s="84"/>
      <c r="I1019" s="78"/>
      <c r="J1019" s="78"/>
      <c r="K1019" s="78"/>
      <c r="L1019" s="86"/>
      <c r="M1019" s="78"/>
      <c r="N1019" s="78"/>
      <c r="O1019" s="78"/>
      <c r="P1019" s="78"/>
      <c r="Q1019" s="78"/>
      <c r="R1019" s="78"/>
    </row>
    <row r="1020">
      <c r="A1020" s="20">
        <v>2567.0</v>
      </c>
      <c r="B1020">
        <v>9.999999000000099E-8</v>
      </c>
      <c r="C1020" s="83">
        <f t="shared" si="4"/>
        <v>0</v>
      </c>
      <c r="D1020" s="80">
        <v>54.23</v>
      </c>
      <c r="E1020" s="102">
        <f t="shared" si="2"/>
        <v>1</v>
      </c>
      <c r="F1020" s="78">
        <f t="shared" si="3"/>
        <v>1</v>
      </c>
      <c r="G1020" s="78"/>
      <c r="H1020" s="84"/>
      <c r="I1020" s="78"/>
      <c r="J1020" s="78"/>
      <c r="K1020" s="78"/>
      <c r="L1020" s="81">
        <v>2.0</v>
      </c>
      <c r="M1020" s="80">
        <v>1.0</v>
      </c>
      <c r="N1020" s="78"/>
      <c r="O1020" s="78"/>
      <c r="P1020" s="78"/>
      <c r="Q1020" s="78"/>
      <c r="R1020" s="78"/>
    </row>
    <row r="1021">
      <c r="A1021" s="20">
        <v>2568.0</v>
      </c>
      <c r="B1021">
        <v>9.999999666666679E-8</v>
      </c>
      <c r="C1021" s="83">
        <f t="shared" si="4"/>
        <v>0</v>
      </c>
      <c r="D1021" s="80">
        <v>54.23</v>
      </c>
      <c r="E1021" s="102">
        <f t="shared" si="2"/>
        <v>1</v>
      </c>
      <c r="F1021" s="78">
        <f t="shared" si="3"/>
        <v>1</v>
      </c>
      <c r="G1021" s="78"/>
      <c r="H1021" s="84"/>
      <c r="I1021" s="78"/>
      <c r="J1021" s="78"/>
      <c r="K1021" s="78"/>
      <c r="L1021" s="86"/>
      <c r="M1021" s="78"/>
      <c r="N1021" s="78"/>
      <c r="O1021" s="78"/>
      <c r="P1021" s="78"/>
      <c r="Q1021" s="78"/>
      <c r="R1021" s="78"/>
    </row>
    <row r="1022">
      <c r="A1022" s="20">
        <v>2572.0</v>
      </c>
      <c r="B1022">
        <v>38.54726368159204</v>
      </c>
      <c r="C1022" s="83">
        <f t="shared" si="4"/>
        <v>2</v>
      </c>
      <c r="D1022" s="80">
        <v>19.2</v>
      </c>
      <c r="E1022" s="102">
        <f t="shared" si="2"/>
        <v>1</v>
      </c>
      <c r="F1022" s="78">
        <f t="shared" si="3"/>
        <v>3</v>
      </c>
      <c r="G1022" s="78"/>
      <c r="H1022" s="84"/>
      <c r="I1022" s="78"/>
      <c r="J1022" s="78"/>
      <c r="K1022" s="78"/>
      <c r="L1022" s="86"/>
      <c r="M1022" s="78"/>
      <c r="N1022" s="78"/>
      <c r="O1022" s="78"/>
      <c r="P1022" s="78"/>
      <c r="Q1022" s="78"/>
      <c r="R1022" s="78"/>
    </row>
    <row r="1023">
      <c r="A1023" s="20">
        <v>2573.0</v>
      </c>
      <c r="B1023">
        <v>0.6666666666666666</v>
      </c>
      <c r="C1023" s="83">
        <f t="shared" si="4"/>
        <v>0</v>
      </c>
      <c r="D1023" s="80">
        <v>25.26</v>
      </c>
      <c r="E1023" s="102">
        <f t="shared" si="2"/>
        <v>1</v>
      </c>
      <c r="F1023" s="78">
        <f t="shared" si="3"/>
        <v>1</v>
      </c>
      <c r="G1023" s="78"/>
      <c r="H1023" s="84"/>
      <c r="I1023" s="78"/>
      <c r="J1023" s="78"/>
      <c r="K1023" s="78"/>
      <c r="L1023" s="86"/>
      <c r="M1023" s="78"/>
      <c r="N1023" s="78"/>
      <c r="O1023" s="78"/>
      <c r="P1023" s="78"/>
      <c r="Q1023" s="78"/>
      <c r="R1023" s="78"/>
    </row>
    <row r="1024">
      <c r="A1024" s="20">
        <v>2587.0</v>
      </c>
      <c r="B1024">
        <v>32.07920792079208</v>
      </c>
      <c r="C1024" s="83">
        <f t="shared" si="4"/>
        <v>2</v>
      </c>
      <c r="D1024" s="80">
        <v>29.34</v>
      </c>
      <c r="E1024" s="102">
        <f t="shared" si="2"/>
        <v>2</v>
      </c>
      <c r="F1024" s="78">
        <f t="shared" si="3"/>
        <v>4</v>
      </c>
      <c r="G1024" s="78"/>
      <c r="H1024" s="84"/>
      <c r="I1024" s="78"/>
      <c r="J1024" s="78"/>
      <c r="K1024" s="78"/>
      <c r="L1024" s="86"/>
      <c r="M1024" s="78"/>
      <c r="N1024" s="78"/>
      <c r="O1024" s="78"/>
      <c r="P1024" s="78"/>
      <c r="Q1024" s="78"/>
      <c r="R1024" s="78"/>
    </row>
    <row r="1025">
      <c r="A1025" s="20">
        <v>2588.0</v>
      </c>
      <c r="B1025">
        <v>2.6666666666666665</v>
      </c>
      <c r="C1025" s="83">
        <f t="shared" si="4"/>
        <v>1</v>
      </c>
      <c r="D1025" s="80">
        <v>54.23</v>
      </c>
      <c r="E1025" s="102">
        <f t="shared" si="2"/>
        <v>2</v>
      </c>
      <c r="F1025" s="78">
        <f t="shared" si="3"/>
        <v>3</v>
      </c>
      <c r="G1025" s="78"/>
      <c r="H1025" s="84"/>
      <c r="I1025" s="78"/>
      <c r="J1025" s="78"/>
      <c r="K1025" s="78"/>
      <c r="L1025" s="86"/>
      <c r="M1025" s="78"/>
      <c r="N1025" s="78"/>
      <c r="O1025" s="78"/>
      <c r="P1025" s="78"/>
      <c r="Q1025" s="78"/>
      <c r="R1025" s="78"/>
    </row>
    <row r="1026">
      <c r="A1026" s="20">
        <v>2589.0</v>
      </c>
      <c r="B1026">
        <v>6.26865671641791</v>
      </c>
      <c r="C1026" s="83">
        <f t="shared" si="4"/>
        <v>1</v>
      </c>
      <c r="D1026" s="80">
        <v>54.23</v>
      </c>
      <c r="E1026" s="102">
        <f t="shared" si="2"/>
        <v>2</v>
      </c>
      <c r="F1026" s="78">
        <f t="shared" si="3"/>
        <v>3</v>
      </c>
      <c r="G1026" s="78"/>
      <c r="H1026" s="84"/>
      <c r="I1026" s="78"/>
      <c r="J1026" s="78"/>
      <c r="K1026" s="78"/>
      <c r="L1026" s="86"/>
      <c r="M1026" s="78"/>
      <c r="N1026" s="78"/>
      <c r="O1026" s="78"/>
      <c r="P1026" s="78"/>
      <c r="Q1026" s="78"/>
      <c r="R1026" s="78"/>
    </row>
    <row r="1027">
      <c r="A1027" s="20">
        <v>2590.0</v>
      </c>
      <c r="B1027">
        <v>9.99999994736842E-8</v>
      </c>
      <c r="C1027" s="83">
        <f t="shared" si="4"/>
        <v>0</v>
      </c>
      <c r="D1027" s="80">
        <v>54.23</v>
      </c>
      <c r="E1027" s="102">
        <f t="shared" si="2"/>
        <v>2</v>
      </c>
      <c r="F1027" s="78">
        <f t="shared" si="3"/>
        <v>2</v>
      </c>
      <c r="G1027" s="78"/>
      <c r="H1027" s="84"/>
      <c r="I1027" s="78"/>
      <c r="J1027" s="78"/>
      <c r="K1027" s="78"/>
      <c r="L1027" s="86"/>
      <c r="M1027" s="78"/>
      <c r="N1027" s="78"/>
      <c r="O1027" s="78"/>
      <c r="P1027" s="78"/>
      <c r="Q1027" s="78"/>
      <c r="R1027" s="78"/>
    </row>
    <row r="1028">
      <c r="A1028" s="20">
        <v>2619.0</v>
      </c>
      <c r="B1028">
        <v>0.8</v>
      </c>
      <c r="C1028" s="83">
        <f t="shared" si="4"/>
        <v>0</v>
      </c>
      <c r="D1028" s="80">
        <v>17.88</v>
      </c>
      <c r="E1028" s="102">
        <f t="shared" si="2"/>
        <v>2</v>
      </c>
      <c r="F1028" s="78">
        <f t="shared" si="3"/>
        <v>2</v>
      </c>
      <c r="G1028" s="78"/>
      <c r="H1028" s="84"/>
      <c r="I1028" s="78"/>
      <c r="J1028" s="78"/>
      <c r="K1028" s="78"/>
      <c r="L1028" s="86"/>
      <c r="M1028" s="78"/>
      <c r="N1028" s="78"/>
      <c r="O1028" s="78"/>
      <c r="P1028" s="78"/>
      <c r="Q1028" s="78"/>
      <c r="R1028" s="78"/>
    </row>
    <row r="1029">
      <c r="A1029" s="20">
        <v>2620.0</v>
      </c>
      <c r="B1029">
        <v>9.999999950000001E-8</v>
      </c>
      <c r="C1029" s="83">
        <f t="shared" si="4"/>
        <v>0</v>
      </c>
      <c r="D1029" s="80">
        <v>17.88</v>
      </c>
      <c r="E1029" s="102">
        <f t="shared" si="2"/>
        <v>2</v>
      </c>
      <c r="F1029" s="78">
        <f t="shared" si="3"/>
        <v>2</v>
      </c>
      <c r="G1029" s="78"/>
      <c r="H1029" s="84"/>
      <c r="I1029" s="78"/>
      <c r="J1029" s="78"/>
      <c r="K1029" s="78"/>
      <c r="L1029" s="86"/>
      <c r="M1029" s="78"/>
      <c r="N1029" s="78"/>
      <c r="O1029" s="78"/>
      <c r="P1029" s="78"/>
      <c r="Q1029" s="78"/>
      <c r="R1029" s="78"/>
    </row>
    <row r="1030">
      <c r="A1030" s="20">
        <v>2622.0</v>
      </c>
      <c r="B1030">
        <v>1.0</v>
      </c>
      <c r="C1030" s="83">
        <f t="shared" si="4"/>
        <v>0</v>
      </c>
      <c r="D1030" s="80">
        <v>34.22</v>
      </c>
      <c r="E1030" s="102">
        <f t="shared" si="2"/>
        <v>2</v>
      </c>
      <c r="F1030" s="78">
        <f t="shared" si="3"/>
        <v>2</v>
      </c>
      <c r="G1030" s="78"/>
      <c r="H1030" s="84"/>
      <c r="I1030" s="78"/>
      <c r="J1030" s="78"/>
      <c r="K1030" s="78"/>
      <c r="L1030" s="86"/>
      <c r="M1030" s="78"/>
      <c r="N1030" s="78"/>
      <c r="O1030" s="78"/>
      <c r="P1030" s="78"/>
      <c r="Q1030" s="78"/>
      <c r="R1030" s="78"/>
    </row>
    <row r="1031">
      <c r="A1031" s="20">
        <v>2623.0</v>
      </c>
      <c r="B1031">
        <v>9.999999500000026E-8</v>
      </c>
      <c r="C1031" s="83">
        <f t="shared" si="4"/>
        <v>0</v>
      </c>
      <c r="D1031" s="80">
        <v>43.78</v>
      </c>
      <c r="E1031" s="102">
        <f t="shared" si="2"/>
        <v>2</v>
      </c>
      <c r="F1031" s="78">
        <f t="shared" si="3"/>
        <v>2</v>
      </c>
      <c r="G1031" s="78"/>
      <c r="H1031" s="84"/>
      <c r="I1031" s="78"/>
      <c r="J1031" s="78"/>
      <c r="K1031" s="78"/>
      <c r="L1031" s="86"/>
      <c r="M1031" s="78"/>
      <c r="N1031" s="78"/>
      <c r="O1031" s="78"/>
      <c r="P1031" s="78"/>
      <c r="Q1031" s="78"/>
      <c r="R1031" s="78"/>
    </row>
    <row r="1032">
      <c r="A1032" s="20">
        <v>2624.0</v>
      </c>
      <c r="B1032">
        <v>9.999999000000099E-8</v>
      </c>
      <c r="C1032" s="83">
        <f t="shared" si="4"/>
        <v>0</v>
      </c>
      <c r="D1032" s="80">
        <v>54.23</v>
      </c>
      <c r="E1032" s="102">
        <f t="shared" si="2"/>
        <v>2</v>
      </c>
      <c r="F1032" s="78">
        <f t="shared" si="3"/>
        <v>2</v>
      </c>
      <c r="G1032" s="78"/>
      <c r="H1032" s="84"/>
      <c r="I1032" s="78"/>
      <c r="J1032" s="78"/>
      <c r="K1032" s="78"/>
      <c r="L1032" s="81">
        <v>2.0</v>
      </c>
      <c r="M1032" s="80">
        <v>1.0</v>
      </c>
      <c r="N1032" s="78"/>
      <c r="O1032" s="78"/>
      <c r="P1032" s="78"/>
      <c r="Q1032" s="78"/>
      <c r="R1032" s="78"/>
    </row>
    <row r="1033">
      <c r="A1033" s="20">
        <v>2626.0</v>
      </c>
      <c r="B1033">
        <v>9.999999000000099E-8</v>
      </c>
      <c r="C1033" s="83">
        <f t="shared" si="4"/>
        <v>0</v>
      </c>
      <c r="D1033" s="80">
        <v>29.34</v>
      </c>
      <c r="E1033" s="102">
        <f t="shared" si="2"/>
        <v>2</v>
      </c>
      <c r="F1033" s="78">
        <f t="shared" si="3"/>
        <v>2</v>
      </c>
      <c r="G1033" s="78"/>
      <c r="H1033" s="84"/>
      <c r="I1033" s="78"/>
      <c r="J1033" s="78"/>
      <c r="K1033" s="78"/>
      <c r="L1033" s="86"/>
      <c r="M1033" s="78"/>
      <c r="N1033" s="78"/>
      <c r="O1033" s="78"/>
      <c r="P1033" s="78"/>
      <c r="Q1033" s="78"/>
      <c r="R1033" s="78"/>
    </row>
    <row r="1034">
      <c r="A1034" s="20">
        <v>2653.0</v>
      </c>
      <c r="B1034">
        <v>9.999999000000099E-8</v>
      </c>
      <c r="C1034" s="83">
        <f t="shared" si="4"/>
        <v>0</v>
      </c>
      <c r="D1034" s="80">
        <v>29.34</v>
      </c>
      <c r="E1034" s="102">
        <f t="shared" si="2"/>
        <v>2</v>
      </c>
      <c r="F1034" s="78">
        <f t="shared" si="3"/>
        <v>2</v>
      </c>
      <c r="G1034" s="78"/>
      <c r="H1034" s="84"/>
      <c r="I1034" s="78"/>
      <c r="J1034" s="78"/>
      <c r="K1034" s="78"/>
      <c r="L1034" s="86"/>
      <c r="M1034" s="78"/>
      <c r="N1034" s="78"/>
      <c r="O1034" s="78"/>
      <c r="P1034" s="78"/>
      <c r="Q1034" s="78"/>
      <c r="R1034" s="78"/>
    </row>
    <row r="1035">
      <c r="A1035" s="20">
        <v>2654.0</v>
      </c>
      <c r="B1035">
        <v>1.0</v>
      </c>
      <c r="C1035" s="83">
        <f t="shared" si="4"/>
        <v>0</v>
      </c>
      <c r="D1035" s="80">
        <v>42.96</v>
      </c>
      <c r="E1035" s="102">
        <f t="shared" si="2"/>
        <v>2</v>
      </c>
      <c r="F1035" s="78">
        <f t="shared" si="3"/>
        <v>2</v>
      </c>
      <c r="G1035" s="78"/>
      <c r="H1035" s="84"/>
      <c r="I1035" s="78"/>
      <c r="J1035" s="78"/>
      <c r="K1035" s="78"/>
      <c r="L1035" s="86"/>
      <c r="M1035" s="78"/>
      <c r="N1035" s="78"/>
      <c r="O1035" s="78"/>
      <c r="P1035" s="78"/>
      <c r="Q1035" s="78"/>
      <c r="R1035" s="78"/>
    </row>
    <row r="1036">
      <c r="A1036" s="20">
        <v>2655.0</v>
      </c>
      <c r="B1036">
        <v>9.999999833333335E-8</v>
      </c>
      <c r="C1036" s="83">
        <f t="shared" si="4"/>
        <v>0</v>
      </c>
      <c r="D1036" s="80">
        <v>43.78</v>
      </c>
      <c r="E1036" s="102">
        <f t="shared" si="2"/>
        <v>1</v>
      </c>
      <c r="F1036" s="78">
        <f t="shared" si="3"/>
        <v>1</v>
      </c>
      <c r="G1036" s="78"/>
      <c r="H1036" s="84"/>
      <c r="I1036" s="78"/>
      <c r="J1036" s="78"/>
      <c r="K1036" s="78"/>
      <c r="L1036" s="81">
        <v>2.0</v>
      </c>
      <c r="M1036" s="80">
        <v>1.0</v>
      </c>
      <c r="N1036" s="78"/>
      <c r="O1036" s="78"/>
      <c r="P1036" s="78"/>
      <c r="Q1036" s="78"/>
      <c r="R1036" s="78"/>
    </row>
    <row r="1037">
      <c r="A1037" s="20">
        <v>2656.0</v>
      </c>
      <c r="B1037">
        <v>9.999999666666679E-8</v>
      </c>
      <c r="C1037" s="83">
        <f t="shared" si="4"/>
        <v>0</v>
      </c>
      <c r="D1037" s="80">
        <v>43.78</v>
      </c>
      <c r="E1037" s="102">
        <f t="shared" si="2"/>
        <v>2</v>
      </c>
      <c r="F1037" s="78">
        <f t="shared" si="3"/>
        <v>2</v>
      </c>
      <c r="G1037" s="78"/>
      <c r="H1037" s="84"/>
      <c r="I1037" s="78"/>
      <c r="J1037" s="78"/>
      <c r="K1037" s="78"/>
      <c r="L1037" s="86"/>
      <c r="M1037" s="78"/>
      <c r="N1037" s="78"/>
      <c r="O1037" s="78"/>
      <c r="P1037" s="78"/>
      <c r="Q1037" s="78"/>
      <c r="R1037" s="78"/>
    </row>
    <row r="1038">
      <c r="A1038" s="20">
        <v>2657.0</v>
      </c>
      <c r="B1038">
        <v>9.999999666666679E-8</v>
      </c>
      <c r="C1038" s="83">
        <f t="shared" si="4"/>
        <v>0</v>
      </c>
      <c r="D1038" s="80">
        <v>43.78</v>
      </c>
      <c r="E1038" s="102">
        <f t="shared" si="2"/>
        <v>2</v>
      </c>
      <c r="F1038" s="78">
        <f t="shared" si="3"/>
        <v>2</v>
      </c>
      <c r="G1038" s="78"/>
      <c r="H1038" s="84"/>
      <c r="I1038" s="78"/>
      <c r="J1038" s="78"/>
      <c r="K1038" s="78"/>
      <c r="L1038" s="86"/>
      <c r="M1038" s="78"/>
      <c r="N1038" s="78"/>
      <c r="O1038" s="78"/>
      <c r="P1038" s="78"/>
      <c r="Q1038" s="78"/>
      <c r="R1038" s="78"/>
    </row>
    <row r="1039">
      <c r="A1039" s="20">
        <v>2658.0</v>
      </c>
      <c r="B1039">
        <v>1.0</v>
      </c>
      <c r="C1039" s="83">
        <f t="shared" si="4"/>
        <v>0</v>
      </c>
      <c r="D1039" s="80">
        <v>43.78</v>
      </c>
      <c r="E1039" s="102">
        <f t="shared" si="2"/>
        <v>1</v>
      </c>
      <c r="F1039" s="78">
        <f t="shared" si="3"/>
        <v>1</v>
      </c>
      <c r="G1039" s="78"/>
      <c r="H1039" s="84"/>
      <c r="I1039" s="78"/>
      <c r="J1039" s="78"/>
      <c r="K1039" s="78"/>
      <c r="L1039" s="86"/>
      <c r="M1039" s="78"/>
      <c r="N1039" s="78"/>
      <c r="O1039" s="78"/>
      <c r="P1039" s="78"/>
      <c r="Q1039" s="78"/>
      <c r="R1039" s="78"/>
    </row>
    <row r="1040">
      <c r="A1040" s="20">
        <v>2659.0</v>
      </c>
      <c r="B1040">
        <v>1.0</v>
      </c>
      <c r="C1040" s="83">
        <f t="shared" si="4"/>
        <v>0</v>
      </c>
      <c r="D1040" s="80">
        <v>3.67</v>
      </c>
      <c r="E1040" s="102">
        <f t="shared" si="2"/>
        <v>0</v>
      </c>
      <c r="F1040" s="78">
        <f t="shared" si="3"/>
        <v>0</v>
      </c>
      <c r="G1040" s="78"/>
      <c r="H1040" s="84"/>
      <c r="I1040" s="78"/>
      <c r="J1040" s="78"/>
      <c r="K1040" s="78"/>
      <c r="L1040" s="81">
        <v>2.0</v>
      </c>
      <c r="M1040" s="80">
        <v>1.0</v>
      </c>
      <c r="N1040" s="78"/>
      <c r="O1040" s="78"/>
      <c r="P1040" s="78"/>
      <c r="Q1040" s="78"/>
      <c r="R1040" s="78"/>
    </row>
    <row r="1041">
      <c r="A1041" s="20">
        <v>2660.0</v>
      </c>
      <c r="B1041">
        <v>9.999999000000099E-8</v>
      </c>
      <c r="C1041" s="83">
        <f t="shared" si="4"/>
        <v>0</v>
      </c>
      <c r="D1041" s="80">
        <v>3.67</v>
      </c>
      <c r="E1041" s="102">
        <f t="shared" si="2"/>
        <v>0</v>
      </c>
      <c r="F1041" s="78">
        <f t="shared" si="3"/>
        <v>0</v>
      </c>
      <c r="G1041" s="78"/>
      <c r="H1041" s="84"/>
      <c r="I1041" s="78"/>
      <c r="J1041" s="78"/>
      <c r="K1041" s="78"/>
      <c r="L1041" s="86"/>
      <c r="M1041" s="78"/>
      <c r="N1041" s="78"/>
      <c r="O1041" s="78"/>
      <c r="P1041" s="78"/>
      <c r="Q1041" s="78"/>
      <c r="R1041" s="78"/>
    </row>
    <row r="1042">
      <c r="A1042" s="20">
        <v>2661.0</v>
      </c>
      <c r="B1042">
        <v>9.999999000000099E-8</v>
      </c>
      <c r="C1042" s="83">
        <f t="shared" si="4"/>
        <v>0</v>
      </c>
      <c r="D1042" s="80">
        <v>3.67</v>
      </c>
      <c r="E1042" s="102">
        <f t="shared" si="2"/>
        <v>0</v>
      </c>
      <c r="F1042" s="78">
        <f t="shared" si="3"/>
        <v>0</v>
      </c>
      <c r="G1042" s="78"/>
      <c r="H1042" s="84"/>
      <c r="I1042" s="78"/>
      <c r="J1042" s="78"/>
      <c r="K1042" s="78"/>
      <c r="L1042" s="86"/>
      <c r="M1042" s="78"/>
      <c r="N1042" s="78"/>
      <c r="O1042" s="78"/>
      <c r="P1042" s="78"/>
      <c r="Q1042" s="78"/>
      <c r="R1042" s="78"/>
    </row>
    <row r="1043">
      <c r="A1043" s="20">
        <v>2662.0</v>
      </c>
      <c r="B1043">
        <v>9.999999500000026E-8</v>
      </c>
      <c r="C1043" s="83">
        <f t="shared" si="4"/>
        <v>0</v>
      </c>
      <c r="D1043" s="80">
        <v>28.81</v>
      </c>
      <c r="E1043" s="102">
        <f t="shared" si="2"/>
        <v>0</v>
      </c>
      <c r="F1043" s="78">
        <f t="shared" si="3"/>
        <v>0</v>
      </c>
      <c r="G1043" s="78"/>
      <c r="H1043" s="84"/>
      <c r="I1043" s="78"/>
      <c r="J1043" s="78"/>
      <c r="K1043" s="78"/>
      <c r="L1043" s="86"/>
      <c r="M1043" s="78"/>
      <c r="N1043" s="78"/>
      <c r="O1043" s="78"/>
      <c r="P1043" s="78"/>
      <c r="Q1043" s="78"/>
      <c r="R1043" s="78"/>
    </row>
    <row r="1044">
      <c r="A1044" s="20">
        <v>2663.0</v>
      </c>
      <c r="B1044">
        <v>0.75</v>
      </c>
      <c r="C1044" s="83">
        <f t="shared" si="4"/>
        <v>0</v>
      </c>
      <c r="D1044" s="80">
        <v>28.81</v>
      </c>
      <c r="E1044" s="102">
        <f t="shared" si="2"/>
        <v>0</v>
      </c>
      <c r="F1044" s="78">
        <f t="shared" si="3"/>
        <v>0</v>
      </c>
      <c r="G1044" s="78"/>
      <c r="H1044" s="84"/>
      <c r="I1044" s="78"/>
      <c r="J1044" s="78"/>
      <c r="K1044" s="78"/>
      <c r="L1044" s="81">
        <v>2.0</v>
      </c>
      <c r="M1044" s="80">
        <v>1.0</v>
      </c>
      <c r="N1044" s="78"/>
      <c r="O1044" s="78"/>
      <c r="P1044" s="78"/>
      <c r="Q1044" s="78"/>
      <c r="R1044" s="78"/>
    </row>
    <row r="1045">
      <c r="A1045" s="20">
        <v>2664.0</v>
      </c>
      <c r="B1045">
        <v>0.8888888888888888</v>
      </c>
      <c r="C1045" s="83">
        <f t="shared" si="4"/>
        <v>0</v>
      </c>
      <c r="D1045" s="80">
        <v>28.81</v>
      </c>
      <c r="E1045" s="102">
        <f t="shared" si="2"/>
        <v>0</v>
      </c>
      <c r="F1045" s="78">
        <f t="shared" si="3"/>
        <v>0</v>
      </c>
      <c r="G1045" s="78"/>
      <c r="H1045" s="84"/>
      <c r="I1045" s="78"/>
      <c r="J1045" s="78"/>
      <c r="K1045" s="78"/>
      <c r="L1045" s="86"/>
      <c r="M1045" s="78"/>
      <c r="N1045" s="78"/>
      <c r="O1045" s="78"/>
      <c r="P1045" s="78"/>
      <c r="Q1045" s="78"/>
      <c r="R1045" s="78"/>
    </row>
    <row r="1046">
      <c r="A1046" s="20">
        <v>2665.0</v>
      </c>
      <c r="B1046">
        <v>1.5555555555555554</v>
      </c>
      <c r="C1046" s="83">
        <f t="shared" si="4"/>
        <v>1</v>
      </c>
      <c r="D1046" s="80">
        <v>28.81</v>
      </c>
      <c r="E1046" s="102">
        <f t="shared" si="2"/>
        <v>1</v>
      </c>
      <c r="F1046" s="78">
        <f t="shared" si="3"/>
        <v>2</v>
      </c>
      <c r="G1046" s="78"/>
      <c r="H1046" s="84"/>
      <c r="I1046" s="78"/>
      <c r="J1046" s="78"/>
      <c r="K1046" s="78"/>
      <c r="L1046" s="86"/>
      <c r="M1046" s="78"/>
      <c r="N1046" s="78"/>
      <c r="O1046" s="78"/>
      <c r="P1046" s="78"/>
      <c r="Q1046" s="78"/>
      <c r="R1046" s="78"/>
    </row>
    <row r="1047">
      <c r="A1047" s="20">
        <v>2666.0</v>
      </c>
      <c r="B1047">
        <v>9.999999500000026E-8</v>
      </c>
      <c r="C1047" s="83">
        <f t="shared" si="4"/>
        <v>0</v>
      </c>
      <c r="D1047" s="80">
        <v>28.81</v>
      </c>
      <c r="E1047" s="102">
        <f t="shared" si="2"/>
        <v>1</v>
      </c>
      <c r="F1047" s="78">
        <f t="shared" si="3"/>
        <v>1</v>
      </c>
      <c r="G1047" s="78"/>
      <c r="H1047" s="84"/>
      <c r="I1047" s="78"/>
      <c r="J1047" s="78"/>
      <c r="K1047" s="78"/>
      <c r="L1047" s="86"/>
      <c r="M1047" s="78"/>
      <c r="N1047" s="78"/>
      <c r="O1047" s="78"/>
      <c r="P1047" s="78"/>
      <c r="Q1047" s="78"/>
      <c r="R1047" s="78"/>
    </row>
    <row r="1048">
      <c r="A1048" s="20">
        <v>2667.0</v>
      </c>
      <c r="B1048">
        <v>0.9807692307692308</v>
      </c>
      <c r="C1048" s="83">
        <f t="shared" si="4"/>
        <v>0</v>
      </c>
      <c r="D1048" s="80">
        <v>3.67</v>
      </c>
      <c r="E1048" s="102">
        <f t="shared" si="2"/>
        <v>1</v>
      </c>
      <c r="F1048" s="78">
        <f t="shared" si="3"/>
        <v>1</v>
      </c>
      <c r="G1048" s="78"/>
      <c r="H1048" s="84"/>
      <c r="I1048" s="78"/>
      <c r="J1048" s="78"/>
      <c r="K1048" s="78"/>
      <c r="L1048" s="81">
        <v>2.0</v>
      </c>
      <c r="M1048" s="80">
        <v>1.0</v>
      </c>
      <c r="N1048" s="78"/>
      <c r="O1048" s="78"/>
      <c r="P1048" s="78"/>
      <c r="Q1048" s="78"/>
      <c r="R1048" s="78"/>
    </row>
    <row r="1049">
      <c r="A1049" s="20">
        <v>2668.0</v>
      </c>
      <c r="B1049">
        <v>3.4285714285714284</v>
      </c>
      <c r="C1049" s="83">
        <f t="shared" si="4"/>
        <v>1</v>
      </c>
      <c r="D1049" s="80">
        <v>54.23</v>
      </c>
      <c r="E1049" s="102">
        <f t="shared" si="2"/>
        <v>2</v>
      </c>
      <c r="F1049" s="78">
        <f t="shared" si="3"/>
        <v>3</v>
      </c>
      <c r="G1049" s="78"/>
      <c r="H1049" s="84"/>
      <c r="I1049" s="78"/>
      <c r="J1049" s="78"/>
      <c r="K1049" s="78"/>
      <c r="L1049" s="86"/>
      <c r="M1049" s="78"/>
      <c r="N1049" s="78"/>
      <c r="O1049" s="78"/>
      <c r="P1049" s="78"/>
      <c r="Q1049" s="78"/>
      <c r="R1049" s="78"/>
    </row>
    <row r="1050">
      <c r="A1050" s="20">
        <v>2669.0</v>
      </c>
      <c r="B1050">
        <v>1.2</v>
      </c>
      <c r="C1050" s="83">
        <f t="shared" si="4"/>
        <v>1</v>
      </c>
      <c r="D1050" s="80">
        <v>28.81</v>
      </c>
      <c r="E1050" s="102">
        <f t="shared" si="2"/>
        <v>1</v>
      </c>
      <c r="F1050" s="78">
        <f t="shared" si="3"/>
        <v>2</v>
      </c>
      <c r="G1050" s="78"/>
      <c r="H1050" s="84"/>
      <c r="I1050" s="78"/>
      <c r="J1050" s="78"/>
      <c r="K1050" s="78"/>
      <c r="L1050" s="86"/>
      <c r="M1050" s="78"/>
      <c r="N1050" s="78"/>
      <c r="O1050" s="78"/>
      <c r="P1050" s="78"/>
      <c r="Q1050" s="78"/>
      <c r="R1050" s="78"/>
    </row>
    <row r="1051">
      <c r="A1051" s="20">
        <v>2670.0</v>
      </c>
      <c r="B1051">
        <v>9.999999000000099E-8</v>
      </c>
      <c r="C1051" s="83">
        <f t="shared" si="4"/>
        <v>0</v>
      </c>
      <c r="D1051" s="80">
        <v>43.78</v>
      </c>
      <c r="E1051" s="102">
        <f t="shared" si="2"/>
        <v>1</v>
      </c>
      <c r="F1051" s="78">
        <f t="shared" si="3"/>
        <v>1</v>
      </c>
      <c r="G1051" s="78"/>
      <c r="H1051" s="84"/>
      <c r="I1051" s="78"/>
      <c r="J1051" s="78"/>
      <c r="K1051" s="78"/>
      <c r="L1051" s="86"/>
      <c r="M1051" s="78"/>
      <c r="N1051" s="78"/>
      <c r="O1051" s="78"/>
      <c r="P1051" s="78"/>
      <c r="Q1051" s="78"/>
      <c r="R1051" s="78"/>
    </row>
    <row r="1052">
      <c r="A1052" s="20">
        <v>2671.0</v>
      </c>
      <c r="B1052">
        <v>1.0</v>
      </c>
      <c r="C1052" s="83">
        <f t="shared" si="4"/>
        <v>0</v>
      </c>
      <c r="D1052" s="80">
        <v>43.78</v>
      </c>
      <c r="E1052" s="102">
        <f t="shared" si="2"/>
        <v>1</v>
      </c>
      <c r="F1052" s="78">
        <f t="shared" si="3"/>
        <v>1</v>
      </c>
      <c r="G1052" s="78"/>
      <c r="H1052" s="84"/>
      <c r="I1052" s="78"/>
      <c r="J1052" s="78"/>
      <c r="K1052" s="78"/>
      <c r="L1052" s="86"/>
      <c r="M1052" s="78"/>
      <c r="N1052" s="78"/>
      <c r="O1052" s="78"/>
      <c r="P1052" s="78"/>
      <c r="Q1052" s="78"/>
      <c r="R1052" s="78"/>
    </row>
    <row r="1053">
      <c r="A1053" s="20">
        <v>2672.0</v>
      </c>
      <c r="B1053">
        <v>9.999999000000099E-8</v>
      </c>
      <c r="C1053" s="83">
        <f t="shared" si="4"/>
        <v>0</v>
      </c>
      <c r="D1053" s="80">
        <v>43.78</v>
      </c>
      <c r="E1053" s="102">
        <f t="shared" si="2"/>
        <v>1</v>
      </c>
      <c r="F1053" s="78">
        <f t="shared" si="3"/>
        <v>1</v>
      </c>
      <c r="G1053" s="78"/>
      <c r="H1053" s="84"/>
      <c r="I1053" s="78"/>
      <c r="J1053" s="78"/>
      <c r="K1053" s="78"/>
      <c r="L1053" s="86"/>
      <c r="M1053" s="78"/>
      <c r="N1053" s="78"/>
      <c r="O1053" s="78"/>
      <c r="P1053" s="78"/>
      <c r="Q1053" s="78"/>
      <c r="R1053" s="78"/>
    </row>
    <row r="1054">
      <c r="A1054" s="20">
        <v>2673.0</v>
      </c>
      <c r="B1054">
        <v>9.999999000000099E-8</v>
      </c>
      <c r="C1054" s="83">
        <f t="shared" si="4"/>
        <v>0</v>
      </c>
      <c r="D1054" s="80">
        <v>43.78</v>
      </c>
      <c r="E1054" s="102">
        <f t="shared" si="2"/>
        <v>1</v>
      </c>
      <c r="F1054" s="78">
        <f t="shared" si="3"/>
        <v>1</v>
      </c>
      <c r="G1054" s="78"/>
      <c r="H1054" s="84"/>
      <c r="I1054" s="78"/>
      <c r="J1054" s="78"/>
      <c r="K1054" s="78"/>
      <c r="L1054" s="86"/>
      <c r="M1054" s="78"/>
      <c r="N1054" s="78"/>
      <c r="O1054" s="78"/>
      <c r="P1054" s="78"/>
      <c r="Q1054" s="78"/>
      <c r="R1054" s="78"/>
    </row>
    <row r="1055">
      <c r="A1055" s="20">
        <v>2674.0</v>
      </c>
      <c r="B1055">
        <v>9.999999000000099E-8</v>
      </c>
      <c r="C1055" s="83">
        <f t="shared" si="4"/>
        <v>0</v>
      </c>
      <c r="D1055" s="80">
        <v>43.78</v>
      </c>
      <c r="E1055" s="102">
        <f t="shared" si="2"/>
        <v>2</v>
      </c>
      <c r="F1055" s="78">
        <f t="shared" si="3"/>
        <v>2</v>
      </c>
      <c r="G1055" s="78"/>
      <c r="H1055" s="84"/>
      <c r="I1055" s="78"/>
      <c r="J1055" s="78"/>
      <c r="K1055" s="78"/>
      <c r="L1055" s="86"/>
      <c r="M1055" s="78"/>
      <c r="N1055" s="78"/>
      <c r="O1055" s="78"/>
      <c r="P1055" s="78"/>
      <c r="Q1055" s="78"/>
      <c r="R1055" s="78"/>
    </row>
    <row r="1056">
      <c r="A1056" s="20">
        <v>2675.0</v>
      </c>
      <c r="B1056">
        <v>9.999999000000099E-8</v>
      </c>
      <c r="C1056" s="83">
        <f t="shared" si="4"/>
        <v>0</v>
      </c>
      <c r="D1056" s="80">
        <v>43.78</v>
      </c>
      <c r="E1056" s="102">
        <f t="shared" si="2"/>
        <v>1</v>
      </c>
      <c r="F1056" s="78">
        <f t="shared" si="3"/>
        <v>1</v>
      </c>
      <c r="G1056" s="78"/>
      <c r="H1056" s="84"/>
      <c r="I1056" s="78"/>
      <c r="J1056" s="78"/>
      <c r="K1056" s="78"/>
      <c r="L1056" s="86"/>
      <c r="M1056" s="78"/>
      <c r="N1056" s="78"/>
      <c r="O1056" s="78"/>
      <c r="P1056" s="78"/>
      <c r="Q1056" s="78"/>
      <c r="R1056" s="78"/>
    </row>
    <row r="1057">
      <c r="A1057" s="20">
        <v>2676.0</v>
      </c>
      <c r="B1057">
        <v>9.999999000000099E-8</v>
      </c>
      <c r="C1057" s="83">
        <f t="shared" si="4"/>
        <v>0</v>
      </c>
      <c r="D1057" s="80">
        <v>43.78</v>
      </c>
      <c r="E1057" s="102">
        <f t="shared" si="2"/>
        <v>1</v>
      </c>
      <c r="F1057" s="78">
        <f t="shared" si="3"/>
        <v>1</v>
      </c>
      <c r="G1057" s="78"/>
      <c r="H1057" s="84"/>
      <c r="I1057" s="78"/>
      <c r="J1057" s="78"/>
      <c r="K1057" s="78"/>
      <c r="L1057" s="86"/>
      <c r="M1057" s="78"/>
      <c r="N1057" s="78"/>
      <c r="O1057" s="78"/>
      <c r="P1057" s="78"/>
      <c r="Q1057" s="78"/>
      <c r="R1057" s="78"/>
    </row>
    <row r="1058">
      <c r="A1058" s="20">
        <v>2677.0</v>
      </c>
      <c r="B1058">
        <v>9.999999000000099E-8</v>
      </c>
      <c r="C1058" s="83">
        <f t="shared" si="4"/>
        <v>0</v>
      </c>
      <c r="D1058" s="80">
        <v>43.78</v>
      </c>
      <c r="E1058" s="102">
        <f t="shared" si="2"/>
        <v>1</v>
      </c>
      <c r="F1058" s="78">
        <f t="shared" si="3"/>
        <v>1</v>
      </c>
      <c r="G1058" s="78"/>
      <c r="H1058" s="84"/>
      <c r="I1058" s="78"/>
      <c r="J1058" s="78"/>
      <c r="K1058" s="78"/>
      <c r="L1058" s="86"/>
      <c r="M1058" s="78"/>
      <c r="N1058" s="78"/>
      <c r="O1058" s="78"/>
      <c r="P1058" s="78"/>
      <c r="Q1058" s="78"/>
      <c r="R1058" s="78"/>
    </row>
    <row r="1059">
      <c r="A1059" s="20">
        <v>2678.0</v>
      </c>
      <c r="B1059">
        <v>9.999999000000099E-8</v>
      </c>
      <c r="C1059" s="83">
        <f t="shared" si="4"/>
        <v>0</v>
      </c>
      <c r="D1059" s="80">
        <v>43.78</v>
      </c>
      <c r="E1059" s="102">
        <f t="shared" si="2"/>
        <v>1</v>
      </c>
      <c r="F1059" s="78">
        <f t="shared" si="3"/>
        <v>1</v>
      </c>
      <c r="G1059" s="78"/>
      <c r="H1059" s="84"/>
      <c r="I1059" s="78"/>
      <c r="J1059" s="78"/>
      <c r="K1059" s="78"/>
      <c r="L1059" s="86"/>
      <c r="M1059" s="78"/>
      <c r="N1059" s="78"/>
      <c r="O1059" s="78"/>
      <c r="P1059" s="78"/>
      <c r="Q1059" s="78"/>
      <c r="R1059" s="78"/>
    </row>
    <row r="1060">
      <c r="A1060" s="20">
        <v>2679.0</v>
      </c>
      <c r="B1060">
        <v>9.999999000000099E-8</v>
      </c>
      <c r="C1060" s="83">
        <f t="shared" si="4"/>
        <v>0</v>
      </c>
      <c r="D1060" s="80">
        <v>43.78</v>
      </c>
      <c r="E1060" s="102">
        <f t="shared" si="2"/>
        <v>1</v>
      </c>
      <c r="F1060" s="78">
        <f t="shared" si="3"/>
        <v>1</v>
      </c>
      <c r="G1060" s="78"/>
      <c r="H1060" s="84"/>
      <c r="I1060" s="78"/>
      <c r="J1060" s="78"/>
      <c r="K1060" s="78"/>
      <c r="L1060" s="86"/>
      <c r="M1060" s="78"/>
      <c r="N1060" s="78"/>
      <c r="O1060" s="78"/>
      <c r="P1060" s="78"/>
      <c r="Q1060" s="78"/>
      <c r="R1060" s="78"/>
    </row>
    <row r="1061">
      <c r="A1061" s="20">
        <v>2680.0</v>
      </c>
      <c r="B1061">
        <v>9.999999000000099E-8</v>
      </c>
      <c r="C1061" s="83">
        <f t="shared" si="4"/>
        <v>0</v>
      </c>
      <c r="D1061" s="80">
        <v>43.78</v>
      </c>
      <c r="E1061" s="102">
        <f t="shared" si="2"/>
        <v>1</v>
      </c>
      <c r="F1061" s="78">
        <f t="shared" si="3"/>
        <v>1</v>
      </c>
      <c r="G1061" s="78"/>
      <c r="H1061" s="84"/>
      <c r="I1061" s="78"/>
      <c r="J1061" s="78"/>
      <c r="K1061" s="78"/>
      <c r="L1061" s="86"/>
      <c r="M1061" s="78"/>
      <c r="N1061" s="78"/>
      <c r="O1061" s="78"/>
      <c r="P1061" s="78"/>
      <c r="Q1061" s="78"/>
      <c r="R1061" s="78"/>
    </row>
    <row r="1062">
      <c r="A1062" s="20">
        <v>2681.0</v>
      </c>
      <c r="B1062">
        <v>9.999999000000099E-8</v>
      </c>
      <c r="C1062" s="83">
        <f t="shared" si="4"/>
        <v>0</v>
      </c>
      <c r="D1062" s="80">
        <v>43.78</v>
      </c>
      <c r="E1062" s="102">
        <f t="shared" si="2"/>
        <v>1</v>
      </c>
      <c r="F1062" s="78">
        <f t="shared" si="3"/>
        <v>1</v>
      </c>
      <c r="G1062" s="78"/>
      <c r="H1062" s="84"/>
      <c r="I1062" s="78"/>
      <c r="J1062" s="78"/>
      <c r="K1062" s="78"/>
      <c r="L1062" s="86"/>
      <c r="M1062" s="78"/>
      <c r="N1062" s="78"/>
      <c r="O1062" s="78"/>
      <c r="P1062" s="78"/>
      <c r="Q1062" s="78"/>
      <c r="R1062" s="78"/>
    </row>
    <row r="1063">
      <c r="A1063" s="20">
        <v>2682.0</v>
      </c>
      <c r="B1063">
        <v>9.999999000000099E-8</v>
      </c>
      <c r="C1063" s="83">
        <f t="shared" si="4"/>
        <v>0</v>
      </c>
      <c r="D1063" s="80">
        <v>43.78</v>
      </c>
      <c r="E1063" s="102">
        <f t="shared" si="2"/>
        <v>1</v>
      </c>
      <c r="F1063" s="78">
        <f t="shared" si="3"/>
        <v>1</v>
      </c>
      <c r="G1063" s="78"/>
      <c r="H1063" s="84"/>
      <c r="I1063" s="78"/>
      <c r="J1063" s="78"/>
      <c r="K1063" s="78"/>
      <c r="L1063" s="86"/>
      <c r="M1063" s="78"/>
      <c r="N1063" s="78"/>
      <c r="O1063" s="78"/>
      <c r="P1063" s="78"/>
      <c r="Q1063" s="78"/>
      <c r="R1063" s="78"/>
    </row>
    <row r="1064">
      <c r="A1064" s="20">
        <v>2683.0</v>
      </c>
      <c r="B1064">
        <v>9.999999000000099E-8</v>
      </c>
      <c r="C1064" s="83">
        <f t="shared" si="4"/>
        <v>0</v>
      </c>
      <c r="D1064" s="80">
        <v>43.78</v>
      </c>
      <c r="E1064" s="102">
        <f t="shared" si="2"/>
        <v>1</v>
      </c>
      <c r="F1064" s="78">
        <f t="shared" si="3"/>
        <v>1</v>
      </c>
      <c r="G1064" s="78"/>
      <c r="H1064" s="84"/>
      <c r="I1064" s="78"/>
      <c r="J1064" s="78"/>
      <c r="K1064" s="78"/>
      <c r="L1064" s="86"/>
      <c r="M1064" s="78"/>
      <c r="N1064" s="78"/>
      <c r="O1064" s="78"/>
      <c r="P1064" s="78"/>
      <c r="Q1064" s="78"/>
      <c r="R1064" s="78"/>
    </row>
    <row r="1065">
      <c r="A1065" s="20">
        <v>2684.0</v>
      </c>
      <c r="B1065" s="6">
        <v>1.0E-10</v>
      </c>
      <c r="C1065" s="83">
        <f t="shared" si="4"/>
        <v>0</v>
      </c>
      <c r="D1065" s="80">
        <v>43.78</v>
      </c>
      <c r="E1065" s="102">
        <f t="shared" si="2"/>
        <v>1</v>
      </c>
      <c r="F1065" s="78">
        <f t="shared" si="3"/>
        <v>1</v>
      </c>
      <c r="G1065" s="78"/>
      <c r="H1065" s="84"/>
      <c r="I1065" s="78"/>
      <c r="J1065" s="78"/>
      <c r="K1065" s="78"/>
      <c r="L1065" s="86"/>
      <c r="M1065" s="78"/>
      <c r="N1065" s="78"/>
      <c r="O1065" s="78"/>
      <c r="P1065" s="78"/>
      <c r="Q1065" s="78"/>
      <c r="R1065" s="78"/>
    </row>
    <row r="1066">
      <c r="A1066" s="20">
        <v>2685.0</v>
      </c>
      <c r="B1066">
        <v>9.999999000000099E-8</v>
      </c>
      <c r="C1066" s="83">
        <f t="shared" si="4"/>
        <v>0</v>
      </c>
      <c r="D1066" s="80">
        <v>43.78</v>
      </c>
      <c r="E1066" s="102">
        <f t="shared" si="2"/>
        <v>1</v>
      </c>
      <c r="F1066" s="78">
        <f t="shared" si="3"/>
        <v>1</v>
      </c>
      <c r="G1066" s="78"/>
      <c r="H1066" s="84"/>
      <c r="I1066" s="78"/>
      <c r="J1066" s="78"/>
      <c r="K1066" s="78"/>
      <c r="L1066" s="86"/>
      <c r="M1066" s="78"/>
      <c r="N1066" s="78"/>
      <c r="O1066" s="78"/>
      <c r="P1066" s="78"/>
      <c r="Q1066" s="78"/>
      <c r="R1066" s="78"/>
    </row>
    <row r="1067">
      <c r="A1067" s="20">
        <v>2686.0</v>
      </c>
      <c r="B1067">
        <v>9.999999500000026E-8</v>
      </c>
      <c r="C1067" s="83">
        <f t="shared" si="4"/>
        <v>0</v>
      </c>
      <c r="D1067" s="80">
        <v>43.78</v>
      </c>
      <c r="E1067" s="102">
        <f t="shared" si="2"/>
        <v>1</v>
      </c>
      <c r="F1067" s="78">
        <f t="shared" si="3"/>
        <v>1</v>
      </c>
      <c r="G1067" s="78"/>
      <c r="H1067" s="84"/>
      <c r="I1067" s="78"/>
      <c r="J1067" s="78"/>
      <c r="K1067" s="78"/>
      <c r="L1067" s="86"/>
      <c r="M1067" s="78"/>
      <c r="N1067" s="78"/>
      <c r="O1067" s="78"/>
      <c r="P1067" s="78"/>
      <c r="Q1067" s="78"/>
      <c r="R1067" s="78"/>
    </row>
    <row r="1068">
      <c r="A1068" s="20">
        <v>2687.0</v>
      </c>
      <c r="B1068">
        <v>9.999999000000099E-8</v>
      </c>
      <c r="C1068" s="83">
        <f t="shared" si="4"/>
        <v>0</v>
      </c>
      <c r="D1068" s="80">
        <v>43.78</v>
      </c>
      <c r="E1068" s="102">
        <f t="shared" si="2"/>
        <v>1</v>
      </c>
      <c r="F1068" s="78">
        <f t="shared" si="3"/>
        <v>1</v>
      </c>
      <c r="G1068" s="78"/>
      <c r="H1068" s="84"/>
      <c r="I1068" s="78"/>
      <c r="J1068" s="78"/>
      <c r="K1068" s="78"/>
      <c r="L1068" s="81">
        <v>2.0</v>
      </c>
      <c r="M1068" s="80">
        <v>1.0</v>
      </c>
      <c r="N1068" s="78"/>
      <c r="O1068" s="78"/>
      <c r="P1068" s="78"/>
      <c r="Q1068" s="78"/>
      <c r="R1068" s="78"/>
    </row>
    <row r="1069">
      <c r="A1069" s="20">
        <v>2688.0</v>
      </c>
      <c r="B1069">
        <v>0.75</v>
      </c>
      <c r="C1069" s="83">
        <f t="shared" si="4"/>
        <v>0</v>
      </c>
      <c r="D1069" s="80">
        <v>43.78</v>
      </c>
      <c r="E1069" s="102">
        <f t="shared" si="2"/>
        <v>1</v>
      </c>
      <c r="F1069" s="78">
        <f t="shared" si="3"/>
        <v>1</v>
      </c>
      <c r="G1069" s="78"/>
      <c r="H1069" s="84"/>
      <c r="I1069" s="78"/>
      <c r="J1069" s="78"/>
      <c r="K1069" s="78"/>
      <c r="L1069" s="86"/>
      <c r="M1069" s="78"/>
      <c r="N1069" s="78"/>
      <c r="O1069" s="78"/>
      <c r="P1069" s="78"/>
      <c r="Q1069" s="78"/>
      <c r="R1069" s="78"/>
    </row>
    <row r="1070">
      <c r="A1070" s="20">
        <v>2689.0</v>
      </c>
      <c r="B1070">
        <v>27.851063829787236</v>
      </c>
      <c r="C1070" s="83">
        <f t="shared" si="4"/>
        <v>1</v>
      </c>
      <c r="D1070" s="80">
        <v>20.27</v>
      </c>
      <c r="E1070" s="102">
        <f t="shared" si="2"/>
        <v>1</v>
      </c>
      <c r="F1070" s="78">
        <f t="shared" si="3"/>
        <v>2</v>
      </c>
      <c r="G1070" s="78"/>
      <c r="H1070" s="84"/>
      <c r="I1070" s="78"/>
      <c r="J1070" s="78"/>
      <c r="K1070" s="78"/>
      <c r="L1070" s="86"/>
      <c r="M1070" s="78"/>
      <c r="N1070" s="78"/>
      <c r="O1070" s="78"/>
      <c r="P1070" s="78"/>
      <c r="Q1070" s="78"/>
      <c r="R1070" s="78"/>
    </row>
    <row r="1071">
      <c r="A1071" s="20">
        <v>2690.0</v>
      </c>
      <c r="B1071">
        <v>9.999999000000099E-8</v>
      </c>
      <c r="C1071" s="83">
        <f t="shared" si="4"/>
        <v>0</v>
      </c>
      <c r="D1071" s="80">
        <v>17.88</v>
      </c>
      <c r="E1071" s="102">
        <f t="shared" si="2"/>
        <v>1</v>
      </c>
      <c r="F1071" s="78">
        <f t="shared" si="3"/>
        <v>1</v>
      </c>
      <c r="G1071" s="78"/>
      <c r="H1071" s="84"/>
      <c r="I1071" s="78"/>
      <c r="J1071" s="78"/>
      <c r="K1071" s="78"/>
      <c r="L1071" s="86"/>
      <c r="M1071" s="78"/>
      <c r="N1071" s="78"/>
      <c r="O1071" s="78"/>
      <c r="P1071" s="78"/>
      <c r="Q1071" s="78"/>
      <c r="R1071" s="78"/>
    </row>
    <row r="1072">
      <c r="A1072" s="20">
        <v>2691.0</v>
      </c>
      <c r="B1072">
        <v>9.999999000000099E-8</v>
      </c>
      <c r="C1072" s="83">
        <f t="shared" si="4"/>
        <v>0</v>
      </c>
      <c r="D1072" s="80">
        <v>17.88</v>
      </c>
      <c r="E1072" s="102">
        <f t="shared" si="2"/>
        <v>1</v>
      </c>
      <c r="F1072" s="78">
        <f t="shared" si="3"/>
        <v>1</v>
      </c>
      <c r="G1072" s="78"/>
      <c r="H1072" s="84"/>
      <c r="I1072" s="78"/>
      <c r="J1072" s="78"/>
      <c r="K1072" s="78"/>
      <c r="L1072" s="86"/>
      <c r="M1072" s="78"/>
      <c r="N1072" s="78"/>
      <c r="O1072" s="78"/>
      <c r="P1072" s="78"/>
      <c r="Q1072" s="78"/>
      <c r="R1072" s="78"/>
    </row>
    <row r="1073">
      <c r="A1073" s="20">
        <v>2692.0</v>
      </c>
      <c r="B1073">
        <v>9.999999000000099E-8</v>
      </c>
      <c r="C1073" s="83">
        <f t="shared" si="4"/>
        <v>0</v>
      </c>
      <c r="D1073" s="80">
        <v>17.88</v>
      </c>
      <c r="E1073" s="102">
        <f t="shared" si="2"/>
        <v>1</v>
      </c>
      <c r="F1073" s="78">
        <f t="shared" si="3"/>
        <v>1</v>
      </c>
      <c r="G1073" s="78"/>
      <c r="H1073" s="84"/>
      <c r="I1073" s="78"/>
      <c r="J1073" s="78"/>
      <c r="K1073" s="78"/>
      <c r="L1073" s="86"/>
      <c r="M1073" s="78"/>
      <c r="N1073" s="78"/>
      <c r="O1073" s="78"/>
      <c r="P1073" s="78"/>
      <c r="Q1073" s="78"/>
      <c r="R1073" s="78"/>
    </row>
    <row r="1074">
      <c r="A1074" s="20">
        <v>2693.0</v>
      </c>
      <c r="B1074">
        <v>0.5</v>
      </c>
      <c r="C1074" s="83">
        <f t="shared" si="4"/>
        <v>0</v>
      </c>
      <c r="D1074" s="80">
        <v>17.88</v>
      </c>
      <c r="E1074" s="102">
        <f t="shared" si="2"/>
        <v>1</v>
      </c>
      <c r="F1074" s="78">
        <f t="shared" si="3"/>
        <v>1</v>
      </c>
      <c r="G1074" s="78"/>
      <c r="H1074" s="84"/>
      <c r="I1074" s="78"/>
      <c r="J1074" s="78"/>
      <c r="K1074" s="78"/>
      <c r="L1074" s="86"/>
      <c r="M1074" s="78"/>
      <c r="N1074" s="78"/>
      <c r="O1074" s="78"/>
      <c r="P1074" s="78"/>
      <c r="Q1074" s="78"/>
      <c r="R1074" s="78"/>
    </row>
    <row r="1075">
      <c r="A1075" s="20">
        <v>2694.0</v>
      </c>
      <c r="B1075">
        <v>55.74468085106383</v>
      </c>
      <c r="C1075" s="83">
        <f t="shared" si="4"/>
        <v>2</v>
      </c>
      <c r="D1075" s="80">
        <v>3.67</v>
      </c>
      <c r="E1075" s="102">
        <f t="shared" si="2"/>
        <v>2</v>
      </c>
      <c r="F1075" s="78">
        <f t="shared" si="3"/>
        <v>4</v>
      </c>
      <c r="G1075" s="78"/>
      <c r="H1075" s="84"/>
      <c r="I1075" s="78"/>
      <c r="J1075" s="78"/>
      <c r="K1075" s="78"/>
      <c r="L1075" s="86"/>
      <c r="M1075" s="78"/>
      <c r="N1075" s="78"/>
      <c r="O1075" s="78"/>
      <c r="P1075" s="78"/>
      <c r="Q1075" s="78"/>
      <c r="R1075" s="78"/>
    </row>
    <row r="1076">
      <c r="A1076" s="20">
        <v>2695.0</v>
      </c>
      <c r="B1076">
        <v>62.535971223021576</v>
      </c>
      <c r="C1076" s="83">
        <f t="shared" si="4"/>
        <v>2</v>
      </c>
      <c r="D1076" s="80">
        <v>10.0</v>
      </c>
      <c r="E1076" s="102">
        <f t="shared" si="2"/>
        <v>2</v>
      </c>
      <c r="F1076" s="78">
        <f t="shared" si="3"/>
        <v>4</v>
      </c>
      <c r="G1076" s="78"/>
      <c r="H1076" s="84"/>
      <c r="I1076" s="78"/>
      <c r="J1076" s="78"/>
      <c r="K1076" s="78"/>
      <c r="L1076" s="86"/>
      <c r="M1076" s="78"/>
      <c r="N1076" s="78"/>
      <c r="O1076" s="78"/>
      <c r="P1076" s="78"/>
      <c r="Q1076" s="78"/>
      <c r="R1076" s="78"/>
    </row>
    <row r="1077">
      <c r="A1077" s="20">
        <v>2698.0</v>
      </c>
      <c r="B1077">
        <v>0.6666666666666666</v>
      </c>
      <c r="C1077" s="83">
        <f t="shared" si="4"/>
        <v>0</v>
      </c>
      <c r="D1077" s="80">
        <v>42.96</v>
      </c>
      <c r="E1077" s="102">
        <f t="shared" si="2"/>
        <v>2</v>
      </c>
      <c r="F1077" s="78">
        <f t="shared" si="3"/>
        <v>2</v>
      </c>
      <c r="G1077" s="78"/>
      <c r="H1077" s="84"/>
      <c r="I1077" s="78"/>
      <c r="J1077" s="78"/>
      <c r="K1077" s="78"/>
      <c r="L1077" s="86"/>
      <c r="M1077" s="78"/>
      <c r="N1077" s="78"/>
      <c r="O1077" s="78"/>
      <c r="P1077" s="78"/>
      <c r="Q1077" s="78"/>
      <c r="R1077" s="78"/>
    </row>
    <row r="1078">
      <c r="A1078" s="20">
        <v>2699.0</v>
      </c>
      <c r="B1078">
        <v>1.7142857142857142</v>
      </c>
      <c r="C1078" s="83">
        <f t="shared" si="4"/>
        <v>1</v>
      </c>
      <c r="D1078" s="80">
        <v>16.62</v>
      </c>
      <c r="E1078" s="102">
        <f t="shared" si="2"/>
        <v>1</v>
      </c>
      <c r="F1078" s="78">
        <f t="shared" si="3"/>
        <v>2</v>
      </c>
      <c r="G1078" s="78"/>
      <c r="H1078" s="84"/>
      <c r="I1078" s="78"/>
      <c r="J1078" s="78"/>
      <c r="K1078" s="78"/>
      <c r="L1078" s="81">
        <v>2.0</v>
      </c>
      <c r="M1078" s="80">
        <v>1.0</v>
      </c>
      <c r="N1078" s="78"/>
      <c r="O1078" s="78"/>
      <c r="P1078" s="78"/>
      <c r="Q1078" s="78"/>
      <c r="R1078" s="78"/>
    </row>
    <row r="1079">
      <c r="A1079" s="20">
        <v>2702.0</v>
      </c>
      <c r="B1079">
        <v>0.9500000000000001</v>
      </c>
      <c r="C1079" s="83">
        <f t="shared" si="4"/>
        <v>0</v>
      </c>
      <c r="D1079" s="80">
        <v>3.67</v>
      </c>
      <c r="E1079" s="102">
        <f t="shared" si="2"/>
        <v>2</v>
      </c>
      <c r="F1079" s="78">
        <f t="shared" si="3"/>
        <v>2</v>
      </c>
      <c r="G1079" s="78"/>
      <c r="H1079" s="84"/>
      <c r="I1079" s="78"/>
      <c r="J1079" s="78"/>
      <c r="K1079" s="78"/>
      <c r="L1079" s="86"/>
      <c r="M1079" s="78"/>
      <c r="N1079" s="78"/>
      <c r="O1079" s="78"/>
      <c r="P1079" s="78"/>
      <c r="Q1079" s="78"/>
      <c r="R1079" s="78"/>
    </row>
    <row r="1080">
      <c r="A1080" s="20">
        <v>2703.0</v>
      </c>
      <c r="B1080">
        <v>0.8888888888888888</v>
      </c>
      <c r="C1080" s="83">
        <f t="shared" si="4"/>
        <v>0</v>
      </c>
      <c r="D1080" s="80">
        <v>3.67</v>
      </c>
      <c r="E1080" s="102">
        <f t="shared" si="2"/>
        <v>1</v>
      </c>
      <c r="F1080" s="78">
        <f t="shared" si="3"/>
        <v>1</v>
      </c>
      <c r="G1080" s="78"/>
      <c r="H1080" s="84"/>
      <c r="I1080" s="78"/>
      <c r="J1080" s="78"/>
      <c r="K1080" s="78"/>
      <c r="L1080" s="86"/>
      <c r="M1080" s="78"/>
      <c r="N1080" s="78"/>
      <c r="O1080" s="78"/>
      <c r="P1080" s="78"/>
      <c r="Q1080" s="78"/>
      <c r="R1080" s="78"/>
    </row>
    <row r="1081">
      <c r="A1081" s="20">
        <v>2709.0</v>
      </c>
      <c r="B1081">
        <v>0.6666666666666666</v>
      </c>
      <c r="C1081" s="83">
        <f t="shared" si="4"/>
        <v>0</v>
      </c>
      <c r="D1081" s="80">
        <v>3.67</v>
      </c>
      <c r="E1081" s="102">
        <f t="shared" si="2"/>
        <v>1</v>
      </c>
      <c r="F1081" s="78">
        <f t="shared" si="3"/>
        <v>1</v>
      </c>
      <c r="G1081" s="78"/>
      <c r="H1081" s="84"/>
      <c r="I1081" s="78"/>
      <c r="J1081" s="78"/>
      <c r="K1081" s="78"/>
      <c r="L1081" s="86"/>
      <c r="M1081" s="78"/>
      <c r="N1081" s="78"/>
      <c r="O1081" s="78"/>
      <c r="P1081" s="78"/>
      <c r="Q1081" s="78"/>
      <c r="R1081" s="78"/>
    </row>
    <row r="1082">
      <c r="A1082" s="20">
        <v>2710.0</v>
      </c>
      <c r="B1082">
        <v>0.8999999999999999</v>
      </c>
      <c r="C1082" s="83">
        <f t="shared" si="4"/>
        <v>0</v>
      </c>
      <c r="D1082" s="83"/>
      <c r="E1082" s="102">
        <f t="shared" si="2"/>
        <v>0</v>
      </c>
      <c r="F1082" s="78">
        <f t="shared" si="3"/>
        <v>0</v>
      </c>
      <c r="G1082" s="78"/>
      <c r="H1082" s="84"/>
      <c r="I1082" s="78"/>
      <c r="J1082" s="78"/>
      <c r="K1082" s="78"/>
      <c r="L1082" s="86"/>
      <c r="M1082" s="78"/>
      <c r="N1082" s="78"/>
      <c r="O1082" s="78"/>
      <c r="P1082" s="78"/>
      <c r="Q1082" s="78"/>
      <c r="R1082" s="78"/>
    </row>
    <row r="1083">
      <c r="A1083" s="20">
        <v>2714.0</v>
      </c>
      <c r="B1083">
        <v>0.8</v>
      </c>
      <c r="C1083" s="83">
        <f t="shared" si="4"/>
        <v>0</v>
      </c>
      <c r="D1083" s="80">
        <v>28.81</v>
      </c>
      <c r="E1083" s="102">
        <f t="shared" si="2"/>
        <v>1</v>
      </c>
      <c r="F1083" s="78">
        <f t="shared" si="3"/>
        <v>1</v>
      </c>
      <c r="G1083" s="78"/>
      <c r="H1083" s="84"/>
      <c r="I1083" s="78"/>
      <c r="J1083" s="78"/>
      <c r="K1083" s="78"/>
      <c r="L1083" s="86"/>
      <c r="M1083" s="78"/>
      <c r="N1083" s="78"/>
      <c r="O1083" s="78"/>
      <c r="P1083" s="78"/>
      <c r="Q1083" s="78"/>
      <c r="R1083" s="78"/>
    </row>
    <row r="1084">
      <c r="A1084" s="20">
        <v>2715.0</v>
      </c>
      <c r="B1084">
        <v>9.999999500000026E-8</v>
      </c>
      <c r="C1084" s="83">
        <f t="shared" si="4"/>
        <v>0</v>
      </c>
      <c r="D1084" s="80">
        <v>28.81</v>
      </c>
      <c r="E1084" s="102">
        <f t="shared" si="2"/>
        <v>1</v>
      </c>
      <c r="F1084" s="78">
        <f t="shared" si="3"/>
        <v>1</v>
      </c>
      <c r="G1084" s="78"/>
      <c r="H1084" s="84"/>
      <c r="I1084" s="78"/>
      <c r="J1084" s="78"/>
      <c r="K1084" s="78"/>
      <c r="L1084" s="86"/>
      <c r="M1084" s="78"/>
      <c r="N1084" s="78"/>
      <c r="O1084" s="78"/>
      <c r="P1084" s="78"/>
      <c r="Q1084" s="78"/>
      <c r="R1084" s="78"/>
    </row>
    <row r="1085">
      <c r="A1085" s="20">
        <v>2716.0</v>
      </c>
      <c r="B1085">
        <v>9.999999500000026E-8</v>
      </c>
      <c r="C1085" s="83">
        <f t="shared" si="4"/>
        <v>0</v>
      </c>
      <c r="D1085" s="80">
        <v>28.81</v>
      </c>
      <c r="E1085" s="102">
        <f t="shared" si="2"/>
        <v>1</v>
      </c>
      <c r="F1085" s="78">
        <f t="shared" si="3"/>
        <v>1</v>
      </c>
      <c r="G1085" s="78"/>
      <c r="H1085" s="84"/>
      <c r="I1085" s="78"/>
      <c r="J1085" s="78"/>
      <c r="K1085" s="78"/>
      <c r="L1085" s="81">
        <v>2.0</v>
      </c>
      <c r="M1085" s="80">
        <v>1.0</v>
      </c>
      <c r="N1085" s="78"/>
      <c r="O1085" s="78"/>
      <c r="P1085" s="78"/>
      <c r="Q1085" s="78"/>
      <c r="R1085" s="78"/>
    </row>
    <row r="1086">
      <c r="A1086" s="20">
        <v>2717.0</v>
      </c>
      <c r="B1086">
        <v>9.999999800000003E-8</v>
      </c>
      <c r="C1086" s="83">
        <f t="shared" si="4"/>
        <v>0</v>
      </c>
      <c r="D1086" s="80">
        <v>28.81</v>
      </c>
      <c r="E1086" s="102">
        <f t="shared" si="2"/>
        <v>1</v>
      </c>
      <c r="F1086" s="78">
        <f t="shared" si="3"/>
        <v>1</v>
      </c>
      <c r="G1086" s="78"/>
      <c r="H1086" s="84"/>
      <c r="I1086" s="78"/>
      <c r="J1086" s="78"/>
      <c r="K1086" s="78"/>
      <c r="L1086" s="81">
        <v>2.0</v>
      </c>
      <c r="M1086" s="80">
        <v>1.0</v>
      </c>
      <c r="N1086" s="78"/>
      <c r="O1086" s="78"/>
      <c r="P1086" s="78"/>
      <c r="Q1086" s="78"/>
      <c r="R1086" s="78"/>
    </row>
    <row r="1087">
      <c r="A1087" s="20">
        <v>2718.0</v>
      </c>
      <c r="B1087">
        <v>9.999999500000026E-8</v>
      </c>
      <c r="C1087" s="83">
        <f t="shared" si="4"/>
        <v>0</v>
      </c>
      <c r="D1087" s="80">
        <v>28.81</v>
      </c>
      <c r="E1087" s="102">
        <f t="shared" si="2"/>
        <v>1</v>
      </c>
      <c r="F1087" s="78">
        <f t="shared" si="3"/>
        <v>1</v>
      </c>
      <c r="G1087" s="78"/>
      <c r="H1087" s="84"/>
      <c r="I1087" s="78"/>
      <c r="J1087" s="78"/>
      <c r="K1087" s="78"/>
      <c r="L1087" s="86"/>
      <c r="M1087" s="78"/>
      <c r="N1087" s="78"/>
      <c r="O1087" s="78"/>
      <c r="P1087" s="78"/>
      <c r="Q1087" s="78"/>
      <c r="R1087" s="78"/>
    </row>
    <row r="1088">
      <c r="A1088" s="20">
        <v>2720.0</v>
      </c>
      <c r="B1088">
        <v>0.75</v>
      </c>
      <c r="C1088" s="83">
        <f t="shared" si="4"/>
        <v>0</v>
      </c>
      <c r="D1088" s="80">
        <v>3.67</v>
      </c>
      <c r="E1088" s="102">
        <f t="shared" si="2"/>
        <v>1</v>
      </c>
      <c r="F1088" s="78">
        <f t="shared" si="3"/>
        <v>1</v>
      </c>
      <c r="G1088" s="78"/>
      <c r="H1088" s="84"/>
      <c r="I1088" s="78"/>
      <c r="J1088" s="78"/>
      <c r="K1088" s="78"/>
      <c r="L1088" s="81">
        <v>2.0</v>
      </c>
      <c r="M1088" s="80">
        <v>1.0</v>
      </c>
      <c r="N1088" s="78"/>
      <c r="O1088" s="78"/>
      <c r="P1088" s="78"/>
      <c r="Q1088" s="78"/>
      <c r="R1088" s="78"/>
    </row>
    <row r="1089">
      <c r="A1089" s="20">
        <v>2721.0</v>
      </c>
      <c r="B1089">
        <v>9.999999800000003E-8</v>
      </c>
      <c r="C1089" s="83">
        <f t="shared" si="4"/>
        <v>0</v>
      </c>
      <c r="D1089" s="80">
        <v>17.88</v>
      </c>
      <c r="E1089" s="102">
        <f t="shared" si="2"/>
        <v>1</v>
      </c>
      <c r="F1089" s="78">
        <f t="shared" si="3"/>
        <v>1</v>
      </c>
      <c r="G1089" s="78"/>
      <c r="H1089" s="84"/>
      <c r="I1089" s="78"/>
      <c r="J1089" s="78"/>
      <c r="K1089" s="78"/>
      <c r="L1089" s="86"/>
      <c r="M1089" s="78"/>
      <c r="N1089" s="78"/>
      <c r="O1089" s="78"/>
      <c r="P1089" s="78"/>
      <c r="Q1089" s="78"/>
      <c r="R1089" s="78"/>
    </row>
    <row r="1090">
      <c r="A1090" s="20">
        <v>2722.0</v>
      </c>
      <c r="B1090">
        <v>0.9166666666666667</v>
      </c>
      <c r="C1090" s="83">
        <f t="shared" si="4"/>
        <v>0</v>
      </c>
      <c r="D1090" s="80">
        <v>28.81</v>
      </c>
      <c r="E1090" s="102">
        <f t="shared" si="2"/>
        <v>1</v>
      </c>
      <c r="F1090" s="78">
        <f t="shared" si="3"/>
        <v>1</v>
      </c>
      <c r="G1090" s="78"/>
      <c r="H1090" s="84"/>
      <c r="I1090" s="78"/>
      <c r="J1090" s="78"/>
      <c r="K1090" s="78"/>
      <c r="L1090" s="86"/>
      <c r="M1090" s="78"/>
      <c r="N1090" s="78"/>
      <c r="O1090" s="78"/>
      <c r="P1090" s="78"/>
      <c r="Q1090" s="78"/>
      <c r="R1090" s="78"/>
    </row>
    <row r="1091">
      <c r="A1091" s="20">
        <v>2723.0</v>
      </c>
      <c r="B1091">
        <v>1.0</v>
      </c>
      <c r="C1091" s="83">
        <f t="shared" si="4"/>
        <v>0</v>
      </c>
      <c r="D1091" s="80">
        <v>17.88</v>
      </c>
      <c r="E1091" s="102">
        <f t="shared" si="2"/>
        <v>1</v>
      </c>
      <c r="F1091" s="78">
        <f t="shared" si="3"/>
        <v>1</v>
      </c>
      <c r="G1091" s="78"/>
      <c r="H1091" s="84"/>
      <c r="I1091" s="78"/>
      <c r="J1091" s="78"/>
      <c r="K1091" s="78"/>
      <c r="L1091" s="86"/>
      <c r="M1091" s="78"/>
      <c r="N1091" s="78"/>
      <c r="O1091" s="78"/>
      <c r="P1091" s="78"/>
      <c r="Q1091" s="78"/>
      <c r="R1091" s="78"/>
    </row>
    <row r="1092">
      <c r="A1092" s="20">
        <v>2724.0</v>
      </c>
      <c r="B1092">
        <v>1.0</v>
      </c>
      <c r="C1092" s="83">
        <f t="shared" si="4"/>
        <v>0</v>
      </c>
      <c r="D1092" s="80">
        <v>3.67</v>
      </c>
      <c r="E1092" s="102">
        <f t="shared" si="2"/>
        <v>1</v>
      </c>
      <c r="F1092" s="78">
        <f t="shared" si="3"/>
        <v>1</v>
      </c>
      <c r="G1092" s="78"/>
      <c r="H1092" s="84"/>
      <c r="I1092" s="78"/>
      <c r="J1092" s="78"/>
      <c r="K1092" s="78"/>
      <c r="L1092" s="81">
        <v>2.0</v>
      </c>
      <c r="M1092" s="80">
        <v>1.0</v>
      </c>
      <c r="N1092" s="78"/>
      <c r="O1092" s="78"/>
      <c r="P1092" s="78"/>
      <c r="Q1092" s="78"/>
      <c r="R1092" s="78"/>
    </row>
    <row r="1093">
      <c r="A1093" s="20">
        <v>2729.0</v>
      </c>
      <c r="B1093">
        <v>9.999999750000005E-8</v>
      </c>
      <c r="C1093" s="83">
        <f t="shared" si="4"/>
        <v>0</v>
      </c>
      <c r="D1093" s="80">
        <v>12.76</v>
      </c>
      <c r="E1093" s="102">
        <f t="shared" si="2"/>
        <v>1</v>
      </c>
      <c r="F1093" s="78">
        <f t="shared" si="3"/>
        <v>1</v>
      </c>
      <c r="G1093" s="78"/>
      <c r="H1093" s="84"/>
      <c r="I1093" s="78"/>
      <c r="J1093" s="78"/>
      <c r="K1093" s="78"/>
      <c r="L1093" s="81">
        <v>2.0</v>
      </c>
      <c r="M1093" s="80">
        <v>1.0</v>
      </c>
      <c r="N1093" s="78"/>
      <c r="O1093" s="78"/>
      <c r="P1093" s="78"/>
      <c r="Q1093" s="78"/>
      <c r="R1093" s="78"/>
    </row>
    <row r="1094">
      <c r="A1094" s="20">
        <v>2730.0</v>
      </c>
      <c r="B1094" s="6">
        <v>1.0E-10</v>
      </c>
      <c r="C1094" s="83">
        <f t="shared" si="4"/>
        <v>0</v>
      </c>
      <c r="D1094" s="80">
        <v>12.67</v>
      </c>
      <c r="E1094" s="102">
        <f t="shared" si="2"/>
        <v>1</v>
      </c>
      <c r="F1094" s="78">
        <f t="shared" si="3"/>
        <v>1</v>
      </c>
      <c r="G1094" s="78"/>
      <c r="H1094" s="84"/>
      <c r="I1094" s="78"/>
      <c r="J1094" s="78"/>
      <c r="K1094" s="78"/>
      <c r="L1094" s="86"/>
      <c r="M1094" s="78"/>
      <c r="N1094" s="78"/>
      <c r="O1094" s="78"/>
      <c r="P1094" s="78"/>
      <c r="Q1094" s="78"/>
      <c r="R1094" s="78"/>
    </row>
    <row r="1095">
      <c r="A1095" s="20">
        <v>2731.0</v>
      </c>
      <c r="B1095" s="6">
        <v>1.0E-10</v>
      </c>
      <c r="C1095" s="83">
        <f t="shared" si="4"/>
        <v>0</v>
      </c>
      <c r="D1095" s="80">
        <v>12.67</v>
      </c>
      <c r="E1095" s="102">
        <f t="shared" si="2"/>
        <v>1</v>
      </c>
      <c r="F1095" s="78">
        <f t="shared" si="3"/>
        <v>1</v>
      </c>
      <c r="G1095" s="78"/>
      <c r="H1095" s="84"/>
      <c r="I1095" s="78"/>
      <c r="J1095" s="78"/>
      <c r="K1095" s="78"/>
      <c r="L1095" s="86"/>
      <c r="M1095" s="78"/>
      <c r="N1095" s="78"/>
      <c r="O1095" s="78"/>
      <c r="P1095" s="78"/>
      <c r="Q1095" s="78"/>
      <c r="R1095" s="78"/>
    </row>
    <row r="1096">
      <c r="A1096" s="20">
        <v>2732.0</v>
      </c>
      <c r="B1096">
        <v>0.6666666666666666</v>
      </c>
      <c r="C1096" s="83">
        <f t="shared" si="4"/>
        <v>0</v>
      </c>
      <c r="D1096" s="80">
        <v>34.22</v>
      </c>
      <c r="E1096" s="102">
        <f t="shared" si="2"/>
        <v>1</v>
      </c>
      <c r="F1096" s="78">
        <f t="shared" si="3"/>
        <v>1</v>
      </c>
      <c r="G1096" s="78"/>
      <c r="H1096" s="84"/>
      <c r="I1096" s="78"/>
      <c r="J1096" s="78"/>
      <c r="K1096" s="78"/>
      <c r="L1096" s="86"/>
      <c r="M1096" s="78"/>
      <c r="N1096" s="78"/>
      <c r="O1096" s="78"/>
      <c r="P1096" s="78"/>
      <c r="Q1096" s="78"/>
      <c r="R1096" s="78"/>
    </row>
    <row r="1097">
      <c r="A1097" s="20">
        <v>2733.0</v>
      </c>
      <c r="B1097">
        <v>0.8</v>
      </c>
      <c r="C1097" s="83">
        <f t="shared" si="4"/>
        <v>0</v>
      </c>
      <c r="D1097" s="80">
        <v>34.22</v>
      </c>
      <c r="E1097" s="102">
        <f t="shared" si="2"/>
        <v>1</v>
      </c>
      <c r="F1097" s="78">
        <f t="shared" si="3"/>
        <v>1</v>
      </c>
      <c r="G1097" s="78"/>
      <c r="H1097" s="84"/>
      <c r="I1097" s="78"/>
      <c r="J1097" s="78"/>
      <c r="K1097" s="78"/>
      <c r="L1097" s="86"/>
      <c r="M1097" s="78"/>
      <c r="N1097" s="78"/>
      <c r="O1097" s="78"/>
      <c r="P1097" s="78"/>
      <c r="Q1097" s="78"/>
      <c r="R1097" s="78"/>
    </row>
    <row r="1098">
      <c r="A1098" s="20">
        <v>2734.0</v>
      </c>
      <c r="B1098">
        <v>0.5</v>
      </c>
      <c r="C1098" s="83">
        <f t="shared" si="4"/>
        <v>0</v>
      </c>
      <c r="D1098" s="80">
        <v>34.22</v>
      </c>
      <c r="E1098" s="102">
        <f t="shared" si="2"/>
        <v>1</v>
      </c>
      <c r="F1098" s="78">
        <f t="shared" si="3"/>
        <v>1</v>
      </c>
      <c r="G1098" s="78"/>
      <c r="H1098" s="84"/>
      <c r="I1098" s="78"/>
      <c r="J1098" s="78"/>
      <c r="K1098" s="78"/>
      <c r="L1098" s="86"/>
      <c r="M1098" s="78"/>
      <c r="N1098" s="78"/>
      <c r="O1098" s="78"/>
      <c r="P1098" s="78"/>
      <c r="Q1098" s="78"/>
      <c r="R1098" s="78"/>
    </row>
    <row r="1099">
      <c r="A1099" s="20">
        <v>2742.0</v>
      </c>
      <c r="B1099">
        <v>0.5</v>
      </c>
      <c r="C1099" s="83">
        <f t="shared" si="4"/>
        <v>0</v>
      </c>
      <c r="D1099" s="80">
        <v>17.86</v>
      </c>
      <c r="E1099" s="102">
        <f t="shared" si="2"/>
        <v>1</v>
      </c>
      <c r="F1099" s="78">
        <f t="shared" si="3"/>
        <v>1</v>
      </c>
      <c r="G1099" s="78"/>
      <c r="H1099" s="84"/>
      <c r="I1099" s="78"/>
      <c r="J1099" s="78"/>
      <c r="K1099" s="78"/>
      <c r="L1099" s="86"/>
      <c r="M1099" s="78"/>
      <c r="N1099" s="78"/>
      <c r="O1099" s="78"/>
      <c r="P1099" s="78"/>
      <c r="Q1099" s="78"/>
      <c r="R1099" s="78"/>
    </row>
    <row r="1100">
      <c r="A1100" s="20">
        <v>2743.0</v>
      </c>
      <c r="B1100">
        <v>1.0</v>
      </c>
      <c r="C1100" s="83">
        <f t="shared" si="4"/>
        <v>0</v>
      </c>
      <c r="D1100" s="80">
        <v>17.86</v>
      </c>
      <c r="E1100" s="102">
        <f t="shared" si="2"/>
        <v>1</v>
      </c>
      <c r="F1100" s="78">
        <f t="shared" si="3"/>
        <v>1</v>
      </c>
      <c r="G1100" s="78"/>
      <c r="H1100" s="84"/>
      <c r="I1100" s="78"/>
      <c r="J1100" s="78"/>
      <c r="K1100" s="78"/>
      <c r="L1100" s="86"/>
      <c r="M1100" s="78"/>
      <c r="N1100" s="78"/>
      <c r="O1100" s="78"/>
      <c r="P1100" s="78"/>
      <c r="Q1100" s="78"/>
      <c r="R1100" s="78"/>
    </row>
    <row r="1101">
      <c r="A1101" s="20">
        <v>2744.0</v>
      </c>
      <c r="B1101">
        <v>9.999999500000026E-8</v>
      </c>
      <c r="C1101" s="83">
        <f t="shared" si="4"/>
        <v>0</v>
      </c>
      <c r="D1101" s="80">
        <v>17.86</v>
      </c>
      <c r="E1101" s="102">
        <f t="shared" si="2"/>
        <v>1</v>
      </c>
      <c r="F1101" s="78">
        <f t="shared" si="3"/>
        <v>1</v>
      </c>
      <c r="G1101" s="78"/>
      <c r="H1101" s="84"/>
      <c r="I1101" s="78"/>
      <c r="J1101" s="78"/>
      <c r="K1101" s="78"/>
      <c r="L1101" s="86"/>
      <c r="M1101" s="78"/>
      <c r="N1101" s="78"/>
      <c r="O1101" s="78"/>
      <c r="P1101" s="78"/>
      <c r="Q1101" s="78"/>
      <c r="R1101" s="78"/>
    </row>
    <row r="1102">
      <c r="A1102" s="20">
        <v>2748.0</v>
      </c>
      <c r="B1102">
        <v>3.1111111111111107</v>
      </c>
      <c r="C1102" s="83">
        <f t="shared" si="4"/>
        <v>1</v>
      </c>
      <c r="D1102" s="80">
        <v>17.88</v>
      </c>
      <c r="E1102" s="102">
        <f t="shared" si="2"/>
        <v>1</v>
      </c>
      <c r="F1102" s="78">
        <f t="shared" si="3"/>
        <v>2</v>
      </c>
      <c r="G1102" s="78"/>
      <c r="H1102" s="84"/>
      <c r="I1102" s="78"/>
      <c r="J1102" s="78"/>
      <c r="K1102" s="78"/>
      <c r="L1102" s="81">
        <v>2.0</v>
      </c>
      <c r="M1102" s="80">
        <v>1.0</v>
      </c>
      <c r="N1102" s="78"/>
      <c r="O1102" s="78"/>
      <c r="P1102" s="78"/>
      <c r="Q1102" s="78"/>
      <c r="R1102" s="78"/>
    </row>
    <row r="1103">
      <c r="A1103" s="20">
        <v>2749.0</v>
      </c>
      <c r="B1103">
        <v>9.999999975E-8</v>
      </c>
      <c r="C1103" s="83">
        <f t="shared" si="4"/>
        <v>0</v>
      </c>
      <c r="D1103" s="80">
        <v>17.88</v>
      </c>
      <c r="E1103" s="102">
        <f t="shared" si="2"/>
        <v>1</v>
      </c>
      <c r="F1103" s="78">
        <f t="shared" si="3"/>
        <v>1</v>
      </c>
      <c r="G1103" s="78"/>
      <c r="H1103" s="84"/>
      <c r="I1103" s="78"/>
      <c r="J1103" s="78"/>
      <c r="K1103" s="78"/>
      <c r="L1103" s="86"/>
      <c r="M1103" s="78"/>
      <c r="N1103" s="78"/>
      <c r="O1103" s="78"/>
      <c r="P1103" s="78"/>
      <c r="Q1103" s="78"/>
      <c r="R1103" s="78"/>
    </row>
    <row r="1104">
      <c r="A1104" s="20">
        <v>2750.0</v>
      </c>
      <c r="B1104">
        <v>9.999999500000026E-8</v>
      </c>
      <c r="C1104" s="83">
        <f t="shared" si="4"/>
        <v>0</v>
      </c>
      <c r="D1104" s="80">
        <v>15.7</v>
      </c>
      <c r="E1104" s="102">
        <f t="shared" si="2"/>
        <v>1</v>
      </c>
      <c r="F1104" s="78">
        <f t="shared" si="3"/>
        <v>1</v>
      </c>
      <c r="G1104" s="78"/>
      <c r="H1104" s="84"/>
      <c r="I1104" s="78"/>
      <c r="J1104" s="78"/>
      <c r="K1104" s="78"/>
      <c r="L1104" s="86"/>
      <c r="M1104" s="78"/>
      <c r="N1104" s="78"/>
      <c r="O1104" s="78"/>
      <c r="P1104" s="78"/>
      <c r="Q1104" s="78"/>
      <c r="R1104" s="78"/>
    </row>
    <row r="1105">
      <c r="A1105" s="20">
        <v>2751.0</v>
      </c>
      <c r="B1105">
        <v>9.999999500000026E-8</v>
      </c>
      <c r="C1105" s="83">
        <f t="shared" si="4"/>
        <v>0</v>
      </c>
      <c r="D1105" s="80">
        <v>15.7</v>
      </c>
      <c r="E1105" s="102">
        <f t="shared" si="2"/>
        <v>1</v>
      </c>
      <c r="F1105" s="78">
        <f t="shared" si="3"/>
        <v>1</v>
      </c>
      <c r="G1105" s="78"/>
      <c r="H1105" s="84"/>
      <c r="I1105" s="78"/>
      <c r="J1105" s="78"/>
      <c r="K1105" s="78"/>
      <c r="L1105" s="81">
        <v>2.0</v>
      </c>
      <c r="M1105" s="80">
        <v>1.0</v>
      </c>
      <c r="N1105" s="78"/>
      <c r="O1105" s="78"/>
      <c r="P1105" s="78"/>
      <c r="Q1105" s="78"/>
      <c r="R1105" s="78"/>
    </row>
    <row r="1106">
      <c r="A1106" s="20">
        <v>2752.0</v>
      </c>
      <c r="B1106">
        <v>9.999999000000099E-8</v>
      </c>
      <c r="C1106" s="83">
        <f t="shared" si="4"/>
        <v>0</v>
      </c>
      <c r="D1106" s="80">
        <v>15.7</v>
      </c>
      <c r="E1106" s="102">
        <f t="shared" si="2"/>
        <v>1</v>
      </c>
      <c r="F1106" s="78">
        <f t="shared" si="3"/>
        <v>1</v>
      </c>
      <c r="G1106" s="78"/>
      <c r="H1106" s="84"/>
      <c r="I1106" s="78"/>
      <c r="J1106" s="78"/>
      <c r="K1106" s="78"/>
      <c r="L1106" s="81">
        <v>2.0</v>
      </c>
      <c r="M1106" s="80">
        <v>1.0</v>
      </c>
      <c r="N1106" s="78"/>
      <c r="O1106" s="78"/>
      <c r="P1106" s="78"/>
      <c r="Q1106" s="78"/>
      <c r="R1106" s="78"/>
    </row>
    <row r="1107">
      <c r="A1107" s="20">
        <v>2753.0</v>
      </c>
      <c r="B1107">
        <v>9.999999500000026E-8</v>
      </c>
      <c r="C1107" s="83">
        <f t="shared" si="4"/>
        <v>0</v>
      </c>
      <c r="D1107" s="80">
        <v>15.7</v>
      </c>
      <c r="E1107" s="102">
        <f t="shared" si="2"/>
        <v>1</v>
      </c>
      <c r="F1107" s="78">
        <f t="shared" si="3"/>
        <v>1</v>
      </c>
      <c r="G1107" s="78"/>
      <c r="H1107" s="84"/>
      <c r="I1107" s="78"/>
      <c r="J1107" s="78"/>
      <c r="K1107" s="78"/>
      <c r="L1107" s="86"/>
      <c r="M1107" s="78"/>
      <c r="N1107" s="78"/>
      <c r="O1107" s="78"/>
      <c r="P1107" s="78"/>
      <c r="Q1107" s="78"/>
      <c r="R1107" s="78"/>
    </row>
    <row r="1108">
      <c r="A1108" s="20">
        <v>2754.0</v>
      </c>
      <c r="B1108">
        <v>9.999999500000026E-8</v>
      </c>
      <c r="C1108" s="83">
        <f t="shared" si="4"/>
        <v>0</v>
      </c>
      <c r="D1108" s="80">
        <v>15.7</v>
      </c>
      <c r="E1108" s="102">
        <f t="shared" si="2"/>
        <v>1</v>
      </c>
      <c r="F1108" s="78">
        <f t="shared" si="3"/>
        <v>1</v>
      </c>
      <c r="G1108" s="78"/>
      <c r="H1108" s="84"/>
      <c r="I1108" s="78"/>
      <c r="J1108" s="78"/>
      <c r="K1108" s="78"/>
      <c r="L1108" s="81">
        <v>2.0</v>
      </c>
      <c r="M1108" s="80">
        <v>1.0</v>
      </c>
      <c r="N1108" s="78"/>
      <c r="O1108" s="78"/>
      <c r="P1108" s="78"/>
      <c r="Q1108" s="78"/>
      <c r="R1108" s="78"/>
    </row>
    <row r="1109">
      <c r="A1109" s="20">
        <v>2755.0</v>
      </c>
      <c r="B1109">
        <v>0.6666666666666666</v>
      </c>
      <c r="C1109" s="83">
        <f t="shared" si="4"/>
        <v>0</v>
      </c>
      <c r="D1109" s="80">
        <v>15.7</v>
      </c>
      <c r="E1109" s="102">
        <f t="shared" si="2"/>
        <v>1</v>
      </c>
      <c r="F1109" s="78">
        <f t="shared" si="3"/>
        <v>1</v>
      </c>
      <c r="G1109" s="78"/>
      <c r="H1109" s="84"/>
      <c r="I1109" s="78"/>
      <c r="J1109" s="78"/>
      <c r="K1109" s="78"/>
      <c r="L1109" s="81">
        <v>2.0</v>
      </c>
      <c r="M1109" s="80">
        <v>1.0</v>
      </c>
      <c r="N1109" s="78"/>
      <c r="O1109" s="78"/>
      <c r="P1109" s="78"/>
      <c r="Q1109" s="78"/>
      <c r="R1109" s="78"/>
    </row>
    <row r="1110">
      <c r="A1110" s="20">
        <v>2756.0</v>
      </c>
      <c r="B1110">
        <v>9.999999500000026E-8</v>
      </c>
      <c r="C1110" s="83">
        <f t="shared" si="4"/>
        <v>0</v>
      </c>
      <c r="D1110" s="80">
        <v>15.7</v>
      </c>
      <c r="E1110" s="102">
        <f t="shared" si="2"/>
        <v>1</v>
      </c>
      <c r="F1110" s="78">
        <f t="shared" si="3"/>
        <v>1</v>
      </c>
      <c r="G1110" s="78"/>
      <c r="H1110" s="84"/>
      <c r="I1110" s="78"/>
      <c r="J1110" s="78"/>
      <c r="K1110" s="78"/>
      <c r="L1110" s="81">
        <v>2.0</v>
      </c>
      <c r="M1110" s="80">
        <v>1.0</v>
      </c>
      <c r="N1110" s="78"/>
      <c r="O1110" s="78"/>
      <c r="P1110" s="78"/>
      <c r="Q1110" s="78"/>
      <c r="R1110" s="78"/>
    </row>
    <row r="1111">
      <c r="A1111" s="20">
        <v>2757.0</v>
      </c>
      <c r="B1111">
        <v>1.0</v>
      </c>
      <c r="C1111" s="83">
        <f t="shared" si="4"/>
        <v>0</v>
      </c>
      <c r="D1111" s="80">
        <v>15.7</v>
      </c>
      <c r="E1111" s="102">
        <f t="shared" si="2"/>
        <v>1</v>
      </c>
      <c r="F1111" s="78">
        <f t="shared" si="3"/>
        <v>1</v>
      </c>
      <c r="G1111" s="78"/>
      <c r="H1111" s="84"/>
      <c r="I1111" s="78"/>
      <c r="J1111" s="78"/>
      <c r="K1111" s="78"/>
      <c r="L1111" s="81">
        <v>2.0</v>
      </c>
      <c r="M1111" s="80">
        <v>1.0</v>
      </c>
      <c r="N1111" s="78"/>
      <c r="O1111" s="78"/>
      <c r="P1111" s="78"/>
      <c r="Q1111" s="78"/>
      <c r="R1111" s="78"/>
    </row>
    <row r="1112">
      <c r="A1112" s="20">
        <v>2759.0</v>
      </c>
      <c r="B1112">
        <v>0.5</v>
      </c>
      <c r="C1112" s="83">
        <f t="shared" si="4"/>
        <v>0</v>
      </c>
      <c r="D1112" s="80">
        <v>17.88</v>
      </c>
      <c r="E1112" s="102">
        <f t="shared" si="2"/>
        <v>1</v>
      </c>
      <c r="F1112" s="78">
        <f t="shared" si="3"/>
        <v>1</v>
      </c>
      <c r="G1112" s="78"/>
      <c r="H1112" s="84"/>
      <c r="I1112" s="78"/>
      <c r="J1112" s="78"/>
      <c r="K1112" s="78"/>
      <c r="L1112" s="86"/>
      <c r="M1112" s="78"/>
      <c r="N1112" s="78"/>
      <c r="O1112" s="78"/>
      <c r="P1112" s="78"/>
      <c r="Q1112" s="78"/>
      <c r="R1112" s="78"/>
    </row>
    <row r="1113">
      <c r="A1113" s="20">
        <v>2760.0</v>
      </c>
      <c r="B1113">
        <v>1.5</v>
      </c>
      <c r="C1113" s="83">
        <f t="shared" si="4"/>
        <v>1</v>
      </c>
      <c r="D1113" s="80">
        <v>3.67</v>
      </c>
      <c r="E1113" s="102">
        <f t="shared" si="2"/>
        <v>1</v>
      </c>
      <c r="F1113" s="78">
        <f t="shared" si="3"/>
        <v>2</v>
      </c>
      <c r="G1113" s="78"/>
      <c r="H1113" s="84"/>
      <c r="I1113" s="78"/>
      <c r="J1113" s="78"/>
      <c r="K1113" s="78"/>
      <c r="L1113" s="86"/>
      <c r="M1113" s="78"/>
      <c r="N1113" s="78"/>
      <c r="O1113" s="78"/>
      <c r="P1113" s="78"/>
      <c r="Q1113" s="78"/>
      <c r="R1113" s="78"/>
    </row>
    <row r="1114">
      <c r="A1114" s="20">
        <v>2761.0</v>
      </c>
      <c r="B1114">
        <v>1.7142857142857142</v>
      </c>
      <c r="C1114" s="83">
        <f t="shared" si="4"/>
        <v>1</v>
      </c>
      <c r="D1114" s="80">
        <v>3.67</v>
      </c>
      <c r="E1114" s="102">
        <f t="shared" si="2"/>
        <v>1</v>
      </c>
      <c r="F1114" s="78">
        <f t="shared" si="3"/>
        <v>2</v>
      </c>
      <c r="G1114" s="78"/>
      <c r="H1114" s="84"/>
      <c r="I1114" s="78"/>
      <c r="J1114" s="78"/>
      <c r="K1114" s="78"/>
      <c r="L1114" s="86"/>
      <c r="M1114" s="78"/>
      <c r="N1114" s="78"/>
      <c r="O1114" s="78"/>
      <c r="P1114" s="78"/>
      <c r="Q1114" s="78"/>
      <c r="R1114" s="78"/>
    </row>
    <row r="1115">
      <c r="A1115" s="20">
        <v>2762.0</v>
      </c>
      <c r="B1115">
        <v>9.999999857142857E-8</v>
      </c>
      <c r="C1115" s="83">
        <f t="shared" si="4"/>
        <v>0</v>
      </c>
      <c r="D1115" s="80">
        <v>3.67</v>
      </c>
      <c r="E1115" s="102">
        <f t="shared" si="2"/>
        <v>1</v>
      </c>
      <c r="F1115" s="78">
        <f t="shared" si="3"/>
        <v>1</v>
      </c>
      <c r="G1115" s="78"/>
      <c r="H1115" s="84"/>
      <c r="I1115" s="78"/>
      <c r="J1115" s="78"/>
      <c r="K1115" s="78"/>
      <c r="L1115" s="86"/>
      <c r="M1115" s="78"/>
      <c r="N1115" s="78"/>
      <c r="O1115" s="78"/>
      <c r="P1115" s="78"/>
      <c r="Q1115" s="78"/>
      <c r="R1115" s="78"/>
    </row>
    <row r="1116">
      <c r="A1116" s="20">
        <v>2763.0</v>
      </c>
      <c r="B1116">
        <v>9.999999833333335E-8</v>
      </c>
      <c r="C1116" s="83">
        <f t="shared" si="4"/>
        <v>0</v>
      </c>
      <c r="D1116" s="80">
        <v>3.67</v>
      </c>
      <c r="E1116" s="102">
        <f t="shared" si="2"/>
        <v>1</v>
      </c>
      <c r="F1116" s="78">
        <f t="shared" si="3"/>
        <v>1</v>
      </c>
      <c r="G1116" s="78"/>
      <c r="H1116" s="84"/>
      <c r="I1116" s="78"/>
      <c r="J1116" s="78"/>
      <c r="K1116" s="78"/>
      <c r="L1116" s="86"/>
      <c r="M1116" s="78"/>
      <c r="N1116" s="78"/>
      <c r="O1116" s="78"/>
      <c r="P1116" s="78"/>
      <c r="Q1116" s="78"/>
      <c r="R1116" s="78"/>
    </row>
    <row r="1117">
      <c r="A1117" s="20">
        <v>2764.0</v>
      </c>
      <c r="B1117">
        <v>0.5</v>
      </c>
      <c r="C1117" s="83">
        <f t="shared" si="4"/>
        <v>0</v>
      </c>
      <c r="D1117" s="80">
        <v>17.88</v>
      </c>
      <c r="E1117" s="102">
        <f t="shared" si="2"/>
        <v>1</v>
      </c>
      <c r="F1117" s="78">
        <f t="shared" si="3"/>
        <v>1</v>
      </c>
      <c r="G1117" s="78"/>
      <c r="H1117" s="84"/>
      <c r="I1117" s="78"/>
      <c r="J1117" s="78"/>
      <c r="K1117" s="78"/>
      <c r="L1117" s="86"/>
      <c r="M1117" s="78"/>
      <c r="N1117" s="78"/>
      <c r="O1117" s="78"/>
      <c r="P1117" s="78"/>
      <c r="Q1117" s="78"/>
      <c r="R1117" s="78"/>
    </row>
    <row r="1118">
      <c r="A1118" s="20">
        <v>2767.0</v>
      </c>
      <c r="B1118">
        <v>1.0</v>
      </c>
      <c r="C1118" s="83">
        <f t="shared" si="4"/>
        <v>0</v>
      </c>
      <c r="D1118" s="80">
        <v>3.67</v>
      </c>
      <c r="E1118" s="102">
        <f t="shared" si="2"/>
        <v>1</v>
      </c>
      <c r="F1118" s="78">
        <f t="shared" si="3"/>
        <v>1</v>
      </c>
      <c r="G1118" s="78"/>
      <c r="H1118" s="84"/>
      <c r="I1118" s="78"/>
      <c r="J1118" s="78"/>
      <c r="K1118" s="78"/>
      <c r="L1118" s="86"/>
      <c r="M1118" s="78"/>
      <c r="N1118" s="78"/>
      <c r="O1118" s="78"/>
      <c r="P1118" s="78"/>
      <c r="Q1118" s="78"/>
      <c r="R1118" s="78"/>
    </row>
    <row r="1119">
      <c r="A1119" s="20">
        <v>2769.0</v>
      </c>
      <c r="B1119">
        <v>9.999999909090909E-8</v>
      </c>
      <c r="C1119" s="83">
        <f t="shared" si="4"/>
        <v>0</v>
      </c>
      <c r="D1119" s="80">
        <v>25.26</v>
      </c>
      <c r="E1119" s="102">
        <f t="shared" si="2"/>
        <v>1</v>
      </c>
      <c r="F1119" s="78">
        <f t="shared" si="3"/>
        <v>1</v>
      </c>
      <c r="G1119" s="78"/>
      <c r="H1119" s="84"/>
      <c r="I1119" s="78"/>
      <c r="J1119" s="78"/>
      <c r="K1119" s="78"/>
      <c r="L1119" s="86"/>
      <c r="M1119" s="78"/>
      <c r="N1119" s="78"/>
      <c r="O1119" s="78"/>
      <c r="P1119" s="78"/>
      <c r="Q1119" s="78"/>
      <c r="R1119" s="78"/>
    </row>
    <row r="1120">
      <c r="A1120" s="20">
        <v>2770.0</v>
      </c>
      <c r="B1120">
        <v>9.9999999E-8</v>
      </c>
      <c r="C1120" s="83">
        <f t="shared" si="4"/>
        <v>0</v>
      </c>
      <c r="D1120" s="80">
        <v>17.88</v>
      </c>
      <c r="E1120" s="102">
        <f t="shared" si="2"/>
        <v>1</v>
      </c>
      <c r="F1120" s="78">
        <f t="shared" si="3"/>
        <v>1</v>
      </c>
      <c r="G1120" s="78"/>
      <c r="H1120" s="84"/>
      <c r="I1120" s="78"/>
      <c r="J1120" s="78"/>
      <c r="K1120" s="78"/>
      <c r="L1120" s="86"/>
      <c r="M1120" s="78"/>
      <c r="N1120" s="78"/>
      <c r="O1120" s="78"/>
      <c r="P1120" s="78"/>
      <c r="Q1120" s="78"/>
      <c r="R1120" s="78"/>
    </row>
    <row r="1121">
      <c r="A1121" s="20">
        <v>2771.0</v>
      </c>
      <c r="B1121">
        <v>9.9999999E-8</v>
      </c>
      <c r="C1121" s="83">
        <f t="shared" si="4"/>
        <v>0</v>
      </c>
      <c r="D1121" s="80">
        <v>17.88</v>
      </c>
      <c r="E1121" s="102">
        <f t="shared" si="2"/>
        <v>1</v>
      </c>
      <c r="F1121" s="78">
        <f t="shared" si="3"/>
        <v>1</v>
      </c>
      <c r="G1121" s="78"/>
      <c r="H1121" s="84"/>
      <c r="I1121" s="78"/>
      <c r="J1121" s="78"/>
      <c r="K1121" s="78"/>
      <c r="L1121" s="86"/>
      <c r="M1121" s="78"/>
      <c r="N1121" s="78"/>
      <c r="O1121" s="78"/>
      <c r="P1121" s="78"/>
      <c r="Q1121" s="78"/>
      <c r="R1121" s="78"/>
    </row>
    <row r="1122">
      <c r="A1122" s="20">
        <v>2772.0</v>
      </c>
      <c r="B1122">
        <v>0.9230769230769231</v>
      </c>
      <c r="C1122" s="83">
        <f t="shared" si="4"/>
        <v>0</v>
      </c>
      <c r="D1122" s="80">
        <v>17.88</v>
      </c>
      <c r="E1122" s="102">
        <f t="shared" si="2"/>
        <v>1</v>
      </c>
      <c r="F1122" s="78">
        <f t="shared" si="3"/>
        <v>1</v>
      </c>
      <c r="G1122" s="78"/>
      <c r="H1122" s="84"/>
      <c r="I1122" s="78"/>
      <c r="J1122" s="78"/>
      <c r="K1122" s="78"/>
      <c r="L1122" s="86"/>
      <c r="M1122" s="78"/>
      <c r="N1122" s="78"/>
      <c r="O1122" s="78"/>
      <c r="P1122" s="78"/>
      <c r="Q1122" s="78"/>
      <c r="R1122" s="78"/>
    </row>
    <row r="1123">
      <c r="A1123" s="20">
        <v>2774.0</v>
      </c>
      <c r="B1123">
        <v>1.0</v>
      </c>
      <c r="C1123" s="83">
        <f t="shared" si="4"/>
        <v>0</v>
      </c>
      <c r="D1123" s="80">
        <v>34.22</v>
      </c>
      <c r="E1123" s="102">
        <f t="shared" si="2"/>
        <v>1</v>
      </c>
      <c r="F1123" s="78">
        <f t="shared" si="3"/>
        <v>1</v>
      </c>
      <c r="G1123" s="78"/>
      <c r="H1123" s="84"/>
      <c r="I1123" s="78"/>
      <c r="J1123" s="78"/>
      <c r="K1123" s="78"/>
      <c r="L1123" s="86"/>
      <c r="M1123" s="78"/>
      <c r="N1123" s="78"/>
      <c r="O1123" s="78"/>
      <c r="P1123" s="78"/>
      <c r="Q1123" s="78"/>
      <c r="R1123" s="78"/>
    </row>
    <row r="1124">
      <c r="A1124" s="20">
        <v>2776.0</v>
      </c>
      <c r="B1124">
        <v>9.999999500000026E-8</v>
      </c>
      <c r="C1124" s="83">
        <f t="shared" si="4"/>
        <v>0</v>
      </c>
      <c r="D1124" s="80">
        <v>16.62</v>
      </c>
      <c r="E1124" s="102">
        <f t="shared" si="2"/>
        <v>1</v>
      </c>
      <c r="F1124" s="78">
        <f t="shared" si="3"/>
        <v>1</v>
      </c>
      <c r="G1124" s="78"/>
      <c r="H1124" s="84"/>
      <c r="I1124" s="78"/>
      <c r="J1124" s="78"/>
      <c r="K1124" s="78"/>
      <c r="L1124" s="86"/>
      <c r="M1124" s="78"/>
      <c r="N1124" s="78"/>
      <c r="O1124" s="78"/>
      <c r="P1124" s="78"/>
      <c r="Q1124" s="78"/>
      <c r="R1124" s="78"/>
    </row>
    <row r="1125">
      <c r="A1125" s="20">
        <v>2777.0</v>
      </c>
      <c r="B1125">
        <v>9.99999994736842E-8</v>
      </c>
      <c r="C1125" s="83">
        <f t="shared" si="4"/>
        <v>0</v>
      </c>
      <c r="D1125" s="80">
        <v>25.26</v>
      </c>
      <c r="E1125" s="102">
        <f t="shared" si="2"/>
        <v>1</v>
      </c>
      <c r="F1125" s="78">
        <f t="shared" si="3"/>
        <v>1</v>
      </c>
      <c r="G1125" s="78"/>
      <c r="H1125" s="84"/>
      <c r="I1125" s="78"/>
      <c r="J1125" s="78"/>
      <c r="K1125" s="78"/>
      <c r="L1125" s="81">
        <v>2.0</v>
      </c>
      <c r="M1125" s="80">
        <v>1.0</v>
      </c>
      <c r="N1125" s="78"/>
      <c r="O1125" s="78"/>
      <c r="P1125" s="78"/>
      <c r="Q1125" s="78"/>
      <c r="R1125" s="78"/>
    </row>
    <row r="1126">
      <c r="A1126" s="20">
        <v>2778.0</v>
      </c>
      <c r="B1126">
        <v>0.9090909090909091</v>
      </c>
      <c r="C1126" s="83">
        <f t="shared" si="4"/>
        <v>0</v>
      </c>
      <c r="D1126" s="80">
        <v>25.26</v>
      </c>
      <c r="E1126" s="102">
        <f t="shared" si="2"/>
        <v>1</v>
      </c>
      <c r="F1126" s="78">
        <f t="shared" si="3"/>
        <v>1</v>
      </c>
      <c r="G1126" s="78"/>
      <c r="H1126" s="84"/>
      <c r="I1126" s="78"/>
      <c r="J1126" s="78"/>
      <c r="K1126" s="78"/>
      <c r="L1126" s="86"/>
      <c r="M1126" s="78"/>
      <c r="N1126" s="78"/>
      <c r="O1126" s="78"/>
      <c r="P1126" s="78"/>
      <c r="Q1126" s="78"/>
      <c r="R1126" s="78"/>
    </row>
    <row r="1127">
      <c r="A1127" s="20">
        <v>2781.0</v>
      </c>
      <c r="B1127">
        <v>9.999999750000005E-8</v>
      </c>
      <c r="C1127" s="83">
        <f t="shared" si="4"/>
        <v>0</v>
      </c>
      <c r="D1127" s="80">
        <v>17.88</v>
      </c>
      <c r="E1127" s="102">
        <f t="shared" si="2"/>
        <v>1</v>
      </c>
      <c r="F1127" s="78">
        <f t="shared" si="3"/>
        <v>1</v>
      </c>
      <c r="G1127" s="78"/>
      <c r="H1127" s="84"/>
      <c r="I1127" s="78"/>
      <c r="J1127" s="78"/>
      <c r="K1127" s="78"/>
      <c r="L1127" s="86"/>
      <c r="M1127" s="78"/>
      <c r="N1127" s="78"/>
      <c r="O1127" s="78"/>
      <c r="P1127" s="78"/>
      <c r="Q1127" s="78"/>
      <c r="R1127" s="78"/>
    </row>
    <row r="1128">
      <c r="A1128" s="20">
        <v>2782.0</v>
      </c>
      <c r="B1128">
        <v>9.999999500000026E-8</v>
      </c>
      <c r="C1128" s="83">
        <f t="shared" si="4"/>
        <v>0</v>
      </c>
      <c r="D1128" s="80">
        <v>17.88</v>
      </c>
      <c r="E1128" s="102">
        <f t="shared" si="2"/>
        <v>1</v>
      </c>
      <c r="F1128" s="78">
        <f t="shared" si="3"/>
        <v>1</v>
      </c>
      <c r="G1128" s="78"/>
      <c r="H1128" s="84"/>
      <c r="I1128" s="78"/>
      <c r="J1128" s="78"/>
      <c r="K1128" s="78"/>
      <c r="L1128" s="86"/>
      <c r="M1128" s="78"/>
      <c r="N1128" s="78"/>
      <c r="O1128" s="78"/>
      <c r="P1128" s="78"/>
      <c r="Q1128" s="78"/>
      <c r="R1128" s="78"/>
    </row>
    <row r="1129">
      <c r="A1129" s="20">
        <v>2783.0</v>
      </c>
      <c r="B1129">
        <v>1.0</v>
      </c>
      <c r="C1129" s="83">
        <f t="shared" si="4"/>
        <v>0</v>
      </c>
      <c r="D1129" s="80">
        <v>12.67</v>
      </c>
      <c r="E1129" s="102">
        <f t="shared" si="2"/>
        <v>1</v>
      </c>
      <c r="F1129" s="78">
        <f t="shared" si="3"/>
        <v>1</v>
      </c>
      <c r="G1129" s="78"/>
      <c r="H1129" s="84"/>
      <c r="I1129" s="78"/>
      <c r="J1129" s="78"/>
      <c r="K1129" s="78"/>
      <c r="L1129" s="81">
        <v>2.0</v>
      </c>
      <c r="M1129" s="80">
        <v>1.0</v>
      </c>
      <c r="N1129" s="78"/>
      <c r="O1129" s="78"/>
      <c r="P1129" s="78"/>
      <c r="Q1129" s="78"/>
      <c r="R1129" s="78"/>
    </row>
    <row r="1130">
      <c r="A1130" s="20">
        <v>2784.0</v>
      </c>
      <c r="B1130">
        <v>0.75</v>
      </c>
      <c r="C1130" s="83">
        <f t="shared" si="4"/>
        <v>0</v>
      </c>
      <c r="D1130" s="80">
        <v>17.88</v>
      </c>
      <c r="E1130" s="102">
        <f t="shared" si="2"/>
        <v>1</v>
      </c>
      <c r="F1130" s="78">
        <f t="shared" si="3"/>
        <v>1</v>
      </c>
      <c r="G1130" s="78"/>
      <c r="H1130" s="84"/>
      <c r="I1130" s="78"/>
      <c r="J1130" s="78"/>
      <c r="K1130" s="78"/>
      <c r="L1130" s="86"/>
      <c r="M1130" s="78"/>
      <c r="N1130" s="78"/>
      <c r="O1130" s="78"/>
      <c r="P1130" s="78"/>
      <c r="Q1130" s="78"/>
      <c r="R1130" s="78"/>
    </row>
    <row r="1131">
      <c r="A1131" s="20">
        <v>2785.0</v>
      </c>
      <c r="B1131">
        <v>1.0</v>
      </c>
      <c r="C1131" s="83">
        <f t="shared" si="4"/>
        <v>0</v>
      </c>
      <c r="D1131" s="80">
        <v>17.88</v>
      </c>
      <c r="E1131" s="102">
        <f t="shared" si="2"/>
        <v>1</v>
      </c>
      <c r="F1131" s="78">
        <f t="shared" si="3"/>
        <v>1</v>
      </c>
      <c r="G1131" s="78"/>
      <c r="H1131" s="84"/>
      <c r="I1131" s="78"/>
      <c r="J1131" s="78"/>
      <c r="K1131" s="78"/>
      <c r="L1131" s="86"/>
      <c r="M1131" s="78"/>
      <c r="N1131" s="78"/>
      <c r="O1131" s="78"/>
      <c r="P1131" s="78"/>
      <c r="Q1131" s="78"/>
      <c r="R1131" s="78"/>
    </row>
    <row r="1132">
      <c r="A1132" s="20">
        <v>2786.0</v>
      </c>
      <c r="B1132">
        <v>0.6666666666666666</v>
      </c>
      <c r="C1132" s="83">
        <f t="shared" si="4"/>
        <v>0</v>
      </c>
      <c r="D1132" s="80">
        <v>12.67</v>
      </c>
      <c r="E1132" s="102">
        <f t="shared" si="2"/>
        <v>2</v>
      </c>
      <c r="F1132" s="78">
        <f t="shared" si="3"/>
        <v>2</v>
      </c>
      <c r="G1132" s="78"/>
      <c r="H1132" s="84"/>
      <c r="I1132" s="78"/>
      <c r="J1132" s="78"/>
      <c r="K1132" s="78"/>
      <c r="L1132" s="86"/>
      <c r="M1132" s="78"/>
      <c r="N1132" s="78"/>
      <c r="O1132" s="78"/>
      <c r="P1132" s="78"/>
      <c r="Q1132" s="78"/>
      <c r="R1132" s="78"/>
    </row>
    <row r="1133">
      <c r="A1133" s="20">
        <v>2787.0</v>
      </c>
      <c r="B1133">
        <v>0.6666666666666666</v>
      </c>
      <c r="C1133" s="83">
        <f t="shared" si="4"/>
        <v>0</v>
      </c>
      <c r="D1133" s="80">
        <v>12.67</v>
      </c>
      <c r="E1133" s="102">
        <f t="shared" si="2"/>
        <v>1</v>
      </c>
      <c r="F1133" s="78">
        <f t="shared" si="3"/>
        <v>1</v>
      </c>
      <c r="G1133" s="78"/>
      <c r="H1133" s="84"/>
      <c r="I1133" s="78"/>
      <c r="J1133" s="78"/>
      <c r="K1133" s="78"/>
      <c r="L1133" s="86"/>
      <c r="M1133" s="78"/>
      <c r="N1133" s="78"/>
      <c r="O1133" s="78"/>
      <c r="P1133" s="78"/>
      <c r="Q1133" s="78"/>
      <c r="R1133" s="78"/>
    </row>
    <row r="1134">
      <c r="A1134" s="20">
        <v>2788.0</v>
      </c>
      <c r="B1134" s="6">
        <v>1.0E-10</v>
      </c>
      <c r="C1134" s="83">
        <f t="shared" si="4"/>
        <v>0</v>
      </c>
      <c r="D1134" s="80">
        <v>28.81</v>
      </c>
      <c r="E1134" s="102">
        <f t="shared" si="2"/>
        <v>1</v>
      </c>
      <c r="F1134" s="78">
        <f t="shared" si="3"/>
        <v>1</v>
      </c>
      <c r="G1134" s="78"/>
      <c r="H1134" s="84"/>
      <c r="I1134" s="78"/>
      <c r="J1134" s="78"/>
      <c r="K1134" s="78"/>
      <c r="L1134" s="86"/>
      <c r="M1134" s="78"/>
      <c r="N1134" s="78"/>
      <c r="O1134" s="78"/>
      <c r="P1134" s="78"/>
      <c r="Q1134" s="78"/>
      <c r="R1134" s="78"/>
    </row>
    <row r="1135">
      <c r="A1135" s="20">
        <v>2789.0</v>
      </c>
      <c r="B1135">
        <v>0.6666666666666666</v>
      </c>
      <c r="C1135" s="83">
        <f t="shared" si="4"/>
        <v>0</v>
      </c>
      <c r="D1135" s="80">
        <v>3.67</v>
      </c>
      <c r="E1135" s="102">
        <f t="shared" si="2"/>
        <v>1</v>
      </c>
      <c r="F1135" s="78">
        <f t="shared" si="3"/>
        <v>1</v>
      </c>
      <c r="G1135" s="78"/>
      <c r="H1135" s="84"/>
      <c r="I1135" s="78"/>
      <c r="J1135" s="78"/>
      <c r="K1135" s="78"/>
      <c r="L1135" s="86"/>
      <c r="M1135" s="78"/>
      <c r="N1135" s="78"/>
      <c r="O1135" s="78"/>
      <c r="P1135" s="78"/>
      <c r="Q1135" s="78"/>
      <c r="R1135" s="78"/>
    </row>
    <row r="1136">
      <c r="A1136" s="20">
        <v>2790.0</v>
      </c>
      <c r="B1136">
        <v>3.3043478260869565</v>
      </c>
      <c r="C1136" s="83">
        <f t="shared" si="4"/>
        <v>1</v>
      </c>
      <c r="D1136" s="80">
        <v>25.26</v>
      </c>
      <c r="E1136" s="102">
        <f t="shared" si="2"/>
        <v>1</v>
      </c>
      <c r="F1136" s="78">
        <f t="shared" si="3"/>
        <v>2</v>
      </c>
      <c r="G1136" s="78"/>
      <c r="H1136" s="84"/>
      <c r="I1136" s="78"/>
      <c r="J1136" s="78"/>
      <c r="K1136" s="78"/>
      <c r="L1136" s="81">
        <v>2.0</v>
      </c>
      <c r="M1136" s="80">
        <v>1.0</v>
      </c>
      <c r="N1136" s="78"/>
      <c r="O1136" s="78"/>
      <c r="P1136" s="78"/>
      <c r="Q1136" s="78"/>
      <c r="R1136" s="78"/>
    </row>
    <row r="1137">
      <c r="A1137" s="20">
        <v>2791.0</v>
      </c>
      <c r="B1137">
        <v>9.999999000000099E-8</v>
      </c>
      <c r="C1137" s="83">
        <f t="shared" si="4"/>
        <v>0</v>
      </c>
      <c r="D1137" s="80">
        <v>28.81</v>
      </c>
      <c r="E1137" s="102">
        <f t="shared" si="2"/>
        <v>1</v>
      </c>
      <c r="F1137" s="78">
        <f t="shared" si="3"/>
        <v>1</v>
      </c>
      <c r="G1137" s="78"/>
      <c r="H1137" s="84"/>
      <c r="I1137" s="78"/>
      <c r="J1137" s="78"/>
      <c r="K1137" s="78"/>
      <c r="L1137" s="86"/>
      <c r="M1137" s="78"/>
      <c r="N1137" s="78"/>
      <c r="O1137" s="78"/>
      <c r="P1137" s="78"/>
      <c r="Q1137" s="78"/>
      <c r="R1137" s="78"/>
    </row>
    <row r="1138">
      <c r="A1138" s="20">
        <v>2793.0</v>
      </c>
      <c r="B1138">
        <v>9.999999500000026E-8</v>
      </c>
      <c r="C1138" s="83">
        <f t="shared" si="4"/>
        <v>0</v>
      </c>
      <c r="D1138" s="80">
        <v>3.67</v>
      </c>
      <c r="E1138" s="102">
        <f t="shared" si="2"/>
        <v>1</v>
      </c>
      <c r="F1138" s="78">
        <f t="shared" si="3"/>
        <v>1</v>
      </c>
      <c r="G1138" s="78"/>
      <c r="H1138" s="84"/>
      <c r="I1138" s="78"/>
      <c r="J1138" s="78"/>
      <c r="K1138" s="78"/>
      <c r="L1138" s="86"/>
      <c r="M1138" s="78"/>
      <c r="N1138" s="78"/>
      <c r="O1138" s="78"/>
      <c r="P1138" s="78"/>
      <c r="Q1138" s="78"/>
      <c r="R1138" s="78"/>
    </row>
    <row r="1139">
      <c r="A1139" s="20">
        <v>2794.0</v>
      </c>
      <c r="B1139">
        <v>0.5</v>
      </c>
      <c r="C1139" s="83">
        <f t="shared" si="4"/>
        <v>0</v>
      </c>
      <c r="D1139" s="80">
        <v>3.67</v>
      </c>
      <c r="E1139" s="102">
        <f t="shared" si="2"/>
        <v>2</v>
      </c>
      <c r="F1139" s="78">
        <f t="shared" si="3"/>
        <v>2</v>
      </c>
      <c r="G1139" s="78"/>
      <c r="H1139" s="84"/>
      <c r="I1139" s="78"/>
      <c r="J1139" s="78"/>
      <c r="K1139" s="78"/>
      <c r="L1139" s="81">
        <v>2.0</v>
      </c>
      <c r="M1139" s="80">
        <v>1.0</v>
      </c>
      <c r="N1139" s="78"/>
      <c r="O1139" s="78"/>
      <c r="P1139" s="78"/>
      <c r="Q1139" s="78"/>
      <c r="R1139" s="78"/>
    </row>
    <row r="1140">
      <c r="A1140" s="20">
        <v>2795.0</v>
      </c>
      <c r="B1140">
        <v>9.999999875000002E-8</v>
      </c>
      <c r="C1140" s="83">
        <f t="shared" si="4"/>
        <v>0</v>
      </c>
      <c r="D1140" s="80">
        <v>3.67</v>
      </c>
      <c r="E1140" s="102">
        <f t="shared" si="2"/>
        <v>1</v>
      </c>
      <c r="F1140" s="78">
        <f t="shared" si="3"/>
        <v>1</v>
      </c>
      <c r="G1140" s="78"/>
      <c r="H1140" s="84"/>
      <c r="I1140" s="78"/>
      <c r="J1140" s="78"/>
      <c r="K1140" s="78"/>
      <c r="L1140" s="86"/>
      <c r="M1140" s="78"/>
      <c r="N1140" s="78"/>
      <c r="O1140" s="78"/>
      <c r="P1140" s="78"/>
      <c r="Q1140" s="78"/>
      <c r="R1140" s="78"/>
    </row>
    <row r="1141">
      <c r="A1141" s="20">
        <v>2796.0</v>
      </c>
      <c r="B1141">
        <v>9.999999500000026E-8</v>
      </c>
      <c r="C1141" s="83">
        <f t="shared" si="4"/>
        <v>0</v>
      </c>
      <c r="D1141" s="80">
        <v>3.67</v>
      </c>
      <c r="E1141" s="102">
        <f t="shared" si="2"/>
        <v>2</v>
      </c>
      <c r="F1141" s="78">
        <f t="shared" si="3"/>
        <v>2</v>
      </c>
      <c r="G1141" s="78"/>
      <c r="H1141" s="84"/>
      <c r="I1141" s="78"/>
      <c r="J1141" s="78"/>
      <c r="K1141" s="78"/>
      <c r="L1141" s="86"/>
      <c r="M1141" s="78"/>
      <c r="N1141" s="78"/>
      <c r="O1141" s="78"/>
      <c r="P1141" s="78"/>
      <c r="Q1141" s="78"/>
      <c r="R1141" s="78"/>
    </row>
    <row r="1142">
      <c r="A1142" s="20">
        <v>2797.0</v>
      </c>
      <c r="B1142">
        <v>0.8</v>
      </c>
      <c r="C1142" s="83">
        <f t="shared" si="4"/>
        <v>0</v>
      </c>
      <c r="D1142" s="80">
        <v>34.22</v>
      </c>
      <c r="E1142" s="102">
        <f t="shared" si="2"/>
        <v>2</v>
      </c>
      <c r="F1142" s="78">
        <f t="shared" si="3"/>
        <v>2</v>
      </c>
      <c r="G1142" s="78"/>
      <c r="H1142" s="84"/>
      <c r="I1142" s="78"/>
      <c r="J1142" s="78"/>
      <c r="K1142" s="78"/>
      <c r="L1142" s="81">
        <v>2.0</v>
      </c>
      <c r="M1142" s="80">
        <v>1.0</v>
      </c>
      <c r="N1142" s="78"/>
      <c r="O1142" s="78"/>
      <c r="P1142" s="78"/>
      <c r="Q1142" s="78"/>
      <c r="R1142" s="78"/>
    </row>
    <row r="1143">
      <c r="A1143" s="20">
        <v>2798.0</v>
      </c>
      <c r="B1143">
        <v>9.999999666666679E-8</v>
      </c>
      <c r="C1143" s="83">
        <f t="shared" si="4"/>
        <v>0</v>
      </c>
      <c r="D1143" s="80">
        <v>34.22</v>
      </c>
      <c r="E1143" s="102">
        <f t="shared" si="2"/>
        <v>2</v>
      </c>
      <c r="F1143" s="78">
        <f t="shared" si="3"/>
        <v>2</v>
      </c>
      <c r="G1143" s="78"/>
      <c r="H1143" s="84"/>
      <c r="I1143" s="78"/>
      <c r="J1143" s="78"/>
      <c r="K1143" s="78"/>
      <c r="L1143" s="86"/>
      <c r="M1143" s="78"/>
      <c r="N1143" s="78"/>
      <c r="O1143" s="78"/>
      <c r="P1143" s="78"/>
      <c r="Q1143" s="78"/>
      <c r="R1143" s="78"/>
    </row>
    <row r="1144">
      <c r="A1144" s="20">
        <v>2799.0</v>
      </c>
      <c r="B1144">
        <v>9.999999666666679E-8</v>
      </c>
      <c r="C1144" s="83">
        <f t="shared" si="4"/>
        <v>0</v>
      </c>
      <c r="D1144" s="80">
        <v>34.22</v>
      </c>
      <c r="E1144" s="102">
        <f t="shared" si="2"/>
        <v>2</v>
      </c>
      <c r="F1144" s="78">
        <f t="shared" si="3"/>
        <v>2</v>
      </c>
      <c r="G1144" s="78"/>
      <c r="H1144" s="84"/>
      <c r="I1144" s="78"/>
      <c r="J1144" s="78"/>
      <c r="K1144" s="78"/>
      <c r="L1144" s="86"/>
      <c r="M1144" s="78"/>
      <c r="N1144" s="78"/>
      <c r="O1144" s="78"/>
      <c r="P1144" s="78"/>
      <c r="Q1144" s="78"/>
      <c r="R1144" s="78"/>
    </row>
    <row r="1145">
      <c r="A1145" s="20">
        <v>2800.0</v>
      </c>
      <c r="B1145">
        <v>9.999999666666679E-8</v>
      </c>
      <c r="C1145" s="83">
        <f t="shared" si="4"/>
        <v>0</v>
      </c>
      <c r="D1145" s="80">
        <v>34.22</v>
      </c>
      <c r="E1145" s="102">
        <f t="shared" si="2"/>
        <v>2</v>
      </c>
      <c r="F1145" s="78">
        <f t="shared" si="3"/>
        <v>2</v>
      </c>
      <c r="G1145" s="78"/>
      <c r="H1145" s="84"/>
      <c r="I1145" s="78"/>
      <c r="J1145" s="78"/>
      <c r="K1145" s="78"/>
      <c r="L1145" s="86"/>
      <c r="M1145" s="78"/>
      <c r="N1145" s="78"/>
      <c r="O1145" s="78"/>
      <c r="P1145" s="78"/>
      <c r="Q1145" s="78"/>
      <c r="R1145" s="78"/>
    </row>
    <row r="1146">
      <c r="A1146" s="20">
        <v>2801.0</v>
      </c>
      <c r="B1146">
        <v>9.999999750000005E-8</v>
      </c>
      <c r="C1146" s="83">
        <f t="shared" si="4"/>
        <v>0</v>
      </c>
      <c r="D1146" s="80">
        <v>34.22</v>
      </c>
      <c r="E1146" s="102">
        <f t="shared" si="2"/>
        <v>2</v>
      </c>
      <c r="F1146" s="78">
        <f t="shared" si="3"/>
        <v>2</v>
      </c>
      <c r="G1146" s="78"/>
      <c r="H1146" s="84"/>
      <c r="I1146" s="78"/>
      <c r="J1146" s="78"/>
      <c r="K1146" s="78"/>
      <c r="L1146" s="86"/>
      <c r="M1146" s="78"/>
      <c r="N1146" s="78"/>
      <c r="O1146" s="78"/>
      <c r="P1146" s="78"/>
      <c r="Q1146" s="78"/>
      <c r="R1146" s="78"/>
    </row>
    <row r="1147">
      <c r="A1147" s="20">
        <v>2802.0</v>
      </c>
      <c r="B1147">
        <v>9.999999000000099E-8</v>
      </c>
      <c r="C1147" s="83">
        <f t="shared" si="4"/>
        <v>0</v>
      </c>
      <c r="D1147" s="80">
        <v>43.78</v>
      </c>
      <c r="E1147" s="102">
        <f t="shared" si="2"/>
        <v>2</v>
      </c>
      <c r="F1147" s="78">
        <f t="shared" si="3"/>
        <v>2</v>
      </c>
      <c r="G1147" s="78"/>
      <c r="H1147" s="84"/>
      <c r="I1147" s="78"/>
      <c r="J1147" s="78"/>
      <c r="K1147" s="78"/>
      <c r="L1147" s="86"/>
      <c r="M1147" s="78"/>
      <c r="N1147" s="78"/>
      <c r="O1147" s="78"/>
      <c r="P1147" s="78"/>
      <c r="Q1147" s="78"/>
      <c r="R1147" s="78"/>
    </row>
    <row r="1148">
      <c r="A1148" s="20">
        <v>2809.0</v>
      </c>
      <c r="B1148">
        <v>9.999999000000099E-8</v>
      </c>
      <c r="C1148" s="83">
        <f t="shared" si="4"/>
        <v>0</v>
      </c>
      <c r="D1148" s="80">
        <v>17.88</v>
      </c>
      <c r="E1148" s="102">
        <f t="shared" si="2"/>
        <v>2</v>
      </c>
      <c r="F1148" s="78">
        <f t="shared" si="3"/>
        <v>2</v>
      </c>
      <c r="G1148" s="78"/>
      <c r="H1148" s="84"/>
      <c r="I1148" s="78"/>
      <c r="J1148" s="78"/>
      <c r="K1148" s="78"/>
      <c r="L1148" s="86"/>
      <c r="M1148" s="78"/>
      <c r="N1148" s="78"/>
      <c r="O1148" s="78"/>
      <c r="P1148" s="78"/>
      <c r="Q1148" s="78"/>
      <c r="R1148" s="78"/>
    </row>
    <row r="1149">
      <c r="A1149" s="20">
        <v>2811.0</v>
      </c>
      <c r="B1149">
        <v>1.8181818272727275</v>
      </c>
      <c r="C1149" s="83">
        <f t="shared" si="4"/>
        <v>1</v>
      </c>
      <c r="D1149" s="80">
        <v>17.88</v>
      </c>
      <c r="E1149" s="102">
        <f t="shared" si="2"/>
        <v>2</v>
      </c>
      <c r="F1149" s="78">
        <f t="shared" si="3"/>
        <v>3</v>
      </c>
      <c r="G1149" s="78"/>
      <c r="H1149" s="84"/>
      <c r="I1149" s="78"/>
      <c r="J1149" s="78"/>
      <c r="K1149" s="78"/>
      <c r="L1149" s="86"/>
      <c r="M1149" s="78"/>
      <c r="N1149" s="78"/>
      <c r="O1149" s="78"/>
      <c r="P1149" s="78"/>
      <c r="Q1149" s="78"/>
      <c r="R1149" s="78"/>
    </row>
    <row r="1150">
      <c r="A1150" s="20">
        <v>2812.0</v>
      </c>
      <c r="B1150">
        <v>8.242424242424242</v>
      </c>
      <c r="C1150" s="83">
        <f t="shared" si="4"/>
        <v>1</v>
      </c>
      <c r="D1150" s="80">
        <v>17.88</v>
      </c>
      <c r="E1150" s="102">
        <f t="shared" si="2"/>
        <v>2</v>
      </c>
      <c r="F1150" s="78">
        <f t="shared" si="3"/>
        <v>3</v>
      </c>
      <c r="G1150" s="78"/>
      <c r="H1150" s="84"/>
      <c r="I1150" s="78"/>
      <c r="J1150" s="78"/>
      <c r="K1150" s="78"/>
      <c r="L1150" s="86"/>
      <c r="M1150" s="78"/>
      <c r="N1150" s="78"/>
      <c r="O1150" s="78"/>
      <c r="P1150" s="78"/>
      <c r="Q1150" s="78"/>
      <c r="R1150" s="78"/>
    </row>
    <row r="1151">
      <c r="A1151" s="20">
        <v>2813.0</v>
      </c>
      <c r="B1151">
        <v>9.999999800000003E-8</v>
      </c>
      <c r="C1151" s="83">
        <f t="shared" si="4"/>
        <v>0</v>
      </c>
      <c r="D1151" s="80">
        <v>43.78</v>
      </c>
      <c r="E1151" s="102">
        <f t="shared" si="2"/>
        <v>2</v>
      </c>
      <c r="F1151" s="78">
        <f t="shared" si="3"/>
        <v>2</v>
      </c>
      <c r="G1151" s="78"/>
      <c r="H1151" s="84"/>
      <c r="I1151" s="78"/>
      <c r="J1151" s="78"/>
      <c r="K1151" s="78"/>
      <c r="L1151" s="86"/>
      <c r="M1151" s="78"/>
      <c r="N1151" s="78"/>
      <c r="O1151" s="78"/>
      <c r="P1151" s="78"/>
      <c r="Q1151" s="78"/>
      <c r="R1151" s="78"/>
    </row>
    <row r="1152">
      <c r="A1152" s="20">
        <v>2814.0</v>
      </c>
      <c r="B1152">
        <v>0.5</v>
      </c>
      <c r="C1152" s="83">
        <f t="shared" si="4"/>
        <v>0</v>
      </c>
      <c r="D1152" s="80">
        <v>17.88</v>
      </c>
      <c r="E1152" s="102">
        <f t="shared" si="2"/>
        <v>2</v>
      </c>
      <c r="F1152" s="78">
        <f t="shared" si="3"/>
        <v>2</v>
      </c>
      <c r="G1152" s="78"/>
      <c r="H1152" s="84"/>
      <c r="I1152" s="78"/>
      <c r="J1152" s="78"/>
      <c r="K1152" s="78"/>
      <c r="L1152" s="86"/>
      <c r="M1152" s="78"/>
      <c r="N1152" s="78"/>
      <c r="O1152" s="78"/>
      <c r="P1152" s="78"/>
      <c r="Q1152" s="78"/>
      <c r="R1152" s="78"/>
    </row>
    <row r="1153">
      <c r="A1153" s="20">
        <v>2815.0</v>
      </c>
      <c r="B1153">
        <v>9.999999500000026E-8</v>
      </c>
      <c r="C1153" s="83">
        <f t="shared" si="4"/>
        <v>0</v>
      </c>
      <c r="D1153" s="80">
        <v>17.88</v>
      </c>
      <c r="E1153" s="102">
        <f t="shared" si="2"/>
        <v>2</v>
      </c>
      <c r="F1153" s="78">
        <f t="shared" si="3"/>
        <v>2</v>
      </c>
      <c r="G1153" s="78"/>
      <c r="H1153" s="84"/>
      <c r="I1153" s="78"/>
      <c r="J1153" s="78"/>
      <c r="K1153" s="78"/>
      <c r="L1153" s="86"/>
      <c r="M1153" s="78"/>
      <c r="N1153" s="78"/>
      <c r="O1153" s="78"/>
      <c r="P1153" s="78"/>
      <c r="Q1153" s="78"/>
      <c r="R1153" s="78"/>
    </row>
    <row r="1154">
      <c r="A1154" s="20">
        <v>2816.0</v>
      </c>
      <c r="B1154">
        <v>9.999999000000099E-8</v>
      </c>
      <c r="C1154" s="83">
        <f t="shared" si="4"/>
        <v>0</v>
      </c>
      <c r="D1154" s="80">
        <v>17.88</v>
      </c>
      <c r="E1154" s="102">
        <f t="shared" si="2"/>
        <v>2</v>
      </c>
      <c r="F1154" s="78">
        <f t="shared" si="3"/>
        <v>2</v>
      </c>
      <c r="G1154" s="78"/>
      <c r="H1154" s="84"/>
      <c r="I1154" s="78"/>
      <c r="J1154" s="78"/>
      <c r="K1154" s="78"/>
      <c r="L1154" s="81">
        <v>2.0</v>
      </c>
      <c r="M1154" s="80">
        <v>1.0</v>
      </c>
      <c r="N1154" s="78"/>
      <c r="O1154" s="78"/>
      <c r="P1154" s="78"/>
      <c r="Q1154" s="78"/>
      <c r="R1154" s="78"/>
    </row>
    <row r="1155">
      <c r="A1155" s="20">
        <v>2817.0</v>
      </c>
      <c r="B1155">
        <v>9.999999500000026E-8</v>
      </c>
      <c r="C1155" s="83">
        <f t="shared" si="4"/>
        <v>0</v>
      </c>
      <c r="D1155" s="80">
        <v>28.81</v>
      </c>
      <c r="E1155" s="102">
        <f t="shared" si="2"/>
        <v>2</v>
      </c>
      <c r="F1155" s="78">
        <f t="shared" si="3"/>
        <v>2</v>
      </c>
      <c r="G1155" s="78"/>
      <c r="H1155" s="84"/>
      <c r="I1155" s="78"/>
      <c r="J1155" s="78"/>
      <c r="K1155" s="78"/>
      <c r="L1155" s="86"/>
      <c r="M1155" s="78"/>
      <c r="N1155" s="78"/>
      <c r="O1155" s="78"/>
      <c r="P1155" s="78"/>
      <c r="Q1155" s="78"/>
      <c r="R1155" s="78"/>
    </row>
    <row r="1156">
      <c r="A1156" s="20">
        <v>2818.0</v>
      </c>
      <c r="B1156">
        <v>9.999999750000005E-8</v>
      </c>
      <c r="C1156" s="83">
        <f t="shared" si="4"/>
        <v>0</v>
      </c>
      <c r="D1156" s="80">
        <v>17.88</v>
      </c>
      <c r="E1156" s="102">
        <f t="shared" si="2"/>
        <v>2</v>
      </c>
      <c r="F1156" s="78">
        <f t="shared" si="3"/>
        <v>2</v>
      </c>
      <c r="G1156" s="78"/>
      <c r="H1156" s="84"/>
      <c r="I1156" s="78"/>
      <c r="J1156" s="78"/>
      <c r="K1156" s="78"/>
      <c r="L1156" s="81">
        <v>2.0</v>
      </c>
      <c r="M1156" s="80">
        <v>1.0</v>
      </c>
      <c r="N1156" s="78"/>
      <c r="O1156" s="78"/>
      <c r="P1156" s="78"/>
      <c r="Q1156" s="78"/>
      <c r="R1156" s="78"/>
    </row>
    <row r="1157">
      <c r="A1157" s="20">
        <v>2819.0</v>
      </c>
      <c r="B1157">
        <v>9.999999750000005E-8</v>
      </c>
      <c r="C1157" s="83">
        <f t="shared" si="4"/>
        <v>0</v>
      </c>
      <c r="D1157" s="80">
        <v>17.88</v>
      </c>
      <c r="E1157" s="102">
        <f t="shared" si="2"/>
        <v>2</v>
      </c>
      <c r="F1157" s="78">
        <f t="shared" si="3"/>
        <v>2</v>
      </c>
      <c r="G1157" s="78"/>
      <c r="H1157" s="84"/>
      <c r="I1157" s="78"/>
      <c r="J1157" s="78"/>
      <c r="K1157" s="78"/>
      <c r="L1157" s="86"/>
      <c r="M1157" s="78"/>
      <c r="N1157" s="78"/>
      <c r="O1157" s="78"/>
      <c r="P1157" s="78"/>
      <c r="Q1157" s="78"/>
      <c r="R1157" s="78"/>
    </row>
    <row r="1158">
      <c r="A1158" s="20">
        <v>2820.0</v>
      </c>
      <c r="B1158">
        <v>1.5</v>
      </c>
      <c r="C1158" s="83">
        <f t="shared" si="4"/>
        <v>1</v>
      </c>
      <c r="D1158" s="80">
        <v>17.88</v>
      </c>
      <c r="E1158" s="102">
        <f t="shared" si="2"/>
        <v>2</v>
      </c>
      <c r="F1158" s="78">
        <f t="shared" si="3"/>
        <v>3</v>
      </c>
      <c r="G1158" s="78"/>
      <c r="H1158" s="84"/>
      <c r="I1158" s="78"/>
      <c r="J1158" s="78"/>
      <c r="K1158" s="78"/>
      <c r="L1158" s="86"/>
      <c r="M1158" s="78"/>
      <c r="N1158" s="78"/>
      <c r="O1158" s="78"/>
      <c r="P1158" s="78"/>
      <c r="Q1158" s="78"/>
      <c r="R1158" s="78"/>
    </row>
    <row r="1159">
      <c r="A1159" s="20">
        <v>2821.0</v>
      </c>
      <c r="B1159">
        <v>9.999999750000005E-8</v>
      </c>
      <c r="C1159" s="83">
        <f t="shared" si="4"/>
        <v>0</v>
      </c>
      <c r="D1159" s="80">
        <v>17.88</v>
      </c>
      <c r="E1159" s="102">
        <f t="shared" si="2"/>
        <v>2</v>
      </c>
      <c r="F1159" s="78">
        <f t="shared" si="3"/>
        <v>2</v>
      </c>
      <c r="G1159" s="78"/>
      <c r="H1159" s="84"/>
      <c r="I1159" s="78"/>
      <c r="J1159" s="78"/>
      <c r="K1159" s="78"/>
      <c r="L1159" s="86"/>
      <c r="M1159" s="78"/>
      <c r="N1159" s="78"/>
      <c r="O1159" s="78"/>
      <c r="P1159" s="78"/>
      <c r="Q1159" s="78"/>
      <c r="R1159" s="78"/>
    </row>
    <row r="1160">
      <c r="A1160" s="20">
        <v>2822.0</v>
      </c>
      <c r="B1160">
        <v>9.999999500000026E-8</v>
      </c>
      <c r="C1160" s="83">
        <f t="shared" si="4"/>
        <v>0</v>
      </c>
      <c r="D1160" s="80">
        <v>17.88</v>
      </c>
      <c r="E1160" s="102">
        <f t="shared" si="2"/>
        <v>2</v>
      </c>
      <c r="F1160" s="78">
        <f t="shared" si="3"/>
        <v>2</v>
      </c>
      <c r="G1160" s="78"/>
      <c r="H1160" s="84"/>
      <c r="I1160" s="78"/>
      <c r="J1160" s="78"/>
      <c r="K1160" s="78"/>
      <c r="L1160" s="86"/>
      <c r="M1160" s="78"/>
      <c r="N1160" s="78"/>
      <c r="O1160" s="78"/>
      <c r="P1160" s="78"/>
      <c r="Q1160" s="78"/>
      <c r="R1160" s="78"/>
    </row>
    <row r="1161">
      <c r="A1161" s="20">
        <v>2823.0</v>
      </c>
      <c r="B1161">
        <v>9.999999750000005E-8</v>
      </c>
      <c r="C1161" s="83">
        <f t="shared" si="4"/>
        <v>0</v>
      </c>
      <c r="D1161" s="80">
        <v>17.88</v>
      </c>
      <c r="E1161" s="102">
        <f t="shared" si="2"/>
        <v>2</v>
      </c>
      <c r="F1161" s="78">
        <f t="shared" si="3"/>
        <v>2</v>
      </c>
      <c r="G1161" s="78"/>
      <c r="H1161" s="84"/>
      <c r="I1161" s="78"/>
      <c r="J1161" s="78"/>
      <c r="K1161" s="78"/>
      <c r="L1161" s="81">
        <v>2.0</v>
      </c>
      <c r="M1161" s="80">
        <v>1.0</v>
      </c>
      <c r="N1161" s="78"/>
      <c r="O1161" s="78"/>
      <c r="P1161" s="78"/>
      <c r="Q1161" s="78"/>
      <c r="R1161" s="78"/>
    </row>
    <row r="1162">
      <c r="A1162" s="20">
        <v>2824.0</v>
      </c>
      <c r="B1162">
        <v>9.999999000000099E-8</v>
      </c>
      <c r="C1162" s="83">
        <f t="shared" si="4"/>
        <v>0</v>
      </c>
      <c r="D1162" s="80">
        <v>6.85</v>
      </c>
      <c r="E1162" s="102">
        <f t="shared" si="2"/>
        <v>2</v>
      </c>
      <c r="F1162" s="78">
        <f t="shared" si="3"/>
        <v>2</v>
      </c>
      <c r="G1162" s="78"/>
      <c r="H1162" s="84"/>
      <c r="I1162" s="78"/>
      <c r="J1162" s="78"/>
      <c r="K1162" s="78"/>
      <c r="L1162" s="86"/>
      <c r="M1162" s="78"/>
      <c r="N1162" s="78"/>
      <c r="O1162" s="78"/>
      <c r="P1162" s="78"/>
      <c r="Q1162" s="78"/>
      <c r="R1162" s="78"/>
    </row>
    <row r="1163">
      <c r="A1163" s="20">
        <v>2825.0</v>
      </c>
      <c r="B1163">
        <v>0.75</v>
      </c>
      <c r="C1163" s="83">
        <f t="shared" si="4"/>
        <v>0</v>
      </c>
      <c r="D1163" s="80">
        <v>17.88</v>
      </c>
      <c r="E1163" s="102">
        <f t="shared" si="2"/>
        <v>2</v>
      </c>
      <c r="F1163" s="78">
        <f t="shared" si="3"/>
        <v>2</v>
      </c>
      <c r="G1163" s="78"/>
      <c r="H1163" s="84"/>
      <c r="I1163" s="78"/>
      <c r="J1163" s="78"/>
      <c r="K1163" s="78"/>
      <c r="L1163" s="86"/>
      <c r="M1163" s="78"/>
      <c r="N1163" s="78"/>
      <c r="O1163" s="78"/>
      <c r="P1163" s="78"/>
      <c r="Q1163" s="78"/>
      <c r="R1163" s="78"/>
    </row>
    <row r="1164">
      <c r="A1164" s="20">
        <v>2826.0</v>
      </c>
      <c r="B1164">
        <v>9.999999500000026E-8</v>
      </c>
      <c r="C1164" s="83">
        <f t="shared" si="4"/>
        <v>0</v>
      </c>
      <c r="D1164" s="80">
        <v>17.88</v>
      </c>
      <c r="E1164" s="102">
        <f t="shared" si="2"/>
        <v>2</v>
      </c>
      <c r="F1164" s="78">
        <f t="shared" si="3"/>
        <v>2</v>
      </c>
      <c r="G1164" s="78"/>
      <c r="H1164" s="84"/>
      <c r="I1164" s="78"/>
      <c r="J1164" s="78"/>
      <c r="K1164" s="78"/>
      <c r="L1164" s="86"/>
      <c r="M1164" s="78"/>
      <c r="N1164" s="78"/>
      <c r="O1164" s="78"/>
      <c r="P1164" s="78"/>
      <c r="Q1164" s="78"/>
      <c r="R1164" s="78"/>
    </row>
    <row r="1165">
      <c r="A1165" s="20">
        <v>2827.0</v>
      </c>
      <c r="B1165">
        <v>0.75</v>
      </c>
      <c r="C1165" s="83">
        <f t="shared" si="4"/>
        <v>0</v>
      </c>
      <c r="D1165" s="80">
        <v>12.76</v>
      </c>
      <c r="E1165" s="102">
        <f t="shared" si="2"/>
        <v>1</v>
      </c>
      <c r="F1165" s="78">
        <f t="shared" si="3"/>
        <v>1</v>
      </c>
      <c r="G1165" s="78"/>
      <c r="H1165" s="84"/>
      <c r="I1165" s="78"/>
      <c r="J1165" s="78"/>
      <c r="K1165" s="78"/>
      <c r="L1165" s="81">
        <v>2.0</v>
      </c>
      <c r="M1165" s="80">
        <v>1.0</v>
      </c>
      <c r="N1165" s="78"/>
      <c r="O1165" s="78"/>
      <c r="P1165" s="78"/>
      <c r="Q1165" s="78"/>
      <c r="R1165" s="78"/>
    </row>
    <row r="1166">
      <c r="A1166" s="20">
        <v>2829.0</v>
      </c>
      <c r="B1166">
        <v>9.999999500000026E-8</v>
      </c>
      <c r="C1166" s="83">
        <f t="shared" si="4"/>
        <v>0</v>
      </c>
      <c r="D1166" s="80">
        <v>54.23</v>
      </c>
      <c r="E1166" s="102">
        <f t="shared" si="2"/>
        <v>1</v>
      </c>
      <c r="F1166" s="78">
        <f t="shared" si="3"/>
        <v>1</v>
      </c>
      <c r="G1166" s="78"/>
      <c r="H1166" s="84"/>
      <c r="I1166" s="78"/>
      <c r="J1166" s="78"/>
      <c r="K1166" s="78"/>
      <c r="L1166" s="81">
        <v>2.0</v>
      </c>
      <c r="M1166" s="80">
        <v>1.0</v>
      </c>
      <c r="N1166" s="78"/>
      <c r="O1166" s="78"/>
      <c r="P1166" s="78"/>
      <c r="Q1166" s="78"/>
      <c r="R1166" s="78"/>
    </row>
    <row r="1167">
      <c r="A1167" s="20">
        <v>2830.0</v>
      </c>
      <c r="B1167">
        <v>9.999999875000002E-8</v>
      </c>
      <c r="C1167" s="83">
        <f t="shared" si="4"/>
        <v>0</v>
      </c>
      <c r="D1167" s="80">
        <v>54.23</v>
      </c>
      <c r="E1167" s="102">
        <f t="shared" si="2"/>
        <v>1</v>
      </c>
      <c r="F1167" s="78">
        <f t="shared" si="3"/>
        <v>1</v>
      </c>
      <c r="G1167" s="78"/>
      <c r="H1167" s="84"/>
      <c r="I1167" s="78"/>
      <c r="J1167" s="78"/>
      <c r="K1167" s="78"/>
      <c r="L1167" s="81">
        <v>2.0</v>
      </c>
      <c r="M1167" s="80">
        <v>1.0</v>
      </c>
      <c r="N1167" s="78"/>
      <c r="O1167" s="78"/>
      <c r="P1167" s="78"/>
      <c r="Q1167" s="78"/>
      <c r="R1167" s="78"/>
    </row>
    <row r="1168">
      <c r="A1168" s="20">
        <v>2831.0</v>
      </c>
      <c r="B1168">
        <v>9.999999875000002E-8</v>
      </c>
      <c r="C1168" s="83">
        <f t="shared" si="4"/>
        <v>0</v>
      </c>
      <c r="D1168" s="80">
        <v>54.23</v>
      </c>
      <c r="E1168" s="102">
        <f t="shared" si="2"/>
        <v>1</v>
      </c>
      <c r="F1168" s="78">
        <f t="shared" si="3"/>
        <v>1</v>
      </c>
      <c r="G1168" s="78"/>
      <c r="H1168" s="84"/>
      <c r="I1168" s="78"/>
      <c r="J1168" s="78"/>
      <c r="K1168" s="78"/>
      <c r="L1168" s="86"/>
      <c r="M1168" s="78"/>
      <c r="N1168" s="78"/>
      <c r="O1168" s="78"/>
      <c r="P1168" s="78"/>
      <c r="Q1168" s="78"/>
      <c r="R1168" s="78"/>
    </row>
    <row r="1169">
      <c r="A1169" s="20">
        <v>2832.0</v>
      </c>
      <c r="B1169">
        <v>9.999999500000026E-8</v>
      </c>
      <c r="C1169" s="83">
        <f t="shared" si="4"/>
        <v>0</v>
      </c>
      <c r="D1169" s="80">
        <v>54.23</v>
      </c>
      <c r="E1169" s="102">
        <f t="shared" si="2"/>
        <v>1</v>
      </c>
      <c r="F1169" s="78">
        <f t="shared" si="3"/>
        <v>1</v>
      </c>
      <c r="G1169" s="78"/>
      <c r="H1169" s="84"/>
      <c r="I1169" s="78"/>
      <c r="J1169" s="78"/>
      <c r="K1169" s="78"/>
      <c r="L1169" s="86"/>
      <c r="M1169" s="78"/>
      <c r="N1169" s="78"/>
      <c r="O1169" s="78"/>
      <c r="P1169" s="78"/>
      <c r="Q1169" s="78"/>
      <c r="R1169" s="78"/>
    </row>
    <row r="1170">
      <c r="A1170" s="20">
        <v>2833.0</v>
      </c>
      <c r="B1170">
        <v>9.999999833333335E-8</v>
      </c>
      <c r="C1170" s="83">
        <f t="shared" si="4"/>
        <v>0</v>
      </c>
      <c r="D1170" s="80">
        <v>54.23</v>
      </c>
      <c r="E1170" s="102">
        <f t="shared" si="2"/>
        <v>2</v>
      </c>
      <c r="F1170" s="78">
        <f t="shared" si="3"/>
        <v>2</v>
      </c>
      <c r="G1170" s="78"/>
      <c r="H1170" s="84"/>
      <c r="I1170" s="78"/>
      <c r="J1170" s="78"/>
      <c r="K1170" s="78"/>
      <c r="L1170" s="81">
        <v>2.0</v>
      </c>
      <c r="M1170" s="80">
        <v>1.0</v>
      </c>
      <c r="N1170" s="78"/>
      <c r="O1170" s="78"/>
      <c r="P1170" s="78"/>
      <c r="Q1170" s="78"/>
      <c r="R1170" s="78"/>
    </row>
    <row r="1171">
      <c r="A1171" s="20">
        <v>2834.0</v>
      </c>
      <c r="B1171">
        <v>9.999999923076923E-8</v>
      </c>
      <c r="C1171" s="83">
        <f t="shared" si="4"/>
        <v>0</v>
      </c>
      <c r="D1171" s="80">
        <v>54.23</v>
      </c>
      <c r="E1171" s="102">
        <f t="shared" si="2"/>
        <v>1</v>
      </c>
      <c r="F1171" s="78">
        <f t="shared" si="3"/>
        <v>1</v>
      </c>
      <c r="G1171" s="78"/>
      <c r="H1171" s="84"/>
      <c r="I1171" s="78"/>
      <c r="J1171" s="78"/>
      <c r="K1171" s="78"/>
      <c r="L1171" s="86"/>
      <c r="M1171" s="78"/>
      <c r="N1171" s="78"/>
      <c r="O1171" s="78"/>
      <c r="P1171" s="78"/>
      <c r="Q1171" s="78"/>
      <c r="R1171" s="78"/>
    </row>
    <row r="1172">
      <c r="A1172" s="20">
        <v>2835.0</v>
      </c>
      <c r="B1172">
        <v>0.75</v>
      </c>
      <c r="C1172" s="83">
        <f t="shared" si="4"/>
        <v>0</v>
      </c>
      <c r="D1172" s="80">
        <v>54.23</v>
      </c>
      <c r="E1172" s="102">
        <f t="shared" si="2"/>
        <v>1</v>
      </c>
      <c r="F1172" s="78">
        <f t="shared" si="3"/>
        <v>1</v>
      </c>
      <c r="G1172" s="78"/>
      <c r="H1172" s="84"/>
      <c r="I1172" s="78"/>
      <c r="J1172" s="78"/>
      <c r="K1172" s="78"/>
      <c r="L1172" s="86"/>
      <c r="M1172" s="78"/>
      <c r="N1172" s="78"/>
      <c r="O1172" s="78"/>
      <c r="P1172" s="78"/>
      <c r="Q1172" s="78"/>
      <c r="R1172" s="78"/>
    </row>
    <row r="1173">
      <c r="A1173" s="20">
        <v>2836.0</v>
      </c>
      <c r="B1173">
        <v>1.3333333333333333</v>
      </c>
      <c r="C1173" s="83">
        <f t="shared" si="4"/>
        <v>1</v>
      </c>
      <c r="D1173" s="80">
        <v>29.34</v>
      </c>
      <c r="E1173" s="102">
        <f t="shared" si="2"/>
        <v>1</v>
      </c>
      <c r="F1173" s="78">
        <f t="shared" si="3"/>
        <v>2</v>
      </c>
      <c r="G1173" s="78"/>
      <c r="H1173" s="84"/>
      <c r="I1173" s="78"/>
      <c r="J1173" s="78"/>
      <c r="K1173" s="78"/>
      <c r="L1173" s="86"/>
      <c r="M1173" s="78"/>
      <c r="N1173" s="78"/>
      <c r="O1173" s="78"/>
      <c r="P1173" s="78"/>
      <c r="Q1173" s="78"/>
      <c r="R1173" s="78"/>
    </row>
    <row r="1174">
      <c r="A1174" s="20">
        <v>2837.0</v>
      </c>
      <c r="B1174">
        <v>0.75</v>
      </c>
      <c r="C1174" s="83">
        <f t="shared" si="4"/>
        <v>0</v>
      </c>
      <c r="D1174" s="80">
        <v>29.34</v>
      </c>
      <c r="E1174" s="102">
        <f t="shared" si="2"/>
        <v>1</v>
      </c>
      <c r="F1174" s="78">
        <f t="shared" si="3"/>
        <v>1</v>
      </c>
      <c r="G1174" s="78"/>
      <c r="H1174" s="84"/>
      <c r="I1174" s="78"/>
      <c r="J1174" s="78"/>
      <c r="K1174" s="78"/>
      <c r="L1174" s="86"/>
      <c r="M1174" s="78"/>
      <c r="N1174" s="78"/>
      <c r="O1174" s="78"/>
      <c r="P1174" s="78"/>
      <c r="Q1174" s="78"/>
      <c r="R1174" s="78"/>
    </row>
    <row r="1175">
      <c r="A1175" s="20">
        <v>2838.0</v>
      </c>
      <c r="B1175">
        <v>1.0</v>
      </c>
      <c r="C1175" s="83">
        <f t="shared" si="4"/>
        <v>0</v>
      </c>
      <c r="D1175" s="80">
        <v>54.23</v>
      </c>
      <c r="E1175" s="102">
        <f t="shared" si="2"/>
        <v>2</v>
      </c>
      <c r="F1175" s="78">
        <f t="shared" si="3"/>
        <v>2</v>
      </c>
      <c r="G1175" s="78"/>
      <c r="H1175" s="84"/>
      <c r="I1175" s="78"/>
      <c r="J1175" s="78"/>
      <c r="K1175" s="78"/>
      <c r="L1175" s="86"/>
      <c r="M1175" s="78"/>
      <c r="N1175" s="78"/>
      <c r="O1175" s="78"/>
      <c r="P1175" s="78"/>
      <c r="Q1175" s="78"/>
      <c r="R1175" s="78"/>
    </row>
    <row r="1176">
      <c r="A1176" s="20">
        <v>2839.0</v>
      </c>
      <c r="B1176">
        <v>9.999999000000099E-8</v>
      </c>
      <c r="C1176" s="83">
        <f t="shared" si="4"/>
        <v>0</v>
      </c>
      <c r="D1176" s="80">
        <v>54.23</v>
      </c>
      <c r="E1176" s="102">
        <f t="shared" si="2"/>
        <v>2</v>
      </c>
      <c r="F1176" s="78">
        <f t="shared" si="3"/>
        <v>2</v>
      </c>
      <c r="G1176" s="78"/>
      <c r="H1176" s="84"/>
      <c r="I1176" s="78"/>
      <c r="J1176" s="78"/>
      <c r="K1176" s="78"/>
      <c r="L1176" s="86"/>
      <c r="M1176" s="78"/>
      <c r="N1176" s="78"/>
      <c r="O1176" s="78"/>
      <c r="P1176" s="78"/>
      <c r="Q1176" s="78"/>
      <c r="R1176" s="78"/>
    </row>
    <row r="1177">
      <c r="A1177" s="20">
        <v>2840.0</v>
      </c>
      <c r="B1177">
        <v>9.999999500000026E-8</v>
      </c>
      <c r="C1177" s="83">
        <f t="shared" si="4"/>
        <v>0</v>
      </c>
      <c r="D1177" s="80">
        <v>54.23</v>
      </c>
      <c r="E1177" s="102">
        <f t="shared" si="2"/>
        <v>1</v>
      </c>
      <c r="F1177" s="78">
        <f t="shared" si="3"/>
        <v>1</v>
      </c>
      <c r="G1177" s="78"/>
      <c r="H1177" s="84"/>
      <c r="I1177" s="78"/>
      <c r="J1177" s="78"/>
      <c r="K1177" s="78"/>
      <c r="L1177" s="86"/>
      <c r="M1177" s="78"/>
      <c r="N1177" s="78"/>
      <c r="O1177" s="78"/>
      <c r="P1177" s="78"/>
      <c r="Q1177" s="78"/>
      <c r="R1177" s="78"/>
    </row>
    <row r="1178">
      <c r="A1178" s="20">
        <v>2841.0</v>
      </c>
      <c r="B1178">
        <v>0.6666666666666666</v>
      </c>
      <c r="C1178" s="83">
        <f t="shared" si="4"/>
        <v>0</v>
      </c>
      <c r="D1178" s="80">
        <v>54.23</v>
      </c>
      <c r="E1178" s="102">
        <f t="shared" si="2"/>
        <v>1</v>
      </c>
      <c r="F1178" s="78">
        <f t="shared" si="3"/>
        <v>1</v>
      </c>
      <c r="G1178" s="78"/>
      <c r="H1178" s="84"/>
      <c r="I1178" s="78"/>
      <c r="J1178" s="78"/>
      <c r="K1178" s="78"/>
      <c r="L1178" s="81">
        <v>2.0</v>
      </c>
      <c r="M1178" s="80">
        <v>1.0</v>
      </c>
      <c r="N1178" s="78"/>
      <c r="O1178" s="78"/>
      <c r="P1178" s="78"/>
      <c r="Q1178" s="78"/>
      <c r="R1178" s="78"/>
    </row>
    <row r="1179">
      <c r="A1179" s="20">
        <v>2842.0</v>
      </c>
      <c r="B1179">
        <v>0.5</v>
      </c>
      <c r="C1179" s="83">
        <f t="shared" si="4"/>
        <v>0</v>
      </c>
      <c r="D1179" s="80">
        <v>54.23</v>
      </c>
      <c r="E1179" s="102">
        <f t="shared" si="2"/>
        <v>2</v>
      </c>
      <c r="F1179" s="78">
        <f t="shared" si="3"/>
        <v>2</v>
      </c>
      <c r="G1179" s="78"/>
      <c r="H1179" s="84"/>
      <c r="I1179" s="78"/>
      <c r="J1179" s="78"/>
      <c r="K1179" s="78"/>
      <c r="L1179" s="81">
        <v>2.0</v>
      </c>
      <c r="M1179" s="80">
        <v>1.0</v>
      </c>
      <c r="N1179" s="78"/>
      <c r="O1179" s="78"/>
      <c r="P1179" s="78"/>
      <c r="Q1179" s="78"/>
      <c r="R1179" s="78"/>
    </row>
    <row r="1180">
      <c r="A1180" s="20">
        <v>2843.0</v>
      </c>
      <c r="B1180">
        <v>9.999999000000099E-8</v>
      </c>
      <c r="C1180" s="83">
        <f t="shared" si="4"/>
        <v>0</v>
      </c>
      <c r="D1180" s="80">
        <v>54.23</v>
      </c>
      <c r="E1180" s="102">
        <f t="shared" si="2"/>
        <v>1</v>
      </c>
      <c r="F1180" s="78">
        <f t="shared" si="3"/>
        <v>1</v>
      </c>
      <c r="G1180" s="78"/>
      <c r="H1180" s="84"/>
      <c r="I1180" s="78"/>
      <c r="J1180" s="78"/>
      <c r="K1180" s="78"/>
      <c r="L1180" s="86"/>
      <c r="M1180" s="78"/>
      <c r="N1180" s="78"/>
      <c r="O1180" s="78"/>
      <c r="P1180" s="78"/>
      <c r="Q1180" s="78"/>
      <c r="R1180" s="78"/>
    </row>
    <row r="1181">
      <c r="A1181" s="20">
        <v>2844.0</v>
      </c>
      <c r="B1181">
        <v>0.6666666666666666</v>
      </c>
      <c r="C1181" s="83">
        <f t="shared" si="4"/>
        <v>0</v>
      </c>
      <c r="D1181" s="80">
        <v>54.23</v>
      </c>
      <c r="E1181" s="102">
        <f t="shared" si="2"/>
        <v>1</v>
      </c>
      <c r="F1181" s="78">
        <f t="shared" si="3"/>
        <v>1</v>
      </c>
      <c r="G1181" s="78"/>
      <c r="H1181" s="84"/>
      <c r="I1181" s="78"/>
      <c r="J1181" s="78"/>
      <c r="K1181" s="78"/>
      <c r="L1181" s="86"/>
      <c r="M1181" s="78"/>
      <c r="N1181" s="78"/>
      <c r="O1181" s="78"/>
      <c r="P1181" s="78"/>
      <c r="Q1181" s="78"/>
      <c r="R1181" s="78"/>
    </row>
    <row r="1182">
      <c r="A1182" s="20">
        <v>2845.0</v>
      </c>
      <c r="B1182">
        <v>0.6666666666666666</v>
      </c>
      <c r="C1182" s="83">
        <f t="shared" si="4"/>
        <v>0</v>
      </c>
      <c r="D1182" s="80">
        <v>54.23</v>
      </c>
      <c r="E1182" s="102">
        <f t="shared" si="2"/>
        <v>1</v>
      </c>
      <c r="F1182" s="78">
        <f t="shared" si="3"/>
        <v>1</v>
      </c>
      <c r="G1182" s="78"/>
      <c r="H1182" s="84"/>
      <c r="I1182" s="78"/>
      <c r="J1182" s="78"/>
      <c r="K1182" s="78"/>
      <c r="L1182" s="86"/>
      <c r="M1182" s="78"/>
      <c r="N1182" s="78"/>
      <c r="O1182" s="78"/>
      <c r="P1182" s="78"/>
      <c r="Q1182" s="78"/>
      <c r="R1182" s="78"/>
    </row>
    <row r="1183">
      <c r="A1183" s="20">
        <v>2847.0</v>
      </c>
      <c r="B1183">
        <v>9.999999000000099E-8</v>
      </c>
      <c r="C1183" s="83">
        <f t="shared" si="4"/>
        <v>0</v>
      </c>
      <c r="D1183" s="80">
        <v>54.23</v>
      </c>
      <c r="E1183" s="102">
        <f t="shared" si="2"/>
        <v>1</v>
      </c>
      <c r="F1183" s="78">
        <f t="shared" si="3"/>
        <v>1</v>
      </c>
      <c r="G1183" s="78"/>
      <c r="H1183" s="84"/>
      <c r="I1183" s="78"/>
      <c r="J1183" s="78"/>
      <c r="K1183" s="78"/>
      <c r="L1183" s="81">
        <v>2.0</v>
      </c>
      <c r="M1183" s="80">
        <v>1.0</v>
      </c>
      <c r="N1183" s="78"/>
      <c r="O1183" s="78"/>
      <c r="P1183" s="78"/>
      <c r="Q1183" s="78"/>
      <c r="R1183" s="78"/>
    </row>
    <row r="1184">
      <c r="A1184" s="20">
        <v>2848.0</v>
      </c>
      <c r="B1184">
        <v>17.67032967032967</v>
      </c>
      <c r="C1184" s="83">
        <f t="shared" si="4"/>
        <v>1</v>
      </c>
      <c r="D1184" s="80">
        <v>54.23</v>
      </c>
      <c r="E1184" s="102">
        <f t="shared" si="2"/>
        <v>1</v>
      </c>
      <c r="F1184" s="78">
        <f t="shared" si="3"/>
        <v>2</v>
      </c>
      <c r="G1184" s="78"/>
      <c r="H1184" s="84"/>
      <c r="I1184" s="78"/>
      <c r="J1184" s="78"/>
      <c r="K1184" s="78"/>
      <c r="L1184" s="86"/>
      <c r="M1184" s="78"/>
      <c r="N1184" s="78"/>
      <c r="O1184" s="78"/>
      <c r="P1184" s="78"/>
      <c r="Q1184" s="78"/>
      <c r="R1184" s="78"/>
    </row>
    <row r="1185">
      <c r="A1185" s="20">
        <v>2849.0</v>
      </c>
      <c r="B1185">
        <v>9.999999000000099E-8</v>
      </c>
      <c r="C1185" s="83">
        <f t="shared" si="4"/>
        <v>0</v>
      </c>
      <c r="D1185" s="80">
        <v>17.88</v>
      </c>
      <c r="E1185" s="102">
        <f t="shared" si="2"/>
        <v>1</v>
      </c>
      <c r="F1185" s="78">
        <f t="shared" si="3"/>
        <v>1</v>
      </c>
      <c r="G1185" s="78"/>
      <c r="H1185" s="84"/>
      <c r="I1185" s="78"/>
      <c r="J1185" s="78"/>
      <c r="K1185" s="78"/>
      <c r="L1185" s="86"/>
      <c r="M1185" s="78"/>
      <c r="N1185" s="78"/>
      <c r="O1185" s="78"/>
      <c r="P1185" s="78"/>
      <c r="Q1185" s="78"/>
      <c r="R1185" s="78"/>
    </row>
    <row r="1186">
      <c r="A1186" s="20">
        <v>2850.0</v>
      </c>
      <c r="B1186">
        <v>9.999999857142857E-8</v>
      </c>
      <c r="C1186" s="83">
        <f t="shared" si="4"/>
        <v>0</v>
      </c>
      <c r="D1186" s="80">
        <v>15.7</v>
      </c>
      <c r="E1186" s="102">
        <f t="shared" si="2"/>
        <v>1</v>
      </c>
      <c r="F1186" s="78">
        <f t="shared" si="3"/>
        <v>1</v>
      </c>
      <c r="G1186" s="78"/>
      <c r="H1186" s="84"/>
      <c r="I1186" s="78"/>
      <c r="J1186" s="78"/>
      <c r="K1186" s="78"/>
      <c r="L1186" s="86"/>
      <c r="M1186" s="78"/>
      <c r="N1186" s="78"/>
      <c r="O1186" s="78"/>
      <c r="P1186" s="78"/>
      <c r="Q1186" s="78"/>
      <c r="R1186" s="78"/>
    </row>
    <row r="1187">
      <c r="A1187" s="20">
        <v>2851.0</v>
      </c>
      <c r="B1187">
        <v>9.999999500000026E-8</v>
      </c>
      <c r="C1187" s="83">
        <f t="shared" si="4"/>
        <v>0</v>
      </c>
      <c r="D1187" s="80">
        <v>15.7</v>
      </c>
      <c r="E1187" s="102">
        <f t="shared" si="2"/>
        <v>1</v>
      </c>
      <c r="F1187" s="78">
        <f t="shared" si="3"/>
        <v>1</v>
      </c>
      <c r="G1187" s="78"/>
      <c r="H1187" s="84"/>
      <c r="I1187" s="78"/>
      <c r="J1187" s="78"/>
      <c r="K1187" s="78"/>
      <c r="L1187" s="86"/>
      <c r="M1187" s="78"/>
      <c r="N1187" s="78"/>
      <c r="O1187" s="78"/>
      <c r="P1187" s="78"/>
      <c r="Q1187" s="78"/>
      <c r="R1187" s="78"/>
    </row>
    <row r="1188">
      <c r="A1188" s="20">
        <v>2852.0</v>
      </c>
      <c r="B1188">
        <v>9.999999666666679E-8</v>
      </c>
      <c r="C1188" s="83">
        <f t="shared" si="4"/>
        <v>0</v>
      </c>
      <c r="D1188" s="80">
        <v>15.7</v>
      </c>
      <c r="E1188" s="102">
        <f t="shared" si="2"/>
        <v>1</v>
      </c>
      <c r="F1188" s="78">
        <f t="shared" si="3"/>
        <v>1</v>
      </c>
      <c r="G1188" s="78"/>
      <c r="H1188" s="84"/>
      <c r="I1188" s="78"/>
      <c r="J1188" s="78"/>
      <c r="K1188" s="78"/>
      <c r="L1188" s="81">
        <v>2.0</v>
      </c>
      <c r="M1188" s="80">
        <v>1.0</v>
      </c>
      <c r="N1188" s="78"/>
      <c r="O1188" s="78"/>
      <c r="P1188" s="78"/>
      <c r="Q1188" s="78"/>
      <c r="R1188" s="78"/>
    </row>
    <row r="1189">
      <c r="A1189" s="20">
        <v>2853.0</v>
      </c>
      <c r="B1189">
        <v>9.999999666666679E-8</v>
      </c>
      <c r="C1189" s="83">
        <f t="shared" si="4"/>
        <v>0</v>
      </c>
      <c r="D1189" s="80">
        <v>15.7</v>
      </c>
      <c r="E1189" s="102">
        <f t="shared" si="2"/>
        <v>1</v>
      </c>
      <c r="F1189" s="78">
        <f t="shared" si="3"/>
        <v>1</v>
      </c>
      <c r="G1189" s="78"/>
      <c r="H1189" s="84"/>
      <c r="I1189" s="78"/>
      <c r="J1189" s="78"/>
      <c r="K1189" s="78"/>
      <c r="L1189" s="86"/>
      <c r="M1189" s="78"/>
      <c r="N1189" s="78"/>
      <c r="O1189" s="78"/>
      <c r="P1189" s="78"/>
      <c r="Q1189" s="78"/>
      <c r="R1189" s="78"/>
    </row>
    <row r="1190">
      <c r="A1190" s="20">
        <v>2854.0</v>
      </c>
      <c r="B1190">
        <v>2.55</v>
      </c>
      <c r="C1190" s="83">
        <f t="shared" si="4"/>
        <v>1</v>
      </c>
      <c r="D1190" s="80">
        <v>17.88</v>
      </c>
      <c r="E1190" s="102">
        <f t="shared" si="2"/>
        <v>1</v>
      </c>
      <c r="F1190" s="78">
        <f t="shared" si="3"/>
        <v>2</v>
      </c>
      <c r="G1190" s="78"/>
      <c r="H1190" s="84"/>
      <c r="I1190" s="78"/>
      <c r="J1190" s="78"/>
      <c r="K1190" s="78"/>
      <c r="L1190" s="86"/>
      <c r="M1190" s="78"/>
      <c r="N1190" s="78"/>
      <c r="O1190" s="78"/>
      <c r="P1190" s="78"/>
      <c r="Q1190" s="78"/>
      <c r="R1190" s="78"/>
    </row>
    <row r="1191">
      <c r="A1191" s="20">
        <v>2856.0</v>
      </c>
      <c r="B1191">
        <v>0.5</v>
      </c>
      <c r="C1191" s="83">
        <f t="shared" si="4"/>
        <v>0</v>
      </c>
      <c r="D1191" s="80">
        <v>43.78</v>
      </c>
      <c r="E1191" s="102">
        <f t="shared" si="2"/>
        <v>1</v>
      </c>
      <c r="F1191" s="78">
        <f t="shared" si="3"/>
        <v>1</v>
      </c>
      <c r="G1191" s="78"/>
      <c r="H1191" s="84"/>
      <c r="I1191" s="78"/>
      <c r="J1191" s="78"/>
      <c r="K1191" s="78"/>
      <c r="L1191" s="86"/>
      <c r="M1191" s="78"/>
      <c r="N1191" s="78"/>
      <c r="O1191" s="78"/>
      <c r="P1191" s="78"/>
      <c r="Q1191" s="78"/>
      <c r="R1191" s="78"/>
    </row>
    <row r="1192">
      <c r="A1192" s="20">
        <v>2857.0</v>
      </c>
      <c r="B1192">
        <v>0.75</v>
      </c>
      <c r="C1192" s="83">
        <f t="shared" si="4"/>
        <v>0</v>
      </c>
      <c r="D1192" s="80">
        <v>17.88</v>
      </c>
      <c r="E1192" s="102">
        <f t="shared" si="2"/>
        <v>1</v>
      </c>
      <c r="F1192" s="78">
        <f t="shared" si="3"/>
        <v>1</v>
      </c>
      <c r="G1192" s="78"/>
      <c r="H1192" s="84"/>
      <c r="I1192" s="78"/>
      <c r="J1192" s="78"/>
      <c r="K1192" s="78"/>
      <c r="L1192" s="86"/>
      <c r="M1192" s="78"/>
      <c r="N1192" s="78"/>
      <c r="O1192" s="78"/>
      <c r="P1192" s="78"/>
      <c r="Q1192" s="78"/>
      <c r="R1192" s="78"/>
    </row>
    <row r="1193">
      <c r="A1193" s="20">
        <v>2859.0</v>
      </c>
      <c r="B1193" s="6">
        <v>1.0E-10</v>
      </c>
      <c r="C1193" s="83">
        <f t="shared" si="4"/>
        <v>0</v>
      </c>
      <c r="D1193" s="80">
        <v>19.2</v>
      </c>
      <c r="E1193" s="102">
        <f t="shared" si="2"/>
        <v>1</v>
      </c>
      <c r="F1193" s="78">
        <f t="shared" si="3"/>
        <v>1</v>
      </c>
      <c r="G1193" s="78"/>
      <c r="H1193" s="84"/>
      <c r="I1193" s="78"/>
      <c r="J1193" s="78"/>
      <c r="K1193" s="78"/>
      <c r="L1193" s="86"/>
      <c r="M1193" s="78"/>
      <c r="N1193" s="78"/>
      <c r="O1193" s="78"/>
      <c r="P1193" s="78"/>
      <c r="Q1193" s="78"/>
      <c r="R1193" s="78"/>
    </row>
    <row r="1194">
      <c r="A1194" s="20">
        <v>2860.0</v>
      </c>
      <c r="B1194" s="6">
        <v>1.0E-10</v>
      </c>
      <c r="C1194" s="83">
        <f t="shared" si="4"/>
        <v>0</v>
      </c>
      <c r="D1194" s="80">
        <v>19.2</v>
      </c>
      <c r="E1194" s="102">
        <f t="shared" si="2"/>
        <v>1</v>
      </c>
      <c r="F1194" s="78">
        <f t="shared" si="3"/>
        <v>1</v>
      </c>
      <c r="G1194" s="78"/>
      <c r="H1194" s="84"/>
      <c r="I1194" s="78"/>
      <c r="J1194" s="78"/>
      <c r="K1194" s="78"/>
      <c r="L1194" s="86"/>
      <c r="M1194" s="78"/>
      <c r="N1194" s="78"/>
      <c r="O1194" s="78"/>
      <c r="P1194" s="78"/>
      <c r="Q1194" s="78"/>
      <c r="R1194" s="78"/>
    </row>
    <row r="1195">
      <c r="A1195" s="20">
        <v>2861.0</v>
      </c>
      <c r="B1195">
        <v>9.999999500000026E-8</v>
      </c>
      <c r="C1195" s="83">
        <f t="shared" si="4"/>
        <v>0</v>
      </c>
      <c r="D1195" s="80" t="s">
        <v>2994</v>
      </c>
      <c r="E1195" s="102">
        <f t="shared" si="2"/>
        <v>1</v>
      </c>
      <c r="F1195" s="78">
        <f t="shared" si="3"/>
        <v>1</v>
      </c>
      <c r="G1195" s="78"/>
      <c r="H1195" s="84"/>
      <c r="I1195" s="78"/>
      <c r="J1195" s="78"/>
      <c r="K1195" s="78"/>
      <c r="L1195" s="86"/>
      <c r="M1195" s="78"/>
      <c r="N1195" s="78"/>
      <c r="O1195" s="78"/>
      <c r="P1195" s="78"/>
      <c r="Q1195" s="78"/>
      <c r="R1195" s="78"/>
    </row>
    <row r="1196">
      <c r="A1196" s="20">
        <v>2862.0</v>
      </c>
      <c r="B1196">
        <v>9.999999500000026E-8</v>
      </c>
      <c r="C1196" s="83">
        <f t="shared" si="4"/>
        <v>0</v>
      </c>
      <c r="D1196" s="80">
        <v>43.78</v>
      </c>
      <c r="E1196" s="102">
        <f t="shared" si="2"/>
        <v>1</v>
      </c>
      <c r="F1196" s="78">
        <f t="shared" si="3"/>
        <v>1</v>
      </c>
      <c r="G1196" s="78"/>
      <c r="H1196" s="84"/>
      <c r="I1196" s="78"/>
      <c r="J1196" s="78"/>
      <c r="K1196" s="78"/>
      <c r="L1196" s="81">
        <v>2.0</v>
      </c>
      <c r="M1196" s="80">
        <v>1.0</v>
      </c>
      <c r="N1196" s="78"/>
      <c r="O1196" s="78"/>
      <c r="P1196" s="78"/>
      <c r="Q1196" s="78"/>
      <c r="R1196" s="78"/>
    </row>
    <row r="1197">
      <c r="A1197" s="20">
        <v>2863.0</v>
      </c>
      <c r="B1197">
        <v>0.75</v>
      </c>
      <c r="C1197" s="83">
        <f t="shared" si="4"/>
        <v>0</v>
      </c>
      <c r="D1197" s="80">
        <v>42.96</v>
      </c>
      <c r="E1197" s="102">
        <f t="shared" si="2"/>
        <v>1</v>
      </c>
      <c r="F1197" s="78">
        <f t="shared" si="3"/>
        <v>1</v>
      </c>
      <c r="G1197" s="78"/>
      <c r="H1197" s="84"/>
      <c r="I1197" s="78"/>
      <c r="J1197" s="78"/>
      <c r="K1197" s="78"/>
      <c r="L1197" s="81">
        <v>2.0</v>
      </c>
      <c r="M1197" s="80">
        <v>1.0</v>
      </c>
      <c r="N1197" s="78"/>
      <c r="O1197" s="78"/>
      <c r="P1197" s="78"/>
      <c r="Q1197" s="78"/>
      <c r="R1197" s="78"/>
    </row>
    <row r="1198">
      <c r="A1198" s="20">
        <v>2864.0</v>
      </c>
      <c r="B1198">
        <v>9.999999000000099E-8</v>
      </c>
      <c r="C1198" s="83">
        <f t="shared" si="4"/>
        <v>0</v>
      </c>
      <c r="D1198" s="80">
        <v>28.81</v>
      </c>
      <c r="E1198" s="102">
        <f t="shared" si="2"/>
        <v>1</v>
      </c>
      <c r="F1198" s="78">
        <f t="shared" si="3"/>
        <v>1</v>
      </c>
      <c r="G1198" s="78"/>
      <c r="H1198" s="84"/>
      <c r="I1198" s="78"/>
      <c r="J1198" s="78"/>
      <c r="K1198" s="78"/>
      <c r="L1198" s="86"/>
      <c r="M1198" s="78"/>
      <c r="N1198" s="78"/>
      <c r="O1198" s="78"/>
      <c r="P1198" s="78"/>
      <c r="Q1198" s="78"/>
      <c r="R1198" s="78"/>
    </row>
    <row r="1199">
      <c r="A1199" s="20">
        <v>2865.0</v>
      </c>
      <c r="B1199">
        <v>9.9999999E-8</v>
      </c>
      <c r="C1199" s="83">
        <f t="shared" si="4"/>
        <v>0</v>
      </c>
      <c r="D1199" s="80">
        <v>42.96</v>
      </c>
      <c r="E1199" s="102">
        <f t="shared" si="2"/>
        <v>1</v>
      </c>
      <c r="F1199" s="78">
        <f t="shared" si="3"/>
        <v>1</v>
      </c>
      <c r="G1199" s="78"/>
      <c r="H1199" s="84"/>
      <c r="I1199" s="78"/>
      <c r="J1199" s="78"/>
      <c r="K1199" s="78"/>
      <c r="L1199" s="86"/>
      <c r="M1199" s="78"/>
      <c r="N1199" s="78"/>
      <c r="O1199" s="78"/>
      <c r="P1199" s="78"/>
      <c r="Q1199" s="78"/>
      <c r="R1199" s="78"/>
    </row>
    <row r="1200">
      <c r="A1200" s="20">
        <v>2866.0</v>
      </c>
      <c r="B1200">
        <v>9.999999941176469E-8</v>
      </c>
      <c r="C1200" s="83">
        <f t="shared" si="4"/>
        <v>0</v>
      </c>
      <c r="D1200" s="80">
        <v>42.96</v>
      </c>
      <c r="E1200" s="102">
        <f t="shared" si="2"/>
        <v>1</v>
      </c>
      <c r="F1200" s="78">
        <f t="shared" si="3"/>
        <v>1</v>
      </c>
      <c r="G1200" s="78"/>
      <c r="H1200" s="84"/>
      <c r="I1200" s="78"/>
      <c r="J1200" s="78"/>
      <c r="K1200" s="78"/>
      <c r="L1200" s="86"/>
      <c r="M1200" s="78"/>
      <c r="N1200" s="78"/>
      <c r="O1200" s="78"/>
      <c r="P1200" s="78"/>
      <c r="Q1200" s="78"/>
      <c r="R1200" s="78"/>
    </row>
    <row r="1201">
      <c r="A1201" s="20">
        <v>2867.0</v>
      </c>
      <c r="B1201">
        <v>0.5</v>
      </c>
      <c r="C1201" s="83">
        <f t="shared" si="4"/>
        <v>0</v>
      </c>
      <c r="D1201" s="80">
        <v>17.88</v>
      </c>
      <c r="E1201" s="102">
        <f t="shared" si="2"/>
        <v>1</v>
      </c>
      <c r="F1201" s="78">
        <f t="shared" si="3"/>
        <v>1</v>
      </c>
      <c r="G1201" s="78"/>
      <c r="H1201" s="84"/>
      <c r="I1201" s="78"/>
      <c r="J1201" s="78"/>
      <c r="K1201" s="78"/>
      <c r="L1201" s="86"/>
      <c r="M1201" s="78"/>
      <c r="N1201" s="78"/>
      <c r="O1201" s="78"/>
      <c r="P1201" s="78"/>
      <c r="Q1201" s="78"/>
      <c r="R1201" s="78"/>
    </row>
    <row r="1202">
      <c r="A1202" s="20">
        <v>2868.0</v>
      </c>
      <c r="B1202">
        <v>2.25</v>
      </c>
      <c r="C1202" s="83">
        <f t="shared" si="4"/>
        <v>1</v>
      </c>
      <c r="D1202" s="80">
        <v>3.67</v>
      </c>
      <c r="E1202" s="102">
        <f t="shared" si="2"/>
        <v>1</v>
      </c>
      <c r="F1202" s="78">
        <f t="shared" si="3"/>
        <v>2</v>
      </c>
      <c r="G1202" s="78"/>
      <c r="H1202" s="84"/>
      <c r="I1202" s="78"/>
      <c r="J1202" s="78"/>
      <c r="K1202" s="78"/>
      <c r="L1202" s="86"/>
      <c r="M1202" s="78"/>
      <c r="N1202" s="78"/>
      <c r="O1202" s="78"/>
      <c r="P1202" s="78"/>
      <c r="Q1202" s="78"/>
      <c r="R1202" s="78"/>
    </row>
    <row r="1203">
      <c r="A1203" s="20">
        <v>2869.0</v>
      </c>
      <c r="B1203">
        <v>9.999999750000005E-8</v>
      </c>
      <c r="C1203" s="83">
        <f t="shared" si="4"/>
        <v>0</v>
      </c>
      <c r="D1203" s="80">
        <v>3.67</v>
      </c>
      <c r="E1203" s="102">
        <f t="shared" si="2"/>
        <v>1</v>
      </c>
      <c r="F1203" s="78">
        <f t="shared" si="3"/>
        <v>1</v>
      </c>
      <c r="G1203" s="78"/>
      <c r="H1203" s="84"/>
      <c r="I1203" s="78"/>
      <c r="J1203" s="78"/>
      <c r="K1203" s="78"/>
      <c r="L1203" s="86"/>
      <c r="M1203" s="78"/>
      <c r="N1203" s="78"/>
      <c r="O1203" s="78"/>
      <c r="P1203" s="78"/>
      <c r="Q1203" s="78"/>
      <c r="R1203" s="78"/>
    </row>
    <row r="1204">
      <c r="A1204" s="20">
        <v>2870.0</v>
      </c>
      <c r="B1204">
        <v>9.999999750000005E-8</v>
      </c>
      <c r="C1204" s="83">
        <f t="shared" si="4"/>
        <v>0</v>
      </c>
      <c r="D1204" s="80">
        <v>3.67</v>
      </c>
      <c r="E1204" s="102">
        <f t="shared" si="2"/>
        <v>1</v>
      </c>
      <c r="F1204" s="78">
        <f t="shared" si="3"/>
        <v>1</v>
      </c>
      <c r="G1204" s="78"/>
      <c r="H1204" s="84"/>
      <c r="I1204" s="78"/>
      <c r="J1204" s="78"/>
      <c r="K1204" s="78"/>
      <c r="L1204" s="86"/>
      <c r="M1204" s="78"/>
      <c r="N1204" s="78"/>
      <c r="O1204" s="78"/>
      <c r="P1204" s="78"/>
      <c r="Q1204" s="78"/>
      <c r="R1204" s="78"/>
    </row>
    <row r="1205">
      <c r="A1205" s="20">
        <v>2871.0</v>
      </c>
      <c r="B1205" s="6">
        <v>1.0E-10</v>
      </c>
      <c r="C1205" s="83">
        <f t="shared" si="4"/>
        <v>0</v>
      </c>
      <c r="D1205" s="80">
        <v>17.88</v>
      </c>
      <c r="E1205" s="102">
        <f t="shared" si="2"/>
        <v>1</v>
      </c>
      <c r="F1205" s="78">
        <f t="shared" si="3"/>
        <v>1</v>
      </c>
      <c r="G1205" s="78"/>
      <c r="H1205" s="84"/>
      <c r="I1205" s="78"/>
      <c r="J1205" s="78"/>
      <c r="K1205" s="78"/>
      <c r="L1205" s="86"/>
      <c r="M1205" s="78"/>
      <c r="N1205" s="78"/>
      <c r="O1205" s="78"/>
      <c r="P1205" s="78"/>
      <c r="Q1205" s="78"/>
      <c r="R1205" s="78"/>
    </row>
    <row r="1206">
      <c r="A1206" s="20">
        <v>2872.0</v>
      </c>
      <c r="B1206">
        <v>1.0</v>
      </c>
      <c r="C1206" s="83">
        <f t="shared" si="4"/>
        <v>0</v>
      </c>
      <c r="D1206" s="80">
        <v>17.88</v>
      </c>
      <c r="E1206" s="102">
        <f t="shared" si="2"/>
        <v>1</v>
      </c>
      <c r="F1206" s="78">
        <f t="shared" si="3"/>
        <v>1</v>
      </c>
      <c r="G1206" s="78"/>
      <c r="H1206" s="84"/>
      <c r="I1206" s="78"/>
      <c r="J1206" s="78"/>
      <c r="K1206" s="78"/>
      <c r="L1206" s="86"/>
      <c r="M1206" s="78"/>
      <c r="N1206" s="78"/>
      <c r="O1206" s="78"/>
      <c r="P1206" s="78"/>
      <c r="Q1206" s="78"/>
      <c r="R1206" s="78"/>
    </row>
    <row r="1207">
      <c r="A1207" s="20">
        <v>2873.0</v>
      </c>
      <c r="B1207">
        <v>1.0</v>
      </c>
      <c r="C1207" s="83">
        <f t="shared" si="4"/>
        <v>0</v>
      </c>
      <c r="D1207" s="80">
        <v>17.88</v>
      </c>
      <c r="E1207" s="102">
        <f t="shared" si="2"/>
        <v>1</v>
      </c>
      <c r="F1207" s="78">
        <f t="shared" si="3"/>
        <v>1</v>
      </c>
      <c r="G1207" s="78"/>
      <c r="H1207" s="84"/>
      <c r="I1207" s="78"/>
      <c r="J1207" s="78"/>
      <c r="K1207" s="78"/>
      <c r="L1207" s="86"/>
      <c r="M1207" s="78"/>
      <c r="N1207" s="78"/>
      <c r="O1207" s="78"/>
      <c r="P1207" s="78"/>
      <c r="Q1207" s="78"/>
      <c r="R1207" s="78"/>
    </row>
    <row r="1208">
      <c r="A1208" s="20">
        <v>2874.0</v>
      </c>
      <c r="B1208">
        <v>0.75</v>
      </c>
      <c r="C1208" s="83">
        <f t="shared" si="4"/>
        <v>0</v>
      </c>
      <c r="D1208" s="80">
        <v>54.23</v>
      </c>
      <c r="E1208" s="102">
        <f t="shared" si="2"/>
        <v>1</v>
      </c>
      <c r="F1208" s="78">
        <f t="shared" si="3"/>
        <v>1</v>
      </c>
      <c r="G1208" s="78"/>
      <c r="H1208" s="84"/>
      <c r="I1208" s="78"/>
      <c r="J1208" s="78"/>
      <c r="K1208" s="78"/>
      <c r="L1208" s="86"/>
      <c r="M1208" s="78"/>
      <c r="N1208" s="78"/>
      <c r="O1208" s="78"/>
      <c r="P1208" s="78"/>
      <c r="Q1208" s="78"/>
      <c r="R1208" s="78"/>
    </row>
    <row r="1209">
      <c r="A1209" s="20">
        <v>2876.0</v>
      </c>
      <c r="B1209">
        <v>9.999999875000002E-8</v>
      </c>
      <c r="C1209" s="83">
        <f t="shared" si="4"/>
        <v>0</v>
      </c>
      <c r="D1209" s="80">
        <v>25.26</v>
      </c>
      <c r="E1209" s="102">
        <f t="shared" si="2"/>
        <v>1</v>
      </c>
      <c r="F1209" s="78">
        <f t="shared" si="3"/>
        <v>1</v>
      </c>
      <c r="G1209" s="78"/>
      <c r="H1209" s="84"/>
      <c r="I1209" s="78"/>
      <c r="J1209" s="78"/>
      <c r="K1209" s="78"/>
      <c r="L1209" s="86"/>
      <c r="M1209" s="78"/>
      <c r="N1209" s="78"/>
      <c r="O1209" s="78"/>
      <c r="P1209" s="78"/>
      <c r="Q1209" s="78"/>
      <c r="R1209" s="78"/>
    </row>
    <row r="1210">
      <c r="A1210" s="20">
        <v>2877.0</v>
      </c>
      <c r="B1210">
        <v>9.9999999E-8</v>
      </c>
      <c r="C1210" s="83">
        <f t="shared" si="4"/>
        <v>0</v>
      </c>
      <c r="D1210" s="80">
        <v>17.88</v>
      </c>
      <c r="E1210" s="102">
        <f t="shared" si="2"/>
        <v>1</v>
      </c>
      <c r="F1210" s="78">
        <f t="shared" si="3"/>
        <v>1</v>
      </c>
      <c r="G1210" s="78"/>
      <c r="H1210" s="84"/>
      <c r="I1210" s="78"/>
      <c r="J1210" s="78"/>
      <c r="K1210" s="78"/>
      <c r="L1210" s="86"/>
      <c r="M1210" s="78"/>
      <c r="N1210" s="78"/>
      <c r="O1210" s="78"/>
      <c r="P1210" s="78"/>
      <c r="Q1210" s="78"/>
      <c r="R1210" s="78"/>
    </row>
    <row r="1211">
      <c r="A1211" s="20">
        <v>2878.0</v>
      </c>
      <c r="B1211">
        <v>12.142131979695431</v>
      </c>
      <c r="C1211" s="83">
        <f t="shared" si="4"/>
        <v>1</v>
      </c>
      <c r="D1211" s="80">
        <v>17.88</v>
      </c>
      <c r="E1211" s="102">
        <f t="shared" si="2"/>
        <v>1</v>
      </c>
      <c r="F1211" s="78">
        <f t="shared" si="3"/>
        <v>2</v>
      </c>
      <c r="G1211" s="78"/>
      <c r="H1211" s="84"/>
      <c r="I1211" s="78"/>
      <c r="J1211" s="78"/>
      <c r="K1211" s="78"/>
      <c r="L1211" s="86"/>
      <c r="M1211" s="78"/>
      <c r="N1211" s="78"/>
      <c r="O1211" s="78"/>
      <c r="P1211" s="78"/>
      <c r="Q1211" s="78"/>
      <c r="R1211" s="78"/>
    </row>
    <row r="1212">
      <c r="A1212" s="20">
        <v>2879.0</v>
      </c>
      <c r="B1212">
        <v>9.999999000000099E-8</v>
      </c>
      <c r="C1212" s="83">
        <f t="shared" si="4"/>
        <v>0</v>
      </c>
      <c r="D1212" s="80">
        <v>17.88</v>
      </c>
      <c r="E1212" s="102">
        <f t="shared" si="2"/>
        <v>1</v>
      </c>
      <c r="F1212" s="78">
        <f t="shared" si="3"/>
        <v>1</v>
      </c>
      <c r="G1212" s="78"/>
      <c r="H1212" s="84"/>
      <c r="I1212" s="78"/>
      <c r="J1212" s="78"/>
      <c r="K1212" s="78"/>
      <c r="L1212" s="86"/>
      <c r="M1212" s="78"/>
      <c r="N1212" s="78"/>
      <c r="O1212" s="78"/>
      <c r="P1212" s="78"/>
      <c r="Q1212" s="78"/>
      <c r="R1212" s="78"/>
    </row>
    <row r="1213">
      <c r="A1213" s="20">
        <v>2880.0</v>
      </c>
      <c r="B1213">
        <v>9.999999000000099E-8</v>
      </c>
      <c r="C1213" s="83">
        <f t="shared" si="4"/>
        <v>0</v>
      </c>
      <c r="D1213" s="80">
        <v>17.88</v>
      </c>
      <c r="E1213" s="102">
        <f t="shared" si="2"/>
        <v>1</v>
      </c>
      <c r="F1213" s="78">
        <f t="shared" si="3"/>
        <v>1</v>
      </c>
      <c r="G1213" s="78"/>
      <c r="H1213" s="84"/>
      <c r="I1213" s="78"/>
      <c r="J1213" s="78"/>
      <c r="K1213" s="78"/>
      <c r="L1213" s="86"/>
      <c r="M1213" s="78"/>
      <c r="N1213" s="78"/>
      <c r="O1213" s="78"/>
      <c r="P1213" s="78"/>
      <c r="Q1213" s="78"/>
      <c r="R1213" s="78"/>
    </row>
    <row r="1214">
      <c r="A1214" s="20">
        <v>2881.0</v>
      </c>
      <c r="B1214">
        <v>6.551724137931035</v>
      </c>
      <c r="C1214" s="83">
        <f t="shared" si="4"/>
        <v>1</v>
      </c>
      <c r="D1214" s="80">
        <v>17.88</v>
      </c>
      <c r="E1214" s="102">
        <f t="shared" si="2"/>
        <v>1</v>
      </c>
      <c r="F1214" s="78">
        <f t="shared" si="3"/>
        <v>2</v>
      </c>
      <c r="G1214" s="78"/>
      <c r="H1214" s="84"/>
      <c r="I1214" s="78"/>
      <c r="J1214" s="78"/>
      <c r="K1214" s="78"/>
      <c r="L1214" s="86"/>
      <c r="M1214" s="78"/>
      <c r="N1214" s="78"/>
      <c r="O1214" s="78"/>
      <c r="P1214" s="78"/>
      <c r="Q1214" s="78"/>
      <c r="R1214" s="78"/>
    </row>
    <row r="1215">
      <c r="A1215" s="20">
        <v>2882.0</v>
      </c>
      <c r="B1215">
        <v>9.999999000000099E-8</v>
      </c>
      <c r="C1215" s="83">
        <f t="shared" si="4"/>
        <v>0</v>
      </c>
      <c r="D1215" s="80">
        <v>17.88</v>
      </c>
      <c r="E1215" s="102">
        <f t="shared" si="2"/>
        <v>1</v>
      </c>
      <c r="F1215" s="78">
        <f t="shared" si="3"/>
        <v>1</v>
      </c>
      <c r="G1215" s="78"/>
      <c r="H1215" s="84"/>
      <c r="I1215" s="78"/>
      <c r="J1215" s="78"/>
      <c r="K1215" s="78"/>
      <c r="L1215" s="86"/>
      <c r="M1215" s="78"/>
      <c r="N1215" s="78"/>
      <c r="O1215" s="78"/>
      <c r="P1215" s="78"/>
      <c r="Q1215" s="78"/>
      <c r="R1215" s="78"/>
    </row>
    <row r="1216">
      <c r="A1216" s="20">
        <v>2883.0</v>
      </c>
      <c r="B1216">
        <v>9.999999000000099E-8</v>
      </c>
      <c r="C1216" s="83">
        <f t="shared" si="4"/>
        <v>0</v>
      </c>
      <c r="D1216" s="80">
        <v>11.07</v>
      </c>
      <c r="E1216" s="102">
        <f t="shared" si="2"/>
        <v>1</v>
      </c>
      <c r="F1216" s="78">
        <f t="shared" si="3"/>
        <v>1</v>
      </c>
      <c r="G1216" s="78"/>
      <c r="H1216" s="84"/>
      <c r="I1216" s="78"/>
      <c r="J1216" s="78"/>
      <c r="K1216" s="78"/>
      <c r="L1216" s="86"/>
      <c r="M1216" s="78"/>
      <c r="N1216" s="78"/>
      <c r="O1216" s="78"/>
      <c r="P1216" s="78"/>
      <c r="Q1216" s="78"/>
      <c r="R1216" s="78"/>
    </row>
    <row r="1217">
      <c r="A1217" s="20">
        <v>2884.0</v>
      </c>
      <c r="B1217">
        <v>9.999999000000099E-8</v>
      </c>
      <c r="C1217" s="83">
        <f t="shared" si="4"/>
        <v>0</v>
      </c>
      <c r="D1217" s="80">
        <v>11.07</v>
      </c>
      <c r="E1217" s="102">
        <f t="shared" si="2"/>
        <v>1</v>
      </c>
      <c r="F1217" s="78">
        <f t="shared" si="3"/>
        <v>1</v>
      </c>
      <c r="G1217" s="78"/>
      <c r="H1217" s="84"/>
      <c r="I1217" s="78"/>
      <c r="J1217" s="78"/>
      <c r="K1217" s="78"/>
      <c r="L1217" s="86"/>
      <c r="M1217" s="78"/>
      <c r="N1217" s="78"/>
      <c r="O1217" s="78"/>
      <c r="P1217" s="78"/>
      <c r="Q1217" s="78"/>
      <c r="R1217" s="78"/>
    </row>
    <row r="1218">
      <c r="A1218" s="20">
        <v>2885.0</v>
      </c>
      <c r="B1218">
        <v>9.999999000000099E-8</v>
      </c>
      <c r="C1218" s="83">
        <f t="shared" si="4"/>
        <v>0</v>
      </c>
      <c r="D1218" s="80">
        <v>11.07</v>
      </c>
      <c r="E1218" s="102">
        <f t="shared" si="2"/>
        <v>1</v>
      </c>
      <c r="F1218" s="78">
        <f t="shared" si="3"/>
        <v>1</v>
      </c>
      <c r="G1218" s="78"/>
      <c r="H1218" s="84"/>
      <c r="I1218" s="78"/>
      <c r="J1218" s="78"/>
      <c r="K1218" s="78"/>
      <c r="L1218" s="86"/>
      <c r="M1218" s="78"/>
      <c r="N1218" s="78"/>
      <c r="O1218" s="78"/>
      <c r="P1218" s="78"/>
      <c r="Q1218" s="78"/>
      <c r="R1218" s="78"/>
    </row>
    <row r="1219">
      <c r="A1219" s="20">
        <v>2886.0</v>
      </c>
      <c r="B1219">
        <v>9.999999500000026E-8</v>
      </c>
      <c r="C1219" s="83">
        <f t="shared" si="4"/>
        <v>0</v>
      </c>
      <c r="D1219" s="80">
        <v>43.78</v>
      </c>
      <c r="E1219" s="102">
        <f t="shared" si="2"/>
        <v>1</v>
      </c>
      <c r="F1219" s="78">
        <f t="shared" si="3"/>
        <v>1</v>
      </c>
      <c r="G1219" s="78"/>
      <c r="H1219" s="84"/>
      <c r="I1219" s="78"/>
      <c r="J1219" s="78"/>
      <c r="K1219" s="78"/>
      <c r="L1219" s="86"/>
      <c r="M1219" s="78"/>
      <c r="N1219" s="78"/>
      <c r="O1219" s="78"/>
      <c r="P1219" s="78"/>
      <c r="Q1219" s="78"/>
      <c r="R1219" s="78"/>
    </row>
    <row r="1220">
      <c r="A1220" s="20">
        <v>2887.0</v>
      </c>
      <c r="B1220">
        <v>9.999999750000005E-8</v>
      </c>
      <c r="C1220" s="83">
        <f t="shared" si="4"/>
        <v>0</v>
      </c>
      <c r="D1220" s="80">
        <v>43.78</v>
      </c>
      <c r="E1220" s="102">
        <f t="shared" si="2"/>
        <v>1</v>
      </c>
      <c r="F1220" s="78">
        <f t="shared" si="3"/>
        <v>1</v>
      </c>
      <c r="G1220" s="78"/>
      <c r="H1220" s="84"/>
      <c r="I1220" s="78"/>
      <c r="J1220" s="78"/>
      <c r="K1220" s="78"/>
      <c r="L1220" s="81">
        <v>2.0</v>
      </c>
      <c r="M1220" s="80">
        <v>1.0</v>
      </c>
      <c r="N1220" s="78"/>
      <c r="O1220" s="78"/>
      <c r="P1220" s="78"/>
      <c r="Q1220" s="78"/>
      <c r="R1220" s="78"/>
    </row>
    <row r="1221">
      <c r="A1221" s="20">
        <v>2888.0</v>
      </c>
      <c r="B1221">
        <v>9.999999500000026E-8</v>
      </c>
      <c r="C1221" s="83">
        <f t="shared" si="4"/>
        <v>0</v>
      </c>
      <c r="D1221" s="80">
        <v>3.67</v>
      </c>
      <c r="E1221" s="102">
        <f t="shared" si="2"/>
        <v>1</v>
      </c>
      <c r="F1221" s="78">
        <f t="shared" si="3"/>
        <v>1</v>
      </c>
      <c r="G1221" s="78"/>
      <c r="H1221" s="84"/>
      <c r="I1221" s="78"/>
      <c r="J1221" s="78"/>
      <c r="K1221" s="78"/>
      <c r="L1221" s="86"/>
      <c r="M1221" s="78"/>
      <c r="N1221" s="78"/>
      <c r="O1221" s="78"/>
      <c r="P1221" s="78"/>
      <c r="Q1221" s="78"/>
      <c r="R1221" s="78"/>
    </row>
    <row r="1222">
      <c r="A1222" s="20">
        <v>2889.0</v>
      </c>
      <c r="B1222">
        <v>1.6</v>
      </c>
      <c r="C1222" s="83">
        <f t="shared" si="4"/>
        <v>1</v>
      </c>
      <c r="D1222" s="80">
        <v>17.88</v>
      </c>
      <c r="E1222" s="102">
        <f t="shared" si="2"/>
        <v>1</v>
      </c>
      <c r="F1222" s="78">
        <f t="shared" si="3"/>
        <v>2</v>
      </c>
      <c r="G1222" s="78"/>
      <c r="H1222" s="84"/>
      <c r="I1222" s="78"/>
      <c r="J1222" s="78"/>
      <c r="K1222" s="78"/>
      <c r="L1222" s="81">
        <v>2.0</v>
      </c>
      <c r="M1222" s="80">
        <v>1.0</v>
      </c>
      <c r="N1222" s="78"/>
      <c r="O1222" s="78"/>
      <c r="P1222" s="78"/>
      <c r="Q1222" s="78"/>
      <c r="R1222" s="78"/>
    </row>
    <row r="1223">
      <c r="A1223" s="20">
        <v>2890.0</v>
      </c>
      <c r="B1223">
        <v>0.5</v>
      </c>
      <c r="C1223" s="83">
        <f t="shared" si="4"/>
        <v>0</v>
      </c>
      <c r="D1223" s="80">
        <v>12.76</v>
      </c>
      <c r="E1223" s="102">
        <f t="shared" si="2"/>
        <v>1</v>
      </c>
      <c r="F1223" s="78">
        <f t="shared" si="3"/>
        <v>1</v>
      </c>
      <c r="G1223" s="78"/>
      <c r="H1223" s="84"/>
      <c r="I1223" s="78"/>
      <c r="J1223" s="78"/>
      <c r="K1223" s="78"/>
      <c r="L1223" s="86"/>
      <c r="M1223" s="78"/>
      <c r="N1223" s="78"/>
      <c r="O1223" s="78"/>
      <c r="P1223" s="78"/>
      <c r="Q1223" s="78"/>
      <c r="R1223" s="78"/>
    </row>
    <row r="1224">
      <c r="A1224" s="20">
        <v>2891.0</v>
      </c>
      <c r="B1224">
        <v>0.5</v>
      </c>
      <c r="C1224" s="83">
        <f t="shared" si="4"/>
        <v>0</v>
      </c>
      <c r="D1224" s="80">
        <v>12.76</v>
      </c>
      <c r="E1224" s="102">
        <f t="shared" si="2"/>
        <v>1</v>
      </c>
      <c r="F1224" s="78">
        <f t="shared" si="3"/>
        <v>1</v>
      </c>
      <c r="G1224" s="78"/>
      <c r="H1224" s="84"/>
      <c r="I1224" s="78"/>
      <c r="J1224" s="78"/>
      <c r="K1224" s="78"/>
      <c r="L1224" s="86"/>
      <c r="M1224" s="78"/>
      <c r="N1224" s="78"/>
      <c r="O1224" s="78"/>
      <c r="P1224" s="78"/>
      <c r="Q1224" s="78"/>
      <c r="R1224" s="78"/>
    </row>
    <row r="1225">
      <c r="A1225" s="20">
        <v>2892.0</v>
      </c>
      <c r="B1225">
        <v>1.0</v>
      </c>
      <c r="C1225" s="83">
        <f t="shared" si="4"/>
        <v>0</v>
      </c>
      <c r="D1225" s="80">
        <v>12.76</v>
      </c>
      <c r="E1225" s="102">
        <f t="shared" si="2"/>
        <v>1</v>
      </c>
      <c r="F1225" s="78">
        <f t="shared" si="3"/>
        <v>1</v>
      </c>
      <c r="G1225" s="78"/>
      <c r="H1225" s="84"/>
      <c r="I1225" s="78"/>
      <c r="J1225" s="78"/>
      <c r="K1225" s="78"/>
      <c r="L1225" s="86"/>
      <c r="M1225" s="78"/>
      <c r="N1225" s="78"/>
      <c r="O1225" s="78"/>
      <c r="P1225" s="78"/>
      <c r="Q1225" s="78"/>
      <c r="R1225" s="78"/>
    </row>
    <row r="1226">
      <c r="A1226" s="20">
        <v>2893.0</v>
      </c>
      <c r="B1226">
        <v>0.6666666666666666</v>
      </c>
      <c r="C1226" s="83">
        <f t="shared" si="4"/>
        <v>0</v>
      </c>
      <c r="D1226" s="80">
        <v>12.76</v>
      </c>
      <c r="E1226" s="102">
        <f t="shared" si="2"/>
        <v>1</v>
      </c>
      <c r="F1226" s="78">
        <f t="shared" si="3"/>
        <v>1</v>
      </c>
      <c r="G1226" s="78"/>
      <c r="H1226" s="84"/>
      <c r="I1226" s="78"/>
      <c r="J1226" s="78"/>
      <c r="K1226" s="78"/>
      <c r="L1226" s="81">
        <v>2.0</v>
      </c>
      <c r="M1226" s="80">
        <v>1.0</v>
      </c>
      <c r="N1226" s="78"/>
      <c r="O1226" s="78"/>
      <c r="P1226" s="78"/>
      <c r="Q1226" s="78"/>
      <c r="R1226" s="78"/>
    </row>
    <row r="1227">
      <c r="A1227" s="20">
        <v>2894.0</v>
      </c>
      <c r="B1227">
        <v>0.5</v>
      </c>
      <c r="C1227" s="83">
        <f t="shared" si="4"/>
        <v>0</v>
      </c>
      <c r="D1227" s="80">
        <v>12.76</v>
      </c>
      <c r="E1227" s="102">
        <f t="shared" si="2"/>
        <v>1</v>
      </c>
      <c r="F1227" s="78">
        <f t="shared" si="3"/>
        <v>1</v>
      </c>
      <c r="G1227" s="78"/>
      <c r="H1227" s="84"/>
      <c r="I1227" s="78"/>
      <c r="J1227" s="78"/>
      <c r="K1227" s="78"/>
      <c r="L1227" s="86"/>
      <c r="M1227" s="78"/>
      <c r="N1227" s="78"/>
      <c r="O1227" s="78"/>
      <c r="P1227" s="78"/>
      <c r="Q1227" s="78"/>
      <c r="R1227" s="78"/>
    </row>
    <row r="1228">
      <c r="A1228" s="20">
        <v>2895.0</v>
      </c>
      <c r="B1228">
        <v>1.0</v>
      </c>
      <c r="C1228" s="83">
        <f t="shared" si="4"/>
        <v>0</v>
      </c>
      <c r="D1228" s="80">
        <v>12.76</v>
      </c>
      <c r="E1228" s="102">
        <f t="shared" si="2"/>
        <v>1</v>
      </c>
      <c r="F1228" s="78">
        <f t="shared" si="3"/>
        <v>1</v>
      </c>
      <c r="G1228" s="78"/>
      <c r="H1228" s="84"/>
      <c r="I1228" s="78"/>
      <c r="J1228" s="78"/>
      <c r="K1228" s="78"/>
      <c r="L1228" s="86"/>
      <c r="M1228" s="78"/>
      <c r="N1228" s="78"/>
      <c r="O1228" s="78"/>
      <c r="P1228" s="78"/>
      <c r="Q1228" s="78"/>
      <c r="R1228" s="78"/>
    </row>
    <row r="1229">
      <c r="A1229" s="20">
        <v>2896.0</v>
      </c>
      <c r="B1229">
        <v>0.5</v>
      </c>
      <c r="C1229" s="83">
        <f t="shared" si="4"/>
        <v>0</v>
      </c>
      <c r="D1229" s="80">
        <v>12.76</v>
      </c>
      <c r="E1229" s="102">
        <f t="shared" si="2"/>
        <v>1</v>
      </c>
      <c r="F1229" s="78">
        <f t="shared" si="3"/>
        <v>1</v>
      </c>
      <c r="G1229" s="78"/>
      <c r="H1229" s="84"/>
      <c r="I1229" s="78"/>
      <c r="J1229" s="78"/>
      <c r="K1229" s="78"/>
      <c r="L1229" s="86"/>
      <c r="M1229" s="78"/>
      <c r="N1229" s="78"/>
      <c r="O1229" s="78"/>
      <c r="P1229" s="78"/>
      <c r="Q1229" s="78"/>
      <c r="R1229" s="78"/>
    </row>
    <row r="1230">
      <c r="A1230" s="20">
        <v>2897.0</v>
      </c>
      <c r="B1230">
        <v>0.5</v>
      </c>
      <c r="C1230" s="83">
        <f t="shared" si="4"/>
        <v>0</v>
      </c>
      <c r="D1230" s="80">
        <v>12.76</v>
      </c>
      <c r="E1230" s="102">
        <f t="shared" si="2"/>
        <v>1</v>
      </c>
      <c r="F1230" s="78">
        <f t="shared" si="3"/>
        <v>1</v>
      </c>
      <c r="G1230" s="78"/>
      <c r="H1230" s="84"/>
      <c r="I1230" s="78"/>
      <c r="J1230" s="78"/>
      <c r="K1230" s="78"/>
      <c r="L1230" s="86"/>
      <c r="M1230" s="78"/>
      <c r="N1230" s="78"/>
      <c r="O1230" s="78"/>
      <c r="P1230" s="78"/>
      <c r="Q1230" s="78"/>
      <c r="R1230" s="78"/>
    </row>
    <row r="1231">
      <c r="A1231" s="20">
        <v>2898.0</v>
      </c>
      <c r="B1231">
        <v>9.999999000000099E-8</v>
      </c>
      <c r="C1231" s="83">
        <f t="shared" si="4"/>
        <v>0</v>
      </c>
      <c r="D1231" s="80">
        <v>12.76</v>
      </c>
      <c r="E1231" s="102">
        <f t="shared" si="2"/>
        <v>1</v>
      </c>
      <c r="F1231" s="78">
        <f t="shared" si="3"/>
        <v>1</v>
      </c>
      <c r="G1231" s="78"/>
      <c r="H1231" s="84"/>
      <c r="I1231" s="78"/>
      <c r="J1231" s="78"/>
      <c r="K1231" s="78"/>
      <c r="L1231" s="86"/>
      <c r="M1231" s="78"/>
      <c r="N1231" s="78"/>
      <c r="O1231" s="78"/>
      <c r="P1231" s="78"/>
      <c r="Q1231" s="78"/>
      <c r="R1231" s="78"/>
    </row>
    <row r="1232">
      <c r="A1232" s="20">
        <v>2899.0</v>
      </c>
      <c r="B1232">
        <v>1.0</v>
      </c>
      <c r="C1232" s="83">
        <f t="shared" si="4"/>
        <v>0</v>
      </c>
      <c r="D1232" s="80">
        <v>12.76</v>
      </c>
      <c r="E1232" s="102">
        <f t="shared" si="2"/>
        <v>1</v>
      </c>
      <c r="F1232" s="78">
        <f t="shared" si="3"/>
        <v>1</v>
      </c>
      <c r="G1232" s="78"/>
      <c r="H1232" s="84"/>
      <c r="I1232" s="78"/>
      <c r="J1232" s="78"/>
      <c r="K1232" s="78"/>
      <c r="L1232" s="86"/>
      <c r="M1232" s="78"/>
      <c r="N1232" s="78"/>
      <c r="O1232" s="78"/>
      <c r="P1232" s="78"/>
      <c r="Q1232" s="78"/>
      <c r="R1232" s="78"/>
    </row>
    <row r="1233">
      <c r="A1233" s="20">
        <v>2900.0</v>
      </c>
      <c r="B1233">
        <v>9.999999000000099E-8</v>
      </c>
      <c r="C1233" s="83">
        <f t="shared" si="4"/>
        <v>0</v>
      </c>
      <c r="D1233" s="80">
        <v>12.76</v>
      </c>
      <c r="E1233" s="102">
        <f t="shared" si="2"/>
        <v>1</v>
      </c>
      <c r="F1233" s="78">
        <f t="shared" si="3"/>
        <v>1</v>
      </c>
      <c r="G1233" s="78"/>
      <c r="H1233" s="84"/>
      <c r="I1233" s="78"/>
      <c r="J1233" s="78"/>
      <c r="K1233" s="78"/>
      <c r="L1233" s="86"/>
      <c r="M1233" s="78"/>
      <c r="N1233" s="78"/>
      <c r="O1233" s="78"/>
      <c r="P1233" s="78"/>
      <c r="Q1233" s="78"/>
      <c r="R1233" s="78"/>
    </row>
    <row r="1234">
      <c r="A1234" s="20">
        <v>2901.0</v>
      </c>
      <c r="B1234">
        <v>9.999999000000099E-8</v>
      </c>
      <c r="C1234" s="83">
        <f t="shared" si="4"/>
        <v>0</v>
      </c>
      <c r="D1234" s="80">
        <v>12.76</v>
      </c>
      <c r="E1234" s="102">
        <f t="shared" si="2"/>
        <v>1</v>
      </c>
      <c r="F1234" s="78">
        <f t="shared" si="3"/>
        <v>1</v>
      </c>
      <c r="G1234" s="78"/>
      <c r="H1234" s="84"/>
      <c r="I1234" s="78"/>
      <c r="J1234" s="78"/>
      <c r="K1234" s="78"/>
      <c r="L1234" s="86"/>
      <c r="M1234" s="78"/>
      <c r="N1234" s="78"/>
      <c r="O1234" s="78"/>
      <c r="P1234" s="78"/>
      <c r="Q1234" s="78"/>
      <c r="R1234" s="78"/>
    </row>
    <row r="1235">
      <c r="A1235" s="20">
        <v>2902.0</v>
      </c>
      <c r="B1235">
        <v>9.999999000000099E-8</v>
      </c>
      <c r="C1235" s="83">
        <f t="shared" si="4"/>
        <v>0</v>
      </c>
      <c r="D1235" s="80">
        <v>12.76</v>
      </c>
      <c r="E1235" s="102">
        <f t="shared" si="2"/>
        <v>1</v>
      </c>
      <c r="F1235" s="78">
        <f t="shared" si="3"/>
        <v>1</v>
      </c>
      <c r="G1235" s="78"/>
      <c r="H1235" s="84"/>
      <c r="I1235" s="78"/>
      <c r="J1235" s="78"/>
      <c r="K1235" s="78"/>
      <c r="L1235" s="86"/>
      <c r="M1235" s="78"/>
      <c r="N1235" s="78"/>
      <c r="O1235" s="78"/>
      <c r="P1235" s="78"/>
      <c r="Q1235" s="78"/>
      <c r="R1235" s="78"/>
    </row>
    <row r="1236">
      <c r="A1236" s="20">
        <v>2903.0</v>
      </c>
      <c r="B1236">
        <v>9.999999000000099E-8</v>
      </c>
      <c r="C1236" s="83">
        <f t="shared" si="4"/>
        <v>0</v>
      </c>
      <c r="D1236" s="80">
        <v>12.76</v>
      </c>
      <c r="E1236" s="102">
        <f t="shared" si="2"/>
        <v>1</v>
      </c>
      <c r="F1236" s="78">
        <f t="shared" si="3"/>
        <v>1</v>
      </c>
      <c r="G1236" s="78"/>
      <c r="H1236" s="84"/>
      <c r="I1236" s="78"/>
      <c r="J1236" s="78"/>
      <c r="K1236" s="78"/>
      <c r="L1236" s="86"/>
      <c r="M1236" s="78"/>
      <c r="N1236" s="78"/>
      <c r="O1236" s="78"/>
      <c r="P1236" s="78"/>
      <c r="Q1236" s="78"/>
      <c r="R1236" s="78"/>
    </row>
    <row r="1237">
      <c r="A1237" s="20">
        <v>2907.0</v>
      </c>
      <c r="B1237">
        <v>9.999999000000099E-8</v>
      </c>
      <c r="C1237" s="83">
        <f t="shared" si="4"/>
        <v>0</v>
      </c>
      <c r="D1237" s="80">
        <v>17.88</v>
      </c>
      <c r="E1237" s="102">
        <f t="shared" si="2"/>
        <v>1</v>
      </c>
      <c r="F1237" s="78">
        <f t="shared" si="3"/>
        <v>1</v>
      </c>
      <c r="G1237" s="78"/>
      <c r="H1237" s="84"/>
      <c r="I1237" s="78"/>
      <c r="J1237" s="78"/>
      <c r="K1237" s="78"/>
      <c r="L1237" s="86"/>
      <c r="M1237" s="78"/>
      <c r="N1237" s="78"/>
      <c r="O1237" s="78"/>
      <c r="P1237" s="78"/>
      <c r="Q1237" s="78"/>
      <c r="R1237" s="78"/>
    </row>
    <row r="1238">
      <c r="A1238" s="20">
        <v>2908.0</v>
      </c>
      <c r="B1238">
        <v>9.999999500000026E-8</v>
      </c>
      <c r="C1238" s="83">
        <f t="shared" si="4"/>
        <v>0</v>
      </c>
      <c r="D1238" s="80">
        <v>17.88</v>
      </c>
      <c r="E1238" s="102">
        <f t="shared" si="2"/>
        <v>1</v>
      </c>
      <c r="F1238" s="78">
        <f t="shared" si="3"/>
        <v>1</v>
      </c>
      <c r="G1238" s="78"/>
      <c r="H1238" s="84"/>
      <c r="I1238" s="78"/>
      <c r="J1238" s="78"/>
      <c r="K1238" s="78"/>
      <c r="L1238" s="86"/>
      <c r="M1238" s="78"/>
      <c r="N1238" s="78"/>
      <c r="O1238" s="78"/>
      <c r="P1238" s="78"/>
      <c r="Q1238" s="78"/>
      <c r="R1238" s="78"/>
    </row>
    <row r="1239">
      <c r="A1239" s="20">
        <v>2910.0</v>
      </c>
      <c r="B1239">
        <v>9.999999500000026E-8</v>
      </c>
      <c r="C1239" s="83">
        <f t="shared" si="4"/>
        <v>0</v>
      </c>
      <c r="D1239" s="80">
        <v>12.67</v>
      </c>
      <c r="E1239" s="102">
        <f t="shared" si="2"/>
        <v>1</v>
      </c>
      <c r="F1239" s="78">
        <f t="shared" si="3"/>
        <v>1</v>
      </c>
      <c r="G1239" s="78"/>
      <c r="H1239" s="84"/>
      <c r="I1239" s="78"/>
      <c r="J1239" s="78"/>
      <c r="K1239" s="78"/>
      <c r="L1239" s="81">
        <v>2.0</v>
      </c>
      <c r="M1239" s="80">
        <v>1.0</v>
      </c>
      <c r="N1239" s="78"/>
      <c r="O1239" s="78"/>
      <c r="P1239" s="78"/>
      <c r="Q1239" s="78"/>
      <c r="R1239" s="78"/>
    </row>
    <row r="1240">
      <c r="A1240" s="20">
        <v>2911.0</v>
      </c>
      <c r="B1240">
        <v>0.6666666666666666</v>
      </c>
      <c r="C1240" s="83">
        <f t="shared" si="4"/>
        <v>0</v>
      </c>
      <c r="D1240" s="80">
        <v>17.88</v>
      </c>
      <c r="E1240" s="102">
        <f t="shared" si="2"/>
        <v>1</v>
      </c>
      <c r="F1240" s="78">
        <f t="shared" si="3"/>
        <v>1</v>
      </c>
      <c r="G1240" s="78"/>
      <c r="H1240" s="84"/>
      <c r="I1240" s="78"/>
      <c r="J1240" s="78"/>
      <c r="K1240" s="78"/>
      <c r="L1240" s="81">
        <v>2.0</v>
      </c>
      <c r="M1240" s="80">
        <v>1.0</v>
      </c>
      <c r="N1240" s="78"/>
      <c r="O1240" s="78"/>
      <c r="P1240" s="78"/>
      <c r="Q1240" s="78"/>
      <c r="R1240" s="78"/>
    </row>
    <row r="1241">
      <c r="A1241" s="20">
        <v>2912.0</v>
      </c>
      <c r="B1241">
        <v>0.5</v>
      </c>
      <c r="C1241" s="83">
        <f t="shared" si="4"/>
        <v>0</v>
      </c>
      <c r="D1241" s="80">
        <v>12.67</v>
      </c>
      <c r="E1241" s="102">
        <f t="shared" si="2"/>
        <v>1</v>
      </c>
      <c r="F1241" s="78">
        <f t="shared" si="3"/>
        <v>1</v>
      </c>
      <c r="G1241" s="78"/>
      <c r="H1241" s="84"/>
      <c r="I1241" s="78"/>
      <c r="J1241" s="78"/>
      <c r="K1241" s="78"/>
      <c r="L1241" s="81">
        <v>2.0</v>
      </c>
      <c r="M1241" s="80">
        <v>1.0</v>
      </c>
      <c r="N1241" s="78"/>
      <c r="O1241" s="78"/>
      <c r="P1241" s="78"/>
      <c r="Q1241" s="78"/>
      <c r="R1241" s="78"/>
    </row>
    <row r="1242">
      <c r="A1242" s="20">
        <v>2913.0</v>
      </c>
      <c r="B1242">
        <v>1.0</v>
      </c>
      <c r="C1242" s="83">
        <f t="shared" si="4"/>
        <v>0</v>
      </c>
      <c r="D1242" s="80">
        <v>12.67</v>
      </c>
      <c r="E1242" s="102">
        <f t="shared" si="2"/>
        <v>1</v>
      </c>
      <c r="F1242" s="78">
        <f t="shared" si="3"/>
        <v>1</v>
      </c>
      <c r="G1242" s="78"/>
      <c r="H1242" s="84"/>
      <c r="I1242" s="78"/>
      <c r="J1242" s="78"/>
      <c r="K1242" s="78"/>
      <c r="L1242" s="86"/>
      <c r="M1242" s="78"/>
      <c r="N1242" s="78"/>
      <c r="O1242" s="78"/>
      <c r="P1242" s="78"/>
      <c r="Q1242" s="78"/>
      <c r="R1242" s="78"/>
    </row>
    <row r="1243">
      <c r="A1243" s="20">
        <v>2914.0</v>
      </c>
      <c r="B1243">
        <v>0.5</v>
      </c>
      <c r="C1243" s="83">
        <f t="shared" si="4"/>
        <v>0</v>
      </c>
      <c r="D1243" s="80">
        <v>12.67</v>
      </c>
      <c r="E1243" s="102">
        <f t="shared" si="2"/>
        <v>1</v>
      </c>
      <c r="F1243" s="78">
        <f t="shared" si="3"/>
        <v>1</v>
      </c>
      <c r="G1243" s="78"/>
      <c r="H1243" s="84"/>
      <c r="I1243" s="78"/>
      <c r="J1243" s="78"/>
      <c r="K1243" s="78"/>
      <c r="L1243" s="81">
        <v>2.0</v>
      </c>
      <c r="M1243" s="80">
        <v>1.0</v>
      </c>
      <c r="N1243" s="78"/>
      <c r="O1243" s="78"/>
      <c r="P1243" s="78"/>
      <c r="Q1243" s="78"/>
      <c r="R1243" s="78"/>
    </row>
    <row r="1244">
      <c r="A1244" s="20">
        <v>2916.0</v>
      </c>
      <c r="B1244">
        <v>9.999999750000005E-8</v>
      </c>
      <c r="C1244" s="83">
        <f t="shared" si="4"/>
        <v>0</v>
      </c>
      <c r="D1244" s="80">
        <v>17.88</v>
      </c>
      <c r="E1244" s="102">
        <f t="shared" si="2"/>
        <v>1</v>
      </c>
      <c r="F1244" s="78">
        <f t="shared" si="3"/>
        <v>1</v>
      </c>
      <c r="G1244" s="78"/>
      <c r="H1244" s="84"/>
      <c r="I1244" s="78"/>
      <c r="J1244" s="78"/>
      <c r="K1244" s="78"/>
      <c r="L1244" s="86"/>
      <c r="M1244" s="78"/>
      <c r="N1244" s="78"/>
      <c r="O1244" s="78"/>
      <c r="P1244" s="78"/>
      <c r="Q1244" s="78"/>
      <c r="R1244" s="78"/>
    </row>
    <row r="1245">
      <c r="A1245" s="20">
        <v>2918.0</v>
      </c>
      <c r="B1245">
        <v>116.74946466809422</v>
      </c>
      <c r="C1245" s="83">
        <f t="shared" si="4"/>
        <v>2</v>
      </c>
      <c r="D1245" s="80">
        <v>29.34</v>
      </c>
      <c r="E1245" s="102">
        <f t="shared" si="2"/>
        <v>1</v>
      </c>
      <c r="F1245" s="78">
        <f t="shared" si="3"/>
        <v>3</v>
      </c>
      <c r="G1245" s="78"/>
      <c r="H1245" s="84"/>
      <c r="I1245" s="78"/>
      <c r="J1245" s="78"/>
      <c r="K1245" s="78"/>
      <c r="L1245" s="86"/>
      <c r="M1245" s="78"/>
      <c r="N1245" s="78"/>
      <c r="O1245" s="78"/>
      <c r="P1245" s="78"/>
      <c r="Q1245" s="78"/>
      <c r="R1245" s="78"/>
    </row>
    <row r="1246">
      <c r="A1246" s="20">
        <v>2919.0</v>
      </c>
      <c r="B1246">
        <v>137.44411414982164</v>
      </c>
      <c r="C1246" s="83">
        <f t="shared" si="4"/>
        <v>2</v>
      </c>
      <c r="D1246" s="80">
        <v>3.67</v>
      </c>
      <c r="E1246" s="102">
        <f t="shared" si="2"/>
        <v>1</v>
      </c>
      <c r="F1246" s="78">
        <f t="shared" si="3"/>
        <v>3</v>
      </c>
      <c r="G1246" s="78"/>
      <c r="H1246" s="84"/>
      <c r="I1246" s="78"/>
      <c r="J1246" s="78"/>
      <c r="K1246" s="78"/>
      <c r="L1246" s="86"/>
      <c r="M1246" s="78"/>
      <c r="N1246" s="78"/>
      <c r="O1246" s="78"/>
      <c r="P1246" s="78"/>
      <c r="Q1246" s="78"/>
      <c r="R1246" s="78"/>
    </row>
    <row r="1247">
      <c r="A1247" s="20">
        <v>2921.0</v>
      </c>
      <c r="B1247">
        <v>0.9166666666666667</v>
      </c>
      <c r="C1247" s="83">
        <f t="shared" si="4"/>
        <v>0</v>
      </c>
      <c r="D1247" s="80">
        <v>54.23</v>
      </c>
      <c r="E1247" s="102">
        <f t="shared" si="2"/>
        <v>1</v>
      </c>
      <c r="F1247" s="78">
        <f t="shared" si="3"/>
        <v>1</v>
      </c>
      <c r="G1247" s="78"/>
      <c r="H1247" s="84"/>
      <c r="I1247" s="78"/>
      <c r="J1247" s="78"/>
      <c r="K1247" s="78"/>
      <c r="L1247" s="86"/>
      <c r="M1247" s="78"/>
      <c r="N1247" s="78"/>
      <c r="O1247" s="78"/>
      <c r="P1247" s="78"/>
      <c r="Q1247" s="78"/>
      <c r="R1247" s="78"/>
    </row>
    <row r="1248">
      <c r="A1248" s="20">
        <v>2922.0</v>
      </c>
      <c r="B1248">
        <v>2.357142857142857</v>
      </c>
      <c r="C1248" s="83">
        <f t="shared" si="4"/>
        <v>1</v>
      </c>
      <c r="D1248" s="80">
        <v>54.23</v>
      </c>
      <c r="E1248" s="102">
        <f t="shared" si="2"/>
        <v>1</v>
      </c>
      <c r="F1248" s="78">
        <f t="shared" si="3"/>
        <v>2</v>
      </c>
      <c r="G1248" s="78"/>
      <c r="H1248" s="84"/>
      <c r="I1248" s="78"/>
      <c r="J1248" s="78"/>
      <c r="K1248" s="78"/>
      <c r="L1248" s="86"/>
      <c r="M1248" s="78"/>
      <c r="N1248" s="78"/>
      <c r="O1248" s="78"/>
      <c r="P1248" s="78"/>
      <c r="Q1248" s="78"/>
      <c r="R1248" s="78"/>
    </row>
    <row r="1249">
      <c r="A1249" s="20">
        <v>2923.0</v>
      </c>
      <c r="B1249">
        <v>0.9166666666666667</v>
      </c>
      <c r="C1249" s="83">
        <f t="shared" si="4"/>
        <v>0</v>
      </c>
      <c r="D1249" s="80">
        <v>54.23</v>
      </c>
      <c r="E1249" s="102">
        <f t="shared" si="2"/>
        <v>1</v>
      </c>
      <c r="F1249" s="78">
        <f t="shared" si="3"/>
        <v>1</v>
      </c>
      <c r="G1249" s="78"/>
      <c r="H1249" s="84"/>
      <c r="I1249" s="78"/>
      <c r="J1249" s="78"/>
      <c r="K1249" s="78"/>
      <c r="L1249" s="86"/>
      <c r="M1249" s="78"/>
      <c r="N1249" s="78"/>
      <c r="O1249" s="78"/>
      <c r="P1249" s="78"/>
      <c r="Q1249" s="78"/>
      <c r="R1249" s="78"/>
    </row>
    <row r="1250">
      <c r="A1250" s="20">
        <v>2924.0</v>
      </c>
      <c r="B1250">
        <v>1.0</v>
      </c>
      <c r="C1250" s="83">
        <f t="shared" si="4"/>
        <v>0</v>
      </c>
      <c r="D1250" s="80">
        <v>54.23</v>
      </c>
      <c r="E1250" s="102">
        <f t="shared" si="2"/>
        <v>1</v>
      </c>
      <c r="F1250" s="78">
        <f t="shared" si="3"/>
        <v>1</v>
      </c>
      <c r="G1250" s="78"/>
      <c r="H1250" s="84"/>
      <c r="I1250" s="78"/>
      <c r="J1250" s="78"/>
      <c r="K1250" s="78"/>
      <c r="L1250" s="86"/>
      <c r="M1250" s="78"/>
      <c r="N1250" s="78"/>
      <c r="O1250" s="78"/>
      <c r="P1250" s="78"/>
      <c r="Q1250" s="78"/>
      <c r="R1250" s="78"/>
    </row>
    <row r="1251">
      <c r="A1251" s="20">
        <v>2925.0</v>
      </c>
      <c r="B1251">
        <v>9.999999750000005E-8</v>
      </c>
      <c r="C1251" s="83">
        <f t="shared" si="4"/>
        <v>0</v>
      </c>
      <c r="D1251" s="80">
        <v>54.23</v>
      </c>
      <c r="E1251" s="102">
        <f t="shared" si="2"/>
        <v>1</v>
      </c>
      <c r="F1251" s="78">
        <f t="shared" si="3"/>
        <v>1</v>
      </c>
      <c r="G1251" s="78"/>
      <c r="H1251" s="84"/>
      <c r="I1251" s="78"/>
      <c r="J1251" s="78"/>
      <c r="K1251" s="78"/>
      <c r="L1251" s="86"/>
      <c r="M1251" s="78"/>
      <c r="N1251" s="78"/>
      <c r="O1251" s="78"/>
      <c r="P1251" s="78"/>
      <c r="Q1251" s="78"/>
      <c r="R1251" s="78"/>
    </row>
    <row r="1252">
      <c r="A1252" s="20">
        <v>2926.0</v>
      </c>
      <c r="B1252">
        <v>9.999999750000005E-8</v>
      </c>
      <c r="C1252" s="83">
        <f t="shared" si="4"/>
        <v>0</v>
      </c>
      <c r="D1252" s="80">
        <v>54.23</v>
      </c>
      <c r="E1252" s="102">
        <f t="shared" si="2"/>
        <v>1</v>
      </c>
      <c r="F1252" s="78">
        <f t="shared" si="3"/>
        <v>1</v>
      </c>
      <c r="G1252" s="78"/>
      <c r="H1252" s="84"/>
      <c r="I1252" s="78"/>
      <c r="J1252" s="78"/>
      <c r="K1252" s="78"/>
      <c r="L1252" s="86"/>
      <c r="M1252" s="78"/>
      <c r="N1252" s="78"/>
      <c r="O1252" s="78"/>
      <c r="P1252" s="78"/>
      <c r="Q1252" s="78"/>
      <c r="R1252" s="78"/>
    </row>
    <row r="1253">
      <c r="A1253" s="20">
        <v>2927.0</v>
      </c>
      <c r="B1253">
        <v>9.999999833333335E-8</v>
      </c>
      <c r="C1253" s="83">
        <f t="shared" si="4"/>
        <v>0</v>
      </c>
      <c r="D1253" s="80">
        <v>54.23</v>
      </c>
      <c r="E1253" s="102">
        <f t="shared" si="2"/>
        <v>1</v>
      </c>
      <c r="F1253" s="78">
        <f t="shared" si="3"/>
        <v>1</v>
      </c>
      <c r="G1253" s="78"/>
      <c r="H1253" s="84"/>
      <c r="I1253" s="78"/>
      <c r="J1253" s="78"/>
      <c r="K1253" s="78"/>
      <c r="L1253" s="86"/>
      <c r="M1253" s="78"/>
      <c r="N1253" s="78"/>
      <c r="O1253" s="78"/>
      <c r="P1253" s="78"/>
      <c r="Q1253" s="78"/>
      <c r="R1253" s="78"/>
    </row>
    <row r="1254">
      <c r="A1254" s="20">
        <v>2928.0</v>
      </c>
      <c r="B1254">
        <v>9.999999500000026E-8</v>
      </c>
      <c r="C1254" s="83">
        <f t="shared" si="4"/>
        <v>0</v>
      </c>
      <c r="D1254" s="80">
        <v>34.22</v>
      </c>
      <c r="E1254" s="102">
        <f t="shared" si="2"/>
        <v>1</v>
      </c>
      <c r="F1254" s="78">
        <f t="shared" si="3"/>
        <v>1</v>
      </c>
      <c r="G1254" s="78"/>
      <c r="H1254" s="84"/>
      <c r="I1254" s="78"/>
      <c r="J1254" s="78"/>
      <c r="K1254" s="78"/>
      <c r="L1254" s="86"/>
      <c r="M1254" s="78"/>
      <c r="N1254" s="78"/>
      <c r="O1254" s="78"/>
      <c r="P1254" s="78"/>
      <c r="Q1254" s="78"/>
      <c r="R1254" s="78"/>
    </row>
    <row r="1255">
      <c r="A1255" s="20">
        <v>2929.0</v>
      </c>
      <c r="B1255">
        <v>6.092592592592592</v>
      </c>
      <c r="C1255" s="83">
        <f t="shared" si="4"/>
        <v>1</v>
      </c>
      <c r="D1255" s="80">
        <v>3.67</v>
      </c>
      <c r="E1255" s="102">
        <f t="shared" si="2"/>
        <v>1</v>
      </c>
      <c r="F1255" s="78">
        <f t="shared" si="3"/>
        <v>2</v>
      </c>
      <c r="G1255" s="78"/>
      <c r="H1255" s="84"/>
      <c r="I1255" s="78"/>
      <c r="J1255" s="78"/>
      <c r="K1255" s="78"/>
      <c r="L1255" s="81">
        <v>2.0</v>
      </c>
      <c r="M1255" s="80">
        <v>1.0</v>
      </c>
      <c r="N1255" s="78"/>
      <c r="O1255" s="78"/>
      <c r="P1255" s="78"/>
      <c r="Q1255" s="78"/>
      <c r="R1255" s="78"/>
    </row>
    <row r="1256">
      <c r="A1256" s="20">
        <v>2930.0</v>
      </c>
      <c r="B1256">
        <v>9.999999666666679E-8</v>
      </c>
      <c r="C1256" s="83">
        <f t="shared" si="4"/>
        <v>0</v>
      </c>
      <c r="D1256" s="80">
        <v>25.26</v>
      </c>
      <c r="E1256" s="102">
        <f t="shared" si="2"/>
        <v>1</v>
      </c>
      <c r="F1256" s="78">
        <f t="shared" si="3"/>
        <v>1</v>
      </c>
      <c r="G1256" s="78"/>
      <c r="H1256" s="84"/>
      <c r="I1256" s="78"/>
      <c r="J1256" s="78"/>
      <c r="K1256" s="78"/>
      <c r="L1256" s="86"/>
      <c r="M1256" s="78"/>
      <c r="N1256" s="78"/>
      <c r="O1256" s="78"/>
      <c r="P1256" s="78"/>
      <c r="Q1256" s="78"/>
      <c r="R1256" s="78"/>
    </row>
    <row r="1257">
      <c r="A1257" s="20">
        <v>2931.0</v>
      </c>
      <c r="B1257">
        <v>9.999999666666679E-8</v>
      </c>
      <c r="C1257" s="83">
        <f t="shared" si="4"/>
        <v>0</v>
      </c>
      <c r="D1257" s="80">
        <v>25.26</v>
      </c>
      <c r="E1257" s="102">
        <f t="shared" si="2"/>
        <v>1</v>
      </c>
      <c r="F1257" s="78">
        <f t="shared" si="3"/>
        <v>1</v>
      </c>
      <c r="G1257" s="78"/>
      <c r="H1257" s="84"/>
      <c r="I1257" s="78"/>
      <c r="J1257" s="78"/>
      <c r="K1257" s="78"/>
      <c r="L1257" s="86"/>
      <c r="M1257" s="78"/>
      <c r="N1257" s="78"/>
      <c r="O1257" s="78"/>
      <c r="P1257" s="78"/>
      <c r="Q1257" s="78"/>
      <c r="R1257" s="78"/>
    </row>
    <row r="1258">
      <c r="A1258" s="20">
        <v>2932.0</v>
      </c>
      <c r="B1258">
        <v>9.999999666666679E-8</v>
      </c>
      <c r="C1258" s="83">
        <f t="shared" si="4"/>
        <v>0</v>
      </c>
      <c r="D1258" s="80">
        <v>25.26</v>
      </c>
      <c r="E1258" s="102">
        <f t="shared" si="2"/>
        <v>1</v>
      </c>
      <c r="F1258" s="78">
        <f t="shared" si="3"/>
        <v>1</v>
      </c>
      <c r="G1258" s="78"/>
      <c r="H1258" s="84"/>
      <c r="I1258" s="78"/>
      <c r="J1258" s="78"/>
      <c r="K1258" s="78"/>
      <c r="L1258" s="86"/>
      <c r="M1258" s="78"/>
      <c r="N1258" s="78"/>
      <c r="O1258" s="78"/>
      <c r="P1258" s="78"/>
      <c r="Q1258" s="78"/>
      <c r="R1258" s="78"/>
    </row>
    <row r="1259">
      <c r="A1259" s="20">
        <v>2933.0</v>
      </c>
      <c r="B1259">
        <v>0.5</v>
      </c>
      <c r="C1259" s="83">
        <f t="shared" si="4"/>
        <v>0</v>
      </c>
      <c r="D1259" s="80">
        <v>25.26</v>
      </c>
      <c r="E1259" s="102">
        <f t="shared" si="2"/>
        <v>1</v>
      </c>
      <c r="F1259" s="78">
        <f t="shared" si="3"/>
        <v>1</v>
      </c>
      <c r="G1259" s="78"/>
      <c r="H1259" s="84"/>
      <c r="I1259" s="78"/>
      <c r="J1259" s="78"/>
      <c r="K1259" s="78"/>
      <c r="L1259" s="86"/>
      <c r="M1259" s="78"/>
      <c r="N1259" s="78"/>
      <c r="O1259" s="78"/>
      <c r="P1259" s="78"/>
      <c r="Q1259" s="78"/>
      <c r="R1259" s="78"/>
    </row>
    <row r="1260">
      <c r="A1260" s="20">
        <v>2934.0</v>
      </c>
      <c r="B1260">
        <v>0.6666666666666666</v>
      </c>
      <c r="C1260" s="83">
        <f t="shared" si="4"/>
        <v>0</v>
      </c>
      <c r="D1260" s="80">
        <v>25.26</v>
      </c>
      <c r="E1260" s="102">
        <f t="shared" si="2"/>
        <v>1</v>
      </c>
      <c r="F1260" s="78">
        <f t="shared" si="3"/>
        <v>1</v>
      </c>
      <c r="G1260" s="78"/>
      <c r="H1260" s="84"/>
      <c r="I1260" s="78"/>
      <c r="J1260" s="78"/>
      <c r="K1260" s="78"/>
      <c r="L1260" s="86"/>
      <c r="M1260" s="78"/>
      <c r="N1260" s="78"/>
      <c r="O1260" s="78"/>
      <c r="P1260" s="78"/>
      <c r="Q1260" s="78"/>
      <c r="R1260" s="78"/>
    </row>
    <row r="1261">
      <c r="A1261" s="20">
        <v>2935.0</v>
      </c>
      <c r="B1261">
        <v>9.999999500000026E-8</v>
      </c>
      <c r="C1261" s="83">
        <f t="shared" si="4"/>
        <v>0</v>
      </c>
      <c r="D1261" s="80">
        <v>25.26</v>
      </c>
      <c r="E1261" s="102">
        <f t="shared" si="2"/>
        <v>1</v>
      </c>
      <c r="F1261" s="78">
        <f t="shared" si="3"/>
        <v>1</v>
      </c>
      <c r="G1261" s="78"/>
      <c r="H1261" s="84"/>
      <c r="I1261" s="78"/>
      <c r="J1261" s="78"/>
      <c r="K1261" s="78"/>
      <c r="L1261" s="81">
        <v>2.0</v>
      </c>
      <c r="M1261" s="80">
        <v>1.0</v>
      </c>
      <c r="N1261" s="78"/>
      <c r="O1261" s="78"/>
      <c r="P1261" s="78"/>
      <c r="Q1261" s="78"/>
      <c r="R1261" s="78"/>
    </row>
    <row r="1262">
      <c r="A1262" s="20">
        <v>2942.0</v>
      </c>
      <c r="B1262">
        <v>9.999999000000099E-8</v>
      </c>
      <c r="C1262" s="83">
        <f t="shared" si="4"/>
        <v>0</v>
      </c>
      <c r="D1262" s="80">
        <v>3.67</v>
      </c>
      <c r="E1262" s="102">
        <f t="shared" si="2"/>
        <v>1</v>
      </c>
      <c r="F1262" s="78">
        <f t="shared" si="3"/>
        <v>1</v>
      </c>
      <c r="G1262" s="78"/>
      <c r="H1262" s="84"/>
      <c r="I1262" s="78"/>
      <c r="J1262" s="78"/>
      <c r="K1262" s="78"/>
      <c r="L1262" s="81">
        <v>2.0</v>
      </c>
      <c r="M1262" s="80">
        <v>1.0</v>
      </c>
      <c r="N1262" s="78"/>
      <c r="O1262" s="78"/>
      <c r="P1262" s="78"/>
      <c r="Q1262" s="78"/>
      <c r="R1262" s="78"/>
    </row>
    <row r="1263">
      <c r="A1263" s="20">
        <v>2943.0</v>
      </c>
      <c r="B1263">
        <v>1.0</v>
      </c>
      <c r="C1263" s="83">
        <f t="shared" si="4"/>
        <v>0</v>
      </c>
      <c r="D1263" s="80">
        <v>52.6</v>
      </c>
      <c r="E1263" s="102">
        <f t="shared" si="2"/>
        <v>1</v>
      </c>
      <c r="F1263" s="78">
        <f t="shared" si="3"/>
        <v>1</v>
      </c>
      <c r="G1263" s="78"/>
      <c r="H1263" s="84"/>
      <c r="I1263" s="78"/>
      <c r="J1263" s="78"/>
      <c r="K1263" s="78"/>
      <c r="L1263" s="86"/>
      <c r="M1263" s="78"/>
      <c r="N1263" s="78"/>
      <c r="O1263" s="78"/>
      <c r="P1263" s="78"/>
      <c r="Q1263" s="78"/>
      <c r="R1263" s="78"/>
    </row>
    <row r="1264">
      <c r="A1264" s="20">
        <v>2944.0</v>
      </c>
      <c r="B1264" s="6">
        <v>1.0E-10</v>
      </c>
      <c r="C1264" s="83">
        <f t="shared" si="4"/>
        <v>0</v>
      </c>
      <c r="D1264" s="80">
        <v>52.6</v>
      </c>
      <c r="E1264" s="102">
        <f t="shared" si="2"/>
        <v>1</v>
      </c>
      <c r="F1264" s="78">
        <f t="shared" si="3"/>
        <v>1</v>
      </c>
      <c r="G1264" s="78"/>
      <c r="H1264" s="84"/>
      <c r="I1264" s="78"/>
      <c r="J1264" s="78"/>
      <c r="K1264" s="78"/>
      <c r="L1264" s="86"/>
      <c r="M1264" s="78"/>
      <c r="N1264" s="78"/>
      <c r="O1264" s="78"/>
      <c r="P1264" s="78"/>
      <c r="Q1264" s="78"/>
      <c r="R1264" s="78"/>
    </row>
    <row r="1265">
      <c r="A1265" s="20">
        <v>2945.0</v>
      </c>
      <c r="B1265">
        <v>9.999999500000026E-8</v>
      </c>
      <c r="C1265" s="83">
        <f t="shared" si="4"/>
        <v>0</v>
      </c>
      <c r="D1265" s="80">
        <v>52.6</v>
      </c>
      <c r="E1265" s="102">
        <f t="shared" si="2"/>
        <v>1</v>
      </c>
      <c r="F1265" s="78">
        <f t="shared" si="3"/>
        <v>1</v>
      </c>
      <c r="G1265" s="78"/>
      <c r="H1265" s="84"/>
      <c r="I1265" s="78"/>
      <c r="J1265" s="78"/>
      <c r="K1265" s="78"/>
      <c r="L1265" s="86"/>
      <c r="M1265" s="78"/>
      <c r="N1265" s="78"/>
      <c r="O1265" s="78"/>
      <c r="P1265" s="78"/>
      <c r="Q1265" s="78"/>
      <c r="R1265" s="78"/>
    </row>
    <row r="1266">
      <c r="A1266" s="20">
        <v>2946.0</v>
      </c>
      <c r="B1266">
        <v>9.999999500000026E-8</v>
      </c>
      <c r="C1266" s="83">
        <f t="shared" si="4"/>
        <v>0</v>
      </c>
      <c r="D1266" s="80">
        <v>52.6</v>
      </c>
      <c r="E1266" s="102">
        <f t="shared" si="2"/>
        <v>1</v>
      </c>
      <c r="F1266" s="78">
        <f t="shared" si="3"/>
        <v>1</v>
      </c>
      <c r="G1266" s="78"/>
      <c r="H1266" s="84"/>
      <c r="I1266" s="78"/>
      <c r="J1266" s="78"/>
      <c r="K1266" s="78"/>
      <c r="L1266" s="81">
        <v>2.0</v>
      </c>
      <c r="M1266" s="80">
        <v>1.0</v>
      </c>
      <c r="N1266" s="78"/>
      <c r="O1266" s="78"/>
      <c r="P1266" s="78"/>
      <c r="Q1266" s="78"/>
      <c r="R1266" s="78"/>
    </row>
    <row r="1267">
      <c r="A1267" s="20">
        <v>2947.0</v>
      </c>
      <c r="B1267">
        <v>9.999999500000026E-8</v>
      </c>
      <c r="C1267" s="83">
        <f t="shared" si="4"/>
        <v>0</v>
      </c>
      <c r="D1267" s="80">
        <v>52.6</v>
      </c>
      <c r="E1267" s="102">
        <f t="shared" si="2"/>
        <v>1</v>
      </c>
      <c r="F1267" s="78">
        <f t="shared" si="3"/>
        <v>1</v>
      </c>
      <c r="G1267" s="78"/>
      <c r="H1267" s="84"/>
      <c r="I1267" s="78"/>
      <c r="J1267" s="78"/>
      <c r="K1267" s="78"/>
      <c r="L1267" s="81">
        <v>2.0</v>
      </c>
      <c r="M1267" s="80">
        <v>1.0</v>
      </c>
      <c r="N1267" s="78"/>
      <c r="O1267" s="78"/>
      <c r="P1267" s="78"/>
      <c r="Q1267" s="78"/>
      <c r="R1267" s="78"/>
    </row>
    <row r="1268">
      <c r="A1268" s="20">
        <v>2948.0</v>
      </c>
      <c r="B1268">
        <v>9.999999666666679E-8</v>
      </c>
      <c r="C1268" s="83">
        <f t="shared" si="4"/>
        <v>0</v>
      </c>
      <c r="D1268" s="80">
        <v>52.6</v>
      </c>
      <c r="E1268" s="102">
        <f t="shared" si="2"/>
        <v>1</v>
      </c>
      <c r="F1268" s="78">
        <f t="shared" si="3"/>
        <v>1</v>
      </c>
      <c r="G1268" s="78"/>
      <c r="H1268" s="84"/>
      <c r="I1268" s="78"/>
      <c r="J1268" s="78"/>
      <c r="K1268" s="78"/>
      <c r="L1268" s="81">
        <v>2.0</v>
      </c>
      <c r="M1268" s="80">
        <v>1.0</v>
      </c>
      <c r="N1268" s="78"/>
      <c r="O1268" s="78"/>
      <c r="P1268" s="78"/>
      <c r="Q1268" s="78"/>
      <c r="R1268" s="78"/>
    </row>
    <row r="1269">
      <c r="A1269" s="20">
        <v>2949.0</v>
      </c>
      <c r="B1269">
        <v>9.999999833333335E-8</v>
      </c>
      <c r="C1269" s="83">
        <f t="shared" si="4"/>
        <v>0</v>
      </c>
      <c r="D1269" s="80">
        <v>52.6</v>
      </c>
      <c r="E1269" s="102">
        <f t="shared" si="2"/>
        <v>1</v>
      </c>
      <c r="F1269" s="78">
        <f t="shared" si="3"/>
        <v>1</v>
      </c>
      <c r="G1269" s="78"/>
      <c r="H1269" s="84"/>
      <c r="I1269" s="78"/>
      <c r="J1269" s="78"/>
      <c r="K1269" s="78"/>
      <c r="L1269" s="86"/>
      <c r="M1269" s="78"/>
      <c r="N1269" s="78"/>
      <c r="O1269" s="78"/>
      <c r="P1269" s="78"/>
      <c r="Q1269" s="78"/>
      <c r="R1269" s="78"/>
    </row>
    <row r="1270">
      <c r="A1270" s="20">
        <v>2950.0</v>
      </c>
      <c r="B1270">
        <v>0.5</v>
      </c>
      <c r="C1270" s="83">
        <f t="shared" si="4"/>
        <v>0</v>
      </c>
      <c r="D1270" s="80">
        <v>52.6</v>
      </c>
      <c r="E1270" s="102">
        <f t="shared" si="2"/>
        <v>1</v>
      </c>
      <c r="F1270" s="78">
        <f t="shared" si="3"/>
        <v>1</v>
      </c>
      <c r="G1270" s="78"/>
      <c r="H1270" s="84"/>
      <c r="I1270" s="78"/>
      <c r="J1270" s="78"/>
      <c r="K1270" s="78"/>
      <c r="L1270" s="86"/>
      <c r="M1270" s="78"/>
      <c r="N1270" s="78"/>
      <c r="O1270" s="78"/>
      <c r="P1270" s="78"/>
      <c r="Q1270" s="78"/>
      <c r="R1270" s="78"/>
    </row>
    <row r="1271">
      <c r="A1271" s="20">
        <v>2951.0</v>
      </c>
      <c r="B1271">
        <v>9.999999666666679E-8</v>
      </c>
      <c r="C1271" s="83">
        <f t="shared" si="4"/>
        <v>0</v>
      </c>
      <c r="D1271" s="80">
        <v>52.6</v>
      </c>
      <c r="E1271" s="102">
        <f t="shared" si="2"/>
        <v>1</v>
      </c>
      <c r="F1271" s="78">
        <f t="shared" si="3"/>
        <v>1</v>
      </c>
      <c r="G1271" s="78"/>
      <c r="H1271" s="84"/>
      <c r="I1271" s="78"/>
      <c r="J1271" s="78"/>
      <c r="K1271" s="78"/>
      <c r="L1271" s="86"/>
      <c r="M1271" s="78"/>
      <c r="N1271" s="78"/>
      <c r="O1271" s="78"/>
      <c r="P1271" s="78"/>
      <c r="Q1271" s="78"/>
      <c r="R1271" s="78"/>
    </row>
    <row r="1272">
      <c r="A1272" s="20">
        <v>2952.0</v>
      </c>
      <c r="B1272">
        <v>2.0</v>
      </c>
      <c r="C1272" s="83">
        <f t="shared" si="4"/>
        <v>1</v>
      </c>
      <c r="D1272" s="80">
        <v>52.6</v>
      </c>
      <c r="E1272" s="102">
        <f t="shared" si="2"/>
        <v>1</v>
      </c>
      <c r="F1272" s="78">
        <f t="shared" si="3"/>
        <v>2</v>
      </c>
      <c r="G1272" s="78"/>
      <c r="H1272" s="84"/>
      <c r="I1272" s="78"/>
      <c r="J1272" s="78"/>
      <c r="K1272" s="78"/>
      <c r="L1272" s="86"/>
      <c r="M1272" s="78"/>
      <c r="N1272" s="78"/>
      <c r="O1272" s="78"/>
      <c r="P1272" s="78"/>
      <c r="Q1272" s="78"/>
      <c r="R1272" s="78"/>
    </row>
    <row r="1273">
      <c r="A1273" s="20">
        <v>2953.0</v>
      </c>
      <c r="B1273">
        <v>2.0</v>
      </c>
      <c r="C1273" s="83">
        <f t="shared" si="4"/>
        <v>1</v>
      </c>
      <c r="D1273" s="80">
        <v>52.6</v>
      </c>
      <c r="E1273" s="102">
        <f t="shared" si="2"/>
        <v>1</v>
      </c>
      <c r="F1273" s="78">
        <f t="shared" si="3"/>
        <v>2</v>
      </c>
      <c r="G1273" s="78"/>
      <c r="H1273" s="84"/>
      <c r="I1273" s="78"/>
      <c r="J1273" s="78"/>
      <c r="K1273" s="78"/>
      <c r="L1273" s="86"/>
      <c r="M1273" s="78"/>
      <c r="N1273" s="78"/>
      <c r="O1273" s="78"/>
      <c r="P1273" s="78"/>
      <c r="Q1273" s="78"/>
      <c r="R1273" s="78"/>
    </row>
    <row r="1274">
      <c r="A1274" s="20">
        <v>2954.0</v>
      </c>
      <c r="B1274">
        <v>9.999999000000099E-8</v>
      </c>
      <c r="C1274" s="83">
        <f t="shared" si="4"/>
        <v>0</v>
      </c>
      <c r="D1274" s="80">
        <v>54.23</v>
      </c>
      <c r="E1274" s="102">
        <f t="shared" si="2"/>
        <v>1</v>
      </c>
      <c r="F1274" s="78">
        <f t="shared" si="3"/>
        <v>1</v>
      </c>
      <c r="G1274" s="78"/>
      <c r="H1274" s="84"/>
      <c r="I1274" s="78"/>
      <c r="J1274" s="78"/>
      <c r="K1274" s="78"/>
      <c r="L1274" s="86"/>
      <c r="M1274" s="78"/>
      <c r="N1274" s="78"/>
      <c r="O1274" s="78"/>
      <c r="P1274" s="78"/>
      <c r="Q1274" s="78"/>
      <c r="R1274" s="78"/>
    </row>
    <row r="1275">
      <c r="A1275" s="20">
        <v>2955.0</v>
      </c>
      <c r="B1275">
        <v>9.999999000000099E-8</v>
      </c>
      <c r="C1275" s="83">
        <f t="shared" si="4"/>
        <v>0</v>
      </c>
      <c r="D1275" s="80">
        <v>3.67</v>
      </c>
      <c r="E1275" s="102">
        <f t="shared" si="2"/>
        <v>1</v>
      </c>
      <c r="F1275" s="78">
        <f t="shared" si="3"/>
        <v>1</v>
      </c>
      <c r="G1275" s="78"/>
      <c r="H1275" s="84"/>
      <c r="I1275" s="78"/>
      <c r="J1275" s="78"/>
      <c r="K1275" s="78"/>
      <c r="L1275" s="86"/>
      <c r="M1275" s="78"/>
      <c r="N1275" s="78"/>
      <c r="O1275" s="78"/>
      <c r="P1275" s="78"/>
      <c r="Q1275" s="78"/>
      <c r="R1275" s="78"/>
    </row>
    <row r="1276">
      <c r="A1276" s="20">
        <v>2957.0</v>
      </c>
      <c r="B1276">
        <v>9.999999500000026E-8</v>
      </c>
      <c r="C1276" s="83">
        <f t="shared" si="4"/>
        <v>0</v>
      </c>
      <c r="D1276" s="80">
        <v>52.6</v>
      </c>
      <c r="E1276" s="102">
        <f t="shared" si="2"/>
        <v>1</v>
      </c>
      <c r="F1276" s="78">
        <f t="shared" si="3"/>
        <v>1</v>
      </c>
      <c r="G1276" s="78"/>
      <c r="H1276" s="84"/>
      <c r="I1276" s="78"/>
      <c r="J1276" s="78"/>
      <c r="K1276" s="78"/>
      <c r="L1276" s="86"/>
      <c r="M1276" s="78"/>
      <c r="N1276" s="78"/>
      <c r="O1276" s="78"/>
      <c r="P1276" s="78"/>
      <c r="Q1276" s="78"/>
      <c r="R1276" s="78"/>
    </row>
    <row r="1277">
      <c r="A1277" s="20">
        <v>2958.0</v>
      </c>
      <c r="B1277">
        <v>9.999999666666679E-8</v>
      </c>
      <c r="C1277" s="83">
        <f t="shared" si="4"/>
        <v>0</v>
      </c>
      <c r="D1277" s="80">
        <v>52.6</v>
      </c>
      <c r="E1277" s="102">
        <f t="shared" si="2"/>
        <v>1</v>
      </c>
      <c r="F1277" s="78">
        <f t="shared" si="3"/>
        <v>1</v>
      </c>
      <c r="G1277" s="78"/>
      <c r="H1277" s="84"/>
      <c r="I1277" s="78"/>
      <c r="J1277" s="78"/>
      <c r="K1277" s="78"/>
      <c r="L1277" s="81">
        <v>2.0</v>
      </c>
      <c r="M1277" s="80">
        <v>1.0</v>
      </c>
      <c r="N1277" s="78"/>
      <c r="O1277" s="78"/>
      <c r="P1277" s="78"/>
      <c r="Q1277" s="78"/>
      <c r="R1277" s="78"/>
    </row>
    <row r="1278">
      <c r="A1278" s="20">
        <v>2962.0</v>
      </c>
      <c r="B1278">
        <v>0.6666666666666666</v>
      </c>
      <c r="C1278" s="83">
        <f t="shared" si="4"/>
        <v>0</v>
      </c>
      <c r="D1278" s="80">
        <v>17.88</v>
      </c>
      <c r="E1278" s="102">
        <f t="shared" si="2"/>
        <v>1</v>
      </c>
      <c r="F1278" s="78">
        <f t="shared" si="3"/>
        <v>1</v>
      </c>
      <c r="G1278" s="78"/>
      <c r="H1278" s="84"/>
      <c r="I1278" s="78"/>
      <c r="J1278" s="78"/>
      <c r="K1278" s="78"/>
      <c r="L1278" s="86"/>
      <c r="M1278" s="78"/>
      <c r="N1278" s="78"/>
      <c r="O1278" s="78"/>
      <c r="P1278" s="78"/>
      <c r="Q1278" s="78"/>
      <c r="R1278" s="78"/>
    </row>
    <row r="1279">
      <c r="A1279" s="20">
        <v>2964.0</v>
      </c>
      <c r="B1279" s="6">
        <v>1.0E-10</v>
      </c>
      <c r="C1279" s="83">
        <f t="shared" si="4"/>
        <v>0</v>
      </c>
      <c r="D1279" s="83"/>
      <c r="E1279" s="102">
        <f t="shared" si="2"/>
        <v>1</v>
      </c>
      <c r="F1279" s="78">
        <f t="shared" si="3"/>
        <v>1</v>
      </c>
      <c r="G1279" s="78"/>
      <c r="H1279" s="84"/>
      <c r="I1279" s="78"/>
      <c r="J1279" s="78"/>
      <c r="K1279" s="78"/>
      <c r="L1279" s="86"/>
      <c r="M1279" s="78"/>
      <c r="N1279" s="78"/>
      <c r="O1279" s="78"/>
      <c r="P1279" s="78"/>
      <c r="Q1279" s="78"/>
      <c r="R1279" s="78"/>
    </row>
    <row r="1280">
      <c r="A1280" s="20">
        <v>2965.0</v>
      </c>
      <c r="B1280" s="6">
        <v>1.0E-10</v>
      </c>
      <c r="C1280" s="83">
        <f t="shared" si="4"/>
        <v>0</v>
      </c>
      <c r="D1280" s="83"/>
      <c r="E1280" s="102">
        <f t="shared" si="2"/>
        <v>1</v>
      </c>
      <c r="F1280" s="78">
        <f t="shared" si="3"/>
        <v>1</v>
      </c>
      <c r="G1280" s="78"/>
      <c r="H1280" s="84"/>
      <c r="I1280" s="78"/>
      <c r="J1280" s="78"/>
      <c r="K1280" s="78"/>
      <c r="L1280" s="86"/>
      <c r="M1280" s="78"/>
      <c r="N1280" s="78"/>
      <c r="O1280" s="78"/>
      <c r="P1280" s="78"/>
      <c r="Q1280" s="78"/>
      <c r="R1280" s="78"/>
    </row>
    <row r="1281">
      <c r="A1281" s="20">
        <v>2966.0</v>
      </c>
      <c r="B1281" s="6">
        <v>1.0E-10</v>
      </c>
      <c r="C1281" s="83">
        <f t="shared" si="4"/>
        <v>0</v>
      </c>
      <c r="D1281" s="83"/>
      <c r="E1281" s="102">
        <f t="shared" si="2"/>
        <v>1</v>
      </c>
      <c r="F1281" s="78">
        <f t="shared" si="3"/>
        <v>1</v>
      </c>
      <c r="G1281" s="78"/>
      <c r="H1281" s="84"/>
      <c r="I1281" s="78"/>
      <c r="J1281" s="78"/>
      <c r="K1281" s="78"/>
      <c r="L1281" s="86"/>
      <c r="M1281" s="78"/>
      <c r="N1281" s="78"/>
      <c r="O1281" s="78"/>
      <c r="P1281" s="78"/>
      <c r="Q1281" s="78"/>
      <c r="R1281" s="78"/>
    </row>
    <row r="1282">
      <c r="A1282" s="20">
        <v>2967.0</v>
      </c>
      <c r="B1282" s="6">
        <v>1.0E-10</v>
      </c>
      <c r="C1282" s="83">
        <f t="shared" si="4"/>
        <v>0</v>
      </c>
      <c r="D1282" s="83"/>
      <c r="E1282" s="102">
        <f t="shared" si="2"/>
        <v>1</v>
      </c>
      <c r="F1282" s="78">
        <f t="shared" si="3"/>
        <v>1</v>
      </c>
      <c r="G1282" s="78"/>
      <c r="H1282" s="84"/>
      <c r="I1282" s="78"/>
      <c r="J1282" s="78"/>
      <c r="K1282" s="78"/>
      <c r="L1282" s="86"/>
      <c r="M1282" s="78"/>
      <c r="N1282" s="78"/>
      <c r="O1282" s="78"/>
      <c r="P1282" s="78"/>
      <c r="Q1282" s="78"/>
      <c r="R1282" s="78"/>
    </row>
    <row r="1283">
      <c r="A1283" s="20">
        <v>2968.0</v>
      </c>
      <c r="B1283" s="6">
        <v>1.0E-10</v>
      </c>
      <c r="C1283" s="83">
        <f t="shared" si="4"/>
        <v>0</v>
      </c>
      <c r="D1283" s="83"/>
      <c r="E1283" s="102">
        <f t="shared" si="2"/>
        <v>1</v>
      </c>
      <c r="F1283" s="78">
        <f t="shared" si="3"/>
        <v>1</v>
      </c>
      <c r="G1283" s="78"/>
      <c r="H1283" s="84"/>
      <c r="I1283" s="78"/>
      <c r="J1283" s="78"/>
      <c r="K1283" s="78"/>
      <c r="L1283" s="86"/>
      <c r="M1283" s="78"/>
      <c r="N1283" s="78"/>
      <c r="O1283" s="78"/>
      <c r="P1283" s="78"/>
      <c r="Q1283" s="78"/>
      <c r="R1283" s="78"/>
    </row>
    <row r="1284">
      <c r="A1284" s="20">
        <v>2969.0</v>
      </c>
      <c r="B1284" s="6">
        <v>1.0E-10</v>
      </c>
      <c r="C1284" s="83">
        <f t="shared" si="4"/>
        <v>0</v>
      </c>
      <c r="D1284" s="83"/>
      <c r="E1284" s="102">
        <f t="shared" si="2"/>
        <v>2</v>
      </c>
      <c r="F1284" s="78">
        <f t="shared" si="3"/>
        <v>2</v>
      </c>
      <c r="G1284" s="78"/>
      <c r="H1284" s="84"/>
      <c r="I1284" s="78"/>
      <c r="J1284" s="78"/>
      <c r="K1284" s="78"/>
      <c r="L1284" s="86"/>
      <c r="M1284" s="78"/>
      <c r="N1284" s="78"/>
      <c r="O1284" s="78"/>
      <c r="P1284" s="78"/>
      <c r="Q1284" s="78"/>
      <c r="R1284" s="78"/>
    </row>
    <row r="1285">
      <c r="A1285" s="20">
        <v>2970.0</v>
      </c>
      <c r="B1285">
        <v>9.999999000000099E-8</v>
      </c>
      <c r="C1285" s="83">
        <f t="shared" si="4"/>
        <v>0</v>
      </c>
      <c r="D1285" s="80">
        <v>28.81</v>
      </c>
      <c r="E1285" s="102">
        <f t="shared" si="2"/>
        <v>1</v>
      </c>
      <c r="F1285" s="78">
        <f t="shared" si="3"/>
        <v>1</v>
      </c>
      <c r="G1285" s="78"/>
      <c r="H1285" s="84"/>
      <c r="I1285" s="78"/>
      <c r="J1285" s="78"/>
      <c r="K1285" s="78"/>
      <c r="L1285" s="86"/>
      <c r="M1285" s="78"/>
      <c r="N1285" s="78"/>
      <c r="O1285" s="78"/>
      <c r="P1285" s="78"/>
      <c r="Q1285" s="78"/>
      <c r="R1285" s="78"/>
    </row>
    <row r="1286">
      <c r="A1286" s="20">
        <v>2972.0</v>
      </c>
      <c r="B1286">
        <v>9.999999000000099E-8</v>
      </c>
      <c r="C1286" s="83">
        <f t="shared" si="4"/>
        <v>0</v>
      </c>
      <c r="D1286" s="80">
        <v>16.62</v>
      </c>
      <c r="E1286" s="102">
        <f t="shared" si="2"/>
        <v>1</v>
      </c>
      <c r="F1286" s="78">
        <f t="shared" si="3"/>
        <v>1</v>
      </c>
      <c r="G1286" s="78"/>
      <c r="H1286" s="84"/>
      <c r="I1286" s="78"/>
      <c r="J1286" s="78"/>
      <c r="K1286" s="78"/>
      <c r="L1286" s="86"/>
      <c r="M1286" s="78"/>
      <c r="N1286" s="78"/>
      <c r="O1286" s="78"/>
      <c r="P1286" s="78"/>
      <c r="Q1286" s="78"/>
      <c r="R1286" s="78"/>
    </row>
    <row r="1287">
      <c r="A1287" s="20">
        <v>2973.0</v>
      </c>
      <c r="B1287">
        <v>9.999999000000099E-8</v>
      </c>
      <c r="C1287" s="83">
        <f t="shared" si="4"/>
        <v>0</v>
      </c>
      <c r="D1287" s="80">
        <v>17.88</v>
      </c>
      <c r="E1287" s="102">
        <f t="shared" si="2"/>
        <v>1</v>
      </c>
      <c r="F1287" s="78">
        <f t="shared" si="3"/>
        <v>1</v>
      </c>
      <c r="G1287" s="78"/>
      <c r="H1287" s="84"/>
      <c r="I1287" s="78"/>
      <c r="J1287" s="78"/>
      <c r="K1287" s="78"/>
      <c r="L1287" s="86"/>
      <c r="M1287" s="78"/>
      <c r="N1287" s="78"/>
      <c r="O1287" s="78"/>
      <c r="P1287" s="78"/>
      <c r="Q1287" s="78"/>
      <c r="R1287" s="78"/>
    </row>
    <row r="1288">
      <c r="A1288" s="20">
        <v>2974.0</v>
      </c>
      <c r="B1288">
        <v>12.553571428571429</v>
      </c>
      <c r="C1288" s="83">
        <f t="shared" si="4"/>
        <v>1</v>
      </c>
      <c r="D1288" s="80">
        <v>54.23</v>
      </c>
      <c r="E1288" s="102">
        <f t="shared" si="2"/>
        <v>1</v>
      </c>
      <c r="F1288" s="78">
        <f t="shared" si="3"/>
        <v>2</v>
      </c>
      <c r="G1288" s="78"/>
      <c r="H1288" s="84"/>
      <c r="I1288" s="78"/>
      <c r="J1288" s="78"/>
      <c r="K1288" s="78"/>
      <c r="L1288" s="86"/>
      <c r="M1288" s="78"/>
      <c r="N1288" s="78"/>
      <c r="O1288" s="78"/>
      <c r="P1288" s="78"/>
      <c r="Q1288" s="78"/>
      <c r="R1288" s="78"/>
    </row>
    <row r="1289">
      <c r="A1289" s="20">
        <v>2975.0</v>
      </c>
      <c r="B1289">
        <v>9.999999875000002E-8</v>
      </c>
      <c r="C1289" s="83">
        <f t="shared" si="4"/>
        <v>0</v>
      </c>
      <c r="D1289" s="80">
        <v>17.88</v>
      </c>
      <c r="E1289" s="102">
        <f t="shared" si="2"/>
        <v>1</v>
      </c>
      <c r="F1289" s="78">
        <f t="shared" si="3"/>
        <v>1</v>
      </c>
      <c r="G1289" s="78"/>
      <c r="H1289" s="84"/>
      <c r="I1289" s="78"/>
      <c r="J1289" s="78"/>
      <c r="K1289" s="78"/>
      <c r="L1289" s="86"/>
      <c r="M1289" s="78"/>
      <c r="N1289" s="78"/>
      <c r="O1289" s="78"/>
      <c r="P1289" s="78"/>
      <c r="Q1289" s="78"/>
      <c r="R1289" s="78"/>
    </row>
    <row r="1290">
      <c r="A1290" s="20">
        <v>2976.0</v>
      </c>
      <c r="B1290">
        <v>1.0</v>
      </c>
      <c r="C1290" s="83">
        <f t="shared" si="4"/>
        <v>0</v>
      </c>
      <c r="D1290" s="80">
        <v>17.88</v>
      </c>
      <c r="E1290" s="102">
        <f t="shared" si="2"/>
        <v>1</v>
      </c>
      <c r="F1290" s="78">
        <f t="shared" si="3"/>
        <v>1</v>
      </c>
      <c r="G1290" s="78"/>
      <c r="H1290" s="84"/>
      <c r="I1290" s="78"/>
      <c r="J1290" s="78"/>
      <c r="K1290" s="78"/>
      <c r="L1290" s="86"/>
      <c r="M1290" s="78"/>
      <c r="N1290" s="78"/>
      <c r="O1290" s="78"/>
      <c r="P1290" s="78"/>
      <c r="Q1290" s="78"/>
      <c r="R1290" s="78"/>
    </row>
    <row r="1291">
      <c r="A1291" s="20">
        <v>2977.0</v>
      </c>
      <c r="B1291">
        <v>0.6666666666666666</v>
      </c>
      <c r="C1291" s="83">
        <f t="shared" si="4"/>
        <v>0</v>
      </c>
      <c r="D1291" s="80">
        <v>3.67</v>
      </c>
      <c r="E1291" s="102">
        <f t="shared" si="2"/>
        <v>1</v>
      </c>
      <c r="F1291" s="78">
        <f t="shared" si="3"/>
        <v>1</v>
      </c>
      <c r="G1291" s="78"/>
      <c r="H1291" s="84"/>
      <c r="I1291" s="78"/>
      <c r="J1291" s="78"/>
      <c r="K1291" s="78"/>
      <c r="L1291" s="81">
        <v>2.0</v>
      </c>
      <c r="M1291" s="80">
        <v>1.0</v>
      </c>
      <c r="N1291" s="78"/>
      <c r="O1291" s="78"/>
      <c r="P1291" s="78"/>
      <c r="Q1291" s="78"/>
      <c r="R1291" s="78"/>
    </row>
    <row r="1292">
      <c r="A1292" s="20">
        <v>2978.0</v>
      </c>
      <c r="B1292">
        <v>0.6666666666666666</v>
      </c>
      <c r="C1292" s="83">
        <f t="shared" si="4"/>
        <v>0</v>
      </c>
      <c r="D1292" s="80">
        <v>3.67</v>
      </c>
      <c r="E1292" s="102">
        <f t="shared" si="2"/>
        <v>1</v>
      </c>
      <c r="F1292" s="78">
        <f t="shared" si="3"/>
        <v>1</v>
      </c>
      <c r="G1292" s="78"/>
      <c r="H1292" s="84"/>
      <c r="I1292" s="78"/>
      <c r="J1292" s="78"/>
      <c r="K1292" s="78"/>
      <c r="L1292" s="86"/>
      <c r="M1292" s="78"/>
      <c r="N1292" s="78"/>
      <c r="O1292" s="78"/>
      <c r="P1292" s="78"/>
      <c r="Q1292" s="78"/>
      <c r="R1292" s="78"/>
    </row>
    <row r="1293">
      <c r="A1293" s="20">
        <v>2979.0</v>
      </c>
      <c r="B1293">
        <v>14.542372881355933</v>
      </c>
      <c r="C1293" s="83">
        <f t="shared" si="4"/>
        <v>1</v>
      </c>
      <c r="D1293" s="80">
        <v>17.88</v>
      </c>
      <c r="E1293" s="102">
        <f t="shared" si="2"/>
        <v>1</v>
      </c>
      <c r="F1293" s="78">
        <f t="shared" si="3"/>
        <v>2</v>
      </c>
      <c r="G1293" s="78"/>
      <c r="H1293" s="84"/>
      <c r="I1293" s="78"/>
      <c r="J1293" s="78"/>
      <c r="K1293" s="78"/>
      <c r="L1293" s="86"/>
      <c r="M1293" s="78"/>
      <c r="N1293" s="78"/>
      <c r="O1293" s="78"/>
      <c r="P1293" s="78"/>
      <c r="Q1293" s="78"/>
      <c r="R1293" s="78"/>
    </row>
    <row r="1294">
      <c r="A1294" s="20">
        <v>2980.0</v>
      </c>
      <c r="B1294" s="6">
        <v>1.0E-10</v>
      </c>
      <c r="C1294" s="83">
        <f t="shared" si="4"/>
        <v>0</v>
      </c>
      <c r="D1294" s="80">
        <v>43.78</v>
      </c>
      <c r="E1294" s="102">
        <f t="shared" si="2"/>
        <v>1</v>
      </c>
      <c r="F1294" s="78">
        <f t="shared" si="3"/>
        <v>1</v>
      </c>
      <c r="G1294" s="78"/>
      <c r="H1294" s="84"/>
      <c r="I1294" s="78"/>
      <c r="J1294" s="78"/>
      <c r="K1294" s="78"/>
      <c r="L1294" s="86"/>
      <c r="M1294" s="78"/>
      <c r="N1294" s="78"/>
      <c r="O1294" s="78"/>
      <c r="P1294" s="78"/>
      <c r="Q1294" s="78"/>
      <c r="R1294" s="78"/>
    </row>
    <row r="1295">
      <c r="A1295" s="20">
        <v>2983.0</v>
      </c>
      <c r="B1295">
        <v>0.8571428571428571</v>
      </c>
      <c r="C1295" s="83">
        <f t="shared" si="4"/>
        <v>0</v>
      </c>
      <c r="D1295" s="80">
        <v>3.67</v>
      </c>
      <c r="E1295" s="102">
        <f t="shared" si="2"/>
        <v>1</v>
      </c>
      <c r="F1295" s="78">
        <f t="shared" si="3"/>
        <v>1</v>
      </c>
      <c r="G1295" s="78"/>
      <c r="H1295" s="84"/>
      <c r="I1295" s="78"/>
      <c r="J1295" s="78"/>
      <c r="K1295" s="78"/>
      <c r="L1295" s="86"/>
      <c r="M1295" s="78"/>
      <c r="N1295" s="78"/>
      <c r="O1295" s="78"/>
      <c r="P1295" s="78"/>
      <c r="Q1295" s="78"/>
      <c r="R1295" s="78"/>
    </row>
    <row r="1296">
      <c r="A1296" s="20">
        <v>2984.0</v>
      </c>
      <c r="B1296">
        <v>0.5</v>
      </c>
      <c r="C1296" s="83">
        <f t="shared" si="4"/>
        <v>0</v>
      </c>
      <c r="D1296" s="80">
        <v>3.67</v>
      </c>
      <c r="E1296" s="102">
        <f t="shared" si="2"/>
        <v>1</v>
      </c>
      <c r="F1296" s="78">
        <f t="shared" si="3"/>
        <v>1</v>
      </c>
      <c r="G1296" s="78"/>
      <c r="H1296" s="84"/>
      <c r="I1296" s="78"/>
      <c r="J1296" s="78"/>
      <c r="K1296" s="78"/>
      <c r="L1296" s="86"/>
      <c r="M1296" s="78"/>
      <c r="N1296" s="78"/>
      <c r="O1296" s="78"/>
      <c r="P1296" s="78"/>
      <c r="Q1296" s="78"/>
      <c r="R1296" s="78"/>
    </row>
    <row r="1297">
      <c r="A1297" s="20">
        <v>2985.0</v>
      </c>
      <c r="B1297">
        <v>9.999999500000026E-8</v>
      </c>
      <c r="C1297" s="83">
        <f t="shared" si="4"/>
        <v>0</v>
      </c>
      <c r="D1297" s="80">
        <v>3.67</v>
      </c>
      <c r="E1297" s="102">
        <f t="shared" si="2"/>
        <v>1</v>
      </c>
      <c r="F1297" s="78">
        <f t="shared" si="3"/>
        <v>1</v>
      </c>
      <c r="G1297" s="78"/>
      <c r="H1297" s="84"/>
      <c r="I1297" s="78"/>
      <c r="J1297" s="78"/>
      <c r="K1297" s="78"/>
      <c r="L1297" s="86"/>
      <c r="M1297" s="78"/>
      <c r="N1297" s="78"/>
      <c r="O1297" s="78"/>
      <c r="P1297" s="78"/>
      <c r="Q1297" s="78"/>
      <c r="R1297" s="78"/>
    </row>
    <row r="1298">
      <c r="A1298" s="20">
        <v>2986.0</v>
      </c>
      <c r="B1298">
        <v>9.999999500000026E-8</v>
      </c>
      <c r="C1298" s="83">
        <f t="shared" si="4"/>
        <v>0</v>
      </c>
      <c r="D1298" s="80">
        <v>3.67</v>
      </c>
      <c r="E1298" s="102">
        <f t="shared" si="2"/>
        <v>1</v>
      </c>
      <c r="F1298" s="78">
        <f t="shared" si="3"/>
        <v>1</v>
      </c>
      <c r="G1298" s="78"/>
      <c r="H1298" s="84"/>
      <c r="I1298" s="78"/>
      <c r="J1298" s="78"/>
      <c r="K1298" s="78"/>
      <c r="L1298" s="81">
        <v>2.0</v>
      </c>
      <c r="M1298" s="80">
        <v>1.0</v>
      </c>
      <c r="N1298" s="78"/>
      <c r="O1298" s="78"/>
      <c r="P1298" s="78"/>
      <c r="Q1298" s="78"/>
      <c r="R1298" s="78"/>
    </row>
    <row r="1299">
      <c r="A1299" s="20">
        <v>2987.0</v>
      </c>
      <c r="B1299">
        <v>9.999999000000099E-8</v>
      </c>
      <c r="C1299" s="83">
        <f t="shared" si="4"/>
        <v>0</v>
      </c>
      <c r="D1299" s="80">
        <v>3.67</v>
      </c>
      <c r="E1299" s="102">
        <f t="shared" si="2"/>
        <v>1</v>
      </c>
      <c r="F1299" s="78">
        <f t="shared" si="3"/>
        <v>1</v>
      </c>
      <c r="G1299" s="78"/>
      <c r="H1299" s="84"/>
      <c r="I1299" s="78"/>
      <c r="J1299" s="78"/>
      <c r="K1299" s="78"/>
      <c r="L1299" s="81">
        <v>2.0</v>
      </c>
      <c r="M1299" s="80">
        <v>1.0</v>
      </c>
      <c r="N1299" s="78"/>
      <c r="O1299" s="78"/>
      <c r="P1299" s="78"/>
      <c r="Q1299" s="78"/>
      <c r="R1299" s="78"/>
    </row>
    <row r="1300">
      <c r="A1300" s="20">
        <v>2988.0</v>
      </c>
      <c r="B1300">
        <v>9.999999000000099E-8</v>
      </c>
      <c r="C1300" s="83">
        <f t="shared" si="4"/>
        <v>0</v>
      </c>
      <c r="D1300" s="80">
        <v>3.67</v>
      </c>
      <c r="E1300" s="102">
        <f t="shared" si="2"/>
        <v>1</v>
      </c>
      <c r="F1300" s="78">
        <f t="shared" si="3"/>
        <v>1</v>
      </c>
      <c r="G1300" s="78"/>
      <c r="H1300" s="84"/>
      <c r="I1300" s="78"/>
      <c r="J1300" s="78"/>
      <c r="K1300" s="78"/>
      <c r="L1300" s="86"/>
      <c r="M1300" s="78"/>
      <c r="N1300" s="78"/>
      <c r="O1300" s="78"/>
      <c r="P1300" s="78"/>
      <c r="Q1300" s="78"/>
      <c r="R1300" s="78"/>
    </row>
    <row r="1301">
      <c r="A1301" s="20">
        <v>2989.0</v>
      </c>
      <c r="B1301">
        <v>1.0</v>
      </c>
      <c r="C1301" s="83">
        <f t="shared" si="4"/>
        <v>0</v>
      </c>
      <c r="D1301" s="80">
        <v>3.67</v>
      </c>
      <c r="E1301" s="102">
        <f t="shared" si="2"/>
        <v>1</v>
      </c>
      <c r="F1301" s="78">
        <f t="shared" si="3"/>
        <v>1</v>
      </c>
      <c r="G1301" s="78"/>
      <c r="H1301" s="84"/>
      <c r="I1301" s="78"/>
      <c r="J1301" s="78"/>
      <c r="K1301" s="78"/>
      <c r="L1301" s="86"/>
      <c r="M1301" s="78"/>
      <c r="N1301" s="78"/>
      <c r="O1301" s="78"/>
      <c r="P1301" s="78"/>
      <c r="Q1301" s="78"/>
      <c r="R1301" s="78"/>
    </row>
    <row r="1302">
      <c r="A1302" s="20">
        <v>2990.0</v>
      </c>
      <c r="B1302">
        <v>24.04123711340206</v>
      </c>
      <c r="C1302" s="83">
        <f t="shared" si="4"/>
        <v>1</v>
      </c>
      <c r="D1302" s="80">
        <v>3.67</v>
      </c>
      <c r="E1302" s="102">
        <f t="shared" si="2"/>
        <v>1</v>
      </c>
      <c r="F1302" s="78">
        <f t="shared" si="3"/>
        <v>2</v>
      </c>
      <c r="G1302" s="78"/>
      <c r="H1302" s="84"/>
      <c r="I1302" s="78"/>
      <c r="J1302" s="78"/>
      <c r="K1302" s="78"/>
      <c r="L1302" s="86"/>
      <c r="M1302" s="78"/>
      <c r="N1302" s="78"/>
      <c r="O1302" s="78"/>
      <c r="P1302" s="78"/>
      <c r="Q1302" s="78"/>
      <c r="R1302" s="78"/>
    </row>
    <row r="1303">
      <c r="A1303" s="20">
        <v>2991.0</v>
      </c>
      <c r="B1303">
        <v>9.9999999E-8</v>
      </c>
      <c r="C1303" s="83">
        <f t="shared" si="4"/>
        <v>0</v>
      </c>
      <c r="D1303" s="80">
        <v>3.67</v>
      </c>
      <c r="E1303" s="102">
        <f t="shared" si="2"/>
        <v>1</v>
      </c>
      <c r="F1303" s="78">
        <f t="shared" si="3"/>
        <v>1</v>
      </c>
      <c r="G1303" s="78"/>
      <c r="H1303" s="84"/>
      <c r="I1303" s="78"/>
      <c r="J1303" s="78"/>
      <c r="K1303" s="78"/>
      <c r="L1303" s="86"/>
      <c r="M1303" s="78"/>
      <c r="N1303" s="78"/>
      <c r="O1303" s="78"/>
      <c r="P1303" s="78"/>
      <c r="Q1303" s="78"/>
      <c r="R1303" s="78"/>
    </row>
    <row r="1304">
      <c r="A1304" s="20">
        <v>2992.0</v>
      </c>
      <c r="B1304">
        <v>9.9999999E-8</v>
      </c>
      <c r="C1304" s="83">
        <f t="shared" si="4"/>
        <v>0</v>
      </c>
      <c r="D1304" s="80">
        <v>3.67</v>
      </c>
      <c r="E1304" s="102">
        <f t="shared" si="2"/>
        <v>1</v>
      </c>
      <c r="F1304" s="78">
        <f t="shared" si="3"/>
        <v>1</v>
      </c>
      <c r="G1304" s="78"/>
      <c r="H1304" s="84"/>
      <c r="I1304" s="78"/>
      <c r="J1304" s="78"/>
      <c r="K1304" s="78"/>
      <c r="L1304" s="86"/>
      <c r="M1304" s="78"/>
      <c r="N1304" s="78"/>
      <c r="O1304" s="78"/>
      <c r="P1304" s="78"/>
      <c r="Q1304" s="78"/>
      <c r="R1304" s="78"/>
    </row>
    <row r="1305">
      <c r="A1305" s="20">
        <v>2993.0</v>
      </c>
      <c r="B1305">
        <v>9.99999988888889E-8</v>
      </c>
      <c r="C1305" s="83">
        <f t="shared" si="4"/>
        <v>0</v>
      </c>
      <c r="D1305" s="80">
        <v>3.67</v>
      </c>
      <c r="E1305" s="102">
        <f t="shared" si="2"/>
        <v>1</v>
      </c>
      <c r="F1305" s="78">
        <f t="shared" si="3"/>
        <v>1</v>
      </c>
      <c r="G1305" s="78"/>
      <c r="H1305" s="84"/>
      <c r="I1305" s="78"/>
      <c r="J1305" s="78"/>
      <c r="K1305" s="78"/>
      <c r="L1305" s="86"/>
      <c r="M1305" s="78"/>
      <c r="N1305" s="78"/>
      <c r="O1305" s="78"/>
      <c r="P1305" s="78"/>
      <c r="Q1305" s="78"/>
      <c r="R1305" s="78"/>
    </row>
    <row r="1306">
      <c r="A1306" s="20">
        <v>2994.0</v>
      </c>
      <c r="B1306">
        <v>4.363636363636363</v>
      </c>
      <c r="C1306" s="83">
        <f t="shared" si="4"/>
        <v>1</v>
      </c>
      <c r="D1306" s="80">
        <v>17.88</v>
      </c>
      <c r="E1306" s="102">
        <f t="shared" si="2"/>
        <v>1</v>
      </c>
      <c r="F1306" s="78">
        <f t="shared" si="3"/>
        <v>2</v>
      </c>
      <c r="G1306" s="78"/>
      <c r="H1306" s="84"/>
      <c r="I1306" s="78"/>
      <c r="J1306" s="78"/>
      <c r="K1306" s="78"/>
      <c r="L1306" s="86"/>
      <c r="M1306" s="78"/>
      <c r="N1306" s="78"/>
      <c r="O1306" s="78"/>
      <c r="P1306" s="78"/>
      <c r="Q1306" s="78"/>
      <c r="R1306" s="78"/>
    </row>
    <row r="1307">
      <c r="A1307" s="20">
        <v>2995.0</v>
      </c>
      <c r="B1307">
        <v>5.854838709677419</v>
      </c>
      <c r="C1307" s="83">
        <f t="shared" si="4"/>
        <v>1</v>
      </c>
      <c r="D1307" s="80">
        <v>29.34</v>
      </c>
      <c r="E1307" s="102">
        <f t="shared" si="2"/>
        <v>1</v>
      </c>
      <c r="F1307" s="78">
        <f t="shared" si="3"/>
        <v>2</v>
      </c>
      <c r="G1307" s="78"/>
      <c r="H1307" s="84"/>
      <c r="I1307" s="78"/>
      <c r="J1307" s="78"/>
      <c r="K1307" s="78"/>
      <c r="L1307" s="86"/>
      <c r="M1307" s="78"/>
      <c r="N1307" s="78"/>
      <c r="O1307" s="78"/>
      <c r="P1307" s="78"/>
      <c r="Q1307" s="78"/>
      <c r="R1307" s="78"/>
    </row>
    <row r="1308">
      <c r="A1308" s="20">
        <v>2996.0</v>
      </c>
      <c r="B1308">
        <v>9.999999500000026E-8</v>
      </c>
      <c r="C1308" s="83">
        <f t="shared" si="4"/>
        <v>0</v>
      </c>
      <c r="D1308" s="80">
        <v>17.88</v>
      </c>
      <c r="E1308" s="102">
        <f t="shared" si="2"/>
        <v>1</v>
      </c>
      <c r="F1308" s="78">
        <f t="shared" si="3"/>
        <v>1</v>
      </c>
      <c r="G1308" s="78"/>
      <c r="H1308" s="84"/>
      <c r="I1308" s="78"/>
      <c r="J1308" s="78"/>
      <c r="K1308" s="78"/>
      <c r="L1308" s="86"/>
      <c r="M1308" s="78"/>
      <c r="N1308" s="78"/>
      <c r="O1308" s="78"/>
      <c r="P1308" s="78"/>
      <c r="Q1308" s="78"/>
      <c r="R1308" s="78"/>
    </row>
    <row r="1309">
      <c r="A1309" s="20">
        <v>2997.0</v>
      </c>
      <c r="B1309">
        <v>9.999999500000026E-8</v>
      </c>
      <c r="C1309" s="83">
        <f t="shared" si="4"/>
        <v>0</v>
      </c>
      <c r="D1309" s="80">
        <v>17.88</v>
      </c>
      <c r="E1309" s="102">
        <f t="shared" si="2"/>
        <v>1</v>
      </c>
      <c r="F1309" s="78">
        <f t="shared" si="3"/>
        <v>1</v>
      </c>
      <c r="G1309" s="78"/>
      <c r="H1309" s="84"/>
      <c r="I1309" s="78"/>
      <c r="J1309" s="78"/>
      <c r="K1309" s="78"/>
      <c r="L1309" s="81">
        <v>2.0</v>
      </c>
      <c r="M1309" s="80">
        <v>1.0</v>
      </c>
      <c r="N1309" s="78"/>
      <c r="O1309" s="78"/>
      <c r="P1309" s="78"/>
      <c r="Q1309" s="78"/>
      <c r="R1309" s="78"/>
    </row>
    <row r="1310">
      <c r="A1310" s="20">
        <v>2999.0</v>
      </c>
      <c r="B1310">
        <v>9.999999500000026E-8</v>
      </c>
      <c r="C1310" s="83">
        <f t="shared" si="4"/>
        <v>0</v>
      </c>
      <c r="D1310" s="80">
        <v>17.88</v>
      </c>
      <c r="E1310" s="102">
        <f t="shared" si="2"/>
        <v>1</v>
      </c>
      <c r="F1310" s="78">
        <f t="shared" si="3"/>
        <v>1</v>
      </c>
      <c r="G1310" s="78"/>
      <c r="H1310" s="84"/>
      <c r="I1310" s="78"/>
      <c r="J1310" s="78"/>
      <c r="K1310" s="78"/>
      <c r="L1310" s="81">
        <v>2.0</v>
      </c>
      <c r="M1310" s="80">
        <v>1.0</v>
      </c>
      <c r="N1310" s="78"/>
      <c r="O1310" s="78"/>
      <c r="P1310" s="78"/>
      <c r="Q1310" s="78"/>
      <c r="R1310" s="78"/>
    </row>
    <row r="1311">
      <c r="A1311" s="20">
        <v>3000.0</v>
      </c>
      <c r="B1311">
        <v>9.999999500000026E-8</v>
      </c>
      <c r="C1311" s="83">
        <f t="shared" si="4"/>
        <v>0</v>
      </c>
      <c r="D1311" s="80">
        <v>17.88</v>
      </c>
      <c r="E1311" s="102">
        <f t="shared" si="2"/>
        <v>1</v>
      </c>
      <c r="F1311" s="78">
        <f t="shared" si="3"/>
        <v>1</v>
      </c>
      <c r="G1311" s="78"/>
      <c r="H1311" s="84"/>
      <c r="I1311" s="78"/>
      <c r="J1311" s="78"/>
      <c r="K1311" s="78"/>
      <c r="L1311" s="81">
        <v>2.0</v>
      </c>
      <c r="M1311" s="80">
        <v>1.0</v>
      </c>
      <c r="N1311" s="78"/>
      <c r="O1311" s="78"/>
      <c r="P1311" s="78"/>
      <c r="Q1311" s="78"/>
      <c r="R1311" s="78"/>
    </row>
    <row r="1312">
      <c r="A1312" s="20">
        <v>3002.0</v>
      </c>
      <c r="B1312">
        <v>9.99999994736842E-8</v>
      </c>
      <c r="C1312" s="83">
        <f t="shared" si="4"/>
        <v>0</v>
      </c>
      <c r="D1312" s="80">
        <v>17.88</v>
      </c>
      <c r="E1312" s="102">
        <f t="shared" si="2"/>
        <v>1</v>
      </c>
      <c r="F1312" s="78">
        <f t="shared" si="3"/>
        <v>1</v>
      </c>
      <c r="G1312" s="78"/>
      <c r="H1312" s="84"/>
      <c r="I1312" s="78"/>
      <c r="J1312" s="78"/>
      <c r="K1312" s="78"/>
      <c r="L1312" s="81">
        <v>2.0</v>
      </c>
      <c r="M1312" s="80">
        <v>1.0</v>
      </c>
      <c r="N1312" s="78"/>
      <c r="O1312" s="78"/>
      <c r="P1312" s="78"/>
      <c r="Q1312" s="78"/>
      <c r="R1312" s="78"/>
    </row>
    <row r="1313">
      <c r="A1313" s="20">
        <v>3003.0</v>
      </c>
      <c r="B1313">
        <v>9.999999666666679E-8</v>
      </c>
      <c r="C1313" s="83">
        <f t="shared" si="4"/>
        <v>0</v>
      </c>
      <c r="D1313" s="80">
        <v>17.88</v>
      </c>
      <c r="E1313" s="102">
        <f t="shared" si="2"/>
        <v>1</v>
      </c>
      <c r="F1313" s="78">
        <f t="shared" si="3"/>
        <v>1</v>
      </c>
      <c r="G1313" s="78"/>
      <c r="H1313" s="84"/>
      <c r="I1313" s="78"/>
      <c r="J1313" s="78"/>
      <c r="K1313" s="78"/>
      <c r="L1313" s="86"/>
      <c r="M1313" s="78"/>
      <c r="N1313" s="78"/>
      <c r="O1313" s="78"/>
      <c r="P1313" s="78"/>
      <c r="Q1313" s="78"/>
      <c r="R1313" s="78"/>
    </row>
    <row r="1314">
      <c r="A1314" s="20">
        <v>3004.0</v>
      </c>
      <c r="B1314" s="6">
        <v>1.0E-10</v>
      </c>
      <c r="C1314" s="83">
        <f t="shared" si="4"/>
        <v>0</v>
      </c>
      <c r="D1314" s="80">
        <v>43.78</v>
      </c>
      <c r="E1314" s="102">
        <f t="shared" si="2"/>
        <v>1</v>
      </c>
      <c r="F1314" s="78">
        <f t="shared" si="3"/>
        <v>1</v>
      </c>
      <c r="G1314" s="78"/>
      <c r="H1314" s="84"/>
      <c r="I1314" s="78"/>
      <c r="J1314" s="78"/>
      <c r="K1314" s="78"/>
      <c r="L1314" s="86"/>
      <c r="M1314" s="78"/>
      <c r="N1314" s="78"/>
      <c r="O1314" s="78"/>
      <c r="P1314" s="78"/>
      <c r="Q1314" s="78"/>
      <c r="R1314" s="78"/>
    </row>
    <row r="1315">
      <c r="A1315" s="20">
        <v>3005.0</v>
      </c>
      <c r="B1315">
        <v>9.999999666666679E-8</v>
      </c>
      <c r="C1315" s="83">
        <f t="shared" si="4"/>
        <v>0</v>
      </c>
      <c r="D1315" s="80">
        <v>43.78</v>
      </c>
      <c r="E1315" s="102">
        <f t="shared" si="2"/>
        <v>1</v>
      </c>
      <c r="F1315" s="78">
        <f t="shared" si="3"/>
        <v>1</v>
      </c>
      <c r="G1315" s="78"/>
      <c r="H1315" s="84"/>
      <c r="I1315" s="78"/>
      <c r="J1315" s="78"/>
      <c r="K1315" s="78"/>
      <c r="L1315" s="86"/>
      <c r="M1315" s="78"/>
      <c r="N1315" s="78"/>
      <c r="O1315" s="78"/>
      <c r="P1315" s="78"/>
      <c r="Q1315" s="78"/>
      <c r="R1315" s="78"/>
    </row>
    <row r="1316">
      <c r="A1316" s="20">
        <v>3006.0</v>
      </c>
      <c r="B1316">
        <v>1.2</v>
      </c>
      <c r="C1316" s="83">
        <f t="shared" si="4"/>
        <v>1</v>
      </c>
      <c r="D1316" s="80">
        <v>43.78</v>
      </c>
      <c r="E1316" s="102">
        <f t="shared" si="2"/>
        <v>1</v>
      </c>
      <c r="F1316" s="78">
        <f t="shared" si="3"/>
        <v>2</v>
      </c>
      <c r="G1316" s="78"/>
      <c r="H1316" s="84"/>
      <c r="I1316" s="78"/>
      <c r="J1316" s="78"/>
      <c r="K1316" s="78"/>
      <c r="L1316" s="86"/>
      <c r="M1316" s="78"/>
      <c r="N1316" s="78"/>
      <c r="O1316" s="78"/>
      <c r="P1316" s="78"/>
      <c r="Q1316" s="78"/>
      <c r="R1316" s="78"/>
    </row>
    <row r="1317">
      <c r="A1317" s="20">
        <v>3007.0</v>
      </c>
      <c r="B1317">
        <v>9.999999857142857E-8</v>
      </c>
      <c r="C1317" s="83">
        <f t="shared" si="4"/>
        <v>0</v>
      </c>
      <c r="D1317" s="80">
        <v>3.67</v>
      </c>
      <c r="E1317" s="102">
        <f t="shared" si="2"/>
        <v>1</v>
      </c>
      <c r="F1317" s="78">
        <f t="shared" si="3"/>
        <v>1</v>
      </c>
      <c r="G1317" s="78"/>
      <c r="H1317" s="84"/>
      <c r="I1317" s="78"/>
      <c r="J1317" s="78"/>
      <c r="K1317" s="78"/>
      <c r="L1317" s="86"/>
      <c r="M1317" s="78"/>
      <c r="N1317" s="78"/>
      <c r="O1317" s="78"/>
      <c r="P1317" s="78"/>
      <c r="Q1317" s="78"/>
      <c r="R1317" s="78"/>
    </row>
    <row r="1318">
      <c r="A1318" s="20">
        <v>3008.0</v>
      </c>
      <c r="B1318">
        <v>0.8</v>
      </c>
      <c r="C1318" s="83">
        <f t="shared" si="4"/>
        <v>0</v>
      </c>
      <c r="D1318" s="80">
        <v>37.11</v>
      </c>
      <c r="E1318" s="102">
        <f t="shared" si="2"/>
        <v>1</v>
      </c>
      <c r="F1318" s="78">
        <f t="shared" si="3"/>
        <v>1</v>
      </c>
      <c r="G1318" s="78"/>
      <c r="H1318" s="84"/>
      <c r="I1318" s="78"/>
      <c r="J1318" s="78"/>
      <c r="K1318" s="78"/>
      <c r="L1318" s="86"/>
      <c r="M1318" s="78"/>
      <c r="N1318" s="78"/>
      <c r="O1318" s="78"/>
      <c r="P1318" s="78"/>
      <c r="Q1318" s="78"/>
      <c r="R1318" s="78"/>
    </row>
    <row r="1319">
      <c r="A1319" s="20">
        <v>3009.0</v>
      </c>
      <c r="B1319">
        <v>0.5</v>
      </c>
      <c r="C1319" s="83">
        <f t="shared" si="4"/>
        <v>0</v>
      </c>
      <c r="D1319" s="80">
        <v>17.88</v>
      </c>
      <c r="E1319" s="102">
        <f t="shared" si="2"/>
        <v>1</v>
      </c>
      <c r="F1319" s="78">
        <f t="shared" si="3"/>
        <v>1</v>
      </c>
      <c r="G1319" s="78"/>
      <c r="H1319" s="84"/>
      <c r="I1319" s="78"/>
      <c r="J1319" s="78"/>
      <c r="K1319" s="78"/>
      <c r="L1319" s="86"/>
      <c r="M1319" s="78"/>
      <c r="N1319" s="78"/>
      <c r="O1319" s="78"/>
      <c r="P1319" s="78"/>
      <c r="Q1319" s="78"/>
      <c r="R1319" s="78"/>
    </row>
    <row r="1320">
      <c r="A1320" s="20">
        <v>3010.0</v>
      </c>
      <c r="B1320" s="6">
        <v>1.0E-10</v>
      </c>
      <c r="C1320" s="83">
        <f t="shared" si="4"/>
        <v>0</v>
      </c>
      <c r="D1320" s="80">
        <v>25.26</v>
      </c>
      <c r="E1320" s="102">
        <f t="shared" si="2"/>
        <v>1</v>
      </c>
      <c r="F1320" s="78">
        <f t="shared" si="3"/>
        <v>1</v>
      </c>
      <c r="G1320" s="78"/>
      <c r="H1320" s="84"/>
      <c r="I1320" s="78"/>
      <c r="J1320" s="78"/>
      <c r="K1320" s="78"/>
      <c r="L1320" s="86"/>
      <c r="M1320" s="78"/>
      <c r="N1320" s="78"/>
      <c r="O1320" s="78"/>
      <c r="P1320" s="78"/>
      <c r="Q1320" s="78"/>
      <c r="R1320" s="78"/>
    </row>
    <row r="1321">
      <c r="A1321" s="20">
        <v>3011.0</v>
      </c>
      <c r="B1321">
        <v>0.5</v>
      </c>
      <c r="C1321" s="83">
        <f t="shared" si="4"/>
        <v>0</v>
      </c>
      <c r="D1321" s="80">
        <v>1.0</v>
      </c>
      <c r="E1321" s="102">
        <f t="shared" si="2"/>
        <v>1</v>
      </c>
      <c r="F1321" s="78">
        <f t="shared" si="3"/>
        <v>1</v>
      </c>
      <c r="G1321" s="78"/>
      <c r="H1321" s="84"/>
      <c r="I1321" s="78"/>
      <c r="J1321" s="78"/>
      <c r="K1321" s="78"/>
      <c r="L1321" s="86"/>
      <c r="M1321" s="78"/>
      <c r="N1321" s="78"/>
      <c r="O1321" s="78"/>
      <c r="P1321" s="78"/>
      <c r="Q1321" s="78"/>
      <c r="R1321" s="78"/>
    </row>
    <row r="1322">
      <c r="A1322" s="20">
        <v>3012.0</v>
      </c>
      <c r="B1322">
        <v>9.999999875000002E-8</v>
      </c>
      <c r="C1322" s="83">
        <f t="shared" si="4"/>
        <v>0</v>
      </c>
      <c r="D1322" s="80">
        <v>8.93</v>
      </c>
      <c r="E1322" s="102">
        <f t="shared" si="2"/>
        <v>1</v>
      </c>
      <c r="F1322" s="78">
        <f t="shared" si="3"/>
        <v>1</v>
      </c>
      <c r="G1322" s="78"/>
      <c r="H1322" s="84"/>
      <c r="I1322" s="78"/>
      <c r="J1322" s="78"/>
      <c r="K1322" s="78"/>
      <c r="L1322" s="86"/>
      <c r="M1322" s="78"/>
      <c r="N1322" s="78"/>
      <c r="O1322" s="78"/>
      <c r="P1322" s="78"/>
      <c r="Q1322" s="78"/>
      <c r="R1322" s="78"/>
    </row>
    <row r="1323">
      <c r="A1323" s="20">
        <v>3013.0</v>
      </c>
      <c r="B1323">
        <v>9.999999875000002E-8</v>
      </c>
      <c r="C1323" s="83">
        <f t="shared" si="4"/>
        <v>0</v>
      </c>
      <c r="D1323" s="80">
        <v>8.93</v>
      </c>
      <c r="E1323" s="102">
        <f t="shared" si="2"/>
        <v>1</v>
      </c>
      <c r="F1323" s="78">
        <f t="shared" si="3"/>
        <v>1</v>
      </c>
      <c r="G1323" s="78"/>
      <c r="H1323" s="84"/>
      <c r="I1323" s="78"/>
      <c r="J1323" s="78"/>
      <c r="K1323" s="78"/>
      <c r="L1323" s="86"/>
      <c r="M1323" s="78"/>
      <c r="N1323" s="78"/>
      <c r="O1323" s="78"/>
      <c r="P1323" s="78"/>
      <c r="Q1323" s="78"/>
      <c r="R1323" s="78"/>
    </row>
    <row r="1324">
      <c r="A1324" s="20">
        <v>3014.0</v>
      </c>
      <c r="B1324">
        <v>9.999999500000026E-8</v>
      </c>
      <c r="C1324" s="83">
        <f t="shared" si="4"/>
        <v>0</v>
      </c>
      <c r="D1324" s="80">
        <v>8.93</v>
      </c>
      <c r="E1324" s="102">
        <f t="shared" si="2"/>
        <v>1</v>
      </c>
      <c r="F1324" s="78">
        <f t="shared" si="3"/>
        <v>1</v>
      </c>
      <c r="G1324" s="78"/>
      <c r="H1324" s="84"/>
      <c r="I1324" s="78"/>
      <c r="J1324" s="78"/>
      <c r="K1324" s="78"/>
      <c r="L1324" s="86"/>
      <c r="M1324" s="78"/>
      <c r="N1324" s="78"/>
      <c r="O1324" s="78"/>
      <c r="P1324" s="78"/>
      <c r="Q1324" s="78"/>
      <c r="R1324" s="78"/>
    </row>
    <row r="1325">
      <c r="A1325" s="20">
        <v>3015.0</v>
      </c>
      <c r="B1325">
        <v>9.999999500000026E-8</v>
      </c>
      <c r="C1325" s="83">
        <f t="shared" si="4"/>
        <v>0</v>
      </c>
      <c r="D1325" s="80">
        <v>8.93</v>
      </c>
      <c r="E1325" s="102">
        <f t="shared" si="2"/>
        <v>1</v>
      </c>
      <c r="F1325" s="78">
        <f t="shared" si="3"/>
        <v>1</v>
      </c>
      <c r="G1325" s="78"/>
      <c r="H1325" s="84"/>
      <c r="I1325" s="78"/>
      <c r="J1325" s="78"/>
      <c r="K1325" s="78"/>
      <c r="L1325" s="81">
        <v>2.0</v>
      </c>
      <c r="M1325" s="80">
        <v>1.0</v>
      </c>
      <c r="N1325" s="78"/>
      <c r="O1325" s="78"/>
      <c r="P1325" s="78"/>
      <c r="Q1325" s="78"/>
      <c r="R1325" s="78"/>
    </row>
    <row r="1326">
      <c r="A1326" s="20">
        <v>3016.0</v>
      </c>
      <c r="B1326">
        <v>9.999999500000026E-8</v>
      </c>
      <c r="C1326" s="83">
        <f t="shared" si="4"/>
        <v>0</v>
      </c>
      <c r="D1326" s="80">
        <v>8.93</v>
      </c>
      <c r="E1326" s="102">
        <f t="shared" si="2"/>
        <v>1</v>
      </c>
      <c r="F1326" s="78">
        <f t="shared" si="3"/>
        <v>1</v>
      </c>
      <c r="G1326" s="78"/>
      <c r="H1326" s="84"/>
      <c r="I1326" s="78"/>
      <c r="J1326" s="78"/>
      <c r="K1326" s="78"/>
      <c r="L1326" s="81">
        <v>2.0</v>
      </c>
      <c r="M1326" s="80">
        <v>1.0</v>
      </c>
      <c r="N1326" s="78"/>
      <c r="O1326" s="78"/>
      <c r="P1326" s="78"/>
      <c r="Q1326" s="78"/>
      <c r="R1326" s="78"/>
    </row>
    <row r="1327">
      <c r="A1327" s="20">
        <v>3017.0</v>
      </c>
      <c r="B1327">
        <v>9.999999500000026E-8</v>
      </c>
      <c r="C1327" s="83">
        <f t="shared" si="4"/>
        <v>0</v>
      </c>
      <c r="D1327" s="80">
        <v>8.93</v>
      </c>
      <c r="E1327" s="102">
        <f t="shared" si="2"/>
        <v>1</v>
      </c>
      <c r="F1327" s="78">
        <f t="shared" si="3"/>
        <v>1</v>
      </c>
      <c r="G1327" s="78"/>
      <c r="H1327" s="84"/>
      <c r="I1327" s="78"/>
      <c r="J1327" s="78"/>
      <c r="K1327" s="78"/>
      <c r="L1327" s="81">
        <v>2.0</v>
      </c>
      <c r="M1327" s="80">
        <v>1.0</v>
      </c>
      <c r="N1327" s="78"/>
      <c r="O1327" s="78"/>
      <c r="P1327" s="78"/>
      <c r="Q1327" s="78"/>
      <c r="R1327" s="78"/>
    </row>
    <row r="1328">
      <c r="A1328" s="20">
        <v>3018.0</v>
      </c>
      <c r="B1328">
        <v>9.999999750000005E-8</v>
      </c>
      <c r="C1328" s="83">
        <f t="shared" si="4"/>
        <v>0</v>
      </c>
      <c r="D1328" s="80">
        <v>8.93</v>
      </c>
      <c r="E1328" s="102">
        <f t="shared" si="2"/>
        <v>1</v>
      </c>
      <c r="F1328" s="78">
        <f t="shared" si="3"/>
        <v>1</v>
      </c>
      <c r="G1328" s="78"/>
      <c r="H1328" s="84"/>
      <c r="I1328" s="78"/>
      <c r="J1328" s="78"/>
      <c r="K1328" s="78"/>
      <c r="L1328" s="81">
        <v>2.0</v>
      </c>
      <c r="M1328" s="80">
        <v>1.0</v>
      </c>
      <c r="N1328" s="78"/>
      <c r="O1328" s="78"/>
      <c r="P1328" s="78"/>
      <c r="Q1328" s="78"/>
      <c r="R1328" s="78"/>
    </row>
    <row r="1329">
      <c r="A1329" s="20">
        <v>3019.0</v>
      </c>
      <c r="B1329">
        <v>9.999999500000026E-8</v>
      </c>
      <c r="C1329" s="83">
        <f t="shared" si="4"/>
        <v>0</v>
      </c>
      <c r="D1329" s="80">
        <v>8.93</v>
      </c>
      <c r="E1329" s="102">
        <f t="shared" si="2"/>
        <v>1</v>
      </c>
      <c r="F1329" s="78">
        <f t="shared" si="3"/>
        <v>1</v>
      </c>
      <c r="G1329" s="78"/>
      <c r="H1329" s="84"/>
      <c r="I1329" s="78"/>
      <c r="J1329" s="78"/>
      <c r="K1329" s="78"/>
      <c r="L1329" s="86"/>
      <c r="M1329" s="78"/>
      <c r="N1329" s="78"/>
      <c r="O1329" s="78"/>
      <c r="P1329" s="78"/>
      <c r="Q1329" s="78"/>
      <c r="R1329" s="78"/>
    </row>
    <row r="1330">
      <c r="A1330" s="20">
        <v>3020.0</v>
      </c>
      <c r="B1330">
        <v>0.75</v>
      </c>
      <c r="C1330" s="83">
        <f t="shared" si="4"/>
        <v>0</v>
      </c>
      <c r="D1330" s="80">
        <v>8.93</v>
      </c>
      <c r="E1330" s="102">
        <f t="shared" si="2"/>
        <v>1</v>
      </c>
      <c r="F1330" s="78">
        <f t="shared" si="3"/>
        <v>1</v>
      </c>
      <c r="G1330" s="78"/>
      <c r="H1330" s="84"/>
      <c r="I1330" s="78"/>
      <c r="J1330" s="78"/>
      <c r="K1330" s="78"/>
      <c r="L1330" s="81">
        <v>2.0</v>
      </c>
      <c r="M1330" s="80">
        <v>1.0</v>
      </c>
      <c r="N1330" s="78"/>
      <c r="O1330" s="78"/>
      <c r="P1330" s="78"/>
      <c r="Q1330" s="78"/>
      <c r="R1330" s="78"/>
    </row>
    <row r="1331">
      <c r="A1331" s="20">
        <v>3021.0</v>
      </c>
      <c r="B1331">
        <v>9.999999500000026E-8</v>
      </c>
      <c r="C1331" s="83">
        <f t="shared" si="4"/>
        <v>0</v>
      </c>
      <c r="D1331" s="80">
        <v>8.93</v>
      </c>
      <c r="E1331" s="102">
        <f t="shared" si="2"/>
        <v>1</v>
      </c>
      <c r="F1331" s="78">
        <f t="shared" si="3"/>
        <v>1</v>
      </c>
      <c r="G1331" s="78"/>
      <c r="H1331" s="84"/>
      <c r="I1331" s="78"/>
      <c r="J1331" s="78"/>
      <c r="K1331" s="78"/>
      <c r="L1331" s="86"/>
      <c r="M1331" s="78"/>
      <c r="N1331" s="78"/>
      <c r="O1331" s="78"/>
      <c r="P1331" s="78"/>
      <c r="Q1331" s="78"/>
      <c r="R1331" s="78"/>
    </row>
    <row r="1332">
      <c r="A1332" s="20">
        <v>3022.0</v>
      </c>
      <c r="B1332">
        <v>9.999999750000005E-8</v>
      </c>
      <c r="C1332" s="83">
        <f t="shared" si="4"/>
        <v>0</v>
      </c>
      <c r="D1332" s="80">
        <v>8.93</v>
      </c>
      <c r="E1332" s="102">
        <f t="shared" si="2"/>
        <v>2</v>
      </c>
      <c r="F1332" s="78">
        <f t="shared" si="3"/>
        <v>2</v>
      </c>
      <c r="G1332" s="78"/>
      <c r="H1332" s="84"/>
      <c r="I1332" s="78"/>
      <c r="J1332" s="78"/>
      <c r="K1332" s="78"/>
      <c r="L1332" s="81">
        <v>2.0</v>
      </c>
      <c r="M1332" s="80">
        <v>1.0</v>
      </c>
      <c r="N1332" s="78"/>
      <c r="O1332" s="78"/>
      <c r="P1332" s="78"/>
      <c r="Q1332" s="78"/>
      <c r="R1332" s="78"/>
    </row>
    <row r="1333">
      <c r="A1333" s="20">
        <v>3023.0</v>
      </c>
      <c r="B1333">
        <v>9.999999750000005E-8</v>
      </c>
      <c r="C1333" s="83">
        <f t="shared" si="4"/>
        <v>0</v>
      </c>
      <c r="D1333" s="80">
        <v>8.93</v>
      </c>
      <c r="E1333" s="102">
        <f t="shared" si="2"/>
        <v>2</v>
      </c>
      <c r="F1333" s="78">
        <f t="shared" si="3"/>
        <v>2</v>
      </c>
      <c r="G1333" s="78"/>
      <c r="H1333" s="84"/>
      <c r="I1333" s="78"/>
      <c r="J1333" s="78"/>
      <c r="K1333" s="78"/>
      <c r="L1333" s="86"/>
      <c r="M1333" s="78"/>
      <c r="N1333" s="78"/>
      <c r="O1333" s="78"/>
      <c r="P1333" s="78"/>
      <c r="Q1333" s="78"/>
      <c r="R1333" s="78"/>
    </row>
    <row r="1334">
      <c r="A1334" s="20">
        <v>3024.0</v>
      </c>
      <c r="B1334">
        <v>9.999999500000026E-8</v>
      </c>
      <c r="C1334" s="83">
        <f t="shared" si="4"/>
        <v>0</v>
      </c>
      <c r="D1334" s="80">
        <v>8.93</v>
      </c>
      <c r="E1334" s="102">
        <f t="shared" si="2"/>
        <v>2</v>
      </c>
      <c r="F1334" s="78">
        <f t="shared" si="3"/>
        <v>2</v>
      </c>
      <c r="G1334" s="78"/>
      <c r="H1334" s="84"/>
      <c r="I1334" s="78"/>
      <c r="J1334" s="78"/>
      <c r="K1334" s="78"/>
      <c r="L1334" s="86"/>
      <c r="M1334" s="78"/>
      <c r="N1334" s="78"/>
      <c r="O1334" s="78"/>
      <c r="P1334" s="78"/>
      <c r="Q1334" s="78"/>
      <c r="R1334" s="78"/>
    </row>
    <row r="1335">
      <c r="A1335" s="20">
        <v>3025.0</v>
      </c>
      <c r="B1335">
        <v>9.999999500000026E-8</v>
      </c>
      <c r="C1335" s="83">
        <f t="shared" si="4"/>
        <v>0</v>
      </c>
      <c r="D1335" s="80">
        <v>8.93</v>
      </c>
      <c r="E1335" s="102">
        <f t="shared" si="2"/>
        <v>2</v>
      </c>
      <c r="F1335" s="78">
        <f t="shared" si="3"/>
        <v>2</v>
      </c>
      <c r="G1335" s="78"/>
      <c r="H1335" s="84"/>
      <c r="I1335" s="78"/>
      <c r="J1335" s="78"/>
      <c r="K1335" s="78"/>
      <c r="L1335" s="81">
        <v>2.0</v>
      </c>
      <c r="M1335" s="80">
        <v>1.0</v>
      </c>
      <c r="N1335" s="78"/>
      <c r="O1335" s="78"/>
      <c r="P1335" s="78"/>
      <c r="Q1335" s="78"/>
      <c r="R1335" s="78"/>
    </row>
    <row r="1336">
      <c r="A1336" s="20">
        <v>3026.0</v>
      </c>
      <c r="B1336">
        <v>9.999999500000026E-8</v>
      </c>
      <c r="C1336" s="83">
        <f t="shared" si="4"/>
        <v>0</v>
      </c>
      <c r="D1336" s="80">
        <v>8.93</v>
      </c>
      <c r="E1336" s="102">
        <f t="shared" si="2"/>
        <v>2</v>
      </c>
      <c r="F1336" s="78">
        <f t="shared" si="3"/>
        <v>2</v>
      </c>
      <c r="G1336" s="78"/>
      <c r="H1336" s="84"/>
      <c r="I1336" s="78"/>
      <c r="J1336" s="78"/>
      <c r="K1336" s="78"/>
      <c r="L1336" s="81">
        <v>2.0</v>
      </c>
      <c r="M1336" s="80">
        <v>1.0</v>
      </c>
      <c r="N1336" s="78"/>
      <c r="O1336" s="78"/>
      <c r="P1336" s="78"/>
      <c r="Q1336" s="78"/>
      <c r="R1336" s="78"/>
    </row>
    <row r="1337">
      <c r="A1337" s="20">
        <v>3027.0</v>
      </c>
      <c r="B1337">
        <v>9.999999000000099E-8</v>
      </c>
      <c r="C1337" s="83">
        <f t="shared" si="4"/>
        <v>0</v>
      </c>
      <c r="D1337" s="80">
        <v>8.93</v>
      </c>
      <c r="E1337" s="102">
        <f t="shared" si="2"/>
        <v>2</v>
      </c>
      <c r="F1337" s="78">
        <f t="shared" si="3"/>
        <v>2</v>
      </c>
      <c r="G1337" s="78"/>
      <c r="H1337" s="84"/>
      <c r="I1337" s="78"/>
      <c r="J1337" s="78"/>
      <c r="K1337" s="78"/>
      <c r="L1337" s="81">
        <v>2.0</v>
      </c>
      <c r="M1337" s="80">
        <v>1.0</v>
      </c>
      <c r="N1337" s="78"/>
      <c r="O1337" s="78"/>
      <c r="P1337" s="78"/>
      <c r="Q1337" s="78"/>
      <c r="R1337" s="78"/>
    </row>
    <row r="1338">
      <c r="A1338" s="20">
        <v>3028.0</v>
      </c>
      <c r="B1338">
        <v>9.999999500000026E-8</v>
      </c>
      <c r="C1338" s="83">
        <f t="shared" si="4"/>
        <v>0</v>
      </c>
      <c r="D1338" s="80">
        <v>8.93</v>
      </c>
      <c r="E1338" s="102">
        <f t="shared" si="2"/>
        <v>2</v>
      </c>
      <c r="F1338" s="78">
        <f t="shared" si="3"/>
        <v>2</v>
      </c>
      <c r="G1338" s="78"/>
      <c r="H1338" s="84"/>
      <c r="I1338" s="78"/>
      <c r="J1338" s="78"/>
      <c r="K1338" s="78"/>
      <c r="L1338" s="86"/>
      <c r="M1338" s="78"/>
      <c r="N1338" s="78"/>
      <c r="O1338" s="78"/>
      <c r="P1338" s="78"/>
      <c r="Q1338" s="78"/>
      <c r="R1338" s="78"/>
    </row>
    <row r="1339">
      <c r="A1339" s="20">
        <v>3029.0</v>
      </c>
      <c r="B1339">
        <v>9.999999500000026E-8</v>
      </c>
      <c r="C1339" s="83">
        <f t="shared" si="4"/>
        <v>0</v>
      </c>
      <c r="D1339" s="80">
        <v>8.93</v>
      </c>
      <c r="E1339" s="102">
        <f t="shared" si="2"/>
        <v>2</v>
      </c>
      <c r="F1339" s="78">
        <f t="shared" si="3"/>
        <v>2</v>
      </c>
      <c r="G1339" s="78"/>
      <c r="H1339" s="84"/>
      <c r="I1339" s="78"/>
      <c r="J1339" s="78"/>
      <c r="K1339" s="78"/>
      <c r="L1339" s="81">
        <v>2.0</v>
      </c>
      <c r="M1339" s="80">
        <v>1.0</v>
      </c>
      <c r="N1339" s="78"/>
      <c r="O1339" s="78"/>
      <c r="P1339" s="78"/>
      <c r="Q1339" s="78"/>
      <c r="R1339" s="78"/>
    </row>
    <row r="1340">
      <c r="A1340" s="20">
        <v>3030.0</v>
      </c>
      <c r="B1340">
        <v>9.999999833333335E-8</v>
      </c>
      <c r="C1340" s="83">
        <f t="shared" si="4"/>
        <v>0</v>
      </c>
      <c r="D1340" s="80">
        <v>8.93</v>
      </c>
      <c r="E1340" s="102">
        <f t="shared" si="2"/>
        <v>2</v>
      </c>
      <c r="F1340" s="78">
        <f t="shared" si="3"/>
        <v>2</v>
      </c>
      <c r="G1340" s="78"/>
      <c r="H1340" s="84"/>
      <c r="I1340" s="78"/>
      <c r="J1340" s="78"/>
      <c r="K1340" s="78"/>
      <c r="L1340" s="81">
        <v>2.0</v>
      </c>
      <c r="M1340" s="80">
        <v>1.0</v>
      </c>
      <c r="N1340" s="78"/>
      <c r="O1340" s="78"/>
      <c r="P1340" s="78"/>
      <c r="Q1340" s="78"/>
      <c r="R1340" s="78"/>
    </row>
    <row r="1341">
      <c r="A1341" s="20">
        <v>3031.0</v>
      </c>
      <c r="B1341">
        <v>9.999999875000002E-8</v>
      </c>
      <c r="C1341" s="83">
        <f t="shared" si="4"/>
        <v>0</v>
      </c>
      <c r="D1341" s="80">
        <v>8.93</v>
      </c>
      <c r="E1341" s="102">
        <f t="shared" si="2"/>
        <v>2</v>
      </c>
      <c r="F1341" s="78">
        <f t="shared" si="3"/>
        <v>2</v>
      </c>
      <c r="G1341" s="78"/>
      <c r="H1341" s="84"/>
      <c r="I1341" s="78"/>
      <c r="J1341" s="78"/>
      <c r="K1341" s="78"/>
      <c r="L1341" s="86"/>
      <c r="M1341" s="78"/>
      <c r="N1341" s="78"/>
      <c r="O1341" s="78"/>
      <c r="P1341" s="78"/>
      <c r="Q1341" s="78"/>
      <c r="R1341" s="78"/>
    </row>
    <row r="1342">
      <c r="A1342" s="20">
        <v>3032.0</v>
      </c>
      <c r="B1342">
        <v>9.999999000000099E-8</v>
      </c>
      <c r="C1342" s="83">
        <f t="shared" si="4"/>
        <v>0</v>
      </c>
      <c r="D1342" s="80">
        <v>8.93</v>
      </c>
      <c r="E1342" s="102">
        <f t="shared" si="2"/>
        <v>2</v>
      </c>
      <c r="F1342" s="78">
        <f t="shared" si="3"/>
        <v>2</v>
      </c>
      <c r="G1342" s="78"/>
      <c r="H1342" s="84"/>
      <c r="I1342" s="78"/>
      <c r="J1342" s="78"/>
      <c r="K1342" s="78"/>
      <c r="L1342" s="86"/>
      <c r="M1342" s="78"/>
      <c r="N1342" s="78"/>
      <c r="O1342" s="78"/>
      <c r="P1342" s="78"/>
      <c r="Q1342" s="78"/>
      <c r="R1342" s="78"/>
    </row>
    <row r="1343">
      <c r="A1343" s="20">
        <v>3033.0</v>
      </c>
      <c r="B1343">
        <v>9.999999875000002E-8</v>
      </c>
      <c r="C1343" s="83">
        <f t="shared" si="4"/>
        <v>0</v>
      </c>
      <c r="D1343" s="80">
        <v>8.93</v>
      </c>
      <c r="E1343" s="102">
        <f t="shared" si="2"/>
        <v>1</v>
      </c>
      <c r="F1343" s="78">
        <f t="shared" si="3"/>
        <v>1</v>
      </c>
      <c r="G1343" s="78"/>
      <c r="H1343" s="84"/>
      <c r="I1343" s="78"/>
      <c r="J1343" s="78"/>
      <c r="K1343" s="78"/>
      <c r="L1343" s="86"/>
      <c r="M1343" s="78"/>
      <c r="N1343" s="78"/>
      <c r="O1343" s="78"/>
      <c r="P1343" s="78"/>
      <c r="Q1343" s="78"/>
      <c r="R1343" s="78"/>
    </row>
    <row r="1344">
      <c r="A1344" s="20">
        <v>3034.0</v>
      </c>
      <c r="B1344">
        <v>9.999999875000002E-8</v>
      </c>
      <c r="C1344" s="83">
        <f t="shared" si="4"/>
        <v>0</v>
      </c>
      <c r="D1344" s="80">
        <v>8.93</v>
      </c>
      <c r="E1344" s="102">
        <f t="shared" si="2"/>
        <v>1</v>
      </c>
      <c r="F1344" s="78">
        <f t="shared" si="3"/>
        <v>1</v>
      </c>
      <c r="G1344" s="78"/>
      <c r="H1344" s="84"/>
      <c r="I1344" s="78"/>
      <c r="J1344" s="78"/>
      <c r="K1344" s="78"/>
      <c r="L1344" s="86"/>
      <c r="M1344" s="78"/>
      <c r="N1344" s="78"/>
      <c r="O1344" s="78"/>
      <c r="P1344" s="78"/>
      <c r="Q1344" s="78"/>
      <c r="R1344" s="78"/>
    </row>
    <row r="1345">
      <c r="A1345" s="20">
        <v>3035.0</v>
      </c>
      <c r="B1345">
        <v>1.7142857142857142</v>
      </c>
      <c r="C1345" s="83">
        <f t="shared" si="4"/>
        <v>1</v>
      </c>
      <c r="D1345" s="80">
        <v>8.93</v>
      </c>
      <c r="E1345" s="102">
        <f t="shared" si="2"/>
        <v>1</v>
      </c>
      <c r="F1345" s="78">
        <f t="shared" si="3"/>
        <v>2</v>
      </c>
      <c r="G1345" s="78"/>
      <c r="H1345" s="84"/>
      <c r="I1345" s="78"/>
      <c r="J1345" s="78"/>
      <c r="K1345" s="78"/>
      <c r="L1345" s="86"/>
      <c r="M1345" s="78"/>
      <c r="N1345" s="78"/>
      <c r="O1345" s="78"/>
      <c r="P1345" s="78"/>
      <c r="Q1345" s="78"/>
      <c r="R1345" s="78"/>
    </row>
    <row r="1346">
      <c r="A1346" s="20">
        <v>3036.0</v>
      </c>
      <c r="B1346">
        <v>9.999999875000002E-8</v>
      </c>
      <c r="C1346" s="83">
        <f t="shared" si="4"/>
        <v>0</v>
      </c>
      <c r="D1346" s="80">
        <v>8.93</v>
      </c>
      <c r="E1346" s="102">
        <f t="shared" si="2"/>
        <v>1</v>
      </c>
      <c r="F1346" s="78">
        <f t="shared" si="3"/>
        <v>1</v>
      </c>
      <c r="G1346" s="78"/>
      <c r="H1346" s="84"/>
      <c r="I1346" s="78"/>
      <c r="J1346" s="78"/>
      <c r="K1346" s="78"/>
      <c r="L1346" s="86"/>
      <c r="M1346" s="78"/>
      <c r="N1346" s="78"/>
      <c r="O1346" s="78"/>
      <c r="P1346" s="78"/>
      <c r="Q1346" s="78"/>
      <c r="R1346" s="78"/>
    </row>
    <row r="1347">
      <c r="A1347" s="20">
        <v>3037.0</v>
      </c>
      <c r="B1347">
        <v>0.875</v>
      </c>
      <c r="C1347" s="83">
        <f t="shared" si="4"/>
        <v>0</v>
      </c>
      <c r="D1347" s="80">
        <v>8.93</v>
      </c>
      <c r="E1347" s="102">
        <f t="shared" si="2"/>
        <v>1</v>
      </c>
      <c r="F1347" s="78">
        <f t="shared" si="3"/>
        <v>1</v>
      </c>
      <c r="G1347" s="78"/>
      <c r="H1347" s="84"/>
      <c r="I1347" s="78"/>
      <c r="J1347" s="78"/>
      <c r="K1347" s="78"/>
      <c r="L1347" s="86"/>
      <c r="M1347" s="78"/>
      <c r="N1347" s="78"/>
      <c r="O1347" s="78"/>
      <c r="P1347" s="78"/>
      <c r="Q1347" s="78"/>
      <c r="R1347" s="78"/>
    </row>
    <row r="1348">
      <c r="A1348" s="20">
        <v>3038.0</v>
      </c>
      <c r="B1348">
        <v>9.999999800000003E-8</v>
      </c>
      <c r="C1348" s="83">
        <f t="shared" si="4"/>
        <v>0</v>
      </c>
      <c r="D1348" s="80">
        <v>8.93</v>
      </c>
      <c r="E1348" s="102">
        <f t="shared" si="2"/>
        <v>1</v>
      </c>
      <c r="F1348" s="78">
        <f t="shared" si="3"/>
        <v>1</v>
      </c>
      <c r="G1348" s="78"/>
      <c r="H1348" s="84"/>
      <c r="I1348" s="78"/>
      <c r="J1348" s="78"/>
      <c r="K1348" s="78"/>
      <c r="L1348" s="86"/>
      <c r="M1348" s="78"/>
      <c r="N1348" s="78"/>
      <c r="O1348" s="78"/>
      <c r="P1348" s="78"/>
      <c r="Q1348" s="78"/>
      <c r="R1348" s="78"/>
    </row>
    <row r="1349">
      <c r="A1349" s="20">
        <v>3039.0</v>
      </c>
      <c r="B1349">
        <v>9.999999800000003E-8</v>
      </c>
      <c r="C1349" s="83">
        <f t="shared" si="4"/>
        <v>0</v>
      </c>
      <c r="D1349" s="80">
        <v>8.93</v>
      </c>
      <c r="E1349" s="102">
        <f t="shared" si="2"/>
        <v>2</v>
      </c>
      <c r="F1349" s="78">
        <f t="shared" si="3"/>
        <v>2</v>
      </c>
      <c r="G1349" s="78"/>
      <c r="H1349" s="84"/>
      <c r="I1349" s="78"/>
      <c r="J1349" s="78"/>
      <c r="K1349" s="78"/>
      <c r="L1349" s="86"/>
      <c r="M1349" s="78"/>
      <c r="N1349" s="78"/>
      <c r="O1349" s="78"/>
      <c r="P1349" s="78"/>
      <c r="Q1349" s="78"/>
      <c r="R1349" s="78"/>
    </row>
    <row r="1350">
      <c r="A1350" s="20">
        <v>3040.0</v>
      </c>
      <c r="B1350">
        <v>9.999999944444444E-8</v>
      </c>
      <c r="C1350" s="83">
        <f t="shared" si="4"/>
        <v>0</v>
      </c>
      <c r="D1350" s="80">
        <v>8.93</v>
      </c>
      <c r="E1350" s="102">
        <f t="shared" si="2"/>
        <v>2</v>
      </c>
      <c r="F1350" s="78">
        <f t="shared" si="3"/>
        <v>2</v>
      </c>
      <c r="G1350" s="78"/>
      <c r="H1350" s="84"/>
      <c r="I1350" s="78"/>
      <c r="J1350" s="78"/>
      <c r="K1350" s="78"/>
      <c r="L1350" s="86"/>
      <c r="M1350" s="78"/>
      <c r="N1350" s="78"/>
      <c r="O1350" s="78"/>
      <c r="P1350" s="78"/>
      <c r="Q1350" s="78"/>
      <c r="R1350" s="78"/>
    </row>
    <row r="1351">
      <c r="A1351" s="20">
        <v>3041.0</v>
      </c>
      <c r="B1351">
        <v>9.999999944444444E-8</v>
      </c>
      <c r="C1351" s="83">
        <f t="shared" si="4"/>
        <v>0</v>
      </c>
      <c r="D1351" s="80">
        <v>8.93</v>
      </c>
      <c r="E1351" s="102">
        <f t="shared" si="2"/>
        <v>2</v>
      </c>
      <c r="F1351" s="78">
        <f t="shared" si="3"/>
        <v>2</v>
      </c>
      <c r="G1351" s="78"/>
      <c r="H1351" s="84"/>
      <c r="I1351" s="78"/>
      <c r="J1351" s="78"/>
      <c r="K1351" s="78"/>
      <c r="L1351" s="86"/>
      <c r="M1351" s="78"/>
      <c r="N1351" s="78"/>
      <c r="O1351" s="78"/>
      <c r="P1351" s="78"/>
      <c r="Q1351" s="78"/>
      <c r="R1351" s="78"/>
    </row>
    <row r="1352">
      <c r="A1352" s="20">
        <v>3042.0</v>
      </c>
      <c r="B1352">
        <v>0.6666666666666666</v>
      </c>
      <c r="C1352" s="83">
        <f t="shared" si="4"/>
        <v>0</v>
      </c>
      <c r="D1352" s="80">
        <v>8.93</v>
      </c>
      <c r="E1352" s="102">
        <f t="shared" si="2"/>
        <v>2</v>
      </c>
      <c r="F1352" s="78">
        <f t="shared" si="3"/>
        <v>2</v>
      </c>
      <c r="G1352" s="78"/>
      <c r="H1352" s="84"/>
      <c r="I1352" s="78"/>
      <c r="J1352" s="78"/>
      <c r="K1352" s="78"/>
      <c r="L1352" s="86"/>
      <c r="M1352" s="78"/>
      <c r="N1352" s="78"/>
      <c r="O1352" s="78"/>
      <c r="P1352" s="78"/>
      <c r="Q1352" s="78"/>
      <c r="R1352" s="78"/>
    </row>
    <row r="1353">
      <c r="A1353" s="20">
        <v>3043.0</v>
      </c>
      <c r="B1353">
        <v>9.999999500000026E-8</v>
      </c>
      <c r="C1353" s="83">
        <f t="shared" si="4"/>
        <v>0</v>
      </c>
      <c r="D1353" s="80">
        <v>8.93</v>
      </c>
      <c r="E1353" s="102">
        <f t="shared" si="2"/>
        <v>2</v>
      </c>
      <c r="F1353" s="78">
        <f t="shared" si="3"/>
        <v>2</v>
      </c>
      <c r="G1353" s="78"/>
      <c r="H1353" s="84"/>
      <c r="I1353" s="78"/>
      <c r="J1353" s="78"/>
      <c r="K1353" s="78"/>
      <c r="L1353" s="86"/>
      <c r="M1353" s="78"/>
      <c r="N1353" s="78"/>
      <c r="O1353" s="78"/>
      <c r="P1353" s="78"/>
      <c r="Q1353" s="78"/>
      <c r="R1353" s="78"/>
    </row>
    <row r="1354">
      <c r="A1354" s="20">
        <v>3044.0</v>
      </c>
      <c r="B1354">
        <v>0.8</v>
      </c>
      <c r="C1354" s="83">
        <f t="shared" si="4"/>
        <v>0</v>
      </c>
      <c r="D1354" s="80">
        <v>8.93</v>
      </c>
      <c r="E1354" s="102">
        <f t="shared" si="2"/>
        <v>2</v>
      </c>
      <c r="F1354" s="78">
        <f t="shared" si="3"/>
        <v>2</v>
      </c>
      <c r="G1354" s="78"/>
      <c r="H1354" s="84"/>
      <c r="I1354" s="78"/>
      <c r="J1354" s="78"/>
      <c r="K1354" s="78"/>
      <c r="L1354" s="81">
        <v>2.0</v>
      </c>
      <c r="M1354" s="80">
        <v>1.0</v>
      </c>
      <c r="N1354" s="78"/>
      <c r="O1354" s="78"/>
      <c r="P1354" s="78"/>
      <c r="Q1354" s="78"/>
      <c r="R1354" s="78"/>
    </row>
    <row r="1355">
      <c r="A1355" s="20">
        <v>3045.0</v>
      </c>
      <c r="B1355">
        <v>9.999999666666679E-8</v>
      </c>
      <c r="C1355" s="83">
        <f t="shared" si="4"/>
        <v>0</v>
      </c>
      <c r="D1355" s="80">
        <v>8.93</v>
      </c>
      <c r="E1355" s="102">
        <f t="shared" si="2"/>
        <v>2</v>
      </c>
      <c r="F1355" s="78">
        <f t="shared" si="3"/>
        <v>2</v>
      </c>
      <c r="G1355" s="78"/>
      <c r="H1355" s="84"/>
      <c r="I1355" s="78"/>
      <c r="J1355" s="78"/>
      <c r="K1355" s="78"/>
      <c r="L1355" s="86"/>
      <c r="M1355" s="78"/>
      <c r="N1355" s="78"/>
      <c r="O1355" s="78"/>
      <c r="P1355" s="78"/>
      <c r="Q1355" s="78"/>
      <c r="R1355" s="78"/>
    </row>
    <row r="1356">
      <c r="A1356" s="20">
        <v>3046.0</v>
      </c>
      <c r="B1356">
        <v>9.999999666666679E-8</v>
      </c>
      <c r="C1356" s="83">
        <f t="shared" si="4"/>
        <v>0</v>
      </c>
      <c r="D1356" s="80">
        <v>8.93</v>
      </c>
      <c r="E1356" s="102">
        <f t="shared" si="2"/>
        <v>2</v>
      </c>
      <c r="F1356" s="78">
        <f t="shared" si="3"/>
        <v>2</v>
      </c>
      <c r="G1356" s="78"/>
      <c r="H1356" s="84"/>
      <c r="I1356" s="78"/>
      <c r="J1356" s="78"/>
      <c r="K1356" s="78"/>
      <c r="L1356" s="86"/>
      <c r="M1356" s="78"/>
      <c r="N1356" s="78"/>
      <c r="O1356" s="78"/>
      <c r="P1356" s="78"/>
      <c r="Q1356" s="78"/>
      <c r="R1356" s="78"/>
    </row>
    <row r="1357">
      <c r="A1357" s="20">
        <v>3047.0</v>
      </c>
      <c r="B1357">
        <v>9.999999000000099E-8</v>
      </c>
      <c r="C1357" s="83">
        <f t="shared" si="4"/>
        <v>0</v>
      </c>
      <c r="D1357" s="80">
        <v>8.93</v>
      </c>
      <c r="E1357" s="102">
        <f t="shared" si="2"/>
        <v>2</v>
      </c>
      <c r="F1357" s="78">
        <f t="shared" si="3"/>
        <v>2</v>
      </c>
      <c r="G1357" s="78"/>
      <c r="H1357" s="84"/>
      <c r="I1357" s="78"/>
      <c r="J1357" s="78"/>
      <c r="K1357" s="78"/>
      <c r="L1357" s="86"/>
      <c r="M1357" s="78"/>
      <c r="N1357" s="78"/>
      <c r="O1357" s="78"/>
      <c r="P1357" s="78"/>
      <c r="Q1357" s="78"/>
      <c r="R1357" s="78"/>
    </row>
    <row r="1358">
      <c r="A1358" s="20">
        <v>3048.0</v>
      </c>
      <c r="B1358">
        <v>9.999999666666679E-8</v>
      </c>
      <c r="C1358" s="83">
        <f t="shared" si="4"/>
        <v>0</v>
      </c>
      <c r="D1358" s="80">
        <v>8.93</v>
      </c>
      <c r="E1358" s="102">
        <f t="shared" si="2"/>
        <v>2</v>
      </c>
      <c r="F1358" s="78">
        <f t="shared" si="3"/>
        <v>2</v>
      </c>
      <c r="G1358" s="78"/>
      <c r="H1358" s="84"/>
      <c r="I1358" s="78"/>
      <c r="J1358" s="78"/>
      <c r="K1358" s="78"/>
      <c r="L1358" s="86"/>
      <c r="M1358" s="78"/>
      <c r="N1358" s="78"/>
      <c r="O1358" s="78"/>
      <c r="P1358" s="78"/>
      <c r="Q1358" s="78"/>
      <c r="R1358" s="78"/>
    </row>
    <row r="1359">
      <c r="A1359" s="20">
        <v>3049.0</v>
      </c>
      <c r="B1359">
        <v>0.75</v>
      </c>
      <c r="C1359" s="83">
        <f t="shared" si="4"/>
        <v>0</v>
      </c>
      <c r="D1359" s="80">
        <v>8.93</v>
      </c>
      <c r="E1359" s="102">
        <f t="shared" si="2"/>
        <v>2</v>
      </c>
      <c r="F1359" s="78">
        <f t="shared" si="3"/>
        <v>2</v>
      </c>
      <c r="G1359" s="78"/>
      <c r="H1359" s="84"/>
      <c r="I1359" s="78"/>
      <c r="J1359" s="78"/>
      <c r="K1359" s="78"/>
      <c r="L1359" s="86"/>
      <c r="M1359" s="78"/>
      <c r="N1359" s="78"/>
      <c r="O1359" s="78"/>
      <c r="P1359" s="78"/>
      <c r="Q1359" s="78"/>
      <c r="R1359" s="78"/>
    </row>
    <row r="1360">
      <c r="A1360" s="20">
        <v>3050.0</v>
      </c>
      <c r="B1360">
        <v>9.999999666666679E-8</v>
      </c>
      <c r="C1360" s="83">
        <f t="shared" si="4"/>
        <v>0</v>
      </c>
      <c r="D1360" s="80">
        <v>8.93</v>
      </c>
      <c r="E1360" s="102">
        <f t="shared" si="2"/>
        <v>2</v>
      </c>
      <c r="F1360" s="78">
        <f t="shared" si="3"/>
        <v>2</v>
      </c>
      <c r="G1360" s="78"/>
      <c r="H1360" s="84"/>
      <c r="I1360" s="78"/>
      <c r="J1360" s="78"/>
      <c r="K1360" s="78"/>
      <c r="L1360" s="86"/>
      <c r="M1360" s="78"/>
      <c r="N1360" s="78"/>
      <c r="O1360" s="78"/>
      <c r="P1360" s="78"/>
      <c r="Q1360" s="78"/>
      <c r="R1360" s="78"/>
    </row>
    <row r="1361">
      <c r="A1361" s="20">
        <v>3051.0</v>
      </c>
      <c r="B1361">
        <v>9.999999000000099E-8</v>
      </c>
      <c r="C1361" s="83">
        <f t="shared" si="4"/>
        <v>0</v>
      </c>
      <c r="D1361" s="80">
        <v>8.93</v>
      </c>
      <c r="E1361" s="102">
        <f t="shared" si="2"/>
        <v>2</v>
      </c>
      <c r="F1361" s="78">
        <f t="shared" si="3"/>
        <v>2</v>
      </c>
      <c r="G1361" s="78"/>
      <c r="H1361" s="84"/>
      <c r="I1361" s="78"/>
      <c r="J1361" s="78"/>
      <c r="K1361" s="78"/>
      <c r="L1361" s="86"/>
      <c r="M1361" s="78"/>
      <c r="N1361" s="78"/>
      <c r="O1361" s="78"/>
      <c r="P1361" s="78"/>
      <c r="Q1361" s="78"/>
      <c r="R1361" s="78"/>
    </row>
    <row r="1362">
      <c r="A1362" s="20">
        <v>3052.0</v>
      </c>
      <c r="B1362">
        <v>9.999999833333335E-8</v>
      </c>
      <c r="C1362" s="83">
        <f t="shared" si="4"/>
        <v>0</v>
      </c>
      <c r="D1362" s="80">
        <v>8.93</v>
      </c>
      <c r="E1362" s="102">
        <f t="shared" si="2"/>
        <v>2</v>
      </c>
      <c r="F1362" s="78">
        <f t="shared" si="3"/>
        <v>2</v>
      </c>
      <c r="G1362" s="78"/>
      <c r="H1362" s="84"/>
      <c r="I1362" s="78"/>
      <c r="J1362" s="78"/>
      <c r="K1362" s="78"/>
      <c r="L1362" s="86"/>
      <c r="M1362" s="78"/>
      <c r="N1362" s="78"/>
      <c r="O1362" s="78"/>
      <c r="P1362" s="78"/>
      <c r="Q1362" s="78"/>
      <c r="R1362" s="78"/>
    </row>
    <row r="1363">
      <c r="A1363" s="20">
        <v>3053.0</v>
      </c>
      <c r="B1363">
        <v>9.999999833333335E-8</v>
      </c>
      <c r="C1363" s="83">
        <f t="shared" si="4"/>
        <v>0</v>
      </c>
      <c r="D1363" s="80">
        <v>8.93</v>
      </c>
      <c r="E1363" s="102">
        <f t="shared" si="2"/>
        <v>2</v>
      </c>
      <c r="F1363" s="78">
        <f t="shared" si="3"/>
        <v>2</v>
      </c>
      <c r="G1363" s="78"/>
      <c r="H1363" s="84"/>
      <c r="I1363" s="78"/>
      <c r="J1363" s="78"/>
      <c r="K1363" s="78"/>
      <c r="L1363" s="86"/>
      <c r="M1363" s="78"/>
      <c r="N1363" s="78"/>
      <c r="O1363" s="78"/>
      <c r="P1363" s="78"/>
      <c r="Q1363" s="78"/>
      <c r="R1363" s="78"/>
    </row>
    <row r="1364">
      <c r="A1364" s="20">
        <v>3054.0</v>
      </c>
      <c r="B1364">
        <v>1.5</v>
      </c>
      <c r="C1364" s="83">
        <f t="shared" si="4"/>
        <v>1</v>
      </c>
      <c r="D1364" s="80">
        <v>8.93</v>
      </c>
      <c r="E1364" s="102">
        <f t="shared" si="2"/>
        <v>2</v>
      </c>
      <c r="F1364" s="78">
        <f t="shared" si="3"/>
        <v>3</v>
      </c>
      <c r="G1364" s="78"/>
      <c r="H1364" s="84"/>
      <c r="I1364" s="78"/>
      <c r="J1364" s="78"/>
      <c r="K1364" s="78"/>
      <c r="L1364" s="86"/>
      <c r="M1364" s="78"/>
      <c r="N1364" s="78"/>
      <c r="O1364" s="78"/>
      <c r="P1364" s="78"/>
      <c r="Q1364" s="78"/>
      <c r="R1364" s="78"/>
    </row>
    <row r="1365">
      <c r="A1365" s="20">
        <v>3055.0</v>
      </c>
      <c r="B1365">
        <v>9.999999000000099E-8</v>
      </c>
      <c r="C1365" s="83">
        <f t="shared" si="4"/>
        <v>0</v>
      </c>
      <c r="D1365" s="80">
        <v>8.93</v>
      </c>
      <c r="E1365" s="102">
        <f t="shared" si="2"/>
        <v>2</v>
      </c>
      <c r="F1365" s="78">
        <f t="shared" si="3"/>
        <v>2</v>
      </c>
      <c r="G1365" s="78"/>
      <c r="H1365" s="84"/>
      <c r="I1365" s="78"/>
      <c r="J1365" s="78"/>
      <c r="K1365" s="78"/>
      <c r="L1365" s="86"/>
      <c r="M1365" s="78"/>
      <c r="N1365" s="78"/>
      <c r="O1365" s="78"/>
      <c r="P1365" s="78"/>
      <c r="Q1365" s="78"/>
      <c r="R1365" s="78"/>
    </row>
    <row r="1366">
      <c r="A1366" s="20">
        <v>3056.0</v>
      </c>
      <c r="B1366">
        <v>1.0</v>
      </c>
      <c r="C1366" s="83">
        <f t="shared" si="4"/>
        <v>0</v>
      </c>
      <c r="D1366" s="80">
        <v>8.93</v>
      </c>
      <c r="E1366" s="102">
        <f t="shared" si="2"/>
        <v>2</v>
      </c>
      <c r="F1366" s="78">
        <f t="shared" si="3"/>
        <v>2</v>
      </c>
      <c r="G1366" s="78"/>
      <c r="H1366" s="84"/>
      <c r="I1366" s="78"/>
      <c r="J1366" s="78"/>
      <c r="K1366" s="78"/>
      <c r="L1366" s="86"/>
      <c r="M1366" s="78"/>
      <c r="N1366" s="78"/>
      <c r="O1366" s="78"/>
      <c r="P1366" s="78"/>
      <c r="Q1366" s="78"/>
      <c r="R1366" s="78"/>
    </row>
    <row r="1367">
      <c r="A1367" s="20">
        <v>3057.0</v>
      </c>
      <c r="B1367">
        <v>9.999999750000005E-8</v>
      </c>
      <c r="C1367" s="83">
        <f t="shared" si="4"/>
        <v>0</v>
      </c>
      <c r="D1367" s="80">
        <v>8.93</v>
      </c>
      <c r="E1367" s="102">
        <f t="shared" si="2"/>
        <v>2</v>
      </c>
      <c r="F1367" s="78">
        <f t="shared" si="3"/>
        <v>2</v>
      </c>
      <c r="G1367" s="78"/>
      <c r="H1367" s="84"/>
      <c r="I1367" s="78"/>
      <c r="J1367" s="78"/>
      <c r="K1367" s="78"/>
      <c r="L1367" s="81">
        <v>2.0</v>
      </c>
      <c r="M1367" s="80">
        <v>1.0</v>
      </c>
      <c r="N1367" s="78"/>
      <c r="O1367" s="78"/>
      <c r="P1367" s="78"/>
      <c r="Q1367" s="78"/>
      <c r="R1367" s="78"/>
    </row>
    <row r="1368">
      <c r="A1368" s="20">
        <v>3058.0</v>
      </c>
      <c r="B1368">
        <v>9.999999909090909E-8</v>
      </c>
      <c r="C1368" s="83">
        <f t="shared" si="4"/>
        <v>0</v>
      </c>
      <c r="D1368" s="80">
        <v>25.26</v>
      </c>
      <c r="E1368" s="102">
        <f t="shared" si="2"/>
        <v>2</v>
      </c>
      <c r="F1368" s="78">
        <f t="shared" si="3"/>
        <v>2</v>
      </c>
      <c r="G1368" s="78"/>
      <c r="H1368" s="84"/>
      <c r="I1368" s="78"/>
      <c r="J1368" s="78"/>
      <c r="K1368" s="78"/>
      <c r="L1368" s="86"/>
      <c r="M1368" s="78"/>
      <c r="N1368" s="78"/>
      <c r="O1368" s="78"/>
      <c r="P1368" s="78"/>
      <c r="Q1368" s="78"/>
      <c r="R1368" s="78"/>
    </row>
    <row r="1369">
      <c r="A1369" s="20">
        <v>3059.0</v>
      </c>
      <c r="B1369">
        <v>9.999999909090909E-8</v>
      </c>
      <c r="C1369" s="83">
        <f t="shared" si="4"/>
        <v>0</v>
      </c>
      <c r="D1369" s="80">
        <v>25.26</v>
      </c>
      <c r="E1369" s="102">
        <f t="shared" si="2"/>
        <v>2</v>
      </c>
      <c r="F1369" s="78">
        <f t="shared" si="3"/>
        <v>2</v>
      </c>
      <c r="G1369" s="78"/>
      <c r="H1369" s="84"/>
      <c r="I1369" s="78"/>
      <c r="J1369" s="78"/>
      <c r="K1369" s="78"/>
      <c r="L1369" s="86"/>
      <c r="M1369" s="78"/>
      <c r="N1369" s="78"/>
      <c r="O1369" s="78"/>
      <c r="P1369" s="78"/>
      <c r="Q1369" s="78"/>
      <c r="R1369" s="78"/>
    </row>
    <row r="1370">
      <c r="A1370" s="20">
        <v>3060.0</v>
      </c>
      <c r="B1370">
        <v>1.5555555555555554</v>
      </c>
      <c r="C1370" s="83">
        <f t="shared" si="4"/>
        <v>1</v>
      </c>
      <c r="D1370" s="80">
        <v>25.26</v>
      </c>
      <c r="E1370" s="102">
        <f t="shared" si="2"/>
        <v>2</v>
      </c>
      <c r="F1370" s="78">
        <f t="shared" si="3"/>
        <v>3</v>
      </c>
      <c r="G1370" s="78"/>
      <c r="H1370" s="84"/>
      <c r="I1370" s="78"/>
      <c r="J1370" s="78"/>
      <c r="K1370" s="78"/>
      <c r="L1370" s="86"/>
      <c r="M1370" s="78"/>
      <c r="N1370" s="78"/>
      <c r="O1370" s="78"/>
      <c r="P1370" s="78"/>
      <c r="Q1370" s="78"/>
      <c r="R1370" s="78"/>
    </row>
    <row r="1371">
      <c r="A1371" s="20">
        <v>3061.0</v>
      </c>
      <c r="B1371">
        <v>9.999999750000005E-8</v>
      </c>
      <c r="C1371" s="83">
        <f t="shared" si="4"/>
        <v>0</v>
      </c>
      <c r="D1371" s="80">
        <v>42.96</v>
      </c>
      <c r="E1371" s="102">
        <f t="shared" si="2"/>
        <v>2</v>
      </c>
      <c r="F1371" s="78">
        <f t="shared" si="3"/>
        <v>2</v>
      </c>
      <c r="G1371" s="78"/>
      <c r="H1371" s="84"/>
      <c r="I1371" s="78"/>
      <c r="J1371" s="78"/>
      <c r="K1371" s="78"/>
      <c r="L1371" s="86"/>
      <c r="M1371" s="78"/>
      <c r="N1371" s="78"/>
      <c r="O1371" s="78"/>
      <c r="P1371" s="78"/>
      <c r="Q1371" s="78"/>
      <c r="R1371" s="78"/>
    </row>
    <row r="1372">
      <c r="A1372" s="20">
        <v>3062.0</v>
      </c>
      <c r="B1372">
        <v>9.999999909090909E-8</v>
      </c>
      <c r="C1372" s="83">
        <f t="shared" si="4"/>
        <v>0</v>
      </c>
      <c r="D1372" s="80">
        <v>25.26</v>
      </c>
      <c r="E1372" s="102">
        <f t="shared" si="2"/>
        <v>2</v>
      </c>
      <c r="F1372" s="78">
        <f t="shared" si="3"/>
        <v>2</v>
      </c>
      <c r="G1372" s="78"/>
      <c r="H1372" s="84"/>
      <c r="I1372" s="78"/>
      <c r="J1372" s="78"/>
      <c r="K1372" s="78"/>
      <c r="L1372" s="86"/>
      <c r="M1372" s="78"/>
      <c r="N1372" s="78"/>
      <c r="O1372" s="78"/>
      <c r="P1372" s="78"/>
      <c r="Q1372" s="78"/>
      <c r="R1372" s="78"/>
    </row>
    <row r="1373">
      <c r="A1373" s="20">
        <v>3063.0</v>
      </c>
      <c r="B1373">
        <v>9.999999500000026E-8</v>
      </c>
      <c r="C1373" s="83">
        <f t="shared" si="4"/>
        <v>0</v>
      </c>
      <c r="D1373" s="80">
        <v>17.86</v>
      </c>
      <c r="E1373" s="102">
        <f t="shared" si="2"/>
        <v>2</v>
      </c>
      <c r="F1373" s="78">
        <f t="shared" si="3"/>
        <v>2</v>
      </c>
      <c r="G1373" s="78"/>
      <c r="H1373" s="84"/>
      <c r="I1373" s="78"/>
      <c r="J1373" s="78"/>
      <c r="K1373" s="78"/>
      <c r="L1373" s="86"/>
      <c r="M1373" s="78"/>
      <c r="N1373" s="78"/>
      <c r="O1373" s="78"/>
      <c r="P1373" s="78"/>
      <c r="Q1373" s="78"/>
      <c r="R1373" s="78"/>
    </row>
    <row r="1374">
      <c r="A1374" s="20">
        <v>3064.0</v>
      </c>
      <c r="B1374">
        <v>9.999999500000026E-8</v>
      </c>
      <c r="C1374" s="83">
        <f t="shared" si="4"/>
        <v>0</v>
      </c>
      <c r="D1374" s="80">
        <v>17.86</v>
      </c>
      <c r="E1374" s="102">
        <f t="shared" si="2"/>
        <v>2</v>
      </c>
      <c r="F1374" s="78">
        <f t="shared" si="3"/>
        <v>2</v>
      </c>
      <c r="G1374" s="78"/>
      <c r="H1374" s="84"/>
      <c r="I1374" s="78"/>
      <c r="J1374" s="78"/>
      <c r="K1374" s="78"/>
      <c r="L1374" s="81">
        <v>2.0</v>
      </c>
      <c r="M1374" s="80">
        <v>1.0</v>
      </c>
      <c r="N1374" s="78"/>
      <c r="O1374" s="78"/>
      <c r="P1374" s="78"/>
      <c r="Q1374" s="78"/>
      <c r="R1374" s="78"/>
    </row>
    <row r="1375">
      <c r="A1375" s="20">
        <v>3066.0</v>
      </c>
      <c r="B1375">
        <v>0.8</v>
      </c>
      <c r="C1375" s="83">
        <f t="shared" si="4"/>
        <v>0</v>
      </c>
      <c r="D1375" s="80">
        <v>17.88</v>
      </c>
      <c r="E1375" s="102">
        <f t="shared" si="2"/>
        <v>2</v>
      </c>
      <c r="F1375" s="78">
        <f t="shared" si="3"/>
        <v>2</v>
      </c>
      <c r="G1375" s="78"/>
      <c r="H1375" s="84"/>
      <c r="I1375" s="78"/>
      <c r="J1375" s="78"/>
      <c r="K1375" s="78"/>
      <c r="L1375" s="81">
        <v>2.0</v>
      </c>
      <c r="M1375" s="80">
        <v>1.0</v>
      </c>
      <c r="N1375" s="78"/>
      <c r="O1375" s="78"/>
      <c r="P1375" s="78"/>
      <c r="Q1375" s="78"/>
      <c r="R1375" s="78"/>
    </row>
    <row r="1376">
      <c r="A1376" s="20">
        <v>3067.0</v>
      </c>
      <c r="B1376">
        <v>0.8</v>
      </c>
      <c r="C1376" s="83">
        <f t="shared" si="4"/>
        <v>0</v>
      </c>
      <c r="D1376" s="80">
        <v>17.88</v>
      </c>
      <c r="E1376" s="102">
        <f t="shared" si="2"/>
        <v>2</v>
      </c>
      <c r="F1376" s="78">
        <f t="shared" si="3"/>
        <v>2</v>
      </c>
      <c r="G1376" s="78"/>
      <c r="H1376" s="84"/>
      <c r="I1376" s="78"/>
      <c r="J1376" s="78"/>
      <c r="K1376" s="78"/>
      <c r="L1376" s="86"/>
      <c r="M1376" s="78"/>
      <c r="N1376" s="78"/>
      <c r="O1376" s="78"/>
      <c r="P1376" s="78"/>
      <c r="Q1376" s="78"/>
      <c r="R1376" s="78"/>
    </row>
    <row r="1377">
      <c r="A1377" s="20">
        <v>3068.0</v>
      </c>
      <c r="B1377" s="6">
        <v>1.0E-10</v>
      </c>
      <c r="C1377" s="83">
        <f t="shared" si="4"/>
        <v>0</v>
      </c>
      <c r="D1377" s="80">
        <v>17.88</v>
      </c>
      <c r="E1377" s="102">
        <f t="shared" si="2"/>
        <v>2</v>
      </c>
      <c r="F1377" s="78">
        <f t="shared" si="3"/>
        <v>2</v>
      </c>
      <c r="G1377" s="78"/>
      <c r="H1377" s="84"/>
      <c r="I1377" s="78"/>
      <c r="J1377" s="78"/>
      <c r="K1377" s="78"/>
      <c r="L1377" s="86"/>
      <c r="M1377" s="78"/>
      <c r="N1377" s="78"/>
      <c r="O1377" s="78"/>
      <c r="P1377" s="78"/>
      <c r="Q1377" s="78"/>
      <c r="R1377" s="78"/>
    </row>
    <row r="1378">
      <c r="A1378" s="20">
        <v>3069.0</v>
      </c>
      <c r="B1378">
        <v>9.999999500000026E-8</v>
      </c>
      <c r="C1378" s="83">
        <f t="shared" si="4"/>
        <v>0</v>
      </c>
      <c r="D1378" s="80">
        <v>43.78</v>
      </c>
      <c r="E1378" s="102">
        <f t="shared" si="2"/>
        <v>2</v>
      </c>
      <c r="F1378" s="78">
        <f t="shared" si="3"/>
        <v>2</v>
      </c>
      <c r="G1378" s="78"/>
      <c r="H1378" s="84"/>
      <c r="I1378" s="78"/>
      <c r="J1378" s="78"/>
      <c r="K1378" s="78"/>
      <c r="L1378" s="86"/>
      <c r="M1378" s="78"/>
      <c r="N1378" s="78"/>
      <c r="O1378" s="78"/>
      <c r="P1378" s="78"/>
      <c r="Q1378" s="78"/>
      <c r="R1378" s="78"/>
    </row>
    <row r="1379">
      <c r="A1379" s="20">
        <v>3070.0</v>
      </c>
      <c r="B1379">
        <v>0.5</v>
      </c>
      <c r="C1379" s="83">
        <f t="shared" si="4"/>
        <v>0</v>
      </c>
      <c r="D1379" s="80">
        <v>20.27</v>
      </c>
      <c r="E1379" s="102">
        <f t="shared" si="2"/>
        <v>2</v>
      </c>
      <c r="F1379" s="78">
        <f t="shared" si="3"/>
        <v>2</v>
      </c>
      <c r="G1379" s="78"/>
      <c r="H1379" s="84"/>
      <c r="I1379" s="78"/>
      <c r="J1379" s="78"/>
      <c r="K1379" s="78"/>
      <c r="L1379" s="81">
        <v>2.0</v>
      </c>
      <c r="M1379" s="80">
        <v>1.0</v>
      </c>
      <c r="N1379" s="78"/>
      <c r="O1379" s="78"/>
      <c r="P1379" s="78"/>
      <c r="Q1379" s="78"/>
      <c r="R1379" s="78"/>
    </row>
    <row r="1380">
      <c r="A1380" s="20">
        <v>3071.0</v>
      </c>
      <c r="B1380">
        <v>9.999999000000099E-8</v>
      </c>
      <c r="C1380" s="83">
        <f t="shared" si="4"/>
        <v>0</v>
      </c>
      <c r="D1380" s="80">
        <v>54.23</v>
      </c>
      <c r="E1380" s="102">
        <f t="shared" si="2"/>
        <v>2</v>
      </c>
      <c r="F1380" s="78">
        <f t="shared" si="3"/>
        <v>2</v>
      </c>
      <c r="G1380" s="78"/>
      <c r="H1380" s="84"/>
      <c r="I1380" s="78"/>
      <c r="J1380" s="78"/>
      <c r="K1380" s="78"/>
      <c r="L1380" s="86"/>
      <c r="M1380" s="78"/>
      <c r="N1380" s="78"/>
      <c r="O1380" s="78"/>
      <c r="P1380" s="78"/>
      <c r="Q1380" s="78"/>
      <c r="R1380" s="78"/>
    </row>
    <row r="1381">
      <c r="A1381" s="20">
        <v>3072.0</v>
      </c>
      <c r="B1381">
        <v>9.999999000000099E-8</v>
      </c>
      <c r="C1381" s="83">
        <f t="shared" si="4"/>
        <v>0</v>
      </c>
      <c r="D1381" s="80">
        <v>54.23</v>
      </c>
      <c r="E1381" s="102">
        <f t="shared" si="2"/>
        <v>2</v>
      </c>
      <c r="F1381" s="78">
        <f t="shared" si="3"/>
        <v>2</v>
      </c>
      <c r="G1381" s="78"/>
      <c r="H1381" s="84"/>
      <c r="I1381" s="78"/>
      <c r="J1381" s="78"/>
      <c r="K1381" s="78"/>
      <c r="L1381" s="86"/>
      <c r="M1381" s="78"/>
      <c r="N1381" s="78"/>
      <c r="O1381" s="78"/>
      <c r="P1381" s="78"/>
      <c r="Q1381" s="78"/>
      <c r="R1381" s="78"/>
    </row>
    <row r="1382">
      <c r="A1382" s="20">
        <v>3073.0</v>
      </c>
      <c r="B1382">
        <v>9.999999000000099E-8</v>
      </c>
      <c r="C1382" s="83">
        <f t="shared" si="4"/>
        <v>0</v>
      </c>
      <c r="D1382" s="80">
        <v>54.23</v>
      </c>
      <c r="E1382" s="102">
        <f t="shared" si="2"/>
        <v>2</v>
      </c>
      <c r="F1382" s="78">
        <f t="shared" si="3"/>
        <v>2</v>
      </c>
      <c r="G1382" s="78"/>
      <c r="H1382" s="84"/>
      <c r="I1382" s="78"/>
      <c r="J1382" s="78"/>
      <c r="K1382" s="78"/>
      <c r="L1382" s="86"/>
      <c r="M1382" s="78"/>
      <c r="N1382" s="78"/>
      <c r="O1382" s="78"/>
      <c r="P1382" s="78"/>
      <c r="Q1382" s="78"/>
      <c r="R1382" s="78"/>
    </row>
    <row r="1383">
      <c r="A1383" s="20">
        <v>3074.0</v>
      </c>
      <c r="B1383">
        <v>9.999999000000099E-8</v>
      </c>
      <c r="C1383" s="83">
        <f t="shared" si="4"/>
        <v>0</v>
      </c>
      <c r="D1383" s="80">
        <v>54.23</v>
      </c>
      <c r="E1383" s="102">
        <f t="shared" si="2"/>
        <v>2</v>
      </c>
      <c r="F1383" s="78">
        <f t="shared" si="3"/>
        <v>2</v>
      </c>
      <c r="G1383" s="78"/>
      <c r="H1383" s="84"/>
      <c r="I1383" s="78"/>
      <c r="J1383" s="78"/>
      <c r="K1383" s="78"/>
      <c r="L1383" s="86"/>
      <c r="M1383" s="78"/>
      <c r="N1383" s="78"/>
      <c r="O1383" s="78"/>
      <c r="P1383" s="78"/>
      <c r="Q1383" s="78"/>
      <c r="R1383" s="78"/>
    </row>
    <row r="1384">
      <c r="A1384" s="20">
        <v>3075.0</v>
      </c>
      <c r="B1384">
        <v>9.999999000000099E-8</v>
      </c>
      <c r="C1384" s="83">
        <f t="shared" si="4"/>
        <v>0</v>
      </c>
      <c r="D1384" s="80">
        <v>54.23</v>
      </c>
      <c r="E1384" s="102">
        <f t="shared" si="2"/>
        <v>2</v>
      </c>
      <c r="F1384" s="78">
        <f t="shared" si="3"/>
        <v>2</v>
      </c>
      <c r="G1384" s="78"/>
      <c r="H1384" s="84"/>
      <c r="I1384" s="78"/>
      <c r="J1384" s="78"/>
      <c r="K1384" s="78"/>
      <c r="L1384" s="86"/>
      <c r="M1384" s="78"/>
      <c r="N1384" s="78"/>
      <c r="O1384" s="78"/>
      <c r="P1384" s="78"/>
      <c r="Q1384" s="78"/>
      <c r="R1384" s="78"/>
    </row>
    <row r="1385">
      <c r="A1385" s="20">
        <v>3076.0</v>
      </c>
      <c r="B1385">
        <v>9.999999000000099E-8</v>
      </c>
      <c r="C1385" s="83">
        <f t="shared" si="4"/>
        <v>0</v>
      </c>
      <c r="D1385" s="80">
        <v>54.23</v>
      </c>
      <c r="E1385" s="102">
        <f t="shared" si="2"/>
        <v>2</v>
      </c>
      <c r="F1385" s="78">
        <f t="shared" si="3"/>
        <v>2</v>
      </c>
      <c r="G1385" s="78"/>
      <c r="H1385" s="84"/>
      <c r="I1385" s="78"/>
      <c r="J1385" s="78"/>
      <c r="K1385" s="78"/>
      <c r="L1385" s="86"/>
      <c r="M1385" s="78"/>
      <c r="N1385" s="78"/>
      <c r="O1385" s="78"/>
      <c r="P1385" s="78"/>
      <c r="Q1385" s="78"/>
      <c r="R1385" s="78"/>
    </row>
    <row r="1386">
      <c r="A1386" s="20">
        <v>3077.0</v>
      </c>
      <c r="B1386">
        <v>9.999999000000099E-8</v>
      </c>
      <c r="C1386" s="83">
        <f t="shared" si="4"/>
        <v>0</v>
      </c>
      <c r="D1386" s="80">
        <v>54.23</v>
      </c>
      <c r="E1386" s="102">
        <f t="shared" si="2"/>
        <v>1</v>
      </c>
      <c r="F1386" s="78">
        <f t="shared" si="3"/>
        <v>1</v>
      </c>
      <c r="G1386" s="78"/>
      <c r="H1386" s="84"/>
      <c r="I1386" s="78"/>
      <c r="J1386" s="78"/>
      <c r="K1386" s="78"/>
      <c r="L1386" s="86"/>
      <c r="M1386" s="78"/>
      <c r="N1386" s="78"/>
      <c r="O1386" s="78"/>
      <c r="P1386" s="78"/>
      <c r="Q1386" s="78"/>
      <c r="R1386" s="78"/>
    </row>
    <row r="1387">
      <c r="A1387" s="20">
        <v>3078.0</v>
      </c>
      <c r="B1387">
        <v>9.999999000000099E-8</v>
      </c>
      <c r="C1387" s="83">
        <f t="shared" si="4"/>
        <v>0</v>
      </c>
      <c r="D1387" s="80">
        <v>54.23</v>
      </c>
      <c r="E1387" s="102">
        <f t="shared" si="2"/>
        <v>1</v>
      </c>
      <c r="F1387" s="78">
        <f t="shared" si="3"/>
        <v>1</v>
      </c>
      <c r="G1387" s="78"/>
      <c r="H1387" s="84"/>
      <c r="I1387" s="78"/>
      <c r="J1387" s="78"/>
      <c r="K1387" s="78"/>
      <c r="L1387" s="86"/>
      <c r="M1387" s="78"/>
      <c r="N1387" s="78"/>
      <c r="O1387" s="78"/>
      <c r="P1387" s="78"/>
      <c r="Q1387" s="78"/>
      <c r="R1387" s="78"/>
    </row>
    <row r="1388">
      <c r="A1388" s="20">
        <v>3079.0</v>
      </c>
      <c r="B1388">
        <v>9.999999000000099E-8</v>
      </c>
      <c r="C1388" s="83">
        <f t="shared" si="4"/>
        <v>0</v>
      </c>
      <c r="D1388" s="80">
        <v>54.23</v>
      </c>
      <c r="E1388" s="102">
        <f t="shared" si="2"/>
        <v>1</v>
      </c>
      <c r="F1388" s="78">
        <f t="shared" si="3"/>
        <v>1</v>
      </c>
      <c r="G1388" s="78"/>
      <c r="H1388" s="84"/>
      <c r="I1388" s="78"/>
      <c r="J1388" s="78"/>
      <c r="K1388" s="78"/>
      <c r="L1388" s="86"/>
      <c r="M1388" s="78"/>
      <c r="N1388" s="78"/>
      <c r="O1388" s="78"/>
      <c r="P1388" s="78"/>
      <c r="Q1388" s="78"/>
      <c r="R1388" s="78"/>
    </row>
    <row r="1389">
      <c r="A1389" s="20">
        <v>3080.0</v>
      </c>
      <c r="B1389">
        <v>9.999999000000099E-8</v>
      </c>
      <c r="C1389" s="83">
        <f t="shared" si="4"/>
        <v>0</v>
      </c>
      <c r="D1389" s="80">
        <v>54.23</v>
      </c>
      <c r="E1389" s="102">
        <f t="shared" si="2"/>
        <v>1</v>
      </c>
      <c r="F1389" s="78">
        <f t="shared" si="3"/>
        <v>1</v>
      </c>
      <c r="G1389" s="78"/>
      <c r="H1389" s="84"/>
      <c r="I1389" s="78"/>
      <c r="J1389" s="78"/>
      <c r="K1389" s="78"/>
      <c r="L1389" s="86"/>
      <c r="M1389" s="78"/>
      <c r="N1389" s="78"/>
      <c r="O1389" s="78"/>
      <c r="P1389" s="78"/>
      <c r="Q1389" s="78"/>
      <c r="R1389" s="78"/>
    </row>
    <row r="1390">
      <c r="A1390" s="20">
        <v>3081.0</v>
      </c>
      <c r="B1390">
        <v>9.999999000000099E-8</v>
      </c>
      <c r="C1390" s="83">
        <f t="shared" si="4"/>
        <v>0</v>
      </c>
      <c r="D1390" s="80">
        <v>54.23</v>
      </c>
      <c r="E1390" s="102">
        <f t="shared" si="2"/>
        <v>1</v>
      </c>
      <c r="F1390" s="78">
        <f t="shared" si="3"/>
        <v>1</v>
      </c>
      <c r="G1390" s="78"/>
      <c r="H1390" s="84"/>
      <c r="I1390" s="78"/>
      <c r="J1390" s="78"/>
      <c r="K1390" s="78"/>
      <c r="L1390" s="86"/>
      <c r="M1390" s="78"/>
      <c r="N1390" s="78"/>
      <c r="O1390" s="78"/>
      <c r="P1390" s="78"/>
      <c r="Q1390" s="78"/>
      <c r="R1390" s="78"/>
    </row>
    <row r="1391">
      <c r="A1391" s="20">
        <v>3082.0</v>
      </c>
      <c r="B1391" s="6">
        <v>1.0E-10</v>
      </c>
      <c r="C1391" s="83">
        <f t="shared" si="4"/>
        <v>0</v>
      </c>
      <c r="D1391" s="80">
        <v>54.23</v>
      </c>
      <c r="E1391" s="102">
        <f t="shared" si="2"/>
        <v>1</v>
      </c>
      <c r="F1391" s="78">
        <f t="shared" si="3"/>
        <v>1</v>
      </c>
      <c r="G1391" s="78"/>
      <c r="H1391" s="84"/>
      <c r="I1391" s="78"/>
      <c r="J1391" s="78"/>
      <c r="K1391" s="78"/>
      <c r="L1391" s="86"/>
      <c r="M1391" s="78"/>
      <c r="N1391" s="78"/>
      <c r="O1391" s="78"/>
      <c r="P1391" s="78"/>
      <c r="Q1391" s="78"/>
      <c r="R1391" s="78"/>
    </row>
    <row r="1392">
      <c r="A1392" s="20">
        <v>3084.0</v>
      </c>
      <c r="B1392">
        <v>9.999999500000026E-8</v>
      </c>
      <c r="C1392" s="83">
        <f t="shared" si="4"/>
        <v>0</v>
      </c>
      <c r="D1392" s="80">
        <v>54.23</v>
      </c>
      <c r="E1392" s="102">
        <f t="shared" si="2"/>
        <v>1</v>
      </c>
      <c r="F1392" s="78">
        <f t="shared" si="3"/>
        <v>1</v>
      </c>
      <c r="G1392" s="78"/>
      <c r="H1392" s="84"/>
      <c r="I1392" s="78"/>
      <c r="J1392" s="78"/>
      <c r="K1392" s="78"/>
      <c r="L1392" s="86"/>
      <c r="M1392" s="78"/>
      <c r="N1392" s="78"/>
      <c r="O1392" s="78"/>
      <c r="P1392" s="78"/>
      <c r="Q1392" s="78"/>
      <c r="R1392" s="78"/>
    </row>
    <row r="1393">
      <c r="A1393" s="20">
        <v>3085.0</v>
      </c>
      <c r="B1393">
        <v>9.999999750000005E-8</v>
      </c>
      <c r="C1393" s="83">
        <f t="shared" si="4"/>
        <v>0</v>
      </c>
      <c r="D1393" s="80">
        <v>54.23</v>
      </c>
      <c r="E1393" s="102">
        <f t="shared" si="2"/>
        <v>1</v>
      </c>
      <c r="F1393" s="78">
        <f t="shared" si="3"/>
        <v>1</v>
      </c>
      <c r="G1393" s="78"/>
      <c r="H1393" s="84"/>
      <c r="I1393" s="78"/>
      <c r="J1393" s="78"/>
      <c r="K1393" s="78"/>
      <c r="L1393" s="81">
        <v>2.0</v>
      </c>
      <c r="M1393" s="80">
        <v>1.0</v>
      </c>
      <c r="N1393" s="78"/>
      <c r="O1393" s="78"/>
      <c r="P1393" s="78"/>
      <c r="Q1393" s="78"/>
      <c r="R1393" s="78"/>
    </row>
    <row r="1394">
      <c r="A1394" s="20">
        <v>3086.0</v>
      </c>
      <c r="B1394">
        <v>9.999999666666679E-8</v>
      </c>
      <c r="C1394" s="83">
        <f t="shared" si="4"/>
        <v>0</v>
      </c>
      <c r="D1394" s="80">
        <v>54.23</v>
      </c>
      <c r="E1394" s="102">
        <f t="shared" si="2"/>
        <v>1</v>
      </c>
      <c r="F1394" s="78">
        <f t="shared" si="3"/>
        <v>1</v>
      </c>
      <c r="G1394" s="78"/>
      <c r="H1394" s="84"/>
      <c r="I1394" s="78"/>
      <c r="J1394" s="78"/>
      <c r="K1394" s="78"/>
      <c r="L1394" s="86"/>
      <c r="M1394" s="78"/>
      <c r="N1394" s="78"/>
      <c r="O1394" s="78"/>
      <c r="P1394" s="78"/>
      <c r="Q1394" s="78"/>
      <c r="R1394" s="78"/>
    </row>
    <row r="1395">
      <c r="A1395" s="20">
        <v>3087.0</v>
      </c>
      <c r="B1395">
        <v>9.999999750000005E-8</v>
      </c>
      <c r="C1395" s="83">
        <f t="shared" si="4"/>
        <v>0</v>
      </c>
      <c r="D1395" s="80">
        <v>54.23</v>
      </c>
      <c r="E1395" s="102">
        <f t="shared" si="2"/>
        <v>2</v>
      </c>
      <c r="F1395" s="78">
        <f t="shared" si="3"/>
        <v>2</v>
      </c>
      <c r="G1395" s="78"/>
      <c r="H1395" s="84"/>
      <c r="I1395" s="78"/>
      <c r="J1395" s="78"/>
      <c r="K1395" s="78"/>
      <c r="L1395" s="86"/>
      <c r="M1395" s="78"/>
      <c r="N1395" s="78"/>
      <c r="O1395" s="78"/>
      <c r="P1395" s="78"/>
      <c r="Q1395" s="78"/>
      <c r="R1395" s="78"/>
    </row>
    <row r="1396">
      <c r="A1396" s="20">
        <v>3088.0</v>
      </c>
      <c r="B1396">
        <v>9.999999750000005E-8</v>
      </c>
      <c r="C1396" s="83">
        <f t="shared" si="4"/>
        <v>0</v>
      </c>
      <c r="D1396" s="80">
        <v>54.23</v>
      </c>
      <c r="E1396" s="102">
        <f t="shared" si="2"/>
        <v>2</v>
      </c>
      <c r="F1396" s="78">
        <f t="shared" si="3"/>
        <v>2</v>
      </c>
      <c r="G1396" s="78"/>
      <c r="H1396" s="84"/>
      <c r="I1396" s="78"/>
      <c r="J1396" s="78"/>
      <c r="K1396" s="78"/>
      <c r="L1396" s="86"/>
      <c r="M1396" s="78"/>
      <c r="N1396" s="78"/>
      <c r="O1396" s="78"/>
      <c r="P1396" s="78"/>
      <c r="Q1396" s="78"/>
      <c r="R1396" s="78"/>
    </row>
    <row r="1397">
      <c r="A1397" s="20">
        <v>3089.0</v>
      </c>
      <c r="B1397">
        <v>9.999999833333335E-8</v>
      </c>
      <c r="C1397" s="83">
        <f t="shared" si="4"/>
        <v>0</v>
      </c>
      <c r="D1397" s="80">
        <v>54.23</v>
      </c>
      <c r="E1397" s="102">
        <f t="shared" si="2"/>
        <v>2</v>
      </c>
      <c r="F1397" s="78">
        <f t="shared" si="3"/>
        <v>2</v>
      </c>
      <c r="G1397" s="78"/>
      <c r="H1397" s="84"/>
      <c r="I1397" s="78"/>
      <c r="J1397" s="78"/>
      <c r="K1397" s="78"/>
      <c r="L1397" s="86"/>
      <c r="M1397" s="78"/>
      <c r="N1397" s="78"/>
      <c r="O1397" s="78"/>
      <c r="P1397" s="78"/>
      <c r="Q1397" s="78"/>
      <c r="R1397" s="78"/>
    </row>
    <row r="1398">
      <c r="A1398" s="20">
        <v>3090.0</v>
      </c>
      <c r="B1398">
        <v>9.999999750000005E-8</v>
      </c>
      <c r="C1398" s="83">
        <f t="shared" si="4"/>
        <v>0</v>
      </c>
      <c r="D1398" s="80">
        <v>54.23</v>
      </c>
      <c r="E1398" s="102">
        <f t="shared" si="2"/>
        <v>2</v>
      </c>
      <c r="F1398" s="78">
        <f t="shared" si="3"/>
        <v>2</v>
      </c>
      <c r="G1398" s="78"/>
      <c r="H1398" s="84"/>
      <c r="I1398" s="78"/>
      <c r="J1398" s="78"/>
      <c r="K1398" s="78"/>
      <c r="L1398" s="86"/>
      <c r="M1398" s="78"/>
      <c r="N1398" s="78"/>
      <c r="O1398" s="78"/>
      <c r="P1398" s="78"/>
      <c r="Q1398" s="78"/>
      <c r="R1398" s="78"/>
    </row>
    <row r="1399">
      <c r="A1399" s="20">
        <v>3091.0</v>
      </c>
      <c r="B1399">
        <v>9.999999000000099E-8</v>
      </c>
      <c r="C1399" s="83">
        <f t="shared" si="4"/>
        <v>0</v>
      </c>
      <c r="D1399" s="80">
        <v>54.23</v>
      </c>
      <c r="E1399" s="102">
        <f t="shared" si="2"/>
        <v>2</v>
      </c>
      <c r="F1399" s="78">
        <f t="shared" si="3"/>
        <v>2</v>
      </c>
      <c r="G1399" s="78"/>
      <c r="H1399" s="84"/>
      <c r="I1399" s="78"/>
      <c r="J1399" s="78"/>
      <c r="K1399" s="78"/>
      <c r="L1399" s="86"/>
      <c r="M1399" s="78"/>
      <c r="N1399" s="78"/>
      <c r="O1399" s="78"/>
      <c r="P1399" s="78"/>
      <c r="Q1399" s="78"/>
      <c r="R1399" s="78"/>
    </row>
    <row r="1400">
      <c r="A1400" s="20">
        <v>3092.0</v>
      </c>
      <c r="B1400">
        <v>0.6666666666666666</v>
      </c>
      <c r="C1400" s="83">
        <f t="shared" si="4"/>
        <v>0</v>
      </c>
      <c r="D1400" s="80">
        <v>54.23</v>
      </c>
      <c r="E1400" s="102">
        <f t="shared" si="2"/>
        <v>2</v>
      </c>
      <c r="F1400" s="78">
        <f t="shared" si="3"/>
        <v>2</v>
      </c>
      <c r="G1400" s="78"/>
      <c r="H1400" s="84"/>
      <c r="I1400" s="78"/>
      <c r="J1400" s="78"/>
      <c r="K1400" s="78"/>
      <c r="L1400" s="86"/>
      <c r="M1400" s="78"/>
      <c r="N1400" s="78"/>
      <c r="O1400" s="78"/>
      <c r="P1400" s="78"/>
      <c r="Q1400" s="78"/>
      <c r="R1400" s="78"/>
    </row>
    <row r="1401">
      <c r="A1401" s="20">
        <v>3094.0</v>
      </c>
      <c r="B1401">
        <v>9.999999500000026E-8</v>
      </c>
      <c r="C1401" s="83">
        <f t="shared" si="4"/>
        <v>0</v>
      </c>
      <c r="D1401" s="80">
        <v>54.23</v>
      </c>
      <c r="E1401" s="102">
        <f t="shared" si="2"/>
        <v>2</v>
      </c>
      <c r="F1401" s="78">
        <f t="shared" si="3"/>
        <v>2</v>
      </c>
      <c r="G1401" s="78"/>
      <c r="H1401" s="84"/>
      <c r="I1401" s="78"/>
      <c r="J1401" s="78"/>
      <c r="K1401" s="78"/>
      <c r="L1401" s="81">
        <v>2.0</v>
      </c>
      <c r="M1401" s="80">
        <v>1.0</v>
      </c>
      <c r="N1401" s="78"/>
      <c r="O1401" s="78"/>
      <c r="P1401" s="78"/>
      <c r="Q1401" s="78"/>
      <c r="R1401" s="78"/>
    </row>
    <row r="1402">
      <c r="A1402" s="20">
        <v>3095.0</v>
      </c>
      <c r="B1402">
        <v>9.999999750000005E-8</v>
      </c>
      <c r="C1402" s="83">
        <f t="shared" si="4"/>
        <v>0</v>
      </c>
      <c r="D1402" s="80">
        <v>54.23</v>
      </c>
      <c r="E1402" s="102">
        <f t="shared" si="2"/>
        <v>2</v>
      </c>
      <c r="F1402" s="78">
        <f t="shared" si="3"/>
        <v>2</v>
      </c>
      <c r="G1402" s="78"/>
      <c r="H1402" s="84"/>
      <c r="I1402" s="78"/>
      <c r="J1402" s="78"/>
      <c r="K1402" s="78"/>
      <c r="L1402" s="81">
        <v>2.0</v>
      </c>
      <c r="M1402" s="80">
        <v>1.0</v>
      </c>
      <c r="N1402" s="78"/>
      <c r="O1402" s="78"/>
      <c r="P1402" s="78"/>
      <c r="Q1402" s="78"/>
      <c r="R1402" s="78"/>
    </row>
    <row r="1403">
      <c r="A1403" s="20">
        <v>3096.0</v>
      </c>
      <c r="B1403">
        <v>9.999999500000026E-8</v>
      </c>
      <c r="C1403" s="83">
        <f t="shared" si="4"/>
        <v>0</v>
      </c>
      <c r="D1403" s="80">
        <v>54.23</v>
      </c>
      <c r="E1403" s="102">
        <f t="shared" si="2"/>
        <v>2</v>
      </c>
      <c r="F1403" s="78">
        <f t="shared" si="3"/>
        <v>2</v>
      </c>
      <c r="G1403" s="78"/>
      <c r="H1403" s="84"/>
      <c r="I1403" s="78"/>
      <c r="J1403" s="78"/>
      <c r="K1403" s="78"/>
      <c r="L1403" s="86"/>
      <c r="M1403" s="78"/>
      <c r="N1403" s="78"/>
      <c r="O1403" s="78"/>
      <c r="P1403" s="78"/>
      <c r="Q1403" s="78"/>
      <c r="R1403" s="78"/>
    </row>
    <row r="1404">
      <c r="A1404" s="20">
        <v>3098.0</v>
      </c>
      <c r="B1404">
        <v>9.9999999E-8</v>
      </c>
      <c r="C1404" s="83">
        <f t="shared" si="4"/>
        <v>0</v>
      </c>
      <c r="D1404" s="80">
        <v>25.26</v>
      </c>
      <c r="E1404" s="102">
        <f t="shared" si="2"/>
        <v>2</v>
      </c>
      <c r="F1404" s="78">
        <f t="shared" si="3"/>
        <v>2</v>
      </c>
      <c r="G1404" s="78"/>
      <c r="H1404" s="84"/>
      <c r="I1404" s="78"/>
      <c r="J1404" s="78"/>
      <c r="K1404" s="78"/>
      <c r="L1404" s="81">
        <v>2.0</v>
      </c>
      <c r="M1404" s="80">
        <v>1.0</v>
      </c>
      <c r="N1404" s="78"/>
      <c r="O1404" s="78"/>
      <c r="P1404" s="78"/>
      <c r="Q1404" s="78"/>
      <c r="R1404" s="78"/>
    </row>
    <row r="1405">
      <c r="A1405" s="20">
        <v>3099.0</v>
      </c>
      <c r="B1405">
        <v>9.999999666666679E-8</v>
      </c>
      <c r="C1405" s="83">
        <f t="shared" si="4"/>
        <v>0</v>
      </c>
      <c r="D1405" s="80">
        <v>25.26</v>
      </c>
      <c r="E1405" s="102">
        <f t="shared" si="2"/>
        <v>2</v>
      </c>
      <c r="F1405" s="78">
        <f t="shared" si="3"/>
        <v>2</v>
      </c>
      <c r="G1405" s="78"/>
      <c r="H1405" s="84"/>
      <c r="I1405" s="78"/>
      <c r="J1405" s="78"/>
      <c r="K1405" s="78"/>
      <c r="L1405" s="86"/>
      <c r="M1405" s="78"/>
      <c r="N1405" s="78"/>
      <c r="O1405" s="78"/>
      <c r="P1405" s="78"/>
      <c r="Q1405" s="78"/>
      <c r="R1405" s="78"/>
    </row>
    <row r="1406">
      <c r="A1406" s="20">
        <v>3100.0</v>
      </c>
      <c r="B1406">
        <v>9.999999833333335E-8</v>
      </c>
      <c r="C1406" s="83">
        <f t="shared" si="4"/>
        <v>0</v>
      </c>
      <c r="D1406" s="80">
        <v>17.88</v>
      </c>
      <c r="E1406" s="102">
        <f t="shared" si="2"/>
        <v>2</v>
      </c>
      <c r="F1406" s="78">
        <f t="shared" si="3"/>
        <v>2</v>
      </c>
      <c r="G1406" s="78"/>
      <c r="H1406" s="84"/>
      <c r="I1406" s="78"/>
      <c r="J1406" s="78"/>
      <c r="K1406" s="78"/>
      <c r="L1406" s="86"/>
      <c r="M1406" s="78"/>
      <c r="N1406" s="78"/>
      <c r="O1406" s="78"/>
      <c r="P1406" s="78"/>
      <c r="Q1406" s="78"/>
      <c r="R1406" s="78"/>
    </row>
    <row r="1407">
      <c r="A1407" s="20">
        <v>3101.0</v>
      </c>
      <c r="B1407">
        <v>30.903010033444815</v>
      </c>
      <c r="C1407" s="83">
        <f t="shared" si="4"/>
        <v>1</v>
      </c>
      <c r="D1407" s="80">
        <v>29.34</v>
      </c>
      <c r="E1407" s="102">
        <f t="shared" si="2"/>
        <v>2</v>
      </c>
      <c r="F1407" s="78">
        <f t="shared" si="3"/>
        <v>3</v>
      </c>
      <c r="G1407" s="78"/>
      <c r="H1407" s="84"/>
      <c r="I1407" s="78"/>
      <c r="J1407" s="78"/>
      <c r="K1407" s="78"/>
      <c r="L1407" s="86"/>
      <c r="M1407" s="78"/>
      <c r="N1407" s="78"/>
      <c r="O1407" s="78"/>
      <c r="P1407" s="78"/>
      <c r="Q1407" s="78"/>
      <c r="R1407" s="78"/>
    </row>
    <row r="1408">
      <c r="A1408" s="20">
        <v>3103.0</v>
      </c>
      <c r="B1408">
        <v>9.999999000000099E-8</v>
      </c>
      <c r="C1408" s="83">
        <f t="shared" si="4"/>
        <v>0</v>
      </c>
      <c r="D1408" s="80">
        <v>17.88</v>
      </c>
      <c r="E1408" s="102">
        <f t="shared" si="2"/>
        <v>2</v>
      </c>
      <c r="F1408" s="78">
        <f t="shared" si="3"/>
        <v>2</v>
      </c>
      <c r="G1408" s="78"/>
      <c r="H1408" s="84"/>
      <c r="I1408" s="78"/>
      <c r="J1408" s="78"/>
      <c r="K1408" s="78"/>
      <c r="L1408" s="86"/>
      <c r="M1408" s="78"/>
      <c r="N1408" s="78"/>
      <c r="O1408" s="78"/>
      <c r="P1408" s="78"/>
      <c r="Q1408" s="78"/>
      <c r="R1408" s="78"/>
    </row>
    <row r="1409">
      <c r="A1409" s="20">
        <v>3104.0</v>
      </c>
      <c r="B1409">
        <v>9.999999000000099E-8</v>
      </c>
      <c r="C1409" s="83">
        <f t="shared" si="4"/>
        <v>0</v>
      </c>
      <c r="D1409" s="80">
        <v>42.96</v>
      </c>
      <c r="E1409" s="102">
        <f t="shared" si="2"/>
        <v>2</v>
      </c>
      <c r="F1409" s="78">
        <f t="shared" si="3"/>
        <v>2</v>
      </c>
      <c r="G1409" s="78"/>
      <c r="H1409" s="84"/>
      <c r="I1409" s="78"/>
      <c r="J1409" s="78"/>
      <c r="K1409" s="78"/>
      <c r="L1409" s="86"/>
      <c r="M1409" s="78"/>
      <c r="N1409" s="78"/>
      <c r="O1409" s="78"/>
      <c r="P1409" s="78"/>
      <c r="Q1409" s="78"/>
      <c r="R1409" s="78"/>
    </row>
    <row r="1410">
      <c r="A1410" s="20">
        <v>3105.0</v>
      </c>
      <c r="B1410">
        <v>9.999999000000099E-8</v>
      </c>
      <c r="C1410" s="83">
        <f t="shared" si="4"/>
        <v>0</v>
      </c>
      <c r="D1410" s="80">
        <v>17.88</v>
      </c>
      <c r="E1410" s="102">
        <f t="shared" si="2"/>
        <v>2</v>
      </c>
      <c r="F1410" s="78">
        <f t="shared" si="3"/>
        <v>2</v>
      </c>
      <c r="G1410" s="78"/>
      <c r="H1410" s="84"/>
      <c r="I1410" s="78"/>
      <c r="J1410" s="78"/>
      <c r="K1410" s="78"/>
      <c r="L1410" s="86"/>
      <c r="M1410" s="78"/>
      <c r="N1410" s="78"/>
      <c r="O1410" s="78"/>
      <c r="P1410" s="78"/>
      <c r="Q1410" s="78"/>
      <c r="R1410" s="78"/>
    </row>
    <row r="1411">
      <c r="A1411" s="20">
        <v>3106.0</v>
      </c>
      <c r="B1411">
        <v>9.999999857142857E-8</v>
      </c>
      <c r="C1411" s="83">
        <f t="shared" si="4"/>
        <v>0</v>
      </c>
      <c r="D1411" s="80">
        <v>17.88</v>
      </c>
      <c r="E1411" s="102">
        <f t="shared" si="2"/>
        <v>2</v>
      </c>
      <c r="F1411" s="78">
        <f t="shared" si="3"/>
        <v>2</v>
      </c>
      <c r="G1411" s="78"/>
      <c r="H1411" s="84"/>
      <c r="I1411" s="78"/>
      <c r="J1411" s="78"/>
      <c r="K1411" s="78"/>
      <c r="L1411" s="86"/>
      <c r="M1411" s="78"/>
      <c r="N1411" s="78"/>
      <c r="O1411" s="78"/>
      <c r="P1411" s="78"/>
      <c r="Q1411" s="78"/>
      <c r="R1411" s="78"/>
    </row>
    <row r="1412">
      <c r="A1412" s="20">
        <v>3107.0</v>
      </c>
      <c r="B1412">
        <v>9.999999500000026E-8</v>
      </c>
      <c r="C1412" s="83">
        <f t="shared" si="4"/>
        <v>0</v>
      </c>
      <c r="D1412" s="80">
        <v>17.88</v>
      </c>
      <c r="E1412" s="102">
        <f t="shared" si="2"/>
        <v>2</v>
      </c>
      <c r="F1412" s="78">
        <f t="shared" si="3"/>
        <v>2</v>
      </c>
      <c r="G1412" s="78"/>
      <c r="H1412" s="84"/>
      <c r="I1412" s="78"/>
      <c r="J1412" s="78"/>
      <c r="K1412" s="78"/>
      <c r="L1412" s="86"/>
      <c r="M1412" s="78"/>
      <c r="N1412" s="78"/>
      <c r="O1412" s="78"/>
      <c r="P1412" s="78"/>
      <c r="Q1412" s="78"/>
      <c r="R1412" s="78"/>
    </row>
    <row r="1413">
      <c r="A1413" s="20">
        <v>3108.0</v>
      </c>
      <c r="B1413">
        <v>9.999999666666679E-8</v>
      </c>
      <c r="C1413" s="83">
        <f t="shared" si="4"/>
        <v>0</v>
      </c>
      <c r="D1413" s="80">
        <v>3.67</v>
      </c>
      <c r="E1413" s="102">
        <f t="shared" si="2"/>
        <v>2</v>
      </c>
      <c r="F1413" s="78">
        <f t="shared" si="3"/>
        <v>2</v>
      </c>
      <c r="G1413" s="78"/>
      <c r="H1413" s="84"/>
      <c r="I1413" s="78"/>
      <c r="J1413" s="78"/>
      <c r="K1413" s="78"/>
      <c r="L1413" s="81">
        <v>2.0</v>
      </c>
      <c r="M1413" s="80">
        <v>1.0</v>
      </c>
      <c r="N1413" s="78"/>
      <c r="O1413" s="78"/>
      <c r="P1413" s="78"/>
      <c r="Q1413" s="78"/>
      <c r="R1413" s="78"/>
    </row>
    <row r="1414">
      <c r="A1414" s="20">
        <v>3109.0</v>
      </c>
      <c r="B1414">
        <v>9.999999000000099E-8</v>
      </c>
      <c r="C1414" s="83">
        <f t="shared" si="4"/>
        <v>0</v>
      </c>
      <c r="D1414" s="80">
        <v>43.78</v>
      </c>
      <c r="E1414" s="102">
        <f t="shared" si="2"/>
        <v>2</v>
      </c>
      <c r="F1414" s="78">
        <f t="shared" si="3"/>
        <v>2</v>
      </c>
      <c r="G1414" s="78"/>
      <c r="H1414" s="84"/>
      <c r="I1414" s="78"/>
      <c r="J1414" s="78"/>
      <c r="K1414" s="78"/>
      <c r="L1414" s="86"/>
      <c r="M1414" s="78"/>
      <c r="N1414" s="78"/>
      <c r="O1414" s="78"/>
      <c r="P1414" s="78"/>
      <c r="Q1414" s="78"/>
      <c r="R1414" s="78"/>
    </row>
    <row r="1415">
      <c r="A1415" s="20">
        <v>3110.0</v>
      </c>
      <c r="B1415">
        <v>9.999999000000099E-8</v>
      </c>
      <c r="C1415" s="83">
        <f t="shared" si="4"/>
        <v>0</v>
      </c>
      <c r="D1415" s="80">
        <v>54.23</v>
      </c>
      <c r="E1415" s="102">
        <f t="shared" si="2"/>
        <v>2</v>
      </c>
      <c r="F1415" s="78">
        <f t="shared" si="3"/>
        <v>2</v>
      </c>
      <c r="G1415" s="78"/>
      <c r="H1415" s="84"/>
      <c r="I1415" s="78"/>
      <c r="J1415" s="78"/>
      <c r="K1415" s="78"/>
      <c r="L1415" s="86"/>
      <c r="M1415" s="78"/>
      <c r="N1415" s="78"/>
      <c r="O1415" s="78"/>
      <c r="P1415" s="78"/>
      <c r="Q1415" s="78"/>
      <c r="R1415" s="78"/>
    </row>
    <row r="1416">
      <c r="A1416" s="20">
        <v>3112.0</v>
      </c>
      <c r="B1416">
        <v>9.999999666666679E-8</v>
      </c>
      <c r="C1416" s="83">
        <f t="shared" si="4"/>
        <v>0</v>
      </c>
      <c r="D1416" s="80">
        <v>3.67</v>
      </c>
      <c r="E1416" s="102">
        <f t="shared" si="2"/>
        <v>2</v>
      </c>
      <c r="F1416" s="78">
        <f t="shared" si="3"/>
        <v>2</v>
      </c>
      <c r="G1416" s="78"/>
      <c r="H1416" s="84"/>
      <c r="I1416" s="78"/>
      <c r="J1416" s="78"/>
      <c r="K1416" s="78"/>
      <c r="L1416" s="86"/>
      <c r="M1416" s="78"/>
      <c r="N1416" s="78"/>
      <c r="O1416" s="78"/>
      <c r="P1416" s="78"/>
      <c r="Q1416" s="78"/>
      <c r="R1416" s="78"/>
    </row>
    <row r="1417">
      <c r="A1417" s="20">
        <v>3113.0</v>
      </c>
      <c r="B1417" s="6">
        <v>1.0E-10</v>
      </c>
      <c r="C1417" s="83">
        <f t="shared" si="4"/>
        <v>0</v>
      </c>
      <c r="D1417" s="80">
        <v>12.67</v>
      </c>
      <c r="E1417" s="102">
        <f t="shared" si="2"/>
        <v>2</v>
      </c>
      <c r="F1417" s="78">
        <f t="shared" si="3"/>
        <v>2</v>
      </c>
      <c r="G1417" s="78"/>
      <c r="H1417" s="84"/>
      <c r="I1417" s="78"/>
      <c r="J1417" s="78"/>
      <c r="K1417" s="78"/>
      <c r="L1417" s="86"/>
      <c r="M1417" s="78"/>
      <c r="N1417" s="78"/>
      <c r="O1417" s="78"/>
      <c r="P1417" s="78"/>
      <c r="Q1417" s="78"/>
      <c r="R1417" s="78"/>
    </row>
    <row r="1418">
      <c r="A1418" s="20">
        <v>3116.0</v>
      </c>
      <c r="B1418">
        <v>9.999999500000026E-8</v>
      </c>
      <c r="C1418" s="83">
        <f t="shared" si="4"/>
        <v>0</v>
      </c>
      <c r="D1418" s="80">
        <v>52.6</v>
      </c>
      <c r="E1418" s="102">
        <f t="shared" si="2"/>
        <v>2</v>
      </c>
      <c r="F1418" s="78">
        <f t="shared" si="3"/>
        <v>2</v>
      </c>
      <c r="G1418" s="78"/>
      <c r="H1418" s="84"/>
      <c r="I1418" s="78"/>
      <c r="J1418" s="78"/>
      <c r="K1418" s="78"/>
      <c r="L1418" s="86"/>
      <c r="M1418" s="78"/>
      <c r="N1418" s="78"/>
      <c r="O1418" s="78"/>
      <c r="P1418" s="78"/>
      <c r="Q1418" s="78"/>
      <c r="R1418" s="78"/>
    </row>
    <row r="1419">
      <c r="A1419" s="20">
        <v>3117.0</v>
      </c>
      <c r="B1419">
        <v>0.5</v>
      </c>
      <c r="C1419" s="83">
        <f t="shared" si="4"/>
        <v>0</v>
      </c>
      <c r="D1419" s="80">
        <v>20.27</v>
      </c>
      <c r="E1419" s="102">
        <f t="shared" si="2"/>
        <v>1</v>
      </c>
      <c r="F1419" s="78">
        <f t="shared" si="3"/>
        <v>1</v>
      </c>
      <c r="G1419" s="78"/>
      <c r="H1419" s="84"/>
      <c r="I1419" s="78"/>
      <c r="J1419" s="78"/>
      <c r="K1419" s="78"/>
      <c r="L1419" s="81">
        <v>2.0</v>
      </c>
      <c r="M1419" s="80">
        <v>1.0</v>
      </c>
      <c r="N1419" s="78"/>
      <c r="O1419" s="78"/>
      <c r="P1419" s="78"/>
      <c r="Q1419" s="78"/>
      <c r="R1419" s="78"/>
    </row>
    <row r="1420">
      <c r="A1420" s="20">
        <v>3118.0</v>
      </c>
      <c r="B1420" s="6">
        <v>1.0E-10</v>
      </c>
      <c r="C1420" s="83">
        <f t="shared" si="4"/>
        <v>0</v>
      </c>
      <c r="D1420" s="80">
        <v>20.27</v>
      </c>
      <c r="E1420" s="102">
        <f t="shared" si="2"/>
        <v>1</v>
      </c>
      <c r="F1420" s="78">
        <f t="shared" si="3"/>
        <v>1</v>
      </c>
      <c r="G1420" s="78"/>
      <c r="H1420" s="84"/>
      <c r="I1420" s="78"/>
      <c r="J1420" s="78"/>
      <c r="K1420" s="78"/>
      <c r="L1420" s="86"/>
      <c r="M1420" s="78"/>
      <c r="N1420" s="78"/>
      <c r="O1420" s="78"/>
      <c r="P1420" s="78"/>
      <c r="Q1420" s="78"/>
      <c r="R1420" s="78"/>
    </row>
    <row r="1421">
      <c r="A1421" s="20">
        <v>3119.0</v>
      </c>
      <c r="B1421" s="6">
        <v>1.0E-10</v>
      </c>
      <c r="C1421" s="83">
        <f t="shared" si="4"/>
        <v>0</v>
      </c>
      <c r="D1421" s="80">
        <v>12.67</v>
      </c>
      <c r="E1421" s="102">
        <f t="shared" si="2"/>
        <v>1</v>
      </c>
      <c r="F1421" s="78">
        <f t="shared" si="3"/>
        <v>1</v>
      </c>
      <c r="G1421" s="78"/>
      <c r="H1421" s="84"/>
      <c r="I1421" s="78"/>
      <c r="J1421" s="78"/>
      <c r="K1421" s="78"/>
      <c r="L1421" s="86"/>
      <c r="M1421" s="78"/>
      <c r="N1421" s="78"/>
      <c r="O1421" s="78"/>
      <c r="P1421" s="78"/>
      <c r="Q1421" s="78"/>
      <c r="R1421" s="78"/>
    </row>
    <row r="1422">
      <c r="A1422" s="20">
        <v>3120.0</v>
      </c>
      <c r="B1422" s="6">
        <v>1.0E-10</v>
      </c>
      <c r="C1422" s="83">
        <f t="shared" si="4"/>
        <v>0</v>
      </c>
      <c r="D1422" s="80">
        <v>12.67</v>
      </c>
      <c r="E1422" s="102">
        <f t="shared" si="2"/>
        <v>2</v>
      </c>
      <c r="F1422" s="78">
        <f t="shared" si="3"/>
        <v>2</v>
      </c>
      <c r="G1422" s="78"/>
      <c r="H1422" s="84"/>
      <c r="I1422" s="78"/>
      <c r="J1422" s="78"/>
      <c r="K1422" s="78"/>
      <c r="L1422" s="86"/>
      <c r="M1422" s="78"/>
      <c r="N1422" s="78"/>
      <c r="O1422" s="78"/>
      <c r="P1422" s="78"/>
      <c r="Q1422" s="78"/>
      <c r="R1422" s="78"/>
    </row>
    <row r="1423">
      <c r="A1423" s="20">
        <v>3121.0</v>
      </c>
      <c r="B1423" s="6">
        <v>1.0E-10</v>
      </c>
      <c r="C1423" s="83">
        <f t="shared" si="4"/>
        <v>0</v>
      </c>
      <c r="D1423" s="80">
        <v>12.67</v>
      </c>
      <c r="E1423" s="102">
        <f t="shared" si="2"/>
        <v>2</v>
      </c>
      <c r="F1423" s="78">
        <f t="shared" si="3"/>
        <v>2</v>
      </c>
      <c r="G1423" s="78"/>
      <c r="H1423" s="84"/>
      <c r="I1423" s="78"/>
      <c r="J1423" s="78"/>
      <c r="K1423" s="78"/>
      <c r="L1423" s="86"/>
      <c r="M1423" s="78"/>
      <c r="N1423" s="78"/>
      <c r="O1423" s="78"/>
      <c r="P1423" s="78"/>
      <c r="Q1423" s="78"/>
      <c r="R1423" s="78"/>
    </row>
    <row r="1424">
      <c r="A1424" s="20">
        <v>3122.0</v>
      </c>
      <c r="B1424" s="6">
        <v>1.0E-10</v>
      </c>
      <c r="C1424" s="83">
        <f t="shared" si="4"/>
        <v>0</v>
      </c>
      <c r="D1424" s="80">
        <v>12.67</v>
      </c>
      <c r="E1424" s="102">
        <f t="shared" si="2"/>
        <v>2</v>
      </c>
      <c r="F1424" s="78">
        <f t="shared" si="3"/>
        <v>2</v>
      </c>
      <c r="G1424" s="78"/>
      <c r="H1424" s="84"/>
      <c r="I1424" s="78"/>
      <c r="J1424" s="78"/>
      <c r="K1424" s="78"/>
      <c r="L1424" s="86"/>
      <c r="M1424" s="78"/>
      <c r="N1424" s="78"/>
      <c r="O1424" s="78"/>
      <c r="P1424" s="78"/>
      <c r="Q1424" s="78"/>
      <c r="R1424" s="78"/>
    </row>
    <row r="1425">
      <c r="A1425" s="20">
        <v>3123.0</v>
      </c>
      <c r="B1425" s="6">
        <v>1.0E-10</v>
      </c>
      <c r="C1425" s="83">
        <f t="shared" si="4"/>
        <v>0</v>
      </c>
      <c r="D1425" s="80">
        <v>12.67</v>
      </c>
      <c r="E1425" s="102">
        <f t="shared" si="2"/>
        <v>2</v>
      </c>
      <c r="F1425" s="78">
        <f t="shared" si="3"/>
        <v>2</v>
      </c>
      <c r="G1425" s="78"/>
      <c r="H1425" s="84"/>
      <c r="I1425" s="78"/>
      <c r="J1425" s="78"/>
      <c r="K1425" s="78"/>
      <c r="L1425" s="86"/>
      <c r="M1425" s="78"/>
      <c r="N1425" s="78"/>
      <c r="O1425" s="78"/>
      <c r="P1425" s="78"/>
      <c r="Q1425" s="78"/>
      <c r="R1425" s="78"/>
    </row>
    <row r="1426">
      <c r="A1426" s="20">
        <v>3124.0</v>
      </c>
      <c r="B1426" s="6">
        <v>1.0E-10</v>
      </c>
      <c r="C1426" s="83">
        <f t="shared" si="4"/>
        <v>0</v>
      </c>
      <c r="D1426" s="80">
        <v>12.67</v>
      </c>
      <c r="E1426" s="102">
        <f t="shared" si="2"/>
        <v>2</v>
      </c>
      <c r="F1426" s="78">
        <f t="shared" si="3"/>
        <v>2</v>
      </c>
      <c r="G1426" s="78"/>
      <c r="H1426" s="84"/>
      <c r="I1426" s="78"/>
      <c r="J1426" s="78"/>
      <c r="K1426" s="78"/>
      <c r="L1426" s="86"/>
      <c r="M1426" s="78"/>
      <c r="N1426" s="78"/>
      <c r="O1426" s="78"/>
      <c r="P1426" s="78"/>
      <c r="Q1426" s="78"/>
      <c r="R1426" s="78"/>
    </row>
    <row r="1427">
      <c r="A1427" s="20">
        <v>3125.0</v>
      </c>
      <c r="B1427" s="6">
        <v>1.0E-10</v>
      </c>
      <c r="C1427" s="83">
        <f t="shared" si="4"/>
        <v>0</v>
      </c>
      <c r="D1427" s="80">
        <v>12.67</v>
      </c>
      <c r="E1427" s="102">
        <f t="shared" si="2"/>
        <v>2</v>
      </c>
      <c r="F1427" s="78">
        <f t="shared" si="3"/>
        <v>2</v>
      </c>
      <c r="G1427" s="78"/>
      <c r="H1427" s="84"/>
      <c r="I1427" s="78"/>
      <c r="J1427" s="78"/>
      <c r="K1427" s="78"/>
      <c r="L1427" s="86"/>
      <c r="M1427" s="78"/>
      <c r="N1427" s="78"/>
      <c r="O1427" s="78"/>
      <c r="P1427" s="78"/>
      <c r="Q1427" s="78"/>
      <c r="R1427" s="78"/>
    </row>
    <row r="1428">
      <c r="A1428" s="20">
        <v>3126.0</v>
      </c>
      <c r="B1428" s="6">
        <v>1.0E-10</v>
      </c>
      <c r="C1428" s="83">
        <f t="shared" si="4"/>
        <v>0</v>
      </c>
      <c r="D1428" s="80">
        <v>12.67</v>
      </c>
      <c r="E1428" s="102">
        <f t="shared" si="2"/>
        <v>2</v>
      </c>
      <c r="F1428" s="78">
        <f t="shared" si="3"/>
        <v>2</v>
      </c>
      <c r="G1428" s="78"/>
      <c r="H1428" s="84"/>
      <c r="I1428" s="78"/>
      <c r="J1428" s="78"/>
      <c r="K1428" s="78"/>
      <c r="L1428" s="86"/>
      <c r="M1428" s="78"/>
      <c r="N1428" s="78"/>
      <c r="O1428" s="78"/>
      <c r="P1428" s="78"/>
      <c r="Q1428" s="78"/>
      <c r="R1428" s="78"/>
    </row>
    <row r="1429">
      <c r="A1429" s="20">
        <v>3127.0</v>
      </c>
      <c r="B1429" s="6">
        <v>1.0E-10</v>
      </c>
      <c r="C1429" s="83">
        <f t="shared" si="4"/>
        <v>0</v>
      </c>
      <c r="D1429" s="80">
        <v>12.67</v>
      </c>
      <c r="E1429" s="102">
        <f t="shared" si="2"/>
        <v>2</v>
      </c>
      <c r="F1429" s="78">
        <f t="shared" si="3"/>
        <v>2</v>
      </c>
      <c r="G1429" s="78"/>
      <c r="H1429" s="84"/>
      <c r="I1429" s="78"/>
      <c r="J1429" s="78"/>
      <c r="K1429" s="78"/>
      <c r="L1429" s="86"/>
      <c r="M1429" s="78"/>
      <c r="N1429" s="78"/>
      <c r="O1429" s="78"/>
      <c r="P1429" s="78"/>
      <c r="Q1429" s="78"/>
      <c r="R1429" s="78"/>
    </row>
    <row r="1430">
      <c r="A1430" s="20">
        <v>3128.0</v>
      </c>
      <c r="B1430" s="6">
        <v>1.0E-10</v>
      </c>
      <c r="C1430" s="83">
        <f t="shared" si="4"/>
        <v>0</v>
      </c>
      <c r="D1430" s="80">
        <v>12.67</v>
      </c>
      <c r="E1430" s="102">
        <f t="shared" si="2"/>
        <v>2</v>
      </c>
      <c r="F1430" s="78">
        <f t="shared" si="3"/>
        <v>2</v>
      </c>
      <c r="G1430" s="78"/>
      <c r="H1430" s="84"/>
      <c r="I1430" s="78"/>
      <c r="J1430" s="78"/>
      <c r="K1430" s="78"/>
      <c r="L1430" s="86"/>
      <c r="M1430" s="78"/>
      <c r="N1430" s="78"/>
      <c r="O1430" s="78"/>
      <c r="P1430" s="78"/>
      <c r="Q1430" s="78"/>
      <c r="R1430" s="78"/>
    </row>
    <row r="1431">
      <c r="A1431" s="20">
        <v>3129.0</v>
      </c>
      <c r="B1431" s="6">
        <v>1.0E-10</v>
      </c>
      <c r="C1431" s="83">
        <f t="shared" si="4"/>
        <v>0</v>
      </c>
      <c r="D1431" s="80">
        <v>12.67</v>
      </c>
      <c r="E1431" s="102">
        <f t="shared" si="2"/>
        <v>2</v>
      </c>
      <c r="F1431" s="78">
        <f t="shared" si="3"/>
        <v>2</v>
      </c>
      <c r="G1431" s="78"/>
      <c r="H1431" s="84"/>
      <c r="I1431" s="78"/>
      <c r="J1431" s="78"/>
      <c r="K1431" s="78"/>
      <c r="L1431" s="86"/>
      <c r="M1431" s="78"/>
      <c r="N1431" s="78"/>
      <c r="O1431" s="78"/>
      <c r="P1431" s="78"/>
      <c r="Q1431" s="78"/>
      <c r="R1431" s="78"/>
    </row>
    <row r="1432">
      <c r="A1432" s="20">
        <v>3130.0</v>
      </c>
      <c r="B1432" s="6">
        <v>1.0E-10</v>
      </c>
      <c r="C1432" s="83">
        <f t="shared" si="4"/>
        <v>0</v>
      </c>
      <c r="D1432" s="80">
        <v>12.67</v>
      </c>
      <c r="E1432" s="102">
        <f t="shared" si="2"/>
        <v>2</v>
      </c>
      <c r="F1432" s="78">
        <f t="shared" si="3"/>
        <v>2</v>
      </c>
      <c r="G1432" s="78"/>
      <c r="H1432" s="84"/>
      <c r="I1432" s="78"/>
      <c r="J1432" s="78"/>
      <c r="K1432" s="78"/>
      <c r="L1432" s="86"/>
      <c r="M1432" s="78"/>
      <c r="N1432" s="78"/>
      <c r="O1432" s="78"/>
      <c r="P1432" s="78"/>
      <c r="Q1432" s="78"/>
      <c r="R1432" s="78"/>
    </row>
    <row r="1433">
      <c r="A1433" s="20">
        <v>3131.0</v>
      </c>
      <c r="B1433" s="6">
        <v>1.0E-10</v>
      </c>
      <c r="C1433" s="83">
        <f t="shared" si="4"/>
        <v>0</v>
      </c>
      <c r="D1433" s="80">
        <v>12.67</v>
      </c>
      <c r="E1433" s="102">
        <f t="shared" si="2"/>
        <v>2</v>
      </c>
      <c r="F1433" s="78">
        <f t="shared" si="3"/>
        <v>2</v>
      </c>
      <c r="G1433" s="78"/>
      <c r="H1433" s="84"/>
      <c r="I1433" s="78"/>
      <c r="J1433" s="78"/>
      <c r="K1433" s="78"/>
      <c r="L1433" s="86"/>
      <c r="M1433" s="78"/>
      <c r="N1433" s="78"/>
      <c r="O1433" s="78"/>
      <c r="P1433" s="78"/>
      <c r="Q1433" s="78"/>
      <c r="R1433" s="78"/>
    </row>
    <row r="1434">
      <c r="A1434" s="20">
        <v>3132.0</v>
      </c>
      <c r="B1434" s="6">
        <v>1.0E-10</v>
      </c>
      <c r="C1434" s="83">
        <f t="shared" si="4"/>
        <v>0</v>
      </c>
      <c r="D1434" s="80">
        <v>12.67</v>
      </c>
      <c r="E1434" s="102">
        <f t="shared" si="2"/>
        <v>2</v>
      </c>
      <c r="F1434" s="78">
        <f t="shared" si="3"/>
        <v>2</v>
      </c>
      <c r="G1434" s="78"/>
      <c r="H1434" s="84"/>
      <c r="I1434" s="78"/>
      <c r="J1434" s="78"/>
      <c r="K1434" s="78"/>
      <c r="L1434" s="86"/>
      <c r="M1434" s="78"/>
      <c r="N1434" s="78"/>
      <c r="O1434" s="78"/>
      <c r="P1434" s="78"/>
      <c r="Q1434" s="78"/>
      <c r="R1434" s="78"/>
    </row>
    <row r="1435">
      <c r="A1435" s="20">
        <v>3133.0</v>
      </c>
      <c r="B1435" s="6">
        <v>1.0E-10</v>
      </c>
      <c r="C1435" s="83">
        <f t="shared" si="4"/>
        <v>0</v>
      </c>
      <c r="D1435" s="80">
        <v>12.67</v>
      </c>
      <c r="E1435" s="102">
        <f t="shared" si="2"/>
        <v>2</v>
      </c>
      <c r="F1435" s="78">
        <f t="shared" si="3"/>
        <v>2</v>
      </c>
      <c r="G1435" s="78"/>
      <c r="H1435" s="84"/>
      <c r="I1435" s="78"/>
      <c r="J1435" s="78"/>
      <c r="K1435" s="78"/>
      <c r="L1435" s="86"/>
      <c r="M1435" s="78"/>
      <c r="N1435" s="78"/>
      <c r="O1435" s="78"/>
      <c r="P1435" s="78"/>
      <c r="Q1435" s="78"/>
      <c r="R1435" s="78"/>
    </row>
    <row r="1436">
      <c r="A1436" s="20">
        <v>3134.0</v>
      </c>
      <c r="B1436" s="6">
        <v>1.0E-10</v>
      </c>
      <c r="C1436" s="83">
        <f t="shared" si="4"/>
        <v>0</v>
      </c>
      <c r="D1436" s="80">
        <v>12.67</v>
      </c>
      <c r="E1436" s="102">
        <f t="shared" si="2"/>
        <v>2</v>
      </c>
      <c r="F1436" s="78">
        <f t="shared" si="3"/>
        <v>2</v>
      </c>
      <c r="G1436" s="78"/>
      <c r="H1436" s="84"/>
      <c r="I1436" s="78"/>
      <c r="J1436" s="78"/>
      <c r="K1436" s="78"/>
      <c r="L1436" s="86"/>
      <c r="M1436" s="78"/>
      <c r="N1436" s="78"/>
      <c r="O1436" s="78"/>
      <c r="P1436" s="78"/>
      <c r="Q1436" s="78"/>
      <c r="R1436" s="78"/>
    </row>
    <row r="1437">
      <c r="A1437" s="20">
        <v>3135.0</v>
      </c>
      <c r="B1437" s="6">
        <v>1.0E-10</v>
      </c>
      <c r="C1437" s="83">
        <f t="shared" si="4"/>
        <v>0</v>
      </c>
      <c r="D1437" s="80">
        <v>12.67</v>
      </c>
      <c r="E1437" s="102">
        <f t="shared" si="2"/>
        <v>2</v>
      </c>
      <c r="F1437" s="78">
        <f t="shared" si="3"/>
        <v>2</v>
      </c>
      <c r="G1437" s="78"/>
      <c r="H1437" s="84"/>
      <c r="I1437" s="78"/>
      <c r="J1437" s="78"/>
      <c r="K1437" s="78"/>
      <c r="L1437" s="86"/>
      <c r="M1437" s="78"/>
      <c r="N1437" s="78"/>
      <c r="O1437" s="78"/>
      <c r="P1437" s="78"/>
      <c r="Q1437" s="78"/>
      <c r="R1437" s="78"/>
    </row>
    <row r="1438">
      <c r="A1438" s="20">
        <v>3136.0</v>
      </c>
      <c r="B1438" s="6">
        <v>1.0E-10</v>
      </c>
      <c r="C1438" s="83">
        <f t="shared" si="4"/>
        <v>0</v>
      </c>
      <c r="D1438" s="80">
        <v>12.67</v>
      </c>
      <c r="E1438" s="102">
        <f t="shared" si="2"/>
        <v>2</v>
      </c>
      <c r="F1438" s="78">
        <f t="shared" si="3"/>
        <v>2</v>
      </c>
      <c r="G1438" s="78"/>
      <c r="H1438" s="84"/>
      <c r="I1438" s="78"/>
      <c r="J1438" s="78"/>
      <c r="K1438" s="78"/>
      <c r="L1438" s="86"/>
      <c r="M1438" s="78"/>
      <c r="N1438" s="78"/>
      <c r="O1438" s="78"/>
      <c r="P1438" s="78"/>
      <c r="Q1438" s="78"/>
      <c r="R1438" s="78"/>
    </row>
    <row r="1439">
      <c r="A1439" s="20">
        <v>3137.0</v>
      </c>
      <c r="B1439" s="6">
        <v>1.0E-10</v>
      </c>
      <c r="C1439" s="83">
        <f t="shared" si="4"/>
        <v>0</v>
      </c>
      <c r="D1439" s="80">
        <v>12.67</v>
      </c>
      <c r="E1439" s="102">
        <f t="shared" si="2"/>
        <v>2</v>
      </c>
      <c r="F1439" s="78">
        <f t="shared" si="3"/>
        <v>2</v>
      </c>
      <c r="G1439" s="78"/>
      <c r="H1439" s="84"/>
      <c r="I1439" s="78"/>
      <c r="J1439" s="78"/>
      <c r="K1439" s="78"/>
      <c r="L1439" s="86"/>
      <c r="M1439" s="78"/>
      <c r="N1439" s="78"/>
      <c r="O1439" s="78"/>
      <c r="P1439" s="78"/>
      <c r="Q1439" s="78"/>
      <c r="R1439" s="78"/>
    </row>
    <row r="1440">
      <c r="A1440" s="20">
        <v>3138.0</v>
      </c>
      <c r="B1440" s="6">
        <v>1.0E-10</v>
      </c>
      <c r="C1440" s="83">
        <f t="shared" si="4"/>
        <v>0</v>
      </c>
      <c r="D1440" s="80">
        <v>12.67</v>
      </c>
      <c r="E1440" s="102">
        <f t="shared" si="2"/>
        <v>2</v>
      </c>
      <c r="F1440" s="78">
        <f t="shared" si="3"/>
        <v>2</v>
      </c>
      <c r="G1440" s="78"/>
      <c r="H1440" s="84"/>
      <c r="I1440" s="78"/>
      <c r="J1440" s="78"/>
      <c r="K1440" s="78"/>
      <c r="L1440" s="86"/>
      <c r="M1440" s="78"/>
      <c r="N1440" s="78"/>
      <c r="O1440" s="78"/>
      <c r="P1440" s="78"/>
      <c r="Q1440" s="78"/>
      <c r="R1440" s="78"/>
    </row>
    <row r="1441">
      <c r="A1441" s="20">
        <v>3139.0</v>
      </c>
      <c r="B1441" s="6">
        <v>1.0E-10</v>
      </c>
      <c r="C1441" s="83">
        <f t="shared" si="4"/>
        <v>0</v>
      </c>
      <c r="D1441" s="80">
        <v>12.67</v>
      </c>
      <c r="E1441" s="102">
        <f t="shared" si="2"/>
        <v>2</v>
      </c>
      <c r="F1441" s="78">
        <f t="shared" si="3"/>
        <v>2</v>
      </c>
      <c r="G1441" s="78"/>
      <c r="H1441" s="84"/>
      <c r="I1441" s="78"/>
      <c r="J1441" s="78"/>
      <c r="K1441" s="78"/>
      <c r="L1441" s="86"/>
      <c r="M1441" s="78"/>
      <c r="N1441" s="78"/>
      <c r="O1441" s="78"/>
      <c r="P1441" s="78"/>
      <c r="Q1441" s="78"/>
      <c r="R1441" s="78"/>
    </row>
    <row r="1442">
      <c r="A1442" s="20">
        <v>3140.0</v>
      </c>
      <c r="B1442" s="6">
        <v>1.0E-10</v>
      </c>
      <c r="C1442" s="83">
        <f t="shared" si="4"/>
        <v>0</v>
      </c>
      <c r="D1442" s="80">
        <v>12.67</v>
      </c>
      <c r="E1442" s="102">
        <f t="shared" si="2"/>
        <v>2</v>
      </c>
      <c r="F1442" s="78">
        <f t="shared" si="3"/>
        <v>2</v>
      </c>
      <c r="G1442" s="78"/>
      <c r="H1442" s="84"/>
      <c r="I1442" s="78"/>
      <c r="J1442" s="78"/>
      <c r="K1442" s="78"/>
      <c r="L1442" s="86"/>
      <c r="M1442" s="78"/>
      <c r="N1442" s="78"/>
      <c r="O1442" s="78"/>
      <c r="P1442" s="78"/>
      <c r="Q1442" s="78"/>
      <c r="R1442" s="78"/>
    </row>
    <row r="1443">
      <c r="A1443" s="20">
        <v>3141.0</v>
      </c>
      <c r="B1443" s="6">
        <v>1.0E-10</v>
      </c>
      <c r="C1443" s="83">
        <f t="shared" si="4"/>
        <v>0</v>
      </c>
      <c r="D1443" s="80">
        <v>12.67</v>
      </c>
      <c r="E1443" s="102">
        <f t="shared" si="2"/>
        <v>2</v>
      </c>
      <c r="F1443" s="78">
        <f t="shared" si="3"/>
        <v>2</v>
      </c>
      <c r="G1443" s="78"/>
      <c r="H1443" s="84"/>
      <c r="I1443" s="78"/>
      <c r="J1443" s="78"/>
      <c r="K1443" s="78"/>
      <c r="L1443" s="86"/>
      <c r="M1443" s="78"/>
      <c r="N1443" s="78"/>
      <c r="O1443" s="78"/>
      <c r="P1443" s="78"/>
      <c r="Q1443" s="78"/>
      <c r="R1443" s="78"/>
    </row>
    <row r="1444">
      <c r="A1444" s="20">
        <v>3142.0</v>
      </c>
      <c r="B1444" s="6">
        <v>1.0E-10</v>
      </c>
      <c r="C1444" s="83">
        <f t="shared" si="4"/>
        <v>0</v>
      </c>
      <c r="D1444" s="80">
        <v>12.67</v>
      </c>
      <c r="E1444" s="102">
        <f t="shared" si="2"/>
        <v>2</v>
      </c>
      <c r="F1444" s="78">
        <f t="shared" si="3"/>
        <v>2</v>
      </c>
      <c r="G1444" s="78"/>
      <c r="H1444" s="84"/>
      <c r="I1444" s="78"/>
      <c r="J1444" s="78"/>
      <c r="K1444" s="78"/>
      <c r="L1444" s="86"/>
      <c r="M1444" s="78"/>
      <c r="N1444" s="78"/>
      <c r="O1444" s="78"/>
      <c r="P1444" s="78"/>
      <c r="Q1444" s="78"/>
      <c r="R1444" s="78"/>
    </row>
    <row r="1445">
      <c r="A1445" s="20">
        <v>3143.0</v>
      </c>
      <c r="B1445" s="6">
        <v>1.0E-10</v>
      </c>
      <c r="C1445" s="83">
        <f t="shared" si="4"/>
        <v>0</v>
      </c>
      <c r="D1445" s="80">
        <v>12.67</v>
      </c>
      <c r="E1445" s="102">
        <f t="shared" si="2"/>
        <v>2</v>
      </c>
      <c r="F1445" s="78">
        <f t="shared" si="3"/>
        <v>2</v>
      </c>
      <c r="G1445" s="78"/>
      <c r="H1445" s="84"/>
      <c r="I1445" s="78"/>
      <c r="J1445" s="78"/>
      <c r="K1445" s="78"/>
      <c r="L1445" s="86"/>
      <c r="M1445" s="78"/>
      <c r="N1445" s="78"/>
      <c r="O1445" s="78"/>
      <c r="P1445" s="78"/>
      <c r="Q1445" s="78"/>
      <c r="R1445" s="78"/>
    </row>
    <row r="1446">
      <c r="A1446" s="20">
        <v>3144.0</v>
      </c>
      <c r="B1446" s="6">
        <v>1.0E-10</v>
      </c>
      <c r="C1446" s="83">
        <f t="shared" si="4"/>
        <v>0</v>
      </c>
      <c r="D1446" s="80">
        <v>12.67</v>
      </c>
      <c r="E1446" s="102">
        <f t="shared" si="2"/>
        <v>2</v>
      </c>
      <c r="F1446" s="78">
        <f t="shared" si="3"/>
        <v>2</v>
      </c>
      <c r="G1446" s="78"/>
      <c r="H1446" s="84"/>
      <c r="I1446" s="78"/>
      <c r="J1446" s="78"/>
      <c r="K1446" s="78"/>
      <c r="L1446" s="86"/>
      <c r="M1446" s="78"/>
      <c r="N1446" s="78"/>
      <c r="O1446" s="78"/>
      <c r="P1446" s="78"/>
      <c r="Q1446" s="78"/>
      <c r="R1446" s="78"/>
    </row>
    <row r="1447">
      <c r="A1447" s="20">
        <v>3145.0</v>
      </c>
      <c r="B1447" s="6">
        <v>1.0E-10</v>
      </c>
      <c r="C1447" s="83">
        <f t="shared" si="4"/>
        <v>0</v>
      </c>
      <c r="D1447" s="80">
        <v>12.67</v>
      </c>
      <c r="E1447" s="102">
        <f t="shared" si="2"/>
        <v>2</v>
      </c>
      <c r="F1447" s="78">
        <f t="shared" si="3"/>
        <v>2</v>
      </c>
      <c r="G1447" s="78"/>
      <c r="H1447" s="84"/>
      <c r="I1447" s="78"/>
      <c r="J1447" s="78"/>
      <c r="K1447" s="78"/>
      <c r="L1447" s="86"/>
      <c r="M1447" s="78"/>
      <c r="N1447" s="78"/>
      <c r="O1447" s="78"/>
      <c r="P1447" s="78"/>
      <c r="Q1447" s="78"/>
      <c r="R1447" s="78"/>
    </row>
    <row r="1448">
      <c r="A1448" s="20">
        <v>3146.0</v>
      </c>
      <c r="B1448" s="6">
        <v>1.0E-10</v>
      </c>
      <c r="C1448" s="83">
        <f t="shared" si="4"/>
        <v>0</v>
      </c>
      <c r="D1448" s="80">
        <v>12.67</v>
      </c>
      <c r="E1448" s="102">
        <f t="shared" si="2"/>
        <v>2</v>
      </c>
      <c r="F1448" s="78">
        <f t="shared" si="3"/>
        <v>2</v>
      </c>
      <c r="G1448" s="78"/>
      <c r="H1448" s="84"/>
      <c r="I1448" s="78"/>
      <c r="J1448" s="78"/>
      <c r="K1448" s="78"/>
      <c r="L1448" s="86"/>
      <c r="M1448" s="78"/>
      <c r="N1448" s="78"/>
      <c r="O1448" s="78"/>
      <c r="P1448" s="78"/>
      <c r="Q1448" s="78"/>
      <c r="R1448" s="78"/>
    </row>
    <row r="1449">
      <c r="A1449" s="20">
        <v>3147.0</v>
      </c>
      <c r="B1449" s="6">
        <v>1.0E-10</v>
      </c>
      <c r="C1449" s="83">
        <f t="shared" si="4"/>
        <v>0</v>
      </c>
      <c r="D1449" s="80">
        <v>12.67</v>
      </c>
      <c r="E1449" s="102">
        <f t="shared" si="2"/>
        <v>2</v>
      </c>
      <c r="F1449" s="78">
        <f t="shared" si="3"/>
        <v>2</v>
      </c>
      <c r="G1449" s="78"/>
      <c r="H1449" s="84"/>
      <c r="I1449" s="78"/>
      <c r="J1449" s="78"/>
      <c r="K1449" s="78"/>
      <c r="L1449" s="86"/>
      <c r="M1449" s="78"/>
      <c r="N1449" s="78"/>
      <c r="O1449" s="78"/>
      <c r="P1449" s="78"/>
      <c r="Q1449" s="78"/>
      <c r="R1449" s="78"/>
    </row>
    <row r="1450">
      <c r="A1450" s="20">
        <v>3148.0</v>
      </c>
      <c r="B1450" s="6">
        <v>1.0E-10</v>
      </c>
      <c r="C1450" s="83">
        <f t="shared" si="4"/>
        <v>0</v>
      </c>
      <c r="D1450" s="80">
        <v>12.67</v>
      </c>
      <c r="E1450" s="102">
        <f t="shared" si="2"/>
        <v>2</v>
      </c>
      <c r="F1450" s="78">
        <f t="shared" si="3"/>
        <v>2</v>
      </c>
      <c r="G1450" s="78"/>
      <c r="H1450" s="84"/>
      <c r="I1450" s="78"/>
      <c r="J1450" s="78"/>
      <c r="K1450" s="78"/>
      <c r="L1450" s="86"/>
      <c r="M1450" s="78"/>
      <c r="N1450" s="78"/>
      <c r="O1450" s="78"/>
      <c r="P1450" s="78"/>
      <c r="Q1450" s="78"/>
      <c r="R1450" s="78"/>
    </row>
    <row r="1451">
      <c r="A1451" s="20">
        <v>3149.0</v>
      </c>
      <c r="B1451" s="6">
        <v>1.0E-10</v>
      </c>
      <c r="C1451" s="83">
        <f t="shared" si="4"/>
        <v>0</v>
      </c>
      <c r="D1451" s="80">
        <v>12.67</v>
      </c>
      <c r="E1451" s="102">
        <f t="shared" si="2"/>
        <v>2</v>
      </c>
      <c r="F1451" s="78">
        <f t="shared" si="3"/>
        <v>2</v>
      </c>
      <c r="G1451" s="78"/>
      <c r="H1451" s="84"/>
      <c r="I1451" s="78"/>
      <c r="J1451" s="78"/>
      <c r="K1451" s="78"/>
      <c r="L1451" s="86"/>
      <c r="M1451" s="78"/>
      <c r="N1451" s="78"/>
      <c r="O1451" s="78"/>
      <c r="P1451" s="78"/>
      <c r="Q1451" s="78"/>
      <c r="R1451" s="78"/>
    </row>
    <row r="1452">
      <c r="A1452" s="20">
        <v>3150.0</v>
      </c>
      <c r="B1452" s="6">
        <v>1.0E-10</v>
      </c>
      <c r="C1452" s="83">
        <f t="shared" si="4"/>
        <v>0</v>
      </c>
      <c r="D1452" s="80">
        <v>12.67</v>
      </c>
      <c r="E1452" s="102">
        <f t="shared" si="2"/>
        <v>2</v>
      </c>
      <c r="F1452" s="78">
        <f t="shared" si="3"/>
        <v>2</v>
      </c>
      <c r="G1452" s="78"/>
      <c r="H1452" s="84"/>
      <c r="I1452" s="78"/>
      <c r="J1452" s="78"/>
      <c r="K1452" s="78"/>
      <c r="L1452" s="86"/>
      <c r="M1452" s="78"/>
      <c r="N1452" s="78"/>
      <c r="O1452" s="78"/>
      <c r="P1452" s="78"/>
      <c r="Q1452" s="78"/>
      <c r="R1452" s="78"/>
    </row>
    <row r="1453">
      <c r="A1453" s="20">
        <v>3151.0</v>
      </c>
      <c r="B1453" s="6">
        <v>1.0E-10</v>
      </c>
      <c r="C1453" s="83">
        <f t="shared" si="4"/>
        <v>0</v>
      </c>
      <c r="D1453" s="80">
        <v>12.67</v>
      </c>
      <c r="E1453" s="102">
        <f t="shared" si="2"/>
        <v>2</v>
      </c>
      <c r="F1453" s="78">
        <f t="shared" si="3"/>
        <v>2</v>
      </c>
      <c r="G1453" s="78"/>
      <c r="H1453" s="84"/>
      <c r="I1453" s="78"/>
      <c r="J1453" s="78"/>
      <c r="K1453" s="78"/>
      <c r="L1453" s="86"/>
      <c r="M1453" s="78"/>
      <c r="N1453" s="78"/>
      <c r="O1453" s="78"/>
      <c r="P1453" s="78"/>
      <c r="Q1453" s="78"/>
      <c r="R1453" s="78"/>
    </row>
    <row r="1454">
      <c r="A1454" s="20">
        <v>3152.0</v>
      </c>
      <c r="B1454" s="6">
        <v>1.0E-10</v>
      </c>
      <c r="C1454" s="83">
        <f t="shared" si="4"/>
        <v>0</v>
      </c>
      <c r="D1454" s="80">
        <v>12.67</v>
      </c>
      <c r="E1454" s="102">
        <f t="shared" si="2"/>
        <v>2</v>
      </c>
      <c r="F1454" s="78">
        <f t="shared" si="3"/>
        <v>2</v>
      </c>
      <c r="G1454" s="78"/>
      <c r="H1454" s="84"/>
      <c r="I1454" s="78"/>
      <c r="J1454" s="78"/>
      <c r="K1454" s="78"/>
      <c r="L1454" s="86"/>
      <c r="M1454" s="78"/>
      <c r="N1454" s="78"/>
      <c r="O1454" s="78"/>
      <c r="P1454" s="78"/>
      <c r="Q1454" s="78"/>
      <c r="R1454" s="78"/>
    </row>
    <row r="1455">
      <c r="A1455" s="20">
        <v>3153.0</v>
      </c>
      <c r="B1455" s="6">
        <v>1.0E-10</v>
      </c>
      <c r="C1455" s="83">
        <f t="shared" si="4"/>
        <v>0</v>
      </c>
      <c r="D1455" s="80">
        <v>12.67</v>
      </c>
      <c r="E1455" s="102">
        <f t="shared" si="2"/>
        <v>2</v>
      </c>
      <c r="F1455" s="78">
        <f t="shared" si="3"/>
        <v>2</v>
      </c>
      <c r="G1455" s="78"/>
      <c r="H1455" s="84"/>
      <c r="I1455" s="78"/>
      <c r="J1455" s="78"/>
      <c r="K1455" s="78"/>
      <c r="L1455" s="86"/>
      <c r="M1455" s="78"/>
      <c r="N1455" s="78"/>
      <c r="O1455" s="78"/>
      <c r="P1455" s="78"/>
      <c r="Q1455" s="78"/>
      <c r="R1455" s="78"/>
    </row>
    <row r="1456">
      <c r="A1456" s="20">
        <v>3154.0</v>
      </c>
      <c r="B1456" s="6">
        <v>1.0E-10</v>
      </c>
      <c r="C1456" s="83">
        <f t="shared" si="4"/>
        <v>0</v>
      </c>
      <c r="D1456" s="80">
        <v>12.67</v>
      </c>
      <c r="E1456" s="102">
        <f t="shared" si="2"/>
        <v>2</v>
      </c>
      <c r="F1456" s="78">
        <f t="shared" si="3"/>
        <v>2</v>
      </c>
      <c r="G1456" s="78"/>
      <c r="H1456" s="84"/>
      <c r="I1456" s="78"/>
      <c r="J1456" s="78"/>
      <c r="K1456" s="78"/>
      <c r="L1456" s="86"/>
      <c r="M1456" s="78"/>
      <c r="N1456" s="78"/>
      <c r="O1456" s="78"/>
      <c r="P1456" s="78"/>
      <c r="Q1456" s="78"/>
      <c r="R1456" s="78"/>
    </row>
    <row r="1457">
      <c r="A1457" s="20">
        <v>3155.0</v>
      </c>
      <c r="B1457" s="6">
        <v>1.0E-10</v>
      </c>
      <c r="C1457" s="83">
        <f t="shared" si="4"/>
        <v>0</v>
      </c>
      <c r="D1457" s="80">
        <v>12.67</v>
      </c>
      <c r="E1457" s="102">
        <f t="shared" si="2"/>
        <v>2</v>
      </c>
      <c r="F1457" s="78">
        <f t="shared" si="3"/>
        <v>2</v>
      </c>
      <c r="G1457" s="78"/>
      <c r="H1457" s="84"/>
      <c r="I1457" s="78"/>
      <c r="J1457" s="78"/>
      <c r="K1457" s="78"/>
      <c r="L1457" s="86"/>
      <c r="M1457" s="78"/>
      <c r="N1457" s="78"/>
      <c r="O1457" s="78"/>
      <c r="P1457" s="78"/>
      <c r="Q1457" s="78"/>
      <c r="R1457" s="78"/>
    </row>
    <row r="1458">
      <c r="A1458" s="20">
        <v>3156.0</v>
      </c>
      <c r="B1458" s="6">
        <v>1.0E-10</v>
      </c>
      <c r="C1458" s="83">
        <f t="shared" si="4"/>
        <v>0</v>
      </c>
      <c r="D1458" s="80">
        <v>12.67</v>
      </c>
      <c r="E1458" s="102">
        <f t="shared" si="2"/>
        <v>2</v>
      </c>
      <c r="F1458" s="78">
        <f t="shared" si="3"/>
        <v>2</v>
      </c>
      <c r="G1458" s="78"/>
      <c r="H1458" s="84"/>
      <c r="I1458" s="78"/>
      <c r="J1458" s="78"/>
      <c r="K1458" s="78"/>
      <c r="L1458" s="86"/>
      <c r="M1458" s="78"/>
      <c r="N1458" s="78"/>
      <c r="O1458" s="78"/>
      <c r="P1458" s="78"/>
      <c r="Q1458" s="78"/>
      <c r="R1458" s="78"/>
    </row>
    <row r="1459">
      <c r="A1459" s="20">
        <v>3157.0</v>
      </c>
      <c r="B1459" s="6">
        <v>1.0E-10</v>
      </c>
      <c r="C1459" s="83">
        <f t="shared" si="4"/>
        <v>0</v>
      </c>
      <c r="D1459" s="80">
        <v>12.67</v>
      </c>
      <c r="E1459" s="102">
        <f t="shared" si="2"/>
        <v>2</v>
      </c>
      <c r="F1459" s="78">
        <f t="shared" si="3"/>
        <v>2</v>
      </c>
      <c r="G1459" s="78"/>
      <c r="H1459" s="84"/>
      <c r="I1459" s="78"/>
      <c r="J1459" s="78"/>
      <c r="K1459" s="78"/>
      <c r="L1459" s="86"/>
      <c r="M1459" s="78"/>
      <c r="N1459" s="78"/>
      <c r="O1459" s="78"/>
      <c r="P1459" s="78"/>
      <c r="Q1459" s="78"/>
      <c r="R1459" s="78"/>
    </row>
    <row r="1460">
      <c r="A1460" s="20">
        <v>3158.0</v>
      </c>
      <c r="B1460" s="6">
        <v>1.0E-10</v>
      </c>
      <c r="C1460" s="83">
        <f t="shared" si="4"/>
        <v>0</v>
      </c>
      <c r="D1460" s="80">
        <v>12.67</v>
      </c>
      <c r="E1460" s="102">
        <f t="shared" si="2"/>
        <v>2</v>
      </c>
      <c r="F1460" s="78">
        <f t="shared" si="3"/>
        <v>2</v>
      </c>
      <c r="G1460" s="78"/>
      <c r="H1460" s="84"/>
      <c r="I1460" s="78"/>
      <c r="J1460" s="78"/>
      <c r="K1460" s="78"/>
      <c r="L1460" s="86"/>
      <c r="M1460" s="78"/>
      <c r="N1460" s="78"/>
      <c r="O1460" s="78"/>
      <c r="P1460" s="78"/>
      <c r="Q1460" s="78"/>
      <c r="R1460" s="78"/>
    </row>
    <row r="1461">
      <c r="A1461" s="20">
        <v>3159.0</v>
      </c>
      <c r="B1461" s="6">
        <v>1.0E-10</v>
      </c>
      <c r="C1461" s="83">
        <f t="shared" si="4"/>
        <v>0</v>
      </c>
      <c r="D1461" s="80">
        <v>12.67</v>
      </c>
      <c r="E1461" s="102">
        <f t="shared" si="2"/>
        <v>2</v>
      </c>
      <c r="F1461" s="78">
        <f t="shared" si="3"/>
        <v>2</v>
      </c>
      <c r="G1461" s="78"/>
      <c r="H1461" s="84"/>
      <c r="I1461" s="78"/>
      <c r="J1461" s="78"/>
      <c r="K1461" s="78"/>
      <c r="L1461" s="86"/>
      <c r="M1461" s="78"/>
      <c r="N1461" s="78"/>
      <c r="O1461" s="78"/>
      <c r="P1461" s="78"/>
      <c r="Q1461" s="78"/>
      <c r="R1461" s="78"/>
    </row>
    <row r="1462">
      <c r="A1462" s="20">
        <v>3160.0</v>
      </c>
      <c r="B1462" s="6">
        <v>1.0E-10</v>
      </c>
      <c r="C1462" s="83">
        <f t="shared" si="4"/>
        <v>0</v>
      </c>
      <c r="D1462" s="80">
        <v>12.67</v>
      </c>
      <c r="E1462" s="102">
        <f t="shared" si="2"/>
        <v>2</v>
      </c>
      <c r="F1462" s="78">
        <f t="shared" si="3"/>
        <v>2</v>
      </c>
      <c r="G1462" s="78"/>
      <c r="H1462" s="84"/>
      <c r="I1462" s="78"/>
      <c r="J1462" s="78"/>
      <c r="K1462" s="78"/>
      <c r="L1462" s="86"/>
      <c r="M1462" s="78"/>
      <c r="N1462" s="78"/>
      <c r="O1462" s="78"/>
      <c r="P1462" s="78"/>
      <c r="Q1462" s="78"/>
      <c r="R1462" s="78"/>
    </row>
    <row r="1463">
      <c r="A1463" s="20">
        <v>3161.0</v>
      </c>
      <c r="B1463" s="6">
        <v>1.0E-10</v>
      </c>
      <c r="C1463" s="83">
        <f t="shared" si="4"/>
        <v>0</v>
      </c>
      <c r="D1463" s="80">
        <v>12.67</v>
      </c>
      <c r="E1463" s="102">
        <f t="shared" si="2"/>
        <v>2</v>
      </c>
      <c r="F1463" s="78">
        <f t="shared" si="3"/>
        <v>2</v>
      </c>
      <c r="G1463" s="78"/>
      <c r="H1463" s="84"/>
      <c r="I1463" s="78"/>
      <c r="J1463" s="78"/>
      <c r="K1463" s="78"/>
      <c r="L1463" s="86"/>
      <c r="M1463" s="78"/>
      <c r="N1463" s="78"/>
      <c r="O1463" s="78"/>
      <c r="P1463" s="78"/>
      <c r="Q1463" s="78"/>
      <c r="R1463" s="78"/>
    </row>
    <row r="1464">
      <c r="A1464" s="20">
        <v>3162.0</v>
      </c>
      <c r="B1464" s="6">
        <v>1.0E-10</v>
      </c>
      <c r="C1464" s="83">
        <f t="shared" si="4"/>
        <v>0</v>
      </c>
      <c r="D1464" s="80">
        <v>12.67</v>
      </c>
      <c r="E1464" s="102">
        <f t="shared" si="2"/>
        <v>2</v>
      </c>
      <c r="F1464" s="78">
        <f t="shared" si="3"/>
        <v>2</v>
      </c>
      <c r="G1464" s="78"/>
      <c r="H1464" s="84"/>
      <c r="I1464" s="78"/>
      <c r="J1464" s="78"/>
      <c r="K1464" s="78"/>
      <c r="L1464" s="86"/>
      <c r="M1464" s="78"/>
      <c r="N1464" s="78"/>
      <c r="O1464" s="78"/>
      <c r="P1464" s="78"/>
      <c r="Q1464" s="78"/>
      <c r="R1464" s="78"/>
    </row>
    <row r="1465">
      <c r="A1465" s="20">
        <v>3163.0</v>
      </c>
      <c r="B1465" s="6">
        <v>1.0E-10</v>
      </c>
      <c r="C1465" s="83">
        <f t="shared" si="4"/>
        <v>0</v>
      </c>
      <c r="D1465" s="80">
        <v>12.67</v>
      </c>
      <c r="E1465" s="102">
        <f t="shared" si="2"/>
        <v>2</v>
      </c>
      <c r="F1465" s="78">
        <f t="shared" si="3"/>
        <v>2</v>
      </c>
      <c r="G1465" s="78"/>
      <c r="H1465" s="84"/>
      <c r="I1465" s="78"/>
      <c r="J1465" s="78"/>
      <c r="K1465" s="78"/>
      <c r="L1465" s="86"/>
      <c r="M1465" s="78"/>
      <c r="N1465" s="78"/>
      <c r="O1465" s="78"/>
      <c r="P1465" s="78"/>
      <c r="Q1465" s="78"/>
      <c r="R1465" s="78"/>
    </row>
    <row r="1466">
      <c r="A1466" s="20">
        <v>3164.0</v>
      </c>
      <c r="B1466" s="6">
        <v>1.0E-10</v>
      </c>
      <c r="C1466" s="83">
        <f t="shared" si="4"/>
        <v>0</v>
      </c>
      <c r="D1466" s="80">
        <v>12.67</v>
      </c>
      <c r="E1466" s="102">
        <f t="shared" si="2"/>
        <v>2</v>
      </c>
      <c r="F1466" s="78">
        <f t="shared" si="3"/>
        <v>2</v>
      </c>
      <c r="G1466" s="78"/>
      <c r="H1466" s="84"/>
      <c r="I1466" s="78"/>
      <c r="J1466" s="78"/>
      <c r="K1466" s="78"/>
      <c r="L1466" s="86"/>
      <c r="M1466" s="78"/>
      <c r="N1466" s="78"/>
      <c r="O1466" s="78"/>
      <c r="P1466" s="78"/>
      <c r="Q1466" s="78"/>
      <c r="R1466" s="78"/>
    </row>
    <row r="1467">
      <c r="A1467" s="20">
        <v>3165.0</v>
      </c>
      <c r="B1467" s="6">
        <v>1.0E-10</v>
      </c>
      <c r="C1467" s="83">
        <f t="shared" si="4"/>
        <v>0</v>
      </c>
      <c r="D1467" s="80">
        <v>12.67</v>
      </c>
      <c r="E1467" s="102">
        <f t="shared" si="2"/>
        <v>2</v>
      </c>
      <c r="F1467" s="78">
        <f t="shared" si="3"/>
        <v>2</v>
      </c>
      <c r="G1467" s="78"/>
      <c r="H1467" s="84"/>
      <c r="I1467" s="78"/>
      <c r="J1467" s="78"/>
      <c r="K1467" s="78"/>
      <c r="L1467" s="86"/>
      <c r="M1467" s="78"/>
      <c r="N1467" s="78"/>
      <c r="O1467" s="78"/>
      <c r="P1467" s="78"/>
      <c r="Q1467" s="78"/>
      <c r="R1467" s="78"/>
    </row>
    <row r="1468">
      <c r="A1468" s="20">
        <v>3166.0</v>
      </c>
      <c r="B1468" s="6">
        <v>1.0E-10</v>
      </c>
      <c r="C1468" s="83">
        <f t="shared" si="4"/>
        <v>0</v>
      </c>
      <c r="D1468" s="80">
        <v>12.67</v>
      </c>
      <c r="E1468" s="102">
        <f t="shared" si="2"/>
        <v>2</v>
      </c>
      <c r="F1468" s="78">
        <f t="shared" si="3"/>
        <v>2</v>
      </c>
      <c r="G1468" s="78"/>
      <c r="H1468" s="84"/>
      <c r="I1468" s="78"/>
      <c r="J1468" s="78"/>
      <c r="K1468" s="78"/>
      <c r="L1468" s="86"/>
      <c r="M1468" s="78"/>
      <c r="N1468" s="78"/>
      <c r="O1468" s="78"/>
      <c r="P1468" s="78"/>
      <c r="Q1468" s="78"/>
      <c r="R1468" s="78"/>
    </row>
    <row r="1469">
      <c r="A1469" s="20">
        <v>3167.0</v>
      </c>
      <c r="B1469">
        <v>9.99999998E-8</v>
      </c>
      <c r="C1469" s="83">
        <f t="shared" si="4"/>
        <v>0</v>
      </c>
      <c r="D1469" s="80">
        <v>12.67</v>
      </c>
      <c r="E1469" s="102">
        <f t="shared" si="2"/>
        <v>2</v>
      </c>
      <c r="F1469" s="78">
        <f t="shared" si="3"/>
        <v>2</v>
      </c>
      <c r="G1469" s="78"/>
      <c r="H1469" s="84"/>
      <c r="I1469" s="78"/>
      <c r="J1469" s="78"/>
      <c r="K1469" s="78"/>
      <c r="L1469" s="86"/>
      <c r="M1469" s="78"/>
      <c r="N1469" s="78"/>
      <c r="O1469" s="78"/>
      <c r="P1469" s="78"/>
      <c r="Q1469" s="78"/>
      <c r="R1469" s="78"/>
    </row>
    <row r="1470">
      <c r="A1470" s="20">
        <v>3168.0</v>
      </c>
      <c r="B1470">
        <v>1.3333333333333333</v>
      </c>
      <c r="C1470" s="83">
        <f t="shared" si="4"/>
        <v>1</v>
      </c>
      <c r="D1470" s="80">
        <v>17.88</v>
      </c>
      <c r="E1470" s="102">
        <f t="shared" si="2"/>
        <v>2</v>
      </c>
      <c r="F1470" s="78">
        <f t="shared" si="3"/>
        <v>3</v>
      </c>
      <c r="G1470" s="78"/>
      <c r="H1470" s="84"/>
      <c r="I1470" s="78"/>
      <c r="J1470" s="78"/>
      <c r="K1470" s="78"/>
      <c r="L1470" s="86"/>
      <c r="M1470" s="78"/>
      <c r="N1470" s="78"/>
      <c r="O1470" s="78"/>
      <c r="P1470" s="78"/>
      <c r="Q1470" s="78"/>
      <c r="R1470" s="78"/>
    </row>
    <row r="1471">
      <c r="A1471" s="20">
        <v>3169.0</v>
      </c>
      <c r="B1471" s="6">
        <v>1.0E-10</v>
      </c>
      <c r="C1471" s="83">
        <f t="shared" si="4"/>
        <v>0</v>
      </c>
      <c r="D1471" s="80">
        <v>25.03</v>
      </c>
      <c r="E1471" s="102">
        <f t="shared" si="2"/>
        <v>2</v>
      </c>
      <c r="F1471" s="78">
        <f t="shared" si="3"/>
        <v>2</v>
      </c>
      <c r="G1471" s="78"/>
      <c r="H1471" s="84"/>
      <c r="I1471" s="78"/>
      <c r="J1471" s="78"/>
      <c r="K1471" s="78"/>
      <c r="L1471" s="86"/>
      <c r="M1471" s="78"/>
      <c r="N1471" s="78"/>
      <c r="O1471" s="78"/>
      <c r="P1471" s="78"/>
      <c r="Q1471" s="78"/>
      <c r="R1471" s="78"/>
    </row>
    <row r="1472">
      <c r="A1472" s="20">
        <v>3170.0</v>
      </c>
      <c r="B1472" s="6">
        <v>1.0E-10</v>
      </c>
      <c r="C1472" s="83">
        <f t="shared" si="4"/>
        <v>0</v>
      </c>
      <c r="D1472" s="80">
        <v>25.03</v>
      </c>
      <c r="E1472" s="102">
        <f t="shared" si="2"/>
        <v>2</v>
      </c>
      <c r="F1472" s="78">
        <f t="shared" si="3"/>
        <v>2</v>
      </c>
      <c r="G1472" s="78"/>
      <c r="H1472" s="84"/>
      <c r="I1472" s="78"/>
      <c r="J1472" s="78"/>
      <c r="K1472" s="78"/>
      <c r="L1472" s="86"/>
      <c r="M1472" s="78"/>
      <c r="N1472" s="78"/>
      <c r="O1472" s="78"/>
      <c r="P1472" s="78"/>
      <c r="Q1472" s="78"/>
      <c r="R1472" s="78"/>
    </row>
    <row r="1473">
      <c r="A1473" s="20">
        <v>3171.0</v>
      </c>
      <c r="B1473" s="6">
        <v>1.0E-10</v>
      </c>
      <c r="C1473" s="83">
        <f t="shared" si="4"/>
        <v>0</v>
      </c>
      <c r="D1473" s="80">
        <v>25.03</v>
      </c>
      <c r="E1473" s="102">
        <f t="shared" si="2"/>
        <v>2</v>
      </c>
      <c r="F1473" s="78">
        <f t="shared" si="3"/>
        <v>2</v>
      </c>
      <c r="G1473" s="78"/>
      <c r="H1473" s="84"/>
      <c r="I1473" s="78"/>
      <c r="J1473" s="78"/>
      <c r="K1473" s="78"/>
      <c r="L1473" s="86"/>
      <c r="M1473" s="78"/>
      <c r="N1473" s="78"/>
      <c r="O1473" s="78"/>
      <c r="P1473" s="78"/>
      <c r="Q1473" s="78"/>
      <c r="R1473" s="78"/>
    </row>
    <row r="1474">
      <c r="A1474" s="20">
        <v>3172.0</v>
      </c>
      <c r="B1474" s="6">
        <v>1.0E-10</v>
      </c>
      <c r="C1474" s="83">
        <f t="shared" si="4"/>
        <v>0</v>
      </c>
      <c r="D1474" s="80">
        <v>25.03</v>
      </c>
      <c r="E1474" s="102">
        <f t="shared" si="2"/>
        <v>2</v>
      </c>
      <c r="F1474" s="78">
        <f t="shared" si="3"/>
        <v>2</v>
      </c>
      <c r="G1474" s="78"/>
      <c r="H1474" s="84"/>
      <c r="I1474" s="78"/>
      <c r="J1474" s="78"/>
      <c r="K1474" s="78"/>
      <c r="L1474" s="86"/>
      <c r="M1474" s="78"/>
      <c r="N1474" s="78"/>
      <c r="O1474" s="78"/>
      <c r="P1474" s="78"/>
      <c r="Q1474" s="78"/>
      <c r="R1474" s="78"/>
    </row>
    <row r="1475">
      <c r="A1475" s="20">
        <v>3173.0</v>
      </c>
      <c r="B1475" s="6">
        <v>1.0E-10</v>
      </c>
      <c r="C1475" s="83">
        <f t="shared" si="4"/>
        <v>0</v>
      </c>
      <c r="D1475" s="80">
        <v>25.03</v>
      </c>
      <c r="E1475" s="102">
        <f t="shared" si="2"/>
        <v>2</v>
      </c>
      <c r="F1475" s="78">
        <f t="shared" si="3"/>
        <v>2</v>
      </c>
      <c r="G1475" s="78"/>
      <c r="H1475" s="84"/>
      <c r="I1475" s="78"/>
      <c r="J1475" s="78"/>
      <c r="K1475" s="78"/>
      <c r="L1475" s="86"/>
      <c r="M1475" s="78"/>
      <c r="N1475" s="78"/>
      <c r="O1475" s="78"/>
      <c r="P1475" s="78"/>
      <c r="Q1475" s="78"/>
      <c r="R1475" s="78"/>
    </row>
    <row r="1476">
      <c r="A1476" s="20">
        <v>3174.0</v>
      </c>
      <c r="B1476" s="6">
        <v>1.0E-10</v>
      </c>
      <c r="C1476" s="83">
        <f t="shared" si="4"/>
        <v>0</v>
      </c>
      <c r="D1476" s="80">
        <v>25.03</v>
      </c>
      <c r="E1476" s="102">
        <f t="shared" si="2"/>
        <v>2</v>
      </c>
      <c r="F1476" s="78">
        <f t="shared" si="3"/>
        <v>2</v>
      </c>
      <c r="G1476" s="78"/>
      <c r="H1476" s="84"/>
      <c r="I1476" s="78"/>
      <c r="J1476" s="78"/>
      <c r="K1476" s="78"/>
      <c r="L1476" s="86"/>
      <c r="M1476" s="78"/>
      <c r="N1476" s="78"/>
      <c r="O1476" s="78"/>
      <c r="P1476" s="78"/>
      <c r="Q1476" s="78"/>
      <c r="R1476" s="78"/>
    </row>
    <row r="1477">
      <c r="A1477" s="20">
        <v>3175.0</v>
      </c>
      <c r="B1477" s="6">
        <v>1.0E-10</v>
      </c>
      <c r="C1477" s="83">
        <f t="shared" si="4"/>
        <v>0</v>
      </c>
      <c r="D1477" s="80">
        <v>25.03</v>
      </c>
      <c r="E1477" s="102">
        <f t="shared" si="2"/>
        <v>2</v>
      </c>
      <c r="F1477" s="78">
        <f t="shared" si="3"/>
        <v>2</v>
      </c>
      <c r="G1477" s="78"/>
      <c r="H1477" s="84"/>
      <c r="I1477" s="78"/>
      <c r="J1477" s="78"/>
      <c r="K1477" s="78"/>
      <c r="L1477" s="86"/>
      <c r="M1477" s="78"/>
      <c r="N1477" s="78"/>
      <c r="O1477" s="78"/>
      <c r="P1477" s="78"/>
      <c r="Q1477" s="78"/>
      <c r="R1477" s="78"/>
    </row>
    <row r="1478">
      <c r="A1478" s="20">
        <v>3176.0</v>
      </c>
      <c r="B1478" s="6">
        <v>1.0E-10</v>
      </c>
      <c r="C1478" s="83">
        <f t="shared" si="4"/>
        <v>0</v>
      </c>
      <c r="D1478" s="80">
        <v>25.03</v>
      </c>
      <c r="E1478" s="102">
        <f t="shared" si="2"/>
        <v>2</v>
      </c>
      <c r="F1478" s="78">
        <f t="shared" si="3"/>
        <v>2</v>
      </c>
      <c r="G1478" s="78"/>
      <c r="H1478" s="84"/>
      <c r="I1478" s="78"/>
      <c r="J1478" s="78"/>
      <c r="K1478" s="78"/>
      <c r="L1478" s="86"/>
      <c r="M1478" s="78"/>
      <c r="N1478" s="78"/>
      <c r="O1478" s="78"/>
      <c r="P1478" s="78"/>
      <c r="Q1478" s="78"/>
      <c r="R1478" s="78"/>
    </row>
    <row r="1479">
      <c r="A1479" s="20">
        <v>3177.0</v>
      </c>
      <c r="B1479" s="6">
        <v>1.0E-10</v>
      </c>
      <c r="C1479" s="83">
        <f t="shared" si="4"/>
        <v>0</v>
      </c>
      <c r="D1479" s="80">
        <v>25.03</v>
      </c>
      <c r="E1479" s="102">
        <f t="shared" si="2"/>
        <v>2</v>
      </c>
      <c r="F1479" s="78">
        <f t="shared" si="3"/>
        <v>2</v>
      </c>
      <c r="G1479" s="78"/>
      <c r="H1479" s="84"/>
      <c r="I1479" s="78"/>
      <c r="J1479" s="78"/>
      <c r="K1479" s="78"/>
      <c r="L1479" s="86"/>
      <c r="M1479" s="78"/>
      <c r="N1479" s="78"/>
      <c r="O1479" s="78"/>
      <c r="P1479" s="78"/>
      <c r="Q1479" s="78"/>
      <c r="R1479" s="78"/>
    </row>
    <row r="1480">
      <c r="A1480" s="20">
        <v>3178.0</v>
      </c>
      <c r="B1480" s="6">
        <v>1.0E-10</v>
      </c>
      <c r="C1480" s="83">
        <f t="shared" si="4"/>
        <v>0</v>
      </c>
      <c r="D1480" s="80">
        <v>25.03</v>
      </c>
      <c r="E1480" s="102">
        <f t="shared" si="2"/>
        <v>2</v>
      </c>
      <c r="F1480" s="78">
        <f t="shared" si="3"/>
        <v>2</v>
      </c>
      <c r="G1480" s="78"/>
      <c r="H1480" s="84"/>
      <c r="I1480" s="78"/>
      <c r="J1480" s="78"/>
      <c r="K1480" s="78"/>
      <c r="L1480" s="86"/>
      <c r="M1480" s="78"/>
      <c r="N1480" s="78"/>
      <c r="O1480" s="78"/>
      <c r="P1480" s="78"/>
      <c r="Q1480" s="78"/>
      <c r="R1480" s="78"/>
    </row>
    <row r="1481">
      <c r="A1481" s="20">
        <v>3179.0</v>
      </c>
      <c r="B1481" s="6">
        <v>1.0E-10</v>
      </c>
      <c r="C1481" s="83">
        <f t="shared" si="4"/>
        <v>0</v>
      </c>
      <c r="D1481" s="80">
        <v>25.03</v>
      </c>
      <c r="E1481" s="102">
        <f t="shared" si="2"/>
        <v>2</v>
      </c>
      <c r="F1481" s="78">
        <f t="shared" si="3"/>
        <v>2</v>
      </c>
      <c r="G1481" s="78"/>
      <c r="H1481" s="84"/>
      <c r="I1481" s="78"/>
      <c r="J1481" s="78"/>
      <c r="K1481" s="78"/>
      <c r="L1481" s="86"/>
      <c r="M1481" s="78"/>
      <c r="N1481" s="78"/>
      <c r="O1481" s="78"/>
      <c r="P1481" s="78"/>
      <c r="Q1481" s="78"/>
      <c r="R1481" s="78"/>
    </row>
    <row r="1482">
      <c r="A1482" s="20">
        <v>3180.0</v>
      </c>
      <c r="B1482" s="6">
        <v>1.0E-10</v>
      </c>
      <c r="C1482" s="83">
        <f t="shared" si="4"/>
        <v>0</v>
      </c>
      <c r="D1482" s="80">
        <v>25.03</v>
      </c>
      <c r="E1482" s="102">
        <f t="shared" si="2"/>
        <v>2</v>
      </c>
      <c r="F1482" s="78">
        <f t="shared" si="3"/>
        <v>2</v>
      </c>
      <c r="G1482" s="78"/>
      <c r="H1482" s="84"/>
      <c r="I1482" s="78"/>
      <c r="J1482" s="78"/>
      <c r="K1482" s="78"/>
      <c r="L1482" s="86"/>
      <c r="M1482" s="78"/>
      <c r="N1482" s="78"/>
      <c r="O1482" s="78"/>
      <c r="P1482" s="78"/>
      <c r="Q1482" s="78"/>
      <c r="R1482" s="78"/>
    </row>
    <row r="1483">
      <c r="A1483" s="20">
        <v>3181.0</v>
      </c>
      <c r="B1483" s="6">
        <v>1.0E-10</v>
      </c>
      <c r="C1483" s="83">
        <f t="shared" si="4"/>
        <v>0</v>
      </c>
      <c r="D1483" s="80">
        <v>25.03</v>
      </c>
      <c r="E1483" s="102">
        <f t="shared" si="2"/>
        <v>2</v>
      </c>
      <c r="F1483" s="78">
        <f t="shared" si="3"/>
        <v>2</v>
      </c>
      <c r="G1483" s="78"/>
      <c r="H1483" s="84"/>
      <c r="I1483" s="78"/>
      <c r="J1483" s="78"/>
      <c r="K1483" s="78"/>
      <c r="L1483" s="86"/>
      <c r="M1483" s="78"/>
      <c r="N1483" s="78"/>
      <c r="O1483" s="78"/>
      <c r="P1483" s="78"/>
      <c r="Q1483" s="78"/>
      <c r="R1483" s="78"/>
    </row>
    <row r="1484">
      <c r="A1484" s="20">
        <v>3182.0</v>
      </c>
      <c r="B1484" s="6">
        <v>1.0E-10</v>
      </c>
      <c r="C1484" s="83">
        <f t="shared" si="4"/>
        <v>0</v>
      </c>
      <c r="D1484" s="80">
        <v>25.03</v>
      </c>
      <c r="E1484" s="102">
        <f t="shared" si="2"/>
        <v>2</v>
      </c>
      <c r="F1484" s="78">
        <f t="shared" si="3"/>
        <v>2</v>
      </c>
      <c r="G1484" s="78"/>
      <c r="H1484" s="84"/>
      <c r="I1484" s="78"/>
      <c r="J1484" s="78"/>
      <c r="K1484" s="78"/>
      <c r="L1484" s="86"/>
      <c r="M1484" s="78"/>
      <c r="N1484" s="78"/>
      <c r="O1484" s="78"/>
      <c r="P1484" s="78"/>
      <c r="Q1484" s="78"/>
      <c r="R1484" s="78"/>
    </row>
    <row r="1485">
      <c r="A1485" s="20">
        <v>3184.0</v>
      </c>
      <c r="B1485" s="6">
        <v>1.0E-10</v>
      </c>
      <c r="C1485" s="83">
        <f t="shared" si="4"/>
        <v>0</v>
      </c>
      <c r="D1485" s="80">
        <v>25.03</v>
      </c>
      <c r="E1485" s="102">
        <f t="shared" si="2"/>
        <v>2</v>
      </c>
      <c r="F1485" s="78">
        <f t="shared" si="3"/>
        <v>2</v>
      </c>
      <c r="G1485" s="78"/>
      <c r="H1485" s="84"/>
      <c r="I1485" s="78"/>
      <c r="J1485" s="78"/>
      <c r="K1485" s="78"/>
      <c r="L1485" s="86"/>
      <c r="M1485" s="78"/>
      <c r="N1485" s="78"/>
      <c r="O1485" s="78"/>
      <c r="P1485" s="78"/>
      <c r="Q1485" s="78"/>
      <c r="R1485" s="78"/>
    </row>
    <row r="1486">
      <c r="A1486" s="20">
        <v>3185.0</v>
      </c>
      <c r="B1486" s="6">
        <v>1.0E-10</v>
      </c>
      <c r="C1486" s="83">
        <f t="shared" si="4"/>
        <v>0</v>
      </c>
      <c r="D1486" s="80">
        <v>25.03</v>
      </c>
      <c r="E1486" s="102">
        <f t="shared" si="2"/>
        <v>2</v>
      </c>
      <c r="F1486" s="78">
        <f t="shared" si="3"/>
        <v>2</v>
      </c>
      <c r="G1486" s="78"/>
      <c r="H1486" s="84"/>
      <c r="I1486" s="78"/>
      <c r="J1486" s="78"/>
      <c r="K1486" s="78"/>
      <c r="L1486" s="86"/>
      <c r="M1486" s="78"/>
      <c r="N1486" s="78"/>
      <c r="O1486" s="78"/>
      <c r="P1486" s="78"/>
      <c r="Q1486" s="78"/>
      <c r="R1486" s="78"/>
    </row>
    <row r="1487">
      <c r="A1487" s="20">
        <v>3186.0</v>
      </c>
      <c r="B1487" s="6">
        <v>1.0E-10</v>
      </c>
      <c r="C1487" s="83">
        <f t="shared" si="4"/>
        <v>0</v>
      </c>
      <c r="D1487" s="80">
        <v>25.03</v>
      </c>
      <c r="E1487" s="102">
        <f t="shared" si="2"/>
        <v>2</v>
      </c>
      <c r="F1487" s="78">
        <f t="shared" si="3"/>
        <v>2</v>
      </c>
      <c r="G1487" s="78"/>
      <c r="H1487" s="84"/>
      <c r="I1487" s="78"/>
      <c r="J1487" s="78"/>
      <c r="K1487" s="78"/>
      <c r="L1487" s="86"/>
      <c r="M1487" s="78"/>
      <c r="N1487" s="78"/>
      <c r="O1487" s="78"/>
      <c r="P1487" s="78"/>
      <c r="Q1487" s="78"/>
      <c r="R1487" s="78"/>
    </row>
    <row r="1488">
      <c r="A1488" s="20">
        <v>3189.0</v>
      </c>
      <c r="B1488" s="6">
        <v>1.0E-10</v>
      </c>
      <c r="C1488" s="83">
        <f t="shared" si="4"/>
        <v>0</v>
      </c>
      <c r="D1488" s="80">
        <v>25.03</v>
      </c>
      <c r="E1488" s="102">
        <f t="shared" si="2"/>
        <v>2</v>
      </c>
      <c r="F1488" s="78">
        <f t="shared" si="3"/>
        <v>2</v>
      </c>
      <c r="G1488" s="78"/>
      <c r="H1488" s="84"/>
      <c r="I1488" s="78"/>
      <c r="J1488" s="78"/>
      <c r="K1488" s="78"/>
      <c r="L1488" s="86"/>
      <c r="M1488" s="78"/>
      <c r="N1488" s="78"/>
      <c r="O1488" s="78"/>
      <c r="P1488" s="78"/>
      <c r="Q1488" s="78"/>
      <c r="R1488" s="78"/>
    </row>
    <row r="1489">
      <c r="A1489" s="20">
        <v>3190.0</v>
      </c>
      <c r="B1489" s="6">
        <v>1.0E-10</v>
      </c>
      <c r="C1489" s="83">
        <f t="shared" si="4"/>
        <v>0</v>
      </c>
      <c r="D1489" s="80">
        <v>25.03</v>
      </c>
      <c r="E1489" s="102">
        <f t="shared" si="2"/>
        <v>2</v>
      </c>
      <c r="F1489" s="78">
        <f t="shared" si="3"/>
        <v>2</v>
      </c>
      <c r="G1489" s="78"/>
      <c r="H1489" s="84"/>
      <c r="I1489" s="78"/>
      <c r="J1489" s="78"/>
      <c r="K1489" s="78"/>
      <c r="L1489" s="86"/>
      <c r="M1489" s="78"/>
      <c r="N1489" s="78"/>
      <c r="O1489" s="78"/>
      <c r="P1489" s="78"/>
      <c r="Q1489" s="78"/>
      <c r="R1489" s="78"/>
    </row>
    <row r="1490">
      <c r="A1490" s="20">
        <v>3191.0</v>
      </c>
      <c r="B1490" s="6">
        <v>1.0E-10</v>
      </c>
      <c r="C1490" s="83">
        <f t="shared" si="4"/>
        <v>0</v>
      </c>
      <c r="D1490" s="80">
        <v>25.03</v>
      </c>
      <c r="E1490" s="102">
        <f t="shared" si="2"/>
        <v>1</v>
      </c>
      <c r="F1490" s="78">
        <f t="shared" si="3"/>
        <v>1</v>
      </c>
      <c r="G1490" s="78"/>
      <c r="H1490" s="84"/>
      <c r="I1490" s="78"/>
      <c r="J1490" s="78"/>
      <c r="K1490" s="78"/>
      <c r="L1490" s="86"/>
      <c r="M1490" s="78"/>
      <c r="N1490" s="78"/>
      <c r="O1490" s="78"/>
      <c r="P1490" s="78"/>
      <c r="Q1490" s="78"/>
      <c r="R1490" s="78"/>
    </row>
    <row r="1491">
      <c r="A1491" s="20">
        <v>3192.0</v>
      </c>
      <c r="B1491" s="6">
        <v>1.0E-10</v>
      </c>
      <c r="C1491" s="83">
        <f t="shared" si="4"/>
        <v>0</v>
      </c>
      <c r="D1491" s="80">
        <v>25.03</v>
      </c>
      <c r="E1491" s="102">
        <f t="shared" si="2"/>
        <v>1</v>
      </c>
      <c r="F1491" s="78">
        <f t="shared" si="3"/>
        <v>1</v>
      </c>
      <c r="G1491" s="78"/>
      <c r="H1491" s="84"/>
      <c r="I1491" s="78"/>
      <c r="J1491" s="78"/>
      <c r="K1491" s="78"/>
      <c r="L1491" s="86"/>
      <c r="M1491" s="78"/>
      <c r="N1491" s="78"/>
      <c r="O1491" s="78"/>
      <c r="P1491" s="78"/>
      <c r="Q1491" s="78"/>
      <c r="R1491" s="78"/>
    </row>
    <row r="1492">
      <c r="A1492" s="20">
        <v>3193.0</v>
      </c>
      <c r="B1492" s="6">
        <v>1.0E-10</v>
      </c>
      <c r="C1492" s="83">
        <f t="shared" si="4"/>
        <v>0</v>
      </c>
      <c r="D1492" s="80">
        <v>25.03</v>
      </c>
      <c r="E1492" s="102">
        <f t="shared" si="2"/>
        <v>2</v>
      </c>
      <c r="F1492" s="78">
        <f t="shared" si="3"/>
        <v>2</v>
      </c>
      <c r="G1492" s="78"/>
      <c r="H1492" s="84"/>
      <c r="I1492" s="78"/>
      <c r="J1492" s="78"/>
      <c r="K1492" s="78"/>
      <c r="L1492" s="86"/>
      <c r="M1492" s="78"/>
      <c r="N1492" s="78"/>
      <c r="O1492" s="78"/>
      <c r="P1492" s="78"/>
      <c r="Q1492" s="78"/>
      <c r="R1492" s="78"/>
    </row>
    <row r="1493">
      <c r="A1493" s="20">
        <v>3194.0</v>
      </c>
      <c r="B1493" s="6">
        <v>1.0E-10</v>
      </c>
      <c r="C1493" s="83">
        <f t="shared" si="4"/>
        <v>0</v>
      </c>
      <c r="D1493" s="80">
        <v>25.03</v>
      </c>
      <c r="E1493" s="102">
        <f t="shared" si="2"/>
        <v>2</v>
      </c>
      <c r="F1493" s="78">
        <f t="shared" si="3"/>
        <v>2</v>
      </c>
      <c r="G1493" s="78"/>
      <c r="H1493" s="84"/>
      <c r="I1493" s="78"/>
      <c r="J1493" s="78"/>
      <c r="K1493" s="78"/>
      <c r="L1493" s="86"/>
      <c r="M1493" s="78"/>
      <c r="N1493" s="78"/>
      <c r="O1493" s="78"/>
      <c r="P1493" s="78"/>
      <c r="Q1493" s="78"/>
      <c r="R1493" s="78"/>
    </row>
    <row r="1494">
      <c r="A1494" s="20">
        <v>3195.0</v>
      </c>
      <c r="B1494" s="6">
        <v>1.0E-10</v>
      </c>
      <c r="C1494" s="83">
        <f t="shared" si="4"/>
        <v>0</v>
      </c>
      <c r="D1494" s="80">
        <v>25.03</v>
      </c>
      <c r="E1494" s="102">
        <f t="shared" si="2"/>
        <v>2</v>
      </c>
      <c r="F1494" s="78">
        <f t="shared" si="3"/>
        <v>2</v>
      </c>
      <c r="G1494" s="78"/>
      <c r="H1494" s="84"/>
      <c r="I1494" s="78"/>
      <c r="J1494" s="78"/>
      <c r="K1494" s="78"/>
      <c r="L1494" s="86"/>
      <c r="M1494" s="78"/>
      <c r="N1494" s="78"/>
      <c r="O1494" s="78"/>
      <c r="P1494" s="78"/>
      <c r="Q1494" s="78"/>
      <c r="R1494" s="78"/>
    </row>
    <row r="1495">
      <c r="A1495" s="20">
        <v>3196.0</v>
      </c>
      <c r="B1495">
        <v>9.999999000000099E-8</v>
      </c>
      <c r="C1495" s="83">
        <f t="shared" si="4"/>
        <v>0</v>
      </c>
      <c r="D1495" s="80">
        <v>25.03</v>
      </c>
      <c r="E1495" s="102">
        <f t="shared" si="2"/>
        <v>2</v>
      </c>
      <c r="F1495" s="78">
        <f t="shared" si="3"/>
        <v>2</v>
      </c>
      <c r="G1495" s="78"/>
      <c r="H1495" s="84"/>
      <c r="I1495" s="78"/>
      <c r="J1495" s="78"/>
      <c r="K1495" s="78"/>
      <c r="L1495" s="86"/>
      <c r="M1495" s="78"/>
      <c r="N1495" s="78"/>
      <c r="O1495" s="78"/>
      <c r="P1495" s="78"/>
      <c r="Q1495" s="78"/>
      <c r="R1495" s="78"/>
    </row>
    <row r="1496">
      <c r="A1496" s="20">
        <v>3197.0</v>
      </c>
      <c r="B1496" s="6">
        <v>1.0E-10</v>
      </c>
      <c r="C1496" s="83">
        <f t="shared" si="4"/>
        <v>0</v>
      </c>
      <c r="D1496" s="80">
        <v>25.03</v>
      </c>
      <c r="E1496" s="102">
        <f t="shared" si="2"/>
        <v>2</v>
      </c>
      <c r="F1496" s="78">
        <f t="shared" si="3"/>
        <v>2</v>
      </c>
      <c r="G1496" s="78"/>
      <c r="H1496" s="84"/>
      <c r="I1496" s="78"/>
      <c r="J1496" s="78"/>
      <c r="K1496" s="78"/>
      <c r="L1496" s="86"/>
      <c r="M1496" s="78"/>
      <c r="N1496" s="78"/>
      <c r="O1496" s="78"/>
      <c r="P1496" s="78"/>
      <c r="Q1496" s="78"/>
      <c r="R1496" s="78"/>
    </row>
    <row r="1497">
      <c r="A1497" s="20">
        <v>3198.0</v>
      </c>
      <c r="B1497" s="6">
        <v>1.0E-10</v>
      </c>
      <c r="C1497" s="83">
        <f t="shared" si="4"/>
        <v>0</v>
      </c>
      <c r="D1497" s="80">
        <v>25.03</v>
      </c>
      <c r="E1497" s="102">
        <f t="shared" si="2"/>
        <v>2</v>
      </c>
      <c r="F1497" s="78">
        <f t="shared" si="3"/>
        <v>2</v>
      </c>
      <c r="G1497" s="78"/>
      <c r="H1497" s="84"/>
      <c r="I1497" s="78"/>
      <c r="J1497" s="78"/>
      <c r="K1497" s="78"/>
      <c r="L1497" s="86"/>
      <c r="M1497" s="78"/>
      <c r="N1497" s="78"/>
      <c r="O1497" s="78"/>
      <c r="P1497" s="78"/>
      <c r="Q1497" s="78"/>
      <c r="R1497" s="78"/>
    </row>
    <row r="1498">
      <c r="A1498" s="20">
        <v>3199.0</v>
      </c>
      <c r="B1498" s="6">
        <v>1.0E-10</v>
      </c>
      <c r="C1498" s="83">
        <f t="shared" si="4"/>
        <v>0</v>
      </c>
      <c r="D1498" s="80">
        <v>25.03</v>
      </c>
      <c r="E1498" s="102">
        <f t="shared" si="2"/>
        <v>2</v>
      </c>
      <c r="F1498" s="78">
        <f t="shared" si="3"/>
        <v>2</v>
      </c>
      <c r="G1498" s="78"/>
      <c r="H1498" s="84"/>
      <c r="I1498" s="78"/>
      <c r="J1498" s="78"/>
      <c r="K1498" s="78"/>
      <c r="L1498" s="86"/>
      <c r="M1498" s="78"/>
      <c r="N1498" s="78"/>
      <c r="O1498" s="78"/>
      <c r="P1498" s="78"/>
      <c r="Q1498" s="78"/>
      <c r="R1498" s="78"/>
    </row>
    <row r="1499">
      <c r="A1499" s="20">
        <v>3200.0</v>
      </c>
      <c r="B1499" s="6">
        <v>1.0E-10</v>
      </c>
      <c r="C1499" s="83">
        <f t="shared" si="4"/>
        <v>0</v>
      </c>
      <c r="D1499" s="80">
        <v>25.03</v>
      </c>
      <c r="E1499" s="102">
        <f t="shared" si="2"/>
        <v>2</v>
      </c>
      <c r="F1499" s="78">
        <f t="shared" si="3"/>
        <v>2</v>
      </c>
      <c r="G1499" s="78"/>
      <c r="H1499" s="84"/>
      <c r="I1499" s="78"/>
      <c r="J1499" s="78"/>
      <c r="K1499" s="78"/>
      <c r="L1499" s="86"/>
      <c r="M1499" s="78"/>
      <c r="N1499" s="78"/>
      <c r="O1499" s="78"/>
      <c r="P1499" s="78"/>
      <c r="Q1499" s="78"/>
      <c r="R1499" s="78"/>
    </row>
    <row r="1500">
      <c r="A1500" s="20">
        <v>3201.0</v>
      </c>
      <c r="B1500" s="6">
        <v>1.0E-10</v>
      </c>
      <c r="C1500" s="83">
        <f t="shared" si="4"/>
        <v>0</v>
      </c>
      <c r="D1500" s="80">
        <v>25.03</v>
      </c>
      <c r="E1500" s="102">
        <f t="shared" si="2"/>
        <v>2</v>
      </c>
      <c r="F1500" s="78">
        <f t="shared" si="3"/>
        <v>2</v>
      </c>
      <c r="G1500" s="78"/>
      <c r="H1500" s="84"/>
      <c r="I1500" s="78"/>
      <c r="J1500" s="78"/>
      <c r="K1500" s="78"/>
      <c r="L1500" s="86"/>
      <c r="M1500" s="78"/>
      <c r="N1500" s="78"/>
      <c r="O1500" s="78"/>
      <c r="P1500" s="78"/>
      <c r="Q1500" s="78"/>
      <c r="R1500" s="78"/>
    </row>
    <row r="1501">
      <c r="A1501" s="20">
        <v>3202.0</v>
      </c>
      <c r="B1501" s="6">
        <v>1.0E-10</v>
      </c>
      <c r="C1501" s="83">
        <f t="shared" si="4"/>
        <v>0</v>
      </c>
      <c r="D1501" s="80">
        <v>25.03</v>
      </c>
      <c r="E1501" s="102">
        <f t="shared" si="2"/>
        <v>2</v>
      </c>
      <c r="F1501" s="78">
        <f t="shared" si="3"/>
        <v>2</v>
      </c>
      <c r="G1501" s="78"/>
      <c r="H1501" s="84"/>
      <c r="I1501" s="78"/>
      <c r="J1501" s="78"/>
      <c r="K1501" s="78"/>
      <c r="L1501" s="86"/>
      <c r="M1501" s="78"/>
      <c r="N1501" s="78"/>
      <c r="O1501" s="78"/>
      <c r="P1501" s="78"/>
      <c r="Q1501" s="78"/>
      <c r="R1501" s="78"/>
    </row>
    <row r="1502">
      <c r="A1502" s="20">
        <v>3203.0</v>
      </c>
      <c r="B1502" s="6">
        <v>1.0E-10</v>
      </c>
      <c r="C1502" s="83">
        <f t="shared" si="4"/>
        <v>0</v>
      </c>
      <c r="D1502" s="80">
        <v>25.03</v>
      </c>
      <c r="E1502" s="102">
        <f t="shared" si="2"/>
        <v>2</v>
      </c>
      <c r="F1502" s="78">
        <f t="shared" si="3"/>
        <v>2</v>
      </c>
      <c r="G1502" s="78"/>
      <c r="H1502" s="84"/>
      <c r="I1502" s="78"/>
      <c r="J1502" s="78"/>
      <c r="K1502" s="78"/>
      <c r="L1502" s="86"/>
      <c r="M1502" s="78"/>
      <c r="N1502" s="78"/>
      <c r="O1502" s="78"/>
      <c r="P1502" s="78"/>
      <c r="Q1502" s="78"/>
      <c r="R1502" s="78"/>
    </row>
    <row r="1503">
      <c r="A1503" s="20">
        <v>3204.0</v>
      </c>
      <c r="B1503" s="6">
        <v>1.0E-10</v>
      </c>
      <c r="C1503" s="83">
        <f t="shared" si="4"/>
        <v>0</v>
      </c>
      <c r="D1503" s="80">
        <v>25.03</v>
      </c>
      <c r="E1503" s="102">
        <f t="shared" si="2"/>
        <v>2</v>
      </c>
      <c r="F1503" s="78">
        <f t="shared" si="3"/>
        <v>2</v>
      </c>
      <c r="G1503" s="78"/>
      <c r="H1503" s="84"/>
      <c r="I1503" s="78"/>
      <c r="J1503" s="78"/>
      <c r="K1503" s="78"/>
      <c r="L1503" s="86"/>
      <c r="M1503" s="78"/>
      <c r="N1503" s="78"/>
      <c r="O1503" s="78"/>
      <c r="P1503" s="78"/>
      <c r="Q1503" s="78"/>
      <c r="R1503" s="78"/>
    </row>
    <row r="1504">
      <c r="A1504" s="20">
        <v>3205.0</v>
      </c>
      <c r="B1504" s="6">
        <v>1.0E-10</v>
      </c>
      <c r="C1504" s="83">
        <f t="shared" si="4"/>
        <v>0</v>
      </c>
      <c r="D1504" s="80">
        <v>25.03</v>
      </c>
      <c r="E1504" s="102">
        <f t="shared" si="2"/>
        <v>2</v>
      </c>
      <c r="F1504" s="78">
        <f t="shared" si="3"/>
        <v>2</v>
      </c>
      <c r="G1504" s="78"/>
      <c r="H1504" s="84"/>
      <c r="I1504" s="78"/>
      <c r="J1504" s="78"/>
      <c r="K1504" s="78"/>
      <c r="L1504" s="86"/>
      <c r="M1504" s="78"/>
      <c r="N1504" s="78"/>
      <c r="O1504" s="78"/>
      <c r="P1504" s="78"/>
      <c r="Q1504" s="78"/>
      <c r="R1504" s="78"/>
    </row>
    <row r="1505">
      <c r="A1505" s="20">
        <v>3206.0</v>
      </c>
      <c r="B1505" s="6">
        <v>1.0E-10</v>
      </c>
      <c r="C1505" s="83">
        <f t="shared" si="4"/>
        <v>0</v>
      </c>
      <c r="D1505" s="80">
        <v>25.03</v>
      </c>
      <c r="E1505" s="102">
        <f t="shared" si="2"/>
        <v>2</v>
      </c>
      <c r="F1505" s="78">
        <f t="shared" si="3"/>
        <v>2</v>
      </c>
      <c r="G1505" s="78"/>
      <c r="H1505" s="84"/>
      <c r="I1505" s="78"/>
      <c r="J1505" s="78"/>
      <c r="K1505" s="78"/>
      <c r="L1505" s="86"/>
      <c r="M1505" s="78"/>
      <c r="N1505" s="78"/>
      <c r="O1505" s="78"/>
      <c r="P1505" s="78"/>
      <c r="Q1505" s="78"/>
      <c r="R1505" s="78"/>
    </row>
    <row r="1506">
      <c r="A1506" s="20">
        <v>3207.0</v>
      </c>
      <c r="B1506" s="6">
        <v>1.0E-10</v>
      </c>
      <c r="C1506" s="83">
        <f t="shared" si="4"/>
        <v>0</v>
      </c>
      <c r="D1506" s="80">
        <v>25.03</v>
      </c>
      <c r="E1506" s="102">
        <f t="shared" si="2"/>
        <v>2</v>
      </c>
      <c r="F1506" s="78">
        <f t="shared" si="3"/>
        <v>2</v>
      </c>
      <c r="G1506" s="78"/>
      <c r="H1506" s="84"/>
      <c r="I1506" s="78"/>
      <c r="J1506" s="78"/>
      <c r="K1506" s="78"/>
      <c r="L1506" s="86"/>
      <c r="M1506" s="78"/>
      <c r="N1506" s="78"/>
      <c r="O1506" s="78"/>
      <c r="P1506" s="78"/>
      <c r="Q1506" s="78"/>
      <c r="R1506" s="78"/>
    </row>
    <row r="1507">
      <c r="A1507" s="20">
        <v>3208.0</v>
      </c>
      <c r="B1507" s="6">
        <v>1.0E-10</v>
      </c>
      <c r="C1507" s="83">
        <f t="shared" si="4"/>
        <v>0</v>
      </c>
      <c r="D1507" s="80">
        <v>25.03</v>
      </c>
      <c r="E1507" s="102">
        <f t="shared" si="2"/>
        <v>2</v>
      </c>
      <c r="F1507" s="78">
        <f t="shared" si="3"/>
        <v>2</v>
      </c>
      <c r="G1507" s="78"/>
      <c r="H1507" s="84"/>
      <c r="I1507" s="78"/>
      <c r="J1507" s="78"/>
      <c r="K1507" s="78"/>
      <c r="L1507" s="86"/>
      <c r="M1507" s="78"/>
      <c r="N1507" s="78"/>
      <c r="O1507" s="78"/>
      <c r="P1507" s="78"/>
      <c r="Q1507" s="78"/>
      <c r="R1507" s="78"/>
    </row>
    <row r="1508">
      <c r="A1508" s="20">
        <v>3209.0</v>
      </c>
      <c r="B1508">
        <v>9.9999999E-8</v>
      </c>
      <c r="C1508" s="83">
        <f t="shared" si="4"/>
        <v>0</v>
      </c>
      <c r="D1508" s="80">
        <v>25.03</v>
      </c>
      <c r="E1508" s="102">
        <f t="shared" si="2"/>
        <v>2</v>
      </c>
      <c r="F1508" s="78">
        <f t="shared" si="3"/>
        <v>2</v>
      </c>
      <c r="G1508" s="78"/>
      <c r="H1508" s="84"/>
      <c r="I1508" s="78"/>
      <c r="J1508" s="78"/>
      <c r="K1508" s="78"/>
      <c r="L1508" s="86"/>
      <c r="M1508" s="78"/>
      <c r="N1508" s="78"/>
      <c r="O1508" s="78"/>
      <c r="P1508" s="78"/>
      <c r="Q1508" s="78"/>
      <c r="R1508" s="78"/>
    </row>
    <row r="1509">
      <c r="A1509" s="20">
        <v>3210.0</v>
      </c>
      <c r="B1509" s="6">
        <v>1.0E-10</v>
      </c>
      <c r="C1509" s="83">
        <f t="shared" si="4"/>
        <v>0</v>
      </c>
      <c r="D1509" s="80">
        <v>25.03</v>
      </c>
      <c r="E1509" s="102">
        <f t="shared" si="2"/>
        <v>2</v>
      </c>
      <c r="F1509" s="78">
        <f t="shared" si="3"/>
        <v>2</v>
      </c>
      <c r="G1509" s="78"/>
      <c r="H1509" s="84"/>
      <c r="I1509" s="78"/>
      <c r="J1509" s="78"/>
      <c r="K1509" s="78"/>
      <c r="L1509" s="86"/>
      <c r="M1509" s="78"/>
      <c r="N1509" s="78"/>
      <c r="O1509" s="78"/>
      <c r="P1509" s="78"/>
      <c r="Q1509" s="78"/>
      <c r="R1509" s="78"/>
    </row>
    <row r="1510">
      <c r="A1510" s="20">
        <v>3211.0</v>
      </c>
      <c r="B1510" s="6">
        <v>1.0E-10</v>
      </c>
      <c r="C1510" s="83">
        <f t="shared" si="4"/>
        <v>0</v>
      </c>
      <c r="D1510" s="80">
        <v>25.03</v>
      </c>
      <c r="E1510" s="102">
        <f t="shared" si="2"/>
        <v>2</v>
      </c>
      <c r="F1510" s="78">
        <f t="shared" si="3"/>
        <v>2</v>
      </c>
      <c r="G1510" s="78"/>
      <c r="H1510" s="84"/>
      <c r="I1510" s="78"/>
      <c r="J1510" s="78"/>
      <c r="K1510" s="78"/>
      <c r="L1510" s="86"/>
      <c r="M1510" s="78"/>
      <c r="N1510" s="78"/>
      <c r="O1510" s="78"/>
      <c r="P1510" s="78"/>
      <c r="Q1510" s="78"/>
      <c r="R1510" s="78"/>
    </row>
    <row r="1511">
      <c r="A1511" s="20">
        <v>3212.0</v>
      </c>
      <c r="B1511" s="6">
        <v>1.0E-10</v>
      </c>
      <c r="C1511" s="83">
        <f t="shared" si="4"/>
        <v>0</v>
      </c>
      <c r="D1511" s="80">
        <v>25.03</v>
      </c>
      <c r="E1511" s="102">
        <f t="shared" si="2"/>
        <v>2</v>
      </c>
      <c r="F1511" s="78">
        <f t="shared" si="3"/>
        <v>2</v>
      </c>
      <c r="G1511" s="78"/>
      <c r="H1511" s="84"/>
      <c r="I1511" s="78"/>
      <c r="J1511" s="78"/>
      <c r="K1511" s="78"/>
      <c r="L1511" s="86"/>
      <c r="M1511" s="78"/>
      <c r="N1511" s="78"/>
      <c r="O1511" s="78"/>
      <c r="P1511" s="78"/>
      <c r="Q1511" s="78"/>
      <c r="R1511" s="78"/>
    </row>
    <row r="1512">
      <c r="A1512" s="20">
        <v>3213.0</v>
      </c>
      <c r="B1512" s="6">
        <v>1.0E-10</v>
      </c>
      <c r="C1512" s="83">
        <f t="shared" si="4"/>
        <v>0</v>
      </c>
      <c r="D1512" s="80">
        <v>25.03</v>
      </c>
      <c r="E1512" s="102">
        <f t="shared" si="2"/>
        <v>2</v>
      </c>
      <c r="F1512" s="78">
        <f t="shared" si="3"/>
        <v>2</v>
      </c>
      <c r="G1512" s="78"/>
      <c r="H1512" s="84"/>
      <c r="I1512" s="78"/>
      <c r="J1512" s="78"/>
      <c r="K1512" s="78"/>
      <c r="L1512" s="86"/>
      <c r="M1512" s="78"/>
      <c r="N1512" s="78"/>
      <c r="O1512" s="78"/>
      <c r="P1512" s="78"/>
      <c r="Q1512" s="78"/>
      <c r="R1512" s="78"/>
    </row>
    <row r="1513">
      <c r="A1513" s="20">
        <v>3214.0</v>
      </c>
      <c r="B1513" s="6">
        <v>1.0E-10</v>
      </c>
      <c r="C1513" s="83">
        <f t="shared" si="4"/>
        <v>0</v>
      </c>
      <c r="D1513" s="80">
        <v>25.03</v>
      </c>
      <c r="E1513" s="102">
        <f t="shared" si="2"/>
        <v>2</v>
      </c>
      <c r="F1513" s="78">
        <f t="shared" si="3"/>
        <v>2</v>
      </c>
      <c r="G1513" s="78"/>
      <c r="H1513" s="84"/>
      <c r="I1513" s="78"/>
      <c r="J1513" s="78"/>
      <c r="K1513" s="78"/>
      <c r="L1513" s="86"/>
      <c r="M1513" s="78"/>
      <c r="N1513" s="78"/>
      <c r="O1513" s="78"/>
      <c r="P1513" s="78"/>
      <c r="Q1513" s="78"/>
      <c r="R1513" s="78"/>
    </row>
    <row r="1514">
      <c r="A1514" s="20">
        <v>3215.0</v>
      </c>
      <c r="B1514" s="6">
        <v>1.0E-10</v>
      </c>
      <c r="C1514" s="83">
        <f t="shared" si="4"/>
        <v>0</v>
      </c>
      <c r="D1514" s="80">
        <v>25.03</v>
      </c>
      <c r="E1514" s="102">
        <f t="shared" si="2"/>
        <v>2</v>
      </c>
      <c r="F1514" s="78">
        <f t="shared" si="3"/>
        <v>2</v>
      </c>
      <c r="G1514" s="78"/>
      <c r="H1514" s="84"/>
      <c r="I1514" s="78"/>
      <c r="J1514" s="78"/>
      <c r="K1514" s="78"/>
      <c r="L1514" s="86"/>
      <c r="M1514" s="78"/>
      <c r="N1514" s="78"/>
      <c r="O1514" s="78"/>
      <c r="P1514" s="78"/>
      <c r="Q1514" s="78"/>
      <c r="R1514" s="78"/>
    </row>
    <row r="1515">
      <c r="A1515" s="20">
        <v>3216.0</v>
      </c>
      <c r="B1515" s="6">
        <v>1.0E-10</v>
      </c>
      <c r="C1515" s="83">
        <f t="shared" si="4"/>
        <v>0</v>
      </c>
      <c r="D1515" s="80">
        <v>25.03</v>
      </c>
      <c r="E1515" s="102">
        <f t="shared" si="2"/>
        <v>2</v>
      </c>
      <c r="F1515" s="78">
        <f t="shared" si="3"/>
        <v>2</v>
      </c>
      <c r="G1515" s="78"/>
      <c r="H1515" s="84"/>
      <c r="I1515" s="78"/>
      <c r="J1515" s="78"/>
      <c r="K1515" s="78"/>
      <c r="L1515" s="86"/>
      <c r="M1515" s="78"/>
      <c r="N1515" s="78"/>
      <c r="O1515" s="78"/>
      <c r="P1515" s="78"/>
      <c r="Q1515" s="78"/>
      <c r="R1515" s="78"/>
    </row>
    <row r="1516">
      <c r="A1516" s="20">
        <v>3217.0</v>
      </c>
      <c r="B1516" s="6">
        <v>1.0E-10</v>
      </c>
      <c r="C1516" s="83">
        <f t="shared" si="4"/>
        <v>0</v>
      </c>
      <c r="D1516" s="80">
        <v>25.03</v>
      </c>
      <c r="E1516" s="102">
        <f t="shared" si="2"/>
        <v>1</v>
      </c>
      <c r="F1516" s="78">
        <f t="shared" si="3"/>
        <v>1</v>
      </c>
      <c r="G1516" s="78"/>
      <c r="H1516" s="84"/>
      <c r="I1516" s="78"/>
      <c r="J1516" s="78"/>
      <c r="K1516" s="78"/>
      <c r="L1516" s="86"/>
      <c r="M1516" s="78"/>
      <c r="N1516" s="78"/>
      <c r="O1516" s="78"/>
      <c r="P1516" s="78"/>
      <c r="Q1516" s="78"/>
      <c r="R1516" s="78"/>
    </row>
    <row r="1517">
      <c r="A1517" s="20">
        <v>3218.0</v>
      </c>
      <c r="B1517" s="6">
        <v>1.0E-10</v>
      </c>
      <c r="C1517" s="83">
        <f t="shared" si="4"/>
        <v>0</v>
      </c>
      <c r="D1517" s="80">
        <v>25.03</v>
      </c>
      <c r="E1517" s="102">
        <f t="shared" si="2"/>
        <v>1</v>
      </c>
      <c r="F1517" s="78">
        <f t="shared" si="3"/>
        <v>1</v>
      </c>
      <c r="G1517" s="78"/>
      <c r="H1517" s="84"/>
      <c r="I1517" s="78"/>
      <c r="J1517" s="78"/>
      <c r="K1517" s="78"/>
      <c r="L1517" s="86"/>
      <c r="M1517" s="78"/>
      <c r="N1517" s="78"/>
      <c r="O1517" s="78"/>
      <c r="P1517" s="78"/>
      <c r="Q1517" s="78"/>
      <c r="R1517" s="78"/>
    </row>
    <row r="1518">
      <c r="A1518" s="20">
        <v>3219.0</v>
      </c>
      <c r="B1518" s="6">
        <v>1.0E-10</v>
      </c>
      <c r="C1518" s="83">
        <f t="shared" si="4"/>
        <v>0</v>
      </c>
      <c r="D1518" s="80">
        <v>25.03</v>
      </c>
      <c r="E1518" s="102">
        <f t="shared" si="2"/>
        <v>1</v>
      </c>
      <c r="F1518" s="78">
        <f t="shared" si="3"/>
        <v>1</v>
      </c>
      <c r="G1518" s="78"/>
      <c r="H1518" s="84"/>
      <c r="I1518" s="78"/>
      <c r="J1518" s="78"/>
      <c r="K1518" s="78"/>
      <c r="L1518" s="86"/>
      <c r="M1518" s="78"/>
      <c r="N1518" s="78"/>
      <c r="O1518" s="78"/>
      <c r="P1518" s="78"/>
      <c r="Q1518" s="78"/>
      <c r="R1518" s="78"/>
    </row>
    <row r="1519">
      <c r="A1519" s="20">
        <v>3220.0</v>
      </c>
      <c r="B1519">
        <v>9.999999500000026E-8</v>
      </c>
      <c r="C1519" s="83">
        <f t="shared" si="4"/>
        <v>0</v>
      </c>
      <c r="D1519" s="80">
        <v>25.03</v>
      </c>
      <c r="E1519" s="102">
        <f t="shared" si="2"/>
        <v>1</v>
      </c>
      <c r="F1519" s="78">
        <f t="shared" si="3"/>
        <v>1</v>
      </c>
      <c r="G1519" s="78"/>
      <c r="H1519" s="84"/>
      <c r="I1519" s="78"/>
      <c r="J1519" s="78"/>
      <c r="K1519" s="78"/>
      <c r="L1519" s="86"/>
      <c r="M1519" s="78"/>
      <c r="N1519" s="78"/>
      <c r="O1519" s="78"/>
      <c r="P1519" s="78"/>
      <c r="Q1519" s="78"/>
      <c r="R1519" s="78"/>
    </row>
    <row r="1520">
      <c r="A1520" s="20">
        <v>3221.0</v>
      </c>
      <c r="B1520">
        <v>9.999999500000026E-8</v>
      </c>
      <c r="C1520" s="83">
        <f t="shared" si="4"/>
        <v>0</v>
      </c>
      <c r="D1520" s="80">
        <v>25.03</v>
      </c>
      <c r="E1520" s="102">
        <f t="shared" si="2"/>
        <v>1</v>
      </c>
      <c r="F1520" s="78">
        <f t="shared" si="3"/>
        <v>1</v>
      </c>
      <c r="G1520" s="78"/>
      <c r="H1520" s="84"/>
      <c r="I1520" s="78"/>
      <c r="J1520" s="78"/>
      <c r="K1520" s="78"/>
      <c r="L1520" s="81">
        <v>2.0</v>
      </c>
      <c r="M1520" s="80">
        <v>1.0</v>
      </c>
      <c r="N1520" s="78"/>
      <c r="O1520" s="78"/>
      <c r="P1520" s="78"/>
      <c r="Q1520" s="78"/>
      <c r="R1520" s="78"/>
    </row>
    <row r="1521">
      <c r="A1521" s="20">
        <v>3222.0</v>
      </c>
      <c r="B1521" s="6">
        <v>1.0E-10</v>
      </c>
      <c r="C1521" s="83">
        <f t="shared" si="4"/>
        <v>0</v>
      </c>
      <c r="D1521" s="80">
        <v>25.03</v>
      </c>
      <c r="E1521" s="102">
        <f t="shared" si="2"/>
        <v>1</v>
      </c>
      <c r="F1521" s="78">
        <f t="shared" si="3"/>
        <v>1</v>
      </c>
      <c r="G1521" s="78"/>
      <c r="H1521" s="84"/>
      <c r="I1521" s="78"/>
      <c r="J1521" s="78"/>
      <c r="K1521" s="78"/>
      <c r="L1521" s="81">
        <v>2.0</v>
      </c>
      <c r="M1521" s="80">
        <v>1.0</v>
      </c>
      <c r="N1521" s="78"/>
      <c r="O1521" s="78"/>
      <c r="P1521" s="78"/>
      <c r="Q1521" s="78"/>
      <c r="R1521" s="78"/>
    </row>
    <row r="1522">
      <c r="A1522" s="20">
        <v>3223.0</v>
      </c>
      <c r="B1522" s="6">
        <v>1.0E-10</v>
      </c>
      <c r="C1522" s="83">
        <f t="shared" si="4"/>
        <v>0</v>
      </c>
      <c r="D1522" s="80">
        <v>25.03</v>
      </c>
      <c r="E1522" s="102">
        <f t="shared" si="2"/>
        <v>1</v>
      </c>
      <c r="F1522" s="78">
        <f t="shared" si="3"/>
        <v>1</v>
      </c>
      <c r="G1522" s="78"/>
      <c r="H1522" s="84"/>
      <c r="I1522" s="78"/>
      <c r="J1522" s="78"/>
      <c r="K1522" s="78"/>
      <c r="L1522" s="86"/>
      <c r="M1522" s="78"/>
      <c r="N1522" s="78"/>
      <c r="O1522" s="78"/>
      <c r="P1522" s="78"/>
      <c r="Q1522" s="78"/>
      <c r="R1522" s="78"/>
    </row>
    <row r="1523">
      <c r="A1523" s="20">
        <v>3224.0</v>
      </c>
      <c r="B1523">
        <v>9.999999500000026E-8</v>
      </c>
      <c r="C1523" s="83">
        <f t="shared" si="4"/>
        <v>0</v>
      </c>
      <c r="D1523" s="80">
        <v>43.78</v>
      </c>
      <c r="E1523" s="102">
        <f t="shared" si="2"/>
        <v>2</v>
      </c>
      <c r="F1523" s="78">
        <f t="shared" si="3"/>
        <v>2</v>
      </c>
      <c r="G1523" s="78"/>
      <c r="H1523" s="84"/>
      <c r="I1523" s="78"/>
      <c r="J1523" s="78"/>
      <c r="K1523" s="78"/>
      <c r="L1523" s="86"/>
      <c r="M1523" s="78"/>
      <c r="N1523" s="78"/>
      <c r="O1523" s="78"/>
      <c r="P1523" s="78"/>
      <c r="Q1523" s="78"/>
      <c r="R1523" s="78"/>
    </row>
    <row r="1524">
      <c r="A1524" s="20">
        <v>3225.0</v>
      </c>
      <c r="B1524" s="6">
        <v>1.0E-10</v>
      </c>
      <c r="C1524" s="83">
        <f t="shared" si="4"/>
        <v>0</v>
      </c>
      <c r="D1524" s="80">
        <v>8.93</v>
      </c>
      <c r="E1524" s="102">
        <f t="shared" si="2"/>
        <v>2</v>
      </c>
      <c r="F1524" s="78">
        <f t="shared" si="3"/>
        <v>2</v>
      </c>
      <c r="G1524" s="78"/>
      <c r="H1524" s="84"/>
      <c r="I1524" s="78"/>
      <c r="J1524" s="78"/>
      <c r="K1524" s="78"/>
      <c r="L1524" s="81">
        <v>2.0</v>
      </c>
      <c r="M1524" s="80">
        <v>1.0</v>
      </c>
      <c r="N1524" s="78"/>
      <c r="O1524" s="78"/>
      <c r="P1524" s="78"/>
      <c r="Q1524" s="78"/>
      <c r="R1524" s="78"/>
    </row>
    <row r="1525">
      <c r="A1525" s="20">
        <v>3226.0</v>
      </c>
      <c r="B1525" s="6">
        <v>1.0E-10</v>
      </c>
      <c r="C1525" s="83">
        <f t="shared" si="4"/>
        <v>0</v>
      </c>
      <c r="D1525" s="80">
        <v>8.93</v>
      </c>
      <c r="E1525" s="102">
        <f t="shared" si="2"/>
        <v>2</v>
      </c>
      <c r="F1525" s="78">
        <f t="shared" si="3"/>
        <v>2</v>
      </c>
      <c r="G1525" s="78"/>
      <c r="H1525" s="84"/>
      <c r="I1525" s="78"/>
      <c r="J1525" s="78"/>
      <c r="K1525" s="78"/>
      <c r="L1525" s="86"/>
      <c r="M1525" s="78"/>
      <c r="N1525" s="78"/>
      <c r="O1525" s="78"/>
      <c r="P1525" s="78"/>
      <c r="Q1525" s="78"/>
      <c r="R1525" s="78"/>
    </row>
    <row r="1526">
      <c r="A1526" s="20">
        <v>3228.0</v>
      </c>
      <c r="B1526" s="6">
        <v>1.0E-10</v>
      </c>
      <c r="C1526" s="83">
        <f t="shared" si="4"/>
        <v>0</v>
      </c>
      <c r="D1526" s="80">
        <v>8.93</v>
      </c>
      <c r="E1526" s="102">
        <f t="shared" si="2"/>
        <v>2</v>
      </c>
      <c r="F1526" s="78">
        <f t="shared" si="3"/>
        <v>2</v>
      </c>
      <c r="G1526" s="78"/>
      <c r="H1526" s="84"/>
      <c r="I1526" s="78"/>
      <c r="J1526" s="78"/>
      <c r="K1526" s="78"/>
      <c r="L1526" s="86"/>
      <c r="M1526" s="78"/>
      <c r="N1526" s="78"/>
      <c r="O1526" s="78"/>
      <c r="P1526" s="78"/>
      <c r="Q1526" s="78"/>
      <c r="R1526" s="78"/>
    </row>
    <row r="1527">
      <c r="A1527" s="20">
        <v>3229.0</v>
      </c>
      <c r="B1527" s="6">
        <v>1.0E-10</v>
      </c>
      <c r="C1527" s="83">
        <f t="shared" si="4"/>
        <v>0</v>
      </c>
      <c r="D1527" s="80">
        <v>8.93</v>
      </c>
      <c r="E1527" s="102">
        <f t="shared" si="2"/>
        <v>2</v>
      </c>
      <c r="F1527" s="78">
        <f t="shared" si="3"/>
        <v>2</v>
      </c>
      <c r="G1527" s="78"/>
      <c r="H1527" s="84"/>
      <c r="I1527" s="78"/>
      <c r="J1527" s="78"/>
      <c r="K1527" s="78"/>
      <c r="L1527" s="86"/>
      <c r="M1527" s="78"/>
      <c r="N1527" s="78"/>
      <c r="O1527" s="78"/>
      <c r="P1527" s="78"/>
      <c r="Q1527" s="78"/>
      <c r="R1527" s="78"/>
    </row>
    <row r="1528">
      <c r="A1528" s="20">
        <v>3230.0</v>
      </c>
      <c r="B1528" s="6">
        <v>1.0E-10</v>
      </c>
      <c r="C1528" s="83">
        <f t="shared" si="4"/>
        <v>0</v>
      </c>
      <c r="D1528" s="80">
        <v>8.93</v>
      </c>
      <c r="E1528" s="102">
        <f t="shared" si="2"/>
        <v>2</v>
      </c>
      <c r="F1528" s="78">
        <f t="shared" si="3"/>
        <v>2</v>
      </c>
      <c r="G1528" s="78"/>
      <c r="H1528" s="84"/>
      <c r="I1528" s="78"/>
      <c r="J1528" s="78"/>
      <c r="K1528" s="78"/>
      <c r="L1528" s="86"/>
      <c r="M1528" s="78"/>
      <c r="N1528" s="78"/>
      <c r="O1528" s="78"/>
      <c r="P1528" s="78"/>
      <c r="Q1528" s="78"/>
      <c r="R1528" s="78"/>
    </row>
    <row r="1529">
      <c r="A1529" s="20">
        <v>3231.0</v>
      </c>
      <c r="B1529" s="6">
        <v>1.0E-10</v>
      </c>
      <c r="C1529" s="83">
        <f t="shared" si="4"/>
        <v>0</v>
      </c>
      <c r="D1529" s="80">
        <v>12.67</v>
      </c>
      <c r="E1529" s="102">
        <f t="shared" si="2"/>
        <v>2</v>
      </c>
      <c r="F1529" s="78">
        <f t="shared" si="3"/>
        <v>2</v>
      </c>
      <c r="G1529" s="78"/>
      <c r="H1529" s="84"/>
      <c r="I1529" s="78"/>
      <c r="J1529" s="78"/>
      <c r="K1529" s="78"/>
      <c r="L1529" s="86"/>
      <c r="M1529" s="78"/>
      <c r="N1529" s="78"/>
      <c r="O1529" s="78"/>
      <c r="P1529" s="78"/>
      <c r="Q1529" s="78"/>
      <c r="R1529" s="78"/>
    </row>
    <row r="1530">
      <c r="A1530" s="20">
        <v>3232.0</v>
      </c>
      <c r="B1530" s="6">
        <v>1.0E-10</v>
      </c>
      <c r="C1530" s="83">
        <f t="shared" si="4"/>
        <v>0</v>
      </c>
      <c r="D1530" s="80">
        <v>12.67</v>
      </c>
      <c r="E1530" s="102">
        <f t="shared" si="2"/>
        <v>2</v>
      </c>
      <c r="F1530" s="78">
        <f t="shared" si="3"/>
        <v>2</v>
      </c>
      <c r="G1530" s="78"/>
      <c r="H1530" s="84"/>
      <c r="I1530" s="78"/>
      <c r="J1530" s="78"/>
      <c r="K1530" s="78"/>
      <c r="L1530" s="86"/>
      <c r="M1530" s="78"/>
      <c r="N1530" s="78"/>
      <c r="O1530" s="78"/>
      <c r="P1530" s="78"/>
      <c r="Q1530" s="78"/>
      <c r="R1530" s="78"/>
    </row>
    <row r="1531">
      <c r="A1531" s="20">
        <v>3233.0</v>
      </c>
      <c r="B1531" s="6">
        <v>1.0E-10</v>
      </c>
      <c r="C1531" s="83">
        <f t="shared" si="4"/>
        <v>0</v>
      </c>
      <c r="D1531" s="80">
        <v>12.67</v>
      </c>
      <c r="E1531" s="102">
        <f t="shared" si="2"/>
        <v>2</v>
      </c>
      <c r="F1531" s="78">
        <f t="shared" si="3"/>
        <v>2</v>
      </c>
      <c r="G1531" s="78"/>
      <c r="H1531" s="84"/>
      <c r="I1531" s="78"/>
      <c r="J1531" s="78"/>
      <c r="K1531" s="78"/>
      <c r="L1531" s="86"/>
      <c r="M1531" s="78"/>
      <c r="N1531" s="78"/>
      <c r="O1531" s="78"/>
      <c r="P1531" s="78"/>
      <c r="Q1531" s="78"/>
      <c r="R1531" s="78"/>
    </row>
    <row r="1532">
      <c r="A1532" s="20">
        <v>3234.0</v>
      </c>
      <c r="B1532" s="6">
        <v>1.0E-10</v>
      </c>
      <c r="C1532" s="83">
        <f t="shared" si="4"/>
        <v>0</v>
      </c>
      <c r="D1532" s="80">
        <v>12.67</v>
      </c>
      <c r="E1532" s="102">
        <f t="shared" si="2"/>
        <v>2</v>
      </c>
      <c r="F1532" s="78">
        <f t="shared" si="3"/>
        <v>2</v>
      </c>
      <c r="G1532" s="78"/>
      <c r="H1532" s="84"/>
      <c r="I1532" s="78"/>
      <c r="J1532" s="78"/>
      <c r="K1532" s="78"/>
      <c r="L1532" s="86"/>
      <c r="M1532" s="78"/>
      <c r="N1532" s="78"/>
      <c r="O1532" s="78"/>
      <c r="P1532" s="78"/>
      <c r="Q1532" s="78"/>
      <c r="R1532" s="78"/>
    </row>
    <row r="1533">
      <c r="A1533" s="20">
        <v>3235.0</v>
      </c>
      <c r="B1533" s="6">
        <v>1.0E-10</v>
      </c>
      <c r="C1533" s="83">
        <f t="shared" si="4"/>
        <v>0</v>
      </c>
      <c r="D1533" s="80">
        <v>12.67</v>
      </c>
      <c r="E1533" s="102">
        <f t="shared" si="2"/>
        <v>2</v>
      </c>
      <c r="F1533" s="78">
        <f t="shared" si="3"/>
        <v>2</v>
      </c>
      <c r="G1533" s="78"/>
      <c r="H1533" s="84"/>
      <c r="I1533" s="78"/>
      <c r="J1533" s="78"/>
      <c r="K1533" s="78"/>
      <c r="L1533" s="86"/>
      <c r="M1533" s="78"/>
      <c r="N1533" s="78"/>
      <c r="O1533" s="78"/>
      <c r="P1533" s="78"/>
      <c r="Q1533" s="78"/>
      <c r="R1533" s="78"/>
    </row>
    <row r="1534">
      <c r="A1534" s="20">
        <v>3236.0</v>
      </c>
      <c r="B1534" s="6">
        <v>1.0E-10</v>
      </c>
      <c r="C1534" s="83">
        <f t="shared" si="4"/>
        <v>0</v>
      </c>
      <c r="D1534" s="80">
        <v>12.67</v>
      </c>
      <c r="E1534" s="102">
        <f t="shared" si="2"/>
        <v>2</v>
      </c>
      <c r="F1534" s="78">
        <f t="shared" si="3"/>
        <v>2</v>
      </c>
      <c r="G1534" s="78"/>
      <c r="H1534" s="84"/>
      <c r="I1534" s="78"/>
      <c r="J1534" s="78"/>
      <c r="K1534" s="78"/>
      <c r="L1534" s="86"/>
      <c r="M1534" s="78"/>
      <c r="N1534" s="78"/>
      <c r="O1534" s="78"/>
      <c r="P1534" s="78"/>
      <c r="Q1534" s="78"/>
      <c r="R1534" s="78"/>
    </row>
    <row r="1535">
      <c r="A1535" s="20">
        <v>3237.0</v>
      </c>
      <c r="B1535" s="6">
        <v>1.0E-10</v>
      </c>
      <c r="C1535" s="83">
        <f t="shared" si="4"/>
        <v>0</v>
      </c>
      <c r="D1535" s="80">
        <v>12.67</v>
      </c>
      <c r="E1535" s="102">
        <f t="shared" si="2"/>
        <v>2</v>
      </c>
      <c r="F1535" s="78">
        <f t="shared" si="3"/>
        <v>2</v>
      </c>
      <c r="G1535" s="78"/>
      <c r="H1535" s="84"/>
      <c r="I1535" s="78"/>
      <c r="J1535" s="78"/>
      <c r="K1535" s="78"/>
      <c r="L1535" s="86"/>
      <c r="M1535" s="78"/>
      <c r="N1535" s="78"/>
      <c r="O1535" s="78"/>
      <c r="P1535" s="78"/>
      <c r="Q1535" s="78"/>
      <c r="R1535" s="78"/>
    </row>
    <row r="1536">
      <c r="A1536" s="20">
        <v>3238.0</v>
      </c>
      <c r="B1536" s="6">
        <v>1.0E-10</v>
      </c>
      <c r="C1536" s="83">
        <f t="shared" si="4"/>
        <v>0</v>
      </c>
      <c r="D1536" s="80">
        <v>12.67</v>
      </c>
      <c r="E1536" s="102">
        <f t="shared" si="2"/>
        <v>2</v>
      </c>
      <c r="F1536" s="78">
        <f t="shared" si="3"/>
        <v>2</v>
      </c>
      <c r="G1536" s="78"/>
      <c r="H1536" s="84"/>
      <c r="I1536" s="78"/>
      <c r="J1536" s="78"/>
      <c r="K1536" s="78"/>
      <c r="L1536" s="86"/>
      <c r="M1536" s="78"/>
      <c r="N1536" s="78"/>
      <c r="O1536" s="78"/>
      <c r="P1536" s="78"/>
      <c r="Q1536" s="78"/>
      <c r="R1536" s="78"/>
    </row>
    <row r="1537">
      <c r="A1537" s="20">
        <v>3239.0</v>
      </c>
      <c r="B1537" s="6">
        <v>1.0E-10</v>
      </c>
      <c r="C1537" s="83">
        <f t="shared" si="4"/>
        <v>0</v>
      </c>
      <c r="D1537" s="80">
        <v>12.67</v>
      </c>
      <c r="E1537" s="102">
        <f t="shared" si="2"/>
        <v>2</v>
      </c>
      <c r="F1537" s="78">
        <f t="shared" si="3"/>
        <v>2</v>
      </c>
      <c r="G1537" s="78"/>
      <c r="H1537" s="84"/>
      <c r="I1537" s="78"/>
      <c r="J1537" s="78"/>
      <c r="K1537" s="78"/>
      <c r="L1537" s="86"/>
      <c r="M1537" s="78"/>
      <c r="N1537" s="78"/>
      <c r="O1537" s="78"/>
      <c r="P1537" s="78"/>
      <c r="Q1537" s="78"/>
      <c r="R1537" s="78"/>
    </row>
    <row r="1538">
      <c r="A1538" s="20">
        <v>3240.0</v>
      </c>
      <c r="B1538" s="6">
        <v>1.0E-10</v>
      </c>
      <c r="C1538" s="83">
        <f t="shared" si="4"/>
        <v>0</v>
      </c>
      <c r="D1538" s="80">
        <v>12.67</v>
      </c>
      <c r="E1538" s="102">
        <f t="shared" si="2"/>
        <v>2</v>
      </c>
      <c r="F1538" s="78">
        <f t="shared" si="3"/>
        <v>2</v>
      </c>
      <c r="G1538" s="78"/>
      <c r="H1538" s="84"/>
      <c r="I1538" s="78"/>
      <c r="J1538" s="78"/>
      <c r="K1538" s="78"/>
      <c r="L1538" s="86"/>
      <c r="M1538" s="78"/>
      <c r="N1538" s="78"/>
      <c r="O1538" s="78"/>
      <c r="P1538" s="78"/>
      <c r="Q1538" s="78"/>
      <c r="R1538" s="78"/>
    </row>
    <row r="1539">
      <c r="A1539" s="20">
        <v>3241.0</v>
      </c>
      <c r="B1539" s="6">
        <v>1.0E-10</v>
      </c>
      <c r="C1539" s="83">
        <f t="shared" si="4"/>
        <v>0</v>
      </c>
      <c r="D1539" s="80">
        <v>12.67</v>
      </c>
      <c r="E1539" s="102">
        <f t="shared" si="2"/>
        <v>2</v>
      </c>
      <c r="F1539" s="78">
        <f t="shared" si="3"/>
        <v>2</v>
      </c>
      <c r="G1539" s="78"/>
      <c r="H1539" s="84"/>
      <c r="I1539" s="78"/>
      <c r="J1539" s="78"/>
      <c r="K1539" s="78"/>
      <c r="L1539" s="86"/>
      <c r="M1539" s="78"/>
      <c r="N1539" s="78"/>
      <c r="O1539" s="78"/>
      <c r="P1539" s="78"/>
      <c r="Q1539" s="78"/>
      <c r="R1539" s="78"/>
    </row>
    <row r="1540">
      <c r="A1540" s="20">
        <v>3242.0</v>
      </c>
      <c r="B1540" s="6">
        <v>1.0E-10</v>
      </c>
      <c r="C1540" s="83">
        <f t="shared" si="4"/>
        <v>0</v>
      </c>
      <c r="D1540" s="80">
        <v>12.67</v>
      </c>
      <c r="E1540" s="102">
        <f t="shared" si="2"/>
        <v>2</v>
      </c>
      <c r="F1540" s="78">
        <f t="shared" si="3"/>
        <v>2</v>
      </c>
      <c r="G1540" s="78"/>
      <c r="H1540" s="84"/>
      <c r="I1540" s="78"/>
      <c r="J1540" s="78"/>
      <c r="K1540" s="78"/>
      <c r="L1540" s="86"/>
      <c r="M1540" s="78"/>
      <c r="N1540" s="78"/>
      <c r="O1540" s="78"/>
      <c r="P1540" s="78"/>
      <c r="Q1540" s="78"/>
      <c r="R1540" s="78"/>
    </row>
    <row r="1541">
      <c r="A1541" s="20">
        <v>3243.0</v>
      </c>
      <c r="B1541" s="6">
        <v>1.0E-10</v>
      </c>
      <c r="C1541" s="83">
        <f t="shared" si="4"/>
        <v>0</v>
      </c>
      <c r="D1541" s="80">
        <v>12.67</v>
      </c>
      <c r="E1541" s="102">
        <f t="shared" si="2"/>
        <v>2</v>
      </c>
      <c r="F1541" s="78">
        <f t="shared" si="3"/>
        <v>2</v>
      </c>
      <c r="G1541" s="78"/>
      <c r="H1541" s="84"/>
      <c r="I1541" s="78"/>
      <c r="J1541" s="78"/>
      <c r="K1541" s="78"/>
      <c r="L1541" s="86"/>
      <c r="M1541" s="78"/>
      <c r="N1541" s="78"/>
      <c r="O1541" s="78"/>
      <c r="P1541" s="78"/>
      <c r="Q1541" s="78"/>
      <c r="R1541" s="78"/>
    </row>
    <row r="1542">
      <c r="A1542" s="20">
        <v>3244.0</v>
      </c>
      <c r="B1542" s="6">
        <v>1.0E-10</v>
      </c>
      <c r="C1542" s="83">
        <f t="shared" si="4"/>
        <v>0</v>
      </c>
      <c r="D1542" s="80">
        <v>12.67</v>
      </c>
      <c r="E1542" s="102">
        <f t="shared" si="2"/>
        <v>2</v>
      </c>
      <c r="F1542" s="78">
        <f t="shared" si="3"/>
        <v>2</v>
      </c>
      <c r="G1542" s="78"/>
      <c r="H1542" s="84"/>
      <c r="I1542" s="78"/>
      <c r="J1542" s="78"/>
      <c r="K1542" s="78"/>
      <c r="L1542" s="86"/>
      <c r="M1542" s="78"/>
      <c r="N1542" s="78"/>
      <c r="O1542" s="78"/>
      <c r="P1542" s="78"/>
      <c r="Q1542" s="78"/>
      <c r="R1542" s="78"/>
    </row>
    <row r="1543">
      <c r="A1543" s="20">
        <v>3245.0</v>
      </c>
      <c r="B1543" s="6">
        <v>1.0E-10</v>
      </c>
      <c r="C1543" s="83">
        <f t="shared" si="4"/>
        <v>0</v>
      </c>
      <c r="D1543" s="80">
        <v>12.67</v>
      </c>
      <c r="E1543" s="102">
        <f t="shared" si="2"/>
        <v>2</v>
      </c>
      <c r="F1543" s="78">
        <f t="shared" si="3"/>
        <v>2</v>
      </c>
      <c r="G1543" s="78"/>
      <c r="H1543" s="84"/>
      <c r="I1543" s="78"/>
      <c r="J1543" s="78"/>
      <c r="K1543" s="78"/>
      <c r="L1543" s="86"/>
      <c r="M1543" s="78"/>
      <c r="N1543" s="78"/>
      <c r="O1543" s="78"/>
      <c r="P1543" s="78"/>
      <c r="Q1543" s="78"/>
      <c r="R1543" s="78"/>
    </row>
    <row r="1544">
      <c r="A1544" s="20">
        <v>3246.0</v>
      </c>
      <c r="B1544" s="6">
        <v>1.0E-10</v>
      </c>
      <c r="C1544" s="83">
        <f t="shared" si="4"/>
        <v>0</v>
      </c>
      <c r="D1544" s="80">
        <v>12.67</v>
      </c>
      <c r="E1544" s="102">
        <f t="shared" si="2"/>
        <v>2</v>
      </c>
      <c r="F1544" s="78">
        <f t="shared" si="3"/>
        <v>2</v>
      </c>
      <c r="G1544" s="78"/>
      <c r="H1544" s="84"/>
      <c r="I1544" s="78"/>
      <c r="J1544" s="78"/>
      <c r="K1544" s="78"/>
      <c r="L1544" s="86"/>
      <c r="M1544" s="78"/>
      <c r="N1544" s="78"/>
      <c r="O1544" s="78"/>
      <c r="P1544" s="78"/>
      <c r="Q1544" s="78"/>
      <c r="R1544" s="78"/>
    </row>
    <row r="1545">
      <c r="A1545" s="20">
        <v>3247.0</v>
      </c>
      <c r="B1545" s="6">
        <v>1.0E-10</v>
      </c>
      <c r="C1545" s="83">
        <f t="shared" si="4"/>
        <v>0</v>
      </c>
      <c r="D1545" s="80">
        <v>12.67</v>
      </c>
      <c r="E1545" s="102">
        <f t="shared" si="2"/>
        <v>2</v>
      </c>
      <c r="F1545" s="78">
        <f t="shared" si="3"/>
        <v>2</v>
      </c>
      <c r="G1545" s="78"/>
      <c r="H1545" s="84"/>
      <c r="I1545" s="78"/>
      <c r="J1545" s="78"/>
      <c r="K1545" s="78"/>
      <c r="L1545" s="86"/>
      <c r="M1545" s="78"/>
      <c r="N1545" s="78"/>
      <c r="O1545" s="78"/>
      <c r="P1545" s="78"/>
      <c r="Q1545" s="78"/>
      <c r="R1545" s="78"/>
    </row>
    <row r="1546">
      <c r="A1546" s="20">
        <v>3248.0</v>
      </c>
      <c r="B1546" s="6">
        <v>1.0E-10</v>
      </c>
      <c r="C1546" s="83">
        <f t="shared" si="4"/>
        <v>0</v>
      </c>
      <c r="D1546" s="80">
        <v>12.67</v>
      </c>
      <c r="E1546" s="102">
        <f t="shared" si="2"/>
        <v>2</v>
      </c>
      <c r="F1546" s="78">
        <f t="shared" si="3"/>
        <v>2</v>
      </c>
      <c r="G1546" s="78"/>
      <c r="H1546" s="84"/>
      <c r="I1546" s="78"/>
      <c r="J1546" s="78"/>
      <c r="K1546" s="78"/>
      <c r="L1546" s="86"/>
      <c r="M1546" s="78"/>
      <c r="N1546" s="78"/>
      <c r="O1546" s="78"/>
      <c r="P1546" s="78"/>
      <c r="Q1546" s="78"/>
      <c r="R1546" s="78"/>
    </row>
    <row r="1547">
      <c r="A1547" s="20">
        <v>3249.0</v>
      </c>
      <c r="B1547" s="6">
        <v>1.0E-10</v>
      </c>
      <c r="C1547" s="83">
        <f t="shared" si="4"/>
        <v>0</v>
      </c>
      <c r="D1547" s="80">
        <v>12.67</v>
      </c>
      <c r="E1547" s="102">
        <f t="shared" si="2"/>
        <v>2</v>
      </c>
      <c r="F1547" s="78">
        <f t="shared" si="3"/>
        <v>2</v>
      </c>
      <c r="G1547" s="78"/>
      <c r="H1547" s="84"/>
      <c r="I1547" s="78"/>
      <c r="J1547" s="78"/>
      <c r="K1547" s="78"/>
      <c r="L1547" s="86"/>
      <c r="M1547" s="78"/>
      <c r="N1547" s="78"/>
      <c r="O1547" s="78"/>
      <c r="P1547" s="78"/>
      <c r="Q1547" s="78"/>
      <c r="R1547" s="78"/>
    </row>
    <row r="1548">
      <c r="A1548" s="20">
        <v>3250.0</v>
      </c>
      <c r="B1548" s="6">
        <v>1.0E-10</v>
      </c>
      <c r="C1548" s="83">
        <f t="shared" si="4"/>
        <v>0</v>
      </c>
      <c r="D1548" s="80">
        <v>12.67</v>
      </c>
      <c r="E1548" s="102">
        <f t="shared" si="2"/>
        <v>2</v>
      </c>
      <c r="F1548" s="78">
        <f t="shared" si="3"/>
        <v>2</v>
      </c>
      <c r="G1548" s="78"/>
      <c r="H1548" s="84"/>
      <c r="I1548" s="78"/>
      <c r="J1548" s="78"/>
      <c r="K1548" s="78"/>
      <c r="L1548" s="86"/>
      <c r="M1548" s="78"/>
      <c r="N1548" s="78"/>
      <c r="O1548" s="78"/>
      <c r="P1548" s="78"/>
      <c r="Q1548" s="78"/>
      <c r="R1548" s="78"/>
    </row>
    <row r="1549">
      <c r="A1549" s="20">
        <v>3251.0</v>
      </c>
      <c r="B1549" s="6">
        <v>1.0E-10</v>
      </c>
      <c r="C1549" s="83">
        <f t="shared" si="4"/>
        <v>0</v>
      </c>
      <c r="D1549" s="80">
        <v>12.67</v>
      </c>
      <c r="E1549" s="102">
        <f t="shared" si="2"/>
        <v>2</v>
      </c>
      <c r="F1549" s="78">
        <f t="shared" si="3"/>
        <v>2</v>
      </c>
      <c r="G1549" s="78"/>
      <c r="H1549" s="84"/>
      <c r="I1549" s="78"/>
      <c r="J1549" s="78"/>
      <c r="K1549" s="78"/>
      <c r="L1549" s="86"/>
      <c r="M1549" s="78"/>
      <c r="N1549" s="78"/>
      <c r="O1549" s="78"/>
      <c r="P1549" s="78"/>
      <c r="Q1549" s="78"/>
      <c r="R1549" s="78"/>
    </row>
    <row r="1550">
      <c r="A1550" s="20">
        <v>3252.0</v>
      </c>
      <c r="B1550" s="6">
        <v>1.0E-10</v>
      </c>
      <c r="C1550" s="83">
        <f t="shared" si="4"/>
        <v>0</v>
      </c>
      <c r="D1550" s="80">
        <v>12.67</v>
      </c>
      <c r="E1550" s="102">
        <f t="shared" si="2"/>
        <v>2</v>
      </c>
      <c r="F1550" s="78">
        <f t="shared" si="3"/>
        <v>2</v>
      </c>
      <c r="G1550" s="78"/>
      <c r="H1550" s="84"/>
      <c r="I1550" s="78"/>
      <c r="J1550" s="78"/>
      <c r="K1550" s="78"/>
      <c r="L1550" s="86"/>
      <c r="M1550" s="78"/>
      <c r="N1550" s="78"/>
      <c r="O1550" s="78"/>
      <c r="P1550" s="78"/>
      <c r="Q1550" s="78"/>
      <c r="R1550" s="78"/>
    </row>
    <row r="1551">
      <c r="A1551" s="20">
        <v>3253.0</v>
      </c>
      <c r="B1551" s="6">
        <v>1.0E-10</v>
      </c>
      <c r="C1551" s="83">
        <f t="shared" si="4"/>
        <v>0</v>
      </c>
      <c r="D1551" s="80">
        <v>12.67</v>
      </c>
      <c r="E1551" s="102">
        <f t="shared" si="2"/>
        <v>2</v>
      </c>
      <c r="F1551" s="78">
        <f t="shared" si="3"/>
        <v>2</v>
      </c>
      <c r="G1551" s="78"/>
      <c r="H1551" s="84"/>
      <c r="I1551" s="78"/>
      <c r="J1551" s="78"/>
      <c r="K1551" s="78"/>
      <c r="L1551" s="86"/>
      <c r="M1551" s="78"/>
      <c r="N1551" s="78"/>
      <c r="O1551" s="78"/>
      <c r="P1551" s="78"/>
      <c r="Q1551" s="78"/>
      <c r="R1551" s="78"/>
    </row>
    <row r="1552">
      <c r="A1552" s="20">
        <v>3254.0</v>
      </c>
      <c r="B1552" s="6">
        <v>1.0E-10</v>
      </c>
      <c r="C1552" s="83">
        <f t="shared" si="4"/>
        <v>0</v>
      </c>
      <c r="D1552" s="80">
        <v>12.67</v>
      </c>
      <c r="E1552" s="102">
        <f t="shared" si="2"/>
        <v>2</v>
      </c>
      <c r="F1552" s="78">
        <f t="shared" si="3"/>
        <v>2</v>
      </c>
      <c r="G1552" s="78"/>
      <c r="H1552" s="84"/>
      <c r="I1552" s="78"/>
      <c r="J1552" s="78"/>
      <c r="K1552" s="78"/>
      <c r="L1552" s="86"/>
      <c r="M1552" s="78"/>
      <c r="N1552" s="78"/>
      <c r="O1552" s="78"/>
      <c r="P1552" s="78"/>
      <c r="Q1552" s="78"/>
      <c r="R1552" s="78"/>
    </row>
    <row r="1553">
      <c r="A1553" s="20">
        <v>3255.0</v>
      </c>
      <c r="B1553" s="6">
        <v>1.0E-10</v>
      </c>
      <c r="C1553" s="83">
        <f t="shared" si="4"/>
        <v>0</v>
      </c>
      <c r="D1553" s="80">
        <v>12.67</v>
      </c>
      <c r="E1553" s="102">
        <f t="shared" si="2"/>
        <v>2</v>
      </c>
      <c r="F1553" s="78">
        <f t="shared" si="3"/>
        <v>2</v>
      </c>
      <c r="G1553" s="78"/>
      <c r="H1553" s="84"/>
      <c r="I1553" s="78"/>
      <c r="J1553" s="78"/>
      <c r="K1553" s="78"/>
      <c r="L1553" s="86"/>
      <c r="M1553" s="78"/>
      <c r="N1553" s="78"/>
      <c r="O1553" s="78"/>
      <c r="P1553" s="78"/>
      <c r="Q1553" s="78"/>
      <c r="R1553" s="78"/>
    </row>
    <row r="1554">
      <c r="A1554" s="20">
        <v>3256.0</v>
      </c>
      <c r="B1554" s="6">
        <v>1.0E-10</v>
      </c>
      <c r="C1554" s="83">
        <f t="shared" si="4"/>
        <v>0</v>
      </c>
      <c r="D1554" s="80">
        <v>12.67</v>
      </c>
      <c r="E1554" s="102">
        <f t="shared" si="2"/>
        <v>2</v>
      </c>
      <c r="F1554" s="78">
        <f t="shared" si="3"/>
        <v>2</v>
      </c>
      <c r="G1554" s="78"/>
      <c r="H1554" s="84"/>
      <c r="I1554" s="78"/>
      <c r="J1554" s="78"/>
      <c r="K1554" s="78"/>
      <c r="L1554" s="86"/>
      <c r="M1554" s="78"/>
      <c r="N1554" s="78"/>
      <c r="O1554" s="78"/>
      <c r="P1554" s="78"/>
      <c r="Q1554" s="78"/>
      <c r="R1554" s="78"/>
    </row>
    <row r="1555">
      <c r="A1555" s="20">
        <v>3257.0</v>
      </c>
      <c r="B1555" s="6">
        <v>1.0E-10</v>
      </c>
      <c r="C1555" s="83">
        <f t="shared" si="4"/>
        <v>0</v>
      </c>
      <c r="D1555" s="80">
        <v>12.67</v>
      </c>
      <c r="E1555" s="102">
        <f t="shared" si="2"/>
        <v>2</v>
      </c>
      <c r="F1555" s="78">
        <f t="shared" si="3"/>
        <v>2</v>
      </c>
      <c r="G1555" s="78"/>
      <c r="H1555" s="84"/>
      <c r="I1555" s="78"/>
      <c r="J1555" s="78"/>
      <c r="K1555" s="78"/>
      <c r="L1555" s="86"/>
      <c r="M1555" s="78"/>
      <c r="N1555" s="78"/>
      <c r="O1555" s="78"/>
      <c r="P1555" s="78"/>
      <c r="Q1555" s="78"/>
      <c r="R1555" s="78"/>
    </row>
    <row r="1556">
      <c r="A1556" s="20">
        <v>3258.0</v>
      </c>
      <c r="B1556" s="6">
        <v>1.0E-10</v>
      </c>
      <c r="C1556" s="83">
        <f t="shared" si="4"/>
        <v>0</v>
      </c>
      <c r="D1556" s="80">
        <v>12.67</v>
      </c>
      <c r="E1556" s="102">
        <f t="shared" si="2"/>
        <v>2</v>
      </c>
      <c r="F1556" s="78">
        <f t="shared" si="3"/>
        <v>2</v>
      </c>
      <c r="G1556" s="78"/>
      <c r="H1556" s="84"/>
      <c r="I1556" s="78"/>
      <c r="J1556" s="78"/>
      <c r="K1556" s="78"/>
      <c r="L1556" s="86"/>
      <c r="M1556" s="78"/>
      <c r="N1556" s="78"/>
      <c r="O1556" s="78"/>
      <c r="P1556" s="78"/>
      <c r="Q1556" s="78"/>
      <c r="R1556" s="78"/>
    </row>
    <row r="1557">
      <c r="A1557" s="20">
        <v>3259.0</v>
      </c>
      <c r="B1557" s="6">
        <v>1.0E-10</v>
      </c>
      <c r="C1557" s="83">
        <f t="shared" si="4"/>
        <v>0</v>
      </c>
      <c r="D1557" s="80">
        <v>12.67</v>
      </c>
      <c r="E1557" s="102">
        <f t="shared" si="2"/>
        <v>2</v>
      </c>
      <c r="F1557" s="78">
        <f t="shared" si="3"/>
        <v>2</v>
      </c>
      <c r="G1557" s="78"/>
      <c r="H1557" s="84"/>
      <c r="I1557" s="78"/>
      <c r="J1557" s="78"/>
      <c r="K1557" s="78"/>
      <c r="L1557" s="86"/>
      <c r="M1557" s="78"/>
      <c r="N1557" s="78"/>
      <c r="O1557" s="78"/>
      <c r="P1557" s="78"/>
      <c r="Q1557" s="78"/>
      <c r="R1557" s="78"/>
    </row>
    <row r="1558">
      <c r="A1558" s="20">
        <v>3260.0</v>
      </c>
      <c r="B1558" s="6">
        <v>1.0E-10</v>
      </c>
      <c r="C1558" s="83">
        <f t="shared" si="4"/>
        <v>0</v>
      </c>
      <c r="D1558" s="80">
        <v>12.67</v>
      </c>
      <c r="E1558" s="102">
        <f t="shared" si="2"/>
        <v>2</v>
      </c>
      <c r="F1558" s="78">
        <f t="shared" si="3"/>
        <v>2</v>
      </c>
      <c r="G1558" s="78"/>
      <c r="H1558" s="84"/>
      <c r="I1558" s="78"/>
      <c r="J1558" s="78"/>
      <c r="K1558" s="78"/>
      <c r="L1558" s="86"/>
      <c r="M1558" s="78"/>
      <c r="N1558" s="78"/>
      <c r="O1558" s="78"/>
      <c r="P1558" s="78"/>
      <c r="Q1558" s="78"/>
      <c r="R1558" s="78"/>
    </row>
    <row r="1559">
      <c r="A1559" s="20">
        <v>3261.0</v>
      </c>
      <c r="B1559" s="6">
        <v>1.0E-10</v>
      </c>
      <c r="C1559" s="83">
        <f t="shared" si="4"/>
        <v>0</v>
      </c>
      <c r="D1559" s="80">
        <v>12.67</v>
      </c>
      <c r="E1559" s="102">
        <f t="shared" si="2"/>
        <v>2</v>
      </c>
      <c r="F1559" s="78">
        <f t="shared" si="3"/>
        <v>2</v>
      </c>
      <c r="G1559" s="78"/>
      <c r="H1559" s="84"/>
      <c r="I1559" s="78"/>
      <c r="J1559" s="78"/>
      <c r="K1559" s="78"/>
      <c r="L1559" s="86"/>
      <c r="M1559" s="78"/>
      <c r="N1559" s="78"/>
      <c r="O1559" s="78"/>
      <c r="P1559" s="78"/>
      <c r="Q1559" s="78"/>
      <c r="R1559" s="78"/>
    </row>
    <row r="1560">
      <c r="A1560" s="20">
        <v>3262.0</v>
      </c>
      <c r="B1560" s="6">
        <v>1.0E-10</v>
      </c>
      <c r="C1560" s="83">
        <f t="shared" si="4"/>
        <v>0</v>
      </c>
      <c r="D1560" s="80">
        <v>12.67</v>
      </c>
      <c r="E1560" s="102">
        <f t="shared" si="2"/>
        <v>2</v>
      </c>
      <c r="F1560" s="78">
        <f t="shared" si="3"/>
        <v>2</v>
      </c>
      <c r="G1560" s="78"/>
      <c r="H1560" s="84"/>
      <c r="I1560" s="78"/>
      <c r="J1560" s="78"/>
      <c r="K1560" s="78"/>
      <c r="L1560" s="86"/>
      <c r="M1560" s="78"/>
      <c r="N1560" s="78"/>
      <c r="O1560" s="78"/>
      <c r="P1560" s="78"/>
      <c r="Q1560" s="78"/>
      <c r="R1560" s="78"/>
    </row>
    <row r="1561">
      <c r="A1561" s="20">
        <v>3263.0</v>
      </c>
      <c r="B1561" s="6">
        <v>1.0E-10</v>
      </c>
      <c r="C1561" s="83">
        <f t="shared" si="4"/>
        <v>0</v>
      </c>
      <c r="D1561" s="80">
        <v>12.67</v>
      </c>
      <c r="E1561" s="102">
        <f t="shared" si="2"/>
        <v>2</v>
      </c>
      <c r="F1561" s="78">
        <f t="shared" si="3"/>
        <v>2</v>
      </c>
      <c r="G1561" s="78"/>
      <c r="H1561" s="84"/>
      <c r="I1561" s="78"/>
      <c r="J1561" s="78"/>
      <c r="K1561" s="78"/>
      <c r="L1561" s="86"/>
      <c r="M1561" s="78"/>
      <c r="N1561" s="78"/>
      <c r="O1561" s="78"/>
      <c r="P1561" s="78"/>
      <c r="Q1561" s="78"/>
      <c r="R1561" s="78"/>
    </row>
    <row r="1562">
      <c r="A1562" s="20">
        <v>3264.0</v>
      </c>
      <c r="B1562" s="6">
        <v>1.0E-10</v>
      </c>
      <c r="C1562" s="83">
        <f t="shared" si="4"/>
        <v>0</v>
      </c>
      <c r="D1562" s="80">
        <v>12.67</v>
      </c>
      <c r="E1562" s="102">
        <f t="shared" si="2"/>
        <v>2</v>
      </c>
      <c r="F1562" s="78">
        <f t="shared" si="3"/>
        <v>2</v>
      </c>
      <c r="G1562" s="78"/>
      <c r="H1562" s="84"/>
      <c r="I1562" s="78"/>
      <c r="J1562" s="78"/>
      <c r="K1562" s="78"/>
      <c r="L1562" s="86"/>
      <c r="M1562" s="78"/>
      <c r="N1562" s="78"/>
      <c r="O1562" s="78"/>
      <c r="P1562" s="78"/>
      <c r="Q1562" s="78"/>
      <c r="R1562" s="78"/>
    </row>
    <row r="1563">
      <c r="A1563" s="20">
        <v>3265.0</v>
      </c>
      <c r="B1563" s="6">
        <v>1.0E-10</v>
      </c>
      <c r="C1563" s="83">
        <f t="shared" si="4"/>
        <v>0</v>
      </c>
      <c r="D1563" s="80">
        <v>12.67</v>
      </c>
      <c r="E1563" s="102">
        <f t="shared" si="2"/>
        <v>2</v>
      </c>
      <c r="F1563" s="78">
        <f t="shared" si="3"/>
        <v>2</v>
      </c>
      <c r="G1563" s="78"/>
      <c r="H1563" s="84"/>
      <c r="I1563" s="78"/>
      <c r="J1563" s="78"/>
      <c r="K1563" s="78"/>
      <c r="L1563" s="86"/>
      <c r="M1563" s="78"/>
      <c r="N1563" s="78"/>
      <c r="O1563" s="78"/>
      <c r="P1563" s="78"/>
      <c r="Q1563" s="78"/>
      <c r="R1563" s="78"/>
    </row>
    <row r="1564">
      <c r="A1564" s="20">
        <v>3266.0</v>
      </c>
      <c r="B1564" s="6">
        <v>1.0E-10</v>
      </c>
      <c r="C1564" s="83">
        <f t="shared" si="4"/>
        <v>0</v>
      </c>
      <c r="D1564" s="80">
        <v>12.67</v>
      </c>
      <c r="E1564" s="102">
        <f t="shared" si="2"/>
        <v>2</v>
      </c>
      <c r="F1564" s="78">
        <f t="shared" si="3"/>
        <v>2</v>
      </c>
      <c r="G1564" s="78"/>
      <c r="H1564" s="84"/>
      <c r="I1564" s="78"/>
      <c r="J1564" s="78"/>
      <c r="K1564" s="78"/>
      <c r="L1564" s="86"/>
      <c r="M1564" s="78"/>
      <c r="N1564" s="78"/>
      <c r="O1564" s="78"/>
      <c r="P1564" s="78"/>
      <c r="Q1564" s="78"/>
      <c r="R1564" s="78"/>
    </row>
    <row r="1565">
      <c r="A1565" s="20">
        <v>3267.0</v>
      </c>
      <c r="B1565" s="6">
        <v>1.0E-10</v>
      </c>
      <c r="C1565" s="83">
        <f t="shared" si="4"/>
        <v>0</v>
      </c>
      <c r="D1565" s="80">
        <v>12.67</v>
      </c>
      <c r="E1565" s="102">
        <f t="shared" si="2"/>
        <v>2</v>
      </c>
      <c r="F1565" s="78">
        <f t="shared" si="3"/>
        <v>2</v>
      </c>
      <c r="G1565" s="78"/>
      <c r="H1565" s="84"/>
      <c r="I1565" s="78"/>
      <c r="J1565" s="78"/>
      <c r="K1565" s="78"/>
      <c r="L1565" s="86"/>
      <c r="M1565" s="78"/>
      <c r="N1565" s="78"/>
      <c r="O1565" s="78"/>
      <c r="P1565" s="78"/>
      <c r="Q1565" s="78"/>
      <c r="R1565" s="78"/>
    </row>
    <row r="1566">
      <c r="A1566" s="20">
        <v>3268.0</v>
      </c>
      <c r="B1566" s="6">
        <v>1.0E-10</v>
      </c>
      <c r="C1566" s="83">
        <f t="shared" si="4"/>
        <v>0</v>
      </c>
      <c r="D1566" s="80">
        <v>12.67</v>
      </c>
      <c r="E1566" s="102">
        <f t="shared" si="2"/>
        <v>2</v>
      </c>
      <c r="F1566" s="78">
        <f t="shared" si="3"/>
        <v>2</v>
      </c>
      <c r="G1566" s="78"/>
      <c r="H1566" s="84"/>
      <c r="I1566" s="78"/>
      <c r="J1566" s="78"/>
      <c r="K1566" s="78"/>
      <c r="L1566" s="86"/>
      <c r="M1566" s="78"/>
      <c r="N1566" s="78"/>
      <c r="O1566" s="78"/>
      <c r="P1566" s="78"/>
      <c r="Q1566" s="78"/>
      <c r="R1566" s="78"/>
    </row>
    <row r="1567">
      <c r="A1567" s="20">
        <v>3269.0</v>
      </c>
      <c r="B1567" s="6">
        <v>1.0E-10</v>
      </c>
      <c r="C1567" s="83">
        <f t="shared" si="4"/>
        <v>0</v>
      </c>
      <c r="D1567" s="80">
        <v>12.67</v>
      </c>
      <c r="E1567" s="102">
        <f t="shared" si="2"/>
        <v>2</v>
      </c>
      <c r="F1567" s="78">
        <f t="shared" si="3"/>
        <v>2</v>
      </c>
      <c r="G1567" s="78"/>
      <c r="H1567" s="84"/>
      <c r="I1567" s="78"/>
      <c r="J1567" s="78"/>
      <c r="K1567" s="78"/>
      <c r="L1567" s="86"/>
      <c r="M1567" s="78"/>
      <c r="N1567" s="78"/>
      <c r="O1567" s="78"/>
      <c r="P1567" s="78"/>
      <c r="Q1567" s="78"/>
      <c r="R1567" s="78"/>
    </row>
    <row r="1568">
      <c r="A1568" s="20">
        <v>3270.0</v>
      </c>
      <c r="B1568" s="6">
        <v>1.0E-10</v>
      </c>
      <c r="C1568" s="83">
        <f t="shared" si="4"/>
        <v>0</v>
      </c>
      <c r="D1568" s="80">
        <v>12.67</v>
      </c>
      <c r="E1568" s="102">
        <f t="shared" si="2"/>
        <v>2</v>
      </c>
      <c r="F1568" s="78">
        <f t="shared" si="3"/>
        <v>2</v>
      </c>
      <c r="G1568" s="78"/>
      <c r="H1568" s="84"/>
      <c r="I1568" s="78"/>
      <c r="J1568" s="78"/>
      <c r="K1568" s="78"/>
      <c r="L1568" s="86"/>
      <c r="M1568" s="78"/>
      <c r="N1568" s="78"/>
      <c r="O1568" s="78"/>
      <c r="P1568" s="78"/>
      <c r="Q1568" s="78"/>
      <c r="R1568" s="78"/>
    </row>
    <row r="1569">
      <c r="A1569" s="20">
        <v>3271.0</v>
      </c>
      <c r="B1569" s="6">
        <v>1.0E-10</v>
      </c>
      <c r="C1569" s="83">
        <f t="shared" si="4"/>
        <v>0</v>
      </c>
      <c r="D1569" s="80">
        <v>12.67</v>
      </c>
      <c r="E1569" s="102">
        <f t="shared" si="2"/>
        <v>2</v>
      </c>
      <c r="F1569" s="78">
        <f t="shared" si="3"/>
        <v>2</v>
      </c>
      <c r="G1569" s="78"/>
      <c r="H1569" s="84"/>
      <c r="I1569" s="78"/>
      <c r="J1569" s="78"/>
      <c r="K1569" s="78"/>
      <c r="L1569" s="86"/>
      <c r="M1569" s="78"/>
      <c r="N1569" s="78"/>
      <c r="O1569" s="78"/>
      <c r="P1569" s="78"/>
      <c r="Q1569" s="78"/>
      <c r="R1569" s="78"/>
    </row>
    <row r="1570">
      <c r="A1570" s="20">
        <v>3272.0</v>
      </c>
      <c r="B1570">
        <v>1.0</v>
      </c>
      <c r="C1570" s="83">
        <f t="shared" si="4"/>
        <v>0</v>
      </c>
      <c r="D1570" s="80">
        <v>17.88</v>
      </c>
      <c r="E1570" s="102">
        <f t="shared" si="2"/>
        <v>2</v>
      </c>
      <c r="F1570" s="78">
        <f t="shared" si="3"/>
        <v>2</v>
      </c>
      <c r="G1570" s="78"/>
      <c r="H1570" s="84"/>
      <c r="I1570" s="78"/>
      <c r="J1570" s="78"/>
      <c r="K1570" s="78"/>
      <c r="L1570" s="86"/>
      <c r="M1570" s="78"/>
      <c r="N1570" s="78"/>
      <c r="O1570" s="78"/>
      <c r="P1570" s="78"/>
      <c r="Q1570" s="78"/>
      <c r="R1570" s="78"/>
    </row>
    <row r="1571">
      <c r="A1571" s="20">
        <v>3273.0</v>
      </c>
      <c r="B1571">
        <v>0.8</v>
      </c>
      <c r="C1571" s="83">
        <f t="shared" si="4"/>
        <v>0</v>
      </c>
      <c r="D1571" s="80">
        <v>54.23</v>
      </c>
      <c r="E1571" s="102">
        <f t="shared" si="2"/>
        <v>2</v>
      </c>
      <c r="F1571" s="78">
        <f t="shared" si="3"/>
        <v>2</v>
      </c>
      <c r="G1571" s="78"/>
      <c r="H1571" s="84"/>
      <c r="I1571" s="78"/>
      <c r="J1571" s="78"/>
      <c r="K1571" s="78"/>
      <c r="L1571" s="86"/>
      <c r="M1571" s="78"/>
      <c r="N1571" s="78"/>
      <c r="O1571" s="78"/>
      <c r="P1571" s="78"/>
      <c r="Q1571" s="78"/>
      <c r="R1571" s="78"/>
    </row>
    <row r="1572">
      <c r="A1572" s="20">
        <v>3276.0</v>
      </c>
      <c r="B1572">
        <v>9.999999000000099E-8</v>
      </c>
      <c r="C1572" s="83">
        <f t="shared" si="4"/>
        <v>0</v>
      </c>
      <c r="D1572" s="80">
        <v>54.23</v>
      </c>
      <c r="E1572" s="102">
        <f t="shared" si="2"/>
        <v>2</v>
      </c>
      <c r="F1572" s="78">
        <f t="shared" si="3"/>
        <v>2</v>
      </c>
      <c r="G1572" s="78"/>
      <c r="H1572" s="84"/>
      <c r="I1572" s="78"/>
      <c r="J1572" s="78"/>
      <c r="K1572" s="78"/>
      <c r="L1572" s="86"/>
      <c r="M1572" s="78"/>
      <c r="N1572" s="78"/>
      <c r="O1572" s="78"/>
      <c r="P1572" s="78"/>
      <c r="Q1572" s="78"/>
      <c r="R1572" s="78"/>
    </row>
    <row r="1573">
      <c r="A1573" s="20">
        <v>3277.0</v>
      </c>
      <c r="B1573">
        <v>9.999999000000099E-8</v>
      </c>
      <c r="C1573" s="83">
        <f t="shared" si="4"/>
        <v>0</v>
      </c>
      <c r="D1573" s="80">
        <v>54.23</v>
      </c>
      <c r="E1573" s="102">
        <f t="shared" si="2"/>
        <v>2</v>
      </c>
      <c r="F1573" s="78">
        <f t="shared" si="3"/>
        <v>2</v>
      </c>
      <c r="G1573" s="78"/>
      <c r="H1573" s="84"/>
      <c r="I1573" s="78"/>
      <c r="J1573" s="78"/>
      <c r="K1573" s="78"/>
      <c r="L1573" s="86"/>
      <c r="M1573" s="78"/>
      <c r="N1573" s="78"/>
      <c r="O1573" s="78"/>
      <c r="P1573" s="78"/>
      <c r="Q1573" s="78"/>
      <c r="R1573" s="78"/>
    </row>
    <row r="1574">
      <c r="A1574" s="20">
        <v>3278.0</v>
      </c>
      <c r="B1574">
        <v>9.999999000000099E-8</v>
      </c>
      <c r="C1574" s="83">
        <f t="shared" si="4"/>
        <v>0</v>
      </c>
      <c r="D1574" s="80">
        <v>54.23</v>
      </c>
      <c r="E1574" s="102">
        <f t="shared" si="2"/>
        <v>2</v>
      </c>
      <c r="F1574" s="78">
        <f t="shared" si="3"/>
        <v>2</v>
      </c>
      <c r="G1574" s="78"/>
      <c r="H1574" s="84"/>
      <c r="I1574" s="78"/>
      <c r="J1574" s="78"/>
      <c r="K1574" s="78"/>
      <c r="L1574" s="86"/>
      <c r="M1574" s="78"/>
      <c r="N1574" s="78"/>
      <c r="O1574" s="78"/>
      <c r="P1574" s="78"/>
      <c r="Q1574" s="78"/>
      <c r="R1574" s="78"/>
    </row>
    <row r="1575">
      <c r="A1575" s="20">
        <v>3279.0</v>
      </c>
      <c r="B1575">
        <v>9.999999500000026E-8</v>
      </c>
      <c r="C1575" s="83">
        <f t="shared" si="4"/>
        <v>0</v>
      </c>
      <c r="D1575" s="80">
        <v>54.23</v>
      </c>
      <c r="E1575" s="102">
        <f t="shared" si="2"/>
        <v>2</v>
      </c>
      <c r="F1575" s="78">
        <f t="shared" si="3"/>
        <v>2</v>
      </c>
      <c r="G1575" s="78"/>
      <c r="H1575" s="84"/>
      <c r="I1575" s="78"/>
      <c r="J1575" s="78"/>
      <c r="K1575" s="78"/>
      <c r="L1575" s="86"/>
      <c r="M1575" s="78"/>
      <c r="N1575" s="78"/>
      <c r="O1575" s="78"/>
      <c r="P1575" s="78"/>
      <c r="Q1575" s="78"/>
      <c r="R1575" s="78"/>
    </row>
    <row r="1576">
      <c r="A1576" s="20">
        <v>3280.0</v>
      </c>
      <c r="B1576">
        <v>1.0</v>
      </c>
      <c r="C1576" s="83">
        <f t="shared" si="4"/>
        <v>0</v>
      </c>
      <c r="D1576" s="80">
        <v>54.23</v>
      </c>
      <c r="E1576" s="102">
        <f t="shared" si="2"/>
        <v>2</v>
      </c>
      <c r="F1576" s="78">
        <f t="shared" si="3"/>
        <v>2</v>
      </c>
      <c r="G1576" s="78"/>
      <c r="H1576" s="84"/>
      <c r="I1576" s="78"/>
      <c r="J1576" s="78"/>
      <c r="K1576" s="78"/>
      <c r="L1576" s="81">
        <v>2.0</v>
      </c>
      <c r="M1576" s="80">
        <v>1.0</v>
      </c>
      <c r="N1576" s="78"/>
      <c r="O1576" s="78"/>
      <c r="P1576" s="78"/>
      <c r="Q1576" s="78"/>
      <c r="R1576" s="78"/>
    </row>
    <row r="1577">
      <c r="A1577" s="20">
        <v>3281.0</v>
      </c>
      <c r="B1577">
        <v>9.999999000000099E-8</v>
      </c>
      <c r="C1577" s="83">
        <f t="shared" si="4"/>
        <v>0</v>
      </c>
      <c r="D1577" s="80">
        <v>54.23</v>
      </c>
      <c r="E1577" s="102">
        <f t="shared" si="2"/>
        <v>2</v>
      </c>
      <c r="F1577" s="78">
        <f t="shared" si="3"/>
        <v>2</v>
      </c>
      <c r="G1577" s="78"/>
      <c r="H1577" s="84"/>
      <c r="I1577" s="78"/>
      <c r="J1577" s="78"/>
      <c r="K1577" s="78"/>
      <c r="L1577" s="86"/>
      <c r="M1577" s="78"/>
      <c r="N1577" s="78"/>
      <c r="O1577" s="78"/>
      <c r="P1577" s="78"/>
      <c r="Q1577" s="78"/>
      <c r="R1577" s="78"/>
    </row>
    <row r="1578">
      <c r="A1578" s="20">
        <v>3282.0</v>
      </c>
      <c r="B1578">
        <v>9.999999500000026E-8</v>
      </c>
      <c r="C1578" s="83">
        <f t="shared" si="4"/>
        <v>0</v>
      </c>
      <c r="D1578" s="80">
        <v>54.23</v>
      </c>
      <c r="E1578" s="102">
        <f t="shared" si="2"/>
        <v>2</v>
      </c>
      <c r="F1578" s="78">
        <f t="shared" si="3"/>
        <v>2</v>
      </c>
      <c r="G1578" s="78"/>
      <c r="H1578" s="84"/>
      <c r="I1578" s="78"/>
      <c r="J1578" s="78"/>
      <c r="K1578" s="78"/>
      <c r="L1578" s="86"/>
      <c r="M1578" s="78"/>
      <c r="N1578" s="78"/>
      <c r="O1578" s="78"/>
      <c r="P1578" s="78"/>
      <c r="Q1578" s="78"/>
      <c r="R1578" s="78"/>
    </row>
    <row r="1579">
      <c r="A1579" s="20">
        <v>3284.0</v>
      </c>
      <c r="B1579">
        <v>9.999999833333335E-8</v>
      </c>
      <c r="C1579" s="83">
        <f t="shared" si="4"/>
        <v>0</v>
      </c>
      <c r="D1579" s="80">
        <v>34.22</v>
      </c>
      <c r="E1579" s="102">
        <f t="shared" si="2"/>
        <v>2</v>
      </c>
      <c r="F1579" s="78">
        <f t="shared" si="3"/>
        <v>2</v>
      </c>
      <c r="G1579" s="78"/>
      <c r="H1579" s="84"/>
      <c r="I1579" s="78"/>
      <c r="J1579" s="78"/>
      <c r="K1579" s="78"/>
      <c r="L1579" s="81">
        <v>2.0</v>
      </c>
      <c r="M1579" s="80">
        <v>1.0</v>
      </c>
      <c r="N1579" s="78"/>
      <c r="O1579" s="78"/>
      <c r="P1579" s="78"/>
      <c r="Q1579" s="78"/>
      <c r="R1579" s="78"/>
    </row>
    <row r="1580">
      <c r="A1580" s="20">
        <v>3285.0</v>
      </c>
      <c r="B1580">
        <v>9.999999500000026E-8</v>
      </c>
      <c r="C1580" s="83">
        <f t="shared" si="4"/>
        <v>0</v>
      </c>
      <c r="D1580" s="80">
        <v>34.22</v>
      </c>
      <c r="E1580" s="102">
        <f t="shared" si="2"/>
        <v>2</v>
      </c>
      <c r="F1580" s="78">
        <f t="shared" si="3"/>
        <v>2</v>
      </c>
      <c r="G1580" s="78"/>
      <c r="H1580" s="84"/>
      <c r="I1580" s="78"/>
      <c r="J1580" s="78"/>
      <c r="K1580" s="78"/>
      <c r="L1580" s="86"/>
      <c r="M1580" s="78"/>
      <c r="N1580" s="78"/>
      <c r="O1580" s="78"/>
      <c r="P1580" s="78"/>
      <c r="Q1580" s="78"/>
      <c r="R1580" s="78"/>
    </row>
    <row r="1581">
      <c r="A1581" s="20">
        <v>3286.0</v>
      </c>
      <c r="B1581">
        <v>0.75</v>
      </c>
      <c r="C1581" s="83">
        <f t="shared" si="4"/>
        <v>0</v>
      </c>
      <c r="D1581" s="80">
        <v>34.22</v>
      </c>
      <c r="E1581" s="102">
        <f t="shared" si="2"/>
        <v>2</v>
      </c>
      <c r="F1581" s="78">
        <f t="shared" si="3"/>
        <v>2</v>
      </c>
      <c r="G1581" s="78"/>
      <c r="H1581" s="84"/>
      <c r="I1581" s="78"/>
      <c r="J1581" s="78"/>
      <c r="K1581" s="78"/>
      <c r="L1581" s="81">
        <v>2.0</v>
      </c>
      <c r="M1581" s="80">
        <v>1.0</v>
      </c>
      <c r="N1581" s="78"/>
      <c r="O1581" s="78"/>
      <c r="P1581" s="78"/>
      <c r="Q1581" s="78"/>
      <c r="R1581" s="78"/>
    </row>
    <row r="1582">
      <c r="A1582" s="20">
        <v>3287.0</v>
      </c>
      <c r="B1582">
        <v>2.5</v>
      </c>
      <c r="C1582" s="83">
        <f t="shared" si="4"/>
        <v>1</v>
      </c>
      <c r="D1582" s="80">
        <v>17.88</v>
      </c>
      <c r="E1582" s="102">
        <f t="shared" si="2"/>
        <v>2</v>
      </c>
      <c r="F1582" s="78">
        <f t="shared" si="3"/>
        <v>3</v>
      </c>
      <c r="G1582" s="78"/>
      <c r="H1582" s="84"/>
      <c r="I1582" s="78"/>
      <c r="J1582" s="78"/>
      <c r="K1582" s="78"/>
      <c r="L1582" s="86"/>
      <c r="M1582" s="78"/>
      <c r="N1582" s="78"/>
      <c r="O1582" s="78"/>
      <c r="P1582" s="78"/>
      <c r="Q1582" s="78"/>
      <c r="R1582" s="78"/>
    </row>
    <row r="1583">
      <c r="A1583" s="20">
        <v>3288.0</v>
      </c>
      <c r="B1583">
        <v>9.999999666666679E-8</v>
      </c>
      <c r="C1583" s="83">
        <f t="shared" si="4"/>
        <v>0</v>
      </c>
      <c r="D1583" s="80">
        <v>17.88</v>
      </c>
      <c r="E1583" s="102">
        <f t="shared" si="2"/>
        <v>2</v>
      </c>
      <c r="F1583" s="78">
        <f t="shared" si="3"/>
        <v>2</v>
      </c>
      <c r="G1583" s="78"/>
      <c r="H1583" s="84"/>
      <c r="I1583" s="78"/>
      <c r="J1583" s="78"/>
      <c r="K1583" s="78"/>
      <c r="L1583" s="86"/>
      <c r="M1583" s="78"/>
      <c r="N1583" s="78"/>
      <c r="O1583" s="78"/>
      <c r="P1583" s="78"/>
      <c r="Q1583" s="78"/>
      <c r="R1583" s="78"/>
    </row>
    <row r="1584">
      <c r="A1584" s="20">
        <v>3289.0</v>
      </c>
      <c r="B1584">
        <v>9.999999750000005E-8</v>
      </c>
      <c r="C1584" s="83">
        <f t="shared" si="4"/>
        <v>0</v>
      </c>
      <c r="D1584" s="80">
        <v>17.88</v>
      </c>
      <c r="E1584" s="102">
        <f t="shared" si="2"/>
        <v>2</v>
      </c>
      <c r="F1584" s="78">
        <f t="shared" si="3"/>
        <v>2</v>
      </c>
      <c r="G1584" s="78"/>
      <c r="H1584" s="84"/>
      <c r="I1584" s="78"/>
      <c r="J1584" s="78"/>
      <c r="K1584" s="78"/>
      <c r="L1584" s="86"/>
      <c r="M1584" s="78"/>
      <c r="N1584" s="78"/>
      <c r="O1584" s="78"/>
      <c r="P1584" s="78"/>
      <c r="Q1584" s="78"/>
      <c r="R1584" s="78"/>
    </row>
    <row r="1585">
      <c r="A1585" s="20">
        <v>3290.0</v>
      </c>
      <c r="B1585">
        <v>9.999999500000026E-8</v>
      </c>
      <c r="C1585" s="83">
        <f t="shared" si="4"/>
        <v>0</v>
      </c>
      <c r="D1585" s="80">
        <v>17.88</v>
      </c>
      <c r="E1585" s="102">
        <f t="shared" si="2"/>
        <v>2</v>
      </c>
      <c r="F1585" s="78">
        <f t="shared" si="3"/>
        <v>2</v>
      </c>
      <c r="G1585" s="78"/>
      <c r="H1585" s="84"/>
      <c r="I1585" s="78"/>
      <c r="J1585" s="78"/>
      <c r="K1585" s="78"/>
      <c r="L1585" s="86"/>
      <c r="M1585" s="78"/>
      <c r="N1585" s="78"/>
      <c r="O1585" s="78"/>
      <c r="P1585" s="78"/>
      <c r="Q1585" s="78"/>
      <c r="R1585" s="78"/>
    </row>
    <row r="1586">
      <c r="A1586" s="20">
        <v>3291.0</v>
      </c>
      <c r="B1586">
        <v>9.999999000000099E-8</v>
      </c>
      <c r="C1586" s="83">
        <f t="shared" si="4"/>
        <v>0</v>
      </c>
      <c r="D1586" s="80">
        <v>3.67</v>
      </c>
      <c r="E1586" s="102">
        <f t="shared" si="2"/>
        <v>2</v>
      </c>
      <c r="F1586" s="78">
        <f t="shared" si="3"/>
        <v>2</v>
      </c>
      <c r="G1586" s="78"/>
      <c r="H1586" s="84"/>
      <c r="I1586" s="78"/>
      <c r="J1586" s="78"/>
      <c r="K1586" s="78"/>
      <c r="L1586" s="81">
        <v>2.0</v>
      </c>
      <c r="M1586" s="80">
        <v>1.0</v>
      </c>
      <c r="N1586" s="78"/>
      <c r="O1586" s="78"/>
      <c r="P1586" s="78"/>
      <c r="Q1586" s="78"/>
      <c r="R1586" s="78"/>
    </row>
    <row r="1587">
      <c r="A1587" s="20">
        <v>3292.0</v>
      </c>
      <c r="B1587">
        <v>9.999999000000099E-8</v>
      </c>
      <c r="C1587" s="83">
        <f t="shared" si="4"/>
        <v>0</v>
      </c>
      <c r="D1587" s="80">
        <v>3.67</v>
      </c>
      <c r="E1587" s="102">
        <f t="shared" si="2"/>
        <v>2</v>
      </c>
      <c r="F1587" s="78">
        <f t="shared" si="3"/>
        <v>2</v>
      </c>
      <c r="G1587" s="78"/>
      <c r="H1587" s="84"/>
      <c r="I1587" s="78"/>
      <c r="J1587" s="78"/>
      <c r="K1587" s="78"/>
      <c r="L1587" s="86"/>
      <c r="M1587" s="78"/>
      <c r="N1587" s="78"/>
      <c r="O1587" s="78"/>
      <c r="P1587" s="78"/>
      <c r="Q1587" s="78"/>
      <c r="R1587" s="78"/>
    </row>
    <row r="1588">
      <c r="A1588" s="20">
        <v>3293.0</v>
      </c>
      <c r="B1588">
        <v>9.999999000000099E-8</v>
      </c>
      <c r="C1588" s="83">
        <f t="shared" si="4"/>
        <v>0</v>
      </c>
      <c r="D1588" s="80" t="s">
        <v>2936</v>
      </c>
      <c r="E1588" s="102">
        <f t="shared" si="2"/>
        <v>2</v>
      </c>
      <c r="F1588" s="78">
        <f t="shared" si="3"/>
        <v>2</v>
      </c>
      <c r="G1588" s="78"/>
      <c r="H1588" s="84"/>
      <c r="I1588" s="78"/>
      <c r="J1588" s="78"/>
      <c r="K1588" s="78"/>
      <c r="L1588" s="86"/>
      <c r="M1588" s="78"/>
      <c r="N1588" s="78"/>
      <c r="O1588" s="78"/>
      <c r="P1588" s="78"/>
      <c r="Q1588" s="78"/>
      <c r="R1588" s="78"/>
    </row>
    <row r="1589">
      <c r="A1589" s="20">
        <v>3294.0</v>
      </c>
      <c r="B1589">
        <v>9.999999000000099E-8</v>
      </c>
      <c r="C1589" s="83">
        <f t="shared" si="4"/>
        <v>0</v>
      </c>
      <c r="D1589" s="80" t="s">
        <v>2936</v>
      </c>
      <c r="E1589" s="102">
        <f t="shared" si="2"/>
        <v>2</v>
      </c>
      <c r="F1589" s="78">
        <f t="shared" si="3"/>
        <v>2</v>
      </c>
      <c r="G1589" s="78"/>
      <c r="H1589" s="84"/>
      <c r="I1589" s="78"/>
      <c r="J1589" s="78"/>
      <c r="K1589" s="78"/>
      <c r="L1589" s="86"/>
      <c r="M1589" s="78"/>
      <c r="N1589" s="78"/>
      <c r="O1589" s="78"/>
      <c r="P1589" s="78"/>
      <c r="Q1589" s="78"/>
      <c r="R1589" s="78"/>
    </row>
    <row r="1590">
      <c r="A1590" s="20">
        <v>3295.0</v>
      </c>
      <c r="B1590">
        <v>9.999999000000099E-8</v>
      </c>
      <c r="C1590" s="83">
        <f t="shared" si="4"/>
        <v>0</v>
      </c>
      <c r="D1590" s="80" t="s">
        <v>2936</v>
      </c>
      <c r="E1590" s="102">
        <f t="shared" si="2"/>
        <v>2</v>
      </c>
      <c r="F1590" s="78">
        <f t="shared" si="3"/>
        <v>2</v>
      </c>
      <c r="G1590" s="78"/>
      <c r="H1590" s="84"/>
      <c r="I1590" s="78"/>
      <c r="J1590" s="78"/>
      <c r="K1590" s="78"/>
      <c r="L1590" s="86"/>
      <c r="M1590" s="78"/>
      <c r="N1590" s="78"/>
      <c r="O1590" s="78"/>
      <c r="P1590" s="78"/>
      <c r="Q1590" s="78"/>
      <c r="R1590" s="78"/>
    </row>
    <row r="1591">
      <c r="A1591" s="20">
        <v>3296.0</v>
      </c>
      <c r="B1591">
        <v>9.999999500000026E-8</v>
      </c>
      <c r="C1591" s="83">
        <f t="shared" si="4"/>
        <v>0</v>
      </c>
      <c r="D1591" s="80" t="s">
        <v>2936</v>
      </c>
      <c r="E1591" s="102">
        <f t="shared" si="2"/>
        <v>2</v>
      </c>
      <c r="F1591" s="78">
        <f t="shared" si="3"/>
        <v>2</v>
      </c>
      <c r="G1591" s="78"/>
      <c r="H1591" s="84"/>
      <c r="I1591" s="78"/>
      <c r="J1591" s="78"/>
      <c r="K1591" s="78"/>
      <c r="L1591" s="86"/>
      <c r="M1591" s="78"/>
      <c r="N1591" s="78"/>
      <c r="O1591" s="78"/>
      <c r="P1591" s="78"/>
      <c r="Q1591" s="78"/>
      <c r="R1591" s="78"/>
    </row>
    <row r="1592">
      <c r="A1592" s="20">
        <v>3297.0</v>
      </c>
      <c r="B1592">
        <v>9.999999000000099E-8</v>
      </c>
      <c r="C1592" s="83">
        <f t="shared" si="4"/>
        <v>0</v>
      </c>
      <c r="D1592" s="80" t="s">
        <v>2936</v>
      </c>
      <c r="E1592" s="102">
        <f t="shared" si="2"/>
        <v>2</v>
      </c>
      <c r="F1592" s="78">
        <f t="shared" si="3"/>
        <v>2</v>
      </c>
      <c r="G1592" s="78"/>
      <c r="H1592" s="84"/>
      <c r="I1592" s="78"/>
      <c r="J1592" s="78"/>
      <c r="K1592" s="78"/>
      <c r="L1592" s="81">
        <v>2.0</v>
      </c>
      <c r="M1592" s="80">
        <v>1.0</v>
      </c>
      <c r="N1592" s="78"/>
      <c r="O1592" s="78"/>
      <c r="P1592" s="78"/>
      <c r="Q1592" s="78"/>
      <c r="R1592" s="78"/>
    </row>
    <row r="1593">
      <c r="A1593" s="20">
        <v>3298.0</v>
      </c>
      <c r="B1593">
        <v>9.999999000000099E-8</v>
      </c>
      <c r="C1593" s="83">
        <f t="shared" si="4"/>
        <v>0</v>
      </c>
      <c r="D1593" s="80" t="s">
        <v>2936</v>
      </c>
      <c r="E1593" s="102">
        <f t="shared" si="2"/>
        <v>2</v>
      </c>
      <c r="F1593" s="78">
        <f t="shared" si="3"/>
        <v>2</v>
      </c>
      <c r="G1593" s="78"/>
      <c r="H1593" s="84"/>
      <c r="I1593" s="78"/>
      <c r="J1593" s="78"/>
      <c r="K1593" s="78"/>
      <c r="L1593" s="86"/>
      <c r="M1593" s="78"/>
      <c r="N1593" s="78"/>
      <c r="O1593" s="78"/>
      <c r="P1593" s="78"/>
      <c r="Q1593" s="78"/>
      <c r="R1593" s="78"/>
    </row>
    <row r="1594">
      <c r="A1594" s="20">
        <v>3299.0</v>
      </c>
      <c r="B1594">
        <v>9.999999000000099E-8</v>
      </c>
      <c r="C1594" s="83">
        <f t="shared" si="4"/>
        <v>0</v>
      </c>
      <c r="D1594" s="80" t="s">
        <v>2936</v>
      </c>
      <c r="E1594" s="102">
        <f t="shared" si="2"/>
        <v>2</v>
      </c>
      <c r="F1594" s="78">
        <f t="shared" si="3"/>
        <v>2</v>
      </c>
      <c r="G1594" s="78"/>
      <c r="H1594" s="84"/>
      <c r="I1594" s="78"/>
      <c r="J1594" s="78"/>
      <c r="K1594" s="78"/>
      <c r="L1594" s="86"/>
      <c r="M1594" s="78"/>
      <c r="N1594" s="78"/>
      <c r="O1594" s="78"/>
      <c r="P1594" s="78"/>
      <c r="Q1594" s="78"/>
      <c r="R1594" s="78"/>
    </row>
    <row r="1595">
      <c r="A1595" s="20">
        <v>3300.0</v>
      </c>
      <c r="B1595">
        <v>9.999999000000099E-8</v>
      </c>
      <c r="C1595" s="83">
        <f t="shared" si="4"/>
        <v>0</v>
      </c>
      <c r="D1595" s="80" t="s">
        <v>2936</v>
      </c>
      <c r="E1595" s="102">
        <f t="shared" si="2"/>
        <v>2</v>
      </c>
      <c r="F1595" s="78">
        <f t="shared" si="3"/>
        <v>2</v>
      </c>
      <c r="G1595" s="78"/>
      <c r="H1595" s="84"/>
      <c r="I1595" s="78"/>
      <c r="J1595" s="78"/>
      <c r="K1595" s="78"/>
      <c r="L1595" s="86"/>
      <c r="M1595" s="78"/>
      <c r="N1595" s="78"/>
      <c r="O1595" s="78"/>
      <c r="P1595" s="78"/>
      <c r="Q1595" s="78"/>
      <c r="R1595" s="78"/>
    </row>
    <row r="1596">
      <c r="A1596" s="20">
        <v>3301.0</v>
      </c>
      <c r="B1596">
        <v>9.999999500000026E-8</v>
      </c>
      <c r="C1596" s="83">
        <f t="shared" si="4"/>
        <v>0</v>
      </c>
      <c r="D1596" s="80" t="s">
        <v>2936</v>
      </c>
      <c r="E1596" s="102">
        <f t="shared" si="2"/>
        <v>2</v>
      </c>
      <c r="F1596" s="78">
        <f t="shared" si="3"/>
        <v>2</v>
      </c>
      <c r="G1596" s="78"/>
      <c r="H1596" s="84"/>
      <c r="I1596" s="78"/>
      <c r="J1596" s="78"/>
      <c r="K1596" s="78"/>
      <c r="L1596" s="86"/>
      <c r="M1596" s="78"/>
      <c r="N1596" s="78"/>
      <c r="O1596" s="78"/>
      <c r="P1596" s="78"/>
      <c r="Q1596" s="78"/>
      <c r="R1596" s="78"/>
    </row>
    <row r="1597">
      <c r="A1597" s="20">
        <v>3302.0</v>
      </c>
      <c r="B1597">
        <v>9.999999000000099E-8</v>
      </c>
      <c r="C1597" s="83">
        <f t="shared" si="4"/>
        <v>0</v>
      </c>
      <c r="D1597" s="80" t="s">
        <v>2936</v>
      </c>
      <c r="E1597" s="102">
        <f t="shared" si="2"/>
        <v>2</v>
      </c>
      <c r="F1597" s="78">
        <f t="shared" si="3"/>
        <v>2</v>
      </c>
      <c r="G1597" s="78"/>
      <c r="H1597" s="84"/>
      <c r="I1597" s="78"/>
      <c r="J1597" s="78"/>
      <c r="K1597" s="78"/>
      <c r="L1597" s="81">
        <v>2.0</v>
      </c>
      <c r="M1597" s="80">
        <v>1.0</v>
      </c>
      <c r="N1597" s="78"/>
      <c r="O1597" s="78"/>
      <c r="P1597" s="78"/>
      <c r="Q1597" s="78"/>
      <c r="R1597" s="78"/>
    </row>
    <row r="1598">
      <c r="A1598" s="20">
        <v>3303.0</v>
      </c>
      <c r="B1598">
        <v>9.999999833333335E-8</v>
      </c>
      <c r="C1598" s="83">
        <f t="shared" si="4"/>
        <v>0</v>
      </c>
      <c r="D1598" s="80" t="s">
        <v>2936</v>
      </c>
      <c r="E1598" s="102">
        <f t="shared" si="2"/>
        <v>2</v>
      </c>
      <c r="F1598" s="78">
        <f t="shared" si="3"/>
        <v>2</v>
      </c>
      <c r="G1598" s="78"/>
      <c r="H1598" s="84"/>
      <c r="I1598" s="78"/>
      <c r="J1598" s="78"/>
      <c r="K1598" s="78"/>
      <c r="L1598" s="86"/>
      <c r="M1598" s="78"/>
      <c r="N1598" s="78"/>
      <c r="O1598" s="78"/>
      <c r="P1598" s="78"/>
      <c r="Q1598" s="78"/>
      <c r="R1598" s="78"/>
    </row>
    <row r="1599">
      <c r="A1599" s="20">
        <v>3304.0</v>
      </c>
      <c r="B1599">
        <v>9.999999950000001E-8</v>
      </c>
      <c r="C1599" s="83">
        <f t="shared" si="4"/>
        <v>0</v>
      </c>
      <c r="D1599" s="80" t="s">
        <v>2936</v>
      </c>
      <c r="E1599" s="102">
        <f t="shared" si="2"/>
        <v>2</v>
      </c>
      <c r="F1599" s="78">
        <f t="shared" si="3"/>
        <v>2</v>
      </c>
      <c r="G1599" s="78"/>
      <c r="H1599" s="84"/>
      <c r="I1599" s="78"/>
      <c r="J1599" s="78"/>
      <c r="K1599" s="78"/>
      <c r="L1599" s="86"/>
      <c r="M1599" s="78"/>
      <c r="N1599" s="78"/>
      <c r="O1599" s="78"/>
      <c r="P1599" s="78"/>
      <c r="Q1599" s="78"/>
      <c r="R1599" s="78"/>
    </row>
    <row r="1600">
      <c r="A1600" s="20">
        <v>3305.0</v>
      </c>
      <c r="B1600">
        <v>9.999999750000005E-8</v>
      </c>
      <c r="C1600" s="83">
        <f t="shared" si="4"/>
        <v>0</v>
      </c>
      <c r="D1600" s="80" t="s">
        <v>2936</v>
      </c>
      <c r="E1600" s="102">
        <f t="shared" si="2"/>
        <v>2</v>
      </c>
      <c r="F1600" s="78">
        <f t="shared" si="3"/>
        <v>2</v>
      </c>
      <c r="G1600" s="78"/>
      <c r="H1600" s="84"/>
      <c r="I1600" s="78"/>
      <c r="J1600" s="78"/>
      <c r="K1600" s="78"/>
      <c r="L1600" s="86"/>
      <c r="M1600" s="78"/>
      <c r="N1600" s="78"/>
      <c r="O1600" s="78"/>
      <c r="P1600" s="78"/>
      <c r="Q1600" s="78"/>
      <c r="R1600" s="78"/>
    </row>
    <row r="1601">
      <c r="A1601" s="20">
        <v>3306.0</v>
      </c>
      <c r="B1601">
        <v>9.999999666666679E-8</v>
      </c>
      <c r="C1601" s="83">
        <f t="shared" si="4"/>
        <v>0</v>
      </c>
      <c r="D1601" s="80" t="s">
        <v>2936</v>
      </c>
      <c r="E1601" s="102">
        <f t="shared" si="2"/>
        <v>2</v>
      </c>
      <c r="F1601" s="78">
        <f t="shared" si="3"/>
        <v>2</v>
      </c>
      <c r="G1601" s="78"/>
      <c r="H1601" s="84"/>
      <c r="I1601" s="78"/>
      <c r="J1601" s="78"/>
      <c r="K1601" s="78"/>
      <c r="L1601" s="86"/>
      <c r="M1601" s="78"/>
      <c r="N1601" s="78"/>
      <c r="O1601" s="78"/>
      <c r="P1601" s="78"/>
      <c r="Q1601" s="78"/>
      <c r="R1601" s="78"/>
    </row>
    <row r="1602">
      <c r="A1602" s="20">
        <v>3307.0</v>
      </c>
      <c r="B1602">
        <v>9.999999000000099E-8</v>
      </c>
      <c r="C1602" s="83">
        <f t="shared" si="4"/>
        <v>0</v>
      </c>
      <c r="D1602" s="80" t="s">
        <v>2936</v>
      </c>
      <c r="E1602" s="102">
        <f t="shared" si="2"/>
        <v>2</v>
      </c>
      <c r="F1602" s="78">
        <f t="shared" si="3"/>
        <v>2</v>
      </c>
      <c r="G1602" s="78"/>
      <c r="H1602" s="84"/>
      <c r="I1602" s="78"/>
      <c r="J1602" s="78"/>
      <c r="K1602" s="78"/>
      <c r="L1602" s="86"/>
      <c r="M1602" s="78"/>
      <c r="N1602" s="78"/>
      <c r="O1602" s="78"/>
      <c r="P1602" s="78"/>
      <c r="Q1602" s="78"/>
      <c r="R1602" s="78"/>
    </row>
    <row r="1603">
      <c r="A1603" s="20">
        <v>3308.0</v>
      </c>
      <c r="B1603">
        <v>9.999999000000099E-8</v>
      </c>
      <c r="C1603" s="83">
        <f t="shared" si="4"/>
        <v>0</v>
      </c>
      <c r="D1603" s="80" t="s">
        <v>2936</v>
      </c>
      <c r="E1603" s="102">
        <f t="shared" si="2"/>
        <v>1</v>
      </c>
      <c r="F1603" s="78">
        <f t="shared" si="3"/>
        <v>1</v>
      </c>
      <c r="G1603" s="78"/>
      <c r="H1603" s="84"/>
      <c r="I1603" s="78"/>
      <c r="J1603" s="78"/>
      <c r="K1603" s="78"/>
      <c r="L1603" s="86"/>
      <c r="M1603" s="78"/>
      <c r="N1603" s="78"/>
      <c r="O1603" s="78"/>
      <c r="P1603" s="78"/>
      <c r="Q1603" s="78"/>
      <c r="R1603" s="78"/>
    </row>
    <row r="1604">
      <c r="A1604" s="20">
        <v>3309.0</v>
      </c>
      <c r="B1604">
        <v>9.999999800000003E-8</v>
      </c>
      <c r="C1604" s="83">
        <f t="shared" si="4"/>
        <v>0</v>
      </c>
      <c r="D1604" s="80" t="s">
        <v>2936</v>
      </c>
      <c r="E1604" s="102">
        <f t="shared" si="2"/>
        <v>2</v>
      </c>
      <c r="F1604" s="78">
        <f t="shared" si="3"/>
        <v>2</v>
      </c>
      <c r="G1604" s="78"/>
      <c r="H1604" s="84"/>
      <c r="I1604" s="78"/>
      <c r="J1604" s="78"/>
      <c r="K1604" s="78"/>
      <c r="L1604" s="86"/>
      <c r="M1604" s="78"/>
      <c r="N1604" s="78"/>
      <c r="O1604" s="78"/>
      <c r="P1604" s="78"/>
      <c r="Q1604" s="78"/>
      <c r="R1604" s="78"/>
    </row>
    <row r="1605">
      <c r="A1605" s="20">
        <v>3310.0</v>
      </c>
      <c r="B1605">
        <v>0.5</v>
      </c>
      <c r="C1605" s="83">
        <f t="shared" si="4"/>
        <v>0</v>
      </c>
      <c r="D1605" s="80" t="s">
        <v>2936</v>
      </c>
      <c r="E1605" s="102">
        <f t="shared" si="2"/>
        <v>2</v>
      </c>
      <c r="F1605" s="78">
        <f t="shared" si="3"/>
        <v>2</v>
      </c>
      <c r="G1605" s="78"/>
      <c r="H1605" s="84"/>
      <c r="I1605" s="78"/>
      <c r="J1605" s="78"/>
      <c r="K1605" s="78"/>
      <c r="L1605" s="86"/>
      <c r="M1605" s="78"/>
      <c r="N1605" s="78"/>
      <c r="O1605" s="78"/>
      <c r="P1605" s="78"/>
      <c r="Q1605" s="78"/>
      <c r="R1605" s="78"/>
    </row>
    <row r="1606">
      <c r="A1606" s="20">
        <v>3312.0</v>
      </c>
      <c r="B1606">
        <v>9.999999000000099E-8</v>
      </c>
      <c r="C1606" s="83">
        <f t="shared" si="4"/>
        <v>0</v>
      </c>
      <c r="D1606" s="80" t="s">
        <v>2936</v>
      </c>
      <c r="E1606" s="102">
        <f t="shared" si="2"/>
        <v>2</v>
      </c>
      <c r="F1606" s="78">
        <f t="shared" si="3"/>
        <v>2</v>
      </c>
      <c r="G1606" s="78"/>
      <c r="H1606" s="84"/>
      <c r="I1606" s="78"/>
      <c r="J1606" s="78"/>
      <c r="K1606" s="78"/>
      <c r="L1606" s="86"/>
      <c r="M1606" s="78"/>
      <c r="N1606" s="78"/>
      <c r="O1606" s="78"/>
      <c r="P1606" s="78"/>
      <c r="Q1606" s="78"/>
      <c r="R1606" s="78"/>
    </row>
    <row r="1607">
      <c r="A1607" s="20">
        <v>3313.0</v>
      </c>
      <c r="B1607">
        <v>2.4</v>
      </c>
      <c r="C1607" s="83">
        <f t="shared" si="4"/>
        <v>1</v>
      </c>
      <c r="D1607" s="80" t="s">
        <v>2936</v>
      </c>
      <c r="E1607" s="102">
        <f t="shared" si="2"/>
        <v>2</v>
      </c>
      <c r="F1607" s="78">
        <f t="shared" si="3"/>
        <v>3</v>
      </c>
      <c r="G1607" s="78"/>
      <c r="H1607" s="84"/>
      <c r="I1607" s="78"/>
      <c r="J1607" s="78"/>
      <c r="K1607" s="78"/>
      <c r="L1607" s="86"/>
      <c r="M1607" s="78"/>
      <c r="N1607" s="78"/>
      <c r="O1607" s="78"/>
      <c r="P1607" s="78"/>
      <c r="Q1607" s="78"/>
      <c r="R1607" s="78"/>
    </row>
    <row r="1608">
      <c r="A1608" s="20">
        <v>3314.0</v>
      </c>
      <c r="B1608">
        <v>3.6842105263157894</v>
      </c>
      <c r="C1608" s="83">
        <f t="shared" si="4"/>
        <v>1</v>
      </c>
      <c r="D1608" s="80" t="s">
        <v>2936</v>
      </c>
      <c r="E1608" s="102">
        <f t="shared" si="2"/>
        <v>2</v>
      </c>
      <c r="F1608" s="78">
        <f t="shared" si="3"/>
        <v>3</v>
      </c>
      <c r="G1608" s="78"/>
      <c r="H1608" s="84"/>
      <c r="I1608" s="78"/>
      <c r="J1608" s="78"/>
      <c r="K1608" s="78"/>
      <c r="L1608" s="86"/>
      <c r="M1608" s="78"/>
      <c r="N1608" s="78"/>
      <c r="O1608" s="78"/>
      <c r="P1608" s="78"/>
      <c r="Q1608" s="78"/>
      <c r="R1608" s="78"/>
    </row>
    <row r="1609">
      <c r="A1609" s="20">
        <v>3315.0</v>
      </c>
      <c r="B1609">
        <v>1.7999999999999998</v>
      </c>
      <c r="C1609" s="83">
        <f t="shared" si="4"/>
        <v>1</v>
      </c>
      <c r="D1609" s="80" t="s">
        <v>2936</v>
      </c>
      <c r="E1609" s="102">
        <f t="shared" si="2"/>
        <v>2</v>
      </c>
      <c r="F1609" s="78">
        <f t="shared" si="3"/>
        <v>3</v>
      </c>
      <c r="G1609" s="78"/>
      <c r="H1609" s="84"/>
      <c r="I1609" s="78"/>
      <c r="J1609" s="78"/>
      <c r="K1609" s="78"/>
      <c r="L1609" s="86"/>
      <c r="M1609" s="78"/>
      <c r="N1609" s="78"/>
      <c r="O1609" s="78"/>
      <c r="P1609" s="78"/>
      <c r="Q1609" s="78"/>
      <c r="R1609" s="78"/>
    </row>
    <row r="1610">
      <c r="A1610" s="20">
        <v>3316.0</v>
      </c>
      <c r="B1610">
        <v>9.999999950000001E-8</v>
      </c>
      <c r="C1610" s="83">
        <f t="shared" si="4"/>
        <v>0</v>
      </c>
      <c r="D1610" s="80" t="s">
        <v>2936</v>
      </c>
      <c r="E1610" s="102">
        <f t="shared" si="2"/>
        <v>2</v>
      </c>
      <c r="F1610" s="78">
        <f t="shared" si="3"/>
        <v>2</v>
      </c>
      <c r="G1610" s="78"/>
      <c r="H1610" s="84"/>
      <c r="I1610" s="78"/>
      <c r="J1610" s="78"/>
      <c r="K1610" s="78"/>
      <c r="L1610" s="86"/>
      <c r="M1610" s="78"/>
      <c r="N1610" s="78"/>
      <c r="O1610" s="78"/>
      <c r="P1610" s="78"/>
      <c r="Q1610" s="78"/>
      <c r="R1610" s="78"/>
    </row>
    <row r="1611">
      <c r="A1611" s="20">
        <v>3317.0</v>
      </c>
      <c r="B1611">
        <v>9.999999950000001E-8</v>
      </c>
      <c r="C1611" s="83">
        <f t="shared" si="4"/>
        <v>0</v>
      </c>
      <c r="D1611" s="80" t="s">
        <v>2936</v>
      </c>
      <c r="E1611" s="102">
        <f t="shared" si="2"/>
        <v>2</v>
      </c>
      <c r="F1611" s="78">
        <f t="shared" si="3"/>
        <v>2</v>
      </c>
      <c r="G1611" s="78"/>
      <c r="H1611" s="84"/>
      <c r="I1611" s="78"/>
      <c r="J1611" s="78"/>
      <c r="K1611" s="78"/>
      <c r="L1611" s="86"/>
      <c r="M1611" s="78"/>
      <c r="N1611" s="78"/>
      <c r="O1611" s="78"/>
      <c r="P1611" s="78"/>
      <c r="Q1611" s="78"/>
      <c r="R1611" s="78"/>
    </row>
    <row r="1612">
      <c r="A1612" s="20">
        <v>3318.0</v>
      </c>
      <c r="B1612">
        <v>22.800000057760005</v>
      </c>
      <c r="C1612" s="83">
        <f t="shared" si="4"/>
        <v>1</v>
      </c>
      <c r="D1612" s="80" t="s">
        <v>2936</v>
      </c>
      <c r="E1612" s="102">
        <f t="shared" si="2"/>
        <v>2</v>
      </c>
      <c r="F1612" s="78">
        <f t="shared" si="3"/>
        <v>3</v>
      </c>
      <c r="G1612" s="78"/>
      <c r="H1612" s="84"/>
      <c r="I1612" s="78"/>
      <c r="J1612" s="78"/>
      <c r="K1612" s="78"/>
      <c r="L1612" s="86"/>
      <c r="M1612" s="78"/>
      <c r="N1612" s="78"/>
      <c r="O1612" s="78"/>
      <c r="P1612" s="78"/>
      <c r="Q1612" s="78"/>
      <c r="R1612" s="78"/>
    </row>
    <row r="1613">
      <c r="A1613" s="20">
        <v>3319.0</v>
      </c>
      <c r="B1613">
        <v>9.999999000000099E-8</v>
      </c>
      <c r="C1613" s="83">
        <f t="shared" si="4"/>
        <v>0</v>
      </c>
      <c r="D1613" s="80" t="s">
        <v>2936</v>
      </c>
      <c r="E1613" s="102">
        <f t="shared" si="2"/>
        <v>2</v>
      </c>
      <c r="F1613" s="78">
        <f t="shared" si="3"/>
        <v>2</v>
      </c>
      <c r="G1613" s="78"/>
      <c r="H1613" s="84"/>
      <c r="I1613" s="78"/>
      <c r="J1613" s="78"/>
      <c r="K1613" s="78"/>
      <c r="L1613" s="86"/>
      <c r="M1613" s="78"/>
      <c r="N1613" s="78"/>
      <c r="O1613" s="78"/>
      <c r="P1613" s="78"/>
      <c r="Q1613" s="78"/>
      <c r="R1613" s="78"/>
    </row>
    <row r="1614">
      <c r="A1614" s="20">
        <v>3320.0</v>
      </c>
      <c r="B1614">
        <v>9.999999000000099E-8</v>
      </c>
      <c r="C1614" s="83">
        <f t="shared" si="4"/>
        <v>0</v>
      </c>
      <c r="D1614" s="80" t="s">
        <v>2936</v>
      </c>
      <c r="E1614" s="102">
        <f t="shared" si="2"/>
        <v>2</v>
      </c>
      <c r="F1614" s="78">
        <f t="shared" si="3"/>
        <v>2</v>
      </c>
      <c r="G1614" s="78"/>
      <c r="H1614" s="84"/>
      <c r="I1614" s="78"/>
      <c r="J1614" s="78"/>
      <c r="K1614" s="78"/>
      <c r="L1614" s="86"/>
      <c r="M1614" s="78"/>
      <c r="N1614" s="78"/>
      <c r="O1614" s="78"/>
      <c r="P1614" s="78"/>
      <c r="Q1614" s="78"/>
      <c r="R1614" s="78"/>
    </row>
    <row r="1615">
      <c r="A1615" s="20">
        <v>3321.0</v>
      </c>
      <c r="B1615">
        <v>9.999999000000099E-8</v>
      </c>
      <c r="C1615" s="83">
        <f t="shared" si="4"/>
        <v>0</v>
      </c>
      <c r="D1615" s="80" t="s">
        <v>2936</v>
      </c>
      <c r="E1615" s="102">
        <f t="shared" si="2"/>
        <v>2</v>
      </c>
      <c r="F1615" s="78">
        <f t="shared" si="3"/>
        <v>2</v>
      </c>
      <c r="G1615" s="78"/>
      <c r="H1615" s="84"/>
      <c r="I1615" s="78"/>
      <c r="J1615" s="78"/>
      <c r="K1615" s="78"/>
      <c r="L1615" s="86"/>
      <c r="M1615" s="78"/>
      <c r="N1615" s="78"/>
      <c r="O1615" s="78"/>
      <c r="P1615" s="78"/>
      <c r="Q1615" s="78"/>
      <c r="R1615" s="78"/>
    </row>
    <row r="1616">
      <c r="A1616" s="20">
        <v>3322.0</v>
      </c>
      <c r="B1616">
        <v>9.999999666666679E-8</v>
      </c>
      <c r="C1616" s="83">
        <f t="shared" si="4"/>
        <v>0</v>
      </c>
      <c r="D1616" s="80" t="s">
        <v>2936</v>
      </c>
      <c r="E1616" s="102">
        <f t="shared" si="2"/>
        <v>2</v>
      </c>
      <c r="F1616" s="78">
        <f t="shared" si="3"/>
        <v>2</v>
      </c>
      <c r="G1616" s="78"/>
      <c r="H1616" s="84"/>
      <c r="I1616" s="78"/>
      <c r="J1616" s="78"/>
      <c r="K1616" s="78"/>
      <c r="L1616" s="86"/>
      <c r="M1616" s="78"/>
      <c r="N1616" s="78"/>
      <c r="O1616" s="78"/>
      <c r="P1616" s="78"/>
      <c r="Q1616" s="78"/>
      <c r="R1616" s="78"/>
    </row>
    <row r="1617">
      <c r="A1617" s="20">
        <v>3323.0</v>
      </c>
      <c r="B1617">
        <v>9.999999000000099E-8</v>
      </c>
      <c r="C1617" s="83">
        <f t="shared" si="4"/>
        <v>0</v>
      </c>
      <c r="D1617" s="80" t="s">
        <v>2936</v>
      </c>
      <c r="E1617" s="102">
        <f t="shared" si="2"/>
        <v>2</v>
      </c>
      <c r="F1617" s="78">
        <f t="shared" si="3"/>
        <v>2</v>
      </c>
      <c r="G1617" s="78"/>
      <c r="H1617" s="84"/>
      <c r="I1617" s="78"/>
      <c r="J1617" s="78"/>
      <c r="K1617" s="78"/>
      <c r="L1617" s="86"/>
      <c r="M1617" s="78"/>
      <c r="N1617" s="78"/>
      <c r="O1617" s="78"/>
      <c r="P1617" s="78"/>
      <c r="Q1617" s="78"/>
      <c r="R1617" s="78"/>
    </row>
    <row r="1618">
      <c r="A1618" s="20">
        <v>3324.0</v>
      </c>
      <c r="B1618">
        <v>9.999999000000099E-8</v>
      </c>
      <c r="C1618" s="83">
        <f t="shared" si="4"/>
        <v>0</v>
      </c>
      <c r="D1618" s="80" t="s">
        <v>2936</v>
      </c>
      <c r="E1618" s="102">
        <f t="shared" si="2"/>
        <v>2</v>
      </c>
      <c r="F1618" s="78">
        <f t="shared" si="3"/>
        <v>2</v>
      </c>
      <c r="G1618" s="78"/>
      <c r="H1618" s="84"/>
      <c r="I1618" s="78"/>
      <c r="J1618" s="78"/>
      <c r="K1618" s="78"/>
      <c r="L1618" s="86"/>
      <c r="M1618" s="78"/>
      <c r="N1618" s="78"/>
      <c r="O1618" s="78"/>
      <c r="P1618" s="78"/>
      <c r="Q1618" s="78"/>
      <c r="R1618" s="78"/>
    </row>
    <row r="1619">
      <c r="A1619" s="20">
        <v>3325.0</v>
      </c>
      <c r="B1619">
        <v>9.999999000000099E-8</v>
      </c>
      <c r="C1619" s="83">
        <f t="shared" si="4"/>
        <v>0</v>
      </c>
      <c r="D1619" s="80" t="s">
        <v>2936</v>
      </c>
      <c r="E1619" s="102">
        <f t="shared" si="2"/>
        <v>2</v>
      </c>
      <c r="F1619" s="78">
        <f t="shared" si="3"/>
        <v>2</v>
      </c>
      <c r="G1619" s="78"/>
      <c r="H1619" s="84"/>
      <c r="I1619" s="78"/>
      <c r="J1619" s="78"/>
      <c r="K1619" s="78"/>
      <c r="L1619" s="86"/>
      <c r="M1619" s="78"/>
      <c r="N1619" s="78"/>
      <c r="O1619" s="78"/>
      <c r="P1619" s="78"/>
      <c r="Q1619" s="78"/>
      <c r="R1619" s="78"/>
    </row>
    <row r="1620">
      <c r="A1620" s="20">
        <v>3326.0</v>
      </c>
      <c r="B1620">
        <v>9.999999000000099E-8</v>
      </c>
      <c r="C1620" s="83">
        <f t="shared" si="4"/>
        <v>0</v>
      </c>
      <c r="D1620" s="80" t="s">
        <v>2936</v>
      </c>
      <c r="E1620" s="102">
        <f t="shared" si="2"/>
        <v>2</v>
      </c>
      <c r="F1620" s="78">
        <f t="shared" si="3"/>
        <v>2</v>
      </c>
      <c r="G1620" s="78"/>
      <c r="H1620" s="84"/>
      <c r="I1620" s="78"/>
      <c r="J1620" s="78"/>
      <c r="K1620" s="78"/>
      <c r="L1620" s="86"/>
      <c r="M1620" s="78"/>
      <c r="N1620" s="78"/>
      <c r="O1620" s="78"/>
      <c r="P1620" s="78"/>
      <c r="Q1620" s="78"/>
      <c r="R1620" s="78"/>
    </row>
    <row r="1621">
      <c r="A1621" s="20">
        <v>3327.0</v>
      </c>
      <c r="B1621">
        <v>9.999999500000026E-8</v>
      </c>
      <c r="C1621" s="83">
        <f t="shared" si="4"/>
        <v>0</v>
      </c>
      <c r="D1621" s="80" t="s">
        <v>2936</v>
      </c>
      <c r="E1621" s="102">
        <f t="shared" si="2"/>
        <v>2</v>
      </c>
      <c r="F1621" s="78">
        <f t="shared" si="3"/>
        <v>2</v>
      </c>
      <c r="G1621" s="78"/>
      <c r="H1621" s="84"/>
      <c r="I1621" s="78"/>
      <c r="J1621" s="78"/>
      <c r="K1621" s="78"/>
      <c r="L1621" s="86"/>
      <c r="M1621" s="78"/>
      <c r="N1621" s="78"/>
      <c r="O1621" s="78"/>
      <c r="P1621" s="78"/>
      <c r="Q1621" s="78"/>
      <c r="R1621" s="78"/>
    </row>
    <row r="1622">
      <c r="A1622" s="20">
        <v>3328.0</v>
      </c>
      <c r="B1622">
        <v>9.99999988888889E-8</v>
      </c>
      <c r="C1622" s="83">
        <f t="shared" si="4"/>
        <v>0</v>
      </c>
      <c r="D1622" s="80" t="s">
        <v>2936</v>
      </c>
      <c r="E1622" s="102">
        <f t="shared" si="2"/>
        <v>2</v>
      </c>
      <c r="F1622" s="78">
        <f t="shared" si="3"/>
        <v>2</v>
      </c>
      <c r="G1622" s="78"/>
      <c r="H1622" s="84"/>
      <c r="I1622" s="78"/>
      <c r="J1622" s="78"/>
      <c r="K1622" s="78"/>
      <c r="L1622" s="81">
        <v>2.0</v>
      </c>
      <c r="M1622" s="80">
        <v>1.0</v>
      </c>
      <c r="N1622" s="78"/>
      <c r="O1622" s="78"/>
      <c r="P1622" s="78"/>
      <c r="Q1622" s="78"/>
      <c r="R1622" s="78"/>
    </row>
    <row r="1623">
      <c r="A1623" s="20">
        <v>3329.0</v>
      </c>
      <c r="B1623">
        <v>9.999999750000005E-8</v>
      </c>
      <c r="C1623" s="83">
        <f t="shared" si="4"/>
        <v>0</v>
      </c>
      <c r="D1623" s="80" t="s">
        <v>2936</v>
      </c>
      <c r="E1623" s="102">
        <f t="shared" si="2"/>
        <v>2</v>
      </c>
      <c r="F1623" s="78">
        <f t="shared" si="3"/>
        <v>2</v>
      </c>
      <c r="G1623" s="78"/>
      <c r="H1623" s="84"/>
      <c r="I1623" s="78"/>
      <c r="J1623" s="78"/>
      <c r="K1623" s="78"/>
      <c r="L1623" s="86"/>
      <c r="M1623" s="78"/>
      <c r="N1623" s="78"/>
      <c r="O1623" s="78"/>
      <c r="P1623" s="78"/>
      <c r="Q1623" s="78"/>
      <c r="R1623" s="78"/>
    </row>
    <row r="1624">
      <c r="A1624" s="20">
        <v>3330.0</v>
      </c>
      <c r="B1624">
        <v>9.999999000000099E-8</v>
      </c>
      <c r="C1624" s="83">
        <f t="shared" si="4"/>
        <v>0</v>
      </c>
      <c r="D1624" s="80" t="s">
        <v>2936</v>
      </c>
      <c r="E1624" s="102">
        <f t="shared" si="2"/>
        <v>2</v>
      </c>
      <c r="F1624" s="78">
        <f t="shared" si="3"/>
        <v>2</v>
      </c>
      <c r="G1624" s="78"/>
      <c r="H1624" s="84"/>
      <c r="I1624" s="78"/>
      <c r="J1624" s="78"/>
      <c r="K1624" s="78"/>
      <c r="L1624" s="86"/>
      <c r="M1624" s="78"/>
      <c r="N1624" s="78"/>
      <c r="O1624" s="78"/>
      <c r="P1624" s="78"/>
      <c r="Q1624" s="78"/>
      <c r="R1624" s="78"/>
    </row>
    <row r="1625">
      <c r="A1625" s="20">
        <v>3331.0</v>
      </c>
      <c r="B1625">
        <v>5.454545454545454</v>
      </c>
      <c r="C1625" s="83">
        <f t="shared" si="4"/>
        <v>1</v>
      </c>
      <c r="D1625" s="80">
        <v>6.22</v>
      </c>
      <c r="E1625" s="102">
        <f t="shared" si="2"/>
        <v>2</v>
      </c>
      <c r="F1625" s="78">
        <f t="shared" si="3"/>
        <v>3</v>
      </c>
      <c r="G1625" s="78"/>
      <c r="H1625" s="84"/>
      <c r="I1625" s="78"/>
      <c r="J1625" s="78"/>
      <c r="K1625" s="78"/>
      <c r="L1625" s="86"/>
      <c r="M1625" s="78"/>
      <c r="N1625" s="78"/>
      <c r="O1625" s="78"/>
      <c r="P1625" s="78"/>
      <c r="Q1625" s="78"/>
      <c r="R1625" s="78"/>
    </row>
    <row r="1626">
      <c r="A1626" s="20">
        <v>3332.0</v>
      </c>
      <c r="B1626" s="6">
        <v>1.0E-10</v>
      </c>
      <c r="C1626" s="83">
        <f t="shared" si="4"/>
        <v>0</v>
      </c>
      <c r="D1626" s="80">
        <v>8.93</v>
      </c>
      <c r="E1626" s="102">
        <f t="shared" si="2"/>
        <v>2</v>
      </c>
      <c r="F1626" s="78">
        <f t="shared" si="3"/>
        <v>2</v>
      </c>
      <c r="G1626" s="78"/>
      <c r="H1626" s="84"/>
      <c r="I1626" s="78"/>
      <c r="J1626" s="78"/>
      <c r="K1626" s="78"/>
      <c r="L1626" s="86"/>
      <c r="M1626" s="78"/>
      <c r="N1626" s="78"/>
      <c r="O1626" s="78"/>
      <c r="P1626" s="78"/>
      <c r="Q1626" s="78"/>
      <c r="R1626" s="78"/>
    </row>
    <row r="1627">
      <c r="A1627" s="20">
        <v>3334.0</v>
      </c>
      <c r="B1627">
        <v>10.431818181818182</v>
      </c>
      <c r="C1627" s="83">
        <f t="shared" si="4"/>
        <v>1</v>
      </c>
      <c r="D1627" s="80">
        <v>8.93</v>
      </c>
      <c r="E1627" s="102">
        <f t="shared" si="2"/>
        <v>2</v>
      </c>
      <c r="F1627" s="78">
        <f t="shared" si="3"/>
        <v>3</v>
      </c>
      <c r="G1627" s="78"/>
      <c r="H1627" s="84"/>
      <c r="I1627" s="78"/>
      <c r="J1627" s="78"/>
      <c r="K1627" s="78"/>
      <c r="L1627" s="86"/>
      <c r="M1627" s="78"/>
      <c r="N1627" s="78"/>
      <c r="O1627" s="78"/>
      <c r="P1627" s="78"/>
      <c r="Q1627" s="78"/>
      <c r="R1627" s="78"/>
    </row>
    <row r="1628">
      <c r="A1628" s="20">
        <v>3335.0</v>
      </c>
      <c r="B1628">
        <v>9.999999000000099E-8</v>
      </c>
      <c r="C1628" s="83">
        <f t="shared" si="4"/>
        <v>0</v>
      </c>
      <c r="D1628" s="80">
        <v>8.93</v>
      </c>
      <c r="E1628" s="102">
        <f t="shared" si="2"/>
        <v>2</v>
      </c>
      <c r="F1628" s="78">
        <f t="shared" si="3"/>
        <v>2</v>
      </c>
      <c r="G1628" s="78"/>
      <c r="H1628" s="84"/>
      <c r="I1628" s="78"/>
      <c r="J1628" s="78"/>
      <c r="K1628" s="78"/>
      <c r="L1628" s="86"/>
      <c r="M1628" s="78"/>
      <c r="N1628" s="78"/>
      <c r="O1628" s="78"/>
      <c r="P1628" s="78"/>
      <c r="Q1628" s="78"/>
      <c r="R1628" s="78"/>
    </row>
    <row r="1629">
      <c r="A1629" s="20">
        <v>3336.0</v>
      </c>
      <c r="B1629">
        <v>9.999999000000099E-8</v>
      </c>
      <c r="C1629" s="83">
        <f t="shared" si="4"/>
        <v>0</v>
      </c>
      <c r="D1629" s="80">
        <v>8.93</v>
      </c>
      <c r="E1629" s="102">
        <f t="shared" si="2"/>
        <v>2</v>
      </c>
      <c r="F1629" s="78">
        <f t="shared" si="3"/>
        <v>2</v>
      </c>
      <c r="G1629" s="78"/>
      <c r="H1629" s="84"/>
      <c r="I1629" s="78"/>
      <c r="J1629" s="78"/>
      <c r="K1629" s="78"/>
      <c r="L1629" s="86"/>
      <c r="M1629" s="78"/>
      <c r="N1629" s="78"/>
      <c r="O1629" s="78"/>
      <c r="P1629" s="78"/>
      <c r="Q1629" s="78"/>
      <c r="R1629" s="78"/>
    </row>
    <row r="1630">
      <c r="A1630" s="20">
        <v>3337.0</v>
      </c>
      <c r="B1630">
        <v>9.999999000000099E-8</v>
      </c>
      <c r="C1630" s="83">
        <f t="shared" si="4"/>
        <v>0</v>
      </c>
      <c r="D1630" s="80">
        <v>8.93</v>
      </c>
      <c r="E1630" s="102">
        <f t="shared" si="2"/>
        <v>2</v>
      </c>
      <c r="F1630" s="78">
        <f t="shared" si="3"/>
        <v>2</v>
      </c>
      <c r="G1630" s="78"/>
      <c r="H1630" s="84"/>
      <c r="I1630" s="78"/>
      <c r="J1630" s="78"/>
      <c r="K1630" s="78"/>
      <c r="L1630" s="86"/>
      <c r="M1630" s="78"/>
      <c r="N1630" s="78"/>
      <c r="O1630" s="78"/>
      <c r="P1630" s="78"/>
      <c r="Q1630" s="78"/>
      <c r="R1630" s="78"/>
    </row>
    <row r="1631">
      <c r="A1631" s="20">
        <v>3338.0</v>
      </c>
      <c r="B1631">
        <v>9.999999000000099E-8</v>
      </c>
      <c r="C1631" s="83">
        <f t="shared" si="4"/>
        <v>0</v>
      </c>
      <c r="D1631" s="80">
        <v>8.93</v>
      </c>
      <c r="E1631" s="102">
        <f t="shared" si="2"/>
        <v>2</v>
      </c>
      <c r="F1631" s="78">
        <f t="shared" si="3"/>
        <v>2</v>
      </c>
      <c r="G1631" s="78"/>
      <c r="H1631" s="84"/>
      <c r="I1631" s="78"/>
      <c r="J1631" s="78"/>
      <c r="K1631" s="78"/>
      <c r="L1631" s="86"/>
      <c r="M1631" s="78"/>
      <c r="N1631" s="78"/>
      <c r="O1631" s="78"/>
      <c r="P1631" s="78"/>
      <c r="Q1631" s="78"/>
      <c r="R1631" s="78"/>
    </row>
    <row r="1632">
      <c r="A1632" s="20">
        <v>3339.0</v>
      </c>
      <c r="B1632">
        <v>9.999999000000099E-8</v>
      </c>
      <c r="C1632" s="83">
        <f t="shared" si="4"/>
        <v>0</v>
      </c>
      <c r="D1632" s="80">
        <v>8.93</v>
      </c>
      <c r="E1632" s="102">
        <f t="shared" si="2"/>
        <v>2</v>
      </c>
      <c r="F1632" s="78">
        <f t="shared" si="3"/>
        <v>2</v>
      </c>
      <c r="G1632" s="78"/>
      <c r="H1632" s="84"/>
      <c r="I1632" s="78"/>
      <c r="J1632" s="78"/>
      <c r="K1632" s="78"/>
      <c r="L1632" s="86"/>
      <c r="M1632" s="78"/>
      <c r="N1632" s="78"/>
      <c r="O1632" s="78"/>
      <c r="P1632" s="78"/>
      <c r="Q1632" s="78"/>
      <c r="R1632" s="78"/>
    </row>
    <row r="1633">
      <c r="A1633" s="20">
        <v>3340.0</v>
      </c>
      <c r="B1633">
        <v>9.000000081</v>
      </c>
      <c r="C1633" s="83">
        <f t="shared" si="4"/>
        <v>1</v>
      </c>
      <c r="D1633" s="80">
        <v>19.2</v>
      </c>
      <c r="E1633" s="102">
        <f t="shared" si="2"/>
        <v>1</v>
      </c>
      <c r="F1633" s="78">
        <f t="shared" si="3"/>
        <v>2</v>
      </c>
      <c r="G1633" s="78"/>
      <c r="H1633" s="84"/>
      <c r="I1633" s="78"/>
      <c r="J1633" s="78"/>
      <c r="K1633" s="78"/>
      <c r="L1633" s="86"/>
      <c r="M1633" s="78"/>
      <c r="N1633" s="78"/>
      <c r="O1633" s="78"/>
      <c r="P1633" s="78"/>
      <c r="Q1633" s="78"/>
      <c r="R1633" s="78"/>
    </row>
    <row r="1634">
      <c r="A1634" s="20">
        <v>3342.0</v>
      </c>
      <c r="B1634">
        <v>26.462264150943394</v>
      </c>
      <c r="C1634" s="83">
        <f t="shared" si="4"/>
        <v>1</v>
      </c>
      <c r="D1634" s="80" t="s">
        <v>3032</v>
      </c>
      <c r="E1634" s="102">
        <f t="shared" si="2"/>
        <v>2</v>
      </c>
      <c r="F1634" s="78">
        <f t="shared" si="3"/>
        <v>3</v>
      </c>
      <c r="G1634" s="78"/>
      <c r="H1634" s="84"/>
      <c r="I1634" s="78"/>
      <c r="J1634" s="78"/>
      <c r="K1634" s="78"/>
      <c r="L1634" s="86"/>
      <c r="M1634" s="78"/>
      <c r="N1634" s="78"/>
      <c r="O1634" s="78"/>
      <c r="P1634" s="78"/>
      <c r="Q1634" s="78"/>
      <c r="R1634" s="78"/>
    </row>
    <row r="1635">
      <c r="A1635" s="20">
        <v>3343.0</v>
      </c>
      <c r="B1635">
        <v>0.75</v>
      </c>
      <c r="C1635" s="83">
        <f t="shared" si="4"/>
        <v>0</v>
      </c>
      <c r="D1635" s="80">
        <v>68.72</v>
      </c>
      <c r="E1635" s="102">
        <f t="shared" si="2"/>
        <v>2</v>
      </c>
      <c r="F1635" s="78">
        <f t="shared" si="3"/>
        <v>2</v>
      </c>
      <c r="G1635" s="78"/>
      <c r="H1635" s="84"/>
      <c r="I1635" s="78"/>
      <c r="J1635" s="78"/>
      <c r="K1635" s="78"/>
      <c r="L1635" s="86"/>
      <c r="M1635" s="78"/>
      <c r="N1635" s="78"/>
      <c r="O1635" s="78"/>
      <c r="P1635" s="78"/>
      <c r="Q1635" s="78"/>
      <c r="R1635" s="78"/>
    </row>
    <row r="1636">
      <c r="A1636" s="20">
        <v>3344.0</v>
      </c>
      <c r="B1636">
        <v>1.0</v>
      </c>
      <c r="C1636" s="83">
        <f t="shared" si="4"/>
        <v>0</v>
      </c>
      <c r="D1636" s="80">
        <v>68.72</v>
      </c>
      <c r="E1636" s="102">
        <f t="shared" si="2"/>
        <v>2</v>
      </c>
      <c r="F1636" s="78">
        <f t="shared" si="3"/>
        <v>2</v>
      </c>
      <c r="G1636" s="78"/>
      <c r="H1636" s="84"/>
      <c r="I1636" s="78"/>
      <c r="J1636" s="78"/>
      <c r="K1636" s="78"/>
      <c r="L1636" s="86"/>
      <c r="M1636" s="78"/>
      <c r="N1636" s="78"/>
      <c r="O1636" s="78"/>
      <c r="P1636" s="78"/>
      <c r="Q1636" s="78"/>
      <c r="R1636" s="78"/>
    </row>
    <row r="1637">
      <c r="A1637" s="20">
        <v>3345.0</v>
      </c>
      <c r="B1637">
        <v>18.986842105263158</v>
      </c>
      <c r="C1637" s="83">
        <f t="shared" si="4"/>
        <v>1</v>
      </c>
      <c r="D1637" s="80" t="s">
        <v>3032</v>
      </c>
      <c r="E1637" s="102">
        <f t="shared" si="2"/>
        <v>2</v>
      </c>
      <c r="F1637" s="78">
        <f t="shared" si="3"/>
        <v>3</v>
      </c>
      <c r="G1637" s="78"/>
      <c r="H1637" s="84"/>
      <c r="I1637" s="78"/>
      <c r="J1637" s="78"/>
      <c r="K1637" s="78"/>
      <c r="L1637" s="81">
        <v>2.0</v>
      </c>
      <c r="M1637" s="80">
        <v>1.0</v>
      </c>
      <c r="N1637" s="78"/>
      <c r="O1637" s="78"/>
      <c r="P1637" s="78"/>
      <c r="Q1637" s="78"/>
      <c r="R1637" s="78"/>
    </row>
    <row r="1638">
      <c r="A1638" s="20">
        <v>3346.0</v>
      </c>
      <c r="B1638">
        <v>9.999999000000099E-8</v>
      </c>
      <c r="C1638" s="83">
        <f t="shared" si="4"/>
        <v>0</v>
      </c>
      <c r="D1638" s="80">
        <v>68.72</v>
      </c>
      <c r="E1638" s="102">
        <f t="shared" si="2"/>
        <v>2</v>
      </c>
      <c r="F1638" s="78">
        <f t="shared" si="3"/>
        <v>2</v>
      </c>
      <c r="G1638" s="78"/>
      <c r="H1638" s="84"/>
      <c r="I1638" s="78"/>
      <c r="J1638" s="78"/>
      <c r="K1638" s="78"/>
      <c r="L1638" s="86"/>
      <c r="M1638" s="78"/>
      <c r="N1638" s="78"/>
      <c r="O1638" s="78"/>
      <c r="P1638" s="78"/>
      <c r="Q1638" s="78"/>
      <c r="R1638" s="78"/>
    </row>
    <row r="1639">
      <c r="A1639" s="20">
        <v>3347.0</v>
      </c>
      <c r="B1639">
        <v>9.999999000000099E-8</v>
      </c>
      <c r="C1639" s="83">
        <f t="shared" si="4"/>
        <v>0</v>
      </c>
      <c r="D1639" s="80">
        <v>68.72</v>
      </c>
      <c r="E1639" s="102">
        <f t="shared" si="2"/>
        <v>2</v>
      </c>
      <c r="F1639" s="78">
        <f t="shared" si="3"/>
        <v>2</v>
      </c>
      <c r="G1639" s="78"/>
      <c r="H1639" s="84"/>
      <c r="I1639" s="78"/>
      <c r="J1639" s="78"/>
      <c r="K1639" s="78"/>
      <c r="L1639" s="86"/>
      <c r="M1639" s="78"/>
      <c r="N1639" s="78"/>
      <c r="O1639" s="78"/>
      <c r="P1639" s="78"/>
      <c r="Q1639" s="78"/>
      <c r="R1639" s="78"/>
    </row>
    <row r="1640">
      <c r="A1640" s="20">
        <v>3348.0</v>
      </c>
      <c r="B1640">
        <v>9.999999000000099E-8</v>
      </c>
      <c r="C1640" s="83">
        <f t="shared" si="4"/>
        <v>0</v>
      </c>
      <c r="D1640" s="80">
        <v>68.72</v>
      </c>
      <c r="E1640" s="102">
        <f t="shared" si="2"/>
        <v>2</v>
      </c>
      <c r="F1640" s="78">
        <f t="shared" si="3"/>
        <v>2</v>
      </c>
      <c r="G1640" s="78"/>
      <c r="H1640" s="84"/>
      <c r="I1640" s="78"/>
      <c r="J1640" s="78"/>
      <c r="K1640" s="78"/>
      <c r="L1640" s="86"/>
      <c r="M1640" s="78"/>
      <c r="N1640" s="78"/>
      <c r="O1640" s="78"/>
      <c r="P1640" s="78"/>
      <c r="Q1640" s="78"/>
      <c r="R1640" s="78"/>
    </row>
    <row r="1641">
      <c r="A1641" s="20">
        <v>3349.0</v>
      </c>
      <c r="B1641">
        <v>9.999999000000099E-8</v>
      </c>
      <c r="C1641" s="83">
        <f t="shared" si="4"/>
        <v>0</v>
      </c>
      <c r="D1641" s="80">
        <v>68.72</v>
      </c>
      <c r="E1641" s="102">
        <f t="shared" si="2"/>
        <v>2</v>
      </c>
      <c r="F1641" s="78">
        <f t="shared" si="3"/>
        <v>2</v>
      </c>
      <c r="G1641" s="78"/>
      <c r="H1641" s="84"/>
      <c r="I1641" s="78"/>
      <c r="J1641" s="78"/>
      <c r="K1641" s="78"/>
      <c r="L1641" s="86"/>
      <c r="M1641" s="78"/>
      <c r="N1641" s="78"/>
      <c r="O1641" s="78"/>
      <c r="P1641" s="78"/>
      <c r="Q1641" s="78"/>
      <c r="R1641" s="78"/>
    </row>
    <row r="1642">
      <c r="A1642" s="20">
        <v>3350.0</v>
      </c>
      <c r="B1642">
        <v>9.999999000000099E-8</v>
      </c>
      <c r="C1642" s="83">
        <f t="shared" si="4"/>
        <v>0</v>
      </c>
      <c r="D1642" s="80">
        <v>68.72</v>
      </c>
      <c r="E1642" s="102">
        <f t="shared" si="2"/>
        <v>2</v>
      </c>
      <c r="F1642" s="78">
        <f t="shared" si="3"/>
        <v>2</v>
      </c>
      <c r="G1642" s="78"/>
      <c r="H1642" s="84"/>
      <c r="I1642" s="78"/>
      <c r="J1642" s="78"/>
      <c r="K1642" s="78"/>
      <c r="L1642" s="86"/>
      <c r="M1642" s="78"/>
      <c r="N1642" s="78"/>
      <c r="O1642" s="78"/>
      <c r="P1642" s="78"/>
      <c r="Q1642" s="78"/>
      <c r="R1642" s="78"/>
    </row>
    <row r="1643">
      <c r="A1643" s="20">
        <v>3351.0</v>
      </c>
      <c r="B1643">
        <v>9.999999000000099E-8</v>
      </c>
      <c r="C1643" s="83">
        <f t="shared" si="4"/>
        <v>0</v>
      </c>
      <c r="D1643" s="80">
        <v>68.72</v>
      </c>
      <c r="E1643" s="102">
        <f t="shared" si="2"/>
        <v>2</v>
      </c>
      <c r="F1643" s="78">
        <f t="shared" si="3"/>
        <v>2</v>
      </c>
      <c r="G1643" s="78"/>
      <c r="H1643" s="84"/>
      <c r="I1643" s="78"/>
      <c r="J1643" s="78"/>
      <c r="K1643" s="78"/>
      <c r="L1643" s="86"/>
      <c r="M1643" s="78"/>
      <c r="N1643" s="78"/>
      <c r="O1643" s="78"/>
      <c r="P1643" s="78"/>
      <c r="Q1643" s="78"/>
      <c r="R1643" s="78"/>
    </row>
    <row r="1644">
      <c r="A1644" s="20">
        <v>3352.0</v>
      </c>
      <c r="B1644">
        <v>0.8571428571428571</v>
      </c>
      <c r="C1644" s="83">
        <f t="shared" si="4"/>
        <v>0</v>
      </c>
      <c r="D1644" s="80">
        <v>68.72</v>
      </c>
      <c r="E1644" s="102">
        <f t="shared" si="2"/>
        <v>2</v>
      </c>
      <c r="F1644" s="78">
        <f t="shared" si="3"/>
        <v>2</v>
      </c>
      <c r="G1644" s="78"/>
      <c r="H1644" s="84"/>
      <c r="I1644" s="78"/>
      <c r="J1644" s="78"/>
      <c r="K1644" s="78"/>
      <c r="L1644" s="86"/>
      <c r="M1644" s="78"/>
      <c r="N1644" s="78"/>
      <c r="O1644" s="78"/>
      <c r="P1644" s="78"/>
      <c r="Q1644" s="78"/>
      <c r="R1644" s="78"/>
    </row>
    <row r="1645">
      <c r="A1645" s="20">
        <v>3353.0</v>
      </c>
      <c r="B1645">
        <v>9.999999000000099E-8</v>
      </c>
      <c r="C1645" s="83">
        <f t="shared" si="4"/>
        <v>0</v>
      </c>
      <c r="D1645" s="80">
        <v>68.72</v>
      </c>
      <c r="E1645" s="102">
        <f t="shared" si="2"/>
        <v>2</v>
      </c>
      <c r="F1645" s="78">
        <f t="shared" si="3"/>
        <v>2</v>
      </c>
      <c r="G1645" s="78"/>
      <c r="H1645" s="84"/>
      <c r="I1645" s="78"/>
      <c r="J1645" s="78"/>
      <c r="K1645" s="78"/>
      <c r="L1645" s="86"/>
      <c r="M1645" s="78"/>
      <c r="N1645" s="78"/>
      <c r="O1645" s="78"/>
      <c r="P1645" s="78"/>
      <c r="Q1645" s="78"/>
      <c r="R1645" s="78"/>
    </row>
    <row r="1646">
      <c r="A1646" s="20">
        <v>3354.0</v>
      </c>
      <c r="B1646">
        <v>9.999999000000099E-8</v>
      </c>
      <c r="C1646" s="83">
        <f t="shared" si="4"/>
        <v>0</v>
      </c>
      <c r="D1646" s="80">
        <v>68.72</v>
      </c>
      <c r="E1646" s="102">
        <f t="shared" si="2"/>
        <v>2</v>
      </c>
      <c r="F1646" s="78">
        <f t="shared" si="3"/>
        <v>2</v>
      </c>
      <c r="G1646" s="78"/>
      <c r="H1646" s="84"/>
      <c r="I1646" s="78"/>
      <c r="J1646" s="78"/>
      <c r="K1646" s="78"/>
      <c r="L1646" s="86"/>
      <c r="M1646" s="78"/>
      <c r="N1646" s="78"/>
      <c r="O1646" s="78"/>
      <c r="P1646" s="78"/>
      <c r="Q1646" s="78"/>
      <c r="R1646" s="78"/>
    </row>
    <row r="1647">
      <c r="A1647" s="20">
        <v>3355.0</v>
      </c>
      <c r="B1647">
        <v>9.999999500000026E-8</v>
      </c>
      <c r="C1647" s="83">
        <f t="shared" si="4"/>
        <v>0</v>
      </c>
      <c r="D1647" s="80">
        <v>68.72</v>
      </c>
      <c r="E1647" s="102">
        <f t="shared" si="2"/>
        <v>2</v>
      </c>
      <c r="F1647" s="78">
        <f t="shared" si="3"/>
        <v>2</v>
      </c>
      <c r="G1647" s="78"/>
      <c r="H1647" s="84"/>
      <c r="I1647" s="78"/>
      <c r="J1647" s="78"/>
      <c r="K1647" s="78"/>
      <c r="L1647" s="86"/>
      <c r="M1647" s="78"/>
      <c r="N1647" s="78"/>
      <c r="O1647" s="78"/>
      <c r="P1647" s="78"/>
      <c r="Q1647" s="78"/>
      <c r="R1647" s="78"/>
    </row>
    <row r="1648">
      <c r="A1648" s="20">
        <v>3356.0</v>
      </c>
      <c r="B1648">
        <v>9.999999500000026E-8</v>
      </c>
      <c r="C1648" s="83">
        <f t="shared" si="4"/>
        <v>0</v>
      </c>
      <c r="D1648" s="80">
        <v>68.72</v>
      </c>
      <c r="E1648" s="102">
        <f t="shared" si="2"/>
        <v>2</v>
      </c>
      <c r="F1648" s="78">
        <f t="shared" si="3"/>
        <v>2</v>
      </c>
      <c r="G1648" s="78"/>
      <c r="H1648" s="84"/>
      <c r="I1648" s="78"/>
      <c r="J1648" s="78"/>
      <c r="K1648" s="78"/>
      <c r="L1648" s="81">
        <v>2.0</v>
      </c>
      <c r="M1648" s="80">
        <v>1.0</v>
      </c>
      <c r="N1648" s="78"/>
      <c r="O1648" s="78"/>
      <c r="P1648" s="78"/>
      <c r="Q1648" s="78"/>
      <c r="R1648" s="78"/>
    </row>
    <row r="1649">
      <c r="A1649" s="20">
        <v>3357.0</v>
      </c>
      <c r="B1649">
        <v>9.999999000000099E-8</v>
      </c>
      <c r="C1649" s="83">
        <f t="shared" si="4"/>
        <v>0</v>
      </c>
      <c r="D1649" s="80">
        <v>68.72</v>
      </c>
      <c r="E1649" s="102">
        <f t="shared" si="2"/>
        <v>2</v>
      </c>
      <c r="F1649" s="78">
        <f t="shared" si="3"/>
        <v>2</v>
      </c>
      <c r="G1649" s="78"/>
      <c r="H1649" s="84"/>
      <c r="I1649" s="78"/>
      <c r="J1649" s="78"/>
      <c r="K1649" s="78"/>
      <c r="L1649" s="81">
        <v>2.0</v>
      </c>
      <c r="M1649" s="80">
        <v>1.0</v>
      </c>
      <c r="N1649" s="78"/>
      <c r="O1649" s="78"/>
      <c r="P1649" s="78"/>
      <c r="Q1649" s="78"/>
      <c r="R1649" s="78"/>
    </row>
    <row r="1650">
      <c r="A1650" s="20">
        <v>3358.0</v>
      </c>
      <c r="B1650">
        <v>1.6666666666666667</v>
      </c>
      <c r="C1650" s="83">
        <f t="shared" si="4"/>
        <v>1</v>
      </c>
      <c r="D1650" s="80">
        <v>68.72</v>
      </c>
      <c r="E1650" s="102">
        <f t="shared" si="2"/>
        <v>2</v>
      </c>
      <c r="F1650" s="78">
        <f t="shared" si="3"/>
        <v>3</v>
      </c>
      <c r="G1650" s="78"/>
      <c r="H1650" s="84"/>
      <c r="I1650" s="78"/>
      <c r="J1650" s="78"/>
      <c r="K1650" s="78"/>
      <c r="L1650" s="86"/>
      <c r="M1650" s="78"/>
      <c r="N1650" s="78"/>
      <c r="O1650" s="78"/>
      <c r="P1650" s="78"/>
      <c r="Q1650" s="78"/>
      <c r="R1650" s="78"/>
    </row>
    <row r="1651">
      <c r="A1651" s="20">
        <v>3360.0</v>
      </c>
      <c r="B1651">
        <v>9.999999000000099E-8</v>
      </c>
      <c r="C1651" s="83">
        <f t="shared" si="4"/>
        <v>0</v>
      </c>
      <c r="D1651" s="80">
        <v>68.72</v>
      </c>
      <c r="E1651" s="102">
        <f t="shared" si="2"/>
        <v>2</v>
      </c>
      <c r="F1651" s="78">
        <f t="shared" si="3"/>
        <v>2</v>
      </c>
      <c r="G1651" s="78"/>
      <c r="H1651" s="84"/>
      <c r="I1651" s="78"/>
      <c r="J1651" s="78"/>
      <c r="K1651" s="78"/>
      <c r="L1651" s="86"/>
      <c r="M1651" s="78"/>
      <c r="N1651" s="78"/>
      <c r="O1651" s="78"/>
      <c r="P1651" s="78"/>
      <c r="Q1651" s="78"/>
      <c r="R1651" s="78"/>
    </row>
    <row r="1652">
      <c r="A1652" s="20">
        <v>3361.0</v>
      </c>
      <c r="B1652">
        <v>9.999999000000099E-8</v>
      </c>
      <c r="C1652" s="83">
        <f t="shared" si="4"/>
        <v>0</v>
      </c>
      <c r="D1652" s="80">
        <v>68.72</v>
      </c>
      <c r="E1652" s="102">
        <f t="shared" si="2"/>
        <v>2</v>
      </c>
      <c r="F1652" s="78">
        <f t="shared" si="3"/>
        <v>2</v>
      </c>
      <c r="G1652" s="78"/>
      <c r="H1652" s="84"/>
      <c r="I1652" s="78"/>
      <c r="J1652" s="78"/>
      <c r="K1652" s="78"/>
      <c r="L1652" s="86"/>
      <c r="M1652" s="78"/>
      <c r="N1652" s="78"/>
      <c r="O1652" s="78"/>
      <c r="P1652" s="78"/>
      <c r="Q1652" s="78"/>
      <c r="R1652" s="78"/>
    </row>
    <row r="1653">
      <c r="A1653" s="20">
        <v>3362.0</v>
      </c>
      <c r="B1653">
        <v>9.999999000000099E-8</v>
      </c>
      <c r="C1653" s="83">
        <f t="shared" si="4"/>
        <v>0</v>
      </c>
      <c r="D1653" s="80">
        <v>68.72</v>
      </c>
      <c r="E1653" s="102">
        <f t="shared" si="2"/>
        <v>2</v>
      </c>
      <c r="F1653" s="78">
        <f t="shared" si="3"/>
        <v>2</v>
      </c>
      <c r="G1653" s="78"/>
      <c r="H1653" s="84"/>
      <c r="I1653" s="78"/>
      <c r="J1653" s="78"/>
      <c r="K1653" s="78"/>
      <c r="L1653" s="86"/>
      <c r="M1653" s="78"/>
      <c r="N1653" s="78"/>
      <c r="O1653" s="78"/>
      <c r="P1653" s="78"/>
      <c r="Q1653" s="78"/>
      <c r="R1653" s="78"/>
    </row>
    <row r="1654">
      <c r="A1654" s="20">
        <v>3363.0</v>
      </c>
      <c r="B1654">
        <v>9.999999500000026E-8</v>
      </c>
      <c r="C1654" s="83">
        <f t="shared" si="4"/>
        <v>0</v>
      </c>
      <c r="D1654" s="80">
        <v>68.72</v>
      </c>
      <c r="E1654" s="102">
        <f t="shared" si="2"/>
        <v>2</v>
      </c>
      <c r="F1654" s="78">
        <f t="shared" si="3"/>
        <v>2</v>
      </c>
      <c r="G1654" s="78"/>
      <c r="H1654" s="84"/>
      <c r="I1654" s="78"/>
      <c r="J1654" s="78"/>
      <c r="K1654" s="78"/>
      <c r="L1654" s="86"/>
      <c r="M1654" s="78"/>
      <c r="N1654" s="78"/>
      <c r="O1654" s="78"/>
      <c r="P1654" s="78"/>
      <c r="Q1654" s="78"/>
      <c r="R1654" s="78"/>
    </row>
    <row r="1655">
      <c r="A1655" s="20">
        <v>3364.0</v>
      </c>
      <c r="B1655">
        <v>9.999999000000099E-8</v>
      </c>
      <c r="C1655" s="83">
        <f t="shared" si="4"/>
        <v>0</v>
      </c>
      <c r="D1655" s="80">
        <v>68.72</v>
      </c>
      <c r="E1655" s="102">
        <f t="shared" si="2"/>
        <v>2</v>
      </c>
      <c r="F1655" s="78">
        <f t="shared" si="3"/>
        <v>2</v>
      </c>
      <c r="G1655" s="78"/>
      <c r="H1655" s="84"/>
      <c r="I1655" s="78"/>
      <c r="J1655" s="78"/>
      <c r="K1655" s="78"/>
      <c r="L1655" s="81">
        <v>2.0</v>
      </c>
      <c r="M1655" s="80">
        <v>1.0</v>
      </c>
      <c r="N1655" s="78"/>
      <c r="O1655" s="78"/>
      <c r="P1655" s="78"/>
      <c r="Q1655" s="78"/>
      <c r="R1655" s="78"/>
    </row>
    <row r="1656">
      <c r="A1656" s="20">
        <v>3365.0</v>
      </c>
      <c r="B1656">
        <v>9.999999000000099E-8</v>
      </c>
      <c r="C1656" s="83">
        <f t="shared" si="4"/>
        <v>0</v>
      </c>
      <c r="D1656" s="80">
        <v>68.72</v>
      </c>
      <c r="E1656" s="102">
        <f t="shared" si="2"/>
        <v>2</v>
      </c>
      <c r="F1656" s="78">
        <f t="shared" si="3"/>
        <v>2</v>
      </c>
      <c r="G1656" s="78"/>
      <c r="H1656" s="84"/>
      <c r="I1656" s="78"/>
      <c r="J1656" s="78"/>
      <c r="K1656" s="78"/>
      <c r="L1656" s="86"/>
      <c r="M1656" s="78"/>
      <c r="N1656" s="78"/>
      <c r="O1656" s="78"/>
      <c r="P1656" s="78"/>
      <c r="Q1656" s="78"/>
      <c r="R1656" s="78"/>
    </row>
    <row r="1657">
      <c r="A1657" s="20">
        <v>3366.0</v>
      </c>
      <c r="B1657">
        <v>2.2222222222222223</v>
      </c>
      <c r="C1657" s="83">
        <f t="shared" si="4"/>
        <v>1</v>
      </c>
      <c r="D1657" s="80">
        <v>68.72</v>
      </c>
      <c r="E1657" s="102">
        <f t="shared" si="2"/>
        <v>2</v>
      </c>
      <c r="F1657" s="78">
        <f t="shared" si="3"/>
        <v>3</v>
      </c>
      <c r="G1657" s="78"/>
      <c r="H1657" s="84"/>
      <c r="I1657" s="78"/>
      <c r="J1657" s="78"/>
      <c r="K1657" s="78"/>
      <c r="L1657" s="86"/>
      <c r="M1657" s="78"/>
      <c r="N1657" s="78"/>
      <c r="O1657" s="78"/>
      <c r="P1657" s="78"/>
      <c r="Q1657" s="78"/>
      <c r="R1657" s="78"/>
    </row>
    <row r="1658">
      <c r="A1658" s="20">
        <v>3367.0</v>
      </c>
      <c r="B1658" s="6">
        <v>1.0E-10</v>
      </c>
      <c r="C1658" s="83">
        <f t="shared" si="4"/>
        <v>0</v>
      </c>
      <c r="D1658" s="80">
        <v>25.26</v>
      </c>
      <c r="E1658" s="102">
        <f t="shared" si="2"/>
        <v>2</v>
      </c>
      <c r="F1658" s="78">
        <f t="shared" si="3"/>
        <v>2</v>
      </c>
      <c r="G1658" s="78"/>
      <c r="H1658" s="84"/>
      <c r="I1658" s="78"/>
      <c r="J1658" s="78"/>
      <c r="K1658" s="78"/>
      <c r="L1658" s="86"/>
      <c r="M1658" s="78"/>
      <c r="N1658" s="78"/>
      <c r="O1658" s="78"/>
      <c r="P1658" s="78"/>
      <c r="Q1658" s="78"/>
      <c r="R1658" s="78"/>
    </row>
    <row r="1659">
      <c r="A1659" s="20">
        <v>3368.0</v>
      </c>
      <c r="B1659" s="6">
        <v>1.0E-10</v>
      </c>
      <c r="C1659" s="83">
        <f t="shared" si="4"/>
        <v>0</v>
      </c>
      <c r="D1659" s="80">
        <v>25.26</v>
      </c>
      <c r="E1659" s="102">
        <f t="shared" si="2"/>
        <v>2</v>
      </c>
      <c r="F1659" s="78">
        <f t="shared" si="3"/>
        <v>2</v>
      </c>
      <c r="G1659" s="78"/>
      <c r="H1659" s="84"/>
      <c r="I1659" s="78"/>
      <c r="J1659" s="78"/>
      <c r="K1659" s="78"/>
      <c r="L1659" s="86"/>
      <c r="M1659" s="78"/>
      <c r="N1659" s="78"/>
      <c r="O1659" s="78"/>
      <c r="P1659" s="78"/>
      <c r="Q1659" s="78"/>
      <c r="R1659" s="78"/>
    </row>
    <row r="1660">
      <c r="A1660" s="20">
        <v>3369.0</v>
      </c>
      <c r="B1660">
        <v>4.0</v>
      </c>
      <c r="C1660" s="83">
        <f t="shared" si="4"/>
        <v>1</v>
      </c>
      <c r="D1660" s="80">
        <v>25.26</v>
      </c>
      <c r="E1660" s="102">
        <f t="shared" si="2"/>
        <v>2</v>
      </c>
      <c r="F1660" s="78">
        <f t="shared" si="3"/>
        <v>3</v>
      </c>
      <c r="G1660" s="78"/>
      <c r="H1660" s="84"/>
      <c r="I1660" s="78"/>
      <c r="J1660" s="78"/>
      <c r="K1660" s="78"/>
      <c r="L1660" s="86"/>
      <c r="M1660" s="78"/>
      <c r="N1660" s="78"/>
      <c r="O1660" s="78"/>
      <c r="P1660" s="78"/>
      <c r="Q1660" s="78"/>
      <c r="R1660" s="78"/>
    </row>
    <row r="1661">
      <c r="A1661" s="20">
        <v>3370.0</v>
      </c>
      <c r="B1661">
        <v>1.0</v>
      </c>
      <c r="C1661" s="83">
        <f t="shared" si="4"/>
        <v>0</v>
      </c>
      <c r="D1661" s="80">
        <v>44.4</v>
      </c>
      <c r="E1661" s="102">
        <f t="shared" si="2"/>
        <v>2</v>
      </c>
      <c r="F1661" s="78">
        <f t="shared" si="3"/>
        <v>2</v>
      </c>
      <c r="G1661" s="78"/>
      <c r="H1661" s="84"/>
      <c r="I1661" s="78"/>
      <c r="J1661" s="78"/>
      <c r="K1661" s="78"/>
      <c r="L1661" s="86"/>
      <c r="M1661" s="78"/>
      <c r="N1661" s="78"/>
      <c r="O1661" s="78"/>
      <c r="P1661" s="78"/>
      <c r="Q1661" s="78"/>
      <c r="R1661" s="78"/>
    </row>
    <row r="1662">
      <c r="A1662" s="20">
        <v>3371.0</v>
      </c>
      <c r="B1662">
        <v>9.999999500000026E-8</v>
      </c>
      <c r="C1662" s="83">
        <f t="shared" si="4"/>
        <v>0</v>
      </c>
      <c r="D1662" s="80">
        <v>44.4</v>
      </c>
      <c r="E1662" s="102">
        <f t="shared" si="2"/>
        <v>2</v>
      </c>
      <c r="F1662" s="78">
        <f t="shared" si="3"/>
        <v>2</v>
      </c>
      <c r="G1662" s="78"/>
      <c r="H1662" s="84"/>
      <c r="I1662" s="78"/>
      <c r="J1662" s="78"/>
      <c r="K1662" s="78"/>
      <c r="L1662" s="86"/>
      <c r="M1662" s="78"/>
      <c r="N1662" s="78"/>
      <c r="O1662" s="78"/>
      <c r="P1662" s="78"/>
      <c r="Q1662" s="78"/>
      <c r="R1662" s="78"/>
    </row>
    <row r="1663">
      <c r="A1663" s="20">
        <v>3372.0</v>
      </c>
      <c r="B1663">
        <v>9.999999000000099E-8</v>
      </c>
      <c r="C1663" s="83">
        <f t="shared" si="4"/>
        <v>0</v>
      </c>
      <c r="D1663" s="80">
        <v>44.4</v>
      </c>
      <c r="E1663" s="102">
        <f t="shared" si="2"/>
        <v>2</v>
      </c>
      <c r="F1663" s="78">
        <f t="shared" si="3"/>
        <v>2</v>
      </c>
      <c r="G1663" s="78"/>
      <c r="H1663" s="84"/>
      <c r="I1663" s="78"/>
      <c r="J1663" s="78"/>
      <c r="K1663" s="78"/>
      <c r="L1663" s="81">
        <v>2.0</v>
      </c>
      <c r="M1663" s="80">
        <v>1.0</v>
      </c>
      <c r="N1663" s="78"/>
      <c r="O1663" s="78"/>
      <c r="P1663" s="78"/>
      <c r="Q1663" s="78"/>
      <c r="R1663" s="78"/>
    </row>
    <row r="1664">
      <c r="A1664" s="20">
        <v>3373.0</v>
      </c>
      <c r="B1664">
        <v>1.4285714285714286</v>
      </c>
      <c r="C1664" s="83">
        <f t="shared" si="4"/>
        <v>1</v>
      </c>
      <c r="D1664" s="80">
        <v>44.4</v>
      </c>
      <c r="E1664" s="102">
        <f t="shared" si="2"/>
        <v>2</v>
      </c>
      <c r="F1664" s="78">
        <f t="shared" si="3"/>
        <v>3</v>
      </c>
      <c r="G1664" s="78"/>
      <c r="H1664" s="84"/>
      <c r="I1664" s="78"/>
      <c r="J1664" s="78"/>
      <c r="K1664" s="78"/>
      <c r="L1664" s="86"/>
      <c r="M1664" s="78"/>
      <c r="N1664" s="78"/>
      <c r="O1664" s="78"/>
      <c r="P1664" s="78"/>
      <c r="Q1664" s="78"/>
      <c r="R1664" s="78"/>
    </row>
    <row r="1665">
      <c r="A1665" s="20">
        <v>3374.0</v>
      </c>
      <c r="B1665">
        <v>1.0</v>
      </c>
      <c r="C1665" s="83">
        <f t="shared" si="4"/>
        <v>0</v>
      </c>
      <c r="D1665" s="80">
        <v>44.4</v>
      </c>
      <c r="E1665" s="102">
        <f t="shared" si="2"/>
        <v>2</v>
      </c>
      <c r="F1665" s="78">
        <f t="shared" si="3"/>
        <v>2</v>
      </c>
      <c r="G1665" s="78"/>
      <c r="H1665" s="84"/>
      <c r="I1665" s="78"/>
      <c r="J1665" s="78"/>
      <c r="K1665" s="78"/>
      <c r="L1665" s="81">
        <v>2.0</v>
      </c>
      <c r="M1665" s="80">
        <v>1.0</v>
      </c>
      <c r="N1665" s="78"/>
      <c r="O1665" s="78"/>
      <c r="P1665" s="78"/>
      <c r="Q1665" s="78"/>
      <c r="R1665" s="78"/>
    </row>
    <row r="1666">
      <c r="A1666" s="20">
        <v>3375.0</v>
      </c>
      <c r="B1666">
        <v>0.5</v>
      </c>
      <c r="C1666" s="83">
        <f t="shared" si="4"/>
        <v>0</v>
      </c>
      <c r="D1666" s="80">
        <v>44.4</v>
      </c>
      <c r="E1666" s="102">
        <f t="shared" si="2"/>
        <v>2</v>
      </c>
      <c r="F1666" s="78">
        <f t="shared" si="3"/>
        <v>2</v>
      </c>
      <c r="G1666" s="78"/>
      <c r="H1666" s="84"/>
      <c r="I1666" s="78"/>
      <c r="J1666" s="78"/>
      <c r="K1666" s="78"/>
      <c r="L1666" s="81">
        <v>2.0</v>
      </c>
      <c r="M1666" s="80">
        <v>1.0</v>
      </c>
      <c r="N1666" s="78"/>
      <c r="O1666" s="78"/>
      <c r="P1666" s="78"/>
      <c r="Q1666" s="78"/>
      <c r="R1666" s="78"/>
    </row>
    <row r="1667">
      <c r="A1667" s="20">
        <v>3376.0</v>
      </c>
      <c r="B1667" s="6">
        <v>1.0E-10</v>
      </c>
      <c r="C1667" s="83">
        <f t="shared" si="4"/>
        <v>0</v>
      </c>
      <c r="D1667" s="80">
        <v>44.4</v>
      </c>
      <c r="E1667" s="102">
        <f t="shared" si="2"/>
        <v>2</v>
      </c>
      <c r="F1667" s="78">
        <f t="shared" si="3"/>
        <v>2</v>
      </c>
      <c r="G1667" s="78"/>
      <c r="H1667" s="84"/>
      <c r="I1667" s="78"/>
      <c r="J1667" s="78"/>
      <c r="K1667" s="78"/>
      <c r="L1667" s="86"/>
      <c r="M1667" s="78"/>
      <c r="N1667" s="78"/>
      <c r="O1667" s="78"/>
      <c r="P1667" s="78"/>
      <c r="Q1667" s="78"/>
      <c r="R1667" s="78"/>
    </row>
    <row r="1668">
      <c r="A1668" s="20">
        <v>3377.0</v>
      </c>
      <c r="B1668" s="6">
        <v>1.0E-10</v>
      </c>
      <c r="C1668" s="83">
        <f t="shared" si="4"/>
        <v>0</v>
      </c>
      <c r="D1668" s="80">
        <v>44.4</v>
      </c>
      <c r="E1668" s="102">
        <f t="shared" si="2"/>
        <v>2</v>
      </c>
      <c r="F1668" s="78">
        <f t="shared" si="3"/>
        <v>2</v>
      </c>
      <c r="G1668" s="78"/>
      <c r="H1668" s="84"/>
      <c r="I1668" s="78"/>
      <c r="J1668" s="78"/>
      <c r="K1668" s="78"/>
      <c r="L1668" s="86"/>
      <c r="M1668" s="78"/>
      <c r="N1668" s="78"/>
      <c r="O1668" s="78"/>
      <c r="P1668" s="78"/>
      <c r="Q1668" s="78"/>
      <c r="R1668" s="78"/>
    </row>
    <row r="1669">
      <c r="A1669" s="20">
        <v>3378.0</v>
      </c>
      <c r="B1669">
        <v>9.999999666666679E-8</v>
      </c>
      <c r="C1669" s="83">
        <f t="shared" si="4"/>
        <v>0</v>
      </c>
      <c r="D1669" s="80">
        <v>44.4</v>
      </c>
      <c r="E1669" s="102">
        <f t="shared" si="2"/>
        <v>2</v>
      </c>
      <c r="F1669" s="78">
        <f t="shared" si="3"/>
        <v>2</v>
      </c>
      <c r="G1669" s="78"/>
      <c r="H1669" s="84"/>
      <c r="I1669" s="78"/>
      <c r="J1669" s="78"/>
      <c r="K1669" s="78"/>
      <c r="L1669" s="86"/>
      <c r="M1669" s="78"/>
      <c r="N1669" s="78"/>
      <c r="O1669" s="78"/>
      <c r="P1669" s="78"/>
      <c r="Q1669" s="78"/>
      <c r="R1669" s="78"/>
    </row>
    <row r="1670">
      <c r="A1670" s="20">
        <v>3379.0</v>
      </c>
      <c r="B1670">
        <v>9.999999000000099E-8</v>
      </c>
      <c r="C1670" s="83">
        <f t="shared" si="4"/>
        <v>0</v>
      </c>
      <c r="D1670" s="80">
        <v>44.4</v>
      </c>
      <c r="E1670" s="102">
        <f t="shared" si="2"/>
        <v>2</v>
      </c>
      <c r="F1670" s="78">
        <f t="shared" si="3"/>
        <v>2</v>
      </c>
      <c r="G1670" s="78"/>
      <c r="H1670" s="84"/>
      <c r="I1670" s="78"/>
      <c r="J1670" s="78"/>
      <c r="K1670" s="78"/>
      <c r="L1670" s="86"/>
      <c r="M1670" s="78"/>
      <c r="N1670" s="78"/>
      <c r="O1670" s="78"/>
      <c r="P1670" s="78"/>
      <c r="Q1670" s="78"/>
      <c r="R1670" s="78"/>
    </row>
    <row r="1671">
      <c r="A1671" s="20">
        <v>3380.0</v>
      </c>
      <c r="B1671">
        <v>9.999999000000099E-8</v>
      </c>
      <c r="C1671" s="83">
        <f t="shared" si="4"/>
        <v>0</v>
      </c>
      <c r="D1671" s="80">
        <v>44.4</v>
      </c>
      <c r="E1671" s="102">
        <f t="shared" si="2"/>
        <v>2</v>
      </c>
      <c r="F1671" s="78">
        <f t="shared" si="3"/>
        <v>2</v>
      </c>
      <c r="G1671" s="78"/>
      <c r="H1671" s="84"/>
      <c r="I1671" s="78"/>
      <c r="J1671" s="78"/>
      <c r="K1671" s="78"/>
      <c r="L1671" s="86"/>
      <c r="M1671" s="78"/>
      <c r="N1671" s="78"/>
      <c r="O1671" s="78"/>
      <c r="P1671" s="78"/>
      <c r="Q1671" s="78"/>
      <c r="R1671" s="78"/>
    </row>
    <row r="1672">
      <c r="A1672" s="20">
        <v>3381.0</v>
      </c>
      <c r="B1672">
        <v>9.999999000000099E-8</v>
      </c>
      <c r="C1672" s="83">
        <f t="shared" si="4"/>
        <v>0</v>
      </c>
      <c r="D1672" s="80">
        <v>44.4</v>
      </c>
      <c r="E1672" s="102">
        <f t="shared" si="2"/>
        <v>2</v>
      </c>
      <c r="F1672" s="78">
        <f t="shared" si="3"/>
        <v>2</v>
      </c>
      <c r="G1672" s="78"/>
      <c r="H1672" s="84"/>
      <c r="I1672" s="78"/>
      <c r="J1672" s="78"/>
      <c r="K1672" s="78"/>
      <c r="L1672" s="86"/>
      <c r="M1672" s="78"/>
      <c r="N1672" s="78"/>
      <c r="O1672" s="78"/>
      <c r="P1672" s="78"/>
      <c r="Q1672" s="78"/>
      <c r="R1672" s="78"/>
    </row>
    <row r="1673">
      <c r="A1673" s="20">
        <v>3382.0</v>
      </c>
      <c r="B1673">
        <v>9.999999666666679E-8</v>
      </c>
      <c r="C1673" s="83">
        <f t="shared" si="4"/>
        <v>0</v>
      </c>
      <c r="D1673" s="80">
        <v>44.4</v>
      </c>
      <c r="E1673" s="102">
        <f t="shared" si="2"/>
        <v>2</v>
      </c>
      <c r="F1673" s="78">
        <f t="shared" si="3"/>
        <v>2</v>
      </c>
      <c r="G1673" s="78"/>
      <c r="H1673" s="84"/>
      <c r="I1673" s="78"/>
      <c r="J1673" s="78"/>
      <c r="K1673" s="78"/>
      <c r="L1673" s="86"/>
      <c r="M1673" s="78"/>
      <c r="N1673" s="78"/>
      <c r="O1673" s="78"/>
      <c r="P1673" s="78"/>
      <c r="Q1673" s="78"/>
      <c r="R1673" s="78"/>
    </row>
    <row r="1674">
      <c r="A1674" s="20">
        <v>3383.0</v>
      </c>
      <c r="B1674">
        <v>9.999999000000099E-8</v>
      </c>
      <c r="C1674" s="83">
        <f t="shared" si="4"/>
        <v>0</v>
      </c>
      <c r="D1674" s="80">
        <v>44.4</v>
      </c>
      <c r="E1674" s="102">
        <f t="shared" si="2"/>
        <v>2</v>
      </c>
      <c r="F1674" s="78">
        <f t="shared" si="3"/>
        <v>2</v>
      </c>
      <c r="G1674" s="78"/>
      <c r="H1674" s="84"/>
      <c r="I1674" s="78"/>
      <c r="J1674" s="78"/>
      <c r="K1674" s="78"/>
      <c r="L1674" s="86"/>
      <c r="M1674" s="78"/>
      <c r="N1674" s="78"/>
      <c r="O1674" s="78"/>
      <c r="P1674" s="78"/>
      <c r="Q1674" s="78"/>
      <c r="R1674" s="78"/>
    </row>
    <row r="1675">
      <c r="A1675" s="20">
        <v>3384.0</v>
      </c>
      <c r="B1675">
        <v>9.999999857142857E-8</v>
      </c>
      <c r="C1675" s="83">
        <f t="shared" si="4"/>
        <v>0</v>
      </c>
      <c r="D1675" s="80">
        <v>44.4</v>
      </c>
      <c r="E1675" s="102">
        <f t="shared" si="2"/>
        <v>2</v>
      </c>
      <c r="F1675" s="78">
        <f t="shared" si="3"/>
        <v>2</v>
      </c>
      <c r="G1675" s="78"/>
      <c r="H1675" s="84"/>
      <c r="I1675" s="78"/>
      <c r="J1675" s="78"/>
      <c r="K1675" s="78"/>
      <c r="L1675" s="86"/>
      <c r="M1675" s="78"/>
      <c r="N1675" s="78"/>
      <c r="O1675" s="78"/>
      <c r="P1675" s="78"/>
      <c r="Q1675" s="78"/>
      <c r="R1675" s="78"/>
    </row>
    <row r="1676">
      <c r="A1676" s="20">
        <v>3385.0</v>
      </c>
      <c r="B1676">
        <v>9.999999000000099E-8</v>
      </c>
      <c r="C1676" s="83">
        <f t="shared" si="4"/>
        <v>0</v>
      </c>
      <c r="D1676" s="80">
        <v>44.4</v>
      </c>
      <c r="E1676" s="102">
        <f t="shared" si="2"/>
        <v>2</v>
      </c>
      <c r="F1676" s="78">
        <f t="shared" si="3"/>
        <v>2</v>
      </c>
      <c r="G1676" s="78"/>
      <c r="H1676" s="84"/>
      <c r="I1676" s="78"/>
      <c r="J1676" s="78"/>
      <c r="K1676" s="78"/>
      <c r="L1676" s="86"/>
      <c r="M1676" s="78"/>
      <c r="N1676" s="78"/>
      <c r="O1676" s="78"/>
      <c r="P1676" s="78"/>
      <c r="Q1676" s="78"/>
      <c r="R1676" s="78"/>
    </row>
    <row r="1677">
      <c r="A1677" s="20">
        <v>3386.0</v>
      </c>
      <c r="B1677">
        <v>9.999999666666679E-8</v>
      </c>
      <c r="C1677" s="83">
        <f t="shared" si="4"/>
        <v>0</v>
      </c>
      <c r="D1677" s="80">
        <v>44.4</v>
      </c>
      <c r="E1677" s="102">
        <f t="shared" si="2"/>
        <v>2</v>
      </c>
      <c r="F1677" s="78">
        <f t="shared" si="3"/>
        <v>2</v>
      </c>
      <c r="G1677" s="78"/>
      <c r="H1677" s="84"/>
      <c r="I1677" s="78"/>
      <c r="J1677" s="78"/>
      <c r="K1677" s="78"/>
      <c r="L1677" s="86"/>
      <c r="M1677" s="78"/>
      <c r="N1677" s="78"/>
      <c r="O1677" s="78"/>
      <c r="P1677" s="78"/>
      <c r="Q1677" s="78"/>
      <c r="R1677" s="78"/>
    </row>
    <row r="1678">
      <c r="A1678" s="20">
        <v>3387.0</v>
      </c>
      <c r="B1678">
        <v>9.999999666666679E-8</v>
      </c>
      <c r="C1678" s="83">
        <f t="shared" si="4"/>
        <v>0</v>
      </c>
      <c r="D1678" s="80">
        <v>44.4</v>
      </c>
      <c r="E1678" s="102">
        <f t="shared" si="2"/>
        <v>2</v>
      </c>
      <c r="F1678" s="78">
        <f t="shared" si="3"/>
        <v>2</v>
      </c>
      <c r="G1678" s="78"/>
      <c r="H1678" s="84"/>
      <c r="I1678" s="78"/>
      <c r="J1678" s="78"/>
      <c r="K1678" s="78"/>
      <c r="L1678" s="86"/>
      <c r="M1678" s="78"/>
      <c r="N1678" s="78"/>
      <c r="O1678" s="78"/>
      <c r="P1678" s="78"/>
      <c r="Q1678" s="78"/>
      <c r="R1678" s="78"/>
    </row>
    <row r="1679">
      <c r="A1679" s="20">
        <v>3388.0</v>
      </c>
      <c r="B1679">
        <v>9.999999000000099E-8</v>
      </c>
      <c r="C1679" s="83">
        <f t="shared" si="4"/>
        <v>0</v>
      </c>
      <c r="D1679" s="80">
        <v>44.4</v>
      </c>
      <c r="E1679" s="102">
        <f t="shared" si="2"/>
        <v>2</v>
      </c>
      <c r="F1679" s="78">
        <f t="shared" si="3"/>
        <v>2</v>
      </c>
      <c r="G1679" s="78"/>
      <c r="H1679" s="84"/>
      <c r="I1679" s="78"/>
      <c r="J1679" s="78"/>
      <c r="K1679" s="78"/>
      <c r="L1679" s="86"/>
      <c r="M1679" s="78"/>
      <c r="N1679" s="78"/>
      <c r="O1679" s="78"/>
      <c r="P1679" s="78"/>
      <c r="Q1679" s="78"/>
      <c r="R1679" s="78"/>
    </row>
    <row r="1680">
      <c r="A1680" s="20">
        <v>3389.0</v>
      </c>
      <c r="B1680">
        <v>0.9090909090909091</v>
      </c>
      <c r="C1680" s="83">
        <f t="shared" si="4"/>
        <v>0</v>
      </c>
      <c r="D1680" s="80">
        <v>44.4</v>
      </c>
      <c r="E1680" s="102">
        <f t="shared" si="2"/>
        <v>2</v>
      </c>
      <c r="F1680" s="78">
        <f t="shared" si="3"/>
        <v>2</v>
      </c>
      <c r="G1680" s="78"/>
      <c r="H1680" s="84"/>
      <c r="I1680" s="78"/>
      <c r="J1680" s="78"/>
      <c r="K1680" s="78"/>
      <c r="L1680" s="86"/>
      <c r="M1680" s="78"/>
      <c r="N1680" s="78"/>
      <c r="O1680" s="78"/>
      <c r="P1680" s="78"/>
      <c r="Q1680" s="78"/>
      <c r="R1680" s="78"/>
    </row>
    <row r="1681">
      <c r="A1681" s="20">
        <v>3390.0</v>
      </c>
      <c r="B1681">
        <v>9.999999000000099E-8</v>
      </c>
      <c r="C1681" s="83">
        <f t="shared" si="4"/>
        <v>0</v>
      </c>
      <c r="D1681" s="80">
        <v>44.4</v>
      </c>
      <c r="E1681" s="102">
        <f t="shared" si="2"/>
        <v>2</v>
      </c>
      <c r="F1681" s="78">
        <f t="shared" si="3"/>
        <v>2</v>
      </c>
      <c r="G1681" s="78"/>
      <c r="H1681" s="84"/>
      <c r="I1681" s="78"/>
      <c r="J1681" s="78"/>
      <c r="K1681" s="78"/>
      <c r="L1681" s="86"/>
      <c r="M1681" s="78"/>
      <c r="N1681" s="78"/>
      <c r="O1681" s="78"/>
      <c r="P1681" s="78"/>
      <c r="Q1681" s="78"/>
      <c r="R1681" s="78"/>
    </row>
    <row r="1682">
      <c r="A1682" s="20">
        <v>3391.0</v>
      </c>
      <c r="B1682">
        <v>9.999999000000099E-8</v>
      </c>
      <c r="C1682" s="83">
        <f t="shared" si="4"/>
        <v>0</v>
      </c>
      <c r="D1682" s="80">
        <v>44.4</v>
      </c>
      <c r="E1682" s="102">
        <f t="shared" si="2"/>
        <v>2</v>
      </c>
      <c r="F1682" s="78">
        <f t="shared" si="3"/>
        <v>2</v>
      </c>
      <c r="G1682" s="78"/>
      <c r="H1682" s="84"/>
      <c r="I1682" s="78"/>
      <c r="J1682" s="78"/>
      <c r="K1682" s="78"/>
      <c r="L1682" s="86"/>
      <c r="M1682" s="78"/>
      <c r="N1682" s="78"/>
      <c r="O1682" s="78"/>
      <c r="P1682" s="78"/>
      <c r="Q1682" s="78"/>
      <c r="R1682" s="78"/>
    </row>
    <row r="1683">
      <c r="A1683" s="20">
        <v>3392.0</v>
      </c>
      <c r="B1683">
        <v>1.0</v>
      </c>
      <c r="C1683" s="83">
        <f t="shared" si="4"/>
        <v>0</v>
      </c>
      <c r="D1683" s="80">
        <v>44.4</v>
      </c>
      <c r="E1683" s="102">
        <f t="shared" si="2"/>
        <v>2</v>
      </c>
      <c r="F1683" s="78">
        <f t="shared" si="3"/>
        <v>2</v>
      </c>
      <c r="G1683" s="78"/>
      <c r="H1683" s="84"/>
      <c r="I1683" s="78"/>
      <c r="J1683" s="78"/>
      <c r="K1683" s="78"/>
      <c r="L1683" s="86"/>
      <c r="M1683" s="78"/>
      <c r="N1683" s="78"/>
      <c r="O1683" s="78"/>
      <c r="P1683" s="78"/>
      <c r="Q1683" s="78"/>
      <c r="R1683" s="78"/>
    </row>
    <row r="1684">
      <c r="A1684" s="20">
        <v>3393.0</v>
      </c>
      <c r="B1684">
        <v>9.999999666666679E-8</v>
      </c>
      <c r="C1684" s="83">
        <f t="shared" si="4"/>
        <v>0</v>
      </c>
      <c r="D1684" s="80">
        <v>44.4</v>
      </c>
      <c r="E1684" s="102">
        <f t="shared" si="2"/>
        <v>2</v>
      </c>
      <c r="F1684" s="78">
        <f t="shared" si="3"/>
        <v>2</v>
      </c>
      <c r="G1684" s="78"/>
      <c r="H1684" s="84"/>
      <c r="I1684" s="78"/>
      <c r="J1684" s="78"/>
      <c r="K1684" s="78"/>
      <c r="L1684" s="86"/>
      <c r="M1684" s="78"/>
      <c r="N1684" s="78"/>
      <c r="O1684" s="78"/>
      <c r="P1684" s="78"/>
      <c r="Q1684" s="78"/>
      <c r="R1684" s="78"/>
    </row>
    <row r="1685">
      <c r="A1685" s="20">
        <v>3394.0</v>
      </c>
      <c r="B1685">
        <v>9.999999000000099E-8</v>
      </c>
      <c r="C1685" s="83">
        <f t="shared" si="4"/>
        <v>0</v>
      </c>
      <c r="D1685" s="80">
        <v>44.4</v>
      </c>
      <c r="E1685" s="102">
        <f t="shared" si="2"/>
        <v>2</v>
      </c>
      <c r="F1685" s="78">
        <f t="shared" si="3"/>
        <v>2</v>
      </c>
      <c r="G1685" s="78"/>
      <c r="H1685" s="84"/>
      <c r="I1685" s="78"/>
      <c r="J1685" s="78"/>
      <c r="K1685" s="78"/>
      <c r="L1685" s="86"/>
      <c r="M1685" s="78"/>
      <c r="N1685" s="78"/>
      <c r="O1685" s="78"/>
      <c r="P1685" s="78"/>
      <c r="Q1685" s="78"/>
      <c r="R1685" s="78"/>
    </row>
    <row r="1686">
      <c r="A1686" s="20">
        <v>3395.0</v>
      </c>
      <c r="B1686">
        <v>9.999999000000099E-8</v>
      </c>
      <c r="C1686" s="83">
        <f t="shared" si="4"/>
        <v>0</v>
      </c>
      <c r="D1686" s="80">
        <v>44.4</v>
      </c>
      <c r="E1686" s="102">
        <f t="shared" si="2"/>
        <v>2</v>
      </c>
      <c r="F1686" s="78">
        <f t="shared" si="3"/>
        <v>2</v>
      </c>
      <c r="G1686" s="78"/>
      <c r="H1686" s="84"/>
      <c r="I1686" s="78"/>
      <c r="J1686" s="78"/>
      <c r="K1686" s="78"/>
      <c r="L1686" s="86"/>
      <c r="M1686" s="78"/>
      <c r="N1686" s="78"/>
      <c r="O1686" s="78"/>
      <c r="P1686" s="78"/>
      <c r="Q1686" s="78"/>
      <c r="R1686" s="78"/>
    </row>
    <row r="1687">
      <c r="A1687" s="20">
        <v>3396.0</v>
      </c>
      <c r="B1687">
        <v>9.999999000000099E-8</v>
      </c>
      <c r="C1687" s="83">
        <f t="shared" si="4"/>
        <v>0</v>
      </c>
      <c r="D1687" s="80">
        <v>44.4</v>
      </c>
      <c r="E1687" s="102">
        <f t="shared" si="2"/>
        <v>2</v>
      </c>
      <c r="F1687" s="78">
        <f t="shared" si="3"/>
        <v>2</v>
      </c>
      <c r="G1687" s="78"/>
      <c r="H1687" s="84"/>
      <c r="I1687" s="78"/>
      <c r="J1687" s="78"/>
      <c r="K1687" s="78"/>
      <c r="L1687" s="86"/>
      <c r="M1687" s="78"/>
      <c r="N1687" s="78"/>
      <c r="O1687" s="78"/>
      <c r="P1687" s="78"/>
      <c r="Q1687" s="78"/>
      <c r="R1687" s="78"/>
    </row>
    <row r="1688">
      <c r="A1688" s="20">
        <v>3397.0</v>
      </c>
      <c r="B1688">
        <v>9.999999000000099E-8</v>
      </c>
      <c r="C1688" s="83">
        <f t="shared" si="4"/>
        <v>0</v>
      </c>
      <c r="D1688" s="80">
        <v>44.4</v>
      </c>
      <c r="E1688" s="102">
        <f t="shared" si="2"/>
        <v>2</v>
      </c>
      <c r="F1688" s="78">
        <f t="shared" si="3"/>
        <v>2</v>
      </c>
      <c r="G1688" s="78"/>
      <c r="H1688" s="84"/>
      <c r="I1688" s="78"/>
      <c r="J1688" s="78"/>
      <c r="K1688" s="78"/>
      <c r="L1688" s="86"/>
      <c r="M1688" s="78"/>
      <c r="N1688" s="78"/>
      <c r="O1688" s="78"/>
      <c r="P1688" s="78"/>
      <c r="Q1688" s="78"/>
      <c r="R1688" s="78"/>
    </row>
    <row r="1689">
      <c r="A1689" s="20">
        <v>3398.0</v>
      </c>
      <c r="B1689">
        <v>9.999999000000099E-8</v>
      </c>
      <c r="C1689" s="83">
        <f t="shared" si="4"/>
        <v>0</v>
      </c>
      <c r="D1689" s="80">
        <v>44.4</v>
      </c>
      <c r="E1689" s="102">
        <f t="shared" si="2"/>
        <v>2</v>
      </c>
      <c r="F1689" s="78">
        <f t="shared" si="3"/>
        <v>2</v>
      </c>
      <c r="G1689" s="78"/>
      <c r="H1689" s="84"/>
      <c r="I1689" s="78"/>
      <c r="J1689" s="78"/>
      <c r="K1689" s="78"/>
      <c r="L1689" s="86"/>
      <c r="M1689" s="78"/>
      <c r="N1689" s="78"/>
      <c r="O1689" s="78"/>
      <c r="P1689" s="78"/>
      <c r="Q1689" s="78"/>
      <c r="R1689" s="78"/>
    </row>
    <row r="1690">
      <c r="A1690" s="20">
        <v>3399.0</v>
      </c>
      <c r="B1690">
        <v>9.999999666666679E-8</v>
      </c>
      <c r="C1690" s="83">
        <f t="shared" si="4"/>
        <v>0</v>
      </c>
      <c r="D1690" s="80">
        <v>44.4</v>
      </c>
      <c r="E1690" s="102">
        <f t="shared" si="2"/>
        <v>2</v>
      </c>
      <c r="F1690" s="78">
        <f t="shared" si="3"/>
        <v>2</v>
      </c>
      <c r="G1690" s="78"/>
      <c r="H1690" s="84"/>
      <c r="I1690" s="78"/>
      <c r="J1690" s="78"/>
      <c r="K1690" s="78"/>
      <c r="L1690" s="86"/>
      <c r="M1690" s="78"/>
      <c r="N1690" s="78"/>
      <c r="O1690" s="78"/>
      <c r="P1690" s="78"/>
      <c r="Q1690" s="78"/>
      <c r="R1690" s="78"/>
    </row>
    <row r="1691">
      <c r="A1691" s="20">
        <v>3400.0</v>
      </c>
      <c r="B1691">
        <v>9.999999666666679E-8</v>
      </c>
      <c r="C1691" s="83">
        <f t="shared" si="4"/>
        <v>0</v>
      </c>
      <c r="D1691" s="80">
        <v>44.4</v>
      </c>
      <c r="E1691" s="102">
        <f t="shared" si="2"/>
        <v>2</v>
      </c>
      <c r="F1691" s="78">
        <f t="shared" si="3"/>
        <v>2</v>
      </c>
      <c r="G1691" s="78"/>
      <c r="H1691" s="84"/>
      <c r="I1691" s="78"/>
      <c r="J1691" s="78"/>
      <c r="K1691" s="78"/>
      <c r="L1691" s="86"/>
      <c r="M1691" s="78"/>
      <c r="N1691" s="78"/>
      <c r="O1691" s="78"/>
      <c r="P1691" s="78"/>
      <c r="Q1691" s="78"/>
      <c r="R1691" s="78"/>
    </row>
    <row r="1692">
      <c r="A1692" s="20">
        <v>3401.0</v>
      </c>
      <c r="B1692">
        <v>9.999999000000099E-8</v>
      </c>
      <c r="C1692" s="83">
        <f t="shared" si="4"/>
        <v>0</v>
      </c>
      <c r="D1692" s="80">
        <v>44.4</v>
      </c>
      <c r="E1692" s="102">
        <f t="shared" si="2"/>
        <v>2</v>
      </c>
      <c r="F1692" s="78">
        <f t="shared" si="3"/>
        <v>2</v>
      </c>
      <c r="G1692" s="78"/>
      <c r="H1692" s="84"/>
      <c r="I1692" s="78"/>
      <c r="J1692" s="78"/>
      <c r="K1692" s="78"/>
      <c r="L1692" s="86"/>
      <c r="M1692" s="78"/>
      <c r="N1692" s="78"/>
      <c r="O1692" s="78"/>
      <c r="P1692" s="78"/>
      <c r="Q1692" s="78"/>
      <c r="R1692" s="78"/>
    </row>
    <row r="1693">
      <c r="A1693" s="20">
        <v>3402.0</v>
      </c>
      <c r="B1693">
        <v>9.999999000000099E-8</v>
      </c>
      <c r="C1693" s="83">
        <f t="shared" si="4"/>
        <v>0</v>
      </c>
      <c r="D1693" s="80">
        <v>44.4</v>
      </c>
      <c r="E1693" s="102">
        <f t="shared" si="2"/>
        <v>2</v>
      </c>
      <c r="F1693" s="78">
        <f t="shared" si="3"/>
        <v>2</v>
      </c>
      <c r="G1693" s="78"/>
      <c r="H1693" s="84"/>
      <c r="I1693" s="78"/>
      <c r="J1693" s="78"/>
      <c r="K1693" s="78"/>
      <c r="L1693" s="86"/>
      <c r="M1693" s="78"/>
      <c r="N1693" s="78"/>
      <c r="O1693" s="78"/>
      <c r="P1693" s="78"/>
      <c r="Q1693" s="78"/>
      <c r="R1693" s="78"/>
    </row>
    <row r="1694">
      <c r="A1694" s="20">
        <v>3403.0</v>
      </c>
      <c r="B1694">
        <v>9.999999000000099E-8</v>
      </c>
      <c r="C1694" s="83">
        <f t="shared" si="4"/>
        <v>0</v>
      </c>
      <c r="D1694" s="80">
        <v>44.4</v>
      </c>
      <c r="E1694" s="102">
        <f t="shared" si="2"/>
        <v>2</v>
      </c>
      <c r="F1694" s="78">
        <f t="shared" si="3"/>
        <v>2</v>
      </c>
      <c r="G1694" s="78"/>
      <c r="H1694" s="84"/>
      <c r="I1694" s="78"/>
      <c r="J1694" s="78"/>
      <c r="K1694" s="78"/>
      <c r="L1694" s="86"/>
      <c r="M1694" s="78"/>
      <c r="N1694" s="78"/>
      <c r="O1694" s="78"/>
      <c r="P1694" s="78"/>
      <c r="Q1694" s="78"/>
      <c r="R1694" s="78"/>
    </row>
    <row r="1695">
      <c r="A1695" s="20">
        <v>3404.0</v>
      </c>
      <c r="B1695">
        <v>9.999999000000099E-8</v>
      </c>
      <c r="C1695" s="83">
        <f t="shared" si="4"/>
        <v>0</v>
      </c>
      <c r="D1695" s="80">
        <v>44.4</v>
      </c>
      <c r="E1695" s="102">
        <f t="shared" si="2"/>
        <v>2</v>
      </c>
      <c r="F1695" s="78">
        <f t="shared" si="3"/>
        <v>2</v>
      </c>
      <c r="G1695" s="78"/>
      <c r="H1695" s="84"/>
      <c r="I1695" s="78"/>
      <c r="J1695" s="78"/>
      <c r="K1695" s="78"/>
      <c r="L1695" s="86"/>
      <c r="M1695" s="78"/>
      <c r="N1695" s="78"/>
      <c r="O1695" s="78"/>
      <c r="P1695" s="78"/>
      <c r="Q1695" s="78"/>
      <c r="R1695" s="78"/>
    </row>
    <row r="1696">
      <c r="A1696" s="20">
        <v>3405.0</v>
      </c>
      <c r="B1696">
        <v>9.999999000000099E-8</v>
      </c>
      <c r="C1696" s="83">
        <f t="shared" si="4"/>
        <v>0</v>
      </c>
      <c r="D1696" s="80">
        <v>44.4</v>
      </c>
      <c r="E1696" s="102">
        <f t="shared" si="2"/>
        <v>2</v>
      </c>
      <c r="F1696" s="78">
        <f t="shared" si="3"/>
        <v>2</v>
      </c>
      <c r="G1696" s="78"/>
      <c r="H1696" s="84"/>
      <c r="I1696" s="78"/>
      <c r="J1696" s="78"/>
      <c r="K1696" s="78"/>
      <c r="L1696" s="86"/>
      <c r="M1696" s="78"/>
      <c r="N1696" s="78"/>
      <c r="O1696" s="78"/>
      <c r="P1696" s="78"/>
      <c r="Q1696" s="78"/>
      <c r="R1696" s="78"/>
    </row>
    <row r="1697">
      <c r="A1697" s="20">
        <v>3406.0</v>
      </c>
      <c r="B1697">
        <v>9.999999000000099E-8</v>
      </c>
      <c r="C1697" s="83">
        <f t="shared" si="4"/>
        <v>0</v>
      </c>
      <c r="D1697" s="80">
        <v>44.4</v>
      </c>
      <c r="E1697" s="102">
        <f t="shared" si="2"/>
        <v>2</v>
      </c>
      <c r="F1697" s="78">
        <f t="shared" si="3"/>
        <v>2</v>
      </c>
      <c r="G1697" s="78"/>
      <c r="H1697" s="84"/>
      <c r="I1697" s="78"/>
      <c r="J1697" s="78"/>
      <c r="K1697" s="78"/>
      <c r="L1697" s="86"/>
      <c r="M1697" s="78"/>
      <c r="N1697" s="78"/>
      <c r="O1697" s="78"/>
      <c r="P1697" s="78"/>
      <c r="Q1697" s="78"/>
      <c r="R1697" s="78"/>
    </row>
    <row r="1698">
      <c r="A1698" s="20">
        <v>3407.0</v>
      </c>
      <c r="B1698">
        <v>9.999999000000099E-8</v>
      </c>
      <c r="C1698" s="83">
        <f t="shared" si="4"/>
        <v>0</v>
      </c>
      <c r="D1698" s="80">
        <v>44.4</v>
      </c>
      <c r="E1698" s="102">
        <f t="shared" si="2"/>
        <v>2</v>
      </c>
      <c r="F1698" s="78">
        <f t="shared" si="3"/>
        <v>2</v>
      </c>
      <c r="G1698" s="78"/>
      <c r="H1698" s="84"/>
      <c r="I1698" s="78"/>
      <c r="J1698" s="78"/>
      <c r="K1698" s="78"/>
      <c r="L1698" s="86"/>
      <c r="M1698" s="78"/>
      <c r="N1698" s="78"/>
      <c r="O1698" s="78"/>
      <c r="P1698" s="78"/>
      <c r="Q1698" s="78"/>
      <c r="R1698" s="78"/>
    </row>
    <row r="1699">
      <c r="A1699" s="20">
        <v>3408.0</v>
      </c>
      <c r="B1699">
        <v>9.999999000000099E-8</v>
      </c>
      <c r="C1699" s="83">
        <f t="shared" si="4"/>
        <v>0</v>
      </c>
      <c r="D1699" s="80">
        <v>44.4</v>
      </c>
      <c r="E1699" s="102">
        <f t="shared" si="2"/>
        <v>2</v>
      </c>
      <c r="F1699" s="78">
        <f t="shared" si="3"/>
        <v>2</v>
      </c>
      <c r="G1699" s="78"/>
      <c r="H1699" s="84"/>
      <c r="I1699" s="78"/>
      <c r="J1699" s="78"/>
      <c r="K1699" s="78"/>
      <c r="L1699" s="86"/>
      <c r="M1699" s="78"/>
      <c r="N1699" s="78"/>
      <c r="O1699" s="78"/>
      <c r="P1699" s="78"/>
      <c r="Q1699" s="78"/>
      <c r="R1699" s="78"/>
    </row>
    <row r="1700">
      <c r="A1700" s="20">
        <v>3409.0</v>
      </c>
      <c r="B1700">
        <v>9.999999000000099E-8</v>
      </c>
      <c r="C1700" s="83">
        <f t="shared" si="4"/>
        <v>0</v>
      </c>
      <c r="D1700" s="80">
        <v>44.4</v>
      </c>
      <c r="E1700" s="102">
        <f t="shared" si="2"/>
        <v>2</v>
      </c>
      <c r="F1700" s="78">
        <f t="shared" si="3"/>
        <v>2</v>
      </c>
      <c r="G1700" s="78"/>
      <c r="H1700" s="84"/>
      <c r="I1700" s="78"/>
      <c r="J1700" s="78"/>
      <c r="K1700" s="78"/>
      <c r="L1700" s="86"/>
      <c r="M1700" s="78"/>
      <c r="N1700" s="78"/>
      <c r="O1700" s="78"/>
      <c r="P1700" s="78"/>
      <c r="Q1700" s="78"/>
      <c r="R1700" s="78"/>
    </row>
    <row r="1701">
      <c r="A1701" s="20">
        <v>3410.0</v>
      </c>
      <c r="B1701">
        <v>9.999999000000099E-8</v>
      </c>
      <c r="C1701" s="83">
        <f t="shared" si="4"/>
        <v>0</v>
      </c>
      <c r="D1701" s="80">
        <v>44.4</v>
      </c>
      <c r="E1701" s="102">
        <f t="shared" si="2"/>
        <v>2</v>
      </c>
      <c r="F1701" s="78">
        <f t="shared" si="3"/>
        <v>2</v>
      </c>
      <c r="G1701" s="78"/>
      <c r="H1701" s="84"/>
      <c r="I1701" s="78"/>
      <c r="J1701" s="78"/>
      <c r="K1701" s="78"/>
      <c r="L1701" s="86"/>
      <c r="M1701" s="78"/>
      <c r="N1701" s="78"/>
      <c r="O1701" s="78"/>
      <c r="P1701" s="78"/>
      <c r="Q1701" s="78"/>
      <c r="R1701" s="78"/>
    </row>
    <row r="1702">
      <c r="A1702" s="20">
        <v>3411.0</v>
      </c>
      <c r="B1702">
        <v>9.999999000000099E-8</v>
      </c>
      <c r="C1702" s="83">
        <f t="shared" si="4"/>
        <v>0</v>
      </c>
      <c r="D1702" s="80">
        <v>44.4</v>
      </c>
      <c r="E1702" s="102">
        <f t="shared" si="2"/>
        <v>2</v>
      </c>
      <c r="F1702" s="78">
        <f t="shared" si="3"/>
        <v>2</v>
      </c>
      <c r="G1702" s="78"/>
      <c r="H1702" s="84"/>
      <c r="I1702" s="78"/>
      <c r="J1702" s="78"/>
      <c r="K1702" s="78"/>
      <c r="L1702" s="86"/>
      <c r="M1702" s="78"/>
      <c r="N1702" s="78"/>
      <c r="O1702" s="78"/>
      <c r="P1702" s="78"/>
      <c r="Q1702" s="78"/>
      <c r="R1702" s="78"/>
    </row>
    <row r="1703">
      <c r="A1703" s="20">
        <v>3412.0</v>
      </c>
      <c r="B1703">
        <v>9.999999000000099E-8</v>
      </c>
      <c r="C1703" s="83">
        <f t="shared" si="4"/>
        <v>0</v>
      </c>
      <c r="D1703" s="80">
        <v>44.4</v>
      </c>
      <c r="E1703" s="102">
        <f t="shared" si="2"/>
        <v>2</v>
      </c>
      <c r="F1703" s="78">
        <f t="shared" si="3"/>
        <v>2</v>
      </c>
      <c r="G1703" s="78"/>
      <c r="H1703" s="84"/>
      <c r="I1703" s="78"/>
      <c r="J1703" s="78"/>
      <c r="K1703" s="78"/>
      <c r="L1703" s="86"/>
      <c r="M1703" s="78"/>
      <c r="N1703" s="78"/>
      <c r="O1703" s="78"/>
      <c r="P1703" s="78"/>
      <c r="Q1703" s="78"/>
      <c r="R1703" s="78"/>
    </row>
    <row r="1704">
      <c r="A1704" s="20">
        <v>3413.0</v>
      </c>
      <c r="B1704">
        <v>9.999999000000099E-8</v>
      </c>
      <c r="C1704" s="83">
        <f t="shared" si="4"/>
        <v>0</v>
      </c>
      <c r="D1704" s="80">
        <v>44.4</v>
      </c>
      <c r="E1704" s="102">
        <f t="shared" si="2"/>
        <v>2</v>
      </c>
      <c r="F1704" s="78">
        <f t="shared" si="3"/>
        <v>2</v>
      </c>
      <c r="G1704" s="78"/>
      <c r="H1704" s="84"/>
      <c r="I1704" s="78"/>
      <c r="J1704" s="78"/>
      <c r="K1704" s="78"/>
      <c r="L1704" s="86"/>
      <c r="M1704" s="78"/>
      <c r="N1704" s="78"/>
      <c r="O1704" s="78"/>
      <c r="P1704" s="78"/>
      <c r="Q1704" s="78"/>
      <c r="R1704" s="78"/>
    </row>
    <row r="1705">
      <c r="A1705" s="20">
        <v>3414.0</v>
      </c>
      <c r="B1705">
        <v>9.999999000000099E-8</v>
      </c>
      <c r="C1705" s="83">
        <f t="shared" si="4"/>
        <v>0</v>
      </c>
      <c r="D1705" s="80">
        <v>44.4</v>
      </c>
      <c r="E1705" s="102">
        <f t="shared" si="2"/>
        <v>2</v>
      </c>
      <c r="F1705" s="78">
        <f t="shared" si="3"/>
        <v>2</v>
      </c>
      <c r="G1705" s="78"/>
      <c r="H1705" s="84"/>
      <c r="I1705" s="78"/>
      <c r="J1705" s="78"/>
      <c r="K1705" s="78"/>
      <c r="L1705" s="86"/>
      <c r="M1705" s="78"/>
      <c r="N1705" s="78"/>
      <c r="O1705" s="78"/>
      <c r="P1705" s="78"/>
      <c r="Q1705" s="78"/>
      <c r="R1705" s="78"/>
    </row>
    <row r="1706">
      <c r="A1706" s="20">
        <v>3415.0</v>
      </c>
      <c r="B1706">
        <v>9.999999666666679E-8</v>
      </c>
      <c r="C1706" s="83">
        <f t="shared" si="4"/>
        <v>0</v>
      </c>
      <c r="D1706" s="80">
        <v>44.4</v>
      </c>
      <c r="E1706" s="102">
        <f t="shared" si="2"/>
        <v>2</v>
      </c>
      <c r="F1706" s="78">
        <f t="shared" si="3"/>
        <v>2</v>
      </c>
      <c r="G1706" s="78"/>
      <c r="H1706" s="84"/>
      <c r="I1706" s="78"/>
      <c r="J1706" s="78"/>
      <c r="K1706" s="78"/>
      <c r="L1706" s="86"/>
      <c r="M1706" s="78"/>
      <c r="N1706" s="78"/>
      <c r="O1706" s="78"/>
      <c r="P1706" s="78"/>
      <c r="Q1706" s="78"/>
      <c r="R1706" s="78"/>
    </row>
    <row r="1707">
      <c r="A1707" s="20">
        <v>3416.0</v>
      </c>
      <c r="B1707">
        <v>9.999999000000099E-8</v>
      </c>
      <c r="C1707" s="83">
        <f t="shared" si="4"/>
        <v>0</v>
      </c>
      <c r="D1707" s="80">
        <v>44.4</v>
      </c>
      <c r="E1707" s="102">
        <f t="shared" si="2"/>
        <v>2</v>
      </c>
      <c r="F1707" s="78">
        <f t="shared" si="3"/>
        <v>2</v>
      </c>
      <c r="G1707" s="78"/>
      <c r="H1707" s="84"/>
      <c r="I1707" s="78"/>
      <c r="J1707" s="78"/>
      <c r="K1707" s="78"/>
      <c r="L1707" s="86"/>
      <c r="M1707" s="78"/>
      <c r="N1707" s="78"/>
      <c r="O1707" s="78"/>
      <c r="P1707" s="78"/>
      <c r="Q1707" s="78"/>
      <c r="R1707" s="78"/>
    </row>
    <row r="1708">
      <c r="A1708" s="20">
        <v>3417.0</v>
      </c>
      <c r="B1708">
        <v>9.999999000000099E-8</v>
      </c>
      <c r="C1708" s="83">
        <f t="shared" si="4"/>
        <v>0</v>
      </c>
      <c r="D1708" s="80">
        <v>44.4</v>
      </c>
      <c r="E1708" s="102">
        <f t="shared" si="2"/>
        <v>2</v>
      </c>
      <c r="F1708" s="78">
        <f t="shared" si="3"/>
        <v>2</v>
      </c>
      <c r="G1708" s="78"/>
      <c r="H1708" s="84"/>
      <c r="I1708" s="78"/>
      <c r="J1708" s="78"/>
      <c r="K1708" s="78"/>
      <c r="L1708" s="86"/>
      <c r="M1708" s="78"/>
      <c r="N1708" s="78"/>
      <c r="O1708" s="78"/>
      <c r="P1708" s="78"/>
      <c r="Q1708" s="78"/>
      <c r="R1708" s="78"/>
    </row>
    <row r="1709">
      <c r="A1709" s="20">
        <v>3418.0</v>
      </c>
      <c r="B1709">
        <v>9.999999000000099E-8</v>
      </c>
      <c r="C1709" s="83">
        <f t="shared" si="4"/>
        <v>0</v>
      </c>
      <c r="D1709" s="80">
        <v>44.4</v>
      </c>
      <c r="E1709" s="102">
        <f t="shared" si="2"/>
        <v>2</v>
      </c>
      <c r="F1709" s="78">
        <f t="shared" si="3"/>
        <v>2</v>
      </c>
      <c r="G1709" s="78"/>
      <c r="H1709" s="84"/>
      <c r="I1709" s="78"/>
      <c r="J1709" s="78"/>
      <c r="K1709" s="78"/>
      <c r="L1709" s="86"/>
      <c r="M1709" s="78"/>
      <c r="N1709" s="78"/>
      <c r="O1709" s="78"/>
      <c r="P1709" s="78"/>
      <c r="Q1709" s="78"/>
      <c r="R1709" s="78"/>
    </row>
    <row r="1710">
      <c r="A1710" s="20">
        <v>3419.0</v>
      </c>
      <c r="B1710">
        <v>9.999999000000099E-8</v>
      </c>
      <c r="C1710" s="83">
        <f t="shared" si="4"/>
        <v>0</v>
      </c>
      <c r="D1710" s="80">
        <v>44.4</v>
      </c>
      <c r="E1710" s="102">
        <f t="shared" si="2"/>
        <v>2</v>
      </c>
      <c r="F1710" s="78">
        <f t="shared" si="3"/>
        <v>2</v>
      </c>
      <c r="G1710" s="78"/>
      <c r="H1710" s="84"/>
      <c r="I1710" s="78"/>
      <c r="J1710" s="78"/>
      <c r="K1710" s="78"/>
      <c r="L1710" s="86"/>
      <c r="M1710" s="78"/>
      <c r="N1710" s="78"/>
      <c r="O1710" s="78"/>
      <c r="P1710" s="78"/>
      <c r="Q1710" s="78"/>
      <c r="R1710" s="78"/>
    </row>
    <row r="1711">
      <c r="A1711" s="20">
        <v>3420.0</v>
      </c>
      <c r="B1711">
        <v>9.999999000000099E-8</v>
      </c>
      <c r="C1711" s="83">
        <f t="shared" si="4"/>
        <v>0</v>
      </c>
      <c r="D1711" s="80">
        <v>44.4</v>
      </c>
      <c r="E1711" s="102">
        <f t="shared" si="2"/>
        <v>2</v>
      </c>
      <c r="F1711" s="78">
        <f t="shared" si="3"/>
        <v>2</v>
      </c>
      <c r="G1711" s="78"/>
      <c r="H1711" s="84"/>
      <c r="I1711" s="78"/>
      <c r="J1711" s="78"/>
      <c r="K1711" s="78"/>
      <c r="L1711" s="86"/>
      <c r="M1711" s="78"/>
      <c r="N1711" s="78"/>
      <c r="O1711" s="78"/>
      <c r="P1711" s="78"/>
      <c r="Q1711" s="78"/>
      <c r="R1711" s="78"/>
    </row>
    <row r="1712">
      <c r="A1712" s="20">
        <v>3421.0</v>
      </c>
      <c r="B1712">
        <v>9.999999750000005E-8</v>
      </c>
      <c r="C1712" s="83">
        <f t="shared" si="4"/>
        <v>0</v>
      </c>
      <c r="D1712" s="80">
        <v>44.4</v>
      </c>
      <c r="E1712" s="102">
        <f t="shared" si="2"/>
        <v>2</v>
      </c>
      <c r="F1712" s="78">
        <f t="shared" si="3"/>
        <v>2</v>
      </c>
      <c r="G1712" s="78"/>
      <c r="H1712" s="84"/>
      <c r="I1712" s="78"/>
      <c r="J1712" s="78"/>
      <c r="K1712" s="78"/>
      <c r="L1712" s="86"/>
      <c r="M1712" s="78"/>
      <c r="N1712" s="78"/>
      <c r="O1712" s="78"/>
      <c r="P1712" s="78"/>
      <c r="Q1712" s="78"/>
      <c r="R1712" s="78"/>
    </row>
    <row r="1713">
      <c r="A1713" s="20">
        <v>3422.0</v>
      </c>
      <c r="B1713">
        <v>9.999999800000003E-8</v>
      </c>
      <c r="C1713" s="83">
        <f t="shared" si="4"/>
        <v>0</v>
      </c>
      <c r="D1713" s="80">
        <v>44.4</v>
      </c>
      <c r="E1713" s="102">
        <f t="shared" si="2"/>
        <v>2</v>
      </c>
      <c r="F1713" s="78">
        <f t="shared" si="3"/>
        <v>2</v>
      </c>
      <c r="G1713" s="78"/>
      <c r="H1713" s="84"/>
      <c r="I1713" s="78"/>
      <c r="J1713" s="78"/>
      <c r="K1713" s="78"/>
      <c r="L1713" s="86"/>
      <c r="M1713" s="78"/>
      <c r="N1713" s="78"/>
      <c r="O1713" s="78"/>
      <c r="P1713" s="78"/>
      <c r="Q1713" s="78"/>
      <c r="R1713" s="78"/>
    </row>
    <row r="1714">
      <c r="A1714" s="20">
        <v>3423.0</v>
      </c>
      <c r="B1714">
        <v>9.999999500000026E-8</v>
      </c>
      <c r="C1714" s="83">
        <f t="shared" si="4"/>
        <v>0</v>
      </c>
      <c r="D1714" s="80">
        <v>44.4</v>
      </c>
      <c r="E1714" s="102">
        <f t="shared" si="2"/>
        <v>2</v>
      </c>
      <c r="F1714" s="78">
        <f t="shared" si="3"/>
        <v>2</v>
      </c>
      <c r="G1714" s="78"/>
      <c r="H1714" s="84"/>
      <c r="I1714" s="78"/>
      <c r="J1714" s="78"/>
      <c r="K1714" s="78"/>
      <c r="L1714" s="86"/>
      <c r="M1714" s="78"/>
      <c r="N1714" s="78"/>
      <c r="O1714" s="78"/>
      <c r="P1714" s="78"/>
      <c r="Q1714" s="78"/>
      <c r="R1714" s="78"/>
    </row>
    <row r="1715">
      <c r="A1715" s="20">
        <v>3424.0</v>
      </c>
      <c r="B1715">
        <v>9.999999000000099E-8</v>
      </c>
      <c r="C1715" s="83">
        <f t="shared" si="4"/>
        <v>0</v>
      </c>
      <c r="D1715" s="80">
        <v>44.4</v>
      </c>
      <c r="E1715" s="102">
        <f t="shared" si="2"/>
        <v>2</v>
      </c>
      <c r="F1715" s="78">
        <f t="shared" si="3"/>
        <v>2</v>
      </c>
      <c r="G1715" s="78"/>
      <c r="H1715" s="84"/>
      <c r="I1715" s="78"/>
      <c r="J1715" s="78"/>
      <c r="K1715" s="78"/>
      <c r="L1715" s="81">
        <v>2.0</v>
      </c>
      <c r="M1715" s="80">
        <v>1.0</v>
      </c>
      <c r="N1715" s="78"/>
      <c r="O1715" s="78"/>
      <c r="P1715" s="78"/>
      <c r="Q1715" s="78"/>
      <c r="R1715" s="78"/>
    </row>
    <row r="1716">
      <c r="A1716" s="20">
        <v>3425.0</v>
      </c>
      <c r="B1716">
        <v>9.999999000000099E-8</v>
      </c>
      <c r="C1716" s="83">
        <f t="shared" si="4"/>
        <v>0</v>
      </c>
      <c r="D1716" s="80">
        <v>44.4</v>
      </c>
      <c r="E1716" s="102">
        <f t="shared" si="2"/>
        <v>2</v>
      </c>
      <c r="F1716" s="78">
        <f t="shared" si="3"/>
        <v>2</v>
      </c>
      <c r="G1716" s="78"/>
      <c r="H1716" s="84"/>
      <c r="I1716" s="78"/>
      <c r="J1716" s="78"/>
      <c r="K1716" s="78"/>
      <c r="L1716" s="86"/>
      <c r="M1716" s="78"/>
      <c r="N1716" s="78"/>
      <c r="O1716" s="78"/>
      <c r="P1716" s="78"/>
      <c r="Q1716" s="78"/>
      <c r="R1716" s="78"/>
    </row>
    <row r="1717">
      <c r="A1717" s="20">
        <v>3426.0</v>
      </c>
      <c r="B1717" s="6">
        <v>1.0E-10</v>
      </c>
      <c r="C1717" s="83">
        <f t="shared" si="4"/>
        <v>0</v>
      </c>
      <c r="D1717" s="80">
        <v>44.4</v>
      </c>
      <c r="E1717" s="102">
        <f t="shared" si="2"/>
        <v>2</v>
      </c>
      <c r="F1717" s="78">
        <f t="shared" si="3"/>
        <v>2</v>
      </c>
      <c r="G1717" s="78"/>
      <c r="H1717" s="84"/>
      <c r="I1717" s="78"/>
      <c r="J1717" s="78"/>
      <c r="K1717" s="78"/>
      <c r="L1717" s="86"/>
      <c r="M1717" s="78"/>
      <c r="N1717" s="78"/>
      <c r="O1717" s="78"/>
      <c r="P1717" s="78"/>
      <c r="Q1717" s="78"/>
      <c r="R1717" s="78"/>
    </row>
    <row r="1718">
      <c r="A1718" s="20">
        <v>3427.0</v>
      </c>
      <c r="B1718">
        <v>9.999999000000099E-8</v>
      </c>
      <c r="C1718" s="83">
        <f t="shared" si="4"/>
        <v>0</v>
      </c>
      <c r="D1718" s="80">
        <v>44.4</v>
      </c>
      <c r="E1718" s="102">
        <f t="shared" si="2"/>
        <v>2</v>
      </c>
      <c r="F1718" s="78">
        <f t="shared" si="3"/>
        <v>2</v>
      </c>
      <c r="G1718" s="78"/>
      <c r="H1718" s="84"/>
      <c r="I1718" s="78"/>
      <c r="J1718" s="78"/>
      <c r="K1718" s="78"/>
      <c r="L1718" s="86"/>
      <c r="M1718" s="78"/>
      <c r="N1718" s="78"/>
      <c r="O1718" s="78"/>
      <c r="P1718" s="78"/>
      <c r="Q1718" s="78"/>
      <c r="R1718" s="78"/>
    </row>
    <row r="1719">
      <c r="A1719" s="20">
        <v>3428.0</v>
      </c>
      <c r="B1719">
        <v>9.999999000000099E-8</v>
      </c>
      <c r="C1719" s="83">
        <f t="shared" si="4"/>
        <v>0</v>
      </c>
      <c r="D1719" s="80">
        <v>44.4</v>
      </c>
      <c r="E1719" s="102">
        <f t="shared" si="2"/>
        <v>2</v>
      </c>
      <c r="F1719" s="78">
        <f t="shared" si="3"/>
        <v>2</v>
      </c>
      <c r="G1719" s="78"/>
      <c r="H1719" s="84"/>
      <c r="I1719" s="78"/>
      <c r="J1719" s="78"/>
      <c r="K1719" s="78"/>
      <c r="L1719" s="86"/>
      <c r="M1719" s="78"/>
      <c r="N1719" s="78"/>
      <c r="O1719" s="78"/>
      <c r="P1719" s="78"/>
      <c r="Q1719" s="78"/>
      <c r="R1719" s="78"/>
    </row>
    <row r="1720">
      <c r="A1720" s="20">
        <v>3429.0</v>
      </c>
      <c r="B1720">
        <v>9.999999000000099E-8</v>
      </c>
      <c r="C1720" s="83">
        <f t="shared" si="4"/>
        <v>0</v>
      </c>
      <c r="D1720" s="80">
        <v>44.4</v>
      </c>
      <c r="E1720" s="102">
        <f t="shared" si="2"/>
        <v>2</v>
      </c>
      <c r="F1720" s="78">
        <f t="shared" si="3"/>
        <v>2</v>
      </c>
      <c r="G1720" s="78"/>
      <c r="H1720" s="84"/>
      <c r="I1720" s="78"/>
      <c r="J1720" s="78"/>
      <c r="K1720" s="78"/>
      <c r="L1720" s="86"/>
      <c r="M1720" s="78"/>
      <c r="N1720" s="78"/>
      <c r="O1720" s="78"/>
      <c r="P1720" s="78"/>
      <c r="Q1720" s="78"/>
      <c r="R1720" s="78"/>
    </row>
    <row r="1721">
      <c r="A1721" s="20">
        <v>3430.0</v>
      </c>
      <c r="B1721">
        <v>9.999999000000099E-8</v>
      </c>
      <c r="C1721" s="83">
        <f t="shared" si="4"/>
        <v>0</v>
      </c>
      <c r="D1721" s="80">
        <v>44.4</v>
      </c>
      <c r="E1721" s="102">
        <f t="shared" si="2"/>
        <v>2</v>
      </c>
      <c r="F1721" s="78">
        <f t="shared" si="3"/>
        <v>2</v>
      </c>
      <c r="G1721" s="78"/>
      <c r="H1721" s="84"/>
      <c r="I1721" s="78"/>
      <c r="J1721" s="78"/>
      <c r="K1721" s="78"/>
      <c r="L1721" s="86"/>
      <c r="M1721" s="78"/>
      <c r="N1721" s="78"/>
      <c r="O1721" s="78"/>
      <c r="P1721" s="78"/>
      <c r="Q1721" s="78"/>
      <c r="R1721" s="78"/>
    </row>
    <row r="1722">
      <c r="A1722" s="20">
        <v>3431.0</v>
      </c>
      <c r="B1722">
        <v>9.999999000000099E-8</v>
      </c>
      <c r="C1722" s="83">
        <f t="shared" si="4"/>
        <v>0</v>
      </c>
      <c r="D1722" s="80">
        <v>44.4</v>
      </c>
      <c r="E1722" s="102">
        <f t="shared" si="2"/>
        <v>2</v>
      </c>
      <c r="F1722" s="78">
        <f t="shared" si="3"/>
        <v>2</v>
      </c>
      <c r="G1722" s="78"/>
      <c r="H1722" s="84"/>
      <c r="I1722" s="78"/>
      <c r="J1722" s="78"/>
      <c r="K1722" s="78"/>
      <c r="L1722" s="86"/>
      <c r="M1722" s="78"/>
      <c r="N1722" s="78"/>
      <c r="O1722" s="78"/>
      <c r="P1722" s="78"/>
      <c r="Q1722" s="78"/>
      <c r="R1722" s="78"/>
    </row>
    <row r="1723">
      <c r="A1723" s="20">
        <v>3432.0</v>
      </c>
      <c r="B1723">
        <v>9.999999000000099E-8</v>
      </c>
      <c r="C1723" s="83">
        <f t="shared" si="4"/>
        <v>0</v>
      </c>
      <c r="D1723" s="80">
        <v>44.4</v>
      </c>
      <c r="E1723" s="102">
        <f t="shared" si="2"/>
        <v>2</v>
      </c>
      <c r="F1723" s="78">
        <f t="shared" si="3"/>
        <v>2</v>
      </c>
      <c r="G1723" s="78"/>
      <c r="H1723" s="84"/>
      <c r="I1723" s="78"/>
      <c r="J1723" s="78"/>
      <c r="K1723" s="78"/>
      <c r="L1723" s="86"/>
      <c r="M1723" s="78"/>
      <c r="N1723" s="78"/>
      <c r="O1723" s="78"/>
      <c r="P1723" s="78"/>
      <c r="Q1723" s="78"/>
      <c r="R1723" s="78"/>
    </row>
    <row r="1724">
      <c r="A1724" s="20">
        <v>3433.0</v>
      </c>
      <c r="B1724">
        <v>9.999999000000099E-8</v>
      </c>
      <c r="C1724" s="83">
        <f t="shared" si="4"/>
        <v>0</v>
      </c>
      <c r="D1724" s="80">
        <v>44.4</v>
      </c>
      <c r="E1724" s="102">
        <f t="shared" si="2"/>
        <v>2</v>
      </c>
      <c r="F1724" s="78">
        <f t="shared" si="3"/>
        <v>2</v>
      </c>
      <c r="G1724" s="78"/>
      <c r="H1724" s="84"/>
      <c r="I1724" s="78"/>
      <c r="J1724" s="78"/>
      <c r="K1724" s="78"/>
      <c r="L1724" s="86"/>
      <c r="M1724" s="78"/>
      <c r="N1724" s="78"/>
      <c r="O1724" s="78"/>
      <c r="P1724" s="78"/>
      <c r="Q1724" s="78"/>
      <c r="R1724" s="78"/>
    </row>
    <row r="1725">
      <c r="A1725" s="20">
        <v>3434.0</v>
      </c>
      <c r="B1725">
        <v>9.999999000000099E-8</v>
      </c>
      <c r="C1725" s="83">
        <f t="shared" si="4"/>
        <v>0</v>
      </c>
      <c r="D1725" s="80">
        <v>44.4</v>
      </c>
      <c r="E1725" s="102">
        <f t="shared" si="2"/>
        <v>2</v>
      </c>
      <c r="F1725" s="78">
        <f t="shared" si="3"/>
        <v>2</v>
      </c>
      <c r="G1725" s="78"/>
      <c r="H1725" s="84"/>
      <c r="I1725" s="78"/>
      <c r="J1725" s="78"/>
      <c r="K1725" s="78"/>
      <c r="L1725" s="86"/>
      <c r="M1725" s="78"/>
      <c r="N1725" s="78"/>
      <c r="O1725" s="78"/>
      <c r="P1725" s="78"/>
      <c r="Q1725" s="78"/>
      <c r="R1725" s="78"/>
    </row>
    <row r="1726">
      <c r="A1726" s="20">
        <v>3435.0</v>
      </c>
      <c r="B1726">
        <v>9.999999000000099E-8</v>
      </c>
      <c r="C1726" s="83">
        <f t="shared" si="4"/>
        <v>0</v>
      </c>
      <c r="D1726" s="80">
        <v>44.4</v>
      </c>
      <c r="E1726" s="102">
        <f t="shared" si="2"/>
        <v>2</v>
      </c>
      <c r="F1726" s="78">
        <f t="shared" si="3"/>
        <v>2</v>
      </c>
      <c r="G1726" s="78"/>
      <c r="H1726" s="84"/>
      <c r="I1726" s="78"/>
      <c r="J1726" s="78"/>
      <c r="K1726" s="78"/>
      <c r="L1726" s="86"/>
      <c r="M1726" s="78"/>
      <c r="N1726" s="78"/>
      <c r="O1726" s="78"/>
      <c r="P1726" s="78"/>
      <c r="Q1726" s="78"/>
      <c r="R1726" s="78"/>
    </row>
    <row r="1727">
      <c r="A1727" s="20">
        <v>3436.0</v>
      </c>
      <c r="B1727">
        <v>9.999999000000099E-8</v>
      </c>
      <c r="C1727" s="83">
        <f t="shared" si="4"/>
        <v>0</v>
      </c>
      <c r="D1727" s="80">
        <v>44.4</v>
      </c>
      <c r="E1727" s="102">
        <f t="shared" si="2"/>
        <v>2</v>
      </c>
      <c r="F1727" s="78">
        <f t="shared" si="3"/>
        <v>2</v>
      </c>
      <c r="G1727" s="78"/>
      <c r="H1727" s="84"/>
      <c r="I1727" s="78"/>
      <c r="J1727" s="78"/>
      <c r="K1727" s="78"/>
      <c r="L1727" s="86"/>
      <c r="M1727" s="78"/>
      <c r="N1727" s="78"/>
      <c r="O1727" s="78"/>
      <c r="P1727" s="78"/>
      <c r="Q1727" s="78"/>
      <c r="R1727" s="78"/>
    </row>
    <row r="1728">
      <c r="A1728" s="20">
        <v>3437.0</v>
      </c>
      <c r="B1728">
        <v>9.999999500000026E-8</v>
      </c>
      <c r="C1728" s="83">
        <f t="shared" si="4"/>
        <v>0</v>
      </c>
      <c r="D1728" s="80">
        <v>44.4</v>
      </c>
      <c r="E1728" s="102">
        <f t="shared" si="2"/>
        <v>2</v>
      </c>
      <c r="F1728" s="78">
        <f t="shared" si="3"/>
        <v>2</v>
      </c>
      <c r="G1728" s="78"/>
      <c r="H1728" s="84"/>
      <c r="I1728" s="78"/>
      <c r="J1728" s="78"/>
      <c r="K1728" s="78"/>
      <c r="L1728" s="86"/>
      <c r="M1728" s="78"/>
      <c r="N1728" s="78"/>
      <c r="O1728" s="78"/>
      <c r="P1728" s="78"/>
      <c r="Q1728" s="78"/>
      <c r="R1728" s="78"/>
    </row>
    <row r="1729">
      <c r="A1729" s="20">
        <v>3438.0</v>
      </c>
      <c r="B1729">
        <v>1.3333333333333333</v>
      </c>
      <c r="C1729" s="83">
        <f t="shared" si="4"/>
        <v>1</v>
      </c>
      <c r="D1729" s="80">
        <v>17.88</v>
      </c>
      <c r="E1729" s="102">
        <f t="shared" si="2"/>
        <v>2</v>
      </c>
      <c r="F1729" s="78">
        <f t="shared" si="3"/>
        <v>3</v>
      </c>
      <c r="G1729" s="78"/>
      <c r="H1729" s="84"/>
      <c r="I1729" s="78"/>
      <c r="J1729" s="78"/>
      <c r="K1729" s="78"/>
      <c r="L1729" s="81">
        <v>2.0</v>
      </c>
      <c r="M1729" s="80">
        <v>1.0</v>
      </c>
      <c r="N1729" s="78"/>
      <c r="O1729" s="78"/>
      <c r="P1729" s="78"/>
      <c r="Q1729" s="78"/>
      <c r="R1729" s="78"/>
    </row>
    <row r="1730">
      <c r="A1730" s="20">
        <v>3439.0</v>
      </c>
      <c r="B1730">
        <v>3.6</v>
      </c>
      <c r="C1730" s="83">
        <f t="shared" si="4"/>
        <v>1</v>
      </c>
      <c r="D1730" s="80">
        <v>29.71</v>
      </c>
      <c r="E1730" s="102">
        <f t="shared" si="2"/>
        <v>2</v>
      </c>
      <c r="F1730" s="78">
        <f t="shared" si="3"/>
        <v>3</v>
      </c>
      <c r="G1730" s="78"/>
      <c r="H1730" s="84"/>
      <c r="I1730" s="78"/>
      <c r="J1730" s="78"/>
      <c r="K1730" s="78"/>
      <c r="L1730" s="81">
        <v>2.0</v>
      </c>
      <c r="M1730" s="80">
        <v>1.0</v>
      </c>
      <c r="N1730" s="78"/>
      <c r="O1730" s="78"/>
      <c r="P1730" s="78"/>
      <c r="Q1730" s="78"/>
      <c r="R1730" s="78"/>
    </row>
    <row r="1731">
      <c r="A1731" s="20">
        <v>3440.0</v>
      </c>
      <c r="B1731">
        <v>9.999999500000026E-8</v>
      </c>
      <c r="C1731" s="83">
        <f t="shared" si="4"/>
        <v>0</v>
      </c>
      <c r="D1731" s="80">
        <v>44.4</v>
      </c>
      <c r="E1731" s="102">
        <f t="shared" si="2"/>
        <v>2</v>
      </c>
      <c r="F1731" s="78">
        <f t="shared" si="3"/>
        <v>2</v>
      </c>
      <c r="G1731" s="78"/>
      <c r="H1731" s="84"/>
      <c r="I1731" s="78"/>
      <c r="J1731" s="78"/>
      <c r="K1731" s="78"/>
      <c r="L1731" s="86"/>
      <c r="M1731" s="78"/>
      <c r="N1731" s="78"/>
      <c r="O1731" s="78"/>
      <c r="P1731" s="78"/>
      <c r="Q1731" s="78"/>
      <c r="R1731" s="78"/>
    </row>
    <row r="1732">
      <c r="A1732" s="20">
        <v>3441.0</v>
      </c>
      <c r="B1732">
        <v>9.999999500000026E-8</v>
      </c>
      <c r="C1732" s="83">
        <f t="shared" si="4"/>
        <v>0</v>
      </c>
      <c r="D1732" s="80">
        <v>44.4</v>
      </c>
      <c r="E1732" s="102">
        <f t="shared" si="2"/>
        <v>2</v>
      </c>
      <c r="F1732" s="78">
        <f t="shared" si="3"/>
        <v>2</v>
      </c>
      <c r="G1732" s="78"/>
      <c r="H1732" s="84"/>
      <c r="I1732" s="78"/>
      <c r="J1732" s="78"/>
      <c r="K1732" s="78"/>
      <c r="L1732" s="81">
        <v>2.0</v>
      </c>
      <c r="M1732" s="80">
        <v>1.0</v>
      </c>
      <c r="N1732" s="78"/>
      <c r="O1732" s="78"/>
      <c r="P1732" s="78"/>
      <c r="Q1732" s="78"/>
      <c r="R1732" s="78"/>
    </row>
    <row r="1733">
      <c r="A1733" s="20">
        <v>3442.0</v>
      </c>
      <c r="B1733">
        <v>9.999999500000026E-8</v>
      </c>
      <c r="C1733" s="83">
        <f t="shared" si="4"/>
        <v>0</v>
      </c>
      <c r="D1733" s="80">
        <v>44.4</v>
      </c>
      <c r="E1733" s="102">
        <f t="shared" si="2"/>
        <v>2</v>
      </c>
      <c r="F1733" s="78">
        <f t="shared" si="3"/>
        <v>2</v>
      </c>
      <c r="G1733" s="78"/>
      <c r="H1733" s="84"/>
      <c r="I1733" s="78"/>
      <c r="J1733" s="78"/>
      <c r="K1733" s="78"/>
      <c r="L1733" s="81">
        <v>2.0</v>
      </c>
      <c r="M1733" s="80">
        <v>1.0</v>
      </c>
      <c r="N1733" s="78"/>
      <c r="O1733" s="78"/>
      <c r="P1733" s="78"/>
      <c r="Q1733" s="78"/>
      <c r="R1733" s="78"/>
    </row>
    <row r="1734">
      <c r="A1734" s="20">
        <v>3443.0</v>
      </c>
      <c r="B1734">
        <v>9.999999500000026E-8</v>
      </c>
      <c r="C1734" s="83">
        <f t="shared" si="4"/>
        <v>0</v>
      </c>
      <c r="D1734" s="80">
        <v>44.4</v>
      </c>
      <c r="E1734" s="102">
        <f t="shared" si="2"/>
        <v>2</v>
      </c>
      <c r="F1734" s="78">
        <f t="shared" si="3"/>
        <v>2</v>
      </c>
      <c r="G1734" s="78"/>
      <c r="H1734" s="84"/>
      <c r="I1734" s="78"/>
      <c r="J1734" s="78"/>
      <c r="K1734" s="78"/>
      <c r="L1734" s="81">
        <v>2.0</v>
      </c>
      <c r="M1734" s="80">
        <v>1.0</v>
      </c>
      <c r="N1734" s="78"/>
      <c r="O1734" s="78"/>
      <c r="P1734" s="78"/>
      <c r="Q1734" s="78"/>
      <c r="R1734" s="78"/>
    </row>
    <row r="1735">
      <c r="A1735" s="20">
        <v>3444.0</v>
      </c>
      <c r="B1735">
        <v>9.999999500000026E-8</v>
      </c>
      <c r="C1735" s="83">
        <f t="shared" si="4"/>
        <v>0</v>
      </c>
      <c r="D1735" s="80">
        <v>43.78</v>
      </c>
      <c r="E1735" s="102">
        <f t="shared" si="2"/>
        <v>2</v>
      </c>
      <c r="F1735" s="78">
        <f t="shared" si="3"/>
        <v>2</v>
      </c>
      <c r="G1735" s="78"/>
      <c r="H1735" s="84"/>
      <c r="I1735" s="78"/>
      <c r="J1735" s="78"/>
      <c r="K1735" s="78"/>
      <c r="L1735" s="81">
        <v>2.0</v>
      </c>
      <c r="M1735" s="80">
        <v>1.0</v>
      </c>
      <c r="N1735" s="78"/>
      <c r="O1735" s="78"/>
      <c r="P1735" s="78"/>
      <c r="Q1735" s="78"/>
      <c r="R1735" s="78"/>
    </row>
    <row r="1736">
      <c r="A1736" s="20">
        <v>3445.0</v>
      </c>
      <c r="B1736">
        <v>9.999999000000099E-8</v>
      </c>
      <c r="C1736" s="83">
        <f t="shared" si="4"/>
        <v>0</v>
      </c>
      <c r="D1736" s="80">
        <v>44.4</v>
      </c>
      <c r="E1736" s="102">
        <f t="shared" si="2"/>
        <v>2</v>
      </c>
      <c r="F1736" s="78">
        <f t="shared" si="3"/>
        <v>2</v>
      </c>
      <c r="G1736" s="78"/>
      <c r="H1736" s="84"/>
      <c r="I1736" s="78"/>
      <c r="J1736" s="78"/>
      <c r="K1736" s="78"/>
      <c r="L1736" s="81">
        <v>2.0</v>
      </c>
      <c r="M1736" s="80">
        <v>1.0</v>
      </c>
      <c r="N1736" s="78"/>
      <c r="O1736" s="78"/>
      <c r="P1736" s="78"/>
      <c r="Q1736" s="78"/>
      <c r="R1736" s="78"/>
    </row>
    <row r="1737">
      <c r="A1737" s="20">
        <v>3446.0</v>
      </c>
      <c r="B1737">
        <v>9.999999500000026E-8</v>
      </c>
      <c r="C1737" s="83">
        <f t="shared" si="4"/>
        <v>0</v>
      </c>
      <c r="D1737" s="80">
        <v>44.4</v>
      </c>
      <c r="E1737" s="102">
        <f t="shared" si="2"/>
        <v>2</v>
      </c>
      <c r="F1737" s="78">
        <f t="shared" si="3"/>
        <v>2</v>
      </c>
      <c r="G1737" s="78"/>
      <c r="H1737" s="84"/>
      <c r="I1737" s="78"/>
      <c r="J1737" s="78"/>
      <c r="K1737" s="78"/>
      <c r="L1737" s="86"/>
      <c r="M1737" s="78"/>
      <c r="N1737" s="78"/>
      <c r="O1737" s="78"/>
      <c r="P1737" s="78"/>
      <c r="Q1737" s="78"/>
      <c r="R1737" s="78"/>
    </row>
    <row r="1738">
      <c r="A1738" s="20">
        <v>3447.0</v>
      </c>
      <c r="B1738">
        <v>0.75</v>
      </c>
      <c r="C1738" s="83">
        <f t="shared" si="4"/>
        <v>0</v>
      </c>
      <c r="D1738" s="80">
        <v>44.4</v>
      </c>
      <c r="E1738" s="102">
        <f t="shared" si="2"/>
        <v>2</v>
      </c>
      <c r="F1738" s="78">
        <f t="shared" si="3"/>
        <v>2</v>
      </c>
      <c r="G1738" s="78"/>
      <c r="H1738" s="84"/>
      <c r="I1738" s="78"/>
      <c r="J1738" s="78"/>
      <c r="K1738" s="78"/>
      <c r="L1738" s="81">
        <v>2.0</v>
      </c>
      <c r="M1738" s="80">
        <v>1.0</v>
      </c>
      <c r="N1738" s="78"/>
      <c r="O1738" s="78"/>
      <c r="P1738" s="78"/>
      <c r="Q1738" s="78"/>
      <c r="R1738" s="78"/>
    </row>
    <row r="1739">
      <c r="A1739" s="20">
        <v>3448.0</v>
      </c>
      <c r="B1739">
        <v>9.999999500000026E-8</v>
      </c>
      <c r="C1739" s="83">
        <f t="shared" si="4"/>
        <v>0</v>
      </c>
      <c r="D1739" s="80">
        <v>44.4</v>
      </c>
      <c r="E1739" s="102">
        <f t="shared" si="2"/>
        <v>2</v>
      </c>
      <c r="F1739" s="78">
        <f t="shared" si="3"/>
        <v>2</v>
      </c>
      <c r="G1739" s="78"/>
      <c r="H1739" s="84"/>
      <c r="I1739" s="78"/>
      <c r="J1739" s="78"/>
      <c r="K1739" s="78"/>
      <c r="L1739" s="86"/>
      <c r="M1739" s="78"/>
      <c r="N1739" s="78"/>
      <c r="O1739" s="78"/>
      <c r="P1739" s="78"/>
      <c r="Q1739" s="78"/>
      <c r="R1739" s="78"/>
    </row>
    <row r="1740">
      <c r="A1740" s="20">
        <v>3449.0</v>
      </c>
      <c r="B1740">
        <v>9.999999500000026E-8</v>
      </c>
      <c r="C1740" s="83">
        <f t="shared" si="4"/>
        <v>0</v>
      </c>
      <c r="D1740" s="80">
        <v>44.4</v>
      </c>
      <c r="E1740" s="102">
        <f t="shared" si="2"/>
        <v>2</v>
      </c>
      <c r="F1740" s="78">
        <f t="shared" si="3"/>
        <v>2</v>
      </c>
      <c r="G1740" s="78"/>
      <c r="H1740" s="84"/>
      <c r="I1740" s="78"/>
      <c r="J1740" s="78"/>
      <c r="K1740" s="78"/>
      <c r="L1740" s="81">
        <v>2.0</v>
      </c>
      <c r="M1740" s="80">
        <v>1.0</v>
      </c>
      <c r="N1740" s="78"/>
      <c r="O1740" s="78"/>
      <c r="P1740" s="78"/>
      <c r="Q1740" s="78"/>
      <c r="R1740" s="78"/>
    </row>
    <row r="1741">
      <c r="A1741" s="20">
        <v>3450.0</v>
      </c>
      <c r="B1741">
        <v>0.6666666666666666</v>
      </c>
      <c r="C1741" s="83">
        <f t="shared" si="4"/>
        <v>0</v>
      </c>
      <c r="D1741" s="80">
        <v>44.4</v>
      </c>
      <c r="E1741" s="102">
        <f t="shared" si="2"/>
        <v>2</v>
      </c>
      <c r="F1741" s="78">
        <f t="shared" si="3"/>
        <v>2</v>
      </c>
      <c r="G1741" s="78"/>
      <c r="H1741" s="84"/>
      <c r="I1741" s="78"/>
      <c r="J1741" s="78"/>
      <c r="K1741" s="78"/>
      <c r="L1741" s="81">
        <v>2.0</v>
      </c>
      <c r="M1741" s="80">
        <v>1.0</v>
      </c>
      <c r="N1741" s="78"/>
      <c r="O1741" s="78"/>
      <c r="P1741" s="78"/>
      <c r="Q1741" s="78"/>
      <c r="R1741" s="78"/>
    </row>
    <row r="1742">
      <c r="A1742" s="20">
        <v>3451.0</v>
      </c>
      <c r="B1742">
        <v>9.999999000000099E-8</v>
      </c>
      <c r="C1742" s="83">
        <f t="shared" si="4"/>
        <v>0</v>
      </c>
      <c r="D1742" s="80">
        <v>44.4</v>
      </c>
      <c r="E1742" s="102">
        <f t="shared" si="2"/>
        <v>2</v>
      </c>
      <c r="F1742" s="78">
        <f t="shared" si="3"/>
        <v>2</v>
      </c>
      <c r="G1742" s="78"/>
      <c r="H1742" s="84"/>
      <c r="I1742" s="78"/>
      <c r="J1742" s="78"/>
      <c r="K1742" s="78"/>
      <c r="L1742" s="81">
        <v>2.0</v>
      </c>
      <c r="M1742" s="80">
        <v>1.0</v>
      </c>
      <c r="N1742" s="78"/>
      <c r="O1742" s="78"/>
      <c r="P1742" s="78"/>
      <c r="Q1742" s="78"/>
      <c r="R1742" s="78"/>
    </row>
    <row r="1743">
      <c r="A1743" s="20">
        <v>3452.0</v>
      </c>
      <c r="B1743">
        <v>9.999999500000026E-8</v>
      </c>
      <c r="C1743" s="83">
        <f t="shared" si="4"/>
        <v>0</v>
      </c>
      <c r="D1743" s="80">
        <v>44.4</v>
      </c>
      <c r="E1743" s="102">
        <f t="shared" si="2"/>
        <v>2</v>
      </c>
      <c r="F1743" s="78">
        <f t="shared" si="3"/>
        <v>2</v>
      </c>
      <c r="G1743" s="78"/>
      <c r="H1743" s="84"/>
      <c r="I1743" s="78"/>
      <c r="J1743" s="78"/>
      <c r="K1743" s="78"/>
      <c r="L1743" s="86"/>
      <c r="M1743" s="78"/>
      <c r="N1743" s="78"/>
      <c r="O1743" s="78"/>
      <c r="P1743" s="78"/>
      <c r="Q1743" s="78"/>
      <c r="R1743" s="78"/>
    </row>
    <row r="1744">
      <c r="A1744" s="20">
        <v>3453.0</v>
      </c>
      <c r="B1744">
        <v>9.999999500000026E-8</v>
      </c>
      <c r="C1744" s="83">
        <f t="shared" si="4"/>
        <v>0</v>
      </c>
      <c r="D1744" s="80">
        <v>44.4</v>
      </c>
      <c r="E1744" s="102">
        <f t="shared" si="2"/>
        <v>2</v>
      </c>
      <c r="F1744" s="78">
        <f t="shared" si="3"/>
        <v>2</v>
      </c>
      <c r="G1744" s="78"/>
      <c r="H1744" s="84"/>
      <c r="I1744" s="78"/>
      <c r="J1744" s="78"/>
      <c r="K1744" s="78"/>
      <c r="L1744" s="81">
        <v>2.0</v>
      </c>
      <c r="M1744" s="80">
        <v>1.0</v>
      </c>
      <c r="N1744" s="78"/>
      <c r="O1744" s="78"/>
      <c r="P1744" s="78"/>
      <c r="Q1744" s="78"/>
      <c r="R1744" s="78"/>
    </row>
    <row r="1745">
      <c r="A1745" s="20">
        <v>3454.0</v>
      </c>
      <c r="B1745">
        <v>9.999999500000026E-8</v>
      </c>
      <c r="C1745" s="83">
        <f t="shared" si="4"/>
        <v>0</v>
      </c>
      <c r="D1745" s="80">
        <v>44.4</v>
      </c>
      <c r="E1745" s="102">
        <f t="shared" si="2"/>
        <v>2</v>
      </c>
      <c r="F1745" s="78">
        <f t="shared" si="3"/>
        <v>2</v>
      </c>
      <c r="G1745" s="78"/>
      <c r="H1745" s="84"/>
      <c r="I1745" s="78"/>
      <c r="J1745" s="78"/>
      <c r="K1745" s="78"/>
      <c r="L1745" s="81">
        <v>2.0</v>
      </c>
      <c r="M1745" s="80">
        <v>1.0</v>
      </c>
      <c r="N1745" s="78"/>
      <c r="O1745" s="78"/>
      <c r="P1745" s="78"/>
      <c r="Q1745" s="78"/>
      <c r="R1745" s="78"/>
    </row>
    <row r="1746">
      <c r="A1746" s="20">
        <v>3455.0</v>
      </c>
      <c r="B1746">
        <v>9.999999500000026E-8</v>
      </c>
      <c r="C1746" s="83">
        <f t="shared" si="4"/>
        <v>0</v>
      </c>
      <c r="D1746" s="80">
        <v>44.4</v>
      </c>
      <c r="E1746" s="102">
        <f t="shared" si="2"/>
        <v>2</v>
      </c>
      <c r="F1746" s="78">
        <f t="shared" si="3"/>
        <v>2</v>
      </c>
      <c r="G1746" s="78"/>
      <c r="H1746" s="84"/>
      <c r="I1746" s="78"/>
      <c r="J1746" s="78"/>
      <c r="K1746" s="78"/>
      <c r="L1746" s="81">
        <v>2.0</v>
      </c>
      <c r="M1746" s="80">
        <v>1.0</v>
      </c>
      <c r="N1746" s="78"/>
      <c r="O1746" s="78"/>
      <c r="P1746" s="78"/>
      <c r="Q1746" s="78"/>
      <c r="R1746" s="78"/>
    </row>
    <row r="1747">
      <c r="A1747" s="20">
        <v>3456.0</v>
      </c>
      <c r="B1747">
        <v>9.999999500000026E-8</v>
      </c>
      <c r="C1747" s="83">
        <f t="shared" si="4"/>
        <v>0</v>
      </c>
      <c r="D1747" s="80">
        <v>44.4</v>
      </c>
      <c r="E1747" s="102">
        <f t="shared" si="2"/>
        <v>2</v>
      </c>
      <c r="F1747" s="78">
        <f t="shared" si="3"/>
        <v>2</v>
      </c>
      <c r="G1747" s="78"/>
      <c r="H1747" s="84"/>
      <c r="I1747" s="78"/>
      <c r="J1747" s="78"/>
      <c r="K1747" s="78"/>
      <c r="L1747" s="81">
        <v>2.0</v>
      </c>
      <c r="M1747" s="80">
        <v>1.0</v>
      </c>
      <c r="N1747" s="78"/>
      <c r="O1747" s="78"/>
      <c r="P1747" s="78"/>
      <c r="Q1747" s="78"/>
      <c r="R1747" s="78"/>
    </row>
    <row r="1748">
      <c r="A1748" s="20">
        <v>3457.0</v>
      </c>
      <c r="B1748">
        <v>9.999999500000026E-8</v>
      </c>
      <c r="C1748" s="83">
        <f t="shared" si="4"/>
        <v>0</v>
      </c>
      <c r="D1748" s="80">
        <v>44.4</v>
      </c>
      <c r="E1748" s="102">
        <f t="shared" si="2"/>
        <v>2</v>
      </c>
      <c r="F1748" s="78">
        <f t="shared" si="3"/>
        <v>2</v>
      </c>
      <c r="G1748" s="78"/>
      <c r="H1748" s="84"/>
      <c r="I1748" s="78"/>
      <c r="J1748" s="78"/>
      <c r="K1748" s="78"/>
      <c r="L1748" s="81">
        <v>2.0</v>
      </c>
      <c r="M1748" s="80">
        <v>1.0</v>
      </c>
      <c r="N1748" s="78"/>
      <c r="O1748" s="78"/>
      <c r="P1748" s="78"/>
      <c r="Q1748" s="78"/>
      <c r="R1748" s="78"/>
    </row>
    <row r="1749">
      <c r="A1749" s="20">
        <v>3458.0</v>
      </c>
      <c r="B1749">
        <v>9.999999750000005E-8</v>
      </c>
      <c r="C1749" s="83">
        <f t="shared" si="4"/>
        <v>0</v>
      </c>
      <c r="D1749" s="80">
        <v>44.4</v>
      </c>
      <c r="E1749" s="102">
        <f t="shared" si="2"/>
        <v>2</v>
      </c>
      <c r="F1749" s="78">
        <f t="shared" si="3"/>
        <v>2</v>
      </c>
      <c r="G1749" s="78"/>
      <c r="H1749" s="84"/>
      <c r="I1749" s="78"/>
      <c r="J1749" s="78"/>
      <c r="K1749" s="78"/>
      <c r="L1749" s="81">
        <v>2.0</v>
      </c>
      <c r="M1749" s="80">
        <v>1.0</v>
      </c>
      <c r="N1749" s="78"/>
      <c r="O1749" s="78"/>
      <c r="P1749" s="78"/>
      <c r="Q1749" s="78"/>
      <c r="R1749" s="78"/>
    </row>
    <row r="1750">
      <c r="A1750" s="20">
        <v>3459.0</v>
      </c>
      <c r="B1750">
        <v>9.999999500000026E-8</v>
      </c>
      <c r="C1750" s="83">
        <f t="shared" si="4"/>
        <v>0</v>
      </c>
      <c r="D1750" s="80">
        <v>44.4</v>
      </c>
      <c r="E1750" s="102">
        <f t="shared" si="2"/>
        <v>2</v>
      </c>
      <c r="F1750" s="78">
        <f t="shared" si="3"/>
        <v>2</v>
      </c>
      <c r="G1750" s="78"/>
      <c r="H1750" s="84"/>
      <c r="I1750" s="78"/>
      <c r="J1750" s="78"/>
      <c r="K1750" s="78"/>
      <c r="L1750" s="86"/>
      <c r="M1750" s="78"/>
      <c r="N1750" s="78"/>
      <c r="O1750" s="78"/>
      <c r="P1750" s="78"/>
      <c r="Q1750" s="78"/>
      <c r="R1750" s="78"/>
    </row>
    <row r="1751">
      <c r="A1751" s="20">
        <v>3460.0</v>
      </c>
      <c r="B1751">
        <v>9.999999750000005E-8</v>
      </c>
      <c r="C1751" s="83">
        <f t="shared" si="4"/>
        <v>0</v>
      </c>
      <c r="D1751" s="80">
        <v>44.4</v>
      </c>
      <c r="E1751" s="102">
        <f t="shared" si="2"/>
        <v>2</v>
      </c>
      <c r="F1751" s="78">
        <f t="shared" si="3"/>
        <v>2</v>
      </c>
      <c r="G1751" s="78"/>
      <c r="H1751" s="84"/>
      <c r="I1751" s="78"/>
      <c r="J1751" s="78"/>
      <c r="K1751" s="78"/>
      <c r="L1751" s="81">
        <v>2.0</v>
      </c>
      <c r="M1751" s="80">
        <v>1.0</v>
      </c>
      <c r="N1751" s="78"/>
      <c r="O1751" s="78"/>
      <c r="P1751" s="78"/>
      <c r="Q1751" s="78"/>
      <c r="R1751" s="78"/>
    </row>
    <row r="1752">
      <c r="A1752" s="20">
        <v>3461.0</v>
      </c>
      <c r="B1752">
        <v>9.999999750000005E-8</v>
      </c>
      <c r="C1752" s="83">
        <f t="shared" si="4"/>
        <v>0</v>
      </c>
      <c r="D1752" s="80">
        <v>44.4</v>
      </c>
      <c r="E1752" s="102">
        <f t="shared" si="2"/>
        <v>2</v>
      </c>
      <c r="F1752" s="78">
        <f t="shared" si="3"/>
        <v>2</v>
      </c>
      <c r="G1752" s="78"/>
      <c r="H1752" s="84"/>
      <c r="I1752" s="78"/>
      <c r="J1752" s="78"/>
      <c r="K1752" s="78"/>
      <c r="L1752" s="86"/>
      <c r="M1752" s="78"/>
      <c r="N1752" s="78"/>
      <c r="O1752" s="78"/>
      <c r="P1752" s="78"/>
      <c r="Q1752" s="78"/>
      <c r="R1752" s="78"/>
    </row>
    <row r="1753">
      <c r="A1753" s="20">
        <v>3463.0</v>
      </c>
      <c r="B1753">
        <v>9.999999750000005E-8</v>
      </c>
      <c r="C1753" s="83">
        <f t="shared" si="4"/>
        <v>0</v>
      </c>
      <c r="D1753" s="80">
        <v>44.4</v>
      </c>
      <c r="E1753" s="102">
        <f t="shared" si="2"/>
        <v>2</v>
      </c>
      <c r="F1753" s="78">
        <f t="shared" si="3"/>
        <v>2</v>
      </c>
      <c r="G1753" s="78"/>
      <c r="H1753" s="84"/>
      <c r="I1753" s="78"/>
      <c r="J1753" s="78"/>
      <c r="K1753" s="78"/>
      <c r="L1753" s="86"/>
      <c r="M1753" s="78"/>
      <c r="N1753" s="78"/>
      <c r="O1753" s="78"/>
      <c r="P1753" s="78"/>
      <c r="Q1753" s="78"/>
      <c r="R1753" s="78"/>
    </row>
    <row r="1754">
      <c r="A1754" s="20">
        <v>3464.0</v>
      </c>
      <c r="B1754">
        <v>1.0</v>
      </c>
      <c r="C1754" s="83">
        <f t="shared" si="4"/>
        <v>0</v>
      </c>
      <c r="D1754" s="80">
        <v>44.4</v>
      </c>
      <c r="E1754" s="102">
        <f t="shared" si="2"/>
        <v>2</v>
      </c>
      <c r="F1754" s="78">
        <f t="shared" si="3"/>
        <v>2</v>
      </c>
      <c r="G1754" s="78"/>
      <c r="H1754" s="84"/>
      <c r="I1754" s="78"/>
      <c r="J1754" s="78"/>
      <c r="K1754" s="78"/>
      <c r="L1754" s="86"/>
      <c r="M1754" s="78"/>
      <c r="N1754" s="78"/>
      <c r="O1754" s="78"/>
      <c r="P1754" s="78"/>
      <c r="Q1754" s="78"/>
      <c r="R1754" s="78"/>
    </row>
    <row r="1755">
      <c r="A1755" s="20">
        <v>3466.0</v>
      </c>
      <c r="B1755">
        <v>0.8333333333333334</v>
      </c>
      <c r="C1755" s="83">
        <f t="shared" si="4"/>
        <v>0</v>
      </c>
      <c r="D1755" s="80">
        <v>3.67</v>
      </c>
      <c r="E1755" s="102">
        <f t="shared" si="2"/>
        <v>2</v>
      </c>
      <c r="F1755" s="78">
        <f t="shared" si="3"/>
        <v>2</v>
      </c>
      <c r="G1755" s="78"/>
      <c r="H1755" s="84"/>
      <c r="I1755" s="78"/>
      <c r="J1755" s="78"/>
      <c r="K1755" s="78"/>
      <c r="L1755" s="86"/>
      <c r="M1755" s="78"/>
      <c r="N1755" s="78"/>
      <c r="O1755" s="78"/>
      <c r="P1755" s="78"/>
      <c r="Q1755" s="78"/>
      <c r="R1755" s="78"/>
    </row>
    <row r="1756">
      <c r="A1756" s="20">
        <v>3467.0</v>
      </c>
      <c r="B1756">
        <v>9.99999999875E-8</v>
      </c>
      <c r="C1756" s="83">
        <f t="shared" si="4"/>
        <v>0</v>
      </c>
      <c r="D1756" s="80">
        <v>17.88</v>
      </c>
      <c r="E1756" s="102">
        <f t="shared" si="2"/>
        <v>2</v>
      </c>
      <c r="F1756" s="78">
        <f t="shared" si="3"/>
        <v>2</v>
      </c>
      <c r="G1756" s="78"/>
      <c r="H1756" s="84"/>
      <c r="I1756" s="78"/>
      <c r="J1756" s="78"/>
      <c r="K1756" s="78"/>
      <c r="L1756" s="86"/>
      <c r="M1756" s="78"/>
      <c r="N1756" s="78"/>
      <c r="O1756" s="78"/>
      <c r="P1756" s="78"/>
      <c r="Q1756" s="78"/>
      <c r="R1756" s="78"/>
    </row>
    <row r="1757">
      <c r="A1757" s="20">
        <v>3468.0</v>
      </c>
      <c r="B1757">
        <v>9.999999990000001E-8</v>
      </c>
      <c r="C1757" s="83">
        <f t="shared" si="4"/>
        <v>0</v>
      </c>
      <c r="D1757" s="80">
        <v>17.88</v>
      </c>
      <c r="E1757" s="102">
        <f t="shared" si="2"/>
        <v>2</v>
      </c>
      <c r="F1757" s="78">
        <f t="shared" si="3"/>
        <v>2</v>
      </c>
      <c r="G1757" s="78"/>
      <c r="H1757" s="84"/>
      <c r="I1757" s="78"/>
      <c r="J1757" s="78"/>
      <c r="K1757" s="78"/>
      <c r="L1757" s="86"/>
      <c r="M1757" s="78"/>
      <c r="N1757" s="78"/>
      <c r="O1757" s="78"/>
      <c r="P1757" s="78"/>
      <c r="Q1757" s="78"/>
      <c r="R1757" s="78"/>
    </row>
    <row r="1758">
      <c r="A1758" s="20">
        <v>3469.0</v>
      </c>
      <c r="B1758">
        <v>9.999999990000001E-8</v>
      </c>
      <c r="C1758" s="83">
        <f t="shared" si="4"/>
        <v>0</v>
      </c>
      <c r="D1758" s="80">
        <v>17.88</v>
      </c>
      <c r="E1758" s="102">
        <f t="shared" si="2"/>
        <v>2</v>
      </c>
      <c r="F1758" s="78">
        <f t="shared" si="3"/>
        <v>2</v>
      </c>
      <c r="G1758" s="78"/>
      <c r="H1758" s="84"/>
      <c r="I1758" s="78"/>
      <c r="J1758" s="78"/>
      <c r="K1758" s="78"/>
      <c r="L1758" s="86"/>
      <c r="M1758" s="78"/>
      <c r="N1758" s="78"/>
      <c r="O1758" s="78"/>
      <c r="P1758" s="78"/>
      <c r="Q1758" s="78"/>
      <c r="R1758" s="78"/>
    </row>
    <row r="1759">
      <c r="A1759" s="20">
        <v>3470.0</v>
      </c>
      <c r="B1759">
        <v>9.999999998E-8</v>
      </c>
      <c r="C1759" s="83">
        <f t="shared" si="4"/>
        <v>0</v>
      </c>
      <c r="D1759" s="80">
        <v>17.88</v>
      </c>
      <c r="E1759" s="102">
        <f t="shared" si="2"/>
        <v>2</v>
      </c>
      <c r="F1759" s="78">
        <f t="shared" si="3"/>
        <v>2</v>
      </c>
      <c r="G1759" s="78"/>
      <c r="H1759" s="84"/>
      <c r="I1759" s="78"/>
      <c r="J1759" s="78"/>
      <c r="K1759" s="78"/>
      <c r="L1759" s="86"/>
      <c r="M1759" s="78"/>
      <c r="N1759" s="78"/>
      <c r="O1759" s="78"/>
      <c r="P1759" s="78"/>
      <c r="Q1759" s="78"/>
      <c r="R1759" s="78"/>
    </row>
    <row r="1760">
      <c r="A1760" s="20">
        <v>3471.0</v>
      </c>
      <c r="B1760">
        <v>9.999999996153845E-8</v>
      </c>
      <c r="C1760" s="83">
        <f t="shared" si="4"/>
        <v>0</v>
      </c>
      <c r="D1760" s="80">
        <v>17.88</v>
      </c>
      <c r="E1760" s="102">
        <f t="shared" si="2"/>
        <v>2</v>
      </c>
      <c r="F1760" s="78">
        <f t="shared" si="3"/>
        <v>2</v>
      </c>
      <c r="G1760" s="78"/>
      <c r="H1760" s="84"/>
      <c r="I1760" s="78"/>
      <c r="J1760" s="78"/>
      <c r="K1760" s="78"/>
      <c r="L1760" s="86"/>
      <c r="M1760" s="78"/>
      <c r="N1760" s="78"/>
      <c r="O1760" s="78"/>
      <c r="P1760" s="78"/>
      <c r="Q1760" s="78"/>
      <c r="R1760" s="78"/>
    </row>
    <row r="1761">
      <c r="A1761" s="20">
        <v>3472.0</v>
      </c>
      <c r="B1761">
        <v>2.625</v>
      </c>
      <c r="C1761" s="83">
        <f t="shared" si="4"/>
        <v>1</v>
      </c>
      <c r="D1761" s="80">
        <v>25.26</v>
      </c>
      <c r="E1761" s="102">
        <f t="shared" si="2"/>
        <v>2</v>
      </c>
      <c r="F1761" s="78">
        <f t="shared" si="3"/>
        <v>3</v>
      </c>
      <c r="G1761" s="78"/>
      <c r="H1761" s="84"/>
      <c r="I1761" s="78"/>
      <c r="J1761" s="78"/>
      <c r="K1761" s="78"/>
      <c r="L1761" s="86"/>
      <c r="M1761" s="78"/>
      <c r="N1761" s="78"/>
      <c r="O1761" s="78"/>
      <c r="P1761" s="78"/>
      <c r="Q1761" s="78"/>
      <c r="R1761" s="78"/>
    </row>
    <row r="1762">
      <c r="A1762" s="20">
        <v>3473.0</v>
      </c>
      <c r="B1762">
        <v>9.999999750000005E-8</v>
      </c>
      <c r="C1762" s="83">
        <f t="shared" si="4"/>
        <v>0</v>
      </c>
      <c r="D1762" s="80">
        <v>43.78</v>
      </c>
      <c r="E1762" s="102">
        <f t="shared" si="2"/>
        <v>2</v>
      </c>
      <c r="F1762" s="78">
        <f t="shared" si="3"/>
        <v>2</v>
      </c>
      <c r="G1762" s="78"/>
      <c r="H1762" s="84"/>
      <c r="I1762" s="78"/>
      <c r="J1762" s="78"/>
      <c r="K1762" s="78"/>
      <c r="L1762" s="86"/>
      <c r="M1762" s="78"/>
      <c r="N1762" s="78"/>
      <c r="O1762" s="78"/>
      <c r="P1762" s="78"/>
      <c r="Q1762" s="78"/>
      <c r="R1762" s="78"/>
    </row>
    <row r="1763">
      <c r="A1763" s="20">
        <v>3474.0</v>
      </c>
      <c r="B1763">
        <v>9.999999833333335E-8</v>
      </c>
      <c r="C1763" s="83">
        <f t="shared" si="4"/>
        <v>0</v>
      </c>
      <c r="D1763" s="80">
        <v>43.78</v>
      </c>
      <c r="E1763" s="102">
        <f t="shared" si="2"/>
        <v>2</v>
      </c>
      <c r="F1763" s="78">
        <f t="shared" si="3"/>
        <v>2</v>
      </c>
      <c r="G1763" s="78"/>
      <c r="H1763" s="84"/>
      <c r="I1763" s="78"/>
      <c r="J1763" s="78"/>
      <c r="K1763" s="78"/>
      <c r="L1763" s="86"/>
      <c r="M1763" s="78"/>
      <c r="N1763" s="78"/>
      <c r="O1763" s="78"/>
      <c r="P1763" s="78"/>
      <c r="Q1763" s="78"/>
      <c r="R1763" s="78"/>
    </row>
    <row r="1764">
      <c r="A1764" s="20">
        <v>3475.0</v>
      </c>
      <c r="B1764">
        <v>9.999999833333335E-8</v>
      </c>
      <c r="C1764" s="83">
        <f t="shared" si="4"/>
        <v>0</v>
      </c>
      <c r="D1764" s="80">
        <v>43.78</v>
      </c>
      <c r="E1764" s="102">
        <f t="shared" si="2"/>
        <v>2</v>
      </c>
      <c r="F1764" s="78">
        <f t="shared" si="3"/>
        <v>2</v>
      </c>
      <c r="G1764" s="78"/>
      <c r="H1764" s="84"/>
      <c r="I1764" s="78"/>
      <c r="J1764" s="78"/>
      <c r="K1764" s="78"/>
      <c r="L1764" s="86"/>
      <c r="M1764" s="78"/>
      <c r="N1764" s="78"/>
      <c r="O1764" s="78"/>
      <c r="P1764" s="78"/>
      <c r="Q1764" s="78"/>
      <c r="R1764" s="78"/>
    </row>
    <row r="1765">
      <c r="A1765" s="20">
        <v>3476.0</v>
      </c>
      <c r="B1765">
        <v>9.999999875000002E-8</v>
      </c>
      <c r="C1765" s="83">
        <f t="shared" si="4"/>
        <v>0</v>
      </c>
      <c r="D1765" s="80">
        <v>43.78</v>
      </c>
      <c r="E1765" s="102">
        <f t="shared" si="2"/>
        <v>2</v>
      </c>
      <c r="F1765" s="78">
        <f t="shared" si="3"/>
        <v>2</v>
      </c>
      <c r="G1765" s="78"/>
      <c r="H1765" s="84"/>
      <c r="I1765" s="78"/>
      <c r="J1765" s="78"/>
      <c r="K1765" s="78"/>
      <c r="L1765" s="86"/>
      <c r="M1765" s="78"/>
      <c r="N1765" s="78"/>
      <c r="O1765" s="78"/>
      <c r="P1765" s="78"/>
      <c r="Q1765" s="78"/>
      <c r="R1765" s="78"/>
    </row>
    <row r="1766">
      <c r="A1766" s="20">
        <v>3477.0</v>
      </c>
      <c r="B1766">
        <v>9.999999000000099E-8</v>
      </c>
      <c r="C1766" s="83">
        <f t="shared" si="4"/>
        <v>0</v>
      </c>
      <c r="D1766" s="80">
        <v>56.67</v>
      </c>
      <c r="E1766" s="102">
        <f t="shared" si="2"/>
        <v>2</v>
      </c>
      <c r="F1766" s="78">
        <f t="shared" si="3"/>
        <v>2</v>
      </c>
      <c r="G1766" s="78"/>
      <c r="H1766" s="84"/>
      <c r="I1766" s="78"/>
      <c r="J1766" s="78"/>
      <c r="K1766" s="78"/>
      <c r="L1766" s="86"/>
      <c r="M1766" s="78"/>
      <c r="N1766" s="78"/>
      <c r="O1766" s="78"/>
      <c r="P1766" s="78"/>
      <c r="Q1766" s="78"/>
      <c r="R1766" s="78"/>
    </row>
    <row r="1767">
      <c r="A1767" s="20">
        <v>3478.0</v>
      </c>
      <c r="B1767">
        <v>9.999999500000026E-8</v>
      </c>
      <c r="C1767" s="83">
        <f t="shared" si="4"/>
        <v>0</v>
      </c>
      <c r="D1767" s="80">
        <v>42.96</v>
      </c>
      <c r="E1767" s="102">
        <f t="shared" si="2"/>
        <v>2</v>
      </c>
      <c r="F1767" s="78">
        <f t="shared" si="3"/>
        <v>2</v>
      </c>
      <c r="G1767" s="78"/>
      <c r="H1767" s="84"/>
      <c r="I1767" s="78"/>
      <c r="J1767" s="78"/>
      <c r="K1767" s="78"/>
      <c r="L1767" s="86"/>
      <c r="M1767" s="78"/>
      <c r="N1767" s="78"/>
      <c r="O1767" s="78"/>
      <c r="P1767" s="78"/>
      <c r="Q1767" s="78"/>
      <c r="R1767" s="78"/>
    </row>
    <row r="1768">
      <c r="A1768" s="20">
        <v>3479.0</v>
      </c>
      <c r="B1768">
        <v>9.999999500000026E-8</v>
      </c>
      <c r="C1768" s="83">
        <f t="shared" si="4"/>
        <v>0</v>
      </c>
      <c r="D1768" s="80">
        <v>42.96</v>
      </c>
      <c r="E1768" s="102">
        <f t="shared" si="2"/>
        <v>2</v>
      </c>
      <c r="F1768" s="78">
        <f t="shared" si="3"/>
        <v>2</v>
      </c>
      <c r="G1768" s="78"/>
      <c r="H1768" s="84"/>
      <c r="I1768" s="78"/>
      <c r="J1768" s="78"/>
      <c r="K1768" s="78"/>
      <c r="L1768" s="81">
        <v>2.0</v>
      </c>
      <c r="M1768" s="80">
        <v>1.0</v>
      </c>
      <c r="N1768" s="78"/>
      <c r="O1768" s="78"/>
      <c r="P1768" s="78"/>
      <c r="Q1768" s="78"/>
      <c r="R1768" s="78"/>
    </row>
    <row r="1769">
      <c r="A1769" s="20">
        <v>3480.0</v>
      </c>
      <c r="B1769">
        <v>9.999999500000026E-8</v>
      </c>
      <c r="C1769" s="83">
        <f t="shared" si="4"/>
        <v>0</v>
      </c>
      <c r="D1769" s="80">
        <v>76.46</v>
      </c>
      <c r="E1769" s="102">
        <f t="shared" si="2"/>
        <v>2</v>
      </c>
      <c r="F1769" s="78">
        <f t="shared" si="3"/>
        <v>2</v>
      </c>
      <c r="G1769" s="78"/>
      <c r="H1769" s="84"/>
      <c r="I1769" s="78"/>
      <c r="J1769" s="78"/>
      <c r="K1769" s="78"/>
      <c r="L1769" s="81">
        <v>2.0</v>
      </c>
      <c r="M1769" s="80">
        <v>1.0</v>
      </c>
      <c r="N1769" s="78"/>
      <c r="O1769" s="78"/>
      <c r="P1769" s="78"/>
      <c r="Q1769" s="78"/>
      <c r="R1769" s="78"/>
    </row>
    <row r="1770">
      <c r="A1770" s="20">
        <v>3481.0</v>
      </c>
      <c r="B1770">
        <v>9.999999000000099E-8</v>
      </c>
      <c r="C1770" s="83">
        <f t="shared" si="4"/>
        <v>0</v>
      </c>
      <c r="D1770" s="80">
        <v>76.46</v>
      </c>
      <c r="E1770" s="102">
        <f t="shared" si="2"/>
        <v>2</v>
      </c>
      <c r="F1770" s="78">
        <f t="shared" si="3"/>
        <v>2</v>
      </c>
      <c r="G1770" s="78"/>
      <c r="H1770" s="84"/>
      <c r="I1770" s="78"/>
      <c r="J1770" s="78"/>
      <c r="K1770" s="78"/>
      <c r="L1770" s="81">
        <v>2.0</v>
      </c>
      <c r="M1770" s="80">
        <v>1.0</v>
      </c>
      <c r="N1770" s="78"/>
      <c r="O1770" s="78"/>
      <c r="P1770" s="78"/>
      <c r="Q1770" s="78"/>
      <c r="R1770" s="78"/>
    </row>
    <row r="1771">
      <c r="A1771" s="20">
        <v>3482.0</v>
      </c>
      <c r="B1771">
        <v>0.5</v>
      </c>
      <c r="C1771" s="83">
        <f t="shared" si="4"/>
        <v>0</v>
      </c>
      <c r="D1771" s="80">
        <v>76.46</v>
      </c>
      <c r="E1771" s="102">
        <f t="shared" si="2"/>
        <v>2</v>
      </c>
      <c r="F1771" s="78">
        <f t="shared" si="3"/>
        <v>2</v>
      </c>
      <c r="G1771" s="78"/>
      <c r="H1771" s="84"/>
      <c r="I1771" s="78"/>
      <c r="J1771" s="78"/>
      <c r="K1771" s="78"/>
      <c r="L1771" s="86"/>
      <c r="M1771" s="78"/>
      <c r="N1771" s="78"/>
      <c r="O1771" s="78"/>
      <c r="P1771" s="78"/>
      <c r="Q1771" s="78"/>
      <c r="R1771" s="78"/>
    </row>
    <row r="1772">
      <c r="A1772" s="20">
        <v>3483.0</v>
      </c>
      <c r="B1772">
        <v>9.999999000000099E-8</v>
      </c>
      <c r="C1772" s="83">
        <f t="shared" si="4"/>
        <v>0</v>
      </c>
      <c r="D1772" s="80">
        <v>76.46</v>
      </c>
      <c r="E1772" s="102">
        <f t="shared" si="2"/>
        <v>2</v>
      </c>
      <c r="F1772" s="78">
        <f t="shared" si="3"/>
        <v>2</v>
      </c>
      <c r="G1772" s="78"/>
      <c r="H1772" s="84"/>
      <c r="I1772" s="78"/>
      <c r="J1772" s="78"/>
      <c r="K1772" s="78"/>
      <c r="L1772" s="86"/>
      <c r="M1772" s="78"/>
      <c r="N1772" s="78"/>
      <c r="O1772" s="78"/>
      <c r="P1772" s="78"/>
      <c r="Q1772" s="78"/>
      <c r="R1772" s="78"/>
    </row>
    <row r="1773">
      <c r="A1773" s="20">
        <v>3484.0</v>
      </c>
      <c r="B1773">
        <v>9.999999000000099E-8</v>
      </c>
      <c r="C1773" s="83">
        <f t="shared" si="4"/>
        <v>0</v>
      </c>
      <c r="D1773" s="80">
        <v>76.46</v>
      </c>
      <c r="E1773" s="102">
        <f t="shared" si="2"/>
        <v>2</v>
      </c>
      <c r="F1773" s="78">
        <f t="shared" si="3"/>
        <v>2</v>
      </c>
      <c r="G1773" s="78"/>
      <c r="H1773" s="84"/>
      <c r="I1773" s="78"/>
      <c r="J1773" s="78"/>
      <c r="K1773" s="78"/>
      <c r="L1773" s="86"/>
      <c r="M1773" s="78"/>
      <c r="N1773" s="78"/>
      <c r="O1773" s="78"/>
      <c r="P1773" s="78"/>
      <c r="Q1773" s="78"/>
      <c r="R1773" s="78"/>
    </row>
    <row r="1774">
      <c r="A1774" s="20">
        <v>3485.0</v>
      </c>
      <c r="B1774">
        <v>9.999999000000099E-8</v>
      </c>
      <c r="C1774" s="83">
        <f t="shared" si="4"/>
        <v>0</v>
      </c>
      <c r="D1774" s="80">
        <v>76.46</v>
      </c>
      <c r="E1774" s="102">
        <f t="shared" si="2"/>
        <v>2</v>
      </c>
      <c r="F1774" s="78">
        <f t="shared" si="3"/>
        <v>2</v>
      </c>
      <c r="G1774" s="78"/>
      <c r="H1774" s="84"/>
      <c r="I1774" s="78"/>
      <c r="J1774" s="78"/>
      <c r="K1774" s="78"/>
      <c r="L1774" s="86"/>
      <c r="M1774" s="78"/>
      <c r="N1774" s="78"/>
      <c r="O1774" s="78"/>
      <c r="P1774" s="78"/>
      <c r="Q1774" s="78"/>
      <c r="R1774" s="78"/>
    </row>
    <row r="1775">
      <c r="A1775" s="20">
        <v>3486.0</v>
      </c>
      <c r="B1775">
        <v>9.999999000000099E-8</v>
      </c>
      <c r="C1775" s="83">
        <f t="shared" si="4"/>
        <v>0</v>
      </c>
      <c r="D1775" s="80">
        <v>76.46</v>
      </c>
      <c r="E1775" s="102">
        <f t="shared" si="2"/>
        <v>2</v>
      </c>
      <c r="F1775" s="78">
        <f t="shared" si="3"/>
        <v>2</v>
      </c>
      <c r="G1775" s="78"/>
      <c r="H1775" s="84"/>
      <c r="I1775" s="78"/>
      <c r="J1775" s="78"/>
      <c r="K1775" s="78"/>
      <c r="L1775" s="86"/>
      <c r="M1775" s="78"/>
      <c r="N1775" s="78"/>
      <c r="O1775" s="78"/>
      <c r="P1775" s="78"/>
      <c r="Q1775" s="78"/>
      <c r="R1775" s="78"/>
    </row>
    <row r="1776">
      <c r="A1776" s="20">
        <v>3487.0</v>
      </c>
      <c r="B1776">
        <v>9.999999000000099E-8</v>
      </c>
      <c r="C1776" s="83">
        <f t="shared" si="4"/>
        <v>0</v>
      </c>
      <c r="D1776" s="80">
        <v>76.46</v>
      </c>
      <c r="E1776" s="102">
        <f t="shared" si="2"/>
        <v>2</v>
      </c>
      <c r="F1776" s="78">
        <f t="shared" si="3"/>
        <v>2</v>
      </c>
      <c r="G1776" s="78"/>
      <c r="H1776" s="84"/>
      <c r="I1776" s="78"/>
      <c r="J1776" s="78"/>
      <c r="K1776" s="78"/>
      <c r="L1776" s="86"/>
      <c r="M1776" s="78"/>
      <c r="N1776" s="78"/>
      <c r="O1776" s="78"/>
      <c r="P1776" s="78"/>
      <c r="Q1776" s="78"/>
      <c r="R1776" s="78"/>
    </row>
    <row r="1777">
      <c r="A1777" s="20">
        <v>3488.0</v>
      </c>
      <c r="B1777">
        <v>9.9999999E-8</v>
      </c>
      <c r="C1777" s="83">
        <f t="shared" si="4"/>
        <v>0</v>
      </c>
      <c r="D1777" s="80">
        <v>76.46</v>
      </c>
      <c r="E1777" s="102">
        <f t="shared" si="2"/>
        <v>2</v>
      </c>
      <c r="F1777" s="78">
        <f t="shared" si="3"/>
        <v>2</v>
      </c>
      <c r="G1777" s="78"/>
      <c r="H1777" s="84"/>
      <c r="I1777" s="78"/>
      <c r="J1777" s="78"/>
      <c r="K1777" s="78"/>
      <c r="L1777" s="86"/>
      <c r="M1777" s="78"/>
      <c r="N1777" s="78"/>
      <c r="O1777" s="78"/>
      <c r="P1777" s="78"/>
      <c r="Q1777" s="78"/>
      <c r="R1777" s="78"/>
    </row>
    <row r="1778">
      <c r="A1778" s="20">
        <v>3489.0</v>
      </c>
      <c r="B1778">
        <v>9.999999000000099E-8</v>
      </c>
      <c r="C1778" s="83">
        <f t="shared" si="4"/>
        <v>0</v>
      </c>
      <c r="D1778" s="80">
        <v>76.46</v>
      </c>
      <c r="E1778" s="102">
        <f t="shared" si="2"/>
        <v>2</v>
      </c>
      <c r="F1778" s="78">
        <f t="shared" si="3"/>
        <v>2</v>
      </c>
      <c r="G1778" s="78"/>
      <c r="H1778" s="84"/>
      <c r="I1778" s="78"/>
      <c r="J1778" s="78"/>
      <c r="K1778" s="78"/>
      <c r="L1778" s="86"/>
      <c r="M1778" s="78"/>
      <c r="N1778" s="78"/>
      <c r="O1778" s="78"/>
      <c r="P1778" s="78"/>
      <c r="Q1778" s="78"/>
      <c r="R1778" s="78"/>
    </row>
    <row r="1779">
      <c r="A1779" s="20">
        <v>3490.0</v>
      </c>
      <c r="B1779">
        <v>9.999999000000099E-8</v>
      </c>
      <c r="C1779" s="83">
        <f t="shared" si="4"/>
        <v>0</v>
      </c>
      <c r="D1779" s="80">
        <v>76.46</v>
      </c>
      <c r="E1779" s="102">
        <f t="shared" si="2"/>
        <v>2</v>
      </c>
      <c r="F1779" s="78">
        <f t="shared" si="3"/>
        <v>2</v>
      </c>
      <c r="G1779" s="78"/>
      <c r="H1779" s="84"/>
      <c r="I1779" s="78"/>
      <c r="J1779" s="78"/>
      <c r="K1779" s="78"/>
      <c r="L1779" s="86"/>
      <c r="M1779" s="78"/>
      <c r="N1779" s="78"/>
      <c r="O1779" s="78"/>
      <c r="P1779" s="78"/>
      <c r="Q1779" s="78"/>
      <c r="R1779" s="78"/>
    </row>
    <row r="1780">
      <c r="A1780" s="20">
        <v>3491.0</v>
      </c>
      <c r="B1780" s="6">
        <v>1.0E-10</v>
      </c>
      <c r="C1780" s="83">
        <f t="shared" si="4"/>
        <v>0</v>
      </c>
      <c r="D1780" s="80">
        <v>76.46</v>
      </c>
      <c r="E1780" s="102">
        <f t="shared" si="2"/>
        <v>2</v>
      </c>
      <c r="F1780" s="78">
        <f t="shared" si="3"/>
        <v>2</v>
      </c>
      <c r="G1780" s="78"/>
      <c r="H1780" s="84"/>
      <c r="I1780" s="78"/>
      <c r="J1780" s="78"/>
      <c r="K1780" s="78"/>
      <c r="L1780" s="86"/>
      <c r="M1780" s="78"/>
      <c r="N1780" s="78"/>
      <c r="O1780" s="78"/>
      <c r="P1780" s="78"/>
      <c r="Q1780" s="78"/>
      <c r="R1780" s="78"/>
    </row>
    <row r="1781">
      <c r="A1781" s="20">
        <v>3492.0</v>
      </c>
      <c r="B1781">
        <v>9.999999000000099E-8</v>
      </c>
      <c r="C1781" s="83">
        <f t="shared" si="4"/>
        <v>0</v>
      </c>
      <c r="D1781" s="80">
        <v>76.46</v>
      </c>
      <c r="E1781" s="102">
        <f t="shared" si="2"/>
        <v>2</v>
      </c>
      <c r="F1781" s="78">
        <f t="shared" si="3"/>
        <v>2</v>
      </c>
      <c r="G1781" s="78"/>
      <c r="H1781" s="84"/>
      <c r="I1781" s="78"/>
      <c r="J1781" s="78"/>
      <c r="K1781" s="78"/>
      <c r="L1781" s="86"/>
      <c r="M1781" s="78"/>
      <c r="N1781" s="78"/>
      <c r="O1781" s="78"/>
      <c r="P1781" s="78"/>
      <c r="Q1781" s="78"/>
      <c r="R1781" s="78"/>
    </row>
    <row r="1782">
      <c r="A1782" s="20">
        <v>3493.0</v>
      </c>
      <c r="B1782">
        <v>9.999999000000099E-8</v>
      </c>
      <c r="C1782" s="83">
        <f t="shared" si="4"/>
        <v>0</v>
      </c>
      <c r="D1782" s="80">
        <v>76.46</v>
      </c>
      <c r="E1782" s="102">
        <f t="shared" si="2"/>
        <v>2</v>
      </c>
      <c r="F1782" s="78">
        <f t="shared" si="3"/>
        <v>2</v>
      </c>
      <c r="G1782" s="78"/>
      <c r="H1782" s="84"/>
      <c r="I1782" s="78"/>
      <c r="J1782" s="78"/>
      <c r="K1782" s="78"/>
      <c r="L1782" s="86"/>
      <c r="M1782" s="78"/>
      <c r="N1782" s="78"/>
      <c r="O1782" s="78"/>
      <c r="P1782" s="78"/>
      <c r="Q1782" s="78"/>
      <c r="R1782" s="78"/>
    </row>
    <row r="1783">
      <c r="A1783" s="20">
        <v>3494.0</v>
      </c>
      <c r="B1783">
        <v>9.999999000000099E-8</v>
      </c>
      <c r="C1783" s="83">
        <f t="shared" si="4"/>
        <v>0</v>
      </c>
      <c r="D1783" s="80">
        <v>76.46</v>
      </c>
      <c r="E1783" s="102">
        <f t="shared" si="2"/>
        <v>2</v>
      </c>
      <c r="F1783" s="78">
        <f t="shared" si="3"/>
        <v>2</v>
      </c>
      <c r="G1783" s="78"/>
      <c r="H1783" s="84"/>
      <c r="I1783" s="78"/>
      <c r="J1783" s="78"/>
      <c r="K1783" s="78"/>
      <c r="L1783" s="86"/>
      <c r="M1783" s="78"/>
      <c r="N1783" s="78"/>
      <c r="O1783" s="78"/>
      <c r="P1783" s="78"/>
      <c r="Q1783" s="78"/>
      <c r="R1783" s="78"/>
    </row>
    <row r="1784">
      <c r="A1784" s="20">
        <v>3495.0</v>
      </c>
      <c r="B1784">
        <v>9.999999500000026E-8</v>
      </c>
      <c r="C1784" s="83">
        <f t="shared" si="4"/>
        <v>0</v>
      </c>
      <c r="D1784" s="80">
        <v>76.46</v>
      </c>
      <c r="E1784" s="102">
        <f t="shared" si="2"/>
        <v>2</v>
      </c>
      <c r="F1784" s="78">
        <f t="shared" si="3"/>
        <v>2</v>
      </c>
      <c r="G1784" s="78"/>
      <c r="H1784" s="84"/>
      <c r="I1784" s="78"/>
      <c r="J1784" s="78"/>
      <c r="K1784" s="78"/>
      <c r="L1784" s="86"/>
      <c r="M1784" s="78"/>
      <c r="N1784" s="78"/>
      <c r="O1784" s="78"/>
      <c r="P1784" s="78"/>
      <c r="Q1784" s="78"/>
      <c r="R1784" s="78"/>
    </row>
    <row r="1785">
      <c r="A1785" s="20">
        <v>3496.0</v>
      </c>
      <c r="B1785">
        <v>9.999999000000099E-8</v>
      </c>
      <c r="C1785" s="83">
        <f t="shared" si="4"/>
        <v>0</v>
      </c>
      <c r="D1785" s="80">
        <v>76.46</v>
      </c>
      <c r="E1785" s="102">
        <f t="shared" si="2"/>
        <v>2</v>
      </c>
      <c r="F1785" s="78">
        <f t="shared" si="3"/>
        <v>2</v>
      </c>
      <c r="G1785" s="78"/>
      <c r="H1785" s="84"/>
      <c r="I1785" s="78"/>
      <c r="J1785" s="78"/>
      <c r="K1785" s="78"/>
      <c r="L1785" s="81">
        <v>2.0</v>
      </c>
      <c r="M1785" s="80">
        <v>1.0</v>
      </c>
      <c r="N1785" s="78"/>
      <c r="O1785" s="78"/>
      <c r="P1785" s="78"/>
      <c r="Q1785" s="78"/>
      <c r="R1785" s="78"/>
    </row>
    <row r="1786">
      <c r="A1786" s="20">
        <v>3497.0</v>
      </c>
      <c r="B1786">
        <v>9.999999000000099E-8</v>
      </c>
      <c r="C1786" s="83">
        <f t="shared" si="4"/>
        <v>0</v>
      </c>
      <c r="D1786" s="80">
        <v>76.46</v>
      </c>
      <c r="E1786" s="102">
        <f t="shared" si="2"/>
        <v>2</v>
      </c>
      <c r="F1786" s="78">
        <f t="shared" si="3"/>
        <v>2</v>
      </c>
      <c r="G1786" s="78"/>
      <c r="H1786" s="84"/>
      <c r="I1786" s="78"/>
      <c r="J1786" s="78"/>
      <c r="K1786" s="78"/>
      <c r="L1786" s="86"/>
      <c r="M1786" s="78"/>
      <c r="N1786" s="78"/>
      <c r="O1786" s="78"/>
      <c r="P1786" s="78"/>
      <c r="Q1786" s="78"/>
      <c r="R1786" s="78"/>
    </row>
    <row r="1787">
      <c r="A1787" s="20">
        <v>3498.0</v>
      </c>
      <c r="B1787">
        <v>9.999999000000099E-8</v>
      </c>
      <c r="C1787" s="83">
        <f t="shared" si="4"/>
        <v>0</v>
      </c>
      <c r="D1787" s="80">
        <v>76.46</v>
      </c>
      <c r="E1787" s="102">
        <f t="shared" si="2"/>
        <v>2</v>
      </c>
      <c r="F1787" s="78">
        <f t="shared" si="3"/>
        <v>2</v>
      </c>
      <c r="G1787" s="78"/>
      <c r="H1787" s="84"/>
      <c r="I1787" s="78"/>
      <c r="J1787" s="78"/>
      <c r="K1787" s="78"/>
      <c r="L1787" s="86"/>
      <c r="M1787" s="78"/>
      <c r="N1787" s="78"/>
      <c r="O1787" s="78"/>
      <c r="P1787" s="78"/>
      <c r="Q1787" s="78"/>
      <c r="R1787" s="78"/>
    </row>
    <row r="1788">
      <c r="A1788" s="20">
        <v>3499.0</v>
      </c>
      <c r="B1788">
        <v>9.999999800000003E-8</v>
      </c>
      <c r="C1788" s="83">
        <f t="shared" si="4"/>
        <v>0</v>
      </c>
      <c r="D1788" s="80">
        <v>76.46</v>
      </c>
      <c r="E1788" s="102">
        <f t="shared" si="2"/>
        <v>2</v>
      </c>
      <c r="F1788" s="78">
        <f t="shared" si="3"/>
        <v>2</v>
      </c>
      <c r="G1788" s="78"/>
      <c r="H1788" s="84"/>
      <c r="I1788" s="78"/>
      <c r="J1788" s="78"/>
      <c r="K1788" s="78"/>
      <c r="L1788" s="86"/>
      <c r="M1788" s="78"/>
      <c r="N1788" s="78"/>
      <c r="O1788" s="78"/>
      <c r="P1788" s="78"/>
      <c r="Q1788" s="78"/>
      <c r="R1788" s="78"/>
    </row>
    <row r="1789">
      <c r="A1789" s="20">
        <v>3500.0</v>
      </c>
      <c r="B1789">
        <v>9.999999000000099E-8</v>
      </c>
      <c r="C1789" s="83">
        <f t="shared" si="4"/>
        <v>0</v>
      </c>
      <c r="D1789" s="80">
        <v>76.46</v>
      </c>
      <c r="E1789" s="102">
        <f t="shared" si="2"/>
        <v>2</v>
      </c>
      <c r="F1789" s="78">
        <f t="shared" si="3"/>
        <v>2</v>
      </c>
      <c r="G1789" s="78"/>
      <c r="H1789" s="84"/>
      <c r="I1789" s="78"/>
      <c r="J1789" s="78"/>
      <c r="K1789" s="78"/>
      <c r="L1789" s="86"/>
      <c r="M1789" s="78"/>
      <c r="N1789" s="78"/>
      <c r="O1789" s="78"/>
      <c r="P1789" s="78"/>
      <c r="Q1789" s="78"/>
      <c r="R1789" s="78"/>
    </row>
    <row r="1790">
      <c r="A1790" s="20">
        <v>3501.0</v>
      </c>
      <c r="B1790">
        <v>9.999999000000099E-8</v>
      </c>
      <c r="C1790" s="83">
        <f t="shared" si="4"/>
        <v>0</v>
      </c>
      <c r="D1790" s="80">
        <v>76.46</v>
      </c>
      <c r="E1790" s="102">
        <f t="shared" si="2"/>
        <v>2</v>
      </c>
      <c r="F1790" s="78">
        <f t="shared" si="3"/>
        <v>2</v>
      </c>
      <c r="G1790" s="78"/>
      <c r="H1790" s="84"/>
      <c r="I1790" s="78"/>
      <c r="J1790" s="78"/>
      <c r="K1790" s="78"/>
      <c r="L1790" s="86"/>
      <c r="M1790" s="78"/>
      <c r="N1790" s="78"/>
      <c r="O1790" s="78"/>
      <c r="P1790" s="78"/>
      <c r="Q1790" s="78"/>
      <c r="R1790" s="78"/>
    </row>
    <row r="1791">
      <c r="A1791" s="20">
        <v>3502.0</v>
      </c>
      <c r="B1791">
        <v>9.999999000000099E-8</v>
      </c>
      <c r="C1791" s="83">
        <f t="shared" si="4"/>
        <v>0</v>
      </c>
      <c r="D1791" s="80">
        <v>76.46</v>
      </c>
      <c r="E1791" s="102">
        <f t="shared" si="2"/>
        <v>2</v>
      </c>
      <c r="F1791" s="78">
        <f t="shared" si="3"/>
        <v>2</v>
      </c>
      <c r="G1791" s="78"/>
      <c r="H1791" s="84"/>
      <c r="I1791" s="78"/>
      <c r="J1791" s="78"/>
      <c r="K1791" s="78"/>
      <c r="L1791" s="86"/>
      <c r="M1791" s="78"/>
      <c r="N1791" s="78"/>
      <c r="O1791" s="78"/>
      <c r="P1791" s="78"/>
      <c r="Q1791" s="78"/>
      <c r="R1791" s="78"/>
    </row>
    <row r="1792">
      <c r="A1792" s="20">
        <v>3503.0</v>
      </c>
      <c r="B1792">
        <v>9.999999000000099E-8</v>
      </c>
      <c r="C1792" s="83">
        <f t="shared" si="4"/>
        <v>0</v>
      </c>
      <c r="D1792" s="80">
        <v>76.46</v>
      </c>
      <c r="E1792" s="102">
        <f t="shared" si="2"/>
        <v>2</v>
      </c>
      <c r="F1792" s="78">
        <f t="shared" si="3"/>
        <v>2</v>
      </c>
      <c r="G1792" s="78"/>
      <c r="H1792" s="84"/>
      <c r="I1792" s="78"/>
      <c r="J1792" s="78"/>
      <c r="K1792" s="78"/>
      <c r="L1792" s="86"/>
      <c r="M1792" s="78"/>
      <c r="N1792" s="78"/>
      <c r="O1792" s="78"/>
      <c r="P1792" s="78"/>
      <c r="Q1792" s="78"/>
      <c r="R1792" s="78"/>
    </row>
    <row r="1793">
      <c r="A1793" s="20">
        <v>3504.0</v>
      </c>
      <c r="B1793">
        <v>9.999999000000099E-8</v>
      </c>
      <c r="C1793" s="83">
        <f t="shared" si="4"/>
        <v>0</v>
      </c>
      <c r="D1793" s="80">
        <v>76.46</v>
      </c>
      <c r="E1793" s="102">
        <f t="shared" si="2"/>
        <v>2</v>
      </c>
      <c r="F1793" s="78">
        <f t="shared" si="3"/>
        <v>2</v>
      </c>
      <c r="G1793" s="78"/>
      <c r="H1793" s="84"/>
      <c r="I1793" s="78"/>
      <c r="J1793" s="78"/>
      <c r="K1793" s="78"/>
      <c r="L1793" s="86"/>
      <c r="M1793" s="78"/>
      <c r="N1793" s="78"/>
      <c r="O1793" s="78"/>
      <c r="P1793" s="78"/>
      <c r="Q1793" s="78"/>
      <c r="R1793" s="78"/>
    </row>
    <row r="1794">
      <c r="A1794" s="20">
        <v>3505.0</v>
      </c>
      <c r="B1794">
        <v>9.999999000000099E-8</v>
      </c>
      <c r="C1794" s="83">
        <f t="shared" si="4"/>
        <v>0</v>
      </c>
      <c r="D1794" s="80">
        <v>76.46</v>
      </c>
      <c r="E1794" s="102">
        <f t="shared" si="2"/>
        <v>2</v>
      </c>
      <c r="F1794" s="78">
        <f t="shared" si="3"/>
        <v>2</v>
      </c>
      <c r="G1794" s="78"/>
      <c r="H1794" s="84"/>
      <c r="I1794" s="78"/>
      <c r="J1794" s="78"/>
      <c r="K1794" s="78"/>
      <c r="L1794" s="86"/>
      <c r="M1794" s="78"/>
      <c r="N1794" s="78"/>
      <c r="O1794" s="78"/>
      <c r="P1794" s="78"/>
      <c r="Q1794" s="78"/>
      <c r="R1794" s="78"/>
    </row>
    <row r="1795">
      <c r="A1795" s="20">
        <v>3506.0</v>
      </c>
      <c r="B1795">
        <v>9.999999000000099E-8</v>
      </c>
      <c r="C1795" s="83">
        <f t="shared" si="4"/>
        <v>0</v>
      </c>
      <c r="D1795" s="80">
        <v>76.46</v>
      </c>
      <c r="E1795" s="102">
        <f t="shared" si="2"/>
        <v>2</v>
      </c>
      <c r="F1795" s="78">
        <f t="shared" si="3"/>
        <v>2</v>
      </c>
      <c r="G1795" s="78"/>
      <c r="H1795" s="84"/>
      <c r="I1795" s="78"/>
      <c r="J1795" s="78"/>
      <c r="K1795" s="78"/>
      <c r="L1795" s="86"/>
      <c r="M1795" s="78"/>
      <c r="N1795" s="78"/>
      <c r="O1795" s="78"/>
      <c r="P1795" s="78"/>
      <c r="Q1795" s="78"/>
      <c r="R1795" s="78"/>
    </row>
    <row r="1796">
      <c r="A1796" s="20">
        <v>3507.0</v>
      </c>
      <c r="B1796">
        <v>9.999999000000099E-8</v>
      </c>
      <c r="C1796" s="83">
        <f t="shared" si="4"/>
        <v>0</v>
      </c>
      <c r="D1796" s="80">
        <v>76.46</v>
      </c>
      <c r="E1796" s="102">
        <f t="shared" si="2"/>
        <v>2</v>
      </c>
      <c r="F1796" s="78">
        <f t="shared" si="3"/>
        <v>2</v>
      </c>
      <c r="G1796" s="78"/>
      <c r="H1796" s="84"/>
      <c r="I1796" s="78"/>
      <c r="J1796" s="78"/>
      <c r="K1796" s="78"/>
      <c r="L1796" s="86"/>
      <c r="M1796" s="78"/>
      <c r="N1796" s="78"/>
      <c r="O1796" s="78"/>
      <c r="P1796" s="78"/>
      <c r="Q1796" s="78"/>
      <c r="R1796" s="78"/>
    </row>
    <row r="1797">
      <c r="A1797" s="20">
        <v>3508.0</v>
      </c>
      <c r="B1797">
        <v>9.999999000000099E-8</v>
      </c>
      <c r="C1797" s="83">
        <f t="shared" si="4"/>
        <v>0</v>
      </c>
      <c r="D1797" s="80">
        <v>76.46</v>
      </c>
      <c r="E1797" s="102">
        <f t="shared" si="2"/>
        <v>2</v>
      </c>
      <c r="F1797" s="78">
        <f t="shared" si="3"/>
        <v>2</v>
      </c>
      <c r="G1797" s="78"/>
      <c r="H1797" s="84"/>
      <c r="I1797" s="78"/>
      <c r="J1797" s="78"/>
      <c r="K1797" s="78"/>
      <c r="L1797" s="86"/>
      <c r="M1797" s="78"/>
      <c r="N1797" s="78"/>
      <c r="O1797" s="78"/>
      <c r="P1797" s="78"/>
      <c r="Q1797" s="78"/>
      <c r="R1797" s="78"/>
    </row>
    <row r="1798">
      <c r="A1798" s="20">
        <v>3509.0</v>
      </c>
      <c r="B1798">
        <v>9.999999000000099E-8</v>
      </c>
      <c r="C1798" s="83">
        <f t="shared" si="4"/>
        <v>0</v>
      </c>
      <c r="D1798" s="80">
        <v>76.46</v>
      </c>
      <c r="E1798" s="102">
        <f t="shared" si="2"/>
        <v>2</v>
      </c>
      <c r="F1798" s="78">
        <f t="shared" si="3"/>
        <v>2</v>
      </c>
      <c r="G1798" s="78"/>
      <c r="H1798" s="84"/>
      <c r="I1798" s="78"/>
      <c r="J1798" s="78"/>
      <c r="K1798" s="78"/>
      <c r="L1798" s="86"/>
      <c r="M1798" s="78"/>
      <c r="N1798" s="78"/>
      <c r="O1798" s="78"/>
      <c r="P1798" s="78"/>
      <c r="Q1798" s="78"/>
      <c r="R1798" s="78"/>
    </row>
    <row r="1799">
      <c r="A1799" s="20">
        <v>3510.0</v>
      </c>
      <c r="B1799">
        <v>9.999999000000099E-8</v>
      </c>
      <c r="C1799" s="83">
        <f t="shared" si="4"/>
        <v>0</v>
      </c>
      <c r="D1799" s="80">
        <v>76.46</v>
      </c>
      <c r="E1799" s="102">
        <f t="shared" si="2"/>
        <v>2</v>
      </c>
      <c r="F1799" s="78">
        <f t="shared" si="3"/>
        <v>2</v>
      </c>
      <c r="G1799" s="78"/>
      <c r="H1799" s="84"/>
      <c r="I1799" s="78"/>
      <c r="J1799" s="78"/>
      <c r="K1799" s="78"/>
      <c r="L1799" s="86"/>
      <c r="M1799" s="78"/>
      <c r="N1799" s="78"/>
      <c r="O1799" s="78"/>
      <c r="P1799" s="78"/>
      <c r="Q1799" s="78"/>
      <c r="R1799" s="78"/>
    </row>
    <row r="1800">
      <c r="A1800" s="20">
        <v>3511.0</v>
      </c>
      <c r="B1800">
        <v>9.999999500000026E-8</v>
      </c>
      <c r="C1800" s="83">
        <f t="shared" si="4"/>
        <v>0</v>
      </c>
      <c r="D1800" s="80">
        <v>76.46</v>
      </c>
      <c r="E1800" s="102">
        <f t="shared" si="2"/>
        <v>2</v>
      </c>
      <c r="F1800" s="78">
        <f t="shared" si="3"/>
        <v>2</v>
      </c>
      <c r="G1800" s="78"/>
      <c r="H1800" s="84"/>
      <c r="I1800" s="78"/>
      <c r="J1800" s="78"/>
      <c r="K1800" s="78"/>
      <c r="L1800" s="86"/>
      <c r="M1800" s="78"/>
      <c r="N1800" s="78"/>
      <c r="O1800" s="78"/>
      <c r="P1800" s="78"/>
      <c r="Q1800" s="78"/>
      <c r="R1800" s="78"/>
    </row>
    <row r="1801">
      <c r="A1801" s="20">
        <v>3512.0</v>
      </c>
      <c r="B1801">
        <v>9.999999000000099E-8</v>
      </c>
      <c r="C1801" s="83">
        <f t="shared" si="4"/>
        <v>0</v>
      </c>
      <c r="D1801" s="80">
        <v>76.46</v>
      </c>
      <c r="E1801" s="102">
        <f t="shared" si="2"/>
        <v>2</v>
      </c>
      <c r="F1801" s="78">
        <f t="shared" si="3"/>
        <v>2</v>
      </c>
      <c r="G1801" s="78"/>
      <c r="H1801" s="84"/>
      <c r="I1801" s="78"/>
      <c r="J1801" s="78"/>
      <c r="K1801" s="78"/>
      <c r="L1801" s="81">
        <v>2.0</v>
      </c>
      <c r="M1801" s="80">
        <v>1.0</v>
      </c>
      <c r="N1801" s="78"/>
      <c r="O1801" s="78"/>
      <c r="P1801" s="78"/>
      <c r="Q1801" s="78"/>
      <c r="R1801" s="78"/>
    </row>
    <row r="1802">
      <c r="A1802" s="20">
        <v>3513.0</v>
      </c>
      <c r="B1802" s="6">
        <v>1.0E-10</v>
      </c>
      <c r="C1802" s="83">
        <f t="shared" si="4"/>
        <v>0</v>
      </c>
      <c r="D1802" s="80">
        <v>76.46</v>
      </c>
      <c r="E1802" s="102">
        <f t="shared" si="2"/>
        <v>2</v>
      </c>
      <c r="F1802" s="78">
        <f t="shared" si="3"/>
        <v>2</v>
      </c>
      <c r="G1802" s="78"/>
      <c r="H1802" s="84"/>
      <c r="I1802" s="78"/>
      <c r="J1802" s="78"/>
      <c r="K1802" s="78"/>
      <c r="L1802" s="86"/>
      <c r="M1802" s="78"/>
      <c r="N1802" s="78"/>
      <c r="O1802" s="78"/>
      <c r="P1802" s="78"/>
      <c r="Q1802" s="78"/>
      <c r="R1802" s="78"/>
    </row>
    <row r="1803">
      <c r="A1803" s="20">
        <v>3514.0</v>
      </c>
      <c r="B1803">
        <v>9.999999000000099E-8</v>
      </c>
      <c r="C1803" s="83">
        <f t="shared" si="4"/>
        <v>0</v>
      </c>
      <c r="D1803" s="80">
        <v>76.46</v>
      </c>
      <c r="E1803" s="102">
        <f t="shared" si="2"/>
        <v>2</v>
      </c>
      <c r="F1803" s="78">
        <f t="shared" si="3"/>
        <v>2</v>
      </c>
      <c r="G1803" s="78"/>
      <c r="H1803" s="84"/>
      <c r="I1803" s="78"/>
      <c r="J1803" s="78"/>
      <c r="K1803" s="78"/>
      <c r="L1803" s="86"/>
      <c r="M1803" s="78"/>
      <c r="N1803" s="78"/>
      <c r="O1803" s="78"/>
      <c r="P1803" s="78"/>
      <c r="Q1803" s="78"/>
      <c r="R1803" s="78"/>
    </row>
    <row r="1804">
      <c r="A1804" s="20">
        <v>3515.0</v>
      </c>
      <c r="B1804">
        <v>9.999999000000099E-8</v>
      </c>
      <c r="C1804" s="83">
        <f t="shared" si="4"/>
        <v>0</v>
      </c>
      <c r="D1804" s="80">
        <v>76.46</v>
      </c>
      <c r="E1804" s="102">
        <f t="shared" si="2"/>
        <v>2</v>
      </c>
      <c r="F1804" s="78">
        <f t="shared" si="3"/>
        <v>2</v>
      </c>
      <c r="G1804" s="78"/>
      <c r="H1804" s="84"/>
      <c r="I1804" s="78"/>
      <c r="J1804" s="78"/>
      <c r="K1804" s="78"/>
      <c r="L1804" s="86"/>
      <c r="M1804" s="78"/>
      <c r="N1804" s="78"/>
      <c r="O1804" s="78"/>
      <c r="P1804" s="78"/>
      <c r="Q1804" s="78"/>
      <c r="R1804" s="78"/>
    </row>
    <row r="1805">
      <c r="A1805" s="20">
        <v>3516.0</v>
      </c>
      <c r="B1805">
        <v>9.999999000000099E-8</v>
      </c>
      <c r="C1805" s="83">
        <f t="shared" si="4"/>
        <v>0</v>
      </c>
      <c r="D1805" s="80">
        <v>76.46</v>
      </c>
      <c r="E1805" s="102">
        <f t="shared" si="2"/>
        <v>2</v>
      </c>
      <c r="F1805" s="78">
        <f t="shared" si="3"/>
        <v>2</v>
      </c>
      <c r="G1805" s="78"/>
      <c r="H1805" s="84"/>
      <c r="I1805" s="78"/>
      <c r="J1805" s="78"/>
      <c r="K1805" s="78"/>
      <c r="L1805" s="86"/>
      <c r="M1805" s="78"/>
      <c r="N1805" s="78"/>
      <c r="O1805" s="78"/>
      <c r="P1805" s="78"/>
      <c r="Q1805" s="78"/>
      <c r="R1805" s="78"/>
    </row>
    <row r="1806">
      <c r="A1806" s="20">
        <v>3517.0</v>
      </c>
      <c r="B1806">
        <v>9.999999000000099E-8</v>
      </c>
      <c r="C1806" s="83">
        <f t="shared" si="4"/>
        <v>0</v>
      </c>
      <c r="D1806" s="80">
        <v>76.46</v>
      </c>
      <c r="E1806" s="102">
        <f t="shared" si="2"/>
        <v>2</v>
      </c>
      <c r="F1806" s="78">
        <f t="shared" si="3"/>
        <v>2</v>
      </c>
      <c r="G1806" s="78"/>
      <c r="H1806" s="84"/>
      <c r="I1806" s="78"/>
      <c r="J1806" s="78"/>
      <c r="K1806" s="78"/>
      <c r="L1806" s="86"/>
      <c r="M1806" s="78"/>
      <c r="N1806" s="78"/>
      <c r="O1806" s="78"/>
      <c r="P1806" s="78"/>
      <c r="Q1806" s="78"/>
      <c r="R1806" s="78"/>
    </row>
    <row r="1807">
      <c r="A1807" s="20">
        <v>3518.0</v>
      </c>
      <c r="B1807">
        <v>9.999999000000099E-8</v>
      </c>
      <c r="C1807" s="83">
        <f t="shared" si="4"/>
        <v>0</v>
      </c>
      <c r="D1807" s="80">
        <v>76.46</v>
      </c>
      <c r="E1807" s="102">
        <f t="shared" si="2"/>
        <v>2</v>
      </c>
      <c r="F1807" s="78">
        <f t="shared" si="3"/>
        <v>2</v>
      </c>
      <c r="G1807" s="78"/>
      <c r="H1807" s="84"/>
      <c r="I1807" s="78"/>
      <c r="J1807" s="78"/>
      <c r="K1807" s="78"/>
      <c r="L1807" s="86"/>
      <c r="M1807" s="78"/>
      <c r="N1807" s="78"/>
      <c r="O1807" s="78"/>
      <c r="P1807" s="78"/>
      <c r="Q1807" s="78"/>
      <c r="R1807" s="78"/>
    </row>
    <row r="1808">
      <c r="A1808" s="20">
        <v>3519.0</v>
      </c>
      <c r="B1808">
        <v>9.999999000000099E-8</v>
      </c>
      <c r="C1808" s="83">
        <f t="shared" si="4"/>
        <v>0</v>
      </c>
      <c r="D1808" s="80">
        <v>76.46</v>
      </c>
      <c r="E1808" s="102">
        <f t="shared" si="2"/>
        <v>2</v>
      </c>
      <c r="F1808" s="78">
        <f t="shared" si="3"/>
        <v>2</v>
      </c>
      <c r="G1808" s="78"/>
      <c r="H1808" s="84"/>
      <c r="I1808" s="78"/>
      <c r="J1808" s="78"/>
      <c r="K1808" s="78"/>
      <c r="L1808" s="86"/>
      <c r="M1808" s="78"/>
      <c r="N1808" s="78"/>
      <c r="O1808" s="78"/>
      <c r="P1808" s="78"/>
      <c r="Q1808" s="78"/>
      <c r="R1808" s="78"/>
    </row>
    <row r="1809">
      <c r="A1809" s="20">
        <v>3520.0</v>
      </c>
      <c r="B1809">
        <v>9.999999000000099E-8</v>
      </c>
      <c r="C1809" s="83">
        <f t="shared" si="4"/>
        <v>0</v>
      </c>
      <c r="D1809" s="80">
        <v>76.46</v>
      </c>
      <c r="E1809" s="102">
        <f t="shared" si="2"/>
        <v>2</v>
      </c>
      <c r="F1809" s="78">
        <f t="shared" si="3"/>
        <v>2</v>
      </c>
      <c r="G1809" s="78"/>
      <c r="H1809" s="84"/>
      <c r="I1809" s="78"/>
      <c r="J1809" s="78"/>
      <c r="K1809" s="78"/>
      <c r="L1809" s="86"/>
      <c r="M1809" s="78"/>
      <c r="N1809" s="78"/>
      <c r="O1809" s="78"/>
      <c r="P1809" s="78"/>
      <c r="Q1809" s="78"/>
      <c r="R1809" s="78"/>
    </row>
    <row r="1810">
      <c r="A1810" s="20">
        <v>3521.0</v>
      </c>
      <c r="B1810" s="6">
        <v>1.0E-10</v>
      </c>
      <c r="C1810" s="83">
        <f t="shared" si="4"/>
        <v>0</v>
      </c>
      <c r="D1810" s="80">
        <v>76.46</v>
      </c>
      <c r="E1810" s="102">
        <f t="shared" si="2"/>
        <v>2</v>
      </c>
      <c r="F1810" s="78">
        <f t="shared" si="3"/>
        <v>2</v>
      </c>
      <c r="G1810" s="78"/>
      <c r="H1810" s="84"/>
      <c r="I1810" s="78"/>
      <c r="J1810" s="78"/>
      <c r="K1810" s="78"/>
      <c r="L1810" s="86"/>
      <c r="M1810" s="78"/>
      <c r="N1810" s="78"/>
      <c r="O1810" s="78"/>
      <c r="P1810" s="78"/>
      <c r="Q1810" s="78"/>
      <c r="R1810" s="78"/>
    </row>
    <row r="1811">
      <c r="A1811" s="20">
        <v>3522.0</v>
      </c>
      <c r="B1811">
        <v>9.999999000000099E-8</v>
      </c>
      <c r="C1811" s="83">
        <f t="shared" si="4"/>
        <v>0</v>
      </c>
      <c r="D1811" s="80">
        <v>76.46</v>
      </c>
      <c r="E1811" s="102">
        <f t="shared" si="2"/>
        <v>2</v>
      </c>
      <c r="F1811" s="78">
        <f t="shared" si="3"/>
        <v>2</v>
      </c>
      <c r="G1811" s="78"/>
      <c r="H1811" s="84"/>
      <c r="I1811" s="78"/>
      <c r="J1811" s="78"/>
      <c r="K1811" s="78"/>
      <c r="L1811" s="86"/>
      <c r="M1811" s="78"/>
      <c r="N1811" s="78"/>
      <c r="O1811" s="78"/>
      <c r="P1811" s="78"/>
      <c r="Q1811" s="78"/>
      <c r="R1811" s="78"/>
    </row>
    <row r="1812">
      <c r="A1812" s="20">
        <v>3523.0</v>
      </c>
      <c r="B1812">
        <v>9.999999000000099E-8</v>
      </c>
      <c r="C1812" s="83">
        <f t="shared" si="4"/>
        <v>0</v>
      </c>
      <c r="D1812" s="80">
        <v>76.46</v>
      </c>
      <c r="E1812" s="102">
        <f t="shared" si="2"/>
        <v>2</v>
      </c>
      <c r="F1812" s="78">
        <f t="shared" si="3"/>
        <v>2</v>
      </c>
      <c r="G1812" s="78"/>
      <c r="H1812" s="84"/>
      <c r="I1812" s="78"/>
      <c r="J1812" s="78"/>
      <c r="K1812" s="78"/>
      <c r="L1812" s="86"/>
      <c r="M1812" s="78"/>
      <c r="N1812" s="78"/>
      <c r="O1812" s="78"/>
      <c r="P1812" s="78"/>
      <c r="Q1812" s="78"/>
      <c r="R1812" s="78"/>
    </row>
    <row r="1813">
      <c r="A1813" s="20">
        <v>3524.0</v>
      </c>
      <c r="B1813">
        <v>9.999999000000099E-8</v>
      </c>
      <c r="C1813" s="83">
        <f t="shared" si="4"/>
        <v>0</v>
      </c>
      <c r="D1813" s="80">
        <v>76.46</v>
      </c>
      <c r="E1813" s="102">
        <f t="shared" si="2"/>
        <v>2</v>
      </c>
      <c r="F1813" s="78">
        <f t="shared" si="3"/>
        <v>2</v>
      </c>
      <c r="G1813" s="78"/>
      <c r="H1813" s="84"/>
      <c r="I1813" s="78"/>
      <c r="J1813" s="78"/>
      <c r="K1813" s="78"/>
      <c r="L1813" s="86"/>
      <c r="M1813" s="78"/>
      <c r="N1813" s="78"/>
      <c r="O1813" s="78"/>
      <c r="P1813" s="78"/>
      <c r="Q1813" s="78"/>
      <c r="R1813" s="78"/>
    </row>
    <row r="1814">
      <c r="A1814" s="20">
        <v>3525.0</v>
      </c>
      <c r="B1814">
        <v>9.999999000000099E-8</v>
      </c>
      <c r="C1814" s="83">
        <f t="shared" si="4"/>
        <v>0</v>
      </c>
      <c r="D1814" s="80">
        <v>76.46</v>
      </c>
      <c r="E1814" s="102">
        <f t="shared" si="2"/>
        <v>2</v>
      </c>
      <c r="F1814" s="78">
        <f t="shared" si="3"/>
        <v>2</v>
      </c>
      <c r="G1814" s="78"/>
      <c r="H1814" s="84"/>
      <c r="I1814" s="78"/>
      <c r="J1814" s="78"/>
      <c r="K1814" s="78"/>
      <c r="L1814" s="86"/>
      <c r="M1814" s="78"/>
      <c r="N1814" s="78"/>
      <c r="O1814" s="78"/>
      <c r="P1814" s="78"/>
      <c r="Q1814" s="78"/>
      <c r="R1814" s="78"/>
    </row>
    <row r="1815">
      <c r="A1815" s="20">
        <v>3526.0</v>
      </c>
      <c r="B1815">
        <v>9.999999000000099E-8</v>
      </c>
      <c r="C1815" s="83">
        <f t="shared" si="4"/>
        <v>0</v>
      </c>
      <c r="D1815" s="80">
        <v>76.46</v>
      </c>
      <c r="E1815" s="102">
        <f t="shared" si="2"/>
        <v>2</v>
      </c>
      <c r="F1815" s="78">
        <f t="shared" si="3"/>
        <v>2</v>
      </c>
      <c r="G1815" s="78"/>
      <c r="H1815" s="84"/>
      <c r="I1815" s="78"/>
      <c r="J1815" s="78"/>
      <c r="K1815" s="78"/>
      <c r="L1815" s="86"/>
      <c r="M1815" s="78"/>
      <c r="N1815" s="78"/>
      <c r="O1815" s="78"/>
      <c r="P1815" s="78"/>
      <c r="Q1815" s="78"/>
      <c r="R1815" s="78"/>
    </row>
    <row r="1816">
      <c r="A1816" s="20">
        <v>3527.0</v>
      </c>
      <c r="B1816">
        <v>9.999999000000099E-8</v>
      </c>
      <c r="C1816" s="83">
        <f t="shared" si="4"/>
        <v>0</v>
      </c>
      <c r="D1816" s="80">
        <v>76.46</v>
      </c>
      <c r="E1816" s="102">
        <f t="shared" si="2"/>
        <v>2</v>
      </c>
      <c r="F1816" s="78">
        <f t="shared" si="3"/>
        <v>2</v>
      </c>
      <c r="G1816" s="78"/>
      <c r="H1816" s="84"/>
      <c r="I1816" s="78"/>
      <c r="J1816" s="78"/>
      <c r="K1816" s="78"/>
      <c r="L1816" s="86"/>
      <c r="M1816" s="78"/>
      <c r="N1816" s="78"/>
      <c r="O1816" s="78"/>
      <c r="P1816" s="78"/>
      <c r="Q1816" s="78"/>
      <c r="R1816" s="78"/>
    </row>
    <row r="1817">
      <c r="A1817" s="20">
        <v>3528.0</v>
      </c>
      <c r="B1817">
        <v>9.999999000000099E-8</v>
      </c>
      <c r="C1817" s="83">
        <f t="shared" si="4"/>
        <v>0</v>
      </c>
      <c r="D1817" s="80">
        <v>76.46</v>
      </c>
      <c r="E1817" s="102">
        <f t="shared" si="2"/>
        <v>2</v>
      </c>
      <c r="F1817" s="78">
        <f t="shared" si="3"/>
        <v>2</v>
      </c>
      <c r="G1817" s="78"/>
      <c r="H1817" s="84"/>
      <c r="I1817" s="78"/>
      <c r="J1817" s="78"/>
      <c r="K1817" s="78"/>
      <c r="L1817" s="86"/>
      <c r="M1817" s="78"/>
      <c r="N1817" s="78"/>
      <c r="O1817" s="78"/>
      <c r="P1817" s="78"/>
      <c r="Q1817" s="78"/>
      <c r="R1817" s="78"/>
    </row>
    <row r="1818">
      <c r="A1818" s="20">
        <v>3529.0</v>
      </c>
      <c r="B1818" s="6">
        <v>1.0E-10</v>
      </c>
      <c r="C1818" s="83">
        <f t="shared" si="4"/>
        <v>0</v>
      </c>
      <c r="D1818" s="80">
        <v>76.46</v>
      </c>
      <c r="E1818" s="102">
        <f t="shared" si="2"/>
        <v>2</v>
      </c>
      <c r="F1818" s="78">
        <f t="shared" si="3"/>
        <v>2</v>
      </c>
      <c r="G1818" s="78"/>
      <c r="H1818" s="84"/>
      <c r="I1818" s="78"/>
      <c r="J1818" s="78"/>
      <c r="K1818" s="78"/>
      <c r="L1818" s="86"/>
      <c r="M1818" s="78"/>
      <c r="N1818" s="78"/>
      <c r="O1818" s="78"/>
      <c r="P1818" s="78"/>
      <c r="Q1818" s="78"/>
      <c r="R1818" s="78"/>
    </row>
    <row r="1819">
      <c r="A1819" s="20">
        <v>3530.0</v>
      </c>
      <c r="B1819" s="6">
        <v>1.0E-10</v>
      </c>
      <c r="C1819" s="83">
        <f t="shared" si="4"/>
        <v>0</v>
      </c>
      <c r="D1819" s="80">
        <v>76.46</v>
      </c>
      <c r="E1819" s="102">
        <f t="shared" si="2"/>
        <v>2</v>
      </c>
      <c r="F1819" s="78">
        <f t="shared" si="3"/>
        <v>2</v>
      </c>
      <c r="G1819" s="78"/>
      <c r="H1819" s="84"/>
      <c r="I1819" s="78"/>
      <c r="J1819" s="78"/>
      <c r="K1819" s="78"/>
      <c r="L1819" s="86"/>
      <c r="M1819" s="78"/>
      <c r="N1819" s="78"/>
      <c r="O1819" s="78"/>
      <c r="P1819" s="78"/>
      <c r="Q1819" s="78"/>
      <c r="R1819" s="78"/>
    </row>
    <row r="1820">
      <c r="A1820" s="20">
        <v>3531.0</v>
      </c>
      <c r="B1820" s="6">
        <v>1.0E-10</v>
      </c>
      <c r="C1820" s="83">
        <f t="shared" si="4"/>
        <v>0</v>
      </c>
      <c r="D1820" s="80">
        <v>76.46</v>
      </c>
      <c r="E1820" s="102">
        <f t="shared" si="2"/>
        <v>2</v>
      </c>
      <c r="F1820" s="78">
        <f t="shared" si="3"/>
        <v>2</v>
      </c>
      <c r="G1820" s="78"/>
      <c r="H1820" s="84"/>
      <c r="I1820" s="78"/>
      <c r="J1820" s="78"/>
      <c r="K1820" s="78"/>
      <c r="L1820" s="86"/>
      <c r="M1820" s="78"/>
      <c r="N1820" s="78"/>
      <c r="O1820" s="78"/>
      <c r="P1820" s="78"/>
      <c r="Q1820" s="78"/>
      <c r="R1820" s="78"/>
    </row>
    <row r="1821">
      <c r="A1821" s="20">
        <v>3532.0</v>
      </c>
      <c r="B1821" s="6">
        <v>1.0E-10</v>
      </c>
      <c r="C1821" s="83">
        <f t="shared" si="4"/>
        <v>0</v>
      </c>
      <c r="D1821" s="80">
        <v>76.46</v>
      </c>
      <c r="E1821" s="102">
        <f t="shared" si="2"/>
        <v>2</v>
      </c>
      <c r="F1821" s="78">
        <f t="shared" si="3"/>
        <v>2</v>
      </c>
      <c r="G1821" s="78"/>
      <c r="H1821" s="84"/>
      <c r="I1821" s="78"/>
      <c r="J1821" s="78"/>
      <c r="K1821" s="78"/>
      <c r="L1821" s="86"/>
      <c r="M1821" s="78"/>
      <c r="N1821" s="78"/>
      <c r="O1821" s="78"/>
      <c r="P1821" s="78"/>
      <c r="Q1821" s="78"/>
      <c r="R1821" s="78"/>
    </row>
    <row r="1822">
      <c r="A1822" s="20">
        <v>3534.0</v>
      </c>
      <c r="B1822">
        <v>9.999999000000099E-8</v>
      </c>
      <c r="C1822" s="83">
        <f t="shared" si="4"/>
        <v>0</v>
      </c>
      <c r="D1822" s="80">
        <v>76.46</v>
      </c>
      <c r="E1822" s="102">
        <f t="shared" si="2"/>
        <v>2</v>
      </c>
      <c r="F1822" s="78">
        <f t="shared" si="3"/>
        <v>2</v>
      </c>
      <c r="G1822" s="78"/>
      <c r="H1822" s="84"/>
      <c r="I1822" s="78"/>
      <c r="J1822" s="78"/>
      <c r="K1822" s="78"/>
      <c r="L1822" s="86"/>
      <c r="M1822" s="78"/>
      <c r="N1822" s="78"/>
      <c r="O1822" s="78"/>
      <c r="P1822" s="78"/>
      <c r="Q1822" s="78"/>
      <c r="R1822" s="78"/>
    </row>
    <row r="1823">
      <c r="A1823" s="20">
        <v>3535.0</v>
      </c>
      <c r="B1823">
        <v>9.999999000000099E-8</v>
      </c>
      <c r="C1823" s="83">
        <f t="shared" si="4"/>
        <v>0</v>
      </c>
      <c r="D1823" s="80">
        <v>76.46</v>
      </c>
      <c r="E1823" s="102">
        <f t="shared" si="2"/>
        <v>2</v>
      </c>
      <c r="F1823" s="78">
        <f t="shared" si="3"/>
        <v>2</v>
      </c>
      <c r="G1823" s="78"/>
      <c r="H1823" s="84"/>
      <c r="I1823" s="78"/>
      <c r="J1823" s="78"/>
      <c r="K1823" s="78"/>
      <c r="L1823" s="86"/>
      <c r="M1823" s="78"/>
      <c r="N1823" s="78"/>
      <c r="O1823" s="78"/>
      <c r="P1823" s="78"/>
      <c r="Q1823" s="78"/>
      <c r="R1823" s="78"/>
    </row>
    <row r="1824">
      <c r="A1824" s="20">
        <v>3536.0</v>
      </c>
      <c r="B1824" s="6">
        <v>1.0E-10</v>
      </c>
      <c r="C1824" s="83">
        <f t="shared" si="4"/>
        <v>0</v>
      </c>
      <c r="D1824" s="80">
        <v>76.46</v>
      </c>
      <c r="E1824" s="102">
        <f t="shared" si="2"/>
        <v>2</v>
      </c>
      <c r="F1824" s="78">
        <f t="shared" si="3"/>
        <v>2</v>
      </c>
      <c r="G1824" s="78"/>
      <c r="H1824" s="84"/>
      <c r="I1824" s="78"/>
      <c r="J1824" s="78"/>
      <c r="K1824" s="78"/>
      <c r="L1824" s="86"/>
      <c r="M1824" s="78"/>
      <c r="N1824" s="78"/>
      <c r="O1824" s="78"/>
      <c r="P1824" s="78"/>
      <c r="Q1824" s="78"/>
      <c r="R1824" s="78"/>
    </row>
    <row r="1825">
      <c r="A1825" s="20">
        <v>3537.0</v>
      </c>
      <c r="B1825" s="6">
        <v>1.0E-10</v>
      </c>
      <c r="C1825" s="83">
        <f t="shared" si="4"/>
        <v>0</v>
      </c>
      <c r="D1825" s="80">
        <v>76.46</v>
      </c>
      <c r="E1825" s="102">
        <f t="shared" si="2"/>
        <v>2</v>
      </c>
      <c r="F1825" s="78">
        <f t="shared" si="3"/>
        <v>2</v>
      </c>
      <c r="G1825" s="78"/>
      <c r="H1825" s="84"/>
      <c r="I1825" s="78"/>
      <c r="J1825" s="78"/>
      <c r="K1825" s="78"/>
      <c r="L1825" s="86"/>
      <c r="M1825" s="78"/>
      <c r="N1825" s="78"/>
      <c r="O1825" s="78"/>
      <c r="P1825" s="78"/>
      <c r="Q1825" s="78"/>
      <c r="R1825" s="78"/>
    </row>
    <row r="1826">
      <c r="A1826" s="20">
        <v>3538.0</v>
      </c>
      <c r="B1826">
        <v>9.999999750000005E-8</v>
      </c>
      <c r="C1826" s="83">
        <f t="shared" si="4"/>
        <v>0</v>
      </c>
      <c r="D1826" s="80">
        <v>76.46</v>
      </c>
      <c r="E1826" s="102">
        <f t="shared" si="2"/>
        <v>2</v>
      </c>
      <c r="F1826" s="78">
        <f t="shared" si="3"/>
        <v>2</v>
      </c>
      <c r="G1826" s="78"/>
      <c r="H1826" s="84"/>
      <c r="I1826" s="78"/>
      <c r="J1826" s="78"/>
      <c r="K1826" s="78"/>
      <c r="L1826" s="86"/>
      <c r="M1826" s="78"/>
      <c r="N1826" s="78"/>
      <c r="O1826" s="78"/>
      <c r="P1826" s="78"/>
      <c r="Q1826" s="78"/>
      <c r="R1826" s="78"/>
    </row>
    <row r="1827">
      <c r="A1827" s="20">
        <v>3539.0</v>
      </c>
      <c r="B1827">
        <v>9.999999750000005E-8</v>
      </c>
      <c r="C1827" s="83">
        <f t="shared" si="4"/>
        <v>0</v>
      </c>
      <c r="D1827" s="80">
        <v>76.46</v>
      </c>
      <c r="E1827" s="102">
        <f t="shared" si="2"/>
        <v>2</v>
      </c>
      <c r="F1827" s="78">
        <f t="shared" si="3"/>
        <v>2</v>
      </c>
      <c r="G1827" s="78"/>
      <c r="H1827" s="84"/>
      <c r="I1827" s="78"/>
      <c r="J1827" s="78"/>
      <c r="K1827" s="78"/>
      <c r="L1827" s="86"/>
      <c r="M1827" s="78"/>
      <c r="N1827" s="78"/>
      <c r="O1827" s="78"/>
      <c r="P1827" s="78"/>
      <c r="Q1827" s="78"/>
      <c r="R1827" s="78"/>
    </row>
    <row r="1828">
      <c r="A1828" s="20">
        <v>3540.0</v>
      </c>
      <c r="B1828">
        <v>9.999999875000002E-8</v>
      </c>
      <c r="C1828" s="83">
        <f t="shared" si="4"/>
        <v>0</v>
      </c>
      <c r="D1828" s="80">
        <v>76.46</v>
      </c>
      <c r="E1828" s="102">
        <f t="shared" si="2"/>
        <v>2</v>
      </c>
      <c r="F1828" s="78">
        <f t="shared" si="3"/>
        <v>2</v>
      </c>
      <c r="G1828" s="78"/>
      <c r="H1828" s="84"/>
      <c r="I1828" s="78"/>
      <c r="J1828" s="78"/>
      <c r="K1828" s="78"/>
      <c r="L1828" s="86"/>
      <c r="M1828" s="78"/>
      <c r="N1828" s="78"/>
      <c r="O1828" s="78"/>
      <c r="P1828" s="78"/>
      <c r="Q1828" s="78"/>
      <c r="R1828" s="78"/>
    </row>
    <row r="1829">
      <c r="A1829" s="20">
        <v>3541.0</v>
      </c>
      <c r="B1829" s="6">
        <v>1.0E-10</v>
      </c>
      <c r="C1829" s="83">
        <f t="shared" si="4"/>
        <v>0</v>
      </c>
      <c r="D1829" s="80">
        <v>76.46</v>
      </c>
      <c r="E1829" s="102">
        <f t="shared" si="2"/>
        <v>2</v>
      </c>
      <c r="F1829" s="78">
        <f t="shared" si="3"/>
        <v>2</v>
      </c>
      <c r="G1829" s="78"/>
      <c r="H1829" s="84"/>
      <c r="I1829" s="78"/>
      <c r="J1829" s="78"/>
      <c r="K1829" s="78"/>
      <c r="L1829" s="86"/>
      <c r="M1829" s="78"/>
      <c r="N1829" s="78"/>
      <c r="O1829" s="78"/>
      <c r="P1829" s="78"/>
      <c r="Q1829" s="78"/>
      <c r="R1829" s="78"/>
    </row>
    <row r="1830">
      <c r="A1830" s="20">
        <v>3542.0</v>
      </c>
      <c r="B1830" s="6">
        <v>1.0E-10</v>
      </c>
      <c r="C1830" s="83">
        <f t="shared" si="4"/>
        <v>0</v>
      </c>
      <c r="D1830" s="80">
        <v>76.46</v>
      </c>
      <c r="E1830" s="102">
        <f t="shared" si="2"/>
        <v>2</v>
      </c>
      <c r="F1830" s="78">
        <f t="shared" si="3"/>
        <v>2</v>
      </c>
      <c r="G1830" s="78"/>
      <c r="H1830" s="84"/>
      <c r="I1830" s="78"/>
      <c r="J1830" s="78"/>
      <c r="K1830" s="78"/>
      <c r="L1830" s="86"/>
      <c r="M1830" s="78"/>
      <c r="N1830" s="78"/>
      <c r="O1830" s="78"/>
      <c r="P1830" s="78"/>
      <c r="Q1830" s="78"/>
      <c r="R1830" s="78"/>
    </row>
    <row r="1831">
      <c r="A1831" s="20">
        <v>3543.0</v>
      </c>
      <c r="B1831" s="6">
        <v>1.0E-10</v>
      </c>
      <c r="C1831" s="83">
        <f t="shared" si="4"/>
        <v>0</v>
      </c>
      <c r="D1831" s="80">
        <v>76.46</v>
      </c>
      <c r="E1831" s="102">
        <f t="shared" si="2"/>
        <v>2</v>
      </c>
      <c r="F1831" s="78">
        <f t="shared" si="3"/>
        <v>2</v>
      </c>
      <c r="G1831" s="78"/>
      <c r="H1831" s="84"/>
      <c r="I1831" s="78"/>
      <c r="J1831" s="78"/>
      <c r="K1831" s="78"/>
      <c r="L1831" s="86"/>
      <c r="M1831" s="78"/>
      <c r="N1831" s="78"/>
      <c r="O1831" s="78"/>
      <c r="P1831" s="78"/>
      <c r="Q1831" s="78"/>
      <c r="R1831" s="78"/>
    </row>
    <row r="1832">
      <c r="A1832" s="20">
        <v>3544.0</v>
      </c>
      <c r="B1832" s="6">
        <v>1.0E-10</v>
      </c>
      <c r="C1832" s="83">
        <f t="shared" si="4"/>
        <v>0</v>
      </c>
      <c r="D1832" s="80">
        <v>76.46</v>
      </c>
      <c r="E1832" s="102">
        <f t="shared" si="2"/>
        <v>2</v>
      </c>
      <c r="F1832" s="78">
        <f t="shared" si="3"/>
        <v>2</v>
      </c>
      <c r="G1832" s="78"/>
      <c r="H1832" s="84"/>
      <c r="I1832" s="78"/>
      <c r="J1832" s="78"/>
      <c r="K1832" s="78"/>
      <c r="L1832" s="86"/>
      <c r="M1832" s="78"/>
      <c r="N1832" s="78"/>
      <c r="O1832" s="78"/>
      <c r="P1832" s="78"/>
      <c r="Q1832" s="78"/>
      <c r="R1832" s="78"/>
    </row>
    <row r="1833">
      <c r="A1833" s="20">
        <v>3545.0</v>
      </c>
      <c r="B1833" s="6">
        <v>1.0E-10</v>
      </c>
      <c r="C1833" s="83">
        <f t="shared" si="4"/>
        <v>0</v>
      </c>
      <c r="D1833" s="80">
        <v>76.46</v>
      </c>
      <c r="E1833" s="102">
        <f t="shared" si="2"/>
        <v>2</v>
      </c>
      <c r="F1833" s="78">
        <f t="shared" si="3"/>
        <v>2</v>
      </c>
      <c r="G1833" s="78"/>
      <c r="H1833" s="84"/>
      <c r="I1833" s="78"/>
      <c r="J1833" s="78"/>
      <c r="K1833" s="78"/>
      <c r="L1833" s="86"/>
      <c r="M1833" s="78"/>
      <c r="N1833" s="78"/>
      <c r="O1833" s="78"/>
      <c r="P1833" s="78"/>
      <c r="Q1833" s="78"/>
      <c r="R1833" s="78"/>
    </row>
    <row r="1834">
      <c r="A1834" s="20">
        <v>3546.0</v>
      </c>
      <c r="B1834" s="6">
        <v>1.0E-10</v>
      </c>
      <c r="C1834" s="83">
        <f t="shared" si="4"/>
        <v>0</v>
      </c>
      <c r="D1834" s="80">
        <v>76.46</v>
      </c>
      <c r="E1834" s="102">
        <f t="shared" si="2"/>
        <v>2</v>
      </c>
      <c r="F1834" s="78">
        <f t="shared" si="3"/>
        <v>2</v>
      </c>
      <c r="G1834" s="78"/>
      <c r="H1834" s="84"/>
      <c r="I1834" s="78"/>
      <c r="J1834" s="78"/>
      <c r="K1834" s="78"/>
      <c r="L1834" s="86"/>
      <c r="M1834" s="78"/>
      <c r="N1834" s="78"/>
      <c r="O1834" s="78"/>
      <c r="P1834" s="78"/>
      <c r="Q1834" s="78"/>
      <c r="R1834" s="78"/>
    </row>
    <row r="1835">
      <c r="A1835" s="20">
        <v>3547.0</v>
      </c>
      <c r="B1835" s="6">
        <v>1.0E-10</v>
      </c>
      <c r="C1835" s="83">
        <f t="shared" si="4"/>
        <v>0</v>
      </c>
      <c r="D1835" s="80">
        <v>76.46</v>
      </c>
      <c r="E1835" s="102">
        <f t="shared" si="2"/>
        <v>2</v>
      </c>
      <c r="F1835" s="78">
        <f t="shared" si="3"/>
        <v>2</v>
      </c>
      <c r="G1835" s="78"/>
      <c r="H1835" s="84"/>
      <c r="I1835" s="78"/>
      <c r="J1835" s="78"/>
      <c r="K1835" s="78"/>
      <c r="L1835" s="86"/>
      <c r="M1835" s="78"/>
      <c r="N1835" s="78"/>
      <c r="O1835" s="78"/>
      <c r="P1835" s="78"/>
      <c r="Q1835" s="78"/>
      <c r="R1835" s="78"/>
    </row>
    <row r="1836">
      <c r="A1836" s="20">
        <v>3548.0</v>
      </c>
      <c r="B1836" s="6">
        <v>1.0E-10</v>
      </c>
      <c r="C1836" s="83">
        <f t="shared" si="4"/>
        <v>0</v>
      </c>
      <c r="D1836" s="80">
        <v>76.46</v>
      </c>
      <c r="E1836" s="102">
        <f t="shared" si="2"/>
        <v>2</v>
      </c>
      <c r="F1836" s="78">
        <f t="shared" si="3"/>
        <v>2</v>
      </c>
      <c r="G1836" s="78"/>
      <c r="H1836" s="84"/>
      <c r="I1836" s="78"/>
      <c r="J1836" s="78"/>
      <c r="K1836" s="78"/>
      <c r="L1836" s="86"/>
      <c r="M1836" s="78"/>
      <c r="N1836" s="78"/>
      <c r="O1836" s="78"/>
      <c r="P1836" s="78"/>
      <c r="Q1836" s="78"/>
      <c r="R1836" s="78"/>
    </row>
    <row r="1837">
      <c r="A1837" s="20">
        <v>3549.0</v>
      </c>
      <c r="B1837">
        <v>9.999999000000099E-8</v>
      </c>
      <c r="C1837" s="83">
        <f t="shared" si="4"/>
        <v>0</v>
      </c>
      <c r="D1837" s="80">
        <v>76.46</v>
      </c>
      <c r="E1837" s="102">
        <f t="shared" si="2"/>
        <v>2</v>
      </c>
      <c r="F1837" s="78">
        <f t="shared" si="3"/>
        <v>2</v>
      </c>
      <c r="G1837" s="78"/>
      <c r="H1837" s="84"/>
      <c r="I1837" s="78"/>
      <c r="J1837" s="78"/>
      <c r="K1837" s="78"/>
      <c r="L1837" s="86"/>
      <c r="M1837" s="78"/>
      <c r="N1837" s="78"/>
      <c r="O1837" s="78"/>
      <c r="P1837" s="78"/>
      <c r="Q1837" s="78"/>
      <c r="R1837" s="78"/>
    </row>
    <row r="1838">
      <c r="A1838" s="20">
        <v>3550.0</v>
      </c>
      <c r="B1838" s="6">
        <v>1.0E-10</v>
      </c>
      <c r="C1838" s="83">
        <f t="shared" si="4"/>
        <v>0</v>
      </c>
      <c r="D1838" s="80">
        <v>76.46</v>
      </c>
      <c r="E1838" s="102">
        <f t="shared" si="2"/>
        <v>2</v>
      </c>
      <c r="F1838" s="78">
        <f t="shared" si="3"/>
        <v>2</v>
      </c>
      <c r="G1838" s="78"/>
      <c r="H1838" s="84"/>
      <c r="I1838" s="78"/>
      <c r="J1838" s="78"/>
      <c r="K1838" s="78"/>
      <c r="L1838" s="86"/>
      <c r="M1838" s="78"/>
      <c r="N1838" s="78"/>
      <c r="O1838" s="78"/>
      <c r="P1838" s="78"/>
      <c r="Q1838" s="78"/>
      <c r="R1838" s="78"/>
    </row>
    <row r="1839">
      <c r="A1839" s="20">
        <v>3560.0</v>
      </c>
      <c r="B1839" s="6">
        <v>1.0E-10</v>
      </c>
      <c r="C1839" s="83">
        <f t="shared" si="4"/>
        <v>0</v>
      </c>
      <c r="D1839" s="80">
        <v>76.46</v>
      </c>
      <c r="E1839" s="102">
        <f t="shared" si="2"/>
        <v>2</v>
      </c>
      <c r="F1839" s="78">
        <f t="shared" si="3"/>
        <v>2</v>
      </c>
      <c r="G1839" s="78"/>
      <c r="H1839" s="84"/>
      <c r="I1839" s="78"/>
      <c r="J1839" s="78"/>
      <c r="K1839" s="78"/>
      <c r="L1839" s="86"/>
      <c r="M1839" s="78"/>
      <c r="N1839" s="78"/>
      <c r="O1839" s="78"/>
      <c r="P1839" s="78"/>
      <c r="Q1839" s="78"/>
      <c r="R1839" s="78"/>
    </row>
    <row r="1840">
      <c r="A1840" s="20">
        <v>3561.0</v>
      </c>
      <c r="B1840">
        <v>9.999999000000099E-8</v>
      </c>
      <c r="C1840" s="83">
        <f t="shared" si="4"/>
        <v>0</v>
      </c>
      <c r="D1840" s="80">
        <v>76.46</v>
      </c>
      <c r="E1840" s="102">
        <f t="shared" si="2"/>
        <v>2</v>
      </c>
      <c r="F1840" s="78">
        <f t="shared" si="3"/>
        <v>2</v>
      </c>
      <c r="G1840" s="78"/>
      <c r="H1840" s="84"/>
      <c r="I1840" s="78"/>
      <c r="J1840" s="78"/>
      <c r="K1840" s="78"/>
      <c r="L1840" s="86"/>
      <c r="M1840" s="78"/>
      <c r="N1840" s="78"/>
      <c r="O1840" s="78"/>
      <c r="P1840" s="78"/>
      <c r="Q1840" s="78"/>
      <c r="R1840" s="78"/>
    </row>
    <row r="1841">
      <c r="A1841" s="20">
        <v>3562.0</v>
      </c>
      <c r="B1841">
        <v>9.999999000000099E-8</v>
      </c>
      <c r="C1841" s="83">
        <f t="shared" si="4"/>
        <v>0</v>
      </c>
      <c r="D1841" s="80">
        <v>76.46</v>
      </c>
      <c r="E1841" s="102">
        <f t="shared" si="2"/>
        <v>2</v>
      </c>
      <c r="F1841" s="78">
        <f t="shared" si="3"/>
        <v>2</v>
      </c>
      <c r="G1841" s="78"/>
      <c r="H1841" s="84"/>
      <c r="I1841" s="78"/>
      <c r="J1841" s="78"/>
      <c r="K1841" s="78"/>
      <c r="L1841" s="86"/>
      <c r="M1841" s="78"/>
      <c r="N1841" s="78"/>
      <c r="O1841" s="78"/>
      <c r="P1841" s="78"/>
      <c r="Q1841" s="78"/>
      <c r="R1841" s="78"/>
    </row>
    <row r="1842">
      <c r="A1842" s="20">
        <v>3563.0</v>
      </c>
      <c r="B1842">
        <v>9.999999000000099E-8</v>
      </c>
      <c r="C1842" s="83">
        <f t="shared" si="4"/>
        <v>0</v>
      </c>
      <c r="D1842" s="80">
        <v>3.67</v>
      </c>
      <c r="E1842" s="102">
        <f t="shared" si="2"/>
        <v>2</v>
      </c>
      <c r="F1842" s="78">
        <f t="shared" si="3"/>
        <v>2</v>
      </c>
      <c r="G1842" s="78"/>
      <c r="H1842" s="84"/>
      <c r="I1842" s="78"/>
      <c r="J1842" s="78"/>
      <c r="K1842" s="78"/>
      <c r="L1842" s="86"/>
      <c r="M1842" s="78"/>
      <c r="N1842" s="78"/>
      <c r="O1842" s="78"/>
      <c r="P1842" s="78"/>
      <c r="Q1842" s="78"/>
      <c r="R1842" s="78"/>
    </row>
    <row r="1843">
      <c r="A1843" s="20">
        <v>3564.0</v>
      </c>
      <c r="B1843">
        <v>9.999999000000099E-8</v>
      </c>
      <c r="C1843" s="83">
        <f t="shared" si="4"/>
        <v>0</v>
      </c>
      <c r="D1843" s="80">
        <v>54.23</v>
      </c>
      <c r="E1843" s="102">
        <f t="shared" si="2"/>
        <v>2</v>
      </c>
      <c r="F1843" s="78">
        <f t="shared" si="3"/>
        <v>2</v>
      </c>
      <c r="G1843" s="78"/>
      <c r="H1843" s="84"/>
      <c r="I1843" s="78"/>
      <c r="J1843" s="78"/>
      <c r="K1843" s="78"/>
      <c r="L1843" s="86"/>
      <c r="M1843" s="78"/>
      <c r="N1843" s="78"/>
      <c r="O1843" s="78"/>
      <c r="P1843" s="78"/>
      <c r="Q1843" s="78"/>
      <c r="R1843" s="78"/>
    </row>
    <row r="1844">
      <c r="A1844" s="20">
        <v>3565.0</v>
      </c>
      <c r="B1844">
        <v>9.999999000000099E-8</v>
      </c>
      <c r="C1844" s="83">
        <f t="shared" si="4"/>
        <v>0</v>
      </c>
      <c r="D1844" s="80">
        <v>54.23</v>
      </c>
      <c r="E1844" s="102">
        <f t="shared" si="2"/>
        <v>2</v>
      </c>
      <c r="F1844" s="78">
        <f t="shared" si="3"/>
        <v>2</v>
      </c>
      <c r="G1844" s="78"/>
      <c r="H1844" s="84"/>
      <c r="I1844" s="78"/>
      <c r="J1844" s="78"/>
      <c r="K1844" s="78"/>
      <c r="L1844" s="86"/>
      <c r="M1844" s="78"/>
      <c r="N1844" s="78"/>
      <c r="O1844" s="78"/>
      <c r="P1844" s="78"/>
      <c r="Q1844" s="78"/>
      <c r="R1844" s="78"/>
    </row>
    <row r="1845">
      <c r="A1845" s="20">
        <v>3566.0</v>
      </c>
      <c r="B1845">
        <v>9.999999000000099E-8</v>
      </c>
      <c r="C1845" s="83">
        <f t="shared" si="4"/>
        <v>0</v>
      </c>
      <c r="D1845" s="80">
        <v>54.23</v>
      </c>
      <c r="E1845" s="102">
        <f t="shared" si="2"/>
        <v>2</v>
      </c>
      <c r="F1845" s="78">
        <f t="shared" si="3"/>
        <v>2</v>
      </c>
      <c r="G1845" s="78"/>
      <c r="H1845" s="84"/>
      <c r="I1845" s="78"/>
      <c r="J1845" s="78"/>
      <c r="K1845" s="78"/>
      <c r="L1845" s="86"/>
      <c r="M1845" s="78"/>
      <c r="N1845" s="78"/>
      <c r="O1845" s="78"/>
      <c r="P1845" s="78"/>
      <c r="Q1845" s="78"/>
      <c r="R1845" s="78"/>
    </row>
    <row r="1846">
      <c r="A1846" s="20">
        <v>3567.0</v>
      </c>
      <c r="B1846">
        <v>0.8</v>
      </c>
      <c r="C1846" s="83">
        <f t="shared" si="4"/>
        <v>0</v>
      </c>
      <c r="D1846" s="80">
        <v>76.46</v>
      </c>
      <c r="E1846" s="102">
        <f t="shared" si="2"/>
        <v>2</v>
      </c>
      <c r="F1846" s="78">
        <f t="shared" si="3"/>
        <v>2</v>
      </c>
      <c r="G1846" s="78"/>
      <c r="H1846" s="84"/>
      <c r="I1846" s="78"/>
      <c r="J1846" s="78"/>
      <c r="K1846" s="78"/>
      <c r="L1846" s="86"/>
      <c r="M1846" s="78"/>
      <c r="N1846" s="78"/>
      <c r="O1846" s="78"/>
      <c r="P1846" s="78"/>
      <c r="Q1846" s="78"/>
      <c r="R1846" s="78"/>
    </row>
    <row r="1847">
      <c r="A1847" s="20">
        <v>3568.0</v>
      </c>
      <c r="B1847">
        <v>9.999999000000099E-8</v>
      </c>
      <c r="C1847" s="83">
        <f t="shared" si="4"/>
        <v>0</v>
      </c>
      <c r="D1847" s="80">
        <v>76.46</v>
      </c>
      <c r="E1847" s="102">
        <f t="shared" si="2"/>
        <v>2</v>
      </c>
      <c r="F1847" s="78">
        <f t="shared" si="3"/>
        <v>2</v>
      </c>
      <c r="G1847" s="78"/>
      <c r="H1847" s="84"/>
      <c r="I1847" s="78"/>
      <c r="J1847" s="78"/>
      <c r="K1847" s="78"/>
      <c r="L1847" s="86"/>
      <c r="M1847" s="78"/>
      <c r="N1847" s="78"/>
      <c r="O1847" s="78"/>
      <c r="P1847" s="78"/>
      <c r="Q1847" s="78"/>
      <c r="R1847" s="78"/>
    </row>
    <row r="1848">
      <c r="A1848" s="20">
        <v>3569.0</v>
      </c>
      <c r="B1848">
        <v>9.999999000000099E-8</v>
      </c>
      <c r="C1848" s="83">
        <f t="shared" si="4"/>
        <v>0</v>
      </c>
      <c r="D1848" s="80">
        <v>76.46</v>
      </c>
      <c r="E1848" s="102">
        <f t="shared" si="2"/>
        <v>2</v>
      </c>
      <c r="F1848" s="78">
        <f t="shared" si="3"/>
        <v>2</v>
      </c>
      <c r="G1848" s="78"/>
      <c r="H1848" s="84"/>
      <c r="I1848" s="78"/>
      <c r="J1848" s="78"/>
      <c r="K1848" s="78"/>
      <c r="L1848" s="86"/>
      <c r="M1848" s="78"/>
      <c r="N1848" s="78"/>
      <c r="O1848" s="78"/>
      <c r="P1848" s="78"/>
      <c r="Q1848" s="78"/>
      <c r="R1848" s="78"/>
    </row>
    <row r="1849">
      <c r="A1849" s="20">
        <v>3570.0</v>
      </c>
      <c r="B1849">
        <v>9.999999000000099E-8</v>
      </c>
      <c r="C1849" s="83">
        <f t="shared" si="4"/>
        <v>0</v>
      </c>
      <c r="D1849" s="80">
        <v>76.46</v>
      </c>
      <c r="E1849" s="102">
        <f t="shared" si="2"/>
        <v>2</v>
      </c>
      <c r="F1849" s="78">
        <f t="shared" si="3"/>
        <v>2</v>
      </c>
      <c r="G1849" s="78"/>
      <c r="H1849" s="84"/>
      <c r="I1849" s="78"/>
      <c r="J1849" s="78"/>
      <c r="K1849" s="78"/>
      <c r="L1849" s="86"/>
      <c r="M1849" s="78"/>
      <c r="N1849" s="78"/>
      <c r="O1849" s="78"/>
      <c r="P1849" s="78"/>
      <c r="Q1849" s="78"/>
      <c r="R1849" s="78"/>
    </row>
    <row r="1850">
      <c r="A1850" s="20">
        <v>3571.0</v>
      </c>
      <c r="B1850">
        <v>9.999999000000099E-8</v>
      </c>
      <c r="C1850" s="83">
        <f t="shared" si="4"/>
        <v>0</v>
      </c>
      <c r="D1850" s="80">
        <v>76.46</v>
      </c>
      <c r="E1850" s="102">
        <f t="shared" si="2"/>
        <v>2</v>
      </c>
      <c r="F1850" s="78">
        <f t="shared" si="3"/>
        <v>2</v>
      </c>
      <c r="G1850" s="78"/>
      <c r="H1850" s="84"/>
      <c r="I1850" s="78"/>
      <c r="J1850" s="78"/>
      <c r="K1850" s="78"/>
      <c r="L1850" s="86"/>
      <c r="M1850" s="78"/>
      <c r="N1850" s="78"/>
      <c r="O1850" s="78"/>
      <c r="P1850" s="78"/>
      <c r="Q1850" s="78"/>
      <c r="R1850" s="78"/>
    </row>
    <row r="1851">
      <c r="A1851" s="20">
        <v>3572.0</v>
      </c>
      <c r="B1851">
        <v>9.99999997142857E-8</v>
      </c>
      <c r="C1851" s="83">
        <f t="shared" si="4"/>
        <v>0</v>
      </c>
      <c r="D1851" s="80">
        <v>76.46</v>
      </c>
      <c r="E1851" s="102">
        <f t="shared" si="2"/>
        <v>2</v>
      </c>
      <c r="F1851" s="78">
        <f t="shared" si="3"/>
        <v>2</v>
      </c>
      <c r="G1851" s="78"/>
      <c r="H1851" s="84"/>
      <c r="I1851" s="78"/>
      <c r="J1851" s="78"/>
      <c r="K1851" s="78"/>
      <c r="L1851" s="86"/>
      <c r="M1851" s="78"/>
      <c r="N1851" s="78"/>
      <c r="O1851" s="78"/>
      <c r="P1851" s="78"/>
      <c r="Q1851" s="78"/>
      <c r="R1851" s="78"/>
    </row>
    <row r="1852">
      <c r="A1852" s="20">
        <v>3573.0</v>
      </c>
      <c r="B1852">
        <v>9.999999500000026E-8</v>
      </c>
      <c r="C1852" s="83">
        <f t="shared" si="4"/>
        <v>0</v>
      </c>
      <c r="D1852" s="80">
        <v>76.46</v>
      </c>
      <c r="E1852" s="102">
        <f t="shared" si="2"/>
        <v>2</v>
      </c>
      <c r="F1852" s="78">
        <f t="shared" si="3"/>
        <v>2</v>
      </c>
      <c r="G1852" s="78"/>
      <c r="H1852" s="84"/>
      <c r="I1852" s="78"/>
      <c r="J1852" s="78"/>
      <c r="K1852" s="78"/>
      <c r="L1852" s="86"/>
      <c r="M1852" s="78"/>
      <c r="N1852" s="78"/>
      <c r="O1852" s="78"/>
      <c r="P1852" s="78"/>
      <c r="Q1852" s="78"/>
      <c r="R1852" s="78"/>
    </row>
    <row r="1853">
      <c r="A1853" s="20">
        <v>3574.0</v>
      </c>
      <c r="B1853">
        <v>9.999999500000026E-8</v>
      </c>
      <c r="C1853" s="83">
        <f t="shared" si="4"/>
        <v>0</v>
      </c>
      <c r="D1853" s="80">
        <v>76.46</v>
      </c>
      <c r="E1853" s="102">
        <f t="shared" si="2"/>
        <v>2</v>
      </c>
      <c r="F1853" s="78">
        <f t="shared" si="3"/>
        <v>2</v>
      </c>
      <c r="G1853" s="78"/>
      <c r="H1853" s="84"/>
      <c r="I1853" s="78"/>
      <c r="J1853" s="78"/>
      <c r="K1853" s="78"/>
      <c r="L1853" s="81">
        <v>2.0</v>
      </c>
      <c r="M1853" s="80">
        <v>1.0</v>
      </c>
      <c r="N1853" s="78"/>
      <c r="O1853" s="78"/>
      <c r="P1853" s="78"/>
      <c r="Q1853" s="78"/>
      <c r="R1853" s="78"/>
    </row>
    <row r="1854">
      <c r="A1854" s="20">
        <v>3575.0</v>
      </c>
      <c r="B1854">
        <v>9.999999000000099E-8</v>
      </c>
      <c r="C1854" s="83">
        <f t="shared" si="4"/>
        <v>0</v>
      </c>
      <c r="D1854" s="80">
        <v>76.46</v>
      </c>
      <c r="E1854" s="102">
        <f t="shared" si="2"/>
        <v>2</v>
      </c>
      <c r="F1854" s="78">
        <f t="shared" si="3"/>
        <v>2</v>
      </c>
      <c r="G1854" s="78"/>
      <c r="H1854" s="84"/>
      <c r="I1854" s="78"/>
      <c r="J1854" s="78"/>
      <c r="K1854" s="78"/>
      <c r="L1854" s="81">
        <v>2.0</v>
      </c>
      <c r="M1854" s="80">
        <v>1.0</v>
      </c>
      <c r="N1854" s="78"/>
      <c r="O1854" s="78"/>
      <c r="P1854" s="78"/>
      <c r="Q1854" s="78"/>
      <c r="R1854" s="78"/>
    </row>
    <row r="1855">
      <c r="A1855" s="20">
        <v>3576.0</v>
      </c>
      <c r="B1855">
        <v>9.999999000000099E-8</v>
      </c>
      <c r="C1855" s="83">
        <f t="shared" si="4"/>
        <v>0</v>
      </c>
      <c r="D1855" s="80">
        <v>76.46</v>
      </c>
      <c r="E1855" s="102">
        <f t="shared" si="2"/>
        <v>2</v>
      </c>
      <c r="F1855" s="78">
        <f t="shared" si="3"/>
        <v>2</v>
      </c>
      <c r="G1855" s="78"/>
      <c r="H1855" s="84"/>
      <c r="I1855" s="78"/>
      <c r="J1855" s="78"/>
      <c r="K1855" s="78"/>
      <c r="L1855" s="86"/>
      <c r="M1855" s="78"/>
      <c r="N1855" s="78"/>
      <c r="O1855" s="78"/>
      <c r="P1855" s="78"/>
      <c r="Q1855" s="78"/>
      <c r="R1855" s="78"/>
    </row>
    <row r="1856">
      <c r="A1856" s="20">
        <v>3577.0</v>
      </c>
      <c r="B1856">
        <v>9.999999500000026E-8</v>
      </c>
      <c r="C1856" s="83">
        <f t="shared" si="4"/>
        <v>0</v>
      </c>
      <c r="D1856" s="80">
        <v>76.46</v>
      </c>
      <c r="E1856" s="102">
        <f t="shared" si="2"/>
        <v>2</v>
      </c>
      <c r="F1856" s="78">
        <f t="shared" si="3"/>
        <v>2</v>
      </c>
      <c r="G1856" s="78"/>
      <c r="H1856" s="84"/>
      <c r="I1856" s="78"/>
      <c r="J1856" s="78"/>
      <c r="K1856" s="78"/>
      <c r="L1856" s="86"/>
      <c r="M1856" s="78"/>
      <c r="N1856" s="78"/>
      <c r="O1856" s="78"/>
      <c r="P1856" s="78"/>
      <c r="Q1856" s="78"/>
      <c r="R1856" s="78"/>
    </row>
    <row r="1857">
      <c r="A1857" s="20">
        <v>3578.0</v>
      </c>
      <c r="B1857">
        <v>9.999999000000099E-8</v>
      </c>
      <c r="C1857" s="83">
        <f t="shared" si="4"/>
        <v>0</v>
      </c>
      <c r="D1857" s="80">
        <v>76.46</v>
      </c>
      <c r="E1857" s="102">
        <f t="shared" si="2"/>
        <v>2</v>
      </c>
      <c r="F1857" s="78">
        <f t="shared" si="3"/>
        <v>2</v>
      </c>
      <c r="G1857" s="78"/>
      <c r="H1857" s="84"/>
      <c r="I1857" s="78"/>
      <c r="J1857" s="78"/>
      <c r="K1857" s="78"/>
      <c r="L1857" s="81">
        <v>2.0</v>
      </c>
      <c r="M1857" s="80">
        <v>1.0</v>
      </c>
      <c r="N1857" s="78"/>
      <c r="O1857" s="78"/>
      <c r="P1857" s="78"/>
      <c r="Q1857" s="78"/>
      <c r="R1857" s="78"/>
    </row>
    <row r="1858">
      <c r="A1858" s="20">
        <v>3579.0</v>
      </c>
      <c r="B1858">
        <v>9.999999000000099E-8</v>
      </c>
      <c r="C1858" s="83">
        <f t="shared" si="4"/>
        <v>0</v>
      </c>
      <c r="D1858" s="80">
        <v>76.46</v>
      </c>
      <c r="E1858" s="102">
        <f t="shared" si="2"/>
        <v>2</v>
      </c>
      <c r="F1858" s="78">
        <f t="shared" si="3"/>
        <v>2</v>
      </c>
      <c r="G1858" s="78"/>
      <c r="H1858" s="84"/>
      <c r="I1858" s="78"/>
      <c r="J1858" s="78"/>
      <c r="K1858" s="78"/>
      <c r="L1858" s="86"/>
      <c r="M1858" s="78"/>
      <c r="N1858" s="78"/>
      <c r="O1858" s="78"/>
      <c r="P1858" s="78"/>
      <c r="Q1858" s="78"/>
      <c r="R1858" s="78"/>
    </row>
    <row r="1859">
      <c r="A1859" s="20">
        <v>3580.0</v>
      </c>
      <c r="B1859">
        <v>9.999999000000099E-8</v>
      </c>
      <c r="C1859" s="83">
        <f t="shared" si="4"/>
        <v>0</v>
      </c>
      <c r="D1859" s="80">
        <v>76.46</v>
      </c>
      <c r="E1859" s="102">
        <f t="shared" si="2"/>
        <v>2</v>
      </c>
      <c r="F1859" s="78">
        <f t="shared" si="3"/>
        <v>2</v>
      </c>
      <c r="G1859" s="78"/>
      <c r="H1859" s="84"/>
      <c r="I1859" s="78"/>
      <c r="J1859" s="78"/>
      <c r="K1859" s="78"/>
      <c r="L1859" s="86"/>
      <c r="M1859" s="78"/>
      <c r="N1859" s="78"/>
      <c r="O1859" s="78"/>
      <c r="P1859" s="78"/>
      <c r="Q1859" s="78"/>
      <c r="R1859" s="78"/>
    </row>
    <row r="1860">
      <c r="A1860" s="20">
        <v>3581.0</v>
      </c>
      <c r="B1860">
        <v>9.999999000000099E-8</v>
      </c>
      <c r="C1860" s="83">
        <f t="shared" si="4"/>
        <v>0</v>
      </c>
      <c r="D1860" s="80">
        <v>76.46</v>
      </c>
      <c r="E1860" s="102">
        <f t="shared" si="2"/>
        <v>2</v>
      </c>
      <c r="F1860" s="78">
        <f t="shared" si="3"/>
        <v>2</v>
      </c>
      <c r="G1860" s="78"/>
      <c r="H1860" s="84"/>
      <c r="I1860" s="78"/>
      <c r="J1860" s="78"/>
      <c r="K1860" s="78"/>
      <c r="L1860" s="86"/>
      <c r="M1860" s="78"/>
      <c r="N1860" s="78"/>
      <c r="O1860" s="78"/>
      <c r="P1860" s="78"/>
      <c r="Q1860" s="78"/>
      <c r="R1860" s="78"/>
    </row>
    <row r="1861">
      <c r="A1861" s="20">
        <v>3582.0</v>
      </c>
      <c r="B1861">
        <v>9.999999000000099E-8</v>
      </c>
      <c r="C1861" s="83">
        <f t="shared" si="4"/>
        <v>0</v>
      </c>
      <c r="D1861" s="80">
        <v>76.46</v>
      </c>
      <c r="E1861" s="102">
        <f t="shared" si="2"/>
        <v>2</v>
      </c>
      <c r="F1861" s="78">
        <f t="shared" si="3"/>
        <v>2</v>
      </c>
      <c r="G1861" s="78"/>
      <c r="H1861" s="84"/>
      <c r="I1861" s="78"/>
      <c r="J1861" s="78"/>
      <c r="K1861" s="78"/>
      <c r="L1861" s="86"/>
      <c r="M1861" s="78"/>
      <c r="N1861" s="78"/>
      <c r="O1861" s="78"/>
      <c r="P1861" s="78"/>
      <c r="Q1861" s="78"/>
      <c r="R1861" s="78"/>
    </row>
    <row r="1862">
      <c r="A1862" s="20">
        <v>3583.0</v>
      </c>
      <c r="B1862">
        <v>9.999999000000099E-8</v>
      </c>
      <c r="C1862" s="83">
        <f t="shared" si="4"/>
        <v>0</v>
      </c>
      <c r="D1862" s="80">
        <v>76.46</v>
      </c>
      <c r="E1862" s="102">
        <f t="shared" si="2"/>
        <v>2</v>
      </c>
      <c r="F1862" s="78">
        <f t="shared" si="3"/>
        <v>2</v>
      </c>
      <c r="G1862" s="78"/>
      <c r="H1862" s="84"/>
      <c r="I1862" s="78"/>
      <c r="J1862" s="78"/>
      <c r="K1862" s="78"/>
      <c r="L1862" s="86"/>
      <c r="M1862" s="78"/>
      <c r="N1862" s="78"/>
      <c r="O1862" s="78"/>
      <c r="P1862" s="78"/>
      <c r="Q1862" s="78"/>
      <c r="R1862" s="78"/>
    </row>
    <row r="1863">
      <c r="A1863" s="20">
        <v>3584.0</v>
      </c>
      <c r="B1863">
        <v>9.999999000000099E-8</v>
      </c>
      <c r="C1863" s="83">
        <f t="shared" si="4"/>
        <v>0</v>
      </c>
      <c r="D1863" s="80">
        <v>76.46</v>
      </c>
      <c r="E1863" s="102">
        <f t="shared" si="2"/>
        <v>2</v>
      </c>
      <c r="F1863" s="78">
        <f t="shared" si="3"/>
        <v>2</v>
      </c>
      <c r="G1863" s="78"/>
      <c r="H1863" s="84"/>
      <c r="I1863" s="78"/>
      <c r="J1863" s="78"/>
      <c r="K1863" s="78"/>
      <c r="L1863" s="86"/>
      <c r="M1863" s="78"/>
      <c r="N1863" s="78"/>
      <c r="O1863" s="78"/>
      <c r="P1863" s="78"/>
      <c r="Q1863" s="78"/>
      <c r="R1863" s="78"/>
    </row>
    <row r="1864">
      <c r="A1864" s="20">
        <v>3585.0</v>
      </c>
      <c r="B1864">
        <v>9.999999000000099E-8</v>
      </c>
      <c r="C1864" s="83">
        <f t="shared" si="4"/>
        <v>0</v>
      </c>
      <c r="D1864" s="80">
        <v>76.46</v>
      </c>
      <c r="E1864" s="102">
        <f t="shared" si="2"/>
        <v>2</v>
      </c>
      <c r="F1864" s="78">
        <f t="shared" si="3"/>
        <v>2</v>
      </c>
      <c r="G1864" s="78"/>
      <c r="H1864" s="84"/>
      <c r="I1864" s="78"/>
      <c r="J1864" s="78"/>
      <c r="K1864" s="78"/>
      <c r="L1864" s="86"/>
      <c r="M1864" s="78"/>
      <c r="N1864" s="78"/>
      <c r="O1864" s="78"/>
      <c r="P1864" s="78"/>
      <c r="Q1864" s="78"/>
      <c r="R1864" s="78"/>
    </row>
    <row r="1865">
      <c r="A1865" s="20">
        <v>3586.0</v>
      </c>
      <c r="B1865">
        <v>9.999999000000099E-8</v>
      </c>
      <c r="C1865" s="83">
        <f t="shared" si="4"/>
        <v>0</v>
      </c>
      <c r="D1865" s="80">
        <v>76.46</v>
      </c>
      <c r="E1865" s="102">
        <f t="shared" si="2"/>
        <v>2</v>
      </c>
      <c r="F1865" s="78">
        <f t="shared" si="3"/>
        <v>2</v>
      </c>
      <c r="G1865" s="78"/>
      <c r="H1865" s="84"/>
      <c r="I1865" s="78"/>
      <c r="J1865" s="78"/>
      <c r="K1865" s="78"/>
      <c r="L1865" s="86"/>
      <c r="M1865" s="78"/>
      <c r="N1865" s="78"/>
      <c r="O1865" s="78"/>
      <c r="P1865" s="78"/>
      <c r="Q1865" s="78"/>
      <c r="R1865" s="78"/>
    </row>
    <row r="1866">
      <c r="A1866" s="20">
        <v>3587.0</v>
      </c>
      <c r="B1866">
        <v>9.999999000000099E-8</v>
      </c>
      <c r="C1866" s="83">
        <f t="shared" si="4"/>
        <v>0</v>
      </c>
      <c r="D1866" s="80">
        <v>76.46</v>
      </c>
      <c r="E1866" s="102">
        <f t="shared" si="2"/>
        <v>2</v>
      </c>
      <c r="F1866" s="78">
        <f t="shared" si="3"/>
        <v>2</v>
      </c>
      <c r="G1866" s="78"/>
      <c r="H1866" s="84"/>
      <c r="I1866" s="78"/>
      <c r="J1866" s="78"/>
      <c r="K1866" s="78"/>
      <c r="L1866" s="86"/>
      <c r="M1866" s="78"/>
      <c r="N1866" s="78"/>
      <c r="O1866" s="78"/>
      <c r="P1866" s="78"/>
      <c r="Q1866" s="78"/>
      <c r="R1866" s="78"/>
    </row>
    <row r="1867">
      <c r="A1867" s="20">
        <v>3588.0</v>
      </c>
      <c r="B1867">
        <v>9.999999000000099E-8</v>
      </c>
      <c r="C1867" s="83">
        <f t="shared" si="4"/>
        <v>0</v>
      </c>
      <c r="D1867" s="80">
        <v>76.46</v>
      </c>
      <c r="E1867" s="102">
        <f t="shared" si="2"/>
        <v>2</v>
      </c>
      <c r="F1867" s="78">
        <f t="shared" si="3"/>
        <v>2</v>
      </c>
      <c r="G1867" s="78"/>
      <c r="H1867" s="84"/>
      <c r="I1867" s="78"/>
      <c r="J1867" s="78"/>
      <c r="K1867" s="78"/>
      <c r="L1867" s="86"/>
      <c r="M1867" s="78"/>
      <c r="N1867" s="78"/>
      <c r="O1867" s="78"/>
      <c r="P1867" s="78"/>
      <c r="Q1867" s="78"/>
      <c r="R1867" s="78"/>
    </row>
    <row r="1868">
      <c r="A1868" s="20">
        <v>3589.0</v>
      </c>
      <c r="B1868">
        <v>9.999999000000099E-8</v>
      </c>
      <c r="C1868" s="83">
        <f t="shared" si="4"/>
        <v>0</v>
      </c>
      <c r="D1868" s="80">
        <v>76.46</v>
      </c>
      <c r="E1868" s="102">
        <f t="shared" si="2"/>
        <v>2</v>
      </c>
      <c r="F1868" s="78">
        <f t="shared" si="3"/>
        <v>2</v>
      </c>
      <c r="G1868" s="78"/>
      <c r="H1868" s="84"/>
      <c r="I1868" s="78"/>
      <c r="J1868" s="78"/>
      <c r="K1868" s="78"/>
      <c r="L1868" s="86"/>
      <c r="M1868" s="78"/>
      <c r="N1868" s="78"/>
      <c r="O1868" s="78"/>
      <c r="P1868" s="78"/>
      <c r="Q1868" s="78"/>
      <c r="R1868" s="78"/>
    </row>
    <row r="1869">
      <c r="A1869" s="20">
        <v>3590.0</v>
      </c>
      <c r="B1869">
        <v>9.999999000000099E-8</v>
      </c>
      <c r="C1869" s="83">
        <f t="shared" si="4"/>
        <v>0</v>
      </c>
      <c r="D1869" s="80">
        <v>76.46</v>
      </c>
      <c r="E1869" s="102">
        <f t="shared" si="2"/>
        <v>2</v>
      </c>
      <c r="F1869" s="78">
        <f t="shared" si="3"/>
        <v>2</v>
      </c>
      <c r="G1869" s="78"/>
      <c r="H1869" s="84"/>
      <c r="I1869" s="78"/>
      <c r="J1869" s="78"/>
      <c r="K1869" s="78"/>
      <c r="L1869" s="86"/>
      <c r="M1869" s="78"/>
      <c r="N1869" s="78"/>
      <c r="O1869" s="78"/>
      <c r="P1869" s="78"/>
      <c r="Q1869" s="78"/>
      <c r="R1869" s="78"/>
    </row>
    <row r="1870">
      <c r="A1870" s="20">
        <v>3591.0</v>
      </c>
      <c r="B1870">
        <v>9.999999000000099E-8</v>
      </c>
      <c r="C1870" s="83">
        <f t="shared" si="4"/>
        <v>0</v>
      </c>
      <c r="D1870" s="80">
        <v>76.46</v>
      </c>
      <c r="E1870" s="102">
        <f t="shared" si="2"/>
        <v>2</v>
      </c>
      <c r="F1870" s="78">
        <f t="shared" si="3"/>
        <v>2</v>
      </c>
      <c r="G1870" s="78"/>
      <c r="H1870" s="84"/>
      <c r="I1870" s="78"/>
      <c r="J1870" s="78"/>
      <c r="K1870" s="78"/>
      <c r="L1870" s="86"/>
      <c r="M1870" s="78"/>
      <c r="N1870" s="78"/>
      <c r="O1870" s="78"/>
      <c r="P1870" s="78"/>
      <c r="Q1870" s="78"/>
      <c r="R1870" s="78"/>
    </row>
    <row r="1871">
      <c r="A1871" s="20">
        <v>3592.0</v>
      </c>
      <c r="B1871">
        <v>9.999999000000099E-8</v>
      </c>
      <c r="C1871" s="83">
        <f t="shared" si="4"/>
        <v>0</v>
      </c>
      <c r="D1871" s="80">
        <v>76.46</v>
      </c>
      <c r="E1871" s="102">
        <f t="shared" si="2"/>
        <v>2</v>
      </c>
      <c r="F1871" s="78">
        <f t="shared" si="3"/>
        <v>2</v>
      </c>
      <c r="G1871" s="78"/>
      <c r="H1871" s="84"/>
      <c r="I1871" s="78"/>
      <c r="J1871" s="78"/>
      <c r="K1871" s="78"/>
      <c r="L1871" s="86"/>
      <c r="M1871" s="78"/>
      <c r="N1871" s="78"/>
      <c r="O1871" s="78"/>
      <c r="P1871" s="78"/>
      <c r="Q1871" s="78"/>
      <c r="R1871" s="78"/>
    </row>
    <row r="1872">
      <c r="A1872" s="20">
        <v>3593.0</v>
      </c>
      <c r="B1872">
        <v>0.8</v>
      </c>
      <c r="C1872" s="83">
        <f t="shared" si="4"/>
        <v>0</v>
      </c>
      <c r="D1872" s="80">
        <v>17.88</v>
      </c>
      <c r="E1872" s="102">
        <f t="shared" si="2"/>
        <v>2</v>
      </c>
      <c r="F1872" s="78">
        <f t="shared" si="3"/>
        <v>2</v>
      </c>
      <c r="G1872" s="78"/>
      <c r="H1872" s="84"/>
      <c r="I1872" s="78"/>
      <c r="J1872" s="78"/>
      <c r="K1872" s="78"/>
      <c r="L1872" s="86"/>
      <c r="M1872" s="78"/>
      <c r="N1872" s="78"/>
      <c r="O1872" s="78"/>
      <c r="P1872" s="78"/>
      <c r="Q1872" s="78"/>
      <c r="R1872" s="78"/>
    </row>
    <row r="1873">
      <c r="A1873" s="20">
        <v>3594.0</v>
      </c>
      <c r="B1873" s="6">
        <v>1.0E-10</v>
      </c>
      <c r="C1873" s="83">
        <f t="shared" si="4"/>
        <v>0</v>
      </c>
      <c r="D1873" s="80">
        <v>76.46</v>
      </c>
      <c r="E1873" s="102">
        <f t="shared" si="2"/>
        <v>2</v>
      </c>
      <c r="F1873" s="78">
        <f t="shared" si="3"/>
        <v>2</v>
      </c>
      <c r="G1873" s="78"/>
      <c r="H1873" s="84"/>
      <c r="I1873" s="78"/>
      <c r="J1873" s="78"/>
      <c r="K1873" s="78"/>
      <c r="L1873" s="86"/>
      <c r="M1873" s="78"/>
      <c r="N1873" s="78"/>
      <c r="O1873" s="78"/>
      <c r="P1873" s="78"/>
      <c r="Q1873" s="78"/>
      <c r="R1873" s="78"/>
    </row>
    <row r="1874">
      <c r="A1874" s="20">
        <v>3595.0</v>
      </c>
      <c r="B1874">
        <v>0.6666666666666666</v>
      </c>
      <c r="C1874" s="83">
        <f t="shared" si="4"/>
        <v>0</v>
      </c>
      <c r="D1874" s="80">
        <v>76.46</v>
      </c>
      <c r="E1874" s="102">
        <f t="shared" si="2"/>
        <v>2</v>
      </c>
      <c r="F1874" s="78">
        <f t="shared" si="3"/>
        <v>2</v>
      </c>
      <c r="G1874" s="78"/>
      <c r="H1874" s="84"/>
      <c r="I1874" s="78"/>
      <c r="J1874" s="78"/>
      <c r="K1874" s="78"/>
      <c r="L1874" s="86"/>
      <c r="M1874" s="78"/>
      <c r="N1874" s="78"/>
      <c r="O1874" s="78"/>
      <c r="P1874" s="78"/>
      <c r="Q1874" s="78"/>
      <c r="R1874" s="78"/>
    </row>
    <row r="1875">
      <c r="A1875" s="20">
        <v>3596.0</v>
      </c>
      <c r="B1875">
        <v>9.999999000000099E-8</v>
      </c>
      <c r="C1875" s="83">
        <f t="shared" si="4"/>
        <v>0</v>
      </c>
      <c r="D1875" s="80">
        <v>76.46</v>
      </c>
      <c r="E1875" s="102">
        <f t="shared" si="2"/>
        <v>2</v>
      </c>
      <c r="F1875" s="78">
        <f t="shared" si="3"/>
        <v>2</v>
      </c>
      <c r="G1875" s="78"/>
      <c r="H1875" s="84"/>
      <c r="I1875" s="78"/>
      <c r="J1875" s="78"/>
      <c r="K1875" s="78"/>
      <c r="L1875" s="81">
        <v>2.0</v>
      </c>
      <c r="M1875" s="80">
        <v>1.0</v>
      </c>
      <c r="N1875" s="78"/>
      <c r="O1875" s="78"/>
      <c r="P1875" s="78"/>
      <c r="Q1875" s="78"/>
      <c r="R1875" s="78"/>
    </row>
    <row r="1876">
      <c r="A1876" s="20">
        <v>3597.0</v>
      </c>
      <c r="B1876">
        <v>9.999999000000099E-8</v>
      </c>
      <c r="C1876" s="83">
        <f t="shared" si="4"/>
        <v>0</v>
      </c>
      <c r="D1876" s="80">
        <v>76.46</v>
      </c>
      <c r="E1876" s="102">
        <f t="shared" si="2"/>
        <v>2</v>
      </c>
      <c r="F1876" s="78">
        <f t="shared" si="3"/>
        <v>2</v>
      </c>
      <c r="G1876" s="78"/>
      <c r="H1876" s="84"/>
      <c r="I1876" s="78"/>
      <c r="J1876" s="78"/>
      <c r="K1876" s="78"/>
      <c r="L1876" s="86"/>
      <c r="M1876" s="78"/>
      <c r="N1876" s="78"/>
      <c r="O1876" s="78"/>
      <c r="P1876" s="78"/>
      <c r="Q1876" s="78"/>
      <c r="R1876" s="78"/>
    </row>
    <row r="1877">
      <c r="A1877" s="20">
        <v>3598.0</v>
      </c>
      <c r="B1877">
        <v>9.999999000000099E-8</v>
      </c>
      <c r="C1877" s="83">
        <f t="shared" si="4"/>
        <v>0</v>
      </c>
      <c r="D1877" s="80">
        <v>76.46</v>
      </c>
      <c r="E1877" s="102">
        <f t="shared" si="2"/>
        <v>2</v>
      </c>
      <c r="F1877" s="78">
        <f t="shared" si="3"/>
        <v>2</v>
      </c>
      <c r="G1877" s="78"/>
      <c r="H1877" s="84"/>
      <c r="I1877" s="78"/>
      <c r="J1877" s="78"/>
      <c r="K1877" s="78"/>
      <c r="L1877" s="86"/>
      <c r="M1877" s="78"/>
      <c r="N1877" s="78"/>
      <c r="O1877" s="78"/>
      <c r="P1877" s="78"/>
      <c r="Q1877" s="78"/>
      <c r="R1877" s="78"/>
    </row>
    <row r="1878">
      <c r="A1878" s="20">
        <v>3599.0</v>
      </c>
      <c r="B1878">
        <v>9.999999000000099E-8</v>
      </c>
      <c r="C1878" s="83">
        <f t="shared" si="4"/>
        <v>0</v>
      </c>
      <c r="D1878" s="80">
        <v>76.46</v>
      </c>
      <c r="E1878" s="102">
        <f t="shared" si="2"/>
        <v>2</v>
      </c>
      <c r="F1878" s="78">
        <f t="shared" si="3"/>
        <v>2</v>
      </c>
      <c r="G1878" s="78"/>
      <c r="H1878" s="84"/>
      <c r="I1878" s="78"/>
      <c r="J1878" s="78"/>
      <c r="K1878" s="78"/>
      <c r="L1878" s="86"/>
      <c r="M1878" s="78"/>
      <c r="N1878" s="78"/>
      <c r="O1878" s="78"/>
      <c r="P1878" s="78"/>
      <c r="Q1878" s="78"/>
      <c r="R1878" s="78"/>
    </row>
    <row r="1879">
      <c r="A1879" s="20">
        <v>3600.0</v>
      </c>
      <c r="B1879">
        <v>9.999999000000099E-8</v>
      </c>
      <c r="C1879" s="83">
        <f t="shared" si="4"/>
        <v>0</v>
      </c>
      <c r="D1879" s="80">
        <v>76.46</v>
      </c>
      <c r="E1879" s="102">
        <f t="shared" si="2"/>
        <v>2</v>
      </c>
      <c r="F1879" s="78">
        <f t="shared" si="3"/>
        <v>2</v>
      </c>
      <c r="G1879" s="78"/>
      <c r="H1879" s="84"/>
      <c r="I1879" s="78"/>
      <c r="J1879" s="78"/>
      <c r="K1879" s="78"/>
      <c r="L1879" s="86"/>
      <c r="M1879" s="78"/>
      <c r="N1879" s="78"/>
      <c r="O1879" s="78"/>
      <c r="P1879" s="78"/>
      <c r="Q1879" s="78"/>
      <c r="R1879" s="78"/>
    </row>
    <row r="1880">
      <c r="A1880" s="20">
        <v>3601.0</v>
      </c>
      <c r="B1880">
        <v>9.999999000000099E-8</v>
      </c>
      <c r="C1880" s="83">
        <f t="shared" si="4"/>
        <v>0</v>
      </c>
      <c r="D1880" s="80">
        <v>76.46</v>
      </c>
      <c r="E1880" s="102">
        <f t="shared" si="2"/>
        <v>2</v>
      </c>
      <c r="F1880" s="78">
        <f t="shared" si="3"/>
        <v>2</v>
      </c>
      <c r="G1880" s="78"/>
      <c r="H1880" s="84"/>
      <c r="I1880" s="78"/>
      <c r="J1880" s="78"/>
      <c r="K1880" s="78"/>
      <c r="L1880" s="86"/>
      <c r="M1880" s="78"/>
      <c r="N1880" s="78"/>
      <c r="O1880" s="78"/>
      <c r="P1880" s="78"/>
      <c r="Q1880" s="78"/>
      <c r="R1880" s="78"/>
    </row>
    <row r="1881">
      <c r="A1881" s="20">
        <v>3602.0</v>
      </c>
      <c r="B1881">
        <v>9.999999000000099E-8</v>
      </c>
      <c r="C1881" s="83">
        <f t="shared" si="4"/>
        <v>0</v>
      </c>
      <c r="D1881" s="80">
        <v>76.46</v>
      </c>
      <c r="E1881" s="102">
        <f t="shared" si="2"/>
        <v>2</v>
      </c>
      <c r="F1881" s="78">
        <f t="shared" si="3"/>
        <v>2</v>
      </c>
      <c r="G1881" s="78"/>
      <c r="H1881" s="84"/>
      <c r="I1881" s="78"/>
      <c r="J1881" s="78"/>
      <c r="K1881" s="78"/>
      <c r="L1881" s="86"/>
      <c r="M1881" s="78"/>
      <c r="N1881" s="78"/>
      <c r="O1881" s="78"/>
      <c r="P1881" s="78"/>
      <c r="Q1881" s="78"/>
      <c r="R1881" s="78"/>
    </row>
    <row r="1882">
      <c r="A1882" s="20">
        <v>3603.0</v>
      </c>
      <c r="B1882">
        <v>9.999999000000099E-8</v>
      </c>
      <c r="C1882" s="83">
        <f t="shared" si="4"/>
        <v>0</v>
      </c>
      <c r="D1882" s="80">
        <v>76.46</v>
      </c>
      <c r="E1882" s="102">
        <f t="shared" si="2"/>
        <v>2</v>
      </c>
      <c r="F1882" s="78">
        <f t="shared" si="3"/>
        <v>2</v>
      </c>
      <c r="G1882" s="78"/>
      <c r="H1882" s="84"/>
      <c r="I1882" s="78"/>
      <c r="J1882" s="78"/>
      <c r="K1882" s="78"/>
      <c r="L1882" s="86"/>
      <c r="M1882" s="78"/>
      <c r="N1882" s="78"/>
      <c r="O1882" s="78"/>
      <c r="P1882" s="78"/>
      <c r="Q1882" s="78"/>
      <c r="R1882" s="78"/>
    </row>
    <row r="1883">
      <c r="A1883" s="20">
        <v>3604.0</v>
      </c>
      <c r="B1883">
        <v>9.999999000000099E-8</v>
      </c>
      <c r="C1883" s="83">
        <f t="shared" si="4"/>
        <v>0</v>
      </c>
      <c r="D1883" s="80">
        <v>76.46</v>
      </c>
      <c r="E1883" s="102">
        <f t="shared" si="2"/>
        <v>2</v>
      </c>
      <c r="F1883" s="78">
        <f t="shared" si="3"/>
        <v>2</v>
      </c>
      <c r="G1883" s="78"/>
      <c r="H1883" s="84"/>
      <c r="I1883" s="78"/>
      <c r="J1883" s="78"/>
      <c r="K1883" s="78"/>
      <c r="L1883" s="86"/>
      <c r="M1883" s="78"/>
      <c r="N1883" s="78"/>
      <c r="O1883" s="78"/>
      <c r="P1883" s="78"/>
      <c r="Q1883" s="78"/>
      <c r="R1883" s="78"/>
    </row>
    <row r="1884">
      <c r="A1884" s="20">
        <v>3605.0</v>
      </c>
      <c r="B1884">
        <v>9.999999000000099E-8</v>
      </c>
      <c r="C1884" s="83">
        <f t="shared" si="4"/>
        <v>0</v>
      </c>
      <c r="D1884" s="80">
        <v>76.46</v>
      </c>
      <c r="E1884" s="102">
        <f t="shared" si="2"/>
        <v>2</v>
      </c>
      <c r="F1884" s="78">
        <f t="shared" si="3"/>
        <v>2</v>
      </c>
      <c r="G1884" s="78"/>
      <c r="H1884" s="84"/>
      <c r="I1884" s="78"/>
      <c r="J1884" s="78"/>
      <c r="K1884" s="78"/>
      <c r="L1884" s="86"/>
      <c r="M1884" s="78"/>
      <c r="N1884" s="78"/>
      <c r="O1884" s="78"/>
      <c r="P1884" s="78"/>
      <c r="Q1884" s="78"/>
      <c r="R1884" s="78"/>
    </row>
    <row r="1885">
      <c r="A1885" s="20">
        <v>3606.0</v>
      </c>
      <c r="B1885">
        <v>9.999999000000099E-8</v>
      </c>
      <c r="C1885" s="83">
        <f t="shared" si="4"/>
        <v>0</v>
      </c>
      <c r="D1885" s="80">
        <v>76.46</v>
      </c>
      <c r="E1885" s="102">
        <f t="shared" si="2"/>
        <v>2</v>
      </c>
      <c r="F1885" s="78">
        <f t="shared" si="3"/>
        <v>2</v>
      </c>
      <c r="G1885" s="78"/>
      <c r="H1885" s="84"/>
      <c r="I1885" s="78"/>
      <c r="J1885" s="78"/>
      <c r="K1885" s="78"/>
      <c r="L1885" s="86"/>
      <c r="M1885" s="78"/>
      <c r="N1885" s="78"/>
      <c r="O1885" s="78"/>
      <c r="P1885" s="78"/>
      <c r="Q1885" s="78"/>
      <c r="R1885" s="78"/>
    </row>
    <row r="1886">
      <c r="A1886" s="20">
        <v>3611.0</v>
      </c>
      <c r="B1886">
        <v>9.999999000000099E-8</v>
      </c>
      <c r="C1886" s="83">
        <f t="shared" si="4"/>
        <v>0</v>
      </c>
      <c r="D1886" s="80">
        <v>76.46</v>
      </c>
      <c r="E1886" s="102">
        <f t="shared" si="2"/>
        <v>2</v>
      </c>
      <c r="F1886" s="78">
        <f t="shared" si="3"/>
        <v>2</v>
      </c>
      <c r="G1886" s="78"/>
      <c r="H1886" s="84"/>
      <c r="I1886" s="78"/>
      <c r="J1886" s="78"/>
      <c r="K1886" s="78"/>
      <c r="L1886" s="86"/>
      <c r="M1886" s="78"/>
      <c r="N1886" s="78"/>
      <c r="O1886" s="78"/>
      <c r="P1886" s="78"/>
      <c r="Q1886" s="78"/>
      <c r="R1886" s="78"/>
    </row>
    <row r="1887">
      <c r="A1887" s="20">
        <v>3612.0</v>
      </c>
      <c r="B1887">
        <v>9.999999000000099E-8</v>
      </c>
      <c r="C1887" s="83">
        <f t="shared" si="4"/>
        <v>0</v>
      </c>
      <c r="D1887" s="80">
        <v>76.46</v>
      </c>
      <c r="E1887" s="102">
        <f t="shared" si="2"/>
        <v>2</v>
      </c>
      <c r="F1887" s="78">
        <f t="shared" si="3"/>
        <v>2</v>
      </c>
      <c r="G1887" s="78"/>
      <c r="H1887" s="84"/>
      <c r="I1887" s="78"/>
      <c r="J1887" s="78"/>
      <c r="K1887" s="78"/>
      <c r="L1887" s="86"/>
      <c r="M1887" s="78"/>
      <c r="N1887" s="78"/>
      <c r="O1887" s="78"/>
      <c r="P1887" s="78"/>
      <c r="Q1887" s="78"/>
      <c r="R1887" s="78"/>
    </row>
    <row r="1888">
      <c r="A1888" s="20">
        <v>3613.0</v>
      </c>
      <c r="B1888" s="6">
        <v>1.0E-10</v>
      </c>
      <c r="C1888" s="83">
        <f t="shared" si="4"/>
        <v>0</v>
      </c>
      <c r="D1888" s="80">
        <v>76.46</v>
      </c>
      <c r="E1888" s="102">
        <f t="shared" si="2"/>
        <v>2</v>
      </c>
      <c r="F1888" s="78">
        <f t="shared" si="3"/>
        <v>2</v>
      </c>
      <c r="G1888" s="78"/>
      <c r="H1888" s="84"/>
      <c r="I1888" s="78"/>
      <c r="J1888" s="78"/>
      <c r="K1888" s="78"/>
      <c r="L1888" s="86"/>
      <c r="M1888" s="78"/>
      <c r="N1888" s="78"/>
      <c r="O1888" s="78"/>
      <c r="P1888" s="78"/>
      <c r="Q1888" s="78"/>
      <c r="R1888" s="78"/>
    </row>
    <row r="1889">
      <c r="A1889" s="20">
        <v>3614.0</v>
      </c>
      <c r="B1889">
        <v>9.9999999E-8</v>
      </c>
      <c r="C1889" s="83">
        <f t="shared" si="4"/>
        <v>0</v>
      </c>
      <c r="D1889" s="80">
        <v>76.46</v>
      </c>
      <c r="E1889" s="102">
        <f t="shared" si="2"/>
        <v>2</v>
      </c>
      <c r="F1889" s="78">
        <f t="shared" si="3"/>
        <v>2</v>
      </c>
      <c r="G1889" s="78"/>
      <c r="H1889" s="84"/>
      <c r="I1889" s="78"/>
      <c r="J1889" s="78"/>
      <c r="K1889" s="78"/>
      <c r="L1889" s="86"/>
      <c r="M1889" s="78"/>
      <c r="N1889" s="78"/>
      <c r="O1889" s="78"/>
      <c r="P1889" s="78"/>
      <c r="Q1889" s="78"/>
      <c r="R1889" s="78"/>
    </row>
    <row r="1890">
      <c r="A1890" s="20">
        <v>3615.0</v>
      </c>
      <c r="B1890" s="6">
        <v>1.0E-10</v>
      </c>
      <c r="C1890" s="83">
        <f t="shared" si="4"/>
        <v>0</v>
      </c>
      <c r="D1890" s="80">
        <v>76.46</v>
      </c>
      <c r="E1890" s="102">
        <f t="shared" si="2"/>
        <v>2</v>
      </c>
      <c r="F1890" s="78">
        <f t="shared" si="3"/>
        <v>2</v>
      </c>
      <c r="G1890" s="78"/>
      <c r="H1890" s="84"/>
      <c r="I1890" s="78"/>
      <c r="J1890" s="78"/>
      <c r="K1890" s="78"/>
      <c r="L1890" s="86"/>
      <c r="M1890" s="78"/>
      <c r="N1890" s="78"/>
      <c r="O1890" s="78"/>
      <c r="P1890" s="78"/>
      <c r="Q1890" s="78"/>
      <c r="R1890" s="78"/>
    </row>
    <row r="1891">
      <c r="A1891" s="20">
        <v>3616.0</v>
      </c>
      <c r="B1891">
        <v>9.999999000000099E-8</v>
      </c>
      <c r="C1891" s="83">
        <f t="shared" si="4"/>
        <v>0</v>
      </c>
      <c r="D1891" s="80">
        <v>76.46</v>
      </c>
      <c r="E1891" s="102">
        <f t="shared" si="2"/>
        <v>2</v>
      </c>
      <c r="F1891" s="78">
        <f t="shared" si="3"/>
        <v>2</v>
      </c>
      <c r="G1891" s="78"/>
      <c r="H1891" s="84"/>
      <c r="I1891" s="78"/>
      <c r="J1891" s="78"/>
      <c r="K1891" s="78"/>
      <c r="L1891" s="86"/>
      <c r="M1891" s="78"/>
      <c r="N1891" s="78"/>
      <c r="O1891" s="78"/>
      <c r="P1891" s="78"/>
      <c r="Q1891" s="78"/>
      <c r="R1891" s="78"/>
    </row>
    <row r="1892">
      <c r="A1892" s="20">
        <v>3617.0</v>
      </c>
      <c r="B1892">
        <v>9.999999000000099E-8</v>
      </c>
      <c r="C1892" s="83">
        <f t="shared" si="4"/>
        <v>0</v>
      </c>
      <c r="D1892" s="80">
        <v>76.46</v>
      </c>
      <c r="E1892" s="102">
        <f t="shared" si="2"/>
        <v>2</v>
      </c>
      <c r="F1892" s="78">
        <f t="shared" si="3"/>
        <v>2</v>
      </c>
      <c r="G1892" s="78"/>
      <c r="H1892" s="84"/>
      <c r="I1892" s="78"/>
      <c r="J1892" s="78"/>
      <c r="K1892" s="78"/>
      <c r="L1892" s="86"/>
      <c r="M1892" s="78"/>
      <c r="N1892" s="78"/>
      <c r="O1892" s="78"/>
      <c r="P1892" s="78"/>
      <c r="Q1892" s="78"/>
      <c r="R1892" s="78"/>
    </row>
    <row r="1893">
      <c r="A1893" s="20">
        <v>3618.0</v>
      </c>
      <c r="B1893">
        <v>9.999999000000099E-8</v>
      </c>
      <c r="C1893" s="83">
        <f t="shared" si="4"/>
        <v>0</v>
      </c>
      <c r="D1893" s="80">
        <v>76.46</v>
      </c>
      <c r="E1893" s="102">
        <f t="shared" si="2"/>
        <v>2</v>
      </c>
      <c r="F1893" s="78">
        <f t="shared" si="3"/>
        <v>2</v>
      </c>
      <c r="G1893" s="78"/>
      <c r="H1893" s="84"/>
      <c r="I1893" s="78"/>
      <c r="J1893" s="78"/>
      <c r="K1893" s="78"/>
      <c r="L1893" s="86"/>
      <c r="M1893" s="78"/>
      <c r="N1893" s="78"/>
      <c r="O1893" s="78"/>
      <c r="P1893" s="78"/>
      <c r="Q1893" s="78"/>
      <c r="R1893" s="78"/>
    </row>
    <row r="1894">
      <c r="A1894" s="20">
        <v>3619.0</v>
      </c>
      <c r="B1894">
        <v>9.999999000000099E-8</v>
      </c>
      <c r="C1894" s="83">
        <f t="shared" si="4"/>
        <v>0</v>
      </c>
      <c r="D1894" s="80">
        <v>76.46</v>
      </c>
      <c r="E1894" s="102">
        <f t="shared" si="2"/>
        <v>2</v>
      </c>
      <c r="F1894" s="78">
        <f t="shared" si="3"/>
        <v>2</v>
      </c>
      <c r="G1894" s="78"/>
      <c r="H1894" s="84"/>
      <c r="I1894" s="78"/>
      <c r="J1894" s="78"/>
      <c r="K1894" s="78"/>
      <c r="L1894" s="86"/>
      <c r="M1894" s="78"/>
      <c r="N1894" s="78"/>
      <c r="O1894" s="78"/>
      <c r="P1894" s="78"/>
      <c r="Q1894" s="78"/>
      <c r="R1894" s="78"/>
    </row>
    <row r="1895">
      <c r="A1895" s="20">
        <v>3620.0</v>
      </c>
      <c r="B1895">
        <v>9.999999000000099E-8</v>
      </c>
      <c r="C1895" s="83">
        <f t="shared" si="4"/>
        <v>0</v>
      </c>
      <c r="D1895" s="80">
        <v>76.46</v>
      </c>
      <c r="E1895" s="102">
        <f t="shared" si="2"/>
        <v>2</v>
      </c>
      <c r="F1895" s="78">
        <f t="shared" si="3"/>
        <v>2</v>
      </c>
      <c r="G1895" s="78"/>
      <c r="H1895" s="84"/>
      <c r="I1895" s="78"/>
      <c r="J1895" s="78"/>
      <c r="K1895" s="78"/>
      <c r="L1895" s="86"/>
      <c r="M1895" s="78"/>
      <c r="N1895" s="78"/>
      <c r="O1895" s="78"/>
      <c r="P1895" s="78"/>
      <c r="Q1895" s="78"/>
      <c r="R1895" s="78"/>
    </row>
    <row r="1896">
      <c r="A1896" s="20">
        <v>3621.0</v>
      </c>
      <c r="B1896">
        <v>9.999999000000099E-8</v>
      </c>
      <c r="C1896" s="83">
        <f t="shared" si="4"/>
        <v>0</v>
      </c>
      <c r="D1896" s="80">
        <v>76.46</v>
      </c>
      <c r="E1896" s="102">
        <f t="shared" si="2"/>
        <v>2</v>
      </c>
      <c r="F1896" s="78">
        <f t="shared" si="3"/>
        <v>2</v>
      </c>
      <c r="G1896" s="78"/>
      <c r="H1896" s="84"/>
      <c r="I1896" s="78"/>
      <c r="J1896" s="78"/>
      <c r="K1896" s="78"/>
      <c r="L1896" s="86"/>
      <c r="M1896" s="78"/>
      <c r="N1896" s="78"/>
      <c r="O1896" s="78"/>
      <c r="P1896" s="78"/>
      <c r="Q1896" s="78"/>
      <c r="R1896" s="78"/>
    </row>
    <row r="1897">
      <c r="A1897" s="20">
        <v>3622.0</v>
      </c>
      <c r="B1897">
        <v>9.999999000000099E-8</v>
      </c>
      <c r="C1897" s="83">
        <f t="shared" si="4"/>
        <v>0</v>
      </c>
      <c r="D1897" s="80">
        <v>76.46</v>
      </c>
      <c r="E1897" s="102">
        <f t="shared" si="2"/>
        <v>2</v>
      </c>
      <c r="F1897" s="78">
        <f t="shared" si="3"/>
        <v>2</v>
      </c>
      <c r="G1897" s="78"/>
      <c r="H1897" s="84"/>
      <c r="I1897" s="78"/>
      <c r="J1897" s="78"/>
      <c r="K1897" s="78"/>
      <c r="L1897" s="86"/>
      <c r="M1897" s="78"/>
      <c r="N1897" s="78"/>
      <c r="O1897" s="78"/>
      <c r="P1897" s="78"/>
      <c r="Q1897" s="78"/>
      <c r="R1897" s="78"/>
    </row>
    <row r="1898">
      <c r="A1898" s="20">
        <v>3623.0</v>
      </c>
      <c r="B1898" s="6">
        <v>1.0E-10</v>
      </c>
      <c r="C1898" s="83">
        <f t="shared" si="4"/>
        <v>0</v>
      </c>
      <c r="D1898" s="80">
        <v>76.46</v>
      </c>
      <c r="E1898" s="102">
        <f t="shared" si="2"/>
        <v>2</v>
      </c>
      <c r="F1898" s="78">
        <f t="shared" si="3"/>
        <v>2</v>
      </c>
      <c r="G1898" s="78"/>
      <c r="H1898" s="84"/>
      <c r="I1898" s="78"/>
      <c r="J1898" s="78"/>
      <c r="K1898" s="78"/>
      <c r="L1898" s="86"/>
      <c r="M1898" s="78"/>
      <c r="N1898" s="78"/>
      <c r="O1898" s="78"/>
      <c r="P1898" s="78"/>
      <c r="Q1898" s="78"/>
      <c r="R1898" s="78"/>
    </row>
    <row r="1899">
      <c r="A1899" s="20">
        <v>3624.0</v>
      </c>
      <c r="B1899">
        <v>9.999999000000099E-8</v>
      </c>
      <c r="C1899" s="83">
        <f t="shared" si="4"/>
        <v>0</v>
      </c>
      <c r="D1899" s="80">
        <v>76.46</v>
      </c>
      <c r="E1899" s="102">
        <f t="shared" si="2"/>
        <v>2</v>
      </c>
      <c r="F1899" s="78">
        <f t="shared" si="3"/>
        <v>2</v>
      </c>
      <c r="G1899" s="78"/>
      <c r="H1899" s="84"/>
      <c r="I1899" s="78"/>
      <c r="J1899" s="78"/>
      <c r="K1899" s="78"/>
      <c r="L1899" s="86"/>
      <c r="M1899" s="78"/>
      <c r="N1899" s="78"/>
      <c r="O1899" s="78"/>
      <c r="P1899" s="78"/>
      <c r="Q1899" s="78"/>
      <c r="R1899" s="78"/>
    </row>
    <row r="1900">
      <c r="A1900" s="20">
        <v>3625.0</v>
      </c>
      <c r="B1900">
        <v>9.999999000000099E-8</v>
      </c>
      <c r="C1900" s="83">
        <f t="shared" si="4"/>
        <v>0</v>
      </c>
      <c r="D1900" s="80">
        <v>76.46</v>
      </c>
      <c r="E1900" s="102">
        <f t="shared" si="2"/>
        <v>2</v>
      </c>
      <c r="F1900" s="78">
        <f t="shared" si="3"/>
        <v>2</v>
      </c>
      <c r="G1900" s="78"/>
      <c r="H1900" s="84"/>
      <c r="I1900" s="78"/>
      <c r="J1900" s="78"/>
      <c r="K1900" s="78"/>
      <c r="L1900" s="86"/>
      <c r="M1900" s="78"/>
      <c r="N1900" s="78"/>
      <c r="O1900" s="78"/>
      <c r="P1900" s="78"/>
      <c r="Q1900" s="78"/>
      <c r="R1900" s="78"/>
    </row>
    <row r="1901">
      <c r="A1901" s="20">
        <v>3626.0</v>
      </c>
      <c r="B1901">
        <v>0.6666666666666666</v>
      </c>
      <c r="C1901" s="83">
        <f t="shared" si="4"/>
        <v>0</v>
      </c>
      <c r="D1901" s="80">
        <v>76.46</v>
      </c>
      <c r="E1901" s="102">
        <f t="shared" si="2"/>
        <v>2</v>
      </c>
      <c r="F1901" s="78">
        <f t="shared" si="3"/>
        <v>2</v>
      </c>
      <c r="G1901" s="78"/>
      <c r="H1901" s="84"/>
      <c r="I1901" s="78"/>
      <c r="J1901" s="78"/>
      <c r="K1901" s="78"/>
      <c r="L1901" s="86"/>
      <c r="M1901" s="78"/>
      <c r="N1901" s="78"/>
      <c r="O1901" s="78"/>
      <c r="P1901" s="78"/>
      <c r="Q1901" s="78"/>
      <c r="R1901" s="78"/>
    </row>
    <row r="1902">
      <c r="A1902" s="20">
        <v>3627.0</v>
      </c>
      <c r="B1902">
        <v>9.999999000000099E-8</v>
      </c>
      <c r="C1902" s="83">
        <f t="shared" si="4"/>
        <v>0</v>
      </c>
      <c r="D1902" s="80">
        <v>76.46</v>
      </c>
      <c r="E1902" s="102">
        <f t="shared" si="2"/>
        <v>2</v>
      </c>
      <c r="F1902" s="78">
        <f t="shared" si="3"/>
        <v>2</v>
      </c>
      <c r="G1902" s="78"/>
      <c r="H1902" s="84"/>
      <c r="I1902" s="78"/>
      <c r="J1902" s="78"/>
      <c r="K1902" s="78"/>
      <c r="L1902" s="81">
        <v>2.0</v>
      </c>
      <c r="M1902" s="80">
        <v>1.0</v>
      </c>
      <c r="N1902" s="78"/>
      <c r="O1902" s="78"/>
      <c r="P1902" s="78"/>
      <c r="Q1902" s="78"/>
      <c r="R1902" s="78"/>
    </row>
    <row r="1903">
      <c r="A1903" s="20">
        <v>3628.0</v>
      </c>
      <c r="B1903">
        <v>9.999999000000099E-8</v>
      </c>
      <c r="C1903" s="83">
        <f t="shared" si="4"/>
        <v>0</v>
      </c>
      <c r="D1903" s="80">
        <v>76.46</v>
      </c>
      <c r="E1903" s="102">
        <f t="shared" si="2"/>
        <v>2</v>
      </c>
      <c r="F1903" s="78">
        <f t="shared" si="3"/>
        <v>2</v>
      </c>
      <c r="G1903" s="78"/>
      <c r="H1903" s="84"/>
      <c r="I1903" s="78"/>
      <c r="J1903" s="78"/>
      <c r="K1903" s="78"/>
      <c r="L1903" s="86"/>
      <c r="M1903" s="78"/>
      <c r="N1903" s="78"/>
      <c r="O1903" s="78"/>
      <c r="P1903" s="78"/>
      <c r="Q1903" s="78"/>
      <c r="R1903" s="78"/>
    </row>
    <row r="1904">
      <c r="A1904" s="20">
        <v>3629.0</v>
      </c>
      <c r="B1904">
        <v>9.999999000000099E-8</v>
      </c>
      <c r="C1904" s="83">
        <f t="shared" si="4"/>
        <v>0</v>
      </c>
      <c r="D1904" s="80">
        <v>76.46</v>
      </c>
      <c r="E1904" s="102">
        <f t="shared" si="2"/>
        <v>2</v>
      </c>
      <c r="F1904" s="78">
        <f t="shared" si="3"/>
        <v>2</v>
      </c>
      <c r="G1904" s="78"/>
      <c r="H1904" s="84"/>
      <c r="I1904" s="78"/>
      <c r="J1904" s="78"/>
      <c r="K1904" s="78"/>
      <c r="L1904" s="86"/>
      <c r="M1904" s="78"/>
      <c r="N1904" s="78"/>
      <c r="O1904" s="78"/>
      <c r="P1904" s="78"/>
      <c r="Q1904" s="78"/>
      <c r="R1904" s="78"/>
    </row>
    <row r="1905">
      <c r="A1905" s="20">
        <v>3630.0</v>
      </c>
      <c r="B1905">
        <v>9.999999000000099E-8</v>
      </c>
      <c r="C1905" s="83">
        <f t="shared" si="4"/>
        <v>0</v>
      </c>
      <c r="D1905" s="80">
        <v>76.46</v>
      </c>
      <c r="E1905" s="102">
        <f t="shared" si="2"/>
        <v>2</v>
      </c>
      <c r="F1905" s="78">
        <f t="shared" si="3"/>
        <v>2</v>
      </c>
      <c r="G1905" s="78"/>
      <c r="H1905" s="84"/>
      <c r="I1905" s="78"/>
      <c r="J1905" s="78"/>
      <c r="K1905" s="78"/>
      <c r="L1905" s="86"/>
      <c r="M1905" s="78"/>
      <c r="N1905" s="78"/>
      <c r="O1905" s="78"/>
      <c r="P1905" s="78"/>
      <c r="Q1905" s="78"/>
      <c r="R1905" s="78"/>
    </row>
    <row r="1906">
      <c r="A1906" s="20">
        <v>3631.0</v>
      </c>
      <c r="B1906">
        <v>9.999999000000099E-8</v>
      </c>
      <c r="C1906" s="83">
        <f t="shared" si="4"/>
        <v>0</v>
      </c>
      <c r="D1906" s="80">
        <v>76.46</v>
      </c>
      <c r="E1906" s="102">
        <f t="shared" si="2"/>
        <v>2</v>
      </c>
      <c r="F1906" s="78">
        <f t="shared" si="3"/>
        <v>2</v>
      </c>
      <c r="G1906" s="78"/>
      <c r="H1906" s="84"/>
      <c r="I1906" s="78"/>
      <c r="J1906" s="78"/>
      <c r="K1906" s="78"/>
      <c r="L1906" s="86"/>
      <c r="M1906" s="78"/>
      <c r="N1906" s="78"/>
      <c r="O1906" s="78"/>
      <c r="P1906" s="78"/>
      <c r="Q1906" s="78"/>
      <c r="R1906" s="78"/>
    </row>
    <row r="1907">
      <c r="A1907" s="20">
        <v>3632.0</v>
      </c>
      <c r="B1907">
        <v>9.999999000000099E-8</v>
      </c>
      <c r="C1907" s="83">
        <f t="shared" si="4"/>
        <v>0</v>
      </c>
      <c r="D1907" s="80">
        <v>76.46</v>
      </c>
      <c r="E1907" s="102">
        <f t="shared" si="2"/>
        <v>2</v>
      </c>
      <c r="F1907" s="78">
        <f t="shared" si="3"/>
        <v>2</v>
      </c>
      <c r="G1907" s="78"/>
      <c r="H1907" s="84"/>
      <c r="I1907" s="78"/>
      <c r="J1907" s="78"/>
      <c r="K1907" s="78"/>
      <c r="L1907" s="86"/>
      <c r="M1907" s="78"/>
      <c r="N1907" s="78"/>
      <c r="O1907" s="78"/>
      <c r="P1907" s="78"/>
      <c r="Q1907" s="78"/>
      <c r="R1907" s="78"/>
    </row>
    <row r="1908">
      <c r="A1908" s="20">
        <v>3633.0</v>
      </c>
      <c r="B1908">
        <v>9.999999000000099E-8</v>
      </c>
      <c r="C1908" s="83">
        <f t="shared" si="4"/>
        <v>0</v>
      </c>
      <c r="D1908" s="80">
        <v>76.46</v>
      </c>
      <c r="E1908" s="102">
        <f t="shared" si="2"/>
        <v>2</v>
      </c>
      <c r="F1908" s="78">
        <f t="shared" si="3"/>
        <v>2</v>
      </c>
      <c r="G1908" s="78"/>
      <c r="H1908" s="84"/>
      <c r="I1908" s="78"/>
      <c r="J1908" s="78"/>
      <c r="K1908" s="78"/>
      <c r="L1908" s="86"/>
      <c r="M1908" s="78"/>
      <c r="N1908" s="78"/>
      <c r="O1908" s="78"/>
      <c r="P1908" s="78"/>
      <c r="Q1908" s="78"/>
      <c r="R1908" s="78"/>
    </row>
    <row r="1909">
      <c r="A1909" s="20">
        <v>3634.0</v>
      </c>
      <c r="B1909">
        <v>9.999999000000099E-8</v>
      </c>
      <c r="C1909" s="83">
        <f t="shared" si="4"/>
        <v>0</v>
      </c>
      <c r="D1909" s="80">
        <v>76.46</v>
      </c>
      <c r="E1909" s="102">
        <f t="shared" si="2"/>
        <v>2</v>
      </c>
      <c r="F1909" s="78">
        <f t="shared" si="3"/>
        <v>2</v>
      </c>
      <c r="G1909" s="78"/>
      <c r="H1909" s="84"/>
      <c r="I1909" s="78"/>
      <c r="J1909" s="78"/>
      <c r="K1909" s="78"/>
      <c r="L1909" s="86"/>
      <c r="M1909" s="78"/>
      <c r="N1909" s="78"/>
      <c r="O1909" s="78"/>
      <c r="P1909" s="78"/>
      <c r="Q1909" s="78"/>
      <c r="R1909" s="78"/>
    </row>
    <row r="1910">
      <c r="A1910" s="20">
        <v>3635.0</v>
      </c>
      <c r="B1910">
        <v>9.999999000000099E-8</v>
      </c>
      <c r="C1910" s="83">
        <f t="shared" si="4"/>
        <v>0</v>
      </c>
      <c r="D1910" s="80">
        <v>76.46</v>
      </c>
      <c r="E1910" s="102">
        <f t="shared" si="2"/>
        <v>1</v>
      </c>
      <c r="F1910" s="78">
        <f t="shared" si="3"/>
        <v>1</v>
      </c>
      <c r="G1910" s="78"/>
      <c r="H1910" s="84"/>
      <c r="I1910" s="78"/>
      <c r="J1910" s="78"/>
      <c r="K1910" s="78"/>
      <c r="L1910" s="86"/>
      <c r="M1910" s="78"/>
      <c r="N1910" s="78"/>
      <c r="O1910" s="78"/>
      <c r="P1910" s="78"/>
      <c r="Q1910" s="78"/>
      <c r="R1910" s="78"/>
    </row>
    <row r="1911">
      <c r="A1911" s="20">
        <v>3636.0</v>
      </c>
      <c r="B1911">
        <v>9.999999000000099E-8</v>
      </c>
      <c r="C1911" s="83">
        <f t="shared" si="4"/>
        <v>0</v>
      </c>
      <c r="D1911" s="80">
        <v>76.46</v>
      </c>
      <c r="E1911" s="102">
        <f t="shared" si="2"/>
        <v>2</v>
      </c>
      <c r="F1911" s="78">
        <f t="shared" si="3"/>
        <v>2</v>
      </c>
      <c r="G1911" s="78"/>
      <c r="H1911" s="84"/>
      <c r="I1911" s="78"/>
      <c r="J1911" s="78"/>
      <c r="K1911" s="78"/>
      <c r="L1911" s="86"/>
      <c r="M1911" s="78"/>
      <c r="N1911" s="78"/>
      <c r="O1911" s="78"/>
      <c r="P1911" s="78"/>
      <c r="Q1911" s="78"/>
      <c r="R1911" s="78"/>
    </row>
    <row r="1912">
      <c r="A1912" s="20">
        <v>3637.0</v>
      </c>
      <c r="B1912">
        <v>9.999999000000099E-8</v>
      </c>
      <c r="C1912" s="83">
        <f t="shared" si="4"/>
        <v>0</v>
      </c>
      <c r="D1912" s="80">
        <v>76.46</v>
      </c>
      <c r="E1912" s="102">
        <f t="shared" si="2"/>
        <v>1</v>
      </c>
      <c r="F1912" s="78">
        <f t="shared" si="3"/>
        <v>1</v>
      </c>
      <c r="G1912" s="78"/>
      <c r="H1912" s="84"/>
      <c r="I1912" s="78"/>
      <c r="J1912" s="78"/>
      <c r="K1912" s="78"/>
      <c r="L1912" s="86"/>
      <c r="M1912" s="78"/>
      <c r="N1912" s="78"/>
      <c r="O1912" s="78"/>
      <c r="P1912" s="78"/>
      <c r="Q1912" s="78"/>
      <c r="R1912" s="78"/>
    </row>
    <row r="1913">
      <c r="A1913" s="20">
        <v>3638.0</v>
      </c>
      <c r="B1913">
        <v>9.999999000000099E-8</v>
      </c>
      <c r="C1913" s="83">
        <f t="shared" si="4"/>
        <v>0</v>
      </c>
      <c r="D1913" s="80">
        <v>76.46</v>
      </c>
      <c r="E1913" s="102">
        <f t="shared" si="2"/>
        <v>1</v>
      </c>
      <c r="F1913" s="78">
        <f t="shared" si="3"/>
        <v>1</v>
      </c>
      <c r="G1913" s="78"/>
      <c r="H1913" s="84"/>
      <c r="I1913" s="78"/>
      <c r="J1913" s="78"/>
      <c r="K1913" s="78"/>
      <c r="L1913" s="86"/>
      <c r="M1913" s="78"/>
      <c r="N1913" s="78"/>
      <c r="O1913" s="78"/>
      <c r="P1913" s="78"/>
      <c r="Q1913" s="78"/>
      <c r="R1913" s="78"/>
    </row>
    <row r="1914">
      <c r="A1914" s="20">
        <v>3639.0</v>
      </c>
      <c r="B1914">
        <v>9.999999000000099E-8</v>
      </c>
      <c r="C1914" s="83">
        <f t="shared" si="4"/>
        <v>0</v>
      </c>
      <c r="D1914" s="80">
        <v>76.46</v>
      </c>
      <c r="E1914" s="102">
        <f t="shared" si="2"/>
        <v>2</v>
      </c>
      <c r="F1914" s="78">
        <f t="shared" si="3"/>
        <v>2</v>
      </c>
      <c r="G1914" s="78"/>
      <c r="H1914" s="84"/>
      <c r="I1914" s="78"/>
      <c r="J1914" s="78"/>
      <c r="K1914" s="78"/>
      <c r="L1914" s="86"/>
      <c r="M1914" s="78"/>
      <c r="N1914" s="78"/>
      <c r="O1914" s="78"/>
      <c r="P1914" s="78"/>
      <c r="Q1914" s="78"/>
      <c r="R1914" s="78"/>
    </row>
    <row r="1915">
      <c r="A1915" s="20">
        <v>3640.0</v>
      </c>
      <c r="B1915">
        <v>9.999999000000099E-8</v>
      </c>
      <c r="C1915" s="83">
        <f t="shared" si="4"/>
        <v>0</v>
      </c>
      <c r="D1915" s="80">
        <v>76.46</v>
      </c>
      <c r="E1915" s="102">
        <f t="shared" si="2"/>
        <v>2</v>
      </c>
      <c r="F1915" s="78">
        <f t="shared" si="3"/>
        <v>2</v>
      </c>
      <c r="G1915" s="78"/>
      <c r="H1915" s="84"/>
      <c r="I1915" s="78"/>
      <c r="J1915" s="78"/>
      <c r="K1915" s="78"/>
      <c r="L1915" s="86"/>
      <c r="M1915" s="78"/>
      <c r="N1915" s="78"/>
      <c r="O1915" s="78"/>
      <c r="P1915" s="78"/>
      <c r="Q1915" s="78"/>
      <c r="R1915" s="78"/>
    </row>
    <row r="1916">
      <c r="A1916" s="20">
        <v>3641.0</v>
      </c>
      <c r="B1916">
        <v>9.999999000000099E-8</v>
      </c>
      <c r="C1916" s="83">
        <f t="shared" si="4"/>
        <v>0</v>
      </c>
      <c r="D1916" s="80">
        <v>76.46</v>
      </c>
      <c r="E1916" s="102">
        <f t="shared" si="2"/>
        <v>2</v>
      </c>
      <c r="F1916" s="78">
        <f t="shared" si="3"/>
        <v>2</v>
      </c>
      <c r="G1916" s="78"/>
      <c r="H1916" s="84"/>
      <c r="I1916" s="78"/>
      <c r="J1916" s="78"/>
      <c r="K1916" s="78"/>
      <c r="L1916" s="86"/>
      <c r="M1916" s="78"/>
      <c r="N1916" s="78"/>
      <c r="O1916" s="78"/>
      <c r="P1916" s="78"/>
      <c r="Q1916" s="78"/>
      <c r="R1916" s="78"/>
    </row>
    <row r="1917">
      <c r="A1917" s="20">
        <v>3642.0</v>
      </c>
      <c r="B1917">
        <v>9.999999000000099E-8</v>
      </c>
      <c r="C1917" s="83">
        <f t="shared" si="4"/>
        <v>0</v>
      </c>
      <c r="D1917" s="80">
        <v>76.46</v>
      </c>
      <c r="E1917" s="102">
        <f t="shared" si="2"/>
        <v>1</v>
      </c>
      <c r="F1917" s="78">
        <f t="shared" si="3"/>
        <v>1</v>
      </c>
      <c r="G1917" s="78"/>
      <c r="H1917" s="84"/>
      <c r="I1917" s="78"/>
      <c r="J1917" s="78"/>
      <c r="K1917" s="78"/>
      <c r="L1917" s="86"/>
      <c r="M1917" s="78"/>
      <c r="N1917" s="78"/>
      <c r="O1917" s="78"/>
      <c r="P1917" s="78"/>
      <c r="Q1917" s="78"/>
      <c r="R1917" s="78"/>
    </row>
    <row r="1918">
      <c r="A1918" s="20">
        <v>3643.0</v>
      </c>
      <c r="B1918">
        <v>9.999999000000099E-8</v>
      </c>
      <c r="C1918" s="83">
        <f t="shared" si="4"/>
        <v>0</v>
      </c>
      <c r="D1918" s="80">
        <v>76.46</v>
      </c>
      <c r="E1918" s="102">
        <f t="shared" si="2"/>
        <v>1</v>
      </c>
      <c r="F1918" s="78">
        <f t="shared" si="3"/>
        <v>1</v>
      </c>
      <c r="G1918" s="78"/>
      <c r="H1918" s="84"/>
      <c r="I1918" s="78"/>
      <c r="J1918" s="78"/>
      <c r="K1918" s="78"/>
      <c r="L1918" s="86"/>
      <c r="M1918" s="78"/>
      <c r="N1918" s="78"/>
      <c r="O1918" s="78"/>
      <c r="P1918" s="78"/>
      <c r="Q1918" s="78"/>
      <c r="R1918" s="78"/>
    </row>
    <row r="1919">
      <c r="A1919" s="20">
        <v>3644.0</v>
      </c>
      <c r="B1919">
        <v>9.999999000000099E-8</v>
      </c>
      <c r="C1919" s="83">
        <f t="shared" si="4"/>
        <v>0</v>
      </c>
      <c r="D1919" s="80">
        <v>76.46</v>
      </c>
      <c r="E1919" s="102">
        <f t="shared" si="2"/>
        <v>1</v>
      </c>
      <c r="F1919" s="78">
        <f t="shared" si="3"/>
        <v>1</v>
      </c>
      <c r="G1919" s="78"/>
      <c r="H1919" s="84"/>
      <c r="I1919" s="78"/>
      <c r="J1919" s="78"/>
      <c r="K1919" s="78"/>
      <c r="L1919" s="86"/>
      <c r="M1919" s="78"/>
      <c r="N1919" s="78"/>
      <c r="O1919" s="78"/>
      <c r="P1919" s="78"/>
      <c r="Q1919" s="78"/>
      <c r="R1919" s="78"/>
    </row>
    <row r="1920">
      <c r="A1920" s="20">
        <v>3645.0</v>
      </c>
      <c r="B1920">
        <v>9.999999000000099E-8</v>
      </c>
      <c r="C1920" s="83">
        <f t="shared" si="4"/>
        <v>0</v>
      </c>
      <c r="D1920" s="80">
        <v>76.46</v>
      </c>
      <c r="E1920" s="102">
        <f t="shared" si="2"/>
        <v>1</v>
      </c>
      <c r="F1920" s="78">
        <f t="shared" si="3"/>
        <v>1</v>
      </c>
      <c r="G1920" s="78"/>
      <c r="H1920" s="84"/>
      <c r="I1920" s="78"/>
      <c r="J1920" s="78"/>
      <c r="K1920" s="78"/>
      <c r="L1920" s="86"/>
      <c r="M1920" s="78"/>
      <c r="N1920" s="78"/>
      <c r="O1920" s="78"/>
      <c r="P1920" s="78"/>
      <c r="Q1920" s="78"/>
      <c r="R1920" s="78"/>
    </row>
    <row r="1921">
      <c r="A1921" s="20">
        <v>3646.0</v>
      </c>
      <c r="B1921">
        <v>9.999999000000099E-8</v>
      </c>
      <c r="C1921" s="83">
        <f t="shared" si="4"/>
        <v>0</v>
      </c>
      <c r="D1921" s="80">
        <v>76.46</v>
      </c>
      <c r="E1921" s="102">
        <f t="shared" si="2"/>
        <v>1</v>
      </c>
      <c r="F1921" s="78">
        <f t="shared" si="3"/>
        <v>1</v>
      </c>
      <c r="G1921" s="78"/>
      <c r="H1921" s="84"/>
      <c r="I1921" s="78"/>
      <c r="J1921" s="78"/>
      <c r="K1921" s="78"/>
      <c r="L1921" s="86"/>
      <c r="M1921" s="78"/>
      <c r="N1921" s="78"/>
      <c r="O1921" s="78"/>
      <c r="P1921" s="78"/>
      <c r="Q1921" s="78"/>
      <c r="R1921" s="78"/>
    </row>
    <row r="1922">
      <c r="A1922" s="20">
        <v>3647.0</v>
      </c>
      <c r="B1922">
        <v>9.999999000000099E-8</v>
      </c>
      <c r="C1922" s="83">
        <f t="shared" si="4"/>
        <v>0</v>
      </c>
      <c r="D1922" s="80">
        <v>76.46</v>
      </c>
      <c r="E1922" s="102">
        <f t="shared" si="2"/>
        <v>1</v>
      </c>
      <c r="F1922" s="78">
        <f t="shared" si="3"/>
        <v>1</v>
      </c>
      <c r="G1922" s="78"/>
      <c r="H1922" s="84"/>
      <c r="I1922" s="78"/>
      <c r="J1922" s="78"/>
      <c r="K1922" s="78"/>
      <c r="L1922" s="86"/>
      <c r="M1922" s="78"/>
      <c r="N1922" s="78"/>
      <c r="O1922" s="78"/>
      <c r="P1922" s="78"/>
      <c r="Q1922" s="78"/>
      <c r="R1922" s="78"/>
    </row>
    <row r="1923">
      <c r="A1923" s="20">
        <v>3648.0</v>
      </c>
      <c r="B1923">
        <v>9.999999000000099E-8</v>
      </c>
      <c r="C1923" s="83">
        <f t="shared" si="4"/>
        <v>0</v>
      </c>
      <c r="D1923" s="80">
        <v>76.46</v>
      </c>
      <c r="E1923" s="102">
        <f t="shared" si="2"/>
        <v>1</v>
      </c>
      <c r="F1923" s="78">
        <f t="shared" si="3"/>
        <v>1</v>
      </c>
      <c r="G1923" s="78"/>
      <c r="H1923" s="84"/>
      <c r="I1923" s="78"/>
      <c r="J1923" s="78"/>
      <c r="K1923" s="78"/>
      <c r="L1923" s="86"/>
      <c r="M1923" s="78"/>
      <c r="N1923" s="78"/>
      <c r="O1923" s="78"/>
      <c r="P1923" s="78"/>
      <c r="Q1923" s="78"/>
      <c r="R1923" s="78"/>
    </row>
    <row r="1924">
      <c r="A1924" s="20">
        <v>3649.0</v>
      </c>
      <c r="B1924">
        <v>9.999999000000099E-8</v>
      </c>
      <c r="C1924" s="83">
        <f t="shared" si="4"/>
        <v>0</v>
      </c>
      <c r="D1924" s="80">
        <v>76.46</v>
      </c>
      <c r="E1924" s="102">
        <f t="shared" si="2"/>
        <v>1</v>
      </c>
      <c r="F1924" s="78">
        <f t="shared" si="3"/>
        <v>1</v>
      </c>
      <c r="G1924" s="78"/>
      <c r="H1924" s="84"/>
      <c r="I1924" s="78"/>
      <c r="J1924" s="78"/>
      <c r="K1924" s="78"/>
      <c r="L1924" s="86"/>
      <c r="M1924" s="78"/>
      <c r="N1924" s="78"/>
      <c r="O1924" s="78"/>
      <c r="P1924" s="78"/>
      <c r="Q1924" s="78"/>
      <c r="R1924" s="78"/>
    </row>
    <row r="1925">
      <c r="A1925" s="20">
        <v>3650.0</v>
      </c>
      <c r="B1925">
        <v>9.999999000000099E-8</v>
      </c>
      <c r="C1925" s="83">
        <f t="shared" si="4"/>
        <v>0</v>
      </c>
      <c r="D1925" s="80">
        <v>76.46</v>
      </c>
      <c r="E1925" s="102">
        <f t="shared" si="2"/>
        <v>1</v>
      </c>
      <c r="F1925" s="78">
        <f t="shared" si="3"/>
        <v>1</v>
      </c>
      <c r="G1925" s="78"/>
      <c r="H1925" s="84"/>
      <c r="I1925" s="78"/>
      <c r="J1925" s="78"/>
      <c r="K1925" s="78"/>
      <c r="L1925" s="86"/>
      <c r="M1925" s="78"/>
      <c r="N1925" s="78"/>
      <c r="O1925" s="78"/>
      <c r="P1925" s="78"/>
      <c r="Q1925" s="78"/>
      <c r="R1925" s="78"/>
    </row>
    <row r="1926">
      <c r="A1926" s="20">
        <v>3651.0</v>
      </c>
      <c r="B1926">
        <v>9.999999000000099E-8</v>
      </c>
      <c r="C1926" s="83">
        <f t="shared" si="4"/>
        <v>0</v>
      </c>
      <c r="D1926" s="80">
        <v>76.46</v>
      </c>
      <c r="E1926" s="102">
        <f t="shared" si="2"/>
        <v>1</v>
      </c>
      <c r="F1926" s="78">
        <f t="shared" si="3"/>
        <v>1</v>
      </c>
      <c r="G1926" s="78"/>
      <c r="H1926" s="84"/>
      <c r="I1926" s="78"/>
      <c r="J1926" s="78"/>
      <c r="K1926" s="78"/>
      <c r="L1926" s="86"/>
      <c r="M1926" s="78"/>
      <c r="N1926" s="78"/>
      <c r="O1926" s="78"/>
      <c r="P1926" s="78"/>
      <c r="Q1926" s="78"/>
      <c r="R1926" s="78"/>
    </row>
    <row r="1927">
      <c r="A1927" s="20">
        <v>3652.0</v>
      </c>
      <c r="B1927">
        <v>9.999999000000099E-8</v>
      </c>
      <c r="C1927" s="83">
        <f t="shared" si="4"/>
        <v>0</v>
      </c>
      <c r="D1927" s="80">
        <v>76.46</v>
      </c>
      <c r="E1927" s="102">
        <f t="shared" si="2"/>
        <v>1</v>
      </c>
      <c r="F1927" s="78">
        <f t="shared" si="3"/>
        <v>1</v>
      </c>
      <c r="G1927" s="78"/>
      <c r="H1927" s="84"/>
      <c r="I1927" s="78"/>
      <c r="J1927" s="78"/>
      <c r="K1927" s="78"/>
      <c r="L1927" s="86"/>
      <c r="M1927" s="78"/>
      <c r="N1927" s="78"/>
      <c r="O1927" s="78"/>
      <c r="P1927" s="78"/>
      <c r="Q1927" s="78"/>
      <c r="R1927" s="78"/>
    </row>
    <row r="1928">
      <c r="A1928" s="20">
        <v>3656.0</v>
      </c>
      <c r="B1928">
        <v>9.999999000000099E-8</v>
      </c>
      <c r="C1928" s="83">
        <f t="shared" si="4"/>
        <v>0</v>
      </c>
      <c r="D1928" s="80">
        <v>76.46</v>
      </c>
      <c r="E1928" s="102">
        <f t="shared" si="2"/>
        <v>1</v>
      </c>
      <c r="F1928" s="78">
        <f t="shared" si="3"/>
        <v>1</v>
      </c>
      <c r="G1928" s="78"/>
      <c r="H1928" s="84"/>
      <c r="I1928" s="78"/>
      <c r="J1928" s="78"/>
      <c r="K1928" s="78"/>
      <c r="L1928" s="86"/>
      <c r="M1928" s="78"/>
      <c r="N1928" s="78"/>
      <c r="O1928" s="78"/>
      <c r="P1928" s="78"/>
      <c r="Q1928" s="78"/>
      <c r="R1928" s="78"/>
    </row>
    <row r="1929">
      <c r="A1929" s="20">
        <v>3657.0</v>
      </c>
      <c r="B1929">
        <v>9.999999000000099E-8</v>
      </c>
      <c r="C1929" s="83">
        <f t="shared" si="4"/>
        <v>0</v>
      </c>
      <c r="D1929" s="80">
        <v>76.46</v>
      </c>
      <c r="E1929" s="102">
        <f t="shared" si="2"/>
        <v>1</v>
      </c>
      <c r="F1929" s="78">
        <f t="shared" si="3"/>
        <v>1</v>
      </c>
      <c r="G1929" s="78"/>
      <c r="H1929" s="84"/>
      <c r="I1929" s="78"/>
      <c r="J1929" s="78"/>
      <c r="K1929" s="78"/>
      <c r="L1929" s="86"/>
      <c r="M1929" s="78"/>
      <c r="N1929" s="78"/>
      <c r="O1929" s="78"/>
      <c r="P1929" s="78"/>
      <c r="Q1929" s="78"/>
      <c r="R1929" s="78"/>
    </row>
    <row r="1930">
      <c r="A1930" s="20">
        <v>3662.0</v>
      </c>
      <c r="B1930" s="6">
        <v>1.0E-10</v>
      </c>
      <c r="C1930" s="83">
        <f t="shared" si="4"/>
        <v>0</v>
      </c>
      <c r="D1930" s="80">
        <v>76.46</v>
      </c>
      <c r="E1930" s="102">
        <f t="shared" si="2"/>
        <v>1</v>
      </c>
      <c r="F1930" s="78">
        <f t="shared" si="3"/>
        <v>1</v>
      </c>
      <c r="G1930" s="78"/>
      <c r="H1930" s="84"/>
      <c r="I1930" s="78"/>
      <c r="J1930" s="78"/>
      <c r="K1930" s="78"/>
      <c r="L1930" s="86"/>
      <c r="M1930" s="78"/>
      <c r="N1930" s="78"/>
      <c r="O1930" s="78"/>
      <c r="P1930" s="78"/>
      <c r="Q1930" s="78"/>
      <c r="R1930" s="78"/>
    </row>
    <row r="1931">
      <c r="A1931" s="20">
        <v>3663.0</v>
      </c>
      <c r="B1931">
        <v>9.999999000000099E-8</v>
      </c>
      <c r="C1931" s="83">
        <f t="shared" si="4"/>
        <v>0</v>
      </c>
      <c r="D1931" s="80">
        <v>76.46</v>
      </c>
      <c r="E1931" s="102">
        <f t="shared" si="2"/>
        <v>1</v>
      </c>
      <c r="F1931" s="78">
        <f t="shared" si="3"/>
        <v>1</v>
      </c>
      <c r="G1931" s="78"/>
      <c r="H1931" s="84"/>
      <c r="I1931" s="78"/>
      <c r="J1931" s="78"/>
      <c r="K1931" s="78"/>
      <c r="L1931" s="86"/>
      <c r="M1931" s="78"/>
      <c r="N1931" s="78"/>
      <c r="O1931" s="78"/>
      <c r="P1931" s="78"/>
      <c r="Q1931" s="78"/>
      <c r="R1931" s="78"/>
    </row>
    <row r="1932">
      <c r="A1932" s="20">
        <v>3664.0</v>
      </c>
      <c r="B1932">
        <v>9.999999000000099E-8</v>
      </c>
      <c r="C1932" s="83">
        <f t="shared" si="4"/>
        <v>0</v>
      </c>
      <c r="D1932" s="80">
        <v>76.46</v>
      </c>
      <c r="E1932" s="102">
        <f t="shared" si="2"/>
        <v>1</v>
      </c>
      <c r="F1932" s="78">
        <f t="shared" si="3"/>
        <v>1</v>
      </c>
      <c r="G1932" s="78"/>
      <c r="H1932" s="84"/>
      <c r="I1932" s="78"/>
      <c r="J1932" s="78"/>
      <c r="K1932" s="78"/>
      <c r="L1932" s="86"/>
      <c r="M1932" s="78"/>
      <c r="N1932" s="78"/>
      <c r="O1932" s="78"/>
      <c r="P1932" s="78"/>
      <c r="Q1932" s="78"/>
      <c r="R1932" s="78"/>
    </row>
    <row r="1933">
      <c r="A1933" s="20">
        <v>3665.0</v>
      </c>
      <c r="B1933">
        <v>9.999999000000099E-8</v>
      </c>
      <c r="C1933" s="83">
        <f t="shared" si="4"/>
        <v>0</v>
      </c>
      <c r="D1933" s="80">
        <v>76.46</v>
      </c>
      <c r="E1933" s="102">
        <f t="shared" si="2"/>
        <v>1</v>
      </c>
      <c r="F1933" s="78">
        <f t="shared" si="3"/>
        <v>1</v>
      </c>
      <c r="G1933" s="78"/>
      <c r="H1933" s="84"/>
      <c r="I1933" s="78"/>
      <c r="J1933" s="78"/>
      <c r="K1933" s="78"/>
      <c r="L1933" s="86"/>
      <c r="M1933" s="78"/>
      <c r="N1933" s="78"/>
      <c r="O1933" s="78"/>
      <c r="P1933" s="78"/>
      <c r="Q1933" s="78"/>
      <c r="R1933" s="78"/>
    </row>
    <row r="1934">
      <c r="A1934" s="20">
        <v>3668.0</v>
      </c>
      <c r="B1934">
        <v>9.999999000000099E-8</v>
      </c>
      <c r="C1934" s="83">
        <f t="shared" si="4"/>
        <v>0</v>
      </c>
      <c r="D1934" s="80">
        <v>76.46</v>
      </c>
      <c r="E1934" s="102">
        <f t="shared" si="2"/>
        <v>1</v>
      </c>
      <c r="F1934" s="78">
        <f t="shared" si="3"/>
        <v>1</v>
      </c>
      <c r="G1934" s="78"/>
      <c r="H1934" s="84"/>
      <c r="I1934" s="78"/>
      <c r="J1934" s="78"/>
      <c r="K1934" s="78"/>
      <c r="L1934" s="86"/>
      <c r="M1934" s="78"/>
      <c r="N1934" s="78"/>
      <c r="O1934" s="78"/>
      <c r="P1934" s="78"/>
      <c r="Q1934" s="78"/>
      <c r="R1934" s="78"/>
    </row>
    <row r="1935">
      <c r="A1935" s="20">
        <v>3671.0</v>
      </c>
      <c r="B1935">
        <v>9.999999000000099E-8</v>
      </c>
      <c r="C1935" s="83">
        <f t="shared" si="4"/>
        <v>0</v>
      </c>
      <c r="D1935" s="80">
        <v>76.46</v>
      </c>
      <c r="E1935" s="102">
        <f t="shared" si="2"/>
        <v>1</v>
      </c>
      <c r="F1935" s="78">
        <f t="shared" si="3"/>
        <v>1</v>
      </c>
      <c r="G1935" s="78"/>
      <c r="H1935" s="84"/>
      <c r="I1935" s="78"/>
      <c r="J1935" s="78"/>
      <c r="K1935" s="78"/>
      <c r="L1935" s="86"/>
      <c r="M1935" s="78"/>
      <c r="N1935" s="78"/>
      <c r="O1935" s="78"/>
      <c r="P1935" s="78"/>
      <c r="Q1935" s="78"/>
      <c r="R1935" s="78"/>
    </row>
    <row r="1936">
      <c r="A1936" s="20">
        <v>3672.0</v>
      </c>
      <c r="B1936">
        <v>9.999999000000099E-8</v>
      </c>
      <c r="C1936" s="83">
        <f t="shared" si="4"/>
        <v>0</v>
      </c>
      <c r="D1936" s="80">
        <v>76.46</v>
      </c>
      <c r="E1936" s="102">
        <f t="shared" si="2"/>
        <v>1</v>
      </c>
      <c r="F1936" s="78">
        <f t="shared" si="3"/>
        <v>1</v>
      </c>
      <c r="G1936" s="78"/>
      <c r="H1936" s="84"/>
      <c r="I1936" s="78"/>
      <c r="J1936" s="78"/>
      <c r="K1936" s="78"/>
      <c r="L1936" s="86"/>
      <c r="M1936" s="78"/>
      <c r="N1936" s="78"/>
      <c r="O1936" s="78"/>
      <c r="P1936" s="78"/>
      <c r="Q1936" s="78"/>
      <c r="R1936" s="78"/>
    </row>
    <row r="1937">
      <c r="A1937" s="20">
        <v>3678.0</v>
      </c>
      <c r="B1937">
        <v>9.999999000000099E-8</v>
      </c>
      <c r="C1937" s="83">
        <f t="shared" si="4"/>
        <v>0</v>
      </c>
      <c r="D1937" s="80">
        <v>76.46</v>
      </c>
      <c r="E1937" s="102">
        <f t="shared" si="2"/>
        <v>1</v>
      </c>
      <c r="F1937" s="78">
        <f t="shared" si="3"/>
        <v>1</v>
      </c>
      <c r="G1937" s="78"/>
      <c r="H1937" s="84"/>
      <c r="I1937" s="78"/>
      <c r="J1937" s="78"/>
      <c r="K1937" s="78"/>
      <c r="L1937" s="86"/>
      <c r="M1937" s="78"/>
      <c r="N1937" s="78"/>
      <c r="O1937" s="78"/>
      <c r="P1937" s="78"/>
      <c r="Q1937" s="78"/>
      <c r="R1937" s="78"/>
    </row>
    <row r="1938">
      <c r="A1938" s="20">
        <v>3679.0</v>
      </c>
      <c r="B1938">
        <v>9.999999000000099E-8</v>
      </c>
      <c r="C1938" s="83">
        <f t="shared" si="4"/>
        <v>0</v>
      </c>
      <c r="D1938" s="80">
        <v>76.46</v>
      </c>
      <c r="E1938" s="102">
        <f t="shared" si="2"/>
        <v>0</v>
      </c>
      <c r="F1938" s="78">
        <f t="shared" si="3"/>
        <v>0</v>
      </c>
      <c r="G1938" s="78"/>
      <c r="H1938" s="84"/>
      <c r="I1938" s="78"/>
      <c r="J1938" s="78"/>
      <c r="K1938" s="78"/>
      <c r="L1938" s="86"/>
      <c r="M1938" s="78"/>
      <c r="N1938" s="78"/>
      <c r="O1938" s="78"/>
      <c r="P1938" s="78"/>
      <c r="Q1938" s="78"/>
      <c r="R1938" s="78"/>
    </row>
    <row r="1939">
      <c r="A1939" s="20">
        <v>3680.0</v>
      </c>
      <c r="B1939">
        <v>9.999999000000099E-8</v>
      </c>
      <c r="C1939" s="83">
        <f t="shared" si="4"/>
        <v>0</v>
      </c>
      <c r="D1939" s="80">
        <v>76.46</v>
      </c>
      <c r="E1939" s="102">
        <f t="shared" si="2"/>
        <v>1</v>
      </c>
      <c r="F1939" s="78">
        <f t="shared" si="3"/>
        <v>1</v>
      </c>
      <c r="G1939" s="78"/>
      <c r="H1939" s="84"/>
      <c r="I1939" s="78"/>
      <c r="J1939" s="78"/>
      <c r="K1939" s="78"/>
      <c r="L1939" s="86"/>
      <c r="M1939" s="78"/>
      <c r="N1939" s="78"/>
      <c r="O1939" s="78"/>
      <c r="P1939" s="78"/>
      <c r="Q1939" s="78"/>
      <c r="R1939" s="78"/>
    </row>
    <row r="1940">
      <c r="A1940" s="20">
        <v>3681.0</v>
      </c>
      <c r="B1940">
        <v>0.75</v>
      </c>
      <c r="C1940" s="83">
        <f t="shared" si="4"/>
        <v>0</v>
      </c>
      <c r="D1940" s="80">
        <v>76.46</v>
      </c>
      <c r="E1940" s="102">
        <f t="shared" si="2"/>
        <v>2</v>
      </c>
      <c r="F1940" s="78">
        <f t="shared" si="3"/>
        <v>2</v>
      </c>
      <c r="G1940" s="78"/>
      <c r="H1940" s="84"/>
      <c r="I1940" s="78"/>
      <c r="J1940" s="78"/>
      <c r="K1940" s="78"/>
      <c r="L1940" s="86"/>
      <c r="M1940" s="78"/>
      <c r="N1940" s="78"/>
      <c r="O1940" s="78"/>
      <c r="P1940" s="78"/>
      <c r="Q1940" s="78"/>
      <c r="R1940" s="78"/>
    </row>
    <row r="1941">
      <c r="A1941" s="20">
        <v>3682.0</v>
      </c>
      <c r="B1941">
        <v>9.999999000000099E-8</v>
      </c>
      <c r="C1941" s="83">
        <f t="shared" si="4"/>
        <v>0</v>
      </c>
      <c r="D1941" s="80">
        <v>76.46</v>
      </c>
      <c r="E1941" s="102">
        <f t="shared" si="2"/>
        <v>2</v>
      </c>
      <c r="F1941" s="78">
        <f t="shared" si="3"/>
        <v>2</v>
      </c>
      <c r="G1941" s="78"/>
      <c r="H1941" s="84"/>
      <c r="I1941" s="78"/>
      <c r="J1941" s="78"/>
      <c r="K1941" s="78"/>
      <c r="L1941" s="86"/>
      <c r="M1941" s="78"/>
      <c r="N1941" s="78"/>
      <c r="O1941" s="78"/>
      <c r="P1941" s="78"/>
      <c r="Q1941" s="78"/>
      <c r="R1941" s="78"/>
    </row>
    <row r="1942">
      <c r="A1942" s="20">
        <v>3683.0</v>
      </c>
      <c r="B1942">
        <v>9.999999000000099E-8</v>
      </c>
      <c r="C1942" s="83">
        <f t="shared" si="4"/>
        <v>0</v>
      </c>
      <c r="D1942" s="80">
        <v>76.46</v>
      </c>
      <c r="E1942" s="102">
        <f t="shared" si="2"/>
        <v>2</v>
      </c>
      <c r="F1942" s="78">
        <f t="shared" si="3"/>
        <v>2</v>
      </c>
      <c r="G1942" s="78"/>
      <c r="H1942" s="84"/>
      <c r="I1942" s="78"/>
      <c r="J1942" s="78"/>
      <c r="K1942" s="78"/>
      <c r="L1942" s="86"/>
      <c r="M1942" s="78"/>
      <c r="N1942" s="78"/>
      <c r="O1942" s="78"/>
      <c r="P1942" s="78"/>
      <c r="Q1942" s="78"/>
      <c r="R1942" s="78"/>
    </row>
    <row r="1943">
      <c r="A1943" s="20">
        <v>3685.0</v>
      </c>
      <c r="B1943">
        <v>9.999999000000099E-8</v>
      </c>
      <c r="C1943" s="83">
        <f t="shared" si="4"/>
        <v>0</v>
      </c>
      <c r="D1943" s="80">
        <v>76.46</v>
      </c>
      <c r="E1943" s="102">
        <f t="shared" si="2"/>
        <v>1</v>
      </c>
      <c r="F1943" s="78">
        <f t="shared" si="3"/>
        <v>1</v>
      </c>
      <c r="G1943" s="78"/>
      <c r="H1943" s="84"/>
      <c r="I1943" s="78"/>
      <c r="J1943" s="78"/>
      <c r="K1943" s="78"/>
      <c r="L1943" s="86"/>
      <c r="M1943" s="78"/>
      <c r="N1943" s="78"/>
      <c r="O1943" s="78"/>
      <c r="P1943" s="78"/>
      <c r="Q1943" s="78"/>
      <c r="R1943" s="78"/>
    </row>
    <row r="1944">
      <c r="A1944" s="20">
        <v>3686.0</v>
      </c>
      <c r="B1944">
        <v>9.999999000000099E-8</v>
      </c>
      <c r="C1944" s="83">
        <f t="shared" si="4"/>
        <v>0</v>
      </c>
      <c r="D1944" s="80">
        <v>76.46</v>
      </c>
      <c r="E1944" s="102">
        <f t="shared" si="2"/>
        <v>1</v>
      </c>
      <c r="F1944" s="78">
        <f t="shared" si="3"/>
        <v>1</v>
      </c>
      <c r="G1944" s="78"/>
      <c r="H1944" s="84"/>
      <c r="I1944" s="78"/>
      <c r="J1944" s="78"/>
      <c r="K1944" s="78"/>
      <c r="L1944" s="86"/>
      <c r="M1944" s="78"/>
      <c r="N1944" s="78"/>
      <c r="O1944" s="78"/>
      <c r="P1944" s="78"/>
      <c r="Q1944" s="78"/>
      <c r="R1944" s="78"/>
    </row>
    <row r="1945">
      <c r="A1945" s="20">
        <v>3687.0</v>
      </c>
      <c r="B1945" s="6">
        <v>1.0E-10</v>
      </c>
      <c r="C1945" s="83">
        <f t="shared" si="4"/>
        <v>0</v>
      </c>
      <c r="D1945" s="80">
        <v>76.46</v>
      </c>
      <c r="E1945" s="102">
        <f t="shared" si="2"/>
        <v>2</v>
      </c>
      <c r="F1945" s="78">
        <f t="shared" si="3"/>
        <v>2</v>
      </c>
      <c r="G1945" s="78"/>
      <c r="H1945" s="84"/>
      <c r="I1945" s="78"/>
      <c r="J1945" s="78"/>
      <c r="K1945" s="78"/>
      <c r="L1945" s="86"/>
      <c r="M1945" s="78"/>
      <c r="N1945" s="78"/>
      <c r="O1945" s="78"/>
      <c r="P1945" s="78"/>
      <c r="Q1945" s="78"/>
      <c r="R1945" s="78"/>
    </row>
    <row r="1946">
      <c r="A1946" s="20">
        <v>3697.0</v>
      </c>
      <c r="B1946">
        <v>9.999999000000099E-8</v>
      </c>
      <c r="C1946" s="83">
        <f t="shared" si="4"/>
        <v>0</v>
      </c>
      <c r="D1946" s="80">
        <v>76.46</v>
      </c>
      <c r="E1946" s="102">
        <f t="shared" si="2"/>
        <v>1</v>
      </c>
      <c r="F1946" s="78">
        <f t="shared" si="3"/>
        <v>1</v>
      </c>
      <c r="G1946" s="78"/>
      <c r="H1946" s="84"/>
      <c r="I1946" s="78"/>
      <c r="J1946" s="78"/>
      <c r="K1946" s="78"/>
      <c r="L1946" s="86"/>
      <c r="M1946" s="78"/>
      <c r="N1946" s="78"/>
      <c r="O1946" s="78"/>
      <c r="P1946" s="78"/>
      <c r="Q1946" s="78"/>
      <c r="R1946" s="78"/>
    </row>
    <row r="1947">
      <c r="A1947" s="20">
        <v>3698.0</v>
      </c>
      <c r="B1947">
        <v>9.999999000000099E-8</v>
      </c>
      <c r="C1947" s="83">
        <f t="shared" si="4"/>
        <v>0</v>
      </c>
      <c r="D1947" s="80">
        <v>76.46</v>
      </c>
      <c r="E1947" s="102">
        <f t="shared" si="2"/>
        <v>2</v>
      </c>
      <c r="F1947" s="78">
        <f t="shared" si="3"/>
        <v>2</v>
      </c>
      <c r="G1947" s="78"/>
      <c r="H1947" s="84"/>
      <c r="I1947" s="78"/>
      <c r="J1947" s="78"/>
      <c r="K1947" s="78"/>
      <c r="L1947" s="86"/>
      <c r="M1947" s="78"/>
      <c r="N1947" s="78"/>
      <c r="O1947" s="78"/>
      <c r="P1947" s="78"/>
      <c r="Q1947" s="78"/>
      <c r="R1947" s="78"/>
    </row>
    <row r="1948">
      <c r="A1948" s="20">
        <v>3699.0</v>
      </c>
      <c r="B1948">
        <v>9.999999000000099E-8</v>
      </c>
      <c r="C1948" s="83">
        <f t="shared" si="4"/>
        <v>0</v>
      </c>
      <c r="D1948" s="80">
        <v>76.46</v>
      </c>
      <c r="E1948" s="102">
        <f t="shared" si="2"/>
        <v>1</v>
      </c>
      <c r="F1948" s="78">
        <f t="shared" si="3"/>
        <v>1</v>
      </c>
      <c r="G1948" s="78"/>
      <c r="H1948" s="84"/>
      <c r="I1948" s="78"/>
      <c r="J1948" s="78"/>
      <c r="K1948" s="78"/>
      <c r="L1948" s="86"/>
      <c r="M1948" s="78"/>
      <c r="N1948" s="78"/>
      <c r="O1948" s="78"/>
      <c r="P1948" s="78"/>
      <c r="Q1948" s="78"/>
      <c r="R1948" s="78"/>
    </row>
    <row r="1949">
      <c r="A1949" s="20">
        <v>3700.0</v>
      </c>
      <c r="B1949">
        <v>9.999999800000003E-8</v>
      </c>
      <c r="C1949" s="83">
        <f t="shared" si="4"/>
        <v>0</v>
      </c>
      <c r="D1949" s="80">
        <v>76.46</v>
      </c>
      <c r="E1949" s="102">
        <f t="shared" si="2"/>
        <v>1</v>
      </c>
      <c r="F1949" s="78">
        <f t="shared" si="3"/>
        <v>1</v>
      </c>
      <c r="G1949" s="78"/>
      <c r="H1949" s="84"/>
      <c r="I1949" s="78"/>
      <c r="J1949" s="78"/>
      <c r="K1949" s="78"/>
      <c r="L1949" s="86"/>
      <c r="M1949" s="78"/>
      <c r="N1949" s="78"/>
      <c r="O1949" s="78"/>
      <c r="P1949" s="78"/>
      <c r="Q1949" s="78"/>
      <c r="R1949" s="78"/>
    </row>
    <row r="1950">
      <c r="A1950" s="20">
        <v>3701.0</v>
      </c>
      <c r="B1950">
        <v>9.999999000000099E-8</v>
      </c>
      <c r="C1950" s="83">
        <f t="shared" si="4"/>
        <v>0</v>
      </c>
      <c r="D1950" s="80">
        <v>76.46</v>
      </c>
      <c r="E1950" s="102">
        <f t="shared" si="2"/>
        <v>1</v>
      </c>
      <c r="F1950" s="78">
        <f t="shared" si="3"/>
        <v>1</v>
      </c>
      <c r="G1950" s="78"/>
      <c r="H1950" s="84"/>
      <c r="I1950" s="78"/>
      <c r="J1950" s="78"/>
      <c r="K1950" s="78"/>
      <c r="L1950" s="86"/>
      <c r="M1950" s="78"/>
      <c r="N1950" s="78"/>
      <c r="O1950" s="78"/>
      <c r="P1950" s="78"/>
      <c r="Q1950" s="78"/>
      <c r="R1950" s="78"/>
    </row>
    <row r="1951">
      <c r="A1951" s="20">
        <v>3703.0</v>
      </c>
      <c r="B1951">
        <v>9.999999000000099E-8</v>
      </c>
      <c r="C1951" s="83">
        <f t="shared" si="4"/>
        <v>0</v>
      </c>
      <c r="D1951" s="80">
        <v>76.46</v>
      </c>
      <c r="E1951" s="102">
        <f t="shared" si="2"/>
        <v>1</v>
      </c>
      <c r="F1951" s="78">
        <f t="shared" si="3"/>
        <v>1</v>
      </c>
      <c r="G1951" s="78"/>
      <c r="H1951" s="84"/>
      <c r="I1951" s="78"/>
      <c r="J1951" s="78"/>
      <c r="K1951" s="78"/>
      <c r="L1951" s="86"/>
      <c r="M1951" s="78"/>
      <c r="N1951" s="78"/>
      <c r="O1951" s="78"/>
      <c r="P1951" s="78"/>
      <c r="Q1951" s="78"/>
      <c r="R1951" s="78"/>
    </row>
    <row r="1952">
      <c r="A1952" s="20">
        <v>3704.0</v>
      </c>
      <c r="B1952">
        <v>9.999999000000099E-8</v>
      </c>
      <c r="C1952" s="83">
        <f t="shared" si="4"/>
        <v>0</v>
      </c>
      <c r="D1952" s="80">
        <v>76.46</v>
      </c>
      <c r="E1952" s="102">
        <f t="shared" si="2"/>
        <v>1</v>
      </c>
      <c r="F1952" s="78">
        <f t="shared" si="3"/>
        <v>1</v>
      </c>
      <c r="G1952" s="78"/>
      <c r="H1952" s="84"/>
      <c r="I1952" s="78"/>
      <c r="J1952" s="78"/>
      <c r="K1952" s="78"/>
      <c r="L1952" s="86"/>
      <c r="M1952" s="78"/>
      <c r="N1952" s="78"/>
      <c r="O1952" s="78"/>
      <c r="P1952" s="78"/>
      <c r="Q1952" s="78"/>
      <c r="R1952" s="78"/>
    </row>
    <row r="1953">
      <c r="A1953" s="20">
        <v>3705.0</v>
      </c>
      <c r="B1953">
        <v>9.999999000000099E-8</v>
      </c>
      <c r="C1953" s="83">
        <f t="shared" si="4"/>
        <v>0</v>
      </c>
      <c r="D1953" s="80">
        <v>76.46</v>
      </c>
      <c r="E1953" s="102">
        <f t="shared" si="2"/>
        <v>1</v>
      </c>
      <c r="F1953" s="78">
        <f t="shared" si="3"/>
        <v>1</v>
      </c>
      <c r="G1953" s="78"/>
      <c r="H1953" s="84"/>
      <c r="I1953" s="78"/>
      <c r="J1953" s="78"/>
      <c r="K1953" s="78"/>
      <c r="L1953" s="86"/>
      <c r="M1953" s="78"/>
      <c r="N1953" s="78"/>
      <c r="O1953" s="78"/>
      <c r="P1953" s="78"/>
      <c r="Q1953" s="78"/>
      <c r="R1953" s="78"/>
    </row>
    <row r="1954">
      <c r="A1954" s="20">
        <v>3706.0</v>
      </c>
      <c r="B1954">
        <v>9.999999000000099E-8</v>
      </c>
      <c r="C1954" s="83">
        <f t="shared" si="4"/>
        <v>0</v>
      </c>
      <c r="D1954" s="80">
        <v>76.46</v>
      </c>
      <c r="E1954" s="102">
        <f t="shared" si="2"/>
        <v>1</v>
      </c>
      <c r="F1954" s="78">
        <f t="shared" si="3"/>
        <v>1</v>
      </c>
      <c r="G1954" s="78"/>
      <c r="H1954" s="84"/>
      <c r="I1954" s="78"/>
      <c r="J1954" s="78"/>
      <c r="K1954" s="78"/>
      <c r="L1954" s="86"/>
      <c r="M1954" s="78"/>
      <c r="N1954" s="78"/>
      <c r="O1954" s="78"/>
      <c r="P1954" s="78"/>
      <c r="Q1954" s="78"/>
      <c r="R1954" s="78"/>
    </row>
    <row r="1955">
      <c r="A1955" s="20">
        <v>3709.0</v>
      </c>
      <c r="B1955">
        <v>9.999999000000099E-8</v>
      </c>
      <c r="C1955" s="83">
        <f t="shared" si="4"/>
        <v>0</v>
      </c>
      <c r="D1955" s="80">
        <v>76.46</v>
      </c>
      <c r="E1955" s="102">
        <f t="shared" si="2"/>
        <v>1</v>
      </c>
      <c r="F1955" s="78">
        <f t="shared" si="3"/>
        <v>1</v>
      </c>
      <c r="G1955" s="78"/>
      <c r="H1955" s="84"/>
      <c r="I1955" s="78"/>
      <c r="J1955" s="78"/>
      <c r="K1955" s="78"/>
      <c r="L1955" s="86"/>
      <c r="M1955" s="78"/>
      <c r="N1955" s="78"/>
      <c r="O1955" s="78"/>
      <c r="P1955" s="78"/>
      <c r="Q1955" s="78"/>
      <c r="R1955" s="78"/>
    </row>
    <row r="1956">
      <c r="A1956" s="20">
        <v>3710.0</v>
      </c>
      <c r="B1956">
        <v>0.8</v>
      </c>
      <c r="C1956" s="83">
        <f t="shared" si="4"/>
        <v>0</v>
      </c>
      <c r="D1956" s="80">
        <v>76.46</v>
      </c>
      <c r="E1956" s="102">
        <f t="shared" si="2"/>
        <v>1</v>
      </c>
      <c r="F1956" s="78">
        <f t="shared" si="3"/>
        <v>1</v>
      </c>
      <c r="G1956" s="78"/>
      <c r="H1956" s="84"/>
      <c r="I1956" s="78"/>
      <c r="J1956" s="78"/>
      <c r="K1956" s="78"/>
      <c r="L1956" s="86"/>
      <c r="M1956" s="78"/>
      <c r="N1956" s="78"/>
      <c r="O1956" s="78"/>
      <c r="P1956" s="78"/>
      <c r="Q1956" s="78"/>
      <c r="R1956" s="78"/>
    </row>
    <row r="1957">
      <c r="A1957" s="20">
        <v>3711.0</v>
      </c>
      <c r="B1957">
        <v>9.999999000000099E-8</v>
      </c>
      <c r="C1957" s="83">
        <f t="shared" si="4"/>
        <v>0</v>
      </c>
      <c r="D1957" s="80">
        <v>76.46</v>
      </c>
      <c r="E1957" s="102">
        <f t="shared" si="2"/>
        <v>1</v>
      </c>
      <c r="F1957" s="78">
        <f t="shared" si="3"/>
        <v>1</v>
      </c>
      <c r="G1957" s="78"/>
      <c r="H1957" s="84"/>
      <c r="I1957" s="78"/>
      <c r="J1957" s="78"/>
      <c r="K1957" s="78"/>
      <c r="L1957" s="86"/>
      <c r="M1957" s="78"/>
      <c r="N1957" s="78"/>
      <c r="O1957" s="78"/>
      <c r="P1957" s="78"/>
      <c r="Q1957" s="78"/>
      <c r="R1957" s="78"/>
    </row>
    <row r="1958">
      <c r="A1958" s="20">
        <v>3713.0</v>
      </c>
      <c r="B1958" s="6">
        <v>1.0E-10</v>
      </c>
      <c r="C1958" s="83">
        <f t="shared" si="4"/>
        <v>0</v>
      </c>
      <c r="D1958" s="80">
        <v>76.46</v>
      </c>
      <c r="E1958" s="102">
        <f t="shared" si="2"/>
        <v>1</v>
      </c>
      <c r="F1958" s="78">
        <f t="shared" si="3"/>
        <v>1</v>
      </c>
      <c r="G1958" s="78"/>
      <c r="H1958" s="84"/>
      <c r="I1958" s="78"/>
      <c r="J1958" s="78"/>
      <c r="K1958" s="78"/>
      <c r="L1958" s="86"/>
      <c r="M1958" s="78"/>
      <c r="N1958" s="78"/>
      <c r="O1958" s="78"/>
      <c r="P1958" s="78"/>
      <c r="Q1958" s="78"/>
      <c r="R1958" s="78"/>
    </row>
    <row r="1959">
      <c r="A1959" s="20">
        <v>3714.0</v>
      </c>
      <c r="B1959">
        <v>9.999999500000026E-8</v>
      </c>
      <c r="C1959" s="83">
        <f t="shared" si="4"/>
        <v>0</v>
      </c>
      <c r="D1959" s="80">
        <v>76.46</v>
      </c>
      <c r="E1959" s="102">
        <f t="shared" si="2"/>
        <v>1</v>
      </c>
      <c r="F1959" s="78">
        <f t="shared" si="3"/>
        <v>1</v>
      </c>
      <c r="G1959" s="78"/>
      <c r="H1959" s="84"/>
      <c r="I1959" s="78"/>
      <c r="J1959" s="78"/>
      <c r="K1959" s="78"/>
      <c r="L1959" s="86"/>
      <c r="M1959" s="78"/>
      <c r="N1959" s="78"/>
      <c r="O1959" s="78"/>
      <c r="P1959" s="78"/>
      <c r="Q1959" s="78"/>
      <c r="R1959" s="78"/>
    </row>
    <row r="1960">
      <c r="A1960" s="20">
        <v>3715.0</v>
      </c>
      <c r="B1960">
        <v>9.999999500000026E-8</v>
      </c>
      <c r="C1960" s="83">
        <f t="shared" si="4"/>
        <v>0</v>
      </c>
      <c r="D1960" s="80">
        <v>76.46</v>
      </c>
      <c r="E1960" s="102">
        <f t="shared" si="2"/>
        <v>1</v>
      </c>
      <c r="F1960" s="78">
        <f t="shared" si="3"/>
        <v>1</v>
      </c>
      <c r="G1960" s="78"/>
      <c r="H1960" s="84"/>
      <c r="I1960" s="78"/>
      <c r="J1960" s="78"/>
      <c r="K1960" s="78"/>
      <c r="L1960" s="81">
        <v>2.0</v>
      </c>
      <c r="M1960" s="80">
        <v>1.0</v>
      </c>
      <c r="N1960" s="78"/>
      <c r="O1960" s="78"/>
      <c r="P1960" s="78"/>
      <c r="Q1960" s="78"/>
      <c r="R1960" s="78"/>
    </row>
    <row r="1961">
      <c r="A1961" s="20">
        <v>3716.0</v>
      </c>
      <c r="B1961">
        <v>9.999999000000099E-8</v>
      </c>
      <c r="C1961" s="83">
        <f t="shared" si="4"/>
        <v>0</v>
      </c>
      <c r="D1961" s="80">
        <v>76.46</v>
      </c>
      <c r="E1961" s="102">
        <f t="shared" si="2"/>
        <v>1</v>
      </c>
      <c r="F1961" s="78">
        <f t="shared" si="3"/>
        <v>1</v>
      </c>
      <c r="G1961" s="78"/>
      <c r="H1961" s="84"/>
      <c r="I1961" s="78"/>
      <c r="J1961" s="78"/>
      <c r="K1961" s="78"/>
      <c r="L1961" s="81">
        <v>2.0</v>
      </c>
      <c r="M1961" s="80">
        <v>1.0</v>
      </c>
      <c r="N1961" s="78"/>
      <c r="O1961" s="78"/>
      <c r="P1961" s="78"/>
      <c r="Q1961" s="78"/>
      <c r="R1961" s="78"/>
    </row>
    <row r="1962">
      <c r="A1962" s="20">
        <v>3717.0</v>
      </c>
      <c r="B1962">
        <v>9.999999500000026E-8</v>
      </c>
      <c r="C1962" s="83">
        <f t="shared" si="4"/>
        <v>0</v>
      </c>
      <c r="D1962" s="80">
        <v>76.46</v>
      </c>
      <c r="E1962" s="102">
        <f t="shared" si="2"/>
        <v>1</v>
      </c>
      <c r="F1962" s="78">
        <f t="shared" si="3"/>
        <v>1</v>
      </c>
      <c r="G1962" s="78"/>
      <c r="H1962" s="84"/>
      <c r="I1962" s="78"/>
      <c r="J1962" s="78"/>
      <c r="K1962" s="78"/>
      <c r="L1962" s="86"/>
      <c r="M1962" s="78"/>
      <c r="N1962" s="78"/>
      <c r="O1962" s="78"/>
      <c r="P1962" s="78"/>
      <c r="Q1962" s="78"/>
      <c r="R1962" s="78"/>
    </row>
    <row r="1963">
      <c r="A1963" s="20">
        <v>3718.0</v>
      </c>
      <c r="B1963">
        <v>9.999999000000099E-8</v>
      </c>
      <c r="C1963" s="83">
        <f t="shared" si="4"/>
        <v>0</v>
      </c>
      <c r="D1963" s="80">
        <v>76.46</v>
      </c>
      <c r="E1963" s="102">
        <f t="shared" si="2"/>
        <v>1</v>
      </c>
      <c r="F1963" s="78">
        <f t="shared" si="3"/>
        <v>1</v>
      </c>
      <c r="G1963" s="78"/>
      <c r="H1963" s="84"/>
      <c r="I1963" s="78"/>
      <c r="J1963" s="78"/>
      <c r="K1963" s="78"/>
      <c r="L1963" s="81">
        <v>2.0</v>
      </c>
      <c r="M1963" s="80">
        <v>1.0</v>
      </c>
      <c r="N1963" s="78"/>
      <c r="O1963" s="78"/>
      <c r="P1963" s="78"/>
      <c r="Q1963" s="78"/>
      <c r="R1963" s="78"/>
    </row>
    <row r="1964">
      <c r="A1964" s="20">
        <v>3719.0</v>
      </c>
      <c r="B1964">
        <v>9.999999000000099E-8</v>
      </c>
      <c r="C1964" s="83">
        <f t="shared" si="4"/>
        <v>0</v>
      </c>
      <c r="D1964" s="80">
        <v>76.46</v>
      </c>
      <c r="E1964" s="102">
        <f t="shared" si="2"/>
        <v>1</v>
      </c>
      <c r="F1964" s="78">
        <f t="shared" si="3"/>
        <v>1</v>
      </c>
      <c r="G1964" s="78"/>
      <c r="H1964" s="84"/>
      <c r="I1964" s="78"/>
      <c r="J1964" s="78"/>
      <c r="K1964" s="78"/>
      <c r="L1964" s="86"/>
      <c r="M1964" s="78"/>
      <c r="N1964" s="78"/>
      <c r="O1964" s="78"/>
      <c r="P1964" s="78"/>
      <c r="Q1964" s="78"/>
      <c r="R1964" s="78"/>
    </row>
    <row r="1965">
      <c r="A1965" s="20">
        <v>3720.0</v>
      </c>
      <c r="B1965">
        <v>9.999999000000099E-8</v>
      </c>
      <c r="C1965" s="83">
        <f t="shared" si="4"/>
        <v>0</v>
      </c>
      <c r="D1965" s="80">
        <v>76.46</v>
      </c>
      <c r="E1965" s="102">
        <f t="shared" si="2"/>
        <v>1</v>
      </c>
      <c r="F1965" s="78">
        <f t="shared" si="3"/>
        <v>1</v>
      </c>
      <c r="G1965" s="78"/>
      <c r="H1965" s="84"/>
      <c r="I1965" s="78"/>
      <c r="J1965" s="78"/>
      <c r="K1965" s="78"/>
      <c r="L1965" s="86"/>
      <c r="M1965" s="78"/>
      <c r="N1965" s="78"/>
      <c r="O1965" s="78"/>
      <c r="P1965" s="78"/>
      <c r="Q1965" s="78"/>
      <c r="R1965" s="78"/>
    </row>
    <row r="1966">
      <c r="A1966" s="20">
        <v>3721.0</v>
      </c>
      <c r="B1966">
        <v>9.999999500000026E-8</v>
      </c>
      <c r="C1966" s="83">
        <f t="shared" si="4"/>
        <v>0</v>
      </c>
      <c r="D1966" s="80">
        <v>76.46</v>
      </c>
      <c r="E1966" s="102">
        <f t="shared" si="2"/>
        <v>1</v>
      </c>
      <c r="F1966" s="78">
        <f t="shared" si="3"/>
        <v>1</v>
      </c>
      <c r="G1966" s="78"/>
      <c r="H1966" s="84"/>
      <c r="I1966" s="78"/>
      <c r="J1966" s="78"/>
      <c r="K1966" s="78"/>
      <c r="L1966" s="86"/>
      <c r="M1966" s="78"/>
      <c r="N1966" s="78"/>
      <c r="O1966" s="78"/>
      <c r="P1966" s="78"/>
      <c r="Q1966" s="78"/>
      <c r="R1966" s="78"/>
    </row>
    <row r="1967">
      <c r="A1967" s="20">
        <v>3722.0</v>
      </c>
      <c r="B1967">
        <v>9.999999000000099E-8</v>
      </c>
      <c r="C1967" s="83">
        <f t="shared" si="4"/>
        <v>0</v>
      </c>
      <c r="D1967" s="80">
        <v>76.46</v>
      </c>
      <c r="E1967" s="102">
        <f t="shared" si="2"/>
        <v>1</v>
      </c>
      <c r="F1967" s="78">
        <f t="shared" si="3"/>
        <v>1</v>
      </c>
      <c r="G1967" s="78"/>
      <c r="H1967" s="84"/>
      <c r="I1967" s="78"/>
      <c r="J1967" s="78"/>
      <c r="K1967" s="78"/>
      <c r="L1967" s="81">
        <v>2.0</v>
      </c>
      <c r="M1967" s="80">
        <v>1.0</v>
      </c>
      <c r="N1967" s="78"/>
      <c r="O1967" s="78"/>
      <c r="P1967" s="78"/>
      <c r="Q1967" s="78"/>
      <c r="R1967" s="78"/>
    </row>
    <row r="1968">
      <c r="A1968" s="20">
        <v>3723.0</v>
      </c>
      <c r="B1968">
        <v>9.999999000000099E-8</v>
      </c>
      <c r="C1968" s="83">
        <f t="shared" si="4"/>
        <v>0</v>
      </c>
      <c r="D1968" s="80">
        <v>76.46</v>
      </c>
      <c r="E1968" s="102">
        <f t="shared" si="2"/>
        <v>1</v>
      </c>
      <c r="F1968" s="78">
        <f t="shared" si="3"/>
        <v>1</v>
      </c>
      <c r="G1968" s="78"/>
      <c r="H1968" s="84"/>
      <c r="I1968" s="78"/>
      <c r="J1968" s="78"/>
      <c r="K1968" s="78"/>
      <c r="L1968" s="86"/>
      <c r="M1968" s="78"/>
      <c r="N1968" s="78"/>
      <c r="O1968" s="78"/>
      <c r="P1968" s="78"/>
      <c r="Q1968" s="78"/>
      <c r="R1968" s="78"/>
    </row>
    <row r="1969">
      <c r="A1969" s="20">
        <v>3724.0</v>
      </c>
      <c r="B1969">
        <v>9.999999000000099E-8</v>
      </c>
      <c r="C1969" s="83">
        <f t="shared" si="4"/>
        <v>0</v>
      </c>
      <c r="D1969" s="80">
        <v>76.46</v>
      </c>
      <c r="E1969" s="102">
        <f t="shared" si="2"/>
        <v>2</v>
      </c>
      <c r="F1969" s="78">
        <f t="shared" si="3"/>
        <v>2</v>
      </c>
      <c r="G1969" s="78"/>
      <c r="H1969" s="84"/>
      <c r="I1969" s="78"/>
      <c r="J1969" s="78"/>
      <c r="K1969" s="78"/>
      <c r="L1969" s="86"/>
      <c r="M1969" s="78"/>
      <c r="N1969" s="78"/>
      <c r="O1969" s="78"/>
      <c r="P1969" s="78"/>
      <c r="Q1969" s="78"/>
      <c r="R1969" s="78"/>
    </row>
    <row r="1970">
      <c r="A1970" s="20">
        <v>3725.0</v>
      </c>
      <c r="B1970">
        <v>9.999999000000099E-8</v>
      </c>
      <c r="C1970" s="83">
        <f t="shared" si="4"/>
        <v>0</v>
      </c>
      <c r="D1970" s="80">
        <v>76.46</v>
      </c>
      <c r="E1970" s="102">
        <f t="shared" si="2"/>
        <v>2</v>
      </c>
      <c r="F1970" s="78">
        <f t="shared" si="3"/>
        <v>2</v>
      </c>
      <c r="G1970" s="78"/>
      <c r="H1970" s="84"/>
      <c r="I1970" s="78"/>
      <c r="J1970" s="78"/>
      <c r="K1970" s="78"/>
      <c r="L1970" s="86"/>
      <c r="M1970" s="78"/>
      <c r="N1970" s="78"/>
      <c r="O1970" s="78"/>
      <c r="P1970" s="78"/>
      <c r="Q1970" s="78"/>
      <c r="R1970" s="78"/>
    </row>
    <row r="1971">
      <c r="A1971" s="20">
        <v>3726.0</v>
      </c>
      <c r="B1971">
        <v>9.999999000000099E-8</v>
      </c>
      <c r="C1971" s="83">
        <f t="shared" si="4"/>
        <v>0</v>
      </c>
      <c r="D1971" s="80">
        <v>76.46</v>
      </c>
      <c r="E1971" s="102">
        <f t="shared" si="2"/>
        <v>2</v>
      </c>
      <c r="F1971" s="78">
        <f t="shared" si="3"/>
        <v>2</v>
      </c>
      <c r="G1971" s="78"/>
      <c r="H1971" s="84"/>
      <c r="I1971" s="78"/>
      <c r="J1971" s="78"/>
      <c r="K1971" s="78"/>
      <c r="L1971" s="86"/>
      <c r="M1971" s="78"/>
      <c r="N1971" s="78"/>
      <c r="O1971" s="78"/>
      <c r="P1971" s="78"/>
      <c r="Q1971" s="78"/>
      <c r="R1971" s="78"/>
    </row>
    <row r="1972">
      <c r="A1972" s="20">
        <v>3727.0</v>
      </c>
      <c r="B1972">
        <v>9.999999000000099E-8</v>
      </c>
      <c r="C1972" s="83">
        <f t="shared" si="4"/>
        <v>0</v>
      </c>
      <c r="D1972" s="80">
        <v>76.46</v>
      </c>
      <c r="E1972" s="102">
        <f t="shared" si="2"/>
        <v>2</v>
      </c>
      <c r="F1972" s="78">
        <f t="shared" si="3"/>
        <v>2</v>
      </c>
      <c r="G1972" s="78"/>
      <c r="H1972" s="84"/>
      <c r="I1972" s="78"/>
      <c r="J1972" s="78"/>
      <c r="K1972" s="78"/>
      <c r="L1972" s="86"/>
      <c r="M1972" s="78"/>
      <c r="N1972" s="78"/>
      <c r="O1972" s="78"/>
      <c r="P1972" s="78"/>
      <c r="Q1972" s="78"/>
      <c r="R1972" s="78"/>
    </row>
    <row r="1973">
      <c r="A1973" s="20">
        <v>3728.0</v>
      </c>
      <c r="B1973">
        <v>9.999999000000099E-8</v>
      </c>
      <c r="C1973" s="83">
        <f t="shared" si="4"/>
        <v>0</v>
      </c>
      <c r="D1973" s="80">
        <v>76.46</v>
      </c>
      <c r="E1973" s="102">
        <f t="shared" si="2"/>
        <v>2</v>
      </c>
      <c r="F1973" s="78">
        <f t="shared" si="3"/>
        <v>2</v>
      </c>
      <c r="G1973" s="78"/>
      <c r="H1973" s="84"/>
      <c r="I1973" s="78"/>
      <c r="J1973" s="78"/>
      <c r="K1973" s="78"/>
      <c r="L1973" s="86"/>
      <c r="M1973" s="78"/>
      <c r="N1973" s="78"/>
      <c r="O1973" s="78"/>
      <c r="P1973" s="78"/>
      <c r="Q1973" s="78"/>
      <c r="R1973" s="78"/>
    </row>
    <row r="1974">
      <c r="A1974" s="20">
        <v>3729.0</v>
      </c>
      <c r="B1974">
        <v>9.999999000000099E-8</v>
      </c>
      <c r="C1974" s="83">
        <f t="shared" si="4"/>
        <v>0</v>
      </c>
      <c r="D1974" s="80">
        <v>76.46</v>
      </c>
      <c r="E1974" s="102">
        <f t="shared" si="2"/>
        <v>1</v>
      </c>
      <c r="F1974" s="78">
        <f t="shared" si="3"/>
        <v>1</v>
      </c>
      <c r="G1974" s="78"/>
      <c r="H1974" s="84"/>
      <c r="I1974" s="78"/>
      <c r="J1974" s="78"/>
      <c r="K1974" s="78"/>
      <c r="L1974" s="86"/>
      <c r="M1974" s="78"/>
      <c r="N1974" s="78"/>
      <c r="O1974" s="78"/>
      <c r="P1974" s="78"/>
      <c r="Q1974" s="78"/>
      <c r="R1974" s="78"/>
    </row>
    <row r="1975">
      <c r="A1975" s="20">
        <v>3730.0</v>
      </c>
      <c r="B1975">
        <v>9.999999000000099E-8</v>
      </c>
      <c r="C1975" s="83">
        <f t="shared" si="4"/>
        <v>0</v>
      </c>
      <c r="D1975" s="80">
        <v>76.46</v>
      </c>
      <c r="E1975" s="102">
        <f t="shared" si="2"/>
        <v>2</v>
      </c>
      <c r="F1975" s="78">
        <f t="shared" si="3"/>
        <v>2</v>
      </c>
      <c r="G1975" s="78"/>
      <c r="H1975" s="84"/>
      <c r="I1975" s="78"/>
      <c r="J1975" s="78"/>
      <c r="K1975" s="78"/>
      <c r="L1975" s="86"/>
      <c r="M1975" s="78"/>
      <c r="N1975" s="78"/>
      <c r="O1975" s="78"/>
      <c r="P1975" s="78"/>
      <c r="Q1975" s="78"/>
      <c r="R1975" s="78"/>
    </row>
    <row r="1976">
      <c r="A1976" s="20">
        <v>3731.0</v>
      </c>
      <c r="B1976">
        <v>9.999999000000099E-8</v>
      </c>
      <c r="C1976" s="83">
        <f t="shared" si="4"/>
        <v>0</v>
      </c>
      <c r="D1976" s="80">
        <v>76.46</v>
      </c>
      <c r="E1976" s="102">
        <f t="shared" si="2"/>
        <v>2</v>
      </c>
      <c r="F1976" s="78">
        <f t="shared" si="3"/>
        <v>2</v>
      </c>
      <c r="G1976" s="78"/>
      <c r="H1976" s="84"/>
      <c r="I1976" s="78"/>
      <c r="J1976" s="78"/>
      <c r="K1976" s="78"/>
      <c r="L1976" s="86"/>
      <c r="M1976" s="78"/>
      <c r="N1976" s="78"/>
      <c r="O1976" s="78"/>
      <c r="P1976" s="78"/>
      <c r="Q1976" s="78"/>
      <c r="R1976" s="78"/>
    </row>
    <row r="1977">
      <c r="A1977" s="20">
        <v>3732.0</v>
      </c>
      <c r="B1977">
        <v>9.999999000000099E-8</v>
      </c>
      <c r="C1977" s="83">
        <f t="shared" si="4"/>
        <v>0</v>
      </c>
      <c r="D1977" s="80">
        <v>76.46</v>
      </c>
      <c r="E1977" s="102">
        <f t="shared" si="2"/>
        <v>2</v>
      </c>
      <c r="F1977" s="78">
        <f t="shared" si="3"/>
        <v>2</v>
      </c>
      <c r="G1977" s="78"/>
      <c r="H1977" s="84"/>
      <c r="I1977" s="78"/>
      <c r="J1977" s="78"/>
      <c r="K1977" s="78"/>
      <c r="L1977" s="86"/>
      <c r="M1977" s="78"/>
      <c r="N1977" s="78"/>
      <c r="O1977" s="78"/>
      <c r="P1977" s="78"/>
      <c r="Q1977" s="78"/>
      <c r="R1977" s="78"/>
    </row>
    <row r="1978">
      <c r="A1978" s="20">
        <v>3733.0</v>
      </c>
      <c r="B1978">
        <v>9.999999000000099E-8</v>
      </c>
      <c r="C1978" s="83">
        <f t="shared" si="4"/>
        <v>0</v>
      </c>
      <c r="D1978" s="80">
        <v>76.46</v>
      </c>
      <c r="E1978" s="102">
        <f t="shared" si="2"/>
        <v>2</v>
      </c>
      <c r="F1978" s="78">
        <f t="shared" si="3"/>
        <v>2</v>
      </c>
      <c r="G1978" s="78"/>
      <c r="H1978" s="84"/>
      <c r="I1978" s="78"/>
      <c r="J1978" s="78"/>
      <c r="K1978" s="78"/>
      <c r="L1978" s="86"/>
      <c r="M1978" s="78"/>
      <c r="N1978" s="78"/>
      <c r="O1978" s="78"/>
      <c r="P1978" s="78"/>
      <c r="Q1978" s="78"/>
      <c r="R1978" s="78"/>
    </row>
    <row r="1979">
      <c r="A1979" s="20">
        <v>3734.0</v>
      </c>
      <c r="B1979">
        <v>9.999999000000099E-8</v>
      </c>
      <c r="C1979" s="83">
        <f t="shared" si="4"/>
        <v>0</v>
      </c>
      <c r="D1979" s="80">
        <v>76.46</v>
      </c>
      <c r="E1979" s="102">
        <f t="shared" si="2"/>
        <v>2</v>
      </c>
      <c r="F1979" s="78">
        <f t="shared" si="3"/>
        <v>2</v>
      </c>
      <c r="G1979" s="78"/>
      <c r="H1979" s="84"/>
      <c r="I1979" s="78"/>
      <c r="J1979" s="78"/>
      <c r="K1979" s="78"/>
      <c r="L1979" s="86"/>
      <c r="M1979" s="78"/>
      <c r="N1979" s="78"/>
      <c r="O1979" s="78"/>
      <c r="P1979" s="78"/>
      <c r="Q1979" s="78"/>
      <c r="R1979" s="78"/>
    </row>
    <row r="1980">
      <c r="A1980" s="20">
        <v>3735.0</v>
      </c>
      <c r="B1980">
        <v>9.999999000000099E-8</v>
      </c>
      <c r="C1980" s="83">
        <f t="shared" si="4"/>
        <v>0</v>
      </c>
      <c r="D1980" s="80">
        <v>76.46</v>
      </c>
      <c r="E1980" s="102">
        <f t="shared" si="2"/>
        <v>2</v>
      </c>
      <c r="F1980" s="78">
        <f t="shared" si="3"/>
        <v>2</v>
      </c>
      <c r="G1980" s="78"/>
      <c r="H1980" s="84"/>
      <c r="I1980" s="78"/>
      <c r="J1980" s="78"/>
      <c r="K1980" s="78"/>
      <c r="L1980" s="86"/>
      <c r="M1980" s="78"/>
      <c r="N1980" s="78"/>
      <c r="O1980" s="78"/>
      <c r="P1980" s="78"/>
      <c r="Q1980" s="78"/>
      <c r="R1980" s="78"/>
    </row>
    <row r="1981">
      <c r="A1981" s="20">
        <v>3736.0</v>
      </c>
      <c r="B1981">
        <v>9.999999000000099E-8</v>
      </c>
      <c r="C1981" s="83">
        <f t="shared" si="4"/>
        <v>0</v>
      </c>
      <c r="D1981" s="80">
        <v>76.46</v>
      </c>
      <c r="E1981" s="102">
        <f t="shared" si="2"/>
        <v>2</v>
      </c>
      <c r="F1981" s="78">
        <f t="shared" si="3"/>
        <v>2</v>
      </c>
      <c r="G1981" s="78"/>
      <c r="H1981" s="84"/>
      <c r="I1981" s="78"/>
      <c r="J1981" s="78"/>
      <c r="K1981" s="78"/>
      <c r="L1981" s="86"/>
      <c r="M1981" s="78"/>
      <c r="N1981" s="78"/>
      <c r="O1981" s="78"/>
      <c r="P1981" s="78"/>
      <c r="Q1981" s="78"/>
      <c r="R1981" s="78"/>
    </row>
    <row r="1982">
      <c r="A1982" s="20">
        <v>3737.0</v>
      </c>
      <c r="B1982">
        <v>9.999999000000099E-8</v>
      </c>
      <c r="C1982" s="83">
        <f t="shared" si="4"/>
        <v>0</v>
      </c>
      <c r="D1982" s="80">
        <v>76.46</v>
      </c>
      <c r="E1982" s="102">
        <f t="shared" si="2"/>
        <v>2</v>
      </c>
      <c r="F1982" s="78">
        <f t="shared" si="3"/>
        <v>2</v>
      </c>
      <c r="G1982" s="78"/>
      <c r="H1982" s="84"/>
      <c r="I1982" s="78"/>
      <c r="J1982" s="78"/>
      <c r="K1982" s="78"/>
      <c r="L1982" s="86"/>
      <c r="M1982" s="78"/>
      <c r="N1982" s="78"/>
      <c r="O1982" s="78"/>
      <c r="P1982" s="78"/>
      <c r="Q1982" s="78"/>
      <c r="R1982" s="78"/>
    </row>
    <row r="1983">
      <c r="A1983" s="20">
        <v>3738.0</v>
      </c>
      <c r="B1983">
        <v>9.999999000000099E-8</v>
      </c>
      <c r="C1983" s="83">
        <f t="shared" si="4"/>
        <v>0</v>
      </c>
      <c r="D1983" s="80">
        <v>76.46</v>
      </c>
      <c r="E1983" s="102">
        <f t="shared" si="2"/>
        <v>2</v>
      </c>
      <c r="F1983" s="78">
        <f t="shared" si="3"/>
        <v>2</v>
      </c>
      <c r="G1983" s="78"/>
      <c r="H1983" s="84"/>
      <c r="I1983" s="78"/>
      <c r="J1983" s="78"/>
      <c r="K1983" s="78"/>
      <c r="L1983" s="86"/>
      <c r="M1983" s="78"/>
      <c r="N1983" s="78"/>
      <c r="O1983" s="78"/>
      <c r="P1983" s="78"/>
      <c r="Q1983" s="78"/>
      <c r="R1983" s="78"/>
    </row>
    <row r="1984">
      <c r="A1984" s="20">
        <v>3739.0</v>
      </c>
      <c r="B1984">
        <v>9.999999000000099E-8</v>
      </c>
      <c r="C1984" s="83">
        <f t="shared" si="4"/>
        <v>0</v>
      </c>
      <c r="D1984" s="80">
        <v>76.46</v>
      </c>
      <c r="E1984" s="102">
        <f t="shared" si="2"/>
        <v>2</v>
      </c>
      <c r="F1984" s="78">
        <f t="shared" si="3"/>
        <v>2</v>
      </c>
      <c r="G1984" s="78"/>
      <c r="H1984" s="84"/>
      <c r="I1984" s="78"/>
      <c r="J1984" s="78"/>
      <c r="K1984" s="78"/>
      <c r="L1984" s="86"/>
      <c r="M1984" s="78"/>
      <c r="N1984" s="78"/>
      <c r="O1984" s="78"/>
      <c r="P1984" s="78"/>
      <c r="Q1984" s="78"/>
      <c r="R1984" s="78"/>
    </row>
    <row r="1985">
      <c r="A1985" s="20">
        <v>3740.0</v>
      </c>
      <c r="B1985" s="6">
        <v>1.0E-10</v>
      </c>
      <c r="C1985" s="83">
        <f t="shared" si="4"/>
        <v>0</v>
      </c>
      <c r="D1985" s="80">
        <v>76.46</v>
      </c>
      <c r="E1985" s="102">
        <f t="shared" si="2"/>
        <v>2</v>
      </c>
      <c r="F1985" s="78">
        <f t="shared" si="3"/>
        <v>2</v>
      </c>
      <c r="G1985" s="78"/>
      <c r="H1985" s="84"/>
      <c r="I1985" s="78"/>
      <c r="J1985" s="78"/>
      <c r="K1985" s="78"/>
      <c r="L1985" s="86"/>
      <c r="M1985" s="78"/>
      <c r="N1985" s="78"/>
      <c r="O1985" s="78"/>
      <c r="P1985" s="78"/>
      <c r="Q1985" s="78"/>
      <c r="R1985" s="78"/>
    </row>
    <row r="1986">
      <c r="A1986" s="20">
        <v>3741.0</v>
      </c>
      <c r="B1986" s="6">
        <v>1.0E-10</v>
      </c>
      <c r="C1986" s="83">
        <f t="shared" si="4"/>
        <v>0</v>
      </c>
      <c r="D1986" s="80">
        <v>76.46</v>
      </c>
      <c r="E1986" s="102">
        <f t="shared" si="2"/>
        <v>2</v>
      </c>
      <c r="F1986" s="78">
        <f t="shared" si="3"/>
        <v>2</v>
      </c>
      <c r="G1986" s="78"/>
      <c r="H1986" s="84"/>
      <c r="I1986" s="78"/>
      <c r="J1986" s="78"/>
      <c r="K1986" s="78"/>
      <c r="L1986" s="86"/>
      <c r="M1986" s="78"/>
      <c r="N1986" s="78"/>
      <c r="O1986" s="78"/>
      <c r="P1986" s="78"/>
      <c r="Q1986" s="78"/>
      <c r="R1986" s="78"/>
    </row>
    <row r="1987">
      <c r="A1987" s="20">
        <v>3742.0</v>
      </c>
      <c r="B1987">
        <v>9.999999000000099E-8</v>
      </c>
      <c r="C1987" s="83">
        <f t="shared" si="4"/>
        <v>0</v>
      </c>
      <c r="D1987" s="80">
        <v>76.46</v>
      </c>
      <c r="E1987" s="102">
        <f t="shared" si="2"/>
        <v>2</v>
      </c>
      <c r="F1987" s="78">
        <f t="shared" si="3"/>
        <v>2</v>
      </c>
      <c r="G1987" s="78"/>
      <c r="H1987" s="84"/>
      <c r="I1987" s="78"/>
      <c r="J1987" s="78"/>
      <c r="K1987" s="78"/>
      <c r="L1987" s="86"/>
      <c r="M1987" s="78"/>
      <c r="N1987" s="78"/>
      <c r="O1987" s="78"/>
      <c r="P1987" s="78"/>
      <c r="Q1987" s="78"/>
      <c r="R1987" s="78"/>
    </row>
    <row r="1988">
      <c r="A1988" s="20">
        <v>3743.0</v>
      </c>
      <c r="B1988">
        <v>9.999999000000099E-8</v>
      </c>
      <c r="C1988" s="83">
        <f t="shared" si="4"/>
        <v>0</v>
      </c>
      <c r="D1988" s="80">
        <v>76.46</v>
      </c>
      <c r="E1988" s="102">
        <f t="shared" si="2"/>
        <v>2</v>
      </c>
      <c r="F1988" s="78">
        <f t="shared" si="3"/>
        <v>2</v>
      </c>
      <c r="G1988" s="78"/>
      <c r="H1988" s="84"/>
      <c r="I1988" s="78"/>
      <c r="J1988" s="78"/>
      <c r="K1988" s="78"/>
      <c r="L1988" s="86"/>
      <c r="M1988" s="78"/>
      <c r="N1988" s="78"/>
      <c r="O1988" s="78"/>
      <c r="P1988" s="78"/>
      <c r="Q1988" s="78"/>
      <c r="R1988" s="78"/>
    </row>
    <row r="1989">
      <c r="A1989" s="20">
        <v>3744.0</v>
      </c>
      <c r="B1989">
        <v>9.999999000000099E-8</v>
      </c>
      <c r="C1989" s="83">
        <f t="shared" si="4"/>
        <v>0</v>
      </c>
      <c r="D1989" s="80">
        <v>76.46</v>
      </c>
      <c r="E1989" s="102">
        <f t="shared" si="2"/>
        <v>2</v>
      </c>
      <c r="F1989" s="78">
        <f t="shared" si="3"/>
        <v>2</v>
      </c>
      <c r="G1989" s="78"/>
      <c r="H1989" s="84"/>
      <c r="I1989" s="78"/>
      <c r="J1989" s="78"/>
      <c r="K1989" s="78"/>
      <c r="L1989" s="86"/>
      <c r="M1989" s="78"/>
      <c r="N1989" s="78"/>
      <c r="O1989" s="78"/>
      <c r="P1989" s="78"/>
      <c r="Q1989" s="78"/>
      <c r="R1989" s="78"/>
    </row>
    <row r="1990">
      <c r="A1990" s="20">
        <v>3745.0</v>
      </c>
      <c r="B1990">
        <v>9.999999000000099E-8</v>
      </c>
      <c r="C1990" s="83">
        <f t="shared" si="4"/>
        <v>0</v>
      </c>
      <c r="D1990" s="80">
        <v>76.46</v>
      </c>
      <c r="E1990" s="102">
        <f t="shared" si="2"/>
        <v>2</v>
      </c>
      <c r="F1990" s="78">
        <f t="shared" si="3"/>
        <v>2</v>
      </c>
      <c r="G1990" s="78"/>
      <c r="H1990" s="84"/>
      <c r="I1990" s="78"/>
      <c r="J1990" s="78"/>
      <c r="K1990" s="78"/>
      <c r="L1990" s="86"/>
      <c r="M1990" s="78"/>
      <c r="N1990" s="78"/>
      <c r="O1990" s="78"/>
      <c r="P1990" s="78"/>
      <c r="Q1990" s="78"/>
      <c r="R1990" s="78"/>
    </row>
    <row r="1991">
      <c r="A1991" s="20">
        <v>3746.0</v>
      </c>
      <c r="B1991">
        <v>9.999999000000099E-8</v>
      </c>
      <c r="C1991" s="83">
        <f t="shared" si="4"/>
        <v>0</v>
      </c>
      <c r="D1991" s="80">
        <v>76.46</v>
      </c>
      <c r="E1991" s="102">
        <f t="shared" si="2"/>
        <v>2</v>
      </c>
      <c r="F1991" s="78">
        <f t="shared" si="3"/>
        <v>2</v>
      </c>
      <c r="G1991" s="78"/>
      <c r="H1991" s="84"/>
      <c r="I1991" s="78"/>
      <c r="J1991" s="78"/>
      <c r="K1991" s="78"/>
      <c r="L1991" s="86"/>
      <c r="M1991" s="78"/>
      <c r="N1991" s="78"/>
      <c r="O1991" s="78"/>
      <c r="P1991" s="78"/>
      <c r="Q1991" s="78"/>
      <c r="R1991" s="78"/>
    </row>
    <row r="1992">
      <c r="A1992" s="20">
        <v>3747.0</v>
      </c>
      <c r="B1992">
        <v>9.999999000000099E-8</v>
      </c>
      <c r="C1992" s="83">
        <f t="shared" si="4"/>
        <v>0</v>
      </c>
      <c r="D1992" s="80">
        <v>76.46</v>
      </c>
      <c r="E1992" s="102">
        <f t="shared" si="2"/>
        <v>2</v>
      </c>
      <c r="F1992" s="78">
        <f t="shared" si="3"/>
        <v>2</v>
      </c>
      <c r="G1992" s="78"/>
      <c r="H1992" s="84"/>
      <c r="I1992" s="78"/>
      <c r="J1992" s="78"/>
      <c r="K1992" s="78"/>
      <c r="L1992" s="86"/>
      <c r="M1992" s="78"/>
      <c r="N1992" s="78"/>
      <c r="O1992" s="78"/>
      <c r="P1992" s="78"/>
      <c r="Q1992" s="78"/>
      <c r="R1992" s="78"/>
    </row>
    <row r="1993">
      <c r="A1993" s="20">
        <v>3748.0</v>
      </c>
      <c r="B1993">
        <v>9.999999000000099E-8</v>
      </c>
      <c r="C1993" s="83">
        <f t="shared" si="4"/>
        <v>0</v>
      </c>
      <c r="D1993" s="80">
        <v>76.46</v>
      </c>
      <c r="E1993" s="102">
        <f t="shared" si="2"/>
        <v>2</v>
      </c>
      <c r="F1993" s="78">
        <f t="shared" si="3"/>
        <v>2</v>
      </c>
      <c r="G1993" s="78"/>
      <c r="H1993" s="84"/>
      <c r="I1993" s="78"/>
      <c r="J1993" s="78"/>
      <c r="K1993" s="78"/>
      <c r="L1993" s="86"/>
      <c r="M1993" s="78"/>
      <c r="N1993" s="78"/>
      <c r="O1993" s="78"/>
      <c r="P1993" s="78"/>
      <c r="Q1993" s="78"/>
      <c r="R1993" s="78"/>
    </row>
    <row r="1994">
      <c r="A1994" s="20">
        <v>3749.0</v>
      </c>
      <c r="B1994">
        <v>9.999999000000099E-8</v>
      </c>
      <c r="C1994" s="83">
        <f t="shared" si="4"/>
        <v>0</v>
      </c>
      <c r="D1994" s="80">
        <v>76.46</v>
      </c>
      <c r="E1994" s="102">
        <f t="shared" si="2"/>
        <v>2</v>
      </c>
      <c r="F1994" s="78">
        <f t="shared" si="3"/>
        <v>2</v>
      </c>
      <c r="G1994" s="78"/>
      <c r="H1994" s="84"/>
      <c r="I1994" s="78"/>
      <c r="J1994" s="78"/>
      <c r="K1994" s="78"/>
      <c r="L1994" s="86"/>
      <c r="M1994" s="78"/>
      <c r="N1994" s="78"/>
      <c r="O1994" s="78"/>
      <c r="P1994" s="78"/>
      <c r="Q1994" s="78"/>
      <c r="R1994" s="78"/>
    </row>
    <row r="1995">
      <c r="A1995" s="20">
        <v>3750.0</v>
      </c>
      <c r="B1995">
        <v>9.999999000000099E-8</v>
      </c>
      <c r="C1995" s="83">
        <f t="shared" si="4"/>
        <v>0</v>
      </c>
      <c r="D1995" s="80">
        <v>76.46</v>
      </c>
      <c r="E1995" s="102">
        <f t="shared" si="2"/>
        <v>1</v>
      </c>
      <c r="F1995" s="78">
        <f t="shared" si="3"/>
        <v>1</v>
      </c>
      <c r="G1995" s="78"/>
      <c r="H1995" s="84"/>
      <c r="I1995" s="78"/>
      <c r="J1995" s="78"/>
      <c r="K1995" s="78"/>
      <c r="L1995" s="86"/>
      <c r="M1995" s="78"/>
      <c r="N1995" s="78"/>
      <c r="O1995" s="78"/>
      <c r="P1995" s="78"/>
      <c r="Q1995" s="78"/>
      <c r="R1995" s="78"/>
    </row>
    <row r="1996">
      <c r="A1996" s="20">
        <v>3752.0</v>
      </c>
      <c r="B1996">
        <v>9.999999000000099E-8</v>
      </c>
      <c r="C1996" s="83">
        <f t="shared" si="4"/>
        <v>0</v>
      </c>
      <c r="D1996" s="80">
        <v>76.46</v>
      </c>
      <c r="E1996" s="102">
        <f t="shared" si="2"/>
        <v>1</v>
      </c>
      <c r="F1996" s="78">
        <f t="shared" si="3"/>
        <v>1</v>
      </c>
      <c r="G1996" s="78"/>
      <c r="H1996" s="84"/>
      <c r="I1996" s="78"/>
      <c r="J1996" s="78"/>
      <c r="K1996" s="78"/>
      <c r="L1996" s="86"/>
      <c r="M1996" s="78"/>
      <c r="N1996" s="78"/>
      <c r="O1996" s="78"/>
      <c r="P1996" s="78"/>
      <c r="Q1996" s="78"/>
      <c r="R1996" s="78"/>
    </row>
    <row r="1997">
      <c r="A1997" s="20">
        <v>3753.0</v>
      </c>
      <c r="B1997">
        <v>9.999999000000099E-8</v>
      </c>
      <c r="C1997" s="83">
        <f t="shared" si="4"/>
        <v>0</v>
      </c>
      <c r="D1997" s="80">
        <v>76.46</v>
      </c>
      <c r="E1997" s="102">
        <f t="shared" si="2"/>
        <v>2</v>
      </c>
      <c r="F1997" s="78">
        <f t="shared" si="3"/>
        <v>2</v>
      </c>
      <c r="G1997" s="78"/>
      <c r="H1997" s="84"/>
      <c r="I1997" s="78"/>
      <c r="J1997" s="78"/>
      <c r="K1997" s="78"/>
      <c r="L1997" s="86"/>
      <c r="M1997" s="78"/>
      <c r="N1997" s="78"/>
      <c r="O1997" s="78"/>
      <c r="P1997" s="78"/>
      <c r="Q1997" s="78"/>
      <c r="R1997" s="78"/>
    </row>
    <row r="1998">
      <c r="A1998" s="20">
        <v>3754.0</v>
      </c>
      <c r="B1998">
        <v>9.999999000000099E-8</v>
      </c>
      <c r="C1998" s="83">
        <f t="shared" si="4"/>
        <v>0</v>
      </c>
      <c r="D1998" s="80">
        <v>76.46</v>
      </c>
      <c r="E1998" s="102">
        <f t="shared" si="2"/>
        <v>2</v>
      </c>
      <c r="F1998" s="78">
        <f t="shared" si="3"/>
        <v>2</v>
      </c>
      <c r="G1998" s="78"/>
      <c r="H1998" s="84"/>
      <c r="I1998" s="78"/>
      <c r="J1998" s="78"/>
      <c r="K1998" s="78"/>
      <c r="L1998" s="86"/>
      <c r="M1998" s="78"/>
      <c r="N1998" s="78"/>
      <c r="O1998" s="78"/>
      <c r="P1998" s="78"/>
      <c r="Q1998" s="78"/>
      <c r="R1998" s="78"/>
    </row>
    <row r="1999">
      <c r="A1999" s="20">
        <v>3755.0</v>
      </c>
      <c r="B1999">
        <v>9.999999000000099E-8</v>
      </c>
      <c r="C1999" s="83">
        <f t="shared" si="4"/>
        <v>0</v>
      </c>
      <c r="D1999" s="80">
        <v>76.46</v>
      </c>
      <c r="E1999" s="102">
        <f t="shared" si="2"/>
        <v>2</v>
      </c>
      <c r="F1999" s="78">
        <f t="shared" si="3"/>
        <v>2</v>
      </c>
      <c r="G1999" s="78"/>
      <c r="H1999" s="84"/>
      <c r="I1999" s="78"/>
      <c r="J1999" s="78"/>
      <c r="K1999" s="78"/>
      <c r="L1999" s="86"/>
      <c r="M1999" s="78"/>
      <c r="N1999" s="78"/>
      <c r="O1999" s="78"/>
      <c r="P1999" s="78"/>
      <c r="Q1999" s="78"/>
      <c r="R1999" s="78"/>
    </row>
    <row r="2000">
      <c r="A2000" s="20">
        <v>3758.0</v>
      </c>
      <c r="B2000">
        <v>9.999999000000099E-8</v>
      </c>
      <c r="C2000" s="83">
        <f t="shared" si="4"/>
        <v>0</v>
      </c>
      <c r="D2000" s="80">
        <v>76.46</v>
      </c>
      <c r="E2000" s="102">
        <f t="shared" si="2"/>
        <v>2</v>
      </c>
      <c r="F2000" s="78">
        <f t="shared" si="3"/>
        <v>2</v>
      </c>
      <c r="G2000" s="78"/>
      <c r="H2000" s="84"/>
      <c r="I2000" s="78"/>
      <c r="J2000" s="78"/>
      <c r="K2000" s="78"/>
      <c r="L2000" s="86"/>
      <c r="M2000" s="78"/>
      <c r="N2000" s="78"/>
      <c r="O2000" s="78"/>
      <c r="P2000" s="78"/>
      <c r="Q2000" s="78"/>
      <c r="R2000" s="78"/>
    </row>
    <row r="2001">
      <c r="A2001" s="20">
        <v>3759.0</v>
      </c>
      <c r="B2001">
        <v>9.999999000000099E-8</v>
      </c>
      <c r="C2001" s="83">
        <f t="shared" si="4"/>
        <v>0</v>
      </c>
      <c r="D2001" s="80">
        <v>76.46</v>
      </c>
      <c r="E2001" s="102">
        <f t="shared" si="2"/>
        <v>2</v>
      </c>
      <c r="F2001" s="78">
        <f t="shared" si="3"/>
        <v>2</v>
      </c>
      <c r="G2001" s="78"/>
      <c r="H2001" s="84"/>
      <c r="I2001" s="78"/>
      <c r="J2001" s="78"/>
      <c r="K2001" s="78"/>
      <c r="L2001" s="86"/>
      <c r="M2001" s="78"/>
      <c r="N2001" s="78"/>
      <c r="O2001" s="78"/>
      <c r="P2001" s="78"/>
      <c r="Q2001" s="78"/>
      <c r="R2001" s="78"/>
    </row>
    <row r="2002">
      <c r="A2002" s="20">
        <v>3760.0</v>
      </c>
      <c r="B2002">
        <v>9.999999000000099E-8</v>
      </c>
      <c r="C2002" s="83">
        <f t="shared" si="4"/>
        <v>0</v>
      </c>
      <c r="D2002" s="80">
        <v>76.46</v>
      </c>
      <c r="E2002" s="102">
        <f t="shared" si="2"/>
        <v>1</v>
      </c>
      <c r="F2002" s="78">
        <f t="shared" si="3"/>
        <v>1</v>
      </c>
      <c r="G2002" s="78"/>
      <c r="H2002" s="84"/>
      <c r="I2002" s="78"/>
      <c r="J2002" s="78"/>
      <c r="K2002" s="78"/>
      <c r="L2002" s="86"/>
      <c r="M2002" s="78"/>
      <c r="N2002" s="78"/>
      <c r="O2002" s="78"/>
      <c r="P2002" s="78"/>
      <c r="Q2002" s="78"/>
      <c r="R2002" s="78"/>
    </row>
    <row r="2003">
      <c r="A2003" s="20">
        <v>3761.0</v>
      </c>
      <c r="B2003">
        <v>9.999999000000099E-8</v>
      </c>
      <c r="C2003" s="83">
        <f t="shared" si="4"/>
        <v>0</v>
      </c>
      <c r="D2003" s="80">
        <v>76.46</v>
      </c>
      <c r="E2003" s="102">
        <f t="shared" si="2"/>
        <v>2</v>
      </c>
      <c r="F2003" s="78">
        <f t="shared" si="3"/>
        <v>2</v>
      </c>
      <c r="G2003" s="78"/>
      <c r="H2003" s="84"/>
      <c r="I2003" s="78"/>
      <c r="J2003" s="78"/>
      <c r="K2003" s="78"/>
      <c r="L2003" s="86"/>
      <c r="M2003" s="78"/>
      <c r="N2003" s="78"/>
      <c r="O2003" s="78"/>
      <c r="P2003" s="78"/>
      <c r="Q2003" s="78"/>
      <c r="R2003" s="78"/>
    </row>
    <row r="2004">
      <c r="A2004" s="20">
        <v>3762.0</v>
      </c>
      <c r="B2004">
        <v>9.999999000000099E-8</v>
      </c>
      <c r="C2004" s="83">
        <f t="shared" si="4"/>
        <v>0</v>
      </c>
      <c r="D2004" s="80">
        <v>76.46</v>
      </c>
      <c r="E2004" s="102">
        <f t="shared" si="2"/>
        <v>2</v>
      </c>
      <c r="F2004" s="78">
        <f t="shared" si="3"/>
        <v>2</v>
      </c>
      <c r="G2004" s="78"/>
      <c r="H2004" s="84"/>
      <c r="I2004" s="78"/>
      <c r="J2004" s="78"/>
      <c r="K2004" s="78"/>
      <c r="L2004" s="86"/>
      <c r="M2004" s="78"/>
      <c r="N2004" s="78"/>
      <c r="O2004" s="78"/>
      <c r="P2004" s="78"/>
      <c r="Q2004" s="78"/>
      <c r="R2004" s="78"/>
    </row>
    <row r="2005">
      <c r="A2005" s="20">
        <v>3766.0</v>
      </c>
      <c r="B2005">
        <v>9.999999000000099E-8</v>
      </c>
      <c r="C2005" s="83">
        <f t="shared" si="4"/>
        <v>0</v>
      </c>
      <c r="D2005" s="80">
        <v>76.46</v>
      </c>
      <c r="E2005" s="102">
        <f t="shared" si="2"/>
        <v>2</v>
      </c>
      <c r="F2005" s="78">
        <f t="shared" si="3"/>
        <v>2</v>
      </c>
      <c r="G2005" s="78"/>
      <c r="H2005" s="84"/>
      <c r="I2005" s="78"/>
      <c r="J2005" s="78"/>
      <c r="K2005" s="78"/>
      <c r="L2005" s="86"/>
      <c r="M2005" s="78"/>
      <c r="N2005" s="78"/>
      <c r="O2005" s="78"/>
      <c r="P2005" s="78"/>
      <c r="Q2005" s="78"/>
      <c r="R2005" s="78"/>
    </row>
    <row r="2006">
      <c r="A2006" s="20">
        <v>3767.0</v>
      </c>
      <c r="B2006">
        <v>9.999999000000099E-8</v>
      </c>
      <c r="C2006" s="83">
        <f t="shared" si="4"/>
        <v>0</v>
      </c>
      <c r="D2006" s="80">
        <v>76.46</v>
      </c>
      <c r="E2006" s="102">
        <f t="shared" si="2"/>
        <v>2</v>
      </c>
      <c r="F2006" s="78">
        <f t="shared" si="3"/>
        <v>2</v>
      </c>
      <c r="G2006" s="78"/>
      <c r="H2006" s="84"/>
      <c r="I2006" s="78"/>
      <c r="J2006" s="78"/>
      <c r="K2006" s="78"/>
      <c r="L2006" s="86"/>
      <c r="M2006" s="78"/>
      <c r="N2006" s="78"/>
      <c r="O2006" s="78"/>
      <c r="P2006" s="78"/>
      <c r="Q2006" s="78"/>
      <c r="R2006" s="78"/>
    </row>
    <row r="2007">
      <c r="A2007" s="20">
        <v>3768.0</v>
      </c>
      <c r="B2007">
        <v>9.999999000000099E-8</v>
      </c>
      <c r="C2007" s="83">
        <f t="shared" si="4"/>
        <v>0</v>
      </c>
      <c r="D2007" s="80">
        <v>76.46</v>
      </c>
      <c r="E2007" s="102">
        <f t="shared" si="2"/>
        <v>2</v>
      </c>
      <c r="F2007" s="78">
        <f t="shared" si="3"/>
        <v>2</v>
      </c>
      <c r="G2007" s="78"/>
      <c r="H2007" s="84"/>
      <c r="I2007" s="78"/>
      <c r="J2007" s="78"/>
      <c r="K2007" s="78"/>
      <c r="L2007" s="86"/>
      <c r="M2007" s="78"/>
      <c r="N2007" s="78"/>
      <c r="O2007" s="78"/>
      <c r="P2007" s="78"/>
      <c r="Q2007" s="78"/>
      <c r="R2007" s="78"/>
    </row>
    <row r="2008">
      <c r="A2008" s="20">
        <v>3769.0</v>
      </c>
      <c r="B2008">
        <v>9.999999000000099E-8</v>
      </c>
      <c r="C2008" s="83">
        <f t="shared" si="4"/>
        <v>0</v>
      </c>
      <c r="D2008" s="80">
        <v>76.46</v>
      </c>
      <c r="E2008" s="102">
        <f t="shared" si="2"/>
        <v>1</v>
      </c>
      <c r="F2008" s="78">
        <f t="shared" si="3"/>
        <v>1</v>
      </c>
      <c r="G2008" s="78"/>
      <c r="H2008" s="84"/>
      <c r="I2008" s="78"/>
      <c r="J2008" s="78"/>
      <c r="K2008" s="78"/>
      <c r="L2008" s="86"/>
      <c r="M2008" s="78"/>
      <c r="N2008" s="78"/>
      <c r="O2008" s="78"/>
      <c r="P2008" s="78"/>
      <c r="Q2008" s="78"/>
      <c r="R2008" s="78"/>
    </row>
    <row r="2009">
      <c r="A2009" s="20">
        <v>3770.0</v>
      </c>
      <c r="B2009">
        <v>9.999999000000099E-8</v>
      </c>
      <c r="C2009" s="83">
        <f t="shared" si="4"/>
        <v>0</v>
      </c>
      <c r="D2009" s="80">
        <v>76.46</v>
      </c>
      <c r="E2009" s="102">
        <f t="shared" si="2"/>
        <v>2</v>
      </c>
      <c r="F2009" s="78">
        <f t="shared" si="3"/>
        <v>2</v>
      </c>
      <c r="G2009" s="78"/>
      <c r="H2009" s="84"/>
      <c r="I2009" s="78"/>
      <c r="J2009" s="78"/>
      <c r="K2009" s="78"/>
      <c r="L2009" s="86"/>
      <c r="M2009" s="78"/>
      <c r="N2009" s="78"/>
      <c r="O2009" s="78"/>
      <c r="P2009" s="78"/>
      <c r="Q2009" s="78"/>
      <c r="R2009" s="78"/>
    </row>
    <row r="2010">
      <c r="A2010" s="20">
        <v>3773.0</v>
      </c>
      <c r="B2010">
        <v>9.999999000000099E-8</v>
      </c>
      <c r="C2010" s="83">
        <f t="shared" si="4"/>
        <v>0</v>
      </c>
      <c r="D2010" s="80">
        <v>76.46</v>
      </c>
      <c r="E2010" s="102">
        <f t="shared" si="2"/>
        <v>2</v>
      </c>
      <c r="F2010" s="78">
        <f t="shared" si="3"/>
        <v>2</v>
      </c>
      <c r="G2010" s="78"/>
      <c r="H2010" s="84"/>
      <c r="I2010" s="78"/>
      <c r="J2010" s="78"/>
      <c r="K2010" s="78"/>
      <c r="L2010" s="86"/>
      <c r="M2010" s="78"/>
      <c r="N2010" s="78"/>
      <c r="O2010" s="78"/>
      <c r="P2010" s="78"/>
      <c r="Q2010" s="78"/>
      <c r="R2010" s="78"/>
    </row>
    <row r="2011">
      <c r="A2011" s="20">
        <v>3775.0</v>
      </c>
      <c r="B2011">
        <v>9.999999000000099E-8</v>
      </c>
      <c r="C2011" s="83">
        <f t="shared" si="4"/>
        <v>0</v>
      </c>
      <c r="D2011" s="80">
        <v>76.46</v>
      </c>
      <c r="E2011" s="102">
        <f t="shared" si="2"/>
        <v>2</v>
      </c>
      <c r="F2011" s="78">
        <f t="shared" si="3"/>
        <v>2</v>
      </c>
      <c r="G2011" s="78"/>
      <c r="H2011" s="84"/>
      <c r="I2011" s="78"/>
      <c r="J2011" s="78"/>
      <c r="K2011" s="78"/>
      <c r="L2011" s="86"/>
      <c r="M2011" s="78"/>
      <c r="N2011" s="78"/>
      <c r="O2011" s="78"/>
      <c r="P2011" s="78"/>
      <c r="Q2011" s="78"/>
      <c r="R2011" s="78"/>
    </row>
    <row r="2012">
      <c r="A2012" s="20">
        <v>3776.0</v>
      </c>
      <c r="B2012">
        <v>9.999999000000099E-8</v>
      </c>
      <c r="C2012" s="83">
        <f t="shared" si="4"/>
        <v>0</v>
      </c>
      <c r="D2012" s="80">
        <v>76.46</v>
      </c>
      <c r="E2012" s="102">
        <f t="shared" si="2"/>
        <v>2</v>
      </c>
      <c r="F2012" s="78">
        <f t="shared" si="3"/>
        <v>2</v>
      </c>
      <c r="G2012" s="78"/>
      <c r="H2012" s="84"/>
      <c r="I2012" s="78"/>
      <c r="J2012" s="78"/>
      <c r="K2012" s="78"/>
      <c r="L2012" s="86"/>
      <c r="M2012" s="78"/>
      <c r="N2012" s="78"/>
      <c r="O2012" s="78"/>
      <c r="P2012" s="78"/>
      <c r="Q2012" s="78"/>
      <c r="R2012" s="78"/>
    </row>
    <row r="2013">
      <c r="A2013" s="20">
        <v>3777.0</v>
      </c>
      <c r="B2013">
        <v>9.999999000000099E-8</v>
      </c>
      <c r="C2013" s="83">
        <f t="shared" si="4"/>
        <v>0</v>
      </c>
      <c r="D2013" s="80">
        <v>76.46</v>
      </c>
      <c r="E2013" s="102">
        <f t="shared" si="2"/>
        <v>2</v>
      </c>
      <c r="F2013" s="78">
        <f t="shared" si="3"/>
        <v>2</v>
      </c>
      <c r="G2013" s="78"/>
      <c r="H2013" s="84"/>
      <c r="I2013" s="78"/>
      <c r="J2013" s="78"/>
      <c r="K2013" s="78"/>
      <c r="L2013" s="86"/>
      <c r="M2013" s="78"/>
      <c r="N2013" s="78"/>
      <c r="O2013" s="78"/>
      <c r="P2013" s="78"/>
      <c r="Q2013" s="78"/>
      <c r="R2013" s="78"/>
    </row>
    <row r="2014">
      <c r="A2014" s="20">
        <v>3778.0</v>
      </c>
      <c r="B2014">
        <v>9.999999000000099E-8</v>
      </c>
      <c r="C2014" s="83">
        <f t="shared" si="4"/>
        <v>0</v>
      </c>
      <c r="D2014" s="80">
        <v>76.46</v>
      </c>
      <c r="E2014" s="102">
        <f t="shared" si="2"/>
        <v>2</v>
      </c>
      <c r="F2014" s="78">
        <f t="shared" si="3"/>
        <v>2</v>
      </c>
      <c r="G2014" s="78"/>
      <c r="H2014" s="84"/>
      <c r="I2014" s="78"/>
      <c r="J2014" s="78"/>
      <c r="K2014" s="78"/>
      <c r="L2014" s="86"/>
      <c r="M2014" s="78"/>
      <c r="N2014" s="78"/>
      <c r="O2014" s="78"/>
      <c r="P2014" s="78"/>
      <c r="Q2014" s="78"/>
      <c r="R2014" s="78"/>
    </row>
    <row r="2015">
      <c r="A2015" s="20">
        <v>3779.0</v>
      </c>
      <c r="B2015" s="6">
        <v>1.0E-10</v>
      </c>
      <c r="C2015" s="83">
        <f t="shared" si="4"/>
        <v>0</v>
      </c>
      <c r="D2015" s="80">
        <v>76.46</v>
      </c>
      <c r="E2015" s="102">
        <f t="shared" si="2"/>
        <v>2</v>
      </c>
      <c r="F2015" s="78">
        <f t="shared" si="3"/>
        <v>2</v>
      </c>
      <c r="G2015" s="78"/>
      <c r="H2015" s="84"/>
      <c r="I2015" s="78"/>
      <c r="J2015" s="78"/>
      <c r="K2015" s="78"/>
      <c r="L2015" s="86"/>
      <c r="M2015" s="78"/>
      <c r="N2015" s="78"/>
      <c r="O2015" s="78"/>
      <c r="P2015" s="78"/>
      <c r="Q2015" s="78"/>
      <c r="R2015" s="78"/>
    </row>
    <row r="2016">
      <c r="A2016" s="20">
        <v>3780.0</v>
      </c>
      <c r="B2016">
        <v>9.999999000000099E-8</v>
      </c>
      <c r="C2016" s="83">
        <f t="shared" si="4"/>
        <v>0</v>
      </c>
      <c r="D2016" s="80">
        <v>76.46</v>
      </c>
      <c r="E2016" s="102">
        <f t="shared" si="2"/>
        <v>2</v>
      </c>
      <c r="F2016" s="78">
        <f t="shared" si="3"/>
        <v>2</v>
      </c>
      <c r="G2016" s="78"/>
      <c r="H2016" s="84"/>
      <c r="I2016" s="78"/>
      <c r="J2016" s="78"/>
      <c r="K2016" s="78"/>
      <c r="L2016" s="86"/>
      <c r="M2016" s="78"/>
      <c r="N2016" s="78"/>
      <c r="O2016" s="78"/>
      <c r="P2016" s="78"/>
      <c r="Q2016" s="78"/>
      <c r="R2016" s="78"/>
    </row>
    <row r="2017">
      <c r="A2017" s="20">
        <v>3781.0</v>
      </c>
      <c r="B2017">
        <v>9.999999000000099E-8</v>
      </c>
      <c r="C2017" s="83">
        <f t="shared" si="4"/>
        <v>0</v>
      </c>
      <c r="D2017" s="80">
        <v>76.46</v>
      </c>
      <c r="E2017" s="102">
        <f t="shared" si="2"/>
        <v>2</v>
      </c>
      <c r="F2017" s="78">
        <f t="shared" si="3"/>
        <v>2</v>
      </c>
      <c r="G2017" s="78"/>
      <c r="H2017" s="84"/>
      <c r="I2017" s="78"/>
      <c r="J2017" s="78"/>
      <c r="K2017" s="78"/>
      <c r="L2017" s="86"/>
      <c r="M2017" s="78"/>
      <c r="N2017" s="78"/>
      <c r="O2017" s="78"/>
      <c r="P2017" s="78"/>
      <c r="Q2017" s="78"/>
      <c r="R2017" s="78"/>
    </row>
    <row r="2018">
      <c r="A2018" s="20">
        <v>3782.0</v>
      </c>
      <c r="B2018">
        <v>9.999999000000099E-8</v>
      </c>
      <c r="C2018" s="83">
        <f t="shared" si="4"/>
        <v>0</v>
      </c>
      <c r="D2018" s="80">
        <v>76.46</v>
      </c>
      <c r="E2018" s="102">
        <f t="shared" si="2"/>
        <v>2</v>
      </c>
      <c r="F2018" s="78">
        <f t="shared" si="3"/>
        <v>2</v>
      </c>
      <c r="G2018" s="78"/>
      <c r="H2018" s="84"/>
      <c r="I2018" s="78"/>
      <c r="J2018" s="78"/>
      <c r="K2018" s="78"/>
      <c r="L2018" s="86"/>
      <c r="M2018" s="78"/>
      <c r="N2018" s="78"/>
      <c r="O2018" s="78"/>
      <c r="P2018" s="78"/>
      <c r="Q2018" s="78"/>
      <c r="R2018" s="78"/>
    </row>
    <row r="2019">
      <c r="A2019" s="20">
        <v>3783.0</v>
      </c>
      <c r="B2019">
        <v>9.999999000000099E-8</v>
      </c>
      <c r="C2019" s="83">
        <f t="shared" si="4"/>
        <v>0</v>
      </c>
      <c r="D2019" s="80">
        <v>76.46</v>
      </c>
      <c r="E2019" s="102">
        <f t="shared" si="2"/>
        <v>1</v>
      </c>
      <c r="F2019" s="78">
        <f t="shared" si="3"/>
        <v>1</v>
      </c>
      <c r="G2019" s="78"/>
      <c r="H2019" s="84"/>
      <c r="I2019" s="78"/>
      <c r="J2019" s="78"/>
      <c r="K2019" s="78"/>
      <c r="L2019" s="86"/>
      <c r="M2019" s="78"/>
      <c r="N2019" s="78"/>
      <c r="O2019" s="78"/>
      <c r="P2019" s="78"/>
      <c r="Q2019" s="78"/>
      <c r="R2019" s="78"/>
    </row>
    <row r="2020">
      <c r="A2020" s="20">
        <v>3784.0</v>
      </c>
      <c r="B2020">
        <v>9.999999000000099E-8</v>
      </c>
      <c r="C2020" s="83">
        <f t="shared" si="4"/>
        <v>0</v>
      </c>
      <c r="D2020" s="80">
        <v>76.46</v>
      </c>
      <c r="E2020" s="102">
        <f t="shared" si="2"/>
        <v>2</v>
      </c>
      <c r="F2020" s="78">
        <f t="shared" si="3"/>
        <v>2</v>
      </c>
      <c r="G2020" s="78"/>
      <c r="H2020" s="84"/>
      <c r="I2020" s="78"/>
      <c r="J2020" s="78"/>
      <c r="K2020" s="78"/>
      <c r="L2020" s="86"/>
      <c r="M2020" s="78"/>
      <c r="N2020" s="78"/>
      <c r="O2020" s="78"/>
      <c r="P2020" s="78"/>
      <c r="Q2020" s="78"/>
      <c r="R2020" s="78"/>
    </row>
    <row r="2021">
      <c r="A2021" s="20">
        <v>3785.0</v>
      </c>
      <c r="B2021">
        <v>9.999999000000099E-8</v>
      </c>
      <c r="C2021" s="83">
        <f t="shared" si="4"/>
        <v>0</v>
      </c>
      <c r="D2021" s="80">
        <v>76.46</v>
      </c>
      <c r="E2021" s="102">
        <f t="shared" si="2"/>
        <v>2</v>
      </c>
      <c r="F2021" s="78">
        <f t="shared" si="3"/>
        <v>2</v>
      </c>
      <c r="G2021" s="78"/>
      <c r="H2021" s="84"/>
      <c r="I2021" s="78"/>
      <c r="J2021" s="78"/>
      <c r="K2021" s="78"/>
      <c r="L2021" s="86"/>
      <c r="M2021" s="78"/>
      <c r="N2021" s="78"/>
      <c r="O2021" s="78"/>
      <c r="P2021" s="78"/>
      <c r="Q2021" s="78"/>
      <c r="R2021" s="78"/>
    </row>
    <row r="2022">
      <c r="A2022" s="20">
        <v>3786.0</v>
      </c>
      <c r="B2022">
        <v>9.999999000000099E-8</v>
      </c>
      <c r="C2022" s="83">
        <f t="shared" si="4"/>
        <v>0</v>
      </c>
      <c r="D2022" s="80">
        <v>76.46</v>
      </c>
      <c r="E2022" s="102">
        <f t="shared" si="2"/>
        <v>2</v>
      </c>
      <c r="F2022" s="78">
        <f t="shared" si="3"/>
        <v>2</v>
      </c>
      <c r="G2022" s="78"/>
      <c r="H2022" s="84"/>
      <c r="I2022" s="78"/>
      <c r="J2022" s="78"/>
      <c r="K2022" s="78"/>
      <c r="L2022" s="86"/>
      <c r="M2022" s="78"/>
      <c r="N2022" s="78"/>
      <c r="O2022" s="78"/>
      <c r="P2022" s="78"/>
      <c r="Q2022" s="78"/>
      <c r="R2022" s="78"/>
    </row>
    <row r="2023">
      <c r="A2023" s="20">
        <v>3787.0</v>
      </c>
      <c r="B2023">
        <v>9.999999000000099E-8</v>
      </c>
      <c r="C2023" s="83">
        <f t="shared" si="4"/>
        <v>0</v>
      </c>
      <c r="D2023" s="80">
        <v>76.46</v>
      </c>
      <c r="E2023" s="102">
        <f t="shared" si="2"/>
        <v>2</v>
      </c>
      <c r="F2023" s="78">
        <f t="shared" si="3"/>
        <v>2</v>
      </c>
      <c r="G2023" s="78"/>
      <c r="H2023" s="84"/>
      <c r="I2023" s="78"/>
      <c r="J2023" s="78"/>
      <c r="K2023" s="78"/>
      <c r="L2023" s="86"/>
      <c r="M2023" s="78"/>
      <c r="N2023" s="78"/>
      <c r="O2023" s="78"/>
      <c r="P2023" s="78"/>
      <c r="Q2023" s="78"/>
      <c r="R2023" s="78"/>
    </row>
    <row r="2024">
      <c r="A2024" s="20">
        <v>3788.0</v>
      </c>
      <c r="B2024">
        <v>9.999999000000099E-8</v>
      </c>
      <c r="C2024" s="83">
        <f t="shared" si="4"/>
        <v>0</v>
      </c>
      <c r="D2024" s="80">
        <v>76.46</v>
      </c>
      <c r="E2024" s="102">
        <f t="shared" si="2"/>
        <v>2</v>
      </c>
      <c r="F2024" s="78">
        <f t="shared" si="3"/>
        <v>2</v>
      </c>
      <c r="G2024" s="78"/>
      <c r="H2024" s="84"/>
      <c r="I2024" s="78"/>
      <c r="J2024" s="78"/>
      <c r="K2024" s="78"/>
      <c r="L2024" s="86"/>
      <c r="M2024" s="78"/>
      <c r="N2024" s="78"/>
      <c r="O2024" s="78"/>
      <c r="P2024" s="78"/>
      <c r="Q2024" s="78"/>
      <c r="R2024" s="78"/>
    </row>
    <row r="2025">
      <c r="A2025" s="20">
        <v>3789.0</v>
      </c>
      <c r="B2025">
        <v>9.999999000000099E-8</v>
      </c>
      <c r="C2025" s="83">
        <f t="shared" si="4"/>
        <v>0</v>
      </c>
      <c r="D2025" s="80">
        <v>76.46</v>
      </c>
      <c r="E2025" s="102">
        <f t="shared" si="2"/>
        <v>2</v>
      </c>
      <c r="F2025" s="78">
        <f t="shared" si="3"/>
        <v>2</v>
      </c>
      <c r="G2025" s="78"/>
      <c r="H2025" s="84"/>
      <c r="I2025" s="78"/>
      <c r="J2025" s="78"/>
      <c r="K2025" s="78"/>
      <c r="L2025" s="86"/>
      <c r="M2025" s="78"/>
      <c r="N2025" s="78"/>
      <c r="O2025" s="78"/>
      <c r="P2025" s="78"/>
      <c r="Q2025" s="78"/>
      <c r="R2025" s="78"/>
    </row>
    <row r="2026">
      <c r="A2026" s="20">
        <v>3790.0</v>
      </c>
      <c r="B2026">
        <v>9.999999000000099E-8</v>
      </c>
      <c r="C2026" s="83">
        <f t="shared" si="4"/>
        <v>0</v>
      </c>
      <c r="D2026" s="80">
        <v>76.46</v>
      </c>
      <c r="E2026" s="102">
        <f t="shared" si="2"/>
        <v>2</v>
      </c>
      <c r="F2026" s="78">
        <f t="shared" si="3"/>
        <v>2</v>
      </c>
      <c r="G2026" s="78"/>
      <c r="H2026" s="84"/>
      <c r="I2026" s="78"/>
      <c r="J2026" s="78"/>
      <c r="K2026" s="78"/>
      <c r="L2026" s="86"/>
      <c r="M2026" s="78"/>
      <c r="N2026" s="78"/>
      <c r="O2026" s="78"/>
      <c r="P2026" s="78"/>
      <c r="Q2026" s="78"/>
      <c r="R2026" s="78"/>
    </row>
    <row r="2027">
      <c r="A2027" s="20">
        <v>3791.0</v>
      </c>
      <c r="B2027">
        <v>9.999999000000099E-8</v>
      </c>
      <c r="C2027" s="83">
        <f t="shared" si="4"/>
        <v>0</v>
      </c>
      <c r="D2027" s="80">
        <v>76.46</v>
      </c>
      <c r="E2027" s="102">
        <f t="shared" si="2"/>
        <v>2</v>
      </c>
      <c r="F2027" s="78">
        <f t="shared" si="3"/>
        <v>2</v>
      </c>
      <c r="G2027" s="78"/>
      <c r="H2027" s="84"/>
      <c r="I2027" s="78"/>
      <c r="J2027" s="78"/>
      <c r="K2027" s="78"/>
      <c r="L2027" s="86"/>
      <c r="M2027" s="78"/>
      <c r="N2027" s="78"/>
      <c r="O2027" s="78"/>
      <c r="P2027" s="78"/>
      <c r="Q2027" s="78"/>
      <c r="R2027" s="78"/>
    </row>
    <row r="2028">
      <c r="A2028" s="20">
        <v>3792.0</v>
      </c>
      <c r="B2028">
        <v>9.999999000000099E-8</v>
      </c>
      <c r="C2028" s="83">
        <f t="shared" si="4"/>
        <v>0</v>
      </c>
      <c r="D2028" s="80">
        <v>76.46</v>
      </c>
      <c r="E2028" s="102">
        <f t="shared" si="2"/>
        <v>2</v>
      </c>
      <c r="F2028" s="78">
        <f t="shared" si="3"/>
        <v>2</v>
      </c>
      <c r="G2028" s="78"/>
      <c r="H2028" s="84"/>
      <c r="I2028" s="78"/>
      <c r="J2028" s="78"/>
      <c r="K2028" s="78"/>
      <c r="L2028" s="86"/>
      <c r="M2028" s="78"/>
      <c r="N2028" s="78"/>
      <c r="O2028" s="78"/>
      <c r="P2028" s="78"/>
      <c r="Q2028" s="78"/>
      <c r="R2028" s="78"/>
    </row>
    <row r="2029">
      <c r="A2029" s="20">
        <v>3793.0</v>
      </c>
      <c r="B2029">
        <v>9.999999000000099E-8</v>
      </c>
      <c r="C2029" s="83">
        <f t="shared" si="4"/>
        <v>0</v>
      </c>
      <c r="D2029" s="80">
        <v>76.46</v>
      </c>
      <c r="E2029" s="102">
        <f t="shared" si="2"/>
        <v>2</v>
      </c>
      <c r="F2029" s="78">
        <f t="shared" si="3"/>
        <v>2</v>
      </c>
      <c r="G2029" s="78"/>
      <c r="H2029" s="84"/>
      <c r="I2029" s="78"/>
      <c r="J2029" s="78"/>
      <c r="K2029" s="78"/>
      <c r="L2029" s="86"/>
      <c r="M2029" s="78"/>
      <c r="N2029" s="78"/>
      <c r="O2029" s="78"/>
      <c r="P2029" s="78"/>
      <c r="Q2029" s="78"/>
      <c r="R2029" s="78"/>
    </row>
    <row r="2030">
      <c r="A2030" s="20">
        <v>3794.0</v>
      </c>
      <c r="B2030">
        <v>9.999999000000099E-8</v>
      </c>
      <c r="C2030" s="83">
        <f t="shared" si="4"/>
        <v>0</v>
      </c>
      <c r="D2030" s="80">
        <v>76.46</v>
      </c>
      <c r="E2030" s="102">
        <f t="shared" si="2"/>
        <v>2</v>
      </c>
      <c r="F2030" s="78">
        <f t="shared" si="3"/>
        <v>2</v>
      </c>
      <c r="G2030" s="78"/>
      <c r="H2030" s="84"/>
      <c r="I2030" s="78"/>
      <c r="J2030" s="78"/>
      <c r="K2030" s="78"/>
      <c r="L2030" s="86"/>
      <c r="M2030" s="78"/>
      <c r="N2030" s="78"/>
      <c r="O2030" s="78"/>
      <c r="P2030" s="78"/>
      <c r="Q2030" s="78"/>
      <c r="R2030" s="78"/>
    </row>
    <row r="2031">
      <c r="A2031" s="20">
        <v>3795.0</v>
      </c>
      <c r="B2031">
        <v>9.999999000000099E-8</v>
      </c>
      <c r="C2031" s="83">
        <f t="shared" si="4"/>
        <v>0</v>
      </c>
      <c r="D2031" s="80">
        <v>76.46</v>
      </c>
      <c r="E2031" s="102">
        <f t="shared" si="2"/>
        <v>1</v>
      </c>
      <c r="F2031" s="78">
        <f t="shared" si="3"/>
        <v>1</v>
      </c>
      <c r="G2031" s="78"/>
      <c r="H2031" s="84"/>
      <c r="I2031" s="78"/>
      <c r="J2031" s="78"/>
      <c r="K2031" s="78"/>
      <c r="L2031" s="86"/>
      <c r="M2031" s="78"/>
      <c r="N2031" s="78"/>
      <c r="O2031" s="78"/>
      <c r="P2031" s="78"/>
      <c r="Q2031" s="78"/>
      <c r="R2031" s="78"/>
    </row>
    <row r="2032">
      <c r="A2032" s="20">
        <v>3796.0</v>
      </c>
      <c r="B2032">
        <v>9.999999000000099E-8</v>
      </c>
      <c r="C2032" s="83">
        <f t="shared" si="4"/>
        <v>0</v>
      </c>
      <c r="D2032" s="80">
        <v>76.46</v>
      </c>
      <c r="E2032" s="102">
        <f t="shared" si="2"/>
        <v>1</v>
      </c>
      <c r="F2032" s="78">
        <f t="shared" si="3"/>
        <v>1</v>
      </c>
      <c r="G2032" s="78"/>
      <c r="H2032" s="84"/>
      <c r="I2032" s="78"/>
      <c r="J2032" s="78"/>
      <c r="K2032" s="78"/>
      <c r="L2032" s="86"/>
      <c r="M2032" s="78"/>
      <c r="N2032" s="78"/>
      <c r="O2032" s="78"/>
      <c r="P2032" s="78"/>
      <c r="Q2032" s="78"/>
      <c r="R2032" s="78"/>
    </row>
    <row r="2033">
      <c r="A2033" s="20">
        <v>3797.0</v>
      </c>
      <c r="B2033">
        <v>9.999999000000099E-8</v>
      </c>
      <c r="C2033" s="83">
        <f t="shared" si="4"/>
        <v>0</v>
      </c>
      <c r="D2033" s="80">
        <v>76.46</v>
      </c>
      <c r="E2033" s="102">
        <f t="shared" si="2"/>
        <v>1</v>
      </c>
      <c r="F2033" s="78">
        <f t="shared" si="3"/>
        <v>1</v>
      </c>
      <c r="G2033" s="78"/>
      <c r="H2033" s="84"/>
      <c r="I2033" s="78"/>
      <c r="J2033" s="78"/>
      <c r="K2033" s="78"/>
      <c r="L2033" s="86"/>
      <c r="M2033" s="78"/>
      <c r="N2033" s="78"/>
      <c r="O2033" s="78"/>
      <c r="P2033" s="78"/>
      <c r="Q2033" s="78"/>
      <c r="R2033" s="78"/>
    </row>
    <row r="2034">
      <c r="A2034" s="20">
        <v>3798.0</v>
      </c>
      <c r="B2034">
        <v>9.999999000000099E-8</v>
      </c>
      <c r="C2034" s="83">
        <f t="shared" si="4"/>
        <v>0</v>
      </c>
      <c r="D2034" s="80">
        <v>76.46</v>
      </c>
      <c r="E2034" s="102">
        <f t="shared" si="2"/>
        <v>1</v>
      </c>
      <c r="F2034" s="78">
        <f t="shared" si="3"/>
        <v>1</v>
      </c>
      <c r="G2034" s="78"/>
      <c r="H2034" s="84"/>
      <c r="I2034" s="78"/>
      <c r="J2034" s="78"/>
      <c r="K2034" s="78"/>
      <c r="L2034" s="86"/>
      <c r="M2034" s="78"/>
      <c r="N2034" s="78"/>
      <c r="O2034" s="78"/>
      <c r="P2034" s="78"/>
      <c r="Q2034" s="78"/>
      <c r="R2034" s="78"/>
    </row>
    <row r="2035">
      <c r="A2035" s="20">
        <v>3799.0</v>
      </c>
      <c r="B2035">
        <v>9.999999000000099E-8</v>
      </c>
      <c r="C2035" s="83">
        <f t="shared" si="4"/>
        <v>0</v>
      </c>
      <c r="D2035" s="80">
        <v>76.46</v>
      </c>
      <c r="E2035" s="102">
        <f t="shared" si="2"/>
        <v>2</v>
      </c>
      <c r="F2035" s="78">
        <f t="shared" si="3"/>
        <v>2</v>
      </c>
      <c r="G2035" s="78"/>
      <c r="H2035" s="84"/>
      <c r="I2035" s="78"/>
      <c r="J2035" s="78"/>
      <c r="K2035" s="78"/>
      <c r="L2035" s="86"/>
      <c r="M2035" s="78"/>
      <c r="N2035" s="78"/>
      <c r="O2035" s="78"/>
      <c r="P2035" s="78"/>
      <c r="Q2035" s="78"/>
      <c r="R2035" s="78"/>
    </row>
    <row r="2036">
      <c r="A2036" s="20">
        <v>3800.0</v>
      </c>
      <c r="B2036">
        <v>9.999999000000099E-8</v>
      </c>
      <c r="C2036" s="83">
        <f t="shared" si="4"/>
        <v>0</v>
      </c>
      <c r="D2036" s="80">
        <v>76.46</v>
      </c>
      <c r="E2036" s="102">
        <f t="shared" si="2"/>
        <v>2</v>
      </c>
      <c r="F2036" s="78">
        <f t="shared" si="3"/>
        <v>2</v>
      </c>
      <c r="G2036" s="78"/>
      <c r="H2036" s="84"/>
      <c r="I2036" s="78"/>
      <c r="J2036" s="78"/>
      <c r="K2036" s="78"/>
      <c r="L2036" s="86"/>
      <c r="M2036" s="78"/>
      <c r="N2036" s="78"/>
      <c r="O2036" s="78"/>
      <c r="P2036" s="78"/>
      <c r="Q2036" s="78"/>
      <c r="R2036" s="78"/>
    </row>
    <row r="2037">
      <c r="A2037" s="20">
        <v>3801.0</v>
      </c>
      <c r="B2037">
        <v>9.999999000000099E-8</v>
      </c>
      <c r="C2037" s="83">
        <f t="shared" si="4"/>
        <v>0</v>
      </c>
      <c r="D2037" s="80">
        <v>76.46</v>
      </c>
      <c r="E2037" s="102">
        <f t="shared" si="2"/>
        <v>2</v>
      </c>
      <c r="F2037" s="78">
        <f t="shared" si="3"/>
        <v>2</v>
      </c>
      <c r="G2037" s="78"/>
      <c r="H2037" s="84"/>
      <c r="I2037" s="78"/>
      <c r="J2037" s="78"/>
      <c r="K2037" s="78"/>
      <c r="L2037" s="86"/>
      <c r="M2037" s="78"/>
      <c r="N2037" s="78"/>
      <c r="O2037" s="78"/>
      <c r="P2037" s="78"/>
      <c r="Q2037" s="78"/>
      <c r="R2037" s="78"/>
    </row>
    <row r="2038">
      <c r="A2038" s="20">
        <v>3802.0</v>
      </c>
      <c r="B2038" s="6">
        <v>1.0E-10</v>
      </c>
      <c r="C2038" s="83">
        <f t="shared" si="4"/>
        <v>0</v>
      </c>
      <c r="D2038" s="80">
        <v>76.46</v>
      </c>
      <c r="E2038" s="102">
        <f t="shared" si="2"/>
        <v>2</v>
      </c>
      <c r="F2038" s="78">
        <f t="shared" si="3"/>
        <v>2</v>
      </c>
      <c r="G2038" s="78"/>
      <c r="H2038" s="84"/>
      <c r="I2038" s="78"/>
      <c r="J2038" s="78"/>
      <c r="K2038" s="78"/>
      <c r="L2038" s="86"/>
      <c r="M2038" s="78"/>
      <c r="N2038" s="78"/>
      <c r="O2038" s="78"/>
      <c r="P2038" s="78"/>
      <c r="Q2038" s="78"/>
      <c r="R2038" s="78"/>
    </row>
    <row r="2039">
      <c r="A2039" s="20">
        <v>3803.0</v>
      </c>
      <c r="B2039">
        <v>9.999999000000099E-8</v>
      </c>
      <c r="C2039" s="83">
        <f t="shared" si="4"/>
        <v>0</v>
      </c>
      <c r="D2039" s="80">
        <v>76.46</v>
      </c>
      <c r="E2039" s="102">
        <f t="shared" si="2"/>
        <v>2</v>
      </c>
      <c r="F2039" s="78">
        <f t="shared" si="3"/>
        <v>2</v>
      </c>
      <c r="G2039" s="78"/>
      <c r="H2039" s="84"/>
      <c r="I2039" s="78"/>
      <c r="J2039" s="78"/>
      <c r="K2039" s="78"/>
      <c r="L2039" s="86"/>
      <c r="M2039" s="78"/>
      <c r="N2039" s="78"/>
      <c r="O2039" s="78"/>
      <c r="P2039" s="78"/>
      <c r="Q2039" s="78"/>
      <c r="R2039" s="78"/>
    </row>
    <row r="2040">
      <c r="A2040" s="20">
        <v>3804.0</v>
      </c>
      <c r="B2040">
        <v>9.999999000000099E-8</v>
      </c>
      <c r="C2040" s="83">
        <f t="shared" si="4"/>
        <v>0</v>
      </c>
      <c r="D2040" s="80">
        <v>76.46</v>
      </c>
      <c r="E2040" s="102">
        <f t="shared" si="2"/>
        <v>2</v>
      </c>
      <c r="F2040" s="78">
        <f t="shared" si="3"/>
        <v>2</v>
      </c>
      <c r="G2040" s="78"/>
      <c r="H2040" s="84"/>
      <c r="I2040" s="78"/>
      <c r="J2040" s="78"/>
      <c r="K2040" s="78"/>
      <c r="L2040" s="86"/>
      <c r="M2040" s="78"/>
      <c r="N2040" s="78"/>
      <c r="O2040" s="78"/>
      <c r="P2040" s="78"/>
      <c r="Q2040" s="78"/>
      <c r="R2040" s="78"/>
    </row>
    <row r="2041">
      <c r="A2041" s="20">
        <v>3805.0</v>
      </c>
      <c r="B2041">
        <v>9.999999000000099E-8</v>
      </c>
      <c r="C2041" s="83">
        <f t="shared" si="4"/>
        <v>0</v>
      </c>
      <c r="D2041" s="80">
        <v>76.46</v>
      </c>
      <c r="E2041" s="102">
        <f t="shared" si="2"/>
        <v>2</v>
      </c>
      <c r="F2041" s="78">
        <f t="shared" si="3"/>
        <v>2</v>
      </c>
      <c r="G2041" s="78"/>
      <c r="H2041" s="84"/>
      <c r="I2041" s="78"/>
      <c r="J2041" s="78"/>
      <c r="K2041" s="78"/>
      <c r="L2041" s="86"/>
      <c r="M2041" s="78"/>
      <c r="N2041" s="78"/>
      <c r="O2041" s="78"/>
      <c r="P2041" s="78"/>
      <c r="Q2041" s="78"/>
      <c r="R2041" s="78"/>
    </row>
    <row r="2042">
      <c r="A2042" s="20">
        <v>3807.0</v>
      </c>
      <c r="B2042" s="6">
        <v>1.0E-10</v>
      </c>
      <c r="C2042" s="83">
        <f t="shared" si="4"/>
        <v>0</v>
      </c>
      <c r="D2042" s="80">
        <v>76.46</v>
      </c>
      <c r="E2042" s="102">
        <f t="shared" si="2"/>
        <v>2</v>
      </c>
      <c r="F2042" s="78">
        <f t="shared" si="3"/>
        <v>2</v>
      </c>
      <c r="G2042" s="78"/>
      <c r="H2042" s="84"/>
      <c r="I2042" s="78"/>
      <c r="J2042" s="78"/>
      <c r="K2042" s="78"/>
      <c r="L2042" s="86"/>
      <c r="M2042" s="78"/>
      <c r="N2042" s="78"/>
      <c r="O2042" s="78"/>
      <c r="P2042" s="78"/>
      <c r="Q2042" s="78"/>
      <c r="R2042" s="78"/>
    </row>
    <row r="2043">
      <c r="A2043" s="20">
        <v>3808.0</v>
      </c>
      <c r="B2043">
        <v>9.999999000000099E-8</v>
      </c>
      <c r="C2043" s="83">
        <f t="shared" si="4"/>
        <v>0</v>
      </c>
      <c r="D2043" s="80">
        <v>76.46</v>
      </c>
      <c r="E2043" s="102">
        <f t="shared" si="2"/>
        <v>2</v>
      </c>
      <c r="F2043" s="78">
        <f t="shared" si="3"/>
        <v>2</v>
      </c>
      <c r="G2043" s="78"/>
      <c r="H2043" s="84"/>
      <c r="I2043" s="78"/>
      <c r="J2043" s="78"/>
      <c r="K2043" s="78"/>
      <c r="L2043" s="86"/>
      <c r="M2043" s="78"/>
      <c r="N2043" s="78"/>
      <c r="O2043" s="78"/>
      <c r="P2043" s="78"/>
      <c r="Q2043" s="78"/>
      <c r="R2043" s="78"/>
    </row>
    <row r="2044">
      <c r="A2044" s="20">
        <v>3809.0</v>
      </c>
      <c r="B2044">
        <v>9.999999000000099E-8</v>
      </c>
      <c r="C2044" s="83">
        <f t="shared" si="4"/>
        <v>0</v>
      </c>
      <c r="D2044" s="80">
        <v>76.46</v>
      </c>
      <c r="E2044" s="102">
        <f t="shared" si="2"/>
        <v>2</v>
      </c>
      <c r="F2044" s="78">
        <f t="shared" si="3"/>
        <v>2</v>
      </c>
      <c r="G2044" s="78"/>
      <c r="H2044" s="84"/>
      <c r="I2044" s="78"/>
      <c r="J2044" s="78"/>
      <c r="K2044" s="78"/>
      <c r="L2044" s="86"/>
      <c r="M2044" s="78"/>
      <c r="N2044" s="78"/>
      <c r="O2044" s="78"/>
      <c r="P2044" s="78"/>
      <c r="Q2044" s="78"/>
      <c r="R2044" s="78"/>
    </row>
    <row r="2045">
      <c r="A2045" s="20">
        <v>3810.0</v>
      </c>
      <c r="B2045">
        <v>9.999999000000099E-8</v>
      </c>
      <c r="C2045" s="83">
        <f t="shared" si="4"/>
        <v>0</v>
      </c>
      <c r="D2045" s="80">
        <v>76.46</v>
      </c>
      <c r="E2045" s="102">
        <f t="shared" si="2"/>
        <v>2</v>
      </c>
      <c r="F2045" s="78">
        <f t="shared" si="3"/>
        <v>2</v>
      </c>
      <c r="G2045" s="78"/>
      <c r="H2045" s="84"/>
      <c r="I2045" s="78"/>
      <c r="J2045" s="78"/>
      <c r="K2045" s="78"/>
      <c r="L2045" s="86"/>
      <c r="M2045" s="78"/>
      <c r="N2045" s="78"/>
      <c r="O2045" s="78"/>
      <c r="P2045" s="78"/>
      <c r="Q2045" s="78"/>
      <c r="R2045" s="78"/>
    </row>
    <row r="2046">
      <c r="A2046" s="20">
        <v>3811.0</v>
      </c>
      <c r="B2046">
        <v>9.999999000000099E-8</v>
      </c>
      <c r="C2046" s="83">
        <f t="shared" si="4"/>
        <v>0</v>
      </c>
      <c r="D2046" s="80">
        <v>76.46</v>
      </c>
      <c r="E2046" s="102">
        <f t="shared" si="2"/>
        <v>2</v>
      </c>
      <c r="F2046" s="78">
        <f t="shared" si="3"/>
        <v>2</v>
      </c>
      <c r="G2046" s="78"/>
      <c r="H2046" s="84"/>
      <c r="I2046" s="78"/>
      <c r="J2046" s="78"/>
      <c r="K2046" s="78"/>
      <c r="L2046" s="86"/>
      <c r="M2046" s="78"/>
      <c r="N2046" s="78"/>
      <c r="O2046" s="78"/>
      <c r="P2046" s="78"/>
      <c r="Q2046" s="78"/>
      <c r="R2046" s="78"/>
    </row>
    <row r="2047">
      <c r="A2047" s="20">
        <v>3812.0</v>
      </c>
      <c r="B2047">
        <v>9.999999000000099E-8</v>
      </c>
      <c r="C2047" s="83">
        <f t="shared" si="4"/>
        <v>0</v>
      </c>
      <c r="D2047" s="80">
        <v>76.46</v>
      </c>
      <c r="E2047" s="102">
        <f t="shared" si="2"/>
        <v>2</v>
      </c>
      <c r="F2047" s="78">
        <f t="shared" si="3"/>
        <v>2</v>
      </c>
      <c r="G2047" s="78"/>
      <c r="H2047" s="84"/>
      <c r="I2047" s="78"/>
      <c r="J2047" s="78"/>
      <c r="K2047" s="78"/>
      <c r="L2047" s="86"/>
      <c r="M2047" s="78"/>
      <c r="N2047" s="78"/>
      <c r="O2047" s="78"/>
      <c r="P2047" s="78"/>
      <c r="Q2047" s="78"/>
      <c r="R2047" s="78"/>
    </row>
    <row r="2048">
      <c r="A2048" s="20">
        <v>3813.0</v>
      </c>
      <c r="B2048">
        <v>9.999999000000099E-8</v>
      </c>
      <c r="C2048" s="83">
        <f t="shared" si="4"/>
        <v>0</v>
      </c>
      <c r="D2048" s="80">
        <v>76.46</v>
      </c>
      <c r="E2048" s="102">
        <f t="shared" si="2"/>
        <v>1</v>
      </c>
      <c r="F2048" s="78">
        <f t="shared" si="3"/>
        <v>1</v>
      </c>
      <c r="G2048" s="78"/>
      <c r="H2048" s="84"/>
      <c r="I2048" s="78"/>
      <c r="J2048" s="78"/>
      <c r="K2048" s="78"/>
      <c r="L2048" s="86"/>
      <c r="M2048" s="78"/>
      <c r="N2048" s="78"/>
      <c r="O2048" s="78"/>
      <c r="P2048" s="78"/>
      <c r="Q2048" s="78"/>
      <c r="R2048" s="78"/>
    </row>
    <row r="2049">
      <c r="A2049" s="20">
        <v>3814.0</v>
      </c>
      <c r="B2049">
        <v>9.999999000000099E-8</v>
      </c>
      <c r="C2049" s="83">
        <f t="shared" si="4"/>
        <v>0</v>
      </c>
      <c r="D2049" s="80">
        <v>76.46</v>
      </c>
      <c r="E2049" s="102">
        <f t="shared" si="2"/>
        <v>1</v>
      </c>
      <c r="F2049" s="78">
        <f t="shared" si="3"/>
        <v>1</v>
      </c>
      <c r="G2049" s="78"/>
      <c r="H2049" s="84"/>
      <c r="I2049" s="78"/>
      <c r="J2049" s="78"/>
      <c r="K2049" s="78"/>
      <c r="L2049" s="86"/>
      <c r="M2049" s="78"/>
      <c r="N2049" s="78"/>
      <c r="O2049" s="78"/>
      <c r="P2049" s="78"/>
      <c r="Q2049" s="78"/>
      <c r="R2049" s="78"/>
    </row>
    <row r="2050">
      <c r="A2050" s="20">
        <v>3815.0</v>
      </c>
      <c r="B2050">
        <v>9.999999000000099E-8</v>
      </c>
      <c r="C2050" s="83">
        <f t="shared" si="4"/>
        <v>0</v>
      </c>
      <c r="D2050" s="80">
        <v>76.46</v>
      </c>
      <c r="E2050" s="102">
        <f t="shared" si="2"/>
        <v>1</v>
      </c>
      <c r="F2050" s="78">
        <f t="shared" si="3"/>
        <v>1</v>
      </c>
      <c r="G2050" s="78"/>
      <c r="H2050" s="84"/>
      <c r="I2050" s="78"/>
      <c r="J2050" s="78"/>
      <c r="K2050" s="78"/>
      <c r="L2050" s="86"/>
      <c r="M2050" s="78"/>
      <c r="N2050" s="78"/>
      <c r="O2050" s="78"/>
      <c r="P2050" s="78"/>
      <c r="Q2050" s="78"/>
      <c r="R2050" s="78"/>
    </row>
    <row r="2051">
      <c r="A2051" s="20">
        <v>3816.0</v>
      </c>
      <c r="B2051">
        <v>9.999999000000099E-8</v>
      </c>
      <c r="C2051" s="83">
        <f t="shared" si="4"/>
        <v>0</v>
      </c>
      <c r="D2051" s="80">
        <v>76.46</v>
      </c>
      <c r="E2051" s="102">
        <f t="shared" si="2"/>
        <v>1</v>
      </c>
      <c r="F2051" s="78">
        <f t="shared" si="3"/>
        <v>1</v>
      </c>
      <c r="G2051" s="78"/>
      <c r="H2051" s="84"/>
      <c r="I2051" s="78"/>
      <c r="J2051" s="78"/>
      <c r="K2051" s="78"/>
      <c r="L2051" s="86"/>
      <c r="M2051" s="78"/>
      <c r="N2051" s="78"/>
      <c r="O2051" s="78"/>
      <c r="P2051" s="78"/>
      <c r="Q2051" s="78"/>
      <c r="R2051" s="78"/>
    </row>
    <row r="2052">
      <c r="A2052" s="20">
        <v>3817.0</v>
      </c>
      <c r="B2052">
        <v>9.999999000000099E-8</v>
      </c>
      <c r="C2052" s="83">
        <f t="shared" si="4"/>
        <v>0</v>
      </c>
      <c r="D2052" s="80">
        <v>76.46</v>
      </c>
      <c r="E2052" s="102">
        <f t="shared" si="2"/>
        <v>1</v>
      </c>
      <c r="F2052" s="78">
        <f t="shared" si="3"/>
        <v>1</v>
      </c>
      <c r="G2052" s="78"/>
      <c r="H2052" s="84"/>
      <c r="I2052" s="78"/>
      <c r="J2052" s="78"/>
      <c r="K2052" s="78"/>
      <c r="L2052" s="86"/>
      <c r="M2052" s="78"/>
      <c r="N2052" s="78"/>
      <c r="O2052" s="78"/>
      <c r="P2052" s="78"/>
      <c r="Q2052" s="78"/>
      <c r="R2052" s="78"/>
    </row>
    <row r="2053">
      <c r="A2053" s="20">
        <v>3818.0</v>
      </c>
      <c r="B2053">
        <v>9.999999000000099E-8</v>
      </c>
      <c r="C2053" s="83">
        <f t="shared" si="4"/>
        <v>0</v>
      </c>
      <c r="D2053" s="80">
        <v>76.46</v>
      </c>
      <c r="E2053" s="102">
        <f t="shared" si="2"/>
        <v>1</v>
      </c>
      <c r="F2053" s="78">
        <f t="shared" si="3"/>
        <v>1</v>
      </c>
      <c r="G2053" s="78"/>
      <c r="H2053" s="84"/>
      <c r="I2053" s="78"/>
      <c r="J2053" s="78"/>
      <c r="K2053" s="78"/>
      <c r="L2053" s="86"/>
      <c r="M2053" s="78"/>
      <c r="N2053" s="78"/>
      <c r="O2053" s="78"/>
      <c r="P2053" s="78"/>
      <c r="Q2053" s="78"/>
      <c r="R2053" s="78"/>
    </row>
    <row r="2054">
      <c r="A2054" s="20">
        <v>3819.0</v>
      </c>
      <c r="B2054">
        <v>9.999999000000099E-8</v>
      </c>
      <c r="C2054" s="83">
        <f t="shared" si="4"/>
        <v>0</v>
      </c>
      <c r="D2054" s="80">
        <v>76.46</v>
      </c>
      <c r="E2054" s="102">
        <f t="shared" si="2"/>
        <v>1</v>
      </c>
      <c r="F2054" s="78">
        <f t="shared" si="3"/>
        <v>1</v>
      </c>
      <c r="G2054" s="78"/>
      <c r="H2054" s="84"/>
      <c r="I2054" s="78"/>
      <c r="J2054" s="78"/>
      <c r="K2054" s="78"/>
      <c r="L2054" s="86"/>
      <c r="M2054" s="78"/>
      <c r="N2054" s="78"/>
      <c r="O2054" s="78"/>
      <c r="P2054" s="78"/>
      <c r="Q2054" s="78"/>
      <c r="R2054" s="78"/>
    </row>
    <row r="2055">
      <c r="A2055" s="20">
        <v>3820.0</v>
      </c>
      <c r="B2055">
        <v>9.999999000000099E-8</v>
      </c>
      <c r="C2055" s="83">
        <f t="shared" si="4"/>
        <v>0</v>
      </c>
      <c r="D2055" s="80">
        <v>76.46</v>
      </c>
      <c r="E2055" s="102">
        <f t="shared" si="2"/>
        <v>1</v>
      </c>
      <c r="F2055" s="78">
        <f t="shared" si="3"/>
        <v>1</v>
      </c>
      <c r="G2055" s="78"/>
      <c r="H2055" s="84"/>
      <c r="I2055" s="78"/>
      <c r="J2055" s="78"/>
      <c r="K2055" s="78"/>
      <c r="L2055" s="86"/>
      <c r="M2055" s="78"/>
      <c r="N2055" s="78"/>
      <c r="O2055" s="78"/>
      <c r="P2055" s="78"/>
      <c r="Q2055" s="78"/>
      <c r="R2055" s="78"/>
    </row>
    <row r="2056">
      <c r="A2056" s="20">
        <v>3821.0</v>
      </c>
      <c r="B2056">
        <v>9.999999000000099E-8</v>
      </c>
      <c r="C2056" s="83">
        <f t="shared" si="4"/>
        <v>0</v>
      </c>
      <c r="D2056" s="80">
        <v>76.46</v>
      </c>
      <c r="E2056" s="102">
        <f t="shared" si="2"/>
        <v>1</v>
      </c>
      <c r="F2056" s="78">
        <f t="shared" si="3"/>
        <v>1</v>
      </c>
      <c r="G2056" s="78"/>
      <c r="H2056" s="84"/>
      <c r="I2056" s="78"/>
      <c r="J2056" s="78"/>
      <c r="K2056" s="78"/>
      <c r="L2056" s="86"/>
      <c r="M2056" s="78"/>
      <c r="N2056" s="78"/>
      <c r="O2056" s="78"/>
      <c r="P2056" s="78"/>
      <c r="Q2056" s="78"/>
      <c r="R2056" s="78"/>
    </row>
    <row r="2057">
      <c r="A2057" s="20">
        <v>3822.0</v>
      </c>
      <c r="B2057">
        <v>9.999999000000099E-8</v>
      </c>
      <c r="C2057" s="83">
        <f t="shared" si="4"/>
        <v>0</v>
      </c>
      <c r="D2057" s="80">
        <v>76.46</v>
      </c>
      <c r="E2057" s="102">
        <f t="shared" si="2"/>
        <v>1</v>
      </c>
      <c r="F2057" s="78">
        <f t="shared" si="3"/>
        <v>1</v>
      </c>
      <c r="G2057" s="78"/>
      <c r="H2057" s="84"/>
      <c r="I2057" s="78"/>
      <c r="J2057" s="78"/>
      <c r="K2057" s="78"/>
      <c r="L2057" s="86"/>
      <c r="M2057" s="78"/>
      <c r="N2057" s="78"/>
      <c r="O2057" s="78"/>
      <c r="P2057" s="78"/>
      <c r="Q2057" s="78"/>
      <c r="R2057" s="78"/>
    </row>
    <row r="2058">
      <c r="A2058" s="20">
        <v>3823.0</v>
      </c>
      <c r="B2058">
        <v>9.999999000000099E-8</v>
      </c>
      <c r="C2058" s="83">
        <f t="shared" si="4"/>
        <v>0</v>
      </c>
      <c r="D2058" s="80">
        <v>76.46</v>
      </c>
      <c r="E2058" s="102">
        <f t="shared" si="2"/>
        <v>1</v>
      </c>
      <c r="F2058" s="78">
        <f t="shared" si="3"/>
        <v>1</v>
      </c>
      <c r="G2058" s="78"/>
      <c r="H2058" s="84"/>
      <c r="I2058" s="78"/>
      <c r="J2058" s="78"/>
      <c r="K2058" s="78"/>
      <c r="L2058" s="86"/>
      <c r="M2058" s="78"/>
      <c r="N2058" s="78"/>
      <c r="O2058" s="78"/>
      <c r="P2058" s="78"/>
      <c r="Q2058" s="78"/>
      <c r="R2058" s="78"/>
    </row>
    <row r="2059">
      <c r="A2059" s="20">
        <v>3824.0</v>
      </c>
      <c r="B2059">
        <v>9.999999000000099E-8</v>
      </c>
      <c r="C2059" s="83">
        <f t="shared" si="4"/>
        <v>0</v>
      </c>
      <c r="D2059" s="80">
        <v>76.46</v>
      </c>
      <c r="E2059" s="102">
        <f t="shared" si="2"/>
        <v>1</v>
      </c>
      <c r="F2059" s="78">
        <f t="shared" si="3"/>
        <v>1</v>
      </c>
      <c r="G2059" s="78"/>
      <c r="H2059" s="84"/>
      <c r="I2059" s="78"/>
      <c r="J2059" s="78"/>
      <c r="K2059" s="78"/>
      <c r="L2059" s="86"/>
      <c r="M2059" s="78"/>
      <c r="N2059" s="78"/>
      <c r="O2059" s="78"/>
      <c r="P2059" s="78"/>
      <c r="Q2059" s="78"/>
      <c r="R2059" s="78"/>
    </row>
    <row r="2060">
      <c r="A2060" s="20">
        <v>3825.0</v>
      </c>
      <c r="B2060" s="6">
        <v>1.0E-10</v>
      </c>
      <c r="C2060" s="83">
        <f t="shared" si="4"/>
        <v>0</v>
      </c>
      <c r="D2060" s="80">
        <v>76.46</v>
      </c>
      <c r="E2060" s="102">
        <f t="shared" si="2"/>
        <v>1</v>
      </c>
      <c r="F2060" s="78">
        <f t="shared" si="3"/>
        <v>1</v>
      </c>
      <c r="G2060" s="78"/>
      <c r="H2060" s="84"/>
      <c r="I2060" s="78"/>
      <c r="J2060" s="78"/>
      <c r="K2060" s="78"/>
      <c r="L2060" s="86"/>
      <c r="M2060" s="78"/>
      <c r="N2060" s="78"/>
      <c r="O2060" s="78"/>
      <c r="P2060" s="78"/>
      <c r="Q2060" s="78"/>
      <c r="R2060" s="78"/>
    </row>
    <row r="2061">
      <c r="A2061" s="20">
        <v>3826.0</v>
      </c>
      <c r="B2061">
        <v>9.999999000000099E-8</v>
      </c>
      <c r="C2061" s="83">
        <f t="shared" si="4"/>
        <v>0</v>
      </c>
      <c r="D2061" s="80">
        <v>76.46</v>
      </c>
      <c r="E2061" s="102">
        <f t="shared" si="2"/>
        <v>1</v>
      </c>
      <c r="F2061" s="78">
        <f t="shared" si="3"/>
        <v>1</v>
      </c>
      <c r="G2061" s="78"/>
      <c r="H2061" s="84"/>
      <c r="I2061" s="78"/>
      <c r="J2061" s="78"/>
      <c r="K2061" s="78"/>
      <c r="L2061" s="86"/>
      <c r="M2061" s="78"/>
      <c r="N2061" s="78"/>
      <c r="O2061" s="78"/>
      <c r="P2061" s="78"/>
      <c r="Q2061" s="78"/>
      <c r="R2061" s="78"/>
    </row>
    <row r="2062">
      <c r="A2062" s="20">
        <v>3827.0</v>
      </c>
      <c r="B2062">
        <v>0.5</v>
      </c>
      <c r="C2062" s="83">
        <f t="shared" si="4"/>
        <v>0</v>
      </c>
      <c r="D2062" s="80">
        <v>76.46</v>
      </c>
      <c r="E2062" s="102">
        <f t="shared" si="2"/>
        <v>1</v>
      </c>
      <c r="F2062" s="78">
        <f t="shared" si="3"/>
        <v>1</v>
      </c>
      <c r="G2062" s="78"/>
      <c r="H2062" s="84"/>
      <c r="I2062" s="78"/>
      <c r="J2062" s="78"/>
      <c r="K2062" s="78"/>
      <c r="L2062" s="86"/>
      <c r="M2062" s="78"/>
      <c r="N2062" s="78"/>
      <c r="O2062" s="78"/>
      <c r="P2062" s="78"/>
      <c r="Q2062" s="78"/>
      <c r="R2062" s="78"/>
    </row>
    <row r="2063">
      <c r="A2063" s="20">
        <v>3828.0</v>
      </c>
      <c r="B2063">
        <v>9.999999000000099E-8</v>
      </c>
      <c r="C2063" s="83">
        <f t="shared" si="4"/>
        <v>0</v>
      </c>
      <c r="D2063" s="80">
        <v>76.46</v>
      </c>
      <c r="E2063" s="102">
        <f t="shared" si="2"/>
        <v>1</v>
      </c>
      <c r="F2063" s="78">
        <f t="shared" si="3"/>
        <v>1</v>
      </c>
      <c r="G2063" s="78"/>
      <c r="H2063" s="84"/>
      <c r="I2063" s="78"/>
      <c r="J2063" s="78"/>
      <c r="K2063" s="78"/>
      <c r="L2063" s="86"/>
      <c r="M2063" s="78"/>
      <c r="N2063" s="78"/>
      <c r="O2063" s="78"/>
      <c r="P2063" s="78"/>
      <c r="Q2063" s="78"/>
      <c r="R2063" s="78"/>
    </row>
    <row r="2064">
      <c r="A2064" s="20">
        <v>3829.0</v>
      </c>
      <c r="B2064">
        <v>9.999999500000026E-8</v>
      </c>
      <c r="C2064" s="83">
        <f t="shared" si="4"/>
        <v>0</v>
      </c>
      <c r="D2064" s="80">
        <v>54.23</v>
      </c>
      <c r="E2064" s="102">
        <f t="shared" si="2"/>
        <v>1</v>
      </c>
      <c r="F2064" s="78">
        <f t="shared" si="3"/>
        <v>1</v>
      </c>
      <c r="G2064" s="78"/>
      <c r="H2064" s="84"/>
      <c r="I2064" s="78"/>
      <c r="J2064" s="78"/>
      <c r="K2064" s="78"/>
      <c r="L2064" s="86"/>
      <c r="M2064" s="78"/>
      <c r="N2064" s="78"/>
      <c r="O2064" s="78"/>
      <c r="P2064" s="78"/>
      <c r="Q2064" s="78"/>
      <c r="R2064" s="78"/>
    </row>
    <row r="2065">
      <c r="A2065" s="20">
        <v>3830.0</v>
      </c>
      <c r="B2065">
        <v>0.5</v>
      </c>
      <c r="C2065" s="83">
        <f t="shared" si="4"/>
        <v>0</v>
      </c>
      <c r="D2065" s="80">
        <v>54.23</v>
      </c>
      <c r="E2065" s="102">
        <f t="shared" si="2"/>
        <v>1</v>
      </c>
      <c r="F2065" s="78">
        <f t="shared" si="3"/>
        <v>1</v>
      </c>
      <c r="G2065" s="78"/>
      <c r="H2065" s="84"/>
      <c r="I2065" s="78"/>
      <c r="J2065" s="78"/>
      <c r="K2065" s="78"/>
      <c r="L2065" s="81">
        <v>2.0</v>
      </c>
      <c r="M2065" s="80">
        <v>1.0</v>
      </c>
      <c r="N2065" s="78"/>
      <c r="O2065" s="78"/>
      <c r="P2065" s="78"/>
      <c r="Q2065" s="78"/>
      <c r="R2065" s="78"/>
    </row>
    <row r="2066">
      <c r="A2066" s="20">
        <v>3831.0</v>
      </c>
      <c r="B2066">
        <v>9.999999500000026E-8</v>
      </c>
      <c r="C2066" s="83">
        <f t="shared" si="4"/>
        <v>0</v>
      </c>
      <c r="D2066" s="80">
        <v>54.23</v>
      </c>
      <c r="E2066" s="102">
        <f t="shared" si="2"/>
        <v>1</v>
      </c>
      <c r="F2066" s="78">
        <f t="shared" si="3"/>
        <v>1</v>
      </c>
      <c r="G2066" s="78"/>
      <c r="H2066" s="84"/>
      <c r="I2066" s="78"/>
      <c r="J2066" s="78"/>
      <c r="K2066" s="78"/>
      <c r="L2066" s="86"/>
      <c r="M2066" s="78"/>
      <c r="N2066" s="78"/>
      <c r="O2066" s="78"/>
      <c r="P2066" s="78"/>
      <c r="Q2066" s="78"/>
      <c r="R2066" s="78"/>
    </row>
    <row r="2067">
      <c r="A2067" s="20">
        <v>3832.0</v>
      </c>
      <c r="B2067">
        <v>9.999999875000002E-8</v>
      </c>
      <c r="C2067" s="83">
        <f t="shared" si="4"/>
        <v>0</v>
      </c>
      <c r="D2067" s="80">
        <v>54.23</v>
      </c>
      <c r="E2067" s="102">
        <f t="shared" si="2"/>
        <v>1</v>
      </c>
      <c r="F2067" s="78">
        <f t="shared" si="3"/>
        <v>1</v>
      </c>
      <c r="G2067" s="78"/>
      <c r="H2067" s="84"/>
      <c r="I2067" s="78"/>
      <c r="J2067" s="78"/>
      <c r="K2067" s="78"/>
      <c r="L2067" s="81">
        <v>2.0</v>
      </c>
      <c r="M2067" s="80">
        <v>1.0</v>
      </c>
      <c r="N2067" s="78"/>
      <c r="O2067" s="78"/>
      <c r="P2067" s="78"/>
      <c r="Q2067" s="78"/>
      <c r="R2067" s="78"/>
    </row>
    <row r="2068">
      <c r="A2068" s="20">
        <v>3833.0</v>
      </c>
      <c r="B2068">
        <v>9.999999500000026E-8</v>
      </c>
      <c r="C2068" s="83">
        <f t="shared" si="4"/>
        <v>0</v>
      </c>
      <c r="D2068" s="80">
        <v>54.23</v>
      </c>
      <c r="E2068" s="102">
        <f t="shared" si="2"/>
        <v>1</v>
      </c>
      <c r="F2068" s="78">
        <f t="shared" si="3"/>
        <v>1</v>
      </c>
      <c r="G2068" s="78"/>
      <c r="H2068" s="84"/>
      <c r="I2068" s="78"/>
      <c r="J2068" s="78"/>
      <c r="K2068" s="78"/>
      <c r="L2068" s="86"/>
      <c r="M2068" s="78"/>
      <c r="N2068" s="78"/>
      <c r="O2068" s="78"/>
      <c r="P2068" s="78"/>
      <c r="Q2068" s="78"/>
      <c r="R2068" s="78"/>
    </row>
    <row r="2069">
      <c r="A2069" s="20">
        <v>3834.0</v>
      </c>
      <c r="B2069">
        <v>9.999999500000026E-8</v>
      </c>
      <c r="C2069" s="83">
        <f t="shared" si="4"/>
        <v>0</v>
      </c>
      <c r="D2069" s="80">
        <v>54.23</v>
      </c>
      <c r="E2069" s="102">
        <f t="shared" si="2"/>
        <v>1</v>
      </c>
      <c r="F2069" s="78">
        <f t="shared" si="3"/>
        <v>1</v>
      </c>
      <c r="G2069" s="78"/>
      <c r="H2069" s="84"/>
      <c r="I2069" s="78"/>
      <c r="J2069" s="78"/>
      <c r="K2069" s="78"/>
      <c r="L2069" s="81">
        <v>2.0</v>
      </c>
      <c r="M2069" s="80">
        <v>1.0</v>
      </c>
      <c r="N2069" s="78"/>
      <c r="O2069" s="78"/>
      <c r="P2069" s="78"/>
      <c r="Q2069" s="78"/>
      <c r="R2069" s="78"/>
    </row>
    <row r="2070">
      <c r="A2070" s="20">
        <v>3835.0</v>
      </c>
      <c r="B2070">
        <v>9.999999500000026E-8</v>
      </c>
      <c r="C2070" s="83">
        <f t="shared" si="4"/>
        <v>0</v>
      </c>
      <c r="D2070" s="80">
        <v>54.23</v>
      </c>
      <c r="E2070" s="102">
        <f t="shared" si="2"/>
        <v>1</v>
      </c>
      <c r="F2070" s="78">
        <f t="shared" si="3"/>
        <v>1</v>
      </c>
      <c r="G2070" s="78"/>
      <c r="H2070" s="84"/>
      <c r="I2070" s="78"/>
      <c r="J2070" s="78"/>
      <c r="K2070" s="78"/>
      <c r="L2070" s="81">
        <v>2.0</v>
      </c>
      <c r="M2070" s="80">
        <v>1.0</v>
      </c>
      <c r="N2070" s="78"/>
      <c r="O2070" s="78"/>
      <c r="P2070" s="78"/>
      <c r="Q2070" s="78"/>
      <c r="R2070" s="78"/>
    </row>
    <row r="2071">
      <c r="A2071" s="20">
        <v>3836.0</v>
      </c>
      <c r="B2071">
        <v>9.999999750000005E-8</v>
      </c>
      <c r="C2071" s="83">
        <f t="shared" si="4"/>
        <v>0</v>
      </c>
      <c r="D2071" s="80">
        <v>54.23</v>
      </c>
      <c r="E2071" s="102">
        <f t="shared" si="2"/>
        <v>2</v>
      </c>
      <c r="F2071" s="78">
        <f t="shared" si="3"/>
        <v>2</v>
      </c>
      <c r="G2071" s="78"/>
      <c r="H2071" s="84"/>
      <c r="I2071" s="78"/>
      <c r="J2071" s="78"/>
      <c r="K2071" s="78"/>
      <c r="L2071" s="81">
        <v>2.0</v>
      </c>
      <c r="M2071" s="80">
        <v>1.0</v>
      </c>
      <c r="N2071" s="78"/>
      <c r="O2071" s="78"/>
      <c r="P2071" s="78"/>
      <c r="Q2071" s="78"/>
      <c r="R2071" s="78"/>
    </row>
    <row r="2072">
      <c r="A2072" s="20">
        <v>3837.0</v>
      </c>
      <c r="B2072">
        <v>9.999999500000026E-8</v>
      </c>
      <c r="C2072" s="83">
        <f t="shared" si="4"/>
        <v>0</v>
      </c>
      <c r="D2072" s="80">
        <v>54.23</v>
      </c>
      <c r="E2072" s="102">
        <f t="shared" si="2"/>
        <v>2</v>
      </c>
      <c r="F2072" s="78">
        <f t="shared" si="3"/>
        <v>2</v>
      </c>
      <c r="G2072" s="78"/>
      <c r="H2072" s="84"/>
      <c r="I2072" s="78"/>
      <c r="J2072" s="78"/>
      <c r="K2072" s="78"/>
      <c r="L2072" s="86"/>
      <c r="M2072" s="78"/>
      <c r="N2072" s="78"/>
      <c r="O2072" s="78"/>
      <c r="P2072" s="78"/>
      <c r="Q2072" s="78"/>
      <c r="R2072" s="78"/>
    </row>
    <row r="2073">
      <c r="A2073" s="20">
        <v>3838.0</v>
      </c>
      <c r="B2073">
        <v>9.999999916666667E-8</v>
      </c>
      <c r="C2073" s="83">
        <f t="shared" si="4"/>
        <v>0</v>
      </c>
      <c r="D2073" s="80">
        <v>54.23</v>
      </c>
      <c r="E2073" s="102">
        <f t="shared" si="2"/>
        <v>1</v>
      </c>
      <c r="F2073" s="78">
        <f t="shared" si="3"/>
        <v>1</v>
      </c>
      <c r="G2073" s="78"/>
      <c r="H2073" s="84"/>
      <c r="I2073" s="78"/>
      <c r="J2073" s="78"/>
      <c r="K2073" s="78"/>
      <c r="L2073" s="81">
        <v>2.0</v>
      </c>
      <c r="M2073" s="80">
        <v>1.0</v>
      </c>
      <c r="N2073" s="78"/>
      <c r="O2073" s="78"/>
      <c r="P2073" s="78"/>
      <c r="Q2073" s="78"/>
      <c r="R2073" s="78"/>
    </row>
    <row r="2074">
      <c r="A2074" s="20">
        <v>3839.0</v>
      </c>
      <c r="B2074">
        <v>9.999999750000005E-8</v>
      </c>
      <c r="C2074" s="83">
        <f t="shared" si="4"/>
        <v>0</v>
      </c>
      <c r="D2074" s="80">
        <v>54.23</v>
      </c>
      <c r="E2074" s="102">
        <f t="shared" si="2"/>
        <v>1</v>
      </c>
      <c r="F2074" s="78">
        <f t="shared" si="3"/>
        <v>1</v>
      </c>
      <c r="G2074" s="78"/>
      <c r="H2074" s="84"/>
      <c r="I2074" s="78"/>
      <c r="J2074" s="78"/>
      <c r="K2074" s="78"/>
      <c r="L2074" s="86"/>
      <c r="M2074" s="78"/>
      <c r="N2074" s="78"/>
      <c r="O2074" s="78"/>
      <c r="P2074" s="78"/>
      <c r="Q2074" s="78"/>
      <c r="R2074" s="78"/>
    </row>
    <row r="2075">
      <c r="A2075" s="20">
        <v>3840.0</v>
      </c>
      <c r="B2075" s="6">
        <v>1.0E-10</v>
      </c>
      <c r="C2075" s="83">
        <f t="shared" si="4"/>
        <v>0</v>
      </c>
      <c r="D2075" s="80">
        <v>54.23</v>
      </c>
      <c r="E2075" s="102">
        <f t="shared" si="2"/>
        <v>1</v>
      </c>
      <c r="F2075" s="78">
        <f t="shared" si="3"/>
        <v>1</v>
      </c>
      <c r="G2075" s="78"/>
      <c r="H2075" s="84"/>
      <c r="I2075" s="78"/>
      <c r="J2075" s="78"/>
      <c r="K2075" s="78"/>
      <c r="L2075" s="86"/>
      <c r="M2075" s="78"/>
      <c r="N2075" s="78"/>
      <c r="O2075" s="78"/>
      <c r="P2075" s="78"/>
      <c r="Q2075" s="78"/>
      <c r="R2075" s="78"/>
    </row>
    <row r="2076">
      <c r="A2076" s="20">
        <v>3842.0</v>
      </c>
      <c r="B2076">
        <v>4.838709677419355</v>
      </c>
      <c r="C2076" s="83">
        <f t="shared" si="4"/>
        <v>1</v>
      </c>
      <c r="D2076" s="80" t="s">
        <v>3120</v>
      </c>
      <c r="E2076" s="102">
        <f t="shared" si="2"/>
        <v>1</v>
      </c>
      <c r="F2076" s="78">
        <f t="shared" si="3"/>
        <v>2</v>
      </c>
      <c r="G2076" s="78"/>
      <c r="H2076" s="84"/>
      <c r="I2076" s="78"/>
      <c r="J2076" s="78"/>
      <c r="K2076" s="78"/>
      <c r="L2076" s="86"/>
      <c r="M2076" s="78"/>
      <c r="N2076" s="78"/>
      <c r="O2076" s="78"/>
      <c r="P2076" s="78"/>
      <c r="Q2076" s="78"/>
      <c r="R2076" s="78"/>
    </row>
    <row r="2077">
      <c r="A2077" s="20">
        <v>3843.0</v>
      </c>
      <c r="B2077">
        <v>3.4074074074074074</v>
      </c>
      <c r="C2077" s="83">
        <f t="shared" si="4"/>
        <v>1</v>
      </c>
      <c r="D2077" s="80" t="s">
        <v>3120</v>
      </c>
      <c r="E2077" s="102">
        <f t="shared" si="2"/>
        <v>1</v>
      </c>
      <c r="F2077" s="78">
        <f t="shared" si="3"/>
        <v>2</v>
      </c>
      <c r="G2077" s="78"/>
      <c r="H2077" s="84"/>
      <c r="I2077" s="78"/>
      <c r="J2077" s="78"/>
      <c r="K2077" s="78"/>
      <c r="L2077" s="86"/>
      <c r="M2077" s="78"/>
      <c r="N2077" s="78"/>
      <c r="O2077" s="78"/>
      <c r="P2077" s="78"/>
      <c r="Q2077" s="78"/>
      <c r="R2077" s="78"/>
    </row>
    <row r="2078">
      <c r="A2078" s="20">
        <v>3844.0</v>
      </c>
      <c r="B2078">
        <v>4.000000004</v>
      </c>
      <c r="C2078" s="83">
        <f t="shared" si="4"/>
        <v>1</v>
      </c>
      <c r="D2078" s="80" t="s">
        <v>3120</v>
      </c>
      <c r="E2078" s="102">
        <f t="shared" si="2"/>
        <v>1</v>
      </c>
      <c r="F2078" s="78">
        <f t="shared" si="3"/>
        <v>2</v>
      </c>
      <c r="G2078" s="78"/>
      <c r="H2078" s="84"/>
      <c r="I2078" s="78"/>
      <c r="J2078" s="78"/>
      <c r="K2078" s="78"/>
      <c r="L2078" s="86"/>
      <c r="M2078" s="78"/>
      <c r="N2078" s="78"/>
      <c r="O2078" s="78"/>
      <c r="P2078" s="78"/>
      <c r="Q2078" s="78"/>
      <c r="R2078" s="78"/>
    </row>
    <row r="2079">
      <c r="A2079" s="20">
        <v>3845.0</v>
      </c>
      <c r="B2079">
        <v>9.999999000000099E-8</v>
      </c>
      <c r="C2079" s="83">
        <f t="shared" si="4"/>
        <v>0</v>
      </c>
      <c r="D2079" s="80">
        <v>76.46</v>
      </c>
      <c r="E2079" s="102">
        <f t="shared" si="2"/>
        <v>2</v>
      </c>
      <c r="F2079" s="78">
        <f t="shared" si="3"/>
        <v>2</v>
      </c>
      <c r="G2079" s="78"/>
      <c r="H2079" s="84"/>
      <c r="I2079" s="78"/>
      <c r="J2079" s="78"/>
      <c r="K2079" s="78"/>
      <c r="L2079" s="86"/>
      <c r="M2079" s="78"/>
      <c r="N2079" s="78"/>
      <c r="O2079" s="78"/>
      <c r="P2079" s="78"/>
      <c r="Q2079" s="78"/>
      <c r="R2079" s="78"/>
    </row>
    <row r="2080">
      <c r="A2080" s="20">
        <v>3846.0</v>
      </c>
      <c r="B2080">
        <v>9.999999000000099E-8</v>
      </c>
      <c r="C2080" s="83">
        <f t="shared" si="4"/>
        <v>0</v>
      </c>
      <c r="D2080" s="80">
        <v>76.46</v>
      </c>
      <c r="E2080" s="102">
        <f t="shared" si="2"/>
        <v>1</v>
      </c>
      <c r="F2080" s="78">
        <f t="shared" si="3"/>
        <v>1</v>
      </c>
      <c r="G2080" s="78"/>
      <c r="H2080" s="84"/>
      <c r="I2080" s="78"/>
      <c r="J2080" s="78"/>
      <c r="K2080" s="78"/>
      <c r="L2080" s="86"/>
      <c r="M2080" s="78"/>
      <c r="N2080" s="78"/>
      <c r="O2080" s="78"/>
      <c r="P2080" s="78"/>
      <c r="Q2080" s="78"/>
      <c r="R2080" s="78"/>
    </row>
    <row r="2081">
      <c r="A2081" s="20">
        <v>3847.0</v>
      </c>
      <c r="B2081">
        <v>9.999999750000005E-8</v>
      </c>
      <c r="C2081" s="83">
        <f t="shared" si="4"/>
        <v>0</v>
      </c>
      <c r="D2081" s="80">
        <v>76.46</v>
      </c>
      <c r="E2081" s="102">
        <f t="shared" si="2"/>
        <v>1</v>
      </c>
      <c r="F2081" s="78">
        <f t="shared" si="3"/>
        <v>1</v>
      </c>
      <c r="G2081" s="78"/>
      <c r="H2081" s="84"/>
      <c r="I2081" s="78"/>
      <c r="J2081" s="78"/>
      <c r="K2081" s="78"/>
      <c r="L2081" s="86"/>
      <c r="M2081" s="78"/>
      <c r="N2081" s="78"/>
      <c r="O2081" s="78"/>
      <c r="P2081" s="78"/>
      <c r="Q2081" s="78"/>
      <c r="R2081" s="78"/>
    </row>
    <row r="2082">
      <c r="A2082" s="20">
        <v>3848.0</v>
      </c>
      <c r="B2082">
        <v>9.999999500000026E-8</v>
      </c>
      <c r="C2082" s="83">
        <f t="shared" si="4"/>
        <v>0</v>
      </c>
      <c r="D2082" s="80">
        <v>76.46</v>
      </c>
      <c r="E2082" s="102">
        <f t="shared" si="2"/>
        <v>0</v>
      </c>
      <c r="F2082" s="78">
        <f t="shared" si="3"/>
        <v>0</v>
      </c>
      <c r="G2082" s="78"/>
      <c r="H2082" s="84"/>
      <c r="I2082" s="78"/>
      <c r="J2082" s="78"/>
      <c r="K2082" s="78"/>
      <c r="L2082" s="86"/>
      <c r="M2082" s="78"/>
      <c r="N2082" s="78"/>
      <c r="O2082" s="78"/>
      <c r="P2082" s="78"/>
      <c r="Q2082" s="78"/>
      <c r="R2082" s="78"/>
    </row>
    <row r="2083">
      <c r="A2083" s="20">
        <v>3849.0</v>
      </c>
      <c r="B2083">
        <v>9.999999000000099E-8</v>
      </c>
      <c r="C2083" s="83">
        <f t="shared" si="4"/>
        <v>0</v>
      </c>
      <c r="D2083" s="80">
        <v>76.46</v>
      </c>
      <c r="E2083" s="102">
        <f t="shared" si="2"/>
        <v>2</v>
      </c>
      <c r="F2083" s="78">
        <f t="shared" si="3"/>
        <v>2</v>
      </c>
      <c r="G2083" s="78"/>
      <c r="H2083" s="84"/>
      <c r="I2083" s="78"/>
      <c r="J2083" s="78"/>
      <c r="K2083" s="78"/>
      <c r="L2083" s="81">
        <v>2.0</v>
      </c>
      <c r="M2083" s="80">
        <v>1.0</v>
      </c>
      <c r="N2083" s="78"/>
      <c r="O2083" s="78"/>
      <c r="P2083" s="78"/>
      <c r="Q2083" s="78"/>
      <c r="R2083" s="78"/>
    </row>
    <row r="2084">
      <c r="A2084" s="20">
        <v>3850.0</v>
      </c>
      <c r="B2084">
        <v>9.999999500000026E-8</v>
      </c>
      <c r="C2084" s="83">
        <f t="shared" si="4"/>
        <v>0</v>
      </c>
      <c r="D2084" s="80">
        <v>76.46</v>
      </c>
      <c r="E2084" s="102">
        <f t="shared" si="2"/>
        <v>2</v>
      </c>
      <c r="F2084" s="78">
        <f t="shared" si="3"/>
        <v>2</v>
      </c>
      <c r="G2084" s="78"/>
      <c r="H2084" s="84"/>
      <c r="I2084" s="78"/>
      <c r="J2084" s="78"/>
      <c r="K2084" s="78"/>
      <c r="L2084" s="86"/>
      <c r="M2084" s="78"/>
      <c r="N2084" s="78"/>
      <c r="O2084" s="78"/>
      <c r="P2084" s="78"/>
      <c r="Q2084" s="78"/>
      <c r="R2084" s="78"/>
    </row>
    <row r="2085">
      <c r="A2085" s="20">
        <v>3851.0</v>
      </c>
      <c r="B2085">
        <v>9.999999000000099E-8</v>
      </c>
      <c r="C2085" s="83">
        <f t="shared" si="4"/>
        <v>0</v>
      </c>
      <c r="D2085" s="80">
        <v>76.46</v>
      </c>
      <c r="E2085" s="102">
        <f t="shared" si="2"/>
        <v>2</v>
      </c>
      <c r="F2085" s="78">
        <f t="shared" si="3"/>
        <v>2</v>
      </c>
      <c r="G2085" s="78"/>
      <c r="H2085" s="84"/>
      <c r="I2085" s="78"/>
      <c r="J2085" s="78"/>
      <c r="K2085" s="78"/>
      <c r="L2085" s="81">
        <v>2.0</v>
      </c>
      <c r="M2085" s="80">
        <v>1.0</v>
      </c>
      <c r="N2085" s="78"/>
      <c r="O2085" s="78"/>
      <c r="P2085" s="78"/>
      <c r="Q2085" s="78"/>
      <c r="R2085" s="78"/>
    </row>
    <row r="2086">
      <c r="A2086" s="20">
        <v>3852.0</v>
      </c>
      <c r="B2086">
        <v>9.999999500000026E-8</v>
      </c>
      <c r="C2086" s="83">
        <f t="shared" si="4"/>
        <v>0</v>
      </c>
      <c r="D2086" s="80">
        <v>76.46</v>
      </c>
      <c r="E2086" s="102">
        <f t="shared" si="2"/>
        <v>1</v>
      </c>
      <c r="F2086" s="78">
        <f t="shared" si="3"/>
        <v>1</v>
      </c>
      <c r="G2086" s="78"/>
      <c r="H2086" s="84"/>
      <c r="I2086" s="78"/>
      <c r="J2086" s="78"/>
      <c r="K2086" s="78"/>
      <c r="L2086" s="86"/>
      <c r="M2086" s="78"/>
      <c r="N2086" s="78"/>
      <c r="O2086" s="78"/>
      <c r="P2086" s="78"/>
      <c r="Q2086" s="78"/>
      <c r="R2086" s="78"/>
    </row>
    <row r="2087">
      <c r="A2087" s="20">
        <v>3853.0</v>
      </c>
      <c r="B2087">
        <v>9.999999000000099E-8</v>
      </c>
      <c r="C2087" s="83">
        <f t="shared" si="4"/>
        <v>0</v>
      </c>
      <c r="D2087" s="80">
        <v>76.46</v>
      </c>
      <c r="E2087" s="102">
        <f t="shared" si="2"/>
        <v>1</v>
      </c>
      <c r="F2087" s="78">
        <f t="shared" si="3"/>
        <v>1</v>
      </c>
      <c r="G2087" s="78"/>
      <c r="H2087" s="84"/>
      <c r="I2087" s="78"/>
      <c r="J2087" s="78"/>
      <c r="K2087" s="78"/>
      <c r="L2087" s="81">
        <v>2.0</v>
      </c>
      <c r="M2087" s="80">
        <v>1.0</v>
      </c>
      <c r="N2087" s="78"/>
      <c r="O2087" s="78"/>
      <c r="P2087" s="78"/>
      <c r="Q2087" s="78"/>
      <c r="R2087" s="78"/>
    </row>
    <row r="2088">
      <c r="A2088" s="20">
        <v>3854.0</v>
      </c>
      <c r="B2088">
        <v>9.999999500000026E-8</v>
      </c>
      <c r="C2088" s="83">
        <f t="shared" si="4"/>
        <v>0</v>
      </c>
      <c r="D2088" s="80">
        <v>76.46</v>
      </c>
      <c r="E2088" s="102">
        <f t="shared" si="2"/>
        <v>1</v>
      </c>
      <c r="F2088" s="78">
        <f t="shared" si="3"/>
        <v>1</v>
      </c>
      <c r="G2088" s="78"/>
      <c r="H2088" s="84"/>
      <c r="I2088" s="78"/>
      <c r="J2088" s="78"/>
      <c r="K2088" s="78"/>
      <c r="L2088" s="86"/>
      <c r="M2088" s="78"/>
      <c r="N2088" s="78"/>
      <c r="O2088" s="78"/>
      <c r="P2088" s="78"/>
      <c r="Q2088" s="78"/>
      <c r="R2088" s="78"/>
    </row>
    <row r="2089">
      <c r="A2089" s="20">
        <v>3855.0</v>
      </c>
      <c r="B2089">
        <v>9.999999833333335E-8</v>
      </c>
      <c r="C2089" s="83">
        <f t="shared" si="4"/>
        <v>0</v>
      </c>
      <c r="D2089" s="80">
        <v>76.46</v>
      </c>
      <c r="E2089" s="102">
        <f t="shared" si="2"/>
        <v>1</v>
      </c>
      <c r="F2089" s="78">
        <f t="shared" si="3"/>
        <v>1</v>
      </c>
      <c r="G2089" s="78"/>
      <c r="H2089" s="84"/>
      <c r="I2089" s="78"/>
      <c r="J2089" s="78"/>
      <c r="K2089" s="78"/>
      <c r="L2089" s="81">
        <v>2.0</v>
      </c>
      <c r="M2089" s="80">
        <v>1.0</v>
      </c>
      <c r="N2089" s="78"/>
      <c r="O2089" s="78"/>
      <c r="P2089" s="78"/>
      <c r="Q2089" s="78"/>
      <c r="R2089" s="78"/>
    </row>
    <row r="2090">
      <c r="A2090" s="20">
        <v>3856.0</v>
      </c>
      <c r="B2090">
        <v>9.999999500000026E-8</v>
      </c>
      <c r="C2090" s="83">
        <f t="shared" si="4"/>
        <v>0</v>
      </c>
      <c r="D2090" s="80">
        <v>76.46</v>
      </c>
      <c r="E2090" s="102">
        <f t="shared" si="2"/>
        <v>2</v>
      </c>
      <c r="F2090" s="78">
        <f t="shared" si="3"/>
        <v>2</v>
      </c>
      <c r="G2090" s="78"/>
      <c r="H2090" s="84"/>
      <c r="I2090" s="78"/>
      <c r="J2090" s="78"/>
      <c r="K2090" s="78"/>
      <c r="L2090" s="86"/>
      <c r="M2090" s="78"/>
      <c r="N2090" s="78"/>
      <c r="O2090" s="78"/>
      <c r="P2090" s="78"/>
      <c r="Q2090" s="78"/>
      <c r="R2090" s="78"/>
    </row>
    <row r="2091">
      <c r="A2091" s="20">
        <v>3857.0</v>
      </c>
      <c r="B2091">
        <v>9.999999000000099E-8</v>
      </c>
      <c r="C2091" s="83">
        <f t="shared" si="4"/>
        <v>0</v>
      </c>
      <c r="D2091" s="80">
        <v>76.46</v>
      </c>
      <c r="E2091" s="102">
        <f t="shared" si="2"/>
        <v>1</v>
      </c>
      <c r="F2091" s="78">
        <f t="shared" si="3"/>
        <v>1</v>
      </c>
      <c r="G2091" s="78"/>
      <c r="H2091" s="84"/>
      <c r="I2091" s="78"/>
      <c r="J2091" s="78"/>
      <c r="K2091" s="78"/>
      <c r="L2091" s="81">
        <v>2.0</v>
      </c>
      <c r="M2091" s="80">
        <v>1.0</v>
      </c>
      <c r="N2091" s="78"/>
      <c r="O2091" s="78"/>
      <c r="P2091" s="78"/>
      <c r="Q2091" s="78"/>
      <c r="R2091" s="78"/>
    </row>
    <row r="2092">
      <c r="A2092" s="20">
        <v>3858.0</v>
      </c>
      <c r="B2092">
        <v>9.999999857142857E-8</v>
      </c>
      <c r="C2092" s="83">
        <f t="shared" si="4"/>
        <v>0</v>
      </c>
      <c r="D2092" s="80">
        <v>76.46</v>
      </c>
      <c r="E2092" s="102">
        <f t="shared" si="2"/>
        <v>1</v>
      </c>
      <c r="F2092" s="78">
        <f t="shared" si="3"/>
        <v>1</v>
      </c>
      <c r="G2092" s="78"/>
      <c r="H2092" s="84"/>
      <c r="I2092" s="78"/>
      <c r="J2092" s="78"/>
      <c r="K2092" s="78"/>
      <c r="L2092" s="86"/>
      <c r="M2092" s="78"/>
      <c r="N2092" s="78"/>
      <c r="O2092" s="78"/>
      <c r="P2092" s="78"/>
      <c r="Q2092" s="78"/>
      <c r="R2092" s="78"/>
    </row>
    <row r="2093">
      <c r="A2093" s="20">
        <v>3859.0</v>
      </c>
      <c r="B2093">
        <v>9.999999950000001E-8</v>
      </c>
      <c r="C2093" s="83">
        <f t="shared" si="4"/>
        <v>0</v>
      </c>
      <c r="D2093" s="80">
        <v>76.46</v>
      </c>
      <c r="E2093" s="102">
        <f t="shared" si="2"/>
        <v>1</v>
      </c>
      <c r="F2093" s="78">
        <f t="shared" si="3"/>
        <v>1</v>
      </c>
      <c r="G2093" s="78"/>
      <c r="H2093" s="84"/>
      <c r="I2093" s="78"/>
      <c r="J2093" s="78"/>
      <c r="K2093" s="78"/>
      <c r="L2093" s="86"/>
      <c r="M2093" s="78"/>
      <c r="N2093" s="78"/>
      <c r="O2093" s="78"/>
      <c r="P2093" s="78"/>
      <c r="Q2093" s="78"/>
      <c r="R2093" s="78"/>
    </row>
    <row r="2094">
      <c r="A2094" s="20">
        <v>3860.0</v>
      </c>
      <c r="B2094">
        <v>0.9230769230769231</v>
      </c>
      <c r="C2094" s="83">
        <f t="shared" si="4"/>
        <v>0</v>
      </c>
      <c r="D2094" s="80">
        <v>76.46</v>
      </c>
      <c r="E2094" s="102">
        <f t="shared" si="2"/>
        <v>1</v>
      </c>
      <c r="F2094" s="78">
        <f t="shared" si="3"/>
        <v>1</v>
      </c>
      <c r="G2094" s="78"/>
      <c r="H2094" s="84"/>
      <c r="I2094" s="78"/>
      <c r="J2094" s="78"/>
      <c r="K2094" s="78"/>
      <c r="L2094" s="86"/>
      <c r="M2094" s="78"/>
      <c r="N2094" s="78"/>
      <c r="O2094" s="78"/>
      <c r="P2094" s="78"/>
      <c r="Q2094" s="78"/>
      <c r="R2094" s="78"/>
    </row>
    <row r="2095">
      <c r="A2095" s="20">
        <v>3861.0</v>
      </c>
      <c r="B2095">
        <v>9.999999909090909E-8</v>
      </c>
      <c r="C2095" s="83">
        <f t="shared" si="4"/>
        <v>0</v>
      </c>
      <c r="D2095" s="80">
        <v>76.46</v>
      </c>
      <c r="E2095" s="102">
        <f t="shared" si="2"/>
        <v>1</v>
      </c>
      <c r="F2095" s="78">
        <f t="shared" si="3"/>
        <v>1</v>
      </c>
      <c r="G2095" s="78"/>
      <c r="H2095" s="84"/>
      <c r="I2095" s="78"/>
      <c r="J2095" s="78"/>
      <c r="K2095" s="78"/>
      <c r="L2095" s="86"/>
      <c r="M2095" s="78"/>
      <c r="N2095" s="78"/>
      <c r="O2095" s="78"/>
      <c r="P2095" s="78"/>
      <c r="Q2095" s="78"/>
      <c r="R2095" s="78"/>
    </row>
    <row r="2096">
      <c r="A2096" s="20">
        <v>3862.0</v>
      </c>
      <c r="B2096">
        <v>9.999999958333332E-8</v>
      </c>
      <c r="C2096" s="83">
        <f t="shared" si="4"/>
        <v>0</v>
      </c>
      <c r="D2096" s="80">
        <v>76.46</v>
      </c>
      <c r="E2096" s="102">
        <f t="shared" si="2"/>
        <v>2</v>
      </c>
      <c r="F2096" s="78">
        <f t="shared" si="3"/>
        <v>2</v>
      </c>
      <c r="G2096" s="78"/>
      <c r="H2096" s="84"/>
      <c r="I2096" s="78"/>
      <c r="J2096" s="78"/>
      <c r="K2096" s="78"/>
      <c r="L2096" s="86"/>
      <c r="M2096" s="78"/>
      <c r="N2096" s="78"/>
      <c r="O2096" s="78"/>
      <c r="P2096" s="78"/>
      <c r="Q2096" s="78"/>
      <c r="R2096" s="78"/>
    </row>
    <row r="2097">
      <c r="A2097" s="20">
        <v>3863.0</v>
      </c>
      <c r="B2097">
        <v>9.9999999E-8</v>
      </c>
      <c r="C2097" s="83">
        <f t="shared" si="4"/>
        <v>0</v>
      </c>
      <c r="D2097" s="80">
        <v>76.46</v>
      </c>
      <c r="E2097" s="102">
        <f t="shared" si="2"/>
        <v>1</v>
      </c>
      <c r="F2097" s="78">
        <f t="shared" si="3"/>
        <v>1</v>
      </c>
      <c r="G2097" s="78"/>
      <c r="H2097" s="84"/>
      <c r="I2097" s="78"/>
      <c r="J2097" s="78"/>
      <c r="K2097" s="78"/>
      <c r="L2097" s="86"/>
      <c r="M2097" s="78"/>
      <c r="N2097" s="78"/>
      <c r="O2097" s="78"/>
      <c r="P2097" s="78"/>
      <c r="Q2097" s="78"/>
      <c r="R2097" s="78"/>
    </row>
    <row r="2098">
      <c r="A2098" s="20">
        <v>3864.0</v>
      </c>
      <c r="B2098">
        <v>9.9999999E-8</v>
      </c>
      <c r="C2098" s="83">
        <f t="shared" si="4"/>
        <v>0</v>
      </c>
      <c r="D2098" s="80">
        <v>76.46</v>
      </c>
      <c r="E2098" s="102">
        <f t="shared" si="2"/>
        <v>1</v>
      </c>
      <c r="F2098" s="78">
        <f t="shared" si="3"/>
        <v>1</v>
      </c>
      <c r="G2098" s="78"/>
      <c r="H2098" s="84"/>
      <c r="I2098" s="78"/>
      <c r="J2098" s="78"/>
      <c r="K2098" s="78"/>
      <c r="L2098" s="86"/>
      <c r="M2098" s="78"/>
      <c r="N2098" s="78"/>
      <c r="O2098" s="78"/>
      <c r="P2098" s="78"/>
      <c r="Q2098" s="78"/>
      <c r="R2098" s="78"/>
    </row>
    <row r="2099">
      <c r="A2099" s="20">
        <v>3865.0</v>
      </c>
      <c r="B2099">
        <v>9.999999833333335E-8</v>
      </c>
      <c r="C2099" s="83">
        <f t="shared" si="4"/>
        <v>0</v>
      </c>
      <c r="D2099" s="80">
        <v>76.46</v>
      </c>
      <c r="E2099" s="102">
        <f t="shared" si="2"/>
        <v>1</v>
      </c>
      <c r="F2099" s="78">
        <f t="shared" si="3"/>
        <v>1</v>
      </c>
      <c r="G2099" s="78"/>
      <c r="H2099" s="84"/>
      <c r="I2099" s="78"/>
      <c r="J2099" s="78"/>
      <c r="K2099" s="78"/>
      <c r="L2099" s="86"/>
      <c r="M2099" s="78"/>
      <c r="N2099" s="78"/>
      <c r="O2099" s="78"/>
      <c r="P2099" s="78"/>
      <c r="Q2099" s="78"/>
      <c r="R2099" s="78"/>
    </row>
    <row r="2100">
      <c r="A2100" s="20">
        <v>3866.0</v>
      </c>
      <c r="B2100">
        <v>9.999999000000099E-8</v>
      </c>
      <c r="C2100" s="83">
        <f t="shared" si="4"/>
        <v>0</v>
      </c>
      <c r="D2100" s="80">
        <v>76.46</v>
      </c>
      <c r="E2100" s="102">
        <f t="shared" si="2"/>
        <v>2</v>
      </c>
      <c r="F2100" s="78">
        <f t="shared" si="3"/>
        <v>2</v>
      </c>
      <c r="G2100" s="78"/>
      <c r="H2100" s="84"/>
      <c r="I2100" s="78"/>
      <c r="J2100" s="78"/>
      <c r="K2100" s="78"/>
      <c r="L2100" s="86"/>
      <c r="M2100" s="78"/>
      <c r="N2100" s="78"/>
      <c r="O2100" s="78"/>
      <c r="P2100" s="78"/>
      <c r="Q2100" s="78"/>
      <c r="R2100" s="78"/>
    </row>
    <row r="2101">
      <c r="A2101" s="20">
        <v>3867.0</v>
      </c>
      <c r="B2101" s="6">
        <v>1.0E-10</v>
      </c>
      <c r="C2101" s="83">
        <f t="shared" si="4"/>
        <v>0</v>
      </c>
      <c r="D2101" s="80">
        <v>76.46</v>
      </c>
      <c r="E2101" s="102">
        <f t="shared" si="2"/>
        <v>1</v>
      </c>
      <c r="F2101" s="78">
        <f t="shared" si="3"/>
        <v>1</v>
      </c>
      <c r="G2101" s="78"/>
      <c r="H2101" s="84"/>
      <c r="I2101" s="78"/>
      <c r="J2101" s="78"/>
      <c r="K2101" s="78"/>
      <c r="L2101" s="86"/>
      <c r="M2101" s="78"/>
      <c r="N2101" s="78"/>
      <c r="O2101" s="78"/>
      <c r="P2101" s="78"/>
      <c r="Q2101" s="78"/>
      <c r="R2101" s="78"/>
    </row>
    <row r="2102">
      <c r="A2102" s="20">
        <v>3868.0</v>
      </c>
      <c r="B2102">
        <v>2.830188679245283</v>
      </c>
      <c r="C2102" s="83">
        <f t="shared" si="4"/>
        <v>1</v>
      </c>
      <c r="D2102" s="80">
        <v>76.46</v>
      </c>
      <c r="E2102" s="102">
        <f t="shared" si="2"/>
        <v>1</v>
      </c>
      <c r="F2102" s="78">
        <f t="shared" si="3"/>
        <v>2</v>
      </c>
      <c r="G2102" s="78"/>
      <c r="H2102" s="84"/>
      <c r="I2102" s="78"/>
      <c r="J2102" s="78"/>
      <c r="K2102" s="78"/>
      <c r="L2102" s="86"/>
      <c r="M2102" s="78"/>
      <c r="N2102" s="78"/>
      <c r="O2102" s="78"/>
      <c r="P2102" s="78"/>
      <c r="Q2102" s="78"/>
      <c r="R2102" s="78"/>
    </row>
    <row r="2103">
      <c r="A2103" s="20">
        <v>3869.0</v>
      </c>
      <c r="B2103">
        <v>9.999999966666666E-8</v>
      </c>
      <c r="C2103" s="83">
        <f t="shared" si="4"/>
        <v>0</v>
      </c>
      <c r="D2103" s="80">
        <v>76.46</v>
      </c>
      <c r="E2103" s="102">
        <f t="shared" si="2"/>
        <v>1</v>
      </c>
      <c r="F2103" s="78">
        <f t="shared" si="3"/>
        <v>1</v>
      </c>
      <c r="G2103" s="78"/>
      <c r="H2103" s="84"/>
      <c r="I2103" s="78"/>
      <c r="J2103" s="78"/>
      <c r="K2103" s="78"/>
      <c r="L2103" s="86"/>
      <c r="M2103" s="78"/>
      <c r="N2103" s="78"/>
      <c r="O2103" s="78"/>
      <c r="P2103" s="78"/>
      <c r="Q2103" s="78"/>
      <c r="R2103" s="78"/>
    </row>
    <row r="2104">
      <c r="A2104" s="20">
        <v>3870.0</v>
      </c>
      <c r="B2104">
        <v>9.999999000000099E-8</v>
      </c>
      <c r="C2104" s="83">
        <f t="shared" si="4"/>
        <v>0</v>
      </c>
      <c r="D2104" s="80">
        <v>76.46</v>
      </c>
      <c r="E2104" s="102">
        <f t="shared" si="2"/>
        <v>1</v>
      </c>
      <c r="F2104" s="78">
        <f t="shared" si="3"/>
        <v>1</v>
      </c>
      <c r="G2104" s="78"/>
      <c r="H2104" s="84"/>
      <c r="I2104" s="78"/>
      <c r="J2104" s="78"/>
      <c r="K2104" s="78"/>
      <c r="L2104" s="86"/>
      <c r="M2104" s="78"/>
      <c r="N2104" s="78"/>
      <c r="O2104" s="78"/>
      <c r="P2104" s="78"/>
      <c r="Q2104" s="78"/>
      <c r="R2104" s="78"/>
    </row>
    <row r="2105">
      <c r="A2105" s="20">
        <v>3871.0</v>
      </c>
      <c r="B2105">
        <v>9.999999000000099E-8</v>
      </c>
      <c r="C2105" s="83">
        <f t="shared" si="4"/>
        <v>0</v>
      </c>
      <c r="D2105" s="80">
        <v>76.46</v>
      </c>
      <c r="E2105" s="102">
        <f t="shared" si="2"/>
        <v>1</v>
      </c>
      <c r="F2105" s="78">
        <f t="shared" si="3"/>
        <v>1</v>
      </c>
      <c r="G2105" s="78"/>
      <c r="H2105" s="84"/>
      <c r="I2105" s="78"/>
      <c r="J2105" s="78"/>
      <c r="K2105" s="78"/>
      <c r="L2105" s="86"/>
      <c r="M2105" s="78"/>
      <c r="N2105" s="78"/>
      <c r="O2105" s="78"/>
      <c r="P2105" s="78"/>
      <c r="Q2105" s="78"/>
      <c r="R2105" s="78"/>
    </row>
    <row r="2106">
      <c r="A2106" s="20">
        <v>3872.0</v>
      </c>
      <c r="B2106">
        <v>9.999999961538461E-8</v>
      </c>
      <c r="C2106" s="83">
        <f t="shared" si="4"/>
        <v>0</v>
      </c>
      <c r="D2106" s="80">
        <v>76.46</v>
      </c>
      <c r="E2106" s="102">
        <f t="shared" si="2"/>
        <v>1</v>
      </c>
      <c r="F2106" s="78">
        <f t="shared" si="3"/>
        <v>1</v>
      </c>
      <c r="G2106" s="78"/>
      <c r="H2106" s="84"/>
      <c r="I2106" s="78"/>
      <c r="J2106" s="78"/>
      <c r="K2106" s="78"/>
      <c r="L2106" s="86"/>
      <c r="M2106" s="78"/>
      <c r="N2106" s="78"/>
      <c r="O2106" s="78"/>
      <c r="P2106" s="78"/>
      <c r="Q2106" s="78"/>
      <c r="R2106" s="78"/>
    </row>
    <row r="2107">
      <c r="A2107" s="20">
        <v>3873.0</v>
      </c>
      <c r="B2107">
        <v>9.999999500000026E-8</v>
      </c>
      <c r="C2107" s="83">
        <f t="shared" si="4"/>
        <v>0</v>
      </c>
      <c r="D2107" s="80">
        <v>76.46</v>
      </c>
      <c r="E2107" s="102">
        <f t="shared" si="2"/>
        <v>1</v>
      </c>
      <c r="F2107" s="78">
        <f t="shared" si="3"/>
        <v>1</v>
      </c>
      <c r="G2107" s="78"/>
      <c r="H2107" s="84"/>
      <c r="I2107" s="78"/>
      <c r="J2107" s="78"/>
      <c r="K2107" s="78"/>
      <c r="L2107" s="86"/>
      <c r="M2107" s="78"/>
      <c r="N2107" s="78"/>
      <c r="O2107" s="78"/>
      <c r="P2107" s="78"/>
      <c r="Q2107" s="78"/>
      <c r="R2107" s="78"/>
    </row>
    <row r="2108">
      <c r="A2108" s="20">
        <v>3874.0</v>
      </c>
      <c r="B2108">
        <v>9.9999999E-8</v>
      </c>
      <c r="C2108" s="83">
        <f t="shared" si="4"/>
        <v>0</v>
      </c>
      <c r="D2108" s="80">
        <v>76.46</v>
      </c>
      <c r="E2108" s="102">
        <f t="shared" si="2"/>
        <v>1</v>
      </c>
      <c r="F2108" s="78">
        <f t="shared" si="3"/>
        <v>1</v>
      </c>
      <c r="G2108" s="78"/>
      <c r="H2108" s="84"/>
      <c r="I2108" s="78"/>
      <c r="J2108" s="78"/>
      <c r="K2108" s="78"/>
      <c r="L2108" s="81">
        <v>2.0</v>
      </c>
      <c r="M2108" s="80">
        <v>1.0</v>
      </c>
      <c r="N2108" s="78"/>
      <c r="O2108" s="78"/>
      <c r="P2108" s="78"/>
      <c r="Q2108" s="78"/>
      <c r="R2108" s="78"/>
    </row>
    <row r="2109">
      <c r="A2109" s="20">
        <v>3875.0</v>
      </c>
      <c r="B2109">
        <v>9.999999000000099E-8</v>
      </c>
      <c r="C2109" s="83">
        <f t="shared" si="4"/>
        <v>0</v>
      </c>
      <c r="D2109" s="80">
        <v>76.46</v>
      </c>
      <c r="E2109" s="102">
        <f t="shared" si="2"/>
        <v>2</v>
      </c>
      <c r="F2109" s="78">
        <f t="shared" si="3"/>
        <v>2</v>
      </c>
      <c r="G2109" s="78"/>
      <c r="H2109" s="84"/>
      <c r="I2109" s="78"/>
      <c r="J2109" s="78"/>
      <c r="K2109" s="78"/>
      <c r="L2109" s="86"/>
      <c r="M2109" s="78"/>
      <c r="N2109" s="78"/>
      <c r="O2109" s="78"/>
      <c r="P2109" s="78"/>
      <c r="Q2109" s="78"/>
      <c r="R2109" s="78"/>
    </row>
    <row r="2110">
      <c r="A2110" s="20">
        <v>3876.0</v>
      </c>
      <c r="B2110">
        <v>9.999999000000099E-8</v>
      </c>
      <c r="C2110" s="83">
        <f t="shared" si="4"/>
        <v>0</v>
      </c>
      <c r="D2110" s="80">
        <v>76.46</v>
      </c>
      <c r="E2110" s="102">
        <f t="shared" si="2"/>
        <v>2</v>
      </c>
      <c r="F2110" s="78">
        <f t="shared" si="3"/>
        <v>2</v>
      </c>
      <c r="G2110" s="78"/>
      <c r="H2110" s="84"/>
      <c r="I2110" s="78"/>
      <c r="J2110" s="78"/>
      <c r="K2110" s="78"/>
      <c r="L2110" s="86"/>
      <c r="M2110" s="78"/>
      <c r="N2110" s="78"/>
      <c r="O2110" s="78"/>
      <c r="P2110" s="78"/>
      <c r="Q2110" s="78"/>
      <c r="R2110" s="78"/>
    </row>
    <row r="2111">
      <c r="A2111" s="20">
        <v>3877.0</v>
      </c>
      <c r="B2111" s="6">
        <v>1.0E-10</v>
      </c>
      <c r="C2111" s="83">
        <f t="shared" si="4"/>
        <v>0</v>
      </c>
      <c r="D2111" s="80">
        <v>76.46</v>
      </c>
      <c r="E2111" s="102">
        <f t="shared" si="2"/>
        <v>2</v>
      </c>
      <c r="F2111" s="78">
        <f t="shared" si="3"/>
        <v>2</v>
      </c>
      <c r="G2111" s="78"/>
      <c r="H2111" s="84"/>
      <c r="I2111" s="78"/>
      <c r="J2111" s="78"/>
      <c r="K2111" s="78"/>
      <c r="L2111" s="86"/>
      <c r="M2111" s="78"/>
      <c r="N2111" s="78"/>
      <c r="O2111" s="78"/>
      <c r="P2111" s="78"/>
      <c r="Q2111" s="78"/>
      <c r="R2111" s="78"/>
    </row>
    <row r="2112">
      <c r="A2112" s="20">
        <v>3878.0</v>
      </c>
      <c r="B2112" s="6">
        <v>1.0E-10</v>
      </c>
      <c r="C2112" s="83">
        <f t="shared" si="4"/>
        <v>0</v>
      </c>
      <c r="D2112" s="80">
        <v>76.46</v>
      </c>
      <c r="E2112" s="102">
        <f t="shared" si="2"/>
        <v>2</v>
      </c>
      <c r="F2112" s="78">
        <f t="shared" si="3"/>
        <v>2</v>
      </c>
      <c r="G2112" s="78"/>
      <c r="H2112" s="84"/>
      <c r="I2112" s="78"/>
      <c r="J2112" s="78"/>
      <c r="K2112" s="78"/>
      <c r="L2112" s="86"/>
      <c r="M2112" s="78"/>
      <c r="N2112" s="78"/>
      <c r="O2112" s="78"/>
      <c r="P2112" s="78"/>
      <c r="Q2112" s="78"/>
      <c r="R2112" s="78"/>
    </row>
    <row r="2113">
      <c r="A2113" s="20">
        <v>3879.0</v>
      </c>
      <c r="B2113" s="6">
        <v>1.0E-10</v>
      </c>
      <c r="C2113" s="83">
        <f t="shared" si="4"/>
        <v>0</v>
      </c>
      <c r="D2113" s="80">
        <v>76.46</v>
      </c>
      <c r="E2113" s="102">
        <f t="shared" si="2"/>
        <v>1</v>
      </c>
      <c r="F2113" s="78">
        <f t="shared" si="3"/>
        <v>1</v>
      </c>
      <c r="G2113" s="78"/>
      <c r="H2113" s="84"/>
      <c r="I2113" s="78"/>
      <c r="J2113" s="78"/>
      <c r="K2113" s="78"/>
      <c r="L2113" s="86"/>
      <c r="M2113" s="78"/>
      <c r="N2113" s="78"/>
      <c r="O2113" s="78"/>
      <c r="P2113" s="78"/>
      <c r="Q2113" s="78"/>
      <c r="R2113" s="78"/>
    </row>
    <row r="2114">
      <c r="A2114" s="20">
        <v>3880.0</v>
      </c>
      <c r="B2114">
        <v>9.999999000000099E-8</v>
      </c>
      <c r="C2114" s="83">
        <f t="shared" si="4"/>
        <v>0</v>
      </c>
      <c r="D2114" s="80">
        <v>76.46</v>
      </c>
      <c r="E2114" s="102">
        <f t="shared" si="2"/>
        <v>1</v>
      </c>
      <c r="F2114" s="78">
        <f t="shared" si="3"/>
        <v>1</v>
      </c>
      <c r="G2114" s="78"/>
      <c r="H2114" s="84"/>
      <c r="I2114" s="78"/>
      <c r="J2114" s="78"/>
      <c r="K2114" s="78"/>
      <c r="L2114" s="86"/>
      <c r="M2114" s="78"/>
      <c r="N2114" s="78"/>
      <c r="O2114" s="78"/>
      <c r="P2114" s="78"/>
      <c r="Q2114" s="78"/>
      <c r="R2114" s="78"/>
    </row>
    <row r="2115">
      <c r="A2115" s="20">
        <v>3881.0</v>
      </c>
      <c r="B2115">
        <v>9.999999000000099E-8</v>
      </c>
      <c r="C2115" s="83">
        <f t="shared" si="4"/>
        <v>0</v>
      </c>
      <c r="D2115" s="80">
        <v>76.46</v>
      </c>
      <c r="E2115" s="102">
        <f t="shared" si="2"/>
        <v>1</v>
      </c>
      <c r="F2115" s="78">
        <f t="shared" si="3"/>
        <v>1</v>
      </c>
      <c r="G2115" s="78"/>
      <c r="H2115" s="84"/>
      <c r="I2115" s="78"/>
      <c r="J2115" s="78"/>
      <c r="K2115" s="78"/>
      <c r="L2115" s="86"/>
      <c r="M2115" s="78"/>
      <c r="N2115" s="78"/>
      <c r="O2115" s="78"/>
      <c r="P2115" s="78"/>
      <c r="Q2115" s="78"/>
      <c r="R2115" s="78"/>
    </row>
    <row r="2116">
      <c r="A2116" s="20">
        <v>3882.0</v>
      </c>
      <c r="B2116">
        <v>9.999999000000099E-8</v>
      </c>
      <c r="C2116" s="83">
        <f t="shared" si="4"/>
        <v>0</v>
      </c>
      <c r="D2116" s="80">
        <v>76.46</v>
      </c>
      <c r="E2116" s="102">
        <f t="shared" si="2"/>
        <v>1</v>
      </c>
      <c r="F2116" s="78">
        <f t="shared" si="3"/>
        <v>1</v>
      </c>
      <c r="G2116" s="78"/>
      <c r="H2116" s="84"/>
      <c r="I2116" s="78"/>
      <c r="J2116" s="78"/>
      <c r="K2116" s="78"/>
      <c r="L2116" s="86"/>
      <c r="M2116" s="78"/>
      <c r="N2116" s="78"/>
      <c r="O2116" s="78"/>
      <c r="P2116" s="78"/>
      <c r="Q2116" s="78"/>
      <c r="R2116" s="78"/>
    </row>
    <row r="2117">
      <c r="A2117" s="20">
        <v>3883.0</v>
      </c>
      <c r="B2117">
        <v>9.999999000000099E-8</v>
      </c>
      <c r="C2117" s="83">
        <f t="shared" si="4"/>
        <v>0</v>
      </c>
      <c r="D2117" s="80">
        <v>76.46</v>
      </c>
      <c r="E2117" s="102">
        <f t="shared" si="2"/>
        <v>2</v>
      </c>
      <c r="F2117" s="78">
        <f t="shared" si="3"/>
        <v>2</v>
      </c>
      <c r="G2117" s="78"/>
      <c r="H2117" s="84"/>
      <c r="I2117" s="78"/>
      <c r="J2117" s="78"/>
      <c r="K2117" s="78"/>
      <c r="L2117" s="86"/>
      <c r="M2117" s="78"/>
      <c r="N2117" s="78"/>
      <c r="O2117" s="78"/>
      <c r="P2117" s="78"/>
      <c r="Q2117" s="78"/>
      <c r="R2117" s="78"/>
    </row>
    <row r="2118">
      <c r="A2118" s="20">
        <v>3884.0</v>
      </c>
      <c r="B2118">
        <v>9.999999000000099E-8</v>
      </c>
      <c r="C2118" s="83">
        <f t="shared" si="4"/>
        <v>0</v>
      </c>
      <c r="D2118" s="80">
        <v>76.46</v>
      </c>
      <c r="E2118" s="102">
        <f t="shared" si="2"/>
        <v>1</v>
      </c>
      <c r="F2118" s="78">
        <f t="shared" si="3"/>
        <v>1</v>
      </c>
      <c r="G2118" s="78"/>
      <c r="H2118" s="84"/>
      <c r="I2118" s="78"/>
      <c r="J2118" s="78"/>
      <c r="K2118" s="78"/>
      <c r="L2118" s="86"/>
      <c r="M2118" s="78"/>
      <c r="N2118" s="78"/>
      <c r="O2118" s="78"/>
      <c r="P2118" s="78"/>
      <c r="Q2118" s="78"/>
      <c r="R2118" s="78"/>
    </row>
    <row r="2119">
      <c r="A2119" s="20">
        <v>3885.0</v>
      </c>
      <c r="B2119">
        <v>9.999999000000099E-8</v>
      </c>
      <c r="C2119" s="83">
        <f t="shared" si="4"/>
        <v>0</v>
      </c>
      <c r="D2119" s="80">
        <v>76.46</v>
      </c>
      <c r="E2119" s="102">
        <f t="shared" si="2"/>
        <v>1</v>
      </c>
      <c r="F2119" s="78">
        <f t="shared" si="3"/>
        <v>1</v>
      </c>
      <c r="G2119" s="78"/>
      <c r="H2119" s="84"/>
      <c r="I2119" s="78"/>
      <c r="J2119" s="78"/>
      <c r="K2119" s="78"/>
      <c r="L2119" s="86"/>
      <c r="M2119" s="78"/>
      <c r="N2119" s="78"/>
      <c r="O2119" s="78"/>
      <c r="P2119" s="78"/>
      <c r="Q2119" s="78"/>
      <c r="R2119" s="78"/>
    </row>
    <row r="2120">
      <c r="A2120" s="20">
        <v>3886.0</v>
      </c>
      <c r="B2120">
        <v>9.999999000000099E-8</v>
      </c>
      <c r="C2120" s="83">
        <f t="shared" si="4"/>
        <v>0</v>
      </c>
      <c r="D2120" s="80">
        <v>76.46</v>
      </c>
      <c r="E2120" s="102">
        <f t="shared" si="2"/>
        <v>2</v>
      </c>
      <c r="F2120" s="78">
        <f t="shared" si="3"/>
        <v>2</v>
      </c>
      <c r="G2120" s="78"/>
      <c r="H2120" s="84"/>
      <c r="I2120" s="78"/>
      <c r="J2120" s="78"/>
      <c r="K2120" s="78"/>
      <c r="L2120" s="86"/>
      <c r="M2120" s="78"/>
      <c r="N2120" s="78"/>
      <c r="O2120" s="78"/>
      <c r="P2120" s="78"/>
      <c r="Q2120" s="78"/>
      <c r="R2120" s="78"/>
    </row>
    <row r="2121">
      <c r="A2121" s="20">
        <v>3887.0</v>
      </c>
      <c r="B2121">
        <v>9.999999000000099E-8</v>
      </c>
      <c r="C2121" s="83">
        <f t="shared" si="4"/>
        <v>0</v>
      </c>
      <c r="D2121" s="80">
        <v>76.46</v>
      </c>
      <c r="E2121" s="102">
        <f t="shared" si="2"/>
        <v>1</v>
      </c>
      <c r="F2121" s="78">
        <f t="shared" si="3"/>
        <v>1</v>
      </c>
      <c r="G2121" s="78"/>
      <c r="H2121" s="84"/>
      <c r="I2121" s="78"/>
      <c r="J2121" s="78"/>
      <c r="K2121" s="78"/>
      <c r="L2121" s="86"/>
      <c r="M2121" s="78"/>
      <c r="N2121" s="78"/>
      <c r="O2121" s="78"/>
      <c r="P2121" s="78"/>
      <c r="Q2121" s="78"/>
      <c r="R2121" s="78"/>
    </row>
    <row r="2122">
      <c r="A2122" s="20">
        <v>3888.0</v>
      </c>
      <c r="B2122">
        <v>9.999999000000099E-8</v>
      </c>
      <c r="C2122" s="83">
        <f t="shared" si="4"/>
        <v>0</v>
      </c>
      <c r="D2122" s="80">
        <v>76.46</v>
      </c>
      <c r="E2122" s="102">
        <f t="shared" si="2"/>
        <v>2</v>
      </c>
      <c r="F2122" s="78">
        <f t="shared" si="3"/>
        <v>2</v>
      </c>
      <c r="G2122" s="78"/>
      <c r="H2122" s="84"/>
      <c r="I2122" s="78"/>
      <c r="J2122" s="78"/>
      <c r="K2122" s="78"/>
      <c r="L2122" s="86"/>
      <c r="M2122" s="78"/>
      <c r="N2122" s="78"/>
      <c r="O2122" s="78"/>
      <c r="P2122" s="78"/>
      <c r="Q2122" s="78"/>
      <c r="R2122" s="78"/>
    </row>
    <row r="2123">
      <c r="A2123" s="20">
        <v>3889.0</v>
      </c>
      <c r="B2123">
        <v>9.999999000000099E-8</v>
      </c>
      <c r="C2123" s="83">
        <f t="shared" si="4"/>
        <v>0</v>
      </c>
      <c r="D2123" s="80">
        <v>76.46</v>
      </c>
      <c r="E2123" s="102">
        <f t="shared" si="2"/>
        <v>2</v>
      </c>
      <c r="F2123" s="78">
        <f t="shared" si="3"/>
        <v>2</v>
      </c>
      <c r="G2123" s="78"/>
      <c r="H2123" s="84"/>
      <c r="I2123" s="78"/>
      <c r="J2123" s="78"/>
      <c r="K2123" s="78"/>
      <c r="L2123" s="86"/>
      <c r="M2123" s="78"/>
      <c r="N2123" s="78"/>
      <c r="O2123" s="78"/>
      <c r="P2123" s="78"/>
      <c r="Q2123" s="78"/>
      <c r="R2123" s="78"/>
    </row>
    <row r="2124">
      <c r="A2124" s="20">
        <v>3890.0</v>
      </c>
      <c r="B2124">
        <v>9.9999999E-8</v>
      </c>
      <c r="C2124" s="83">
        <f t="shared" si="4"/>
        <v>0</v>
      </c>
      <c r="D2124" s="80">
        <v>76.46</v>
      </c>
      <c r="E2124" s="102">
        <f t="shared" si="2"/>
        <v>2</v>
      </c>
      <c r="F2124" s="78">
        <f t="shared" si="3"/>
        <v>2</v>
      </c>
      <c r="G2124" s="78"/>
      <c r="H2124" s="84"/>
      <c r="I2124" s="78"/>
      <c r="J2124" s="78"/>
      <c r="K2124" s="78"/>
      <c r="L2124" s="86"/>
      <c r="M2124" s="78"/>
      <c r="N2124" s="78"/>
      <c r="O2124" s="78"/>
      <c r="P2124" s="78"/>
      <c r="Q2124" s="78"/>
      <c r="R2124" s="78"/>
    </row>
    <row r="2125">
      <c r="A2125" s="20">
        <v>3891.0</v>
      </c>
      <c r="B2125">
        <v>9.9999999E-8</v>
      </c>
      <c r="C2125" s="83">
        <f t="shared" si="4"/>
        <v>0</v>
      </c>
      <c r="D2125" s="80">
        <v>76.46</v>
      </c>
      <c r="E2125" s="102">
        <f t="shared" si="2"/>
        <v>2</v>
      </c>
      <c r="F2125" s="78">
        <f t="shared" si="3"/>
        <v>2</v>
      </c>
      <c r="G2125" s="78"/>
      <c r="H2125" s="84"/>
      <c r="I2125" s="78"/>
      <c r="J2125" s="78"/>
      <c r="K2125" s="78"/>
      <c r="L2125" s="86"/>
      <c r="M2125" s="78"/>
      <c r="N2125" s="78"/>
      <c r="O2125" s="78"/>
      <c r="P2125" s="78"/>
      <c r="Q2125" s="78"/>
      <c r="R2125" s="78"/>
    </row>
    <row r="2126">
      <c r="A2126" s="20">
        <v>3892.0</v>
      </c>
      <c r="B2126">
        <v>9.999999000000099E-8</v>
      </c>
      <c r="C2126" s="83">
        <f t="shared" si="4"/>
        <v>0</v>
      </c>
      <c r="D2126" s="80">
        <v>76.46</v>
      </c>
      <c r="E2126" s="102">
        <f t="shared" si="2"/>
        <v>1</v>
      </c>
      <c r="F2126" s="78">
        <f t="shared" si="3"/>
        <v>1</v>
      </c>
      <c r="G2126" s="78"/>
      <c r="H2126" s="84"/>
      <c r="I2126" s="78"/>
      <c r="J2126" s="78"/>
      <c r="K2126" s="78"/>
      <c r="L2126" s="86"/>
      <c r="M2126" s="78"/>
      <c r="N2126" s="78"/>
      <c r="O2126" s="78"/>
      <c r="P2126" s="78"/>
      <c r="Q2126" s="78"/>
      <c r="R2126" s="78"/>
    </row>
    <row r="2127">
      <c r="A2127" s="20">
        <v>3893.0</v>
      </c>
      <c r="B2127">
        <v>9.999999000000099E-8</v>
      </c>
      <c r="C2127" s="83">
        <f t="shared" si="4"/>
        <v>0</v>
      </c>
      <c r="D2127" s="80">
        <v>76.46</v>
      </c>
      <c r="E2127" s="102">
        <f t="shared" si="2"/>
        <v>1</v>
      </c>
      <c r="F2127" s="78">
        <f t="shared" si="3"/>
        <v>1</v>
      </c>
      <c r="G2127" s="78"/>
      <c r="H2127" s="84"/>
      <c r="I2127" s="78"/>
      <c r="J2127" s="78"/>
      <c r="K2127" s="78"/>
      <c r="L2127" s="86"/>
      <c r="M2127" s="78"/>
      <c r="N2127" s="78"/>
      <c r="O2127" s="78"/>
      <c r="P2127" s="78"/>
      <c r="Q2127" s="78"/>
      <c r="R2127" s="78"/>
    </row>
    <row r="2128">
      <c r="A2128" s="20">
        <v>3894.0</v>
      </c>
      <c r="B2128">
        <v>9.9999999E-8</v>
      </c>
      <c r="C2128" s="83">
        <f t="shared" si="4"/>
        <v>0</v>
      </c>
      <c r="D2128" s="80">
        <v>76.46</v>
      </c>
      <c r="E2128" s="102">
        <f t="shared" si="2"/>
        <v>1</v>
      </c>
      <c r="F2128" s="78">
        <f t="shared" si="3"/>
        <v>1</v>
      </c>
      <c r="G2128" s="78"/>
      <c r="H2128" s="84"/>
      <c r="I2128" s="78"/>
      <c r="J2128" s="78"/>
      <c r="K2128" s="78"/>
      <c r="L2128" s="86"/>
      <c r="M2128" s="78"/>
      <c r="N2128" s="78"/>
      <c r="O2128" s="78"/>
      <c r="P2128" s="78"/>
      <c r="Q2128" s="78"/>
      <c r="R2128" s="78"/>
    </row>
    <row r="2129">
      <c r="A2129" s="20">
        <v>3895.0</v>
      </c>
      <c r="B2129">
        <v>9.999999000000099E-8</v>
      </c>
      <c r="C2129" s="83">
        <f t="shared" si="4"/>
        <v>0</v>
      </c>
      <c r="D2129" s="80">
        <v>76.46</v>
      </c>
      <c r="E2129" s="102">
        <f t="shared" si="2"/>
        <v>1</v>
      </c>
      <c r="F2129" s="78">
        <f t="shared" si="3"/>
        <v>1</v>
      </c>
      <c r="G2129" s="78"/>
      <c r="H2129" s="84"/>
      <c r="I2129" s="78"/>
      <c r="J2129" s="78"/>
      <c r="K2129" s="78"/>
      <c r="L2129" s="86"/>
      <c r="M2129" s="78"/>
      <c r="N2129" s="78"/>
      <c r="O2129" s="78"/>
      <c r="P2129" s="78"/>
      <c r="Q2129" s="78"/>
      <c r="R2129" s="78"/>
    </row>
    <row r="2130">
      <c r="A2130" s="20">
        <v>3896.0</v>
      </c>
      <c r="B2130">
        <v>9.999999000000099E-8</v>
      </c>
      <c r="C2130" s="83">
        <f t="shared" si="4"/>
        <v>0</v>
      </c>
      <c r="D2130" s="80">
        <v>76.46</v>
      </c>
      <c r="E2130" s="102">
        <f t="shared" si="2"/>
        <v>1</v>
      </c>
      <c r="F2130" s="78">
        <f t="shared" si="3"/>
        <v>1</v>
      </c>
      <c r="G2130" s="78"/>
      <c r="H2130" s="84"/>
      <c r="I2130" s="78"/>
      <c r="J2130" s="78"/>
      <c r="K2130" s="78"/>
      <c r="L2130" s="86"/>
      <c r="M2130" s="78"/>
      <c r="N2130" s="78"/>
      <c r="O2130" s="78"/>
      <c r="P2130" s="78"/>
      <c r="Q2130" s="78"/>
      <c r="R2130" s="78"/>
    </row>
    <row r="2131">
      <c r="A2131" s="20">
        <v>3897.0</v>
      </c>
      <c r="B2131">
        <v>9.999999000000099E-8</v>
      </c>
      <c r="C2131" s="83">
        <f t="shared" si="4"/>
        <v>0</v>
      </c>
      <c r="D2131" s="80">
        <v>76.46</v>
      </c>
      <c r="E2131" s="102">
        <f t="shared" si="2"/>
        <v>2</v>
      </c>
      <c r="F2131" s="78">
        <f t="shared" si="3"/>
        <v>2</v>
      </c>
      <c r="G2131" s="78"/>
      <c r="H2131" s="84"/>
      <c r="I2131" s="78"/>
      <c r="J2131" s="78"/>
      <c r="K2131" s="78"/>
      <c r="L2131" s="86"/>
      <c r="M2131" s="78"/>
      <c r="N2131" s="78"/>
      <c r="O2131" s="78"/>
      <c r="P2131" s="78"/>
      <c r="Q2131" s="78"/>
      <c r="R2131" s="78"/>
    </row>
    <row r="2132">
      <c r="A2132" s="20">
        <v>3898.0</v>
      </c>
      <c r="B2132">
        <v>9.999999000000099E-8</v>
      </c>
      <c r="C2132" s="83">
        <f t="shared" si="4"/>
        <v>0</v>
      </c>
      <c r="D2132" s="80">
        <v>76.46</v>
      </c>
      <c r="E2132" s="102">
        <f t="shared" si="2"/>
        <v>1</v>
      </c>
      <c r="F2132" s="78">
        <f t="shared" si="3"/>
        <v>1</v>
      </c>
      <c r="G2132" s="78"/>
      <c r="H2132" s="84"/>
      <c r="I2132" s="78"/>
      <c r="J2132" s="78"/>
      <c r="K2132" s="78"/>
      <c r="L2132" s="86"/>
      <c r="M2132" s="78"/>
      <c r="N2132" s="78"/>
      <c r="O2132" s="78"/>
      <c r="P2132" s="78"/>
      <c r="Q2132" s="78"/>
      <c r="R2132" s="78"/>
    </row>
    <row r="2133">
      <c r="A2133" s="20">
        <v>3899.0</v>
      </c>
      <c r="B2133">
        <v>9.999999000000099E-8</v>
      </c>
      <c r="C2133" s="83">
        <f t="shared" si="4"/>
        <v>0</v>
      </c>
      <c r="D2133" s="80">
        <v>76.46</v>
      </c>
      <c r="E2133" s="102">
        <f t="shared" si="2"/>
        <v>1</v>
      </c>
      <c r="F2133" s="78">
        <f t="shared" si="3"/>
        <v>1</v>
      </c>
      <c r="G2133" s="78"/>
      <c r="H2133" s="84"/>
      <c r="I2133" s="78"/>
      <c r="J2133" s="78"/>
      <c r="K2133" s="78"/>
      <c r="L2133" s="86"/>
      <c r="M2133" s="78"/>
      <c r="N2133" s="78"/>
      <c r="O2133" s="78"/>
      <c r="P2133" s="78"/>
      <c r="Q2133" s="78"/>
      <c r="R2133" s="78"/>
    </row>
    <row r="2134">
      <c r="A2134" s="20">
        <v>3900.0</v>
      </c>
      <c r="B2134">
        <v>9.999999000000099E-8</v>
      </c>
      <c r="C2134" s="83">
        <f t="shared" si="4"/>
        <v>0</v>
      </c>
      <c r="D2134" s="80">
        <v>76.46</v>
      </c>
      <c r="E2134" s="102">
        <f t="shared" si="2"/>
        <v>1</v>
      </c>
      <c r="F2134" s="78">
        <f t="shared" si="3"/>
        <v>1</v>
      </c>
      <c r="G2134" s="78"/>
      <c r="H2134" s="84"/>
      <c r="I2134" s="78"/>
      <c r="J2134" s="78"/>
      <c r="K2134" s="78"/>
      <c r="L2134" s="86"/>
      <c r="M2134" s="78"/>
      <c r="N2134" s="78"/>
      <c r="O2134" s="78"/>
      <c r="P2134" s="78"/>
      <c r="Q2134" s="78"/>
      <c r="R2134" s="78"/>
    </row>
    <row r="2135">
      <c r="A2135" s="20">
        <v>3901.0</v>
      </c>
      <c r="B2135">
        <v>9.999999000000099E-8</v>
      </c>
      <c r="C2135" s="83">
        <f t="shared" si="4"/>
        <v>0</v>
      </c>
      <c r="D2135" s="80">
        <v>76.46</v>
      </c>
      <c r="E2135" s="102">
        <f t="shared" si="2"/>
        <v>1</v>
      </c>
      <c r="F2135" s="78">
        <f t="shared" si="3"/>
        <v>1</v>
      </c>
      <c r="G2135" s="78"/>
      <c r="H2135" s="84"/>
      <c r="I2135" s="78"/>
      <c r="J2135" s="78"/>
      <c r="K2135" s="78"/>
      <c r="L2135" s="86"/>
      <c r="M2135" s="78"/>
      <c r="N2135" s="78"/>
      <c r="O2135" s="78"/>
      <c r="P2135" s="78"/>
      <c r="Q2135" s="78"/>
      <c r="R2135" s="78"/>
    </row>
    <row r="2136">
      <c r="A2136" s="20">
        <v>3902.0</v>
      </c>
      <c r="B2136">
        <v>9.999999000000099E-8</v>
      </c>
      <c r="C2136" s="83">
        <f t="shared" si="4"/>
        <v>0</v>
      </c>
      <c r="D2136" s="80">
        <v>76.46</v>
      </c>
      <c r="E2136" s="102">
        <f t="shared" si="2"/>
        <v>1</v>
      </c>
      <c r="F2136" s="78">
        <f t="shared" si="3"/>
        <v>1</v>
      </c>
      <c r="G2136" s="78"/>
      <c r="H2136" s="84"/>
      <c r="I2136" s="78"/>
      <c r="J2136" s="78"/>
      <c r="K2136" s="78"/>
      <c r="L2136" s="86"/>
      <c r="M2136" s="78"/>
      <c r="N2136" s="78"/>
      <c r="O2136" s="78"/>
      <c r="P2136" s="78"/>
      <c r="Q2136" s="78"/>
      <c r="R2136" s="78"/>
    </row>
    <row r="2137">
      <c r="A2137" s="20">
        <v>3903.0</v>
      </c>
      <c r="B2137">
        <v>9.999999000000099E-8</v>
      </c>
      <c r="C2137" s="83">
        <f t="shared" si="4"/>
        <v>0</v>
      </c>
      <c r="D2137" s="80">
        <v>76.46</v>
      </c>
      <c r="E2137" s="102">
        <f t="shared" si="2"/>
        <v>1</v>
      </c>
      <c r="F2137" s="78">
        <f t="shared" si="3"/>
        <v>1</v>
      </c>
      <c r="G2137" s="78"/>
      <c r="H2137" s="84"/>
      <c r="I2137" s="78"/>
      <c r="J2137" s="78"/>
      <c r="K2137" s="78"/>
      <c r="L2137" s="86"/>
      <c r="M2137" s="78"/>
      <c r="N2137" s="78"/>
      <c r="O2137" s="78"/>
      <c r="P2137" s="78"/>
      <c r="Q2137" s="78"/>
      <c r="R2137" s="78"/>
    </row>
    <row r="2138">
      <c r="A2138" s="20">
        <v>3904.0</v>
      </c>
      <c r="B2138">
        <v>9.999999000000099E-8</v>
      </c>
      <c r="C2138" s="83">
        <f t="shared" si="4"/>
        <v>0</v>
      </c>
      <c r="D2138" s="80">
        <v>76.46</v>
      </c>
      <c r="E2138" s="102">
        <f t="shared" si="2"/>
        <v>1</v>
      </c>
      <c r="F2138" s="78">
        <f t="shared" si="3"/>
        <v>1</v>
      </c>
      <c r="G2138" s="78"/>
      <c r="H2138" s="84"/>
      <c r="I2138" s="78"/>
      <c r="J2138" s="78"/>
      <c r="K2138" s="78"/>
      <c r="L2138" s="86"/>
      <c r="M2138" s="78"/>
      <c r="N2138" s="78"/>
      <c r="O2138" s="78"/>
      <c r="P2138" s="78"/>
      <c r="Q2138" s="78"/>
      <c r="R2138" s="78"/>
    </row>
    <row r="2139">
      <c r="A2139" s="20">
        <v>3905.0</v>
      </c>
      <c r="B2139">
        <v>9.999999000000099E-8</v>
      </c>
      <c r="C2139" s="83">
        <f t="shared" si="4"/>
        <v>0</v>
      </c>
      <c r="D2139" s="80">
        <v>76.46</v>
      </c>
      <c r="E2139" s="102">
        <f t="shared" si="2"/>
        <v>1</v>
      </c>
      <c r="F2139" s="78">
        <f t="shared" si="3"/>
        <v>1</v>
      </c>
      <c r="G2139" s="78"/>
      <c r="H2139" s="84"/>
      <c r="I2139" s="78"/>
      <c r="J2139" s="78"/>
      <c r="K2139" s="78"/>
      <c r="L2139" s="86"/>
      <c r="M2139" s="78"/>
      <c r="N2139" s="78"/>
      <c r="O2139" s="78"/>
      <c r="P2139" s="78"/>
      <c r="Q2139" s="78"/>
      <c r="R2139" s="78"/>
    </row>
    <row r="2140">
      <c r="A2140" s="20">
        <v>3906.0</v>
      </c>
      <c r="B2140">
        <v>9.999999000000099E-8</v>
      </c>
      <c r="C2140" s="83">
        <f t="shared" si="4"/>
        <v>0</v>
      </c>
      <c r="D2140" s="80">
        <v>76.46</v>
      </c>
      <c r="E2140" s="102">
        <f t="shared" si="2"/>
        <v>1</v>
      </c>
      <c r="F2140" s="78">
        <f t="shared" si="3"/>
        <v>1</v>
      </c>
      <c r="G2140" s="78"/>
      <c r="H2140" s="84"/>
      <c r="I2140" s="78"/>
      <c r="J2140" s="78"/>
      <c r="K2140" s="78"/>
      <c r="L2140" s="86"/>
      <c r="M2140" s="78"/>
      <c r="N2140" s="78"/>
      <c r="O2140" s="78"/>
      <c r="P2140" s="78"/>
      <c r="Q2140" s="78"/>
      <c r="R2140" s="78"/>
    </row>
    <row r="2141">
      <c r="A2141" s="20">
        <v>3907.0</v>
      </c>
      <c r="B2141">
        <v>9.999999000000099E-8</v>
      </c>
      <c r="C2141" s="83">
        <f t="shared" si="4"/>
        <v>0</v>
      </c>
      <c r="D2141" s="80">
        <v>43.78</v>
      </c>
      <c r="E2141" s="102">
        <f t="shared" si="2"/>
        <v>1</v>
      </c>
      <c r="F2141" s="78">
        <f t="shared" si="3"/>
        <v>1</v>
      </c>
      <c r="G2141" s="78"/>
      <c r="H2141" s="84"/>
      <c r="I2141" s="78"/>
      <c r="J2141" s="78"/>
      <c r="K2141" s="78"/>
      <c r="L2141" s="86"/>
      <c r="M2141" s="78"/>
      <c r="N2141" s="78"/>
      <c r="O2141" s="78"/>
      <c r="P2141" s="78"/>
      <c r="Q2141" s="78"/>
      <c r="R2141" s="78"/>
    </row>
    <row r="2142">
      <c r="A2142" s="20">
        <v>3908.0</v>
      </c>
      <c r="B2142">
        <v>9.999999500000026E-8</v>
      </c>
      <c r="C2142" s="83">
        <f t="shared" si="4"/>
        <v>0</v>
      </c>
      <c r="D2142" s="80">
        <v>76.46</v>
      </c>
      <c r="E2142" s="102">
        <f t="shared" si="2"/>
        <v>1</v>
      </c>
      <c r="F2142" s="78">
        <f t="shared" si="3"/>
        <v>1</v>
      </c>
      <c r="G2142" s="78"/>
      <c r="H2142" s="84"/>
      <c r="I2142" s="78"/>
      <c r="J2142" s="78"/>
      <c r="K2142" s="78"/>
      <c r="L2142" s="86"/>
      <c r="M2142" s="78"/>
      <c r="N2142" s="78"/>
      <c r="O2142" s="78"/>
      <c r="P2142" s="78"/>
      <c r="Q2142" s="78"/>
      <c r="R2142" s="78"/>
    </row>
    <row r="2143">
      <c r="A2143" s="20">
        <v>3909.0</v>
      </c>
      <c r="B2143">
        <v>9.999999000000099E-8</v>
      </c>
      <c r="C2143" s="83">
        <f t="shared" si="4"/>
        <v>0</v>
      </c>
      <c r="D2143" s="80">
        <v>76.46</v>
      </c>
      <c r="E2143" s="102">
        <f t="shared" si="2"/>
        <v>1</v>
      </c>
      <c r="F2143" s="78">
        <f t="shared" si="3"/>
        <v>1</v>
      </c>
      <c r="G2143" s="78"/>
      <c r="H2143" s="84"/>
      <c r="I2143" s="78"/>
      <c r="J2143" s="78"/>
      <c r="K2143" s="78"/>
      <c r="L2143" s="81">
        <v>2.0</v>
      </c>
      <c r="M2143" s="80">
        <v>1.0</v>
      </c>
      <c r="N2143" s="78"/>
      <c r="O2143" s="78"/>
      <c r="P2143" s="78"/>
      <c r="Q2143" s="78"/>
      <c r="R2143" s="78"/>
    </row>
    <row r="2144">
      <c r="A2144" s="20">
        <v>3911.0</v>
      </c>
      <c r="B2144">
        <v>9.999999000000099E-8</v>
      </c>
      <c r="C2144" s="83">
        <f t="shared" si="4"/>
        <v>0</v>
      </c>
      <c r="D2144" s="80">
        <v>76.46</v>
      </c>
      <c r="E2144" s="102">
        <f t="shared" si="2"/>
        <v>1</v>
      </c>
      <c r="F2144" s="78">
        <f t="shared" si="3"/>
        <v>1</v>
      </c>
      <c r="G2144" s="78"/>
      <c r="H2144" s="84"/>
      <c r="I2144" s="78"/>
      <c r="J2144" s="78"/>
      <c r="K2144" s="78"/>
      <c r="L2144" s="86"/>
      <c r="M2144" s="78"/>
      <c r="N2144" s="78"/>
      <c r="O2144" s="78"/>
      <c r="P2144" s="78"/>
      <c r="Q2144" s="78"/>
      <c r="R2144" s="78"/>
    </row>
    <row r="2145">
      <c r="A2145" s="20">
        <v>3912.0</v>
      </c>
      <c r="B2145">
        <v>9.999999000000099E-8</v>
      </c>
      <c r="C2145" s="83">
        <f t="shared" si="4"/>
        <v>0</v>
      </c>
      <c r="D2145" s="80">
        <v>76.46</v>
      </c>
      <c r="E2145" s="102">
        <f t="shared" si="2"/>
        <v>1</v>
      </c>
      <c r="F2145" s="78">
        <f t="shared" si="3"/>
        <v>1</v>
      </c>
      <c r="G2145" s="78"/>
      <c r="H2145" s="84"/>
      <c r="I2145" s="78"/>
      <c r="J2145" s="78"/>
      <c r="K2145" s="78"/>
      <c r="L2145" s="86"/>
      <c r="M2145" s="78"/>
      <c r="N2145" s="78"/>
      <c r="O2145" s="78"/>
      <c r="P2145" s="78"/>
      <c r="Q2145" s="78"/>
      <c r="R2145" s="78"/>
    </row>
    <row r="2146">
      <c r="A2146" s="20">
        <v>3913.0</v>
      </c>
      <c r="B2146">
        <v>9.999999000000099E-8</v>
      </c>
      <c r="C2146" s="83">
        <f t="shared" si="4"/>
        <v>0</v>
      </c>
      <c r="D2146" s="80">
        <v>76.46</v>
      </c>
      <c r="E2146" s="102">
        <f t="shared" si="2"/>
        <v>1</v>
      </c>
      <c r="F2146" s="78">
        <f t="shared" si="3"/>
        <v>1</v>
      </c>
      <c r="G2146" s="78"/>
      <c r="H2146" s="84"/>
      <c r="I2146" s="78"/>
      <c r="J2146" s="78"/>
      <c r="K2146" s="78"/>
      <c r="L2146" s="86"/>
      <c r="M2146" s="78"/>
      <c r="N2146" s="78"/>
      <c r="O2146" s="78"/>
      <c r="P2146" s="78"/>
      <c r="Q2146" s="78"/>
      <c r="R2146" s="78"/>
    </row>
    <row r="2147">
      <c r="A2147" s="20">
        <v>3914.0</v>
      </c>
      <c r="B2147">
        <v>9.999999000000099E-8</v>
      </c>
      <c r="C2147" s="83">
        <f t="shared" si="4"/>
        <v>0</v>
      </c>
      <c r="D2147" s="80">
        <v>76.46</v>
      </c>
      <c r="E2147" s="102">
        <f t="shared" si="2"/>
        <v>1</v>
      </c>
      <c r="F2147" s="78">
        <f t="shared" si="3"/>
        <v>1</v>
      </c>
      <c r="G2147" s="78"/>
      <c r="H2147" s="84"/>
      <c r="I2147" s="78"/>
      <c r="J2147" s="78"/>
      <c r="K2147" s="78"/>
      <c r="L2147" s="86"/>
      <c r="M2147" s="78"/>
      <c r="N2147" s="78"/>
      <c r="O2147" s="78"/>
      <c r="P2147" s="78"/>
      <c r="Q2147" s="78"/>
      <c r="R2147" s="78"/>
    </row>
    <row r="2148">
      <c r="A2148" s="20">
        <v>3915.0</v>
      </c>
      <c r="B2148">
        <v>9.999999916666667E-8</v>
      </c>
      <c r="C2148" s="83">
        <f t="shared" si="4"/>
        <v>0</v>
      </c>
      <c r="D2148" s="80">
        <v>44.4</v>
      </c>
      <c r="E2148" s="102">
        <f t="shared" si="2"/>
        <v>1</v>
      </c>
      <c r="F2148" s="78">
        <f t="shared" si="3"/>
        <v>1</v>
      </c>
      <c r="G2148" s="78"/>
      <c r="H2148" s="84"/>
      <c r="I2148" s="78"/>
      <c r="J2148" s="78"/>
      <c r="K2148" s="78"/>
      <c r="L2148" s="86"/>
      <c r="M2148" s="78"/>
      <c r="N2148" s="78"/>
      <c r="O2148" s="78"/>
      <c r="P2148" s="78"/>
      <c r="Q2148" s="78"/>
      <c r="R2148" s="78"/>
    </row>
    <row r="2149">
      <c r="A2149" s="20">
        <v>3916.0</v>
      </c>
      <c r="B2149">
        <v>9.999999000000099E-8</v>
      </c>
      <c r="C2149" s="83">
        <f t="shared" si="4"/>
        <v>0</v>
      </c>
      <c r="D2149" s="80">
        <v>17.88</v>
      </c>
      <c r="E2149" s="102">
        <f t="shared" si="2"/>
        <v>1</v>
      </c>
      <c r="F2149" s="78">
        <f t="shared" si="3"/>
        <v>1</v>
      </c>
      <c r="G2149" s="78"/>
      <c r="H2149" s="84"/>
      <c r="I2149" s="78"/>
      <c r="J2149" s="78"/>
      <c r="K2149" s="78"/>
      <c r="L2149" s="86"/>
      <c r="M2149" s="78"/>
      <c r="N2149" s="78"/>
      <c r="O2149" s="78"/>
      <c r="P2149" s="78"/>
      <c r="Q2149" s="78"/>
      <c r="R2149" s="78"/>
    </row>
    <row r="2150">
      <c r="A2150" s="20">
        <v>3917.0</v>
      </c>
      <c r="B2150">
        <v>9.999999500000026E-8</v>
      </c>
      <c r="C2150" s="83">
        <f t="shared" si="4"/>
        <v>0</v>
      </c>
      <c r="D2150" s="80">
        <v>43.78</v>
      </c>
      <c r="E2150" s="102">
        <f t="shared" si="2"/>
        <v>1</v>
      </c>
      <c r="F2150" s="78">
        <f t="shared" si="3"/>
        <v>1</v>
      </c>
      <c r="G2150" s="78"/>
      <c r="H2150" s="84"/>
      <c r="I2150" s="78"/>
      <c r="J2150" s="78"/>
      <c r="K2150" s="78"/>
      <c r="L2150" s="86"/>
      <c r="M2150" s="78"/>
      <c r="N2150" s="78"/>
      <c r="O2150" s="78"/>
      <c r="P2150" s="78"/>
      <c r="Q2150" s="78"/>
      <c r="R2150" s="78"/>
    </row>
    <row r="2151">
      <c r="A2151" s="20">
        <v>3918.0</v>
      </c>
      <c r="B2151" s="6">
        <v>1.0E-10</v>
      </c>
      <c r="C2151" s="83">
        <f t="shared" si="4"/>
        <v>0</v>
      </c>
      <c r="D2151" s="80">
        <v>17.88</v>
      </c>
      <c r="E2151" s="102">
        <f t="shared" si="2"/>
        <v>1</v>
      </c>
      <c r="F2151" s="78">
        <f t="shared" si="3"/>
        <v>1</v>
      </c>
      <c r="G2151" s="78"/>
      <c r="H2151" s="84"/>
      <c r="I2151" s="78"/>
      <c r="J2151" s="78"/>
      <c r="K2151" s="78"/>
      <c r="L2151" s="81">
        <v>2.0</v>
      </c>
      <c r="M2151" s="80">
        <v>1.0</v>
      </c>
      <c r="N2151" s="78"/>
      <c r="O2151" s="78"/>
      <c r="P2151" s="78"/>
      <c r="Q2151" s="78"/>
      <c r="R2151" s="78"/>
    </row>
    <row r="2152">
      <c r="A2152" s="20">
        <v>3919.0</v>
      </c>
      <c r="B2152" s="6">
        <v>1.0E-10</v>
      </c>
      <c r="C2152" s="83">
        <f t="shared" si="4"/>
        <v>0</v>
      </c>
      <c r="D2152" s="80">
        <v>17.88</v>
      </c>
      <c r="E2152" s="102">
        <f t="shared" si="2"/>
        <v>1</v>
      </c>
      <c r="F2152" s="78">
        <f t="shared" si="3"/>
        <v>1</v>
      </c>
      <c r="G2152" s="78"/>
      <c r="H2152" s="84"/>
      <c r="I2152" s="78"/>
      <c r="J2152" s="78"/>
      <c r="K2152" s="78"/>
      <c r="L2152" s="86"/>
      <c r="M2152" s="78"/>
      <c r="N2152" s="78"/>
      <c r="O2152" s="78"/>
      <c r="P2152" s="78"/>
      <c r="Q2152" s="78"/>
      <c r="R2152" s="78"/>
    </row>
    <row r="2153">
      <c r="A2153" s="20">
        <v>3920.0</v>
      </c>
      <c r="B2153">
        <v>9.999999000000099E-8</v>
      </c>
      <c r="C2153" s="83">
        <f t="shared" si="4"/>
        <v>0</v>
      </c>
      <c r="D2153" s="80" t="s">
        <v>2936</v>
      </c>
      <c r="E2153" s="102">
        <f t="shared" si="2"/>
        <v>2</v>
      </c>
      <c r="F2153" s="78">
        <f t="shared" si="3"/>
        <v>2</v>
      </c>
      <c r="G2153" s="78"/>
      <c r="H2153" s="84"/>
      <c r="I2153" s="78"/>
      <c r="J2153" s="78"/>
      <c r="K2153" s="78"/>
      <c r="L2153" s="86"/>
      <c r="M2153" s="78"/>
      <c r="N2153" s="78"/>
      <c r="O2153" s="78"/>
      <c r="P2153" s="78"/>
      <c r="Q2153" s="78"/>
      <c r="R2153" s="78"/>
    </row>
    <row r="2154">
      <c r="A2154" s="20">
        <v>3921.0</v>
      </c>
      <c r="B2154">
        <v>9.999999000000099E-8</v>
      </c>
      <c r="C2154" s="83">
        <f t="shared" si="4"/>
        <v>0</v>
      </c>
      <c r="D2154" s="80" t="s">
        <v>2936</v>
      </c>
      <c r="E2154" s="102">
        <f t="shared" si="2"/>
        <v>1</v>
      </c>
      <c r="F2154" s="78">
        <f t="shared" si="3"/>
        <v>1</v>
      </c>
      <c r="G2154" s="78"/>
      <c r="H2154" s="84"/>
      <c r="I2154" s="78"/>
      <c r="J2154" s="78"/>
      <c r="K2154" s="78"/>
      <c r="L2154" s="86"/>
      <c r="M2154" s="78"/>
      <c r="N2154" s="78"/>
      <c r="O2154" s="78"/>
      <c r="P2154" s="78"/>
      <c r="Q2154" s="78"/>
      <c r="R2154" s="78"/>
    </row>
    <row r="2155">
      <c r="A2155" s="20">
        <v>3922.0</v>
      </c>
      <c r="B2155">
        <v>9.999999000000099E-8</v>
      </c>
      <c r="C2155" s="83">
        <f t="shared" si="4"/>
        <v>0</v>
      </c>
      <c r="D2155" s="80" t="s">
        <v>2936</v>
      </c>
      <c r="E2155" s="102">
        <f t="shared" si="2"/>
        <v>1</v>
      </c>
      <c r="F2155" s="78">
        <f t="shared" si="3"/>
        <v>1</v>
      </c>
      <c r="G2155" s="78"/>
      <c r="H2155" s="84"/>
      <c r="I2155" s="78"/>
      <c r="J2155" s="78"/>
      <c r="K2155" s="78"/>
      <c r="L2155" s="86"/>
      <c r="M2155" s="78"/>
      <c r="N2155" s="78"/>
      <c r="O2155" s="78"/>
      <c r="P2155" s="78"/>
      <c r="Q2155" s="78"/>
      <c r="R2155" s="78"/>
    </row>
    <row r="2156">
      <c r="A2156" s="20">
        <v>3923.0</v>
      </c>
      <c r="B2156">
        <v>9.999999959999999E-8</v>
      </c>
      <c r="C2156" s="83">
        <f t="shared" si="4"/>
        <v>0</v>
      </c>
      <c r="D2156" s="80">
        <v>9.03</v>
      </c>
      <c r="E2156" s="102">
        <f t="shared" si="2"/>
        <v>1</v>
      </c>
      <c r="F2156" s="78">
        <f t="shared" si="3"/>
        <v>1</v>
      </c>
      <c r="G2156" s="78"/>
      <c r="H2156" s="84"/>
      <c r="I2156" s="78"/>
      <c r="J2156" s="78"/>
      <c r="K2156" s="78"/>
      <c r="L2156" s="86"/>
      <c r="M2156" s="78"/>
      <c r="N2156" s="78"/>
      <c r="O2156" s="78"/>
      <c r="P2156" s="78"/>
      <c r="Q2156" s="78"/>
      <c r="R2156" s="78"/>
    </row>
    <row r="2157">
      <c r="A2157" s="20">
        <v>3924.0</v>
      </c>
      <c r="B2157">
        <v>9.999999958333332E-8</v>
      </c>
      <c r="C2157" s="83">
        <f t="shared" si="4"/>
        <v>0</v>
      </c>
      <c r="D2157" s="80">
        <v>9.03</v>
      </c>
      <c r="E2157" s="102">
        <f t="shared" si="2"/>
        <v>1</v>
      </c>
      <c r="F2157" s="78">
        <f t="shared" si="3"/>
        <v>1</v>
      </c>
      <c r="G2157" s="78"/>
      <c r="H2157" s="84"/>
      <c r="I2157" s="78"/>
      <c r="J2157" s="78"/>
      <c r="K2157" s="78"/>
      <c r="L2157" s="86"/>
      <c r="M2157" s="78"/>
      <c r="N2157" s="78"/>
      <c r="O2157" s="78"/>
      <c r="P2157" s="78"/>
      <c r="Q2157" s="78"/>
      <c r="R2157" s="78"/>
    </row>
    <row r="2158">
      <c r="A2158" s="20">
        <v>3925.0</v>
      </c>
      <c r="B2158">
        <v>9.999999800000003E-8</v>
      </c>
      <c r="C2158" s="83">
        <f t="shared" si="4"/>
        <v>0</v>
      </c>
      <c r="D2158" s="80">
        <v>9.03</v>
      </c>
      <c r="E2158" s="102">
        <f t="shared" si="2"/>
        <v>2</v>
      </c>
      <c r="F2158" s="78">
        <f t="shared" si="3"/>
        <v>2</v>
      </c>
      <c r="G2158" s="78"/>
      <c r="H2158" s="84"/>
      <c r="I2158" s="78"/>
      <c r="J2158" s="78"/>
      <c r="K2158" s="78"/>
      <c r="L2158" s="86"/>
      <c r="M2158" s="78"/>
      <c r="N2158" s="78"/>
      <c r="O2158" s="78"/>
      <c r="P2158" s="78"/>
      <c r="Q2158" s="78"/>
      <c r="R2158" s="78"/>
    </row>
    <row r="2159">
      <c r="A2159" s="20">
        <v>3926.0</v>
      </c>
      <c r="B2159">
        <v>9.999999800000003E-8</v>
      </c>
      <c r="C2159" s="83">
        <f t="shared" si="4"/>
        <v>0</v>
      </c>
      <c r="D2159" s="80">
        <v>9.03</v>
      </c>
      <c r="E2159" s="102">
        <f t="shared" si="2"/>
        <v>1</v>
      </c>
      <c r="F2159" s="78">
        <f t="shared" si="3"/>
        <v>1</v>
      </c>
      <c r="G2159" s="78"/>
      <c r="H2159" s="84"/>
      <c r="I2159" s="78"/>
      <c r="J2159" s="78"/>
      <c r="K2159" s="78"/>
      <c r="L2159" s="86"/>
      <c r="M2159" s="78"/>
      <c r="N2159" s="78"/>
      <c r="O2159" s="78"/>
      <c r="P2159" s="78"/>
      <c r="Q2159" s="78"/>
      <c r="R2159" s="78"/>
    </row>
    <row r="2160">
      <c r="A2160" s="20">
        <v>3927.0</v>
      </c>
      <c r="B2160">
        <v>9.999999986666667E-8</v>
      </c>
      <c r="C2160" s="83">
        <f t="shared" si="4"/>
        <v>0</v>
      </c>
      <c r="D2160" s="80">
        <v>9.03</v>
      </c>
      <c r="E2160" s="102">
        <f t="shared" si="2"/>
        <v>1</v>
      </c>
      <c r="F2160" s="78">
        <f t="shared" si="3"/>
        <v>1</v>
      </c>
      <c r="G2160" s="78"/>
      <c r="H2160" s="84"/>
      <c r="I2160" s="78"/>
      <c r="J2160" s="78"/>
      <c r="K2160" s="78"/>
      <c r="L2160" s="86"/>
      <c r="M2160" s="78"/>
      <c r="N2160" s="78"/>
      <c r="O2160" s="78"/>
      <c r="P2160" s="78"/>
      <c r="Q2160" s="78"/>
      <c r="R2160" s="78"/>
    </row>
    <row r="2161">
      <c r="A2161" s="20">
        <v>3928.0</v>
      </c>
      <c r="B2161">
        <v>9.999999959999999E-8</v>
      </c>
      <c r="C2161" s="83">
        <f t="shared" si="4"/>
        <v>0</v>
      </c>
      <c r="D2161" s="80">
        <v>9.03</v>
      </c>
      <c r="E2161" s="102">
        <f t="shared" si="2"/>
        <v>1</v>
      </c>
      <c r="F2161" s="78">
        <f t="shared" si="3"/>
        <v>1</v>
      </c>
      <c r="G2161" s="78"/>
      <c r="H2161" s="84"/>
      <c r="I2161" s="78"/>
      <c r="J2161" s="78"/>
      <c r="K2161" s="78"/>
      <c r="L2161" s="86"/>
      <c r="M2161" s="78"/>
      <c r="N2161" s="78"/>
      <c r="O2161" s="78"/>
      <c r="P2161" s="78"/>
      <c r="Q2161" s="78"/>
      <c r="R2161" s="78"/>
    </row>
    <row r="2162">
      <c r="A2162" s="20">
        <v>3929.0</v>
      </c>
      <c r="B2162">
        <v>9.999999986666667E-8</v>
      </c>
      <c r="C2162" s="83">
        <f t="shared" si="4"/>
        <v>0</v>
      </c>
      <c r="D2162" s="80">
        <v>9.03</v>
      </c>
      <c r="E2162" s="102">
        <f t="shared" si="2"/>
        <v>1</v>
      </c>
      <c r="F2162" s="78">
        <f t="shared" si="3"/>
        <v>1</v>
      </c>
      <c r="G2162" s="78"/>
      <c r="H2162" s="84"/>
      <c r="I2162" s="78"/>
      <c r="J2162" s="78"/>
      <c r="K2162" s="78"/>
      <c r="L2162" s="86"/>
      <c r="M2162" s="78"/>
      <c r="N2162" s="78"/>
      <c r="O2162" s="78"/>
      <c r="P2162" s="78"/>
      <c r="Q2162" s="78"/>
      <c r="R2162" s="78"/>
    </row>
    <row r="2163">
      <c r="A2163" s="20">
        <v>3930.0</v>
      </c>
      <c r="B2163">
        <v>9.999999959999999E-8</v>
      </c>
      <c r="C2163" s="83">
        <f t="shared" si="4"/>
        <v>0</v>
      </c>
      <c r="D2163" s="80">
        <v>9.03</v>
      </c>
      <c r="E2163" s="102">
        <f t="shared" si="2"/>
        <v>1</v>
      </c>
      <c r="F2163" s="78">
        <f t="shared" si="3"/>
        <v>1</v>
      </c>
      <c r="G2163" s="78"/>
      <c r="H2163" s="84"/>
      <c r="I2163" s="78"/>
      <c r="J2163" s="78"/>
      <c r="K2163" s="78"/>
      <c r="L2163" s="86"/>
      <c r="M2163" s="78"/>
      <c r="N2163" s="78"/>
      <c r="O2163" s="78"/>
      <c r="P2163" s="78"/>
      <c r="Q2163" s="78"/>
      <c r="R2163" s="78"/>
    </row>
    <row r="2164">
      <c r="A2164" s="20">
        <v>3931.0</v>
      </c>
      <c r="B2164">
        <v>9.99999999390244E-8</v>
      </c>
      <c r="C2164" s="83">
        <f t="shared" si="4"/>
        <v>0</v>
      </c>
      <c r="D2164" s="80">
        <v>9.03</v>
      </c>
      <c r="E2164" s="102">
        <f t="shared" si="2"/>
        <v>2</v>
      </c>
      <c r="F2164" s="78">
        <f t="shared" si="3"/>
        <v>2</v>
      </c>
      <c r="G2164" s="78"/>
      <c r="H2164" s="84"/>
      <c r="I2164" s="78"/>
      <c r="J2164" s="78"/>
      <c r="K2164" s="78"/>
      <c r="L2164" s="86"/>
      <c r="M2164" s="78"/>
      <c r="N2164" s="78"/>
      <c r="O2164" s="78"/>
      <c r="P2164" s="78"/>
      <c r="Q2164" s="78"/>
      <c r="R2164" s="78"/>
    </row>
    <row r="2165">
      <c r="A2165" s="20">
        <v>3932.0</v>
      </c>
      <c r="B2165">
        <v>9.999999000000099E-8</v>
      </c>
      <c r="C2165" s="83">
        <f t="shared" si="4"/>
        <v>0</v>
      </c>
      <c r="D2165" s="80">
        <v>9.03</v>
      </c>
      <c r="E2165" s="102">
        <f t="shared" si="2"/>
        <v>1</v>
      </c>
      <c r="F2165" s="78">
        <f t="shared" si="3"/>
        <v>1</v>
      </c>
      <c r="G2165" s="78"/>
      <c r="H2165" s="84"/>
      <c r="I2165" s="78"/>
      <c r="J2165" s="78"/>
      <c r="K2165" s="78"/>
      <c r="L2165" s="86"/>
      <c r="M2165" s="78"/>
      <c r="N2165" s="78"/>
      <c r="O2165" s="78"/>
      <c r="P2165" s="78"/>
      <c r="Q2165" s="78"/>
      <c r="R2165" s="78"/>
    </row>
    <row r="2166">
      <c r="A2166" s="20">
        <v>3933.0</v>
      </c>
      <c r="B2166">
        <v>9.999999992307692E-8</v>
      </c>
      <c r="C2166" s="83">
        <f t="shared" si="4"/>
        <v>0</v>
      </c>
      <c r="D2166" s="80">
        <v>9.03</v>
      </c>
      <c r="E2166" s="102">
        <f t="shared" si="2"/>
        <v>2</v>
      </c>
      <c r="F2166" s="78">
        <f t="shared" si="3"/>
        <v>2</v>
      </c>
      <c r="G2166" s="78"/>
      <c r="H2166" s="84"/>
      <c r="I2166" s="78"/>
      <c r="J2166" s="78"/>
      <c r="K2166" s="78"/>
      <c r="L2166" s="86"/>
      <c r="M2166" s="78"/>
      <c r="N2166" s="78"/>
      <c r="O2166" s="78"/>
      <c r="P2166" s="78"/>
      <c r="Q2166" s="78"/>
      <c r="R2166" s="78"/>
    </row>
    <row r="2167">
      <c r="A2167" s="20">
        <v>3934.0</v>
      </c>
      <c r="B2167">
        <v>9.999999500000026E-8</v>
      </c>
      <c r="C2167" s="83">
        <f t="shared" si="4"/>
        <v>0</v>
      </c>
      <c r="D2167" s="80">
        <v>9.03</v>
      </c>
      <c r="E2167" s="102">
        <f t="shared" si="2"/>
        <v>2</v>
      </c>
      <c r="F2167" s="78">
        <f t="shared" si="3"/>
        <v>2</v>
      </c>
      <c r="G2167" s="78"/>
      <c r="H2167" s="84"/>
      <c r="I2167" s="78"/>
      <c r="J2167" s="78"/>
      <c r="K2167" s="78"/>
      <c r="L2167" s="86"/>
      <c r="M2167" s="78"/>
      <c r="N2167" s="78"/>
      <c r="O2167" s="78"/>
      <c r="P2167" s="78"/>
      <c r="Q2167" s="78"/>
      <c r="R2167" s="78"/>
    </row>
    <row r="2168">
      <c r="A2168" s="20">
        <v>3935.0</v>
      </c>
      <c r="B2168">
        <v>9.999999750000005E-8</v>
      </c>
      <c r="C2168" s="83">
        <f t="shared" si="4"/>
        <v>0</v>
      </c>
      <c r="D2168" s="80">
        <v>9.03</v>
      </c>
      <c r="E2168" s="102">
        <f t="shared" si="2"/>
        <v>0</v>
      </c>
      <c r="F2168" s="78">
        <f t="shared" si="3"/>
        <v>0</v>
      </c>
      <c r="G2168" s="78"/>
      <c r="H2168" s="84"/>
      <c r="I2168" s="78"/>
      <c r="J2168" s="78"/>
      <c r="K2168" s="78"/>
      <c r="L2168" s="81">
        <v>2.0</v>
      </c>
      <c r="M2168" s="80">
        <v>1.0</v>
      </c>
      <c r="N2168" s="78"/>
      <c r="O2168" s="78"/>
      <c r="P2168" s="78"/>
      <c r="Q2168" s="78"/>
      <c r="R2168" s="78"/>
    </row>
    <row r="2169">
      <c r="A2169" s="20">
        <v>3936.0</v>
      </c>
      <c r="B2169">
        <v>9.999999750000005E-8</v>
      </c>
      <c r="C2169" s="83">
        <f t="shared" si="4"/>
        <v>0</v>
      </c>
      <c r="D2169" s="80">
        <v>9.03</v>
      </c>
      <c r="E2169" s="102">
        <f t="shared" si="2"/>
        <v>2</v>
      </c>
      <c r="F2169" s="78">
        <f t="shared" si="3"/>
        <v>2</v>
      </c>
      <c r="G2169" s="78"/>
      <c r="H2169" s="84"/>
      <c r="I2169" s="78"/>
      <c r="J2169" s="78"/>
      <c r="K2169" s="78"/>
      <c r="L2169" s="86"/>
      <c r="M2169" s="78"/>
      <c r="N2169" s="78"/>
      <c r="O2169" s="78"/>
      <c r="P2169" s="78"/>
      <c r="Q2169" s="78"/>
      <c r="R2169" s="78"/>
    </row>
    <row r="2170">
      <c r="A2170" s="20">
        <v>3937.0</v>
      </c>
      <c r="B2170">
        <v>9.999999916666667E-8</v>
      </c>
      <c r="C2170" s="83">
        <f t="shared" si="4"/>
        <v>0</v>
      </c>
      <c r="D2170" s="80">
        <v>9.03</v>
      </c>
      <c r="E2170" s="102">
        <f t="shared" si="2"/>
        <v>0</v>
      </c>
      <c r="F2170" s="78">
        <f t="shared" si="3"/>
        <v>0</v>
      </c>
      <c r="G2170" s="78"/>
      <c r="H2170" s="84"/>
      <c r="I2170" s="78"/>
      <c r="J2170" s="78"/>
      <c r="K2170" s="78"/>
      <c r="L2170" s="86"/>
      <c r="M2170" s="78"/>
      <c r="N2170" s="78"/>
      <c r="O2170" s="78"/>
      <c r="P2170" s="78"/>
      <c r="Q2170" s="78"/>
      <c r="R2170" s="78"/>
    </row>
    <row r="2171">
      <c r="A2171" s="20">
        <v>3938.0</v>
      </c>
      <c r="B2171">
        <v>9.999999000000099E-8</v>
      </c>
      <c r="C2171" s="83">
        <f t="shared" si="4"/>
        <v>0</v>
      </c>
      <c r="D2171" s="80">
        <v>9.03</v>
      </c>
      <c r="E2171" s="102">
        <f t="shared" si="2"/>
        <v>0</v>
      </c>
      <c r="F2171" s="78">
        <f t="shared" si="3"/>
        <v>0</v>
      </c>
      <c r="G2171" s="78"/>
      <c r="H2171" s="84"/>
      <c r="I2171" s="78"/>
      <c r="J2171" s="78"/>
      <c r="K2171" s="78"/>
      <c r="L2171" s="86"/>
      <c r="M2171" s="78"/>
      <c r="N2171" s="78"/>
      <c r="O2171" s="78"/>
      <c r="P2171" s="78"/>
      <c r="Q2171" s="78"/>
      <c r="R2171" s="78"/>
    </row>
    <row r="2172">
      <c r="A2172" s="20">
        <v>3939.0</v>
      </c>
      <c r="B2172">
        <v>9.999999000000099E-8</v>
      </c>
      <c r="C2172" s="83">
        <f t="shared" si="4"/>
        <v>0</v>
      </c>
      <c r="D2172" s="80">
        <v>9.03</v>
      </c>
      <c r="E2172" s="102">
        <f t="shared" si="2"/>
        <v>1</v>
      </c>
      <c r="F2172" s="78">
        <f t="shared" si="3"/>
        <v>1</v>
      </c>
      <c r="G2172" s="78"/>
      <c r="H2172" s="84"/>
      <c r="I2172" s="78"/>
      <c r="J2172" s="78"/>
      <c r="K2172" s="78"/>
      <c r="L2172" s="86"/>
      <c r="M2172" s="78"/>
      <c r="N2172" s="78"/>
      <c r="O2172" s="78"/>
      <c r="P2172" s="78"/>
      <c r="Q2172" s="78"/>
      <c r="R2172" s="78"/>
    </row>
    <row r="2173">
      <c r="A2173" s="20">
        <v>3940.0</v>
      </c>
      <c r="B2173">
        <v>9.999999750000005E-8</v>
      </c>
      <c r="C2173" s="83">
        <f t="shared" si="4"/>
        <v>0</v>
      </c>
      <c r="D2173" s="80">
        <v>9.03</v>
      </c>
      <c r="E2173" s="102">
        <f t="shared" si="2"/>
        <v>2</v>
      </c>
      <c r="F2173" s="78">
        <f t="shared" si="3"/>
        <v>2</v>
      </c>
      <c r="G2173" s="78"/>
      <c r="H2173" s="84"/>
      <c r="I2173" s="78"/>
      <c r="J2173" s="78"/>
      <c r="K2173" s="78"/>
      <c r="L2173" s="86"/>
      <c r="M2173" s="78"/>
      <c r="N2173" s="78"/>
      <c r="O2173" s="78"/>
      <c r="P2173" s="78"/>
      <c r="Q2173" s="78"/>
      <c r="R2173" s="78"/>
    </row>
    <row r="2174">
      <c r="A2174" s="20">
        <v>3941.0</v>
      </c>
      <c r="B2174">
        <v>9.999999000000099E-8</v>
      </c>
      <c r="C2174" s="83">
        <f t="shared" si="4"/>
        <v>0</v>
      </c>
      <c r="D2174" s="80">
        <v>9.03</v>
      </c>
      <c r="E2174" s="102">
        <f t="shared" si="2"/>
        <v>0</v>
      </c>
      <c r="F2174" s="78">
        <f t="shared" si="3"/>
        <v>0</v>
      </c>
      <c r="G2174" s="78"/>
      <c r="H2174" s="84"/>
      <c r="I2174" s="78"/>
      <c r="J2174" s="78"/>
      <c r="K2174" s="78"/>
      <c r="L2174" s="86"/>
      <c r="M2174" s="78"/>
      <c r="N2174" s="78"/>
      <c r="O2174" s="78"/>
      <c r="P2174" s="78"/>
      <c r="Q2174" s="78"/>
      <c r="R2174" s="78"/>
    </row>
    <row r="2175">
      <c r="A2175" s="20">
        <v>3942.0</v>
      </c>
      <c r="B2175">
        <v>9.999999000000099E-8</v>
      </c>
      <c r="C2175" s="83">
        <f t="shared" si="4"/>
        <v>0</v>
      </c>
      <c r="D2175" s="80">
        <v>9.03</v>
      </c>
      <c r="E2175" s="102">
        <f t="shared" si="2"/>
        <v>2</v>
      </c>
      <c r="F2175" s="78">
        <f t="shared" si="3"/>
        <v>2</v>
      </c>
      <c r="G2175" s="78"/>
      <c r="H2175" s="84"/>
      <c r="I2175" s="78"/>
      <c r="J2175" s="78"/>
      <c r="K2175" s="78"/>
      <c r="L2175" s="86"/>
      <c r="M2175" s="78"/>
      <c r="N2175" s="78"/>
      <c r="O2175" s="78"/>
      <c r="P2175" s="78"/>
      <c r="Q2175" s="78"/>
      <c r="R2175" s="78"/>
    </row>
    <row r="2176">
      <c r="A2176" s="20">
        <v>3943.0</v>
      </c>
      <c r="B2176">
        <v>0.5</v>
      </c>
      <c r="C2176" s="83">
        <f t="shared" si="4"/>
        <v>0</v>
      </c>
      <c r="D2176" s="80">
        <v>9.03</v>
      </c>
      <c r="E2176" s="102">
        <f t="shared" si="2"/>
        <v>0</v>
      </c>
      <c r="F2176" s="78">
        <f t="shared" si="3"/>
        <v>0</v>
      </c>
      <c r="G2176" s="78"/>
      <c r="H2176" s="84"/>
      <c r="I2176" s="78"/>
      <c r="J2176" s="78"/>
      <c r="K2176" s="78"/>
      <c r="L2176" s="86"/>
      <c r="M2176" s="78"/>
      <c r="N2176" s="78"/>
      <c r="O2176" s="78"/>
      <c r="P2176" s="78"/>
      <c r="Q2176" s="78"/>
      <c r="R2176" s="78"/>
    </row>
    <row r="2177">
      <c r="A2177" s="20">
        <v>3944.0</v>
      </c>
      <c r="B2177" s="6">
        <v>1.0E-10</v>
      </c>
      <c r="C2177" s="83">
        <f t="shared" si="4"/>
        <v>0</v>
      </c>
      <c r="D2177" s="83"/>
      <c r="E2177" s="102">
        <f t="shared" si="2"/>
        <v>1</v>
      </c>
      <c r="F2177" s="78">
        <f t="shared" si="3"/>
        <v>1</v>
      </c>
      <c r="G2177" s="78"/>
      <c r="H2177" s="84"/>
      <c r="I2177" s="78"/>
      <c r="J2177" s="78"/>
      <c r="K2177" s="78"/>
      <c r="L2177" s="86"/>
      <c r="M2177" s="78"/>
      <c r="N2177" s="78"/>
      <c r="O2177" s="78"/>
      <c r="P2177" s="78"/>
      <c r="Q2177" s="78"/>
      <c r="R2177" s="78"/>
    </row>
    <row r="2178">
      <c r="A2178" s="20">
        <v>3946.0</v>
      </c>
      <c r="B2178">
        <v>9.999999000000099E-8</v>
      </c>
      <c r="C2178" s="83">
        <f t="shared" si="4"/>
        <v>0</v>
      </c>
      <c r="D2178" s="80">
        <v>17.88</v>
      </c>
      <c r="E2178" s="102">
        <f t="shared" si="2"/>
        <v>1</v>
      </c>
      <c r="F2178" s="78">
        <f t="shared" si="3"/>
        <v>1</v>
      </c>
      <c r="G2178" s="78"/>
      <c r="H2178" s="84"/>
      <c r="I2178" s="78"/>
      <c r="J2178" s="78"/>
      <c r="K2178" s="78"/>
      <c r="L2178" s="86"/>
      <c r="M2178" s="78"/>
      <c r="N2178" s="78"/>
      <c r="O2178" s="78"/>
      <c r="P2178" s="78"/>
      <c r="Q2178" s="78"/>
      <c r="R2178" s="78"/>
    </row>
    <row r="2179">
      <c r="A2179" s="20">
        <v>3947.0</v>
      </c>
      <c r="B2179">
        <v>9.999999000000099E-8</v>
      </c>
      <c r="C2179" s="83">
        <f t="shared" si="4"/>
        <v>0</v>
      </c>
      <c r="D2179" s="80">
        <v>56.67</v>
      </c>
      <c r="E2179" s="102">
        <f t="shared" si="2"/>
        <v>0</v>
      </c>
      <c r="F2179" s="78">
        <f t="shared" si="3"/>
        <v>0</v>
      </c>
      <c r="G2179" s="78"/>
      <c r="H2179" s="84"/>
      <c r="I2179" s="78"/>
      <c r="J2179" s="78"/>
      <c r="K2179" s="78"/>
      <c r="L2179" s="86"/>
      <c r="M2179" s="78"/>
      <c r="N2179" s="78"/>
      <c r="O2179" s="78"/>
      <c r="P2179" s="78"/>
      <c r="Q2179" s="78"/>
      <c r="R2179" s="78"/>
    </row>
    <row r="2180">
      <c r="A2180" s="20">
        <v>3948.0</v>
      </c>
      <c r="B2180">
        <v>9.999999000000099E-8</v>
      </c>
      <c r="C2180" s="83">
        <f t="shared" si="4"/>
        <v>0</v>
      </c>
      <c r="D2180" s="80">
        <v>56.67</v>
      </c>
      <c r="E2180" s="102">
        <f t="shared" si="2"/>
        <v>2</v>
      </c>
      <c r="F2180" s="78">
        <f t="shared" si="3"/>
        <v>2</v>
      </c>
      <c r="G2180" s="78"/>
      <c r="H2180" s="84"/>
      <c r="I2180" s="78"/>
      <c r="J2180" s="78"/>
      <c r="K2180" s="78"/>
      <c r="L2180" s="86"/>
      <c r="M2180" s="78"/>
      <c r="N2180" s="78"/>
      <c r="O2180" s="78"/>
      <c r="P2180" s="78"/>
      <c r="Q2180" s="78"/>
      <c r="R2180" s="78"/>
    </row>
    <row r="2181">
      <c r="A2181" s="20">
        <v>3949.0</v>
      </c>
      <c r="B2181">
        <v>9.999999000000099E-8</v>
      </c>
      <c r="C2181" s="83">
        <f t="shared" si="4"/>
        <v>0</v>
      </c>
      <c r="D2181" s="80">
        <v>56.67</v>
      </c>
      <c r="E2181" s="102">
        <f t="shared" si="2"/>
        <v>2</v>
      </c>
      <c r="F2181" s="78">
        <f t="shared" si="3"/>
        <v>2</v>
      </c>
      <c r="G2181" s="78"/>
      <c r="H2181" s="84"/>
      <c r="I2181" s="78"/>
      <c r="J2181" s="78"/>
      <c r="K2181" s="78"/>
      <c r="L2181" s="86"/>
      <c r="M2181" s="78"/>
      <c r="N2181" s="78"/>
      <c r="O2181" s="78"/>
      <c r="P2181" s="78"/>
      <c r="Q2181" s="78"/>
      <c r="R2181" s="78"/>
    </row>
    <row r="2182">
      <c r="A2182" s="20">
        <v>3950.0</v>
      </c>
      <c r="B2182">
        <v>9.999999500000026E-8</v>
      </c>
      <c r="C2182" s="83">
        <f t="shared" si="4"/>
        <v>0</v>
      </c>
      <c r="D2182" s="80">
        <v>3.67</v>
      </c>
      <c r="E2182" s="102">
        <f t="shared" si="2"/>
        <v>2</v>
      </c>
      <c r="F2182" s="78">
        <f t="shared" si="3"/>
        <v>2</v>
      </c>
      <c r="G2182" s="78"/>
      <c r="H2182" s="84"/>
      <c r="I2182" s="78"/>
      <c r="J2182" s="78"/>
      <c r="K2182" s="78"/>
      <c r="L2182" s="86"/>
      <c r="M2182" s="78"/>
      <c r="N2182" s="78"/>
      <c r="O2182" s="78"/>
      <c r="P2182" s="78"/>
      <c r="Q2182" s="78"/>
      <c r="R2182" s="78"/>
    </row>
    <row r="2183">
      <c r="A2183" s="20">
        <v>3951.0</v>
      </c>
      <c r="B2183">
        <v>9.285714371938775</v>
      </c>
      <c r="C2183" s="83">
        <f t="shared" si="4"/>
        <v>1</v>
      </c>
      <c r="D2183" s="80">
        <v>17.88</v>
      </c>
      <c r="E2183" s="102">
        <f t="shared" si="2"/>
        <v>0</v>
      </c>
      <c r="F2183" s="78">
        <f t="shared" si="3"/>
        <v>1</v>
      </c>
      <c r="G2183" s="78"/>
      <c r="H2183" s="84"/>
      <c r="I2183" s="78"/>
      <c r="J2183" s="78"/>
      <c r="K2183" s="78"/>
      <c r="L2183" s="81">
        <v>2.0</v>
      </c>
      <c r="M2183" s="80">
        <v>1.0</v>
      </c>
      <c r="N2183" s="78"/>
      <c r="O2183" s="78"/>
      <c r="P2183" s="78"/>
      <c r="Q2183" s="78"/>
      <c r="R2183" s="78"/>
    </row>
    <row r="2184">
      <c r="A2184" s="20">
        <v>3952.0</v>
      </c>
      <c r="B2184" s="6">
        <v>1.0E-10</v>
      </c>
      <c r="C2184" s="83">
        <f t="shared" si="4"/>
        <v>0</v>
      </c>
      <c r="D2184" s="80">
        <v>68.72</v>
      </c>
      <c r="E2184" s="102">
        <f t="shared" si="2"/>
        <v>0</v>
      </c>
      <c r="F2184" s="78">
        <f t="shared" si="3"/>
        <v>0</v>
      </c>
      <c r="G2184" s="78"/>
      <c r="H2184" s="84"/>
      <c r="I2184" s="78"/>
      <c r="J2184" s="78"/>
      <c r="K2184" s="78"/>
      <c r="L2184" s="86"/>
      <c r="M2184" s="78"/>
      <c r="N2184" s="78"/>
      <c r="O2184" s="78"/>
      <c r="P2184" s="78"/>
      <c r="Q2184" s="78"/>
      <c r="R2184" s="78"/>
    </row>
    <row r="2185">
      <c r="A2185" s="20">
        <v>3953.0</v>
      </c>
      <c r="B2185">
        <v>0.5</v>
      </c>
      <c r="C2185" s="83">
        <f t="shared" si="4"/>
        <v>0</v>
      </c>
      <c r="D2185" s="80">
        <v>29.71</v>
      </c>
      <c r="E2185" s="102">
        <f t="shared" si="2"/>
        <v>1</v>
      </c>
      <c r="F2185" s="78">
        <f t="shared" si="3"/>
        <v>1</v>
      </c>
      <c r="G2185" s="78"/>
      <c r="H2185" s="84"/>
      <c r="I2185" s="78"/>
      <c r="J2185" s="78"/>
      <c r="K2185" s="78"/>
      <c r="L2185" s="86"/>
      <c r="M2185" s="78"/>
      <c r="N2185" s="78"/>
      <c r="O2185" s="78"/>
      <c r="P2185" s="78"/>
      <c r="Q2185" s="78"/>
      <c r="R2185" s="78"/>
    </row>
    <row r="2186">
      <c r="A2186" s="20">
        <v>3956.0</v>
      </c>
      <c r="B2186">
        <v>0.6666666666666666</v>
      </c>
      <c r="C2186" s="83">
        <f t="shared" si="4"/>
        <v>0</v>
      </c>
      <c r="D2186" s="80">
        <v>68.72</v>
      </c>
      <c r="E2186" s="102">
        <f t="shared" si="2"/>
        <v>1</v>
      </c>
      <c r="F2186" s="78">
        <f t="shared" si="3"/>
        <v>1</v>
      </c>
      <c r="G2186" s="78"/>
      <c r="H2186" s="84"/>
      <c r="I2186" s="78"/>
      <c r="J2186" s="78"/>
      <c r="K2186" s="78"/>
      <c r="L2186" s="86"/>
      <c r="M2186" s="78"/>
      <c r="N2186" s="78"/>
      <c r="O2186" s="78"/>
      <c r="P2186" s="78"/>
      <c r="Q2186" s="78"/>
      <c r="R2186" s="78"/>
    </row>
    <row r="2187">
      <c r="A2187" s="20">
        <v>3957.0</v>
      </c>
      <c r="B2187">
        <v>0.5</v>
      </c>
      <c r="C2187" s="83">
        <f t="shared" si="4"/>
        <v>0</v>
      </c>
      <c r="D2187" s="80">
        <v>17.88</v>
      </c>
      <c r="E2187" s="102">
        <f t="shared" si="2"/>
        <v>2</v>
      </c>
      <c r="F2187" s="78">
        <f t="shared" si="3"/>
        <v>2</v>
      </c>
      <c r="G2187" s="78"/>
      <c r="H2187" s="84"/>
      <c r="I2187" s="78"/>
      <c r="J2187" s="78"/>
      <c r="K2187" s="78"/>
      <c r="L2187" s="81">
        <v>2.0</v>
      </c>
      <c r="M2187" s="80">
        <v>1.0</v>
      </c>
      <c r="N2187" s="78"/>
      <c r="O2187" s="78"/>
      <c r="P2187" s="78"/>
      <c r="Q2187" s="78"/>
      <c r="R2187" s="78"/>
    </row>
    <row r="2188">
      <c r="A2188" s="20">
        <v>3960.0</v>
      </c>
      <c r="B2188">
        <v>9.9999999E-8</v>
      </c>
      <c r="C2188" s="83">
        <f t="shared" si="4"/>
        <v>0</v>
      </c>
      <c r="D2188" s="80">
        <v>17.88</v>
      </c>
      <c r="E2188" s="102">
        <f t="shared" si="2"/>
        <v>2</v>
      </c>
      <c r="F2188" s="78">
        <f t="shared" si="3"/>
        <v>2</v>
      </c>
      <c r="G2188" s="78"/>
      <c r="H2188" s="84"/>
      <c r="I2188" s="78"/>
      <c r="J2188" s="78"/>
      <c r="K2188" s="78"/>
      <c r="L2188" s="86"/>
      <c r="M2188" s="78"/>
      <c r="N2188" s="78"/>
      <c r="O2188" s="78"/>
      <c r="P2188" s="78"/>
      <c r="Q2188" s="78"/>
      <c r="R2188" s="78"/>
    </row>
    <row r="2189">
      <c r="A2189" s="20">
        <v>3961.0</v>
      </c>
      <c r="B2189">
        <v>0.8999999999999999</v>
      </c>
      <c r="C2189" s="83">
        <f t="shared" si="4"/>
        <v>0</v>
      </c>
      <c r="D2189" s="80">
        <v>17.88</v>
      </c>
      <c r="E2189" s="102">
        <f t="shared" si="2"/>
        <v>2</v>
      </c>
      <c r="F2189" s="78">
        <f t="shared" si="3"/>
        <v>2</v>
      </c>
      <c r="G2189" s="78"/>
      <c r="H2189" s="84"/>
      <c r="I2189" s="78"/>
      <c r="J2189" s="78"/>
      <c r="K2189" s="78"/>
      <c r="L2189" s="86"/>
      <c r="M2189" s="78"/>
      <c r="N2189" s="78"/>
      <c r="O2189" s="78"/>
      <c r="P2189" s="78"/>
      <c r="Q2189" s="78"/>
      <c r="R2189" s="78"/>
    </row>
    <row r="2190">
      <c r="A2190" s="20">
        <v>3962.0</v>
      </c>
      <c r="B2190" s="6">
        <v>1.0E-10</v>
      </c>
      <c r="C2190" s="83">
        <f t="shared" si="4"/>
        <v>0</v>
      </c>
      <c r="D2190" s="80">
        <v>25.03</v>
      </c>
      <c r="E2190" s="102">
        <f t="shared" si="2"/>
        <v>2</v>
      </c>
      <c r="F2190" s="78">
        <f t="shared" si="3"/>
        <v>2</v>
      </c>
      <c r="G2190" s="78"/>
      <c r="H2190" s="84"/>
      <c r="I2190" s="78"/>
      <c r="J2190" s="78"/>
      <c r="K2190" s="78"/>
      <c r="L2190" s="86"/>
      <c r="M2190" s="78"/>
      <c r="N2190" s="78"/>
      <c r="O2190" s="78"/>
      <c r="P2190" s="78"/>
      <c r="Q2190" s="78"/>
      <c r="R2190" s="78"/>
    </row>
    <row r="2191">
      <c r="A2191" s="20">
        <v>3963.0</v>
      </c>
      <c r="B2191">
        <v>9.999999000000099E-8</v>
      </c>
      <c r="C2191" s="83">
        <f t="shared" si="4"/>
        <v>0</v>
      </c>
      <c r="D2191" s="80">
        <v>17.88</v>
      </c>
      <c r="E2191" s="102">
        <f t="shared" si="2"/>
        <v>2</v>
      </c>
      <c r="F2191" s="78">
        <f t="shared" si="3"/>
        <v>2</v>
      </c>
      <c r="G2191" s="78"/>
      <c r="H2191" s="84"/>
      <c r="I2191" s="78"/>
      <c r="J2191" s="78"/>
      <c r="K2191" s="78"/>
      <c r="L2191" s="86"/>
      <c r="M2191" s="78"/>
      <c r="N2191" s="78"/>
      <c r="O2191" s="78"/>
      <c r="P2191" s="78"/>
      <c r="Q2191" s="78"/>
      <c r="R2191" s="78"/>
    </row>
    <row r="2192">
      <c r="A2192" s="20">
        <v>3964.0</v>
      </c>
      <c r="B2192">
        <v>9.999999000000099E-8</v>
      </c>
      <c r="C2192" s="83">
        <f t="shared" si="4"/>
        <v>0</v>
      </c>
      <c r="D2192" s="80">
        <v>17.88</v>
      </c>
      <c r="E2192" s="102">
        <f t="shared" si="2"/>
        <v>2</v>
      </c>
      <c r="F2192" s="78">
        <f t="shared" si="3"/>
        <v>2</v>
      </c>
      <c r="G2192" s="78"/>
      <c r="H2192" s="84"/>
      <c r="I2192" s="78"/>
      <c r="J2192" s="78"/>
      <c r="K2192" s="78"/>
      <c r="L2192" s="86"/>
      <c r="M2192" s="78"/>
      <c r="N2192" s="78"/>
      <c r="O2192" s="78"/>
      <c r="P2192" s="78"/>
      <c r="Q2192" s="78"/>
      <c r="R2192" s="78"/>
    </row>
    <row r="2193">
      <c r="A2193" s="20">
        <v>3965.0</v>
      </c>
      <c r="B2193">
        <v>9.999999000000099E-8</v>
      </c>
      <c r="C2193" s="83">
        <f t="shared" si="4"/>
        <v>0</v>
      </c>
      <c r="D2193" s="80">
        <v>17.88</v>
      </c>
      <c r="E2193" s="102">
        <f t="shared" si="2"/>
        <v>2</v>
      </c>
      <c r="F2193" s="78">
        <f t="shared" si="3"/>
        <v>2</v>
      </c>
      <c r="G2193" s="78"/>
      <c r="H2193" s="84"/>
      <c r="I2193" s="78"/>
      <c r="J2193" s="78"/>
      <c r="K2193" s="78"/>
      <c r="L2193" s="86"/>
      <c r="M2193" s="78"/>
      <c r="N2193" s="78"/>
      <c r="O2193" s="78"/>
      <c r="P2193" s="78"/>
      <c r="Q2193" s="78"/>
      <c r="R2193" s="78"/>
    </row>
    <row r="2194">
      <c r="A2194" s="20">
        <v>3966.0</v>
      </c>
      <c r="B2194">
        <v>9.999999500000026E-8</v>
      </c>
      <c r="C2194" s="83">
        <f t="shared" si="4"/>
        <v>0</v>
      </c>
      <c r="D2194" s="80">
        <v>17.88</v>
      </c>
      <c r="E2194" s="102">
        <f t="shared" si="2"/>
        <v>2</v>
      </c>
      <c r="F2194" s="78">
        <f t="shared" si="3"/>
        <v>2</v>
      </c>
      <c r="G2194" s="78"/>
      <c r="H2194" s="84"/>
      <c r="I2194" s="78"/>
      <c r="J2194" s="78"/>
      <c r="K2194" s="78"/>
      <c r="L2194" s="86"/>
      <c r="M2194" s="78"/>
      <c r="N2194" s="78"/>
      <c r="O2194" s="78"/>
      <c r="P2194" s="78"/>
      <c r="Q2194" s="78"/>
      <c r="R2194" s="78"/>
    </row>
    <row r="2195">
      <c r="A2195" s="20">
        <v>3967.0</v>
      </c>
      <c r="B2195">
        <v>9.999999500000026E-8</v>
      </c>
      <c r="C2195" s="83">
        <f t="shared" si="4"/>
        <v>0</v>
      </c>
      <c r="D2195" s="80">
        <v>17.88</v>
      </c>
      <c r="E2195" s="102">
        <f t="shared" si="2"/>
        <v>2</v>
      </c>
      <c r="F2195" s="78">
        <f t="shared" si="3"/>
        <v>2</v>
      </c>
      <c r="G2195" s="78"/>
      <c r="H2195" s="84"/>
      <c r="I2195" s="78"/>
      <c r="J2195" s="78"/>
      <c r="K2195" s="78"/>
      <c r="L2195" s="81">
        <v>2.0</v>
      </c>
      <c r="M2195" s="80">
        <v>1.0</v>
      </c>
      <c r="N2195" s="78"/>
      <c r="O2195" s="78"/>
      <c r="P2195" s="78"/>
      <c r="Q2195" s="78"/>
      <c r="R2195" s="78"/>
    </row>
    <row r="2196">
      <c r="A2196" s="20">
        <v>3968.0</v>
      </c>
      <c r="B2196">
        <v>9.999999000000099E-8</v>
      </c>
      <c r="C2196" s="83">
        <f t="shared" si="4"/>
        <v>0</v>
      </c>
      <c r="D2196" s="80">
        <v>17.88</v>
      </c>
      <c r="E2196" s="102">
        <f t="shared" si="2"/>
        <v>2</v>
      </c>
      <c r="F2196" s="78">
        <f t="shared" si="3"/>
        <v>2</v>
      </c>
      <c r="G2196" s="78"/>
      <c r="H2196" s="84"/>
      <c r="I2196" s="78"/>
      <c r="J2196" s="78"/>
      <c r="K2196" s="78"/>
      <c r="L2196" s="81">
        <v>2.0</v>
      </c>
      <c r="M2196" s="80">
        <v>1.0</v>
      </c>
      <c r="N2196" s="78"/>
      <c r="O2196" s="78"/>
      <c r="P2196" s="78"/>
      <c r="Q2196" s="78"/>
      <c r="R2196" s="78"/>
    </row>
    <row r="2197">
      <c r="A2197" s="20">
        <v>3969.0</v>
      </c>
      <c r="B2197">
        <v>9.999999000000099E-8</v>
      </c>
      <c r="C2197" s="83">
        <f t="shared" si="4"/>
        <v>0</v>
      </c>
      <c r="D2197" s="80">
        <v>17.88</v>
      </c>
      <c r="E2197" s="102">
        <f t="shared" si="2"/>
        <v>2</v>
      </c>
      <c r="F2197" s="78">
        <f t="shared" si="3"/>
        <v>2</v>
      </c>
      <c r="G2197" s="78"/>
      <c r="H2197" s="84"/>
      <c r="I2197" s="78"/>
      <c r="J2197" s="78"/>
      <c r="K2197" s="78"/>
      <c r="L2197" s="86"/>
      <c r="M2197" s="78"/>
      <c r="N2197" s="78"/>
      <c r="O2197" s="78"/>
      <c r="P2197" s="78"/>
      <c r="Q2197" s="78"/>
      <c r="R2197" s="78"/>
    </row>
    <row r="2198">
      <c r="A2198" s="20">
        <v>3970.0</v>
      </c>
      <c r="B2198">
        <v>9.999999000000099E-8</v>
      </c>
      <c r="C2198" s="83">
        <f t="shared" si="4"/>
        <v>0</v>
      </c>
      <c r="D2198" s="80">
        <v>17.88</v>
      </c>
      <c r="E2198" s="102">
        <f t="shared" si="2"/>
        <v>2</v>
      </c>
      <c r="F2198" s="78">
        <f t="shared" si="3"/>
        <v>2</v>
      </c>
      <c r="G2198" s="78"/>
      <c r="H2198" s="84"/>
      <c r="I2198" s="78"/>
      <c r="J2198" s="78"/>
      <c r="K2198" s="78"/>
      <c r="L2198" s="86"/>
      <c r="M2198" s="78"/>
      <c r="N2198" s="78"/>
      <c r="O2198" s="78"/>
      <c r="P2198" s="78"/>
      <c r="Q2198" s="78"/>
      <c r="R2198" s="78"/>
    </row>
    <row r="2199">
      <c r="A2199" s="20">
        <v>3971.0</v>
      </c>
      <c r="B2199">
        <v>9.999999000000099E-8</v>
      </c>
      <c r="C2199" s="83">
        <f t="shared" si="4"/>
        <v>0</v>
      </c>
      <c r="D2199" s="80">
        <v>17.88</v>
      </c>
      <c r="E2199" s="102">
        <f t="shared" si="2"/>
        <v>2</v>
      </c>
      <c r="F2199" s="78">
        <f t="shared" si="3"/>
        <v>2</v>
      </c>
      <c r="G2199" s="78"/>
      <c r="H2199" s="84"/>
      <c r="I2199" s="78"/>
      <c r="J2199" s="78"/>
      <c r="K2199" s="78"/>
      <c r="L2199" s="86"/>
      <c r="M2199" s="78"/>
      <c r="N2199" s="78"/>
      <c r="O2199" s="78"/>
      <c r="P2199" s="78"/>
      <c r="Q2199" s="78"/>
      <c r="R2199" s="78"/>
    </row>
    <row r="2200">
      <c r="A2200" s="20">
        <v>3972.0</v>
      </c>
      <c r="B2200">
        <v>101.41732283464567</v>
      </c>
      <c r="C2200" s="83">
        <f t="shared" si="4"/>
        <v>2</v>
      </c>
      <c r="D2200" s="80">
        <v>17.88</v>
      </c>
      <c r="E2200" s="102">
        <f t="shared" si="2"/>
        <v>2</v>
      </c>
      <c r="F2200" s="78">
        <f t="shared" si="3"/>
        <v>4</v>
      </c>
      <c r="G2200" s="78"/>
      <c r="H2200" s="84"/>
      <c r="I2200" s="78"/>
      <c r="J2200" s="78"/>
      <c r="K2200" s="78"/>
      <c r="L2200" s="86"/>
      <c r="M2200" s="78"/>
      <c r="N2200" s="78"/>
      <c r="O2200" s="78"/>
      <c r="P2200" s="78"/>
      <c r="Q2200" s="78"/>
      <c r="R2200" s="78"/>
    </row>
    <row r="2201">
      <c r="A2201" s="20">
        <v>3973.0</v>
      </c>
      <c r="B2201">
        <v>9.999999000000099E-8</v>
      </c>
      <c r="C2201" s="83">
        <f t="shared" si="4"/>
        <v>0</v>
      </c>
      <c r="D2201" s="80">
        <v>17.88</v>
      </c>
      <c r="E2201" s="102">
        <f t="shared" si="2"/>
        <v>2</v>
      </c>
      <c r="F2201" s="78">
        <f t="shared" si="3"/>
        <v>2</v>
      </c>
      <c r="G2201" s="78"/>
      <c r="H2201" s="84"/>
      <c r="I2201" s="78"/>
      <c r="J2201" s="78"/>
      <c r="K2201" s="78"/>
      <c r="L2201" s="86"/>
      <c r="M2201" s="78"/>
      <c r="N2201" s="78"/>
      <c r="O2201" s="78"/>
      <c r="P2201" s="78"/>
      <c r="Q2201" s="78"/>
      <c r="R2201" s="78"/>
    </row>
    <row r="2202">
      <c r="A2202" s="20">
        <v>3974.0</v>
      </c>
      <c r="B2202" s="6">
        <v>1.0E-10</v>
      </c>
      <c r="C2202" s="83">
        <f t="shared" si="4"/>
        <v>0</v>
      </c>
      <c r="D2202" s="80">
        <v>25.03</v>
      </c>
      <c r="E2202" s="102">
        <f t="shared" si="2"/>
        <v>2</v>
      </c>
      <c r="F2202" s="78">
        <f t="shared" si="3"/>
        <v>2</v>
      </c>
      <c r="G2202" s="78"/>
      <c r="H2202" s="84"/>
      <c r="I2202" s="78"/>
      <c r="J2202" s="78"/>
      <c r="K2202" s="78"/>
      <c r="L2202" s="86"/>
      <c r="M2202" s="78"/>
      <c r="N2202" s="78"/>
      <c r="O2202" s="78"/>
      <c r="P2202" s="78"/>
      <c r="Q2202" s="78"/>
      <c r="R2202" s="78"/>
    </row>
    <row r="2203">
      <c r="A2203" s="20">
        <v>3975.0</v>
      </c>
      <c r="B2203">
        <v>1.0</v>
      </c>
      <c r="C2203" s="83">
        <f t="shared" si="4"/>
        <v>0</v>
      </c>
      <c r="D2203" s="80">
        <v>6.04</v>
      </c>
      <c r="E2203" s="102">
        <f t="shared" si="2"/>
        <v>2</v>
      </c>
      <c r="F2203" s="78">
        <f t="shared" si="3"/>
        <v>2</v>
      </c>
      <c r="G2203" s="78"/>
      <c r="H2203" s="84"/>
      <c r="I2203" s="78"/>
      <c r="J2203" s="78"/>
      <c r="K2203" s="78"/>
      <c r="L2203" s="86"/>
      <c r="M2203" s="78"/>
      <c r="N2203" s="78"/>
      <c r="O2203" s="78"/>
      <c r="P2203" s="78"/>
      <c r="Q2203" s="78"/>
      <c r="R2203" s="78"/>
    </row>
    <row r="2204">
      <c r="A2204" s="20">
        <v>3976.0</v>
      </c>
      <c r="B2204">
        <v>2.4</v>
      </c>
      <c r="C2204" s="83">
        <f t="shared" si="4"/>
        <v>1</v>
      </c>
      <c r="D2204" s="80">
        <v>6.04</v>
      </c>
      <c r="E2204" s="102">
        <f t="shared" si="2"/>
        <v>2</v>
      </c>
      <c r="F2204" s="78">
        <f t="shared" si="3"/>
        <v>3</v>
      </c>
      <c r="G2204" s="78"/>
      <c r="H2204" s="84"/>
      <c r="I2204" s="78"/>
      <c r="J2204" s="78"/>
      <c r="K2204" s="78"/>
      <c r="L2204" s="86"/>
      <c r="M2204" s="78"/>
      <c r="N2204" s="78"/>
      <c r="O2204" s="78"/>
      <c r="P2204" s="78"/>
      <c r="Q2204" s="78"/>
      <c r="R2204" s="78"/>
    </row>
    <row r="2205">
      <c r="A2205" s="20">
        <v>3977.0</v>
      </c>
      <c r="B2205">
        <v>2.4</v>
      </c>
      <c r="C2205" s="83">
        <f t="shared" si="4"/>
        <v>1</v>
      </c>
      <c r="D2205" s="80">
        <v>6.04</v>
      </c>
      <c r="E2205" s="102">
        <f t="shared" si="2"/>
        <v>1</v>
      </c>
      <c r="F2205" s="78">
        <f t="shared" si="3"/>
        <v>2</v>
      </c>
      <c r="G2205" s="78"/>
      <c r="H2205" s="84"/>
      <c r="I2205" s="78"/>
      <c r="J2205" s="78"/>
      <c r="K2205" s="78"/>
      <c r="L2205" s="86"/>
      <c r="M2205" s="78"/>
      <c r="N2205" s="78"/>
      <c r="O2205" s="78"/>
      <c r="P2205" s="78"/>
      <c r="Q2205" s="78"/>
      <c r="R2205" s="78"/>
    </row>
    <row r="2206">
      <c r="A2206" s="20">
        <v>3978.0</v>
      </c>
      <c r="B2206">
        <v>9.999999500000026E-8</v>
      </c>
      <c r="C2206" s="83">
        <f t="shared" si="4"/>
        <v>0</v>
      </c>
      <c r="D2206" s="80">
        <v>17.88</v>
      </c>
      <c r="E2206" s="102">
        <f t="shared" si="2"/>
        <v>1</v>
      </c>
      <c r="F2206" s="78">
        <f t="shared" si="3"/>
        <v>1</v>
      </c>
      <c r="G2206" s="78"/>
      <c r="H2206" s="84"/>
      <c r="I2206" s="78"/>
      <c r="J2206" s="78"/>
      <c r="K2206" s="78"/>
      <c r="L2206" s="86"/>
      <c r="M2206" s="78"/>
      <c r="N2206" s="78"/>
      <c r="O2206" s="78"/>
      <c r="P2206" s="78"/>
      <c r="Q2206" s="78"/>
      <c r="R2206" s="78"/>
    </row>
    <row r="2207">
      <c r="A2207" s="20">
        <v>3979.0</v>
      </c>
      <c r="B2207" s="6">
        <v>1.0E-10</v>
      </c>
      <c r="C2207" s="83">
        <f t="shared" si="4"/>
        <v>0</v>
      </c>
      <c r="D2207" s="80">
        <v>20.27</v>
      </c>
      <c r="E2207" s="102">
        <f t="shared" si="2"/>
        <v>1</v>
      </c>
      <c r="F2207" s="78">
        <f t="shared" si="3"/>
        <v>1</v>
      </c>
      <c r="G2207" s="78"/>
      <c r="H2207" s="84"/>
      <c r="I2207" s="78"/>
      <c r="J2207" s="78"/>
      <c r="K2207" s="78"/>
      <c r="L2207" s="81">
        <v>2.0</v>
      </c>
      <c r="M2207" s="80">
        <v>1.0</v>
      </c>
      <c r="N2207" s="78"/>
      <c r="O2207" s="78"/>
      <c r="P2207" s="78"/>
      <c r="Q2207" s="78"/>
      <c r="R2207" s="78"/>
    </row>
    <row r="2208">
      <c r="A2208" s="20">
        <v>3980.0</v>
      </c>
      <c r="B2208">
        <v>1.0</v>
      </c>
      <c r="C2208" s="83">
        <f t="shared" si="4"/>
        <v>0</v>
      </c>
      <c r="D2208" s="80">
        <v>43.78</v>
      </c>
      <c r="E2208" s="102">
        <f t="shared" si="2"/>
        <v>0</v>
      </c>
      <c r="F2208" s="78">
        <f t="shared" si="3"/>
        <v>0</v>
      </c>
      <c r="G2208" s="78"/>
      <c r="H2208" s="84"/>
      <c r="I2208" s="78"/>
      <c r="J2208" s="78"/>
      <c r="K2208" s="78"/>
      <c r="L2208" s="86"/>
      <c r="M2208" s="78"/>
      <c r="N2208" s="78"/>
      <c r="O2208" s="78"/>
      <c r="P2208" s="78"/>
      <c r="Q2208" s="78"/>
      <c r="R2208" s="78"/>
    </row>
    <row r="2209">
      <c r="A2209" s="20">
        <v>3985.0</v>
      </c>
      <c r="B2209">
        <v>9.999999000000099E-8</v>
      </c>
      <c r="C2209" s="83">
        <f t="shared" si="4"/>
        <v>0</v>
      </c>
      <c r="D2209" s="80">
        <v>76.46</v>
      </c>
      <c r="E2209" s="102">
        <f t="shared" si="2"/>
        <v>1</v>
      </c>
      <c r="F2209" s="78">
        <f t="shared" si="3"/>
        <v>1</v>
      </c>
      <c r="G2209" s="78"/>
      <c r="H2209" s="84"/>
      <c r="I2209" s="78"/>
      <c r="J2209" s="78"/>
      <c r="K2209" s="78"/>
      <c r="L2209" s="81">
        <v>2.0</v>
      </c>
      <c r="M2209" s="80">
        <v>1.0</v>
      </c>
      <c r="N2209" s="78"/>
      <c r="O2209" s="78"/>
      <c r="P2209" s="78"/>
      <c r="Q2209" s="78"/>
      <c r="R2209" s="78"/>
    </row>
    <row r="2210">
      <c r="A2210" s="20">
        <v>3986.0</v>
      </c>
      <c r="B2210">
        <v>9.999999833333335E-8</v>
      </c>
      <c r="C2210" s="83">
        <f t="shared" si="4"/>
        <v>0</v>
      </c>
      <c r="D2210" s="80">
        <v>76.46</v>
      </c>
      <c r="E2210" s="102">
        <f t="shared" si="2"/>
        <v>2</v>
      </c>
      <c r="F2210" s="78">
        <f t="shared" si="3"/>
        <v>2</v>
      </c>
      <c r="G2210" s="78"/>
      <c r="H2210" s="84"/>
      <c r="I2210" s="78"/>
      <c r="J2210" s="78"/>
      <c r="K2210" s="78"/>
      <c r="L2210" s="86"/>
      <c r="M2210" s="78"/>
      <c r="N2210" s="78"/>
      <c r="O2210" s="78"/>
      <c r="P2210" s="78"/>
      <c r="Q2210" s="78"/>
      <c r="R2210" s="78"/>
    </row>
    <row r="2211">
      <c r="A2211" s="20">
        <v>3990.0</v>
      </c>
      <c r="B2211">
        <v>1.7142857142857142</v>
      </c>
      <c r="C2211" s="83">
        <f t="shared" si="4"/>
        <v>1</v>
      </c>
      <c r="D2211" s="80">
        <v>42.96</v>
      </c>
      <c r="E2211" s="102">
        <f t="shared" si="2"/>
        <v>1</v>
      </c>
      <c r="F2211" s="78">
        <f t="shared" si="3"/>
        <v>2</v>
      </c>
      <c r="G2211" s="78"/>
      <c r="H2211" s="84"/>
      <c r="I2211" s="78"/>
      <c r="J2211" s="78"/>
      <c r="K2211" s="78"/>
      <c r="L2211" s="86"/>
      <c r="M2211" s="78"/>
      <c r="N2211" s="78"/>
      <c r="O2211" s="78"/>
      <c r="P2211" s="78"/>
      <c r="Q2211" s="78"/>
      <c r="R2211" s="78"/>
    </row>
    <row r="2212">
      <c r="A2212" s="20">
        <v>3991.0</v>
      </c>
      <c r="B2212">
        <v>7.885714285714286</v>
      </c>
      <c r="C2212" s="83">
        <f t="shared" si="4"/>
        <v>1</v>
      </c>
      <c r="D2212" s="80" t="s">
        <v>3120</v>
      </c>
      <c r="E2212" s="102">
        <f t="shared" si="2"/>
        <v>0</v>
      </c>
      <c r="F2212" s="78">
        <f t="shared" si="3"/>
        <v>1</v>
      </c>
      <c r="G2212" s="78"/>
      <c r="H2212" s="84"/>
      <c r="I2212" s="78"/>
      <c r="J2212" s="78"/>
      <c r="K2212" s="78"/>
      <c r="L2212" s="86"/>
      <c r="M2212" s="78"/>
      <c r="N2212" s="78"/>
      <c r="O2212" s="78"/>
      <c r="P2212" s="78"/>
      <c r="Q2212" s="78"/>
      <c r="R2212" s="78"/>
    </row>
    <row r="2213">
      <c r="A2213" s="20">
        <v>3993.0</v>
      </c>
      <c r="B2213">
        <v>12.553571428571427</v>
      </c>
      <c r="C2213" s="83">
        <f t="shared" si="4"/>
        <v>1</v>
      </c>
      <c r="D2213" s="80">
        <v>25.26</v>
      </c>
      <c r="E2213" s="102">
        <f t="shared" si="2"/>
        <v>0</v>
      </c>
      <c r="F2213" s="78">
        <f t="shared" si="3"/>
        <v>1</v>
      </c>
      <c r="G2213" s="78"/>
      <c r="H2213" s="84"/>
      <c r="I2213" s="78"/>
      <c r="J2213" s="78"/>
      <c r="K2213" s="78"/>
      <c r="L2213" s="86"/>
      <c r="M2213" s="78"/>
      <c r="N2213" s="78"/>
      <c r="O2213" s="78"/>
      <c r="P2213" s="78"/>
      <c r="Q2213" s="78"/>
      <c r="R2213" s="78"/>
    </row>
    <row r="2214">
      <c r="A2214" s="20">
        <v>3994.0</v>
      </c>
      <c r="B2214">
        <v>9.999999000000099E-8</v>
      </c>
      <c r="C2214" s="83">
        <f t="shared" si="4"/>
        <v>0</v>
      </c>
      <c r="D2214" s="80">
        <v>54.23</v>
      </c>
      <c r="E2214" s="102">
        <f t="shared" si="2"/>
        <v>0</v>
      </c>
      <c r="F2214" s="78">
        <f t="shared" si="3"/>
        <v>0</v>
      </c>
      <c r="G2214" s="78"/>
      <c r="H2214" s="84"/>
      <c r="I2214" s="78"/>
      <c r="J2214" s="78"/>
      <c r="K2214" s="78"/>
      <c r="L2214" s="86"/>
      <c r="M2214" s="78"/>
      <c r="N2214" s="78"/>
      <c r="O2214" s="78"/>
      <c r="P2214" s="78"/>
      <c r="Q2214" s="78"/>
      <c r="R2214" s="78"/>
    </row>
    <row r="2215">
      <c r="A2215" s="20">
        <v>3995.0</v>
      </c>
      <c r="B2215">
        <v>9.999999000000099E-8</v>
      </c>
      <c r="C2215" s="83">
        <f t="shared" si="4"/>
        <v>0</v>
      </c>
      <c r="D2215" s="80">
        <v>54.23</v>
      </c>
      <c r="E2215" s="102">
        <f t="shared" si="2"/>
        <v>0</v>
      </c>
      <c r="F2215" s="78">
        <f t="shared" si="3"/>
        <v>0</v>
      </c>
      <c r="G2215" s="78"/>
      <c r="H2215" s="84"/>
      <c r="I2215" s="78"/>
      <c r="J2215" s="78"/>
      <c r="K2215" s="78"/>
      <c r="L2215" s="86"/>
      <c r="M2215" s="78"/>
      <c r="N2215" s="78"/>
      <c r="O2215" s="78"/>
      <c r="P2215" s="78"/>
      <c r="Q2215" s="78"/>
      <c r="R2215" s="78"/>
    </row>
    <row r="2216">
      <c r="A2216" s="20">
        <v>3996.0</v>
      </c>
      <c r="B2216">
        <v>9.999999000000099E-8</v>
      </c>
      <c r="C2216" s="83">
        <f t="shared" si="4"/>
        <v>0</v>
      </c>
      <c r="D2216" s="80">
        <v>54.23</v>
      </c>
      <c r="E2216" s="102">
        <f t="shared" si="2"/>
        <v>0</v>
      </c>
      <c r="F2216" s="78">
        <f t="shared" si="3"/>
        <v>0</v>
      </c>
      <c r="G2216" s="78"/>
      <c r="H2216" s="84"/>
      <c r="I2216" s="78"/>
      <c r="J2216" s="78"/>
      <c r="K2216" s="78"/>
      <c r="L2216" s="86"/>
      <c r="M2216" s="78"/>
      <c r="N2216" s="78"/>
      <c r="O2216" s="78"/>
      <c r="P2216" s="78"/>
      <c r="Q2216" s="78"/>
      <c r="R2216" s="78"/>
    </row>
    <row r="2217">
      <c r="A2217" s="20">
        <v>3997.0</v>
      </c>
      <c r="B2217">
        <v>9.999999000000099E-8</v>
      </c>
      <c r="C2217" s="83">
        <f t="shared" si="4"/>
        <v>0</v>
      </c>
      <c r="D2217" s="80">
        <v>54.23</v>
      </c>
      <c r="E2217" s="102">
        <f t="shared" si="2"/>
        <v>0</v>
      </c>
      <c r="F2217" s="78">
        <f t="shared" si="3"/>
        <v>0</v>
      </c>
      <c r="G2217" s="78"/>
      <c r="H2217" s="84"/>
      <c r="I2217" s="78"/>
      <c r="J2217" s="78"/>
      <c r="K2217" s="78"/>
      <c r="L2217" s="86"/>
      <c r="M2217" s="78"/>
      <c r="N2217" s="78"/>
      <c r="O2217" s="78"/>
      <c r="P2217" s="78"/>
      <c r="Q2217" s="78"/>
      <c r="R2217" s="78"/>
    </row>
    <row r="2218">
      <c r="A2218" s="20">
        <v>3998.0</v>
      </c>
      <c r="B2218">
        <v>9.999999000000099E-8</v>
      </c>
      <c r="C2218" s="83">
        <f t="shared" si="4"/>
        <v>0</v>
      </c>
      <c r="D2218" s="80">
        <v>54.23</v>
      </c>
      <c r="E2218" s="102">
        <f t="shared" si="2"/>
        <v>0</v>
      </c>
      <c r="F2218" s="78">
        <f t="shared" si="3"/>
        <v>0</v>
      </c>
      <c r="G2218" s="78"/>
      <c r="H2218" s="84"/>
      <c r="I2218" s="78"/>
      <c r="J2218" s="78"/>
      <c r="K2218" s="78"/>
      <c r="L2218" s="86"/>
      <c r="M2218" s="78"/>
      <c r="N2218" s="78"/>
      <c r="O2218" s="78"/>
      <c r="P2218" s="78"/>
      <c r="Q2218" s="78"/>
      <c r="R2218" s="78"/>
    </row>
    <row r="2219">
      <c r="A2219" s="20">
        <v>3999.0</v>
      </c>
      <c r="B2219">
        <v>9.999999000000099E-8</v>
      </c>
      <c r="C2219" s="83">
        <f t="shared" si="4"/>
        <v>0</v>
      </c>
      <c r="D2219" s="80">
        <v>54.23</v>
      </c>
      <c r="E2219" s="102">
        <f t="shared" si="2"/>
        <v>0</v>
      </c>
      <c r="F2219" s="78">
        <f t="shared" si="3"/>
        <v>0</v>
      </c>
      <c r="G2219" s="78"/>
      <c r="H2219" s="84"/>
      <c r="I2219" s="78"/>
      <c r="J2219" s="78"/>
      <c r="K2219" s="78"/>
      <c r="L2219" s="86"/>
      <c r="M2219" s="78"/>
      <c r="N2219" s="78"/>
      <c r="O2219" s="78"/>
      <c r="P2219" s="78"/>
      <c r="Q2219" s="78"/>
      <c r="R2219" s="78"/>
    </row>
    <row r="2220">
      <c r="A2220" s="20">
        <v>4000.0</v>
      </c>
      <c r="B2220">
        <v>9.999999000000099E-8</v>
      </c>
      <c r="C2220" s="83">
        <f t="shared" si="4"/>
        <v>0</v>
      </c>
      <c r="D2220" s="80">
        <v>54.23</v>
      </c>
      <c r="E2220" s="102">
        <f t="shared" si="2"/>
        <v>0</v>
      </c>
      <c r="F2220" s="78">
        <f t="shared" si="3"/>
        <v>0</v>
      </c>
      <c r="G2220" s="78"/>
      <c r="H2220" s="84"/>
      <c r="I2220" s="78"/>
      <c r="J2220" s="78"/>
      <c r="K2220" s="78"/>
      <c r="L2220" s="86"/>
      <c r="M2220" s="78"/>
      <c r="N2220" s="78"/>
      <c r="O2220" s="78"/>
      <c r="P2220" s="78"/>
      <c r="Q2220" s="78"/>
      <c r="R2220" s="78"/>
    </row>
    <row r="2221">
      <c r="A2221" s="20">
        <v>4001.0</v>
      </c>
      <c r="B2221">
        <v>9.999999000000099E-8</v>
      </c>
      <c r="C2221" s="83">
        <f t="shared" si="4"/>
        <v>0</v>
      </c>
      <c r="D2221" s="80">
        <v>54.23</v>
      </c>
      <c r="E2221" s="102">
        <f t="shared" si="2"/>
        <v>1</v>
      </c>
      <c r="F2221" s="78">
        <f t="shared" si="3"/>
        <v>1</v>
      </c>
      <c r="G2221" s="78"/>
      <c r="H2221" s="84"/>
      <c r="I2221" s="78"/>
      <c r="J2221" s="78"/>
      <c r="K2221" s="78"/>
      <c r="L2221" s="86"/>
      <c r="M2221" s="78"/>
      <c r="N2221" s="78"/>
      <c r="O2221" s="78"/>
      <c r="P2221" s="78"/>
      <c r="Q2221" s="78"/>
      <c r="R2221" s="78"/>
    </row>
    <row r="2222">
      <c r="A2222" s="20">
        <v>4002.0</v>
      </c>
      <c r="B2222">
        <v>9.999999000000099E-8</v>
      </c>
      <c r="C2222" s="83">
        <f t="shared" si="4"/>
        <v>0</v>
      </c>
      <c r="D2222" s="80">
        <v>54.23</v>
      </c>
      <c r="E2222" s="102">
        <f t="shared" si="2"/>
        <v>2</v>
      </c>
      <c r="F2222" s="78">
        <f t="shared" si="3"/>
        <v>2</v>
      </c>
      <c r="G2222" s="78"/>
      <c r="H2222" s="84"/>
      <c r="I2222" s="78"/>
      <c r="J2222" s="78"/>
      <c r="K2222" s="78"/>
      <c r="L2222" s="86"/>
      <c r="M2222" s="78"/>
      <c r="N2222" s="78"/>
      <c r="O2222" s="78"/>
      <c r="P2222" s="78"/>
      <c r="Q2222" s="78"/>
      <c r="R2222" s="78"/>
    </row>
    <row r="2223">
      <c r="A2223" s="20">
        <v>4003.0</v>
      </c>
      <c r="B2223">
        <v>9.999999000000099E-8</v>
      </c>
      <c r="C2223" s="83">
        <f t="shared" si="4"/>
        <v>0</v>
      </c>
      <c r="D2223" s="80">
        <v>54.23</v>
      </c>
      <c r="E2223" s="102">
        <f t="shared" si="2"/>
        <v>2</v>
      </c>
      <c r="F2223" s="78">
        <f t="shared" si="3"/>
        <v>2</v>
      </c>
      <c r="G2223" s="78"/>
      <c r="H2223" s="84"/>
      <c r="I2223" s="78"/>
      <c r="J2223" s="78"/>
      <c r="K2223" s="78"/>
      <c r="L2223" s="86"/>
      <c r="M2223" s="78"/>
      <c r="N2223" s="78"/>
      <c r="O2223" s="78"/>
      <c r="P2223" s="78"/>
      <c r="Q2223" s="78"/>
      <c r="R2223" s="78"/>
    </row>
    <row r="2224">
      <c r="A2224" s="20">
        <v>4004.0</v>
      </c>
      <c r="B2224">
        <v>9.999999000000099E-8</v>
      </c>
      <c r="C2224" s="83">
        <f t="shared" si="4"/>
        <v>0</v>
      </c>
      <c r="D2224" s="80">
        <v>54.23</v>
      </c>
      <c r="E2224" s="102">
        <f t="shared" si="2"/>
        <v>2</v>
      </c>
      <c r="F2224" s="78">
        <f t="shared" si="3"/>
        <v>2</v>
      </c>
      <c r="G2224" s="78"/>
      <c r="H2224" s="84"/>
      <c r="I2224" s="78"/>
      <c r="J2224" s="78"/>
      <c r="K2224" s="78"/>
      <c r="L2224" s="86"/>
      <c r="M2224" s="78"/>
      <c r="N2224" s="78"/>
      <c r="O2224" s="78"/>
      <c r="P2224" s="78"/>
      <c r="Q2224" s="78"/>
      <c r="R2224" s="78"/>
    </row>
    <row r="2225">
      <c r="A2225" s="20">
        <v>4005.0</v>
      </c>
      <c r="B2225">
        <v>9.999999000000099E-8</v>
      </c>
      <c r="C2225" s="83">
        <f t="shared" si="4"/>
        <v>0</v>
      </c>
      <c r="D2225" s="80">
        <v>54.23</v>
      </c>
      <c r="E2225" s="102">
        <f t="shared" si="2"/>
        <v>2</v>
      </c>
      <c r="F2225" s="78">
        <f t="shared" si="3"/>
        <v>2</v>
      </c>
      <c r="G2225" s="78"/>
      <c r="H2225" s="84"/>
      <c r="I2225" s="78"/>
      <c r="J2225" s="78"/>
      <c r="K2225" s="78"/>
      <c r="L2225" s="86"/>
      <c r="M2225" s="78"/>
      <c r="N2225" s="78"/>
      <c r="O2225" s="78"/>
      <c r="P2225" s="78"/>
      <c r="Q2225" s="78"/>
      <c r="R2225" s="78"/>
    </row>
    <row r="2226">
      <c r="A2226" s="20">
        <v>4006.0</v>
      </c>
      <c r="B2226">
        <v>9.999999000000099E-8</v>
      </c>
      <c r="C2226" s="83">
        <f t="shared" si="4"/>
        <v>0</v>
      </c>
      <c r="D2226" s="80">
        <v>54.23</v>
      </c>
      <c r="E2226" s="102">
        <f t="shared" si="2"/>
        <v>1</v>
      </c>
      <c r="F2226" s="78">
        <f t="shared" si="3"/>
        <v>1</v>
      </c>
      <c r="G2226" s="78"/>
      <c r="H2226" s="84"/>
      <c r="I2226" s="78"/>
      <c r="J2226" s="78"/>
      <c r="K2226" s="78"/>
      <c r="L2226" s="86"/>
      <c r="M2226" s="78"/>
      <c r="N2226" s="78"/>
      <c r="O2226" s="78"/>
      <c r="P2226" s="78"/>
      <c r="Q2226" s="78"/>
      <c r="R2226" s="78"/>
    </row>
    <row r="2227">
      <c r="A2227" s="20">
        <v>4007.0</v>
      </c>
      <c r="B2227">
        <v>9.999999000000099E-8</v>
      </c>
      <c r="C2227" s="83">
        <f t="shared" si="4"/>
        <v>0</v>
      </c>
      <c r="D2227" s="80">
        <v>54.23</v>
      </c>
      <c r="E2227" s="102">
        <f t="shared" si="2"/>
        <v>1</v>
      </c>
      <c r="F2227" s="78">
        <f t="shared" si="3"/>
        <v>1</v>
      </c>
      <c r="G2227" s="78"/>
      <c r="H2227" s="84"/>
      <c r="I2227" s="78"/>
      <c r="J2227" s="78"/>
      <c r="K2227" s="78"/>
      <c r="L2227" s="86"/>
      <c r="M2227" s="78"/>
      <c r="N2227" s="78"/>
      <c r="O2227" s="78"/>
      <c r="P2227" s="78"/>
      <c r="Q2227" s="78"/>
      <c r="R2227" s="78"/>
    </row>
    <row r="2228">
      <c r="A2228" s="20">
        <v>4008.0</v>
      </c>
      <c r="B2228">
        <v>9.999999000000099E-8</v>
      </c>
      <c r="C2228" s="83">
        <f t="shared" si="4"/>
        <v>0</v>
      </c>
      <c r="D2228" s="80">
        <v>54.23</v>
      </c>
      <c r="E2228" s="102">
        <f t="shared" si="2"/>
        <v>2</v>
      </c>
      <c r="F2228" s="78">
        <f t="shared" si="3"/>
        <v>2</v>
      </c>
      <c r="G2228" s="78"/>
      <c r="H2228" s="84"/>
      <c r="I2228" s="78"/>
      <c r="J2228" s="78"/>
      <c r="K2228" s="78"/>
      <c r="L2228" s="86"/>
      <c r="M2228" s="78"/>
      <c r="N2228" s="78"/>
      <c r="O2228" s="78"/>
      <c r="P2228" s="78"/>
      <c r="Q2228" s="78"/>
      <c r="R2228" s="78"/>
    </row>
    <row r="2229">
      <c r="A2229" s="20">
        <v>4009.0</v>
      </c>
      <c r="B2229">
        <v>9.999999000000099E-8</v>
      </c>
      <c r="C2229" s="83">
        <f t="shared" si="4"/>
        <v>0</v>
      </c>
      <c r="D2229" s="80">
        <v>54.23</v>
      </c>
      <c r="E2229" s="102">
        <f t="shared" si="2"/>
        <v>2</v>
      </c>
      <c r="F2229" s="78">
        <f t="shared" si="3"/>
        <v>2</v>
      </c>
      <c r="G2229" s="78"/>
      <c r="H2229" s="84"/>
      <c r="I2229" s="78"/>
      <c r="J2229" s="78"/>
      <c r="K2229" s="78"/>
      <c r="L2229" s="86"/>
      <c r="M2229" s="78"/>
      <c r="N2229" s="78"/>
      <c r="O2229" s="78"/>
      <c r="P2229" s="78"/>
      <c r="Q2229" s="78"/>
      <c r="R2229" s="78"/>
    </row>
    <row r="2230">
      <c r="A2230" s="20">
        <v>4010.0</v>
      </c>
      <c r="B2230">
        <v>9.999999000000099E-8</v>
      </c>
      <c r="C2230" s="83">
        <f t="shared" si="4"/>
        <v>0</v>
      </c>
      <c r="D2230" s="80">
        <v>54.23</v>
      </c>
      <c r="E2230" s="102">
        <f t="shared" si="2"/>
        <v>1</v>
      </c>
      <c r="F2230" s="78">
        <f t="shared" si="3"/>
        <v>1</v>
      </c>
      <c r="G2230" s="78"/>
      <c r="H2230" s="84"/>
      <c r="I2230" s="78"/>
      <c r="J2230" s="78"/>
      <c r="K2230" s="78"/>
      <c r="L2230" s="86"/>
      <c r="M2230" s="78"/>
      <c r="N2230" s="78"/>
      <c r="O2230" s="78"/>
      <c r="P2230" s="78"/>
      <c r="Q2230" s="78"/>
      <c r="R2230" s="78"/>
    </row>
    <row r="2231">
      <c r="A2231" s="20">
        <v>4011.0</v>
      </c>
      <c r="B2231">
        <v>9.999999000000099E-8</v>
      </c>
      <c r="C2231" s="83">
        <f t="shared" si="4"/>
        <v>0</v>
      </c>
      <c r="D2231" s="80">
        <v>54.23</v>
      </c>
      <c r="E2231" s="102">
        <f t="shared" si="2"/>
        <v>2</v>
      </c>
      <c r="F2231" s="78">
        <f t="shared" si="3"/>
        <v>2</v>
      </c>
      <c r="G2231" s="78"/>
      <c r="H2231" s="84"/>
      <c r="I2231" s="78"/>
      <c r="J2231" s="78"/>
      <c r="K2231" s="78"/>
      <c r="L2231" s="86"/>
      <c r="M2231" s="78"/>
      <c r="N2231" s="78"/>
      <c r="O2231" s="78"/>
      <c r="P2231" s="78"/>
      <c r="Q2231" s="78"/>
      <c r="R2231" s="78"/>
    </row>
    <row r="2232">
      <c r="A2232" s="20">
        <v>4012.0</v>
      </c>
      <c r="B2232">
        <v>9.999999000000099E-8</v>
      </c>
      <c r="C2232" s="83">
        <f t="shared" si="4"/>
        <v>0</v>
      </c>
      <c r="D2232" s="80">
        <v>54.23</v>
      </c>
      <c r="E2232" s="102">
        <f t="shared" si="2"/>
        <v>2</v>
      </c>
      <c r="F2232" s="78">
        <f t="shared" si="3"/>
        <v>2</v>
      </c>
      <c r="G2232" s="78"/>
      <c r="H2232" s="84"/>
      <c r="I2232" s="78"/>
      <c r="J2232" s="78"/>
      <c r="K2232" s="78"/>
      <c r="L2232" s="86"/>
      <c r="M2232" s="78"/>
      <c r="N2232" s="78"/>
      <c r="O2232" s="78"/>
      <c r="P2232" s="78"/>
      <c r="Q2232" s="78"/>
      <c r="R2232" s="78"/>
    </row>
    <row r="2233">
      <c r="A2233" s="20">
        <v>4013.0</v>
      </c>
      <c r="B2233">
        <v>9.999999000000099E-8</v>
      </c>
      <c r="C2233" s="83">
        <f t="shared" si="4"/>
        <v>0</v>
      </c>
      <c r="D2233" s="80">
        <v>54.23</v>
      </c>
      <c r="E2233" s="102">
        <f t="shared" si="2"/>
        <v>2</v>
      </c>
      <c r="F2233" s="78">
        <f t="shared" si="3"/>
        <v>2</v>
      </c>
      <c r="G2233" s="78"/>
      <c r="H2233" s="84"/>
      <c r="I2233" s="78"/>
      <c r="J2233" s="78"/>
      <c r="K2233" s="78"/>
      <c r="L2233" s="86"/>
      <c r="M2233" s="78"/>
      <c r="N2233" s="78"/>
      <c r="O2233" s="78"/>
      <c r="P2233" s="78"/>
      <c r="Q2233" s="78"/>
      <c r="R2233" s="78"/>
    </row>
    <row r="2234">
      <c r="A2234" s="20">
        <v>4025.0</v>
      </c>
      <c r="B2234">
        <v>6.545454545454546</v>
      </c>
      <c r="C2234" s="83">
        <f t="shared" si="4"/>
        <v>1</v>
      </c>
      <c r="D2234" s="80">
        <v>10.0</v>
      </c>
      <c r="E2234" s="102">
        <f t="shared" si="2"/>
        <v>2</v>
      </c>
      <c r="F2234" s="78">
        <f t="shared" si="3"/>
        <v>3</v>
      </c>
      <c r="G2234" s="78"/>
      <c r="H2234" s="84"/>
      <c r="I2234" s="78"/>
      <c r="J2234" s="78"/>
      <c r="K2234" s="78"/>
      <c r="L2234" s="86"/>
      <c r="M2234" s="78"/>
      <c r="N2234" s="78"/>
      <c r="O2234" s="78"/>
      <c r="P2234" s="78"/>
      <c r="Q2234" s="78"/>
      <c r="R2234" s="78"/>
    </row>
    <row r="2235">
      <c r="A2235" s="20">
        <v>4026.0</v>
      </c>
      <c r="B2235">
        <v>9.999999833333335E-8</v>
      </c>
      <c r="C2235" s="83">
        <f t="shared" si="4"/>
        <v>0</v>
      </c>
      <c r="D2235" s="80">
        <v>20.27</v>
      </c>
      <c r="E2235" s="102">
        <f t="shared" si="2"/>
        <v>2</v>
      </c>
      <c r="F2235" s="78">
        <f t="shared" si="3"/>
        <v>2</v>
      </c>
      <c r="G2235" s="78"/>
      <c r="H2235" s="84"/>
      <c r="I2235" s="78"/>
      <c r="J2235" s="78"/>
      <c r="K2235" s="78"/>
      <c r="L2235" s="86"/>
      <c r="M2235" s="78"/>
      <c r="N2235" s="78"/>
      <c r="O2235" s="78"/>
      <c r="P2235" s="78"/>
      <c r="Q2235" s="78"/>
      <c r="R2235" s="78"/>
    </row>
    <row r="2236">
      <c r="A2236" s="20">
        <v>4028.0</v>
      </c>
      <c r="B2236">
        <v>1.7142857142857142</v>
      </c>
      <c r="C2236" s="83">
        <f t="shared" si="4"/>
        <v>1</v>
      </c>
      <c r="D2236" s="80">
        <v>42.96</v>
      </c>
      <c r="E2236" s="102">
        <f t="shared" si="2"/>
        <v>2</v>
      </c>
      <c r="F2236" s="78">
        <f t="shared" si="3"/>
        <v>3</v>
      </c>
      <c r="G2236" s="78"/>
      <c r="H2236" s="84"/>
      <c r="I2236" s="78"/>
      <c r="J2236" s="78"/>
      <c r="K2236" s="78"/>
      <c r="L2236" s="86"/>
      <c r="M2236" s="78"/>
      <c r="N2236" s="78"/>
      <c r="O2236" s="78"/>
      <c r="P2236" s="78"/>
      <c r="Q2236" s="78"/>
      <c r="R2236" s="78"/>
    </row>
    <row r="2237">
      <c r="A2237" s="20">
        <v>4029.0</v>
      </c>
      <c r="B2237">
        <v>9.999999500000026E-8</v>
      </c>
      <c r="C2237" s="83">
        <f t="shared" si="4"/>
        <v>0</v>
      </c>
      <c r="D2237" s="80">
        <v>43.78</v>
      </c>
      <c r="E2237" s="102">
        <f t="shared" si="2"/>
        <v>2</v>
      </c>
      <c r="F2237" s="78">
        <f t="shared" si="3"/>
        <v>2</v>
      </c>
      <c r="G2237" s="78"/>
      <c r="H2237" s="84"/>
      <c r="I2237" s="78"/>
      <c r="J2237" s="78"/>
      <c r="K2237" s="78"/>
      <c r="L2237" s="86"/>
      <c r="M2237" s="78"/>
      <c r="N2237" s="78"/>
      <c r="O2237" s="78"/>
      <c r="P2237" s="78"/>
      <c r="Q2237" s="78"/>
      <c r="R2237" s="78"/>
    </row>
    <row r="2238">
      <c r="A2238" s="20">
        <v>4030.0</v>
      </c>
      <c r="B2238">
        <v>9.999999000000099E-8</v>
      </c>
      <c r="C2238" s="83">
        <f t="shared" si="4"/>
        <v>0</v>
      </c>
      <c r="D2238" s="80">
        <v>34.22</v>
      </c>
      <c r="E2238" s="102">
        <f t="shared" si="2"/>
        <v>1</v>
      </c>
      <c r="F2238" s="78">
        <f t="shared" si="3"/>
        <v>1</v>
      </c>
      <c r="G2238" s="78"/>
      <c r="H2238" s="84"/>
      <c r="I2238" s="78"/>
      <c r="J2238" s="78"/>
      <c r="K2238" s="78"/>
      <c r="L2238" s="81">
        <v>2.0</v>
      </c>
      <c r="M2238" s="80">
        <v>1.0</v>
      </c>
      <c r="N2238" s="78"/>
      <c r="O2238" s="78"/>
      <c r="P2238" s="78"/>
      <c r="Q2238" s="78"/>
      <c r="R2238" s="78"/>
    </row>
    <row r="2239">
      <c r="A2239" s="20">
        <v>4031.0</v>
      </c>
      <c r="B2239">
        <v>9.999999750000005E-8</v>
      </c>
      <c r="C2239" s="83">
        <f t="shared" si="4"/>
        <v>0</v>
      </c>
      <c r="D2239" s="80">
        <v>42.96</v>
      </c>
      <c r="E2239" s="102">
        <f t="shared" si="2"/>
        <v>1</v>
      </c>
      <c r="F2239" s="78">
        <f t="shared" si="3"/>
        <v>1</v>
      </c>
      <c r="G2239" s="78"/>
      <c r="H2239" s="84"/>
      <c r="I2239" s="78"/>
      <c r="J2239" s="78"/>
      <c r="K2239" s="78"/>
      <c r="L2239" s="86"/>
      <c r="M2239" s="78"/>
      <c r="N2239" s="78"/>
      <c r="O2239" s="78"/>
      <c r="P2239" s="78"/>
      <c r="Q2239" s="78"/>
      <c r="R2239" s="78"/>
    </row>
    <row r="2240">
      <c r="A2240" s="20">
        <v>4032.0</v>
      </c>
      <c r="B2240">
        <v>1.0</v>
      </c>
      <c r="C2240" s="83">
        <f t="shared" si="4"/>
        <v>0</v>
      </c>
      <c r="D2240" s="80">
        <v>42.96</v>
      </c>
      <c r="E2240" s="102">
        <f t="shared" si="2"/>
        <v>1</v>
      </c>
      <c r="F2240" s="78">
        <f t="shared" si="3"/>
        <v>1</v>
      </c>
      <c r="G2240" s="78"/>
      <c r="H2240" s="84"/>
      <c r="I2240" s="78"/>
      <c r="J2240" s="78"/>
      <c r="K2240" s="78"/>
      <c r="L2240" s="86"/>
      <c r="M2240" s="78"/>
      <c r="N2240" s="78"/>
      <c r="O2240" s="78"/>
      <c r="P2240" s="78"/>
      <c r="Q2240" s="78"/>
      <c r="R2240" s="78"/>
    </row>
    <row r="2241">
      <c r="A2241" s="20">
        <v>4033.0</v>
      </c>
      <c r="B2241">
        <v>9.999999750000005E-8</v>
      </c>
      <c r="C2241" s="83">
        <f t="shared" si="4"/>
        <v>0</v>
      </c>
      <c r="D2241" s="80">
        <v>17.88</v>
      </c>
      <c r="E2241" s="102">
        <f t="shared" si="2"/>
        <v>2</v>
      </c>
      <c r="F2241" s="78">
        <f t="shared" si="3"/>
        <v>2</v>
      </c>
      <c r="G2241" s="78"/>
      <c r="H2241" s="84"/>
      <c r="I2241" s="78"/>
      <c r="J2241" s="78"/>
      <c r="K2241" s="78"/>
      <c r="L2241" s="81">
        <v>2.0</v>
      </c>
      <c r="M2241" s="80">
        <v>1.0</v>
      </c>
      <c r="N2241" s="78"/>
      <c r="O2241" s="78"/>
      <c r="P2241" s="78"/>
      <c r="Q2241" s="78"/>
      <c r="R2241" s="78"/>
    </row>
    <row r="2242">
      <c r="A2242" s="20">
        <v>4036.0</v>
      </c>
      <c r="B2242">
        <v>9.999999000000099E-8</v>
      </c>
      <c r="C2242" s="83">
        <f t="shared" si="4"/>
        <v>0</v>
      </c>
      <c r="D2242" s="80">
        <v>52.6</v>
      </c>
      <c r="E2242" s="102">
        <f t="shared" si="2"/>
        <v>1</v>
      </c>
      <c r="F2242" s="78">
        <f t="shared" si="3"/>
        <v>1</v>
      </c>
      <c r="G2242" s="78"/>
      <c r="H2242" s="84"/>
      <c r="I2242" s="78"/>
      <c r="J2242" s="78"/>
      <c r="K2242" s="78"/>
      <c r="L2242" s="86"/>
      <c r="M2242" s="78"/>
      <c r="N2242" s="78"/>
      <c r="O2242" s="78"/>
      <c r="P2242" s="78"/>
      <c r="Q2242" s="78"/>
      <c r="R2242" s="78"/>
    </row>
    <row r="2243">
      <c r="A2243" s="20">
        <v>4037.0</v>
      </c>
      <c r="B2243">
        <v>9.999999000000099E-8</v>
      </c>
      <c r="C2243" s="83">
        <f t="shared" si="4"/>
        <v>0</v>
      </c>
      <c r="D2243" s="80">
        <v>52.6</v>
      </c>
      <c r="E2243" s="102">
        <f t="shared" si="2"/>
        <v>1</v>
      </c>
      <c r="F2243" s="78">
        <f t="shared" si="3"/>
        <v>1</v>
      </c>
      <c r="G2243" s="78"/>
      <c r="H2243" s="84"/>
      <c r="I2243" s="78"/>
      <c r="J2243" s="78"/>
      <c r="K2243" s="78"/>
      <c r="L2243" s="86"/>
      <c r="M2243" s="78"/>
      <c r="N2243" s="78"/>
      <c r="O2243" s="78"/>
      <c r="P2243" s="78"/>
      <c r="Q2243" s="78"/>
      <c r="R2243" s="78"/>
    </row>
    <row r="2244">
      <c r="A2244" s="20">
        <v>4038.0</v>
      </c>
      <c r="B2244">
        <v>9.999999000000099E-8</v>
      </c>
      <c r="C2244" s="83">
        <f t="shared" si="4"/>
        <v>0</v>
      </c>
      <c r="D2244" s="80">
        <v>52.6</v>
      </c>
      <c r="E2244" s="102">
        <f t="shared" si="2"/>
        <v>2</v>
      </c>
      <c r="F2244" s="78">
        <f t="shared" si="3"/>
        <v>2</v>
      </c>
      <c r="G2244" s="78"/>
      <c r="H2244" s="84"/>
      <c r="I2244" s="78"/>
      <c r="J2244" s="78"/>
      <c r="K2244" s="78"/>
      <c r="L2244" s="86"/>
      <c r="M2244" s="78"/>
      <c r="N2244" s="78"/>
      <c r="O2244" s="78"/>
      <c r="P2244" s="78"/>
      <c r="Q2244" s="78"/>
      <c r="R2244" s="78"/>
    </row>
    <row r="2245">
      <c r="A2245" s="20">
        <v>4039.0</v>
      </c>
      <c r="B2245">
        <v>9.999999000000099E-8</v>
      </c>
      <c r="C2245" s="83">
        <f t="shared" si="4"/>
        <v>0</v>
      </c>
      <c r="D2245" s="80">
        <v>52.6</v>
      </c>
      <c r="E2245" s="102">
        <f t="shared" si="2"/>
        <v>2</v>
      </c>
      <c r="F2245" s="78">
        <f t="shared" si="3"/>
        <v>2</v>
      </c>
      <c r="G2245" s="78"/>
      <c r="H2245" s="84"/>
      <c r="I2245" s="78"/>
      <c r="J2245" s="78"/>
      <c r="K2245" s="78"/>
      <c r="L2245" s="86"/>
      <c r="M2245" s="78"/>
      <c r="N2245" s="78"/>
      <c r="O2245" s="78"/>
      <c r="P2245" s="78"/>
      <c r="Q2245" s="78"/>
      <c r="R2245" s="78"/>
    </row>
    <row r="2246">
      <c r="A2246" s="20">
        <v>4040.0</v>
      </c>
      <c r="B2246">
        <v>9.999999000000099E-8</v>
      </c>
      <c r="C2246" s="83">
        <f t="shared" si="4"/>
        <v>0</v>
      </c>
      <c r="D2246" s="80">
        <v>52.6</v>
      </c>
      <c r="E2246" s="102">
        <f t="shared" si="2"/>
        <v>1</v>
      </c>
      <c r="F2246" s="78">
        <f t="shared" si="3"/>
        <v>1</v>
      </c>
      <c r="G2246" s="78"/>
      <c r="H2246" s="84"/>
      <c r="I2246" s="78"/>
      <c r="J2246" s="78"/>
      <c r="K2246" s="78"/>
      <c r="L2246" s="86"/>
      <c r="M2246" s="78"/>
      <c r="N2246" s="78"/>
      <c r="O2246" s="78"/>
      <c r="P2246" s="78"/>
      <c r="Q2246" s="78"/>
      <c r="R2246" s="78"/>
    </row>
    <row r="2247">
      <c r="A2247" s="20">
        <v>4041.0</v>
      </c>
      <c r="B2247" s="6">
        <v>1.0E-10</v>
      </c>
      <c r="C2247" s="83">
        <f t="shared" si="4"/>
        <v>0</v>
      </c>
      <c r="D2247" s="80">
        <v>3.67</v>
      </c>
      <c r="E2247" s="102">
        <f t="shared" si="2"/>
        <v>1</v>
      </c>
      <c r="F2247" s="78">
        <f t="shared" si="3"/>
        <v>1</v>
      </c>
      <c r="G2247" s="78"/>
      <c r="H2247" s="84"/>
      <c r="I2247" s="78"/>
      <c r="J2247" s="78"/>
      <c r="K2247" s="78"/>
      <c r="L2247" s="86"/>
      <c r="M2247" s="78"/>
      <c r="N2247" s="78"/>
      <c r="O2247" s="78"/>
      <c r="P2247" s="78"/>
      <c r="Q2247" s="78"/>
      <c r="R2247" s="78"/>
    </row>
    <row r="2248">
      <c r="A2248" s="20">
        <v>4042.0</v>
      </c>
      <c r="B2248">
        <v>9.999999000000099E-8</v>
      </c>
      <c r="C2248" s="83">
        <f t="shared" si="4"/>
        <v>0</v>
      </c>
      <c r="D2248" s="80">
        <v>52.6</v>
      </c>
      <c r="E2248" s="102">
        <f t="shared" si="2"/>
        <v>2</v>
      </c>
      <c r="F2248" s="78">
        <f t="shared" si="3"/>
        <v>2</v>
      </c>
      <c r="G2248" s="78"/>
      <c r="H2248" s="84"/>
      <c r="I2248" s="78"/>
      <c r="J2248" s="78"/>
      <c r="K2248" s="78"/>
      <c r="L2248" s="86"/>
      <c r="M2248" s="78"/>
      <c r="N2248" s="78"/>
      <c r="O2248" s="78"/>
      <c r="P2248" s="78"/>
      <c r="Q2248" s="78"/>
      <c r="R2248" s="78"/>
    </row>
    <row r="2249">
      <c r="A2249" s="20">
        <v>4043.0</v>
      </c>
      <c r="B2249">
        <v>9.999999000000099E-8</v>
      </c>
      <c r="C2249" s="83">
        <f t="shared" si="4"/>
        <v>0</v>
      </c>
      <c r="D2249" s="80">
        <v>52.6</v>
      </c>
      <c r="E2249" s="102">
        <f t="shared" si="2"/>
        <v>1</v>
      </c>
      <c r="F2249" s="78">
        <f t="shared" si="3"/>
        <v>1</v>
      </c>
      <c r="G2249" s="78"/>
      <c r="H2249" s="84"/>
      <c r="I2249" s="78"/>
      <c r="J2249" s="78"/>
      <c r="K2249" s="78"/>
      <c r="L2249" s="86"/>
      <c r="M2249" s="78"/>
      <c r="N2249" s="78"/>
      <c r="O2249" s="78"/>
      <c r="P2249" s="78"/>
      <c r="Q2249" s="78"/>
      <c r="R2249" s="78"/>
    </row>
    <row r="2250">
      <c r="A2250" s="20">
        <v>4044.0</v>
      </c>
      <c r="B2250">
        <v>9.999999000000099E-8</v>
      </c>
      <c r="C2250" s="83">
        <f t="shared" si="4"/>
        <v>0</v>
      </c>
      <c r="D2250" s="80">
        <v>52.6</v>
      </c>
      <c r="E2250" s="102">
        <f t="shared" si="2"/>
        <v>1</v>
      </c>
      <c r="F2250" s="78">
        <f t="shared" si="3"/>
        <v>1</v>
      </c>
      <c r="G2250" s="78"/>
      <c r="H2250" s="84"/>
      <c r="I2250" s="78"/>
      <c r="J2250" s="78"/>
      <c r="K2250" s="78"/>
      <c r="L2250" s="86"/>
      <c r="M2250" s="78"/>
      <c r="N2250" s="78"/>
      <c r="O2250" s="78"/>
      <c r="P2250" s="78"/>
      <c r="Q2250" s="78"/>
      <c r="R2250" s="78"/>
    </row>
    <row r="2251">
      <c r="A2251" s="20">
        <v>4045.0</v>
      </c>
      <c r="B2251">
        <v>9.999999000000099E-8</v>
      </c>
      <c r="C2251" s="83">
        <f t="shared" si="4"/>
        <v>0</v>
      </c>
      <c r="D2251" s="80">
        <v>52.6</v>
      </c>
      <c r="E2251" s="102">
        <f t="shared" si="2"/>
        <v>1</v>
      </c>
      <c r="F2251" s="78">
        <f t="shared" si="3"/>
        <v>1</v>
      </c>
      <c r="G2251" s="78"/>
      <c r="H2251" s="84"/>
      <c r="I2251" s="78"/>
      <c r="J2251" s="78"/>
      <c r="K2251" s="78"/>
      <c r="L2251" s="86"/>
      <c r="M2251" s="78"/>
      <c r="N2251" s="78"/>
      <c r="O2251" s="78"/>
      <c r="P2251" s="78"/>
      <c r="Q2251" s="78"/>
      <c r="R2251" s="78"/>
    </row>
    <row r="2252">
      <c r="A2252" s="20">
        <v>4049.0</v>
      </c>
      <c r="B2252">
        <v>9.999999000000099E-8</v>
      </c>
      <c r="C2252" s="83">
        <f t="shared" si="4"/>
        <v>0</v>
      </c>
      <c r="D2252" s="80">
        <v>34.22</v>
      </c>
      <c r="E2252" s="102">
        <f t="shared" si="2"/>
        <v>0</v>
      </c>
      <c r="F2252" s="78">
        <f t="shared" si="3"/>
        <v>0</v>
      </c>
      <c r="G2252" s="78"/>
      <c r="H2252" s="84"/>
      <c r="I2252" s="78"/>
      <c r="J2252" s="78"/>
      <c r="K2252" s="78"/>
      <c r="L2252" s="86"/>
      <c r="M2252" s="78"/>
      <c r="N2252" s="78"/>
      <c r="O2252" s="78"/>
      <c r="P2252" s="78"/>
      <c r="Q2252" s="78"/>
      <c r="R2252" s="78"/>
    </row>
    <row r="2253">
      <c r="A2253" s="20">
        <v>4050.0</v>
      </c>
      <c r="B2253">
        <v>9.999999000000099E-8</v>
      </c>
      <c r="C2253" s="83">
        <f t="shared" si="4"/>
        <v>0</v>
      </c>
      <c r="D2253" s="80">
        <v>34.22</v>
      </c>
      <c r="E2253" s="102">
        <f t="shared" si="2"/>
        <v>0</v>
      </c>
      <c r="F2253" s="78">
        <f t="shared" si="3"/>
        <v>0</v>
      </c>
      <c r="G2253" s="78"/>
      <c r="H2253" s="84"/>
      <c r="I2253" s="78"/>
      <c r="J2253" s="78"/>
      <c r="K2253" s="78"/>
      <c r="L2253" s="86"/>
      <c r="M2253" s="78"/>
      <c r="N2253" s="78"/>
      <c r="O2253" s="78"/>
      <c r="P2253" s="78"/>
      <c r="Q2253" s="78"/>
      <c r="R2253" s="78"/>
    </row>
    <row r="2254">
      <c r="A2254" s="20">
        <v>4051.0</v>
      </c>
      <c r="B2254">
        <v>9.999999000000099E-8</v>
      </c>
      <c r="C2254" s="83">
        <f t="shared" si="4"/>
        <v>0</v>
      </c>
      <c r="D2254" s="80">
        <v>34.22</v>
      </c>
      <c r="E2254" s="102">
        <f t="shared" si="2"/>
        <v>1</v>
      </c>
      <c r="F2254" s="78">
        <f t="shared" si="3"/>
        <v>1</v>
      </c>
      <c r="G2254" s="78"/>
      <c r="H2254" s="84"/>
      <c r="I2254" s="78"/>
      <c r="J2254" s="78"/>
      <c r="K2254" s="78"/>
      <c r="L2254" s="86"/>
      <c r="M2254" s="78"/>
      <c r="N2254" s="78"/>
      <c r="O2254" s="78"/>
      <c r="P2254" s="78"/>
      <c r="Q2254" s="78"/>
      <c r="R2254" s="78"/>
    </row>
    <row r="2255">
      <c r="A2255" s="20">
        <v>4052.0</v>
      </c>
      <c r="B2255">
        <v>9.999999500000026E-8</v>
      </c>
      <c r="C2255" s="83">
        <f t="shared" si="4"/>
        <v>0</v>
      </c>
      <c r="D2255" s="80">
        <v>34.22</v>
      </c>
      <c r="E2255" s="102">
        <f t="shared" si="2"/>
        <v>1</v>
      </c>
      <c r="F2255" s="78">
        <f t="shared" si="3"/>
        <v>1</v>
      </c>
      <c r="G2255" s="78"/>
      <c r="H2255" s="84"/>
      <c r="I2255" s="78"/>
      <c r="J2255" s="78"/>
      <c r="K2255" s="78"/>
      <c r="L2255" s="86"/>
      <c r="M2255" s="78"/>
      <c r="N2255" s="78"/>
      <c r="O2255" s="78"/>
      <c r="P2255" s="78"/>
      <c r="Q2255" s="78"/>
      <c r="R2255" s="78"/>
    </row>
    <row r="2256">
      <c r="A2256" s="20">
        <v>4053.0</v>
      </c>
      <c r="B2256">
        <v>0.5</v>
      </c>
      <c r="C2256" s="83">
        <f t="shared" si="4"/>
        <v>0</v>
      </c>
      <c r="D2256" s="80">
        <v>34.22</v>
      </c>
      <c r="E2256" s="102">
        <f t="shared" si="2"/>
        <v>1</v>
      </c>
      <c r="F2256" s="78">
        <f t="shared" si="3"/>
        <v>1</v>
      </c>
      <c r="G2256" s="78"/>
      <c r="H2256" s="84"/>
      <c r="I2256" s="78"/>
      <c r="J2256" s="78"/>
      <c r="K2256" s="78"/>
      <c r="L2256" s="81">
        <v>2.0</v>
      </c>
      <c r="M2256" s="80">
        <v>1.0</v>
      </c>
      <c r="N2256" s="78"/>
      <c r="O2256" s="78"/>
      <c r="P2256" s="78"/>
      <c r="Q2256" s="78"/>
      <c r="R2256" s="78"/>
    </row>
    <row r="2257">
      <c r="A2257" s="20">
        <v>4054.0</v>
      </c>
      <c r="B2257">
        <v>9.999999500000026E-8</v>
      </c>
      <c r="C2257" s="83">
        <f t="shared" si="4"/>
        <v>0</v>
      </c>
      <c r="D2257" s="80">
        <v>34.22</v>
      </c>
      <c r="E2257" s="102">
        <f t="shared" si="2"/>
        <v>1</v>
      </c>
      <c r="F2257" s="78">
        <f t="shared" si="3"/>
        <v>1</v>
      </c>
      <c r="G2257" s="78"/>
      <c r="H2257" s="84"/>
      <c r="I2257" s="78"/>
      <c r="J2257" s="78"/>
      <c r="K2257" s="78"/>
      <c r="L2257" s="86"/>
      <c r="M2257" s="78"/>
      <c r="N2257" s="78"/>
      <c r="O2257" s="78"/>
      <c r="P2257" s="78"/>
      <c r="Q2257" s="78"/>
      <c r="R2257" s="78"/>
    </row>
    <row r="2258">
      <c r="A2258" s="20">
        <v>4055.0</v>
      </c>
      <c r="B2258">
        <v>9.999999000000099E-8</v>
      </c>
      <c r="C2258" s="83">
        <f t="shared" si="4"/>
        <v>0</v>
      </c>
      <c r="D2258" s="80">
        <v>20.27</v>
      </c>
      <c r="E2258" s="102">
        <f t="shared" si="2"/>
        <v>1</v>
      </c>
      <c r="F2258" s="78">
        <f t="shared" si="3"/>
        <v>1</v>
      </c>
      <c r="G2258" s="78"/>
      <c r="H2258" s="84"/>
      <c r="I2258" s="78"/>
      <c r="J2258" s="78"/>
      <c r="K2258" s="78"/>
      <c r="L2258" s="81">
        <v>2.0</v>
      </c>
      <c r="M2258" s="80">
        <v>1.0</v>
      </c>
      <c r="N2258" s="78"/>
      <c r="O2258" s="78"/>
      <c r="P2258" s="78"/>
      <c r="Q2258" s="78"/>
      <c r="R2258" s="78"/>
    </row>
    <row r="2259">
      <c r="A2259" s="20">
        <v>4057.0</v>
      </c>
      <c r="B2259">
        <v>9.999999500000026E-8</v>
      </c>
      <c r="C2259" s="83">
        <f t="shared" si="4"/>
        <v>0</v>
      </c>
      <c r="D2259" s="80">
        <v>43.78</v>
      </c>
      <c r="E2259" s="102">
        <f t="shared" si="2"/>
        <v>1</v>
      </c>
      <c r="F2259" s="78">
        <f t="shared" si="3"/>
        <v>1</v>
      </c>
      <c r="G2259" s="78"/>
      <c r="H2259" s="84"/>
      <c r="I2259" s="78"/>
      <c r="J2259" s="78"/>
      <c r="K2259" s="78"/>
      <c r="L2259" s="86"/>
      <c r="M2259" s="78"/>
      <c r="N2259" s="78"/>
      <c r="O2259" s="78"/>
      <c r="P2259" s="78"/>
      <c r="Q2259" s="78"/>
      <c r="R2259" s="78"/>
    </row>
    <row r="2260">
      <c r="A2260" s="20">
        <v>4058.0</v>
      </c>
      <c r="B2260">
        <v>9.999999000000099E-8</v>
      </c>
      <c r="C2260" s="83">
        <f t="shared" si="4"/>
        <v>0</v>
      </c>
      <c r="D2260" s="80">
        <v>54.23</v>
      </c>
      <c r="E2260" s="102">
        <f t="shared" si="2"/>
        <v>1</v>
      </c>
      <c r="F2260" s="78">
        <f t="shared" si="3"/>
        <v>1</v>
      </c>
      <c r="G2260" s="78"/>
      <c r="H2260" s="84"/>
      <c r="I2260" s="78"/>
      <c r="J2260" s="78"/>
      <c r="K2260" s="78"/>
      <c r="L2260" s="81">
        <v>2.0</v>
      </c>
      <c r="M2260" s="80">
        <v>1.0</v>
      </c>
      <c r="N2260" s="78"/>
      <c r="O2260" s="78"/>
      <c r="P2260" s="78"/>
      <c r="Q2260" s="78"/>
      <c r="R2260" s="78"/>
    </row>
    <row r="2261">
      <c r="A2261" s="20">
        <v>4059.0</v>
      </c>
      <c r="B2261">
        <v>9.999999500000026E-8</v>
      </c>
      <c r="C2261" s="83">
        <f t="shared" si="4"/>
        <v>0</v>
      </c>
      <c r="D2261" s="80">
        <v>54.23</v>
      </c>
      <c r="E2261" s="102">
        <f t="shared" si="2"/>
        <v>1</v>
      </c>
      <c r="F2261" s="78">
        <f t="shared" si="3"/>
        <v>1</v>
      </c>
      <c r="G2261" s="78"/>
      <c r="H2261" s="84"/>
      <c r="I2261" s="78"/>
      <c r="J2261" s="78"/>
      <c r="K2261" s="78"/>
      <c r="L2261" s="86"/>
      <c r="M2261" s="78"/>
      <c r="N2261" s="78"/>
      <c r="O2261" s="78"/>
      <c r="P2261" s="78"/>
      <c r="Q2261" s="78"/>
      <c r="R2261" s="78"/>
    </row>
    <row r="2262">
      <c r="A2262" s="20">
        <v>4060.0</v>
      </c>
      <c r="B2262">
        <v>9.999999000000099E-8</v>
      </c>
      <c r="C2262" s="83">
        <f t="shared" si="4"/>
        <v>0</v>
      </c>
      <c r="D2262" s="80">
        <v>37.11</v>
      </c>
      <c r="E2262" s="102">
        <f t="shared" si="2"/>
        <v>1</v>
      </c>
      <c r="F2262" s="78">
        <f t="shared" si="3"/>
        <v>1</v>
      </c>
      <c r="G2262" s="78"/>
      <c r="H2262" s="84"/>
      <c r="I2262" s="78"/>
      <c r="J2262" s="78"/>
      <c r="K2262" s="78"/>
      <c r="L2262" s="81">
        <v>2.0</v>
      </c>
      <c r="M2262" s="80">
        <v>1.0</v>
      </c>
      <c r="N2262" s="78"/>
      <c r="O2262" s="78"/>
      <c r="P2262" s="78"/>
      <c r="Q2262" s="78"/>
      <c r="R2262" s="78"/>
    </row>
    <row r="2263">
      <c r="A2263" s="20">
        <v>4061.0</v>
      </c>
      <c r="B2263">
        <v>0.5</v>
      </c>
      <c r="C2263" s="83">
        <f t="shared" si="4"/>
        <v>0</v>
      </c>
      <c r="D2263" s="80">
        <v>37.11</v>
      </c>
      <c r="E2263" s="102">
        <f t="shared" si="2"/>
        <v>1</v>
      </c>
      <c r="F2263" s="78">
        <f t="shared" si="3"/>
        <v>1</v>
      </c>
      <c r="G2263" s="78"/>
      <c r="H2263" s="84"/>
      <c r="I2263" s="78"/>
      <c r="J2263" s="78"/>
      <c r="K2263" s="78"/>
      <c r="L2263" s="86"/>
      <c r="M2263" s="78"/>
      <c r="N2263" s="78"/>
      <c r="O2263" s="78"/>
      <c r="P2263" s="78"/>
      <c r="Q2263" s="78"/>
      <c r="R2263" s="78"/>
    </row>
    <row r="2264">
      <c r="A2264" s="20">
        <v>4062.0</v>
      </c>
      <c r="B2264">
        <v>9.999999000000099E-8</v>
      </c>
      <c r="C2264" s="83">
        <f t="shared" si="4"/>
        <v>0</v>
      </c>
      <c r="D2264" s="80">
        <v>76.46</v>
      </c>
      <c r="E2264" s="102">
        <f t="shared" si="2"/>
        <v>1</v>
      </c>
      <c r="F2264" s="78">
        <f t="shared" si="3"/>
        <v>1</v>
      </c>
      <c r="G2264" s="78"/>
      <c r="H2264" s="84"/>
      <c r="I2264" s="78"/>
      <c r="J2264" s="78"/>
      <c r="K2264" s="78"/>
      <c r="L2264" s="86"/>
      <c r="M2264" s="78"/>
      <c r="N2264" s="78"/>
      <c r="O2264" s="78"/>
      <c r="P2264" s="78"/>
      <c r="Q2264" s="78"/>
      <c r="R2264" s="78"/>
    </row>
    <row r="2265">
      <c r="A2265" s="20">
        <v>4063.0</v>
      </c>
      <c r="B2265">
        <v>9.9999999E-8</v>
      </c>
      <c r="C2265" s="83">
        <f t="shared" si="4"/>
        <v>0</v>
      </c>
      <c r="D2265" s="80">
        <v>68.72</v>
      </c>
      <c r="E2265" s="102">
        <f t="shared" si="2"/>
        <v>1</v>
      </c>
      <c r="F2265" s="78">
        <f t="shared" si="3"/>
        <v>1</v>
      </c>
      <c r="G2265" s="78"/>
      <c r="H2265" s="84"/>
      <c r="I2265" s="78"/>
      <c r="J2265" s="78"/>
      <c r="K2265" s="78"/>
      <c r="L2265" s="86"/>
      <c r="M2265" s="78"/>
      <c r="N2265" s="78"/>
      <c r="O2265" s="78"/>
      <c r="P2265" s="78"/>
      <c r="Q2265" s="78"/>
      <c r="R2265" s="78"/>
    </row>
    <row r="2266">
      <c r="A2266" s="20">
        <v>4064.0</v>
      </c>
      <c r="B2266">
        <v>0.75</v>
      </c>
      <c r="C2266" s="83">
        <f t="shared" si="4"/>
        <v>0</v>
      </c>
      <c r="D2266" s="80">
        <v>68.72</v>
      </c>
      <c r="E2266" s="102">
        <f t="shared" si="2"/>
        <v>1</v>
      </c>
      <c r="F2266" s="78">
        <f t="shared" si="3"/>
        <v>1</v>
      </c>
      <c r="G2266" s="78"/>
      <c r="H2266" s="84"/>
      <c r="I2266" s="78"/>
      <c r="J2266" s="78"/>
      <c r="K2266" s="78"/>
      <c r="L2266" s="86"/>
      <c r="M2266" s="78"/>
      <c r="N2266" s="78"/>
      <c r="O2266" s="78"/>
      <c r="P2266" s="78"/>
      <c r="Q2266" s="78"/>
      <c r="R2266" s="78"/>
    </row>
    <row r="2267">
      <c r="A2267" s="20">
        <v>4065.0</v>
      </c>
      <c r="B2267">
        <v>0.75</v>
      </c>
      <c r="C2267" s="83">
        <f t="shared" si="4"/>
        <v>0</v>
      </c>
      <c r="D2267" s="80">
        <v>68.72</v>
      </c>
      <c r="E2267" s="102">
        <f t="shared" si="2"/>
        <v>1</v>
      </c>
      <c r="F2267" s="78">
        <f t="shared" si="3"/>
        <v>1</v>
      </c>
      <c r="G2267" s="78"/>
      <c r="H2267" s="84"/>
      <c r="I2267" s="78"/>
      <c r="J2267" s="78"/>
      <c r="K2267" s="78"/>
      <c r="L2267" s="86"/>
      <c r="M2267" s="78"/>
      <c r="N2267" s="78"/>
      <c r="O2267" s="78"/>
      <c r="P2267" s="78"/>
      <c r="Q2267" s="78"/>
      <c r="R2267" s="78"/>
    </row>
    <row r="2268">
      <c r="A2268" s="20">
        <v>4066.0</v>
      </c>
      <c r="B2268">
        <v>0.75</v>
      </c>
      <c r="C2268" s="83">
        <f t="shared" si="4"/>
        <v>0</v>
      </c>
      <c r="D2268" s="80">
        <v>68.72</v>
      </c>
      <c r="E2268" s="102">
        <f t="shared" si="2"/>
        <v>1</v>
      </c>
      <c r="F2268" s="78">
        <f t="shared" si="3"/>
        <v>1</v>
      </c>
      <c r="G2268" s="78"/>
      <c r="H2268" s="84"/>
      <c r="I2268" s="78"/>
      <c r="J2268" s="78"/>
      <c r="K2268" s="78"/>
      <c r="L2268" s="86"/>
      <c r="M2268" s="78"/>
      <c r="N2268" s="78"/>
      <c r="O2268" s="78"/>
      <c r="P2268" s="78"/>
      <c r="Q2268" s="78"/>
      <c r="R2268" s="78"/>
    </row>
    <row r="2269">
      <c r="A2269" s="20">
        <v>4067.0</v>
      </c>
      <c r="B2269">
        <v>9.999999750000005E-8</v>
      </c>
      <c r="C2269" s="83">
        <f t="shared" si="4"/>
        <v>0</v>
      </c>
      <c r="D2269" s="80">
        <v>68.72</v>
      </c>
      <c r="E2269" s="102">
        <f t="shared" si="2"/>
        <v>1</v>
      </c>
      <c r="F2269" s="78">
        <f t="shared" si="3"/>
        <v>1</v>
      </c>
      <c r="G2269" s="78"/>
      <c r="H2269" s="84"/>
      <c r="I2269" s="78"/>
      <c r="J2269" s="78"/>
      <c r="K2269" s="78"/>
      <c r="L2269" s="86"/>
      <c r="M2269" s="78"/>
      <c r="N2269" s="78"/>
      <c r="O2269" s="78"/>
      <c r="P2269" s="78"/>
      <c r="Q2269" s="78"/>
      <c r="R2269" s="78"/>
    </row>
    <row r="2270">
      <c r="A2270" s="20">
        <v>4068.0</v>
      </c>
      <c r="B2270" s="6">
        <v>1.0E-10</v>
      </c>
      <c r="C2270" s="83">
        <f t="shared" si="4"/>
        <v>0</v>
      </c>
      <c r="D2270" s="80">
        <v>29.71</v>
      </c>
      <c r="E2270" s="102">
        <f t="shared" si="2"/>
        <v>1</v>
      </c>
      <c r="F2270" s="78">
        <f t="shared" si="3"/>
        <v>1</v>
      </c>
      <c r="G2270" s="78"/>
      <c r="H2270" s="84"/>
      <c r="I2270" s="78"/>
      <c r="J2270" s="78"/>
      <c r="K2270" s="78"/>
      <c r="L2270" s="86"/>
      <c r="M2270" s="78"/>
      <c r="N2270" s="78"/>
      <c r="O2270" s="78"/>
      <c r="P2270" s="78"/>
      <c r="Q2270" s="78"/>
      <c r="R2270" s="78"/>
    </row>
    <row r="2271">
      <c r="A2271" s="20">
        <v>4069.0</v>
      </c>
      <c r="B2271">
        <v>9.999999666666679E-8</v>
      </c>
      <c r="C2271" s="83">
        <f t="shared" si="4"/>
        <v>0</v>
      </c>
      <c r="D2271" s="80">
        <v>29.71</v>
      </c>
      <c r="E2271" s="102">
        <f t="shared" si="2"/>
        <v>1</v>
      </c>
      <c r="F2271" s="78">
        <f t="shared" si="3"/>
        <v>1</v>
      </c>
      <c r="G2271" s="78"/>
      <c r="H2271" s="84"/>
      <c r="I2271" s="78"/>
      <c r="J2271" s="78"/>
      <c r="K2271" s="78"/>
      <c r="L2271" s="86"/>
      <c r="M2271" s="78"/>
      <c r="N2271" s="78"/>
      <c r="O2271" s="78"/>
      <c r="P2271" s="78"/>
      <c r="Q2271" s="78"/>
      <c r="R2271" s="78"/>
    </row>
    <row r="2272">
      <c r="A2272" s="20">
        <v>4070.0</v>
      </c>
      <c r="B2272">
        <v>9.999999000000099E-8</v>
      </c>
      <c r="C2272" s="83">
        <f t="shared" si="4"/>
        <v>0</v>
      </c>
      <c r="D2272" s="80">
        <v>15.7</v>
      </c>
      <c r="E2272" s="102">
        <f t="shared" si="2"/>
        <v>1</v>
      </c>
      <c r="F2272" s="78">
        <f t="shared" si="3"/>
        <v>1</v>
      </c>
      <c r="G2272" s="78"/>
      <c r="H2272" s="84"/>
      <c r="I2272" s="78"/>
      <c r="J2272" s="78"/>
      <c r="K2272" s="78"/>
      <c r="L2272" s="86"/>
      <c r="M2272" s="78"/>
      <c r="N2272" s="78"/>
      <c r="O2272" s="78"/>
      <c r="P2272" s="78"/>
      <c r="Q2272" s="78"/>
      <c r="R2272" s="78"/>
    </row>
    <row r="2273">
      <c r="A2273" s="20">
        <v>4071.0</v>
      </c>
      <c r="B2273">
        <v>9.999999000000099E-8</v>
      </c>
      <c r="C2273" s="83">
        <f t="shared" si="4"/>
        <v>0</v>
      </c>
      <c r="D2273" s="80">
        <v>15.7</v>
      </c>
      <c r="E2273" s="102">
        <f t="shared" si="2"/>
        <v>1</v>
      </c>
      <c r="F2273" s="78">
        <f t="shared" si="3"/>
        <v>1</v>
      </c>
      <c r="G2273" s="78"/>
      <c r="H2273" s="84"/>
      <c r="I2273" s="78"/>
      <c r="J2273" s="78"/>
      <c r="K2273" s="78"/>
      <c r="L2273" s="86"/>
      <c r="M2273" s="78"/>
      <c r="N2273" s="78"/>
      <c r="O2273" s="78"/>
      <c r="P2273" s="78"/>
      <c r="Q2273" s="78"/>
      <c r="R2273" s="78"/>
    </row>
    <row r="2274">
      <c r="A2274" s="20">
        <v>4072.0</v>
      </c>
      <c r="B2274">
        <v>0.6666666666666666</v>
      </c>
      <c r="C2274" s="83">
        <f t="shared" si="4"/>
        <v>0</v>
      </c>
      <c r="D2274" s="80">
        <v>34.22</v>
      </c>
      <c r="E2274" s="102">
        <f t="shared" si="2"/>
        <v>1</v>
      </c>
      <c r="F2274" s="78">
        <f t="shared" si="3"/>
        <v>1</v>
      </c>
      <c r="G2274" s="78"/>
      <c r="H2274" s="84"/>
      <c r="I2274" s="78"/>
      <c r="J2274" s="78"/>
      <c r="K2274" s="78"/>
      <c r="L2274" s="86"/>
      <c r="M2274" s="78"/>
      <c r="N2274" s="78"/>
      <c r="O2274" s="78"/>
      <c r="P2274" s="78"/>
      <c r="Q2274" s="78"/>
      <c r="R2274" s="78"/>
    </row>
    <row r="2275">
      <c r="A2275" s="20">
        <v>4073.0</v>
      </c>
      <c r="B2275">
        <v>9.999999000000099E-8</v>
      </c>
      <c r="C2275" s="83">
        <f t="shared" si="4"/>
        <v>0</v>
      </c>
      <c r="D2275" s="80">
        <v>34.22</v>
      </c>
      <c r="E2275" s="102">
        <f t="shared" si="2"/>
        <v>1</v>
      </c>
      <c r="F2275" s="78">
        <f t="shared" si="3"/>
        <v>1</v>
      </c>
      <c r="G2275" s="78"/>
      <c r="H2275" s="84"/>
      <c r="I2275" s="78"/>
      <c r="J2275" s="78"/>
      <c r="K2275" s="78"/>
      <c r="L2275" s="81">
        <v>2.0</v>
      </c>
      <c r="M2275" s="80">
        <v>1.0</v>
      </c>
      <c r="N2275" s="78"/>
      <c r="O2275" s="78"/>
      <c r="P2275" s="78"/>
      <c r="Q2275" s="78"/>
      <c r="R2275" s="78"/>
    </row>
    <row r="2276">
      <c r="A2276" s="20">
        <v>4075.0</v>
      </c>
      <c r="B2276">
        <v>9.999999750000005E-8</v>
      </c>
      <c r="C2276" s="83">
        <f t="shared" si="4"/>
        <v>0</v>
      </c>
      <c r="D2276" s="80" t="s">
        <v>2936</v>
      </c>
      <c r="E2276" s="102">
        <f t="shared" si="2"/>
        <v>1</v>
      </c>
      <c r="F2276" s="78">
        <f t="shared" si="3"/>
        <v>1</v>
      </c>
      <c r="G2276" s="78"/>
      <c r="H2276" s="84"/>
      <c r="I2276" s="78"/>
      <c r="J2276" s="78"/>
      <c r="K2276" s="78"/>
      <c r="L2276" s="86"/>
      <c r="M2276" s="78"/>
      <c r="N2276" s="78"/>
      <c r="O2276" s="78"/>
      <c r="P2276" s="78"/>
      <c r="Q2276" s="78"/>
      <c r="R2276" s="78"/>
    </row>
    <row r="2277">
      <c r="A2277" s="20">
        <v>4076.0</v>
      </c>
      <c r="B2277">
        <v>9.999999750000005E-8</v>
      </c>
      <c r="C2277" s="83">
        <f t="shared" si="4"/>
        <v>0</v>
      </c>
      <c r="D2277" s="80">
        <v>68.72</v>
      </c>
      <c r="E2277" s="102">
        <f t="shared" si="2"/>
        <v>1</v>
      </c>
      <c r="F2277" s="78">
        <f t="shared" si="3"/>
        <v>1</v>
      </c>
      <c r="G2277" s="78"/>
      <c r="H2277" s="84"/>
      <c r="I2277" s="78"/>
      <c r="J2277" s="78"/>
      <c r="K2277" s="78"/>
      <c r="L2277" s="86"/>
      <c r="M2277" s="78"/>
      <c r="N2277" s="78"/>
      <c r="O2277" s="78"/>
      <c r="P2277" s="78"/>
      <c r="Q2277" s="78"/>
      <c r="R2277" s="78"/>
    </row>
    <row r="2278">
      <c r="A2278" s="20">
        <v>4077.0</v>
      </c>
      <c r="B2278">
        <v>9.999999750000005E-8</v>
      </c>
      <c r="C2278" s="83">
        <f t="shared" si="4"/>
        <v>0</v>
      </c>
      <c r="D2278" s="80">
        <v>68.72</v>
      </c>
      <c r="E2278" s="102">
        <f t="shared" si="2"/>
        <v>1</v>
      </c>
      <c r="F2278" s="78">
        <f t="shared" si="3"/>
        <v>1</v>
      </c>
      <c r="G2278" s="78"/>
      <c r="H2278" s="84"/>
      <c r="I2278" s="78"/>
      <c r="J2278" s="78"/>
      <c r="K2278" s="78"/>
      <c r="L2278" s="86"/>
      <c r="M2278" s="78"/>
      <c r="N2278" s="78"/>
      <c r="O2278" s="78"/>
      <c r="P2278" s="78"/>
      <c r="Q2278" s="78"/>
      <c r="R2278" s="78"/>
    </row>
    <row r="2279">
      <c r="A2279" s="20">
        <v>4078.0</v>
      </c>
      <c r="B2279">
        <v>9.999999750000005E-8</v>
      </c>
      <c r="C2279" s="83">
        <f t="shared" si="4"/>
        <v>0</v>
      </c>
      <c r="D2279" s="80">
        <v>68.72</v>
      </c>
      <c r="E2279" s="102">
        <f t="shared" si="2"/>
        <v>1</v>
      </c>
      <c r="F2279" s="78">
        <f t="shared" si="3"/>
        <v>1</v>
      </c>
      <c r="G2279" s="78"/>
      <c r="H2279" s="84"/>
      <c r="I2279" s="78"/>
      <c r="J2279" s="78"/>
      <c r="K2279" s="78"/>
      <c r="L2279" s="86"/>
      <c r="M2279" s="78"/>
      <c r="N2279" s="78"/>
      <c r="O2279" s="78"/>
      <c r="P2279" s="78"/>
      <c r="Q2279" s="78"/>
      <c r="R2279" s="78"/>
    </row>
    <row r="2280">
      <c r="A2280" s="20">
        <v>4079.0</v>
      </c>
      <c r="B2280">
        <v>9.999999750000005E-8</v>
      </c>
      <c r="C2280" s="83">
        <f t="shared" si="4"/>
        <v>0</v>
      </c>
      <c r="D2280" s="80">
        <v>68.72</v>
      </c>
      <c r="E2280" s="102">
        <f t="shared" si="2"/>
        <v>1</v>
      </c>
      <c r="F2280" s="78">
        <f t="shared" si="3"/>
        <v>1</v>
      </c>
      <c r="G2280" s="78"/>
      <c r="H2280" s="84"/>
      <c r="I2280" s="78"/>
      <c r="J2280" s="78"/>
      <c r="K2280" s="78"/>
      <c r="L2280" s="86"/>
      <c r="M2280" s="78"/>
      <c r="N2280" s="78"/>
      <c r="O2280" s="78"/>
      <c r="P2280" s="78"/>
      <c r="Q2280" s="78"/>
      <c r="R2280" s="78"/>
    </row>
    <row r="2281">
      <c r="A2281" s="20">
        <v>4080.0</v>
      </c>
      <c r="B2281">
        <v>9.999999833333335E-8</v>
      </c>
      <c r="C2281" s="83">
        <f t="shared" si="4"/>
        <v>0</v>
      </c>
      <c r="D2281" s="80">
        <v>68.72</v>
      </c>
      <c r="E2281" s="102">
        <f t="shared" si="2"/>
        <v>1</v>
      </c>
      <c r="F2281" s="78">
        <f t="shared" si="3"/>
        <v>1</v>
      </c>
      <c r="G2281" s="78"/>
      <c r="H2281" s="84"/>
      <c r="I2281" s="78"/>
      <c r="J2281" s="78"/>
      <c r="K2281" s="78"/>
      <c r="L2281" s="86"/>
      <c r="M2281" s="78"/>
      <c r="N2281" s="78"/>
      <c r="O2281" s="78"/>
      <c r="P2281" s="78"/>
      <c r="Q2281" s="78"/>
      <c r="R2281" s="78"/>
    </row>
    <row r="2282">
      <c r="A2282" s="20">
        <v>4081.0</v>
      </c>
      <c r="B2282">
        <v>9.999999500000026E-8</v>
      </c>
      <c r="C2282" s="83">
        <f t="shared" si="4"/>
        <v>0</v>
      </c>
      <c r="D2282" s="80">
        <v>68.72</v>
      </c>
      <c r="E2282" s="102">
        <f t="shared" si="2"/>
        <v>1</v>
      </c>
      <c r="F2282" s="78">
        <f t="shared" si="3"/>
        <v>1</v>
      </c>
      <c r="G2282" s="78"/>
      <c r="H2282" s="84"/>
      <c r="I2282" s="78"/>
      <c r="J2282" s="78"/>
      <c r="K2282" s="78"/>
      <c r="L2282" s="86"/>
      <c r="M2282" s="78"/>
      <c r="N2282" s="78"/>
      <c r="O2282" s="78"/>
      <c r="P2282" s="78"/>
      <c r="Q2282" s="78"/>
      <c r="R2282" s="78"/>
    </row>
    <row r="2283">
      <c r="A2283" s="20">
        <v>4082.0</v>
      </c>
      <c r="B2283">
        <v>0.6666666666666666</v>
      </c>
      <c r="C2283" s="83">
        <f t="shared" si="4"/>
        <v>0</v>
      </c>
      <c r="D2283" s="80">
        <v>34.22</v>
      </c>
      <c r="E2283" s="102">
        <f t="shared" si="2"/>
        <v>1</v>
      </c>
      <c r="F2283" s="78">
        <f t="shared" si="3"/>
        <v>1</v>
      </c>
      <c r="G2283" s="78"/>
      <c r="H2283" s="84"/>
      <c r="I2283" s="78"/>
      <c r="J2283" s="78"/>
      <c r="K2283" s="78"/>
      <c r="L2283" s="81">
        <v>2.0</v>
      </c>
      <c r="M2283" s="80">
        <v>1.0</v>
      </c>
      <c r="N2283" s="78"/>
      <c r="O2283" s="78"/>
      <c r="P2283" s="78"/>
      <c r="Q2283" s="78"/>
      <c r="R2283" s="78"/>
    </row>
    <row r="2284">
      <c r="A2284" s="20">
        <v>4083.0</v>
      </c>
      <c r="B2284">
        <v>1.0</v>
      </c>
      <c r="C2284" s="83">
        <f t="shared" si="4"/>
        <v>0</v>
      </c>
      <c r="D2284" s="80">
        <v>34.22</v>
      </c>
      <c r="E2284" s="102">
        <f t="shared" si="2"/>
        <v>1</v>
      </c>
      <c r="F2284" s="78">
        <f t="shared" si="3"/>
        <v>1</v>
      </c>
      <c r="G2284" s="78"/>
      <c r="H2284" s="84"/>
      <c r="I2284" s="78"/>
      <c r="J2284" s="78"/>
      <c r="K2284" s="78"/>
      <c r="L2284" s="86"/>
      <c r="M2284" s="78"/>
      <c r="N2284" s="78"/>
      <c r="O2284" s="78"/>
      <c r="P2284" s="78"/>
      <c r="Q2284" s="78"/>
      <c r="R2284" s="78"/>
    </row>
    <row r="2285">
      <c r="A2285" s="20">
        <v>4084.0</v>
      </c>
      <c r="B2285">
        <v>0.6666666666666666</v>
      </c>
      <c r="C2285" s="83">
        <f t="shared" si="4"/>
        <v>0</v>
      </c>
      <c r="D2285" s="80">
        <v>34.22</v>
      </c>
      <c r="E2285" s="102">
        <f t="shared" si="2"/>
        <v>1</v>
      </c>
      <c r="F2285" s="78">
        <f t="shared" si="3"/>
        <v>1</v>
      </c>
      <c r="G2285" s="78"/>
      <c r="H2285" s="84"/>
      <c r="I2285" s="78"/>
      <c r="J2285" s="78"/>
      <c r="K2285" s="78"/>
      <c r="L2285" s="81">
        <v>2.0</v>
      </c>
      <c r="M2285" s="80">
        <v>1.0</v>
      </c>
      <c r="N2285" s="78"/>
      <c r="O2285" s="78"/>
      <c r="P2285" s="78"/>
      <c r="Q2285" s="78"/>
      <c r="R2285" s="78"/>
    </row>
    <row r="2286">
      <c r="A2286" s="20">
        <v>4085.0</v>
      </c>
      <c r="B2286" s="6">
        <v>1.0E-10</v>
      </c>
      <c r="C2286" s="83">
        <f t="shared" si="4"/>
        <v>0</v>
      </c>
      <c r="D2286" s="80">
        <v>34.22</v>
      </c>
      <c r="E2286" s="102">
        <f t="shared" si="2"/>
        <v>1</v>
      </c>
      <c r="F2286" s="78">
        <f t="shared" si="3"/>
        <v>1</v>
      </c>
      <c r="G2286" s="78"/>
      <c r="H2286" s="84"/>
      <c r="I2286" s="78"/>
      <c r="J2286" s="78"/>
      <c r="K2286" s="78"/>
      <c r="L2286" s="86"/>
      <c r="M2286" s="78"/>
      <c r="N2286" s="78"/>
      <c r="O2286" s="78"/>
      <c r="P2286" s="78"/>
      <c r="Q2286" s="78"/>
      <c r="R2286" s="78"/>
    </row>
    <row r="2287">
      <c r="A2287" s="20">
        <v>4087.0</v>
      </c>
      <c r="B2287">
        <v>2.571428571428571</v>
      </c>
      <c r="C2287" s="83">
        <f t="shared" si="4"/>
        <v>1</v>
      </c>
      <c r="D2287" s="80">
        <v>6.22</v>
      </c>
      <c r="E2287" s="102">
        <f t="shared" si="2"/>
        <v>1</v>
      </c>
      <c r="F2287" s="78">
        <f t="shared" si="3"/>
        <v>2</v>
      </c>
      <c r="G2287" s="78"/>
      <c r="H2287" s="84"/>
      <c r="I2287" s="78"/>
      <c r="J2287" s="78"/>
      <c r="K2287" s="78"/>
      <c r="L2287" s="86"/>
      <c r="M2287" s="78"/>
      <c r="N2287" s="78"/>
      <c r="O2287" s="78"/>
      <c r="P2287" s="78"/>
      <c r="Q2287" s="78"/>
      <c r="R2287" s="78"/>
    </row>
    <row r="2288">
      <c r="A2288" s="20">
        <v>4088.0</v>
      </c>
      <c r="B2288" s="6">
        <v>1.0E-10</v>
      </c>
      <c r="C2288" s="83">
        <f t="shared" si="4"/>
        <v>0</v>
      </c>
      <c r="D2288" s="80">
        <v>11.29</v>
      </c>
      <c r="E2288" s="102">
        <f t="shared" si="2"/>
        <v>1</v>
      </c>
      <c r="F2288" s="78">
        <f t="shared" si="3"/>
        <v>1</v>
      </c>
      <c r="G2288" s="78"/>
      <c r="H2288" s="84"/>
      <c r="I2288" s="78"/>
      <c r="J2288" s="78"/>
      <c r="K2288" s="78"/>
      <c r="L2288" s="86"/>
      <c r="M2288" s="78"/>
      <c r="N2288" s="78"/>
      <c r="O2288" s="78"/>
      <c r="P2288" s="78"/>
      <c r="Q2288" s="78"/>
      <c r="R2288" s="78"/>
    </row>
    <row r="2289">
      <c r="A2289" s="20">
        <v>4089.0</v>
      </c>
      <c r="B2289">
        <v>9.999999000000099E-8</v>
      </c>
      <c r="C2289" s="83">
        <f t="shared" si="4"/>
        <v>0</v>
      </c>
      <c r="D2289" s="80">
        <v>11.29</v>
      </c>
      <c r="E2289" s="102">
        <f t="shared" si="2"/>
        <v>1</v>
      </c>
      <c r="F2289" s="78">
        <f t="shared" si="3"/>
        <v>1</v>
      </c>
      <c r="G2289" s="78"/>
      <c r="H2289" s="84"/>
      <c r="I2289" s="78"/>
      <c r="J2289" s="78"/>
      <c r="K2289" s="78"/>
      <c r="L2289" s="86"/>
      <c r="M2289" s="78"/>
      <c r="N2289" s="78"/>
      <c r="O2289" s="78"/>
      <c r="P2289" s="78"/>
      <c r="Q2289" s="78"/>
      <c r="R2289" s="78"/>
    </row>
    <row r="2290">
      <c r="A2290" s="20">
        <v>4090.0</v>
      </c>
      <c r="B2290">
        <v>9.999999000000099E-8</v>
      </c>
      <c r="C2290" s="83">
        <f t="shared" si="4"/>
        <v>0</v>
      </c>
      <c r="D2290" s="80">
        <v>11.29</v>
      </c>
      <c r="E2290" s="102">
        <f t="shared" si="2"/>
        <v>2</v>
      </c>
      <c r="F2290" s="78">
        <f t="shared" si="3"/>
        <v>2</v>
      </c>
      <c r="G2290" s="78"/>
      <c r="H2290" s="84"/>
      <c r="I2290" s="78"/>
      <c r="J2290" s="78"/>
      <c r="K2290" s="78"/>
      <c r="L2290" s="86"/>
      <c r="M2290" s="78"/>
      <c r="N2290" s="78"/>
      <c r="O2290" s="78"/>
      <c r="P2290" s="78"/>
      <c r="Q2290" s="78"/>
      <c r="R2290" s="78"/>
    </row>
    <row r="2291">
      <c r="A2291" s="20">
        <v>4091.0</v>
      </c>
      <c r="B2291">
        <v>9.999999000000099E-8</v>
      </c>
      <c r="C2291" s="83">
        <f t="shared" si="4"/>
        <v>0</v>
      </c>
      <c r="D2291" s="80">
        <v>11.29</v>
      </c>
      <c r="E2291" s="102">
        <f t="shared" si="2"/>
        <v>0</v>
      </c>
      <c r="F2291" s="78">
        <f t="shared" si="3"/>
        <v>0</v>
      </c>
      <c r="G2291" s="78"/>
      <c r="H2291" s="84"/>
      <c r="I2291" s="78"/>
      <c r="J2291" s="78"/>
      <c r="K2291" s="78"/>
      <c r="L2291" s="86"/>
      <c r="M2291" s="78"/>
      <c r="N2291" s="78"/>
      <c r="O2291" s="78"/>
      <c r="P2291" s="78"/>
      <c r="Q2291" s="78"/>
      <c r="R2291" s="78"/>
    </row>
    <row r="2292">
      <c r="A2292" s="20">
        <v>4092.0</v>
      </c>
      <c r="B2292">
        <v>9.999999000000099E-8</v>
      </c>
      <c r="C2292" s="83">
        <f t="shared" si="4"/>
        <v>0</v>
      </c>
      <c r="D2292" s="80">
        <v>11.29</v>
      </c>
      <c r="E2292" s="102">
        <f t="shared" si="2"/>
        <v>0</v>
      </c>
      <c r="F2292" s="78">
        <f t="shared" si="3"/>
        <v>0</v>
      </c>
      <c r="G2292" s="78"/>
      <c r="H2292" s="84"/>
      <c r="I2292" s="78"/>
      <c r="J2292" s="78"/>
      <c r="K2292" s="78"/>
      <c r="L2292" s="86"/>
      <c r="M2292" s="78"/>
      <c r="N2292" s="78"/>
      <c r="O2292" s="78"/>
      <c r="P2292" s="78"/>
      <c r="Q2292" s="78"/>
      <c r="R2292" s="78"/>
    </row>
    <row r="2293">
      <c r="A2293" s="20">
        <v>4093.0</v>
      </c>
      <c r="B2293">
        <v>9.999999000000099E-8</v>
      </c>
      <c r="C2293" s="83">
        <f t="shared" si="4"/>
        <v>0</v>
      </c>
      <c r="D2293" s="80">
        <v>11.29</v>
      </c>
      <c r="E2293" s="102">
        <f t="shared" si="2"/>
        <v>0</v>
      </c>
      <c r="F2293" s="78">
        <f t="shared" si="3"/>
        <v>0</v>
      </c>
      <c r="G2293" s="78"/>
      <c r="H2293" s="84"/>
      <c r="I2293" s="78"/>
      <c r="J2293" s="78"/>
      <c r="K2293" s="78"/>
      <c r="L2293" s="86"/>
      <c r="M2293" s="78"/>
      <c r="N2293" s="78"/>
      <c r="O2293" s="78"/>
      <c r="P2293" s="78"/>
      <c r="Q2293" s="78"/>
      <c r="R2293" s="78"/>
    </row>
    <row r="2294">
      <c r="A2294" s="20">
        <v>4094.0</v>
      </c>
      <c r="B2294">
        <v>9.999999000000099E-8</v>
      </c>
      <c r="C2294" s="83">
        <f t="shared" si="4"/>
        <v>0</v>
      </c>
      <c r="D2294" s="80">
        <v>11.29</v>
      </c>
      <c r="E2294" s="102">
        <f t="shared" si="2"/>
        <v>0</v>
      </c>
      <c r="F2294" s="78">
        <f t="shared" si="3"/>
        <v>0</v>
      </c>
      <c r="G2294" s="78"/>
      <c r="H2294" s="84"/>
      <c r="I2294" s="78"/>
      <c r="J2294" s="78"/>
      <c r="K2294" s="78"/>
      <c r="L2294" s="86"/>
      <c r="M2294" s="78"/>
      <c r="N2294" s="78"/>
      <c r="O2294" s="78"/>
      <c r="P2294" s="78"/>
      <c r="Q2294" s="78"/>
      <c r="R2294" s="78"/>
    </row>
    <row r="2295">
      <c r="A2295" s="20">
        <v>4095.0</v>
      </c>
      <c r="B2295">
        <v>9.999999000000099E-8</v>
      </c>
      <c r="C2295" s="83">
        <f t="shared" si="4"/>
        <v>0</v>
      </c>
      <c r="D2295" s="80">
        <v>11.29</v>
      </c>
      <c r="E2295" s="102">
        <f t="shared" si="2"/>
        <v>0</v>
      </c>
      <c r="F2295" s="78">
        <f t="shared" si="3"/>
        <v>0</v>
      </c>
      <c r="G2295" s="78"/>
      <c r="H2295" s="84"/>
      <c r="I2295" s="78"/>
      <c r="J2295" s="78"/>
      <c r="K2295" s="78"/>
      <c r="L2295" s="86"/>
      <c r="M2295" s="78"/>
      <c r="N2295" s="78"/>
      <c r="O2295" s="78"/>
      <c r="P2295" s="78"/>
      <c r="Q2295" s="78"/>
      <c r="R2295" s="78"/>
    </row>
    <row r="2296">
      <c r="A2296" s="20">
        <v>4096.0</v>
      </c>
      <c r="B2296">
        <v>9.999999000000099E-8</v>
      </c>
      <c r="C2296" s="83">
        <f t="shared" si="4"/>
        <v>0</v>
      </c>
      <c r="D2296" s="80">
        <v>11.29</v>
      </c>
      <c r="E2296" s="102">
        <f t="shared" si="2"/>
        <v>0</v>
      </c>
      <c r="F2296" s="78">
        <f t="shared" si="3"/>
        <v>0</v>
      </c>
      <c r="G2296" s="78"/>
      <c r="H2296" s="84"/>
      <c r="I2296" s="78"/>
      <c r="J2296" s="78"/>
      <c r="K2296" s="78"/>
      <c r="L2296" s="86"/>
      <c r="M2296" s="78"/>
      <c r="N2296" s="78"/>
      <c r="O2296" s="78"/>
      <c r="P2296" s="78"/>
      <c r="Q2296" s="78"/>
      <c r="R2296" s="78"/>
    </row>
    <row r="2297">
      <c r="A2297" s="20">
        <v>4097.0</v>
      </c>
      <c r="B2297" s="6">
        <v>1.0E-10</v>
      </c>
      <c r="C2297" s="83">
        <f t="shared" si="4"/>
        <v>0</v>
      </c>
      <c r="D2297" s="80">
        <v>11.29</v>
      </c>
      <c r="E2297" s="102">
        <f t="shared" si="2"/>
        <v>0</v>
      </c>
      <c r="F2297" s="78">
        <f t="shared" si="3"/>
        <v>0</v>
      </c>
      <c r="G2297" s="78"/>
      <c r="H2297" s="84"/>
      <c r="I2297" s="78"/>
      <c r="J2297" s="78"/>
      <c r="K2297" s="78"/>
      <c r="L2297" s="86"/>
      <c r="M2297" s="78"/>
      <c r="N2297" s="78"/>
      <c r="O2297" s="78"/>
      <c r="P2297" s="78"/>
      <c r="Q2297" s="78"/>
      <c r="R2297" s="78"/>
    </row>
    <row r="2298">
      <c r="A2298" s="20">
        <v>4098.0</v>
      </c>
      <c r="B2298">
        <v>9.999999000000099E-8</v>
      </c>
      <c r="C2298" s="83">
        <f t="shared" si="4"/>
        <v>0</v>
      </c>
      <c r="D2298" s="80">
        <v>11.29</v>
      </c>
      <c r="E2298" s="102">
        <f t="shared" si="2"/>
        <v>0</v>
      </c>
      <c r="F2298" s="78">
        <f t="shared" si="3"/>
        <v>0</v>
      </c>
      <c r="G2298" s="78"/>
      <c r="H2298" s="84"/>
      <c r="I2298" s="78"/>
      <c r="J2298" s="78"/>
      <c r="K2298" s="78"/>
      <c r="L2298" s="86"/>
      <c r="M2298" s="78"/>
      <c r="N2298" s="78"/>
      <c r="O2298" s="78"/>
      <c r="P2298" s="78"/>
      <c r="Q2298" s="78"/>
      <c r="R2298" s="78"/>
    </row>
    <row r="2299">
      <c r="A2299" s="20">
        <v>4099.0</v>
      </c>
      <c r="B2299">
        <v>9.999999000000099E-8</v>
      </c>
      <c r="C2299" s="83">
        <f t="shared" si="4"/>
        <v>0</v>
      </c>
      <c r="D2299" s="80">
        <v>11.29</v>
      </c>
      <c r="E2299" s="102">
        <f t="shared" si="2"/>
        <v>0</v>
      </c>
      <c r="F2299" s="78">
        <f t="shared" si="3"/>
        <v>0</v>
      </c>
      <c r="G2299" s="78"/>
      <c r="H2299" s="84"/>
      <c r="I2299" s="78"/>
      <c r="J2299" s="78"/>
      <c r="K2299" s="78"/>
      <c r="L2299" s="86"/>
      <c r="M2299" s="78"/>
      <c r="N2299" s="78"/>
      <c r="O2299" s="78"/>
      <c r="P2299" s="78"/>
      <c r="Q2299" s="78"/>
      <c r="R2299" s="78"/>
    </row>
    <row r="2300">
      <c r="A2300" s="20">
        <v>4100.0</v>
      </c>
      <c r="B2300">
        <v>1.2</v>
      </c>
      <c r="C2300" s="83">
        <f t="shared" si="4"/>
        <v>1</v>
      </c>
      <c r="D2300" s="80">
        <v>6.22</v>
      </c>
      <c r="E2300" s="102">
        <f t="shared" si="2"/>
        <v>0</v>
      </c>
      <c r="F2300" s="78">
        <f t="shared" si="3"/>
        <v>1</v>
      </c>
      <c r="G2300" s="78"/>
      <c r="H2300" s="84"/>
      <c r="I2300" s="78"/>
      <c r="J2300" s="78"/>
      <c r="K2300" s="78"/>
      <c r="L2300" s="86"/>
      <c r="M2300" s="78"/>
      <c r="N2300" s="78"/>
      <c r="O2300" s="78"/>
      <c r="P2300" s="78"/>
      <c r="Q2300" s="78"/>
      <c r="R2300" s="78"/>
    </row>
    <row r="2301">
      <c r="A2301" s="20">
        <v>4101.0</v>
      </c>
      <c r="B2301">
        <v>3.3333333333333335</v>
      </c>
      <c r="C2301" s="83">
        <f t="shared" si="4"/>
        <v>1</v>
      </c>
      <c r="D2301" s="80">
        <v>6.22</v>
      </c>
      <c r="E2301" s="102">
        <f t="shared" si="2"/>
        <v>0</v>
      </c>
      <c r="F2301" s="78">
        <f t="shared" si="3"/>
        <v>1</v>
      </c>
      <c r="G2301" s="78"/>
      <c r="H2301" s="84"/>
      <c r="I2301" s="78"/>
      <c r="J2301" s="78"/>
      <c r="K2301" s="78"/>
      <c r="L2301" s="86"/>
      <c r="M2301" s="78"/>
      <c r="N2301" s="78"/>
      <c r="O2301" s="78"/>
      <c r="P2301" s="78"/>
      <c r="Q2301" s="78"/>
      <c r="R2301" s="78"/>
    </row>
    <row r="2302">
      <c r="A2302" s="20">
        <v>4102.0</v>
      </c>
      <c r="B2302">
        <v>0.9523809523809523</v>
      </c>
      <c r="C2302" s="83">
        <f t="shared" si="4"/>
        <v>0</v>
      </c>
      <c r="D2302" s="80">
        <v>6.22</v>
      </c>
      <c r="E2302" s="102">
        <f t="shared" si="2"/>
        <v>0</v>
      </c>
      <c r="F2302" s="78">
        <f t="shared" si="3"/>
        <v>0</v>
      </c>
      <c r="G2302" s="78"/>
      <c r="H2302" s="84"/>
      <c r="I2302" s="78"/>
      <c r="J2302" s="78"/>
      <c r="K2302" s="78"/>
      <c r="L2302" s="86"/>
      <c r="M2302" s="78"/>
      <c r="N2302" s="78"/>
      <c r="O2302" s="78"/>
      <c r="P2302" s="78"/>
      <c r="Q2302" s="78"/>
      <c r="R2302" s="78"/>
    </row>
    <row r="2303">
      <c r="A2303" s="20">
        <v>4103.0</v>
      </c>
      <c r="B2303">
        <v>2.8571428653061224</v>
      </c>
      <c r="C2303" s="83">
        <f t="shared" si="4"/>
        <v>1</v>
      </c>
      <c r="D2303" s="80">
        <v>6.22</v>
      </c>
      <c r="E2303" s="102">
        <f t="shared" si="2"/>
        <v>0</v>
      </c>
      <c r="F2303" s="78">
        <f t="shared" si="3"/>
        <v>1</v>
      </c>
      <c r="G2303" s="78"/>
      <c r="H2303" s="84"/>
      <c r="I2303" s="78"/>
      <c r="J2303" s="78"/>
      <c r="K2303" s="78"/>
      <c r="L2303" s="86"/>
      <c r="M2303" s="78"/>
      <c r="N2303" s="78"/>
      <c r="O2303" s="78"/>
      <c r="P2303" s="78"/>
      <c r="Q2303" s="78"/>
      <c r="R2303" s="78"/>
    </row>
    <row r="2304">
      <c r="A2304" s="20">
        <v>4104.0</v>
      </c>
      <c r="B2304">
        <v>1.4285714285714286</v>
      </c>
      <c r="C2304" s="83">
        <f t="shared" si="4"/>
        <v>1</v>
      </c>
      <c r="D2304" s="80">
        <v>11.29</v>
      </c>
      <c r="E2304" s="102">
        <f t="shared" si="2"/>
        <v>0</v>
      </c>
      <c r="F2304" s="78">
        <f t="shared" si="3"/>
        <v>1</v>
      </c>
      <c r="G2304" s="78"/>
      <c r="H2304" s="84"/>
      <c r="I2304" s="78"/>
      <c r="J2304" s="78"/>
      <c r="K2304" s="78"/>
      <c r="L2304" s="86"/>
      <c r="M2304" s="78"/>
      <c r="N2304" s="78"/>
      <c r="O2304" s="78"/>
      <c r="P2304" s="78"/>
      <c r="Q2304" s="78"/>
      <c r="R2304" s="78"/>
    </row>
    <row r="2305">
      <c r="A2305" s="20">
        <v>4105.0</v>
      </c>
      <c r="B2305">
        <v>9.999999000000099E-8</v>
      </c>
      <c r="C2305" s="83">
        <f t="shared" si="4"/>
        <v>0</v>
      </c>
      <c r="D2305" s="80">
        <v>11.29</v>
      </c>
      <c r="E2305" s="102">
        <f t="shared" si="2"/>
        <v>0</v>
      </c>
      <c r="F2305" s="78">
        <f t="shared" si="3"/>
        <v>0</v>
      </c>
      <c r="G2305" s="78"/>
      <c r="H2305" s="84"/>
      <c r="I2305" s="78"/>
      <c r="J2305" s="78"/>
      <c r="K2305" s="78"/>
      <c r="L2305" s="86"/>
      <c r="M2305" s="78"/>
      <c r="N2305" s="78"/>
      <c r="O2305" s="78"/>
      <c r="P2305" s="78"/>
      <c r="Q2305" s="78"/>
      <c r="R2305" s="78"/>
    </row>
    <row r="2306">
      <c r="A2306" s="20">
        <v>4106.0</v>
      </c>
      <c r="B2306">
        <v>9.999999000000099E-8</v>
      </c>
      <c r="C2306" s="83">
        <f t="shared" si="4"/>
        <v>0</v>
      </c>
      <c r="D2306" s="80">
        <v>11.29</v>
      </c>
      <c r="E2306" s="102">
        <f t="shared" si="2"/>
        <v>0</v>
      </c>
      <c r="F2306" s="78">
        <f t="shared" si="3"/>
        <v>0</v>
      </c>
      <c r="G2306" s="78"/>
      <c r="H2306" s="84"/>
      <c r="I2306" s="78"/>
      <c r="J2306" s="78"/>
      <c r="K2306" s="78"/>
      <c r="L2306" s="86"/>
      <c r="M2306" s="78"/>
      <c r="N2306" s="78"/>
      <c r="O2306" s="78"/>
      <c r="P2306" s="78"/>
      <c r="Q2306" s="78"/>
      <c r="R2306" s="78"/>
    </row>
    <row r="2307">
      <c r="A2307" s="20">
        <v>4107.0</v>
      </c>
      <c r="B2307">
        <v>9.999999000000099E-8</v>
      </c>
      <c r="C2307" s="83">
        <f t="shared" si="4"/>
        <v>0</v>
      </c>
      <c r="D2307" s="80">
        <v>11.29</v>
      </c>
      <c r="E2307" s="102">
        <f t="shared" si="2"/>
        <v>0</v>
      </c>
      <c r="F2307" s="78">
        <f t="shared" si="3"/>
        <v>0</v>
      </c>
      <c r="G2307" s="78"/>
      <c r="H2307" s="84"/>
      <c r="I2307" s="78"/>
      <c r="J2307" s="78"/>
      <c r="K2307" s="78"/>
      <c r="L2307" s="86"/>
      <c r="M2307" s="78"/>
      <c r="N2307" s="78"/>
      <c r="O2307" s="78"/>
      <c r="P2307" s="78"/>
      <c r="Q2307" s="78"/>
      <c r="R2307" s="78"/>
    </row>
    <row r="2308">
      <c r="A2308" s="20">
        <v>4108.0</v>
      </c>
      <c r="B2308">
        <v>9.999999000000099E-8</v>
      </c>
      <c r="C2308" s="83">
        <f t="shared" si="4"/>
        <v>0</v>
      </c>
      <c r="D2308" s="80">
        <v>11.29</v>
      </c>
      <c r="E2308" s="102">
        <f t="shared" si="2"/>
        <v>0</v>
      </c>
      <c r="F2308" s="78">
        <f t="shared" si="3"/>
        <v>0</v>
      </c>
      <c r="G2308" s="78"/>
      <c r="H2308" s="84"/>
      <c r="I2308" s="78"/>
      <c r="J2308" s="78"/>
      <c r="K2308" s="78"/>
      <c r="L2308" s="86"/>
      <c r="M2308" s="78"/>
      <c r="N2308" s="78"/>
      <c r="O2308" s="78"/>
      <c r="P2308" s="78"/>
      <c r="Q2308" s="78"/>
      <c r="R2308" s="78"/>
    </row>
    <row r="2309">
      <c r="A2309" s="20">
        <v>4109.0</v>
      </c>
      <c r="B2309">
        <v>9.999999000000099E-8</v>
      </c>
      <c r="C2309" s="83">
        <f t="shared" si="4"/>
        <v>0</v>
      </c>
      <c r="D2309" s="80">
        <v>11.29</v>
      </c>
      <c r="E2309" s="102">
        <f t="shared" si="2"/>
        <v>0</v>
      </c>
      <c r="F2309" s="78">
        <f t="shared" si="3"/>
        <v>0</v>
      </c>
      <c r="G2309" s="78"/>
      <c r="H2309" s="84"/>
      <c r="I2309" s="78"/>
      <c r="J2309" s="78"/>
      <c r="K2309" s="78"/>
      <c r="L2309" s="86"/>
      <c r="M2309" s="78"/>
      <c r="N2309" s="78"/>
      <c r="O2309" s="78"/>
      <c r="P2309" s="78"/>
      <c r="Q2309" s="78"/>
      <c r="R2309" s="78"/>
    </row>
    <row r="2310">
      <c r="A2310" s="20">
        <v>4111.0</v>
      </c>
      <c r="B2310">
        <v>9.999999750000005E-8</v>
      </c>
      <c r="C2310" s="83">
        <f t="shared" si="4"/>
        <v>0</v>
      </c>
      <c r="D2310" s="80">
        <v>44.4</v>
      </c>
      <c r="E2310" s="102">
        <f t="shared" si="2"/>
        <v>0</v>
      </c>
      <c r="F2310" s="78">
        <f t="shared" si="3"/>
        <v>0</v>
      </c>
      <c r="G2310" s="78"/>
      <c r="H2310" s="84"/>
      <c r="I2310" s="78"/>
      <c r="J2310" s="78"/>
      <c r="K2310" s="78"/>
      <c r="L2310" s="86"/>
      <c r="M2310" s="78"/>
      <c r="N2310" s="78"/>
      <c r="O2310" s="78"/>
      <c r="P2310" s="78"/>
      <c r="Q2310" s="78"/>
      <c r="R2310" s="78"/>
    </row>
    <row r="2311">
      <c r="A2311" s="20">
        <v>4112.0</v>
      </c>
      <c r="B2311">
        <v>1.75</v>
      </c>
      <c r="C2311" s="83">
        <f t="shared" si="4"/>
        <v>1</v>
      </c>
      <c r="D2311" s="80">
        <v>44.4</v>
      </c>
      <c r="E2311" s="102">
        <f t="shared" si="2"/>
        <v>0</v>
      </c>
      <c r="F2311" s="78">
        <f t="shared" si="3"/>
        <v>1</v>
      </c>
      <c r="G2311" s="78"/>
      <c r="H2311" s="84"/>
      <c r="I2311" s="78"/>
      <c r="J2311" s="78"/>
      <c r="K2311" s="78"/>
      <c r="L2311" s="86"/>
      <c r="M2311" s="78"/>
      <c r="N2311" s="78"/>
      <c r="O2311" s="78"/>
      <c r="P2311" s="78"/>
      <c r="Q2311" s="78"/>
      <c r="R2311" s="78"/>
    </row>
    <row r="2312">
      <c r="A2312" s="20">
        <v>4113.0</v>
      </c>
      <c r="B2312" s="6">
        <v>1.0E-10</v>
      </c>
      <c r="C2312" s="83">
        <f t="shared" si="4"/>
        <v>0</v>
      </c>
      <c r="D2312" s="80">
        <v>17.88</v>
      </c>
      <c r="E2312" s="102">
        <f t="shared" si="2"/>
        <v>0</v>
      </c>
      <c r="F2312" s="78">
        <f t="shared" si="3"/>
        <v>0</v>
      </c>
      <c r="G2312" s="78"/>
      <c r="H2312" s="84"/>
      <c r="I2312" s="78"/>
      <c r="J2312" s="78"/>
      <c r="K2312" s="78"/>
      <c r="L2312" s="86"/>
      <c r="M2312" s="78"/>
      <c r="N2312" s="78"/>
      <c r="O2312" s="78"/>
      <c r="P2312" s="78"/>
      <c r="Q2312" s="78"/>
      <c r="R2312" s="78"/>
    </row>
    <row r="2313">
      <c r="A2313" s="20">
        <v>4114.0</v>
      </c>
      <c r="B2313">
        <v>1.0</v>
      </c>
      <c r="C2313" s="83">
        <f t="shared" si="4"/>
        <v>0</v>
      </c>
      <c r="D2313" s="80">
        <v>17.88</v>
      </c>
      <c r="E2313" s="102">
        <f t="shared" si="2"/>
        <v>0</v>
      </c>
      <c r="F2313" s="78">
        <f t="shared" si="3"/>
        <v>0</v>
      </c>
      <c r="G2313" s="78"/>
      <c r="H2313" s="84"/>
      <c r="I2313" s="78"/>
      <c r="J2313" s="78"/>
      <c r="K2313" s="78"/>
      <c r="L2313" s="86"/>
      <c r="M2313" s="78"/>
      <c r="N2313" s="78"/>
      <c r="O2313" s="78"/>
      <c r="P2313" s="78"/>
      <c r="Q2313" s="78"/>
      <c r="R2313" s="78"/>
    </row>
    <row r="2314">
      <c r="A2314" s="20">
        <v>4115.0</v>
      </c>
      <c r="B2314">
        <v>9.999999000000099E-8</v>
      </c>
      <c r="C2314" s="83">
        <f t="shared" si="4"/>
        <v>0</v>
      </c>
      <c r="D2314" s="80">
        <v>17.88</v>
      </c>
      <c r="E2314" s="102">
        <f t="shared" si="2"/>
        <v>0</v>
      </c>
      <c r="F2314" s="78">
        <f t="shared" si="3"/>
        <v>0</v>
      </c>
      <c r="G2314" s="78"/>
      <c r="H2314" s="84"/>
      <c r="I2314" s="78"/>
      <c r="J2314" s="78"/>
      <c r="K2314" s="78"/>
      <c r="L2314" s="86"/>
      <c r="M2314" s="78"/>
      <c r="N2314" s="78"/>
      <c r="O2314" s="78"/>
      <c r="P2314" s="78"/>
      <c r="Q2314" s="78"/>
      <c r="R2314" s="78"/>
    </row>
    <row r="2315">
      <c r="A2315" s="20">
        <v>4116.0</v>
      </c>
      <c r="B2315">
        <v>0.5</v>
      </c>
      <c r="C2315" s="83">
        <f t="shared" si="4"/>
        <v>0</v>
      </c>
      <c r="D2315" s="80">
        <v>17.88</v>
      </c>
      <c r="E2315" s="102">
        <f t="shared" si="2"/>
        <v>0</v>
      </c>
      <c r="F2315" s="78">
        <f t="shared" si="3"/>
        <v>0</v>
      </c>
      <c r="G2315" s="78"/>
      <c r="H2315" s="84"/>
      <c r="I2315" s="78"/>
      <c r="J2315" s="78"/>
      <c r="K2315" s="78"/>
      <c r="L2315" s="86"/>
      <c r="M2315" s="78"/>
      <c r="N2315" s="78"/>
      <c r="O2315" s="78"/>
      <c r="P2315" s="78"/>
      <c r="Q2315" s="78"/>
      <c r="R2315" s="78"/>
    </row>
    <row r="2316">
      <c r="A2316" s="20">
        <v>4117.0</v>
      </c>
      <c r="B2316">
        <v>9.999999000000099E-8</v>
      </c>
      <c r="C2316" s="83">
        <f t="shared" si="4"/>
        <v>0</v>
      </c>
      <c r="D2316" s="80">
        <v>17.88</v>
      </c>
      <c r="E2316" s="102">
        <f t="shared" si="2"/>
        <v>0</v>
      </c>
      <c r="F2316" s="78">
        <f t="shared" si="3"/>
        <v>0</v>
      </c>
      <c r="G2316" s="78"/>
      <c r="H2316" s="84"/>
      <c r="I2316" s="78"/>
      <c r="J2316" s="78"/>
      <c r="K2316" s="78"/>
      <c r="L2316" s="86"/>
      <c r="M2316" s="78"/>
      <c r="N2316" s="78"/>
      <c r="O2316" s="78"/>
      <c r="P2316" s="78"/>
      <c r="Q2316" s="78"/>
      <c r="R2316" s="78"/>
    </row>
    <row r="2317">
      <c r="A2317" s="20">
        <v>4118.0</v>
      </c>
      <c r="B2317">
        <v>9.9999999E-8</v>
      </c>
      <c r="C2317" s="83">
        <f t="shared" si="4"/>
        <v>0</v>
      </c>
      <c r="D2317" s="80">
        <v>13.87</v>
      </c>
      <c r="E2317" s="102">
        <f t="shared" si="2"/>
        <v>0</v>
      </c>
      <c r="F2317" s="78">
        <f t="shared" si="3"/>
        <v>0</v>
      </c>
      <c r="G2317" s="78"/>
      <c r="H2317" s="84"/>
      <c r="I2317" s="78"/>
      <c r="J2317" s="78"/>
      <c r="K2317" s="78"/>
      <c r="L2317" s="86"/>
      <c r="M2317" s="78"/>
      <c r="N2317" s="78"/>
      <c r="O2317" s="78"/>
      <c r="P2317" s="78"/>
      <c r="Q2317" s="78"/>
      <c r="R2317" s="78"/>
    </row>
    <row r="2318">
      <c r="A2318" s="20">
        <v>4119.0</v>
      </c>
      <c r="B2318">
        <v>9.999999000000099E-8</v>
      </c>
      <c r="C2318" s="83">
        <f t="shared" si="4"/>
        <v>0</v>
      </c>
      <c r="D2318" s="80">
        <v>34.22</v>
      </c>
      <c r="E2318" s="102">
        <f t="shared" si="2"/>
        <v>0</v>
      </c>
      <c r="F2318" s="78">
        <f t="shared" si="3"/>
        <v>0</v>
      </c>
      <c r="G2318" s="78"/>
      <c r="H2318" s="84"/>
      <c r="I2318" s="78"/>
      <c r="J2318" s="78"/>
      <c r="K2318" s="78"/>
      <c r="L2318" s="86"/>
      <c r="M2318" s="78"/>
      <c r="N2318" s="78"/>
      <c r="O2318" s="78"/>
      <c r="P2318" s="78"/>
      <c r="Q2318" s="78"/>
      <c r="R2318" s="78"/>
    </row>
    <row r="2319">
      <c r="A2319" s="20">
        <v>4120.0</v>
      </c>
      <c r="B2319">
        <v>1.0</v>
      </c>
      <c r="C2319" s="83">
        <f t="shared" si="4"/>
        <v>0</v>
      </c>
      <c r="D2319" s="80">
        <v>12.65</v>
      </c>
      <c r="E2319" s="102">
        <f t="shared" si="2"/>
        <v>0</v>
      </c>
      <c r="F2319" s="78">
        <f t="shared" si="3"/>
        <v>0</v>
      </c>
      <c r="G2319" s="78"/>
      <c r="H2319" s="84"/>
      <c r="I2319" s="78"/>
      <c r="J2319" s="78"/>
      <c r="K2319" s="78"/>
      <c r="L2319" s="86"/>
      <c r="M2319" s="78"/>
      <c r="N2319" s="78"/>
      <c r="O2319" s="78"/>
      <c r="P2319" s="78"/>
      <c r="Q2319" s="78"/>
      <c r="R2319" s="78"/>
    </row>
    <row r="2320">
      <c r="A2320" s="20">
        <v>4121.0</v>
      </c>
      <c r="B2320">
        <v>9.999999500000026E-8</v>
      </c>
      <c r="C2320" s="83">
        <f t="shared" si="4"/>
        <v>0</v>
      </c>
      <c r="D2320" s="80">
        <v>17.86</v>
      </c>
      <c r="E2320" s="102">
        <f t="shared" si="2"/>
        <v>0</v>
      </c>
      <c r="F2320" s="78">
        <f t="shared" si="3"/>
        <v>0</v>
      </c>
      <c r="G2320" s="78"/>
      <c r="H2320" s="84"/>
      <c r="I2320" s="78"/>
      <c r="J2320" s="78"/>
      <c r="K2320" s="78"/>
      <c r="L2320" s="86"/>
      <c r="M2320" s="78"/>
      <c r="N2320" s="78"/>
      <c r="O2320" s="78"/>
      <c r="P2320" s="78"/>
      <c r="Q2320" s="78"/>
      <c r="R2320" s="78"/>
    </row>
    <row r="2321">
      <c r="A2321" s="20">
        <v>4122.0</v>
      </c>
      <c r="B2321" s="6">
        <v>1.0E-10</v>
      </c>
      <c r="C2321" s="83">
        <f t="shared" si="4"/>
        <v>0</v>
      </c>
      <c r="D2321" s="83"/>
      <c r="E2321" s="102">
        <f t="shared" si="2"/>
        <v>0</v>
      </c>
      <c r="F2321" s="78">
        <f t="shared" si="3"/>
        <v>0</v>
      </c>
      <c r="G2321" s="78"/>
      <c r="H2321" s="84"/>
      <c r="I2321" s="78"/>
      <c r="J2321" s="78"/>
      <c r="K2321" s="78"/>
      <c r="L2321" s="81">
        <v>2.0</v>
      </c>
      <c r="M2321" s="80">
        <v>1.0</v>
      </c>
      <c r="N2321" s="78"/>
      <c r="O2321" s="78"/>
      <c r="P2321" s="78"/>
      <c r="Q2321" s="78"/>
      <c r="R2321" s="78"/>
    </row>
    <row r="2322">
      <c r="A2322" s="20">
        <v>4123.0</v>
      </c>
      <c r="B2322">
        <v>9.999999666666679E-8</v>
      </c>
      <c r="C2322" s="83">
        <f t="shared" si="4"/>
        <v>0</v>
      </c>
      <c r="D2322" s="80">
        <v>54.23</v>
      </c>
      <c r="E2322" s="102">
        <f t="shared" si="2"/>
        <v>0</v>
      </c>
      <c r="F2322" s="78">
        <f t="shared" si="3"/>
        <v>0</v>
      </c>
      <c r="G2322" s="78"/>
      <c r="H2322" s="84"/>
      <c r="I2322" s="78"/>
      <c r="J2322" s="78"/>
      <c r="K2322" s="78"/>
      <c r="L2322" s="86"/>
      <c r="M2322" s="78"/>
      <c r="N2322" s="78"/>
      <c r="O2322" s="78"/>
      <c r="P2322" s="78"/>
      <c r="Q2322" s="78"/>
      <c r="R2322" s="78"/>
    </row>
    <row r="2323">
      <c r="A2323" s="20">
        <v>4728.0</v>
      </c>
      <c r="B2323" s="6">
        <v>1.0E-10</v>
      </c>
      <c r="C2323" s="83">
        <f t="shared" si="4"/>
        <v>0</v>
      </c>
      <c r="D2323" s="80">
        <v>54.23</v>
      </c>
      <c r="E2323" s="102">
        <f t="shared" si="2"/>
        <v>0</v>
      </c>
      <c r="F2323" s="78">
        <f t="shared" si="3"/>
        <v>0</v>
      </c>
      <c r="G2323" s="78"/>
      <c r="H2323" s="84"/>
      <c r="I2323" s="78"/>
      <c r="J2323" s="78"/>
      <c r="K2323" s="78"/>
      <c r="L2323" s="86"/>
      <c r="M2323" s="78"/>
      <c r="N2323" s="78"/>
      <c r="O2323" s="78"/>
      <c r="P2323" s="78"/>
      <c r="Q2323" s="78"/>
      <c r="R2323" s="78"/>
    </row>
    <row r="2324">
      <c r="A2324" s="20">
        <v>4729.0</v>
      </c>
      <c r="B2324" s="6">
        <v>1.0E-10</v>
      </c>
      <c r="C2324" s="83">
        <f t="shared" si="4"/>
        <v>0</v>
      </c>
      <c r="D2324" s="80">
        <v>54.23</v>
      </c>
      <c r="E2324" s="102">
        <f t="shared" si="2"/>
        <v>0</v>
      </c>
      <c r="F2324" s="78">
        <f t="shared" si="3"/>
        <v>0</v>
      </c>
      <c r="G2324" s="78"/>
      <c r="H2324" s="84"/>
      <c r="I2324" s="78"/>
      <c r="J2324" s="78"/>
      <c r="K2324" s="78"/>
      <c r="L2324" s="86"/>
      <c r="M2324" s="78"/>
      <c r="N2324" s="78"/>
      <c r="O2324" s="78"/>
      <c r="P2324" s="78"/>
      <c r="Q2324" s="78"/>
      <c r="R2324" s="78"/>
    </row>
    <row r="2325">
      <c r="A2325" s="20">
        <v>4730.0</v>
      </c>
      <c r="B2325">
        <v>9.999999750000005E-8</v>
      </c>
      <c r="C2325" s="83">
        <f t="shared" si="4"/>
        <v>0</v>
      </c>
      <c r="D2325" s="80">
        <v>17.88</v>
      </c>
      <c r="E2325" s="102">
        <f t="shared" si="2"/>
        <v>0</v>
      </c>
      <c r="F2325" s="78">
        <f t="shared" si="3"/>
        <v>0</v>
      </c>
      <c r="G2325" s="78"/>
      <c r="H2325" s="84"/>
      <c r="I2325" s="78"/>
      <c r="J2325" s="78"/>
      <c r="K2325" s="78"/>
      <c r="L2325" s="86"/>
      <c r="M2325" s="78"/>
      <c r="N2325" s="78"/>
      <c r="O2325" s="78"/>
      <c r="P2325" s="78"/>
      <c r="Q2325" s="78"/>
      <c r="R2325" s="78"/>
    </row>
    <row r="2326">
      <c r="A2326" s="20">
        <v>4732.0</v>
      </c>
      <c r="B2326">
        <v>9.999999500000026E-8</v>
      </c>
      <c r="C2326" s="83">
        <f t="shared" si="4"/>
        <v>0</v>
      </c>
      <c r="D2326" s="80">
        <v>25.89</v>
      </c>
      <c r="E2326" s="102">
        <f t="shared" si="2"/>
        <v>0</v>
      </c>
      <c r="F2326" s="78">
        <f t="shared" si="3"/>
        <v>0</v>
      </c>
      <c r="G2326" s="78"/>
      <c r="H2326" s="84"/>
      <c r="I2326" s="78"/>
      <c r="J2326" s="78"/>
      <c r="K2326" s="78"/>
      <c r="L2326" s="86"/>
      <c r="M2326" s="78"/>
      <c r="N2326" s="78"/>
      <c r="O2326" s="78"/>
      <c r="P2326" s="78"/>
      <c r="Q2326" s="78"/>
      <c r="R2326" s="78"/>
    </row>
    <row r="2327">
      <c r="A2327" s="20">
        <v>4733.0</v>
      </c>
      <c r="B2327">
        <v>0.5</v>
      </c>
      <c r="C2327" s="83">
        <f t="shared" si="4"/>
        <v>0</v>
      </c>
      <c r="D2327" s="80">
        <v>25.89</v>
      </c>
      <c r="E2327" s="102">
        <f t="shared" si="2"/>
        <v>0</v>
      </c>
      <c r="F2327" s="78">
        <f t="shared" si="3"/>
        <v>0</v>
      </c>
      <c r="G2327" s="78"/>
      <c r="H2327" s="84"/>
      <c r="I2327" s="78"/>
      <c r="J2327" s="78"/>
      <c r="K2327" s="78"/>
      <c r="L2327" s="81">
        <v>2.0</v>
      </c>
      <c r="M2327" s="80">
        <v>1.0</v>
      </c>
      <c r="N2327" s="78"/>
      <c r="O2327" s="78"/>
      <c r="P2327" s="78"/>
      <c r="Q2327" s="78"/>
      <c r="R2327" s="78"/>
    </row>
    <row r="2328">
      <c r="A2328" s="20">
        <v>4734.0</v>
      </c>
      <c r="B2328">
        <v>9.999999750000005E-8</v>
      </c>
      <c r="C2328" s="83">
        <f t="shared" si="4"/>
        <v>0</v>
      </c>
      <c r="D2328" s="80">
        <v>25.89</v>
      </c>
      <c r="E2328" s="102">
        <f t="shared" si="2"/>
        <v>0</v>
      </c>
      <c r="F2328" s="78">
        <f t="shared" si="3"/>
        <v>0</v>
      </c>
      <c r="G2328" s="78"/>
      <c r="H2328" s="84"/>
      <c r="I2328" s="78"/>
      <c r="J2328" s="78"/>
      <c r="K2328" s="78"/>
      <c r="L2328" s="86"/>
      <c r="M2328" s="78"/>
      <c r="N2328" s="78"/>
      <c r="O2328" s="78"/>
      <c r="P2328" s="78"/>
      <c r="Q2328" s="78"/>
      <c r="R2328" s="78"/>
    </row>
    <row r="2329">
      <c r="A2329" s="20">
        <v>4735.0</v>
      </c>
      <c r="B2329">
        <v>9.999999750000005E-8</v>
      </c>
      <c r="C2329" s="83">
        <f t="shared" si="4"/>
        <v>0</v>
      </c>
      <c r="D2329" s="80">
        <v>34.22</v>
      </c>
      <c r="E2329" s="102">
        <f t="shared" si="2"/>
        <v>0</v>
      </c>
      <c r="F2329" s="78">
        <f t="shared" si="3"/>
        <v>0</v>
      </c>
      <c r="G2329" s="78"/>
      <c r="H2329" s="84"/>
      <c r="I2329" s="78"/>
      <c r="J2329" s="78"/>
      <c r="K2329" s="78"/>
      <c r="L2329" s="86"/>
      <c r="M2329" s="78"/>
      <c r="N2329" s="78"/>
      <c r="O2329" s="78"/>
      <c r="P2329" s="78"/>
      <c r="Q2329" s="78"/>
      <c r="R2329" s="78"/>
    </row>
    <row r="2330">
      <c r="A2330" s="20">
        <v>4740.0</v>
      </c>
      <c r="B2330">
        <v>9.999999500000026E-8</v>
      </c>
      <c r="C2330" s="83">
        <f t="shared" si="4"/>
        <v>0</v>
      </c>
      <c r="D2330" s="80">
        <v>29.34</v>
      </c>
      <c r="E2330" s="102">
        <f t="shared" si="2"/>
        <v>0</v>
      </c>
      <c r="F2330" s="78">
        <f t="shared" si="3"/>
        <v>0</v>
      </c>
      <c r="G2330" s="78"/>
      <c r="H2330" s="84"/>
      <c r="I2330" s="78"/>
      <c r="J2330" s="78"/>
      <c r="K2330" s="78"/>
      <c r="L2330" s="86"/>
      <c r="M2330" s="78"/>
      <c r="N2330" s="78"/>
      <c r="O2330" s="78"/>
      <c r="P2330" s="78"/>
      <c r="Q2330" s="78"/>
      <c r="R2330" s="78"/>
    </row>
    <row r="2331">
      <c r="A2331" s="20">
        <v>4741.0</v>
      </c>
      <c r="B2331">
        <v>1.0</v>
      </c>
      <c r="C2331" s="83">
        <f t="shared" si="4"/>
        <v>0</v>
      </c>
      <c r="D2331" s="80">
        <v>17.88</v>
      </c>
      <c r="E2331" s="102">
        <f t="shared" si="2"/>
        <v>0</v>
      </c>
      <c r="F2331" s="78">
        <f t="shared" si="3"/>
        <v>0</v>
      </c>
      <c r="G2331" s="78"/>
      <c r="H2331" s="84"/>
      <c r="I2331" s="78"/>
      <c r="J2331" s="78"/>
      <c r="K2331" s="78"/>
      <c r="L2331" s="81">
        <v>2.0</v>
      </c>
      <c r="M2331" s="80">
        <v>1.0</v>
      </c>
      <c r="N2331" s="78"/>
      <c r="O2331" s="78"/>
      <c r="P2331" s="78"/>
      <c r="Q2331" s="78"/>
      <c r="R2331" s="78"/>
    </row>
    <row r="2332">
      <c r="A2332" s="20">
        <v>4742.0</v>
      </c>
      <c r="B2332">
        <v>9.999999500000026E-8</v>
      </c>
      <c r="C2332" s="83">
        <f t="shared" si="4"/>
        <v>0</v>
      </c>
      <c r="D2332" s="80">
        <v>17.88</v>
      </c>
      <c r="E2332" s="102">
        <f t="shared" si="2"/>
        <v>0</v>
      </c>
      <c r="F2332" s="78">
        <f t="shared" si="3"/>
        <v>0</v>
      </c>
      <c r="G2332" s="78"/>
      <c r="H2332" s="84"/>
      <c r="I2332" s="78"/>
      <c r="J2332" s="78"/>
      <c r="K2332" s="78"/>
      <c r="L2332" s="86"/>
      <c r="M2332" s="78"/>
      <c r="N2332" s="78"/>
      <c r="O2332" s="78"/>
      <c r="P2332" s="78"/>
      <c r="Q2332" s="78"/>
      <c r="R2332" s="78"/>
    </row>
    <row r="2333">
      <c r="A2333" s="20">
        <v>4743.0</v>
      </c>
      <c r="B2333">
        <v>6.9750000000000005</v>
      </c>
      <c r="C2333" s="83">
        <f t="shared" si="4"/>
        <v>1</v>
      </c>
      <c r="D2333" s="80">
        <v>25.26</v>
      </c>
      <c r="E2333" s="102">
        <f t="shared" si="2"/>
        <v>0</v>
      </c>
      <c r="F2333" s="78">
        <f t="shared" si="3"/>
        <v>1</v>
      </c>
      <c r="G2333" s="78"/>
      <c r="H2333" s="84"/>
      <c r="I2333" s="78"/>
      <c r="J2333" s="78"/>
      <c r="K2333" s="78"/>
      <c r="L2333" s="81">
        <v>2.0</v>
      </c>
      <c r="M2333" s="80">
        <v>1.0</v>
      </c>
      <c r="N2333" s="78"/>
      <c r="O2333" s="78"/>
      <c r="P2333" s="78"/>
      <c r="Q2333" s="78"/>
      <c r="R2333" s="78"/>
    </row>
    <row r="2334">
      <c r="A2334" s="20">
        <v>4744.0</v>
      </c>
      <c r="B2334">
        <v>0.9375</v>
      </c>
      <c r="C2334" s="83">
        <f t="shared" si="4"/>
        <v>0</v>
      </c>
      <c r="D2334" s="80">
        <v>25.26</v>
      </c>
      <c r="E2334" s="102">
        <f t="shared" si="2"/>
        <v>0</v>
      </c>
      <c r="F2334" s="78">
        <f t="shared" si="3"/>
        <v>0</v>
      </c>
      <c r="G2334" s="78"/>
      <c r="H2334" s="84"/>
      <c r="I2334" s="78"/>
      <c r="J2334" s="78"/>
      <c r="K2334" s="78"/>
      <c r="L2334" s="86"/>
      <c r="M2334" s="78"/>
      <c r="N2334" s="78"/>
      <c r="O2334" s="78"/>
      <c r="P2334" s="78"/>
      <c r="Q2334" s="78"/>
      <c r="R2334" s="78"/>
    </row>
    <row r="2335">
      <c r="A2335" s="20">
        <v>4746.0</v>
      </c>
      <c r="B2335">
        <v>0.8</v>
      </c>
      <c r="C2335" s="83">
        <f t="shared" si="4"/>
        <v>0</v>
      </c>
      <c r="D2335" s="80">
        <v>37.11</v>
      </c>
      <c r="E2335" s="102">
        <f t="shared" si="2"/>
        <v>0</v>
      </c>
      <c r="F2335" s="78">
        <f t="shared" si="3"/>
        <v>0</v>
      </c>
      <c r="G2335" s="78"/>
      <c r="H2335" s="84"/>
      <c r="I2335" s="78"/>
      <c r="J2335" s="78"/>
      <c r="K2335" s="78"/>
      <c r="L2335" s="86"/>
      <c r="M2335" s="78"/>
      <c r="N2335" s="78"/>
      <c r="O2335" s="78"/>
      <c r="P2335" s="78"/>
      <c r="Q2335" s="78"/>
      <c r="R2335" s="78"/>
    </row>
    <row r="2336">
      <c r="A2336" s="20">
        <v>4750.0</v>
      </c>
      <c r="B2336" s="6">
        <v>1.0E-10</v>
      </c>
      <c r="C2336" s="83">
        <f t="shared" si="4"/>
        <v>0</v>
      </c>
      <c r="D2336" s="80">
        <v>29.34</v>
      </c>
      <c r="E2336" s="102">
        <f t="shared" si="2"/>
        <v>0</v>
      </c>
      <c r="F2336" s="78">
        <f t="shared" si="3"/>
        <v>0</v>
      </c>
      <c r="G2336" s="78"/>
      <c r="H2336" s="84"/>
      <c r="I2336" s="78"/>
      <c r="J2336" s="78"/>
      <c r="K2336" s="78"/>
      <c r="L2336" s="86"/>
      <c r="M2336" s="78"/>
      <c r="N2336" s="78"/>
      <c r="O2336" s="78"/>
      <c r="P2336" s="78"/>
      <c r="Q2336" s="78"/>
      <c r="R2336" s="78"/>
    </row>
    <row r="2337">
      <c r="A2337" s="20">
        <v>4751.0</v>
      </c>
      <c r="B2337">
        <v>9.999999500000026E-8</v>
      </c>
      <c r="C2337" s="83">
        <f t="shared" si="4"/>
        <v>0</v>
      </c>
      <c r="D2337" s="80">
        <v>17.88</v>
      </c>
      <c r="E2337" s="102">
        <f t="shared" si="2"/>
        <v>0</v>
      </c>
      <c r="F2337" s="78">
        <f t="shared" si="3"/>
        <v>0</v>
      </c>
      <c r="G2337" s="78"/>
      <c r="H2337" s="84"/>
      <c r="I2337" s="78"/>
      <c r="J2337" s="78"/>
      <c r="K2337" s="78"/>
      <c r="L2337" s="86"/>
      <c r="M2337" s="78"/>
      <c r="N2337" s="78"/>
      <c r="O2337" s="78"/>
      <c r="P2337" s="78"/>
      <c r="Q2337" s="78"/>
      <c r="R2337" s="78"/>
    </row>
    <row r="2338">
      <c r="A2338" s="20">
        <v>4752.0</v>
      </c>
      <c r="B2338">
        <v>9.999999500000026E-8</v>
      </c>
      <c r="C2338" s="83">
        <f t="shared" si="4"/>
        <v>0</v>
      </c>
      <c r="D2338" s="80">
        <v>17.88</v>
      </c>
      <c r="E2338" s="102">
        <f t="shared" si="2"/>
        <v>0</v>
      </c>
      <c r="F2338" s="78">
        <f t="shared" si="3"/>
        <v>0</v>
      </c>
      <c r="G2338" s="78"/>
      <c r="H2338" s="84"/>
      <c r="I2338" s="78"/>
      <c r="J2338" s="78"/>
      <c r="K2338" s="78"/>
      <c r="L2338" s="81">
        <v>2.0</v>
      </c>
      <c r="M2338" s="80">
        <v>1.0</v>
      </c>
      <c r="N2338" s="78"/>
      <c r="O2338" s="78"/>
      <c r="P2338" s="78"/>
      <c r="Q2338" s="78"/>
      <c r="R2338" s="78"/>
    </row>
    <row r="2339">
      <c r="A2339" s="20">
        <v>4753.0</v>
      </c>
      <c r="B2339">
        <v>0.75</v>
      </c>
      <c r="C2339" s="83">
        <f t="shared" si="4"/>
        <v>0</v>
      </c>
      <c r="D2339" s="80">
        <v>76.46</v>
      </c>
      <c r="E2339" s="102">
        <f t="shared" si="2"/>
        <v>0</v>
      </c>
      <c r="F2339" s="78">
        <f t="shared" si="3"/>
        <v>0</v>
      </c>
      <c r="G2339" s="78"/>
      <c r="H2339" s="84"/>
      <c r="I2339" s="78"/>
      <c r="J2339" s="78"/>
      <c r="K2339" s="78"/>
      <c r="L2339" s="81">
        <v>2.0</v>
      </c>
      <c r="M2339" s="80">
        <v>1.0</v>
      </c>
      <c r="N2339" s="78"/>
      <c r="O2339" s="78"/>
      <c r="P2339" s="78"/>
      <c r="Q2339" s="78"/>
      <c r="R2339" s="78"/>
    </row>
    <row r="2340">
      <c r="A2340" s="20">
        <v>4754.0</v>
      </c>
      <c r="B2340">
        <v>0.5</v>
      </c>
      <c r="C2340" s="83">
        <f t="shared" si="4"/>
        <v>0</v>
      </c>
      <c r="D2340" s="80">
        <v>25.26</v>
      </c>
      <c r="E2340" s="102">
        <f t="shared" si="2"/>
        <v>0</v>
      </c>
      <c r="F2340" s="78">
        <f t="shared" si="3"/>
        <v>0</v>
      </c>
      <c r="G2340" s="78"/>
      <c r="H2340" s="84"/>
      <c r="I2340" s="78"/>
      <c r="J2340" s="78"/>
      <c r="K2340" s="78"/>
      <c r="L2340" s="86"/>
      <c r="M2340" s="78"/>
      <c r="N2340" s="78"/>
      <c r="O2340" s="78"/>
      <c r="P2340" s="78"/>
      <c r="Q2340" s="78"/>
      <c r="R2340" s="78"/>
    </row>
    <row r="2341">
      <c r="A2341" s="20">
        <v>4755.0</v>
      </c>
      <c r="B2341">
        <v>9.99999988888889E-8</v>
      </c>
      <c r="C2341" s="83">
        <f t="shared" si="4"/>
        <v>0</v>
      </c>
      <c r="D2341" s="80">
        <v>17.88</v>
      </c>
      <c r="E2341" s="102">
        <f t="shared" si="2"/>
        <v>0</v>
      </c>
      <c r="F2341" s="78">
        <f t="shared" si="3"/>
        <v>0</v>
      </c>
      <c r="G2341" s="78"/>
      <c r="H2341" s="84"/>
      <c r="I2341" s="78"/>
      <c r="J2341" s="78"/>
      <c r="K2341" s="78"/>
      <c r="L2341" s="86"/>
      <c r="M2341" s="78"/>
      <c r="N2341" s="78"/>
      <c r="O2341" s="78"/>
      <c r="P2341" s="78"/>
      <c r="Q2341" s="78"/>
      <c r="R2341" s="78"/>
    </row>
    <row r="2342">
      <c r="A2342" s="20">
        <v>4756.0</v>
      </c>
      <c r="B2342">
        <v>9.999999666666679E-8</v>
      </c>
      <c r="C2342" s="83">
        <f t="shared" si="4"/>
        <v>0</v>
      </c>
      <c r="D2342" s="80">
        <v>17.88</v>
      </c>
      <c r="E2342" s="102">
        <f t="shared" si="2"/>
        <v>0</v>
      </c>
      <c r="F2342" s="78">
        <f t="shared" si="3"/>
        <v>0</v>
      </c>
      <c r="G2342" s="78"/>
      <c r="H2342" s="84"/>
      <c r="I2342" s="78"/>
      <c r="J2342" s="78"/>
      <c r="K2342" s="78"/>
      <c r="L2342" s="86"/>
      <c r="M2342" s="78"/>
      <c r="N2342" s="78"/>
      <c r="O2342" s="78"/>
      <c r="P2342" s="78"/>
      <c r="Q2342" s="78"/>
      <c r="R2342" s="78"/>
    </row>
    <row r="2343">
      <c r="A2343" s="20">
        <v>4757.0</v>
      </c>
      <c r="B2343" s="6">
        <v>1.0E-10</v>
      </c>
      <c r="C2343" s="83">
        <f t="shared" si="4"/>
        <v>0</v>
      </c>
      <c r="D2343" s="80">
        <v>13.87</v>
      </c>
      <c r="E2343" s="102">
        <f t="shared" si="2"/>
        <v>0</v>
      </c>
      <c r="F2343" s="78">
        <f t="shared" si="3"/>
        <v>0</v>
      </c>
      <c r="G2343" s="78"/>
      <c r="H2343" s="84"/>
      <c r="I2343" s="78"/>
      <c r="J2343" s="78"/>
      <c r="K2343" s="78"/>
      <c r="L2343" s="86"/>
      <c r="M2343" s="78"/>
      <c r="N2343" s="78"/>
      <c r="O2343" s="78"/>
      <c r="P2343" s="78"/>
      <c r="Q2343" s="78"/>
      <c r="R2343" s="78"/>
    </row>
    <row r="2344">
      <c r="A2344" s="20">
        <v>4758.0</v>
      </c>
      <c r="B2344">
        <v>9.999999833333335E-8</v>
      </c>
      <c r="C2344" s="83">
        <f t="shared" si="4"/>
        <v>0</v>
      </c>
      <c r="D2344" s="80">
        <v>17.88</v>
      </c>
      <c r="E2344" s="102">
        <f t="shared" si="2"/>
        <v>0</v>
      </c>
      <c r="F2344" s="78">
        <f t="shared" si="3"/>
        <v>0</v>
      </c>
      <c r="G2344" s="78"/>
      <c r="H2344" s="84"/>
      <c r="I2344" s="78"/>
      <c r="J2344" s="78"/>
      <c r="K2344" s="78"/>
      <c r="L2344" s="86"/>
      <c r="M2344" s="78"/>
      <c r="N2344" s="78"/>
      <c r="O2344" s="78"/>
      <c r="P2344" s="78"/>
      <c r="Q2344" s="78"/>
      <c r="R2344" s="78"/>
    </row>
    <row r="2345">
      <c r="A2345" s="20">
        <v>4760.0</v>
      </c>
      <c r="B2345">
        <v>9.999999916666667E-8</v>
      </c>
      <c r="C2345" s="83">
        <f t="shared" si="4"/>
        <v>0</v>
      </c>
      <c r="D2345" s="80">
        <v>25.26</v>
      </c>
      <c r="E2345" s="102">
        <f t="shared" si="2"/>
        <v>0</v>
      </c>
      <c r="F2345" s="78">
        <f t="shared" si="3"/>
        <v>0</v>
      </c>
      <c r="G2345" s="78"/>
      <c r="H2345" s="84"/>
      <c r="I2345" s="78"/>
      <c r="J2345" s="78"/>
      <c r="K2345" s="78"/>
      <c r="L2345" s="86"/>
      <c r="M2345" s="78"/>
      <c r="N2345" s="78"/>
      <c r="O2345" s="78"/>
      <c r="P2345" s="78"/>
      <c r="Q2345" s="78"/>
      <c r="R2345" s="78"/>
    </row>
    <row r="2346">
      <c r="A2346" s="20">
        <v>4761.0</v>
      </c>
      <c r="B2346">
        <v>9.999999500000026E-8</v>
      </c>
      <c r="C2346" s="83">
        <f t="shared" si="4"/>
        <v>0</v>
      </c>
      <c r="D2346" s="80">
        <v>13.87</v>
      </c>
      <c r="E2346" s="102">
        <f t="shared" si="2"/>
        <v>0</v>
      </c>
      <c r="F2346" s="78">
        <f t="shared" si="3"/>
        <v>0</v>
      </c>
      <c r="G2346" s="78"/>
      <c r="H2346" s="84"/>
      <c r="I2346" s="78"/>
      <c r="J2346" s="78"/>
      <c r="K2346" s="78"/>
      <c r="L2346" s="86"/>
      <c r="M2346" s="78"/>
      <c r="N2346" s="78"/>
      <c r="O2346" s="78"/>
      <c r="P2346" s="78"/>
      <c r="Q2346" s="78"/>
      <c r="R2346" s="78"/>
    </row>
    <row r="2347">
      <c r="A2347" s="20">
        <v>4762.0</v>
      </c>
      <c r="B2347">
        <v>9.999999500000026E-8</v>
      </c>
      <c r="C2347" s="83">
        <f t="shared" si="4"/>
        <v>0</v>
      </c>
      <c r="D2347" s="80">
        <v>13.87</v>
      </c>
      <c r="E2347" s="102">
        <f t="shared" si="2"/>
        <v>0</v>
      </c>
      <c r="F2347" s="78">
        <f t="shared" si="3"/>
        <v>0</v>
      </c>
      <c r="G2347" s="78"/>
      <c r="H2347" s="84"/>
      <c r="I2347" s="78"/>
      <c r="J2347" s="78"/>
      <c r="K2347" s="78"/>
      <c r="L2347" s="81">
        <v>2.0</v>
      </c>
      <c r="M2347" s="80">
        <v>1.0</v>
      </c>
      <c r="N2347" s="78"/>
      <c r="O2347" s="78"/>
      <c r="P2347" s="78"/>
      <c r="Q2347" s="78"/>
      <c r="R2347" s="78"/>
    </row>
    <row r="2348">
      <c r="A2348" s="20">
        <v>4764.0</v>
      </c>
      <c r="B2348">
        <v>6.0</v>
      </c>
      <c r="C2348" s="83">
        <f t="shared" si="4"/>
        <v>1</v>
      </c>
      <c r="D2348" s="80" t="s">
        <v>3120</v>
      </c>
      <c r="E2348" s="102">
        <f t="shared" si="2"/>
        <v>0</v>
      </c>
      <c r="F2348" s="78">
        <f t="shared" si="3"/>
        <v>1</v>
      </c>
      <c r="G2348" s="78"/>
      <c r="H2348" s="84"/>
      <c r="I2348" s="78"/>
      <c r="J2348" s="78"/>
      <c r="K2348" s="78"/>
      <c r="L2348" s="81">
        <v>2.0</v>
      </c>
      <c r="M2348" s="80">
        <v>1.0</v>
      </c>
      <c r="N2348" s="78"/>
      <c r="O2348" s="78"/>
      <c r="P2348" s="78"/>
      <c r="Q2348" s="78"/>
      <c r="R2348" s="78"/>
    </row>
    <row r="2349">
      <c r="A2349" s="20">
        <v>4766.0</v>
      </c>
      <c r="B2349" s="6">
        <v>1.0E-10</v>
      </c>
      <c r="C2349" s="83">
        <f t="shared" si="4"/>
        <v>0</v>
      </c>
      <c r="D2349" s="80" t="s">
        <v>3120</v>
      </c>
      <c r="E2349" s="102">
        <f t="shared" si="2"/>
        <v>0</v>
      </c>
      <c r="F2349" s="78">
        <f t="shared" si="3"/>
        <v>0</v>
      </c>
      <c r="G2349" s="78"/>
      <c r="H2349" s="84"/>
      <c r="I2349" s="78"/>
      <c r="J2349" s="78"/>
      <c r="K2349" s="78"/>
      <c r="L2349" s="86"/>
      <c r="M2349" s="78"/>
      <c r="N2349" s="78"/>
      <c r="O2349" s="78"/>
      <c r="P2349" s="78"/>
      <c r="Q2349" s="78"/>
      <c r="R2349" s="78"/>
    </row>
    <row r="2350">
      <c r="A2350" s="20">
        <v>4767.0</v>
      </c>
      <c r="B2350">
        <v>1.875</v>
      </c>
      <c r="C2350" s="83">
        <f t="shared" si="4"/>
        <v>1</v>
      </c>
      <c r="D2350" s="80" t="s">
        <v>3120</v>
      </c>
      <c r="E2350" s="102">
        <f t="shared" si="2"/>
        <v>0</v>
      </c>
      <c r="F2350" s="78">
        <f t="shared" si="3"/>
        <v>1</v>
      </c>
      <c r="G2350" s="78"/>
      <c r="H2350" s="84"/>
      <c r="I2350" s="78"/>
      <c r="J2350" s="78"/>
      <c r="K2350" s="78"/>
      <c r="L2350" s="86"/>
      <c r="M2350" s="78"/>
      <c r="N2350" s="78"/>
      <c r="O2350" s="78"/>
      <c r="P2350" s="78"/>
      <c r="Q2350" s="78"/>
      <c r="R2350" s="78"/>
    </row>
    <row r="2351">
      <c r="A2351" s="20">
        <v>4768.0</v>
      </c>
      <c r="B2351">
        <v>5.83333336736111</v>
      </c>
      <c r="C2351" s="83">
        <f t="shared" si="4"/>
        <v>1</v>
      </c>
      <c r="D2351" s="80" t="s">
        <v>3032</v>
      </c>
      <c r="E2351" s="102">
        <f t="shared" si="2"/>
        <v>0</v>
      </c>
      <c r="F2351" s="78">
        <f t="shared" si="3"/>
        <v>1</v>
      </c>
      <c r="G2351" s="78"/>
      <c r="H2351" s="84"/>
      <c r="I2351" s="78"/>
      <c r="J2351" s="78"/>
      <c r="K2351" s="78"/>
      <c r="L2351" s="86"/>
      <c r="M2351" s="78"/>
      <c r="N2351" s="78"/>
      <c r="O2351" s="78"/>
      <c r="P2351" s="78"/>
      <c r="Q2351" s="78"/>
      <c r="R2351" s="78"/>
    </row>
    <row r="2352">
      <c r="A2352" s="20">
        <v>4774.0</v>
      </c>
      <c r="B2352">
        <v>9.999999750000005E-8</v>
      </c>
      <c r="C2352" s="83">
        <f t="shared" si="4"/>
        <v>0</v>
      </c>
      <c r="D2352" s="80">
        <v>17.88</v>
      </c>
      <c r="E2352" s="102">
        <f t="shared" si="2"/>
        <v>0</v>
      </c>
      <c r="F2352" s="78">
        <f t="shared" si="3"/>
        <v>0</v>
      </c>
      <c r="G2352" s="78"/>
      <c r="H2352" s="84"/>
      <c r="I2352" s="78"/>
      <c r="J2352" s="78"/>
      <c r="K2352" s="78"/>
      <c r="L2352" s="86"/>
      <c r="M2352" s="78"/>
      <c r="N2352" s="78"/>
      <c r="O2352" s="78"/>
      <c r="P2352" s="78"/>
      <c r="Q2352" s="78"/>
      <c r="R2352" s="78"/>
    </row>
    <row r="2353">
      <c r="A2353" s="20">
        <v>4776.0</v>
      </c>
      <c r="B2353">
        <v>9.999999000000099E-8</v>
      </c>
      <c r="C2353" s="83">
        <f t="shared" si="4"/>
        <v>0</v>
      </c>
      <c r="D2353" s="80">
        <v>17.88</v>
      </c>
      <c r="E2353" s="102">
        <f t="shared" si="2"/>
        <v>0</v>
      </c>
      <c r="F2353" s="78">
        <f t="shared" si="3"/>
        <v>0</v>
      </c>
      <c r="G2353" s="78"/>
      <c r="H2353" s="84"/>
      <c r="I2353" s="78"/>
      <c r="J2353" s="78"/>
      <c r="K2353" s="78"/>
      <c r="L2353" s="86"/>
      <c r="M2353" s="78"/>
      <c r="N2353" s="78"/>
      <c r="O2353" s="78"/>
      <c r="P2353" s="78"/>
      <c r="Q2353" s="78"/>
      <c r="R2353" s="78"/>
    </row>
    <row r="2354">
      <c r="A2354" s="20">
        <v>4779.0</v>
      </c>
      <c r="B2354">
        <v>9.999999666666679E-8</v>
      </c>
      <c r="C2354" s="83">
        <f t="shared" si="4"/>
        <v>0</v>
      </c>
      <c r="D2354" s="80">
        <v>25.26</v>
      </c>
      <c r="E2354" s="102">
        <f t="shared" si="2"/>
        <v>0</v>
      </c>
      <c r="F2354" s="78">
        <f t="shared" si="3"/>
        <v>0</v>
      </c>
      <c r="G2354" s="78"/>
      <c r="H2354" s="84"/>
      <c r="I2354" s="78"/>
      <c r="J2354" s="78"/>
      <c r="K2354" s="78"/>
      <c r="L2354" s="86"/>
      <c r="M2354" s="78"/>
      <c r="N2354" s="78"/>
      <c r="O2354" s="78"/>
      <c r="P2354" s="78"/>
      <c r="Q2354" s="78"/>
      <c r="R2354" s="78"/>
    </row>
    <row r="2355">
      <c r="A2355" s="20">
        <v>4780.0</v>
      </c>
      <c r="B2355">
        <v>9.999999666666679E-8</v>
      </c>
      <c r="C2355" s="83">
        <f t="shared" si="4"/>
        <v>0</v>
      </c>
      <c r="D2355" s="80">
        <v>25.26</v>
      </c>
      <c r="E2355" s="102">
        <f t="shared" si="2"/>
        <v>0</v>
      </c>
      <c r="F2355" s="78">
        <f t="shared" si="3"/>
        <v>0</v>
      </c>
      <c r="G2355" s="78"/>
      <c r="H2355" s="84"/>
      <c r="I2355" s="78"/>
      <c r="J2355" s="78"/>
      <c r="K2355" s="78"/>
      <c r="L2355" s="86"/>
      <c r="M2355" s="78"/>
      <c r="N2355" s="78"/>
      <c r="O2355" s="78"/>
      <c r="P2355" s="78"/>
      <c r="Q2355" s="78"/>
      <c r="R2355" s="78"/>
    </row>
    <row r="2356">
      <c r="A2356" s="20">
        <v>4782.0</v>
      </c>
      <c r="B2356" s="6">
        <v>1.0E-10</v>
      </c>
      <c r="C2356" s="83">
        <f t="shared" si="4"/>
        <v>0</v>
      </c>
      <c r="D2356" s="80">
        <v>34.22</v>
      </c>
      <c r="E2356" s="102">
        <f t="shared" si="2"/>
        <v>0</v>
      </c>
      <c r="F2356" s="78">
        <f t="shared" si="3"/>
        <v>0</v>
      </c>
      <c r="G2356" s="78"/>
      <c r="H2356" s="84"/>
      <c r="I2356" s="78"/>
      <c r="J2356" s="78"/>
      <c r="K2356" s="78"/>
      <c r="L2356" s="86"/>
      <c r="M2356" s="78"/>
      <c r="N2356" s="78"/>
      <c r="O2356" s="78"/>
      <c r="P2356" s="78"/>
      <c r="Q2356" s="78"/>
      <c r="R2356" s="78"/>
    </row>
    <row r="2357">
      <c r="A2357" s="20">
        <v>4783.0</v>
      </c>
      <c r="B2357">
        <v>9.9999999E-8</v>
      </c>
      <c r="C2357" s="83">
        <f t="shared" si="4"/>
        <v>0</v>
      </c>
      <c r="D2357" s="80">
        <v>25.26</v>
      </c>
      <c r="E2357" s="102">
        <f t="shared" si="2"/>
        <v>0</v>
      </c>
      <c r="F2357" s="78">
        <f t="shared" si="3"/>
        <v>0</v>
      </c>
      <c r="G2357" s="78"/>
      <c r="H2357" s="84"/>
      <c r="I2357" s="78"/>
      <c r="J2357" s="78"/>
      <c r="K2357" s="78"/>
      <c r="L2357" s="86"/>
      <c r="M2357" s="78"/>
      <c r="N2357" s="78"/>
      <c r="O2357" s="78"/>
      <c r="P2357" s="78"/>
      <c r="Q2357" s="78"/>
      <c r="R2357" s="78"/>
    </row>
    <row r="2358">
      <c r="A2358" s="20">
        <v>4784.0</v>
      </c>
      <c r="B2358">
        <v>9.999999950000001E-8</v>
      </c>
      <c r="C2358" s="83">
        <f t="shared" si="4"/>
        <v>0</v>
      </c>
      <c r="D2358" s="80">
        <v>17.88</v>
      </c>
      <c r="E2358" s="102">
        <f t="shared" si="2"/>
        <v>0</v>
      </c>
      <c r="F2358" s="78">
        <f t="shared" si="3"/>
        <v>0</v>
      </c>
      <c r="G2358" s="78"/>
      <c r="H2358" s="84"/>
      <c r="I2358" s="78"/>
      <c r="J2358" s="78"/>
      <c r="K2358" s="78"/>
      <c r="L2358" s="86"/>
      <c r="M2358" s="78"/>
      <c r="N2358" s="78"/>
      <c r="O2358" s="78"/>
      <c r="P2358" s="78"/>
      <c r="Q2358" s="78"/>
      <c r="R2358" s="78"/>
    </row>
    <row r="2359">
      <c r="A2359" s="20">
        <v>5003.0</v>
      </c>
      <c r="B2359">
        <v>9.999999000000099E-8</v>
      </c>
      <c r="C2359" s="83">
        <f t="shared" si="4"/>
        <v>0</v>
      </c>
      <c r="D2359" s="80">
        <v>43.78</v>
      </c>
      <c r="E2359" s="102">
        <f t="shared" si="2"/>
        <v>0</v>
      </c>
      <c r="F2359" s="78">
        <f t="shared" si="3"/>
        <v>0</v>
      </c>
      <c r="G2359" s="78"/>
      <c r="H2359" s="84"/>
      <c r="I2359" s="78"/>
      <c r="J2359" s="78"/>
      <c r="K2359" s="78"/>
      <c r="L2359" s="86"/>
      <c r="M2359" s="78"/>
      <c r="N2359" s="78"/>
      <c r="O2359" s="78"/>
      <c r="P2359" s="78"/>
      <c r="Q2359" s="78"/>
      <c r="R2359" s="78"/>
    </row>
    <row r="2360">
      <c r="A2360" s="20">
        <v>5004.0</v>
      </c>
      <c r="B2360">
        <v>9.999999000000099E-8</v>
      </c>
      <c r="C2360" s="83">
        <f t="shared" si="4"/>
        <v>0</v>
      </c>
      <c r="D2360" s="80">
        <v>17.88</v>
      </c>
      <c r="E2360" s="102">
        <f t="shared" si="2"/>
        <v>0</v>
      </c>
      <c r="F2360" s="78">
        <f t="shared" si="3"/>
        <v>0</v>
      </c>
      <c r="G2360" s="78"/>
      <c r="H2360" s="84"/>
      <c r="I2360" s="78"/>
      <c r="J2360" s="78"/>
      <c r="K2360" s="78"/>
      <c r="L2360" s="86"/>
      <c r="M2360" s="78"/>
      <c r="N2360" s="78"/>
      <c r="O2360" s="78"/>
      <c r="P2360" s="78"/>
      <c r="Q2360" s="78"/>
      <c r="R2360" s="78"/>
    </row>
    <row r="2361">
      <c r="A2361" s="20">
        <v>5005.0</v>
      </c>
      <c r="B2361">
        <v>9.999999000000099E-8</v>
      </c>
      <c r="C2361" s="83">
        <f t="shared" si="4"/>
        <v>0</v>
      </c>
      <c r="D2361" s="80">
        <v>37.11</v>
      </c>
      <c r="E2361" s="102">
        <f t="shared" si="2"/>
        <v>0</v>
      </c>
      <c r="F2361" s="78">
        <f t="shared" si="3"/>
        <v>0</v>
      </c>
      <c r="G2361" s="78"/>
      <c r="H2361" s="84"/>
      <c r="I2361" s="78"/>
      <c r="J2361" s="78"/>
      <c r="K2361" s="78"/>
      <c r="L2361" s="86"/>
      <c r="M2361" s="78"/>
      <c r="N2361" s="78"/>
      <c r="O2361" s="78"/>
      <c r="P2361" s="78"/>
      <c r="Q2361" s="78"/>
      <c r="R2361" s="78"/>
    </row>
    <row r="2362">
      <c r="A2362" s="20">
        <v>5006.0</v>
      </c>
      <c r="B2362">
        <v>9.999999500000026E-8</v>
      </c>
      <c r="C2362" s="83">
        <f t="shared" si="4"/>
        <v>0</v>
      </c>
      <c r="D2362" s="80">
        <v>37.11</v>
      </c>
      <c r="E2362" s="102">
        <f t="shared" si="2"/>
        <v>0</v>
      </c>
      <c r="F2362" s="78">
        <f t="shared" si="3"/>
        <v>0</v>
      </c>
      <c r="G2362" s="78"/>
      <c r="H2362" s="84"/>
      <c r="I2362" s="78"/>
      <c r="J2362" s="78"/>
      <c r="K2362" s="78"/>
      <c r="L2362" s="86"/>
      <c r="M2362" s="78"/>
      <c r="N2362" s="78"/>
      <c r="O2362" s="78"/>
      <c r="P2362" s="78"/>
      <c r="Q2362" s="78"/>
      <c r="R2362" s="78"/>
    </row>
    <row r="2363">
      <c r="A2363" s="20">
        <v>5007.0</v>
      </c>
      <c r="B2363">
        <v>9.999999500000026E-8</v>
      </c>
      <c r="C2363" s="83">
        <f t="shared" si="4"/>
        <v>0</v>
      </c>
      <c r="D2363" s="80">
        <v>37.11</v>
      </c>
      <c r="E2363" s="102">
        <f t="shared" si="2"/>
        <v>0</v>
      </c>
      <c r="F2363" s="78">
        <f t="shared" si="3"/>
        <v>0</v>
      </c>
      <c r="G2363" s="78"/>
      <c r="H2363" s="84"/>
      <c r="I2363" s="78"/>
      <c r="J2363" s="78"/>
      <c r="K2363" s="78"/>
      <c r="L2363" s="81">
        <v>2.0</v>
      </c>
      <c r="M2363" s="80">
        <v>1.0</v>
      </c>
      <c r="N2363" s="78"/>
      <c r="O2363" s="78"/>
      <c r="P2363" s="78"/>
      <c r="Q2363" s="78"/>
      <c r="R2363" s="78"/>
    </row>
    <row r="2364">
      <c r="A2364" s="20">
        <v>5008.0</v>
      </c>
      <c r="B2364">
        <v>9.999999750000005E-8</v>
      </c>
      <c r="C2364" s="83">
        <f t="shared" si="4"/>
        <v>0</v>
      </c>
      <c r="D2364" s="80">
        <v>37.11</v>
      </c>
      <c r="E2364" s="102">
        <f t="shared" si="2"/>
        <v>0</v>
      </c>
      <c r="F2364" s="78">
        <f t="shared" si="3"/>
        <v>0</v>
      </c>
      <c r="G2364" s="78"/>
      <c r="H2364" s="84"/>
      <c r="I2364" s="78"/>
      <c r="J2364" s="78"/>
      <c r="K2364" s="78"/>
      <c r="L2364" s="81">
        <v>2.0</v>
      </c>
      <c r="M2364" s="80">
        <v>1.0</v>
      </c>
      <c r="N2364" s="78"/>
      <c r="O2364" s="78"/>
      <c r="P2364" s="78"/>
      <c r="Q2364" s="78"/>
      <c r="R2364" s="78"/>
    </row>
    <row r="2365">
      <c r="A2365" s="20">
        <v>5009.0</v>
      </c>
      <c r="B2365">
        <v>9.999999500000026E-8</v>
      </c>
      <c r="C2365" s="83">
        <f t="shared" si="4"/>
        <v>0</v>
      </c>
      <c r="D2365" s="80">
        <v>13.87</v>
      </c>
      <c r="E2365" s="102">
        <f t="shared" si="2"/>
        <v>0</v>
      </c>
      <c r="F2365" s="78">
        <f t="shared" si="3"/>
        <v>0</v>
      </c>
      <c r="G2365" s="78"/>
      <c r="H2365" s="84"/>
      <c r="I2365" s="78"/>
      <c r="J2365" s="78"/>
      <c r="K2365" s="78"/>
      <c r="L2365" s="86"/>
      <c r="M2365" s="78"/>
      <c r="N2365" s="78"/>
      <c r="O2365" s="78"/>
      <c r="P2365" s="78"/>
      <c r="Q2365" s="78"/>
      <c r="R2365" s="78"/>
    </row>
    <row r="2366">
      <c r="A2366" s="20">
        <v>5010.0</v>
      </c>
      <c r="B2366">
        <v>9.999999500000026E-8</v>
      </c>
      <c r="C2366" s="83">
        <f t="shared" si="4"/>
        <v>0</v>
      </c>
      <c r="D2366" s="80">
        <v>13.87</v>
      </c>
      <c r="E2366" s="102">
        <f t="shared" si="2"/>
        <v>0</v>
      </c>
      <c r="F2366" s="78">
        <f t="shared" si="3"/>
        <v>0</v>
      </c>
      <c r="G2366" s="78"/>
      <c r="H2366" s="84"/>
      <c r="I2366" s="78"/>
      <c r="J2366" s="78"/>
      <c r="K2366" s="78"/>
      <c r="L2366" s="81">
        <v>2.0</v>
      </c>
      <c r="M2366" s="80">
        <v>1.0</v>
      </c>
      <c r="N2366" s="78"/>
      <c r="O2366" s="78"/>
      <c r="P2366" s="78"/>
      <c r="Q2366" s="78"/>
      <c r="R2366" s="78"/>
    </row>
    <row r="2367">
      <c r="A2367" s="20">
        <v>5011.0</v>
      </c>
      <c r="B2367">
        <v>37.42340425531915</v>
      </c>
      <c r="C2367" s="83">
        <f t="shared" si="4"/>
        <v>2</v>
      </c>
      <c r="D2367" s="80">
        <v>8.93</v>
      </c>
      <c r="E2367" s="102">
        <f t="shared" si="2"/>
        <v>0</v>
      </c>
      <c r="F2367" s="78">
        <f t="shared" si="3"/>
        <v>2</v>
      </c>
      <c r="G2367" s="78"/>
      <c r="H2367" s="84"/>
      <c r="I2367" s="78"/>
      <c r="J2367" s="78"/>
      <c r="K2367" s="78"/>
      <c r="L2367" s="81">
        <v>2.0</v>
      </c>
      <c r="M2367" s="80">
        <v>1.0</v>
      </c>
      <c r="N2367" s="78"/>
      <c r="O2367" s="78"/>
      <c r="P2367" s="78"/>
      <c r="Q2367" s="78"/>
      <c r="R2367" s="78"/>
    </row>
    <row r="2368">
      <c r="A2368" s="20">
        <v>5012.0</v>
      </c>
      <c r="B2368">
        <v>9.999999666666679E-8</v>
      </c>
      <c r="C2368" s="83">
        <f t="shared" si="4"/>
        <v>0</v>
      </c>
      <c r="D2368" s="80">
        <v>20.27</v>
      </c>
      <c r="E2368" s="102">
        <f t="shared" si="2"/>
        <v>0</v>
      </c>
      <c r="F2368" s="78">
        <f t="shared" si="3"/>
        <v>0</v>
      </c>
      <c r="G2368" s="78"/>
      <c r="H2368" s="84"/>
      <c r="I2368" s="78"/>
      <c r="J2368" s="78"/>
      <c r="K2368" s="78"/>
      <c r="L2368" s="86"/>
      <c r="M2368" s="78"/>
      <c r="N2368" s="78"/>
      <c r="O2368" s="78"/>
      <c r="P2368" s="78"/>
      <c r="Q2368" s="78"/>
      <c r="R2368" s="78"/>
    </row>
    <row r="2369">
      <c r="A2369" s="20">
        <v>5013.0</v>
      </c>
      <c r="B2369">
        <v>9.999999933333334E-8</v>
      </c>
      <c r="C2369" s="83">
        <f t="shared" si="4"/>
        <v>0</v>
      </c>
      <c r="D2369" s="80">
        <v>3.67</v>
      </c>
      <c r="E2369" s="102">
        <f t="shared" si="2"/>
        <v>0</v>
      </c>
      <c r="F2369" s="78">
        <f t="shared" si="3"/>
        <v>0</v>
      </c>
      <c r="G2369" s="78"/>
      <c r="H2369" s="84"/>
      <c r="I2369" s="78"/>
      <c r="J2369" s="78"/>
      <c r="K2369" s="78"/>
      <c r="L2369" s="86"/>
      <c r="M2369" s="78"/>
      <c r="N2369" s="78"/>
      <c r="O2369" s="78"/>
      <c r="P2369" s="78"/>
      <c r="Q2369" s="78"/>
      <c r="R2369" s="78"/>
    </row>
    <row r="2370">
      <c r="A2370" s="20">
        <v>5014.0</v>
      </c>
      <c r="B2370">
        <v>0.9444444444444444</v>
      </c>
      <c r="C2370" s="83">
        <f t="shared" si="4"/>
        <v>0</v>
      </c>
      <c r="D2370" s="80">
        <v>44.4</v>
      </c>
      <c r="E2370" s="102">
        <f t="shared" si="2"/>
        <v>0</v>
      </c>
      <c r="F2370" s="78">
        <f t="shared" si="3"/>
        <v>0</v>
      </c>
      <c r="G2370" s="78"/>
      <c r="H2370" s="84"/>
      <c r="I2370" s="78"/>
      <c r="J2370" s="78"/>
      <c r="K2370" s="78"/>
      <c r="L2370" s="86"/>
      <c r="M2370" s="78"/>
      <c r="N2370" s="78"/>
      <c r="O2370" s="78"/>
      <c r="P2370" s="78"/>
      <c r="Q2370" s="78"/>
      <c r="R2370" s="78"/>
    </row>
    <row r="2371">
      <c r="A2371" s="20">
        <v>5016.0</v>
      </c>
      <c r="B2371" s="6">
        <v>1.0E-10</v>
      </c>
      <c r="C2371" s="83">
        <f t="shared" si="4"/>
        <v>0</v>
      </c>
      <c r="D2371" s="80">
        <v>29.34</v>
      </c>
      <c r="E2371" s="102">
        <f t="shared" si="2"/>
        <v>0</v>
      </c>
      <c r="F2371" s="78">
        <f t="shared" si="3"/>
        <v>0</v>
      </c>
      <c r="G2371" s="78"/>
      <c r="H2371" s="84"/>
      <c r="I2371" s="78"/>
      <c r="J2371" s="78"/>
      <c r="K2371" s="78"/>
      <c r="L2371" s="86"/>
      <c r="M2371" s="78"/>
      <c r="N2371" s="78"/>
      <c r="O2371" s="78"/>
      <c r="P2371" s="78"/>
      <c r="Q2371" s="78"/>
      <c r="R2371" s="78"/>
    </row>
    <row r="2372">
      <c r="A2372" s="20">
        <v>5017.0</v>
      </c>
      <c r="B2372" s="6">
        <v>1.0E-10</v>
      </c>
      <c r="C2372" s="83">
        <f t="shared" si="4"/>
        <v>0</v>
      </c>
      <c r="D2372" s="80">
        <v>29.34</v>
      </c>
      <c r="E2372" s="102">
        <f t="shared" si="2"/>
        <v>0</v>
      </c>
      <c r="F2372" s="78">
        <f t="shared" si="3"/>
        <v>0</v>
      </c>
      <c r="G2372" s="78"/>
      <c r="H2372" s="84"/>
      <c r="I2372" s="78"/>
      <c r="J2372" s="78"/>
      <c r="K2372" s="78"/>
      <c r="L2372" s="86"/>
      <c r="M2372" s="78"/>
      <c r="N2372" s="78"/>
      <c r="O2372" s="78"/>
      <c r="P2372" s="78"/>
      <c r="Q2372" s="78"/>
      <c r="R2372" s="78"/>
    </row>
    <row r="2373">
      <c r="A2373" s="20">
        <v>5018.0</v>
      </c>
      <c r="B2373" s="6">
        <v>1.0E-10</v>
      </c>
      <c r="C2373" s="83">
        <f t="shared" si="4"/>
        <v>0</v>
      </c>
      <c r="D2373" s="80">
        <v>29.34</v>
      </c>
      <c r="E2373" s="102">
        <f t="shared" si="2"/>
        <v>0</v>
      </c>
      <c r="F2373" s="78">
        <f t="shared" si="3"/>
        <v>0</v>
      </c>
      <c r="G2373" s="78"/>
      <c r="H2373" s="84"/>
      <c r="I2373" s="78"/>
      <c r="J2373" s="78"/>
      <c r="K2373" s="78"/>
      <c r="L2373" s="86"/>
      <c r="M2373" s="78"/>
      <c r="N2373" s="78"/>
      <c r="O2373" s="78"/>
      <c r="P2373" s="78"/>
      <c r="Q2373" s="78"/>
      <c r="R2373" s="78"/>
    </row>
    <row r="2374">
      <c r="A2374" s="20">
        <v>5019.0</v>
      </c>
      <c r="B2374" s="6">
        <v>1.0E-10</v>
      </c>
      <c r="C2374" s="83">
        <f t="shared" si="4"/>
        <v>0</v>
      </c>
      <c r="D2374" s="80">
        <v>29.34</v>
      </c>
      <c r="E2374" s="102">
        <f t="shared" si="2"/>
        <v>0</v>
      </c>
      <c r="F2374" s="78">
        <f t="shared" si="3"/>
        <v>0</v>
      </c>
      <c r="G2374" s="78"/>
      <c r="H2374" s="84"/>
      <c r="I2374" s="78"/>
      <c r="J2374" s="78"/>
      <c r="K2374" s="78"/>
      <c r="L2374" s="86"/>
      <c r="M2374" s="78"/>
      <c r="N2374" s="78"/>
      <c r="O2374" s="78"/>
      <c r="P2374" s="78"/>
      <c r="Q2374" s="78"/>
      <c r="R2374" s="78"/>
    </row>
    <row r="2375">
      <c r="A2375" s="20">
        <v>5020.0</v>
      </c>
      <c r="B2375">
        <v>1.2</v>
      </c>
      <c r="C2375" s="83">
        <f t="shared" si="4"/>
        <v>1</v>
      </c>
      <c r="D2375" s="80">
        <v>29.34</v>
      </c>
      <c r="E2375" s="102">
        <f t="shared" si="2"/>
        <v>0</v>
      </c>
      <c r="F2375" s="78">
        <f t="shared" si="3"/>
        <v>1</v>
      </c>
      <c r="G2375" s="78"/>
      <c r="H2375" s="84"/>
      <c r="I2375" s="78"/>
      <c r="J2375" s="78"/>
      <c r="K2375" s="78"/>
      <c r="L2375" s="86"/>
      <c r="M2375" s="78"/>
      <c r="N2375" s="78"/>
      <c r="O2375" s="78"/>
      <c r="P2375" s="78"/>
      <c r="Q2375" s="78"/>
      <c r="R2375" s="78"/>
    </row>
    <row r="2376">
      <c r="A2376" s="20">
        <v>5021.0</v>
      </c>
      <c r="B2376" s="6">
        <v>1.0E-10</v>
      </c>
      <c r="C2376" s="83">
        <f t="shared" si="4"/>
        <v>0</v>
      </c>
      <c r="D2376" s="80">
        <v>29.34</v>
      </c>
      <c r="E2376" s="102">
        <f t="shared" si="2"/>
        <v>0</v>
      </c>
      <c r="F2376" s="78">
        <f t="shared" si="3"/>
        <v>0</v>
      </c>
      <c r="G2376" s="78"/>
      <c r="H2376" s="84"/>
      <c r="I2376" s="78"/>
      <c r="J2376" s="78"/>
      <c r="K2376" s="78"/>
      <c r="L2376" s="86"/>
      <c r="M2376" s="78"/>
      <c r="N2376" s="78"/>
      <c r="O2376" s="78"/>
      <c r="P2376" s="78"/>
      <c r="Q2376" s="78"/>
      <c r="R2376" s="78"/>
    </row>
    <row r="2377">
      <c r="A2377" s="20">
        <v>5022.0</v>
      </c>
      <c r="B2377" s="6">
        <v>1.0E-10</v>
      </c>
      <c r="C2377" s="83">
        <f t="shared" si="4"/>
        <v>0</v>
      </c>
      <c r="D2377" s="80">
        <v>29.34</v>
      </c>
      <c r="E2377" s="102">
        <f t="shared" si="2"/>
        <v>0</v>
      </c>
      <c r="F2377" s="78">
        <f t="shared" si="3"/>
        <v>0</v>
      </c>
      <c r="G2377" s="78"/>
      <c r="H2377" s="84"/>
      <c r="I2377" s="78"/>
      <c r="J2377" s="78"/>
      <c r="K2377" s="78"/>
      <c r="L2377" s="86"/>
      <c r="M2377" s="78"/>
      <c r="N2377" s="78"/>
      <c r="O2377" s="78"/>
      <c r="P2377" s="78"/>
      <c r="Q2377" s="78"/>
      <c r="R2377" s="78"/>
    </row>
    <row r="2378">
      <c r="A2378" s="20">
        <v>5023.0</v>
      </c>
      <c r="B2378" s="6">
        <v>1.0E-10</v>
      </c>
      <c r="C2378" s="83">
        <f t="shared" si="4"/>
        <v>0</v>
      </c>
      <c r="D2378" s="80">
        <v>29.34</v>
      </c>
      <c r="E2378" s="102">
        <f t="shared" si="2"/>
        <v>0</v>
      </c>
      <c r="F2378" s="78">
        <f t="shared" si="3"/>
        <v>0</v>
      </c>
      <c r="G2378" s="78"/>
      <c r="H2378" s="84"/>
      <c r="I2378" s="78"/>
      <c r="J2378" s="78"/>
      <c r="K2378" s="78"/>
      <c r="L2378" s="86"/>
      <c r="M2378" s="78"/>
      <c r="N2378" s="78"/>
      <c r="O2378" s="78"/>
      <c r="P2378" s="78"/>
      <c r="Q2378" s="78"/>
      <c r="R2378" s="78"/>
    </row>
    <row r="2379">
      <c r="A2379" s="20">
        <v>5024.0</v>
      </c>
      <c r="B2379">
        <v>18.24</v>
      </c>
      <c r="C2379" s="83">
        <f t="shared" si="4"/>
        <v>1</v>
      </c>
      <c r="D2379" s="80">
        <v>29.34</v>
      </c>
      <c r="E2379" s="102">
        <f t="shared" si="2"/>
        <v>0</v>
      </c>
      <c r="F2379" s="78">
        <f t="shared" si="3"/>
        <v>1</v>
      </c>
      <c r="G2379" s="78"/>
      <c r="H2379" s="84"/>
      <c r="I2379" s="78"/>
      <c r="J2379" s="78"/>
      <c r="K2379" s="78"/>
      <c r="L2379" s="86"/>
      <c r="M2379" s="78"/>
      <c r="N2379" s="78"/>
      <c r="O2379" s="78"/>
      <c r="P2379" s="78"/>
      <c r="Q2379" s="78"/>
      <c r="R2379" s="78"/>
    </row>
    <row r="2380">
      <c r="A2380" s="20">
        <v>5025.0</v>
      </c>
      <c r="B2380">
        <v>5.63265306122449</v>
      </c>
      <c r="C2380" s="83">
        <f t="shared" si="4"/>
        <v>1</v>
      </c>
      <c r="D2380" s="80">
        <v>29.34</v>
      </c>
      <c r="E2380" s="102">
        <f t="shared" si="2"/>
        <v>0</v>
      </c>
      <c r="F2380" s="78">
        <f t="shared" si="3"/>
        <v>1</v>
      </c>
      <c r="G2380" s="78"/>
      <c r="H2380" s="84"/>
      <c r="I2380" s="78"/>
      <c r="J2380" s="78"/>
      <c r="K2380" s="78"/>
      <c r="L2380" s="86"/>
      <c r="M2380" s="78"/>
      <c r="N2380" s="78"/>
      <c r="O2380" s="78"/>
      <c r="P2380" s="78"/>
      <c r="Q2380" s="78"/>
      <c r="R2380" s="78"/>
    </row>
    <row r="2381">
      <c r="A2381" s="20">
        <v>5026.0</v>
      </c>
      <c r="B2381">
        <v>5.63265306122449</v>
      </c>
      <c r="C2381" s="83">
        <f t="shared" si="4"/>
        <v>1</v>
      </c>
      <c r="D2381" s="80">
        <v>29.34</v>
      </c>
      <c r="E2381" s="102">
        <f t="shared" si="2"/>
        <v>0</v>
      </c>
      <c r="F2381" s="78">
        <f t="shared" si="3"/>
        <v>1</v>
      </c>
      <c r="G2381" s="78"/>
      <c r="H2381" s="84"/>
      <c r="I2381" s="78"/>
      <c r="J2381" s="78"/>
      <c r="K2381" s="78"/>
      <c r="L2381" s="86"/>
      <c r="M2381" s="78"/>
      <c r="N2381" s="78"/>
      <c r="O2381" s="78"/>
      <c r="P2381" s="78"/>
      <c r="Q2381" s="78"/>
      <c r="R2381" s="78"/>
    </row>
    <row r="2382">
      <c r="A2382" s="20">
        <v>5028.0</v>
      </c>
      <c r="B2382">
        <v>9.999999750000005E-8</v>
      </c>
      <c r="C2382" s="83">
        <f t="shared" si="4"/>
        <v>0</v>
      </c>
      <c r="D2382" s="80">
        <v>13.87</v>
      </c>
      <c r="E2382" s="102">
        <f t="shared" si="2"/>
        <v>0</v>
      </c>
      <c r="F2382" s="78">
        <f t="shared" si="3"/>
        <v>0</v>
      </c>
      <c r="G2382" s="78"/>
      <c r="H2382" s="84"/>
      <c r="I2382" s="78"/>
      <c r="J2382" s="78"/>
      <c r="K2382" s="78"/>
      <c r="L2382" s="86"/>
      <c r="M2382" s="78"/>
      <c r="N2382" s="78"/>
      <c r="O2382" s="78"/>
      <c r="P2382" s="78"/>
      <c r="Q2382" s="78"/>
      <c r="R2382" s="78"/>
    </row>
    <row r="2383">
      <c r="A2383" s="20">
        <v>5030.0</v>
      </c>
      <c r="B2383">
        <v>1.7142857142857142</v>
      </c>
      <c r="C2383" s="83">
        <f t="shared" si="4"/>
        <v>1</v>
      </c>
      <c r="D2383" s="80">
        <v>25.26</v>
      </c>
      <c r="E2383" s="102">
        <f t="shared" si="2"/>
        <v>0</v>
      </c>
      <c r="F2383" s="78">
        <f t="shared" si="3"/>
        <v>1</v>
      </c>
      <c r="G2383" s="78"/>
      <c r="H2383" s="84"/>
      <c r="I2383" s="78"/>
      <c r="J2383" s="78"/>
      <c r="K2383" s="78"/>
      <c r="L2383" s="86"/>
      <c r="M2383" s="78"/>
      <c r="N2383" s="78"/>
      <c r="O2383" s="78"/>
      <c r="P2383" s="78"/>
      <c r="Q2383" s="78"/>
      <c r="R2383" s="78"/>
    </row>
    <row r="2384">
      <c r="A2384" s="20">
        <v>5031.0</v>
      </c>
      <c r="B2384">
        <v>9.999999000000099E-8</v>
      </c>
      <c r="C2384" s="83">
        <f t="shared" si="4"/>
        <v>0</v>
      </c>
      <c r="D2384" s="80">
        <v>25.26</v>
      </c>
      <c r="E2384" s="102">
        <f t="shared" si="2"/>
        <v>0</v>
      </c>
      <c r="F2384" s="78">
        <f t="shared" si="3"/>
        <v>0</v>
      </c>
      <c r="G2384" s="78"/>
      <c r="H2384" s="84"/>
      <c r="I2384" s="78"/>
      <c r="J2384" s="78"/>
      <c r="K2384" s="78"/>
      <c r="L2384" s="86"/>
      <c r="M2384" s="78"/>
      <c r="N2384" s="78"/>
      <c r="O2384" s="78"/>
      <c r="P2384" s="78"/>
      <c r="Q2384" s="78"/>
      <c r="R2384" s="78"/>
    </row>
    <row r="2385">
      <c r="A2385" s="20">
        <v>5032.0</v>
      </c>
      <c r="B2385">
        <v>5.000000002777777</v>
      </c>
      <c r="C2385" s="83">
        <f t="shared" si="4"/>
        <v>1</v>
      </c>
      <c r="D2385" s="80">
        <v>3.67</v>
      </c>
      <c r="E2385" s="102">
        <f t="shared" si="2"/>
        <v>0</v>
      </c>
      <c r="F2385" s="78">
        <f t="shared" si="3"/>
        <v>1</v>
      </c>
      <c r="G2385" s="78"/>
      <c r="H2385" s="84"/>
      <c r="I2385" s="78"/>
      <c r="J2385" s="78"/>
      <c r="K2385" s="78"/>
      <c r="L2385" s="86"/>
      <c r="M2385" s="78"/>
      <c r="N2385" s="78"/>
      <c r="O2385" s="78"/>
      <c r="P2385" s="78"/>
      <c r="Q2385" s="78"/>
      <c r="R2385" s="78"/>
    </row>
    <row r="2386">
      <c r="A2386" s="20">
        <v>5033.0</v>
      </c>
      <c r="B2386">
        <v>2.625</v>
      </c>
      <c r="C2386" s="83">
        <f t="shared" si="4"/>
        <v>1</v>
      </c>
      <c r="D2386" s="80">
        <v>6.22</v>
      </c>
      <c r="E2386" s="102">
        <f t="shared" si="2"/>
        <v>0</v>
      </c>
      <c r="F2386" s="78">
        <f t="shared" si="3"/>
        <v>1</v>
      </c>
      <c r="G2386" s="78"/>
      <c r="H2386" s="84"/>
      <c r="I2386" s="78"/>
      <c r="J2386" s="78"/>
      <c r="K2386" s="78"/>
      <c r="L2386" s="86"/>
      <c r="M2386" s="78"/>
      <c r="N2386" s="78"/>
      <c r="O2386" s="78"/>
      <c r="P2386" s="78"/>
      <c r="Q2386" s="78"/>
      <c r="R2386" s="78"/>
    </row>
    <row r="2387">
      <c r="A2387" s="20">
        <v>5034.0</v>
      </c>
      <c r="B2387">
        <v>10.436363636363637</v>
      </c>
      <c r="C2387" s="83">
        <f t="shared" si="4"/>
        <v>1</v>
      </c>
      <c r="D2387" s="80">
        <v>6.22</v>
      </c>
      <c r="E2387" s="102">
        <f t="shared" si="2"/>
        <v>0</v>
      </c>
      <c r="F2387" s="78">
        <f t="shared" si="3"/>
        <v>1</v>
      </c>
      <c r="G2387" s="78"/>
      <c r="H2387" s="84"/>
      <c r="I2387" s="78"/>
      <c r="J2387" s="78"/>
      <c r="K2387" s="78"/>
      <c r="L2387" s="86"/>
      <c r="M2387" s="78"/>
      <c r="N2387" s="78"/>
      <c r="O2387" s="78"/>
      <c r="P2387" s="78"/>
      <c r="Q2387" s="78"/>
      <c r="R2387" s="78"/>
    </row>
    <row r="2388">
      <c r="A2388" s="20">
        <v>5035.0</v>
      </c>
      <c r="B2388">
        <v>9.999999500000026E-8</v>
      </c>
      <c r="C2388" s="83">
        <f t="shared" si="4"/>
        <v>0</v>
      </c>
      <c r="D2388" s="80">
        <v>17.88</v>
      </c>
      <c r="E2388" s="102">
        <f t="shared" si="2"/>
        <v>0</v>
      </c>
      <c r="F2388" s="78">
        <f t="shared" si="3"/>
        <v>0</v>
      </c>
      <c r="G2388" s="78"/>
      <c r="H2388" s="84"/>
      <c r="I2388" s="78"/>
      <c r="J2388" s="78"/>
      <c r="K2388" s="78"/>
      <c r="L2388" s="86"/>
      <c r="M2388" s="78"/>
      <c r="N2388" s="78"/>
      <c r="O2388" s="78"/>
      <c r="P2388" s="78"/>
      <c r="Q2388" s="78"/>
      <c r="R2388" s="78"/>
    </row>
    <row r="2389">
      <c r="A2389" s="20">
        <v>5036.0</v>
      </c>
      <c r="B2389">
        <v>9.999999500000026E-8</v>
      </c>
      <c r="C2389" s="83">
        <f t="shared" si="4"/>
        <v>0</v>
      </c>
      <c r="D2389" s="80">
        <v>17.88</v>
      </c>
      <c r="E2389" s="102">
        <f t="shared" si="2"/>
        <v>0</v>
      </c>
      <c r="F2389" s="78">
        <f t="shared" si="3"/>
        <v>0</v>
      </c>
      <c r="G2389" s="78"/>
      <c r="H2389" s="84"/>
      <c r="I2389" s="78"/>
      <c r="J2389" s="78"/>
      <c r="K2389" s="78"/>
      <c r="L2389" s="81">
        <v>2.0</v>
      </c>
      <c r="M2389" s="80">
        <v>1.0</v>
      </c>
      <c r="N2389" s="78"/>
      <c r="O2389" s="78"/>
      <c r="P2389" s="78"/>
      <c r="Q2389" s="78"/>
      <c r="R2389" s="78"/>
    </row>
    <row r="2390">
      <c r="A2390" s="20">
        <v>5038.0</v>
      </c>
      <c r="B2390">
        <v>0.75</v>
      </c>
      <c r="C2390" s="83">
        <f t="shared" si="4"/>
        <v>0</v>
      </c>
      <c r="D2390" s="80">
        <v>13.87</v>
      </c>
      <c r="E2390" s="102">
        <f t="shared" si="2"/>
        <v>0</v>
      </c>
      <c r="F2390" s="78">
        <f t="shared" si="3"/>
        <v>0</v>
      </c>
      <c r="G2390" s="78"/>
      <c r="H2390" s="84"/>
      <c r="I2390" s="78"/>
      <c r="J2390" s="78"/>
      <c r="K2390" s="78"/>
      <c r="L2390" s="81">
        <v>2.0</v>
      </c>
      <c r="M2390" s="80">
        <v>1.0</v>
      </c>
      <c r="N2390" s="78"/>
      <c r="O2390" s="78"/>
      <c r="P2390" s="78"/>
      <c r="Q2390" s="78"/>
      <c r="R2390" s="78"/>
    </row>
    <row r="2391">
      <c r="A2391" s="20">
        <v>5039.0</v>
      </c>
      <c r="B2391">
        <v>9.999999750000005E-8</v>
      </c>
      <c r="C2391" s="83">
        <f t="shared" si="4"/>
        <v>0</v>
      </c>
      <c r="D2391" s="80">
        <v>13.87</v>
      </c>
      <c r="E2391" s="102">
        <f t="shared" si="2"/>
        <v>0</v>
      </c>
      <c r="F2391" s="78">
        <f t="shared" si="3"/>
        <v>0</v>
      </c>
      <c r="G2391" s="78"/>
      <c r="H2391" s="84"/>
      <c r="I2391" s="78"/>
      <c r="J2391" s="78"/>
      <c r="K2391" s="78"/>
      <c r="L2391" s="86"/>
      <c r="M2391" s="78"/>
      <c r="N2391" s="78"/>
      <c r="O2391" s="78"/>
      <c r="P2391" s="78"/>
      <c r="Q2391" s="78"/>
      <c r="R2391" s="78"/>
    </row>
    <row r="2392">
      <c r="A2392" s="20">
        <v>5040.0</v>
      </c>
      <c r="B2392">
        <v>9.999999666666679E-8</v>
      </c>
      <c r="C2392" s="83">
        <f t="shared" si="4"/>
        <v>0</v>
      </c>
      <c r="D2392" s="80">
        <v>37.11</v>
      </c>
      <c r="E2392" s="102">
        <f t="shared" si="2"/>
        <v>0</v>
      </c>
      <c r="F2392" s="78">
        <f t="shared" si="3"/>
        <v>0</v>
      </c>
      <c r="G2392" s="78"/>
      <c r="H2392" s="84"/>
      <c r="I2392" s="78"/>
      <c r="J2392" s="78"/>
      <c r="K2392" s="78"/>
      <c r="L2392" s="86"/>
      <c r="M2392" s="78"/>
      <c r="N2392" s="78"/>
      <c r="O2392" s="78"/>
      <c r="P2392" s="78"/>
      <c r="Q2392" s="78"/>
      <c r="R2392" s="78"/>
    </row>
    <row r="2393">
      <c r="A2393" s="20">
        <v>5041.0</v>
      </c>
      <c r="B2393">
        <v>9.999999937499999E-8</v>
      </c>
      <c r="C2393" s="83">
        <f t="shared" si="4"/>
        <v>0</v>
      </c>
      <c r="D2393" s="80">
        <v>17.88</v>
      </c>
      <c r="E2393" s="102">
        <f t="shared" si="2"/>
        <v>0</v>
      </c>
      <c r="F2393" s="78">
        <f t="shared" si="3"/>
        <v>0</v>
      </c>
      <c r="G2393" s="78"/>
      <c r="H2393" s="84"/>
      <c r="I2393" s="78"/>
      <c r="J2393" s="78"/>
      <c r="K2393" s="78"/>
      <c r="L2393" s="86"/>
      <c r="M2393" s="78"/>
      <c r="N2393" s="78"/>
      <c r="O2393" s="78"/>
      <c r="P2393" s="78"/>
      <c r="Q2393" s="78"/>
      <c r="R2393" s="78"/>
    </row>
    <row r="2394">
      <c r="A2394" s="20">
        <v>5042.0</v>
      </c>
      <c r="B2394">
        <v>9.9999999E-8</v>
      </c>
      <c r="C2394" s="83">
        <f t="shared" si="4"/>
        <v>0</v>
      </c>
      <c r="D2394" s="80">
        <v>3.67</v>
      </c>
      <c r="E2394" s="102">
        <f t="shared" si="2"/>
        <v>0</v>
      </c>
      <c r="F2394" s="78">
        <f t="shared" si="3"/>
        <v>0</v>
      </c>
      <c r="G2394" s="78"/>
      <c r="H2394" s="84"/>
      <c r="I2394" s="78"/>
      <c r="J2394" s="78"/>
      <c r="K2394" s="78"/>
      <c r="L2394" s="86"/>
      <c r="M2394" s="78"/>
      <c r="N2394" s="78"/>
      <c r="O2394" s="78"/>
      <c r="P2394" s="78"/>
      <c r="Q2394" s="78"/>
      <c r="R2394" s="78"/>
    </row>
    <row r="2395">
      <c r="A2395" s="20">
        <v>5043.0</v>
      </c>
      <c r="B2395">
        <v>9.999999000000099E-8</v>
      </c>
      <c r="C2395" s="83">
        <f t="shared" si="4"/>
        <v>0</v>
      </c>
      <c r="D2395" s="80">
        <v>17.88</v>
      </c>
      <c r="E2395" s="102">
        <f t="shared" si="2"/>
        <v>0</v>
      </c>
      <c r="F2395" s="78">
        <f t="shared" si="3"/>
        <v>0</v>
      </c>
      <c r="G2395" s="78"/>
      <c r="H2395" s="84"/>
      <c r="I2395" s="78"/>
      <c r="J2395" s="78"/>
      <c r="K2395" s="78"/>
      <c r="L2395" s="86"/>
      <c r="M2395" s="78"/>
      <c r="N2395" s="78"/>
      <c r="O2395" s="78"/>
      <c r="P2395" s="78"/>
      <c r="Q2395" s="78"/>
      <c r="R2395" s="78"/>
    </row>
    <row r="2396">
      <c r="A2396" s="20">
        <v>5045.0</v>
      </c>
      <c r="B2396">
        <v>9.999999833333335E-8</v>
      </c>
      <c r="C2396" s="83">
        <f t="shared" si="4"/>
        <v>0</v>
      </c>
      <c r="D2396" s="80">
        <v>13.87</v>
      </c>
      <c r="E2396" s="102">
        <f t="shared" si="2"/>
        <v>0</v>
      </c>
      <c r="F2396" s="78">
        <f t="shared" si="3"/>
        <v>0</v>
      </c>
      <c r="G2396" s="78"/>
      <c r="H2396" s="84"/>
      <c r="I2396" s="78"/>
      <c r="J2396" s="78"/>
      <c r="K2396" s="78"/>
      <c r="L2396" s="86"/>
      <c r="M2396" s="78"/>
      <c r="N2396" s="78"/>
      <c r="O2396" s="78"/>
      <c r="P2396" s="78"/>
      <c r="Q2396" s="78"/>
      <c r="R2396" s="78"/>
    </row>
    <row r="2397">
      <c r="A2397" s="20">
        <v>5046.0</v>
      </c>
      <c r="B2397">
        <v>9.999999750000005E-8</v>
      </c>
      <c r="C2397" s="83">
        <f t="shared" si="4"/>
        <v>0</v>
      </c>
      <c r="D2397" s="80">
        <v>34.22</v>
      </c>
      <c r="E2397" s="102">
        <f t="shared" si="2"/>
        <v>0</v>
      </c>
      <c r="F2397" s="78">
        <f t="shared" si="3"/>
        <v>0</v>
      </c>
      <c r="G2397" s="78"/>
      <c r="H2397" s="84"/>
      <c r="I2397" s="78"/>
      <c r="J2397" s="78"/>
      <c r="K2397" s="78"/>
      <c r="L2397" s="86"/>
      <c r="M2397" s="78"/>
      <c r="N2397" s="78"/>
      <c r="O2397" s="78"/>
      <c r="P2397" s="78"/>
      <c r="Q2397" s="78"/>
      <c r="R2397" s="78"/>
    </row>
    <row r="2398">
      <c r="A2398" s="20">
        <v>5047.0</v>
      </c>
      <c r="B2398">
        <v>9.999999500000026E-8</v>
      </c>
      <c r="C2398" s="83">
        <f t="shared" si="4"/>
        <v>0</v>
      </c>
      <c r="D2398" s="80">
        <v>17.88</v>
      </c>
      <c r="E2398" s="102">
        <f t="shared" si="2"/>
        <v>0</v>
      </c>
      <c r="F2398" s="78">
        <f t="shared" si="3"/>
        <v>0</v>
      </c>
      <c r="G2398" s="78"/>
      <c r="H2398" s="84"/>
      <c r="I2398" s="78"/>
      <c r="J2398" s="78"/>
      <c r="K2398" s="78"/>
      <c r="L2398" s="86"/>
      <c r="M2398" s="78"/>
      <c r="N2398" s="78"/>
      <c r="O2398" s="78"/>
      <c r="P2398" s="78"/>
      <c r="Q2398" s="78"/>
      <c r="R2398" s="78"/>
    </row>
    <row r="2399">
      <c r="A2399" s="20">
        <v>5048.0</v>
      </c>
      <c r="B2399">
        <v>9.999999500000026E-8</v>
      </c>
      <c r="C2399" s="83">
        <f t="shared" si="4"/>
        <v>0</v>
      </c>
      <c r="D2399" s="80">
        <v>17.88</v>
      </c>
      <c r="E2399" s="102">
        <f t="shared" si="2"/>
        <v>0</v>
      </c>
      <c r="F2399" s="78">
        <f t="shared" si="3"/>
        <v>0</v>
      </c>
      <c r="G2399" s="78"/>
      <c r="H2399" s="84"/>
      <c r="I2399" s="78"/>
      <c r="J2399" s="78"/>
      <c r="K2399" s="78"/>
      <c r="L2399" s="81">
        <v>2.0</v>
      </c>
      <c r="M2399" s="80">
        <v>1.0</v>
      </c>
      <c r="N2399" s="78"/>
      <c r="O2399" s="78"/>
      <c r="P2399" s="78"/>
      <c r="Q2399" s="78"/>
      <c r="R2399" s="78"/>
    </row>
    <row r="2400">
      <c r="A2400" s="20">
        <v>5049.0</v>
      </c>
      <c r="B2400">
        <v>9.999999500000026E-8</v>
      </c>
      <c r="C2400" s="83">
        <f t="shared" si="4"/>
        <v>0</v>
      </c>
      <c r="D2400" s="80">
        <v>17.88</v>
      </c>
      <c r="E2400" s="102">
        <f t="shared" si="2"/>
        <v>0</v>
      </c>
      <c r="F2400" s="78">
        <f t="shared" si="3"/>
        <v>0</v>
      </c>
      <c r="G2400" s="78"/>
      <c r="H2400" s="84"/>
      <c r="I2400" s="78"/>
      <c r="J2400" s="78"/>
      <c r="K2400" s="78"/>
      <c r="L2400" s="81">
        <v>2.0</v>
      </c>
      <c r="M2400" s="80">
        <v>1.0</v>
      </c>
      <c r="N2400" s="78"/>
      <c r="O2400" s="78"/>
      <c r="P2400" s="78"/>
      <c r="Q2400" s="78"/>
      <c r="R2400" s="78"/>
    </row>
    <row r="2401">
      <c r="A2401" s="20">
        <v>5050.0</v>
      </c>
      <c r="B2401">
        <v>9.9999999E-8</v>
      </c>
      <c r="C2401" s="83">
        <f t="shared" si="4"/>
        <v>0</v>
      </c>
      <c r="D2401" s="80">
        <v>17.88</v>
      </c>
      <c r="E2401" s="102">
        <f t="shared" si="2"/>
        <v>0</v>
      </c>
      <c r="F2401" s="78">
        <f t="shared" si="3"/>
        <v>0</v>
      </c>
      <c r="G2401" s="78"/>
      <c r="H2401" s="84"/>
      <c r="I2401" s="78"/>
      <c r="J2401" s="78"/>
      <c r="K2401" s="78"/>
      <c r="L2401" s="81">
        <v>2.0</v>
      </c>
      <c r="M2401" s="80">
        <v>1.0</v>
      </c>
      <c r="N2401" s="78"/>
      <c r="O2401" s="78"/>
      <c r="P2401" s="78"/>
      <c r="Q2401" s="78"/>
      <c r="R2401" s="78"/>
    </row>
    <row r="2402">
      <c r="A2402" s="20">
        <v>5051.0</v>
      </c>
      <c r="B2402">
        <v>6.510000000000001</v>
      </c>
      <c r="C2402" s="83">
        <f t="shared" si="4"/>
        <v>1</v>
      </c>
      <c r="D2402" s="80">
        <v>3.67</v>
      </c>
      <c r="E2402" s="102">
        <f t="shared" si="2"/>
        <v>0</v>
      </c>
      <c r="F2402" s="78">
        <f t="shared" si="3"/>
        <v>1</v>
      </c>
      <c r="G2402" s="78"/>
      <c r="H2402" s="84"/>
      <c r="I2402" s="78"/>
      <c r="J2402" s="78"/>
      <c r="K2402" s="78"/>
      <c r="L2402" s="86"/>
      <c r="M2402" s="78"/>
      <c r="N2402" s="78"/>
      <c r="O2402" s="78"/>
      <c r="P2402" s="78"/>
      <c r="Q2402" s="78"/>
      <c r="R2402" s="78"/>
    </row>
    <row r="2403">
      <c r="A2403" s="20">
        <v>5052.0</v>
      </c>
      <c r="B2403">
        <v>9.999999000000099E-8</v>
      </c>
      <c r="C2403" s="83">
        <f t="shared" si="4"/>
        <v>0</v>
      </c>
      <c r="D2403" s="80" t="s">
        <v>3145</v>
      </c>
      <c r="E2403" s="102">
        <f t="shared" si="2"/>
        <v>0</v>
      </c>
      <c r="F2403" s="78">
        <f t="shared" si="3"/>
        <v>0</v>
      </c>
      <c r="G2403" s="78"/>
      <c r="H2403" s="84"/>
      <c r="I2403" s="78"/>
      <c r="J2403" s="78"/>
      <c r="K2403" s="78"/>
      <c r="L2403" s="86"/>
      <c r="M2403" s="78"/>
      <c r="N2403" s="78"/>
      <c r="O2403" s="78"/>
      <c r="P2403" s="78"/>
      <c r="Q2403" s="78"/>
      <c r="R2403" s="78"/>
    </row>
    <row r="2404">
      <c r="A2404" s="20">
        <v>5053.0</v>
      </c>
      <c r="B2404">
        <v>9.999999000000099E-8</v>
      </c>
      <c r="C2404" s="83">
        <f t="shared" si="4"/>
        <v>0</v>
      </c>
      <c r="D2404" s="80">
        <v>3.67</v>
      </c>
      <c r="E2404" s="102">
        <f t="shared" si="2"/>
        <v>0</v>
      </c>
      <c r="F2404" s="78">
        <f t="shared" si="3"/>
        <v>0</v>
      </c>
      <c r="G2404" s="78"/>
      <c r="H2404" s="84"/>
      <c r="I2404" s="78"/>
      <c r="J2404" s="78"/>
      <c r="K2404" s="78"/>
      <c r="L2404" s="86"/>
      <c r="M2404" s="78"/>
      <c r="N2404" s="78"/>
      <c r="O2404" s="78"/>
      <c r="P2404" s="78"/>
      <c r="Q2404" s="78"/>
      <c r="R2404" s="78"/>
    </row>
    <row r="2405">
      <c r="A2405" s="20">
        <v>5054.0</v>
      </c>
      <c r="B2405">
        <v>0.5</v>
      </c>
      <c r="C2405" s="83">
        <f t="shared" si="4"/>
        <v>0</v>
      </c>
      <c r="D2405" s="80">
        <v>34.22</v>
      </c>
      <c r="E2405" s="102">
        <f t="shared" si="2"/>
        <v>0</v>
      </c>
      <c r="F2405" s="78">
        <f t="shared" si="3"/>
        <v>0</v>
      </c>
      <c r="G2405" s="78"/>
      <c r="H2405" s="84"/>
      <c r="I2405" s="78"/>
      <c r="J2405" s="78"/>
      <c r="K2405" s="78"/>
      <c r="L2405" s="86"/>
      <c r="M2405" s="78"/>
      <c r="N2405" s="78"/>
      <c r="O2405" s="78"/>
      <c r="P2405" s="78"/>
      <c r="Q2405" s="78"/>
      <c r="R2405" s="78"/>
    </row>
    <row r="2406">
      <c r="A2406" s="20">
        <v>5055.0</v>
      </c>
      <c r="B2406">
        <v>9.999999500000026E-8</v>
      </c>
      <c r="C2406" s="83">
        <f t="shared" si="4"/>
        <v>0</v>
      </c>
      <c r="D2406" s="80">
        <v>43.78</v>
      </c>
      <c r="E2406" s="102">
        <f t="shared" si="2"/>
        <v>0</v>
      </c>
      <c r="F2406" s="78">
        <f t="shared" si="3"/>
        <v>0</v>
      </c>
      <c r="G2406" s="78"/>
      <c r="H2406" s="84"/>
      <c r="I2406" s="78"/>
      <c r="J2406" s="78"/>
      <c r="K2406" s="78"/>
      <c r="L2406" s="86"/>
      <c r="M2406" s="78"/>
      <c r="N2406" s="78"/>
      <c r="O2406" s="78"/>
      <c r="P2406" s="78"/>
      <c r="Q2406" s="78"/>
      <c r="R2406" s="78"/>
    </row>
    <row r="2407">
      <c r="A2407" s="20">
        <v>5056.0</v>
      </c>
      <c r="B2407">
        <v>9.999999666666679E-8</v>
      </c>
      <c r="C2407" s="83">
        <f t="shared" si="4"/>
        <v>0</v>
      </c>
      <c r="D2407" s="83"/>
      <c r="E2407" s="102">
        <f t="shared" si="2"/>
        <v>0</v>
      </c>
      <c r="F2407" s="78">
        <f t="shared" si="3"/>
        <v>0</v>
      </c>
      <c r="G2407" s="78"/>
      <c r="H2407" s="84"/>
      <c r="I2407" s="78"/>
      <c r="J2407" s="78"/>
      <c r="K2407" s="78"/>
      <c r="L2407" s="81">
        <v>2.0</v>
      </c>
      <c r="M2407" s="80">
        <v>1.0</v>
      </c>
      <c r="N2407" s="78"/>
      <c r="O2407" s="78"/>
      <c r="P2407" s="78"/>
      <c r="Q2407" s="78"/>
      <c r="R2407" s="78"/>
    </row>
    <row r="2408">
      <c r="A2408" s="20">
        <v>5060.0</v>
      </c>
      <c r="B2408" s="6">
        <v>1.0E-10</v>
      </c>
      <c r="C2408" s="83">
        <f t="shared" si="4"/>
        <v>0</v>
      </c>
      <c r="D2408" s="80">
        <v>44.4</v>
      </c>
      <c r="E2408" s="102">
        <f t="shared" si="2"/>
        <v>0</v>
      </c>
      <c r="F2408" s="78">
        <f t="shared" si="3"/>
        <v>0</v>
      </c>
      <c r="G2408" s="78"/>
      <c r="H2408" s="84"/>
      <c r="I2408" s="78"/>
      <c r="J2408" s="78"/>
      <c r="K2408" s="78"/>
      <c r="L2408" s="86"/>
      <c r="M2408" s="78"/>
      <c r="N2408" s="78"/>
      <c r="O2408" s="78"/>
      <c r="P2408" s="78"/>
      <c r="Q2408" s="78"/>
      <c r="R2408" s="78"/>
    </row>
    <row r="2409">
      <c r="A2409" s="20">
        <v>5061.0</v>
      </c>
      <c r="B2409">
        <v>9.999999500000026E-8</v>
      </c>
      <c r="C2409" s="83">
        <f t="shared" si="4"/>
        <v>0</v>
      </c>
      <c r="D2409" s="83"/>
      <c r="E2409" s="102">
        <f t="shared" si="2"/>
        <v>0</v>
      </c>
      <c r="F2409" s="78">
        <f t="shared" si="3"/>
        <v>0</v>
      </c>
      <c r="G2409" s="78"/>
      <c r="H2409" s="84"/>
      <c r="I2409" s="78"/>
      <c r="J2409" s="78"/>
      <c r="K2409" s="78"/>
      <c r="L2409" s="86"/>
      <c r="M2409" s="78"/>
      <c r="N2409" s="78"/>
      <c r="O2409" s="78"/>
      <c r="P2409" s="78"/>
      <c r="Q2409" s="78"/>
      <c r="R2409" s="78"/>
    </row>
    <row r="2410">
      <c r="A2410" s="20">
        <v>5062.0</v>
      </c>
      <c r="B2410">
        <v>9.999999500000026E-8</v>
      </c>
      <c r="C2410" s="83">
        <f t="shared" si="4"/>
        <v>0</v>
      </c>
      <c r="D2410" s="83"/>
      <c r="E2410" s="102">
        <f t="shared" si="2"/>
        <v>0</v>
      </c>
      <c r="F2410" s="78">
        <f t="shared" si="3"/>
        <v>0</v>
      </c>
      <c r="G2410" s="78"/>
      <c r="H2410" s="84"/>
      <c r="I2410" s="78"/>
      <c r="J2410" s="78"/>
      <c r="K2410" s="78"/>
      <c r="L2410" s="81">
        <v>2.0</v>
      </c>
      <c r="M2410" s="80">
        <v>1.0</v>
      </c>
      <c r="N2410" s="78"/>
      <c r="O2410" s="78"/>
      <c r="P2410" s="78"/>
      <c r="Q2410" s="78"/>
      <c r="R2410" s="78"/>
    </row>
    <row r="2411">
      <c r="A2411" s="20">
        <v>5063.0</v>
      </c>
      <c r="B2411">
        <v>9.999999000000099E-8</v>
      </c>
      <c r="C2411" s="83">
        <f t="shared" si="4"/>
        <v>0</v>
      </c>
      <c r="D2411" s="80">
        <v>29.34</v>
      </c>
      <c r="E2411" s="102">
        <f t="shared" si="2"/>
        <v>0</v>
      </c>
      <c r="F2411" s="78">
        <f t="shared" si="3"/>
        <v>0</v>
      </c>
      <c r="G2411" s="78"/>
      <c r="H2411" s="84"/>
      <c r="I2411" s="78"/>
      <c r="J2411" s="78"/>
      <c r="K2411" s="78"/>
      <c r="L2411" s="81">
        <v>2.0</v>
      </c>
      <c r="M2411" s="80">
        <v>1.0</v>
      </c>
      <c r="N2411" s="78"/>
      <c r="O2411" s="78"/>
      <c r="P2411" s="78"/>
      <c r="Q2411" s="78"/>
      <c r="R2411" s="78"/>
    </row>
    <row r="2412">
      <c r="A2412" s="20">
        <v>5064.0</v>
      </c>
      <c r="B2412">
        <v>9.999999666666679E-8</v>
      </c>
      <c r="C2412" s="83">
        <f t="shared" si="4"/>
        <v>0</v>
      </c>
      <c r="D2412" s="80">
        <v>68.72</v>
      </c>
      <c r="E2412" s="102">
        <f t="shared" si="2"/>
        <v>0</v>
      </c>
      <c r="F2412" s="78">
        <f t="shared" si="3"/>
        <v>0</v>
      </c>
      <c r="G2412" s="78"/>
      <c r="H2412" s="84"/>
      <c r="I2412" s="78"/>
      <c r="J2412" s="78"/>
      <c r="K2412" s="78"/>
      <c r="L2412" s="86"/>
      <c r="M2412" s="78"/>
      <c r="N2412" s="78"/>
      <c r="O2412" s="78"/>
      <c r="P2412" s="78"/>
      <c r="Q2412" s="78"/>
      <c r="R2412" s="78"/>
    </row>
    <row r="2413">
      <c r="A2413" s="20">
        <v>5065.0</v>
      </c>
      <c r="B2413" s="6">
        <v>1.0E-10</v>
      </c>
      <c r="C2413" s="83">
        <f t="shared" si="4"/>
        <v>0</v>
      </c>
      <c r="D2413" s="83"/>
      <c r="E2413" s="102">
        <f t="shared" si="2"/>
        <v>0</v>
      </c>
      <c r="F2413" s="78">
        <f t="shared" si="3"/>
        <v>0</v>
      </c>
      <c r="G2413" s="78"/>
      <c r="H2413" s="84"/>
      <c r="I2413" s="78"/>
      <c r="J2413" s="78"/>
      <c r="K2413" s="78"/>
      <c r="L2413" s="86"/>
      <c r="M2413" s="78"/>
      <c r="N2413" s="78"/>
      <c r="O2413" s="78"/>
      <c r="P2413" s="78"/>
      <c r="Q2413" s="78"/>
      <c r="R2413" s="78"/>
    </row>
    <row r="2414">
      <c r="A2414" s="20">
        <v>5066.0</v>
      </c>
      <c r="B2414">
        <v>9.999999500000026E-8</v>
      </c>
      <c r="C2414" s="83">
        <f t="shared" si="4"/>
        <v>0</v>
      </c>
      <c r="D2414" s="80">
        <v>37.11</v>
      </c>
      <c r="E2414" s="102">
        <f t="shared" si="2"/>
        <v>0</v>
      </c>
      <c r="F2414" s="78">
        <f t="shared" si="3"/>
        <v>0</v>
      </c>
      <c r="G2414" s="78"/>
      <c r="H2414" s="84"/>
      <c r="I2414" s="78"/>
      <c r="J2414" s="78"/>
      <c r="K2414" s="78"/>
      <c r="L2414" s="86"/>
      <c r="M2414" s="78"/>
      <c r="N2414" s="78"/>
      <c r="O2414" s="78"/>
      <c r="P2414" s="78"/>
      <c r="Q2414" s="78"/>
      <c r="R2414" s="78"/>
    </row>
    <row r="2415">
      <c r="A2415" s="20">
        <v>5070.0</v>
      </c>
      <c r="B2415">
        <v>24.75</v>
      </c>
      <c r="C2415" s="83">
        <f t="shared" si="4"/>
        <v>1</v>
      </c>
      <c r="D2415" s="83"/>
      <c r="E2415" s="102">
        <f t="shared" si="2"/>
        <v>0</v>
      </c>
      <c r="F2415" s="78">
        <f t="shared" si="3"/>
        <v>1</v>
      </c>
      <c r="G2415" s="78"/>
      <c r="H2415" s="84"/>
      <c r="I2415" s="78"/>
      <c r="J2415" s="78"/>
      <c r="K2415" s="78"/>
      <c r="L2415" s="81">
        <v>2.0</v>
      </c>
      <c r="M2415" s="80">
        <v>1.0</v>
      </c>
      <c r="N2415" s="78"/>
      <c r="O2415" s="78"/>
      <c r="P2415" s="78"/>
      <c r="Q2415" s="78"/>
      <c r="R2415" s="78"/>
    </row>
    <row r="2416">
      <c r="A2416" s="20">
        <v>5077.0</v>
      </c>
      <c r="B2416">
        <v>1.0</v>
      </c>
      <c r="C2416" s="83">
        <f t="shared" si="4"/>
        <v>0</v>
      </c>
      <c r="D2416" s="80">
        <v>12.65</v>
      </c>
      <c r="E2416" s="102">
        <f t="shared" si="2"/>
        <v>0</v>
      </c>
      <c r="F2416" s="78">
        <f t="shared" si="3"/>
        <v>0</v>
      </c>
      <c r="G2416" s="78"/>
      <c r="H2416" s="84"/>
      <c r="I2416" s="78"/>
      <c r="J2416" s="78"/>
      <c r="K2416" s="78"/>
      <c r="L2416" s="86"/>
      <c r="M2416" s="78"/>
      <c r="N2416" s="78"/>
      <c r="O2416" s="78"/>
      <c r="P2416" s="78"/>
      <c r="Q2416" s="78"/>
      <c r="R2416" s="78"/>
    </row>
    <row r="2417">
      <c r="A2417" s="20">
        <v>5078.0</v>
      </c>
      <c r="B2417">
        <v>9.999999857142857E-8</v>
      </c>
      <c r="C2417" s="83">
        <f t="shared" si="4"/>
        <v>0</v>
      </c>
      <c r="D2417" s="80">
        <v>17.88</v>
      </c>
      <c r="E2417" s="102">
        <f t="shared" si="2"/>
        <v>0</v>
      </c>
      <c r="F2417" s="78">
        <f t="shared" si="3"/>
        <v>0</v>
      </c>
      <c r="G2417" s="78"/>
      <c r="H2417" s="84"/>
      <c r="I2417" s="78"/>
      <c r="J2417" s="78"/>
      <c r="K2417" s="78"/>
      <c r="L2417" s="81">
        <v>2.0</v>
      </c>
      <c r="M2417" s="80">
        <v>1.0</v>
      </c>
      <c r="N2417" s="78"/>
      <c r="O2417" s="78"/>
      <c r="P2417" s="78"/>
      <c r="Q2417" s="78"/>
      <c r="R2417" s="78"/>
    </row>
    <row r="2418">
      <c r="A2418" s="20">
        <v>5079.0</v>
      </c>
      <c r="B2418">
        <v>9.999999500000026E-8</v>
      </c>
      <c r="C2418" s="83">
        <f t="shared" si="4"/>
        <v>0</v>
      </c>
      <c r="D2418" s="83"/>
      <c r="E2418" s="102">
        <f t="shared" si="2"/>
        <v>0</v>
      </c>
      <c r="F2418" s="78">
        <f t="shared" si="3"/>
        <v>0</v>
      </c>
      <c r="G2418" s="78"/>
      <c r="H2418" s="84"/>
      <c r="I2418" s="78"/>
      <c r="J2418" s="78"/>
      <c r="K2418" s="78"/>
      <c r="L2418" s="86"/>
      <c r="M2418" s="78"/>
      <c r="N2418" s="78"/>
      <c r="O2418" s="78"/>
      <c r="P2418" s="78"/>
      <c r="Q2418" s="78"/>
      <c r="R2418" s="78"/>
    </row>
    <row r="2419">
      <c r="A2419" s="20">
        <v>5080.0</v>
      </c>
      <c r="B2419">
        <v>9.999999000000099E-8</v>
      </c>
      <c r="C2419" s="83">
        <f t="shared" si="4"/>
        <v>0</v>
      </c>
      <c r="D2419" s="80">
        <v>68.72</v>
      </c>
      <c r="E2419" s="102">
        <f t="shared" si="2"/>
        <v>0</v>
      </c>
      <c r="F2419" s="78">
        <f t="shared" si="3"/>
        <v>0</v>
      </c>
      <c r="G2419" s="78"/>
      <c r="H2419" s="84"/>
      <c r="I2419" s="78"/>
      <c r="J2419" s="78"/>
      <c r="K2419" s="78"/>
      <c r="L2419" s="81">
        <v>2.0</v>
      </c>
      <c r="M2419" s="80">
        <v>1.0</v>
      </c>
      <c r="N2419" s="78"/>
      <c r="O2419" s="78"/>
      <c r="P2419" s="78"/>
      <c r="Q2419" s="78"/>
      <c r="R2419" s="78"/>
    </row>
    <row r="2420">
      <c r="A2420" s="20">
        <v>5081.0</v>
      </c>
      <c r="B2420">
        <v>9.999999000000099E-8</v>
      </c>
      <c r="C2420" s="83">
        <f t="shared" si="4"/>
        <v>0</v>
      </c>
      <c r="D2420" s="80">
        <v>68.72</v>
      </c>
      <c r="E2420" s="102">
        <f t="shared" si="2"/>
        <v>0</v>
      </c>
      <c r="F2420" s="78">
        <f t="shared" si="3"/>
        <v>0</v>
      </c>
      <c r="G2420" s="78"/>
      <c r="H2420" s="84"/>
      <c r="I2420" s="78"/>
      <c r="J2420" s="78"/>
      <c r="K2420" s="78"/>
      <c r="L2420" s="86"/>
      <c r="M2420" s="78"/>
      <c r="N2420" s="78"/>
      <c r="O2420" s="78"/>
      <c r="P2420" s="78"/>
      <c r="Q2420" s="78"/>
      <c r="R2420" s="78"/>
    </row>
    <row r="2421">
      <c r="A2421" s="20">
        <v>5082.0</v>
      </c>
      <c r="B2421">
        <v>9.999999000000099E-8</v>
      </c>
      <c r="C2421" s="83">
        <f t="shared" si="4"/>
        <v>0</v>
      </c>
      <c r="D2421" s="80">
        <v>68.72</v>
      </c>
      <c r="E2421" s="102">
        <f t="shared" si="2"/>
        <v>0</v>
      </c>
      <c r="F2421" s="78">
        <f t="shared" si="3"/>
        <v>0</v>
      </c>
      <c r="G2421" s="78"/>
      <c r="H2421" s="84"/>
      <c r="I2421" s="78"/>
      <c r="J2421" s="78"/>
      <c r="K2421" s="78"/>
      <c r="L2421" s="86"/>
      <c r="M2421" s="78"/>
      <c r="N2421" s="78"/>
      <c r="O2421" s="78"/>
      <c r="P2421" s="78"/>
      <c r="Q2421" s="78"/>
      <c r="R2421" s="78"/>
    </row>
    <row r="2422">
      <c r="A2422" s="20">
        <v>5083.0</v>
      </c>
      <c r="B2422">
        <v>9.999999500000026E-8</v>
      </c>
      <c r="C2422" s="83">
        <f t="shared" si="4"/>
        <v>0</v>
      </c>
      <c r="D2422" s="83"/>
      <c r="E2422" s="102">
        <f t="shared" si="2"/>
        <v>0</v>
      </c>
      <c r="F2422" s="78">
        <f t="shared" si="3"/>
        <v>0</v>
      </c>
      <c r="G2422" s="78"/>
      <c r="H2422" s="84"/>
      <c r="I2422" s="78"/>
      <c r="J2422" s="78"/>
      <c r="K2422" s="78"/>
      <c r="L2422" s="86"/>
      <c r="M2422" s="78"/>
      <c r="N2422" s="78"/>
      <c r="O2422" s="78"/>
      <c r="P2422" s="78"/>
      <c r="Q2422" s="78"/>
      <c r="R2422" s="78"/>
    </row>
    <row r="2423">
      <c r="A2423" s="20">
        <v>5084.0</v>
      </c>
      <c r="B2423">
        <v>9.999999875000002E-8</v>
      </c>
      <c r="C2423" s="83">
        <f t="shared" si="4"/>
        <v>0</v>
      </c>
      <c r="D2423" s="83"/>
      <c r="E2423" s="102">
        <f t="shared" si="2"/>
        <v>0</v>
      </c>
      <c r="F2423" s="78">
        <f t="shared" si="3"/>
        <v>0</v>
      </c>
      <c r="G2423" s="78"/>
      <c r="H2423" s="84"/>
      <c r="I2423" s="78"/>
      <c r="J2423" s="78"/>
      <c r="K2423" s="78"/>
      <c r="L2423" s="81">
        <v>2.0</v>
      </c>
      <c r="M2423" s="80">
        <v>1.0</v>
      </c>
      <c r="N2423" s="78"/>
      <c r="O2423" s="78"/>
      <c r="P2423" s="78"/>
      <c r="Q2423" s="78"/>
      <c r="R2423" s="78"/>
    </row>
    <row r="2424">
      <c r="A2424" s="20">
        <v>5095.0</v>
      </c>
      <c r="B2424">
        <v>9.999999500000026E-8</v>
      </c>
      <c r="C2424" s="83">
        <f t="shared" si="4"/>
        <v>0</v>
      </c>
      <c r="D2424" s="80">
        <v>17.88</v>
      </c>
      <c r="E2424" s="102">
        <f t="shared" si="2"/>
        <v>0</v>
      </c>
      <c r="F2424" s="78">
        <f t="shared" si="3"/>
        <v>0</v>
      </c>
      <c r="G2424" s="78"/>
      <c r="H2424" s="84"/>
      <c r="I2424" s="78"/>
      <c r="J2424" s="78"/>
      <c r="K2424" s="78"/>
      <c r="L2424" s="86"/>
      <c r="M2424" s="78"/>
      <c r="N2424" s="78"/>
      <c r="O2424" s="78"/>
      <c r="P2424" s="78"/>
      <c r="Q2424" s="78"/>
      <c r="R2424" s="78"/>
    </row>
    <row r="2425">
      <c r="A2425" s="20">
        <v>5096.0</v>
      </c>
      <c r="B2425">
        <v>9.999999500000026E-8</v>
      </c>
      <c r="C2425" s="83">
        <f t="shared" si="4"/>
        <v>0</v>
      </c>
      <c r="D2425" s="80">
        <v>17.88</v>
      </c>
      <c r="E2425" s="102">
        <f t="shared" si="2"/>
        <v>0</v>
      </c>
      <c r="F2425" s="78">
        <f t="shared" si="3"/>
        <v>0</v>
      </c>
      <c r="G2425" s="78"/>
      <c r="H2425" s="84"/>
      <c r="I2425" s="78"/>
      <c r="J2425" s="78"/>
      <c r="K2425" s="78"/>
      <c r="L2425" s="81">
        <v>2.0</v>
      </c>
      <c r="M2425" s="80">
        <v>1.0</v>
      </c>
      <c r="N2425" s="78"/>
      <c r="O2425" s="78"/>
      <c r="P2425" s="78"/>
      <c r="Q2425" s="78"/>
      <c r="R2425" s="78"/>
    </row>
    <row r="2426">
      <c r="A2426" s="20">
        <v>5097.0</v>
      </c>
      <c r="B2426">
        <v>9.999999000000099E-8</v>
      </c>
      <c r="C2426" s="83">
        <f t="shared" si="4"/>
        <v>0</v>
      </c>
      <c r="D2426" s="80">
        <v>54.23</v>
      </c>
      <c r="E2426" s="102">
        <f t="shared" si="2"/>
        <v>0</v>
      </c>
      <c r="F2426" s="78">
        <f t="shared" si="3"/>
        <v>0</v>
      </c>
      <c r="G2426" s="78"/>
      <c r="H2426" s="84"/>
      <c r="I2426" s="78"/>
      <c r="J2426" s="78"/>
      <c r="K2426" s="78"/>
      <c r="L2426" s="81">
        <v>2.0</v>
      </c>
      <c r="M2426" s="80">
        <v>1.0</v>
      </c>
      <c r="N2426" s="78"/>
      <c r="O2426" s="78"/>
      <c r="P2426" s="78"/>
      <c r="Q2426" s="78"/>
      <c r="R2426" s="78"/>
    </row>
    <row r="2427">
      <c r="A2427" s="20">
        <v>5098.0</v>
      </c>
      <c r="B2427">
        <v>9.999999000000099E-8</v>
      </c>
      <c r="C2427" s="83">
        <f t="shared" si="4"/>
        <v>0</v>
      </c>
      <c r="D2427" s="80">
        <v>54.23</v>
      </c>
      <c r="E2427" s="102">
        <f t="shared" si="2"/>
        <v>0</v>
      </c>
      <c r="F2427" s="78">
        <f t="shared" si="3"/>
        <v>0</v>
      </c>
      <c r="G2427" s="78"/>
      <c r="H2427" s="84"/>
      <c r="I2427" s="78"/>
      <c r="J2427" s="78"/>
      <c r="K2427" s="78"/>
      <c r="L2427" s="86"/>
      <c r="M2427" s="78"/>
      <c r="N2427" s="78"/>
      <c r="O2427" s="78"/>
      <c r="P2427" s="78"/>
      <c r="Q2427" s="78"/>
      <c r="R2427" s="78"/>
    </row>
    <row r="2428">
      <c r="A2428" s="20">
        <v>5099.0</v>
      </c>
      <c r="B2428">
        <v>9.999999500000026E-8</v>
      </c>
      <c r="C2428" s="83">
        <f t="shared" si="4"/>
        <v>0</v>
      </c>
      <c r="D2428" s="80">
        <v>54.23</v>
      </c>
      <c r="E2428" s="102">
        <f t="shared" si="2"/>
        <v>0</v>
      </c>
      <c r="F2428" s="78">
        <f t="shared" si="3"/>
        <v>0</v>
      </c>
      <c r="G2428" s="78"/>
      <c r="H2428" s="84"/>
      <c r="I2428" s="78"/>
      <c r="J2428" s="78"/>
      <c r="K2428" s="78"/>
      <c r="L2428" s="86"/>
      <c r="M2428" s="78"/>
      <c r="N2428" s="78"/>
      <c r="O2428" s="78"/>
      <c r="P2428" s="78"/>
      <c r="Q2428" s="78"/>
      <c r="R2428" s="78"/>
    </row>
    <row r="2429">
      <c r="A2429" s="20">
        <v>5100.0</v>
      </c>
      <c r="B2429">
        <v>9.999999500000026E-8</v>
      </c>
      <c r="C2429" s="83">
        <f t="shared" si="4"/>
        <v>0</v>
      </c>
      <c r="D2429" s="80">
        <v>54.23</v>
      </c>
      <c r="E2429" s="102">
        <f t="shared" si="2"/>
        <v>0</v>
      </c>
      <c r="F2429" s="78">
        <f t="shared" si="3"/>
        <v>0</v>
      </c>
      <c r="G2429" s="78"/>
      <c r="H2429" s="84"/>
      <c r="I2429" s="78"/>
      <c r="J2429" s="78"/>
      <c r="K2429" s="78"/>
      <c r="L2429" s="81">
        <v>2.0</v>
      </c>
      <c r="M2429" s="80">
        <v>1.0</v>
      </c>
      <c r="N2429" s="78"/>
      <c r="O2429" s="78"/>
      <c r="P2429" s="78"/>
      <c r="Q2429" s="78"/>
      <c r="R2429" s="78"/>
    </row>
    <row r="2430">
      <c r="A2430" s="20">
        <v>5101.0</v>
      </c>
      <c r="B2430">
        <v>9.999999000000099E-8</v>
      </c>
      <c r="C2430" s="83">
        <f t="shared" si="4"/>
        <v>0</v>
      </c>
      <c r="D2430" s="80">
        <v>54.23</v>
      </c>
      <c r="E2430" s="102">
        <f t="shared" si="2"/>
        <v>0</v>
      </c>
      <c r="F2430" s="78">
        <f t="shared" si="3"/>
        <v>0</v>
      </c>
      <c r="G2430" s="78"/>
      <c r="H2430" s="84"/>
      <c r="I2430" s="78"/>
      <c r="J2430" s="78"/>
      <c r="K2430" s="78"/>
      <c r="L2430" s="81">
        <v>2.0</v>
      </c>
      <c r="M2430" s="80">
        <v>1.0</v>
      </c>
      <c r="N2430" s="78"/>
      <c r="O2430" s="78"/>
      <c r="P2430" s="78"/>
      <c r="Q2430" s="78"/>
      <c r="R2430" s="78"/>
    </row>
    <row r="2431">
      <c r="A2431" s="20">
        <v>5102.0</v>
      </c>
      <c r="B2431">
        <v>9.999999000000099E-8</v>
      </c>
      <c r="C2431" s="83">
        <f t="shared" si="4"/>
        <v>0</v>
      </c>
      <c r="D2431" s="80">
        <v>54.23</v>
      </c>
      <c r="E2431" s="102">
        <f t="shared" si="2"/>
        <v>0</v>
      </c>
      <c r="F2431" s="78">
        <f t="shared" si="3"/>
        <v>0</v>
      </c>
      <c r="G2431" s="78"/>
      <c r="H2431" s="84"/>
      <c r="I2431" s="78"/>
      <c r="J2431" s="78"/>
      <c r="K2431" s="78"/>
      <c r="L2431" s="86"/>
      <c r="M2431" s="78"/>
      <c r="N2431" s="78"/>
      <c r="O2431" s="78"/>
      <c r="P2431" s="78"/>
      <c r="Q2431" s="78"/>
      <c r="R2431" s="78"/>
    </row>
    <row r="2432">
      <c r="A2432" s="20">
        <v>5103.0</v>
      </c>
      <c r="B2432">
        <v>9.999999000000099E-8</v>
      </c>
      <c r="C2432" s="83">
        <f t="shared" si="4"/>
        <v>0</v>
      </c>
      <c r="D2432" s="80">
        <v>54.23</v>
      </c>
      <c r="E2432" s="102">
        <f t="shared" si="2"/>
        <v>0</v>
      </c>
      <c r="F2432" s="78">
        <f t="shared" si="3"/>
        <v>0</v>
      </c>
      <c r="G2432" s="78"/>
      <c r="H2432" s="84"/>
      <c r="I2432" s="78"/>
      <c r="J2432" s="78"/>
      <c r="K2432" s="78"/>
      <c r="L2432" s="86"/>
      <c r="M2432" s="78"/>
      <c r="N2432" s="78"/>
      <c r="O2432" s="78"/>
      <c r="P2432" s="78"/>
      <c r="Q2432" s="78"/>
      <c r="R2432" s="78"/>
    </row>
    <row r="2433">
      <c r="A2433" s="20">
        <v>5104.0</v>
      </c>
      <c r="B2433">
        <v>1.6666666666666667</v>
      </c>
      <c r="C2433" s="83">
        <f t="shared" si="4"/>
        <v>1</v>
      </c>
      <c r="D2433" s="80">
        <v>54.23</v>
      </c>
      <c r="E2433" s="102">
        <f t="shared" si="2"/>
        <v>0</v>
      </c>
      <c r="F2433" s="78">
        <f t="shared" si="3"/>
        <v>1</v>
      </c>
      <c r="G2433" s="78"/>
      <c r="H2433" s="84"/>
      <c r="I2433" s="78"/>
      <c r="J2433" s="78"/>
      <c r="K2433" s="78"/>
      <c r="L2433" s="86"/>
      <c r="M2433" s="78"/>
      <c r="N2433" s="78"/>
      <c r="O2433" s="78"/>
      <c r="P2433" s="78"/>
      <c r="Q2433" s="78"/>
      <c r="R2433" s="78"/>
    </row>
    <row r="2434">
      <c r="A2434" s="20">
        <v>5105.0</v>
      </c>
      <c r="B2434">
        <v>9.999999000000099E-8</v>
      </c>
      <c r="C2434" s="83">
        <f t="shared" si="4"/>
        <v>0</v>
      </c>
      <c r="D2434" s="80">
        <v>54.23</v>
      </c>
      <c r="E2434" s="102">
        <f t="shared" si="2"/>
        <v>0</v>
      </c>
      <c r="F2434" s="78">
        <f t="shared" si="3"/>
        <v>0</v>
      </c>
      <c r="G2434" s="78"/>
      <c r="H2434" s="84"/>
      <c r="I2434" s="78"/>
      <c r="J2434" s="78"/>
      <c r="K2434" s="78"/>
      <c r="L2434" s="86"/>
      <c r="M2434" s="78"/>
      <c r="N2434" s="78"/>
      <c r="O2434" s="78"/>
      <c r="P2434" s="78"/>
      <c r="Q2434" s="78"/>
      <c r="R2434" s="78"/>
    </row>
    <row r="2435">
      <c r="A2435" s="20">
        <v>5106.0</v>
      </c>
      <c r="B2435">
        <v>9.999999958333332E-8</v>
      </c>
      <c r="C2435" s="83">
        <f t="shared" si="4"/>
        <v>0</v>
      </c>
      <c r="D2435" s="80">
        <v>54.23</v>
      </c>
      <c r="E2435" s="102">
        <f t="shared" si="2"/>
        <v>0</v>
      </c>
      <c r="F2435" s="78">
        <f t="shared" si="3"/>
        <v>0</v>
      </c>
      <c r="G2435" s="78"/>
      <c r="H2435" s="84"/>
      <c r="I2435" s="78"/>
      <c r="J2435" s="78"/>
      <c r="K2435" s="78"/>
      <c r="L2435" s="86"/>
      <c r="M2435" s="78"/>
      <c r="N2435" s="78"/>
      <c r="O2435" s="78"/>
      <c r="P2435" s="78"/>
      <c r="Q2435" s="78"/>
      <c r="R2435" s="78"/>
    </row>
    <row r="2436">
      <c r="A2436" s="20">
        <v>5107.0</v>
      </c>
      <c r="B2436">
        <v>0.75</v>
      </c>
      <c r="C2436" s="83">
        <f t="shared" si="4"/>
        <v>0</v>
      </c>
      <c r="D2436" s="80">
        <v>54.23</v>
      </c>
      <c r="E2436" s="102">
        <f t="shared" si="2"/>
        <v>0</v>
      </c>
      <c r="F2436" s="78">
        <f t="shared" si="3"/>
        <v>0</v>
      </c>
      <c r="G2436" s="78"/>
      <c r="H2436" s="84"/>
      <c r="I2436" s="78"/>
      <c r="J2436" s="78"/>
      <c r="K2436" s="78"/>
      <c r="L2436" s="86"/>
      <c r="M2436" s="78"/>
      <c r="N2436" s="78"/>
      <c r="O2436" s="78"/>
      <c r="P2436" s="78"/>
      <c r="Q2436" s="78"/>
      <c r="R2436" s="78"/>
    </row>
    <row r="2437">
      <c r="A2437" s="20">
        <v>5108.0</v>
      </c>
      <c r="B2437">
        <v>0.8333333333333334</v>
      </c>
      <c r="C2437" s="83">
        <f t="shared" si="4"/>
        <v>0</v>
      </c>
      <c r="D2437" s="80">
        <v>54.23</v>
      </c>
      <c r="E2437" s="102">
        <f t="shared" si="2"/>
        <v>0</v>
      </c>
      <c r="F2437" s="78">
        <f t="shared" si="3"/>
        <v>0</v>
      </c>
      <c r="G2437" s="78"/>
      <c r="H2437" s="84"/>
      <c r="I2437" s="78"/>
      <c r="J2437" s="78"/>
      <c r="K2437" s="78"/>
      <c r="L2437" s="86"/>
      <c r="M2437" s="78"/>
      <c r="N2437" s="78"/>
      <c r="O2437" s="78"/>
      <c r="P2437" s="78"/>
      <c r="Q2437" s="78"/>
      <c r="R2437" s="78"/>
    </row>
    <row r="2438">
      <c r="A2438" s="20">
        <v>5109.0</v>
      </c>
      <c r="B2438">
        <v>2.25</v>
      </c>
      <c r="C2438" s="83">
        <f t="shared" si="4"/>
        <v>1</v>
      </c>
      <c r="D2438" s="80">
        <v>54.23</v>
      </c>
      <c r="E2438" s="102">
        <f t="shared" si="2"/>
        <v>0</v>
      </c>
      <c r="F2438" s="78">
        <f t="shared" si="3"/>
        <v>1</v>
      </c>
      <c r="G2438" s="78"/>
      <c r="H2438" s="84"/>
      <c r="I2438" s="78"/>
      <c r="J2438" s="78"/>
      <c r="K2438" s="78"/>
      <c r="L2438" s="86"/>
      <c r="M2438" s="78"/>
      <c r="N2438" s="78"/>
      <c r="O2438" s="78"/>
      <c r="P2438" s="78"/>
      <c r="Q2438" s="78"/>
      <c r="R2438" s="78"/>
    </row>
    <row r="2439">
      <c r="A2439" s="20">
        <v>5110.0</v>
      </c>
      <c r="B2439">
        <v>9.999999833333335E-8</v>
      </c>
      <c r="C2439" s="83">
        <f t="shared" si="4"/>
        <v>0</v>
      </c>
      <c r="D2439" s="80">
        <v>54.23</v>
      </c>
      <c r="E2439" s="102">
        <f t="shared" si="2"/>
        <v>0</v>
      </c>
      <c r="F2439" s="78">
        <f t="shared" si="3"/>
        <v>0</v>
      </c>
      <c r="G2439" s="78"/>
      <c r="H2439" s="84"/>
      <c r="I2439" s="78"/>
      <c r="J2439" s="78"/>
      <c r="K2439" s="78"/>
      <c r="L2439" s="86"/>
      <c r="M2439" s="78"/>
      <c r="N2439" s="78"/>
      <c r="O2439" s="78"/>
      <c r="P2439" s="78"/>
      <c r="Q2439" s="78"/>
      <c r="R2439" s="78"/>
    </row>
    <row r="2440">
      <c r="A2440" s="20">
        <v>5111.0</v>
      </c>
      <c r="B2440">
        <v>0.9166666666666667</v>
      </c>
      <c r="C2440" s="83">
        <f t="shared" si="4"/>
        <v>0</v>
      </c>
      <c r="D2440" s="80">
        <v>54.23</v>
      </c>
      <c r="E2440" s="102">
        <f t="shared" si="2"/>
        <v>0</v>
      </c>
      <c r="F2440" s="78">
        <f t="shared" si="3"/>
        <v>0</v>
      </c>
      <c r="G2440" s="78"/>
      <c r="H2440" s="84"/>
      <c r="I2440" s="78"/>
      <c r="J2440" s="78"/>
      <c r="K2440" s="78"/>
      <c r="L2440" s="86"/>
      <c r="M2440" s="78"/>
      <c r="N2440" s="78"/>
      <c r="O2440" s="78"/>
      <c r="P2440" s="78"/>
      <c r="Q2440" s="78"/>
      <c r="R2440" s="78"/>
    </row>
    <row r="2441">
      <c r="A2441" s="20">
        <v>5112.0</v>
      </c>
      <c r="B2441">
        <v>9.999999875000002E-8</v>
      </c>
      <c r="C2441" s="83">
        <f t="shared" si="4"/>
        <v>0</v>
      </c>
      <c r="D2441" s="80">
        <v>54.23</v>
      </c>
      <c r="E2441" s="102">
        <f t="shared" si="2"/>
        <v>0</v>
      </c>
      <c r="F2441" s="78">
        <f t="shared" si="3"/>
        <v>0</v>
      </c>
      <c r="G2441" s="78"/>
      <c r="H2441" s="84"/>
      <c r="I2441" s="78"/>
      <c r="J2441" s="78"/>
      <c r="K2441" s="78"/>
      <c r="L2441" s="86"/>
      <c r="M2441" s="78"/>
      <c r="N2441" s="78"/>
      <c r="O2441" s="78"/>
      <c r="P2441" s="78"/>
      <c r="Q2441" s="78"/>
      <c r="R2441" s="78"/>
    </row>
    <row r="2442">
      <c r="A2442" s="20">
        <v>5113.0</v>
      </c>
      <c r="B2442">
        <v>9.999999833333335E-8</v>
      </c>
      <c r="C2442" s="83">
        <f t="shared" si="4"/>
        <v>0</v>
      </c>
      <c r="D2442" s="80">
        <v>54.23</v>
      </c>
      <c r="E2442" s="102">
        <f t="shared" si="2"/>
        <v>0</v>
      </c>
      <c r="F2442" s="78">
        <f t="shared" si="3"/>
        <v>0</v>
      </c>
      <c r="G2442" s="78"/>
      <c r="H2442" s="84"/>
      <c r="I2442" s="78"/>
      <c r="J2442" s="78"/>
      <c r="K2442" s="78"/>
      <c r="L2442" s="86"/>
      <c r="M2442" s="78"/>
      <c r="N2442" s="78"/>
      <c r="O2442" s="78"/>
      <c r="P2442" s="78"/>
      <c r="Q2442" s="78"/>
      <c r="R2442" s="78"/>
    </row>
    <row r="2443">
      <c r="A2443" s="20">
        <v>5114.0</v>
      </c>
      <c r="B2443">
        <v>9.999999000000099E-8</v>
      </c>
      <c r="C2443" s="83">
        <f t="shared" si="4"/>
        <v>0</v>
      </c>
      <c r="D2443" s="80">
        <v>54.23</v>
      </c>
      <c r="E2443" s="102">
        <f t="shared" si="2"/>
        <v>0</v>
      </c>
      <c r="F2443" s="78">
        <f t="shared" si="3"/>
        <v>0</v>
      </c>
      <c r="G2443" s="78"/>
      <c r="H2443" s="84"/>
      <c r="I2443" s="78"/>
      <c r="J2443" s="78"/>
      <c r="K2443" s="78"/>
      <c r="L2443" s="86"/>
      <c r="M2443" s="78"/>
      <c r="N2443" s="78"/>
      <c r="O2443" s="78"/>
      <c r="P2443" s="78"/>
      <c r="Q2443" s="78"/>
      <c r="R2443" s="78"/>
    </row>
    <row r="2444">
      <c r="A2444" s="20">
        <v>5123.0</v>
      </c>
      <c r="B2444">
        <v>9.999999666666679E-8</v>
      </c>
      <c r="C2444" s="83">
        <f t="shared" si="4"/>
        <v>0</v>
      </c>
      <c r="D2444" s="80">
        <v>17.88</v>
      </c>
      <c r="E2444" s="102">
        <f t="shared" si="2"/>
        <v>0</v>
      </c>
      <c r="F2444" s="78">
        <f t="shared" si="3"/>
        <v>0</v>
      </c>
      <c r="G2444" s="78"/>
      <c r="H2444" s="84"/>
      <c r="I2444" s="78"/>
      <c r="J2444" s="78"/>
      <c r="K2444" s="78"/>
      <c r="L2444" s="86"/>
      <c r="M2444" s="78"/>
      <c r="N2444" s="78"/>
      <c r="O2444" s="78"/>
      <c r="P2444" s="78"/>
      <c r="Q2444" s="78"/>
      <c r="R2444" s="78"/>
    </row>
    <row r="2445">
      <c r="A2445" s="20">
        <v>5124.0</v>
      </c>
      <c r="B2445">
        <v>9.999999666666679E-8</v>
      </c>
      <c r="C2445" s="83">
        <f t="shared" si="4"/>
        <v>0</v>
      </c>
      <c r="D2445" s="80">
        <v>17.88</v>
      </c>
      <c r="E2445" s="102">
        <f t="shared" si="2"/>
        <v>0</v>
      </c>
      <c r="F2445" s="78">
        <f t="shared" si="3"/>
        <v>0</v>
      </c>
      <c r="G2445" s="78"/>
      <c r="H2445" s="84"/>
      <c r="I2445" s="78"/>
      <c r="J2445" s="78"/>
      <c r="K2445" s="78"/>
      <c r="L2445" s="86"/>
      <c r="M2445" s="78"/>
      <c r="N2445" s="78"/>
      <c r="O2445" s="78"/>
      <c r="P2445" s="78"/>
      <c r="Q2445" s="78"/>
      <c r="R2445" s="78"/>
    </row>
    <row r="2446">
      <c r="A2446" s="20">
        <v>5131.0</v>
      </c>
      <c r="B2446">
        <v>9.999999977777778E-8</v>
      </c>
      <c r="C2446" s="83">
        <f t="shared" si="4"/>
        <v>0</v>
      </c>
      <c r="D2446" s="80">
        <v>25.26</v>
      </c>
      <c r="E2446" s="102">
        <f t="shared" si="2"/>
        <v>0</v>
      </c>
      <c r="F2446" s="78">
        <f t="shared" si="3"/>
        <v>0</v>
      </c>
      <c r="G2446" s="78"/>
      <c r="H2446" s="84"/>
      <c r="I2446" s="78"/>
      <c r="J2446" s="78"/>
      <c r="K2446" s="78"/>
      <c r="L2446" s="86"/>
      <c r="M2446" s="78"/>
      <c r="N2446" s="78"/>
      <c r="O2446" s="78"/>
      <c r="P2446" s="78"/>
      <c r="Q2446" s="78"/>
      <c r="R2446" s="78"/>
    </row>
    <row r="2447">
      <c r="A2447" s="20">
        <v>5132.0</v>
      </c>
      <c r="B2447">
        <v>9.999999000000099E-8</v>
      </c>
      <c r="C2447" s="83">
        <f t="shared" si="4"/>
        <v>0</v>
      </c>
      <c r="D2447" s="83"/>
      <c r="E2447" s="102">
        <f t="shared" si="2"/>
        <v>0</v>
      </c>
      <c r="F2447" s="78">
        <f t="shared" si="3"/>
        <v>0</v>
      </c>
      <c r="G2447" s="78"/>
      <c r="H2447" s="84"/>
      <c r="I2447" s="78"/>
      <c r="J2447" s="78"/>
      <c r="K2447" s="78"/>
      <c r="L2447" s="86"/>
      <c r="M2447" s="78"/>
      <c r="N2447" s="78"/>
      <c r="O2447" s="78"/>
      <c r="P2447" s="78"/>
      <c r="Q2447" s="78"/>
      <c r="R2447" s="78"/>
    </row>
    <row r="2448">
      <c r="A2448" s="20">
        <v>5133.0</v>
      </c>
      <c r="B2448">
        <v>9.999999000000099E-8</v>
      </c>
      <c r="C2448" s="83">
        <f t="shared" si="4"/>
        <v>0</v>
      </c>
      <c r="D2448" s="80">
        <v>3.67</v>
      </c>
      <c r="E2448" s="102">
        <f t="shared" si="2"/>
        <v>0</v>
      </c>
      <c r="F2448" s="78">
        <f t="shared" si="3"/>
        <v>0</v>
      </c>
      <c r="G2448" s="78"/>
      <c r="H2448" s="84"/>
      <c r="I2448" s="78"/>
      <c r="J2448" s="78"/>
      <c r="K2448" s="78"/>
      <c r="L2448" s="86"/>
      <c r="M2448" s="78"/>
      <c r="N2448" s="78"/>
      <c r="O2448" s="78"/>
      <c r="P2448" s="78"/>
      <c r="Q2448" s="78"/>
      <c r="R2448" s="78"/>
    </row>
    <row r="2449">
      <c r="A2449" s="20">
        <v>5134.0</v>
      </c>
      <c r="B2449">
        <v>9.999999750000005E-8</v>
      </c>
      <c r="C2449" s="83">
        <f t="shared" si="4"/>
        <v>0</v>
      </c>
      <c r="D2449" s="80" t="s">
        <v>3120</v>
      </c>
      <c r="E2449" s="102">
        <f t="shared" si="2"/>
        <v>0</v>
      </c>
      <c r="F2449" s="78">
        <f t="shared" si="3"/>
        <v>0</v>
      </c>
      <c r="G2449" s="78"/>
      <c r="H2449" s="84"/>
      <c r="I2449" s="78"/>
      <c r="J2449" s="78"/>
      <c r="K2449" s="78"/>
      <c r="L2449" s="86"/>
      <c r="M2449" s="78"/>
      <c r="N2449" s="78"/>
      <c r="O2449" s="78"/>
      <c r="P2449" s="78"/>
      <c r="Q2449" s="78"/>
      <c r="R2449" s="78"/>
    </row>
    <row r="2450">
      <c r="A2450" s="20">
        <v>5141.0</v>
      </c>
      <c r="B2450">
        <v>0.6666666666666666</v>
      </c>
      <c r="C2450" s="83">
        <f t="shared" si="4"/>
        <v>0</v>
      </c>
      <c r="D2450" s="80">
        <v>13.87</v>
      </c>
      <c r="E2450" s="102">
        <f t="shared" si="2"/>
        <v>0</v>
      </c>
      <c r="F2450" s="78">
        <f t="shared" si="3"/>
        <v>0</v>
      </c>
      <c r="G2450" s="78"/>
      <c r="H2450" s="84"/>
      <c r="I2450" s="78"/>
      <c r="J2450" s="78"/>
      <c r="K2450" s="78"/>
      <c r="L2450" s="86"/>
      <c r="M2450" s="78"/>
      <c r="N2450" s="78"/>
      <c r="O2450" s="78"/>
      <c r="P2450" s="78"/>
      <c r="Q2450" s="78"/>
      <c r="R2450" s="78"/>
    </row>
    <row r="2451">
      <c r="A2451" s="20">
        <v>5142.0</v>
      </c>
      <c r="B2451">
        <v>9.999999000000099E-8</v>
      </c>
      <c r="C2451" s="83">
        <f t="shared" si="4"/>
        <v>0</v>
      </c>
      <c r="D2451" s="83"/>
      <c r="E2451" s="102">
        <f t="shared" si="2"/>
        <v>0</v>
      </c>
      <c r="F2451" s="78">
        <f t="shared" si="3"/>
        <v>0</v>
      </c>
      <c r="G2451" s="78"/>
      <c r="H2451" s="84"/>
      <c r="I2451" s="78"/>
      <c r="J2451" s="78"/>
      <c r="K2451" s="78"/>
      <c r="L2451" s="86"/>
      <c r="M2451" s="78"/>
      <c r="N2451" s="78"/>
      <c r="O2451" s="78"/>
      <c r="P2451" s="78"/>
      <c r="Q2451" s="78"/>
      <c r="R2451" s="78"/>
    </row>
    <row r="2452">
      <c r="A2452" s="20">
        <v>5143.0</v>
      </c>
      <c r="B2452">
        <v>3.230769230769231</v>
      </c>
      <c r="C2452" s="83">
        <f t="shared" si="4"/>
        <v>1</v>
      </c>
      <c r="D2452" s="80">
        <v>1.0</v>
      </c>
      <c r="E2452" s="102">
        <f t="shared" si="2"/>
        <v>0</v>
      </c>
      <c r="F2452" s="78">
        <f t="shared" si="3"/>
        <v>1</v>
      </c>
      <c r="G2452" s="78"/>
      <c r="H2452" s="84"/>
      <c r="I2452" s="78"/>
      <c r="J2452" s="78"/>
      <c r="K2452" s="78"/>
      <c r="L2452" s="86"/>
      <c r="M2452" s="78"/>
      <c r="N2452" s="78"/>
      <c r="O2452" s="78"/>
      <c r="P2452" s="78"/>
      <c r="Q2452" s="78"/>
      <c r="R2452" s="78"/>
    </row>
    <row r="2453">
      <c r="A2453" s="20">
        <v>5144.0</v>
      </c>
      <c r="B2453">
        <v>2.9333333333333336</v>
      </c>
      <c r="C2453" s="83">
        <f t="shared" si="4"/>
        <v>1</v>
      </c>
      <c r="D2453" s="80">
        <v>1.0</v>
      </c>
      <c r="E2453" s="102">
        <f t="shared" si="2"/>
        <v>0</v>
      </c>
      <c r="F2453" s="78">
        <f t="shared" si="3"/>
        <v>1</v>
      </c>
      <c r="G2453" s="78"/>
      <c r="H2453" s="84"/>
      <c r="I2453" s="78"/>
      <c r="J2453" s="78"/>
      <c r="K2453" s="78"/>
      <c r="L2453" s="86"/>
      <c r="M2453" s="78"/>
      <c r="N2453" s="78"/>
      <c r="O2453" s="78"/>
      <c r="P2453" s="78"/>
      <c r="Q2453" s="78"/>
      <c r="R2453" s="78"/>
    </row>
    <row r="2454">
      <c r="A2454" s="20">
        <v>5145.0</v>
      </c>
      <c r="B2454">
        <v>1.7142857142857142</v>
      </c>
      <c r="C2454" s="83">
        <f t="shared" si="4"/>
        <v>1</v>
      </c>
      <c r="D2454" s="80">
        <v>1.0</v>
      </c>
      <c r="E2454" s="102">
        <f t="shared" si="2"/>
        <v>0</v>
      </c>
      <c r="F2454" s="78">
        <f t="shared" si="3"/>
        <v>1</v>
      </c>
      <c r="G2454" s="78"/>
      <c r="H2454" s="84"/>
      <c r="I2454" s="78"/>
      <c r="J2454" s="78"/>
      <c r="K2454" s="78"/>
      <c r="L2454" s="86"/>
      <c r="M2454" s="78"/>
      <c r="N2454" s="78"/>
      <c r="O2454" s="78"/>
      <c r="P2454" s="78"/>
      <c r="Q2454" s="78"/>
      <c r="R2454" s="78"/>
    </row>
    <row r="2455">
      <c r="A2455" s="20">
        <v>5146.0</v>
      </c>
      <c r="B2455">
        <v>1.7142857142857142</v>
      </c>
      <c r="C2455" s="83">
        <f t="shared" si="4"/>
        <v>1</v>
      </c>
      <c r="D2455" s="80">
        <v>1.0</v>
      </c>
      <c r="E2455" s="102">
        <f t="shared" si="2"/>
        <v>0</v>
      </c>
      <c r="F2455" s="78">
        <f t="shared" si="3"/>
        <v>1</v>
      </c>
      <c r="G2455" s="78"/>
      <c r="H2455" s="84"/>
      <c r="I2455" s="78"/>
      <c r="J2455" s="78"/>
      <c r="K2455" s="78"/>
      <c r="L2455" s="86"/>
      <c r="M2455" s="78"/>
      <c r="N2455" s="78"/>
      <c r="O2455" s="78"/>
      <c r="P2455" s="78"/>
      <c r="Q2455" s="78"/>
      <c r="R2455" s="78"/>
    </row>
    <row r="2456">
      <c r="A2456" s="20">
        <v>5147.0</v>
      </c>
      <c r="B2456">
        <v>5.675675675675675</v>
      </c>
      <c r="C2456" s="83">
        <f t="shared" si="4"/>
        <v>1</v>
      </c>
      <c r="D2456" s="80">
        <v>1.0</v>
      </c>
      <c r="E2456" s="102">
        <f t="shared" si="2"/>
        <v>0</v>
      </c>
      <c r="F2456" s="78">
        <f t="shared" si="3"/>
        <v>1</v>
      </c>
      <c r="G2456" s="78"/>
      <c r="H2456" s="84"/>
      <c r="I2456" s="78"/>
      <c r="J2456" s="78"/>
      <c r="K2456" s="78"/>
      <c r="L2456" s="86"/>
      <c r="M2456" s="78"/>
      <c r="N2456" s="78"/>
      <c r="O2456" s="78"/>
      <c r="P2456" s="78"/>
      <c r="Q2456" s="78"/>
      <c r="R2456" s="78"/>
    </row>
    <row r="2457">
      <c r="A2457" s="20">
        <v>5148.0</v>
      </c>
      <c r="B2457">
        <v>6.257575757575758</v>
      </c>
      <c r="C2457" s="83">
        <f t="shared" si="4"/>
        <v>1</v>
      </c>
      <c r="D2457" s="80">
        <v>1.0</v>
      </c>
      <c r="E2457" s="102">
        <f t="shared" si="2"/>
        <v>0</v>
      </c>
      <c r="F2457" s="78">
        <f t="shared" si="3"/>
        <v>1</v>
      </c>
      <c r="G2457" s="78"/>
      <c r="H2457" s="84"/>
      <c r="I2457" s="78"/>
      <c r="J2457" s="78"/>
      <c r="K2457" s="78"/>
      <c r="L2457" s="86"/>
      <c r="M2457" s="78"/>
      <c r="N2457" s="78"/>
      <c r="O2457" s="78"/>
      <c r="P2457" s="78"/>
      <c r="Q2457" s="78"/>
      <c r="R2457" s="78"/>
    </row>
    <row r="2458">
      <c r="A2458" s="20">
        <v>5149.0</v>
      </c>
      <c r="B2458">
        <v>0.6666666666666666</v>
      </c>
      <c r="C2458" s="83">
        <f t="shared" si="4"/>
        <v>0</v>
      </c>
      <c r="D2458" s="80">
        <v>1.0</v>
      </c>
      <c r="E2458" s="102">
        <f t="shared" si="2"/>
        <v>0</v>
      </c>
      <c r="F2458" s="78">
        <f t="shared" si="3"/>
        <v>0</v>
      </c>
      <c r="G2458" s="78"/>
      <c r="H2458" s="84"/>
      <c r="I2458" s="78"/>
      <c r="J2458" s="78"/>
      <c r="K2458" s="78"/>
      <c r="L2458" s="86"/>
      <c r="M2458" s="78"/>
      <c r="N2458" s="78"/>
      <c r="O2458" s="78"/>
      <c r="P2458" s="78"/>
      <c r="Q2458" s="78"/>
      <c r="R2458" s="78"/>
    </row>
    <row r="2459">
      <c r="A2459" s="20">
        <v>5150.0</v>
      </c>
      <c r="B2459">
        <v>0.6666666666666666</v>
      </c>
      <c r="C2459" s="83">
        <f t="shared" si="4"/>
        <v>0</v>
      </c>
      <c r="D2459" s="80">
        <v>1.0</v>
      </c>
      <c r="E2459" s="102">
        <f t="shared" si="2"/>
        <v>0</v>
      </c>
      <c r="F2459" s="78">
        <f t="shared" si="3"/>
        <v>0</v>
      </c>
      <c r="G2459" s="78"/>
      <c r="H2459" s="84"/>
      <c r="I2459" s="78"/>
      <c r="J2459" s="78"/>
      <c r="K2459" s="78"/>
      <c r="L2459" s="81">
        <v>2.0</v>
      </c>
      <c r="M2459" s="80">
        <v>1.0</v>
      </c>
      <c r="N2459" s="78"/>
      <c r="O2459" s="78"/>
      <c r="P2459" s="78"/>
      <c r="Q2459" s="78"/>
      <c r="R2459" s="78"/>
    </row>
    <row r="2460">
      <c r="A2460" s="20">
        <v>5152.0</v>
      </c>
      <c r="B2460">
        <v>9.999999500000026E-8</v>
      </c>
      <c r="C2460" s="83">
        <f t="shared" si="4"/>
        <v>0</v>
      </c>
      <c r="D2460" s="80">
        <v>29.34</v>
      </c>
      <c r="E2460" s="102">
        <f t="shared" si="2"/>
        <v>0</v>
      </c>
      <c r="F2460" s="78">
        <f t="shared" si="3"/>
        <v>0</v>
      </c>
      <c r="G2460" s="78"/>
      <c r="H2460" s="84"/>
      <c r="I2460" s="78"/>
      <c r="J2460" s="78"/>
      <c r="K2460" s="78"/>
      <c r="L2460" s="86"/>
      <c r="M2460" s="78"/>
      <c r="N2460" s="78"/>
      <c r="O2460" s="78"/>
      <c r="P2460" s="78"/>
      <c r="Q2460" s="78"/>
      <c r="R2460" s="78"/>
    </row>
    <row r="2461">
      <c r="A2461" s="20">
        <v>5158.0</v>
      </c>
      <c r="B2461">
        <v>2.5454545454545454</v>
      </c>
      <c r="C2461" s="83">
        <f t="shared" si="4"/>
        <v>1</v>
      </c>
      <c r="D2461" s="80" t="s">
        <v>3032</v>
      </c>
      <c r="E2461" s="102">
        <f t="shared" si="2"/>
        <v>0</v>
      </c>
      <c r="F2461" s="78">
        <f t="shared" si="3"/>
        <v>1</v>
      </c>
      <c r="G2461" s="78"/>
      <c r="H2461" s="84"/>
      <c r="I2461" s="78"/>
      <c r="J2461" s="78"/>
      <c r="K2461" s="78"/>
      <c r="L2461" s="81">
        <v>2.0</v>
      </c>
      <c r="M2461" s="80">
        <v>1.0</v>
      </c>
      <c r="N2461" s="78"/>
      <c r="O2461" s="78"/>
      <c r="P2461" s="78"/>
      <c r="Q2461" s="78"/>
      <c r="R2461" s="78"/>
    </row>
    <row r="2462">
      <c r="A2462" s="20">
        <v>5159.0</v>
      </c>
      <c r="B2462">
        <v>0.5</v>
      </c>
      <c r="C2462" s="83">
        <f t="shared" si="4"/>
        <v>0</v>
      </c>
      <c r="D2462" s="80">
        <v>43.78</v>
      </c>
      <c r="E2462" s="102">
        <f t="shared" si="2"/>
        <v>0</v>
      </c>
      <c r="F2462" s="78">
        <f t="shared" si="3"/>
        <v>0</v>
      </c>
      <c r="G2462" s="78"/>
      <c r="H2462" s="84"/>
      <c r="I2462" s="78"/>
      <c r="J2462" s="78"/>
      <c r="K2462" s="78"/>
      <c r="L2462" s="86"/>
      <c r="M2462" s="78"/>
      <c r="N2462" s="78"/>
      <c r="O2462" s="78"/>
      <c r="P2462" s="78"/>
      <c r="Q2462" s="78"/>
      <c r="R2462" s="78"/>
    </row>
    <row r="2463">
      <c r="A2463" s="20">
        <v>5161.0</v>
      </c>
      <c r="B2463">
        <v>9.999999500000026E-8</v>
      </c>
      <c r="C2463" s="83">
        <f t="shared" si="4"/>
        <v>0</v>
      </c>
      <c r="D2463" s="80">
        <v>44.4</v>
      </c>
      <c r="E2463" s="102">
        <f t="shared" si="2"/>
        <v>0</v>
      </c>
      <c r="F2463" s="78">
        <f t="shared" si="3"/>
        <v>0</v>
      </c>
      <c r="G2463" s="78"/>
      <c r="H2463" s="84"/>
      <c r="I2463" s="78"/>
      <c r="J2463" s="78"/>
      <c r="K2463" s="78"/>
      <c r="L2463" s="86"/>
      <c r="M2463" s="78"/>
      <c r="N2463" s="78"/>
      <c r="O2463" s="78"/>
      <c r="P2463" s="78"/>
      <c r="Q2463" s="78"/>
      <c r="R2463" s="78"/>
    </row>
    <row r="2464">
      <c r="A2464" s="20">
        <v>5162.0</v>
      </c>
      <c r="B2464">
        <v>9.999999500000026E-8</v>
      </c>
      <c r="C2464" s="83">
        <f t="shared" si="4"/>
        <v>0</v>
      </c>
      <c r="D2464" s="80">
        <v>44.4</v>
      </c>
      <c r="E2464" s="102">
        <f t="shared" si="2"/>
        <v>0</v>
      </c>
      <c r="F2464" s="78">
        <f t="shared" si="3"/>
        <v>0</v>
      </c>
      <c r="G2464" s="78"/>
      <c r="H2464" s="84"/>
      <c r="I2464" s="78"/>
      <c r="J2464" s="78"/>
      <c r="K2464" s="78"/>
      <c r="L2464" s="81">
        <v>2.0</v>
      </c>
      <c r="M2464" s="80">
        <v>1.0</v>
      </c>
      <c r="N2464" s="78"/>
      <c r="O2464" s="78"/>
      <c r="P2464" s="78"/>
      <c r="Q2464" s="78"/>
      <c r="R2464" s="78"/>
    </row>
    <row r="2465">
      <c r="A2465" s="20">
        <v>5163.0</v>
      </c>
      <c r="B2465">
        <v>9.999999500000026E-8</v>
      </c>
      <c r="C2465" s="83">
        <f t="shared" si="4"/>
        <v>0</v>
      </c>
      <c r="D2465" s="80">
        <v>17.88</v>
      </c>
      <c r="E2465" s="102">
        <f t="shared" si="2"/>
        <v>0</v>
      </c>
      <c r="F2465" s="78">
        <f t="shared" si="3"/>
        <v>0</v>
      </c>
      <c r="G2465" s="78"/>
      <c r="H2465" s="84"/>
      <c r="I2465" s="78"/>
      <c r="J2465" s="78"/>
      <c r="K2465" s="78"/>
      <c r="L2465" s="81">
        <v>2.0</v>
      </c>
      <c r="M2465" s="80">
        <v>1.0</v>
      </c>
      <c r="N2465" s="78"/>
      <c r="O2465" s="78"/>
      <c r="P2465" s="78"/>
      <c r="Q2465" s="78"/>
      <c r="R2465" s="78"/>
    </row>
    <row r="2466">
      <c r="A2466" s="20">
        <v>5164.0</v>
      </c>
      <c r="B2466">
        <v>9.999999666666679E-8</v>
      </c>
      <c r="C2466" s="83">
        <f t="shared" si="4"/>
        <v>0</v>
      </c>
      <c r="D2466" s="80">
        <v>17.88</v>
      </c>
      <c r="E2466" s="102">
        <f t="shared" si="2"/>
        <v>0</v>
      </c>
      <c r="F2466" s="78">
        <f t="shared" si="3"/>
        <v>0</v>
      </c>
      <c r="G2466" s="78"/>
      <c r="H2466" s="84"/>
      <c r="I2466" s="78"/>
      <c r="J2466" s="78"/>
      <c r="K2466" s="78"/>
      <c r="L2466" s="81">
        <v>2.0</v>
      </c>
      <c r="M2466" s="80">
        <v>1.0</v>
      </c>
      <c r="N2466" s="78"/>
      <c r="O2466" s="78"/>
      <c r="P2466" s="78"/>
      <c r="Q2466" s="78"/>
      <c r="R2466" s="78"/>
    </row>
    <row r="2467">
      <c r="A2467" s="20">
        <v>5165.0</v>
      </c>
      <c r="B2467" s="6">
        <v>1.0E-10</v>
      </c>
      <c r="C2467" s="83">
        <f t="shared" si="4"/>
        <v>0</v>
      </c>
      <c r="D2467" s="80">
        <v>76.46</v>
      </c>
      <c r="E2467" s="102">
        <f t="shared" si="2"/>
        <v>0</v>
      </c>
      <c r="F2467" s="78">
        <f t="shared" si="3"/>
        <v>0</v>
      </c>
      <c r="G2467" s="78"/>
      <c r="H2467" s="84"/>
      <c r="I2467" s="78"/>
      <c r="J2467" s="78"/>
      <c r="K2467" s="78"/>
      <c r="L2467" s="86"/>
      <c r="M2467" s="78"/>
      <c r="N2467" s="78"/>
      <c r="O2467" s="78"/>
      <c r="P2467" s="78"/>
      <c r="Q2467" s="78"/>
      <c r="R2467" s="78"/>
    </row>
    <row r="2468">
      <c r="A2468" s="20">
        <v>5179.0</v>
      </c>
      <c r="B2468">
        <v>9.9999999E-8</v>
      </c>
      <c r="C2468" s="83">
        <f t="shared" si="4"/>
        <v>0</v>
      </c>
      <c r="D2468" s="80" t="s">
        <v>3120</v>
      </c>
      <c r="E2468" s="102">
        <f t="shared" si="2"/>
        <v>0</v>
      </c>
      <c r="F2468" s="78">
        <f t="shared" si="3"/>
        <v>0</v>
      </c>
      <c r="G2468" s="78"/>
      <c r="H2468" s="84"/>
      <c r="I2468" s="78"/>
      <c r="J2468" s="78"/>
      <c r="K2468" s="78"/>
      <c r="L2468" s="86"/>
      <c r="M2468" s="78"/>
      <c r="N2468" s="78"/>
      <c r="O2468" s="78"/>
      <c r="P2468" s="78"/>
      <c r="Q2468" s="78"/>
      <c r="R2468" s="78"/>
    </row>
    <row r="2469">
      <c r="A2469" s="20">
        <v>5180.0</v>
      </c>
      <c r="B2469">
        <v>0.6666666666666666</v>
      </c>
      <c r="C2469" s="83">
        <f t="shared" si="4"/>
        <v>0</v>
      </c>
      <c r="D2469" s="80">
        <v>17.88</v>
      </c>
      <c r="E2469" s="102">
        <f t="shared" si="2"/>
        <v>0</v>
      </c>
      <c r="F2469" s="78">
        <f t="shared" si="3"/>
        <v>0</v>
      </c>
      <c r="G2469" s="78"/>
      <c r="H2469" s="84"/>
      <c r="I2469" s="78"/>
      <c r="J2469" s="78"/>
      <c r="K2469" s="78"/>
      <c r="L2469" s="86"/>
      <c r="M2469" s="78"/>
      <c r="N2469" s="78"/>
      <c r="O2469" s="78"/>
      <c r="P2469" s="78"/>
      <c r="Q2469" s="78"/>
      <c r="R2469" s="78"/>
    </row>
    <row r="2470">
      <c r="A2470" s="20">
        <v>5181.0</v>
      </c>
      <c r="B2470">
        <v>9.999999000000099E-8</v>
      </c>
      <c r="C2470" s="83">
        <f t="shared" si="4"/>
        <v>0</v>
      </c>
      <c r="D2470" s="80">
        <v>76.46</v>
      </c>
      <c r="E2470" s="102">
        <f t="shared" si="2"/>
        <v>0</v>
      </c>
      <c r="F2470" s="78">
        <f t="shared" si="3"/>
        <v>0</v>
      </c>
      <c r="G2470" s="78"/>
      <c r="H2470" s="84"/>
      <c r="I2470" s="78"/>
      <c r="J2470" s="78"/>
      <c r="K2470" s="78"/>
      <c r="L2470" s="86"/>
      <c r="M2470" s="78"/>
      <c r="N2470" s="78"/>
      <c r="O2470" s="78"/>
      <c r="P2470" s="78"/>
      <c r="Q2470" s="78"/>
      <c r="R2470" s="78"/>
    </row>
    <row r="2471">
      <c r="A2471" s="20">
        <v>5183.0</v>
      </c>
      <c r="B2471">
        <v>9.999999000000099E-8</v>
      </c>
      <c r="C2471" s="83">
        <f t="shared" si="4"/>
        <v>0</v>
      </c>
      <c r="D2471" s="80" t="s">
        <v>3145</v>
      </c>
      <c r="E2471" s="102">
        <f t="shared" si="2"/>
        <v>0</v>
      </c>
      <c r="F2471" s="78">
        <f t="shared" si="3"/>
        <v>0</v>
      </c>
      <c r="G2471" s="78"/>
      <c r="H2471" s="84"/>
      <c r="I2471" s="78"/>
      <c r="J2471" s="78"/>
      <c r="K2471" s="78"/>
      <c r="L2471" s="86"/>
      <c r="M2471" s="78"/>
      <c r="N2471" s="78"/>
      <c r="O2471" s="78"/>
      <c r="P2471" s="78"/>
      <c r="Q2471" s="78"/>
      <c r="R2471" s="78"/>
    </row>
    <row r="2472">
      <c r="A2472" s="20">
        <v>5184.0</v>
      </c>
      <c r="B2472">
        <v>9.999999000000099E-8</v>
      </c>
      <c r="C2472" s="83">
        <f t="shared" si="4"/>
        <v>0</v>
      </c>
      <c r="D2472" s="80" t="s">
        <v>3145</v>
      </c>
      <c r="E2472" s="102">
        <f t="shared" si="2"/>
        <v>0</v>
      </c>
      <c r="F2472" s="78">
        <f t="shared" si="3"/>
        <v>0</v>
      </c>
      <c r="G2472" s="78"/>
      <c r="H2472" s="84"/>
      <c r="I2472" s="78"/>
      <c r="J2472" s="78"/>
      <c r="K2472" s="78"/>
      <c r="L2472" s="86"/>
      <c r="M2472" s="78"/>
      <c r="N2472" s="78"/>
      <c r="O2472" s="78"/>
      <c r="P2472" s="78"/>
      <c r="Q2472" s="78"/>
      <c r="R2472" s="78"/>
    </row>
    <row r="2473">
      <c r="A2473" s="20">
        <v>5185.0</v>
      </c>
      <c r="B2473">
        <v>9.999999000000099E-8</v>
      </c>
      <c r="C2473" s="83">
        <f t="shared" si="4"/>
        <v>0</v>
      </c>
      <c r="D2473" s="80" t="s">
        <v>3145</v>
      </c>
      <c r="E2473" s="102">
        <f t="shared" si="2"/>
        <v>0</v>
      </c>
      <c r="F2473" s="78">
        <f t="shared" si="3"/>
        <v>0</v>
      </c>
      <c r="G2473" s="78"/>
      <c r="H2473" s="84"/>
      <c r="I2473" s="78"/>
      <c r="J2473" s="78"/>
      <c r="K2473" s="78"/>
      <c r="L2473" s="86"/>
      <c r="M2473" s="78"/>
      <c r="N2473" s="78"/>
      <c r="O2473" s="78"/>
      <c r="P2473" s="78"/>
      <c r="Q2473" s="78"/>
      <c r="R2473" s="78"/>
    </row>
    <row r="2474">
      <c r="A2474" s="20">
        <v>5186.0</v>
      </c>
      <c r="B2474">
        <v>9.999999000000099E-8</v>
      </c>
      <c r="C2474" s="83">
        <f t="shared" si="4"/>
        <v>0</v>
      </c>
      <c r="D2474" s="80" t="s">
        <v>3145</v>
      </c>
      <c r="E2474" s="102">
        <f t="shared" si="2"/>
        <v>0</v>
      </c>
      <c r="F2474" s="78">
        <f t="shared" si="3"/>
        <v>0</v>
      </c>
      <c r="G2474" s="78"/>
      <c r="H2474" s="84"/>
      <c r="I2474" s="78"/>
      <c r="J2474" s="78"/>
      <c r="K2474" s="78"/>
      <c r="L2474" s="86"/>
      <c r="M2474" s="78"/>
      <c r="N2474" s="78"/>
      <c r="O2474" s="78"/>
      <c r="P2474" s="78"/>
      <c r="Q2474" s="78"/>
      <c r="R2474" s="78"/>
    </row>
    <row r="2475">
      <c r="A2475" s="20">
        <v>5187.0</v>
      </c>
      <c r="B2475">
        <v>9.999999000000099E-8</v>
      </c>
      <c r="C2475" s="83">
        <f t="shared" si="4"/>
        <v>0</v>
      </c>
      <c r="D2475" s="80" t="s">
        <v>3145</v>
      </c>
      <c r="E2475" s="102">
        <f t="shared" si="2"/>
        <v>0</v>
      </c>
      <c r="F2475" s="78">
        <f t="shared" si="3"/>
        <v>0</v>
      </c>
      <c r="G2475" s="78"/>
      <c r="H2475" s="84"/>
      <c r="I2475" s="78"/>
      <c r="J2475" s="78"/>
      <c r="K2475" s="78"/>
      <c r="L2475" s="86"/>
      <c r="M2475" s="78"/>
      <c r="N2475" s="78"/>
      <c r="O2475" s="78"/>
      <c r="P2475" s="78"/>
      <c r="Q2475" s="78"/>
      <c r="R2475" s="78"/>
    </row>
    <row r="2476">
      <c r="A2476" s="20">
        <v>5191.0</v>
      </c>
      <c r="B2476">
        <v>9.999999000000099E-8</v>
      </c>
      <c r="C2476" s="83">
        <f t="shared" si="4"/>
        <v>0</v>
      </c>
      <c r="D2476" s="80">
        <v>68.72</v>
      </c>
      <c r="E2476" s="102">
        <f t="shared" si="2"/>
        <v>0</v>
      </c>
      <c r="F2476" s="78">
        <f t="shared" si="3"/>
        <v>0</v>
      </c>
      <c r="G2476" s="78"/>
      <c r="H2476" s="84"/>
      <c r="I2476" s="78"/>
      <c r="J2476" s="78"/>
      <c r="K2476" s="78"/>
      <c r="L2476" s="86"/>
      <c r="M2476" s="78"/>
      <c r="N2476" s="78"/>
      <c r="O2476" s="78"/>
      <c r="P2476" s="78"/>
      <c r="Q2476" s="78"/>
      <c r="R2476" s="78"/>
    </row>
    <row r="2477">
      <c r="A2477" s="20">
        <v>5192.0</v>
      </c>
      <c r="B2477">
        <v>9.999999750000005E-8</v>
      </c>
      <c r="C2477" s="83">
        <f t="shared" si="4"/>
        <v>0</v>
      </c>
      <c r="D2477" s="80">
        <v>17.88</v>
      </c>
      <c r="E2477" s="102">
        <f t="shared" si="2"/>
        <v>0</v>
      </c>
      <c r="F2477" s="78">
        <f t="shared" si="3"/>
        <v>0</v>
      </c>
      <c r="G2477" s="78"/>
      <c r="H2477" s="84"/>
      <c r="I2477" s="78"/>
      <c r="J2477" s="78"/>
      <c r="K2477" s="78"/>
      <c r="L2477" s="86"/>
      <c r="M2477" s="78"/>
      <c r="N2477" s="78"/>
      <c r="O2477" s="78"/>
      <c r="P2477" s="78"/>
      <c r="Q2477" s="78"/>
      <c r="R2477" s="78"/>
    </row>
    <row r="2478">
      <c r="A2478" s="20">
        <v>5193.0</v>
      </c>
      <c r="B2478">
        <v>9.999999750000005E-8</v>
      </c>
      <c r="C2478" s="83">
        <f t="shared" si="4"/>
        <v>0</v>
      </c>
      <c r="D2478" s="80">
        <v>17.88</v>
      </c>
      <c r="E2478" s="102">
        <f t="shared" si="2"/>
        <v>0</v>
      </c>
      <c r="F2478" s="78">
        <f t="shared" si="3"/>
        <v>0</v>
      </c>
      <c r="G2478" s="78"/>
      <c r="H2478" s="84"/>
      <c r="I2478" s="78"/>
      <c r="J2478" s="78"/>
      <c r="K2478" s="78"/>
      <c r="L2478" s="86"/>
      <c r="M2478" s="78"/>
      <c r="N2478" s="78"/>
      <c r="O2478" s="78"/>
      <c r="P2478" s="78"/>
      <c r="Q2478" s="78"/>
      <c r="R2478" s="78"/>
    </row>
    <row r="2479">
      <c r="A2479" s="20">
        <v>5202.0</v>
      </c>
      <c r="B2479">
        <v>0.75</v>
      </c>
      <c r="C2479" s="83">
        <f t="shared" si="4"/>
        <v>0</v>
      </c>
      <c r="D2479" s="80">
        <v>17.88</v>
      </c>
      <c r="E2479" s="102">
        <f t="shared" si="2"/>
        <v>0</v>
      </c>
      <c r="F2479" s="78">
        <f t="shared" si="3"/>
        <v>0</v>
      </c>
      <c r="G2479" s="78"/>
      <c r="H2479" s="84"/>
      <c r="I2479" s="78"/>
      <c r="J2479" s="78"/>
      <c r="K2479" s="78"/>
      <c r="L2479" s="86"/>
      <c r="M2479" s="78"/>
      <c r="N2479" s="78"/>
      <c r="O2479" s="78"/>
      <c r="P2479" s="78"/>
      <c r="Q2479" s="78"/>
      <c r="R2479" s="78"/>
    </row>
    <row r="2480">
      <c r="A2480" s="20">
        <v>5203.0</v>
      </c>
      <c r="B2480">
        <v>9.999999750000005E-8</v>
      </c>
      <c r="C2480" s="83">
        <f t="shared" si="4"/>
        <v>0</v>
      </c>
      <c r="D2480" s="80">
        <v>54.23</v>
      </c>
      <c r="E2480" s="102">
        <f t="shared" si="2"/>
        <v>0</v>
      </c>
      <c r="F2480" s="78">
        <f t="shared" si="3"/>
        <v>0</v>
      </c>
      <c r="G2480" s="78"/>
      <c r="H2480" s="84"/>
      <c r="I2480" s="78"/>
      <c r="J2480" s="78"/>
      <c r="K2480" s="78"/>
      <c r="L2480" s="86"/>
      <c r="M2480" s="78"/>
      <c r="N2480" s="78"/>
      <c r="O2480" s="78"/>
      <c r="P2480" s="78"/>
      <c r="Q2480" s="78"/>
      <c r="R2480" s="78"/>
    </row>
    <row r="2481">
      <c r="A2481" s="20">
        <v>5204.0</v>
      </c>
      <c r="B2481">
        <v>9.999999966666666E-8</v>
      </c>
      <c r="C2481" s="83">
        <f t="shared" si="4"/>
        <v>0</v>
      </c>
      <c r="D2481" s="80">
        <v>17.88</v>
      </c>
      <c r="E2481" s="102">
        <f t="shared" si="2"/>
        <v>0</v>
      </c>
      <c r="F2481" s="78">
        <f t="shared" si="3"/>
        <v>0</v>
      </c>
      <c r="G2481" s="78"/>
      <c r="H2481" s="84"/>
      <c r="I2481" s="78"/>
      <c r="J2481" s="78"/>
      <c r="K2481" s="78"/>
      <c r="L2481" s="86"/>
      <c r="M2481" s="78"/>
      <c r="N2481" s="78"/>
      <c r="O2481" s="78"/>
      <c r="P2481" s="78"/>
      <c r="Q2481" s="78"/>
      <c r="R2481" s="78"/>
    </row>
    <row r="2482">
      <c r="A2482" s="20">
        <v>5205.0</v>
      </c>
      <c r="B2482">
        <v>9.999999666666679E-8</v>
      </c>
      <c r="C2482" s="83">
        <f t="shared" si="4"/>
        <v>0</v>
      </c>
      <c r="D2482" s="80">
        <v>17.88</v>
      </c>
      <c r="E2482" s="102">
        <f t="shared" si="2"/>
        <v>0</v>
      </c>
      <c r="F2482" s="78">
        <f t="shared" si="3"/>
        <v>0</v>
      </c>
      <c r="G2482" s="78"/>
      <c r="H2482" s="84"/>
      <c r="I2482" s="78"/>
      <c r="J2482" s="78"/>
      <c r="K2482" s="78"/>
      <c r="L2482" s="86"/>
      <c r="M2482" s="78"/>
      <c r="N2482" s="78"/>
      <c r="O2482" s="78"/>
      <c r="P2482" s="78"/>
      <c r="Q2482" s="78"/>
      <c r="R2482" s="78"/>
    </row>
    <row r="2483">
      <c r="A2483" s="20">
        <v>5206.0</v>
      </c>
      <c r="B2483">
        <v>9.999999000000099E-8</v>
      </c>
      <c r="C2483" s="83">
        <f t="shared" si="4"/>
        <v>0</v>
      </c>
      <c r="D2483" s="80">
        <v>34.22</v>
      </c>
      <c r="E2483" s="102">
        <f t="shared" si="2"/>
        <v>0</v>
      </c>
      <c r="F2483" s="78">
        <f t="shared" si="3"/>
        <v>0</v>
      </c>
      <c r="G2483" s="78"/>
      <c r="H2483" s="84"/>
      <c r="I2483" s="78"/>
      <c r="J2483" s="78"/>
      <c r="K2483" s="78"/>
      <c r="L2483" s="86"/>
      <c r="M2483" s="78"/>
      <c r="N2483" s="78"/>
      <c r="O2483" s="78"/>
      <c r="P2483" s="78"/>
      <c r="Q2483" s="78"/>
      <c r="R2483" s="78"/>
    </row>
    <row r="2484">
      <c r="A2484" s="20">
        <v>5207.0</v>
      </c>
      <c r="B2484">
        <v>9.999999500000026E-8</v>
      </c>
      <c r="C2484" s="83">
        <f t="shared" si="4"/>
        <v>0</v>
      </c>
      <c r="D2484" s="80">
        <v>34.22</v>
      </c>
      <c r="E2484" s="102">
        <f t="shared" si="2"/>
        <v>0</v>
      </c>
      <c r="F2484" s="78">
        <f t="shared" si="3"/>
        <v>0</v>
      </c>
      <c r="G2484" s="78"/>
      <c r="H2484" s="84"/>
      <c r="I2484" s="78"/>
      <c r="J2484" s="78"/>
      <c r="K2484" s="78"/>
      <c r="L2484" s="86"/>
      <c r="M2484" s="78"/>
      <c r="N2484" s="78"/>
      <c r="O2484" s="78"/>
      <c r="P2484" s="78"/>
      <c r="Q2484" s="78"/>
      <c r="R2484" s="78"/>
    </row>
    <row r="2485">
      <c r="A2485" s="20">
        <v>5208.0</v>
      </c>
      <c r="B2485" s="6">
        <v>1.0E-10</v>
      </c>
      <c r="C2485" s="83">
        <f t="shared" si="4"/>
        <v>0</v>
      </c>
      <c r="D2485" s="80">
        <v>3.67</v>
      </c>
      <c r="E2485" s="102">
        <f t="shared" si="2"/>
        <v>0</v>
      </c>
      <c r="F2485" s="78">
        <f t="shared" si="3"/>
        <v>0</v>
      </c>
      <c r="G2485" s="78"/>
      <c r="H2485" s="84"/>
      <c r="I2485" s="78"/>
      <c r="J2485" s="78"/>
      <c r="K2485" s="78"/>
      <c r="L2485" s="81">
        <v>2.0</v>
      </c>
      <c r="M2485" s="80">
        <v>1.0</v>
      </c>
      <c r="N2485" s="78"/>
      <c r="O2485" s="78"/>
      <c r="P2485" s="78"/>
      <c r="Q2485" s="78"/>
      <c r="R2485" s="78"/>
    </row>
    <row r="2486">
      <c r="A2486" s="20">
        <v>5209.0</v>
      </c>
      <c r="B2486" s="6">
        <v>1.0E-10</v>
      </c>
      <c r="C2486" s="83">
        <f t="shared" si="4"/>
        <v>0</v>
      </c>
      <c r="D2486" s="80">
        <v>16.62</v>
      </c>
      <c r="E2486" s="102">
        <f t="shared" si="2"/>
        <v>0</v>
      </c>
      <c r="F2486" s="78">
        <f t="shared" si="3"/>
        <v>0</v>
      </c>
      <c r="G2486" s="78"/>
      <c r="H2486" s="84"/>
      <c r="I2486" s="78"/>
      <c r="J2486" s="78"/>
      <c r="K2486" s="78"/>
      <c r="L2486" s="86"/>
      <c r="M2486" s="78"/>
      <c r="N2486" s="78"/>
      <c r="O2486" s="78"/>
      <c r="P2486" s="78"/>
      <c r="Q2486" s="78"/>
      <c r="R2486" s="78"/>
    </row>
    <row r="2487">
      <c r="A2487" s="20">
        <v>5210.0</v>
      </c>
      <c r="B2487" s="6">
        <v>1.0E-10</v>
      </c>
      <c r="C2487" s="83">
        <f t="shared" si="4"/>
        <v>0</v>
      </c>
      <c r="D2487" s="80">
        <v>34.22</v>
      </c>
      <c r="E2487" s="102">
        <f t="shared" si="2"/>
        <v>0</v>
      </c>
      <c r="F2487" s="78">
        <f t="shared" si="3"/>
        <v>0</v>
      </c>
      <c r="G2487" s="78"/>
      <c r="H2487" s="84"/>
      <c r="I2487" s="78"/>
      <c r="J2487" s="78"/>
      <c r="K2487" s="78"/>
      <c r="L2487" s="86"/>
      <c r="M2487" s="78"/>
      <c r="N2487" s="78"/>
      <c r="O2487" s="78"/>
      <c r="P2487" s="78"/>
      <c r="Q2487" s="78"/>
      <c r="R2487" s="78"/>
    </row>
    <row r="2488">
      <c r="A2488" s="20">
        <v>5211.0</v>
      </c>
      <c r="B2488">
        <v>1.0E-7</v>
      </c>
      <c r="C2488" s="83">
        <f t="shared" si="4"/>
        <v>0</v>
      </c>
      <c r="D2488" s="80">
        <v>13.87</v>
      </c>
      <c r="E2488" s="102">
        <f t="shared" si="2"/>
        <v>0</v>
      </c>
      <c r="F2488" s="78">
        <f t="shared" si="3"/>
        <v>0</v>
      </c>
      <c r="G2488" s="78"/>
      <c r="H2488" s="84"/>
      <c r="I2488" s="78"/>
      <c r="J2488" s="78"/>
      <c r="K2488" s="78"/>
      <c r="L2488" s="86"/>
      <c r="M2488" s="78"/>
      <c r="N2488" s="78"/>
      <c r="O2488" s="78"/>
      <c r="P2488" s="78"/>
      <c r="Q2488" s="78"/>
      <c r="R2488" s="78"/>
    </row>
    <row r="2489">
      <c r="A2489" s="20">
        <v>5221.0</v>
      </c>
      <c r="B2489">
        <v>1.0E-7</v>
      </c>
      <c r="C2489" s="83">
        <f t="shared" si="4"/>
        <v>0</v>
      </c>
      <c r="D2489" s="80">
        <v>13.87</v>
      </c>
      <c r="E2489" s="102">
        <f t="shared" si="2"/>
        <v>0</v>
      </c>
      <c r="F2489" s="78">
        <f t="shared" si="3"/>
        <v>0</v>
      </c>
      <c r="G2489" s="78"/>
      <c r="H2489" s="84"/>
      <c r="I2489" s="78"/>
      <c r="J2489" s="78"/>
      <c r="K2489" s="78"/>
      <c r="L2489" s="86"/>
      <c r="M2489" s="78"/>
      <c r="N2489" s="78"/>
      <c r="O2489" s="78"/>
      <c r="P2489" s="78"/>
      <c r="Q2489" s="78"/>
      <c r="R2489" s="78"/>
    </row>
    <row r="2490">
      <c r="A2490" s="20">
        <v>5233.0</v>
      </c>
      <c r="B2490" s="6">
        <v>1.0E-10</v>
      </c>
      <c r="C2490" s="83">
        <f t="shared" si="4"/>
        <v>0</v>
      </c>
      <c r="D2490" s="80">
        <v>11.07</v>
      </c>
      <c r="E2490" s="102">
        <f t="shared" si="2"/>
        <v>0</v>
      </c>
      <c r="F2490" s="78">
        <f t="shared" si="3"/>
        <v>0</v>
      </c>
      <c r="G2490" s="78"/>
      <c r="H2490" s="84"/>
      <c r="I2490" s="78"/>
      <c r="J2490" s="78"/>
      <c r="K2490" s="78"/>
      <c r="L2490" s="81">
        <v>2.0</v>
      </c>
      <c r="M2490" s="80">
        <v>1.0</v>
      </c>
      <c r="N2490" s="78"/>
      <c r="O2490" s="78"/>
      <c r="P2490" s="78"/>
      <c r="Q2490" s="78"/>
      <c r="R2490" s="78"/>
    </row>
    <row r="2491">
      <c r="A2491" s="20">
        <v>5234.0</v>
      </c>
      <c r="B2491">
        <v>9.999999750000005E-8</v>
      </c>
      <c r="C2491" s="83">
        <f t="shared" si="4"/>
        <v>0</v>
      </c>
      <c r="D2491" s="83"/>
      <c r="E2491" s="102">
        <f t="shared" si="2"/>
        <v>0</v>
      </c>
      <c r="F2491" s="78">
        <f t="shared" si="3"/>
        <v>0</v>
      </c>
      <c r="G2491" s="78"/>
      <c r="H2491" s="84"/>
      <c r="I2491" s="78"/>
      <c r="J2491" s="78"/>
      <c r="K2491" s="78"/>
      <c r="L2491" s="86"/>
      <c r="M2491" s="78"/>
      <c r="N2491" s="78"/>
      <c r="O2491" s="78"/>
      <c r="P2491" s="78"/>
      <c r="Q2491" s="78"/>
      <c r="R2491" s="78"/>
    </row>
    <row r="2492">
      <c r="A2492" s="20">
        <v>5236.0</v>
      </c>
      <c r="B2492" s="6">
        <v>1.0E-10</v>
      </c>
      <c r="C2492" s="83">
        <f t="shared" si="4"/>
        <v>0</v>
      </c>
      <c r="D2492" s="83"/>
      <c r="E2492" s="102">
        <f t="shared" si="2"/>
        <v>0</v>
      </c>
      <c r="F2492" s="78">
        <f t="shared" si="3"/>
        <v>0</v>
      </c>
      <c r="G2492" s="78"/>
      <c r="H2492" s="84"/>
      <c r="I2492" s="78"/>
      <c r="J2492" s="78"/>
      <c r="K2492" s="78"/>
      <c r="L2492" s="86"/>
      <c r="M2492" s="78"/>
      <c r="N2492" s="78"/>
      <c r="O2492" s="78"/>
      <c r="P2492" s="78"/>
      <c r="Q2492" s="78"/>
      <c r="R2492" s="78"/>
    </row>
    <row r="2493">
      <c r="A2493" s="20">
        <v>5237.0</v>
      </c>
      <c r="B2493" s="6">
        <v>1.0E-10</v>
      </c>
      <c r="C2493" s="83">
        <f t="shared" si="4"/>
        <v>0</v>
      </c>
      <c r="D2493" s="80">
        <v>17.88</v>
      </c>
      <c r="E2493" s="102">
        <f t="shared" si="2"/>
        <v>0</v>
      </c>
      <c r="F2493" s="78">
        <f t="shared" si="3"/>
        <v>0</v>
      </c>
      <c r="G2493" s="78"/>
      <c r="H2493" s="84"/>
      <c r="I2493" s="78"/>
      <c r="J2493" s="78"/>
      <c r="K2493" s="78"/>
      <c r="L2493" s="86"/>
      <c r="M2493" s="78"/>
      <c r="N2493" s="78"/>
      <c r="O2493" s="78"/>
      <c r="P2493" s="78"/>
      <c r="Q2493" s="78"/>
      <c r="R2493" s="78"/>
    </row>
    <row r="2494">
      <c r="A2494" s="20" t="s">
        <v>2535</v>
      </c>
      <c r="B2494">
        <v>1.9523809523809523</v>
      </c>
      <c r="C2494" s="83">
        <f t="shared" si="4"/>
        <v>1</v>
      </c>
      <c r="D2494" s="80">
        <v>17.88</v>
      </c>
      <c r="E2494" s="102">
        <f t="shared" si="2"/>
        <v>0</v>
      </c>
      <c r="F2494" s="78">
        <f t="shared" si="3"/>
        <v>1</v>
      </c>
      <c r="G2494" s="78"/>
      <c r="H2494" s="84"/>
      <c r="I2494" s="78"/>
      <c r="J2494" s="78"/>
      <c r="K2494" s="78"/>
      <c r="L2494" s="86"/>
      <c r="M2494" s="78"/>
      <c r="N2494" s="78"/>
      <c r="O2494" s="78"/>
      <c r="P2494" s="78"/>
      <c r="Q2494" s="78"/>
      <c r="R2494" s="78"/>
    </row>
    <row r="2495">
      <c r="A2495" s="20" t="s">
        <v>2537</v>
      </c>
      <c r="B2495">
        <v>4.7023809523809526</v>
      </c>
      <c r="C2495" s="83">
        <f t="shared" si="4"/>
        <v>1</v>
      </c>
      <c r="D2495" s="80">
        <v>17.88</v>
      </c>
      <c r="E2495" s="102">
        <f t="shared" si="2"/>
        <v>0</v>
      </c>
      <c r="F2495" s="78">
        <f t="shared" si="3"/>
        <v>1</v>
      </c>
      <c r="G2495" s="78"/>
      <c r="H2495" s="84"/>
      <c r="I2495" s="78"/>
      <c r="J2495" s="78"/>
      <c r="K2495" s="78"/>
      <c r="L2495" s="86"/>
      <c r="M2495" s="78"/>
      <c r="N2495" s="78"/>
      <c r="O2495" s="78"/>
      <c r="P2495" s="78"/>
      <c r="Q2495" s="78"/>
      <c r="R2495" s="78"/>
    </row>
    <row r="2496">
      <c r="A2496" s="20" t="s">
        <v>2539</v>
      </c>
      <c r="B2496">
        <v>9.999999941176469E-8</v>
      </c>
      <c r="C2496" s="83">
        <f t="shared" si="4"/>
        <v>0</v>
      </c>
      <c r="D2496" s="80">
        <v>17.88</v>
      </c>
      <c r="E2496" s="102">
        <f t="shared" si="2"/>
        <v>0</v>
      </c>
      <c r="F2496" s="78">
        <f t="shared" si="3"/>
        <v>0</v>
      </c>
      <c r="G2496" s="78"/>
      <c r="H2496" s="84"/>
      <c r="I2496" s="78"/>
      <c r="J2496" s="78"/>
      <c r="K2496" s="78"/>
      <c r="L2496" s="86"/>
      <c r="M2496" s="78"/>
      <c r="N2496" s="78"/>
      <c r="O2496" s="78"/>
      <c r="P2496" s="78"/>
      <c r="Q2496" s="78"/>
      <c r="R2496" s="78"/>
    </row>
    <row r="2497">
      <c r="A2497" s="20" t="s">
        <v>2541</v>
      </c>
      <c r="B2497">
        <v>26.41509433962264</v>
      </c>
      <c r="C2497" s="83">
        <f t="shared" si="4"/>
        <v>1</v>
      </c>
      <c r="D2497" s="80">
        <v>13.87</v>
      </c>
      <c r="E2497" s="102">
        <f t="shared" si="2"/>
        <v>0</v>
      </c>
      <c r="F2497" s="78">
        <f t="shared" si="3"/>
        <v>1</v>
      </c>
      <c r="G2497" s="78"/>
      <c r="H2497" s="84"/>
      <c r="I2497" s="78"/>
      <c r="J2497" s="78"/>
      <c r="K2497" s="78"/>
      <c r="L2497" s="86"/>
      <c r="M2497" s="78"/>
      <c r="N2497" s="78"/>
      <c r="O2497" s="78"/>
      <c r="P2497" s="78"/>
      <c r="Q2497" s="78"/>
      <c r="R2497" s="78"/>
    </row>
    <row r="2498">
      <c r="A2498" s="20" t="s">
        <v>2543</v>
      </c>
      <c r="B2498">
        <v>18.607594975180263</v>
      </c>
      <c r="C2498" s="83">
        <f t="shared" si="4"/>
        <v>1</v>
      </c>
      <c r="D2498" s="80">
        <v>17.88</v>
      </c>
      <c r="E2498" s="102">
        <f t="shared" si="2"/>
        <v>0</v>
      </c>
      <c r="F2498" s="78">
        <f t="shared" si="3"/>
        <v>1</v>
      </c>
      <c r="G2498" s="78"/>
      <c r="H2498" s="84"/>
      <c r="I2498" s="78"/>
      <c r="J2498" s="78"/>
      <c r="K2498" s="78"/>
      <c r="L2498" s="86"/>
      <c r="M2498" s="78"/>
      <c r="N2498" s="78"/>
      <c r="O2498" s="78"/>
      <c r="P2498" s="78"/>
      <c r="Q2498" s="78"/>
      <c r="R2498" s="78"/>
    </row>
    <row r="2499">
      <c r="A2499" s="20" t="s">
        <v>2545</v>
      </c>
      <c r="B2499">
        <v>3.0</v>
      </c>
      <c r="C2499" s="83">
        <f t="shared" si="4"/>
        <v>1</v>
      </c>
      <c r="D2499" s="80">
        <v>17.88</v>
      </c>
      <c r="E2499" s="102">
        <f t="shared" si="2"/>
        <v>0</v>
      </c>
      <c r="F2499" s="78">
        <f t="shared" si="3"/>
        <v>1</v>
      </c>
      <c r="G2499" s="78"/>
      <c r="H2499" s="84"/>
      <c r="I2499" s="78"/>
      <c r="J2499" s="78"/>
      <c r="K2499" s="78"/>
      <c r="L2499" s="86"/>
      <c r="M2499" s="78"/>
      <c r="N2499" s="78"/>
      <c r="O2499" s="78"/>
      <c r="P2499" s="78"/>
      <c r="Q2499" s="78"/>
      <c r="R2499" s="78"/>
    </row>
    <row r="2500">
      <c r="A2500" s="20" t="s">
        <v>2547</v>
      </c>
      <c r="B2500">
        <v>0.9642857142857143</v>
      </c>
      <c r="C2500" s="83">
        <f t="shared" si="4"/>
        <v>0</v>
      </c>
      <c r="D2500" s="80">
        <v>17.88</v>
      </c>
      <c r="E2500" s="102">
        <f t="shared" si="2"/>
        <v>0</v>
      </c>
      <c r="F2500" s="78">
        <f t="shared" si="3"/>
        <v>0</v>
      </c>
      <c r="G2500" s="78"/>
      <c r="H2500" s="84"/>
      <c r="I2500" s="78"/>
      <c r="J2500" s="78"/>
      <c r="K2500" s="78"/>
      <c r="L2500" s="86"/>
      <c r="M2500" s="78"/>
      <c r="N2500" s="78"/>
      <c r="O2500" s="78"/>
      <c r="P2500" s="78"/>
      <c r="Q2500" s="78"/>
      <c r="R2500" s="78"/>
    </row>
    <row r="2501">
      <c r="A2501" s="20" t="s">
        <v>2549</v>
      </c>
      <c r="B2501">
        <v>0.8888888888888888</v>
      </c>
      <c r="C2501" s="83">
        <f t="shared" si="4"/>
        <v>0</v>
      </c>
      <c r="D2501" s="80">
        <v>17.88</v>
      </c>
      <c r="E2501" s="102">
        <f t="shared" si="2"/>
        <v>0</v>
      </c>
      <c r="F2501" s="78">
        <f t="shared" si="3"/>
        <v>0</v>
      </c>
      <c r="G2501" s="78"/>
      <c r="H2501" s="84"/>
      <c r="I2501" s="78"/>
      <c r="J2501" s="78"/>
      <c r="K2501" s="78"/>
      <c r="L2501" s="86"/>
      <c r="M2501" s="78"/>
      <c r="N2501" s="78"/>
      <c r="O2501" s="78"/>
      <c r="P2501" s="78"/>
      <c r="Q2501" s="78"/>
      <c r="R2501" s="78"/>
    </row>
    <row r="2502">
      <c r="A2502" s="20" t="s">
        <v>2551</v>
      </c>
      <c r="B2502">
        <v>11.508771929824562</v>
      </c>
      <c r="C2502" s="83">
        <f t="shared" si="4"/>
        <v>1</v>
      </c>
      <c r="D2502" s="80">
        <v>17.88</v>
      </c>
      <c r="E2502" s="102">
        <f t="shared" si="2"/>
        <v>0</v>
      </c>
      <c r="F2502" s="78">
        <f t="shared" si="3"/>
        <v>1</v>
      </c>
      <c r="G2502" s="78"/>
      <c r="H2502" s="84"/>
      <c r="I2502" s="78"/>
      <c r="J2502" s="78"/>
      <c r="K2502" s="78"/>
      <c r="L2502" s="81">
        <v>2.0</v>
      </c>
      <c r="M2502" s="80">
        <v>1.0</v>
      </c>
      <c r="N2502" s="78"/>
      <c r="O2502" s="78"/>
      <c r="P2502" s="78"/>
      <c r="Q2502" s="78"/>
      <c r="R2502" s="78"/>
    </row>
    <row r="2503">
      <c r="A2503" s="20" t="s">
        <v>2553</v>
      </c>
      <c r="B2503">
        <v>1.7647058823529411</v>
      </c>
      <c r="C2503" s="83">
        <f t="shared" si="4"/>
        <v>1</v>
      </c>
      <c r="D2503" s="80">
        <v>17.88</v>
      </c>
      <c r="E2503" s="102">
        <f t="shared" si="2"/>
        <v>0</v>
      </c>
      <c r="F2503" s="78">
        <f t="shared" si="3"/>
        <v>1</v>
      </c>
      <c r="G2503" s="78"/>
      <c r="H2503" s="84"/>
      <c r="I2503" s="78"/>
      <c r="J2503" s="78"/>
      <c r="K2503" s="78"/>
      <c r="L2503" s="86"/>
      <c r="M2503" s="78"/>
      <c r="N2503" s="78"/>
      <c r="O2503" s="78"/>
      <c r="P2503" s="78"/>
      <c r="Q2503" s="78"/>
      <c r="R2503" s="78"/>
    </row>
    <row r="2504">
      <c r="A2504" s="20" t="s">
        <v>2555</v>
      </c>
      <c r="B2504">
        <v>9.029126295117354</v>
      </c>
      <c r="C2504" s="83">
        <f t="shared" si="4"/>
        <v>1</v>
      </c>
      <c r="D2504" s="80">
        <v>17.88</v>
      </c>
      <c r="E2504" s="102">
        <f t="shared" si="2"/>
        <v>0</v>
      </c>
      <c r="F2504" s="78">
        <f t="shared" si="3"/>
        <v>1</v>
      </c>
      <c r="G2504" s="78"/>
      <c r="H2504" s="84"/>
      <c r="I2504" s="78"/>
      <c r="J2504" s="78"/>
      <c r="K2504" s="78"/>
      <c r="L2504" s="86"/>
      <c r="M2504" s="78"/>
      <c r="N2504" s="78"/>
      <c r="O2504" s="78"/>
      <c r="P2504" s="78"/>
      <c r="Q2504" s="78"/>
      <c r="R2504" s="78"/>
    </row>
    <row r="2505">
      <c r="A2505" s="20" t="s">
        <v>2557</v>
      </c>
      <c r="B2505">
        <v>8.8</v>
      </c>
      <c r="C2505" s="83">
        <f t="shared" si="4"/>
        <v>1</v>
      </c>
      <c r="D2505" s="80">
        <v>17.88</v>
      </c>
      <c r="E2505" s="102">
        <f t="shared" si="2"/>
        <v>0</v>
      </c>
      <c r="F2505" s="78">
        <f t="shared" si="3"/>
        <v>1</v>
      </c>
      <c r="G2505" s="78"/>
      <c r="H2505" s="84"/>
      <c r="I2505" s="78"/>
      <c r="J2505" s="78"/>
      <c r="K2505" s="78"/>
      <c r="L2505" s="86"/>
      <c r="M2505" s="78"/>
      <c r="N2505" s="78"/>
      <c r="O2505" s="78"/>
      <c r="P2505" s="78"/>
      <c r="Q2505" s="78"/>
      <c r="R2505" s="78"/>
    </row>
    <row r="2506">
      <c r="A2506" s="20" t="s">
        <v>2559</v>
      </c>
      <c r="B2506">
        <v>4.56</v>
      </c>
      <c r="C2506" s="83">
        <f t="shared" si="4"/>
        <v>1</v>
      </c>
      <c r="D2506" s="80">
        <v>17.88</v>
      </c>
      <c r="E2506" s="102">
        <f t="shared" si="2"/>
        <v>0</v>
      </c>
      <c r="F2506" s="78">
        <f t="shared" si="3"/>
        <v>1</v>
      </c>
      <c r="G2506" s="78"/>
      <c r="H2506" s="84"/>
      <c r="I2506" s="78"/>
      <c r="J2506" s="78"/>
      <c r="K2506" s="78"/>
      <c r="L2506" s="86"/>
      <c r="M2506" s="78"/>
      <c r="N2506" s="78"/>
      <c r="O2506" s="78"/>
      <c r="P2506" s="78"/>
      <c r="Q2506" s="78"/>
      <c r="R2506" s="78"/>
    </row>
    <row r="2507">
      <c r="A2507" s="20" t="s">
        <v>2561</v>
      </c>
      <c r="B2507">
        <v>0.9666666666666666</v>
      </c>
      <c r="C2507" s="83">
        <f t="shared" si="4"/>
        <v>0</v>
      </c>
      <c r="D2507" s="80">
        <v>17.88</v>
      </c>
      <c r="E2507" s="102">
        <f t="shared" si="2"/>
        <v>0</v>
      </c>
      <c r="F2507" s="78">
        <f t="shared" si="3"/>
        <v>0</v>
      </c>
      <c r="G2507" s="78"/>
      <c r="H2507" s="84"/>
      <c r="I2507" s="78"/>
      <c r="J2507" s="78"/>
      <c r="K2507" s="78"/>
      <c r="L2507" s="86"/>
      <c r="M2507" s="78"/>
      <c r="N2507" s="78"/>
      <c r="O2507" s="78"/>
      <c r="P2507" s="78"/>
      <c r="Q2507" s="78"/>
      <c r="R2507" s="78"/>
    </row>
    <row r="2508">
      <c r="A2508" s="20" t="s">
        <v>2563</v>
      </c>
      <c r="B2508">
        <v>2.911764705882353</v>
      </c>
      <c r="C2508" s="83">
        <f t="shared" si="4"/>
        <v>1</v>
      </c>
      <c r="D2508" s="80">
        <v>17.88</v>
      </c>
      <c r="E2508" s="102">
        <f t="shared" si="2"/>
        <v>0</v>
      </c>
      <c r="F2508" s="78">
        <f t="shared" si="3"/>
        <v>1</v>
      </c>
      <c r="G2508" s="78"/>
      <c r="H2508" s="84"/>
      <c r="I2508" s="78"/>
      <c r="J2508" s="78"/>
      <c r="K2508" s="78"/>
      <c r="L2508" s="86"/>
      <c r="M2508" s="78"/>
      <c r="N2508" s="78"/>
      <c r="O2508" s="78"/>
      <c r="P2508" s="78"/>
      <c r="Q2508" s="78"/>
      <c r="R2508" s="78"/>
    </row>
    <row r="2509">
      <c r="A2509" s="20" t="s">
        <v>2565</v>
      </c>
      <c r="B2509">
        <v>18.191082802547772</v>
      </c>
      <c r="C2509" s="83">
        <f t="shared" si="4"/>
        <v>1</v>
      </c>
      <c r="D2509" s="80">
        <v>17.88</v>
      </c>
      <c r="E2509" s="102">
        <f t="shared" si="2"/>
        <v>0</v>
      </c>
      <c r="F2509" s="78">
        <f t="shared" si="3"/>
        <v>1</v>
      </c>
      <c r="G2509" s="78"/>
      <c r="H2509" s="84"/>
      <c r="I2509" s="78"/>
      <c r="J2509" s="78"/>
      <c r="K2509" s="78"/>
      <c r="L2509" s="86"/>
      <c r="M2509" s="78"/>
      <c r="N2509" s="78"/>
      <c r="O2509" s="78"/>
      <c r="P2509" s="78"/>
      <c r="Q2509" s="78"/>
      <c r="R2509" s="78"/>
    </row>
    <row r="2510">
      <c r="A2510" s="20" t="s">
        <v>2567</v>
      </c>
      <c r="B2510">
        <v>9.08108108108108</v>
      </c>
      <c r="C2510" s="83">
        <f t="shared" si="4"/>
        <v>1</v>
      </c>
      <c r="D2510" s="80">
        <v>17.88</v>
      </c>
      <c r="E2510" s="102">
        <f t="shared" si="2"/>
        <v>0</v>
      </c>
      <c r="F2510" s="78">
        <f t="shared" si="3"/>
        <v>1</v>
      </c>
      <c r="G2510" s="78"/>
      <c r="H2510" s="84"/>
      <c r="I2510" s="78"/>
      <c r="J2510" s="78"/>
      <c r="K2510" s="78"/>
      <c r="L2510" s="86"/>
      <c r="M2510" s="78"/>
      <c r="N2510" s="78"/>
      <c r="O2510" s="78"/>
      <c r="P2510" s="78"/>
      <c r="Q2510" s="78"/>
      <c r="R2510" s="78"/>
    </row>
    <row r="2511">
      <c r="A2511" s="20" t="s">
        <v>2569</v>
      </c>
      <c r="B2511">
        <v>0.9714285714285715</v>
      </c>
      <c r="C2511" s="83">
        <f t="shared" si="4"/>
        <v>0</v>
      </c>
      <c r="D2511" s="80">
        <v>17.88</v>
      </c>
      <c r="E2511" s="102">
        <f t="shared" si="2"/>
        <v>0</v>
      </c>
      <c r="F2511" s="78">
        <f t="shared" si="3"/>
        <v>0</v>
      </c>
      <c r="G2511" s="78"/>
      <c r="H2511" s="84"/>
      <c r="I2511" s="78"/>
      <c r="J2511" s="78"/>
      <c r="K2511" s="78"/>
      <c r="L2511" s="86"/>
      <c r="M2511" s="78"/>
      <c r="N2511" s="78"/>
      <c r="O2511" s="78"/>
      <c r="P2511" s="78"/>
      <c r="Q2511" s="78"/>
      <c r="R2511" s="78"/>
    </row>
    <row r="2512">
      <c r="A2512" s="20" t="s">
        <v>2571</v>
      </c>
      <c r="B2512">
        <v>9.999999969696968E-8</v>
      </c>
      <c r="C2512" s="83">
        <f t="shared" si="4"/>
        <v>0</v>
      </c>
      <c r="D2512" s="80">
        <v>17.88</v>
      </c>
      <c r="E2512" s="102">
        <f t="shared" si="2"/>
        <v>0</v>
      </c>
      <c r="F2512" s="78">
        <f t="shared" si="3"/>
        <v>0</v>
      </c>
      <c r="G2512" s="78"/>
      <c r="H2512" s="84"/>
      <c r="I2512" s="78"/>
      <c r="J2512" s="78"/>
      <c r="K2512" s="78"/>
      <c r="L2512" s="86"/>
      <c r="M2512" s="78"/>
      <c r="N2512" s="78"/>
      <c r="O2512" s="78"/>
      <c r="P2512" s="78"/>
      <c r="Q2512" s="78"/>
      <c r="R2512" s="78"/>
    </row>
    <row r="2513">
      <c r="A2513" s="20" t="s">
        <v>2573</v>
      </c>
      <c r="B2513">
        <v>9.99999996551724E-8</v>
      </c>
      <c r="C2513" s="83">
        <f t="shared" si="4"/>
        <v>0</v>
      </c>
      <c r="D2513" s="80">
        <v>17.88</v>
      </c>
      <c r="E2513" s="102">
        <f t="shared" si="2"/>
        <v>0</v>
      </c>
      <c r="F2513" s="78">
        <f t="shared" si="3"/>
        <v>0</v>
      </c>
      <c r="G2513" s="78"/>
      <c r="H2513" s="84"/>
      <c r="I2513" s="78"/>
      <c r="J2513" s="78"/>
      <c r="K2513" s="78"/>
      <c r="L2513" s="86"/>
      <c r="M2513" s="78"/>
      <c r="N2513" s="78"/>
      <c r="O2513" s="78"/>
      <c r="P2513" s="78"/>
      <c r="Q2513" s="78"/>
      <c r="R2513" s="78"/>
    </row>
    <row r="2514">
      <c r="A2514" s="20" t="s">
        <v>2575</v>
      </c>
      <c r="B2514">
        <v>0.9714285714285715</v>
      </c>
      <c r="C2514" s="83">
        <f t="shared" si="4"/>
        <v>0</v>
      </c>
      <c r="D2514" s="80">
        <v>17.88</v>
      </c>
      <c r="E2514" s="102">
        <f t="shared" si="2"/>
        <v>0</v>
      </c>
      <c r="F2514" s="78">
        <f t="shared" si="3"/>
        <v>0</v>
      </c>
      <c r="G2514" s="78"/>
      <c r="H2514" s="84"/>
      <c r="I2514" s="78"/>
      <c r="J2514" s="78"/>
      <c r="K2514" s="78"/>
      <c r="L2514" s="86"/>
      <c r="M2514" s="78"/>
      <c r="N2514" s="78"/>
      <c r="O2514" s="78"/>
      <c r="P2514" s="78"/>
      <c r="Q2514" s="78"/>
      <c r="R2514" s="78"/>
    </row>
    <row r="2515">
      <c r="A2515" s="20" t="s">
        <v>2577</v>
      </c>
      <c r="B2515">
        <v>9.999999833333335E-8</v>
      </c>
      <c r="C2515" s="83">
        <f t="shared" si="4"/>
        <v>0</v>
      </c>
      <c r="D2515" s="80">
        <v>17.88</v>
      </c>
      <c r="E2515" s="102">
        <f t="shared" si="2"/>
        <v>0</v>
      </c>
      <c r="F2515" s="78">
        <f t="shared" si="3"/>
        <v>0</v>
      </c>
      <c r="G2515" s="78"/>
      <c r="H2515" s="84"/>
      <c r="I2515" s="78"/>
      <c r="J2515" s="78"/>
      <c r="K2515" s="78"/>
      <c r="L2515" s="86"/>
      <c r="M2515" s="78"/>
      <c r="N2515" s="78"/>
      <c r="O2515" s="78"/>
      <c r="P2515" s="78"/>
      <c r="Q2515" s="78"/>
      <c r="R2515" s="78"/>
    </row>
    <row r="2516">
      <c r="A2516" s="20" t="s">
        <v>2579</v>
      </c>
      <c r="B2516">
        <v>17.94871794871795</v>
      </c>
      <c r="C2516" s="83">
        <f t="shared" si="4"/>
        <v>1</v>
      </c>
      <c r="D2516" s="80">
        <v>13.87</v>
      </c>
      <c r="E2516" s="102">
        <f t="shared" si="2"/>
        <v>0</v>
      </c>
      <c r="F2516" s="78">
        <f t="shared" si="3"/>
        <v>1</v>
      </c>
      <c r="G2516" s="78"/>
      <c r="H2516" s="84"/>
      <c r="I2516" s="78"/>
      <c r="J2516" s="78"/>
      <c r="K2516" s="78"/>
      <c r="L2516" s="86"/>
      <c r="M2516" s="78"/>
      <c r="N2516" s="78"/>
      <c r="O2516" s="78"/>
      <c r="P2516" s="78"/>
      <c r="Q2516" s="78"/>
      <c r="R2516" s="78"/>
    </row>
    <row r="2517">
      <c r="A2517" s="20" t="s">
        <v>2581</v>
      </c>
      <c r="B2517">
        <v>9.999999000000099E-8</v>
      </c>
      <c r="C2517" s="83">
        <f t="shared" si="4"/>
        <v>0</v>
      </c>
      <c r="D2517" s="80">
        <v>17.88</v>
      </c>
      <c r="E2517" s="102">
        <f t="shared" si="2"/>
        <v>0</v>
      </c>
      <c r="F2517" s="78">
        <f t="shared" si="3"/>
        <v>0</v>
      </c>
      <c r="G2517" s="78"/>
      <c r="H2517" s="84"/>
      <c r="I2517" s="78"/>
      <c r="J2517" s="78"/>
      <c r="K2517" s="78"/>
      <c r="L2517" s="86"/>
      <c r="M2517" s="78"/>
      <c r="N2517" s="78"/>
      <c r="O2517" s="78"/>
      <c r="P2517" s="78"/>
      <c r="Q2517" s="78"/>
      <c r="R2517" s="78"/>
    </row>
    <row r="2518">
      <c r="A2518" s="20" t="s">
        <v>2583</v>
      </c>
      <c r="B2518">
        <v>0.875</v>
      </c>
      <c r="C2518" s="83">
        <f t="shared" si="4"/>
        <v>0</v>
      </c>
      <c r="D2518" s="80">
        <v>17.88</v>
      </c>
      <c r="E2518" s="102">
        <f t="shared" si="2"/>
        <v>0</v>
      </c>
      <c r="F2518" s="78">
        <f t="shared" si="3"/>
        <v>0</v>
      </c>
      <c r="G2518" s="78"/>
      <c r="H2518" s="84"/>
      <c r="I2518" s="78"/>
      <c r="J2518" s="78"/>
      <c r="K2518" s="78"/>
      <c r="L2518" s="86"/>
      <c r="M2518" s="78"/>
      <c r="N2518" s="78"/>
      <c r="O2518" s="78"/>
      <c r="P2518" s="78"/>
      <c r="Q2518" s="78"/>
      <c r="R2518" s="78"/>
    </row>
    <row r="2519">
      <c r="A2519" s="20" t="s">
        <v>2585</v>
      </c>
      <c r="B2519">
        <v>1.0</v>
      </c>
      <c r="C2519" s="83">
        <f t="shared" si="4"/>
        <v>0</v>
      </c>
      <c r="D2519" s="80">
        <v>17.88</v>
      </c>
      <c r="E2519" s="102">
        <f t="shared" si="2"/>
        <v>0</v>
      </c>
      <c r="F2519" s="78">
        <f t="shared" si="3"/>
        <v>0</v>
      </c>
      <c r="G2519" s="78"/>
      <c r="H2519" s="84"/>
      <c r="I2519" s="78"/>
      <c r="J2519" s="78"/>
      <c r="K2519" s="78"/>
      <c r="L2519" s="86"/>
      <c r="M2519" s="78"/>
      <c r="N2519" s="78"/>
      <c r="O2519" s="78"/>
      <c r="P2519" s="78"/>
      <c r="Q2519" s="78"/>
      <c r="R2519" s="78"/>
    </row>
    <row r="2520">
      <c r="A2520" s="20" t="s">
        <v>2587</v>
      </c>
      <c r="B2520">
        <v>9.999999000000099E-8</v>
      </c>
      <c r="C2520" s="83">
        <f t="shared" si="4"/>
        <v>0</v>
      </c>
      <c r="D2520" s="80">
        <v>17.88</v>
      </c>
      <c r="E2520" s="102">
        <f t="shared" si="2"/>
        <v>0</v>
      </c>
      <c r="F2520" s="78">
        <f t="shared" si="3"/>
        <v>0</v>
      </c>
      <c r="G2520" s="78"/>
      <c r="H2520" s="84"/>
      <c r="I2520" s="78"/>
      <c r="J2520" s="78"/>
      <c r="K2520" s="78"/>
      <c r="L2520" s="86"/>
      <c r="M2520" s="78"/>
      <c r="N2520" s="78"/>
      <c r="O2520" s="78"/>
      <c r="P2520" s="78"/>
      <c r="Q2520" s="78"/>
      <c r="R2520" s="78"/>
    </row>
    <row r="2521">
      <c r="A2521" s="20" t="s">
        <v>2589</v>
      </c>
      <c r="B2521">
        <v>0.96</v>
      </c>
      <c r="C2521" s="83">
        <f t="shared" si="4"/>
        <v>0</v>
      </c>
      <c r="D2521" s="80">
        <v>17.88</v>
      </c>
      <c r="E2521" s="102">
        <f t="shared" si="2"/>
        <v>0</v>
      </c>
      <c r="F2521" s="78">
        <f t="shared" si="3"/>
        <v>0</v>
      </c>
      <c r="G2521" s="78"/>
      <c r="H2521" s="84"/>
      <c r="I2521" s="78"/>
      <c r="J2521" s="78"/>
      <c r="K2521" s="78"/>
      <c r="L2521" s="86"/>
      <c r="M2521" s="78"/>
      <c r="N2521" s="78"/>
      <c r="O2521" s="78"/>
      <c r="P2521" s="78"/>
      <c r="Q2521" s="78"/>
      <c r="R2521" s="78"/>
    </row>
    <row r="2522">
      <c r="A2522" s="20" t="s">
        <v>2591</v>
      </c>
      <c r="B2522">
        <v>9.999999000000099E-8</v>
      </c>
      <c r="C2522" s="83">
        <f t="shared" si="4"/>
        <v>0</v>
      </c>
      <c r="D2522" s="80">
        <v>17.88</v>
      </c>
      <c r="E2522" s="102">
        <f t="shared" si="2"/>
        <v>0</v>
      </c>
      <c r="F2522" s="78">
        <f t="shared" si="3"/>
        <v>0</v>
      </c>
      <c r="G2522" s="78"/>
      <c r="H2522" s="84"/>
      <c r="I2522" s="78"/>
      <c r="J2522" s="78"/>
      <c r="K2522" s="78"/>
      <c r="L2522" s="86"/>
      <c r="M2522" s="78"/>
      <c r="N2522" s="78"/>
      <c r="O2522" s="78"/>
      <c r="P2522" s="78"/>
      <c r="Q2522" s="78"/>
      <c r="R2522" s="78"/>
    </row>
    <row r="2523">
      <c r="A2523" s="20" t="s">
        <v>2593</v>
      </c>
      <c r="B2523">
        <v>9.999999000000099E-8</v>
      </c>
      <c r="C2523" s="83">
        <f t="shared" si="4"/>
        <v>0</v>
      </c>
      <c r="D2523" s="80">
        <v>17.88</v>
      </c>
      <c r="E2523" s="102">
        <f t="shared" si="2"/>
        <v>0</v>
      </c>
      <c r="F2523" s="78">
        <f t="shared" si="3"/>
        <v>0</v>
      </c>
      <c r="G2523" s="78"/>
      <c r="H2523" s="84"/>
      <c r="I2523" s="78"/>
      <c r="J2523" s="78"/>
      <c r="K2523" s="78"/>
      <c r="L2523" s="86"/>
      <c r="M2523" s="78"/>
      <c r="N2523" s="78"/>
      <c r="O2523" s="78"/>
      <c r="P2523" s="78"/>
      <c r="Q2523" s="78"/>
      <c r="R2523" s="78"/>
    </row>
    <row r="2524">
      <c r="A2524" s="20" t="s">
        <v>2595</v>
      </c>
      <c r="B2524">
        <v>9.999999000000099E-8</v>
      </c>
      <c r="C2524" s="83">
        <f t="shared" si="4"/>
        <v>0</v>
      </c>
      <c r="D2524" s="80">
        <v>17.88</v>
      </c>
      <c r="E2524" s="102">
        <f t="shared" si="2"/>
        <v>0</v>
      </c>
      <c r="F2524" s="78">
        <f t="shared" si="3"/>
        <v>0</v>
      </c>
      <c r="G2524" s="78"/>
      <c r="H2524" s="84"/>
      <c r="I2524" s="78"/>
      <c r="J2524" s="78"/>
      <c r="K2524" s="78"/>
      <c r="L2524" s="86"/>
      <c r="M2524" s="78"/>
      <c r="N2524" s="78"/>
      <c r="O2524" s="78"/>
      <c r="P2524" s="78"/>
      <c r="Q2524" s="78"/>
      <c r="R2524" s="78"/>
    </row>
    <row r="2525">
      <c r="A2525" s="20" t="s">
        <v>2597</v>
      </c>
      <c r="B2525">
        <v>9.999999986486488E-8</v>
      </c>
      <c r="C2525" s="83">
        <f t="shared" si="4"/>
        <v>0</v>
      </c>
      <c r="D2525" s="80">
        <v>17.88</v>
      </c>
      <c r="E2525" s="102">
        <f t="shared" si="2"/>
        <v>0</v>
      </c>
      <c r="F2525" s="78">
        <f t="shared" si="3"/>
        <v>0</v>
      </c>
      <c r="G2525" s="78"/>
      <c r="H2525" s="84"/>
      <c r="I2525" s="78"/>
      <c r="J2525" s="78"/>
      <c r="K2525" s="78"/>
      <c r="L2525" s="86"/>
      <c r="M2525" s="78"/>
      <c r="N2525" s="78"/>
      <c r="O2525" s="78"/>
      <c r="P2525" s="78"/>
      <c r="Q2525" s="78"/>
      <c r="R2525" s="78"/>
    </row>
    <row r="2526">
      <c r="A2526" s="20" t="s">
        <v>2599</v>
      </c>
      <c r="B2526">
        <v>9.9999999E-8</v>
      </c>
      <c r="C2526" s="83">
        <f t="shared" si="4"/>
        <v>0</v>
      </c>
      <c r="D2526" s="80">
        <v>13.87</v>
      </c>
      <c r="E2526" s="102">
        <f t="shared" si="2"/>
        <v>0</v>
      </c>
      <c r="F2526" s="78">
        <f t="shared" si="3"/>
        <v>0</v>
      </c>
      <c r="G2526" s="78"/>
      <c r="H2526" s="84"/>
      <c r="I2526" s="78"/>
      <c r="J2526" s="78"/>
      <c r="K2526" s="78"/>
      <c r="L2526" s="86"/>
      <c r="M2526" s="78"/>
      <c r="N2526" s="78"/>
      <c r="O2526" s="78"/>
      <c r="P2526" s="78"/>
      <c r="Q2526" s="78"/>
      <c r="R2526" s="78"/>
    </row>
    <row r="2527">
      <c r="A2527" s="20" t="s">
        <v>2601</v>
      </c>
      <c r="B2527">
        <v>9.9999999E-8</v>
      </c>
      <c r="C2527" s="83">
        <f t="shared" si="4"/>
        <v>0</v>
      </c>
      <c r="D2527" s="114">
        <v>13.87</v>
      </c>
      <c r="E2527" s="102">
        <f t="shared" si="2"/>
        <v>0</v>
      </c>
      <c r="F2527" s="78">
        <f t="shared" si="3"/>
        <v>0</v>
      </c>
      <c r="G2527" s="78"/>
      <c r="H2527" s="84"/>
      <c r="I2527" s="78"/>
      <c r="J2527" s="78"/>
      <c r="K2527" s="78"/>
      <c r="L2527" s="86"/>
      <c r="M2527" s="78"/>
      <c r="N2527" s="78"/>
      <c r="O2527" s="78"/>
      <c r="P2527" s="78"/>
      <c r="Q2527" s="78"/>
      <c r="R2527" s="78"/>
    </row>
    <row r="2528">
      <c r="A2528" s="20" t="s">
        <v>2603</v>
      </c>
      <c r="B2528">
        <v>9.999999750000005E-8</v>
      </c>
      <c r="C2528" s="83">
        <f t="shared" si="4"/>
        <v>0</v>
      </c>
      <c r="D2528" s="114">
        <v>13.87</v>
      </c>
      <c r="E2528" s="102">
        <f t="shared" si="2"/>
        <v>0</v>
      </c>
      <c r="F2528" s="78">
        <f t="shared" si="3"/>
        <v>0</v>
      </c>
      <c r="G2528" s="78"/>
      <c r="H2528" s="84"/>
      <c r="I2528" s="78"/>
      <c r="J2528" s="78"/>
      <c r="K2528" s="78"/>
      <c r="L2528" s="86"/>
      <c r="M2528" s="78"/>
      <c r="N2528" s="78"/>
      <c r="O2528" s="78"/>
      <c r="P2528" s="78"/>
      <c r="Q2528" s="78"/>
      <c r="R2528" s="78"/>
    </row>
    <row r="2529">
      <c r="A2529" s="20" t="s">
        <v>3162</v>
      </c>
      <c r="C2529" s="78"/>
      <c r="D2529" s="114" t="s">
        <v>3163</v>
      </c>
      <c r="E2529" s="102">
        <f t="shared" si="2"/>
        <v>0</v>
      </c>
      <c r="F2529" s="78">
        <f t="shared" si="3"/>
        <v>0</v>
      </c>
      <c r="G2529" s="78"/>
      <c r="H2529" s="84"/>
      <c r="I2529" s="78"/>
      <c r="J2529" s="78"/>
      <c r="K2529" s="78"/>
      <c r="L2529" s="86"/>
      <c r="M2529" s="78"/>
      <c r="N2529" s="78"/>
      <c r="O2529" s="78"/>
      <c r="P2529" s="78"/>
      <c r="Q2529" s="78"/>
      <c r="R2529" s="78"/>
    </row>
    <row r="2530">
      <c r="C2530" s="78"/>
      <c r="D2530" s="78"/>
      <c r="E2530" s="102"/>
      <c r="F2530" s="78"/>
      <c r="G2530" s="80"/>
      <c r="H2530" s="84"/>
      <c r="I2530" s="78"/>
      <c r="J2530" s="78"/>
      <c r="K2530" s="78"/>
      <c r="L2530" s="86"/>
      <c r="M2530" s="78"/>
      <c r="N2530" s="78"/>
      <c r="O2530" s="78"/>
      <c r="P2530" s="78"/>
      <c r="Q2530" s="78"/>
      <c r="R2530" s="78"/>
    </row>
    <row r="2531">
      <c r="C2531" s="78"/>
      <c r="D2531" s="78"/>
      <c r="E2531" s="102"/>
      <c r="F2531" s="78"/>
      <c r="G2531" s="80"/>
      <c r="H2531" s="84"/>
      <c r="I2531" s="78"/>
      <c r="J2531" s="78"/>
      <c r="K2531" s="78"/>
      <c r="L2531" s="86"/>
      <c r="M2531" s="78"/>
      <c r="N2531" s="78"/>
      <c r="O2531" s="78"/>
      <c r="P2531" s="78"/>
      <c r="Q2531" s="78"/>
      <c r="R2531" s="78"/>
    </row>
    <row r="2532">
      <c r="C2532" s="78"/>
      <c r="D2532" s="78"/>
      <c r="E2532" s="102"/>
      <c r="F2532" s="78"/>
      <c r="G2532" s="78"/>
      <c r="H2532" s="84"/>
      <c r="I2532" s="78"/>
      <c r="J2532" s="78"/>
      <c r="K2532" s="78"/>
      <c r="L2532" s="86"/>
      <c r="M2532" s="78"/>
      <c r="N2532" s="78"/>
      <c r="O2532" s="78"/>
      <c r="P2532" s="78"/>
      <c r="Q2532" s="78"/>
      <c r="R2532" s="78"/>
    </row>
    <row r="2533">
      <c r="C2533" s="78"/>
      <c r="D2533" s="78"/>
      <c r="E2533" s="102"/>
      <c r="F2533" s="78"/>
      <c r="G2533" s="78"/>
      <c r="H2533" s="84"/>
      <c r="I2533" s="78"/>
      <c r="J2533" s="78"/>
      <c r="K2533" s="78"/>
      <c r="L2533" s="86"/>
      <c r="M2533" s="78"/>
      <c r="N2533" s="78"/>
      <c r="O2533" s="78"/>
      <c r="P2533" s="78"/>
      <c r="Q2533" s="78"/>
      <c r="R2533" s="78"/>
    </row>
    <row r="2534">
      <c r="C2534" s="78"/>
      <c r="D2534" s="78"/>
      <c r="E2534" s="102"/>
      <c r="F2534" s="78"/>
      <c r="G2534" s="78"/>
      <c r="H2534" s="84"/>
      <c r="I2534" s="78"/>
      <c r="J2534" s="78"/>
      <c r="K2534" s="78"/>
      <c r="L2534" s="81"/>
      <c r="M2534" s="78"/>
      <c r="N2534" s="78"/>
      <c r="O2534" s="78"/>
      <c r="P2534" s="78"/>
      <c r="Q2534" s="78"/>
      <c r="R2534" s="78"/>
    </row>
    <row r="2535">
      <c r="C2535" s="78"/>
      <c r="D2535" s="78"/>
      <c r="E2535" s="102"/>
      <c r="F2535" s="78"/>
      <c r="G2535" s="78"/>
      <c r="H2535" s="84"/>
      <c r="I2535" s="78"/>
      <c r="J2535" s="78"/>
      <c r="K2535" s="78"/>
      <c r="L2535" s="81"/>
      <c r="M2535" s="78"/>
      <c r="N2535" s="78"/>
      <c r="O2535" s="78"/>
      <c r="P2535" s="78"/>
      <c r="Q2535" s="78"/>
      <c r="R2535" s="78"/>
    </row>
    <row r="2536">
      <c r="C2536" s="78"/>
      <c r="D2536" s="78"/>
      <c r="E2536" s="102"/>
      <c r="F2536" s="78"/>
      <c r="G2536" s="78"/>
      <c r="H2536" s="84"/>
      <c r="I2536" s="78"/>
      <c r="J2536" s="78"/>
      <c r="K2536" s="78"/>
      <c r="L2536" s="81"/>
      <c r="M2536" s="78"/>
      <c r="N2536" s="78"/>
      <c r="O2536" s="78"/>
      <c r="P2536" s="78"/>
      <c r="Q2536" s="78"/>
      <c r="R2536" s="78"/>
    </row>
    <row r="2537">
      <c r="C2537" s="78"/>
      <c r="D2537" s="78"/>
      <c r="E2537" s="102"/>
      <c r="F2537" s="78"/>
      <c r="G2537" s="78"/>
      <c r="H2537" s="84"/>
      <c r="I2537" s="78"/>
      <c r="J2537" s="78"/>
      <c r="K2537" s="78"/>
      <c r="L2537" s="81"/>
      <c r="M2537" s="78"/>
      <c r="N2537" s="78"/>
      <c r="O2537" s="78"/>
      <c r="P2537" s="78"/>
      <c r="Q2537" s="78"/>
      <c r="R2537" s="78"/>
    </row>
    <row r="2538">
      <c r="C2538" s="78"/>
      <c r="D2538" s="78"/>
      <c r="E2538" s="102"/>
      <c r="F2538" s="78"/>
      <c r="G2538" s="78"/>
      <c r="H2538" s="84"/>
      <c r="I2538" s="78"/>
      <c r="J2538" s="78"/>
      <c r="K2538" s="78"/>
      <c r="L2538" s="81"/>
      <c r="M2538" s="78"/>
      <c r="N2538" s="78"/>
      <c r="O2538" s="78"/>
      <c r="P2538" s="78"/>
      <c r="Q2538" s="78"/>
      <c r="R2538" s="78"/>
    </row>
    <row r="2539">
      <c r="C2539" s="78"/>
      <c r="D2539" s="78"/>
      <c r="E2539" s="102"/>
      <c r="F2539" s="78"/>
      <c r="G2539" s="78"/>
      <c r="H2539" s="84"/>
      <c r="I2539" s="78"/>
      <c r="J2539" s="78"/>
      <c r="K2539" s="78"/>
      <c r="L2539" s="81"/>
      <c r="M2539" s="78"/>
      <c r="N2539" s="78"/>
      <c r="O2539" s="78"/>
      <c r="P2539" s="78"/>
      <c r="Q2539" s="78"/>
      <c r="R2539" s="78"/>
    </row>
    <row r="2540">
      <c r="C2540" s="78"/>
      <c r="D2540" s="78"/>
      <c r="E2540" s="102"/>
      <c r="F2540" s="78"/>
      <c r="G2540" s="78"/>
      <c r="H2540" s="84"/>
      <c r="I2540" s="78"/>
      <c r="J2540" s="78"/>
      <c r="K2540" s="78"/>
      <c r="L2540" s="81"/>
      <c r="M2540" s="78"/>
      <c r="N2540" s="78"/>
      <c r="O2540" s="78"/>
      <c r="P2540" s="78"/>
      <c r="Q2540" s="78"/>
      <c r="R2540" s="78"/>
    </row>
    <row r="2541">
      <c r="C2541" s="78"/>
      <c r="D2541" s="78"/>
      <c r="E2541" s="102"/>
      <c r="F2541" s="78"/>
      <c r="G2541" s="78"/>
      <c r="H2541" s="84"/>
      <c r="I2541" s="78"/>
      <c r="J2541" s="78"/>
      <c r="K2541" s="78"/>
      <c r="L2541" s="81"/>
      <c r="M2541" s="78"/>
      <c r="N2541" s="78"/>
      <c r="O2541" s="78"/>
      <c r="P2541" s="78"/>
      <c r="Q2541" s="78"/>
      <c r="R2541" s="78"/>
    </row>
    <row r="2542">
      <c r="C2542" s="78"/>
      <c r="D2542" s="78"/>
      <c r="E2542" s="102"/>
      <c r="F2542" s="78"/>
      <c r="G2542" s="78"/>
      <c r="H2542" s="84"/>
      <c r="I2542" s="78"/>
      <c r="J2542" s="78"/>
      <c r="K2542" s="78"/>
      <c r="L2542" s="81"/>
      <c r="M2542" s="78"/>
      <c r="N2542" s="78"/>
      <c r="O2542" s="78"/>
      <c r="P2542" s="78"/>
      <c r="Q2542" s="78"/>
      <c r="R2542" s="78"/>
    </row>
    <row r="2543">
      <c r="C2543" s="78"/>
      <c r="D2543" s="78"/>
      <c r="E2543" s="78"/>
      <c r="F2543" s="78"/>
      <c r="G2543" s="78"/>
      <c r="H2543" s="84"/>
      <c r="I2543" s="78"/>
      <c r="J2543" s="78"/>
      <c r="K2543" s="78"/>
      <c r="L2543" s="81"/>
      <c r="M2543" s="78"/>
      <c r="N2543" s="78"/>
      <c r="O2543" s="78"/>
      <c r="P2543" s="78"/>
      <c r="Q2543" s="78"/>
      <c r="R2543" s="78"/>
    </row>
    <row r="2544">
      <c r="C2544" s="78"/>
      <c r="D2544" s="78"/>
      <c r="E2544" s="78"/>
      <c r="F2544" s="78"/>
      <c r="G2544" s="78"/>
      <c r="H2544" s="84"/>
      <c r="I2544" s="78"/>
      <c r="J2544" s="78"/>
      <c r="K2544" s="78"/>
      <c r="L2544" s="81"/>
      <c r="M2544" s="78"/>
      <c r="N2544" s="78"/>
      <c r="O2544" s="78"/>
      <c r="P2544" s="78"/>
      <c r="Q2544" s="78"/>
      <c r="R2544" s="78"/>
    </row>
    <row r="2545">
      <c r="C2545" s="78"/>
      <c r="D2545" s="78"/>
      <c r="E2545" s="78"/>
      <c r="F2545" s="78"/>
      <c r="G2545" s="78"/>
      <c r="H2545" s="84"/>
      <c r="I2545" s="78"/>
      <c r="J2545" s="78"/>
      <c r="K2545" s="78"/>
      <c r="L2545" s="81"/>
      <c r="M2545" s="78"/>
      <c r="N2545" s="78"/>
      <c r="O2545" s="78"/>
      <c r="P2545" s="78"/>
      <c r="Q2545" s="78"/>
      <c r="R2545" s="78"/>
    </row>
    <row r="2546">
      <c r="C2546" s="78"/>
      <c r="D2546" s="78"/>
      <c r="E2546" s="78"/>
      <c r="F2546" s="78"/>
      <c r="G2546" s="78"/>
      <c r="H2546" s="84"/>
      <c r="I2546" s="78"/>
      <c r="J2546" s="78"/>
      <c r="K2546" s="78"/>
      <c r="L2546" s="81"/>
      <c r="M2546" s="78"/>
      <c r="N2546" s="78"/>
      <c r="O2546" s="78"/>
      <c r="P2546" s="78"/>
      <c r="Q2546" s="78"/>
      <c r="R2546" s="78"/>
    </row>
    <row r="2547">
      <c r="C2547" s="78"/>
      <c r="D2547" s="78"/>
      <c r="E2547" s="78"/>
      <c r="F2547" s="78"/>
      <c r="G2547" s="78"/>
      <c r="H2547" s="84"/>
      <c r="I2547" s="78"/>
      <c r="J2547" s="78"/>
      <c r="K2547" s="78"/>
      <c r="L2547" s="81"/>
      <c r="M2547" s="78"/>
      <c r="N2547" s="78"/>
      <c r="O2547" s="78"/>
      <c r="P2547" s="78"/>
      <c r="Q2547" s="78"/>
      <c r="R2547" s="78"/>
    </row>
    <row r="2548">
      <c r="C2548" s="78"/>
      <c r="D2548" s="78"/>
      <c r="E2548" s="78"/>
      <c r="F2548" s="78"/>
      <c r="G2548" s="78"/>
      <c r="H2548" s="84"/>
      <c r="I2548" s="78"/>
      <c r="J2548" s="78"/>
      <c r="K2548" s="78"/>
      <c r="L2548" s="81"/>
      <c r="M2548" s="78"/>
      <c r="N2548" s="78"/>
      <c r="O2548" s="78">
        <v>5.118402777778101</v>
      </c>
      <c r="P2548" s="78"/>
      <c r="Q2548" s="78"/>
      <c r="R2548" s="78"/>
    </row>
    <row r="2549">
      <c r="C2549" s="78"/>
      <c r="D2549" s="78"/>
      <c r="E2549" s="78"/>
      <c r="F2549" s="78"/>
      <c r="G2549" s="78"/>
      <c r="H2549" s="84"/>
      <c r="I2549" s="78"/>
      <c r="J2549" s="78"/>
      <c r="K2549" s="78"/>
      <c r="L2549" s="81"/>
      <c r="M2549" s="78"/>
      <c r="N2549" s="78"/>
      <c r="O2549" s="78"/>
      <c r="P2549" s="78"/>
      <c r="Q2549" s="78"/>
      <c r="R2549" s="78"/>
    </row>
    <row r="2550">
      <c r="C2550" s="78"/>
      <c r="D2550" s="78"/>
      <c r="E2550" s="78"/>
      <c r="F2550" s="78"/>
      <c r="G2550" s="78"/>
      <c r="H2550" s="84"/>
      <c r="I2550" s="78"/>
      <c r="J2550" s="78"/>
      <c r="K2550" s="78"/>
      <c r="L2550" s="81"/>
      <c r="M2550" s="78"/>
      <c r="N2550" s="78"/>
      <c r="O2550" s="78"/>
      <c r="P2550" s="78"/>
      <c r="Q2550" s="78"/>
      <c r="R2550" s="78"/>
    </row>
    <row r="2551">
      <c r="C2551" s="78"/>
      <c r="D2551" s="78"/>
      <c r="E2551" s="78"/>
      <c r="F2551" s="78"/>
      <c r="G2551" s="78"/>
      <c r="H2551" s="84"/>
      <c r="I2551" s="78"/>
      <c r="J2551" s="78"/>
      <c r="K2551" s="78"/>
      <c r="L2551" s="81"/>
      <c r="M2551" s="78"/>
      <c r="N2551" s="78"/>
      <c r="O2551" s="78"/>
      <c r="P2551" s="78"/>
      <c r="Q2551" s="78"/>
      <c r="R2551" s="78"/>
    </row>
    <row r="2552">
      <c r="C2552" s="78"/>
      <c r="D2552" s="78"/>
      <c r="E2552" s="78"/>
      <c r="F2552" s="78"/>
      <c r="G2552" s="78"/>
      <c r="H2552" s="84"/>
      <c r="I2552" s="78"/>
      <c r="J2552" s="78"/>
      <c r="K2552" s="78"/>
      <c r="L2552" s="81"/>
      <c r="M2552" s="78"/>
      <c r="N2552" s="78"/>
      <c r="O2552" s="78"/>
      <c r="P2552" s="78"/>
      <c r="Q2552" s="78"/>
      <c r="R2552" s="78"/>
    </row>
    <row r="2553">
      <c r="C2553" s="78"/>
      <c r="D2553" s="78"/>
      <c r="E2553" s="78"/>
      <c r="F2553" s="78"/>
      <c r="G2553" s="78"/>
      <c r="H2553" s="84"/>
      <c r="I2553" s="78"/>
      <c r="J2553" s="78"/>
      <c r="K2553" s="78"/>
      <c r="L2553" s="81"/>
      <c r="M2553" s="78"/>
      <c r="N2553" s="78"/>
      <c r="O2553" s="78"/>
      <c r="P2553" s="78"/>
      <c r="Q2553" s="78"/>
      <c r="R2553" s="78"/>
    </row>
    <row r="2554">
      <c r="C2554" s="78"/>
      <c r="D2554" s="78"/>
      <c r="E2554" s="78"/>
      <c r="F2554" s="78"/>
      <c r="G2554" s="78"/>
      <c r="H2554" s="84"/>
      <c r="I2554" s="78"/>
      <c r="J2554" s="78"/>
      <c r="K2554" s="78"/>
      <c r="L2554" s="81"/>
      <c r="M2554" s="78"/>
      <c r="N2554" s="78"/>
      <c r="O2554" s="78"/>
      <c r="P2554" s="78"/>
      <c r="Q2554" s="78"/>
      <c r="R2554" s="78"/>
    </row>
    <row r="2555">
      <c r="C2555" s="78"/>
      <c r="D2555" s="78"/>
      <c r="E2555" s="78"/>
      <c r="F2555" s="78"/>
      <c r="G2555" s="78"/>
      <c r="H2555" s="84"/>
      <c r="I2555" s="78"/>
      <c r="J2555" s="78"/>
      <c r="K2555" s="78"/>
      <c r="L2555" s="81"/>
      <c r="M2555" s="78"/>
      <c r="N2555" s="78"/>
      <c r="O2555" s="78"/>
      <c r="P2555" s="78"/>
      <c r="Q2555" s="78"/>
      <c r="R2555" s="78"/>
    </row>
    <row r="2556">
      <c r="C2556" s="78"/>
      <c r="D2556" s="78"/>
      <c r="E2556" s="78"/>
      <c r="F2556" s="78"/>
      <c r="G2556" s="78"/>
      <c r="H2556" s="84"/>
      <c r="I2556" s="78"/>
      <c r="J2556" s="78"/>
      <c r="K2556" s="78"/>
      <c r="L2556" s="81"/>
      <c r="M2556" s="78"/>
      <c r="N2556" s="78"/>
      <c r="O2556" s="78"/>
      <c r="P2556" s="78"/>
      <c r="Q2556" s="78"/>
      <c r="R2556" s="78"/>
    </row>
    <row r="2557">
      <c r="C2557" s="78"/>
      <c r="D2557" s="78"/>
      <c r="E2557" s="78"/>
      <c r="F2557" s="78"/>
      <c r="G2557" s="78"/>
      <c r="H2557" s="84"/>
      <c r="I2557" s="78"/>
      <c r="J2557" s="78"/>
      <c r="K2557" s="78"/>
      <c r="L2557" s="81"/>
      <c r="M2557" s="78"/>
      <c r="N2557" s="78"/>
      <c r="O2557" s="78"/>
      <c r="P2557" s="78"/>
      <c r="Q2557" s="78"/>
      <c r="R2557" s="78"/>
    </row>
  </sheetData>
  <mergeCells count="1">
    <mergeCell ref="O3:P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0" t="s">
        <v>3060</v>
      </c>
      <c r="B1" s="110" t="s">
        <v>3061</v>
      </c>
      <c r="C1" s="110" t="s">
        <v>3062</v>
      </c>
      <c r="D1" s="110" t="s">
        <v>3063</v>
      </c>
      <c r="E1" s="110" t="s">
        <v>3064</v>
      </c>
      <c r="F1" s="110" t="s">
        <v>3065</v>
      </c>
      <c r="G1" s="110" t="s">
        <v>3066</v>
      </c>
      <c r="H1" s="110" t="s">
        <v>3067</v>
      </c>
      <c r="I1" s="110" t="s">
        <v>3068</v>
      </c>
      <c r="J1" s="110" t="s">
        <v>3069</v>
      </c>
      <c r="K1" s="110" t="s">
        <v>3070</v>
      </c>
      <c r="L1" s="110" t="s">
        <v>3071</v>
      </c>
      <c r="M1" s="110" t="s">
        <v>3072</v>
      </c>
      <c r="N1" s="110" t="s">
        <v>3073</v>
      </c>
      <c r="O1" s="110" t="s">
        <v>3074</v>
      </c>
      <c r="P1" s="110" t="s">
        <v>3075</v>
      </c>
      <c r="Q1" s="110" t="s">
        <v>3076</v>
      </c>
      <c r="R1" s="110" t="s">
        <v>3077</v>
      </c>
      <c r="S1" s="110" t="s">
        <v>3078</v>
      </c>
      <c r="T1" s="110" t="s">
        <v>3079</v>
      </c>
      <c r="U1" s="110" t="s">
        <v>3080</v>
      </c>
      <c r="V1" s="110" t="s">
        <v>3081</v>
      </c>
      <c r="W1" s="110" t="s">
        <v>3082</v>
      </c>
    </row>
    <row r="2">
      <c r="A2" s="6" t="s">
        <v>3083</v>
      </c>
      <c r="B2" s="6" t="s">
        <v>3083</v>
      </c>
      <c r="C2" s="6" t="s">
        <v>3083</v>
      </c>
      <c r="D2" s="6" t="s">
        <v>3083</v>
      </c>
      <c r="E2" s="6" t="s">
        <v>3083</v>
      </c>
      <c r="F2" s="6" t="s">
        <v>3083</v>
      </c>
      <c r="G2" s="6" t="s">
        <v>3083</v>
      </c>
      <c r="H2" s="6" t="s">
        <v>3083</v>
      </c>
      <c r="I2" s="6" t="s">
        <v>3083</v>
      </c>
      <c r="J2" s="6" t="s">
        <v>3083</v>
      </c>
      <c r="K2" s="6" t="s">
        <v>3083</v>
      </c>
      <c r="L2" s="6" t="s">
        <v>3083</v>
      </c>
      <c r="M2" s="6" t="s">
        <v>3083</v>
      </c>
      <c r="N2" s="6" t="s">
        <v>3083</v>
      </c>
      <c r="O2" s="6" t="s">
        <v>3083</v>
      </c>
      <c r="P2" s="6" t="s">
        <v>3083</v>
      </c>
      <c r="Q2" s="6" t="s">
        <v>3083</v>
      </c>
      <c r="R2" s="6" t="s">
        <v>3083</v>
      </c>
      <c r="S2" s="6" t="s">
        <v>3083</v>
      </c>
      <c r="T2" s="6" t="s">
        <v>3083</v>
      </c>
      <c r="U2" s="6" t="s">
        <v>3083</v>
      </c>
      <c r="V2" s="6" t="s">
        <v>3083</v>
      </c>
      <c r="W2" s="6" t="s">
        <v>3083</v>
      </c>
    </row>
    <row r="4">
      <c r="A4" t="str">
        <f t="shared" ref="A4:W4" si="1">A1&amp;A2</f>
        <v>B2&gt;G$3,K$3,IF(</v>
      </c>
      <c r="B4" t="str">
        <f t="shared" si="1"/>
        <v>B2&gt;G$4,K$4,IF(</v>
      </c>
      <c r="C4" t="str">
        <f t="shared" si="1"/>
        <v>B2&gt;G$5,K$5,IF(</v>
      </c>
      <c r="D4" t="str">
        <f t="shared" si="1"/>
        <v>B2&gt;G$6,K$6,IF(</v>
      </c>
      <c r="E4" t="str">
        <f t="shared" si="1"/>
        <v>B2&gt;G$7,K$7,IF(</v>
      </c>
      <c r="F4" t="str">
        <f t="shared" si="1"/>
        <v>B2&gt;G$8,K$8,IF(</v>
      </c>
      <c r="G4" t="str">
        <f t="shared" si="1"/>
        <v>B2&gt;G$9,K$9,IF(</v>
      </c>
      <c r="H4" t="str">
        <f t="shared" si="1"/>
        <v>B2&gt;G$10,K$10,IF(</v>
      </c>
      <c r="I4" t="str">
        <f t="shared" si="1"/>
        <v>B2&gt;G$11,K$11,IF(</v>
      </c>
      <c r="J4" t="str">
        <f t="shared" si="1"/>
        <v>B2&gt;G$12,K$12,IF(</v>
      </c>
      <c r="K4" t="str">
        <f t="shared" si="1"/>
        <v>B2&gt;G$13,K$13,IF(</v>
      </c>
      <c r="L4" t="str">
        <f t="shared" si="1"/>
        <v>B2&gt;G$14,K$14,IF(</v>
      </c>
      <c r="M4" t="str">
        <f t="shared" si="1"/>
        <v>B2&gt;G$15,K$15,IF(</v>
      </c>
      <c r="N4" t="str">
        <f t="shared" si="1"/>
        <v>B2&gt;G$16,K$16,IF(</v>
      </c>
      <c r="O4" t="str">
        <f t="shared" si="1"/>
        <v>B2&gt;G$18,K$18,IF(</v>
      </c>
      <c r="P4" t="str">
        <f t="shared" si="1"/>
        <v>B2&gt;G$19,K$19,IF(</v>
      </c>
      <c r="Q4" t="str">
        <f t="shared" si="1"/>
        <v>B2&gt;G$20,K$20,IF(</v>
      </c>
      <c r="R4" t="str">
        <f t="shared" si="1"/>
        <v>B2&gt;G$21,K$21,IF(</v>
      </c>
      <c r="S4" t="str">
        <f t="shared" si="1"/>
        <v>B2&gt;G$22,K$22,IF(</v>
      </c>
      <c r="T4" t="str">
        <f t="shared" si="1"/>
        <v>B2&gt;G$23,K$23,IF(</v>
      </c>
      <c r="U4" t="str">
        <f t="shared" si="1"/>
        <v>B2&gt;G$24,K$24,IF(</v>
      </c>
      <c r="V4" t="str">
        <f t="shared" si="1"/>
        <v>B2&gt;G$25,K$25,IF(</v>
      </c>
      <c r="W4" t="str">
        <f t="shared" si="1"/>
        <v>B2&gt;G$26,K$26,IF(</v>
      </c>
    </row>
    <row r="7">
      <c r="A7" t="s">
        <v>3084</v>
      </c>
      <c r="B7" t="s">
        <v>3061</v>
      </c>
      <c r="C7" t="s">
        <v>3062</v>
      </c>
      <c r="D7" t="s">
        <v>3063</v>
      </c>
      <c r="E7" t="s">
        <v>3064</v>
      </c>
      <c r="F7" t="s">
        <v>3065</v>
      </c>
      <c r="G7" t="s">
        <v>3066</v>
      </c>
      <c r="H7" t="s">
        <v>3067</v>
      </c>
      <c r="I7" t="s">
        <v>3068</v>
      </c>
      <c r="J7" t="s">
        <v>3069</v>
      </c>
      <c r="K7" t="s">
        <v>3070</v>
      </c>
      <c r="L7" t="s">
        <v>3071</v>
      </c>
      <c r="M7" t="s">
        <v>3072</v>
      </c>
      <c r="N7" t="s">
        <v>3073</v>
      </c>
      <c r="O7" t="s">
        <v>3074</v>
      </c>
      <c r="P7" t="s">
        <v>3075</v>
      </c>
      <c r="Q7" t="s">
        <v>3076</v>
      </c>
      <c r="R7" t="s">
        <v>3077</v>
      </c>
      <c r="S7" t="s">
        <v>3078</v>
      </c>
      <c r="T7" t="s">
        <v>3079</v>
      </c>
      <c r="U7" t="s">
        <v>3080</v>
      </c>
      <c r="V7" t="s">
        <v>3081</v>
      </c>
      <c r="W7" t="s">
        <v>3082</v>
      </c>
    </row>
    <row r="8">
      <c r="A8" s="6"/>
    </row>
    <row r="11">
      <c r="A11" s="6" t="s">
        <v>3085</v>
      </c>
    </row>
    <row r="28">
      <c r="A28" t="s">
        <v>3084</v>
      </c>
      <c r="B28" t="s">
        <v>3086</v>
      </c>
      <c r="C28" t="s">
        <v>3087</v>
      </c>
      <c r="D28" t="s">
        <v>3088</v>
      </c>
      <c r="E28" t="s">
        <v>3089</v>
      </c>
      <c r="F28" t="s">
        <v>3090</v>
      </c>
      <c r="G28" t="s">
        <v>3091</v>
      </c>
      <c r="H28" t="s">
        <v>3092</v>
      </c>
      <c r="I28" t="s">
        <v>3093</v>
      </c>
      <c r="J28" t="s">
        <v>3094</v>
      </c>
      <c r="K28" t="s">
        <v>3095</v>
      </c>
      <c r="L28" t="s">
        <v>3096</v>
      </c>
      <c r="M28" t="s">
        <v>3097</v>
      </c>
      <c r="N28" t="s">
        <v>3098</v>
      </c>
      <c r="O28" t="s">
        <v>3099</v>
      </c>
      <c r="P28" t="s">
        <v>3100</v>
      </c>
      <c r="Q28" t="s">
        <v>3101</v>
      </c>
      <c r="R28" t="s">
        <v>3102</v>
      </c>
      <c r="S28" t="s">
        <v>3103</v>
      </c>
      <c r="T28" t="s">
        <v>3104</v>
      </c>
      <c r="U28" t="s">
        <v>3105</v>
      </c>
      <c r="V28" t="s">
        <v>3106</v>
      </c>
      <c r="W28" t="s">
        <v>3107</v>
      </c>
    </row>
    <row r="33">
      <c r="A33" s="6" t="s">
        <v>3108</v>
      </c>
    </row>
    <row r="37">
      <c r="A37" t="str">
        <f>TRIM(A33)</f>
        <v>B2&gt;G$3,K$3,IF(	B2&gt;G$4,K$4,IF(	B2&gt;G$5,K$5,IF(	B2&gt;G$6,K$6,IF(	B2&gt;G$7,K$7,IF(	B2&gt;G$8,K$8,IF(	B2&gt;G$9,K$9,IF(	B2&gt;G$10,K$10,IF(	B2&gt;G$11,K$11,IF(	B2&gt;G$12,K$12,IF(	B2&gt;G$13,K$13,IF(	B2&gt;G$14,K$14,IF(	B2&gt;G$15,K$15,IF(	B2&gt;G$16,K$16,IF(	B2&gt;G$18,K$18,IF(	B2&gt;G$19,K$19,IF(	B2&gt;G$20,K$20,IF(	B2&gt;G$21,K$21,IF(	B2&gt;G$22,K$22,IF(	B2&gt;G$23,K$23,IF(	B2&gt;G$24,K$24,IF(	B2&gt;G$25,K$25,IF(	B2&gt;G$26,K$26,IF(</v>
      </c>
    </row>
    <row r="40">
      <c r="A40" s="111" t="s">
        <v>3109</v>
      </c>
    </row>
    <row r="42">
      <c r="A42" t="str">
        <f>TRIM(A40)</f>
        <v>=if(B2&gt;G$3,K$3,IF( B2&gt;G$4,K$4,IF( B2&gt;G$5,K$5,IF( B2&gt;G$6,K$6,IF( B2&gt;G$7,K$7,IF( B2&gt;G$8,K$8,IF( B2&gt;G$9,K$9,IF( B2&gt;G$10,K$10,IF( B2&gt;G$11,K$11,IF( B2&gt;G$12,K$12,IF( B2&gt;G$13,K$13,IF( B2&gt;G$14,K$14,IF( B2&gt;G$15,K$15,IF( B2&gt;G$16,K$16,IF( B2&gt;G$18,K$18,IF( B2&gt;G$19,K$19,IF( B2&gt;G$20,K$20,IF( B2&gt;G$21,K$21,IF( B2&gt;G$22,K$22,IF( B2&gt;G$23,K$23,IF( B2&gt;G$24,K$24,IF( B2&gt;G$25,K$25,IF( B2&gt;G$26,K$26,IF</v>
      </c>
    </row>
    <row r="43">
      <c r="A43" t="s">
        <v>3110</v>
      </c>
    </row>
    <row r="44">
      <c r="A44" t="str">
        <f>TRIM(A43)</f>
        <v>=if(B2&gt;G$3,K$3,IF( B2&gt;G$4,K$4,IF( B2&gt;G$5,K$5,IF( B2&gt;G$6,K$6,IF( B2&gt;G$7,K$7,IF( B2&gt;G$8,K$8,IF( B2&gt;G$9,K$9,IF( B2&gt;G$10,K$10,IF( B2&gt;G$11,K$11,IF( B2&gt;G$12,K$12,IF( B2&gt;G$13,K$13,IF( B2&gt;G$14,K$14,IF( B2&gt;G$15,K$15,IF( B2&gt;G$16,K$16,IF( B2&gt;G$18,K$18,IF( B2&gt;G$19,K$19,IF( B2&gt;G$20,K$20,IF( B2&gt;G$21,K$21,IF( B2&gt;G$22,K$22,IF( B2&gt;G$23,K$23,IF( B2&gt;G$24,K$24,IF( B2&gt;G$25,K$25,IF( B2&gt;G$26,K$26,IF</v>
      </c>
    </row>
    <row r="46">
      <c r="A46" t="s">
        <v>3110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8" width="0.43"/>
    <col customWidth="1" min="9" max="9" width="23.71"/>
    <col customWidth="1" min="10" max="10" width="35.86"/>
  </cols>
  <sheetData>
    <row r="1">
      <c r="A1" s="78"/>
      <c r="B1" s="78"/>
      <c r="C1" s="78"/>
      <c r="D1" s="78"/>
      <c r="E1" s="78"/>
      <c r="F1" s="78"/>
      <c r="G1" s="78"/>
      <c r="H1" s="77" t="s">
        <v>3112</v>
      </c>
      <c r="I1" s="77" t="s">
        <v>3113</v>
      </c>
      <c r="J1" s="77" t="s">
        <v>2609</v>
      </c>
      <c r="K1" s="78"/>
      <c r="L1" s="78"/>
      <c r="M1" s="84"/>
      <c r="N1" s="80" t="s">
        <v>2610</v>
      </c>
      <c r="O1" s="78"/>
      <c r="P1" s="80" t="s">
        <v>2612</v>
      </c>
      <c r="Q1" s="81" t="s">
        <v>2613</v>
      </c>
      <c r="R1" s="80" t="s">
        <v>2614</v>
      </c>
      <c r="S1" s="78"/>
      <c r="T1" s="78"/>
      <c r="U1" s="78"/>
      <c r="V1" s="78"/>
      <c r="W1" s="78"/>
    </row>
    <row r="2">
      <c r="A2" s="78"/>
      <c r="B2" s="78"/>
      <c r="C2" s="78"/>
      <c r="D2" s="78"/>
      <c r="E2" s="78"/>
      <c r="F2" s="78"/>
      <c r="G2" s="78"/>
      <c r="H2" s="85">
        <v>7.0</v>
      </c>
      <c r="I2" s="83">
        <f t="shared" ref="I2:I2525" si="1">IF(H2&gt;M$16,Q$16,IF(H2&gt;M$15,Q$15,IF(H2&gt;M$14,Q$14,IF(H2&gt;M$13,Q$13,IF(H2&gt;M$12,Q$12,IF(H2&gt;M$11,Q$11,IF(H2&gt;M$10,Q$10,IF(H2&gt;M$9,Q$9,IF(H2&gt;M$8,Q$8,IF(H2&gt;M$7,Q$7,IF(H2&gt;M$6,Q$6,IF(H2&gt;M$5,Q$5,IF(H2&gt;M$4,Q$4,IF(H2&gt;M$3,Q$3))))))))))))))</f>
        <v>8</v>
      </c>
      <c r="J2" s="83" t="str">
        <f>'magic formula'!B2</f>
        <v/>
      </c>
      <c r="K2" s="78"/>
      <c r="L2" s="78"/>
      <c r="M2" s="84"/>
      <c r="N2" s="85">
        <v>-1.0</v>
      </c>
      <c r="O2" s="78"/>
      <c r="P2" s="85">
        <v>1.0</v>
      </c>
      <c r="Q2" s="86"/>
      <c r="R2" s="78"/>
      <c r="S2" s="78"/>
      <c r="T2" s="80" t="s">
        <v>2615</v>
      </c>
      <c r="V2" s="78"/>
      <c r="W2" s="78"/>
    </row>
    <row r="3">
      <c r="A3" s="78"/>
      <c r="B3" s="78"/>
      <c r="C3" s="78"/>
      <c r="D3" s="78"/>
      <c r="E3" s="78"/>
      <c r="F3" s="78"/>
      <c r="G3" s="78"/>
      <c r="H3" s="85">
        <v>14.0</v>
      </c>
      <c r="I3" s="83">
        <f t="shared" si="1"/>
        <v>10</v>
      </c>
      <c r="J3" s="83">
        <f>'magic formula'!B3</f>
        <v>0</v>
      </c>
      <c r="K3" s="78"/>
      <c r="L3" s="80" t="s">
        <v>2616</v>
      </c>
      <c r="M3" s="87">
        <v>-1.0</v>
      </c>
      <c r="N3" s="85">
        <v>0.0</v>
      </c>
      <c r="O3" s="85">
        <v>3.0</v>
      </c>
      <c r="P3" s="85">
        <v>2.0</v>
      </c>
      <c r="Q3" s="112">
        <v>2.0</v>
      </c>
      <c r="R3" s="85">
        <v>2.0</v>
      </c>
      <c r="S3" s="78"/>
      <c r="T3" s="78"/>
      <c r="U3" s="78"/>
      <c r="V3" s="78"/>
      <c r="W3" s="78"/>
    </row>
    <row r="4">
      <c r="A4" s="78"/>
      <c r="B4" s="78"/>
      <c r="C4" s="78"/>
      <c r="D4" s="78"/>
      <c r="E4" s="78"/>
      <c r="F4" s="78"/>
      <c r="G4" s="78"/>
      <c r="H4" s="85">
        <v>6.0</v>
      </c>
      <c r="I4" s="83">
        <f t="shared" si="1"/>
        <v>4</v>
      </c>
      <c r="J4" s="83">
        <f>'magic formula'!B4</f>
        <v>0</v>
      </c>
      <c r="K4" s="78"/>
      <c r="L4" s="80" t="s">
        <v>2617</v>
      </c>
      <c r="M4" s="87">
        <v>2.0</v>
      </c>
      <c r="N4" s="85">
        <v>3.0</v>
      </c>
      <c r="O4" s="85">
        <v>7.0</v>
      </c>
      <c r="P4" s="85">
        <v>6.0</v>
      </c>
      <c r="Q4" s="112">
        <v>4.0</v>
      </c>
      <c r="R4" s="85">
        <v>8.0</v>
      </c>
      <c r="S4" s="78"/>
      <c r="T4" s="78"/>
      <c r="U4" s="78"/>
      <c r="V4" s="78"/>
      <c r="W4" s="78"/>
    </row>
    <row r="5">
      <c r="A5" s="78"/>
      <c r="B5" s="78"/>
      <c r="C5" s="78"/>
      <c r="D5" s="78"/>
      <c r="E5" s="78"/>
      <c r="F5" s="78"/>
      <c r="G5" s="78"/>
      <c r="H5" s="85">
        <v>15.0</v>
      </c>
      <c r="I5" s="83">
        <f t="shared" si="1"/>
        <v>10</v>
      </c>
      <c r="J5" s="83">
        <f>'magic formula'!B5</f>
        <v>0</v>
      </c>
      <c r="K5" s="78"/>
      <c r="L5" s="80" t="s">
        <v>2618</v>
      </c>
      <c r="M5" s="87">
        <v>6.0</v>
      </c>
      <c r="N5" s="85">
        <v>7.0</v>
      </c>
      <c r="O5" s="85">
        <v>11.0</v>
      </c>
      <c r="P5" s="85">
        <v>10.0</v>
      </c>
      <c r="Q5" s="112">
        <v>8.0</v>
      </c>
      <c r="R5" s="85">
        <v>16.0</v>
      </c>
      <c r="S5" s="78"/>
      <c r="T5" s="78"/>
      <c r="U5" s="78"/>
      <c r="V5" s="78"/>
      <c r="W5" s="78"/>
    </row>
    <row r="6">
      <c r="A6" s="78"/>
      <c r="B6" s="78"/>
      <c r="C6" s="78"/>
      <c r="D6" s="78"/>
      <c r="E6" s="78"/>
      <c r="F6" s="78"/>
      <c r="G6" s="78"/>
      <c r="H6" s="85">
        <v>27.0</v>
      </c>
      <c r="I6" s="83">
        <f t="shared" si="1"/>
        <v>20</v>
      </c>
      <c r="J6" s="83">
        <f>'magic formula'!B6</f>
        <v>0</v>
      </c>
      <c r="K6" s="78"/>
      <c r="L6" s="80" t="s">
        <v>2619</v>
      </c>
      <c r="M6" s="87">
        <v>10.0</v>
      </c>
      <c r="N6" s="85">
        <v>11.0</v>
      </c>
      <c r="O6" s="85">
        <v>16.0</v>
      </c>
      <c r="P6" s="85">
        <v>15.0</v>
      </c>
      <c r="Q6" s="112">
        <v>10.0</v>
      </c>
      <c r="R6" s="85">
        <v>17.0</v>
      </c>
      <c r="S6" s="78"/>
      <c r="T6" s="78"/>
      <c r="U6" s="78"/>
      <c r="V6" s="78"/>
      <c r="W6" s="78"/>
    </row>
    <row r="7">
      <c r="A7" s="78"/>
      <c r="B7" s="78"/>
      <c r="C7" s="78"/>
      <c r="D7" s="78"/>
      <c r="E7" s="78"/>
      <c r="F7" s="78"/>
      <c r="G7" s="78"/>
      <c r="H7" s="85">
        <v>21.0</v>
      </c>
      <c r="I7" s="83">
        <f t="shared" si="1"/>
        <v>20</v>
      </c>
      <c r="J7" s="83">
        <f>'magic formula'!B7</f>
        <v>0</v>
      </c>
      <c r="K7" s="78"/>
      <c r="L7" s="80" t="s">
        <v>2620</v>
      </c>
      <c r="M7" s="87">
        <v>15.0</v>
      </c>
      <c r="N7" s="85">
        <v>16.0</v>
      </c>
      <c r="O7" s="85">
        <v>21.0</v>
      </c>
      <c r="P7" s="85">
        <v>20.0</v>
      </c>
      <c r="Q7" s="112">
        <v>15.0</v>
      </c>
      <c r="R7" s="85">
        <v>23.0</v>
      </c>
      <c r="S7" s="78"/>
      <c r="T7" s="78"/>
      <c r="U7" s="78"/>
      <c r="V7" s="78"/>
      <c r="W7" s="78"/>
    </row>
    <row r="8">
      <c r="A8" s="78"/>
      <c r="B8" s="78"/>
      <c r="C8" s="78"/>
      <c r="D8" s="78"/>
      <c r="E8" s="78"/>
      <c r="F8" s="78"/>
      <c r="G8" s="78"/>
      <c r="H8" s="85">
        <v>11.0</v>
      </c>
      <c r="I8" s="83">
        <f t="shared" si="1"/>
        <v>10</v>
      </c>
      <c r="J8" s="83">
        <f>'magic formula'!B8</f>
        <v>0</v>
      </c>
      <c r="K8" s="78"/>
      <c r="L8" s="80" t="s">
        <v>2621</v>
      </c>
      <c r="M8" s="87">
        <v>20.0</v>
      </c>
      <c r="N8" s="85">
        <v>21.0</v>
      </c>
      <c r="O8" s="85">
        <v>31.0</v>
      </c>
      <c r="P8" s="85">
        <v>30.0</v>
      </c>
      <c r="Q8" s="112">
        <v>20.0</v>
      </c>
      <c r="R8" s="85">
        <v>33.0</v>
      </c>
      <c r="S8" s="78"/>
      <c r="T8" s="78"/>
      <c r="U8" s="78"/>
      <c r="V8" s="78"/>
      <c r="W8" s="78"/>
    </row>
    <row r="9">
      <c r="A9" s="78"/>
      <c r="B9" s="78"/>
      <c r="C9" s="78"/>
      <c r="D9" s="78"/>
      <c r="E9" s="78"/>
      <c r="F9" s="78"/>
      <c r="G9" s="78"/>
      <c r="H9" s="85">
        <v>0.0</v>
      </c>
      <c r="I9" s="83">
        <f t="shared" si="1"/>
        <v>2</v>
      </c>
      <c r="J9" s="83">
        <f>'magic formula'!B9</f>
        <v>6</v>
      </c>
      <c r="K9" s="78"/>
      <c r="L9" s="80" t="s">
        <v>2622</v>
      </c>
      <c r="M9" s="87">
        <v>30.0</v>
      </c>
      <c r="N9" s="85">
        <v>31.0</v>
      </c>
      <c r="O9" s="85">
        <v>41.0</v>
      </c>
      <c r="P9" s="85">
        <v>40.0</v>
      </c>
      <c r="Q9" s="112">
        <v>30.0</v>
      </c>
      <c r="R9" s="85">
        <v>43.0</v>
      </c>
      <c r="S9" s="78"/>
      <c r="T9" s="78"/>
      <c r="U9" s="78"/>
      <c r="V9" s="78"/>
      <c r="W9" s="78"/>
    </row>
    <row r="10">
      <c r="A10" s="78"/>
      <c r="B10" s="78"/>
      <c r="C10" s="78"/>
      <c r="D10" s="78"/>
      <c r="E10" s="78"/>
      <c r="F10" s="78"/>
      <c r="G10" s="78"/>
      <c r="H10" s="85">
        <v>6.0</v>
      </c>
      <c r="I10" s="83">
        <f t="shared" si="1"/>
        <v>4</v>
      </c>
      <c r="J10" s="83">
        <f>'magic formula'!B10</f>
        <v>0</v>
      </c>
      <c r="K10" s="78"/>
      <c r="L10" s="80" t="s">
        <v>2623</v>
      </c>
      <c r="M10" s="87">
        <v>40.0</v>
      </c>
      <c r="N10" s="85">
        <v>41.0</v>
      </c>
      <c r="O10" s="85">
        <v>61.0</v>
      </c>
      <c r="P10" s="85">
        <v>60.0</v>
      </c>
      <c r="Q10" s="112">
        <v>40.0</v>
      </c>
      <c r="R10" s="85">
        <v>63.0</v>
      </c>
      <c r="S10" s="78"/>
      <c r="T10" s="78"/>
      <c r="U10" s="78"/>
      <c r="V10" s="78"/>
      <c r="W10" s="78"/>
    </row>
    <row r="11">
      <c r="A11" s="78"/>
      <c r="B11" s="78"/>
      <c r="C11" s="78"/>
      <c r="D11" s="78"/>
      <c r="E11" s="78"/>
      <c r="F11" s="78"/>
      <c r="G11" s="78"/>
      <c r="H11" s="85">
        <v>3.0</v>
      </c>
      <c r="I11" s="83">
        <f t="shared" si="1"/>
        <v>4</v>
      </c>
      <c r="J11" s="83">
        <f>'magic formula'!B11</f>
        <v>0</v>
      </c>
      <c r="K11" s="78"/>
      <c r="L11" s="80" t="s">
        <v>2624</v>
      </c>
      <c r="M11" s="87">
        <v>60.0</v>
      </c>
      <c r="N11" s="85">
        <v>61.0</v>
      </c>
      <c r="O11" s="85">
        <v>81.0</v>
      </c>
      <c r="P11" s="85">
        <v>80.0</v>
      </c>
      <c r="Q11" s="112">
        <v>60.0</v>
      </c>
      <c r="R11" s="85">
        <v>83.0</v>
      </c>
      <c r="S11" s="78"/>
      <c r="T11" s="78"/>
      <c r="U11" s="78"/>
      <c r="V11" s="78"/>
      <c r="W11" s="78"/>
    </row>
    <row r="12">
      <c r="A12" s="78"/>
      <c r="B12" s="78"/>
      <c r="C12" s="78"/>
      <c r="D12" s="78"/>
      <c r="E12" s="78"/>
      <c r="F12" s="78"/>
      <c r="G12" s="78"/>
      <c r="H12" s="85">
        <v>9.0</v>
      </c>
      <c r="I12" s="83">
        <f t="shared" si="1"/>
        <v>8</v>
      </c>
      <c r="J12" s="83">
        <f>'magic formula'!B12</f>
        <v>0</v>
      </c>
      <c r="K12" s="78"/>
      <c r="L12" s="80" t="s">
        <v>2625</v>
      </c>
      <c r="M12" s="87">
        <v>80.0</v>
      </c>
      <c r="N12" s="85">
        <v>81.0</v>
      </c>
      <c r="O12" s="85">
        <v>101.0</v>
      </c>
      <c r="P12" s="85">
        <v>100.0</v>
      </c>
      <c r="Q12" s="112">
        <v>80.0</v>
      </c>
      <c r="R12" s="85">
        <v>103.0</v>
      </c>
      <c r="S12" s="78"/>
      <c r="T12" s="78"/>
      <c r="U12" s="78"/>
      <c r="V12" s="78"/>
      <c r="W12" s="78"/>
    </row>
    <row r="13">
      <c r="A13" s="78"/>
      <c r="B13" s="78"/>
      <c r="C13" s="78"/>
      <c r="D13" s="78"/>
      <c r="E13" s="78"/>
      <c r="F13" s="78"/>
      <c r="G13" s="78"/>
      <c r="H13" s="85">
        <v>16.0</v>
      </c>
      <c r="I13" s="83">
        <f t="shared" si="1"/>
        <v>15</v>
      </c>
      <c r="J13" s="83">
        <f>'magic formula'!B13</f>
        <v>0</v>
      </c>
      <c r="K13" s="78"/>
      <c r="L13" s="80" t="s">
        <v>2626</v>
      </c>
      <c r="M13" s="87">
        <v>100.0</v>
      </c>
      <c r="N13" s="85">
        <v>101.0</v>
      </c>
      <c r="O13" s="85">
        <v>151.0</v>
      </c>
      <c r="P13" s="85">
        <v>150.0</v>
      </c>
      <c r="Q13" s="112">
        <v>100.0</v>
      </c>
      <c r="R13" s="85">
        <v>153.0</v>
      </c>
      <c r="S13" s="78"/>
      <c r="T13" s="78"/>
      <c r="U13" s="78"/>
      <c r="V13" s="78"/>
      <c r="W13" s="78"/>
    </row>
    <row r="14">
      <c r="A14" s="78"/>
      <c r="B14" s="78"/>
      <c r="C14" s="78"/>
      <c r="D14" s="78"/>
      <c r="E14" s="78"/>
      <c r="F14" s="78"/>
      <c r="G14" s="78"/>
      <c r="H14" s="85">
        <v>5.0</v>
      </c>
      <c r="I14" s="83">
        <f t="shared" si="1"/>
        <v>4</v>
      </c>
      <c r="J14" s="83">
        <f>'magic formula'!B14</f>
        <v>0</v>
      </c>
      <c r="K14" s="78"/>
      <c r="L14" s="80" t="s">
        <v>2627</v>
      </c>
      <c r="M14" s="87">
        <v>150.0</v>
      </c>
      <c r="N14" s="85">
        <v>151.0</v>
      </c>
      <c r="O14" s="85">
        <v>201.0</v>
      </c>
      <c r="P14" s="85">
        <v>200.0</v>
      </c>
      <c r="Q14" s="112">
        <v>150.0</v>
      </c>
      <c r="R14" s="85">
        <v>203.0</v>
      </c>
      <c r="S14" s="78"/>
      <c r="T14" s="78"/>
      <c r="U14" s="78"/>
      <c r="V14" s="78"/>
      <c r="W14" s="78"/>
    </row>
    <row r="15">
      <c r="A15" s="78"/>
      <c r="B15" s="78"/>
      <c r="C15" s="78"/>
      <c r="D15" s="78"/>
      <c r="E15" s="78"/>
      <c r="F15" s="78"/>
      <c r="G15" s="78"/>
      <c r="H15" s="85">
        <v>9.0</v>
      </c>
      <c r="I15" s="83">
        <f t="shared" si="1"/>
        <v>8</v>
      </c>
      <c r="J15" s="83">
        <f>'magic formula'!B15</f>
        <v>0</v>
      </c>
      <c r="K15" s="78"/>
      <c r="L15" s="80" t="s">
        <v>2628</v>
      </c>
      <c r="M15" s="87">
        <v>200.0</v>
      </c>
      <c r="N15" s="85">
        <v>201.0</v>
      </c>
      <c r="O15" s="85">
        <v>251.0</v>
      </c>
      <c r="P15" s="85">
        <v>250.0</v>
      </c>
      <c r="Q15" s="112">
        <v>200.0</v>
      </c>
      <c r="R15" s="85">
        <v>253.0</v>
      </c>
      <c r="S15" s="78"/>
      <c r="T15" s="78"/>
      <c r="U15" s="78"/>
      <c r="V15" s="78"/>
      <c r="W15" s="78"/>
    </row>
    <row r="16">
      <c r="A16" s="78"/>
      <c r="B16" s="78"/>
      <c r="C16" s="78"/>
      <c r="D16" s="78"/>
      <c r="E16" s="78"/>
      <c r="F16" s="78"/>
      <c r="G16" s="78"/>
      <c r="H16" s="85">
        <v>11.0</v>
      </c>
      <c r="I16" s="83">
        <f t="shared" si="1"/>
        <v>10</v>
      </c>
      <c r="J16" s="83">
        <f>'magic formula'!B16</f>
        <v>0</v>
      </c>
      <c r="K16" s="78"/>
      <c r="L16" s="80" t="s">
        <v>2629</v>
      </c>
      <c r="M16" s="87">
        <v>250.0</v>
      </c>
      <c r="N16" s="85">
        <v>251.0</v>
      </c>
      <c r="O16" s="85">
        <v>301.0</v>
      </c>
      <c r="P16" s="85">
        <v>300.0</v>
      </c>
      <c r="Q16" s="112">
        <v>250.0</v>
      </c>
      <c r="R16" s="85">
        <v>303.0</v>
      </c>
      <c r="S16" s="78"/>
      <c r="T16" s="78"/>
      <c r="U16" s="78"/>
      <c r="V16" s="78"/>
      <c r="W16" s="78"/>
    </row>
    <row r="17">
      <c r="A17" s="78"/>
      <c r="B17" s="78"/>
      <c r="C17" s="78"/>
      <c r="D17" s="78"/>
      <c r="E17" s="78"/>
      <c r="F17" s="78"/>
      <c r="G17" s="78"/>
      <c r="H17" s="85">
        <v>10.0</v>
      </c>
      <c r="I17" s="83">
        <f t="shared" si="1"/>
        <v>8</v>
      </c>
      <c r="J17" s="83">
        <f>'magic formula'!B17</f>
        <v>0</v>
      </c>
      <c r="K17" s="78"/>
      <c r="L17" s="78"/>
      <c r="M17" s="84"/>
      <c r="N17" s="78"/>
      <c r="O17" s="78"/>
      <c r="P17" s="78"/>
      <c r="Q17" s="86"/>
      <c r="R17" s="78"/>
      <c r="S17" s="78"/>
      <c r="T17" s="78"/>
      <c r="U17" s="78"/>
      <c r="V17" s="78"/>
      <c r="W17" s="78"/>
    </row>
    <row r="18">
      <c r="A18" s="78"/>
      <c r="B18" s="78"/>
      <c r="C18" s="78"/>
      <c r="D18" s="78"/>
      <c r="E18" s="78"/>
      <c r="F18" s="78"/>
      <c r="G18" s="78"/>
      <c r="H18" s="85">
        <v>11.0</v>
      </c>
      <c r="I18" s="83">
        <f t="shared" si="1"/>
        <v>10</v>
      </c>
      <c r="J18" s="83">
        <f>'magic formula'!B18</f>
        <v>0</v>
      </c>
      <c r="K18" s="78"/>
      <c r="L18" s="78"/>
      <c r="M18" s="84"/>
      <c r="N18" s="78"/>
      <c r="O18" s="78"/>
      <c r="P18" s="78"/>
      <c r="Q18" s="86"/>
      <c r="R18" s="78"/>
      <c r="S18" s="78"/>
      <c r="T18" s="78"/>
      <c r="U18" s="78"/>
      <c r="V18" s="78"/>
      <c r="W18" s="78"/>
    </row>
    <row r="19">
      <c r="A19" s="78"/>
      <c r="B19" s="78"/>
      <c r="C19" s="78"/>
      <c r="D19" s="78"/>
      <c r="E19" s="78"/>
      <c r="F19" s="78"/>
      <c r="G19" s="78"/>
      <c r="H19" s="85">
        <v>5.0</v>
      </c>
      <c r="I19" s="83">
        <f t="shared" si="1"/>
        <v>4</v>
      </c>
      <c r="J19" s="83">
        <f>'magic formula'!B19</f>
        <v>0</v>
      </c>
      <c r="K19" s="78"/>
      <c r="L19" s="78"/>
      <c r="M19" s="84"/>
      <c r="N19" s="78"/>
      <c r="O19" s="78"/>
      <c r="P19" s="78"/>
      <c r="Q19" s="86"/>
      <c r="R19" s="78"/>
      <c r="S19" s="78"/>
      <c r="T19" s="78"/>
      <c r="U19" s="78"/>
      <c r="V19" s="78"/>
      <c r="W19" s="78"/>
    </row>
    <row r="20">
      <c r="A20" s="78"/>
      <c r="B20" s="78"/>
      <c r="C20" s="78"/>
      <c r="D20" s="78"/>
      <c r="E20" s="78"/>
      <c r="F20" s="78"/>
      <c r="G20" s="78"/>
      <c r="H20" s="85">
        <v>38.0</v>
      </c>
      <c r="I20" s="83">
        <f t="shared" si="1"/>
        <v>30</v>
      </c>
      <c r="J20" s="83">
        <f>'magic formula'!B20</f>
        <v>0</v>
      </c>
      <c r="K20" s="78"/>
      <c r="L20" s="78"/>
      <c r="M20" s="84"/>
      <c r="N20" s="78"/>
      <c r="O20" s="78"/>
      <c r="P20" s="78"/>
      <c r="Q20" s="86"/>
      <c r="R20" s="78"/>
      <c r="S20" s="78"/>
      <c r="T20" s="78"/>
      <c r="U20" s="78"/>
      <c r="V20" s="78"/>
      <c r="W20" s="78"/>
    </row>
    <row r="21">
      <c r="A21" s="78"/>
      <c r="B21" s="78"/>
      <c r="C21" s="78"/>
      <c r="D21" s="78"/>
      <c r="E21" s="78"/>
      <c r="F21" s="78"/>
      <c r="G21" s="78"/>
      <c r="H21" s="85">
        <v>12.0</v>
      </c>
      <c r="I21" s="83">
        <f t="shared" si="1"/>
        <v>10</v>
      </c>
      <c r="J21" s="83">
        <f>'magic formula'!B21</f>
        <v>0</v>
      </c>
      <c r="K21" s="78"/>
      <c r="L21" s="78"/>
      <c r="M21" s="84"/>
      <c r="N21" s="78"/>
      <c r="O21" s="78"/>
      <c r="P21" s="78"/>
      <c r="Q21" s="86"/>
      <c r="R21" s="78"/>
      <c r="S21" s="78"/>
      <c r="T21" s="78"/>
      <c r="U21" s="78"/>
      <c r="V21" s="78"/>
      <c r="W21" s="78"/>
    </row>
    <row r="22">
      <c r="A22" s="78"/>
      <c r="B22" s="78"/>
      <c r="C22" s="78"/>
      <c r="D22" s="78"/>
      <c r="E22" s="78"/>
      <c r="F22" s="78"/>
      <c r="G22" s="78"/>
      <c r="H22" s="85">
        <v>2.0</v>
      </c>
      <c r="I22" s="83">
        <f t="shared" si="1"/>
        <v>2</v>
      </c>
      <c r="J22" s="83">
        <f>'magic formula'!B22</f>
        <v>0</v>
      </c>
      <c r="K22" s="78"/>
      <c r="L22" s="78"/>
      <c r="M22" s="84"/>
      <c r="N22" s="78"/>
      <c r="O22" s="78"/>
      <c r="P22" s="78"/>
      <c r="Q22" s="86"/>
      <c r="R22" s="78"/>
      <c r="S22" s="78"/>
      <c r="T22" s="78"/>
      <c r="U22" s="78"/>
      <c r="V22" s="78"/>
      <c r="W22" s="78"/>
    </row>
    <row r="23">
      <c r="A23" s="78"/>
      <c r="B23" s="78"/>
      <c r="C23" s="78"/>
      <c r="D23" s="78"/>
      <c r="E23" s="78"/>
      <c r="F23" s="78"/>
      <c r="G23" s="78"/>
      <c r="H23" s="85">
        <v>1.0</v>
      </c>
      <c r="I23" s="83">
        <f t="shared" si="1"/>
        <v>2</v>
      </c>
      <c r="J23" s="83">
        <f>'magic formula'!B23</f>
        <v>0</v>
      </c>
      <c r="K23" s="78"/>
      <c r="L23" s="78"/>
      <c r="M23" s="84"/>
      <c r="N23" s="78"/>
      <c r="O23" s="78"/>
      <c r="P23" s="78"/>
      <c r="Q23" s="113"/>
      <c r="R23" s="89"/>
      <c r="S23" s="78"/>
      <c r="T23" s="78"/>
      <c r="U23" s="78"/>
      <c r="V23" s="78"/>
      <c r="W23" s="78"/>
    </row>
    <row r="24">
      <c r="A24" s="78"/>
      <c r="B24" s="78"/>
      <c r="C24" s="78"/>
      <c r="D24" s="78"/>
      <c r="E24" s="78"/>
      <c r="F24" s="78"/>
      <c r="G24" s="78"/>
      <c r="H24" s="85">
        <v>11.0</v>
      </c>
      <c r="I24" s="83">
        <f t="shared" si="1"/>
        <v>10</v>
      </c>
      <c r="J24" s="83">
        <f>'magic formula'!B24</f>
        <v>0</v>
      </c>
      <c r="K24" s="78"/>
      <c r="L24" s="78"/>
      <c r="M24" s="84"/>
      <c r="N24" s="78"/>
      <c r="O24" s="78"/>
      <c r="P24" s="78"/>
      <c r="Q24" s="86"/>
      <c r="R24" s="78"/>
      <c r="S24" s="78"/>
      <c r="T24" s="78"/>
      <c r="U24" s="78"/>
      <c r="V24" s="78"/>
      <c r="W24" s="78"/>
    </row>
    <row r="25">
      <c r="A25" s="78"/>
      <c r="B25" s="78"/>
      <c r="C25" s="78"/>
      <c r="D25" s="78"/>
      <c r="E25" s="78"/>
      <c r="F25" s="78"/>
      <c r="G25" s="78"/>
      <c r="H25" s="85">
        <v>10.0</v>
      </c>
      <c r="I25" s="83">
        <f t="shared" si="1"/>
        <v>8</v>
      </c>
      <c r="J25" s="83">
        <f>'magic formula'!B25</f>
        <v>0</v>
      </c>
      <c r="K25" s="78"/>
      <c r="L25" s="78"/>
      <c r="M25" s="84"/>
      <c r="N25" s="78"/>
      <c r="O25" s="78"/>
      <c r="P25" s="78"/>
      <c r="Q25" s="86"/>
      <c r="R25" s="78"/>
      <c r="S25" s="78"/>
      <c r="T25" s="78"/>
      <c r="U25" s="78"/>
      <c r="V25" s="78"/>
      <c r="W25" s="78"/>
    </row>
    <row r="26">
      <c r="A26" s="78"/>
      <c r="B26" s="78"/>
      <c r="C26" s="78"/>
      <c r="D26" s="78"/>
      <c r="E26" s="78"/>
      <c r="F26" s="78"/>
      <c r="G26" s="78"/>
      <c r="H26" s="85">
        <v>10.0</v>
      </c>
      <c r="I26" s="83">
        <f t="shared" si="1"/>
        <v>8</v>
      </c>
      <c r="J26" s="83">
        <f>'magic formula'!B26</f>
        <v>0</v>
      </c>
      <c r="K26" s="78"/>
      <c r="L26" s="78"/>
      <c r="M26" s="84"/>
      <c r="N26" s="78"/>
      <c r="O26" s="78"/>
      <c r="P26" s="78"/>
      <c r="Q26" s="86"/>
      <c r="R26" s="78"/>
      <c r="S26" s="78"/>
      <c r="T26" s="78"/>
      <c r="U26" s="78"/>
      <c r="V26" s="78"/>
      <c r="W26" s="78"/>
    </row>
    <row r="27">
      <c r="A27" s="78"/>
      <c r="B27" s="78"/>
      <c r="C27" s="78"/>
      <c r="D27" s="78"/>
      <c r="E27" s="78"/>
      <c r="F27" s="78"/>
      <c r="G27" s="78"/>
      <c r="H27" s="85">
        <v>11.0</v>
      </c>
      <c r="I27" s="83">
        <f t="shared" si="1"/>
        <v>10</v>
      </c>
      <c r="J27" s="83">
        <f>'magic formula'!B27</f>
        <v>0</v>
      </c>
      <c r="K27" s="78"/>
      <c r="L27" s="78"/>
      <c r="M27" s="84"/>
      <c r="N27" s="78"/>
      <c r="O27" s="78"/>
      <c r="P27" s="78"/>
      <c r="Q27" s="86"/>
      <c r="R27" s="78"/>
      <c r="S27" s="78"/>
      <c r="T27" s="78"/>
      <c r="U27" s="78"/>
      <c r="V27" s="78"/>
      <c r="W27" s="78"/>
    </row>
    <row r="28">
      <c r="A28" s="78"/>
      <c r="B28" s="78"/>
      <c r="C28" s="78"/>
      <c r="D28" s="78"/>
      <c r="E28" s="78"/>
      <c r="F28" s="78"/>
      <c r="G28" s="78"/>
      <c r="H28" s="85">
        <v>11.0</v>
      </c>
      <c r="I28" s="83">
        <f t="shared" si="1"/>
        <v>10</v>
      </c>
      <c r="J28" s="83">
        <f>'magic formula'!B28</f>
        <v>0</v>
      </c>
      <c r="K28" s="78"/>
      <c r="L28" s="78"/>
      <c r="M28" s="84"/>
      <c r="N28" s="78"/>
      <c r="O28" s="78"/>
      <c r="P28" s="78"/>
      <c r="Q28" s="86"/>
      <c r="R28" s="78"/>
      <c r="S28" s="78"/>
      <c r="T28" s="78"/>
      <c r="U28" s="78"/>
      <c r="V28" s="78"/>
      <c r="W28" s="78"/>
    </row>
    <row r="29">
      <c r="A29" s="78"/>
      <c r="B29" s="78"/>
      <c r="C29" s="78"/>
      <c r="D29" s="78"/>
      <c r="E29" s="78"/>
      <c r="F29" s="78"/>
      <c r="G29" s="78"/>
      <c r="H29" s="85">
        <v>12.0</v>
      </c>
      <c r="I29" s="83">
        <f t="shared" si="1"/>
        <v>10</v>
      </c>
      <c r="J29" s="83">
        <f>'magic formula'!B29</f>
        <v>0</v>
      </c>
      <c r="K29" s="78"/>
      <c r="L29" s="78"/>
      <c r="M29" s="84"/>
      <c r="N29" s="78"/>
      <c r="O29" s="78"/>
      <c r="P29" s="78"/>
      <c r="Q29" s="86"/>
      <c r="R29" s="78"/>
      <c r="S29" s="78"/>
      <c r="T29" s="78"/>
      <c r="U29" s="78"/>
      <c r="V29" s="78"/>
      <c r="W29" s="78"/>
    </row>
    <row r="30">
      <c r="A30" s="78"/>
      <c r="B30" s="78"/>
      <c r="C30" s="78"/>
      <c r="D30" s="78"/>
      <c r="E30" s="78"/>
      <c r="F30" s="78"/>
      <c r="G30" s="78"/>
      <c r="H30" s="85">
        <v>12.0</v>
      </c>
      <c r="I30" s="83">
        <f t="shared" si="1"/>
        <v>10</v>
      </c>
      <c r="J30" s="83">
        <f>'magic formula'!B30</f>
        <v>0</v>
      </c>
      <c r="K30" s="78"/>
      <c r="L30" s="78"/>
      <c r="M30" s="84"/>
      <c r="N30" s="78"/>
      <c r="O30" s="78"/>
      <c r="P30" s="78"/>
      <c r="Q30" s="86"/>
      <c r="R30" s="78"/>
      <c r="S30" s="78"/>
      <c r="T30" s="89"/>
      <c r="U30" s="78"/>
      <c r="V30" s="78"/>
      <c r="W30" s="78"/>
    </row>
    <row r="31">
      <c r="A31" s="78"/>
      <c r="B31" s="78"/>
      <c r="C31" s="78"/>
      <c r="D31" s="78"/>
      <c r="E31" s="78"/>
      <c r="F31" s="78"/>
      <c r="G31" s="78"/>
      <c r="H31" s="85">
        <v>1.0</v>
      </c>
      <c r="I31" s="83">
        <f t="shared" si="1"/>
        <v>2</v>
      </c>
      <c r="J31" s="83">
        <f>'magic formula'!B31</f>
        <v>0</v>
      </c>
      <c r="K31" s="78"/>
      <c r="L31" s="78"/>
      <c r="M31" s="84"/>
      <c r="N31" s="78"/>
      <c r="O31" s="78"/>
      <c r="P31" s="78"/>
      <c r="Q31" s="86"/>
      <c r="R31" s="78"/>
      <c r="S31" s="78"/>
      <c r="T31" s="89"/>
      <c r="U31" s="78"/>
      <c r="V31" s="78"/>
      <c r="W31" s="78"/>
    </row>
    <row r="32">
      <c r="A32" s="78"/>
      <c r="B32" s="78"/>
      <c r="C32" s="78"/>
      <c r="D32" s="78"/>
      <c r="E32" s="78"/>
      <c r="F32" s="78"/>
      <c r="G32" s="78"/>
      <c r="H32" s="85">
        <v>1.0</v>
      </c>
      <c r="I32" s="83">
        <f t="shared" si="1"/>
        <v>2</v>
      </c>
      <c r="J32" s="83">
        <f>'magic formula'!B32</f>
        <v>0</v>
      </c>
      <c r="K32" s="78"/>
      <c r="L32" s="78"/>
      <c r="M32" s="84"/>
      <c r="N32" s="78"/>
      <c r="O32" s="78"/>
      <c r="P32" s="78"/>
      <c r="Q32" s="86"/>
      <c r="R32" s="78"/>
      <c r="S32" s="78"/>
      <c r="T32" s="89"/>
      <c r="U32" s="78"/>
      <c r="V32" s="78"/>
      <c r="W32" s="78"/>
    </row>
    <row r="33">
      <c r="A33" s="78"/>
      <c r="B33" s="78"/>
      <c r="C33" s="78"/>
      <c r="D33" s="78"/>
      <c r="E33" s="78"/>
      <c r="F33" s="78"/>
      <c r="G33" s="78"/>
      <c r="H33" s="85">
        <v>10.0</v>
      </c>
      <c r="I33" s="83">
        <f t="shared" si="1"/>
        <v>8</v>
      </c>
      <c r="J33" s="83">
        <f>'magic formula'!B33</f>
        <v>0</v>
      </c>
      <c r="K33" s="78"/>
      <c r="L33" s="78"/>
      <c r="M33" s="84"/>
      <c r="N33" s="78"/>
      <c r="O33" s="78"/>
      <c r="P33" s="78"/>
      <c r="Q33" s="86"/>
      <c r="R33" s="78"/>
      <c r="S33" s="78"/>
      <c r="T33" s="89"/>
      <c r="U33" s="78"/>
      <c r="V33" s="78"/>
      <c r="W33" s="78"/>
    </row>
    <row r="34">
      <c r="A34" s="78"/>
      <c r="B34" s="78"/>
      <c r="C34" s="78"/>
      <c r="D34" s="78"/>
      <c r="E34" s="78"/>
      <c r="F34" s="78"/>
      <c r="G34" s="78"/>
      <c r="H34" s="85">
        <v>8.0</v>
      </c>
      <c r="I34" s="83">
        <f t="shared" si="1"/>
        <v>8</v>
      </c>
      <c r="J34" s="83">
        <f>'magic formula'!B34</f>
        <v>0</v>
      </c>
      <c r="K34" s="78"/>
      <c r="L34" s="78"/>
      <c r="M34" s="84"/>
      <c r="N34" s="78"/>
      <c r="O34" s="78"/>
      <c r="P34" s="78"/>
      <c r="Q34" s="86"/>
      <c r="R34" s="78"/>
      <c r="S34" s="78"/>
      <c r="T34" s="78"/>
      <c r="U34" s="78"/>
      <c r="V34" s="78"/>
      <c r="W34" s="78"/>
    </row>
    <row r="35">
      <c r="A35" s="78"/>
      <c r="B35" s="78"/>
      <c r="C35" s="78"/>
      <c r="D35" s="78"/>
      <c r="E35" s="78"/>
      <c r="F35" s="78"/>
      <c r="G35" s="78"/>
      <c r="H35" s="85">
        <v>10.0</v>
      </c>
      <c r="I35" s="83">
        <f t="shared" si="1"/>
        <v>8</v>
      </c>
      <c r="J35" s="83">
        <f>'magic formula'!B35</f>
        <v>0</v>
      </c>
      <c r="K35" s="78"/>
      <c r="L35" s="78"/>
      <c r="M35" s="84"/>
      <c r="N35" s="78"/>
      <c r="O35" s="78"/>
      <c r="P35" s="78"/>
      <c r="Q35" s="86"/>
      <c r="R35" s="78"/>
      <c r="S35" s="78"/>
      <c r="T35" s="78"/>
      <c r="U35" s="78"/>
      <c r="V35" s="78"/>
      <c r="W35" s="78"/>
    </row>
    <row r="36">
      <c r="A36" s="78"/>
      <c r="B36" s="78"/>
      <c r="C36" s="78"/>
      <c r="D36" s="78"/>
      <c r="E36" s="78"/>
      <c r="F36" s="78"/>
      <c r="G36" s="78"/>
      <c r="H36" s="85">
        <v>10.0</v>
      </c>
      <c r="I36" s="83">
        <f t="shared" si="1"/>
        <v>8</v>
      </c>
      <c r="J36" s="83">
        <f>'magic formula'!B36</f>
        <v>0</v>
      </c>
      <c r="K36" s="78"/>
      <c r="L36" s="78"/>
      <c r="M36" s="84"/>
      <c r="N36" s="78"/>
      <c r="O36" s="78"/>
      <c r="P36" s="78"/>
      <c r="Q36" s="86"/>
      <c r="R36" s="78"/>
      <c r="S36" s="78"/>
      <c r="T36" s="78"/>
      <c r="U36" s="78"/>
      <c r="V36" s="78"/>
      <c r="W36" s="78"/>
    </row>
    <row r="37">
      <c r="A37" s="78"/>
      <c r="B37" s="78"/>
      <c r="C37" s="78"/>
      <c r="D37" s="78"/>
      <c r="E37" s="78"/>
      <c r="F37" s="78"/>
      <c r="G37" s="78"/>
      <c r="H37" s="85">
        <v>1.0</v>
      </c>
      <c r="I37" s="83">
        <f t="shared" si="1"/>
        <v>2</v>
      </c>
      <c r="J37" s="83">
        <f>'magic formula'!B37</f>
        <v>0</v>
      </c>
      <c r="K37" s="78"/>
      <c r="L37" s="78"/>
      <c r="M37" s="84"/>
      <c r="N37" s="78"/>
      <c r="O37" s="78"/>
      <c r="P37" s="78"/>
      <c r="Q37" s="86"/>
      <c r="R37" s="78"/>
      <c r="S37" s="78"/>
      <c r="T37" s="78"/>
      <c r="U37" s="78"/>
      <c r="V37" s="78"/>
      <c r="W37" s="78"/>
    </row>
    <row r="38">
      <c r="A38" s="78"/>
      <c r="B38" s="78"/>
      <c r="C38" s="78"/>
      <c r="D38" s="78"/>
      <c r="E38" s="78"/>
      <c r="F38" s="78"/>
      <c r="G38" s="78"/>
      <c r="H38" s="85">
        <v>1.0</v>
      </c>
      <c r="I38" s="83">
        <f t="shared" si="1"/>
        <v>2</v>
      </c>
      <c r="J38" s="83">
        <f>'magic formula'!B38</f>
        <v>0</v>
      </c>
      <c r="K38" s="78"/>
      <c r="L38" s="78"/>
      <c r="M38" s="84"/>
      <c r="N38" s="78"/>
      <c r="O38" s="78"/>
      <c r="P38" s="78"/>
      <c r="Q38" s="86"/>
      <c r="R38" s="78"/>
      <c r="S38" s="78"/>
      <c r="T38" s="78"/>
      <c r="U38" s="78"/>
      <c r="V38" s="78"/>
      <c r="W38" s="78"/>
    </row>
    <row r="39">
      <c r="A39" s="78"/>
      <c r="B39" s="78"/>
      <c r="C39" s="78"/>
      <c r="D39" s="78"/>
      <c r="E39" s="78"/>
      <c r="F39" s="78"/>
      <c r="G39" s="78"/>
      <c r="H39" s="85">
        <v>0.0</v>
      </c>
      <c r="I39" s="83">
        <f t="shared" si="1"/>
        <v>2</v>
      </c>
      <c r="J39" s="83">
        <f>'magic formula'!B39</f>
        <v>0</v>
      </c>
      <c r="K39" s="78"/>
      <c r="L39" s="78"/>
      <c r="M39" s="84"/>
      <c r="N39" s="78"/>
      <c r="O39" s="78"/>
      <c r="P39" s="78"/>
      <c r="Q39" s="86"/>
      <c r="R39" s="78"/>
      <c r="S39" s="78"/>
      <c r="T39" s="78"/>
      <c r="U39" s="78"/>
      <c r="V39" s="78"/>
      <c r="W39" s="78"/>
    </row>
    <row r="40">
      <c r="A40" s="78"/>
      <c r="B40" s="78"/>
      <c r="C40" s="78"/>
      <c r="D40" s="78"/>
      <c r="E40" s="78"/>
      <c r="F40" s="78"/>
      <c r="G40" s="78"/>
      <c r="H40" s="85">
        <v>1.0</v>
      </c>
      <c r="I40" s="83">
        <f t="shared" si="1"/>
        <v>2</v>
      </c>
      <c r="J40" s="83">
        <f>'magic formula'!B40</f>
        <v>0</v>
      </c>
      <c r="K40" s="78"/>
      <c r="L40" s="78"/>
      <c r="M40" s="84"/>
      <c r="N40" s="78"/>
      <c r="O40" s="78"/>
      <c r="P40" s="78"/>
      <c r="Q40" s="86"/>
      <c r="R40" s="78"/>
      <c r="S40" s="78"/>
      <c r="T40" s="78"/>
      <c r="U40" s="78"/>
      <c r="V40" s="78"/>
      <c r="W40" s="78"/>
    </row>
    <row r="41">
      <c r="A41" s="78"/>
      <c r="B41" s="78"/>
      <c r="C41" s="78"/>
      <c r="D41" s="78"/>
      <c r="E41" s="78"/>
      <c r="F41" s="78"/>
      <c r="G41" s="78"/>
      <c r="H41" s="85">
        <v>0.0</v>
      </c>
      <c r="I41" s="83">
        <f t="shared" si="1"/>
        <v>2</v>
      </c>
      <c r="J41" s="83">
        <f>'magic formula'!B41</f>
        <v>0</v>
      </c>
      <c r="K41" s="89"/>
      <c r="L41" s="78"/>
      <c r="M41" s="84"/>
      <c r="N41" s="78"/>
      <c r="O41" s="78"/>
      <c r="P41" s="78"/>
      <c r="Q41" s="86"/>
      <c r="R41" s="78"/>
      <c r="S41" s="78"/>
      <c r="T41" s="78"/>
      <c r="U41" s="78"/>
      <c r="V41" s="78"/>
      <c r="W41" s="78"/>
    </row>
    <row r="42">
      <c r="A42" s="78"/>
      <c r="B42" s="78"/>
      <c r="C42" s="78"/>
      <c r="D42" s="78"/>
      <c r="E42" s="78"/>
      <c r="F42" s="78"/>
      <c r="G42" s="78"/>
      <c r="H42" s="85">
        <v>5.0</v>
      </c>
      <c r="I42" s="83">
        <f t="shared" si="1"/>
        <v>4</v>
      </c>
      <c r="J42" s="83">
        <f>'magic formula'!B42</f>
        <v>0</v>
      </c>
      <c r="K42" s="78"/>
      <c r="L42" s="78"/>
      <c r="M42" s="84"/>
      <c r="N42" s="78"/>
      <c r="O42" s="78"/>
      <c r="P42" s="78"/>
      <c r="Q42" s="81">
        <v>2.0</v>
      </c>
      <c r="R42" s="80">
        <v>1.0</v>
      </c>
      <c r="S42" s="78"/>
      <c r="T42" s="78"/>
      <c r="U42" s="78"/>
      <c r="V42" s="78"/>
      <c r="W42" s="78"/>
    </row>
    <row r="43">
      <c r="A43" s="78"/>
      <c r="B43" s="78"/>
      <c r="C43" s="78"/>
      <c r="D43" s="78"/>
      <c r="E43" s="78"/>
      <c r="F43" s="78"/>
      <c r="G43" s="78"/>
      <c r="H43" s="85">
        <v>10.0</v>
      </c>
      <c r="I43" s="83">
        <f t="shared" si="1"/>
        <v>8</v>
      </c>
      <c r="J43" s="83">
        <f>'magic formula'!B43</f>
        <v>0</v>
      </c>
      <c r="K43" s="78"/>
      <c r="L43" s="78"/>
      <c r="M43" s="84"/>
      <c r="N43" s="78"/>
      <c r="O43" s="78"/>
      <c r="P43" s="78"/>
      <c r="Q43" s="86"/>
      <c r="R43" s="78"/>
      <c r="S43" s="78"/>
      <c r="T43" s="78"/>
      <c r="U43" s="78"/>
      <c r="V43" s="78"/>
      <c r="W43" s="78"/>
    </row>
    <row r="44">
      <c r="A44" s="78"/>
      <c r="B44" s="78"/>
      <c r="C44" s="78"/>
      <c r="D44" s="78"/>
      <c r="E44" s="78"/>
      <c r="F44" s="78"/>
      <c r="G44" s="78"/>
      <c r="H44" s="85">
        <v>10.0</v>
      </c>
      <c r="I44" s="83">
        <f t="shared" si="1"/>
        <v>8</v>
      </c>
      <c r="J44" s="83">
        <f>'magic formula'!B44</f>
        <v>0</v>
      </c>
      <c r="K44" s="78"/>
      <c r="L44" s="78"/>
      <c r="M44" s="84"/>
      <c r="N44" s="78"/>
      <c r="O44" s="78"/>
      <c r="P44" s="78"/>
      <c r="Q44" s="86"/>
      <c r="R44" s="78"/>
      <c r="S44" s="78"/>
      <c r="T44" s="78"/>
      <c r="U44" s="78"/>
      <c r="V44" s="78"/>
      <c r="W44" s="78"/>
    </row>
    <row r="45">
      <c r="A45" s="78"/>
      <c r="B45" s="78"/>
      <c r="C45" s="78"/>
      <c r="D45" s="78"/>
      <c r="E45" s="78"/>
      <c r="F45" s="78"/>
      <c r="G45" s="78"/>
      <c r="H45" s="85">
        <v>2.0</v>
      </c>
      <c r="I45" s="83">
        <f t="shared" si="1"/>
        <v>2</v>
      </c>
      <c r="J45" s="83">
        <f>'magic formula'!B45</f>
        <v>0</v>
      </c>
      <c r="K45" s="78"/>
      <c r="L45" s="78"/>
      <c r="M45" s="84"/>
      <c r="N45" s="78"/>
      <c r="O45" s="78"/>
      <c r="P45" s="78"/>
      <c r="Q45" s="86"/>
      <c r="R45" s="78"/>
      <c r="S45" s="78"/>
      <c r="T45" s="78"/>
      <c r="U45" s="78"/>
      <c r="V45" s="78"/>
      <c r="W45" s="78"/>
    </row>
    <row r="46">
      <c r="A46" s="78"/>
      <c r="B46" s="78"/>
      <c r="C46" s="78"/>
      <c r="D46" s="78"/>
      <c r="E46" s="78"/>
      <c r="F46" s="78"/>
      <c r="G46" s="78"/>
      <c r="H46" s="85">
        <v>2.0</v>
      </c>
      <c r="I46" s="83">
        <f t="shared" si="1"/>
        <v>2</v>
      </c>
      <c r="J46" s="83">
        <f>'magic formula'!B46</f>
        <v>0</v>
      </c>
      <c r="K46" s="78"/>
      <c r="L46" s="78"/>
      <c r="M46" s="84"/>
      <c r="N46" s="78"/>
      <c r="O46" s="78"/>
      <c r="P46" s="78"/>
      <c r="Q46" s="81">
        <v>2.0</v>
      </c>
      <c r="R46" s="80">
        <v>1.0</v>
      </c>
      <c r="S46" s="78"/>
      <c r="T46" s="78"/>
      <c r="U46" s="78"/>
      <c r="V46" s="78"/>
      <c r="W46" s="78"/>
    </row>
    <row r="47">
      <c r="A47" s="78"/>
      <c r="B47" s="78"/>
      <c r="C47" s="78"/>
      <c r="D47" s="78"/>
      <c r="E47" s="78"/>
      <c r="F47" s="78"/>
      <c r="G47" s="78"/>
      <c r="H47" s="85">
        <v>1.0</v>
      </c>
      <c r="I47" s="83">
        <f t="shared" si="1"/>
        <v>2</v>
      </c>
      <c r="J47" s="83">
        <f>'magic formula'!B47</f>
        <v>0</v>
      </c>
      <c r="K47" s="78"/>
      <c r="L47" s="78"/>
      <c r="M47" s="84"/>
      <c r="N47" s="78"/>
      <c r="O47" s="78"/>
      <c r="P47" s="78"/>
      <c r="Q47" s="81">
        <v>2.0</v>
      </c>
      <c r="R47" s="80">
        <v>1.0</v>
      </c>
      <c r="S47" s="78"/>
      <c r="T47" s="78"/>
      <c r="U47" s="78"/>
      <c r="V47" s="78"/>
      <c r="W47" s="78"/>
    </row>
    <row r="48">
      <c r="A48" s="78"/>
      <c r="B48" s="78"/>
      <c r="C48" s="78"/>
      <c r="D48" s="78"/>
      <c r="E48" s="78"/>
      <c r="F48" s="78"/>
      <c r="G48" s="78"/>
      <c r="H48" s="85">
        <v>4.0</v>
      </c>
      <c r="I48" s="83">
        <f t="shared" si="1"/>
        <v>4</v>
      </c>
      <c r="J48" s="83">
        <f>'magic formula'!B48</f>
        <v>0</v>
      </c>
      <c r="K48" s="78"/>
      <c r="L48" s="78"/>
      <c r="M48" s="84"/>
      <c r="N48" s="78"/>
      <c r="O48" s="78"/>
      <c r="P48" s="78"/>
      <c r="Q48" s="86"/>
      <c r="R48" s="78"/>
      <c r="S48" s="78"/>
      <c r="T48" s="78"/>
      <c r="U48" s="78"/>
      <c r="V48" s="78"/>
      <c r="W48" s="78"/>
    </row>
    <row r="49">
      <c r="A49" s="78"/>
      <c r="B49" s="78"/>
      <c r="C49" s="78"/>
      <c r="D49" s="78"/>
      <c r="E49" s="78"/>
      <c r="F49" s="78"/>
      <c r="G49" s="78"/>
      <c r="H49" s="85">
        <v>3.0</v>
      </c>
      <c r="I49" s="83">
        <f t="shared" si="1"/>
        <v>4</v>
      </c>
      <c r="J49" s="83">
        <f>'magic formula'!B49</f>
        <v>0</v>
      </c>
      <c r="K49" s="78"/>
      <c r="L49" s="78"/>
      <c r="M49" s="84"/>
      <c r="N49" s="78"/>
      <c r="O49" s="78"/>
      <c r="P49" s="78"/>
      <c r="Q49" s="86"/>
      <c r="R49" s="78"/>
      <c r="S49" s="78"/>
      <c r="T49" s="78"/>
      <c r="U49" s="78"/>
      <c r="V49" s="78"/>
      <c r="W49" s="78"/>
    </row>
    <row r="50">
      <c r="A50" s="78"/>
      <c r="B50" s="78"/>
      <c r="C50" s="78"/>
      <c r="D50" s="78"/>
      <c r="E50" s="78"/>
      <c r="F50" s="78"/>
      <c r="G50" s="78"/>
      <c r="H50" s="85">
        <v>1.0</v>
      </c>
      <c r="I50" s="83">
        <f t="shared" si="1"/>
        <v>2</v>
      </c>
      <c r="J50" s="83">
        <f>'magic formula'!B50</f>
        <v>0</v>
      </c>
      <c r="K50" s="78"/>
      <c r="L50" s="78"/>
      <c r="M50" s="84"/>
      <c r="N50" s="78"/>
      <c r="O50" s="78"/>
      <c r="P50" s="78"/>
      <c r="Q50" s="86"/>
      <c r="R50" s="78"/>
      <c r="S50" s="78"/>
      <c r="T50" s="78"/>
      <c r="U50" s="78"/>
      <c r="V50" s="78"/>
      <c r="W50" s="78"/>
    </row>
    <row r="51">
      <c r="A51" s="78"/>
      <c r="B51" s="78"/>
      <c r="C51" s="78"/>
      <c r="D51" s="78"/>
      <c r="E51" s="78"/>
      <c r="F51" s="78"/>
      <c r="G51" s="78"/>
      <c r="H51" s="85">
        <v>10.0</v>
      </c>
      <c r="I51" s="83">
        <f t="shared" si="1"/>
        <v>8</v>
      </c>
      <c r="J51" s="83">
        <f>'magic formula'!B51</f>
        <v>0</v>
      </c>
      <c r="K51" s="78"/>
      <c r="L51" s="78"/>
      <c r="M51" s="84"/>
      <c r="N51" s="78"/>
      <c r="O51" s="78"/>
      <c r="P51" s="78"/>
      <c r="Q51" s="86"/>
      <c r="R51" s="78"/>
      <c r="S51" s="78"/>
      <c r="T51" s="78"/>
      <c r="U51" s="78"/>
      <c r="V51" s="78"/>
      <c r="W51" s="78"/>
    </row>
    <row r="52">
      <c r="A52" s="78"/>
      <c r="B52" s="78"/>
      <c r="C52" s="78"/>
      <c r="D52" s="78"/>
      <c r="E52" s="78"/>
      <c r="F52" s="78"/>
      <c r="G52" s="78"/>
      <c r="H52" s="85">
        <v>6.0</v>
      </c>
      <c r="I52" s="83">
        <f t="shared" si="1"/>
        <v>4</v>
      </c>
      <c r="J52" s="83">
        <f>'magic formula'!B52</f>
        <v>0</v>
      </c>
      <c r="K52" s="78"/>
      <c r="L52" s="78"/>
      <c r="M52" s="84"/>
      <c r="N52" s="78"/>
      <c r="O52" s="78"/>
      <c r="P52" s="78"/>
      <c r="Q52" s="86"/>
      <c r="R52" s="78"/>
      <c r="S52" s="78"/>
      <c r="T52" s="78"/>
      <c r="U52" s="78"/>
      <c r="V52" s="78"/>
      <c r="W52" s="78"/>
    </row>
    <row r="53">
      <c r="A53" s="78"/>
      <c r="B53" s="78"/>
      <c r="C53" s="78"/>
      <c r="D53" s="78"/>
      <c r="E53" s="78"/>
      <c r="F53" s="78"/>
      <c r="G53" s="78"/>
      <c r="H53" s="85">
        <v>6.0</v>
      </c>
      <c r="I53" s="83">
        <f t="shared" si="1"/>
        <v>4</v>
      </c>
      <c r="J53" s="83">
        <f>'magic formula'!B53</f>
        <v>0</v>
      </c>
      <c r="K53" s="78"/>
      <c r="L53" s="78"/>
      <c r="M53" s="84"/>
      <c r="N53" s="78"/>
      <c r="O53" s="78"/>
      <c r="P53" s="78"/>
      <c r="Q53" s="86"/>
      <c r="R53" s="78"/>
      <c r="S53" s="78"/>
      <c r="T53" s="78"/>
      <c r="U53" s="78"/>
      <c r="V53" s="78"/>
      <c r="W53" s="78"/>
    </row>
    <row r="54">
      <c r="A54" s="78"/>
      <c r="B54" s="78"/>
      <c r="C54" s="78"/>
      <c r="D54" s="78"/>
      <c r="E54" s="78"/>
      <c r="F54" s="78"/>
      <c r="G54" s="78"/>
      <c r="H54" s="85">
        <v>11.0</v>
      </c>
      <c r="I54" s="83">
        <f t="shared" si="1"/>
        <v>10</v>
      </c>
      <c r="J54" s="83">
        <f>'magic formula'!B54</f>
        <v>0</v>
      </c>
      <c r="K54" s="78"/>
      <c r="L54" s="78"/>
      <c r="M54" s="84"/>
      <c r="N54" s="78"/>
      <c r="O54" s="78"/>
      <c r="P54" s="78"/>
      <c r="Q54" s="86"/>
      <c r="R54" s="78"/>
      <c r="S54" s="78"/>
      <c r="T54" s="78"/>
      <c r="U54" s="78"/>
      <c r="V54" s="78"/>
      <c r="W54" s="78"/>
    </row>
    <row r="55">
      <c r="A55" s="78"/>
      <c r="B55" s="78"/>
      <c r="C55" s="78"/>
      <c r="D55" s="78"/>
      <c r="E55" s="78"/>
      <c r="F55" s="78"/>
      <c r="G55" s="78"/>
      <c r="H55" s="85">
        <v>2.0</v>
      </c>
      <c r="I55" s="83">
        <f t="shared" si="1"/>
        <v>2</v>
      </c>
      <c r="J55" s="83">
        <f>'magic formula'!B55</f>
        <v>0</v>
      </c>
      <c r="K55" s="78"/>
      <c r="L55" s="78"/>
      <c r="M55" s="84"/>
      <c r="N55" s="78"/>
      <c r="O55" s="78"/>
      <c r="P55" s="78"/>
      <c r="Q55" s="86"/>
      <c r="R55" s="78"/>
      <c r="S55" s="78"/>
      <c r="T55" s="78"/>
      <c r="U55" s="78"/>
      <c r="V55" s="78"/>
      <c r="W55" s="78"/>
    </row>
    <row r="56">
      <c r="A56" s="78"/>
      <c r="B56" s="78"/>
      <c r="C56" s="78"/>
      <c r="D56" s="78"/>
      <c r="E56" s="78"/>
      <c r="F56" s="78"/>
      <c r="G56" s="78"/>
      <c r="H56" s="85">
        <v>2.0</v>
      </c>
      <c r="I56" s="83">
        <f t="shared" si="1"/>
        <v>2</v>
      </c>
      <c r="J56" s="83">
        <f>'magic formula'!B56</f>
        <v>0</v>
      </c>
      <c r="K56" s="78"/>
      <c r="L56" s="78"/>
      <c r="M56" s="84"/>
      <c r="N56" s="78"/>
      <c r="O56" s="78"/>
      <c r="P56" s="78"/>
      <c r="Q56" s="81">
        <v>2.0</v>
      </c>
      <c r="R56" s="80">
        <v>1.0</v>
      </c>
      <c r="S56" s="78"/>
      <c r="T56" s="78"/>
      <c r="U56" s="78"/>
      <c r="V56" s="78"/>
      <c r="W56" s="78"/>
    </row>
    <row r="57">
      <c r="A57" s="78"/>
      <c r="B57" s="78"/>
      <c r="C57" s="78"/>
      <c r="D57" s="78"/>
      <c r="E57" s="78"/>
      <c r="F57" s="78"/>
      <c r="G57" s="78"/>
      <c r="H57" s="85">
        <v>2.0</v>
      </c>
      <c r="I57" s="83">
        <f t="shared" si="1"/>
        <v>2</v>
      </c>
      <c r="J57" s="83">
        <f>'magic formula'!B57</f>
        <v>0</v>
      </c>
      <c r="K57" s="78"/>
      <c r="L57" s="78"/>
      <c r="M57" s="84"/>
      <c r="N57" s="78"/>
      <c r="O57" s="78"/>
      <c r="P57" s="78"/>
      <c r="Q57" s="81">
        <v>2.0</v>
      </c>
      <c r="R57" s="80">
        <v>1.0</v>
      </c>
      <c r="S57" s="78"/>
      <c r="T57" s="78"/>
      <c r="U57" s="78"/>
      <c r="V57" s="78"/>
      <c r="W57" s="78"/>
    </row>
    <row r="58">
      <c r="A58" s="78"/>
      <c r="B58" s="78"/>
      <c r="C58" s="78"/>
      <c r="D58" s="78"/>
      <c r="E58" s="78"/>
      <c r="F58" s="78"/>
      <c r="G58" s="78"/>
      <c r="H58" s="85">
        <v>4.0</v>
      </c>
      <c r="I58" s="83">
        <f t="shared" si="1"/>
        <v>4</v>
      </c>
      <c r="J58" s="83">
        <f>'magic formula'!B58</f>
        <v>0</v>
      </c>
      <c r="K58" s="78"/>
      <c r="L58" s="78"/>
      <c r="M58" s="84"/>
      <c r="N58" s="78"/>
      <c r="O58" s="78"/>
      <c r="P58" s="78"/>
      <c r="Q58" s="81">
        <v>2.0</v>
      </c>
      <c r="R58" s="80">
        <v>1.0</v>
      </c>
      <c r="S58" s="78"/>
      <c r="T58" s="78"/>
      <c r="U58" s="78"/>
      <c r="V58" s="78"/>
      <c r="W58" s="78"/>
    </row>
    <row r="59">
      <c r="A59" s="78"/>
      <c r="B59" s="78"/>
      <c r="C59" s="78"/>
      <c r="D59" s="78"/>
      <c r="E59" s="78"/>
      <c r="F59" s="78"/>
      <c r="G59" s="78"/>
      <c r="H59" s="85">
        <v>4.0</v>
      </c>
      <c r="I59" s="83">
        <f t="shared" si="1"/>
        <v>4</v>
      </c>
      <c r="J59" s="83">
        <f>'magic formula'!B59</f>
        <v>0</v>
      </c>
      <c r="K59" s="78"/>
      <c r="L59" s="78"/>
      <c r="M59" s="84"/>
      <c r="N59" s="78"/>
      <c r="O59" s="78"/>
      <c r="P59" s="78"/>
      <c r="Q59" s="86"/>
      <c r="R59" s="78"/>
      <c r="S59" s="78"/>
      <c r="T59" s="78"/>
      <c r="U59" s="78"/>
      <c r="V59" s="78"/>
      <c r="W59" s="78"/>
    </row>
    <row r="60">
      <c r="A60" s="78"/>
      <c r="B60" s="78"/>
      <c r="C60" s="78"/>
      <c r="D60" s="78"/>
      <c r="E60" s="78"/>
      <c r="F60" s="78"/>
      <c r="G60" s="78"/>
      <c r="H60" s="85">
        <v>1.0</v>
      </c>
      <c r="I60" s="83">
        <f t="shared" si="1"/>
        <v>2</v>
      </c>
      <c r="J60" s="83">
        <f>'magic formula'!B60</f>
        <v>0</v>
      </c>
      <c r="K60" s="78"/>
      <c r="L60" s="78"/>
      <c r="M60" s="84"/>
      <c r="N60" s="78"/>
      <c r="O60" s="78"/>
      <c r="P60" s="78"/>
      <c r="Q60" s="86"/>
      <c r="R60" s="78"/>
      <c r="S60" s="78"/>
      <c r="T60" s="78"/>
      <c r="U60" s="78"/>
      <c r="V60" s="78"/>
      <c r="W60" s="78"/>
    </row>
    <row r="61">
      <c r="A61" s="78"/>
      <c r="B61" s="78"/>
      <c r="C61" s="78"/>
      <c r="D61" s="78"/>
      <c r="E61" s="78"/>
      <c r="F61" s="78"/>
      <c r="G61" s="78"/>
      <c r="H61" s="85">
        <v>2.0</v>
      </c>
      <c r="I61" s="83">
        <f t="shared" si="1"/>
        <v>2</v>
      </c>
      <c r="J61" s="83">
        <f>'magic formula'!B61</f>
        <v>0</v>
      </c>
      <c r="K61" s="78"/>
      <c r="L61" s="78"/>
      <c r="M61" s="84"/>
      <c r="N61" s="78"/>
      <c r="O61" s="78"/>
      <c r="P61" s="78"/>
      <c r="Q61" s="86"/>
      <c r="R61" s="78"/>
      <c r="S61" s="78"/>
      <c r="T61" s="78"/>
      <c r="U61" s="78"/>
      <c r="V61" s="78"/>
      <c r="W61" s="78"/>
    </row>
    <row r="62">
      <c r="A62" s="78"/>
      <c r="B62" s="78"/>
      <c r="C62" s="78"/>
      <c r="D62" s="78"/>
      <c r="E62" s="78"/>
      <c r="F62" s="78"/>
      <c r="G62" s="78"/>
      <c r="H62" s="85">
        <v>1.0</v>
      </c>
      <c r="I62" s="83">
        <f t="shared" si="1"/>
        <v>2</v>
      </c>
      <c r="J62" s="83">
        <f>'magic formula'!B62</f>
        <v>0</v>
      </c>
      <c r="K62" s="78"/>
      <c r="L62" s="78"/>
      <c r="M62" s="84"/>
      <c r="N62" s="78"/>
      <c r="O62" s="78"/>
      <c r="P62" s="78"/>
      <c r="Q62" s="81">
        <v>2.0</v>
      </c>
      <c r="R62" s="80">
        <v>1.0</v>
      </c>
      <c r="S62" s="78"/>
      <c r="T62" s="78"/>
      <c r="U62" s="78"/>
      <c r="V62" s="78"/>
      <c r="W62" s="78"/>
    </row>
    <row r="63">
      <c r="A63" s="78"/>
      <c r="B63" s="78"/>
      <c r="C63" s="78"/>
      <c r="D63" s="78"/>
      <c r="E63" s="78"/>
      <c r="F63" s="78"/>
      <c r="G63" s="78"/>
      <c r="H63" s="85">
        <v>4.0</v>
      </c>
      <c r="I63" s="83">
        <f t="shared" si="1"/>
        <v>4</v>
      </c>
      <c r="J63" s="83">
        <f>'magic formula'!B63</f>
        <v>0</v>
      </c>
      <c r="K63" s="78"/>
      <c r="L63" s="78"/>
      <c r="M63" s="84"/>
      <c r="N63" s="78"/>
      <c r="O63" s="78"/>
      <c r="P63" s="78"/>
      <c r="Q63" s="86"/>
      <c r="R63" s="78"/>
      <c r="S63" s="78"/>
      <c r="T63" s="78"/>
      <c r="U63" s="78"/>
      <c r="V63" s="78"/>
      <c r="W63" s="78"/>
    </row>
    <row r="64">
      <c r="A64" s="78"/>
      <c r="B64" s="78"/>
      <c r="C64" s="78"/>
      <c r="D64" s="78"/>
      <c r="E64" s="78"/>
      <c r="F64" s="78"/>
      <c r="G64" s="78"/>
      <c r="H64" s="85">
        <v>2.0</v>
      </c>
      <c r="I64" s="83">
        <f t="shared" si="1"/>
        <v>2</v>
      </c>
      <c r="J64" s="83">
        <f>'magic formula'!B64</f>
        <v>0</v>
      </c>
      <c r="K64" s="78"/>
      <c r="L64" s="78"/>
      <c r="M64" s="84"/>
      <c r="N64" s="78"/>
      <c r="O64" s="78"/>
      <c r="P64" s="78"/>
      <c r="Q64" s="86"/>
      <c r="R64" s="78"/>
      <c r="S64" s="78"/>
      <c r="T64" s="78"/>
      <c r="U64" s="78"/>
      <c r="V64" s="78"/>
      <c r="W64" s="78"/>
    </row>
    <row r="65">
      <c r="A65" s="78"/>
      <c r="B65" s="78"/>
      <c r="C65" s="78"/>
      <c r="D65" s="78"/>
      <c r="E65" s="78"/>
      <c r="F65" s="78"/>
      <c r="G65" s="78"/>
      <c r="H65" s="85">
        <v>3.0</v>
      </c>
      <c r="I65" s="83">
        <f t="shared" si="1"/>
        <v>4</v>
      </c>
      <c r="J65" s="83">
        <f>'magic formula'!B65</f>
        <v>0</v>
      </c>
      <c r="K65" s="78"/>
      <c r="L65" s="78"/>
      <c r="M65" s="84"/>
      <c r="N65" s="78"/>
      <c r="O65" s="78"/>
      <c r="P65" s="78"/>
      <c r="Q65" s="81">
        <v>2.0</v>
      </c>
      <c r="R65" s="80">
        <v>1.0</v>
      </c>
      <c r="S65" s="78"/>
      <c r="T65" s="78"/>
      <c r="U65" s="78"/>
      <c r="V65" s="78"/>
      <c r="W65" s="78"/>
    </row>
    <row r="66">
      <c r="A66" s="78"/>
      <c r="B66" s="78"/>
      <c r="C66" s="78"/>
      <c r="D66" s="78"/>
      <c r="E66" s="78"/>
      <c r="F66" s="78"/>
      <c r="G66" s="78"/>
      <c r="H66" s="85">
        <v>2.0</v>
      </c>
      <c r="I66" s="83">
        <f t="shared" si="1"/>
        <v>2</v>
      </c>
      <c r="J66" s="83">
        <f>'magic formula'!B66</f>
        <v>0</v>
      </c>
      <c r="K66" s="78"/>
      <c r="L66" s="78"/>
      <c r="M66" s="84"/>
      <c r="N66" s="78"/>
      <c r="O66" s="78"/>
      <c r="P66" s="78"/>
      <c r="Q66" s="86"/>
      <c r="R66" s="78"/>
      <c r="S66" s="78"/>
      <c r="T66" s="78"/>
      <c r="U66" s="78"/>
      <c r="V66" s="78"/>
      <c r="W66" s="78"/>
    </row>
    <row r="67">
      <c r="A67" s="78"/>
      <c r="B67" s="78"/>
      <c r="C67" s="78"/>
      <c r="D67" s="78"/>
      <c r="E67" s="78"/>
      <c r="F67" s="78"/>
      <c r="G67" s="78"/>
      <c r="H67" s="85">
        <v>2.0</v>
      </c>
      <c r="I67" s="83">
        <f t="shared" si="1"/>
        <v>2</v>
      </c>
      <c r="J67" s="83">
        <f>'magic formula'!B67</f>
        <v>0</v>
      </c>
      <c r="K67" s="78"/>
      <c r="L67" s="78"/>
      <c r="M67" s="84"/>
      <c r="N67" s="78"/>
      <c r="O67" s="78"/>
      <c r="P67" s="78"/>
      <c r="Q67" s="81">
        <v>2.0</v>
      </c>
      <c r="R67" s="80">
        <v>1.0</v>
      </c>
      <c r="S67" s="78"/>
      <c r="T67" s="78"/>
      <c r="U67" s="78"/>
      <c r="V67" s="78"/>
      <c r="W67" s="78"/>
    </row>
    <row r="68">
      <c r="A68" s="78"/>
      <c r="B68" s="78"/>
      <c r="C68" s="78"/>
      <c r="D68" s="78"/>
      <c r="E68" s="78"/>
      <c r="F68" s="78"/>
      <c r="G68" s="78"/>
      <c r="H68" s="85">
        <v>2.0</v>
      </c>
      <c r="I68" s="83">
        <f t="shared" si="1"/>
        <v>2</v>
      </c>
      <c r="J68" s="83">
        <f>'magic formula'!B68</f>
        <v>0</v>
      </c>
      <c r="K68" s="78"/>
      <c r="L68" s="78"/>
      <c r="M68" s="84"/>
      <c r="N68" s="78"/>
      <c r="O68" s="78"/>
      <c r="P68" s="78"/>
      <c r="Q68" s="81">
        <v>2.0</v>
      </c>
      <c r="R68" s="80">
        <v>1.0</v>
      </c>
      <c r="S68" s="78"/>
      <c r="T68" s="78"/>
      <c r="U68" s="78"/>
      <c r="V68" s="78"/>
      <c r="W68" s="78"/>
    </row>
    <row r="69">
      <c r="A69" s="78"/>
      <c r="B69" s="78"/>
      <c r="C69" s="78"/>
      <c r="D69" s="78"/>
      <c r="E69" s="78"/>
      <c r="F69" s="78"/>
      <c r="G69" s="78"/>
      <c r="H69" s="85">
        <v>1.0</v>
      </c>
      <c r="I69" s="83">
        <f t="shared" si="1"/>
        <v>2</v>
      </c>
      <c r="J69" s="83">
        <f>'magic formula'!B69</f>
        <v>0</v>
      </c>
      <c r="K69" s="78"/>
      <c r="L69" s="78"/>
      <c r="M69" s="84"/>
      <c r="N69" s="78"/>
      <c r="O69" s="78"/>
      <c r="P69" s="78"/>
      <c r="Q69" s="81">
        <v>2.0</v>
      </c>
      <c r="R69" s="80">
        <v>1.0</v>
      </c>
      <c r="S69" s="78"/>
      <c r="T69" s="78"/>
      <c r="U69" s="78"/>
      <c r="V69" s="78"/>
      <c r="W69" s="78"/>
    </row>
    <row r="70">
      <c r="A70" s="78"/>
      <c r="B70" s="78"/>
      <c r="C70" s="78"/>
      <c r="D70" s="78"/>
      <c r="E70" s="78"/>
      <c r="F70" s="78"/>
      <c r="G70" s="78"/>
      <c r="H70" s="85">
        <v>8.0</v>
      </c>
      <c r="I70" s="83">
        <f t="shared" si="1"/>
        <v>8</v>
      </c>
      <c r="J70" s="83">
        <f>'magic formula'!B70</f>
        <v>0</v>
      </c>
      <c r="K70" s="78"/>
      <c r="L70" s="78"/>
      <c r="M70" s="84"/>
      <c r="N70" s="78"/>
      <c r="O70" s="78"/>
      <c r="P70" s="78"/>
      <c r="Q70" s="86"/>
      <c r="R70" s="78"/>
      <c r="S70" s="78"/>
      <c r="T70" s="78"/>
      <c r="U70" s="78"/>
      <c r="V70" s="78"/>
      <c r="W70" s="78"/>
    </row>
    <row r="71">
      <c r="A71" s="78"/>
      <c r="B71" s="78"/>
      <c r="C71" s="78"/>
      <c r="D71" s="78"/>
      <c r="E71" s="78"/>
      <c r="F71" s="78"/>
      <c r="G71" s="78"/>
      <c r="H71" s="85">
        <v>18.0</v>
      </c>
      <c r="I71" s="83">
        <f t="shared" si="1"/>
        <v>15</v>
      </c>
      <c r="J71" s="83">
        <f>'magic formula'!B71</f>
        <v>0</v>
      </c>
      <c r="K71" s="78"/>
      <c r="L71" s="78"/>
      <c r="M71" s="84"/>
      <c r="N71" s="78"/>
      <c r="O71" s="78"/>
      <c r="P71" s="78"/>
      <c r="Q71" s="86"/>
      <c r="R71" s="78"/>
      <c r="S71" s="78"/>
      <c r="T71" s="78"/>
      <c r="U71" s="78"/>
      <c r="V71" s="78"/>
      <c r="W71" s="78"/>
    </row>
    <row r="72">
      <c r="A72" s="78"/>
      <c r="B72" s="78"/>
      <c r="C72" s="78"/>
      <c r="D72" s="78"/>
      <c r="E72" s="78"/>
      <c r="F72" s="78"/>
      <c r="G72" s="78"/>
      <c r="H72" s="85">
        <v>2.0</v>
      </c>
      <c r="I72" s="83">
        <f t="shared" si="1"/>
        <v>2</v>
      </c>
      <c r="J72" s="83">
        <f>'magic formula'!B72</f>
        <v>3</v>
      </c>
      <c r="K72" s="78"/>
      <c r="L72" s="78"/>
      <c r="M72" s="84"/>
      <c r="N72" s="78"/>
      <c r="O72" s="78"/>
      <c r="P72" s="78"/>
      <c r="Q72" s="86"/>
      <c r="R72" s="78"/>
      <c r="S72" s="78"/>
      <c r="T72" s="78"/>
      <c r="U72" s="78"/>
      <c r="V72" s="78"/>
      <c r="W72" s="78"/>
    </row>
    <row r="73">
      <c r="A73" s="78"/>
      <c r="B73" s="78"/>
      <c r="C73" s="78"/>
      <c r="D73" s="78"/>
      <c r="E73" s="78"/>
      <c r="F73" s="78"/>
      <c r="G73" s="78"/>
      <c r="H73" s="85">
        <v>2.0</v>
      </c>
      <c r="I73" s="83">
        <f t="shared" si="1"/>
        <v>2</v>
      </c>
      <c r="J73" s="83">
        <f>'magic formula'!B73</f>
        <v>0</v>
      </c>
      <c r="K73" s="78"/>
      <c r="L73" s="78"/>
      <c r="M73" s="84"/>
      <c r="N73" s="78"/>
      <c r="O73" s="78"/>
      <c r="P73" s="78"/>
      <c r="Q73" s="81">
        <v>2.0</v>
      </c>
      <c r="R73" s="80">
        <v>1.0</v>
      </c>
      <c r="S73" s="78"/>
      <c r="T73" s="78"/>
      <c r="U73" s="78"/>
      <c r="V73" s="78"/>
      <c r="W73" s="78"/>
    </row>
    <row r="74">
      <c r="A74" s="78"/>
      <c r="B74" s="78"/>
      <c r="C74" s="78"/>
      <c r="D74" s="78"/>
      <c r="E74" s="78"/>
      <c r="F74" s="78"/>
      <c r="G74" s="78"/>
      <c r="H74" s="85">
        <v>6.0</v>
      </c>
      <c r="I74" s="83">
        <f t="shared" si="1"/>
        <v>4</v>
      </c>
      <c r="J74" s="83">
        <f>'magic formula'!B74</f>
        <v>0</v>
      </c>
      <c r="K74" s="78"/>
      <c r="L74" s="78"/>
      <c r="M74" s="84"/>
      <c r="N74" s="78"/>
      <c r="O74" s="78"/>
      <c r="P74" s="78"/>
      <c r="Q74" s="81">
        <v>2.0</v>
      </c>
      <c r="R74" s="80">
        <v>1.0</v>
      </c>
      <c r="S74" s="78"/>
      <c r="T74" s="78"/>
      <c r="U74" s="78"/>
      <c r="V74" s="78"/>
      <c r="W74" s="78"/>
    </row>
    <row r="75">
      <c r="A75" s="78"/>
      <c r="B75" s="78"/>
      <c r="C75" s="78"/>
      <c r="D75" s="78"/>
      <c r="E75" s="78"/>
      <c r="F75" s="78"/>
      <c r="G75" s="78"/>
      <c r="H75" s="85">
        <v>4.0</v>
      </c>
      <c r="I75" s="83">
        <f t="shared" si="1"/>
        <v>4</v>
      </c>
      <c r="J75" s="83">
        <f>'magic formula'!B75</f>
        <v>0</v>
      </c>
      <c r="K75" s="78"/>
      <c r="L75" s="78"/>
      <c r="M75" s="84"/>
      <c r="N75" s="78"/>
      <c r="O75" s="78"/>
      <c r="P75" s="78"/>
      <c r="Q75" s="86"/>
      <c r="R75" s="78"/>
      <c r="S75" s="78"/>
      <c r="T75" s="78"/>
      <c r="U75" s="78"/>
      <c r="V75" s="78"/>
      <c r="W75" s="78"/>
    </row>
    <row r="76">
      <c r="A76" s="78"/>
      <c r="B76" s="78"/>
      <c r="C76" s="78"/>
      <c r="D76" s="78"/>
      <c r="E76" s="78"/>
      <c r="F76" s="78"/>
      <c r="G76" s="78"/>
      <c r="H76" s="85">
        <v>2.0</v>
      </c>
      <c r="I76" s="83">
        <f t="shared" si="1"/>
        <v>2</v>
      </c>
      <c r="J76" s="83">
        <f>'magic formula'!B76</f>
        <v>0</v>
      </c>
      <c r="K76" s="78"/>
      <c r="L76" s="78"/>
      <c r="M76" s="84"/>
      <c r="N76" s="78"/>
      <c r="O76" s="78"/>
      <c r="P76" s="78"/>
      <c r="Q76" s="86"/>
      <c r="R76" s="78"/>
      <c r="S76" s="78"/>
      <c r="T76" s="78"/>
      <c r="U76" s="78"/>
      <c r="V76" s="78"/>
      <c r="W76" s="78"/>
    </row>
    <row r="77">
      <c r="A77" s="78"/>
      <c r="B77" s="78"/>
      <c r="C77" s="78"/>
      <c r="D77" s="78"/>
      <c r="E77" s="78"/>
      <c r="F77" s="78"/>
      <c r="G77" s="78"/>
      <c r="H77" s="85">
        <v>2.0</v>
      </c>
      <c r="I77" s="83">
        <f t="shared" si="1"/>
        <v>2</v>
      </c>
      <c r="J77" s="83">
        <f>'magic formula'!B77</f>
        <v>0</v>
      </c>
      <c r="K77" s="78"/>
      <c r="L77" s="78"/>
      <c r="M77" s="84"/>
      <c r="N77" s="78"/>
      <c r="O77" s="78"/>
      <c r="P77" s="78"/>
      <c r="Q77" s="81">
        <v>2.0</v>
      </c>
      <c r="R77" s="80">
        <v>1.0</v>
      </c>
      <c r="S77" s="78"/>
      <c r="T77" s="78"/>
      <c r="U77" s="78"/>
      <c r="V77" s="78"/>
      <c r="W77" s="78"/>
    </row>
    <row r="78">
      <c r="A78" s="78"/>
      <c r="B78" s="78"/>
      <c r="C78" s="78"/>
      <c r="D78" s="78"/>
      <c r="E78" s="78"/>
      <c r="F78" s="78"/>
      <c r="G78" s="78"/>
      <c r="H78" s="85">
        <v>1.0</v>
      </c>
      <c r="I78" s="83">
        <f t="shared" si="1"/>
        <v>2</v>
      </c>
      <c r="J78" s="83">
        <f>'magic formula'!B78</f>
        <v>0</v>
      </c>
      <c r="K78" s="78"/>
      <c r="L78" s="78"/>
      <c r="M78" s="84"/>
      <c r="N78" s="78"/>
      <c r="O78" s="78"/>
      <c r="P78" s="78"/>
      <c r="Q78" s="81">
        <v>2.0</v>
      </c>
      <c r="R78" s="80">
        <v>1.0</v>
      </c>
      <c r="S78" s="78"/>
      <c r="T78" s="78"/>
      <c r="U78" s="78"/>
      <c r="V78" s="78"/>
      <c r="W78" s="78"/>
    </row>
    <row r="79">
      <c r="A79" s="78"/>
      <c r="B79" s="78"/>
      <c r="C79" s="78"/>
      <c r="D79" s="78"/>
      <c r="E79" s="78"/>
      <c r="F79" s="78"/>
      <c r="G79" s="78"/>
      <c r="H79" s="85">
        <v>2.0</v>
      </c>
      <c r="I79" s="83">
        <f t="shared" si="1"/>
        <v>2</v>
      </c>
      <c r="J79" s="83">
        <f>'magic formula'!B79</f>
        <v>0</v>
      </c>
      <c r="K79" s="78"/>
      <c r="L79" s="78"/>
      <c r="M79" s="84"/>
      <c r="N79" s="78"/>
      <c r="O79" s="78"/>
      <c r="P79" s="78"/>
      <c r="Q79" s="86"/>
      <c r="R79" s="78"/>
      <c r="S79" s="78"/>
      <c r="T79" s="78"/>
      <c r="U79" s="78"/>
      <c r="V79" s="78"/>
      <c r="W79" s="78"/>
    </row>
    <row r="80">
      <c r="A80" s="78"/>
      <c r="B80" s="78"/>
      <c r="C80" s="78"/>
      <c r="D80" s="78"/>
      <c r="E80" s="78"/>
      <c r="F80" s="78"/>
      <c r="G80" s="78"/>
      <c r="H80" s="85">
        <v>1.0</v>
      </c>
      <c r="I80" s="83">
        <f t="shared" si="1"/>
        <v>2</v>
      </c>
      <c r="J80" s="83">
        <f>'magic formula'!B80</f>
        <v>0</v>
      </c>
      <c r="K80" s="78"/>
      <c r="L80" s="78"/>
      <c r="M80" s="84"/>
      <c r="N80" s="78"/>
      <c r="O80" s="78"/>
      <c r="P80" s="78"/>
      <c r="Q80" s="81">
        <v>2.0</v>
      </c>
      <c r="R80" s="80">
        <v>1.0</v>
      </c>
      <c r="S80" s="78"/>
      <c r="T80" s="78"/>
      <c r="U80" s="78"/>
      <c r="V80" s="78"/>
      <c r="W80" s="78"/>
    </row>
    <row r="81">
      <c r="A81" s="78"/>
      <c r="B81" s="78"/>
      <c r="C81" s="78"/>
      <c r="D81" s="78"/>
      <c r="E81" s="78"/>
      <c r="F81" s="78"/>
      <c r="G81" s="78"/>
      <c r="H81" s="85">
        <v>2.0</v>
      </c>
      <c r="I81" s="83">
        <f t="shared" si="1"/>
        <v>2</v>
      </c>
      <c r="J81" s="83">
        <f>'magic formula'!B81</f>
        <v>0</v>
      </c>
      <c r="K81" s="78"/>
      <c r="L81" s="78"/>
      <c r="M81" s="84"/>
      <c r="N81" s="78"/>
      <c r="O81" s="78"/>
      <c r="P81" s="78"/>
      <c r="Q81" s="86"/>
      <c r="R81" s="78"/>
      <c r="S81" s="78"/>
      <c r="T81" s="78"/>
      <c r="U81" s="78"/>
      <c r="V81" s="78"/>
      <c r="W81" s="78"/>
    </row>
    <row r="82">
      <c r="A82" s="78"/>
      <c r="B82" s="78"/>
      <c r="C82" s="78"/>
      <c r="D82" s="78"/>
      <c r="E82" s="78"/>
      <c r="F82" s="78"/>
      <c r="G82" s="78"/>
      <c r="H82" s="85">
        <v>1.0</v>
      </c>
      <c r="I82" s="83">
        <f t="shared" si="1"/>
        <v>2</v>
      </c>
      <c r="J82" s="83">
        <f>'magic formula'!B82</f>
        <v>0</v>
      </c>
      <c r="K82" s="78"/>
      <c r="L82" s="78"/>
      <c r="M82" s="84"/>
      <c r="N82" s="78"/>
      <c r="O82" s="78"/>
      <c r="P82" s="78"/>
      <c r="Q82" s="81">
        <v>2.0</v>
      </c>
      <c r="R82" s="80">
        <v>1.0</v>
      </c>
      <c r="S82" s="78"/>
      <c r="T82" s="78"/>
      <c r="U82" s="78"/>
      <c r="V82" s="78"/>
      <c r="W82" s="78"/>
    </row>
    <row r="83">
      <c r="A83" s="78"/>
      <c r="B83" s="78"/>
      <c r="C83" s="78"/>
      <c r="D83" s="78"/>
      <c r="E83" s="78"/>
      <c r="F83" s="78"/>
      <c r="G83" s="78"/>
      <c r="H83" s="85">
        <v>1.0</v>
      </c>
      <c r="I83" s="83">
        <f t="shared" si="1"/>
        <v>2</v>
      </c>
      <c r="J83" s="83">
        <f>'magic formula'!B83</f>
        <v>0</v>
      </c>
      <c r="K83" s="78"/>
      <c r="L83" s="78"/>
      <c r="M83" s="84"/>
      <c r="N83" s="78"/>
      <c r="O83" s="78"/>
      <c r="P83" s="78"/>
      <c r="Q83" s="86"/>
      <c r="R83" s="78"/>
      <c r="S83" s="78"/>
      <c r="T83" s="78"/>
      <c r="U83" s="78"/>
      <c r="V83" s="78"/>
      <c r="W83" s="78"/>
    </row>
    <row r="84">
      <c r="A84" s="78"/>
      <c r="B84" s="78"/>
      <c r="C84" s="78"/>
      <c r="D84" s="78"/>
      <c r="E84" s="78"/>
      <c r="F84" s="78"/>
      <c r="G84" s="78"/>
      <c r="H84" s="85">
        <v>1.0</v>
      </c>
      <c r="I84" s="83">
        <f t="shared" si="1"/>
        <v>2</v>
      </c>
      <c r="J84" s="83">
        <f>'magic formula'!B84</f>
        <v>0</v>
      </c>
      <c r="K84" s="78"/>
      <c r="L84" s="78"/>
      <c r="M84" s="84"/>
      <c r="N84" s="78"/>
      <c r="O84" s="78"/>
      <c r="P84" s="78"/>
      <c r="Q84" s="86"/>
      <c r="R84" s="78"/>
      <c r="S84" s="78"/>
      <c r="T84" s="78"/>
      <c r="U84" s="78"/>
      <c r="V84" s="78"/>
      <c r="W84" s="78"/>
    </row>
    <row r="85">
      <c r="A85" s="78"/>
      <c r="B85" s="78"/>
      <c r="C85" s="78"/>
      <c r="D85" s="78"/>
      <c r="E85" s="78"/>
      <c r="F85" s="78"/>
      <c r="G85" s="78"/>
      <c r="H85" s="85">
        <v>1.0</v>
      </c>
      <c r="I85" s="83">
        <f t="shared" si="1"/>
        <v>2</v>
      </c>
      <c r="J85" s="83">
        <f>'magic formula'!B85</f>
        <v>0</v>
      </c>
      <c r="K85" s="78"/>
      <c r="L85" s="78"/>
      <c r="M85" s="84"/>
      <c r="N85" s="78"/>
      <c r="O85" s="78"/>
      <c r="P85" s="78"/>
      <c r="Q85" s="86"/>
      <c r="R85" s="78"/>
      <c r="S85" s="78"/>
      <c r="T85" s="78"/>
      <c r="U85" s="78"/>
      <c r="V85" s="78"/>
      <c r="W85" s="78"/>
    </row>
    <row r="86">
      <c r="A86" s="78"/>
      <c r="B86" s="78"/>
      <c r="C86" s="78"/>
      <c r="D86" s="78"/>
      <c r="E86" s="78"/>
      <c r="F86" s="78"/>
      <c r="G86" s="78"/>
      <c r="H86" s="85">
        <v>2.0</v>
      </c>
      <c r="I86" s="83">
        <f t="shared" si="1"/>
        <v>2</v>
      </c>
      <c r="J86" s="83">
        <f>'magic formula'!B86</f>
        <v>0</v>
      </c>
      <c r="K86" s="78"/>
      <c r="L86" s="78"/>
      <c r="M86" s="84"/>
      <c r="N86" s="78"/>
      <c r="O86" s="78"/>
      <c r="P86" s="78"/>
      <c r="Q86" s="86"/>
      <c r="R86" s="78"/>
      <c r="S86" s="78"/>
      <c r="T86" s="78"/>
      <c r="U86" s="78"/>
      <c r="V86" s="78"/>
      <c r="W86" s="78"/>
    </row>
    <row r="87">
      <c r="A87" s="78"/>
      <c r="B87" s="78"/>
      <c r="C87" s="78"/>
      <c r="D87" s="78"/>
      <c r="E87" s="78"/>
      <c r="F87" s="78"/>
      <c r="G87" s="78"/>
      <c r="H87" s="85">
        <v>2.0</v>
      </c>
      <c r="I87" s="83">
        <f t="shared" si="1"/>
        <v>2</v>
      </c>
      <c r="J87" s="83">
        <f>'magic formula'!B87</f>
        <v>0</v>
      </c>
      <c r="K87" s="78"/>
      <c r="L87" s="78"/>
      <c r="M87" s="84"/>
      <c r="N87" s="78"/>
      <c r="O87" s="78"/>
      <c r="P87" s="78"/>
      <c r="Q87" s="81">
        <v>2.0</v>
      </c>
      <c r="R87" s="80">
        <v>1.0</v>
      </c>
      <c r="S87" s="78"/>
      <c r="T87" s="78"/>
      <c r="U87" s="78"/>
      <c r="V87" s="78"/>
      <c r="W87" s="78"/>
    </row>
    <row r="88">
      <c r="A88" s="78"/>
      <c r="B88" s="78"/>
      <c r="C88" s="78"/>
      <c r="D88" s="78"/>
      <c r="E88" s="78"/>
      <c r="F88" s="78"/>
      <c r="G88" s="78"/>
      <c r="H88" s="85">
        <v>3.0</v>
      </c>
      <c r="I88" s="83">
        <f t="shared" si="1"/>
        <v>4</v>
      </c>
      <c r="J88" s="83">
        <f>'magic formula'!B88</f>
        <v>0</v>
      </c>
      <c r="K88" s="78"/>
      <c r="L88" s="78"/>
      <c r="M88" s="84"/>
      <c r="N88" s="78"/>
      <c r="O88" s="78"/>
      <c r="P88" s="78"/>
      <c r="Q88" s="81">
        <v>2.0</v>
      </c>
      <c r="R88" s="80">
        <v>1.0</v>
      </c>
      <c r="S88" s="78"/>
      <c r="T88" s="78"/>
      <c r="U88" s="78"/>
      <c r="V88" s="78"/>
      <c r="W88" s="78"/>
    </row>
    <row r="89">
      <c r="A89" s="78"/>
      <c r="B89" s="78"/>
      <c r="C89" s="78"/>
      <c r="D89" s="78"/>
      <c r="E89" s="78"/>
      <c r="F89" s="78"/>
      <c r="G89" s="78"/>
      <c r="H89" s="85">
        <v>4.0</v>
      </c>
      <c r="I89" s="83">
        <f t="shared" si="1"/>
        <v>4</v>
      </c>
      <c r="J89" s="83">
        <f>'magic formula'!B89</f>
        <v>0</v>
      </c>
      <c r="K89" s="78"/>
      <c r="L89" s="78"/>
      <c r="M89" s="84"/>
      <c r="N89" s="78"/>
      <c r="O89" s="78"/>
      <c r="P89" s="78"/>
      <c r="Q89" s="86"/>
      <c r="R89" s="78"/>
      <c r="S89" s="78"/>
      <c r="T89" s="78"/>
      <c r="U89" s="78"/>
      <c r="V89" s="78"/>
      <c r="W89" s="78"/>
    </row>
    <row r="90">
      <c r="A90" s="78"/>
      <c r="B90" s="78"/>
      <c r="C90" s="78"/>
      <c r="D90" s="78"/>
      <c r="E90" s="78"/>
      <c r="F90" s="78"/>
      <c r="G90" s="78"/>
      <c r="H90" s="85">
        <v>5.0</v>
      </c>
      <c r="I90" s="83">
        <f t="shared" si="1"/>
        <v>4</v>
      </c>
      <c r="J90" s="83">
        <f>'magic formula'!B90</f>
        <v>0</v>
      </c>
      <c r="K90" s="78"/>
      <c r="L90" s="78"/>
      <c r="M90" s="84"/>
      <c r="N90" s="78"/>
      <c r="O90" s="78"/>
      <c r="P90" s="78"/>
      <c r="Q90" s="86"/>
      <c r="R90" s="78"/>
      <c r="S90" s="78"/>
      <c r="T90" s="78"/>
      <c r="U90" s="78"/>
      <c r="V90" s="78"/>
      <c r="W90" s="78"/>
    </row>
    <row r="91">
      <c r="A91" s="78"/>
      <c r="B91" s="78"/>
      <c r="C91" s="78"/>
      <c r="D91" s="78"/>
      <c r="E91" s="78"/>
      <c r="F91" s="78"/>
      <c r="G91" s="78"/>
      <c r="H91" s="85">
        <v>5.0</v>
      </c>
      <c r="I91" s="83">
        <f t="shared" si="1"/>
        <v>4</v>
      </c>
      <c r="J91" s="83">
        <f>'magic formula'!B91</f>
        <v>0</v>
      </c>
      <c r="K91" s="78"/>
      <c r="L91" s="78"/>
      <c r="M91" s="84"/>
      <c r="N91" s="78"/>
      <c r="O91" s="78"/>
      <c r="P91" s="78"/>
      <c r="Q91" s="86"/>
      <c r="R91" s="78"/>
      <c r="S91" s="78"/>
      <c r="T91" s="78"/>
      <c r="U91" s="78"/>
      <c r="V91" s="78"/>
      <c r="W91" s="78"/>
    </row>
    <row r="92">
      <c r="A92" s="78"/>
      <c r="B92" s="78"/>
      <c r="C92" s="78"/>
      <c r="D92" s="78"/>
      <c r="E92" s="78"/>
      <c r="F92" s="78"/>
      <c r="G92" s="78"/>
      <c r="H92" s="85">
        <v>1.0</v>
      </c>
      <c r="I92" s="83">
        <f t="shared" si="1"/>
        <v>2</v>
      </c>
      <c r="J92" s="83">
        <f>'magic formula'!B92</f>
        <v>0</v>
      </c>
      <c r="K92" s="78"/>
      <c r="L92" s="78"/>
      <c r="M92" s="84"/>
      <c r="N92" s="78"/>
      <c r="O92" s="78"/>
      <c r="P92" s="78"/>
      <c r="Q92" s="86"/>
      <c r="R92" s="78"/>
      <c r="S92" s="78"/>
      <c r="T92" s="78"/>
      <c r="U92" s="78"/>
      <c r="V92" s="78"/>
      <c r="W92" s="78"/>
    </row>
    <row r="93">
      <c r="A93" s="78"/>
      <c r="B93" s="78"/>
      <c r="C93" s="78"/>
      <c r="D93" s="78"/>
      <c r="E93" s="78"/>
      <c r="F93" s="78"/>
      <c r="G93" s="78"/>
      <c r="H93" s="85">
        <v>5.0</v>
      </c>
      <c r="I93" s="83">
        <f t="shared" si="1"/>
        <v>4</v>
      </c>
      <c r="J93" s="83">
        <f>'magic formula'!B93</f>
        <v>0</v>
      </c>
      <c r="K93" s="78"/>
      <c r="L93" s="78"/>
      <c r="M93" s="84"/>
      <c r="N93" s="78"/>
      <c r="O93" s="78"/>
      <c r="P93" s="78"/>
      <c r="Q93" s="86"/>
      <c r="R93" s="78"/>
      <c r="S93" s="78"/>
      <c r="T93" s="78"/>
      <c r="U93" s="78"/>
      <c r="V93" s="78"/>
      <c r="W93" s="78"/>
    </row>
    <row r="94">
      <c r="A94" s="78"/>
      <c r="B94" s="78"/>
      <c r="C94" s="78"/>
      <c r="D94" s="78"/>
      <c r="E94" s="78"/>
      <c r="F94" s="78"/>
      <c r="G94" s="78"/>
      <c r="H94" s="85">
        <v>8.0</v>
      </c>
      <c r="I94" s="83">
        <f t="shared" si="1"/>
        <v>8</v>
      </c>
      <c r="J94" s="83">
        <f>'magic formula'!B94</f>
        <v>0</v>
      </c>
      <c r="K94" s="78"/>
      <c r="L94" s="78"/>
      <c r="M94" s="84"/>
      <c r="N94" s="78"/>
      <c r="O94" s="78"/>
      <c r="P94" s="78"/>
      <c r="Q94" s="86"/>
      <c r="R94" s="78"/>
      <c r="S94" s="78"/>
      <c r="T94" s="78"/>
      <c r="U94" s="78"/>
      <c r="V94" s="78"/>
      <c r="W94" s="78"/>
    </row>
    <row r="95">
      <c r="A95" s="78"/>
      <c r="B95" s="78"/>
      <c r="C95" s="78"/>
      <c r="D95" s="78"/>
      <c r="E95" s="78"/>
      <c r="F95" s="78"/>
      <c r="G95" s="78"/>
      <c r="H95" s="85">
        <v>2.0</v>
      </c>
      <c r="I95" s="83">
        <f t="shared" si="1"/>
        <v>2</v>
      </c>
      <c r="J95" s="83">
        <f>'magic formula'!B95</f>
        <v>0</v>
      </c>
      <c r="K95" s="78"/>
      <c r="L95" s="78"/>
      <c r="M95" s="84"/>
      <c r="N95" s="78"/>
      <c r="O95" s="78"/>
      <c r="P95" s="78"/>
      <c r="Q95" s="86"/>
      <c r="R95" s="78"/>
      <c r="S95" s="78"/>
      <c r="T95" s="78"/>
      <c r="U95" s="78"/>
      <c r="V95" s="78"/>
      <c r="W95" s="78"/>
    </row>
    <row r="96">
      <c r="A96" s="78"/>
      <c r="B96" s="78"/>
      <c r="C96" s="78"/>
      <c r="D96" s="78"/>
      <c r="E96" s="78"/>
      <c r="F96" s="78"/>
      <c r="G96" s="78"/>
      <c r="H96" s="85">
        <v>1.0</v>
      </c>
      <c r="I96" s="83">
        <f t="shared" si="1"/>
        <v>2</v>
      </c>
      <c r="J96" s="83">
        <f>'magic formula'!B96</f>
        <v>0</v>
      </c>
      <c r="K96" s="78"/>
      <c r="L96" s="78"/>
      <c r="M96" s="84"/>
      <c r="N96" s="78"/>
      <c r="O96" s="78"/>
      <c r="P96" s="78"/>
      <c r="Q96" s="81">
        <v>2.0</v>
      </c>
      <c r="R96" s="80">
        <v>1.0</v>
      </c>
      <c r="S96" s="78"/>
      <c r="T96" s="78"/>
      <c r="U96" s="78"/>
      <c r="V96" s="78"/>
      <c r="W96" s="78"/>
    </row>
    <row r="97">
      <c r="A97" s="78"/>
      <c r="B97" s="78"/>
      <c r="C97" s="78"/>
      <c r="D97" s="78"/>
      <c r="E97" s="78"/>
      <c r="F97" s="78"/>
      <c r="G97" s="78"/>
      <c r="H97" s="85">
        <v>3.0</v>
      </c>
      <c r="I97" s="83">
        <f t="shared" si="1"/>
        <v>4</v>
      </c>
      <c r="J97" s="83">
        <f>'magic formula'!B97</f>
        <v>0</v>
      </c>
      <c r="K97" s="78"/>
      <c r="L97" s="78"/>
      <c r="M97" s="84"/>
      <c r="N97" s="78"/>
      <c r="O97" s="78"/>
      <c r="P97" s="78"/>
      <c r="Q97" s="86"/>
      <c r="R97" s="78"/>
      <c r="S97" s="78"/>
      <c r="T97" s="78"/>
      <c r="U97" s="78"/>
      <c r="V97" s="78"/>
      <c r="W97" s="78"/>
    </row>
    <row r="98">
      <c r="A98" s="78"/>
      <c r="B98" s="78"/>
      <c r="C98" s="78"/>
      <c r="D98" s="78"/>
      <c r="E98" s="78"/>
      <c r="F98" s="78"/>
      <c r="G98" s="78"/>
      <c r="H98" s="85">
        <v>8.0</v>
      </c>
      <c r="I98" s="83">
        <f t="shared" si="1"/>
        <v>8</v>
      </c>
      <c r="J98" s="83">
        <f>'magic formula'!B98</f>
        <v>0</v>
      </c>
      <c r="K98" s="78"/>
      <c r="L98" s="78"/>
      <c r="M98" s="84"/>
      <c r="N98" s="78"/>
      <c r="O98" s="78"/>
      <c r="P98" s="78"/>
      <c r="Q98" s="86"/>
      <c r="R98" s="78"/>
      <c r="S98" s="78"/>
      <c r="T98" s="78"/>
      <c r="U98" s="78"/>
      <c r="V98" s="78"/>
      <c r="W98" s="78"/>
    </row>
    <row r="99">
      <c r="A99" s="78"/>
      <c r="B99" s="78"/>
      <c r="C99" s="78"/>
      <c r="D99" s="78"/>
      <c r="E99" s="78"/>
      <c r="F99" s="78"/>
      <c r="G99" s="78"/>
      <c r="H99" s="85">
        <v>3.0</v>
      </c>
      <c r="I99" s="83">
        <f t="shared" si="1"/>
        <v>4</v>
      </c>
      <c r="J99" s="83">
        <f>'magic formula'!B99</f>
        <v>0</v>
      </c>
      <c r="K99" s="78"/>
      <c r="L99" s="78"/>
      <c r="M99" s="84"/>
      <c r="N99" s="78"/>
      <c r="O99" s="78"/>
      <c r="P99" s="78"/>
      <c r="Q99" s="86"/>
      <c r="R99" s="78"/>
      <c r="S99" s="78"/>
      <c r="T99" s="78"/>
      <c r="U99" s="78"/>
      <c r="V99" s="78"/>
      <c r="W99" s="78"/>
    </row>
    <row r="100">
      <c r="A100" s="78"/>
      <c r="B100" s="78"/>
      <c r="C100" s="78"/>
      <c r="D100" s="78"/>
      <c r="E100" s="78"/>
      <c r="F100" s="78"/>
      <c r="G100" s="78"/>
      <c r="H100" s="85">
        <v>1.0</v>
      </c>
      <c r="I100" s="83">
        <f t="shared" si="1"/>
        <v>2</v>
      </c>
      <c r="J100" s="83">
        <f>'magic formula'!B100</f>
        <v>0</v>
      </c>
      <c r="K100" s="78"/>
      <c r="L100" s="78"/>
      <c r="M100" s="84"/>
      <c r="N100" s="78"/>
      <c r="O100" s="78"/>
      <c r="P100" s="78"/>
      <c r="Q100" s="86"/>
      <c r="R100" s="78"/>
      <c r="S100" s="78"/>
      <c r="T100" s="78"/>
      <c r="U100" s="78"/>
      <c r="V100" s="78"/>
      <c r="W100" s="78"/>
    </row>
    <row r="101">
      <c r="A101" s="78"/>
      <c r="B101" s="78"/>
      <c r="C101" s="78"/>
      <c r="D101" s="78"/>
      <c r="E101" s="78"/>
      <c r="F101" s="78"/>
      <c r="G101" s="78"/>
      <c r="H101" s="85">
        <v>1.0</v>
      </c>
      <c r="I101" s="83">
        <f t="shared" si="1"/>
        <v>2</v>
      </c>
      <c r="J101" s="83">
        <f>'magic formula'!B101</f>
        <v>0</v>
      </c>
      <c r="K101" s="78"/>
      <c r="L101" s="78"/>
      <c r="M101" s="84"/>
      <c r="N101" s="78"/>
      <c r="O101" s="78"/>
      <c r="P101" s="78"/>
      <c r="Q101" s="86"/>
      <c r="R101" s="78"/>
      <c r="S101" s="78"/>
      <c r="T101" s="78"/>
      <c r="U101" s="78"/>
      <c r="V101" s="78"/>
      <c r="W101" s="78"/>
    </row>
    <row r="102">
      <c r="A102" s="78"/>
      <c r="B102" s="78"/>
      <c r="C102" s="78"/>
      <c r="D102" s="78"/>
      <c r="E102" s="78"/>
      <c r="F102" s="78"/>
      <c r="G102" s="78"/>
      <c r="H102" s="85">
        <v>1.0</v>
      </c>
      <c r="I102" s="83">
        <f t="shared" si="1"/>
        <v>2</v>
      </c>
      <c r="J102" s="83">
        <f>'magic formula'!B102</f>
        <v>0</v>
      </c>
      <c r="K102" s="78"/>
      <c r="L102" s="78"/>
      <c r="M102" s="84"/>
      <c r="N102" s="78"/>
      <c r="O102" s="78"/>
      <c r="P102" s="78"/>
      <c r="Q102" s="86"/>
      <c r="R102" s="78"/>
      <c r="S102" s="78"/>
      <c r="T102" s="78"/>
      <c r="U102" s="78"/>
      <c r="V102" s="78"/>
      <c r="W102" s="78"/>
    </row>
    <row r="103">
      <c r="A103" s="78"/>
      <c r="B103" s="78"/>
      <c r="C103" s="78"/>
      <c r="D103" s="78"/>
      <c r="E103" s="78"/>
      <c r="F103" s="78"/>
      <c r="G103" s="78"/>
      <c r="H103" s="85">
        <v>1.0</v>
      </c>
      <c r="I103" s="83">
        <f t="shared" si="1"/>
        <v>2</v>
      </c>
      <c r="J103" s="83">
        <f>'magic formula'!B103</f>
        <v>0</v>
      </c>
      <c r="K103" s="78"/>
      <c r="L103" s="78"/>
      <c r="M103" s="84"/>
      <c r="N103" s="78"/>
      <c r="O103" s="78"/>
      <c r="P103" s="78"/>
      <c r="Q103" s="86"/>
      <c r="R103" s="78"/>
      <c r="S103" s="78"/>
      <c r="T103" s="78"/>
      <c r="U103" s="78"/>
      <c r="V103" s="78"/>
      <c r="W103" s="78"/>
    </row>
    <row r="104">
      <c r="A104" s="78"/>
      <c r="B104" s="78"/>
      <c r="C104" s="78"/>
      <c r="D104" s="78"/>
      <c r="E104" s="78"/>
      <c r="F104" s="78"/>
      <c r="G104" s="78"/>
      <c r="H104" s="85">
        <v>2.0</v>
      </c>
      <c r="I104" s="83">
        <f t="shared" si="1"/>
        <v>2</v>
      </c>
      <c r="J104" s="83">
        <f>'magic formula'!B104</f>
        <v>0</v>
      </c>
      <c r="K104" s="78"/>
      <c r="L104" s="78"/>
      <c r="M104" s="84"/>
      <c r="N104" s="78"/>
      <c r="O104" s="78"/>
      <c r="P104" s="78"/>
      <c r="Q104" s="86"/>
      <c r="R104" s="78"/>
      <c r="S104" s="78"/>
      <c r="T104" s="78"/>
      <c r="U104" s="78"/>
      <c r="V104" s="78"/>
      <c r="W104" s="78"/>
    </row>
    <row r="105">
      <c r="A105" s="78"/>
      <c r="B105" s="78"/>
      <c r="C105" s="78"/>
      <c r="D105" s="78"/>
      <c r="E105" s="78"/>
      <c r="F105" s="78"/>
      <c r="G105" s="78"/>
      <c r="H105" s="85">
        <v>1.0</v>
      </c>
      <c r="I105" s="83">
        <f t="shared" si="1"/>
        <v>2</v>
      </c>
      <c r="J105" s="83">
        <f>'magic formula'!B105</f>
        <v>0</v>
      </c>
      <c r="K105" s="78"/>
      <c r="L105" s="78"/>
      <c r="M105" s="84"/>
      <c r="N105" s="78"/>
      <c r="O105" s="78"/>
      <c r="P105" s="78"/>
      <c r="Q105" s="81">
        <v>2.0</v>
      </c>
      <c r="R105" s="80">
        <v>1.0</v>
      </c>
      <c r="S105" s="78"/>
      <c r="T105" s="78"/>
      <c r="U105" s="78"/>
      <c r="V105" s="78"/>
      <c r="W105" s="78"/>
    </row>
    <row r="106">
      <c r="A106" s="78"/>
      <c r="B106" s="78"/>
      <c r="C106" s="78"/>
      <c r="D106" s="78"/>
      <c r="E106" s="78"/>
      <c r="F106" s="78"/>
      <c r="G106" s="78"/>
      <c r="H106" s="85">
        <v>1.0</v>
      </c>
      <c r="I106" s="83">
        <f t="shared" si="1"/>
        <v>2</v>
      </c>
      <c r="J106" s="83">
        <f>'magic formula'!B106</f>
        <v>0</v>
      </c>
      <c r="K106" s="78"/>
      <c r="L106" s="78"/>
      <c r="M106" s="84"/>
      <c r="N106" s="78"/>
      <c r="O106" s="78"/>
      <c r="P106" s="78"/>
      <c r="Q106" s="86"/>
      <c r="R106" s="78"/>
      <c r="S106" s="78"/>
      <c r="T106" s="78"/>
      <c r="U106" s="78"/>
      <c r="V106" s="78"/>
      <c r="W106" s="78"/>
    </row>
    <row r="107">
      <c r="A107" s="78"/>
      <c r="B107" s="78"/>
      <c r="C107" s="78"/>
      <c r="D107" s="78"/>
      <c r="E107" s="78"/>
      <c r="F107" s="78"/>
      <c r="G107" s="78"/>
      <c r="H107" s="85">
        <v>0.0</v>
      </c>
      <c r="I107" s="83">
        <f t="shared" si="1"/>
        <v>2</v>
      </c>
      <c r="J107" s="83">
        <f>'magic formula'!B107</f>
        <v>0</v>
      </c>
      <c r="K107" s="78"/>
      <c r="L107" s="78"/>
      <c r="M107" s="84"/>
      <c r="N107" s="78"/>
      <c r="O107" s="78"/>
      <c r="P107" s="78"/>
      <c r="Q107" s="86"/>
      <c r="R107" s="78"/>
      <c r="S107" s="78"/>
      <c r="T107" s="78"/>
      <c r="U107" s="78"/>
      <c r="V107" s="78"/>
      <c r="W107" s="78"/>
    </row>
    <row r="108">
      <c r="A108" s="78"/>
      <c r="B108" s="78"/>
      <c r="C108" s="78"/>
      <c r="D108" s="78"/>
      <c r="E108" s="78"/>
      <c r="F108" s="78"/>
      <c r="G108" s="78"/>
      <c r="H108" s="85">
        <v>1.0</v>
      </c>
      <c r="I108" s="83">
        <f t="shared" si="1"/>
        <v>2</v>
      </c>
      <c r="J108" s="83">
        <f>'magic formula'!B108</f>
        <v>0</v>
      </c>
      <c r="K108" s="78"/>
      <c r="L108" s="78"/>
      <c r="M108" s="84"/>
      <c r="N108" s="78"/>
      <c r="O108" s="78"/>
      <c r="P108" s="78"/>
      <c r="Q108" s="86"/>
      <c r="R108" s="78"/>
      <c r="S108" s="78"/>
      <c r="T108" s="78"/>
      <c r="U108" s="78"/>
      <c r="V108" s="78"/>
      <c r="W108" s="78"/>
    </row>
    <row r="109">
      <c r="A109" s="78"/>
      <c r="B109" s="78"/>
      <c r="C109" s="78"/>
      <c r="D109" s="78"/>
      <c r="E109" s="78"/>
      <c r="F109" s="78"/>
      <c r="G109" s="78"/>
      <c r="H109" s="85">
        <v>0.0</v>
      </c>
      <c r="I109" s="83">
        <f t="shared" si="1"/>
        <v>2</v>
      </c>
      <c r="J109" s="83">
        <f>'magic formula'!B109</f>
        <v>0</v>
      </c>
      <c r="K109" s="78"/>
      <c r="L109" s="78"/>
      <c r="M109" s="84"/>
      <c r="N109" s="78"/>
      <c r="O109" s="78"/>
      <c r="P109" s="78"/>
      <c r="Q109" s="86"/>
      <c r="R109" s="78"/>
      <c r="S109" s="78"/>
      <c r="T109" s="78"/>
      <c r="U109" s="78"/>
      <c r="V109" s="78"/>
      <c r="W109" s="78"/>
    </row>
    <row r="110">
      <c r="A110" s="78"/>
      <c r="B110" s="78"/>
      <c r="C110" s="78"/>
      <c r="D110" s="78"/>
      <c r="E110" s="78"/>
      <c r="F110" s="78"/>
      <c r="G110" s="78"/>
      <c r="H110" s="85">
        <v>3.0</v>
      </c>
      <c r="I110" s="83">
        <f t="shared" si="1"/>
        <v>4</v>
      </c>
      <c r="J110" s="83">
        <f>'magic formula'!B110</f>
        <v>0</v>
      </c>
      <c r="K110" s="78"/>
      <c r="L110" s="78"/>
      <c r="M110" s="84"/>
      <c r="N110" s="78"/>
      <c r="O110" s="78"/>
      <c r="P110" s="78"/>
      <c r="Q110" s="86"/>
      <c r="R110" s="78"/>
      <c r="S110" s="78"/>
      <c r="T110" s="78"/>
      <c r="U110" s="78"/>
      <c r="V110" s="78"/>
      <c r="W110" s="78"/>
    </row>
    <row r="111">
      <c r="A111" s="78"/>
      <c r="B111" s="78"/>
      <c r="C111" s="78"/>
      <c r="D111" s="78"/>
      <c r="E111" s="78"/>
      <c r="F111" s="78"/>
      <c r="G111" s="78"/>
      <c r="H111" s="85">
        <v>4.0</v>
      </c>
      <c r="I111" s="83">
        <f t="shared" si="1"/>
        <v>4</v>
      </c>
      <c r="J111" s="83">
        <f>'magic formula'!B111</f>
        <v>0</v>
      </c>
      <c r="K111" s="78"/>
      <c r="L111" s="78"/>
      <c r="M111" s="84"/>
      <c r="N111" s="78"/>
      <c r="O111" s="78"/>
      <c r="P111" s="78"/>
      <c r="Q111" s="86"/>
      <c r="R111" s="78"/>
      <c r="S111" s="78"/>
      <c r="T111" s="78"/>
      <c r="U111" s="78"/>
      <c r="V111" s="78"/>
      <c r="W111" s="78"/>
    </row>
    <row r="112">
      <c r="A112" s="78"/>
      <c r="B112" s="78"/>
      <c r="C112" s="78"/>
      <c r="D112" s="78"/>
      <c r="E112" s="78"/>
      <c r="F112" s="78"/>
      <c r="G112" s="78"/>
      <c r="H112" s="85">
        <v>2.0</v>
      </c>
      <c r="I112" s="83">
        <f t="shared" si="1"/>
        <v>2</v>
      </c>
      <c r="J112" s="83">
        <f>'magic formula'!B112</f>
        <v>0</v>
      </c>
      <c r="K112" s="78"/>
      <c r="L112" s="78"/>
      <c r="M112" s="84"/>
      <c r="N112" s="78"/>
      <c r="O112" s="78"/>
      <c r="P112" s="78"/>
      <c r="Q112" s="86"/>
      <c r="R112" s="78"/>
      <c r="S112" s="78"/>
      <c r="T112" s="78"/>
      <c r="U112" s="78"/>
      <c r="V112" s="78"/>
      <c r="W112" s="78"/>
    </row>
    <row r="113">
      <c r="A113" s="78"/>
      <c r="B113" s="78"/>
      <c r="C113" s="78"/>
      <c r="D113" s="78"/>
      <c r="E113" s="78"/>
      <c r="F113" s="78"/>
      <c r="G113" s="78"/>
      <c r="H113" s="85">
        <v>1.0</v>
      </c>
      <c r="I113" s="83">
        <f t="shared" si="1"/>
        <v>2</v>
      </c>
      <c r="J113" s="83">
        <f>'magic formula'!B113</f>
        <v>0</v>
      </c>
      <c r="K113" s="78"/>
      <c r="L113" s="78"/>
      <c r="M113" s="84"/>
      <c r="N113" s="78"/>
      <c r="O113" s="78"/>
      <c r="P113" s="78"/>
      <c r="Q113" s="81">
        <v>2.0</v>
      </c>
      <c r="R113" s="80">
        <v>1.0</v>
      </c>
      <c r="S113" s="78"/>
      <c r="T113" s="78"/>
      <c r="U113" s="78"/>
      <c r="V113" s="78"/>
      <c r="W113" s="78"/>
    </row>
    <row r="114">
      <c r="A114" s="78"/>
      <c r="B114" s="78"/>
      <c r="C114" s="78"/>
      <c r="D114" s="78"/>
      <c r="E114" s="78"/>
      <c r="F114" s="78"/>
      <c r="G114" s="78"/>
      <c r="H114" s="85">
        <v>1.0</v>
      </c>
      <c r="I114" s="83">
        <f t="shared" si="1"/>
        <v>2</v>
      </c>
      <c r="J114" s="83">
        <f>'magic formula'!B114</f>
        <v>0</v>
      </c>
      <c r="K114" s="78"/>
      <c r="L114" s="78"/>
      <c r="M114" s="84"/>
      <c r="N114" s="78"/>
      <c r="O114" s="78"/>
      <c r="P114" s="78"/>
      <c r="Q114" s="86"/>
      <c r="R114" s="78"/>
      <c r="S114" s="78"/>
      <c r="T114" s="78"/>
      <c r="U114" s="78"/>
      <c r="V114" s="78"/>
      <c r="W114" s="78"/>
    </row>
    <row r="115">
      <c r="A115" s="78"/>
      <c r="B115" s="78"/>
      <c r="C115" s="78"/>
      <c r="D115" s="78"/>
      <c r="E115" s="78"/>
      <c r="F115" s="78"/>
      <c r="G115" s="78"/>
      <c r="H115" s="85">
        <v>8.0</v>
      </c>
      <c r="I115" s="83">
        <f t="shared" si="1"/>
        <v>8</v>
      </c>
      <c r="J115" s="83">
        <f>'magic formula'!B115</f>
        <v>0</v>
      </c>
      <c r="K115" s="78"/>
      <c r="L115" s="78"/>
      <c r="M115" s="84"/>
      <c r="N115" s="78"/>
      <c r="O115" s="78"/>
      <c r="P115" s="78"/>
      <c r="Q115" s="86"/>
      <c r="R115" s="78"/>
      <c r="S115" s="78"/>
      <c r="T115" s="78"/>
      <c r="U115" s="78"/>
      <c r="V115" s="78"/>
      <c r="W115" s="78"/>
    </row>
    <row r="116">
      <c r="A116" s="78"/>
      <c r="B116" s="78"/>
      <c r="C116" s="78"/>
      <c r="D116" s="78"/>
      <c r="E116" s="78"/>
      <c r="F116" s="78"/>
      <c r="G116" s="78"/>
      <c r="H116" s="85">
        <v>1.0</v>
      </c>
      <c r="I116" s="83">
        <f t="shared" si="1"/>
        <v>2</v>
      </c>
      <c r="J116" s="83">
        <f>'magic formula'!B116</f>
        <v>0</v>
      </c>
      <c r="K116" s="78"/>
      <c r="L116" s="78"/>
      <c r="M116" s="84"/>
      <c r="N116" s="78"/>
      <c r="O116" s="78"/>
      <c r="P116" s="78"/>
      <c r="Q116" s="86"/>
      <c r="R116" s="78"/>
      <c r="S116" s="78"/>
      <c r="T116" s="78"/>
      <c r="U116" s="78"/>
      <c r="V116" s="78"/>
      <c r="W116" s="78"/>
    </row>
    <row r="117">
      <c r="A117" s="78"/>
      <c r="B117" s="78"/>
      <c r="C117" s="78"/>
      <c r="D117" s="78"/>
      <c r="E117" s="78"/>
      <c r="F117" s="78"/>
      <c r="G117" s="78"/>
      <c r="H117" s="85">
        <v>6.0</v>
      </c>
      <c r="I117" s="83">
        <f t="shared" si="1"/>
        <v>4</v>
      </c>
      <c r="J117" s="83">
        <f>'magic formula'!B117</f>
        <v>0</v>
      </c>
      <c r="K117" s="78"/>
      <c r="L117" s="78"/>
      <c r="M117" s="84"/>
      <c r="N117" s="78"/>
      <c r="O117" s="78"/>
      <c r="P117" s="78"/>
      <c r="Q117" s="86"/>
      <c r="R117" s="78"/>
      <c r="S117" s="78"/>
      <c r="T117" s="78"/>
      <c r="U117" s="78"/>
      <c r="V117" s="78"/>
      <c r="W117" s="78"/>
    </row>
    <row r="118">
      <c r="A118" s="78"/>
      <c r="B118" s="78"/>
      <c r="C118" s="78"/>
      <c r="D118" s="78"/>
      <c r="E118" s="78"/>
      <c r="F118" s="78"/>
      <c r="G118" s="78"/>
      <c r="H118" s="85">
        <v>0.0</v>
      </c>
      <c r="I118" s="83">
        <f t="shared" si="1"/>
        <v>2</v>
      </c>
      <c r="J118" s="83">
        <f>'magic formula'!B118</f>
        <v>8</v>
      </c>
      <c r="K118" s="78"/>
      <c r="L118" s="78"/>
      <c r="M118" s="84"/>
      <c r="N118" s="78"/>
      <c r="O118" s="78"/>
      <c r="P118" s="78"/>
      <c r="Q118" s="86"/>
      <c r="R118" s="78"/>
      <c r="S118" s="78"/>
      <c r="T118" s="78"/>
      <c r="U118" s="78"/>
      <c r="V118" s="78"/>
      <c r="W118" s="78"/>
    </row>
    <row r="119">
      <c r="A119" s="78"/>
      <c r="B119" s="78"/>
      <c r="C119" s="78"/>
      <c r="D119" s="78"/>
      <c r="E119" s="78"/>
      <c r="F119" s="78"/>
      <c r="G119" s="78"/>
      <c r="H119" s="85">
        <v>67.0</v>
      </c>
      <c r="I119" s="83">
        <f t="shared" si="1"/>
        <v>60</v>
      </c>
      <c r="J119" s="83">
        <f>'magic formula'!B119</f>
        <v>0</v>
      </c>
      <c r="K119" s="78"/>
      <c r="L119" s="78"/>
      <c r="M119" s="84"/>
      <c r="N119" s="78"/>
      <c r="O119" s="78"/>
      <c r="P119" s="78"/>
      <c r="Q119" s="86"/>
      <c r="R119" s="78"/>
      <c r="S119" s="78"/>
      <c r="T119" s="78"/>
      <c r="U119" s="78"/>
      <c r="V119" s="78"/>
      <c r="W119" s="78"/>
    </row>
    <row r="120">
      <c r="A120" s="78"/>
      <c r="B120" s="78"/>
      <c r="C120" s="78"/>
      <c r="D120" s="78"/>
      <c r="E120" s="78"/>
      <c r="F120" s="78"/>
      <c r="G120" s="78"/>
      <c r="H120" s="85">
        <v>12.0</v>
      </c>
      <c r="I120" s="83">
        <f t="shared" si="1"/>
        <v>10</v>
      </c>
      <c r="J120" s="83">
        <f>'magic formula'!B120</f>
        <v>0</v>
      </c>
      <c r="K120" s="78"/>
      <c r="L120" s="78"/>
      <c r="M120" s="84"/>
      <c r="N120" s="78"/>
      <c r="O120" s="78"/>
      <c r="P120" s="78"/>
      <c r="Q120" s="86"/>
      <c r="R120" s="78"/>
      <c r="S120" s="78"/>
      <c r="T120" s="78"/>
      <c r="U120" s="78"/>
      <c r="V120" s="78"/>
      <c r="W120" s="78"/>
    </row>
    <row r="121">
      <c r="A121" s="78"/>
      <c r="B121" s="78"/>
      <c r="C121" s="78"/>
      <c r="D121" s="78"/>
      <c r="E121" s="78"/>
      <c r="F121" s="78"/>
      <c r="G121" s="78"/>
      <c r="H121" s="85">
        <v>23.0</v>
      </c>
      <c r="I121" s="83">
        <f t="shared" si="1"/>
        <v>20</v>
      </c>
      <c r="J121" s="83">
        <f>'magic formula'!B121</f>
        <v>0</v>
      </c>
      <c r="K121" s="78"/>
      <c r="L121" s="78"/>
      <c r="M121" s="84"/>
      <c r="N121" s="78"/>
      <c r="O121" s="78"/>
      <c r="P121" s="78"/>
      <c r="Q121" s="86"/>
      <c r="R121" s="78"/>
      <c r="S121" s="78"/>
      <c r="T121" s="78"/>
      <c r="U121" s="78"/>
      <c r="V121" s="78"/>
      <c r="W121" s="78"/>
    </row>
    <row r="122">
      <c r="A122" s="78"/>
      <c r="B122" s="78"/>
      <c r="C122" s="78"/>
      <c r="D122" s="78"/>
      <c r="E122" s="78"/>
      <c r="F122" s="78"/>
      <c r="G122" s="78"/>
      <c r="H122" s="85">
        <v>1.0</v>
      </c>
      <c r="I122" s="83">
        <f t="shared" si="1"/>
        <v>2</v>
      </c>
      <c r="J122" s="83">
        <f>'magic formula'!B122</f>
        <v>0</v>
      </c>
      <c r="K122" s="78"/>
      <c r="L122" s="78"/>
      <c r="M122" s="84"/>
      <c r="N122" s="78"/>
      <c r="O122" s="78"/>
      <c r="P122" s="78"/>
      <c r="Q122" s="86"/>
      <c r="R122" s="78"/>
      <c r="S122" s="78"/>
      <c r="T122" s="78"/>
      <c r="U122" s="78"/>
      <c r="V122" s="78"/>
      <c r="W122" s="78"/>
    </row>
    <row r="123">
      <c r="A123" s="78"/>
      <c r="B123" s="78"/>
      <c r="C123" s="78"/>
      <c r="D123" s="78"/>
      <c r="E123" s="78"/>
      <c r="F123" s="78"/>
      <c r="G123" s="78"/>
      <c r="H123" s="85">
        <v>2.0</v>
      </c>
      <c r="I123" s="83">
        <f t="shared" si="1"/>
        <v>2</v>
      </c>
      <c r="J123" s="83">
        <f>'magic formula'!B123</f>
        <v>0</v>
      </c>
      <c r="K123" s="78"/>
      <c r="L123" s="78"/>
      <c r="M123" s="84"/>
      <c r="N123" s="78"/>
      <c r="O123" s="78"/>
      <c r="P123" s="78"/>
      <c r="Q123" s="86"/>
      <c r="R123" s="78"/>
      <c r="S123" s="78"/>
      <c r="T123" s="78"/>
      <c r="U123" s="78"/>
      <c r="V123" s="78"/>
      <c r="W123" s="78"/>
    </row>
    <row r="124">
      <c r="A124" s="78"/>
      <c r="B124" s="78"/>
      <c r="C124" s="78"/>
      <c r="D124" s="78"/>
      <c r="E124" s="78"/>
      <c r="F124" s="78"/>
      <c r="G124" s="78"/>
      <c r="H124" s="85">
        <v>16.0</v>
      </c>
      <c r="I124" s="83">
        <f t="shared" si="1"/>
        <v>15</v>
      </c>
      <c r="J124" s="83">
        <f>'magic formula'!B124</f>
        <v>0</v>
      </c>
      <c r="K124" s="78"/>
      <c r="L124" s="78"/>
      <c r="M124" s="84"/>
      <c r="N124" s="78"/>
      <c r="O124" s="78"/>
      <c r="P124" s="78"/>
      <c r="Q124" s="81">
        <v>2.0</v>
      </c>
      <c r="R124" s="80">
        <v>1.0</v>
      </c>
      <c r="S124" s="78"/>
      <c r="T124" s="78"/>
      <c r="U124" s="78"/>
      <c r="V124" s="78"/>
      <c r="W124" s="78"/>
    </row>
    <row r="125">
      <c r="A125" s="78"/>
      <c r="B125" s="78"/>
      <c r="C125" s="78"/>
      <c r="D125" s="78"/>
      <c r="E125" s="78"/>
      <c r="F125" s="78"/>
      <c r="G125" s="78"/>
      <c r="H125" s="85">
        <v>1.0</v>
      </c>
      <c r="I125" s="83">
        <f t="shared" si="1"/>
        <v>2</v>
      </c>
      <c r="J125" s="83">
        <f>'magic formula'!B125</f>
        <v>0</v>
      </c>
      <c r="K125" s="78"/>
      <c r="L125" s="78"/>
      <c r="M125" s="84"/>
      <c r="N125" s="78"/>
      <c r="O125" s="78"/>
      <c r="P125" s="78"/>
      <c r="Q125" s="86"/>
      <c r="R125" s="78"/>
      <c r="S125" s="78"/>
      <c r="T125" s="78"/>
      <c r="U125" s="78"/>
      <c r="V125" s="78"/>
      <c r="W125" s="78"/>
    </row>
    <row r="126">
      <c r="A126" s="78"/>
      <c r="B126" s="78"/>
      <c r="C126" s="78"/>
      <c r="D126" s="78"/>
      <c r="E126" s="78"/>
      <c r="F126" s="78"/>
      <c r="G126" s="78"/>
      <c r="H126" s="85">
        <v>4.0</v>
      </c>
      <c r="I126" s="83">
        <f t="shared" si="1"/>
        <v>4</v>
      </c>
      <c r="J126" s="83">
        <f>'magic formula'!B126</f>
        <v>0</v>
      </c>
      <c r="K126" s="78"/>
      <c r="L126" s="78"/>
      <c r="M126" s="84"/>
      <c r="N126" s="78"/>
      <c r="O126" s="78"/>
      <c r="P126" s="78"/>
      <c r="Q126" s="86"/>
      <c r="R126" s="78"/>
      <c r="S126" s="78"/>
      <c r="T126" s="78"/>
      <c r="U126" s="78"/>
      <c r="V126" s="78"/>
      <c r="W126" s="78"/>
    </row>
    <row r="127">
      <c r="A127" s="78"/>
      <c r="B127" s="78"/>
      <c r="C127" s="78"/>
      <c r="D127" s="78"/>
      <c r="E127" s="78"/>
      <c r="F127" s="78"/>
      <c r="G127" s="78"/>
      <c r="H127" s="85">
        <v>2.0</v>
      </c>
      <c r="I127" s="83">
        <f t="shared" si="1"/>
        <v>2</v>
      </c>
      <c r="J127" s="83">
        <f>'magic formula'!B127</f>
        <v>1</v>
      </c>
      <c r="K127" s="78"/>
      <c r="L127" s="78"/>
      <c r="M127" s="84"/>
      <c r="N127" s="78"/>
      <c r="O127" s="78"/>
      <c r="P127" s="78"/>
      <c r="Q127" s="86"/>
      <c r="R127" s="78"/>
      <c r="S127" s="78"/>
      <c r="T127" s="78"/>
      <c r="U127" s="78"/>
      <c r="V127" s="78"/>
      <c r="W127" s="78"/>
    </row>
    <row r="128">
      <c r="A128" s="78"/>
      <c r="B128" s="78"/>
      <c r="C128" s="78"/>
      <c r="D128" s="78"/>
      <c r="E128" s="78"/>
      <c r="F128" s="78"/>
      <c r="G128" s="78"/>
      <c r="H128" s="85">
        <v>2.0</v>
      </c>
      <c r="I128" s="83">
        <f t="shared" si="1"/>
        <v>2</v>
      </c>
      <c r="J128" s="83">
        <f>'magic formula'!B128</f>
        <v>0</v>
      </c>
      <c r="K128" s="78"/>
      <c r="L128" s="78"/>
      <c r="M128" s="84"/>
      <c r="N128" s="78"/>
      <c r="O128" s="78"/>
      <c r="P128" s="78"/>
      <c r="Q128" s="81">
        <v>2.0</v>
      </c>
      <c r="R128" s="80">
        <v>1.0</v>
      </c>
      <c r="S128" s="78"/>
      <c r="T128" s="78"/>
      <c r="U128" s="78"/>
      <c r="V128" s="78"/>
      <c r="W128" s="78"/>
    </row>
    <row r="129">
      <c r="A129" s="78"/>
      <c r="B129" s="78"/>
      <c r="C129" s="78"/>
      <c r="D129" s="78"/>
      <c r="E129" s="78"/>
      <c r="F129" s="78"/>
      <c r="G129" s="78"/>
      <c r="H129" s="85">
        <v>5.0</v>
      </c>
      <c r="I129" s="83">
        <f t="shared" si="1"/>
        <v>4</v>
      </c>
      <c r="J129" s="83">
        <f>'magic formula'!B129</f>
        <v>0</v>
      </c>
      <c r="K129" s="78"/>
      <c r="L129" s="78"/>
      <c r="M129" s="84"/>
      <c r="N129" s="78"/>
      <c r="O129" s="78"/>
      <c r="P129" s="78"/>
      <c r="Q129" s="81">
        <v>2.0</v>
      </c>
      <c r="R129" s="80">
        <v>1.0</v>
      </c>
      <c r="S129" s="78"/>
      <c r="T129" s="78"/>
      <c r="U129" s="78"/>
      <c r="V129" s="78"/>
      <c r="W129" s="78"/>
    </row>
    <row r="130">
      <c r="A130" s="78"/>
      <c r="B130" s="78"/>
      <c r="C130" s="78"/>
      <c r="D130" s="78"/>
      <c r="E130" s="78"/>
      <c r="F130" s="78"/>
      <c r="G130" s="78"/>
      <c r="H130" s="85">
        <v>5.0</v>
      </c>
      <c r="I130" s="83">
        <f t="shared" si="1"/>
        <v>4</v>
      </c>
      <c r="J130" s="83">
        <f>'magic formula'!B130</f>
        <v>0</v>
      </c>
      <c r="K130" s="78"/>
      <c r="L130" s="78"/>
      <c r="M130" s="84"/>
      <c r="N130" s="78"/>
      <c r="O130" s="78"/>
      <c r="P130" s="78"/>
      <c r="Q130" s="86"/>
      <c r="R130" s="78"/>
      <c r="S130" s="78"/>
      <c r="T130" s="78"/>
      <c r="U130" s="78"/>
      <c r="V130" s="78"/>
      <c r="W130" s="78"/>
    </row>
    <row r="131">
      <c r="A131" s="78"/>
      <c r="B131" s="78"/>
      <c r="C131" s="78"/>
      <c r="D131" s="78"/>
      <c r="E131" s="78"/>
      <c r="F131" s="78"/>
      <c r="G131" s="78"/>
      <c r="H131" s="85">
        <v>5.0</v>
      </c>
      <c r="I131" s="83">
        <f t="shared" si="1"/>
        <v>4</v>
      </c>
      <c r="J131" s="83">
        <f>'magic formula'!B131</f>
        <v>0</v>
      </c>
      <c r="K131" s="78"/>
      <c r="L131" s="78"/>
      <c r="M131" s="84"/>
      <c r="N131" s="78"/>
      <c r="O131" s="78"/>
      <c r="P131" s="78"/>
      <c r="Q131" s="86"/>
      <c r="R131" s="78"/>
      <c r="S131" s="78"/>
      <c r="T131" s="78"/>
      <c r="U131" s="78"/>
      <c r="V131" s="78"/>
      <c r="W131" s="78"/>
    </row>
    <row r="132">
      <c r="A132" s="78"/>
      <c r="B132" s="78"/>
      <c r="C132" s="78"/>
      <c r="D132" s="78"/>
      <c r="E132" s="78"/>
      <c r="F132" s="78"/>
      <c r="G132" s="78"/>
      <c r="H132" s="85">
        <v>1.0</v>
      </c>
      <c r="I132" s="83">
        <f t="shared" si="1"/>
        <v>2</v>
      </c>
      <c r="J132" s="83">
        <f>'magic formula'!B132</f>
        <v>0</v>
      </c>
      <c r="K132" s="78"/>
      <c r="L132" s="78"/>
      <c r="M132" s="84"/>
      <c r="N132" s="78"/>
      <c r="O132" s="78"/>
      <c r="P132" s="78"/>
      <c r="Q132" s="86"/>
      <c r="R132" s="78"/>
      <c r="S132" s="78"/>
      <c r="T132" s="78"/>
      <c r="U132" s="78"/>
      <c r="V132" s="78"/>
      <c r="W132" s="78"/>
    </row>
    <row r="133">
      <c r="A133" s="78"/>
      <c r="B133" s="78"/>
      <c r="C133" s="78"/>
      <c r="D133" s="78"/>
      <c r="E133" s="78"/>
      <c r="F133" s="78"/>
      <c r="G133" s="78"/>
      <c r="H133" s="85">
        <v>2.0</v>
      </c>
      <c r="I133" s="83">
        <f t="shared" si="1"/>
        <v>2</v>
      </c>
      <c r="J133" s="83">
        <f>'magic formula'!B133</f>
        <v>0</v>
      </c>
      <c r="K133" s="78"/>
      <c r="L133" s="78"/>
      <c r="M133" s="84"/>
      <c r="N133" s="78"/>
      <c r="O133" s="78"/>
      <c r="P133" s="78"/>
      <c r="Q133" s="86"/>
      <c r="R133" s="78"/>
      <c r="S133" s="78"/>
      <c r="T133" s="78"/>
      <c r="U133" s="78"/>
      <c r="V133" s="78"/>
      <c r="W133" s="78"/>
    </row>
    <row r="134">
      <c r="A134" s="78"/>
      <c r="B134" s="78"/>
      <c r="C134" s="78"/>
      <c r="D134" s="78"/>
      <c r="E134" s="78"/>
      <c r="F134" s="78"/>
      <c r="G134" s="78"/>
      <c r="H134" s="85">
        <v>2.0</v>
      </c>
      <c r="I134" s="83">
        <f t="shared" si="1"/>
        <v>2</v>
      </c>
      <c r="J134" s="83">
        <f>'magic formula'!B134</f>
        <v>3</v>
      </c>
      <c r="K134" s="78"/>
      <c r="L134" s="78"/>
      <c r="M134" s="84"/>
      <c r="N134" s="78"/>
      <c r="O134" s="78"/>
      <c r="P134" s="78"/>
      <c r="Q134" s="81">
        <v>2.0</v>
      </c>
      <c r="R134" s="80">
        <v>1.0</v>
      </c>
      <c r="S134" s="78"/>
      <c r="T134" s="78"/>
      <c r="U134" s="78"/>
      <c r="V134" s="78"/>
      <c r="W134" s="78"/>
    </row>
    <row r="135">
      <c r="A135" s="78"/>
      <c r="B135" s="78"/>
      <c r="C135" s="78"/>
      <c r="D135" s="78"/>
      <c r="E135" s="78"/>
      <c r="F135" s="78"/>
      <c r="G135" s="78"/>
      <c r="H135" s="85">
        <v>2.0</v>
      </c>
      <c r="I135" s="83">
        <f t="shared" si="1"/>
        <v>2</v>
      </c>
      <c r="J135" s="83">
        <f>'magic formula'!B135</f>
        <v>0</v>
      </c>
      <c r="K135" s="78"/>
      <c r="L135" s="78"/>
      <c r="M135" s="84"/>
      <c r="N135" s="78"/>
      <c r="O135" s="78"/>
      <c r="P135" s="78"/>
      <c r="Q135" s="81">
        <v>2.0</v>
      </c>
      <c r="R135" s="80">
        <v>1.0</v>
      </c>
      <c r="S135" s="78"/>
      <c r="T135" s="78"/>
      <c r="U135" s="78"/>
      <c r="V135" s="78"/>
      <c r="W135" s="78"/>
    </row>
    <row r="136">
      <c r="A136" s="78"/>
      <c r="B136" s="78"/>
      <c r="C136" s="78"/>
      <c r="D136" s="78"/>
      <c r="E136" s="78"/>
      <c r="F136" s="78"/>
      <c r="G136" s="78"/>
      <c r="H136" s="85">
        <v>2.0</v>
      </c>
      <c r="I136" s="83">
        <f t="shared" si="1"/>
        <v>2</v>
      </c>
      <c r="J136" s="83">
        <f>'magic formula'!B136</f>
        <v>0</v>
      </c>
      <c r="K136" s="78"/>
      <c r="L136" s="78"/>
      <c r="M136" s="84"/>
      <c r="N136" s="78"/>
      <c r="O136" s="78"/>
      <c r="P136" s="78"/>
      <c r="Q136" s="81">
        <v>2.0</v>
      </c>
      <c r="R136" s="80">
        <v>1.0</v>
      </c>
      <c r="S136" s="78"/>
      <c r="T136" s="78"/>
      <c r="U136" s="78"/>
      <c r="V136" s="78"/>
      <c r="W136" s="78"/>
    </row>
    <row r="137">
      <c r="A137" s="78"/>
      <c r="B137" s="78"/>
      <c r="C137" s="78"/>
      <c r="D137" s="78"/>
      <c r="E137" s="78"/>
      <c r="F137" s="78"/>
      <c r="G137" s="78"/>
      <c r="H137" s="85">
        <v>1.0</v>
      </c>
      <c r="I137" s="83">
        <f t="shared" si="1"/>
        <v>2</v>
      </c>
      <c r="J137" s="83">
        <f>'magic formula'!B137</f>
        <v>0</v>
      </c>
      <c r="K137" s="78"/>
      <c r="L137" s="78"/>
      <c r="M137" s="84"/>
      <c r="N137" s="78"/>
      <c r="O137" s="78"/>
      <c r="P137" s="78"/>
      <c r="Q137" s="81">
        <v>2.0</v>
      </c>
      <c r="R137" s="80">
        <v>1.0</v>
      </c>
      <c r="S137" s="78"/>
      <c r="T137" s="78"/>
      <c r="U137" s="78"/>
      <c r="V137" s="78"/>
      <c r="W137" s="78"/>
    </row>
    <row r="138">
      <c r="A138" s="78"/>
      <c r="B138" s="78"/>
      <c r="C138" s="78"/>
      <c r="D138" s="78"/>
      <c r="E138" s="78"/>
      <c r="F138" s="78"/>
      <c r="G138" s="78"/>
      <c r="H138" s="85">
        <v>1.0</v>
      </c>
      <c r="I138" s="83">
        <f t="shared" si="1"/>
        <v>2</v>
      </c>
      <c r="J138" s="83">
        <f>'magic formula'!B138</f>
        <v>0</v>
      </c>
      <c r="K138" s="78"/>
      <c r="L138" s="78"/>
      <c r="M138" s="84"/>
      <c r="N138" s="78"/>
      <c r="O138" s="78"/>
      <c r="P138" s="78"/>
      <c r="Q138" s="86"/>
      <c r="R138" s="78"/>
      <c r="S138" s="78"/>
      <c r="T138" s="78"/>
      <c r="U138" s="78"/>
      <c r="V138" s="78"/>
      <c r="W138" s="78"/>
    </row>
    <row r="139">
      <c r="A139" s="78"/>
      <c r="B139" s="78"/>
      <c r="C139" s="78"/>
      <c r="D139" s="78"/>
      <c r="E139" s="78"/>
      <c r="F139" s="78"/>
      <c r="G139" s="78"/>
      <c r="H139" s="85">
        <v>2.0</v>
      </c>
      <c r="I139" s="83">
        <f t="shared" si="1"/>
        <v>2</v>
      </c>
      <c r="J139" s="83">
        <f>'magic formula'!B139</f>
        <v>0</v>
      </c>
      <c r="K139" s="78"/>
      <c r="L139" s="78"/>
      <c r="M139" s="84"/>
      <c r="N139" s="78"/>
      <c r="O139" s="78"/>
      <c r="P139" s="78"/>
      <c r="Q139" s="86"/>
      <c r="R139" s="78"/>
      <c r="S139" s="78"/>
      <c r="T139" s="78"/>
      <c r="U139" s="78"/>
      <c r="V139" s="78"/>
      <c r="W139" s="78"/>
    </row>
    <row r="140">
      <c r="A140" s="78"/>
      <c r="B140" s="78"/>
      <c r="C140" s="78"/>
      <c r="D140" s="78"/>
      <c r="E140" s="78"/>
      <c r="F140" s="78"/>
      <c r="G140" s="78"/>
      <c r="H140" s="85">
        <v>1.0</v>
      </c>
      <c r="I140" s="83">
        <f t="shared" si="1"/>
        <v>2</v>
      </c>
      <c r="J140" s="83">
        <f>'magic formula'!B140</f>
        <v>0</v>
      </c>
      <c r="K140" s="78"/>
      <c r="L140" s="78"/>
      <c r="M140" s="84"/>
      <c r="N140" s="78"/>
      <c r="O140" s="78"/>
      <c r="P140" s="78"/>
      <c r="Q140" s="81">
        <v>2.0</v>
      </c>
      <c r="R140" s="80">
        <v>1.0</v>
      </c>
      <c r="S140" s="78"/>
      <c r="T140" s="78"/>
      <c r="U140" s="78"/>
      <c r="V140" s="78"/>
      <c r="W140" s="78"/>
    </row>
    <row r="141">
      <c r="A141" s="78"/>
      <c r="B141" s="78"/>
      <c r="C141" s="78"/>
      <c r="D141" s="78"/>
      <c r="E141" s="78"/>
      <c r="F141" s="78"/>
      <c r="G141" s="78"/>
      <c r="H141" s="85">
        <v>1.0</v>
      </c>
      <c r="I141" s="83">
        <f t="shared" si="1"/>
        <v>2</v>
      </c>
      <c r="J141" s="83">
        <f>'magic formula'!B141</f>
        <v>0</v>
      </c>
      <c r="K141" s="78"/>
      <c r="L141" s="78"/>
      <c r="M141" s="84"/>
      <c r="N141" s="78"/>
      <c r="O141" s="78"/>
      <c r="P141" s="78"/>
      <c r="Q141" s="86"/>
      <c r="R141" s="78"/>
      <c r="S141" s="78"/>
      <c r="T141" s="78"/>
      <c r="U141" s="78"/>
      <c r="V141" s="78"/>
      <c r="W141" s="78"/>
    </row>
    <row r="142">
      <c r="A142" s="78"/>
      <c r="B142" s="78"/>
      <c r="C142" s="78"/>
      <c r="D142" s="78"/>
      <c r="E142" s="78"/>
      <c r="F142" s="78"/>
      <c r="G142" s="78"/>
      <c r="H142" s="85">
        <v>3.0</v>
      </c>
      <c r="I142" s="83">
        <f t="shared" si="1"/>
        <v>4</v>
      </c>
      <c r="J142" s="83">
        <f>'magic formula'!B142</f>
        <v>0</v>
      </c>
      <c r="K142" s="78"/>
      <c r="L142" s="78"/>
      <c r="M142" s="84"/>
      <c r="N142" s="78"/>
      <c r="O142" s="78"/>
      <c r="P142" s="78"/>
      <c r="Q142" s="86"/>
      <c r="R142" s="78"/>
      <c r="S142" s="78"/>
      <c r="T142" s="78"/>
      <c r="U142" s="78"/>
      <c r="V142" s="78"/>
      <c r="W142" s="78"/>
    </row>
    <row r="143">
      <c r="A143" s="78"/>
      <c r="B143" s="78"/>
      <c r="C143" s="78"/>
      <c r="D143" s="78"/>
      <c r="E143" s="78"/>
      <c r="F143" s="78"/>
      <c r="G143" s="78"/>
      <c r="H143" s="85">
        <v>9.0</v>
      </c>
      <c r="I143" s="83">
        <f t="shared" si="1"/>
        <v>8</v>
      </c>
      <c r="J143" s="83">
        <f>'magic formula'!B143</f>
        <v>0</v>
      </c>
      <c r="K143" s="78"/>
      <c r="L143" s="78"/>
      <c r="M143" s="84"/>
      <c r="N143" s="78"/>
      <c r="O143" s="78"/>
      <c r="P143" s="78"/>
      <c r="Q143" s="86"/>
      <c r="R143" s="78"/>
      <c r="S143" s="78"/>
      <c r="T143" s="78"/>
      <c r="U143" s="78"/>
      <c r="V143" s="78"/>
      <c r="W143" s="78"/>
    </row>
    <row r="144">
      <c r="A144" s="78"/>
      <c r="B144" s="78"/>
      <c r="C144" s="78"/>
      <c r="D144" s="78"/>
      <c r="E144" s="78"/>
      <c r="F144" s="78"/>
      <c r="G144" s="78"/>
      <c r="H144" s="85">
        <v>3.0</v>
      </c>
      <c r="I144" s="83">
        <f t="shared" si="1"/>
        <v>4</v>
      </c>
      <c r="J144" s="83">
        <f>'magic formula'!B144</f>
        <v>0</v>
      </c>
      <c r="K144" s="78"/>
      <c r="L144" s="78"/>
      <c r="M144" s="84"/>
      <c r="N144" s="78"/>
      <c r="O144" s="78"/>
      <c r="P144" s="78"/>
      <c r="Q144" s="86"/>
      <c r="R144" s="78"/>
      <c r="S144" s="78"/>
      <c r="T144" s="78"/>
      <c r="U144" s="78"/>
      <c r="V144" s="78"/>
      <c r="W144" s="78"/>
    </row>
    <row r="145">
      <c r="A145" s="78"/>
      <c r="B145" s="78"/>
      <c r="C145" s="78"/>
      <c r="D145" s="78"/>
      <c r="E145" s="78"/>
      <c r="F145" s="78"/>
      <c r="G145" s="78"/>
      <c r="H145" s="85">
        <v>2.0</v>
      </c>
      <c r="I145" s="83">
        <f t="shared" si="1"/>
        <v>2</v>
      </c>
      <c r="J145" s="83">
        <f>'magic formula'!B145</f>
        <v>0</v>
      </c>
      <c r="K145" s="78"/>
      <c r="L145" s="78"/>
      <c r="M145" s="84"/>
      <c r="N145" s="78"/>
      <c r="O145" s="78"/>
      <c r="P145" s="78"/>
      <c r="Q145" s="86"/>
      <c r="R145" s="78"/>
      <c r="S145" s="78"/>
      <c r="T145" s="78"/>
      <c r="U145" s="78"/>
      <c r="V145" s="78"/>
      <c r="W145" s="78"/>
    </row>
    <row r="146">
      <c r="A146" s="78"/>
      <c r="B146" s="78"/>
      <c r="C146" s="78"/>
      <c r="D146" s="78"/>
      <c r="E146" s="78"/>
      <c r="F146" s="78"/>
      <c r="G146" s="78"/>
      <c r="H146" s="85">
        <v>4.0</v>
      </c>
      <c r="I146" s="83">
        <f t="shared" si="1"/>
        <v>4</v>
      </c>
      <c r="J146" s="83">
        <f>'magic formula'!B146</f>
        <v>0</v>
      </c>
      <c r="K146" s="78"/>
      <c r="L146" s="78"/>
      <c r="M146" s="84"/>
      <c r="N146" s="78"/>
      <c r="O146" s="78"/>
      <c r="P146" s="78"/>
      <c r="Q146" s="81">
        <v>2.0</v>
      </c>
      <c r="R146" s="80">
        <v>1.0</v>
      </c>
      <c r="S146" s="78"/>
      <c r="T146" s="78"/>
      <c r="U146" s="78"/>
      <c r="V146" s="78"/>
      <c r="W146" s="78"/>
    </row>
    <row r="147">
      <c r="A147" s="78"/>
      <c r="B147" s="78"/>
      <c r="C147" s="78"/>
      <c r="D147" s="78"/>
      <c r="E147" s="78"/>
      <c r="F147" s="78"/>
      <c r="G147" s="78"/>
      <c r="H147" s="85">
        <v>3.0</v>
      </c>
      <c r="I147" s="83">
        <f t="shared" si="1"/>
        <v>4</v>
      </c>
      <c r="J147" s="83">
        <f>'magic formula'!B147</f>
        <v>0</v>
      </c>
      <c r="K147" s="78"/>
      <c r="L147" s="78"/>
      <c r="M147" s="84"/>
      <c r="N147" s="78"/>
      <c r="O147" s="78"/>
      <c r="P147" s="78"/>
      <c r="Q147" s="86"/>
      <c r="R147" s="78"/>
      <c r="S147" s="78"/>
      <c r="T147" s="78"/>
      <c r="U147" s="78"/>
      <c r="V147" s="78"/>
      <c r="W147" s="78"/>
    </row>
    <row r="148">
      <c r="A148" s="78"/>
      <c r="B148" s="78"/>
      <c r="C148" s="78"/>
      <c r="D148" s="78"/>
      <c r="E148" s="78"/>
      <c r="F148" s="78"/>
      <c r="G148" s="78"/>
      <c r="H148" s="85">
        <v>2.0</v>
      </c>
      <c r="I148" s="83">
        <f t="shared" si="1"/>
        <v>2</v>
      </c>
      <c r="J148" s="83">
        <f>'magic formula'!B148</f>
        <v>0</v>
      </c>
      <c r="K148" s="78"/>
      <c r="L148" s="78"/>
      <c r="M148" s="84"/>
      <c r="N148" s="78"/>
      <c r="O148" s="78"/>
      <c r="P148" s="78"/>
      <c r="Q148" s="86"/>
      <c r="R148" s="78"/>
      <c r="S148" s="78"/>
      <c r="T148" s="78"/>
      <c r="U148" s="78"/>
      <c r="V148" s="78"/>
      <c r="W148" s="78"/>
    </row>
    <row r="149">
      <c r="A149" s="78"/>
      <c r="B149" s="78"/>
      <c r="C149" s="78"/>
      <c r="D149" s="78"/>
      <c r="E149" s="78"/>
      <c r="F149" s="78"/>
      <c r="G149" s="78"/>
      <c r="H149" s="85">
        <v>2.0</v>
      </c>
      <c r="I149" s="83">
        <f t="shared" si="1"/>
        <v>2</v>
      </c>
      <c r="J149" s="83">
        <f>'magic formula'!B149</f>
        <v>0</v>
      </c>
      <c r="K149" s="78"/>
      <c r="L149" s="78"/>
      <c r="M149" s="84"/>
      <c r="N149" s="78"/>
      <c r="O149" s="78"/>
      <c r="P149" s="78"/>
      <c r="Q149" s="81">
        <v>2.0</v>
      </c>
      <c r="R149" s="80">
        <v>1.0</v>
      </c>
      <c r="S149" s="78"/>
      <c r="T149" s="78"/>
      <c r="U149" s="78"/>
      <c r="V149" s="78"/>
      <c r="W149" s="78"/>
    </row>
    <row r="150">
      <c r="A150" s="78"/>
      <c r="B150" s="78"/>
      <c r="C150" s="78"/>
      <c r="D150" s="78"/>
      <c r="E150" s="78"/>
      <c r="F150" s="78"/>
      <c r="G150" s="78"/>
      <c r="H150" s="85">
        <v>2.0</v>
      </c>
      <c r="I150" s="83">
        <f t="shared" si="1"/>
        <v>2</v>
      </c>
      <c r="J150" s="83">
        <f>'magic formula'!B150</f>
        <v>0</v>
      </c>
      <c r="K150" s="78"/>
      <c r="L150" s="78"/>
      <c r="M150" s="84"/>
      <c r="N150" s="78"/>
      <c r="O150" s="78"/>
      <c r="P150" s="78"/>
      <c r="Q150" s="81">
        <v>2.0</v>
      </c>
      <c r="R150" s="80">
        <v>1.0</v>
      </c>
      <c r="S150" s="78"/>
      <c r="T150" s="78"/>
      <c r="U150" s="78"/>
      <c r="V150" s="78"/>
      <c r="W150" s="78"/>
    </row>
    <row r="151">
      <c r="A151" s="78"/>
      <c r="B151" s="78"/>
      <c r="C151" s="78"/>
      <c r="D151" s="78"/>
      <c r="E151" s="78"/>
      <c r="F151" s="78"/>
      <c r="G151" s="78"/>
      <c r="H151" s="85">
        <v>3.0</v>
      </c>
      <c r="I151" s="83">
        <f t="shared" si="1"/>
        <v>4</v>
      </c>
      <c r="J151" s="83">
        <f>'magic formula'!B151</f>
        <v>0</v>
      </c>
      <c r="K151" s="78"/>
      <c r="L151" s="78"/>
      <c r="M151" s="84"/>
      <c r="N151" s="78"/>
      <c r="O151" s="78"/>
      <c r="P151" s="78"/>
      <c r="Q151" s="81">
        <v>2.0</v>
      </c>
      <c r="R151" s="80">
        <v>1.0</v>
      </c>
      <c r="S151" s="78"/>
      <c r="T151" s="78"/>
      <c r="U151" s="78"/>
      <c r="V151" s="78"/>
      <c r="W151" s="78"/>
    </row>
    <row r="152">
      <c r="A152" s="78"/>
      <c r="B152" s="78"/>
      <c r="C152" s="78"/>
      <c r="D152" s="78"/>
      <c r="E152" s="78"/>
      <c r="F152" s="78"/>
      <c r="G152" s="78"/>
      <c r="H152" s="85">
        <v>1.0</v>
      </c>
      <c r="I152" s="83">
        <f t="shared" si="1"/>
        <v>2</v>
      </c>
      <c r="J152" s="83">
        <f>'magic formula'!B152</f>
        <v>0</v>
      </c>
      <c r="K152" s="78"/>
      <c r="L152" s="78"/>
      <c r="M152" s="84"/>
      <c r="N152" s="78"/>
      <c r="O152" s="78"/>
      <c r="P152" s="78"/>
      <c r="Q152" s="86"/>
      <c r="R152" s="78"/>
      <c r="S152" s="78"/>
      <c r="T152" s="78"/>
      <c r="U152" s="78"/>
      <c r="V152" s="78"/>
      <c r="W152" s="78"/>
    </row>
    <row r="153">
      <c r="A153" s="78"/>
      <c r="B153" s="78"/>
      <c r="C153" s="78"/>
      <c r="D153" s="78"/>
      <c r="E153" s="78"/>
      <c r="F153" s="78"/>
      <c r="G153" s="78"/>
      <c r="H153" s="85">
        <v>1.0</v>
      </c>
      <c r="I153" s="83">
        <f t="shared" si="1"/>
        <v>2</v>
      </c>
      <c r="J153" s="83">
        <f>'magic formula'!B153</f>
        <v>0</v>
      </c>
      <c r="K153" s="78"/>
      <c r="L153" s="78"/>
      <c r="M153" s="84"/>
      <c r="N153" s="78"/>
      <c r="O153" s="78"/>
      <c r="P153" s="78"/>
      <c r="Q153" s="86"/>
      <c r="R153" s="78"/>
      <c r="S153" s="78"/>
      <c r="T153" s="78"/>
      <c r="U153" s="78"/>
      <c r="V153" s="78"/>
      <c r="W153" s="78"/>
    </row>
    <row r="154">
      <c r="A154" s="78"/>
      <c r="B154" s="78"/>
      <c r="C154" s="78"/>
      <c r="D154" s="78"/>
      <c r="E154" s="78"/>
      <c r="F154" s="78"/>
      <c r="G154" s="78"/>
      <c r="H154" s="85">
        <v>1.0</v>
      </c>
      <c r="I154" s="83">
        <f t="shared" si="1"/>
        <v>2</v>
      </c>
      <c r="J154" s="83">
        <f>'magic formula'!B154</f>
        <v>0</v>
      </c>
      <c r="K154" s="78"/>
      <c r="L154" s="78"/>
      <c r="M154" s="84"/>
      <c r="N154" s="78"/>
      <c r="O154" s="78"/>
      <c r="P154" s="78"/>
      <c r="Q154" s="86"/>
      <c r="R154" s="78"/>
      <c r="S154" s="78"/>
      <c r="T154" s="78"/>
      <c r="U154" s="78"/>
      <c r="V154" s="78"/>
      <c r="W154" s="78"/>
    </row>
    <row r="155">
      <c r="A155" s="78"/>
      <c r="B155" s="78"/>
      <c r="C155" s="78"/>
      <c r="D155" s="78"/>
      <c r="E155" s="78"/>
      <c r="F155" s="78"/>
      <c r="G155" s="78"/>
      <c r="H155" s="85">
        <v>1.0</v>
      </c>
      <c r="I155" s="83">
        <f t="shared" si="1"/>
        <v>2</v>
      </c>
      <c r="J155" s="83">
        <f>'magic formula'!B155</f>
        <v>0</v>
      </c>
      <c r="K155" s="78"/>
      <c r="L155" s="78"/>
      <c r="M155" s="84"/>
      <c r="N155" s="78"/>
      <c r="O155" s="78"/>
      <c r="P155" s="78"/>
      <c r="Q155" s="86"/>
      <c r="R155" s="78"/>
      <c r="S155" s="78"/>
      <c r="T155" s="78"/>
      <c r="U155" s="78"/>
      <c r="V155" s="78"/>
      <c r="W155" s="78"/>
    </row>
    <row r="156">
      <c r="A156" s="78"/>
      <c r="B156" s="78"/>
      <c r="C156" s="78"/>
      <c r="D156" s="78"/>
      <c r="E156" s="78"/>
      <c r="F156" s="78"/>
      <c r="G156" s="78"/>
      <c r="H156" s="85">
        <v>1.0</v>
      </c>
      <c r="I156" s="83">
        <f t="shared" si="1"/>
        <v>2</v>
      </c>
      <c r="J156" s="83">
        <f>'magic formula'!B156</f>
        <v>0</v>
      </c>
      <c r="K156" s="78"/>
      <c r="L156" s="78"/>
      <c r="M156" s="84"/>
      <c r="N156" s="78"/>
      <c r="O156" s="78"/>
      <c r="P156" s="78"/>
      <c r="Q156" s="86"/>
      <c r="R156" s="78"/>
      <c r="S156" s="78"/>
      <c r="T156" s="78"/>
      <c r="U156" s="78"/>
      <c r="V156" s="78"/>
      <c r="W156" s="78"/>
    </row>
    <row r="157">
      <c r="A157" s="78"/>
      <c r="B157" s="78"/>
      <c r="C157" s="78"/>
      <c r="D157" s="78"/>
      <c r="E157" s="78"/>
      <c r="F157" s="78"/>
      <c r="G157" s="78"/>
      <c r="H157" s="85">
        <v>1.0</v>
      </c>
      <c r="I157" s="83">
        <f t="shared" si="1"/>
        <v>2</v>
      </c>
      <c r="J157" s="83">
        <f>'magic formula'!B157</f>
        <v>0</v>
      </c>
      <c r="K157" s="78"/>
      <c r="L157" s="78"/>
      <c r="M157" s="84"/>
      <c r="N157" s="78"/>
      <c r="O157" s="78"/>
      <c r="P157" s="78"/>
      <c r="Q157" s="86"/>
      <c r="R157" s="78"/>
      <c r="S157" s="78"/>
      <c r="T157" s="78"/>
      <c r="U157" s="78"/>
      <c r="V157" s="78"/>
      <c r="W157" s="78"/>
    </row>
    <row r="158">
      <c r="A158" s="78"/>
      <c r="B158" s="78"/>
      <c r="C158" s="78"/>
      <c r="D158" s="78"/>
      <c r="E158" s="78"/>
      <c r="F158" s="78"/>
      <c r="G158" s="78"/>
      <c r="H158" s="85">
        <v>1.0</v>
      </c>
      <c r="I158" s="83">
        <f t="shared" si="1"/>
        <v>2</v>
      </c>
      <c r="J158" s="83">
        <f>'magic formula'!B158</f>
        <v>0</v>
      </c>
      <c r="K158" s="78"/>
      <c r="L158" s="78"/>
      <c r="M158" s="84"/>
      <c r="N158" s="78"/>
      <c r="O158" s="78"/>
      <c r="P158" s="78"/>
      <c r="Q158" s="86"/>
      <c r="R158" s="78"/>
      <c r="S158" s="78"/>
      <c r="T158" s="78"/>
      <c r="U158" s="78"/>
      <c r="V158" s="78"/>
      <c r="W158" s="78"/>
    </row>
    <row r="159">
      <c r="A159" s="78"/>
      <c r="B159" s="78"/>
      <c r="C159" s="78"/>
      <c r="D159" s="78"/>
      <c r="E159" s="78"/>
      <c r="F159" s="78"/>
      <c r="G159" s="78"/>
      <c r="H159" s="85">
        <v>3.0</v>
      </c>
      <c r="I159" s="83">
        <f t="shared" si="1"/>
        <v>4</v>
      </c>
      <c r="J159" s="83">
        <f>'magic formula'!B159</f>
        <v>0</v>
      </c>
      <c r="K159" s="78"/>
      <c r="L159" s="78"/>
      <c r="M159" s="84"/>
      <c r="N159" s="78"/>
      <c r="O159" s="78"/>
      <c r="P159" s="78"/>
      <c r="Q159" s="86"/>
      <c r="R159" s="78"/>
      <c r="S159" s="78"/>
      <c r="T159" s="78"/>
      <c r="U159" s="78"/>
      <c r="V159" s="78"/>
      <c r="W159" s="78"/>
    </row>
    <row r="160">
      <c r="A160" s="78"/>
      <c r="B160" s="78"/>
      <c r="C160" s="78"/>
      <c r="D160" s="78"/>
      <c r="E160" s="78"/>
      <c r="F160" s="78"/>
      <c r="G160" s="78"/>
      <c r="H160" s="85">
        <v>1.0</v>
      </c>
      <c r="I160" s="83">
        <f t="shared" si="1"/>
        <v>2</v>
      </c>
      <c r="J160" s="83">
        <f>'magic formula'!B160</f>
        <v>0</v>
      </c>
      <c r="K160" s="78"/>
      <c r="L160" s="78"/>
      <c r="M160" s="84"/>
      <c r="N160" s="78"/>
      <c r="O160" s="78"/>
      <c r="P160" s="78"/>
      <c r="Q160" s="86"/>
      <c r="R160" s="78"/>
      <c r="S160" s="78"/>
      <c r="T160" s="78"/>
      <c r="U160" s="78"/>
      <c r="V160" s="78"/>
      <c r="W160" s="78"/>
    </row>
    <row r="161">
      <c r="A161" s="78"/>
      <c r="B161" s="78"/>
      <c r="C161" s="78"/>
      <c r="D161" s="78"/>
      <c r="E161" s="78"/>
      <c r="F161" s="78"/>
      <c r="G161" s="78"/>
      <c r="H161" s="85">
        <v>4.0</v>
      </c>
      <c r="I161" s="83">
        <f t="shared" si="1"/>
        <v>4</v>
      </c>
      <c r="J161" s="83">
        <f>'magic formula'!B161</f>
        <v>0</v>
      </c>
      <c r="K161" s="78"/>
      <c r="L161" s="78"/>
      <c r="M161" s="84"/>
      <c r="N161" s="78"/>
      <c r="O161" s="78"/>
      <c r="P161" s="78"/>
      <c r="Q161" s="86"/>
      <c r="R161" s="78"/>
      <c r="S161" s="78"/>
      <c r="T161" s="78"/>
      <c r="U161" s="78"/>
      <c r="V161" s="78"/>
      <c r="W161" s="78"/>
    </row>
    <row r="162">
      <c r="A162" s="78"/>
      <c r="B162" s="78"/>
      <c r="C162" s="78"/>
      <c r="D162" s="78"/>
      <c r="E162" s="78"/>
      <c r="F162" s="78"/>
      <c r="G162" s="78"/>
      <c r="H162" s="85">
        <v>5.0</v>
      </c>
      <c r="I162" s="83">
        <f t="shared" si="1"/>
        <v>4</v>
      </c>
      <c r="J162" s="83">
        <f>'magic formula'!B162</f>
        <v>0</v>
      </c>
      <c r="K162" s="78"/>
      <c r="L162" s="78"/>
      <c r="M162" s="84"/>
      <c r="N162" s="78"/>
      <c r="O162" s="78"/>
      <c r="P162" s="78"/>
      <c r="Q162" s="86"/>
      <c r="R162" s="78"/>
      <c r="S162" s="78"/>
      <c r="T162" s="78"/>
      <c r="U162" s="78"/>
      <c r="V162" s="78"/>
      <c r="W162" s="78"/>
    </row>
    <row r="163">
      <c r="A163" s="78"/>
      <c r="B163" s="78"/>
      <c r="C163" s="78"/>
      <c r="D163" s="78"/>
      <c r="E163" s="78"/>
      <c r="F163" s="78"/>
      <c r="G163" s="78"/>
      <c r="H163" s="85">
        <v>2.0</v>
      </c>
      <c r="I163" s="83">
        <f t="shared" si="1"/>
        <v>2</v>
      </c>
      <c r="J163" s="83">
        <f>'magic formula'!B163</f>
        <v>0</v>
      </c>
      <c r="K163" s="78"/>
      <c r="L163" s="78"/>
      <c r="M163" s="84"/>
      <c r="N163" s="78"/>
      <c r="O163" s="78"/>
      <c r="P163" s="78"/>
      <c r="Q163" s="86"/>
      <c r="R163" s="78"/>
      <c r="S163" s="78"/>
      <c r="T163" s="78"/>
      <c r="U163" s="78"/>
      <c r="V163" s="78"/>
      <c r="W163" s="78"/>
    </row>
    <row r="164">
      <c r="A164" s="78"/>
      <c r="B164" s="78"/>
      <c r="C164" s="78"/>
      <c r="D164" s="78"/>
      <c r="E164" s="78"/>
      <c r="F164" s="78"/>
      <c r="G164" s="78"/>
      <c r="H164" s="85">
        <v>4.0</v>
      </c>
      <c r="I164" s="83">
        <f t="shared" si="1"/>
        <v>4</v>
      </c>
      <c r="J164" s="83">
        <f>'magic formula'!B164</f>
        <v>0</v>
      </c>
      <c r="K164" s="78"/>
      <c r="L164" s="78"/>
      <c r="M164" s="84"/>
      <c r="N164" s="78"/>
      <c r="O164" s="78"/>
      <c r="P164" s="78"/>
      <c r="Q164" s="81">
        <v>2.0</v>
      </c>
      <c r="R164" s="80">
        <v>1.0</v>
      </c>
      <c r="S164" s="78"/>
      <c r="T164" s="78"/>
      <c r="U164" s="78"/>
      <c r="V164" s="78"/>
      <c r="W164" s="78"/>
    </row>
    <row r="165">
      <c r="A165" s="78"/>
      <c r="B165" s="78"/>
      <c r="C165" s="78"/>
      <c r="D165" s="78"/>
      <c r="E165" s="78"/>
      <c r="F165" s="78"/>
      <c r="G165" s="78"/>
      <c r="H165" s="85">
        <v>2.0</v>
      </c>
      <c r="I165" s="83">
        <f t="shared" si="1"/>
        <v>2</v>
      </c>
      <c r="J165" s="83">
        <f>'magic formula'!B165</f>
        <v>0</v>
      </c>
      <c r="K165" s="78"/>
      <c r="L165" s="78"/>
      <c r="M165" s="84"/>
      <c r="N165" s="78"/>
      <c r="O165" s="78"/>
      <c r="P165" s="78"/>
      <c r="Q165" s="86"/>
      <c r="R165" s="78"/>
      <c r="S165" s="78"/>
      <c r="T165" s="78"/>
      <c r="U165" s="78"/>
      <c r="V165" s="78"/>
      <c r="W165" s="78"/>
    </row>
    <row r="166">
      <c r="A166" s="78"/>
      <c r="B166" s="78"/>
      <c r="C166" s="78"/>
      <c r="D166" s="78"/>
      <c r="E166" s="78"/>
      <c r="F166" s="78"/>
      <c r="G166" s="78"/>
      <c r="H166" s="85">
        <v>5.0</v>
      </c>
      <c r="I166" s="83">
        <f t="shared" si="1"/>
        <v>4</v>
      </c>
      <c r="J166" s="83">
        <f>'magic formula'!B166</f>
        <v>0</v>
      </c>
      <c r="K166" s="78"/>
      <c r="L166" s="78"/>
      <c r="M166" s="84"/>
      <c r="N166" s="78"/>
      <c r="O166" s="78"/>
      <c r="P166" s="78"/>
      <c r="Q166" s="81">
        <v>2.0</v>
      </c>
      <c r="R166" s="80">
        <v>1.0</v>
      </c>
      <c r="S166" s="78"/>
      <c r="T166" s="78"/>
      <c r="U166" s="78"/>
      <c r="V166" s="78"/>
      <c r="W166" s="78"/>
    </row>
    <row r="167">
      <c r="A167" s="78"/>
      <c r="B167" s="78"/>
      <c r="C167" s="78"/>
      <c r="D167" s="78"/>
      <c r="E167" s="78"/>
      <c r="F167" s="78"/>
      <c r="G167" s="78"/>
      <c r="H167" s="85">
        <v>1.0</v>
      </c>
      <c r="I167" s="83">
        <f t="shared" si="1"/>
        <v>2</v>
      </c>
      <c r="J167" s="83">
        <f>'magic formula'!B167</f>
        <v>0</v>
      </c>
      <c r="K167" s="78"/>
      <c r="L167" s="78"/>
      <c r="M167" s="84"/>
      <c r="N167" s="78"/>
      <c r="O167" s="78"/>
      <c r="P167" s="78"/>
      <c r="Q167" s="86"/>
      <c r="R167" s="78"/>
      <c r="S167" s="78"/>
      <c r="T167" s="78"/>
      <c r="U167" s="78"/>
      <c r="V167" s="78"/>
      <c r="W167" s="78"/>
    </row>
    <row r="168">
      <c r="A168" s="78"/>
      <c r="B168" s="78"/>
      <c r="C168" s="78"/>
      <c r="D168" s="78"/>
      <c r="E168" s="78"/>
      <c r="F168" s="78"/>
      <c r="G168" s="78"/>
      <c r="H168" s="85">
        <v>3.0</v>
      </c>
      <c r="I168" s="83">
        <f t="shared" si="1"/>
        <v>4</v>
      </c>
      <c r="J168" s="83">
        <f>'magic formula'!B168</f>
        <v>0</v>
      </c>
      <c r="K168" s="78"/>
      <c r="L168" s="78"/>
      <c r="M168" s="84"/>
      <c r="N168" s="78"/>
      <c r="O168" s="78"/>
      <c r="P168" s="78"/>
      <c r="Q168" s="86"/>
      <c r="R168" s="78"/>
      <c r="S168" s="78"/>
      <c r="T168" s="78"/>
      <c r="U168" s="78"/>
      <c r="V168" s="78"/>
      <c r="W168" s="78"/>
    </row>
    <row r="169">
      <c r="A169" s="78"/>
      <c r="B169" s="78"/>
      <c r="C169" s="78"/>
      <c r="D169" s="78"/>
      <c r="E169" s="78"/>
      <c r="F169" s="78"/>
      <c r="G169" s="78"/>
      <c r="H169" s="85">
        <v>3.0</v>
      </c>
      <c r="I169" s="83">
        <f t="shared" si="1"/>
        <v>4</v>
      </c>
      <c r="J169" s="83">
        <f>'magic formula'!B169</f>
        <v>0</v>
      </c>
      <c r="K169" s="78"/>
      <c r="L169" s="78"/>
      <c r="M169" s="84"/>
      <c r="N169" s="78"/>
      <c r="O169" s="78"/>
      <c r="P169" s="78"/>
      <c r="Q169" s="86"/>
      <c r="R169" s="78"/>
      <c r="S169" s="78"/>
      <c r="T169" s="78"/>
      <c r="U169" s="78"/>
      <c r="V169" s="78"/>
      <c r="W169" s="78"/>
    </row>
    <row r="170">
      <c r="A170" s="78"/>
      <c r="B170" s="78"/>
      <c r="C170" s="78"/>
      <c r="D170" s="78"/>
      <c r="E170" s="78"/>
      <c r="F170" s="78"/>
      <c r="G170" s="78"/>
      <c r="H170" s="85">
        <v>5.0</v>
      </c>
      <c r="I170" s="83">
        <f t="shared" si="1"/>
        <v>4</v>
      </c>
      <c r="J170" s="83">
        <f>'magic formula'!B170</f>
        <v>0</v>
      </c>
      <c r="K170" s="78"/>
      <c r="L170" s="78"/>
      <c r="M170" s="84"/>
      <c r="N170" s="78"/>
      <c r="O170" s="78"/>
      <c r="P170" s="78"/>
      <c r="Q170" s="86"/>
      <c r="R170" s="78"/>
      <c r="S170" s="78"/>
      <c r="T170" s="78"/>
      <c r="U170" s="78"/>
      <c r="V170" s="78"/>
      <c r="W170" s="78"/>
    </row>
    <row r="171">
      <c r="A171" s="78"/>
      <c r="B171" s="78"/>
      <c r="C171" s="78"/>
      <c r="D171" s="78"/>
      <c r="E171" s="78"/>
      <c r="F171" s="78"/>
      <c r="G171" s="78"/>
      <c r="H171" s="85">
        <v>0.0</v>
      </c>
      <c r="I171" s="83">
        <f t="shared" si="1"/>
        <v>2</v>
      </c>
      <c r="J171" s="83">
        <f>'magic formula'!B171</f>
        <v>0</v>
      </c>
      <c r="K171" s="78"/>
      <c r="L171" s="78"/>
      <c r="M171" s="84"/>
      <c r="N171" s="78"/>
      <c r="O171" s="78"/>
      <c r="P171" s="78"/>
      <c r="Q171" s="86"/>
      <c r="R171" s="78"/>
      <c r="S171" s="78"/>
      <c r="T171" s="78"/>
      <c r="U171" s="78"/>
      <c r="V171" s="78"/>
      <c r="W171" s="78"/>
    </row>
    <row r="172">
      <c r="A172" s="78"/>
      <c r="B172" s="78"/>
      <c r="C172" s="78"/>
      <c r="D172" s="78"/>
      <c r="E172" s="78"/>
      <c r="F172" s="78"/>
      <c r="G172" s="78"/>
      <c r="H172" s="85">
        <v>2.0</v>
      </c>
      <c r="I172" s="83">
        <f t="shared" si="1"/>
        <v>2</v>
      </c>
      <c r="J172" s="83">
        <f>'magic formula'!B172</f>
        <v>0</v>
      </c>
      <c r="K172" s="78"/>
      <c r="L172" s="78"/>
      <c r="M172" s="84"/>
      <c r="N172" s="78"/>
      <c r="O172" s="78"/>
      <c r="P172" s="78"/>
      <c r="Q172" s="86"/>
      <c r="R172" s="78"/>
      <c r="S172" s="78"/>
      <c r="T172" s="78"/>
      <c r="U172" s="78"/>
      <c r="V172" s="78"/>
      <c r="W172" s="78"/>
    </row>
    <row r="173">
      <c r="A173" s="78"/>
      <c r="B173" s="78"/>
      <c r="C173" s="78"/>
      <c r="D173" s="78"/>
      <c r="E173" s="78"/>
      <c r="F173" s="78"/>
      <c r="G173" s="78"/>
      <c r="H173" s="85">
        <v>8.0</v>
      </c>
      <c r="I173" s="83">
        <f t="shared" si="1"/>
        <v>8</v>
      </c>
      <c r="J173" s="83">
        <f>'magic formula'!B173</f>
        <v>0</v>
      </c>
      <c r="K173" s="78"/>
      <c r="L173" s="78"/>
      <c r="M173" s="84"/>
      <c r="N173" s="78"/>
      <c r="O173" s="78"/>
      <c r="P173" s="78"/>
      <c r="Q173" s="81">
        <v>2.0</v>
      </c>
      <c r="R173" s="80">
        <v>1.0</v>
      </c>
      <c r="S173" s="78"/>
      <c r="T173" s="78"/>
      <c r="U173" s="78"/>
      <c r="V173" s="78"/>
      <c r="W173" s="78"/>
    </row>
    <row r="174">
      <c r="A174" s="78"/>
      <c r="B174" s="78"/>
      <c r="C174" s="78"/>
      <c r="D174" s="78"/>
      <c r="E174" s="78"/>
      <c r="F174" s="78"/>
      <c r="G174" s="78"/>
      <c r="H174" s="85">
        <v>21.0</v>
      </c>
      <c r="I174" s="83">
        <f t="shared" si="1"/>
        <v>20</v>
      </c>
      <c r="J174" s="83">
        <f>'magic formula'!B174</f>
        <v>0</v>
      </c>
      <c r="K174" s="78"/>
      <c r="L174" s="78"/>
      <c r="M174" s="84"/>
      <c r="N174" s="78"/>
      <c r="O174" s="78"/>
      <c r="P174" s="78"/>
      <c r="Q174" s="86"/>
      <c r="R174" s="78"/>
      <c r="S174" s="78"/>
      <c r="T174" s="78"/>
      <c r="U174" s="78"/>
      <c r="V174" s="78"/>
      <c r="W174" s="78"/>
    </row>
    <row r="175">
      <c r="A175" s="78"/>
      <c r="B175" s="78"/>
      <c r="C175" s="78"/>
      <c r="D175" s="78"/>
      <c r="E175" s="78"/>
      <c r="F175" s="78"/>
      <c r="G175" s="78"/>
      <c r="H175" s="85">
        <v>3.0</v>
      </c>
      <c r="I175" s="83">
        <f t="shared" si="1"/>
        <v>4</v>
      </c>
      <c r="J175" s="83">
        <f>'magic formula'!B175</f>
        <v>6</v>
      </c>
      <c r="K175" s="78"/>
      <c r="L175" s="78"/>
      <c r="M175" s="84"/>
      <c r="N175" s="78"/>
      <c r="O175" s="78"/>
      <c r="P175" s="78"/>
      <c r="Q175" s="86"/>
      <c r="R175" s="78"/>
      <c r="S175" s="78"/>
      <c r="T175" s="78"/>
      <c r="U175" s="78"/>
      <c r="V175" s="78"/>
      <c r="W175" s="78"/>
    </row>
    <row r="176">
      <c r="A176" s="78"/>
      <c r="B176" s="78"/>
      <c r="C176" s="78"/>
      <c r="D176" s="78"/>
      <c r="E176" s="78"/>
      <c r="F176" s="78"/>
      <c r="G176" s="78"/>
      <c r="H176" s="85">
        <v>1.0</v>
      </c>
      <c r="I176" s="83">
        <f t="shared" si="1"/>
        <v>2</v>
      </c>
      <c r="J176" s="83">
        <f>'magic formula'!B176</f>
        <v>0</v>
      </c>
      <c r="K176" s="78"/>
      <c r="L176" s="78"/>
      <c r="M176" s="84"/>
      <c r="N176" s="78"/>
      <c r="O176" s="78"/>
      <c r="P176" s="78"/>
      <c r="Q176" s="86"/>
      <c r="R176" s="78"/>
      <c r="S176" s="78"/>
      <c r="T176" s="78"/>
      <c r="U176" s="78"/>
      <c r="V176" s="78"/>
      <c r="W176" s="78"/>
    </row>
    <row r="177">
      <c r="A177" s="78"/>
      <c r="B177" s="78"/>
      <c r="C177" s="78"/>
      <c r="D177" s="78"/>
      <c r="E177" s="78"/>
      <c r="F177" s="78"/>
      <c r="G177" s="78"/>
      <c r="H177" s="85">
        <v>22.0</v>
      </c>
      <c r="I177" s="83">
        <f t="shared" si="1"/>
        <v>20</v>
      </c>
      <c r="J177" s="83">
        <f>'magic formula'!B177</f>
        <v>0</v>
      </c>
      <c r="K177" s="78"/>
      <c r="L177" s="78"/>
      <c r="M177" s="84"/>
      <c r="N177" s="78"/>
      <c r="O177" s="78"/>
      <c r="P177" s="78"/>
      <c r="Q177" s="86"/>
      <c r="R177" s="78"/>
      <c r="S177" s="78"/>
      <c r="T177" s="78"/>
      <c r="U177" s="78"/>
      <c r="V177" s="78"/>
      <c r="W177" s="78"/>
    </row>
    <row r="178">
      <c r="A178" s="78"/>
      <c r="B178" s="78"/>
      <c r="C178" s="78"/>
      <c r="D178" s="78"/>
      <c r="E178" s="78"/>
      <c r="F178" s="78"/>
      <c r="G178" s="78"/>
      <c r="H178" s="85">
        <v>5.0</v>
      </c>
      <c r="I178" s="83">
        <f t="shared" si="1"/>
        <v>4</v>
      </c>
      <c r="J178" s="83">
        <f>'magic formula'!B178</f>
        <v>0</v>
      </c>
      <c r="K178" s="78"/>
      <c r="L178" s="78"/>
      <c r="M178" s="84"/>
      <c r="N178" s="78"/>
      <c r="O178" s="78"/>
      <c r="P178" s="78"/>
      <c r="Q178" s="86"/>
      <c r="R178" s="78"/>
      <c r="S178" s="78"/>
      <c r="T178" s="78"/>
      <c r="U178" s="78"/>
      <c r="V178" s="78"/>
      <c r="W178" s="78"/>
    </row>
    <row r="179">
      <c r="A179" s="78"/>
      <c r="B179" s="78"/>
      <c r="C179" s="78"/>
      <c r="D179" s="78"/>
      <c r="E179" s="78"/>
      <c r="F179" s="78"/>
      <c r="G179" s="78"/>
      <c r="H179" s="85">
        <v>4.0</v>
      </c>
      <c r="I179" s="83">
        <f t="shared" si="1"/>
        <v>4</v>
      </c>
      <c r="J179" s="83">
        <f>'magic formula'!B179</f>
        <v>0</v>
      </c>
      <c r="K179" s="78"/>
      <c r="L179" s="78"/>
      <c r="M179" s="84"/>
      <c r="N179" s="78"/>
      <c r="O179" s="78"/>
      <c r="P179" s="78"/>
      <c r="Q179" s="86"/>
      <c r="R179" s="78"/>
      <c r="S179" s="78"/>
      <c r="T179" s="78"/>
      <c r="U179" s="78"/>
      <c r="V179" s="78"/>
      <c r="W179" s="78"/>
    </row>
    <row r="180">
      <c r="A180" s="78"/>
      <c r="B180" s="78"/>
      <c r="C180" s="78"/>
      <c r="D180" s="78"/>
      <c r="E180" s="78"/>
      <c r="F180" s="78"/>
      <c r="G180" s="78"/>
      <c r="H180" s="85">
        <v>3.0</v>
      </c>
      <c r="I180" s="83">
        <f t="shared" si="1"/>
        <v>4</v>
      </c>
      <c r="J180" s="83">
        <f>'magic formula'!B180</f>
        <v>0</v>
      </c>
      <c r="K180" s="78"/>
      <c r="L180" s="78"/>
      <c r="M180" s="84"/>
      <c r="N180" s="78"/>
      <c r="O180" s="78"/>
      <c r="P180" s="78"/>
      <c r="Q180" s="86"/>
      <c r="R180" s="78"/>
      <c r="S180" s="78"/>
      <c r="T180" s="78"/>
      <c r="U180" s="78"/>
      <c r="V180" s="78"/>
      <c r="W180" s="78"/>
    </row>
    <row r="181">
      <c r="A181" s="78"/>
      <c r="B181" s="78"/>
      <c r="C181" s="78"/>
      <c r="D181" s="78"/>
      <c r="E181" s="78"/>
      <c r="F181" s="78"/>
      <c r="G181" s="78"/>
      <c r="H181" s="85">
        <v>2.0</v>
      </c>
      <c r="I181" s="83">
        <f t="shared" si="1"/>
        <v>2</v>
      </c>
      <c r="J181" s="83">
        <f>'magic formula'!B181</f>
        <v>0</v>
      </c>
      <c r="K181" s="78"/>
      <c r="L181" s="78"/>
      <c r="M181" s="84"/>
      <c r="N181" s="78"/>
      <c r="O181" s="78"/>
      <c r="P181" s="78"/>
      <c r="Q181" s="86"/>
      <c r="R181" s="78"/>
      <c r="S181" s="78"/>
      <c r="T181" s="78"/>
      <c r="U181" s="78"/>
      <c r="V181" s="78"/>
      <c r="W181" s="78"/>
    </row>
    <row r="182">
      <c r="A182" s="78"/>
      <c r="B182" s="78"/>
      <c r="C182" s="78"/>
      <c r="D182" s="78"/>
      <c r="E182" s="78"/>
      <c r="F182" s="78"/>
      <c r="G182" s="78"/>
      <c r="H182" s="85">
        <v>16.0</v>
      </c>
      <c r="I182" s="83">
        <f t="shared" si="1"/>
        <v>15</v>
      </c>
      <c r="J182" s="83">
        <f>'magic formula'!B182</f>
        <v>0</v>
      </c>
      <c r="K182" s="78"/>
      <c r="L182" s="78"/>
      <c r="M182" s="84"/>
      <c r="N182" s="78"/>
      <c r="O182" s="78"/>
      <c r="P182" s="78"/>
      <c r="Q182" s="81">
        <v>2.0</v>
      </c>
      <c r="R182" s="80">
        <v>1.0</v>
      </c>
      <c r="S182" s="78"/>
      <c r="T182" s="78"/>
      <c r="U182" s="78"/>
      <c r="V182" s="78"/>
      <c r="W182" s="78"/>
    </row>
    <row r="183">
      <c r="A183" s="78"/>
      <c r="B183" s="78"/>
      <c r="C183" s="78"/>
      <c r="D183" s="78"/>
      <c r="E183" s="78"/>
      <c r="F183" s="78"/>
      <c r="G183" s="78"/>
      <c r="H183" s="85">
        <v>0.0</v>
      </c>
      <c r="I183" s="83">
        <f t="shared" si="1"/>
        <v>2</v>
      </c>
      <c r="J183" s="83">
        <f>'magic formula'!B183</f>
        <v>1</v>
      </c>
      <c r="K183" s="78"/>
      <c r="L183" s="78"/>
      <c r="M183" s="84"/>
      <c r="N183" s="78"/>
      <c r="O183" s="78"/>
      <c r="P183" s="78"/>
      <c r="Q183" s="86"/>
      <c r="R183" s="78"/>
      <c r="S183" s="78"/>
      <c r="T183" s="78"/>
      <c r="U183" s="78"/>
      <c r="V183" s="78"/>
      <c r="W183" s="78"/>
    </row>
    <row r="184">
      <c r="A184" s="78"/>
      <c r="B184" s="78"/>
      <c r="C184" s="78"/>
      <c r="D184" s="78"/>
      <c r="E184" s="78"/>
      <c r="F184" s="78"/>
      <c r="G184" s="78"/>
      <c r="H184" s="85">
        <v>28.0</v>
      </c>
      <c r="I184" s="83">
        <f t="shared" si="1"/>
        <v>20</v>
      </c>
      <c r="J184" s="83">
        <f>'magic formula'!B184</f>
        <v>0</v>
      </c>
      <c r="K184" s="78"/>
      <c r="L184" s="78"/>
      <c r="M184" s="84"/>
      <c r="N184" s="78"/>
      <c r="O184" s="78"/>
      <c r="P184" s="78"/>
      <c r="Q184" s="86"/>
      <c r="R184" s="78"/>
      <c r="S184" s="78"/>
      <c r="T184" s="78"/>
      <c r="U184" s="78"/>
      <c r="V184" s="78"/>
      <c r="W184" s="78"/>
    </row>
    <row r="185">
      <c r="A185" s="78"/>
      <c r="B185" s="78"/>
      <c r="C185" s="78"/>
      <c r="D185" s="78"/>
      <c r="E185" s="78"/>
      <c r="F185" s="78"/>
      <c r="G185" s="78"/>
      <c r="H185" s="85">
        <v>31.0</v>
      </c>
      <c r="I185" s="83">
        <f t="shared" si="1"/>
        <v>30</v>
      </c>
      <c r="J185" s="83">
        <f>'magic formula'!B185</f>
        <v>0</v>
      </c>
      <c r="K185" s="78"/>
      <c r="L185" s="78"/>
      <c r="M185" s="84"/>
      <c r="N185" s="78"/>
      <c r="O185" s="78"/>
      <c r="P185" s="78"/>
      <c r="Q185" s="86"/>
      <c r="R185" s="78"/>
      <c r="S185" s="78"/>
      <c r="T185" s="78"/>
      <c r="U185" s="78"/>
      <c r="V185" s="78"/>
      <c r="W185" s="78"/>
    </row>
    <row r="186">
      <c r="A186" s="78"/>
      <c r="B186" s="78"/>
      <c r="C186" s="78"/>
      <c r="D186" s="78"/>
      <c r="E186" s="78"/>
      <c r="F186" s="78"/>
      <c r="G186" s="78"/>
      <c r="H186" s="85">
        <v>6.0</v>
      </c>
      <c r="I186" s="83">
        <f t="shared" si="1"/>
        <v>4</v>
      </c>
      <c r="J186" s="83">
        <f>'magic formula'!B186</f>
        <v>0</v>
      </c>
      <c r="K186" s="78"/>
      <c r="L186" s="78"/>
      <c r="M186" s="84"/>
      <c r="N186" s="78"/>
      <c r="O186" s="78"/>
      <c r="P186" s="78"/>
      <c r="Q186" s="86"/>
      <c r="R186" s="78"/>
      <c r="S186" s="78"/>
      <c r="T186" s="78"/>
      <c r="U186" s="78"/>
      <c r="V186" s="78"/>
      <c r="W186" s="78"/>
    </row>
    <row r="187">
      <c r="A187" s="78"/>
      <c r="B187" s="78"/>
      <c r="C187" s="78"/>
      <c r="D187" s="78"/>
      <c r="E187" s="78"/>
      <c r="F187" s="78"/>
      <c r="G187" s="78"/>
      <c r="H187" s="85">
        <v>6.0</v>
      </c>
      <c r="I187" s="83">
        <f t="shared" si="1"/>
        <v>4</v>
      </c>
      <c r="J187" s="83">
        <f>'magic formula'!B187</f>
        <v>0</v>
      </c>
      <c r="K187" s="78"/>
      <c r="L187" s="78"/>
      <c r="M187" s="84"/>
      <c r="N187" s="78"/>
      <c r="O187" s="78"/>
      <c r="P187" s="78"/>
      <c r="Q187" s="86"/>
      <c r="R187" s="78"/>
      <c r="S187" s="78"/>
      <c r="T187" s="78"/>
      <c r="U187" s="78"/>
      <c r="V187" s="78"/>
      <c r="W187" s="78"/>
    </row>
    <row r="188">
      <c r="A188" s="78"/>
      <c r="B188" s="78"/>
      <c r="C188" s="78"/>
      <c r="D188" s="78"/>
      <c r="E188" s="78"/>
      <c r="F188" s="78"/>
      <c r="G188" s="78"/>
      <c r="H188" s="85">
        <v>4.0</v>
      </c>
      <c r="I188" s="83">
        <f t="shared" si="1"/>
        <v>4</v>
      </c>
      <c r="J188" s="83">
        <f>'magic formula'!B188</f>
        <v>0</v>
      </c>
      <c r="K188" s="78"/>
      <c r="L188" s="78"/>
      <c r="M188" s="84"/>
      <c r="N188" s="78"/>
      <c r="O188" s="78"/>
      <c r="P188" s="78"/>
      <c r="Q188" s="86"/>
      <c r="R188" s="78"/>
      <c r="S188" s="78"/>
      <c r="T188" s="78"/>
      <c r="U188" s="78"/>
      <c r="V188" s="78"/>
      <c r="W188" s="78"/>
    </row>
    <row r="189">
      <c r="A189" s="78"/>
      <c r="B189" s="78"/>
      <c r="C189" s="78"/>
      <c r="D189" s="78"/>
      <c r="E189" s="78"/>
      <c r="F189" s="78"/>
      <c r="G189" s="78"/>
      <c r="H189" s="85">
        <v>47.0</v>
      </c>
      <c r="I189" s="83">
        <f t="shared" si="1"/>
        <v>40</v>
      </c>
      <c r="J189" s="83">
        <f>'magic formula'!B189</f>
        <v>0</v>
      </c>
      <c r="K189" s="78"/>
      <c r="L189" s="78"/>
      <c r="M189" s="84"/>
      <c r="N189" s="78"/>
      <c r="O189" s="78"/>
      <c r="P189" s="78"/>
      <c r="Q189" s="86"/>
      <c r="R189" s="78"/>
      <c r="S189" s="78"/>
      <c r="T189" s="78"/>
      <c r="U189" s="78"/>
      <c r="V189" s="78"/>
      <c r="W189" s="78"/>
    </row>
    <row r="190">
      <c r="A190" s="78"/>
      <c r="B190" s="78"/>
      <c r="C190" s="78"/>
      <c r="D190" s="78"/>
      <c r="E190" s="78"/>
      <c r="F190" s="78"/>
      <c r="G190" s="78"/>
      <c r="H190" s="85">
        <v>1.0</v>
      </c>
      <c r="I190" s="83">
        <f t="shared" si="1"/>
        <v>2</v>
      </c>
      <c r="J190" s="83">
        <f>'magic formula'!B190</f>
        <v>0</v>
      </c>
      <c r="K190" s="78"/>
      <c r="L190" s="78"/>
      <c r="M190" s="84"/>
      <c r="N190" s="78"/>
      <c r="O190" s="78"/>
      <c r="P190" s="78"/>
      <c r="Q190" s="86"/>
      <c r="R190" s="78"/>
      <c r="S190" s="78"/>
      <c r="T190" s="78"/>
      <c r="U190" s="78"/>
      <c r="V190" s="78"/>
      <c r="W190" s="78"/>
    </row>
    <row r="191">
      <c r="A191" s="78"/>
      <c r="B191" s="78"/>
      <c r="C191" s="78"/>
      <c r="D191" s="78"/>
      <c r="E191" s="78"/>
      <c r="F191" s="78"/>
      <c r="G191" s="78"/>
      <c r="H191" s="85">
        <v>0.0</v>
      </c>
      <c r="I191" s="83">
        <f t="shared" si="1"/>
        <v>2</v>
      </c>
      <c r="J191" s="83">
        <f>'magic formula'!B191</f>
        <v>0</v>
      </c>
      <c r="K191" s="78"/>
      <c r="L191" s="78"/>
      <c r="M191" s="84"/>
      <c r="N191" s="78"/>
      <c r="O191" s="78"/>
      <c r="P191" s="78"/>
      <c r="Q191" s="86"/>
      <c r="R191" s="78"/>
      <c r="S191" s="78"/>
      <c r="T191" s="78"/>
      <c r="U191" s="78"/>
      <c r="V191" s="78"/>
      <c r="W191" s="78"/>
    </row>
    <row r="192">
      <c r="A192" s="78"/>
      <c r="B192" s="78"/>
      <c r="C192" s="78"/>
      <c r="D192" s="78"/>
      <c r="E192" s="78"/>
      <c r="F192" s="78"/>
      <c r="G192" s="78"/>
      <c r="H192" s="85">
        <v>1.0</v>
      </c>
      <c r="I192" s="83">
        <f t="shared" si="1"/>
        <v>2</v>
      </c>
      <c r="J192" s="83">
        <f>'magic formula'!B192</f>
        <v>0</v>
      </c>
      <c r="K192" s="78"/>
      <c r="L192" s="78"/>
      <c r="M192" s="84"/>
      <c r="N192" s="78"/>
      <c r="O192" s="78"/>
      <c r="P192" s="78"/>
      <c r="Q192" s="86"/>
      <c r="R192" s="78"/>
      <c r="S192" s="78"/>
      <c r="T192" s="78"/>
      <c r="U192" s="78"/>
      <c r="V192" s="78"/>
      <c r="W192" s="78"/>
    </row>
    <row r="193">
      <c r="A193" s="78"/>
      <c r="B193" s="78"/>
      <c r="C193" s="78"/>
      <c r="D193" s="78"/>
      <c r="E193" s="78"/>
      <c r="F193" s="78"/>
      <c r="G193" s="78"/>
      <c r="H193" s="85">
        <v>1.0</v>
      </c>
      <c r="I193" s="83">
        <f t="shared" si="1"/>
        <v>2</v>
      </c>
      <c r="J193" s="83">
        <f>'magic formula'!B193</f>
        <v>0</v>
      </c>
      <c r="K193" s="78"/>
      <c r="L193" s="78"/>
      <c r="M193" s="84"/>
      <c r="N193" s="78"/>
      <c r="O193" s="78"/>
      <c r="P193" s="78"/>
      <c r="Q193" s="86"/>
      <c r="R193" s="78"/>
      <c r="S193" s="78"/>
      <c r="T193" s="78"/>
      <c r="U193" s="78"/>
      <c r="V193" s="78"/>
      <c r="W193" s="78"/>
    </row>
    <row r="194">
      <c r="A194" s="78"/>
      <c r="B194" s="78"/>
      <c r="C194" s="78"/>
      <c r="D194" s="78"/>
      <c r="E194" s="78"/>
      <c r="F194" s="78"/>
      <c r="G194" s="78"/>
      <c r="H194" s="85">
        <v>3.0</v>
      </c>
      <c r="I194" s="83">
        <f t="shared" si="1"/>
        <v>4</v>
      </c>
      <c r="J194" s="83">
        <f>'magic formula'!B194</f>
        <v>0</v>
      </c>
      <c r="K194" s="78"/>
      <c r="L194" s="78"/>
      <c r="M194" s="84"/>
      <c r="N194" s="78"/>
      <c r="O194" s="78"/>
      <c r="P194" s="78"/>
      <c r="Q194" s="86"/>
      <c r="R194" s="78"/>
      <c r="S194" s="78"/>
      <c r="T194" s="78"/>
      <c r="U194" s="78"/>
      <c r="V194" s="78"/>
      <c r="W194" s="78"/>
    </row>
    <row r="195">
      <c r="A195" s="78"/>
      <c r="B195" s="78"/>
      <c r="C195" s="78"/>
      <c r="D195" s="78"/>
      <c r="E195" s="78"/>
      <c r="F195" s="78"/>
      <c r="G195" s="78"/>
      <c r="H195" s="85">
        <v>3.0</v>
      </c>
      <c r="I195" s="83">
        <f t="shared" si="1"/>
        <v>4</v>
      </c>
      <c r="J195" s="83">
        <f>'magic formula'!B195</f>
        <v>0</v>
      </c>
      <c r="K195" s="78"/>
      <c r="L195" s="78"/>
      <c r="M195" s="84"/>
      <c r="N195" s="78"/>
      <c r="O195" s="78"/>
      <c r="P195" s="78"/>
      <c r="Q195" s="86"/>
      <c r="R195" s="78"/>
      <c r="S195" s="78"/>
      <c r="T195" s="78"/>
      <c r="U195" s="78"/>
      <c r="V195" s="78"/>
      <c r="W195" s="78"/>
    </row>
    <row r="196">
      <c r="A196" s="78"/>
      <c r="B196" s="78"/>
      <c r="C196" s="78"/>
      <c r="D196" s="78"/>
      <c r="E196" s="78"/>
      <c r="F196" s="78"/>
      <c r="G196" s="78"/>
      <c r="H196" s="85">
        <v>5.0</v>
      </c>
      <c r="I196" s="83">
        <f t="shared" si="1"/>
        <v>4</v>
      </c>
      <c r="J196" s="83">
        <f>'magic formula'!B196</f>
        <v>0</v>
      </c>
      <c r="K196" s="78"/>
      <c r="L196" s="78"/>
      <c r="M196" s="84"/>
      <c r="N196" s="78"/>
      <c r="O196" s="78"/>
      <c r="P196" s="78"/>
      <c r="Q196" s="86"/>
      <c r="R196" s="78"/>
      <c r="S196" s="78"/>
      <c r="T196" s="78"/>
      <c r="U196" s="78"/>
      <c r="V196" s="78"/>
      <c r="W196" s="78"/>
    </row>
    <row r="197">
      <c r="A197" s="78"/>
      <c r="B197" s="78"/>
      <c r="C197" s="78"/>
      <c r="D197" s="78"/>
      <c r="E197" s="78"/>
      <c r="F197" s="78"/>
      <c r="G197" s="78"/>
      <c r="H197" s="85">
        <v>3.0</v>
      </c>
      <c r="I197" s="83">
        <f t="shared" si="1"/>
        <v>4</v>
      </c>
      <c r="J197" s="83">
        <f>'magic formula'!B197</f>
        <v>0</v>
      </c>
      <c r="K197" s="78"/>
      <c r="L197" s="78"/>
      <c r="M197" s="84"/>
      <c r="N197" s="78"/>
      <c r="O197" s="78"/>
      <c r="P197" s="78"/>
      <c r="Q197" s="86"/>
      <c r="R197" s="78"/>
      <c r="S197" s="78"/>
      <c r="T197" s="78"/>
      <c r="U197" s="78"/>
      <c r="V197" s="78"/>
      <c r="W197" s="78"/>
    </row>
    <row r="198">
      <c r="A198" s="78"/>
      <c r="B198" s="78"/>
      <c r="C198" s="78"/>
      <c r="D198" s="78"/>
      <c r="E198" s="78"/>
      <c r="F198" s="78"/>
      <c r="G198" s="78"/>
      <c r="H198" s="85">
        <v>3.0</v>
      </c>
      <c r="I198" s="83">
        <f t="shared" si="1"/>
        <v>4</v>
      </c>
      <c r="J198" s="83">
        <f>'magic formula'!B198</f>
        <v>0</v>
      </c>
      <c r="K198" s="78"/>
      <c r="L198" s="78"/>
      <c r="M198" s="84"/>
      <c r="N198" s="78"/>
      <c r="O198" s="78"/>
      <c r="P198" s="78"/>
      <c r="Q198" s="86"/>
      <c r="R198" s="78"/>
      <c r="S198" s="78"/>
      <c r="T198" s="78"/>
      <c r="U198" s="78"/>
      <c r="V198" s="78"/>
      <c r="W198" s="78"/>
    </row>
    <row r="199">
      <c r="A199" s="78"/>
      <c r="B199" s="78"/>
      <c r="C199" s="78"/>
      <c r="D199" s="78"/>
      <c r="E199" s="78"/>
      <c r="F199" s="78"/>
      <c r="G199" s="78"/>
      <c r="H199" s="85">
        <v>2.0</v>
      </c>
      <c r="I199" s="83">
        <f t="shared" si="1"/>
        <v>2</v>
      </c>
      <c r="J199" s="83">
        <f>'magic formula'!B199</f>
        <v>0</v>
      </c>
      <c r="K199" s="78"/>
      <c r="L199" s="78"/>
      <c r="M199" s="84"/>
      <c r="N199" s="78"/>
      <c r="O199" s="78"/>
      <c r="P199" s="78"/>
      <c r="Q199" s="86"/>
      <c r="R199" s="78"/>
      <c r="S199" s="78"/>
      <c r="T199" s="78"/>
      <c r="U199" s="78"/>
      <c r="V199" s="78"/>
      <c r="W199" s="78"/>
    </row>
    <row r="200">
      <c r="A200" s="78"/>
      <c r="B200" s="78"/>
      <c r="C200" s="78"/>
      <c r="D200" s="78"/>
      <c r="E200" s="78"/>
      <c r="F200" s="78"/>
      <c r="G200" s="78"/>
      <c r="H200" s="85">
        <v>2.0</v>
      </c>
      <c r="I200" s="83">
        <f t="shared" si="1"/>
        <v>2</v>
      </c>
      <c r="J200" s="83">
        <f>'magic formula'!B200</f>
        <v>0</v>
      </c>
      <c r="K200" s="78"/>
      <c r="L200" s="78"/>
      <c r="M200" s="84"/>
      <c r="N200" s="78"/>
      <c r="O200" s="78"/>
      <c r="P200" s="78"/>
      <c r="Q200" s="81">
        <v>2.0</v>
      </c>
      <c r="R200" s="80">
        <v>1.0</v>
      </c>
      <c r="S200" s="78"/>
      <c r="T200" s="78"/>
      <c r="U200" s="78"/>
      <c r="V200" s="78"/>
      <c r="W200" s="78"/>
    </row>
    <row r="201">
      <c r="A201" s="78"/>
      <c r="B201" s="78"/>
      <c r="C201" s="78"/>
      <c r="D201" s="78"/>
      <c r="E201" s="78"/>
      <c r="F201" s="78"/>
      <c r="G201" s="78"/>
      <c r="H201" s="85">
        <v>8.0</v>
      </c>
      <c r="I201" s="83">
        <f t="shared" si="1"/>
        <v>8</v>
      </c>
      <c r="J201" s="83">
        <f>'magic formula'!B201</f>
        <v>0</v>
      </c>
      <c r="K201" s="78"/>
      <c r="L201" s="78"/>
      <c r="M201" s="84"/>
      <c r="N201" s="78"/>
      <c r="O201" s="78"/>
      <c r="P201" s="78"/>
      <c r="Q201" s="81">
        <v>2.0</v>
      </c>
      <c r="R201" s="80">
        <v>1.0</v>
      </c>
      <c r="S201" s="78"/>
      <c r="T201" s="78"/>
      <c r="U201" s="78"/>
      <c r="V201" s="78"/>
      <c r="W201" s="78"/>
    </row>
    <row r="202">
      <c r="A202" s="78"/>
      <c r="B202" s="78"/>
      <c r="C202" s="78"/>
      <c r="D202" s="78"/>
      <c r="E202" s="78"/>
      <c r="F202" s="78"/>
      <c r="G202" s="78"/>
      <c r="H202" s="85">
        <v>2.0</v>
      </c>
      <c r="I202" s="83">
        <f t="shared" si="1"/>
        <v>2</v>
      </c>
      <c r="J202" s="83">
        <f>'magic formula'!B202</f>
        <v>0</v>
      </c>
      <c r="K202" s="78"/>
      <c r="L202" s="78"/>
      <c r="M202" s="84"/>
      <c r="N202" s="78"/>
      <c r="O202" s="78"/>
      <c r="P202" s="78"/>
      <c r="Q202" s="86"/>
      <c r="R202" s="78"/>
      <c r="S202" s="78"/>
      <c r="T202" s="78"/>
      <c r="U202" s="78"/>
      <c r="V202" s="78"/>
      <c r="W202" s="78"/>
    </row>
    <row r="203">
      <c r="A203" s="78"/>
      <c r="B203" s="78"/>
      <c r="C203" s="78"/>
      <c r="D203" s="78"/>
      <c r="E203" s="78"/>
      <c r="F203" s="78"/>
      <c r="G203" s="78"/>
      <c r="H203" s="85">
        <v>1.0</v>
      </c>
      <c r="I203" s="83">
        <f t="shared" si="1"/>
        <v>2</v>
      </c>
      <c r="J203" s="83">
        <f>'magic formula'!B203</f>
        <v>12</v>
      </c>
      <c r="K203" s="78"/>
      <c r="L203" s="78"/>
      <c r="M203" s="84"/>
      <c r="N203" s="78"/>
      <c r="O203" s="78"/>
      <c r="P203" s="78"/>
      <c r="Q203" s="81">
        <v>2.0</v>
      </c>
      <c r="R203" s="80">
        <v>1.0</v>
      </c>
      <c r="S203" s="78"/>
      <c r="T203" s="78"/>
      <c r="U203" s="78"/>
      <c r="V203" s="78"/>
      <c r="W203" s="78"/>
    </row>
    <row r="204">
      <c r="A204" s="78"/>
      <c r="B204" s="78"/>
      <c r="C204" s="78"/>
      <c r="D204" s="78"/>
      <c r="E204" s="78"/>
      <c r="F204" s="78"/>
      <c r="G204" s="78"/>
      <c r="H204" s="85">
        <v>4.0</v>
      </c>
      <c r="I204" s="83">
        <f t="shared" si="1"/>
        <v>4</v>
      </c>
      <c r="J204" s="83">
        <f>'magic formula'!B204</f>
        <v>1</v>
      </c>
      <c r="K204" s="78"/>
      <c r="L204" s="78"/>
      <c r="M204" s="84"/>
      <c r="N204" s="78"/>
      <c r="O204" s="78"/>
      <c r="P204" s="78"/>
      <c r="Q204" s="86"/>
      <c r="R204" s="78"/>
      <c r="S204" s="78"/>
      <c r="T204" s="78"/>
      <c r="U204" s="78"/>
      <c r="V204" s="78"/>
      <c r="W204" s="78"/>
    </row>
    <row r="205">
      <c r="A205" s="78"/>
      <c r="B205" s="78"/>
      <c r="C205" s="78"/>
      <c r="D205" s="78"/>
      <c r="E205" s="78"/>
      <c r="F205" s="78"/>
      <c r="G205" s="78"/>
      <c r="H205" s="85">
        <v>4.0</v>
      </c>
      <c r="I205" s="83">
        <f t="shared" si="1"/>
        <v>4</v>
      </c>
      <c r="J205" s="83">
        <f>'magic formula'!B205</f>
        <v>0</v>
      </c>
      <c r="K205" s="78"/>
      <c r="L205" s="78"/>
      <c r="M205" s="84"/>
      <c r="N205" s="78"/>
      <c r="O205" s="78"/>
      <c r="P205" s="78"/>
      <c r="Q205" s="86"/>
      <c r="R205" s="78"/>
      <c r="S205" s="78"/>
      <c r="T205" s="78"/>
      <c r="U205" s="78"/>
      <c r="V205" s="78"/>
      <c r="W205" s="78"/>
    </row>
    <row r="206">
      <c r="A206" s="78"/>
      <c r="B206" s="78"/>
      <c r="C206" s="78"/>
      <c r="D206" s="78"/>
      <c r="E206" s="78"/>
      <c r="F206" s="78"/>
      <c r="G206" s="78"/>
      <c r="H206" s="85">
        <v>4.0</v>
      </c>
      <c r="I206" s="83">
        <f t="shared" si="1"/>
        <v>4</v>
      </c>
      <c r="J206" s="83">
        <f>'magic formula'!B206</f>
        <v>1</v>
      </c>
      <c r="K206" s="78"/>
      <c r="L206" s="78"/>
      <c r="M206" s="84"/>
      <c r="N206" s="78"/>
      <c r="O206" s="78"/>
      <c r="P206" s="78"/>
      <c r="Q206" s="86"/>
      <c r="R206" s="78"/>
      <c r="S206" s="78"/>
      <c r="T206" s="78"/>
      <c r="U206" s="78"/>
      <c r="V206" s="78"/>
      <c r="W206" s="78"/>
    </row>
    <row r="207">
      <c r="A207" s="78"/>
      <c r="B207" s="78"/>
      <c r="C207" s="78"/>
      <c r="D207" s="78"/>
      <c r="E207" s="78"/>
      <c r="F207" s="78"/>
      <c r="G207" s="78"/>
      <c r="H207" s="85">
        <v>2.0</v>
      </c>
      <c r="I207" s="83">
        <f t="shared" si="1"/>
        <v>2</v>
      </c>
      <c r="J207" s="83">
        <f>'magic formula'!B207</f>
        <v>0</v>
      </c>
      <c r="K207" s="78"/>
      <c r="L207" s="78"/>
      <c r="M207" s="84"/>
      <c r="N207" s="78"/>
      <c r="O207" s="78"/>
      <c r="P207" s="78"/>
      <c r="Q207" s="86"/>
      <c r="R207" s="78"/>
      <c r="S207" s="78"/>
      <c r="T207" s="78"/>
      <c r="U207" s="78"/>
      <c r="V207" s="78"/>
      <c r="W207" s="78"/>
    </row>
    <row r="208">
      <c r="A208" s="78"/>
      <c r="B208" s="78"/>
      <c r="C208" s="78"/>
      <c r="D208" s="78"/>
      <c r="E208" s="78"/>
      <c r="F208" s="78"/>
      <c r="G208" s="78"/>
      <c r="H208" s="85">
        <v>7.0</v>
      </c>
      <c r="I208" s="83">
        <f t="shared" si="1"/>
        <v>8</v>
      </c>
      <c r="J208" s="83">
        <f>'magic formula'!B208</f>
        <v>0</v>
      </c>
      <c r="K208" s="78"/>
      <c r="L208" s="78"/>
      <c r="M208" s="84"/>
      <c r="N208" s="78"/>
      <c r="O208" s="78"/>
      <c r="P208" s="78"/>
      <c r="Q208" s="81">
        <v>2.0</v>
      </c>
      <c r="R208" s="80">
        <v>1.0</v>
      </c>
      <c r="S208" s="78"/>
      <c r="T208" s="78"/>
      <c r="U208" s="78"/>
      <c r="V208" s="78"/>
      <c r="W208" s="78"/>
    </row>
    <row r="209">
      <c r="A209" s="78"/>
      <c r="B209" s="78"/>
      <c r="C209" s="78"/>
      <c r="D209" s="78"/>
      <c r="E209" s="78"/>
      <c r="F209" s="78"/>
      <c r="G209" s="78"/>
      <c r="H209" s="85">
        <v>4.0</v>
      </c>
      <c r="I209" s="83">
        <f t="shared" si="1"/>
        <v>4</v>
      </c>
      <c r="J209" s="83">
        <f>'magic formula'!B209</f>
        <v>0</v>
      </c>
      <c r="K209" s="78"/>
      <c r="L209" s="78"/>
      <c r="M209" s="84"/>
      <c r="N209" s="78"/>
      <c r="O209" s="78"/>
      <c r="P209" s="78"/>
      <c r="Q209" s="86"/>
      <c r="R209" s="78"/>
      <c r="S209" s="78"/>
      <c r="T209" s="78"/>
      <c r="U209" s="78"/>
      <c r="V209" s="78"/>
      <c r="W209" s="78"/>
    </row>
    <row r="210">
      <c r="A210" s="78"/>
      <c r="B210" s="78"/>
      <c r="C210" s="78"/>
      <c r="D210" s="78"/>
      <c r="E210" s="78"/>
      <c r="F210" s="78"/>
      <c r="G210" s="78"/>
      <c r="H210" s="85">
        <v>72.0</v>
      </c>
      <c r="I210" s="83">
        <f t="shared" si="1"/>
        <v>60</v>
      </c>
      <c r="J210" s="83">
        <f>'magic formula'!B210</f>
        <v>0</v>
      </c>
      <c r="K210" s="78"/>
      <c r="L210" s="78"/>
      <c r="M210" s="84"/>
      <c r="N210" s="78"/>
      <c r="O210" s="78"/>
      <c r="P210" s="78"/>
      <c r="Q210" s="86"/>
      <c r="R210" s="78"/>
      <c r="S210" s="78"/>
      <c r="T210" s="78"/>
      <c r="U210" s="78"/>
      <c r="V210" s="78"/>
      <c r="W210" s="78"/>
    </row>
    <row r="211">
      <c r="A211" s="78"/>
      <c r="B211" s="78"/>
      <c r="C211" s="78"/>
      <c r="D211" s="78"/>
      <c r="E211" s="78"/>
      <c r="F211" s="78"/>
      <c r="G211" s="78"/>
      <c r="H211" s="85">
        <v>15.0</v>
      </c>
      <c r="I211" s="83">
        <f t="shared" si="1"/>
        <v>10</v>
      </c>
      <c r="J211" s="83">
        <f>'magic formula'!B211</f>
        <v>0</v>
      </c>
      <c r="K211" s="78"/>
      <c r="L211" s="78"/>
      <c r="M211" s="84"/>
      <c r="N211" s="78"/>
      <c r="O211" s="78"/>
      <c r="P211" s="78"/>
      <c r="Q211" s="86"/>
      <c r="R211" s="78"/>
      <c r="S211" s="78"/>
      <c r="T211" s="78"/>
      <c r="U211" s="78"/>
      <c r="V211" s="78"/>
      <c r="W211" s="78"/>
    </row>
    <row r="212">
      <c r="A212" s="78"/>
      <c r="B212" s="78"/>
      <c r="C212" s="78"/>
      <c r="D212" s="78"/>
      <c r="E212" s="78"/>
      <c r="F212" s="78"/>
      <c r="G212" s="78"/>
      <c r="H212" s="85">
        <v>2.0</v>
      </c>
      <c r="I212" s="83">
        <f t="shared" si="1"/>
        <v>2</v>
      </c>
      <c r="J212" s="83">
        <f>'magic formula'!B212</f>
        <v>6</v>
      </c>
      <c r="K212" s="78"/>
      <c r="L212" s="78"/>
      <c r="M212" s="84"/>
      <c r="N212" s="78"/>
      <c r="O212" s="78"/>
      <c r="P212" s="78"/>
      <c r="Q212" s="86"/>
      <c r="R212" s="78"/>
      <c r="S212" s="78"/>
      <c r="T212" s="78"/>
      <c r="U212" s="78"/>
      <c r="V212" s="78"/>
      <c r="W212" s="78"/>
    </row>
    <row r="213">
      <c r="A213" s="78"/>
      <c r="B213" s="78"/>
      <c r="C213" s="78"/>
      <c r="D213" s="78"/>
      <c r="E213" s="78"/>
      <c r="F213" s="78"/>
      <c r="G213" s="78"/>
      <c r="H213" s="85">
        <v>55.0</v>
      </c>
      <c r="I213" s="83">
        <f t="shared" si="1"/>
        <v>40</v>
      </c>
      <c r="J213" s="83">
        <f>'magic formula'!B213</f>
        <v>0</v>
      </c>
      <c r="K213" s="78"/>
      <c r="L213" s="78"/>
      <c r="M213" s="84"/>
      <c r="N213" s="78"/>
      <c r="O213" s="78"/>
      <c r="P213" s="78"/>
      <c r="Q213" s="81">
        <v>2.0</v>
      </c>
      <c r="R213" s="80">
        <v>1.0</v>
      </c>
      <c r="S213" s="78"/>
      <c r="T213" s="78"/>
      <c r="U213" s="78"/>
      <c r="V213" s="78"/>
      <c r="W213" s="78"/>
    </row>
    <row r="214">
      <c r="A214" s="78"/>
      <c r="B214" s="78"/>
      <c r="C214" s="78"/>
      <c r="D214" s="78"/>
      <c r="E214" s="78"/>
      <c r="F214" s="78"/>
      <c r="G214" s="78"/>
      <c r="H214" s="85">
        <v>2.0</v>
      </c>
      <c r="I214" s="83">
        <f t="shared" si="1"/>
        <v>2</v>
      </c>
      <c r="J214" s="83">
        <f>'magic formula'!B214</f>
        <v>0</v>
      </c>
      <c r="K214" s="78"/>
      <c r="L214" s="78"/>
      <c r="M214" s="84"/>
      <c r="N214" s="78"/>
      <c r="O214" s="78"/>
      <c r="P214" s="78"/>
      <c r="Q214" s="86"/>
      <c r="R214" s="78"/>
      <c r="S214" s="78"/>
      <c r="T214" s="78"/>
      <c r="U214" s="78"/>
      <c r="V214" s="78"/>
      <c r="W214" s="78"/>
    </row>
    <row r="215">
      <c r="A215" s="78"/>
      <c r="B215" s="78"/>
      <c r="C215" s="78"/>
      <c r="D215" s="78"/>
      <c r="E215" s="78"/>
      <c r="F215" s="78"/>
      <c r="G215" s="78"/>
      <c r="H215" s="85">
        <v>4.0</v>
      </c>
      <c r="I215" s="83">
        <f t="shared" si="1"/>
        <v>4</v>
      </c>
      <c r="J215" s="83">
        <f>'magic formula'!B215</f>
        <v>0</v>
      </c>
      <c r="K215" s="78"/>
      <c r="L215" s="78"/>
      <c r="M215" s="84"/>
      <c r="N215" s="78"/>
      <c r="O215" s="78"/>
      <c r="P215" s="78"/>
      <c r="Q215" s="81">
        <v>2.0</v>
      </c>
      <c r="R215" s="80">
        <v>1.0</v>
      </c>
      <c r="S215" s="78"/>
      <c r="T215" s="78"/>
      <c r="U215" s="78"/>
      <c r="V215" s="78"/>
      <c r="W215" s="78"/>
    </row>
    <row r="216">
      <c r="A216" s="78"/>
      <c r="B216" s="78"/>
      <c r="C216" s="78"/>
      <c r="D216" s="78"/>
      <c r="E216" s="78"/>
      <c r="F216" s="78"/>
      <c r="G216" s="78"/>
      <c r="H216" s="85">
        <v>19.0</v>
      </c>
      <c r="I216" s="83">
        <f t="shared" si="1"/>
        <v>15</v>
      </c>
      <c r="J216" s="83">
        <f>'magic formula'!B216</f>
        <v>0</v>
      </c>
      <c r="K216" s="78"/>
      <c r="L216" s="78"/>
      <c r="M216" s="84"/>
      <c r="N216" s="78"/>
      <c r="O216" s="78"/>
      <c r="P216" s="78"/>
      <c r="Q216" s="86"/>
      <c r="R216" s="78"/>
      <c r="S216" s="78"/>
      <c r="T216" s="78"/>
      <c r="U216" s="78"/>
      <c r="V216" s="78"/>
      <c r="W216" s="78"/>
    </row>
    <row r="217">
      <c r="A217" s="78"/>
      <c r="B217" s="78"/>
      <c r="C217" s="78"/>
      <c r="D217" s="78"/>
      <c r="E217" s="78"/>
      <c r="F217" s="78"/>
      <c r="G217" s="78"/>
      <c r="H217" s="85">
        <v>147.0</v>
      </c>
      <c r="I217" s="83">
        <f t="shared" si="1"/>
        <v>100</v>
      </c>
      <c r="J217" s="83">
        <f>'magic formula'!B217</f>
        <v>0</v>
      </c>
      <c r="K217" s="78"/>
      <c r="L217" s="78"/>
      <c r="M217" s="84"/>
      <c r="N217" s="78"/>
      <c r="O217" s="78"/>
      <c r="P217" s="78"/>
      <c r="Q217" s="86"/>
      <c r="R217" s="78"/>
      <c r="S217" s="78"/>
      <c r="T217" s="78"/>
      <c r="U217" s="78"/>
      <c r="V217" s="78"/>
      <c r="W217" s="78"/>
    </row>
    <row r="218">
      <c r="A218" s="78"/>
      <c r="B218" s="78"/>
      <c r="C218" s="78"/>
      <c r="D218" s="78"/>
      <c r="E218" s="78"/>
      <c r="F218" s="78"/>
      <c r="G218" s="78"/>
      <c r="H218" s="85">
        <v>297.0</v>
      </c>
      <c r="I218" s="83">
        <f t="shared" si="1"/>
        <v>250</v>
      </c>
      <c r="J218" s="83">
        <f>'magic formula'!B218</f>
        <v>0</v>
      </c>
      <c r="K218" s="78"/>
      <c r="L218" s="78"/>
      <c r="M218" s="84"/>
      <c r="N218" s="78"/>
      <c r="O218" s="78"/>
      <c r="P218" s="78"/>
      <c r="Q218" s="86"/>
      <c r="R218" s="78"/>
      <c r="S218" s="78"/>
      <c r="T218" s="78"/>
      <c r="U218" s="78"/>
      <c r="V218" s="78"/>
      <c r="W218" s="78"/>
    </row>
    <row r="219">
      <c r="A219" s="78"/>
      <c r="B219" s="78"/>
      <c r="C219" s="78"/>
      <c r="D219" s="78"/>
      <c r="E219" s="78"/>
      <c r="F219" s="78"/>
      <c r="G219" s="78"/>
      <c r="H219" s="85">
        <v>39.0</v>
      </c>
      <c r="I219" s="83">
        <f t="shared" si="1"/>
        <v>30</v>
      </c>
      <c r="J219" s="83">
        <f>'magic formula'!B219</f>
        <v>0</v>
      </c>
      <c r="K219" s="78"/>
      <c r="L219" s="78"/>
      <c r="M219" s="84"/>
      <c r="N219" s="78"/>
      <c r="O219" s="78"/>
      <c r="P219" s="78"/>
      <c r="Q219" s="86"/>
      <c r="R219" s="78"/>
      <c r="S219" s="78"/>
      <c r="T219" s="78"/>
      <c r="U219" s="78"/>
      <c r="V219" s="78"/>
      <c r="W219" s="78"/>
    </row>
    <row r="220">
      <c r="A220" s="78"/>
      <c r="B220" s="78"/>
      <c r="C220" s="78"/>
      <c r="D220" s="78"/>
      <c r="E220" s="78"/>
      <c r="F220" s="78"/>
      <c r="G220" s="78"/>
      <c r="H220" s="85">
        <v>39.0</v>
      </c>
      <c r="I220" s="83">
        <f t="shared" si="1"/>
        <v>30</v>
      </c>
      <c r="J220" s="83">
        <f>'magic formula'!B220</f>
        <v>0</v>
      </c>
      <c r="K220" s="78"/>
      <c r="L220" s="78"/>
      <c r="M220" s="84"/>
      <c r="N220" s="78"/>
      <c r="O220" s="78"/>
      <c r="P220" s="78"/>
      <c r="Q220" s="86"/>
      <c r="R220" s="78"/>
      <c r="S220" s="78"/>
      <c r="T220" s="78"/>
      <c r="U220" s="78"/>
      <c r="V220" s="78"/>
      <c r="W220" s="78"/>
    </row>
    <row r="221">
      <c r="A221" s="78"/>
      <c r="B221" s="78"/>
      <c r="C221" s="78"/>
      <c r="D221" s="78"/>
      <c r="E221" s="78"/>
      <c r="F221" s="78"/>
      <c r="G221" s="78"/>
      <c r="H221" s="85">
        <v>4.0</v>
      </c>
      <c r="I221" s="83">
        <f t="shared" si="1"/>
        <v>4</v>
      </c>
      <c r="J221" s="83">
        <f>'magic formula'!B221</f>
        <v>0</v>
      </c>
      <c r="K221" s="78"/>
      <c r="L221" s="78"/>
      <c r="M221" s="84"/>
      <c r="N221" s="78"/>
      <c r="O221" s="78"/>
      <c r="P221" s="78"/>
      <c r="Q221" s="86"/>
      <c r="R221" s="78"/>
      <c r="S221" s="78"/>
      <c r="T221" s="78"/>
      <c r="U221" s="78"/>
      <c r="V221" s="78"/>
      <c r="W221" s="78"/>
    </row>
    <row r="222">
      <c r="A222" s="78"/>
      <c r="B222" s="78"/>
      <c r="C222" s="78"/>
      <c r="D222" s="78"/>
      <c r="E222" s="78"/>
      <c r="F222" s="78"/>
      <c r="G222" s="78"/>
      <c r="H222" s="85">
        <v>8.0</v>
      </c>
      <c r="I222" s="83">
        <f t="shared" si="1"/>
        <v>8</v>
      </c>
      <c r="J222" s="83">
        <f>'magic formula'!B222</f>
        <v>0</v>
      </c>
      <c r="K222" s="78"/>
      <c r="L222" s="78"/>
      <c r="M222" s="84"/>
      <c r="N222" s="78"/>
      <c r="O222" s="78"/>
      <c r="P222" s="78"/>
      <c r="Q222" s="86"/>
      <c r="R222" s="78"/>
      <c r="S222" s="78"/>
      <c r="T222" s="78"/>
      <c r="U222" s="78"/>
      <c r="V222" s="78"/>
      <c r="W222" s="78"/>
    </row>
    <row r="223">
      <c r="A223" s="78"/>
      <c r="B223" s="78"/>
      <c r="C223" s="78"/>
      <c r="D223" s="78"/>
      <c r="E223" s="78"/>
      <c r="F223" s="78"/>
      <c r="G223" s="78"/>
      <c r="H223" s="85">
        <v>15.0</v>
      </c>
      <c r="I223" s="83">
        <f t="shared" si="1"/>
        <v>10</v>
      </c>
      <c r="J223" s="83">
        <f>'magic formula'!B223</f>
        <v>1</v>
      </c>
      <c r="K223" s="78"/>
      <c r="L223" s="78"/>
      <c r="M223" s="84"/>
      <c r="N223" s="78"/>
      <c r="O223" s="78"/>
      <c r="P223" s="78"/>
      <c r="Q223" s="86"/>
      <c r="R223" s="78"/>
      <c r="S223" s="78"/>
      <c r="T223" s="78"/>
      <c r="U223" s="78"/>
      <c r="V223" s="78"/>
      <c r="W223" s="78"/>
    </row>
    <row r="224">
      <c r="A224" s="78"/>
      <c r="B224" s="78"/>
      <c r="C224" s="78"/>
      <c r="D224" s="78"/>
      <c r="E224" s="78"/>
      <c r="F224" s="78"/>
      <c r="G224" s="78"/>
      <c r="H224" s="85">
        <v>0.0</v>
      </c>
      <c r="I224" s="83">
        <f t="shared" si="1"/>
        <v>2</v>
      </c>
      <c r="J224" s="83">
        <f>'magic formula'!B224</f>
        <v>0</v>
      </c>
      <c r="K224" s="78"/>
      <c r="L224" s="78"/>
      <c r="M224" s="84"/>
      <c r="N224" s="78"/>
      <c r="O224" s="78"/>
      <c r="P224" s="78"/>
      <c r="Q224" s="86"/>
      <c r="R224" s="78"/>
      <c r="S224" s="78"/>
      <c r="T224" s="78"/>
      <c r="U224" s="78"/>
      <c r="V224" s="78"/>
      <c r="W224" s="78"/>
    </row>
    <row r="225">
      <c r="A225" s="78"/>
      <c r="B225" s="78"/>
      <c r="C225" s="78"/>
      <c r="D225" s="78"/>
      <c r="E225" s="78"/>
      <c r="F225" s="78"/>
      <c r="G225" s="78"/>
      <c r="H225" s="85">
        <v>6.0</v>
      </c>
      <c r="I225" s="83">
        <f t="shared" si="1"/>
        <v>4</v>
      </c>
      <c r="J225" s="83">
        <f>'magic formula'!B225</f>
        <v>0</v>
      </c>
      <c r="K225" s="78"/>
      <c r="L225" s="78"/>
      <c r="M225" s="84"/>
      <c r="N225" s="78"/>
      <c r="O225" s="78"/>
      <c r="P225" s="78"/>
      <c r="Q225" s="86"/>
      <c r="R225" s="78"/>
      <c r="S225" s="78"/>
      <c r="T225" s="78"/>
      <c r="U225" s="78"/>
      <c r="V225" s="78"/>
      <c r="W225" s="78"/>
    </row>
    <row r="226">
      <c r="A226" s="78"/>
      <c r="B226" s="78"/>
      <c r="C226" s="78"/>
      <c r="D226" s="78"/>
      <c r="E226" s="78"/>
      <c r="F226" s="78"/>
      <c r="G226" s="78"/>
      <c r="H226" s="85">
        <v>16.0</v>
      </c>
      <c r="I226" s="83">
        <f t="shared" si="1"/>
        <v>15</v>
      </c>
      <c r="J226" s="83">
        <f>'magic formula'!B226</f>
        <v>0</v>
      </c>
      <c r="K226" s="78"/>
      <c r="L226" s="78"/>
      <c r="M226" s="84"/>
      <c r="N226" s="78"/>
      <c r="O226" s="78"/>
      <c r="P226" s="78"/>
      <c r="Q226" s="86"/>
      <c r="R226" s="78"/>
      <c r="S226" s="78"/>
      <c r="T226" s="78"/>
      <c r="U226" s="78"/>
      <c r="V226" s="78"/>
      <c r="W226" s="78"/>
    </row>
    <row r="227">
      <c r="A227" s="78"/>
      <c r="B227" s="78"/>
      <c r="C227" s="78"/>
      <c r="D227" s="78"/>
      <c r="E227" s="78"/>
      <c r="F227" s="78"/>
      <c r="G227" s="78"/>
      <c r="H227" s="85">
        <v>140.0</v>
      </c>
      <c r="I227" s="83">
        <f t="shared" si="1"/>
        <v>100</v>
      </c>
      <c r="J227" s="83">
        <f>'magic formula'!B227</f>
        <v>0</v>
      </c>
      <c r="K227" s="78"/>
      <c r="L227" s="78"/>
      <c r="M227" s="84"/>
      <c r="N227" s="78"/>
      <c r="O227" s="78"/>
      <c r="P227" s="78"/>
      <c r="Q227" s="86"/>
      <c r="R227" s="78"/>
      <c r="S227" s="78"/>
      <c r="T227" s="78"/>
      <c r="U227" s="78"/>
      <c r="V227" s="78"/>
      <c r="W227" s="78"/>
    </row>
    <row r="228">
      <c r="A228" s="78"/>
      <c r="B228" s="78"/>
      <c r="C228" s="78"/>
      <c r="D228" s="78"/>
      <c r="E228" s="78"/>
      <c r="F228" s="78"/>
      <c r="G228" s="78"/>
      <c r="H228" s="85">
        <v>55.0</v>
      </c>
      <c r="I228" s="83">
        <f t="shared" si="1"/>
        <v>40</v>
      </c>
      <c r="J228" s="83">
        <f>'magic formula'!B228</f>
        <v>0</v>
      </c>
      <c r="K228" s="78"/>
      <c r="L228" s="78"/>
      <c r="M228" s="84"/>
      <c r="N228" s="78"/>
      <c r="O228" s="78"/>
      <c r="P228" s="78"/>
      <c r="Q228" s="86"/>
      <c r="R228" s="78"/>
      <c r="S228" s="78"/>
      <c r="T228" s="78"/>
      <c r="U228" s="78"/>
      <c r="V228" s="78"/>
      <c r="W228" s="78"/>
    </row>
    <row r="229">
      <c r="A229" s="78"/>
      <c r="B229" s="78"/>
      <c r="C229" s="78"/>
      <c r="D229" s="78"/>
      <c r="E229" s="78"/>
      <c r="F229" s="78"/>
      <c r="G229" s="78"/>
      <c r="H229" s="85">
        <v>80.0</v>
      </c>
      <c r="I229" s="83">
        <f t="shared" si="1"/>
        <v>60</v>
      </c>
      <c r="J229" s="83">
        <f>'magic formula'!B229</f>
        <v>0</v>
      </c>
      <c r="K229" s="78"/>
      <c r="L229" s="78"/>
      <c r="M229" s="84"/>
      <c r="N229" s="78"/>
      <c r="O229" s="78"/>
      <c r="P229" s="78"/>
      <c r="Q229" s="86"/>
      <c r="R229" s="78"/>
      <c r="S229" s="78"/>
      <c r="T229" s="78"/>
      <c r="U229" s="78"/>
      <c r="V229" s="78"/>
      <c r="W229" s="78"/>
    </row>
    <row r="230">
      <c r="A230" s="78"/>
      <c r="B230" s="78"/>
      <c r="C230" s="78"/>
      <c r="D230" s="78"/>
      <c r="E230" s="78"/>
      <c r="F230" s="78"/>
      <c r="G230" s="78"/>
      <c r="H230" s="85">
        <v>13.0</v>
      </c>
      <c r="I230" s="83">
        <f t="shared" si="1"/>
        <v>10</v>
      </c>
      <c r="J230" s="83">
        <f>'magic formula'!B230</f>
        <v>2</v>
      </c>
      <c r="K230" s="78"/>
      <c r="L230" s="78"/>
      <c r="M230" s="84"/>
      <c r="N230" s="78"/>
      <c r="O230" s="78"/>
      <c r="P230" s="78"/>
      <c r="Q230" s="86"/>
      <c r="R230" s="78"/>
      <c r="S230" s="78"/>
      <c r="T230" s="78"/>
      <c r="U230" s="78"/>
      <c r="V230" s="78"/>
      <c r="W230" s="78"/>
    </row>
    <row r="231">
      <c r="A231" s="78"/>
      <c r="B231" s="78"/>
      <c r="C231" s="78"/>
      <c r="D231" s="78"/>
      <c r="E231" s="78"/>
      <c r="F231" s="78"/>
      <c r="G231" s="78"/>
      <c r="H231" s="85">
        <v>0.0</v>
      </c>
      <c r="I231" s="83">
        <f t="shared" si="1"/>
        <v>2</v>
      </c>
      <c r="J231" s="83">
        <f>'magic formula'!B231</f>
        <v>2</v>
      </c>
      <c r="K231" s="78"/>
      <c r="L231" s="78"/>
      <c r="M231" s="84"/>
      <c r="N231" s="78"/>
      <c r="O231" s="78"/>
      <c r="P231" s="78"/>
      <c r="Q231" s="86"/>
      <c r="R231" s="78"/>
      <c r="S231" s="78"/>
      <c r="T231" s="78"/>
      <c r="U231" s="78"/>
      <c r="V231" s="78"/>
      <c r="W231" s="78"/>
    </row>
    <row r="232">
      <c r="A232" s="78"/>
      <c r="B232" s="78"/>
      <c r="C232" s="78"/>
      <c r="D232" s="78"/>
      <c r="E232" s="78"/>
      <c r="F232" s="78"/>
      <c r="G232" s="78"/>
      <c r="H232" s="85">
        <v>23.0</v>
      </c>
      <c r="I232" s="83">
        <f t="shared" si="1"/>
        <v>20</v>
      </c>
      <c r="J232" s="83">
        <f>'magic formula'!B232</f>
        <v>0</v>
      </c>
      <c r="K232" s="78"/>
      <c r="L232" s="78"/>
      <c r="M232" s="84"/>
      <c r="N232" s="78"/>
      <c r="O232" s="78"/>
      <c r="P232" s="78"/>
      <c r="Q232" s="86"/>
      <c r="R232" s="78"/>
      <c r="S232" s="78"/>
      <c r="T232" s="78"/>
      <c r="U232" s="78"/>
      <c r="V232" s="78"/>
      <c r="W232" s="78"/>
    </row>
    <row r="233">
      <c r="A233" s="78"/>
      <c r="B233" s="78"/>
      <c r="C233" s="78"/>
      <c r="D233" s="78"/>
      <c r="E233" s="78"/>
      <c r="F233" s="78"/>
      <c r="G233" s="78"/>
      <c r="H233" s="85">
        <v>13.0</v>
      </c>
      <c r="I233" s="83">
        <f t="shared" si="1"/>
        <v>10</v>
      </c>
      <c r="J233" s="83">
        <f>'magic formula'!B233</f>
        <v>0</v>
      </c>
      <c r="K233" s="78"/>
      <c r="L233" s="78"/>
      <c r="M233" s="84"/>
      <c r="N233" s="78"/>
      <c r="O233" s="78"/>
      <c r="P233" s="78"/>
      <c r="Q233" s="86"/>
      <c r="R233" s="78"/>
      <c r="S233" s="78"/>
      <c r="T233" s="78"/>
      <c r="U233" s="78"/>
      <c r="V233" s="78"/>
      <c r="W233" s="78"/>
    </row>
    <row r="234">
      <c r="A234" s="78"/>
      <c r="B234" s="78"/>
      <c r="C234" s="78"/>
      <c r="D234" s="78"/>
      <c r="E234" s="78"/>
      <c r="F234" s="78"/>
      <c r="G234" s="78"/>
      <c r="H234" s="85">
        <v>1225.0</v>
      </c>
      <c r="I234" s="83">
        <f t="shared" si="1"/>
        <v>250</v>
      </c>
      <c r="J234" s="83">
        <f>'magic formula'!B234</f>
        <v>0</v>
      </c>
      <c r="K234" s="78"/>
      <c r="L234" s="78"/>
      <c r="M234" s="84"/>
      <c r="N234" s="78"/>
      <c r="O234" s="78"/>
      <c r="P234" s="78"/>
      <c r="Q234" s="86"/>
      <c r="R234" s="78"/>
      <c r="S234" s="78"/>
      <c r="T234" s="78"/>
      <c r="U234" s="78"/>
      <c r="V234" s="78"/>
      <c r="W234" s="78"/>
    </row>
    <row r="235">
      <c r="A235" s="78"/>
      <c r="B235" s="78"/>
      <c r="C235" s="78"/>
      <c r="D235" s="78"/>
      <c r="E235" s="78"/>
      <c r="F235" s="78"/>
      <c r="G235" s="78"/>
      <c r="H235" s="85">
        <v>8.0</v>
      </c>
      <c r="I235" s="83">
        <f t="shared" si="1"/>
        <v>8</v>
      </c>
      <c r="J235" s="83">
        <f>'magic formula'!B235</f>
        <v>0</v>
      </c>
      <c r="K235" s="78"/>
      <c r="L235" s="78"/>
      <c r="M235" s="84"/>
      <c r="N235" s="78"/>
      <c r="O235" s="78"/>
      <c r="P235" s="78"/>
      <c r="Q235" s="86"/>
      <c r="R235" s="78"/>
      <c r="S235" s="78"/>
      <c r="T235" s="78"/>
      <c r="U235" s="78"/>
      <c r="V235" s="78"/>
      <c r="W235" s="78"/>
    </row>
    <row r="236">
      <c r="A236" s="78"/>
      <c r="B236" s="78"/>
      <c r="C236" s="78"/>
      <c r="D236" s="78"/>
      <c r="E236" s="78"/>
      <c r="F236" s="78"/>
      <c r="G236" s="78"/>
      <c r="H236" s="85">
        <v>46.0</v>
      </c>
      <c r="I236" s="83">
        <f t="shared" si="1"/>
        <v>40</v>
      </c>
      <c r="J236" s="83">
        <f>'magic formula'!B236</f>
        <v>3</v>
      </c>
      <c r="K236" s="78"/>
      <c r="L236" s="78"/>
      <c r="M236" s="84"/>
      <c r="N236" s="78"/>
      <c r="O236" s="78"/>
      <c r="P236" s="78"/>
      <c r="Q236" s="86"/>
      <c r="R236" s="78"/>
      <c r="S236" s="78"/>
      <c r="T236" s="78"/>
      <c r="U236" s="78"/>
      <c r="V236" s="78"/>
      <c r="W236" s="78"/>
    </row>
    <row r="237">
      <c r="A237" s="78"/>
      <c r="B237" s="78"/>
      <c r="C237" s="78"/>
      <c r="D237" s="78"/>
      <c r="E237" s="78"/>
      <c r="F237" s="78"/>
      <c r="G237" s="78"/>
      <c r="H237" s="85">
        <v>21.0</v>
      </c>
      <c r="I237" s="83">
        <f t="shared" si="1"/>
        <v>20</v>
      </c>
      <c r="J237" s="83">
        <f>'magic formula'!B237</f>
        <v>0</v>
      </c>
      <c r="K237" s="78"/>
      <c r="L237" s="78"/>
      <c r="M237" s="84"/>
      <c r="N237" s="78"/>
      <c r="O237" s="78"/>
      <c r="P237" s="78"/>
      <c r="Q237" s="86"/>
      <c r="R237" s="78"/>
      <c r="S237" s="78"/>
      <c r="T237" s="78"/>
      <c r="U237" s="78"/>
      <c r="V237" s="78"/>
      <c r="W237" s="78"/>
    </row>
    <row r="238">
      <c r="A238" s="78"/>
      <c r="B238" s="78"/>
      <c r="C238" s="78"/>
      <c r="D238" s="78"/>
      <c r="E238" s="78"/>
      <c r="F238" s="78"/>
      <c r="G238" s="78"/>
      <c r="H238" s="85">
        <v>100.0</v>
      </c>
      <c r="I238" s="83">
        <f t="shared" si="1"/>
        <v>80</v>
      </c>
      <c r="J238" s="83">
        <f>'magic formula'!B238</f>
        <v>0</v>
      </c>
      <c r="K238" s="78"/>
      <c r="L238" s="78"/>
      <c r="M238" s="84"/>
      <c r="N238" s="78"/>
      <c r="O238" s="78"/>
      <c r="P238" s="78"/>
      <c r="Q238" s="86"/>
      <c r="R238" s="78"/>
      <c r="S238" s="78"/>
      <c r="T238" s="78"/>
      <c r="U238" s="78"/>
      <c r="V238" s="78"/>
      <c r="W238" s="78"/>
    </row>
    <row r="239">
      <c r="A239" s="78"/>
      <c r="B239" s="78"/>
      <c r="C239" s="78"/>
      <c r="D239" s="78"/>
      <c r="E239" s="78"/>
      <c r="F239" s="78"/>
      <c r="G239" s="78"/>
      <c r="H239" s="85">
        <v>156.0</v>
      </c>
      <c r="I239" s="83">
        <f t="shared" si="1"/>
        <v>150</v>
      </c>
      <c r="J239" s="83">
        <f>'magic formula'!B239</f>
        <v>0</v>
      </c>
      <c r="K239" s="78"/>
      <c r="L239" s="78"/>
      <c r="M239" s="84"/>
      <c r="N239" s="78"/>
      <c r="O239" s="78"/>
      <c r="P239" s="78"/>
      <c r="Q239" s="86"/>
      <c r="R239" s="78"/>
      <c r="S239" s="78"/>
      <c r="T239" s="78"/>
      <c r="U239" s="78"/>
      <c r="V239" s="78"/>
      <c r="W239" s="78"/>
    </row>
    <row r="240">
      <c r="A240" s="78"/>
      <c r="B240" s="78"/>
      <c r="C240" s="78"/>
      <c r="D240" s="78"/>
      <c r="E240" s="78"/>
      <c r="F240" s="78"/>
      <c r="G240" s="78"/>
      <c r="H240" s="85">
        <v>22.0</v>
      </c>
      <c r="I240" s="83">
        <f t="shared" si="1"/>
        <v>20</v>
      </c>
      <c r="J240" s="83">
        <f>'magic formula'!B240</f>
        <v>0</v>
      </c>
      <c r="K240" s="78"/>
      <c r="L240" s="78"/>
      <c r="M240" s="84"/>
      <c r="N240" s="78"/>
      <c r="O240" s="78"/>
      <c r="P240" s="78"/>
      <c r="Q240" s="86"/>
      <c r="R240" s="78"/>
      <c r="S240" s="78"/>
      <c r="T240" s="78"/>
      <c r="U240" s="78"/>
      <c r="V240" s="78"/>
      <c r="W240" s="78"/>
    </row>
    <row r="241">
      <c r="A241" s="78"/>
      <c r="B241" s="78"/>
      <c r="C241" s="78"/>
      <c r="D241" s="78"/>
      <c r="E241" s="78"/>
      <c r="F241" s="78"/>
      <c r="G241" s="78"/>
      <c r="H241" s="85">
        <v>61.0</v>
      </c>
      <c r="I241" s="83">
        <f t="shared" si="1"/>
        <v>60</v>
      </c>
      <c r="J241" s="83">
        <f>'magic formula'!B241</f>
        <v>0</v>
      </c>
      <c r="K241" s="78"/>
      <c r="L241" s="78"/>
      <c r="M241" s="84"/>
      <c r="N241" s="78"/>
      <c r="O241" s="78"/>
      <c r="P241" s="78"/>
      <c r="Q241" s="86"/>
      <c r="R241" s="78"/>
      <c r="S241" s="78"/>
      <c r="T241" s="78"/>
      <c r="U241" s="78"/>
      <c r="V241" s="78"/>
      <c r="W241" s="78"/>
    </row>
    <row r="242">
      <c r="A242" s="78"/>
      <c r="B242" s="78"/>
      <c r="C242" s="78"/>
      <c r="D242" s="78"/>
      <c r="E242" s="78"/>
      <c r="F242" s="78"/>
      <c r="G242" s="78"/>
      <c r="H242" s="85">
        <v>50.0</v>
      </c>
      <c r="I242" s="83">
        <f t="shared" si="1"/>
        <v>40</v>
      </c>
      <c r="J242" s="83">
        <f>'magic formula'!B242</f>
        <v>0</v>
      </c>
      <c r="K242" s="78"/>
      <c r="L242" s="78"/>
      <c r="M242" s="84"/>
      <c r="N242" s="78"/>
      <c r="O242" s="78"/>
      <c r="P242" s="78"/>
      <c r="Q242" s="86"/>
      <c r="R242" s="78"/>
      <c r="S242" s="78"/>
      <c r="T242" s="78"/>
      <c r="U242" s="78"/>
      <c r="V242" s="78"/>
      <c r="W242" s="78"/>
    </row>
    <row r="243">
      <c r="A243" s="78"/>
      <c r="B243" s="78"/>
      <c r="C243" s="78"/>
      <c r="D243" s="78"/>
      <c r="E243" s="78"/>
      <c r="F243" s="78"/>
      <c r="G243" s="78"/>
      <c r="H243" s="85">
        <v>57.0</v>
      </c>
      <c r="I243" s="83">
        <f t="shared" si="1"/>
        <v>40</v>
      </c>
      <c r="J243" s="83">
        <f>'magic formula'!B243</f>
        <v>0</v>
      </c>
      <c r="K243" s="78"/>
      <c r="L243" s="78"/>
      <c r="M243" s="84"/>
      <c r="N243" s="78"/>
      <c r="O243" s="78"/>
      <c r="P243" s="78"/>
      <c r="Q243" s="86"/>
      <c r="R243" s="78"/>
      <c r="S243" s="78"/>
      <c r="T243" s="78"/>
      <c r="U243" s="78"/>
      <c r="V243" s="78"/>
      <c r="W243" s="78"/>
    </row>
    <row r="244">
      <c r="A244" s="78"/>
      <c r="B244" s="78"/>
      <c r="C244" s="78"/>
      <c r="D244" s="78"/>
      <c r="E244" s="78"/>
      <c r="F244" s="78"/>
      <c r="G244" s="78"/>
      <c r="H244" s="85">
        <v>32.0</v>
      </c>
      <c r="I244" s="83">
        <f t="shared" si="1"/>
        <v>30</v>
      </c>
      <c r="J244" s="83">
        <f>'magic formula'!B244</f>
        <v>0</v>
      </c>
      <c r="K244" s="78"/>
      <c r="L244" s="78"/>
      <c r="M244" s="84"/>
      <c r="N244" s="78"/>
      <c r="O244" s="78"/>
      <c r="P244" s="78"/>
      <c r="Q244" s="86"/>
      <c r="R244" s="78"/>
      <c r="S244" s="78"/>
      <c r="T244" s="78"/>
      <c r="U244" s="78"/>
      <c r="V244" s="78"/>
      <c r="W244" s="78"/>
    </row>
    <row r="245">
      <c r="A245" s="78"/>
      <c r="B245" s="78"/>
      <c r="C245" s="78"/>
      <c r="D245" s="78"/>
      <c r="E245" s="78"/>
      <c r="F245" s="78"/>
      <c r="G245" s="78"/>
      <c r="H245" s="85">
        <v>50.0</v>
      </c>
      <c r="I245" s="83">
        <f t="shared" si="1"/>
        <v>40</v>
      </c>
      <c r="J245" s="83">
        <f>'magic formula'!B245</f>
        <v>0</v>
      </c>
      <c r="K245" s="78"/>
      <c r="L245" s="78"/>
      <c r="M245" s="84"/>
      <c r="N245" s="78"/>
      <c r="O245" s="78"/>
      <c r="P245" s="78"/>
      <c r="Q245" s="86"/>
      <c r="R245" s="78"/>
      <c r="S245" s="78"/>
      <c r="T245" s="78"/>
      <c r="U245" s="78"/>
      <c r="V245" s="78"/>
      <c r="W245" s="78"/>
    </row>
    <row r="246">
      <c r="A246" s="78"/>
      <c r="B246" s="78"/>
      <c r="C246" s="78"/>
      <c r="D246" s="78"/>
      <c r="E246" s="78"/>
      <c r="F246" s="78"/>
      <c r="G246" s="78"/>
      <c r="H246" s="85">
        <v>18.0</v>
      </c>
      <c r="I246" s="83">
        <f t="shared" si="1"/>
        <v>15</v>
      </c>
      <c r="J246" s="83">
        <f>'magic formula'!B246</f>
        <v>0</v>
      </c>
      <c r="K246" s="78"/>
      <c r="L246" s="78"/>
      <c r="M246" s="84"/>
      <c r="N246" s="78"/>
      <c r="O246" s="78"/>
      <c r="P246" s="78"/>
      <c r="Q246" s="86"/>
      <c r="R246" s="78"/>
      <c r="S246" s="78"/>
      <c r="T246" s="78"/>
      <c r="U246" s="78"/>
      <c r="V246" s="78"/>
      <c r="W246" s="78"/>
    </row>
    <row r="247">
      <c r="A247" s="78"/>
      <c r="B247" s="78"/>
      <c r="C247" s="78"/>
      <c r="D247" s="78"/>
      <c r="E247" s="78"/>
      <c r="F247" s="78"/>
      <c r="G247" s="78"/>
      <c r="H247" s="85">
        <v>8.0</v>
      </c>
      <c r="I247" s="83">
        <f t="shared" si="1"/>
        <v>8</v>
      </c>
      <c r="J247" s="83">
        <f>'magic formula'!B247</f>
        <v>0</v>
      </c>
      <c r="K247" s="78"/>
      <c r="L247" s="78"/>
      <c r="M247" s="84"/>
      <c r="N247" s="78"/>
      <c r="O247" s="78"/>
      <c r="P247" s="78"/>
      <c r="Q247" s="86"/>
      <c r="R247" s="78"/>
      <c r="S247" s="78"/>
      <c r="T247" s="78"/>
      <c r="U247" s="78"/>
      <c r="V247" s="78"/>
      <c r="W247" s="78"/>
    </row>
    <row r="248">
      <c r="A248" s="78"/>
      <c r="B248" s="78"/>
      <c r="C248" s="78"/>
      <c r="D248" s="78"/>
      <c r="E248" s="78"/>
      <c r="F248" s="78"/>
      <c r="G248" s="78"/>
      <c r="H248" s="85">
        <v>48.0</v>
      </c>
      <c r="I248" s="83">
        <f t="shared" si="1"/>
        <v>40</v>
      </c>
      <c r="J248" s="83">
        <f>'magic formula'!B248</f>
        <v>0</v>
      </c>
      <c r="K248" s="78"/>
      <c r="L248" s="78"/>
      <c r="M248" s="84"/>
      <c r="N248" s="78"/>
      <c r="O248" s="78"/>
      <c r="P248" s="78"/>
      <c r="Q248" s="86"/>
      <c r="R248" s="78"/>
      <c r="S248" s="78"/>
      <c r="T248" s="78"/>
      <c r="U248" s="78"/>
      <c r="V248" s="78"/>
      <c r="W248" s="78"/>
    </row>
    <row r="249">
      <c r="A249" s="78"/>
      <c r="B249" s="78"/>
      <c r="C249" s="78"/>
      <c r="D249" s="78"/>
      <c r="E249" s="78"/>
      <c r="F249" s="78"/>
      <c r="G249" s="78"/>
      <c r="H249" s="85">
        <v>1.0</v>
      </c>
      <c r="I249" s="83">
        <f t="shared" si="1"/>
        <v>2</v>
      </c>
      <c r="J249" s="83">
        <f>'magic formula'!B249</f>
        <v>3</v>
      </c>
      <c r="K249" s="78"/>
      <c r="L249" s="78"/>
      <c r="M249" s="84"/>
      <c r="N249" s="78"/>
      <c r="O249" s="78"/>
      <c r="P249" s="78"/>
      <c r="Q249" s="86"/>
      <c r="R249" s="78"/>
      <c r="S249" s="78"/>
      <c r="T249" s="78"/>
      <c r="U249" s="78"/>
      <c r="V249" s="78"/>
      <c r="W249" s="78"/>
    </row>
    <row r="250">
      <c r="A250" s="78"/>
      <c r="B250" s="78"/>
      <c r="C250" s="78"/>
      <c r="D250" s="78"/>
      <c r="E250" s="78"/>
      <c r="F250" s="78"/>
      <c r="G250" s="78"/>
      <c r="H250" s="85">
        <v>21.0</v>
      </c>
      <c r="I250" s="83">
        <f t="shared" si="1"/>
        <v>20</v>
      </c>
      <c r="J250" s="83">
        <f>'magic formula'!B250</f>
        <v>0</v>
      </c>
      <c r="K250" s="78"/>
      <c r="L250" s="78"/>
      <c r="M250" s="84"/>
      <c r="N250" s="78"/>
      <c r="O250" s="78"/>
      <c r="P250" s="78"/>
      <c r="Q250" s="86"/>
      <c r="R250" s="78"/>
      <c r="S250" s="78"/>
      <c r="T250" s="78"/>
      <c r="U250" s="78"/>
      <c r="V250" s="78"/>
      <c r="W250" s="78"/>
    </row>
    <row r="251">
      <c r="A251" s="78"/>
      <c r="B251" s="78"/>
      <c r="C251" s="78"/>
      <c r="D251" s="78"/>
      <c r="E251" s="78"/>
      <c r="F251" s="78"/>
      <c r="G251" s="78"/>
      <c r="H251" s="85">
        <v>4.0</v>
      </c>
      <c r="I251" s="83">
        <f t="shared" si="1"/>
        <v>4</v>
      </c>
      <c r="J251" s="83">
        <f>'magic formula'!B251</f>
        <v>3</v>
      </c>
      <c r="K251" s="78"/>
      <c r="L251" s="78"/>
      <c r="M251" s="84"/>
      <c r="N251" s="78"/>
      <c r="O251" s="78"/>
      <c r="P251" s="78"/>
      <c r="Q251" s="86"/>
      <c r="R251" s="78"/>
      <c r="S251" s="78"/>
      <c r="T251" s="78"/>
      <c r="U251" s="78"/>
      <c r="V251" s="78"/>
      <c r="W251" s="78"/>
    </row>
    <row r="252">
      <c r="A252" s="78"/>
      <c r="B252" s="78"/>
      <c r="C252" s="78"/>
      <c r="D252" s="78"/>
      <c r="E252" s="78"/>
      <c r="F252" s="78"/>
      <c r="G252" s="78"/>
      <c r="H252" s="85">
        <v>28.0</v>
      </c>
      <c r="I252" s="83">
        <f t="shared" si="1"/>
        <v>20</v>
      </c>
      <c r="J252" s="83">
        <f>'magic formula'!B252</f>
        <v>0</v>
      </c>
      <c r="K252" s="78"/>
      <c r="L252" s="78"/>
      <c r="M252" s="84"/>
      <c r="N252" s="78"/>
      <c r="O252" s="78"/>
      <c r="P252" s="78"/>
      <c r="Q252" s="86"/>
      <c r="R252" s="78"/>
      <c r="S252" s="78"/>
      <c r="T252" s="78"/>
      <c r="U252" s="78"/>
      <c r="V252" s="78"/>
      <c r="W252" s="78"/>
    </row>
    <row r="253">
      <c r="A253" s="78"/>
      <c r="B253" s="78"/>
      <c r="C253" s="78"/>
      <c r="D253" s="78"/>
      <c r="E253" s="78"/>
      <c r="F253" s="78"/>
      <c r="G253" s="78"/>
      <c r="H253" s="85">
        <v>30.0</v>
      </c>
      <c r="I253" s="83">
        <f t="shared" si="1"/>
        <v>20</v>
      </c>
      <c r="J253" s="83">
        <f>'magic formula'!B253</f>
        <v>0</v>
      </c>
      <c r="K253" s="78"/>
      <c r="L253" s="78"/>
      <c r="M253" s="84"/>
      <c r="N253" s="78"/>
      <c r="O253" s="78"/>
      <c r="P253" s="78"/>
      <c r="Q253" s="86"/>
      <c r="R253" s="78"/>
      <c r="S253" s="78"/>
      <c r="T253" s="78"/>
      <c r="U253" s="78"/>
      <c r="V253" s="78"/>
      <c r="W253" s="78"/>
    </row>
    <row r="254">
      <c r="A254" s="78"/>
      <c r="B254" s="78"/>
      <c r="C254" s="78"/>
      <c r="D254" s="78"/>
      <c r="E254" s="78"/>
      <c r="F254" s="78"/>
      <c r="G254" s="78"/>
      <c r="H254" s="85">
        <v>2.0</v>
      </c>
      <c r="I254" s="83">
        <f t="shared" si="1"/>
        <v>2</v>
      </c>
      <c r="J254" s="83">
        <f>'magic formula'!B254</f>
        <v>3</v>
      </c>
      <c r="K254" s="78"/>
      <c r="L254" s="78"/>
      <c r="M254" s="84"/>
      <c r="N254" s="78"/>
      <c r="O254" s="78"/>
      <c r="P254" s="78"/>
      <c r="Q254" s="86"/>
      <c r="R254" s="78"/>
      <c r="S254" s="78"/>
      <c r="T254" s="78"/>
      <c r="U254" s="78"/>
      <c r="V254" s="78"/>
      <c r="W254" s="78"/>
    </row>
    <row r="255">
      <c r="A255" s="78"/>
      <c r="B255" s="78"/>
      <c r="C255" s="78"/>
      <c r="D255" s="78"/>
      <c r="E255" s="78"/>
      <c r="F255" s="78"/>
      <c r="G255" s="78"/>
      <c r="H255" s="85">
        <v>40.0</v>
      </c>
      <c r="I255" s="83">
        <f t="shared" si="1"/>
        <v>30</v>
      </c>
      <c r="J255" s="83">
        <f>'magic formula'!B255</f>
        <v>0</v>
      </c>
      <c r="K255" s="78"/>
      <c r="L255" s="78"/>
      <c r="M255" s="84"/>
      <c r="N255" s="78"/>
      <c r="O255" s="78"/>
      <c r="P255" s="78"/>
      <c r="Q255" s="81">
        <v>2.0</v>
      </c>
      <c r="R255" s="80">
        <v>1.0</v>
      </c>
      <c r="S255" s="78"/>
      <c r="T255" s="78"/>
      <c r="U255" s="78"/>
      <c r="V255" s="78"/>
      <c r="W255" s="78"/>
    </row>
    <row r="256">
      <c r="A256" s="78"/>
      <c r="B256" s="78"/>
      <c r="C256" s="78"/>
      <c r="D256" s="78"/>
      <c r="E256" s="78"/>
      <c r="F256" s="78"/>
      <c r="G256" s="78"/>
      <c r="H256" s="85">
        <v>0.0</v>
      </c>
      <c r="I256" s="83">
        <f t="shared" si="1"/>
        <v>2</v>
      </c>
      <c r="J256" s="83">
        <f>'magic formula'!B256</f>
        <v>0</v>
      </c>
      <c r="K256" s="78"/>
      <c r="L256" s="78"/>
      <c r="M256" s="84"/>
      <c r="N256" s="78"/>
      <c r="O256" s="78"/>
      <c r="P256" s="78"/>
      <c r="Q256" s="86"/>
      <c r="R256" s="78"/>
      <c r="S256" s="78"/>
      <c r="T256" s="78"/>
      <c r="U256" s="78"/>
      <c r="V256" s="78"/>
      <c r="W256" s="78"/>
    </row>
    <row r="257">
      <c r="A257" s="78"/>
      <c r="B257" s="78"/>
      <c r="C257" s="78"/>
      <c r="D257" s="78"/>
      <c r="E257" s="78"/>
      <c r="F257" s="78"/>
      <c r="G257" s="78"/>
      <c r="H257" s="85">
        <v>40.0</v>
      </c>
      <c r="I257" s="83">
        <f t="shared" si="1"/>
        <v>30</v>
      </c>
      <c r="J257" s="83">
        <f>'magic formula'!B257</f>
        <v>0</v>
      </c>
      <c r="K257" s="78"/>
      <c r="L257" s="78"/>
      <c r="M257" s="84"/>
      <c r="N257" s="78"/>
      <c r="O257" s="78"/>
      <c r="P257" s="78"/>
      <c r="Q257" s="86"/>
      <c r="R257" s="78"/>
      <c r="S257" s="78"/>
      <c r="T257" s="78"/>
      <c r="U257" s="78"/>
      <c r="V257" s="78"/>
      <c r="W257" s="78"/>
    </row>
    <row r="258">
      <c r="A258" s="78"/>
      <c r="B258" s="78"/>
      <c r="C258" s="78"/>
      <c r="D258" s="78"/>
      <c r="E258" s="78"/>
      <c r="F258" s="78"/>
      <c r="G258" s="78"/>
      <c r="H258" s="85">
        <v>8.0</v>
      </c>
      <c r="I258" s="83">
        <f t="shared" si="1"/>
        <v>8</v>
      </c>
      <c r="J258" s="83">
        <f>'magic formula'!B258</f>
        <v>0</v>
      </c>
      <c r="K258" s="78"/>
      <c r="L258" s="78"/>
      <c r="M258" s="84"/>
      <c r="N258" s="78"/>
      <c r="O258" s="78"/>
      <c r="P258" s="78"/>
      <c r="Q258" s="86"/>
      <c r="R258" s="78"/>
      <c r="S258" s="78"/>
      <c r="T258" s="78"/>
      <c r="U258" s="78"/>
      <c r="V258" s="78"/>
      <c r="W258" s="78"/>
    </row>
    <row r="259">
      <c r="A259" s="78"/>
      <c r="B259" s="78"/>
      <c r="C259" s="78"/>
      <c r="D259" s="78"/>
      <c r="E259" s="78"/>
      <c r="F259" s="78"/>
      <c r="G259" s="78"/>
      <c r="H259" s="85">
        <v>4.0</v>
      </c>
      <c r="I259" s="83">
        <f t="shared" si="1"/>
        <v>4</v>
      </c>
      <c r="J259" s="83">
        <f>'magic formula'!B259</f>
        <v>0</v>
      </c>
      <c r="K259" s="78"/>
      <c r="L259" s="78"/>
      <c r="M259" s="84"/>
      <c r="N259" s="78"/>
      <c r="O259" s="78"/>
      <c r="P259" s="78"/>
      <c r="Q259" s="86"/>
      <c r="R259" s="78"/>
      <c r="S259" s="78"/>
      <c r="T259" s="78"/>
      <c r="U259" s="78"/>
      <c r="V259" s="78"/>
      <c r="W259" s="78"/>
    </row>
    <row r="260">
      <c r="A260" s="78"/>
      <c r="B260" s="78"/>
      <c r="C260" s="78"/>
      <c r="D260" s="78"/>
      <c r="E260" s="78"/>
      <c r="F260" s="78"/>
      <c r="G260" s="78"/>
      <c r="H260" s="85">
        <v>49.0</v>
      </c>
      <c r="I260" s="83">
        <f t="shared" si="1"/>
        <v>40</v>
      </c>
      <c r="J260" s="83">
        <f>'magic formula'!B260</f>
        <v>0</v>
      </c>
      <c r="K260" s="78"/>
      <c r="L260" s="78"/>
      <c r="M260" s="84"/>
      <c r="N260" s="78"/>
      <c r="O260" s="78"/>
      <c r="P260" s="78"/>
      <c r="Q260" s="86"/>
      <c r="R260" s="78"/>
      <c r="S260" s="78"/>
      <c r="T260" s="78"/>
      <c r="U260" s="78"/>
      <c r="V260" s="78"/>
      <c r="W260" s="78"/>
    </row>
    <row r="261">
      <c r="A261" s="78"/>
      <c r="B261" s="78"/>
      <c r="C261" s="78"/>
      <c r="D261" s="78"/>
      <c r="E261" s="78"/>
      <c r="F261" s="78"/>
      <c r="G261" s="78"/>
      <c r="H261" s="85">
        <v>4.0</v>
      </c>
      <c r="I261" s="83">
        <f t="shared" si="1"/>
        <v>4</v>
      </c>
      <c r="J261" s="83">
        <f>'magic formula'!B261</f>
        <v>1</v>
      </c>
      <c r="K261" s="78"/>
      <c r="L261" s="78"/>
      <c r="M261" s="84"/>
      <c r="N261" s="78"/>
      <c r="O261" s="78"/>
      <c r="P261" s="78"/>
      <c r="Q261" s="86"/>
      <c r="R261" s="78"/>
      <c r="S261" s="78"/>
      <c r="T261" s="78"/>
      <c r="U261" s="78"/>
      <c r="V261" s="78"/>
      <c r="W261" s="78"/>
    </row>
    <row r="262">
      <c r="A262" s="78"/>
      <c r="B262" s="78"/>
      <c r="C262" s="78"/>
      <c r="D262" s="78"/>
      <c r="E262" s="78"/>
      <c r="F262" s="78"/>
      <c r="G262" s="78"/>
      <c r="H262" s="85">
        <v>18.0</v>
      </c>
      <c r="I262" s="83">
        <f t="shared" si="1"/>
        <v>15</v>
      </c>
      <c r="J262" s="83">
        <f>'magic formula'!B262</f>
        <v>0</v>
      </c>
      <c r="K262" s="78"/>
      <c r="L262" s="78"/>
      <c r="M262" s="84"/>
      <c r="N262" s="78"/>
      <c r="O262" s="78"/>
      <c r="P262" s="78"/>
      <c r="Q262" s="86"/>
      <c r="R262" s="78"/>
      <c r="S262" s="78"/>
      <c r="T262" s="78"/>
      <c r="U262" s="78"/>
      <c r="V262" s="78"/>
      <c r="W262" s="78"/>
    </row>
    <row r="263">
      <c r="A263" s="78"/>
      <c r="B263" s="78"/>
      <c r="C263" s="78"/>
      <c r="D263" s="78"/>
      <c r="E263" s="78"/>
      <c r="F263" s="78"/>
      <c r="G263" s="78"/>
      <c r="H263" s="85">
        <v>11.0</v>
      </c>
      <c r="I263" s="83">
        <f t="shared" si="1"/>
        <v>10</v>
      </c>
      <c r="J263" s="83">
        <f>'magic formula'!B263</f>
        <v>0</v>
      </c>
      <c r="K263" s="78"/>
      <c r="L263" s="78"/>
      <c r="M263" s="84"/>
      <c r="N263" s="78"/>
      <c r="O263" s="78"/>
      <c r="P263" s="78"/>
      <c r="Q263" s="86"/>
      <c r="R263" s="78"/>
      <c r="S263" s="78"/>
      <c r="T263" s="78"/>
      <c r="U263" s="78"/>
      <c r="V263" s="78"/>
      <c r="W263" s="78"/>
    </row>
    <row r="264">
      <c r="A264" s="78"/>
      <c r="B264" s="78"/>
      <c r="C264" s="78"/>
      <c r="D264" s="78"/>
      <c r="E264" s="78"/>
      <c r="F264" s="78"/>
      <c r="G264" s="78"/>
      <c r="H264" s="85">
        <v>6.0</v>
      </c>
      <c r="I264" s="83">
        <f t="shared" si="1"/>
        <v>4</v>
      </c>
      <c r="J264" s="83">
        <f>'magic formula'!B264</f>
        <v>0</v>
      </c>
      <c r="K264" s="78"/>
      <c r="L264" s="78"/>
      <c r="M264" s="84"/>
      <c r="N264" s="78"/>
      <c r="O264" s="78"/>
      <c r="P264" s="78"/>
      <c r="Q264" s="86"/>
      <c r="R264" s="78"/>
      <c r="S264" s="78"/>
      <c r="T264" s="78"/>
      <c r="U264" s="78"/>
      <c r="V264" s="78"/>
      <c r="W264" s="78"/>
    </row>
    <row r="265">
      <c r="A265" s="78"/>
      <c r="B265" s="78"/>
      <c r="C265" s="78"/>
      <c r="D265" s="78"/>
      <c r="E265" s="78"/>
      <c r="F265" s="78"/>
      <c r="G265" s="78"/>
      <c r="H265" s="85">
        <v>0.0</v>
      </c>
      <c r="I265" s="83">
        <f t="shared" si="1"/>
        <v>2</v>
      </c>
      <c r="J265" s="83">
        <f>'magic formula'!B265</f>
        <v>3</v>
      </c>
      <c r="K265" s="78"/>
      <c r="L265" s="78"/>
      <c r="M265" s="84"/>
      <c r="N265" s="78"/>
      <c r="O265" s="78"/>
      <c r="P265" s="78"/>
      <c r="Q265" s="86"/>
      <c r="R265" s="78"/>
      <c r="S265" s="78"/>
      <c r="T265" s="78"/>
      <c r="U265" s="78"/>
      <c r="V265" s="78"/>
      <c r="W265" s="78"/>
    </row>
    <row r="266">
      <c r="A266" s="78"/>
      <c r="B266" s="78"/>
      <c r="C266" s="78"/>
      <c r="D266" s="78"/>
      <c r="E266" s="78"/>
      <c r="F266" s="78"/>
      <c r="G266" s="78"/>
      <c r="H266" s="85">
        <v>12.0</v>
      </c>
      <c r="I266" s="83">
        <f t="shared" si="1"/>
        <v>10</v>
      </c>
      <c r="J266" s="83">
        <f>'magic formula'!B266</f>
        <v>0</v>
      </c>
      <c r="K266" s="78"/>
      <c r="L266" s="78"/>
      <c r="M266" s="84"/>
      <c r="N266" s="78"/>
      <c r="O266" s="78"/>
      <c r="P266" s="78"/>
      <c r="Q266" s="86"/>
      <c r="R266" s="78"/>
      <c r="S266" s="78"/>
      <c r="T266" s="78"/>
      <c r="U266" s="78"/>
      <c r="V266" s="78"/>
      <c r="W266" s="78"/>
    </row>
    <row r="267">
      <c r="A267" s="78"/>
      <c r="B267" s="78"/>
      <c r="C267" s="78"/>
      <c r="D267" s="78"/>
      <c r="E267" s="78"/>
      <c r="F267" s="78"/>
      <c r="G267" s="78"/>
      <c r="H267" s="85">
        <v>28.0</v>
      </c>
      <c r="I267" s="83">
        <f t="shared" si="1"/>
        <v>20</v>
      </c>
      <c r="J267" s="83">
        <f>'magic formula'!B267</f>
        <v>0</v>
      </c>
      <c r="K267" s="78"/>
      <c r="L267" s="78"/>
      <c r="M267" s="84"/>
      <c r="N267" s="78"/>
      <c r="O267" s="78"/>
      <c r="P267" s="78"/>
      <c r="Q267" s="86"/>
      <c r="R267" s="78"/>
      <c r="S267" s="78"/>
      <c r="T267" s="78"/>
      <c r="U267" s="78"/>
      <c r="V267" s="78"/>
      <c r="W267" s="78"/>
    </row>
    <row r="268">
      <c r="A268" s="78"/>
      <c r="B268" s="78"/>
      <c r="C268" s="78"/>
      <c r="D268" s="78"/>
      <c r="E268" s="78"/>
      <c r="F268" s="78"/>
      <c r="G268" s="78"/>
      <c r="H268" s="85">
        <v>31.0</v>
      </c>
      <c r="I268" s="83">
        <f t="shared" si="1"/>
        <v>30</v>
      </c>
      <c r="J268" s="83">
        <f>'magic formula'!B268</f>
        <v>0</v>
      </c>
      <c r="K268" s="78"/>
      <c r="L268" s="78"/>
      <c r="M268" s="84"/>
      <c r="N268" s="78"/>
      <c r="O268" s="78"/>
      <c r="P268" s="78"/>
      <c r="Q268" s="86"/>
      <c r="R268" s="78"/>
      <c r="S268" s="78"/>
      <c r="T268" s="78"/>
      <c r="U268" s="78"/>
      <c r="V268" s="78"/>
      <c r="W268" s="78"/>
    </row>
    <row r="269">
      <c r="A269" s="78"/>
      <c r="B269" s="78"/>
      <c r="C269" s="78"/>
      <c r="D269" s="78"/>
      <c r="E269" s="78"/>
      <c r="F269" s="78"/>
      <c r="G269" s="78"/>
      <c r="H269" s="85">
        <v>59.0</v>
      </c>
      <c r="I269" s="83">
        <f t="shared" si="1"/>
        <v>40</v>
      </c>
      <c r="J269" s="83">
        <f>'magic formula'!B269</f>
        <v>0</v>
      </c>
      <c r="K269" s="78"/>
      <c r="L269" s="78"/>
      <c r="M269" s="84"/>
      <c r="N269" s="78"/>
      <c r="O269" s="78"/>
      <c r="P269" s="78"/>
      <c r="Q269" s="86"/>
      <c r="R269" s="78"/>
      <c r="S269" s="78"/>
      <c r="T269" s="78"/>
      <c r="U269" s="78"/>
      <c r="V269" s="78"/>
      <c r="W269" s="78"/>
    </row>
    <row r="270">
      <c r="A270" s="78"/>
      <c r="B270" s="78"/>
      <c r="C270" s="78"/>
      <c r="D270" s="78"/>
      <c r="E270" s="78"/>
      <c r="F270" s="78"/>
      <c r="G270" s="78"/>
      <c r="H270" s="85">
        <v>48.0</v>
      </c>
      <c r="I270" s="83">
        <f t="shared" si="1"/>
        <v>40</v>
      </c>
      <c r="J270" s="83">
        <f>'magic formula'!B270</f>
        <v>0</v>
      </c>
      <c r="K270" s="78"/>
      <c r="L270" s="78"/>
      <c r="M270" s="84"/>
      <c r="N270" s="78"/>
      <c r="O270" s="78"/>
      <c r="P270" s="78"/>
      <c r="Q270" s="86"/>
      <c r="R270" s="78"/>
      <c r="S270" s="78"/>
      <c r="T270" s="78"/>
      <c r="U270" s="78"/>
      <c r="V270" s="78"/>
      <c r="W270" s="78"/>
    </row>
    <row r="271">
      <c r="A271" s="78"/>
      <c r="B271" s="78"/>
      <c r="C271" s="78"/>
      <c r="D271" s="78"/>
      <c r="E271" s="78"/>
      <c r="F271" s="78"/>
      <c r="G271" s="78"/>
      <c r="H271" s="85">
        <v>13.0</v>
      </c>
      <c r="I271" s="83">
        <f t="shared" si="1"/>
        <v>10</v>
      </c>
      <c r="J271" s="83">
        <f>'magic formula'!B271</f>
        <v>0</v>
      </c>
      <c r="K271" s="78"/>
      <c r="L271" s="78"/>
      <c r="M271" s="84"/>
      <c r="N271" s="78"/>
      <c r="O271" s="78"/>
      <c r="P271" s="78"/>
      <c r="Q271" s="86"/>
      <c r="R271" s="78"/>
      <c r="S271" s="78"/>
      <c r="T271" s="78"/>
      <c r="U271" s="78"/>
      <c r="V271" s="78"/>
      <c r="W271" s="78"/>
    </row>
    <row r="272">
      <c r="A272" s="78"/>
      <c r="B272" s="78"/>
      <c r="C272" s="78"/>
      <c r="D272" s="78"/>
      <c r="E272" s="78"/>
      <c r="F272" s="78"/>
      <c r="G272" s="78"/>
      <c r="H272" s="85">
        <v>1.0</v>
      </c>
      <c r="I272" s="83">
        <f t="shared" si="1"/>
        <v>2</v>
      </c>
      <c r="J272" s="83">
        <f>'magic formula'!B272</f>
        <v>0</v>
      </c>
      <c r="K272" s="78"/>
      <c r="L272" s="78"/>
      <c r="M272" s="84"/>
      <c r="N272" s="78"/>
      <c r="O272" s="78"/>
      <c r="P272" s="78"/>
      <c r="Q272" s="86"/>
      <c r="R272" s="78"/>
      <c r="S272" s="78"/>
      <c r="T272" s="78"/>
      <c r="U272" s="78"/>
      <c r="V272" s="78"/>
      <c r="W272" s="78"/>
    </row>
    <row r="273">
      <c r="A273" s="78"/>
      <c r="B273" s="78"/>
      <c r="C273" s="78"/>
      <c r="D273" s="78"/>
      <c r="E273" s="78"/>
      <c r="F273" s="78"/>
      <c r="G273" s="78"/>
      <c r="H273" s="85">
        <v>1.0</v>
      </c>
      <c r="I273" s="83">
        <f t="shared" si="1"/>
        <v>2</v>
      </c>
      <c r="J273" s="83">
        <f>'magic formula'!B273</f>
        <v>0</v>
      </c>
      <c r="K273" s="78"/>
      <c r="L273" s="78"/>
      <c r="M273" s="84"/>
      <c r="N273" s="78"/>
      <c r="O273" s="78"/>
      <c r="P273" s="78"/>
      <c r="Q273" s="86"/>
      <c r="R273" s="78"/>
      <c r="S273" s="78"/>
      <c r="T273" s="78"/>
      <c r="U273" s="78"/>
      <c r="V273" s="78"/>
      <c r="W273" s="78"/>
    </row>
    <row r="274">
      <c r="A274" s="78"/>
      <c r="B274" s="78"/>
      <c r="C274" s="78"/>
      <c r="D274" s="78"/>
      <c r="E274" s="78"/>
      <c r="F274" s="78"/>
      <c r="G274" s="78"/>
      <c r="H274" s="85">
        <v>150.0</v>
      </c>
      <c r="I274" s="83">
        <f t="shared" si="1"/>
        <v>100</v>
      </c>
      <c r="J274" s="83">
        <f>'magic formula'!B274</f>
        <v>0</v>
      </c>
      <c r="K274" s="78"/>
      <c r="L274" s="78"/>
      <c r="M274" s="84"/>
      <c r="N274" s="78"/>
      <c r="O274" s="78"/>
      <c r="P274" s="78"/>
      <c r="Q274" s="86"/>
      <c r="R274" s="78"/>
      <c r="S274" s="78"/>
      <c r="T274" s="78"/>
      <c r="U274" s="78"/>
      <c r="V274" s="78"/>
      <c r="W274" s="78"/>
    </row>
    <row r="275">
      <c r="A275" s="78"/>
      <c r="B275" s="78"/>
      <c r="C275" s="78"/>
      <c r="D275" s="78"/>
      <c r="E275" s="78"/>
      <c r="F275" s="78"/>
      <c r="G275" s="78"/>
      <c r="H275" s="85">
        <v>98.0</v>
      </c>
      <c r="I275" s="83">
        <f t="shared" si="1"/>
        <v>80</v>
      </c>
      <c r="J275" s="83">
        <f>'magic formula'!B275</f>
        <v>0</v>
      </c>
      <c r="K275" s="78"/>
      <c r="L275" s="78"/>
      <c r="M275" s="84"/>
      <c r="N275" s="78"/>
      <c r="O275" s="78"/>
      <c r="P275" s="78"/>
      <c r="Q275" s="86"/>
      <c r="R275" s="78"/>
      <c r="S275" s="78"/>
      <c r="T275" s="78"/>
      <c r="U275" s="78"/>
      <c r="V275" s="78"/>
      <c r="W275" s="78"/>
    </row>
    <row r="276">
      <c r="A276" s="78"/>
      <c r="B276" s="78"/>
      <c r="C276" s="78"/>
      <c r="D276" s="78"/>
      <c r="E276" s="78"/>
      <c r="F276" s="78"/>
      <c r="G276" s="78"/>
      <c r="H276" s="85">
        <v>1.0</v>
      </c>
      <c r="I276" s="83">
        <f t="shared" si="1"/>
        <v>2</v>
      </c>
      <c r="J276" s="83">
        <f>'magic formula'!B276</f>
        <v>0</v>
      </c>
      <c r="K276" s="78"/>
      <c r="L276" s="78"/>
      <c r="M276" s="84"/>
      <c r="N276" s="78"/>
      <c r="O276" s="78"/>
      <c r="P276" s="78"/>
      <c r="Q276" s="86"/>
      <c r="R276" s="78"/>
      <c r="S276" s="78"/>
      <c r="T276" s="78"/>
      <c r="U276" s="78"/>
      <c r="V276" s="78"/>
      <c r="W276" s="78"/>
    </row>
    <row r="277">
      <c r="A277" s="78"/>
      <c r="B277" s="78"/>
      <c r="C277" s="78"/>
      <c r="D277" s="78"/>
      <c r="E277" s="78"/>
      <c r="F277" s="78"/>
      <c r="G277" s="78"/>
      <c r="H277" s="85">
        <v>0.0</v>
      </c>
      <c r="I277" s="83">
        <f t="shared" si="1"/>
        <v>2</v>
      </c>
      <c r="J277" s="83" t="str">
        <f>'magic formula'!B277</f>
        <v>#DIV/0!</v>
      </c>
      <c r="K277" s="78"/>
      <c r="L277" s="78"/>
      <c r="M277" s="84"/>
      <c r="N277" s="78"/>
      <c r="O277" s="78"/>
      <c r="P277" s="78"/>
      <c r="Q277" s="86"/>
      <c r="R277" s="78"/>
      <c r="S277" s="78"/>
      <c r="T277" s="78"/>
      <c r="U277" s="78"/>
      <c r="V277" s="78"/>
      <c r="W277" s="78"/>
    </row>
    <row r="278">
      <c r="A278" s="78"/>
      <c r="B278" s="78"/>
      <c r="C278" s="78"/>
      <c r="D278" s="78"/>
      <c r="E278" s="78"/>
      <c r="F278" s="78"/>
      <c r="G278" s="78"/>
      <c r="H278" s="85">
        <v>1.0</v>
      </c>
      <c r="I278" s="83">
        <f t="shared" si="1"/>
        <v>2</v>
      </c>
      <c r="J278" s="83">
        <f>'magic formula'!B278</f>
        <v>0</v>
      </c>
      <c r="K278" s="78"/>
      <c r="L278" s="78"/>
      <c r="M278" s="84"/>
      <c r="N278" s="78"/>
      <c r="O278" s="78"/>
      <c r="P278" s="78"/>
      <c r="Q278" s="86"/>
      <c r="R278" s="78"/>
      <c r="S278" s="78"/>
      <c r="T278" s="78"/>
      <c r="U278" s="78"/>
      <c r="V278" s="78"/>
      <c r="W278" s="78"/>
    </row>
    <row r="279">
      <c r="A279" s="78"/>
      <c r="B279" s="78"/>
      <c r="C279" s="78"/>
      <c r="D279" s="78"/>
      <c r="E279" s="78"/>
      <c r="F279" s="78"/>
      <c r="G279" s="78"/>
      <c r="H279" s="85">
        <v>2.0</v>
      </c>
      <c r="I279" s="83">
        <f t="shared" si="1"/>
        <v>2</v>
      </c>
      <c r="J279" s="83">
        <f>'magic formula'!B279</f>
        <v>0</v>
      </c>
      <c r="K279" s="78"/>
      <c r="L279" s="78"/>
      <c r="M279" s="84"/>
      <c r="N279" s="78"/>
      <c r="O279" s="78"/>
      <c r="P279" s="78"/>
      <c r="Q279" s="86"/>
      <c r="R279" s="78"/>
      <c r="S279" s="78"/>
      <c r="T279" s="78"/>
      <c r="U279" s="78"/>
      <c r="V279" s="78"/>
      <c r="W279" s="78"/>
    </row>
    <row r="280">
      <c r="A280" s="78"/>
      <c r="B280" s="78"/>
      <c r="C280" s="78"/>
      <c r="D280" s="78"/>
      <c r="E280" s="78"/>
      <c r="F280" s="78"/>
      <c r="G280" s="78"/>
      <c r="H280" s="85">
        <v>1.0</v>
      </c>
      <c r="I280" s="83">
        <f t="shared" si="1"/>
        <v>2</v>
      </c>
      <c r="J280" s="83">
        <f>'magic formula'!B280</f>
        <v>0</v>
      </c>
      <c r="K280" s="78"/>
      <c r="L280" s="78"/>
      <c r="M280" s="84"/>
      <c r="N280" s="78"/>
      <c r="O280" s="78"/>
      <c r="P280" s="78"/>
      <c r="Q280" s="81">
        <v>2.0</v>
      </c>
      <c r="R280" s="80">
        <v>1.0</v>
      </c>
      <c r="S280" s="78"/>
      <c r="T280" s="78"/>
      <c r="U280" s="78"/>
      <c r="V280" s="78"/>
      <c r="W280" s="78"/>
    </row>
    <row r="281">
      <c r="A281" s="78"/>
      <c r="B281" s="78"/>
      <c r="C281" s="78"/>
      <c r="D281" s="78"/>
      <c r="E281" s="78"/>
      <c r="F281" s="78"/>
      <c r="G281" s="78"/>
      <c r="H281" s="85">
        <v>0.0</v>
      </c>
      <c r="I281" s="83">
        <f t="shared" si="1"/>
        <v>2</v>
      </c>
      <c r="J281" s="83">
        <f>'magic formula'!B281</f>
        <v>0</v>
      </c>
      <c r="K281" s="78"/>
      <c r="L281" s="78"/>
      <c r="M281" s="84"/>
      <c r="N281" s="78"/>
      <c r="O281" s="78"/>
      <c r="P281" s="78"/>
      <c r="Q281" s="86"/>
      <c r="R281" s="78"/>
      <c r="S281" s="78"/>
      <c r="T281" s="78"/>
      <c r="U281" s="78"/>
      <c r="V281" s="78"/>
      <c r="W281" s="78"/>
    </row>
    <row r="282">
      <c r="A282" s="78"/>
      <c r="B282" s="78"/>
      <c r="C282" s="78"/>
      <c r="D282" s="78"/>
      <c r="E282" s="78"/>
      <c r="F282" s="78"/>
      <c r="G282" s="78"/>
      <c r="H282" s="85">
        <v>3.0</v>
      </c>
      <c r="I282" s="83">
        <f t="shared" si="1"/>
        <v>4</v>
      </c>
      <c r="J282" s="83">
        <f>'magic formula'!B282</f>
        <v>0</v>
      </c>
      <c r="K282" s="78"/>
      <c r="L282" s="78"/>
      <c r="M282" s="84"/>
      <c r="N282" s="78"/>
      <c r="O282" s="78"/>
      <c r="P282" s="78"/>
      <c r="Q282" s="86"/>
      <c r="R282" s="78"/>
      <c r="S282" s="78"/>
      <c r="T282" s="78"/>
      <c r="U282" s="78"/>
      <c r="V282" s="78"/>
      <c r="W282" s="78"/>
    </row>
    <row r="283">
      <c r="A283" s="78"/>
      <c r="B283" s="78"/>
      <c r="C283" s="78"/>
      <c r="D283" s="78"/>
      <c r="E283" s="78"/>
      <c r="F283" s="78"/>
      <c r="G283" s="78"/>
      <c r="H283" s="85">
        <v>1.0</v>
      </c>
      <c r="I283" s="83">
        <f t="shared" si="1"/>
        <v>2</v>
      </c>
      <c r="J283" s="83">
        <f>'magic formula'!B283</f>
        <v>0</v>
      </c>
      <c r="K283" s="78"/>
      <c r="L283" s="78"/>
      <c r="M283" s="84"/>
      <c r="N283" s="78"/>
      <c r="O283" s="78"/>
      <c r="P283" s="78"/>
      <c r="Q283" s="86"/>
      <c r="R283" s="78"/>
      <c r="S283" s="78"/>
      <c r="T283" s="78"/>
      <c r="U283" s="78"/>
      <c r="V283" s="78"/>
      <c r="W283" s="78"/>
    </row>
    <row r="284">
      <c r="A284" s="78"/>
      <c r="B284" s="78"/>
      <c r="C284" s="78"/>
      <c r="D284" s="78"/>
      <c r="E284" s="78"/>
      <c r="F284" s="78"/>
      <c r="G284" s="78"/>
      <c r="H284" s="85">
        <v>6.0</v>
      </c>
      <c r="I284" s="83">
        <f t="shared" si="1"/>
        <v>4</v>
      </c>
      <c r="J284" s="83">
        <f>'magic formula'!B284</f>
        <v>0</v>
      </c>
      <c r="K284" s="78"/>
      <c r="L284" s="78"/>
      <c r="M284" s="84"/>
      <c r="N284" s="78"/>
      <c r="O284" s="78"/>
      <c r="P284" s="78"/>
      <c r="Q284" s="86"/>
      <c r="R284" s="78"/>
      <c r="S284" s="78"/>
      <c r="T284" s="78"/>
      <c r="U284" s="78"/>
      <c r="V284" s="78"/>
      <c r="W284" s="78"/>
    </row>
    <row r="285">
      <c r="A285" s="78"/>
      <c r="B285" s="78"/>
      <c r="C285" s="78"/>
      <c r="D285" s="78"/>
      <c r="E285" s="78"/>
      <c r="F285" s="78"/>
      <c r="G285" s="78"/>
      <c r="H285" s="85">
        <v>6.0</v>
      </c>
      <c r="I285" s="83">
        <f t="shared" si="1"/>
        <v>4</v>
      </c>
      <c r="J285" s="83">
        <f>'magic formula'!B285</f>
        <v>0</v>
      </c>
      <c r="K285" s="78"/>
      <c r="L285" s="78"/>
      <c r="M285" s="84"/>
      <c r="N285" s="78"/>
      <c r="O285" s="78"/>
      <c r="P285" s="78"/>
      <c r="Q285" s="86"/>
      <c r="R285" s="78"/>
      <c r="S285" s="78"/>
      <c r="T285" s="78"/>
      <c r="U285" s="78"/>
      <c r="V285" s="78"/>
      <c r="W285" s="78"/>
    </row>
    <row r="286">
      <c r="A286" s="78"/>
      <c r="B286" s="78"/>
      <c r="C286" s="78"/>
      <c r="D286" s="78"/>
      <c r="E286" s="78"/>
      <c r="F286" s="78"/>
      <c r="G286" s="78"/>
      <c r="H286" s="85">
        <v>3.0</v>
      </c>
      <c r="I286" s="83">
        <f t="shared" si="1"/>
        <v>4</v>
      </c>
      <c r="J286" s="83">
        <f>'magic formula'!B286</f>
        <v>0</v>
      </c>
      <c r="K286" s="78"/>
      <c r="L286" s="78"/>
      <c r="M286" s="84"/>
      <c r="N286" s="78"/>
      <c r="O286" s="78"/>
      <c r="P286" s="78"/>
      <c r="Q286" s="86"/>
      <c r="R286" s="78"/>
      <c r="S286" s="78"/>
      <c r="T286" s="78"/>
      <c r="U286" s="78"/>
      <c r="V286" s="78"/>
      <c r="W286" s="78"/>
    </row>
    <row r="287">
      <c r="A287" s="78"/>
      <c r="B287" s="78"/>
      <c r="C287" s="78"/>
      <c r="D287" s="78"/>
      <c r="E287" s="78"/>
      <c r="F287" s="78"/>
      <c r="G287" s="78"/>
      <c r="H287" s="85">
        <v>1.0</v>
      </c>
      <c r="I287" s="83">
        <f t="shared" si="1"/>
        <v>2</v>
      </c>
      <c r="J287" s="83">
        <f>'magic formula'!B287</f>
        <v>0</v>
      </c>
      <c r="K287" s="78"/>
      <c r="L287" s="78"/>
      <c r="M287" s="84"/>
      <c r="N287" s="78"/>
      <c r="O287" s="78"/>
      <c r="P287" s="78"/>
      <c r="Q287" s="86"/>
      <c r="R287" s="78"/>
      <c r="S287" s="78"/>
      <c r="T287" s="78"/>
      <c r="U287" s="78"/>
      <c r="V287" s="78"/>
      <c r="W287" s="78"/>
    </row>
    <row r="288">
      <c r="A288" s="78"/>
      <c r="B288" s="78"/>
      <c r="C288" s="78"/>
      <c r="D288" s="78"/>
      <c r="E288" s="78"/>
      <c r="F288" s="78"/>
      <c r="G288" s="78"/>
      <c r="H288" s="85">
        <v>0.0</v>
      </c>
      <c r="I288" s="83">
        <f t="shared" si="1"/>
        <v>2</v>
      </c>
      <c r="J288" s="83">
        <f>'magic formula'!B288</f>
        <v>0</v>
      </c>
      <c r="K288" s="78"/>
      <c r="L288" s="78"/>
      <c r="M288" s="84"/>
      <c r="N288" s="78"/>
      <c r="O288" s="78"/>
      <c r="P288" s="78"/>
      <c r="Q288" s="86"/>
      <c r="R288" s="78"/>
      <c r="S288" s="78"/>
      <c r="T288" s="78"/>
      <c r="U288" s="78"/>
      <c r="V288" s="78"/>
      <c r="W288" s="78"/>
    </row>
    <row r="289">
      <c r="A289" s="78"/>
      <c r="B289" s="78"/>
      <c r="C289" s="78"/>
      <c r="D289" s="78"/>
      <c r="E289" s="78"/>
      <c r="F289" s="78"/>
      <c r="G289" s="78"/>
      <c r="H289" s="85">
        <v>6.0</v>
      </c>
      <c r="I289" s="83">
        <f t="shared" si="1"/>
        <v>4</v>
      </c>
      <c r="J289" s="83">
        <f>'magic formula'!B289</f>
        <v>0</v>
      </c>
      <c r="K289" s="78"/>
      <c r="L289" s="78"/>
      <c r="M289" s="84"/>
      <c r="N289" s="78"/>
      <c r="O289" s="78"/>
      <c r="P289" s="78"/>
      <c r="Q289" s="86"/>
      <c r="R289" s="78"/>
      <c r="S289" s="78"/>
      <c r="T289" s="78"/>
      <c r="U289" s="78"/>
      <c r="V289" s="78"/>
      <c r="W289" s="78"/>
    </row>
    <row r="290">
      <c r="A290" s="78"/>
      <c r="B290" s="78"/>
      <c r="C290" s="78"/>
      <c r="D290" s="78"/>
      <c r="E290" s="78"/>
      <c r="F290" s="78"/>
      <c r="G290" s="78"/>
      <c r="H290" s="85">
        <v>4.0</v>
      </c>
      <c r="I290" s="83">
        <f t="shared" si="1"/>
        <v>4</v>
      </c>
      <c r="J290" s="83">
        <f>'magic formula'!B290</f>
        <v>0</v>
      </c>
      <c r="K290" s="78"/>
      <c r="L290" s="78"/>
      <c r="M290" s="84"/>
      <c r="N290" s="78"/>
      <c r="O290" s="78"/>
      <c r="P290" s="78"/>
      <c r="Q290" s="86"/>
      <c r="R290" s="78"/>
      <c r="S290" s="78"/>
      <c r="T290" s="78"/>
      <c r="U290" s="78"/>
      <c r="V290" s="78"/>
      <c r="W290" s="78"/>
    </row>
    <row r="291">
      <c r="A291" s="78"/>
      <c r="B291" s="78"/>
      <c r="C291" s="78"/>
      <c r="D291" s="78"/>
      <c r="E291" s="78"/>
      <c r="F291" s="78"/>
      <c r="G291" s="78"/>
      <c r="H291" s="85">
        <v>6.0</v>
      </c>
      <c r="I291" s="83">
        <f t="shared" si="1"/>
        <v>4</v>
      </c>
      <c r="J291" s="83">
        <f>'magic formula'!B291</f>
        <v>0</v>
      </c>
      <c r="K291" s="78"/>
      <c r="L291" s="78"/>
      <c r="M291" s="84"/>
      <c r="N291" s="78"/>
      <c r="O291" s="78"/>
      <c r="P291" s="78"/>
      <c r="Q291" s="86"/>
      <c r="R291" s="78"/>
      <c r="S291" s="78"/>
      <c r="T291" s="78"/>
      <c r="U291" s="78"/>
      <c r="V291" s="78"/>
      <c r="W291" s="78"/>
    </row>
    <row r="292">
      <c r="A292" s="78"/>
      <c r="B292" s="78"/>
      <c r="C292" s="78"/>
      <c r="D292" s="78"/>
      <c r="E292" s="78"/>
      <c r="F292" s="78"/>
      <c r="G292" s="78"/>
      <c r="H292" s="85">
        <v>5.0</v>
      </c>
      <c r="I292" s="83">
        <f t="shared" si="1"/>
        <v>4</v>
      </c>
      <c r="J292" s="83">
        <f>'magic formula'!B292</f>
        <v>0</v>
      </c>
      <c r="K292" s="78"/>
      <c r="L292" s="78"/>
      <c r="M292" s="84"/>
      <c r="N292" s="78"/>
      <c r="O292" s="78"/>
      <c r="P292" s="78"/>
      <c r="Q292" s="86"/>
      <c r="R292" s="78"/>
      <c r="S292" s="78"/>
      <c r="T292" s="78"/>
      <c r="U292" s="78"/>
      <c r="V292" s="78"/>
      <c r="W292" s="78"/>
    </row>
    <row r="293">
      <c r="A293" s="78"/>
      <c r="B293" s="78"/>
      <c r="C293" s="78"/>
      <c r="D293" s="78"/>
      <c r="E293" s="78"/>
      <c r="F293" s="78"/>
      <c r="G293" s="78"/>
      <c r="H293" s="85">
        <v>2.0</v>
      </c>
      <c r="I293" s="83">
        <f t="shared" si="1"/>
        <v>2</v>
      </c>
      <c r="J293" s="83">
        <f>'magic formula'!B293</f>
        <v>0</v>
      </c>
      <c r="K293" s="78"/>
      <c r="L293" s="78"/>
      <c r="M293" s="84"/>
      <c r="N293" s="78"/>
      <c r="O293" s="78"/>
      <c r="P293" s="78"/>
      <c r="Q293" s="86"/>
      <c r="R293" s="78"/>
      <c r="S293" s="78"/>
      <c r="T293" s="78"/>
      <c r="U293" s="78"/>
      <c r="V293" s="78"/>
      <c r="W293" s="78"/>
    </row>
    <row r="294">
      <c r="A294" s="78"/>
      <c r="B294" s="78"/>
      <c r="C294" s="78"/>
      <c r="D294" s="78"/>
      <c r="E294" s="78"/>
      <c r="F294" s="78"/>
      <c r="G294" s="78"/>
      <c r="H294" s="85">
        <v>5.0</v>
      </c>
      <c r="I294" s="83">
        <f t="shared" si="1"/>
        <v>4</v>
      </c>
      <c r="J294" s="83">
        <f>'magic formula'!B294</f>
        <v>0</v>
      </c>
      <c r="K294" s="78"/>
      <c r="L294" s="78"/>
      <c r="M294" s="84"/>
      <c r="N294" s="78"/>
      <c r="O294" s="78"/>
      <c r="P294" s="78"/>
      <c r="Q294" s="81">
        <v>2.0</v>
      </c>
      <c r="R294" s="80">
        <v>1.0</v>
      </c>
      <c r="S294" s="78"/>
      <c r="T294" s="78"/>
      <c r="U294" s="78"/>
      <c r="V294" s="78"/>
      <c r="W294" s="78"/>
    </row>
    <row r="295">
      <c r="A295" s="78"/>
      <c r="B295" s="78"/>
      <c r="C295" s="78"/>
      <c r="D295" s="78"/>
      <c r="E295" s="78"/>
      <c r="F295" s="78"/>
      <c r="G295" s="78"/>
      <c r="H295" s="85">
        <v>1.0</v>
      </c>
      <c r="I295" s="83">
        <f t="shared" si="1"/>
        <v>2</v>
      </c>
      <c r="J295" s="83">
        <f>'magic formula'!B295</f>
        <v>0</v>
      </c>
      <c r="K295" s="78"/>
      <c r="L295" s="78"/>
      <c r="M295" s="84"/>
      <c r="N295" s="78"/>
      <c r="O295" s="78"/>
      <c r="P295" s="78"/>
      <c r="Q295" s="86"/>
      <c r="R295" s="78"/>
      <c r="S295" s="78"/>
      <c r="T295" s="78"/>
      <c r="U295" s="78"/>
      <c r="V295" s="78"/>
      <c r="W295" s="78"/>
    </row>
    <row r="296">
      <c r="A296" s="78"/>
      <c r="B296" s="78"/>
      <c r="C296" s="78"/>
      <c r="D296" s="78"/>
      <c r="E296" s="78"/>
      <c r="F296" s="78"/>
      <c r="G296" s="78"/>
      <c r="H296" s="85">
        <v>1.0</v>
      </c>
      <c r="I296" s="83">
        <f t="shared" si="1"/>
        <v>2</v>
      </c>
      <c r="J296" s="83">
        <f>'magic formula'!B296</f>
        <v>5</v>
      </c>
      <c r="K296" s="78"/>
      <c r="L296" s="78"/>
      <c r="M296" s="84"/>
      <c r="N296" s="78"/>
      <c r="O296" s="78"/>
      <c r="P296" s="78"/>
      <c r="Q296" s="86"/>
      <c r="R296" s="78"/>
      <c r="S296" s="78"/>
      <c r="T296" s="78"/>
      <c r="U296" s="78"/>
      <c r="V296" s="78"/>
      <c r="W296" s="78"/>
    </row>
    <row r="297">
      <c r="A297" s="78"/>
      <c r="B297" s="78"/>
      <c r="C297" s="78"/>
      <c r="D297" s="78"/>
      <c r="E297" s="78"/>
      <c r="F297" s="78"/>
      <c r="G297" s="78"/>
      <c r="H297" s="85">
        <v>4.0</v>
      </c>
      <c r="I297" s="83">
        <f t="shared" si="1"/>
        <v>4</v>
      </c>
      <c r="J297" s="83">
        <f>'magic formula'!B297</f>
        <v>0</v>
      </c>
      <c r="K297" s="78"/>
      <c r="L297" s="78"/>
      <c r="M297" s="84"/>
      <c r="N297" s="78"/>
      <c r="O297" s="78"/>
      <c r="P297" s="78"/>
      <c r="Q297" s="86"/>
      <c r="R297" s="78"/>
      <c r="S297" s="78"/>
      <c r="T297" s="78"/>
      <c r="U297" s="78"/>
      <c r="V297" s="78"/>
      <c r="W297" s="78"/>
    </row>
    <row r="298">
      <c r="A298" s="78"/>
      <c r="B298" s="78"/>
      <c r="C298" s="78"/>
      <c r="D298" s="78"/>
      <c r="E298" s="78"/>
      <c r="F298" s="78"/>
      <c r="G298" s="78"/>
      <c r="H298" s="85">
        <v>1.0</v>
      </c>
      <c r="I298" s="83">
        <f t="shared" si="1"/>
        <v>2</v>
      </c>
      <c r="J298" s="83">
        <f>'magic formula'!B298</f>
        <v>0</v>
      </c>
      <c r="K298" s="78"/>
      <c r="L298" s="78"/>
      <c r="M298" s="84"/>
      <c r="N298" s="78"/>
      <c r="O298" s="78"/>
      <c r="P298" s="78"/>
      <c r="Q298" s="86"/>
      <c r="R298" s="78"/>
      <c r="S298" s="78"/>
      <c r="T298" s="78"/>
      <c r="U298" s="78"/>
      <c r="V298" s="78"/>
      <c r="W298" s="78"/>
    </row>
    <row r="299">
      <c r="A299" s="78"/>
      <c r="B299" s="78"/>
      <c r="C299" s="78"/>
      <c r="D299" s="78"/>
      <c r="E299" s="78"/>
      <c r="F299" s="78"/>
      <c r="G299" s="78"/>
      <c r="H299" s="85">
        <v>1.0</v>
      </c>
      <c r="I299" s="83">
        <f t="shared" si="1"/>
        <v>2</v>
      </c>
      <c r="J299" s="83">
        <f>'magic formula'!B299</f>
        <v>0</v>
      </c>
      <c r="K299" s="78"/>
      <c r="L299" s="78"/>
      <c r="M299" s="84"/>
      <c r="N299" s="78"/>
      <c r="O299" s="78"/>
      <c r="P299" s="78"/>
      <c r="Q299" s="86"/>
      <c r="R299" s="78"/>
      <c r="S299" s="78"/>
      <c r="T299" s="78"/>
      <c r="U299" s="78"/>
      <c r="V299" s="78"/>
      <c r="W299" s="78"/>
    </row>
    <row r="300">
      <c r="A300" s="78"/>
      <c r="B300" s="78"/>
      <c r="C300" s="78"/>
      <c r="D300" s="78"/>
      <c r="E300" s="78"/>
      <c r="F300" s="78"/>
      <c r="G300" s="78"/>
      <c r="H300" s="85">
        <v>1.0</v>
      </c>
      <c r="I300" s="83">
        <f t="shared" si="1"/>
        <v>2</v>
      </c>
      <c r="J300" s="83">
        <f>'magic formula'!B300</f>
        <v>0</v>
      </c>
      <c r="K300" s="78"/>
      <c r="L300" s="78"/>
      <c r="M300" s="84"/>
      <c r="N300" s="78"/>
      <c r="O300" s="78"/>
      <c r="P300" s="78"/>
      <c r="Q300" s="86"/>
      <c r="R300" s="78"/>
      <c r="S300" s="78"/>
      <c r="T300" s="78"/>
      <c r="U300" s="78"/>
      <c r="V300" s="78"/>
      <c r="W300" s="78"/>
    </row>
    <row r="301">
      <c r="A301" s="78"/>
      <c r="B301" s="78"/>
      <c r="C301" s="78"/>
      <c r="D301" s="78"/>
      <c r="E301" s="78"/>
      <c r="F301" s="78"/>
      <c r="G301" s="78"/>
      <c r="H301" s="85">
        <v>0.0</v>
      </c>
      <c r="I301" s="83">
        <f t="shared" si="1"/>
        <v>2</v>
      </c>
      <c r="J301" s="83">
        <f>'magic formula'!B301</f>
        <v>0</v>
      </c>
      <c r="K301" s="78"/>
      <c r="L301" s="78"/>
      <c r="M301" s="84"/>
      <c r="N301" s="78"/>
      <c r="O301" s="78"/>
      <c r="P301" s="78"/>
      <c r="Q301" s="86"/>
      <c r="R301" s="78"/>
      <c r="S301" s="78"/>
      <c r="T301" s="78"/>
      <c r="U301" s="78"/>
      <c r="V301" s="78"/>
      <c r="W301" s="78"/>
    </row>
    <row r="302">
      <c r="A302" s="78"/>
      <c r="B302" s="78"/>
      <c r="C302" s="78"/>
      <c r="D302" s="78"/>
      <c r="E302" s="78"/>
      <c r="F302" s="78"/>
      <c r="G302" s="78"/>
      <c r="H302" s="85">
        <v>4.0</v>
      </c>
      <c r="I302" s="83">
        <f t="shared" si="1"/>
        <v>4</v>
      </c>
      <c r="J302" s="83">
        <f>'magic formula'!B302</f>
        <v>0</v>
      </c>
      <c r="K302" s="78"/>
      <c r="L302" s="78"/>
      <c r="M302" s="84"/>
      <c r="N302" s="78"/>
      <c r="O302" s="78"/>
      <c r="P302" s="78"/>
      <c r="Q302" s="86"/>
      <c r="R302" s="78"/>
      <c r="S302" s="78"/>
      <c r="T302" s="78"/>
      <c r="U302" s="78"/>
      <c r="V302" s="78"/>
      <c r="W302" s="78"/>
    </row>
    <row r="303">
      <c r="A303" s="78"/>
      <c r="B303" s="78"/>
      <c r="C303" s="78"/>
      <c r="D303" s="78"/>
      <c r="E303" s="78"/>
      <c r="F303" s="78"/>
      <c r="G303" s="78"/>
      <c r="H303" s="85">
        <v>5.0</v>
      </c>
      <c r="I303" s="83">
        <f t="shared" si="1"/>
        <v>4</v>
      </c>
      <c r="J303" s="83">
        <f>'magic formula'!B303</f>
        <v>0</v>
      </c>
      <c r="K303" s="78"/>
      <c r="L303" s="78"/>
      <c r="M303" s="84"/>
      <c r="N303" s="78"/>
      <c r="O303" s="78"/>
      <c r="P303" s="78"/>
      <c r="Q303" s="86"/>
      <c r="R303" s="78"/>
      <c r="S303" s="78"/>
      <c r="T303" s="78"/>
      <c r="U303" s="78"/>
      <c r="V303" s="78"/>
      <c r="W303" s="78"/>
    </row>
    <row r="304">
      <c r="A304" s="78"/>
      <c r="B304" s="78"/>
      <c r="C304" s="78"/>
      <c r="D304" s="78"/>
      <c r="E304" s="78"/>
      <c r="F304" s="78"/>
      <c r="G304" s="78"/>
      <c r="H304" s="85">
        <v>12.0</v>
      </c>
      <c r="I304" s="83">
        <f t="shared" si="1"/>
        <v>10</v>
      </c>
      <c r="J304" s="83">
        <f>'magic formula'!B304</f>
        <v>0</v>
      </c>
      <c r="K304" s="78"/>
      <c r="L304" s="78"/>
      <c r="M304" s="84"/>
      <c r="N304" s="78"/>
      <c r="O304" s="78"/>
      <c r="P304" s="78"/>
      <c r="Q304" s="86"/>
      <c r="R304" s="78"/>
      <c r="S304" s="78"/>
      <c r="T304" s="78"/>
      <c r="U304" s="78"/>
      <c r="V304" s="78"/>
      <c r="W304" s="78"/>
    </row>
    <row r="305">
      <c r="A305" s="78"/>
      <c r="B305" s="78"/>
      <c r="C305" s="78"/>
      <c r="D305" s="78"/>
      <c r="E305" s="78"/>
      <c r="F305" s="78"/>
      <c r="G305" s="78"/>
      <c r="H305" s="85">
        <v>2.0</v>
      </c>
      <c r="I305" s="83">
        <f t="shared" si="1"/>
        <v>2</v>
      </c>
      <c r="J305" s="83">
        <f>'magic formula'!B305</f>
        <v>0</v>
      </c>
      <c r="K305" s="78"/>
      <c r="L305" s="78"/>
      <c r="M305" s="84"/>
      <c r="N305" s="78"/>
      <c r="O305" s="78"/>
      <c r="P305" s="78"/>
      <c r="Q305" s="86"/>
      <c r="R305" s="78"/>
      <c r="S305" s="78"/>
      <c r="T305" s="78"/>
      <c r="U305" s="78"/>
      <c r="V305" s="78"/>
      <c r="W305" s="78"/>
    </row>
    <row r="306">
      <c r="A306" s="78"/>
      <c r="B306" s="78"/>
      <c r="C306" s="78"/>
      <c r="D306" s="78"/>
      <c r="E306" s="78"/>
      <c r="F306" s="78"/>
      <c r="G306" s="78"/>
      <c r="H306" s="85">
        <v>26.0</v>
      </c>
      <c r="I306" s="83">
        <f t="shared" si="1"/>
        <v>20</v>
      </c>
      <c r="J306" s="83">
        <f>'magic formula'!B306</f>
        <v>0</v>
      </c>
      <c r="K306" s="78"/>
      <c r="L306" s="78"/>
      <c r="M306" s="84"/>
      <c r="N306" s="78"/>
      <c r="O306" s="78"/>
      <c r="P306" s="78"/>
      <c r="Q306" s="81">
        <v>2.0</v>
      </c>
      <c r="R306" s="80">
        <v>1.0</v>
      </c>
      <c r="S306" s="78"/>
      <c r="T306" s="78"/>
      <c r="U306" s="78"/>
      <c r="V306" s="78"/>
      <c r="W306" s="78"/>
    </row>
    <row r="307">
      <c r="A307" s="78"/>
      <c r="B307" s="78"/>
      <c r="C307" s="78"/>
      <c r="D307" s="78"/>
      <c r="E307" s="78"/>
      <c r="F307" s="78"/>
      <c r="G307" s="78"/>
      <c r="H307" s="85">
        <v>2.0</v>
      </c>
      <c r="I307" s="83">
        <f t="shared" si="1"/>
        <v>2</v>
      </c>
      <c r="J307" s="83">
        <f>'magic formula'!B307</f>
        <v>0</v>
      </c>
      <c r="K307" s="78"/>
      <c r="L307" s="78"/>
      <c r="M307" s="84"/>
      <c r="N307" s="78"/>
      <c r="O307" s="78"/>
      <c r="P307" s="78"/>
      <c r="Q307" s="86"/>
      <c r="R307" s="78"/>
      <c r="S307" s="78"/>
      <c r="T307" s="78"/>
      <c r="U307" s="78"/>
      <c r="V307" s="78"/>
      <c r="W307" s="78"/>
    </row>
    <row r="308">
      <c r="A308" s="78"/>
      <c r="B308" s="78"/>
      <c r="C308" s="78"/>
      <c r="D308" s="78"/>
      <c r="E308" s="78"/>
      <c r="F308" s="78"/>
      <c r="G308" s="78"/>
      <c r="H308" s="85">
        <v>0.0</v>
      </c>
      <c r="I308" s="83">
        <f t="shared" si="1"/>
        <v>2</v>
      </c>
      <c r="J308" s="83">
        <f>'magic formula'!B308</f>
        <v>0</v>
      </c>
      <c r="K308" s="78"/>
      <c r="L308" s="78"/>
      <c r="M308" s="84"/>
      <c r="N308" s="78"/>
      <c r="O308" s="78"/>
      <c r="P308" s="78"/>
      <c r="Q308" s="81">
        <v>2.0</v>
      </c>
      <c r="R308" s="80">
        <v>1.0</v>
      </c>
      <c r="S308" s="78"/>
      <c r="T308" s="78"/>
      <c r="U308" s="78"/>
      <c r="V308" s="78"/>
      <c r="W308" s="78"/>
    </row>
    <row r="309">
      <c r="A309" s="78"/>
      <c r="B309" s="78"/>
      <c r="C309" s="78"/>
      <c r="D309" s="78"/>
      <c r="E309" s="78"/>
      <c r="F309" s="78"/>
      <c r="G309" s="78"/>
      <c r="H309" s="85">
        <v>31.0</v>
      </c>
      <c r="I309" s="83">
        <f t="shared" si="1"/>
        <v>30</v>
      </c>
      <c r="J309" s="83">
        <f>'magic formula'!B309</f>
        <v>0</v>
      </c>
      <c r="K309" s="78"/>
      <c r="L309" s="78"/>
      <c r="M309" s="84"/>
      <c r="N309" s="78"/>
      <c r="O309" s="78"/>
      <c r="P309" s="78"/>
      <c r="Q309" s="86"/>
      <c r="R309" s="78"/>
      <c r="S309" s="78"/>
      <c r="T309" s="78"/>
      <c r="U309" s="78"/>
      <c r="V309" s="78"/>
      <c r="W309" s="78"/>
    </row>
    <row r="310">
      <c r="A310" s="78"/>
      <c r="B310" s="78"/>
      <c r="C310" s="78"/>
      <c r="D310" s="78"/>
      <c r="E310" s="78"/>
      <c r="F310" s="78"/>
      <c r="G310" s="78"/>
      <c r="H310" s="85">
        <v>2.0</v>
      </c>
      <c r="I310" s="83">
        <f t="shared" si="1"/>
        <v>2</v>
      </c>
      <c r="J310" s="83">
        <f>'magic formula'!B310</f>
        <v>0</v>
      </c>
      <c r="K310" s="78"/>
      <c r="L310" s="78"/>
      <c r="M310" s="84"/>
      <c r="N310" s="78"/>
      <c r="O310" s="78"/>
      <c r="P310" s="78"/>
      <c r="Q310" s="86"/>
      <c r="R310" s="78"/>
      <c r="S310" s="78"/>
      <c r="T310" s="78"/>
      <c r="U310" s="78"/>
      <c r="V310" s="78"/>
      <c r="W310" s="78"/>
    </row>
    <row r="311">
      <c r="A311" s="78"/>
      <c r="B311" s="78"/>
      <c r="C311" s="78"/>
      <c r="D311" s="78"/>
      <c r="E311" s="78"/>
      <c r="F311" s="78"/>
      <c r="G311" s="78"/>
      <c r="H311" s="85">
        <v>9.0</v>
      </c>
      <c r="I311" s="83">
        <f t="shared" si="1"/>
        <v>8</v>
      </c>
      <c r="J311" s="83">
        <f>'magic formula'!B311</f>
        <v>0</v>
      </c>
      <c r="K311" s="78"/>
      <c r="L311" s="78"/>
      <c r="M311" s="84"/>
      <c r="N311" s="78"/>
      <c r="O311" s="78"/>
      <c r="P311" s="78"/>
      <c r="Q311" s="81">
        <v>2.0</v>
      </c>
      <c r="R311" s="80">
        <v>1.0</v>
      </c>
      <c r="S311" s="78"/>
      <c r="T311" s="78"/>
      <c r="U311" s="78"/>
      <c r="V311" s="78"/>
      <c r="W311" s="78"/>
    </row>
    <row r="312">
      <c r="A312" s="78"/>
      <c r="B312" s="78"/>
      <c r="C312" s="78"/>
      <c r="D312" s="78"/>
      <c r="E312" s="78"/>
      <c r="F312" s="78"/>
      <c r="G312" s="78"/>
      <c r="H312" s="85">
        <v>14.0</v>
      </c>
      <c r="I312" s="83">
        <f t="shared" si="1"/>
        <v>10</v>
      </c>
      <c r="J312" s="83">
        <f>'magic formula'!B312</f>
        <v>0</v>
      </c>
      <c r="K312" s="78"/>
      <c r="L312" s="78"/>
      <c r="M312" s="84"/>
      <c r="N312" s="78"/>
      <c r="O312" s="78"/>
      <c r="P312" s="78"/>
      <c r="Q312" s="86"/>
      <c r="R312" s="78"/>
      <c r="S312" s="78"/>
      <c r="T312" s="78"/>
      <c r="U312" s="78"/>
      <c r="V312" s="78"/>
      <c r="W312" s="78"/>
    </row>
    <row r="313">
      <c r="A313" s="78"/>
      <c r="B313" s="78"/>
      <c r="C313" s="78"/>
      <c r="D313" s="78"/>
      <c r="E313" s="78"/>
      <c r="F313" s="78"/>
      <c r="G313" s="78"/>
      <c r="H313" s="85">
        <v>0.0</v>
      </c>
      <c r="I313" s="83">
        <f t="shared" si="1"/>
        <v>2</v>
      </c>
      <c r="J313" s="83">
        <f>'magic formula'!B313</f>
        <v>4</v>
      </c>
      <c r="K313" s="78"/>
      <c r="L313" s="78"/>
      <c r="M313" s="84"/>
      <c r="N313" s="78"/>
      <c r="O313" s="78"/>
      <c r="P313" s="78"/>
      <c r="Q313" s="86"/>
      <c r="R313" s="78"/>
      <c r="S313" s="78"/>
      <c r="T313" s="78"/>
      <c r="U313" s="78"/>
      <c r="V313" s="78"/>
      <c r="W313" s="78"/>
    </row>
    <row r="314">
      <c r="A314" s="78"/>
      <c r="B314" s="78"/>
      <c r="C314" s="78"/>
      <c r="D314" s="78"/>
      <c r="E314" s="78"/>
      <c r="F314" s="78"/>
      <c r="G314" s="78"/>
      <c r="H314" s="85">
        <v>96.0</v>
      </c>
      <c r="I314" s="83">
        <f t="shared" si="1"/>
        <v>80</v>
      </c>
      <c r="J314" s="83">
        <f>'magic formula'!B314</f>
        <v>0</v>
      </c>
      <c r="K314" s="78"/>
      <c r="L314" s="78"/>
      <c r="M314" s="84"/>
      <c r="N314" s="78"/>
      <c r="O314" s="78"/>
      <c r="P314" s="78"/>
      <c r="Q314" s="86"/>
      <c r="R314" s="78"/>
      <c r="S314" s="78"/>
      <c r="T314" s="78"/>
      <c r="U314" s="78"/>
      <c r="V314" s="78"/>
      <c r="W314" s="78"/>
    </row>
    <row r="315">
      <c r="A315" s="78"/>
      <c r="B315" s="78"/>
      <c r="C315" s="78"/>
      <c r="D315" s="78"/>
      <c r="E315" s="78"/>
      <c r="F315" s="78"/>
      <c r="G315" s="78"/>
      <c r="H315" s="85">
        <v>33.0</v>
      </c>
      <c r="I315" s="83">
        <f t="shared" si="1"/>
        <v>30</v>
      </c>
      <c r="J315" s="83">
        <f>'magic formula'!B315</f>
        <v>0</v>
      </c>
      <c r="K315" s="78"/>
      <c r="L315" s="78"/>
      <c r="M315" s="84"/>
      <c r="N315" s="78"/>
      <c r="O315" s="78"/>
      <c r="P315" s="78"/>
      <c r="Q315" s="86"/>
      <c r="R315" s="78"/>
      <c r="S315" s="78"/>
      <c r="T315" s="78"/>
      <c r="U315" s="78"/>
      <c r="V315" s="78"/>
      <c r="W315" s="78"/>
    </row>
    <row r="316">
      <c r="A316" s="78"/>
      <c r="B316" s="78"/>
      <c r="C316" s="78"/>
      <c r="D316" s="78"/>
      <c r="E316" s="78"/>
      <c r="F316" s="78"/>
      <c r="G316" s="78"/>
      <c r="H316" s="85">
        <v>150.0</v>
      </c>
      <c r="I316" s="83">
        <f t="shared" si="1"/>
        <v>100</v>
      </c>
      <c r="J316" s="83">
        <f>'magic formula'!B316</f>
        <v>0</v>
      </c>
      <c r="K316" s="78"/>
      <c r="L316" s="78"/>
      <c r="M316" s="84"/>
      <c r="N316" s="78"/>
      <c r="O316" s="78"/>
      <c r="P316" s="78"/>
      <c r="Q316" s="86"/>
      <c r="R316" s="78"/>
      <c r="S316" s="78"/>
      <c r="T316" s="78"/>
      <c r="U316" s="78"/>
      <c r="V316" s="78"/>
      <c r="W316" s="78"/>
    </row>
    <row r="317">
      <c r="A317" s="78"/>
      <c r="B317" s="78"/>
      <c r="C317" s="78"/>
      <c r="D317" s="78"/>
      <c r="E317" s="78"/>
      <c r="F317" s="78"/>
      <c r="G317" s="78"/>
      <c r="H317" s="85">
        <v>0.0</v>
      </c>
      <c r="I317" s="83">
        <f t="shared" si="1"/>
        <v>2</v>
      </c>
      <c r="J317" s="83">
        <f>'magic formula'!B317</f>
        <v>1</v>
      </c>
      <c r="K317" s="78"/>
      <c r="L317" s="78"/>
      <c r="M317" s="84"/>
      <c r="N317" s="78"/>
      <c r="O317" s="78"/>
      <c r="P317" s="78"/>
      <c r="Q317" s="86"/>
      <c r="R317" s="78"/>
      <c r="S317" s="78"/>
      <c r="T317" s="78"/>
      <c r="U317" s="78"/>
      <c r="V317" s="78"/>
      <c r="W317" s="78"/>
    </row>
    <row r="318">
      <c r="A318" s="78"/>
      <c r="B318" s="78"/>
      <c r="C318" s="78"/>
      <c r="D318" s="78"/>
      <c r="E318" s="78"/>
      <c r="F318" s="78"/>
      <c r="G318" s="78"/>
      <c r="H318" s="85">
        <v>2.0</v>
      </c>
      <c r="I318" s="83">
        <f t="shared" si="1"/>
        <v>2</v>
      </c>
      <c r="J318" s="83">
        <f>'magic formula'!B318</f>
        <v>0</v>
      </c>
      <c r="K318" s="78"/>
      <c r="L318" s="78"/>
      <c r="M318" s="84"/>
      <c r="N318" s="78"/>
      <c r="O318" s="78"/>
      <c r="P318" s="78"/>
      <c r="Q318" s="86"/>
      <c r="R318" s="78"/>
      <c r="S318" s="78"/>
      <c r="T318" s="78"/>
      <c r="U318" s="78"/>
      <c r="V318" s="78"/>
      <c r="W318" s="78"/>
    </row>
    <row r="319">
      <c r="A319" s="78"/>
      <c r="B319" s="78"/>
      <c r="C319" s="78"/>
      <c r="D319" s="78"/>
      <c r="E319" s="78"/>
      <c r="F319" s="78"/>
      <c r="G319" s="78"/>
      <c r="H319" s="85">
        <v>2.0</v>
      </c>
      <c r="I319" s="83">
        <f t="shared" si="1"/>
        <v>2</v>
      </c>
      <c r="J319" s="83">
        <f>'magic formula'!B319</f>
        <v>0</v>
      </c>
      <c r="K319" s="78"/>
      <c r="L319" s="78"/>
      <c r="M319" s="84"/>
      <c r="N319" s="78"/>
      <c r="O319" s="78"/>
      <c r="P319" s="78"/>
      <c r="Q319" s="81">
        <v>2.0</v>
      </c>
      <c r="R319" s="80">
        <v>1.0</v>
      </c>
      <c r="S319" s="78"/>
      <c r="T319" s="78"/>
      <c r="U319" s="78"/>
      <c r="V319" s="78"/>
      <c r="W319" s="78"/>
    </row>
    <row r="320">
      <c r="A320" s="78"/>
      <c r="B320" s="78"/>
      <c r="C320" s="78"/>
      <c r="D320" s="78"/>
      <c r="E320" s="78"/>
      <c r="F320" s="78"/>
      <c r="G320" s="78"/>
      <c r="H320" s="85">
        <v>17.0</v>
      </c>
      <c r="I320" s="83">
        <f t="shared" si="1"/>
        <v>15</v>
      </c>
      <c r="J320" s="83">
        <f>'magic formula'!B320</f>
        <v>0</v>
      </c>
      <c r="K320" s="78"/>
      <c r="L320" s="78"/>
      <c r="M320" s="84"/>
      <c r="N320" s="78"/>
      <c r="O320" s="78"/>
      <c r="P320" s="78"/>
      <c r="Q320" s="81">
        <v>2.0</v>
      </c>
      <c r="R320" s="80">
        <v>1.0</v>
      </c>
      <c r="S320" s="78"/>
      <c r="T320" s="78"/>
      <c r="U320" s="78"/>
      <c r="V320" s="78"/>
      <c r="W320" s="78"/>
    </row>
    <row r="321">
      <c r="A321" s="78"/>
      <c r="B321" s="78"/>
      <c r="C321" s="78"/>
      <c r="D321" s="78"/>
      <c r="E321" s="78"/>
      <c r="F321" s="78"/>
      <c r="G321" s="78"/>
      <c r="H321" s="85">
        <v>10.0</v>
      </c>
      <c r="I321" s="83">
        <f t="shared" si="1"/>
        <v>8</v>
      </c>
      <c r="J321" s="83">
        <f>'magic formula'!B321</f>
        <v>0</v>
      </c>
      <c r="K321" s="78"/>
      <c r="L321" s="78"/>
      <c r="M321" s="84"/>
      <c r="N321" s="78"/>
      <c r="O321" s="78"/>
      <c r="P321" s="78"/>
      <c r="Q321" s="86"/>
      <c r="R321" s="78"/>
      <c r="S321" s="78"/>
      <c r="T321" s="78"/>
      <c r="U321" s="78"/>
      <c r="V321" s="78"/>
      <c r="W321" s="78"/>
    </row>
    <row r="322">
      <c r="A322" s="78"/>
      <c r="B322" s="78"/>
      <c r="C322" s="78"/>
      <c r="D322" s="78"/>
      <c r="E322" s="78"/>
      <c r="F322" s="78"/>
      <c r="G322" s="78"/>
      <c r="H322" s="85">
        <v>2.0</v>
      </c>
      <c r="I322" s="83">
        <f t="shared" si="1"/>
        <v>2</v>
      </c>
      <c r="J322" s="83">
        <f>'magic formula'!B322</f>
        <v>0</v>
      </c>
      <c r="K322" s="78"/>
      <c r="L322" s="78"/>
      <c r="M322" s="84"/>
      <c r="N322" s="78"/>
      <c r="O322" s="78"/>
      <c r="P322" s="78"/>
      <c r="Q322" s="86"/>
      <c r="R322" s="78"/>
      <c r="S322" s="78"/>
      <c r="T322" s="78"/>
      <c r="U322" s="78"/>
      <c r="V322" s="78"/>
      <c r="W322" s="78"/>
    </row>
    <row r="323">
      <c r="A323" s="78"/>
      <c r="B323" s="78"/>
      <c r="C323" s="78"/>
      <c r="D323" s="78"/>
      <c r="E323" s="78"/>
      <c r="F323" s="78"/>
      <c r="G323" s="78"/>
      <c r="H323" s="85">
        <v>3.0</v>
      </c>
      <c r="I323" s="83">
        <f t="shared" si="1"/>
        <v>4</v>
      </c>
      <c r="J323" s="83">
        <f>'magic formula'!B323</f>
        <v>0</v>
      </c>
      <c r="K323" s="78"/>
      <c r="L323" s="78"/>
      <c r="M323" s="84"/>
      <c r="N323" s="78"/>
      <c r="O323" s="78"/>
      <c r="P323" s="78"/>
      <c r="Q323" s="81">
        <v>2.0</v>
      </c>
      <c r="R323" s="80">
        <v>1.0</v>
      </c>
      <c r="S323" s="78"/>
      <c r="T323" s="78"/>
      <c r="U323" s="78"/>
      <c r="V323" s="78"/>
      <c r="W323" s="78"/>
    </row>
    <row r="324">
      <c r="A324" s="78"/>
      <c r="B324" s="78"/>
      <c r="C324" s="78"/>
      <c r="D324" s="78"/>
      <c r="E324" s="78"/>
      <c r="F324" s="78"/>
      <c r="G324" s="78"/>
      <c r="H324" s="85">
        <v>10.0</v>
      </c>
      <c r="I324" s="83">
        <f t="shared" si="1"/>
        <v>8</v>
      </c>
      <c r="J324" s="83">
        <f>'magic formula'!B324</f>
        <v>0</v>
      </c>
      <c r="K324" s="78"/>
      <c r="L324" s="78"/>
      <c r="M324" s="84"/>
      <c r="N324" s="78"/>
      <c r="O324" s="78"/>
      <c r="P324" s="78"/>
      <c r="Q324" s="86"/>
      <c r="R324" s="78"/>
      <c r="S324" s="78"/>
      <c r="T324" s="78"/>
      <c r="U324" s="78"/>
      <c r="V324" s="78"/>
      <c r="W324" s="78"/>
    </row>
    <row r="325">
      <c r="A325" s="78"/>
      <c r="B325" s="78"/>
      <c r="C325" s="78"/>
      <c r="D325" s="78"/>
      <c r="E325" s="78"/>
      <c r="F325" s="78"/>
      <c r="G325" s="78"/>
      <c r="H325" s="85">
        <v>2.0</v>
      </c>
      <c r="I325" s="83">
        <f t="shared" si="1"/>
        <v>2</v>
      </c>
      <c r="J325" s="83">
        <f>'magic formula'!B325</f>
        <v>0</v>
      </c>
      <c r="K325" s="78"/>
      <c r="L325" s="78"/>
      <c r="M325" s="84"/>
      <c r="N325" s="78"/>
      <c r="O325" s="78"/>
      <c r="P325" s="78"/>
      <c r="Q325" s="86"/>
      <c r="R325" s="78"/>
      <c r="S325" s="78"/>
      <c r="T325" s="78"/>
      <c r="U325" s="78"/>
      <c r="V325" s="78"/>
      <c r="W325" s="78"/>
    </row>
    <row r="326">
      <c r="A326" s="78"/>
      <c r="B326" s="78"/>
      <c r="C326" s="78"/>
      <c r="D326" s="78"/>
      <c r="E326" s="78"/>
      <c r="F326" s="78"/>
      <c r="G326" s="78"/>
      <c r="H326" s="85">
        <v>2.0</v>
      </c>
      <c r="I326" s="83">
        <f t="shared" si="1"/>
        <v>2</v>
      </c>
      <c r="J326" s="83">
        <f>'magic formula'!B326</f>
        <v>0</v>
      </c>
      <c r="K326" s="78"/>
      <c r="L326" s="78"/>
      <c r="M326" s="84"/>
      <c r="N326" s="78"/>
      <c r="O326" s="78"/>
      <c r="P326" s="78"/>
      <c r="Q326" s="81">
        <v>2.0</v>
      </c>
      <c r="R326" s="80">
        <v>1.0</v>
      </c>
      <c r="S326" s="78"/>
      <c r="T326" s="78"/>
      <c r="U326" s="78"/>
      <c r="V326" s="78"/>
      <c r="W326" s="78"/>
    </row>
    <row r="327">
      <c r="A327" s="78"/>
      <c r="B327" s="78"/>
      <c r="C327" s="78"/>
      <c r="D327" s="78"/>
      <c r="E327" s="78"/>
      <c r="F327" s="78"/>
      <c r="G327" s="78"/>
      <c r="H327" s="85">
        <v>1.0</v>
      </c>
      <c r="I327" s="83">
        <f t="shared" si="1"/>
        <v>2</v>
      </c>
      <c r="J327" s="83">
        <f>'magic formula'!B327</f>
        <v>0</v>
      </c>
      <c r="K327" s="78"/>
      <c r="L327" s="78"/>
      <c r="M327" s="84"/>
      <c r="N327" s="78"/>
      <c r="O327" s="78"/>
      <c r="P327" s="78"/>
      <c r="Q327" s="81">
        <v>2.0</v>
      </c>
      <c r="R327" s="80">
        <v>1.0</v>
      </c>
      <c r="S327" s="78"/>
      <c r="T327" s="78"/>
      <c r="U327" s="78"/>
      <c r="V327" s="78"/>
      <c r="W327" s="78"/>
    </row>
    <row r="328">
      <c r="A328" s="78"/>
      <c r="B328" s="78"/>
      <c r="C328" s="78"/>
      <c r="D328" s="78"/>
      <c r="E328" s="78"/>
      <c r="F328" s="78"/>
      <c r="G328" s="78"/>
      <c r="H328" s="85">
        <v>34.0</v>
      </c>
      <c r="I328" s="83">
        <f t="shared" si="1"/>
        <v>30</v>
      </c>
      <c r="J328" s="83">
        <f>'magic formula'!B328</f>
        <v>15</v>
      </c>
      <c r="K328" s="78"/>
      <c r="L328" s="78"/>
      <c r="M328" s="84"/>
      <c r="N328" s="78"/>
      <c r="O328" s="78"/>
      <c r="P328" s="78"/>
      <c r="Q328" s="86"/>
      <c r="R328" s="78"/>
      <c r="S328" s="78"/>
      <c r="T328" s="78"/>
      <c r="U328" s="78"/>
      <c r="V328" s="78"/>
      <c r="W328" s="78"/>
    </row>
    <row r="329">
      <c r="A329" s="78"/>
      <c r="B329" s="78"/>
      <c r="C329" s="78"/>
      <c r="D329" s="78"/>
      <c r="E329" s="78"/>
      <c r="F329" s="78"/>
      <c r="G329" s="78"/>
      <c r="H329" s="85">
        <v>4.0</v>
      </c>
      <c r="I329" s="83">
        <f t="shared" si="1"/>
        <v>4</v>
      </c>
      <c r="J329" s="83">
        <f>'magic formula'!B329</f>
        <v>0</v>
      </c>
      <c r="K329" s="78"/>
      <c r="L329" s="78"/>
      <c r="M329" s="84"/>
      <c r="N329" s="78"/>
      <c r="O329" s="78"/>
      <c r="P329" s="78"/>
      <c r="Q329" s="86"/>
      <c r="R329" s="78"/>
      <c r="S329" s="78"/>
      <c r="T329" s="78"/>
      <c r="U329" s="78"/>
      <c r="V329" s="78"/>
      <c r="W329" s="78"/>
    </row>
    <row r="330">
      <c r="A330" s="78"/>
      <c r="B330" s="78"/>
      <c r="C330" s="78"/>
      <c r="D330" s="78"/>
      <c r="E330" s="78"/>
      <c r="F330" s="78"/>
      <c r="G330" s="78"/>
      <c r="H330" s="85">
        <v>0.0</v>
      </c>
      <c r="I330" s="83">
        <f t="shared" si="1"/>
        <v>2</v>
      </c>
      <c r="J330" s="83">
        <f>'magic formula'!B330</f>
        <v>0</v>
      </c>
      <c r="K330" s="78"/>
      <c r="L330" s="78"/>
      <c r="M330" s="84"/>
      <c r="N330" s="78"/>
      <c r="O330" s="78"/>
      <c r="P330" s="78"/>
      <c r="Q330" s="86"/>
      <c r="R330" s="78"/>
      <c r="S330" s="78"/>
      <c r="T330" s="78"/>
      <c r="U330" s="78"/>
      <c r="V330" s="78"/>
      <c r="W330" s="78"/>
    </row>
    <row r="331">
      <c r="A331" s="78"/>
      <c r="B331" s="78"/>
      <c r="C331" s="78"/>
      <c r="D331" s="78"/>
      <c r="E331" s="78"/>
      <c r="F331" s="78"/>
      <c r="G331" s="78"/>
      <c r="H331" s="85">
        <v>1.0</v>
      </c>
      <c r="I331" s="83">
        <f t="shared" si="1"/>
        <v>2</v>
      </c>
      <c r="J331" s="83">
        <f>'magic formula'!B331</f>
        <v>0</v>
      </c>
      <c r="K331" s="78"/>
      <c r="L331" s="78"/>
      <c r="M331" s="84"/>
      <c r="N331" s="78"/>
      <c r="O331" s="78"/>
      <c r="P331" s="78"/>
      <c r="Q331" s="86"/>
      <c r="R331" s="78"/>
      <c r="S331" s="78"/>
      <c r="T331" s="78"/>
      <c r="U331" s="78"/>
      <c r="V331" s="78"/>
      <c r="W331" s="78"/>
    </row>
    <row r="332">
      <c r="A332" s="78"/>
      <c r="B332" s="78"/>
      <c r="C332" s="78"/>
      <c r="D332" s="78"/>
      <c r="E332" s="78"/>
      <c r="F332" s="78"/>
      <c r="G332" s="78"/>
      <c r="H332" s="85">
        <v>1.0</v>
      </c>
      <c r="I332" s="83">
        <f t="shared" si="1"/>
        <v>2</v>
      </c>
      <c r="J332" s="83">
        <f>'magic formula'!B332</f>
        <v>0</v>
      </c>
      <c r="K332" s="78"/>
      <c r="L332" s="78"/>
      <c r="M332" s="84"/>
      <c r="N332" s="78"/>
      <c r="O332" s="78"/>
      <c r="P332" s="78"/>
      <c r="Q332" s="86"/>
      <c r="R332" s="78"/>
      <c r="S332" s="78"/>
      <c r="T332" s="78"/>
      <c r="U332" s="78"/>
      <c r="V332" s="78"/>
      <c r="W332" s="78"/>
    </row>
    <row r="333">
      <c r="A333" s="78"/>
      <c r="B333" s="78"/>
      <c r="C333" s="78"/>
      <c r="D333" s="78"/>
      <c r="E333" s="78"/>
      <c r="F333" s="78"/>
      <c r="G333" s="78"/>
      <c r="H333" s="85">
        <v>1.0</v>
      </c>
      <c r="I333" s="83">
        <f t="shared" si="1"/>
        <v>2</v>
      </c>
      <c r="J333" s="83">
        <f>'magic formula'!B333</f>
        <v>1</v>
      </c>
      <c r="K333" s="78"/>
      <c r="L333" s="78"/>
      <c r="M333" s="84"/>
      <c r="N333" s="78"/>
      <c r="O333" s="78"/>
      <c r="P333" s="78"/>
      <c r="Q333" s="86"/>
      <c r="R333" s="78"/>
      <c r="S333" s="78"/>
      <c r="T333" s="78"/>
      <c r="U333" s="78"/>
      <c r="V333" s="78"/>
      <c r="W333" s="78"/>
    </row>
    <row r="334">
      <c r="A334" s="78"/>
      <c r="B334" s="78"/>
      <c r="C334" s="78"/>
      <c r="D334" s="78"/>
      <c r="E334" s="78"/>
      <c r="F334" s="78"/>
      <c r="G334" s="78"/>
      <c r="H334" s="85">
        <v>1.0</v>
      </c>
      <c r="I334" s="83">
        <f t="shared" si="1"/>
        <v>2</v>
      </c>
      <c r="J334" s="83">
        <f>'magic formula'!B334</f>
        <v>0</v>
      </c>
      <c r="K334" s="78"/>
      <c r="L334" s="78"/>
      <c r="M334" s="84"/>
      <c r="N334" s="78"/>
      <c r="O334" s="78"/>
      <c r="P334" s="78"/>
      <c r="Q334" s="86"/>
      <c r="R334" s="78"/>
      <c r="S334" s="78"/>
      <c r="T334" s="78"/>
      <c r="U334" s="78"/>
      <c r="V334" s="78"/>
      <c r="W334" s="78"/>
    </row>
    <row r="335">
      <c r="A335" s="78"/>
      <c r="B335" s="78"/>
      <c r="C335" s="78"/>
      <c r="D335" s="78"/>
      <c r="E335" s="78"/>
      <c r="F335" s="78"/>
      <c r="G335" s="78"/>
      <c r="H335" s="85">
        <v>3.0</v>
      </c>
      <c r="I335" s="83">
        <f t="shared" si="1"/>
        <v>4</v>
      </c>
      <c r="J335" s="83">
        <f>'magic formula'!B335</f>
        <v>0</v>
      </c>
      <c r="K335" s="78"/>
      <c r="L335" s="78"/>
      <c r="M335" s="84"/>
      <c r="N335" s="78"/>
      <c r="O335" s="78"/>
      <c r="P335" s="78"/>
      <c r="Q335" s="86"/>
      <c r="R335" s="78"/>
      <c r="S335" s="78"/>
      <c r="T335" s="78"/>
      <c r="U335" s="78"/>
      <c r="V335" s="78"/>
      <c r="W335" s="78"/>
    </row>
    <row r="336">
      <c r="A336" s="78"/>
      <c r="B336" s="78"/>
      <c r="C336" s="78"/>
      <c r="D336" s="78"/>
      <c r="E336" s="78"/>
      <c r="F336" s="78"/>
      <c r="G336" s="78"/>
      <c r="H336" s="85">
        <v>6.0</v>
      </c>
      <c r="I336" s="83">
        <f t="shared" si="1"/>
        <v>4</v>
      </c>
      <c r="J336" s="83">
        <f>'magic formula'!B336</f>
        <v>0</v>
      </c>
      <c r="K336" s="78"/>
      <c r="L336" s="78"/>
      <c r="M336" s="84"/>
      <c r="N336" s="78"/>
      <c r="O336" s="78"/>
      <c r="P336" s="78"/>
      <c r="Q336" s="86"/>
      <c r="R336" s="78"/>
      <c r="S336" s="78"/>
      <c r="T336" s="78"/>
      <c r="U336" s="78"/>
      <c r="V336" s="78"/>
      <c r="W336" s="78"/>
    </row>
    <row r="337">
      <c r="A337" s="78"/>
      <c r="B337" s="78"/>
      <c r="C337" s="78"/>
      <c r="D337" s="78"/>
      <c r="E337" s="78"/>
      <c r="F337" s="78"/>
      <c r="G337" s="78"/>
      <c r="H337" s="85">
        <v>3.0</v>
      </c>
      <c r="I337" s="83">
        <f t="shared" si="1"/>
        <v>4</v>
      </c>
      <c r="J337" s="83">
        <f>'magic formula'!B337</f>
        <v>0</v>
      </c>
      <c r="K337" s="78"/>
      <c r="L337" s="78"/>
      <c r="M337" s="84"/>
      <c r="N337" s="78"/>
      <c r="O337" s="78"/>
      <c r="P337" s="78"/>
      <c r="Q337" s="86"/>
      <c r="R337" s="78"/>
      <c r="S337" s="78"/>
      <c r="T337" s="78"/>
      <c r="U337" s="78"/>
      <c r="V337" s="78"/>
      <c r="W337" s="78"/>
    </row>
    <row r="338">
      <c r="A338" s="78"/>
      <c r="B338" s="78"/>
      <c r="C338" s="78"/>
      <c r="D338" s="78"/>
      <c r="E338" s="78"/>
      <c r="F338" s="78"/>
      <c r="G338" s="78"/>
      <c r="H338" s="85">
        <v>0.0</v>
      </c>
      <c r="I338" s="83">
        <f t="shared" si="1"/>
        <v>2</v>
      </c>
      <c r="J338" s="83">
        <f>'magic formula'!B338</f>
        <v>0</v>
      </c>
      <c r="K338" s="78"/>
      <c r="L338" s="78"/>
      <c r="M338" s="84"/>
      <c r="N338" s="78"/>
      <c r="O338" s="78"/>
      <c r="P338" s="78"/>
      <c r="Q338" s="86"/>
      <c r="R338" s="78"/>
      <c r="S338" s="78"/>
      <c r="T338" s="78"/>
      <c r="U338" s="78"/>
      <c r="V338" s="78"/>
      <c r="W338" s="78"/>
    </row>
    <row r="339">
      <c r="A339" s="78"/>
      <c r="B339" s="78"/>
      <c r="C339" s="78"/>
      <c r="D339" s="78"/>
      <c r="E339" s="78"/>
      <c r="F339" s="78"/>
      <c r="G339" s="78"/>
      <c r="H339" s="85">
        <v>1.0</v>
      </c>
      <c r="I339" s="83">
        <f t="shared" si="1"/>
        <v>2</v>
      </c>
      <c r="J339" s="83">
        <f>'magic formula'!B339</f>
        <v>0</v>
      </c>
      <c r="K339" s="78"/>
      <c r="L339" s="78"/>
      <c r="M339" s="84"/>
      <c r="N339" s="78"/>
      <c r="O339" s="78"/>
      <c r="P339" s="78"/>
      <c r="Q339" s="86"/>
      <c r="R339" s="78"/>
      <c r="S339" s="78"/>
      <c r="T339" s="78"/>
      <c r="U339" s="78"/>
      <c r="V339" s="78"/>
      <c r="W339" s="78"/>
    </row>
    <row r="340">
      <c r="A340" s="78"/>
      <c r="B340" s="78"/>
      <c r="C340" s="78"/>
      <c r="D340" s="78"/>
      <c r="E340" s="78"/>
      <c r="F340" s="78"/>
      <c r="G340" s="78"/>
      <c r="H340" s="85">
        <v>1.0</v>
      </c>
      <c r="I340" s="83">
        <f t="shared" si="1"/>
        <v>2</v>
      </c>
      <c r="J340" s="83">
        <f>'magic formula'!B340</f>
        <v>0</v>
      </c>
      <c r="K340" s="78"/>
      <c r="L340" s="78"/>
      <c r="M340" s="84"/>
      <c r="N340" s="78"/>
      <c r="O340" s="78"/>
      <c r="P340" s="78"/>
      <c r="Q340" s="86"/>
      <c r="R340" s="78"/>
      <c r="S340" s="78"/>
      <c r="T340" s="78"/>
      <c r="U340" s="78"/>
      <c r="V340" s="78"/>
      <c r="W340" s="78"/>
    </row>
    <row r="341">
      <c r="A341" s="78"/>
      <c r="B341" s="78"/>
      <c r="C341" s="78"/>
      <c r="D341" s="78"/>
      <c r="E341" s="78"/>
      <c r="F341" s="78"/>
      <c r="G341" s="78"/>
      <c r="H341" s="85">
        <v>1.0</v>
      </c>
      <c r="I341" s="83">
        <f t="shared" si="1"/>
        <v>2</v>
      </c>
      <c r="J341" s="83">
        <f>'magic formula'!B341</f>
        <v>0</v>
      </c>
      <c r="K341" s="78"/>
      <c r="L341" s="78"/>
      <c r="M341" s="84"/>
      <c r="N341" s="78"/>
      <c r="O341" s="78"/>
      <c r="P341" s="78"/>
      <c r="Q341" s="86"/>
      <c r="R341" s="78"/>
      <c r="S341" s="78"/>
      <c r="T341" s="78"/>
      <c r="U341" s="78"/>
      <c r="V341" s="78"/>
      <c r="W341" s="78"/>
    </row>
    <row r="342">
      <c r="A342" s="78"/>
      <c r="B342" s="78"/>
      <c r="C342" s="78"/>
      <c r="D342" s="78"/>
      <c r="E342" s="78"/>
      <c r="F342" s="78"/>
      <c r="G342" s="78"/>
      <c r="H342" s="85">
        <v>1.0</v>
      </c>
      <c r="I342" s="83">
        <f t="shared" si="1"/>
        <v>2</v>
      </c>
      <c r="J342" s="83">
        <f>'magic formula'!B342</f>
        <v>0</v>
      </c>
      <c r="K342" s="78"/>
      <c r="L342" s="78"/>
      <c r="M342" s="84"/>
      <c r="N342" s="78"/>
      <c r="O342" s="78"/>
      <c r="P342" s="78"/>
      <c r="Q342" s="86"/>
      <c r="R342" s="78"/>
      <c r="S342" s="78"/>
      <c r="T342" s="78"/>
      <c r="U342" s="78"/>
      <c r="V342" s="78"/>
      <c r="W342" s="78"/>
    </row>
    <row r="343">
      <c r="A343" s="78"/>
      <c r="B343" s="78"/>
      <c r="C343" s="78"/>
      <c r="D343" s="78"/>
      <c r="E343" s="78"/>
      <c r="F343" s="78"/>
      <c r="G343" s="78"/>
      <c r="H343" s="85">
        <v>4.0</v>
      </c>
      <c r="I343" s="83">
        <f t="shared" si="1"/>
        <v>4</v>
      </c>
      <c r="J343" s="83">
        <f>'magic formula'!B343</f>
        <v>0</v>
      </c>
      <c r="K343" s="78"/>
      <c r="L343" s="78"/>
      <c r="M343" s="84"/>
      <c r="N343" s="78"/>
      <c r="O343" s="78"/>
      <c r="P343" s="78"/>
      <c r="Q343" s="86"/>
      <c r="R343" s="78"/>
      <c r="S343" s="78"/>
      <c r="T343" s="78"/>
      <c r="U343" s="78"/>
      <c r="V343" s="78"/>
      <c r="W343" s="78"/>
    </row>
    <row r="344">
      <c r="A344" s="78"/>
      <c r="B344" s="78"/>
      <c r="C344" s="78"/>
      <c r="D344" s="78"/>
      <c r="E344" s="78"/>
      <c r="F344" s="78"/>
      <c r="G344" s="78"/>
      <c r="H344" s="85">
        <v>1.0</v>
      </c>
      <c r="I344" s="83">
        <f t="shared" si="1"/>
        <v>2</v>
      </c>
      <c r="J344" s="83">
        <f>'magic formula'!B344</f>
        <v>0</v>
      </c>
      <c r="K344" s="78"/>
      <c r="L344" s="78"/>
      <c r="M344" s="84"/>
      <c r="N344" s="78"/>
      <c r="O344" s="78"/>
      <c r="P344" s="78"/>
      <c r="Q344" s="86"/>
      <c r="R344" s="78"/>
      <c r="S344" s="78"/>
      <c r="T344" s="78"/>
      <c r="U344" s="78"/>
      <c r="V344" s="78"/>
      <c r="W344" s="78"/>
    </row>
    <row r="345">
      <c r="A345" s="78"/>
      <c r="B345" s="78"/>
      <c r="C345" s="78"/>
      <c r="D345" s="78"/>
      <c r="E345" s="78"/>
      <c r="F345" s="78"/>
      <c r="G345" s="78"/>
      <c r="H345" s="85">
        <v>3.0</v>
      </c>
      <c r="I345" s="83">
        <f t="shared" si="1"/>
        <v>4</v>
      </c>
      <c r="J345" s="83">
        <f>'magic formula'!B345</f>
        <v>0</v>
      </c>
      <c r="K345" s="78"/>
      <c r="L345" s="78"/>
      <c r="M345" s="84"/>
      <c r="N345" s="78"/>
      <c r="O345" s="78"/>
      <c r="P345" s="78"/>
      <c r="Q345" s="86"/>
      <c r="R345" s="78"/>
      <c r="S345" s="78"/>
      <c r="T345" s="78"/>
      <c r="U345" s="78"/>
      <c r="V345" s="78"/>
      <c r="W345" s="78"/>
    </row>
    <row r="346">
      <c r="A346" s="78"/>
      <c r="B346" s="78"/>
      <c r="C346" s="78"/>
      <c r="D346" s="78"/>
      <c r="E346" s="78"/>
      <c r="F346" s="78"/>
      <c r="G346" s="78"/>
      <c r="H346" s="85">
        <v>4.0</v>
      </c>
      <c r="I346" s="83">
        <f t="shared" si="1"/>
        <v>4</v>
      </c>
      <c r="J346" s="83">
        <f>'magic formula'!B346</f>
        <v>0</v>
      </c>
      <c r="K346" s="78"/>
      <c r="L346" s="78"/>
      <c r="M346" s="84"/>
      <c r="N346" s="78"/>
      <c r="O346" s="78"/>
      <c r="P346" s="78"/>
      <c r="Q346" s="86"/>
      <c r="R346" s="78"/>
      <c r="S346" s="78"/>
      <c r="T346" s="78"/>
      <c r="U346" s="78"/>
      <c r="V346" s="78"/>
      <c r="W346" s="78"/>
    </row>
    <row r="347">
      <c r="A347" s="78"/>
      <c r="B347" s="78"/>
      <c r="C347" s="78"/>
      <c r="D347" s="78"/>
      <c r="E347" s="78"/>
      <c r="F347" s="78"/>
      <c r="G347" s="78"/>
      <c r="H347" s="85">
        <v>1.0</v>
      </c>
      <c r="I347" s="83">
        <f t="shared" si="1"/>
        <v>2</v>
      </c>
      <c r="J347" s="83">
        <f>'magic formula'!B347</f>
        <v>0</v>
      </c>
      <c r="K347" s="78"/>
      <c r="L347" s="78"/>
      <c r="M347" s="84"/>
      <c r="N347" s="78"/>
      <c r="O347" s="78"/>
      <c r="P347" s="78"/>
      <c r="Q347" s="86"/>
      <c r="R347" s="78"/>
      <c r="S347" s="78"/>
      <c r="T347" s="78"/>
      <c r="U347" s="78"/>
      <c r="V347" s="78"/>
      <c r="W347" s="78"/>
    </row>
    <row r="348">
      <c r="A348" s="78"/>
      <c r="B348" s="78"/>
      <c r="C348" s="78"/>
      <c r="D348" s="78"/>
      <c r="E348" s="78"/>
      <c r="F348" s="78"/>
      <c r="G348" s="78"/>
      <c r="H348" s="85">
        <v>4.0</v>
      </c>
      <c r="I348" s="83">
        <f t="shared" si="1"/>
        <v>4</v>
      </c>
      <c r="J348" s="83">
        <f>'magic formula'!B348</f>
        <v>0</v>
      </c>
      <c r="K348" s="78"/>
      <c r="L348" s="78"/>
      <c r="M348" s="84"/>
      <c r="N348" s="78"/>
      <c r="O348" s="78"/>
      <c r="P348" s="78"/>
      <c r="Q348" s="86"/>
      <c r="R348" s="78"/>
      <c r="S348" s="78"/>
      <c r="T348" s="78"/>
      <c r="U348" s="78"/>
      <c r="V348" s="78"/>
      <c r="W348" s="78"/>
    </row>
    <row r="349">
      <c r="A349" s="78"/>
      <c r="B349" s="78"/>
      <c r="C349" s="78"/>
      <c r="D349" s="78"/>
      <c r="E349" s="78"/>
      <c r="F349" s="78"/>
      <c r="G349" s="78"/>
      <c r="H349" s="85">
        <v>1.0</v>
      </c>
      <c r="I349" s="83">
        <f t="shared" si="1"/>
        <v>2</v>
      </c>
      <c r="J349" s="83">
        <f>'magic formula'!B349</f>
        <v>0</v>
      </c>
      <c r="K349" s="78"/>
      <c r="L349" s="78"/>
      <c r="M349" s="84"/>
      <c r="N349" s="78"/>
      <c r="O349" s="78"/>
      <c r="P349" s="78"/>
      <c r="Q349" s="86"/>
      <c r="R349" s="78"/>
      <c r="S349" s="78"/>
      <c r="T349" s="78"/>
      <c r="U349" s="78"/>
      <c r="V349" s="78"/>
      <c r="W349" s="78"/>
    </row>
    <row r="350">
      <c r="A350" s="78"/>
      <c r="B350" s="78"/>
      <c r="C350" s="78"/>
      <c r="D350" s="78"/>
      <c r="E350" s="78"/>
      <c r="F350" s="78"/>
      <c r="G350" s="78"/>
      <c r="H350" s="85">
        <v>1.0</v>
      </c>
      <c r="I350" s="83">
        <f t="shared" si="1"/>
        <v>2</v>
      </c>
      <c r="J350" s="83">
        <f>'magic formula'!B350</f>
        <v>0</v>
      </c>
      <c r="K350" s="78"/>
      <c r="L350" s="78"/>
      <c r="M350" s="84"/>
      <c r="N350" s="78"/>
      <c r="O350" s="78"/>
      <c r="P350" s="78"/>
      <c r="Q350" s="86"/>
      <c r="R350" s="78"/>
      <c r="S350" s="78"/>
      <c r="T350" s="78"/>
      <c r="U350" s="78"/>
      <c r="V350" s="78"/>
      <c r="W350" s="78"/>
    </row>
    <row r="351">
      <c r="A351" s="78"/>
      <c r="B351" s="78"/>
      <c r="C351" s="78"/>
      <c r="D351" s="78"/>
      <c r="E351" s="78"/>
      <c r="F351" s="78"/>
      <c r="G351" s="78"/>
      <c r="H351" s="85">
        <v>2.0</v>
      </c>
      <c r="I351" s="83">
        <f t="shared" si="1"/>
        <v>2</v>
      </c>
      <c r="J351" s="83">
        <f>'magic formula'!B351</f>
        <v>0</v>
      </c>
      <c r="K351" s="78"/>
      <c r="L351" s="78"/>
      <c r="M351" s="84"/>
      <c r="N351" s="78"/>
      <c r="O351" s="78"/>
      <c r="P351" s="78"/>
      <c r="Q351" s="86"/>
      <c r="R351" s="78"/>
      <c r="S351" s="78"/>
      <c r="T351" s="78"/>
      <c r="U351" s="78"/>
      <c r="V351" s="78"/>
      <c r="W351" s="78"/>
    </row>
    <row r="352">
      <c r="A352" s="78"/>
      <c r="B352" s="78"/>
      <c r="C352" s="78"/>
      <c r="D352" s="78"/>
      <c r="E352" s="78"/>
      <c r="F352" s="78"/>
      <c r="G352" s="78"/>
      <c r="H352" s="85">
        <v>1.0</v>
      </c>
      <c r="I352" s="83">
        <f t="shared" si="1"/>
        <v>2</v>
      </c>
      <c r="J352" s="83">
        <f>'magic formula'!B352</f>
        <v>0</v>
      </c>
      <c r="K352" s="78"/>
      <c r="L352" s="78"/>
      <c r="M352" s="84"/>
      <c r="N352" s="78"/>
      <c r="O352" s="78"/>
      <c r="P352" s="78"/>
      <c r="Q352" s="81">
        <v>2.0</v>
      </c>
      <c r="R352" s="80">
        <v>1.0</v>
      </c>
      <c r="S352" s="78"/>
      <c r="T352" s="78"/>
      <c r="U352" s="78"/>
      <c r="V352" s="78"/>
      <c r="W352" s="78"/>
    </row>
    <row r="353">
      <c r="A353" s="78"/>
      <c r="B353" s="78"/>
      <c r="C353" s="78"/>
      <c r="D353" s="78"/>
      <c r="E353" s="78"/>
      <c r="F353" s="78"/>
      <c r="G353" s="78"/>
      <c r="H353" s="85">
        <v>3.0</v>
      </c>
      <c r="I353" s="83">
        <f t="shared" si="1"/>
        <v>4</v>
      </c>
      <c r="J353" s="83">
        <f>'magic formula'!B353</f>
        <v>0</v>
      </c>
      <c r="K353" s="78"/>
      <c r="L353" s="78"/>
      <c r="M353" s="84"/>
      <c r="N353" s="78"/>
      <c r="O353" s="78"/>
      <c r="P353" s="78"/>
      <c r="Q353" s="86"/>
      <c r="R353" s="78"/>
      <c r="S353" s="78"/>
      <c r="T353" s="78"/>
      <c r="U353" s="78"/>
      <c r="V353" s="78"/>
      <c r="W353" s="78"/>
    </row>
    <row r="354">
      <c r="A354" s="78"/>
      <c r="B354" s="78"/>
      <c r="C354" s="78"/>
      <c r="D354" s="78"/>
      <c r="E354" s="78"/>
      <c r="F354" s="78"/>
      <c r="G354" s="78"/>
      <c r="H354" s="85">
        <v>1.0</v>
      </c>
      <c r="I354" s="83">
        <f t="shared" si="1"/>
        <v>2</v>
      </c>
      <c r="J354" s="83">
        <f>'magic formula'!B354</f>
        <v>0</v>
      </c>
      <c r="K354" s="78"/>
      <c r="L354" s="78"/>
      <c r="M354" s="84"/>
      <c r="N354" s="78"/>
      <c r="O354" s="78"/>
      <c r="P354" s="78"/>
      <c r="Q354" s="86"/>
      <c r="R354" s="78"/>
      <c r="S354" s="78"/>
      <c r="T354" s="78"/>
      <c r="U354" s="78"/>
      <c r="V354" s="78"/>
      <c r="W354" s="78"/>
    </row>
    <row r="355">
      <c r="A355" s="78"/>
      <c r="B355" s="78"/>
      <c r="C355" s="78"/>
      <c r="D355" s="78"/>
      <c r="E355" s="78"/>
      <c r="F355" s="78"/>
      <c r="G355" s="78"/>
      <c r="H355" s="85">
        <v>1.0</v>
      </c>
      <c r="I355" s="83">
        <f t="shared" si="1"/>
        <v>2</v>
      </c>
      <c r="J355" s="83">
        <f>'magic formula'!B355</f>
        <v>0</v>
      </c>
      <c r="K355" s="78"/>
      <c r="L355" s="78"/>
      <c r="M355" s="84"/>
      <c r="N355" s="78"/>
      <c r="O355" s="78"/>
      <c r="P355" s="78"/>
      <c r="Q355" s="86"/>
      <c r="R355" s="78"/>
      <c r="S355" s="78"/>
      <c r="T355" s="78"/>
      <c r="U355" s="78"/>
      <c r="V355" s="78"/>
      <c r="W355" s="78"/>
    </row>
    <row r="356">
      <c r="A356" s="78"/>
      <c r="B356" s="78"/>
      <c r="C356" s="78"/>
      <c r="D356" s="78"/>
      <c r="E356" s="78"/>
      <c r="F356" s="78"/>
      <c r="G356" s="78"/>
      <c r="H356" s="85">
        <v>4.0</v>
      </c>
      <c r="I356" s="83">
        <f t="shared" si="1"/>
        <v>4</v>
      </c>
      <c r="J356" s="83">
        <f>'magic formula'!B356</f>
        <v>0</v>
      </c>
      <c r="K356" s="78"/>
      <c r="L356" s="78"/>
      <c r="M356" s="84"/>
      <c r="N356" s="78"/>
      <c r="O356" s="78"/>
      <c r="P356" s="78"/>
      <c r="Q356" s="86"/>
      <c r="R356" s="78"/>
      <c r="S356" s="78"/>
      <c r="T356" s="78"/>
      <c r="U356" s="78"/>
      <c r="V356" s="78"/>
      <c r="W356" s="78"/>
    </row>
    <row r="357">
      <c r="A357" s="78"/>
      <c r="B357" s="78"/>
      <c r="C357" s="78"/>
      <c r="D357" s="78"/>
      <c r="E357" s="78"/>
      <c r="F357" s="78"/>
      <c r="G357" s="78"/>
      <c r="H357" s="85">
        <v>1.0</v>
      </c>
      <c r="I357" s="83">
        <f t="shared" si="1"/>
        <v>2</v>
      </c>
      <c r="J357" s="83">
        <f>'magic formula'!B357</f>
        <v>0</v>
      </c>
      <c r="K357" s="78"/>
      <c r="L357" s="78"/>
      <c r="M357" s="84"/>
      <c r="N357" s="78"/>
      <c r="O357" s="78"/>
      <c r="P357" s="78"/>
      <c r="Q357" s="86"/>
      <c r="R357" s="78"/>
      <c r="S357" s="78"/>
      <c r="T357" s="78"/>
      <c r="U357" s="78"/>
      <c r="V357" s="78"/>
      <c r="W357" s="78"/>
    </row>
    <row r="358">
      <c r="A358" s="78"/>
      <c r="B358" s="78"/>
      <c r="C358" s="78"/>
      <c r="D358" s="78"/>
      <c r="E358" s="78"/>
      <c r="F358" s="78"/>
      <c r="G358" s="78"/>
      <c r="H358" s="85">
        <v>2.0</v>
      </c>
      <c r="I358" s="83">
        <f t="shared" si="1"/>
        <v>2</v>
      </c>
      <c r="J358" s="83">
        <f>'magic formula'!B358</f>
        <v>0</v>
      </c>
      <c r="K358" s="78"/>
      <c r="L358" s="78"/>
      <c r="M358" s="84"/>
      <c r="N358" s="78"/>
      <c r="O358" s="78"/>
      <c r="P358" s="78"/>
      <c r="Q358" s="86"/>
      <c r="R358" s="78"/>
      <c r="S358" s="78"/>
      <c r="T358" s="78"/>
      <c r="U358" s="78"/>
      <c r="V358" s="78"/>
      <c r="W358" s="78"/>
    </row>
    <row r="359">
      <c r="A359" s="78"/>
      <c r="B359" s="78"/>
      <c r="C359" s="78"/>
      <c r="D359" s="78"/>
      <c r="E359" s="78"/>
      <c r="F359" s="78"/>
      <c r="G359" s="78"/>
      <c r="H359" s="85">
        <v>2.0</v>
      </c>
      <c r="I359" s="83">
        <f t="shared" si="1"/>
        <v>2</v>
      </c>
      <c r="J359" s="83">
        <f>'magic formula'!B359</f>
        <v>0</v>
      </c>
      <c r="K359" s="78"/>
      <c r="L359" s="78"/>
      <c r="M359" s="84"/>
      <c r="N359" s="78"/>
      <c r="O359" s="78"/>
      <c r="P359" s="78"/>
      <c r="Q359" s="81">
        <v>2.0</v>
      </c>
      <c r="R359" s="80">
        <v>1.0</v>
      </c>
      <c r="S359" s="78"/>
      <c r="T359" s="78"/>
      <c r="U359" s="78"/>
      <c r="V359" s="78"/>
      <c r="W359" s="78"/>
    </row>
    <row r="360">
      <c r="A360" s="78"/>
      <c r="B360" s="78"/>
      <c r="C360" s="78"/>
      <c r="D360" s="78"/>
      <c r="E360" s="78"/>
      <c r="F360" s="78"/>
      <c r="G360" s="78"/>
      <c r="H360" s="85">
        <v>2.0</v>
      </c>
      <c r="I360" s="83">
        <f t="shared" si="1"/>
        <v>2</v>
      </c>
      <c r="J360" s="83">
        <f>'magic formula'!B360</f>
        <v>0</v>
      </c>
      <c r="K360" s="78"/>
      <c r="L360" s="78"/>
      <c r="M360" s="84"/>
      <c r="N360" s="78"/>
      <c r="O360" s="78"/>
      <c r="P360" s="78"/>
      <c r="Q360" s="81">
        <v>2.0</v>
      </c>
      <c r="R360" s="80">
        <v>1.0</v>
      </c>
      <c r="S360" s="78"/>
      <c r="T360" s="78"/>
      <c r="U360" s="78"/>
      <c r="V360" s="78"/>
      <c r="W360" s="78"/>
    </row>
    <row r="361">
      <c r="A361" s="78"/>
      <c r="B361" s="78"/>
      <c r="C361" s="78"/>
      <c r="D361" s="78"/>
      <c r="E361" s="78"/>
      <c r="F361" s="78"/>
      <c r="G361" s="78"/>
      <c r="H361" s="85">
        <v>2.0</v>
      </c>
      <c r="I361" s="83">
        <f t="shared" si="1"/>
        <v>2</v>
      </c>
      <c r="J361" s="83">
        <f>'magic formula'!B361</f>
        <v>0</v>
      </c>
      <c r="K361" s="78"/>
      <c r="L361" s="78"/>
      <c r="M361" s="84"/>
      <c r="N361" s="78"/>
      <c r="O361" s="78"/>
      <c r="P361" s="78"/>
      <c r="Q361" s="81">
        <v>2.0</v>
      </c>
      <c r="R361" s="80">
        <v>1.0</v>
      </c>
      <c r="S361" s="78"/>
      <c r="T361" s="78"/>
      <c r="U361" s="78"/>
      <c r="V361" s="78"/>
      <c r="W361" s="78"/>
    </row>
    <row r="362">
      <c r="A362" s="78"/>
      <c r="B362" s="78"/>
      <c r="C362" s="78"/>
      <c r="D362" s="78"/>
      <c r="E362" s="78"/>
      <c r="F362" s="78"/>
      <c r="G362" s="78"/>
      <c r="H362" s="85">
        <v>2.0</v>
      </c>
      <c r="I362" s="83">
        <f t="shared" si="1"/>
        <v>2</v>
      </c>
      <c r="J362" s="83">
        <f>'magic formula'!B362</f>
        <v>0</v>
      </c>
      <c r="K362" s="78"/>
      <c r="L362" s="78"/>
      <c r="M362" s="84"/>
      <c r="N362" s="78"/>
      <c r="O362" s="78"/>
      <c r="P362" s="78"/>
      <c r="Q362" s="81">
        <v>2.0</v>
      </c>
      <c r="R362" s="80">
        <v>1.0</v>
      </c>
      <c r="S362" s="78"/>
      <c r="T362" s="78"/>
      <c r="U362" s="78"/>
      <c r="V362" s="78"/>
      <c r="W362" s="78"/>
    </row>
    <row r="363">
      <c r="A363" s="78"/>
      <c r="B363" s="78"/>
      <c r="C363" s="78"/>
      <c r="D363" s="78"/>
      <c r="E363" s="78"/>
      <c r="F363" s="78"/>
      <c r="G363" s="78"/>
      <c r="H363" s="85">
        <v>3.0</v>
      </c>
      <c r="I363" s="83">
        <f t="shared" si="1"/>
        <v>4</v>
      </c>
      <c r="J363" s="83">
        <f>'magic formula'!B363</f>
        <v>0</v>
      </c>
      <c r="K363" s="78"/>
      <c r="L363" s="78"/>
      <c r="M363" s="84"/>
      <c r="N363" s="78"/>
      <c r="O363" s="78"/>
      <c r="P363" s="78"/>
      <c r="Q363" s="81">
        <v>2.0</v>
      </c>
      <c r="R363" s="80">
        <v>1.0</v>
      </c>
      <c r="S363" s="78"/>
      <c r="T363" s="78"/>
      <c r="U363" s="78"/>
      <c r="V363" s="78"/>
      <c r="W363" s="78"/>
    </row>
    <row r="364">
      <c r="A364" s="78"/>
      <c r="B364" s="78"/>
      <c r="C364" s="78"/>
      <c r="D364" s="78"/>
      <c r="E364" s="78"/>
      <c r="F364" s="78"/>
      <c r="G364" s="78"/>
      <c r="H364" s="85">
        <v>233.0</v>
      </c>
      <c r="I364" s="83">
        <f t="shared" si="1"/>
        <v>200</v>
      </c>
      <c r="J364" s="83">
        <f>'magic formula'!B364</f>
        <v>0</v>
      </c>
      <c r="K364" s="78"/>
      <c r="L364" s="78"/>
      <c r="M364" s="84"/>
      <c r="N364" s="78"/>
      <c r="O364" s="78"/>
      <c r="P364" s="78"/>
      <c r="Q364" s="86"/>
      <c r="R364" s="78"/>
      <c r="S364" s="78"/>
      <c r="T364" s="78"/>
      <c r="U364" s="78"/>
      <c r="V364" s="78"/>
      <c r="W364" s="78"/>
    </row>
    <row r="365">
      <c r="A365" s="78"/>
      <c r="B365" s="78"/>
      <c r="C365" s="78"/>
      <c r="D365" s="78"/>
      <c r="E365" s="78"/>
      <c r="F365" s="78"/>
      <c r="G365" s="78"/>
      <c r="H365" s="85">
        <v>0.0</v>
      </c>
      <c r="I365" s="83">
        <f t="shared" si="1"/>
        <v>2</v>
      </c>
      <c r="J365" s="83">
        <f>'magic formula'!B365</f>
        <v>2</v>
      </c>
      <c r="K365" s="78"/>
      <c r="L365" s="78"/>
      <c r="M365" s="84"/>
      <c r="N365" s="78"/>
      <c r="O365" s="78"/>
      <c r="P365" s="78"/>
      <c r="Q365" s="86"/>
      <c r="R365" s="78"/>
      <c r="S365" s="78"/>
      <c r="T365" s="78"/>
      <c r="U365" s="78"/>
      <c r="V365" s="78"/>
      <c r="W365" s="78"/>
    </row>
    <row r="366">
      <c r="A366" s="78"/>
      <c r="B366" s="78"/>
      <c r="C366" s="78"/>
      <c r="D366" s="78"/>
      <c r="E366" s="78"/>
      <c r="F366" s="78"/>
      <c r="G366" s="78"/>
      <c r="H366" s="85">
        <v>1.0</v>
      </c>
      <c r="I366" s="83">
        <f t="shared" si="1"/>
        <v>2</v>
      </c>
      <c r="J366" s="83">
        <f>'magic formula'!B366</f>
        <v>0</v>
      </c>
      <c r="K366" s="78"/>
      <c r="L366" s="78"/>
      <c r="M366" s="84"/>
      <c r="N366" s="78"/>
      <c r="O366" s="78"/>
      <c r="P366" s="78"/>
      <c r="Q366" s="86"/>
      <c r="R366" s="78"/>
      <c r="S366" s="78"/>
      <c r="T366" s="78"/>
      <c r="U366" s="78"/>
      <c r="V366" s="78"/>
      <c r="W366" s="78"/>
    </row>
    <row r="367">
      <c r="A367" s="78"/>
      <c r="B367" s="78"/>
      <c r="C367" s="78"/>
      <c r="D367" s="78"/>
      <c r="E367" s="78"/>
      <c r="F367" s="78"/>
      <c r="G367" s="78"/>
      <c r="H367" s="85">
        <v>7.0</v>
      </c>
      <c r="I367" s="83">
        <f t="shared" si="1"/>
        <v>8</v>
      </c>
      <c r="J367" s="83">
        <f>'magic formula'!B367</f>
        <v>1</v>
      </c>
      <c r="K367" s="78"/>
      <c r="L367" s="78"/>
      <c r="M367" s="84"/>
      <c r="N367" s="78"/>
      <c r="O367" s="78"/>
      <c r="P367" s="78"/>
      <c r="Q367" s="86"/>
      <c r="R367" s="78"/>
      <c r="S367" s="78"/>
      <c r="T367" s="78"/>
      <c r="U367" s="78"/>
      <c r="V367" s="78"/>
      <c r="W367" s="78"/>
    </row>
    <row r="368">
      <c r="A368" s="78"/>
      <c r="B368" s="78"/>
      <c r="C368" s="78"/>
      <c r="D368" s="78"/>
      <c r="E368" s="78"/>
      <c r="F368" s="78"/>
      <c r="G368" s="78"/>
      <c r="H368" s="85">
        <v>2.0</v>
      </c>
      <c r="I368" s="83">
        <f t="shared" si="1"/>
        <v>2</v>
      </c>
      <c r="J368" s="83">
        <f>'magic formula'!B368</f>
        <v>0</v>
      </c>
      <c r="K368" s="78"/>
      <c r="L368" s="78"/>
      <c r="M368" s="84"/>
      <c r="N368" s="78"/>
      <c r="O368" s="78"/>
      <c r="P368" s="78"/>
      <c r="Q368" s="86"/>
      <c r="R368" s="78"/>
      <c r="S368" s="78"/>
      <c r="T368" s="78"/>
      <c r="U368" s="78"/>
      <c r="V368" s="78"/>
      <c r="W368" s="78"/>
    </row>
    <row r="369">
      <c r="A369" s="78"/>
      <c r="B369" s="78"/>
      <c r="C369" s="78"/>
      <c r="D369" s="78"/>
      <c r="E369" s="78"/>
      <c r="F369" s="78"/>
      <c r="G369" s="78"/>
      <c r="H369" s="85">
        <v>2.0</v>
      </c>
      <c r="I369" s="83">
        <f t="shared" si="1"/>
        <v>2</v>
      </c>
      <c r="J369" s="83">
        <f>'magic formula'!B369</f>
        <v>0</v>
      </c>
      <c r="K369" s="78"/>
      <c r="L369" s="78"/>
      <c r="M369" s="84"/>
      <c r="N369" s="78"/>
      <c r="O369" s="78"/>
      <c r="P369" s="78"/>
      <c r="Q369" s="81">
        <v>2.0</v>
      </c>
      <c r="R369" s="80">
        <v>1.0</v>
      </c>
      <c r="S369" s="78"/>
      <c r="T369" s="78"/>
      <c r="U369" s="78"/>
      <c r="V369" s="78"/>
      <c r="W369" s="78"/>
    </row>
    <row r="370">
      <c r="A370" s="78"/>
      <c r="B370" s="78"/>
      <c r="C370" s="78"/>
      <c r="D370" s="78"/>
      <c r="E370" s="78"/>
      <c r="F370" s="78"/>
      <c r="G370" s="78"/>
      <c r="H370" s="85">
        <v>2.0</v>
      </c>
      <c r="I370" s="83">
        <f t="shared" si="1"/>
        <v>2</v>
      </c>
      <c r="J370" s="83">
        <f>'magic formula'!B370</f>
        <v>0</v>
      </c>
      <c r="K370" s="78"/>
      <c r="L370" s="78"/>
      <c r="M370" s="84"/>
      <c r="N370" s="78"/>
      <c r="O370" s="78"/>
      <c r="P370" s="78"/>
      <c r="Q370" s="81">
        <v>2.0</v>
      </c>
      <c r="R370" s="80">
        <v>1.0</v>
      </c>
      <c r="S370" s="78"/>
      <c r="T370" s="78"/>
      <c r="U370" s="78"/>
      <c r="V370" s="78"/>
      <c r="W370" s="78"/>
    </row>
    <row r="371">
      <c r="A371" s="78"/>
      <c r="B371" s="78"/>
      <c r="C371" s="78"/>
      <c r="D371" s="78"/>
      <c r="E371" s="78"/>
      <c r="F371" s="78"/>
      <c r="G371" s="78"/>
      <c r="H371" s="85">
        <v>2.0</v>
      </c>
      <c r="I371" s="83">
        <f t="shared" si="1"/>
        <v>2</v>
      </c>
      <c r="J371" s="83">
        <f>'magic formula'!B371</f>
        <v>0</v>
      </c>
      <c r="K371" s="78"/>
      <c r="L371" s="78"/>
      <c r="M371" s="84"/>
      <c r="N371" s="78"/>
      <c r="O371" s="78"/>
      <c r="P371" s="78"/>
      <c r="Q371" s="81">
        <v>2.0</v>
      </c>
      <c r="R371" s="80">
        <v>1.0</v>
      </c>
      <c r="S371" s="78"/>
      <c r="T371" s="78"/>
      <c r="U371" s="78"/>
      <c r="V371" s="78"/>
      <c r="W371" s="78"/>
    </row>
    <row r="372">
      <c r="A372" s="78"/>
      <c r="B372" s="78"/>
      <c r="C372" s="78"/>
      <c r="D372" s="78"/>
      <c r="E372" s="78"/>
      <c r="F372" s="78"/>
      <c r="G372" s="78"/>
      <c r="H372" s="85">
        <v>4.0</v>
      </c>
      <c r="I372" s="83">
        <f t="shared" si="1"/>
        <v>4</v>
      </c>
      <c r="J372" s="83">
        <f>'magic formula'!B372</f>
        <v>0</v>
      </c>
      <c r="K372" s="78"/>
      <c r="L372" s="78"/>
      <c r="M372" s="84"/>
      <c r="N372" s="78"/>
      <c r="O372" s="78"/>
      <c r="P372" s="78"/>
      <c r="Q372" s="81">
        <v>2.0</v>
      </c>
      <c r="R372" s="80">
        <v>1.0</v>
      </c>
      <c r="S372" s="78"/>
      <c r="T372" s="78"/>
      <c r="U372" s="78"/>
      <c r="V372" s="78"/>
      <c r="W372" s="78"/>
    </row>
    <row r="373">
      <c r="A373" s="78"/>
      <c r="B373" s="78"/>
      <c r="C373" s="78"/>
      <c r="D373" s="78"/>
      <c r="E373" s="78"/>
      <c r="F373" s="78"/>
      <c r="G373" s="78"/>
      <c r="H373" s="85">
        <v>2.0</v>
      </c>
      <c r="I373" s="83">
        <f t="shared" si="1"/>
        <v>2</v>
      </c>
      <c r="J373" s="83">
        <f>'magic formula'!B373</f>
        <v>0</v>
      </c>
      <c r="K373" s="78"/>
      <c r="L373" s="78"/>
      <c r="M373" s="84"/>
      <c r="N373" s="78"/>
      <c r="O373" s="78"/>
      <c r="P373" s="78"/>
      <c r="Q373" s="86"/>
      <c r="R373" s="78"/>
      <c r="S373" s="78"/>
      <c r="T373" s="78"/>
      <c r="U373" s="78"/>
      <c r="V373" s="78"/>
      <c r="W373" s="78"/>
    </row>
    <row r="374">
      <c r="A374" s="78"/>
      <c r="B374" s="78"/>
      <c r="C374" s="78"/>
      <c r="D374" s="78"/>
      <c r="E374" s="78"/>
      <c r="F374" s="78"/>
      <c r="G374" s="78"/>
      <c r="H374" s="85">
        <v>2.0</v>
      </c>
      <c r="I374" s="83">
        <f t="shared" si="1"/>
        <v>2</v>
      </c>
      <c r="J374" s="83">
        <f>'magic formula'!B374</f>
        <v>0</v>
      </c>
      <c r="K374" s="78"/>
      <c r="L374" s="78"/>
      <c r="M374" s="84"/>
      <c r="N374" s="78"/>
      <c r="O374" s="78"/>
      <c r="P374" s="78"/>
      <c r="Q374" s="81">
        <v>2.0</v>
      </c>
      <c r="R374" s="80">
        <v>1.0</v>
      </c>
      <c r="S374" s="78"/>
      <c r="T374" s="78"/>
      <c r="U374" s="78"/>
      <c r="V374" s="78"/>
      <c r="W374" s="78"/>
    </row>
    <row r="375">
      <c r="A375" s="78"/>
      <c r="B375" s="78"/>
      <c r="C375" s="78"/>
      <c r="D375" s="78"/>
      <c r="E375" s="78"/>
      <c r="F375" s="78"/>
      <c r="G375" s="78"/>
      <c r="H375" s="85">
        <v>1.0</v>
      </c>
      <c r="I375" s="83">
        <f t="shared" si="1"/>
        <v>2</v>
      </c>
      <c r="J375" s="83">
        <f>'magic formula'!B375</f>
        <v>0</v>
      </c>
      <c r="K375" s="78"/>
      <c r="L375" s="78"/>
      <c r="M375" s="84"/>
      <c r="N375" s="78"/>
      <c r="O375" s="78"/>
      <c r="P375" s="78"/>
      <c r="Q375" s="81">
        <v>2.0</v>
      </c>
      <c r="R375" s="80">
        <v>1.0</v>
      </c>
      <c r="S375" s="78"/>
      <c r="T375" s="78"/>
      <c r="U375" s="78"/>
      <c r="V375" s="78"/>
      <c r="W375" s="78"/>
    </row>
    <row r="376">
      <c r="A376" s="78"/>
      <c r="B376" s="78"/>
      <c r="C376" s="78"/>
      <c r="D376" s="78"/>
      <c r="E376" s="78"/>
      <c r="F376" s="78"/>
      <c r="G376" s="78"/>
      <c r="H376" s="85">
        <v>2.0</v>
      </c>
      <c r="I376" s="83">
        <f t="shared" si="1"/>
        <v>2</v>
      </c>
      <c r="J376" s="83">
        <f>'magic formula'!B376</f>
        <v>0</v>
      </c>
      <c r="K376" s="78"/>
      <c r="L376" s="78"/>
      <c r="M376" s="84"/>
      <c r="N376" s="78"/>
      <c r="O376" s="78"/>
      <c r="P376" s="78"/>
      <c r="Q376" s="86"/>
      <c r="R376" s="78"/>
      <c r="S376" s="78"/>
      <c r="T376" s="78"/>
      <c r="U376" s="78"/>
      <c r="V376" s="78"/>
      <c r="W376" s="78"/>
    </row>
    <row r="377">
      <c r="A377" s="78"/>
      <c r="B377" s="78"/>
      <c r="C377" s="78"/>
      <c r="D377" s="78"/>
      <c r="E377" s="78"/>
      <c r="F377" s="78"/>
      <c r="G377" s="78"/>
      <c r="H377" s="85">
        <v>1.0</v>
      </c>
      <c r="I377" s="83">
        <f t="shared" si="1"/>
        <v>2</v>
      </c>
      <c r="J377" s="83">
        <f>'magic formula'!B377</f>
        <v>0</v>
      </c>
      <c r="K377" s="78"/>
      <c r="L377" s="78"/>
      <c r="M377" s="84"/>
      <c r="N377" s="78"/>
      <c r="O377" s="78"/>
      <c r="P377" s="78"/>
      <c r="Q377" s="81">
        <v>2.0</v>
      </c>
      <c r="R377" s="80">
        <v>1.0</v>
      </c>
      <c r="S377" s="78"/>
      <c r="T377" s="78"/>
      <c r="U377" s="78"/>
      <c r="V377" s="78"/>
      <c r="W377" s="78"/>
    </row>
    <row r="378">
      <c r="A378" s="78"/>
      <c r="B378" s="78"/>
      <c r="C378" s="78"/>
      <c r="D378" s="78"/>
      <c r="E378" s="78"/>
      <c r="F378" s="78"/>
      <c r="G378" s="78"/>
      <c r="H378" s="85">
        <v>5.0</v>
      </c>
      <c r="I378" s="83">
        <f t="shared" si="1"/>
        <v>4</v>
      </c>
      <c r="J378" s="83">
        <f>'magic formula'!B378</f>
        <v>0</v>
      </c>
      <c r="K378" s="78"/>
      <c r="L378" s="78"/>
      <c r="M378" s="84"/>
      <c r="N378" s="78"/>
      <c r="O378" s="78"/>
      <c r="P378" s="78"/>
      <c r="Q378" s="86"/>
      <c r="R378" s="78"/>
      <c r="S378" s="78"/>
      <c r="T378" s="78"/>
      <c r="U378" s="78"/>
      <c r="V378" s="78"/>
      <c r="W378" s="78"/>
    </row>
    <row r="379">
      <c r="A379" s="78"/>
      <c r="B379" s="78"/>
      <c r="C379" s="78"/>
      <c r="D379" s="78"/>
      <c r="E379" s="78"/>
      <c r="F379" s="78"/>
      <c r="G379" s="78"/>
      <c r="H379" s="85">
        <v>11.0</v>
      </c>
      <c r="I379" s="83">
        <f t="shared" si="1"/>
        <v>10</v>
      </c>
      <c r="J379" s="83">
        <f>'magic formula'!B379</f>
        <v>0</v>
      </c>
      <c r="K379" s="78"/>
      <c r="L379" s="78"/>
      <c r="M379" s="84"/>
      <c r="N379" s="78"/>
      <c r="O379" s="78"/>
      <c r="P379" s="78"/>
      <c r="Q379" s="86"/>
      <c r="R379" s="78"/>
      <c r="S379" s="78"/>
      <c r="T379" s="78"/>
      <c r="U379" s="78"/>
      <c r="V379" s="78"/>
      <c r="W379" s="78"/>
    </row>
    <row r="380">
      <c r="A380" s="78"/>
      <c r="B380" s="78"/>
      <c r="C380" s="78"/>
      <c r="D380" s="78"/>
      <c r="E380" s="78"/>
      <c r="F380" s="78"/>
      <c r="G380" s="78"/>
      <c r="H380" s="85">
        <v>19.0</v>
      </c>
      <c r="I380" s="83">
        <f t="shared" si="1"/>
        <v>15</v>
      </c>
      <c r="J380" s="83">
        <f>'magic formula'!B380</f>
        <v>0</v>
      </c>
      <c r="K380" s="78"/>
      <c r="L380" s="78"/>
      <c r="M380" s="84"/>
      <c r="N380" s="78"/>
      <c r="O380" s="78"/>
      <c r="P380" s="78"/>
      <c r="Q380" s="86"/>
      <c r="R380" s="78"/>
      <c r="S380" s="78"/>
      <c r="T380" s="78"/>
      <c r="U380" s="78"/>
      <c r="V380" s="78"/>
      <c r="W380" s="78"/>
    </row>
    <row r="381">
      <c r="A381" s="78"/>
      <c r="B381" s="78"/>
      <c r="C381" s="78"/>
      <c r="D381" s="78"/>
      <c r="E381" s="78"/>
      <c r="F381" s="78"/>
      <c r="G381" s="78"/>
      <c r="H381" s="85">
        <v>50.0</v>
      </c>
      <c r="I381" s="83">
        <f t="shared" si="1"/>
        <v>40</v>
      </c>
      <c r="J381" s="83">
        <f>'magic formula'!B381</f>
        <v>0</v>
      </c>
      <c r="K381" s="78"/>
      <c r="L381" s="78"/>
      <c r="M381" s="84"/>
      <c r="N381" s="78"/>
      <c r="O381" s="78"/>
      <c r="P381" s="78"/>
      <c r="Q381" s="86"/>
      <c r="R381" s="78"/>
      <c r="S381" s="78"/>
      <c r="T381" s="78"/>
      <c r="U381" s="78"/>
      <c r="V381" s="78"/>
      <c r="W381" s="78"/>
    </row>
    <row r="382">
      <c r="A382" s="78"/>
      <c r="B382" s="78"/>
      <c r="C382" s="78"/>
      <c r="D382" s="78"/>
      <c r="E382" s="78"/>
      <c r="F382" s="78"/>
      <c r="G382" s="78"/>
      <c r="H382" s="85">
        <v>1.0</v>
      </c>
      <c r="I382" s="83">
        <f t="shared" si="1"/>
        <v>2</v>
      </c>
      <c r="J382" s="83">
        <f>'magic formula'!B382</f>
        <v>1</v>
      </c>
      <c r="K382" s="78"/>
      <c r="L382" s="78"/>
      <c r="M382" s="84"/>
      <c r="N382" s="78"/>
      <c r="O382" s="78"/>
      <c r="P382" s="78"/>
      <c r="Q382" s="86"/>
      <c r="R382" s="78"/>
      <c r="S382" s="78"/>
      <c r="T382" s="78"/>
      <c r="U382" s="78"/>
      <c r="V382" s="78"/>
      <c r="W382" s="78"/>
    </row>
    <row r="383">
      <c r="A383" s="78"/>
      <c r="B383" s="78"/>
      <c r="C383" s="78"/>
      <c r="D383" s="78"/>
      <c r="E383" s="78"/>
      <c r="F383" s="78"/>
      <c r="G383" s="78"/>
      <c r="H383" s="85">
        <v>2.0</v>
      </c>
      <c r="I383" s="83">
        <f t="shared" si="1"/>
        <v>2</v>
      </c>
      <c r="J383" s="83">
        <f>'magic formula'!B383</f>
        <v>0</v>
      </c>
      <c r="K383" s="78"/>
      <c r="L383" s="78"/>
      <c r="M383" s="84"/>
      <c r="N383" s="78"/>
      <c r="O383" s="78"/>
      <c r="P383" s="78"/>
      <c r="Q383" s="86"/>
      <c r="R383" s="78"/>
      <c r="S383" s="78"/>
      <c r="T383" s="78"/>
      <c r="U383" s="78"/>
      <c r="V383" s="78"/>
      <c r="W383" s="78"/>
    </row>
    <row r="384">
      <c r="A384" s="78"/>
      <c r="B384" s="78"/>
      <c r="C384" s="78"/>
      <c r="D384" s="78"/>
      <c r="E384" s="78"/>
      <c r="F384" s="78"/>
      <c r="G384" s="78"/>
      <c r="H384" s="85">
        <v>10.0</v>
      </c>
      <c r="I384" s="83">
        <f t="shared" si="1"/>
        <v>8</v>
      </c>
      <c r="J384" s="83">
        <f>'magic formula'!B384</f>
        <v>0</v>
      </c>
      <c r="K384" s="78"/>
      <c r="L384" s="78"/>
      <c r="M384" s="84"/>
      <c r="N384" s="78"/>
      <c r="O384" s="78"/>
      <c r="P384" s="78"/>
      <c r="Q384" s="81">
        <v>2.0</v>
      </c>
      <c r="R384" s="80">
        <v>1.0</v>
      </c>
      <c r="S384" s="78"/>
      <c r="T384" s="78"/>
      <c r="U384" s="78"/>
      <c r="V384" s="78"/>
      <c r="W384" s="78"/>
    </row>
    <row r="385">
      <c r="A385" s="78"/>
      <c r="B385" s="78"/>
      <c r="C385" s="78"/>
      <c r="D385" s="78"/>
      <c r="E385" s="78"/>
      <c r="F385" s="78"/>
      <c r="G385" s="78"/>
      <c r="H385" s="85">
        <v>1.0</v>
      </c>
      <c r="I385" s="83">
        <f t="shared" si="1"/>
        <v>2</v>
      </c>
      <c r="J385" s="83">
        <f>'magic formula'!B385</f>
        <v>0</v>
      </c>
      <c r="K385" s="78"/>
      <c r="L385" s="78"/>
      <c r="M385" s="84"/>
      <c r="N385" s="78"/>
      <c r="O385" s="78"/>
      <c r="P385" s="78"/>
      <c r="Q385" s="86"/>
      <c r="R385" s="78"/>
      <c r="S385" s="78"/>
      <c r="T385" s="78"/>
      <c r="U385" s="78"/>
      <c r="V385" s="78"/>
      <c r="W385" s="78"/>
    </row>
    <row r="386">
      <c r="A386" s="78"/>
      <c r="B386" s="78"/>
      <c r="C386" s="78"/>
      <c r="D386" s="78"/>
      <c r="E386" s="78"/>
      <c r="F386" s="78"/>
      <c r="G386" s="78"/>
      <c r="H386" s="85">
        <v>1.0</v>
      </c>
      <c r="I386" s="83">
        <f t="shared" si="1"/>
        <v>2</v>
      </c>
      <c r="J386" s="83">
        <f>'magic formula'!B386</f>
        <v>0</v>
      </c>
      <c r="K386" s="78"/>
      <c r="L386" s="78"/>
      <c r="M386" s="84"/>
      <c r="N386" s="78"/>
      <c r="O386" s="78"/>
      <c r="P386" s="78"/>
      <c r="Q386" s="86"/>
      <c r="R386" s="78"/>
      <c r="S386" s="78"/>
      <c r="T386" s="78"/>
      <c r="U386" s="78"/>
      <c r="V386" s="78"/>
      <c r="W386" s="78"/>
    </row>
    <row r="387">
      <c r="A387" s="78"/>
      <c r="B387" s="78"/>
      <c r="C387" s="78"/>
      <c r="D387" s="78"/>
      <c r="E387" s="78"/>
      <c r="F387" s="78"/>
      <c r="G387" s="78"/>
      <c r="H387" s="85">
        <v>1.0</v>
      </c>
      <c r="I387" s="83">
        <f t="shared" si="1"/>
        <v>2</v>
      </c>
      <c r="J387" s="83">
        <f>'magic formula'!B387</f>
        <v>3</v>
      </c>
      <c r="K387" s="78"/>
      <c r="L387" s="78"/>
      <c r="M387" s="84"/>
      <c r="N387" s="78"/>
      <c r="O387" s="78"/>
      <c r="P387" s="78"/>
      <c r="Q387" s="86"/>
      <c r="R387" s="78"/>
      <c r="S387" s="78"/>
      <c r="T387" s="78"/>
      <c r="U387" s="78"/>
      <c r="V387" s="78"/>
      <c r="W387" s="78"/>
    </row>
    <row r="388">
      <c r="A388" s="78"/>
      <c r="B388" s="78"/>
      <c r="C388" s="78"/>
      <c r="D388" s="78"/>
      <c r="E388" s="78"/>
      <c r="F388" s="78"/>
      <c r="G388" s="78"/>
      <c r="H388" s="85">
        <v>6.0</v>
      </c>
      <c r="I388" s="83">
        <f t="shared" si="1"/>
        <v>4</v>
      </c>
      <c r="J388" s="83">
        <f>'magic formula'!B388</f>
        <v>0</v>
      </c>
      <c r="K388" s="78"/>
      <c r="L388" s="78"/>
      <c r="M388" s="84"/>
      <c r="N388" s="78"/>
      <c r="O388" s="78"/>
      <c r="P388" s="78"/>
      <c r="Q388" s="86"/>
      <c r="R388" s="78"/>
      <c r="S388" s="78"/>
      <c r="T388" s="78"/>
      <c r="U388" s="78"/>
      <c r="V388" s="78"/>
      <c r="W388" s="78"/>
    </row>
    <row r="389">
      <c r="A389" s="78"/>
      <c r="B389" s="78"/>
      <c r="C389" s="78"/>
      <c r="D389" s="78"/>
      <c r="E389" s="78"/>
      <c r="F389" s="78"/>
      <c r="G389" s="78"/>
      <c r="H389" s="85">
        <v>32.0</v>
      </c>
      <c r="I389" s="83">
        <f t="shared" si="1"/>
        <v>30</v>
      </c>
      <c r="J389" s="83">
        <f>'magic formula'!B389</f>
        <v>0</v>
      </c>
      <c r="K389" s="78"/>
      <c r="L389" s="78"/>
      <c r="M389" s="84"/>
      <c r="N389" s="78"/>
      <c r="O389" s="78"/>
      <c r="P389" s="78"/>
      <c r="Q389" s="86"/>
      <c r="R389" s="78"/>
      <c r="S389" s="78"/>
      <c r="T389" s="78"/>
      <c r="U389" s="78"/>
      <c r="V389" s="78"/>
      <c r="W389" s="78"/>
    </row>
    <row r="390">
      <c r="A390" s="78"/>
      <c r="B390" s="78"/>
      <c r="C390" s="78"/>
      <c r="D390" s="78"/>
      <c r="E390" s="78"/>
      <c r="F390" s="78"/>
      <c r="G390" s="78"/>
      <c r="H390" s="85">
        <v>5.0</v>
      </c>
      <c r="I390" s="83">
        <f t="shared" si="1"/>
        <v>4</v>
      </c>
      <c r="J390" s="83">
        <f>'magic formula'!B390</f>
        <v>0</v>
      </c>
      <c r="K390" s="78"/>
      <c r="L390" s="78"/>
      <c r="M390" s="84"/>
      <c r="N390" s="78"/>
      <c r="O390" s="78"/>
      <c r="P390" s="78"/>
      <c r="Q390" s="86"/>
      <c r="R390" s="78"/>
      <c r="S390" s="78"/>
      <c r="T390" s="78"/>
      <c r="U390" s="78"/>
      <c r="V390" s="78"/>
      <c r="W390" s="78"/>
    </row>
    <row r="391">
      <c r="A391" s="78"/>
      <c r="B391" s="78"/>
      <c r="C391" s="78"/>
      <c r="D391" s="78"/>
      <c r="E391" s="78"/>
      <c r="F391" s="78"/>
      <c r="G391" s="78"/>
      <c r="H391" s="85">
        <v>3.0</v>
      </c>
      <c r="I391" s="83">
        <f t="shared" si="1"/>
        <v>4</v>
      </c>
      <c r="J391" s="83">
        <f>'magic formula'!B391</f>
        <v>0</v>
      </c>
      <c r="K391" s="78"/>
      <c r="L391" s="78"/>
      <c r="M391" s="84"/>
      <c r="N391" s="78"/>
      <c r="O391" s="78"/>
      <c r="P391" s="78"/>
      <c r="Q391" s="86"/>
      <c r="R391" s="78"/>
      <c r="S391" s="78"/>
      <c r="T391" s="78"/>
      <c r="U391" s="78"/>
      <c r="V391" s="78"/>
      <c r="W391" s="78"/>
    </row>
    <row r="392">
      <c r="A392" s="78"/>
      <c r="B392" s="78"/>
      <c r="C392" s="78"/>
      <c r="D392" s="78"/>
      <c r="E392" s="78"/>
      <c r="F392" s="78"/>
      <c r="G392" s="78"/>
      <c r="H392" s="85">
        <v>3.0</v>
      </c>
      <c r="I392" s="83">
        <f t="shared" si="1"/>
        <v>4</v>
      </c>
      <c r="J392" s="83">
        <f>'magic formula'!B392</f>
        <v>0</v>
      </c>
      <c r="K392" s="78"/>
      <c r="L392" s="78"/>
      <c r="M392" s="84"/>
      <c r="N392" s="78"/>
      <c r="O392" s="78"/>
      <c r="P392" s="78"/>
      <c r="Q392" s="86"/>
      <c r="R392" s="78"/>
      <c r="S392" s="78"/>
      <c r="T392" s="78"/>
      <c r="U392" s="78"/>
      <c r="V392" s="78"/>
      <c r="W392" s="78"/>
    </row>
    <row r="393">
      <c r="A393" s="78"/>
      <c r="B393" s="78"/>
      <c r="C393" s="78"/>
      <c r="D393" s="78"/>
      <c r="E393" s="78"/>
      <c r="F393" s="78"/>
      <c r="G393" s="78"/>
      <c r="H393" s="85">
        <v>2.0</v>
      </c>
      <c r="I393" s="83">
        <f t="shared" si="1"/>
        <v>2</v>
      </c>
      <c r="J393" s="83">
        <f>'magic formula'!B393</f>
        <v>0</v>
      </c>
      <c r="K393" s="78"/>
      <c r="L393" s="78"/>
      <c r="M393" s="84"/>
      <c r="N393" s="78"/>
      <c r="O393" s="78"/>
      <c r="P393" s="78"/>
      <c r="Q393" s="86"/>
      <c r="R393" s="78"/>
      <c r="S393" s="78"/>
      <c r="T393" s="78"/>
      <c r="U393" s="78"/>
      <c r="V393" s="78"/>
      <c r="W393" s="78"/>
    </row>
    <row r="394">
      <c r="A394" s="78"/>
      <c r="B394" s="78"/>
      <c r="C394" s="78"/>
      <c r="D394" s="78"/>
      <c r="E394" s="78"/>
      <c r="F394" s="78"/>
      <c r="G394" s="78"/>
      <c r="H394" s="85">
        <v>2.0</v>
      </c>
      <c r="I394" s="83">
        <f t="shared" si="1"/>
        <v>2</v>
      </c>
      <c r="J394" s="83">
        <f>'magic formula'!B394</f>
        <v>0</v>
      </c>
      <c r="K394" s="78"/>
      <c r="L394" s="78"/>
      <c r="M394" s="84"/>
      <c r="N394" s="78"/>
      <c r="O394" s="78"/>
      <c r="P394" s="78"/>
      <c r="Q394" s="81">
        <v>2.0</v>
      </c>
      <c r="R394" s="80">
        <v>1.0</v>
      </c>
      <c r="S394" s="78"/>
      <c r="T394" s="78"/>
      <c r="U394" s="78"/>
      <c r="V394" s="78"/>
      <c r="W394" s="78"/>
    </row>
    <row r="395">
      <c r="A395" s="78"/>
      <c r="B395" s="78"/>
      <c r="C395" s="78"/>
      <c r="D395" s="78"/>
      <c r="E395" s="78"/>
      <c r="F395" s="78"/>
      <c r="G395" s="78"/>
      <c r="H395" s="85">
        <v>3.0</v>
      </c>
      <c r="I395" s="83">
        <f t="shared" si="1"/>
        <v>4</v>
      </c>
      <c r="J395" s="83">
        <f>'magic formula'!B395</f>
        <v>0</v>
      </c>
      <c r="K395" s="78"/>
      <c r="L395" s="78"/>
      <c r="M395" s="84"/>
      <c r="N395" s="78"/>
      <c r="O395" s="78"/>
      <c r="P395" s="78"/>
      <c r="Q395" s="81">
        <v>2.0</v>
      </c>
      <c r="R395" s="80">
        <v>1.0</v>
      </c>
      <c r="S395" s="78"/>
      <c r="T395" s="78"/>
      <c r="U395" s="78"/>
      <c r="V395" s="78"/>
      <c r="W395" s="78"/>
    </row>
    <row r="396">
      <c r="A396" s="78"/>
      <c r="B396" s="78"/>
      <c r="C396" s="78"/>
      <c r="D396" s="78"/>
      <c r="E396" s="78"/>
      <c r="F396" s="78"/>
      <c r="G396" s="78"/>
      <c r="H396" s="85">
        <v>3.0</v>
      </c>
      <c r="I396" s="83">
        <f t="shared" si="1"/>
        <v>4</v>
      </c>
      <c r="J396" s="83">
        <f>'magic formula'!B396</f>
        <v>0</v>
      </c>
      <c r="K396" s="78"/>
      <c r="L396" s="78"/>
      <c r="M396" s="84"/>
      <c r="N396" s="78"/>
      <c r="O396" s="78"/>
      <c r="P396" s="78"/>
      <c r="Q396" s="86"/>
      <c r="R396" s="78"/>
      <c r="S396" s="78"/>
      <c r="T396" s="78"/>
      <c r="U396" s="78"/>
      <c r="V396" s="78"/>
      <c r="W396" s="78"/>
    </row>
    <row r="397">
      <c r="A397" s="78"/>
      <c r="B397" s="78"/>
      <c r="C397" s="78"/>
      <c r="D397" s="78"/>
      <c r="E397" s="78"/>
      <c r="F397" s="78"/>
      <c r="G397" s="78"/>
      <c r="H397" s="85">
        <v>8.0</v>
      </c>
      <c r="I397" s="83">
        <f t="shared" si="1"/>
        <v>8</v>
      </c>
      <c r="J397" s="83">
        <f>'magic formula'!B397</f>
        <v>0</v>
      </c>
      <c r="K397" s="78"/>
      <c r="L397" s="78"/>
      <c r="M397" s="84"/>
      <c r="N397" s="78"/>
      <c r="O397" s="78"/>
      <c r="P397" s="78"/>
      <c r="Q397" s="86"/>
      <c r="R397" s="78"/>
      <c r="S397" s="78"/>
      <c r="T397" s="78"/>
      <c r="U397" s="78"/>
      <c r="V397" s="78"/>
      <c r="W397" s="78"/>
    </row>
    <row r="398">
      <c r="A398" s="78"/>
      <c r="B398" s="78"/>
      <c r="C398" s="78"/>
      <c r="D398" s="78"/>
      <c r="E398" s="78"/>
      <c r="F398" s="78"/>
      <c r="G398" s="78"/>
      <c r="H398" s="85">
        <v>3.0</v>
      </c>
      <c r="I398" s="83">
        <f t="shared" si="1"/>
        <v>4</v>
      </c>
      <c r="J398" s="83">
        <f>'magic formula'!B398</f>
        <v>0</v>
      </c>
      <c r="K398" s="78"/>
      <c r="L398" s="78"/>
      <c r="M398" s="84"/>
      <c r="N398" s="78"/>
      <c r="O398" s="78"/>
      <c r="P398" s="78"/>
      <c r="Q398" s="86"/>
      <c r="R398" s="78"/>
      <c r="S398" s="78"/>
      <c r="T398" s="78"/>
      <c r="U398" s="78"/>
      <c r="V398" s="78"/>
      <c r="W398" s="78"/>
    </row>
    <row r="399">
      <c r="A399" s="78"/>
      <c r="B399" s="78"/>
      <c r="C399" s="78"/>
      <c r="D399" s="78"/>
      <c r="E399" s="78"/>
      <c r="F399" s="78"/>
      <c r="G399" s="78"/>
      <c r="H399" s="85">
        <v>1.0</v>
      </c>
      <c r="I399" s="83">
        <f t="shared" si="1"/>
        <v>2</v>
      </c>
      <c r="J399" s="83">
        <f>'magic formula'!B399</f>
        <v>0</v>
      </c>
      <c r="K399" s="78"/>
      <c r="L399" s="78"/>
      <c r="M399" s="84"/>
      <c r="N399" s="78"/>
      <c r="O399" s="78"/>
      <c r="P399" s="78"/>
      <c r="Q399" s="86"/>
      <c r="R399" s="78"/>
      <c r="S399" s="78"/>
      <c r="T399" s="78"/>
      <c r="U399" s="78"/>
      <c r="V399" s="78"/>
      <c r="W399" s="78"/>
    </row>
    <row r="400">
      <c r="A400" s="78"/>
      <c r="B400" s="78"/>
      <c r="C400" s="78"/>
      <c r="D400" s="78"/>
      <c r="E400" s="78"/>
      <c r="F400" s="78"/>
      <c r="G400" s="78"/>
      <c r="H400" s="85">
        <v>2.0</v>
      </c>
      <c r="I400" s="83">
        <f t="shared" si="1"/>
        <v>2</v>
      </c>
      <c r="J400" s="83">
        <f>'magic formula'!B400</f>
        <v>0</v>
      </c>
      <c r="K400" s="78"/>
      <c r="L400" s="78"/>
      <c r="M400" s="84"/>
      <c r="N400" s="78"/>
      <c r="O400" s="78"/>
      <c r="P400" s="78"/>
      <c r="Q400" s="86"/>
      <c r="R400" s="78"/>
      <c r="S400" s="78"/>
      <c r="T400" s="78"/>
      <c r="U400" s="78"/>
      <c r="V400" s="78"/>
      <c r="W400" s="78"/>
    </row>
    <row r="401">
      <c r="A401" s="78"/>
      <c r="B401" s="78"/>
      <c r="C401" s="78"/>
      <c r="D401" s="78"/>
      <c r="E401" s="78"/>
      <c r="F401" s="78"/>
      <c r="G401" s="78"/>
      <c r="H401" s="85">
        <v>3.0</v>
      </c>
      <c r="I401" s="83">
        <f t="shared" si="1"/>
        <v>4</v>
      </c>
      <c r="J401" s="83">
        <f>'magic formula'!B401</f>
        <v>0</v>
      </c>
      <c r="K401" s="78"/>
      <c r="L401" s="78"/>
      <c r="M401" s="84"/>
      <c r="N401" s="78"/>
      <c r="O401" s="78"/>
      <c r="P401" s="78"/>
      <c r="Q401" s="81">
        <v>2.0</v>
      </c>
      <c r="R401" s="80">
        <v>1.0</v>
      </c>
      <c r="S401" s="78"/>
      <c r="T401" s="78"/>
      <c r="U401" s="78"/>
      <c r="V401" s="78"/>
      <c r="W401" s="78"/>
    </row>
    <row r="402">
      <c r="A402" s="78"/>
      <c r="B402" s="78"/>
      <c r="C402" s="78"/>
      <c r="D402" s="78"/>
      <c r="E402" s="78"/>
      <c r="F402" s="78"/>
      <c r="G402" s="78"/>
      <c r="H402" s="85">
        <v>25.0</v>
      </c>
      <c r="I402" s="83">
        <f t="shared" si="1"/>
        <v>20</v>
      </c>
      <c r="J402" s="83">
        <f>'magic formula'!B402</f>
        <v>0</v>
      </c>
      <c r="K402" s="78"/>
      <c r="L402" s="78"/>
      <c r="M402" s="84"/>
      <c r="N402" s="78"/>
      <c r="O402" s="78"/>
      <c r="P402" s="78"/>
      <c r="Q402" s="86"/>
      <c r="R402" s="78"/>
      <c r="S402" s="78"/>
      <c r="T402" s="78"/>
      <c r="U402" s="78"/>
      <c r="V402" s="78"/>
      <c r="W402" s="78"/>
    </row>
    <row r="403">
      <c r="A403" s="78"/>
      <c r="B403" s="78"/>
      <c r="C403" s="78"/>
      <c r="D403" s="78"/>
      <c r="E403" s="78"/>
      <c r="F403" s="78"/>
      <c r="G403" s="78"/>
      <c r="H403" s="85">
        <v>12.0</v>
      </c>
      <c r="I403" s="83">
        <f t="shared" si="1"/>
        <v>10</v>
      </c>
      <c r="J403" s="83">
        <f>'magic formula'!B403</f>
        <v>0</v>
      </c>
      <c r="K403" s="78"/>
      <c r="L403" s="78"/>
      <c r="M403" s="84"/>
      <c r="N403" s="78"/>
      <c r="O403" s="78"/>
      <c r="P403" s="78"/>
      <c r="Q403" s="86"/>
      <c r="R403" s="78"/>
      <c r="S403" s="78"/>
      <c r="T403" s="78"/>
      <c r="U403" s="78"/>
      <c r="V403" s="78"/>
      <c r="W403" s="78"/>
    </row>
    <row r="404">
      <c r="A404" s="78"/>
      <c r="B404" s="78"/>
      <c r="C404" s="78"/>
      <c r="D404" s="78"/>
      <c r="E404" s="78"/>
      <c r="F404" s="78"/>
      <c r="G404" s="78"/>
      <c r="H404" s="85">
        <v>0.0</v>
      </c>
      <c r="I404" s="83">
        <f t="shared" si="1"/>
        <v>2</v>
      </c>
      <c r="J404" s="83">
        <f>'magic formula'!B404</f>
        <v>0</v>
      </c>
      <c r="K404" s="78"/>
      <c r="L404" s="78"/>
      <c r="M404" s="84"/>
      <c r="N404" s="78"/>
      <c r="O404" s="78"/>
      <c r="P404" s="78"/>
      <c r="Q404" s="86"/>
      <c r="R404" s="78"/>
      <c r="S404" s="78"/>
      <c r="T404" s="78"/>
      <c r="U404" s="78"/>
      <c r="V404" s="78"/>
      <c r="W404" s="78"/>
    </row>
    <row r="405">
      <c r="A405" s="78"/>
      <c r="B405" s="78"/>
      <c r="C405" s="78"/>
      <c r="D405" s="78"/>
      <c r="E405" s="78"/>
      <c r="F405" s="78"/>
      <c r="G405" s="78"/>
      <c r="H405" s="85">
        <v>1.0</v>
      </c>
      <c r="I405" s="83">
        <f t="shared" si="1"/>
        <v>2</v>
      </c>
      <c r="J405" s="83">
        <f>'magic formula'!B405</f>
        <v>0</v>
      </c>
      <c r="K405" s="78"/>
      <c r="L405" s="78"/>
      <c r="M405" s="84"/>
      <c r="N405" s="78"/>
      <c r="O405" s="78"/>
      <c r="P405" s="78"/>
      <c r="Q405" s="86"/>
      <c r="R405" s="78"/>
      <c r="S405" s="78"/>
      <c r="T405" s="78"/>
      <c r="U405" s="78"/>
      <c r="V405" s="78"/>
      <c r="W405" s="78"/>
    </row>
    <row r="406">
      <c r="A406" s="78"/>
      <c r="B406" s="78"/>
      <c r="C406" s="78"/>
      <c r="D406" s="78"/>
      <c r="E406" s="78"/>
      <c r="F406" s="78"/>
      <c r="G406" s="78"/>
      <c r="H406" s="85">
        <v>2.0</v>
      </c>
      <c r="I406" s="83">
        <f t="shared" si="1"/>
        <v>2</v>
      </c>
      <c r="J406" s="83">
        <f>'magic formula'!B406</f>
        <v>0</v>
      </c>
      <c r="K406" s="78"/>
      <c r="L406" s="78"/>
      <c r="M406" s="84"/>
      <c r="N406" s="78"/>
      <c r="O406" s="78"/>
      <c r="P406" s="78"/>
      <c r="Q406" s="86"/>
      <c r="R406" s="78"/>
      <c r="S406" s="78"/>
      <c r="T406" s="78"/>
      <c r="U406" s="78"/>
      <c r="V406" s="78"/>
      <c r="W406" s="78"/>
    </row>
    <row r="407">
      <c r="A407" s="78"/>
      <c r="B407" s="78"/>
      <c r="C407" s="78"/>
      <c r="D407" s="78"/>
      <c r="E407" s="78"/>
      <c r="F407" s="78"/>
      <c r="G407" s="78"/>
      <c r="H407" s="85">
        <v>1.0</v>
      </c>
      <c r="I407" s="83">
        <f t="shared" si="1"/>
        <v>2</v>
      </c>
      <c r="J407" s="83">
        <f>'magic formula'!B407</f>
        <v>0</v>
      </c>
      <c r="K407" s="78"/>
      <c r="L407" s="78"/>
      <c r="M407" s="84"/>
      <c r="N407" s="78"/>
      <c r="O407" s="78"/>
      <c r="P407" s="78"/>
      <c r="Q407" s="81">
        <v>2.0</v>
      </c>
      <c r="R407" s="80">
        <v>1.0</v>
      </c>
      <c r="S407" s="78"/>
      <c r="T407" s="78"/>
      <c r="U407" s="78"/>
      <c r="V407" s="78"/>
      <c r="W407" s="78"/>
    </row>
    <row r="408">
      <c r="A408" s="78"/>
      <c r="B408" s="78"/>
      <c r="C408" s="78"/>
      <c r="D408" s="78"/>
      <c r="E408" s="78"/>
      <c r="F408" s="78"/>
      <c r="G408" s="78"/>
      <c r="H408" s="85">
        <v>1.0</v>
      </c>
      <c r="I408" s="83">
        <f t="shared" si="1"/>
        <v>2</v>
      </c>
      <c r="J408" s="83">
        <f>'magic formula'!B408</f>
        <v>0</v>
      </c>
      <c r="K408" s="78"/>
      <c r="L408" s="78"/>
      <c r="M408" s="84"/>
      <c r="N408" s="78"/>
      <c r="O408" s="78"/>
      <c r="P408" s="78"/>
      <c r="Q408" s="86"/>
      <c r="R408" s="78"/>
      <c r="S408" s="78"/>
      <c r="T408" s="78"/>
      <c r="U408" s="78"/>
      <c r="V408" s="78"/>
      <c r="W408" s="78"/>
    </row>
    <row r="409">
      <c r="A409" s="78"/>
      <c r="B409" s="78"/>
      <c r="C409" s="78"/>
      <c r="D409" s="78"/>
      <c r="E409" s="78"/>
      <c r="F409" s="78"/>
      <c r="G409" s="78"/>
      <c r="H409" s="85">
        <v>2.0</v>
      </c>
      <c r="I409" s="83">
        <f t="shared" si="1"/>
        <v>2</v>
      </c>
      <c r="J409" s="83">
        <f>'magic formula'!B409</f>
        <v>0</v>
      </c>
      <c r="K409" s="78"/>
      <c r="L409" s="78"/>
      <c r="M409" s="84"/>
      <c r="N409" s="78"/>
      <c r="O409" s="78"/>
      <c r="P409" s="78"/>
      <c r="Q409" s="86"/>
      <c r="R409" s="78"/>
      <c r="S409" s="78"/>
      <c r="T409" s="78"/>
      <c r="U409" s="78"/>
      <c r="V409" s="78"/>
      <c r="W409" s="78"/>
    </row>
    <row r="410">
      <c r="A410" s="78"/>
      <c r="B410" s="78"/>
      <c r="C410" s="78"/>
      <c r="D410" s="78"/>
      <c r="E410" s="78"/>
      <c r="F410" s="78"/>
      <c r="G410" s="78"/>
      <c r="H410" s="85">
        <v>2.0</v>
      </c>
      <c r="I410" s="83">
        <f t="shared" si="1"/>
        <v>2</v>
      </c>
      <c r="J410" s="83">
        <f>'magic formula'!B410</f>
        <v>0</v>
      </c>
      <c r="K410" s="78"/>
      <c r="L410" s="78"/>
      <c r="M410" s="84"/>
      <c r="N410" s="78"/>
      <c r="O410" s="78"/>
      <c r="P410" s="78"/>
      <c r="Q410" s="81">
        <v>2.0</v>
      </c>
      <c r="R410" s="80">
        <v>1.0</v>
      </c>
      <c r="S410" s="78"/>
      <c r="T410" s="78"/>
      <c r="U410" s="78"/>
      <c r="V410" s="78"/>
      <c r="W410" s="78"/>
    </row>
    <row r="411">
      <c r="A411" s="78"/>
      <c r="B411" s="78"/>
      <c r="C411" s="78"/>
      <c r="D411" s="78"/>
      <c r="E411" s="78"/>
      <c r="F411" s="78"/>
      <c r="G411" s="78"/>
      <c r="H411" s="85">
        <v>5.0</v>
      </c>
      <c r="I411" s="83">
        <f t="shared" si="1"/>
        <v>4</v>
      </c>
      <c r="J411" s="83">
        <f>'magic formula'!B411</f>
        <v>0</v>
      </c>
      <c r="K411" s="78"/>
      <c r="L411" s="78"/>
      <c r="M411" s="84"/>
      <c r="N411" s="78"/>
      <c r="O411" s="78"/>
      <c r="P411" s="78"/>
      <c r="Q411" s="81">
        <v>2.0</v>
      </c>
      <c r="R411" s="80">
        <v>1.0</v>
      </c>
      <c r="S411" s="78"/>
      <c r="T411" s="78"/>
      <c r="U411" s="78"/>
      <c r="V411" s="78"/>
      <c r="W411" s="78"/>
    </row>
    <row r="412">
      <c r="A412" s="78"/>
      <c r="B412" s="78"/>
      <c r="C412" s="78"/>
      <c r="D412" s="78"/>
      <c r="E412" s="78"/>
      <c r="F412" s="78"/>
      <c r="G412" s="78"/>
      <c r="H412" s="85">
        <v>2.0</v>
      </c>
      <c r="I412" s="83">
        <f t="shared" si="1"/>
        <v>2</v>
      </c>
      <c r="J412" s="83">
        <f>'magic formula'!B412</f>
        <v>0</v>
      </c>
      <c r="K412" s="78"/>
      <c r="L412" s="78"/>
      <c r="M412" s="84"/>
      <c r="N412" s="78"/>
      <c r="O412" s="78"/>
      <c r="P412" s="78"/>
      <c r="Q412" s="86"/>
      <c r="R412" s="78"/>
      <c r="S412" s="78"/>
      <c r="T412" s="78"/>
      <c r="U412" s="78"/>
      <c r="V412" s="78"/>
      <c r="W412" s="78"/>
    </row>
    <row r="413">
      <c r="A413" s="78"/>
      <c r="B413" s="78"/>
      <c r="C413" s="78"/>
      <c r="D413" s="78"/>
      <c r="E413" s="78"/>
      <c r="F413" s="78"/>
      <c r="G413" s="78"/>
      <c r="H413" s="85">
        <v>2.0</v>
      </c>
      <c r="I413" s="83">
        <f t="shared" si="1"/>
        <v>2</v>
      </c>
      <c r="J413" s="83">
        <f>'magic formula'!B413</f>
        <v>0</v>
      </c>
      <c r="K413" s="78"/>
      <c r="L413" s="78"/>
      <c r="M413" s="84"/>
      <c r="N413" s="78"/>
      <c r="O413" s="78"/>
      <c r="P413" s="78"/>
      <c r="Q413" s="81">
        <v>2.0</v>
      </c>
      <c r="R413" s="80">
        <v>1.0</v>
      </c>
      <c r="S413" s="78"/>
      <c r="T413" s="78"/>
      <c r="U413" s="78"/>
      <c r="V413" s="78"/>
      <c r="W413" s="78"/>
    </row>
    <row r="414">
      <c r="A414" s="78"/>
      <c r="B414" s="78"/>
      <c r="C414" s="78"/>
      <c r="D414" s="78"/>
      <c r="E414" s="78"/>
      <c r="F414" s="78"/>
      <c r="G414" s="78"/>
      <c r="H414" s="85">
        <v>4.0</v>
      </c>
      <c r="I414" s="83">
        <f t="shared" si="1"/>
        <v>4</v>
      </c>
      <c r="J414" s="83">
        <f>'magic formula'!B414</f>
        <v>0</v>
      </c>
      <c r="K414" s="78"/>
      <c r="L414" s="78"/>
      <c r="M414" s="84"/>
      <c r="N414" s="78"/>
      <c r="O414" s="78"/>
      <c r="P414" s="78"/>
      <c r="Q414" s="81">
        <v>2.0</v>
      </c>
      <c r="R414" s="80">
        <v>1.0</v>
      </c>
      <c r="S414" s="78"/>
      <c r="T414" s="78"/>
      <c r="U414" s="78"/>
      <c r="V414" s="78"/>
      <c r="W414" s="78"/>
    </row>
    <row r="415">
      <c r="A415" s="78"/>
      <c r="B415" s="78"/>
      <c r="C415" s="78"/>
      <c r="D415" s="78"/>
      <c r="E415" s="78"/>
      <c r="F415" s="78"/>
      <c r="G415" s="78"/>
      <c r="H415" s="85">
        <v>4.0</v>
      </c>
      <c r="I415" s="83">
        <f t="shared" si="1"/>
        <v>4</v>
      </c>
      <c r="J415" s="83">
        <f>'magic formula'!B415</f>
        <v>0</v>
      </c>
      <c r="K415" s="78"/>
      <c r="L415" s="78"/>
      <c r="M415" s="84"/>
      <c r="N415" s="78"/>
      <c r="O415" s="78"/>
      <c r="P415" s="78"/>
      <c r="Q415" s="86"/>
      <c r="R415" s="78"/>
      <c r="S415" s="78"/>
      <c r="T415" s="78"/>
      <c r="U415" s="78"/>
      <c r="V415" s="78"/>
      <c r="W415" s="78"/>
    </row>
    <row r="416">
      <c r="A416" s="78"/>
      <c r="B416" s="78"/>
      <c r="C416" s="78"/>
      <c r="D416" s="78"/>
      <c r="E416" s="78"/>
      <c r="F416" s="78"/>
      <c r="G416" s="78"/>
      <c r="H416" s="85">
        <v>2.0</v>
      </c>
      <c r="I416" s="83">
        <f t="shared" si="1"/>
        <v>2</v>
      </c>
      <c r="J416" s="83">
        <f>'magic formula'!B416</f>
        <v>0</v>
      </c>
      <c r="K416" s="78"/>
      <c r="L416" s="78"/>
      <c r="M416" s="84"/>
      <c r="N416" s="78"/>
      <c r="O416" s="78"/>
      <c r="P416" s="78"/>
      <c r="Q416" s="86"/>
      <c r="R416" s="78"/>
      <c r="S416" s="78"/>
      <c r="T416" s="78"/>
      <c r="U416" s="78"/>
      <c r="V416" s="78"/>
      <c r="W416" s="78"/>
    </row>
    <row r="417">
      <c r="A417" s="78"/>
      <c r="B417" s="78"/>
      <c r="C417" s="78"/>
      <c r="D417" s="78"/>
      <c r="E417" s="78"/>
      <c r="F417" s="78"/>
      <c r="G417" s="78"/>
      <c r="H417" s="85">
        <v>1.0</v>
      </c>
      <c r="I417" s="83">
        <f t="shared" si="1"/>
        <v>2</v>
      </c>
      <c r="J417" s="83">
        <f>'magic formula'!B417</f>
        <v>0</v>
      </c>
      <c r="K417" s="78"/>
      <c r="L417" s="78"/>
      <c r="M417" s="84"/>
      <c r="N417" s="78"/>
      <c r="O417" s="78"/>
      <c r="P417" s="78"/>
      <c r="Q417" s="81">
        <v>2.0</v>
      </c>
      <c r="R417" s="80">
        <v>1.0</v>
      </c>
      <c r="S417" s="78"/>
      <c r="T417" s="78"/>
      <c r="U417" s="78"/>
      <c r="V417" s="78"/>
      <c r="W417" s="78"/>
    </row>
    <row r="418">
      <c r="A418" s="78"/>
      <c r="B418" s="78"/>
      <c r="C418" s="78"/>
      <c r="D418" s="78"/>
      <c r="E418" s="78"/>
      <c r="F418" s="78"/>
      <c r="G418" s="78"/>
      <c r="H418" s="85">
        <v>1.0</v>
      </c>
      <c r="I418" s="83">
        <f t="shared" si="1"/>
        <v>2</v>
      </c>
      <c r="J418" s="83">
        <f>'magic formula'!B418</f>
        <v>1</v>
      </c>
      <c r="K418" s="78"/>
      <c r="L418" s="78"/>
      <c r="M418" s="84"/>
      <c r="N418" s="78"/>
      <c r="O418" s="78"/>
      <c r="P418" s="78"/>
      <c r="Q418" s="86"/>
      <c r="R418" s="78"/>
      <c r="S418" s="78"/>
      <c r="T418" s="78"/>
      <c r="U418" s="78"/>
      <c r="V418" s="78"/>
      <c r="W418" s="78"/>
    </row>
    <row r="419">
      <c r="A419" s="78"/>
      <c r="B419" s="78"/>
      <c r="C419" s="78"/>
      <c r="D419" s="78"/>
      <c r="E419" s="78"/>
      <c r="F419" s="78"/>
      <c r="G419" s="78"/>
      <c r="H419" s="85">
        <v>3.0</v>
      </c>
      <c r="I419" s="83">
        <f t="shared" si="1"/>
        <v>4</v>
      </c>
      <c r="J419" s="83">
        <f>'magic formula'!B419</f>
        <v>0</v>
      </c>
      <c r="K419" s="78"/>
      <c r="L419" s="78"/>
      <c r="M419" s="84"/>
      <c r="N419" s="78"/>
      <c r="O419" s="78"/>
      <c r="P419" s="78"/>
      <c r="Q419" s="86"/>
      <c r="R419" s="78"/>
      <c r="S419" s="78"/>
      <c r="T419" s="78"/>
      <c r="U419" s="78"/>
      <c r="V419" s="78"/>
      <c r="W419" s="78"/>
    </row>
    <row r="420">
      <c r="A420" s="78"/>
      <c r="B420" s="78"/>
      <c r="C420" s="78"/>
      <c r="D420" s="78"/>
      <c r="E420" s="78"/>
      <c r="F420" s="78"/>
      <c r="G420" s="78"/>
      <c r="H420" s="85">
        <v>2.0</v>
      </c>
      <c r="I420" s="83">
        <f t="shared" si="1"/>
        <v>2</v>
      </c>
      <c r="J420" s="83">
        <f>'magic formula'!B420</f>
        <v>0</v>
      </c>
      <c r="K420" s="78"/>
      <c r="L420" s="78"/>
      <c r="M420" s="84"/>
      <c r="N420" s="78"/>
      <c r="O420" s="78"/>
      <c r="P420" s="78"/>
      <c r="Q420" s="86"/>
      <c r="R420" s="78"/>
      <c r="S420" s="78"/>
      <c r="T420" s="78"/>
      <c r="U420" s="78"/>
      <c r="V420" s="78"/>
      <c r="W420" s="78"/>
    </row>
    <row r="421">
      <c r="A421" s="78"/>
      <c r="B421" s="78"/>
      <c r="C421" s="78"/>
      <c r="D421" s="78"/>
      <c r="E421" s="78"/>
      <c r="F421" s="78"/>
      <c r="G421" s="78"/>
      <c r="H421" s="85">
        <v>1.0</v>
      </c>
      <c r="I421" s="83">
        <f t="shared" si="1"/>
        <v>2</v>
      </c>
      <c r="J421" s="83">
        <f>'magic formula'!B421</f>
        <v>0</v>
      </c>
      <c r="K421" s="78"/>
      <c r="L421" s="78"/>
      <c r="M421" s="84"/>
      <c r="N421" s="78"/>
      <c r="O421" s="78"/>
      <c r="P421" s="78"/>
      <c r="Q421" s="81">
        <v>2.0</v>
      </c>
      <c r="R421" s="80">
        <v>1.0</v>
      </c>
      <c r="S421" s="78"/>
      <c r="T421" s="78"/>
      <c r="U421" s="78"/>
      <c r="V421" s="78"/>
      <c r="W421" s="78"/>
    </row>
    <row r="422">
      <c r="A422" s="78"/>
      <c r="B422" s="78"/>
      <c r="C422" s="78"/>
      <c r="D422" s="78"/>
      <c r="E422" s="78"/>
      <c r="F422" s="78"/>
      <c r="G422" s="78"/>
      <c r="H422" s="85">
        <v>1.0</v>
      </c>
      <c r="I422" s="83">
        <f t="shared" si="1"/>
        <v>2</v>
      </c>
      <c r="J422" s="83">
        <f>'magic formula'!B422</f>
        <v>0</v>
      </c>
      <c r="K422" s="78"/>
      <c r="L422" s="78"/>
      <c r="M422" s="84"/>
      <c r="N422" s="78"/>
      <c r="O422" s="78"/>
      <c r="P422" s="78"/>
      <c r="Q422" s="86"/>
      <c r="R422" s="78"/>
      <c r="S422" s="78"/>
      <c r="T422" s="78"/>
      <c r="U422" s="78"/>
      <c r="V422" s="78"/>
      <c r="W422" s="78"/>
    </row>
    <row r="423">
      <c r="A423" s="78"/>
      <c r="B423" s="78"/>
      <c r="C423" s="78"/>
      <c r="D423" s="78"/>
      <c r="E423" s="78"/>
      <c r="F423" s="78"/>
      <c r="G423" s="78"/>
      <c r="H423" s="85">
        <v>1.0</v>
      </c>
      <c r="I423" s="83">
        <f t="shared" si="1"/>
        <v>2</v>
      </c>
      <c r="J423" s="83">
        <f>'magic formula'!B423</f>
        <v>0</v>
      </c>
      <c r="K423" s="78"/>
      <c r="L423" s="78"/>
      <c r="M423" s="84"/>
      <c r="N423" s="78"/>
      <c r="O423" s="78"/>
      <c r="P423" s="78"/>
      <c r="Q423" s="86"/>
      <c r="R423" s="78"/>
      <c r="S423" s="78"/>
      <c r="T423" s="78"/>
      <c r="U423" s="78"/>
      <c r="V423" s="78"/>
      <c r="W423" s="78"/>
    </row>
    <row r="424">
      <c r="A424" s="78"/>
      <c r="B424" s="78"/>
      <c r="C424" s="78"/>
      <c r="D424" s="78"/>
      <c r="E424" s="78"/>
      <c r="F424" s="78"/>
      <c r="G424" s="78"/>
      <c r="H424" s="85">
        <v>1.0</v>
      </c>
      <c r="I424" s="83">
        <f t="shared" si="1"/>
        <v>2</v>
      </c>
      <c r="J424" s="83">
        <f>'magic formula'!B424</f>
        <v>0</v>
      </c>
      <c r="K424" s="78"/>
      <c r="L424" s="78"/>
      <c r="M424" s="84"/>
      <c r="N424" s="78"/>
      <c r="O424" s="78"/>
      <c r="P424" s="78"/>
      <c r="Q424" s="86"/>
      <c r="R424" s="78"/>
      <c r="S424" s="78"/>
      <c r="T424" s="78"/>
      <c r="U424" s="78"/>
      <c r="V424" s="78"/>
      <c r="W424" s="78"/>
    </row>
    <row r="425">
      <c r="A425" s="78"/>
      <c r="B425" s="78"/>
      <c r="C425" s="78"/>
      <c r="D425" s="78"/>
      <c r="E425" s="78"/>
      <c r="F425" s="78"/>
      <c r="G425" s="78"/>
      <c r="H425" s="85">
        <v>2.0</v>
      </c>
      <c r="I425" s="83">
        <f t="shared" si="1"/>
        <v>2</v>
      </c>
      <c r="J425" s="83">
        <f>'magic formula'!B425</f>
        <v>0</v>
      </c>
      <c r="K425" s="78"/>
      <c r="L425" s="78"/>
      <c r="M425" s="84"/>
      <c r="N425" s="78"/>
      <c r="O425" s="78"/>
      <c r="P425" s="78"/>
      <c r="Q425" s="86"/>
      <c r="R425" s="78"/>
      <c r="S425" s="78"/>
      <c r="T425" s="78"/>
      <c r="U425" s="78"/>
      <c r="V425" s="78"/>
      <c r="W425" s="78"/>
    </row>
    <row r="426">
      <c r="A426" s="78"/>
      <c r="B426" s="78"/>
      <c r="C426" s="78"/>
      <c r="D426" s="78"/>
      <c r="E426" s="78"/>
      <c r="F426" s="78"/>
      <c r="G426" s="78"/>
      <c r="H426" s="85">
        <v>1.0</v>
      </c>
      <c r="I426" s="83">
        <f t="shared" si="1"/>
        <v>2</v>
      </c>
      <c r="J426" s="83">
        <f>'magic formula'!B426</f>
        <v>0</v>
      </c>
      <c r="K426" s="78"/>
      <c r="L426" s="78"/>
      <c r="M426" s="84"/>
      <c r="N426" s="78"/>
      <c r="O426" s="78"/>
      <c r="P426" s="78"/>
      <c r="Q426" s="81">
        <v>2.0</v>
      </c>
      <c r="R426" s="80">
        <v>1.0</v>
      </c>
      <c r="S426" s="78"/>
      <c r="T426" s="78"/>
      <c r="U426" s="78"/>
      <c r="V426" s="78"/>
      <c r="W426" s="78"/>
    </row>
    <row r="427">
      <c r="A427" s="78"/>
      <c r="B427" s="78"/>
      <c r="C427" s="78"/>
      <c r="D427" s="78"/>
      <c r="E427" s="78"/>
      <c r="F427" s="78"/>
      <c r="G427" s="78"/>
      <c r="H427" s="85">
        <v>1.0</v>
      </c>
      <c r="I427" s="83">
        <f t="shared" si="1"/>
        <v>2</v>
      </c>
      <c r="J427" s="83">
        <f>'magic formula'!B427</f>
        <v>0</v>
      </c>
      <c r="K427" s="78"/>
      <c r="L427" s="78"/>
      <c r="M427" s="84"/>
      <c r="N427" s="78"/>
      <c r="O427" s="78"/>
      <c r="P427" s="78"/>
      <c r="Q427" s="86"/>
      <c r="R427" s="78"/>
      <c r="S427" s="78"/>
      <c r="T427" s="78"/>
      <c r="U427" s="78"/>
      <c r="V427" s="78"/>
      <c r="W427" s="78"/>
    </row>
    <row r="428">
      <c r="A428" s="78"/>
      <c r="B428" s="78"/>
      <c r="C428" s="78"/>
      <c r="D428" s="78"/>
      <c r="E428" s="78"/>
      <c r="F428" s="78"/>
      <c r="G428" s="78"/>
      <c r="H428" s="85">
        <v>5.0</v>
      </c>
      <c r="I428" s="83">
        <f t="shared" si="1"/>
        <v>4</v>
      </c>
      <c r="J428" s="83">
        <f>'magic formula'!B428</f>
        <v>0</v>
      </c>
      <c r="K428" s="78"/>
      <c r="L428" s="78"/>
      <c r="M428" s="84"/>
      <c r="N428" s="78"/>
      <c r="O428" s="78"/>
      <c r="P428" s="78"/>
      <c r="Q428" s="86"/>
      <c r="R428" s="78"/>
      <c r="S428" s="78"/>
      <c r="T428" s="78"/>
      <c r="U428" s="78"/>
      <c r="V428" s="78"/>
      <c r="W428" s="78"/>
    </row>
    <row r="429">
      <c r="A429" s="78"/>
      <c r="B429" s="78"/>
      <c r="C429" s="78"/>
      <c r="D429" s="78"/>
      <c r="E429" s="78"/>
      <c r="F429" s="78"/>
      <c r="G429" s="78"/>
      <c r="H429" s="85">
        <v>6.0</v>
      </c>
      <c r="I429" s="83">
        <f t="shared" si="1"/>
        <v>4</v>
      </c>
      <c r="J429" s="83">
        <f>'magic formula'!B429</f>
        <v>0</v>
      </c>
      <c r="K429" s="78"/>
      <c r="L429" s="78"/>
      <c r="M429" s="84"/>
      <c r="N429" s="78"/>
      <c r="O429" s="78"/>
      <c r="P429" s="78"/>
      <c r="Q429" s="86"/>
      <c r="R429" s="78"/>
      <c r="S429" s="78"/>
      <c r="T429" s="78"/>
      <c r="U429" s="78"/>
      <c r="V429" s="78"/>
      <c r="W429" s="78"/>
    </row>
    <row r="430">
      <c r="A430" s="78"/>
      <c r="B430" s="78"/>
      <c r="C430" s="78"/>
      <c r="D430" s="78"/>
      <c r="E430" s="78"/>
      <c r="F430" s="78"/>
      <c r="G430" s="78"/>
      <c r="H430" s="85">
        <v>1.0</v>
      </c>
      <c r="I430" s="83">
        <f t="shared" si="1"/>
        <v>2</v>
      </c>
      <c r="J430" s="83">
        <f>'magic formula'!B430</f>
        <v>0</v>
      </c>
      <c r="K430" s="78"/>
      <c r="L430" s="78"/>
      <c r="M430" s="84"/>
      <c r="N430" s="78"/>
      <c r="O430" s="78"/>
      <c r="P430" s="78"/>
      <c r="Q430" s="86"/>
      <c r="R430" s="78"/>
      <c r="S430" s="78"/>
      <c r="T430" s="78"/>
      <c r="U430" s="78"/>
      <c r="V430" s="78"/>
      <c r="W430" s="78"/>
    </row>
    <row r="431">
      <c r="A431" s="78"/>
      <c r="B431" s="78"/>
      <c r="C431" s="78"/>
      <c r="D431" s="78"/>
      <c r="E431" s="78"/>
      <c r="F431" s="78"/>
      <c r="G431" s="78"/>
      <c r="H431" s="85">
        <v>10.0</v>
      </c>
      <c r="I431" s="83">
        <f t="shared" si="1"/>
        <v>8</v>
      </c>
      <c r="J431" s="83">
        <f>'magic formula'!B431</f>
        <v>0</v>
      </c>
      <c r="K431" s="78"/>
      <c r="L431" s="78"/>
      <c r="M431" s="84"/>
      <c r="N431" s="78"/>
      <c r="O431" s="78"/>
      <c r="P431" s="78"/>
      <c r="Q431" s="86"/>
      <c r="R431" s="78"/>
      <c r="S431" s="78"/>
      <c r="T431" s="78"/>
      <c r="U431" s="78"/>
      <c r="V431" s="78"/>
      <c r="W431" s="78"/>
    </row>
    <row r="432">
      <c r="A432" s="78"/>
      <c r="B432" s="78"/>
      <c r="C432" s="78"/>
      <c r="D432" s="78"/>
      <c r="E432" s="78"/>
      <c r="F432" s="78"/>
      <c r="G432" s="78"/>
      <c r="H432" s="85">
        <v>2.0</v>
      </c>
      <c r="I432" s="83">
        <f t="shared" si="1"/>
        <v>2</v>
      </c>
      <c r="J432" s="83">
        <f>'magic formula'!B432</f>
        <v>0</v>
      </c>
      <c r="K432" s="78"/>
      <c r="L432" s="78"/>
      <c r="M432" s="84"/>
      <c r="N432" s="78"/>
      <c r="O432" s="78"/>
      <c r="P432" s="78"/>
      <c r="Q432" s="86"/>
      <c r="R432" s="78"/>
      <c r="S432" s="78"/>
      <c r="T432" s="78"/>
      <c r="U432" s="78"/>
      <c r="V432" s="78"/>
      <c r="W432" s="78"/>
    </row>
    <row r="433">
      <c r="A433" s="78"/>
      <c r="B433" s="78"/>
      <c r="C433" s="78"/>
      <c r="D433" s="78"/>
      <c r="E433" s="78"/>
      <c r="F433" s="78"/>
      <c r="G433" s="78"/>
      <c r="H433" s="85">
        <v>2.0</v>
      </c>
      <c r="I433" s="83">
        <f t="shared" si="1"/>
        <v>2</v>
      </c>
      <c r="J433" s="83">
        <f>'magic formula'!B433</f>
        <v>0</v>
      </c>
      <c r="K433" s="78"/>
      <c r="L433" s="78"/>
      <c r="M433" s="84"/>
      <c r="N433" s="78"/>
      <c r="O433" s="78"/>
      <c r="P433" s="78"/>
      <c r="Q433" s="81">
        <v>2.0</v>
      </c>
      <c r="R433" s="80">
        <v>1.0</v>
      </c>
      <c r="S433" s="78"/>
      <c r="T433" s="78"/>
      <c r="U433" s="78"/>
      <c r="V433" s="78"/>
      <c r="W433" s="78"/>
    </row>
    <row r="434">
      <c r="A434" s="78"/>
      <c r="B434" s="78"/>
      <c r="C434" s="78"/>
      <c r="D434" s="78"/>
      <c r="E434" s="78"/>
      <c r="F434" s="78"/>
      <c r="G434" s="78"/>
      <c r="H434" s="85">
        <v>6.0</v>
      </c>
      <c r="I434" s="83">
        <f t="shared" si="1"/>
        <v>4</v>
      </c>
      <c r="J434" s="83">
        <f>'magic formula'!B434</f>
        <v>0</v>
      </c>
      <c r="K434" s="78"/>
      <c r="L434" s="78"/>
      <c r="M434" s="84"/>
      <c r="N434" s="78"/>
      <c r="O434" s="78"/>
      <c r="P434" s="78"/>
      <c r="Q434" s="81">
        <v>2.0</v>
      </c>
      <c r="R434" s="80">
        <v>1.0</v>
      </c>
      <c r="S434" s="78"/>
      <c r="T434" s="78"/>
      <c r="U434" s="78"/>
      <c r="V434" s="78"/>
      <c r="W434" s="78"/>
    </row>
    <row r="435">
      <c r="A435" s="78"/>
      <c r="B435" s="78"/>
      <c r="C435" s="78"/>
      <c r="D435" s="78"/>
      <c r="E435" s="78"/>
      <c r="F435" s="78"/>
      <c r="G435" s="78"/>
      <c r="H435" s="85">
        <v>2.0</v>
      </c>
      <c r="I435" s="83">
        <f t="shared" si="1"/>
        <v>2</v>
      </c>
      <c r="J435" s="83">
        <f>'magic formula'!B435</f>
        <v>0</v>
      </c>
      <c r="K435" s="78"/>
      <c r="L435" s="78"/>
      <c r="M435" s="84"/>
      <c r="N435" s="78"/>
      <c r="O435" s="78"/>
      <c r="P435" s="78"/>
      <c r="Q435" s="86"/>
      <c r="R435" s="78"/>
      <c r="S435" s="78"/>
      <c r="T435" s="78"/>
      <c r="U435" s="78"/>
      <c r="V435" s="78"/>
      <c r="W435" s="78"/>
    </row>
    <row r="436">
      <c r="A436" s="78"/>
      <c r="B436" s="78"/>
      <c r="C436" s="78"/>
      <c r="D436" s="78"/>
      <c r="E436" s="78"/>
      <c r="F436" s="78"/>
      <c r="G436" s="78"/>
      <c r="H436" s="85">
        <v>4.0</v>
      </c>
      <c r="I436" s="83">
        <f t="shared" si="1"/>
        <v>4</v>
      </c>
      <c r="J436" s="83">
        <f>'magic formula'!B436</f>
        <v>0</v>
      </c>
      <c r="K436" s="78"/>
      <c r="L436" s="78"/>
      <c r="M436" s="84"/>
      <c r="N436" s="78"/>
      <c r="O436" s="78"/>
      <c r="P436" s="78"/>
      <c r="Q436" s="81">
        <v>2.0</v>
      </c>
      <c r="R436" s="80">
        <v>1.0</v>
      </c>
      <c r="S436" s="78"/>
      <c r="T436" s="78"/>
      <c r="U436" s="78"/>
      <c r="V436" s="78"/>
      <c r="W436" s="78"/>
    </row>
    <row r="437">
      <c r="A437" s="78"/>
      <c r="B437" s="78"/>
      <c r="C437" s="78"/>
      <c r="D437" s="78"/>
      <c r="E437" s="78"/>
      <c r="F437" s="78"/>
      <c r="G437" s="78"/>
      <c r="H437" s="85">
        <v>2.0</v>
      </c>
      <c r="I437" s="83">
        <f t="shared" si="1"/>
        <v>2</v>
      </c>
      <c r="J437" s="83">
        <f>'magic formula'!B437</f>
        <v>0</v>
      </c>
      <c r="K437" s="78"/>
      <c r="L437" s="78"/>
      <c r="M437" s="84"/>
      <c r="N437" s="78"/>
      <c r="O437" s="78"/>
      <c r="P437" s="78"/>
      <c r="Q437" s="86"/>
      <c r="R437" s="78"/>
      <c r="S437" s="78"/>
      <c r="T437" s="78"/>
      <c r="U437" s="78"/>
      <c r="V437" s="78"/>
      <c r="W437" s="78"/>
    </row>
    <row r="438">
      <c r="A438" s="78"/>
      <c r="B438" s="78"/>
      <c r="C438" s="78"/>
      <c r="D438" s="78"/>
      <c r="E438" s="78"/>
      <c r="F438" s="78"/>
      <c r="G438" s="78"/>
      <c r="H438" s="85">
        <v>4.0</v>
      </c>
      <c r="I438" s="83">
        <f t="shared" si="1"/>
        <v>4</v>
      </c>
      <c r="J438" s="83">
        <f>'magic formula'!B438</f>
        <v>0</v>
      </c>
      <c r="K438" s="78"/>
      <c r="L438" s="78"/>
      <c r="M438" s="84"/>
      <c r="N438" s="78"/>
      <c r="O438" s="78"/>
      <c r="P438" s="78"/>
      <c r="Q438" s="81">
        <v>2.0</v>
      </c>
      <c r="R438" s="80">
        <v>1.0</v>
      </c>
      <c r="S438" s="78"/>
      <c r="T438" s="78"/>
      <c r="U438" s="78"/>
      <c r="V438" s="78"/>
      <c r="W438" s="78"/>
    </row>
    <row r="439">
      <c r="A439" s="78"/>
      <c r="B439" s="78"/>
      <c r="C439" s="78"/>
      <c r="D439" s="78"/>
      <c r="E439" s="78"/>
      <c r="F439" s="78"/>
      <c r="G439" s="78"/>
      <c r="H439" s="85">
        <v>19.0</v>
      </c>
      <c r="I439" s="83">
        <f t="shared" si="1"/>
        <v>15</v>
      </c>
      <c r="J439" s="83">
        <f>'magic formula'!B439</f>
        <v>0</v>
      </c>
      <c r="K439" s="78"/>
      <c r="L439" s="78"/>
      <c r="M439" s="84"/>
      <c r="N439" s="78"/>
      <c r="O439" s="78"/>
      <c r="P439" s="78"/>
      <c r="Q439" s="86"/>
      <c r="R439" s="78"/>
      <c r="S439" s="78"/>
      <c r="T439" s="78"/>
      <c r="U439" s="78"/>
      <c r="V439" s="78"/>
      <c r="W439" s="78"/>
    </row>
    <row r="440">
      <c r="A440" s="78"/>
      <c r="B440" s="78"/>
      <c r="C440" s="78"/>
      <c r="D440" s="78"/>
      <c r="E440" s="78"/>
      <c r="F440" s="78"/>
      <c r="G440" s="78"/>
      <c r="H440" s="85">
        <v>1.0</v>
      </c>
      <c r="I440" s="83">
        <f t="shared" si="1"/>
        <v>2</v>
      </c>
      <c r="J440" s="83">
        <f>'magic formula'!B440</f>
        <v>0</v>
      </c>
      <c r="K440" s="78"/>
      <c r="L440" s="78"/>
      <c r="M440" s="84"/>
      <c r="N440" s="78"/>
      <c r="O440" s="78"/>
      <c r="P440" s="78"/>
      <c r="Q440" s="86"/>
      <c r="R440" s="78"/>
      <c r="S440" s="78"/>
      <c r="T440" s="78"/>
      <c r="U440" s="78"/>
      <c r="V440" s="78"/>
      <c r="W440" s="78"/>
    </row>
    <row r="441">
      <c r="A441" s="78"/>
      <c r="B441" s="78"/>
      <c r="C441" s="78"/>
      <c r="D441" s="78"/>
      <c r="E441" s="78"/>
      <c r="F441" s="78"/>
      <c r="G441" s="78"/>
      <c r="H441" s="85">
        <v>4.0</v>
      </c>
      <c r="I441" s="83">
        <f t="shared" si="1"/>
        <v>4</v>
      </c>
      <c r="J441" s="83">
        <f>'magic formula'!B441</f>
        <v>0</v>
      </c>
      <c r="K441" s="78"/>
      <c r="L441" s="78"/>
      <c r="M441" s="84"/>
      <c r="N441" s="78"/>
      <c r="O441" s="78"/>
      <c r="P441" s="78"/>
      <c r="Q441" s="86"/>
      <c r="R441" s="78"/>
      <c r="S441" s="78"/>
      <c r="T441" s="78"/>
      <c r="U441" s="78"/>
      <c r="V441" s="78"/>
      <c r="W441" s="78"/>
    </row>
    <row r="442">
      <c r="A442" s="78"/>
      <c r="B442" s="78"/>
      <c r="C442" s="78"/>
      <c r="D442" s="78"/>
      <c r="E442" s="78"/>
      <c r="F442" s="78"/>
      <c r="G442" s="78"/>
      <c r="H442" s="85">
        <v>1.0</v>
      </c>
      <c r="I442" s="83">
        <f t="shared" si="1"/>
        <v>2</v>
      </c>
      <c r="J442" s="83">
        <f>'magic formula'!B442</f>
        <v>0</v>
      </c>
      <c r="K442" s="78"/>
      <c r="L442" s="78"/>
      <c r="M442" s="84"/>
      <c r="N442" s="78"/>
      <c r="O442" s="78"/>
      <c r="P442" s="78"/>
      <c r="Q442" s="86"/>
      <c r="R442" s="78"/>
      <c r="S442" s="78"/>
      <c r="T442" s="78"/>
      <c r="U442" s="78"/>
      <c r="V442" s="78"/>
      <c r="W442" s="78"/>
    </row>
    <row r="443">
      <c r="A443" s="78"/>
      <c r="B443" s="78"/>
      <c r="C443" s="78"/>
      <c r="D443" s="78"/>
      <c r="E443" s="78"/>
      <c r="F443" s="78"/>
      <c r="G443" s="78"/>
      <c r="H443" s="85">
        <v>4.0</v>
      </c>
      <c r="I443" s="83">
        <f t="shared" si="1"/>
        <v>4</v>
      </c>
      <c r="J443" s="83">
        <f>'magic formula'!B443</f>
        <v>0</v>
      </c>
      <c r="K443" s="78"/>
      <c r="L443" s="78"/>
      <c r="M443" s="84"/>
      <c r="N443" s="78"/>
      <c r="O443" s="78"/>
      <c r="P443" s="78"/>
      <c r="Q443" s="86"/>
      <c r="R443" s="78"/>
      <c r="S443" s="78"/>
      <c r="T443" s="78"/>
      <c r="U443" s="78"/>
      <c r="V443" s="78"/>
      <c r="W443" s="78"/>
    </row>
    <row r="444">
      <c r="A444" s="78"/>
      <c r="B444" s="78"/>
      <c r="C444" s="78"/>
      <c r="D444" s="78"/>
      <c r="E444" s="78"/>
      <c r="F444" s="78"/>
      <c r="G444" s="78"/>
      <c r="H444" s="85">
        <v>8.0</v>
      </c>
      <c r="I444" s="83">
        <f t="shared" si="1"/>
        <v>8</v>
      </c>
      <c r="J444" s="83">
        <f>'magic formula'!B444</f>
        <v>0</v>
      </c>
      <c r="K444" s="78"/>
      <c r="L444" s="78"/>
      <c r="M444" s="84"/>
      <c r="N444" s="78"/>
      <c r="O444" s="78"/>
      <c r="P444" s="78"/>
      <c r="Q444" s="86"/>
      <c r="R444" s="78"/>
      <c r="S444" s="78"/>
      <c r="T444" s="78"/>
      <c r="U444" s="78"/>
      <c r="V444" s="78"/>
      <c r="W444" s="78"/>
    </row>
    <row r="445">
      <c r="A445" s="78"/>
      <c r="B445" s="78"/>
      <c r="C445" s="78"/>
      <c r="D445" s="78"/>
      <c r="E445" s="78"/>
      <c r="F445" s="78"/>
      <c r="G445" s="78"/>
      <c r="H445" s="85">
        <v>4.0</v>
      </c>
      <c r="I445" s="83">
        <f t="shared" si="1"/>
        <v>4</v>
      </c>
      <c r="J445" s="83">
        <f>'magic formula'!B445</f>
        <v>0</v>
      </c>
      <c r="K445" s="78"/>
      <c r="L445" s="78"/>
      <c r="M445" s="84"/>
      <c r="N445" s="78"/>
      <c r="O445" s="78"/>
      <c r="P445" s="78"/>
      <c r="Q445" s="86"/>
      <c r="R445" s="78"/>
      <c r="S445" s="78"/>
      <c r="T445" s="78"/>
      <c r="U445" s="78"/>
      <c r="V445" s="78"/>
      <c r="W445" s="78"/>
    </row>
    <row r="446">
      <c r="A446" s="78"/>
      <c r="B446" s="78"/>
      <c r="C446" s="78"/>
      <c r="D446" s="78"/>
      <c r="E446" s="78"/>
      <c r="F446" s="78"/>
      <c r="G446" s="78"/>
      <c r="H446" s="85">
        <v>3.0</v>
      </c>
      <c r="I446" s="83">
        <f t="shared" si="1"/>
        <v>4</v>
      </c>
      <c r="J446" s="83">
        <f>'magic formula'!B446</f>
        <v>0</v>
      </c>
      <c r="K446" s="78"/>
      <c r="L446" s="78"/>
      <c r="M446" s="84"/>
      <c r="N446" s="78"/>
      <c r="O446" s="78"/>
      <c r="P446" s="78"/>
      <c r="Q446" s="86"/>
      <c r="R446" s="78"/>
      <c r="S446" s="78"/>
      <c r="T446" s="78"/>
      <c r="U446" s="78"/>
      <c r="V446" s="78"/>
      <c r="W446" s="78"/>
    </row>
    <row r="447">
      <c r="A447" s="78"/>
      <c r="B447" s="78"/>
      <c r="C447" s="78"/>
      <c r="D447" s="78"/>
      <c r="E447" s="78"/>
      <c r="F447" s="78"/>
      <c r="G447" s="78"/>
      <c r="H447" s="85">
        <v>2.0</v>
      </c>
      <c r="I447" s="83">
        <f t="shared" si="1"/>
        <v>2</v>
      </c>
      <c r="J447" s="83">
        <f>'magic formula'!B447</f>
        <v>0</v>
      </c>
      <c r="K447" s="78"/>
      <c r="L447" s="78"/>
      <c r="M447" s="84"/>
      <c r="N447" s="78"/>
      <c r="O447" s="78"/>
      <c r="P447" s="78"/>
      <c r="Q447" s="86"/>
      <c r="R447" s="78"/>
      <c r="S447" s="78"/>
      <c r="T447" s="78"/>
      <c r="U447" s="78"/>
      <c r="V447" s="78"/>
      <c r="W447" s="78"/>
    </row>
    <row r="448">
      <c r="A448" s="78"/>
      <c r="B448" s="78"/>
      <c r="C448" s="78"/>
      <c r="D448" s="78"/>
      <c r="E448" s="78"/>
      <c r="F448" s="78"/>
      <c r="G448" s="78"/>
      <c r="H448" s="85">
        <v>1.0</v>
      </c>
      <c r="I448" s="83">
        <f t="shared" si="1"/>
        <v>2</v>
      </c>
      <c r="J448" s="83">
        <f>'magic formula'!B448</f>
        <v>0</v>
      </c>
      <c r="K448" s="78"/>
      <c r="L448" s="78"/>
      <c r="M448" s="84"/>
      <c r="N448" s="78"/>
      <c r="O448" s="78"/>
      <c r="P448" s="78"/>
      <c r="Q448" s="81">
        <v>2.0</v>
      </c>
      <c r="R448" s="80">
        <v>1.0</v>
      </c>
      <c r="S448" s="78"/>
      <c r="T448" s="78"/>
      <c r="U448" s="78"/>
      <c r="V448" s="78"/>
      <c r="W448" s="78"/>
    </row>
    <row r="449">
      <c r="A449" s="78"/>
      <c r="B449" s="78"/>
      <c r="C449" s="78"/>
      <c r="D449" s="78"/>
      <c r="E449" s="78"/>
      <c r="F449" s="78"/>
      <c r="G449" s="78"/>
      <c r="H449" s="85">
        <v>1.0</v>
      </c>
      <c r="I449" s="83">
        <f t="shared" si="1"/>
        <v>2</v>
      </c>
      <c r="J449" s="83">
        <f>'magic formula'!B449</f>
        <v>0</v>
      </c>
      <c r="K449" s="78"/>
      <c r="L449" s="78"/>
      <c r="M449" s="84"/>
      <c r="N449" s="78"/>
      <c r="O449" s="78"/>
      <c r="P449" s="78"/>
      <c r="Q449" s="86"/>
      <c r="R449" s="78"/>
      <c r="S449" s="78"/>
      <c r="T449" s="78"/>
      <c r="U449" s="78"/>
      <c r="V449" s="78"/>
      <c r="W449" s="78"/>
    </row>
    <row r="450">
      <c r="A450" s="78"/>
      <c r="B450" s="78"/>
      <c r="C450" s="78"/>
      <c r="D450" s="78"/>
      <c r="E450" s="78"/>
      <c r="F450" s="78"/>
      <c r="G450" s="78"/>
      <c r="H450" s="85">
        <v>1.0</v>
      </c>
      <c r="I450" s="83">
        <f t="shared" si="1"/>
        <v>2</v>
      </c>
      <c r="J450" s="83">
        <f>'magic formula'!B450</f>
        <v>0</v>
      </c>
      <c r="K450" s="78"/>
      <c r="L450" s="78"/>
      <c r="M450" s="84"/>
      <c r="N450" s="78"/>
      <c r="O450" s="78"/>
      <c r="P450" s="78"/>
      <c r="Q450" s="86"/>
      <c r="R450" s="78"/>
      <c r="S450" s="78"/>
      <c r="T450" s="78"/>
      <c r="U450" s="78"/>
      <c r="V450" s="78"/>
      <c r="W450" s="78"/>
    </row>
    <row r="451">
      <c r="A451" s="78"/>
      <c r="B451" s="78"/>
      <c r="C451" s="78"/>
      <c r="D451" s="78"/>
      <c r="E451" s="78"/>
      <c r="F451" s="78"/>
      <c r="G451" s="78"/>
      <c r="H451" s="85">
        <v>1.0</v>
      </c>
      <c r="I451" s="83">
        <f t="shared" si="1"/>
        <v>2</v>
      </c>
      <c r="J451" s="83">
        <f>'magic formula'!B451</f>
        <v>0</v>
      </c>
      <c r="K451" s="78"/>
      <c r="L451" s="78"/>
      <c r="M451" s="84"/>
      <c r="N451" s="78"/>
      <c r="O451" s="78"/>
      <c r="P451" s="78"/>
      <c r="Q451" s="86"/>
      <c r="R451" s="78"/>
      <c r="S451" s="78"/>
      <c r="T451" s="78"/>
      <c r="U451" s="78"/>
      <c r="V451" s="78"/>
      <c r="W451" s="78"/>
    </row>
    <row r="452">
      <c r="A452" s="78"/>
      <c r="B452" s="78"/>
      <c r="C452" s="78"/>
      <c r="D452" s="78"/>
      <c r="E452" s="78"/>
      <c r="F452" s="78"/>
      <c r="G452" s="78"/>
      <c r="H452" s="85">
        <v>2.0</v>
      </c>
      <c r="I452" s="83">
        <f t="shared" si="1"/>
        <v>2</v>
      </c>
      <c r="J452" s="83">
        <f>'magic formula'!B452</f>
        <v>0</v>
      </c>
      <c r="K452" s="78"/>
      <c r="L452" s="78"/>
      <c r="M452" s="84"/>
      <c r="N452" s="78"/>
      <c r="O452" s="78"/>
      <c r="P452" s="78"/>
      <c r="Q452" s="86"/>
      <c r="R452" s="78"/>
      <c r="S452" s="78"/>
      <c r="T452" s="78"/>
      <c r="U452" s="78"/>
      <c r="V452" s="78"/>
      <c r="W452" s="78"/>
    </row>
    <row r="453">
      <c r="A453" s="78"/>
      <c r="B453" s="78"/>
      <c r="C453" s="78"/>
      <c r="D453" s="78"/>
      <c r="E453" s="78"/>
      <c r="F453" s="78"/>
      <c r="G453" s="78"/>
      <c r="H453" s="85">
        <v>2.0</v>
      </c>
      <c r="I453" s="83">
        <f t="shared" si="1"/>
        <v>2</v>
      </c>
      <c r="J453" s="83">
        <f>'magic formula'!B453</f>
        <v>0</v>
      </c>
      <c r="K453" s="78"/>
      <c r="L453" s="78"/>
      <c r="M453" s="84"/>
      <c r="N453" s="78"/>
      <c r="O453" s="78"/>
      <c r="P453" s="78"/>
      <c r="Q453" s="81">
        <v>2.0</v>
      </c>
      <c r="R453" s="80">
        <v>1.0</v>
      </c>
      <c r="S453" s="78"/>
      <c r="T453" s="78"/>
      <c r="U453" s="78"/>
      <c r="V453" s="78"/>
      <c r="W453" s="78"/>
    </row>
    <row r="454">
      <c r="A454" s="78"/>
      <c r="B454" s="78"/>
      <c r="C454" s="78"/>
      <c r="D454" s="78"/>
      <c r="E454" s="78"/>
      <c r="F454" s="78"/>
      <c r="G454" s="78"/>
      <c r="H454" s="85">
        <v>1.0</v>
      </c>
      <c r="I454" s="83">
        <f t="shared" si="1"/>
        <v>2</v>
      </c>
      <c r="J454" s="83">
        <f>'magic formula'!B454</f>
        <v>0</v>
      </c>
      <c r="K454" s="78"/>
      <c r="L454" s="78"/>
      <c r="M454" s="84"/>
      <c r="N454" s="78"/>
      <c r="O454" s="78"/>
      <c r="P454" s="78"/>
      <c r="Q454" s="81">
        <v>2.0</v>
      </c>
      <c r="R454" s="80">
        <v>1.0</v>
      </c>
      <c r="S454" s="78"/>
      <c r="T454" s="78"/>
      <c r="U454" s="78"/>
      <c r="V454" s="78"/>
      <c r="W454" s="78"/>
    </row>
    <row r="455">
      <c r="A455" s="78"/>
      <c r="B455" s="78"/>
      <c r="C455" s="78"/>
      <c r="D455" s="78"/>
      <c r="E455" s="78"/>
      <c r="F455" s="78"/>
      <c r="G455" s="78"/>
      <c r="H455" s="85">
        <v>1.0</v>
      </c>
      <c r="I455" s="83">
        <f t="shared" si="1"/>
        <v>2</v>
      </c>
      <c r="J455" s="83">
        <f>'magic formula'!B455</f>
        <v>0</v>
      </c>
      <c r="K455" s="78"/>
      <c r="L455" s="78"/>
      <c r="M455" s="84"/>
      <c r="N455" s="78"/>
      <c r="O455" s="78"/>
      <c r="P455" s="78"/>
      <c r="Q455" s="86"/>
      <c r="R455" s="78"/>
      <c r="S455" s="78"/>
      <c r="T455" s="78"/>
      <c r="U455" s="78"/>
      <c r="V455" s="78"/>
      <c r="W455" s="78"/>
    </row>
    <row r="456">
      <c r="A456" s="78"/>
      <c r="B456" s="78"/>
      <c r="C456" s="78"/>
      <c r="D456" s="78"/>
      <c r="E456" s="78"/>
      <c r="F456" s="78"/>
      <c r="G456" s="78"/>
      <c r="H456" s="85">
        <v>3.0</v>
      </c>
      <c r="I456" s="83">
        <f t="shared" si="1"/>
        <v>4</v>
      </c>
      <c r="J456" s="83">
        <f>'magic formula'!B456</f>
        <v>0</v>
      </c>
      <c r="K456" s="78"/>
      <c r="L456" s="78"/>
      <c r="M456" s="84"/>
      <c r="N456" s="78"/>
      <c r="O456" s="78"/>
      <c r="P456" s="78"/>
      <c r="Q456" s="86"/>
      <c r="R456" s="78"/>
      <c r="S456" s="78"/>
      <c r="T456" s="78"/>
      <c r="U456" s="78"/>
      <c r="V456" s="78"/>
      <c r="W456" s="78"/>
    </row>
    <row r="457">
      <c r="A457" s="78"/>
      <c r="B457" s="78"/>
      <c r="C457" s="78"/>
      <c r="D457" s="78"/>
      <c r="E457" s="78"/>
      <c r="F457" s="78"/>
      <c r="G457" s="78"/>
      <c r="H457" s="85">
        <v>2.0</v>
      </c>
      <c r="I457" s="83">
        <f t="shared" si="1"/>
        <v>2</v>
      </c>
      <c r="J457" s="83">
        <f>'magic formula'!B457</f>
        <v>2</v>
      </c>
      <c r="K457" s="78"/>
      <c r="L457" s="78"/>
      <c r="M457" s="84"/>
      <c r="N457" s="78"/>
      <c r="O457" s="78"/>
      <c r="P457" s="78"/>
      <c r="Q457" s="86"/>
      <c r="R457" s="78"/>
      <c r="S457" s="78"/>
      <c r="T457" s="78"/>
      <c r="U457" s="78"/>
      <c r="V457" s="78"/>
      <c r="W457" s="78"/>
    </row>
    <row r="458">
      <c r="A458" s="78"/>
      <c r="B458" s="78"/>
      <c r="C458" s="78"/>
      <c r="D458" s="78"/>
      <c r="E458" s="78"/>
      <c r="F458" s="78"/>
      <c r="G458" s="78"/>
      <c r="H458" s="85">
        <v>3.0</v>
      </c>
      <c r="I458" s="83">
        <f t="shared" si="1"/>
        <v>4</v>
      </c>
      <c r="J458" s="83">
        <f>'magic formula'!B458</f>
        <v>0</v>
      </c>
      <c r="K458" s="78"/>
      <c r="L458" s="78"/>
      <c r="M458" s="84"/>
      <c r="N458" s="78"/>
      <c r="O458" s="78"/>
      <c r="P458" s="78"/>
      <c r="Q458" s="81">
        <v>2.0</v>
      </c>
      <c r="R458" s="80">
        <v>1.0</v>
      </c>
      <c r="S458" s="78"/>
      <c r="T458" s="78"/>
      <c r="U458" s="78"/>
      <c r="V458" s="78"/>
      <c r="W458" s="78"/>
    </row>
    <row r="459">
      <c r="A459" s="78"/>
      <c r="B459" s="78"/>
      <c r="C459" s="78"/>
      <c r="D459" s="78"/>
      <c r="E459" s="78"/>
      <c r="F459" s="78"/>
      <c r="G459" s="78"/>
      <c r="H459" s="85">
        <v>12.0</v>
      </c>
      <c r="I459" s="83">
        <f t="shared" si="1"/>
        <v>10</v>
      </c>
      <c r="J459" s="83">
        <f>'magic formula'!B459</f>
        <v>0</v>
      </c>
      <c r="K459" s="78"/>
      <c r="L459" s="78"/>
      <c r="M459" s="84"/>
      <c r="N459" s="78"/>
      <c r="O459" s="78"/>
      <c r="P459" s="78"/>
      <c r="Q459" s="86"/>
      <c r="R459" s="78"/>
      <c r="S459" s="78"/>
      <c r="T459" s="78"/>
      <c r="U459" s="78"/>
      <c r="V459" s="78"/>
      <c r="W459" s="78"/>
    </row>
    <row r="460">
      <c r="A460" s="78"/>
      <c r="B460" s="78"/>
      <c r="C460" s="78"/>
      <c r="D460" s="78"/>
      <c r="E460" s="78"/>
      <c r="F460" s="78"/>
      <c r="G460" s="78"/>
      <c r="H460" s="85">
        <v>9.0</v>
      </c>
      <c r="I460" s="83">
        <f t="shared" si="1"/>
        <v>8</v>
      </c>
      <c r="J460" s="83">
        <f>'magic formula'!B460</f>
        <v>0</v>
      </c>
      <c r="K460" s="78"/>
      <c r="L460" s="78"/>
      <c r="M460" s="84"/>
      <c r="N460" s="78"/>
      <c r="O460" s="78"/>
      <c r="P460" s="78"/>
      <c r="Q460" s="86"/>
      <c r="R460" s="78"/>
      <c r="S460" s="78"/>
      <c r="T460" s="78"/>
      <c r="U460" s="78"/>
      <c r="V460" s="78"/>
      <c r="W460" s="78"/>
    </row>
    <row r="461">
      <c r="A461" s="78"/>
      <c r="B461" s="78"/>
      <c r="C461" s="78"/>
      <c r="D461" s="78"/>
      <c r="E461" s="78"/>
      <c r="F461" s="78"/>
      <c r="G461" s="78"/>
      <c r="H461" s="85">
        <v>2.0</v>
      </c>
      <c r="I461" s="83">
        <f t="shared" si="1"/>
        <v>2</v>
      </c>
      <c r="J461" s="83">
        <f>'magic formula'!B461</f>
        <v>0</v>
      </c>
      <c r="K461" s="78"/>
      <c r="L461" s="78"/>
      <c r="M461" s="84"/>
      <c r="N461" s="78"/>
      <c r="O461" s="78"/>
      <c r="P461" s="78"/>
      <c r="Q461" s="86"/>
      <c r="R461" s="78"/>
      <c r="S461" s="78"/>
      <c r="T461" s="78"/>
      <c r="U461" s="78"/>
      <c r="V461" s="78"/>
      <c r="W461" s="78"/>
    </row>
    <row r="462">
      <c r="A462" s="78"/>
      <c r="B462" s="78"/>
      <c r="C462" s="78"/>
      <c r="D462" s="78"/>
      <c r="E462" s="78"/>
      <c r="F462" s="78"/>
      <c r="G462" s="78"/>
      <c r="H462" s="85">
        <v>8.0</v>
      </c>
      <c r="I462" s="83">
        <f t="shared" si="1"/>
        <v>8</v>
      </c>
      <c r="J462" s="83">
        <f>'magic formula'!B462</f>
        <v>0</v>
      </c>
      <c r="K462" s="78"/>
      <c r="L462" s="78"/>
      <c r="M462" s="84"/>
      <c r="N462" s="78"/>
      <c r="O462" s="78"/>
      <c r="P462" s="78"/>
      <c r="Q462" s="81">
        <v>2.0</v>
      </c>
      <c r="R462" s="80">
        <v>1.0</v>
      </c>
      <c r="S462" s="78"/>
      <c r="T462" s="78"/>
      <c r="U462" s="78"/>
      <c r="V462" s="78"/>
      <c r="W462" s="78"/>
    </row>
    <row r="463">
      <c r="A463" s="78"/>
      <c r="B463" s="78"/>
      <c r="C463" s="78"/>
      <c r="D463" s="78"/>
      <c r="E463" s="78"/>
      <c r="F463" s="78"/>
      <c r="G463" s="78"/>
      <c r="H463" s="85">
        <v>1.0</v>
      </c>
      <c r="I463" s="83">
        <f t="shared" si="1"/>
        <v>2</v>
      </c>
      <c r="J463" s="83">
        <f>'magic formula'!B463</f>
        <v>0</v>
      </c>
      <c r="K463" s="78"/>
      <c r="L463" s="78"/>
      <c r="M463" s="84"/>
      <c r="N463" s="78"/>
      <c r="O463" s="78"/>
      <c r="P463" s="78"/>
      <c r="Q463" s="86"/>
      <c r="R463" s="78"/>
      <c r="S463" s="78"/>
      <c r="T463" s="78"/>
      <c r="U463" s="78"/>
      <c r="V463" s="78"/>
      <c r="W463" s="78"/>
    </row>
    <row r="464">
      <c r="A464" s="78"/>
      <c r="B464" s="78"/>
      <c r="C464" s="78"/>
      <c r="D464" s="78"/>
      <c r="E464" s="78"/>
      <c r="F464" s="78"/>
      <c r="G464" s="78"/>
      <c r="H464" s="85">
        <v>0.0</v>
      </c>
      <c r="I464" s="83">
        <f t="shared" si="1"/>
        <v>2</v>
      </c>
      <c r="J464" s="83">
        <f>'magic formula'!B464</f>
        <v>8</v>
      </c>
      <c r="K464" s="78"/>
      <c r="L464" s="78"/>
      <c r="M464" s="84"/>
      <c r="N464" s="78"/>
      <c r="O464" s="78"/>
      <c r="P464" s="78"/>
      <c r="Q464" s="86"/>
      <c r="R464" s="78"/>
      <c r="S464" s="78"/>
      <c r="T464" s="78"/>
      <c r="U464" s="78"/>
      <c r="V464" s="78"/>
      <c r="W464" s="78"/>
    </row>
    <row r="465">
      <c r="A465" s="78"/>
      <c r="B465" s="78"/>
      <c r="C465" s="78"/>
      <c r="D465" s="78"/>
      <c r="E465" s="78"/>
      <c r="F465" s="78"/>
      <c r="G465" s="78"/>
      <c r="H465" s="85">
        <v>4.0</v>
      </c>
      <c r="I465" s="83">
        <f t="shared" si="1"/>
        <v>4</v>
      </c>
      <c r="J465" s="83">
        <f>'magic formula'!B465</f>
        <v>0</v>
      </c>
      <c r="K465" s="78"/>
      <c r="L465" s="78"/>
      <c r="M465" s="84"/>
      <c r="N465" s="78"/>
      <c r="O465" s="78"/>
      <c r="P465" s="78"/>
      <c r="Q465" s="86"/>
      <c r="R465" s="78"/>
      <c r="S465" s="78"/>
      <c r="T465" s="78"/>
      <c r="U465" s="78"/>
      <c r="V465" s="78"/>
      <c r="W465" s="78"/>
    </row>
    <row r="466">
      <c r="A466" s="78"/>
      <c r="B466" s="78"/>
      <c r="C466" s="78"/>
      <c r="D466" s="78"/>
      <c r="E466" s="78"/>
      <c r="F466" s="78"/>
      <c r="G466" s="78"/>
      <c r="H466" s="85">
        <v>3.0</v>
      </c>
      <c r="I466" s="83">
        <f t="shared" si="1"/>
        <v>4</v>
      </c>
      <c r="J466" s="83">
        <f>'magic formula'!B466</f>
        <v>0</v>
      </c>
      <c r="K466" s="78"/>
      <c r="L466" s="78"/>
      <c r="M466" s="84"/>
      <c r="N466" s="78"/>
      <c r="O466" s="78"/>
      <c r="P466" s="78"/>
      <c r="Q466" s="86"/>
      <c r="R466" s="78"/>
      <c r="S466" s="78"/>
      <c r="T466" s="78"/>
      <c r="U466" s="78"/>
      <c r="V466" s="78"/>
      <c r="W466" s="78"/>
    </row>
    <row r="467">
      <c r="A467" s="78"/>
      <c r="B467" s="78"/>
      <c r="C467" s="78"/>
      <c r="D467" s="78"/>
      <c r="E467" s="78"/>
      <c r="F467" s="78"/>
      <c r="G467" s="78"/>
      <c r="H467" s="85">
        <v>1.0</v>
      </c>
      <c r="I467" s="83">
        <f t="shared" si="1"/>
        <v>2</v>
      </c>
      <c r="J467" s="83">
        <f>'magic formula'!B467</f>
        <v>0</v>
      </c>
      <c r="K467" s="78"/>
      <c r="L467" s="78"/>
      <c r="M467" s="84"/>
      <c r="N467" s="78"/>
      <c r="O467" s="78"/>
      <c r="P467" s="78"/>
      <c r="Q467" s="86"/>
      <c r="R467" s="78"/>
      <c r="S467" s="78"/>
      <c r="T467" s="78"/>
      <c r="U467" s="78"/>
      <c r="V467" s="78"/>
      <c r="W467" s="78"/>
    </row>
    <row r="468">
      <c r="A468" s="78"/>
      <c r="B468" s="78"/>
      <c r="C468" s="78"/>
      <c r="D468" s="78"/>
      <c r="E468" s="78"/>
      <c r="F468" s="78"/>
      <c r="G468" s="78"/>
      <c r="H468" s="85">
        <v>0.0</v>
      </c>
      <c r="I468" s="83">
        <f t="shared" si="1"/>
        <v>2</v>
      </c>
      <c r="J468" s="83" t="str">
        <f>'magic formula'!B468</f>
        <v>#DIV/0!</v>
      </c>
      <c r="K468" s="78"/>
      <c r="L468" s="78"/>
      <c r="M468" s="84"/>
      <c r="N468" s="78"/>
      <c r="O468" s="78"/>
      <c r="P468" s="78"/>
      <c r="Q468" s="86"/>
      <c r="R468" s="78"/>
      <c r="S468" s="78"/>
      <c r="T468" s="78"/>
      <c r="U468" s="78"/>
      <c r="V468" s="78"/>
      <c r="W468" s="78"/>
    </row>
    <row r="469">
      <c r="A469" s="78"/>
      <c r="B469" s="78"/>
      <c r="C469" s="78"/>
      <c r="D469" s="78"/>
      <c r="E469" s="78"/>
      <c r="F469" s="78"/>
      <c r="G469" s="78"/>
      <c r="H469" s="85">
        <v>2.0</v>
      </c>
      <c r="I469" s="83">
        <f t="shared" si="1"/>
        <v>2</v>
      </c>
      <c r="J469" s="83">
        <f>'magic formula'!B469</f>
        <v>4</v>
      </c>
      <c r="K469" s="78"/>
      <c r="L469" s="78"/>
      <c r="M469" s="84"/>
      <c r="N469" s="78"/>
      <c r="O469" s="78"/>
      <c r="P469" s="78"/>
      <c r="Q469" s="86"/>
      <c r="R469" s="78"/>
      <c r="S469" s="78"/>
      <c r="T469" s="78"/>
      <c r="U469" s="78"/>
      <c r="V469" s="78"/>
      <c r="W469" s="78"/>
    </row>
    <row r="470">
      <c r="A470" s="78"/>
      <c r="B470" s="78"/>
      <c r="C470" s="78"/>
      <c r="D470" s="78"/>
      <c r="E470" s="78"/>
      <c r="F470" s="78"/>
      <c r="G470" s="78"/>
      <c r="H470" s="85">
        <v>0.0</v>
      </c>
      <c r="I470" s="83">
        <f t="shared" si="1"/>
        <v>2</v>
      </c>
      <c r="J470" s="83">
        <f>'magic formula'!B470</f>
        <v>5</v>
      </c>
      <c r="K470" s="78"/>
      <c r="L470" s="78"/>
      <c r="M470" s="84"/>
      <c r="N470" s="78"/>
      <c r="O470" s="78"/>
      <c r="P470" s="78"/>
      <c r="Q470" s="81">
        <v>2.0</v>
      </c>
      <c r="R470" s="80">
        <v>1.0</v>
      </c>
      <c r="S470" s="78"/>
      <c r="T470" s="78"/>
      <c r="U470" s="78"/>
      <c r="V470" s="78"/>
      <c r="W470" s="78"/>
    </row>
    <row r="471">
      <c r="A471" s="78"/>
      <c r="B471" s="78"/>
      <c r="C471" s="78"/>
      <c r="D471" s="78"/>
      <c r="E471" s="78"/>
      <c r="F471" s="78"/>
      <c r="G471" s="78"/>
      <c r="H471" s="85">
        <v>0.0</v>
      </c>
      <c r="I471" s="83">
        <f t="shared" si="1"/>
        <v>2</v>
      </c>
      <c r="J471" s="83">
        <f>'magic formula'!B471</f>
        <v>0</v>
      </c>
      <c r="K471" s="78"/>
      <c r="L471" s="78"/>
      <c r="M471" s="84"/>
      <c r="N471" s="78"/>
      <c r="O471" s="78"/>
      <c r="P471" s="78"/>
      <c r="Q471" s="86"/>
      <c r="R471" s="78"/>
      <c r="S471" s="78"/>
      <c r="T471" s="78"/>
      <c r="U471" s="78"/>
      <c r="V471" s="78"/>
      <c r="W471" s="78"/>
    </row>
    <row r="472">
      <c r="A472" s="78"/>
      <c r="B472" s="78"/>
      <c r="C472" s="78"/>
      <c r="D472" s="78"/>
      <c r="E472" s="78"/>
      <c r="F472" s="78"/>
      <c r="G472" s="78"/>
      <c r="H472" s="85">
        <v>4.0</v>
      </c>
      <c r="I472" s="83">
        <f t="shared" si="1"/>
        <v>4</v>
      </c>
      <c r="J472" s="83">
        <f>'magic formula'!B472</f>
        <v>3</v>
      </c>
      <c r="K472" s="78"/>
      <c r="L472" s="78"/>
      <c r="M472" s="84"/>
      <c r="N472" s="78"/>
      <c r="O472" s="78"/>
      <c r="P472" s="78"/>
      <c r="Q472" s="86"/>
      <c r="R472" s="78"/>
      <c r="S472" s="78"/>
      <c r="T472" s="78"/>
      <c r="U472" s="78"/>
      <c r="V472" s="78"/>
      <c r="W472" s="78"/>
    </row>
    <row r="473">
      <c r="A473" s="78"/>
      <c r="B473" s="78"/>
      <c r="C473" s="78"/>
      <c r="D473" s="78"/>
      <c r="E473" s="78"/>
      <c r="F473" s="78"/>
      <c r="G473" s="78"/>
      <c r="H473" s="85">
        <v>6.0</v>
      </c>
      <c r="I473" s="83">
        <f t="shared" si="1"/>
        <v>4</v>
      </c>
      <c r="J473" s="83">
        <f>'magic formula'!B473</f>
        <v>0</v>
      </c>
      <c r="K473" s="78"/>
      <c r="L473" s="78"/>
      <c r="M473" s="84"/>
      <c r="N473" s="78"/>
      <c r="O473" s="78"/>
      <c r="P473" s="78"/>
      <c r="Q473" s="86"/>
      <c r="R473" s="78"/>
      <c r="S473" s="78"/>
      <c r="T473" s="78"/>
      <c r="U473" s="78"/>
      <c r="V473" s="78"/>
      <c r="W473" s="78"/>
    </row>
    <row r="474">
      <c r="A474" s="78"/>
      <c r="B474" s="78"/>
      <c r="C474" s="78"/>
      <c r="D474" s="78"/>
      <c r="E474" s="78"/>
      <c r="F474" s="78"/>
      <c r="G474" s="78"/>
      <c r="H474" s="85">
        <v>13.0</v>
      </c>
      <c r="I474" s="83">
        <f t="shared" si="1"/>
        <v>10</v>
      </c>
      <c r="J474" s="83">
        <f>'magic formula'!B474</f>
        <v>0</v>
      </c>
      <c r="K474" s="78"/>
      <c r="L474" s="78"/>
      <c r="M474" s="84"/>
      <c r="N474" s="78"/>
      <c r="O474" s="78"/>
      <c r="P474" s="78"/>
      <c r="Q474" s="86"/>
      <c r="R474" s="78"/>
      <c r="S474" s="78"/>
      <c r="T474" s="78"/>
      <c r="U474" s="78"/>
      <c r="V474" s="78"/>
      <c r="W474" s="78"/>
    </row>
    <row r="475">
      <c r="A475" s="78"/>
      <c r="B475" s="78"/>
      <c r="C475" s="78"/>
      <c r="D475" s="78"/>
      <c r="E475" s="78"/>
      <c r="F475" s="78"/>
      <c r="G475" s="78"/>
      <c r="H475" s="85">
        <v>1.0</v>
      </c>
      <c r="I475" s="83">
        <f t="shared" si="1"/>
        <v>2</v>
      </c>
      <c r="J475" s="83">
        <f>'magic formula'!B475</f>
        <v>0</v>
      </c>
      <c r="K475" s="78"/>
      <c r="L475" s="78"/>
      <c r="M475" s="84"/>
      <c r="N475" s="78"/>
      <c r="O475" s="78"/>
      <c r="P475" s="78"/>
      <c r="Q475" s="86"/>
      <c r="R475" s="78"/>
      <c r="S475" s="78"/>
      <c r="T475" s="78"/>
      <c r="U475" s="78"/>
      <c r="V475" s="78"/>
      <c r="W475" s="78"/>
    </row>
    <row r="476">
      <c r="A476" s="78"/>
      <c r="B476" s="78"/>
      <c r="C476" s="78"/>
      <c r="D476" s="78"/>
      <c r="E476" s="78"/>
      <c r="F476" s="78"/>
      <c r="G476" s="78"/>
      <c r="H476" s="85">
        <v>1.0</v>
      </c>
      <c r="I476" s="83">
        <f t="shared" si="1"/>
        <v>2</v>
      </c>
      <c r="J476" s="83">
        <f>'magic formula'!B476</f>
        <v>0</v>
      </c>
      <c r="K476" s="78"/>
      <c r="L476" s="78"/>
      <c r="M476" s="84"/>
      <c r="N476" s="78"/>
      <c r="O476" s="78"/>
      <c r="P476" s="78"/>
      <c r="Q476" s="86"/>
      <c r="R476" s="78"/>
      <c r="S476" s="78"/>
      <c r="T476" s="78"/>
      <c r="U476" s="78"/>
      <c r="V476" s="78"/>
      <c r="W476" s="78"/>
    </row>
    <row r="477">
      <c r="A477" s="78"/>
      <c r="B477" s="78"/>
      <c r="C477" s="78"/>
      <c r="D477" s="78"/>
      <c r="E477" s="78"/>
      <c r="F477" s="78"/>
      <c r="G477" s="78"/>
      <c r="H477" s="85">
        <v>1.0</v>
      </c>
      <c r="I477" s="83">
        <f t="shared" si="1"/>
        <v>2</v>
      </c>
      <c r="J477" s="83">
        <f>'magic formula'!B477</f>
        <v>0</v>
      </c>
      <c r="K477" s="78"/>
      <c r="L477" s="78"/>
      <c r="M477" s="84"/>
      <c r="N477" s="78"/>
      <c r="O477" s="78"/>
      <c r="P477" s="78"/>
      <c r="Q477" s="86"/>
      <c r="R477" s="78"/>
      <c r="S477" s="78"/>
      <c r="T477" s="78"/>
      <c r="U477" s="78"/>
      <c r="V477" s="78"/>
      <c r="W477" s="78"/>
    </row>
    <row r="478">
      <c r="A478" s="78"/>
      <c r="B478" s="78"/>
      <c r="C478" s="78"/>
      <c r="D478" s="78"/>
      <c r="E478" s="78"/>
      <c r="F478" s="78"/>
      <c r="G478" s="78"/>
      <c r="H478" s="85">
        <v>1.0</v>
      </c>
      <c r="I478" s="83">
        <f t="shared" si="1"/>
        <v>2</v>
      </c>
      <c r="J478" s="83">
        <f>'magic formula'!B478</f>
        <v>0</v>
      </c>
      <c r="K478" s="78"/>
      <c r="L478" s="78"/>
      <c r="M478" s="84"/>
      <c r="N478" s="78"/>
      <c r="O478" s="78"/>
      <c r="P478" s="78"/>
      <c r="Q478" s="86"/>
      <c r="R478" s="78"/>
      <c r="S478" s="78"/>
      <c r="T478" s="78"/>
      <c r="U478" s="78"/>
      <c r="V478" s="78"/>
      <c r="W478" s="78"/>
    </row>
    <row r="479">
      <c r="A479" s="78"/>
      <c r="B479" s="78"/>
      <c r="C479" s="78"/>
      <c r="D479" s="78"/>
      <c r="E479" s="78"/>
      <c r="F479" s="78"/>
      <c r="G479" s="78"/>
      <c r="H479" s="85">
        <v>0.0</v>
      </c>
      <c r="I479" s="83">
        <f t="shared" si="1"/>
        <v>2</v>
      </c>
      <c r="J479" s="83">
        <f>'magic formula'!B479</f>
        <v>0</v>
      </c>
      <c r="K479" s="78"/>
      <c r="L479" s="78"/>
      <c r="M479" s="84"/>
      <c r="N479" s="78"/>
      <c r="O479" s="78"/>
      <c r="P479" s="78"/>
      <c r="Q479" s="86"/>
      <c r="R479" s="78"/>
      <c r="S479" s="78"/>
      <c r="T479" s="78"/>
      <c r="U479" s="78"/>
      <c r="V479" s="78"/>
      <c r="W479" s="78"/>
    </row>
    <row r="480">
      <c r="A480" s="78"/>
      <c r="B480" s="78"/>
      <c r="C480" s="78"/>
      <c r="D480" s="78"/>
      <c r="E480" s="78"/>
      <c r="F480" s="78"/>
      <c r="G480" s="78"/>
      <c r="H480" s="85">
        <v>2.0</v>
      </c>
      <c r="I480" s="83">
        <f t="shared" si="1"/>
        <v>2</v>
      </c>
      <c r="J480" s="83">
        <f>'magic formula'!B480</f>
        <v>0</v>
      </c>
      <c r="K480" s="78"/>
      <c r="L480" s="78"/>
      <c r="M480" s="84"/>
      <c r="N480" s="78"/>
      <c r="O480" s="78"/>
      <c r="P480" s="78"/>
      <c r="Q480" s="86"/>
      <c r="R480" s="78"/>
      <c r="S480" s="78"/>
      <c r="T480" s="78"/>
      <c r="U480" s="78"/>
      <c r="V480" s="78"/>
      <c r="W480" s="78"/>
    </row>
    <row r="481">
      <c r="A481" s="78"/>
      <c r="B481" s="78"/>
      <c r="C481" s="78"/>
      <c r="D481" s="78"/>
      <c r="E481" s="78"/>
      <c r="F481" s="78"/>
      <c r="G481" s="78"/>
      <c r="H481" s="85">
        <v>0.0</v>
      </c>
      <c r="I481" s="83">
        <f t="shared" si="1"/>
        <v>2</v>
      </c>
      <c r="J481" s="83">
        <f>'magic formula'!B481</f>
        <v>0</v>
      </c>
      <c r="K481" s="78"/>
      <c r="L481" s="78"/>
      <c r="M481" s="84"/>
      <c r="N481" s="78"/>
      <c r="O481" s="78"/>
      <c r="P481" s="78"/>
      <c r="Q481" s="81">
        <v>2.0</v>
      </c>
      <c r="R481" s="80">
        <v>1.0</v>
      </c>
      <c r="S481" s="78"/>
      <c r="T481" s="78"/>
      <c r="U481" s="78"/>
      <c r="V481" s="78"/>
      <c r="W481" s="78"/>
    </row>
    <row r="482">
      <c r="A482" s="78"/>
      <c r="B482" s="78"/>
      <c r="C482" s="78"/>
      <c r="D482" s="78"/>
      <c r="E482" s="78"/>
      <c r="F482" s="78"/>
      <c r="G482" s="78"/>
      <c r="H482" s="85">
        <v>4.0</v>
      </c>
      <c r="I482" s="83">
        <f t="shared" si="1"/>
        <v>4</v>
      </c>
      <c r="J482" s="83">
        <f>'magic formula'!B482</f>
        <v>0</v>
      </c>
      <c r="K482" s="78"/>
      <c r="L482" s="78"/>
      <c r="M482" s="84"/>
      <c r="N482" s="78"/>
      <c r="O482" s="78"/>
      <c r="P482" s="78"/>
      <c r="Q482" s="86"/>
      <c r="R482" s="78"/>
      <c r="S482" s="78"/>
      <c r="T482" s="78"/>
      <c r="U482" s="78"/>
      <c r="V482" s="78"/>
      <c r="W482" s="78"/>
    </row>
    <row r="483">
      <c r="A483" s="78"/>
      <c r="B483" s="78"/>
      <c r="C483" s="78"/>
      <c r="D483" s="78"/>
      <c r="E483" s="78"/>
      <c r="F483" s="78"/>
      <c r="G483" s="78"/>
      <c r="H483" s="85">
        <v>2.0</v>
      </c>
      <c r="I483" s="83">
        <f t="shared" si="1"/>
        <v>2</v>
      </c>
      <c r="J483" s="83">
        <f>'magic formula'!B483</f>
        <v>0</v>
      </c>
      <c r="K483" s="78"/>
      <c r="L483" s="78"/>
      <c r="M483" s="84"/>
      <c r="N483" s="78"/>
      <c r="O483" s="78"/>
      <c r="P483" s="78"/>
      <c r="Q483" s="86"/>
      <c r="R483" s="78"/>
      <c r="S483" s="78"/>
      <c r="T483" s="78"/>
      <c r="U483" s="78"/>
      <c r="V483" s="78"/>
      <c r="W483" s="78"/>
    </row>
    <row r="484">
      <c r="A484" s="78"/>
      <c r="B484" s="78"/>
      <c r="C484" s="78"/>
      <c r="D484" s="78"/>
      <c r="E484" s="78"/>
      <c r="F484" s="78"/>
      <c r="G484" s="78"/>
      <c r="H484" s="85">
        <v>1.0</v>
      </c>
      <c r="I484" s="83">
        <f t="shared" si="1"/>
        <v>2</v>
      </c>
      <c r="J484" s="83">
        <f>'magic formula'!B484</f>
        <v>0</v>
      </c>
      <c r="K484" s="78"/>
      <c r="L484" s="78"/>
      <c r="M484" s="84"/>
      <c r="N484" s="78"/>
      <c r="O484" s="78"/>
      <c r="P484" s="78"/>
      <c r="Q484" s="81">
        <v>2.0</v>
      </c>
      <c r="R484" s="80">
        <v>1.0</v>
      </c>
      <c r="S484" s="78"/>
      <c r="T484" s="78"/>
      <c r="U484" s="78"/>
      <c r="V484" s="78"/>
      <c r="W484" s="78"/>
    </row>
    <row r="485">
      <c r="A485" s="78"/>
      <c r="B485" s="78"/>
      <c r="C485" s="78"/>
      <c r="D485" s="78"/>
      <c r="E485" s="78"/>
      <c r="F485" s="78"/>
      <c r="G485" s="78"/>
      <c r="H485" s="85">
        <v>1.0</v>
      </c>
      <c r="I485" s="83">
        <f t="shared" si="1"/>
        <v>2</v>
      </c>
      <c r="J485" s="83">
        <f>'magic formula'!B485</f>
        <v>0</v>
      </c>
      <c r="K485" s="78"/>
      <c r="L485" s="78"/>
      <c r="M485" s="84"/>
      <c r="N485" s="78"/>
      <c r="O485" s="78"/>
      <c r="P485" s="78"/>
      <c r="Q485" s="86"/>
      <c r="R485" s="78"/>
      <c r="S485" s="78"/>
      <c r="T485" s="78"/>
      <c r="U485" s="78"/>
      <c r="V485" s="78"/>
      <c r="W485" s="78"/>
    </row>
    <row r="486">
      <c r="A486" s="78"/>
      <c r="B486" s="78"/>
      <c r="C486" s="78"/>
      <c r="D486" s="78"/>
      <c r="E486" s="78"/>
      <c r="F486" s="78"/>
      <c r="G486" s="78"/>
      <c r="H486" s="85">
        <v>6.0</v>
      </c>
      <c r="I486" s="83">
        <f t="shared" si="1"/>
        <v>4</v>
      </c>
      <c r="J486" s="83">
        <f>'magic formula'!B486</f>
        <v>0</v>
      </c>
      <c r="K486" s="78"/>
      <c r="L486" s="78"/>
      <c r="M486" s="84"/>
      <c r="N486" s="78"/>
      <c r="O486" s="78"/>
      <c r="P486" s="78"/>
      <c r="Q486" s="86"/>
      <c r="R486" s="78"/>
      <c r="S486" s="78"/>
      <c r="T486" s="78"/>
      <c r="U486" s="78"/>
      <c r="V486" s="78"/>
      <c r="W486" s="78"/>
    </row>
    <row r="487">
      <c r="A487" s="78"/>
      <c r="B487" s="78"/>
      <c r="C487" s="78"/>
      <c r="D487" s="78"/>
      <c r="E487" s="78"/>
      <c r="F487" s="78"/>
      <c r="G487" s="78"/>
      <c r="H487" s="85">
        <v>2.0</v>
      </c>
      <c r="I487" s="83">
        <f t="shared" si="1"/>
        <v>2</v>
      </c>
      <c r="J487" s="83">
        <f>'magic formula'!B487</f>
        <v>0</v>
      </c>
      <c r="K487" s="78"/>
      <c r="L487" s="78"/>
      <c r="M487" s="84"/>
      <c r="N487" s="78"/>
      <c r="O487" s="78"/>
      <c r="P487" s="78"/>
      <c r="Q487" s="86"/>
      <c r="R487" s="78"/>
      <c r="S487" s="78"/>
      <c r="T487" s="78"/>
      <c r="U487" s="78"/>
      <c r="V487" s="78"/>
      <c r="W487" s="78"/>
    </row>
    <row r="488">
      <c r="A488" s="78"/>
      <c r="B488" s="78"/>
      <c r="C488" s="78"/>
      <c r="D488" s="78"/>
      <c r="E488" s="78"/>
      <c r="F488" s="78"/>
      <c r="G488" s="78"/>
      <c r="H488" s="85">
        <v>1.0</v>
      </c>
      <c r="I488" s="83">
        <f t="shared" si="1"/>
        <v>2</v>
      </c>
      <c r="J488" s="83">
        <f>'magic formula'!B488</f>
        <v>0</v>
      </c>
      <c r="K488" s="78"/>
      <c r="L488" s="78"/>
      <c r="M488" s="84"/>
      <c r="N488" s="78"/>
      <c r="O488" s="78"/>
      <c r="P488" s="78"/>
      <c r="Q488" s="81">
        <v>2.0</v>
      </c>
      <c r="R488" s="80">
        <v>1.0</v>
      </c>
      <c r="S488" s="78"/>
      <c r="T488" s="78"/>
      <c r="U488" s="78"/>
      <c r="V488" s="78"/>
      <c r="W488" s="78"/>
    </row>
    <row r="489">
      <c r="A489" s="78"/>
      <c r="B489" s="78"/>
      <c r="C489" s="78"/>
      <c r="D489" s="78"/>
      <c r="E489" s="78"/>
      <c r="F489" s="78"/>
      <c r="G489" s="78"/>
      <c r="H489" s="85">
        <v>2.0</v>
      </c>
      <c r="I489" s="83">
        <f t="shared" si="1"/>
        <v>2</v>
      </c>
      <c r="J489" s="83">
        <f>'magic formula'!B489</f>
        <v>0</v>
      </c>
      <c r="K489" s="78"/>
      <c r="L489" s="78"/>
      <c r="M489" s="84"/>
      <c r="N489" s="78"/>
      <c r="O489" s="78"/>
      <c r="P489" s="78"/>
      <c r="Q489" s="86"/>
      <c r="R489" s="78"/>
      <c r="S489" s="78"/>
      <c r="T489" s="78"/>
      <c r="U489" s="78"/>
      <c r="V489" s="78"/>
      <c r="W489" s="78"/>
    </row>
    <row r="490">
      <c r="A490" s="78"/>
      <c r="B490" s="78"/>
      <c r="C490" s="78"/>
      <c r="D490" s="78"/>
      <c r="E490" s="78"/>
      <c r="F490" s="78"/>
      <c r="G490" s="78"/>
      <c r="H490" s="85">
        <v>3.0</v>
      </c>
      <c r="I490" s="83">
        <f t="shared" si="1"/>
        <v>4</v>
      </c>
      <c r="J490" s="83">
        <f>'magic formula'!B490</f>
        <v>0</v>
      </c>
      <c r="K490" s="78"/>
      <c r="L490" s="78"/>
      <c r="M490" s="84"/>
      <c r="N490" s="78"/>
      <c r="O490" s="78"/>
      <c r="P490" s="78"/>
      <c r="Q490" s="81">
        <v>2.0</v>
      </c>
      <c r="R490" s="80">
        <v>1.0</v>
      </c>
      <c r="S490" s="78"/>
      <c r="T490" s="78"/>
      <c r="U490" s="78"/>
      <c r="V490" s="78"/>
      <c r="W490" s="78"/>
    </row>
    <row r="491">
      <c r="A491" s="78"/>
      <c r="B491" s="78"/>
      <c r="C491" s="78"/>
      <c r="D491" s="78"/>
      <c r="E491" s="78"/>
      <c r="F491" s="78"/>
      <c r="G491" s="78"/>
      <c r="H491" s="85">
        <v>1.0</v>
      </c>
      <c r="I491" s="83">
        <f t="shared" si="1"/>
        <v>2</v>
      </c>
      <c r="J491" s="83">
        <f>'magic formula'!B491</f>
        <v>0</v>
      </c>
      <c r="K491" s="78"/>
      <c r="L491" s="78"/>
      <c r="M491" s="84"/>
      <c r="N491" s="78"/>
      <c r="O491" s="78"/>
      <c r="P491" s="78"/>
      <c r="Q491" s="86"/>
      <c r="R491" s="78"/>
      <c r="S491" s="78"/>
      <c r="T491" s="78"/>
      <c r="U491" s="78"/>
      <c r="V491" s="78"/>
      <c r="W491" s="78"/>
    </row>
    <row r="492">
      <c r="A492" s="78"/>
      <c r="B492" s="78"/>
      <c r="C492" s="78"/>
      <c r="D492" s="78"/>
      <c r="E492" s="78"/>
      <c r="F492" s="78"/>
      <c r="G492" s="78"/>
      <c r="H492" s="85">
        <v>5.0</v>
      </c>
      <c r="I492" s="83">
        <f t="shared" si="1"/>
        <v>4</v>
      </c>
      <c r="J492" s="83">
        <f>'magic formula'!B492</f>
        <v>0</v>
      </c>
      <c r="K492" s="78"/>
      <c r="L492" s="78"/>
      <c r="M492" s="84"/>
      <c r="N492" s="78"/>
      <c r="O492" s="78"/>
      <c r="P492" s="78"/>
      <c r="Q492" s="86"/>
      <c r="R492" s="78"/>
      <c r="S492" s="78"/>
      <c r="T492" s="78"/>
      <c r="U492" s="78"/>
      <c r="V492" s="78"/>
      <c r="W492" s="78"/>
    </row>
    <row r="493">
      <c r="A493" s="78"/>
      <c r="B493" s="78"/>
      <c r="C493" s="78"/>
      <c r="D493" s="78"/>
      <c r="E493" s="78"/>
      <c r="F493" s="78"/>
      <c r="G493" s="78"/>
      <c r="H493" s="85">
        <v>0.0</v>
      </c>
      <c r="I493" s="83">
        <f t="shared" si="1"/>
        <v>2</v>
      </c>
      <c r="J493" s="83">
        <f>'magic formula'!B493</f>
        <v>0</v>
      </c>
      <c r="K493" s="78"/>
      <c r="L493" s="78"/>
      <c r="M493" s="84"/>
      <c r="N493" s="78"/>
      <c r="O493" s="78"/>
      <c r="P493" s="78"/>
      <c r="Q493" s="86"/>
      <c r="R493" s="78"/>
      <c r="S493" s="78"/>
      <c r="T493" s="78"/>
      <c r="U493" s="78"/>
      <c r="V493" s="78"/>
      <c r="W493" s="78"/>
    </row>
    <row r="494">
      <c r="A494" s="78"/>
      <c r="B494" s="78"/>
      <c r="C494" s="78"/>
      <c r="D494" s="78"/>
      <c r="E494" s="78"/>
      <c r="F494" s="78"/>
      <c r="G494" s="78"/>
      <c r="H494" s="85">
        <v>3.0</v>
      </c>
      <c r="I494" s="83">
        <f t="shared" si="1"/>
        <v>4</v>
      </c>
      <c r="J494" s="83">
        <f>'magic formula'!B494</f>
        <v>0</v>
      </c>
      <c r="K494" s="78"/>
      <c r="L494" s="78"/>
      <c r="M494" s="84"/>
      <c r="N494" s="78"/>
      <c r="O494" s="78"/>
      <c r="P494" s="78"/>
      <c r="Q494" s="86"/>
      <c r="R494" s="78"/>
      <c r="S494" s="78"/>
      <c r="T494" s="78"/>
      <c r="U494" s="78"/>
      <c r="V494" s="78"/>
      <c r="W494" s="78"/>
    </row>
    <row r="495">
      <c r="A495" s="78"/>
      <c r="B495" s="78"/>
      <c r="C495" s="78"/>
      <c r="D495" s="78"/>
      <c r="E495" s="78"/>
      <c r="F495" s="78"/>
      <c r="G495" s="78"/>
      <c r="H495" s="85">
        <v>1.0</v>
      </c>
      <c r="I495" s="83">
        <f t="shared" si="1"/>
        <v>2</v>
      </c>
      <c r="J495" s="83">
        <f>'magic formula'!B495</f>
        <v>0</v>
      </c>
      <c r="K495" s="78"/>
      <c r="L495" s="78"/>
      <c r="M495" s="84"/>
      <c r="N495" s="78"/>
      <c r="O495" s="78"/>
      <c r="P495" s="78"/>
      <c r="Q495" s="86"/>
      <c r="R495" s="78"/>
      <c r="S495" s="78"/>
      <c r="T495" s="78"/>
      <c r="U495" s="78"/>
      <c r="V495" s="78"/>
      <c r="W495" s="78"/>
    </row>
    <row r="496">
      <c r="A496" s="78"/>
      <c r="B496" s="78"/>
      <c r="C496" s="78"/>
      <c r="D496" s="78"/>
      <c r="E496" s="78"/>
      <c r="F496" s="78"/>
      <c r="G496" s="78"/>
      <c r="H496" s="85">
        <v>2.0</v>
      </c>
      <c r="I496" s="83">
        <f t="shared" si="1"/>
        <v>2</v>
      </c>
      <c r="J496" s="83">
        <f>'magic formula'!B496</f>
        <v>0</v>
      </c>
      <c r="K496" s="78"/>
      <c r="L496" s="78"/>
      <c r="M496" s="84"/>
      <c r="N496" s="78"/>
      <c r="O496" s="78"/>
      <c r="P496" s="78"/>
      <c r="Q496" s="86"/>
      <c r="R496" s="78"/>
      <c r="S496" s="78"/>
      <c r="T496" s="78"/>
      <c r="U496" s="78"/>
      <c r="V496" s="78"/>
      <c r="W496" s="78"/>
    </row>
    <row r="497">
      <c r="A497" s="78"/>
      <c r="B497" s="78"/>
      <c r="C497" s="78"/>
      <c r="D497" s="78"/>
      <c r="E497" s="78"/>
      <c r="F497" s="78"/>
      <c r="G497" s="78"/>
      <c r="H497" s="85">
        <v>2.0</v>
      </c>
      <c r="I497" s="83">
        <f t="shared" si="1"/>
        <v>2</v>
      </c>
      <c r="J497" s="83">
        <f>'magic formula'!B497</f>
        <v>0</v>
      </c>
      <c r="K497" s="78"/>
      <c r="L497" s="78"/>
      <c r="M497" s="84"/>
      <c r="N497" s="78"/>
      <c r="O497" s="78"/>
      <c r="P497" s="78"/>
      <c r="Q497" s="81">
        <v>2.0</v>
      </c>
      <c r="R497" s="80">
        <v>1.0</v>
      </c>
      <c r="S497" s="78"/>
      <c r="T497" s="78"/>
      <c r="U497" s="78"/>
      <c r="V497" s="78"/>
      <c r="W497" s="78"/>
    </row>
    <row r="498">
      <c r="A498" s="78"/>
      <c r="B498" s="78"/>
      <c r="C498" s="78"/>
      <c r="D498" s="78"/>
      <c r="E498" s="78"/>
      <c r="F498" s="78"/>
      <c r="G498" s="78"/>
      <c r="H498" s="85">
        <v>1.0</v>
      </c>
      <c r="I498" s="83">
        <f t="shared" si="1"/>
        <v>2</v>
      </c>
      <c r="J498" s="83">
        <f>'magic formula'!B498</f>
        <v>0</v>
      </c>
      <c r="K498" s="78"/>
      <c r="L498" s="78"/>
      <c r="M498" s="84"/>
      <c r="N498" s="78"/>
      <c r="O498" s="78"/>
      <c r="P498" s="78"/>
      <c r="Q498" s="81">
        <v>2.0</v>
      </c>
      <c r="R498" s="80">
        <v>1.0</v>
      </c>
      <c r="S498" s="78"/>
      <c r="T498" s="78"/>
      <c r="U498" s="78"/>
      <c r="V498" s="78"/>
      <c r="W498" s="78"/>
    </row>
    <row r="499">
      <c r="A499" s="78"/>
      <c r="B499" s="78"/>
      <c r="C499" s="78"/>
      <c r="D499" s="78"/>
      <c r="E499" s="78"/>
      <c r="F499" s="78"/>
      <c r="G499" s="78"/>
      <c r="H499" s="85">
        <v>1.0</v>
      </c>
      <c r="I499" s="83">
        <f t="shared" si="1"/>
        <v>2</v>
      </c>
      <c r="J499" s="83">
        <f>'magic formula'!B499</f>
        <v>0</v>
      </c>
      <c r="K499" s="78"/>
      <c r="L499" s="78"/>
      <c r="M499" s="84"/>
      <c r="N499" s="78"/>
      <c r="O499" s="78"/>
      <c r="P499" s="78"/>
      <c r="Q499" s="86"/>
      <c r="R499" s="78"/>
      <c r="S499" s="78"/>
      <c r="T499" s="78"/>
      <c r="U499" s="78"/>
      <c r="V499" s="78"/>
      <c r="W499" s="78"/>
    </row>
    <row r="500">
      <c r="A500" s="78"/>
      <c r="B500" s="78"/>
      <c r="C500" s="78"/>
      <c r="D500" s="78"/>
      <c r="E500" s="78"/>
      <c r="F500" s="78"/>
      <c r="G500" s="78"/>
      <c r="H500" s="85">
        <v>1.0</v>
      </c>
      <c r="I500" s="83">
        <f t="shared" si="1"/>
        <v>2</v>
      </c>
      <c r="J500" s="83">
        <f>'magic formula'!B500</f>
        <v>0</v>
      </c>
      <c r="K500" s="78"/>
      <c r="L500" s="78"/>
      <c r="M500" s="84"/>
      <c r="N500" s="78"/>
      <c r="O500" s="78"/>
      <c r="P500" s="78"/>
      <c r="Q500" s="86"/>
      <c r="R500" s="78"/>
      <c r="S500" s="78"/>
      <c r="T500" s="78"/>
      <c r="U500" s="78"/>
      <c r="V500" s="78"/>
      <c r="W500" s="78"/>
    </row>
    <row r="501">
      <c r="A501" s="78"/>
      <c r="B501" s="78"/>
      <c r="C501" s="78"/>
      <c r="D501" s="78"/>
      <c r="E501" s="78"/>
      <c r="F501" s="78"/>
      <c r="G501" s="78"/>
      <c r="H501" s="85">
        <v>1.0</v>
      </c>
      <c r="I501" s="83">
        <f t="shared" si="1"/>
        <v>2</v>
      </c>
      <c r="J501" s="83">
        <f>'magic formula'!B501</f>
        <v>0</v>
      </c>
      <c r="K501" s="78"/>
      <c r="L501" s="78"/>
      <c r="M501" s="84"/>
      <c r="N501" s="78"/>
      <c r="O501" s="78"/>
      <c r="P501" s="78"/>
      <c r="Q501" s="86"/>
      <c r="R501" s="78"/>
      <c r="S501" s="78"/>
      <c r="T501" s="78"/>
      <c r="U501" s="78"/>
      <c r="V501" s="78"/>
      <c r="W501" s="78"/>
    </row>
    <row r="502">
      <c r="A502" s="78"/>
      <c r="B502" s="78"/>
      <c r="C502" s="78"/>
      <c r="D502" s="78"/>
      <c r="E502" s="78"/>
      <c r="F502" s="78"/>
      <c r="G502" s="78"/>
      <c r="H502" s="85">
        <v>0.0</v>
      </c>
      <c r="I502" s="83">
        <f t="shared" si="1"/>
        <v>2</v>
      </c>
      <c r="J502" s="83">
        <f>'magic formula'!B502</f>
        <v>3</v>
      </c>
      <c r="K502" s="78"/>
      <c r="L502" s="78"/>
      <c r="M502" s="84"/>
      <c r="N502" s="78"/>
      <c r="O502" s="78"/>
      <c r="P502" s="78"/>
      <c r="Q502" s="86"/>
      <c r="R502" s="78"/>
      <c r="S502" s="78"/>
      <c r="T502" s="78"/>
      <c r="U502" s="78"/>
      <c r="V502" s="78"/>
      <c r="W502" s="78"/>
    </row>
    <row r="503">
      <c r="A503" s="78"/>
      <c r="B503" s="78"/>
      <c r="C503" s="78"/>
      <c r="D503" s="78"/>
      <c r="E503" s="78"/>
      <c r="F503" s="78"/>
      <c r="G503" s="78"/>
      <c r="H503" s="85">
        <v>5.0</v>
      </c>
      <c r="I503" s="83">
        <f t="shared" si="1"/>
        <v>4</v>
      </c>
      <c r="J503" s="83">
        <f>'magic formula'!B503</f>
        <v>0</v>
      </c>
      <c r="K503" s="78"/>
      <c r="L503" s="78"/>
      <c r="M503" s="84"/>
      <c r="N503" s="78"/>
      <c r="O503" s="78"/>
      <c r="P503" s="78"/>
      <c r="Q503" s="86"/>
      <c r="R503" s="78"/>
      <c r="S503" s="78"/>
      <c r="T503" s="78"/>
      <c r="U503" s="78"/>
      <c r="V503" s="78"/>
      <c r="W503" s="78"/>
    </row>
    <row r="504">
      <c r="A504" s="78"/>
      <c r="B504" s="78"/>
      <c r="C504" s="78"/>
      <c r="D504" s="78"/>
      <c r="E504" s="78"/>
      <c r="F504" s="78"/>
      <c r="G504" s="78"/>
      <c r="H504" s="85">
        <v>4.0</v>
      </c>
      <c r="I504" s="83">
        <f t="shared" si="1"/>
        <v>4</v>
      </c>
      <c r="J504" s="83">
        <f>'magic formula'!B504</f>
        <v>0</v>
      </c>
      <c r="K504" s="78"/>
      <c r="L504" s="78"/>
      <c r="M504" s="84"/>
      <c r="N504" s="78"/>
      <c r="O504" s="78"/>
      <c r="P504" s="78"/>
      <c r="Q504" s="86"/>
      <c r="R504" s="78"/>
      <c r="S504" s="78"/>
      <c r="T504" s="78"/>
      <c r="U504" s="78"/>
      <c r="V504" s="78"/>
      <c r="W504" s="78"/>
    </row>
    <row r="505">
      <c r="A505" s="78"/>
      <c r="B505" s="78"/>
      <c r="C505" s="78"/>
      <c r="D505" s="78"/>
      <c r="E505" s="78"/>
      <c r="F505" s="78"/>
      <c r="G505" s="78"/>
      <c r="H505" s="85">
        <v>1.0</v>
      </c>
      <c r="I505" s="83">
        <f t="shared" si="1"/>
        <v>2</v>
      </c>
      <c r="J505" s="83">
        <f>'magic formula'!B505</f>
        <v>0</v>
      </c>
      <c r="K505" s="78"/>
      <c r="L505" s="78"/>
      <c r="M505" s="84"/>
      <c r="N505" s="78"/>
      <c r="O505" s="78"/>
      <c r="P505" s="78"/>
      <c r="Q505" s="86"/>
      <c r="R505" s="78"/>
      <c r="S505" s="78"/>
      <c r="T505" s="78"/>
      <c r="U505" s="78"/>
      <c r="V505" s="78"/>
      <c r="W505" s="78"/>
    </row>
    <row r="506">
      <c r="A506" s="78"/>
      <c r="B506" s="78"/>
      <c r="C506" s="78"/>
      <c r="D506" s="78"/>
      <c r="E506" s="78"/>
      <c r="F506" s="78"/>
      <c r="G506" s="78"/>
      <c r="H506" s="85">
        <v>0.0</v>
      </c>
      <c r="I506" s="83">
        <f t="shared" si="1"/>
        <v>2</v>
      </c>
      <c r="J506" s="83">
        <f>'magic formula'!B506</f>
        <v>0</v>
      </c>
      <c r="K506" s="78"/>
      <c r="L506" s="78"/>
      <c r="M506" s="84"/>
      <c r="N506" s="78"/>
      <c r="O506" s="78"/>
      <c r="P506" s="78"/>
      <c r="Q506" s="86"/>
      <c r="R506" s="78"/>
      <c r="S506" s="78"/>
      <c r="T506" s="78"/>
      <c r="U506" s="78"/>
      <c r="V506" s="78"/>
      <c r="W506" s="78"/>
    </row>
    <row r="507">
      <c r="A507" s="78"/>
      <c r="B507" s="78"/>
      <c r="C507" s="78"/>
      <c r="D507" s="78"/>
      <c r="E507" s="78"/>
      <c r="F507" s="78"/>
      <c r="G507" s="78"/>
      <c r="H507" s="85">
        <v>1.0</v>
      </c>
      <c r="I507" s="83">
        <f t="shared" si="1"/>
        <v>2</v>
      </c>
      <c r="J507" s="83">
        <f>'magic formula'!B507</f>
        <v>3</v>
      </c>
      <c r="K507" s="78"/>
      <c r="L507" s="78"/>
      <c r="M507" s="84"/>
      <c r="N507" s="78"/>
      <c r="O507" s="78"/>
      <c r="P507" s="78"/>
      <c r="Q507" s="86"/>
      <c r="R507" s="78"/>
      <c r="S507" s="78"/>
      <c r="T507" s="78"/>
      <c r="U507" s="78"/>
      <c r="V507" s="78"/>
      <c r="W507" s="78"/>
    </row>
    <row r="508">
      <c r="A508" s="78"/>
      <c r="B508" s="78"/>
      <c r="C508" s="78"/>
      <c r="D508" s="78"/>
      <c r="E508" s="78"/>
      <c r="F508" s="78"/>
      <c r="G508" s="78"/>
      <c r="H508" s="85">
        <v>1.0</v>
      </c>
      <c r="I508" s="83">
        <f t="shared" si="1"/>
        <v>2</v>
      </c>
      <c r="J508" s="83">
        <f>'magic formula'!B508</f>
        <v>0</v>
      </c>
      <c r="K508" s="78"/>
      <c r="L508" s="78"/>
      <c r="M508" s="84"/>
      <c r="N508" s="78"/>
      <c r="O508" s="78"/>
      <c r="P508" s="78"/>
      <c r="Q508" s="86"/>
      <c r="R508" s="78"/>
      <c r="S508" s="78"/>
      <c r="T508" s="78"/>
      <c r="U508" s="78"/>
      <c r="V508" s="78"/>
      <c r="W508" s="78"/>
    </row>
    <row r="509">
      <c r="A509" s="78"/>
      <c r="B509" s="78"/>
      <c r="C509" s="78"/>
      <c r="D509" s="78"/>
      <c r="E509" s="78"/>
      <c r="F509" s="78"/>
      <c r="G509" s="78"/>
      <c r="H509" s="85">
        <v>3.0</v>
      </c>
      <c r="I509" s="83">
        <f t="shared" si="1"/>
        <v>4</v>
      </c>
      <c r="J509" s="83">
        <f>'magic formula'!B509</f>
        <v>0</v>
      </c>
      <c r="K509" s="78"/>
      <c r="L509" s="78"/>
      <c r="M509" s="84"/>
      <c r="N509" s="78"/>
      <c r="O509" s="78"/>
      <c r="P509" s="78"/>
      <c r="Q509" s="86"/>
      <c r="R509" s="78"/>
      <c r="S509" s="78"/>
      <c r="T509" s="78"/>
      <c r="U509" s="78"/>
      <c r="V509" s="78"/>
      <c r="W509" s="78"/>
    </row>
    <row r="510">
      <c r="A510" s="78"/>
      <c r="B510" s="78"/>
      <c r="C510" s="78"/>
      <c r="D510" s="78"/>
      <c r="E510" s="78"/>
      <c r="F510" s="78"/>
      <c r="G510" s="78"/>
      <c r="H510" s="85">
        <v>5.0</v>
      </c>
      <c r="I510" s="83">
        <f t="shared" si="1"/>
        <v>4</v>
      </c>
      <c r="J510" s="83">
        <f>'magic formula'!B510</f>
        <v>0</v>
      </c>
      <c r="K510" s="78"/>
      <c r="L510" s="78"/>
      <c r="M510" s="84"/>
      <c r="N510" s="78"/>
      <c r="O510" s="78"/>
      <c r="P510" s="78"/>
      <c r="Q510" s="86"/>
      <c r="R510" s="78"/>
      <c r="S510" s="78"/>
      <c r="T510" s="78"/>
      <c r="U510" s="78"/>
      <c r="V510" s="78"/>
      <c r="W510" s="78"/>
    </row>
    <row r="511">
      <c r="A511" s="78"/>
      <c r="B511" s="78"/>
      <c r="C511" s="78"/>
      <c r="D511" s="78"/>
      <c r="E511" s="78"/>
      <c r="F511" s="78"/>
      <c r="G511" s="78"/>
      <c r="H511" s="85">
        <v>36.0</v>
      </c>
      <c r="I511" s="83">
        <f t="shared" si="1"/>
        <v>30</v>
      </c>
      <c r="J511" s="83">
        <f>'magic formula'!B511</f>
        <v>0</v>
      </c>
      <c r="K511" s="78"/>
      <c r="L511" s="78"/>
      <c r="M511" s="84"/>
      <c r="N511" s="78"/>
      <c r="O511" s="78"/>
      <c r="P511" s="78"/>
      <c r="Q511" s="86"/>
      <c r="R511" s="78"/>
      <c r="S511" s="78"/>
      <c r="T511" s="78"/>
      <c r="U511" s="78"/>
      <c r="V511" s="78"/>
      <c r="W511" s="78"/>
    </row>
    <row r="512">
      <c r="A512" s="78"/>
      <c r="B512" s="78"/>
      <c r="C512" s="78"/>
      <c r="D512" s="78"/>
      <c r="E512" s="78"/>
      <c r="F512" s="78"/>
      <c r="G512" s="78"/>
      <c r="H512" s="85">
        <v>2.0</v>
      </c>
      <c r="I512" s="83">
        <f t="shared" si="1"/>
        <v>2</v>
      </c>
      <c r="J512" s="83">
        <f>'magic formula'!B512</f>
        <v>0</v>
      </c>
      <c r="K512" s="78"/>
      <c r="L512" s="78"/>
      <c r="M512" s="84"/>
      <c r="N512" s="78"/>
      <c r="O512" s="78"/>
      <c r="P512" s="78"/>
      <c r="Q512" s="86"/>
      <c r="R512" s="78"/>
      <c r="S512" s="78"/>
      <c r="T512" s="78"/>
      <c r="U512" s="78"/>
      <c r="V512" s="78"/>
      <c r="W512" s="78"/>
    </row>
    <row r="513">
      <c r="A513" s="78"/>
      <c r="B513" s="78"/>
      <c r="C513" s="78"/>
      <c r="D513" s="78"/>
      <c r="E513" s="78"/>
      <c r="F513" s="78"/>
      <c r="G513" s="78"/>
      <c r="H513" s="85">
        <v>1.0</v>
      </c>
      <c r="I513" s="83">
        <f t="shared" si="1"/>
        <v>2</v>
      </c>
      <c r="J513" s="83">
        <f>'magic formula'!B513</f>
        <v>0</v>
      </c>
      <c r="K513" s="78"/>
      <c r="L513" s="78"/>
      <c r="M513" s="84"/>
      <c r="N513" s="78"/>
      <c r="O513" s="78"/>
      <c r="P513" s="78"/>
      <c r="Q513" s="81">
        <v>2.0</v>
      </c>
      <c r="R513" s="80">
        <v>1.0</v>
      </c>
      <c r="S513" s="78"/>
      <c r="T513" s="78"/>
      <c r="U513" s="78"/>
      <c r="V513" s="78"/>
      <c r="W513" s="78"/>
    </row>
    <row r="514">
      <c r="A514" s="78"/>
      <c r="B514" s="78"/>
      <c r="C514" s="78"/>
      <c r="D514" s="78"/>
      <c r="E514" s="78"/>
      <c r="F514" s="78"/>
      <c r="G514" s="78"/>
      <c r="H514" s="85">
        <v>4.0</v>
      </c>
      <c r="I514" s="83">
        <f t="shared" si="1"/>
        <v>4</v>
      </c>
      <c r="J514" s="83">
        <f>'magic formula'!B514</f>
        <v>0</v>
      </c>
      <c r="K514" s="78"/>
      <c r="L514" s="78"/>
      <c r="M514" s="84"/>
      <c r="N514" s="78"/>
      <c r="O514" s="78"/>
      <c r="P514" s="78"/>
      <c r="Q514" s="86"/>
      <c r="R514" s="78"/>
      <c r="S514" s="78"/>
      <c r="T514" s="78"/>
      <c r="U514" s="78"/>
      <c r="V514" s="78"/>
      <c r="W514" s="78"/>
    </row>
    <row r="515">
      <c r="A515" s="78"/>
      <c r="B515" s="78"/>
      <c r="C515" s="78"/>
      <c r="D515" s="78"/>
      <c r="E515" s="78"/>
      <c r="F515" s="78"/>
      <c r="G515" s="78"/>
      <c r="H515" s="85">
        <v>3.0</v>
      </c>
      <c r="I515" s="83">
        <f t="shared" si="1"/>
        <v>4</v>
      </c>
      <c r="J515" s="83">
        <f>'magic formula'!B515</f>
        <v>0</v>
      </c>
      <c r="K515" s="78"/>
      <c r="L515" s="78"/>
      <c r="M515" s="84"/>
      <c r="N515" s="78"/>
      <c r="O515" s="78"/>
      <c r="P515" s="78"/>
      <c r="Q515" s="86"/>
      <c r="R515" s="78"/>
      <c r="S515" s="78"/>
      <c r="T515" s="78"/>
      <c r="U515" s="78"/>
      <c r="V515" s="78"/>
      <c r="W515" s="78"/>
    </row>
    <row r="516">
      <c r="A516" s="78"/>
      <c r="B516" s="78"/>
      <c r="C516" s="78"/>
      <c r="D516" s="78"/>
      <c r="E516" s="78"/>
      <c r="F516" s="78"/>
      <c r="G516" s="78"/>
      <c r="H516" s="85">
        <v>1.0</v>
      </c>
      <c r="I516" s="83">
        <f t="shared" si="1"/>
        <v>2</v>
      </c>
      <c r="J516" s="83">
        <f>'magic formula'!B516</f>
        <v>0</v>
      </c>
      <c r="K516" s="78"/>
      <c r="L516" s="78"/>
      <c r="M516" s="84"/>
      <c r="N516" s="78"/>
      <c r="O516" s="78"/>
      <c r="P516" s="78"/>
      <c r="Q516" s="86"/>
      <c r="R516" s="78"/>
      <c r="S516" s="78"/>
      <c r="T516" s="78"/>
      <c r="U516" s="78"/>
      <c r="V516" s="78"/>
      <c r="W516" s="78"/>
    </row>
    <row r="517">
      <c r="A517" s="78"/>
      <c r="B517" s="78"/>
      <c r="C517" s="78"/>
      <c r="D517" s="78"/>
      <c r="E517" s="78"/>
      <c r="F517" s="78"/>
      <c r="G517" s="78"/>
      <c r="H517" s="85">
        <v>3.0</v>
      </c>
      <c r="I517" s="83">
        <f t="shared" si="1"/>
        <v>4</v>
      </c>
      <c r="J517" s="83">
        <f>'magic formula'!B517</f>
        <v>0</v>
      </c>
      <c r="K517" s="78"/>
      <c r="L517" s="78"/>
      <c r="M517" s="84"/>
      <c r="N517" s="78"/>
      <c r="O517" s="78"/>
      <c r="P517" s="78"/>
      <c r="Q517" s="86"/>
      <c r="R517" s="78"/>
      <c r="S517" s="78"/>
      <c r="T517" s="78"/>
      <c r="U517" s="78"/>
      <c r="V517" s="78"/>
      <c r="W517" s="78"/>
    </row>
    <row r="518">
      <c r="A518" s="78"/>
      <c r="B518" s="78"/>
      <c r="C518" s="78"/>
      <c r="D518" s="78"/>
      <c r="E518" s="78"/>
      <c r="F518" s="78"/>
      <c r="G518" s="78"/>
      <c r="H518" s="85">
        <v>1.0</v>
      </c>
      <c r="I518" s="83">
        <f t="shared" si="1"/>
        <v>2</v>
      </c>
      <c r="J518" s="83">
        <f>'magic formula'!B518</f>
        <v>0</v>
      </c>
      <c r="K518" s="78"/>
      <c r="L518" s="78"/>
      <c r="M518" s="84"/>
      <c r="N518" s="78"/>
      <c r="O518" s="78"/>
      <c r="P518" s="78"/>
      <c r="Q518" s="86"/>
      <c r="R518" s="78"/>
      <c r="S518" s="78"/>
      <c r="T518" s="78"/>
      <c r="U518" s="78"/>
      <c r="V518" s="78"/>
      <c r="W518" s="78"/>
    </row>
    <row r="519">
      <c r="A519" s="78"/>
      <c r="B519" s="78"/>
      <c r="C519" s="78"/>
      <c r="D519" s="78"/>
      <c r="E519" s="78"/>
      <c r="F519" s="78"/>
      <c r="G519" s="78"/>
      <c r="H519" s="85">
        <v>3.0</v>
      </c>
      <c r="I519" s="83">
        <f t="shared" si="1"/>
        <v>4</v>
      </c>
      <c r="J519" s="83">
        <f>'magic formula'!B519</f>
        <v>1</v>
      </c>
      <c r="K519" s="78"/>
      <c r="L519" s="78"/>
      <c r="M519" s="84"/>
      <c r="N519" s="78"/>
      <c r="O519" s="78"/>
      <c r="P519" s="78"/>
      <c r="Q519" s="86"/>
      <c r="R519" s="78"/>
      <c r="S519" s="78"/>
      <c r="T519" s="78"/>
      <c r="U519" s="78"/>
      <c r="V519" s="78"/>
      <c r="W519" s="78"/>
    </row>
    <row r="520">
      <c r="A520" s="78"/>
      <c r="B520" s="78"/>
      <c r="C520" s="78"/>
      <c r="D520" s="78"/>
      <c r="E520" s="78"/>
      <c r="F520" s="78"/>
      <c r="G520" s="78"/>
      <c r="H520" s="85">
        <v>4.0</v>
      </c>
      <c r="I520" s="83">
        <f t="shared" si="1"/>
        <v>4</v>
      </c>
      <c r="J520" s="83">
        <f>'magic formula'!B520</f>
        <v>0</v>
      </c>
      <c r="K520" s="78"/>
      <c r="L520" s="78"/>
      <c r="M520" s="84"/>
      <c r="N520" s="78"/>
      <c r="O520" s="78"/>
      <c r="P520" s="78"/>
      <c r="Q520" s="86"/>
      <c r="R520" s="78"/>
      <c r="S520" s="78"/>
      <c r="T520" s="78"/>
      <c r="U520" s="78"/>
      <c r="V520" s="78"/>
      <c r="W520" s="78"/>
    </row>
    <row r="521">
      <c r="A521" s="78"/>
      <c r="B521" s="78"/>
      <c r="C521" s="78"/>
      <c r="D521" s="78"/>
      <c r="E521" s="78"/>
      <c r="F521" s="78"/>
      <c r="G521" s="78"/>
      <c r="H521" s="85">
        <v>2.0</v>
      </c>
      <c r="I521" s="83">
        <f t="shared" si="1"/>
        <v>2</v>
      </c>
      <c r="J521" s="83">
        <f>'magic formula'!B521</f>
        <v>0</v>
      </c>
      <c r="K521" s="78"/>
      <c r="L521" s="78"/>
      <c r="M521" s="84"/>
      <c r="N521" s="78"/>
      <c r="O521" s="78"/>
      <c r="P521" s="78"/>
      <c r="Q521" s="86"/>
      <c r="R521" s="78"/>
      <c r="S521" s="78"/>
      <c r="T521" s="78"/>
      <c r="U521" s="78"/>
      <c r="V521" s="78"/>
      <c r="W521" s="78"/>
    </row>
    <row r="522">
      <c r="A522" s="78"/>
      <c r="B522" s="78"/>
      <c r="C522" s="78"/>
      <c r="D522" s="78"/>
      <c r="E522" s="78"/>
      <c r="F522" s="78"/>
      <c r="G522" s="78"/>
      <c r="H522" s="85">
        <v>5.0</v>
      </c>
      <c r="I522" s="83">
        <f t="shared" si="1"/>
        <v>4</v>
      </c>
      <c r="J522" s="83">
        <f>'magic formula'!B522</f>
        <v>0</v>
      </c>
      <c r="K522" s="78"/>
      <c r="L522" s="78"/>
      <c r="M522" s="84"/>
      <c r="N522" s="78"/>
      <c r="O522" s="78"/>
      <c r="P522" s="78"/>
      <c r="Q522" s="81">
        <v>2.0</v>
      </c>
      <c r="R522" s="80">
        <v>1.0</v>
      </c>
      <c r="S522" s="78"/>
      <c r="T522" s="78"/>
      <c r="U522" s="78"/>
      <c r="V522" s="78"/>
      <c r="W522" s="78"/>
    </row>
    <row r="523">
      <c r="A523" s="78"/>
      <c r="B523" s="78"/>
      <c r="C523" s="78"/>
      <c r="D523" s="78"/>
      <c r="E523" s="78"/>
      <c r="F523" s="78"/>
      <c r="G523" s="78"/>
      <c r="H523" s="85">
        <v>2.0</v>
      </c>
      <c r="I523" s="83">
        <f t="shared" si="1"/>
        <v>2</v>
      </c>
      <c r="J523" s="83">
        <f>'magic formula'!B523</f>
        <v>1</v>
      </c>
      <c r="K523" s="78"/>
      <c r="L523" s="78"/>
      <c r="M523" s="84"/>
      <c r="N523" s="78"/>
      <c r="O523" s="78"/>
      <c r="P523" s="78"/>
      <c r="Q523" s="86"/>
      <c r="R523" s="78"/>
      <c r="S523" s="78"/>
      <c r="T523" s="78"/>
      <c r="U523" s="78"/>
      <c r="V523" s="78"/>
      <c r="W523" s="78"/>
    </row>
    <row r="524">
      <c r="A524" s="78"/>
      <c r="B524" s="78"/>
      <c r="C524" s="78"/>
      <c r="D524" s="78"/>
      <c r="E524" s="78"/>
      <c r="F524" s="78"/>
      <c r="G524" s="78"/>
      <c r="H524" s="85">
        <v>2.0</v>
      </c>
      <c r="I524" s="83">
        <f t="shared" si="1"/>
        <v>2</v>
      </c>
      <c r="J524" s="83">
        <f>'magic formula'!B524</f>
        <v>0</v>
      </c>
      <c r="K524" s="78"/>
      <c r="L524" s="78"/>
      <c r="M524" s="84"/>
      <c r="N524" s="78"/>
      <c r="O524" s="78"/>
      <c r="P524" s="78"/>
      <c r="Q524" s="81">
        <v>2.0</v>
      </c>
      <c r="R524" s="80">
        <v>1.0</v>
      </c>
      <c r="S524" s="78"/>
      <c r="T524" s="78"/>
      <c r="U524" s="78"/>
      <c r="V524" s="78"/>
      <c r="W524" s="78"/>
    </row>
    <row r="525">
      <c r="A525" s="78"/>
      <c r="B525" s="78"/>
      <c r="C525" s="78"/>
      <c r="D525" s="78"/>
      <c r="E525" s="78"/>
      <c r="F525" s="78"/>
      <c r="G525" s="78"/>
      <c r="H525" s="85">
        <v>3.0</v>
      </c>
      <c r="I525" s="83">
        <f t="shared" si="1"/>
        <v>4</v>
      </c>
      <c r="J525" s="83">
        <f>'magic formula'!B525</f>
        <v>3</v>
      </c>
      <c r="K525" s="78"/>
      <c r="L525" s="78"/>
      <c r="M525" s="84"/>
      <c r="N525" s="78"/>
      <c r="O525" s="78"/>
      <c r="P525" s="78"/>
      <c r="Q525" s="81">
        <v>2.0</v>
      </c>
      <c r="R525" s="80">
        <v>1.0</v>
      </c>
      <c r="S525" s="78"/>
      <c r="T525" s="78"/>
      <c r="U525" s="78"/>
      <c r="V525" s="78"/>
      <c r="W525" s="78"/>
    </row>
    <row r="526">
      <c r="A526" s="78"/>
      <c r="B526" s="78"/>
      <c r="C526" s="78"/>
      <c r="D526" s="78"/>
      <c r="E526" s="78"/>
      <c r="F526" s="78"/>
      <c r="G526" s="78"/>
      <c r="H526" s="85">
        <v>3.0</v>
      </c>
      <c r="I526" s="83">
        <f t="shared" si="1"/>
        <v>4</v>
      </c>
      <c r="J526" s="83">
        <f>'magic formula'!B526</f>
        <v>0</v>
      </c>
      <c r="K526" s="78"/>
      <c r="L526" s="78"/>
      <c r="M526" s="84"/>
      <c r="N526" s="78"/>
      <c r="O526" s="78"/>
      <c r="P526" s="78"/>
      <c r="Q526" s="86"/>
      <c r="R526" s="78"/>
      <c r="S526" s="78"/>
      <c r="T526" s="78"/>
      <c r="U526" s="78"/>
      <c r="V526" s="78"/>
      <c r="W526" s="78"/>
    </row>
    <row r="527">
      <c r="A527" s="78"/>
      <c r="B527" s="78"/>
      <c r="C527" s="78"/>
      <c r="D527" s="78"/>
      <c r="E527" s="78"/>
      <c r="F527" s="78"/>
      <c r="G527" s="78"/>
      <c r="H527" s="85">
        <v>10.0</v>
      </c>
      <c r="I527" s="83">
        <f t="shared" si="1"/>
        <v>8</v>
      </c>
      <c r="J527" s="83">
        <f>'magic formula'!B527</f>
        <v>0</v>
      </c>
      <c r="K527" s="78"/>
      <c r="L527" s="78"/>
      <c r="M527" s="84"/>
      <c r="N527" s="78"/>
      <c r="O527" s="78"/>
      <c r="P527" s="78"/>
      <c r="Q527" s="86"/>
      <c r="R527" s="78"/>
      <c r="S527" s="78"/>
      <c r="T527" s="78"/>
      <c r="U527" s="78"/>
      <c r="V527" s="78"/>
      <c r="W527" s="78"/>
    </row>
    <row r="528">
      <c r="A528" s="78"/>
      <c r="B528" s="78"/>
      <c r="C528" s="78"/>
      <c r="D528" s="78"/>
      <c r="E528" s="78"/>
      <c r="F528" s="78"/>
      <c r="G528" s="78"/>
      <c r="H528" s="85">
        <v>10.0</v>
      </c>
      <c r="I528" s="83">
        <f t="shared" si="1"/>
        <v>8</v>
      </c>
      <c r="J528" s="83">
        <f>'magic formula'!B528</f>
        <v>0</v>
      </c>
      <c r="K528" s="78"/>
      <c r="L528" s="78"/>
      <c r="M528" s="84"/>
      <c r="N528" s="78"/>
      <c r="O528" s="78"/>
      <c r="P528" s="78"/>
      <c r="Q528" s="86"/>
      <c r="R528" s="78"/>
      <c r="S528" s="78"/>
      <c r="T528" s="78"/>
      <c r="U528" s="78"/>
      <c r="V528" s="78"/>
      <c r="W528" s="78"/>
    </row>
    <row r="529">
      <c r="A529" s="78"/>
      <c r="B529" s="78"/>
      <c r="C529" s="78"/>
      <c r="D529" s="78"/>
      <c r="E529" s="78"/>
      <c r="F529" s="78"/>
      <c r="G529" s="78"/>
      <c r="H529" s="85">
        <v>10.0</v>
      </c>
      <c r="I529" s="83">
        <f t="shared" si="1"/>
        <v>8</v>
      </c>
      <c r="J529" s="83">
        <f>'magic formula'!B529</f>
        <v>0</v>
      </c>
      <c r="K529" s="78"/>
      <c r="L529" s="78"/>
      <c r="M529" s="84"/>
      <c r="N529" s="78"/>
      <c r="O529" s="78"/>
      <c r="P529" s="78"/>
      <c r="Q529" s="86"/>
      <c r="R529" s="78"/>
      <c r="S529" s="78"/>
      <c r="T529" s="78"/>
      <c r="U529" s="78"/>
      <c r="V529" s="78"/>
      <c r="W529" s="78"/>
    </row>
    <row r="530">
      <c r="A530" s="78"/>
      <c r="B530" s="78"/>
      <c r="C530" s="78"/>
      <c r="D530" s="78"/>
      <c r="E530" s="78"/>
      <c r="F530" s="78"/>
      <c r="G530" s="78"/>
      <c r="H530" s="85">
        <v>10.0</v>
      </c>
      <c r="I530" s="83">
        <f t="shared" si="1"/>
        <v>8</v>
      </c>
      <c r="J530" s="83">
        <f>'magic formula'!B530</f>
        <v>0</v>
      </c>
      <c r="K530" s="78"/>
      <c r="L530" s="78"/>
      <c r="M530" s="84"/>
      <c r="N530" s="78"/>
      <c r="O530" s="78"/>
      <c r="P530" s="78"/>
      <c r="Q530" s="86"/>
      <c r="R530" s="78"/>
      <c r="S530" s="78"/>
      <c r="T530" s="78"/>
      <c r="U530" s="78"/>
      <c r="V530" s="78"/>
      <c r="W530" s="78"/>
    </row>
    <row r="531">
      <c r="A531" s="78"/>
      <c r="B531" s="78"/>
      <c r="C531" s="78"/>
      <c r="D531" s="78"/>
      <c r="E531" s="78"/>
      <c r="F531" s="78"/>
      <c r="G531" s="78"/>
      <c r="H531" s="85">
        <v>1.0</v>
      </c>
      <c r="I531" s="83">
        <f t="shared" si="1"/>
        <v>2</v>
      </c>
      <c r="J531" s="83">
        <f>'magic formula'!B531</f>
        <v>0</v>
      </c>
      <c r="K531" s="78"/>
      <c r="L531" s="78"/>
      <c r="M531" s="84"/>
      <c r="N531" s="78"/>
      <c r="O531" s="78"/>
      <c r="P531" s="78"/>
      <c r="Q531" s="86"/>
      <c r="R531" s="78"/>
      <c r="S531" s="78"/>
      <c r="T531" s="78"/>
      <c r="U531" s="78"/>
      <c r="V531" s="78"/>
      <c r="W531" s="78"/>
    </row>
    <row r="532">
      <c r="A532" s="78"/>
      <c r="B532" s="78"/>
      <c r="C532" s="78"/>
      <c r="D532" s="78"/>
      <c r="E532" s="78"/>
      <c r="F532" s="78"/>
      <c r="G532" s="78"/>
      <c r="H532" s="85">
        <v>4.0</v>
      </c>
      <c r="I532" s="83">
        <f t="shared" si="1"/>
        <v>4</v>
      </c>
      <c r="J532" s="83">
        <f>'magic formula'!B532</f>
        <v>0</v>
      </c>
      <c r="K532" s="78"/>
      <c r="L532" s="78"/>
      <c r="M532" s="84"/>
      <c r="N532" s="78"/>
      <c r="O532" s="78"/>
      <c r="P532" s="78"/>
      <c r="Q532" s="86"/>
      <c r="R532" s="78"/>
      <c r="S532" s="78"/>
      <c r="T532" s="78"/>
      <c r="U532" s="78"/>
      <c r="V532" s="78"/>
      <c r="W532" s="78"/>
    </row>
    <row r="533">
      <c r="A533" s="78"/>
      <c r="B533" s="78"/>
      <c r="C533" s="78"/>
      <c r="D533" s="78"/>
      <c r="E533" s="78"/>
      <c r="F533" s="78"/>
      <c r="G533" s="78"/>
      <c r="H533" s="85">
        <v>5.0</v>
      </c>
      <c r="I533" s="83">
        <f t="shared" si="1"/>
        <v>4</v>
      </c>
      <c r="J533" s="83">
        <f>'magic formula'!B533</f>
        <v>0</v>
      </c>
      <c r="K533" s="78"/>
      <c r="L533" s="78"/>
      <c r="M533" s="84"/>
      <c r="N533" s="78"/>
      <c r="O533" s="78"/>
      <c r="P533" s="78"/>
      <c r="Q533" s="86"/>
      <c r="R533" s="78"/>
      <c r="S533" s="78"/>
      <c r="T533" s="78"/>
      <c r="U533" s="78"/>
      <c r="V533" s="78"/>
      <c r="W533" s="78"/>
    </row>
    <row r="534">
      <c r="A534" s="78"/>
      <c r="B534" s="78"/>
      <c r="C534" s="78"/>
      <c r="D534" s="78"/>
      <c r="E534" s="78"/>
      <c r="F534" s="78"/>
      <c r="G534" s="78"/>
      <c r="H534" s="85">
        <v>6.0</v>
      </c>
      <c r="I534" s="83">
        <f t="shared" si="1"/>
        <v>4</v>
      </c>
      <c r="J534" s="83">
        <f>'magic formula'!B534</f>
        <v>0</v>
      </c>
      <c r="K534" s="78"/>
      <c r="L534" s="78"/>
      <c r="M534" s="84"/>
      <c r="N534" s="78"/>
      <c r="O534" s="78"/>
      <c r="P534" s="78"/>
      <c r="Q534" s="86"/>
      <c r="R534" s="78"/>
      <c r="S534" s="78"/>
      <c r="T534" s="78"/>
      <c r="U534" s="78"/>
      <c r="V534" s="78"/>
      <c r="W534" s="78"/>
    </row>
    <row r="535">
      <c r="A535" s="78"/>
      <c r="B535" s="78"/>
      <c r="C535" s="78"/>
      <c r="D535" s="78"/>
      <c r="E535" s="78"/>
      <c r="F535" s="78"/>
      <c r="G535" s="78"/>
      <c r="H535" s="85">
        <v>4.0</v>
      </c>
      <c r="I535" s="83">
        <f t="shared" si="1"/>
        <v>4</v>
      </c>
      <c r="J535" s="83">
        <f>'magic formula'!B535</f>
        <v>0</v>
      </c>
      <c r="K535" s="78"/>
      <c r="L535" s="78"/>
      <c r="M535" s="84"/>
      <c r="N535" s="78"/>
      <c r="O535" s="78"/>
      <c r="P535" s="78"/>
      <c r="Q535" s="86"/>
      <c r="R535" s="78"/>
      <c r="S535" s="78"/>
      <c r="T535" s="78"/>
      <c r="U535" s="78"/>
      <c r="V535" s="78"/>
      <c r="W535" s="78"/>
    </row>
    <row r="536">
      <c r="A536" s="78"/>
      <c r="B536" s="78"/>
      <c r="C536" s="78"/>
      <c r="D536" s="78"/>
      <c r="E536" s="78"/>
      <c r="F536" s="78"/>
      <c r="G536" s="78"/>
      <c r="H536" s="85">
        <v>3.0</v>
      </c>
      <c r="I536" s="83">
        <f t="shared" si="1"/>
        <v>4</v>
      </c>
      <c r="J536" s="83">
        <f>'magic formula'!B536</f>
        <v>0</v>
      </c>
      <c r="K536" s="78"/>
      <c r="L536" s="78"/>
      <c r="M536" s="84"/>
      <c r="N536" s="78"/>
      <c r="O536" s="78"/>
      <c r="P536" s="78"/>
      <c r="Q536" s="86"/>
      <c r="R536" s="78"/>
      <c r="S536" s="78"/>
      <c r="T536" s="78"/>
      <c r="U536" s="78"/>
      <c r="V536" s="78"/>
      <c r="W536" s="78"/>
    </row>
    <row r="537">
      <c r="A537" s="78"/>
      <c r="B537" s="78"/>
      <c r="C537" s="78"/>
      <c r="D537" s="78"/>
      <c r="E537" s="78"/>
      <c r="F537" s="78"/>
      <c r="G537" s="78"/>
      <c r="H537" s="85">
        <v>1.0</v>
      </c>
      <c r="I537" s="83">
        <f t="shared" si="1"/>
        <v>2</v>
      </c>
      <c r="J537" s="83">
        <f>'magic formula'!B537</f>
        <v>0</v>
      </c>
      <c r="K537" s="78"/>
      <c r="L537" s="78"/>
      <c r="M537" s="84"/>
      <c r="N537" s="78"/>
      <c r="O537" s="78"/>
      <c r="P537" s="78"/>
      <c r="Q537" s="86"/>
      <c r="R537" s="78"/>
      <c r="S537" s="78"/>
      <c r="T537" s="78"/>
      <c r="U537" s="78"/>
      <c r="V537" s="78"/>
      <c r="W537" s="78"/>
    </row>
    <row r="538">
      <c r="A538" s="78"/>
      <c r="B538" s="78"/>
      <c r="C538" s="78"/>
      <c r="D538" s="78"/>
      <c r="E538" s="78"/>
      <c r="F538" s="78"/>
      <c r="G538" s="78"/>
      <c r="H538" s="85">
        <v>2.0</v>
      </c>
      <c r="I538" s="83">
        <f t="shared" si="1"/>
        <v>2</v>
      </c>
      <c r="J538" s="83">
        <f>'magic formula'!B538</f>
        <v>0</v>
      </c>
      <c r="K538" s="78"/>
      <c r="L538" s="78"/>
      <c r="M538" s="84"/>
      <c r="N538" s="78"/>
      <c r="O538" s="78"/>
      <c r="P538" s="78"/>
      <c r="Q538" s="86"/>
      <c r="R538" s="78"/>
      <c r="S538" s="78"/>
      <c r="T538" s="78"/>
      <c r="U538" s="78"/>
      <c r="V538" s="78"/>
      <c r="W538" s="78"/>
    </row>
    <row r="539">
      <c r="A539" s="78"/>
      <c r="B539" s="78"/>
      <c r="C539" s="78"/>
      <c r="D539" s="78"/>
      <c r="E539" s="78"/>
      <c r="F539" s="78"/>
      <c r="G539" s="78"/>
      <c r="H539" s="85">
        <v>3.0</v>
      </c>
      <c r="I539" s="83">
        <f t="shared" si="1"/>
        <v>4</v>
      </c>
      <c r="J539" s="83">
        <f>'magic formula'!B539</f>
        <v>0</v>
      </c>
      <c r="K539" s="78"/>
      <c r="L539" s="78"/>
      <c r="M539" s="84"/>
      <c r="N539" s="78"/>
      <c r="O539" s="78"/>
      <c r="P539" s="78"/>
      <c r="Q539" s="81">
        <v>2.0</v>
      </c>
      <c r="R539" s="80">
        <v>1.0</v>
      </c>
      <c r="S539" s="78"/>
      <c r="T539" s="78"/>
      <c r="U539" s="78"/>
      <c r="V539" s="78"/>
      <c r="W539" s="78"/>
    </row>
    <row r="540">
      <c r="A540" s="78"/>
      <c r="B540" s="78"/>
      <c r="C540" s="78"/>
      <c r="D540" s="78"/>
      <c r="E540" s="78"/>
      <c r="F540" s="78"/>
      <c r="G540" s="78"/>
      <c r="H540" s="85">
        <v>10.0</v>
      </c>
      <c r="I540" s="83">
        <f t="shared" si="1"/>
        <v>8</v>
      </c>
      <c r="J540" s="83">
        <f>'magic formula'!B540</f>
        <v>0</v>
      </c>
      <c r="K540" s="78"/>
      <c r="L540" s="78"/>
      <c r="M540" s="84"/>
      <c r="N540" s="78"/>
      <c r="O540" s="78"/>
      <c r="P540" s="78"/>
      <c r="Q540" s="86"/>
      <c r="R540" s="78"/>
      <c r="S540" s="78"/>
      <c r="T540" s="78"/>
      <c r="U540" s="78"/>
      <c r="V540" s="78"/>
      <c r="W540" s="78"/>
    </row>
    <row r="541">
      <c r="A541" s="78"/>
      <c r="B541" s="78"/>
      <c r="C541" s="78"/>
      <c r="D541" s="78"/>
      <c r="E541" s="78"/>
      <c r="F541" s="78"/>
      <c r="G541" s="78"/>
      <c r="H541" s="85">
        <v>7.0</v>
      </c>
      <c r="I541" s="83">
        <f t="shared" si="1"/>
        <v>8</v>
      </c>
      <c r="J541" s="83">
        <f>'magic formula'!B541</f>
        <v>0</v>
      </c>
      <c r="K541" s="78"/>
      <c r="L541" s="78"/>
      <c r="M541" s="84"/>
      <c r="N541" s="78"/>
      <c r="O541" s="78"/>
      <c r="P541" s="78"/>
      <c r="Q541" s="86"/>
      <c r="R541" s="78"/>
      <c r="S541" s="78"/>
      <c r="T541" s="78"/>
      <c r="U541" s="78"/>
      <c r="V541" s="78"/>
      <c r="W541" s="78"/>
    </row>
    <row r="542">
      <c r="A542" s="78"/>
      <c r="B542" s="78"/>
      <c r="C542" s="78"/>
      <c r="D542" s="78"/>
      <c r="E542" s="78"/>
      <c r="F542" s="78"/>
      <c r="G542" s="78"/>
      <c r="H542" s="85">
        <v>5.0</v>
      </c>
      <c r="I542" s="83">
        <f t="shared" si="1"/>
        <v>4</v>
      </c>
      <c r="J542" s="83">
        <f>'magic formula'!B542</f>
        <v>0</v>
      </c>
      <c r="K542" s="78"/>
      <c r="L542" s="78"/>
      <c r="M542" s="84"/>
      <c r="N542" s="78"/>
      <c r="O542" s="78"/>
      <c r="P542" s="78"/>
      <c r="Q542" s="86"/>
      <c r="R542" s="78"/>
      <c r="S542" s="78"/>
      <c r="T542" s="78"/>
      <c r="U542" s="78"/>
      <c r="V542" s="78"/>
      <c r="W542" s="78"/>
    </row>
    <row r="543">
      <c r="A543" s="78"/>
      <c r="B543" s="78"/>
      <c r="C543" s="78"/>
      <c r="D543" s="78"/>
      <c r="E543" s="78"/>
      <c r="F543" s="78"/>
      <c r="G543" s="78"/>
      <c r="H543" s="85">
        <v>25.0</v>
      </c>
      <c r="I543" s="83">
        <f t="shared" si="1"/>
        <v>20</v>
      </c>
      <c r="J543" s="83">
        <f>'magic formula'!B543</f>
        <v>0</v>
      </c>
      <c r="K543" s="78"/>
      <c r="L543" s="78"/>
      <c r="M543" s="84"/>
      <c r="N543" s="78"/>
      <c r="O543" s="78"/>
      <c r="P543" s="78"/>
      <c r="Q543" s="86"/>
      <c r="R543" s="78"/>
      <c r="S543" s="78"/>
      <c r="T543" s="78"/>
      <c r="U543" s="78"/>
      <c r="V543" s="78"/>
      <c r="W543" s="78"/>
    </row>
    <row r="544">
      <c r="A544" s="78"/>
      <c r="B544" s="78"/>
      <c r="C544" s="78"/>
      <c r="D544" s="78"/>
      <c r="E544" s="78"/>
      <c r="F544" s="78"/>
      <c r="G544" s="78"/>
      <c r="H544" s="85">
        <v>6.0</v>
      </c>
      <c r="I544" s="83">
        <f t="shared" si="1"/>
        <v>4</v>
      </c>
      <c r="J544" s="83">
        <f>'magic formula'!B544</f>
        <v>0</v>
      </c>
      <c r="K544" s="78"/>
      <c r="L544" s="78"/>
      <c r="M544" s="84"/>
      <c r="N544" s="78"/>
      <c r="O544" s="78"/>
      <c r="P544" s="78"/>
      <c r="Q544" s="86"/>
      <c r="R544" s="78"/>
      <c r="S544" s="78"/>
      <c r="T544" s="78"/>
      <c r="U544" s="78"/>
      <c r="V544" s="78"/>
      <c r="W544" s="78"/>
    </row>
    <row r="545">
      <c r="A545" s="78"/>
      <c r="B545" s="78"/>
      <c r="C545" s="78"/>
      <c r="D545" s="78"/>
      <c r="E545" s="78"/>
      <c r="F545" s="78"/>
      <c r="G545" s="78"/>
      <c r="H545" s="85">
        <v>3.0</v>
      </c>
      <c r="I545" s="83">
        <f t="shared" si="1"/>
        <v>4</v>
      </c>
      <c r="J545" s="83">
        <f>'magic formula'!B545</f>
        <v>0</v>
      </c>
      <c r="K545" s="78"/>
      <c r="L545" s="78"/>
      <c r="M545" s="84"/>
      <c r="N545" s="78"/>
      <c r="O545" s="78"/>
      <c r="P545" s="78"/>
      <c r="Q545" s="86"/>
      <c r="R545" s="78"/>
      <c r="S545" s="78"/>
      <c r="T545" s="78"/>
      <c r="U545" s="78"/>
      <c r="V545" s="78"/>
      <c r="W545" s="78"/>
    </row>
    <row r="546">
      <c r="A546" s="78"/>
      <c r="B546" s="78"/>
      <c r="C546" s="78"/>
      <c r="D546" s="78"/>
      <c r="E546" s="78"/>
      <c r="F546" s="78"/>
      <c r="G546" s="78"/>
      <c r="H546" s="85">
        <v>2.0</v>
      </c>
      <c r="I546" s="83">
        <f t="shared" si="1"/>
        <v>2</v>
      </c>
      <c r="J546" s="83">
        <f>'magic formula'!B546</f>
        <v>0</v>
      </c>
      <c r="K546" s="78"/>
      <c r="L546" s="78"/>
      <c r="M546" s="84"/>
      <c r="N546" s="78"/>
      <c r="O546" s="78"/>
      <c r="P546" s="78"/>
      <c r="Q546" s="86"/>
      <c r="R546" s="78"/>
      <c r="S546" s="78"/>
      <c r="T546" s="78"/>
      <c r="U546" s="78"/>
      <c r="V546" s="78"/>
      <c r="W546" s="78"/>
    </row>
    <row r="547">
      <c r="A547" s="78"/>
      <c r="B547" s="78"/>
      <c r="C547" s="78"/>
      <c r="D547" s="78"/>
      <c r="E547" s="78"/>
      <c r="F547" s="78"/>
      <c r="G547" s="78"/>
      <c r="H547" s="85">
        <v>2.0</v>
      </c>
      <c r="I547" s="83">
        <f t="shared" si="1"/>
        <v>2</v>
      </c>
      <c r="J547" s="83">
        <f>'magic formula'!B547</f>
        <v>0</v>
      </c>
      <c r="K547" s="78"/>
      <c r="L547" s="78"/>
      <c r="M547" s="84"/>
      <c r="N547" s="78"/>
      <c r="O547" s="78"/>
      <c r="P547" s="78"/>
      <c r="Q547" s="81">
        <v>2.0</v>
      </c>
      <c r="R547" s="80">
        <v>1.0</v>
      </c>
      <c r="S547" s="78"/>
      <c r="T547" s="78"/>
      <c r="U547" s="78"/>
      <c r="V547" s="78"/>
      <c r="W547" s="78"/>
    </row>
    <row r="548">
      <c r="A548" s="78"/>
      <c r="B548" s="78"/>
      <c r="C548" s="78"/>
      <c r="D548" s="78"/>
      <c r="E548" s="78"/>
      <c r="F548" s="78"/>
      <c r="G548" s="78"/>
      <c r="H548" s="85">
        <v>2.0</v>
      </c>
      <c r="I548" s="83">
        <f t="shared" si="1"/>
        <v>2</v>
      </c>
      <c r="J548" s="83">
        <f>'magic formula'!B548</f>
        <v>0</v>
      </c>
      <c r="K548" s="78"/>
      <c r="L548" s="78"/>
      <c r="M548" s="84"/>
      <c r="N548" s="78"/>
      <c r="O548" s="78"/>
      <c r="P548" s="78"/>
      <c r="Q548" s="81">
        <v>2.0</v>
      </c>
      <c r="R548" s="80">
        <v>1.0</v>
      </c>
      <c r="S548" s="78"/>
      <c r="T548" s="78"/>
      <c r="U548" s="78"/>
      <c r="V548" s="78"/>
      <c r="W548" s="78"/>
    </row>
    <row r="549">
      <c r="A549" s="78"/>
      <c r="B549" s="78"/>
      <c r="C549" s="78"/>
      <c r="D549" s="78"/>
      <c r="E549" s="78"/>
      <c r="F549" s="78"/>
      <c r="G549" s="78"/>
      <c r="H549" s="85">
        <v>1.0</v>
      </c>
      <c r="I549" s="83">
        <f t="shared" si="1"/>
        <v>2</v>
      </c>
      <c r="J549" s="83">
        <f>'magic formula'!B549</f>
        <v>0</v>
      </c>
      <c r="K549" s="78"/>
      <c r="L549" s="78"/>
      <c r="M549" s="84"/>
      <c r="N549" s="78"/>
      <c r="O549" s="78"/>
      <c r="P549" s="78"/>
      <c r="Q549" s="81">
        <v>2.0</v>
      </c>
      <c r="R549" s="80">
        <v>1.0</v>
      </c>
      <c r="S549" s="78"/>
      <c r="T549" s="78"/>
      <c r="U549" s="78"/>
      <c r="V549" s="78"/>
      <c r="W549" s="78"/>
    </row>
    <row r="550">
      <c r="A550" s="78"/>
      <c r="B550" s="78"/>
      <c r="C550" s="78"/>
      <c r="D550" s="78"/>
      <c r="E550" s="78"/>
      <c r="F550" s="78"/>
      <c r="G550" s="78"/>
      <c r="H550" s="85">
        <v>8.0</v>
      </c>
      <c r="I550" s="83">
        <f t="shared" si="1"/>
        <v>8</v>
      </c>
      <c r="J550" s="83">
        <f>'magic formula'!B550</f>
        <v>0</v>
      </c>
      <c r="K550" s="78"/>
      <c r="L550" s="78"/>
      <c r="M550" s="84"/>
      <c r="N550" s="78"/>
      <c r="O550" s="78"/>
      <c r="P550" s="78"/>
      <c r="Q550" s="86"/>
      <c r="R550" s="78"/>
      <c r="S550" s="78"/>
      <c r="T550" s="78"/>
      <c r="U550" s="78"/>
      <c r="V550" s="78"/>
      <c r="W550" s="78"/>
    </row>
    <row r="551">
      <c r="A551" s="78"/>
      <c r="B551" s="78"/>
      <c r="C551" s="78"/>
      <c r="D551" s="78"/>
      <c r="E551" s="78"/>
      <c r="F551" s="78"/>
      <c r="G551" s="78"/>
      <c r="H551" s="85">
        <v>1.0</v>
      </c>
      <c r="I551" s="83">
        <f t="shared" si="1"/>
        <v>2</v>
      </c>
      <c r="J551" s="83">
        <f>'magic formula'!B551</f>
        <v>0</v>
      </c>
      <c r="K551" s="78"/>
      <c r="L551" s="78"/>
      <c r="M551" s="84"/>
      <c r="N551" s="78"/>
      <c r="O551" s="78"/>
      <c r="P551" s="78"/>
      <c r="Q551" s="86"/>
      <c r="R551" s="78"/>
      <c r="S551" s="78"/>
      <c r="T551" s="78"/>
      <c r="U551" s="78"/>
      <c r="V551" s="78"/>
      <c r="W551" s="78"/>
    </row>
    <row r="552">
      <c r="A552" s="78"/>
      <c r="B552" s="78"/>
      <c r="C552" s="78"/>
      <c r="D552" s="78"/>
      <c r="E552" s="78"/>
      <c r="F552" s="78"/>
      <c r="G552" s="78"/>
      <c r="H552" s="85">
        <v>2.0</v>
      </c>
      <c r="I552" s="83">
        <f t="shared" si="1"/>
        <v>2</v>
      </c>
      <c r="J552" s="83">
        <f>'magic formula'!B552</f>
        <v>0</v>
      </c>
      <c r="K552" s="78"/>
      <c r="L552" s="78"/>
      <c r="M552" s="84"/>
      <c r="N552" s="78"/>
      <c r="O552" s="78"/>
      <c r="P552" s="78"/>
      <c r="Q552" s="86"/>
      <c r="R552" s="78"/>
      <c r="S552" s="78"/>
      <c r="T552" s="78"/>
      <c r="U552" s="78"/>
      <c r="V552" s="78"/>
      <c r="W552" s="78"/>
    </row>
    <row r="553">
      <c r="A553" s="78"/>
      <c r="B553" s="78"/>
      <c r="C553" s="78"/>
      <c r="D553" s="78"/>
      <c r="E553" s="78"/>
      <c r="F553" s="78"/>
      <c r="G553" s="78"/>
      <c r="H553" s="85">
        <v>1.0</v>
      </c>
      <c r="I553" s="83">
        <f t="shared" si="1"/>
        <v>2</v>
      </c>
      <c r="J553" s="83">
        <f>'magic formula'!B553</f>
        <v>0</v>
      </c>
      <c r="K553" s="78"/>
      <c r="L553" s="78"/>
      <c r="M553" s="84"/>
      <c r="N553" s="78"/>
      <c r="O553" s="78"/>
      <c r="P553" s="78"/>
      <c r="Q553" s="81">
        <v>2.0</v>
      </c>
      <c r="R553" s="80">
        <v>1.0</v>
      </c>
      <c r="S553" s="78"/>
      <c r="T553" s="78"/>
      <c r="U553" s="78"/>
      <c r="V553" s="78"/>
      <c r="W553" s="78"/>
    </row>
    <row r="554">
      <c r="A554" s="78"/>
      <c r="B554" s="78"/>
      <c r="C554" s="78"/>
      <c r="D554" s="78"/>
      <c r="E554" s="78"/>
      <c r="F554" s="78"/>
      <c r="G554" s="78"/>
      <c r="H554" s="85">
        <v>1.0</v>
      </c>
      <c r="I554" s="83">
        <f t="shared" si="1"/>
        <v>2</v>
      </c>
      <c r="J554" s="83">
        <f>'magic formula'!B554</f>
        <v>0</v>
      </c>
      <c r="K554" s="78"/>
      <c r="L554" s="78"/>
      <c r="M554" s="84"/>
      <c r="N554" s="78"/>
      <c r="O554" s="78"/>
      <c r="P554" s="78"/>
      <c r="Q554" s="86"/>
      <c r="R554" s="78"/>
      <c r="S554" s="78"/>
      <c r="T554" s="78"/>
      <c r="U554" s="78"/>
      <c r="V554" s="78"/>
      <c r="W554" s="78"/>
    </row>
    <row r="555">
      <c r="A555" s="78"/>
      <c r="B555" s="78"/>
      <c r="C555" s="78"/>
      <c r="D555" s="78"/>
      <c r="E555" s="78"/>
      <c r="F555" s="78"/>
      <c r="G555" s="78"/>
      <c r="H555" s="85">
        <v>1.0</v>
      </c>
      <c r="I555" s="83">
        <f t="shared" si="1"/>
        <v>2</v>
      </c>
      <c r="J555" s="83">
        <f>'magic formula'!B555</f>
        <v>0</v>
      </c>
      <c r="K555" s="78"/>
      <c r="L555" s="78"/>
      <c r="M555" s="84"/>
      <c r="N555" s="78"/>
      <c r="O555" s="78"/>
      <c r="P555" s="78"/>
      <c r="Q555" s="86"/>
      <c r="R555" s="78"/>
      <c r="S555" s="78"/>
      <c r="T555" s="78"/>
      <c r="U555" s="78"/>
      <c r="V555" s="78"/>
      <c r="W555" s="78"/>
    </row>
    <row r="556">
      <c r="A556" s="78"/>
      <c r="B556" s="78"/>
      <c r="C556" s="78"/>
      <c r="D556" s="78"/>
      <c r="E556" s="78"/>
      <c r="F556" s="78"/>
      <c r="G556" s="78"/>
      <c r="H556" s="85">
        <v>5.0</v>
      </c>
      <c r="I556" s="83">
        <f t="shared" si="1"/>
        <v>4</v>
      </c>
      <c r="J556" s="83">
        <f>'magic formula'!B556</f>
        <v>0</v>
      </c>
      <c r="K556" s="78"/>
      <c r="L556" s="78"/>
      <c r="M556" s="84"/>
      <c r="N556" s="78"/>
      <c r="O556" s="78"/>
      <c r="P556" s="78"/>
      <c r="Q556" s="86"/>
      <c r="R556" s="78"/>
      <c r="S556" s="78"/>
      <c r="T556" s="78"/>
      <c r="U556" s="78"/>
      <c r="V556" s="78"/>
      <c r="W556" s="78"/>
    </row>
    <row r="557">
      <c r="A557" s="78"/>
      <c r="B557" s="78"/>
      <c r="C557" s="78"/>
      <c r="D557" s="78"/>
      <c r="E557" s="78"/>
      <c r="F557" s="78"/>
      <c r="G557" s="78"/>
      <c r="H557" s="85">
        <v>3.0</v>
      </c>
      <c r="I557" s="83">
        <f t="shared" si="1"/>
        <v>4</v>
      </c>
      <c r="J557" s="83">
        <f>'magic formula'!B557</f>
        <v>0</v>
      </c>
      <c r="K557" s="78"/>
      <c r="L557" s="78"/>
      <c r="M557" s="84"/>
      <c r="N557" s="78"/>
      <c r="O557" s="78"/>
      <c r="P557" s="78"/>
      <c r="Q557" s="86"/>
      <c r="R557" s="78"/>
      <c r="S557" s="78"/>
      <c r="T557" s="78"/>
      <c r="U557" s="78"/>
      <c r="V557" s="78"/>
      <c r="W557" s="78"/>
    </row>
    <row r="558">
      <c r="A558" s="78"/>
      <c r="B558" s="78"/>
      <c r="C558" s="78"/>
      <c r="D558" s="78"/>
      <c r="E558" s="78"/>
      <c r="F558" s="78"/>
      <c r="G558" s="78"/>
      <c r="H558" s="85">
        <v>3.0</v>
      </c>
      <c r="I558" s="83">
        <f t="shared" si="1"/>
        <v>4</v>
      </c>
      <c r="J558" s="83">
        <f>'magic formula'!B558</f>
        <v>0</v>
      </c>
      <c r="K558" s="78"/>
      <c r="L558" s="78"/>
      <c r="M558" s="84"/>
      <c r="N558" s="78"/>
      <c r="O558" s="78"/>
      <c r="P558" s="78"/>
      <c r="Q558" s="86"/>
      <c r="R558" s="78"/>
      <c r="S558" s="78"/>
      <c r="T558" s="78"/>
      <c r="U558" s="78"/>
      <c r="V558" s="78"/>
      <c r="W558" s="78"/>
    </row>
    <row r="559">
      <c r="A559" s="78"/>
      <c r="B559" s="78"/>
      <c r="C559" s="78"/>
      <c r="D559" s="78"/>
      <c r="E559" s="78"/>
      <c r="F559" s="78"/>
      <c r="G559" s="78"/>
      <c r="H559" s="85">
        <v>7.0</v>
      </c>
      <c r="I559" s="83">
        <f t="shared" si="1"/>
        <v>8</v>
      </c>
      <c r="J559" s="83">
        <f>'magic formula'!B559</f>
        <v>0</v>
      </c>
      <c r="K559" s="78"/>
      <c r="L559" s="78"/>
      <c r="M559" s="84"/>
      <c r="N559" s="78"/>
      <c r="O559" s="78"/>
      <c r="P559" s="78"/>
      <c r="Q559" s="86"/>
      <c r="R559" s="78"/>
      <c r="S559" s="78"/>
      <c r="T559" s="78"/>
      <c r="U559" s="78"/>
      <c r="V559" s="78"/>
      <c r="W559" s="78"/>
    </row>
    <row r="560">
      <c r="A560" s="78"/>
      <c r="B560" s="78"/>
      <c r="C560" s="78"/>
      <c r="D560" s="78"/>
      <c r="E560" s="78"/>
      <c r="F560" s="78"/>
      <c r="G560" s="78"/>
      <c r="H560" s="85">
        <v>3.0</v>
      </c>
      <c r="I560" s="83">
        <f t="shared" si="1"/>
        <v>4</v>
      </c>
      <c r="J560" s="83">
        <f>'magic formula'!B560</f>
        <v>0</v>
      </c>
      <c r="K560" s="78"/>
      <c r="L560" s="78"/>
      <c r="M560" s="84"/>
      <c r="N560" s="78"/>
      <c r="O560" s="78"/>
      <c r="P560" s="78"/>
      <c r="Q560" s="86"/>
      <c r="R560" s="78"/>
      <c r="S560" s="78"/>
      <c r="T560" s="78"/>
      <c r="U560" s="78"/>
      <c r="V560" s="78"/>
      <c r="W560" s="78"/>
    </row>
    <row r="561">
      <c r="A561" s="78"/>
      <c r="B561" s="78"/>
      <c r="C561" s="78"/>
      <c r="D561" s="78"/>
      <c r="E561" s="78"/>
      <c r="F561" s="78"/>
      <c r="G561" s="78"/>
      <c r="H561" s="85">
        <v>3.0</v>
      </c>
      <c r="I561" s="83">
        <f t="shared" si="1"/>
        <v>4</v>
      </c>
      <c r="J561" s="83">
        <f>'magic formula'!B561</f>
        <v>0</v>
      </c>
      <c r="K561" s="78"/>
      <c r="L561" s="78"/>
      <c r="M561" s="84"/>
      <c r="N561" s="78"/>
      <c r="O561" s="78"/>
      <c r="P561" s="78"/>
      <c r="Q561" s="86"/>
      <c r="R561" s="78"/>
      <c r="S561" s="78"/>
      <c r="T561" s="78"/>
      <c r="U561" s="78"/>
      <c r="V561" s="78"/>
      <c r="W561" s="78"/>
    </row>
    <row r="562">
      <c r="A562" s="78"/>
      <c r="B562" s="78"/>
      <c r="C562" s="78"/>
      <c r="D562" s="78"/>
      <c r="E562" s="78"/>
      <c r="F562" s="78"/>
      <c r="G562" s="78"/>
      <c r="H562" s="85">
        <v>3.0</v>
      </c>
      <c r="I562" s="83">
        <f t="shared" si="1"/>
        <v>4</v>
      </c>
      <c r="J562" s="83">
        <f>'magic formula'!B562</f>
        <v>0</v>
      </c>
      <c r="K562" s="78"/>
      <c r="L562" s="78"/>
      <c r="M562" s="84"/>
      <c r="N562" s="78"/>
      <c r="O562" s="78"/>
      <c r="P562" s="78"/>
      <c r="Q562" s="86"/>
      <c r="R562" s="78"/>
      <c r="S562" s="78"/>
      <c r="T562" s="78"/>
      <c r="U562" s="78"/>
      <c r="V562" s="78"/>
      <c r="W562" s="78"/>
    </row>
    <row r="563">
      <c r="A563" s="78"/>
      <c r="B563" s="78"/>
      <c r="C563" s="78"/>
      <c r="D563" s="78"/>
      <c r="E563" s="78"/>
      <c r="F563" s="78"/>
      <c r="G563" s="78"/>
      <c r="H563" s="85">
        <v>7.0</v>
      </c>
      <c r="I563" s="83">
        <f t="shared" si="1"/>
        <v>8</v>
      </c>
      <c r="J563" s="83">
        <f>'magic formula'!B563</f>
        <v>0</v>
      </c>
      <c r="K563" s="78"/>
      <c r="L563" s="78"/>
      <c r="M563" s="84"/>
      <c r="N563" s="78"/>
      <c r="O563" s="78"/>
      <c r="P563" s="78"/>
      <c r="Q563" s="86"/>
      <c r="R563" s="78"/>
      <c r="S563" s="78"/>
      <c r="T563" s="78"/>
      <c r="U563" s="78"/>
      <c r="V563" s="78"/>
      <c r="W563" s="78"/>
    </row>
    <row r="564">
      <c r="A564" s="78"/>
      <c r="B564" s="78"/>
      <c r="C564" s="78"/>
      <c r="D564" s="78"/>
      <c r="E564" s="78"/>
      <c r="F564" s="78"/>
      <c r="G564" s="78"/>
      <c r="H564" s="85">
        <v>5.0</v>
      </c>
      <c r="I564" s="83">
        <f t="shared" si="1"/>
        <v>4</v>
      </c>
      <c r="J564" s="83">
        <f>'magic formula'!B564</f>
        <v>0</v>
      </c>
      <c r="K564" s="78"/>
      <c r="L564" s="78"/>
      <c r="M564" s="84"/>
      <c r="N564" s="78"/>
      <c r="O564" s="78"/>
      <c r="P564" s="78"/>
      <c r="Q564" s="86"/>
      <c r="R564" s="78"/>
      <c r="S564" s="78"/>
      <c r="T564" s="78"/>
      <c r="U564" s="78"/>
      <c r="V564" s="78"/>
      <c r="W564" s="78"/>
    </row>
    <row r="565">
      <c r="A565" s="78"/>
      <c r="B565" s="78"/>
      <c r="C565" s="78"/>
      <c r="D565" s="78"/>
      <c r="E565" s="78"/>
      <c r="F565" s="78"/>
      <c r="G565" s="78"/>
      <c r="H565" s="85">
        <v>2.0</v>
      </c>
      <c r="I565" s="83">
        <f t="shared" si="1"/>
        <v>2</v>
      </c>
      <c r="J565" s="83">
        <f>'magic formula'!B565</f>
        <v>0</v>
      </c>
      <c r="K565" s="78"/>
      <c r="L565" s="78"/>
      <c r="M565" s="84"/>
      <c r="N565" s="78"/>
      <c r="O565" s="78"/>
      <c r="P565" s="78"/>
      <c r="Q565" s="86"/>
      <c r="R565" s="78"/>
      <c r="S565" s="78"/>
      <c r="T565" s="78"/>
      <c r="U565" s="78"/>
      <c r="V565" s="78"/>
      <c r="W565" s="78"/>
    </row>
    <row r="566">
      <c r="A566" s="78"/>
      <c r="B566" s="78"/>
      <c r="C566" s="78"/>
      <c r="D566" s="78"/>
      <c r="E566" s="78"/>
      <c r="F566" s="78"/>
      <c r="G566" s="78"/>
      <c r="H566" s="85">
        <v>2.0</v>
      </c>
      <c r="I566" s="83">
        <f t="shared" si="1"/>
        <v>2</v>
      </c>
      <c r="J566" s="83">
        <f>'magic formula'!B566</f>
        <v>0</v>
      </c>
      <c r="K566" s="78"/>
      <c r="L566" s="78"/>
      <c r="M566" s="84"/>
      <c r="N566" s="78"/>
      <c r="O566" s="78"/>
      <c r="P566" s="78"/>
      <c r="Q566" s="81">
        <v>2.0</v>
      </c>
      <c r="R566" s="80">
        <v>1.0</v>
      </c>
      <c r="S566" s="78"/>
      <c r="T566" s="78"/>
      <c r="U566" s="78"/>
      <c r="V566" s="78"/>
      <c r="W566" s="78"/>
    </row>
    <row r="567">
      <c r="A567" s="78"/>
      <c r="B567" s="78"/>
      <c r="C567" s="78"/>
      <c r="D567" s="78"/>
      <c r="E567" s="78"/>
      <c r="F567" s="78"/>
      <c r="G567" s="78"/>
      <c r="H567" s="85">
        <v>2.0</v>
      </c>
      <c r="I567" s="83">
        <f t="shared" si="1"/>
        <v>2</v>
      </c>
      <c r="J567" s="83">
        <f>'magic formula'!B567</f>
        <v>0</v>
      </c>
      <c r="K567" s="78"/>
      <c r="L567" s="78"/>
      <c r="M567" s="84"/>
      <c r="N567" s="78"/>
      <c r="O567" s="78"/>
      <c r="P567" s="78"/>
      <c r="Q567" s="81">
        <v>2.0</v>
      </c>
      <c r="R567" s="80">
        <v>1.0</v>
      </c>
      <c r="S567" s="78"/>
      <c r="T567" s="78"/>
      <c r="U567" s="78"/>
      <c r="V567" s="78"/>
      <c r="W567" s="78"/>
    </row>
    <row r="568">
      <c r="A568" s="78"/>
      <c r="B568" s="78"/>
      <c r="C568" s="78"/>
      <c r="D568" s="78"/>
      <c r="E568" s="78"/>
      <c r="F568" s="78"/>
      <c r="G568" s="78"/>
      <c r="H568" s="85">
        <v>1.0</v>
      </c>
      <c r="I568" s="83">
        <f t="shared" si="1"/>
        <v>2</v>
      </c>
      <c r="J568" s="83">
        <f>'magic formula'!B568</f>
        <v>0</v>
      </c>
      <c r="K568" s="78"/>
      <c r="L568" s="78"/>
      <c r="M568" s="84"/>
      <c r="N568" s="78"/>
      <c r="O568" s="78"/>
      <c r="P568" s="78"/>
      <c r="Q568" s="81">
        <v>2.0</v>
      </c>
      <c r="R568" s="80">
        <v>1.0</v>
      </c>
      <c r="S568" s="78"/>
      <c r="T568" s="78"/>
      <c r="U568" s="78"/>
      <c r="V568" s="78"/>
      <c r="W568" s="78"/>
    </row>
    <row r="569">
      <c r="A569" s="78"/>
      <c r="B569" s="78"/>
      <c r="C569" s="78"/>
      <c r="D569" s="78"/>
      <c r="E569" s="78"/>
      <c r="F569" s="78"/>
      <c r="G569" s="78"/>
      <c r="H569" s="85">
        <v>1.0</v>
      </c>
      <c r="I569" s="83">
        <f t="shared" si="1"/>
        <v>2</v>
      </c>
      <c r="J569" s="83">
        <f>'magic formula'!B569</f>
        <v>0</v>
      </c>
      <c r="K569" s="78"/>
      <c r="L569" s="78"/>
      <c r="M569" s="84"/>
      <c r="N569" s="78"/>
      <c r="O569" s="78"/>
      <c r="P569" s="78"/>
      <c r="Q569" s="86"/>
      <c r="R569" s="78"/>
      <c r="S569" s="78"/>
      <c r="T569" s="78"/>
      <c r="U569" s="78"/>
      <c r="V569" s="78"/>
      <c r="W569" s="78"/>
    </row>
    <row r="570">
      <c r="A570" s="78"/>
      <c r="B570" s="78"/>
      <c r="C570" s="78"/>
      <c r="D570" s="78"/>
      <c r="E570" s="78"/>
      <c r="F570" s="78"/>
      <c r="G570" s="78"/>
      <c r="H570" s="85">
        <v>0.0</v>
      </c>
      <c r="I570" s="83">
        <f t="shared" si="1"/>
        <v>2</v>
      </c>
      <c r="J570" s="83">
        <f>'magic formula'!B570</f>
        <v>0</v>
      </c>
      <c r="K570" s="78"/>
      <c r="L570" s="78"/>
      <c r="M570" s="84"/>
      <c r="N570" s="78"/>
      <c r="O570" s="78"/>
      <c r="P570" s="78"/>
      <c r="Q570" s="86"/>
      <c r="R570" s="78"/>
      <c r="S570" s="78"/>
      <c r="T570" s="78"/>
      <c r="U570" s="78"/>
      <c r="V570" s="78"/>
      <c r="W570" s="78"/>
    </row>
    <row r="571">
      <c r="A571" s="78"/>
      <c r="B571" s="78"/>
      <c r="C571" s="78"/>
      <c r="D571" s="78"/>
      <c r="E571" s="78"/>
      <c r="F571" s="78"/>
      <c r="G571" s="78"/>
      <c r="H571" s="85">
        <v>10.0</v>
      </c>
      <c r="I571" s="83">
        <f t="shared" si="1"/>
        <v>8</v>
      </c>
      <c r="J571" s="83">
        <f>'magic formula'!B571</f>
        <v>0</v>
      </c>
      <c r="K571" s="78"/>
      <c r="L571" s="78"/>
      <c r="M571" s="84"/>
      <c r="N571" s="78"/>
      <c r="O571" s="78"/>
      <c r="P571" s="78"/>
      <c r="Q571" s="86"/>
      <c r="R571" s="78"/>
      <c r="S571" s="78"/>
      <c r="T571" s="78"/>
      <c r="U571" s="78"/>
      <c r="V571" s="78"/>
      <c r="W571" s="78"/>
    </row>
    <row r="572">
      <c r="A572" s="78"/>
      <c r="B572" s="78"/>
      <c r="C572" s="78"/>
      <c r="D572" s="78"/>
      <c r="E572" s="78"/>
      <c r="F572" s="78"/>
      <c r="G572" s="78"/>
      <c r="H572" s="85">
        <v>2.0</v>
      </c>
      <c r="I572" s="83">
        <f t="shared" si="1"/>
        <v>2</v>
      </c>
      <c r="J572" s="83">
        <f>'magic formula'!B572</f>
        <v>0</v>
      </c>
      <c r="K572" s="78"/>
      <c r="L572" s="78"/>
      <c r="M572" s="84"/>
      <c r="N572" s="78"/>
      <c r="O572" s="78"/>
      <c r="P572" s="78"/>
      <c r="Q572" s="86"/>
      <c r="R572" s="78"/>
      <c r="S572" s="78"/>
      <c r="T572" s="78"/>
      <c r="U572" s="78"/>
      <c r="V572" s="78"/>
      <c r="W572" s="78"/>
    </row>
    <row r="573">
      <c r="A573" s="78"/>
      <c r="B573" s="78"/>
      <c r="C573" s="78"/>
      <c r="D573" s="78"/>
      <c r="E573" s="78"/>
      <c r="F573" s="78"/>
      <c r="G573" s="78"/>
      <c r="H573" s="85">
        <v>10.0</v>
      </c>
      <c r="I573" s="83">
        <f t="shared" si="1"/>
        <v>8</v>
      </c>
      <c r="J573" s="83">
        <f>'magic formula'!B573</f>
        <v>0</v>
      </c>
      <c r="K573" s="78"/>
      <c r="L573" s="78"/>
      <c r="M573" s="84"/>
      <c r="N573" s="78"/>
      <c r="O573" s="78"/>
      <c r="P573" s="78"/>
      <c r="Q573" s="81">
        <v>2.0</v>
      </c>
      <c r="R573" s="80">
        <v>1.0</v>
      </c>
      <c r="S573" s="78"/>
      <c r="T573" s="78"/>
      <c r="U573" s="78"/>
      <c r="V573" s="78"/>
      <c r="W573" s="78"/>
    </row>
    <row r="574">
      <c r="A574" s="78"/>
      <c r="B574" s="78"/>
      <c r="C574" s="78"/>
      <c r="D574" s="78"/>
      <c r="E574" s="78"/>
      <c r="F574" s="78"/>
      <c r="G574" s="78"/>
      <c r="H574" s="85">
        <v>2.0</v>
      </c>
      <c r="I574" s="83">
        <f t="shared" si="1"/>
        <v>2</v>
      </c>
      <c r="J574" s="83">
        <f>'magic formula'!B574</f>
        <v>0</v>
      </c>
      <c r="K574" s="78"/>
      <c r="L574" s="78"/>
      <c r="M574" s="84"/>
      <c r="N574" s="78"/>
      <c r="O574" s="78"/>
      <c r="P574" s="78"/>
      <c r="Q574" s="86"/>
      <c r="R574" s="78"/>
      <c r="S574" s="78"/>
      <c r="T574" s="78"/>
      <c r="U574" s="78"/>
      <c r="V574" s="78"/>
      <c r="W574" s="78"/>
    </row>
    <row r="575">
      <c r="A575" s="78"/>
      <c r="B575" s="78"/>
      <c r="C575" s="78"/>
      <c r="D575" s="78"/>
      <c r="E575" s="78"/>
      <c r="F575" s="78"/>
      <c r="G575" s="78"/>
      <c r="H575" s="85">
        <v>10.0</v>
      </c>
      <c r="I575" s="83">
        <f t="shared" si="1"/>
        <v>8</v>
      </c>
      <c r="J575" s="83">
        <f>'magic formula'!B575</f>
        <v>0</v>
      </c>
      <c r="K575" s="78"/>
      <c r="L575" s="78"/>
      <c r="M575" s="84"/>
      <c r="N575" s="78"/>
      <c r="O575" s="78"/>
      <c r="P575" s="78"/>
      <c r="Q575" s="81">
        <v>2.0</v>
      </c>
      <c r="R575" s="80">
        <v>1.0</v>
      </c>
      <c r="S575" s="78"/>
      <c r="T575" s="78"/>
      <c r="U575" s="78"/>
      <c r="V575" s="78"/>
      <c r="W575" s="78"/>
    </row>
    <row r="576">
      <c r="A576" s="78"/>
      <c r="B576" s="78"/>
      <c r="C576" s="78"/>
      <c r="D576" s="78"/>
      <c r="E576" s="78"/>
      <c r="F576" s="78"/>
      <c r="G576" s="78"/>
      <c r="H576" s="85">
        <v>1.0</v>
      </c>
      <c r="I576" s="83">
        <f t="shared" si="1"/>
        <v>2</v>
      </c>
      <c r="J576" s="83">
        <f>'magic formula'!B576</f>
        <v>0</v>
      </c>
      <c r="K576" s="78"/>
      <c r="L576" s="78"/>
      <c r="M576" s="84"/>
      <c r="N576" s="78"/>
      <c r="O576" s="78"/>
      <c r="P576" s="78"/>
      <c r="Q576" s="86"/>
      <c r="R576" s="78"/>
      <c r="S576" s="78"/>
      <c r="T576" s="78"/>
      <c r="U576" s="78"/>
      <c r="V576" s="78"/>
      <c r="W576" s="78"/>
    </row>
    <row r="577">
      <c r="A577" s="78"/>
      <c r="B577" s="78"/>
      <c r="C577" s="78"/>
      <c r="D577" s="78"/>
      <c r="E577" s="78"/>
      <c r="F577" s="78"/>
      <c r="G577" s="78"/>
      <c r="H577" s="85">
        <v>2.0</v>
      </c>
      <c r="I577" s="83">
        <f t="shared" si="1"/>
        <v>2</v>
      </c>
      <c r="J577" s="83">
        <f>'magic formula'!B577</f>
        <v>0</v>
      </c>
      <c r="K577" s="78"/>
      <c r="L577" s="78"/>
      <c r="M577" s="84"/>
      <c r="N577" s="78"/>
      <c r="O577" s="78"/>
      <c r="P577" s="78"/>
      <c r="Q577" s="86"/>
      <c r="R577" s="78"/>
      <c r="S577" s="78"/>
      <c r="T577" s="78"/>
      <c r="U577" s="78"/>
      <c r="V577" s="78"/>
      <c r="W577" s="78"/>
    </row>
    <row r="578">
      <c r="A578" s="78"/>
      <c r="B578" s="78"/>
      <c r="C578" s="78"/>
      <c r="D578" s="78"/>
      <c r="E578" s="78"/>
      <c r="F578" s="78"/>
      <c r="G578" s="78"/>
      <c r="H578" s="85">
        <v>2.0</v>
      </c>
      <c r="I578" s="83">
        <f t="shared" si="1"/>
        <v>2</v>
      </c>
      <c r="J578" s="83">
        <f>'magic formula'!B578</f>
        <v>0</v>
      </c>
      <c r="K578" s="78"/>
      <c r="L578" s="78"/>
      <c r="M578" s="84"/>
      <c r="N578" s="78"/>
      <c r="O578" s="78"/>
      <c r="P578" s="78"/>
      <c r="Q578" s="81">
        <v>2.0</v>
      </c>
      <c r="R578" s="80">
        <v>1.0</v>
      </c>
      <c r="S578" s="78"/>
      <c r="T578" s="78"/>
      <c r="U578" s="78"/>
      <c r="V578" s="78"/>
      <c r="W578" s="78"/>
    </row>
    <row r="579">
      <c r="A579" s="78"/>
      <c r="B579" s="78"/>
      <c r="C579" s="78"/>
      <c r="D579" s="78"/>
      <c r="E579" s="78"/>
      <c r="F579" s="78"/>
      <c r="G579" s="78"/>
      <c r="H579" s="85">
        <v>1.0</v>
      </c>
      <c r="I579" s="83">
        <f t="shared" si="1"/>
        <v>2</v>
      </c>
      <c r="J579" s="83">
        <f>'magic formula'!B579</f>
        <v>2</v>
      </c>
      <c r="K579" s="78"/>
      <c r="L579" s="78"/>
      <c r="M579" s="84"/>
      <c r="N579" s="78"/>
      <c r="O579" s="78"/>
      <c r="P579" s="78"/>
      <c r="Q579" s="81">
        <v>2.0</v>
      </c>
      <c r="R579" s="80">
        <v>1.0</v>
      </c>
      <c r="S579" s="78"/>
      <c r="T579" s="78"/>
      <c r="U579" s="78"/>
      <c r="V579" s="78"/>
      <c r="W579" s="78"/>
    </row>
    <row r="580">
      <c r="A580" s="78"/>
      <c r="B580" s="78"/>
      <c r="C580" s="78"/>
      <c r="D580" s="78"/>
      <c r="E580" s="78"/>
      <c r="F580" s="78"/>
      <c r="G580" s="78"/>
      <c r="H580" s="85">
        <v>2.0</v>
      </c>
      <c r="I580" s="83">
        <f t="shared" si="1"/>
        <v>2</v>
      </c>
      <c r="J580" s="83">
        <f>'magic formula'!B580</f>
        <v>0</v>
      </c>
      <c r="K580" s="78"/>
      <c r="L580" s="78"/>
      <c r="M580" s="84"/>
      <c r="N580" s="78"/>
      <c r="O580" s="78"/>
      <c r="P580" s="78"/>
      <c r="Q580" s="86"/>
      <c r="R580" s="78"/>
      <c r="S580" s="78"/>
      <c r="T580" s="78"/>
      <c r="U580" s="78"/>
      <c r="V580" s="78"/>
      <c r="W580" s="78"/>
    </row>
    <row r="581">
      <c r="A581" s="78"/>
      <c r="B581" s="78"/>
      <c r="C581" s="78"/>
      <c r="D581" s="78"/>
      <c r="E581" s="78"/>
      <c r="F581" s="78"/>
      <c r="G581" s="78"/>
      <c r="H581" s="85">
        <v>1.0</v>
      </c>
      <c r="I581" s="83">
        <f t="shared" si="1"/>
        <v>2</v>
      </c>
      <c r="J581" s="83">
        <f>'magic formula'!B581</f>
        <v>1</v>
      </c>
      <c r="K581" s="78"/>
      <c r="L581" s="78"/>
      <c r="M581" s="84"/>
      <c r="N581" s="78"/>
      <c r="O581" s="78"/>
      <c r="P581" s="78"/>
      <c r="Q581" s="81">
        <v>2.0</v>
      </c>
      <c r="R581" s="80">
        <v>1.0</v>
      </c>
      <c r="S581" s="78"/>
      <c r="T581" s="78"/>
      <c r="U581" s="78"/>
      <c r="V581" s="78"/>
      <c r="W581" s="78"/>
    </row>
    <row r="582">
      <c r="A582" s="78"/>
      <c r="B582" s="78"/>
      <c r="C582" s="78"/>
      <c r="D582" s="78"/>
      <c r="E582" s="78"/>
      <c r="F582" s="78"/>
      <c r="G582" s="78"/>
      <c r="H582" s="85">
        <v>5.0</v>
      </c>
      <c r="I582" s="83">
        <f t="shared" si="1"/>
        <v>4</v>
      </c>
      <c r="J582" s="83">
        <f>'magic formula'!B582</f>
        <v>0</v>
      </c>
      <c r="K582" s="78"/>
      <c r="L582" s="78"/>
      <c r="M582" s="84"/>
      <c r="N582" s="78"/>
      <c r="O582" s="78"/>
      <c r="P582" s="78"/>
      <c r="Q582" s="86"/>
      <c r="R582" s="78"/>
      <c r="S582" s="78"/>
      <c r="T582" s="78"/>
      <c r="U582" s="78"/>
      <c r="V582" s="78"/>
      <c r="W582" s="78"/>
    </row>
    <row r="583">
      <c r="A583" s="78"/>
      <c r="B583" s="78"/>
      <c r="C583" s="78"/>
      <c r="D583" s="78"/>
      <c r="E583" s="78"/>
      <c r="F583" s="78"/>
      <c r="G583" s="78"/>
      <c r="H583" s="85">
        <v>4.0</v>
      </c>
      <c r="I583" s="83">
        <f t="shared" si="1"/>
        <v>4</v>
      </c>
      <c r="J583" s="83">
        <f>'magic formula'!B583</f>
        <v>0</v>
      </c>
      <c r="K583" s="78"/>
      <c r="L583" s="78"/>
      <c r="M583" s="84"/>
      <c r="N583" s="78"/>
      <c r="O583" s="78"/>
      <c r="P583" s="78"/>
      <c r="Q583" s="86"/>
      <c r="R583" s="78"/>
      <c r="S583" s="78"/>
      <c r="T583" s="78"/>
      <c r="U583" s="78"/>
      <c r="V583" s="78"/>
      <c r="W583" s="78"/>
    </row>
    <row r="584">
      <c r="A584" s="78"/>
      <c r="B584" s="78"/>
      <c r="C584" s="78"/>
      <c r="D584" s="78"/>
      <c r="E584" s="78"/>
      <c r="F584" s="78"/>
      <c r="G584" s="78"/>
      <c r="H584" s="85">
        <v>3.0</v>
      </c>
      <c r="I584" s="83">
        <f t="shared" si="1"/>
        <v>4</v>
      </c>
      <c r="J584" s="83">
        <f>'magic formula'!B584</f>
        <v>0</v>
      </c>
      <c r="K584" s="78"/>
      <c r="L584" s="78"/>
      <c r="M584" s="84"/>
      <c r="N584" s="78"/>
      <c r="O584" s="78"/>
      <c r="P584" s="78"/>
      <c r="Q584" s="86"/>
      <c r="R584" s="78"/>
      <c r="S584" s="78"/>
      <c r="T584" s="78"/>
      <c r="U584" s="78"/>
      <c r="V584" s="78"/>
      <c r="W584" s="78"/>
    </row>
    <row r="585">
      <c r="A585" s="78"/>
      <c r="B585" s="78"/>
      <c r="C585" s="78"/>
      <c r="D585" s="78"/>
      <c r="E585" s="78"/>
      <c r="F585" s="78"/>
      <c r="G585" s="78"/>
      <c r="H585" s="85">
        <v>1.0</v>
      </c>
      <c r="I585" s="83">
        <f t="shared" si="1"/>
        <v>2</v>
      </c>
      <c r="J585" s="83">
        <f>'magic formula'!B585</f>
        <v>1</v>
      </c>
      <c r="K585" s="78"/>
      <c r="L585" s="78"/>
      <c r="M585" s="84"/>
      <c r="N585" s="78"/>
      <c r="O585" s="78"/>
      <c r="P585" s="78"/>
      <c r="Q585" s="86"/>
      <c r="R585" s="78"/>
      <c r="S585" s="78"/>
      <c r="T585" s="78"/>
      <c r="U585" s="78"/>
      <c r="V585" s="78"/>
      <c r="W585" s="78"/>
    </row>
    <row r="586">
      <c r="A586" s="78"/>
      <c r="B586" s="78"/>
      <c r="C586" s="78"/>
      <c r="D586" s="78"/>
      <c r="E586" s="78"/>
      <c r="F586" s="78"/>
      <c r="G586" s="78"/>
      <c r="H586" s="85">
        <v>1.0</v>
      </c>
      <c r="I586" s="83">
        <f t="shared" si="1"/>
        <v>2</v>
      </c>
      <c r="J586" s="83">
        <f>'magic formula'!B586</f>
        <v>0</v>
      </c>
      <c r="K586" s="78"/>
      <c r="L586" s="78"/>
      <c r="M586" s="84"/>
      <c r="N586" s="78"/>
      <c r="O586" s="78"/>
      <c r="P586" s="78"/>
      <c r="Q586" s="86"/>
      <c r="R586" s="78"/>
      <c r="S586" s="78"/>
      <c r="T586" s="78"/>
      <c r="U586" s="78"/>
      <c r="V586" s="78"/>
      <c r="W586" s="78"/>
    </row>
    <row r="587">
      <c r="A587" s="78"/>
      <c r="B587" s="78"/>
      <c r="C587" s="78"/>
      <c r="D587" s="78"/>
      <c r="E587" s="78"/>
      <c r="F587" s="78"/>
      <c r="G587" s="78"/>
      <c r="H587" s="85">
        <v>9.0</v>
      </c>
      <c r="I587" s="83">
        <f t="shared" si="1"/>
        <v>8</v>
      </c>
      <c r="J587" s="83">
        <f>'magic formula'!B587</f>
        <v>3</v>
      </c>
      <c r="K587" s="78"/>
      <c r="L587" s="78"/>
      <c r="M587" s="84"/>
      <c r="N587" s="78"/>
      <c r="O587" s="78"/>
      <c r="P587" s="78"/>
      <c r="Q587" s="86"/>
      <c r="R587" s="78"/>
      <c r="S587" s="78"/>
      <c r="T587" s="78"/>
      <c r="U587" s="78"/>
      <c r="V587" s="78"/>
      <c r="W587" s="78"/>
    </row>
    <row r="588">
      <c r="A588" s="78"/>
      <c r="B588" s="78"/>
      <c r="C588" s="78"/>
      <c r="D588" s="78"/>
      <c r="E588" s="78"/>
      <c r="F588" s="78"/>
      <c r="G588" s="78"/>
      <c r="H588" s="85">
        <v>4.0</v>
      </c>
      <c r="I588" s="83">
        <f t="shared" si="1"/>
        <v>4</v>
      </c>
      <c r="J588" s="83">
        <f>'magic formula'!B588</f>
        <v>0</v>
      </c>
      <c r="K588" s="78"/>
      <c r="L588" s="78"/>
      <c r="M588" s="84"/>
      <c r="N588" s="78"/>
      <c r="O588" s="78"/>
      <c r="P588" s="78"/>
      <c r="Q588" s="86"/>
      <c r="R588" s="78"/>
      <c r="S588" s="78"/>
      <c r="T588" s="78"/>
      <c r="U588" s="78"/>
      <c r="V588" s="78"/>
      <c r="W588" s="78"/>
    </row>
    <row r="589">
      <c r="A589" s="78"/>
      <c r="B589" s="78"/>
      <c r="C589" s="78"/>
      <c r="D589" s="78"/>
      <c r="E589" s="78"/>
      <c r="F589" s="78"/>
      <c r="G589" s="78"/>
      <c r="H589" s="85">
        <v>2.0</v>
      </c>
      <c r="I589" s="83">
        <f t="shared" si="1"/>
        <v>2</v>
      </c>
      <c r="J589" s="83">
        <f>'magic formula'!B589</f>
        <v>0</v>
      </c>
      <c r="K589" s="78"/>
      <c r="L589" s="78"/>
      <c r="M589" s="84"/>
      <c r="N589" s="78"/>
      <c r="O589" s="78"/>
      <c r="P589" s="78"/>
      <c r="Q589" s="86"/>
      <c r="R589" s="78"/>
      <c r="S589" s="78"/>
      <c r="T589" s="78"/>
      <c r="U589" s="78"/>
      <c r="V589" s="78"/>
      <c r="W589" s="78"/>
    </row>
    <row r="590">
      <c r="A590" s="78"/>
      <c r="B590" s="78"/>
      <c r="C590" s="78"/>
      <c r="D590" s="78"/>
      <c r="E590" s="78"/>
      <c r="F590" s="78"/>
      <c r="G590" s="78"/>
      <c r="H590" s="85">
        <v>4.0</v>
      </c>
      <c r="I590" s="83">
        <f t="shared" si="1"/>
        <v>4</v>
      </c>
      <c r="J590" s="83">
        <f>'magic formula'!B590</f>
        <v>0</v>
      </c>
      <c r="K590" s="78"/>
      <c r="L590" s="78"/>
      <c r="M590" s="84"/>
      <c r="N590" s="78"/>
      <c r="O590" s="78"/>
      <c r="P590" s="78"/>
      <c r="Q590" s="81">
        <v>2.0</v>
      </c>
      <c r="R590" s="80">
        <v>1.0</v>
      </c>
      <c r="S590" s="78"/>
      <c r="T590" s="78"/>
      <c r="U590" s="78"/>
      <c r="V590" s="78"/>
      <c r="W590" s="78"/>
    </row>
    <row r="591">
      <c r="A591" s="78"/>
      <c r="B591" s="78"/>
      <c r="C591" s="78"/>
      <c r="D591" s="78"/>
      <c r="E591" s="78"/>
      <c r="F591" s="78"/>
      <c r="G591" s="78"/>
      <c r="H591" s="85">
        <v>4.0</v>
      </c>
      <c r="I591" s="83">
        <f t="shared" si="1"/>
        <v>4</v>
      </c>
      <c r="J591" s="83">
        <f>'magic formula'!B591</f>
        <v>0</v>
      </c>
      <c r="K591" s="78"/>
      <c r="L591" s="78"/>
      <c r="M591" s="84"/>
      <c r="N591" s="78"/>
      <c r="O591" s="78"/>
      <c r="P591" s="78"/>
      <c r="Q591" s="86"/>
      <c r="R591" s="78"/>
      <c r="S591" s="78"/>
      <c r="T591" s="78"/>
      <c r="U591" s="78"/>
      <c r="V591" s="78"/>
      <c r="W591" s="78"/>
    </row>
    <row r="592">
      <c r="A592" s="78"/>
      <c r="B592" s="78"/>
      <c r="C592" s="78"/>
      <c r="D592" s="78"/>
      <c r="E592" s="78"/>
      <c r="F592" s="78"/>
      <c r="G592" s="78"/>
      <c r="H592" s="85">
        <v>4.0</v>
      </c>
      <c r="I592" s="83">
        <f t="shared" si="1"/>
        <v>4</v>
      </c>
      <c r="J592" s="83">
        <f>'magic formula'!B592</f>
        <v>0</v>
      </c>
      <c r="K592" s="78"/>
      <c r="L592" s="78"/>
      <c r="M592" s="84"/>
      <c r="N592" s="78"/>
      <c r="O592" s="78"/>
      <c r="P592" s="78"/>
      <c r="Q592" s="86"/>
      <c r="R592" s="78"/>
      <c r="S592" s="78"/>
      <c r="T592" s="78"/>
      <c r="U592" s="78"/>
      <c r="V592" s="78"/>
      <c r="W592" s="78"/>
    </row>
    <row r="593">
      <c r="A593" s="78"/>
      <c r="B593" s="78"/>
      <c r="C593" s="78"/>
      <c r="D593" s="78"/>
      <c r="E593" s="78"/>
      <c r="F593" s="78"/>
      <c r="G593" s="78"/>
      <c r="H593" s="85">
        <v>2.0</v>
      </c>
      <c r="I593" s="83">
        <f t="shared" si="1"/>
        <v>2</v>
      </c>
      <c r="J593" s="83">
        <f>'magic formula'!B593</f>
        <v>0</v>
      </c>
      <c r="K593" s="78"/>
      <c r="L593" s="78"/>
      <c r="M593" s="84"/>
      <c r="N593" s="78"/>
      <c r="O593" s="78"/>
      <c r="P593" s="78"/>
      <c r="Q593" s="86"/>
      <c r="R593" s="78"/>
      <c r="S593" s="78"/>
      <c r="T593" s="78"/>
      <c r="U593" s="78"/>
      <c r="V593" s="78"/>
      <c r="W593" s="78"/>
    </row>
    <row r="594">
      <c r="A594" s="78"/>
      <c r="B594" s="78"/>
      <c r="C594" s="78"/>
      <c r="D594" s="78"/>
      <c r="E594" s="78"/>
      <c r="F594" s="78"/>
      <c r="G594" s="78"/>
      <c r="H594" s="85">
        <v>2.0</v>
      </c>
      <c r="I594" s="83">
        <f t="shared" si="1"/>
        <v>2</v>
      </c>
      <c r="J594" s="83">
        <f>'magic formula'!B594</f>
        <v>0</v>
      </c>
      <c r="K594" s="78"/>
      <c r="L594" s="78"/>
      <c r="M594" s="84"/>
      <c r="N594" s="78"/>
      <c r="O594" s="78"/>
      <c r="P594" s="78"/>
      <c r="Q594" s="81">
        <v>2.0</v>
      </c>
      <c r="R594" s="80">
        <v>1.0</v>
      </c>
      <c r="S594" s="78"/>
      <c r="T594" s="78"/>
      <c r="U594" s="78"/>
      <c r="V594" s="78"/>
      <c r="W594" s="78"/>
    </row>
    <row r="595">
      <c r="A595" s="78"/>
      <c r="B595" s="78"/>
      <c r="C595" s="78"/>
      <c r="D595" s="78"/>
      <c r="E595" s="78"/>
      <c r="F595" s="78"/>
      <c r="G595" s="78"/>
      <c r="H595" s="85">
        <v>2.0</v>
      </c>
      <c r="I595" s="83">
        <f t="shared" si="1"/>
        <v>2</v>
      </c>
      <c r="J595" s="83">
        <f>'magic formula'!B595</f>
        <v>0</v>
      </c>
      <c r="K595" s="78"/>
      <c r="L595" s="78"/>
      <c r="M595" s="84"/>
      <c r="N595" s="78"/>
      <c r="O595" s="78"/>
      <c r="P595" s="78"/>
      <c r="Q595" s="81">
        <v>2.0</v>
      </c>
      <c r="R595" s="80">
        <v>1.0</v>
      </c>
      <c r="S595" s="78"/>
      <c r="T595" s="78"/>
      <c r="U595" s="78"/>
      <c r="V595" s="78"/>
      <c r="W595" s="78"/>
    </row>
    <row r="596">
      <c r="A596" s="78"/>
      <c r="B596" s="78"/>
      <c r="C596" s="78"/>
      <c r="D596" s="78"/>
      <c r="E596" s="78"/>
      <c r="F596" s="78"/>
      <c r="G596" s="78"/>
      <c r="H596" s="85">
        <v>2.0</v>
      </c>
      <c r="I596" s="83">
        <f t="shared" si="1"/>
        <v>2</v>
      </c>
      <c r="J596" s="83">
        <f>'magic formula'!B596</f>
        <v>0</v>
      </c>
      <c r="K596" s="78"/>
      <c r="L596" s="78"/>
      <c r="M596" s="84"/>
      <c r="N596" s="78"/>
      <c r="O596" s="78"/>
      <c r="P596" s="78"/>
      <c r="Q596" s="81">
        <v>2.0</v>
      </c>
      <c r="R596" s="80">
        <v>1.0</v>
      </c>
      <c r="S596" s="78"/>
      <c r="T596" s="78"/>
      <c r="U596" s="78"/>
      <c r="V596" s="78"/>
      <c r="W596" s="78"/>
    </row>
    <row r="597">
      <c r="A597" s="78"/>
      <c r="B597" s="78"/>
      <c r="C597" s="78"/>
      <c r="D597" s="78"/>
      <c r="E597" s="78"/>
      <c r="F597" s="78"/>
      <c r="G597" s="78"/>
      <c r="H597" s="85">
        <v>4.0</v>
      </c>
      <c r="I597" s="83">
        <f t="shared" si="1"/>
        <v>4</v>
      </c>
      <c r="J597" s="83">
        <f>'magic formula'!B597</f>
        <v>0</v>
      </c>
      <c r="K597" s="78"/>
      <c r="L597" s="78"/>
      <c r="M597" s="84"/>
      <c r="N597" s="78"/>
      <c r="O597" s="78"/>
      <c r="P597" s="78"/>
      <c r="Q597" s="81">
        <v>2.0</v>
      </c>
      <c r="R597" s="80">
        <v>1.0</v>
      </c>
      <c r="S597" s="78"/>
      <c r="T597" s="78"/>
      <c r="U597" s="78"/>
      <c r="V597" s="78"/>
      <c r="W597" s="78"/>
    </row>
    <row r="598">
      <c r="A598" s="78"/>
      <c r="B598" s="78"/>
      <c r="C598" s="78"/>
      <c r="D598" s="78"/>
      <c r="E598" s="78"/>
      <c r="F598" s="78"/>
      <c r="G598" s="78"/>
      <c r="H598" s="85">
        <v>4.0</v>
      </c>
      <c r="I598" s="83">
        <f t="shared" si="1"/>
        <v>4</v>
      </c>
      <c r="J598" s="83">
        <f>'magic formula'!B598</f>
        <v>0</v>
      </c>
      <c r="K598" s="78"/>
      <c r="L598" s="78"/>
      <c r="M598" s="84"/>
      <c r="N598" s="78"/>
      <c r="O598" s="78"/>
      <c r="P598" s="78"/>
      <c r="Q598" s="86"/>
      <c r="R598" s="78"/>
      <c r="S598" s="78"/>
      <c r="T598" s="78"/>
      <c r="U598" s="78"/>
      <c r="V598" s="78"/>
      <c r="W598" s="78"/>
    </row>
    <row r="599">
      <c r="A599" s="78"/>
      <c r="B599" s="78"/>
      <c r="C599" s="78"/>
      <c r="D599" s="78"/>
      <c r="E599" s="78"/>
      <c r="F599" s="78"/>
      <c r="G599" s="78"/>
      <c r="H599" s="85">
        <v>2.0</v>
      </c>
      <c r="I599" s="83">
        <f t="shared" si="1"/>
        <v>2</v>
      </c>
      <c r="J599" s="83">
        <f>'magic formula'!B599</f>
        <v>0</v>
      </c>
      <c r="K599" s="78"/>
      <c r="L599" s="78"/>
      <c r="M599" s="84"/>
      <c r="N599" s="78"/>
      <c r="O599" s="78"/>
      <c r="P599" s="78"/>
      <c r="Q599" s="86"/>
      <c r="R599" s="78"/>
      <c r="S599" s="78"/>
      <c r="T599" s="78"/>
      <c r="U599" s="78"/>
      <c r="V599" s="78"/>
      <c r="W599" s="78"/>
    </row>
    <row r="600">
      <c r="A600" s="78"/>
      <c r="B600" s="78"/>
      <c r="C600" s="78"/>
      <c r="D600" s="78"/>
      <c r="E600" s="78"/>
      <c r="F600" s="78"/>
      <c r="G600" s="78"/>
      <c r="H600" s="85">
        <v>2.0</v>
      </c>
      <c r="I600" s="83">
        <f t="shared" si="1"/>
        <v>2</v>
      </c>
      <c r="J600" s="83">
        <f>'magic formula'!B600</f>
        <v>0</v>
      </c>
      <c r="K600" s="78"/>
      <c r="L600" s="78"/>
      <c r="M600" s="84"/>
      <c r="N600" s="78"/>
      <c r="O600" s="78"/>
      <c r="P600" s="78"/>
      <c r="Q600" s="81">
        <v>2.0</v>
      </c>
      <c r="R600" s="80">
        <v>1.0</v>
      </c>
      <c r="S600" s="78"/>
      <c r="T600" s="78"/>
      <c r="U600" s="78"/>
      <c r="V600" s="78"/>
      <c r="W600" s="78"/>
    </row>
    <row r="601">
      <c r="A601" s="78"/>
      <c r="B601" s="78"/>
      <c r="C601" s="78"/>
      <c r="D601" s="78"/>
      <c r="E601" s="78"/>
      <c r="F601" s="78"/>
      <c r="G601" s="78"/>
      <c r="H601" s="85">
        <v>1.0</v>
      </c>
      <c r="I601" s="83">
        <f t="shared" si="1"/>
        <v>2</v>
      </c>
      <c r="J601" s="83">
        <f>'magic formula'!B601</f>
        <v>0</v>
      </c>
      <c r="K601" s="78"/>
      <c r="L601" s="78"/>
      <c r="M601" s="84"/>
      <c r="N601" s="78"/>
      <c r="O601" s="78"/>
      <c r="P601" s="78"/>
      <c r="Q601" s="81">
        <v>2.0</v>
      </c>
      <c r="R601" s="80">
        <v>1.0</v>
      </c>
      <c r="S601" s="78"/>
      <c r="T601" s="78"/>
      <c r="U601" s="78"/>
      <c r="V601" s="78"/>
      <c r="W601" s="78"/>
    </row>
    <row r="602">
      <c r="A602" s="78"/>
      <c r="B602" s="78"/>
      <c r="C602" s="78"/>
      <c r="D602" s="78"/>
      <c r="E602" s="78"/>
      <c r="F602" s="78"/>
      <c r="G602" s="78"/>
      <c r="H602" s="85">
        <v>1.0</v>
      </c>
      <c r="I602" s="83">
        <f t="shared" si="1"/>
        <v>2</v>
      </c>
      <c r="J602" s="83">
        <f>'magic formula'!B602</f>
        <v>0</v>
      </c>
      <c r="K602" s="78"/>
      <c r="L602" s="78"/>
      <c r="M602" s="84"/>
      <c r="N602" s="78"/>
      <c r="O602" s="78"/>
      <c r="P602" s="78"/>
      <c r="Q602" s="86"/>
      <c r="R602" s="78"/>
      <c r="S602" s="78"/>
      <c r="T602" s="78"/>
      <c r="U602" s="78"/>
      <c r="V602" s="78"/>
      <c r="W602" s="78"/>
    </row>
    <row r="603">
      <c r="A603" s="78"/>
      <c r="B603" s="78"/>
      <c r="C603" s="78"/>
      <c r="D603" s="78"/>
      <c r="E603" s="78"/>
      <c r="F603" s="78"/>
      <c r="G603" s="78"/>
      <c r="H603" s="85">
        <v>1.0</v>
      </c>
      <c r="I603" s="83">
        <f t="shared" si="1"/>
        <v>2</v>
      </c>
      <c r="J603" s="83">
        <f>'magic formula'!B603</f>
        <v>0</v>
      </c>
      <c r="K603" s="78"/>
      <c r="L603" s="78"/>
      <c r="M603" s="84"/>
      <c r="N603" s="78"/>
      <c r="O603" s="78"/>
      <c r="P603" s="78"/>
      <c r="Q603" s="86"/>
      <c r="R603" s="78"/>
      <c r="S603" s="78"/>
      <c r="T603" s="78"/>
      <c r="U603" s="78"/>
      <c r="V603" s="78"/>
      <c r="W603" s="78"/>
    </row>
    <row r="604">
      <c r="A604" s="78"/>
      <c r="B604" s="78"/>
      <c r="C604" s="78"/>
      <c r="D604" s="78"/>
      <c r="E604" s="78"/>
      <c r="F604" s="78"/>
      <c r="G604" s="78"/>
      <c r="H604" s="85">
        <v>1.0</v>
      </c>
      <c r="I604" s="83">
        <f t="shared" si="1"/>
        <v>2</v>
      </c>
      <c r="J604" s="83">
        <f>'magic formula'!B604</f>
        <v>0</v>
      </c>
      <c r="K604" s="78"/>
      <c r="L604" s="78"/>
      <c r="M604" s="84"/>
      <c r="N604" s="78"/>
      <c r="O604" s="78"/>
      <c r="P604" s="78"/>
      <c r="Q604" s="86"/>
      <c r="R604" s="78"/>
      <c r="S604" s="78"/>
      <c r="T604" s="78"/>
      <c r="U604" s="78"/>
      <c r="V604" s="78"/>
      <c r="W604" s="78"/>
    </row>
    <row r="605">
      <c r="A605" s="78"/>
      <c r="B605" s="78"/>
      <c r="C605" s="78"/>
      <c r="D605" s="78"/>
      <c r="E605" s="78"/>
      <c r="F605" s="78"/>
      <c r="G605" s="78"/>
      <c r="H605" s="85">
        <v>1.0</v>
      </c>
      <c r="I605" s="83">
        <f t="shared" si="1"/>
        <v>2</v>
      </c>
      <c r="J605" s="83">
        <f>'magic formula'!B605</f>
        <v>0</v>
      </c>
      <c r="K605" s="78"/>
      <c r="L605" s="78"/>
      <c r="M605" s="84"/>
      <c r="N605" s="78"/>
      <c r="O605" s="78"/>
      <c r="P605" s="78"/>
      <c r="Q605" s="86"/>
      <c r="R605" s="78"/>
      <c r="S605" s="78"/>
      <c r="T605" s="78"/>
      <c r="U605" s="78"/>
      <c r="V605" s="78"/>
      <c r="W605" s="78"/>
    </row>
    <row r="606">
      <c r="A606" s="78"/>
      <c r="B606" s="78"/>
      <c r="C606" s="78"/>
      <c r="D606" s="78"/>
      <c r="E606" s="78"/>
      <c r="F606" s="78"/>
      <c r="G606" s="78"/>
      <c r="H606" s="85">
        <v>3.0</v>
      </c>
      <c r="I606" s="83">
        <f t="shared" si="1"/>
        <v>4</v>
      </c>
      <c r="J606" s="83">
        <f>'magic formula'!B606</f>
        <v>0</v>
      </c>
      <c r="K606" s="78"/>
      <c r="L606" s="78"/>
      <c r="M606" s="84"/>
      <c r="N606" s="78"/>
      <c r="O606" s="78"/>
      <c r="P606" s="78"/>
      <c r="Q606" s="86"/>
      <c r="R606" s="78"/>
      <c r="S606" s="78"/>
      <c r="T606" s="78"/>
      <c r="U606" s="78"/>
      <c r="V606" s="78"/>
      <c r="W606" s="78"/>
    </row>
    <row r="607">
      <c r="A607" s="78"/>
      <c r="B607" s="78"/>
      <c r="C607" s="78"/>
      <c r="D607" s="78"/>
      <c r="E607" s="78"/>
      <c r="F607" s="78"/>
      <c r="G607" s="78"/>
      <c r="H607" s="85">
        <v>2.0</v>
      </c>
      <c r="I607" s="83">
        <f t="shared" si="1"/>
        <v>2</v>
      </c>
      <c r="J607" s="83">
        <f>'magic formula'!B607</f>
        <v>0</v>
      </c>
      <c r="K607" s="78"/>
      <c r="L607" s="78"/>
      <c r="M607" s="84"/>
      <c r="N607" s="78"/>
      <c r="O607" s="78"/>
      <c r="P607" s="78"/>
      <c r="Q607" s="86"/>
      <c r="R607" s="78"/>
      <c r="S607" s="78"/>
      <c r="T607" s="78"/>
      <c r="U607" s="78"/>
      <c r="V607" s="78"/>
      <c r="W607" s="78"/>
    </row>
    <row r="608">
      <c r="A608" s="78"/>
      <c r="B608" s="78"/>
      <c r="C608" s="78"/>
      <c r="D608" s="78"/>
      <c r="E608" s="78"/>
      <c r="F608" s="78"/>
      <c r="G608" s="78"/>
      <c r="H608" s="85">
        <v>3.0</v>
      </c>
      <c r="I608" s="83">
        <f t="shared" si="1"/>
        <v>4</v>
      </c>
      <c r="J608" s="83">
        <f>'magic formula'!B608</f>
        <v>0</v>
      </c>
      <c r="K608" s="78"/>
      <c r="L608" s="78"/>
      <c r="M608" s="84"/>
      <c r="N608" s="78"/>
      <c r="O608" s="78"/>
      <c r="P608" s="78"/>
      <c r="Q608" s="81">
        <v>2.0</v>
      </c>
      <c r="R608" s="80">
        <v>1.0</v>
      </c>
      <c r="S608" s="78"/>
      <c r="T608" s="78"/>
      <c r="U608" s="78"/>
      <c r="V608" s="78"/>
      <c r="W608" s="78"/>
    </row>
    <row r="609">
      <c r="A609" s="78"/>
      <c r="B609" s="78"/>
      <c r="C609" s="78"/>
      <c r="D609" s="78"/>
      <c r="E609" s="78"/>
      <c r="F609" s="78"/>
      <c r="G609" s="78"/>
      <c r="H609" s="85">
        <v>2.0</v>
      </c>
      <c r="I609" s="83">
        <f t="shared" si="1"/>
        <v>2</v>
      </c>
      <c r="J609" s="83">
        <f>'magic formula'!B609</f>
        <v>0</v>
      </c>
      <c r="K609" s="78"/>
      <c r="L609" s="78"/>
      <c r="M609" s="84"/>
      <c r="N609" s="78"/>
      <c r="O609" s="78"/>
      <c r="P609" s="78"/>
      <c r="Q609" s="86"/>
      <c r="R609" s="78"/>
      <c r="S609" s="78"/>
      <c r="T609" s="78"/>
      <c r="U609" s="78"/>
      <c r="V609" s="78"/>
      <c r="W609" s="78"/>
    </row>
    <row r="610">
      <c r="A610" s="78"/>
      <c r="B610" s="78"/>
      <c r="C610" s="78"/>
      <c r="D610" s="78"/>
      <c r="E610" s="78"/>
      <c r="F610" s="78"/>
      <c r="G610" s="78"/>
      <c r="H610" s="85">
        <v>1.0</v>
      </c>
      <c r="I610" s="83">
        <f t="shared" si="1"/>
        <v>2</v>
      </c>
      <c r="J610" s="83">
        <f>'magic formula'!B610</f>
        <v>0</v>
      </c>
      <c r="K610" s="78"/>
      <c r="L610" s="78"/>
      <c r="M610" s="84"/>
      <c r="N610" s="78"/>
      <c r="O610" s="78"/>
      <c r="P610" s="78"/>
      <c r="Q610" s="81">
        <v>2.0</v>
      </c>
      <c r="R610" s="80">
        <v>1.0</v>
      </c>
      <c r="S610" s="78"/>
      <c r="T610" s="78"/>
      <c r="U610" s="78"/>
      <c r="V610" s="78"/>
      <c r="W610" s="78"/>
    </row>
    <row r="611">
      <c r="A611" s="78"/>
      <c r="B611" s="78"/>
      <c r="C611" s="78"/>
      <c r="D611" s="78"/>
      <c r="E611" s="78"/>
      <c r="F611" s="78"/>
      <c r="G611" s="78"/>
      <c r="H611" s="85">
        <v>3.0</v>
      </c>
      <c r="I611" s="83">
        <f t="shared" si="1"/>
        <v>4</v>
      </c>
      <c r="J611" s="83">
        <f>'magic formula'!B611</f>
        <v>0</v>
      </c>
      <c r="K611" s="78"/>
      <c r="L611" s="78"/>
      <c r="M611" s="84"/>
      <c r="N611" s="78"/>
      <c r="O611" s="78"/>
      <c r="P611" s="78"/>
      <c r="Q611" s="86"/>
      <c r="R611" s="78"/>
      <c r="S611" s="78"/>
      <c r="T611" s="78"/>
      <c r="U611" s="78"/>
      <c r="V611" s="78"/>
      <c r="W611" s="78"/>
    </row>
    <row r="612">
      <c r="A612" s="78"/>
      <c r="B612" s="78"/>
      <c r="C612" s="78"/>
      <c r="D612" s="78"/>
      <c r="E612" s="78"/>
      <c r="F612" s="78"/>
      <c r="G612" s="78"/>
      <c r="H612" s="85">
        <v>3.0</v>
      </c>
      <c r="I612" s="83">
        <f t="shared" si="1"/>
        <v>4</v>
      </c>
      <c r="J612" s="83">
        <f>'magic formula'!B612</f>
        <v>0</v>
      </c>
      <c r="K612" s="78"/>
      <c r="L612" s="78"/>
      <c r="M612" s="84"/>
      <c r="N612" s="78"/>
      <c r="O612" s="78"/>
      <c r="P612" s="78"/>
      <c r="Q612" s="86"/>
      <c r="R612" s="78"/>
      <c r="S612" s="78"/>
      <c r="T612" s="78"/>
      <c r="U612" s="78"/>
      <c r="V612" s="78"/>
      <c r="W612" s="78"/>
    </row>
    <row r="613">
      <c r="A613" s="78"/>
      <c r="B613" s="78"/>
      <c r="C613" s="78"/>
      <c r="D613" s="78"/>
      <c r="E613" s="78"/>
      <c r="F613" s="78"/>
      <c r="G613" s="78"/>
      <c r="H613" s="85">
        <v>1.0</v>
      </c>
      <c r="I613" s="83">
        <f t="shared" si="1"/>
        <v>2</v>
      </c>
      <c r="J613" s="83">
        <f>'magic formula'!B613</f>
        <v>0</v>
      </c>
      <c r="K613" s="78"/>
      <c r="L613" s="78"/>
      <c r="M613" s="84"/>
      <c r="N613" s="78"/>
      <c r="O613" s="78"/>
      <c r="P613" s="78"/>
      <c r="Q613" s="86"/>
      <c r="R613" s="78"/>
      <c r="S613" s="78"/>
      <c r="T613" s="78"/>
      <c r="U613" s="78"/>
      <c r="V613" s="78"/>
      <c r="W613" s="78"/>
    </row>
    <row r="614">
      <c r="A614" s="78"/>
      <c r="B614" s="78"/>
      <c r="C614" s="78"/>
      <c r="D614" s="78"/>
      <c r="E614" s="78"/>
      <c r="F614" s="78"/>
      <c r="G614" s="78"/>
      <c r="H614" s="85">
        <v>1.0</v>
      </c>
      <c r="I614" s="83">
        <f t="shared" si="1"/>
        <v>2</v>
      </c>
      <c r="J614" s="83">
        <f>'magic formula'!B614</f>
        <v>0</v>
      </c>
      <c r="K614" s="78"/>
      <c r="L614" s="78"/>
      <c r="M614" s="84"/>
      <c r="N614" s="78"/>
      <c r="O614" s="78"/>
      <c r="P614" s="78"/>
      <c r="Q614" s="86"/>
      <c r="R614" s="78"/>
      <c r="S614" s="78"/>
      <c r="T614" s="78"/>
      <c r="U614" s="78"/>
      <c r="V614" s="78"/>
      <c r="W614" s="78"/>
    </row>
    <row r="615">
      <c r="A615" s="78"/>
      <c r="B615" s="78"/>
      <c r="C615" s="78"/>
      <c r="D615" s="78"/>
      <c r="E615" s="78"/>
      <c r="F615" s="78"/>
      <c r="G615" s="78"/>
      <c r="H615" s="85">
        <v>7.0</v>
      </c>
      <c r="I615" s="83">
        <f t="shared" si="1"/>
        <v>8</v>
      </c>
      <c r="J615" s="83">
        <f>'magic formula'!B615</f>
        <v>0</v>
      </c>
      <c r="K615" s="78"/>
      <c r="L615" s="78"/>
      <c r="M615" s="84"/>
      <c r="N615" s="78"/>
      <c r="O615" s="78"/>
      <c r="P615" s="78"/>
      <c r="Q615" s="86"/>
      <c r="R615" s="78"/>
      <c r="S615" s="78"/>
      <c r="T615" s="78"/>
      <c r="U615" s="78"/>
      <c r="V615" s="78"/>
      <c r="W615" s="78"/>
    </row>
    <row r="616">
      <c r="A616" s="78"/>
      <c r="B616" s="78"/>
      <c r="C616" s="78"/>
      <c r="D616" s="78"/>
      <c r="E616" s="78"/>
      <c r="F616" s="78"/>
      <c r="G616" s="78"/>
      <c r="H616" s="85">
        <v>2.0</v>
      </c>
      <c r="I616" s="83">
        <f t="shared" si="1"/>
        <v>2</v>
      </c>
      <c r="J616" s="83">
        <f>'magic formula'!B616</f>
        <v>0</v>
      </c>
      <c r="K616" s="78"/>
      <c r="L616" s="78"/>
      <c r="M616" s="84"/>
      <c r="N616" s="78"/>
      <c r="O616" s="78"/>
      <c r="P616" s="78"/>
      <c r="Q616" s="86"/>
      <c r="R616" s="78"/>
      <c r="S616" s="78"/>
      <c r="T616" s="78"/>
      <c r="U616" s="78"/>
      <c r="V616" s="78"/>
      <c r="W616" s="78"/>
    </row>
    <row r="617">
      <c r="A617" s="78"/>
      <c r="B617" s="78"/>
      <c r="C617" s="78"/>
      <c r="D617" s="78"/>
      <c r="E617" s="78"/>
      <c r="F617" s="78"/>
      <c r="G617" s="78"/>
      <c r="H617" s="85">
        <v>3.0</v>
      </c>
      <c r="I617" s="83">
        <f t="shared" si="1"/>
        <v>4</v>
      </c>
      <c r="J617" s="83">
        <f>'magic formula'!B617</f>
        <v>0</v>
      </c>
      <c r="K617" s="78"/>
      <c r="L617" s="78"/>
      <c r="M617" s="84"/>
      <c r="N617" s="78"/>
      <c r="O617" s="78"/>
      <c r="P617" s="78"/>
      <c r="Q617" s="81">
        <v>2.0</v>
      </c>
      <c r="R617" s="80">
        <v>1.0</v>
      </c>
      <c r="S617" s="78"/>
      <c r="T617" s="78"/>
      <c r="U617" s="78"/>
      <c r="V617" s="78"/>
      <c r="W617" s="78"/>
    </row>
    <row r="618">
      <c r="A618" s="78"/>
      <c r="B618" s="78"/>
      <c r="C618" s="78"/>
      <c r="D618" s="78"/>
      <c r="E618" s="78"/>
      <c r="F618" s="78"/>
      <c r="G618" s="78"/>
      <c r="H618" s="85">
        <v>2.0</v>
      </c>
      <c r="I618" s="83">
        <f t="shared" si="1"/>
        <v>2</v>
      </c>
      <c r="J618" s="83">
        <f>'magic formula'!B618</f>
        <v>0</v>
      </c>
      <c r="K618" s="78"/>
      <c r="L618" s="78"/>
      <c r="M618" s="84"/>
      <c r="N618" s="78"/>
      <c r="O618" s="78"/>
      <c r="P618" s="78"/>
      <c r="Q618" s="86"/>
      <c r="R618" s="78"/>
      <c r="S618" s="78"/>
      <c r="T618" s="78"/>
      <c r="U618" s="78"/>
      <c r="V618" s="78"/>
      <c r="W618" s="78"/>
    </row>
    <row r="619">
      <c r="A619" s="78"/>
      <c r="B619" s="78"/>
      <c r="C619" s="78"/>
      <c r="D619" s="78"/>
      <c r="E619" s="78"/>
      <c r="F619" s="78"/>
      <c r="G619" s="78"/>
      <c r="H619" s="85">
        <v>1.0</v>
      </c>
      <c r="I619" s="83">
        <f t="shared" si="1"/>
        <v>2</v>
      </c>
      <c r="J619" s="83">
        <f>'magic formula'!B619</f>
        <v>0</v>
      </c>
      <c r="K619" s="78"/>
      <c r="L619" s="78"/>
      <c r="M619" s="84"/>
      <c r="N619" s="78"/>
      <c r="O619" s="78"/>
      <c r="P619" s="78"/>
      <c r="Q619" s="81">
        <v>2.0</v>
      </c>
      <c r="R619" s="80">
        <v>1.0</v>
      </c>
      <c r="S619" s="78"/>
      <c r="T619" s="78"/>
      <c r="U619" s="78"/>
      <c r="V619" s="78"/>
      <c r="W619" s="78"/>
    </row>
    <row r="620">
      <c r="A620" s="78"/>
      <c r="B620" s="78"/>
      <c r="C620" s="78"/>
      <c r="D620" s="78"/>
      <c r="E620" s="78"/>
      <c r="F620" s="78"/>
      <c r="G620" s="78"/>
      <c r="H620" s="85">
        <v>1.0</v>
      </c>
      <c r="I620" s="83">
        <f t="shared" si="1"/>
        <v>2</v>
      </c>
      <c r="J620" s="83">
        <f>'magic formula'!B620</f>
        <v>0</v>
      </c>
      <c r="K620" s="78"/>
      <c r="L620" s="78"/>
      <c r="M620" s="84"/>
      <c r="N620" s="78"/>
      <c r="O620" s="78"/>
      <c r="P620" s="78"/>
      <c r="Q620" s="86"/>
      <c r="R620" s="78"/>
      <c r="S620" s="78"/>
      <c r="T620" s="78"/>
      <c r="U620" s="78"/>
      <c r="V620" s="78"/>
      <c r="W620" s="78"/>
    </row>
    <row r="621">
      <c r="A621" s="78"/>
      <c r="B621" s="78"/>
      <c r="C621" s="78"/>
      <c r="D621" s="78"/>
      <c r="E621" s="78"/>
      <c r="F621" s="78"/>
      <c r="G621" s="78"/>
      <c r="H621" s="85">
        <v>1.0</v>
      </c>
      <c r="I621" s="83">
        <f t="shared" si="1"/>
        <v>2</v>
      </c>
      <c r="J621" s="83">
        <f>'magic formula'!B621</f>
        <v>0</v>
      </c>
      <c r="K621" s="78"/>
      <c r="L621" s="78"/>
      <c r="M621" s="84"/>
      <c r="N621" s="78"/>
      <c r="O621" s="78"/>
      <c r="P621" s="78"/>
      <c r="Q621" s="86"/>
      <c r="R621" s="78"/>
      <c r="S621" s="78"/>
      <c r="T621" s="78"/>
      <c r="U621" s="78"/>
      <c r="V621" s="78"/>
      <c r="W621" s="78"/>
    </row>
    <row r="622">
      <c r="A622" s="78"/>
      <c r="B622" s="78"/>
      <c r="C622" s="78"/>
      <c r="D622" s="78"/>
      <c r="E622" s="78"/>
      <c r="F622" s="78"/>
      <c r="G622" s="78"/>
      <c r="H622" s="85">
        <v>16.0</v>
      </c>
      <c r="I622" s="83">
        <f t="shared" si="1"/>
        <v>15</v>
      </c>
      <c r="J622" s="83">
        <f>'magic formula'!B622</f>
        <v>0</v>
      </c>
      <c r="K622" s="78"/>
      <c r="L622" s="78"/>
      <c r="M622" s="84"/>
      <c r="N622" s="78"/>
      <c r="O622" s="78"/>
      <c r="P622" s="78"/>
      <c r="Q622" s="86"/>
      <c r="R622" s="78"/>
      <c r="S622" s="78"/>
      <c r="T622" s="78"/>
      <c r="U622" s="78"/>
      <c r="V622" s="78"/>
      <c r="W622" s="78"/>
    </row>
    <row r="623">
      <c r="A623" s="78"/>
      <c r="B623" s="78"/>
      <c r="C623" s="78"/>
      <c r="D623" s="78"/>
      <c r="E623" s="78"/>
      <c r="F623" s="78"/>
      <c r="G623" s="78"/>
      <c r="H623" s="85">
        <v>2.0</v>
      </c>
      <c r="I623" s="83">
        <f t="shared" si="1"/>
        <v>2</v>
      </c>
      <c r="J623" s="83">
        <f>'magic formula'!B623</f>
        <v>0</v>
      </c>
      <c r="K623" s="78"/>
      <c r="L623" s="78"/>
      <c r="M623" s="84"/>
      <c r="N623" s="78"/>
      <c r="O623" s="78"/>
      <c r="P623" s="78"/>
      <c r="Q623" s="86"/>
      <c r="R623" s="78"/>
      <c r="S623" s="78"/>
      <c r="T623" s="78"/>
      <c r="U623" s="78"/>
      <c r="V623" s="78"/>
      <c r="W623" s="78"/>
    </row>
    <row r="624">
      <c r="A624" s="78"/>
      <c r="B624" s="78"/>
      <c r="C624" s="78"/>
      <c r="D624" s="78"/>
      <c r="E624" s="78"/>
      <c r="F624" s="78"/>
      <c r="G624" s="78"/>
      <c r="H624" s="85">
        <v>3.0</v>
      </c>
      <c r="I624" s="83">
        <f t="shared" si="1"/>
        <v>4</v>
      </c>
      <c r="J624" s="83">
        <f>'magic formula'!B624</f>
        <v>0</v>
      </c>
      <c r="K624" s="78"/>
      <c r="L624" s="78"/>
      <c r="M624" s="84"/>
      <c r="N624" s="78"/>
      <c r="O624" s="78"/>
      <c r="P624" s="78"/>
      <c r="Q624" s="81">
        <v>2.0</v>
      </c>
      <c r="R624" s="80">
        <v>1.0</v>
      </c>
      <c r="S624" s="78"/>
      <c r="T624" s="78"/>
      <c r="U624" s="78"/>
      <c r="V624" s="78"/>
      <c r="W624" s="78"/>
    </row>
    <row r="625">
      <c r="A625" s="78"/>
      <c r="B625" s="78"/>
      <c r="C625" s="78"/>
      <c r="D625" s="78"/>
      <c r="E625" s="78"/>
      <c r="F625" s="78"/>
      <c r="G625" s="78"/>
      <c r="H625" s="85">
        <v>1.0</v>
      </c>
      <c r="I625" s="83">
        <f t="shared" si="1"/>
        <v>2</v>
      </c>
      <c r="J625" s="83">
        <f>'magic formula'!B625</f>
        <v>1</v>
      </c>
      <c r="K625" s="78"/>
      <c r="L625" s="78"/>
      <c r="M625" s="84"/>
      <c r="N625" s="78"/>
      <c r="O625" s="78"/>
      <c r="P625" s="78"/>
      <c r="Q625" s="86"/>
      <c r="R625" s="78"/>
      <c r="S625" s="78"/>
      <c r="T625" s="78"/>
      <c r="U625" s="78"/>
      <c r="V625" s="78"/>
      <c r="W625" s="78"/>
    </row>
    <row r="626">
      <c r="A626" s="78"/>
      <c r="B626" s="78"/>
      <c r="C626" s="78"/>
      <c r="D626" s="78"/>
      <c r="E626" s="78"/>
      <c r="F626" s="78"/>
      <c r="G626" s="78"/>
      <c r="H626" s="85">
        <v>1.0</v>
      </c>
      <c r="I626" s="83">
        <f t="shared" si="1"/>
        <v>2</v>
      </c>
      <c r="J626" s="83">
        <f>'magic formula'!B626</f>
        <v>0</v>
      </c>
      <c r="K626" s="78"/>
      <c r="L626" s="78"/>
      <c r="M626" s="84"/>
      <c r="N626" s="78"/>
      <c r="O626" s="78"/>
      <c r="P626" s="78"/>
      <c r="Q626" s="86"/>
      <c r="R626" s="78"/>
      <c r="S626" s="78"/>
      <c r="T626" s="78"/>
      <c r="U626" s="78"/>
      <c r="V626" s="78"/>
      <c r="W626" s="78"/>
    </row>
    <row r="627">
      <c r="A627" s="78"/>
      <c r="B627" s="78"/>
      <c r="C627" s="78"/>
      <c r="D627" s="78"/>
      <c r="E627" s="78"/>
      <c r="F627" s="78"/>
      <c r="G627" s="78"/>
      <c r="H627" s="85">
        <v>14.0</v>
      </c>
      <c r="I627" s="83">
        <f t="shared" si="1"/>
        <v>10</v>
      </c>
      <c r="J627" s="83">
        <f>'magic formula'!B627</f>
        <v>0</v>
      </c>
      <c r="K627" s="78"/>
      <c r="L627" s="78"/>
      <c r="M627" s="84"/>
      <c r="N627" s="78"/>
      <c r="O627" s="78"/>
      <c r="P627" s="78"/>
      <c r="Q627" s="86"/>
      <c r="R627" s="78"/>
      <c r="S627" s="78"/>
      <c r="T627" s="78"/>
      <c r="U627" s="78"/>
      <c r="V627" s="78"/>
      <c r="W627" s="78"/>
    </row>
    <row r="628">
      <c r="A628" s="78"/>
      <c r="B628" s="78"/>
      <c r="C628" s="78"/>
      <c r="D628" s="78"/>
      <c r="E628" s="78"/>
      <c r="F628" s="78"/>
      <c r="G628" s="78"/>
      <c r="H628" s="85">
        <v>5.0</v>
      </c>
      <c r="I628" s="83">
        <f t="shared" si="1"/>
        <v>4</v>
      </c>
      <c r="J628" s="83">
        <f>'magic formula'!B628</f>
        <v>0</v>
      </c>
      <c r="K628" s="78"/>
      <c r="L628" s="78"/>
      <c r="M628" s="84"/>
      <c r="N628" s="78"/>
      <c r="O628" s="78"/>
      <c r="P628" s="78"/>
      <c r="Q628" s="86"/>
      <c r="R628" s="78"/>
      <c r="S628" s="78"/>
      <c r="T628" s="78"/>
      <c r="U628" s="78"/>
      <c r="V628" s="78"/>
      <c r="W628" s="78"/>
    </row>
    <row r="629">
      <c r="A629" s="78"/>
      <c r="B629" s="78"/>
      <c r="C629" s="78"/>
      <c r="D629" s="78"/>
      <c r="E629" s="78"/>
      <c r="F629" s="78"/>
      <c r="G629" s="78"/>
      <c r="H629" s="85">
        <v>1.0</v>
      </c>
      <c r="I629" s="83">
        <f t="shared" si="1"/>
        <v>2</v>
      </c>
      <c r="J629" s="83">
        <f>'magic formula'!B629</f>
        <v>0</v>
      </c>
      <c r="K629" s="78"/>
      <c r="L629" s="78"/>
      <c r="M629" s="84"/>
      <c r="N629" s="78"/>
      <c r="O629" s="78"/>
      <c r="P629" s="78"/>
      <c r="Q629" s="86"/>
      <c r="R629" s="78"/>
      <c r="S629" s="78"/>
      <c r="T629" s="78"/>
      <c r="U629" s="78"/>
      <c r="V629" s="78"/>
      <c r="W629" s="78"/>
    </row>
    <row r="630">
      <c r="A630" s="78"/>
      <c r="B630" s="78"/>
      <c r="C630" s="78"/>
      <c r="D630" s="78"/>
      <c r="E630" s="78"/>
      <c r="F630" s="78"/>
      <c r="G630" s="78"/>
      <c r="H630" s="85">
        <v>1.0</v>
      </c>
      <c r="I630" s="83">
        <f t="shared" si="1"/>
        <v>2</v>
      </c>
      <c r="J630" s="83">
        <f>'magic formula'!B630</f>
        <v>0</v>
      </c>
      <c r="K630" s="78"/>
      <c r="L630" s="78"/>
      <c r="M630" s="84"/>
      <c r="N630" s="78"/>
      <c r="O630" s="78"/>
      <c r="P630" s="78"/>
      <c r="Q630" s="86"/>
      <c r="R630" s="78"/>
      <c r="S630" s="78"/>
      <c r="T630" s="78"/>
      <c r="U630" s="78"/>
      <c r="V630" s="78"/>
      <c r="W630" s="78"/>
    </row>
    <row r="631">
      <c r="A631" s="78"/>
      <c r="B631" s="78"/>
      <c r="C631" s="78"/>
      <c r="D631" s="78"/>
      <c r="E631" s="78"/>
      <c r="F631" s="78"/>
      <c r="G631" s="78"/>
      <c r="H631" s="85">
        <v>4.0</v>
      </c>
      <c r="I631" s="83">
        <f t="shared" si="1"/>
        <v>4</v>
      </c>
      <c r="J631" s="83">
        <f>'magic formula'!B631</f>
        <v>0</v>
      </c>
      <c r="K631" s="78"/>
      <c r="L631" s="78"/>
      <c r="M631" s="84"/>
      <c r="N631" s="78"/>
      <c r="O631" s="78"/>
      <c r="P631" s="78"/>
      <c r="Q631" s="86"/>
      <c r="R631" s="78"/>
      <c r="S631" s="78"/>
      <c r="T631" s="78"/>
      <c r="U631" s="78"/>
      <c r="V631" s="78"/>
      <c r="W631" s="78"/>
    </row>
    <row r="632">
      <c r="A632" s="78"/>
      <c r="B632" s="78"/>
      <c r="C632" s="78"/>
      <c r="D632" s="78"/>
      <c r="E632" s="78"/>
      <c r="F632" s="78"/>
      <c r="G632" s="78"/>
      <c r="H632" s="85">
        <v>1.0</v>
      </c>
      <c r="I632" s="83">
        <f t="shared" si="1"/>
        <v>2</v>
      </c>
      <c r="J632" s="83">
        <f>'magic formula'!B632</f>
        <v>0</v>
      </c>
      <c r="K632" s="78"/>
      <c r="L632" s="78"/>
      <c r="M632" s="84"/>
      <c r="N632" s="78"/>
      <c r="O632" s="78"/>
      <c r="P632" s="78"/>
      <c r="Q632" s="86"/>
      <c r="R632" s="78"/>
      <c r="S632" s="78"/>
      <c r="T632" s="78"/>
      <c r="U632" s="78"/>
      <c r="V632" s="78"/>
      <c r="W632" s="78"/>
    </row>
    <row r="633">
      <c r="A633" s="78"/>
      <c r="B633" s="78"/>
      <c r="C633" s="78"/>
      <c r="D633" s="78"/>
      <c r="E633" s="78"/>
      <c r="F633" s="78"/>
      <c r="G633" s="78"/>
      <c r="H633" s="85">
        <v>2.0</v>
      </c>
      <c r="I633" s="83">
        <f t="shared" si="1"/>
        <v>2</v>
      </c>
      <c r="J633" s="83">
        <f>'magic formula'!B633</f>
        <v>0</v>
      </c>
      <c r="K633" s="78"/>
      <c r="L633" s="78"/>
      <c r="M633" s="84"/>
      <c r="N633" s="78"/>
      <c r="O633" s="78"/>
      <c r="P633" s="78"/>
      <c r="Q633" s="86"/>
      <c r="R633" s="78"/>
      <c r="S633" s="78"/>
      <c r="T633" s="78"/>
      <c r="U633" s="78"/>
      <c r="V633" s="78"/>
      <c r="W633" s="78"/>
    </row>
    <row r="634">
      <c r="A634" s="78"/>
      <c r="B634" s="78"/>
      <c r="C634" s="78"/>
      <c r="D634" s="78"/>
      <c r="E634" s="78"/>
      <c r="F634" s="78"/>
      <c r="G634" s="78"/>
      <c r="H634" s="85">
        <v>3.0</v>
      </c>
      <c r="I634" s="83">
        <f t="shared" si="1"/>
        <v>4</v>
      </c>
      <c r="J634" s="83">
        <f>'magic formula'!B634</f>
        <v>0</v>
      </c>
      <c r="K634" s="78"/>
      <c r="L634" s="78"/>
      <c r="M634" s="84"/>
      <c r="N634" s="78"/>
      <c r="O634" s="78"/>
      <c r="P634" s="78"/>
      <c r="Q634" s="81">
        <v>2.0</v>
      </c>
      <c r="R634" s="80">
        <v>1.0</v>
      </c>
      <c r="S634" s="78"/>
      <c r="T634" s="78"/>
      <c r="U634" s="78"/>
      <c r="V634" s="78"/>
      <c r="W634" s="78"/>
    </row>
    <row r="635">
      <c r="A635" s="78"/>
      <c r="B635" s="78"/>
      <c r="C635" s="78"/>
      <c r="D635" s="78"/>
      <c r="E635" s="78"/>
      <c r="F635" s="78"/>
      <c r="G635" s="78"/>
      <c r="H635" s="85">
        <v>3.0</v>
      </c>
      <c r="I635" s="83">
        <f t="shared" si="1"/>
        <v>4</v>
      </c>
      <c r="J635" s="83">
        <f>'magic formula'!B635</f>
        <v>0</v>
      </c>
      <c r="K635" s="78"/>
      <c r="L635" s="78"/>
      <c r="M635" s="84"/>
      <c r="N635" s="78"/>
      <c r="O635" s="78"/>
      <c r="P635" s="78"/>
      <c r="Q635" s="86"/>
      <c r="R635" s="78"/>
      <c r="S635" s="78"/>
      <c r="T635" s="78"/>
      <c r="U635" s="78"/>
      <c r="V635" s="78"/>
      <c r="W635" s="78"/>
    </row>
    <row r="636">
      <c r="A636" s="78"/>
      <c r="B636" s="78"/>
      <c r="C636" s="78"/>
      <c r="D636" s="78"/>
      <c r="E636" s="78"/>
      <c r="F636" s="78"/>
      <c r="G636" s="78"/>
      <c r="H636" s="85">
        <v>2.0</v>
      </c>
      <c r="I636" s="83">
        <f t="shared" si="1"/>
        <v>2</v>
      </c>
      <c r="J636" s="83">
        <f>'magic formula'!B636</f>
        <v>0</v>
      </c>
      <c r="K636" s="78"/>
      <c r="L636" s="78"/>
      <c r="M636" s="84"/>
      <c r="N636" s="78"/>
      <c r="O636" s="78"/>
      <c r="P636" s="78"/>
      <c r="Q636" s="86"/>
      <c r="R636" s="78"/>
      <c r="S636" s="78"/>
      <c r="T636" s="78"/>
      <c r="U636" s="78"/>
      <c r="V636" s="78"/>
      <c r="W636" s="78"/>
    </row>
    <row r="637">
      <c r="A637" s="78"/>
      <c r="B637" s="78"/>
      <c r="C637" s="78"/>
      <c r="D637" s="78"/>
      <c r="E637" s="78"/>
      <c r="F637" s="78"/>
      <c r="G637" s="78"/>
      <c r="H637" s="85">
        <v>1.0</v>
      </c>
      <c r="I637" s="83">
        <f t="shared" si="1"/>
        <v>2</v>
      </c>
      <c r="J637" s="83">
        <f>'magic formula'!B637</f>
        <v>0</v>
      </c>
      <c r="K637" s="78"/>
      <c r="L637" s="78"/>
      <c r="M637" s="84"/>
      <c r="N637" s="78"/>
      <c r="O637" s="78"/>
      <c r="P637" s="78"/>
      <c r="Q637" s="81">
        <v>2.0</v>
      </c>
      <c r="R637" s="80">
        <v>1.0</v>
      </c>
      <c r="S637" s="78"/>
      <c r="T637" s="78"/>
      <c r="U637" s="78"/>
      <c r="V637" s="78"/>
      <c r="W637" s="78"/>
    </row>
    <row r="638">
      <c r="A638" s="78"/>
      <c r="B638" s="78"/>
      <c r="C638" s="78"/>
      <c r="D638" s="78"/>
      <c r="E638" s="78"/>
      <c r="F638" s="78"/>
      <c r="G638" s="78"/>
      <c r="H638" s="85">
        <v>3.0</v>
      </c>
      <c r="I638" s="83">
        <f t="shared" si="1"/>
        <v>4</v>
      </c>
      <c r="J638" s="83">
        <f>'magic formula'!B638</f>
        <v>0</v>
      </c>
      <c r="K638" s="78"/>
      <c r="L638" s="78"/>
      <c r="M638" s="84"/>
      <c r="N638" s="78"/>
      <c r="O638" s="78"/>
      <c r="P638" s="78"/>
      <c r="Q638" s="86"/>
      <c r="R638" s="78"/>
      <c r="S638" s="78"/>
      <c r="T638" s="78"/>
      <c r="U638" s="78"/>
      <c r="V638" s="78"/>
      <c r="W638" s="78"/>
    </row>
    <row r="639">
      <c r="A639" s="78"/>
      <c r="B639" s="78"/>
      <c r="C639" s="78"/>
      <c r="D639" s="78"/>
      <c r="E639" s="78"/>
      <c r="F639" s="78"/>
      <c r="G639" s="78"/>
      <c r="H639" s="85">
        <v>2.0</v>
      </c>
      <c r="I639" s="83">
        <f t="shared" si="1"/>
        <v>2</v>
      </c>
      <c r="J639" s="83">
        <f>'magic formula'!B639</f>
        <v>0</v>
      </c>
      <c r="K639" s="78"/>
      <c r="L639" s="78"/>
      <c r="M639" s="84"/>
      <c r="N639" s="78"/>
      <c r="O639" s="78"/>
      <c r="P639" s="78"/>
      <c r="Q639" s="86"/>
      <c r="R639" s="78"/>
      <c r="S639" s="78"/>
      <c r="T639" s="78"/>
      <c r="U639" s="78"/>
      <c r="V639" s="78"/>
      <c r="W639" s="78"/>
    </row>
    <row r="640">
      <c r="A640" s="78"/>
      <c r="B640" s="78"/>
      <c r="C640" s="78"/>
      <c r="D640" s="78"/>
      <c r="E640" s="78"/>
      <c r="F640" s="78"/>
      <c r="G640" s="78"/>
      <c r="H640" s="85">
        <v>3.0</v>
      </c>
      <c r="I640" s="83">
        <f t="shared" si="1"/>
        <v>4</v>
      </c>
      <c r="J640" s="83">
        <f>'magic formula'!B640</f>
        <v>0</v>
      </c>
      <c r="K640" s="78"/>
      <c r="L640" s="78"/>
      <c r="M640" s="84"/>
      <c r="N640" s="78"/>
      <c r="O640" s="78"/>
      <c r="P640" s="78"/>
      <c r="Q640" s="81">
        <v>2.0</v>
      </c>
      <c r="R640" s="80">
        <v>1.0</v>
      </c>
      <c r="S640" s="78"/>
      <c r="T640" s="78"/>
      <c r="U640" s="78"/>
      <c r="V640" s="78"/>
      <c r="W640" s="78"/>
    </row>
    <row r="641">
      <c r="A641" s="78"/>
      <c r="B641" s="78"/>
      <c r="C641" s="78"/>
      <c r="D641" s="78"/>
      <c r="E641" s="78"/>
      <c r="F641" s="78"/>
      <c r="G641" s="78"/>
      <c r="H641" s="85">
        <v>1.0</v>
      </c>
      <c r="I641" s="83">
        <f t="shared" si="1"/>
        <v>2</v>
      </c>
      <c r="J641" s="83">
        <f>'magic formula'!B641</f>
        <v>0</v>
      </c>
      <c r="K641" s="78"/>
      <c r="L641" s="78"/>
      <c r="M641" s="84"/>
      <c r="N641" s="78"/>
      <c r="O641" s="78"/>
      <c r="P641" s="78"/>
      <c r="Q641" s="86"/>
      <c r="R641" s="78"/>
      <c r="S641" s="78"/>
      <c r="T641" s="78"/>
      <c r="U641" s="78"/>
      <c r="V641" s="78"/>
      <c r="W641" s="78"/>
    </row>
    <row r="642">
      <c r="A642" s="78"/>
      <c r="B642" s="78"/>
      <c r="C642" s="78"/>
      <c r="D642" s="78"/>
      <c r="E642" s="78"/>
      <c r="F642" s="78"/>
      <c r="G642" s="78"/>
      <c r="H642" s="85">
        <v>4.0</v>
      </c>
      <c r="I642" s="83">
        <f t="shared" si="1"/>
        <v>4</v>
      </c>
      <c r="J642" s="83">
        <f>'magic formula'!B642</f>
        <v>0</v>
      </c>
      <c r="K642" s="78"/>
      <c r="L642" s="78"/>
      <c r="M642" s="84"/>
      <c r="N642" s="78"/>
      <c r="O642" s="78"/>
      <c r="P642" s="78"/>
      <c r="Q642" s="86"/>
      <c r="R642" s="78"/>
      <c r="S642" s="78"/>
      <c r="T642" s="78"/>
      <c r="U642" s="78"/>
      <c r="V642" s="78"/>
      <c r="W642" s="78"/>
    </row>
    <row r="643">
      <c r="A643" s="78"/>
      <c r="B643" s="78"/>
      <c r="C643" s="78"/>
      <c r="D643" s="78"/>
      <c r="E643" s="78"/>
      <c r="F643" s="78"/>
      <c r="G643" s="78"/>
      <c r="H643" s="85">
        <v>2.0</v>
      </c>
      <c r="I643" s="83">
        <f t="shared" si="1"/>
        <v>2</v>
      </c>
      <c r="J643" s="83">
        <f>'magic formula'!B643</f>
        <v>0</v>
      </c>
      <c r="K643" s="78"/>
      <c r="L643" s="78"/>
      <c r="M643" s="84"/>
      <c r="N643" s="78"/>
      <c r="O643" s="78"/>
      <c r="P643" s="78"/>
      <c r="Q643" s="86"/>
      <c r="R643" s="78"/>
      <c r="S643" s="78"/>
      <c r="T643" s="78"/>
      <c r="U643" s="78"/>
      <c r="V643" s="78"/>
      <c r="W643" s="78"/>
    </row>
    <row r="644">
      <c r="A644" s="78"/>
      <c r="B644" s="78"/>
      <c r="C644" s="78"/>
      <c r="D644" s="78"/>
      <c r="E644" s="78"/>
      <c r="F644" s="78"/>
      <c r="G644" s="78"/>
      <c r="H644" s="85">
        <v>0.0</v>
      </c>
      <c r="I644" s="83">
        <f t="shared" si="1"/>
        <v>2</v>
      </c>
      <c r="J644" s="83">
        <f>'magic formula'!B644</f>
        <v>0</v>
      </c>
      <c r="K644" s="78"/>
      <c r="L644" s="78"/>
      <c r="M644" s="84"/>
      <c r="N644" s="78"/>
      <c r="O644" s="78"/>
      <c r="P644" s="78"/>
      <c r="Q644" s="81">
        <v>2.0</v>
      </c>
      <c r="R644" s="80">
        <v>1.0</v>
      </c>
      <c r="S644" s="78"/>
      <c r="T644" s="78"/>
      <c r="U644" s="78"/>
      <c r="V644" s="78"/>
      <c r="W644" s="78"/>
    </row>
    <row r="645">
      <c r="A645" s="78"/>
      <c r="B645" s="78"/>
      <c r="C645" s="78"/>
      <c r="D645" s="78"/>
      <c r="E645" s="78"/>
      <c r="F645" s="78"/>
      <c r="G645" s="78"/>
      <c r="H645" s="85">
        <v>2.0</v>
      </c>
      <c r="I645" s="83">
        <f t="shared" si="1"/>
        <v>2</v>
      </c>
      <c r="J645" s="83">
        <f>'magic formula'!B645</f>
        <v>0</v>
      </c>
      <c r="K645" s="78"/>
      <c r="L645" s="78"/>
      <c r="M645" s="84"/>
      <c r="N645" s="78"/>
      <c r="O645" s="78"/>
      <c r="P645" s="78"/>
      <c r="Q645" s="86"/>
      <c r="R645" s="78"/>
      <c r="S645" s="78"/>
      <c r="T645" s="78"/>
      <c r="U645" s="78"/>
      <c r="V645" s="78"/>
      <c r="W645" s="78"/>
    </row>
    <row r="646">
      <c r="A646" s="78"/>
      <c r="B646" s="78"/>
      <c r="C646" s="78"/>
      <c r="D646" s="78"/>
      <c r="E646" s="78"/>
      <c r="F646" s="78"/>
      <c r="G646" s="78"/>
      <c r="H646" s="85">
        <v>1.0</v>
      </c>
      <c r="I646" s="83">
        <f t="shared" si="1"/>
        <v>2</v>
      </c>
      <c r="J646" s="83">
        <f>'magic formula'!B646</f>
        <v>0</v>
      </c>
      <c r="K646" s="78"/>
      <c r="L646" s="78"/>
      <c r="M646" s="84"/>
      <c r="N646" s="78"/>
      <c r="O646" s="78"/>
      <c r="P646" s="78"/>
      <c r="Q646" s="81">
        <v>2.0</v>
      </c>
      <c r="R646" s="80">
        <v>1.0</v>
      </c>
      <c r="S646" s="78"/>
      <c r="T646" s="78"/>
      <c r="U646" s="78"/>
      <c r="V646" s="78"/>
      <c r="W646" s="78"/>
    </row>
    <row r="647">
      <c r="A647" s="78"/>
      <c r="B647" s="78"/>
      <c r="C647" s="78"/>
      <c r="D647" s="78"/>
      <c r="E647" s="78"/>
      <c r="F647" s="78"/>
      <c r="G647" s="78"/>
      <c r="H647" s="85">
        <v>1.0</v>
      </c>
      <c r="I647" s="83">
        <f t="shared" si="1"/>
        <v>2</v>
      </c>
      <c r="J647" s="83">
        <f>'magic formula'!B647</f>
        <v>0</v>
      </c>
      <c r="K647" s="78"/>
      <c r="L647" s="78"/>
      <c r="M647" s="84"/>
      <c r="N647" s="78"/>
      <c r="O647" s="78"/>
      <c r="P647" s="78"/>
      <c r="Q647" s="86"/>
      <c r="R647" s="78"/>
      <c r="S647" s="78"/>
      <c r="T647" s="78"/>
      <c r="U647" s="78"/>
      <c r="V647" s="78"/>
      <c r="W647" s="78"/>
    </row>
    <row r="648">
      <c r="A648" s="78"/>
      <c r="B648" s="78"/>
      <c r="C648" s="78"/>
      <c r="D648" s="78"/>
      <c r="E648" s="78"/>
      <c r="F648" s="78"/>
      <c r="G648" s="78"/>
      <c r="H648" s="85">
        <v>2.0</v>
      </c>
      <c r="I648" s="83">
        <f t="shared" si="1"/>
        <v>2</v>
      </c>
      <c r="J648" s="83">
        <f>'magic formula'!B648</f>
        <v>0</v>
      </c>
      <c r="K648" s="78"/>
      <c r="L648" s="78"/>
      <c r="M648" s="84"/>
      <c r="N648" s="78"/>
      <c r="O648" s="78"/>
      <c r="P648" s="78"/>
      <c r="Q648" s="86"/>
      <c r="R648" s="78"/>
      <c r="S648" s="78"/>
      <c r="T648" s="78"/>
      <c r="U648" s="78"/>
      <c r="V648" s="78"/>
      <c r="W648" s="78"/>
    </row>
    <row r="649">
      <c r="A649" s="78"/>
      <c r="B649" s="78"/>
      <c r="C649" s="78"/>
      <c r="D649" s="78"/>
      <c r="E649" s="78"/>
      <c r="F649" s="78"/>
      <c r="G649" s="78"/>
      <c r="H649" s="85">
        <v>2.0</v>
      </c>
      <c r="I649" s="83">
        <f t="shared" si="1"/>
        <v>2</v>
      </c>
      <c r="J649" s="83">
        <f>'magic formula'!B649</f>
        <v>0</v>
      </c>
      <c r="K649" s="78"/>
      <c r="L649" s="78"/>
      <c r="M649" s="84"/>
      <c r="N649" s="78"/>
      <c r="O649" s="78"/>
      <c r="P649" s="78"/>
      <c r="Q649" s="81">
        <v>2.0</v>
      </c>
      <c r="R649" s="80">
        <v>1.0</v>
      </c>
      <c r="S649" s="78"/>
      <c r="T649" s="78"/>
      <c r="U649" s="78"/>
      <c r="V649" s="78"/>
      <c r="W649" s="78"/>
    </row>
    <row r="650">
      <c r="A650" s="78"/>
      <c r="B650" s="78"/>
      <c r="C650" s="78"/>
      <c r="D650" s="78"/>
      <c r="E650" s="78"/>
      <c r="F650" s="78"/>
      <c r="G650" s="78"/>
      <c r="H650" s="85">
        <v>3.0</v>
      </c>
      <c r="I650" s="83">
        <f t="shared" si="1"/>
        <v>4</v>
      </c>
      <c r="J650" s="83">
        <f>'magic formula'!B650</f>
        <v>0</v>
      </c>
      <c r="K650" s="78"/>
      <c r="L650" s="78"/>
      <c r="M650" s="84"/>
      <c r="N650" s="78"/>
      <c r="O650" s="78"/>
      <c r="P650" s="78"/>
      <c r="Q650" s="81">
        <v>2.0</v>
      </c>
      <c r="R650" s="80">
        <v>1.0</v>
      </c>
      <c r="S650" s="78"/>
      <c r="T650" s="78"/>
      <c r="U650" s="78"/>
      <c r="V650" s="78"/>
      <c r="W650" s="78"/>
    </row>
    <row r="651">
      <c r="A651" s="78"/>
      <c r="B651" s="78"/>
      <c r="C651" s="78"/>
      <c r="D651" s="78"/>
      <c r="E651" s="78"/>
      <c r="F651" s="78"/>
      <c r="G651" s="78"/>
      <c r="H651" s="85">
        <v>1.0</v>
      </c>
      <c r="I651" s="83">
        <f t="shared" si="1"/>
        <v>2</v>
      </c>
      <c r="J651" s="83">
        <f>'magic formula'!B651</f>
        <v>0</v>
      </c>
      <c r="K651" s="78"/>
      <c r="L651" s="78"/>
      <c r="M651" s="84"/>
      <c r="N651" s="78"/>
      <c r="O651" s="78"/>
      <c r="P651" s="78"/>
      <c r="Q651" s="86"/>
      <c r="R651" s="78"/>
      <c r="S651" s="78"/>
      <c r="T651" s="78"/>
      <c r="U651" s="78"/>
      <c r="V651" s="78"/>
      <c r="W651" s="78"/>
    </row>
    <row r="652">
      <c r="A652" s="78"/>
      <c r="B652" s="78"/>
      <c r="C652" s="78"/>
      <c r="D652" s="78"/>
      <c r="E652" s="78"/>
      <c r="F652" s="78"/>
      <c r="G652" s="78"/>
      <c r="H652" s="85">
        <v>1.0</v>
      </c>
      <c r="I652" s="83">
        <f t="shared" si="1"/>
        <v>2</v>
      </c>
      <c r="J652" s="83">
        <f>'magic formula'!B652</f>
        <v>0</v>
      </c>
      <c r="K652" s="78"/>
      <c r="L652" s="78"/>
      <c r="M652" s="84"/>
      <c r="N652" s="78"/>
      <c r="O652" s="78"/>
      <c r="P652" s="78"/>
      <c r="Q652" s="86"/>
      <c r="R652" s="78"/>
      <c r="S652" s="78"/>
      <c r="T652" s="78"/>
      <c r="U652" s="78"/>
      <c r="V652" s="78"/>
      <c r="W652" s="78"/>
    </row>
    <row r="653">
      <c r="A653" s="78"/>
      <c r="B653" s="78"/>
      <c r="C653" s="78"/>
      <c r="D653" s="78"/>
      <c r="E653" s="78"/>
      <c r="F653" s="78"/>
      <c r="G653" s="78"/>
      <c r="H653" s="85">
        <v>1.0</v>
      </c>
      <c r="I653" s="83">
        <f t="shared" si="1"/>
        <v>2</v>
      </c>
      <c r="J653" s="83">
        <f>'magic formula'!B653</f>
        <v>0</v>
      </c>
      <c r="K653" s="78"/>
      <c r="L653" s="78"/>
      <c r="M653" s="84"/>
      <c r="N653" s="78"/>
      <c r="O653" s="78"/>
      <c r="P653" s="78"/>
      <c r="Q653" s="86"/>
      <c r="R653" s="78"/>
      <c r="S653" s="78"/>
      <c r="T653" s="78"/>
      <c r="U653" s="78"/>
      <c r="V653" s="78"/>
      <c r="W653" s="78"/>
    </row>
    <row r="654">
      <c r="A654" s="78"/>
      <c r="B654" s="78"/>
      <c r="C654" s="78"/>
      <c r="D654" s="78"/>
      <c r="E654" s="78"/>
      <c r="F654" s="78"/>
      <c r="G654" s="78"/>
      <c r="H654" s="85">
        <v>3.0</v>
      </c>
      <c r="I654" s="83">
        <f t="shared" si="1"/>
        <v>4</v>
      </c>
      <c r="J654" s="83">
        <f>'magic formula'!B654</f>
        <v>0</v>
      </c>
      <c r="K654" s="78"/>
      <c r="L654" s="78"/>
      <c r="M654" s="84"/>
      <c r="N654" s="78"/>
      <c r="O654" s="78"/>
      <c r="P654" s="78"/>
      <c r="Q654" s="86"/>
      <c r="R654" s="78"/>
      <c r="S654" s="78"/>
      <c r="T654" s="78"/>
      <c r="U654" s="78"/>
      <c r="V654" s="78"/>
      <c r="W654" s="78"/>
    </row>
    <row r="655">
      <c r="A655" s="78"/>
      <c r="B655" s="78"/>
      <c r="C655" s="78"/>
      <c r="D655" s="78"/>
      <c r="E655" s="78"/>
      <c r="F655" s="78"/>
      <c r="G655" s="78"/>
      <c r="H655" s="85">
        <v>3.0</v>
      </c>
      <c r="I655" s="83">
        <f t="shared" si="1"/>
        <v>4</v>
      </c>
      <c r="J655" s="83">
        <f>'magic formula'!B655</f>
        <v>0</v>
      </c>
      <c r="K655" s="78"/>
      <c r="L655" s="78"/>
      <c r="M655" s="84"/>
      <c r="N655" s="78"/>
      <c r="O655" s="78"/>
      <c r="P655" s="78"/>
      <c r="Q655" s="86"/>
      <c r="R655" s="78"/>
      <c r="S655" s="78"/>
      <c r="T655" s="78"/>
      <c r="U655" s="78"/>
      <c r="V655" s="78"/>
      <c r="W655" s="78"/>
    </row>
    <row r="656">
      <c r="A656" s="78"/>
      <c r="B656" s="78"/>
      <c r="C656" s="78"/>
      <c r="D656" s="78"/>
      <c r="E656" s="78"/>
      <c r="F656" s="78"/>
      <c r="G656" s="78"/>
      <c r="H656" s="85">
        <v>3.0</v>
      </c>
      <c r="I656" s="83">
        <f t="shared" si="1"/>
        <v>4</v>
      </c>
      <c r="J656" s="83">
        <f>'magic formula'!B656</f>
        <v>0</v>
      </c>
      <c r="K656" s="78"/>
      <c r="L656" s="78"/>
      <c r="M656" s="84"/>
      <c r="N656" s="78"/>
      <c r="O656" s="78"/>
      <c r="P656" s="78"/>
      <c r="Q656" s="86"/>
      <c r="R656" s="78"/>
      <c r="S656" s="78"/>
      <c r="T656" s="78"/>
      <c r="U656" s="78"/>
      <c r="V656" s="78"/>
      <c r="W656" s="78"/>
    </row>
    <row r="657">
      <c r="A657" s="78"/>
      <c r="B657" s="78"/>
      <c r="C657" s="78"/>
      <c r="D657" s="78"/>
      <c r="E657" s="78"/>
      <c r="F657" s="78"/>
      <c r="G657" s="78"/>
      <c r="H657" s="85">
        <v>2.0</v>
      </c>
      <c r="I657" s="83">
        <f t="shared" si="1"/>
        <v>2</v>
      </c>
      <c r="J657" s="83">
        <f>'magic formula'!B657</f>
        <v>0</v>
      </c>
      <c r="K657" s="78"/>
      <c r="L657" s="78"/>
      <c r="M657" s="84"/>
      <c r="N657" s="78"/>
      <c r="O657" s="78"/>
      <c r="P657" s="78"/>
      <c r="Q657" s="86"/>
      <c r="R657" s="78"/>
      <c r="S657" s="78"/>
      <c r="T657" s="78"/>
      <c r="U657" s="78"/>
      <c r="V657" s="78"/>
      <c r="W657" s="78"/>
    </row>
    <row r="658">
      <c r="A658" s="78"/>
      <c r="B658" s="78"/>
      <c r="C658" s="78"/>
      <c r="D658" s="78"/>
      <c r="E658" s="78"/>
      <c r="F658" s="78"/>
      <c r="G658" s="78"/>
      <c r="H658" s="85">
        <v>19.0</v>
      </c>
      <c r="I658" s="83">
        <f t="shared" si="1"/>
        <v>15</v>
      </c>
      <c r="J658" s="83">
        <f>'magic formula'!B658</f>
        <v>0</v>
      </c>
      <c r="K658" s="78"/>
      <c r="L658" s="78"/>
      <c r="M658" s="84"/>
      <c r="N658" s="78"/>
      <c r="O658" s="78"/>
      <c r="P658" s="78"/>
      <c r="Q658" s="81">
        <v>2.0</v>
      </c>
      <c r="R658" s="80">
        <v>1.0</v>
      </c>
      <c r="S658" s="78"/>
      <c r="T658" s="78"/>
      <c r="U658" s="78"/>
      <c r="V658" s="78"/>
      <c r="W658" s="78"/>
    </row>
    <row r="659">
      <c r="A659" s="78"/>
      <c r="B659" s="78"/>
      <c r="C659" s="78"/>
      <c r="D659" s="78"/>
      <c r="E659" s="78"/>
      <c r="F659" s="78"/>
      <c r="G659" s="78"/>
      <c r="H659" s="85">
        <v>8.0</v>
      </c>
      <c r="I659" s="83">
        <f t="shared" si="1"/>
        <v>8</v>
      </c>
      <c r="J659" s="83">
        <f>'magic formula'!B659</f>
        <v>0</v>
      </c>
      <c r="K659" s="78"/>
      <c r="L659" s="78"/>
      <c r="M659" s="84"/>
      <c r="N659" s="78"/>
      <c r="O659" s="78"/>
      <c r="P659" s="78"/>
      <c r="Q659" s="86"/>
      <c r="R659" s="78"/>
      <c r="S659" s="78"/>
      <c r="T659" s="78"/>
      <c r="U659" s="78"/>
      <c r="V659" s="78"/>
      <c r="W659" s="78"/>
    </row>
    <row r="660">
      <c r="A660" s="78"/>
      <c r="B660" s="78"/>
      <c r="C660" s="78"/>
      <c r="D660" s="78"/>
      <c r="E660" s="78"/>
      <c r="F660" s="78"/>
      <c r="G660" s="78"/>
      <c r="H660" s="85">
        <v>1.0</v>
      </c>
      <c r="I660" s="83">
        <f t="shared" si="1"/>
        <v>2</v>
      </c>
      <c r="J660" s="83">
        <f>'magic formula'!B660</f>
        <v>0</v>
      </c>
      <c r="K660" s="78"/>
      <c r="L660" s="78"/>
      <c r="M660" s="84"/>
      <c r="N660" s="78"/>
      <c r="O660" s="78"/>
      <c r="P660" s="78"/>
      <c r="Q660" s="86"/>
      <c r="R660" s="78"/>
      <c r="S660" s="78"/>
      <c r="T660" s="78"/>
      <c r="U660" s="78"/>
      <c r="V660" s="78"/>
      <c r="W660" s="78"/>
    </row>
    <row r="661">
      <c r="A661" s="78"/>
      <c r="B661" s="78"/>
      <c r="C661" s="78"/>
      <c r="D661" s="78"/>
      <c r="E661" s="78"/>
      <c r="F661" s="78"/>
      <c r="G661" s="78"/>
      <c r="H661" s="85">
        <v>1.0</v>
      </c>
      <c r="I661" s="83">
        <f t="shared" si="1"/>
        <v>2</v>
      </c>
      <c r="J661" s="83">
        <f>'magic formula'!B661</f>
        <v>0</v>
      </c>
      <c r="K661" s="78"/>
      <c r="L661" s="78"/>
      <c r="M661" s="84"/>
      <c r="N661" s="78"/>
      <c r="O661" s="78"/>
      <c r="P661" s="78"/>
      <c r="Q661" s="86"/>
      <c r="R661" s="78"/>
      <c r="S661" s="78"/>
      <c r="T661" s="78"/>
      <c r="U661" s="78"/>
      <c r="V661" s="78"/>
      <c r="W661" s="78"/>
    </row>
    <row r="662">
      <c r="A662" s="78"/>
      <c r="B662" s="78"/>
      <c r="C662" s="78"/>
      <c r="D662" s="78"/>
      <c r="E662" s="78"/>
      <c r="F662" s="78"/>
      <c r="G662" s="78"/>
      <c r="H662" s="85">
        <v>1.0</v>
      </c>
      <c r="I662" s="83">
        <f t="shared" si="1"/>
        <v>2</v>
      </c>
      <c r="J662" s="83">
        <f>'magic formula'!B662</f>
        <v>0</v>
      </c>
      <c r="K662" s="78"/>
      <c r="L662" s="78"/>
      <c r="M662" s="84"/>
      <c r="N662" s="78"/>
      <c r="O662" s="78"/>
      <c r="P662" s="78"/>
      <c r="Q662" s="86"/>
      <c r="R662" s="78"/>
      <c r="S662" s="78"/>
      <c r="T662" s="78"/>
      <c r="U662" s="78"/>
      <c r="V662" s="78"/>
      <c r="W662" s="78"/>
    </row>
    <row r="663">
      <c r="A663" s="78"/>
      <c r="B663" s="78"/>
      <c r="C663" s="78"/>
      <c r="D663" s="78"/>
      <c r="E663" s="78"/>
      <c r="F663" s="78"/>
      <c r="G663" s="78"/>
      <c r="H663" s="85">
        <v>34.0</v>
      </c>
      <c r="I663" s="83">
        <f t="shared" si="1"/>
        <v>30</v>
      </c>
      <c r="J663" s="83">
        <f>'magic formula'!B663</f>
        <v>0</v>
      </c>
      <c r="K663" s="78"/>
      <c r="L663" s="78"/>
      <c r="M663" s="84"/>
      <c r="N663" s="78"/>
      <c r="O663" s="78"/>
      <c r="P663" s="78"/>
      <c r="Q663" s="86"/>
      <c r="R663" s="78"/>
      <c r="S663" s="78"/>
      <c r="T663" s="78"/>
      <c r="U663" s="78"/>
      <c r="V663" s="78"/>
      <c r="W663" s="78"/>
    </row>
    <row r="664">
      <c r="A664" s="78"/>
      <c r="B664" s="78"/>
      <c r="C664" s="78"/>
      <c r="D664" s="78"/>
      <c r="E664" s="78"/>
      <c r="F664" s="78"/>
      <c r="G664" s="78"/>
      <c r="H664" s="85">
        <v>4.0</v>
      </c>
      <c r="I664" s="83">
        <f t="shared" si="1"/>
        <v>4</v>
      </c>
      <c r="J664" s="83">
        <f>'magic formula'!B664</f>
        <v>0</v>
      </c>
      <c r="K664" s="78"/>
      <c r="L664" s="78"/>
      <c r="M664" s="84"/>
      <c r="N664" s="78"/>
      <c r="O664" s="78"/>
      <c r="P664" s="78"/>
      <c r="Q664" s="86"/>
      <c r="R664" s="78"/>
      <c r="S664" s="78"/>
      <c r="T664" s="78"/>
      <c r="U664" s="78"/>
      <c r="V664" s="78"/>
      <c r="W664" s="78"/>
    </row>
    <row r="665">
      <c r="A665" s="78"/>
      <c r="B665" s="78"/>
      <c r="C665" s="78"/>
      <c r="D665" s="78"/>
      <c r="E665" s="78"/>
      <c r="F665" s="78"/>
      <c r="G665" s="78"/>
      <c r="H665" s="85">
        <v>8.0</v>
      </c>
      <c r="I665" s="83">
        <f t="shared" si="1"/>
        <v>8</v>
      </c>
      <c r="J665" s="83">
        <f>'magic formula'!B665</f>
        <v>0</v>
      </c>
      <c r="K665" s="78"/>
      <c r="L665" s="78"/>
      <c r="M665" s="84"/>
      <c r="N665" s="78"/>
      <c r="O665" s="78"/>
      <c r="P665" s="78"/>
      <c r="Q665" s="86"/>
      <c r="R665" s="78"/>
      <c r="S665" s="78"/>
      <c r="T665" s="78"/>
      <c r="U665" s="78"/>
      <c r="V665" s="78"/>
      <c r="W665" s="78"/>
    </row>
    <row r="666">
      <c r="A666" s="78"/>
      <c r="B666" s="78"/>
      <c r="C666" s="78"/>
      <c r="D666" s="78"/>
      <c r="E666" s="78"/>
      <c r="F666" s="78"/>
      <c r="G666" s="78"/>
      <c r="H666" s="85">
        <v>4.0</v>
      </c>
      <c r="I666" s="83">
        <f t="shared" si="1"/>
        <v>4</v>
      </c>
      <c r="J666" s="83">
        <f>'magic formula'!B666</f>
        <v>0</v>
      </c>
      <c r="K666" s="78"/>
      <c r="L666" s="78"/>
      <c r="M666" s="84"/>
      <c r="N666" s="78"/>
      <c r="O666" s="78"/>
      <c r="P666" s="78"/>
      <c r="Q666" s="86"/>
      <c r="R666" s="78"/>
      <c r="S666" s="78"/>
      <c r="T666" s="78"/>
      <c r="U666" s="78"/>
      <c r="V666" s="78"/>
      <c r="W666" s="78"/>
    </row>
    <row r="667">
      <c r="A667" s="78"/>
      <c r="B667" s="78"/>
      <c r="C667" s="78"/>
      <c r="D667" s="78"/>
      <c r="E667" s="78"/>
      <c r="F667" s="78"/>
      <c r="G667" s="78"/>
      <c r="H667" s="85">
        <v>1.0</v>
      </c>
      <c r="I667" s="83">
        <f t="shared" si="1"/>
        <v>2</v>
      </c>
      <c r="J667" s="83">
        <f>'magic formula'!B667</f>
        <v>0</v>
      </c>
      <c r="K667" s="78"/>
      <c r="L667" s="78"/>
      <c r="M667" s="84"/>
      <c r="N667" s="78"/>
      <c r="O667" s="78"/>
      <c r="P667" s="78"/>
      <c r="Q667" s="86"/>
      <c r="R667" s="78"/>
      <c r="S667" s="78"/>
      <c r="T667" s="78"/>
      <c r="U667" s="78"/>
      <c r="V667" s="78"/>
      <c r="W667" s="78"/>
    </row>
    <row r="668">
      <c r="A668" s="78"/>
      <c r="B668" s="78"/>
      <c r="C668" s="78"/>
      <c r="D668" s="78"/>
      <c r="E668" s="78"/>
      <c r="F668" s="78"/>
      <c r="G668" s="78"/>
      <c r="H668" s="85">
        <v>2.0</v>
      </c>
      <c r="I668" s="83">
        <f t="shared" si="1"/>
        <v>2</v>
      </c>
      <c r="J668" s="83">
        <f>'magic formula'!B668</f>
        <v>0</v>
      </c>
      <c r="K668" s="78"/>
      <c r="L668" s="78"/>
      <c r="M668" s="84"/>
      <c r="N668" s="78"/>
      <c r="O668" s="78"/>
      <c r="P668" s="78"/>
      <c r="Q668" s="86"/>
      <c r="R668" s="78"/>
      <c r="S668" s="78"/>
      <c r="T668" s="78"/>
      <c r="U668" s="78"/>
      <c r="V668" s="78"/>
      <c r="W668" s="78"/>
    </row>
    <row r="669">
      <c r="A669" s="78"/>
      <c r="B669" s="78"/>
      <c r="C669" s="78"/>
      <c r="D669" s="78"/>
      <c r="E669" s="78"/>
      <c r="F669" s="78"/>
      <c r="G669" s="78"/>
      <c r="H669" s="85">
        <v>0.0</v>
      </c>
      <c r="I669" s="83">
        <f t="shared" si="1"/>
        <v>2</v>
      </c>
      <c r="J669" s="83">
        <f>'magic formula'!B669</f>
        <v>1</v>
      </c>
      <c r="K669" s="78"/>
      <c r="L669" s="78"/>
      <c r="M669" s="84"/>
      <c r="N669" s="78"/>
      <c r="O669" s="78"/>
      <c r="P669" s="78"/>
      <c r="Q669" s="81">
        <v>2.0</v>
      </c>
      <c r="R669" s="80">
        <v>1.0</v>
      </c>
      <c r="S669" s="78"/>
      <c r="T669" s="78"/>
      <c r="U669" s="78"/>
      <c r="V669" s="78"/>
      <c r="W669" s="78"/>
    </row>
    <row r="670">
      <c r="A670" s="78"/>
      <c r="B670" s="78"/>
      <c r="C670" s="78"/>
      <c r="D670" s="78"/>
      <c r="E670" s="78"/>
      <c r="F670" s="78"/>
      <c r="G670" s="78"/>
      <c r="H670" s="85">
        <v>6.0</v>
      </c>
      <c r="I670" s="83">
        <f t="shared" si="1"/>
        <v>4</v>
      </c>
      <c r="J670" s="83">
        <f>'magic formula'!B670</f>
        <v>0</v>
      </c>
      <c r="K670" s="78"/>
      <c r="L670" s="78"/>
      <c r="M670" s="84"/>
      <c r="N670" s="78"/>
      <c r="O670" s="78"/>
      <c r="P670" s="78"/>
      <c r="Q670" s="86"/>
      <c r="R670" s="78"/>
      <c r="S670" s="78"/>
      <c r="T670" s="78"/>
      <c r="U670" s="78"/>
      <c r="V670" s="78"/>
      <c r="W670" s="78"/>
    </row>
    <row r="671">
      <c r="A671" s="78"/>
      <c r="B671" s="78"/>
      <c r="C671" s="78"/>
      <c r="D671" s="78"/>
      <c r="E671" s="78"/>
      <c r="F671" s="78"/>
      <c r="G671" s="78"/>
      <c r="H671" s="85">
        <v>2.0</v>
      </c>
      <c r="I671" s="83">
        <f t="shared" si="1"/>
        <v>2</v>
      </c>
      <c r="J671" s="83">
        <f>'magic formula'!B671</f>
        <v>0</v>
      </c>
      <c r="K671" s="78"/>
      <c r="L671" s="78"/>
      <c r="M671" s="84"/>
      <c r="N671" s="78"/>
      <c r="O671" s="78"/>
      <c r="P671" s="78"/>
      <c r="Q671" s="86"/>
      <c r="R671" s="78"/>
      <c r="S671" s="78"/>
      <c r="T671" s="78"/>
      <c r="U671" s="78"/>
      <c r="V671" s="78"/>
      <c r="W671" s="78"/>
    </row>
    <row r="672">
      <c r="A672" s="78"/>
      <c r="B672" s="78"/>
      <c r="C672" s="78"/>
      <c r="D672" s="78"/>
      <c r="E672" s="78"/>
      <c r="F672" s="78"/>
      <c r="G672" s="78"/>
      <c r="H672" s="85">
        <v>7.0</v>
      </c>
      <c r="I672" s="83">
        <f t="shared" si="1"/>
        <v>8</v>
      </c>
      <c r="J672" s="83">
        <f>'magic formula'!B672</f>
        <v>0</v>
      </c>
      <c r="K672" s="78"/>
      <c r="L672" s="78"/>
      <c r="M672" s="84"/>
      <c r="N672" s="78"/>
      <c r="O672" s="78"/>
      <c r="P672" s="78"/>
      <c r="Q672" s="81">
        <v>2.0</v>
      </c>
      <c r="R672" s="80">
        <v>1.0</v>
      </c>
      <c r="S672" s="78"/>
      <c r="T672" s="78"/>
      <c r="U672" s="78"/>
      <c r="V672" s="78"/>
      <c r="W672" s="78"/>
    </row>
    <row r="673">
      <c r="A673" s="78"/>
      <c r="B673" s="78"/>
      <c r="C673" s="78"/>
      <c r="D673" s="78"/>
      <c r="E673" s="78"/>
      <c r="F673" s="78"/>
      <c r="G673" s="78"/>
      <c r="H673" s="85">
        <v>1.0</v>
      </c>
      <c r="I673" s="83">
        <f t="shared" si="1"/>
        <v>2</v>
      </c>
      <c r="J673" s="83">
        <f>'magic formula'!B673</f>
        <v>0</v>
      </c>
      <c r="K673" s="78"/>
      <c r="L673" s="78"/>
      <c r="M673" s="84"/>
      <c r="N673" s="78"/>
      <c r="O673" s="78"/>
      <c r="P673" s="78"/>
      <c r="Q673" s="86"/>
      <c r="R673" s="78"/>
      <c r="S673" s="78"/>
      <c r="T673" s="78"/>
      <c r="U673" s="78"/>
      <c r="V673" s="78"/>
      <c r="W673" s="78"/>
    </row>
    <row r="674">
      <c r="A674" s="78"/>
      <c r="B674" s="78"/>
      <c r="C674" s="78"/>
      <c r="D674" s="78"/>
      <c r="E674" s="78"/>
      <c r="F674" s="78"/>
      <c r="G674" s="78"/>
      <c r="H674" s="85">
        <v>7.0</v>
      </c>
      <c r="I674" s="83">
        <f t="shared" si="1"/>
        <v>8</v>
      </c>
      <c r="J674" s="83">
        <f>'magic formula'!B674</f>
        <v>0</v>
      </c>
      <c r="K674" s="78"/>
      <c r="L674" s="78"/>
      <c r="M674" s="84"/>
      <c r="N674" s="78"/>
      <c r="O674" s="78"/>
      <c r="P674" s="78"/>
      <c r="Q674" s="86"/>
      <c r="R674" s="78"/>
      <c r="S674" s="78"/>
      <c r="T674" s="78"/>
      <c r="U674" s="78"/>
      <c r="V674" s="78"/>
      <c r="W674" s="78"/>
    </row>
    <row r="675">
      <c r="A675" s="78"/>
      <c r="B675" s="78"/>
      <c r="C675" s="78"/>
      <c r="D675" s="78"/>
      <c r="E675" s="78"/>
      <c r="F675" s="78"/>
      <c r="G675" s="78"/>
      <c r="H675" s="85">
        <v>2.0</v>
      </c>
      <c r="I675" s="83">
        <f t="shared" si="1"/>
        <v>2</v>
      </c>
      <c r="J675" s="83">
        <f>'magic formula'!B675</f>
        <v>0</v>
      </c>
      <c r="K675" s="78"/>
      <c r="L675" s="78"/>
      <c r="M675" s="84"/>
      <c r="N675" s="78"/>
      <c r="O675" s="78"/>
      <c r="P675" s="78"/>
      <c r="Q675" s="86"/>
      <c r="R675" s="78"/>
      <c r="S675" s="78"/>
      <c r="T675" s="78"/>
      <c r="U675" s="78"/>
      <c r="V675" s="78"/>
      <c r="W675" s="78"/>
    </row>
    <row r="676">
      <c r="A676" s="78"/>
      <c r="B676" s="78"/>
      <c r="C676" s="78"/>
      <c r="D676" s="78"/>
      <c r="E676" s="78"/>
      <c r="F676" s="78"/>
      <c r="G676" s="78"/>
      <c r="H676" s="85">
        <v>1.0</v>
      </c>
      <c r="I676" s="83">
        <f t="shared" si="1"/>
        <v>2</v>
      </c>
      <c r="J676" s="83">
        <f>'magic formula'!B676</f>
        <v>0</v>
      </c>
      <c r="K676" s="78"/>
      <c r="L676" s="78"/>
      <c r="M676" s="84"/>
      <c r="N676" s="78"/>
      <c r="O676" s="78"/>
      <c r="P676" s="78"/>
      <c r="Q676" s="81">
        <v>2.0</v>
      </c>
      <c r="R676" s="80">
        <v>1.0</v>
      </c>
      <c r="S676" s="78"/>
      <c r="T676" s="78"/>
      <c r="U676" s="78"/>
      <c r="V676" s="78"/>
      <c r="W676" s="78"/>
    </row>
    <row r="677">
      <c r="A677" s="78"/>
      <c r="B677" s="78"/>
      <c r="C677" s="78"/>
      <c r="D677" s="78"/>
      <c r="E677" s="78"/>
      <c r="F677" s="78"/>
      <c r="G677" s="78"/>
      <c r="H677" s="85">
        <v>1.0</v>
      </c>
      <c r="I677" s="83">
        <f t="shared" si="1"/>
        <v>2</v>
      </c>
      <c r="J677" s="83">
        <f>'magic formula'!B677</f>
        <v>0</v>
      </c>
      <c r="K677" s="78"/>
      <c r="L677" s="78"/>
      <c r="M677" s="84"/>
      <c r="N677" s="78"/>
      <c r="O677" s="78"/>
      <c r="P677" s="78"/>
      <c r="Q677" s="86"/>
      <c r="R677" s="78"/>
      <c r="S677" s="78"/>
      <c r="T677" s="78"/>
      <c r="U677" s="78"/>
      <c r="V677" s="78"/>
      <c r="W677" s="78"/>
    </row>
    <row r="678">
      <c r="A678" s="78"/>
      <c r="B678" s="78"/>
      <c r="C678" s="78"/>
      <c r="D678" s="78"/>
      <c r="E678" s="78"/>
      <c r="F678" s="78"/>
      <c r="G678" s="78"/>
      <c r="H678" s="85">
        <v>3.0</v>
      </c>
      <c r="I678" s="83">
        <f t="shared" si="1"/>
        <v>4</v>
      </c>
      <c r="J678" s="83">
        <f>'magic formula'!B678</f>
        <v>0</v>
      </c>
      <c r="K678" s="78"/>
      <c r="L678" s="78"/>
      <c r="M678" s="84"/>
      <c r="N678" s="78"/>
      <c r="O678" s="78"/>
      <c r="P678" s="78"/>
      <c r="Q678" s="86"/>
      <c r="R678" s="78"/>
      <c r="S678" s="78"/>
      <c r="T678" s="78"/>
      <c r="U678" s="78"/>
      <c r="V678" s="78"/>
      <c r="W678" s="78"/>
    </row>
    <row r="679">
      <c r="A679" s="78"/>
      <c r="B679" s="78"/>
      <c r="C679" s="78"/>
      <c r="D679" s="78"/>
      <c r="E679" s="78"/>
      <c r="F679" s="78"/>
      <c r="G679" s="78"/>
      <c r="H679" s="85">
        <v>4.0</v>
      </c>
      <c r="I679" s="83">
        <f t="shared" si="1"/>
        <v>4</v>
      </c>
      <c r="J679" s="83">
        <f>'magic formula'!B679</f>
        <v>0</v>
      </c>
      <c r="K679" s="78"/>
      <c r="L679" s="78"/>
      <c r="M679" s="84"/>
      <c r="N679" s="78"/>
      <c r="O679" s="78"/>
      <c r="P679" s="78"/>
      <c r="Q679" s="86"/>
      <c r="R679" s="78"/>
      <c r="S679" s="78"/>
      <c r="T679" s="78"/>
      <c r="U679" s="78"/>
      <c r="V679" s="78"/>
      <c r="W679" s="78"/>
    </row>
    <row r="680">
      <c r="A680" s="78"/>
      <c r="B680" s="78"/>
      <c r="C680" s="78"/>
      <c r="D680" s="78"/>
      <c r="E680" s="78"/>
      <c r="F680" s="78"/>
      <c r="G680" s="78"/>
      <c r="H680" s="85">
        <v>2.0</v>
      </c>
      <c r="I680" s="83">
        <f t="shared" si="1"/>
        <v>2</v>
      </c>
      <c r="J680" s="83">
        <f>'magic formula'!B680</f>
        <v>0</v>
      </c>
      <c r="K680" s="78"/>
      <c r="L680" s="78"/>
      <c r="M680" s="84"/>
      <c r="N680" s="78"/>
      <c r="O680" s="78"/>
      <c r="P680" s="78"/>
      <c r="Q680" s="86"/>
      <c r="R680" s="78"/>
      <c r="S680" s="78"/>
      <c r="T680" s="78"/>
      <c r="U680" s="78"/>
      <c r="V680" s="78"/>
      <c r="W680" s="78"/>
    </row>
    <row r="681">
      <c r="A681" s="78"/>
      <c r="B681" s="78"/>
      <c r="C681" s="78"/>
      <c r="D681" s="78"/>
      <c r="E681" s="78"/>
      <c r="F681" s="78"/>
      <c r="G681" s="78"/>
      <c r="H681" s="85">
        <v>3.0</v>
      </c>
      <c r="I681" s="83">
        <f t="shared" si="1"/>
        <v>4</v>
      </c>
      <c r="J681" s="83">
        <f>'magic formula'!B681</f>
        <v>0</v>
      </c>
      <c r="K681" s="78"/>
      <c r="L681" s="78"/>
      <c r="M681" s="84"/>
      <c r="N681" s="78"/>
      <c r="O681" s="78"/>
      <c r="P681" s="78"/>
      <c r="Q681" s="81">
        <v>2.0</v>
      </c>
      <c r="R681" s="80">
        <v>1.0</v>
      </c>
      <c r="S681" s="78"/>
      <c r="T681" s="78"/>
      <c r="U681" s="78"/>
      <c r="V681" s="78"/>
      <c r="W681" s="78"/>
    </row>
    <row r="682">
      <c r="A682" s="78"/>
      <c r="B682" s="78"/>
      <c r="C682" s="78"/>
      <c r="D682" s="78"/>
      <c r="E682" s="78"/>
      <c r="F682" s="78"/>
      <c r="G682" s="78"/>
      <c r="H682" s="85">
        <v>3.0</v>
      </c>
      <c r="I682" s="83">
        <f t="shared" si="1"/>
        <v>4</v>
      </c>
      <c r="J682" s="83">
        <f>'magic formula'!B682</f>
        <v>0</v>
      </c>
      <c r="K682" s="78"/>
      <c r="L682" s="78"/>
      <c r="M682" s="84"/>
      <c r="N682" s="78"/>
      <c r="O682" s="78"/>
      <c r="P682" s="78"/>
      <c r="Q682" s="86"/>
      <c r="R682" s="78"/>
      <c r="S682" s="78"/>
      <c r="T682" s="78"/>
      <c r="U682" s="78"/>
      <c r="V682" s="78"/>
      <c r="W682" s="78"/>
    </row>
    <row r="683">
      <c r="A683" s="78"/>
      <c r="B683" s="78"/>
      <c r="C683" s="78"/>
      <c r="D683" s="78"/>
      <c r="E683" s="78"/>
      <c r="F683" s="78"/>
      <c r="G683" s="78"/>
      <c r="H683" s="85">
        <v>0.0</v>
      </c>
      <c r="I683" s="83">
        <f t="shared" si="1"/>
        <v>2</v>
      </c>
      <c r="J683" s="83">
        <f>'magic formula'!B683</f>
        <v>0</v>
      </c>
      <c r="K683" s="78"/>
      <c r="L683" s="78"/>
      <c r="M683" s="84"/>
      <c r="N683" s="78"/>
      <c r="O683" s="78"/>
      <c r="P683" s="78"/>
      <c r="Q683" s="86"/>
      <c r="R683" s="78"/>
      <c r="S683" s="78"/>
      <c r="T683" s="78"/>
      <c r="U683" s="78"/>
      <c r="V683" s="78"/>
      <c r="W683" s="78"/>
    </row>
    <row r="684">
      <c r="A684" s="78"/>
      <c r="B684" s="78"/>
      <c r="C684" s="78"/>
      <c r="D684" s="78"/>
      <c r="E684" s="78"/>
      <c r="F684" s="78"/>
      <c r="G684" s="78"/>
      <c r="H684" s="85">
        <v>3.0</v>
      </c>
      <c r="I684" s="83">
        <f t="shared" si="1"/>
        <v>4</v>
      </c>
      <c r="J684" s="83">
        <f>'magic formula'!B684</f>
        <v>0</v>
      </c>
      <c r="K684" s="78"/>
      <c r="L684" s="78"/>
      <c r="M684" s="84"/>
      <c r="N684" s="78"/>
      <c r="O684" s="78"/>
      <c r="P684" s="78"/>
      <c r="Q684" s="86"/>
      <c r="R684" s="78"/>
      <c r="S684" s="78"/>
      <c r="T684" s="78"/>
      <c r="U684" s="78"/>
      <c r="V684" s="78"/>
      <c r="W684" s="78"/>
    </row>
    <row r="685">
      <c r="A685" s="78"/>
      <c r="B685" s="78"/>
      <c r="C685" s="78"/>
      <c r="D685" s="78"/>
      <c r="E685" s="78"/>
      <c r="F685" s="78"/>
      <c r="G685" s="78"/>
      <c r="H685" s="85">
        <v>2.0</v>
      </c>
      <c r="I685" s="83">
        <f t="shared" si="1"/>
        <v>2</v>
      </c>
      <c r="J685" s="83">
        <f>'magic formula'!B685</f>
        <v>0</v>
      </c>
      <c r="K685" s="78"/>
      <c r="L685" s="78"/>
      <c r="M685" s="84"/>
      <c r="N685" s="78"/>
      <c r="O685" s="78"/>
      <c r="P685" s="78"/>
      <c r="Q685" s="86"/>
      <c r="R685" s="78"/>
      <c r="S685" s="78"/>
      <c r="T685" s="78"/>
      <c r="U685" s="78"/>
      <c r="V685" s="78"/>
      <c r="W685" s="78"/>
    </row>
    <row r="686">
      <c r="A686" s="78"/>
      <c r="B686" s="78"/>
      <c r="C686" s="78"/>
      <c r="D686" s="78"/>
      <c r="E686" s="78"/>
      <c r="F686" s="78"/>
      <c r="G686" s="78"/>
      <c r="H686" s="85">
        <v>4.0</v>
      </c>
      <c r="I686" s="83">
        <f t="shared" si="1"/>
        <v>4</v>
      </c>
      <c r="J686" s="83">
        <f>'magic formula'!B686</f>
        <v>0</v>
      </c>
      <c r="K686" s="78"/>
      <c r="L686" s="78"/>
      <c r="M686" s="84"/>
      <c r="N686" s="78"/>
      <c r="O686" s="78"/>
      <c r="P686" s="78"/>
      <c r="Q686" s="81">
        <v>2.0</v>
      </c>
      <c r="R686" s="80">
        <v>1.0</v>
      </c>
      <c r="S686" s="78"/>
      <c r="T686" s="78"/>
      <c r="U686" s="78"/>
      <c r="V686" s="78"/>
      <c r="W686" s="78"/>
    </row>
    <row r="687">
      <c r="A687" s="78"/>
      <c r="B687" s="78"/>
      <c r="C687" s="78"/>
      <c r="D687" s="78"/>
      <c r="E687" s="78"/>
      <c r="F687" s="78"/>
      <c r="G687" s="78"/>
      <c r="H687" s="85">
        <v>11.0</v>
      </c>
      <c r="I687" s="83">
        <f t="shared" si="1"/>
        <v>10</v>
      </c>
      <c r="J687" s="83">
        <f>'magic formula'!B687</f>
        <v>0</v>
      </c>
      <c r="K687" s="78"/>
      <c r="L687" s="78"/>
      <c r="M687" s="84"/>
      <c r="N687" s="78"/>
      <c r="O687" s="78"/>
      <c r="P687" s="78"/>
      <c r="Q687" s="86"/>
      <c r="R687" s="78"/>
      <c r="S687" s="78"/>
      <c r="T687" s="78"/>
      <c r="U687" s="78"/>
      <c r="V687" s="78"/>
      <c r="W687" s="78"/>
    </row>
    <row r="688">
      <c r="A688" s="78"/>
      <c r="B688" s="78"/>
      <c r="C688" s="78"/>
      <c r="D688" s="78"/>
      <c r="E688" s="78"/>
      <c r="F688" s="78"/>
      <c r="G688" s="78"/>
      <c r="H688" s="85">
        <v>0.0</v>
      </c>
      <c r="I688" s="83">
        <f t="shared" si="1"/>
        <v>2</v>
      </c>
      <c r="J688" s="83">
        <f>'magic formula'!B688</f>
        <v>0</v>
      </c>
      <c r="K688" s="78"/>
      <c r="L688" s="78"/>
      <c r="M688" s="84"/>
      <c r="N688" s="78"/>
      <c r="O688" s="78"/>
      <c r="P688" s="78"/>
      <c r="Q688" s="86"/>
      <c r="R688" s="78"/>
      <c r="S688" s="78"/>
      <c r="T688" s="78"/>
      <c r="U688" s="78"/>
      <c r="V688" s="78"/>
      <c r="W688" s="78"/>
    </row>
    <row r="689">
      <c r="A689" s="78"/>
      <c r="B689" s="78"/>
      <c r="C689" s="78"/>
      <c r="D689" s="78"/>
      <c r="E689" s="78"/>
      <c r="F689" s="78"/>
      <c r="G689" s="78"/>
      <c r="H689" s="85">
        <v>2.0</v>
      </c>
      <c r="I689" s="83">
        <f t="shared" si="1"/>
        <v>2</v>
      </c>
      <c r="J689" s="83">
        <f>'magic formula'!B689</f>
        <v>0</v>
      </c>
      <c r="K689" s="78"/>
      <c r="L689" s="78"/>
      <c r="M689" s="84"/>
      <c r="N689" s="78"/>
      <c r="O689" s="78"/>
      <c r="P689" s="78"/>
      <c r="Q689" s="86"/>
      <c r="R689" s="78"/>
      <c r="S689" s="78"/>
      <c r="T689" s="78"/>
      <c r="U689" s="78"/>
      <c r="V689" s="78"/>
      <c r="W689" s="78"/>
    </row>
    <row r="690">
      <c r="A690" s="78"/>
      <c r="B690" s="78"/>
      <c r="C690" s="78"/>
      <c r="D690" s="78"/>
      <c r="E690" s="78"/>
      <c r="F690" s="78"/>
      <c r="G690" s="78"/>
      <c r="H690" s="85">
        <v>2.0</v>
      </c>
      <c r="I690" s="83">
        <f t="shared" si="1"/>
        <v>2</v>
      </c>
      <c r="J690" s="83">
        <f>'magic formula'!B690</f>
        <v>0</v>
      </c>
      <c r="K690" s="78"/>
      <c r="L690" s="78"/>
      <c r="M690" s="84"/>
      <c r="N690" s="78"/>
      <c r="O690" s="78"/>
      <c r="P690" s="78"/>
      <c r="Q690" s="81">
        <v>2.0</v>
      </c>
      <c r="R690" s="80">
        <v>1.0</v>
      </c>
      <c r="S690" s="78"/>
      <c r="T690" s="78"/>
      <c r="U690" s="78"/>
      <c r="V690" s="78"/>
      <c r="W690" s="78"/>
    </row>
    <row r="691">
      <c r="A691" s="78"/>
      <c r="B691" s="78"/>
      <c r="C691" s="78"/>
      <c r="D691" s="78"/>
      <c r="E691" s="78"/>
      <c r="F691" s="78"/>
      <c r="G691" s="78"/>
      <c r="H691" s="85">
        <v>1.0</v>
      </c>
      <c r="I691" s="83">
        <f t="shared" si="1"/>
        <v>2</v>
      </c>
      <c r="J691" s="83">
        <f>'magic formula'!B691</f>
        <v>0</v>
      </c>
      <c r="K691" s="78"/>
      <c r="L691" s="78"/>
      <c r="M691" s="84"/>
      <c r="N691" s="78"/>
      <c r="O691" s="78"/>
      <c r="P691" s="78"/>
      <c r="Q691" s="81">
        <v>2.0</v>
      </c>
      <c r="R691" s="80">
        <v>1.0</v>
      </c>
      <c r="S691" s="78"/>
      <c r="T691" s="78"/>
      <c r="U691" s="78"/>
      <c r="V691" s="78"/>
      <c r="W691" s="78"/>
    </row>
    <row r="692">
      <c r="A692" s="78"/>
      <c r="B692" s="78"/>
      <c r="C692" s="78"/>
      <c r="D692" s="78"/>
      <c r="E692" s="78"/>
      <c r="F692" s="78"/>
      <c r="G692" s="78"/>
      <c r="H692" s="85">
        <v>1.0</v>
      </c>
      <c r="I692" s="83">
        <f t="shared" si="1"/>
        <v>2</v>
      </c>
      <c r="J692" s="83">
        <f>'magic formula'!B692</f>
        <v>0</v>
      </c>
      <c r="K692" s="78"/>
      <c r="L692" s="78"/>
      <c r="M692" s="84"/>
      <c r="N692" s="78"/>
      <c r="O692" s="78"/>
      <c r="P692" s="78"/>
      <c r="Q692" s="86"/>
      <c r="R692" s="78"/>
      <c r="S692" s="78"/>
      <c r="T692" s="78"/>
      <c r="U692" s="78"/>
      <c r="V692" s="78"/>
      <c r="W692" s="78"/>
    </row>
    <row r="693">
      <c r="A693" s="78"/>
      <c r="B693" s="78"/>
      <c r="C693" s="78"/>
      <c r="D693" s="78"/>
      <c r="E693" s="78"/>
      <c r="F693" s="78"/>
      <c r="G693" s="78"/>
      <c r="H693" s="85">
        <v>1.0</v>
      </c>
      <c r="I693" s="83">
        <f t="shared" si="1"/>
        <v>2</v>
      </c>
      <c r="J693" s="83">
        <f>'magic formula'!B693</f>
        <v>0</v>
      </c>
      <c r="K693" s="78"/>
      <c r="L693" s="78"/>
      <c r="M693" s="84"/>
      <c r="N693" s="78"/>
      <c r="O693" s="78"/>
      <c r="P693" s="78"/>
      <c r="Q693" s="86"/>
      <c r="R693" s="78"/>
      <c r="S693" s="78"/>
      <c r="T693" s="78"/>
      <c r="U693" s="78"/>
      <c r="V693" s="78"/>
      <c r="W693" s="78"/>
    </row>
    <row r="694">
      <c r="A694" s="78"/>
      <c r="B694" s="78"/>
      <c r="C694" s="78"/>
      <c r="D694" s="78"/>
      <c r="E694" s="78"/>
      <c r="F694" s="78"/>
      <c r="G694" s="78"/>
      <c r="H694" s="85">
        <v>1.0</v>
      </c>
      <c r="I694" s="83">
        <f t="shared" si="1"/>
        <v>2</v>
      </c>
      <c r="J694" s="83">
        <f>'magic formula'!B694</f>
        <v>0</v>
      </c>
      <c r="K694" s="78"/>
      <c r="L694" s="78"/>
      <c r="M694" s="84"/>
      <c r="N694" s="78"/>
      <c r="O694" s="78"/>
      <c r="P694" s="78"/>
      <c r="Q694" s="86"/>
      <c r="R694" s="78"/>
      <c r="S694" s="78"/>
      <c r="T694" s="78"/>
      <c r="U694" s="78"/>
      <c r="V694" s="78"/>
      <c r="W694" s="78"/>
    </row>
    <row r="695">
      <c r="A695" s="78"/>
      <c r="B695" s="78"/>
      <c r="C695" s="78"/>
      <c r="D695" s="78"/>
      <c r="E695" s="78"/>
      <c r="F695" s="78"/>
      <c r="G695" s="78"/>
      <c r="H695" s="85">
        <v>2.0</v>
      </c>
      <c r="I695" s="83">
        <f t="shared" si="1"/>
        <v>2</v>
      </c>
      <c r="J695" s="83">
        <f>'magic formula'!B695</f>
        <v>0</v>
      </c>
      <c r="K695" s="78"/>
      <c r="L695" s="78"/>
      <c r="M695" s="84"/>
      <c r="N695" s="78"/>
      <c r="O695" s="78"/>
      <c r="P695" s="78"/>
      <c r="Q695" s="86"/>
      <c r="R695" s="78"/>
      <c r="S695" s="78"/>
      <c r="T695" s="78"/>
      <c r="U695" s="78"/>
      <c r="V695" s="78"/>
      <c r="W695" s="78"/>
    </row>
    <row r="696">
      <c r="A696" s="78"/>
      <c r="B696" s="78"/>
      <c r="C696" s="78"/>
      <c r="D696" s="78"/>
      <c r="E696" s="78"/>
      <c r="F696" s="78"/>
      <c r="G696" s="78"/>
      <c r="H696" s="85">
        <v>1.0</v>
      </c>
      <c r="I696" s="83">
        <f t="shared" si="1"/>
        <v>2</v>
      </c>
      <c r="J696" s="83">
        <f>'magic formula'!B696</f>
        <v>0</v>
      </c>
      <c r="K696" s="78"/>
      <c r="L696" s="78"/>
      <c r="M696" s="84"/>
      <c r="N696" s="78"/>
      <c r="O696" s="78"/>
      <c r="P696" s="78"/>
      <c r="Q696" s="81">
        <v>2.0</v>
      </c>
      <c r="R696" s="80">
        <v>1.0</v>
      </c>
      <c r="S696" s="78"/>
      <c r="T696" s="78"/>
      <c r="U696" s="78"/>
      <c r="V696" s="78"/>
      <c r="W696" s="78"/>
    </row>
    <row r="697">
      <c r="A697" s="78"/>
      <c r="B697" s="78"/>
      <c r="C697" s="78"/>
      <c r="D697" s="78"/>
      <c r="E697" s="78"/>
      <c r="F697" s="78"/>
      <c r="G697" s="78"/>
      <c r="H697" s="85">
        <v>0.0</v>
      </c>
      <c r="I697" s="83">
        <f t="shared" si="1"/>
        <v>2</v>
      </c>
      <c r="J697" s="83">
        <f>'magic formula'!B697</f>
        <v>0</v>
      </c>
      <c r="K697" s="78"/>
      <c r="L697" s="78"/>
      <c r="M697" s="84"/>
      <c r="N697" s="78"/>
      <c r="O697" s="78"/>
      <c r="P697" s="78"/>
      <c r="Q697" s="86"/>
      <c r="R697" s="78"/>
      <c r="S697" s="78"/>
      <c r="T697" s="78"/>
      <c r="U697" s="78"/>
      <c r="V697" s="78"/>
      <c r="W697" s="78"/>
    </row>
    <row r="698">
      <c r="A698" s="78"/>
      <c r="B698" s="78"/>
      <c r="C698" s="78"/>
      <c r="D698" s="78"/>
      <c r="E698" s="78"/>
      <c r="F698" s="78"/>
      <c r="G698" s="78"/>
      <c r="H698" s="85">
        <v>2.0</v>
      </c>
      <c r="I698" s="83">
        <f t="shared" si="1"/>
        <v>2</v>
      </c>
      <c r="J698" s="83">
        <f>'magic formula'!B698</f>
        <v>0</v>
      </c>
      <c r="K698" s="78"/>
      <c r="L698" s="78"/>
      <c r="M698" s="84"/>
      <c r="N698" s="78"/>
      <c r="O698" s="78"/>
      <c r="P698" s="78"/>
      <c r="Q698" s="86"/>
      <c r="R698" s="78"/>
      <c r="S698" s="78"/>
      <c r="T698" s="78"/>
      <c r="U698" s="78"/>
      <c r="V698" s="78"/>
      <c r="W698" s="78"/>
    </row>
    <row r="699">
      <c r="A699" s="78"/>
      <c r="B699" s="78"/>
      <c r="C699" s="78"/>
      <c r="D699" s="78"/>
      <c r="E699" s="78"/>
      <c r="F699" s="78"/>
      <c r="G699" s="78"/>
      <c r="H699" s="85">
        <v>4.0</v>
      </c>
      <c r="I699" s="83">
        <f t="shared" si="1"/>
        <v>4</v>
      </c>
      <c r="J699" s="83">
        <f>'magic formula'!B699</f>
        <v>0</v>
      </c>
      <c r="K699" s="78"/>
      <c r="L699" s="78"/>
      <c r="M699" s="84"/>
      <c r="N699" s="78"/>
      <c r="O699" s="78"/>
      <c r="P699" s="78"/>
      <c r="Q699" s="81">
        <v>2.0</v>
      </c>
      <c r="R699" s="80">
        <v>1.0</v>
      </c>
      <c r="S699" s="78"/>
      <c r="T699" s="78"/>
      <c r="U699" s="78"/>
      <c r="V699" s="78"/>
      <c r="W699" s="78"/>
    </row>
    <row r="700">
      <c r="A700" s="78"/>
      <c r="B700" s="78"/>
      <c r="C700" s="78"/>
      <c r="D700" s="78"/>
      <c r="E700" s="78"/>
      <c r="F700" s="78"/>
      <c r="G700" s="78"/>
      <c r="H700" s="85">
        <v>1.0</v>
      </c>
      <c r="I700" s="83">
        <f t="shared" si="1"/>
        <v>2</v>
      </c>
      <c r="J700" s="83">
        <f>'magic formula'!B700</f>
        <v>0</v>
      </c>
      <c r="K700" s="78"/>
      <c r="L700" s="78"/>
      <c r="M700" s="84"/>
      <c r="N700" s="78"/>
      <c r="O700" s="78"/>
      <c r="P700" s="78"/>
      <c r="Q700" s="86"/>
      <c r="R700" s="78"/>
      <c r="S700" s="78"/>
      <c r="T700" s="78"/>
      <c r="U700" s="78"/>
      <c r="V700" s="78"/>
      <c r="W700" s="78"/>
    </row>
    <row r="701">
      <c r="A701" s="78"/>
      <c r="B701" s="78"/>
      <c r="C701" s="78"/>
      <c r="D701" s="78"/>
      <c r="E701" s="78"/>
      <c r="F701" s="78"/>
      <c r="G701" s="78"/>
      <c r="H701" s="85">
        <v>2.0</v>
      </c>
      <c r="I701" s="83">
        <f t="shared" si="1"/>
        <v>2</v>
      </c>
      <c r="J701" s="83">
        <f>'magic formula'!B701</f>
        <v>0</v>
      </c>
      <c r="K701" s="78"/>
      <c r="L701" s="78"/>
      <c r="M701" s="84"/>
      <c r="N701" s="78"/>
      <c r="O701" s="78"/>
      <c r="P701" s="78"/>
      <c r="Q701" s="86"/>
      <c r="R701" s="78"/>
      <c r="S701" s="78"/>
      <c r="T701" s="78"/>
      <c r="U701" s="78"/>
      <c r="V701" s="78"/>
      <c r="W701" s="78"/>
    </row>
    <row r="702">
      <c r="A702" s="78"/>
      <c r="B702" s="78"/>
      <c r="C702" s="78"/>
      <c r="D702" s="78"/>
      <c r="E702" s="78"/>
      <c r="F702" s="78"/>
      <c r="G702" s="78"/>
      <c r="H702" s="85">
        <v>2.0</v>
      </c>
      <c r="I702" s="83">
        <f t="shared" si="1"/>
        <v>2</v>
      </c>
      <c r="J702" s="83">
        <f>'magic formula'!B702</f>
        <v>0</v>
      </c>
      <c r="K702" s="78"/>
      <c r="L702" s="78"/>
      <c r="M702" s="84"/>
      <c r="N702" s="78"/>
      <c r="O702" s="78"/>
      <c r="P702" s="78"/>
      <c r="Q702" s="81">
        <v>2.0</v>
      </c>
      <c r="R702" s="80">
        <v>1.0</v>
      </c>
      <c r="S702" s="78"/>
      <c r="T702" s="78"/>
      <c r="U702" s="78"/>
      <c r="V702" s="78"/>
      <c r="W702" s="78"/>
    </row>
    <row r="703">
      <c r="A703" s="78"/>
      <c r="B703" s="78"/>
      <c r="C703" s="78"/>
      <c r="D703" s="78"/>
      <c r="E703" s="78"/>
      <c r="F703" s="78"/>
      <c r="G703" s="78"/>
      <c r="H703" s="85">
        <v>1.0</v>
      </c>
      <c r="I703" s="83">
        <f t="shared" si="1"/>
        <v>2</v>
      </c>
      <c r="J703" s="83">
        <f>'magic formula'!B703</f>
        <v>0</v>
      </c>
      <c r="K703" s="78"/>
      <c r="L703" s="78"/>
      <c r="M703" s="84"/>
      <c r="N703" s="78"/>
      <c r="O703" s="78"/>
      <c r="P703" s="78"/>
      <c r="Q703" s="81">
        <v>2.0</v>
      </c>
      <c r="R703" s="80">
        <v>1.0</v>
      </c>
      <c r="S703" s="78"/>
      <c r="T703" s="78"/>
      <c r="U703" s="78"/>
      <c r="V703" s="78"/>
      <c r="W703" s="78"/>
    </row>
    <row r="704">
      <c r="A704" s="78"/>
      <c r="B704" s="78"/>
      <c r="C704" s="78"/>
      <c r="D704" s="78"/>
      <c r="E704" s="78"/>
      <c r="F704" s="78"/>
      <c r="G704" s="78"/>
      <c r="H704" s="85">
        <v>4.0</v>
      </c>
      <c r="I704" s="83">
        <f t="shared" si="1"/>
        <v>4</v>
      </c>
      <c r="J704" s="83">
        <f>'magic formula'!B704</f>
        <v>0</v>
      </c>
      <c r="K704" s="78"/>
      <c r="L704" s="78"/>
      <c r="M704" s="84"/>
      <c r="N704" s="78"/>
      <c r="O704" s="78"/>
      <c r="P704" s="78"/>
      <c r="Q704" s="86"/>
      <c r="R704" s="78"/>
      <c r="S704" s="78"/>
      <c r="T704" s="78"/>
      <c r="U704" s="78"/>
      <c r="V704" s="78"/>
      <c r="W704" s="78"/>
    </row>
    <row r="705">
      <c r="A705" s="78"/>
      <c r="B705" s="78"/>
      <c r="C705" s="78"/>
      <c r="D705" s="78"/>
      <c r="E705" s="78"/>
      <c r="F705" s="78"/>
      <c r="G705" s="78"/>
      <c r="H705" s="85">
        <v>1.0</v>
      </c>
      <c r="I705" s="83">
        <f t="shared" si="1"/>
        <v>2</v>
      </c>
      <c r="J705" s="83">
        <f>'magic formula'!B705</f>
        <v>0</v>
      </c>
      <c r="K705" s="78"/>
      <c r="L705" s="78"/>
      <c r="M705" s="84"/>
      <c r="N705" s="78"/>
      <c r="O705" s="78"/>
      <c r="P705" s="78"/>
      <c r="Q705" s="86"/>
      <c r="R705" s="78"/>
      <c r="S705" s="78"/>
      <c r="T705" s="78"/>
      <c r="U705" s="78"/>
      <c r="V705" s="78"/>
      <c r="W705" s="78"/>
    </row>
    <row r="706">
      <c r="A706" s="78"/>
      <c r="B706" s="78"/>
      <c r="C706" s="78"/>
      <c r="D706" s="78"/>
      <c r="E706" s="78"/>
      <c r="F706" s="78"/>
      <c r="G706" s="78"/>
      <c r="H706" s="85">
        <v>12.0</v>
      </c>
      <c r="I706" s="83">
        <f t="shared" si="1"/>
        <v>10</v>
      </c>
      <c r="J706" s="83">
        <f>'magic formula'!B706</f>
        <v>0</v>
      </c>
      <c r="K706" s="78"/>
      <c r="L706" s="78"/>
      <c r="M706" s="84"/>
      <c r="N706" s="78"/>
      <c r="O706" s="78"/>
      <c r="P706" s="78"/>
      <c r="Q706" s="86"/>
      <c r="R706" s="78"/>
      <c r="S706" s="78"/>
      <c r="T706" s="78"/>
      <c r="U706" s="78"/>
      <c r="V706" s="78"/>
      <c r="W706" s="78"/>
    </row>
    <row r="707">
      <c r="A707" s="78"/>
      <c r="B707" s="78"/>
      <c r="C707" s="78"/>
      <c r="D707" s="78"/>
      <c r="E707" s="78"/>
      <c r="F707" s="78"/>
      <c r="G707" s="78"/>
      <c r="H707" s="85">
        <v>3.0</v>
      </c>
      <c r="I707" s="83">
        <f t="shared" si="1"/>
        <v>4</v>
      </c>
      <c r="J707" s="83">
        <f>'magic formula'!B707</f>
        <v>0</v>
      </c>
      <c r="K707" s="78"/>
      <c r="L707" s="78"/>
      <c r="M707" s="84"/>
      <c r="N707" s="78"/>
      <c r="O707" s="78"/>
      <c r="P707" s="78"/>
      <c r="Q707" s="86"/>
      <c r="R707" s="78"/>
      <c r="S707" s="78"/>
      <c r="T707" s="78"/>
      <c r="U707" s="78"/>
      <c r="V707" s="78"/>
      <c r="W707" s="78"/>
    </row>
    <row r="708">
      <c r="A708" s="78"/>
      <c r="B708" s="78"/>
      <c r="C708" s="78"/>
      <c r="D708" s="78"/>
      <c r="E708" s="78"/>
      <c r="F708" s="78"/>
      <c r="G708" s="78"/>
      <c r="H708" s="85">
        <v>0.0</v>
      </c>
      <c r="I708" s="83">
        <f t="shared" si="1"/>
        <v>2</v>
      </c>
      <c r="J708" s="83">
        <f>'magic formula'!B708</f>
        <v>0</v>
      </c>
      <c r="K708" s="78"/>
      <c r="L708" s="78"/>
      <c r="M708" s="84"/>
      <c r="N708" s="78"/>
      <c r="O708" s="78"/>
      <c r="P708" s="78"/>
      <c r="Q708" s="86"/>
      <c r="R708" s="78"/>
      <c r="S708" s="78"/>
      <c r="T708" s="78"/>
      <c r="U708" s="78"/>
      <c r="V708" s="78"/>
      <c r="W708" s="78"/>
    </row>
    <row r="709">
      <c r="A709" s="78"/>
      <c r="B709" s="78"/>
      <c r="C709" s="78"/>
      <c r="D709" s="78"/>
      <c r="E709" s="78"/>
      <c r="F709" s="78"/>
      <c r="G709" s="78"/>
      <c r="H709" s="85">
        <v>2.0</v>
      </c>
      <c r="I709" s="83">
        <f t="shared" si="1"/>
        <v>2</v>
      </c>
      <c r="J709" s="83">
        <f>'magic formula'!B709</f>
        <v>0</v>
      </c>
      <c r="K709" s="78"/>
      <c r="L709" s="78"/>
      <c r="M709" s="84"/>
      <c r="N709" s="78"/>
      <c r="O709" s="78"/>
      <c r="P709" s="78"/>
      <c r="Q709" s="86"/>
      <c r="R709" s="78"/>
      <c r="S709" s="78"/>
      <c r="T709" s="78"/>
      <c r="U709" s="78"/>
      <c r="V709" s="78"/>
      <c r="W709" s="78"/>
    </row>
    <row r="710">
      <c r="A710" s="78"/>
      <c r="B710" s="78"/>
      <c r="C710" s="78"/>
      <c r="D710" s="78"/>
      <c r="E710" s="78"/>
      <c r="F710" s="78"/>
      <c r="G710" s="78"/>
      <c r="H710" s="85">
        <v>3.0</v>
      </c>
      <c r="I710" s="83">
        <f t="shared" si="1"/>
        <v>4</v>
      </c>
      <c r="J710" s="83">
        <f>'magic formula'!B710</f>
        <v>0</v>
      </c>
      <c r="K710" s="78"/>
      <c r="L710" s="78"/>
      <c r="M710" s="84"/>
      <c r="N710" s="78"/>
      <c r="O710" s="78"/>
      <c r="P710" s="78"/>
      <c r="Q710" s="81">
        <v>2.0</v>
      </c>
      <c r="R710" s="80">
        <v>1.0</v>
      </c>
      <c r="S710" s="78"/>
      <c r="T710" s="78"/>
      <c r="U710" s="78"/>
      <c r="V710" s="78"/>
      <c r="W710" s="78"/>
    </row>
    <row r="711">
      <c r="A711" s="78"/>
      <c r="B711" s="78"/>
      <c r="C711" s="78"/>
      <c r="D711" s="78"/>
      <c r="E711" s="78"/>
      <c r="F711" s="78"/>
      <c r="G711" s="78"/>
      <c r="H711" s="85">
        <v>4.0</v>
      </c>
      <c r="I711" s="83">
        <f t="shared" si="1"/>
        <v>4</v>
      </c>
      <c r="J711" s="83">
        <f>'magic formula'!B711</f>
        <v>0</v>
      </c>
      <c r="K711" s="78"/>
      <c r="L711" s="78"/>
      <c r="M711" s="84"/>
      <c r="N711" s="78"/>
      <c r="O711" s="78"/>
      <c r="P711" s="78"/>
      <c r="Q711" s="86"/>
      <c r="R711" s="78"/>
      <c r="S711" s="78"/>
      <c r="T711" s="78"/>
      <c r="U711" s="78"/>
      <c r="V711" s="78"/>
      <c r="W711" s="78"/>
    </row>
    <row r="712">
      <c r="A712" s="78"/>
      <c r="B712" s="78"/>
      <c r="C712" s="78"/>
      <c r="D712" s="78"/>
      <c r="E712" s="78"/>
      <c r="F712" s="78"/>
      <c r="G712" s="78"/>
      <c r="H712" s="85">
        <v>4.0</v>
      </c>
      <c r="I712" s="83">
        <f t="shared" si="1"/>
        <v>4</v>
      </c>
      <c r="J712" s="83">
        <f>'magic formula'!B712</f>
        <v>0</v>
      </c>
      <c r="K712" s="78"/>
      <c r="L712" s="78"/>
      <c r="M712" s="84"/>
      <c r="N712" s="78"/>
      <c r="O712" s="78"/>
      <c r="P712" s="78"/>
      <c r="Q712" s="86"/>
      <c r="R712" s="78"/>
      <c r="S712" s="78"/>
      <c r="T712" s="78"/>
      <c r="U712" s="78"/>
      <c r="V712" s="78"/>
      <c r="W712" s="78"/>
    </row>
    <row r="713">
      <c r="A713" s="78"/>
      <c r="B713" s="78"/>
      <c r="C713" s="78"/>
      <c r="D713" s="78"/>
      <c r="E713" s="78"/>
      <c r="F713" s="78"/>
      <c r="G713" s="78"/>
      <c r="H713" s="85">
        <v>6.0</v>
      </c>
      <c r="I713" s="83">
        <f t="shared" si="1"/>
        <v>4</v>
      </c>
      <c r="J713" s="83">
        <f>'magic formula'!B713</f>
        <v>0</v>
      </c>
      <c r="K713" s="78"/>
      <c r="L713" s="78"/>
      <c r="M713" s="84"/>
      <c r="N713" s="78"/>
      <c r="O713" s="78"/>
      <c r="P713" s="78"/>
      <c r="Q713" s="86"/>
      <c r="R713" s="78"/>
      <c r="S713" s="78"/>
      <c r="T713" s="78"/>
      <c r="U713" s="78"/>
      <c r="V713" s="78"/>
      <c r="W713" s="78"/>
    </row>
    <row r="714">
      <c r="A714" s="78"/>
      <c r="B714" s="78"/>
      <c r="C714" s="78"/>
      <c r="D714" s="78"/>
      <c r="E714" s="78"/>
      <c r="F714" s="78"/>
      <c r="G714" s="78"/>
      <c r="H714" s="85">
        <v>4.0</v>
      </c>
      <c r="I714" s="83">
        <f t="shared" si="1"/>
        <v>4</v>
      </c>
      <c r="J714" s="83">
        <f>'magic formula'!B714</f>
        <v>0</v>
      </c>
      <c r="K714" s="78"/>
      <c r="L714" s="78"/>
      <c r="M714" s="84"/>
      <c r="N714" s="78"/>
      <c r="O714" s="78"/>
      <c r="P714" s="78"/>
      <c r="Q714" s="86"/>
      <c r="R714" s="78"/>
      <c r="S714" s="78"/>
      <c r="T714" s="78"/>
      <c r="U714" s="78"/>
      <c r="V714" s="78"/>
      <c r="W714" s="78"/>
    </row>
    <row r="715">
      <c r="A715" s="78"/>
      <c r="B715" s="78"/>
      <c r="C715" s="78"/>
      <c r="D715" s="78"/>
      <c r="E715" s="78"/>
      <c r="F715" s="78"/>
      <c r="G715" s="78"/>
      <c r="H715" s="85">
        <v>4.0</v>
      </c>
      <c r="I715" s="83">
        <f t="shared" si="1"/>
        <v>4</v>
      </c>
      <c r="J715" s="83">
        <f>'magic formula'!B715</f>
        <v>0</v>
      </c>
      <c r="K715" s="78"/>
      <c r="L715" s="78"/>
      <c r="M715" s="84"/>
      <c r="N715" s="78"/>
      <c r="O715" s="78"/>
      <c r="P715" s="78"/>
      <c r="Q715" s="86"/>
      <c r="R715" s="78"/>
      <c r="S715" s="78"/>
      <c r="T715" s="78"/>
      <c r="U715" s="78"/>
      <c r="V715" s="78"/>
      <c r="W715" s="78"/>
    </row>
    <row r="716">
      <c r="A716" s="78"/>
      <c r="B716" s="78"/>
      <c r="C716" s="78"/>
      <c r="D716" s="78"/>
      <c r="E716" s="78"/>
      <c r="F716" s="78"/>
      <c r="G716" s="78"/>
      <c r="H716" s="85">
        <v>4.0</v>
      </c>
      <c r="I716" s="83">
        <f t="shared" si="1"/>
        <v>4</v>
      </c>
      <c r="J716" s="83">
        <f>'magic formula'!B716</f>
        <v>0</v>
      </c>
      <c r="K716" s="78"/>
      <c r="L716" s="78"/>
      <c r="M716" s="84"/>
      <c r="N716" s="78"/>
      <c r="O716" s="78"/>
      <c r="P716" s="78"/>
      <c r="Q716" s="86"/>
      <c r="R716" s="78"/>
      <c r="S716" s="78"/>
      <c r="T716" s="78"/>
      <c r="U716" s="78"/>
      <c r="V716" s="78"/>
      <c r="W716" s="78"/>
    </row>
    <row r="717">
      <c r="A717" s="78"/>
      <c r="B717" s="78"/>
      <c r="C717" s="78"/>
      <c r="D717" s="78"/>
      <c r="E717" s="78"/>
      <c r="F717" s="78"/>
      <c r="G717" s="78"/>
      <c r="H717" s="85">
        <v>1.0</v>
      </c>
      <c r="I717" s="83">
        <f t="shared" si="1"/>
        <v>2</v>
      </c>
      <c r="J717" s="83">
        <f>'magic formula'!B717</f>
        <v>0</v>
      </c>
      <c r="K717" s="78"/>
      <c r="L717" s="78"/>
      <c r="M717" s="84"/>
      <c r="N717" s="78"/>
      <c r="O717" s="78"/>
      <c r="P717" s="78"/>
      <c r="Q717" s="86"/>
      <c r="R717" s="78"/>
      <c r="S717" s="78"/>
      <c r="T717" s="78"/>
      <c r="U717" s="78"/>
      <c r="V717" s="78"/>
      <c r="W717" s="78"/>
    </row>
    <row r="718">
      <c r="A718" s="78"/>
      <c r="B718" s="78"/>
      <c r="C718" s="78"/>
      <c r="D718" s="78"/>
      <c r="E718" s="78"/>
      <c r="F718" s="78"/>
      <c r="G718" s="78"/>
      <c r="H718" s="85">
        <v>5.0</v>
      </c>
      <c r="I718" s="83">
        <f t="shared" si="1"/>
        <v>4</v>
      </c>
      <c r="J718" s="83">
        <f>'magic formula'!B718</f>
        <v>0</v>
      </c>
      <c r="K718" s="78"/>
      <c r="L718" s="78"/>
      <c r="M718" s="84"/>
      <c r="N718" s="78"/>
      <c r="O718" s="78"/>
      <c r="P718" s="78"/>
      <c r="Q718" s="86"/>
      <c r="R718" s="78"/>
      <c r="S718" s="78"/>
      <c r="T718" s="78"/>
      <c r="U718" s="78"/>
      <c r="V718" s="78"/>
      <c r="W718" s="78"/>
    </row>
    <row r="719">
      <c r="A719" s="78"/>
      <c r="B719" s="78"/>
      <c r="C719" s="78"/>
      <c r="D719" s="78"/>
      <c r="E719" s="78"/>
      <c r="F719" s="78"/>
      <c r="G719" s="78"/>
      <c r="H719" s="85">
        <v>1.0</v>
      </c>
      <c r="I719" s="83">
        <f t="shared" si="1"/>
        <v>2</v>
      </c>
      <c r="J719" s="83">
        <f>'magic formula'!B719</f>
        <v>0</v>
      </c>
      <c r="K719" s="78"/>
      <c r="L719" s="78"/>
      <c r="M719" s="84"/>
      <c r="N719" s="78"/>
      <c r="O719" s="78"/>
      <c r="P719" s="78"/>
      <c r="Q719" s="86"/>
      <c r="R719" s="78"/>
      <c r="S719" s="78"/>
      <c r="T719" s="78"/>
      <c r="U719" s="78"/>
      <c r="V719" s="78"/>
      <c r="W719" s="78"/>
    </row>
    <row r="720">
      <c r="A720" s="78"/>
      <c r="B720" s="78"/>
      <c r="C720" s="78"/>
      <c r="D720" s="78"/>
      <c r="E720" s="78"/>
      <c r="F720" s="78"/>
      <c r="G720" s="78"/>
      <c r="H720" s="85">
        <v>1.0</v>
      </c>
      <c r="I720" s="83">
        <f t="shared" si="1"/>
        <v>2</v>
      </c>
      <c r="J720" s="83">
        <f>'magic formula'!B720</f>
        <v>0</v>
      </c>
      <c r="K720" s="78"/>
      <c r="L720" s="78"/>
      <c r="M720" s="84"/>
      <c r="N720" s="78"/>
      <c r="O720" s="78"/>
      <c r="P720" s="78"/>
      <c r="Q720" s="86"/>
      <c r="R720" s="78"/>
      <c r="S720" s="78"/>
      <c r="T720" s="78"/>
      <c r="U720" s="78"/>
      <c r="V720" s="78"/>
      <c r="W720" s="78"/>
    </row>
    <row r="721">
      <c r="A721" s="78"/>
      <c r="B721" s="78"/>
      <c r="C721" s="78"/>
      <c r="D721" s="78"/>
      <c r="E721" s="78"/>
      <c r="F721" s="78"/>
      <c r="G721" s="78"/>
      <c r="H721" s="85">
        <v>43.0</v>
      </c>
      <c r="I721" s="83">
        <f t="shared" si="1"/>
        <v>40</v>
      </c>
      <c r="J721" s="83">
        <f>'magic formula'!B721</f>
        <v>20</v>
      </c>
      <c r="K721" s="78"/>
      <c r="L721" s="78"/>
      <c r="M721" s="84"/>
      <c r="N721" s="78"/>
      <c r="O721" s="78"/>
      <c r="P721" s="78"/>
      <c r="Q721" s="86"/>
      <c r="R721" s="78"/>
      <c r="S721" s="78"/>
      <c r="T721" s="78"/>
      <c r="U721" s="78"/>
      <c r="V721" s="78"/>
      <c r="W721" s="78"/>
    </row>
    <row r="722">
      <c r="A722" s="78"/>
      <c r="B722" s="78"/>
      <c r="C722" s="78"/>
      <c r="D722" s="78"/>
      <c r="E722" s="78"/>
      <c r="F722" s="78"/>
      <c r="G722" s="78"/>
      <c r="H722" s="85">
        <v>4.0</v>
      </c>
      <c r="I722" s="83">
        <f t="shared" si="1"/>
        <v>4</v>
      </c>
      <c r="J722" s="83">
        <f>'magic formula'!B722</f>
        <v>0</v>
      </c>
      <c r="K722" s="78"/>
      <c r="L722" s="78"/>
      <c r="M722" s="84"/>
      <c r="N722" s="78"/>
      <c r="O722" s="78"/>
      <c r="P722" s="78"/>
      <c r="Q722" s="86"/>
      <c r="R722" s="78"/>
      <c r="S722" s="78"/>
      <c r="T722" s="78"/>
      <c r="U722" s="78"/>
      <c r="V722" s="78"/>
      <c r="W722" s="78"/>
    </row>
    <row r="723">
      <c r="A723" s="78"/>
      <c r="B723" s="78"/>
      <c r="C723" s="78"/>
      <c r="D723" s="78"/>
      <c r="E723" s="78"/>
      <c r="F723" s="78"/>
      <c r="G723" s="78"/>
      <c r="H723" s="85">
        <v>3.0</v>
      </c>
      <c r="I723" s="83">
        <f t="shared" si="1"/>
        <v>4</v>
      </c>
      <c r="J723" s="83">
        <f>'magic formula'!B723</f>
        <v>0</v>
      </c>
      <c r="K723" s="78"/>
      <c r="L723" s="78"/>
      <c r="M723" s="84"/>
      <c r="N723" s="78"/>
      <c r="O723" s="78"/>
      <c r="P723" s="78"/>
      <c r="Q723" s="86"/>
      <c r="R723" s="78"/>
      <c r="S723" s="78"/>
      <c r="T723" s="78"/>
      <c r="U723" s="78"/>
      <c r="V723" s="78"/>
      <c r="W723" s="78"/>
    </row>
    <row r="724">
      <c r="A724" s="78"/>
      <c r="B724" s="78"/>
      <c r="C724" s="78"/>
      <c r="D724" s="78"/>
      <c r="E724" s="78"/>
      <c r="F724" s="78"/>
      <c r="G724" s="78"/>
      <c r="H724" s="85">
        <v>2.0</v>
      </c>
      <c r="I724" s="83">
        <f t="shared" si="1"/>
        <v>2</v>
      </c>
      <c r="J724" s="83">
        <f>'magic formula'!B724</f>
        <v>0</v>
      </c>
      <c r="K724" s="78"/>
      <c r="L724" s="78"/>
      <c r="M724" s="84"/>
      <c r="N724" s="78"/>
      <c r="O724" s="78"/>
      <c r="P724" s="78"/>
      <c r="Q724" s="86"/>
      <c r="R724" s="78"/>
      <c r="S724" s="78"/>
      <c r="T724" s="78"/>
      <c r="U724" s="78"/>
      <c r="V724" s="78"/>
      <c r="W724" s="78"/>
    </row>
    <row r="725">
      <c r="A725" s="78"/>
      <c r="B725" s="78"/>
      <c r="C725" s="78"/>
      <c r="D725" s="78"/>
      <c r="E725" s="78"/>
      <c r="F725" s="78"/>
      <c r="G725" s="78"/>
      <c r="H725" s="85">
        <v>1.0</v>
      </c>
      <c r="I725" s="83">
        <f t="shared" si="1"/>
        <v>2</v>
      </c>
      <c r="J725" s="83">
        <f>'magic formula'!B725</f>
        <v>0</v>
      </c>
      <c r="K725" s="78"/>
      <c r="L725" s="78"/>
      <c r="M725" s="84"/>
      <c r="N725" s="78"/>
      <c r="O725" s="78"/>
      <c r="P725" s="78"/>
      <c r="Q725" s="81">
        <v>2.0</v>
      </c>
      <c r="R725" s="80">
        <v>1.0</v>
      </c>
      <c r="S725" s="78"/>
      <c r="T725" s="78"/>
      <c r="U725" s="78"/>
      <c r="V725" s="78"/>
      <c r="W725" s="78"/>
    </row>
    <row r="726">
      <c r="A726" s="78"/>
      <c r="B726" s="78"/>
      <c r="C726" s="78"/>
      <c r="D726" s="78"/>
      <c r="E726" s="78"/>
      <c r="F726" s="78"/>
      <c r="G726" s="78"/>
      <c r="H726" s="85">
        <v>1.0</v>
      </c>
      <c r="I726" s="83">
        <f t="shared" si="1"/>
        <v>2</v>
      </c>
      <c r="J726" s="83">
        <f>'magic formula'!B726</f>
        <v>0</v>
      </c>
      <c r="K726" s="78"/>
      <c r="L726" s="78"/>
      <c r="M726" s="84"/>
      <c r="N726" s="78"/>
      <c r="O726" s="78"/>
      <c r="P726" s="78"/>
      <c r="Q726" s="86"/>
      <c r="R726" s="78"/>
      <c r="S726" s="78"/>
      <c r="T726" s="78"/>
      <c r="U726" s="78"/>
      <c r="V726" s="78"/>
      <c r="W726" s="78"/>
    </row>
    <row r="727">
      <c r="A727" s="78"/>
      <c r="B727" s="78"/>
      <c r="C727" s="78"/>
      <c r="D727" s="78"/>
      <c r="E727" s="78"/>
      <c r="F727" s="78"/>
      <c r="G727" s="78"/>
      <c r="H727" s="85">
        <v>3.0</v>
      </c>
      <c r="I727" s="83">
        <f t="shared" si="1"/>
        <v>4</v>
      </c>
      <c r="J727" s="83">
        <f>'magic formula'!B727</f>
        <v>0</v>
      </c>
      <c r="K727" s="78"/>
      <c r="L727" s="78"/>
      <c r="M727" s="84"/>
      <c r="N727" s="78"/>
      <c r="O727" s="78"/>
      <c r="P727" s="78"/>
      <c r="Q727" s="86"/>
      <c r="R727" s="78"/>
      <c r="S727" s="78"/>
      <c r="T727" s="78"/>
      <c r="U727" s="78"/>
      <c r="V727" s="78"/>
      <c r="W727" s="78"/>
    </row>
    <row r="728">
      <c r="A728" s="78"/>
      <c r="B728" s="78"/>
      <c r="C728" s="78"/>
      <c r="D728" s="78"/>
      <c r="E728" s="78"/>
      <c r="F728" s="78"/>
      <c r="G728" s="78"/>
      <c r="H728" s="85">
        <v>2.0</v>
      </c>
      <c r="I728" s="83">
        <f t="shared" si="1"/>
        <v>2</v>
      </c>
      <c r="J728" s="83">
        <f>'magic formula'!B728</f>
        <v>0</v>
      </c>
      <c r="K728" s="78"/>
      <c r="L728" s="78"/>
      <c r="M728" s="84"/>
      <c r="N728" s="78"/>
      <c r="O728" s="78"/>
      <c r="P728" s="78"/>
      <c r="Q728" s="86"/>
      <c r="R728" s="78"/>
      <c r="S728" s="78"/>
      <c r="T728" s="78"/>
      <c r="U728" s="78"/>
      <c r="V728" s="78"/>
      <c r="W728" s="78"/>
    </row>
    <row r="729">
      <c r="A729" s="78"/>
      <c r="B729" s="78"/>
      <c r="C729" s="78"/>
      <c r="D729" s="78"/>
      <c r="E729" s="78"/>
      <c r="F729" s="78"/>
      <c r="G729" s="78"/>
      <c r="H729" s="85">
        <v>2.0</v>
      </c>
      <c r="I729" s="83">
        <f t="shared" si="1"/>
        <v>2</v>
      </c>
      <c r="J729" s="83">
        <f>'magic formula'!B729</f>
        <v>0</v>
      </c>
      <c r="K729" s="78"/>
      <c r="L729" s="78"/>
      <c r="M729" s="84"/>
      <c r="N729" s="78"/>
      <c r="O729" s="78"/>
      <c r="P729" s="78"/>
      <c r="Q729" s="81">
        <v>2.0</v>
      </c>
      <c r="R729" s="80">
        <v>1.0</v>
      </c>
      <c r="S729" s="78"/>
      <c r="T729" s="78"/>
      <c r="U729" s="78"/>
      <c r="V729" s="78"/>
      <c r="W729" s="78"/>
    </row>
    <row r="730">
      <c r="A730" s="78"/>
      <c r="B730" s="78"/>
      <c r="C730" s="78"/>
      <c r="D730" s="78"/>
      <c r="E730" s="78"/>
      <c r="F730" s="78"/>
      <c r="G730" s="78"/>
      <c r="H730" s="85">
        <v>5.0</v>
      </c>
      <c r="I730" s="83">
        <f t="shared" si="1"/>
        <v>4</v>
      </c>
      <c r="J730" s="83">
        <f>'magic formula'!B730</f>
        <v>3</v>
      </c>
      <c r="K730" s="78"/>
      <c r="L730" s="78"/>
      <c r="M730" s="84"/>
      <c r="N730" s="78"/>
      <c r="O730" s="78"/>
      <c r="P730" s="78"/>
      <c r="Q730" s="81">
        <v>2.0</v>
      </c>
      <c r="R730" s="80">
        <v>1.0</v>
      </c>
      <c r="S730" s="78"/>
      <c r="T730" s="78"/>
      <c r="U730" s="78"/>
      <c r="V730" s="78"/>
      <c r="W730" s="78"/>
    </row>
    <row r="731">
      <c r="A731" s="78"/>
      <c r="B731" s="78"/>
      <c r="C731" s="78"/>
      <c r="D731" s="78"/>
      <c r="E731" s="78"/>
      <c r="F731" s="78"/>
      <c r="G731" s="78"/>
      <c r="H731" s="85">
        <v>2.0</v>
      </c>
      <c r="I731" s="83">
        <f t="shared" si="1"/>
        <v>2</v>
      </c>
      <c r="J731" s="83">
        <f>'magic formula'!B731</f>
        <v>0</v>
      </c>
      <c r="K731" s="78"/>
      <c r="L731" s="78"/>
      <c r="M731" s="84"/>
      <c r="N731" s="78"/>
      <c r="O731" s="78"/>
      <c r="P731" s="78"/>
      <c r="Q731" s="86"/>
      <c r="R731" s="78"/>
      <c r="S731" s="78"/>
      <c r="T731" s="78"/>
      <c r="U731" s="78"/>
      <c r="V731" s="78"/>
      <c r="W731" s="78"/>
    </row>
    <row r="732">
      <c r="A732" s="78"/>
      <c r="B732" s="78"/>
      <c r="C732" s="78"/>
      <c r="D732" s="78"/>
      <c r="E732" s="78"/>
      <c r="F732" s="78"/>
      <c r="G732" s="78"/>
      <c r="H732" s="85">
        <v>5.0</v>
      </c>
      <c r="I732" s="83">
        <f t="shared" si="1"/>
        <v>4</v>
      </c>
      <c r="J732" s="83">
        <f>'magic formula'!B732</f>
        <v>0</v>
      </c>
      <c r="K732" s="78"/>
      <c r="L732" s="78"/>
      <c r="M732" s="84"/>
      <c r="N732" s="78"/>
      <c r="O732" s="78"/>
      <c r="P732" s="78"/>
      <c r="Q732" s="81">
        <v>2.0</v>
      </c>
      <c r="R732" s="80">
        <v>1.0</v>
      </c>
      <c r="S732" s="78"/>
      <c r="T732" s="78"/>
      <c r="U732" s="78"/>
      <c r="V732" s="78"/>
      <c r="W732" s="78"/>
    </row>
    <row r="733">
      <c r="A733" s="78"/>
      <c r="B733" s="78"/>
      <c r="C733" s="78"/>
      <c r="D733" s="78"/>
      <c r="E733" s="78"/>
      <c r="F733" s="78"/>
      <c r="G733" s="78"/>
      <c r="H733" s="85">
        <v>1.0</v>
      </c>
      <c r="I733" s="83">
        <f t="shared" si="1"/>
        <v>2</v>
      </c>
      <c r="J733" s="83">
        <f>'magic formula'!B733</f>
        <v>0</v>
      </c>
      <c r="K733" s="78"/>
      <c r="L733" s="78"/>
      <c r="M733" s="84"/>
      <c r="N733" s="78"/>
      <c r="O733" s="78"/>
      <c r="P733" s="78"/>
      <c r="Q733" s="86"/>
      <c r="R733" s="78"/>
      <c r="S733" s="78"/>
      <c r="T733" s="78"/>
      <c r="U733" s="78"/>
      <c r="V733" s="78"/>
      <c r="W733" s="78"/>
    </row>
    <row r="734">
      <c r="A734" s="78"/>
      <c r="B734" s="78"/>
      <c r="C734" s="78"/>
      <c r="D734" s="78"/>
      <c r="E734" s="78"/>
      <c r="F734" s="78"/>
      <c r="G734" s="78"/>
      <c r="H734" s="85">
        <v>1.0</v>
      </c>
      <c r="I734" s="83">
        <f t="shared" si="1"/>
        <v>2</v>
      </c>
      <c r="J734" s="83">
        <f>'magic formula'!B734</f>
        <v>0</v>
      </c>
      <c r="K734" s="78"/>
      <c r="L734" s="78"/>
      <c r="M734" s="84"/>
      <c r="N734" s="78"/>
      <c r="O734" s="78"/>
      <c r="P734" s="78"/>
      <c r="Q734" s="86"/>
      <c r="R734" s="78"/>
      <c r="S734" s="78"/>
      <c r="T734" s="78"/>
      <c r="U734" s="78"/>
      <c r="V734" s="78"/>
      <c r="W734" s="78"/>
    </row>
    <row r="735">
      <c r="A735" s="78"/>
      <c r="B735" s="78"/>
      <c r="C735" s="78"/>
      <c r="D735" s="78"/>
      <c r="E735" s="78"/>
      <c r="F735" s="78"/>
      <c r="G735" s="78"/>
      <c r="H735" s="85">
        <v>1.0</v>
      </c>
      <c r="I735" s="83">
        <f t="shared" si="1"/>
        <v>2</v>
      </c>
      <c r="J735" s="83">
        <f>'magic formula'!B735</f>
        <v>0</v>
      </c>
      <c r="K735" s="78"/>
      <c r="L735" s="78"/>
      <c r="M735" s="84"/>
      <c r="N735" s="78"/>
      <c r="O735" s="78"/>
      <c r="P735" s="78"/>
      <c r="Q735" s="86"/>
      <c r="R735" s="78"/>
      <c r="S735" s="78"/>
      <c r="T735" s="78"/>
      <c r="U735" s="78"/>
      <c r="V735" s="78"/>
      <c r="W735" s="78"/>
    </row>
    <row r="736">
      <c r="A736" s="78"/>
      <c r="B736" s="78"/>
      <c r="C736" s="78"/>
      <c r="D736" s="78"/>
      <c r="E736" s="78"/>
      <c r="F736" s="78"/>
      <c r="G736" s="78"/>
      <c r="H736" s="85">
        <v>1.0</v>
      </c>
      <c r="I736" s="83">
        <f t="shared" si="1"/>
        <v>2</v>
      </c>
      <c r="J736" s="83">
        <f>'magic formula'!B736</f>
        <v>0</v>
      </c>
      <c r="K736" s="78"/>
      <c r="L736" s="78"/>
      <c r="M736" s="84"/>
      <c r="N736" s="78"/>
      <c r="O736" s="78"/>
      <c r="P736" s="78"/>
      <c r="Q736" s="86"/>
      <c r="R736" s="78"/>
      <c r="S736" s="78"/>
      <c r="T736" s="78"/>
      <c r="U736" s="78"/>
      <c r="V736" s="78"/>
      <c r="W736" s="78"/>
    </row>
    <row r="737">
      <c r="A737" s="78"/>
      <c r="B737" s="78"/>
      <c r="C737" s="78"/>
      <c r="D737" s="78"/>
      <c r="E737" s="78"/>
      <c r="F737" s="78"/>
      <c r="G737" s="78"/>
      <c r="H737" s="85">
        <v>4.0</v>
      </c>
      <c r="I737" s="83">
        <f t="shared" si="1"/>
        <v>4</v>
      </c>
      <c r="J737" s="83">
        <f>'magic formula'!B737</f>
        <v>0</v>
      </c>
      <c r="K737" s="78"/>
      <c r="L737" s="78"/>
      <c r="M737" s="84"/>
      <c r="N737" s="78"/>
      <c r="O737" s="78"/>
      <c r="P737" s="78"/>
      <c r="Q737" s="86"/>
      <c r="R737" s="78"/>
      <c r="S737" s="78"/>
      <c r="T737" s="78"/>
      <c r="U737" s="78"/>
      <c r="V737" s="78"/>
      <c r="W737" s="78"/>
    </row>
    <row r="738">
      <c r="A738" s="78"/>
      <c r="B738" s="78"/>
      <c r="C738" s="78"/>
      <c r="D738" s="78"/>
      <c r="E738" s="78"/>
      <c r="F738" s="78"/>
      <c r="G738" s="78"/>
      <c r="H738" s="85">
        <v>1.0</v>
      </c>
      <c r="I738" s="83">
        <f t="shared" si="1"/>
        <v>2</v>
      </c>
      <c r="J738" s="83">
        <f>'magic formula'!B738</f>
        <v>0</v>
      </c>
      <c r="K738" s="78"/>
      <c r="L738" s="78"/>
      <c r="M738" s="84"/>
      <c r="N738" s="78"/>
      <c r="O738" s="78"/>
      <c r="P738" s="78"/>
      <c r="Q738" s="86"/>
      <c r="R738" s="78"/>
      <c r="S738" s="78"/>
      <c r="T738" s="78"/>
      <c r="U738" s="78"/>
      <c r="V738" s="78"/>
      <c r="W738" s="78"/>
    </row>
    <row r="739">
      <c r="A739" s="78"/>
      <c r="B739" s="78"/>
      <c r="C739" s="78"/>
      <c r="D739" s="78"/>
      <c r="E739" s="78"/>
      <c r="F739" s="78"/>
      <c r="G739" s="78"/>
      <c r="H739" s="85">
        <v>2.0</v>
      </c>
      <c r="I739" s="83">
        <f t="shared" si="1"/>
        <v>2</v>
      </c>
      <c r="J739" s="83">
        <f>'magic formula'!B739</f>
        <v>0</v>
      </c>
      <c r="K739" s="78"/>
      <c r="L739" s="78"/>
      <c r="M739" s="84"/>
      <c r="N739" s="78"/>
      <c r="O739" s="78"/>
      <c r="P739" s="78"/>
      <c r="Q739" s="86"/>
      <c r="R739" s="78"/>
      <c r="S739" s="78"/>
      <c r="T739" s="78"/>
      <c r="U739" s="78"/>
      <c r="V739" s="78"/>
      <c r="W739" s="78"/>
    </row>
    <row r="740">
      <c r="A740" s="78"/>
      <c r="B740" s="78"/>
      <c r="C740" s="78"/>
      <c r="D740" s="78"/>
      <c r="E740" s="78"/>
      <c r="F740" s="78"/>
      <c r="G740" s="78"/>
      <c r="H740" s="85">
        <v>1.0</v>
      </c>
      <c r="I740" s="83">
        <f t="shared" si="1"/>
        <v>2</v>
      </c>
      <c r="J740" s="83">
        <f>'magic formula'!B740</f>
        <v>0</v>
      </c>
      <c r="K740" s="78"/>
      <c r="L740" s="78"/>
      <c r="M740" s="84"/>
      <c r="N740" s="78"/>
      <c r="O740" s="78"/>
      <c r="P740" s="78"/>
      <c r="Q740" s="81">
        <v>2.0</v>
      </c>
      <c r="R740" s="80">
        <v>1.0</v>
      </c>
      <c r="S740" s="78"/>
      <c r="T740" s="78"/>
      <c r="U740" s="78"/>
      <c r="V740" s="78"/>
      <c r="W740" s="78"/>
    </row>
    <row r="741">
      <c r="A741" s="78"/>
      <c r="B741" s="78"/>
      <c r="C741" s="78"/>
      <c r="D741" s="78"/>
      <c r="E741" s="78"/>
      <c r="F741" s="78"/>
      <c r="G741" s="78"/>
      <c r="H741" s="85">
        <v>0.0</v>
      </c>
      <c r="I741" s="83">
        <f t="shared" si="1"/>
        <v>2</v>
      </c>
      <c r="J741" s="83">
        <f>'magic formula'!B741</f>
        <v>0</v>
      </c>
      <c r="K741" s="78"/>
      <c r="L741" s="78"/>
      <c r="M741" s="84"/>
      <c r="N741" s="78"/>
      <c r="O741" s="78"/>
      <c r="P741" s="78"/>
      <c r="Q741" s="86"/>
      <c r="R741" s="78"/>
      <c r="S741" s="78"/>
      <c r="T741" s="78"/>
      <c r="U741" s="78"/>
      <c r="V741" s="78"/>
      <c r="W741" s="78"/>
    </row>
    <row r="742">
      <c r="A742" s="78"/>
      <c r="B742" s="78"/>
      <c r="C742" s="78"/>
      <c r="D742" s="78"/>
      <c r="E742" s="78"/>
      <c r="F742" s="78"/>
      <c r="G742" s="78"/>
      <c r="H742" s="85">
        <v>2.0</v>
      </c>
      <c r="I742" s="83">
        <f t="shared" si="1"/>
        <v>2</v>
      </c>
      <c r="J742" s="83">
        <f>'magic formula'!B742</f>
        <v>0</v>
      </c>
      <c r="K742" s="78"/>
      <c r="L742" s="78"/>
      <c r="M742" s="84"/>
      <c r="N742" s="78"/>
      <c r="O742" s="78"/>
      <c r="P742" s="78"/>
      <c r="Q742" s="86"/>
      <c r="R742" s="78"/>
      <c r="S742" s="78"/>
      <c r="T742" s="78"/>
      <c r="U742" s="78"/>
      <c r="V742" s="78"/>
      <c r="W742" s="78"/>
    </row>
    <row r="743">
      <c r="A743" s="78"/>
      <c r="B743" s="78"/>
      <c r="C743" s="78"/>
      <c r="D743" s="78"/>
      <c r="E743" s="78"/>
      <c r="F743" s="78"/>
      <c r="G743" s="78"/>
      <c r="H743" s="85">
        <v>1.0</v>
      </c>
      <c r="I743" s="83">
        <f t="shared" si="1"/>
        <v>2</v>
      </c>
      <c r="J743" s="83">
        <f>'magic formula'!B743</f>
        <v>0</v>
      </c>
      <c r="K743" s="78"/>
      <c r="L743" s="78"/>
      <c r="M743" s="84"/>
      <c r="N743" s="78"/>
      <c r="O743" s="78"/>
      <c r="P743" s="78"/>
      <c r="Q743" s="81">
        <v>2.0</v>
      </c>
      <c r="R743" s="80">
        <v>1.0</v>
      </c>
      <c r="S743" s="78"/>
      <c r="T743" s="78"/>
      <c r="U743" s="78"/>
      <c r="V743" s="78"/>
      <c r="W743" s="78"/>
    </row>
    <row r="744">
      <c r="A744" s="78"/>
      <c r="B744" s="78"/>
      <c r="C744" s="78"/>
      <c r="D744" s="78"/>
      <c r="E744" s="78"/>
      <c r="F744" s="78"/>
      <c r="G744" s="78"/>
      <c r="H744" s="85">
        <v>1.0</v>
      </c>
      <c r="I744" s="83">
        <f t="shared" si="1"/>
        <v>2</v>
      </c>
      <c r="J744" s="83">
        <f>'magic formula'!B744</f>
        <v>0</v>
      </c>
      <c r="K744" s="78"/>
      <c r="L744" s="78"/>
      <c r="M744" s="84"/>
      <c r="N744" s="78"/>
      <c r="O744" s="78"/>
      <c r="P744" s="78"/>
      <c r="Q744" s="86"/>
      <c r="R744" s="78"/>
      <c r="S744" s="78"/>
      <c r="T744" s="78"/>
      <c r="U744" s="78"/>
      <c r="V744" s="78"/>
      <c r="W744" s="78"/>
    </row>
    <row r="745">
      <c r="A745" s="78"/>
      <c r="B745" s="78"/>
      <c r="C745" s="78"/>
      <c r="D745" s="78"/>
      <c r="E745" s="78"/>
      <c r="F745" s="78"/>
      <c r="G745" s="78"/>
      <c r="H745" s="85">
        <v>1.0</v>
      </c>
      <c r="I745" s="83">
        <f t="shared" si="1"/>
        <v>2</v>
      </c>
      <c r="J745" s="83">
        <f>'magic formula'!B745</f>
        <v>0</v>
      </c>
      <c r="K745" s="78"/>
      <c r="L745" s="78"/>
      <c r="M745" s="84"/>
      <c r="N745" s="78"/>
      <c r="O745" s="78"/>
      <c r="P745" s="78"/>
      <c r="Q745" s="86"/>
      <c r="R745" s="78"/>
      <c r="S745" s="78"/>
      <c r="T745" s="78"/>
      <c r="U745" s="78"/>
      <c r="V745" s="78"/>
      <c r="W745" s="78"/>
    </row>
    <row r="746">
      <c r="A746" s="78"/>
      <c r="B746" s="78"/>
      <c r="C746" s="78"/>
      <c r="D746" s="78"/>
      <c r="E746" s="78"/>
      <c r="F746" s="78"/>
      <c r="G746" s="78"/>
      <c r="H746" s="85">
        <v>2.0</v>
      </c>
      <c r="I746" s="83">
        <f t="shared" si="1"/>
        <v>2</v>
      </c>
      <c r="J746" s="83">
        <f>'magic formula'!B746</f>
        <v>0</v>
      </c>
      <c r="K746" s="78"/>
      <c r="L746" s="78"/>
      <c r="M746" s="84"/>
      <c r="N746" s="78"/>
      <c r="O746" s="78"/>
      <c r="P746" s="78"/>
      <c r="Q746" s="86"/>
      <c r="R746" s="78"/>
      <c r="S746" s="78"/>
      <c r="T746" s="78"/>
      <c r="U746" s="78"/>
      <c r="V746" s="78"/>
      <c r="W746" s="78"/>
    </row>
    <row r="747">
      <c r="A747" s="78"/>
      <c r="B747" s="78"/>
      <c r="C747" s="78"/>
      <c r="D747" s="78"/>
      <c r="E747" s="78"/>
      <c r="F747" s="78"/>
      <c r="G747" s="78"/>
      <c r="H747" s="85">
        <v>2.0</v>
      </c>
      <c r="I747" s="83">
        <f t="shared" si="1"/>
        <v>2</v>
      </c>
      <c r="J747" s="83">
        <f>'magic formula'!B747</f>
        <v>0</v>
      </c>
      <c r="K747" s="78"/>
      <c r="L747" s="78"/>
      <c r="M747" s="84"/>
      <c r="N747" s="78"/>
      <c r="O747" s="78"/>
      <c r="P747" s="78"/>
      <c r="Q747" s="81">
        <v>2.0</v>
      </c>
      <c r="R747" s="80">
        <v>1.0</v>
      </c>
      <c r="S747" s="78"/>
      <c r="T747" s="78"/>
      <c r="U747" s="78"/>
      <c r="V747" s="78"/>
      <c r="W747" s="78"/>
    </row>
    <row r="748">
      <c r="A748" s="78"/>
      <c r="B748" s="78"/>
      <c r="C748" s="78"/>
      <c r="D748" s="78"/>
      <c r="E748" s="78"/>
      <c r="F748" s="78"/>
      <c r="G748" s="78"/>
      <c r="H748" s="85">
        <v>3.0</v>
      </c>
      <c r="I748" s="83">
        <f t="shared" si="1"/>
        <v>4</v>
      </c>
      <c r="J748" s="83">
        <f>'magic formula'!B748</f>
        <v>0</v>
      </c>
      <c r="K748" s="78"/>
      <c r="L748" s="78"/>
      <c r="M748" s="84"/>
      <c r="N748" s="78"/>
      <c r="O748" s="78"/>
      <c r="P748" s="78"/>
      <c r="Q748" s="81">
        <v>2.0</v>
      </c>
      <c r="R748" s="80">
        <v>1.0</v>
      </c>
      <c r="S748" s="78"/>
      <c r="T748" s="78"/>
      <c r="U748" s="78"/>
      <c r="V748" s="78"/>
      <c r="W748" s="78"/>
    </row>
    <row r="749">
      <c r="A749" s="78"/>
      <c r="B749" s="78"/>
      <c r="C749" s="78"/>
      <c r="D749" s="78"/>
      <c r="E749" s="78"/>
      <c r="F749" s="78"/>
      <c r="G749" s="78"/>
      <c r="H749" s="85">
        <v>10.0</v>
      </c>
      <c r="I749" s="83">
        <f t="shared" si="1"/>
        <v>8</v>
      </c>
      <c r="J749" s="83">
        <f>'magic formula'!B749</f>
        <v>0</v>
      </c>
      <c r="K749" s="78"/>
      <c r="L749" s="78"/>
      <c r="M749" s="84"/>
      <c r="N749" s="78"/>
      <c r="O749" s="78"/>
      <c r="P749" s="78"/>
      <c r="Q749" s="86"/>
      <c r="R749" s="78"/>
      <c r="S749" s="78"/>
      <c r="T749" s="78"/>
      <c r="U749" s="78"/>
      <c r="V749" s="78"/>
      <c r="W749" s="78"/>
    </row>
    <row r="750">
      <c r="A750" s="78"/>
      <c r="B750" s="78"/>
      <c r="C750" s="78"/>
      <c r="D750" s="78"/>
      <c r="E750" s="78"/>
      <c r="F750" s="78"/>
      <c r="G750" s="78"/>
      <c r="H750" s="85">
        <v>0.0</v>
      </c>
      <c r="I750" s="83">
        <f t="shared" si="1"/>
        <v>2</v>
      </c>
      <c r="J750" s="83">
        <f>'magic formula'!B750</f>
        <v>4</v>
      </c>
      <c r="K750" s="78"/>
      <c r="L750" s="78"/>
      <c r="M750" s="84"/>
      <c r="N750" s="78"/>
      <c r="O750" s="78"/>
      <c r="P750" s="78"/>
      <c r="Q750" s="86"/>
      <c r="R750" s="78"/>
      <c r="S750" s="78"/>
      <c r="T750" s="78"/>
      <c r="U750" s="78"/>
      <c r="V750" s="78"/>
      <c r="W750" s="78"/>
    </row>
    <row r="751">
      <c r="A751" s="78"/>
      <c r="B751" s="78"/>
      <c r="C751" s="78"/>
      <c r="D751" s="78"/>
      <c r="E751" s="78"/>
      <c r="F751" s="78"/>
      <c r="G751" s="78"/>
      <c r="H751" s="85">
        <v>1.0</v>
      </c>
      <c r="I751" s="83">
        <f t="shared" si="1"/>
        <v>2</v>
      </c>
      <c r="J751" s="83">
        <f>'magic formula'!B751</f>
        <v>1</v>
      </c>
      <c r="K751" s="78"/>
      <c r="L751" s="78"/>
      <c r="M751" s="84"/>
      <c r="N751" s="78"/>
      <c r="O751" s="78"/>
      <c r="P751" s="78"/>
      <c r="Q751" s="86"/>
      <c r="R751" s="78"/>
      <c r="S751" s="78"/>
      <c r="T751" s="78"/>
      <c r="U751" s="78"/>
      <c r="V751" s="78"/>
      <c r="W751" s="78"/>
    </row>
    <row r="752">
      <c r="A752" s="78"/>
      <c r="B752" s="78"/>
      <c r="C752" s="78"/>
      <c r="D752" s="78"/>
      <c r="E752" s="78"/>
      <c r="F752" s="78"/>
      <c r="G752" s="78"/>
      <c r="H752" s="85">
        <v>2.0</v>
      </c>
      <c r="I752" s="83">
        <f t="shared" si="1"/>
        <v>2</v>
      </c>
      <c r="J752" s="83">
        <f>'magic formula'!B752</f>
        <v>0</v>
      </c>
      <c r="K752" s="78"/>
      <c r="L752" s="78"/>
      <c r="M752" s="84"/>
      <c r="N752" s="78"/>
      <c r="O752" s="78"/>
      <c r="P752" s="78"/>
      <c r="Q752" s="86"/>
      <c r="R752" s="78"/>
      <c r="S752" s="78"/>
      <c r="T752" s="78"/>
      <c r="U752" s="78"/>
      <c r="V752" s="78"/>
      <c r="W752" s="78"/>
    </row>
    <row r="753">
      <c r="A753" s="78"/>
      <c r="B753" s="78"/>
      <c r="C753" s="78"/>
      <c r="D753" s="78"/>
      <c r="E753" s="78"/>
      <c r="F753" s="78"/>
      <c r="G753" s="78"/>
      <c r="H753" s="85">
        <v>1.0</v>
      </c>
      <c r="I753" s="83">
        <f t="shared" si="1"/>
        <v>2</v>
      </c>
      <c r="J753" s="83">
        <f>'magic formula'!B753</f>
        <v>0</v>
      </c>
      <c r="K753" s="78"/>
      <c r="L753" s="78"/>
      <c r="M753" s="84"/>
      <c r="N753" s="78"/>
      <c r="O753" s="78"/>
      <c r="P753" s="78"/>
      <c r="Q753" s="81">
        <v>2.0</v>
      </c>
      <c r="R753" s="80">
        <v>1.0</v>
      </c>
      <c r="S753" s="78"/>
      <c r="T753" s="78"/>
      <c r="U753" s="78"/>
      <c r="V753" s="78"/>
      <c r="W753" s="78"/>
    </row>
    <row r="754">
      <c r="A754" s="78"/>
      <c r="B754" s="78"/>
      <c r="C754" s="78"/>
      <c r="D754" s="78"/>
      <c r="E754" s="78"/>
      <c r="F754" s="78"/>
      <c r="G754" s="78"/>
      <c r="H754" s="85">
        <v>4.0</v>
      </c>
      <c r="I754" s="83">
        <f t="shared" si="1"/>
        <v>4</v>
      </c>
      <c r="J754" s="83">
        <f>'magic formula'!B754</f>
        <v>0</v>
      </c>
      <c r="K754" s="78"/>
      <c r="L754" s="78"/>
      <c r="M754" s="84"/>
      <c r="N754" s="78"/>
      <c r="O754" s="78"/>
      <c r="P754" s="78"/>
      <c r="Q754" s="86"/>
      <c r="R754" s="78"/>
      <c r="S754" s="78"/>
      <c r="T754" s="78"/>
      <c r="U754" s="78"/>
      <c r="V754" s="78"/>
      <c r="W754" s="78"/>
    </row>
    <row r="755">
      <c r="A755" s="78"/>
      <c r="B755" s="78"/>
      <c r="C755" s="78"/>
      <c r="D755" s="78"/>
      <c r="E755" s="78"/>
      <c r="F755" s="78"/>
      <c r="G755" s="78"/>
      <c r="H755" s="85">
        <v>3.0</v>
      </c>
      <c r="I755" s="83">
        <f t="shared" si="1"/>
        <v>4</v>
      </c>
      <c r="J755" s="83">
        <f>'magic formula'!B755</f>
        <v>0</v>
      </c>
      <c r="K755" s="78"/>
      <c r="L755" s="78"/>
      <c r="M755" s="84"/>
      <c r="N755" s="78"/>
      <c r="O755" s="78"/>
      <c r="P755" s="78"/>
      <c r="Q755" s="86"/>
      <c r="R755" s="78"/>
      <c r="S755" s="78"/>
      <c r="T755" s="78"/>
      <c r="U755" s="78"/>
      <c r="V755" s="78"/>
      <c r="W755" s="78"/>
    </row>
    <row r="756">
      <c r="A756" s="78"/>
      <c r="B756" s="78"/>
      <c r="C756" s="78"/>
      <c r="D756" s="78"/>
      <c r="E756" s="78"/>
      <c r="F756" s="78"/>
      <c r="G756" s="78"/>
      <c r="H756" s="85">
        <v>1.0</v>
      </c>
      <c r="I756" s="83">
        <f t="shared" si="1"/>
        <v>2</v>
      </c>
      <c r="J756" s="83">
        <f>'magic formula'!B756</f>
        <v>0</v>
      </c>
      <c r="K756" s="78"/>
      <c r="L756" s="78"/>
      <c r="M756" s="84"/>
      <c r="N756" s="78"/>
      <c r="O756" s="78"/>
      <c r="P756" s="78"/>
      <c r="Q756" s="86"/>
      <c r="R756" s="78"/>
      <c r="S756" s="78"/>
      <c r="T756" s="78"/>
      <c r="U756" s="78"/>
      <c r="V756" s="78"/>
      <c r="W756" s="78"/>
    </row>
    <row r="757">
      <c r="A757" s="78"/>
      <c r="B757" s="78"/>
      <c r="C757" s="78"/>
      <c r="D757" s="78"/>
      <c r="E757" s="78"/>
      <c r="F757" s="78"/>
      <c r="G757" s="78"/>
      <c r="H757" s="85">
        <v>1.0</v>
      </c>
      <c r="I757" s="83">
        <f t="shared" si="1"/>
        <v>2</v>
      </c>
      <c r="J757" s="83">
        <f>'magic formula'!B757</f>
        <v>0</v>
      </c>
      <c r="K757" s="78"/>
      <c r="L757" s="78"/>
      <c r="M757" s="84"/>
      <c r="N757" s="78"/>
      <c r="O757" s="78"/>
      <c r="P757" s="78"/>
      <c r="Q757" s="86"/>
      <c r="R757" s="78"/>
      <c r="S757" s="78"/>
      <c r="T757" s="78"/>
      <c r="U757" s="78"/>
      <c r="V757" s="78"/>
      <c r="W757" s="78"/>
    </row>
    <row r="758">
      <c r="A758" s="78"/>
      <c r="B758" s="78"/>
      <c r="C758" s="78"/>
      <c r="D758" s="78"/>
      <c r="E758" s="78"/>
      <c r="F758" s="78"/>
      <c r="G758" s="78"/>
      <c r="H758" s="85">
        <v>2.0</v>
      </c>
      <c r="I758" s="83">
        <f t="shared" si="1"/>
        <v>2</v>
      </c>
      <c r="J758" s="83">
        <f>'magic formula'!B758</f>
        <v>0</v>
      </c>
      <c r="K758" s="78"/>
      <c r="L758" s="78"/>
      <c r="M758" s="84"/>
      <c r="N758" s="78"/>
      <c r="O758" s="78"/>
      <c r="P758" s="78"/>
      <c r="Q758" s="86"/>
      <c r="R758" s="78"/>
      <c r="S758" s="78"/>
      <c r="T758" s="78"/>
      <c r="U758" s="78"/>
      <c r="V758" s="78"/>
      <c r="W758" s="78"/>
    </row>
    <row r="759">
      <c r="A759" s="78"/>
      <c r="B759" s="78"/>
      <c r="C759" s="78"/>
      <c r="D759" s="78"/>
      <c r="E759" s="78"/>
      <c r="F759" s="78"/>
      <c r="G759" s="78"/>
      <c r="H759" s="85">
        <v>1.0</v>
      </c>
      <c r="I759" s="83">
        <f t="shared" si="1"/>
        <v>2</v>
      </c>
      <c r="J759" s="83">
        <f>'magic formula'!B759</f>
        <v>0</v>
      </c>
      <c r="K759" s="78"/>
      <c r="L759" s="78"/>
      <c r="M759" s="84"/>
      <c r="N759" s="78"/>
      <c r="O759" s="78"/>
      <c r="P759" s="78"/>
      <c r="Q759" s="81">
        <v>2.0</v>
      </c>
      <c r="R759" s="80">
        <v>1.0</v>
      </c>
      <c r="S759" s="78"/>
      <c r="T759" s="78"/>
      <c r="U759" s="78"/>
      <c r="V759" s="78"/>
      <c r="W759" s="78"/>
    </row>
    <row r="760">
      <c r="A760" s="78"/>
      <c r="B760" s="78"/>
      <c r="C760" s="78"/>
      <c r="D760" s="78"/>
      <c r="E760" s="78"/>
      <c r="F760" s="78"/>
      <c r="G760" s="78"/>
      <c r="H760" s="85">
        <v>14.0</v>
      </c>
      <c r="I760" s="83">
        <f t="shared" si="1"/>
        <v>10</v>
      </c>
      <c r="J760" s="83">
        <f>'magic formula'!B760</f>
        <v>0</v>
      </c>
      <c r="K760" s="78"/>
      <c r="L760" s="78"/>
      <c r="M760" s="84"/>
      <c r="N760" s="78"/>
      <c r="O760" s="78"/>
      <c r="P760" s="78"/>
      <c r="Q760" s="86"/>
      <c r="R760" s="78"/>
      <c r="S760" s="78"/>
      <c r="T760" s="78"/>
      <c r="U760" s="78"/>
      <c r="V760" s="78"/>
      <c r="W760" s="78"/>
    </row>
    <row r="761">
      <c r="A761" s="78"/>
      <c r="B761" s="78"/>
      <c r="C761" s="78"/>
      <c r="D761" s="78"/>
      <c r="E761" s="78"/>
      <c r="F761" s="78"/>
      <c r="G761" s="78"/>
      <c r="H761" s="85">
        <v>26.0</v>
      </c>
      <c r="I761" s="83">
        <f t="shared" si="1"/>
        <v>20</v>
      </c>
      <c r="J761" s="83">
        <f>'magic formula'!B761</f>
        <v>0</v>
      </c>
      <c r="K761" s="78"/>
      <c r="L761" s="78"/>
      <c r="M761" s="84"/>
      <c r="N761" s="78"/>
      <c r="O761" s="78"/>
      <c r="P761" s="78"/>
      <c r="Q761" s="86"/>
      <c r="R761" s="78"/>
      <c r="S761" s="78"/>
      <c r="T761" s="78"/>
      <c r="U761" s="78"/>
      <c r="V761" s="78"/>
      <c r="W761" s="78"/>
    </row>
    <row r="762">
      <c r="A762" s="78"/>
      <c r="B762" s="78"/>
      <c r="C762" s="78"/>
      <c r="D762" s="78"/>
      <c r="E762" s="78"/>
      <c r="F762" s="78"/>
      <c r="G762" s="78"/>
      <c r="H762" s="85">
        <v>13.0</v>
      </c>
      <c r="I762" s="83">
        <f t="shared" si="1"/>
        <v>10</v>
      </c>
      <c r="J762" s="83">
        <f>'magic formula'!B762</f>
        <v>0</v>
      </c>
      <c r="K762" s="78"/>
      <c r="L762" s="78"/>
      <c r="M762" s="84"/>
      <c r="N762" s="78"/>
      <c r="O762" s="78"/>
      <c r="P762" s="78"/>
      <c r="Q762" s="86"/>
      <c r="R762" s="78"/>
      <c r="S762" s="78"/>
      <c r="T762" s="78"/>
      <c r="U762" s="78"/>
      <c r="V762" s="78"/>
      <c r="W762" s="78"/>
    </row>
    <row r="763">
      <c r="A763" s="78"/>
      <c r="B763" s="78"/>
      <c r="C763" s="78"/>
      <c r="D763" s="78"/>
      <c r="E763" s="78"/>
      <c r="F763" s="78"/>
      <c r="G763" s="78"/>
      <c r="H763" s="85">
        <v>10.0</v>
      </c>
      <c r="I763" s="83">
        <f t="shared" si="1"/>
        <v>8</v>
      </c>
      <c r="J763" s="83">
        <f>'magic formula'!B763</f>
        <v>0</v>
      </c>
      <c r="K763" s="78"/>
      <c r="L763" s="78"/>
      <c r="M763" s="84"/>
      <c r="N763" s="78"/>
      <c r="O763" s="78"/>
      <c r="P763" s="78"/>
      <c r="Q763" s="86"/>
      <c r="R763" s="78"/>
      <c r="S763" s="78"/>
      <c r="T763" s="78"/>
      <c r="U763" s="78"/>
      <c r="V763" s="78"/>
      <c r="W763" s="78"/>
    </row>
    <row r="764">
      <c r="A764" s="78"/>
      <c r="B764" s="78"/>
      <c r="C764" s="78"/>
      <c r="D764" s="78"/>
      <c r="E764" s="78"/>
      <c r="F764" s="78"/>
      <c r="G764" s="78"/>
      <c r="H764" s="85">
        <v>15.0</v>
      </c>
      <c r="I764" s="83">
        <f t="shared" si="1"/>
        <v>10</v>
      </c>
      <c r="J764" s="83">
        <f>'magic formula'!B764</f>
        <v>0</v>
      </c>
      <c r="K764" s="78"/>
      <c r="L764" s="78"/>
      <c r="M764" s="84"/>
      <c r="N764" s="78"/>
      <c r="O764" s="78"/>
      <c r="P764" s="78"/>
      <c r="Q764" s="86"/>
      <c r="R764" s="78"/>
      <c r="S764" s="78"/>
      <c r="T764" s="78"/>
      <c r="U764" s="78"/>
      <c r="V764" s="78"/>
      <c r="W764" s="78"/>
    </row>
    <row r="765">
      <c r="A765" s="78"/>
      <c r="B765" s="78"/>
      <c r="C765" s="78"/>
      <c r="D765" s="78"/>
      <c r="E765" s="78"/>
      <c r="F765" s="78"/>
      <c r="G765" s="78"/>
      <c r="H765" s="85">
        <v>18.0</v>
      </c>
      <c r="I765" s="83">
        <f t="shared" si="1"/>
        <v>15</v>
      </c>
      <c r="J765" s="83">
        <f>'magic formula'!B765</f>
        <v>0</v>
      </c>
      <c r="K765" s="78"/>
      <c r="L765" s="78"/>
      <c r="M765" s="84"/>
      <c r="N765" s="78"/>
      <c r="O765" s="78"/>
      <c r="P765" s="78"/>
      <c r="Q765" s="86"/>
      <c r="R765" s="78"/>
      <c r="S765" s="78"/>
      <c r="T765" s="78"/>
      <c r="U765" s="78"/>
      <c r="V765" s="78"/>
      <c r="W765" s="78"/>
    </row>
    <row r="766">
      <c r="A766" s="78"/>
      <c r="B766" s="78"/>
      <c r="C766" s="78"/>
      <c r="D766" s="78"/>
      <c r="E766" s="78"/>
      <c r="F766" s="78"/>
      <c r="G766" s="78"/>
      <c r="H766" s="85">
        <v>2.0</v>
      </c>
      <c r="I766" s="83">
        <f t="shared" si="1"/>
        <v>2</v>
      </c>
      <c r="J766" s="83">
        <f>'magic formula'!B766</f>
        <v>0</v>
      </c>
      <c r="K766" s="78"/>
      <c r="L766" s="78"/>
      <c r="M766" s="84"/>
      <c r="N766" s="78"/>
      <c r="O766" s="78"/>
      <c r="P766" s="78"/>
      <c r="Q766" s="86"/>
      <c r="R766" s="78"/>
      <c r="S766" s="78"/>
      <c r="T766" s="78"/>
      <c r="U766" s="78"/>
      <c r="V766" s="78"/>
      <c r="W766" s="78"/>
    </row>
    <row r="767">
      <c r="A767" s="78"/>
      <c r="B767" s="78"/>
      <c r="C767" s="78"/>
      <c r="D767" s="78"/>
      <c r="E767" s="78"/>
      <c r="F767" s="78"/>
      <c r="G767" s="78"/>
      <c r="H767" s="85">
        <v>2.0</v>
      </c>
      <c r="I767" s="83">
        <f t="shared" si="1"/>
        <v>2</v>
      </c>
      <c r="J767" s="83">
        <f>'magic formula'!B767</f>
        <v>5</v>
      </c>
      <c r="K767" s="78"/>
      <c r="L767" s="78"/>
      <c r="M767" s="84"/>
      <c r="N767" s="78"/>
      <c r="O767" s="78"/>
      <c r="P767" s="78"/>
      <c r="Q767" s="81">
        <v>2.0</v>
      </c>
      <c r="R767" s="80">
        <v>1.0</v>
      </c>
      <c r="S767" s="78"/>
      <c r="T767" s="78"/>
      <c r="U767" s="78"/>
      <c r="V767" s="78"/>
      <c r="W767" s="78"/>
    </row>
    <row r="768">
      <c r="A768" s="78"/>
      <c r="B768" s="78"/>
      <c r="C768" s="78"/>
      <c r="D768" s="78"/>
      <c r="E768" s="78"/>
      <c r="F768" s="78"/>
      <c r="G768" s="78"/>
      <c r="H768" s="85">
        <v>4.0</v>
      </c>
      <c r="I768" s="83">
        <f t="shared" si="1"/>
        <v>4</v>
      </c>
      <c r="J768" s="83">
        <f>'magic formula'!B768</f>
        <v>0</v>
      </c>
      <c r="K768" s="78"/>
      <c r="L768" s="78"/>
      <c r="M768" s="84"/>
      <c r="N768" s="78"/>
      <c r="O768" s="78"/>
      <c r="P768" s="78"/>
      <c r="Q768" s="81">
        <v>2.0</v>
      </c>
      <c r="R768" s="80">
        <v>1.0</v>
      </c>
      <c r="S768" s="78"/>
      <c r="T768" s="78"/>
      <c r="U768" s="78"/>
      <c r="V768" s="78"/>
      <c r="W768" s="78"/>
    </row>
    <row r="769">
      <c r="A769" s="78"/>
      <c r="B769" s="78"/>
      <c r="C769" s="78"/>
      <c r="D769" s="78"/>
      <c r="E769" s="78"/>
      <c r="F769" s="78"/>
      <c r="G769" s="78"/>
      <c r="H769" s="85">
        <v>2.0</v>
      </c>
      <c r="I769" s="83">
        <f t="shared" si="1"/>
        <v>2</v>
      </c>
      <c r="J769" s="83">
        <f>'magic formula'!B769</f>
        <v>0</v>
      </c>
      <c r="K769" s="78"/>
      <c r="L769" s="78"/>
      <c r="M769" s="84"/>
      <c r="N769" s="78"/>
      <c r="O769" s="78"/>
      <c r="P769" s="78"/>
      <c r="Q769" s="86"/>
      <c r="R769" s="78"/>
      <c r="S769" s="78"/>
      <c r="T769" s="78"/>
      <c r="U769" s="78"/>
      <c r="V769" s="78"/>
      <c r="W769" s="78"/>
    </row>
    <row r="770">
      <c r="A770" s="78"/>
      <c r="B770" s="78"/>
      <c r="C770" s="78"/>
      <c r="D770" s="78"/>
      <c r="E770" s="78"/>
      <c r="F770" s="78"/>
      <c r="G770" s="78"/>
      <c r="H770" s="85">
        <v>3.0</v>
      </c>
      <c r="I770" s="83">
        <f t="shared" si="1"/>
        <v>4</v>
      </c>
      <c r="J770" s="83">
        <f>'magic formula'!B770</f>
        <v>0</v>
      </c>
      <c r="K770" s="78"/>
      <c r="L770" s="78"/>
      <c r="M770" s="84"/>
      <c r="N770" s="78"/>
      <c r="O770" s="78"/>
      <c r="P770" s="78"/>
      <c r="Q770" s="81">
        <v>2.0</v>
      </c>
      <c r="R770" s="80">
        <v>1.0</v>
      </c>
      <c r="S770" s="78"/>
      <c r="T770" s="78"/>
      <c r="U770" s="78"/>
      <c r="V770" s="78"/>
      <c r="W770" s="78"/>
    </row>
    <row r="771">
      <c r="A771" s="78"/>
      <c r="B771" s="78"/>
      <c r="C771" s="78"/>
      <c r="D771" s="78"/>
      <c r="E771" s="78"/>
      <c r="F771" s="78"/>
      <c r="G771" s="78"/>
      <c r="H771" s="85">
        <v>3.0</v>
      </c>
      <c r="I771" s="83">
        <f t="shared" si="1"/>
        <v>4</v>
      </c>
      <c r="J771" s="83">
        <f>'magic formula'!B771</f>
        <v>0</v>
      </c>
      <c r="K771" s="78"/>
      <c r="L771" s="78"/>
      <c r="M771" s="84"/>
      <c r="N771" s="78"/>
      <c r="O771" s="78"/>
      <c r="P771" s="78"/>
      <c r="Q771" s="86"/>
      <c r="R771" s="78"/>
      <c r="S771" s="78"/>
      <c r="T771" s="78"/>
      <c r="U771" s="78"/>
      <c r="V771" s="78"/>
      <c r="W771" s="78"/>
    </row>
    <row r="772">
      <c r="A772" s="78"/>
      <c r="B772" s="78"/>
      <c r="C772" s="78"/>
      <c r="D772" s="78"/>
      <c r="E772" s="78"/>
      <c r="F772" s="78"/>
      <c r="G772" s="78"/>
      <c r="H772" s="85">
        <v>3.0</v>
      </c>
      <c r="I772" s="83">
        <f t="shared" si="1"/>
        <v>4</v>
      </c>
      <c r="J772" s="83">
        <f>'magic formula'!B772</f>
        <v>0</v>
      </c>
      <c r="K772" s="78"/>
      <c r="L772" s="78"/>
      <c r="M772" s="84"/>
      <c r="N772" s="78"/>
      <c r="O772" s="78"/>
      <c r="P772" s="78"/>
      <c r="Q772" s="86"/>
      <c r="R772" s="78"/>
      <c r="S772" s="78"/>
      <c r="T772" s="78"/>
      <c r="U772" s="78"/>
      <c r="V772" s="78"/>
      <c r="W772" s="78"/>
    </row>
    <row r="773">
      <c r="A773" s="78"/>
      <c r="B773" s="78"/>
      <c r="C773" s="78"/>
      <c r="D773" s="78"/>
      <c r="E773" s="78"/>
      <c r="F773" s="78"/>
      <c r="G773" s="78"/>
      <c r="H773" s="85">
        <v>3.0</v>
      </c>
      <c r="I773" s="83">
        <f t="shared" si="1"/>
        <v>4</v>
      </c>
      <c r="J773" s="83">
        <f>'magic formula'!B773</f>
        <v>0</v>
      </c>
      <c r="K773" s="78"/>
      <c r="L773" s="78"/>
      <c r="M773" s="84"/>
      <c r="N773" s="78"/>
      <c r="O773" s="78"/>
      <c r="P773" s="78"/>
      <c r="Q773" s="86"/>
      <c r="R773" s="78"/>
      <c r="S773" s="78"/>
      <c r="T773" s="78"/>
      <c r="U773" s="78"/>
      <c r="V773" s="78"/>
      <c r="W773" s="78"/>
    </row>
    <row r="774">
      <c r="A774" s="78"/>
      <c r="B774" s="78"/>
      <c r="C774" s="78"/>
      <c r="D774" s="78"/>
      <c r="E774" s="78"/>
      <c r="F774" s="78"/>
      <c r="G774" s="78"/>
      <c r="H774" s="85">
        <v>3.0</v>
      </c>
      <c r="I774" s="83">
        <f t="shared" si="1"/>
        <v>4</v>
      </c>
      <c r="J774" s="83">
        <f>'magic formula'!B774</f>
        <v>0</v>
      </c>
      <c r="K774" s="78"/>
      <c r="L774" s="78"/>
      <c r="M774" s="84"/>
      <c r="N774" s="78"/>
      <c r="O774" s="78"/>
      <c r="P774" s="78"/>
      <c r="Q774" s="86"/>
      <c r="R774" s="78"/>
      <c r="S774" s="78"/>
      <c r="T774" s="78"/>
      <c r="U774" s="78"/>
      <c r="V774" s="78"/>
      <c r="W774" s="78"/>
    </row>
    <row r="775">
      <c r="A775" s="78"/>
      <c r="B775" s="78"/>
      <c r="C775" s="78"/>
      <c r="D775" s="78"/>
      <c r="E775" s="78"/>
      <c r="F775" s="78"/>
      <c r="G775" s="78"/>
      <c r="H775" s="85">
        <v>2.0</v>
      </c>
      <c r="I775" s="83">
        <f t="shared" si="1"/>
        <v>2</v>
      </c>
      <c r="J775" s="83">
        <f>'magic formula'!B775</f>
        <v>0</v>
      </c>
      <c r="K775" s="78"/>
      <c r="L775" s="78"/>
      <c r="M775" s="84"/>
      <c r="N775" s="78"/>
      <c r="O775" s="78"/>
      <c r="P775" s="78"/>
      <c r="Q775" s="86"/>
      <c r="R775" s="78"/>
      <c r="S775" s="78"/>
      <c r="T775" s="78"/>
      <c r="U775" s="78"/>
      <c r="V775" s="78"/>
      <c r="W775" s="78"/>
    </row>
    <row r="776">
      <c r="A776" s="78"/>
      <c r="B776" s="78"/>
      <c r="C776" s="78"/>
      <c r="D776" s="78"/>
      <c r="E776" s="78"/>
      <c r="F776" s="78"/>
      <c r="G776" s="78"/>
      <c r="H776" s="85">
        <v>3.0</v>
      </c>
      <c r="I776" s="83">
        <f t="shared" si="1"/>
        <v>4</v>
      </c>
      <c r="J776" s="83">
        <f>'magic formula'!B776</f>
        <v>0</v>
      </c>
      <c r="K776" s="78"/>
      <c r="L776" s="78"/>
      <c r="M776" s="84"/>
      <c r="N776" s="78"/>
      <c r="O776" s="78"/>
      <c r="P776" s="78"/>
      <c r="Q776" s="81">
        <v>2.0</v>
      </c>
      <c r="R776" s="80">
        <v>1.0</v>
      </c>
      <c r="S776" s="78"/>
      <c r="T776" s="78"/>
      <c r="U776" s="78"/>
      <c r="V776" s="78"/>
      <c r="W776" s="78"/>
    </row>
    <row r="777">
      <c r="A777" s="78"/>
      <c r="B777" s="78"/>
      <c r="C777" s="78"/>
      <c r="D777" s="78"/>
      <c r="E777" s="78"/>
      <c r="F777" s="78"/>
      <c r="G777" s="78"/>
      <c r="H777" s="85">
        <v>2.0</v>
      </c>
      <c r="I777" s="83">
        <f t="shared" si="1"/>
        <v>2</v>
      </c>
      <c r="J777" s="83">
        <f>'magic formula'!B777</f>
        <v>0</v>
      </c>
      <c r="K777" s="78"/>
      <c r="L777" s="78"/>
      <c r="M777" s="84"/>
      <c r="N777" s="78"/>
      <c r="O777" s="78"/>
      <c r="P777" s="78"/>
      <c r="Q777" s="86"/>
      <c r="R777" s="78"/>
      <c r="S777" s="78"/>
      <c r="T777" s="78"/>
      <c r="U777" s="78"/>
      <c r="V777" s="78"/>
      <c r="W777" s="78"/>
    </row>
    <row r="778">
      <c r="A778" s="78"/>
      <c r="B778" s="78"/>
      <c r="C778" s="78"/>
      <c r="D778" s="78"/>
      <c r="E778" s="78"/>
      <c r="F778" s="78"/>
      <c r="G778" s="78"/>
      <c r="H778" s="85">
        <v>4.0</v>
      </c>
      <c r="I778" s="83">
        <f t="shared" si="1"/>
        <v>4</v>
      </c>
      <c r="J778" s="83">
        <f>'magic formula'!B778</f>
        <v>0</v>
      </c>
      <c r="K778" s="78"/>
      <c r="L778" s="78"/>
      <c r="M778" s="84"/>
      <c r="N778" s="78"/>
      <c r="O778" s="78"/>
      <c r="P778" s="78"/>
      <c r="Q778" s="81">
        <v>2.0</v>
      </c>
      <c r="R778" s="80">
        <v>1.0</v>
      </c>
      <c r="S778" s="78"/>
      <c r="T778" s="78"/>
      <c r="U778" s="78"/>
      <c r="V778" s="78"/>
      <c r="W778" s="78"/>
    </row>
    <row r="779">
      <c r="A779" s="78"/>
      <c r="B779" s="78"/>
      <c r="C779" s="78"/>
      <c r="D779" s="78"/>
      <c r="E779" s="78"/>
      <c r="F779" s="78"/>
      <c r="G779" s="78"/>
      <c r="H779" s="85">
        <v>4.0</v>
      </c>
      <c r="I779" s="83">
        <f t="shared" si="1"/>
        <v>4</v>
      </c>
      <c r="J779" s="83">
        <f>'magic formula'!B779</f>
        <v>0</v>
      </c>
      <c r="K779" s="78"/>
      <c r="L779" s="78"/>
      <c r="M779" s="84"/>
      <c r="N779" s="78"/>
      <c r="O779" s="78"/>
      <c r="P779" s="78"/>
      <c r="Q779" s="86"/>
      <c r="R779" s="78"/>
      <c r="S779" s="78"/>
      <c r="T779" s="78"/>
      <c r="U779" s="78"/>
      <c r="V779" s="78"/>
      <c r="W779" s="78"/>
    </row>
    <row r="780">
      <c r="A780" s="78"/>
      <c r="B780" s="78"/>
      <c r="C780" s="78"/>
      <c r="D780" s="78"/>
      <c r="E780" s="78"/>
      <c r="F780" s="78"/>
      <c r="G780" s="78"/>
      <c r="H780" s="85">
        <v>4.0</v>
      </c>
      <c r="I780" s="83">
        <f t="shared" si="1"/>
        <v>4</v>
      </c>
      <c r="J780" s="83">
        <f>'magic formula'!B780</f>
        <v>0</v>
      </c>
      <c r="K780" s="78"/>
      <c r="L780" s="78"/>
      <c r="M780" s="84"/>
      <c r="N780" s="78"/>
      <c r="O780" s="78"/>
      <c r="P780" s="78"/>
      <c r="Q780" s="86"/>
      <c r="R780" s="78"/>
      <c r="S780" s="78"/>
      <c r="T780" s="78"/>
      <c r="U780" s="78"/>
      <c r="V780" s="78"/>
      <c r="W780" s="78"/>
    </row>
    <row r="781">
      <c r="A781" s="78"/>
      <c r="B781" s="78"/>
      <c r="C781" s="78"/>
      <c r="D781" s="78"/>
      <c r="E781" s="78"/>
      <c r="F781" s="78"/>
      <c r="G781" s="78"/>
      <c r="H781" s="85">
        <v>12.0</v>
      </c>
      <c r="I781" s="83">
        <f t="shared" si="1"/>
        <v>10</v>
      </c>
      <c r="J781" s="83">
        <f>'magic formula'!B781</f>
        <v>0</v>
      </c>
      <c r="K781" s="78"/>
      <c r="L781" s="78"/>
      <c r="M781" s="84"/>
      <c r="N781" s="78"/>
      <c r="O781" s="78"/>
      <c r="P781" s="78"/>
      <c r="Q781" s="86"/>
      <c r="R781" s="78"/>
      <c r="S781" s="78"/>
      <c r="T781" s="78"/>
      <c r="U781" s="78"/>
      <c r="V781" s="78"/>
      <c r="W781" s="78"/>
    </row>
    <row r="782">
      <c r="A782" s="78"/>
      <c r="B782" s="78"/>
      <c r="C782" s="78"/>
      <c r="D782" s="78"/>
      <c r="E782" s="78"/>
      <c r="F782" s="78"/>
      <c r="G782" s="78"/>
      <c r="H782" s="85">
        <v>2.0</v>
      </c>
      <c r="I782" s="83">
        <f t="shared" si="1"/>
        <v>2</v>
      </c>
      <c r="J782" s="83">
        <f>'magic formula'!B782</f>
        <v>0</v>
      </c>
      <c r="K782" s="78"/>
      <c r="L782" s="78"/>
      <c r="M782" s="84"/>
      <c r="N782" s="78"/>
      <c r="O782" s="78"/>
      <c r="P782" s="78"/>
      <c r="Q782" s="86"/>
      <c r="R782" s="78"/>
      <c r="S782" s="78"/>
      <c r="T782" s="78"/>
      <c r="U782" s="78"/>
      <c r="V782" s="78"/>
      <c r="W782" s="78"/>
    </row>
    <row r="783">
      <c r="A783" s="78"/>
      <c r="B783" s="78"/>
      <c r="C783" s="78"/>
      <c r="D783" s="78"/>
      <c r="E783" s="78"/>
      <c r="F783" s="78"/>
      <c r="G783" s="78"/>
      <c r="H783" s="85">
        <v>3.0</v>
      </c>
      <c r="I783" s="83">
        <f t="shared" si="1"/>
        <v>4</v>
      </c>
      <c r="J783" s="83">
        <f>'magic formula'!B783</f>
        <v>0</v>
      </c>
      <c r="K783" s="78"/>
      <c r="L783" s="78"/>
      <c r="M783" s="84"/>
      <c r="N783" s="78"/>
      <c r="O783" s="78"/>
      <c r="P783" s="78"/>
      <c r="Q783" s="81">
        <v>2.0</v>
      </c>
      <c r="R783" s="80">
        <v>1.0</v>
      </c>
      <c r="S783" s="78"/>
      <c r="T783" s="78"/>
      <c r="U783" s="78"/>
      <c r="V783" s="78"/>
      <c r="W783" s="78"/>
    </row>
    <row r="784">
      <c r="A784" s="78"/>
      <c r="B784" s="78"/>
      <c r="C784" s="78"/>
      <c r="D784" s="78"/>
      <c r="E784" s="78"/>
      <c r="F784" s="78"/>
      <c r="G784" s="78"/>
      <c r="H784" s="85">
        <v>7.0</v>
      </c>
      <c r="I784" s="83">
        <f t="shared" si="1"/>
        <v>8</v>
      </c>
      <c r="J784" s="83">
        <f>'magic formula'!B784</f>
        <v>0</v>
      </c>
      <c r="K784" s="78"/>
      <c r="L784" s="78"/>
      <c r="M784" s="84"/>
      <c r="N784" s="78"/>
      <c r="O784" s="78"/>
      <c r="P784" s="78"/>
      <c r="Q784" s="86"/>
      <c r="R784" s="78"/>
      <c r="S784" s="78"/>
      <c r="T784" s="78"/>
      <c r="U784" s="78"/>
      <c r="V784" s="78"/>
      <c r="W784" s="78"/>
    </row>
    <row r="785">
      <c r="A785" s="78"/>
      <c r="B785" s="78"/>
      <c r="C785" s="78"/>
      <c r="D785" s="78"/>
      <c r="E785" s="78"/>
      <c r="F785" s="78"/>
      <c r="G785" s="78"/>
      <c r="H785" s="85">
        <v>3.0</v>
      </c>
      <c r="I785" s="83">
        <f t="shared" si="1"/>
        <v>4</v>
      </c>
      <c r="J785" s="83">
        <f>'magic formula'!B785</f>
        <v>0</v>
      </c>
      <c r="K785" s="78"/>
      <c r="L785" s="78"/>
      <c r="M785" s="84"/>
      <c r="N785" s="78"/>
      <c r="O785" s="78"/>
      <c r="P785" s="78"/>
      <c r="Q785" s="86"/>
      <c r="R785" s="78"/>
      <c r="S785" s="78"/>
      <c r="T785" s="78"/>
      <c r="U785" s="78"/>
      <c r="V785" s="78"/>
      <c r="W785" s="78"/>
    </row>
    <row r="786">
      <c r="A786" s="78"/>
      <c r="B786" s="78"/>
      <c r="C786" s="78"/>
      <c r="D786" s="78"/>
      <c r="E786" s="78"/>
      <c r="F786" s="78"/>
      <c r="G786" s="78"/>
      <c r="H786" s="85">
        <v>4.0</v>
      </c>
      <c r="I786" s="83">
        <f t="shared" si="1"/>
        <v>4</v>
      </c>
      <c r="J786" s="83">
        <f>'magic formula'!B786</f>
        <v>0</v>
      </c>
      <c r="K786" s="78"/>
      <c r="L786" s="78"/>
      <c r="M786" s="84"/>
      <c r="N786" s="78"/>
      <c r="O786" s="78"/>
      <c r="P786" s="78"/>
      <c r="Q786" s="86"/>
      <c r="R786" s="78"/>
      <c r="S786" s="78"/>
      <c r="T786" s="78"/>
      <c r="U786" s="78"/>
      <c r="V786" s="78"/>
      <c r="W786" s="78"/>
    </row>
    <row r="787">
      <c r="A787" s="78"/>
      <c r="B787" s="78"/>
      <c r="C787" s="78"/>
      <c r="D787" s="78"/>
      <c r="E787" s="78"/>
      <c r="F787" s="78"/>
      <c r="G787" s="78"/>
      <c r="H787" s="85">
        <v>9.0</v>
      </c>
      <c r="I787" s="83">
        <f t="shared" si="1"/>
        <v>8</v>
      </c>
      <c r="J787" s="83">
        <f>'magic formula'!B787</f>
        <v>0</v>
      </c>
      <c r="K787" s="78"/>
      <c r="L787" s="78"/>
      <c r="M787" s="84"/>
      <c r="N787" s="78"/>
      <c r="O787" s="78"/>
      <c r="P787" s="78"/>
      <c r="Q787" s="86"/>
      <c r="R787" s="78"/>
      <c r="S787" s="78"/>
      <c r="T787" s="78"/>
      <c r="U787" s="78"/>
      <c r="V787" s="78"/>
      <c r="W787" s="78"/>
    </row>
    <row r="788">
      <c r="A788" s="78"/>
      <c r="B788" s="78"/>
      <c r="C788" s="78"/>
      <c r="D788" s="78"/>
      <c r="E788" s="78"/>
      <c r="F788" s="78"/>
      <c r="G788" s="78"/>
      <c r="H788" s="85">
        <v>10.0</v>
      </c>
      <c r="I788" s="83">
        <f t="shared" si="1"/>
        <v>8</v>
      </c>
      <c r="J788" s="83">
        <f>'magic formula'!B788</f>
        <v>0</v>
      </c>
      <c r="K788" s="78"/>
      <c r="L788" s="78"/>
      <c r="M788" s="84"/>
      <c r="N788" s="78"/>
      <c r="O788" s="78"/>
      <c r="P788" s="78"/>
      <c r="Q788" s="86"/>
      <c r="R788" s="78"/>
      <c r="S788" s="78"/>
      <c r="T788" s="78"/>
      <c r="U788" s="78"/>
      <c r="V788" s="78"/>
      <c r="W788" s="78"/>
    </row>
    <row r="789">
      <c r="A789" s="78"/>
      <c r="B789" s="78"/>
      <c r="C789" s="78"/>
      <c r="D789" s="78"/>
      <c r="E789" s="78"/>
      <c r="F789" s="78"/>
      <c r="G789" s="78"/>
      <c r="H789" s="85">
        <v>3.0</v>
      </c>
      <c r="I789" s="83">
        <f t="shared" si="1"/>
        <v>4</v>
      </c>
      <c r="J789" s="83">
        <f>'magic formula'!B789</f>
        <v>0</v>
      </c>
      <c r="K789" s="78"/>
      <c r="L789" s="78"/>
      <c r="M789" s="84"/>
      <c r="N789" s="78"/>
      <c r="O789" s="78"/>
      <c r="P789" s="78"/>
      <c r="Q789" s="86"/>
      <c r="R789" s="78"/>
      <c r="S789" s="78"/>
      <c r="T789" s="78"/>
      <c r="U789" s="78"/>
      <c r="V789" s="78"/>
      <c r="W789" s="78"/>
    </row>
    <row r="790">
      <c r="A790" s="78"/>
      <c r="B790" s="78"/>
      <c r="C790" s="78"/>
      <c r="D790" s="78"/>
      <c r="E790" s="78"/>
      <c r="F790" s="78"/>
      <c r="G790" s="78"/>
      <c r="H790" s="85">
        <v>1.0</v>
      </c>
      <c r="I790" s="83">
        <f t="shared" si="1"/>
        <v>2</v>
      </c>
      <c r="J790" s="83">
        <f>'magic formula'!B790</f>
        <v>0</v>
      </c>
      <c r="K790" s="78"/>
      <c r="L790" s="78"/>
      <c r="M790" s="84"/>
      <c r="N790" s="78"/>
      <c r="O790" s="78"/>
      <c r="P790" s="78"/>
      <c r="Q790" s="86"/>
      <c r="R790" s="78"/>
      <c r="S790" s="78"/>
      <c r="T790" s="78"/>
      <c r="U790" s="78"/>
      <c r="V790" s="78"/>
      <c r="W790" s="78"/>
    </row>
    <row r="791">
      <c r="A791" s="78"/>
      <c r="B791" s="78"/>
      <c r="C791" s="78"/>
      <c r="D791" s="78"/>
      <c r="E791" s="78"/>
      <c r="F791" s="78"/>
      <c r="G791" s="78"/>
      <c r="H791" s="85">
        <v>3.0</v>
      </c>
      <c r="I791" s="83">
        <f t="shared" si="1"/>
        <v>4</v>
      </c>
      <c r="J791" s="83">
        <f>'magic formula'!B791</f>
        <v>0</v>
      </c>
      <c r="K791" s="78"/>
      <c r="L791" s="78"/>
      <c r="M791" s="84"/>
      <c r="N791" s="78"/>
      <c r="O791" s="78"/>
      <c r="P791" s="78"/>
      <c r="Q791" s="86"/>
      <c r="R791" s="78"/>
      <c r="S791" s="78"/>
      <c r="T791" s="78"/>
      <c r="U791" s="78"/>
      <c r="V791" s="78"/>
      <c r="W791" s="78"/>
    </row>
    <row r="792">
      <c r="A792" s="78"/>
      <c r="B792" s="78"/>
      <c r="C792" s="78"/>
      <c r="D792" s="78"/>
      <c r="E792" s="78"/>
      <c r="F792" s="78"/>
      <c r="G792" s="78"/>
      <c r="H792" s="85">
        <v>2.0</v>
      </c>
      <c r="I792" s="83">
        <f t="shared" si="1"/>
        <v>2</v>
      </c>
      <c r="J792" s="83">
        <f>'magic formula'!B792</f>
        <v>0</v>
      </c>
      <c r="K792" s="78"/>
      <c r="L792" s="78"/>
      <c r="M792" s="84"/>
      <c r="N792" s="78"/>
      <c r="O792" s="78"/>
      <c r="P792" s="78"/>
      <c r="Q792" s="86"/>
      <c r="R792" s="78"/>
      <c r="S792" s="78"/>
      <c r="T792" s="78"/>
      <c r="U792" s="78"/>
      <c r="V792" s="78"/>
      <c r="W792" s="78"/>
    </row>
    <row r="793">
      <c r="A793" s="78"/>
      <c r="B793" s="78"/>
      <c r="C793" s="78"/>
      <c r="D793" s="78"/>
      <c r="E793" s="78"/>
      <c r="F793" s="78"/>
      <c r="G793" s="78"/>
      <c r="H793" s="85">
        <v>3.0</v>
      </c>
      <c r="I793" s="83">
        <f t="shared" si="1"/>
        <v>4</v>
      </c>
      <c r="J793" s="83">
        <f>'magic formula'!B793</f>
        <v>0</v>
      </c>
      <c r="K793" s="78"/>
      <c r="L793" s="78"/>
      <c r="M793" s="84"/>
      <c r="N793" s="78"/>
      <c r="O793" s="78"/>
      <c r="P793" s="78"/>
      <c r="Q793" s="81">
        <v>2.0</v>
      </c>
      <c r="R793" s="80">
        <v>1.0</v>
      </c>
      <c r="S793" s="78"/>
      <c r="T793" s="78"/>
      <c r="U793" s="78"/>
      <c r="V793" s="78"/>
      <c r="W793" s="78"/>
    </row>
    <row r="794">
      <c r="A794" s="78"/>
      <c r="B794" s="78"/>
      <c r="C794" s="78"/>
      <c r="D794" s="78"/>
      <c r="E794" s="78"/>
      <c r="F794" s="78"/>
      <c r="G794" s="78"/>
      <c r="H794" s="85">
        <v>3.0</v>
      </c>
      <c r="I794" s="83">
        <f t="shared" si="1"/>
        <v>4</v>
      </c>
      <c r="J794" s="83">
        <f>'magic formula'!B794</f>
        <v>0</v>
      </c>
      <c r="K794" s="78"/>
      <c r="L794" s="78"/>
      <c r="M794" s="84"/>
      <c r="N794" s="78"/>
      <c r="O794" s="78"/>
      <c r="P794" s="78"/>
      <c r="Q794" s="86"/>
      <c r="R794" s="78"/>
      <c r="S794" s="78"/>
      <c r="T794" s="78"/>
      <c r="U794" s="78"/>
      <c r="V794" s="78"/>
      <c r="W794" s="78"/>
    </row>
    <row r="795">
      <c r="A795" s="78"/>
      <c r="B795" s="78"/>
      <c r="C795" s="78"/>
      <c r="D795" s="78"/>
      <c r="E795" s="78"/>
      <c r="F795" s="78"/>
      <c r="G795" s="78"/>
      <c r="H795" s="85">
        <v>3.0</v>
      </c>
      <c r="I795" s="83">
        <f t="shared" si="1"/>
        <v>4</v>
      </c>
      <c r="J795" s="83">
        <f>'magic formula'!B795</f>
        <v>0</v>
      </c>
      <c r="K795" s="78"/>
      <c r="L795" s="78"/>
      <c r="M795" s="84"/>
      <c r="N795" s="78"/>
      <c r="O795" s="78"/>
      <c r="P795" s="78"/>
      <c r="Q795" s="86"/>
      <c r="R795" s="78"/>
      <c r="S795" s="78"/>
      <c r="T795" s="78"/>
      <c r="U795" s="78"/>
      <c r="V795" s="78"/>
      <c r="W795" s="78"/>
    </row>
    <row r="796">
      <c r="A796" s="78"/>
      <c r="B796" s="78"/>
      <c r="C796" s="78"/>
      <c r="D796" s="78"/>
      <c r="E796" s="78"/>
      <c r="F796" s="78"/>
      <c r="G796" s="78"/>
      <c r="H796" s="85">
        <v>4.0</v>
      </c>
      <c r="I796" s="83">
        <f t="shared" si="1"/>
        <v>4</v>
      </c>
      <c r="J796" s="83">
        <f>'magic formula'!B796</f>
        <v>0</v>
      </c>
      <c r="K796" s="78"/>
      <c r="L796" s="78"/>
      <c r="M796" s="84"/>
      <c r="N796" s="78"/>
      <c r="O796" s="78"/>
      <c r="P796" s="78"/>
      <c r="Q796" s="86"/>
      <c r="R796" s="78"/>
      <c r="S796" s="78"/>
      <c r="T796" s="78"/>
      <c r="U796" s="78"/>
      <c r="V796" s="78"/>
      <c r="W796" s="78"/>
    </row>
    <row r="797">
      <c r="A797" s="78"/>
      <c r="B797" s="78"/>
      <c r="C797" s="78"/>
      <c r="D797" s="78"/>
      <c r="E797" s="78"/>
      <c r="F797" s="78"/>
      <c r="G797" s="78"/>
      <c r="H797" s="85">
        <v>1.0</v>
      </c>
      <c r="I797" s="83">
        <f t="shared" si="1"/>
        <v>2</v>
      </c>
      <c r="J797" s="83">
        <f>'magic formula'!B797</f>
        <v>0</v>
      </c>
      <c r="K797" s="78"/>
      <c r="L797" s="78"/>
      <c r="M797" s="84"/>
      <c r="N797" s="78"/>
      <c r="O797" s="78"/>
      <c r="P797" s="78"/>
      <c r="Q797" s="86"/>
      <c r="R797" s="78"/>
      <c r="S797" s="78"/>
      <c r="T797" s="78"/>
      <c r="U797" s="78"/>
      <c r="V797" s="78"/>
      <c r="W797" s="78"/>
    </row>
    <row r="798">
      <c r="A798" s="78"/>
      <c r="B798" s="78"/>
      <c r="C798" s="78"/>
      <c r="D798" s="78"/>
      <c r="E798" s="78"/>
      <c r="F798" s="78"/>
      <c r="G798" s="78"/>
      <c r="H798" s="85">
        <v>4.0</v>
      </c>
      <c r="I798" s="83">
        <f t="shared" si="1"/>
        <v>4</v>
      </c>
      <c r="J798" s="83">
        <f>'magic formula'!B798</f>
        <v>0</v>
      </c>
      <c r="K798" s="78"/>
      <c r="L798" s="78"/>
      <c r="M798" s="84"/>
      <c r="N798" s="78"/>
      <c r="O798" s="78"/>
      <c r="P798" s="78"/>
      <c r="Q798" s="86"/>
      <c r="R798" s="78"/>
      <c r="S798" s="78"/>
      <c r="T798" s="78"/>
      <c r="U798" s="78"/>
      <c r="V798" s="78"/>
      <c r="W798" s="78"/>
    </row>
    <row r="799">
      <c r="A799" s="78"/>
      <c r="B799" s="78"/>
      <c r="C799" s="78"/>
      <c r="D799" s="78"/>
      <c r="E799" s="78"/>
      <c r="F799" s="78"/>
      <c r="G799" s="78"/>
      <c r="H799" s="85">
        <v>5.0</v>
      </c>
      <c r="I799" s="83">
        <f t="shared" si="1"/>
        <v>4</v>
      </c>
      <c r="J799" s="83">
        <f>'magic formula'!B799</f>
        <v>0</v>
      </c>
      <c r="K799" s="78"/>
      <c r="L799" s="78"/>
      <c r="M799" s="84"/>
      <c r="N799" s="78"/>
      <c r="O799" s="78"/>
      <c r="P799" s="78"/>
      <c r="Q799" s="86"/>
      <c r="R799" s="78"/>
      <c r="S799" s="78"/>
      <c r="T799" s="78"/>
      <c r="U799" s="78"/>
      <c r="V799" s="78"/>
      <c r="W799" s="78"/>
    </row>
    <row r="800">
      <c r="A800" s="78"/>
      <c r="B800" s="78"/>
      <c r="C800" s="78"/>
      <c r="D800" s="78"/>
      <c r="E800" s="78"/>
      <c r="F800" s="78"/>
      <c r="G800" s="78"/>
      <c r="H800" s="85">
        <v>4.0</v>
      </c>
      <c r="I800" s="83">
        <f t="shared" si="1"/>
        <v>4</v>
      </c>
      <c r="J800" s="83">
        <f>'magic formula'!B800</f>
        <v>0</v>
      </c>
      <c r="K800" s="78"/>
      <c r="L800" s="78"/>
      <c r="M800" s="84"/>
      <c r="N800" s="78"/>
      <c r="O800" s="78"/>
      <c r="P800" s="78"/>
      <c r="Q800" s="86"/>
      <c r="R800" s="78"/>
      <c r="S800" s="78"/>
      <c r="T800" s="78"/>
      <c r="U800" s="78"/>
      <c r="V800" s="78"/>
      <c r="W800" s="78"/>
    </row>
    <row r="801">
      <c r="A801" s="78"/>
      <c r="B801" s="78"/>
      <c r="C801" s="78"/>
      <c r="D801" s="78"/>
      <c r="E801" s="78"/>
      <c r="F801" s="78"/>
      <c r="G801" s="78"/>
      <c r="H801" s="85">
        <v>4.0</v>
      </c>
      <c r="I801" s="83">
        <f t="shared" si="1"/>
        <v>4</v>
      </c>
      <c r="J801" s="83">
        <f>'magic formula'!B801</f>
        <v>0</v>
      </c>
      <c r="K801" s="78"/>
      <c r="L801" s="78"/>
      <c r="M801" s="84"/>
      <c r="N801" s="78"/>
      <c r="O801" s="78"/>
      <c r="P801" s="78"/>
      <c r="Q801" s="86"/>
      <c r="R801" s="78"/>
      <c r="S801" s="78"/>
      <c r="T801" s="78"/>
      <c r="U801" s="78"/>
      <c r="V801" s="78"/>
      <c r="W801" s="78"/>
    </row>
    <row r="802">
      <c r="A802" s="78"/>
      <c r="B802" s="78"/>
      <c r="C802" s="78"/>
      <c r="D802" s="78"/>
      <c r="E802" s="78"/>
      <c r="F802" s="78"/>
      <c r="G802" s="78"/>
      <c r="H802" s="85">
        <v>1.0</v>
      </c>
      <c r="I802" s="83">
        <f t="shared" si="1"/>
        <v>2</v>
      </c>
      <c r="J802" s="83">
        <f>'magic formula'!B802</f>
        <v>0</v>
      </c>
      <c r="K802" s="78"/>
      <c r="L802" s="78"/>
      <c r="M802" s="84"/>
      <c r="N802" s="78"/>
      <c r="O802" s="78"/>
      <c r="P802" s="78"/>
      <c r="Q802" s="86"/>
      <c r="R802" s="78"/>
      <c r="S802" s="78"/>
      <c r="T802" s="78"/>
      <c r="U802" s="78"/>
      <c r="V802" s="78"/>
      <c r="W802" s="78"/>
    </row>
    <row r="803">
      <c r="A803" s="78"/>
      <c r="B803" s="78"/>
      <c r="C803" s="78"/>
      <c r="D803" s="78"/>
      <c r="E803" s="78"/>
      <c r="F803" s="78"/>
      <c r="G803" s="78"/>
      <c r="H803" s="85">
        <v>9.0</v>
      </c>
      <c r="I803" s="83">
        <f t="shared" si="1"/>
        <v>8</v>
      </c>
      <c r="J803" s="83">
        <f>'magic formula'!B803</f>
        <v>0</v>
      </c>
      <c r="K803" s="78"/>
      <c r="L803" s="78"/>
      <c r="M803" s="84"/>
      <c r="N803" s="78"/>
      <c r="O803" s="78"/>
      <c r="P803" s="78"/>
      <c r="Q803" s="86"/>
      <c r="R803" s="78"/>
      <c r="S803" s="78"/>
      <c r="T803" s="78"/>
      <c r="U803" s="78"/>
      <c r="V803" s="78"/>
      <c r="W803" s="78"/>
    </row>
    <row r="804">
      <c r="A804" s="78"/>
      <c r="B804" s="78"/>
      <c r="C804" s="78"/>
      <c r="D804" s="78"/>
      <c r="E804" s="78"/>
      <c r="F804" s="78"/>
      <c r="G804" s="78"/>
      <c r="H804" s="85">
        <v>0.0</v>
      </c>
      <c r="I804" s="83">
        <f t="shared" si="1"/>
        <v>2</v>
      </c>
      <c r="J804" s="83">
        <f>'magic formula'!B804</f>
        <v>0</v>
      </c>
      <c r="K804" s="78"/>
      <c r="L804" s="78"/>
      <c r="M804" s="84"/>
      <c r="N804" s="78"/>
      <c r="O804" s="78"/>
      <c r="P804" s="78"/>
      <c r="Q804" s="86"/>
      <c r="R804" s="78"/>
      <c r="S804" s="78"/>
      <c r="T804" s="78"/>
      <c r="U804" s="78"/>
      <c r="V804" s="78"/>
      <c r="W804" s="78"/>
    </row>
    <row r="805">
      <c r="A805" s="78"/>
      <c r="B805" s="78"/>
      <c r="C805" s="78"/>
      <c r="D805" s="78"/>
      <c r="E805" s="78"/>
      <c r="F805" s="78"/>
      <c r="G805" s="78"/>
      <c r="H805" s="85">
        <v>4.0</v>
      </c>
      <c r="I805" s="83">
        <f t="shared" si="1"/>
        <v>4</v>
      </c>
      <c r="J805" s="83">
        <f>'magic formula'!B805</f>
        <v>0</v>
      </c>
      <c r="K805" s="78"/>
      <c r="L805" s="78"/>
      <c r="M805" s="84"/>
      <c r="N805" s="78"/>
      <c r="O805" s="78"/>
      <c r="P805" s="78"/>
      <c r="Q805" s="86"/>
      <c r="R805" s="78"/>
      <c r="S805" s="78"/>
      <c r="T805" s="78"/>
      <c r="U805" s="78"/>
      <c r="V805" s="78"/>
      <c r="W805" s="78"/>
    </row>
    <row r="806">
      <c r="A806" s="78"/>
      <c r="B806" s="78"/>
      <c r="C806" s="78"/>
      <c r="D806" s="78"/>
      <c r="E806" s="78"/>
      <c r="F806" s="78"/>
      <c r="G806" s="78"/>
      <c r="H806" s="85">
        <v>3.0</v>
      </c>
      <c r="I806" s="83">
        <f t="shared" si="1"/>
        <v>4</v>
      </c>
      <c r="J806" s="83">
        <f>'magic formula'!B806</f>
        <v>0</v>
      </c>
      <c r="K806" s="78"/>
      <c r="L806" s="78"/>
      <c r="M806" s="84"/>
      <c r="N806" s="78"/>
      <c r="O806" s="78"/>
      <c r="P806" s="78"/>
      <c r="Q806" s="86"/>
      <c r="R806" s="78"/>
      <c r="S806" s="78"/>
      <c r="T806" s="78"/>
      <c r="U806" s="78"/>
      <c r="V806" s="78"/>
      <c r="W806" s="78"/>
    </row>
    <row r="807">
      <c r="A807" s="78"/>
      <c r="B807" s="78"/>
      <c r="C807" s="78"/>
      <c r="D807" s="78"/>
      <c r="E807" s="78"/>
      <c r="F807" s="78"/>
      <c r="G807" s="78"/>
      <c r="H807" s="85">
        <v>0.0</v>
      </c>
      <c r="I807" s="83">
        <f t="shared" si="1"/>
        <v>2</v>
      </c>
      <c r="J807" s="83">
        <f>'magic formula'!B807</f>
        <v>0</v>
      </c>
      <c r="K807" s="78"/>
      <c r="L807" s="78"/>
      <c r="M807" s="84"/>
      <c r="N807" s="78"/>
      <c r="O807" s="78"/>
      <c r="P807" s="78"/>
      <c r="Q807" s="86"/>
      <c r="R807" s="78"/>
      <c r="S807" s="78"/>
      <c r="T807" s="78"/>
      <c r="U807" s="78"/>
      <c r="V807" s="78"/>
      <c r="W807" s="78"/>
    </row>
    <row r="808">
      <c r="A808" s="78"/>
      <c r="B808" s="78"/>
      <c r="C808" s="78"/>
      <c r="D808" s="78"/>
      <c r="E808" s="78"/>
      <c r="F808" s="78"/>
      <c r="G808" s="78"/>
      <c r="H808" s="85">
        <v>2.0</v>
      </c>
      <c r="I808" s="83">
        <f t="shared" si="1"/>
        <v>2</v>
      </c>
      <c r="J808" s="83">
        <f>'magic formula'!B808</f>
        <v>0</v>
      </c>
      <c r="K808" s="78"/>
      <c r="L808" s="78"/>
      <c r="M808" s="84"/>
      <c r="N808" s="78"/>
      <c r="O808" s="78"/>
      <c r="P808" s="78"/>
      <c r="Q808" s="86"/>
      <c r="R808" s="78"/>
      <c r="S808" s="78"/>
      <c r="T808" s="78"/>
      <c r="U808" s="78"/>
      <c r="V808" s="78"/>
      <c r="W808" s="78"/>
    </row>
    <row r="809">
      <c r="A809" s="78"/>
      <c r="B809" s="78"/>
      <c r="C809" s="78"/>
      <c r="D809" s="78"/>
      <c r="E809" s="78"/>
      <c r="F809" s="78"/>
      <c r="G809" s="78"/>
      <c r="H809" s="85">
        <v>3.0</v>
      </c>
      <c r="I809" s="83">
        <f t="shared" si="1"/>
        <v>4</v>
      </c>
      <c r="J809" s="83">
        <f>'magic formula'!B809</f>
        <v>0</v>
      </c>
      <c r="K809" s="78"/>
      <c r="L809" s="78"/>
      <c r="M809" s="84"/>
      <c r="N809" s="78"/>
      <c r="O809" s="78"/>
      <c r="P809" s="78"/>
      <c r="Q809" s="81">
        <v>2.0</v>
      </c>
      <c r="R809" s="80">
        <v>1.0</v>
      </c>
      <c r="S809" s="78"/>
      <c r="T809" s="78"/>
      <c r="U809" s="78"/>
      <c r="V809" s="78"/>
      <c r="W809" s="78"/>
    </row>
    <row r="810">
      <c r="A810" s="78"/>
      <c r="B810" s="78"/>
      <c r="C810" s="78"/>
      <c r="D810" s="78"/>
      <c r="E810" s="78"/>
      <c r="F810" s="78"/>
      <c r="G810" s="78"/>
      <c r="H810" s="85">
        <v>2.0</v>
      </c>
      <c r="I810" s="83">
        <f t="shared" si="1"/>
        <v>2</v>
      </c>
      <c r="J810" s="83">
        <f>'magic formula'!B810</f>
        <v>0</v>
      </c>
      <c r="K810" s="78"/>
      <c r="L810" s="78"/>
      <c r="M810" s="84"/>
      <c r="N810" s="78"/>
      <c r="O810" s="78"/>
      <c r="P810" s="78"/>
      <c r="Q810" s="86"/>
      <c r="R810" s="78"/>
      <c r="S810" s="78"/>
      <c r="T810" s="78"/>
      <c r="U810" s="78"/>
      <c r="V810" s="78"/>
      <c r="W810" s="78"/>
    </row>
    <row r="811">
      <c r="A811" s="78"/>
      <c r="B811" s="78"/>
      <c r="C811" s="78"/>
      <c r="D811" s="78"/>
      <c r="E811" s="78"/>
      <c r="F811" s="78"/>
      <c r="G811" s="78"/>
      <c r="H811" s="85">
        <v>4.0</v>
      </c>
      <c r="I811" s="83">
        <f t="shared" si="1"/>
        <v>4</v>
      </c>
      <c r="J811" s="80">
        <v>8.0</v>
      </c>
      <c r="K811" s="78"/>
      <c r="L811" s="78"/>
      <c r="M811" s="84"/>
      <c r="N811" s="78"/>
      <c r="O811" s="78"/>
      <c r="P811" s="78"/>
      <c r="Q811" s="81">
        <v>2.0</v>
      </c>
      <c r="R811" s="80">
        <v>1.0</v>
      </c>
      <c r="S811" s="78"/>
      <c r="T811" s="78"/>
      <c r="U811" s="78"/>
      <c r="V811" s="78"/>
      <c r="W811" s="78"/>
    </row>
    <row r="812">
      <c r="A812" s="78"/>
      <c r="B812" s="78"/>
      <c r="C812" s="78"/>
      <c r="D812" s="78"/>
      <c r="E812" s="78"/>
      <c r="F812" s="78"/>
      <c r="G812" s="78"/>
      <c r="H812" s="85">
        <v>2.0</v>
      </c>
      <c r="I812" s="83">
        <f t="shared" si="1"/>
        <v>2</v>
      </c>
      <c r="J812" s="80">
        <v>2.0</v>
      </c>
      <c r="K812" s="78"/>
      <c r="L812" s="78"/>
      <c r="M812" s="84"/>
      <c r="N812" s="78"/>
      <c r="O812" s="78"/>
      <c r="P812" s="78"/>
      <c r="Q812" s="86"/>
      <c r="R812" s="78"/>
      <c r="S812" s="78"/>
      <c r="T812" s="78"/>
      <c r="U812" s="78"/>
      <c r="V812" s="78"/>
      <c r="W812" s="78"/>
    </row>
    <row r="813">
      <c r="A813" s="78"/>
      <c r="B813" s="78"/>
      <c r="C813" s="78"/>
      <c r="D813" s="78"/>
      <c r="E813" s="78"/>
      <c r="F813" s="78"/>
      <c r="G813" s="78"/>
      <c r="H813" s="85">
        <v>2.0</v>
      </c>
      <c r="I813" s="83">
        <f t="shared" si="1"/>
        <v>2</v>
      </c>
      <c r="J813" s="80">
        <v>2.0</v>
      </c>
      <c r="K813" s="78"/>
      <c r="L813" s="78"/>
      <c r="M813" s="84"/>
      <c r="N813" s="78"/>
      <c r="O813" s="78"/>
      <c r="P813" s="78"/>
      <c r="Q813" s="81">
        <v>2.0</v>
      </c>
      <c r="R813" s="80">
        <v>1.0</v>
      </c>
      <c r="S813" s="78"/>
      <c r="T813" s="78"/>
      <c r="U813" s="78"/>
      <c r="V813" s="78"/>
      <c r="W813" s="78"/>
    </row>
    <row r="814">
      <c r="A814" s="78"/>
      <c r="B814" s="78"/>
      <c r="C814" s="78"/>
      <c r="D814" s="78"/>
      <c r="E814" s="78"/>
      <c r="F814" s="78"/>
      <c r="G814" s="78"/>
      <c r="H814" s="85">
        <v>1.0</v>
      </c>
      <c r="I814" s="83">
        <f t="shared" si="1"/>
        <v>2</v>
      </c>
      <c r="J814" s="80">
        <v>2.0</v>
      </c>
      <c r="K814" s="78"/>
      <c r="L814" s="78"/>
      <c r="M814" s="84"/>
      <c r="N814" s="78"/>
      <c r="O814" s="78"/>
      <c r="P814" s="78"/>
      <c r="Q814" s="81">
        <v>2.0</v>
      </c>
      <c r="R814" s="80">
        <v>1.0</v>
      </c>
      <c r="S814" s="78"/>
      <c r="T814" s="78"/>
      <c r="U814" s="78"/>
      <c r="V814" s="78"/>
      <c r="W814" s="78"/>
    </row>
    <row r="815">
      <c r="A815" s="78"/>
      <c r="B815" s="78"/>
      <c r="C815" s="78"/>
      <c r="D815" s="78"/>
      <c r="E815" s="78"/>
      <c r="F815" s="78"/>
      <c r="G815" s="78"/>
      <c r="H815" s="85">
        <v>2.0</v>
      </c>
      <c r="I815" s="83">
        <f t="shared" si="1"/>
        <v>2</v>
      </c>
      <c r="J815" s="80">
        <v>2.0</v>
      </c>
      <c r="K815" s="78"/>
      <c r="L815" s="78"/>
      <c r="M815" s="84"/>
      <c r="N815" s="78"/>
      <c r="O815" s="78"/>
      <c r="P815" s="78"/>
      <c r="Q815" s="86"/>
      <c r="R815" s="78"/>
      <c r="S815" s="78"/>
      <c r="T815" s="78"/>
      <c r="U815" s="78"/>
      <c r="V815" s="78"/>
      <c r="W815" s="78"/>
    </row>
    <row r="816">
      <c r="A816" s="78"/>
      <c r="B816" s="78"/>
      <c r="C816" s="78"/>
      <c r="D816" s="78"/>
      <c r="E816" s="78"/>
      <c r="F816" s="78"/>
      <c r="G816" s="78"/>
      <c r="H816" s="85">
        <v>2.0</v>
      </c>
      <c r="I816" s="83">
        <f t="shared" si="1"/>
        <v>2</v>
      </c>
      <c r="J816" s="80">
        <v>2.0</v>
      </c>
      <c r="K816" s="78"/>
      <c r="L816" s="78"/>
      <c r="M816" s="84"/>
      <c r="N816" s="78"/>
      <c r="O816" s="78"/>
      <c r="P816" s="78"/>
      <c r="Q816" s="81">
        <v>2.0</v>
      </c>
      <c r="R816" s="80">
        <v>1.0</v>
      </c>
      <c r="S816" s="78"/>
      <c r="T816" s="78"/>
      <c r="U816" s="78"/>
      <c r="V816" s="78"/>
      <c r="W816" s="78"/>
    </row>
    <row r="817">
      <c r="A817" s="78"/>
      <c r="B817" s="78"/>
      <c r="C817" s="78"/>
      <c r="D817" s="78"/>
      <c r="E817" s="78"/>
      <c r="F817" s="78"/>
      <c r="G817" s="78"/>
      <c r="H817" s="85">
        <v>1.0</v>
      </c>
      <c r="I817" s="83">
        <f t="shared" si="1"/>
        <v>2</v>
      </c>
      <c r="J817" s="80">
        <v>2.0</v>
      </c>
      <c r="K817" s="78"/>
      <c r="L817" s="78"/>
      <c r="M817" s="84"/>
      <c r="N817" s="78"/>
      <c r="O817" s="78"/>
      <c r="P817" s="78"/>
      <c r="Q817" s="81">
        <v>2.0</v>
      </c>
      <c r="R817" s="80">
        <v>1.0</v>
      </c>
      <c r="S817" s="78"/>
      <c r="T817" s="78"/>
      <c r="U817" s="78"/>
      <c r="V817" s="78"/>
      <c r="W817" s="78"/>
    </row>
    <row r="818">
      <c r="A818" s="78"/>
      <c r="B818" s="78"/>
      <c r="C818" s="78"/>
      <c r="D818" s="78"/>
      <c r="E818" s="78"/>
      <c r="F818" s="78"/>
      <c r="G818" s="78"/>
      <c r="H818" s="85">
        <v>6.0</v>
      </c>
      <c r="I818" s="83">
        <f t="shared" si="1"/>
        <v>4</v>
      </c>
      <c r="J818" s="80">
        <v>8.0</v>
      </c>
      <c r="K818" s="78"/>
      <c r="L818" s="78"/>
      <c r="M818" s="84"/>
      <c r="N818" s="78"/>
      <c r="O818" s="78"/>
      <c r="P818" s="78"/>
      <c r="Q818" s="86"/>
      <c r="R818" s="78"/>
      <c r="S818" s="78"/>
      <c r="T818" s="78"/>
      <c r="U818" s="78"/>
      <c r="V818" s="78"/>
      <c r="W818" s="78"/>
    </row>
    <row r="819">
      <c r="A819" s="78"/>
      <c r="B819" s="78"/>
      <c r="C819" s="78"/>
      <c r="D819" s="78"/>
      <c r="E819" s="78"/>
      <c r="F819" s="78"/>
      <c r="G819" s="78"/>
      <c r="H819" s="85">
        <v>4.0</v>
      </c>
      <c r="I819" s="83">
        <f t="shared" si="1"/>
        <v>4</v>
      </c>
      <c r="J819" s="80">
        <v>8.0</v>
      </c>
      <c r="K819" s="78"/>
      <c r="L819" s="78"/>
      <c r="M819" s="84"/>
      <c r="N819" s="78"/>
      <c r="O819" s="78"/>
      <c r="P819" s="78"/>
      <c r="Q819" s="86"/>
      <c r="R819" s="78"/>
      <c r="S819" s="78"/>
      <c r="T819" s="78"/>
      <c r="U819" s="78"/>
      <c r="V819" s="78"/>
      <c r="W819" s="78"/>
    </row>
    <row r="820">
      <c r="A820" s="78"/>
      <c r="B820" s="78"/>
      <c r="C820" s="78"/>
      <c r="D820" s="78"/>
      <c r="E820" s="78"/>
      <c r="F820" s="78"/>
      <c r="G820" s="78"/>
      <c r="H820" s="85">
        <v>4.0</v>
      </c>
      <c r="I820" s="83">
        <f t="shared" si="1"/>
        <v>4</v>
      </c>
      <c r="J820" s="80">
        <v>8.0</v>
      </c>
      <c r="K820" s="78"/>
      <c r="L820" s="78"/>
      <c r="M820" s="84"/>
      <c r="N820" s="78"/>
      <c r="O820" s="78"/>
      <c r="P820" s="78"/>
      <c r="Q820" s="86"/>
      <c r="R820" s="78"/>
      <c r="S820" s="78"/>
      <c r="T820" s="78"/>
      <c r="U820" s="78"/>
      <c r="V820" s="78"/>
      <c r="W820" s="78"/>
    </row>
    <row r="821">
      <c r="A821" s="78"/>
      <c r="B821" s="78"/>
      <c r="C821" s="78"/>
      <c r="D821" s="78"/>
      <c r="E821" s="78"/>
      <c r="F821" s="78"/>
      <c r="G821" s="78"/>
      <c r="H821" s="85">
        <v>0.0</v>
      </c>
      <c r="I821" s="83">
        <f t="shared" si="1"/>
        <v>2</v>
      </c>
      <c r="J821" s="80">
        <v>2.0</v>
      </c>
      <c r="K821" s="78"/>
      <c r="L821" s="78"/>
      <c r="M821" s="84"/>
      <c r="N821" s="78"/>
      <c r="O821" s="78"/>
      <c r="P821" s="78"/>
      <c r="Q821" s="86"/>
      <c r="R821" s="78"/>
      <c r="S821" s="78"/>
      <c r="T821" s="78"/>
      <c r="U821" s="78"/>
      <c r="V821" s="78"/>
      <c r="W821" s="78"/>
    </row>
    <row r="822">
      <c r="A822" s="78"/>
      <c r="B822" s="78"/>
      <c r="C822" s="78"/>
      <c r="D822" s="78"/>
      <c r="E822" s="78"/>
      <c r="F822" s="78"/>
      <c r="G822" s="78"/>
      <c r="H822" s="85">
        <v>2.0</v>
      </c>
      <c r="I822" s="83">
        <f t="shared" si="1"/>
        <v>2</v>
      </c>
      <c r="J822" s="80">
        <v>2.0</v>
      </c>
      <c r="K822" s="78"/>
      <c r="L822" s="78"/>
      <c r="M822" s="84"/>
      <c r="N822" s="78"/>
      <c r="O822" s="78"/>
      <c r="P822" s="78"/>
      <c r="Q822" s="86"/>
      <c r="R822" s="78"/>
      <c r="S822" s="78"/>
      <c r="T822" s="78"/>
      <c r="U822" s="78"/>
      <c r="V822" s="78"/>
      <c r="W822" s="78"/>
    </row>
    <row r="823">
      <c r="A823" s="78"/>
      <c r="B823" s="78"/>
      <c r="C823" s="78"/>
      <c r="D823" s="78"/>
      <c r="E823" s="78"/>
      <c r="F823" s="78"/>
      <c r="G823" s="78"/>
      <c r="H823" s="85">
        <v>3.0</v>
      </c>
      <c r="I823" s="83">
        <f t="shared" si="1"/>
        <v>4</v>
      </c>
      <c r="J823" s="80">
        <v>2.0</v>
      </c>
      <c r="K823" s="78"/>
      <c r="L823" s="78"/>
      <c r="M823" s="84"/>
      <c r="N823" s="78"/>
      <c r="O823" s="78"/>
      <c r="P823" s="78"/>
      <c r="Q823" s="81">
        <v>2.0</v>
      </c>
      <c r="R823" s="80">
        <v>1.0</v>
      </c>
      <c r="S823" s="78"/>
      <c r="T823" s="78"/>
      <c r="U823" s="78"/>
      <c r="V823" s="78"/>
      <c r="W823" s="78"/>
    </row>
    <row r="824">
      <c r="A824" s="78"/>
      <c r="B824" s="78"/>
      <c r="C824" s="78"/>
      <c r="D824" s="78"/>
      <c r="E824" s="78"/>
      <c r="F824" s="78"/>
      <c r="G824" s="78"/>
      <c r="H824" s="85">
        <v>3.0</v>
      </c>
      <c r="I824" s="83">
        <f t="shared" si="1"/>
        <v>4</v>
      </c>
      <c r="J824" s="80">
        <v>2.0</v>
      </c>
      <c r="K824" s="78"/>
      <c r="L824" s="78"/>
      <c r="M824" s="84"/>
      <c r="N824" s="78"/>
      <c r="O824" s="78"/>
      <c r="P824" s="78"/>
      <c r="Q824" s="86"/>
      <c r="R824" s="78"/>
      <c r="S824" s="78"/>
      <c r="T824" s="78"/>
      <c r="U824" s="78"/>
      <c r="V824" s="78"/>
      <c r="W824" s="78"/>
    </row>
    <row r="825">
      <c r="A825" s="78"/>
      <c r="B825" s="78"/>
      <c r="C825" s="78"/>
      <c r="D825" s="78"/>
      <c r="E825" s="78"/>
      <c r="F825" s="78"/>
      <c r="G825" s="78"/>
      <c r="H825" s="85">
        <v>1.0</v>
      </c>
      <c r="I825" s="83">
        <f t="shared" si="1"/>
        <v>2</v>
      </c>
      <c r="J825" s="80">
        <v>2.0</v>
      </c>
      <c r="K825" s="78"/>
      <c r="L825" s="78"/>
      <c r="M825" s="84"/>
      <c r="N825" s="78"/>
      <c r="O825" s="78"/>
      <c r="P825" s="78"/>
      <c r="Q825" s="86"/>
      <c r="R825" s="78"/>
      <c r="S825" s="78"/>
      <c r="T825" s="78"/>
      <c r="U825" s="78"/>
      <c r="V825" s="78"/>
      <c r="W825" s="78"/>
    </row>
    <row r="826">
      <c r="A826" s="78"/>
      <c r="B826" s="78"/>
      <c r="C826" s="78"/>
      <c r="D826" s="78"/>
      <c r="E826" s="78"/>
      <c r="F826" s="78"/>
      <c r="G826" s="78"/>
      <c r="H826" s="85">
        <v>2.0</v>
      </c>
      <c r="I826" s="83">
        <f t="shared" si="1"/>
        <v>2</v>
      </c>
      <c r="J826" s="80">
        <v>2.0</v>
      </c>
      <c r="K826" s="78"/>
      <c r="L826" s="78"/>
      <c r="M826" s="84"/>
      <c r="N826" s="78"/>
      <c r="O826" s="78"/>
      <c r="P826" s="78"/>
      <c r="Q826" s="86"/>
      <c r="R826" s="78"/>
      <c r="S826" s="78"/>
      <c r="T826" s="78"/>
      <c r="U826" s="78"/>
      <c r="V826" s="78"/>
      <c r="W826" s="78"/>
    </row>
    <row r="827">
      <c r="A827" s="78"/>
      <c r="B827" s="78"/>
      <c r="C827" s="78"/>
      <c r="D827" s="78"/>
      <c r="E827" s="78"/>
      <c r="F827" s="78"/>
      <c r="G827" s="78"/>
      <c r="H827" s="85">
        <v>3.0</v>
      </c>
      <c r="I827" s="83">
        <f t="shared" si="1"/>
        <v>4</v>
      </c>
      <c r="J827" s="80">
        <v>2.0</v>
      </c>
      <c r="K827" s="78"/>
      <c r="L827" s="78"/>
      <c r="M827" s="84"/>
      <c r="N827" s="78"/>
      <c r="O827" s="78"/>
      <c r="P827" s="78"/>
      <c r="Q827" s="81">
        <v>2.0</v>
      </c>
      <c r="R827" s="80">
        <v>1.0</v>
      </c>
      <c r="S827" s="78"/>
      <c r="T827" s="78"/>
      <c r="U827" s="78"/>
      <c r="V827" s="78"/>
      <c r="W827" s="78"/>
    </row>
    <row r="828">
      <c r="A828" s="78"/>
      <c r="B828" s="78"/>
      <c r="C828" s="78"/>
      <c r="D828" s="78"/>
      <c r="E828" s="78"/>
      <c r="F828" s="78"/>
      <c r="G828" s="78"/>
      <c r="H828" s="85">
        <v>1.0</v>
      </c>
      <c r="I828" s="83">
        <f t="shared" si="1"/>
        <v>2</v>
      </c>
      <c r="J828" s="80">
        <v>2.0</v>
      </c>
      <c r="K828" s="78"/>
      <c r="L828" s="78"/>
      <c r="M828" s="84"/>
      <c r="N828" s="78"/>
      <c r="O828" s="78"/>
      <c r="P828" s="78"/>
      <c r="Q828" s="86"/>
      <c r="R828" s="78"/>
      <c r="S828" s="78"/>
      <c r="T828" s="78"/>
      <c r="U828" s="78"/>
      <c r="V828" s="78"/>
      <c r="W828" s="78"/>
    </row>
    <row r="829">
      <c r="A829" s="78"/>
      <c r="B829" s="78"/>
      <c r="C829" s="78"/>
      <c r="D829" s="78"/>
      <c r="E829" s="78"/>
      <c r="F829" s="78"/>
      <c r="G829" s="78"/>
      <c r="H829" s="85">
        <v>2.0</v>
      </c>
      <c r="I829" s="83">
        <f t="shared" si="1"/>
        <v>2</v>
      </c>
      <c r="J829" s="80">
        <v>2.0</v>
      </c>
      <c r="K829" s="78"/>
      <c r="L829" s="78"/>
      <c r="M829" s="84"/>
      <c r="N829" s="78"/>
      <c r="O829" s="78"/>
      <c r="P829" s="78"/>
      <c r="Q829" s="86"/>
      <c r="R829" s="78"/>
      <c r="S829" s="78"/>
      <c r="T829" s="78"/>
      <c r="U829" s="78"/>
      <c r="V829" s="78"/>
      <c r="W829" s="78"/>
    </row>
    <row r="830">
      <c r="A830" s="78"/>
      <c r="B830" s="78"/>
      <c r="C830" s="78"/>
      <c r="D830" s="78"/>
      <c r="E830" s="78"/>
      <c r="F830" s="78"/>
      <c r="G830" s="78"/>
      <c r="H830" s="85">
        <v>1.0</v>
      </c>
      <c r="I830" s="83">
        <f t="shared" si="1"/>
        <v>2</v>
      </c>
      <c r="J830" s="80">
        <v>2.0</v>
      </c>
      <c r="K830" s="78"/>
      <c r="L830" s="78"/>
      <c r="M830" s="84"/>
      <c r="N830" s="78"/>
      <c r="O830" s="78"/>
      <c r="P830" s="78"/>
      <c r="Q830" s="81">
        <v>2.0</v>
      </c>
      <c r="R830" s="80">
        <v>1.0</v>
      </c>
      <c r="S830" s="78"/>
      <c r="T830" s="78"/>
      <c r="U830" s="78"/>
      <c r="V830" s="78"/>
      <c r="W830" s="78"/>
    </row>
    <row r="831">
      <c r="A831" s="78"/>
      <c r="B831" s="78"/>
      <c r="C831" s="78"/>
      <c r="D831" s="78"/>
      <c r="E831" s="78"/>
      <c r="F831" s="78"/>
      <c r="G831" s="78"/>
      <c r="H831" s="85">
        <v>1.0</v>
      </c>
      <c r="I831" s="83">
        <f t="shared" si="1"/>
        <v>2</v>
      </c>
      <c r="J831" s="80">
        <v>2.0</v>
      </c>
      <c r="K831" s="78"/>
      <c r="L831" s="78"/>
      <c r="M831" s="84"/>
      <c r="N831" s="78"/>
      <c r="O831" s="78"/>
      <c r="P831" s="78"/>
      <c r="Q831" s="86"/>
      <c r="R831" s="78"/>
      <c r="S831" s="78"/>
      <c r="T831" s="78"/>
      <c r="U831" s="78"/>
      <c r="V831" s="78"/>
      <c r="W831" s="78"/>
    </row>
    <row r="832">
      <c r="A832" s="78"/>
      <c r="B832" s="78"/>
      <c r="C832" s="78"/>
      <c r="D832" s="78"/>
      <c r="E832" s="78"/>
      <c r="F832" s="78"/>
      <c r="G832" s="78"/>
      <c r="H832" s="85">
        <v>9.0</v>
      </c>
      <c r="I832" s="83">
        <f t="shared" si="1"/>
        <v>8</v>
      </c>
      <c r="J832" s="80">
        <v>12.0</v>
      </c>
      <c r="K832" s="78"/>
      <c r="L832" s="78"/>
      <c r="M832" s="84"/>
      <c r="N832" s="78"/>
      <c r="O832" s="78"/>
      <c r="P832" s="78"/>
      <c r="Q832" s="86"/>
      <c r="R832" s="78"/>
      <c r="S832" s="78"/>
      <c r="T832" s="78"/>
      <c r="U832" s="78"/>
      <c r="V832" s="78"/>
      <c r="W832" s="78"/>
    </row>
    <row r="833">
      <c r="A833" s="78"/>
      <c r="B833" s="78"/>
      <c r="C833" s="78"/>
      <c r="D833" s="78"/>
      <c r="E833" s="78"/>
      <c r="F833" s="78"/>
      <c r="G833" s="78"/>
      <c r="H833" s="85">
        <v>2.0</v>
      </c>
      <c r="I833" s="83">
        <f t="shared" si="1"/>
        <v>2</v>
      </c>
      <c r="J833" s="80">
        <v>2.0</v>
      </c>
      <c r="K833" s="78"/>
      <c r="L833" s="78"/>
      <c r="M833" s="84"/>
      <c r="N833" s="78"/>
      <c r="O833" s="78"/>
      <c r="P833" s="78"/>
      <c r="Q833" s="86"/>
      <c r="R833" s="78"/>
      <c r="S833" s="78"/>
      <c r="T833" s="78"/>
      <c r="U833" s="78"/>
      <c r="V833" s="78"/>
      <c r="W833" s="78"/>
    </row>
    <row r="834">
      <c r="A834" s="78"/>
      <c r="B834" s="78"/>
      <c r="C834" s="78"/>
      <c r="D834" s="78"/>
      <c r="E834" s="78"/>
      <c r="F834" s="78"/>
      <c r="G834" s="78"/>
      <c r="H834" s="85">
        <v>30.0</v>
      </c>
      <c r="I834" s="83">
        <f t="shared" si="1"/>
        <v>20</v>
      </c>
      <c r="J834" s="80">
        <v>17.0</v>
      </c>
      <c r="K834" s="78"/>
      <c r="L834" s="78"/>
      <c r="M834" s="84"/>
      <c r="N834" s="78"/>
      <c r="O834" s="78"/>
      <c r="P834" s="78"/>
      <c r="Q834" s="81">
        <v>2.0</v>
      </c>
      <c r="R834" s="80">
        <v>1.0</v>
      </c>
      <c r="S834" s="78"/>
      <c r="T834" s="78"/>
      <c r="U834" s="78"/>
      <c r="V834" s="78"/>
      <c r="W834" s="78"/>
    </row>
    <row r="835">
      <c r="A835" s="78"/>
      <c r="B835" s="78"/>
      <c r="C835" s="78"/>
      <c r="D835" s="78"/>
      <c r="E835" s="78"/>
      <c r="F835" s="78"/>
      <c r="G835" s="78"/>
      <c r="H835" s="85">
        <v>2.0</v>
      </c>
      <c r="I835" s="83">
        <f t="shared" si="1"/>
        <v>2</v>
      </c>
      <c r="J835" s="80">
        <v>2.0</v>
      </c>
      <c r="K835" s="78"/>
      <c r="L835" s="78"/>
      <c r="M835" s="84"/>
      <c r="N835" s="78"/>
      <c r="O835" s="78"/>
      <c r="P835" s="78"/>
      <c r="Q835" s="86"/>
      <c r="R835" s="78"/>
      <c r="S835" s="78"/>
      <c r="T835" s="78"/>
      <c r="U835" s="78"/>
      <c r="V835" s="78"/>
      <c r="W835" s="78"/>
    </row>
    <row r="836">
      <c r="A836" s="78"/>
      <c r="B836" s="78"/>
      <c r="C836" s="78"/>
      <c r="D836" s="78"/>
      <c r="E836" s="78"/>
      <c r="F836" s="78"/>
      <c r="G836" s="78"/>
      <c r="H836" s="85">
        <v>1.0</v>
      </c>
      <c r="I836" s="83">
        <f t="shared" si="1"/>
        <v>2</v>
      </c>
      <c r="J836" s="80">
        <v>2.0</v>
      </c>
      <c r="K836" s="78"/>
      <c r="L836" s="78"/>
      <c r="M836" s="84"/>
      <c r="N836" s="78"/>
      <c r="O836" s="78"/>
      <c r="P836" s="78"/>
      <c r="Q836" s="81">
        <v>2.0</v>
      </c>
      <c r="R836" s="80">
        <v>1.0</v>
      </c>
      <c r="S836" s="78"/>
      <c r="T836" s="78"/>
      <c r="U836" s="78"/>
      <c r="V836" s="78"/>
      <c r="W836" s="78"/>
    </row>
    <row r="837">
      <c r="A837" s="78"/>
      <c r="B837" s="78"/>
      <c r="C837" s="78"/>
      <c r="D837" s="78"/>
      <c r="E837" s="78"/>
      <c r="F837" s="78"/>
      <c r="G837" s="78"/>
      <c r="H837" s="85">
        <v>85.0</v>
      </c>
      <c r="I837" s="83">
        <f t="shared" si="1"/>
        <v>80</v>
      </c>
      <c r="J837" s="80">
        <v>17.0</v>
      </c>
      <c r="K837" s="78"/>
      <c r="L837" s="78"/>
      <c r="M837" s="84"/>
      <c r="N837" s="78"/>
      <c r="O837" s="78"/>
      <c r="P837" s="78"/>
      <c r="Q837" s="86"/>
      <c r="R837" s="78"/>
      <c r="S837" s="78"/>
      <c r="T837" s="78"/>
      <c r="U837" s="78"/>
      <c r="V837" s="78"/>
      <c r="W837" s="78"/>
    </row>
    <row r="838">
      <c r="A838" s="78"/>
      <c r="B838" s="78"/>
      <c r="C838" s="78"/>
      <c r="D838" s="78"/>
      <c r="E838" s="78"/>
      <c r="F838" s="78"/>
      <c r="G838" s="78"/>
      <c r="H838" s="85">
        <v>2.0</v>
      </c>
      <c r="I838" s="83">
        <f t="shared" si="1"/>
        <v>2</v>
      </c>
      <c r="J838" s="80">
        <v>2.0</v>
      </c>
      <c r="K838" s="78"/>
      <c r="L838" s="78"/>
      <c r="M838" s="84"/>
      <c r="N838" s="78"/>
      <c r="O838" s="78"/>
      <c r="P838" s="78"/>
      <c r="Q838" s="86"/>
      <c r="R838" s="78"/>
      <c r="S838" s="78"/>
      <c r="T838" s="78"/>
      <c r="U838" s="78"/>
      <c r="V838" s="78"/>
      <c r="W838" s="78"/>
    </row>
    <row r="839">
      <c r="A839" s="78"/>
      <c r="B839" s="78"/>
      <c r="C839" s="78"/>
      <c r="D839" s="78"/>
      <c r="E839" s="78"/>
      <c r="F839" s="78"/>
      <c r="G839" s="78"/>
      <c r="H839" s="85">
        <v>300.0</v>
      </c>
      <c r="I839" s="83">
        <f t="shared" si="1"/>
        <v>250</v>
      </c>
      <c r="J839" s="80">
        <v>17.0</v>
      </c>
      <c r="K839" s="78"/>
      <c r="L839" s="78"/>
      <c r="M839" s="84"/>
      <c r="N839" s="78"/>
      <c r="O839" s="78"/>
      <c r="P839" s="78"/>
      <c r="Q839" s="81">
        <v>2.0</v>
      </c>
      <c r="R839" s="80">
        <v>1.0</v>
      </c>
      <c r="S839" s="78"/>
      <c r="T839" s="78"/>
      <c r="U839" s="78"/>
      <c r="V839" s="78"/>
      <c r="W839" s="78"/>
    </row>
    <row r="840">
      <c r="A840" s="78"/>
      <c r="B840" s="78"/>
      <c r="C840" s="78"/>
      <c r="D840" s="78"/>
      <c r="E840" s="78"/>
      <c r="F840" s="78"/>
      <c r="G840" s="78"/>
      <c r="H840" s="85">
        <v>12.0</v>
      </c>
      <c r="I840" s="83">
        <f t="shared" si="1"/>
        <v>10</v>
      </c>
      <c r="J840" s="80">
        <v>17.0</v>
      </c>
      <c r="K840" s="78"/>
      <c r="L840" s="78"/>
      <c r="M840" s="84"/>
      <c r="N840" s="78"/>
      <c r="O840" s="78"/>
      <c r="P840" s="78"/>
      <c r="Q840" s="86"/>
      <c r="R840" s="78"/>
      <c r="S840" s="78"/>
      <c r="T840" s="78"/>
      <c r="U840" s="78"/>
      <c r="V840" s="78"/>
      <c r="W840" s="78"/>
    </row>
    <row r="841">
      <c r="A841" s="78"/>
      <c r="B841" s="78"/>
      <c r="C841" s="78"/>
      <c r="D841" s="78"/>
      <c r="E841" s="78"/>
      <c r="F841" s="78"/>
      <c r="G841" s="78"/>
      <c r="H841" s="85">
        <v>2.0</v>
      </c>
      <c r="I841" s="83">
        <f t="shared" si="1"/>
        <v>2</v>
      </c>
      <c r="J841" s="80">
        <v>2.0</v>
      </c>
      <c r="K841" s="78"/>
      <c r="L841" s="78"/>
      <c r="M841" s="84"/>
      <c r="N841" s="78"/>
      <c r="O841" s="78"/>
      <c r="P841" s="78"/>
      <c r="Q841" s="86"/>
      <c r="R841" s="78"/>
      <c r="S841" s="78"/>
      <c r="T841" s="78"/>
      <c r="U841" s="78"/>
      <c r="V841" s="78"/>
      <c r="W841" s="78"/>
    </row>
    <row r="842">
      <c r="A842" s="78"/>
      <c r="B842" s="78"/>
      <c r="C842" s="78"/>
      <c r="D842" s="78"/>
      <c r="E842" s="78"/>
      <c r="F842" s="78"/>
      <c r="G842" s="78"/>
      <c r="H842" s="85">
        <v>1.0</v>
      </c>
      <c r="I842" s="83">
        <f t="shared" si="1"/>
        <v>2</v>
      </c>
      <c r="J842" s="80">
        <v>2.0</v>
      </c>
      <c r="K842" s="78"/>
      <c r="L842" s="78"/>
      <c r="M842" s="84"/>
      <c r="N842" s="78"/>
      <c r="O842" s="78"/>
      <c r="P842" s="78"/>
      <c r="Q842" s="81">
        <v>2.0</v>
      </c>
      <c r="R842" s="80">
        <v>1.0</v>
      </c>
      <c r="S842" s="78"/>
      <c r="T842" s="78"/>
      <c r="U842" s="78"/>
      <c r="V842" s="78"/>
      <c r="W842" s="78"/>
    </row>
    <row r="843">
      <c r="A843" s="78"/>
      <c r="B843" s="78"/>
      <c r="C843" s="78"/>
      <c r="D843" s="78"/>
      <c r="E843" s="78"/>
      <c r="F843" s="78"/>
      <c r="G843" s="78"/>
      <c r="H843" s="85">
        <v>59.0</v>
      </c>
      <c r="I843" s="83">
        <f t="shared" si="1"/>
        <v>40</v>
      </c>
      <c r="J843" s="80">
        <v>17.0</v>
      </c>
      <c r="K843" s="78"/>
      <c r="L843" s="78"/>
      <c r="M843" s="84"/>
      <c r="N843" s="78"/>
      <c r="O843" s="78"/>
      <c r="P843" s="78"/>
      <c r="Q843" s="86"/>
      <c r="R843" s="78"/>
      <c r="S843" s="78"/>
      <c r="T843" s="78"/>
      <c r="U843" s="78"/>
      <c r="V843" s="78"/>
      <c r="W843" s="78"/>
    </row>
    <row r="844">
      <c r="A844" s="78"/>
      <c r="B844" s="78"/>
      <c r="C844" s="78"/>
      <c r="D844" s="78"/>
      <c r="E844" s="78"/>
      <c r="F844" s="78"/>
      <c r="G844" s="78"/>
      <c r="H844" s="85">
        <v>2.0</v>
      </c>
      <c r="I844" s="83">
        <f t="shared" si="1"/>
        <v>2</v>
      </c>
      <c r="J844" s="80">
        <v>2.0</v>
      </c>
      <c r="K844" s="78"/>
      <c r="L844" s="78"/>
      <c r="M844" s="84"/>
      <c r="N844" s="78"/>
      <c r="O844" s="78"/>
      <c r="P844" s="78"/>
      <c r="Q844" s="86"/>
      <c r="R844" s="78"/>
      <c r="S844" s="78"/>
      <c r="T844" s="78"/>
      <c r="U844" s="78"/>
      <c r="V844" s="78"/>
      <c r="W844" s="78"/>
    </row>
    <row r="845">
      <c r="A845" s="78"/>
      <c r="B845" s="78"/>
      <c r="C845" s="78"/>
      <c r="D845" s="78"/>
      <c r="E845" s="78"/>
      <c r="F845" s="78"/>
      <c r="G845" s="78"/>
      <c r="H845" s="85">
        <v>2.0</v>
      </c>
      <c r="I845" s="83">
        <f t="shared" si="1"/>
        <v>2</v>
      </c>
      <c r="J845" s="80">
        <v>2.0</v>
      </c>
      <c r="K845" s="78"/>
      <c r="L845" s="78"/>
      <c r="M845" s="84"/>
      <c r="N845" s="78"/>
      <c r="O845" s="78"/>
      <c r="P845" s="78"/>
      <c r="Q845" s="81">
        <v>2.0</v>
      </c>
      <c r="R845" s="80">
        <v>1.0</v>
      </c>
      <c r="S845" s="78"/>
      <c r="T845" s="78"/>
      <c r="U845" s="78"/>
      <c r="V845" s="78"/>
      <c r="W845" s="78"/>
    </row>
    <row r="846">
      <c r="A846" s="78"/>
      <c r="B846" s="78"/>
      <c r="C846" s="78"/>
      <c r="D846" s="78"/>
      <c r="E846" s="78"/>
      <c r="F846" s="78"/>
      <c r="G846" s="78"/>
      <c r="H846" s="85">
        <v>1.0</v>
      </c>
      <c r="I846" s="83">
        <f t="shared" si="1"/>
        <v>2</v>
      </c>
      <c r="J846" s="80">
        <v>2.0</v>
      </c>
      <c r="K846" s="78"/>
      <c r="L846" s="78"/>
      <c r="M846" s="84"/>
      <c r="N846" s="78"/>
      <c r="O846" s="78"/>
      <c r="P846" s="78"/>
      <c r="Q846" s="81">
        <v>2.0</v>
      </c>
      <c r="R846" s="80">
        <v>1.0</v>
      </c>
      <c r="S846" s="78"/>
      <c r="T846" s="78"/>
      <c r="U846" s="78"/>
      <c r="V846" s="78"/>
      <c r="W846" s="78"/>
    </row>
    <row r="847">
      <c r="A847" s="78"/>
      <c r="B847" s="78"/>
      <c r="C847" s="78"/>
      <c r="D847" s="78"/>
      <c r="E847" s="78"/>
      <c r="F847" s="78"/>
      <c r="G847" s="78"/>
      <c r="H847" s="85">
        <v>1.0</v>
      </c>
      <c r="I847" s="83">
        <f t="shared" si="1"/>
        <v>2</v>
      </c>
      <c r="J847" s="80">
        <v>2.0</v>
      </c>
      <c r="K847" s="78"/>
      <c r="L847" s="78"/>
      <c r="M847" s="84"/>
      <c r="N847" s="78"/>
      <c r="O847" s="78"/>
      <c r="P847" s="78"/>
      <c r="Q847" s="86"/>
      <c r="R847" s="78"/>
      <c r="S847" s="78"/>
      <c r="T847" s="78"/>
      <c r="U847" s="78"/>
      <c r="V847" s="78"/>
      <c r="W847" s="78"/>
    </row>
    <row r="848">
      <c r="A848" s="78"/>
      <c r="B848" s="78"/>
      <c r="C848" s="78"/>
      <c r="D848" s="78"/>
      <c r="E848" s="78"/>
      <c r="F848" s="78"/>
      <c r="G848" s="78"/>
      <c r="H848" s="85">
        <v>0.0</v>
      </c>
      <c r="I848" s="83">
        <f t="shared" si="1"/>
        <v>2</v>
      </c>
      <c r="J848" s="80">
        <v>2.0</v>
      </c>
      <c r="K848" s="78"/>
      <c r="L848" s="78"/>
      <c r="M848" s="84"/>
      <c r="N848" s="78"/>
      <c r="O848" s="78"/>
      <c r="P848" s="78"/>
      <c r="Q848" s="86"/>
      <c r="R848" s="78"/>
      <c r="S848" s="78"/>
      <c r="T848" s="78"/>
      <c r="U848" s="78"/>
      <c r="V848" s="78"/>
      <c r="W848" s="78"/>
    </row>
    <row r="849">
      <c r="A849" s="78"/>
      <c r="B849" s="78"/>
      <c r="C849" s="78"/>
      <c r="D849" s="78"/>
      <c r="E849" s="78"/>
      <c r="F849" s="78"/>
      <c r="G849" s="78"/>
      <c r="H849" s="85">
        <v>2.0</v>
      </c>
      <c r="I849" s="83">
        <f t="shared" si="1"/>
        <v>2</v>
      </c>
      <c r="J849" s="80">
        <v>2.0</v>
      </c>
      <c r="K849" s="78"/>
      <c r="L849" s="78"/>
      <c r="M849" s="84"/>
      <c r="N849" s="78"/>
      <c r="O849" s="78"/>
      <c r="P849" s="78"/>
      <c r="Q849" s="86"/>
      <c r="R849" s="78"/>
      <c r="S849" s="78"/>
      <c r="T849" s="78"/>
      <c r="U849" s="78"/>
      <c r="V849" s="78"/>
      <c r="W849" s="78"/>
    </row>
    <row r="850">
      <c r="A850" s="78"/>
      <c r="B850" s="78"/>
      <c r="C850" s="78"/>
      <c r="D850" s="78"/>
      <c r="E850" s="78"/>
      <c r="F850" s="78"/>
      <c r="G850" s="78"/>
      <c r="H850" s="85">
        <v>0.0</v>
      </c>
      <c r="I850" s="83">
        <f t="shared" si="1"/>
        <v>2</v>
      </c>
      <c r="J850" s="80">
        <v>2.0</v>
      </c>
      <c r="K850" s="78"/>
      <c r="L850" s="78"/>
      <c r="M850" s="84"/>
      <c r="N850" s="78"/>
      <c r="O850" s="78"/>
      <c r="P850" s="78"/>
      <c r="Q850" s="81">
        <v>2.0</v>
      </c>
      <c r="R850" s="80">
        <v>1.0</v>
      </c>
      <c r="S850" s="78"/>
      <c r="T850" s="78"/>
      <c r="U850" s="78"/>
      <c r="V850" s="78"/>
      <c r="W850" s="78"/>
    </row>
    <row r="851">
      <c r="A851" s="78"/>
      <c r="B851" s="78"/>
      <c r="C851" s="78"/>
      <c r="D851" s="78"/>
      <c r="E851" s="78"/>
      <c r="F851" s="78"/>
      <c r="G851" s="78"/>
      <c r="H851" s="85">
        <v>46.0</v>
      </c>
      <c r="I851" s="83">
        <f t="shared" si="1"/>
        <v>40</v>
      </c>
      <c r="J851" s="80">
        <v>17.0</v>
      </c>
      <c r="K851" s="78"/>
      <c r="L851" s="78"/>
      <c r="M851" s="84"/>
      <c r="N851" s="78"/>
      <c r="O851" s="78"/>
      <c r="P851" s="78"/>
      <c r="Q851" s="86"/>
      <c r="R851" s="78"/>
      <c r="S851" s="78"/>
      <c r="T851" s="78"/>
      <c r="U851" s="78"/>
      <c r="V851" s="78"/>
      <c r="W851" s="78"/>
    </row>
    <row r="852">
      <c r="A852" s="78"/>
      <c r="B852" s="78"/>
      <c r="C852" s="78"/>
      <c r="D852" s="78"/>
      <c r="E852" s="78"/>
      <c r="F852" s="78"/>
      <c r="G852" s="78"/>
      <c r="H852" s="85">
        <v>4.0</v>
      </c>
      <c r="I852" s="83">
        <f t="shared" si="1"/>
        <v>4</v>
      </c>
      <c r="J852" s="80">
        <v>8.0</v>
      </c>
      <c r="K852" s="78"/>
      <c r="L852" s="78"/>
      <c r="M852" s="84"/>
      <c r="N852" s="78"/>
      <c r="O852" s="78"/>
      <c r="P852" s="78"/>
      <c r="Q852" s="86"/>
      <c r="R852" s="78"/>
      <c r="S852" s="78"/>
      <c r="T852" s="78"/>
      <c r="U852" s="78"/>
      <c r="V852" s="78"/>
      <c r="W852" s="78"/>
    </row>
    <row r="853">
      <c r="A853" s="78"/>
      <c r="B853" s="78"/>
      <c r="C853" s="78"/>
      <c r="D853" s="78"/>
      <c r="E853" s="78"/>
      <c r="F853" s="78"/>
      <c r="G853" s="78"/>
      <c r="H853" s="85">
        <v>1.0</v>
      </c>
      <c r="I853" s="83">
        <f t="shared" si="1"/>
        <v>2</v>
      </c>
      <c r="J853" s="80">
        <v>2.0</v>
      </c>
      <c r="K853" s="78"/>
      <c r="L853" s="78"/>
      <c r="M853" s="84"/>
      <c r="N853" s="78"/>
      <c r="O853" s="78"/>
      <c r="P853" s="78"/>
      <c r="Q853" s="86"/>
      <c r="R853" s="78"/>
      <c r="S853" s="78"/>
      <c r="T853" s="78"/>
      <c r="U853" s="78"/>
      <c r="V853" s="78"/>
      <c r="W853" s="78"/>
    </row>
    <row r="854">
      <c r="A854" s="78"/>
      <c r="B854" s="78"/>
      <c r="C854" s="78"/>
      <c r="D854" s="78"/>
      <c r="E854" s="78"/>
      <c r="F854" s="78"/>
      <c r="G854" s="78"/>
      <c r="H854" s="85">
        <v>1.0</v>
      </c>
      <c r="I854" s="83">
        <f t="shared" si="1"/>
        <v>2</v>
      </c>
      <c r="J854" s="80">
        <v>2.0</v>
      </c>
      <c r="K854" s="78"/>
      <c r="L854" s="78"/>
      <c r="M854" s="84"/>
      <c r="N854" s="78"/>
      <c r="O854" s="78"/>
      <c r="P854" s="78"/>
      <c r="Q854" s="86"/>
      <c r="R854" s="78"/>
      <c r="S854" s="78"/>
      <c r="T854" s="78"/>
      <c r="U854" s="78"/>
      <c r="V854" s="78"/>
      <c r="W854" s="78"/>
    </row>
    <row r="855">
      <c r="A855" s="78"/>
      <c r="B855" s="78"/>
      <c r="C855" s="78"/>
      <c r="D855" s="78"/>
      <c r="E855" s="78"/>
      <c r="F855" s="78"/>
      <c r="G855" s="78"/>
      <c r="H855" s="85">
        <v>2.0</v>
      </c>
      <c r="I855" s="83">
        <f t="shared" si="1"/>
        <v>2</v>
      </c>
      <c r="J855" s="80">
        <v>2.0</v>
      </c>
      <c r="K855" s="78"/>
      <c r="L855" s="78"/>
      <c r="M855" s="84"/>
      <c r="N855" s="78"/>
      <c r="O855" s="78"/>
      <c r="P855" s="78"/>
      <c r="Q855" s="86"/>
      <c r="R855" s="78"/>
      <c r="S855" s="78"/>
      <c r="T855" s="78"/>
      <c r="U855" s="78"/>
      <c r="V855" s="78"/>
      <c r="W855" s="78"/>
    </row>
    <row r="856">
      <c r="A856" s="78"/>
      <c r="B856" s="78"/>
      <c r="C856" s="78"/>
      <c r="D856" s="78"/>
      <c r="E856" s="78"/>
      <c r="F856" s="78"/>
      <c r="G856" s="78"/>
      <c r="H856" s="85">
        <v>1.0</v>
      </c>
      <c r="I856" s="83">
        <f t="shared" si="1"/>
        <v>2</v>
      </c>
      <c r="J856" s="80">
        <v>2.0</v>
      </c>
      <c r="K856" s="78"/>
      <c r="L856" s="78"/>
      <c r="M856" s="84"/>
      <c r="N856" s="78"/>
      <c r="O856" s="78"/>
      <c r="P856" s="78"/>
      <c r="Q856" s="81">
        <v>2.0</v>
      </c>
      <c r="R856" s="80">
        <v>1.0</v>
      </c>
      <c r="S856" s="78"/>
      <c r="T856" s="78"/>
      <c r="U856" s="78"/>
      <c r="V856" s="78"/>
      <c r="W856" s="78"/>
    </row>
    <row r="857">
      <c r="A857" s="78"/>
      <c r="B857" s="78"/>
      <c r="C857" s="78"/>
      <c r="D857" s="78"/>
      <c r="E857" s="78"/>
      <c r="F857" s="78"/>
      <c r="G857" s="78"/>
      <c r="H857" s="85">
        <v>1.0</v>
      </c>
      <c r="I857" s="83">
        <f t="shared" si="1"/>
        <v>2</v>
      </c>
      <c r="J857" s="80">
        <v>2.0</v>
      </c>
      <c r="K857" s="78"/>
      <c r="L857" s="78"/>
      <c r="M857" s="84"/>
      <c r="N857" s="78"/>
      <c r="O857" s="78"/>
      <c r="P857" s="78"/>
      <c r="Q857" s="86"/>
      <c r="R857" s="78"/>
      <c r="S857" s="78"/>
      <c r="T857" s="78"/>
      <c r="U857" s="78"/>
      <c r="V857" s="78"/>
      <c r="W857" s="78"/>
    </row>
    <row r="858">
      <c r="A858" s="78"/>
      <c r="B858" s="78"/>
      <c r="C858" s="78"/>
      <c r="D858" s="78"/>
      <c r="E858" s="78"/>
      <c r="F858" s="78"/>
      <c r="G858" s="78"/>
      <c r="H858" s="85">
        <v>1.0</v>
      </c>
      <c r="I858" s="83">
        <f t="shared" si="1"/>
        <v>2</v>
      </c>
      <c r="J858" s="80">
        <v>2.0</v>
      </c>
      <c r="K858" s="78"/>
      <c r="L858" s="78"/>
      <c r="M858" s="84"/>
      <c r="N858" s="78"/>
      <c r="O858" s="78"/>
      <c r="P858" s="78"/>
      <c r="Q858" s="86"/>
      <c r="R858" s="78"/>
      <c r="S858" s="78"/>
      <c r="T858" s="78"/>
      <c r="U858" s="78"/>
      <c r="V858" s="78"/>
      <c r="W858" s="78"/>
    </row>
    <row r="859">
      <c r="A859" s="78"/>
      <c r="B859" s="78"/>
      <c r="C859" s="78"/>
      <c r="D859" s="78"/>
      <c r="E859" s="78"/>
      <c r="F859" s="78"/>
      <c r="G859" s="78"/>
      <c r="H859" s="85">
        <v>1.0</v>
      </c>
      <c r="I859" s="83">
        <f t="shared" si="1"/>
        <v>2</v>
      </c>
      <c r="J859" s="80">
        <v>2.0</v>
      </c>
      <c r="K859" s="78"/>
      <c r="L859" s="78"/>
      <c r="M859" s="84"/>
      <c r="N859" s="78"/>
      <c r="O859" s="78"/>
      <c r="P859" s="78"/>
      <c r="Q859" s="86"/>
      <c r="R859" s="78"/>
      <c r="S859" s="78"/>
      <c r="T859" s="78"/>
      <c r="U859" s="78"/>
      <c r="V859" s="78"/>
      <c r="W859" s="78"/>
    </row>
    <row r="860">
      <c r="A860" s="78"/>
      <c r="B860" s="78"/>
      <c r="C860" s="78"/>
      <c r="D860" s="78"/>
      <c r="E860" s="78"/>
      <c r="F860" s="78"/>
      <c r="G860" s="78"/>
      <c r="H860" s="85">
        <v>1.0</v>
      </c>
      <c r="I860" s="83">
        <f t="shared" si="1"/>
        <v>2</v>
      </c>
      <c r="J860" s="80">
        <v>2.0</v>
      </c>
      <c r="K860" s="78"/>
      <c r="L860" s="78"/>
      <c r="M860" s="84"/>
      <c r="N860" s="78"/>
      <c r="O860" s="78"/>
      <c r="P860" s="78"/>
      <c r="Q860" s="86"/>
      <c r="R860" s="78"/>
      <c r="S860" s="78"/>
      <c r="T860" s="78"/>
      <c r="U860" s="78"/>
      <c r="V860" s="78"/>
      <c r="W860" s="78"/>
    </row>
    <row r="861">
      <c r="A861" s="78"/>
      <c r="B861" s="78"/>
      <c r="C861" s="78"/>
      <c r="D861" s="78"/>
      <c r="E861" s="78"/>
      <c r="F861" s="78"/>
      <c r="G861" s="78"/>
      <c r="H861" s="85">
        <v>1.0</v>
      </c>
      <c r="I861" s="83">
        <f t="shared" si="1"/>
        <v>2</v>
      </c>
      <c r="J861" s="80">
        <v>2.0</v>
      </c>
      <c r="K861" s="78"/>
      <c r="L861" s="78"/>
      <c r="M861" s="84"/>
      <c r="N861" s="78"/>
      <c r="O861" s="78"/>
      <c r="P861" s="78"/>
      <c r="Q861" s="86"/>
      <c r="R861" s="78"/>
      <c r="S861" s="78"/>
      <c r="T861" s="78"/>
      <c r="U861" s="78"/>
      <c r="V861" s="78"/>
      <c r="W861" s="78"/>
    </row>
    <row r="862">
      <c r="A862" s="78"/>
      <c r="B862" s="78"/>
      <c r="C862" s="78"/>
      <c r="D862" s="78"/>
      <c r="E862" s="78"/>
      <c r="F862" s="78"/>
      <c r="G862" s="78"/>
      <c r="H862" s="85">
        <v>0.0</v>
      </c>
      <c r="I862" s="83">
        <f t="shared" si="1"/>
        <v>2</v>
      </c>
      <c r="J862" s="80">
        <v>2.0</v>
      </c>
      <c r="K862" s="78"/>
      <c r="L862" s="78"/>
      <c r="M862" s="84"/>
      <c r="N862" s="78"/>
      <c r="O862" s="78"/>
      <c r="P862" s="78"/>
      <c r="Q862" s="86"/>
      <c r="R862" s="78"/>
      <c r="S862" s="78"/>
      <c r="T862" s="78"/>
      <c r="U862" s="78"/>
      <c r="V862" s="78"/>
      <c r="W862" s="78"/>
    </row>
    <row r="863">
      <c r="A863" s="78"/>
      <c r="B863" s="78"/>
      <c r="C863" s="78"/>
      <c r="D863" s="78"/>
      <c r="E863" s="78"/>
      <c r="F863" s="78"/>
      <c r="G863" s="78"/>
      <c r="H863" s="85">
        <v>1.0</v>
      </c>
      <c r="I863" s="83">
        <f t="shared" si="1"/>
        <v>2</v>
      </c>
      <c r="J863" s="80">
        <v>2.0</v>
      </c>
      <c r="K863" s="78"/>
      <c r="L863" s="78"/>
      <c r="M863" s="84"/>
      <c r="N863" s="78"/>
      <c r="O863" s="78"/>
      <c r="P863" s="78"/>
      <c r="Q863" s="86"/>
      <c r="R863" s="78"/>
      <c r="S863" s="78"/>
      <c r="T863" s="78"/>
      <c r="U863" s="78"/>
      <c r="V863" s="78"/>
      <c r="W863" s="78"/>
    </row>
    <row r="864">
      <c r="A864" s="78"/>
      <c r="B864" s="78"/>
      <c r="C864" s="78"/>
      <c r="D864" s="78"/>
      <c r="E864" s="78"/>
      <c r="F864" s="78"/>
      <c r="G864" s="78"/>
      <c r="H864" s="85">
        <v>1.0</v>
      </c>
      <c r="I864" s="83">
        <f t="shared" si="1"/>
        <v>2</v>
      </c>
      <c r="J864" s="80">
        <v>2.0</v>
      </c>
      <c r="K864" s="78"/>
      <c r="L864" s="78"/>
      <c r="M864" s="84"/>
      <c r="N864" s="78"/>
      <c r="O864" s="78"/>
      <c r="P864" s="78"/>
      <c r="Q864" s="86"/>
      <c r="R864" s="78"/>
      <c r="S864" s="78"/>
      <c r="T864" s="78"/>
      <c r="U864" s="78"/>
      <c r="V864" s="78"/>
      <c r="W864" s="78"/>
    </row>
    <row r="865">
      <c r="A865" s="78"/>
      <c r="B865" s="78"/>
      <c r="C865" s="78"/>
      <c r="D865" s="78"/>
      <c r="E865" s="78"/>
      <c r="F865" s="78"/>
      <c r="G865" s="78"/>
      <c r="H865" s="85">
        <v>1.0</v>
      </c>
      <c r="I865" s="83">
        <f t="shared" si="1"/>
        <v>2</v>
      </c>
      <c r="J865" s="80">
        <v>2.0</v>
      </c>
      <c r="K865" s="78"/>
      <c r="L865" s="78"/>
      <c r="M865" s="84"/>
      <c r="N865" s="78"/>
      <c r="O865" s="78"/>
      <c r="P865" s="78"/>
      <c r="Q865" s="86"/>
      <c r="R865" s="78"/>
      <c r="S865" s="78"/>
      <c r="T865" s="78"/>
      <c r="U865" s="78"/>
      <c r="V865" s="78"/>
      <c r="W865" s="78"/>
    </row>
    <row r="866">
      <c r="A866" s="78"/>
      <c r="B866" s="78"/>
      <c r="C866" s="78"/>
      <c r="D866" s="78"/>
      <c r="E866" s="78"/>
      <c r="F866" s="78"/>
      <c r="G866" s="78"/>
      <c r="H866" s="85">
        <v>1.0</v>
      </c>
      <c r="I866" s="83">
        <f t="shared" si="1"/>
        <v>2</v>
      </c>
      <c r="J866" s="80">
        <v>2.0</v>
      </c>
      <c r="K866" s="78"/>
      <c r="L866" s="78"/>
      <c r="M866" s="84"/>
      <c r="N866" s="78"/>
      <c r="O866" s="78"/>
      <c r="P866" s="78"/>
      <c r="Q866" s="86"/>
      <c r="R866" s="78"/>
      <c r="S866" s="78"/>
      <c r="T866" s="78"/>
      <c r="U866" s="78"/>
      <c r="V866" s="78"/>
      <c r="W866" s="78"/>
    </row>
    <row r="867">
      <c r="A867" s="78"/>
      <c r="B867" s="78"/>
      <c r="C867" s="78"/>
      <c r="D867" s="78"/>
      <c r="E867" s="78"/>
      <c r="F867" s="78"/>
      <c r="G867" s="78"/>
      <c r="H867" s="85">
        <v>1.0</v>
      </c>
      <c r="I867" s="83">
        <f t="shared" si="1"/>
        <v>2</v>
      </c>
      <c r="J867" s="80">
        <v>2.0</v>
      </c>
      <c r="K867" s="78"/>
      <c r="L867" s="78"/>
      <c r="M867" s="84"/>
      <c r="N867" s="78"/>
      <c r="O867" s="78"/>
      <c r="P867" s="78"/>
      <c r="Q867" s="86"/>
      <c r="R867" s="78"/>
      <c r="S867" s="78"/>
      <c r="T867" s="78"/>
      <c r="U867" s="78"/>
      <c r="V867" s="78"/>
      <c r="W867" s="78"/>
    </row>
    <row r="868">
      <c r="A868" s="78"/>
      <c r="B868" s="78"/>
      <c r="C868" s="78"/>
      <c r="D868" s="78"/>
      <c r="E868" s="78"/>
      <c r="F868" s="78"/>
      <c r="G868" s="78"/>
      <c r="H868" s="85">
        <v>1.0</v>
      </c>
      <c r="I868" s="83">
        <f t="shared" si="1"/>
        <v>2</v>
      </c>
      <c r="J868" s="80">
        <v>2.0</v>
      </c>
      <c r="K868" s="78"/>
      <c r="L868" s="78"/>
      <c r="M868" s="84"/>
      <c r="N868" s="78"/>
      <c r="O868" s="78"/>
      <c r="P868" s="78"/>
      <c r="Q868" s="86"/>
      <c r="R868" s="78"/>
      <c r="S868" s="78"/>
      <c r="T868" s="78"/>
      <c r="U868" s="78"/>
      <c r="V868" s="78"/>
      <c r="W868" s="78"/>
    </row>
    <row r="869">
      <c r="A869" s="78"/>
      <c r="B869" s="78"/>
      <c r="C869" s="78"/>
      <c r="D869" s="78"/>
      <c r="E869" s="78"/>
      <c r="F869" s="78"/>
      <c r="G869" s="78"/>
      <c r="H869" s="85">
        <v>2.0</v>
      </c>
      <c r="I869" s="83">
        <f t="shared" si="1"/>
        <v>2</v>
      </c>
      <c r="J869" s="80">
        <v>2.0</v>
      </c>
      <c r="K869" s="78"/>
      <c r="L869" s="78"/>
      <c r="M869" s="84"/>
      <c r="N869" s="78"/>
      <c r="O869" s="78"/>
      <c r="P869" s="78"/>
      <c r="Q869" s="86"/>
      <c r="R869" s="78"/>
      <c r="S869" s="78"/>
      <c r="T869" s="78"/>
      <c r="U869" s="78"/>
      <c r="V869" s="78"/>
      <c r="W869" s="78"/>
    </row>
    <row r="870">
      <c r="A870" s="78"/>
      <c r="B870" s="78"/>
      <c r="C870" s="78"/>
      <c r="D870" s="78"/>
      <c r="E870" s="78"/>
      <c r="F870" s="78"/>
      <c r="G870" s="78"/>
      <c r="H870" s="85">
        <v>1.0</v>
      </c>
      <c r="I870" s="83">
        <f t="shared" si="1"/>
        <v>2</v>
      </c>
      <c r="J870" s="80">
        <v>2.0</v>
      </c>
      <c r="K870" s="78"/>
      <c r="L870" s="78"/>
      <c r="M870" s="84"/>
      <c r="N870" s="78"/>
      <c r="O870" s="78"/>
      <c r="P870" s="78"/>
      <c r="Q870" s="81">
        <v>2.0</v>
      </c>
      <c r="R870" s="80">
        <v>1.0</v>
      </c>
      <c r="S870" s="78"/>
      <c r="T870" s="78"/>
      <c r="U870" s="78"/>
      <c r="V870" s="78"/>
      <c r="W870" s="78"/>
    </row>
    <row r="871">
      <c r="A871" s="78"/>
      <c r="B871" s="78"/>
      <c r="C871" s="78"/>
      <c r="D871" s="78"/>
      <c r="E871" s="78"/>
      <c r="F871" s="78"/>
      <c r="G871" s="78"/>
      <c r="H871" s="85">
        <v>1.0</v>
      </c>
      <c r="I871" s="83">
        <f t="shared" si="1"/>
        <v>2</v>
      </c>
      <c r="J871" s="80">
        <v>2.0</v>
      </c>
      <c r="K871" s="78"/>
      <c r="L871" s="78"/>
      <c r="M871" s="84"/>
      <c r="N871" s="78"/>
      <c r="O871" s="78"/>
      <c r="P871" s="78"/>
      <c r="Q871" s="86"/>
      <c r="R871" s="78"/>
      <c r="S871" s="78"/>
      <c r="T871" s="78"/>
      <c r="U871" s="78"/>
      <c r="V871" s="78"/>
      <c r="W871" s="78"/>
    </row>
    <row r="872">
      <c r="A872" s="78"/>
      <c r="B872" s="78"/>
      <c r="C872" s="78"/>
      <c r="D872" s="78"/>
      <c r="E872" s="78"/>
      <c r="F872" s="78"/>
      <c r="G872" s="78"/>
      <c r="H872" s="85">
        <v>1.0</v>
      </c>
      <c r="I872" s="83">
        <f t="shared" si="1"/>
        <v>2</v>
      </c>
      <c r="J872" s="80">
        <v>2.0</v>
      </c>
      <c r="K872" s="78"/>
      <c r="L872" s="78"/>
      <c r="M872" s="84"/>
      <c r="N872" s="78"/>
      <c r="O872" s="78"/>
      <c r="P872" s="78"/>
      <c r="Q872" s="86"/>
      <c r="R872" s="78"/>
      <c r="S872" s="78"/>
      <c r="T872" s="78"/>
      <c r="U872" s="78"/>
      <c r="V872" s="78"/>
      <c r="W872" s="78"/>
    </row>
    <row r="873">
      <c r="A873" s="78"/>
      <c r="B873" s="78"/>
      <c r="C873" s="78"/>
      <c r="D873" s="78"/>
      <c r="E873" s="78"/>
      <c r="F873" s="78"/>
      <c r="G873" s="78"/>
      <c r="H873" s="85">
        <v>1.0</v>
      </c>
      <c r="I873" s="83">
        <f t="shared" si="1"/>
        <v>2</v>
      </c>
      <c r="J873" s="80">
        <v>2.0</v>
      </c>
      <c r="K873" s="78"/>
      <c r="L873" s="78"/>
      <c r="M873" s="84"/>
      <c r="N873" s="78"/>
      <c r="O873" s="78"/>
      <c r="P873" s="78"/>
      <c r="Q873" s="86"/>
      <c r="R873" s="78"/>
      <c r="S873" s="78"/>
      <c r="T873" s="78"/>
      <c r="U873" s="78"/>
      <c r="V873" s="78"/>
      <c r="W873" s="78"/>
    </row>
    <row r="874">
      <c r="A874" s="78"/>
      <c r="B874" s="78"/>
      <c r="C874" s="78"/>
      <c r="D874" s="78"/>
      <c r="E874" s="78"/>
      <c r="F874" s="78"/>
      <c r="G874" s="78"/>
      <c r="H874" s="85">
        <v>1.0</v>
      </c>
      <c r="I874" s="83">
        <f t="shared" si="1"/>
        <v>2</v>
      </c>
      <c r="J874" s="80">
        <v>2.0</v>
      </c>
      <c r="K874" s="78"/>
      <c r="L874" s="78"/>
      <c r="M874" s="84"/>
      <c r="N874" s="78"/>
      <c r="O874" s="78"/>
      <c r="P874" s="78"/>
      <c r="Q874" s="86"/>
      <c r="R874" s="78"/>
      <c r="S874" s="78"/>
      <c r="T874" s="78"/>
      <c r="U874" s="78"/>
      <c r="V874" s="78"/>
      <c r="W874" s="78"/>
    </row>
    <row r="875">
      <c r="A875" s="78"/>
      <c r="B875" s="78"/>
      <c r="C875" s="78"/>
      <c r="D875" s="78"/>
      <c r="E875" s="78"/>
      <c r="F875" s="78"/>
      <c r="G875" s="78"/>
      <c r="H875" s="85">
        <v>2.0</v>
      </c>
      <c r="I875" s="83">
        <f t="shared" si="1"/>
        <v>2</v>
      </c>
      <c r="J875" s="80">
        <v>2.0</v>
      </c>
      <c r="K875" s="78"/>
      <c r="L875" s="78"/>
      <c r="M875" s="84"/>
      <c r="N875" s="78"/>
      <c r="O875" s="78"/>
      <c r="P875" s="78"/>
      <c r="Q875" s="86"/>
      <c r="R875" s="78"/>
      <c r="S875" s="78"/>
      <c r="T875" s="78"/>
      <c r="U875" s="78"/>
      <c r="V875" s="78"/>
      <c r="W875" s="78"/>
    </row>
    <row r="876">
      <c r="A876" s="78"/>
      <c r="B876" s="78"/>
      <c r="C876" s="78"/>
      <c r="D876" s="78"/>
      <c r="E876" s="78"/>
      <c r="F876" s="78"/>
      <c r="G876" s="78"/>
      <c r="H876" s="85">
        <v>1.0</v>
      </c>
      <c r="I876" s="83">
        <f t="shared" si="1"/>
        <v>2</v>
      </c>
      <c r="J876" s="80">
        <v>2.0</v>
      </c>
      <c r="K876" s="78"/>
      <c r="L876" s="78"/>
      <c r="M876" s="84"/>
      <c r="N876" s="78"/>
      <c r="O876" s="78"/>
      <c r="P876" s="78"/>
      <c r="Q876" s="81">
        <v>2.0</v>
      </c>
      <c r="R876" s="80">
        <v>1.0</v>
      </c>
      <c r="S876" s="78"/>
      <c r="T876" s="78"/>
      <c r="U876" s="78"/>
      <c r="V876" s="78"/>
      <c r="W876" s="78"/>
    </row>
    <row r="877">
      <c r="A877" s="78"/>
      <c r="B877" s="78"/>
      <c r="C877" s="78"/>
      <c r="D877" s="78"/>
      <c r="E877" s="78"/>
      <c r="F877" s="78"/>
      <c r="G877" s="78"/>
      <c r="H877" s="85">
        <v>1.0</v>
      </c>
      <c r="I877" s="83">
        <f t="shared" si="1"/>
        <v>2</v>
      </c>
      <c r="J877" s="80">
        <v>2.0</v>
      </c>
      <c r="K877" s="78"/>
      <c r="L877" s="78"/>
      <c r="M877" s="84"/>
      <c r="N877" s="78"/>
      <c r="O877" s="78"/>
      <c r="P877" s="78"/>
      <c r="Q877" s="86"/>
      <c r="R877" s="78"/>
      <c r="S877" s="78"/>
      <c r="T877" s="78"/>
      <c r="U877" s="78"/>
      <c r="V877" s="78"/>
      <c r="W877" s="78"/>
    </row>
    <row r="878">
      <c r="A878" s="78"/>
      <c r="B878" s="78"/>
      <c r="C878" s="78"/>
      <c r="D878" s="78"/>
      <c r="E878" s="78"/>
      <c r="F878" s="78"/>
      <c r="G878" s="78"/>
      <c r="H878" s="85">
        <v>1.0</v>
      </c>
      <c r="I878" s="83">
        <f t="shared" si="1"/>
        <v>2</v>
      </c>
      <c r="J878" s="80">
        <v>2.0</v>
      </c>
      <c r="K878" s="78"/>
      <c r="L878" s="78"/>
      <c r="M878" s="84"/>
      <c r="N878" s="78"/>
      <c r="O878" s="78"/>
      <c r="P878" s="78"/>
      <c r="Q878" s="86"/>
      <c r="R878" s="78"/>
      <c r="S878" s="78"/>
      <c r="T878" s="78"/>
      <c r="U878" s="78"/>
      <c r="V878" s="78"/>
      <c r="W878" s="78"/>
    </row>
    <row r="879">
      <c r="A879" s="78"/>
      <c r="B879" s="78"/>
      <c r="C879" s="78"/>
      <c r="D879" s="78"/>
      <c r="E879" s="78"/>
      <c r="F879" s="78"/>
      <c r="G879" s="78"/>
      <c r="H879" s="85">
        <v>1.0</v>
      </c>
      <c r="I879" s="83">
        <f t="shared" si="1"/>
        <v>2</v>
      </c>
      <c r="J879" s="80">
        <v>2.0</v>
      </c>
      <c r="K879" s="78"/>
      <c r="L879" s="78"/>
      <c r="M879" s="84"/>
      <c r="N879" s="78"/>
      <c r="O879" s="78"/>
      <c r="P879" s="78"/>
      <c r="Q879" s="86"/>
      <c r="R879" s="78"/>
      <c r="S879" s="78"/>
      <c r="T879" s="78"/>
      <c r="U879" s="78"/>
      <c r="V879" s="78"/>
      <c r="W879" s="78"/>
    </row>
    <row r="880">
      <c r="A880" s="78"/>
      <c r="B880" s="78"/>
      <c r="C880" s="78"/>
      <c r="D880" s="78"/>
      <c r="E880" s="78"/>
      <c r="F880" s="78"/>
      <c r="G880" s="78"/>
      <c r="H880" s="85">
        <v>1.0</v>
      </c>
      <c r="I880" s="83">
        <f t="shared" si="1"/>
        <v>2</v>
      </c>
      <c r="J880" s="80">
        <v>2.0</v>
      </c>
      <c r="K880" s="78"/>
      <c r="L880" s="78"/>
      <c r="M880" s="84"/>
      <c r="N880" s="78"/>
      <c r="O880" s="78"/>
      <c r="P880" s="78"/>
      <c r="Q880" s="86"/>
      <c r="R880" s="78"/>
      <c r="S880" s="78"/>
      <c r="T880" s="78"/>
      <c r="U880" s="78"/>
      <c r="V880" s="78"/>
      <c r="W880" s="78"/>
    </row>
    <row r="881">
      <c r="A881" s="78"/>
      <c r="B881" s="78"/>
      <c r="C881" s="78"/>
      <c r="D881" s="78"/>
      <c r="E881" s="78"/>
      <c r="F881" s="78"/>
      <c r="G881" s="78"/>
      <c r="H881" s="85">
        <v>1.0</v>
      </c>
      <c r="I881" s="83">
        <f t="shared" si="1"/>
        <v>2</v>
      </c>
      <c r="J881" s="80">
        <v>2.0</v>
      </c>
      <c r="K881" s="78"/>
      <c r="L881" s="78"/>
      <c r="M881" s="84"/>
      <c r="N881" s="78"/>
      <c r="O881" s="78"/>
      <c r="P881" s="78"/>
      <c r="Q881" s="86"/>
      <c r="R881" s="78"/>
      <c r="S881" s="78"/>
      <c r="T881" s="78"/>
      <c r="U881" s="78"/>
      <c r="V881" s="78"/>
      <c r="W881" s="78"/>
    </row>
    <row r="882">
      <c r="A882" s="78"/>
      <c r="B882" s="78"/>
      <c r="C882" s="78"/>
      <c r="D882" s="78"/>
      <c r="E882" s="78"/>
      <c r="F882" s="78"/>
      <c r="G882" s="78"/>
      <c r="H882" s="85">
        <v>1.0</v>
      </c>
      <c r="I882" s="83">
        <f t="shared" si="1"/>
        <v>2</v>
      </c>
      <c r="J882" s="80">
        <v>2.0</v>
      </c>
      <c r="K882" s="78"/>
      <c r="L882" s="78"/>
      <c r="M882" s="84"/>
      <c r="N882" s="78"/>
      <c r="O882" s="78"/>
      <c r="P882" s="78"/>
      <c r="Q882" s="86"/>
      <c r="R882" s="78"/>
      <c r="S882" s="78"/>
      <c r="T882" s="78"/>
      <c r="U882" s="78"/>
      <c r="V882" s="78"/>
      <c r="W882" s="78"/>
    </row>
    <row r="883">
      <c r="A883" s="78"/>
      <c r="B883" s="78"/>
      <c r="C883" s="78"/>
      <c r="D883" s="78"/>
      <c r="E883" s="78"/>
      <c r="F883" s="78"/>
      <c r="G883" s="78"/>
      <c r="H883" s="85">
        <v>2.0</v>
      </c>
      <c r="I883" s="83">
        <f t="shared" si="1"/>
        <v>2</v>
      </c>
      <c r="J883" s="80">
        <v>2.0</v>
      </c>
      <c r="K883" s="78"/>
      <c r="L883" s="78"/>
      <c r="M883" s="84"/>
      <c r="N883" s="78"/>
      <c r="O883" s="78"/>
      <c r="P883" s="78"/>
      <c r="Q883" s="86"/>
      <c r="R883" s="78"/>
      <c r="S883" s="78"/>
      <c r="T883" s="78"/>
      <c r="U883" s="78"/>
      <c r="V883" s="78"/>
      <c r="W883" s="78"/>
    </row>
    <row r="884">
      <c r="A884" s="78"/>
      <c r="B884" s="78"/>
      <c r="C884" s="78"/>
      <c r="D884" s="78"/>
      <c r="E884" s="78"/>
      <c r="F884" s="78"/>
      <c r="G884" s="78"/>
      <c r="H884" s="85">
        <v>2.0</v>
      </c>
      <c r="I884" s="83">
        <f t="shared" si="1"/>
        <v>2</v>
      </c>
      <c r="J884" s="80">
        <v>2.0</v>
      </c>
      <c r="K884" s="78"/>
      <c r="L884" s="78"/>
      <c r="M884" s="84"/>
      <c r="N884" s="78"/>
      <c r="O884" s="78"/>
      <c r="P884" s="78"/>
      <c r="Q884" s="81">
        <v>2.0</v>
      </c>
      <c r="R884" s="80">
        <v>1.0</v>
      </c>
      <c r="S884" s="78"/>
      <c r="T884" s="78"/>
      <c r="U884" s="78"/>
      <c r="V884" s="78"/>
      <c r="W884" s="78"/>
    </row>
    <row r="885">
      <c r="A885" s="78"/>
      <c r="B885" s="78"/>
      <c r="C885" s="78"/>
      <c r="D885" s="78"/>
      <c r="E885" s="78"/>
      <c r="F885" s="78"/>
      <c r="G885" s="78"/>
      <c r="H885" s="85">
        <v>1.0</v>
      </c>
      <c r="I885" s="83">
        <f t="shared" si="1"/>
        <v>2</v>
      </c>
      <c r="J885" s="80">
        <v>2.0</v>
      </c>
      <c r="K885" s="78"/>
      <c r="L885" s="78"/>
      <c r="M885" s="84"/>
      <c r="N885" s="78"/>
      <c r="O885" s="78"/>
      <c r="P885" s="78"/>
      <c r="Q885" s="81">
        <v>2.0</v>
      </c>
      <c r="R885" s="80">
        <v>1.0</v>
      </c>
      <c r="S885" s="78"/>
      <c r="T885" s="78"/>
      <c r="U885" s="78"/>
      <c r="V885" s="78"/>
      <c r="W885" s="78"/>
    </row>
    <row r="886">
      <c r="A886" s="78"/>
      <c r="B886" s="78"/>
      <c r="C886" s="78"/>
      <c r="D886" s="78"/>
      <c r="E886" s="78"/>
      <c r="F886" s="78"/>
      <c r="G886" s="78"/>
      <c r="H886" s="85">
        <v>1.0</v>
      </c>
      <c r="I886" s="83">
        <f t="shared" si="1"/>
        <v>2</v>
      </c>
      <c r="J886" s="80">
        <v>2.0</v>
      </c>
      <c r="K886" s="78"/>
      <c r="L886" s="78"/>
      <c r="M886" s="84"/>
      <c r="N886" s="78"/>
      <c r="O886" s="78"/>
      <c r="P886" s="78"/>
      <c r="Q886" s="86"/>
      <c r="R886" s="78"/>
      <c r="S886" s="78"/>
      <c r="T886" s="78"/>
      <c r="U886" s="78"/>
      <c r="V886" s="78"/>
      <c r="W886" s="78"/>
    </row>
    <row r="887">
      <c r="A887" s="78"/>
      <c r="B887" s="78"/>
      <c r="C887" s="78"/>
      <c r="D887" s="78"/>
      <c r="E887" s="78"/>
      <c r="F887" s="78"/>
      <c r="G887" s="78"/>
      <c r="H887" s="85">
        <v>1.0</v>
      </c>
      <c r="I887" s="83">
        <f t="shared" si="1"/>
        <v>2</v>
      </c>
      <c r="J887" s="80">
        <v>2.0</v>
      </c>
      <c r="K887" s="78"/>
      <c r="L887" s="78"/>
      <c r="M887" s="84"/>
      <c r="N887" s="78"/>
      <c r="O887" s="78"/>
      <c r="P887" s="78"/>
      <c r="Q887" s="86"/>
      <c r="R887" s="78"/>
      <c r="S887" s="78"/>
      <c r="T887" s="78"/>
      <c r="U887" s="78"/>
      <c r="V887" s="78"/>
      <c r="W887" s="78"/>
    </row>
    <row r="888">
      <c r="A888" s="78"/>
      <c r="B888" s="78"/>
      <c r="C888" s="78"/>
      <c r="D888" s="78"/>
      <c r="E888" s="78"/>
      <c r="F888" s="78"/>
      <c r="G888" s="78"/>
      <c r="H888" s="85">
        <v>2.0</v>
      </c>
      <c r="I888" s="83">
        <f t="shared" si="1"/>
        <v>2</v>
      </c>
      <c r="J888" s="80">
        <v>2.0</v>
      </c>
      <c r="K888" s="78"/>
      <c r="L888" s="78"/>
      <c r="M888" s="84"/>
      <c r="N888" s="78"/>
      <c r="O888" s="78"/>
      <c r="P888" s="78"/>
      <c r="Q888" s="86"/>
      <c r="R888" s="78"/>
      <c r="S888" s="78"/>
      <c r="T888" s="78"/>
      <c r="U888" s="78"/>
      <c r="V888" s="78"/>
      <c r="W888" s="78"/>
    </row>
    <row r="889">
      <c r="A889" s="78"/>
      <c r="B889" s="78"/>
      <c r="C889" s="78"/>
      <c r="D889" s="78"/>
      <c r="E889" s="78"/>
      <c r="F889" s="78"/>
      <c r="G889" s="78"/>
      <c r="H889" s="85">
        <v>0.0</v>
      </c>
      <c r="I889" s="83">
        <f t="shared" si="1"/>
        <v>2</v>
      </c>
      <c r="J889" s="80">
        <v>2.0</v>
      </c>
      <c r="K889" s="78"/>
      <c r="L889" s="78"/>
      <c r="M889" s="84"/>
      <c r="N889" s="78"/>
      <c r="O889" s="78"/>
      <c r="P889" s="78"/>
      <c r="Q889" s="81">
        <v>2.0</v>
      </c>
      <c r="R889" s="80">
        <v>1.0</v>
      </c>
      <c r="S889" s="78"/>
      <c r="T889" s="78"/>
      <c r="U889" s="78"/>
      <c r="V889" s="78"/>
      <c r="W889" s="78"/>
    </row>
    <row r="890">
      <c r="A890" s="78"/>
      <c r="B890" s="78"/>
      <c r="C890" s="78"/>
      <c r="D890" s="78"/>
      <c r="E890" s="78"/>
      <c r="F890" s="78"/>
      <c r="G890" s="78"/>
      <c r="H890" s="85">
        <v>1.0</v>
      </c>
      <c r="I890" s="83">
        <f t="shared" si="1"/>
        <v>2</v>
      </c>
      <c r="J890" s="80">
        <v>2.0</v>
      </c>
      <c r="K890" s="78"/>
      <c r="L890" s="78"/>
      <c r="M890" s="84"/>
      <c r="N890" s="78"/>
      <c r="O890" s="78"/>
      <c r="P890" s="78"/>
      <c r="Q890" s="86"/>
      <c r="R890" s="78"/>
      <c r="S890" s="78"/>
      <c r="T890" s="78"/>
      <c r="U890" s="78"/>
      <c r="V890" s="78"/>
      <c r="W890" s="78"/>
    </row>
    <row r="891">
      <c r="A891" s="78"/>
      <c r="B891" s="78"/>
      <c r="C891" s="78"/>
      <c r="D891" s="78"/>
      <c r="E891" s="78"/>
      <c r="F891" s="78"/>
      <c r="G891" s="78"/>
      <c r="H891" s="85">
        <v>1.0</v>
      </c>
      <c r="I891" s="83">
        <f t="shared" si="1"/>
        <v>2</v>
      </c>
      <c r="J891" s="80">
        <v>2.0</v>
      </c>
      <c r="K891" s="78"/>
      <c r="L891" s="78"/>
      <c r="M891" s="84"/>
      <c r="N891" s="78"/>
      <c r="O891" s="78"/>
      <c r="P891" s="78"/>
      <c r="Q891" s="86"/>
      <c r="R891" s="78"/>
      <c r="S891" s="78"/>
      <c r="T891" s="78"/>
      <c r="U891" s="78"/>
      <c r="V891" s="78"/>
      <c r="W891" s="78"/>
    </row>
    <row r="892">
      <c r="A892" s="78"/>
      <c r="B892" s="78"/>
      <c r="C892" s="78"/>
      <c r="D892" s="78"/>
      <c r="E892" s="78"/>
      <c r="F892" s="78"/>
      <c r="G892" s="78"/>
      <c r="H892" s="85">
        <v>1.0</v>
      </c>
      <c r="I892" s="83">
        <f t="shared" si="1"/>
        <v>2</v>
      </c>
      <c r="J892" s="80">
        <v>2.0</v>
      </c>
      <c r="K892" s="78"/>
      <c r="L892" s="78"/>
      <c r="M892" s="84"/>
      <c r="N892" s="78"/>
      <c r="O892" s="78"/>
      <c r="P892" s="78"/>
      <c r="Q892" s="86"/>
      <c r="R892" s="78"/>
      <c r="S892" s="78"/>
      <c r="T892" s="78"/>
      <c r="U892" s="78"/>
      <c r="V892" s="78"/>
      <c r="W892" s="78"/>
    </row>
    <row r="893">
      <c r="A893" s="78"/>
      <c r="B893" s="78"/>
      <c r="C893" s="78"/>
      <c r="D893" s="78"/>
      <c r="E893" s="78"/>
      <c r="F893" s="78"/>
      <c r="G893" s="78"/>
      <c r="H893" s="85">
        <v>1.0</v>
      </c>
      <c r="I893" s="83">
        <f t="shared" si="1"/>
        <v>2</v>
      </c>
      <c r="J893" s="80">
        <v>2.0</v>
      </c>
      <c r="K893" s="78"/>
      <c r="L893" s="78"/>
      <c r="M893" s="84"/>
      <c r="N893" s="78"/>
      <c r="O893" s="78"/>
      <c r="P893" s="78"/>
      <c r="Q893" s="86"/>
      <c r="R893" s="78"/>
      <c r="S893" s="78"/>
      <c r="T893" s="78"/>
      <c r="U893" s="78"/>
      <c r="V893" s="78"/>
      <c r="W893" s="78"/>
    </row>
    <row r="894">
      <c r="A894" s="78"/>
      <c r="B894" s="78"/>
      <c r="C894" s="78"/>
      <c r="D894" s="78"/>
      <c r="E894" s="78"/>
      <c r="F894" s="78"/>
      <c r="G894" s="78"/>
      <c r="H894" s="85">
        <v>1.0</v>
      </c>
      <c r="I894" s="83">
        <f t="shared" si="1"/>
        <v>2</v>
      </c>
      <c r="J894" s="80">
        <v>2.0</v>
      </c>
      <c r="K894" s="78"/>
      <c r="L894" s="78"/>
      <c r="M894" s="84"/>
      <c r="N894" s="78"/>
      <c r="O894" s="78"/>
      <c r="P894" s="78"/>
      <c r="Q894" s="86"/>
      <c r="R894" s="78"/>
      <c r="S894" s="78"/>
      <c r="T894" s="78"/>
      <c r="U894" s="78"/>
      <c r="V894" s="78"/>
      <c r="W894" s="78"/>
    </row>
    <row r="895">
      <c r="A895" s="78"/>
      <c r="B895" s="78"/>
      <c r="C895" s="78"/>
      <c r="D895" s="78"/>
      <c r="E895" s="78"/>
      <c r="F895" s="78"/>
      <c r="G895" s="78"/>
      <c r="H895" s="85">
        <v>2.0</v>
      </c>
      <c r="I895" s="83">
        <f t="shared" si="1"/>
        <v>2</v>
      </c>
      <c r="J895" s="80">
        <v>2.0</v>
      </c>
      <c r="K895" s="78"/>
      <c r="L895" s="78"/>
      <c r="M895" s="84"/>
      <c r="N895" s="78"/>
      <c r="O895" s="78"/>
      <c r="P895" s="78"/>
      <c r="Q895" s="86"/>
      <c r="R895" s="78"/>
      <c r="S895" s="78"/>
      <c r="T895" s="78"/>
      <c r="U895" s="78"/>
      <c r="V895" s="78"/>
      <c r="W895" s="78"/>
    </row>
    <row r="896">
      <c r="A896" s="78"/>
      <c r="B896" s="78"/>
      <c r="C896" s="78"/>
      <c r="D896" s="78"/>
      <c r="E896" s="78"/>
      <c r="F896" s="78"/>
      <c r="G896" s="78"/>
      <c r="H896" s="85">
        <v>2.0</v>
      </c>
      <c r="I896" s="83">
        <f t="shared" si="1"/>
        <v>2</v>
      </c>
      <c r="J896" s="80">
        <v>2.0</v>
      </c>
      <c r="K896" s="78"/>
      <c r="L896" s="78"/>
      <c r="M896" s="84"/>
      <c r="N896" s="78"/>
      <c r="O896" s="78"/>
      <c r="P896" s="78"/>
      <c r="Q896" s="81">
        <v>2.0</v>
      </c>
      <c r="R896" s="80">
        <v>1.0</v>
      </c>
      <c r="S896" s="78"/>
      <c r="T896" s="78"/>
      <c r="U896" s="78"/>
      <c r="V896" s="78"/>
      <c r="W896" s="78"/>
    </row>
    <row r="897">
      <c r="A897" s="78"/>
      <c r="B897" s="78"/>
      <c r="C897" s="78"/>
      <c r="D897" s="78"/>
      <c r="E897" s="78"/>
      <c r="F897" s="78"/>
      <c r="G897" s="78"/>
      <c r="H897" s="85">
        <v>1.0</v>
      </c>
      <c r="I897" s="83">
        <f t="shared" si="1"/>
        <v>2</v>
      </c>
      <c r="J897" s="80">
        <v>2.0</v>
      </c>
      <c r="K897" s="78"/>
      <c r="L897" s="78"/>
      <c r="M897" s="84"/>
      <c r="N897" s="78"/>
      <c r="O897" s="78"/>
      <c r="P897" s="78"/>
      <c r="Q897" s="81">
        <v>2.0</v>
      </c>
      <c r="R897" s="80">
        <v>1.0</v>
      </c>
      <c r="S897" s="78"/>
      <c r="T897" s="78"/>
      <c r="U897" s="78"/>
      <c r="V897" s="78"/>
      <c r="W897" s="78"/>
    </row>
    <row r="898">
      <c r="A898" s="78"/>
      <c r="B898" s="78"/>
      <c r="C898" s="78"/>
      <c r="D898" s="78"/>
      <c r="E898" s="78"/>
      <c r="F898" s="78"/>
      <c r="G898" s="78"/>
      <c r="H898" s="85">
        <v>1.0</v>
      </c>
      <c r="I898" s="83">
        <f t="shared" si="1"/>
        <v>2</v>
      </c>
      <c r="J898" s="80">
        <v>2.0</v>
      </c>
      <c r="K898" s="78"/>
      <c r="L898" s="78"/>
      <c r="M898" s="84"/>
      <c r="N898" s="78"/>
      <c r="O898" s="78"/>
      <c r="P898" s="78"/>
      <c r="Q898" s="86"/>
      <c r="R898" s="78"/>
      <c r="S898" s="78"/>
      <c r="T898" s="78"/>
      <c r="U898" s="78"/>
      <c r="V898" s="78"/>
      <c r="W898" s="78"/>
    </row>
    <row r="899">
      <c r="A899" s="78"/>
      <c r="B899" s="78"/>
      <c r="C899" s="78"/>
      <c r="D899" s="78"/>
      <c r="E899" s="78"/>
      <c r="F899" s="78"/>
      <c r="G899" s="78"/>
      <c r="H899" s="85">
        <v>1.0</v>
      </c>
      <c r="I899" s="83">
        <f t="shared" si="1"/>
        <v>2</v>
      </c>
      <c r="J899" s="80">
        <v>2.0</v>
      </c>
      <c r="K899" s="78"/>
      <c r="L899" s="78"/>
      <c r="M899" s="84"/>
      <c r="N899" s="78"/>
      <c r="O899" s="78"/>
      <c r="P899" s="78"/>
      <c r="Q899" s="86"/>
      <c r="R899" s="78"/>
      <c r="S899" s="78"/>
      <c r="T899" s="78"/>
      <c r="U899" s="78"/>
      <c r="V899" s="78"/>
      <c r="W899" s="78"/>
    </row>
    <row r="900">
      <c r="A900" s="78"/>
      <c r="B900" s="78"/>
      <c r="C900" s="78"/>
      <c r="D900" s="78"/>
      <c r="E900" s="78"/>
      <c r="F900" s="78"/>
      <c r="G900" s="78"/>
      <c r="H900" s="85">
        <v>1.0</v>
      </c>
      <c r="I900" s="83">
        <f t="shared" si="1"/>
        <v>2</v>
      </c>
      <c r="J900" s="80">
        <v>2.0</v>
      </c>
      <c r="K900" s="78"/>
      <c r="L900" s="78"/>
      <c r="M900" s="84"/>
      <c r="N900" s="78"/>
      <c r="O900" s="78"/>
      <c r="P900" s="78"/>
      <c r="Q900" s="86"/>
      <c r="R900" s="78"/>
      <c r="S900" s="78"/>
      <c r="T900" s="78"/>
      <c r="U900" s="78"/>
      <c r="V900" s="78"/>
      <c r="W900" s="78"/>
    </row>
    <row r="901">
      <c r="A901" s="78"/>
      <c r="B901" s="78"/>
      <c r="C901" s="78"/>
      <c r="D901" s="78"/>
      <c r="E901" s="78"/>
      <c r="F901" s="78"/>
      <c r="G901" s="78"/>
      <c r="H901" s="85">
        <v>1.0</v>
      </c>
      <c r="I901" s="83">
        <f t="shared" si="1"/>
        <v>2</v>
      </c>
      <c r="J901" s="80">
        <v>2.0</v>
      </c>
      <c r="K901" s="78"/>
      <c r="L901" s="78"/>
      <c r="M901" s="84"/>
      <c r="N901" s="78"/>
      <c r="O901" s="78"/>
      <c r="P901" s="78"/>
      <c r="Q901" s="86"/>
      <c r="R901" s="78"/>
      <c r="S901" s="78"/>
      <c r="T901" s="78"/>
      <c r="U901" s="78"/>
      <c r="V901" s="78"/>
      <c r="W901" s="78"/>
    </row>
    <row r="902">
      <c r="A902" s="78"/>
      <c r="B902" s="78"/>
      <c r="C902" s="78"/>
      <c r="D902" s="78"/>
      <c r="E902" s="78"/>
      <c r="F902" s="78"/>
      <c r="G902" s="78"/>
      <c r="H902" s="85">
        <v>1.0</v>
      </c>
      <c r="I902" s="83">
        <f t="shared" si="1"/>
        <v>2</v>
      </c>
      <c r="J902" s="80">
        <v>2.0</v>
      </c>
      <c r="K902" s="78"/>
      <c r="L902" s="78"/>
      <c r="M902" s="84"/>
      <c r="N902" s="78"/>
      <c r="O902" s="78"/>
      <c r="P902" s="78"/>
      <c r="Q902" s="86"/>
      <c r="R902" s="78"/>
      <c r="S902" s="78"/>
      <c r="T902" s="78"/>
      <c r="U902" s="78"/>
      <c r="V902" s="78"/>
      <c r="W902" s="78"/>
    </row>
    <row r="903">
      <c r="A903" s="78"/>
      <c r="B903" s="78"/>
      <c r="C903" s="78"/>
      <c r="D903" s="78"/>
      <c r="E903" s="78"/>
      <c r="F903" s="78"/>
      <c r="G903" s="78"/>
      <c r="H903" s="85">
        <v>0.0</v>
      </c>
      <c r="I903" s="83">
        <f t="shared" si="1"/>
        <v>2</v>
      </c>
      <c r="J903" s="80">
        <v>2.0</v>
      </c>
      <c r="K903" s="78"/>
      <c r="L903" s="78"/>
      <c r="M903" s="84"/>
      <c r="N903" s="78"/>
      <c r="O903" s="78"/>
      <c r="P903" s="78"/>
      <c r="Q903" s="86"/>
      <c r="R903" s="78"/>
      <c r="S903" s="78"/>
      <c r="T903" s="78"/>
      <c r="U903" s="78"/>
      <c r="V903" s="78"/>
      <c r="W903" s="78"/>
    </row>
    <row r="904">
      <c r="A904" s="78"/>
      <c r="B904" s="78"/>
      <c r="C904" s="78"/>
      <c r="D904" s="78"/>
      <c r="E904" s="78"/>
      <c r="F904" s="78"/>
      <c r="G904" s="78"/>
      <c r="H904" s="85">
        <v>1.0</v>
      </c>
      <c r="I904" s="83">
        <f t="shared" si="1"/>
        <v>2</v>
      </c>
      <c r="J904" s="80">
        <v>2.0</v>
      </c>
      <c r="K904" s="78"/>
      <c r="L904" s="78"/>
      <c r="M904" s="84"/>
      <c r="N904" s="78"/>
      <c r="O904" s="78"/>
      <c r="P904" s="78"/>
      <c r="Q904" s="86"/>
      <c r="R904" s="78"/>
      <c r="S904" s="78"/>
      <c r="T904" s="78"/>
      <c r="U904" s="78"/>
      <c r="V904" s="78"/>
      <c r="W904" s="78"/>
    </row>
    <row r="905">
      <c r="A905" s="78"/>
      <c r="B905" s="78"/>
      <c r="C905" s="78"/>
      <c r="D905" s="78"/>
      <c r="E905" s="78"/>
      <c r="F905" s="78"/>
      <c r="G905" s="78"/>
      <c r="H905" s="85">
        <v>1.0</v>
      </c>
      <c r="I905" s="83">
        <f t="shared" si="1"/>
        <v>2</v>
      </c>
      <c r="J905" s="80">
        <v>2.0</v>
      </c>
      <c r="K905" s="78"/>
      <c r="L905" s="78"/>
      <c r="M905" s="84"/>
      <c r="N905" s="78"/>
      <c r="O905" s="78"/>
      <c r="P905" s="78"/>
      <c r="Q905" s="86"/>
      <c r="R905" s="78"/>
      <c r="S905" s="78"/>
      <c r="T905" s="78"/>
      <c r="U905" s="78"/>
      <c r="V905" s="78"/>
      <c r="W905" s="78"/>
    </row>
    <row r="906">
      <c r="A906" s="78"/>
      <c r="B906" s="78"/>
      <c r="C906" s="78"/>
      <c r="D906" s="78"/>
      <c r="E906" s="78"/>
      <c r="F906" s="78"/>
      <c r="G906" s="78"/>
      <c r="H906" s="85">
        <v>1.0</v>
      </c>
      <c r="I906" s="83">
        <f t="shared" si="1"/>
        <v>2</v>
      </c>
      <c r="J906" s="80">
        <v>2.0</v>
      </c>
      <c r="K906" s="78"/>
      <c r="L906" s="78"/>
      <c r="M906" s="84"/>
      <c r="N906" s="78"/>
      <c r="O906" s="78"/>
      <c r="P906" s="78"/>
      <c r="Q906" s="86"/>
      <c r="R906" s="78"/>
      <c r="S906" s="78"/>
      <c r="T906" s="78"/>
      <c r="U906" s="78"/>
      <c r="V906" s="78"/>
      <c r="W906" s="78"/>
    </row>
    <row r="907">
      <c r="A907" s="78"/>
      <c r="B907" s="78"/>
      <c r="C907" s="78"/>
      <c r="D907" s="78"/>
      <c r="E907" s="78"/>
      <c r="F907" s="78"/>
      <c r="G907" s="78"/>
      <c r="H907" s="85">
        <v>1.0</v>
      </c>
      <c r="I907" s="83">
        <f t="shared" si="1"/>
        <v>2</v>
      </c>
      <c r="J907" s="80">
        <v>2.0</v>
      </c>
      <c r="K907" s="78"/>
      <c r="L907" s="78"/>
      <c r="M907" s="84"/>
      <c r="N907" s="78"/>
      <c r="O907" s="78"/>
      <c r="P907" s="78"/>
      <c r="Q907" s="86"/>
      <c r="R907" s="78"/>
      <c r="S907" s="78"/>
      <c r="T907" s="78"/>
      <c r="U907" s="78"/>
      <c r="V907" s="78"/>
      <c r="W907" s="78"/>
    </row>
    <row r="908">
      <c r="A908" s="78"/>
      <c r="B908" s="78"/>
      <c r="C908" s="78"/>
      <c r="D908" s="78"/>
      <c r="E908" s="78"/>
      <c r="F908" s="78"/>
      <c r="G908" s="78"/>
      <c r="H908" s="85">
        <v>1.0</v>
      </c>
      <c r="I908" s="83">
        <f t="shared" si="1"/>
        <v>2</v>
      </c>
      <c r="J908" s="80">
        <v>2.0</v>
      </c>
      <c r="K908" s="78"/>
      <c r="L908" s="78"/>
      <c r="M908" s="84"/>
      <c r="N908" s="78"/>
      <c r="O908" s="78"/>
      <c r="P908" s="78"/>
      <c r="Q908" s="86"/>
      <c r="R908" s="78"/>
      <c r="S908" s="78"/>
      <c r="T908" s="78"/>
      <c r="U908" s="78"/>
      <c r="V908" s="78"/>
      <c r="W908" s="78"/>
    </row>
    <row r="909">
      <c r="A909" s="78"/>
      <c r="B909" s="78"/>
      <c r="C909" s="78"/>
      <c r="D909" s="78"/>
      <c r="E909" s="78"/>
      <c r="F909" s="78"/>
      <c r="G909" s="78"/>
      <c r="H909" s="85">
        <v>727.0</v>
      </c>
      <c r="I909" s="83">
        <f t="shared" si="1"/>
        <v>250</v>
      </c>
      <c r="J909" s="80">
        <v>17.0</v>
      </c>
      <c r="K909" s="78"/>
      <c r="L909" s="78"/>
      <c r="M909" s="84"/>
      <c r="N909" s="78"/>
      <c r="O909" s="78"/>
      <c r="P909" s="78"/>
      <c r="Q909" s="86"/>
      <c r="R909" s="78"/>
      <c r="S909" s="78"/>
      <c r="T909" s="78"/>
      <c r="U909" s="78"/>
      <c r="V909" s="78"/>
      <c r="W909" s="78"/>
    </row>
    <row r="910">
      <c r="A910" s="78"/>
      <c r="B910" s="78"/>
      <c r="C910" s="78"/>
      <c r="D910" s="78"/>
      <c r="E910" s="78"/>
      <c r="F910" s="78"/>
      <c r="G910" s="78"/>
      <c r="H910" s="85">
        <v>5.0</v>
      </c>
      <c r="I910" s="83">
        <f t="shared" si="1"/>
        <v>4</v>
      </c>
      <c r="J910" s="80">
        <v>8.0</v>
      </c>
      <c r="K910" s="78"/>
      <c r="L910" s="78"/>
      <c r="M910" s="84"/>
      <c r="N910" s="78"/>
      <c r="O910" s="78"/>
      <c r="P910" s="78"/>
      <c r="Q910" s="86"/>
      <c r="R910" s="78"/>
      <c r="S910" s="78"/>
      <c r="T910" s="78"/>
      <c r="U910" s="78"/>
      <c r="V910" s="78"/>
      <c r="W910" s="78"/>
    </row>
    <row r="911">
      <c r="A911" s="78"/>
      <c r="B911" s="78"/>
      <c r="C911" s="78"/>
      <c r="D911" s="78"/>
      <c r="E911" s="78"/>
      <c r="F911" s="78"/>
      <c r="G911" s="78"/>
      <c r="H911" s="85">
        <v>3.0</v>
      </c>
      <c r="I911" s="83">
        <f t="shared" si="1"/>
        <v>4</v>
      </c>
      <c r="J911" s="80">
        <v>2.0</v>
      </c>
      <c r="K911" s="78"/>
      <c r="L911" s="78"/>
      <c r="M911" s="84"/>
      <c r="N911" s="78"/>
      <c r="O911" s="78"/>
      <c r="P911" s="78"/>
      <c r="Q911" s="86"/>
      <c r="R911" s="78"/>
      <c r="S911" s="78"/>
      <c r="T911" s="78"/>
      <c r="U911" s="78"/>
      <c r="V911" s="78"/>
      <c r="W911" s="78"/>
    </row>
    <row r="912">
      <c r="A912" s="78"/>
      <c r="B912" s="78"/>
      <c r="C912" s="78"/>
      <c r="D912" s="78"/>
      <c r="E912" s="78"/>
      <c r="F912" s="78"/>
      <c r="G912" s="78"/>
      <c r="H912" s="85">
        <v>1.0</v>
      </c>
      <c r="I912" s="83">
        <f t="shared" si="1"/>
        <v>2</v>
      </c>
      <c r="J912" s="80">
        <v>2.0</v>
      </c>
      <c r="K912" s="78"/>
      <c r="L912" s="78"/>
      <c r="M912" s="84"/>
      <c r="N912" s="78"/>
      <c r="O912" s="78"/>
      <c r="P912" s="78"/>
      <c r="Q912" s="86"/>
      <c r="R912" s="78"/>
      <c r="S912" s="78"/>
      <c r="T912" s="78"/>
      <c r="U912" s="78"/>
      <c r="V912" s="78"/>
      <c r="W912" s="78"/>
    </row>
    <row r="913">
      <c r="A913" s="78"/>
      <c r="B913" s="78"/>
      <c r="C913" s="78"/>
      <c r="D913" s="78"/>
      <c r="E913" s="78"/>
      <c r="F913" s="78"/>
      <c r="G913" s="78"/>
      <c r="H913" s="85">
        <v>1.0</v>
      </c>
      <c r="I913" s="83">
        <f t="shared" si="1"/>
        <v>2</v>
      </c>
      <c r="J913" s="80">
        <v>2.0</v>
      </c>
      <c r="K913" s="78"/>
      <c r="L913" s="78"/>
      <c r="M913" s="84"/>
      <c r="N913" s="78"/>
      <c r="O913" s="78"/>
      <c r="P913" s="78"/>
      <c r="Q913" s="86"/>
      <c r="R913" s="78"/>
      <c r="S913" s="78"/>
      <c r="T913" s="78"/>
      <c r="U913" s="78"/>
      <c r="V913" s="78"/>
      <c r="W913" s="78"/>
    </row>
    <row r="914">
      <c r="A914" s="78"/>
      <c r="B914" s="78"/>
      <c r="C914" s="78"/>
      <c r="D914" s="78"/>
      <c r="E914" s="78"/>
      <c r="F914" s="78"/>
      <c r="G914" s="78"/>
      <c r="H914" s="85">
        <v>2.0</v>
      </c>
      <c r="I914" s="83">
        <f t="shared" si="1"/>
        <v>2</v>
      </c>
      <c r="J914" s="80">
        <v>2.0</v>
      </c>
      <c r="K914" s="78"/>
      <c r="L914" s="78"/>
      <c r="M914" s="84"/>
      <c r="N914" s="78"/>
      <c r="O914" s="78"/>
      <c r="P914" s="78"/>
      <c r="Q914" s="86"/>
      <c r="R914" s="78"/>
      <c r="S914" s="78"/>
      <c r="T914" s="78"/>
      <c r="U914" s="78"/>
      <c r="V914" s="78"/>
      <c r="W914" s="78"/>
    </row>
    <row r="915">
      <c r="A915" s="78"/>
      <c r="B915" s="78"/>
      <c r="C915" s="78"/>
      <c r="D915" s="78"/>
      <c r="E915" s="78"/>
      <c r="F915" s="78"/>
      <c r="G915" s="78"/>
      <c r="H915" s="85">
        <v>1.0</v>
      </c>
      <c r="I915" s="83">
        <f t="shared" si="1"/>
        <v>2</v>
      </c>
      <c r="J915" s="80">
        <v>2.0</v>
      </c>
      <c r="K915" s="78"/>
      <c r="L915" s="78"/>
      <c r="M915" s="84"/>
      <c r="N915" s="78"/>
      <c r="O915" s="78"/>
      <c r="P915" s="78"/>
      <c r="Q915" s="81">
        <v>2.0</v>
      </c>
      <c r="R915" s="80">
        <v>1.0</v>
      </c>
      <c r="S915" s="78"/>
      <c r="T915" s="78"/>
      <c r="U915" s="78"/>
      <c r="V915" s="78"/>
      <c r="W915" s="78"/>
    </row>
    <row r="916">
      <c r="A916" s="78"/>
      <c r="B916" s="78"/>
      <c r="C916" s="78"/>
      <c r="D916" s="78"/>
      <c r="E916" s="78"/>
      <c r="F916" s="78"/>
      <c r="G916" s="78"/>
      <c r="H916" s="85">
        <v>1.0</v>
      </c>
      <c r="I916" s="83">
        <f t="shared" si="1"/>
        <v>2</v>
      </c>
      <c r="J916" s="80">
        <v>2.0</v>
      </c>
      <c r="K916" s="78"/>
      <c r="L916" s="78"/>
      <c r="M916" s="84"/>
      <c r="N916" s="78"/>
      <c r="O916" s="78"/>
      <c r="P916" s="78"/>
      <c r="Q916" s="86"/>
      <c r="R916" s="78"/>
      <c r="S916" s="78"/>
      <c r="T916" s="78"/>
      <c r="U916" s="78"/>
      <c r="V916" s="78"/>
      <c r="W916" s="78"/>
    </row>
    <row r="917">
      <c r="A917" s="78"/>
      <c r="B917" s="78"/>
      <c r="C917" s="78"/>
      <c r="D917" s="78"/>
      <c r="E917" s="78"/>
      <c r="F917" s="78"/>
      <c r="G917" s="78"/>
      <c r="H917" s="85">
        <v>0.0</v>
      </c>
      <c r="I917" s="83">
        <f t="shared" si="1"/>
        <v>2</v>
      </c>
      <c r="J917" s="80">
        <v>2.0</v>
      </c>
      <c r="K917" s="78"/>
      <c r="L917" s="78"/>
      <c r="M917" s="84"/>
      <c r="N917" s="78"/>
      <c r="O917" s="78"/>
      <c r="P917" s="78"/>
      <c r="Q917" s="86"/>
      <c r="R917" s="78"/>
      <c r="S917" s="78"/>
      <c r="T917" s="78"/>
      <c r="U917" s="78"/>
      <c r="V917" s="78"/>
      <c r="W917" s="78"/>
    </row>
    <row r="918">
      <c r="A918" s="78"/>
      <c r="B918" s="78"/>
      <c r="C918" s="78"/>
      <c r="D918" s="78"/>
      <c r="E918" s="78"/>
      <c r="F918" s="78"/>
      <c r="G918" s="78"/>
      <c r="H918" s="85">
        <v>1.0</v>
      </c>
      <c r="I918" s="83">
        <f t="shared" si="1"/>
        <v>2</v>
      </c>
      <c r="J918" s="80">
        <v>2.0</v>
      </c>
      <c r="K918" s="78"/>
      <c r="L918" s="78"/>
      <c r="M918" s="84"/>
      <c r="N918" s="78"/>
      <c r="O918" s="78"/>
      <c r="P918" s="78"/>
      <c r="Q918" s="86"/>
      <c r="R918" s="78"/>
      <c r="S918" s="78"/>
      <c r="T918" s="78"/>
      <c r="U918" s="78"/>
      <c r="V918" s="78"/>
      <c r="W918" s="78"/>
    </row>
    <row r="919">
      <c r="A919" s="78"/>
      <c r="B919" s="78"/>
      <c r="C919" s="78"/>
      <c r="D919" s="78"/>
      <c r="E919" s="78"/>
      <c r="F919" s="78"/>
      <c r="G919" s="78"/>
      <c r="H919" s="85">
        <v>6.0</v>
      </c>
      <c r="I919" s="83">
        <f t="shared" si="1"/>
        <v>4</v>
      </c>
      <c r="J919" s="80">
        <v>8.0</v>
      </c>
      <c r="K919" s="78"/>
      <c r="L919" s="78"/>
      <c r="M919" s="84"/>
      <c r="N919" s="78"/>
      <c r="O919" s="78"/>
      <c r="P919" s="78"/>
      <c r="Q919" s="86"/>
      <c r="R919" s="78"/>
      <c r="S919" s="78"/>
      <c r="T919" s="78"/>
      <c r="U919" s="78"/>
      <c r="V919" s="78"/>
      <c r="W919" s="78"/>
    </row>
    <row r="920">
      <c r="A920" s="78"/>
      <c r="B920" s="78"/>
      <c r="C920" s="78"/>
      <c r="D920" s="78"/>
      <c r="E920" s="78"/>
      <c r="F920" s="78"/>
      <c r="G920" s="78"/>
      <c r="H920" s="85">
        <v>2.0</v>
      </c>
      <c r="I920" s="83">
        <f t="shared" si="1"/>
        <v>2</v>
      </c>
      <c r="J920" s="80">
        <v>2.0</v>
      </c>
      <c r="K920" s="78"/>
      <c r="L920" s="78"/>
      <c r="M920" s="84"/>
      <c r="N920" s="78"/>
      <c r="O920" s="78"/>
      <c r="P920" s="78"/>
      <c r="Q920" s="86"/>
      <c r="R920" s="78"/>
      <c r="S920" s="78"/>
      <c r="T920" s="78"/>
      <c r="U920" s="78"/>
      <c r="V920" s="78"/>
      <c r="W920" s="78"/>
    </row>
    <row r="921">
      <c r="A921" s="78"/>
      <c r="B921" s="78"/>
      <c r="C921" s="78"/>
      <c r="D921" s="78"/>
      <c r="E921" s="78"/>
      <c r="F921" s="78"/>
      <c r="G921" s="78"/>
      <c r="H921" s="85">
        <v>1.0</v>
      </c>
      <c r="I921" s="83">
        <f t="shared" si="1"/>
        <v>2</v>
      </c>
      <c r="J921" s="80">
        <v>2.0</v>
      </c>
      <c r="K921" s="78"/>
      <c r="L921" s="78"/>
      <c r="M921" s="84"/>
      <c r="N921" s="78"/>
      <c r="O921" s="78"/>
      <c r="P921" s="78"/>
      <c r="Q921" s="81">
        <v>2.0</v>
      </c>
      <c r="R921" s="80">
        <v>1.0</v>
      </c>
      <c r="S921" s="78"/>
      <c r="T921" s="78"/>
      <c r="U921" s="78"/>
      <c r="V921" s="78"/>
      <c r="W921" s="78"/>
    </row>
    <row r="922">
      <c r="A922" s="78"/>
      <c r="B922" s="78"/>
      <c r="C922" s="78"/>
      <c r="D922" s="78"/>
      <c r="E922" s="78"/>
      <c r="F922" s="78"/>
      <c r="G922" s="78"/>
      <c r="H922" s="85">
        <v>3.0</v>
      </c>
      <c r="I922" s="83">
        <f t="shared" si="1"/>
        <v>4</v>
      </c>
      <c r="J922" s="80">
        <v>2.0</v>
      </c>
      <c r="K922" s="78"/>
      <c r="L922" s="78"/>
      <c r="M922" s="84"/>
      <c r="N922" s="78"/>
      <c r="O922" s="78"/>
      <c r="P922" s="78"/>
      <c r="Q922" s="86"/>
      <c r="R922" s="78"/>
      <c r="S922" s="78"/>
      <c r="T922" s="78"/>
      <c r="U922" s="78"/>
      <c r="V922" s="78"/>
      <c r="W922" s="78"/>
    </row>
    <row r="923">
      <c r="A923" s="78"/>
      <c r="B923" s="78"/>
      <c r="C923" s="78"/>
      <c r="D923" s="78"/>
      <c r="E923" s="78"/>
      <c r="F923" s="78"/>
      <c r="G923" s="78"/>
      <c r="H923" s="85">
        <v>1.0</v>
      </c>
      <c r="I923" s="83">
        <f t="shared" si="1"/>
        <v>2</v>
      </c>
      <c r="J923" s="80">
        <v>2.0</v>
      </c>
      <c r="K923" s="78"/>
      <c r="L923" s="78"/>
      <c r="M923" s="84"/>
      <c r="N923" s="78"/>
      <c r="O923" s="78"/>
      <c r="P923" s="78"/>
      <c r="Q923" s="86"/>
      <c r="R923" s="78"/>
      <c r="S923" s="78"/>
      <c r="T923" s="78"/>
      <c r="U923" s="78"/>
      <c r="V923" s="78"/>
      <c r="W923" s="78"/>
    </row>
    <row r="924">
      <c r="A924" s="78"/>
      <c r="B924" s="78"/>
      <c r="C924" s="78"/>
      <c r="D924" s="78"/>
      <c r="E924" s="78"/>
      <c r="F924" s="78"/>
      <c r="G924" s="78"/>
      <c r="H924" s="85">
        <v>4.0</v>
      </c>
      <c r="I924" s="83">
        <f t="shared" si="1"/>
        <v>4</v>
      </c>
      <c r="J924" s="80">
        <v>8.0</v>
      </c>
      <c r="K924" s="78"/>
      <c r="L924" s="78"/>
      <c r="M924" s="84"/>
      <c r="N924" s="78"/>
      <c r="O924" s="78"/>
      <c r="P924" s="78"/>
      <c r="Q924" s="86"/>
      <c r="R924" s="78"/>
      <c r="S924" s="78"/>
      <c r="T924" s="78"/>
      <c r="U924" s="78"/>
      <c r="V924" s="78"/>
      <c r="W924" s="78"/>
    </row>
    <row r="925">
      <c r="A925" s="78"/>
      <c r="B925" s="78"/>
      <c r="C925" s="78"/>
      <c r="D925" s="78"/>
      <c r="E925" s="78"/>
      <c r="F925" s="78"/>
      <c r="G925" s="78"/>
      <c r="H925" s="85">
        <v>4.0</v>
      </c>
      <c r="I925" s="83">
        <f t="shared" si="1"/>
        <v>4</v>
      </c>
      <c r="J925" s="80">
        <v>8.0</v>
      </c>
      <c r="K925" s="78"/>
      <c r="L925" s="78"/>
      <c r="M925" s="84"/>
      <c r="N925" s="78"/>
      <c r="O925" s="78"/>
      <c r="P925" s="78"/>
      <c r="Q925" s="86"/>
      <c r="R925" s="78"/>
      <c r="S925" s="78"/>
      <c r="T925" s="78"/>
      <c r="U925" s="78"/>
      <c r="V925" s="78"/>
      <c r="W925" s="78"/>
    </row>
    <row r="926">
      <c r="A926" s="78"/>
      <c r="B926" s="78"/>
      <c r="C926" s="78"/>
      <c r="D926" s="78"/>
      <c r="E926" s="78"/>
      <c r="F926" s="78"/>
      <c r="G926" s="78"/>
      <c r="H926" s="85">
        <v>1.0</v>
      </c>
      <c r="I926" s="83">
        <f t="shared" si="1"/>
        <v>2</v>
      </c>
      <c r="J926" s="80">
        <v>2.0</v>
      </c>
      <c r="K926" s="78"/>
      <c r="L926" s="78"/>
      <c r="M926" s="84"/>
      <c r="N926" s="78"/>
      <c r="O926" s="78"/>
      <c r="P926" s="78"/>
      <c r="Q926" s="86"/>
      <c r="R926" s="78"/>
      <c r="S926" s="78"/>
      <c r="T926" s="78"/>
      <c r="U926" s="78"/>
      <c r="V926" s="78"/>
      <c r="W926" s="78"/>
    </row>
    <row r="927">
      <c r="A927" s="78"/>
      <c r="B927" s="78"/>
      <c r="C927" s="78"/>
      <c r="D927" s="78"/>
      <c r="E927" s="78"/>
      <c r="F927" s="78"/>
      <c r="G927" s="78"/>
      <c r="H927" s="85">
        <v>6.0</v>
      </c>
      <c r="I927" s="83">
        <f t="shared" si="1"/>
        <v>4</v>
      </c>
      <c r="J927" s="80">
        <v>8.0</v>
      </c>
      <c r="K927" s="78"/>
      <c r="L927" s="78"/>
      <c r="M927" s="84"/>
      <c r="N927" s="78"/>
      <c r="O927" s="78"/>
      <c r="P927" s="78"/>
      <c r="Q927" s="86"/>
      <c r="R927" s="78"/>
      <c r="S927" s="78"/>
      <c r="T927" s="78"/>
      <c r="U927" s="78"/>
      <c r="V927" s="78"/>
      <c r="W927" s="78"/>
    </row>
    <row r="928">
      <c r="A928" s="78"/>
      <c r="B928" s="78"/>
      <c r="C928" s="78"/>
      <c r="D928" s="78"/>
      <c r="E928" s="78"/>
      <c r="F928" s="78"/>
      <c r="G928" s="78"/>
      <c r="H928" s="85">
        <v>0.0</v>
      </c>
      <c r="I928" s="83">
        <f t="shared" si="1"/>
        <v>2</v>
      </c>
      <c r="J928" s="80">
        <v>2.0</v>
      </c>
      <c r="K928" s="78"/>
      <c r="L928" s="78"/>
      <c r="M928" s="84"/>
      <c r="N928" s="78"/>
      <c r="O928" s="78"/>
      <c r="P928" s="78"/>
      <c r="Q928" s="86"/>
      <c r="R928" s="78"/>
      <c r="S928" s="78"/>
      <c r="T928" s="78"/>
      <c r="U928" s="78"/>
      <c r="V928" s="78"/>
      <c r="W928" s="78"/>
    </row>
    <row r="929">
      <c r="A929" s="78"/>
      <c r="B929" s="78"/>
      <c r="C929" s="78"/>
      <c r="D929" s="78"/>
      <c r="E929" s="78"/>
      <c r="F929" s="78"/>
      <c r="G929" s="78"/>
      <c r="H929" s="85">
        <v>1.0</v>
      </c>
      <c r="I929" s="83">
        <f t="shared" si="1"/>
        <v>2</v>
      </c>
      <c r="J929" s="80">
        <v>2.0</v>
      </c>
      <c r="K929" s="78"/>
      <c r="L929" s="78"/>
      <c r="M929" s="84"/>
      <c r="N929" s="78"/>
      <c r="O929" s="78"/>
      <c r="P929" s="78"/>
      <c r="Q929" s="86"/>
      <c r="R929" s="78"/>
      <c r="S929" s="78"/>
      <c r="T929" s="78"/>
      <c r="U929" s="78"/>
      <c r="V929" s="78"/>
      <c r="W929" s="78"/>
    </row>
    <row r="930">
      <c r="A930" s="78"/>
      <c r="B930" s="78"/>
      <c r="C930" s="78"/>
      <c r="D930" s="78"/>
      <c r="E930" s="78"/>
      <c r="F930" s="78"/>
      <c r="G930" s="78"/>
      <c r="H930" s="85">
        <v>10.0</v>
      </c>
      <c r="I930" s="83">
        <f t="shared" si="1"/>
        <v>8</v>
      </c>
      <c r="J930" s="80">
        <v>17.0</v>
      </c>
      <c r="K930" s="78"/>
      <c r="L930" s="78"/>
      <c r="M930" s="84"/>
      <c r="N930" s="78"/>
      <c r="O930" s="78"/>
      <c r="P930" s="78"/>
      <c r="Q930" s="86"/>
      <c r="R930" s="78"/>
      <c r="S930" s="78"/>
      <c r="T930" s="78"/>
      <c r="U930" s="78"/>
      <c r="V930" s="78"/>
      <c r="W930" s="78"/>
    </row>
    <row r="931">
      <c r="A931" s="78"/>
      <c r="B931" s="78"/>
      <c r="C931" s="78"/>
      <c r="D931" s="78"/>
      <c r="E931" s="78"/>
      <c r="F931" s="78"/>
      <c r="G931" s="78"/>
      <c r="H931" s="85">
        <v>9.0</v>
      </c>
      <c r="I931" s="83">
        <f t="shared" si="1"/>
        <v>8</v>
      </c>
      <c r="J931" s="80">
        <v>12.0</v>
      </c>
      <c r="K931" s="78"/>
      <c r="L931" s="78"/>
      <c r="M931" s="84"/>
      <c r="N931" s="78"/>
      <c r="O931" s="78"/>
      <c r="P931" s="78"/>
      <c r="Q931" s="86"/>
      <c r="R931" s="78"/>
      <c r="S931" s="78"/>
      <c r="T931" s="78"/>
      <c r="U931" s="78"/>
      <c r="V931" s="78"/>
      <c r="W931" s="78"/>
    </row>
    <row r="932">
      <c r="A932" s="78"/>
      <c r="B932" s="78"/>
      <c r="C932" s="78"/>
      <c r="D932" s="78"/>
      <c r="E932" s="78"/>
      <c r="F932" s="78"/>
      <c r="G932" s="78"/>
      <c r="H932" s="85">
        <v>2.0</v>
      </c>
      <c r="I932" s="83">
        <f t="shared" si="1"/>
        <v>2</v>
      </c>
      <c r="J932" s="80">
        <v>2.0</v>
      </c>
      <c r="K932" s="78"/>
      <c r="L932" s="78"/>
      <c r="M932" s="84"/>
      <c r="N932" s="78"/>
      <c r="O932" s="78"/>
      <c r="P932" s="78"/>
      <c r="Q932" s="86"/>
      <c r="R932" s="78"/>
      <c r="S932" s="78"/>
      <c r="T932" s="78"/>
      <c r="U932" s="78"/>
      <c r="V932" s="78"/>
      <c r="W932" s="78"/>
    </row>
    <row r="933">
      <c r="A933" s="78"/>
      <c r="B933" s="78"/>
      <c r="C933" s="78"/>
      <c r="D933" s="78"/>
      <c r="E933" s="78"/>
      <c r="F933" s="78"/>
      <c r="G933" s="78"/>
      <c r="H933" s="85">
        <v>1.0</v>
      </c>
      <c r="I933" s="83">
        <f t="shared" si="1"/>
        <v>2</v>
      </c>
      <c r="J933" s="80">
        <v>2.0</v>
      </c>
      <c r="K933" s="78"/>
      <c r="L933" s="78"/>
      <c r="M933" s="84"/>
      <c r="N933" s="78"/>
      <c r="O933" s="78"/>
      <c r="P933" s="78"/>
      <c r="Q933" s="81">
        <v>2.0</v>
      </c>
      <c r="R933" s="80">
        <v>1.0</v>
      </c>
      <c r="S933" s="78"/>
      <c r="T933" s="78"/>
      <c r="U933" s="78"/>
      <c r="V933" s="78"/>
      <c r="W933" s="78"/>
    </row>
    <row r="934">
      <c r="A934" s="78"/>
      <c r="B934" s="78"/>
      <c r="C934" s="78"/>
      <c r="D934" s="78"/>
      <c r="E934" s="78"/>
      <c r="F934" s="78"/>
      <c r="G934" s="78"/>
      <c r="H934" s="85">
        <v>1.0</v>
      </c>
      <c r="I934" s="83">
        <f t="shared" si="1"/>
        <v>2</v>
      </c>
      <c r="J934" s="80">
        <v>2.0</v>
      </c>
      <c r="K934" s="78"/>
      <c r="L934" s="78"/>
      <c r="M934" s="84"/>
      <c r="N934" s="78"/>
      <c r="O934" s="78"/>
      <c r="P934" s="78"/>
      <c r="Q934" s="86"/>
      <c r="R934" s="78"/>
      <c r="S934" s="78"/>
      <c r="T934" s="78"/>
      <c r="U934" s="78"/>
      <c r="V934" s="78"/>
      <c r="W934" s="78"/>
    </row>
    <row r="935">
      <c r="A935" s="78"/>
      <c r="B935" s="78"/>
      <c r="C935" s="78"/>
      <c r="D935" s="78"/>
      <c r="E935" s="78"/>
      <c r="F935" s="78"/>
      <c r="G935" s="78"/>
      <c r="H935" s="85">
        <v>0.0</v>
      </c>
      <c r="I935" s="83">
        <f t="shared" si="1"/>
        <v>2</v>
      </c>
      <c r="J935" s="80">
        <v>2.0</v>
      </c>
      <c r="K935" s="78"/>
      <c r="L935" s="78"/>
      <c r="M935" s="84"/>
      <c r="N935" s="78"/>
      <c r="O935" s="78"/>
      <c r="P935" s="78"/>
      <c r="Q935" s="86"/>
      <c r="R935" s="78"/>
      <c r="S935" s="78"/>
      <c r="T935" s="78"/>
      <c r="U935" s="78"/>
      <c r="V935" s="78"/>
      <c r="W935" s="78"/>
    </row>
    <row r="936">
      <c r="A936" s="78"/>
      <c r="B936" s="78"/>
      <c r="C936" s="78"/>
      <c r="D936" s="78"/>
      <c r="E936" s="78"/>
      <c r="F936" s="78"/>
      <c r="G936" s="78"/>
      <c r="H936" s="85">
        <v>1.0</v>
      </c>
      <c r="I936" s="83">
        <f t="shared" si="1"/>
        <v>2</v>
      </c>
      <c r="J936" s="80">
        <v>2.0</v>
      </c>
      <c r="K936" s="78"/>
      <c r="L936" s="78"/>
      <c r="M936" s="84"/>
      <c r="N936" s="78"/>
      <c r="O936" s="78"/>
      <c r="P936" s="78"/>
      <c r="Q936" s="86"/>
      <c r="R936" s="78"/>
      <c r="S936" s="78"/>
      <c r="T936" s="78"/>
      <c r="U936" s="78"/>
      <c r="V936" s="78"/>
      <c r="W936" s="78"/>
    </row>
    <row r="937">
      <c r="A937" s="78"/>
      <c r="B937" s="78"/>
      <c r="C937" s="78"/>
      <c r="D937" s="78"/>
      <c r="E937" s="78"/>
      <c r="F937" s="78"/>
      <c r="G937" s="78"/>
      <c r="H937" s="85">
        <v>1.0</v>
      </c>
      <c r="I937" s="83">
        <f t="shared" si="1"/>
        <v>2</v>
      </c>
      <c r="J937" s="80">
        <v>2.0</v>
      </c>
      <c r="K937" s="78"/>
      <c r="L937" s="78"/>
      <c r="M937" s="84"/>
      <c r="N937" s="78"/>
      <c r="O937" s="78"/>
      <c r="P937" s="78"/>
      <c r="Q937" s="86"/>
      <c r="R937" s="78"/>
      <c r="S937" s="78"/>
      <c r="T937" s="78"/>
      <c r="U937" s="78"/>
      <c r="V937" s="78"/>
      <c r="W937" s="78"/>
    </row>
    <row r="938">
      <c r="A938" s="78"/>
      <c r="B938" s="78"/>
      <c r="C938" s="78"/>
      <c r="D938" s="78"/>
      <c r="E938" s="78"/>
      <c r="F938" s="78"/>
      <c r="G938" s="78"/>
      <c r="H938" s="85">
        <v>1.0</v>
      </c>
      <c r="I938" s="83">
        <f t="shared" si="1"/>
        <v>2</v>
      </c>
      <c r="J938" s="80">
        <v>2.0</v>
      </c>
      <c r="K938" s="78"/>
      <c r="L938" s="78"/>
      <c r="M938" s="84"/>
      <c r="N938" s="78"/>
      <c r="O938" s="78"/>
      <c r="P938" s="78"/>
      <c r="Q938" s="86"/>
      <c r="R938" s="78"/>
      <c r="S938" s="78"/>
      <c r="T938" s="78"/>
      <c r="U938" s="78"/>
      <c r="V938" s="78"/>
      <c r="W938" s="78"/>
    </row>
    <row r="939">
      <c r="A939" s="78"/>
      <c r="B939" s="78"/>
      <c r="C939" s="78"/>
      <c r="D939" s="78"/>
      <c r="E939" s="78"/>
      <c r="F939" s="78"/>
      <c r="G939" s="78"/>
      <c r="H939" s="85">
        <v>6.0</v>
      </c>
      <c r="I939" s="83">
        <f t="shared" si="1"/>
        <v>4</v>
      </c>
      <c r="J939" s="80">
        <v>8.0</v>
      </c>
      <c r="K939" s="78"/>
      <c r="L939" s="78"/>
      <c r="M939" s="84"/>
      <c r="N939" s="78"/>
      <c r="O939" s="78"/>
      <c r="P939" s="78"/>
      <c r="Q939" s="86"/>
      <c r="R939" s="78"/>
      <c r="S939" s="78"/>
      <c r="T939" s="78"/>
      <c r="U939" s="78"/>
      <c r="V939" s="78"/>
      <c r="W939" s="78"/>
    </row>
    <row r="940">
      <c r="A940" s="78"/>
      <c r="B940" s="78"/>
      <c r="C940" s="78"/>
      <c r="D940" s="78"/>
      <c r="E940" s="78"/>
      <c r="F940" s="78"/>
      <c r="G940" s="78"/>
      <c r="H940" s="85">
        <v>2.0</v>
      </c>
      <c r="I940" s="83">
        <f t="shared" si="1"/>
        <v>2</v>
      </c>
      <c r="J940" s="80">
        <v>2.0</v>
      </c>
      <c r="K940" s="78"/>
      <c r="L940" s="78"/>
      <c r="M940" s="84"/>
      <c r="N940" s="78"/>
      <c r="O940" s="78"/>
      <c r="P940" s="78"/>
      <c r="Q940" s="86"/>
      <c r="R940" s="78"/>
      <c r="S940" s="78"/>
      <c r="T940" s="78"/>
      <c r="U940" s="78"/>
      <c r="V940" s="78"/>
      <c r="W940" s="78"/>
    </row>
    <row r="941">
      <c r="A941" s="78"/>
      <c r="B941" s="78"/>
      <c r="C941" s="78"/>
      <c r="D941" s="78"/>
      <c r="E941" s="78"/>
      <c r="F941" s="78"/>
      <c r="G941" s="78"/>
      <c r="H941" s="85">
        <v>5.0</v>
      </c>
      <c r="I941" s="83">
        <f t="shared" si="1"/>
        <v>4</v>
      </c>
      <c r="J941" s="80">
        <v>8.0</v>
      </c>
      <c r="K941" s="78"/>
      <c r="L941" s="78"/>
      <c r="M941" s="84"/>
      <c r="N941" s="78"/>
      <c r="O941" s="78"/>
      <c r="P941" s="78"/>
      <c r="Q941" s="81">
        <v>2.0</v>
      </c>
      <c r="R941" s="80">
        <v>1.0</v>
      </c>
      <c r="S941" s="78"/>
      <c r="T941" s="78"/>
      <c r="U941" s="78"/>
      <c r="V941" s="78"/>
      <c r="W941" s="78"/>
    </row>
    <row r="942">
      <c r="A942" s="78"/>
      <c r="B942" s="78"/>
      <c r="C942" s="78"/>
      <c r="D942" s="78"/>
      <c r="E942" s="78"/>
      <c r="F942" s="78"/>
      <c r="G942" s="78"/>
      <c r="H942" s="85">
        <v>5.0</v>
      </c>
      <c r="I942" s="83">
        <f t="shared" si="1"/>
        <v>4</v>
      </c>
      <c r="J942" s="80">
        <v>8.0</v>
      </c>
      <c r="K942" s="78"/>
      <c r="L942" s="78"/>
      <c r="M942" s="84"/>
      <c r="N942" s="78"/>
      <c r="O942" s="78"/>
      <c r="P942" s="78"/>
      <c r="Q942" s="86"/>
      <c r="R942" s="78"/>
      <c r="S942" s="78"/>
      <c r="T942" s="78"/>
      <c r="U942" s="78"/>
      <c r="V942" s="78"/>
      <c r="W942" s="78"/>
    </row>
    <row r="943">
      <c r="A943" s="78"/>
      <c r="B943" s="78"/>
      <c r="C943" s="78"/>
      <c r="D943" s="78"/>
      <c r="E943" s="78"/>
      <c r="F943" s="78"/>
      <c r="G943" s="78"/>
      <c r="H943" s="85">
        <v>7.0</v>
      </c>
      <c r="I943" s="83">
        <f t="shared" si="1"/>
        <v>8</v>
      </c>
      <c r="J943" s="80">
        <v>12.0</v>
      </c>
      <c r="K943" s="78"/>
      <c r="L943" s="78"/>
      <c r="M943" s="84"/>
      <c r="N943" s="78"/>
      <c r="O943" s="78"/>
      <c r="P943" s="78"/>
      <c r="Q943" s="86"/>
      <c r="R943" s="78"/>
      <c r="S943" s="78"/>
      <c r="T943" s="78"/>
      <c r="U943" s="78"/>
      <c r="V943" s="78"/>
      <c r="W943" s="78"/>
    </row>
    <row r="944">
      <c r="A944" s="78"/>
      <c r="B944" s="78"/>
      <c r="C944" s="78"/>
      <c r="D944" s="78"/>
      <c r="E944" s="78"/>
      <c r="F944" s="78"/>
      <c r="G944" s="78"/>
      <c r="H944" s="85">
        <v>5.0</v>
      </c>
      <c r="I944" s="83">
        <f t="shared" si="1"/>
        <v>4</v>
      </c>
      <c r="J944" s="80">
        <v>8.0</v>
      </c>
      <c r="K944" s="78"/>
      <c r="L944" s="78"/>
      <c r="M944" s="84"/>
      <c r="N944" s="78"/>
      <c r="O944" s="78"/>
      <c r="P944" s="78"/>
      <c r="Q944" s="86"/>
      <c r="R944" s="78"/>
      <c r="S944" s="78"/>
      <c r="T944" s="78"/>
      <c r="U944" s="78"/>
      <c r="V944" s="78"/>
      <c r="W944" s="78"/>
    </row>
    <row r="945">
      <c r="A945" s="78"/>
      <c r="B945" s="78"/>
      <c r="C945" s="78"/>
      <c r="D945" s="78"/>
      <c r="E945" s="78"/>
      <c r="F945" s="78"/>
      <c r="G945" s="78"/>
      <c r="H945" s="85">
        <v>3.0</v>
      </c>
      <c r="I945" s="83">
        <f t="shared" si="1"/>
        <v>4</v>
      </c>
      <c r="J945" s="80">
        <v>2.0</v>
      </c>
      <c r="K945" s="78"/>
      <c r="L945" s="78"/>
      <c r="M945" s="84"/>
      <c r="N945" s="78"/>
      <c r="O945" s="78"/>
      <c r="P945" s="78"/>
      <c r="Q945" s="86"/>
      <c r="R945" s="78"/>
      <c r="S945" s="78"/>
      <c r="T945" s="78"/>
      <c r="U945" s="78"/>
      <c r="V945" s="78"/>
      <c r="W945" s="78"/>
    </row>
    <row r="946">
      <c r="A946" s="78"/>
      <c r="B946" s="78"/>
      <c r="C946" s="78"/>
      <c r="D946" s="78"/>
      <c r="E946" s="78"/>
      <c r="F946" s="78"/>
      <c r="G946" s="78"/>
      <c r="H946" s="85">
        <v>3.0</v>
      </c>
      <c r="I946" s="83">
        <f t="shared" si="1"/>
        <v>4</v>
      </c>
      <c r="J946" s="80">
        <v>2.0</v>
      </c>
      <c r="K946" s="78"/>
      <c r="L946" s="78"/>
      <c r="M946" s="84"/>
      <c r="N946" s="78"/>
      <c r="O946" s="78"/>
      <c r="P946" s="78"/>
      <c r="Q946" s="86"/>
      <c r="R946" s="78"/>
      <c r="S946" s="78"/>
      <c r="T946" s="78"/>
      <c r="U946" s="78"/>
      <c r="V946" s="78"/>
      <c r="W946" s="78"/>
    </row>
    <row r="947">
      <c r="A947" s="78"/>
      <c r="B947" s="78"/>
      <c r="C947" s="78"/>
      <c r="D947" s="78"/>
      <c r="E947" s="78"/>
      <c r="F947" s="78"/>
      <c r="G947" s="78"/>
      <c r="H947" s="85">
        <v>2.0</v>
      </c>
      <c r="I947" s="83">
        <f t="shared" si="1"/>
        <v>2</v>
      </c>
      <c r="J947" s="80">
        <v>2.0</v>
      </c>
      <c r="K947" s="78"/>
      <c r="L947" s="78"/>
      <c r="M947" s="84"/>
      <c r="N947" s="78"/>
      <c r="O947" s="78"/>
      <c r="P947" s="78"/>
      <c r="Q947" s="86"/>
      <c r="R947" s="78"/>
      <c r="S947" s="78"/>
      <c r="T947" s="78"/>
      <c r="U947" s="78"/>
      <c r="V947" s="78"/>
      <c r="W947" s="78"/>
    </row>
    <row r="948">
      <c r="A948" s="78"/>
      <c r="B948" s="78"/>
      <c r="C948" s="78"/>
      <c r="D948" s="78"/>
      <c r="E948" s="78"/>
      <c r="F948" s="78"/>
      <c r="G948" s="78"/>
      <c r="H948" s="85">
        <v>5.0</v>
      </c>
      <c r="I948" s="83">
        <f t="shared" si="1"/>
        <v>4</v>
      </c>
      <c r="J948" s="80">
        <v>8.0</v>
      </c>
      <c r="K948" s="78"/>
      <c r="L948" s="78"/>
      <c r="M948" s="84"/>
      <c r="N948" s="78"/>
      <c r="O948" s="78"/>
      <c r="P948" s="78"/>
      <c r="Q948" s="81">
        <v>2.0</v>
      </c>
      <c r="R948" s="80">
        <v>1.0</v>
      </c>
      <c r="S948" s="78"/>
      <c r="T948" s="78"/>
      <c r="U948" s="78"/>
      <c r="V948" s="78"/>
      <c r="W948" s="78"/>
    </row>
    <row r="949">
      <c r="A949" s="78"/>
      <c r="B949" s="78"/>
      <c r="C949" s="78"/>
      <c r="D949" s="78"/>
      <c r="E949" s="78"/>
      <c r="F949" s="78"/>
      <c r="G949" s="78"/>
      <c r="H949" s="85">
        <v>1.0</v>
      </c>
      <c r="I949" s="83">
        <f t="shared" si="1"/>
        <v>2</v>
      </c>
      <c r="J949" s="80">
        <v>2.0</v>
      </c>
      <c r="K949" s="78"/>
      <c r="L949" s="78"/>
      <c r="M949" s="84"/>
      <c r="N949" s="78"/>
      <c r="O949" s="78"/>
      <c r="P949" s="78"/>
      <c r="Q949" s="86"/>
      <c r="R949" s="78"/>
      <c r="S949" s="78"/>
      <c r="T949" s="78"/>
      <c r="U949" s="78"/>
      <c r="V949" s="78"/>
      <c r="W949" s="78"/>
    </row>
    <row r="950">
      <c r="A950" s="78"/>
      <c r="B950" s="78"/>
      <c r="C950" s="78"/>
      <c r="D950" s="78"/>
      <c r="E950" s="78"/>
      <c r="F950" s="78"/>
      <c r="G950" s="78"/>
      <c r="H950" s="85">
        <v>2.0</v>
      </c>
      <c r="I950" s="83">
        <f t="shared" si="1"/>
        <v>2</v>
      </c>
      <c r="J950" s="80">
        <v>2.0</v>
      </c>
      <c r="K950" s="78"/>
      <c r="L950" s="78"/>
      <c r="M950" s="84"/>
      <c r="N950" s="78"/>
      <c r="O950" s="78"/>
      <c r="P950" s="78"/>
      <c r="Q950" s="86"/>
      <c r="R950" s="78"/>
      <c r="S950" s="78"/>
      <c r="T950" s="78"/>
      <c r="U950" s="78"/>
      <c r="V950" s="78"/>
      <c r="W950" s="78"/>
    </row>
    <row r="951">
      <c r="A951" s="78"/>
      <c r="B951" s="78"/>
      <c r="C951" s="78"/>
      <c r="D951" s="78"/>
      <c r="E951" s="78"/>
      <c r="F951" s="78"/>
      <c r="G951" s="78"/>
      <c r="H951" s="85">
        <v>9.0</v>
      </c>
      <c r="I951" s="83">
        <f t="shared" si="1"/>
        <v>8</v>
      </c>
      <c r="J951" s="80">
        <v>12.0</v>
      </c>
      <c r="K951" s="78"/>
      <c r="L951" s="78"/>
      <c r="M951" s="84"/>
      <c r="N951" s="78"/>
      <c r="O951" s="78"/>
      <c r="P951" s="78"/>
      <c r="Q951" s="81">
        <v>2.0</v>
      </c>
      <c r="R951" s="80">
        <v>1.0</v>
      </c>
      <c r="S951" s="78"/>
      <c r="T951" s="78"/>
      <c r="U951" s="78"/>
      <c r="V951" s="78"/>
      <c r="W951" s="78"/>
    </row>
    <row r="952">
      <c r="A952" s="78"/>
      <c r="B952" s="78"/>
      <c r="C952" s="78"/>
      <c r="D952" s="78"/>
      <c r="E952" s="78"/>
      <c r="F952" s="78"/>
      <c r="G952" s="78"/>
      <c r="H952" s="85">
        <v>1.0</v>
      </c>
      <c r="I952" s="83">
        <f t="shared" si="1"/>
        <v>2</v>
      </c>
      <c r="J952" s="80">
        <v>2.0</v>
      </c>
      <c r="K952" s="78"/>
      <c r="L952" s="78"/>
      <c r="M952" s="84"/>
      <c r="N952" s="78"/>
      <c r="O952" s="78"/>
      <c r="P952" s="78"/>
      <c r="Q952" s="86"/>
      <c r="R952" s="78"/>
      <c r="S952" s="78"/>
      <c r="T952" s="78"/>
      <c r="U952" s="78"/>
      <c r="V952" s="78"/>
      <c r="W952" s="78"/>
    </row>
    <row r="953">
      <c r="A953" s="78"/>
      <c r="B953" s="78"/>
      <c r="C953" s="78"/>
      <c r="D953" s="78"/>
      <c r="E953" s="78"/>
      <c r="F953" s="78"/>
      <c r="G953" s="78"/>
      <c r="H953" s="85">
        <v>12.0</v>
      </c>
      <c r="I953" s="83">
        <f t="shared" si="1"/>
        <v>10</v>
      </c>
      <c r="J953" s="80">
        <v>17.0</v>
      </c>
      <c r="K953" s="78"/>
      <c r="L953" s="78"/>
      <c r="M953" s="84"/>
      <c r="N953" s="78"/>
      <c r="O953" s="78"/>
      <c r="P953" s="78"/>
      <c r="Q953" s="86"/>
      <c r="R953" s="78"/>
      <c r="S953" s="78"/>
      <c r="T953" s="78"/>
      <c r="U953" s="78"/>
      <c r="V953" s="78"/>
      <c r="W953" s="78"/>
    </row>
    <row r="954">
      <c r="A954" s="78"/>
      <c r="B954" s="78"/>
      <c r="C954" s="78"/>
      <c r="D954" s="78"/>
      <c r="E954" s="78"/>
      <c r="F954" s="78"/>
      <c r="G954" s="78"/>
      <c r="H954" s="85">
        <v>0.0</v>
      </c>
      <c r="I954" s="83">
        <f t="shared" si="1"/>
        <v>2</v>
      </c>
      <c r="J954" s="80">
        <v>2.0</v>
      </c>
      <c r="K954" s="78"/>
      <c r="L954" s="78"/>
      <c r="M954" s="84"/>
      <c r="N954" s="78"/>
      <c r="O954" s="78"/>
      <c r="P954" s="78"/>
      <c r="Q954" s="86"/>
      <c r="R954" s="78"/>
      <c r="S954" s="78"/>
      <c r="T954" s="78"/>
      <c r="U954" s="78"/>
      <c r="V954" s="78"/>
      <c r="W954" s="78"/>
    </row>
    <row r="955">
      <c r="A955" s="78"/>
      <c r="B955" s="78"/>
      <c r="C955" s="78"/>
      <c r="D955" s="78"/>
      <c r="E955" s="78"/>
      <c r="F955" s="78"/>
      <c r="G955" s="78"/>
      <c r="H955" s="85">
        <v>1.0</v>
      </c>
      <c r="I955" s="83">
        <f t="shared" si="1"/>
        <v>2</v>
      </c>
      <c r="J955" s="80">
        <v>2.0</v>
      </c>
      <c r="K955" s="78"/>
      <c r="L955" s="78"/>
      <c r="M955" s="84"/>
      <c r="N955" s="78"/>
      <c r="O955" s="78"/>
      <c r="P955" s="78"/>
      <c r="Q955" s="86"/>
      <c r="R955" s="78"/>
      <c r="S955" s="78"/>
      <c r="T955" s="78"/>
      <c r="U955" s="78"/>
      <c r="V955" s="78"/>
      <c r="W955" s="78"/>
    </row>
    <row r="956">
      <c r="A956" s="78"/>
      <c r="B956" s="78"/>
      <c r="C956" s="78"/>
      <c r="D956" s="78"/>
      <c r="E956" s="78"/>
      <c r="F956" s="78"/>
      <c r="G956" s="78"/>
      <c r="H956" s="85">
        <v>3.0</v>
      </c>
      <c r="I956" s="83">
        <f t="shared" si="1"/>
        <v>4</v>
      </c>
      <c r="J956" s="80">
        <v>2.0</v>
      </c>
      <c r="K956" s="78"/>
      <c r="L956" s="78"/>
      <c r="M956" s="84"/>
      <c r="N956" s="78"/>
      <c r="O956" s="78"/>
      <c r="P956" s="78"/>
      <c r="Q956" s="86"/>
      <c r="R956" s="78"/>
      <c r="S956" s="78"/>
      <c r="T956" s="78"/>
      <c r="U956" s="78"/>
      <c r="V956" s="78"/>
      <c r="W956" s="78"/>
    </row>
    <row r="957">
      <c r="A957" s="78"/>
      <c r="B957" s="78"/>
      <c r="C957" s="78"/>
      <c r="D957" s="78"/>
      <c r="E957" s="78"/>
      <c r="F957" s="78"/>
      <c r="G957" s="78"/>
      <c r="H957" s="85">
        <v>4.0</v>
      </c>
      <c r="I957" s="83">
        <f t="shared" si="1"/>
        <v>4</v>
      </c>
      <c r="J957" s="80">
        <v>8.0</v>
      </c>
      <c r="K957" s="78"/>
      <c r="L957" s="78"/>
      <c r="M957" s="84"/>
      <c r="N957" s="78"/>
      <c r="O957" s="78"/>
      <c r="P957" s="78"/>
      <c r="Q957" s="86"/>
      <c r="R957" s="78"/>
      <c r="S957" s="78"/>
      <c r="T957" s="78"/>
      <c r="U957" s="78"/>
      <c r="V957" s="78"/>
      <c r="W957" s="78"/>
    </row>
    <row r="958">
      <c r="A958" s="78"/>
      <c r="B958" s="78"/>
      <c r="C958" s="78"/>
      <c r="D958" s="78"/>
      <c r="E958" s="78"/>
      <c r="F958" s="78"/>
      <c r="G958" s="78"/>
      <c r="H958" s="85">
        <v>12.0</v>
      </c>
      <c r="I958" s="83">
        <f t="shared" si="1"/>
        <v>10</v>
      </c>
      <c r="J958" s="80">
        <v>17.0</v>
      </c>
      <c r="K958" s="78"/>
      <c r="L958" s="78"/>
      <c r="M958" s="84"/>
      <c r="N958" s="78"/>
      <c r="O958" s="78"/>
      <c r="P958" s="78"/>
      <c r="Q958" s="86"/>
      <c r="R958" s="78"/>
      <c r="S958" s="78"/>
      <c r="T958" s="78"/>
      <c r="U958" s="78"/>
      <c r="V958" s="78"/>
      <c r="W958" s="78"/>
    </row>
    <row r="959">
      <c r="A959" s="78"/>
      <c r="B959" s="78"/>
      <c r="C959" s="78"/>
      <c r="D959" s="78"/>
      <c r="E959" s="78"/>
      <c r="F959" s="78"/>
      <c r="G959" s="78"/>
      <c r="H959" s="85">
        <v>3.0</v>
      </c>
      <c r="I959" s="83">
        <f t="shared" si="1"/>
        <v>4</v>
      </c>
      <c r="J959" s="80">
        <v>2.0</v>
      </c>
      <c r="K959" s="78"/>
      <c r="L959" s="78"/>
      <c r="M959" s="84"/>
      <c r="N959" s="78"/>
      <c r="O959" s="78"/>
      <c r="P959" s="78"/>
      <c r="Q959" s="86"/>
      <c r="R959" s="78"/>
      <c r="S959" s="78"/>
      <c r="T959" s="78"/>
      <c r="U959" s="78"/>
      <c r="V959" s="78"/>
      <c r="W959" s="78"/>
    </row>
    <row r="960">
      <c r="A960" s="78"/>
      <c r="B960" s="78"/>
      <c r="C960" s="78"/>
      <c r="D960" s="78"/>
      <c r="E960" s="78"/>
      <c r="F960" s="78"/>
      <c r="G960" s="78"/>
      <c r="H960" s="85">
        <v>2.0</v>
      </c>
      <c r="I960" s="83">
        <f t="shared" si="1"/>
        <v>2</v>
      </c>
      <c r="J960" s="80">
        <v>2.0</v>
      </c>
      <c r="K960" s="78"/>
      <c r="L960" s="78"/>
      <c r="M960" s="84"/>
      <c r="N960" s="78"/>
      <c r="O960" s="78"/>
      <c r="P960" s="78"/>
      <c r="Q960" s="86"/>
      <c r="R960" s="78"/>
      <c r="S960" s="78"/>
      <c r="T960" s="78"/>
      <c r="U960" s="78"/>
      <c r="V960" s="78"/>
      <c r="W960" s="78"/>
    </row>
    <row r="961">
      <c r="A961" s="78"/>
      <c r="B961" s="78"/>
      <c r="C961" s="78"/>
      <c r="D961" s="78"/>
      <c r="E961" s="78"/>
      <c r="F961" s="78"/>
      <c r="G961" s="78"/>
      <c r="H961" s="85">
        <v>10.0</v>
      </c>
      <c r="I961" s="83">
        <f t="shared" si="1"/>
        <v>8</v>
      </c>
      <c r="J961" s="80">
        <v>17.0</v>
      </c>
      <c r="K961" s="78"/>
      <c r="L961" s="78"/>
      <c r="M961" s="84"/>
      <c r="N961" s="78"/>
      <c r="O961" s="78"/>
      <c r="P961" s="78"/>
      <c r="Q961" s="81">
        <v>2.0</v>
      </c>
      <c r="R961" s="80">
        <v>1.0</v>
      </c>
      <c r="S961" s="78"/>
      <c r="T961" s="78"/>
      <c r="U961" s="78"/>
      <c r="V961" s="78"/>
      <c r="W961" s="78"/>
    </row>
    <row r="962">
      <c r="A962" s="78"/>
      <c r="B962" s="78"/>
      <c r="C962" s="78"/>
      <c r="D962" s="78"/>
      <c r="E962" s="78"/>
      <c r="F962" s="78"/>
      <c r="G962" s="78"/>
      <c r="H962" s="85">
        <v>4.0</v>
      </c>
      <c r="I962" s="83">
        <f t="shared" si="1"/>
        <v>4</v>
      </c>
      <c r="J962" s="80">
        <v>8.0</v>
      </c>
      <c r="K962" s="78"/>
      <c r="L962" s="78"/>
      <c r="M962" s="84"/>
      <c r="N962" s="78"/>
      <c r="O962" s="78"/>
      <c r="P962" s="78"/>
      <c r="Q962" s="86"/>
      <c r="R962" s="78"/>
      <c r="S962" s="78"/>
      <c r="T962" s="78"/>
      <c r="U962" s="78"/>
      <c r="V962" s="78"/>
      <c r="W962" s="78"/>
    </row>
    <row r="963">
      <c r="A963" s="78"/>
      <c r="B963" s="78"/>
      <c r="C963" s="78"/>
      <c r="D963" s="78"/>
      <c r="E963" s="78"/>
      <c r="F963" s="78"/>
      <c r="G963" s="78"/>
      <c r="H963" s="85">
        <v>1.0</v>
      </c>
      <c r="I963" s="83">
        <f t="shared" si="1"/>
        <v>2</v>
      </c>
      <c r="J963" s="80">
        <v>2.0</v>
      </c>
      <c r="K963" s="78"/>
      <c r="L963" s="78"/>
      <c r="M963" s="84"/>
      <c r="N963" s="78"/>
      <c r="O963" s="78"/>
      <c r="P963" s="78"/>
      <c r="Q963" s="86"/>
      <c r="R963" s="78"/>
      <c r="S963" s="78"/>
      <c r="T963" s="78"/>
      <c r="U963" s="78"/>
      <c r="V963" s="78"/>
      <c r="W963" s="78"/>
    </row>
    <row r="964">
      <c r="A964" s="78"/>
      <c r="B964" s="78"/>
      <c r="C964" s="78"/>
      <c r="D964" s="78"/>
      <c r="E964" s="78"/>
      <c r="F964" s="78"/>
      <c r="G964" s="78"/>
      <c r="H964" s="85">
        <v>4.0</v>
      </c>
      <c r="I964" s="83">
        <f t="shared" si="1"/>
        <v>4</v>
      </c>
      <c r="J964" s="80">
        <v>8.0</v>
      </c>
      <c r="K964" s="78"/>
      <c r="L964" s="78"/>
      <c r="M964" s="84"/>
      <c r="N964" s="78"/>
      <c r="O964" s="78"/>
      <c r="P964" s="78"/>
      <c r="Q964" s="86"/>
      <c r="R964" s="78"/>
      <c r="S964" s="78"/>
      <c r="T964" s="78"/>
      <c r="U964" s="78"/>
      <c r="V964" s="78"/>
      <c r="W964" s="78"/>
    </row>
    <row r="965">
      <c r="A965" s="78"/>
      <c r="B965" s="78"/>
      <c r="C965" s="78"/>
      <c r="D965" s="78"/>
      <c r="E965" s="78"/>
      <c r="F965" s="78"/>
      <c r="G965" s="78"/>
      <c r="H965" s="85">
        <v>0.0</v>
      </c>
      <c r="I965" s="83">
        <f t="shared" si="1"/>
        <v>2</v>
      </c>
      <c r="J965" s="80">
        <v>2.0</v>
      </c>
      <c r="K965" s="78"/>
      <c r="L965" s="78"/>
      <c r="M965" s="84"/>
      <c r="N965" s="78"/>
      <c r="O965" s="78"/>
      <c r="P965" s="78"/>
      <c r="Q965" s="86"/>
      <c r="R965" s="78"/>
      <c r="S965" s="78"/>
      <c r="T965" s="78"/>
      <c r="U965" s="78"/>
      <c r="V965" s="78"/>
      <c r="W965" s="78"/>
    </row>
    <row r="966">
      <c r="A966" s="78"/>
      <c r="B966" s="78"/>
      <c r="C966" s="78"/>
      <c r="D966" s="78"/>
      <c r="E966" s="78"/>
      <c r="F966" s="78"/>
      <c r="G966" s="78"/>
      <c r="H966" s="85">
        <v>1.0</v>
      </c>
      <c r="I966" s="83">
        <f t="shared" si="1"/>
        <v>2</v>
      </c>
      <c r="J966" s="80">
        <v>2.0</v>
      </c>
      <c r="K966" s="78"/>
      <c r="L966" s="78"/>
      <c r="M966" s="84"/>
      <c r="N966" s="78"/>
      <c r="O966" s="78"/>
      <c r="P966" s="78"/>
      <c r="Q966" s="86"/>
      <c r="R966" s="78"/>
      <c r="S966" s="78"/>
      <c r="T966" s="78"/>
      <c r="U966" s="78"/>
      <c r="V966" s="78"/>
      <c r="W966" s="78"/>
    </row>
    <row r="967">
      <c r="A967" s="78"/>
      <c r="B967" s="78"/>
      <c r="C967" s="78"/>
      <c r="D967" s="78"/>
      <c r="E967" s="78"/>
      <c r="F967" s="78"/>
      <c r="G967" s="78"/>
      <c r="H967" s="85">
        <v>1.0</v>
      </c>
      <c r="I967" s="83">
        <f t="shared" si="1"/>
        <v>2</v>
      </c>
      <c r="J967" s="80">
        <v>2.0</v>
      </c>
      <c r="K967" s="78"/>
      <c r="L967" s="78"/>
      <c r="M967" s="84"/>
      <c r="N967" s="78"/>
      <c r="O967" s="78"/>
      <c r="P967" s="78"/>
      <c r="Q967" s="86"/>
      <c r="R967" s="78"/>
      <c r="S967" s="78"/>
      <c r="T967" s="78"/>
      <c r="U967" s="78"/>
      <c r="V967" s="78"/>
      <c r="W967" s="78"/>
    </row>
    <row r="968">
      <c r="A968" s="78"/>
      <c r="B968" s="78"/>
      <c r="C968" s="78"/>
      <c r="D968" s="78"/>
      <c r="E968" s="78"/>
      <c r="F968" s="78"/>
      <c r="G968" s="78"/>
      <c r="H968" s="85">
        <v>1.0</v>
      </c>
      <c r="I968" s="83">
        <f t="shared" si="1"/>
        <v>2</v>
      </c>
      <c r="J968" s="80">
        <v>2.0</v>
      </c>
      <c r="K968" s="78"/>
      <c r="L968" s="78"/>
      <c r="M968" s="84"/>
      <c r="N968" s="78"/>
      <c r="O968" s="78"/>
      <c r="P968" s="78"/>
      <c r="Q968" s="86"/>
      <c r="R968" s="78"/>
      <c r="S968" s="78"/>
      <c r="T968" s="78"/>
      <c r="U968" s="78"/>
      <c r="V968" s="78"/>
      <c r="W968" s="78"/>
    </row>
    <row r="969">
      <c r="A969" s="78"/>
      <c r="B969" s="78"/>
      <c r="C969" s="78"/>
      <c r="D969" s="78"/>
      <c r="E969" s="78"/>
      <c r="F969" s="78"/>
      <c r="G969" s="78"/>
      <c r="H969" s="85">
        <v>3.0</v>
      </c>
      <c r="I969" s="83">
        <f t="shared" si="1"/>
        <v>4</v>
      </c>
      <c r="J969" s="80">
        <v>2.0</v>
      </c>
      <c r="K969" s="78"/>
      <c r="L969" s="78"/>
      <c r="M969" s="84"/>
      <c r="N969" s="78"/>
      <c r="O969" s="78"/>
      <c r="P969" s="78"/>
      <c r="Q969" s="86"/>
      <c r="R969" s="78"/>
      <c r="S969" s="78"/>
      <c r="T969" s="78"/>
      <c r="U969" s="78"/>
      <c r="V969" s="78"/>
      <c r="W969" s="78"/>
    </row>
    <row r="970">
      <c r="A970" s="78"/>
      <c r="B970" s="78"/>
      <c r="C970" s="78"/>
      <c r="D970" s="78"/>
      <c r="E970" s="78"/>
      <c r="F970" s="78"/>
      <c r="G970" s="78"/>
      <c r="H970" s="85">
        <v>5.0</v>
      </c>
      <c r="I970" s="83">
        <f t="shared" si="1"/>
        <v>4</v>
      </c>
      <c r="J970" s="80">
        <v>8.0</v>
      </c>
      <c r="K970" s="78"/>
      <c r="L970" s="78"/>
      <c r="M970" s="84"/>
      <c r="N970" s="78"/>
      <c r="O970" s="78"/>
      <c r="P970" s="78"/>
      <c r="Q970" s="86"/>
      <c r="R970" s="78"/>
      <c r="S970" s="78"/>
      <c r="T970" s="78"/>
      <c r="U970" s="78"/>
      <c r="V970" s="78"/>
      <c r="W970" s="78"/>
    </row>
    <row r="971">
      <c r="A971" s="78"/>
      <c r="B971" s="78"/>
      <c r="C971" s="78"/>
      <c r="D971" s="78"/>
      <c r="E971" s="78"/>
      <c r="F971" s="78"/>
      <c r="G971" s="78"/>
      <c r="H971" s="85">
        <v>2.0</v>
      </c>
      <c r="I971" s="83">
        <f t="shared" si="1"/>
        <v>2</v>
      </c>
      <c r="J971" s="80">
        <v>2.0</v>
      </c>
      <c r="K971" s="78"/>
      <c r="L971" s="78"/>
      <c r="M971" s="84"/>
      <c r="N971" s="78"/>
      <c r="O971" s="78"/>
      <c r="P971" s="78"/>
      <c r="Q971" s="86"/>
      <c r="R971" s="78"/>
      <c r="S971" s="78"/>
      <c r="T971" s="78"/>
      <c r="U971" s="78"/>
      <c r="V971" s="78"/>
      <c r="W971" s="78"/>
    </row>
    <row r="972">
      <c r="A972" s="78"/>
      <c r="B972" s="78"/>
      <c r="C972" s="78"/>
      <c r="D972" s="78"/>
      <c r="E972" s="78"/>
      <c r="F972" s="78"/>
      <c r="G972" s="78"/>
      <c r="H972" s="85">
        <v>2.0</v>
      </c>
      <c r="I972" s="83">
        <f t="shared" si="1"/>
        <v>2</v>
      </c>
      <c r="J972" s="80">
        <v>2.0</v>
      </c>
      <c r="K972" s="78"/>
      <c r="L972" s="78"/>
      <c r="M972" s="84"/>
      <c r="N972" s="78"/>
      <c r="O972" s="78"/>
      <c r="P972" s="78"/>
      <c r="Q972" s="81">
        <v>2.0</v>
      </c>
      <c r="R972" s="80">
        <v>1.0</v>
      </c>
      <c r="S972" s="78"/>
      <c r="T972" s="78"/>
      <c r="U972" s="78"/>
      <c r="V972" s="78"/>
      <c r="W972" s="78"/>
    </row>
    <row r="973">
      <c r="A973" s="78"/>
      <c r="B973" s="78"/>
      <c r="C973" s="78"/>
      <c r="D973" s="78"/>
      <c r="E973" s="78"/>
      <c r="F973" s="78"/>
      <c r="G973" s="78"/>
      <c r="H973" s="85">
        <v>1.0</v>
      </c>
      <c r="I973" s="83">
        <f t="shared" si="1"/>
        <v>2</v>
      </c>
      <c r="J973" s="80">
        <v>2.0</v>
      </c>
      <c r="K973" s="78"/>
      <c r="L973" s="78"/>
      <c r="M973" s="84"/>
      <c r="N973" s="78"/>
      <c r="O973" s="78"/>
      <c r="P973" s="78"/>
      <c r="Q973" s="81">
        <v>2.0</v>
      </c>
      <c r="R973" s="80">
        <v>1.0</v>
      </c>
      <c r="S973" s="78"/>
      <c r="T973" s="78"/>
      <c r="U973" s="78"/>
      <c r="V973" s="78"/>
      <c r="W973" s="78"/>
    </row>
    <row r="974">
      <c r="A974" s="78"/>
      <c r="B974" s="78"/>
      <c r="C974" s="78"/>
      <c r="D974" s="78"/>
      <c r="E974" s="78"/>
      <c r="F974" s="78"/>
      <c r="G974" s="78"/>
      <c r="H974" s="85">
        <v>2.0</v>
      </c>
      <c r="I974" s="83">
        <f t="shared" si="1"/>
        <v>2</v>
      </c>
      <c r="J974" s="80">
        <v>2.0</v>
      </c>
      <c r="K974" s="78"/>
      <c r="L974" s="78"/>
      <c r="M974" s="84"/>
      <c r="N974" s="78"/>
      <c r="O974" s="78"/>
      <c r="P974" s="78"/>
      <c r="Q974" s="86"/>
      <c r="R974" s="78"/>
      <c r="S974" s="78"/>
      <c r="T974" s="78"/>
      <c r="U974" s="78"/>
      <c r="V974" s="78"/>
      <c r="W974" s="78"/>
    </row>
    <row r="975">
      <c r="A975" s="78"/>
      <c r="B975" s="78"/>
      <c r="C975" s="78"/>
      <c r="D975" s="78"/>
      <c r="E975" s="78"/>
      <c r="F975" s="78"/>
      <c r="G975" s="78"/>
      <c r="H975" s="85">
        <v>3.0</v>
      </c>
      <c r="I975" s="83">
        <f t="shared" si="1"/>
        <v>4</v>
      </c>
      <c r="J975" s="80">
        <v>2.0</v>
      </c>
      <c r="K975" s="78"/>
      <c r="L975" s="78"/>
      <c r="M975" s="84"/>
      <c r="N975" s="78"/>
      <c r="O975" s="78"/>
      <c r="P975" s="78"/>
      <c r="Q975" s="81">
        <v>2.0</v>
      </c>
      <c r="R975" s="80">
        <v>1.0</v>
      </c>
      <c r="S975" s="78"/>
      <c r="T975" s="78"/>
      <c r="U975" s="78"/>
      <c r="V975" s="78"/>
      <c r="W975" s="78"/>
    </row>
    <row r="976">
      <c r="A976" s="78"/>
      <c r="B976" s="78"/>
      <c r="C976" s="78"/>
      <c r="D976" s="78"/>
      <c r="E976" s="78"/>
      <c r="F976" s="78"/>
      <c r="G976" s="78"/>
      <c r="H976" s="85">
        <v>1.0</v>
      </c>
      <c r="I976" s="83">
        <f t="shared" si="1"/>
        <v>2</v>
      </c>
      <c r="J976" s="80">
        <v>2.0</v>
      </c>
      <c r="K976" s="78"/>
      <c r="L976" s="78"/>
      <c r="M976" s="84"/>
      <c r="N976" s="78"/>
      <c r="O976" s="78"/>
      <c r="P976" s="78"/>
      <c r="Q976" s="86"/>
      <c r="R976" s="78"/>
      <c r="S976" s="78"/>
      <c r="T976" s="78"/>
      <c r="U976" s="78"/>
      <c r="V976" s="78"/>
      <c r="W976" s="78"/>
    </row>
    <row r="977">
      <c r="A977" s="78"/>
      <c r="B977" s="78"/>
      <c r="C977" s="78"/>
      <c r="D977" s="78"/>
      <c r="E977" s="78"/>
      <c r="F977" s="78"/>
      <c r="G977" s="78"/>
      <c r="H977" s="85">
        <v>2.0</v>
      </c>
      <c r="I977" s="83">
        <f t="shared" si="1"/>
        <v>2</v>
      </c>
      <c r="J977" s="80">
        <v>2.0</v>
      </c>
      <c r="K977" s="78"/>
      <c r="L977" s="78"/>
      <c r="M977" s="84"/>
      <c r="N977" s="78"/>
      <c r="O977" s="78"/>
      <c r="P977" s="78"/>
      <c r="Q977" s="86"/>
      <c r="R977" s="78"/>
      <c r="S977" s="78"/>
      <c r="T977" s="78"/>
      <c r="U977" s="78"/>
      <c r="V977" s="78"/>
      <c r="W977" s="78"/>
    </row>
    <row r="978">
      <c r="A978" s="78"/>
      <c r="B978" s="78"/>
      <c r="C978" s="78"/>
      <c r="D978" s="78"/>
      <c r="E978" s="78"/>
      <c r="F978" s="78"/>
      <c r="G978" s="78"/>
      <c r="H978" s="85">
        <v>4.0</v>
      </c>
      <c r="I978" s="83">
        <f t="shared" si="1"/>
        <v>4</v>
      </c>
      <c r="J978" s="80">
        <v>8.0</v>
      </c>
      <c r="K978" s="78"/>
      <c r="L978" s="78"/>
      <c r="M978" s="84"/>
      <c r="N978" s="78"/>
      <c r="O978" s="78"/>
      <c r="P978" s="78"/>
      <c r="Q978" s="81">
        <v>2.0</v>
      </c>
      <c r="R978" s="80">
        <v>1.0</v>
      </c>
      <c r="S978" s="78"/>
      <c r="T978" s="78"/>
      <c r="U978" s="78"/>
      <c r="V978" s="78"/>
      <c r="W978" s="78"/>
    </row>
    <row r="979">
      <c r="A979" s="78"/>
      <c r="B979" s="78"/>
      <c r="C979" s="78"/>
      <c r="D979" s="78"/>
      <c r="E979" s="78"/>
      <c r="F979" s="78"/>
      <c r="G979" s="78"/>
      <c r="H979" s="85">
        <v>3.0</v>
      </c>
      <c r="I979" s="83">
        <f t="shared" si="1"/>
        <v>4</v>
      </c>
      <c r="J979" s="80">
        <v>2.0</v>
      </c>
      <c r="K979" s="78"/>
      <c r="L979" s="78"/>
      <c r="M979" s="84"/>
      <c r="N979" s="78"/>
      <c r="O979" s="78"/>
      <c r="P979" s="78"/>
      <c r="Q979" s="86"/>
      <c r="R979" s="78"/>
      <c r="S979" s="78"/>
      <c r="T979" s="78"/>
      <c r="U979" s="78"/>
      <c r="V979" s="78"/>
      <c r="W979" s="78"/>
    </row>
    <row r="980">
      <c r="A980" s="78"/>
      <c r="B980" s="78"/>
      <c r="C980" s="78"/>
      <c r="D980" s="78"/>
      <c r="E980" s="78"/>
      <c r="F980" s="78"/>
      <c r="G980" s="78"/>
      <c r="H980" s="85">
        <v>1.0</v>
      </c>
      <c r="I980" s="83">
        <f t="shared" si="1"/>
        <v>2</v>
      </c>
      <c r="J980" s="80">
        <v>2.0</v>
      </c>
      <c r="K980" s="78"/>
      <c r="L980" s="78"/>
      <c r="M980" s="84"/>
      <c r="N980" s="78"/>
      <c r="O980" s="78"/>
      <c r="P980" s="78"/>
      <c r="Q980" s="86"/>
      <c r="R980" s="78"/>
      <c r="S980" s="78"/>
      <c r="T980" s="78"/>
      <c r="U980" s="78"/>
      <c r="V980" s="78"/>
      <c r="W980" s="78"/>
    </row>
    <row r="981">
      <c r="A981" s="78"/>
      <c r="B981" s="78"/>
      <c r="C981" s="78"/>
      <c r="D981" s="78"/>
      <c r="E981" s="78"/>
      <c r="F981" s="78"/>
      <c r="G981" s="78"/>
      <c r="H981" s="85">
        <v>1.0</v>
      </c>
      <c r="I981" s="83">
        <f t="shared" si="1"/>
        <v>2</v>
      </c>
      <c r="J981" s="80">
        <v>2.0</v>
      </c>
      <c r="K981" s="78"/>
      <c r="L981" s="78"/>
      <c r="M981" s="84"/>
      <c r="N981" s="78"/>
      <c r="O981" s="78"/>
      <c r="P981" s="78"/>
      <c r="Q981" s="86"/>
      <c r="R981" s="78"/>
      <c r="S981" s="78"/>
      <c r="T981" s="78"/>
      <c r="U981" s="78"/>
      <c r="V981" s="78"/>
      <c r="W981" s="78"/>
    </row>
    <row r="982">
      <c r="A982" s="78"/>
      <c r="B982" s="78"/>
      <c r="C982" s="78"/>
      <c r="D982" s="78"/>
      <c r="E982" s="78"/>
      <c r="F982" s="78"/>
      <c r="G982" s="78"/>
      <c r="H982" s="85">
        <v>3.0</v>
      </c>
      <c r="I982" s="83">
        <f t="shared" si="1"/>
        <v>4</v>
      </c>
      <c r="J982" s="80">
        <v>2.0</v>
      </c>
      <c r="K982" s="78"/>
      <c r="L982" s="78"/>
      <c r="M982" s="84"/>
      <c r="N982" s="78"/>
      <c r="O982" s="78"/>
      <c r="P982" s="78"/>
      <c r="Q982" s="86"/>
      <c r="R982" s="78"/>
      <c r="S982" s="78"/>
      <c r="T982" s="78"/>
      <c r="U982" s="78"/>
      <c r="V982" s="78"/>
      <c r="W982" s="78"/>
    </row>
    <row r="983">
      <c r="A983" s="78"/>
      <c r="B983" s="78"/>
      <c r="C983" s="78"/>
      <c r="D983" s="78"/>
      <c r="E983" s="78"/>
      <c r="F983" s="78"/>
      <c r="G983" s="78"/>
      <c r="H983" s="85">
        <v>0.0</v>
      </c>
      <c r="I983" s="83">
        <f t="shared" si="1"/>
        <v>2</v>
      </c>
      <c r="J983" s="80">
        <v>2.0</v>
      </c>
      <c r="K983" s="78"/>
      <c r="L983" s="78"/>
      <c r="M983" s="84"/>
      <c r="N983" s="78"/>
      <c r="O983" s="78"/>
      <c r="P983" s="78"/>
      <c r="Q983" s="86"/>
      <c r="R983" s="78"/>
      <c r="S983" s="78"/>
      <c r="T983" s="78"/>
      <c r="U983" s="78"/>
      <c r="V983" s="78"/>
      <c r="W983" s="78"/>
    </row>
    <row r="984">
      <c r="A984" s="78"/>
      <c r="B984" s="78"/>
      <c r="C984" s="78"/>
      <c r="D984" s="78"/>
      <c r="E984" s="78"/>
      <c r="F984" s="78"/>
      <c r="G984" s="78"/>
      <c r="H984" s="85">
        <v>1.0</v>
      </c>
      <c r="I984" s="83">
        <f t="shared" si="1"/>
        <v>2</v>
      </c>
      <c r="J984" s="80">
        <v>2.0</v>
      </c>
      <c r="K984" s="78"/>
      <c r="L984" s="78"/>
      <c r="M984" s="84"/>
      <c r="N984" s="78"/>
      <c r="O984" s="78"/>
      <c r="P984" s="78"/>
      <c r="Q984" s="86"/>
      <c r="R984" s="78"/>
      <c r="S984" s="78"/>
      <c r="T984" s="78"/>
      <c r="U984" s="78"/>
      <c r="V984" s="78"/>
      <c r="W984" s="78"/>
    </row>
    <row r="985">
      <c r="A985" s="78"/>
      <c r="B985" s="78"/>
      <c r="C985" s="78"/>
      <c r="D985" s="78"/>
      <c r="E985" s="78"/>
      <c r="F985" s="78"/>
      <c r="G985" s="78"/>
      <c r="H985" s="85">
        <v>0.0</v>
      </c>
      <c r="I985" s="83">
        <f t="shared" si="1"/>
        <v>2</v>
      </c>
      <c r="J985" s="80">
        <v>2.0</v>
      </c>
      <c r="K985" s="78"/>
      <c r="L985" s="78"/>
      <c r="M985" s="84"/>
      <c r="N985" s="78"/>
      <c r="O985" s="78"/>
      <c r="P985" s="78"/>
      <c r="Q985" s="86"/>
      <c r="R985" s="78"/>
      <c r="S985" s="78"/>
      <c r="T985" s="78"/>
      <c r="U985" s="78"/>
      <c r="V985" s="78"/>
      <c r="W985" s="78"/>
    </row>
    <row r="986">
      <c r="A986" s="78"/>
      <c r="B986" s="78"/>
      <c r="C986" s="78"/>
      <c r="D986" s="78"/>
      <c r="E986" s="78"/>
      <c r="F986" s="78"/>
      <c r="G986" s="78"/>
      <c r="H986" s="85">
        <v>3.0</v>
      </c>
      <c r="I986" s="83">
        <f t="shared" si="1"/>
        <v>4</v>
      </c>
      <c r="J986" s="80">
        <v>2.0</v>
      </c>
      <c r="K986" s="78"/>
      <c r="L986" s="78"/>
      <c r="M986" s="84"/>
      <c r="N986" s="78"/>
      <c r="O986" s="78"/>
      <c r="P986" s="78"/>
      <c r="Q986" s="86"/>
      <c r="R986" s="78"/>
      <c r="S986" s="78"/>
      <c r="T986" s="78"/>
      <c r="U986" s="78"/>
      <c r="V986" s="78"/>
      <c r="W986" s="78"/>
    </row>
    <row r="987">
      <c r="A987" s="78"/>
      <c r="B987" s="78"/>
      <c r="C987" s="78"/>
      <c r="D987" s="78"/>
      <c r="E987" s="78"/>
      <c r="F987" s="78"/>
      <c r="G987" s="78"/>
      <c r="H987" s="85">
        <v>1.0</v>
      </c>
      <c r="I987" s="83">
        <f t="shared" si="1"/>
        <v>2</v>
      </c>
      <c r="J987" s="80">
        <v>2.0</v>
      </c>
      <c r="K987" s="78"/>
      <c r="L987" s="78"/>
      <c r="M987" s="84"/>
      <c r="N987" s="78"/>
      <c r="O987" s="78"/>
      <c r="P987" s="78"/>
      <c r="Q987" s="86"/>
      <c r="R987" s="78"/>
      <c r="S987" s="78"/>
      <c r="T987" s="78"/>
      <c r="U987" s="78"/>
      <c r="V987" s="78"/>
      <c r="W987" s="78"/>
    </row>
    <row r="988">
      <c r="A988" s="78"/>
      <c r="B988" s="78"/>
      <c r="C988" s="78"/>
      <c r="D988" s="78"/>
      <c r="E988" s="78"/>
      <c r="F988" s="78"/>
      <c r="G988" s="78"/>
      <c r="H988" s="85">
        <v>55.0</v>
      </c>
      <c r="I988" s="83">
        <f t="shared" si="1"/>
        <v>40</v>
      </c>
      <c r="J988" s="80">
        <v>17.0</v>
      </c>
      <c r="K988" s="78"/>
      <c r="L988" s="78"/>
      <c r="M988" s="84"/>
      <c r="N988" s="78"/>
      <c r="O988" s="78"/>
      <c r="P988" s="78"/>
      <c r="Q988" s="86"/>
      <c r="R988" s="78"/>
      <c r="S988" s="78"/>
      <c r="T988" s="78"/>
      <c r="U988" s="78"/>
      <c r="V988" s="78"/>
      <c r="W988" s="78"/>
    </row>
    <row r="989">
      <c r="A989" s="78"/>
      <c r="B989" s="78"/>
      <c r="C989" s="78"/>
      <c r="D989" s="78"/>
      <c r="E989" s="78"/>
      <c r="F989" s="78"/>
      <c r="G989" s="78"/>
      <c r="H989" s="85">
        <v>6.0</v>
      </c>
      <c r="I989" s="83">
        <f t="shared" si="1"/>
        <v>4</v>
      </c>
      <c r="J989" s="80">
        <v>8.0</v>
      </c>
      <c r="K989" s="78"/>
      <c r="L989" s="78"/>
      <c r="M989" s="84"/>
      <c r="N989" s="78"/>
      <c r="O989" s="78"/>
      <c r="P989" s="78"/>
      <c r="Q989" s="86"/>
      <c r="R989" s="78"/>
      <c r="S989" s="78"/>
      <c r="T989" s="78"/>
      <c r="U989" s="78"/>
      <c r="V989" s="78"/>
      <c r="W989" s="78"/>
    </row>
    <row r="990">
      <c r="A990" s="78"/>
      <c r="B990" s="78"/>
      <c r="C990" s="78"/>
      <c r="D990" s="78"/>
      <c r="E990" s="78"/>
      <c r="F990" s="78"/>
      <c r="G990" s="78"/>
      <c r="H990" s="85">
        <v>6.0</v>
      </c>
      <c r="I990" s="83">
        <f t="shared" si="1"/>
        <v>4</v>
      </c>
      <c r="J990" s="80">
        <v>8.0</v>
      </c>
      <c r="K990" s="78"/>
      <c r="L990" s="78"/>
      <c r="M990" s="84"/>
      <c r="N990" s="78"/>
      <c r="O990" s="78"/>
      <c r="P990" s="78"/>
      <c r="Q990" s="86"/>
      <c r="R990" s="78"/>
      <c r="S990" s="78"/>
      <c r="T990" s="78"/>
      <c r="U990" s="78"/>
      <c r="V990" s="78"/>
      <c r="W990" s="78"/>
    </row>
    <row r="991">
      <c r="A991" s="78"/>
      <c r="B991" s="78"/>
      <c r="C991" s="78"/>
      <c r="D991" s="78"/>
      <c r="E991" s="78"/>
      <c r="F991" s="78"/>
      <c r="G991" s="78"/>
      <c r="H991" s="85">
        <v>6.0</v>
      </c>
      <c r="I991" s="83">
        <f t="shared" si="1"/>
        <v>4</v>
      </c>
      <c r="J991" s="80">
        <v>8.0</v>
      </c>
      <c r="K991" s="78"/>
      <c r="L991" s="78"/>
      <c r="M991" s="84"/>
      <c r="N991" s="78"/>
      <c r="O991" s="78"/>
      <c r="P991" s="78"/>
      <c r="Q991" s="86"/>
      <c r="R991" s="78"/>
      <c r="S991" s="78"/>
      <c r="T991" s="78"/>
      <c r="U991" s="78"/>
      <c r="V991" s="78"/>
      <c r="W991" s="78"/>
    </row>
    <row r="992">
      <c r="A992" s="78"/>
      <c r="B992" s="78"/>
      <c r="C992" s="78"/>
      <c r="D992" s="78"/>
      <c r="E992" s="78"/>
      <c r="F992" s="78"/>
      <c r="G992" s="78"/>
      <c r="H992" s="85">
        <v>7.0</v>
      </c>
      <c r="I992" s="83">
        <f t="shared" si="1"/>
        <v>8</v>
      </c>
      <c r="J992" s="80">
        <v>12.0</v>
      </c>
      <c r="K992" s="78"/>
      <c r="L992" s="78"/>
      <c r="M992" s="84"/>
      <c r="N992" s="78"/>
      <c r="O992" s="78"/>
      <c r="P992" s="78"/>
      <c r="Q992" s="86"/>
      <c r="R992" s="78"/>
      <c r="S992" s="78"/>
      <c r="T992" s="78"/>
      <c r="U992" s="78"/>
      <c r="V992" s="78"/>
      <c r="W992" s="78"/>
    </row>
    <row r="993">
      <c r="A993" s="78"/>
      <c r="B993" s="78"/>
      <c r="C993" s="78"/>
      <c r="D993" s="78"/>
      <c r="E993" s="78"/>
      <c r="F993" s="78"/>
      <c r="G993" s="78"/>
      <c r="H993" s="85">
        <v>2.0</v>
      </c>
      <c r="I993" s="83">
        <f t="shared" si="1"/>
        <v>2</v>
      </c>
      <c r="J993" s="80">
        <v>2.0</v>
      </c>
      <c r="K993" s="78"/>
      <c r="L993" s="78"/>
      <c r="M993" s="84"/>
      <c r="N993" s="78"/>
      <c r="O993" s="78"/>
      <c r="P993" s="78"/>
      <c r="Q993" s="86"/>
      <c r="R993" s="78"/>
      <c r="S993" s="78"/>
      <c r="T993" s="78"/>
      <c r="U993" s="78"/>
      <c r="V993" s="78"/>
      <c r="W993" s="78"/>
    </row>
    <row r="994">
      <c r="A994" s="78"/>
      <c r="B994" s="78"/>
      <c r="C994" s="78"/>
      <c r="D994" s="78"/>
      <c r="E994" s="78"/>
      <c r="F994" s="78"/>
      <c r="G994" s="78"/>
      <c r="H994" s="85">
        <v>1.0</v>
      </c>
      <c r="I994" s="83">
        <f t="shared" si="1"/>
        <v>2</v>
      </c>
      <c r="J994" s="80">
        <v>2.0</v>
      </c>
      <c r="K994" s="78"/>
      <c r="L994" s="78"/>
      <c r="M994" s="84"/>
      <c r="N994" s="78"/>
      <c r="O994" s="78"/>
      <c r="P994" s="78"/>
      <c r="Q994" s="81">
        <v>2.0</v>
      </c>
      <c r="R994" s="80">
        <v>1.0</v>
      </c>
      <c r="S994" s="78"/>
      <c r="T994" s="78"/>
      <c r="U994" s="78"/>
      <c r="V994" s="78"/>
      <c r="W994" s="78"/>
    </row>
    <row r="995">
      <c r="A995" s="78"/>
      <c r="B995" s="78"/>
      <c r="C995" s="78"/>
      <c r="D995" s="78"/>
      <c r="E995" s="78"/>
      <c r="F995" s="78"/>
      <c r="G995" s="78"/>
      <c r="H995" s="85">
        <v>8.0</v>
      </c>
      <c r="I995" s="83">
        <f t="shared" si="1"/>
        <v>8</v>
      </c>
      <c r="J995" s="80">
        <v>12.0</v>
      </c>
      <c r="K995" s="78"/>
      <c r="L995" s="78"/>
      <c r="M995" s="84"/>
      <c r="N995" s="78"/>
      <c r="O995" s="78"/>
      <c r="P995" s="78"/>
      <c r="Q995" s="86"/>
      <c r="R995" s="78"/>
      <c r="S995" s="78"/>
      <c r="T995" s="78"/>
      <c r="U995" s="78"/>
      <c r="V995" s="78"/>
      <c r="W995" s="78"/>
    </row>
    <row r="996">
      <c r="A996" s="78"/>
      <c r="B996" s="78"/>
      <c r="C996" s="78"/>
      <c r="D996" s="78"/>
      <c r="E996" s="78"/>
      <c r="F996" s="78"/>
      <c r="G996" s="78"/>
      <c r="H996" s="85">
        <v>1.0</v>
      </c>
      <c r="I996" s="83">
        <f t="shared" si="1"/>
        <v>2</v>
      </c>
      <c r="J996" s="80">
        <v>2.0</v>
      </c>
      <c r="K996" s="78"/>
      <c r="L996" s="78"/>
      <c r="M996" s="84"/>
      <c r="N996" s="78"/>
      <c r="O996" s="78"/>
      <c r="P996" s="78"/>
      <c r="Q996" s="86"/>
      <c r="R996" s="78"/>
      <c r="S996" s="78"/>
      <c r="T996" s="78"/>
      <c r="U996" s="78"/>
      <c r="V996" s="78"/>
      <c r="W996" s="78"/>
    </row>
    <row r="997">
      <c r="A997" s="78"/>
      <c r="B997" s="78"/>
      <c r="C997" s="78"/>
      <c r="D997" s="78"/>
      <c r="E997" s="78"/>
      <c r="F997" s="78"/>
      <c r="G997" s="78"/>
      <c r="H997" s="85">
        <v>6.0</v>
      </c>
      <c r="I997" s="83">
        <f t="shared" si="1"/>
        <v>4</v>
      </c>
      <c r="J997" s="80">
        <v>8.0</v>
      </c>
      <c r="K997" s="78"/>
      <c r="L997" s="78"/>
      <c r="M997" s="84"/>
      <c r="N997" s="78"/>
      <c r="O997" s="78"/>
      <c r="P997" s="78"/>
      <c r="Q997" s="86"/>
      <c r="R997" s="78"/>
      <c r="S997" s="78"/>
      <c r="T997" s="78"/>
      <c r="U997" s="78"/>
      <c r="V997" s="78"/>
      <c r="W997" s="78"/>
    </row>
    <row r="998">
      <c r="A998" s="78"/>
      <c r="B998" s="78"/>
      <c r="C998" s="78"/>
      <c r="D998" s="78"/>
      <c r="E998" s="78"/>
      <c r="F998" s="78"/>
      <c r="G998" s="78"/>
      <c r="H998" s="85">
        <v>5.0</v>
      </c>
      <c r="I998" s="83">
        <f t="shared" si="1"/>
        <v>4</v>
      </c>
      <c r="J998" s="80">
        <v>8.0</v>
      </c>
      <c r="K998" s="78"/>
      <c r="L998" s="78"/>
      <c r="M998" s="84"/>
      <c r="N998" s="78"/>
      <c r="O998" s="78"/>
      <c r="P998" s="78"/>
      <c r="Q998" s="86"/>
      <c r="R998" s="78"/>
      <c r="S998" s="78"/>
      <c r="T998" s="78"/>
      <c r="U998" s="78"/>
      <c r="V998" s="78"/>
      <c r="W998" s="78"/>
    </row>
    <row r="999">
      <c r="A999" s="78"/>
      <c r="B999" s="78"/>
      <c r="C999" s="78"/>
      <c r="D999" s="78"/>
      <c r="E999" s="78"/>
      <c r="F999" s="78"/>
      <c r="G999" s="78"/>
      <c r="H999" s="85">
        <v>1.0</v>
      </c>
      <c r="I999" s="83">
        <f t="shared" si="1"/>
        <v>2</v>
      </c>
      <c r="J999" s="80">
        <v>2.0</v>
      </c>
      <c r="K999" s="78"/>
      <c r="L999" s="78"/>
      <c r="M999" s="84"/>
      <c r="N999" s="78"/>
      <c r="O999" s="78"/>
      <c r="P999" s="78"/>
      <c r="Q999" s="86"/>
      <c r="R999" s="78"/>
      <c r="S999" s="78"/>
      <c r="T999" s="78"/>
      <c r="U999" s="78"/>
      <c r="V999" s="78"/>
      <c r="W999" s="78"/>
    </row>
    <row r="1000">
      <c r="A1000" s="78"/>
      <c r="B1000" s="78"/>
      <c r="C1000" s="78"/>
      <c r="D1000" s="78"/>
      <c r="E1000" s="78"/>
      <c r="F1000" s="78"/>
      <c r="G1000" s="78"/>
      <c r="H1000" s="85">
        <v>9.0</v>
      </c>
      <c r="I1000" s="83">
        <f t="shared" si="1"/>
        <v>8</v>
      </c>
      <c r="J1000" s="80">
        <v>12.0</v>
      </c>
      <c r="K1000" s="78"/>
      <c r="L1000" s="78"/>
      <c r="M1000" s="84"/>
      <c r="N1000" s="78"/>
      <c r="O1000" s="78"/>
      <c r="P1000" s="78"/>
      <c r="Q1000" s="86"/>
      <c r="R1000" s="78"/>
      <c r="S1000" s="78"/>
      <c r="T1000" s="78"/>
      <c r="U1000" s="78"/>
      <c r="V1000" s="78"/>
      <c r="W1000" s="78"/>
    </row>
    <row r="1001">
      <c r="A1001" s="78"/>
      <c r="B1001" s="78"/>
      <c r="C1001" s="78"/>
      <c r="D1001" s="78"/>
      <c r="E1001" s="78"/>
      <c r="F1001" s="78"/>
      <c r="G1001" s="78"/>
      <c r="H1001" s="85">
        <v>9.0</v>
      </c>
      <c r="I1001" s="83">
        <f t="shared" si="1"/>
        <v>8</v>
      </c>
      <c r="J1001" s="80">
        <v>12.0</v>
      </c>
      <c r="K1001" s="78"/>
      <c r="L1001" s="78"/>
      <c r="M1001" s="84"/>
      <c r="N1001" s="78"/>
      <c r="O1001" s="78"/>
      <c r="P1001" s="78"/>
      <c r="Q1001" s="86"/>
      <c r="R1001" s="78"/>
      <c r="S1001" s="78"/>
      <c r="T1001" s="78"/>
      <c r="U1001" s="78"/>
      <c r="V1001" s="78"/>
      <c r="W1001" s="78"/>
    </row>
    <row r="1002">
      <c r="A1002" s="78"/>
      <c r="B1002" s="78"/>
      <c r="C1002" s="78"/>
      <c r="D1002" s="78"/>
      <c r="E1002" s="78"/>
      <c r="F1002" s="78"/>
      <c r="G1002" s="78"/>
      <c r="H1002" s="85">
        <v>14.0</v>
      </c>
      <c r="I1002" s="83">
        <f t="shared" si="1"/>
        <v>10</v>
      </c>
      <c r="J1002" s="80">
        <v>17.0</v>
      </c>
      <c r="K1002" s="78"/>
      <c r="L1002" s="78"/>
      <c r="M1002" s="84"/>
      <c r="N1002" s="78"/>
      <c r="O1002" s="78"/>
      <c r="P1002" s="78"/>
      <c r="Q1002" s="86"/>
      <c r="R1002" s="78"/>
      <c r="S1002" s="78"/>
      <c r="T1002" s="78"/>
      <c r="U1002" s="78"/>
      <c r="V1002" s="78"/>
      <c r="W1002" s="78"/>
    </row>
    <row r="1003">
      <c r="A1003" s="78"/>
      <c r="B1003" s="78"/>
      <c r="C1003" s="78"/>
      <c r="D1003" s="78"/>
      <c r="E1003" s="78"/>
      <c r="F1003" s="78"/>
      <c r="G1003" s="78"/>
      <c r="H1003" s="85">
        <v>14.0</v>
      </c>
      <c r="I1003" s="83">
        <f t="shared" si="1"/>
        <v>10</v>
      </c>
      <c r="J1003" s="80">
        <v>17.0</v>
      </c>
      <c r="K1003" s="78"/>
      <c r="L1003" s="78"/>
      <c r="M1003" s="84"/>
      <c r="N1003" s="78"/>
      <c r="O1003" s="78"/>
      <c r="P1003" s="78"/>
      <c r="Q1003" s="86"/>
      <c r="R1003" s="78"/>
      <c r="S1003" s="78"/>
      <c r="T1003" s="78"/>
      <c r="U1003" s="78"/>
      <c r="V1003" s="78"/>
      <c r="W1003" s="78"/>
    </row>
    <row r="1004">
      <c r="A1004" s="78"/>
      <c r="B1004" s="78"/>
      <c r="C1004" s="78"/>
      <c r="D1004" s="78"/>
      <c r="E1004" s="78"/>
      <c r="F1004" s="78"/>
      <c r="G1004" s="78"/>
      <c r="H1004" s="85">
        <v>44.0</v>
      </c>
      <c r="I1004" s="83">
        <f t="shared" si="1"/>
        <v>40</v>
      </c>
      <c r="J1004" s="80">
        <v>17.0</v>
      </c>
      <c r="K1004" s="78"/>
      <c r="L1004" s="78"/>
      <c r="M1004" s="84"/>
      <c r="N1004" s="78"/>
      <c r="O1004" s="78"/>
      <c r="P1004" s="78"/>
      <c r="Q1004" s="86"/>
      <c r="R1004" s="78"/>
      <c r="S1004" s="78"/>
      <c r="T1004" s="78"/>
      <c r="U1004" s="78"/>
      <c r="V1004" s="78"/>
      <c r="W1004" s="78"/>
    </row>
    <row r="1005">
      <c r="A1005" s="78"/>
      <c r="B1005" s="78"/>
      <c r="C1005" s="78"/>
      <c r="D1005" s="78"/>
      <c r="E1005" s="78"/>
      <c r="F1005" s="78"/>
      <c r="G1005" s="78"/>
      <c r="H1005" s="85">
        <v>3.0</v>
      </c>
      <c r="I1005" s="83">
        <f t="shared" si="1"/>
        <v>4</v>
      </c>
      <c r="J1005" s="80">
        <v>2.0</v>
      </c>
      <c r="K1005" s="78"/>
      <c r="L1005" s="78"/>
      <c r="M1005" s="84"/>
      <c r="N1005" s="78"/>
      <c r="O1005" s="78"/>
      <c r="P1005" s="78"/>
      <c r="Q1005" s="86"/>
      <c r="R1005" s="78"/>
      <c r="S1005" s="78"/>
      <c r="T1005" s="78"/>
      <c r="U1005" s="78"/>
      <c r="V1005" s="78"/>
      <c r="W1005" s="78"/>
    </row>
    <row r="1006">
      <c r="A1006" s="78"/>
      <c r="B1006" s="78"/>
      <c r="C1006" s="78"/>
      <c r="D1006" s="78"/>
      <c r="E1006" s="78"/>
      <c r="F1006" s="78"/>
      <c r="G1006" s="78"/>
      <c r="H1006" s="85">
        <v>2.0</v>
      </c>
      <c r="I1006" s="83">
        <f t="shared" si="1"/>
        <v>2</v>
      </c>
      <c r="J1006" s="80">
        <v>2.0</v>
      </c>
      <c r="K1006" s="78"/>
      <c r="L1006" s="78"/>
      <c r="M1006" s="84"/>
      <c r="N1006" s="78"/>
      <c r="O1006" s="78"/>
      <c r="P1006" s="78"/>
      <c r="Q1006" s="86"/>
      <c r="R1006" s="78"/>
      <c r="S1006" s="78"/>
      <c r="T1006" s="78"/>
      <c r="U1006" s="78"/>
      <c r="V1006" s="78"/>
      <c r="W1006" s="78"/>
    </row>
    <row r="1007">
      <c r="A1007" s="78"/>
      <c r="B1007" s="78"/>
      <c r="C1007" s="78"/>
      <c r="D1007" s="78"/>
      <c r="E1007" s="78"/>
      <c r="F1007" s="78"/>
      <c r="G1007" s="78"/>
      <c r="H1007" s="85">
        <v>2.0</v>
      </c>
      <c r="I1007" s="83">
        <f t="shared" si="1"/>
        <v>2</v>
      </c>
      <c r="J1007" s="80">
        <v>2.0</v>
      </c>
      <c r="K1007" s="78"/>
      <c r="L1007" s="78"/>
      <c r="M1007" s="84"/>
      <c r="N1007" s="78"/>
      <c r="O1007" s="78"/>
      <c r="P1007" s="78"/>
      <c r="Q1007" s="81">
        <v>2.0</v>
      </c>
      <c r="R1007" s="80">
        <v>1.0</v>
      </c>
      <c r="S1007" s="78"/>
      <c r="T1007" s="78"/>
      <c r="U1007" s="78"/>
      <c r="V1007" s="78"/>
      <c r="W1007" s="78"/>
    </row>
    <row r="1008">
      <c r="A1008" s="78"/>
      <c r="B1008" s="78"/>
      <c r="C1008" s="78"/>
      <c r="D1008" s="78"/>
      <c r="E1008" s="78"/>
      <c r="F1008" s="78"/>
      <c r="G1008" s="78"/>
      <c r="H1008" s="85">
        <v>3.0</v>
      </c>
      <c r="I1008" s="83">
        <f t="shared" si="1"/>
        <v>4</v>
      </c>
      <c r="J1008" s="80">
        <v>2.0</v>
      </c>
      <c r="K1008" s="78"/>
      <c r="L1008" s="78"/>
      <c r="M1008" s="84"/>
      <c r="N1008" s="78"/>
      <c r="O1008" s="78"/>
      <c r="P1008" s="78"/>
      <c r="Q1008" s="81">
        <v>2.0</v>
      </c>
      <c r="R1008" s="80">
        <v>1.0</v>
      </c>
      <c r="S1008" s="78"/>
      <c r="T1008" s="78"/>
      <c r="U1008" s="78"/>
      <c r="V1008" s="78"/>
      <c r="W1008" s="78"/>
    </row>
    <row r="1009">
      <c r="A1009" s="78"/>
      <c r="B1009" s="78"/>
      <c r="C1009" s="78"/>
      <c r="D1009" s="78"/>
      <c r="E1009" s="78"/>
      <c r="F1009" s="78"/>
      <c r="G1009" s="78"/>
      <c r="H1009" s="85">
        <v>1.0</v>
      </c>
      <c r="I1009" s="83">
        <f t="shared" si="1"/>
        <v>2</v>
      </c>
      <c r="J1009" s="80">
        <v>2.0</v>
      </c>
      <c r="K1009" s="78"/>
      <c r="L1009" s="78"/>
      <c r="M1009" s="84"/>
      <c r="N1009" s="78"/>
      <c r="O1009" s="78"/>
      <c r="P1009" s="78"/>
      <c r="Q1009" s="86"/>
      <c r="R1009" s="78"/>
      <c r="S1009" s="78"/>
      <c r="T1009" s="78"/>
      <c r="U1009" s="78"/>
      <c r="V1009" s="78"/>
      <c r="W1009" s="78"/>
    </row>
    <row r="1010">
      <c r="A1010" s="78"/>
      <c r="B1010" s="78"/>
      <c r="C1010" s="78"/>
      <c r="D1010" s="78"/>
      <c r="E1010" s="78"/>
      <c r="F1010" s="78"/>
      <c r="G1010" s="78"/>
      <c r="H1010" s="85">
        <v>1.0</v>
      </c>
      <c r="I1010" s="83">
        <f t="shared" si="1"/>
        <v>2</v>
      </c>
      <c r="J1010" s="80">
        <v>2.0</v>
      </c>
      <c r="K1010" s="78"/>
      <c r="L1010" s="78"/>
      <c r="M1010" s="84"/>
      <c r="N1010" s="78"/>
      <c r="O1010" s="78"/>
      <c r="P1010" s="78"/>
      <c r="Q1010" s="86"/>
      <c r="R1010" s="78"/>
      <c r="S1010" s="78"/>
      <c r="T1010" s="78"/>
      <c r="U1010" s="78"/>
      <c r="V1010" s="78"/>
      <c r="W1010" s="78"/>
    </row>
    <row r="1011">
      <c r="A1011" s="78"/>
      <c r="B1011" s="78"/>
      <c r="C1011" s="78"/>
      <c r="D1011" s="78"/>
      <c r="E1011" s="78"/>
      <c r="F1011" s="78"/>
      <c r="G1011" s="78"/>
      <c r="H1011" s="85">
        <v>1.0</v>
      </c>
      <c r="I1011" s="83">
        <f t="shared" si="1"/>
        <v>2</v>
      </c>
      <c r="J1011" s="80">
        <v>2.0</v>
      </c>
      <c r="K1011" s="78"/>
      <c r="L1011" s="78"/>
      <c r="M1011" s="84"/>
      <c r="N1011" s="78"/>
      <c r="O1011" s="78"/>
      <c r="P1011" s="78"/>
      <c r="Q1011" s="86"/>
      <c r="R1011" s="78"/>
      <c r="S1011" s="78"/>
      <c r="T1011" s="78"/>
      <c r="U1011" s="78"/>
      <c r="V1011" s="78"/>
      <c r="W1011" s="78"/>
    </row>
    <row r="1012">
      <c r="A1012" s="78"/>
      <c r="B1012" s="78"/>
      <c r="C1012" s="78"/>
      <c r="D1012" s="78"/>
      <c r="E1012" s="78"/>
      <c r="F1012" s="78"/>
      <c r="G1012" s="78"/>
      <c r="H1012" s="85">
        <v>2.0</v>
      </c>
      <c r="I1012" s="83">
        <f t="shared" si="1"/>
        <v>2</v>
      </c>
      <c r="J1012" s="80">
        <v>2.0</v>
      </c>
      <c r="K1012" s="78"/>
      <c r="L1012" s="78"/>
      <c r="M1012" s="84"/>
      <c r="N1012" s="78"/>
      <c r="O1012" s="78"/>
      <c r="P1012" s="78"/>
      <c r="Q1012" s="86"/>
      <c r="R1012" s="78"/>
      <c r="S1012" s="78"/>
      <c r="T1012" s="78"/>
      <c r="U1012" s="78"/>
      <c r="V1012" s="78"/>
      <c r="W1012" s="78"/>
    </row>
    <row r="1013">
      <c r="A1013" s="78"/>
      <c r="B1013" s="78"/>
      <c r="C1013" s="78"/>
      <c r="D1013" s="78"/>
      <c r="E1013" s="78"/>
      <c r="F1013" s="78"/>
      <c r="G1013" s="78"/>
      <c r="H1013" s="85">
        <v>1.0</v>
      </c>
      <c r="I1013" s="83">
        <f t="shared" si="1"/>
        <v>2</v>
      </c>
      <c r="J1013" s="80">
        <v>2.0</v>
      </c>
      <c r="K1013" s="78"/>
      <c r="L1013" s="78"/>
      <c r="M1013" s="84"/>
      <c r="N1013" s="78"/>
      <c r="O1013" s="78"/>
      <c r="P1013" s="78"/>
      <c r="Q1013" s="81">
        <v>2.0</v>
      </c>
      <c r="R1013" s="80">
        <v>1.0</v>
      </c>
      <c r="S1013" s="78"/>
      <c r="T1013" s="78"/>
      <c r="U1013" s="78"/>
      <c r="V1013" s="78"/>
      <c r="W1013" s="78"/>
    </row>
    <row r="1014">
      <c r="A1014" s="78"/>
      <c r="B1014" s="78"/>
      <c r="C1014" s="78"/>
      <c r="D1014" s="78"/>
      <c r="E1014" s="78"/>
      <c r="F1014" s="78"/>
      <c r="G1014" s="78"/>
      <c r="H1014" s="85">
        <v>0.0</v>
      </c>
      <c r="I1014" s="83">
        <f t="shared" si="1"/>
        <v>2</v>
      </c>
      <c r="J1014" s="80">
        <v>2.0</v>
      </c>
      <c r="K1014" s="78"/>
      <c r="L1014" s="78"/>
      <c r="M1014" s="84"/>
      <c r="N1014" s="78"/>
      <c r="O1014" s="78"/>
      <c r="P1014" s="78"/>
      <c r="Q1014" s="86"/>
      <c r="R1014" s="78"/>
      <c r="S1014" s="78"/>
      <c r="T1014" s="78"/>
      <c r="U1014" s="78"/>
      <c r="V1014" s="78"/>
      <c r="W1014" s="78"/>
    </row>
    <row r="1015">
      <c r="A1015" s="78"/>
      <c r="B1015" s="78"/>
      <c r="C1015" s="78"/>
      <c r="D1015" s="78"/>
      <c r="E1015" s="78"/>
      <c r="F1015" s="78"/>
      <c r="G1015" s="78"/>
      <c r="H1015" s="85">
        <v>1.0</v>
      </c>
      <c r="I1015" s="83">
        <f t="shared" si="1"/>
        <v>2</v>
      </c>
      <c r="J1015" s="80">
        <v>2.0</v>
      </c>
      <c r="K1015" s="78"/>
      <c r="L1015" s="78"/>
      <c r="M1015" s="84"/>
      <c r="N1015" s="78"/>
      <c r="O1015" s="78"/>
      <c r="P1015" s="78"/>
      <c r="Q1015" s="86"/>
      <c r="R1015" s="78"/>
      <c r="S1015" s="78"/>
      <c r="T1015" s="78"/>
      <c r="U1015" s="78"/>
      <c r="V1015" s="78"/>
      <c r="W1015" s="78"/>
    </row>
    <row r="1016">
      <c r="A1016" s="78"/>
      <c r="B1016" s="78"/>
      <c r="C1016" s="78"/>
      <c r="D1016" s="78"/>
      <c r="E1016" s="78"/>
      <c r="F1016" s="78"/>
      <c r="G1016" s="78"/>
      <c r="H1016" s="85">
        <v>1.0</v>
      </c>
      <c r="I1016" s="83">
        <f t="shared" si="1"/>
        <v>2</v>
      </c>
      <c r="J1016" s="80">
        <v>2.0</v>
      </c>
      <c r="K1016" s="78"/>
      <c r="L1016" s="78"/>
      <c r="M1016" s="84"/>
      <c r="N1016" s="78"/>
      <c r="O1016" s="78"/>
      <c r="P1016" s="78"/>
      <c r="Q1016" s="86"/>
      <c r="R1016" s="78"/>
      <c r="S1016" s="78"/>
      <c r="T1016" s="78"/>
      <c r="U1016" s="78"/>
      <c r="V1016" s="78"/>
      <c r="W1016" s="78"/>
    </row>
    <row r="1017">
      <c r="A1017" s="78"/>
      <c r="B1017" s="78"/>
      <c r="C1017" s="78"/>
      <c r="D1017" s="78"/>
      <c r="E1017" s="78"/>
      <c r="F1017" s="78"/>
      <c r="G1017" s="78"/>
      <c r="H1017" s="85">
        <v>1.0</v>
      </c>
      <c r="I1017" s="83">
        <f t="shared" si="1"/>
        <v>2</v>
      </c>
      <c r="J1017" s="80">
        <v>2.0</v>
      </c>
      <c r="K1017" s="78"/>
      <c r="L1017" s="78"/>
      <c r="M1017" s="84"/>
      <c r="N1017" s="78"/>
      <c r="O1017" s="78"/>
      <c r="P1017" s="78"/>
      <c r="Q1017" s="86"/>
      <c r="R1017" s="78"/>
      <c r="S1017" s="78"/>
      <c r="T1017" s="78"/>
      <c r="U1017" s="78"/>
      <c r="V1017" s="78"/>
      <c r="W1017" s="78"/>
    </row>
    <row r="1018">
      <c r="A1018" s="78"/>
      <c r="B1018" s="78"/>
      <c r="C1018" s="78"/>
      <c r="D1018" s="78"/>
      <c r="E1018" s="78"/>
      <c r="F1018" s="78"/>
      <c r="G1018" s="78"/>
      <c r="H1018" s="85">
        <v>2.0</v>
      </c>
      <c r="I1018" s="83">
        <f t="shared" si="1"/>
        <v>2</v>
      </c>
      <c r="J1018" s="80">
        <v>2.0</v>
      </c>
      <c r="K1018" s="78"/>
      <c r="L1018" s="78"/>
      <c r="M1018" s="84"/>
      <c r="N1018" s="78"/>
      <c r="O1018" s="78"/>
      <c r="P1018" s="78"/>
      <c r="Q1018" s="86"/>
      <c r="R1018" s="78"/>
      <c r="S1018" s="78"/>
      <c r="T1018" s="78"/>
      <c r="U1018" s="78"/>
      <c r="V1018" s="78"/>
      <c r="W1018" s="78"/>
    </row>
    <row r="1019">
      <c r="A1019" s="78"/>
      <c r="B1019" s="78"/>
      <c r="C1019" s="78"/>
      <c r="D1019" s="78"/>
      <c r="E1019" s="78"/>
      <c r="F1019" s="78"/>
      <c r="G1019" s="78"/>
      <c r="H1019" s="85">
        <v>1.0</v>
      </c>
      <c r="I1019" s="83">
        <f t="shared" si="1"/>
        <v>2</v>
      </c>
      <c r="J1019" s="80">
        <v>2.0</v>
      </c>
      <c r="K1019" s="78"/>
      <c r="L1019" s="78"/>
      <c r="M1019" s="84"/>
      <c r="N1019" s="78"/>
      <c r="O1019" s="78"/>
      <c r="P1019" s="78"/>
      <c r="Q1019" s="81">
        <v>2.0</v>
      </c>
      <c r="R1019" s="80">
        <v>1.0</v>
      </c>
      <c r="S1019" s="78"/>
      <c r="T1019" s="78"/>
      <c r="U1019" s="78"/>
      <c r="V1019" s="78"/>
      <c r="W1019" s="78"/>
    </row>
    <row r="1020">
      <c r="A1020" s="78"/>
      <c r="B1020" s="78"/>
      <c r="C1020" s="78"/>
      <c r="D1020" s="78"/>
      <c r="E1020" s="78"/>
      <c r="F1020" s="78"/>
      <c r="G1020" s="78"/>
      <c r="H1020" s="85">
        <v>3.0</v>
      </c>
      <c r="I1020" s="83">
        <f t="shared" si="1"/>
        <v>4</v>
      </c>
      <c r="J1020" s="80">
        <v>2.0</v>
      </c>
      <c r="K1020" s="78"/>
      <c r="L1020" s="78"/>
      <c r="M1020" s="84"/>
      <c r="N1020" s="78"/>
      <c r="O1020" s="78"/>
      <c r="P1020" s="78"/>
      <c r="Q1020" s="86"/>
      <c r="R1020" s="78"/>
      <c r="S1020" s="78"/>
      <c r="T1020" s="78"/>
      <c r="U1020" s="78"/>
      <c r="V1020" s="78"/>
      <c r="W1020" s="78"/>
    </row>
    <row r="1021">
      <c r="A1021" s="78"/>
      <c r="B1021" s="78"/>
      <c r="C1021" s="78"/>
      <c r="D1021" s="78"/>
      <c r="E1021" s="78"/>
      <c r="F1021" s="78"/>
      <c r="G1021" s="78"/>
      <c r="H1021" s="85">
        <v>8.0</v>
      </c>
      <c r="I1021" s="83">
        <f t="shared" si="1"/>
        <v>8</v>
      </c>
      <c r="J1021" s="80">
        <v>12.0</v>
      </c>
      <c r="K1021" s="78"/>
      <c r="L1021" s="78"/>
      <c r="M1021" s="84"/>
      <c r="N1021" s="78"/>
      <c r="O1021" s="78"/>
      <c r="P1021" s="78"/>
      <c r="Q1021" s="86"/>
      <c r="R1021" s="78"/>
      <c r="S1021" s="78"/>
      <c r="T1021" s="78"/>
      <c r="U1021" s="78"/>
      <c r="V1021" s="78"/>
      <c r="W1021" s="78"/>
    </row>
    <row r="1022">
      <c r="A1022" s="78"/>
      <c r="B1022" s="78"/>
      <c r="C1022" s="78"/>
      <c r="D1022" s="78"/>
      <c r="E1022" s="78"/>
      <c r="F1022" s="78"/>
      <c r="G1022" s="78"/>
      <c r="H1022" s="85">
        <v>1.0</v>
      </c>
      <c r="I1022" s="83">
        <f t="shared" si="1"/>
        <v>2</v>
      </c>
      <c r="J1022" s="80">
        <v>2.0</v>
      </c>
      <c r="K1022" s="78"/>
      <c r="L1022" s="78"/>
      <c r="M1022" s="84"/>
      <c r="N1022" s="78"/>
      <c r="O1022" s="78"/>
      <c r="P1022" s="78"/>
      <c r="Q1022" s="86"/>
      <c r="R1022" s="78"/>
      <c r="S1022" s="78"/>
      <c r="T1022" s="78"/>
      <c r="U1022" s="78"/>
      <c r="V1022" s="78"/>
      <c r="W1022" s="78"/>
    </row>
    <row r="1023">
      <c r="A1023" s="78"/>
      <c r="B1023" s="78"/>
      <c r="C1023" s="78"/>
      <c r="D1023" s="78"/>
      <c r="E1023" s="78"/>
      <c r="F1023" s="78"/>
      <c r="G1023" s="78"/>
      <c r="H1023" s="85">
        <v>28.0</v>
      </c>
      <c r="I1023" s="83">
        <f t="shared" si="1"/>
        <v>20</v>
      </c>
      <c r="J1023" s="80">
        <v>17.0</v>
      </c>
      <c r="K1023" s="78"/>
      <c r="L1023" s="78"/>
      <c r="M1023" s="84"/>
      <c r="N1023" s="78"/>
      <c r="O1023" s="78"/>
      <c r="P1023" s="78"/>
      <c r="Q1023" s="86"/>
      <c r="R1023" s="78"/>
      <c r="S1023" s="78"/>
      <c r="T1023" s="78"/>
      <c r="U1023" s="78"/>
      <c r="V1023" s="78"/>
      <c r="W1023" s="78"/>
    </row>
    <row r="1024">
      <c r="A1024" s="78"/>
      <c r="B1024" s="78"/>
      <c r="C1024" s="78"/>
      <c r="D1024" s="78"/>
      <c r="E1024" s="78"/>
      <c r="F1024" s="78"/>
      <c r="G1024" s="78"/>
      <c r="H1024" s="85">
        <v>8.0</v>
      </c>
      <c r="I1024" s="83">
        <f t="shared" si="1"/>
        <v>8</v>
      </c>
      <c r="J1024" s="80">
        <v>12.0</v>
      </c>
      <c r="K1024" s="78"/>
      <c r="L1024" s="78"/>
      <c r="M1024" s="84"/>
      <c r="N1024" s="78"/>
      <c r="O1024" s="78"/>
      <c r="P1024" s="78"/>
      <c r="Q1024" s="86"/>
      <c r="R1024" s="78"/>
      <c r="S1024" s="78"/>
      <c r="T1024" s="78"/>
      <c r="U1024" s="78"/>
      <c r="V1024" s="78"/>
      <c r="W1024" s="78"/>
    </row>
    <row r="1025">
      <c r="A1025" s="78"/>
      <c r="B1025" s="78"/>
      <c r="C1025" s="78"/>
      <c r="D1025" s="78"/>
      <c r="E1025" s="78"/>
      <c r="F1025" s="78"/>
      <c r="G1025" s="78"/>
      <c r="H1025" s="85">
        <v>60.0</v>
      </c>
      <c r="I1025" s="83">
        <f t="shared" si="1"/>
        <v>40</v>
      </c>
      <c r="J1025" s="80">
        <v>17.0</v>
      </c>
      <c r="K1025" s="78"/>
      <c r="L1025" s="78"/>
      <c r="M1025" s="84"/>
      <c r="N1025" s="78"/>
      <c r="O1025" s="78"/>
      <c r="P1025" s="78"/>
      <c r="Q1025" s="86"/>
      <c r="R1025" s="78"/>
      <c r="S1025" s="78"/>
      <c r="T1025" s="78"/>
      <c r="U1025" s="78"/>
      <c r="V1025" s="78"/>
      <c r="W1025" s="78"/>
    </row>
    <row r="1026">
      <c r="A1026" s="78"/>
      <c r="B1026" s="78"/>
      <c r="C1026" s="78"/>
      <c r="D1026" s="78"/>
      <c r="E1026" s="78"/>
      <c r="F1026" s="78"/>
      <c r="G1026" s="78"/>
      <c r="H1026" s="85">
        <v>19.0</v>
      </c>
      <c r="I1026" s="83">
        <f t="shared" si="1"/>
        <v>15</v>
      </c>
      <c r="J1026" s="80">
        <v>17.0</v>
      </c>
      <c r="K1026" s="78"/>
      <c r="L1026" s="78"/>
      <c r="M1026" s="84"/>
      <c r="N1026" s="78"/>
      <c r="O1026" s="78"/>
      <c r="P1026" s="78"/>
      <c r="Q1026" s="86"/>
      <c r="R1026" s="78"/>
      <c r="S1026" s="78"/>
      <c r="T1026" s="78"/>
      <c r="U1026" s="78"/>
      <c r="V1026" s="78"/>
      <c r="W1026" s="78"/>
    </row>
    <row r="1027">
      <c r="A1027" s="78"/>
      <c r="B1027" s="78"/>
      <c r="C1027" s="78"/>
      <c r="D1027" s="78"/>
      <c r="E1027" s="78"/>
      <c r="F1027" s="78"/>
      <c r="G1027" s="78"/>
      <c r="H1027" s="85">
        <v>1.0</v>
      </c>
      <c r="I1027" s="83">
        <f t="shared" si="1"/>
        <v>2</v>
      </c>
      <c r="J1027" s="80">
        <v>2.0</v>
      </c>
      <c r="K1027" s="78"/>
      <c r="L1027" s="78"/>
      <c r="M1027" s="84"/>
      <c r="N1027" s="78"/>
      <c r="O1027" s="78"/>
      <c r="P1027" s="78"/>
      <c r="Q1027" s="86"/>
      <c r="R1027" s="78"/>
      <c r="S1027" s="78"/>
      <c r="T1027" s="78"/>
      <c r="U1027" s="78"/>
      <c r="V1027" s="78"/>
      <c r="W1027" s="78"/>
    </row>
    <row r="1028">
      <c r="A1028" s="78"/>
      <c r="B1028" s="78"/>
      <c r="C1028" s="78"/>
      <c r="D1028" s="78"/>
      <c r="E1028" s="78"/>
      <c r="F1028" s="78"/>
      <c r="G1028" s="78"/>
      <c r="H1028" s="85">
        <v>20.0</v>
      </c>
      <c r="I1028" s="83">
        <f t="shared" si="1"/>
        <v>15</v>
      </c>
      <c r="J1028" s="80">
        <v>17.0</v>
      </c>
      <c r="K1028" s="78"/>
      <c r="L1028" s="78"/>
      <c r="M1028" s="84"/>
      <c r="N1028" s="78"/>
      <c r="O1028" s="78"/>
      <c r="P1028" s="78"/>
      <c r="Q1028" s="86"/>
      <c r="R1028" s="78"/>
      <c r="S1028" s="78"/>
      <c r="T1028" s="78"/>
      <c r="U1028" s="78"/>
      <c r="V1028" s="78"/>
      <c r="W1028" s="78"/>
    </row>
    <row r="1029">
      <c r="A1029" s="78"/>
      <c r="B1029" s="78"/>
      <c r="C1029" s="78"/>
      <c r="D1029" s="78"/>
      <c r="E1029" s="78"/>
      <c r="F1029" s="78"/>
      <c r="G1029" s="78"/>
      <c r="H1029" s="85">
        <v>0.0</v>
      </c>
      <c r="I1029" s="83">
        <f t="shared" si="1"/>
        <v>2</v>
      </c>
      <c r="J1029" s="80">
        <v>2.0</v>
      </c>
      <c r="K1029" s="78"/>
      <c r="L1029" s="78"/>
      <c r="M1029" s="84"/>
      <c r="N1029" s="78"/>
      <c r="O1029" s="78"/>
      <c r="P1029" s="78"/>
      <c r="Q1029" s="86"/>
      <c r="R1029" s="78"/>
      <c r="S1029" s="78"/>
      <c r="T1029" s="78"/>
      <c r="U1029" s="78"/>
      <c r="V1029" s="78"/>
      <c r="W1029" s="78"/>
    </row>
    <row r="1030">
      <c r="A1030" s="78"/>
      <c r="B1030" s="78"/>
      <c r="C1030" s="78"/>
      <c r="D1030" s="78"/>
      <c r="E1030" s="78"/>
      <c r="F1030" s="78"/>
      <c r="G1030" s="78"/>
      <c r="H1030" s="85">
        <v>2.0</v>
      </c>
      <c r="I1030" s="83">
        <f t="shared" si="1"/>
        <v>2</v>
      </c>
      <c r="J1030" s="80">
        <v>2.0</v>
      </c>
      <c r="K1030" s="78"/>
      <c r="L1030" s="78"/>
      <c r="M1030" s="84"/>
      <c r="N1030" s="78"/>
      <c r="O1030" s="78"/>
      <c r="P1030" s="78"/>
      <c r="Q1030" s="86"/>
      <c r="R1030" s="78"/>
      <c r="S1030" s="78"/>
      <c r="T1030" s="78"/>
      <c r="U1030" s="78"/>
      <c r="V1030" s="78"/>
      <c r="W1030" s="78"/>
    </row>
    <row r="1031">
      <c r="A1031" s="78"/>
      <c r="B1031" s="78"/>
      <c r="C1031" s="78"/>
      <c r="D1031" s="78"/>
      <c r="E1031" s="78"/>
      <c r="F1031" s="78"/>
      <c r="G1031" s="78"/>
      <c r="H1031" s="85">
        <v>1.0</v>
      </c>
      <c r="I1031" s="83">
        <f t="shared" si="1"/>
        <v>2</v>
      </c>
      <c r="J1031" s="80">
        <v>2.0</v>
      </c>
      <c r="K1031" s="78"/>
      <c r="L1031" s="78"/>
      <c r="M1031" s="84"/>
      <c r="N1031" s="78"/>
      <c r="O1031" s="78"/>
      <c r="P1031" s="78"/>
      <c r="Q1031" s="81">
        <v>2.0</v>
      </c>
      <c r="R1031" s="80">
        <v>1.0</v>
      </c>
      <c r="S1031" s="78"/>
      <c r="T1031" s="78"/>
      <c r="U1031" s="78"/>
      <c r="V1031" s="78"/>
      <c r="W1031" s="78"/>
    </row>
    <row r="1032">
      <c r="A1032" s="78"/>
      <c r="B1032" s="78"/>
      <c r="C1032" s="78"/>
      <c r="D1032" s="78"/>
      <c r="E1032" s="78"/>
      <c r="F1032" s="78"/>
      <c r="G1032" s="78"/>
      <c r="H1032" s="85">
        <v>1.0</v>
      </c>
      <c r="I1032" s="83">
        <f t="shared" si="1"/>
        <v>2</v>
      </c>
      <c r="J1032" s="80">
        <v>2.0</v>
      </c>
      <c r="K1032" s="78"/>
      <c r="L1032" s="78"/>
      <c r="M1032" s="84"/>
      <c r="N1032" s="78"/>
      <c r="O1032" s="78"/>
      <c r="P1032" s="78"/>
      <c r="Q1032" s="86"/>
      <c r="R1032" s="78"/>
      <c r="S1032" s="78"/>
      <c r="T1032" s="78"/>
      <c r="U1032" s="78"/>
      <c r="V1032" s="78"/>
      <c r="W1032" s="78"/>
    </row>
    <row r="1033">
      <c r="A1033" s="78"/>
      <c r="B1033" s="78"/>
      <c r="C1033" s="78"/>
      <c r="D1033" s="78"/>
      <c r="E1033" s="78"/>
      <c r="F1033" s="78"/>
      <c r="G1033" s="78"/>
      <c r="H1033" s="85">
        <v>1.0</v>
      </c>
      <c r="I1033" s="83">
        <f t="shared" si="1"/>
        <v>2</v>
      </c>
      <c r="J1033" s="80">
        <v>2.0</v>
      </c>
      <c r="K1033" s="78"/>
      <c r="L1033" s="78"/>
      <c r="M1033" s="84"/>
      <c r="N1033" s="78"/>
      <c r="O1033" s="78"/>
      <c r="P1033" s="78"/>
      <c r="Q1033" s="86"/>
      <c r="R1033" s="78"/>
      <c r="S1033" s="78"/>
      <c r="T1033" s="78"/>
      <c r="U1033" s="78"/>
      <c r="V1033" s="78"/>
      <c r="W1033" s="78"/>
    </row>
    <row r="1034">
      <c r="A1034" s="78"/>
      <c r="B1034" s="78"/>
      <c r="C1034" s="78"/>
      <c r="D1034" s="78"/>
      <c r="E1034" s="78"/>
      <c r="F1034" s="78"/>
      <c r="G1034" s="78"/>
      <c r="H1034" s="85">
        <v>2.0</v>
      </c>
      <c r="I1034" s="83">
        <f t="shared" si="1"/>
        <v>2</v>
      </c>
      <c r="J1034" s="80">
        <v>2.0</v>
      </c>
      <c r="K1034" s="78"/>
      <c r="L1034" s="78"/>
      <c r="M1034" s="84"/>
      <c r="N1034" s="78"/>
      <c r="O1034" s="78"/>
      <c r="P1034" s="78"/>
      <c r="Q1034" s="86"/>
      <c r="R1034" s="78"/>
      <c r="S1034" s="78"/>
      <c r="T1034" s="78"/>
      <c r="U1034" s="78"/>
      <c r="V1034" s="78"/>
      <c r="W1034" s="78"/>
    </row>
    <row r="1035">
      <c r="A1035" s="78"/>
      <c r="B1035" s="78"/>
      <c r="C1035" s="78"/>
      <c r="D1035" s="78"/>
      <c r="E1035" s="78"/>
      <c r="F1035" s="78"/>
      <c r="G1035" s="78"/>
      <c r="H1035" s="85">
        <v>6.0</v>
      </c>
      <c r="I1035" s="83">
        <f t="shared" si="1"/>
        <v>4</v>
      </c>
      <c r="J1035" s="80">
        <v>8.0</v>
      </c>
      <c r="K1035" s="78"/>
      <c r="L1035" s="78"/>
      <c r="M1035" s="84"/>
      <c r="N1035" s="78"/>
      <c r="O1035" s="78"/>
      <c r="P1035" s="78"/>
      <c r="Q1035" s="81">
        <v>2.0</v>
      </c>
      <c r="R1035" s="80">
        <v>1.0</v>
      </c>
      <c r="S1035" s="78"/>
      <c r="T1035" s="78"/>
      <c r="U1035" s="78"/>
      <c r="V1035" s="78"/>
      <c r="W1035" s="78"/>
    </row>
    <row r="1036">
      <c r="A1036" s="78"/>
      <c r="B1036" s="78"/>
      <c r="C1036" s="78"/>
      <c r="D1036" s="78"/>
      <c r="E1036" s="78"/>
      <c r="F1036" s="78"/>
      <c r="G1036" s="78"/>
      <c r="H1036" s="85">
        <v>3.0</v>
      </c>
      <c r="I1036" s="83">
        <f t="shared" si="1"/>
        <v>4</v>
      </c>
      <c r="J1036" s="80">
        <v>2.0</v>
      </c>
      <c r="K1036" s="78"/>
      <c r="L1036" s="78"/>
      <c r="M1036" s="84"/>
      <c r="N1036" s="78"/>
      <c r="O1036" s="78"/>
      <c r="P1036" s="78"/>
      <c r="Q1036" s="86"/>
      <c r="R1036" s="78"/>
      <c r="S1036" s="78"/>
      <c r="T1036" s="78"/>
      <c r="U1036" s="78"/>
      <c r="V1036" s="78"/>
      <c r="W1036" s="78"/>
    </row>
    <row r="1037">
      <c r="A1037" s="78"/>
      <c r="B1037" s="78"/>
      <c r="C1037" s="78"/>
      <c r="D1037" s="78"/>
      <c r="E1037" s="78"/>
      <c r="F1037" s="78"/>
      <c r="G1037" s="78"/>
      <c r="H1037" s="85">
        <v>3.0</v>
      </c>
      <c r="I1037" s="83">
        <f t="shared" si="1"/>
        <v>4</v>
      </c>
      <c r="J1037" s="80">
        <v>2.0</v>
      </c>
      <c r="K1037" s="78"/>
      <c r="L1037" s="78"/>
      <c r="M1037" s="84"/>
      <c r="N1037" s="78"/>
      <c r="O1037" s="78"/>
      <c r="P1037" s="78"/>
      <c r="Q1037" s="86"/>
      <c r="R1037" s="78"/>
      <c r="S1037" s="78"/>
      <c r="T1037" s="78"/>
      <c r="U1037" s="78"/>
      <c r="V1037" s="78"/>
      <c r="W1037" s="78"/>
    </row>
    <row r="1038">
      <c r="A1038" s="78"/>
      <c r="B1038" s="78"/>
      <c r="C1038" s="78"/>
      <c r="D1038" s="78"/>
      <c r="E1038" s="78"/>
      <c r="F1038" s="78"/>
      <c r="G1038" s="78"/>
      <c r="H1038" s="85">
        <v>2.0</v>
      </c>
      <c r="I1038" s="83">
        <f t="shared" si="1"/>
        <v>2</v>
      </c>
      <c r="J1038" s="80">
        <v>2.0</v>
      </c>
      <c r="K1038" s="78"/>
      <c r="L1038" s="78"/>
      <c r="M1038" s="84"/>
      <c r="N1038" s="78"/>
      <c r="O1038" s="78"/>
      <c r="P1038" s="78"/>
      <c r="Q1038" s="86"/>
      <c r="R1038" s="78"/>
      <c r="S1038" s="78"/>
      <c r="T1038" s="78"/>
      <c r="U1038" s="78"/>
      <c r="V1038" s="78"/>
      <c r="W1038" s="78"/>
    </row>
    <row r="1039">
      <c r="A1039" s="78"/>
      <c r="B1039" s="78"/>
      <c r="C1039" s="78"/>
      <c r="D1039" s="78"/>
      <c r="E1039" s="78"/>
      <c r="F1039" s="78"/>
      <c r="G1039" s="78"/>
      <c r="H1039" s="85">
        <v>0.0</v>
      </c>
      <c r="I1039" s="83">
        <f t="shared" si="1"/>
        <v>2</v>
      </c>
      <c r="J1039" s="80">
        <v>2.0</v>
      </c>
      <c r="K1039" s="78"/>
      <c r="L1039" s="78"/>
      <c r="M1039" s="84"/>
      <c r="N1039" s="78"/>
      <c r="O1039" s="78"/>
      <c r="P1039" s="78"/>
      <c r="Q1039" s="81">
        <v>2.0</v>
      </c>
      <c r="R1039" s="80">
        <v>1.0</v>
      </c>
      <c r="S1039" s="78"/>
      <c r="T1039" s="78"/>
      <c r="U1039" s="78"/>
      <c r="V1039" s="78"/>
      <c r="W1039" s="78"/>
    </row>
    <row r="1040">
      <c r="A1040" s="78"/>
      <c r="B1040" s="78"/>
      <c r="C1040" s="78"/>
      <c r="D1040" s="78"/>
      <c r="E1040" s="78"/>
      <c r="F1040" s="78"/>
      <c r="G1040" s="78"/>
      <c r="H1040" s="85">
        <v>1.0</v>
      </c>
      <c r="I1040" s="83">
        <f t="shared" si="1"/>
        <v>2</v>
      </c>
      <c r="J1040" s="80">
        <v>2.0</v>
      </c>
      <c r="K1040" s="78"/>
      <c r="L1040" s="78"/>
      <c r="M1040" s="84"/>
      <c r="N1040" s="78"/>
      <c r="O1040" s="78"/>
      <c r="P1040" s="78"/>
      <c r="Q1040" s="86"/>
      <c r="R1040" s="78"/>
      <c r="S1040" s="78"/>
      <c r="T1040" s="78"/>
      <c r="U1040" s="78"/>
      <c r="V1040" s="78"/>
      <c r="W1040" s="78"/>
    </row>
    <row r="1041">
      <c r="A1041" s="78"/>
      <c r="B1041" s="78"/>
      <c r="C1041" s="78"/>
      <c r="D1041" s="78"/>
      <c r="E1041" s="78"/>
      <c r="F1041" s="78"/>
      <c r="G1041" s="78"/>
      <c r="H1041" s="85">
        <v>1.0</v>
      </c>
      <c r="I1041" s="83">
        <f t="shared" si="1"/>
        <v>2</v>
      </c>
      <c r="J1041" s="80">
        <v>2.0</v>
      </c>
      <c r="K1041" s="78"/>
      <c r="L1041" s="78"/>
      <c r="M1041" s="84"/>
      <c r="N1041" s="78"/>
      <c r="O1041" s="78"/>
      <c r="P1041" s="78"/>
      <c r="Q1041" s="86"/>
      <c r="R1041" s="78"/>
      <c r="S1041" s="78"/>
      <c r="T1041" s="78"/>
      <c r="U1041" s="78"/>
      <c r="V1041" s="78"/>
      <c r="W1041" s="78"/>
    </row>
    <row r="1042">
      <c r="A1042" s="78"/>
      <c r="B1042" s="78"/>
      <c r="C1042" s="78"/>
      <c r="D1042" s="78"/>
      <c r="E1042" s="78"/>
      <c r="F1042" s="78"/>
      <c r="G1042" s="78"/>
      <c r="H1042" s="85">
        <v>2.0</v>
      </c>
      <c r="I1042" s="83">
        <f t="shared" si="1"/>
        <v>2</v>
      </c>
      <c r="J1042" s="80">
        <v>2.0</v>
      </c>
      <c r="K1042" s="78"/>
      <c r="L1042" s="78"/>
      <c r="M1042" s="84"/>
      <c r="N1042" s="78"/>
      <c r="O1042" s="78"/>
      <c r="P1042" s="78"/>
      <c r="Q1042" s="86"/>
      <c r="R1042" s="78"/>
      <c r="S1042" s="78"/>
      <c r="T1042" s="78"/>
      <c r="U1042" s="78"/>
      <c r="V1042" s="78"/>
      <c r="W1042" s="78"/>
    </row>
    <row r="1043">
      <c r="A1043" s="78"/>
      <c r="B1043" s="78"/>
      <c r="C1043" s="78"/>
      <c r="D1043" s="78"/>
      <c r="E1043" s="78"/>
      <c r="F1043" s="78"/>
      <c r="G1043" s="78"/>
      <c r="H1043" s="85">
        <v>3.0</v>
      </c>
      <c r="I1043" s="83">
        <f t="shared" si="1"/>
        <v>4</v>
      </c>
      <c r="J1043" s="80">
        <v>2.0</v>
      </c>
      <c r="K1043" s="78"/>
      <c r="L1043" s="78"/>
      <c r="M1043" s="84"/>
      <c r="N1043" s="78"/>
      <c r="O1043" s="78"/>
      <c r="P1043" s="78"/>
      <c r="Q1043" s="81">
        <v>2.0</v>
      </c>
      <c r="R1043" s="80">
        <v>1.0</v>
      </c>
      <c r="S1043" s="78"/>
      <c r="T1043" s="78"/>
      <c r="U1043" s="78"/>
      <c r="V1043" s="78"/>
      <c r="W1043" s="78"/>
    </row>
    <row r="1044">
      <c r="A1044" s="78"/>
      <c r="B1044" s="78"/>
      <c r="C1044" s="78"/>
      <c r="D1044" s="78"/>
      <c r="E1044" s="78"/>
      <c r="F1044" s="78"/>
      <c r="G1044" s="78"/>
      <c r="H1044" s="85">
        <v>8.0</v>
      </c>
      <c r="I1044" s="83">
        <f t="shared" si="1"/>
        <v>8</v>
      </c>
      <c r="J1044" s="80">
        <v>12.0</v>
      </c>
      <c r="K1044" s="78"/>
      <c r="L1044" s="78"/>
      <c r="M1044" s="84"/>
      <c r="N1044" s="78"/>
      <c r="O1044" s="78"/>
      <c r="P1044" s="78"/>
      <c r="Q1044" s="86"/>
      <c r="R1044" s="78"/>
      <c r="S1044" s="78"/>
      <c r="T1044" s="78"/>
      <c r="U1044" s="78"/>
      <c r="V1044" s="78"/>
      <c r="W1044" s="78"/>
    </row>
    <row r="1045">
      <c r="A1045" s="78"/>
      <c r="B1045" s="78"/>
      <c r="C1045" s="78"/>
      <c r="D1045" s="78"/>
      <c r="E1045" s="78"/>
      <c r="F1045" s="78"/>
      <c r="G1045" s="78"/>
      <c r="H1045" s="85">
        <v>7.0</v>
      </c>
      <c r="I1045" s="83">
        <f t="shared" si="1"/>
        <v>8</v>
      </c>
      <c r="J1045" s="80">
        <v>12.0</v>
      </c>
      <c r="K1045" s="78"/>
      <c r="L1045" s="78"/>
      <c r="M1045" s="84"/>
      <c r="N1045" s="78"/>
      <c r="O1045" s="78"/>
      <c r="P1045" s="78"/>
      <c r="Q1045" s="86"/>
      <c r="R1045" s="78"/>
      <c r="S1045" s="78"/>
      <c r="T1045" s="78"/>
      <c r="U1045" s="78"/>
      <c r="V1045" s="78"/>
      <c r="W1045" s="78"/>
    </row>
    <row r="1046">
      <c r="A1046" s="78"/>
      <c r="B1046" s="78"/>
      <c r="C1046" s="78"/>
      <c r="D1046" s="78"/>
      <c r="E1046" s="78"/>
      <c r="F1046" s="78"/>
      <c r="G1046" s="78"/>
      <c r="H1046" s="85">
        <v>2.0</v>
      </c>
      <c r="I1046" s="83">
        <f t="shared" si="1"/>
        <v>2</v>
      </c>
      <c r="J1046" s="80">
        <v>2.0</v>
      </c>
      <c r="K1046" s="78"/>
      <c r="L1046" s="78"/>
      <c r="M1046" s="84"/>
      <c r="N1046" s="78"/>
      <c r="O1046" s="78"/>
      <c r="P1046" s="78"/>
      <c r="Q1046" s="86"/>
      <c r="R1046" s="78"/>
      <c r="S1046" s="78"/>
      <c r="T1046" s="78"/>
      <c r="U1046" s="78"/>
      <c r="V1046" s="78"/>
      <c r="W1046" s="78"/>
    </row>
    <row r="1047">
      <c r="A1047" s="78"/>
      <c r="B1047" s="78"/>
      <c r="C1047" s="78"/>
      <c r="D1047" s="78"/>
      <c r="E1047" s="78"/>
      <c r="F1047" s="78"/>
      <c r="G1047" s="78"/>
      <c r="H1047" s="85">
        <v>51.0</v>
      </c>
      <c r="I1047" s="83">
        <f t="shared" si="1"/>
        <v>40</v>
      </c>
      <c r="J1047" s="80">
        <v>17.0</v>
      </c>
      <c r="K1047" s="78"/>
      <c r="L1047" s="78"/>
      <c r="M1047" s="84"/>
      <c r="N1047" s="78"/>
      <c r="O1047" s="78"/>
      <c r="P1047" s="78"/>
      <c r="Q1047" s="81">
        <v>2.0</v>
      </c>
      <c r="R1047" s="80">
        <v>1.0</v>
      </c>
      <c r="S1047" s="78"/>
      <c r="T1047" s="78"/>
      <c r="U1047" s="78"/>
      <c r="V1047" s="78"/>
      <c r="W1047" s="78"/>
    </row>
    <row r="1048">
      <c r="A1048" s="78"/>
      <c r="B1048" s="78"/>
      <c r="C1048" s="78"/>
      <c r="D1048" s="78"/>
      <c r="E1048" s="78"/>
      <c r="F1048" s="78"/>
      <c r="G1048" s="78"/>
      <c r="H1048" s="85">
        <v>8.0</v>
      </c>
      <c r="I1048" s="83">
        <f t="shared" si="1"/>
        <v>8</v>
      </c>
      <c r="J1048" s="80">
        <v>12.0</v>
      </c>
      <c r="K1048" s="78"/>
      <c r="L1048" s="78"/>
      <c r="M1048" s="84"/>
      <c r="N1048" s="78"/>
      <c r="O1048" s="78"/>
      <c r="P1048" s="78"/>
      <c r="Q1048" s="86"/>
      <c r="R1048" s="78"/>
      <c r="S1048" s="78"/>
      <c r="T1048" s="78"/>
      <c r="U1048" s="78"/>
      <c r="V1048" s="78"/>
      <c r="W1048" s="78"/>
    </row>
    <row r="1049">
      <c r="A1049" s="78"/>
      <c r="B1049" s="78"/>
      <c r="C1049" s="78"/>
      <c r="D1049" s="78"/>
      <c r="E1049" s="78"/>
      <c r="F1049" s="78"/>
      <c r="G1049" s="78"/>
      <c r="H1049" s="85">
        <v>3.0</v>
      </c>
      <c r="I1049" s="83">
        <f t="shared" si="1"/>
        <v>4</v>
      </c>
      <c r="J1049" s="80">
        <v>2.0</v>
      </c>
      <c r="K1049" s="78"/>
      <c r="L1049" s="78"/>
      <c r="M1049" s="84"/>
      <c r="N1049" s="78"/>
      <c r="O1049" s="78"/>
      <c r="P1049" s="78"/>
      <c r="Q1049" s="86"/>
      <c r="R1049" s="78"/>
      <c r="S1049" s="78"/>
      <c r="T1049" s="78"/>
      <c r="U1049" s="78"/>
      <c r="V1049" s="78"/>
      <c r="W1049" s="78"/>
    </row>
    <row r="1050">
      <c r="A1050" s="78"/>
      <c r="B1050" s="78"/>
      <c r="C1050" s="78"/>
      <c r="D1050" s="78"/>
      <c r="E1050" s="78"/>
      <c r="F1050" s="78"/>
      <c r="G1050" s="78"/>
      <c r="H1050" s="85">
        <v>1.0</v>
      </c>
      <c r="I1050" s="83">
        <f t="shared" si="1"/>
        <v>2</v>
      </c>
      <c r="J1050" s="80">
        <v>2.0</v>
      </c>
      <c r="K1050" s="78"/>
      <c r="L1050" s="78"/>
      <c r="M1050" s="84"/>
      <c r="N1050" s="78"/>
      <c r="O1050" s="78"/>
      <c r="P1050" s="78"/>
      <c r="Q1050" s="86"/>
      <c r="R1050" s="78"/>
      <c r="S1050" s="78"/>
      <c r="T1050" s="78"/>
      <c r="U1050" s="78"/>
      <c r="V1050" s="78"/>
      <c r="W1050" s="78"/>
    </row>
    <row r="1051">
      <c r="A1051" s="78"/>
      <c r="B1051" s="78"/>
      <c r="C1051" s="78"/>
      <c r="D1051" s="78"/>
      <c r="E1051" s="78"/>
      <c r="F1051" s="78"/>
      <c r="G1051" s="78"/>
      <c r="H1051" s="85">
        <v>0.0</v>
      </c>
      <c r="I1051" s="83">
        <f t="shared" si="1"/>
        <v>2</v>
      </c>
      <c r="J1051" s="80">
        <v>2.0</v>
      </c>
      <c r="K1051" s="78"/>
      <c r="L1051" s="78"/>
      <c r="M1051" s="84"/>
      <c r="N1051" s="78"/>
      <c r="O1051" s="78"/>
      <c r="P1051" s="78"/>
      <c r="Q1051" s="86"/>
      <c r="R1051" s="78"/>
      <c r="S1051" s="78"/>
      <c r="T1051" s="78"/>
      <c r="U1051" s="78"/>
      <c r="V1051" s="78"/>
      <c r="W1051" s="78"/>
    </row>
    <row r="1052">
      <c r="A1052" s="78"/>
      <c r="B1052" s="78"/>
      <c r="C1052" s="78"/>
      <c r="D1052" s="78"/>
      <c r="E1052" s="78"/>
      <c r="F1052" s="78"/>
      <c r="G1052" s="78"/>
      <c r="H1052" s="85">
        <v>1.0</v>
      </c>
      <c r="I1052" s="83">
        <f t="shared" si="1"/>
        <v>2</v>
      </c>
      <c r="J1052" s="80">
        <v>2.0</v>
      </c>
      <c r="K1052" s="78"/>
      <c r="L1052" s="78"/>
      <c r="M1052" s="84"/>
      <c r="N1052" s="78"/>
      <c r="O1052" s="78"/>
      <c r="P1052" s="78"/>
      <c r="Q1052" s="86"/>
      <c r="R1052" s="78"/>
      <c r="S1052" s="78"/>
      <c r="T1052" s="78"/>
      <c r="U1052" s="78"/>
      <c r="V1052" s="78"/>
      <c r="W1052" s="78"/>
    </row>
    <row r="1053">
      <c r="A1053" s="78"/>
      <c r="B1053" s="78"/>
      <c r="C1053" s="78"/>
      <c r="D1053" s="78"/>
      <c r="E1053" s="78"/>
      <c r="F1053" s="78"/>
      <c r="G1053" s="78"/>
      <c r="H1053" s="85">
        <v>1.0</v>
      </c>
      <c r="I1053" s="83">
        <f t="shared" si="1"/>
        <v>2</v>
      </c>
      <c r="J1053" s="80">
        <v>2.0</v>
      </c>
      <c r="K1053" s="78"/>
      <c r="L1053" s="78"/>
      <c r="M1053" s="84"/>
      <c r="N1053" s="78"/>
      <c r="O1053" s="78"/>
      <c r="P1053" s="78"/>
      <c r="Q1053" s="86"/>
      <c r="R1053" s="78"/>
      <c r="S1053" s="78"/>
      <c r="T1053" s="78"/>
      <c r="U1053" s="78"/>
      <c r="V1053" s="78"/>
      <c r="W1053" s="78"/>
    </row>
    <row r="1054">
      <c r="A1054" s="78"/>
      <c r="B1054" s="78"/>
      <c r="C1054" s="78"/>
      <c r="D1054" s="78"/>
      <c r="E1054" s="78"/>
      <c r="F1054" s="78"/>
      <c r="G1054" s="78"/>
      <c r="H1054" s="85">
        <v>1.0</v>
      </c>
      <c r="I1054" s="83">
        <f t="shared" si="1"/>
        <v>2</v>
      </c>
      <c r="J1054" s="80">
        <v>2.0</v>
      </c>
      <c r="K1054" s="78"/>
      <c r="L1054" s="78"/>
      <c r="M1054" s="84"/>
      <c r="N1054" s="78"/>
      <c r="O1054" s="78"/>
      <c r="P1054" s="78"/>
      <c r="Q1054" s="86"/>
      <c r="R1054" s="78"/>
      <c r="S1054" s="78"/>
      <c r="T1054" s="78"/>
      <c r="U1054" s="78"/>
      <c r="V1054" s="78"/>
      <c r="W1054" s="78"/>
    </row>
    <row r="1055">
      <c r="A1055" s="78"/>
      <c r="B1055" s="78"/>
      <c r="C1055" s="78"/>
      <c r="D1055" s="78"/>
      <c r="E1055" s="78"/>
      <c r="F1055" s="78"/>
      <c r="G1055" s="78"/>
      <c r="H1055" s="85">
        <v>1.0</v>
      </c>
      <c r="I1055" s="83">
        <f t="shared" si="1"/>
        <v>2</v>
      </c>
      <c r="J1055" s="80">
        <v>2.0</v>
      </c>
      <c r="K1055" s="78"/>
      <c r="L1055" s="78"/>
      <c r="M1055" s="84"/>
      <c r="N1055" s="78"/>
      <c r="O1055" s="78"/>
      <c r="P1055" s="78"/>
      <c r="Q1055" s="86"/>
      <c r="R1055" s="78"/>
      <c r="S1055" s="78"/>
      <c r="T1055" s="78"/>
      <c r="U1055" s="78"/>
      <c r="V1055" s="78"/>
      <c r="W1055" s="78"/>
    </row>
    <row r="1056">
      <c r="A1056" s="78"/>
      <c r="B1056" s="78"/>
      <c r="C1056" s="78"/>
      <c r="D1056" s="78"/>
      <c r="E1056" s="78"/>
      <c r="F1056" s="78"/>
      <c r="G1056" s="78"/>
      <c r="H1056" s="85">
        <v>1.0</v>
      </c>
      <c r="I1056" s="83">
        <f t="shared" si="1"/>
        <v>2</v>
      </c>
      <c r="J1056" s="80">
        <v>2.0</v>
      </c>
      <c r="K1056" s="78"/>
      <c r="L1056" s="78"/>
      <c r="M1056" s="84"/>
      <c r="N1056" s="78"/>
      <c r="O1056" s="78"/>
      <c r="P1056" s="78"/>
      <c r="Q1056" s="86"/>
      <c r="R1056" s="78"/>
      <c r="S1056" s="78"/>
      <c r="T1056" s="78"/>
      <c r="U1056" s="78"/>
      <c r="V1056" s="78"/>
      <c r="W1056" s="78"/>
    </row>
    <row r="1057">
      <c r="A1057" s="78"/>
      <c r="B1057" s="78"/>
      <c r="C1057" s="78"/>
      <c r="D1057" s="78"/>
      <c r="E1057" s="78"/>
      <c r="F1057" s="78"/>
      <c r="G1057" s="78"/>
      <c r="H1057" s="85">
        <v>1.0</v>
      </c>
      <c r="I1057" s="83">
        <f t="shared" si="1"/>
        <v>2</v>
      </c>
      <c r="J1057" s="80">
        <v>2.0</v>
      </c>
      <c r="K1057" s="78"/>
      <c r="L1057" s="78"/>
      <c r="M1057" s="84"/>
      <c r="N1057" s="78"/>
      <c r="O1057" s="78"/>
      <c r="P1057" s="78"/>
      <c r="Q1057" s="86"/>
      <c r="R1057" s="78"/>
      <c r="S1057" s="78"/>
      <c r="T1057" s="78"/>
      <c r="U1057" s="78"/>
      <c r="V1057" s="78"/>
      <c r="W1057" s="78"/>
    </row>
    <row r="1058">
      <c r="A1058" s="78"/>
      <c r="B1058" s="78"/>
      <c r="C1058" s="78"/>
      <c r="D1058" s="78"/>
      <c r="E1058" s="78"/>
      <c r="F1058" s="78"/>
      <c r="G1058" s="78"/>
      <c r="H1058" s="85">
        <v>1.0</v>
      </c>
      <c r="I1058" s="83">
        <f t="shared" si="1"/>
        <v>2</v>
      </c>
      <c r="J1058" s="80">
        <v>2.0</v>
      </c>
      <c r="K1058" s="78"/>
      <c r="L1058" s="78"/>
      <c r="M1058" s="84"/>
      <c r="N1058" s="78"/>
      <c r="O1058" s="78"/>
      <c r="P1058" s="78"/>
      <c r="Q1058" s="86"/>
      <c r="R1058" s="78"/>
      <c r="S1058" s="78"/>
      <c r="T1058" s="78"/>
      <c r="U1058" s="78"/>
      <c r="V1058" s="78"/>
      <c r="W1058" s="78"/>
    </row>
    <row r="1059">
      <c r="A1059" s="78"/>
      <c r="B1059" s="78"/>
      <c r="C1059" s="78"/>
      <c r="D1059" s="78"/>
      <c r="E1059" s="78"/>
      <c r="F1059" s="78"/>
      <c r="G1059" s="78"/>
      <c r="H1059" s="85">
        <v>1.0</v>
      </c>
      <c r="I1059" s="83">
        <f t="shared" si="1"/>
        <v>2</v>
      </c>
      <c r="J1059" s="80">
        <v>2.0</v>
      </c>
      <c r="K1059" s="78"/>
      <c r="L1059" s="78"/>
      <c r="M1059" s="84"/>
      <c r="N1059" s="78"/>
      <c r="O1059" s="78"/>
      <c r="P1059" s="78"/>
      <c r="Q1059" s="86"/>
      <c r="R1059" s="78"/>
      <c r="S1059" s="78"/>
      <c r="T1059" s="78"/>
      <c r="U1059" s="78"/>
      <c r="V1059" s="78"/>
      <c r="W1059" s="78"/>
    </row>
    <row r="1060">
      <c r="A1060" s="78"/>
      <c r="B1060" s="78"/>
      <c r="C1060" s="78"/>
      <c r="D1060" s="78"/>
      <c r="E1060" s="78"/>
      <c r="F1060" s="78"/>
      <c r="G1060" s="78"/>
      <c r="H1060" s="85">
        <v>1.0</v>
      </c>
      <c r="I1060" s="83">
        <f t="shared" si="1"/>
        <v>2</v>
      </c>
      <c r="J1060" s="80">
        <v>2.0</v>
      </c>
      <c r="K1060" s="78"/>
      <c r="L1060" s="78"/>
      <c r="M1060" s="84"/>
      <c r="N1060" s="78"/>
      <c r="O1060" s="78"/>
      <c r="P1060" s="78"/>
      <c r="Q1060" s="86"/>
      <c r="R1060" s="78"/>
      <c r="S1060" s="78"/>
      <c r="T1060" s="78"/>
      <c r="U1060" s="78"/>
      <c r="V1060" s="78"/>
      <c r="W1060" s="78"/>
    </row>
    <row r="1061">
      <c r="A1061" s="78"/>
      <c r="B1061" s="78"/>
      <c r="C1061" s="78"/>
      <c r="D1061" s="78"/>
      <c r="E1061" s="78"/>
      <c r="F1061" s="78"/>
      <c r="G1061" s="78"/>
      <c r="H1061" s="85">
        <v>1.0</v>
      </c>
      <c r="I1061" s="83">
        <f t="shared" si="1"/>
        <v>2</v>
      </c>
      <c r="J1061" s="80">
        <v>2.0</v>
      </c>
      <c r="K1061" s="78"/>
      <c r="L1061" s="78"/>
      <c r="M1061" s="84"/>
      <c r="N1061" s="78"/>
      <c r="O1061" s="78"/>
      <c r="P1061" s="78"/>
      <c r="Q1061" s="86"/>
      <c r="R1061" s="78"/>
      <c r="S1061" s="78"/>
      <c r="T1061" s="78"/>
      <c r="U1061" s="78"/>
      <c r="V1061" s="78"/>
      <c r="W1061" s="78"/>
    </row>
    <row r="1062">
      <c r="A1062" s="78"/>
      <c r="B1062" s="78"/>
      <c r="C1062" s="78"/>
      <c r="D1062" s="78"/>
      <c r="E1062" s="78"/>
      <c r="F1062" s="78"/>
      <c r="G1062" s="78"/>
      <c r="H1062" s="85">
        <v>1.0</v>
      </c>
      <c r="I1062" s="83">
        <f t="shared" si="1"/>
        <v>2</v>
      </c>
      <c r="J1062" s="80">
        <v>2.0</v>
      </c>
      <c r="K1062" s="78"/>
      <c r="L1062" s="78"/>
      <c r="M1062" s="84"/>
      <c r="N1062" s="78"/>
      <c r="O1062" s="78"/>
      <c r="P1062" s="78"/>
      <c r="Q1062" s="86"/>
      <c r="R1062" s="78"/>
      <c r="S1062" s="78"/>
      <c r="T1062" s="78"/>
      <c r="U1062" s="78"/>
      <c r="V1062" s="78"/>
      <c r="W1062" s="78"/>
    </row>
    <row r="1063">
      <c r="A1063" s="78"/>
      <c r="B1063" s="78"/>
      <c r="C1063" s="78"/>
      <c r="D1063" s="78"/>
      <c r="E1063" s="78"/>
      <c r="F1063" s="78"/>
      <c r="G1063" s="78"/>
      <c r="H1063" s="85">
        <v>1.0</v>
      </c>
      <c r="I1063" s="83">
        <f t="shared" si="1"/>
        <v>2</v>
      </c>
      <c r="J1063" s="80">
        <v>2.0</v>
      </c>
      <c r="K1063" s="78"/>
      <c r="L1063" s="78"/>
      <c r="M1063" s="84"/>
      <c r="N1063" s="78"/>
      <c r="O1063" s="78"/>
      <c r="P1063" s="78"/>
      <c r="Q1063" s="86"/>
      <c r="R1063" s="78"/>
      <c r="S1063" s="78"/>
      <c r="T1063" s="78"/>
      <c r="U1063" s="78"/>
      <c r="V1063" s="78"/>
      <c r="W1063" s="78"/>
    </row>
    <row r="1064">
      <c r="A1064" s="78"/>
      <c r="B1064" s="78"/>
      <c r="C1064" s="78"/>
      <c r="D1064" s="78"/>
      <c r="E1064" s="78"/>
      <c r="F1064" s="78"/>
      <c r="G1064" s="78"/>
      <c r="H1064" s="85">
        <v>0.0</v>
      </c>
      <c r="I1064" s="83">
        <f t="shared" si="1"/>
        <v>2</v>
      </c>
      <c r="J1064" s="80">
        <v>2.0</v>
      </c>
      <c r="K1064" s="78"/>
      <c r="L1064" s="78"/>
      <c r="M1064" s="84"/>
      <c r="N1064" s="78"/>
      <c r="O1064" s="78"/>
      <c r="P1064" s="78"/>
      <c r="Q1064" s="86"/>
      <c r="R1064" s="78"/>
      <c r="S1064" s="78"/>
      <c r="T1064" s="78"/>
      <c r="U1064" s="78"/>
      <c r="V1064" s="78"/>
      <c r="W1064" s="78"/>
    </row>
    <row r="1065">
      <c r="A1065" s="78"/>
      <c r="B1065" s="78"/>
      <c r="C1065" s="78"/>
      <c r="D1065" s="78"/>
      <c r="E1065" s="78"/>
      <c r="F1065" s="78"/>
      <c r="G1065" s="78"/>
      <c r="H1065" s="85">
        <v>1.0</v>
      </c>
      <c r="I1065" s="83">
        <f t="shared" si="1"/>
        <v>2</v>
      </c>
      <c r="J1065" s="80">
        <v>2.0</v>
      </c>
      <c r="K1065" s="78"/>
      <c r="L1065" s="78"/>
      <c r="M1065" s="84"/>
      <c r="N1065" s="78"/>
      <c r="O1065" s="78"/>
      <c r="P1065" s="78"/>
      <c r="Q1065" s="86"/>
      <c r="R1065" s="78"/>
      <c r="S1065" s="78"/>
      <c r="T1065" s="78"/>
      <c r="U1065" s="78"/>
      <c r="V1065" s="78"/>
      <c r="W1065" s="78"/>
    </row>
    <row r="1066">
      <c r="A1066" s="78"/>
      <c r="B1066" s="78"/>
      <c r="C1066" s="78"/>
      <c r="D1066" s="78"/>
      <c r="E1066" s="78"/>
      <c r="F1066" s="78"/>
      <c r="G1066" s="78"/>
      <c r="H1066" s="85">
        <v>2.0</v>
      </c>
      <c r="I1066" s="83">
        <f t="shared" si="1"/>
        <v>2</v>
      </c>
      <c r="J1066" s="80">
        <v>2.0</v>
      </c>
      <c r="K1066" s="78"/>
      <c r="L1066" s="78"/>
      <c r="M1066" s="84"/>
      <c r="N1066" s="78"/>
      <c r="O1066" s="78"/>
      <c r="P1066" s="78"/>
      <c r="Q1066" s="86"/>
      <c r="R1066" s="78"/>
      <c r="S1066" s="78"/>
      <c r="T1066" s="78"/>
      <c r="U1066" s="78"/>
      <c r="V1066" s="78"/>
      <c r="W1066" s="78"/>
    </row>
    <row r="1067">
      <c r="A1067" s="78"/>
      <c r="B1067" s="78"/>
      <c r="C1067" s="78"/>
      <c r="D1067" s="78"/>
      <c r="E1067" s="78"/>
      <c r="F1067" s="78"/>
      <c r="G1067" s="78"/>
      <c r="H1067" s="85">
        <v>1.0</v>
      </c>
      <c r="I1067" s="83">
        <f t="shared" si="1"/>
        <v>2</v>
      </c>
      <c r="J1067" s="80">
        <v>2.0</v>
      </c>
      <c r="K1067" s="78"/>
      <c r="L1067" s="78"/>
      <c r="M1067" s="84"/>
      <c r="N1067" s="78"/>
      <c r="O1067" s="78"/>
      <c r="P1067" s="78"/>
      <c r="Q1067" s="81">
        <v>2.0</v>
      </c>
      <c r="R1067" s="80">
        <v>1.0</v>
      </c>
      <c r="S1067" s="78"/>
      <c r="T1067" s="78"/>
      <c r="U1067" s="78"/>
      <c r="V1067" s="78"/>
      <c r="W1067" s="78"/>
    </row>
    <row r="1068">
      <c r="A1068" s="78"/>
      <c r="B1068" s="78"/>
      <c r="C1068" s="78"/>
      <c r="D1068" s="78"/>
      <c r="E1068" s="78"/>
      <c r="F1068" s="78"/>
      <c r="G1068" s="78"/>
      <c r="H1068" s="85">
        <v>3.0</v>
      </c>
      <c r="I1068" s="83">
        <f t="shared" si="1"/>
        <v>4</v>
      </c>
      <c r="J1068" s="80">
        <v>2.0</v>
      </c>
      <c r="K1068" s="78"/>
      <c r="L1068" s="78"/>
      <c r="M1068" s="84"/>
      <c r="N1068" s="78"/>
      <c r="O1068" s="78"/>
      <c r="P1068" s="78"/>
      <c r="Q1068" s="86"/>
      <c r="R1068" s="78"/>
      <c r="S1068" s="78"/>
      <c r="T1068" s="78"/>
      <c r="U1068" s="78"/>
      <c r="V1068" s="78"/>
      <c r="W1068" s="78"/>
    </row>
    <row r="1069">
      <c r="A1069" s="78"/>
      <c r="B1069" s="78"/>
      <c r="C1069" s="78"/>
      <c r="D1069" s="78"/>
      <c r="E1069" s="78"/>
      <c r="F1069" s="78"/>
      <c r="G1069" s="78"/>
      <c r="H1069" s="85">
        <v>154.0</v>
      </c>
      <c r="I1069" s="83">
        <f t="shared" si="1"/>
        <v>150</v>
      </c>
      <c r="J1069" s="80">
        <v>17.0</v>
      </c>
      <c r="K1069" s="78"/>
      <c r="L1069" s="78"/>
      <c r="M1069" s="84"/>
      <c r="N1069" s="78"/>
      <c r="O1069" s="78"/>
      <c r="P1069" s="78"/>
      <c r="Q1069" s="86"/>
      <c r="R1069" s="78"/>
      <c r="S1069" s="78"/>
      <c r="T1069" s="78"/>
      <c r="U1069" s="78"/>
      <c r="V1069" s="78"/>
      <c r="W1069" s="78"/>
    </row>
    <row r="1070">
      <c r="A1070" s="78"/>
      <c r="B1070" s="78"/>
      <c r="C1070" s="78"/>
      <c r="D1070" s="78"/>
      <c r="E1070" s="78"/>
      <c r="F1070" s="78"/>
      <c r="G1070" s="78"/>
      <c r="H1070" s="85">
        <v>1.0</v>
      </c>
      <c r="I1070" s="83">
        <f t="shared" si="1"/>
        <v>2</v>
      </c>
      <c r="J1070" s="80">
        <v>2.0</v>
      </c>
      <c r="K1070" s="78"/>
      <c r="L1070" s="78"/>
      <c r="M1070" s="84"/>
      <c r="N1070" s="78"/>
      <c r="O1070" s="78"/>
      <c r="P1070" s="78"/>
      <c r="Q1070" s="86"/>
      <c r="R1070" s="78"/>
      <c r="S1070" s="78"/>
      <c r="T1070" s="78"/>
      <c r="U1070" s="78"/>
      <c r="V1070" s="78"/>
      <c r="W1070" s="78"/>
    </row>
    <row r="1071">
      <c r="A1071" s="78"/>
      <c r="B1071" s="78"/>
      <c r="C1071" s="78"/>
      <c r="D1071" s="78"/>
      <c r="E1071" s="78"/>
      <c r="F1071" s="78"/>
      <c r="G1071" s="78"/>
      <c r="H1071" s="85">
        <v>1.0</v>
      </c>
      <c r="I1071" s="83">
        <f t="shared" si="1"/>
        <v>2</v>
      </c>
      <c r="J1071" s="80">
        <v>2.0</v>
      </c>
      <c r="K1071" s="78"/>
      <c r="L1071" s="78"/>
      <c r="M1071" s="84"/>
      <c r="N1071" s="78"/>
      <c r="O1071" s="78"/>
      <c r="P1071" s="78"/>
      <c r="Q1071" s="86"/>
      <c r="R1071" s="78"/>
      <c r="S1071" s="78"/>
      <c r="T1071" s="78"/>
      <c r="U1071" s="78"/>
      <c r="V1071" s="78"/>
      <c r="W1071" s="78"/>
    </row>
    <row r="1072">
      <c r="A1072" s="78"/>
      <c r="B1072" s="78"/>
      <c r="C1072" s="78"/>
      <c r="D1072" s="78"/>
      <c r="E1072" s="78"/>
      <c r="F1072" s="78"/>
      <c r="G1072" s="78"/>
      <c r="H1072" s="85">
        <v>1.0</v>
      </c>
      <c r="I1072" s="83">
        <f t="shared" si="1"/>
        <v>2</v>
      </c>
      <c r="J1072" s="80">
        <v>2.0</v>
      </c>
      <c r="K1072" s="78"/>
      <c r="L1072" s="78"/>
      <c r="M1072" s="84"/>
      <c r="N1072" s="78"/>
      <c r="O1072" s="78"/>
      <c r="P1072" s="78"/>
      <c r="Q1072" s="86"/>
      <c r="R1072" s="78"/>
      <c r="S1072" s="78"/>
      <c r="T1072" s="78"/>
      <c r="U1072" s="78"/>
      <c r="V1072" s="78"/>
      <c r="W1072" s="78"/>
    </row>
    <row r="1073">
      <c r="A1073" s="78"/>
      <c r="B1073" s="78"/>
      <c r="C1073" s="78"/>
      <c r="D1073" s="78"/>
      <c r="E1073" s="78"/>
      <c r="F1073" s="78"/>
      <c r="G1073" s="78"/>
      <c r="H1073" s="85">
        <v>1.0</v>
      </c>
      <c r="I1073" s="83">
        <f t="shared" si="1"/>
        <v>2</v>
      </c>
      <c r="J1073" s="80">
        <v>2.0</v>
      </c>
      <c r="K1073" s="78"/>
      <c r="L1073" s="78"/>
      <c r="M1073" s="84"/>
      <c r="N1073" s="78"/>
      <c r="O1073" s="78"/>
      <c r="P1073" s="78"/>
      <c r="Q1073" s="86"/>
      <c r="R1073" s="78"/>
      <c r="S1073" s="78"/>
      <c r="T1073" s="78"/>
      <c r="U1073" s="78"/>
      <c r="V1073" s="78"/>
      <c r="W1073" s="78"/>
    </row>
    <row r="1074">
      <c r="A1074" s="78"/>
      <c r="B1074" s="78"/>
      <c r="C1074" s="78"/>
      <c r="D1074" s="78"/>
      <c r="E1074" s="78"/>
      <c r="F1074" s="78"/>
      <c r="G1074" s="78"/>
      <c r="H1074" s="85">
        <v>80.0</v>
      </c>
      <c r="I1074" s="83">
        <f t="shared" si="1"/>
        <v>60</v>
      </c>
      <c r="J1074" s="80">
        <v>17.0</v>
      </c>
      <c r="K1074" s="78"/>
      <c r="L1074" s="78"/>
      <c r="M1074" s="84"/>
      <c r="N1074" s="78"/>
      <c r="O1074" s="78"/>
      <c r="P1074" s="78"/>
      <c r="Q1074" s="86"/>
      <c r="R1074" s="78"/>
      <c r="S1074" s="78"/>
      <c r="T1074" s="78"/>
      <c r="U1074" s="78"/>
      <c r="V1074" s="78"/>
      <c r="W1074" s="78"/>
    </row>
    <row r="1075">
      <c r="A1075" s="78"/>
      <c r="B1075" s="78"/>
      <c r="C1075" s="78"/>
      <c r="D1075" s="78"/>
      <c r="E1075" s="78"/>
      <c r="F1075" s="78"/>
      <c r="G1075" s="78"/>
      <c r="H1075" s="85">
        <v>39.0</v>
      </c>
      <c r="I1075" s="83">
        <f t="shared" si="1"/>
        <v>30</v>
      </c>
      <c r="J1075" s="80">
        <v>17.0</v>
      </c>
      <c r="K1075" s="78"/>
      <c r="L1075" s="78"/>
      <c r="M1075" s="84"/>
      <c r="N1075" s="78"/>
      <c r="O1075" s="78"/>
      <c r="P1075" s="78"/>
      <c r="Q1075" s="86"/>
      <c r="R1075" s="78"/>
      <c r="S1075" s="78"/>
      <c r="T1075" s="78"/>
      <c r="U1075" s="78"/>
      <c r="V1075" s="78"/>
      <c r="W1075" s="78"/>
    </row>
    <row r="1076">
      <c r="A1076" s="78"/>
      <c r="B1076" s="78"/>
      <c r="C1076" s="78"/>
      <c r="D1076" s="78"/>
      <c r="E1076" s="78"/>
      <c r="F1076" s="78"/>
      <c r="G1076" s="78"/>
      <c r="H1076" s="85">
        <v>2.0</v>
      </c>
      <c r="I1076" s="83">
        <f t="shared" si="1"/>
        <v>2</v>
      </c>
      <c r="J1076" s="80">
        <v>2.0</v>
      </c>
      <c r="K1076" s="78"/>
      <c r="L1076" s="78"/>
      <c r="M1076" s="84"/>
      <c r="N1076" s="78"/>
      <c r="O1076" s="78"/>
      <c r="P1076" s="78"/>
      <c r="Q1076" s="86"/>
      <c r="R1076" s="78"/>
      <c r="S1076" s="78"/>
      <c r="T1076" s="78"/>
      <c r="U1076" s="78"/>
      <c r="V1076" s="78"/>
      <c r="W1076" s="78"/>
    </row>
    <row r="1077">
      <c r="A1077" s="78"/>
      <c r="B1077" s="78"/>
      <c r="C1077" s="78"/>
      <c r="D1077" s="78"/>
      <c r="E1077" s="78"/>
      <c r="F1077" s="78"/>
      <c r="G1077" s="78"/>
      <c r="H1077" s="85">
        <v>4.0</v>
      </c>
      <c r="I1077" s="83">
        <f t="shared" si="1"/>
        <v>4</v>
      </c>
      <c r="J1077" s="80">
        <v>8.0</v>
      </c>
      <c r="K1077" s="78"/>
      <c r="L1077" s="78"/>
      <c r="M1077" s="84"/>
      <c r="N1077" s="78"/>
      <c r="O1077" s="78"/>
      <c r="P1077" s="78"/>
      <c r="Q1077" s="81">
        <v>2.0</v>
      </c>
      <c r="R1077" s="80">
        <v>1.0</v>
      </c>
      <c r="S1077" s="78"/>
      <c r="T1077" s="78"/>
      <c r="U1077" s="78"/>
      <c r="V1077" s="78"/>
      <c r="W1077" s="78"/>
    </row>
    <row r="1078">
      <c r="A1078" s="78"/>
      <c r="B1078" s="78"/>
      <c r="C1078" s="78"/>
      <c r="D1078" s="78"/>
      <c r="E1078" s="78"/>
      <c r="F1078" s="78"/>
      <c r="G1078" s="78"/>
      <c r="H1078" s="85">
        <v>19.0</v>
      </c>
      <c r="I1078" s="83">
        <f t="shared" si="1"/>
        <v>15</v>
      </c>
      <c r="J1078" s="80">
        <v>17.0</v>
      </c>
      <c r="K1078" s="78"/>
      <c r="L1078" s="78"/>
      <c r="M1078" s="84"/>
      <c r="N1078" s="78"/>
      <c r="O1078" s="78"/>
      <c r="P1078" s="78"/>
      <c r="Q1078" s="86"/>
      <c r="R1078" s="78"/>
      <c r="S1078" s="78"/>
      <c r="T1078" s="78"/>
      <c r="U1078" s="78"/>
      <c r="V1078" s="78"/>
      <c r="W1078" s="78"/>
    </row>
    <row r="1079">
      <c r="A1079" s="78"/>
      <c r="B1079" s="78"/>
      <c r="C1079" s="78"/>
      <c r="D1079" s="78"/>
      <c r="E1079" s="78"/>
      <c r="F1079" s="78"/>
      <c r="G1079" s="78"/>
      <c r="H1079" s="85">
        <v>8.0</v>
      </c>
      <c r="I1079" s="83">
        <f t="shared" si="1"/>
        <v>8</v>
      </c>
      <c r="J1079" s="80">
        <v>12.0</v>
      </c>
      <c r="K1079" s="78"/>
      <c r="L1079" s="78"/>
      <c r="M1079" s="84"/>
      <c r="N1079" s="78"/>
      <c r="O1079" s="78"/>
      <c r="P1079" s="78"/>
      <c r="Q1079" s="86"/>
      <c r="R1079" s="78"/>
      <c r="S1079" s="78"/>
      <c r="T1079" s="78"/>
      <c r="U1079" s="78"/>
      <c r="V1079" s="78"/>
      <c r="W1079" s="78"/>
    </row>
    <row r="1080">
      <c r="A1080" s="78"/>
      <c r="B1080" s="78"/>
      <c r="C1080" s="78"/>
      <c r="D1080" s="78"/>
      <c r="E1080" s="78"/>
      <c r="F1080" s="78"/>
      <c r="G1080" s="78"/>
      <c r="H1080" s="85">
        <v>1.0</v>
      </c>
      <c r="I1080" s="83">
        <f t="shared" si="1"/>
        <v>2</v>
      </c>
      <c r="J1080" s="80">
        <v>2.0</v>
      </c>
      <c r="K1080" s="78"/>
      <c r="L1080" s="78"/>
      <c r="M1080" s="84"/>
      <c r="N1080" s="78"/>
      <c r="O1080" s="78"/>
      <c r="P1080" s="78"/>
      <c r="Q1080" s="86"/>
      <c r="R1080" s="78"/>
      <c r="S1080" s="78"/>
      <c r="T1080" s="78"/>
      <c r="U1080" s="78"/>
      <c r="V1080" s="78"/>
      <c r="W1080" s="78"/>
    </row>
    <row r="1081">
      <c r="A1081" s="78"/>
      <c r="B1081" s="78"/>
      <c r="C1081" s="78"/>
      <c r="D1081" s="78"/>
      <c r="E1081" s="78"/>
      <c r="F1081" s="78"/>
      <c r="G1081" s="78"/>
      <c r="H1081" s="85">
        <v>9.0</v>
      </c>
      <c r="I1081" s="83">
        <f t="shared" si="1"/>
        <v>8</v>
      </c>
      <c r="J1081" s="80">
        <v>12.0</v>
      </c>
      <c r="K1081" s="78"/>
      <c r="L1081" s="78"/>
      <c r="M1081" s="84"/>
      <c r="N1081" s="78"/>
      <c r="O1081" s="78"/>
      <c r="P1081" s="78"/>
      <c r="Q1081" s="86"/>
      <c r="R1081" s="78"/>
      <c r="S1081" s="78"/>
      <c r="T1081" s="78"/>
      <c r="U1081" s="78"/>
      <c r="V1081" s="78"/>
      <c r="W1081" s="78"/>
    </row>
    <row r="1082">
      <c r="A1082" s="78"/>
      <c r="B1082" s="78"/>
      <c r="C1082" s="78"/>
      <c r="D1082" s="78"/>
      <c r="E1082" s="78"/>
      <c r="F1082" s="78"/>
      <c r="G1082" s="78"/>
      <c r="H1082" s="85">
        <v>4.0</v>
      </c>
      <c r="I1082" s="83">
        <f t="shared" si="1"/>
        <v>4</v>
      </c>
      <c r="J1082" s="80">
        <v>8.0</v>
      </c>
      <c r="K1082" s="78"/>
      <c r="L1082" s="78"/>
      <c r="M1082" s="84"/>
      <c r="N1082" s="78"/>
      <c r="O1082" s="78"/>
      <c r="P1082" s="78"/>
      <c r="Q1082" s="86"/>
      <c r="R1082" s="78"/>
      <c r="S1082" s="78"/>
      <c r="T1082" s="78"/>
      <c r="U1082" s="78"/>
      <c r="V1082" s="78"/>
      <c r="W1082" s="78"/>
    </row>
    <row r="1083">
      <c r="A1083" s="78"/>
      <c r="B1083" s="78"/>
      <c r="C1083" s="78"/>
      <c r="D1083" s="78"/>
      <c r="E1083" s="78"/>
      <c r="F1083" s="78"/>
      <c r="G1083" s="78"/>
      <c r="H1083" s="85">
        <v>2.0</v>
      </c>
      <c r="I1083" s="83">
        <f t="shared" si="1"/>
        <v>2</v>
      </c>
      <c r="J1083" s="80">
        <v>2.0</v>
      </c>
      <c r="K1083" s="78"/>
      <c r="L1083" s="78"/>
      <c r="M1083" s="84"/>
      <c r="N1083" s="78"/>
      <c r="O1083" s="78"/>
      <c r="P1083" s="78"/>
      <c r="Q1083" s="86"/>
      <c r="R1083" s="78"/>
      <c r="S1083" s="78"/>
      <c r="T1083" s="78"/>
      <c r="U1083" s="78"/>
      <c r="V1083" s="78"/>
      <c r="W1083" s="78"/>
    </row>
    <row r="1084">
      <c r="A1084" s="78"/>
      <c r="B1084" s="78"/>
      <c r="C1084" s="78"/>
      <c r="D1084" s="78"/>
      <c r="E1084" s="78"/>
      <c r="F1084" s="78"/>
      <c r="G1084" s="78"/>
      <c r="H1084" s="85">
        <v>2.0</v>
      </c>
      <c r="I1084" s="83">
        <f t="shared" si="1"/>
        <v>2</v>
      </c>
      <c r="J1084" s="80">
        <v>2.0</v>
      </c>
      <c r="K1084" s="78"/>
      <c r="L1084" s="78"/>
      <c r="M1084" s="84"/>
      <c r="N1084" s="78"/>
      <c r="O1084" s="78"/>
      <c r="P1084" s="78"/>
      <c r="Q1084" s="81">
        <v>2.0</v>
      </c>
      <c r="R1084" s="80">
        <v>1.0</v>
      </c>
      <c r="S1084" s="78"/>
      <c r="T1084" s="78"/>
      <c r="U1084" s="78"/>
      <c r="V1084" s="78"/>
      <c r="W1084" s="78"/>
    </row>
    <row r="1085">
      <c r="A1085" s="78"/>
      <c r="B1085" s="78"/>
      <c r="C1085" s="78"/>
      <c r="D1085" s="78"/>
      <c r="E1085" s="78"/>
      <c r="F1085" s="78"/>
      <c r="G1085" s="78"/>
      <c r="H1085" s="85">
        <v>5.0</v>
      </c>
      <c r="I1085" s="83">
        <f t="shared" si="1"/>
        <v>4</v>
      </c>
      <c r="J1085" s="80">
        <v>8.0</v>
      </c>
      <c r="K1085" s="78"/>
      <c r="L1085" s="78"/>
      <c r="M1085" s="84"/>
      <c r="N1085" s="78"/>
      <c r="O1085" s="78"/>
      <c r="P1085" s="78"/>
      <c r="Q1085" s="81">
        <v>2.0</v>
      </c>
      <c r="R1085" s="80">
        <v>1.0</v>
      </c>
      <c r="S1085" s="78"/>
      <c r="T1085" s="78"/>
      <c r="U1085" s="78"/>
      <c r="V1085" s="78"/>
      <c r="W1085" s="78"/>
    </row>
    <row r="1086">
      <c r="A1086" s="78"/>
      <c r="B1086" s="78"/>
      <c r="C1086" s="78"/>
      <c r="D1086" s="78"/>
      <c r="E1086" s="78"/>
      <c r="F1086" s="78"/>
      <c r="G1086" s="78"/>
      <c r="H1086" s="85">
        <v>2.0</v>
      </c>
      <c r="I1086" s="83">
        <f t="shared" si="1"/>
        <v>2</v>
      </c>
      <c r="J1086" s="80">
        <v>2.0</v>
      </c>
      <c r="K1086" s="78"/>
      <c r="L1086" s="78"/>
      <c r="M1086" s="84"/>
      <c r="N1086" s="78"/>
      <c r="O1086" s="78"/>
      <c r="P1086" s="78"/>
      <c r="Q1086" s="86"/>
      <c r="R1086" s="78"/>
      <c r="S1086" s="78"/>
      <c r="T1086" s="78"/>
      <c r="U1086" s="78"/>
      <c r="V1086" s="78"/>
      <c r="W1086" s="78"/>
    </row>
    <row r="1087">
      <c r="A1087" s="78"/>
      <c r="B1087" s="78"/>
      <c r="C1087" s="78"/>
      <c r="D1087" s="78"/>
      <c r="E1087" s="78"/>
      <c r="F1087" s="78"/>
      <c r="G1087" s="78"/>
      <c r="H1087" s="85">
        <v>3.0</v>
      </c>
      <c r="I1087" s="83">
        <f t="shared" si="1"/>
        <v>4</v>
      </c>
      <c r="J1087" s="80">
        <v>2.0</v>
      </c>
      <c r="K1087" s="78"/>
      <c r="L1087" s="78"/>
      <c r="M1087" s="84"/>
      <c r="N1087" s="78"/>
      <c r="O1087" s="78"/>
      <c r="P1087" s="78"/>
      <c r="Q1087" s="81">
        <v>2.0</v>
      </c>
      <c r="R1087" s="80">
        <v>1.0</v>
      </c>
      <c r="S1087" s="78"/>
      <c r="T1087" s="78"/>
      <c r="U1087" s="78"/>
      <c r="V1087" s="78"/>
      <c r="W1087" s="78"/>
    </row>
    <row r="1088">
      <c r="A1088" s="78"/>
      <c r="B1088" s="78"/>
      <c r="C1088" s="78"/>
      <c r="D1088" s="78"/>
      <c r="E1088" s="78"/>
      <c r="F1088" s="78"/>
      <c r="G1088" s="78"/>
      <c r="H1088" s="85">
        <v>5.0</v>
      </c>
      <c r="I1088" s="83">
        <f t="shared" si="1"/>
        <v>4</v>
      </c>
      <c r="J1088" s="80">
        <v>8.0</v>
      </c>
      <c r="K1088" s="78"/>
      <c r="L1088" s="78"/>
      <c r="M1088" s="84"/>
      <c r="N1088" s="78"/>
      <c r="O1088" s="78"/>
      <c r="P1088" s="78"/>
      <c r="Q1088" s="86"/>
      <c r="R1088" s="78"/>
      <c r="S1088" s="78"/>
      <c r="T1088" s="78"/>
      <c r="U1088" s="78"/>
      <c r="V1088" s="78"/>
      <c r="W1088" s="78"/>
    </row>
    <row r="1089">
      <c r="A1089" s="78"/>
      <c r="B1089" s="78"/>
      <c r="C1089" s="78"/>
      <c r="D1089" s="78"/>
      <c r="E1089" s="78"/>
      <c r="F1089" s="78"/>
      <c r="G1089" s="78"/>
      <c r="H1089" s="85">
        <v>11.0</v>
      </c>
      <c r="I1089" s="83">
        <f t="shared" si="1"/>
        <v>10</v>
      </c>
      <c r="J1089" s="80">
        <v>17.0</v>
      </c>
      <c r="K1089" s="78"/>
      <c r="L1089" s="78"/>
      <c r="M1089" s="84"/>
      <c r="N1089" s="78"/>
      <c r="O1089" s="78"/>
      <c r="P1089" s="78"/>
      <c r="Q1089" s="86"/>
      <c r="R1089" s="78"/>
      <c r="S1089" s="78"/>
      <c r="T1089" s="78"/>
      <c r="U1089" s="78"/>
      <c r="V1089" s="78"/>
      <c r="W1089" s="78"/>
    </row>
    <row r="1090">
      <c r="A1090" s="78"/>
      <c r="B1090" s="78"/>
      <c r="C1090" s="78"/>
      <c r="D1090" s="78"/>
      <c r="E1090" s="78"/>
      <c r="F1090" s="78"/>
      <c r="G1090" s="78"/>
      <c r="H1090" s="85">
        <v>2.0</v>
      </c>
      <c r="I1090" s="83">
        <f t="shared" si="1"/>
        <v>2</v>
      </c>
      <c r="J1090" s="80">
        <v>2.0</v>
      </c>
      <c r="K1090" s="78"/>
      <c r="L1090" s="78"/>
      <c r="M1090" s="84"/>
      <c r="N1090" s="78"/>
      <c r="O1090" s="78"/>
      <c r="P1090" s="78"/>
      <c r="Q1090" s="86"/>
      <c r="R1090" s="78"/>
      <c r="S1090" s="78"/>
      <c r="T1090" s="78"/>
      <c r="U1090" s="78"/>
      <c r="V1090" s="78"/>
      <c r="W1090" s="78"/>
    </row>
    <row r="1091">
      <c r="A1091" s="78"/>
      <c r="B1091" s="78"/>
      <c r="C1091" s="78"/>
      <c r="D1091" s="78"/>
      <c r="E1091" s="78"/>
      <c r="F1091" s="78"/>
      <c r="G1091" s="78"/>
      <c r="H1091" s="85">
        <v>2.0</v>
      </c>
      <c r="I1091" s="83">
        <f t="shared" si="1"/>
        <v>2</v>
      </c>
      <c r="J1091" s="80">
        <v>2.0</v>
      </c>
      <c r="K1091" s="78"/>
      <c r="L1091" s="78"/>
      <c r="M1091" s="84"/>
      <c r="N1091" s="78"/>
      <c r="O1091" s="78"/>
      <c r="P1091" s="78"/>
      <c r="Q1091" s="81">
        <v>2.0</v>
      </c>
      <c r="R1091" s="80">
        <v>1.0</v>
      </c>
      <c r="S1091" s="78"/>
      <c r="T1091" s="78"/>
      <c r="U1091" s="78"/>
      <c r="V1091" s="78"/>
      <c r="W1091" s="78"/>
    </row>
    <row r="1092">
      <c r="A1092" s="78"/>
      <c r="B1092" s="78"/>
      <c r="C1092" s="78"/>
      <c r="D1092" s="78"/>
      <c r="E1092" s="78"/>
      <c r="F1092" s="78"/>
      <c r="G1092" s="78"/>
      <c r="H1092" s="85">
        <v>4.0</v>
      </c>
      <c r="I1092" s="83">
        <f t="shared" si="1"/>
        <v>4</v>
      </c>
      <c r="J1092" s="80">
        <v>8.0</v>
      </c>
      <c r="K1092" s="78"/>
      <c r="L1092" s="78"/>
      <c r="M1092" s="84"/>
      <c r="N1092" s="78"/>
      <c r="O1092" s="78"/>
      <c r="P1092" s="78"/>
      <c r="Q1092" s="81">
        <v>2.0</v>
      </c>
      <c r="R1092" s="80">
        <v>1.0</v>
      </c>
      <c r="S1092" s="78"/>
      <c r="T1092" s="78"/>
      <c r="U1092" s="78"/>
      <c r="V1092" s="78"/>
      <c r="W1092" s="78"/>
    </row>
    <row r="1093">
      <c r="A1093" s="78"/>
      <c r="B1093" s="78"/>
      <c r="C1093" s="78"/>
      <c r="D1093" s="78"/>
      <c r="E1093" s="78"/>
      <c r="F1093" s="78"/>
      <c r="G1093" s="78"/>
      <c r="H1093" s="85">
        <v>0.0</v>
      </c>
      <c r="I1093" s="83">
        <f t="shared" si="1"/>
        <v>2</v>
      </c>
      <c r="J1093" s="80">
        <v>2.0</v>
      </c>
      <c r="K1093" s="78"/>
      <c r="L1093" s="78"/>
      <c r="M1093" s="84"/>
      <c r="N1093" s="78"/>
      <c r="O1093" s="78"/>
      <c r="P1093" s="78"/>
      <c r="Q1093" s="86"/>
      <c r="R1093" s="78"/>
      <c r="S1093" s="78"/>
      <c r="T1093" s="78"/>
      <c r="U1093" s="78"/>
      <c r="V1093" s="78"/>
      <c r="W1093" s="78"/>
    </row>
    <row r="1094">
      <c r="A1094" s="78"/>
      <c r="B1094" s="78"/>
      <c r="C1094" s="78"/>
      <c r="D1094" s="78"/>
      <c r="E1094" s="78"/>
      <c r="F1094" s="78"/>
      <c r="G1094" s="78"/>
      <c r="H1094" s="85">
        <v>0.0</v>
      </c>
      <c r="I1094" s="83">
        <f t="shared" si="1"/>
        <v>2</v>
      </c>
      <c r="J1094" s="80">
        <v>2.0</v>
      </c>
      <c r="K1094" s="78"/>
      <c r="L1094" s="78"/>
      <c r="M1094" s="84"/>
      <c r="N1094" s="78"/>
      <c r="O1094" s="78"/>
      <c r="P1094" s="78"/>
      <c r="Q1094" s="86"/>
      <c r="R1094" s="78"/>
      <c r="S1094" s="78"/>
      <c r="T1094" s="78"/>
      <c r="U1094" s="78"/>
      <c r="V1094" s="78"/>
      <c r="W1094" s="78"/>
    </row>
    <row r="1095">
      <c r="A1095" s="78"/>
      <c r="B1095" s="78"/>
      <c r="C1095" s="78"/>
      <c r="D1095" s="78"/>
      <c r="E1095" s="78"/>
      <c r="F1095" s="78"/>
      <c r="G1095" s="78"/>
      <c r="H1095" s="85">
        <v>1.0</v>
      </c>
      <c r="I1095" s="83">
        <f t="shared" si="1"/>
        <v>2</v>
      </c>
      <c r="J1095" s="80">
        <v>2.0</v>
      </c>
      <c r="K1095" s="78"/>
      <c r="L1095" s="78"/>
      <c r="M1095" s="84"/>
      <c r="N1095" s="78"/>
      <c r="O1095" s="78"/>
      <c r="P1095" s="78"/>
      <c r="Q1095" s="86"/>
      <c r="R1095" s="78"/>
      <c r="S1095" s="78"/>
      <c r="T1095" s="78"/>
      <c r="U1095" s="78"/>
      <c r="V1095" s="78"/>
      <c r="W1095" s="78"/>
    </row>
    <row r="1096">
      <c r="A1096" s="78"/>
      <c r="B1096" s="78"/>
      <c r="C1096" s="78"/>
      <c r="D1096" s="78"/>
      <c r="E1096" s="78"/>
      <c r="F1096" s="78"/>
      <c r="G1096" s="78"/>
      <c r="H1096" s="85">
        <v>1.0</v>
      </c>
      <c r="I1096" s="83">
        <f t="shared" si="1"/>
        <v>2</v>
      </c>
      <c r="J1096" s="80">
        <v>2.0</v>
      </c>
      <c r="K1096" s="78"/>
      <c r="L1096" s="78"/>
      <c r="M1096" s="84"/>
      <c r="N1096" s="78"/>
      <c r="O1096" s="78"/>
      <c r="P1096" s="78"/>
      <c r="Q1096" s="86"/>
      <c r="R1096" s="78"/>
      <c r="S1096" s="78"/>
      <c r="T1096" s="78"/>
      <c r="U1096" s="78"/>
      <c r="V1096" s="78"/>
      <c r="W1096" s="78"/>
    </row>
    <row r="1097">
      <c r="A1097" s="78"/>
      <c r="B1097" s="78"/>
      <c r="C1097" s="78"/>
      <c r="D1097" s="78"/>
      <c r="E1097" s="78"/>
      <c r="F1097" s="78"/>
      <c r="G1097" s="78"/>
      <c r="H1097" s="85">
        <v>1.0</v>
      </c>
      <c r="I1097" s="83">
        <f t="shared" si="1"/>
        <v>2</v>
      </c>
      <c r="J1097" s="80">
        <v>2.0</v>
      </c>
      <c r="K1097" s="78"/>
      <c r="L1097" s="78"/>
      <c r="M1097" s="84"/>
      <c r="N1097" s="78"/>
      <c r="O1097" s="78"/>
      <c r="P1097" s="78"/>
      <c r="Q1097" s="86"/>
      <c r="R1097" s="78"/>
      <c r="S1097" s="78"/>
      <c r="T1097" s="78"/>
      <c r="U1097" s="78"/>
      <c r="V1097" s="78"/>
      <c r="W1097" s="78"/>
    </row>
    <row r="1098">
      <c r="A1098" s="78"/>
      <c r="B1098" s="78"/>
      <c r="C1098" s="78"/>
      <c r="D1098" s="78"/>
      <c r="E1098" s="78"/>
      <c r="F1098" s="78"/>
      <c r="G1098" s="78"/>
      <c r="H1098" s="85">
        <v>1.0</v>
      </c>
      <c r="I1098" s="83">
        <f t="shared" si="1"/>
        <v>2</v>
      </c>
      <c r="J1098" s="80">
        <v>2.0</v>
      </c>
      <c r="K1098" s="78"/>
      <c r="L1098" s="78"/>
      <c r="M1098" s="84"/>
      <c r="N1098" s="78"/>
      <c r="O1098" s="78"/>
      <c r="P1098" s="78"/>
      <c r="Q1098" s="86"/>
      <c r="R1098" s="78"/>
      <c r="S1098" s="78"/>
      <c r="T1098" s="78"/>
      <c r="U1098" s="78"/>
      <c r="V1098" s="78"/>
      <c r="W1098" s="78"/>
    </row>
    <row r="1099">
      <c r="A1099" s="78"/>
      <c r="B1099" s="78"/>
      <c r="C1099" s="78"/>
      <c r="D1099" s="78"/>
      <c r="E1099" s="78"/>
      <c r="F1099" s="78"/>
      <c r="G1099" s="78"/>
      <c r="H1099" s="85">
        <v>0.0</v>
      </c>
      <c r="I1099" s="83">
        <f t="shared" si="1"/>
        <v>2</v>
      </c>
      <c r="J1099" s="80">
        <v>2.0</v>
      </c>
      <c r="K1099" s="78"/>
      <c r="L1099" s="78"/>
      <c r="M1099" s="84"/>
      <c r="N1099" s="78"/>
      <c r="O1099" s="78"/>
      <c r="P1099" s="78"/>
      <c r="Q1099" s="86"/>
      <c r="R1099" s="78"/>
      <c r="S1099" s="78"/>
      <c r="T1099" s="78"/>
      <c r="U1099" s="78"/>
      <c r="V1099" s="78"/>
      <c r="W1099" s="78"/>
    </row>
    <row r="1100">
      <c r="A1100" s="78"/>
      <c r="B1100" s="78"/>
      <c r="C1100" s="78"/>
      <c r="D1100" s="78"/>
      <c r="E1100" s="78"/>
      <c r="F1100" s="78"/>
      <c r="G1100" s="78"/>
      <c r="H1100" s="85">
        <v>2.0</v>
      </c>
      <c r="I1100" s="83">
        <f t="shared" si="1"/>
        <v>2</v>
      </c>
      <c r="J1100" s="80">
        <v>2.0</v>
      </c>
      <c r="K1100" s="78"/>
      <c r="L1100" s="78"/>
      <c r="M1100" s="84"/>
      <c r="N1100" s="78"/>
      <c r="O1100" s="78"/>
      <c r="P1100" s="78"/>
      <c r="Q1100" s="86"/>
      <c r="R1100" s="78"/>
      <c r="S1100" s="78"/>
      <c r="T1100" s="78"/>
      <c r="U1100" s="78"/>
      <c r="V1100" s="78"/>
      <c r="W1100" s="78"/>
    </row>
    <row r="1101">
      <c r="A1101" s="78"/>
      <c r="B1101" s="78"/>
      <c r="C1101" s="78"/>
      <c r="D1101" s="78"/>
      <c r="E1101" s="78"/>
      <c r="F1101" s="78"/>
      <c r="G1101" s="78"/>
      <c r="H1101" s="85">
        <v>14.0</v>
      </c>
      <c r="I1101" s="83">
        <f t="shared" si="1"/>
        <v>10</v>
      </c>
      <c r="J1101" s="80">
        <v>17.0</v>
      </c>
      <c r="K1101" s="78"/>
      <c r="L1101" s="78"/>
      <c r="M1101" s="84"/>
      <c r="N1101" s="78"/>
      <c r="O1101" s="78"/>
      <c r="P1101" s="78"/>
      <c r="Q1101" s="81">
        <v>2.0</v>
      </c>
      <c r="R1101" s="80">
        <v>1.0</v>
      </c>
      <c r="S1101" s="78"/>
      <c r="T1101" s="78"/>
      <c r="U1101" s="78"/>
      <c r="V1101" s="78"/>
      <c r="W1101" s="78"/>
    </row>
    <row r="1102">
      <c r="A1102" s="78"/>
      <c r="B1102" s="78"/>
      <c r="C1102" s="78"/>
      <c r="D1102" s="78"/>
      <c r="E1102" s="78"/>
      <c r="F1102" s="78"/>
      <c r="G1102" s="78"/>
      <c r="H1102" s="85">
        <v>40.0</v>
      </c>
      <c r="I1102" s="83">
        <f t="shared" si="1"/>
        <v>30</v>
      </c>
      <c r="J1102" s="80">
        <v>17.0</v>
      </c>
      <c r="K1102" s="78"/>
      <c r="L1102" s="78"/>
      <c r="M1102" s="84"/>
      <c r="N1102" s="78"/>
      <c r="O1102" s="78"/>
      <c r="P1102" s="78"/>
      <c r="Q1102" s="86"/>
      <c r="R1102" s="78"/>
      <c r="S1102" s="78"/>
      <c r="T1102" s="78"/>
      <c r="U1102" s="78"/>
      <c r="V1102" s="78"/>
      <c r="W1102" s="78"/>
    </row>
    <row r="1103">
      <c r="A1103" s="78"/>
      <c r="B1103" s="78"/>
      <c r="C1103" s="78"/>
      <c r="D1103" s="78"/>
      <c r="E1103" s="78"/>
      <c r="F1103" s="78"/>
      <c r="G1103" s="78"/>
      <c r="H1103" s="85">
        <v>2.0</v>
      </c>
      <c r="I1103" s="83">
        <f t="shared" si="1"/>
        <v>2</v>
      </c>
      <c r="J1103" s="80">
        <v>2.0</v>
      </c>
      <c r="K1103" s="78"/>
      <c r="L1103" s="78"/>
      <c r="M1103" s="84"/>
      <c r="N1103" s="78"/>
      <c r="O1103" s="78"/>
      <c r="P1103" s="78"/>
      <c r="Q1103" s="86"/>
      <c r="R1103" s="78"/>
      <c r="S1103" s="78"/>
      <c r="T1103" s="78"/>
      <c r="U1103" s="78"/>
      <c r="V1103" s="78"/>
      <c r="W1103" s="78"/>
    </row>
    <row r="1104">
      <c r="A1104" s="78"/>
      <c r="B1104" s="78"/>
      <c r="C1104" s="78"/>
      <c r="D1104" s="78"/>
      <c r="E1104" s="78"/>
      <c r="F1104" s="78"/>
      <c r="G1104" s="78"/>
      <c r="H1104" s="85">
        <v>2.0</v>
      </c>
      <c r="I1104" s="83">
        <f t="shared" si="1"/>
        <v>2</v>
      </c>
      <c r="J1104" s="80">
        <v>2.0</v>
      </c>
      <c r="K1104" s="78"/>
      <c r="L1104" s="78"/>
      <c r="M1104" s="84"/>
      <c r="N1104" s="78"/>
      <c r="O1104" s="78"/>
      <c r="P1104" s="78"/>
      <c r="Q1104" s="81">
        <v>2.0</v>
      </c>
      <c r="R1104" s="80">
        <v>1.0</v>
      </c>
      <c r="S1104" s="78"/>
      <c r="T1104" s="78"/>
      <c r="U1104" s="78"/>
      <c r="V1104" s="78"/>
      <c r="W1104" s="78"/>
    </row>
    <row r="1105">
      <c r="A1105" s="78"/>
      <c r="B1105" s="78"/>
      <c r="C1105" s="78"/>
      <c r="D1105" s="78"/>
      <c r="E1105" s="78"/>
      <c r="F1105" s="78"/>
      <c r="G1105" s="78"/>
      <c r="H1105" s="85">
        <v>1.0</v>
      </c>
      <c r="I1105" s="83">
        <f t="shared" si="1"/>
        <v>2</v>
      </c>
      <c r="J1105" s="80">
        <v>2.0</v>
      </c>
      <c r="K1105" s="78"/>
      <c r="L1105" s="78"/>
      <c r="M1105" s="84"/>
      <c r="N1105" s="78"/>
      <c r="O1105" s="78"/>
      <c r="P1105" s="78"/>
      <c r="Q1105" s="81">
        <v>2.0</v>
      </c>
      <c r="R1105" s="80">
        <v>1.0</v>
      </c>
      <c r="S1105" s="78"/>
      <c r="T1105" s="78"/>
      <c r="U1105" s="78"/>
      <c r="V1105" s="78"/>
      <c r="W1105" s="78"/>
    </row>
    <row r="1106">
      <c r="A1106" s="78"/>
      <c r="B1106" s="78"/>
      <c r="C1106" s="78"/>
      <c r="D1106" s="78"/>
      <c r="E1106" s="78"/>
      <c r="F1106" s="78"/>
      <c r="G1106" s="78"/>
      <c r="H1106" s="85">
        <v>2.0</v>
      </c>
      <c r="I1106" s="83">
        <f t="shared" si="1"/>
        <v>2</v>
      </c>
      <c r="J1106" s="80">
        <v>2.0</v>
      </c>
      <c r="K1106" s="78"/>
      <c r="L1106" s="78"/>
      <c r="M1106" s="84"/>
      <c r="N1106" s="78"/>
      <c r="O1106" s="78"/>
      <c r="P1106" s="78"/>
      <c r="Q1106" s="86"/>
      <c r="R1106" s="78"/>
      <c r="S1106" s="78"/>
      <c r="T1106" s="78"/>
      <c r="U1106" s="78"/>
      <c r="V1106" s="78"/>
      <c r="W1106" s="78"/>
    </row>
    <row r="1107">
      <c r="A1107" s="78"/>
      <c r="B1107" s="78"/>
      <c r="C1107" s="78"/>
      <c r="D1107" s="78"/>
      <c r="E1107" s="78"/>
      <c r="F1107" s="78"/>
      <c r="G1107" s="78"/>
      <c r="H1107" s="85">
        <v>2.0</v>
      </c>
      <c r="I1107" s="83">
        <f t="shared" si="1"/>
        <v>2</v>
      </c>
      <c r="J1107" s="80">
        <v>2.0</v>
      </c>
      <c r="K1107" s="78"/>
      <c r="L1107" s="78"/>
      <c r="M1107" s="84"/>
      <c r="N1107" s="78"/>
      <c r="O1107" s="78"/>
      <c r="P1107" s="78"/>
      <c r="Q1107" s="81">
        <v>2.0</v>
      </c>
      <c r="R1107" s="80">
        <v>1.0</v>
      </c>
      <c r="S1107" s="78"/>
      <c r="T1107" s="78"/>
      <c r="U1107" s="78"/>
      <c r="V1107" s="78"/>
      <c r="W1107" s="78"/>
    </row>
    <row r="1108">
      <c r="A1108" s="78"/>
      <c r="B1108" s="78"/>
      <c r="C1108" s="78"/>
      <c r="D1108" s="78"/>
      <c r="E1108" s="78"/>
      <c r="F1108" s="78"/>
      <c r="G1108" s="78"/>
      <c r="H1108" s="85">
        <v>2.0</v>
      </c>
      <c r="I1108" s="83">
        <f t="shared" si="1"/>
        <v>2</v>
      </c>
      <c r="J1108" s="80">
        <v>2.0</v>
      </c>
      <c r="K1108" s="78"/>
      <c r="L1108" s="78"/>
      <c r="M1108" s="84"/>
      <c r="N1108" s="78"/>
      <c r="O1108" s="78"/>
      <c r="P1108" s="78"/>
      <c r="Q1108" s="81">
        <v>2.0</v>
      </c>
      <c r="R1108" s="80">
        <v>1.0</v>
      </c>
      <c r="S1108" s="78"/>
      <c r="T1108" s="78"/>
      <c r="U1108" s="78"/>
      <c r="V1108" s="78"/>
      <c r="W1108" s="78"/>
    </row>
    <row r="1109">
      <c r="A1109" s="78"/>
      <c r="B1109" s="78"/>
      <c r="C1109" s="78"/>
      <c r="D1109" s="78"/>
      <c r="E1109" s="78"/>
      <c r="F1109" s="78"/>
      <c r="G1109" s="78"/>
      <c r="H1109" s="85">
        <v>2.0</v>
      </c>
      <c r="I1109" s="83">
        <f t="shared" si="1"/>
        <v>2</v>
      </c>
      <c r="J1109" s="80">
        <v>2.0</v>
      </c>
      <c r="K1109" s="78"/>
      <c r="L1109" s="78"/>
      <c r="M1109" s="84"/>
      <c r="N1109" s="78"/>
      <c r="O1109" s="78"/>
      <c r="P1109" s="78"/>
      <c r="Q1109" s="81">
        <v>2.0</v>
      </c>
      <c r="R1109" s="80">
        <v>1.0</v>
      </c>
      <c r="S1109" s="78"/>
      <c r="T1109" s="78"/>
      <c r="U1109" s="78"/>
      <c r="V1109" s="78"/>
      <c r="W1109" s="78"/>
    </row>
    <row r="1110">
      <c r="A1110" s="78"/>
      <c r="B1110" s="78"/>
      <c r="C1110" s="78"/>
      <c r="D1110" s="78"/>
      <c r="E1110" s="78"/>
      <c r="F1110" s="78"/>
      <c r="G1110" s="78"/>
      <c r="H1110" s="85">
        <v>0.0</v>
      </c>
      <c r="I1110" s="83">
        <f t="shared" si="1"/>
        <v>2</v>
      </c>
      <c r="J1110" s="80">
        <v>2.0</v>
      </c>
      <c r="K1110" s="78"/>
      <c r="L1110" s="78"/>
      <c r="M1110" s="84"/>
      <c r="N1110" s="78"/>
      <c r="O1110" s="78"/>
      <c r="P1110" s="78"/>
      <c r="Q1110" s="81">
        <v>2.0</v>
      </c>
      <c r="R1110" s="80">
        <v>1.0</v>
      </c>
      <c r="S1110" s="78"/>
      <c r="T1110" s="78"/>
      <c r="U1110" s="78"/>
      <c r="V1110" s="78"/>
      <c r="W1110" s="78"/>
    </row>
    <row r="1111">
      <c r="A1111" s="78"/>
      <c r="B1111" s="78"/>
      <c r="C1111" s="78"/>
      <c r="D1111" s="78"/>
      <c r="E1111" s="78"/>
      <c r="F1111" s="78"/>
      <c r="G1111" s="78"/>
      <c r="H1111" s="85">
        <v>1.0</v>
      </c>
      <c r="I1111" s="83">
        <f t="shared" si="1"/>
        <v>2</v>
      </c>
      <c r="J1111" s="80">
        <v>2.0</v>
      </c>
      <c r="K1111" s="78"/>
      <c r="L1111" s="78"/>
      <c r="M1111" s="84"/>
      <c r="N1111" s="78"/>
      <c r="O1111" s="78"/>
      <c r="P1111" s="78"/>
      <c r="Q1111" s="86"/>
      <c r="R1111" s="78"/>
      <c r="S1111" s="78"/>
      <c r="T1111" s="78"/>
      <c r="U1111" s="78"/>
      <c r="V1111" s="78"/>
      <c r="W1111" s="78"/>
    </row>
    <row r="1112">
      <c r="A1112" s="78"/>
      <c r="B1112" s="78"/>
      <c r="C1112" s="78"/>
      <c r="D1112" s="78"/>
      <c r="E1112" s="78"/>
      <c r="F1112" s="78"/>
      <c r="G1112" s="78"/>
      <c r="H1112" s="85">
        <v>3.0</v>
      </c>
      <c r="I1112" s="83">
        <f t="shared" si="1"/>
        <v>4</v>
      </c>
      <c r="J1112" s="80">
        <v>2.0</v>
      </c>
      <c r="K1112" s="78"/>
      <c r="L1112" s="78"/>
      <c r="M1112" s="84"/>
      <c r="N1112" s="78"/>
      <c r="O1112" s="78"/>
      <c r="P1112" s="78"/>
      <c r="Q1112" s="86"/>
      <c r="R1112" s="78"/>
      <c r="S1112" s="78"/>
      <c r="T1112" s="78"/>
      <c r="U1112" s="78"/>
      <c r="V1112" s="78"/>
      <c r="W1112" s="78"/>
    </row>
    <row r="1113">
      <c r="A1113" s="78"/>
      <c r="B1113" s="78"/>
      <c r="C1113" s="78"/>
      <c r="D1113" s="78"/>
      <c r="E1113" s="78"/>
      <c r="F1113" s="78"/>
      <c r="G1113" s="78"/>
      <c r="H1113" s="85">
        <v>4.0</v>
      </c>
      <c r="I1113" s="83">
        <f t="shared" si="1"/>
        <v>4</v>
      </c>
      <c r="J1113" s="80">
        <v>8.0</v>
      </c>
      <c r="K1113" s="78"/>
      <c r="L1113" s="78"/>
      <c r="M1113" s="84"/>
      <c r="N1113" s="78"/>
      <c r="O1113" s="78"/>
      <c r="P1113" s="78"/>
      <c r="Q1113" s="86"/>
      <c r="R1113" s="78"/>
      <c r="S1113" s="78"/>
      <c r="T1113" s="78"/>
      <c r="U1113" s="78"/>
      <c r="V1113" s="78"/>
      <c r="W1113" s="78"/>
    </row>
    <row r="1114">
      <c r="A1114" s="78"/>
      <c r="B1114" s="78"/>
      <c r="C1114" s="78"/>
      <c r="D1114" s="78"/>
      <c r="E1114" s="78"/>
      <c r="F1114" s="78"/>
      <c r="G1114" s="78"/>
      <c r="H1114" s="85">
        <v>7.0</v>
      </c>
      <c r="I1114" s="83">
        <f t="shared" si="1"/>
        <v>8</v>
      </c>
      <c r="J1114" s="80">
        <v>12.0</v>
      </c>
      <c r="K1114" s="78"/>
      <c r="L1114" s="78"/>
      <c r="M1114" s="84"/>
      <c r="N1114" s="78"/>
      <c r="O1114" s="78"/>
      <c r="P1114" s="78"/>
      <c r="Q1114" s="86"/>
      <c r="R1114" s="78"/>
      <c r="S1114" s="78"/>
      <c r="T1114" s="78"/>
      <c r="U1114" s="78"/>
      <c r="V1114" s="78"/>
      <c r="W1114" s="78"/>
    </row>
    <row r="1115">
      <c r="A1115" s="78"/>
      <c r="B1115" s="78"/>
      <c r="C1115" s="78"/>
      <c r="D1115" s="78"/>
      <c r="E1115" s="78"/>
      <c r="F1115" s="78"/>
      <c r="G1115" s="78"/>
      <c r="H1115" s="85">
        <v>6.0</v>
      </c>
      <c r="I1115" s="83">
        <f t="shared" si="1"/>
        <v>4</v>
      </c>
      <c r="J1115" s="80">
        <v>8.0</v>
      </c>
      <c r="K1115" s="78"/>
      <c r="L1115" s="78"/>
      <c r="M1115" s="84"/>
      <c r="N1115" s="78"/>
      <c r="O1115" s="78"/>
      <c r="P1115" s="78"/>
      <c r="Q1115" s="86"/>
      <c r="R1115" s="78"/>
      <c r="S1115" s="78"/>
      <c r="T1115" s="78"/>
      <c r="U1115" s="78"/>
      <c r="V1115" s="78"/>
      <c r="W1115" s="78"/>
    </row>
    <row r="1116">
      <c r="A1116" s="78"/>
      <c r="B1116" s="78"/>
      <c r="C1116" s="78"/>
      <c r="D1116" s="78"/>
      <c r="E1116" s="78"/>
      <c r="F1116" s="78"/>
      <c r="G1116" s="78"/>
      <c r="H1116" s="85">
        <v>1.0</v>
      </c>
      <c r="I1116" s="83">
        <f t="shared" si="1"/>
        <v>2</v>
      </c>
      <c r="J1116" s="80">
        <v>2.0</v>
      </c>
      <c r="K1116" s="78"/>
      <c r="L1116" s="78"/>
      <c r="M1116" s="84"/>
      <c r="N1116" s="78"/>
      <c r="O1116" s="78"/>
      <c r="P1116" s="78"/>
      <c r="Q1116" s="86"/>
      <c r="R1116" s="78"/>
      <c r="S1116" s="78"/>
      <c r="T1116" s="78"/>
      <c r="U1116" s="78"/>
      <c r="V1116" s="78"/>
      <c r="W1116" s="78"/>
    </row>
    <row r="1117">
      <c r="A1117" s="78"/>
      <c r="B1117" s="78"/>
      <c r="C1117" s="78"/>
      <c r="D1117" s="78"/>
      <c r="E1117" s="78"/>
      <c r="F1117" s="78"/>
      <c r="G1117" s="78"/>
      <c r="H1117" s="85">
        <v>0.0</v>
      </c>
      <c r="I1117" s="83">
        <f t="shared" si="1"/>
        <v>2</v>
      </c>
      <c r="J1117" s="80">
        <v>2.0</v>
      </c>
      <c r="K1117" s="78"/>
      <c r="L1117" s="78"/>
      <c r="M1117" s="84"/>
      <c r="N1117" s="78"/>
      <c r="O1117" s="78"/>
      <c r="P1117" s="78"/>
      <c r="Q1117" s="86"/>
      <c r="R1117" s="78"/>
      <c r="S1117" s="78"/>
      <c r="T1117" s="78"/>
      <c r="U1117" s="78"/>
      <c r="V1117" s="78"/>
      <c r="W1117" s="78"/>
    </row>
    <row r="1118">
      <c r="A1118" s="78"/>
      <c r="B1118" s="78"/>
      <c r="C1118" s="78"/>
      <c r="D1118" s="78"/>
      <c r="E1118" s="78"/>
      <c r="F1118" s="78"/>
      <c r="G1118" s="78"/>
      <c r="H1118" s="85">
        <v>11.0</v>
      </c>
      <c r="I1118" s="83">
        <f t="shared" si="1"/>
        <v>10</v>
      </c>
      <c r="J1118" s="80">
        <v>17.0</v>
      </c>
      <c r="K1118" s="78"/>
      <c r="L1118" s="78"/>
      <c r="M1118" s="84"/>
      <c r="N1118" s="78"/>
      <c r="O1118" s="78"/>
      <c r="P1118" s="78"/>
      <c r="Q1118" s="86"/>
      <c r="R1118" s="78"/>
      <c r="S1118" s="78"/>
      <c r="T1118" s="78"/>
      <c r="U1118" s="78"/>
      <c r="V1118" s="78"/>
      <c r="W1118" s="78"/>
    </row>
    <row r="1119">
      <c r="A1119" s="78"/>
      <c r="B1119" s="78"/>
      <c r="C1119" s="78"/>
      <c r="D1119" s="78"/>
      <c r="E1119" s="78"/>
      <c r="F1119" s="78"/>
      <c r="G1119" s="78"/>
      <c r="H1119" s="85">
        <v>10.0</v>
      </c>
      <c r="I1119" s="83">
        <f t="shared" si="1"/>
        <v>8</v>
      </c>
      <c r="J1119" s="80">
        <v>17.0</v>
      </c>
      <c r="K1119" s="78"/>
      <c r="L1119" s="78"/>
      <c r="M1119" s="84"/>
      <c r="N1119" s="78"/>
      <c r="O1119" s="78"/>
      <c r="P1119" s="78"/>
      <c r="Q1119" s="86"/>
      <c r="R1119" s="78"/>
      <c r="S1119" s="78"/>
      <c r="T1119" s="78"/>
      <c r="U1119" s="78"/>
      <c r="V1119" s="78"/>
      <c r="W1119" s="78"/>
    </row>
    <row r="1120">
      <c r="A1120" s="78"/>
      <c r="B1120" s="78"/>
      <c r="C1120" s="78"/>
      <c r="D1120" s="78"/>
      <c r="E1120" s="78"/>
      <c r="F1120" s="78"/>
      <c r="G1120" s="78"/>
      <c r="H1120" s="85">
        <v>10.0</v>
      </c>
      <c r="I1120" s="83">
        <f t="shared" si="1"/>
        <v>8</v>
      </c>
      <c r="J1120" s="80">
        <v>17.0</v>
      </c>
      <c r="K1120" s="78"/>
      <c r="L1120" s="78"/>
      <c r="M1120" s="84"/>
      <c r="N1120" s="78"/>
      <c r="O1120" s="78"/>
      <c r="P1120" s="78"/>
      <c r="Q1120" s="86"/>
      <c r="R1120" s="78"/>
      <c r="S1120" s="78"/>
      <c r="T1120" s="78"/>
      <c r="U1120" s="78"/>
      <c r="V1120" s="78"/>
      <c r="W1120" s="78"/>
    </row>
    <row r="1121">
      <c r="A1121" s="78"/>
      <c r="B1121" s="78"/>
      <c r="C1121" s="78"/>
      <c r="D1121" s="78"/>
      <c r="E1121" s="78"/>
      <c r="F1121" s="78"/>
      <c r="G1121" s="78"/>
      <c r="H1121" s="85">
        <v>12.0</v>
      </c>
      <c r="I1121" s="83">
        <f t="shared" si="1"/>
        <v>10</v>
      </c>
      <c r="J1121" s="80">
        <v>17.0</v>
      </c>
      <c r="K1121" s="78"/>
      <c r="L1121" s="78"/>
      <c r="M1121" s="84"/>
      <c r="N1121" s="78"/>
      <c r="O1121" s="78"/>
      <c r="P1121" s="78"/>
      <c r="Q1121" s="86"/>
      <c r="R1121" s="78"/>
      <c r="S1121" s="78"/>
      <c r="T1121" s="78"/>
      <c r="U1121" s="78"/>
      <c r="V1121" s="78"/>
      <c r="W1121" s="78"/>
    </row>
    <row r="1122">
      <c r="A1122" s="78"/>
      <c r="B1122" s="78"/>
      <c r="C1122" s="78"/>
      <c r="D1122" s="78"/>
      <c r="E1122" s="78"/>
      <c r="F1122" s="78"/>
      <c r="G1122" s="78"/>
      <c r="H1122" s="85">
        <v>0.0</v>
      </c>
      <c r="I1122" s="83">
        <f t="shared" si="1"/>
        <v>2</v>
      </c>
      <c r="J1122" s="80">
        <v>2.0</v>
      </c>
      <c r="K1122" s="78"/>
      <c r="L1122" s="78"/>
      <c r="M1122" s="84"/>
      <c r="N1122" s="78"/>
      <c r="O1122" s="78"/>
      <c r="P1122" s="78"/>
      <c r="Q1122" s="86"/>
      <c r="R1122" s="78"/>
      <c r="S1122" s="78"/>
      <c r="T1122" s="78"/>
      <c r="U1122" s="78"/>
      <c r="V1122" s="78"/>
      <c r="W1122" s="78"/>
    </row>
    <row r="1123">
      <c r="A1123" s="78"/>
      <c r="B1123" s="78"/>
      <c r="C1123" s="78"/>
      <c r="D1123" s="78"/>
      <c r="E1123" s="78"/>
      <c r="F1123" s="78"/>
      <c r="G1123" s="78"/>
      <c r="H1123" s="85">
        <v>2.0</v>
      </c>
      <c r="I1123" s="83">
        <f t="shared" si="1"/>
        <v>2</v>
      </c>
      <c r="J1123" s="80">
        <v>2.0</v>
      </c>
      <c r="K1123" s="78"/>
      <c r="L1123" s="78"/>
      <c r="M1123" s="84"/>
      <c r="N1123" s="78"/>
      <c r="O1123" s="78"/>
      <c r="P1123" s="78"/>
      <c r="Q1123" s="86"/>
      <c r="R1123" s="78"/>
      <c r="S1123" s="78"/>
      <c r="T1123" s="78"/>
      <c r="U1123" s="78"/>
      <c r="V1123" s="78"/>
      <c r="W1123" s="78"/>
    </row>
    <row r="1124">
      <c r="A1124" s="78"/>
      <c r="B1124" s="78"/>
      <c r="C1124" s="78"/>
      <c r="D1124" s="78"/>
      <c r="E1124" s="78"/>
      <c r="F1124" s="78"/>
      <c r="G1124" s="78"/>
      <c r="H1124" s="85">
        <v>19.0</v>
      </c>
      <c r="I1124" s="83">
        <f t="shared" si="1"/>
        <v>15</v>
      </c>
      <c r="J1124" s="80">
        <v>17.0</v>
      </c>
      <c r="K1124" s="78"/>
      <c r="L1124" s="78"/>
      <c r="M1124" s="84"/>
      <c r="N1124" s="78"/>
      <c r="O1124" s="78"/>
      <c r="P1124" s="78"/>
      <c r="Q1124" s="81">
        <v>2.0</v>
      </c>
      <c r="R1124" s="80">
        <v>1.0</v>
      </c>
      <c r="S1124" s="78"/>
      <c r="T1124" s="78"/>
      <c r="U1124" s="78"/>
      <c r="V1124" s="78"/>
      <c r="W1124" s="78"/>
    </row>
    <row r="1125">
      <c r="A1125" s="78"/>
      <c r="B1125" s="78"/>
      <c r="C1125" s="78"/>
      <c r="D1125" s="78"/>
      <c r="E1125" s="78"/>
      <c r="F1125" s="78"/>
      <c r="G1125" s="78"/>
      <c r="H1125" s="85">
        <v>10.0</v>
      </c>
      <c r="I1125" s="83">
        <f t="shared" si="1"/>
        <v>8</v>
      </c>
      <c r="J1125" s="80">
        <v>17.0</v>
      </c>
      <c r="K1125" s="78"/>
      <c r="L1125" s="78"/>
      <c r="M1125" s="84"/>
      <c r="N1125" s="78"/>
      <c r="O1125" s="78"/>
      <c r="P1125" s="78"/>
      <c r="Q1125" s="86"/>
      <c r="R1125" s="78"/>
      <c r="S1125" s="78"/>
      <c r="T1125" s="78"/>
      <c r="U1125" s="78"/>
      <c r="V1125" s="78"/>
      <c r="W1125" s="78"/>
    </row>
    <row r="1126">
      <c r="A1126" s="78"/>
      <c r="B1126" s="78"/>
      <c r="C1126" s="78"/>
      <c r="D1126" s="78"/>
      <c r="E1126" s="78"/>
      <c r="F1126" s="78"/>
      <c r="G1126" s="78"/>
      <c r="H1126" s="85">
        <v>4.0</v>
      </c>
      <c r="I1126" s="83">
        <f t="shared" si="1"/>
        <v>4</v>
      </c>
      <c r="J1126" s="80">
        <v>8.0</v>
      </c>
      <c r="K1126" s="78"/>
      <c r="L1126" s="78"/>
      <c r="M1126" s="84"/>
      <c r="N1126" s="78"/>
      <c r="O1126" s="78"/>
      <c r="P1126" s="78"/>
      <c r="Q1126" s="86"/>
      <c r="R1126" s="78"/>
      <c r="S1126" s="78"/>
      <c r="T1126" s="78"/>
      <c r="U1126" s="78"/>
      <c r="V1126" s="78"/>
      <c r="W1126" s="78"/>
    </row>
    <row r="1127">
      <c r="A1127" s="78"/>
      <c r="B1127" s="78"/>
      <c r="C1127" s="78"/>
      <c r="D1127" s="78"/>
      <c r="E1127" s="78"/>
      <c r="F1127" s="78"/>
      <c r="G1127" s="78"/>
      <c r="H1127" s="85">
        <v>2.0</v>
      </c>
      <c r="I1127" s="83">
        <f t="shared" si="1"/>
        <v>2</v>
      </c>
      <c r="J1127" s="80">
        <v>2.0</v>
      </c>
      <c r="K1127" s="78"/>
      <c r="L1127" s="78"/>
      <c r="M1127" s="84"/>
      <c r="N1127" s="78"/>
      <c r="O1127" s="78"/>
      <c r="P1127" s="78"/>
      <c r="Q1127" s="86"/>
      <c r="R1127" s="78"/>
      <c r="S1127" s="78"/>
      <c r="T1127" s="78"/>
      <c r="U1127" s="78"/>
      <c r="V1127" s="78"/>
      <c r="W1127" s="78"/>
    </row>
    <row r="1128">
      <c r="A1128" s="78"/>
      <c r="B1128" s="78"/>
      <c r="C1128" s="78"/>
      <c r="D1128" s="78"/>
      <c r="E1128" s="78"/>
      <c r="F1128" s="78"/>
      <c r="G1128" s="78"/>
      <c r="H1128" s="85">
        <v>0.0</v>
      </c>
      <c r="I1128" s="83">
        <f t="shared" si="1"/>
        <v>2</v>
      </c>
      <c r="J1128" s="80">
        <v>2.0</v>
      </c>
      <c r="K1128" s="78"/>
      <c r="L1128" s="78"/>
      <c r="M1128" s="84"/>
      <c r="N1128" s="78"/>
      <c r="O1128" s="78"/>
      <c r="P1128" s="78"/>
      <c r="Q1128" s="81">
        <v>2.0</v>
      </c>
      <c r="R1128" s="80">
        <v>1.0</v>
      </c>
      <c r="S1128" s="78"/>
      <c r="T1128" s="78"/>
      <c r="U1128" s="78"/>
      <c r="V1128" s="78"/>
      <c r="W1128" s="78"/>
    </row>
    <row r="1129">
      <c r="A1129" s="78"/>
      <c r="B1129" s="78"/>
      <c r="C1129" s="78"/>
      <c r="D1129" s="78"/>
      <c r="E1129" s="78"/>
      <c r="F1129" s="78"/>
      <c r="G1129" s="78"/>
      <c r="H1129" s="85">
        <v>3.0</v>
      </c>
      <c r="I1129" s="83">
        <f t="shared" si="1"/>
        <v>4</v>
      </c>
      <c r="J1129" s="80">
        <v>2.0</v>
      </c>
      <c r="K1129" s="78"/>
      <c r="L1129" s="78"/>
      <c r="M1129" s="84"/>
      <c r="N1129" s="78"/>
      <c r="O1129" s="78"/>
      <c r="P1129" s="78"/>
      <c r="Q1129" s="86"/>
      <c r="R1129" s="78"/>
      <c r="S1129" s="78"/>
      <c r="T1129" s="78"/>
      <c r="U1129" s="78"/>
      <c r="V1129" s="78"/>
      <c r="W1129" s="78"/>
    </row>
    <row r="1130">
      <c r="A1130" s="78"/>
      <c r="B1130" s="78"/>
      <c r="C1130" s="78"/>
      <c r="D1130" s="78"/>
      <c r="E1130" s="78"/>
      <c r="F1130" s="78"/>
      <c r="G1130" s="78"/>
      <c r="H1130" s="85">
        <v>0.0</v>
      </c>
      <c r="I1130" s="83">
        <f t="shared" si="1"/>
        <v>2</v>
      </c>
      <c r="J1130" s="80">
        <v>2.0</v>
      </c>
      <c r="K1130" s="78"/>
      <c r="L1130" s="78"/>
      <c r="M1130" s="84"/>
      <c r="N1130" s="78"/>
      <c r="O1130" s="78"/>
      <c r="P1130" s="78"/>
      <c r="Q1130" s="86"/>
      <c r="R1130" s="78"/>
      <c r="S1130" s="78"/>
      <c r="T1130" s="78"/>
      <c r="U1130" s="78"/>
      <c r="V1130" s="78"/>
      <c r="W1130" s="78"/>
    </row>
    <row r="1131">
      <c r="A1131" s="78"/>
      <c r="B1131" s="78"/>
      <c r="C1131" s="78"/>
      <c r="D1131" s="78"/>
      <c r="E1131" s="78"/>
      <c r="F1131" s="78"/>
      <c r="G1131" s="78"/>
      <c r="H1131" s="85">
        <v>1.0</v>
      </c>
      <c r="I1131" s="83">
        <f t="shared" si="1"/>
        <v>2</v>
      </c>
      <c r="J1131" s="80">
        <v>2.0</v>
      </c>
      <c r="K1131" s="78"/>
      <c r="L1131" s="78"/>
      <c r="M1131" s="84"/>
      <c r="N1131" s="78"/>
      <c r="O1131" s="78"/>
      <c r="P1131" s="78"/>
      <c r="Q1131" s="86"/>
      <c r="R1131" s="78"/>
      <c r="S1131" s="78"/>
      <c r="T1131" s="78"/>
      <c r="U1131" s="78"/>
      <c r="V1131" s="78"/>
      <c r="W1131" s="78"/>
    </row>
    <row r="1132">
      <c r="A1132" s="78"/>
      <c r="B1132" s="78"/>
      <c r="C1132" s="78"/>
      <c r="D1132" s="78"/>
      <c r="E1132" s="78"/>
      <c r="F1132" s="78"/>
      <c r="G1132" s="78"/>
      <c r="H1132" s="85">
        <v>1.0</v>
      </c>
      <c r="I1132" s="83">
        <f t="shared" si="1"/>
        <v>2</v>
      </c>
      <c r="J1132" s="80">
        <v>2.0</v>
      </c>
      <c r="K1132" s="78"/>
      <c r="L1132" s="78"/>
      <c r="M1132" s="84"/>
      <c r="N1132" s="78"/>
      <c r="O1132" s="78"/>
      <c r="P1132" s="78"/>
      <c r="Q1132" s="86"/>
      <c r="R1132" s="78"/>
      <c r="S1132" s="78"/>
      <c r="T1132" s="78"/>
      <c r="U1132" s="78"/>
      <c r="V1132" s="78"/>
      <c r="W1132" s="78"/>
    </row>
    <row r="1133">
      <c r="A1133" s="78"/>
      <c r="B1133" s="78"/>
      <c r="C1133" s="78"/>
      <c r="D1133" s="78"/>
      <c r="E1133" s="78"/>
      <c r="F1133" s="78"/>
      <c r="G1133" s="78"/>
      <c r="H1133" s="85">
        <v>0.0</v>
      </c>
      <c r="I1133" s="83">
        <f t="shared" si="1"/>
        <v>2</v>
      </c>
      <c r="J1133" s="80">
        <v>2.0</v>
      </c>
      <c r="K1133" s="78"/>
      <c r="L1133" s="78"/>
      <c r="M1133" s="84"/>
      <c r="N1133" s="78"/>
      <c r="O1133" s="78"/>
      <c r="P1133" s="78"/>
      <c r="Q1133" s="86"/>
      <c r="R1133" s="78"/>
      <c r="S1133" s="78"/>
      <c r="T1133" s="78"/>
      <c r="U1133" s="78"/>
      <c r="V1133" s="78"/>
      <c r="W1133" s="78"/>
    </row>
    <row r="1134">
      <c r="A1134" s="78"/>
      <c r="B1134" s="78"/>
      <c r="C1134" s="78"/>
      <c r="D1134" s="78"/>
      <c r="E1134" s="78"/>
      <c r="F1134" s="78"/>
      <c r="G1134" s="78"/>
      <c r="H1134" s="85">
        <v>2.0</v>
      </c>
      <c r="I1134" s="83">
        <f t="shared" si="1"/>
        <v>2</v>
      </c>
      <c r="J1134" s="80">
        <v>2.0</v>
      </c>
      <c r="K1134" s="78"/>
      <c r="L1134" s="78"/>
      <c r="M1134" s="84"/>
      <c r="N1134" s="78"/>
      <c r="O1134" s="78"/>
      <c r="P1134" s="78"/>
      <c r="Q1134" s="86"/>
      <c r="R1134" s="78"/>
      <c r="S1134" s="78"/>
      <c r="T1134" s="78"/>
      <c r="U1134" s="78"/>
      <c r="V1134" s="78"/>
      <c r="W1134" s="78"/>
    </row>
    <row r="1135">
      <c r="A1135" s="78"/>
      <c r="B1135" s="78"/>
      <c r="C1135" s="78"/>
      <c r="D1135" s="78"/>
      <c r="E1135" s="78"/>
      <c r="F1135" s="78"/>
      <c r="G1135" s="78"/>
      <c r="H1135" s="85">
        <v>4.0</v>
      </c>
      <c r="I1135" s="83">
        <f t="shared" si="1"/>
        <v>4</v>
      </c>
      <c r="J1135" s="80">
        <v>8.0</v>
      </c>
      <c r="K1135" s="78"/>
      <c r="L1135" s="78"/>
      <c r="M1135" s="84"/>
      <c r="N1135" s="78"/>
      <c r="O1135" s="78"/>
      <c r="P1135" s="78"/>
      <c r="Q1135" s="81">
        <v>2.0</v>
      </c>
      <c r="R1135" s="80">
        <v>1.0</v>
      </c>
      <c r="S1135" s="78"/>
      <c r="T1135" s="78"/>
      <c r="U1135" s="78"/>
      <c r="V1135" s="78"/>
      <c r="W1135" s="78"/>
    </row>
    <row r="1136">
      <c r="A1136" s="78"/>
      <c r="B1136" s="78"/>
      <c r="C1136" s="78"/>
      <c r="D1136" s="78"/>
      <c r="E1136" s="78"/>
      <c r="F1136" s="78"/>
      <c r="G1136" s="78"/>
      <c r="H1136" s="85">
        <v>1.0</v>
      </c>
      <c r="I1136" s="83">
        <f t="shared" si="1"/>
        <v>2</v>
      </c>
      <c r="J1136" s="80">
        <v>2.0</v>
      </c>
      <c r="K1136" s="78"/>
      <c r="L1136" s="78"/>
      <c r="M1136" s="84"/>
      <c r="N1136" s="78"/>
      <c r="O1136" s="78"/>
      <c r="P1136" s="78"/>
      <c r="Q1136" s="86"/>
      <c r="R1136" s="78"/>
      <c r="S1136" s="78"/>
      <c r="T1136" s="78"/>
      <c r="U1136" s="78"/>
      <c r="V1136" s="78"/>
      <c r="W1136" s="78"/>
    </row>
    <row r="1137">
      <c r="A1137" s="78"/>
      <c r="B1137" s="78"/>
      <c r="C1137" s="78"/>
      <c r="D1137" s="78"/>
      <c r="E1137" s="78"/>
      <c r="F1137" s="78"/>
      <c r="G1137" s="78"/>
      <c r="H1137" s="85">
        <v>2.0</v>
      </c>
      <c r="I1137" s="83">
        <f t="shared" si="1"/>
        <v>2</v>
      </c>
      <c r="J1137" s="80">
        <v>2.0</v>
      </c>
      <c r="K1137" s="78"/>
      <c r="L1137" s="78"/>
      <c r="M1137" s="84"/>
      <c r="N1137" s="78"/>
      <c r="O1137" s="78"/>
      <c r="P1137" s="78"/>
      <c r="Q1137" s="86"/>
      <c r="R1137" s="78"/>
      <c r="S1137" s="78"/>
      <c r="T1137" s="78"/>
      <c r="U1137" s="78"/>
      <c r="V1137" s="78"/>
      <c r="W1137" s="78"/>
    </row>
    <row r="1138">
      <c r="A1138" s="78"/>
      <c r="B1138" s="78"/>
      <c r="C1138" s="78"/>
      <c r="D1138" s="78"/>
      <c r="E1138" s="78"/>
      <c r="F1138" s="78"/>
      <c r="G1138" s="78"/>
      <c r="H1138" s="85">
        <v>1.0</v>
      </c>
      <c r="I1138" s="83">
        <f t="shared" si="1"/>
        <v>2</v>
      </c>
      <c r="J1138" s="80">
        <v>2.0</v>
      </c>
      <c r="K1138" s="78"/>
      <c r="L1138" s="78"/>
      <c r="M1138" s="84"/>
      <c r="N1138" s="78"/>
      <c r="O1138" s="78"/>
      <c r="P1138" s="78"/>
      <c r="Q1138" s="81">
        <v>2.0</v>
      </c>
      <c r="R1138" s="80">
        <v>1.0</v>
      </c>
      <c r="S1138" s="78"/>
      <c r="T1138" s="78"/>
      <c r="U1138" s="78"/>
      <c r="V1138" s="78"/>
      <c r="W1138" s="78"/>
    </row>
    <row r="1139">
      <c r="A1139" s="78"/>
      <c r="B1139" s="78"/>
      <c r="C1139" s="78"/>
      <c r="D1139" s="78"/>
      <c r="E1139" s="78"/>
      <c r="F1139" s="78"/>
      <c r="G1139" s="78"/>
      <c r="H1139" s="85">
        <v>8.0</v>
      </c>
      <c r="I1139" s="83">
        <f t="shared" si="1"/>
        <v>8</v>
      </c>
      <c r="J1139" s="80">
        <v>12.0</v>
      </c>
      <c r="K1139" s="78"/>
      <c r="L1139" s="78"/>
      <c r="M1139" s="84"/>
      <c r="N1139" s="78"/>
      <c r="O1139" s="78"/>
      <c r="P1139" s="78"/>
      <c r="Q1139" s="86"/>
      <c r="R1139" s="78"/>
      <c r="S1139" s="78"/>
      <c r="T1139" s="78"/>
      <c r="U1139" s="78"/>
      <c r="V1139" s="78"/>
      <c r="W1139" s="78"/>
    </row>
    <row r="1140">
      <c r="A1140" s="78"/>
      <c r="B1140" s="78"/>
      <c r="C1140" s="78"/>
      <c r="D1140" s="78"/>
      <c r="E1140" s="78"/>
      <c r="F1140" s="78"/>
      <c r="G1140" s="78"/>
      <c r="H1140" s="85">
        <v>2.0</v>
      </c>
      <c r="I1140" s="83">
        <f t="shared" si="1"/>
        <v>2</v>
      </c>
      <c r="J1140" s="80">
        <v>2.0</v>
      </c>
      <c r="K1140" s="78"/>
      <c r="L1140" s="78"/>
      <c r="M1140" s="84"/>
      <c r="N1140" s="78"/>
      <c r="O1140" s="78"/>
      <c r="P1140" s="78"/>
      <c r="Q1140" s="86"/>
      <c r="R1140" s="78"/>
      <c r="S1140" s="78"/>
      <c r="T1140" s="78"/>
      <c r="U1140" s="78"/>
      <c r="V1140" s="78"/>
      <c r="W1140" s="78"/>
    </row>
    <row r="1141">
      <c r="A1141" s="78"/>
      <c r="B1141" s="78"/>
      <c r="C1141" s="78"/>
      <c r="D1141" s="78"/>
      <c r="E1141" s="78"/>
      <c r="F1141" s="78"/>
      <c r="G1141" s="78"/>
      <c r="H1141" s="85">
        <v>1.0</v>
      </c>
      <c r="I1141" s="83">
        <f t="shared" si="1"/>
        <v>2</v>
      </c>
      <c r="J1141" s="80">
        <v>2.0</v>
      </c>
      <c r="K1141" s="78"/>
      <c r="L1141" s="78"/>
      <c r="M1141" s="84"/>
      <c r="N1141" s="78"/>
      <c r="O1141" s="78"/>
      <c r="P1141" s="78"/>
      <c r="Q1141" s="81">
        <v>2.0</v>
      </c>
      <c r="R1141" s="80">
        <v>1.0</v>
      </c>
      <c r="S1141" s="78"/>
      <c r="T1141" s="78"/>
      <c r="U1141" s="78"/>
      <c r="V1141" s="78"/>
      <c r="W1141" s="78"/>
    </row>
    <row r="1142">
      <c r="A1142" s="78"/>
      <c r="B1142" s="78"/>
      <c r="C1142" s="78"/>
      <c r="D1142" s="78"/>
      <c r="E1142" s="78"/>
      <c r="F1142" s="78"/>
      <c r="G1142" s="78"/>
      <c r="H1142" s="85">
        <v>3.0</v>
      </c>
      <c r="I1142" s="83">
        <f t="shared" si="1"/>
        <v>4</v>
      </c>
      <c r="J1142" s="80">
        <v>2.0</v>
      </c>
      <c r="K1142" s="78"/>
      <c r="L1142" s="78"/>
      <c r="M1142" s="84"/>
      <c r="N1142" s="78"/>
      <c r="O1142" s="78"/>
      <c r="P1142" s="78"/>
      <c r="Q1142" s="86"/>
      <c r="R1142" s="78"/>
      <c r="S1142" s="78"/>
      <c r="T1142" s="78"/>
      <c r="U1142" s="78"/>
      <c r="V1142" s="78"/>
      <c r="W1142" s="78"/>
    </row>
    <row r="1143">
      <c r="A1143" s="78"/>
      <c r="B1143" s="78"/>
      <c r="C1143" s="78"/>
      <c r="D1143" s="78"/>
      <c r="E1143" s="78"/>
      <c r="F1143" s="78"/>
      <c r="G1143" s="78"/>
      <c r="H1143" s="85">
        <v>3.0</v>
      </c>
      <c r="I1143" s="83">
        <f t="shared" si="1"/>
        <v>4</v>
      </c>
      <c r="J1143" s="80">
        <v>2.0</v>
      </c>
      <c r="K1143" s="78"/>
      <c r="L1143" s="78"/>
      <c r="M1143" s="84"/>
      <c r="N1143" s="78"/>
      <c r="O1143" s="78"/>
      <c r="P1143" s="78"/>
      <c r="Q1143" s="86"/>
      <c r="R1143" s="78"/>
      <c r="S1143" s="78"/>
      <c r="T1143" s="78"/>
      <c r="U1143" s="78"/>
      <c r="V1143" s="78"/>
      <c r="W1143" s="78"/>
    </row>
    <row r="1144">
      <c r="A1144" s="78"/>
      <c r="B1144" s="78"/>
      <c r="C1144" s="78"/>
      <c r="D1144" s="78"/>
      <c r="E1144" s="78"/>
      <c r="F1144" s="78"/>
      <c r="G1144" s="78"/>
      <c r="H1144" s="85">
        <v>3.0</v>
      </c>
      <c r="I1144" s="83">
        <f t="shared" si="1"/>
        <v>4</v>
      </c>
      <c r="J1144" s="80">
        <v>2.0</v>
      </c>
      <c r="K1144" s="78"/>
      <c r="L1144" s="78"/>
      <c r="M1144" s="84"/>
      <c r="N1144" s="78"/>
      <c r="O1144" s="78"/>
      <c r="P1144" s="78"/>
      <c r="Q1144" s="86"/>
      <c r="R1144" s="78"/>
      <c r="S1144" s="78"/>
      <c r="T1144" s="78"/>
      <c r="U1144" s="78"/>
      <c r="V1144" s="78"/>
      <c r="W1144" s="78"/>
    </row>
    <row r="1145">
      <c r="A1145" s="78"/>
      <c r="B1145" s="78"/>
      <c r="C1145" s="78"/>
      <c r="D1145" s="78"/>
      <c r="E1145" s="78"/>
      <c r="F1145" s="78"/>
      <c r="G1145" s="78"/>
      <c r="H1145" s="85">
        <v>4.0</v>
      </c>
      <c r="I1145" s="83">
        <f t="shared" si="1"/>
        <v>4</v>
      </c>
      <c r="J1145" s="80">
        <v>8.0</v>
      </c>
      <c r="K1145" s="78"/>
      <c r="L1145" s="78"/>
      <c r="M1145" s="84"/>
      <c r="N1145" s="78"/>
      <c r="O1145" s="78"/>
      <c r="P1145" s="78"/>
      <c r="Q1145" s="86"/>
      <c r="R1145" s="78"/>
      <c r="S1145" s="78"/>
      <c r="T1145" s="78"/>
      <c r="U1145" s="78"/>
      <c r="V1145" s="78"/>
      <c r="W1145" s="78"/>
    </row>
    <row r="1146">
      <c r="A1146" s="78"/>
      <c r="B1146" s="78"/>
      <c r="C1146" s="78"/>
      <c r="D1146" s="78"/>
      <c r="E1146" s="78"/>
      <c r="F1146" s="78"/>
      <c r="G1146" s="78"/>
      <c r="H1146" s="85">
        <v>1.0</v>
      </c>
      <c r="I1146" s="83">
        <f t="shared" si="1"/>
        <v>2</v>
      </c>
      <c r="J1146" s="80">
        <v>2.0</v>
      </c>
      <c r="K1146" s="78"/>
      <c r="L1146" s="78"/>
      <c r="M1146" s="84"/>
      <c r="N1146" s="78"/>
      <c r="O1146" s="78"/>
      <c r="P1146" s="78"/>
      <c r="Q1146" s="86"/>
      <c r="R1146" s="78"/>
      <c r="S1146" s="78"/>
      <c r="T1146" s="78"/>
      <c r="U1146" s="78"/>
      <c r="V1146" s="78"/>
      <c r="W1146" s="78"/>
    </row>
    <row r="1147">
      <c r="A1147" s="78"/>
      <c r="B1147" s="78"/>
      <c r="C1147" s="78"/>
      <c r="D1147" s="78"/>
      <c r="E1147" s="78"/>
      <c r="F1147" s="78"/>
      <c r="G1147" s="78"/>
      <c r="H1147" s="85">
        <v>1.0</v>
      </c>
      <c r="I1147" s="83">
        <f t="shared" si="1"/>
        <v>2</v>
      </c>
      <c r="J1147" s="80">
        <v>2.0</v>
      </c>
      <c r="K1147" s="78"/>
      <c r="L1147" s="78"/>
      <c r="M1147" s="84"/>
      <c r="N1147" s="78"/>
      <c r="O1147" s="78"/>
      <c r="P1147" s="78"/>
      <c r="Q1147" s="86"/>
      <c r="R1147" s="78"/>
      <c r="S1147" s="78"/>
      <c r="T1147" s="78"/>
      <c r="U1147" s="78"/>
      <c r="V1147" s="78"/>
      <c r="W1147" s="78"/>
    </row>
    <row r="1148">
      <c r="A1148" s="78"/>
      <c r="B1148" s="78"/>
      <c r="C1148" s="78"/>
      <c r="D1148" s="78"/>
      <c r="E1148" s="78"/>
      <c r="F1148" s="78"/>
      <c r="G1148" s="78"/>
      <c r="H1148" s="85">
        <v>0.0</v>
      </c>
      <c r="I1148" s="83">
        <f t="shared" si="1"/>
        <v>2</v>
      </c>
      <c r="J1148" s="80">
        <v>2.0</v>
      </c>
      <c r="K1148" s="78"/>
      <c r="L1148" s="78"/>
      <c r="M1148" s="84"/>
      <c r="N1148" s="78"/>
      <c r="O1148" s="78"/>
      <c r="P1148" s="78"/>
      <c r="Q1148" s="86"/>
      <c r="R1148" s="78"/>
      <c r="S1148" s="78"/>
      <c r="T1148" s="78"/>
      <c r="U1148" s="78"/>
      <c r="V1148" s="78"/>
      <c r="W1148" s="78"/>
    </row>
    <row r="1149">
      <c r="A1149" s="78"/>
      <c r="B1149" s="78"/>
      <c r="C1149" s="78"/>
      <c r="D1149" s="78"/>
      <c r="E1149" s="78"/>
      <c r="F1149" s="78"/>
      <c r="G1149" s="78"/>
      <c r="H1149" s="85">
        <v>16.0</v>
      </c>
      <c r="I1149" s="83">
        <f t="shared" si="1"/>
        <v>15</v>
      </c>
      <c r="J1149" s="80">
        <v>17.0</v>
      </c>
      <c r="K1149" s="78"/>
      <c r="L1149" s="78"/>
      <c r="M1149" s="84"/>
      <c r="N1149" s="78"/>
      <c r="O1149" s="78"/>
      <c r="P1149" s="78"/>
      <c r="Q1149" s="86"/>
      <c r="R1149" s="78"/>
      <c r="S1149" s="78"/>
      <c r="T1149" s="78"/>
      <c r="U1149" s="78"/>
      <c r="V1149" s="78"/>
      <c r="W1149" s="78"/>
    </row>
    <row r="1150">
      <c r="A1150" s="78"/>
      <c r="B1150" s="78"/>
      <c r="C1150" s="78"/>
      <c r="D1150" s="78"/>
      <c r="E1150" s="78"/>
      <c r="F1150" s="78"/>
      <c r="G1150" s="78"/>
      <c r="H1150" s="85">
        <v>5.0</v>
      </c>
      <c r="I1150" s="83">
        <f t="shared" si="1"/>
        <v>4</v>
      </c>
      <c r="J1150" s="80">
        <v>8.0</v>
      </c>
      <c r="K1150" s="78"/>
      <c r="L1150" s="78"/>
      <c r="M1150" s="84"/>
      <c r="N1150" s="78"/>
      <c r="O1150" s="78"/>
      <c r="P1150" s="78"/>
      <c r="Q1150" s="86"/>
      <c r="R1150" s="78"/>
      <c r="S1150" s="78"/>
      <c r="T1150" s="78"/>
      <c r="U1150" s="78"/>
      <c r="V1150" s="78"/>
      <c r="W1150" s="78"/>
    </row>
    <row r="1151">
      <c r="A1151" s="78"/>
      <c r="B1151" s="78"/>
      <c r="C1151" s="78"/>
      <c r="D1151" s="78"/>
      <c r="E1151" s="78"/>
      <c r="F1151" s="78"/>
      <c r="G1151" s="78"/>
      <c r="H1151" s="85">
        <v>1.0</v>
      </c>
      <c r="I1151" s="83">
        <f t="shared" si="1"/>
        <v>2</v>
      </c>
      <c r="J1151" s="80">
        <v>2.0</v>
      </c>
      <c r="K1151" s="78"/>
      <c r="L1151" s="78"/>
      <c r="M1151" s="84"/>
      <c r="N1151" s="78"/>
      <c r="O1151" s="78"/>
      <c r="P1151" s="78"/>
      <c r="Q1151" s="86"/>
      <c r="R1151" s="78"/>
      <c r="S1151" s="78"/>
      <c r="T1151" s="78"/>
      <c r="U1151" s="78"/>
      <c r="V1151" s="78"/>
      <c r="W1151" s="78"/>
    </row>
    <row r="1152">
      <c r="A1152" s="78"/>
      <c r="B1152" s="78"/>
      <c r="C1152" s="78"/>
      <c r="D1152" s="78"/>
      <c r="E1152" s="78"/>
      <c r="F1152" s="78"/>
      <c r="G1152" s="78"/>
      <c r="H1152" s="85">
        <v>2.0</v>
      </c>
      <c r="I1152" s="83">
        <f t="shared" si="1"/>
        <v>2</v>
      </c>
      <c r="J1152" s="80">
        <v>2.0</v>
      </c>
      <c r="K1152" s="78"/>
      <c r="L1152" s="78"/>
      <c r="M1152" s="84"/>
      <c r="N1152" s="78"/>
      <c r="O1152" s="78"/>
      <c r="P1152" s="78"/>
      <c r="Q1152" s="86"/>
      <c r="R1152" s="78"/>
      <c r="S1152" s="78"/>
      <c r="T1152" s="78"/>
      <c r="U1152" s="78"/>
      <c r="V1152" s="78"/>
      <c r="W1152" s="78"/>
    </row>
    <row r="1153">
      <c r="A1153" s="78"/>
      <c r="B1153" s="78"/>
      <c r="C1153" s="78"/>
      <c r="D1153" s="78"/>
      <c r="E1153" s="78"/>
      <c r="F1153" s="78"/>
      <c r="G1153" s="78"/>
      <c r="H1153" s="85">
        <v>1.0</v>
      </c>
      <c r="I1153" s="83">
        <f t="shared" si="1"/>
        <v>2</v>
      </c>
      <c r="J1153" s="80">
        <v>2.0</v>
      </c>
      <c r="K1153" s="78"/>
      <c r="L1153" s="78"/>
      <c r="M1153" s="84"/>
      <c r="N1153" s="78"/>
      <c r="O1153" s="78"/>
      <c r="P1153" s="78"/>
      <c r="Q1153" s="81">
        <v>2.0</v>
      </c>
      <c r="R1153" s="80">
        <v>1.0</v>
      </c>
      <c r="S1153" s="78"/>
      <c r="T1153" s="78"/>
      <c r="U1153" s="78"/>
      <c r="V1153" s="78"/>
      <c r="W1153" s="78"/>
    </row>
    <row r="1154">
      <c r="A1154" s="78"/>
      <c r="B1154" s="78"/>
      <c r="C1154" s="78"/>
      <c r="D1154" s="78"/>
      <c r="E1154" s="78"/>
      <c r="F1154" s="78"/>
      <c r="G1154" s="78"/>
      <c r="H1154" s="85">
        <v>2.0</v>
      </c>
      <c r="I1154" s="83">
        <f t="shared" si="1"/>
        <v>2</v>
      </c>
      <c r="J1154" s="80">
        <v>2.0</v>
      </c>
      <c r="K1154" s="78"/>
      <c r="L1154" s="78"/>
      <c r="M1154" s="84"/>
      <c r="N1154" s="78"/>
      <c r="O1154" s="78"/>
      <c r="P1154" s="78"/>
      <c r="Q1154" s="86"/>
      <c r="R1154" s="78"/>
      <c r="S1154" s="78"/>
      <c r="T1154" s="78"/>
      <c r="U1154" s="78"/>
      <c r="V1154" s="78"/>
      <c r="W1154" s="78"/>
    </row>
    <row r="1155">
      <c r="A1155" s="78"/>
      <c r="B1155" s="78"/>
      <c r="C1155" s="78"/>
      <c r="D1155" s="78"/>
      <c r="E1155" s="78"/>
      <c r="F1155" s="78"/>
      <c r="G1155" s="78"/>
      <c r="H1155" s="85">
        <v>4.0</v>
      </c>
      <c r="I1155" s="83">
        <f t="shared" si="1"/>
        <v>4</v>
      </c>
      <c r="J1155" s="80">
        <v>8.0</v>
      </c>
      <c r="K1155" s="78"/>
      <c r="L1155" s="78"/>
      <c r="M1155" s="84"/>
      <c r="N1155" s="78"/>
      <c r="O1155" s="78"/>
      <c r="P1155" s="78"/>
      <c r="Q1155" s="81">
        <v>2.0</v>
      </c>
      <c r="R1155" s="80">
        <v>1.0</v>
      </c>
      <c r="S1155" s="78"/>
      <c r="T1155" s="78"/>
      <c r="U1155" s="78"/>
      <c r="V1155" s="78"/>
      <c r="W1155" s="78"/>
    </row>
    <row r="1156">
      <c r="A1156" s="78"/>
      <c r="B1156" s="78"/>
      <c r="C1156" s="78"/>
      <c r="D1156" s="78"/>
      <c r="E1156" s="78"/>
      <c r="F1156" s="78"/>
      <c r="G1156" s="78"/>
      <c r="H1156" s="85">
        <v>4.0</v>
      </c>
      <c r="I1156" s="83">
        <f t="shared" si="1"/>
        <v>4</v>
      </c>
      <c r="J1156" s="80">
        <v>8.0</v>
      </c>
      <c r="K1156" s="78"/>
      <c r="L1156" s="78"/>
      <c r="M1156" s="84"/>
      <c r="N1156" s="78"/>
      <c r="O1156" s="78"/>
      <c r="P1156" s="78"/>
      <c r="Q1156" s="86"/>
      <c r="R1156" s="78"/>
      <c r="S1156" s="78"/>
      <c r="T1156" s="78"/>
      <c r="U1156" s="78"/>
      <c r="V1156" s="78"/>
      <c r="W1156" s="78"/>
    </row>
    <row r="1157">
      <c r="A1157" s="78"/>
      <c r="B1157" s="78"/>
      <c r="C1157" s="78"/>
      <c r="D1157" s="78"/>
      <c r="E1157" s="78"/>
      <c r="F1157" s="78"/>
      <c r="G1157" s="78"/>
      <c r="H1157" s="85">
        <v>3.0</v>
      </c>
      <c r="I1157" s="83">
        <f t="shared" si="1"/>
        <v>4</v>
      </c>
      <c r="J1157" s="80">
        <v>2.0</v>
      </c>
      <c r="K1157" s="78"/>
      <c r="L1157" s="78"/>
      <c r="M1157" s="84"/>
      <c r="N1157" s="78"/>
      <c r="O1157" s="78"/>
      <c r="P1157" s="78"/>
      <c r="Q1157" s="86"/>
      <c r="R1157" s="78"/>
      <c r="S1157" s="78"/>
      <c r="T1157" s="78"/>
      <c r="U1157" s="78"/>
      <c r="V1157" s="78"/>
      <c r="W1157" s="78"/>
    </row>
    <row r="1158">
      <c r="A1158" s="78"/>
      <c r="B1158" s="78"/>
      <c r="C1158" s="78"/>
      <c r="D1158" s="78"/>
      <c r="E1158" s="78"/>
      <c r="F1158" s="78"/>
      <c r="G1158" s="78"/>
      <c r="H1158" s="85">
        <v>4.0</v>
      </c>
      <c r="I1158" s="83">
        <f t="shared" si="1"/>
        <v>4</v>
      </c>
      <c r="J1158" s="80">
        <v>8.0</v>
      </c>
      <c r="K1158" s="78"/>
      <c r="L1158" s="78"/>
      <c r="M1158" s="84"/>
      <c r="N1158" s="78"/>
      <c r="O1158" s="78"/>
      <c r="P1158" s="78"/>
      <c r="Q1158" s="86"/>
      <c r="R1158" s="78"/>
      <c r="S1158" s="78"/>
      <c r="T1158" s="78"/>
      <c r="U1158" s="78"/>
      <c r="V1158" s="78"/>
      <c r="W1158" s="78"/>
    </row>
    <row r="1159">
      <c r="A1159" s="78"/>
      <c r="B1159" s="78"/>
      <c r="C1159" s="78"/>
      <c r="D1159" s="78"/>
      <c r="E1159" s="78"/>
      <c r="F1159" s="78"/>
      <c r="G1159" s="78"/>
      <c r="H1159" s="85">
        <v>2.0</v>
      </c>
      <c r="I1159" s="83">
        <f t="shared" si="1"/>
        <v>2</v>
      </c>
      <c r="J1159" s="80">
        <v>2.0</v>
      </c>
      <c r="K1159" s="78"/>
      <c r="L1159" s="78"/>
      <c r="M1159" s="84"/>
      <c r="N1159" s="78"/>
      <c r="O1159" s="78"/>
      <c r="P1159" s="78"/>
      <c r="Q1159" s="86"/>
      <c r="R1159" s="78"/>
      <c r="S1159" s="78"/>
      <c r="T1159" s="78"/>
      <c r="U1159" s="78"/>
      <c r="V1159" s="78"/>
      <c r="W1159" s="78"/>
    </row>
    <row r="1160">
      <c r="A1160" s="78"/>
      <c r="B1160" s="78"/>
      <c r="C1160" s="78"/>
      <c r="D1160" s="78"/>
      <c r="E1160" s="78"/>
      <c r="F1160" s="78"/>
      <c r="G1160" s="78"/>
      <c r="H1160" s="85">
        <v>4.0</v>
      </c>
      <c r="I1160" s="83">
        <f t="shared" si="1"/>
        <v>4</v>
      </c>
      <c r="J1160" s="80">
        <v>8.0</v>
      </c>
      <c r="K1160" s="78"/>
      <c r="L1160" s="78"/>
      <c r="M1160" s="84"/>
      <c r="N1160" s="78"/>
      <c r="O1160" s="78"/>
      <c r="P1160" s="78"/>
      <c r="Q1160" s="81">
        <v>2.0</v>
      </c>
      <c r="R1160" s="80">
        <v>1.0</v>
      </c>
      <c r="S1160" s="78"/>
      <c r="T1160" s="78"/>
      <c r="U1160" s="78"/>
      <c r="V1160" s="78"/>
      <c r="W1160" s="78"/>
    </row>
    <row r="1161">
      <c r="A1161" s="78"/>
      <c r="B1161" s="78"/>
      <c r="C1161" s="78"/>
      <c r="D1161" s="78"/>
      <c r="E1161" s="78"/>
      <c r="F1161" s="78"/>
      <c r="G1161" s="78"/>
      <c r="H1161" s="85">
        <v>1.0</v>
      </c>
      <c r="I1161" s="83">
        <f t="shared" si="1"/>
        <v>2</v>
      </c>
      <c r="J1161" s="80">
        <v>2.0</v>
      </c>
      <c r="K1161" s="78"/>
      <c r="L1161" s="78"/>
      <c r="M1161" s="84"/>
      <c r="N1161" s="78"/>
      <c r="O1161" s="78"/>
      <c r="P1161" s="78"/>
      <c r="Q1161" s="86"/>
      <c r="R1161" s="78"/>
      <c r="S1161" s="78"/>
      <c r="T1161" s="78"/>
      <c r="U1161" s="78"/>
      <c r="V1161" s="78"/>
      <c r="W1161" s="78"/>
    </row>
    <row r="1162">
      <c r="A1162" s="78"/>
      <c r="B1162" s="78"/>
      <c r="C1162" s="78"/>
      <c r="D1162" s="78"/>
      <c r="E1162" s="78"/>
      <c r="F1162" s="78"/>
      <c r="G1162" s="78"/>
      <c r="H1162" s="85">
        <v>3.0</v>
      </c>
      <c r="I1162" s="83">
        <f t="shared" si="1"/>
        <v>4</v>
      </c>
      <c r="J1162" s="80">
        <v>2.0</v>
      </c>
      <c r="K1162" s="78"/>
      <c r="L1162" s="78"/>
      <c r="M1162" s="84"/>
      <c r="N1162" s="78"/>
      <c r="O1162" s="78"/>
      <c r="P1162" s="78"/>
      <c r="Q1162" s="86"/>
      <c r="R1162" s="78"/>
      <c r="S1162" s="78"/>
      <c r="T1162" s="78"/>
      <c r="U1162" s="78"/>
      <c r="V1162" s="78"/>
      <c r="W1162" s="78"/>
    </row>
    <row r="1163">
      <c r="A1163" s="78"/>
      <c r="B1163" s="78"/>
      <c r="C1163" s="78"/>
      <c r="D1163" s="78"/>
      <c r="E1163" s="78"/>
      <c r="F1163" s="78"/>
      <c r="G1163" s="78"/>
      <c r="H1163" s="85">
        <v>2.0</v>
      </c>
      <c r="I1163" s="83">
        <f t="shared" si="1"/>
        <v>2</v>
      </c>
      <c r="J1163" s="80">
        <v>2.0</v>
      </c>
      <c r="K1163" s="78"/>
      <c r="L1163" s="78"/>
      <c r="M1163" s="84"/>
      <c r="N1163" s="78"/>
      <c r="O1163" s="78"/>
      <c r="P1163" s="78"/>
      <c r="Q1163" s="86"/>
      <c r="R1163" s="78"/>
      <c r="S1163" s="78"/>
      <c r="T1163" s="78"/>
      <c r="U1163" s="78"/>
      <c r="V1163" s="78"/>
      <c r="W1163" s="78"/>
    </row>
    <row r="1164">
      <c r="A1164" s="78"/>
      <c r="B1164" s="78"/>
      <c r="C1164" s="78"/>
      <c r="D1164" s="78"/>
      <c r="E1164" s="78"/>
      <c r="F1164" s="78"/>
      <c r="G1164" s="78"/>
      <c r="H1164" s="85">
        <v>2.0</v>
      </c>
      <c r="I1164" s="83">
        <f t="shared" si="1"/>
        <v>2</v>
      </c>
      <c r="J1164" s="80">
        <v>2.0</v>
      </c>
      <c r="K1164" s="78"/>
      <c r="L1164" s="78"/>
      <c r="M1164" s="84"/>
      <c r="N1164" s="78"/>
      <c r="O1164" s="78"/>
      <c r="P1164" s="78"/>
      <c r="Q1164" s="81">
        <v>2.0</v>
      </c>
      <c r="R1164" s="80">
        <v>1.0</v>
      </c>
      <c r="S1164" s="78"/>
      <c r="T1164" s="78"/>
      <c r="U1164" s="78"/>
      <c r="V1164" s="78"/>
      <c r="W1164" s="78"/>
    </row>
    <row r="1165">
      <c r="A1165" s="78"/>
      <c r="B1165" s="78"/>
      <c r="C1165" s="78"/>
      <c r="D1165" s="78"/>
      <c r="E1165" s="78"/>
      <c r="F1165" s="78"/>
      <c r="G1165" s="78"/>
      <c r="H1165" s="85">
        <v>2.0</v>
      </c>
      <c r="I1165" s="83">
        <f t="shared" si="1"/>
        <v>2</v>
      </c>
      <c r="J1165" s="80">
        <v>2.0</v>
      </c>
      <c r="K1165" s="78"/>
      <c r="L1165" s="78"/>
      <c r="M1165" s="84"/>
      <c r="N1165" s="78"/>
      <c r="O1165" s="78"/>
      <c r="P1165" s="78"/>
      <c r="Q1165" s="81">
        <v>2.0</v>
      </c>
      <c r="R1165" s="80">
        <v>1.0</v>
      </c>
      <c r="S1165" s="78"/>
      <c r="T1165" s="78"/>
      <c r="U1165" s="78"/>
      <c r="V1165" s="78"/>
      <c r="W1165" s="78"/>
    </row>
    <row r="1166">
      <c r="A1166" s="78"/>
      <c r="B1166" s="78"/>
      <c r="C1166" s="78"/>
      <c r="D1166" s="78"/>
      <c r="E1166" s="78"/>
      <c r="F1166" s="78"/>
      <c r="G1166" s="78"/>
      <c r="H1166" s="85">
        <v>8.0</v>
      </c>
      <c r="I1166" s="83">
        <f t="shared" si="1"/>
        <v>8</v>
      </c>
      <c r="J1166" s="80">
        <v>12.0</v>
      </c>
      <c r="K1166" s="78"/>
      <c r="L1166" s="78"/>
      <c r="M1166" s="84"/>
      <c r="N1166" s="78"/>
      <c r="O1166" s="78"/>
      <c r="P1166" s="78"/>
      <c r="Q1166" s="81">
        <v>2.0</v>
      </c>
      <c r="R1166" s="80">
        <v>1.0</v>
      </c>
      <c r="S1166" s="78"/>
      <c r="T1166" s="78"/>
      <c r="U1166" s="78"/>
      <c r="V1166" s="78"/>
      <c r="W1166" s="78"/>
    </row>
    <row r="1167">
      <c r="A1167" s="78"/>
      <c r="B1167" s="78"/>
      <c r="C1167" s="78"/>
      <c r="D1167" s="78"/>
      <c r="E1167" s="78"/>
      <c r="F1167" s="78"/>
      <c r="G1167" s="78"/>
      <c r="H1167" s="85">
        <v>8.0</v>
      </c>
      <c r="I1167" s="83">
        <f t="shared" si="1"/>
        <v>8</v>
      </c>
      <c r="J1167" s="80">
        <v>12.0</v>
      </c>
      <c r="K1167" s="78"/>
      <c r="L1167" s="78"/>
      <c r="M1167" s="84"/>
      <c r="N1167" s="78"/>
      <c r="O1167" s="78"/>
      <c r="P1167" s="78"/>
      <c r="Q1167" s="86"/>
      <c r="R1167" s="78"/>
      <c r="S1167" s="78"/>
      <c r="T1167" s="78"/>
      <c r="U1167" s="78"/>
      <c r="V1167" s="78"/>
      <c r="W1167" s="78"/>
    </row>
    <row r="1168">
      <c r="A1168" s="78"/>
      <c r="B1168" s="78"/>
      <c r="C1168" s="78"/>
      <c r="D1168" s="78"/>
      <c r="E1168" s="78"/>
      <c r="F1168" s="78"/>
      <c r="G1168" s="78"/>
      <c r="H1168" s="85">
        <v>2.0</v>
      </c>
      <c r="I1168" s="83">
        <f t="shared" si="1"/>
        <v>2</v>
      </c>
      <c r="J1168" s="80">
        <v>2.0</v>
      </c>
      <c r="K1168" s="78"/>
      <c r="L1168" s="78"/>
      <c r="M1168" s="84"/>
      <c r="N1168" s="78"/>
      <c r="O1168" s="78"/>
      <c r="P1168" s="78"/>
      <c r="Q1168" s="86"/>
      <c r="R1168" s="78"/>
      <c r="S1168" s="78"/>
      <c r="T1168" s="78"/>
      <c r="U1168" s="78"/>
      <c r="V1168" s="78"/>
      <c r="W1168" s="78"/>
    </row>
    <row r="1169">
      <c r="A1169" s="78"/>
      <c r="B1169" s="78"/>
      <c r="C1169" s="78"/>
      <c r="D1169" s="78"/>
      <c r="E1169" s="78"/>
      <c r="F1169" s="78"/>
      <c r="G1169" s="78"/>
      <c r="H1169" s="85">
        <v>6.0</v>
      </c>
      <c r="I1169" s="83">
        <f t="shared" si="1"/>
        <v>4</v>
      </c>
      <c r="J1169" s="80">
        <v>8.0</v>
      </c>
      <c r="K1169" s="78"/>
      <c r="L1169" s="78"/>
      <c r="M1169" s="84"/>
      <c r="N1169" s="78"/>
      <c r="O1169" s="78"/>
      <c r="P1169" s="78"/>
      <c r="Q1169" s="81">
        <v>2.0</v>
      </c>
      <c r="R1169" s="80">
        <v>1.0</v>
      </c>
      <c r="S1169" s="78"/>
      <c r="T1169" s="78"/>
      <c r="U1169" s="78"/>
      <c r="V1169" s="78"/>
      <c r="W1169" s="78"/>
    </row>
    <row r="1170">
      <c r="A1170" s="78"/>
      <c r="B1170" s="78"/>
      <c r="C1170" s="78"/>
      <c r="D1170" s="78"/>
      <c r="E1170" s="78"/>
      <c r="F1170" s="78"/>
      <c r="G1170" s="78"/>
      <c r="H1170" s="85">
        <v>13.0</v>
      </c>
      <c r="I1170" s="83">
        <f t="shared" si="1"/>
        <v>10</v>
      </c>
      <c r="J1170" s="80">
        <v>17.0</v>
      </c>
      <c r="K1170" s="78"/>
      <c r="L1170" s="78"/>
      <c r="M1170" s="84"/>
      <c r="N1170" s="78"/>
      <c r="O1170" s="78"/>
      <c r="P1170" s="78"/>
      <c r="Q1170" s="86"/>
      <c r="R1170" s="78"/>
      <c r="S1170" s="78"/>
      <c r="T1170" s="78"/>
      <c r="U1170" s="78"/>
      <c r="V1170" s="78"/>
      <c r="W1170" s="78"/>
    </row>
    <row r="1171">
      <c r="A1171" s="78"/>
      <c r="B1171" s="78"/>
      <c r="C1171" s="78"/>
      <c r="D1171" s="78"/>
      <c r="E1171" s="78"/>
      <c r="F1171" s="78"/>
      <c r="G1171" s="78"/>
      <c r="H1171" s="85">
        <v>1.0</v>
      </c>
      <c r="I1171" s="83">
        <f t="shared" si="1"/>
        <v>2</v>
      </c>
      <c r="J1171" s="80">
        <v>2.0</v>
      </c>
      <c r="K1171" s="78"/>
      <c r="L1171" s="78"/>
      <c r="M1171" s="84"/>
      <c r="N1171" s="78"/>
      <c r="O1171" s="78"/>
      <c r="P1171" s="78"/>
      <c r="Q1171" s="86"/>
      <c r="R1171" s="78"/>
      <c r="S1171" s="78"/>
      <c r="T1171" s="78"/>
      <c r="U1171" s="78"/>
      <c r="V1171" s="78"/>
      <c r="W1171" s="78"/>
    </row>
    <row r="1172">
      <c r="A1172" s="78"/>
      <c r="B1172" s="78"/>
      <c r="C1172" s="78"/>
      <c r="D1172" s="78"/>
      <c r="E1172" s="78"/>
      <c r="F1172" s="78"/>
      <c r="G1172" s="78"/>
      <c r="H1172" s="85">
        <v>4.0</v>
      </c>
      <c r="I1172" s="83">
        <f t="shared" si="1"/>
        <v>4</v>
      </c>
      <c r="J1172" s="80">
        <v>8.0</v>
      </c>
      <c r="K1172" s="78"/>
      <c r="L1172" s="78"/>
      <c r="M1172" s="84"/>
      <c r="N1172" s="78"/>
      <c r="O1172" s="78"/>
      <c r="P1172" s="78"/>
      <c r="Q1172" s="86"/>
      <c r="R1172" s="78"/>
      <c r="S1172" s="78"/>
      <c r="T1172" s="78"/>
      <c r="U1172" s="78"/>
      <c r="V1172" s="78"/>
      <c r="W1172" s="78"/>
    </row>
    <row r="1173">
      <c r="A1173" s="78"/>
      <c r="B1173" s="78"/>
      <c r="C1173" s="78"/>
      <c r="D1173" s="78"/>
      <c r="E1173" s="78"/>
      <c r="F1173" s="78"/>
      <c r="G1173" s="78"/>
      <c r="H1173" s="85">
        <v>1.0</v>
      </c>
      <c r="I1173" s="83">
        <f t="shared" si="1"/>
        <v>2</v>
      </c>
      <c r="J1173" s="80">
        <v>2.0</v>
      </c>
      <c r="K1173" s="78"/>
      <c r="L1173" s="78"/>
      <c r="M1173" s="84"/>
      <c r="N1173" s="78"/>
      <c r="O1173" s="78"/>
      <c r="P1173" s="78"/>
      <c r="Q1173" s="86"/>
      <c r="R1173" s="78"/>
      <c r="S1173" s="78"/>
      <c r="T1173" s="78"/>
      <c r="U1173" s="78"/>
      <c r="V1173" s="78"/>
      <c r="W1173" s="78"/>
    </row>
    <row r="1174">
      <c r="A1174" s="78"/>
      <c r="B1174" s="78"/>
      <c r="C1174" s="78"/>
      <c r="D1174" s="78"/>
      <c r="E1174" s="78"/>
      <c r="F1174" s="78"/>
      <c r="G1174" s="78"/>
      <c r="H1174" s="85">
        <v>0.0</v>
      </c>
      <c r="I1174" s="83">
        <f t="shared" si="1"/>
        <v>2</v>
      </c>
      <c r="J1174" s="80">
        <v>2.0</v>
      </c>
      <c r="K1174" s="78"/>
      <c r="L1174" s="78"/>
      <c r="M1174" s="84"/>
      <c r="N1174" s="78"/>
      <c r="O1174" s="78"/>
      <c r="P1174" s="78"/>
      <c r="Q1174" s="86"/>
      <c r="R1174" s="78"/>
      <c r="S1174" s="78"/>
      <c r="T1174" s="78"/>
      <c r="U1174" s="78"/>
      <c r="V1174" s="78"/>
      <c r="W1174" s="78"/>
    </row>
    <row r="1175">
      <c r="A1175" s="78"/>
      <c r="B1175" s="78"/>
      <c r="C1175" s="78"/>
      <c r="D1175" s="78"/>
      <c r="E1175" s="78"/>
      <c r="F1175" s="78"/>
      <c r="G1175" s="78"/>
      <c r="H1175" s="85">
        <v>1.0</v>
      </c>
      <c r="I1175" s="83">
        <f t="shared" si="1"/>
        <v>2</v>
      </c>
      <c r="J1175" s="80">
        <v>2.0</v>
      </c>
      <c r="K1175" s="78"/>
      <c r="L1175" s="78"/>
      <c r="M1175" s="84"/>
      <c r="N1175" s="78"/>
      <c r="O1175" s="78"/>
      <c r="P1175" s="78"/>
      <c r="Q1175" s="86"/>
      <c r="R1175" s="78"/>
      <c r="S1175" s="78"/>
      <c r="T1175" s="78"/>
      <c r="U1175" s="78"/>
      <c r="V1175" s="78"/>
      <c r="W1175" s="78"/>
    </row>
    <row r="1176">
      <c r="A1176" s="78"/>
      <c r="B1176" s="78"/>
      <c r="C1176" s="78"/>
      <c r="D1176" s="78"/>
      <c r="E1176" s="78"/>
      <c r="F1176" s="78"/>
      <c r="G1176" s="78"/>
      <c r="H1176" s="85">
        <v>2.0</v>
      </c>
      <c r="I1176" s="83">
        <f t="shared" si="1"/>
        <v>2</v>
      </c>
      <c r="J1176" s="80">
        <v>2.0</v>
      </c>
      <c r="K1176" s="78"/>
      <c r="L1176" s="78"/>
      <c r="M1176" s="84"/>
      <c r="N1176" s="78"/>
      <c r="O1176" s="78"/>
      <c r="P1176" s="78"/>
      <c r="Q1176" s="86"/>
      <c r="R1176" s="78"/>
      <c r="S1176" s="78"/>
      <c r="T1176" s="78"/>
      <c r="U1176" s="78"/>
      <c r="V1176" s="78"/>
      <c r="W1176" s="78"/>
    </row>
    <row r="1177">
      <c r="A1177" s="78"/>
      <c r="B1177" s="78"/>
      <c r="C1177" s="78"/>
      <c r="D1177" s="78"/>
      <c r="E1177" s="78"/>
      <c r="F1177" s="78"/>
      <c r="G1177" s="78"/>
      <c r="H1177" s="85">
        <v>2.0</v>
      </c>
      <c r="I1177" s="83">
        <f t="shared" si="1"/>
        <v>2</v>
      </c>
      <c r="J1177" s="80">
        <v>2.0</v>
      </c>
      <c r="K1177" s="78"/>
      <c r="L1177" s="78"/>
      <c r="M1177" s="84"/>
      <c r="N1177" s="78"/>
      <c r="O1177" s="78"/>
      <c r="P1177" s="78"/>
      <c r="Q1177" s="81">
        <v>2.0</v>
      </c>
      <c r="R1177" s="80">
        <v>1.0</v>
      </c>
      <c r="S1177" s="78"/>
      <c r="T1177" s="78"/>
      <c r="U1177" s="78"/>
      <c r="V1177" s="78"/>
      <c r="W1177" s="78"/>
    </row>
    <row r="1178">
      <c r="A1178" s="78"/>
      <c r="B1178" s="78"/>
      <c r="C1178" s="78"/>
      <c r="D1178" s="78"/>
      <c r="E1178" s="78"/>
      <c r="F1178" s="78"/>
      <c r="G1178" s="78"/>
      <c r="H1178" s="85">
        <v>1.0</v>
      </c>
      <c r="I1178" s="83">
        <f t="shared" si="1"/>
        <v>2</v>
      </c>
      <c r="J1178" s="80">
        <v>2.0</v>
      </c>
      <c r="K1178" s="78"/>
      <c r="L1178" s="78"/>
      <c r="M1178" s="84"/>
      <c r="N1178" s="78"/>
      <c r="O1178" s="78"/>
      <c r="P1178" s="78"/>
      <c r="Q1178" s="81">
        <v>2.0</v>
      </c>
      <c r="R1178" s="80">
        <v>1.0</v>
      </c>
      <c r="S1178" s="78"/>
      <c r="T1178" s="78"/>
      <c r="U1178" s="78"/>
      <c r="V1178" s="78"/>
      <c r="W1178" s="78"/>
    </row>
    <row r="1179">
      <c r="A1179" s="78"/>
      <c r="B1179" s="78"/>
      <c r="C1179" s="78"/>
      <c r="D1179" s="78"/>
      <c r="E1179" s="78"/>
      <c r="F1179" s="78"/>
      <c r="G1179" s="78"/>
      <c r="H1179" s="85">
        <v>1.0</v>
      </c>
      <c r="I1179" s="83">
        <f t="shared" si="1"/>
        <v>2</v>
      </c>
      <c r="J1179" s="80">
        <v>2.0</v>
      </c>
      <c r="K1179" s="78"/>
      <c r="L1179" s="78"/>
      <c r="M1179" s="84"/>
      <c r="N1179" s="78"/>
      <c r="O1179" s="78"/>
      <c r="P1179" s="78"/>
      <c r="Q1179" s="86"/>
      <c r="R1179" s="78"/>
      <c r="S1179" s="78"/>
      <c r="T1179" s="78"/>
      <c r="U1179" s="78"/>
      <c r="V1179" s="78"/>
      <c r="W1179" s="78"/>
    </row>
    <row r="1180">
      <c r="A1180" s="78"/>
      <c r="B1180" s="78"/>
      <c r="C1180" s="78"/>
      <c r="D1180" s="78"/>
      <c r="E1180" s="78"/>
      <c r="F1180" s="78"/>
      <c r="G1180" s="78"/>
      <c r="H1180" s="85">
        <v>1.0</v>
      </c>
      <c r="I1180" s="83">
        <f t="shared" si="1"/>
        <v>2</v>
      </c>
      <c r="J1180" s="80">
        <v>2.0</v>
      </c>
      <c r="K1180" s="78"/>
      <c r="L1180" s="78"/>
      <c r="M1180" s="84"/>
      <c r="N1180" s="78"/>
      <c r="O1180" s="78"/>
      <c r="P1180" s="78"/>
      <c r="Q1180" s="86"/>
      <c r="R1180" s="78"/>
      <c r="S1180" s="78"/>
      <c r="T1180" s="78"/>
      <c r="U1180" s="78"/>
      <c r="V1180" s="78"/>
      <c r="W1180" s="78"/>
    </row>
    <row r="1181">
      <c r="A1181" s="78"/>
      <c r="B1181" s="78"/>
      <c r="C1181" s="78"/>
      <c r="D1181" s="78"/>
      <c r="E1181" s="78"/>
      <c r="F1181" s="78"/>
      <c r="G1181" s="78"/>
      <c r="H1181" s="85">
        <v>2.0</v>
      </c>
      <c r="I1181" s="83">
        <f t="shared" si="1"/>
        <v>2</v>
      </c>
      <c r="J1181" s="80">
        <v>2.0</v>
      </c>
      <c r="K1181" s="78"/>
      <c r="L1181" s="78"/>
      <c r="M1181" s="84"/>
      <c r="N1181" s="78"/>
      <c r="O1181" s="78"/>
      <c r="P1181" s="78"/>
      <c r="Q1181" s="86"/>
      <c r="R1181" s="78"/>
      <c r="S1181" s="78"/>
      <c r="T1181" s="78"/>
      <c r="U1181" s="78"/>
      <c r="V1181" s="78"/>
      <c r="W1181" s="78"/>
    </row>
    <row r="1182">
      <c r="A1182" s="78"/>
      <c r="B1182" s="78"/>
      <c r="C1182" s="78"/>
      <c r="D1182" s="78"/>
      <c r="E1182" s="78"/>
      <c r="F1182" s="78"/>
      <c r="G1182" s="78"/>
      <c r="H1182" s="85">
        <v>1.0</v>
      </c>
      <c r="I1182" s="83">
        <f t="shared" si="1"/>
        <v>2</v>
      </c>
      <c r="J1182" s="80">
        <v>2.0</v>
      </c>
      <c r="K1182" s="78"/>
      <c r="L1182" s="78"/>
      <c r="M1182" s="84"/>
      <c r="N1182" s="78"/>
      <c r="O1182" s="78"/>
      <c r="P1182" s="78"/>
      <c r="Q1182" s="81">
        <v>2.0</v>
      </c>
      <c r="R1182" s="80">
        <v>1.0</v>
      </c>
      <c r="S1182" s="78"/>
      <c r="T1182" s="78"/>
      <c r="U1182" s="78"/>
      <c r="V1182" s="78"/>
      <c r="W1182" s="78"/>
    </row>
    <row r="1183">
      <c r="A1183" s="78"/>
      <c r="B1183" s="78"/>
      <c r="C1183" s="78"/>
      <c r="D1183" s="78"/>
      <c r="E1183" s="78"/>
      <c r="F1183" s="78"/>
      <c r="G1183" s="78"/>
      <c r="H1183" s="85">
        <v>67.0</v>
      </c>
      <c r="I1183" s="83">
        <f t="shared" si="1"/>
        <v>60</v>
      </c>
      <c r="J1183" s="80">
        <v>17.0</v>
      </c>
      <c r="K1183" s="78"/>
      <c r="L1183" s="78"/>
      <c r="M1183" s="84"/>
      <c r="N1183" s="78"/>
      <c r="O1183" s="78"/>
      <c r="P1183" s="78"/>
      <c r="Q1183" s="86"/>
      <c r="R1183" s="78"/>
      <c r="S1183" s="78"/>
      <c r="T1183" s="78"/>
      <c r="U1183" s="78"/>
      <c r="V1183" s="78"/>
      <c r="W1183" s="78"/>
    </row>
    <row r="1184">
      <c r="A1184" s="78"/>
      <c r="B1184" s="78"/>
      <c r="C1184" s="78"/>
      <c r="D1184" s="78"/>
      <c r="E1184" s="78"/>
      <c r="F1184" s="78"/>
      <c r="G1184" s="78"/>
      <c r="H1184" s="85">
        <v>1.0</v>
      </c>
      <c r="I1184" s="83">
        <f t="shared" si="1"/>
        <v>2</v>
      </c>
      <c r="J1184" s="80">
        <v>2.0</v>
      </c>
      <c r="K1184" s="78"/>
      <c r="L1184" s="78"/>
      <c r="M1184" s="84"/>
      <c r="N1184" s="78"/>
      <c r="O1184" s="78"/>
      <c r="P1184" s="78"/>
      <c r="Q1184" s="86"/>
      <c r="R1184" s="78"/>
      <c r="S1184" s="78"/>
      <c r="T1184" s="78"/>
      <c r="U1184" s="78"/>
      <c r="V1184" s="78"/>
      <c r="W1184" s="78"/>
    </row>
    <row r="1185">
      <c r="A1185" s="78"/>
      <c r="B1185" s="78"/>
      <c r="C1185" s="78"/>
      <c r="D1185" s="78"/>
      <c r="E1185" s="78"/>
      <c r="F1185" s="78"/>
      <c r="G1185" s="78"/>
      <c r="H1185" s="85">
        <v>7.0</v>
      </c>
      <c r="I1185" s="83">
        <f t="shared" si="1"/>
        <v>8</v>
      </c>
      <c r="J1185" s="80">
        <v>12.0</v>
      </c>
      <c r="K1185" s="78"/>
      <c r="L1185" s="78"/>
      <c r="M1185" s="84"/>
      <c r="N1185" s="78"/>
      <c r="O1185" s="78"/>
      <c r="P1185" s="78"/>
      <c r="Q1185" s="86"/>
      <c r="R1185" s="78"/>
      <c r="S1185" s="78"/>
      <c r="T1185" s="78"/>
      <c r="U1185" s="78"/>
      <c r="V1185" s="78"/>
      <c r="W1185" s="78"/>
    </row>
    <row r="1186">
      <c r="A1186" s="78"/>
      <c r="B1186" s="78"/>
      <c r="C1186" s="78"/>
      <c r="D1186" s="78"/>
      <c r="E1186" s="78"/>
      <c r="F1186" s="78"/>
      <c r="G1186" s="78"/>
      <c r="H1186" s="85">
        <v>2.0</v>
      </c>
      <c r="I1186" s="83">
        <f t="shared" si="1"/>
        <v>2</v>
      </c>
      <c r="J1186" s="80">
        <v>2.0</v>
      </c>
      <c r="K1186" s="78"/>
      <c r="L1186" s="78"/>
      <c r="M1186" s="84"/>
      <c r="N1186" s="78"/>
      <c r="O1186" s="78"/>
      <c r="P1186" s="78"/>
      <c r="Q1186" s="86"/>
      <c r="R1186" s="78"/>
      <c r="S1186" s="78"/>
      <c r="T1186" s="78"/>
      <c r="U1186" s="78"/>
      <c r="V1186" s="78"/>
      <c r="W1186" s="78"/>
    </row>
    <row r="1187">
      <c r="A1187" s="78"/>
      <c r="B1187" s="78"/>
      <c r="C1187" s="78"/>
      <c r="D1187" s="78"/>
      <c r="E1187" s="78"/>
      <c r="F1187" s="78"/>
      <c r="G1187" s="78"/>
      <c r="H1187" s="85">
        <v>3.0</v>
      </c>
      <c r="I1187" s="83">
        <f t="shared" si="1"/>
        <v>4</v>
      </c>
      <c r="J1187" s="80">
        <v>2.0</v>
      </c>
      <c r="K1187" s="78"/>
      <c r="L1187" s="78"/>
      <c r="M1187" s="84"/>
      <c r="N1187" s="78"/>
      <c r="O1187" s="78"/>
      <c r="P1187" s="78"/>
      <c r="Q1187" s="81">
        <v>2.0</v>
      </c>
      <c r="R1187" s="80">
        <v>1.0</v>
      </c>
      <c r="S1187" s="78"/>
      <c r="T1187" s="78"/>
      <c r="U1187" s="78"/>
      <c r="V1187" s="78"/>
      <c r="W1187" s="78"/>
    </row>
    <row r="1188">
      <c r="A1188" s="78"/>
      <c r="B1188" s="78"/>
      <c r="C1188" s="78"/>
      <c r="D1188" s="78"/>
      <c r="E1188" s="78"/>
      <c r="F1188" s="78"/>
      <c r="G1188" s="78"/>
      <c r="H1188" s="85">
        <v>3.0</v>
      </c>
      <c r="I1188" s="83">
        <f t="shared" si="1"/>
        <v>4</v>
      </c>
      <c r="J1188" s="80">
        <v>2.0</v>
      </c>
      <c r="K1188" s="78"/>
      <c r="L1188" s="78"/>
      <c r="M1188" s="84"/>
      <c r="N1188" s="78"/>
      <c r="O1188" s="78"/>
      <c r="P1188" s="78"/>
      <c r="Q1188" s="86"/>
      <c r="R1188" s="78"/>
      <c r="S1188" s="78"/>
      <c r="T1188" s="78"/>
      <c r="U1188" s="78"/>
      <c r="V1188" s="78"/>
      <c r="W1188" s="78"/>
    </row>
    <row r="1189">
      <c r="A1189" s="78"/>
      <c r="B1189" s="78"/>
      <c r="C1189" s="78"/>
      <c r="D1189" s="78"/>
      <c r="E1189" s="78"/>
      <c r="F1189" s="78"/>
      <c r="G1189" s="78"/>
      <c r="H1189" s="85">
        <v>17.0</v>
      </c>
      <c r="I1189" s="83">
        <f t="shared" si="1"/>
        <v>15</v>
      </c>
      <c r="J1189" s="80">
        <v>17.0</v>
      </c>
      <c r="K1189" s="78"/>
      <c r="L1189" s="78"/>
      <c r="M1189" s="84"/>
      <c r="N1189" s="78"/>
      <c r="O1189" s="78"/>
      <c r="P1189" s="78"/>
      <c r="Q1189" s="86"/>
      <c r="R1189" s="78"/>
      <c r="S1189" s="78"/>
      <c r="T1189" s="78"/>
      <c r="U1189" s="78"/>
      <c r="V1189" s="78"/>
      <c r="W1189" s="78"/>
    </row>
    <row r="1190">
      <c r="A1190" s="78"/>
      <c r="B1190" s="78"/>
      <c r="C1190" s="78"/>
      <c r="D1190" s="78"/>
      <c r="E1190" s="78"/>
      <c r="F1190" s="78"/>
      <c r="G1190" s="78"/>
      <c r="H1190" s="85">
        <v>1.0</v>
      </c>
      <c r="I1190" s="83">
        <f t="shared" si="1"/>
        <v>2</v>
      </c>
      <c r="J1190" s="80">
        <v>2.0</v>
      </c>
      <c r="K1190" s="78"/>
      <c r="L1190" s="78"/>
      <c r="M1190" s="84"/>
      <c r="N1190" s="78"/>
      <c r="O1190" s="78"/>
      <c r="P1190" s="78"/>
      <c r="Q1190" s="86"/>
      <c r="R1190" s="78"/>
      <c r="S1190" s="78"/>
      <c r="T1190" s="78"/>
      <c r="U1190" s="78"/>
      <c r="V1190" s="78"/>
      <c r="W1190" s="78"/>
    </row>
    <row r="1191">
      <c r="A1191" s="78"/>
      <c r="B1191" s="78"/>
      <c r="C1191" s="78"/>
      <c r="D1191" s="78"/>
      <c r="E1191" s="78"/>
      <c r="F1191" s="78"/>
      <c r="G1191" s="78"/>
      <c r="H1191" s="85">
        <v>3.0</v>
      </c>
      <c r="I1191" s="83">
        <f t="shared" si="1"/>
        <v>4</v>
      </c>
      <c r="J1191" s="80">
        <v>2.0</v>
      </c>
      <c r="K1191" s="78"/>
      <c r="L1191" s="78"/>
      <c r="M1191" s="84"/>
      <c r="N1191" s="78"/>
      <c r="O1191" s="78"/>
      <c r="P1191" s="78"/>
      <c r="Q1191" s="86"/>
      <c r="R1191" s="78"/>
      <c r="S1191" s="78"/>
      <c r="T1191" s="78"/>
      <c r="U1191" s="78"/>
      <c r="V1191" s="78"/>
      <c r="W1191" s="78"/>
    </row>
    <row r="1192">
      <c r="A1192" s="78"/>
      <c r="B1192" s="78"/>
      <c r="C1192" s="78"/>
      <c r="D1192" s="78"/>
      <c r="E1192" s="78"/>
      <c r="F1192" s="78"/>
      <c r="G1192" s="78"/>
      <c r="H1192" s="85">
        <v>0.0</v>
      </c>
      <c r="I1192" s="83">
        <f t="shared" si="1"/>
        <v>2</v>
      </c>
      <c r="J1192" s="80">
        <v>2.0</v>
      </c>
      <c r="K1192" s="78"/>
      <c r="L1192" s="78"/>
      <c r="M1192" s="84"/>
      <c r="N1192" s="78"/>
      <c r="O1192" s="78"/>
      <c r="P1192" s="78"/>
      <c r="Q1192" s="86"/>
      <c r="R1192" s="78"/>
      <c r="S1192" s="78"/>
      <c r="T1192" s="78"/>
      <c r="U1192" s="78"/>
      <c r="V1192" s="78"/>
      <c r="W1192" s="78"/>
    </row>
    <row r="1193">
      <c r="A1193" s="78"/>
      <c r="B1193" s="78"/>
      <c r="C1193" s="78"/>
      <c r="D1193" s="78"/>
      <c r="E1193" s="78"/>
      <c r="F1193" s="78"/>
      <c r="G1193" s="78"/>
      <c r="H1193" s="85">
        <v>0.0</v>
      </c>
      <c r="I1193" s="83">
        <f t="shared" si="1"/>
        <v>2</v>
      </c>
      <c r="J1193" s="80">
        <v>2.0</v>
      </c>
      <c r="K1193" s="78"/>
      <c r="L1193" s="78"/>
      <c r="M1193" s="84"/>
      <c r="N1193" s="78"/>
      <c r="O1193" s="78"/>
      <c r="P1193" s="78"/>
      <c r="Q1193" s="86"/>
      <c r="R1193" s="78"/>
      <c r="S1193" s="78"/>
      <c r="T1193" s="78"/>
      <c r="U1193" s="78"/>
      <c r="V1193" s="78"/>
      <c r="W1193" s="78"/>
    </row>
    <row r="1194">
      <c r="A1194" s="78"/>
      <c r="B1194" s="78"/>
      <c r="C1194" s="78"/>
      <c r="D1194" s="78"/>
      <c r="E1194" s="78"/>
      <c r="F1194" s="78"/>
      <c r="G1194" s="78"/>
      <c r="H1194" s="85">
        <v>2.0</v>
      </c>
      <c r="I1194" s="83">
        <f t="shared" si="1"/>
        <v>2</v>
      </c>
      <c r="J1194" s="80">
        <v>2.0</v>
      </c>
      <c r="K1194" s="78"/>
      <c r="L1194" s="78"/>
      <c r="M1194" s="84"/>
      <c r="N1194" s="78"/>
      <c r="O1194" s="78"/>
      <c r="P1194" s="78"/>
      <c r="Q1194" s="86"/>
      <c r="R1194" s="78"/>
      <c r="S1194" s="78"/>
      <c r="T1194" s="78"/>
      <c r="U1194" s="78"/>
      <c r="V1194" s="78"/>
      <c r="W1194" s="78"/>
    </row>
    <row r="1195">
      <c r="A1195" s="78"/>
      <c r="B1195" s="78"/>
      <c r="C1195" s="78"/>
      <c r="D1195" s="78"/>
      <c r="E1195" s="78"/>
      <c r="F1195" s="78"/>
      <c r="G1195" s="78"/>
      <c r="H1195" s="85">
        <v>2.0</v>
      </c>
      <c r="I1195" s="83">
        <f t="shared" si="1"/>
        <v>2</v>
      </c>
      <c r="J1195" s="80">
        <v>2.0</v>
      </c>
      <c r="K1195" s="78"/>
      <c r="L1195" s="78"/>
      <c r="M1195" s="84"/>
      <c r="N1195" s="78"/>
      <c r="O1195" s="78"/>
      <c r="P1195" s="78"/>
      <c r="Q1195" s="81">
        <v>2.0</v>
      </c>
      <c r="R1195" s="80">
        <v>1.0</v>
      </c>
      <c r="S1195" s="78"/>
      <c r="T1195" s="78"/>
      <c r="U1195" s="78"/>
      <c r="V1195" s="78"/>
      <c r="W1195" s="78"/>
    </row>
    <row r="1196">
      <c r="A1196" s="78"/>
      <c r="B1196" s="78"/>
      <c r="C1196" s="78"/>
      <c r="D1196" s="78"/>
      <c r="E1196" s="78"/>
      <c r="F1196" s="78"/>
      <c r="G1196" s="78"/>
      <c r="H1196" s="85">
        <v>3.0</v>
      </c>
      <c r="I1196" s="83">
        <f t="shared" si="1"/>
        <v>4</v>
      </c>
      <c r="J1196" s="80">
        <v>2.0</v>
      </c>
      <c r="K1196" s="78"/>
      <c r="L1196" s="78"/>
      <c r="M1196" s="84"/>
      <c r="N1196" s="78"/>
      <c r="O1196" s="78"/>
      <c r="P1196" s="78"/>
      <c r="Q1196" s="81">
        <v>2.0</v>
      </c>
      <c r="R1196" s="80">
        <v>1.0</v>
      </c>
      <c r="S1196" s="78"/>
      <c r="T1196" s="78"/>
      <c r="U1196" s="78"/>
      <c r="V1196" s="78"/>
      <c r="W1196" s="78"/>
    </row>
    <row r="1197">
      <c r="A1197" s="78"/>
      <c r="B1197" s="78"/>
      <c r="C1197" s="78"/>
      <c r="D1197" s="78"/>
      <c r="E1197" s="78"/>
      <c r="F1197" s="78"/>
      <c r="G1197" s="78"/>
      <c r="H1197" s="85">
        <v>1.0</v>
      </c>
      <c r="I1197" s="83">
        <f t="shared" si="1"/>
        <v>2</v>
      </c>
      <c r="J1197" s="80">
        <v>2.0</v>
      </c>
      <c r="K1197" s="78"/>
      <c r="L1197" s="78"/>
      <c r="M1197" s="84"/>
      <c r="N1197" s="78"/>
      <c r="O1197" s="78"/>
      <c r="P1197" s="78"/>
      <c r="Q1197" s="86"/>
      <c r="R1197" s="78"/>
      <c r="S1197" s="78"/>
      <c r="T1197" s="78"/>
      <c r="U1197" s="78"/>
      <c r="V1197" s="78"/>
      <c r="W1197" s="78"/>
    </row>
    <row r="1198">
      <c r="A1198" s="78"/>
      <c r="B1198" s="78"/>
      <c r="C1198" s="78"/>
      <c r="D1198" s="78"/>
      <c r="E1198" s="78"/>
      <c r="F1198" s="78"/>
      <c r="G1198" s="78"/>
      <c r="H1198" s="85">
        <v>10.0</v>
      </c>
      <c r="I1198" s="83">
        <f t="shared" si="1"/>
        <v>8</v>
      </c>
      <c r="J1198" s="80">
        <v>17.0</v>
      </c>
      <c r="K1198" s="78"/>
      <c r="L1198" s="78"/>
      <c r="M1198" s="84"/>
      <c r="N1198" s="78"/>
      <c r="O1198" s="78"/>
      <c r="P1198" s="78"/>
      <c r="Q1198" s="86"/>
      <c r="R1198" s="78"/>
      <c r="S1198" s="78"/>
      <c r="T1198" s="78"/>
      <c r="U1198" s="78"/>
      <c r="V1198" s="78"/>
      <c r="W1198" s="78"/>
    </row>
    <row r="1199">
      <c r="A1199" s="78"/>
      <c r="B1199" s="78"/>
      <c r="C1199" s="78"/>
      <c r="D1199" s="78"/>
      <c r="E1199" s="78"/>
      <c r="F1199" s="78"/>
      <c r="G1199" s="78"/>
      <c r="H1199" s="85">
        <v>17.0</v>
      </c>
      <c r="I1199" s="83">
        <f t="shared" si="1"/>
        <v>15</v>
      </c>
      <c r="J1199" s="80">
        <v>17.0</v>
      </c>
      <c r="K1199" s="78"/>
      <c r="L1199" s="78"/>
      <c r="M1199" s="84"/>
      <c r="N1199" s="78"/>
      <c r="O1199" s="78"/>
      <c r="P1199" s="78"/>
      <c r="Q1199" s="86"/>
      <c r="R1199" s="78"/>
      <c r="S1199" s="78"/>
      <c r="T1199" s="78"/>
      <c r="U1199" s="78"/>
      <c r="V1199" s="78"/>
      <c r="W1199" s="78"/>
    </row>
    <row r="1200">
      <c r="A1200" s="78"/>
      <c r="B1200" s="78"/>
      <c r="C1200" s="78"/>
      <c r="D1200" s="78"/>
      <c r="E1200" s="78"/>
      <c r="F1200" s="78"/>
      <c r="G1200" s="78"/>
      <c r="H1200" s="85">
        <v>1.0</v>
      </c>
      <c r="I1200" s="83">
        <f t="shared" si="1"/>
        <v>2</v>
      </c>
      <c r="J1200" s="80">
        <v>2.0</v>
      </c>
      <c r="K1200" s="78"/>
      <c r="L1200" s="78"/>
      <c r="M1200" s="84"/>
      <c r="N1200" s="78"/>
      <c r="O1200" s="78"/>
      <c r="P1200" s="78"/>
      <c r="Q1200" s="86"/>
      <c r="R1200" s="78"/>
      <c r="S1200" s="78"/>
      <c r="T1200" s="78"/>
      <c r="U1200" s="78"/>
      <c r="V1200" s="78"/>
      <c r="W1200" s="78"/>
    </row>
    <row r="1201">
      <c r="A1201" s="78"/>
      <c r="B1201" s="78"/>
      <c r="C1201" s="78"/>
      <c r="D1201" s="78"/>
      <c r="E1201" s="78"/>
      <c r="F1201" s="78"/>
      <c r="G1201" s="78"/>
      <c r="H1201" s="85">
        <v>3.0</v>
      </c>
      <c r="I1201" s="83">
        <f t="shared" si="1"/>
        <v>4</v>
      </c>
      <c r="J1201" s="80">
        <v>2.0</v>
      </c>
      <c r="K1201" s="78"/>
      <c r="L1201" s="78"/>
      <c r="M1201" s="84"/>
      <c r="N1201" s="78"/>
      <c r="O1201" s="78"/>
      <c r="P1201" s="78"/>
      <c r="Q1201" s="86"/>
      <c r="R1201" s="78"/>
      <c r="S1201" s="78"/>
      <c r="T1201" s="78"/>
      <c r="U1201" s="78"/>
      <c r="V1201" s="78"/>
      <c r="W1201" s="78"/>
    </row>
    <row r="1202">
      <c r="A1202" s="78"/>
      <c r="B1202" s="78"/>
      <c r="C1202" s="78"/>
      <c r="D1202" s="78"/>
      <c r="E1202" s="78"/>
      <c r="F1202" s="78"/>
      <c r="G1202" s="78"/>
      <c r="H1202" s="85">
        <v>4.0</v>
      </c>
      <c r="I1202" s="83">
        <f t="shared" si="1"/>
        <v>4</v>
      </c>
      <c r="J1202" s="80">
        <v>8.0</v>
      </c>
      <c r="K1202" s="78"/>
      <c r="L1202" s="78"/>
      <c r="M1202" s="84"/>
      <c r="N1202" s="78"/>
      <c r="O1202" s="78"/>
      <c r="P1202" s="78"/>
      <c r="Q1202" s="86"/>
      <c r="R1202" s="78"/>
      <c r="S1202" s="78"/>
      <c r="T1202" s="78"/>
      <c r="U1202" s="78"/>
      <c r="V1202" s="78"/>
      <c r="W1202" s="78"/>
    </row>
    <row r="1203">
      <c r="A1203" s="78"/>
      <c r="B1203" s="78"/>
      <c r="C1203" s="78"/>
      <c r="D1203" s="78"/>
      <c r="E1203" s="78"/>
      <c r="F1203" s="78"/>
      <c r="G1203" s="78"/>
      <c r="H1203" s="85">
        <v>4.0</v>
      </c>
      <c r="I1203" s="83">
        <f t="shared" si="1"/>
        <v>4</v>
      </c>
      <c r="J1203" s="80">
        <v>8.0</v>
      </c>
      <c r="K1203" s="78"/>
      <c r="L1203" s="78"/>
      <c r="M1203" s="84"/>
      <c r="N1203" s="78"/>
      <c r="O1203" s="78"/>
      <c r="P1203" s="78"/>
      <c r="Q1203" s="86"/>
      <c r="R1203" s="78"/>
      <c r="S1203" s="78"/>
      <c r="T1203" s="78"/>
      <c r="U1203" s="78"/>
      <c r="V1203" s="78"/>
      <c r="W1203" s="78"/>
    </row>
    <row r="1204">
      <c r="A1204" s="78"/>
      <c r="B1204" s="78"/>
      <c r="C1204" s="78"/>
      <c r="D1204" s="78"/>
      <c r="E1204" s="78"/>
      <c r="F1204" s="78"/>
      <c r="G1204" s="78"/>
      <c r="H1204" s="85">
        <v>0.0</v>
      </c>
      <c r="I1204" s="83">
        <f t="shared" si="1"/>
        <v>2</v>
      </c>
      <c r="J1204" s="80">
        <v>2.0</v>
      </c>
      <c r="K1204" s="78"/>
      <c r="L1204" s="78"/>
      <c r="M1204" s="84"/>
      <c r="N1204" s="78"/>
      <c r="O1204" s="78"/>
      <c r="P1204" s="78"/>
      <c r="Q1204" s="86"/>
      <c r="R1204" s="78"/>
      <c r="S1204" s="78"/>
      <c r="T1204" s="78"/>
      <c r="U1204" s="78"/>
      <c r="V1204" s="78"/>
      <c r="W1204" s="78"/>
    </row>
    <row r="1205">
      <c r="A1205" s="78"/>
      <c r="B1205" s="78"/>
      <c r="C1205" s="78"/>
      <c r="D1205" s="78"/>
      <c r="E1205" s="78"/>
      <c r="F1205" s="78"/>
      <c r="G1205" s="78"/>
      <c r="H1205" s="85">
        <v>0.0</v>
      </c>
      <c r="I1205" s="83">
        <f t="shared" si="1"/>
        <v>2</v>
      </c>
      <c r="J1205" s="80">
        <v>2.0</v>
      </c>
      <c r="K1205" s="78"/>
      <c r="L1205" s="78"/>
      <c r="M1205" s="84"/>
      <c r="N1205" s="78"/>
      <c r="O1205" s="78"/>
      <c r="P1205" s="78"/>
      <c r="Q1205" s="86"/>
      <c r="R1205" s="78"/>
      <c r="S1205" s="78"/>
      <c r="T1205" s="78"/>
      <c r="U1205" s="78"/>
      <c r="V1205" s="78"/>
      <c r="W1205" s="78"/>
    </row>
    <row r="1206">
      <c r="A1206" s="78"/>
      <c r="B1206" s="78"/>
      <c r="C1206" s="78"/>
      <c r="D1206" s="78"/>
      <c r="E1206" s="78"/>
      <c r="F1206" s="78"/>
      <c r="G1206" s="78"/>
      <c r="H1206" s="85">
        <v>0.0</v>
      </c>
      <c r="I1206" s="83">
        <f t="shared" si="1"/>
        <v>2</v>
      </c>
      <c r="J1206" s="80">
        <v>2.0</v>
      </c>
      <c r="K1206" s="78"/>
      <c r="L1206" s="78"/>
      <c r="M1206" s="84"/>
      <c r="N1206" s="78"/>
      <c r="O1206" s="78"/>
      <c r="P1206" s="78"/>
      <c r="Q1206" s="86"/>
      <c r="R1206" s="78"/>
      <c r="S1206" s="78"/>
      <c r="T1206" s="78"/>
      <c r="U1206" s="78"/>
      <c r="V1206" s="78"/>
      <c r="W1206" s="78"/>
    </row>
    <row r="1207">
      <c r="A1207" s="78"/>
      <c r="B1207" s="78"/>
      <c r="C1207" s="78"/>
      <c r="D1207" s="78"/>
      <c r="E1207" s="78"/>
      <c r="F1207" s="78"/>
      <c r="G1207" s="78"/>
      <c r="H1207" s="85">
        <v>3.0</v>
      </c>
      <c r="I1207" s="83">
        <f t="shared" si="1"/>
        <v>4</v>
      </c>
      <c r="J1207" s="80">
        <v>2.0</v>
      </c>
      <c r="K1207" s="78"/>
      <c r="L1207" s="78"/>
      <c r="M1207" s="84"/>
      <c r="N1207" s="78"/>
      <c r="O1207" s="78"/>
      <c r="P1207" s="78"/>
      <c r="Q1207" s="86"/>
      <c r="R1207" s="78"/>
      <c r="S1207" s="78"/>
      <c r="T1207" s="78"/>
      <c r="U1207" s="78"/>
      <c r="V1207" s="78"/>
      <c r="W1207" s="78"/>
    </row>
    <row r="1208">
      <c r="A1208" s="78"/>
      <c r="B1208" s="78"/>
      <c r="C1208" s="78"/>
      <c r="D1208" s="78"/>
      <c r="E1208" s="78"/>
      <c r="F1208" s="78"/>
      <c r="G1208" s="78"/>
      <c r="H1208" s="85">
        <v>8.0</v>
      </c>
      <c r="I1208" s="83">
        <f t="shared" si="1"/>
        <v>8</v>
      </c>
      <c r="J1208" s="80">
        <v>12.0</v>
      </c>
      <c r="K1208" s="78"/>
      <c r="L1208" s="78"/>
      <c r="M1208" s="84"/>
      <c r="N1208" s="78"/>
      <c r="O1208" s="78"/>
      <c r="P1208" s="78"/>
      <c r="Q1208" s="86"/>
      <c r="R1208" s="78"/>
      <c r="S1208" s="78"/>
      <c r="T1208" s="78"/>
      <c r="U1208" s="78"/>
      <c r="V1208" s="78"/>
      <c r="W1208" s="78"/>
    </row>
    <row r="1209">
      <c r="A1209" s="78"/>
      <c r="B1209" s="78"/>
      <c r="C1209" s="78"/>
      <c r="D1209" s="78"/>
      <c r="E1209" s="78"/>
      <c r="F1209" s="78"/>
      <c r="G1209" s="78"/>
      <c r="H1209" s="85">
        <v>10.0</v>
      </c>
      <c r="I1209" s="83">
        <f t="shared" si="1"/>
        <v>8</v>
      </c>
      <c r="J1209" s="80">
        <v>17.0</v>
      </c>
      <c r="K1209" s="78"/>
      <c r="L1209" s="78"/>
      <c r="M1209" s="84"/>
      <c r="N1209" s="78"/>
      <c r="O1209" s="78"/>
      <c r="P1209" s="78"/>
      <c r="Q1209" s="86"/>
      <c r="R1209" s="78"/>
      <c r="S1209" s="78"/>
      <c r="T1209" s="78"/>
      <c r="U1209" s="78"/>
      <c r="V1209" s="78"/>
      <c r="W1209" s="78"/>
    </row>
    <row r="1210">
      <c r="A1210" s="78"/>
      <c r="B1210" s="78"/>
      <c r="C1210" s="78"/>
      <c r="D1210" s="78"/>
      <c r="E1210" s="78"/>
      <c r="F1210" s="78"/>
      <c r="G1210" s="78"/>
      <c r="H1210" s="85">
        <v>15.0</v>
      </c>
      <c r="I1210" s="83">
        <f t="shared" si="1"/>
        <v>10</v>
      </c>
      <c r="J1210" s="80">
        <v>17.0</v>
      </c>
      <c r="K1210" s="78"/>
      <c r="L1210" s="78"/>
      <c r="M1210" s="84"/>
      <c r="N1210" s="78"/>
      <c r="O1210" s="78"/>
      <c r="P1210" s="78"/>
      <c r="Q1210" s="86"/>
      <c r="R1210" s="78"/>
      <c r="S1210" s="78"/>
      <c r="T1210" s="78"/>
      <c r="U1210" s="78"/>
      <c r="V1210" s="78"/>
      <c r="W1210" s="78"/>
    </row>
    <row r="1211">
      <c r="A1211" s="78"/>
      <c r="B1211" s="78"/>
      <c r="C1211" s="78"/>
      <c r="D1211" s="78"/>
      <c r="E1211" s="78"/>
      <c r="F1211" s="78"/>
      <c r="G1211" s="78"/>
      <c r="H1211" s="85">
        <v>1.0</v>
      </c>
      <c r="I1211" s="83">
        <f t="shared" si="1"/>
        <v>2</v>
      </c>
      <c r="J1211" s="80">
        <v>2.0</v>
      </c>
      <c r="K1211" s="78"/>
      <c r="L1211" s="78"/>
      <c r="M1211" s="84"/>
      <c r="N1211" s="78"/>
      <c r="O1211" s="78"/>
      <c r="P1211" s="78"/>
      <c r="Q1211" s="86"/>
      <c r="R1211" s="78"/>
      <c r="S1211" s="78"/>
      <c r="T1211" s="78"/>
      <c r="U1211" s="78"/>
      <c r="V1211" s="78"/>
      <c r="W1211" s="78"/>
    </row>
    <row r="1212">
      <c r="A1212" s="78"/>
      <c r="B1212" s="78"/>
      <c r="C1212" s="78"/>
      <c r="D1212" s="78"/>
      <c r="E1212" s="78"/>
      <c r="F1212" s="78"/>
      <c r="G1212" s="78"/>
      <c r="H1212" s="85">
        <v>1.0</v>
      </c>
      <c r="I1212" s="83">
        <f t="shared" si="1"/>
        <v>2</v>
      </c>
      <c r="J1212" s="80">
        <v>2.0</v>
      </c>
      <c r="K1212" s="78"/>
      <c r="L1212" s="78"/>
      <c r="M1212" s="84"/>
      <c r="N1212" s="78"/>
      <c r="O1212" s="78"/>
      <c r="P1212" s="78"/>
      <c r="Q1212" s="86"/>
      <c r="R1212" s="78"/>
      <c r="S1212" s="78"/>
      <c r="T1212" s="78"/>
      <c r="U1212" s="78"/>
      <c r="V1212" s="78"/>
      <c r="W1212" s="78"/>
    </row>
    <row r="1213">
      <c r="A1213" s="78"/>
      <c r="B1213" s="78"/>
      <c r="C1213" s="78"/>
      <c r="D1213" s="78"/>
      <c r="E1213" s="78"/>
      <c r="F1213" s="78"/>
      <c r="G1213" s="78"/>
      <c r="H1213" s="85">
        <v>10.0</v>
      </c>
      <c r="I1213" s="83">
        <f t="shared" si="1"/>
        <v>8</v>
      </c>
      <c r="J1213" s="80">
        <v>17.0</v>
      </c>
      <c r="K1213" s="78"/>
      <c r="L1213" s="78"/>
      <c r="M1213" s="84"/>
      <c r="N1213" s="78"/>
      <c r="O1213" s="78"/>
      <c r="P1213" s="78"/>
      <c r="Q1213" s="86"/>
      <c r="R1213" s="78"/>
      <c r="S1213" s="78"/>
      <c r="T1213" s="78"/>
      <c r="U1213" s="78"/>
      <c r="V1213" s="78"/>
      <c r="W1213" s="78"/>
    </row>
    <row r="1214">
      <c r="A1214" s="78"/>
      <c r="B1214" s="78"/>
      <c r="C1214" s="78"/>
      <c r="D1214" s="78"/>
      <c r="E1214" s="78"/>
      <c r="F1214" s="78"/>
      <c r="G1214" s="78"/>
      <c r="H1214" s="85">
        <v>1.0</v>
      </c>
      <c r="I1214" s="83">
        <f t="shared" si="1"/>
        <v>2</v>
      </c>
      <c r="J1214" s="80">
        <v>2.0</v>
      </c>
      <c r="K1214" s="78"/>
      <c r="L1214" s="78"/>
      <c r="M1214" s="84"/>
      <c r="N1214" s="78"/>
      <c r="O1214" s="78"/>
      <c r="P1214" s="78"/>
      <c r="Q1214" s="86"/>
      <c r="R1214" s="78"/>
      <c r="S1214" s="78"/>
      <c r="T1214" s="78"/>
      <c r="U1214" s="78"/>
      <c r="V1214" s="78"/>
      <c r="W1214" s="78"/>
    </row>
    <row r="1215">
      <c r="A1215" s="78"/>
      <c r="B1215" s="78"/>
      <c r="C1215" s="78"/>
      <c r="D1215" s="78"/>
      <c r="E1215" s="78"/>
      <c r="F1215" s="78"/>
      <c r="G1215" s="78"/>
      <c r="H1215" s="85">
        <v>1.0</v>
      </c>
      <c r="I1215" s="83">
        <f t="shared" si="1"/>
        <v>2</v>
      </c>
      <c r="J1215" s="80">
        <v>2.0</v>
      </c>
      <c r="K1215" s="78"/>
      <c r="L1215" s="78"/>
      <c r="M1215" s="84"/>
      <c r="N1215" s="78"/>
      <c r="O1215" s="78"/>
      <c r="P1215" s="78"/>
      <c r="Q1215" s="86"/>
      <c r="R1215" s="78"/>
      <c r="S1215" s="78"/>
      <c r="T1215" s="78"/>
      <c r="U1215" s="78"/>
      <c r="V1215" s="78"/>
      <c r="W1215" s="78"/>
    </row>
    <row r="1216">
      <c r="A1216" s="78"/>
      <c r="B1216" s="78"/>
      <c r="C1216" s="78"/>
      <c r="D1216" s="78"/>
      <c r="E1216" s="78"/>
      <c r="F1216" s="78"/>
      <c r="G1216" s="78"/>
      <c r="H1216" s="85">
        <v>1.0</v>
      </c>
      <c r="I1216" s="83">
        <f t="shared" si="1"/>
        <v>2</v>
      </c>
      <c r="J1216" s="80">
        <v>2.0</v>
      </c>
      <c r="K1216" s="78"/>
      <c r="L1216" s="78"/>
      <c r="M1216" s="84"/>
      <c r="N1216" s="78"/>
      <c r="O1216" s="78"/>
      <c r="P1216" s="78"/>
      <c r="Q1216" s="86"/>
      <c r="R1216" s="78"/>
      <c r="S1216" s="78"/>
      <c r="T1216" s="78"/>
      <c r="U1216" s="78"/>
      <c r="V1216" s="78"/>
      <c r="W1216" s="78"/>
    </row>
    <row r="1217">
      <c r="A1217" s="78"/>
      <c r="B1217" s="78"/>
      <c r="C1217" s="78"/>
      <c r="D1217" s="78"/>
      <c r="E1217" s="78"/>
      <c r="F1217" s="78"/>
      <c r="G1217" s="78"/>
      <c r="H1217" s="85">
        <v>1.0</v>
      </c>
      <c r="I1217" s="83">
        <f t="shared" si="1"/>
        <v>2</v>
      </c>
      <c r="J1217" s="80">
        <v>2.0</v>
      </c>
      <c r="K1217" s="78"/>
      <c r="L1217" s="78"/>
      <c r="M1217" s="84"/>
      <c r="N1217" s="78"/>
      <c r="O1217" s="78"/>
      <c r="P1217" s="78"/>
      <c r="Q1217" s="86"/>
      <c r="R1217" s="78"/>
      <c r="S1217" s="78"/>
      <c r="T1217" s="78"/>
      <c r="U1217" s="78"/>
      <c r="V1217" s="78"/>
      <c r="W1217" s="78"/>
    </row>
    <row r="1218">
      <c r="A1218" s="78"/>
      <c r="B1218" s="78"/>
      <c r="C1218" s="78"/>
      <c r="D1218" s="78"/>
      <c r="E1218" s="78"/>
      <c r="F1218" s="78"/>
      <c r="G1218" s="78"/>
      <c r="H1218" s="85">
        <v>2.0</v>
      </c>
      <c r="I1218" s="83">
        <f t="shared" si="1"/>
        <v>2</v>
      </c>
      <c r="J1218" s="80">
        <v>2.0</v>
      </c>
      <c r="K1218" s="78"/>
      <c r="L1218" s="78"/>
      <c r="M1218" s="84"/>
      <c r="N1218" s="78"/>
      <c r="O1218" s="78"/>
      <c r="P1218" s="78"/>
      <c r="Q1218" s="86"/>
      <c r="R1218" s="78"/>
      <c r="S1218" s="78"/>
      <c r="T1218" s="78"/>
      <c r="U1218" s="78"/>
      <c r="V1218" s="78"/>
      <c r="W1218" s="78"/>
    </row>
    <row r="1219">
      <c r="A1219" s="78"/>
      <c r="B1219" s="78"/>
      <c r="C1219" s="78"/>
      <c r="D1219" s="78"/>
      <c r="E1219" s="78"/>
      <c r="F1219" s="78"/>
      <c r="G1219" s="78"/>
      <c r="H1219" s="85">
        <v>4.0</v>
      </c>
      <c r="I1219" s="83">
        <f t="shared" si="1"/>
        <v>4</v>
      </c>
      <c r="J1219" s="80">
        <v>8.0</v>
      </c>
      <c r="K1219" s="78"/>
      <c r="L1219" s="78"/>
      <c r="M1219" s="84"/>
      <c r="N1219" s="78"/>
      <c r="O1219" s="78"/>
      <c r="P1219" s="78"/>
      <c r="Q1219" s="81">
        <v>2.0</v>
      </c>
      <c r="R1219" s="80">
        <v>1.0</v>
      </c>
      <c r="S1219" s="78"/>
      <c r="T1219" s="78"/>
      <c r="U1219" s="78"/>
      <c r="V1219" s="78"/>
      <c r="W1219" s="78"/>
    </row>
    <row r="1220">
      <c r="A1220" s="78"/>
      <c r="B1220" s="78"/>
      <c r="C1220" s="78"/>
      <c r="D1220" s="78"/>
      <c r="E1220" s="78"/>
      <c r="F1220" s="78"/>
      <c r="G1220" s="78"/>
      <c r="H1220" s="85">
        <v>2.0</v>
      </c>
      <c r="I1220" s="83">
        <f t="shared" si="1"/>
        <v>2</v>
      </c>
      <c r="J1220" s="80">
        <v>2.0</v>
      </c>
      <c r="K1220" s="78"/>
      <c r="L1220" s="78"/>
      <c r="M1220" s="84"/>
      <c r="N1220" s="78"/>
      <c r="O1220" s="78"/>
      <c r="P1220" s="78"/>
      <c r="Q1220" s="86"/>
      <c r="R1220" s="78"/>
      <c r="S1220" s="78"/>
      <c r="T1220" s="78"/>
      <c r="U1220" s="78"/>
      <c r="V1220" s="78"/>
      <c r="W1220" s="78"/>
    </row>
    <row r="1221">
      <c r="A1221" s="78"/>
      <c r="B1221" s="78"/>
      <c r="C1221" s="78"/>
      <c r="D1221" s="78"/>
      <c r="E1221" s="78"/>
      <c r="F1221" s="78"/>
      <c r="G1221" s="78"/>
      <c r="H1221" s="85">
        <v>8.0</v>
      </c>
      <c r="I1221" s="83">
        <f t="shared" si="1"/>
        <v>8</v>
      </c>
      <c r="J1221" s="80">
        <v>12.0</v>
      </c>
      <c r="K1221" s="78"/>
      <c r="L1221" s="78"/>
      <c r="M1221" s="84"/>
      <c r="N1221" s="78"/>
      <c r="O1221" s="78"/>
      <c r="P1221" s="78"/>
      <c r="Q1221" s="81">
        <v>2.0</v>
      </c>
      <c r="R1221" s="80">
        <v>1.0</v>
      </c>
      <c r="S1221" s="78"/>
      <c r="T1221" s="78"/>
      <c r="U1221" s="78"/>
      <c r="V1221" s="78"/>
      <c r="W1221" s="78"/>
    </row>
    <row r="1222">
      <c r="A1222" s="78"/>
      <c r="B1222" s="78"/>
      <c r="C1222" s="78"/>
      <c r="D1222" s="78"/>
      <c r="E1222" s="78"/>
      <c r="F1222" s="78"/>
      <c r="G1222" s="78"/>
      <c r="H1222" s="85">
        <v>1.0</v>
      </c>
      <c r="I1222" s="83">
        <f t="shared" si="1"/>
        <v>2</v>
      </c>
      <c r="J1222" s="80">
        <v>2.0</v>
      </c>
      <c r="K1222" s="78"/>
      <c r="L1222" s="78"/>
      <c r="M1222" s="84"/>
      <c r="N1222" s="78"/>
      <c r="O1222" s="78"/>
      <c r="P1222" s="78"/>
      <c r="Q1222" s="86"/>
      <c r="R1222" s="78"/>
      <c r="S1222" s="78"/>
      <c r="T1222" s="78"/>
      <c r="U1222" s="78"/>
      <c r="V1222" s="78"/>
      <c r="W1222" s="78"/>
    </row>
    <row r="1223">
      <c r="A1223" s="78"/>
      <c r="B1223" s="78"/>
      <c r="C1223" s="78"/>
      <c r="D1223" s="78"/>
      <c r="E1223" s="78"/>
      <c r="F1223" s="78"/>
      <c r="G1223" s="78"/>
      <c r="H1223" s="85">
        <v>1.0</v>
      </c>
      <c r="I1223" s="83">
        <f t="shared" si="1"/>
        <v>2</v>
      </c>
      <c r="J1223" s="80">
        <v>2.0</v>
      </c>
      <c r="K1223" s="78"/>
      <c r="L1223" s="78"/>
      <c r="M1223" s="84"/>
      <c r="N1223" s="78"/>
      <c r="O1223" s="78"/>
      <c r="P1223" s="78"/>
      <c r="Q1223" s="86"/>
      <c r="R1223" s="78"/>
      <c r="S1223" s="78"/>
      <c r="T1223" s="78"/>
      <c r="U1223" s="78"/>
      <c r="V1223" s="78"/>
      <c r="W1223" s="78"/>
    </row>
    <row r="1224">
      <c r="A1224" s="78"/>
      <c r="B1224" s="78"/>
      <c r="C1224" s="78"/>
      <c r="D1224" s="78"/>
      <c r="E1224" s="78"/>
      <c r="F1224" s="78"/>
      <c r="G1224" s="78"/>
      <c r="H1224" s="85">
        <v>2.0</v>
      </c>
      <c r="I1224" s="83">
        <f t="shared" si="1"/>
        <v>2</v>
      </c>
      <c r="J1224" s="80">
        <v>2.0</v>
      </c>
      <c r="K1224" s="78"/>
      <c r="L1224" s="78"/>
      <c r="M1224" s="84"/>
      <c r="N1224" s="78"/>
      <c r="O1224" s="78"/>
      <c r="P1224" s="78"/>
      <c r="Q1224" s="86"/>
      <c r="R1224" s="78"/>
      <c r="S1224" s="78"/>
      <c r="T1224" s="78"/>
      <c r="U1224" s="78"/>
      <c r="V1224" s="78"/>
      <c r="W1224" s="78"/>
    </row>
    <row r="1225">
      <c r="A1225" s="78"/>
      <c r="B1225" s="78"/>
      <c r="C1225" s="78"/>
      <c r="D1225" s="78"/>
      <c r="E1225" s="78"/>
      <c r="F1225" s="78"/>
      <c r="G1225" s="78"/>
      <c r="H1225" s="85">
        <v>1.0</v>
      </c>
      <c r="I1225" s="83">
        <f t="shared" si="1"/>
        <v>2</v>
      </c>
      <c r="J1225" s="80">
        <v>2.0</v>
      </c>
      <c r="K1225" s="78"/>
      <c r="L1225" s="78"/>
      <c r="M1225" s="84"/>
      <c r="N1225" s="78"/>
      <c r="O1225" s="78"/>
      <c r="P1225" s="78"/>
      <c r="Q1225" s="81">
        <v>2.0</v>
      </c>
      <c r="R1225" s="80">
        <v>1.0</v>
      </c>
      <c r="S1225" s="78"/>
      <c r="T1225" s="78"/>
      <c r="U1225" s="78"/>
      <c r="V1225" s="78"/>
      <c r="W1225" s="78"/>
    </row>
    <row r="1226">
      <c r="A1226" s="78"/>
      <c r="B1226" s="78"/>
      <c r="C1226" s="78"/>
      <c r="D1226" s="78"/>
      <c r="E1226" s="78"/>
      <c r="F1226" s="78"/>
      <c r="G1226" s="78"/>
      <c r="H1226" s="85">
        <v>1.0</v>
      </c>
      <c r="I1226" s="83">
        <f t="shared" si="1"/>
        <v>2</v>
      </c>
      <c r="J1226" s="80">
        <v>2.0</v>
      </c>
      <c r="K1226" s="78"/>
      <c r="L1226" s="78"/>
      <c r="M1226" s="84"/>
      <c r="N1226" s="78"/>
      <c r="O1226" s="78"/>
      <c r="P1226" s="78"/>
      <c r="Q1226" s="86"/>
      <c r="R1226" s="78"/>
      <c r="S1226" s="78"/>
      <c r="T1226" s="78"/>
      <c r="U1226" s="78"/>
      <c r="V1226" s="78"/>
      <c r="W1226" s="78"/>
    </row>
    <row r="1227">
      <c r="A1227" s="78"/>
      <c r="B1227" s="78"/>
      <c r="C1227" s="78"/>
      <c r="D1227" s="78"/>
      <c r="E1227" s="78"/>
      <c r="F1227" s="78"/>
      <c r="G1227" s="78"/>
      <c r="H1227" s="85">
        <v>0.0</v>
      </c>
      <c r="I1227" s="83">
        <f t="shared" si="1"/>
        <v>2</v>
      </c>
      <c r="J1227" s="80">
        <v>2.0</v>
      </c>
      <c r="K1227" s="78"/>
      <c r="L1227" s="78"/>
      <c r="M1227" s="84"/>
      <c r="N1227" s="78"/>
      <c r="O1227" s="78"/>
      <c r="P1227" s="78"/>
      <c r="Q1227" s="86"/>
      <c r="R1227" s="78"/>
      <c r="S1227" s="78"/>
      <c r="T1227" s="78"/>
      <c r="U1227" s="78"/>
      <c r="V1227" s="78"/>
      <c r="W1227" s="78"/>
    </row>
    <row r="1228">
      <c r="A1228" s="78"/>
      <c r="B1228" s="78"/>
      <c r="C1228" s="78"/>
      <c r="D1228" s="78"/>
      <c r="E1228" s="78"/>
      <c r="F1228" s="78"/>
      <c r="G1228" s="78"/>
      <c r="H1228" s="85">
        <v>1.0</v>
      </c>
      <c r="I1228" s="83">
        <f t="shared" si="1"/>
        <v>2</v>
      </c>
      <c r="J1228" s="80">
        <v>2.0</v>
      </c>
      <c r="K1228" s="78"/>
      <c r="L1228" s="78"/>
      <c r="M1228" s="84"/>
      <c r="N1228" s="78"/>
      <c r="O1228" s="78"/>
      <c r="P1228" s="78"/>
      <c r="Q1228" s="86"/>
      <c r="R1228" s="78"/>
      <c r="S1228" s="78"/>
      <c r="T1228" s="78"/>
      <c r="U1228" s="78"/>
      <c r="V1228" s="78"/>
      <c r="W1228" s="78"/>
    </row>
    <row r="1229">
      <c r="A1229" s="78"/>
      <c r="B1229" s="78"/>
      <c r="C1229" s="78"/>
      <c r="D1229" s="78"/>
      <c r="E1229" s="78"/>
      <c r="F1229" s="78"/>
      <c r="G1229" s="78"/>
      <c r="H1229" s="85">
        <v>1.0</v>
      </c>
      <c r="I1229" s="83">
        <f t="shared" si="1"/>
        <v>2</v>
      </c>
      <c r="J1229" s="80">
        <v>2.0</v>
      </c>
      <c r="K1229" s="78"/>
      <c r="L1229" s="78"/>
      <c r="M1229" s="84"/>
      <c r="N1229" s="78"/>
      <c r="O1229" s="78"/>
      <c r="P1229" s="78"/>
      <c r="Q1229" s="86"/>
      <c r="R1229" s="78"/>
      <c r="S1229" s="78"/>
      <c r="T1229" s="78"/>
      <c r="U1229" s="78"/>
      <c r="V1229" s="78"/>
      <c r="W1229" s="78"/>
    </row>
    <row r="1230">
      <c r="A1230" s="78"/>
      <c r="B1230" s="78"/>
      <c r="C1230" s="78"/>
      <c r="D1230" s="78"/>
      <c r="E1230" s="78"/>
      <c r="F1230" s="78"/>
      <c r="G1230" s="78"/>
      <c r="H1230" s="85">
        <v>1.0</v>
      </c>
      <c r="I1230" s="83">
        <f t="shared" si="1"/>
        <v>2</v>
      </c>
      <c r="J1230" s="80">
        <v>2.0</v>
      </c>
      <c r="K1230" s="78"/>
      <c r="L1230" s="78"/>
      <c r="M1230" s="84"/>
      <c r="N1230" s="78"/>
      <c r="O1230" s="78"/>
      <c r="P1230" s="78"/>
      <c r="Q1230" s="86"/>
      <c r="R1230" s="78"/>
      <c r="S1230" s="78"/>
      <c r="T1230" s="78"/>
      <c r="U1230" s="78"/>
      <c r="V1230" s="78"/>
      <c r="W1230" s="78"/>
    </row>
    <row r="1231">
      <c r="A1231" s="78"/>
      <c r="B1231" s="78"/>
      <c r="C1231" s="78"/>
      <c r="D1231" s="78"/>
      <c r="E1231" s="78"/>
      <c r="F1231" s="78"/>
      <c r="G1231" s="78"/>
      <c r="H1231" s="85">
        <v>0.0</v>
      </c>
      <c r="I1231" s="83">
        <f t="shared" si="1"/>
        <v>2</v>
      </c>
      <c r="J1231" s="80">
        <v>2.0</v>
      </c>
      <c r="K1231" s="78"/>
      <c r="L1231" s="78"/>
      <c r="M1231" s="84"/>
      <c r="N1231" s="78"/>
      <c r="O1231" s="78"/>
      <c r="P1231" s="78"/>
      <c r="Q1231" s="86"/>
      <c r="R1231" s="78"/>
      <c r="S1231" s="78"/>
      <c r="T1231" s="78"/>
      <c r="U1231" s="78"/>
      <c r="V1231" s="78"/>
      <c r="W1231" s="78"/>
    </row>
    <row r="1232">
      <c r="A1232" s="78"/>
      <c r="B1232" s="78"/>
      <c r="C1232" s="78"/>
      <c r="D1232" s="78"/>
      <c r="E1232" s="78"/>
      <c r="F1232" s="78"/>
      <c r="G1232" s="78"/>
      <c r="H1232" s="85">
        <v>1.0</v>
      </c>
      <c r="I1232" s="83">
        <f t="shared" si="1"/>
        <v>2</v>
      </c>
      <c r="J1232" s="80">
        <v>2.0</v>
      </c>
      <c r="K1232" s="78"/>
      <c r="L1232" s="78"/>
      <c r="M1232" s="84"/>
      <c r="N1232" s="78"/>
      <c r="O1232" s="78"/>
      <c r="P1232" s="78"/>
      <c r="Q1232" s="86"/>
      <c r="R1232" s="78"/>
      <c r="S1232" s="78"/>
      <c r="T1232" s="78"/>
      <c r="U1232" s="78"/>
      <c r="V1232" s="78"/>
      <c r="W1232" s="78"/>
    </row>
    <row r="1233">
      <c r="A1233" s="78"/>
      <c r="B1233" s="78"/>
      <c r="C1233" s="78"/>
      <c r="D1233" s="78"/>
      <c r="E1233" s="78"/>
      <c r="F1233" s="78"/>
      <c r="G1233" s="78"/>
      <c r="H1233" s="85">
        <v>1.0</v>
      </c>
      <c r="I1233" s="83">
        <f t="shared" si="1"/>
        <v>2</v>
      </c>
      <c r="J1233" s="80">
        <v>2.0</v>
      </c>
      <c r="K1233" s="78"/>
      <c r="L1233" s="78"/>
      <c r="M1233" s="84"/>
      <c r="N1233" s="78"/>
      <c r="O1233" s="78"/>
      <c r="P1233" s="78"/>
      <c r="Q1233" s="86"/>
      <c r="R1233" s="78"/>
      <c r="S1233" s="78"/>
      <c r="T1233" s="78"/>
      <c r="U1233" s="78"/>
      <c r="V1233" s="78"/>
      <c r="W1233" s="78"/>
    </row>
    <row r="1234">
      <c r="A1234" s="78"/>
      <c r="B1234" s="78"/>
      <c r="C1234" s="78"/>
      <c r="D1234" s="78"/>
      <c r="E1234" s="78"/>
      <c r="F1234" s="78"/>
      <c r="G1234" s="78"/>
      <c r="H1234" s="85">
        <v>1.0</v>
      </c>
      <c r="I1234" s="83">
        <f t="shared" si="1"/>
        <v>2</v>
      </c>
      <c r="J1234" s="80">
        <v>2.0</v>
      </c>
      <c r="K1234" s="78"/>
      <c r="L1234" s="78"/>
      <c r="M1234" s="84"/>
      <c r="N1234" s="78"/>
      <c r="O1234" s="78"/>
      <c r="P1234" s="78"/>
      <c r="Q1234" s="86"/>
      <c r="R1234" s="78"/>
      <c r="S1234" s="78"/>
      <c r="T1234" s="78"/>
      <c r="U1234" s="78"/>
      <c r="V1234" s="78"/>
      <c r="W1234" s="78"/>
    </row>
    <row r="1235">
      <c r="A1235" s="78"/>
      <c r="B1235" s="78"/>
      <c r="C1235" s="78"/>
      <c r="D1235" s="78"/>
      <c r="E1235" s="78"/>
      <c r="F1235" s="78"/>
      <c r="G1235" s="78"/>
      <c r="H1235" s="85">
        <v>1.0</v>
      </c>
      <c r="I1235" s="83">
        <f t="shared" si="1"/>
        <v>2</v>
      </c>
      <c r="J1235" s="80">
        <v>2.0</v>
      </c>
      <c r="K1235" s="78"/>
      <c r="L1235" s="78"/>
      <c r="M1235" s="84"/>
      <c r="N1235" s="78"/>
      <c r="O1235" s="78"/>
      <c r="P1235" s="78"/>
      <c r="Q1235" s="86"/>
      <c r="R1235" s="78"/>
      <c r="S1235" s="78"/>
      <c r="T1235" s="78"/>
      <c r="U1235" s="78"/>
      <c r="V1235" s="78"/>
      <c r="W1235" s="78"/>
    </row>
    <row r="1236">
      <c r="A1236" s="78"/>
      <c r="B1236" s="78"/>
      <c r="C1236" s="78"/>
      <c r="D1236" s="78"/>
      <c r="E1236" s="78"/>
      <c r="F1236" s="78"/>
      <c r="G1236" s="78"/>
      <c r="H1236" s="85">
        <v>1.0</v>
      </c>
      <c r="I1236" s="83">
        <f t="shared" si="1"/>
        <v>2</v>
      </c>
      <c r="J1236" s="80">
        <v>2.0</v>
      </c>
      <c r="K1236" s="78"/>
      <c r="L1236" s="78"/>
      <c r="M1236" s="84"/>
      <c r="N1236" s="78"/>
      <c r="O1236" s="78"/>
      <c r="P1236" s="78"/>
      <c r="Q1236" s="86"/>
      <c r="R1236" s="78"/>
      <c r="S1236" s="78"/>
      <c r="T1236" s="78"/>
      <c r="U1236" s="78"/>
      <c r="V1236" s="78"/>
      <c r="W1236" s="78"/>
    </row>
    <row r="1237">
      <c r="A1237" s="78"/>
      <c r="B1237" s="78"/>
      <c r="C1237" s="78"/>
      <c r="D1237" s="78"/>
      <c r="E1237" s="78"/>
      <c r="F1237" s="78"/>
      <c r="G1237" s="78"/>
      <c r="H1237" s="85">
        <v>2.0</v>
      </c>
      <c r="I1237" s="83">
        <f t="shared" si="1"/>
        <v>2</v>
      </c>
      <c r="J1237" s="80">
        <v>2.0</v>
      </c>
      <c r="K1237" s="78"/>
      <c r="L1237" s="78"/>
      <c r="M1237" s="84"/>
      <c r="N1237" s="78"/>
      <c r="O1237" s="78"/>
      <c r="P1237" s="78"/>
      <c r="Q1237" s="86"/>
      <c r="R1237" s="78"/>
      <c r="S1237" s="78"/>
      <c r="T1237" s="78"/>
      <c r="U1237" s="78"/>
      <c r="V1237" s="78"/>
      <c r="W1237" s="78"/>
    </row>
    <row r="1238">
      <c r="A1238" s="78"/>
      <c r="B1238" s="78"/>
      <c r="C1238" s="78"/>
      <c r="D1238" s="78"/>
      <c r="E1238" s="78"/>
      <c r="F1238" s="78"/>
      <c r="G1238" s="78"/>
      <c r="H1238" s="85">
        <v>2.0</v>
      </c>
      <c r="I1238" s="83">
        <f t="shared" si="1"/>
        <v>2</v>
      </c>
      <c r="J1238" s="80">
        <v>2.0</v>
      </c>
      <c r="K1238" s="78"/>
      <c r="L1238" s="78"/>
      <c r="M1238" s="84"/>
      <c r="N1238" s="78"/>
      <c r="O1238" s="78"/>
      <c r="P1238" s="78"/>
      <c r="Q1238" s="81">
        <v>2.0</v>
      </c>
      <c r="R1238" s="80">
        <v>1.0</v>
      </c>
      <c r="S1238" s="78"/>
      <c r="T1238" s="78"/>
      <c r="U1238" s="78"/>
      <c r="V1238" s="78"/>
      <c r="W1238" s="78"/>
    </row>
    <row r="1239">
      <c r="A1239" s="78"/>
      <c r="B1239" s="78"/>
      <c r="C1239" s="78"/>
      <c r="D1239" s="78"/>
      <c r="E1239" s="78"/>
      <c r="F1239" s="78"/>
      <c r="G1239" s="78"/>
      <c r="H1239" s="85">
        <v>2.0</v>
      </c>
      <c r="I1239" s="83">
        <f t="shared" si="1"/>
        <v>2</v>
      </c>
      <c r="J1239" s="80">
        <v>2.0</v>
      </c>
      <c r="K1239" s="78"/>
      <c r="L1239" s="78"/>
      <c r="M1239" s="84"/>
      <c r="N1239" s="78"/>
      <c r="O1239" s="78"/>
      <c r="P1239" s="78"/>
      <c r="Q1239" s="81">
        <v>2.0</v>
      </c>
      <c r="R1239" s="80">
        <v>1.0</v>
      </c>
      <c r="S1239" s="78"/>
      <c r="T1239" s="78"/>
      <c r="U1239" s="78"/>
      <c r="V1239" s="78"/>
      <c r="W1239" s="78"/>
    </row>
    <row r="1240">
      <c r="A1240" s="78"/>
      <c r="B1240" s="78"/>
      <c r="C1240" s="78"/>
      <c r="D1240" s="78"/>
      <c r="E1240" s="78"/>
      <c r="F1240" s="78"/>
      <c r="G1240" s="78"/>
      <c r="H1240" s="85">
        <v>1.0</v>
      </c>
      <c r="I1240" s="83">
        <f t="shared" si="1"/>
        <v>2</v>
      </c>
      <c r="J1240" s="80">
        <v>2.0</v>
      </c>
      <c r="K1240" s="78"/>
      <c r="L1240" s="78"/>
      <c r="M1240" s="84"/>
      <c r="N1240" s="78"/>
      <c r="O1240" s="78"/>
      <c r="P1240" s="78"/>
      <c r="Q1240" s="81">
        <v>2.0</v>
      </c>
      <c r="R1240" s="80">
        <v>1.0</v>
      </c>
      <c r="S1240" s="78"/>
      <c r="T1240" s="78"/>
      <c r="U1240" s="78"/>
      <c r="V1240" s="78"/>
      <c r="W1240" s="78"/>
    </row>
    <row r="1241">
      <c r="A1241" s="78"/>
      <c r="B1241" s="78"/>
      <c r="C1241" s="78"/>
      <c r="D1241" s="78"/>
      <c r="E1241" s="78"/>
      <c r="F1241" s="78"/>
      <c r="G1241" s="78"/>
      <c r="H1241" s="85">
        <v>2.0</v>
      </c>
      <c r="I1241" s="83">
        <f t="shared" si="1"/>
        <v>2</v>
      </c>
      <c r="J1241" s="80">
        <v>2.0</v>
      </c>
      <c r="K1241" s="78"/>
      <c r="L1241" s="78"/>
      <c r="M1241" s="84"/>
      <c r="N1241" s="78"/>
      <c r="O1241" s="78"/>
      <c r="P1241" s="78"/>
      <c r="Q1241" s="86"/>
      <c r="R1241" s="78"/>
      <c r="S1241" s="78"/>
      <c r="T1241" s="78"/>
      <c r="U1241" s="78"/>
      <c r="V1241" s="78"/>
      <c r="W1241" s="78"/>
    </row>
    <row r="1242">
      <c r="A1242" s="78"/>
      <c r="B1242" s="78"/>
      <c r="C1242" s="78"/>
      <c r="D1242" s="78"/>
      <c r="E1242" s="78"/>
      <c r="F1242" s="78"/>
      <c r="G1242" s="78"/>
      <c r="H1242" s="85">
        <v>1.0</v>
      </c>
      <c r="I1242" s="83">
        <f t="shared" si="1"/>
        <v>2</v>
      </c>
      <c r="J1242" s="80">
        <v>2.0</v>
      </c>
      <c r="K1242" s="78"/>
      <c r="L1242" s="78"/>
      <c r="M1242" s="84"/>
      <c r="N1242" s="78"/>
      <c r="O1242" s="78"/>
      <c r="P1242" s="78"/>
      <c r="Q1242" s="81">
        <v>2.0</v>
      </c>
      <c r="R1242" s="80">
        <v>1.0</v>
      </c>
      <c r="S1242" s="78"/>
      <c r="T1242" s="78"/>
      <c r="U1242" s="78"/>
      <c r="V1242" s="78"/>
      <c r="W1242" s="78"/>
    </row>
    <row r="1243">
      <c r="A1243" s="78"/>
      <c r="B1243" s="78"/>
      <c r="C1243" s="78"/>
      <c r="D1243" s="78"/>
      <c r="E1243" s="78"/>
      <c r="F1243" s="78"/>
      <c r="G1243" s="78"/>
      <c r="H1243" s="85">
        <v>4.0</v>
      </c>
      <c r="I1243" s="83">
        <f t="shared" si="1"/>
        <v>4</v>
      </c>
      <c r="J1243" s="80">
        <v>8.0</v>
      </c>
      <c r="K1243" s="78"/>
      <c r="L1243" s="78"/>
      <c r="M1243" s="84"/>
      <c r="N1243" s="78"/>
      <c r="O1243" s="78"/>
      <c r="P1243" s="78"/>
      <c r="Q1243" s="86"/>
      <c r="R1243" s="78"/>
      <c r="S1243" s="78"/>
      <c r="T1243" s="78"/>
      <c r="U1243" s="78"/>
      <c r="V1243" s="78"/>
      <c r="W1243" s="78"/>
    </row>
    <row r="1244">
      <c r="A1244" s="78"/>
      <c r="B1244" s="78"/>
      <c r="C1244" s="78"/>
      <c r="D1244" s="78"/>
      <c r="E1244" s="78"/>
      <c r="F1244" s="78"/>
      <c r="G1244" s="78"/>
      <c r="H1244" s="85">
        <v>26.0</v>
      </c>
      <c r="I1244" s="83">
        <f t="shared" si="1"/>
        <v>20</v>
      </c>
      <c r="J1244" s="80">
        <v>17.0</v>
      </c>
      <c r="K1244" s="78"/>
      <c r="L1244" s="78"/>
      <c r="M1244" s="84"/>
      <c r="N1244" s="78"/>
      <c r="O1244" s="78"/>
      <c r="P1244" s="78"/>
      <c r="Q1244" s="86"/>
      <c r="R1244" s="78"/>
      <c r="S1244" s="78"/>
      <c r="T1244" s="78"/>
      <c r="U1244" s="78"/>
      <c r="V1244" s="78"/>
      <c r="W1244" s="78"/>
    </row>
    <row r="1245">
      <c r="A1245" s="78"/>
      <c r="B1245" s="78"/>
      <c r="C1245" s="78"/>
      <c r="D1245" s="78"/>
      <c r="E1245" s="78"/>
      <c r="F1245" s="78"/>
      <c r="G1245" s="78"/>
      <c r="H1245" s="85">
        <v>190.0</v>
      </c>
      <c r="I1245" s="83">
        <f t="shared" si="1"/>
        <v>150</v>
      </c>
      <c r="J1245" s="80">
        <v>17.0</v>
      </c>
      <c r="K1245" s="78"/>
      <c r="L1245" s="78"/>
      <c r="M1245" s="84"/>
      <c r="N1245" s="78"/>
      <c r="O1245" s="78"/>
      <c r="P1245" s="78"/>
      <c r="Q1245" s="86"/>
      <c r="R1245" s="78"/>
      <c r="S1245" s="78"/>
      <c r="T1245" s="78"/>
      <c r="U1245" s="78"/>
      <c r="V1245" s="78"/>
      <c r="W1245" s="78"/>
    </row>
    <row r="1246">
      <c r="A1246" s="78"/>
      <c r="B1246" s="78"/>
      <c r="C1246" s="78"/>
      <c r="D1246" s="78"/>
      <c r="E1246" s="78"/>
      <c r="F1246" s="78"/>
      <c r="G1246" s="78"/>
      <c r="H1246" s="85">
        <v>11.0</v>
      </c>
      <c r="I1246" s="83">
        <f t="shared" si="1"/>
        <v>10</v>
      </c>
      <c r="J1246" s="80">
        <v>17.0</v>
      </c>
      <c r="K1246" s="78"/>
      <c r="L1246" s="78"/>
      <c r="M1246" s="84"/>
      <c r="N1246" s="78"/>
      <c r="O1246" s="78"/>
      <c r="P1246" s="78"/>
      <c r="Q1246" s="86"/>
      <c r="R1246" s="78"/>
      <c r="S1246" s="78"/>
      <c r="T1246" s="78"/>
      <c r="U1246" s="78"/>
      <c r="V1246" s="78"/>
      <c r="W1246" s="78"/>
    </row>
    <row r="1247">
      <c r="A1247" s="78"/>
      <c r="B1247" s="78"/>
      <c r="C1247" s="78"/>
      <c r="D1247" s="78"/>
      <c r="E1247" s="78"/>
      <c r="F1247" s="78"/>
      <c r="G1247" s="78"/>
      <c r="H1247" s="85">
        <v>11.0</v>
      </c>
      <c r="I1247" s="83">
        <f t="shared" si="1"/>
        <v>10</v>
      </c>
      <c r="J1247" s="80">
        <v>17.0</v>
      </c>
      <c r="K1247" s="78"/>
      <c r="L1247" s="78"/>
      <c r="M1247" s="84"/>
      <c r="N1247" s="78"/>
      <c r="O1247" s="78"/>
      <c r="P1247" s="78"/>
      <c r="Q1247" s="86"/>
      <c r="R1247" s="78"/>
      <c r="S1247" s="78"/>
      <c r="T1247" s="78"/>
      <c r="U1247" s="78"/>
      <c r="V1247" s="78"/>
      <c r="W1247" s="78"/>
    </row>
    <row r="1248">
      <c r="A1248" s="78"/>
      <c r="B1248" s="78"/>
      <c r="C1248" s="78"/>
      <c r="D1248" s="78"/>
      <c r="E1248" s="78"/>
      <c r="F1248" s="78"/>
      <c r="G1248" s="78"/>
      <c r="H1248" s="85">
        <v>11.0</v>
      </c>
      <c r="I1248" s="83">
        <f t="shared" si="1"/>
        <v>10</v>
      </c>
      <c r="J1248" s="80">
        <v>17.0</v>
      </c>
      <c r="K1248" s="78"/>
      <c r="L1248" s="78"/>
      <c r="M1248" s="84"/>
      <c r="N1248" s="78"/>
      <c r="O1248" s="78"/>
      <c r="P1248" s="78"/>
      <c r="Q1248" s="86"/>
      <c r="R1248" s="78"/>
      <c r="S1248" s="78"/>
      <c r="T1248" s="78"/>
      <c r="U1248" s="78"/>
      <c r="V1248" s="78"/>
      <c r="W1248" s="78"/>
    </row>
    <row r="1249">
      <c r="A1249" s="78"/>
      <c r="B1249" s="78"/>
      <c r="C1249" s="78"/>
      <c r="D1249" s="78"/>
      <c r="E1249" s="78"/>
      <c r="F1249" s="78"/>
      <c r="G1249" s="78"/>
      <c r="H1249" s="85">
        <v>0.0</v>
      </c>
      <c r="I1249" s="83">
        <f t="shared" si="1"/>
        <v>2</v>
      </c>
      <c r="J1249" s="80">
        <v>2.0</v>
      </c>
      <c r="K1249" s="78"/>
      <c r="L1249" s="78"/>
      <c r="M1249" s="84"/>
      <c r="N1249" s="78"/>
      <c r="O1249" s="78"/>
      <c r="P1249" s="78"/>
      <c r="Q1249" s="86"/>
      <c r="R1249" s="78"/>
      <c r="S1249" s="78"/>
      <c r="T1249" s="78"/>
      <c r="U1249" s="78"/>
      <c r="V1249" s="78"/>
      <c r="W1249" s="78"/>
    </row>
    <row r="1250">
      <c r="A1250" s="78"/>
      <c r="B1250" s="78"/>
      <c r="C1250" s="78"/>
      <c r="D1250" s="78"/>
      <c r="E1250" s="78"/>
      <c r="F1250" s="78"/>
      <c r="G1250" s="78"/>
      <c r="H1250" s="85">
        <v>4.0</v>
      </c>
      <c r="I1250" s="83">
        <f t="shared" si="1"/>
        <v>4</v>
      </c>
      <c r="J1250" s="80">
        <v>8.0</v>
      </c>
      <c r="K1250" s="78"/>
      <c r="L1250" s="78"/>
      <c r="M1250" s="84"/>
      <c r="N1250" s="78"/>
      <c r="O1250" s="78"/>
      <c r="P1250" s="78"/>
      <c r="Q1250" s="86"/>
      <c r="R1250" s="78"/>
      <c r="S1250" s="78"/>
      <c r="T1250" s="78"/>
      <c r="U1250" s="78"/>
      <c r="V1250" s="78"/>
      <c r="W1250" s="78"/>
    </row>
    <row r="1251">
      <c r="A1251" s="78"/>
      <c r="B1251" s="78"/>
      <c r="C1251" s="78"/>
      <c r="D1251" s="78"/>
      <c r="E1251" s="78"/>
      <c r="F1251" s="78"/>
      <c r="G1251" s="78"/>
      <c r="H1251" s="85">
        <v>4.0</v>
      </c>
      <c r="I1251" s="83">
        <f t="shared" si="1"/>
        <v>4</v>
      </c>
      <c r="J1251" s="80">
        <v>8.0</v>
      </c>
      <c r="K1251" s="78"/>
      <c r="L1251" s="78"/>
      <c r="M1251" s="84"/>
      <c r="N1251" s="78"/>
      <c r="O1251" s="78"/>
      <c r="P1251" s="78"/>
      <c r="Q1251" s="86"/>
      <c r="R1251" s="78"/>
      <c r="S1251" s="78"/>
      <c r="T1251" s="78"/>
      <c r="U1251" s="78"/>
      <c r="V1251" s="78"/>
      <c r="W1251" s="78"/>
    </row>
    <row r="1252">
      <c r="A1252" s="78"/>
      <c r="B1252" s="78"/>
      <c r="C1252" s="78"/>
      <c r="D1252" s="78"/>
      <c r="E1252" s="78"/>
      <c r="F1252" s="78"/>
      <c r="G1252" s="78"/>
      <c r="H1252" s="85">
        <v>6.0</v>
      </c>
      <c r="I1252" s="83">
        <f t="shared" si="1"/>
        <v>4</v>
      </c>
      <c r="J1252" s="80">
        <v>8.0</v>
      </c>
      <c r="K1252" s="78"/>
      <c r="L1252" s="78"/>
      <c r="M1252" s="84"/>
      <c r="N1252" s="78"/>
      <c r="O1252" s="78"/>
      <c r="P1252" s="78"/>
      <c r="Q1252" s="86"/>
      <c r="R1252" s="78"/>
      <c r="S1252" s="78"/>
      <c r="T1252" s="78"/>
      <c r="U1252" s="78"/>
      <c r="V1252" s="78"/>
      <c r="W1252" s="78"/>
    </row>
    <row r="1253">
      <c r="A1253" s="78"/>
      <c r="B1253" s="78"/>
      <c r="C1253" s="78"/>
      <c r="D1253" s="78"/>
      <c r="E1253" s="78"/>
      <c r="F1253" s="78"/>
      <c r="G1253" s="78"/>
      <c r="H1253" s="85">
        <v>2.0</v>
      </c>
      <c r="I1253" s="83">
        <f t="shared" si="1"/>
        <v>2</v>
      </c>
      <c r="J1253" s="80">
        <v>2.0</v>
      </c>
      <c r="K1253" s="78"/>
      <c r="L1253" s="78"/>
      <c r="M1253" s="84"/>
      <c r="N1253" s="78"/>
      <c r="O1253" s="78"/>
      <c r="P1253" s="78"/>
      <c r="Q1253" s="86"/>
      <c r="R1253" s="78"/>
      <c r="S1253" s="78"/>
      <c r="T1253" s="78"/>
      <c r="U1253" s="78"/>
      <c r="V1253" s="78"/>
      <c r="W1253" s="78"/>
    </row>
    <row r="1254">
      <c r="A1254" s="78"/>
      <c r="B1254" s="78"/>
      <c r="C1254" s="78"/>
      <c r="D1254" s="78"/>
      <c r="E1254" s="78"/>
      <c r="F1254" s="78"/>
      <c r="G1254" s="78"/>
      <c r="H1254" s="85">
        <v>47.0</v>
      </c>
      <c r="I1254" s="83">
        <f t="shared" si="1"/>
        <v>40</v>
      </c>
      <c r="J1254" s="80">
        <v>17.0</v>
      </c>
      <c r="K1254" s="78"/>
      <c r="L1254" s="78"/>
      <c r="M1254" s="84"/>
      <c r="N1254" s="78"/>
      <c r="O1254" s="78"/>
      <c r="P1254" s="78"/>
      <c r="Q1254" s="81">
        <v>2.0</v>
      </c>
      <c r="R1254" s="80">
        <v>1.0</v>
      </c>
      <c r="S1254" s="78"/>
      <c r="T1254" s="78"/>
      <c r="U1254" s="78"/>
      <c r="V1254" s="78"/>
      <c r="W1254" s="78"/>
    </row>
    <row r="1255">
      <c r="A1255" s="78"/>
      <c r="B1255" s="78"/>
      <c r="C1255" s="78"/>
      <c r="D1255" s="78"/>
      <c r="E1255" s="78"/>
      <c r="F1255" s="78"/>
      <c r="G1255" s="78"/>
      <c r="H1255" s="85">
        <v>3.0</v>
      </c>
      <c r="I1255" s="83">
        <f t="shared" si="1"/>
        <v>4</v>
      </c>
      <c r="J1255" s="80">
        <v>2.0</v>
      </c>
      <c r="K1255" s="78"/>
      <c r="L1255" s="78"/>
      <c r="M1255" s="84"/>
      <c r="N1255" s="78"/>
      <c r="O1255" s="78"/>
      <c r="P1255" s="78"/>
      <c r="Q1255" s="86"/>
      <c r="R1255" s="78"/>
      <c r="S1255" s="78"/>
      <c r="T1255" s="78"/>
      <c r="U1255" s="78"/>
      <c r="V1255" s="78"/>
      <c r="W1255" s="78"/>
    </row>
    <row r="1256">
      <c r="A1256" s="78"/>
      <c r="B1256" s="78"/>
      <c r="C1256" s="78"/>
      <c r="D1256" s="78"/>
      <c r="E1256" s="78"/>
      <c r="F1256" s="78"/>
      <c r="G1256" s="78"/>
      <c r="H1256" s="85">
        <v>3.0</v>
      </c>
      <c r="I1256" s="83">
        <f t="shared" si="1"/>
        <v>4</v>
      </c>
      <c r="J1256" s="80">
        <v>2.0</v>
      </c>
      <c r="K1256" s="78"/>
      <c r="L1256" s="78"/>
      <c r="M1256" s="84"/>
      <c r="N1256" s="78"/>
      <c r="O1256" s="78"/>
      <c r="P1256" s="78"/>
      <c r="Q1256" s="86"/>
      <c r="R1256" s="78"/>
      <c r="S1256" s="78"/>
      <c r="T1256" s="78"/>
      <c r="U1256" s="78"/>
      <c r="V1256" s="78"/>
      <c r="W1256" s="78"/>
    </row>
    <row r="1257">
      <c r="A1257" s="78"/>
      <c r="B1257" s="78"/>
      <c r="C1257" s="78"/>
      <c r="D1257" s="78"/>
      <c r="E1257" s="78"/>
      <c r="F1257" s="78"/>
      <c r="G1257" s="78"/>
      <c r="H1257" s="85">
        <v>3.0</v>
      </c>
      <c r="I1257" s="83">
        <f t="shared" si="1"/>
        <v>4</v>
      </c>
      <c r="J1257" s="80">
        <v>2.0</v>
      </c>
      <c r="K1257" s="78"/>
      <c r="L1257" s="78"/>
      <c r="M1257" s="84"/>
      <c r="N1257" s="78"/>
      <c r="O1257" s="78"/>
      <c r="P1257" s="78"/>
      <c r="Q1257" s="86"/>
      <c r="R1257" s="78"/>
      <c r="S1257" s="78"/>
      <c r="T1257" s="78"/>
      <c r="U1257" s="78"/>
      <c r="V1257" s="78"/>
      <c r="W1257" s="78"/>
    </row>
    <row r="1258">
      <c r="A1258" s="78"/>
      <c r="B1258" s="78"/>
      <c r="C1258" s="78"/>
      <c r="D1258" s="78"/>
      <c r="E1258" s="78"/>
      <c r="F1258" s="78"/>
      <c r="G1258" s="78"/>
      <c r="H1258" s="85">
        <v>1.0</v>
      </c>
      <c r="I1258" s="83">
        <f t="shared" si="1"/>
        <v>2</v>
      </c>
      <c r="J1258" s="80">
        <v>2.0</v>
      </c>
      <c r="K1258" s="78"/>
      <c r="L1258" s="78"/>
      <c r="M1258" s="84"/>
      <c r="N1258" s="78"/>
      <c r="O1258" s="78"/>
      <c r="P1258" s="78"/>
      <c r="Q1258" s="86"/>
      <c r="R1258" s="78"/>
      <c r="S1258" s="78"/>
      <c r="T1258" s="78"/>
      <c r="U1258" s="78"/>
      <c r="V1258" s="78"/>
      <c r="W1258" s="78"/>
    </row>
    <row r="1259">
      <c r="A1259" s="78"/>
      <c r="B1259" s="78"/>
      <c r="C1259" s="78"/>
      <c r="D1259" s="78"/>
      <c r="E1259" s="78"/>
      <c r="F1259" s="78"/>
      <c r="G1259" s="78"/>
      <c r="H1259" s="85">
        <v>2.0</v>
      </c>
      <c r="I1259" s="83">
        <f t="shared" si="1"/>
        <v>2</v>
      </c>
      <c r="J1259" s="80">
        <v>2.0</v>
      </c>
      <c r="K1259" s="78"/>
      <c r="L1259" s="78"/>
      <c r="M1259" s="84"/>
      <c r="N1259" s="78"/>
      <c r="O1259" s="78"/>
      <c r="P1259" s="78"/>
      <c r="Q1259" s="86"/>
      <c r="R1259" s="78"/>
      <c r="S1259" s="78"/>
      <c r="T1259" s="78"/>
      <c r="U1259" s="78"/>
      <c r="V1259" s="78"/>
      <c r="W1259" s="78"/>
    </row>
    <row r="1260">
      <c r="A1260" s="78"/>
      <c r="B1260" s="78"/>
      <c r="C1260" s="78"/>
      <c r="D1260" s="78"/>
      <c r="E1260" s="78"/>
      <c r="F1260" s="78"/>
      <c r="G1260" s="78"/>
      <c r="H1260" s="85">
        <v>2.0</v>
      </c>
      <c r="I1260" s="83">
        <f t="shared" si="1"/>
        <v>2</v>
      </c>
      <c r="J1260" s="80">
        <v>2.0</v>
      </c>
      <c r="K1260" s="78"/>
      <c r="L1260" s="78"/>
      <c r="M1260" s="84"/>
      <c r="N1260" s="78"/>
      <c r="O1260" s="78"/>
      <c r="P1260" s="78"/>
      <c r="Q1260" s="81">
        <v>2.0</v>
      </c>
      <c r="R1260" s="80">
        <v>1.0</v>
      </c>
      <c r="S1260" s="78"/>
      <c r="T1260" s="78"/>
      <c r="U1260" s="78"/>
      <c r="V1260" s="78"/>
      <c r="W1260" s="78"/>
    </row>
    <row r="1261">
      <c r="A1261" s="78"/>
      <c r="B1261" s="78"/>
      <c r="C1261" s="78"/>
      <c r="D1261" s="78"/>
      <c r="E1261" s="78"/>
      <c r="F1261" s="78"/>
      <c r="G1261" s="78"/>
      <c r="H1261" s="85">
        <v>1.0</v>
      </c>
      <c r="I1261" s="83">
        <f t="shared" si="1"/>
        <v>2</v>
      </c>
      <c r="J1261" s="80">
        <v>2.0</v>
      </c>
      <c r="K1261" s="78"/>
      <c r="L1261" s="78"/>
      <c r="M1261" s="84"/>
      <c r="N1261" s="78"/>
      <c r="O1261" s="78"/>
      <c r="P1261" s="78"/>
      <c r="Q1261" s="81">
        <v>2.0</v>
      </c>
      <c r="R1261" s="80">
        <v>1.0</v>
      </c>
      <c r="S1261" s="78"/>
      <c r="T1261" s="78"/>
      <c r="U1261" s="78"/>
      <c r="V1261" s="78"/>
      <c r="W1261" s="78"/>
    </row>
    <row r="1262">
      <c r="A1262" s="78"/>
      <c r="B1262" s="78"/>
      <c r="C1262" s="78"/>
      <c r="D1262" s="78"/>
      <c r="E1262" s="78"/>
      <c r="F1262" s="78"/>
      <c r="G1262" s="78"/>
      <c r="H1262" s="85">
        <v>0.0</v>
      </c>
      <c r="I1262" s="83">
        <f t="shared" si="1"/>
        <v>2</v>
      </c>
      <c r="J1262" s="80">
        <v>2.0</v>
      </c>
      <c r="K1262" s="78"/>
      <c r="L1262" s="78"/>
      <c r="M1262" s="84"/>
      <c r="N1262" s="78"/>
      <c r="O1262" s="78"/>
      <c r="P1262" s="78"/>
      <c r="Q1262" s="86"/>
      <c r="R1262" s="78"/>
      <c r="S1262" s="78"/>
      <c r="T1262" s="78"/>
      <c r="U1262" s="78"/>
      <c r="V1262" s="78"/>
      <c r="W1262" s="78"/>
    </row>
    <row r="1263">
      <c r="A1263" s="78"/>
      <c r="B1263" s="78"/>
      <c r="C1263" s="78"/>
      <c r="D1263" s="78"/>
      <c r="E1263" s="78"/>
      <c r="F1263" s="78"/>
      <c r="G1263" s="78"/>
      <c r="H1263" s="85">
        <v>0.0</v>
      </c>
      <c r="I1263" s="83">
        <f t="shared" si="1"/>
        <v>2</v>
      </c>
      <c r="J1263" s="80">
        <v>2.0</v>
      </c>
      <c r="K1263" s="78"/>
      <c r="L1263" s="78"/>
      <c r="M1263" s="84"/>
      <c r="N1263" s="78"/>
      <c r="O1263" s="78"/>
      <c r="P1263" s="78"/>
      <c r="Q1263" s="86"/>
      <c r="R1263" s="78"/>
      <c r="S1263" s="78"/>
      <c r="T1263" s="78"/>
      <c r="U1263" s="78"/>
      <c r="V1263" s="78"/>
      <c r="W1263" s="78"/>
    </row>
    <row r="1264">
      <c r="A1264" s="78"/>
      <c r="B1264" s="78"/>
      <c r="C1264" s="78"/>
      <c r="D1264" s="78"/>
      <c r="E1264" s="78"/>
      <c r="F1264" s="78"/>
      <c r="G1264" s="78"/>
      <c r="H1264" s="85">
        <v>2.0</v>
      </c>
      <c r="I1264" s="83">
        <f t="shared" si="1"/>
        <v>2</v>
      </c>
      <c r="J1264" s="80">
        <v>2.0</v>
      </c>
      <c r="K1264" s="78"/>
      <c r="L1264" s="78"/>
      <c r="M1264" s="84"/>
      <c r="N1264" s="78"/>
      <c r="O1264" s="78"/>
      <c r="P1264" s="78"/>
      <c r="Q1264" s="86"/>
      <c r="R1264" s="78"/>
      <c r="S1264" s="78"/>
      <c r="T1264" s="78"/>
      <c r="U1264" s="78"/>
      <c r="V1264" s="78"/>
      <c r="W1264" s="78"/>
    </row>
    <row r="1265">
      <c r="A1265" s="78"/>
      <c r="B1265" s="78"/>
      <c r="C1265" s="78"/>
      <c r="D1265" s="78"/>
      <c r="E1265" s="78"/>
      <c r="F1265" s="78"/>
      <c r="G1265" s="78"/>
      <c r="H1265" s="85">
        <v>2.0</v>
      </c>
      <c r="I1265" s="83">
        <f t="shared" si="1"/>
        <v>2</v>
      </c>
      <c r="J1265" s="80">
        <v>2.0</v>
      </c>
      <c r="K1265" s="78"/>
      <c r="L1265" s="78"/>
      <c r="M1265" s="84"/>
      <c r="N1265" s="78"/>
      <c r="O1265" s="78"/>
      <c r="P1265" s="78"/>
      <c r="Q1265" s="81">
        <v>2.0</v>
      </c>
      <c r="R1265" s="80">
        <v>1.0</v>
      </c>
      <c r="S1265" s="78"/>
      <c r="T1265" s="78"/>
      <c r="U1265" s="78"/>
      <c r="V1265" s="78"/>
      <c r="W1265" s="78"/>
    </row>
    <row r="1266">
      <c r="A1266" s="78"/>
      <c r="B1266" s="78"/>
      <c r="C1266" s="78"/>
      <c r="D1266" s="78"/>
      <c r="E1266" s="78"/>
      <c r="F1266" s="78"/>
      <c r="G1266" s="78"/>
      <c r="H1266" s="85">
        <v>2.0</v>
      </c>
      <c r="I1266" s="83">
        <f t="shared" si="1"/>
        <v>2</v>
      </c>
      <c r="J1266" s="80">
        <v>2.0</v>
      </c>
      <c r="K1266" s="78"/>
      <c r="L1266" s="78"/>
      <c r="M1266" s="84"/>
      <c r="N1266" s="78"/>
      <c r="O1266" s="78"/>
      <c r="P1266" s="78"/>
      <c r="Q1266" s="81">
        <v>2.0</v>
      </c>
      <c r="R1266" s="80">
        <v>1.0</v>
      </c>
      <c r="S1266" s="78"/>
      <c r="T1266" s="78"/>
      <c r="U1266" s="78"/>
      <c r="V1266" s="78"/>
      <c r="W1266" s="78"/>
    </row>
    <row r="1267">
      <c r="A1267" s="78"/>
      <c r="B1267" s="78"/>
      <c r="C1267" s="78"/>
      <c r="D1267" s="78"/>
      <c r="E1267" s="78"/>
      <c r="F1267" s="78"/>
      <c r="G1267" s="78"/>
      <c r="H1267" s="85">
        <v>3.0</v>
      </c>
      <c r="I1267" s="83">
        <f t="shared" si="1"/>
        <v>4</v>
      </c>
      <c r="J1267" s="80">
        <v>2.0</v>
      </c>
      <c r="K1267" s="78"/>
      <c r="L1267" s="78"/>
      <c r="M1267" s="84"/>
      <c r="N1267" s="78"/>
      <c r="O1267" s="78"/>
      <c r="P1267" s="78"/>
      <c r="Q1267" s="81">
        <v>2.0</v>
      </c>
      <c r="R1267" s="80">
        <v>1.0</v>
      </c>
      <c r="S1267" s="78"/>
      <c r="T1267" s="78"/>
      <c r="U1267" s="78"/>
      <c r="V1267" s="78"/>
      <c r="W1267" s="78"/>
    </row>
    <row r="1268">
      <c r="A1268" s="78"/>
      <c r="B1268" s="78"/>
      <c r="C1268" s="78"/>
      <c r="D1268" s="78"/>
      <c r="E1268" s="78"/>
      <c r="F1268" s="78"/>
      <c r="G1268" s="78"/>
      <c r="H1268" s="85">
        <v>6.0</v>
      </c>
      <c r="I1268" s="83">
        <f t="shared" si="1"/>
        <v>4</v>
      </c>
      <c r="J1268" s="80">
        <v>8.0</v>
      </c>
      <c r="K1268" s="78"/>
      <c r="L1268" s="78"/>
      <c r="M1268" s="84"/>
      <c r="N1268" s="78"/>
      <c r="O1268" s="78"/>
      <c r="P1268" s="78"/>
      <c r="Q1268" s="86"/>
      <c r="R1268" s="78"/>
      <c r="S1268" s="78"/>
      <c r="T1268" s="78"/>
      <c r="U1268" s="78"/>
      <c r="V1268" s="78"/>
      <c r="W1268" s="78"/>
    </row>
    <row r="1269">
      <c r="A1269" s="78"/>
      <c r="B1269" s="78"/>
      <c r="C1269" s="78"/>
      <c r="D1269" s="78"/>
      <c r="E1269" s="78"/>
      <c r="F1269" s="78"/>
      <c r="G1269" s="78"/>
      <c r="H1269" s="85">
        <v>1.0</v>
      </c>
      <c r="I1269" s="83">
        <f t="shared" si="1"/>
        <v>2</v>
      </c>
      <c r="J1269" s="80">
        <v>2.0</v>
      </c>
      <c r="K1269" s="78"/>
      <c r="L1269" s="78"/>
      <c r="M1269" s="84"/>
      <c r="N1269" s="78"/>
      <c r="O1269" s="78"/>
      <c r="P1269" s="78"/>
      <c r="Q1269" s="86"/>
      <c r="R1269" s="78"/>
      <c r="S1269" s="78"/>
      <c r="T1269" s="78"/>
      <c r="U1269" s="78"/>
      <c r="V1269" s="78"/>
      <c r="W1269" s="78"/>
    </row>
    <row r="1270">
      <c r="A1270" s="78"/>
      <c r="B1270" s="78"/>
      <c r="C1270" s="78"/>
      <c r="D1270" s="78"/>
      <c r="E1270" s="78"/>
      <c r="F1270" s="78"/>
      <c r="G1270" s="78"/>
      <c r="H1270" s="85">
        <v>3.0</v>
      </c>
      <c r="I1270" s="83">
        <f t="shared" si="1"/>
        <v>4</v>
      </c>
      <c r="J1270" s="80">
        <v>2.0</v>
      </c>
      <c r="K1270" s="78"/>
      <c r="L1270" s="78"/>
      <c r="M1270" s="84"/>
      <c r="N1270" s="78"/>
      <c r="O1270" s="78"/>
      <c r="P1270" s="78"/>
      <c r="Q1270" s="86"/>
      <c r="R1270" s="78"/>
      <c r="S1270" s="78"/>
      <c r="T1270" s="78"/>
      <c r="U1270" s="78"/>
      <c r="V1270" s="78"/>
      <c r="W1270" s="78"/>
    </row>
    <row r="1271">
      <c r="A1271" s="78"/>
      <c r="B1271" s="78"/>
      <c r="C1271" s="78"/>
      <c r="D1271" s="78"/>
      <c r="E1271" s="78"/>
      <c r="F1271" s="78"/>
      <c r="G1271" s="78"/>
      <c r="H1271" s="85">
        <v>3.0</v>
      </c>
      <c r="I1271" s="83">
        <f t="shared" si="1"/>
        <v>4</v>
      </c>
      <c r="J1271" s="80">
        <v>2.0</v>
      </c>
      <c r="K1271" s="78"/>
      <c r="L1271" s="78"/>
      <c r="M1271" s="84"/>
      <c r="N1271" s="78"/>
      <c r="O1271" s="78"/>
      <c r="P1271" s="78"/>
      <c r="Q1271" s="86"/>
      <c r="R1271" s="78"/>
      <c r="S1271" s="78"/>
      <c r="T1271" s="78"/>
      <c r="U1271" s="78"/>
      <c r="V1271" s="78"/>
      <c r="W1271" s="78"/>
    </row>
    <row r="1272">
      <c r="A1272" s="78"/>
      <c r="B1272" s="78"/>
      <c r="C1272" s="78"/>
      <c r="D1272" s="78"/>
      <c r="E1272" s="78"/>
      <c r="F1272" s="78"/>
      <c r="G1272" s="78"/>
      <c r="H1272" s="85">
        <v>3.0</v>
      </c>
      <c r="I1272" s="83">
        <f t="shared" si="1"/>
        <v>4</v>
      </c>
      <c r="J1272" s="80">
        <v>2.0</v>
      </c>
      <c r="K1272" s="78"/>
      <c r="L1272" s="78"/>
      <c r="M1272" s="84"/>
      <c r="N1272" s="78"/>
      <c r="O1272" s="78"/>
      <c r="P1272" s="78"/>
      <c r="Q1272" s="86"/>
      <c r="R1272" s="78"/>
      <c r="S1272" s="78"/>
      <c r="T1272" s="78"/>
      <c r="U1272" s="78"/>
      <c r="V1272" s="78"/>
      <c r="W1272" s="78"/>
    </row>
    <row r="1273">
      <c r="A1273" s="78"/>
      <c r="B1273" s="78"/>
      <c r="C1273" s="78"/>
      <c r="D1273" s="78"/>
      <c r="E1273" s="78"/>
      <c r="F1273" s="78"/>
      <c r="G1273" s="78"/>
      <c r="H1273" s="85">
        <v>1.0</v>
      </c>
      <c r="I1273" s="83">
        <f t="shared" si="1"/>
        <v>2</v>
      </c>
      <c r="J1273" s="80">
        <v>2.0</v>
      </c>
      <c r="K1273" s="78"/>
      <c r="L1273" s="78"/>
      <c r="M1273" s="84"/>
      <c r="N1273" s="78"/>
      <c r="O1273" s="78"/>
      <c r="P1273" s="78"/>
      <c r="Q1273" s="86"/>
      <c r="R1273" s="78"/>
      <c r="S1273" s="78"/>
      <c r="T1273" s="78"/>
      <c r="U1273" s="78"/>
      <c r="V1273" s="78"/>
      <c r="W1273" s="78"/>
    </row>
    <row r="1274">
      <c r="A1274" s="78"/>
      <c r="B1274" s="78"/>
      <c r="C1274" s="78"/>
      <c r="D1274" s="78"/>
      <c r="E1274" s="78"/>
      <c r="F1274" s="78"/>
      <c r="G1274" s="78"/>
      <c r="H1274" s="85">
        <v>1.0</v>
      </c>
      <c r="I1274" s="83">
        <f t="shared" si="1"/>
        <v>2</v>
      </c>
      <c r="J1274" s="80">
        <v>2.0</v>
      </c>
      <c r="K1274" s="78"/>
      <c r="L1274" s="78"/>
      <c r="M1274" s="84"/>
      <c r="N1274" s="78"/>
      <c r="O1274" s="78"/>
      <c r="P1274" s="78"/>
      <c r="Q1274" s="86"/>
      <c r="R1274" s="78"/>
      <c r="S1274" s="78"/>
      <c r="T1274" s="78"/>
      <c r="U1274" s="78"/>
      <c r="V1274" s="78"/>
      <c r="W1274" s="78"/>
    </row>
    <row r="1275">
      <c r="A1275" s="78"/>
      <c r="B1275" s="78"/>
      <c r="C1275" s="78"/>
      <c r="D1275" s="78"/>
      <c r="E1275" s="78"/>
      <c r="F1275" s="78"/>
      <c r="G1275" s="78"/>
      <c r="H1275" s="85">
        <v>2.0</v>
      </c>
      <c r="I1275" s="83">
        <f t="shared" si="1"/>
        <v>2</v>
      </c>
      <c r="J1275" s="80">
        <v>2.0</v>
      </c>
      <c r="K1275" s="78"/>
      <c r="L1275" s="78"/>
      <c r="M1275" s="84"/>
      <c r="N1275" s="78"/>
      <c r="O1275" s="78"/>
      <c r="P1275" s="78"/>
      <c r="Q1275" s="86"/>
      <c r="R1275" s="78"/>
      <c r="S1275" s="78"/>
      <c r="T1275" s="78"/>
      <c r="U1275" s="78"/>
      <c r="V1275" s="78"/>
      <c r="W1275" s="78"/>
    </row>
    <row r="1276">
      <c r="A1276" s="78"/>
      <c r="B1276" s="78"/>
      <c r="C1276" s="78"/>
      <c r="D1276" s="78"/>
      <c r="E1276" s="78"/>
      <c r="F1276" s="78"/>
      <c r="G1276" s="78"/>
      <c r="H1276" s="85">
        <v>3.0</v>
      </c>
      <c r="I1276" s="83">
        <f t="shared" si="1"/>
        <v>4</v>
      </c>
      <c r="J1276" s="80">
        <v>2.0</v>
      </c>
      <c r="K1276" s="78"/>
      <c r="L1276" s="78"/>
      <c r="M1276" s="84"/>
      <c r="N1276" s="78"/>
      <c r="O1276" s="78"/>
      <c r="P1276" s="78"/>
      <c r="Q1276" s="81">
        <v>2.0</v>
      </c>
      <c r="R1276" s="80">
        <v>1.0</v>
      </c>
      <c r="S1276" s="78"/>
      <c r="T1276" s="78"/>
      <c r="U1276" s="78"/>
      <c r="V1276" s="78"/>
      <c r="W1276" s="78"/>
    </row>
    <row r="1277">
      <c r="A1277" s="78"/>
      <c r="B1277" s="78"/>
      <c r="C1277" s="78"/>
      <c r="D1277" s="78"/>
      <c r="E1277" s="78"/>
      <c r="F1277" s="78"/>
      <c r="G1277" s="78"/>
      <c r="H1277" s="85">
        <v>1.0</v>
      </c>
      <c r="I1277" s="83">
        <f t="shared" si="1"/>
        <v>2</v>
      </c>
      <c r="J1277" s="80">
        <v>2.0</v>
      </c>
      <c r="K1277" s="78"/>
      <c r="L1277" s="78"/>
      <c r="M1277" s="84"/>
      <c r="N1277" s="78"/>
      <c r="O1277" s="78"/>
      <c r="P1277" s="78"/>
      <c r="Q1277" s="86"/>
      <c r="R1277" s="78"/>
      <c r="S1277" s="78"/>
      <c r="T1277" s="78"/>
      <c r="U1277" s="78"/>
      <c r="V1277" s="78"/>
      <c r="W1277" s="78"/>
    </row>
    <row r="1278">
      <c r="A1278" s="78"/>
      <c r="B1278" s="78"/>
      <c r="C1278" s="78"/>
      <c r="D1278" s="78"/>
      <c r="E1278" s="78"/>
      <c r="F1278" s="78"/>
      <c r="G1278" s="78"/>
      <c r="H1278" s="85">
        <v>0.0</v>
      </c>
      <c r="I1278" s="83">
        <f t="shared" si="1"/>
        <v>2</v>
      </c>
      <c r="J1278" s="80">
        <v>2.0</v>
      </c>
      <c r="K1278" s="78"/>
      <c r="L1278" s="78"/>
      <c r="M1278" s="84"/>
      <c r="N1278" s="78"/>
      <c r="O1278" s="78"/>
      <c r="P1278" s="78"/>
      <c r="Q1278" s="86"/>
      <c r="R1278" s="78"/>
      <c r="S1278" s="78"/>
      <c r="T1278" s="78"/>
      <c r="U1278" s="78"/>
      <c r="V1278" s="78"/>
      <c r="W1278" s="78"/>
    </row>
    <row r="1279">
      <c r="A1279" s="78"/>
      <c r="B1279" s="78"/>
      <c r="C1279" s="78"/>
      <c r="D1279" s="78"/>
      <c r="E1279" s="78"/>
      <c r="F1279" s="78"/>
      <c r="G1279" s="78"/>
      <c r="H1279" s="85">
        <v>0.0</v>
      </c>
      <c r="I1279" s="83">
        <f t="shared" si="1"/>
        <v>2</v>
      </c>
      <c r="J1279" s="80">
        <v>2.0</v>
      </c>
      <c r="K1279" s="78"/>
      <c r="L1279" s="78"/>
      <c r="M1279" s="84"/>
      <c r="N1279" s="78"/>
      <c r="O1279" s="78"/>
      <c r="P1279" s="78"/>
      <c r="Q1279" s="86"/>
      <c r="R1279" s="78"/>
      <c r="S1279" s="78"/>
      <c r="T1279" s="78"/>
      <c r="U1279" s="78"/>
      <c r="V1279" s="78"/>
      <c r="W1279" s="78"/>
    </row>
    <row r="1280">
      <c r="A1280" s="78"/>
      <c r="B1280" s="78"/>
      <c r="C1280" s="78"/>
      <c r="D1280" s="78"/>
      <c r="E1280" s="78"/>
      <c r="F1280" s="78"/>
      <c r="G1280" s="78"/>
      <c r="H1280" s="85">
        <v>0.0</v>
      </c>
      <c r="I1280" s="83">
        <f t="shared" si="1"/>
        <v>2</v>
      </c>
      <c r="J1280" s="80">
        <v>2.0</v>
      </c>
      <c r="K1280" s="78"/>
      <c r="L1280" s="78"/>
      <c r="M1280" s="84"/>
      <c r="N1280" s="78"/>
      <c r="O1280" s="78"/>
      <c r="P1280" s="78"/>
      <c r="Q1280" s="86"/>
      <c r="R1280" s="78"/>
      <c r="S1280" s="78"/>
      <c r="T1280" s="78"/>
      <c r="U1280" s="78"/>
      <c r="V1280" s="78"/>
      <c r="W1280" s="78"/>
    </row>
    <row r="1281">
      <c r="A1281" s="78"/>
      <c r="B1281" s="78"/>
      <c r="C1281" s="78"/>
      <c r="D1281" s="78"/>
      <c r="E1281" s="78"/>
      <c r="F1281" s="78"/>
      <c r="G1281" s="78"/>
      <c r="H1281" s="85">
        <v>0.0</v>
      </c>
      <c r="I1281" s="83">
        <f t="shared" si="1"/>
        <v>2</v>
      </c>
      <c r="J1281" s="80">
        <v>2.0</v>
      </c>
      <c r="K1281" s="78"/>
      <c r="L1281" s="78"/>
      <c r="M1281" s="84"/>
      <c r="N1281" s="78"/>
      <c r="O1281" s="78"/>
      <c r="P1281" s="78"/>
      <c r="Q1281" s="86"/>
      <c r="R1281" s="78"/>
      <c r="S1281" s="78"/>
      <c r="T1281" s="78"/>
      <c r="U1281" s="78"/>
      <c r="V1281" s="78"/>
      <c r="W1281" s="78"/>
    </row>
    <row r="1282">
      <c r="A1282" s="78"/>
      <c r="B1282" s="78"/>
      <c r="C1282" s="78"/>
      <c r="D1282" s="78"/>
      <c r="E1282" s="78"/>
      <c r="F1282" s="78"/>
      <c r="G1282" s="78"/>
      <c r="H1282" s="85">
        <v>0.0</v>
      </c>
      <c r="I1282" s="83">
        <f t="shared" si="1"/>
        <v>2</v>
      </c>
      <c r="J1282" s="80">
        <v>2.0</v>
      </c>
      <c r="K1282" s="78"/>
      <c r="L1282" s="78"/>
      <c r="M1282" s="84"/>
      <c r="N1282" s="78"/>
      <c r="O1282" s="78"/>
      <c r="P1282" s="78"/>
      <c r="Q1282" s="86"/>
      <c r="R1282" s="78"/>
      <c r="S1282" s="78"/>
      <c r="T1282" s="78"/>
      <c r="U1282" s="78"/>
      <c r="V1282" s="78"/>
      <c r="W1282" s="78"/>
    </row>
    <row r="1283">
      <c r="A1283" s="78"/>
      <c r="B1283" s="78"/>
      <c r="C1283" s="78"/>
      <c r="D1283" s="78"/>
      <c r="E1283" s="78"/>
      <c r="F1283" s="78"/>
      <c r="G1283" s="78"/>
      <c r="H1283" s="85">
        <v>0.0</v>
      </c>
      <c r="I1283" s="83">
        <f t="shared" si="1"/>
        <v>2</v>
      </c>
      <c r="J1283" s="80">
        <v>2.0</v>
      </c>
      <c r="K1283" s="78"/>
      <c r="L1283" s="78"/>
      <c r="M1283" s="84"/>
      <c r="N1283" s="78"/>
      <c r="O1283" s="78"/>
      <c r="P1283" s="78"/>
      <c r="Q1283" s="86"/>
      <c r="R1283" s="78"/>
      <c r="S1283" s="78"/>
      <c r="T1283" s="78"/>
      <c r="U1283" s="78"/>
      <c r="V1283" s="78"/>
      <c r="W1283" s="78"/>
    </row>
    <row r="1284">
      <c r="A1284" s="78"/>
      <c r="B1284" s="78"/>
      <c r="C1284" s="78"/>
      <c r="D1284" s="78"/>
      <c r="E1284" s="78"/>
      <c r="F1284" s="78"/>
      <c r="G1284" s="78"/>
      <c r="H1284" s="85">
        <v>1.0</v>
      </c>
      <c r="I1284" s="83">
        <f t="shared" si="1"/>
        <v>2</v>
      </c>
      <c r="J1284" s="80">
        <v>2.0</v>
      </c>
      <c r="K1284" s="78"/>
      <c r="L1284" s="78"/>
      <c r="M1284" s="84"/>
      <c r="N1284" s="78"/>
      <c r="O1284" s="78"/>
      <c r="P1284" s="78"/>
      <c r="Q1284" s="86"/>
      <c r="R1284" s="78"/>
      <c r="S1284" s="78"/>
      <c r="T1284" s="78"/>
      <c r="U1284" s="78"/>
      <c r="V1284" s="78"/>
      <c r="W1284" s="78"/>
    </row>
    <row r="1285">
      <c r="A1285" s="78"/>
      <c r="B1285" s="78"/>
      <c r="C1285" s="78"/>
      <c r="D1285" s="78"/>
      <c r="E1285" s="78"/>
      <c r="F1285" s="78"/>
      <c r="G1285" s="78"/>
      <c r="H1285" s="85">
        <v>1.0</v>
      </c>
      <c r="I1285" s="83">
        <f t="shared" si="1"/>
        <v>2</v>
      </c>
      <c r="J1285" s="80">
        <v>2.0</v>
      </c>
      <c r="K1285" s="78"/>
      <c r="L1285" s="78"/>
      <c r="M1285" s="84"/>
      <c r="N1285" s="78"/>
      <c r="O1285" s="78"/>
      <c r="P1285" s="78"/>
      <c r="Q1285" s="86"/>
      <c r="R1285" s="78"/>
      <c r="S1285" s="78"/>
      <c r="T1285" s="78"/>
      <c r="U1285" s="78"/>
      <c r="V1285" s="78"/>
      <c r="W1285" s="78"/>
    </row>
    <row r="1286">
      <c r="A1286" s="78"/>
      <c r="B1286" s="78"/>
      <c r="C1286" s="78"/>
      <c r="D1286" s="78"/>
      <c r="E1286" s="78"/>
      <c r="F1286" s="78"/>
      <c r="G1286" s="78"/>
      <c r="H1286" s="85">
        <v>1.0</v>
      </c>
      <c r="I1286" s="83">
        <f t="shared" si="1"/>
        <v>2</v>
      </c>
      <c r="J1286" s="80">
        <v>2.0</v>
      </c>
      <c r="K1286" s="78"/>
      <c r="L1286" s="78"/>
      <c r="M1286" s="84"/>
      <c r="N1286" s="78"/>
      <c r="O1286" s="78"/>
      <c r="P1286" s="78"/>
      <c r="Q1286" s="86"/>
      <c r="R1286" s="78"/>
      <c r="S1286" s="78"/>
      <c r="T1286" s="78"/>
      <c r="U1286" s="78"/>
      <c r="V1286" s="78"/>
      <c r="W1286" s="78"/>
    </row>
    <row r="1287">
      <c r="A1287" s="78"/>
      <c r="B1287" s="78"/>
      <c r="C1287" s="78"/>
      <c r="D1287" s="78"/>
      <c r="E1287" s="78"/>
      <c r="F1287" s="78"/>
      <c r="G1287" s="78"/>
      <c r="H1287" s="85">
        <v>19.0</v>
      </c>
      <c r="I1287" s="83">
        <f t="shared" si="1"/>
        <v>15</v>
      </c>
      <c r="J1287" s="80">
        <v>17.0</v>
      </c>
      <c r="K1287" s="78"/>
      <c r="L1287" s="78"/>
      <c r="M1287" s="84"/>
      <c r="N1287" s="78"/>
      <c r="O1287" s="78"/>
      <c r="P1287" s="78"/>
      <c r="Q1287" s="86"/>
      <c r="R1287" s="78"/>
      <c r="S1287" s="78"/>
      <c r="T1287" s="78"/>
      <c r="U1287" s="78"/>
      <c r="V1287" s="78"/>
      <c r="W1287" s="78"/>
    </row>
    <row r="1288">
      <c r="A1288" s="78"/>
      <c r="B1288" s="78"/>
      <c r="C1288" s="78"/>
      <c r="D1288" s="78"/>
      <c r="E1288" s="78"/>
      <c r="F1288" s="78"/>
      <c r="G1288" s="78"/>
      <c r="H1288" s="85">
        <v>8.0</v>
      </c>
      <c r="I1288" s="83">
        <f t="shared" si="1"/>
        <v>8</v>
      </c>
      <c r="J1288" s="80">
        <v>12.0</v>
      </c>
      <c r="K1288" s="78"/>
      <c r="L1288" s="78"/>
      <c r="M1288" s="84"/>
      <c r="N1288" s="78"/>
      <c r="O1288" s="78"/>
      <c r="P1288" s="78"/>
      <c r="Q1288" s="86"/>
      <c r="R1288" s="78"/>
      <c r="S1288" s="78"/>
      <c r="T1288" s="78"/>
      <c r="U1288" s="78"/>
      <c r="V1288" s="78"/>
      <c r="W1288" s="78"/>
    </row>
    <row r="1289">
      <c r="A1289" s="78"/>
      <c r="B1289" s="78"/>
      <c r="C1289" s="78"/>
      <c r="D1289" s="78"/>
      <c r="E1289" s="78"/>
      <c r="F1289" s="78"/>
      <c r="G1289" s="78"/>
      <c r="H1289" s="85">
        <v>2.0</v>
      </c>
      <c r="I1289" s="83">
        <f t="shared" si="1"/>
        <v>2</v>
      </c>
      <c r="J1289" s="80">
        <v>2.0</v>
      </c>
      <c r="K1289" s="78"/>
      <c r="L1289" s="78"/>
      <c r="M1289" s="84"/>
      <c r="N1289" s="78"/>
      <c r="O1289" s="78"/>
      <c r="P1289" s="78"/>
      <c r="Q1289" s="86"/>
      <c r="R1289" s="78"/>
      <c r="S1289" s="78"/>
      <c r="T1289" s="78"/>
      <c r="U1289" s="78"/>
      <c r="V1289" s="78"/>
      <c r="W1289" s="78"/>
    </row>
    <row r="1290">
      <c r="A1290" s="78"/>
      <c r="B1290" s="78"/>
      <c r="C1290" s="78"/>
      <c r="D1290" s="78"/>
      <c r="E1290" s="78"/>
      <c r="F1290" s="78"/>
      <c r="G1290" s="78"/>
      <c r="H1290" s="85">
        <v>1.0</v>
      </c>
      <c r="I1290" s="83">
        <f t="shared" si="1"/>
        <v>2</v>
      </c>
      <c r="J1290" s="80">
        <v>2.0</v>
      </c>
      <c r="K1290" s="78"/>
      <c r="L1290" s="78"/>
      <c r="M1290" s="84"/>
      <c r="N1290" s="78"/>
      <c r="O1290" s="78"/>
      <c r="P1290" s="78"/>
      <c r="Q1290" s="81">
        <v>2.0</v>
      </c>
      <c r="R1290" s="80">
        <v>1.0</v>
      </c>
      <c r="S1290" s="78"/>
      <c r="T1290" s="78"/>
      <c r="U1290" s="78"/>
      <c r="V1290" s="78"/>
      <c r="W1290" s="78"/>
    </row>
    <row r="1291">
      <c r="A1291" s="78"/>
      <c r="B1291" s="78"/>
      <c r="C1291" s="78"/>
      <c r="D1291" s="78"/>
      <c r="E1291" s="78"/>
      <c r="F1291" s="78"/>
      <c r="G1291" s="78"/>
      <c r="H1291" s="85">
        <v>1.0</v>
      </c>
      <c r="I1291" s="83">
        <f t="shared" si="1"/>
        <v>2</v>
      </c>
      <c r="J1291" s="80">
        <v>2.0</v>
      </c>
      <c r="K1291" s="78"/>
      <c r="L1291" s="78"/>
      <c r="M1291" s="84"/>
      <c r="N1291" s="78"/>
      <c r="O1291" s="78"/>
      <c r="P1291" s="78"/>
      <c r="Q1291" s="86"/>
      <c r="R1291" s="78"/>
      <c r="S1291" s="78"/>
      <c r="T1291" s="78"/>
      <c r="U1291" s="78"/>
      <c r="V1291" s="78"/>
      <c r="W1291" s="78"/>
    </row>
    <row r="1292">
      <c r="A1292" s="78"/>
      <c r="B1292" s="78"/>
      <c r="C1292" s="78"/>
      <c r="D1292" s="78"/>
      <c r="E1292" s="78"/>
      <c r="F1292" s="78"/>
      <c r="G1292" s="78"/>
      <c r="H1292" s="85">
        <v>26.0</v>
      </c>
      <c r="I1292" s="83">
        <f t="shared" si="1"/>
        <v>20</v>
      </c>
      <c r="J1292" s="80">
        <v>17.0</v>
      </c>
      <c r="K1292" s="78"/>
      <c r="L1292" s="78"/>
      <c r="M1292" s="84"/>
      <c r="N1292" s="78"/>
      <c r="O1292" s="78"/>
      <c r="P1292" s="78"/>
      <c r="Q1292" s="86"/>
      <c r="R1292" s="78"/>
      <c r="S1292" s="78"/>
      <c r="T1292" s="78"/>
      <c r="U1292" s="78"/>
      <c r="V1292" s="78"/>
      <c r="W1292" s="78"/>
    </row>
    <row r="1293">
      <c r="A1293" s="78"/>
      <c r="B1293" s="78"/>
      <c r="C1293" s="78"/>
      <c r="D1293" s="78"/>
      <c r="E1293" s="78"/>
      <c r="F1293" s="78"/>
      <c r="G1293" s="78"/>
      <c r="H1293" s="85">
        <v>0.0</v>
      </c>
      <c r="I1293" s="83">
        <f t="shared" si="1"/>
        <v>2</v>
      </c>
      <c r="J1293" s="80">
        <v>2.0</v>
      </c>
      <c r="K1293" s="78"/>
      <c r="L1293" s="78"/>
      <c r="M1293" s="84"/>
      <c r="N1293" s="78"/>
      <c r="O1293" s="78"/>
      <c r="P1293" s="78"/>
      <c r="Q1293" s="86"/>
      <c r="R1293" s="78"/>
      <c r="S1293" s="78"/>
      <c r="T1293" s="78"/>
      <c r="U1293" s="78"/>
      <c r="V1293" s="78"/>
      <c r="W1293" s="78"/>
    </row>
    <row r="1294">
      <c r="A1294" s="78"/>
      <c r="B1294" s="78"/>
      <c r="C1294" s="78"/>
      <c r="D1294" s="78"/>
      <c r="E1294" s="78"/>
      <c r="F1294" s="78"/>
      <c r="G1294" s="78"/>
      <c r="H1294" s="85">
        <v>6.0</v>
      </c>
      <c r="I1294" s="83">
        <f t="shared" si="1"/>
        <v>4</v>
      </c>
      <c r="J1294" s="80">
        <v>8.0</v>
      </c>
      <c r="K1294" s="78"/>
      <c r="L1294" s="78"/>
      <c r="M1294" s="84"/>
      <c r="N1294" s="78"/>
      <c r="O1294" s="78"/>
      <c r="P1294" s="78"/>
      <c r="Q1294" s="86"/>
      <c r="R1294" s="78"/>
      <c r="S1294" s="78"/>
      <c r="T1294" s="78"/>
      <c r="U1294" s="78"/>
      <c r="V1294" s="78"/>
      <c r="W1294" s="78"/>
    </row>
    <row r="1295">
      <c r="A1295" s="78"/>
      <c r="B1295" s="78"/>
      <c r="C1295" s="78"/>
      <c r="D1295" s="78"/>
      <c r="E1295" s="78"/>
      <c r="F1295" s="78"/>
      <c r="G1295" s="78"/>
      <c r="H1295" s="85">
        <v>1.0</v>
      </c>
      <c r="I1295" s="83">
        <f t="shared" si="1"/>
        <v>2</v>
      </c>
      <c r="J1295" s="80">
        <v>2.0</v>
      </c>
      <c r="K1295" s="78"/>
      <c r="L1295" s="78"/>
      <c r="M1295" s="84"/>
      <c r="N1295" s="78"/>
      <c r="O1295" s="78"/>
      <c r="P1295" s="78"/>
      <c r="Q1295" s="86"/>
      <c r="R1295" s="78"/>
      <c r="S1295" s="78"/>
      <c r="T1295" s="78"/>
      <c r="U1295" s="78"/>
      <c r="V1295" s="78"/>
      <c r="W1295" s="78"/>
    </row>
    <row r="1296">
      <c r="A1296" s="78"/>
      <c r="B1296" s="78"/>
      <c r="C1296" s="78"/>
      <c r="D1296" s="78"/>
      <c r="E1296" s="78"/>
      <c r="F1296" s="78"/>
      <c r="G1296" s="78"/>
      <c r="H1296" s="85">
        <v>2.0</v>
      </c>
      <c r="I1296" s="83">
        <f t="shared" si="1"/>
        <v>2</v>
      </c>
      <c r="J1296" s="80">
        <v>2.0</v>
      </c>
      <c r="K1296" s="78"/>
      <c r="L1296" s="78"/>
      <c r="M1296" s="84"/>
      <c r="N1296" s="78"/>
      <c r="O1296" s="78"/>
      <c r="P1296" s="78"/>
      <c r="Q1296" s="86"/>
      <c r="R1296" s="78"/>
      <c r="S1296" s="78"/>
      <c r="T1296" s="78"/>
      <c r="U1296" s="78"/>
      <c r="V1296" s="78"/>
      <c r="W1296" s="78"/>
    </row>
    <row r="1297">
      <c r="A1297" s="78"/>
      <c r="B1297" s="78"/>
      <c r="C1297" s="78"/>
      <c r="D1297" s="78"/>
      <c r="E1297" s="78"/>
      <c r="F1297" s="78"/>
      <c r="G1297" s="78"/>
      <c r="H1297" s="85">
        <v>2.0</v>
      </c>
      <c r="I1297" s="83">
        <f t="shared" si="1"/>
        <v>2</v>
      </c>
      <c r="J1297" s="80">
        <v>2.0</v>
      </c>
      <c r="K1297" s="78"/>
      <c r="L1297" s="78"/>
      <c r="M1297" s="84"/>
      <c r="N1297" s="78"/>
      <c r="O1297" s="78"/>
      <c r="P1297" s="78"/>
      <c r="Q1297" s="81">
        <v>2.0</v>
      </c>
      <c r="R1297" s="80">
        <v>1.0</v>
      </c>
      <c r="S1297" s="78"/>
      <c r="T1297" s="78"/>
      <c r="U1297" s="78"/>
      <c r="V1297" s="78"/>
      <c r="W1297" s="78"/>
    </row>
    <row r="1298">
      <c r="A1298" s="78"/>
      <c r="B1298" s="78"/>
      <c r="C1298" s="78"/>
      <c r="D1298" s="78"/>
      <c r="E1298" s="78"/>
      <c r="F1298" s="78"/>
      <c r="G1298" s="78"/>
      <c r="H1298" s="85">
        <v>1.0</v>
      </c>
      <c r="I1298" s="83">
        <f t="shared" si="1"/>
        <v>2</v>
      </c>
      <c r="J1298" s="80">
        <v>2.0</v>
      </c>
      <c r="K1298" s="78"/>
      <c r="L1298" s="78"/>
      <c r="M1298" s="84"/>
      <c r="N1298" s="78"/>
      <c r="O1298" s="78"/>
      <c r="P1298" s="78"/>
      <c r="Q1298" s="81">
        <v>2.0</v>
      </c>
      <c r="R1298" s="80">
        <v>1.0</v>
      </c>
      <c r="S1298" s="78"/>
      <c r="T1298" s="78"/>
      <c r="U1298" s="78"/>
      <c r="V1298" s="78"/>
      <c r="W1298" s="78"/>
    </row>
    <row r="1299">
      <c r="A1299" s="78"/>
      <c r="B1299" s="78"/>
      <c r="C1299" s="78"/>
      <c r="D1299" s="78"/>
      <c r="E1299" s="78"/>
      <c r="F1299" s="78"/>
      <c r="G1299" s="78"/>
      <c r="H1299" s="85">
        <v>1.0</v>
      </c>
      <c r="I1299" s="83">
        <f t="shared" si="1"/>
        <v>2</v>
      </c>
      <c r="J1299" s="80">
        <v>2.0</v>
      </c>
      <c r="K1299" s="78"/>
      <c r="L1299" s="78"/>
      <c r="M1299" s="84"/>
      <c r="N1299" s="78"/>
      <c r="O1299" s="78"/>
      <c r="P1299" s="78"/>
      <c r="Q1299" s="86"/>
      <c r="R1299" s="78"/>
      <c r="S1299" s="78"/>
      <c r="T1299" s="78"/>
      <c r="U1299" s="78"/>
      <c r="V1299" s="78"/>
      <c r="W1299" s="78"/>
    </row>
    <row r="1300">
      <c r="A1300" s="78"/>
      <c r="B1300" s="78"/>
      <c r="C1300" s="78"/>
      <c r="D1300" s="78"/>
      <c r="E1300" s="78"/>
      <c r="F1300" s="78"/>
      <c r="G1300" s="78"/>
      <c r="H1300" s="85">
        <v>0.0</v>
      </c>
      <c r="I1300" s="83">
        <f t="shared" si="1"/>
        <v>2</v>
      </c>
      <c r="J1300" s="80">
        <v>2.0</v>
      </c>
      <c r="K1300" s="78"/>
      <c r="L1300" s="78"/>
      <c r="M1300" s="84"/>
      <c r="N1300" s="78"/>
      <c r="O1300" s="78"/>
      <c r="P1300" s="78"/>
      <c r="Q1300" s="86"/>
      <c r="R1300" s="78"/>
      <c r="S1300" s="78"/>
      <c r="T1300" s="78"/>
      <c r="U1300" s="78"/>
      <c r="V1300" s="78"/>
      <c r="W1300" s="78"/>
    </row>
    <row r="1301">
      <c r="A1301" s="78"/>
      <c r="B1301" s="78"/>
      <c r="C1301" s="78"/>
      <c r="D1301" s="78"/>
      <c r="E1301" s="78"/>
      <c r="F1301" s="78"/>
      <c r="G1301" s="78"/>
      <c r="H1301" s="85">
        <v>44.0</v>
      </c>
      <c r="I1301" s="83">
        <f t="shared" si="1"/>
        <v>40</v>
      </c>
      <c r="J1301" s="80">
        <v>17.0</v>
      </c>
      <c r="K1301" s="78"/>
      <c r="L1301" s="78"/>
      <c r="M1301" s="84"/>
      <c r="N1301" s="78"/>
      <c r="O1301" s="78"/>
      <c r="P1301" s="78"/>
      <c r="Q1301" s="86"/>
      <c r="R1301" s="78"/>
      <c r="S1301" s="78"/>
      <c r="T1301" s="78"/>
      <c r="U1301" s="78"/>
      <c r="V1301" s="78"/>
      <c r="W1301" s="78"/>
    </row>
    <row r="1302">
      <c r="A1302" s="78"/>
      <c r="B1302" s="78"/>
      <c r="C1302" s="78"/>
      <c r="D1302" s="78"/>
      <c r="E1302" s="78"/>
      <c r="F1302" s="78"/>
      <c r="G1302" s="78"/>
      <c r="H1302" s="85">
        <v>10.0</v>
      </c>
      <c r="I1302" s="83">
        <f t="shared" si="1"/>
        <v>8</v>
      </c>
      <c r="J1302" s="80">
        <v>17.0</v>
      </c>
      <c r="K1302" s="78"/>
      <c r="L1302" s="78"/>
      <c r="M1302" s="84"/>
      <c r="N1302" s="78"/>
      <c r="O1302" s="78"/>
      <c r="P1302" s="78"/>
      <c r="Q1302" s="86"/>
      <c r="R1302" s="78"/>
      <c r="S1302" s="78"/>
      <c r="T1302" s="78"/>
      <c r="U1302" s="78"/>
      <c r="V1302" s="78"/>
      <c r="W1302" s="78"/>
    </row>
    <row r="1303">
      <c r="A1303" s="78"/>
      <c r="B1303" s="78"/>
      <c r="C1303" s="78"/>
      <c r="D1303" s="78"/>
      <c r="E1303" s="78"/>
      <c r="F1303" s="78"/>
      <c r="G1303" s="78"/>
      <c r="H1303" s="85">
        <v>10.0</v>
      </c>
      <c r="I1303" s="83">
        <f t="shared" si="1"/>
        <v>8</v>
      </c>
      <c r="J1303" s="80">
        <v>17.0</v>
      </c>
      <c r="K1303" s="78"/>
      <c r="L1303" s="78"/>
      <c r="M1303" s="84"/>
      <c r="N1303" s="78"/>
      <c r="O1303" s="78"/>
      <c r="P1303" s="78"/>
      <c r="Q1303" s="86"/>
      <c r="R1303" s="78"/>
      <c r="S1303" s="78"/>
      <c r="T1303" s="78"/>
      <c r="U1303" s="78"/>
      <c r="V1303" s="78"/>
      <c r="W1303" s="78"/>
    </row>
    <row r="1304">
      <c r="A1304" s="78"/>
      <c r="B1304" s="78"/>
      <c r="C1304" s="78"/>
      <c r="D1304" s="78"/>
      <c r="E1304" s="78"/>
      <c r="F1304" s="78"/>
      <c r="G1304" s="78"/>
      <c r="H1304" s="85">
        <v>9.0</v>
      </c>
      <c r="I1304" s="83">
        <f t="shared" si="1"/>
        <v>8</v>
      </c>
      <c r="J1304" s="80">
        <v>12.0</v>
      </c>
      <c r="K1304" s="78"/>
      <c r="L1304" s="78"/>
      <c r="M1304" s="84"/>
      <c r="N1304" s="78"/>
      <c r="O1304" s="78"/>
      <c r="P1304" s="78"/>
      <c r="Q1304" s="86"/>
      <c r="R1304" s="78"/>
      <c r="S1304" s="78"/>
      <c r="T1304" s="78"/>
      <c r="U1304" s="78"/>
      <c r="V1304" s="78"/>
      <c r="W1304" s="78"/>
    </row>
    <row r="1305">
      <c r="A1305" s="78"/>
      <c r="B1305" s="78"/>
      <c r="C1305" s="78"/>
      <c r="D1305" s="78"/>
      <c r="E1305" s="78"/>
      <c r="F1305" s="78"/>
      <c r="G1305" s="78"/>
      <c r="H1305" s="85">
        <v>16.0</v>
      </c>
      <c r="I1305" s="83">
        <f t="shared" si="1"/>
        <v>15</v>
      </c>
      <c r="J1305" s="80">
        <v>17.0</v>
      </c>
      <c r="K1305" s="78"/>
      <c r="L1305" s="78"/>
      <c r="M1305" s="84"/>
      <c r="N1305" s="78"/>
      <c r="O1305" s="78"/>
      <c r="P1305" s="78"/>
      <c r="Q1305" s="86"/>
      <c r="R1305" s="78"/>
      <c r="S1305" s="78"/>
      <c r="T1305" s="78"/>
      <c r="U1305" s="78"/>
      <c r="V1305" s="78"/>
      <c r="W1305" s="78"/>
    </row>
    <row r="1306">
      <c r="A1306" s="78"/>
      <c r="B1306" s="78"/>
      <c r="C1306" s="78"/>
      <c r="D1306" s="78"/>
      <c r="E1306" s="78"/>
      <c r="F1306" s="78"/>
      <c r="G1306" s="78"/>
      <c r="H1306" s="85">
        <v>341.0</v>
      </c>
      <c r="I1306" s="83">
        <f t="shared" si="1"/>
        <v>250</v>
      </c>
      <c r="J1306" s="80">
        <v>17.0</v>
      </c>
      <c r="K1306" s="78"/>
      <c r="L1306" s="78"/>
      <c r="M1306" s="84"/>
      <c r="N1306" s="78"/>
      <c r="O1306" s="78"/>
      <c r="P1306" s="78"/>
      <c r="Q1306" s="86"/>
      <c r="R1306" s="78"/>
      <c r="S1306" s="78"/>
      <c r="T1306" s="78"/>
      <c r="U1306" s="78"/>
      <c r="V1306" s="78"/>
      <c r="W1306" s="78"/>
    </row>
    <row r="1307">
      <c r="A1307" s="78"/>
      <c r="B1307" s="78"/>
      <c r="C1307" s="78"/>
      <c r="D1307" s="78"/>
      <c r="E1307" s="78"/>
      <c r="F1307" s="78"/>
      <c r="G1307" s="78"/>
      <c r="H1307" s="85">
        <v>2.0</v>
      </c>
      <c r="I1307" s="83">
        <f t="shared" si="1"/>
        <v>2</v>
      </c>
      <c r="J1307" s="80">
        <v>2.0</v>
      </c>
      <c r="K1307" s="78"/>
      <c r="L1307" s="78"/>
      <c r="M1307" s="84"/>
      <c r="N1307" s="78"/>
      <c r="O1307" s="78"/>
      <c r="P1307" s="78"/>
      <c r="Q1307" s="86"/>
      <c r="R1307" s="78"/>
      <c r="S1307" s="78"/>
      <c r="T1307" s="78"/>
      <c r="U1307" s="78"/>
      <c r="V1307" s="78"/>
      <c r="W1307" s="78"/>
    </row>
    <row r="1308">
      <c r="A1308" s="78"/>
      <c r="B1308" s="78"/>
      <c r="C1308" s="78"/>
      <c r="D1308" s="78"/>
      <c r="E1308" s="78"/>
      <c r="F1308" s="78"/>
      <c r="G1308" s="78"/>
      <c r="H1308" s="85">
        <v>2.0</v>
      </c>
      <c r="I1308" s="83">
        <f t="shared" si="1"/>
        <v>2</v>
      </c>
      <c r="J1308" s="80">
        <v>2.0</v>
      </c>
      <c r="K1308" s="78"/>
      <c r="L1308" s="78"/>
      <c r="M1308" s="84"/>
      <c r="N1308" s="78"/>
      <c r="O1308" s="78"/>
      <c r="P1308" s="78"/>
      <c r="Q1308" s="81">
        <v>2.0</v>
      </c>
      <c r="R1308" s="80">
        <v>1.0</v>
      </c>
      <c r="S1308" s="78"/>
      <c r="T1308" s="78"/>
      <c r="U1308" s="78"/>
      <c r="V1308" s="78"/>
      <c r="W1308" s="78"/>
    </row>
    <row r="1309">
      <c r="A1309" s="78"/>
      <c r="B1309" s="78"/>
      <c r="C1309" s="78"/>
      <c r="D1309" s="78"/>
      <c r="E1309" s="78"/>
      <c r="F1309" s="78"/>
      <c r="G1309" s="78"/>
      <c r="H1309" s="85">
        <v>2.0</v>
      </c>
      <c r="I1309" s="83">
        <f t="shared" si="1"/>
        <v>2</v>
      </c>
      <c r="J1309" s="80">
        <v>2.0</v>
      </c>
      <c r="K1309" s="78"/>
      <c r="L1309" s="78"/>
      <c r="M1309" s="84"/>
      <c r="N1309" s="78"/>
      <c r="O1309" s="78"/>
      <c r="P1309" s="78"/>
      <c r="Q1309" s="81">
        <v>2.0</v>
      </c>
      <c r="R1309" s="80">
        <v>1.0</v>
      </c>
      <c r="S1309" s="78"/>
      <c r="T1309" s="78"/>
      <c r="U1309" s="78"/>
      <c r="V1309" s="78"/>
      <c r="W1309" s="78"/>
    </row>
    <row r="1310">
      <c r="A1310" s="78"/>
      <c r="B1310" s="78"/>
      <c r="C1310" s="78"/>
      <c r="D1310" s="78"/>
      <c r="E1310" s="78"/>
      <c r="F1310" s="78"/>
      <c r="G1310" s="78"/>
      <c r="H1310" s="85">
        <v>2.0</v>
      </c>
      <c r="I1310" s="83">
        <f t="shared" si="1"/>
        <v>2</v>
      </c>
      <c r="J1310" s="80">
        <v>2.0</v>
      </c>
      <c r="K1310" s="78"/>
      <c r="L1310" s="78"/>
      <c r="M1310" s="84"/>
      <c r="N1310" s="78"/>
      <c r="O1310" s="78"/>
      <c r="P1310" s="78"/>
      <c r="Q1310" s="81">
        <v>2.0</v>
      </c>
      <c r="R1310" s="80">
        <v>1.0</v>
      </c>
      <c r="S1310" s="78"/>
      <c r="T1310" s="78"/>
      <c r="U1310" s="78"/>
      <c r="V1310" s="78"/>
      <c r="W1310" s="78"/>
    </row>
    <row r="1311">
      <c r="A1311" s="78"/>
      <c r="B1311" s="78"/>
      <c r="C1311" s="78"/>
      <c r="D1311" s="78"/>
      <c r="E1311" s="78"/>
      <c r="F1311" s="78"/>
      <c r="G1311" s="78"/>
      <c r="H1311" s="85">
        <v>19.0</v>
      </c>
      <c r="I1311" s="83">
        <f t="shared" si="1"/>
        <v>15</v>
      </c>
      <c r="J1311" s="80">
        <v>17.0</v>
      </c>
      <c r="K1311" s="78"/>
      <c r="L1311" s="78"/>
      <c r="M1311" s="84"/>
      <c r="N1311" s="78"/>
      <c r="O1311" s="78"/>
      <c r="P1311" s="78"/>
      <c r="Q1311" s="81">
        <v>2.0</v>
      </c>
      <c r="R1311" s="80">
        <v>1.0</v>
      </c>
      <c r="S1311" s="78"/>
      <c r="T1311" s="78"/>
      <c r="U1311" s="78"/>
      <c r="V1311" s="78"/>
      <c r="W1311" s="78"/>
    </row>
    <row r="1312">
      <c r="A1312" s="78"/>
      <c r="B1312" s="78"/>
      <c r="C1312" s="78"/>
      <c r="D1312" s="78"/>
      <c r="E1312" s="78"/>
      <c r="F1312" s="78"/>
      <c r="G1312" s="78"/>
      <c r="H1312" s="85">
        <v>3.0</v>
      </c>
      <c r="I1312" s="83">
        <f t="shared" si="1"/>
        <v>4</v>
      </c>
      <c r="J1312" s="80">
        <v>2.0</v>
      </c>
      <c r="K1312" s="78"/>
      <c r="L1312" s="78"/>
      <c r="M1312" s="84"/>
      <c r="N1312" s="78"/>
      <c r="O1312" s="78"/>
      <c r="P1312" s="78"/>
      <c r="Q1312" s="86"/>
      <c r="R1312" s="78"/>
      <c r="S1312" s="78"/>
      <c r="T1312" s="78"/>
      <c r="U1312" s="78"/>
      <c r="V1312" s="78"/>
      <c r="W1312" s="78"/>
    </row>
    <row r="1313">
      <c r="A1313" s="78"/>
      <c r="B1313" s="78"/>
      <c r="C1313" s="78"/>
      <c r="D1313" s="78"/>
      <c r="E1313" s="78"/>
      <c r="F1313" s="78"/>
      <c r="G1313" s="78"/>
      <c r="H1313" s="85">
        <v>0.0</v>
      </c>
      <c r="I1313" s="83">
        <f t="shared" si="1"/>
        <v>2</v>
      </c>
      <c r="J1313" s="80">
        <v>2.0</v>
      </c>
      <c r="K1313" s="78"/>
      <c r="L1313" s="78"/>
      <c r="M1313" s="84"/>
      <c r="N1313" s="78"/>
      <c r="O1313" s="78"/>
      <c r="P1313" s="78"/>
      <c r="Q1313" s="86"/>
      <c r="R1313" s="78"/>
      <c r="S1313" s="78"/>
      <c r="T1313" s="78"/>
      <c r="U1313" s="78"/>
      <c r="V1313" s="78"/>
      <c r="W1313" s="78"/>
    </row>
    <row r="1314">
      <c r="A1314" s="78"/>
      <c r="B1314" s="78"/>
      <c r="C1314" s="78"/>
      <c r="D1314" s="78"/>
      <c r="E1314" s="78"/>
      <c r="F1314" s="78"/>
      <c r="G1314" s="78"/>
      <c r="H1314" s="85">
        <v>3.0</v>
      </c>
      <c r="I1314" s="83">
        <f t="shared" si="1"/>
        <v>4</v>
      </c>
      <c r="J1314" s="80">
        <v>2.0</v>
      </c>
      <c r="K1314" s="78"/>
      <c r="L1314" s="78"/>
      <c r="M1314" s="84"/>
      <c r="N1314" s="78"/>
      <c r="O1314" s="78"/>
      <c r="P1314" s="78"/>
      <c r="Q1314" s="86"/>
      <c r="R1314" s="78"/>
      <c r="S1314" s="78"/>
      <c r="T1314" s="78"/>
      <c r="U1314" s="78"/>
      <c r="V1314" s="78"/>
      <c r="W1314" s="78"/>
    </row>
    <row r="1315">
      <c r="A1315" s="78"/>
      <c r="B1315" s="78"/>
      <c r="C1315" s="78"/>
      <c r="D1315" s="78"/>
      <c r="E1315" s="78"/>
      <c r="F1315" s="78"/>
      <c r="G1315" s="78"/>
      <c r="H1315" s="85">
        <v>3.0</v>
      </c>
      <c r="I1315" s="83">
        <f t="shared" si="1"/>
        <v>4</v>
      </c>
      <c r="J1315" s="80">
        <v>2.0</v>
      </c>
      <c r="K1315" s="78"/>
      <c r="L1315" s="78"/>
      <c r="M1315" s="84"/>
      <c r="N1315" s="78"/>
      <c r="O1315" s="78"/>
      <c r="P1315" s="78"/>
      <c r="Q1315" s="86"/>
      <c r="R1315" s="78"/>
      <c r="S1315" s="78"/>
      <c r="T1315" s="78"/>
      <c r="U1315" s="78"/>
      <c r="V1315" s="78"/>
      <c r="W1315" s="78"/>
    </row>
    <row r="1316">
      <c r="A1316" s="78"/>
      <c r="B1316" s="78"/>
      <c r="C1316" s="78"/>
      <c r="D1316" s="78"/>
      <c r="E1316" s="78"/>
      <c r="F1316" s="78"/>
      <c r="G1316" s="78"/>
      <c r="H1316" s="85">
        <v>7.0</v>
      </c>
      <c r="I1316" s="83">
        <f t="shared" si="1"/>
        <v>8</v>
      </c>
      <c r="J1316" s="80">
        <v>12.0</v>
      </c>
      <c r="K1316" s="78"/>
      <c r="L1316" s="78"/>
      <c r="M1316" s="84"/>
      <c r="N1316" s="78"/>
      <c r="O1316" s="78"/>
      <c r="P1316" s="78"/>
      <c r="Q1316" s="86"/>
      <c r="R1316" s="78"/>
      <c r="S1316" s="78"/>
      <c r="T1316" s="78"/>
      <c r="U1316" s="78"/>
      <c r="V1316" s="78"/>
      <c r="W1316" s="78"/>
    </row>
    <row r="1317">
      <c r="A1317" s="78"/>
      <c r="B1317" s="78"/>
      <c r="C1317" s="78"/>
      <c r="D1317" s="78"/>
      <c r="E1317" s="78"/>
      <c r="F1317" s="78"/>
      <c r="G1317" s="78"/>
      <c r="H1317" s="85">
        <v>4.0</v>
      </c>
      <c r="I1317" s="83">
        <f t="shared" si="1"/>
        <v>4</v>
      </c>
      <c r="J1317" s="80">
        <v>8.0</v>
      </c>
      <c r="K1317" s="78"/>
      <c r="L1317" s="78"/>
      <c r="M1317" s="84"/>
      <c r="N1317" s="78"/>
      <c r="O1317" s="78"/>
      <c r="P1317" s="78"/>
      <c r="Q1317" s="86"/>
      <c r="R1317" s="78"/>
      <c r="S1317" s="78"/>
      <c r="T1317" s="78"/>
      <c r="U1317" s="78"/>
      <c r="V1317" s="78"/>
      <c r="W1317" s="78"/>
    </row>
    <row r="1318">
      <c r="A1318" s="78"/>
      <c r="B1318" s="78"/>
      <c r="C1318" s="78"/>
      <c r="D1318" s="78"/>
      <c r="E1318" s="78"/>
      <c r="F1318" s="78"/>
      <c r="G1318" s="78"/>
      <c r="H1318" s="85">
        <v>1.0</v>
      </c>
      <c r="I1318" s="83">
        <f t="shared" si="1"/>
        <v>2</v>
      </c>
      <c r="J1318" s="80">
        <v>2.0</v>
      </c>
      <c r="K1318" s="78"/>
      <c r="L1318" s="78"/>
      <c r="M1318" s="84"/>
      <c r="N1318" s="78"/>
      <c r="O1318" s="78"/>
      <c r="P1318" s="78"/>
      <c r="Q1318" s="86"/>
      <c r="R1318" s="78"/>
      <c r="S1318" s="78"/>
      <c r="T1318" s="78"/>
      <c r="U1318" s="78"/>
      <c r="V1318" s="78"/>
      <c r="W1318" s="78"/>
    </row>
    <row r="1319">
      <c r="A1319" s="78"/>
      <c r="B1319" s="78"/>
      <c r="C1319" s="78"/>
      <c r="D1319" s="78"/>
      <c r="E1319" s="78"/>
      <c r="F1319" s="78"/>
      <c r="G1319" s="78"/>
      <c r="H1319" s="85">
        <v>0.0</v>
      </c>
      <c r="I1319" s="83">
        <f t="shared" si="1"/>
        <v>2</v>
      </c>
      <c r="J1319" s="80">
        <v>2.0</v>
      </c>
      <c r="K1319" s="78"/>
      <c r="L1319" s="78"/>
      <c r="M1319" s="84"/>
      <c r="N1319" s="78"/>
      <c r="O1319" s="78"/>
      <c r="P1319" s="78"/>
      <c r="Q1319" s="86"/>
      <c r="R1319" s="78"/>
      <c r="S1319" s="78"/>
      <c r="T1319" s="78"/>
      <c r="U1319" s="78"/>
      <c r="V1319" s="78"/>
      <c r="W1319" s="78"/>
    </row>
    <row r="1320">
      <c r="A1320" s="78"/>
      <c r="B1320" s="78"/>
      <c r="C1320" s="78"/>
      <c r="D1320" s="78"/>
      <c r="E1320" s="78"/>
      <c r="F1320" s="78"/>
      <c r="G1320" s="78"/>
      <c r="H1320" s="85">
        <v>1.0</v>
      </c>
      <c r="I1320" s="83">
        <f t="shared" si="1"/>
        <v>2</v>
      </c>
      <c r="J1320" s="80">
        <v>2.0</v>
      </c>
      <c r="K1320" s="78"/>
      <c r="L1320" s="78"/>
      <c r="M1320" s="84"/>
      <c r="N1320" s="78"/>
      <c r="O1320" s="78"/>
      <c r="P1320" s="78"/>
      <c r="Q1320" s="86"/>
      <c r="R1320" s="78"/>
      <c r="S1320" s="78"/>
      <c r="T1320" s="78"/>
      <c r="U1320" s="78"/>
      <c r="V1320" s="78"/>
      <c r="W1320" s="78"/>
    </row>
    <row r="1321">
      <c r="A1321" s="78"/>
      <c r="B1321" s="78"/>
      <c r="C1321" s="78"/>
      <c r="D1321" s="78"/>
      <c r="E1321" s="78"/>
      <c r="F1321" s="78"/>
      <c r="G1321" s="78"/>
      <c r="H1321" s="85">
        <v>8.0</v>
      </c>
      <c r="I1321" s="83">
        <f t="shared" si="1"/>
        <v>8</v>
      </c>
      <c r="J1321" s="80">
        <v>12.0</v>
      </c>
      <c r="K1321" s="78"/>
      <c r="L1321" s="78"/>
      <c r="M1321" s="84"/>
      <c r="N1321" s="78"/>
      <c r="O1321" s="78"/>
      <c r="P1321" s="78"/>
      <c r="Q1321" s="86"/>
      <c r="R1321" s="78"/>
      <c r="S1321" s="78"/>
      <c r="T1321" s="78"/>
      <c r="U1321" s="78"/>
      <c r="V1321" s="78"/>
      <c r="W1321" s="78"/>
    </row>
    <row r="1322">
      <c r="A1322" s="78"/>
      <c r="B1322" s="78"/>
      <c r="C1322" s="78"/>
      <c r="D1322" s="78"/>
      <c r="E1322" s="78"/>
      <c r="F1322" s="78"/>
      <c r="G1322" s="78"/>
      <c r="H1322" s="85">
        <v>8.0</v>
      </c>
      <c r="I1322" s="83">
        <f t="shared" si="1"/>
        <v>8</v>
      </c>
      <c r="J1322" s="80">
        <v>12.0</v>
      </c>
      <c r="K1322" s="78"/>
      <c r="L1322" s="78"/>
      <c r="M1322" s="84"/>
      <c r="N1322" s="78"/>
      <c r="O1322" s="78"/>
      <c r="P1322" s="78"/>
      <c r="Q1322" s="86"/>
      <c r="R1322" s="78"/>
      <c r="S1322" s="78"/>
      <c r="T1322" s="78"/>
      <c r="U1322" s="78"/>
      <c r="V1322" s="78"/>
      <c r="W1322" s="78"/>
    </row>
    <row r="1323">
      <c r="A1323" s="78"/>
      <c r="B1323" s="78"/>
      <c r="C1323" s="78"/>
      <c r="D1323" s="78"/>
      <c r="E1323" s="78"/>
      <c r="F1323" s="78"/>
      <c r="G1323" s="78"/>
      <c r="H1323" s="85">
        <v>2.0</v>
      </c>
      <c r="I1323" s="83">
        <f t="shared" si="1"/>
        <v>2</v>
      </c>
      <c r="J1323" s="80">
        <v>2.0</v>
      </c>
      <c r="K1323" s="78"/>
      <c r="L1323" s="78"/>
      <c r="M1323" s="84"/>
      <c r="N1323" s="78"/>
      <c r="O1323" s="78"/>
      <c r="P1323" s="78"/>
      <c r="Q1323" s="86"/>
      <c r="R1323" s="78"/>
      <c r="S1323" s="78"/>
      <c r="T1323" s="78"/>
      <c r="U1323" s="78"/>
      <c r="V1323" s="78"/>
      <c r="W1323" s="78"/>
    </row>
    <row r="1324">
      <c r="A1324" s="78"/>
      <c r="B1324" s="78"/>
      <c r="C1324" s="78"/>
      <c r="D1324" s="78"/>
      <c r="E1324" s="78"/>
      <c r="F1324" s="78"/>
      <c r="G1324" s="78"/>
      <c r="H1324" s="85">
        <v>2.0</v>
      </c>
      <c r="I1324" s="83">
        <f t="shared" si="1"/>
        <v>2</v>
      </c>
      <c r="J1324" s="80">
        <v>2.0</v>
      </c>
      <c r="K1324" s="78"/>
      <c r="L1324" s="78"/>
      <c r="M1324" s="84"/>
      <c r="N1324" s="78"/>
      <c r="O1324" s="78"/>
      <c r="P1324" s="78"/>
      <c r="Q1324" s="81">
        <v>2.0</v>
      </c>
      <c r="R1324" s="80">
        <v>1.0</v>
      </c>
      <c r="S1324" s="78"/>
      <c r="T1324" s="78"/>
      <c r="U1324" s="78"/>
      <c r="V1324" s="78"/>
      <c r="W1324" s="78"/>
    </row>
    <row r="1325">
      <c r="A1325" s="78"/>
      <c r="B1325" s="78"/>
      <c r="C1325" s="78"/>
      <c r="D1325" s="78"/>
      <c r="E1325" s="78"/>
      <c r="F1325" s="78"/>
      <c r="G1325" s="78"/>
      <c r="H1325" s="85">
        <v>2.0</v>
      </c>
      <c r="I1325" s="83">
        <f t="shared" si="1"/>
        <v>2</v>
      </c>
      <c r="J1325" s="80">
        <v>2.0</v>
      </c>
      <c r="K1325" s="78"/>
      <c r="L1325" s="78"/>
      <c r="M1325" s="84"/>
      <c r="N1325" s="78"/>
      <c r="O1325" s="78"/>
      <c r="P1325" s="78"/>
      <c r="Q1325" s="81">
        <v>2.0</v>
      </c>
      <c r="R1325" s="80">
        <v>1.0</v>
      </c>
      <c r="S1325" s="78"/>
      <c r="T1325" s="78"/>
      <c r="U1325" s="78"/>
      <c r="V1325" s="78"/>
      <c r="W1325" s="78"/>
    </row>
    <row r="1326">
      <c r="A1326" s="78"/>
      <c r="B1326" s="78"/>
      <c r="C1326" s="78"/>
      <c r="D1326" s="78"/>
      <c r="E1326" s="78"/>
      <c r="F1326" s="78"/>
      <c r="G1326" s="78"/>
      <c r="H1326" s="85">
        <v>2.0</v>
      </c>
      <c r="I1326" s="83">
        <f t="shared" si="1"/>
        <v>2</v>
      </c>
      <c r="J1326" s="80">
        <v>2.0</v>
      </c>
      <c r="K1326" s="78"/>
      <c r="L1326" s="78"/>
      <c r="M1326" s="84"/>
      <c r="N1326" s="78"/>
      <c r="O1326" s="78"/>
      <c r="P1326" s="78"/>
      <c r="Q1326" s="81">
        <v>2.0</v>
      </c>
      <c r="R1326" s="80">
        <v>1.0</v>
      </c>
      <c r="S1326" s="78"/>
      <c r="T1326" s="78"/>
      <c r="U1326" s="78"/>
      <c r="V1326" s="78"/>
      <c r="W1326" s="78"/>
    </row>
    <row r="1327">
      <c r="A1327" s="78"/>
      <c r="B1327" s="78"/>
      <c r="C1327" s="78"/>
      <c r="D1327" s="78"/>
      <c r="E1327" s="78"/>
      <c r="F1327" s="78"/>
      <c r="G1327" s="78"/>
      <c r="H1327" s="85">
        <v>4.0</v>
      </c>
      <c r="I1327" s="83">
        <f t="shared" si="1"/>
        <v>4</v>
      </c>
      <c r="J1327" s="80">
        <v>8.0</v>
      </c>
      <c r="K1327" s="78"/>
      <c r="L1327" s="78"/>
      <c r="M1327" s="84"/>
      <c r="N1327" s="78"/>
      <c r="O1327" s="78"/>
      <c r="P1327" s="78"/>
      <c r="Q1327" s="81">
        <v>2.0</v>
      </c>
      <c r="R1327" s="80">
        <v>1.0</v>
      </c>
      <c r="S1327" s="78"/>
      <c r="T1327" s="78"/>
      <c r="U1327" s="78"/>
      <c r="V1327" s="78"/>
      <c r="W1327" s="78"/>
    </row>
    <row r="1328">
      <c r="A1328" s="78"/>
      <c r="B1328" s="78"/>
      <c r="C1328" s="78"/>
      <c r="D1328" s="78"/>
      <c r="E1328" s="78"/>
      <c r="F1328" s="78"/>
      <c r="G1328" s="78"/>
      <c r="H1328" s="85">
        <v>2.0</v>
      </c>
      <c r="I1328" s="83">
        <f t="shared" si="1"/>
        <v>2</v>
      </c>
      <c r="J1328" s="80">
        <v>2.0</v>
      </c>
      <c r="K1328" s="78"/>
      <c r="L1328" s="78"/>
      <c r="M1328" s="84"/>
      <c r="N1328" s="78"/>
      <c r="O1328" s="78"/>
      <c r="P1328" s="78"/>
      <c r="Q1328" s="86"/>
      <c r="R1328" s="78"/>
      <c r="S1328" s="78"/>
      <c r="T1328" s="78"/>
      <c r="U1328" s="78"/>
      <c r="V1328" s="78"/>
      <c r="W1328" s="78"/>
    </row>
    <row r="1329">
      <c r="A1329" s="78"/>
      <c r="B1329" s="78"/>
      <c r="C1329" s="78"/>
      <c r="D1329" s="78"/>
      <c r="E1329" s="78"/>
      <c r="F1329" s="78"/>
      <c r="G1329" s="78"/>
      <c r="H1329" s="85">
        <v>3.0</v>
      </c>
      <c r="I1329" s="83">
        <f t="shared" si="1"/>
        <v>4</v>
      </c>
      <c r="J1329" s="80">
        <v>2.0</v>
      </c>
      <c r="K1329" s="78"/>
      <c r="L1329" s="78"/>
      <c r="M1329" s="84"/>
      <c r="N1329" s="78"/>
      <c r="O1329" s="78"/>
      <c r="P1329" s="78"/>
      <c r="Q1329" s="81">
        <v>2.0</v>
      </c>
      <c r="R1329" s="80">
        <v>1.0</v>
      </c>
      <c r="S1329" s="78"/>
      <c r="T1329" s="78"/>
      <c r="U1329" s="78"/>
      <c r="V1329" s="78"/>
      <c r="W1329" s="78"/>
    </row>
    <row r="1330">
      <c r="A1330" s="78"/>
      <c r="B1330" s="78"/>
      <c r="C1330" s="78"/>
      <c r="D1330" s="78"/>
      <c r="E1330" s="78"/>
      <c r="F1330" s="78"/>
      <c r="G1330" s="78"/>
      <c r="H1330" s="85">
        <v>2.0</v>
      </c>
      <c r="I1330" s="83">
        <f t="shared" si="1"/>
        <v>2</v>
      </c>
      <c r="J1330" s="80">
        <v>2.0</v>
      </c>
      <c r="K1330" s="78"/>
      <c r="L1330" s="78"/>
      <c r="M1330" s="84"/>
      <c r="N1330" s="78"/>
      <c r="O1330" s="78"/>
      <c r="P1330" s="78"/>
      <c r="Q1330" s="86"/>
      <c r="R1330" s="78"/>
      <c r="S1330" s="78"/>
      <c r="T1330" s="78"/>
      <c r="U1330" s="78"/>
      <c r="V1330" s="78"/>
      <c r="W1330" s="78"/>
    </row>
    <row r="1331">
      <c r="A1331" s="78"/>
      <c r="B1331" s="78"/>
      <c r="C1331" s="78"/>
      <c r="D1331" s="78"/>
      <c r="E1331" s="78"/>
      <c r="F1331" s="78"/>
      <c r="G1331" s="78"/>
      <c r="H1331" s="85">
        <v>4.0</v>
      </c>
      <c r="I1331" s="83">
        <f t="shared" si="1"/>
        <v>4</v>
      </c>
      <c r="J1331" s="80">
        <v>8.0</v>
      </c>
      <c r="K1331" s="78"/>
      <c r="L1331" s="78"/>
      <c r="M1331" s="84"/>
      <c r="N1331" s="78"/>
      <c r="O1331" s="78"/>
      <c r="P1331" s="78"/>
      <c r="Q1331" s="81">
        <v>2.0</v>
      </c>
      <c r="R1331" s="80">
        <v>1.0</v>
      </c>
      <c r="S1331" s="78"/>
      <c r="T1331" s="78"/>
      <c r="U1331" s="78"/>
      <c r="V1331" s="78"/>
      <c r="W1331" s="78"/>
    </row>
    <row r="1332">
      <c r="A1332" s="78"/>
      <c r="B1332" s="78"/>
      <c r="C1332" s="78"/>
      <c r="D1332" s="78"/>
      <c r="E1332" s="78"/>
      <c r="F1332" s="78"/>
      <c r="G1332" s="78"/>
      <c r="H1332" s="85">
        <v>4.0</v>
      </c>
      <c r="I1332" s="83">
        <f t="shared" si="1"/>
        <v>4</v>
      </c>
      <c r="J1332" s="80">
        <v>8.0</v>
      </c>
      <c r="K1332" s="78"/>
      <c r="L1332" s="78"/>
      <c r="M1332" s="84"/>
      <c r="N1332" s="78"/>
      <c r="O1332" s="78"/>
      <c r="P1332" s="78"/>
      <c r="Q1332" s="86"/>
      <c r="R1332" s="78"/>
      <c r="S1332" s="78"/>
      <c r="T1332" s="78"/>
      <c r="U1332" s="78"/>
      <c r="V1332" s="78"/>
      <c r="W1332" s="78"/>
    </row>
    <row r="1333">
      <c r="A1333" s="78"/>
      <c r="B1333" s="78"/>
      <c r="C1333" s="78"/>
      <c r="D1333" s="78"/>
      <c r="E1333" s="78"/>
      <c r="F1333" s="78"/>
      <c r="G1333" s="78"/>
      <c r="H1333" s="85">
        <v>2.0</v>
      </c>
      <c r="I1333" s="83">
        <f t="shared" si="1"/>
        <v>2</v>
      </c>
      <c r="J1333" s="80">
        <v>2.0</v>
      </c>
      <c r="K1333" s="78"/>
      <c r="L1333" s="78"/>
      <c r="M1333" s="84"/>
      <c r="N1333" s="78"/>
      <c r="O1333" s="78"/>
      <c r="P1333" s="78"/>
      <c r="Q1333" s="86"/>
      <c r="R1333" s="78"/>
      <c r="S1333" s="78"/>
      <c r="T1333" s="78"/>
      <c r="U1333" s="78"/>
      <c r="V1333" s="78"/>
      <c r="W1333" s="78"/>
    </row>
    <row r="1334">
      <c r="A1334" s="78"/>
      <c r="B1334" s="78"/>
      <c r="C1334" s="78"/>
      <c r="D1334" s="78"/>
      <c r="E1334" s="78"/>
      <c r="F1334" s="78"/>
      <c r="G1334" s="78"/>
      <c r="H1334" s="85">
        <v>2.0</v>
      </c>
      <c r="I1334" s="83">
        <f t="shared" si="1"/>
        <v>2</v>
      </c>
      <c r="J1334" s="80">
        <v>2.0</v>
      </c>
      <c r="K1334" s="78"/>
      <c r="L1334" s="78"/>
      <c r="M1334" s="84"/>
      <c r="N1334" s="78"/>
      <c r="O1334" s="78"/>
      <c r="P1334" s="78"/>
      <c r="Q1334" s="81">
        <v>2.0</v>
      </c>
      <c r="R1334" s="80">
        <v>1.0</v>
      </c>
      <c r="S1334" s="78"/>
      <c r="T1334" s="78"/>
      <c r="U1334" s="78"/>
      <c r="V1334" s="78"/>
      <c r="W1334" s="78"/>
    </row>
    <row r="1335">
      <c r="A1335" s="78"/>
      <c r="B1335" s="78"/>
      <c r="C1335" s="78"/>
      <c r="D1335" s="78"/>
      <c r="E1335" s="78"/>
      <c r="F1335" s="78"/>
      <c r="G1335" s="78"/>
      <c r="H1335" s="85">
        <v>2.0</v>
      </c>
      <c r="I1335" s="83">
        <f t="shared" si="1"/>
        <v>2</v>
      </c>
      <c r="J1335" s="80">
        <v>2.0</v>
      </c>
      <c r="K1335" s="78"/>
      <c r="L1335" s="78"/>
      <c r="M1335" s="84"/>
      <c r="N1335" s="78"/>
      <c r="O1335" s="78"/>
      <c r="P1335" s="78"/>
      <c r="Q1335" s="81">
        <v>2.0</v>
      </c>
      <c r="R1335" s="80">
        <v>1.0</v>
      </c>
      <c r="S1335" s="78"/>
      <c r="T1335" s="78"/>
      <c r="U1335" s="78"/>
      <c r="V1335" s="78"/>
      <c r="W1335" s="78"/>
    </row>
    <row r="1336">
      <c r="A1336" s="78"/>
      <c r="B1336" s="78"/>
      <c r="C1336" s="78"/>
      <c r="D1336" s="78"/>
      <c r="E1336" s="78"/>
      <c r="F1336" s="78"/>
      <c r="G1336" s="78"/>
      <c r="H1336" s="85">
        <v>1.0</v>
      </c>
      <c r="I1336" s="83">
        <f t="shared" si="1"/>
        <v>2</v>
      </c>
      <c r="J1336" s="80">
        <v>2.0</v>
      </c>
      <c r="K1336" s="78"/>
      <c r="L1336" s="78"/>
      <c r="M1336" s="84"/>
      <c r="N1336" s="78"/>
      <c r="O1336" s="78"/>
      <c r="P1336" s="78"/>
      <c r="Q1336" s="81">
        <v>2.0</v>
      </c>
      <c r="R1336" s="80">
        <v>1.0</v>
      </c>
      <c r="S1336" s="78"/>
      <c r="T1336" s="78"/>
      <c r="U1336" s="78"/>
      <c r="V1336" s="78"/>
      <c r="W1336" s="78"/>
    </row>
    <row r="1337">
      <c r="A1337" s="78"/>
      <c r="B1337" s="78"/>
      <c r="C1337" s="78"/>
      <c r="D1337" s="78"/>
      <c r="E1337" s="78"/>
      <c r="F1337" s="78"/>
      <c r="G1337" s="78"/>
      <c r="H1337" s="85">
        <v>2.0</v>
      </c>
      <c r="I1337" s="83">
        <f t="shared" si="1"/>
        <v>2</v>
      </c>
      <c r="J1337" s="80">
        <v>2.0</v>
      </c>
      <c r="K1337" s="78"/>
      <c r="L1337" s="78"/>
      <c r="M1337" s="84"/>
      <c r="N1337" s="78"/>
      <c r="O1337" s="78"/>
      <c r="P1337" s="78"/>
      <c r="Q1337" s="86"/>
      <c r="R1337" s="78"/>
      <c r="S1337" s="78"/>
      <c r="T1337" s="78"/>
      <c r="U1337" s="78"/>
      <c r="V1337" s="78"/>
      <c r="W1337" s="78"/>
    </row>
    <row r="1338">
      <c r="A1338" s="78"/>
      <c r="B1338" s="78"/>
      <c r="C1338" s="78"/>
      <c r="D1338" s="78"/>
      <c r="E1338" s="78"/>
      <c r="F1338" s="78"/>
      <c r="G1338" s="78"/>
      <c r="H1338" s="85">
        <v>2.0</v>
      </c>
      <c r="I1338" s="83">
        <f t="shared" si="1"/>
        <v>2</v>
      </c>
      <c r="J1338" s="80">
        <v>2.0</v>
      </c>
      <c r="K1338" s="78"/>
      <c r="L1338" s="78"/>
      <c r="M1338" s="84"/>
      <c r="N1338" s="78"/>
      <c r="O1338" s="78"/>
      <c r="P1338" s="78"/>
      <c r="Q1338" s="81">
        <v>2.0</v>
      </c>
      <c r="R1338" s="80">
        <v>1.0</v>
      </c>
      <c r="S1338" s="78"/>
      <c r="T1338" s="78"/>
      <c r="U1338" s="78"/>
      <c r="V1338" s="78"/>
      <c r="W1338" s="78"/>
    </row>
    <row r="1339">
      <c r="A1339" s="78"/>
      <c r="B1339" s="78"/>
      <c r="C1339" s="78"/>
      <c r="D1339" s="78"/>
      <c r="E1339" s="78"/>
      <c r="F1339" s="78"/>
      <c r="G1339" s="78"/>
      <c r="H1339" s="85">
        <v>6.0</v>
      </c>
      <c r="I1339" s="83">
        <f t="shared" si="1"/>
        <v>4</v>
      </c>
      <c r="J1339" s="80">
        <v>8.0</v>
      </c>
      <c r="K1339" s="78"/>
      <c r="L1339" s="78"/>
      <c r="M1339" s="84"/>
      <c r="N1339" s="78"/>
      <c r="O1339" s="78"/>
      <c r="P1339" s="78"/>
      <c r="Q1339" s="81">
        <v>2.0</v>
      </c>
      <c r="R1339" s="80">
        <v>1.0</v>
      </c>
      <c r="S1339" s="78"/>
      <c r="T1339" s="78"/>
      <c r="U1339" s="78"/>
      <c r="V1339" s="78"/>
      <c r="W1339" s="78"/>
    </row>
    <row r="1340">
      <c r="A1340" s="78"/>
      <c r="B1340" s="78"/>
      <c r="C1340" s="78"/>
      <c r="D1340" s="78"/>
      <c r="E1340" s="78"/>
      <c r="F1340" s="78"/>
      <c r="G1340" s="78"/>
      <c r="H1340" s="85">
        <v>8.0</v>
      </c>
      <c r="I1340" s="83">
        <f t="shared" si="1"/>
        <v>8</v>
      </c>
      <c r="J1340" s="80">
        <v>12.0</v>
      </c>
      <c r="K1340" s="78"/>
      <c r="L1340" s="78"/>
      <c r="M1340" s="84"/>
      <c r="N1340" s="78"/>
      <c r="O1340" s="78"/>
      <c r="P1340" s="78"/>
      <c r="Q1340" s="86"/>
      <c r="R1340" s="78"/>
      <c r="S1340" s="78"/>
      <c r="T1340" s="78"/>
      <c r="U1340" s="78"/>
      <c r="V1340" s="78"/>
      <c r="W1340" s="78"/>
    </row>
    <row r="1341">
      <c r="A1341" s="78"/>
      <c r="B1341" s="78"/>
      <c r="C1341" s="78"/>
      <c r="D1341" s="78"/>
      <c r="E1341" s="78"/>
      <c r="F1341" s="78"/>
      <c r="G1341" s="78"/>
      <c r="H1341" s="85">
        <v>1.0</v>
      </c>
      <c r="I1341" s="83">
        <f t="shared" si="1"/>
        <v>2</v>
      </c>
      <c r="J1341" s="80">
        <v>2.0</v>
      </c>
      <c r="K1341" s="78"/>
      <c r="L1341" s="78"/>
      <c r="M1341" s="84"/>
      <c r="N1341" s="78"/>
      <c r="O1341" s="78"/>
      <c r="P1341" s="78"/>
      <c r="Q1341" s="86"/>
      <c r="R1341" s="78"/>
      <c r="S1341" s="78"/>
      <c r="T1341" s="78"/>
      <c r="U1341" s="78"/>
      <c r="V1341" s="78"/>
      <c r="W1341" s="78"/>
    </row>
    <row r="1342">
      <c r="A1342" s="78"/>
      <c r="B1342" s="78"/>
      <c r="C1342" s="78"/>
      <c r="D1342" s="78"/>
      <c r="E1342" s="78"/>
      <c r="F1342" s="78"/>
      <c r="G1342" s="78"/>
      <c r="H1342" s="85">
        <v>8.0</v>
      </c>
      <c r="I1342" s="83">
        <f t="shared" si="1"/>
        <v>8</v>
      </c>
      <c r="J1342" s="80">
        <v>12.0</v>
      </c>
      <c r="K1342" s="78"/>
      <c r="L1342" s="78"/>
      <c r="M1342" s="84"/>
      <c r="N1342" s="78"/>
      <c r="O1342" s="78"/>
      <c r="P1342" s="78"/>
      <c r="Q1342" s="86"/>
      <c r="R1342" s="78"/>
      <c r="S1342" s="78"/>
      <c r="T1342" s="78"/>
      <c r="U1342" s="78"/>
      <c r="V1342" s="78"/>
      <c r="W1342" s="78"/>
    </row>
    <row r="1343">
      <c r="A1343" s="78"/>
      <c r="B1343" s="78"/>
      <c r="C1343" s="78"/>
      <c r="D1343" s="78"/>
      <c r="E1343" s="78"/>
      <c r="F1343" s="78"/>
      <c r="G1343" s="78"/>
      <c r="H1343" s="85">
        <v>8.0</v>
      </c>
      <c r="I1343" s="83">
        <f t="shared" si="1"/>
        <v>8</v>
      </c>
      <c r="J1343" s="80">
        <v>12.0</v>
      </c>
      <c r="K1343" s="78"/>
      <c r="L1343" s="78"/>
      <c r="M1343" s="84"/>
      <c r="N1343" s="78"/>
      <c r="O1343" s="78"/>
      <c r="P1343" s="78"/>
      <c r="Q1343" s="86"/>
      <c r="R1343" s="78"/>
      <c r="S1343" s="78"/>
      <c r="T1343" s="78"/>
      <c r="U1343" s="78"/>
      <c r="V1343" s="78"/>
      <c r="W1343" s="78"/>
    </row>
    <row r="1344">
      <c r="A1344" s="78"/>
      <c r="B1344" s="78"/>
      <c r="C1344" s="78"/>
      <c r="D1344" s="78"/>
      <c r="E1344" s="78"/>
      <c r="F1344" s="78"/>
      <c r="G1344" s="78"/>
      <c r="H1344" s="85">
        <v>3.0</v>
      </c>
      <c r="I1344" s="83">
        <f t="shared" si="1"/>
        <v>4</v>
      </c>
      <c r="J1344" s="80">
        <v>2.0</v>
      </c>
      <c r="K1344" s="78"/>
      <c r="L1344" s="78"/>
      <c r="M1344" s="84"/>
      <c r="N1344" s="78"/>
      <c r="O1344" s="78"/>
      <c r="P1344" s="78"/>
      <c r="Q1344" s="86"/>
      <c r="R1344" s="78"/>
      <c r="S1344" s="78"/>
      <c r="T1344" s="78"/>
      <c r="U1344" s="78"/>
      <c r="V1344" s="78"/>
      <c r="W1344" s="78"/>
    </row>
    <row r="1345">
      <c r="A1345" s="78"/>
      <c r="B1345" s="78"/>
      <c r="C1345" s="78"/>
      <c r="D1345" s="78"/>
      <c r="E1345" s="78"/>
      <c r="F1345" s="78"/>
      <c r="G1345" s="78"/>
      <c r="H1345" s="85">
        <v>8.0</v>
      </c>
      <c r="I1345" s="83">
        <f t="shared" si="1"/>
        <v>8</v>
      </c>
      <c r="J1345" s="80">
        <v>12.0</v>
      </c>
      <c r="K1345" s="78"/>
      <c r="L1345" s="78"/>
      <c r="M1345" s="84"/>
      <c r="N1345" s="78"/>
      <c r="O1345" s="78"/>
      <c r="P1345" s="78"/>
      <c r="Q1345" s="86"/>
      <c r="R1345" s="78"/>
      <c r="S1345" s="78"/>
      <c r="T1345" s="78"/>
      <c r="U1345" s="78"/>
      <c r="V1345" s="78"/>
      <c r="W1345" s="78"/>
    </row>
    <row r="1346">
      <c r="A1346" s="78"/>
      <c r="B1346" s="78"/>
      <c r="C1346" s="78"/>
      <c r="D1346" s="78"/>
      <c r="E1346" s="78"/>
      <c r="F1346" s="78"/>
      <c r="G1346" s="78"/>
      <c r="H1346" s="85">
        <v>7.0</v>
      </c>
      <c r="I1346" s="83">
        <f t="shared" si="1"/>
        <v>8</v>
      </c>
      <c r="J1346" s="80">
        <v>12.0</v>
      </c>
      <c r="K1346" s="78"/>
      <c r="L1346" s="78"/>
      <c r="M1346" s="84"/>
      <c r="N1346" s="78"/>
      <c r="O1346" s="78"/>
      <c r="P1346" s="78"/>
      <c r="Q1346" s="86"/>
      <c r="R1346" s="78"/>
      <c r="S1346" s="78"/>
      <c r="T1346" s="78"/>
      <c r="U1346" s="78"/>
      <c r="V1346" s="78"/>
      <c r="W1346" s="78"/>
    </row>
    <row r="1347">
      <c r="A1347" s="78"/>
      <c r="B1347" s="78"/>
      <c r="C1347" s="78"/>
      <c r="D1347" s="78"/>
      <c r="E1347" s="78"/>
      <c r="F1347" s="78"/>
      <c r="G1347" s="78"/>
      <c r="H1347" s="85">
        <v>5.0</v>
      </c>
      <c r="I1347" s="83">
        <f t="shared" si="1"/>
        <v>4</v>
      </c>
      <c r="J1347" s="80">
        <v>8.0</v>
      </c>
      <c r="K1347" s="78"/>
      <c r="L1347" s="78"/>
      <c r="M1347" s="84"/>
      <c r="N1347" s="78"/>
      <c r="O1347" s="78"/>
      <c r="P1347" s="78"/>
      <c r="Q1347" s="86"/>
      <c r="R1347" s="78"/>
      <c r="S1347" s="78"/>
      <c r="T1347" s="78"/>
      <c r="U1347" s="78"/>
      <c r="V1347" s="78"/>
      <c r="W1347" s="78"/>
    </row>
    <row r="1348">
      <c r="A1348" s="78"/>
      <c r="B1348" s="78"/>
      <c r="C1348" s="78"/>
      <c r="D1348" s="78"/>
      <c r="E1348" s="78"/>
      <c r="F1348" s="78"/>
      <c r="G1348" s="78"/>
      <c r="H1348" s="85">
        <v>5.0</v>
      </c>
      <c r="I1348" s="83">
        <f t="shared" si="1"/>
        <v>4</v>
      </c>
      <c r="J1348" s="80">
        <v>8.0</v>
      </c>
      <c r="K1348" s="78"/>
      <c r="L1348" s="78"/>
      <c r="M1348" s="84"/>
      <c r="N1348" s="78"/>
      <c r="O1348" s="78"/>
      <c r="P1348" s="78"/>
      <c r="Q1348" s="86"/>
      <c r="R1348" s="78"/>
      <c r="S1348" s="78"/>
      <c r="T1348" s="78"/>
      <c r="U1348" s="78"/>
      <c r="V1348" s="78"/>
      <c r="W1348" s="78"/>
    </row>
    <row r="1349">
      <c r="A1349" s="78"/>
      <c r="B1349" s="78"/>
      <c r="C1349" s="78"/>
      <c r="D1349" s="78"/>
      <c r="E1349" s="78"/>
      <c r="F1349" s="78"/>
      <c r="G1349" s="78"/>
      <c r="H1349" s="85">
        <v>18.0</v>
      </c>
      <c r="I1349" s="83">
        <f t="shared" si="1"/>
        <v>15</v>
      </c>
      <c r="J1349" s="80">
        <v>17.0</v>
      </c>
      <c r="K1349" s="78"/>
      <c r="L1349" s="78"/>
      <c r="M1349" s="84"/>
      <c r="N1349" s="78"/>
      <c r="O1349" s="78"/>
      <c r="P1349" s="78"/>
      <c r="Q1349" s="86"/>
      <c r="R1349" s="78"/>
      <c r="S1349" s="78"/>
      <c r="T1349" s="78"/>
      <c r="U1349" s="78"/>
      <c r="V1349" s="78"/>
      <c r="W1349" s="78"/>
    </row>
    <row r="1350">
      <c r="A1350" s="78"/>
      <c r="B1350" s="78"/>
      <c r="C1350" s="78"/>
      <c r="D1350" s="78"/>
      <c r="E1350" s="78"/>
      <c r="F1350" s="78"/>
      <c r="G1350" s="78"/>
      <c r="H1350" s="85">
        <v>18.0</v>
      </c>
      <c r="I1350" s="83">
        <f t="shared" si="1"/>
        <v>15</v>
      </c>
      <c r="J1350" s="80">
        <v>17.0</v>
      </c>
      <c r="K1350" s="78"/>
      <c r="L1350" s="78"/>
      <c r="M1350" s="84"/>
      <c r="N1350" s="78"/>
      <c r="O1350" s="78"/>
      <c r="P1350" s="78"/>
      <c r="Q1350" s="86"/>
      <c r="R1350" s="78"/>
      <c r="S1350" s="78"/>
      <c r="T1350" s="78"/>
      <c r="U1350" s="78"/>
      <c r="V1350" s="78"/>
      <c r="W1350" s="78"/>
    </row>
    <row r="1351">
      <c r="A1351" s="78"/>
      <c r="B1351" s="78"/>
      <c r="C1351" s="78"/>
      <c r="D1351" s="78"/>
      <c r="E1351" s="78"/>
      <c r="F1351" s="78"/>
      <c r="G1351" s="78"/>
      <c r="H1351" s="85">
        <v>1.0</v>
      </c>
      <c r="I1351" s="83">
        <f t="shared" si="1"/>
        <v>2</v>
      </c>
      <c r="J1351" s="80">
        <v>2.0</v>
      </c>
      <c r="K1351" s="78"/>
      <c r="L1351" s="78"/>
      <c r="M1351" s="84"/>
      <c r="N1351" s="78"/>
      <c r="O1351" s="78"/>
      <c r="P1351" s="78"/>
      <c r="Q1351" s="86"/>
      <c r="R1351" s="78"/>
      <c r="S1351" s="78"/>
      <c r="T1351" s="78"/>
      <c r="U1351" s="78"/>
      <c r="V1351" s="78"/>
      <c r="W1351" s="78"/>
    </row>
    <row r="1352">
      <c r="A1352" s="78"/>
      <c r="B1352" s="78"/>
      <c r="C1352" s="78"/>
      <c r="D1352" s="78"/>
      <c r="E1352" s="78"/>
      <c r="F1352" s="78"/>
      <c r="G1352" s="78"/>
      <c r="H1352" s="85">
        <v>2.0</v>
      </c>
      <c r="I1352" s="83">
        <f t="shared" si="1"/>
        <v>2</v>
      </c>
      <c r="J1352" s="80">
        <v>2.0</v>
      </c>
      <c r="K1352" s="78"/>
      <c r="L1352" s="78"/>
      <c r="M1352" s="84"/>
      <c r="N1352" s="78"/>
      <c r="O1352" s="78"/>
      <c r="P1352" s="78"/>
      <c r="Q1352" s="86"/>
      <c r="R1352" s="78"/>
      <c r="S1352" s="78"/>
      <c r="T1352" s="78"/>
      <c r="U1352" s="78"/>
      <c r="V1352" s="78"/>
      <c r="W1352" s="78"/>
    </row>
    <row r="1353">
      <c r="A1353" s="78"/>
      <c r="B1353" s="78"/>
      <c r="C1353" s="78"/>
      <c r="D1353" s="78"/>
      <c r="E1353" s="78"/>
      <c r="F1353" s="78"/>
      <c r="G1353" s="78"/>
      <c r="H1353" s="85">
        <v>4.0</v>
      </c>
      <c r="I1353" s="83">
        <f t="shared" si="1"/>
        <v>4</v>
      </c>
      <c r="J1353" s="80">
        <v>8.0</v>
      </c>
      <c r="K1353" s="78"/>
      <c r="L1353" s="78"/>
      <c r="M1353" s="84"/>
      <c r="N1353" s="78"/>
      <c r="O1353" s="78"/>
      <c r="P1353" s="78"/>
      <c r="Q1353" s="81">
        <v>2.0</v>
      </c>
      <c r="R1353" s="80">
        <v>1.0</v>
      </c>
      <c r="S1353" s="78"/>
      <c r="T1353" s="78"/>
      <c r="U1353" s="78"/>
      <c r="V1353" s="78"/>
      <c r="W1353" s="78"/>
    </row>
    <row r="1354">
      <c r="A1354" s="78"/>
      <c r="B1354" s="78"/>
      <c r="C1354" s="78"/>
      <c r="D1354" s="78"/>
      <c r="E1354" s="78"/>
      <c r="F1354" s="78"/>
      <c r="G1354" s="78"/>
      <c r="H1354" s="85">
        <v>3.0</v>
      </c>
      <c r="I1354" s="83">
        <f t="shared" si="1"/>
        <v>4</v>
      </c>
      <c r="J1354" s="80">
        <v>2.0</v>
      </c>
      <c r="K1354" s="78"/>
      <c r="L1354" s="78"/>
      <c r="M1354" s="84"/>
      <c r="N1354" s="78"/>
      <c r="O1354" s="78"/>
      <c r="P1354" s="78"/>
      <c r="Q1354" s="86"/>
      <c r="R1354" s="78"/>
      <c r="S1354" s="78"/>
      <c r="T1354" s="78"/>
      <c r="U1354" s="78"/>
      <c r="V1354" s="78"/>
      <c r="W1354" s="78"/>
    </row>
    <row r="1355">
      <c r="A1355" s="78"/>
      <c r="B1355" s="78"/>
      <c r="C1355" s="78"/>
      <c r="D1355" s="78"/>
      <c r="E1355" s="78"/>
      <c r="F1355" s="78"/>
      <c r="G1355" s="78"/>
      <c r="H1355" s="85">
        <v>3.0</v>
      </c>
      <c r="I1355" s="83">
        <f t="shared" si="1"/>
        <v>4</v>
      </c>
      <c r="J1355" s="80">
        <v>2.0</v>
      </c>
      <c r="K1355" s="78"/>
      <c r="L1355" s="78"/>
      <c r="M1355" s="84"/>
      <c r="N1355" s="78"/>
      <c r="O1355" s="78"/>
      <c r="P1355" s="78"/>
      <c r="Q1355" s="86"/>
      <c r="R1355" s="78"/>
      <c r="S1355" s="78"/>
      <c r="T1355" s="78"/>
      <c r="U1355" s="78"/>
      <c r="V1355" s="78"/>
      <c r="W1355" s="78"/>
    </row>
    <row r="1356">
      <c r="A1356" s="78"/>
      <c r="B1356" s="78"/>
      <c r="C1356" s="78"/>
      <c r="D1356" s="78"/>
      <c r="E1356" s="78"/>
      <c r="F1356" s="78"/>
      <c r="G1356" s="78"/>
      <c r="H1356" s="85">
        <v>1.0</v>
      </c>
      <c r="I1356" s="83">
        <f t="shared" si="1"/>
        <v>2</v>
      </c>
      <c r="J1356" s="80">
        <v>2.0</v>
      </c>
      <c r="K1356" s="78"/>
      <c r="L1356" s="78"/>
      <c r="M1356" s="84"/>
      <c r="N1356" s="78"/>
      <c r="O1356" s="78"/>
      <c r="P1356" s="78"/>
      <c r="Q1356" s="86"/>
      <c r="R1356" s="78"/>
      <c r="S1356" s="78"/>
      <c r="T1356" s="78"/>
      <c r="U1356" s="78"/>
      <c r="V1356" s="78"/>
      <c r="W1356" s="78"/>
    </row>
    <row r="1357">
      <c r="A1357" s="78"/>
      <c r="B1357" s="78"/>
      <c r="C1357" s="78"/>
      <c r="D1357" s="78"/>
      <c r="E1357" s="78"/>
      <c r="F1357" s="78"/>
      <c r="G1357" s="78"/>
      <c r="H1357" s="85">
        <v>3.0</v>
      </c>
      <c r="I1357" s="83">
        <f t="shared" si="1"/>
        <v>4</v>
      </c>
      <c r="J1357" s="80">
        <v>2.0</v>
      </c>
      <c r="K1357" s="78"/>
      <c r="L1357" s="78"/>
      <c r="M1357" s="84"/>
      <c r="N1357" s="78"/>
      <c r="O1357" s="78"/>
      <c r="P1357" s="78"/>
      <c r="Q1357" s="86"/>
      <c r="R1357" s="78"/>
      <c r="S1357" s="78"/>
      <c r="T1357" s="78"/>
      <c r="U1357" s="78"/>
      <c r="V1357" s="78"/>
      <c r="W1357" s="78"/>
    </row>
    <row r="1358">
      <c r="A1358" s="78"/>
      <c r="B1358" s="78"/>
      <c r="C1358" s="78"/>
      <c r="D1358" s="78"/>
      <c r="E1358" s="78"/>
      <c r="F1358" s="78"/>
      <c r="G1358" s="78"/>
      <c r="H1358" s="85">
        <v>1.0</v>
      </c>
      <c r="I1358" s="83">
        <f t="shared" si="1"/>
        <v>2</v>
      </c>
      <c r="J1358" s="80">
        <v>2.0</v>
      </c>
      <c r="K1358" s="78"/>
      <c r="L1358" s="78"/>
      <c r="M1358" s="84"/>
      <c r="N1358" s="78"/>
      <c r="O1358" s="78"/>
      <c r="P1358" s="78"/>
      <c r="Q1358" s="86"/>
      <c r="R1358" s="78"/>
      <c r="S1358" s="78"/>
      <c r="T1358" s="78"/>
      <c r="U1358" s="78"/>
      <c r="V1358" s="78"/>
      <c r="W1358" s="78"/>
    </row>
    <row r="1359">
      <c r="A1359" s="78"/>
      <c r="B1359" s="78"/>
      <c r="C1359" s="78"/>
      <c r="D1359" s="78"/>
      <c r="E1359" s="78"/>
      <c r="F1359" s="78"/>
      <c r="G1359" s="78"/>
      <c r="H1359" s="85">
        <v>3.0</v>
      </c>
      <c r="I1359" s="83">
        <f t="shared" si="1"/>
        <v>4</v>
      </c>
      <c r="J1359" s="80">
        <v>2.0</v>
      </c>
      <c r="K1359" s="78"/>
      <c r="L1359" s="78"/>
      <c r="M1359" s="84"/>
      <c r="N1359" s="78"/>
      <c r="O1359" s="78"/>
      <c r="P1359" s="78"/>
      <c r="Q1359" s="86"/>
      <c r="R1359" s="78"/>
      <c r="S1359" s="78"/>
      <c r="T1359" s="78"/>
      <c r="U1359" s="78"/>
      <c r="V1359" s="78"/>
      <c r="W1359" s="78"/>
    </row>
    <row r="1360">
      <c r="A1360" s="78"/>
      <c r="B1360" s="78"/>
      <c r="C1360" s="78"/>
      <c r="D1360" s="78"/>
      <c r="E1360" s="78"/>
      <c r="F1360" s="78"/>
      <c r="G1360" s="78"/>
      <c r="H1360" s="85">
        <v>1.0</v>
      </c>
      <c r="I1360" s="83">
        <f t="shared" si="1"/>
        <v>2</v>
      </c>
      <c r="J1360" s="80">
        <v>2.0</v>
      </c>
      <c r="K1360" s="78"/>
      <c r="L1360" s="78"/>
      <c r="M1360" s="84"/>
      <c r="N1360" s="78"/>
      <c r="O1360" s="78"/>
      <c r="P1360" s="78"/>
      <c r="Q1360" s="86"/>
      <c r="R1360" s="78"/>
      <c r="S1360" s="78"/>
      <c r="T1360" s="78"/>
      <c r="U1360" s="78"/>
      <c r="V1360" s="78"/>
      <c r="W1360" s="78"/>
    </row>
    <row r="1361">
      <c r="A1361" s="78"/>
      <c r="B1361" s="78"/>
      <c r="C1361" s="78"/>
      <c r="D1361" s="78"/>
      <c r="E1361" s="78"/>
      <c r="F1361" s="78"/>
      <c r="G1361" s="78"/>
      <c r="H1361" s="85">
        <v>6.0</v>
      </c>
      <c r="I1361" s="83">
        <f t="shared" si="1"/>
        <v>4</v>
      </c>
      <c r="J1361" s="80">
        <v>8.0</v>
      </c>
      <c r="K1361" s="78"/>
      <c r="L1361" s="78"/>
      <c r="M1361" s="84"/>
      <c r="N1361" s="78"/>
      <c r="O1361" s="78"/>
      <c r="P1361" s="78"/>
      <c r="Q1361" s="86"/>
      <c r="R1361" s="78"/>
      <c r="S1361" s="78"/>
      <c r="T1361" s="78"/>
      <c r="U1361" s="78"/>
      <c r="V1361" s="78"/>
      <c r="W1361" s="78"/>
    </row>
    <row r="1362">
      <c r="A1362" s="78"/>
      <c r="B1362" s="78"/>
      <c r="C1362" s="78"/>
      <c r="D1362" s="78"/>
      <c r="E1362" s="78"/>
      <c r="F1362" s="78"/>
      <c r="G1362" s="78"/>
      <c r="H1362" s="85">
        <v>6.0</v>
      </c>
      <c r="I1362" s="83">
        <f t="shared" si="1"/>
        <v>4</v>
      </c>
      <c r="J1362" s="80">
        <v>8.0</v>
      </c>
      <c r="K1362" s="78"/>
      <c r="L1362" s="78"/>
      <c r="M1362" s="84"/>
      <c r="N1362" s="78"/>
      <c r="O1362" s="78"/>
      <c r="P1362" s="78"/>
      <c r="Q1362" s="86"/>
      <c r="R1362" s="78"/>
      <c r="S1362" s="78"/>
      <c r="T1362" s="78"/>
      <c r="U1362" s="78"/>
      <c r="V1362" s="78"/>
      <c r="W1362" s="78"/>
    </row>
    <row r="1363">
      <c r="A1363" s="78"/>
      <c r="B1363" s="78"/>
      <c r="C1363" s="78"/>
      <c r="D1363" s="78"/>
      <c r="E1363" s="78"/>
      <c r="F1363" s="78"/>
      <c r="G1363" s="78"/>
      <c r="H1363" s="85">
        <v>3.0</v>
      </c>
      <c r="I1363" s="83">
        <f t="shared" si="1"/>
        <v>4</v>
      </c>
      <c r="J1363" s="80">
        <v>2.0</v>
      </c>
      <c r="K1363" s="78"/>
      <c r="L1363" s="78"/>
      <c r="M1363" s="84"/>
      <c r="N1363" s="78"/>
      <c r="O1363" s="78"/>
      <c r="P1363" s="78"/>
      <c r="Q1363" s="86"/>
      <c r="R1363" s="78"/>
      <c r="S1363" s="78"/>
      <c r="T1363" s="78"/>
      <c r="U1363" s="78"/>
      <c r="V1363" s="78"/>
      <c r="W1363" s="78"/>
    </row>
    <row r="1364">
      <c r="A1364" s="78"/>
      <c r="B1364" s="78"/>
      <c r="C1364" s="78"/>
      <c r="D1364" s="78"/>
      <c r="E1364" s="78"/>
      <c r="F1364" s="78"/>
      <c r="G1364" s="78"/>
      <c r="H1364" s="85">
        <v>1.0</v>
      </c>
      <c r="I1364" s="83">
        <f t="shared" si="1"/>
        <v>2</v>
      </c>
      <c r="J1364" s="80">
        <v>2.0</v>
      </c>
      <c r="K1364" s="78"/>
      <c r="L1364" s="78"/>
      <c r="M1364" s="84"/>
      <c r="N1364" s="78"/>
      <c r="O1364" s="78"/>
      <c r="P1364" s="78"/>
      <c r="Q1364" s="86"/>
      <c r="R1364" s="78"/>
      <c r="S1364" s="78"/>
      <c r="T1364" s="78"/>
      <c r="U1364" s="78"/>
      <c r="V1364" s="78"/>
      <c r="W1364" s="78"/>
    </row>
    <row r="1365">
      <c r="A1365" s="78"/>
      <c r="B1365" s="78"/>
      <c r="C1365" s="78"/>
      <c r="D1365" s="78"/>
      <c r="E1365" s="78"/>
      <c r="F1365" s="78"/>
      <c r="G1365" s="78"/>
      <c r="H1365" s="85">
        <v>2.0</v>
      </c>
      <c r="I1365" s="83">
        <f t="shared" si="1"/>
        <v>2</v>
      </c>
      <c r="J1365" s="80">
        <v>2.0</v>
      </c>
      <c r="K1365" s="78"/>
      <c r="L1365" s="78"/>
      <c r="M1365" s="84"/>
      <c r="N1365" s="78"/>
      <c r="O1365" s="78"/>
      <c r="P1365" s="78"/>
      <c r="Q1365" s="86"/>
      <c r="R1365" s="78"/>
      <c r="S1365" s="78"/>
      <c r="T1365" s="78"/>
      <c r="U1365" s="78"/>
      <c r="V1365" s="78"/>
      <c r="W1365" s="78"/>
    </row>
    <row r="1366">
      <c r="A1366" s="78"/>
      <c r="B1366" s="78"/>
      <c r="C1366" s="78"/>
      <c r="D1366" s="78"/>
      <c r="E1366" s="78"/>
      <c r="F1366" s="78"/>
      <c r="G1366" s="78"/>
      <c r="H1366" s="85">
        <v>4.0</v>
      </c>
      <c r="I1366" s="83">
        <f t="shared" si="1"/>
        <v>4</v>
      </c>
      <c r="J1366" s="80">
        <v>8.0</v>
      </c>
      <c r="K1366" s="78"/>
      <c r="L1366" s="78"/>
      <c r="M1366" s="84"/>
      <c r="N1366" s="78"/>
      <c r="O1366" s="78"/>
      <c r="P1366" s="78"/>
      <c r="Q1366" s="81">
        <v>2.0</v>
      </c>
      <c r="R1366" s="80">
        <v>1.0</v>
      </c>
      <c r="S1366" s="78"/>
      <c r="T1366" s="78"/>
      <c r="U1366" s="78"/>
      <c r="V1366" s="78"/>
      <c r="W1366" s="78"/>
    </row>
    <row r="1367">
      <c r="A1367" s="78"/>
      <c r="B1367" s="78"/>
      <c r="C1367" s="78"/>
      <c r="D1367" s="78"/>
      <c r="E1367" s="78"/>
      <c r="F1367" s="78"/>
      <c r="G1367" s="78"/>
      <c r="H1367" s="85">
        <v>11.0</v>
      </c>
      <c r="I1367" s="83">
        <f t="shared" si="1"/>
        <v>10</v>
      </c>
      <c r="J1367" s="80">
        <v>17.0</v>
      </c>
      <c r="K1367" s="78"/>
      <c r="L1367" s="78"/>
      <c r="M1367" s="84"/>
      <c r="N1367" s="78"/>
      <c r="O1367" s="78"/>
      <c r="P1367" s="78"/>
      <c r="Q1367" s="86"/>
      <c r="R1367" s="78"/>
      <c r="S1367" s="78"/>
      <c r="T1367" s="78"/>
      <c r="U1367" s="78"/>
      <c r="V1367" s="78"/>
      <c r="W1367" s="78"/>
    </row>
    <row r="1368">
      <c r="A1368" s="78"/>
      <c r="B1368" s="78"/>
      <c r="C1368" s="78"/>
      <c r="D1368" s="78"/>
      <c r="E1368" s="78"/>
      <c r="F1368" s="78"/>
      <c r="G1368" s="78"/>
      <c r="H1368" s="85">
        <v>11.0</v>
      </c>
      <c r="I1368" s="83">
        <f t="shared" si="1"/>
        <v>10</v>
      </c>
      <c r="J1368" s="80">
        <v>17.0</v>
      </c>
      <c r="K1368" s="78"/>
      <c r="L1368" s="78"/>
      <c r="M1368" s="84"/>
      <c r="N1368" s="78"/>
      <c r="O1368" s="78"/>
      <c r="P1368" s="78"/>
      <c r="Q1368" s="86"/>
      <c r="R1368" s="78"/>
      <c r="S1368" s="78"/>
      <c r="T1368" s="78"/>
      <c r="U1368" s="78"/>
      <c r="V1368" s="78"/>
      <c r="W1368" s="78"/>
    </row>
    <row r="1369">
      <c r="A1369" s="78"/>
      <c r="B1369" s="78"/>
      <c r="C1369" s="78"/>
      <c r="D1369" s="78"/>
      <c r="E1369" s="78"/>
      <c r="F1369" s="78"/>
      <c r="G1369" s="78"/>
      <c r="H1369" s="85">
        <v>7.0</v>
      </c>
      <c r="I1369" s="83">
        <f t="shared" si="1"/>
        <v>8</v>
      </c>
      <c r="J1369" s="80">
        <v>12.0</v>
      </c>
      <c r="K1369" s="78"/>
      <c r="L1369" s="78"/>
      <c r="M1369" s="84"/>
      <c r="N1369" s="78"/>
      <c r="O1369" s="78"/>
      <c r="P1369" s="78"/>
      <c r="Q1369" s="86"/>
      <c r="R1369" s="78"/>
      <c r="S1369" s="78"/>
      <c r="T1369" s="78"/>
      <c r="U1369" s="78"/>
      <c r="V1369" s="78"/>
      <c r="W1369" s="78"/>
    </row>
    <row r="1370">
      <c r="A1370" s="78"/>
      <c r="B1370" s="78"/>
      <c r="C1370" s="78"/>
      <c r="D1370" s="78"/>
      <c r="E1370" s="78"/>
      <c r="F1370" s="78"/>
      <c r="G1370" s="78"/>
      <c r="H1370" s="85">
        <v>4.0</v>
      </c>
      <c r="I1370" s="83">
        <f t="shared" si="1"/>
        <v>4</v>
      </c>
      <c r="J1370" s="80">
        <v>8.0</v>
      </c>
      <c r="K1370" s="78"/>
      <c r="L1370" s="78"/>
      <c r="M1370" s="84"/>
      <c r="N1370" s="78"/>
      <c r="O1370" s="78"/>
      <c r="P1370" s="78"/>
      <c r="Q1370" s="86"/>
      <c r="R1370" s="78"/>
      <c r="S1370" s="78"/>
      <c r="T1370" s="78"/>
      <c r="U1370" s="78"/>
      <c r="V1370" s="78"/>
      <c r="W1370" s="78"/>
    </row>
    <row r="1371">
      <c r="A1371" s="78"/>
      <c r="B1371" s="78"/>
      <c r="C1371" s="78"/>
      <c r="D1371" s="78"/>
      <c r="E1371" s="78"/>
      <c r="F1371" s="78"/>
      <c r="G1371" s="78"/>
      <c r="H1371" s="85">
        <v>11.0</v>
      </c>
      <c r="I1371" s="83">
        <f t="shared" si="1"/>
        <v>10</v>
      </c>
      <c r="J1371" s="80">
        <v>17.0</v>
      </c>
      <c r="K1371" s="78"/>
      <c r="L1371" s="78"/>
      <c r="M1371" s="84"/>
      <c r="N1371" s="78"/>
      <c r="O1371" s="78"/>
      <c r="P1371" s="78"/>
      <c r="Q1371" s="86"/>
      <c r="R1371" s="78"/>
      <c r="S1371" s="78"/>
      <c r="T1371" s="78"/>
      <c r="U1371" s="78"/>
      <c r="V1371" s="78"/>
      <c r="W1371" s="78"/>
    </row>
    <row r="1372">
      <c r="A1372" s="78"/>
      <c r="B1372" s="78"/>
      <c r="C1372" s="78"/>
      <c r="D1372" s="78"/>
      <c r="E1372" s="78"/>
      <c r="F1372" s="78"/>
      <c r="G1372" s="78"/>
      <c r="H1372" s="85">
        <v>2.0</v>
      </c>
      <c r="I1372" s="83">
        <f t="shared" si="1"/>
        <v>2</v>
      </c>
      <c r="J1372" s="80">
        <v>2.0</v>
      </c>
      <c r="K1372" s="78"/>
      <c r="L1372" s="78"/>
      <c r="M1372" s="84"/>
      <c r="N1372" s="78"/>
      <c r="O1372" s="78"/>
      <c r="P1372" s="78"/>
      <c r="Q1372" s="86"/>
      <c r="R1372" s="78"/>
      <c r="S1372" s="78"/>
      <c r="T1372" s="78"/>
      <c r="U1372" s="78"/>
      <c r="V1372" s="78"/>
      <c r="W1372" s="78"/>
    </row>
    <row r="1373">
      <c r="A1373" s="78"/>
      <c r="B1373" s="78"/>
      <c r="C1373" s="78"/>
      <c r="D1373" s="78"/>
      <c r="E1373" s="78"/>
      <c r="F1373" s="78"/>
      <c r="G1373" s="78"/>
      <c r="H1373" s="85">
        <v>2.0</v>
      </c>
      <c r="I1373" s="83">
        <f t="shared" si="1"/>
        <v>2</v>
      </c>
      <c r="J1373" s="80">
        <v>2.0</v>
      </c>
      <c r="K1373" s="78"/>
      <c r="L1373" s="78"/>
      <c r="M1373" s="84"/>
      <c r="N1373" s="78"/>
      <c r="O1373" s="78"/>
      <c r="P1373" s="78"/>
      <c r="Q1373" s="81">
        <v>2.0</v>
      </c>
      <c r="R1373" s="80">
        <v>1.0</v>
      </c>
      <c r="S1373" s="78"/>
      <c r="T1373" s="78"/>
      <c r="U1373" s="78"/>
      <c r="V1373" s="78"/>
      <c r="W1373" s="78"/>
    </row>
    <row r="1374">
      <c r="A1374" s="78"/>
      <c r="B1374" s="78"/>
      <c r="C1374" s="78"/>
      <c r="D1374" s="78"/>
      <c r="E1374" s="78"/>
      <c r="F1374" s="78"/>
      <c r="G1374" s="78"/>
      <c r="H1374" s="85">
        <v>4.0</v>
      </c>
      <c r="I1374" s="83">
        <f t="shared" si="1"/>
        <v>4</v>
      </c>
      <c r="J1374" s="80">
        <v>8.0</v>
      </c>
      <c r="K1374" s="78"/>
      <c r="L1374" s="78"/>
      <c r="M1374" s="84"/>
      <c r="N1374" s="78"/>
      <c r="O1374" s="78"/>
      <c r="P1374" s="78"/>
      <c r="Q1374" s="81">
        <v>2.0</v>
      </c>
      <c r="R1374" s="80">
        <v>1.0</v>
      </c>
      <c r="S1374" s="78"/>
      <c r="T1374" s="78"/>
      <c r="U1374" s="78"/>
      <c r="V1374" s="78"/>
      <c r="W1374" s="78"/>
    </row>
    <row r="1375">
      <c r="A1375" s="78"/>
      <c r="B1375" s="78"/>
      <c r="C1375" s="78"/>
      <c r="D1375" s="78"/>
      <c r="E1375" s="78"/>
      <c r="F1375" s="78"/>
      <c r="G1375" s="78"/>
      <c r="H1375" s="85">
        <v>4.0</v>
      </c>
      <c r="I1375" s="83">
        <f t="shared" si="1"/>
        <v>4</v>
      </c>
      <c r="J1375" s="80">
        <v>8.0</v>
      </c>
      <c r="K1375" s="78"/>
      <c r="L1375" s="78"/>
      <c r="M1375" s="84"/>
      <c r="N1375" s="78"/>
      <c r="O1375" s="78"/>
      <c r="P1375" s="78"/>
      <c r="Q1375" s="86"/>
      <c r="R1375" s="78"/>
      <c r="S1375" s="78"/>
      <c r="T1375" s="78"/>
      <c r="U1375" s="78"/>
      <c r="V1375" s="78"/>
      <c r="W1375" s="78"/>
    </row>
    <row r="1376">
      <c r="A1376" s="78"/>
      <c r="B1376" s="78"/>
      <c r="C1376" s="78"/>
      <c r="D1376" s="78"/>
      <c r="E1376" s="78"/>
      <c r="F1376" s="78"/>
      <c r="G1376" s="78"/>
      <c r="H1376" s="85">
        <v>0.0</v>
      </c>
      <c r="I1376" s="83">
        <f t="shared" si="1"/>
        <v>2</v>
      </c>
      <c r="J1376" s="80">
        <v>2.0</v>
      </c>
      <c r="K1376" s="78"/>
      <c r="L1376" s="78"/>
      <c r="M1376" s="84"/>
      <c r="N1376" s="78"/>
      <c r="O1376" s="78"/>
      <c r="P1376" s="78"/>
      <c r="Q1376" s="86"/>
      <c r="R1376" s="78"/>
      <c r="S1376" s="78"/>
      <c r="T1376" s="78"/>
      <c r="U1376" s="78"/>
      <c r="V1376" s="78"/>
      <c r="W1376" s="78"/>
    </row>
    <row r="1377">
      <c r="A1377" s="78"/>
      <c r="B1377" s="78"/>
      <c r="C1377" s="78"/>
      <c r="D1377" s="78"/>
      <c r="E1377" s="78"/>
      <c r="F1377" s="78"/>
      <c r="G1377" s="78"/>
      <c r="H1377" s="85">
        <v>2.0</v>
      </c>
      <c r="I1377" s="83">
        <f t="shared" si="1"/>
        <v>2</v>
      </c>
      <c r="J1377" s="80">
        <v>2.0</v>
      </c>
      <c r="K1377" s="78"/>
      <c r="L1377" s="78"/>
      <c r="M1377" s="84"/>
      <c r="N1377" s="78"/>
      <c r="O1377" s="78"/>
      <c r="P1377" s="78"/>
      <c r="Q1377" s="86"/>
      <c r="R1377" s="78"/>
      <c r="S1377" s="78"/>
      <c r="T1377" s="78"/>
      <c r="U1377" s="78"/>
      <c r="V1377" s="78"/>
      <c r="W1377" s="78"/>
    </row>
    <row r="1378">
      <c r="A1378" s="78"/>
      <c r="B1378" s="78"/>
      <c r="C1378" s="78"/>
      <c r="D1378" s="78"/>
      <c r="E1378" s="78"/>
      <c r="F1378" s="78"/>
      <c r="G1378" s="78"/>
      <c r="H1378" s="85">
        <v>1.0</v>
      </c>
      <c r="I1378" s="83">
        <f t="shared" si="1"/>
        <v>2</v>
      </c>
      <c r="J1378" s="80">
        <v>2.0</v>
      </c>
      <c r="K1378" s="78"/>
      <c r="L1378" s="78"/>
      <c r="M1378" s="84"/>
      <c r="N1378" s="78"/>
      <c r="O1378" s="78"/>
      <c r="P1378" s="78"/>
      <c r="Q1378" s="81">
        <v>2.0</v>
      </c>
      <c r="R1378" s="80">
        <v>1.0</v>
      </c>
      <c r="S1378" s="78"/>
      <c r="T1378" s="78"/>
      <c r="U1378" s="78"/>
      <c r="V1378" s="78"/>
      <c r="W1378" s="78"/>
    </row>
    <row r="1379">
      <c r="A1379" s="78"/>
      <c r="B1379" s="78"/>
      <c r="C1379" s="78"/>
      <c r="D1379" s="78"/>
      <c r="E1379" s="78"/>
      <c r="F1379" s="78"/>
      <c r="G1379" s="78"/>
      <c r="H1379" s="85">
        <v>1.0</v>
      </c>
      <c r="I1379" s="83">
        <f t="shared" si="1"/>
        <v>2</v>
      </c>
      <c r="J1379" s="80">
        <v>2.0</v>
      </c>
      <c r="K1379" s="78"/>
      <c r="L1379" s="78"/>
      <c r="M1379" s="84"/>
      <c r="N1379" s="78"/>
      <c r="O1379" s="78"/>
      <c r="P1379" s="78"/>
      <c r="Q1379" s="86"/>
      <c r="R1379" s="78"/>
      <c r="S1379" s="78"/>
      <c r="T1379" s="78"/>
      <c r="U1379" s="78"/>
      <c r="V1379" s="78"/>
      <c r="W1379" s="78"/>
    </row>
    <row r="1380">
      <c r="A1380" s="78"/>
      <c r="B1380" s="78"/>
      <c r="C1380" s="78"/>
      <c r="D1380" s="78"/>
      <c r="E1380" s="78"/>
      <c r="F1380" s="78"/>
      <c r="G1380" s="78"/>
      <c r="H1380" s="85">
        <v>1.0</v>
      </c>
      <c r="I1380" s="83">
        <f t="shared" si="1"/>
        <v>2</v>
      </c>
      <c r="J1380" s="80">
        <v>2.0</v>
      </c>
      <c r="K1380" s="78"/>
      <c r="L1380" s="78"/>
      <c r="M1380" s="84"/>
      <c r="N1380" s="78"/>
      <c r="O1380" s="78"/>
      <c r="P1380" s="78"/>
      <c r="Q1380" s="86"/>
      <c r="R1380" s="78"/>
      <c r="S1380" s="78"/>
      <c r="T1380" s="78"/>
      <c r="U1380" s="78"/>
      <c r="V1380" s="78"/>
      <c r="W1380" s="78"/>
    </row>
    <row r="1381">
      <c r="A1381" s="78"/>
      <c r="B1381" s="78"/>
      <c r="C1381" s="78"/>
      <c r="D1381" s="78"/>
      <c r="E1381" s="78"/>
      <c r="F1381" s="78"/>
      <c r="G1381" s="78"/>
      <c r="H1381" s="85">
        <v>1.0</v>
      </c>
      <c r="I1381" s="83">
        <f t="shared" si="1"/>
        <v>2</v>
      </c>
      <c r="J1381" s="80">
        <v>2.0</v>
      </c>
      <c r="K1381" s="78"/>
      <c r="L1381" s="78"/>
      <c r="M1381" s="84"/>
      <c r="N1381" s="78"/>
      <c r="O1381" s="78"/>
      <c r="P1381" s="78"/>
      <c r="Q1381" s="86"/>
      <c r="R1381" s="78"/>
      <c r="S1381" s="78"/>
      <c r="T1381" s="78"/>
      <c r="U1381" s="78"/>
      <c r="V1381" s="78"/>
      <c r="W1381" s="78"/>
    </row>
    <row r="1382">
      <c r="A1382" s="78"/>
      <c r="B1382" s="78"/>
      <c r="C1382" s="78"/>
      <c r="D1382" s="78"/>
      <c r="E1382" s="78"/>
      <c r="F1382" s="78"/>
      <c r="G1382" s="78"/>
      <c r="H1382" s="85">
        <v>1.0</v>
      </c>
      <c r="I1382" s="83">
        <f t="shared" si="1"/>
        <v>2</v>
      </c>
      <c r="J1382" s="80">
        <v>2.0</v>
      </c>
      <c r="K1382" s="78"/>
      <c r="L1382" s="78"/>
      <c r="M1382" s="84"/>
      <c r="N1382" s="78"/>
      <c r="O1382" s="78"/>
      <c r="P1382" s="78"/>
      <c r="Q1382" s="86"/>
      <c r="R1382" s="78"/>
      <c r="S1382" s="78"/>
      <c r="T1382" s="78"/>
      <c r="U1382" s="78"/>
      <c r="V1382" s="78"/>
      <c r="W1382" s="78"/>
    </row>
    <row r="1383">
      <c r="A1383" s="78"/>
      <c r="B1383" s="78"/>
      <c r="C1383" s="78"/>
      <c r="D1383" s="78"/>
      <c r="E1383" s="78"/>
      <c r="F1383" s="78"/>
      <c r="G1383" s="78"/>
      <c r="H1383" s="85">
        <v>1.0</v>
      </c>
      <c r="I1383" s="83">
        <f t="shared" si="1"/>
        <v>2</v>
      </c>
      <c r="J1383" s="80">
        <v>2.0</v>
      </c>
      <c r="K1383" s="78"/>
      <c r="L1383" s="78"/>
      <c r="M1383" s="84"/>
      <c r="N1383" s="78"/>
      <c r="O1383" s="78"/>
      <c r="P1383" s="78"/>
      <c r="Q1383" s="86"/>
      <c r="R1383" s="78"/>
      <c r="S1383" s="78"/>
      <c r="T1383" s="78"/>
      <c r="U1383" s="78"/>
      <c r="V1383" s="78"/>
      <c r="W1383" s="78"/>
    </row>
    <row r="1384">
      <c r="A1384" s="78"/>
      <c r="B1384" s="78"/>
      <c r="C1384" s="78"/>
      <c r="D1384" s="78"/>
      <c r="E1384" s="78"/>
      <c r="F1384" s="78"/>
      <c r="G1384" s="78"/>
      <c r="H1384" s="85">
        <v>1.0</v>
      </c>
      <c r="I1384" s="83">
        <f t="shared" si="1"/>
        <v>2</v>
      </c>
      <c r="J1384" s="80">
        <v>2.0</v>
      </c>
      <c r="K1384" s="78"/>
      <c r="L1384" s="78"/>
      <c r="M1384" s="84"/>
      <c r="N1384" s="78"/>
      <c r="O1384" s="78"/>
      <c r="P1384" s="78"/>
      <c r="Q1384" s="86"/>
      <c r="R1384" s="78"/>
      <c r="S1384" s="78"/>
      <c r="T1384" s="78"/>
      <c r="U1384" s="78"/>
      <c r="V1384" s="78"/>
      <c r="W1384" s="78"/>
    </row>
    <row r="1385">
      <c r="A1385" s="78"/>
      <c r="B1385" s="78"/>
      <c r="C1385" s="78"/>
      <c r="D1385" s="78"/>
      <c r="E1385" s="78"/>
      <c r="F1385" s="78"/>
      <c r="G1385" s="78"/>
      <c r="H1385" s="85">
        <v>1.0</v>
      </c>
      <c r="I1385" s="83">
        <f t="shared" si="1"/>
        <v>2</v>
      </c>
      <c r="J1385" s="80">
        <v>2.0</v>
      </c>
      <c r="K1385" s="78"/>
      <c r="L1385" s="78"/>
      <c r="M1385" s="84"/>
      <c r="N1385" s="78"/>
      <c r="O1385" s="78"/>
      <c r="P1385" s="78"/>
      <c r="Q1385" s="86"/>
      <c r="R1385" s="78"/>
      <c r="S1385" s="78"/>
      <c r="T1385" s="78"/>
      <c r="U1385" s="78"/>
      <c r="V1385" s="78"/>
      <c r="W1385" s="78"/>
    </row>
    <row r="1386">
      <c r="A1386" s="78"/>
      <c r="B1386" s="78"/>
      <c r="C1386" s="78"/>
      <c r="D1386" s="78"/>
      <c r="E1386" s="78"/>
      <c r="F1386" s="78"/>
      <c r="G1386" s="78"/>
      <c r="H1386" s="85">
        <v>1.0</v>
      </c>
      <c r="I1386" s="83">
        <f t="shared" si="1"/>
        <v>2</v>
      </c>
      <c r="J1386" s="80">
        <v>2.0</v>
      </c>
      <c r="K1386" s="78"/>
      <c r="L1386" s="78"/>
      <c r="M1386" s="84"/>
      <c r="N1386" s="78"/>
      <c r="O1386" s="78"/>
      <c r="P1386" s="78"/>
      <c r="Q1386" s="86"/>
      <c r="R1386" s="78"/>
      <c r="S1386" s="78"/>
      <c r="T1386" s="78"/>
      <c r="U1386" s="78"/>
      <c r="V1386" s="78"/>
      <c r="W1386" s="78"/>
    </row>
    <row r="1387">
      <c r="A1387" s="78"/>
      <c r="B1387" s="78"/>
      <c r="C1387" s="78"/>
      <c r="D1387" s="78"/>
      <c r="E1387" s="78"/>
      <c r="F1387" s="78"/>
      <c r="G1387" s="78"/>
      <c r="H1387" s="85">
        <v>1.0</v>
      </c>
      <c r="I1387" s="83">
        <f t="shared" si="1"/>
        <v>2</v>
      </c>
      <c r="J1387" s="80">
        <v>2.0</v>
      </c>
      <c r="K1387" s="78"/>
      <c r="L1387" s="78"/>
      <c r="M1387" s="84"/>
      <c r="N1387" s="78"/>
      <c r="O1387" s="78"/>
      <c r="P1387" s="78"/>
      <c r="Q1387" s="86"/>
      <c r="R1387" s="78"/>
      <c r="S1387" s="78"/>
      <c r="T1387" s="78"/>
      <c r="U1387" s="78"/>
      <c r="V1387" s="78"/>
      <c r="W1387" s="78"/>
    </row>
    <row r="1388">
      <c r="A1388" s="78"/>
      <c r="B1388" s="78"/>
      <c r="C1388" s="78"/>
      <c r="D1388" s="78"/>
      <c r="E1388" s="78"/>
      <c r="F1388" s="78"/>
      <c r="G1388" s="78"/>
      <c r="H1388" s="85">
        <v>1.0</v>
      </c>
      <c r="I1388" s="83">
        <f t="shared" si="1"/>
        <v>2</v>
      </c>
      <c r="J1388" s="80">
        <v>2.0</v>
      </c>
      <c r="K1388" s="78"/>
      <c r="L1388" s="78"/>
      <c r="M1388" s="84"/>
      <c r="N1388" s="78"/>
      <c r="O1388" s="78"/>
      <c r="P1388" s="78"/>
      <c r="Q1388" s="86"/>
      <c r="R1388" s="78"/>
      <c r="S1388" s="78"/>
      <c r="T1388" s="78"/>
      <c r="U1388" s="78"/>
      <c r="V1388" s="78"/>
      <c r="W1388" s="78"/>
    </row>
    <row r="1389">
      <c r="A1389" s="78"/>
      <c r="B1389" s="78"/>
      <c r="C1389" s="78"/>
      <c r="D1389" s="78"/>
      <c r="E1389" s="78"/>
      <c r="F1389" s="78"/>
      <c r="G1389" s="78"/>
      <c r="H1389" s="85">
        <v>1.0</v>
      </c>
      <c r="I1389" s="83">
        <f t="shared" si="1"/>
        <v>2</v>
      </c>
      <c r="J1389" s="80">
        <v>2.0</v>
      </c>
      <c r="K1389" s="78"/>
      <c r="L1389" s="78"/>
      <c r="M1389" s="84"/>
      <c r="N1389" s="78"/>
      <c r="O1389" s="78"/>
      <c r="P1389" s="78"/>
      <c r="Q1389" s="86"/>
      <c r="R1389" s="78"/>
      <c r="S1389" s="78"/>
      <c r="T1389" s="78"/>
      <c r="U1389" s="78"/>
      <c r="V1389" s="78"/>
      <c r="W1389" s="78"/>
    </row>
    <row r="1390">
      <c r="A1390" s="78"/>
      <c r="B1390" s="78"/>
      <c r="C1390" s="78"/>
      <c r="D1390" s="78"/>
      <c r="E1390" s="78"/>
      <c r="F1390" s="78"/>
      <c r="G1390" s="78"/>
      <c r="H1390" s="85">
        <v>0.0</v>
      </c>
      <c r="I1390" s="83">
        <f t="shared" si="1"/>
        <v>2</v>
      </c>
      <c r="J1390" s="80">
        <v>2.0</v>
      </c>
      <c r="K1390" s="78"/>
      <c r="L1390" s="78"/>
      <c r="M1390" s="84"/>
      <c r="N1390" s="78"/>
      <c r="O1390" s="78"/>
      <c r="P1390" s="78"/>
      <c r="Q1390" s="86"/>
      <c r="R1390" s="78"/>
      <c r="S1390" s="78"/>
      <c r="T1390" s="78"/>
      <c r="U1390" s="78"/>
      <c r="V1390" s="78"/>
      <c r="W1390" s="78"/>
    </row>
    <row r="1391">
      <c r="A1391" s="78"/>
      <c r="B1391" s="78"/>
      <c r="C1391" s="78"/>
      <c r="D1391" s="78"/>
      <c r="E1391" s="78"/>
      <c r="F1391" s="78"/>
      <c r="G1391" s="78"/>
      <c r="H1391" s="85">
        <v>2.0</v>
      </c>
      <c r="I1391" s="83">
        <f t="shared" si="1"/>
        <v>2</v>
      </c>
      <c r="J1391" s="80">
        <v>2.0</v>
      </c>
      <c r="K1391" s="78"/>
      <c r="L1391" s="78"/>
      <c r="M1391" s="84"/>
      <c r="N1391" s="78"/>
      <c r="O1391" s="78"/>
      <c r="P1391" s="78"/>
      <c r="Q1391" s="86"/>
      <c r="R1391" s="78"/>
      <c r="S1391" s="78"/>
      <c r="T1391" s="78"/>
      <c r="U1391" s="78"/>
      <c r="V1391" s="78"/>
      <c r="W1391" s="78"/>
    </row>
    <row r="1392">
      <c r="A1392" s="78"/>
      <c r="B1392" s="78"/>
      <c r="C1392" s="78"/>
      <c r="D1392" s="78"/>
      <c r="E1392" s="78"/>
      <c r="F1392" s="78"/>
      <c r="G1392" s="78"/>
      <c r="H1392" s="85">
        <v>4.0</v>
      </c>
      <c r="I1392" s="83">
        <f t="shared" si="1"/>
        <v>4</v>
      </c>
      <c r="J1392" s="80">
        <v>8.0</v>
      </c>
      <c r="K1392" s="78"/>
      <c r="L1392" s="78"/>
      <c r="M1392" s="84"/>
      <c r="N1392" s="78"/>
      <c r="O1392" s="78"/>
      <c r="P1392" s="78"/>
      <c r="Q1392" s="81">
        <v>2.0</v>
      </c>
      <c r="R1392" s="80">
        <v>1.0</v>
      </c>
      <c r="S1392" s="78"/>
      <c r="T1392" s="78"/>
      <c r="U1392" s="78"/>
      <c r="V1392" s="78"/>
      <c r="W1392" s="78"/>
    </row>
    <row r="1393">
      <c r="A1393" s="78"/>
      <c r="B1393" s="78"/>
      <c r="C1393" s="78"/>
      <c r="D1393" s="78"/>
      <c r="E1393" s="78"/>
      <c r="F1393" s="78"/>
      <c r="G1393" s="78"/>
      <c r="H1393" s="85">
        <v>3.0</v>
      </c>
      <c r="I1393" s="83">
        <f t="shared" si="1"/>
        <v>4</v>
      </c>
      <c r="J1393" s="80">
        <v>2.0</v>
      </c>
      <c r="K1393" s="78"/>
      <c r="L1393" s="78"/>
      <c r="M1393" s="84"/>
      <c r="N1393" s="78"/>
      <c r="O1393" s="78"/>
      <c r="P1393" s="78"/>
      <c r="Q1393" s="86"/>
      <c r="R1393" s="78"/>
      <c r="S1393" s="78"/>
      <c r="T1393" s="78"/>
      <c r="U1393" s="78"/>
      <c r="V1393" s="78"/>
      <c r="W1393" s="78"/>
    </row>
    <row r="1394">
      <c r="A1394" s="78"/>
      <c r="B1394" s="78"/>
      <c r="C1394" s="78"/>
      <c r="D1394" s="78"/>
      <c r="E1394" s="78"/>
      <c r="F1394" s="78"/>
      <c r="G1394" s="78"/>
      <c r="H1394" s="85">
        <v>4.0</v>
      </c>
      <c r="I1394" s="83">
        <f t="shared" si="1"/>
        <v>4</v>
      </c>
      <c r="J1394" s="80">
        <v>8.0</v>
      </c>
      <c r="K1394" s="78"/>
      <c r="L1394" s="78"/>
      <c r="M1394" s="84"/>
      <c r="N1394" s="78"/>
      <c r="O1394" s="78"/>
      <c r="P1394" s="78"/>
      <c r="Q1394" s="86"/>
      <c r="R1394" s="78"/>
      <c r="S1394" s="78"/>
      <c r="T1394" s="78"/>
      <c r="U1394" s="78"/>
      <c r="V1394" s="78"/>
      <c r="W1394" s="78"/>
    </row>
    <row r="1395">
      <c r="A1395" s="78"/>
      <c r="B1395" s="78"/>
      <c r="C1395" s="78"/>
      <c r="D1395" s="78"/>
      <c r="E1395" s="78"/>
      <c r="F1395" s="78"/>
      <c r="G1395" s="78"/>
      <c r="H1395" s="85">
        <v>4.0</v>
      </c>
      <c r="I1395" s="83">
        <f t="shared" si="1"/>
        <v>4</v>
      </c>
      <c r="J1395" s="80">
        <v>8.0</v>
      </c>
      <c r="K1395" s="78"/>
      <c r="L1395" s="78"/>
      <c r="M1395" s="84"/>
      <c r="N1395" s="78"/>
      <c r="O1395" s="78"/>
      <c r="P1395" s="78"/>
      <c r="Q1395" s="86"/>
      <c r="R1395" s="78"/>
      <c r="S1395" s="78"/>
      <c r="T1395" s="78"/>
      <c r="U1395" s="78"/>
      <c r="V1395" s="78"/>
      <c r="W1395" s="78"/>
    </row>
    <row r="1396">
      <c r="A1396" s="78"/>
      <c r="B1396" s="78"/>
      <c r="C1396" s="78"/>
      <c r="D1396" s="78"/>
      <c r="E1396" s="78"/>
      <c r="F1396" s="78"/>
      <c r="G1396" s="78"/>
      <c r="H1396" s="85">
        <v>6.0</v>
      </c>
      <c r="I1396" s="83">
        <f t="shared" si="1"/>
        <v>4</v>
      </c>
      <c r="J1396" s="80">
        <v>8.0</v>
      </c>
      <c r="K1396" s="78"/>
      <c r="L1396" s="78"/>
      <c r="M1396" s="84"/>
      <c r="N1396" s="78"/>
      <c r="O1396" s="78"/>
      <c r="P1396" s="78"/>
      <c r="Q1396" s="86"/>
      <c r="R1396" s="78"/>
      <c r="S1396" s="78"/>
      <c r="T1396" s="78"/>
      <c r="U1396" s="78"/>
      <c r="V1396" s="78"/>
      <c r="W1396" s="78"/>
    </row>
    <row r="1397">
      <c r="A1397" s="78"/>
      <c r="B1397" s="78"/>
      <c r="C1397" s="78"/>
      <c r="D1397" s="78"/>
      <c r="E1397" s="78"/>
      <c r="F1397" s="78"/>
      <c r="G1397" s="78"/>
      <c r="H1397" s="85">
        <v>4.0</v>
      </c>
      <c r="I1397" s="83">
        <f t="shared" si="1"/>
        <v>4</v>
      </c>
      <c r="J1397" s="80">
        <v>8.0</v>
      </c>
      <c r="K1397" s="78"/>
      <c r="L1397" s="78"/>
      <c r="M1397" s="84"/>
      <c r="N1397" s="78"/>
      <c r="O1397" s="78"/>
      <c r="P1397" s="78"/>
      <c r="Q1397" s="86"/>
      <c r="R1397" s="78"/>
      <c r="S1397" s="78"/>
      <c r="T1397" s="78"/>
      <c r="U1397" s="78"/>
      <c r="V1397" s="78"/>
      <c r="W1397" s="78"/>
    </row>
    <row r="1398">
      <c r="A1398" s="78"/>
      <c r="B1398" s="78"/>
      <c r="C1398" s="78"/>
      <c r="D1398" s="78"/>
      <c r="E1398" s="78"/>
      <c r="F1398" s="78"/>
      <c r="G1398" s="78"/>
      <c r="H1398" s="85">
        <v>1.0</v>
      </c>
      <c r="I1398" s="83">
        <f t="shared" si="1"/>
        <v>2</v>
      </c>
      <c r="J1398" s="80">
        <v>2.0</v>
      </c>
      <c r="K1398" s="78"/>
      <c r="L1398" s="78"/>
      <c r="M1398" s="84"/>
      <c r="N1398" s="78"/>
      <c r="O1398" s="78"/>
      <c r="P1398" s="78"/>
      <c r="Q1398" s="86"/>
      <c r="R1398" s="78"/>
      <c r="S1398" s="78"/>
      <c r="T1398" s="78"/>
      <c r="U1398" s="78"/>
      <c r="V1398" s="78"/>
      <c r="W1398" s="78"/>
    </row>
    <row r="1399">
      <c r="A1399" s="78"/>
      <c r="B1399" s="78"/>
      <c r="C1399" s="78"/>
      <c r="D1399" s="78"/>
      <c r="E1399" s="78"/>
      <c r="F1399" s="78"/>
      <c r="G1399" s="78"/>
      <c r="H1399" s="85">
        <v>2.0</v>
      </c>
      <c r="I1399" s="83">
        <f t="shared" si="1"/>
        <v>2</v>
      </c>
      <c r="J1399" s="80">
        <v>2.0</v>
      </c>
      <c r="K1399" s="78"/>
      <c r="L1399" s="78"/>
      <c r="M1399" s="84"/>
      <c r="N1399" s="78"/>
      <c r="O1399" s="78"/>
      <c r="P1399" s="78"/>
      <c r="Q1399" s="86"/>
      <c r="R1399" s="78"/>
      <c r="S1399" s="78"/>
      <c r="T1399" s="78"/>
      <c r="U1399" s="78"/>
      <c r="V1399" s="78"/>
      <c r="W1399" s="78"/>
    </row>
    <row r="1400">
      <c r="A1400" s="78"/>
      <c r="B1400" s="78"/>
      <c r="C1400" s="78"/>
      <c r="D1400" s="78"/>
      <c r="E1400" s="78"/>
      <c r="F1400" s="78"/>
      <c r="G1400" s="78"/>
      <c r="H1400" s="85">
        <v>2.0</v>
      </c>
      <c r="I1400" s="83">
        <f t="shared" si="1"/>
        <v>2</v>
      </c>
      <c r="J1400" s="80">
        <v>2.0</v>
      </c>
      <c r="K1400" s="78"/>
      <c r="L1400" s="78"/>
      <c r="M1400" s="84"/>
      <c r="N1400" s="78"/>
      <c r="O1400" s="78"/>
      <c r="P1400" s="78"/>
      <c r="Q1400" s="81">
        <v>2.0</v>
      </c>
      <c r="R1400" s="80">
        <v>1.0</v>
      </c>
      <c r="S1400" s="78"/>
      <c r="T1400" s="78"/>
      <c r="U1400" s="78"/>
      <c r="V1400" s="78"/>
      <c r="W1400" s="78"/>
    </row>
    <row r="1401">
      <c r="A1401" s="78"/>
      <c r="B1401" s="78"/>
      <c r="C1401" s="78"/>
      <c r="D1401" s="78"/>
      <c r="E1401" s="78"/>
      <c r="F1401" s="78"/>
      <c r="G1401" s="78"/>
      <c r="H1401" s="85">
        <v>4.0</v>
      </c>
      <c r="I1401" s="83">
        <f t="shared" si="1"/>
        <v>4</v>
      </c>
      <c r="J1401" s="80">
        <v>8.0</v>
      </c>
      <c r="K1401" s="78"/>
      <c r="L1401" s="78"/>
      <c r="M1401" s="84"/>
      <c r="N1401" s="78"/>
      <c r="O1401" s="78"/>
      <c r="P1401" s="78"/>
      <c r="Q1401" s="81">
        <v>2.0</v>
      </c>
      <c r="R1401" s="80">
        <v>1.0</v>
      </c>
      <c r="S1401" s="78"/>
      <c r="T1401" s="78"/>
      <c r="U1401" s="78"/>
      <c r="V1401" s="78"/>
      <c r="W1401" s="78"/>
    </row>
    <row r="1402">
      <c r="A1402" s="78"/>
      <c r="B1402" s="78"/>
      <c r="C1402" s="78"/>
      <c r="D1402" s="78"/>
      <c r="E1402" s="78"/>
      <c r="F1402" s="78"/>
      <c r="G1402" s="78"/>
      <c r="H1402" s="85">
        <v>2.0</v>
      </c>
      <c r="I1402" s="83">
        <f t="shared" si="1"/>
        <v>2</v>
      </c>
      <c r="J1402" s="80">
        <v>2.0</v>
      </c>
      <c r="K1402" s="78"/>
      <c r="L1402" s="78"/>
      <c r="M1402" s="84"/>
      <c r="N1402" s="78"/>
      <c r="O1402" s="78"/>
      <c r="P1402" s="78"/>
      <c r="Q1402" s="86"/>
      <c r="R1402" s="78"/>
      <c r="S1402" s="78"/>
      <c r="T1402" s="78"/>
      <c r="U1402" s="78"/>
      <c r="V1402" s="78"/>
      <c r="W1402" s="78"/>
    </row>
    <row r="1403">
      <c r="A1403" s="78"/>
      <c r="B1403" s="78"/>
      <c r="C1403" s="78"/>
      <c r="D1403" s="78"/>
      <c r="E1403" s="78"/>
      <c r="F1403" s="78"/>
      <c r="G1403" s="78"/>
      <c r="H1403" s="85">
        <v>10.0</v>
      </c>
      <c r="I1403" s="83">
        <f t="shared" si="1"/>
        <v>8</v>
      </c>
      <c r="J1403" s="80">
        <v>17.0</v>
      </c>
      <c r="K1403" s="78"/>
      <c r="L1403" s="78"/>
      <c r="M1403" s="84"/>
      <c r="N1403" s="78"/>
      <c r="O1403" s="78"/>
      <c r="P1403" s="78"/>
      <c r="Q1403" s="81">
        <v>2.0</v>
      </c>
      <c r="R1403" s="80">
        <v>1.0</v>
      </c>
      <c r="S1403" s="78"/>
      <c r="T1403" s="78"/>
      <c r="U1403" s="78"/>
      <c r="V1403" s="78"/>
      <c r="W1403" s="78"/>
    </row>
    <row r="1404">
      <c r="A1404" s="78"/>
      <c r="B1404" s="78"/>
      <c r="C1404" s="78"/>
      <c r="D1404" s="78"/>
      <c r="E1404" s="78"/>
      <c r="F1404" s="78"/>
      <c r="G1404" s="78"/>
      <c r="H1404" s="85">
        <v>3.0</v>
      </c>
      <c r="I1404" s="83">
        <f t="shared" si="1"/>
        <v>4</v>
      </c>
      <c r="J1404" s="80">
        <v>2.0</v>
      </c>
      <c r="K1404" s="78"/>
      <c r="L1404" s="78"/>
      <c r="M1404" s="84"/>
      <c r="N1404" s="78"/>
      <c r="O1404" s="78"/>
      <c r="P1404" s="78"/>
      <c r="Q1404" s="86"/>
      <c r="R1404" s="78"/>
      <c r="S1404" s="78"/>
      <c r="T1404" s="78"/>
      <c r="U1404" s="78"/>
      <c r="V1404" s="78"/>
      <c r="W1404" s="78"/>
    </row>
    <row r="1405">
      <c r="A1405" s="78"/>
      <c r="B1405" s="78"/>
      <c r="C1405" s="78"/>
      <c r="D1405" s="78"/>
      <c r="E1405" s="78"/>
      <c r="F1405" s="78"/>
      <c r="G1405" s="78"/>
      <c r="H1405" s="85">
        <v>6.0</v>
      </c>
      <c r="I1405" s="83">
        <f t="shared" si="1"/>
        <v>4</v>
      </c>
      <c r="J1405" s="80">
        <v>8.0</v>
      </c>
      <c r="K1405" s="78"/>
      <c r="L1405" s="78"/>
      <c r="M1405" s="84"/>
      <c r="N1405" s="78"/>
      <c r="O1405" s="78"/>
      <c r="P1405" s="78"/>
      <c r="Q1405" s="86"/>
      <c r="R1405" s="78"/>
      <c r="S1405" s="78"/>
      <c r="T1405" s="78"/>
      <c r="U1405" s="78"/>
      <c r="V1405" s="78"/>
      <c r="W1405" s="78"/>
    </row>
    <row r="1406">
      <c r="A1406" s="78"/>
      <c r="B1406" s="78"/>
      <c r="C1406" s="78"/>
      <c r="D1406" s="78"/>
      <c r="E1406" s="78"/>
      <c r="F1406" s="78"/>
      <c r="G1406" s="78"/>
      <c r="H1406" s="85">
        <v>13.0</v>
      </c>
      <c r="I1406" s="83">
        <f t="shared" si="1"/>
        <v>10</v>
      </c>
      <c r="J1406" s="80">
        <v>17.0</v>
      </c>
      <c r="K1406" s="78"/>
      <c r="L1406" s="78"/>
      <c r="M1406" s="84"/>
      <c r="N1406" s="78"/>
      <c r="O1406" s="78"/>
      <c r="P1406" s="78"/>
      <c r="Q1406" s="86"/>
      <c r="R1406" s="78"/>
      <c r="S1406" s="78"/>
      <c r="T1406" s="78"/>
      <c r="U1406" s="78"/>
      <c r="V1406" s="78"/>
      <c r="W1406" s="78"/>
    </row>
    <row r="1407">
      <c r="A1407" s="78"/>
      <c r="B1407" s="78"/>
      <c r="C1407" s="78"/>
      <c r="D1407" s="78"/>
      <c r="E1407" s="78"/>
      <c r="F1407" s="78"/>
      <c r="G1407" s="78"/>
      <c r="H1407" s="85">
        <v>1.0</v>
      </c>
      <c r="I1407" s="83">
        <f t="shared" si="1"/>
        <v>2</v>
      </c>
      <c r="J1407" s="80">
        <v>2.0</v>
      </c>
      <c r="K1407" s="78"/>
      <c r="L1407" s="78"/>
      <c r="M1407" s="84"/>
      <c r="N1407" s="78"/>
      <c r="O1407" s="78"/>
      <c r="P1407" s="78"/>
      <c r="Q1407" s="86"/>
      <c r="R1407" s="78"/>
      <c r="S1407" s="78"/>
      <c r="T1407" s="78"/>
      <c r="U1407" s="78"/>
      <c r="V1407" s="78"/>
      <c r="W1407" s="78"/>
    </row>
    <row r="1408">
      <c r="A1408" s="78"/>
      <c r="B1408" s="78"/>
      <c r="C1408" s="78"/>
      <c r="D1408" s="78"/>
      <c r="E1408" s="78"/>
      <c r="F1408" s="78"/>
      <c r="G1408" s="78"/>
      <c r="H1408" s="85">
        <v>1.0</v>
      </c>
      <c r="I1408" s="83">
        <f t="shared" si="1"/>
        <v>2</v>
      </c>
      <c r="J1408" s="80">
        <v>2.0</v>
      </c>
      <c r="K1408" s="78"/>
      <c r="L1408" s="78"/>
      <c r="M1408" s="84"/>
      <c r="N1408" s="78"/>
      <c r="O1408" s="78"/>
      <c r="P1408" s="78"/>
      <c r="Q1408" s="86"/>
      <c r="R1408" s="78"/>
      <c r="S1408" s="78"/>
      <c r="T1408" s="78"/>
      <c r="U1408" s="78"/>
      <c r="V1408" s="78"/>
      <c r="W1408" s="78"/>
    </row>
    <row r="1409">
      <c r="A1409" s="78"/>
      <c r="B1409" s="78"/>
      <c r="C1409" s="78"/>
      <c r="D1409" s="78"/>
      <c r="E1409" s="78"/>
      <c r="F1409" s="78"/>
      <c r="G1409" s="78"/>
      <c r="H1409" s="85">
        <v>1.0</v>
      </c>
      <c r="I1409" s="83">
        <f t="shared" si="1"/>
        <v>2</v>
      </c>
      <c r="J1409" s="80">
        <v>2.0</v>
      </c>
      <c r="K1409" s="78"/>
      <c r="L1409" s="78"/>
      <c r="M1409" s="84"/>
      <c r="N1409" s="78"/>
      <c r="O1409" s="78"/>
      <c r="P1409" s="78"/>
      <c r="Q1409" s="86"/>
      <c r="R1409" s="78"/>
      <c r="S1409" s="78"/>
      <c r="T1409" s="78"/>
      <c r="U1409" s="78"/>
      <c r="V1409" s="78"/>
      <c r="W1409" s="78"/>
    </row>
    <row r="1410">
      <c r="A1410" s="78"/>
      <c r="B1410" s="78"/>
      <c r="C1410" s="78"/>
      <c r="D1410" s="78"/>
      <c r="E1410" s="78"/>
      <c r="F1410" s="78"/>
      <c r="G1410" s="78"/>
      <c r="H1410" s="85">
        <v>7.0</v>
      </c>
      <c r="I1410" s="83">
        <f t="shared" si="1"/>
        <v>8</v>
      </c>
      <c r="J1410" s="80">
        <v>12.0</v>
      </c>
      <c r="K1410" s="78"/>
      <c r="L1410" s="78"/>
      <c r="M1410" s="84"/>
      <c r="N1410" s="78"/>
      <c r="O1410" s="78"/>
      <c r="P1410" s="78"/>
      <c r="Q1410" s="86"/>
      <c r="R1410" s="78"/>
      <c r="S1410" s="78"/>
      <c r="T1410" s="78"/>
      <c r="U1410" s="78"/>
      <c r="V1410" s="78"/>
      <c r="W1410" s="78"/>
    </row>
    <row r="1411">
      <c r="A1411" s="78"/>
      <c r="B1411" s="78"/>
      <c r="C1411" s="78"/>
      <c r="D1411" s="78"/>
      <c r="E1411" s="78"/>
      <c r="F1411" s="78"/>
      <c r="G1411" s="78"/>
      <c r="H1411" s="85">
        <v>2.0</v>
      </c>
      <c r="I1411" s="83">
        <f t="shared" si="1"/>
        <v>2</v>
      </c>
      <c r="J1411" s="80">
        <v>2.0</v>
      </c>
      <c r="K1411" s="78"/>
      <c r="L1411" s="78"/>
      <c r="M1411" s="84"/>
      <c r="N1411" s="78"/>
      <c r="O1411" s="78"/>
      <c r="P1411" s="78"/>
      <c r="Q1411" s="86"/>
      <c r="R1411" s="78"/>
      <c r="S1411" s="78"/>
      <c r="T1411" s="78"/>
      <c r="U1411" s="78"/>
      <c r="V1411" s="78"/>
      <c r="W1411" s="78"/>
    </row>
    <row r="1412">
      <c r="A1412" s="78"/>
      <c r="B1412" s="78"/>
      <c r="C1412" s="78"/>
      <c r="D1412" s="78"/>
      <c r="E1412" s="78"/>
      <c r="F1412" s="78"/>
      <c r="G1412" s="78"/>
      <c r="H1412" s="85">
        <v>3.0</v>
      </c>
      <c r="I1412" s="83">
        <f t="shared" si="1"/>
        <v>4</v>
      </c>
      <c r="J1412" s="80">
        <v>2.0</v>
      </c>
      <c r="K1412" s="78"/>
      <c r="L1412" s="78"/>
      <c r="M1412" s="84"/>
      <c r="N1412" s="78"/>
      <c r="O1412" s="78"/>
      <c r="P1412" s="78"/>
      <c r="Q1412" s="81">
        <v>2.0</v>
      </c>
      <c r="R1412" s="80">
        <v>1.0</v>
      </c>
      <c r="S1412" s="78"/>
      <c r="T1412" s="78"/>
      <c r="U1412" s="78"/>
      <c r="V1412" s="78"/>
      <c r="W1412" s="78"/>
    </row>
    <row r="1413">
      <c r="A1413" s="78"/>
      <c r="B1413" s="78"/>
      <c r="C1413" s="78"/>
      <c r="D1413" s="78"/>
      <c r="E1413" s="78"/>
      <c r="F1413" s="78"/>
      <c r="G1413" s="78"/>
      <c r="H1413" s="85">
        <v>1.0</v>
      </c>
      <c r="I1413" s="83">
        <f t="shared" si="1"/>
        <v>2</v>
      </c>
      <c r="J1413" s="80">
        <v>2.0</v>
      </c>
      <c r="K1413" s="78"/>
      <c r="L1413" s="78"/>
      <c r="M1413" s="84"/>
      <c r="N1413" s="78"/>
      <c r="O1413" s="78"/>
      <c r="P1413" s="78"/>
      <c r="Q1413" s="86"/>
      <c r="R1413" s="78"/>
      <c r="S1413" s="78"/>
      <c r="T1413" s="78"/>
      <c r="U1413" s="78"/>
      <c r="V1413" s="78"/>
      <c r="W1413" s="78"/>
    </row>
    <row r="1414">
      <c r="A1414" s="78"/>
      <c r="B1414" s="78"/>
      <c r="C1414" s="78"/>
      <c r="D1414" s="78"/>
      <c r="E1414" s="78"/>
      <c r="F1414" s="78"/>
      <c r="G1414" s="78"/>
      <c r="H1414" s="85">
        <v>1.0</v>
      </c>
      <c r="I1414" s="83">
        <f t="shared" si="1"/>
        <v>2</v>
      </c>
      <c r="J1414" s="80">
        <v>2.0</v>
      </c>
      <c r="K1414" s="78"/>
      <c r="L1414" s="78"/>
      <c r="M1414" s="84"/>
      <c r="N1414" s="78"/>
      <c r="O1414" s="78"/>
      <c r="P1414" s="78"/>
      <c r="Q1414" s="86"/>
      <c r="R1414" s="78"/>
      <c r="S1414" s="78"/>
      <c r="T1414" s="78"/>
      <c r="U1414" s="78"/>
      <c r="V1414" s="78"/>
      <c r="W1414" s="78"/>
    </row>
    <row r="1415">
      <c r="A1415" s="78"/>
      <c r="B1415" s="78"/>
      <c r="C1415" s="78"/>
      <c r="D1415" s="78"/>
      <c r="E1415" s="78"/>
      <c r="F1415" s="78"/>
      <c r="G1415" s="78"/>
      <c r="H1415" s="85">
        <v>3.0</v>
      </c>
      <c r="I1415" s="83">
        <f t="shared" si="1"/>
        <v>4</v>
      </c>
      <c r="J1415" s="80">
        <v>2.0</v>
      </c>
      <c r="K1415" s="78"/>
      <c r="L1415" s="78"/>
      <c r="M1415" s="84"/>
      <c r="N1415" s="78"/>
      <c r="O1415" s="78"/>
      <c r="P1415" s="78"/>
      <c r="Q1415" s="86"/>
      <c r="R1415" s="78"/>
      <c r="S1415" s="78"/>
      <c r="T1415" s="78"/>
      <c r="U1415" s="78"/>
      <c r="V1415" s="78"/>
      <c r="W1415" s="78"/>
    </row>
    <row r="1416">
      <c r="A1416" s="78"/>
      <c r="B1416" s="78"/>
      <c r="C1416" s="78"/>
      <c r="D1416" s="78"/>
      <c r="E1416" s="78"/>
      <c r="F1416" s="78"/>
      <c r="G1416" s="78"/>
      <c r="H1416" s="85">
        <v>0.0</v>
      </c>
      <c r="I1416" s="83">
        <f t="shared" si="1"/>
        <v>2</v>
      </c>
      <c r="J1416" s="80">
        <v>2.0</v>
      </c>
      <c r="K1416" s="78"/>
      <c r="L1416" s="78"/>
      <c r="M1416" s="84"/>
      <c r="N1416" s="78"/>
      <c r="O1416" s="78"/>
      <c r="P1416" s="78"/>
      <c r="Q1416" s="86"/>
      <c r="R1416" s="78"/>
      <c r="S1416" s="78"/>
      <c r="T1416" s="78"/>
      <c r="U1416" s="78"/>
      <c r="V1416" s="78"/>
      <c r="W1416" s="78"/>
    </row>
    <row r="1417">
      <c r="A1417" s="78"/>
      <c r="B1417" s="78"/>
      <c r="C1417" s="78"/>
      <c r="D1417" s="78"/>
      <c r="E1417" s="78"/>
      <c r="F1417" s="78"/>
      <c r="G1417" s="78"/>
      <c r="H1417" s="85">
        <v>2.0</v>
      </c>
      <c r="I1417" s="83">
        <f t="shared" si="1"/>
        <v>2</v>
      </c>
      <c r="J1417" s="80">
        <v>2.0</v>
      </c>
      <c r="K1417" s="78"/>
      <c r="L1417" s="78"/>
      <c r="M1417" s="84"/>
      <c r="N1417" s="78"/>
      <c r="O1417" s="78"/>
      <c r="P1417" s="78"/>
      <c r="Q1417" s="86"/>
      <c r="R1417" s="78"/>
      <c r="S1417" s="78"/>
      <c r="T1417" s="78"/>
      <c r="U1417" s="78"/>
      <c r="V1417" s="78"/>
      <c r="W1417" s="78"/>
    </row>
    <row r="1418">
      <c r="A1418" s="78"/>
      <c r="B1418" s="78"/>
      <c r="C1418" s="78"/>
      <c r="D1418" s="78"/>
      <c r="E1418" s="78"/>
      <c r="F1418" s="78"/>
      <c r="G1418" s="78"/>
      <c r="H1418" s="85">
        <v>1.0</v>
      </c>
      <c r="I1418" s="83">
        <f t="shared" si="1"/>
        <v>2</v>
      </c>
      <c r="J1418" s="80">
        <v>2.0</v>
      </c>
      <c r="K1418" s="78"/>
      <c r="L1418" s="78"/>
      <c r="M1418" s="84"/>
      <c r="N1418" s="78"/>
      <c r="O1418" s="78"/>
      <c r="P1418" s="78"/>
      <c r="Q1418" s="81">
        <v>2.0</v>
      </c>
      <c r="R1418" s="80">
        <v>1.0</v>
      </c>
      <c r="S1418" s="78"/>
      <c r="T1418" s="78"/>
      <c r="U1418" s="78"/>
      <c r="V1418" s="78"/>
      <c r="W1418" s="78"/>
    </row>
    <row r="1419">
      <c r="A1419" s="78"/>
      <c r="B1419" s="78"/>
      <c r="C1419" s="78"/>
      <c r="D1419" s="78"/>
      <c r="E1419" s="78"/>
      <c r="F1419" s="78"/>
      <c r="G1419" s="78"/>
      <c r="H1419" s="85">
        <v>0.0</v>
      </c>
      <c r="I1419" s="83">
        <f t="shared" si="1"/>
        <v>2</v>
      </c>
      <c r="J1419" s="80">
        <v>2.0</v>
      </c>
      <c r="K1419" s="78"/>
      <c r="L1419" s="78"/>
      <c r="M1419" s="84"/>
      <c r="N1419" s="78"/>
      <c r="O1419" s="78"/>
      <c r="P1419" s="78"/>
      <c r="Q1419" s="86"/>
      <c r="R1419" s="78"/>
      <c r="S1419" s="78"/>
      <c r="T1419" s="78"/>
      <c r="U1419" s="78"/>
      <c r="V1419" s="78"/>
      <c r="W1419" s="78"/>
    </row>
    <row r="1420">
      <c r="A1420" s="78"/>
      <c r="B1420" s="78"/>
      <c r="C1420" s="78"/>
      <c r="D1420" s="78"/>
      <c r="E1420" s="78"/>
      <c r="F1420" s="78"/>
      <c r="G1420" s="78"/>
      <c r="H1420" s="85">
        <v>0.0</v>
      </c>
      <c r="I1420" s="83">
        <f t="shared" si="1"/>
        <v>2</v>
      </c>
      <c r="J1420" s="80">
        <v>2.0</v>
      </c>
      <c r="K1420" s="78"/>
      <c r="L1420" s="78"/>
      <c r="M1420" s="84"/>
      <c r="N1420" s="78"/>
      <c r="O1420" s="78"/>
      <c r="P1420" s="78"/>
      <c r="Q1420" s="86"/>
      <c r="R1420" s="78"/>
      <c r="S1420" s="78"/>
      <c r="T1420" s="78"/>
      <c r="U1420" s="78"/>
      <c r="V1420" s="78"/>
      <c r="W1420" s="78"/>
    </row>
    <row r="1421">
      <c r="A1421" s="78"/>
      <c r="B1421" s="78"/>
      <c r="C1421" s="78"/>
      <c r="D1421" s="78"/>
      <c r="E1421" s="78"/>
      <c r="F1421" s="78"/>
      <c r="G1421" s="78"/>
      <c r="H1421" s="85">
        <v>0.0</v>
      </c>
      <c r="I1421" s="83">
        <f t="shared" si="1"/>
        <v>2</v>
      </c>
      <c r="J1421" s="80">
        <v>2.0</v>
      </c>
      <c r="K1421" s="78"/>
      <c r="L1421" s="78"/>
      <c r="M1421" s="84"/>
      <c r="N1421" s="78"/>
      <c r="O1421" s="78"/>
      <c r="P1421" s="78"/>
      <c r="Q1421" s="86"/>
      <c r="R1421" s="78"/>
      <c r="S1421" s="78"/>
      <c r="T1421" s="78"/>
      <c r="U1421" s="78"/>
      <c r="V1421" s="78"/>
      <c r="W1421" s="78"/>
    </row>
    <row r="1422">
      <c r="A1422" s="78"/>
      <c r="B1422" s="78"/>
      <c r="C1422" s="78"/>
      <c r="D1422" s="78"/>
      <c r="E1422" s="78"/>
      <c r="F1422" s="78"/>
      <c r="G1422" s="78"/>
      <c r="H1422" s="85">
        <v>0.0</v>
      </c>
      <c r="I1422" s="83">
        <f t="shared" si="1"/>
        <v>2</v>
      </c>
      <c r="J1422" s="80">
        <v>2.0</v>
      </c>
      <c r="K1422" s="78"/>
      <c r="L1422" s="78"/>
      <c r="M1422" s="84"/>
      <c r="N1422" s="78"/>
      <c r="O1422" s="78"/>
      <c r="P1422" s="78"/>
      <c r="Q1422" s="86"/>
      <c r="R1422" s="78"/>
      <c r="S1422" s="78"/>
      <c r="T1422" s="78"/>
      <c r="U1422" s="78"/>
      <c r="V1422" s="78"/>
      <c r="W1422" s="78"/>
    </row>
    <row r="1423">
      <c r="A1423" s="78"/>
      <c r="B1423" s="78"/>
      <c r="C1423" s="78"/>
      <c r="D1423" s="78"/>
      <c r="E1423" s="78"/>
      <c r="F1423" s="78"/>
      <c r="G1423" s="78"/>
      <c r="H1423" s="85">
        <v>0.0</v>
      </c>
      <c r="I1423" s="83">
        <f t="shared" si="1"/>
        <v>2</v>
      </c>
      <c r="J1423" s="80">
        <v>2.0</v>
      </c>
      <c r="K1423" s="78"/>
      <c r="L1423" s="78"/>
      <c r="M1423" s="84"/>
      <c r="N1423" s="78"/>
      <c r="O1423" s="78"/>
      <c r="P1423" s="78"/>
      <c r="Q1423" s="86"/>
      <c r="R1423" s="78"/>
      <c r="S1423" s="78"/>
      <c r="T1423" s="78"/>
      <c r="U1423" s="78"/>
      <c r="V1423" s="78"/>
      <c r="W1423" s="78"/>
    </row>
    <row r="1424">
      <c r="A1424" s="78"/>
      <c r="B1424" s="78"/>
      <c r="C1424" s="78"/>
      <c r="D1424" s="78"/>
      <c r="E1424" s="78"/>
      <c r="F1424" s="78"/>
      <c r="G1424" s="78"/>
      <c r="H1424" s="85">
        <v>0.0</v>
      </c>
      <c r="I1424" s="83">
        <f t="shared" si="1"/>
        <v>2</v>
      </c>
      <c r="J1424" s="80">
        <v>2.0</v>
      </c>
      <c r="K1424" s="78"/>
      <c r="L1424" s="78"/>
      <c r="M1424" s="84"/>
      <c r="N1424" s="78"/>
      <c r="O1424" s="78"/>
      <c r="P1424" s="78"/>
      <c r="Q1424" s="86"/>
      <c r="R1424" s="78"/>
      <c r="S1424" s="78"/>
      <c r="T1424" s="78"/>
      <c r="U1424" s="78"/>
      <c r="V1424" s="78"/>
      <c r="W1424" s="78"/>
    </row>
    <row r="1425">
      <c r="A1425" s="78"/>
      <c r="B1425" s="78"/>
      <c r="C1425" s="78"/>
      <c r="D1425" s="78"/>
      <c r="E1425" s="78"/>
      <c r="F1425" s="78"/>
      <c r="G1425" s="78"/>
      <c r="H1425" s="85">
        <v>0.0</v>
      </c>
      <c r="I1425" s="83">
        <f t="shared" si="1"/>
        <v>2</v>
      </c>
      <c r="J1425" s="80">
        <v>2.0</v>
      </c>
      <c r="K1425" s="78"/>
      <c r="L1425" s="78"/>
      <c r="M1425" s="84"/>
      <c r="N1425" s="78"/>
      <c r="O1425" s="78"/>
      <c r="P1425" s="78"/>
      <c r="Q1425" s="86"/>
      <c r="R1425" s="78"/>
      <c r="S1425" s="78"/>
      <c r="T1425" s="78"/>
      <c r="U1425" s="78"/>
      <c r="V1425" s="78"/>
      <c r="W1425" s="78"/>
    </row>
    <row r="1426">
      <c r="A1426" s="78"/>
      <c r="B1426" s="78"/>
      <c r="C1426" s="78"/>
      <c r="D1426" s="78"/>
      <c r="E1426" s="78"/>
      <c r="F1426" s="78"/>
      <c r="G1426" s="78"/>
      <c r="H1426" s="85">
        <v>0.0</v>
      </c>
      <c r="I1426" s="83">
        <f t="shared" si="1"/>
        <v>2</v>
      </c>
      <c r="J1426" s="80">
        <v>2.0</v>
      </c>
      <c r="K1426" s="78"/>
      <c r="L1426" s="78"/>
      <c r="M1426" s="84"/>
      <c r="N1426" s="78"/>
      <c r="O1426" s="78"/>
      <c r="P1426" s="78"/>
      <c r="Q1426" s="86"/>
      <c r="R1426" s="78"/>
      <c r="S1426" s="78"/>
      <c r="T1426" s="78"/>
      <c r="U1426" s="78"/>
      <c r="V1426" s="78"/>
      <c r="W1426" s="78"/>
    </row>
    <row r="1427">
      <c r="A1427" s="78"/>
      <c r="B1427" s="78"/>
      <c r="C1427" s="78"/>
      <c r="D1427" s="78"/>
      <c r="E1427" s="78"/>
      <c r="F1427" s="78"/>
      <c r="G1427" s="78"/>
      <c r="H1427" s="85">
        <v>0.0</v>
      </c>
      <c r="I1427" s="83">
        <f t="shared" si="1"/>
        <v>2</v>
      </c>
      <c r="J1427" s="80">
        <v>2.0</v>
      </c>
      <c r="K1427" s="78"/>
      <c r="L1427" s="78"/>
      <c r="M1427" s="84"/>
      <c r="N1427" s="78"/>
      <c r="O1427" s="78"/>
      <c r="P1427" s="78"/>
      <c r="Q1427" s="86"/>
      <c r="R1427" s="78"/>
      <c r="S1427" s="78"/>
      <c r="T1427" s="78"/>
      <c r="U1427" s="78"/>
      <c r="V1427" s="78"/>
      <c r="W1427" s="78"/>
    </row>
    <row r="1428">
      <c r="A1428" s="78"/>
      <c r="B1428" s="78"/>
      <c r="C1428" s="78"/>
      <c r="D1428" s="78"/>
      <c r="E1428" s="78"/>
      <c r="F1428" s="78"/>
      <c r="G1428" s="78"/>
      <c r="H1428" s="85">
        <v>0.0</v>
      </c>
      <c r="I1428" s="83">
        <f t="shared" si="1"/>
        <v>2</v>
      </c>
      <c r="J1428" s="80">
        <v>2.0</v>
      </c>
      <c r="K1428" s="78"/>
      <c r="L1428" s="78"/>
      <c r="M1428" s="84"/>
      <c r="N1428" s="78"/>
      <c r="O1428" s="78"/>
      <c r="P1428" s="78"/>
      <c r="Q1428" s="86"/>
      <c r="R1428" s="78"/>
      <c r="S1428" s="78"/>
      <c r="T1428" s="78"/>
      <c r="U1428" s="78"/>
      <c r="V1428" s="78"/>
      <c r="W1428" s="78"/>
    </row>
    <row r="1429">
      <c r="A1429" s="78"/>
      <c r="B1429" s="78"/>
      <c r="C1429" s="78"/>
      <c r="D1429" s="78"/>
      <c r="E1429" s="78"/>
      <c r="F1429" s="78"/>
      <c r="G1429" s="78"/>
      <c r="H1429" s="85">
        <v>0.0</v>
      </c>
      <c r="I1429" s="83">
        <f t="shared" si="1"/>
        <v>2</v>
      </c>
      <c r="J1429" s="80">
        <v>2.0</v>
      </c>
      <c r="K1429" s="78"/>
      <c r="L1429" s="78"/>
      <c r="M1429" s="84"/>
      <c r="N1429" s="78"/>
      <c r="O1429" s="78"/>
      <c r="P1429" s="78"/>
      <c r="Q1429" s="86"/>
      <c r="R1429" s="78"/>
      <c r="S1429" s="78"/>
      <c r="T1429" s="78"/>
      <c r="U1429" s="78"/>
      <c r="V1429" s="78"/>
      <c r="W1429" s="78"/>
    </row>
    <row r="1430">
      <c r="A1430" s="78"/>
      <c r="B1430" s="78"/>
      <c r="C1430" s="78"/>
      <c r="D1430" s="78"/>
      <c r="E1430" s="78"/>
      <c r="F1430" s="78"/>
      <c r="G1430" s="78"/>
      <c r="H1430" s="85">
        <v>0.0</v>
      </c>
      <c r="I1430" s="83">
        <f t="shared" si="1"/>
        <v>2</v>
      </c>
      <c r="J1430" s="80">
        <v>2.0</v>
      </c>
      <c r="K1430" s="78"/>
      <c r="L1430" s="78"/>
      <c r="M1430" s="84"/>
      <c r="N1430" s="78"/>
      <c r="O1430" s="78"/>
      <c r="P1430" s="78"/>
      <c r="Q1430" s="86"/>
      <c r="R1430" s="78"/>
      <c r="S1430" s="78"/>
      <c r="T1430" s="78"/>
      <c r="U1430" s="78"/>
      <c r="V1430" s="78"/>
      <c r="W1430" s="78"/>
    </row>
    <row r="1431">
      <c r="A1431" s="78"/>
      <c r="B1431" s="78"/>
      <c r="C1431" s="78"/>
      <c r="D1431" s="78"/>
      <c r="E1431" s="78"/>
      <c r="F1431" s="78"/>
      <c r="G1431" s="78"/>
      <c r="H1431" s="85">
        <v>0.0</v>
      </c>
      <c r="I1431" s="83">
        <f t="shared" si="1"/>
        <v>2</v>
      </c>
      <c r="J1431" s="80">
        <v>2.0</v>
      </c>
      <c r="K1431" s="78"/>
      <c r="L1431" s="78"/>
      <c r="M1431" s="84"/>
      <c r="N1431" s="78"/>
      <c r="O1431" s="78"/>
      <c r="P1431" s="78"/>
      <c r="Q1431" s="86"/>
      <c r="R1431" s="78"/>
      <c r="S1431" s="78"/>
      <c r="T1431" s="78"/>
      <c r="U1431" s="78"/>
      <c r="V1431" s="78"/>
      <c r="W1431" s="78"/>
    </row>
    <row r="1432">
      <c r="A1432" s="78"/>
      <c r="B1432" s="78"/>
      <c r="C1432" s="78"/>
      <c r="D1432" s="78"/>
      <c r="E1432" s="78"/>
      <c r="F1432" s="78"/>
      <c r="G1432" s="78"/>
      <c r="H1432" s="85">
        <v>0.0</v>
      </c>
      <c r="I1432" s="83">
        <f t="shared" si="1"/>
        <v>2</v>
      </c>
      <c r="J1432" s="80">
        <v>2.0</v>
      </c>
      <c r="K1432" s="78"/>
      <c r="L1432" s="78"/>
      <c r="M1432" s="84"/>
      <c r="N1432" s="78"/>
      <c r="O1432" s="78"/>
      <c r="P1432" s="78"/>
      <c r="Q1432" s="86"/>
      <c r="R1432" s="78"/>
      <c r="S1432" s="78"/>
      <c r="T1432" s="78"/>
      <c r="U1432" s="78"/>
      <c r="V1432" s="78"/>
      <c r="W1432" s="78"/>
    </row>
    <row r="1433">
      <c r="A1433" s="78"/>
      <c r="B1433" s="78"/>
      <c r="C1433" s="78"/>
      <c r="D1433" s="78"/>
      <c r="E1433" s="78"/>
      <c r="F1433" s="78"/>
      <c r="G1433" s="78"/>
      <c r="H1433" s="85">
        <v>0.0</v>
      </c>
      <c r="I1433" s="83">
        <f t="shared" si="1"/>
        <v>2</v>
      </c>
      <c r="J1433" s="80">
        <v>2.0</v>
      </c>
      <c r="K1433" s="78"/>
      <c r="L1433" s="78"/>
      <c r="M1433" s="84"/>
      <c r="N1433" s="78"/>
      <c r="O1433" s="78"/>
      <c r="P1433" s="78"/>
      <c r="Q1433" s="86"/>
      <c r="R1433" s="78"/>
      <c r="S1433" s="78"/>
      <c r="T1433" s="78"/>
      <c r="U1433" s="78"/>
      <c r="V1433" s="78"/>
      <c r="W1433" s="78"/>
    </row>
    <row r="1434">
      <c r="A1434" s="78"/>
      <c r="B1434" s="78"/>
      <c r="C1434" s="78"/>
      <c r="D1434" s="78"/>
      <c r="E1434" s="78"/>
      <c r="F1434" s="78"/>
      <c r="G1434" s="78"/>
      <c r="H1434" s="85">
        <v>0.0</v>
      </c>
      <c r="I1434" s="83">
        <f t="shared" si="1"/>
        <v>2</v>
      </c>
      <c r="J1434" s="80">
        <v>2.0</v>
      </c>
      <c r="K1434" s="78"/>
      <c r="L1434" s="78"/>
      <c r="M1434" s="84"/>
      <c r="N1434" s="78"/>
      <c r="O1434" s="78"/>
      <c r="P1434" s="78"/>
      <c r="Q1434" s="86"/>
      <c r="R1434" s="78"/>
      <c r="S1434" s="78"/>
      <c r="T1434" s="78"/>
      <c r="U1434" s="78"/>
      <c r="V1434" s="78"/>
      <c r="W1434" s="78"/>
    </row>
    <row r="1435">
      <c r="A1435" s="78"/>
      <c r="B1435" s="78"/>
      <c r="C1435" s="78"/>
      <c r="D1435" s="78"/>
      <c r="E1435" s="78"/>
      <c r="F1435" s="78"/>
      <c r="G1435" s="78"/>
      <c r="H1435" s="85">
        <v>0.0</v>
      </c>
      <c r="I1435" s="83">
        <f t="shared" si="1"/>
        <v>2</v>
      </c>
      <c r="J1435" s="80">
        <v>2.0</v>
      </c>
      <c r="K1435" s="78"/>
      <c r="L1435" s="78"/>
      <c r="M1435" s="84"/>
      <c r="N1435" s="78"/>
      <c r="O1435" s="78"/>
      <c r="P1435" s="78"/>
      <c r="Q1435" s="86"/>
      <c r="R1435" s="78"/>
      <c r="S1435" s="78"/>
      <c r="T1435" s="78"/>
      <c r="U1435" s="78"/>
      <c r="V1435" s="78"/>
      <c r="W1435" s="78"/>
    </row>
    <row r="1436">
      <c r="A1436" s="78"/>
      <c r="B1436" s="78"/>
      <c r="C1436" s="78"/>
      <c r="D1436" s="78"/>
      <c r="E1436" s="78"/>
      <c r="F1436" s="78"/>
      <c r="G1436" s="78"/>
      <c r="H1436" s="85">
        <v>0.0</v>
      </c>
      <c r="I1436" s="83">
        <f t="shared" si="1"/>
        <v>2</v>
      </c>
      <c r="J1436" s="80">
        <v>2.0</v>
      </c>
      <c r="K1436" s="78"/>
      <c r="L1436" s="78"/>
      <c r="M1436" s="84"/>
      <c r="N1436" s="78"/>
      <c r="O1436" s="78"/>
      <c r="P1436" s="78"/>
      <c r="Q1436" s="86"/>
      <c r="R1436" s="78"/>
      <c r="S1436" s="78"/>
      <c r="T1436" s="78"/>
      <c r="U1436" s="78"/>
      <c r="V1436" s="78"/>
      <c r="W1436" s="78"/>
    </row>
    <row r="1437">
      <c r="A1437" s="78"/>
      <c r="B1437" s="78"/>
      <c r="C1437" s="78"/>
      <c r="D1437" s="78"/>
      <c r="E1437" s="78"/>
      <c r="F1437" s="78"/>
      <c r="G1437" s="78"/>
      <c r="H1437" s="85">
        <v>0.0</v>
      </c>
      <c r="I1437" s="83">
        <f t="shared" si="1"/>
        <v>2</v>
      </c>
      <c r="J1437" s="80">
        <v>2.0</v>
      </c>
      <c r="K1437" s="78"/>
      <c r="L1437" s="78"/>
      <c r="M1437" s="84"/>
      <c r="N1437" s="78"/>
      <c r="O1437" s="78"/>
      <c r="P1437" s="78"/>
      <c r="Q1437" s="86"/>
      <c r="R1437" s="78"/>
      <c r="S1437" s="78"/>
      <c r="T1437" s="78"/>
      <c r="U1437" s="78"/>
      <c r="V1437" s="78"/>
      <c r="W1437" s="78"/>
    </row>
    <row r="1438">
      <c r="A1438" s="78"/>
      <c r="B1438" s="78"/>
      <c r="C1438" s="78"/>
      <c r="D1438" s="78"/>
      <c r="E1438" s="78"/>
      <c r="F1438" s="78"/>
      <c r="G1438" s="78"/>
      <c r="H1438" s="85">
        <v>0.0</v>
      </c>
      <c r="I1438" s="83">
        <f t="shared" si="1"/>
        <v>2</v>
      </c>
      <c r="J1438" s="80">
        <v>2.0</v>
      </c>
      <c r="K1438" s="78"/>
      <c r="L1438" s="78"/>
      <c r="M1438" s="84"/>
      <c r="N1438" s="78"/>
      <c r="O1438" s="78"/>
      <c r="P1438" s="78"/>
      <c r="Q1438" s="86"/>
      <c r="R1438" s="78"/>
      <c r="S1438" s="78"/>
      <c r="T1438" s="78"/>
      <c r="U1438" s="78"/>
      <c r="V1438" s="78"/>
      <c r="W1438" s="78"/>
    </row>
    <row r="1439">
      <c r="A1439" s="78"/>
      <c r="B1439" s="78"/>
      <c r="C1439" s="78"/>
      <c r="D1439" s="78"/>
      <c r="E1439" s="78"/>
      <c r="F1439" s="78"/>
      <c r="G1439" s="78"/>
      <c r="H1439" s="85">
        <v>0.0</v>
      </c>
      <c r="I1439" s="83">
        <f t="shared" si="1"/>
        <v>2</v>
      </c>
      <c r="J1439" s="80">
        <v>2.0</v>
      </c>
      <c r="K1439" s="78"/>
      <c r="L1439" s="78"/>
      <c r="M1439" s="84"/>
      <c r="N1439" s="78"/>
      <c r="O1439" s="78"/>
      <c r="P1439" s="78"/>
      <c r="Q1439" s="86"/>
      <c r="R1439" s="78"/>
      <c r="S1439" s="78"/>
      <c r="T1439" s="78"/>
      <c r="U1439" s="78"/>
      <c r="V1439" s="78"/>
      <c r="W1439" s="78"/>
    </row>
    <row r="1440">
      <c r="A1440" s="78"/>
      <c r="B1440" s="78"/>
      <c r="C1440" s="78"/>
      <c r="D1440" s="78"/>
      <c r="E1440" s="78"/>
      <c r="F1440" s="78"/>
      <c r="G1440" s="78"/>
      <c r="H1440" s="85">
        <v>0.0</v>
      </c>
      <c r="I1440" s="83">
        <f t="shared" si="1"/>
        <v>2</v>
      </c>
      <c r="J1440" s="80">
        <v>2.0</v>
      </c>
      <c r="K1440" s="78"/>
      <c r="L1440" s="78"/>
      <c r="M1440" s="84"/>
      <c r="N1440" s="78"/>
      <c r="O1440" s="78"/>
      <c r="P1440" s="78"/>
      <c r="Q1440" s="86"/>
      <c r="R1440" s="78"/>
      <c r="S1440" s="78"/>
      <c r="T1440" s="78"/>
      <c r="U1440" s="78"/>
      <c r="V1440" s="78"/>
      <c r="W1440" s="78"/>
    </row>
    <row r="1441">
      <c r="A1441" s="78"/>
      <c r="B1441" s="78"/>
      <c r="C1441" s="78"/>
      <c r="D1441" s="78"/>
      <c r="E1441" s="78"/>
      <c r="F1441" s="78"/>
      <c r="G1441" s="78"/>
      <c r="H1441" s="85">
        <v>0.0</v>
      </c>
      <c r="I1441" s="83">
        <f t="shared" si="1"/>
        <v>2</v>
      </c>
      <c r="J1441" s="80">
        <v>2.0</v>
      </c>
      <c r="K1441" s="78"/>
      <c r="L1441" s="78"/>
      <c r="M1441" s="84"/>
      <c r="N1441" s="78"/>
      <c r="O1441" s="78"/>
      <c r="P1441" s="78"/>
      <c r="Q1441" s="86"/>
      <c r="R1441" s="78"/>
      <c r="S1441" s="78"/>
      <c r="T1441" s="78"/>
      <c r="U1441" s="78"/>
      <c r="V1441" s="78"/>
      <c r="W1441" s="78"/>
    </row>
    <row r="1442">
      <c r="A1442" s="78"/>
      <c r="B1442" s="78"/>
      <c r="C1442" s="78"/>
      <c r="D1442" s="78"/>
      <c r="E1442" s="78"/>
      <c r="F1442" s="78"/>
      <c r="G1442" s="78"/>
      <c r="H1442" s="85">
        <v>0.0</v>
      </c>
      <c r="I1442" s="83">
        <f t="shared" si="1"/>
        <v>2</v>
      </c>
      <c r="J1442" s="80">
        <v>2.0</v>
      </c>
      <c r="K1442" s="78"/>
      <c r="L1442" s="78"/>
      <c r="M1442" s="84"/>
      <c r="N1442" s="78"/>
      <c r="O1442" s="78"/>
      <c r="P1442" s="78"/>
      <c r="Q1442" s="86"/>
      <c r="R1442" s="78"/>
      <c r="S1442" s="78"/>
      <c r="T1442" s="78"/>
      <c r="U1442" s="78"/>
      <c r="V1442" s="78"/>
      <c r="W1442" s="78"/>
    </row>
    <row r="1443">
      <c r="A1443" s="78"/>
      <c r="B1443" s="78"/>
      <c r="C1443" s="78"/>
      <c r="D1443" s="78"/>
      <c r="E1443" s="78"/>
      <c r="F1443" s="78"/>
      <c r="G1443" s="78"/>
      <c r="H1443" s="85">
        <v>0.0</v>
      </c>
      <c r="I1443" s="83">
        <f t="shared" si="1"/>
        <v>2</v>
      </c>
      <c r="J1443" s="80">
        <v>2.0</v>
      </c>
      <c r="K1443" s="78"/>
      <c r="L1443" s="78"/>
      <c r="M1443" s="84"/>
      <c r="N1443" s="78"/>
      <c r="O1443" s="78"/>
      <c r="P1443" s="78"/>
      <c r="Q1443" s="86"/>
      <c r="R1443" s="78"/>
      <c r="S1443" s="78"/>
      <c r="T1443" s="78"/>
      <c r="U1443" s="78"/>
      <c r="V1443" s="78"/>
      <c r="W1443" s="78"/>
    </row>
    <row r="1444">
      <c r="A1444" s="78"/>
      <c r="B1444" s="78"/>
      <c r="C1444" s="78"/>
      <c r="D1444" s="78"/>
      <c r="E1444" s="78"/>
      <c r="F1444" s="78"/>
      <c r="G1444" s="78"/>
      <c r="H1444" s="85">
        <v>0.0</v>
      </c>
      <c r="I1444" s="83">
        <f t="shared" si="1"/>
        <v>2</v>
      </c>
      <c r="J1444" s="80">
        <v>2.0</v>
      </c>
      <c r="K1444" s="78"/>
      <c r="L1444" s="78"/>
      <c r="M1444" s="84"/>
      <c r="N1444" s="78"/>
      <c r="O1444" s="78"/>
      <c r="P1444" s="78"/>
      <c r="Q1444" s="86"/>
      <c r="R1444" s="78"/>
      <c r="S1444" s="78"/>
      <c r="T1444" s="78"/>
      <c r="U1444" s="78"/>
      <c r="V1444" s="78"/>
      <c r="W1444" s="78"/>
    </row>
    <row r="1445">
      <c r="A1445" s="78"/>
      <c r="B1445" s="78"/>
      <c r="C1445" s="78"/>
      <c r="D1445" s="78"/>
      <c r="E1445" s="78"/>
      <c r="F1445" s="78"/>
      <c r="G1445" s="78"/>
      <c r="H1445" s="85">
        <v>0.0</v>
      </c>
      <c r="I1445" s="83">
        <f t="shared" si="1"/>
        <v>2</v>
      </c>
      <c r="J1445" s="80">
        <v>2.0</v>
      </c>
      <c r="K1445" s="78"/>
      <c r="L1445" s="78"/>
      <c r="M1445" s="84"/>
      <c r="N1445" s="78"/>
      <c r="O1445" s="78"/>
      <c r="P1445" s="78"/>
      <c r="Q1445" s="86"/>
      <c r="R1445" s="78"/>
      <c r="S1445" s="78"/>
      <c r="T1445" s="78"/>
      <c r="U1445" s="78"/>
      <c r="V1445" s="78"/>
      <c r="W1445" s="78"/>
    </row>
    <row r="1446">
      <c r="A1446" s="78"/>
      <c r="B1446" s="78"/>
      <c r="C1446" s="78"/>
      <c r="D1446" s="78"/>
      <c r="E1446" s="78"/>
      <c r="F1446" s="78"/>
      <c r="G1446" s="78"/>
      <c r="H1446" s="85">
        <v>0.0</v>
      </c>
      <c r="I1446" s="83">
        <f t="shared" si="1"/>
        <v>2</v>
      </c>
      <c r="J1446" s="80">
        <v>2.0</v>
      </c>
      <c r="K1446" s="78"/>
      <c r="L1446" s="78"/>
      <c r="M1446" s="84"/>
      <c r="N1446" s="78"/>
      <c r="O1446" s="78"/>
      <c r="P1446" s="78"/>
      <c r="Q1446" s="86"/>
      <c r="R1446" s="78"/>
      <c r="S1446" s="78"/>
      <c r="T1446" s="78"/>
      <c r="U1446" s="78"/>
      <c r="V1446" s="78"/>
      <c r="W1446" s="78"/>
    </row>
    <row r="1447">
      <c r="A1447" s="78"/>
      <c r="B1447" s="78"/>
      <c r="C1447" s="78"/>
      <c r="D1447" s="78"/>
      <c r="E1447" s="78"/>
      <c r="F1447" s="78"/>
      <c r="G1447" s="78"/>
      <c r="H1447" s="85">
        <v>0.0</v>
      </c>
      <c r="I1447" s="83">
        <f t="shared" si="1"/>
        <v>2</v>
      </c>
      <c r="J1447" s="80">
        <v>2.0</v>
      </c>
      <c r="K1447" s="78"/>
      <c r="L1447" s="78"/>
      <c r="M1447" s="84"/>
      <c r="N1447" s="78"/>
      <c r="O1447" s="78"/>
      <c r="P1447" s="78"/>
      <c r="Q1447" s="86"/>
      <c r="R1447" s="78"/>
      <c r="S1447" s="78"/>
      <c r="T1447" s="78"/>
      <c r="U1447" s="78"/>
      <c r="V1447" s="78"/>
      <c r="W1447" s="78"/>
    </row>
    <row r="1448">
      <c r="A1448" s="78"/>
      <c r="B1448" s="78"/>
      <c r="C1448" s="78"/>
      <c r="D1448" s="78"/>
      <c r="E1448" s="78"/>
      <c r="F1448" s="78"/>
      <c r="G1448" s="78"/>
      <c r="H1448" s="85">
        <v>0.0</v>
      </c>
      <c r="I1448" s="83">
        <f t="shared" si="1"/>
        <v>2</v>
      </c>
      <c r="J1448" s="80">
        <v>2.0</v>
      </c>
      <c r="K1448" s="78"/>
      <c r="L1448" s="78"/>
      <c r="M1448" s="84"/>
      <c r="N1448" s="78"/>
      <c r="O1448" s="78"/>
      <c r="P1448" s="78"/>
      <c r="Q1448" s="86"/>
      <c r="R1448" s="78"/>
      <c r="S1448" s="78"/>
      <c r="T1448" s="78"/>
      <c r="U1448" s="78"/>
      <c r="V1448" s="78"/>
      <c r="W1448" s="78"/>
    </row>
    <row r="1449">
      <c r="A1449" s="78"/>
      <c r="B1449" s="78"/>
      <c r="C1449" s="78"/>
      <c r="D1449" s="78"/>
      <c r="E1449" s="78"/>
      <c r="F1449" s="78"/>
      <c r="G1449" s="78"/>
      <c r="H1449" s="85">
        <v>0.0</v>
      </c>
      <c r="I1449" s="83">
        <f t="shared" si="1"/>
        <v>2</v>
      </c>
      <c r="J1449" s="80">
        <v>2.0</v>
      </c>
      <c r="K1449" s="78"/>
      <c r="L1449" s="78"/>
      <c r="M1449" s="84"/>
      <c r="N1449" s="78"/>
      <c r="O1449" s="78"/>
      <c r="P1449" s="78"/>
      <c r="Q1449" s="86"/>
      <c r="R1449" s="78"/>
      <c r="S1449" s="78"/>
      <c r="T1449" s="78"/>
      <c r="U1449" s="78"/>
      <c r="V1449" s="78"/>
      <c r="W1449" s="78"/>
    </row>
    <row r="1450">
      <c r="A1450" s="78"/>
      <c r="B1450" s="78"/>
      <c r="C1450" s="78"/>
      <c r="D1450" s="78"/>
      <c r="E1450" s="78"/>
      <c r="F1450" s="78"/>
      <c r="G1450" s="78"/>
      <c r="H1450" s="85">
        <v>0.0</v>
      </c>
      <c r="I1450" s="83">
        <f t="shared" si="1"/>
        <v>2</v>
      </c>
      <c r="J1450" s="80">
        <v>2.0</v>
      </c>
      <c r="K1450" s="78"/>
      <c r="L1450" s="78"/>
      <c r="M1450" s="84"/>
      <c r="N1450" s="78"/>
      <c r="O1450" s="78"/>
      <c r="P1450" s="78"/>
      <c r="Q1450" s="86"/>
      <c r="R1450" s="78"/>
      <c r="S1450" s="78"/>
      <c r="T1450" s="78"/>
      <c r="U1450" s="78"/>
      <c r="V1450" s="78"/>
      <c r="W1450" s="78"/>
    </row>
    <row r="1451">
      <c r="A1451" s="78"/>
      <c r="B1451" s="78"/>
      <c r="C1451" s="78"/>
      <c r="D1451" s="78"/>
      <c r="E1451" s="78"/>
      <c r="F1451" s="78"/>
      <c r="G1451" s="78"/>
      <c r="H1451" s="85">
        <v>0.0</v>
      </c>
      <c r="I1451" s="83">
        <f t="shared" si="1"/>
        <v>2</v>
      </c>
      <c r="J1451" s="80">
        <v>2.0</v>
      </c>
      <c r="K1451" s="78"/>
      <c r="L1451" s="78"/>
      <c r="M1451" s="84"/>
      <c r="N1451" s="78"/>
      <c r="O1451" s="78"/>
      <c r="P1451" s="78"/>
      <c r="Q1451" s="86"/>
      <c r="R1451" s="78"/>
      <c r="S1451" s="78"/>
      <c r="T1451" s="78"/>
      <c r="U1451" s="78"/>
      <c r="V1451" s="78"/>
      <c r="W1451" s="78"/>
    </row>
    <row r="1452">
      <c r="A1452" s="78"/>
      <c r="B1452" s="78"/>
      <c r="C1452" s="78"/>
      <c r="D1452" s="78"/>
      <c r="E1452" s="78"/>
      <c r="F1452" s="78"/>
      <c r="G1452" s="78"/>
      <c r="H1452" s="85">
        <v>0.0</v>
      </c>
      <c r="I1452" s="83">
        <f t="shared" si="1"/>
        <v>2</v>
      </c>
      <c r="J1452" s="80">
        <v>2.0</v>
      </c>
      <c r="K1452" s="78"/>
      <c r="L1452" s="78"/>
      <c r="M1452" s="84"/>
      <c r="N1452" s="78"/>
      <c r="O1452" s="78"/>
      <c r="P1452" s="78"/>
      <c r="Q1452" s="86"/>
      <c r="R1452" s="78"/>
      <c r="S1452" s="78"/>
      <c r="T1452" s="78"/>
      <c r="U1452" s="78"/>
      <c r="V1452" s="78"/>
      <c r="W1452" s="78"/>
    </row>
    <row r="1453">
      <c r="A1453" s="78"/>
      <c r="B1453" s="78"/>
      <c r="C1453" s="78"/>
      <c r="D1453" s="78"/>
      <c r="E1453" s="78"/>
      <c r="F1453" s="78"/>
      <c r="G1453" s="78"/>
      <c r="H1453" s="85">
        <v>0.0</v>
      </c>
      <c r="I1453" s="83">
        <f t="shared" si="1"/>
        <v>2</v>
      </c>
      <c r="J1453" s="80">
        <v>2.0</v>
      </c>
      <c r="K1453" s="78"/>
      <c r="L1453" s="78"/>
      <c r="M1453" s="84"/>
      <c r="N1453" s="78"/>
      <c r="O1453" s="78"/>
      <c r="P1453" s="78"/>
      <c r="Q1453" s="86"/>
      <c r="R1453" s="78"/>
      <c r="S1453" s="78"/>
      <c r="T1453" s="78"/>
      <c r="U1453" s="78"/>
      <c r="V1453" s="78"/>
      <c r="W1453" s="78"/>
    </row>
    <row r="1454">
      <c r="A1454" s="78"/>
      <c r="B1454" s="78"/>
      <c r="C1454" s="78"/>
      <c r="D1454" s="78"/>
      <c r="E1454" s="78"/>
      <c r="F1454" s="78"/>
      <c r="G1454" s="78"/>
      <c r="H1454" s="85">
        <v>0.0</v>
      </c>
      <c r="I1454" s="83">
        <f t="shared" si="1"/>
        <v>2</v>
      </c>
      <c r="J1454" s="80">
        <v>2.0</v>
      </c>
      <c r="K1454" s="78"/>
      <c r="L1454" s="78"/>
      <c r="M1454" s="84"/>
      <c r="N1454" s="78"/>
      <c r="O1454" s="78"/>
      <c r="P1454" s="78"/>
      <c r="Q1454" s="86"/>
      <c r="R1454" s="78"/>
      <c r="S1454" s="78"/>
      <c r="T1454" s="78"/>
      <c r="U1454" s="78"/>
      <c r="V1454" s="78"/>
      <c r="W1454" s="78"/>
    </row>
    <row r="1455">
      <c r="A1455" s="78"/>
      <c r="B1455" s="78"/>
      <c r="C1455" s="78"/>
      <c r="D1455" s="78"/>
      <c r="E1455" s="78"/>
      <c r="F1455" s="78"/>
      <c r="G1455" s="78"/>
      <c r="H1455" s="85">
        <v>0.0</v>
      </c>
      <c r="I1455" s="83">
        <f t="shared" si="1"/>
        <v>2</v>
      </c>
      <c r="J1455" s="80">
        <v>2.0</v>
      </c>
      <c r="K1455" s="78"/>
      <c r="L1455" s="78"/>
      <c r="M1455" s="84"/>
      <c r="N1455" s="78"/>
      <c r="O1455" s="78"/>
      <c r="P1455" s="78"/>
      <c r="Q1455" s="86"/>
      <c r="R1455" s="78"/>
      <c r="S1455" s="78"/>
      <c r="T1455" s="78"/>
      <c r="U1455" s="78"/>
      <c r="V1455" s="78"/>
      <c r="W1455" s="78"/>
    </row>
    <row r="1456">
      <c r="A1456" s="78"/>
      <c r="B1456" s="78"/>
      <c r="C1456" s="78"/>
      <c r="D1456" s="78"/>
      <c r="E1456" s="78"/>
      <c r="F1456" s="78"/>
      <c r="G1456" s="78"/>
      <c r="H1456" s="85">
        <v>0.0</v>
      </c>
      <c r="I1456" s="83">
        <f t="shared" si="1"/>
        <v>2</v>
      </c>
      <c r="J1456" s="80">
        <v>2.0</v>
      </c>
      <c r="K1456" s="78"/>
      <c r="L1456" s="78"/>
      <c r="M1456" s="84"/>
      <c r="N1456" s="78"/>
      <c r="O1456" s="78"/>
      <c r="P1456" s="78"/>
      <c r="Q1456" s="86"/>
      <c r="R1456" s="78"/>
      <c r="S1456" s="78"/>
      <c r="T1456" s="78"/>
      <c r="U1456" s="78"/>
      <c r="V1456" s="78"/>
      <c r="W1456" s="78"/>
    </row>
    <row r="1457">
      <c r="A1457" s="78"/>
      <c r="B1457" s="78"/>
      <c r="C1457" s="78"/>
      <c r="D1457" s="78"/>
      <c r="E1457" s="78"/>
      <c r="F1457" s="78"/>
      <c r="G1457" s="78"/>
      <c r="H1457" s="85">
        <v>0.0</v>
      </c>
      <c r="I1457" s="83">
        <f t="shared" si="1"/>
        <v>2</v>
      </c>
      <c r="J1457" s="80">
        <v>2.0</v>
      </c>
      <c r="K1457" s="78"/>
      <c r="L1457" s="78"/>
      <c r="M1457" s="84"/>
      <c r="N1457" s="78"/>
      <c r="O1457" s="78"/>
      <c r="P1457" s="78"/>
      <c r="Q1457" s="86"/>
      <c r="R1457" s="78"/>
      <c r="S1457" s="78"/>
      <c r="T1457" s="78"/>
      <c r="U1457" s="78"/>
      <c r="V1457" s="78"/>
      <c r="W1457" s="78"/>
    </row>
    <row r="1458">
      <c r="A1458" s="78"/>
      <c r="B1458" s="78"/>
      <c r="C1458" s="78"/>
      <c r="D1458" s="78"/>
      <c r="E1458" s="78"/>
      <c r="F1458" s="78"/>
      <c r="G1458" s="78"/>
      <c r="H1458" s="85">
        <v>0.0</v>
      </c>
      <c r="I1458" s="83">
        <f t="shared" si="1"/>
        <v>2</v>
      </c>
      <c r="J1458" s="80">
        <v>2.0</v>
      </c>
      <c r="K1458" s="78"/>
      <c r="L1458" s="78"/>
      <c r="M1458" s="84"/>
      <c r="N1458" s="78"/>
      <c r="O1458" s="78"/>
      <c r="P1458" s="78"/>
      <c r="Q1458" s="86"/>
      <c r="R1458" s="78"/>
      <c r="S1458" s="78"/>
      <c r="T1458" s="78"/>
      <c r="U1458" s="78"/>
      <c r="V1458" s="78"/>
      <c r="W1458" s="78"/>
    </row>
    <row r="1459">
      <c r="A1459" s="78"/>
      <c r="B1459" s="78"/>
      <c r="C1459" s="78"/>
      <c r="D1459" s="78"/>
      <c r="E1459" s="78"/>
      <c r="F1459" s="78"/>
      <c r="G1459" s="78"/>
      <c r="H1459" s="85">
        <v>0.0</v>
      </c>
      <c r="I1459" s="83">
        <f t="shared" si="1"/>
        <v>2</v>
      </c>
      <c r="J1459" s="80">
        <v>2.0</v>
      </c>
      <c r="K1459" s="78"/>
      <c r="L1459" s="78"/>
      <c r="M1459" s="84"/>
      <c r="N1459" s="78"/>
      <c r="O1459" s="78"/>
      <c r="P1459" s="78"/>
      <c r="Q1459" s="86"/>
      <c r="R1459" s="78"/>
      <c r="S1459" s="78"/>
      <c r="T1459" s="78"/>
      <c r="U1459" s="78"/>
      <c r="V1459" s="78"/>
      <c r="W1459" s="78"/>
    </row>
    <row r="1460">
      <c r="A1460" s="78"/>
      <c r="B1460" s="78"/>
      <c r="C1460" s="78"/>
      <c r="D1460" s="78"/>
      <c r="E1460" s="78"/>
      <c r="F1460" s="78"/>
      <c r="G1460" s="78"/>
      <c r="H1460" s="85">
        <v>0.0</v>
      </c>
      <c r="I1460" s="83">
        <f t="shared" si="1"/>
        <v>2</v>
      </c>
      <c r="J1460" s="80">
        <v>2.0</v>
      </c>
      <c r="K1460" s="78"/>
      <c r="L1460" s="78"/>
      <c r="M1460" s="84"/>
      <c r="N1460" s="78"/>
      <c r="O1460" s="78"/>
      <c r="P1460" s="78"/>
      <c r="Q1460" s="86"/>
      <c r="R1460" s="78"/>
      <c r="S1460" s="78"/>
      <c r="T1460" s="78"/>
      <c r="U1460" s="78"/>
      <c r="V1460" s="78"/>
      <c r="W1460" s="78"/>
    </row>
    <row r="1461">
      <c r="A1461" s="78"/>
      <c r="B1461" s="78"/>
      <c r="C1461" s="78"/>
      <c r="D1461" s="78"/>
      <c r="E1461" s="78"/>
      <c r="F1461" s="78"/>
      <c r="G1461" s="78"/>
      <c r="H1461" s="85">
        <v>0.0</v>
      </c>
      <c r="I1461" s="83">
        <f t="shared" si="1"/>
        <v>2</v>
      </c>
      <c r="J1461" s="80">
        <v>2.0</v>
      </c>
      <c r="K1461" s="78"/>
      <c r="L1461" s="78"/>
      <c r="M1461" s="84"/>
      <c r="N1461" s="78"/>
      <c r="O1461" s="78"/>
      <c r="P1461" s="78"/>
      <c r="Q1461" s="86"/>
      <c r="R1461" s="78"/>
      <c r="S1461" s="78"/>
      <c r="T1461" s="78"/>
      <c r="U1461" s="78"/>
      <c r="V1461" s="78"/>
      <c r="W1461" s="78"/>
    </row>
    <row r="1462">
      <c r="A1462" s="78"/>
      <c r="B1462" s="78"/>
      <c r="C1462" s="78"/>
      <c r="D1462" s="78"/>
      <c r="E1462" s="78"/>
      <c r="F1462" s="78"/>
      <c r="G1462" s="78"/>
      <c r="H1462" s="85">
        <v>0.0</v>
      </c>
      <c r="I1462" s="83">
        <f t="shared" si="1"/>
        <v>2</v>
      </c>
      <c r="J1462" s="80">
        <v>2.0</v>
      </c>
      <c r="K1462" s="78"/>
      <c r="L1462" s="78"/>
      <c r="M1462" s="84"/>
      <c r="N1462" s="78"/>
      <c r="O1462" s="78"/>
      <c r="P1462" s="78"/>
      <c r="Q1462" s="86"/>
      <c r="R1462" s="78"/>
      <c r="S1462" s="78"/>
      <c r="T1462" s="78"/>
      <c r="U1462" s="78"/>
      <c r="V1462" s="78"/>
      <c r="W1462" s="78"/>
    </row>
    <row r="1463">
      <c r="A1463" s="78"/>
      <c r="B1463" s="78"/>
      <c r="C1463" s="78"/>
      <c r="D1463" s="78"/>
      <c r="E1463" s="78"/>
      <c r="F1463" s="78"/>
      <c r="G1463" s="78"/>
      <c r="H1463" s="85">
        <v>0.0</v>
      </c>
      <c r="I1463" s="83">
        <f t="shared" si="1"/>
        <v>2</v>
      </c>
      <c r="J1463" s="80">
        <v>2.0</v>
      </c>
      <c r="K1463" s="78"/>
      <c r="L1463" s="78"/>
      <c r="M1463" s="84"/>
      <c r="N1463" s="78"/>
      <c r="O1463" s="78"/>
      <c r="P1463" s="78"/>
      <c r="Q1463" s="86"/>
      <c r="R1463" s="78"/>
      <c r="S1463" s="78"/>
      <c r="T1463" s="78"/>
      <c r="U1463" s="78"/>
      <c r="V1463" s="78"/>
      <c r="W1463" s="78"/>
    </row>
    <row r="1464">
      <c r="A1464" s="78"/>
      <c r="B1464" s="78"/>
      <c r="C1464" s="78"/>
      <c r="D1464" s="78"/>
      <c r="E1464" s="78"/>
      <c r="F1464" s="78"/>
      <c r="G1464" s="78"/>
      <c r="H1464" s="85">
        <v>0.0</v>
      </c>
      <c r="I1464" s="83">
        <f t="shared" si="1"/>
        <v>2</v>
      </c>
      <c r="J1464" s="80">
        <v>2.0</v>
      </c>
      <c r="K1464" s="78"/>
      <c r="L1464" s="78"/>
      <c r="M1464" s="84"/>
      <c r="N1464" s="78"/>
      <c r="O1464" s="78"/>
      <c r="P1464" s="78"/>
      <c r="Q1464" s="86"/>
      <c r="R1464" s="78"/>
      <c r="S1464" s="78"/>
      <c r="T1464" s="78"/>
      <c r="U1464" s="78"/>
      <c r="V1464" s="78"/>
      <c r="W1464" s="78"/>
    </row>
    <row r="1465">
      <c r="A1465" s="78"/>
      <c r="B1465" s="78"/>
      <c r="C1465" s="78"/>
      <c r="D1465" s="78"/>
      <c r="E1465" s="78"/>
      <c r="F1465" s="78"/>
      <c r="G1465" s="78"/>
      <c r="H1465" s="85">
        <v>0.0</v>
      </c>
      <c r="I1465" s="83">
        <f t="shared" si="1"/>
        <v>2</v>
      </c>
      <c r="J1465" s="80">
        <v>2.0</v>
      </c>
      <c r="K1465" s="78"/>
      <c r="L1465" s="78"/>
      <c r="M1465" s="84"/>
      <c r="N1465" s="78"/>
      <c r="O1465" s="78"/>
      <c r="P1465" s="78"/>
      <c r="Q1465" s="86"/>
      <c r="R1465" s="78"/>
      <c r="S1465" s="78"/>
      <c r="T1465" s="78"/>
      <c r="U1465" s="78"/>
      <c r="V1465" s="78"/>
      <c r="W1465" s="78"/>
    </row>
    <row r="1466">
      <c r="A1466" s="78"/>
      <c r="B1466" s="78"/>
      <c r="C1466" s="78"/>
      <c r="D1466" s="78"/>
      <c r="E1466" s="78"/>
      <c r="F1466" s="78"/>
      <c r="G1466" s="78"/>
      <c r="H1466" s="85">
        <v>0.0</v>
      </c>
      <c r="I1466" s="83">
        <f t="shared" si="1"/>
        <v>2</v>
      </c>
      <c r="J1466" s="80">
        <v>2.0</v>
      </c>
      <c r="K1466" s="78"/>
      <c r="L1466" s="78"/>
      <c r="M1466" s="84"/>
      <c r="N1466" s="78"/>
      <c r="O1466" s="78"/>
      <c r="P1466" s="78"/>
      <c r="Q1466" s="86"/>
      <c r="R1466" s="78"/>
      <c r="S1466" s="78"/>
      <c r="T1466" s="78"/>
      <c r="U1466" s="78"/>
      <c r="V1466" s="78"/>
      <c r="W1466" s="78"/>
    </row>
    <row r="1467">
      <c r="A1467" s="78"/>
      <c r="B1467" s="78"/>
      <c r="C1467" s="78"/>
      <c r="D1467" s="78"/>
      <c r="E1467" s="78"/>
      <c r="F1467" s="78"/>
      <c r="G1467" s="78"/>
      <c r="H1467" s="85">
        <v>0.0</v>
      </c>
      <c r="I1467" s="83">
        <f t="shared" si="1"/>
        <v>2</v>
      </c>
      <c r="J1467" s="80">
        <v>2.0</v>
      </c>
      <c r="K1467" s="78"/>
      <c r="L1467" s="78"/>
      <c r="M1467" s="84"/>
      <c r="N1467" s="78"/>
      <c r="O1467" s="78"/>
      <c r="P1467" s="78"/>
      <c r="Q1467" s="86"/>
      <c r="R1467" s="78"/>
      <c r="S1467" s="78"/>
      <c r="T1467" s="78"/>
      <c r="U1467" s="78"/>
      <c r="V1467" s="78"/>
      <c r="W1467" s="78"/>
    </row>
    <row r="1468">
      <c r="A1468" s="78"/>
      <c r="B1468" s="78"/>
      <c r="C1468" s="78"/>
      <c r="D1468" s="78"/>
      <c r="E1468" s="78"/>
      <c r="F1468" s="78"/>
      <c r="G1468" s="78"/>
      <c r="H1468" s="85">
        <v>50.0</v>
      </c>
      <c r="I1468" s="83">
        <f t="shared" si="1"/>
        <v>40</v>
      </c>
      <c r="J1468" s="80">
        <v>17.0</v>
      </c>
      <c r="K1468" s="78"/>
      <c r="L1468" s="78"/>
      <c r="M1468" s="84"/>
      <c r="N1468" s="78"/>
      <c r="O1468" s="78"/>
      <c r="P1468" s="78"/>
      <c r="Q1468" s="86"/>
      <c r="R1468" s="78"/>
      <c r="S1468" s="78"/>
      <c r="T1468" s="78"/>
      <c r="U1468" s="78"/>
      <c r="V1468" s="78"/>
      <c r="W1468" s="78"/>
    </row>
    <row r="1469">
      <c r="A1469" s="78"/>
      <c r="B1469" s="78"/>
      <c r="C1469" s="78"/>
      <c r="D1469" s="78"/>
      <c r="E1469" s="78"/>
      <c r="F1469" s="78"/>
      <c r="G1469" s="78"/>
      <c r="H1469" s="85">
        <v>4.0</v>
      </c>
      <c r="I1469" s="83">
        <f t="shared" si="1"/>
        <v>4</v>
      </c>
      <c r="J1469" s="80">
        <v>8.0</v>
      </c>
      <c r="K1469" s="78"/>
      <c r="L1469" s="78"/>
      <c r="M1469" s="84"/>
      <c r="N1469" s="78"/>
      <c r="O1469" s="78"/>
      <c r="P1469" s="78"/>
      <c r="Q1469" s="86"/>
      <c r="R1469" s="78"/>
      <c r="S1469" s="78"/>
      <c r="T1469" s="78"/>
      <c r="U1469" s="78"/>
      <c r="V1469" s="78"/>
      <c r="W1469" s="78"/>
    </row>
    <row r="1470">
      <c r="A1470" s="78"/>
      <c r="B1470" s="78"/>
      <c r="C1470" s="78"/>
      <c r="D1470" s="78"/>
      <c r="E1470" s="78"/>
      <c r="F1470" s="78"/>
      <c r="G1470" s="78"/>
      <c r="H1470" s="85">
        <v>0.0</v>
      </c>
      <c r="I1470" s="83">
        <f t="shared" si="1"/>
        <v>2</v>
      </c>
      <c r="J1470" s="80">
        <v>2.0</v>
      </c>
      <c r="K1470" s="78"/>
      <c r="L1470" s="78"/>
      <c r="M1470" s="84"/>
      <c r="N1470" s="78"/>
      <c r="O1470" s="78"/>
      <c r="P1470" s="78"/>
      <c r="Q1470" s="86"/>
      <c r="R1470" s="78"/>
      <c r="S1470" s="78"/>
      <c r="T1470" s="78"/>
      <c r="U1470" s="78"/>
      <c r="V1470" s="78"/>
      <c r="W1470" s="78"/>
    </row>
    <row r="1471">
      <c r="A1471" s="78"/>
      <c r="B1471" s="78"/>
      <c r="C1471" s="78"/>
      <c r="D1471" s="78"/>
      <c r="E1471" s="78"/>
      <c r="F1471" s="78"/>
      <c r="G1471" s="78"/>
      <c r="H1471" s="85">
        <v>0.0</v>
      </c>
      <c r="I1471" s="83">
        <f t="shared" si="1"/>
        <v>2</v>
      </c>
      <c r="J1471" s="80">
        <v>2.0</v>
      </c>
      <c r="K1471" s="78"/>
      <c r="L1471" s="78"/>
      <c r="M1471" s="84"/>
      <c r="N1471" s="78"/>
      <c r="O1471" s="78"/>
      <c r="P1471" s="78"/>
      <c r="Q1471" s="86"/>
      <c r="R1471" s="78"/>
      <c r="S1471" s="78"/>
      <c r="T1471" s="78"/>
      <c r="U1471" s="78"/>
      <c r="V1471" s="78"/>
      <c r="W1471" s="78"/>
    </row>
    <row r="1472">
      <c r="A1472" s="78"/>
      <c r="B1472" s="78"/>
      <c r="C1472" s="78"/>
      <c r="D1472" s="78"/>
      <c r="E1472" s="78"/>
      <c r="F1472" s="78"/>
      <c r="G1472" s="78"/>
      <c r="H1472" s="85">
        <v>0.0</v>
      </c>
      <c r="I1472" s="83">
        <f t="shared" si="1"/>
        <v>2</v>
      </c>
      <c r="J1472" s="80">
        <v>2.0</v>
      </c>
      <c r="K1472" s="78"/>
      <c r="L1472" s="78"/>
      <c r="M1472" s="84"/>
      <c r="N1472" s="78"/>
      <c r="O1472" s="78"/>
      <c r="P1472" s="78"/>
      <c r="Q1472" s="86"/>
      <c r="R1472" s="78"/>
      <c r="S1472" s="78"/>
      <c r="T1472" s="78"/>
      <c r="U1472" s="78"/>
      <c r="V1472" s="78"/>
      <c r="W1472" s="78"/>
    </row>
    <row r="1473">
      <c r="A1473" s="78"/>
      <c r="B1473" s="78"/>
      <c r="C1473" s="78"/>
      <c r="D1473" s="78"/>
      <c r="E1473" s="78"/>
      <c r="F1473" s="78"/>
      <c r="G1473" s="78"/>
      <c r="H1473" s="85">
        <v>0.0</v>
      </c>
      <c r="I1473" s="83">
        <f t="shared" si="1"/>
        <v>2</v>
      </c>
      <c r="J1473" s="80">
        <v>2.0</v>
      </c>
      <c r="K1473" s="78"/>
      <c r="L1473" s="78"/>
      <c r="M1473" s="84"/>
      <c r="N1473" s="78"/>
      <c r="O1473" s="78"/>
      <c r="P1473" s="78"/>
      <c r="Q1473" s="86"/>
      <c r="R1473" s="78"/>
      <c r="S1473" s="78"/>
      <c r="T1473" s="78"/>
      <c r="U1473" s="78"/>
      <c r="V1473" s="78"/>
      <c r="W1473" s="78"/>
    </row>
    <row r="1474">
      <c r="A1474" s="78"/>
      <c r="B1474" s="78"/>
      <c r="C1474" s="78"/>
      <c r="D1474" s="78"/>
      <c r="E1474" s="78"/>
      <c r="F1474" s="78"/>
      <c r="G1474" s="78"/>
      <c r="H1474" s="85">
        <v>0.0</v>
      </c>
      <c r="I1474" s="83">
        <f t="shared" si="1"/>
        <v>2</v>
      </c>
      <c r="J1474" s="80">
        <v>2.0</v>
      </c>
      <c r="K1474" s="78"/>
      <c r="L1474" s="78"/>
      <c r="M1474" s="84"/>
      <c r="N1474" s="78"/>
      <c r="O1474" s="78"/>
      <c r="P1474" s="78"/>
      <c r="Q1474" s="86"/>
      <c r="R1474" s="78"/>
      <c r="S1474" s="78"/>
      <c r="T1474" s="78"/>
      <c r="U1474" s="78"/>
      <c r="V1474" s="78"/>
      <c r="W1474" s="78"/>
    </row>
    <row r="1475">
      <c r="A1475" s="78"/>
      <c r="B1475" s="78"/>
      <c r="C1475" s="78"/>
      <c r="D1475" s="78"/>
      <c r="E1475" s="78"/>
      <c r="F1475" s="78"/>
      <c r="G1475" s="78"/>
      <c r="H1475" s="85">
        <v>0.0</v>
      </c>
      <c r="I1475" s="83">
        <f t="shared" si="1"/>
        <v>2</v>
      </c>
      <c r="J1475" s="80">
        <v>2.0</v>
      </c>
      <c r="K1475" s="78"/>
      <c r="L1475" s="78"/>
      <c r="M1475" s="84"/>
      <c r="N1475" s="78"/>
      <c r="O1475" s="78"/>
      <c r="P1475" s="78"/>
      <c r="Q1475" s="86"/>
      <c r="R1475" s="78"/>
      <c r="S1475" s="78"/>
      <c r="T1475" s="78"/>
      <c r="U1475" s="78"/>
      <c r="V1475" s="78"/>
      <c r="W1475" s="78"/>
    </row>
    <row r="1476">
      <c r="A1476" s="78"/>
      <c r="B1476" s="78"/>
      <c r="C1476" s="78"/>
      <c r="D1476" s="78"/>
      <c r="E1476" s="78"/>
      <c r="F1476" s="78"/>
      <c r="G1476" s="78"/>
      <c r="H1476" s="85">
        <v>0.0</v>
      </c>
      <c r="I1476" s="83">
        <f t="shared" si="1"/>
        <v>2</v>
      </c>
      <c r="J1476" s="80">
        <v>2.0</v>
      </c>
      <c r="K1476" s="78"/>
      <c r="L1476" s="78"/>
      <c r="M1476" s="84"/>
      <c r="N1476" s="78"/>
      <c r="O1476" s="78"/>
      <c r="P1476" s="78"/>
      <c r="Q1476" s="86"/>
      <c r="R1476" s="78"/>
      <c r="S1476" s="78"/>
      <c r="T1476" s="78"/>
      <c r="U1476" s="78"/>
      <c r="V1476" s="78"/>
      <c r="W1476" s="78"/>
    </row>
    <row r="1477">
      <c r="A1477" s="78"/>
      <c r="B1477" s="78"/>
      <c r="C1477" s="78"/>
      <c r="D1477" s="78"/>
      <c r="E1477" s="78"/>
      <c r="F1477" s="78"/>
      <c r="G1477" s="78"/>
      <c r="H1477" s="85">
        <v>0.0</v>
      </c>
      <c r="I1477" s="83">
        <f t="shared" si="1"/>
        <v>2</v>
      </c>
      <c r="J1477" s="80">
        <v>2.0</v>
      </c>
      <c r="K1477" s="78"/>
      <c r="L1477" s="78"/>
      <c r="M1477" s="84"/>
      <c r="N1477" s="78"/>
      <c r="O1477" s="78"/>
      <c r="P1477" s="78"/>
      <c r="Q1477" s="86"/>
      <c r="R1477" s="78"/>
      <c r="S1477" s="78"/>
      <c r="T1477" s="78"/>
      <c r="U1477" s="78"/>
      <c r="V1477" s="78"/>
      <c r="W1477" s="78"/>
    </row>
    <row r="1478">
      <c r="A1478" s="78"/>
      <c r="B1478" s="78"/>
      <c r="C1478" s="78"/>
      <c r="D1478" s="78"/>
      <c r="E1478" s="78"/>
      <c r="F1478" s="78"/>
      <c r="G1478" s="78"/>
      <c r="H1478" s="85">
        <v>0.0</v>
      </c>
      <c r="I1478" s="83">
        <f t="shared" si="1"/>
        <v>2</v>
      </c>
      <c r="J1478" s="80">
        <v>2.0</v>
      </c>
      <c r="K1478" s="78"/>
      <c r="L1478" s="78"/>
      <c r="M1478" s="84"/>
      <c r="N1478" s="78"/>
      <c r="O1478" s="78"/>
      <c r="P1478" s="78"/>
      <c r="Q1478" s="86"/>
      <c r="R1478" s="78"/>
      <c r="S1478" s="78"/>
      <c r="T1478" s="78"/>
      <c r="U1478" s="78"/>
      <c r="V1478" s="78"/>
      <c r="W1478" s="78"/>
    </row>
    <row r="1479">
      <c r="A1479" s="78"/>
      <c r="B1479" s="78"/>
      <c r="C1479" s="78"/>
      <c r="D1479" s="78"/>
      <c r="E1479" s="78"/>
      <c r="F1479" s="78"/>
      <c r="G1479" s="78"/>
      <c r="H1479" s="85">
        <v>0.0</v>
      </c>
      <c r="I1479" s="83">
        <f t="shared" si="1"/>
        <v>2</v>
      </c>
      <c r="J1479" s="80">
        <v>2.0</v>
      </c>
      <c r="K1479" s="78"/>
      <c r="L1479" s="78"/>
      <c r="M1479" s="84"/>
      <c r="N1479" s="78"/>
      <c r="O1479" s="78"/>
      <c r="P1479" s="78"/>
      <c r="Q1479" s="86"/>
      <c r="R1479" s="78"/>
      <c r="S1479" s="78"/>
      <c r="T1479" s="78"/>
      <c r="U1479" s="78"/>
      <c r="V1479" s="78"/>
      <c r="W1479" s="78"/>
    </row>
    <row r="1480">
      <c r="A1480" s="78"/>
      <c r="B1480" s="78"/>
      <c r="C1480" s="78"/>
      <c r="D1480" s="78"/>
      <c r="E1480" s="78"/>
      <c r="F1480" s="78"/>
      <c r="G1480" s="78"/>
      <c r="H1480" s="85">
        <v>0.0</v>
      </c>
      <c r="I1480" s="83">
        <f t="shared" si="1"/>
        <v>2</v>
      </c>
      <c r="J1480" s="80">
        <v>2.0</v>
      </c>
      <c r="K1480" s="78"/>
      <c r="L1480" s="78"/>
      <c r="M1480" s="84"/>
      <c r="N1480" s="78"/>
      <c r="O1480" s="78"/>
      <c r="P1480" s="78"/>
      <c r="Q1480" s="86"/>
      <c r="R1480" s="78"/>
      <c r="S1480" s="78"/>
      <c r="T1480" s="78"/>
      <c r="U1480" s="78"/>
      <c r="V1480" s="78"/>
      <c r="W1480" s="78"/>
    </row>
    <row r="1481">
      <c r="A1481" s="78"/>
      <c r="B1481" s="78"/>
      <c r="C1481" s="78"/>
      <c r="D1481" s="78"/>
      <c r="E1481" s="78"/>
      <c r="F1481" s="78"/>
      <c r="G1481" s="78"/>
      <c r="H1481" s="85">
        <v>0.0</v>
      </c>
      <c r="I1481" s="83">
        <f t="shared" si="1"/>
        <v>2</v>
      </c>
      <c r="J1481" s="80">
        <v>2.0</v>
      </c>
      <c r="K1481" s="78"/>
      <c r="L1481" s="78"/>
      <c r="M1481" s="84"/>
      <c r="N1481" s="78"/>
      <c r="O1481" s="78"/>
      <c r="P1481" s="78"/>
      <c r="Q1481" s="86"/>
      <c r="R1481" s="78"/>
      <c r="S1481" s="78"/>
      <c r="T1481" s="78"/>
      <c r="U1481" s="78"/>
      <c r="V1481" s="78"/>
      <c r="W1481" s="78"/>
    </row>
    <row r="1482">
      <c r="A1482" s="78"/>
      <c r="B1482" s="78"/>
      <c r="C1482" s="78"/>
      <c r="D1482" s="78"/>
      <c r="E1482" s="78"/>
      <c r="F1482" s="78"/>
      <c r="G1482" s="78"/>
      <c r="H1482" s="85">
        <v>0.0</v>
      </c>
      <c r="I1482" s="83">
        <f t="shared" si="1"/>
        <v>2</v>
      </c>
      <c r="J1482" s="80">
        <v>2.0</v>
      </c>
      <c r="K1482" s="78"/>
      <c r="L1482" s="78"/>
      <c r="M1482" s="84"/>
      <c r="N1482" s="78"/>
      <c r="O1482" s="78"/>
      <c r="P1482" s="78"/>
      <c r="Q1482" s="86"/>
      <c r="R1482" s="78"/>
      <c r="S1482" s="78"/>
      <c r="T1482" s="78"/>
      <c r="U1482" s="78"/>
      <c r="V1482" s="78"/>
      <c r="W1482" s="78"/>
    </row>
    <row r="1483">
      <c r="A1483" s="78"/>
      <c r="B1483" s="78"/>
      <c r="C1483" s="78"/>
      <c r="D1483" s="78"/>
      <c r="E1483" s="78"/>
      <c r="F1483" s="78"/>
      <c r="G1483" s="78"/>
      <c r="H1483" s="85">
        <v>0.0</v>
      </c>
      <c r="I1483" s="83">
        <f t="shared" si="1"/>
        <v>2</v>
      </c>
      <c r="J1483" s="80">
        <v>2.0</v>
      </c>
      <c r="K1483" s="78"/>
      <c r="L1483" s="78"/>
      <c r="M1483" s="84"/>
      <c r="N1483" s="78"/>
      <c r="O1483" s="78"/>
      <c r="P1483" s="78"/>
      <c r="Q1483" s="86"/>
      <c r="R1483" s="78"/>
      <c r="S1483" s="78"/>
      <c r="T1483" s="78"/>
      <c r="U1483" s="78"/>
      <c r="V1483" s="78"/>
      <c r="W1483" s="78"/>
    </row>
    <row r="1484">
      <c r="A1484" s="78"/>
      <c r="B1484" s="78"/>
      <c r="C1484" s="78"/>
      <c r="D1484" s="78"/>
      <c r="E1484" s="78"/>
      <c r="F1484" s="78"/>
      <c r="G1484" s="78"/>
      <c r="H1484" s="85">
        <v>0.0</v>
      </c>
      <c r="I1484" s="83">
        <f t="shared" si="1"/>
        <v>2</v>
      </c>
      <c r="J1484" s="80">
        <v>2.0</v>
      </c>
      <c r="K1484" s="78"/>
      <c r="L1484" s="78"/>
      <c r="M1484" s="84"/>
      <c r="N1484" s="78"/>
      <c r="O1484" s="78"/>
      <c r="P1484" s="78"/>
      <c r="Q1484" s="86"/>
      <c r="R1484" s="78"/>
      <c r="S1484" s="78"/>
      <c r="T1484" s="78"/>
      <c r="U1484" s="78"/>
      <c r="V1484" s="78"/>
      <c r="W1484" s="78"/>
    </row>
    <row r="1485">
      <c r="A1485" s="78"/>
      <c r="B1485" s="78"/>
      <c r="C1485" s="78"/>
      <c r="D1485" s="78"/>
      <c r="E1485" s="78"/>
      <c r="F1485" s="78"/>
      <c r="G1485" s="78"/>
      <c r="H1485" s="85">
        <v>0.0</v>
      </c>
      <c r="I1485" s="83">
        <f t="shared" si="1"/>
        <v>2</v>
      </c>
      <c r="J1485" s="80">
        <v>2.0</v>
      </c>
      <c r="K1485" s="78"/>
      <c r="L1485" s="78"/>
      <c r="M1485" s="84"/>
      <c r="N1485" s="78"/>
      <c r="O1485" s="78"/>
      <c r="P1485" s="78"/>
      <c r="Q1485" s="86"/>
      <c r="R1485" s="78"/>
      <c r="S1485" s="78"/>
      <c r="T1485" s="78"/>
      <c r="U1485" s="78"/>
      <c r="V1485" s="78"/>
      <c r="W1485" s="78"/>
    </row>
    <row r="1486">
      <c r="A1486" s="78"/>
      <c r="B1486" s="78"/>
      <c r="C1486" s="78"/>
      <c r="D1486" s="78"/>
      <c r="E1486" s="78"/>
      <c r="F1486" s="78"/>
      <c r="G1486" s="78"/>
      <c r="H1486" s="85">
        <v>0.0</v>
      </c>
      <c r="I1486" s="83">
        <f t="shared" si="1"/>
        <v>2</v>
      </c>
      <c r="J1486" s="80">
        <v>2.0</v>
      </c>
      <c r="K1486" s="78"/>
      <c r="L1486" s="78"/>
      <c r="M1486" s="84"/>
      <c r="N1486" s="78"/>
      <c r="O1486" s="78"/>
      <c r="P1486" s="78"/>
      <c r="Q1486" s="86"/>
      <c r="R1486" s="78"/>
      <c r="S1486" s="78"/>
      <c r="T1486" s="78"/>
      <c r="U1486" s="78"/>
      <c r="V1486" s="78"/>
      <c r="W1486" s="78"/>
    </row>
    <row r="1487">
      <c r="A1487" s="78"/>
      <c r="B1487" s="78"/>
      <c r="C1487" s="78"/>
      <c r="D1487" s="78"/>
      <c r="E1487" s="78"/>
      <c r="F1487" s="78"/>
      <c r="G1487" s="78"/>
      <c r="H1487" s="85">
        <v>0.0</v>
      </c>
      <c r="I1487" s="83">
        <f t="shared" si="1"/>
        <v>2</v>
      </c>
      <c r="J1487" s="80">
        <v>2.0</v>
      </c>
      <c r="K1487" s="78"/>
      <c r="L1487" s="78"/>
      <c r="M1487" s="84"/>
      <c r="N1487" s="78"/>
      <c r="O1487" s="78"/>
      <c r="P1487" s="78"/>
      <c r="Q1487" s="86"/>
      <c r="R1487" s="78"/>
      <c r="S1487" s="78"/>
      <c r="T1487" s="78"/>
      <c r="U1487" s="78"/>
      <c r="V1487" s="78"/>
      <c r="W1487" s="78"/>
    </row>
    <row r="1488">
      <c r="A1488" s="78"/>
      <c r="B1488" s="78"/>
      <c r="C1488" s="78"/>
      <c r="D1488" s="78"/>
      <c r="E1488" s="78"/>
      <c r="F1488" s="78"/>
      <c r="G1488" s="78"/>
      <c r="H1488" s="85">
        <v>0.0</v>
      </c>
      <c r="I1488" s="83">
        <f t="shared" si="1"/>
        <v>2</v>
      </c>
      <c r="J1488" s="80">
        <v>2.0</v>
      </c>
      <c r="K1488" s="78"/>
      <c r="L1488" s="78"/>
      <c r="M1488" s="84"/>
      <c r="N1488" s="78"/>
      <c r="O1488" s="78"/>
      <c r="P1488" s="78"/>
      <c r="Q1488" s="86"/>
      <c r="R1488" s="78"/>
      <c r="S1488" s="78"/>
      <c r="T1488" s="78"/>
      <c r="U1488" s="78"/>
      <c r="V1488" s="78"/>
      <c r="W1488" s="78"/>
    </row>
    <row r="1489">
      <c r="A1489" s="78"/>
      <c r="B1489" s="78"/>
      <c r="C1489" s="78"/>
      <c r="D1489" s="78"/>
      <c r="E1489" s="78"/>
      <c r="F1489" s="78"/>
      <c r="G1489" s="78"/>
      <c r="H1489" s="85">
        <v>0.0</v>
      </c>
      <c r="I1489" s="83">
        <f t="shared" si="1"/>
        <v>2</v>
      </c>
      <c r="J1489" s="80">
        <v>2.0</v>
      </c>
      <c r="K1489" s="78"/>
      <c r="L1489" s="78"/>
      <c r="M1489" s="84"/>
      <c r="N1489" s="78"/>
      <c r="O1489" s="78"/>
      <c r="P1489" s="78"/>
      <c r="Q1489" s="86"/>
      <c r="R1489" s="78"/>
      <c r="S1489" s="78"/>
      <c r="T1489" s="78"/>
      <c r="U1489" s="78"/>
      <c r="V1489" s="78"/>
      <c r="W1489" s="78"/>
    </row>
    <row r="1490">
      <c r="A1490" s="78"/>
      <c r="B1490" s="78"/>
      <c r="C1490" s="78"/>
      <c r="D1490" s="78"/>
      <c r="E1490" s="78"/>
      <c r="F1490" s="78"/>
      <c r="G1490" s="78"/>
      <c r="H1490" s="85">
        <v>0.0</v>
      </c>
      <c r="I1490" s="83">
        <f t="shared" si="1"/>
        <v>2</v>
      </c>
      <c r="J1490" s="80">
        <v>2.0</v>
      </c>
      <c r="K1490" s="78"/>
      <c r="L1490" s="78"/>
      <c r="M1490" s="84"/>
      <c r="N1490" s="78"/>
      <c r="O1490" s="78"/>
      <c r="P1490" s="78"/>
      <c r="Q1490" s="86"/>
      <c r="R1490" s="78"/>
      <c r="S1490" s="78"/>
      <c r="T1490" s="78"/>
      <c r="U1490" s="78"/>
      <c r="V1490" s="78"/>
      <c r="W1490" s="78"/>
    </row>
    <row r="1491">
      <c r="A1491" s="78"/>
      <c r="B1491" s="78"/>
      <c r="C1491" s="78"/>
      <c r="D1491" s="78"/>
      <c r="E1491" s="78"/>
      <c r="F1491" s="78"/>
      <c r="G1491" s="78"/>
      <c r="H1491" s="85">
        <v>0.0</v>
      </c>
      <c r="I1491" s="83">
        <f t="shared" si="1"/>
        <v>2</v>
      </c>
      <c r="J1491" s="80">
        <v>2.0</v>
      </c>
      <c r="K1491" s="78"/>
      <c r="L1491" s="78"/>
      <c r="M1491" s="84"/>
      <c r="N1491" s="78"/>
      <c r="O1491" s="78"/>
      <c r="P1491" s="78"/>
      <c r="Q1491" s="86"/>
      <c r="R1491" s="78"/>
      <c r="S1491" s="78"/>
      <c r="T1491" s="78"/>
      <c r="U1491" s="78"/>
      <c r="V1491" s="78"/>
      <c r="W1491" s="78"/>
    </row>
    <row r="1492">
      <c r="A1492" s="78"/>
      <c r="B1492" s="78"/>
      <c r="C1492" s="78"/>
      <c r="D1492" s="78"/>
      <c r="E1492" s="78"/>
      <c r="F1492" s="78"/>
      <c r="G1492" s="78"/>
      <c r="H1492" s="85">
        <v>0.0</v>
      </c>
      <c r="I1492" s="83">
        <f t="shared" si="1"/>
        <v>2</v>
      </c>
      <c r="J1492" s="80">
        <v>2.0</v>
      </c>
      <c r="K1492" s="78"/>
      <c r="L1492" s="78"/>
      <c r="M1492" s="84"/>
      <c r="N1492" s="78"/>
      <c r="O1492" s="78"/>
      <c r="P1492" s="78"/>
      <c r="Q1492" s="86"/>
      <c r="R1492" s="78"/>
      <c r="S1492" s="78"/>
      <c r="T1492" s="78"/>
      <c r="U1492" s="78"/>
      <c r="V1492" s="78"/>
      <c r="W1492" s="78"/>
    </row>
    <row r="1493">
      <c r="A1493" s="78"/>
      <c r="B1493" s="78"/>
      <c r="C1493" s="78"/>
      <c r="D1493" s="78"/>
      <c r="E1493" s="78"/>
      <c r="F1493" s="78"/>
      <c r="G1493" s="78"/>
      <c r="H1493" s="85">
        <v>0.0</v>
      </c>
      <c r="I1493" s="83">
        <f t="shared" si="1"/>
        <v>2</v>
      </c>
      <c r="J1493" s="80">
        <v>2.0</v>
      </c>
      <c r="K1493" s="78"/>
      <c r="L1493" s="78"/>
      <c r="M1493" s="84"/>
      <c r="N1493" s="78"/>
      <c r="O1493" s="78"/>
      <c r="P1493" s="78"/>
      <c r="Q1493" s="86"/>
      <c r="R1493" s="78"/>
      <c r="S1493" s="78"/>
      <c r="T1493" s="78"/>
      <c r="U1493" s="78"/>
      <c r="V1493" s="78"/>
      <c r="W1493" s="78"/>
    </row>
    <row r="1494">
      <c r="A1494" s="78"/>
      <c r="B1494" s="78"/>
      <c r="C1494" s="78"/>
      <c r="D1494" s="78"/>
      <c r="E1494" s="78"/>
      <c r="F1494" s="78"/>
      <c r="G1494" s="78"/>
      <c r="H1494" s="85">
        <v>1.0</v>
      </c>
      <c r="I1494" s="83">
        <f t="shared" si="1"/>
        <v>2</v>
      </c>
      <c r="J1494" s="80">
        <v>2.0</v>
      </c>
      <c r="K1494" s="78"/>
      <c r="L1494" s="78"/>
      <c r="M1494" s="84"/>
      <c r="N1494" s="78"/>
      <c r="O1494" s="78"/>
      <c r="P1494" s="78"/>
      <c r="Q1494" s="86"/>
      <c r="R1494" s="78"/>
      <c r="S1494" s="78"/>
      <c r="T1494" s="78"/>
      <c r="U1494" s="78"/>
      <c r="V1494" s="78"/>
      <c r="W1494" s="78"/>
    </row>
    <row r="1495">
      <c r="A1495" s="78"/>
      <c r="B1495" s="78"/>
      <c r="C1495" s="78"/>
      <c r="D1495" s="78"/>
      <c r="E1495" s="78"/>
      <c r="F1495" s="78"/>
      <c r="G1495" s="78"/>
      <c r="H1495" s="85">
        <v>0.0</v>
      </c>
      <c r="I1495" s="83">
        <f t="shared" si="1"/>
        <v>2</v>
      </c>
      <c r="J1495" s="80">
        <v>2.0</v>
      </c>
      <c r="K1495" s="78"/>
      <c r="L1495" s="78"/>
      <c r="M1495" s="84"/>
      <c r="N1495" s="78"/>
      <c r="O1495" s="78"/>
      <c r="P1495" s="78"/>
      <c r="Q1495" s="86"/>
      <c r="R1495" s="78"/>
      <c r="S1495" s="78"/>
      <c r="T1495" s="78"/>
      <c r="U1495" s="78"/>
      <c r="V1495" s="78"/>
      <c r="W1495" s="78"/>
    </row>
    <row r="1496">
      <c r="A1496" s="78"/>
      <c r="B1496" s="78"/>
      <c r="C1496" s="78"/>
      <c r="D1496" s="78"/>
      <c r="E1496" s="78"/>
      <c r="F1496" s="78"/>
      <c r="G1496" s="78"/>
      <c r="H1496" s="85">
        <v>0.0</v>
      </c>
      <c r="I1496" s="83">
        <f t="shared" si="1"/>
        <v>2</v>
      </c>
      <c r="J1496" s="80">
        <v>2.0</v>
      </c>
      <c r="K1496" s="78"/>
      <c r="L1496" s="78"/>
      <c r="M1496" s="84"/>
      <c r="N1496" s="78"/>
      <c r="O1496" s="78"/>
      <c r="P1496" s="78"/>
      <c r="Q1496" s="86"/>
      <c r="R1496" s="78"/>
      <c r="S1496" s="78"/>
      <c r="T1496" s="78"/>
      <c r="U1496" s="78"/>
      <c r="V1496" s="78"/>
      <c r="W1496" s="78"/>
    </row>
    <row r="1497">
      <c r="A1497" s="78"/>
      <c r="B1497" s="78"/>
      <c r="C1497" s="78"/>
      <c r="D1497" s="78"/>
      <c r="E1497" s="78"/>
      <c r="F1497" s="78"/>
      <c r="G1497" s="78"/>
      <c r="H1497" s="85">
        <v>0.0</v>
      </c>
      <c r="I1497" s="83">
        <f t="shared" si="1"/>
        <v>2</v>
      </c>
      <c r="J1497" s="80">
        <v>2.0</v>
      </c>
      <c r="K1497" s="78"/>
      <c r="L1497" s="78"/>
      <c r="M1497" s="84"/>
      <c r="N1497" s="78"/>
      <c r="O1497" s="78"/>
      <c r="P1497" s="78"/>
      <c r="Q1497" s="86"/>
      <c r="R1497" s="78"/>
      <c r="S1497" s="78"/>
      <c r="T1497" s="78"/>
      <c r="U1497" s="78"/>
      <c r="V1497" s="78"/>
      <c r="W1497" s="78"/>
    </row>
    <row r="1498">
      <c r="A1498" s="78"/>
      <c r="B1498" s="78"/>
      <c r="C1498" s="78"/>
      <c r="D1498" s="78"/>
      <c r="E1498" s="78"/>
      <c r="F1498" s="78"/>
      <c r="G1498" s="78"/>
      <c r="H1498" s="85">
        <v>0.0</v>
      </c>
      <c r="I1498" s="83">
        <f t="shared" si="1"/>
        <v>2</v>
      </c>
      <c r="J1498" s="80">
        <v>2.0</v>
      </c>
      <c r="K1498" s="78"/>
      <c r="L1498" s="78"/>
      <c r="M1498" s="84"/>
      <c r="N1498" s="78"/>
      <c r="O1498" s="78"/>
      <c r="P1498" s="78"/>
      <c r="Q1498" s="86"/>
      <c r="R1498" s="78"/>
      <c r="S1498" s="78"/>
      <c r="T1498" s="78"/>
      <c r="U1498" s="78"/>
      <c r="V1498" s="78"/>
      <c r="W1498" s="78"/>
    </row>
    <row r="1499">
      <c r="A1499" s="78"/>
      <c r="B1499" s="78"/>
      <c r="C1499" s="78"/>
      <c r="D1499" s="78"/>
      <c r="E1499" s="78"/>
      <c r="F1499" s="78"/>
      <c r="G1499" s="78"/>
      <c r="H1499" s="85">
        <v>0.0</v>
      </c>
      <c r="I1499" s="83">
        <f t="shared" si="1"/>
        <v>2</v>
      </c>
      <c r="J1499" s="80">
        <v>2.0</v>
      </c>
      <c r="K1499" s="78"/>
      <c r="L1499" s="78"/>
      <c r="M1499" s="84"/>
      <c r="N1499" s="78"/>
      <c r="O1499" s="78"/>
      <c r="P1499" s="78"/>
      <c r="Q1499" s="86"/>
      <c r="R1499" s="78"/>
      <c r="S1499" s="78"/>
      <c r="T1499" s="78"/>
      <c r="U1499" s="78"/>
      <c r="V1499" s="78"/>
      <c r="W1499" s="78"/>
    </row>
    <row r="1500">
      <c r="A1500" s="78"/>
      <c r="B1500" s="78"/>
      <c r="C1500" s="78"/>
      <c r="D1500" s="78"/>
      <c r="E1500" s="78"/>
      <c r="F1500" s="78"/>
      <c r="G1500" s="78"/>
      <c r="H1500" s="85">
        <v>0.0</v>
      </c>
      <c r="I1500" s="83">
        <f t="shared" si="1"/>
        <v>2</v>
      </c>
      <c r="J1500" s="80">
        <v>2.0</v>
      </c>
      <c r="K1500" s="78"/>
      <c r="L1500" s="78"/>
      <c r="M1500" s="84"/>
      <c r="N1500" s="78"/>
      <c r="O1500" s="78"/>
      <c r="P1500" s="78"/>
      <c r="Q1500" s="86"/>
      <c r="R1500" s="78"/>
      <c r="S1500" s="78"/>
      <c r="T1500" s="78"/>
      <c r="U1500" s="78"/>
      <c r="V1500" s="78"/>
      <c r="W1500" s="78"/>
    </row>
    <row r="1501">
      <c r="A1501" s="78"/>
      <c r="B1501" s="78"/>
      <c r="C1501" s="78"/>
      <c r="D1501" s="78"/>
      <c r="E1501" s="78"/>
      <c r="F1501" s="78"/>
      <c r="G1501" s="78"/>
      <c r="H1501" s="85">
        <v>0.0</v>
      </c>
      <c r="I1501" s="83">
        <f t="shared" si="1"/>
        <v>2</v>
      </c>
      <c r="J1501" s="80">
        <v>2.0</v>
      </c>
      <c r="K1501" s="78"/>
      <c r="L1501" s="78"/>
      <c r="M1501" s="84"/>
      <c r="N1501" s="78"/>
      <c r="O1501" s="78"/>
      <c r="P1501" s="78"/>
      <c r="Q1501" s="86"/>
      <c r="R1501" s="78"/>
      <c r="S1501" s="78"/>
      <c r="T1501" s="78"/>
      <c r="U1501" s="78"/>
      <c r="V1501" s="78"/>
      <c r="W1501" s="78"/>
    </row>
    <row r="1502">
      <c r="A1502" s="78"/>
      <c r="B1502" s="78"/>
      <c r="C1502" s="78"/>
      <c r="D1502" s="78"/>
      <c r="E1502" s="78"/>
      <c r="F1502" s="78"/>
      <c r="G1502" s="78"/>
      <c r="H1502" s="85">
        <v>0.0</v>
      </c>
      <c r="I1502" s="83">
        <f t="shared" si="1"/>
        <v>2</v>
      </c>
      <c r="J1502" s="80">
        <v>2.0</v>
      </c>
      <c r="K1502" s="78"/>
      <c r="L1502" s="78"/>
      <c r="M1502" s="84"/>
      <c r="N1502" s="78"/>
      <c r="O1502" s="78"/>
      <c r="P1502" s="78"/>
      <c r="Q1502" s="86"/>
      <c r="R1502" s="78"/>
      <c r="S1502" s="78"/>
      <c r="T1502" s="78"/>
      <c r="U1502" s="78"/>
      <c r="V1502" s="78"/>
      <c r="W1502" s="78"/>
    </row>
    <row r="1503">
      <c r="A1503" s="78"/>
      <c r="B1503" s="78"/>
      <c r="C1503" s="78"/>
      <c r="D1503" s="78"/>
      <c r="E1503" s="78"/>
      <c r="F1503" s="78"/>
      <c r="G1503" s="78"/>
      <c r="H1503" s="85">
        <v>0.0</v>
      </c>
      <c r="I1503" s="83">
        <f t="shared" si="1"/>
        <v>2</v>
      </c>
      <c r="J1503" s="80">
        <v>2.0</v>
      </c>
      <c r="K1503" s="78"/>
      <c r="L1503" s="78"/>
      <c r="M1503" s="84"/>
      <c r="N1503" s="78"/>
      <c r="O1503" s="78"/>
      <c r="P1503" s="78"/>
      <c r="Q1503" s="86"/>
      <c r="R1503" s="78"/>
      <c r="S1503" s="78"/>
      <c r="T1503" s="78"/>
      <c r="U1503" s="78"/>
      <c r="V1503" s="78"/>
      <c r="W1503" s="78"/>
    </row>
    <row r="1504">
      <c r="A1504" s="78"/>
      <c r="B1504" s="78"/>
      <c r="C1504" s="78"/>
      <c r="D1504" s="78"/>
      <c r="E1504" s="78"/>
      <c r="F1504" s="78"/>
      <c r="G1504" s="78"/>
      <c r="H1504" s="85">
        <v>0.0</v>
      </c>
      <c r="I1504" s="83">
        <f t="shared" si="1"/>
        <v>2</v>
      </c>
      <c r="J1504" s="80">
        <v>2.0</v>
      </c>
      <c r="K1504" s="78"/>
      <c r="L1504" s="78"/>
      <c r="M1504" s="84"/>
      <c r="N1504" s="78"/>
      <c r="O1504" s="78"/>
      <c r="P1504" s="78"/>
      <c r="Q1504" s="86"/>
      <c r="R1504" s="78"/>
      <c r="S1504" s="78"/>
      <c r="T1504" s="78"/>
      <c r="U1504" s="78"/>
      <c r="V1504" s="78"/>
      <c r="W1504" s="78"/>
    </row>
    <row r="1505">
      <c r="A1505" s="78"/>
      <c r="B1505" s="78"/>
      <c r="C1505" s="78"/>
      <c r="D1505" s="78"/>
      <c r="E1505" s="78"/>
      <c r="F1505" s="78"/>
      <c r="G1505" s="78"/>
      <c r="H1505" s="85">
        <v>0.0</v>
      </c>
      <c r="I1505" s="83">
        <f t="shared" si="1"/>
        <v>2</v>
      </c>
      <c r="J1505" s="80">
        <v>2.0</v>
      </c>
      <c r="K1505" s="78"/>
      <c r="L1505" s="78"/>
      <c r="M1505" s="84"/>
      <c r="N1505" s="78"/>
      <c r="O1505" s="78"/>
      <c r="P1505" s="78"/>
      <c r="Q1505" s="86"/>
      <c r="R1505" s="78"/>
      <c r="S1505" s="78"/>
      <c r="T1505" s="78"/>
      <c r="U1505" s="78"/>
      <c r="V1505" s="78"/>
      <c r="W1505" s="78"/>
    </row>
    <row r="1506">
      <c r="A1506" s="78"/>
      <c r="B1506" s="78"/>
      <c r="C1506" s="78"/>
      <c r="D1506" s="78"/>
      <c r="E1506" s="78"/>
      <c r="F1506" s="78"/>
      <c r="G1506" s="78"/>
      <c r="H1506" s="85">
        <v>0.0</v>
      </c>
      <c r="I1506" s="83">
        <f t="shared" si="1"/>
        <v>2</v>
      </c>
      <c r="J1506" s="80">
        <v>2.0</v>
      </c>
      <c r="K1506" s="78"/>
      <c r="L1506" s="78"/>
      <c r="M1506" s="84"/>
      <c r="N1506" s="78"/>
      <c r="O1506" s="78"/>
      <c r="P1506" s="78"/>
      <c r="Q1506" s="86"/>
      <c r="R1506" s="78"/>
      <c r="S1506" s="78"/>
      <c r="T1506" s="78"/>
      <c r="U1506" s="78"/>
      <c r="V1506" s="78"/>
      <c r="W1506" s="78"/>
    </row>
    <row r="1507">
      <c r="A1507" s="78"/>
      <c r="B1507" s="78"/>
      <c r="C1507" s="78"/>
      <c r="D1507" s="78"/>
      <c r="E1507" s="78"/>
      <c r="F1507" s="78"/>
      <c r="G1507" s="78"/>
      <c r="H1507" s="85">
        <v>10.0</v>
      </c>
      <c r="I1507" s="83">
        <f t="shared" si="1"/>
        <v>8</v>
      </c>
      <c r="J1507" s="80">
        <v>17.0</v>
      </c>
      <c r="K1507" s="78"/>
      <c r="L1507" s="78"/>
      <c r="M1507" s="84"/>
      <c r="N1507" s="78"/>
      <c r="O1507" s="78"/>
      <c r="P1507" s="78"/>
      <c r="Q1507" s="86"/>
      <c r="R1507" s="78"/>
      <c r="S1507" s="78"/>
      <c r="T1507" s="78"/>
      <c r="U1507" s="78"/>
      <c r="V1507" s="78"/>
      <c r="W1507" s="78"/>
    </row>
    <row r="1508">
      <c r="A1508" s="78"/>
      <c r="B1508" s="78"/>
      <c r="C1508" s="78"/>
      <c r="D1508" s="78"/>
      <c r="E1508" s="78"/>
      <c r="F1508" s="78"/>
      <c r="G1508" s="78"/>
      <c r="H1508" s="85">
        <v>0.0</v>
      </c>
      <c r="I1508" s="83">
        <f t="shared" si="1"/>
        <v>2</v>
      </c>
      <c r="J1508" s="80">
        <v>2.0</v>
      </c>
      <c r="K1508" s="78"/>
      <c r="L1508" s="78"/>
      <c r="M1508" s="84"/>
      <c r="N1508" s="78"/>
      <c r="O1508" s="78"/>
      <c r="P1508" s="78"/>
      <c r="Q1508" s="86"/>
      <c r="R1508" s="78"/>
      <c r="S1508" s="78"/>
      <c r="T1508" s="78"/>
      <c r="U1508" s="78"/>
      <c r="V1508" s="78"/>
      <c r="W1508" s="78"/>
    </row>
    <row r="1509">
      <c r="A1509" s="78"/>
      <c r="B1509" s="78"/>
      <c r="C1509" s="78"/>
      <c r="D1509" s="78"/>
      <c r="E1509" s="78"/>
      <c r="F1509" s="78"/>
      <c r="G1509" s="78"/>
      <c r="H1509" s="85">
        <v>0.0</v>
      </c>
      <c r="I1509" s="83">
        <f t="shared" si="1"/>
        <v>2</v>
      </c>
      <c r="J1509" s="80">
        <v>2.0</v>
      </c>
      <c r="K1509" s="78"/>
      <c r="L1509" s="78"/>
      <c r="M1509" s="84"/>
      <c r="N1509" s="78"/>
      <c r="O1509" s="78"/>
      <c r="P1509" s="78"/>
      <c r="Q1509" s="86"/>
      <c r="R1509" s="78"/>
      <c r="S1509" s="78"/>
      <c r="T1509" s="78"/>
      <c r="U1509" s="78"/>
      <c r="V1509" s="78"/>
      <c r="W1509" s="78"/>
    </row>
    <row r="1510">
      <c r="A1510" s="78"/>
      <c r="B1510" s="78"/>
      <c r="C1510" s="78"/>
      <c r="D1510" s="78"/>
      <c r="E1510" s="78"/>
      <c r="F1510" s="78"/>
      <c r="G1510" s="78"/>
      <c r="H1510" s="85">
        <v>0.0</v>
      </c>
      <c r="I1510" s="83">
        <f t="shared" si="1"/>
        <v>2</v>
      </c>
      <c r="J1510" s="80">
        <v>2.0</v>
      </c>
      <c r="K1510" s="78"/>
      <c r="L1510" s="78"/>
      <c r="M1510" s="84"/>
      <c r="N1510" s="78"/>
      <c r="O1510" s="78"/>
      <c r="P1510" s="78"/>
      <c r="Q1510" s="86"/>
      <c r="R1510" s="78"/>
      <c r="S1510" s="78"/>
      <c r="T1510" s="78"/>
      <c r="U1510" s="78"/>
      <c r="V1510" s="78"/>
      <c r="W1510" s="78"/>
    </row>
    <row r="1511">
      <c r="A1511" s="78"/>
      <c r="B1511" s="78"/>
      <c r="C1511" s="78"/>
      <c r="D1511" s="78"/>
      <c r="E1511" s="78"/>
      <c r="F1511" s="78"/>
      <c r="G1511" s="78"/>
      <c r="H1511" s="85">
        <v>0.0</v>
      </c>
      <c r="I1511" s="83">
        <f t="shared" si="1"/>
        <v>2</v>
      </c>
      <c r="J1511" s="80">
        <v>2.0</v>
      </c>
      <c r="K1511" s="78"/>
      <c r="L1511" s="78"/>
      <c r="M1511" s="84"/>
      <c r="N1511" s="78"/>
      <c r="O1511" s="78"/>
      <c r="P1511" s="78"/>
      <c r="Q1511" s="86"/>
      <c r="R1511" s="78"/>
      <c r="S1511" s="78"/>
      <c r="T1511" s="78"/>
      <c r="U1511" s="78"/>
      <c r="V1511" s="78"/>
      <c r="W1511" s="78"/>
    </row>
    <row r="1512">
      <c r="A1512" s="78"/>
      <c r="B1512" s="78"/>
      <c r="C1512" s="78"/>
      <c r="D1512" s="78"/>
      <c r="E1512" s="78"/>
      <c r="F1512" s="78"/>
      <c r="G1512" s="78"/>
      <c r="H1512" s="85">
        <v>0.0</v>
      </c>
      <c r="I1512" s="83">
        <f t="shared" si="1"/>
        <v>2</v>
      </c>
      <c r="J1512" s="80">
        <v>2.0</v>
      </c>
      <c r="K1512" s="78"/>
      <c r="L1512" s="78"/>
      <c r="M1512" s="84"/>
      <c r="N1512" s="78"/>
      <c r="O1512" s="78"/>
      <c r="P1512" s="78"/>
      <c r="Q1512" s="86"/>
      <c r="R1512" s="78"/>
      <c r="S1512" s="78"/>
      <c r="T1512" s="78"/>
      <c r="U1512" s="78"/>
      <c r="V1512" s="78"/>
      <c r="W1512" s="78"/>
    </row>
    <row r="1513">
      <c r="A1513" s="78"/>
      <c r="B1513" s="78"/>
      <c r="C1513" s="78"/>
      <c r="D1513" s="78"/>
      <c r="E1513" s="78"/>
      <c r="F1513" s="78"/>
      <c r="G1513" s="78"/>
      <c r="H1513" s="85">
        <v>0.0</v>
      </c>
      <c r="I1513" s="83">
        <f t="shared" si="1"/>
        <v>2</v>
      </c>
      <c r="J1513" s="80">
        <v>2.0</v>
      </c>
      <c r="K1513" s="78"/>
      <c r="L1513" s="78"/>
      <c r="M1513" s="84"/>
      <c r="N1513" s="78"/>
      <c r="O1513" s="78"/>
      <c r="P1513" s="78"/>
      <c r="Q1513" s="86"/>
      <c r="R1513" s="78"/>
      <c r="S1513" s="78"/>
      <c r="T1513" s="78"/>
      <c r="U1513" s="78"/>
      <c r="V1513" s="78"/>
      <c r="W1513" s="78"/>
    </row>
    <row r="1514">
      <c r="A1514" s="78"/>
      <c r="B1514" s="78"/>
      <c r="C1514" s="78"/>
      <c r="D1514" s="78"/>
      <c r="E1514" s="78"/>
      <c r="F1514" s="78"/>
      <c r="G1514" s="78"/>
      <c r="H1514" s="85">
        <v>0.0</v>
      </c>
      <c r="I1514" s="83">
        <f t="shared" si="1"/>
        <v>2</v>
      </c>
      <c r="J1514" s="80">
        <v>2.0</v>
      </c>
      <c r="K1514" s="78"/>
      <c r="L1514" s="78"/>
      <c r="M1514" s="84"/>
      <c r="N1514" s="78"/>
      <c r="O1514" s="78"/>
      <c r="P1514" s="78"/>
      <c r="Q1514" s="86"/>
      <c r="R1514" s="78"/>
      <c r="S1514" s="78"/>
      <c r="T1514" s="78"/>
      <c r="U1514" s="78"/>
      <c r="V1514" s="78"/>
      <c r="W1514" s="78"/>
    </row>
    <row r="1515">
      <c r="A1515" s="78"/>
      <c r="B1515" s="78"/>
      <c r="C1515" s="78"/>
      <c r="D1515" s="78"/>
      <c r="E1515" s="78"/>
      <c r="F1515" s="78"/>
      <c r="G1515" s="78"/>
      <c r="H1515" s="85">
        <v>0.0</v>
      </c>
      <c r="I1515" s="83">
        <f t="shared" si="1"/>
        <v>2</v>
      </c>
      <c r="J1515" s="80">
        <v>2.0</v>
      </c>
      <c r="K1515" s="78"/>
      <c r="L1515" s="78"/>
      <c r="M1515" s="84"/>
      <c r="N1515" s="78"/>
      <c r="O1515" s="78"/>
      <c r="P1515" s="78"/>
      <c r="Q1515" s="86"/>
      <c r="R1515" s="78"/>
      <c r="S1515" s="78"/>
      <c r="T1515" s="78"/>
      <c r="U1515" s="78"/>
      <c r="V1515" s="78"/>
      <c r="W1515" s="78"/>
    </row>
    <row r="1516">
      <c r="A1516" s="78"/>
      <c r="B1516" s="78"/>
      <c r="C1516" s="78"/>
      <c r="D1516" s="78"/>
      <c r="E1516" s="78"/>
      <c r="F1516" s="78"/>
      <c r="G1516" s="78"/>
      <c r="H1516" s="85">
        <v>0.0</v>
      </c>
      <c r="I1516" s="83">
        <f t="shared" si="1"/>
        <v>2</v>
      </c>
      <c r="J1516" s="80">
        <v>2.0</v>
      </c>
      <c r="K1516" s="78"/>
      <c r="L1516" s="78"/>
      <c r="M1516" s="84"/>
      <c r="N1516" s="78"/>
      <c r="O1516" s="78"/>
      <c r="P1516" s="78"/>
      <c r="Q1516" s="86"/>
      <c r="R1516" s="78"/>
      <c r="S1516" s="78"/>
      <c r="T1516" s="78"/>
      <c r="U1516" s="78"/>
      <c r="V1516" s="78"/>
      <c r="W1516" s="78"/>
    </row>
    <row r="1517">
      <c r="A1517" s="78"/>
      <c r="B1517" s="78"/>
      <c r="C1517" s="78"/>
      <c r="D1517" s="78"/>
      <c r="E1517" s="78"/>
      <c r="F1517" s="78"/>
      <c r="G1517" s="78"/>
      <c r="H1517" s="85">
        <v>0.0</v>
      </c>
      <c r="I1517" s="83">
        <f t="shared" si="1"/>
        <v>2</v>
      </c>
      <c r="J1517" s="80">
        <v>2.0</v>
      </c>
      <c r="K1517" s="78"/>
      <c r="L1517" s="78"/>
      <c r="M1517" s="84"/>
      <c r="N1517" s="78"/>
      <c r="O1517" s="78"/>
      <c r="P1517" s="78"/>
      <c r="Q1517" s="86"/>
      <c r="R1517" s="78"/>
      <c r="S1517" s="78"/>
      <c r="T1517" s="78"/>
      <c r="U1517" s="78"/>
      <c r="V1517" s="78"/>
      <c r="W1517" s="78"/>
    </row>
    <row r="1518">
      <c r="A1518" s="78"/>
      <c r="B1518" s="78"/>
      <c r="C1518" s="78"/>
      <c r="D1518" s="78"/>
      <c r="E1518" s="78"/>
      <c r="F1518" s="78"/>
      <c r="G1518" s="78"/>
      <c r="H1518" s="85">
        <v>2.0</v>
      </c>
      <c r="I1518" s="83">
        <f t="shared" si="1"/>
        <v>2</v>
      </c>
      <c r="J1518" s="80">
        <v>2.0</v>
      </c>
      <c r="K1518" s="78"/>
      <c r="L1518" s="78"/>
      <c r="M1518" s="84"/>
      <c r="N1518" s="78"/>
      <c r="O1518" s="78"/>
      <c r="P1518" s="78"/>
      <c r="Q1518" s="86"/>
      <c r="R1518" s="78"/>
      <c r="S1518" s="78"/>
      <c r="T1518" s="78"/>
      <c r="U1518" s="78"/>
      <c r="V1518" s="78"/>
      <c r="W1518" s="78"/>
    </row>
    <row r="1519">
      <c r="A1519" s="78"/>
      <c r="B1519" s="78"/>
      <c r="C1519" s="78"/>
      <c r="D1519" s="78"/>
      <c r="E1519" s="78"/>
      <c r="F1519" s="78"/>
      <c r="G1519" s="78"/>
      <c r="H1519" s="85">
        <v>2.0</v>
      </c>
      <c r="I1519" s="83">
        <f t="shared" si="1"/>
        <v>2</v>
      </c>
      <c r="J1519" s="80">
        <v>2.0</v>
      </c>
      <c r="K1519" s="78"/>
      <c r="L1519" s="78"/>
      <c r="M1519" s="84"/>
      <c r="N1519" s="78"/>
      <c r="O1519" s="78"/>
      <c r="P1519" s="78"/>
      <c r="Q1519" s="81">
        <v>2.0</v>
      </c>
      <c r="R1519" s="80">
        <v>1.0</v>
      </c>
      <c r="S1519" s="78"/>
      <c r="T1519" s="78"/>
      <c r="U1519" s="78"/>
      <c r="V1519" s="78"/>
      <c r="W1519" s="78"/>
    </row>
    <row r="1520">
      <c r="A1520" s="78"/>
      <c r="B1520" s="78"/>
      <c r="C1520" s="78"/>
      <c r="D1520" s="78"/>
      <c r="E1520" s="78"/>
      <c r="F1520" s="78"/>
      <c r="G1520" s="78"/>
      <c r="H1520" s="85">
        <v>0.0</v>
      </c>
      <c r="I1520" s="83">
        <f t="shared" si="1"/>
        <v>2</v>
      </c>
      <c r="J1520" s="80">
        <v>2.0</v>
      </c>
      <c r="K1520" s="78"/>
      <c r="L1520" s="78"/>
      <c r="M1520" s="84"/>
      <c r="N1520" s="78"/>
      <c r="O1520" s="78"/>
      <c r="P1520" s="78"/>
      <c r="Q1520" s="81">
        <v>2.0</v>
      </c>
      <c r="R1520" s="80">
        <v>1.0</v>
      </c>
      <c r="S1520" s="78"/>
      <c r="T1520" s="78"/>
      <c r="U1520" s="78"/>
      <c r="V1520" s="78"/>
      <c r="W1520" s="78"/>
    </row>
    <row r="1521">
      <c r="A1521" s="78"/>
      <c r="B1521" s="78"/>
      <c r="C1521" s="78"/>
      <c r="D1521" s="78"/>
      <c r="E1521" s="78"/>
      <c r="F1521" s="78"/>
      <c r="G1521" s="78"/>
      <c r="H1521" s="85">
        <v>0.0</v>
      </c>
      <c r="I1521" s="83">
        <f t="shared" si="1"/>
        <v>2</v>
      </c>
      <c r="J1521" s="80">
        <v>2.0</v>
      </c>
      <c r="K1521" s="78"/>
      <c r="L1521" s="78"/>
      <c r="M1521" s="84"/>
      <c r="N1521" s="78"/>
      <c r="O1521" s="78"/>
      <c r="P1521" s="78"/>
      <c r="Q1521" s="86"/>
      <c r="R1521" s="78"/>
      <c r="S1521" s="78"/>
      <c r="T1521" s="78"/>
      <c r="U1521" s="78"/>
      <c r="V1521" s="78"/>
      <c r="W1521" s="78"/>
    </row>
    <row r="1522">
      <c r="A1522" s="78"/>
      <c r="B1522" s="78"/>
      <c r="C1522" s="78"/>
      <c r="D1522" s="78"/>
      <c r="E1522" s="78"/>
      <c r="F1522" s="78"/>
      <c r="G1522" s="78"/>
      <c r="H1522" s="85">
        <v>2.0</v>
      </c>
      <c r="I1522" s="83">
        <f t="shared" si="1"/>
        <v>2</v>
      </c>
      <c r="J1522" s="80">
        <v>2.0</v>
      </c>
      <c r="K1522" s="78"/>
      <c r="L1522" s="78"/>
      <c r="M1522" s="84"/>
      <c r="N1522" s="78"/>
      <c r="O1522" s="78"/>
      <c r="P1522" s="78"/>
      <c r="Q1522" s="86"/>
      <c r="R1522" s="78"/>
      <c r="S1522" s="78"/>
      <c r="T1522" s="78"/>
      <c r="U1522" s="78"/>
      <c r="V1522" s="78"/>
      <c r="W1522" s="78"/>
    </row>
    <row r="1523">
      <c r="A1523" s="78"/>
      <c r="B1523" s="78"/>
      <c r="C1523" s="78"/>
      <c r="D1523" s="78"/>
      <c r="E1523" s="78"/>
      <c r="F1523" s="78"/>
      <c r="G1523" s="78"/>
      <c r="H1523" s="85">
        <v>0.0</v>
      </c>
      <c r="I1523" s="83">
        <f t="shared" si="1"/>
        <v>2</v>
      </c>
      <c r="J1523" s="80">
        <v>2.0</v>
      </c>
      <c r="K1523" s="78"/>
      <c r="L1523" s="78"/>
      <c r="M1523" s="84"/>
      <c r="N1523" s="78"/>
      <c r="O1523" s="78"/>
      <c r="P1523" s="78"/>
      <c r="Q1523" s="81">
        <v>2.0</v>
      </c>
      <c r="R1523" s="80">
        <v>1.0</v>
      </c>
      <c r="S1523" s="78"/>
      <c r="T1523" s="78"/>
      <c r="U1523" s="78"/>
      <c r="V1523" s="78"/>
      <c r="W1523" s="78"/>
    </row>
    <row r="1524">
      <c r="A1524" s="78"/>
      <c r="B1524" s="78"/>
      <c r="C1524" s="78"/>
      <c r="D1524" s="78"/>
      <c r="E1524" s="78"/>
      <c r="F1524" s="78"/>
      <c r="G1524" s="78"/>
      <c r="H1524" s="85">
        <v>0.0</v>
      </c>
      <c r="I1524" s="83">
        <f t="shared" si="1"/>
        <v>2</v>
      </c>
      <c r="J1524" s="80">
        <v>2.0</v>
      </c>
      <c r="K1524" s="78"/>
      <c r="L1524" s="78"/>
      <c r="M1524" s="84"/>
      <c r="N1524" s="78"/>
      <c r="O1524" s="78"/>
      <c r="P1524" s="78"/>
      <c r="Q1524" s="86"/>
      <c r="R1524" s="78"/>
      <c r="S1524" s="78"/>
      <c r="T1524" s="78"/>
      <c r="U1524" s="78"/>
      <c r="V1524" s="78"/>
      <c r="W1524" s="78"/>
    </row>
    <row r="1525">
      <c r="A1525" s="78"/>
      <c r="B1525" s="78"/>
      <c r="C1525" s="78"/>
      <c r="D1525" s="78"/>
      <c r="E1525" s="78"/>
      <c r="F1525" s="78"/>
      <c r="G1525" s="78"/>
      <c r="H1525" s="85">
        <v>0.0</v>
      </c>
      <c r="I1525" s="83">
        <f t="shared" si="1"/>
        <v>2</v>
      </c>
      <c r="J1525" s="80">
        <v>2.0</v>
      </c>
      <c r="K1525" s="78"/>
      <c r="L1525" s="78"/>
      <c r="M1525" s="84"/>
      <c r="N1525" s="78"/>
      <c r="O1525" s="78"/>
      <c r="P1525" s="78"/>
      <c r="Q1525" s="86"/>
      <c r="R1525" s="78"/>
      <c r="S1525" s="78"/>
      <c r="T1525" s="78"/>
      <c r="U1525" s="78"/>
      <c r="V1525" s="78"/>
      <c r="W1525" s="78"/>
    </row>
    <row r="1526">
      <c r="A1526" s="78"/>
      <c r="B1526" s="78"/>
      <c r="C1526" s="78"/>
      <c r="D1526" s="78"/>
      <c r="E1526" s="78"/>
      <c r="F1526" s="78"/>
      <c r="G1526" s="78"/>
      <c r="H1526" s="85">
        <v>0.0</v>
      </c>
      <c r="I1526" s="83">
        <f t="shared" si="1"/>
        <v>2</v>
      </c>
      <c r="J1526" s="80">
        <v>2.0</v>
      </c>
      <c r="K1526" s="78"/>
      <c r="L1526" s="78"/>
      <c r="M1526" s="84"/>
      <c r="N1526" s="78"/>
      <c r="O1526" s="78"/>
      <c r="P1526" s="78"/>
      <c r="Q1526" s="86"/>
      <c r="R1526" s="78"/>
      <c r="S1526" s="78"/>
      <c r="T1526" s="78"/>
      <c r="U1526" s="78"/>
      <c r="V1526" s="78"/>
      <c r="W1526" s="78"/>
    </row>
    <row r="1527">
      <c r="A1527" s="78"/>
      <c r="B1527" s="78"/>
      <c r="C1527" s="78"/>
      <c r="D1527" s="78"/>
      <c r="E1527" s="78"/>
      <c r="F1527" s="78"/>
      <c r="G1527" s="78"/>
      <c r="H1527" s="85">
        <v>0.0</v>
      </c>
      <c r="I1527" s="83">
        <f t="shared" si="1"/>
        <v>2</v>
      </c>
      <c r="J1527" s="80">
        <v>2.0</v>
      </c>
      <c r="K1527" s="78"/>
      <c r="L1527" s="78"/>
      <c r="M1527" s="84"/>
      <c r="N1527" s="78"/>
      <c r="O1527" s="78"/>
      <c r="P1527" s="78"/>
      <c r="Q1527" s="86"/>
      <c r="R1527" s="78"/>
      <c r="S1527" s="78"/>
      <c r="T1527" s="78"/>
      <c r="U1527" s="78"/>
      <c r="V1527" s="78"/>
      <c r="W1527" s="78"/>
    </row>
    <row r="1528">
      <c r="A1528" s="78"/>
      <c r="B1528" s="78"/>
      <c r="C1528" s="78"/>
      <c r="D1528" s="78"/>
      <c r="E1528" s="78"/>
      <c r="F1528" s="78"/>
      <c r="G1528" s="78"/>
      <c r="H1528" s="85">
        <v>0.0</v>
      </c>
      <c r="I1528" s="83">
        <f t="shared" si="1"/>
        <v>2</v>
      </c>
      <c r="J1528" s="80">
        <v>2.0</v>
      </c>
      <c r="K1528" s="78"/>
      <c r="L1528" s="78"/>
      <c r="M1528" s="84"/>
      <c r="N1528" s="78"/>
      <c r="O1528" s="78"/>
      <c r="P1528" s="78"/>
      <c r="Q1528" s="86"/>
      <c r="R1528" s="78"/>
      <c r="S1528" s="78"/>
      <c r="T1528" s="78"/>
      <c r="U1528" s="78"/>
      <c r="V1528" s="78"/>
      <c r="W1528" s="78"/>
    </row>
    <row r="1529">
      <c r="A1529" s="78"/>
      <c r="B1529" s="78"/>
      <c r="C1529" s="78"/>
      <c r="D1529" s="78"/>
      <c r="E1529" s="78"/>
      <c r="F1529" s="78"/>
      <c r="G1529" s="78"/>
      <c r="H1529" s="85">
        <v>0.0</v>
      </c>
      <c r="I1529" s="83">
        <f t="shared" si="1"/>
        <v>2</v>
      </c>
      <c r="J1529" s="80">
        <v>2.0</v>
      </c>
      <c r="K1529" s="78"/>
      <c r="L1529" s="78"/>
      <c r="M1529" s="84"/>
      <c r="N1529" s="78"/>
      <c r="O1529" s="78"/>
      <c r="P1529" s="78"/>
      <c r="Q1529" s="86"/>
      <c r="R1529" s="78"/>
      <c r="S1529" s="78"/>
      <c r="T1529" s="78"/>
      <c r="U1529" s="78"/>
      <c r="V1529" s="78"/>
      <c r="W1529" s="78"/>
    </row>
    <row r="1530">
      <c r="A1530" s="78"/>
      <c r="B1530" s="78"/>
      <c r="C1530" s="78"/>
      <c r="D1530" s="78"/>
      <c r="E1530" s="78"/>
      <c r="F1530" s="78"/>
      <c r="G1530" s="78"/>
      <c r="H1530" s="85">
        <v>0.0</v>
      </c>
      <c r="I1530" s="83">
        <f t="shared" si="1"/>
        <v>2</v>
      </c>
      <c r="J1530" s="80">
        <v>2.0</v>
      </c>
      <c r="K1530" s="78"/>
      <c r="L1530" s="78"/>
      <c r="M1530" s="84"/>
      <c r="N1530" s="78"/>
      <c r="O1530" s="78"/>
      <c r="P1530" s="78"/>
      <c r="Q1530" s="86"/>
      <c r="R1530" s="78"/>
      <c r="S1530" s="78"/>
      <c r="T1530" s="78"/>
      <c r="U1530" s="78"/>
      <c r="V1530" s="78"/>
      <c r="W1530" s="78"/>
    </row>
    <row r="1531">
      <c r="A1531" s="78"/>
      <c r="B1531" s="78"/>
      <c r="C1531" s="78"/>
      <c r="D1531" s="78"/>
      <c r="E1531" s="78"/>
      <c r="F1531" s="78"/>
      <c r="G1531" s="78"/>
      <c r="H1531" s="85">
        <v>0.0</v>
      </c>
      <c r="I1531" s="83">
        <f t="shared" si="1"/>
        <v>2</v>
      </c>
      <c r="J1531" s="80">
        <v>2.0</v>
      </c>
      <c r="K1531" s="78"/>
      <c r="L1531" s="78"/>
      <c r="M1531" s="84"/>
      <c r="N1531" s="78"/>
      <c r="O1531" s="78"/>
      <c r="P1531" s="78"/>
      <c r="Q1531" s="86"/>
      <c r="R1531" s="78"/>
      <c r="S1531" s="78"/>
      <c r="T1531" s="78"/>
      <c r="U1531" s="78"/>
      <c r="V1531" s="78"/>
      <c r="W1531" s="78"/>
    </row>
    <row r="1532">
      <c r="A1532" s="78"/>
      <c r="B1532" s="78"/>
      <c r="C1532" s="78"/>
      <c r="D1532" s="78"/>
      <c r="E1532" s="78"/>
      <c r="F1532" s="78"/>
      <c r="G1532" s="78"/>
      <c r="H1532" s="85">
        <v>0.0</v>
      </c>
      <c r="I1532" s="83">
        <f t="shared" si="1"/>
        <v>2</v>
      </c>
      <c r="J1532" s="80">
        <v>2.0</v>
      </c>
      <c r="K1532" s="78"/>
      <c r="L1532" s="78"/>
      <c r="M1532" s="84"/>
      <c r="N1532" s="78"/>
      <c r="O1532" s="78"/>
      <c r="P1532" s="78"/>
      <c r="Q1532" s="86"/>
      <c r="R1532" s="78"/>
      <c r="S1532" s="78"/>
      <c r="T1532" s="78"/>
      <c r="U1532" s="78"/>
      <c r="V1532" s="78"/>
      <c r="W1532" s="78"/>
    </row>
    <row r="1533">
      <c r="A1533" s="78"/>
      <c r="B1533" s="78"/>
      <c r="C1533" s="78"/>
      <c r="D1533" s="78"/>
      <c r="E1533" s="78"/>
      <c r="F1533" s="78"/>
      <c r="G1533" s="78"/>
      <c r="H1533" s="85">
        <v>0.0</v>
      </c>
      <c r="I1533" s="83">
        <f t="shared" si="1"/>
        <v>2</v>
      </c>
      <c r="J1533" s="80">
        <v>2.0</v>
      </c>
      <c r="K1533" s="78"/>
      <c r="L1533" s="78"/>
      <c r="M1533" s="84"/>
      <c r="N1533" s="78"/>
      <c r="O1533" s="78"/>
      <c r="P1533" s="78"/>
      <c r="Q1533" s="86"/>
      <c r="R1533" s="78"/>
      <c r="S1533" s="78"/>
      <c r="T1533" s="78"/>
      <c r="U1533" s="78"/>
      <c r="V1533" s="78"/>
      <c r="W1533" s="78"/>
    </row>
    <row r="1534">
      <c r="A1534" s="78"/>
      <c r="B1534" s="78"/>
      <c r="C1534" s="78"/>
      <c r="D1534" s="78"/>
      <c r="E1534" s="78"/>
      <c r="F1534" s="78"/>
      <c r="G1534" s="78"/>
      <c r="H1534" s="85">
        <v>0.0</v>
      </c>
      <c r="I1534" s="83">
        <f t="shared" si="1"/>
        <v>2</v>
      </c>
      <c r="J1534" s="80">
        <v>2.0</v>
      </c>
      <c r="K1534" s="78"/>
      <c r="L1534" s="78"/>
      <c r="M1534" s="84"/>
      <c r="N1534" s="78"/>
      <c r="O1534" s="78"/>
      <c r="P1534" s="78"/>
      <c r="Q1534" s="86"/>
      <c r="R1534" s="78"/>
      <c r="S1534" s="78"/>
      <c r="T1534" s="78"/>
      <c r="U1534" s="78"/>
      <c r="V1534" s="78"/>
      <c r="W1534" s="78"/>
    </row>
    <row r="1535">
      <c r="A1535" s="78"/>
      <c r="B1535" s="78"/>
      <c r="C1535" s="78"/>
      <c r="D1535" s="78"/>
      <c r="E1535" s="78"/>
      <c r="F1535" s="78"/>
      <c r="G1535" s="78"/>
      <c r="H1535" s="85">
        <v>0.0</v>
      </c>
      <c r="I1535" s="83">
        <f t="shared" si="1"/>
        <v>2</v>
      </c>
      <c r="J1535" s="80">
        <v>2.0</v>
      </c>
      <c r="K1535" s="78"/>
      <c r="L1535" s="78"/>
      <c r="M1535" s="84"/>
      <c r="N1535" s="78"/>
      <c r="O1535" s="78"/>
      <c r="P1535" s="78"/>
      <c r="Q1535" s="86"/>
      <c r="R1535" s="78"/>
      <c r="S1535" s="78"/>
      <c r="T1535" s="78"/>
      <c r="U1535" s="78"/>
      <c r="V1535" s="78"/>
      <c r="W1535" s="78"/>
    </row>
    <row r="1536">
      <c r="A1536" s="78"/>
      <c r="B1536" s="78"/>
      <c r="C1536" s="78"/>
      <c r="D1536" s="78"/>
      <c r="E1536" s="78"/>
      <c r="F1536" s="78"/>
      <c r="G1536" s="78"/>
      <c r="H1536" s="85">
        <v>0.0</v>
      </c>
      <c r="I1536" s="83">
        <f t="shared" si="1"/>
        <v>2</v>
      </c>
      <c r="J1536" s="80">
        <v>2.0</v>
      </c>
      <c r="K1536" s="78"/>
      <c r="L1536" s="78"/>
      <c r="M1536" s="84"/>
      <c r="N1536" s="78"/>
      <c r="O1536" s="78"/>
      <c r="P1536" s="78"/>
      <c r="Q1536" s="86"/>
      <c r="R1536" s="78"/>
      <c r="S1536" s="78"/>
      <c r="T1536" s="78"/>
      <c r="U1536" s="78"/>
      <c r="V1536" s="78"/>
      <c r="W1536" s="78"/>
    </row>
    <row r="1537">
      <c r="A1537" s="78"/>
      <c r="B1537" s="78"/>
      <c r="C1537" s="78"/>
      <c r="D1537" s="78"/>
      <c r="E1537" s="78"/>
      <c r="F1537" s="78"/>
      <c r="G1537" s="78"/>
      <c r="H1537" s="85">
        <v>0.0</v>
      </c>
      <c r="I1537" s="83">
        <f t="shared" si="1"/>
        <v>2</v>
      </c>
      <c r="J1537" s="80">
        <v>2.0</v>
      </c>
      <c r="K1537" s="78"/>
      <c r="L1537" s="78"/>
      <c r="M1537" s="84"/>
      <c r="N1537" s="78"/>
      <c r="O1537" s="78"/>
      <c r="P1537" s="78"/>
      <c r="Q1537" s="86"/>
      <c r="R1537" s="78"/>
      <c r="S1537" s="78"/>
      <c r="T1537" s="78"/>
      <c r="U1537" s="78"/>
      <c r="V1537" s="78"/>
      <c r="W1537" s="78"/>
    </row>
    <row r="1538">
      <c r="A1538" s="78"/>
      <c r="B1538" s="78"/>
      <c r="C1538" s="78"/>
      <c r="D1538" s="78"/>
      <c r="E1538" s="78"/>
      <c r="F1538" s="78"/>
      <c r="G1538" s="78"/>
      <c r="H1538" s="85">
        <v>0.0</v>
      </c>
      <c r="I1538" s="83">
        <f t="shared" si="1"/>
        <v>2</v>
      </c>
      <c r="J1538" s="80">
        <v>2.0</v>
      </c>
      <c r="K1538" s="78"/>
      <c r="L1538" s="78"/>
      <c r="M1538" s="84"/>
      <c r="N1538" s="78"/>
      <c r="O1538" s="78"/>
      <c r="P1538" s="78"/>
      <c r="Q1538" s="86"/>
      <c r="R1538" s="78"/>
      <c r="S1538" s="78"/>
      <c r="T1538" s="78"/>
      <c r="U1538" s="78"/>
      <c r="V1538" s="78"/>
      <c r="W1538" s="78"/>
    </row>
    <row r="1539">
      <c r="A1539" s="78"/>
      <c r="B1539" s="78"/>
      <c r="C1539" s="78"/>
      <c r="D1539" s="78"/>
      <c r="E1539" s="78"/>
      <c r="F1539" s="78"/>
      <c r="G1539" s="78"/>
      <c r="H1539" s="85">
        <v>0.0</v>
      </c>
      <c r="I1539" s="83">
        <f t="shared" si="1"/>
        <v>2</v>
      </c>
      <c r="J1539" s="80">
        <v>2.0</v>
      </c>
      <c r="K1539" s="78"/>
      <c r="L1539" s="78"/>
      <c r="M1539" s="84"/>
      <c r="N1539" s="78"/>
      <c r="O1539" s="78"/>
      <c r="P1539" s="78"/>
      <c r="Q1539" s="86"/>
      <c r="R1539" s="78"/>
      <c r="S1539" s="78"/>
      <c r="T1539" s="78"/>
      <c r="U1539" s="78"/>
      <c r="V1539" s="78"/>
      <c r="W1539" s="78"/>
    </row>
    <row r="1540">
      <c r="A1540" s="78"/>
      <c r="B1540" s="78"/>
      <c r="C1540" s="78"/>
      <c r="D1540" s="78"/>
      <c r="E1540" s="78"/>
      <c r="F1540" s="78"/>
      <c r="G1540" s="78"/>
      <c r="H1540" s="85">
        <v>0.0</v>
      </c>
      <c r="I1540" s="83">
        <f t="shared" si="1"/>
        <v>2</v>
      </c>
      <c r="J1540" s="80">
        <v>2.0</v>
      </c>
      <c r="K1540" s="78"/>
      <c r="L1540" s="78"/>
      <c r="M1540" s="84"/>
      <c r="N1540" s="78"/>
      <c r="O1540" s="78"/>
      <c r="P1540" s="78"/>
      <c r="Q1540" s="86"/>
      <c r="R1540" s="78"/>
      <c r="S1540" s="78"/>
      <c r="T1540" s="78"/>
      <c r="U1540" s="78"/>
      <c r="V1540" s="78"/>
      <c r="W1540" s="78"/>
    </row>
    <row r="1541">
      <c r="A1541" s="78"/>
      <c r="B1541" s="78"/>
      <c r="C1541" s="78"/>
      <c r="D1541" s="78"/>
      <c r="E1541" s="78"/>
      <c r="F1541" s="78"/>
      <c r="G1541" s="78"/>
      <c r="H1541" s="85">
        <v>0.0</v>
      </c>
      <c r="I1541" s="83">
        <f t="shared" si="1"/>
        <v>2</v>
      </c>
      <c r="J1541" s="80">
        <v>2.0</v>
      </c>
      <c r="K1541" s="78"/>
      <c r="L1541" s="78"/>
      <c r="M1541" s="84"/>
      <c r="N1541" s="78"/>
      <c r="O1541" s="78"/>
      <c r="P1541" s="78"/>
      <c r="Q1541" s="86"/>
      <c r="R1541" s="78"/>
      <c r="S1541" s="78"/>
      <c r="T1541" s="78"/>
      <c r="U1541" s="78"/>
      <c r="V1541" s="78"/>
      <c r="W1541" s="78"/>
    </row>
    <row r="1542">
      <c r="A1542" s="78"/>
      <c r="B1542" s="78"/>
      <c r="C1542" s="78"/>
      <c r="D1542" s="78"/>
      <c r="E1542" s="78"/>
      <c r="F1542" s="78"/>
      <c r="G1542" s="78"/>
      <c r="H1542" s="85">
        <v>0.0</v>
      </c>
      <c r="I1542" s="83">
        <f t="shared" si="1"/>
        <v>2</v>
      </c>
      <c r="J1542" s="80">
        <v>2.0</v>
      </c>
      <c r="K1542" s="78"/>
      <c r="L1542" s="78"/>
      <c r="M1542" s="84"/>
      <c r="N1542" s="78"/>
      <c r="O1542" s="78"/>
      <c r="P1542" s="78"/>
      <c r="Q1542" s="86"/>
      <c r="R1542" s="78"/>
      <c r="S1542" s="78"/>
      <c r="T1542" s="78"/>
      <c r="U1542" s="78"/>
      <c r="V1542" s="78"/>
      <c r="W1542" s="78"/>
    </row>
    <row r="1543">
      <c r="A1543" s="78"/>
      <c r="B1543" s="78"/>
      <c r="C1543" s="78"/>
      <c r="D1543" s="78"/>
      <c r="E1543" s="78"/>
      <c r="F1543" s="78"/>
      <c r="G1543" s="78"/>
      <c r="H1543" s="85">
        <v>0.0</v>
      </c>
      <c r="I1543" s="83">
        <f t="shared" si="1"/>
        <v>2</v>
      </c>
      <c r="J1543" s="80">
        <v>2.0</v>
      </c>
      <c r="K1543" s="78"/>
      <c r="L1543" s="78"/>
      <c r="M1543" s="84"/>
      <c r="N1543" s="78"/>
      <c r="O1543" s="78"/>
      <c r="P1543" s="78"/>
      <c r="Q1543" s="86"/>
      <c r="R1543" s="78"/>
      <c r="S1543" s="78"/>
      <c r="T1543" s="78"/>
      <c r="U1543" s="78"/>
      <c r="V1543" s="78"/>
      <c r="W1543" s="78"/>
    </row>
    <row r="1544">
      <c r="A1544" s="78"/>
      <c r="B1544" s="78"/>
      <c r="C1544" s="78"/>
      <c r="D1544" s="78"/>
      <c r="E1544" s="78"/>
      <c r="F1544" s="78"/>
      <c r="G1544" s="78"/>
      <c r="H1544" s="85">
        <v>0.0</v>
      </c>
      <c r="I1544" s="83">
        <f t="shared" si="1"/>
        <v>2</v>
      </c>
      <c r="J1544" s="80">
        <v>2.0</v>
      </c>
      <c r="K1544" s="78"/>
      <c r="L1544" s="78"/>
      <c r="M1544" s="84"/>
      <c r="N1544" s="78"/>
      <c r="O1544" s="78"/>
      <c r="P1544" s="78"/>
      <c r="Q1544" s="86"/>
      <c r="R1544" s="78"/>
      <c r="S1544" s="78"/>
      <c r="T1544" s="78"/>
      <c r="U1544" s="78"/>
      <c r="V1544" s="78"/>
      <c r="W1544" s="78"/>
    </row>
    <row r="1545">
      <c r="A1545" s="78"/>
      <c r="B1545" s="78"/>
      <c r="C1545" s="78"/>
      <c r="D1545" s="78"/>
      <c r="E1545" s="78"/>
      <c r="F1545" s="78"/>
      <c r="G1545" s="78"/>
      <c r="H1545" s="85">
        <v>0.0</v>
      </c>
      <c r="I1545" s="83">
        <f t="shared" si="1"/>
        <v>2</v>
      </c>
      <c r="J1545" s="80">
        <v>2.0</v>
      </c>
      <c r="K1545" s="78"/>
      <c r="L1545" s="78"/>
      <c r="M1545" s="84"/>
      <c r="N1545" s="78"/>
      <c r="O1545" s="78"/>
      <c r="P1545" s="78"/>
      <c r="Q1545" s="86"/>
      <c r="R1545" s="78"/>
      <c r="S1545" s="78"/>
      <c r="T1545" s="78"/>
      <c r="U1545" s="78"/>
      <c r="V1545" s="78"/>
      <c r="W1545" s="78"/>
    </row>
    <row r="1546">
      <c r="A1546" s="78"/>
      <c r="B1546" s="78"/>
      <c r="C1546" s="78"/>
      <c r="D1546" s="78"/>
      <c r="E1546" s="78"/>
      <c r="F1546" s="78"/>
      <c r="G1546" s="78"/>
      <c r="H1546" s="85">
        <v>0.0</v>
      </c>
      <c r="I1546" s="83">
        <f t="shared" si="1"/>
        <v>2</v>
      </c>
      <c r="J1546" s="80">
        <v>2.0</v>
      </c>
      <c r="K1546" s="78"/>
      <c r="L1546" s="78"/>
      <c r="M1546" s="84"/>
      <c r="N1546" s="78"/>
      <c r="O1546" s="78"/>
      <c r="P1546" s="78"/>
      <c r="Q1546" s="86"/>
      <c r="R1546" s="78"/>
      <c r="S1546" s="78"/>
      <c r="T1546" s="78"/>
      <c r="U1546" s="78"/>
      <c r="V1546" s="78"/>
      <c r="W1546" s="78"/>
    </row>
    <row r="1547">
      <c r="A1547" s="78"/>
      <c r="B1547" s="78"/>
      <c r="C1547" s="78"/>
      <c r="D1547" s="78"/>
      <c r="E1547" s="78"/>
      <c r="F1547" s="78"/>
      <c r="G1547" s="78"/>
      <c r="H1547" s="85">
        <v>0.0</v>
      </c>
      <c r="I1547" s="83">
        <f t="shared" si="1"/>
        <v>2</v>
      </c>
      <c r="J1547" s="80">
        <v>2.0</v>
      </c>
      <c r="K1547" s="78"/>
      <c r="L1547" s="78"/>
      <c r="M1547" s="84"/>
      <c r="N1547" s="78"/>
      <c r="O1547" s="78"/>
      <c r="P1547" s="78"/>
      <c r="Q1547" s="86"/>
      <c r="R1547" s="78"/>
      <c r="S1547" s="78"/>
      <c r="T1547" s="78"/>
      <c r="U1547" s="78"/>
      <c r="V1547" s="78"/>
      <c r="W1547" s="78"/>
    </row>
    <row r="1548">
      <c r="A1548" s="78"/>
      <c r="B1548" s="78"/>
      <c r="C1548" s="78"/>
      <c r="D1548" s="78"/>
      <c r="E1548" s="78"/>
      <c r="F1548" s="78"/>
      <c r="G1548" s="78"/>
      <c r="H1548" s="85">
        <v>0.0</v>
      </c>
      <c r="I1548" s="83">
        <f t="shared" si="1"/>
        <v>2</v>
      </c>
      <c r="J1548" s="80">
        <v>2.0</v>
      </c>
      <c r="K1548" s="78"/>
      <c r="L1548" s="78"/>
      <c r="M1548" s="84"/>
      <c r="N1548" s="78"/>
      <c r="O1548" s="78"/>
      <c r="P1548" s="78"/>
      <c r="Q1548" s="86"/>
      <c r="R1548" s="78"/>
      <c r="S1548" s="78"/>
      <c r="T1548" s="78"/>
      <c r="U1548" s="78"/>
      <c r="V1548" s="78"/>
      <c r="W1548" s="78"/>
    </row>
    <row r="1549">
      <c r="A1549" s="78"/>
      <c r="B1549" s="78"/>
      <c r="C1549" s="78"/>
      <c r="D1549" s="78"/>
      <c r="E1549" s="78"/>
      <c r="F1549" s="78"/>
      <c r="G1549" s="78"/>
      <c r="H1549" s="85">
        <v>0.0</v>
      </c>
      <c r="I1549" s="83">
        <f t="shared" si="1"/>
        <v>2</v>
      </c>
      <c r="J1549" s="80">
        <v>2.0</v>
      </c>
      <c r="K1549" s="78"/>
      <c r="L1549" s="78"/>
      <c r="M1549" s="84"/>
      <c r="N1549" s="78"/>
      <c r="O1549" s="78"/>
      <c r="P1549" s="78"/>
      <c r="Q1549" s="86"/>
      <c r="R1549" s="78"/>
      <c r="S1549" s="78"/>
      <c r="T1549" s="78"/>
      <c r="U1549" s="78"/>
      <c r="V1549" s="78"/>
      <c r="W1549" s="78"/>
    </row>
    <row r="1550">
      <c r="A1550" s="78"/>
      <c r="B1550" s="78"/>
      <c r="C1550" s="78"/>
      <c r="D1550" s="78"/>
      <c r="E1550" s="78"/>
      <c r="F1550" s="78"/>
      <c r="G1550" s="78"/>
      <c r="H1550" s="85">
        <v>0.0</v>
      </c>
      <c r="I1550" s="83">
        <f t="shared" si="1"/>
        <v>2</v>
      </c>
      <c r="J1550" s="80">
        <v>2.0</v>
      </c>
      <c r="K1550" s="78"/>
      <c r="L1550" s="78"/>
      <c r="M1550" s="84"/>
      <c r="N1550" s="78"/>
      <c r="O1550" s="78"/>
      <c r="P1550" s="78"/>
      <c r="Q1550" s="86"/>
      <c r="R1550" s="78"/>
      <c r="S1550" s="78"/>
      <c r="T1550" s="78"/>
      <c r="U1550" s="78"/>
      <c r="V1550" s="78"/>
      <c r="W1550" s="78"/>
    </row>
    <row r="1551">
      <c r="A1551" s="78"/>
      <c r="B1551" s="78"/>
      <c r="C1551" s="78"/>
      <c r="D1551" s="78"/>
      <c r="E1551" s="78"/>
      <c r="F1551" s="78"/>
      <c r="G1551" s="78"/>
      <c r="H1551" s="85">
        <v>0.0</v>
      </c>
      <c r="I1551" s="83">
        <f t="shared" si="1"/>
        <v>2</v>
      </c>
      <c r="J1551" s="80">
        <v>2.0</v>
      </c>
      <c r="K1551" s="78"/>
      <c r="L1551" s="78"/>
      <c r="M1551" s="84"/>
      <c r="N1551" s="78"/>
      <c r="O1551" s="78"/>
      <c r="P1551" s="78"/>
      <c r="Q1551" s="86"/>
      <c r="R1551" s="78"/>
      <c r="S1551" s="78"/>
      <c r="T1551" s="78"/>
      <c r="U1551" s="78"/>
      <c r="V1551" s="78"/>
      <c r="W1551" s="78"/>
    </row>
    <row r="1552">
      <c r="A1552" s="78"/>
      <c r="B1552" s="78"/>
      <c r="C1552" s="78"/>
      <c r="D1552" s="78"/>
      <c r="E1552" s="78"/>
      <c r="F1552" s="78"/>
      <c r="G1552" s="78"/>
      <c r="H1552" s="85">
        <v>0.0</v>
      </c>
      <c r="I1552" s="83">
        <f t="shared" si="1"/>
        <v>2</v>
      </c>
      <c r="J1552" s="80">
        <v>2.0</v>
      </c>
      <c r="K1552" s="78"/>
      <c r="L1552" s="78"/>
      <c r="M1552" s="84"/>
      <c r="N1552" s="78"/>
      <c r="O1552" s="78"/>
      <c r="P1552" s="78"/>
      <c r="Q1552" s="86"/>
      <c r="R1552" s="78"/>
      <c r="S1552" s="78"/>
      <c r="T1552" s="78"/>
      <c r="U1552" s="78"/>
      <c r="V1552" s="78"/>
      <c r="W1552" s="78"/>
    </row>
    <row r="1553">
      <c r="A1553" s="78"/>
      <c r="B1553" s="78"/>
      <c r="C1553" s="78"/>
      <c r="D1553" s="78"/>
      <c r="E1553" s="78"/>
      <c r="F1553" s="78"/>
      <c r="G1553" s="78"/>
      <c r="H1553" s="85">
        <v>0.0</v>
      </c>
      <c r="I1553" s="83">
        <f t="shared" si="1"/>
        <v>2</v>
      </c>
      <c r="J1553" s="80">
        <v>2.0</v>
      </c>
      <c r="K1553" s="78"/>
      <c r="L1553" s="78"/>
      <c r="M1553" s="84"/>
      <c r="N1553" s="78"/>
      <c r="O1553" s="78"/>
      <c r="P1553" s="78"/>
      <c r="Q1553" s="86"/>
      <c r="R1553" s="78"/>
      <c r="S1553" s="78"/>
      <c r="T1553" s="78"/>
      <c r="U1553" s="78"/>
      <c r="V1553" s="78"/>
      <c r="W1553" s="78"/>
    </row>
    <row r="1554">
      <c r="A1554" s="78"/>
      <c r="B1554" s="78"/>
      <c r="C1554" s="78"/>
      <c r="D1554" s="78"/>
      <c r="E1554" s="78"/>
      <c r="F1554" s="78"/>
      <c r="G1554" s="78"/>
      <c r="H1554" s="85">
        <v>0.0</v>
      </c>
      <c r="I1554" s="83">
        <f t="shared" si="1"/>
        <v>2</v>
      </c>
      <c r="J1554" s="80">
        <v>2.0</v>
      </c>
      <c r="K1554" s="78"/>
      <c r="L1554" s="78"/>
      <c r="M1554" s="84"/>
      <c r="N1554" s="78"/>
      <c r="O1554" s="78"/>
      <c r="P1554" s="78"/>
      <c r="Q1554" s="86"/>
      <c r="R1554" s="78"/>
      <c r="S1554" s="78"/>
      <c r="T1554" s="78"/>
      <c r="U1554" s="78"/>
      <c r="V1554" s="78"/>
      <c r="W1554" s="78"/>
    </row>
    <row r="1555">
      <c r="A1555" s="78"/>
      <c r="B1555" s="78"/>
      <c r="C1555" s="78"/>
      <c r="D1555" s="78"/>
      <c r="E1555" s="78"/>
      <c r="F1555" s="78"/>
      <c r="G1555" s="78"/>
      <c r="H1555" s="85">
        <v>0.0</v>
      </c>
      <c r="I1555" s="83">
        <f t="shared" si="1"/>
        <v>2</v>
      </c>
      <c r="J1555" s="80">
        <v>2.0</v>
      </c>
      <c r="K1555" s="78"/>
      <c r="L1555" s="78"/>
      <c r="M1555" s="84"/>
      <c r="N1555" s="78"/>
      <c r="O1555" s="78"/>
      <c r="P1555" s="78"/>
      <c r="Q1555" s="86"/>
      <c r="R1555" s="78"/>
      <c r="S1555" s="78"/>
      <c r="T1555" s="78"/>
      <c r="U1555" s="78"/>
      <c r="V1555" s="78"/>
      <c r="W1555" s="78"/>
    </row>
    <row r="1556">
      <c r="A1556" s="78"/>
      <c r="B1556" s="78"/>
      <c r="C1556" s="78"/>
      <c r="D1556" s="78"/>
      <c r="E1556" s="78"/>
      <c r="F1556" s="78"/>
      <c r="G1556" s="78"/>
      <c r="H1556" s="85">
        <v>0.0</v>
      </c>
      <c r="I1556" s="83">
        <f t="shared" si="1"/>
        <v>2</v>
      </c>
      <c r="J1556" s="80">
        <v>2.0</v>
      </c>
      <c r="K1556" s="78"/>
      <c r="L1556" s="78"/>
      <c r="M1556" s="84"/>
      <c r="N1556" s="78"/>
      <c r="O1556" s="78"/>
      <c r="P1556" s="78"/>
      <c r="Q1556" s="86"/>
      <c r="R1556" s="78"/>
      <c r="S1556" s="78"/>
      <c r="T1556" s="78"/>
      <c r="U1556" s="78"/>
      <c r="V1556" s="78"/>
      <c r="W1556" s="78"/>
    </row>
    <row r="1557">
      <c r="A1557" s="78"/>
      <c r="B1557" s="78"/>
      <c r="C1557" s="78"/>
      <c r="D1557" s="78"/>
      <c r="E1557" s="78"/>
      <c r="F1557" s="78"/>
      <c r="G1557" s="78"/>
      <c r="H1557" s="85">
        <v>0.0</v>
      </c>
      <c r="I1557" s="83">
        <f t="shared" si="1"/>
        <v>2</v>
      </c>
      <c r="J1557" s="80">
        <v>2.0</v>
      </c>
      <c r="K1557" s="78"/>
      <c r="L1557" s="78"/>
      <c r="M1557" s="84"/>
      <c r="N1557" s="78"/>
      <c r="O1557" s="78"/>
      <c r="P1557" s="78"/>
      <c r="Q1557" s="86"/>
      <c r="R1557" s="78"/>
      <c r="S1557" s="78"/>
      <c r="T1557" s="78"/>
      <c r="U1557" s="78"/>
      <c r="V1557" s="78"/>
      <c r="W1557" s="78"/>
    </row>
    <row r="1558">
      <c r="A1558" s="78"/>
      <c r="B1558" s="78"/>
      <c r="C1558" s="78"/>
      <c r="D1558" s="78"/>
      <c r="E1558" s="78"/>
      <c r="F1558" s="78"/>
      <c r="G1558" s="78"/>
      <c r="H1558" s="85">
        <v>0.0</v>
      </c>
      <c r="I1558" s="83">
        <f t="shared" si="1"/>
        <v>2</v>
      </c>
      <c r="J1558" s="80">
        <v>2.0</v>
      </c>
      <c r="K1558" s="78"/>
      <c r="L1558" s="78"/>
      <c r="M1558" s="84"/>
      <c r="N1558" s="78"/>
      <c r="O1558" s="78"/>
      <c r="P1558" s="78"/>
      <c r="Q1558" s="86"/>
      <c r="R1558" s="78"/>
      <c r="S1558" s="78"/>
      <c r="T1558" s="78"/>
      <c r="U1558" s="78"/>
      <c r="V1558" s="78"/>
      <c r="W1558" s="78"/>
    </row>
    <row r="1559">
      <c r="A1559" s="78"/>
      <c r="B1559" s="78"/>
      <c r="C1559" s="78"/>
      <c r="D1559" s="78"/>
      <c r="E1559" s="78"/>
      <c r="F1559" s="78"/>
      <c r="G1559" s="78"/>
      <c r="H1559" s="85">
        <v>0.0</v>
      </c>
      <c r="I1559" s="83">
        <f t="shared" si="1"/>
        <v>2</v>
      </c>
      <c r="J1559" s="80">
        <v>2.0</v>
      </c>
      <c r="K1559" s="78"/>
      <c r="L1559" s="78"/>
      <c r="M1559" s="84"/>
      <c r="N1559" s="78"/>
      <c r="O1559" s="78"/>
      <c r="P1559" s="78"/>
      <c r="Q1559" s="86"/>
      <c r="R1559" s="78"/>
      <c r="S1559" s="78"/>
      <c r="T1559" s="78"/>
      <c r="U1559" s="78"/>
      <c r="V1559" s="78"/>
      <c r="W1559" s="78"/>
    </row>
    <row r="1560">
      <c r="A1560" s="78"/>
      <c r="B1560" s="78"/>
      <c r="C1560" s="78"/>
      <c r="D1560" s="78"/>
      <c r="E1560" s="78"/>
      <c r="F1560" s="78"/>
      <c r="G1560" s="78"/>
      <c r="H1560" s="85">
        <v>0.0</v>
      </c>
      <c r="I1560" s="83">
        <f t="shared" si="1"/>
        <v>2</v>
      </c>
      <c r="J1560" s="80">
        <v>2.0</v>
      </c>
      <c r="K1560" s="78"/>
      <c r="L1560" s="78"/>
      <c r="M1560" s="84"/>
      <c r="N1560" s="78"/>
      <c r="O1560" s="78"/>
      <c r="P1560" s="78"/>
      <c r="Q1560" s="86"/>
      <c r="R1560" s="78"/>
      <c r="S1560" s="78"/>
      <c r="T1560" s="78"/>
      <c r="U1560" s="78"/>
      <c r="V1560" s="78"/>
      <c r="W1560" s="78"/>
    </row>
    <row r="1561">
      <c r="A1561" s="78"/>
      <c r="B1561" s="78"/>
      <c r="C1561" s="78"/>
      <c r="D1561" s="78"/>
      <c r="E1561" s="78"/>
      <c r="F1561" s="78"/>
      <c r="G1561" s="78"/>
      <c r="H1561" s="85">
        <v>0.0</v>
      </c>
      <c r="I1561" s="83">
        <f t="shared" si="1"/>
        <v>2</v>
      </c>
      <c r="J1561" s="80">
        <v>2.0</v>
      </c>
      <c r="K1561" s="78"/>
      <c r="L1561" s="78"/>
      <c r="M1561" s="84"/>
      <c r="N1561" s="78"/>
      <c r="O1561" s="78"/>
      <c r="P1561" s="78"/>
      <c r="Q1561" s="86"/>
      <c r="R1561" s="78"/>
      <c r="S1561" s="78"/>
      <c r="T1561" s="78"/>
      <c r="U1561" s="78"/>
      <c r="V1561" s="78"/>
      <c r="W1561" s="78"/>
    </row>
    <row r="1562">
      <c r="A1562" s="78"/>
      <c r="B1562" s="78"/>
      <c r="C1562" s="78"/>
      <c r="D1562" s="78"/>
      <c r="E1562" s="78"/>
      <c r="F1562" s="78"/>
      <c r="G1562" s="78"/>
      <c r="H1562" s="85">
        <v>0.0</v>
      </c>
      <c r="I1562" s="83">
        <f t="shared" si="1"/>
        <v>2</v>
      </c>
      <c r="J1562" s="80">
        <v>2.0</v>
      </c>
      <c r="K1562" s="78"/>
      <c r="L1562" s="78"/>
      <c r="M1562" s="84"/>
      <c r="N1562" s="78"/>
      <c r="O1562" s="78"/>
      <c r="P1562" s="78"/>
      <c r="Q1562" s="86"/>
      <c r="R1562" s="78"/>
      <c r="S1562" s="78"/>
      <c r="T1562" s="78"/>
      <c r="U1562" s="78"/>
      <c r="V1562" s="78"/>
      <c r="W1562" s="78"/>
    </row>
    <row r="1563">
      <c r="A1563" s="78"/>
      <c r="B1563" s="78"/>
      <c r="C1563" s="78"/>
      <c r="D1563" s="78"/>
      <c r="E1563" s="78"/>
      <c r="F1563" s="78"/>
      <c r="G1563" s="78"/>
      <c r="H1563" s="85">
        <v>0.0</v>
      </c>
      <c r="I1563" s="83">
        <f t="shared" si="1"/>
        <v>2</v>
      </c>
      <c r="J1563" s="80">
        <v>2.0</v>
      </c>
      <c r="K1563" s="78"/>
      <c r="L1563" s="78"/>
      <c r="M1563" s="84"/>
      <c r="N1563" s="78"/>
      <c r="O1563" s="78"/>
      <c r="P1563" s="78"/>
      <c r="Q1563" s="86"/>
      <c r="R1563" s="78"/>
      <c r="S1563" s="78"/>
      <c r="T1563" s="78"/>
      <c r="U1563" s="78"/>
      <c r="V1563" s="78"/>
      <c r="W1563" s="78"/>
    </row>
    <row r="1564">
      <c r="A1564" s="78"/>
      <c r="B1564" s="78"/>
      <c r="C1564" s="78"/>
      <c r="D1564" s="78"/>
      <c r="E1564" s="78"/>
      <c r="F1564" s="78"/>
      <c r="G1564" s="78"/>
      <c r="H1564" s="85">
        <v>0.0</v>
      </c>
      <c r="I1564" s="83">
        <f t="shared" si="1"/>
        <v>2</v>
      </c>
      <c r="J1564" s="80">
        <v>2.0</v>
      </c>
      <c r="K1564" s="78"/>
      <c r="L1564" s="78"/>
      <c r="M1564" s="84"/>
      <c r="N1564" s="78"/>
      <c r="O1564" s="78"/>
      <c r="P1564" s="78"/>
      <c r="Q1564" s="86"/>
      <c r="R1564" s="78"/>
      <c r="S1564" s="78"/>
      <c r="T1564" s="78"/>
      <c r="U1564" s="78"/>
      <c r="V1564" s="78"/>
      <c r="W1564" s="78"/>
    </row>
    <row r="1565">
      <c r="A1565" s="78"/>
      <c r="B1565" s="78"/>
      <c r="C1565" s="78"/>
      <c r="D1565" s="78"/>
      <c r="E1565" s="78"/>
      <c r="F1565" s="78"/>
      <c r="G1565" s="78"/>
      <c r="H1565" s="85">
        <v>0.0</v>
      </c>
      <c r="I1565" s="83">
        <f t="shared" si="1"/>
        <v>2</v>
      </c>
      <c r="J1565" s="80">
        <v>2.0</v>
      </c>
      <c r="K1565" s="78"/>
      <c r="L1565" s="78"/>
      <c r="M1565" s="84"/>
      <c r="N1565" s="78"/>
      <c r="O1565" s="78"/>
      <c r="P1565" s="78"/>
      <c r="Q1565" s="86"/>
      <c r="R1565" s="78"/>
      <c r="S1565" s="78"/>
      <c r="T1565" s="78"/>
      <c r="U1565" s="78"/>
      <c r="V1565" s="78"/>
      <c r="W1565" s="78"/>
    </row>
    <row r="1566">
      <c r="A1566" s="78"/>
      <c r="B1566" s="78"/>
      <c r="C1566" s="78"/>
      <c r="D1566" s="78"/>
      <c r="E1566" s="78"/>
      <c r="F1566" s="78"/>
      <c r="G1566" s="78"/>
      <c r="H1566" s="85">
        <v>0.0</v>
      </c>
      <c r="I1566" s="83">
        <f t="shared" si="1"/>
        <v>2</v>
      </c>
      <c r="J1566" s="80">
        <v>2.0</v>
      </c>
      <c r="K1566" s="78"/>
      <c r="L1566" s="78"/>
      <c r="M1566" s="84"/>
      <c r="N1566" s="78"/>
      <c r="O1566" s="78"/>
      <c r="P1566" s="78"/>
      <c r="Q1566" s="86"/>
      <c r="R1566" s="78"/>
      <c r="S1566" s="78"/>
      <c r="T1566" s="78"/>
      <c r="U1566" s="78"/>
      <c r="V1566" s="78"/>
      <c r="W1566" s="78"/>
    </row>
    <row r="1567">
      <c r="A1567" s="78"/>
      <c r="B1567" s="78"/>
      <c r="C1567" s="78"/>
      <c r="D1567" s="78"/>
      <c r="E1567" s="78"/>
      <c r="F1567" s="78"/>
      <c r="G1567" s="78"/>
      <c r="H1567" s="85">
        <v>0.0</v>
      </c>
      <c r="I1567" s="83">
        <f t="shared" si="1"/>
        <v>2</v>
      </c>
      <c r="J1567" s="80">
        <v>2.0</v>
      </c>
      <c r="K1567" s="78"/>
      <c r="L1567" s="78"/>
      <c r="M1567" s="84"/>
      <c r="N1567" s="78"/>
      <c r="O1567" s="78"/>
      <c r="P1567" s="78"/>
      <c r="Q1567" s="86"/>
      <c r="R1567" s="78"/>
      <c r="S1567" s="78"/>
      <c r="T1567" s="78"/>
      <c r="U1567" s="78"/>
      <c r="V1567" s="78"/>
      <c r="W1567" s="78"/>
    </row>
    <row r="1568">
      <c r="A1568" s="78"/>
      <c r="B1568" s="78"/>
      <c r="C1568" s="78"/>
      <c r="D1568" s="78"/>
      <c r="E1568" s="78"/>
      <c r="F1568" s="78"/>
      <c r="G1568" s="78"/>
      <c r="H1568" s="85">
        <v>0.0</v>
      </c>
      <c r="I1568" s="83">
        <f t="shared" si="1"/>
        <v>2</v>
      </c>
      <c r="J1568" s="80">
        <v>2.0</v>
      </c>
      <c r="K1568" s="78"/>
      <c r="L1568" s="78"/>
      <c r="M1568" s="84"/>
      <c r="N1568" s="78"/>
      <c r="O1568" s="78"/>
      <c r="P1568" s="78"/>
      <c r="Q1568" s="86"/>
      <c r="R1568" s="78"/>
      <c r="S1568" s="78"/>
      <c r="T1568" s="78"/>
      <c r="U1568" s="78"/>
      <c r="V1568" s="78"/>
      <c r="W1568" s="78"/>
    </row>
    <row r="1569">
      <c r="A1569" s="78"/>
      <c r="B1569" s="78"/>
      <c r="C1569" s="78"/>
      <c r="D1569" s="78"/>
      <c r="E1569" s="78"/>
      <c r="F1569" s="78"/>
      <c r="G1569" s="78"/>
      <c r="H1569" s="85">
        <v>0.0</v>
      </c>
      <c r="I1569" s="83">
        <f t="shared" si="1"/>
        <v>2</v>
      </c>
      <c r="J1569" s="80">
        <v>2.0</v>
      </c>
      <c r="K1569" s="78"/>
      <c r="L1569" s="78"/>
      <c r="M1569" s="84"/>
      <c r="N1569" s="78"/>
      <c r="O1569" s="78"/>
      <c r="P1569" s="78"/>
      <c r="Q1569" s="86"/>
      <c r="R1569" s="78"/>
      <c r="S1569" s="78"/>
      <c r="T1569" s="78"/>
      <c r="U1569" s="78"/>
      <c r="V1569" s="78"/>
      <c r="W1569" s="78"/>
    </row>
    <row r="1570">
      <c r="A1570" s="78"/>
      <c r="B1570" s="78"/>
      <c r="C1570" s="78"/>
      <c r="D1570" s="78"/>
      <c r="E1570" s="78"/>
      <c r="F1570" s="78"/>
      <c r="G1570" s="78"/>
      <c r="H1570" s="85">
        <v>1.0</v>
      </c>
      <c r="I1570" s="83">
        <f t="shared" si="1"/>
        <v>2</v>
      </c>
      <c r="J1570" s="80">
        <v>2.0</v>
      </c>
      <c r="K1570" s="78"/>
      <c r="L1570" s="78"/>
      <c r="M1570" s="84"/>
      <c r="N1570" s="78"/>
      <c r="O1570" s="78"/>
      <c r="P1570" s="78"/>
      <c r="Q1570" s="86"/>
      <c r="R1570" s="78"/>
      <c r="S1570" s="78"/>
      <c r="T1570" s="78"/>
      <c r="U1570" s="78"/>
      <c r="V1570" s="78"/>
      <c r="W1570" s="78"/>
    </row>
    <row r="1571">
      <c r="A1571" s="78"/>
      <c r="B1571" s="78"/>
      <c r="C1571" s="78"/>
      <c r="D1571" s="78"/>
      <c r="E1571" s="78"/>
      <c r="F1571" s="78"/>
      <c r="G1571" s="78"/>
      <c r="H1571" s="85">
        <v>1.0</v>
      </c>
      <c r="I1571" s="83">
        <f t="shared" si="1"/>
        <v>2</v>
      </c>
      <c r="J1571" s="80">
        <v>2.0</v>
      </c>
      <c r="K1571" s="78"/>
      <c r="L1571" s="78"/>
      <c r="M1571" s="84"/>
      <c r="N1571" s="78"/>
      <c r="O1571" s="78"/>
      <c r="P1571" s="78"/>
      <c r="Q1571" s="86"/>
      <c r="R1571" s="78"/>
      <c r="S1571" s="78"/>
      <c r="T1571" s="78"/>
      <c r="U1571" s="78"/>
      <c r="V1571" s="78"/>
      <c r="W1571" s="78"/>
    </row>
    <row r="1572">
      <c r="A1572" s="78"/>
      <c r="B1572" s="78"/>
      <c r="C1572" s="78"/>
      <c r="D1572" s="78"/>
      <c r="E1572" s="78"/>
      <c r="F1572" s="78"/>
      <c r="G1572" s="78"/>
      <c r="H1572" s="85">
        <v>1.0</v>
      </c>
      <c r="I1572" s="83">
        <f t="shared" si="1"/>
        <v>2</v>
      </c>
      <c r="J1572" s="80">
        <v>2.0</v>
      </c>
      <c r="K1572" s="78"/>
      <c r="L1572" s="78"/>
      <c r="M1572" s="84"/>
      <c r="N1572" s="78"/>
      <c r="O1572" s="78"/>
      <c r="P1572" s="78"/>
      <c r="Q1572" s="86"/>
      <c r="R1572" s="78"/>
      <c r="S1572" s="78"/>
      <c r="T1572" s="78"/>
      <c r="U1572" s="78"/>
      <c r="V1572" s="78"/>
      <c r="W1572" s="78"/>
    </row>
    <row r="1573">
      <c r="A1573" s="78"/>
      <c r="B1573" s="78"/>
      <c r="C1573" s="78"/>
      <c r="D1573" s="78"/>
      <c r="E1573" s="78"/>
      <c r="F1573" s="78"/>
      <c r="G1573" s="78"/>
      <c r="H1573" s="85">
        <v>1.0</v>
      </c>
      <c r="I1573" s="83">
        <f t="shared" si="1"/>
        <v>2</v>
      </c>
      <c r="J1573" s="80">
        <v>2.0</v>
      </c>
      <c r="K1573" s="78"/>
      <c r="L1573" s="78"/>
      <c r="M1573" s="84"/>
      <c r="N1573" s="78"/>
      <c r="O1573" s="78"/>
      <c r="P1573" s="78"/>
      <c r="Q1573" s="86"/>
      <c r="R1573" s="78"/>
      <c r="S1573" s="78"/>
      <c r="T1573" s="78"/>
      <c r="U1573" s="78"/>
      <c r="V1573" s="78"/>
      <c r="W1573" s="78"/>
    </row>
    <row r="1574">
      <c r="A1574" s="78"/>
      <c r="B1574" s="78"/>
      <c r="C1574" s="78"/>
      <c r="D1574" s="78"/>
      <c r="E1574" s="78"/>
      <c r="F1574" s="78"/>
      <c r="G1574" s="78"/>
      <c r="H1574" s="85">
        <v>2.0</v>
      </c>
      <c r="I1574" s="83">
        <f t="shared" si="1"/>
        <v>2</v>
      </c>
      <c r="J1574" s="80">
        <v>2.0</v>
      </c>
      <c r="K1574" s="78"/>
      <c r="L1574" s="78"/>
      <c r="M1574" s="84"/>
      <c r="N1574" s="78"/>
      <c r="O1574" s="78"/>
      <c r="P1574" s="78"/>
      <c r="Q1574" s="86"/>
      <c r="R1574" s="78"/>
      <c r="S1574" s="78"/>
      <c r="T1574" s="78"/>
      <c r="U1574" s="78"/>
      <c r="V1574" s="78"/>
      <c r="W1574" s="78"/>
    </row>
    <row r="1575">
      <c r="A1575" s="78"/>
      <c r="B1575" s="78"/>
      <c r="C1575" s="78"/>
      <c r="D1575" s="78"/>
      <c r="E1575" s="78"/>
      <c r="F1575" s="78"/>
      <c r="G1575" s="78"/>
      <c r="H1575" s="85">
        <v>0.0</v>
      </c>
      <c r="I1575" s="83">
        <f t="shared" si="1"/>
        <v>2</v>
      </c>
      <c r="J1575" s="80">
        <v>2.0</v>
      </c>
      <c r="K1575" s="78"/>
      <c r="L1575" s="78"/>
      <c r="M1575" s="84"/>
      <c r="N1575" s="78"/>
      <c r="O1575" s="78"/>
      <c r="P1575" s="78"/>
      <c r="Q1575" s="81">
        <v>2.0</v>
      </c>
      <c r="R1575" s="80">
        <v>1.0</v>
      </c>
      <c r="S1575" s="78"/>
      <c r="T1575" s="78"/>
      <c r="U1575" s="78"/>
      <c r="V1575" s="78"/>
      <c r="W1575" s="78"/>
    </row>
    <row r="1576">
      <c r="A1576" s="78"/>
      <c r="B1576" s="78"/>
      <c r="C1576" s="78"/>
      <c r="D1576" s="78"/>
      <c r="E1576" s="78"/>
      <c r="F1576" s="78"/>
      <c r="G1576" s="78"/>
      <c r="H1576" s="85">
        <v>1.0</v>
      </c>
      <c r="I1576" s="83">
        <f t="shared" si="1"/>
        <v>2</v>
      </c>
      <c r="J1576" s="80">
        <v>2.0</v>
      </c>
      <c r="K1576" s="78"/>
      <c r="L1576" s="78"/>
      <c r="M1576" s="84"/>
      <c r="N1576" s="78"/>
      <c r="O1576" s="78"/>
      <c r="P1576" s="78"/>
      <c r="Q1576" s="86"/>
      <c r="R1576" s="78"/>
      <c r="S1576" s="78"/>
      <c r="T1576" s="78"/>
      <c r="U1576" s="78"/>
      <c r="V1576" s="78"/>
      <c r="W1576" s="78"/>
    </row>
    <row r="1577">
      <c r="A1577" s="78"/>
      <c r="B1577" s="78"/>
      <c r="C1577" s="78"/>
      <c r="D1577" s="78"/>
      <c r="E1577" s="78"/>
      <c r="F1577" s="78"/>
      <c r="G1577" s="78"/>
      <c r="H1577" s="85">
        <v>2.0</v>
      </c>
      <c r="I1577" s="83">
        <f t="shared" si="1"/>
        <v>2</v>
      </c>
      <c r="J1577" s="80">
        <v>2.0</v>
      </c>
      <c r="K1577" s="78"/>
      <c r="L1577" s="78"/>
      <c r="M1577" s="84"/>
      <c r="N1577" s="78"/>
      <c r="O1577" s="78"/>
      <c r="P1577" s="78"/>
      <c r="Q1577" s="86"/>
      <c r="R1577" s="78"/>
      <c r="S1577" s="78"/>
      <c r="T1577" s="78"/>
      <c r="U1577" s="78"/>
      <c r="V1577" s="78"/>
      <c r="W1577" s="78"/>
    </row>
    <row r="1578">
      <c r="A1578" s="78"/>
      <c r="B1578" s="78"/>
      <c r="C1578" s="78"/>
      <c r="D1578" s="78"/>
      <c r="E1578" s="78"/>
      <c r="F1578" s="78"/>
      <c r="G1578" s="78"/>
      <c r="H1578" s="85">
        <v>6.0</v>
      </c>
      <c r="I1578" s="83">
        <f t="shared" si="1"/>
        <v>4</v>
      </c>
      <c r="J1578" s="80">
        <v>8.0</v>
      </c>
      <c r="K1578" s="78"/>
      <c r="L1578" s="78"/>
      <c r="M1578" s="84"/>
      <c r="N1578" s="78"/>
      <c r="O1578" s="78"/>
      <c r="P1578" s="78"/>
      <c r="Q1578" s="81">
        <v>2.0</v>
      </c>
      <c r="R1578" s="80">
        <v>1.0</v>
      </c>
      <c r="S1578" s="78"/>
      <c r="T1578" s="78"/>
      <c r="U1578" s="78"/>
      <c r="V1578" s="78"/>
      <c r="W1578" s="78"/>
    </row>
    <row r="1579">
      <c r="A1579" s="78"/>
      <c r="B1579" s="78"/>
      <c r="C1579" s="78"/>
      <c r="D1579" s="78"/>
      <c r="E1579" s="78"/>
      <c r="F1579" s="78"/>
      <c r="G1579" s="78"/>
      <c r="H1579" s="85">
        <v>2.0</v>
      </c>
      <c r="I1579" s="83">
        <f t="shared" si="1"/>
        <v>2</v>
      </c>
      <c r="J1579" s="80">
        <v>2.0</v>
      </c>
      <c r="K1579" s="78"/>
      <c r="L1579" s="78"/>
      <c r="M1579" s="84"/>
      <c r="N1579" s="78"/>
      <c r="O1579" s="78"/>
      <c r="P1579" s="78"/>
      <c r="Q1579" s="86"/>
      <c r="R1579" s="78"/>
      <c r="S1579" s="78"/>
      <c r="T1579" s="78"/>
      <c r="U1579" s="78"/>
      <c r="V1579" s="78"/>
      <c r="W1579" s="78"/>
    </row>
    <row r="1580">
      <c r="A1580" s="78"/>
      <c r="B1580" s="78"/>
      <c r="C1580" s="78"/>
      <c r="D1580" s="78"/>
      <c r="E1580" s="78"/>
      <c r="F1580" s="78"/>
      <c r="G1580" s="78"/>
      <c r="H1580" s="85">
        <v>1.0</v>
      </c>
      <c r="I1580" s="83">
        <f t="shared" si="1"/>
        <v>2</v>
      </c>
      <c r="J1580" s="80">
        <v>2.0</v>
      </c>
      <c r="K1580" s="78"/>
      <c r="L1580" s="78"/>
      <c r="M1580" s="84"/>
      <c r="N1580" s="78"/>
      <c r="O1580" s="78"/>
      <c r="P1580" s="78"/>
      <c r="Q1580" s="81">
        <v>2.0</v>
      </c>
      <c r="R1580" s="80">
        <v>1.0</v>
      </c>
      <c r="S1580" s="78"/>
      <c r="T1580" s="78"/>
      <c r="U1580" s="78"/>
      <c r="V1580" s="78"/>
      <c r="W1580" s="78"/>
    </row>
    <row r="1581">
      <c r="A1581" s="78"/>
      <c r="B1581" s="78"/>
      <c r="C1581" s="78"/>
      <c r="D1581" s="78"/>
      <c r="E1581" s="78"/>
      <c r="F1581" s="78"/>
      <c r="G1581" s="78"/>
      <c r="H1581" s="85">
        <v>5.0</v>
      </c>
      <c r="I1581" s="83">
        <f t="shared" si="1"/>
        <v>4</v>
      </c>
      <c r="J1581" s="80">
        <v>8.0</v>
      </c>
      <c r="K1581" s="78"/>
      <c r="L1581" s="78"/>
      <c r="M1581" s="84"/>
      <c r="N1581" s="78"/>
      <c r="O1581" s="78"/>
      <c r="P1581" s="78"/>
      <c r="Q1581" s="86"/>
      <c r="R1581" s="78"/>
      <c r="S1581" s="78"/>
      <c r="T1581" s="78"/>
      <c r="U1581" s="78"/>
      <c r="V1581" s="78"/>
      <c r="W1581" s="78"/>
    </row>
    <row r="1582">
      <c r="A1582" s="78"/>
      <c r="B1582" s="78"/>
      <c r="C1582" s="78"/>
      <c r="D1582" s="78"/>
      <c r="E1582" s="78"/>
      <c r="F1582" s="78"/>
      <c r="G1582" s="78"/>
      <c r="H1582" s="85">
        <v>3.0</v>
      </c>
      <c r="I1582" s="83">
        <f t="shared" si="1"/>
        <v>4</v>
      </c>
      <c r="J1582" s="80">
        <v>2.0</v>
      </c>
      <c r="K1582" s="78"/>
      <c r="L1582" s="78"/>
      <c r="M1582" s="84"/>
      <c r="N1582" s="78"/>
      <c r="O1582" s="78"/>
      <c r="P1582" s="78"/>
      <c r="Q1582" s="86"/>
      <c r="R1582" s="78"/>
      <c r="S1582" s="78"/>
      <c r="T1582" s="78"/>
      <c r="U1582" s="78"/>
      <c r="V1582" s="78"/>
      <c r="W1582" s="78"/>
    </row>
    <row r="1583">
      <c r="A1583" s="78"/>
      <c r="B1583" s="78"/>
      <c r="C1583" s="78"/>
      <c r="D1583" s="78"/>
      <c r="E1583" s="78"/>
      <c r="F1583" s="78"/>
      <c r="G1583" s="78"/>
      <c r="H1583" s="85">
        <v>4.0</v>
      </c>
      <c r="I1583" s="83">
        <f t="shared" si="1"/>
        <v>4</v>
      </c>
      <c r="J1583" s="80">
        <v>8.0</v>
      </c>
      <c r="K1583" s="78"/>
      <c r="L1583" s="78"/>
      <c r="M1583" s="84"/>
      <c r="N1583" s="78"/>
      <c r="O1583" s="78"/>
      <c r="P1583" s="78"/>
      <c r="Q1583" s="86"/>
      <c r="R1583" s="78"/>
      <c r="S1583" s="78"/>
      <c r="T1583" s="78"/>
      <c r="U1583" s="78"/>
      <c r="V1583" s="78"/>
      <c r="W1583" s="78"/>
    </row>
    <row r="1584">
      <c r="A1584" s="78"/>
      <c r="B1584" s="78"/>
      <c r="C1584" s="78"/>
      <c r="D1584" s="78"/>
      <c r="E1584" s="78"/>
      <c r="F1584" s="78"/>
      <c r="G1584" s="78"/>
      <c r="H1584" s="85">
        <v>2.0</v>
      </c>
      <c r="I1584" s="83">
        <f t="shared" si="1"/>
        <v>2</v>
      </c>
      <c r="J1584" s="80">
        <v>2.0</v>
      </c>
      <c r="K1584" s="78"/>
      <c r="L1584" s="78"/>
      <c r="M1584" s="84"/>
      <c r="N1584" s="78"/>
      <c r="O1584" s="78"/>
      <c r="P1584" s="78"/>
      <c r="Q1584" s="86"/>
      <c r="R1584" s="78"/>
      <c r="S1584" s="78"/>
      <c r="T1584" s="78"/>
      <c r="U1584" s="78"/>
      <c r="V1584" s="78"/>
      <c r="W1584" s="78"/>
    </row>
    <row r="1585">
      <c r="A1585" s="78"/>
      <c r="B1585" s="78"/>
      <c r="C1585" s="78"/>
      <c r="D1585" s="78"/>
      <c r="E1585" s="78"/>
      <c r="F1585" s="78"/>
      <c r="G1585" s="78"/>
      <c r="H1585" s="85">
        <v>1.0</v>
      </c>
      <c r="I1585" s="83">
        <f t="shared" si="1"/>
        <v>2</v>
      </c>
      <c r="J1585" s="80">
        <v>2.0</v>
      </c>
      <c r="K1585" s="78"/>
      <c r="L1585" s="78"/>
      <c r="M1585" s="84"/>
      <c r="N1585" s="78"/>
      <c r="O1585" s="78"/>
      <c r="P1585" s="78"/>
      <c r="Q1585" s="81">
        <v>2.0</v>
      </c>
      <c r="R1585" s="80">
        <v>1.0</v>
      </c>
      <c r="S1585" s="78"/>
      <c r="T1585" s="78"/>
      <c r="U1585" s="78"/>
      <c r="V1585" s="78"/>
      <c r="W1585" s="78"/>
    </row>
    <row r="1586">
      <c r="A1586" s="78"/>
      <c r="B1586" s="78"/>
      <c r="C1586" s="78"/>
      <c r="D1586" s="78"/>
      <c r="E1586" s="78"/>
      <c r="F1586" s="78"/>
      <c r="G1586" s="78"/>
      <c r="H1586" s="85">
        <v>1.0</v>
      </c>
      <c r="I1586" s="83">
        <f t="shared" si="1"/>
        <v>2</v>
      </c>
      <c r="J1586" s="80">
        <v>2.0</v>
      </c>
      <c r="K1586" s="78"/>
      <c r="L1586" s="78"/>
      <c r="M1586" s="84"/>
      <c r="N1586" s="78"/>
      <c r="O1586" s="78"/>
      <c r="P1586" s="78"/>
      <c r="Q1586" s="86"/>
      <c r="R1586" s="78"/>
      <c r="S1586" s="78"/>
      <c r="T1586" s="78"/>
      <c r="U1586" s="78"/>
      <c r="V1586" s="78"/>
      <c r="W1586" s="78"/>
    </row>
    <row r="1587">
      <c r="A1587" s="78"/>
      <c r="B1587" s="78"/>
      <c r="C1587" s="78"/>
      <c r="D1587" s="78"/>
      <c r="E1587" s="78"/>
      <c r="F1587" s="78"/>
      <c r="G1587" s="78"/>
      <c r="H1587" s="85">
        <v>1.0</v>
      </c>
      <c r="I1587" s="83">
        <f t="shared" si="1"/>
        <v>2</v>
      </c>
      <c r="J1587" s="80">
        <v>2.0</v>
      </c>
      <c r="K1587" s="78"/>
      <c r="L1587" s="78"/>
      <c r="M1587" s="84"/>
      <c r="N1587" s="78"/>
      <c r="O1587" s="78"/>
      <c r="P1587" s="78"/>
      <c r="Q1587" s="86"/>
      <c r="R1587" s="78"/>
      <c r="S1587" s="78"/>
      <c r="T1587" s="78"/>
      <c r="U1587" s="78"/>
      <c r="V1587" s="78"/>
      <c r="W1587" s="78"/>
    </row>
    <row r="1588">
      <c r="A1588" s="78"/>
      <c r="B1588" s="78"/>
      <c r="C1588" s="78"/>
      <c r="D1588" s="78"/>
      <c r="E1588" s="78"/>
      <c r="F1588" s="78"/>
      <c r="G1588" s="78"/>
      <c r="H1588" s="85">
        <v>1.0</v>
      </c>
      <c r="I1588" s="83">
        <f t="shared" si="1"/>
        <v>2</v>
      </c>
      <c r="J1588" s="80">
        <v>2.0</v>
      </c>
      <c r="K1588" s="78"/>
      <c r="L1588" s="78"/>
      <c r="M1588" s="84"/>
      <c r="N1588" s="78"/>
      <c r="O1588" s="78"/>
      <c r="P1588" s="78"/>
      <c r="Q1588" s="86"/>
      <c r="R1588" s="78"/>
      <c r="S1588" s="78"/>
      <c r="T1588" s="78"/>
      <c r="U1588" s="78"/>
      <c r="V1588" s="78"/>
      <c r="W1588" s="78"/>
    </row>
    <row r="1589">
      <c r="A1589" s="78"/>
      <c r="B1589" s="78"/>
      <c r="C1589" s="78"/>
      <c r="D1589" s="78"/>
      <c r="E1589" s="78"/>
      <c r="F1589" s="78"/>
      <c r="G1589" s="78"/>
      <c r="H1589" s="85">
        <v>1.0</v>
      </c>
      <c r="I1589" s="83">
        <f t="shared" si="1"/>
        <v>2</v>
      </c>
      <c r="J1589" s="80">
        <v>2.0</v>
      </c>
      <c r="K1589" s="78"/>
      <c r="L1589" s="78"/>
      <c r="M1589" s="84"/>
      <c r="N1589" s="78"/>
      <c r="O1589" s="78"/>
      <c r="P1589" s="78"/>
      <c r="Q1589" s="86"/>
      <c r="R1589" s="78"/>
      <c r="S1589" s="78"/>
      <c r="T1589" s="78"/>
      <c r="U1589" s="78"/>
      <c r="V1589" s="78"/>
      <c r="W1589" s="78"/>
    </row>
    <row r="1590">
      <c r="A1590" s="78"/>
      <c r="B1590" s="78"/>
      <c r="C1590" s="78"/>
      <c r="D1590" s="78"/>
      <c r="E1590" s="78"/>
      <c r="F1590" s="78"/>
      <c r="G1590" s="78"/>
      <c r="H1590" s="85">
        <v>2.0</v>
      </c>
      <c r="I1590" s="83">
        <f t="shared" si="1"/>
        <v>2</v>
      </c>
      <c r="J1590" s="80">
        <v>2.0</v>
      </c>
      <c r="K1590" s="78"/>
      <c r="L1590" s="78"/>
      <c r="M1590" s="84"/>
      <c r="N1590" s="78"/>
      <c r="O1590" s="78"/>
      <c r="P1590" s="78"/>
      <c r="Q1590" s="86"/>
      <c r="R1590" s="78"/>
      <c r="S1590" s="78"/>
      <c r="T1590" s="78"/>
      <c r="U1590" s="78"/>
      <c r="V1590" s="78"/>
      <c r="W1590" s="78"/>
    </row>
    <row r="1591">
      <c r="A1591" s="78"/>
      <c r="B1591" s="78"/>
      <c r="C1591" s="78"/>
      <c r="D1591" s="78"/>
      <c r="E1591" s="78"/>
      <c r="F1591" s="78"/>
      <c r="G1591" s="78"/>
      <c r="H1591" s="85">
        <v>1.0</v>
      </c>
      <c r="I1591" s="83">
        <f t="shared" si="1"/>
        <v>2</v>
      </c>
      <c r="J1591" s="80">
        <v>2.0</v>
      </c>
      <c r="K1591" s="78"/>
      <c r="L1591" s="78"/>
      <c r="M1591" s="84"/>
      <c r="N1591" s="78"/>
      <c r="O1591" s="78"/>
      <c r="P1591" s="78"/>
      <c r="Q1591" s="81">
        <v>2.0</v>
      </c>
      <c r="R1591" s="80">
        <v>1.0</v>
      </c>
      <c r="S1591" s="78"/>
      <c r="T1591" s="78"/>
      <c r="U1591" s="78"/>
      <c r="V1591" s="78"/>
      <c r="W1591" s="78"/>
    </row>
    <row r="1592">
      <c r="A1592" s="78"/>
      <c r="B1592" s="78"/>
      <c r="C1592" s="78"/>
      <c r="D1592" s="78"/>
      <c r="E1592" s="78"/>
      <c r="F1592" s="78"/>
      <c r="G1592" s="78"/>
      <c r="H1592" s="85">
        <v>1.0</v>
      </c>
      <c r="I1592" s="83">
        <f t="shared" si="1"/>
        <v>2</v>
      </c>
      <c r="J1592" s="80">
        <v>2.0</v>
      </c>
      <c r="K1592" s="78"/>
      <c r="L1592" s="78"/>
      <c r="M1592" s="84"/>
      <c r="N1592" s="78"/>
      <c r="O1592" s="78"/>
      <c r="P1592" s="78"/>
      <c r="Q1592" s="86"/>
      <c r="R1592" s="78"/>
      <c r="S1592" s="78"/>
      <c r="T1592" s="78"/>
      <c r="U1592" s="78"/>
      <c r="V1592" s="78"/>
      <c r="W1592" s="78"/>
    </row>
    <row r="1593">
      <c r="A1593" s="78"/>
      <c r="B1593" s="78"/>
      <c r="C1593" s="78"/>
      <c r="D1593" s="78"/>
      <c r="E1593" s="78"/>
      <c r="F1593" s="78"/>
      <c r="G1593" s="78"/>
      <c r="H1593" s="85">
        <v>1.0</v>
      </c>
      <c r="I1593" s="83">
        <f t="shared" si="1"/>
        <v>2</v>
      </c>
      <c r="J1593" s="80">
        <v>2.0</v>
      </c>
      <c r="K1593" s="78"/>
      <c r="L1593" s="78"/>
      <c r="M1593" s="84"/>
      <c r="N1593" s="78"/>
      <c r="O1593" s="78"/>
      <c r="P1593" s="78"/>
      <c r="Q1593" s="86"/>
      <c r="R1593" s="78"/>
      <c r="S1593" s="78"/>
      <c r="T1593" s="78"/>
      <c r="U1593" s="78"/>
      <c r="V1593" s="78"/>
      <c r="W1593" s="78"/>
    </row>
    <row r="1594">
      <c r="A1594" s="78"/>
      <c r="B1594" s="78"/>
      <c r="C1594" s="78"/>
      <c r="D1594" s="78"/>
      <c r="E1594" s="78"/>
      <c r="F1594" s="78"/>
      <c r="G1594" s="78"/>
      <c r="H1594" s="85">
        <v>1.0</v>
      </c>
      <c r="I1594" s="83">
        <f t="shared" si="1"/>
        <v>2</v>
      </c>
      <c r="J1594" s="80">
        <v>2.0</v>
      </c>
      <c r="K1594" s="78"/>
      <c r="L1594" s="78"/>
      <c r="M1594" s="84"/>
      <c r="N1594" s="78"/>
      <c r="O1594" s="78"/>
      <c r="P1594" s="78"/>
      <c r="Q1594" s="86"/>
      <c r="R1594" s="78"/>
      <c r="S1594" s="78"/>
      <c r="T1594" s="78"/>
      <c r="U1594" s="78"/>
      <c r="V1594" s="78"/>
      <c r="W1594" s="78"/>
    </row>
    <row r="1595">
      <c r="A1595" s="78"/>
      <c r="B1595" s="78"/>
      <c r="C1595" s="78"/>
      <c r="D1595" s="78"/>
      <c r="E1595" s="78"/>
      <c r="F1595" s="78"/>
      <c r="G1595" s="78"/>
      <c r="H1595" s="85">
        <v>2.0</v>
      </c>
      <c r="I1595" s="83">
        <f t="shared" si="1"/>
        <v>2</v>
      </c>
      <c r="J1595" s="80">
        <v>2.0</v>
      </c>
      <c r="K1595" s="78"/>
      <c r="L1595" s="78"/>
      <c r="M1595" s="84"/>
      <c r="N1595" s="78"/>
      <c r="O1595" s="78"/>
      <c r="P1595" s="78"/>
      <c r="Q1595" s="86"/>
      <c r="R1595" s="78"/>
      <c r="S1595" s="78"/>
      <c r="T1595" s="78"/>
      <c r="U1595" s="78"/>
      <c r="V1595" s="78"/>
      <c r="W1595" s="78"/>
    </row>
    <row r="1596">
      <c r="A1596" s="78"/>
      <c r="B1596" s="78"/>
      <c r="C1596" s="78"/>
      <c r="D1596" s="78"/>
      <c r="E1596" s="78"/>
      <c r="F1596" s="78"/>
      <c r="G1596" s="78"/>
      <c r="H1596" s="85">
        <v>1.0</v>
      </c>
      <c r="I1596" s="83">
        <f t="shared" si="1"/>
        <v>2</v>
      </c>
      <c r="J1596" s="80">
        <v>2.0</v>
      </c>
      <c r="K1596" s="78"/>
      <c r="L1596" s="78"/>
      <c r="M1596" s="84"/>
      <c r="N1596" s="78"/>
      <c r="O1596" s="78"/>
      <c r="P1596" s="78"/>
      <c r="Q1596" s="81">
        <v>2.0</v>
      </c>
      <c r="R1596" s="80">
        <v>1.0</v>
      </c>
      <c r="S1596" s="78"/>
      <c r="T1596" s="78"/>
      <c r="U1596" s="78"/>
      <c r="V1596" s="78"/>
      <c r="W1596" s="78"/>
    </row>
    <row r="1597">
      <c r="A1597" s="78"/>
      <c r="B1597" s="78"/>
      <c r="C1597" s="78"/>
      <c r="D1597" s="78"/>
      <c r="E1597" s="78"/>
      <c r="F1597" s="78"/>
      <c r="G1597" s="78"/>
      <c r="H1597" s="85">
        <v>6.0</v>
      </c>
      <c r="I1597" s="83">
        <f t="shared" si="1"/>
        <v>4</v>
      </c>
      <c r="J1597" s="80">
        <v>8.0</v>
      </c>
      <c r="K1597" s="78"/>
      <c r="L1597" s="78"/>
      <c r="M1597" s="84"/>
      <c r="N1597" s="78"/>
      <c r="O1597" s="78"/>
      <c r="P1597" s="78"/>
      <c r="Q1597" s="86"/>
      <c r="R1597" s="78"/>
      <c r="S1597" s="78"/>
      <c r="T1597" s="78"/>
      <c r="U1597" s="78"/>
      <c r="V1597" s="78"/>
      <c r="W1597" s="78"/>
    </row>
    <row r="1598">
      <c r="A1598" s="78"/>
      <c r="B1598" s="78"/>
      <c r="C1598" s="78"/>
      <c r="D1598" s="78"/>
      <c r="E1598" s="78"/>
      <c r="F1598" s="78"/>
      <c r="G1598" s="78"/>
      <c r="H1598" s="85">
        <v>20.0</v>
      </c>
      <c r="I1598" s="83">
        <f t="shared" si="1"/>
        <v>15</v>
      </c>
      <c r="J1598" s="80">
        <v>17.0</v>
      </c>
      <c r="K1598" s="78"/>
      <c r="L1598" s="78"/>
      <c r="M1598" s="84"/>
      <c r="N1598" s="78"/>
      <c r="O1598" s="78"/>
      <c r="P1598" s="78"/>
      <c r="Q1598" s="86"/>
      <c r="R1598" s="78"/>
      <c r="S1598" s="78"/>
      <c r="T1598" s="78"/>
      <c r="U1598" s="78"/>
      <c r="V1598" s="78"/>
      <c r="W1598" s="78"/>
    </row>
    <row r="1599">
      <c r="A1599" s="78"/>
      <c r="B1599" s="78"/>
      <c r="C1599" s="78"/>
      <c r="D1599" s="78"/>
      <c r="E1599" s="78"/>
      <c r="F1599" s="78"/>
      <c r="G1599" s="78"/>
      <c r="H1599" s="85">
        <v>4.0</v>
      </c>
      <c r="I1599" s="83">
        <f t="shared" si="1"/>
        <v>4</v>
      </c>
      <c r="J1599" s="80">
        <v>8.0</v>
      </c>
      <c r="K1599" s="78"/>
      <c r="L1599" s="78"/>
      <c r="M1599" s="84"/>
      <c r="N1599" s="78"/>
      <c r="O1599" s="78"/>
      <c r="P1599" s="78"/>
      <c r="Q1599" s="86"/>
      <c r="R1599" s="78"/>
      <c r="S1599" s="78"/>
      <c r="T1599" s="78"/>
      <c r="U1599" s="78"/>
      <c r="V1599" s="78"/>
      <c r="W1599" s="78"/>
    </row>
    <row r="1600">
      <c r="A1600" s="78"/>
      <c r="B1600" s="78"/>
      <c r="C1600" s="78"/>
      <c r="D1600" s="78"/>
      <c r="E1600" s="78"/>
      <c r="F1600" s="78"/>
      <c r="G1600" s="78"/>
      <c r="H1600" s="85">
        <v>3.0</v>
      </c>
      <c r="I1600" s="83">
        <f t="shared" si="1"/>
        <v>4</v>
      </c>
      <c r="J1600" s="80">
        <v>2.0</v>
      </c>
      <c r="K1600" s="78"/>
      <c r="L1600" s="78"/>
      <c r="M1600" s="84"/>
      <c r="N1600" s="78"/>
      <c r="O1600" s="78"/>
      <c r="P1600" s="78"/>
      <c r="Q1600" s="86"/>
      <c r="R1600" s="78"/>
      <c r="S1600" s="78"/>
      <c r="T1600" s="78"/>
      <c r="U1600" s="78"/>
      <c r="V1600" s="78"/>
      <c r="W1600" s="78"/>
    </row>
    <row r="1601">
      <c r="A1601" s="78"/>
      <c r="B1601" s="78"/>
      <c r="C1601" s="78"/>
      <c r="D1601" s="78"/>
      <c r="E1601" s="78"/>
      <c r="F1601" s="78"/>
      <c r="G1601" s="78"/>
      <c r="H1601" s="85">
        <v>1.0</v>
      </c>
      <c r="I1601" s="83">
        <f t="shared" si="1"/>
        <v>2</v>
      </c>
      <c r="J1601" s="80">
        <v>2.0</v>
      </c>
      <c r="K1601" s="78"/>
      <c r="L1601" s="78"/>
      <c r="M1601" s="84"/>
      <c r="N1601" s="78"/>
      <c r="O1601" s="78"/>
      <c r="P1601" s="78"/>
      <c r="Q1601" s="86"/>
      <c r="R1601" s="78"/>
      <c r="S1601" s="78"/>
      <c r="T1601" s="78"/>
      <c r="U1601" s="78"/>
      <c r="V1601" s="78"/>
      <c r="W1601" s="78"/>
    </row>
    <row r="1602">
      <c r="A1602" s="78"/>
      <c r="B1602" s="78"/>
      <c r="C1602" s="78"/>
      <c r="D1602" s="78"/>
      <c r="E1602" s="78"/>
      <c r="F1602" s="78"/>
      <c r="G1602" s="78"/>
      <c r="H1602" s="85">
        <v>1.0</v>
      </c>
      <c r="I1602" s="83">
        <f t="shared" si="1"/>
        <v>2</v>
      </c>
      <c r="J1602" s="80">
        <v>2.0</v>
      </c>
      <c r="K1602" s="78"/>
      <c r="L1602" s="78"/>
      <c r="M1602" s="84"/>
      <c r="N1602" s="78"/>
      <c r="O1602" s="78"/>
      <c r="P1602" s="78"/>
      <c r="Q1602" s="86"/>
      <c r="R1602" s="78"/>
      <c r="S1602" s="78"/>
      <c r="T1602" s="78"/>
      <c r="U1602" s="78"/>
      <c r="V1602" s="78"/>
      <c r="W1602" s="78"/>
    </row>
    <row r="1603">
      <c r="A1603" s="78"/>
      <c r="B1603" s="78"/>
      <c r="C1603" s="78"/>
      <c r="D1603" s="78"/>
      <c r="E1603" s="78"/>
      <c r="F1603" s="78"/>
      <c r="G1603" s="78"/>
      <c r="H1603" s="85">
        <v>5.0</v>
      </c>
      <c r="I1603" s="83">
        <f t="shared" si="1"/>
        <v>4</v>
      </c>
      <c r="J1603" s="80">
        <v>8.0</v>
      </c>
      <c r="K1603" s="78"/>
      <c r="L1603" s="78"/>
      <c r="M1603" s="84"/>
      <c r="N1603" s="78"/>
      <c r="O1603" s="78"/>
      <c r="P1603" s="78"/>
      <c r="Q1603" s="86"/>
      <c r="R1603" s="78"/>
      <c r="S1603" s="78"/>
      <c r="T1603" s="78"/>
      <c r="U1603" s="78"/>
      <c r="V1603" s="78"/>
      <c r="W1603" s="78"/>
    </row>
    <row r="1604">
      <c r="A1604" s="78"/>
      <c r="B1604" s="78"/>
      <c r="C1604" s="78"/>
      <c r="D1604" s="78"/>
      <c r="E1604" s="78"/>
      <c r="F1604" s="78"/>
      <c r="G1604" s="78"/>
      <c r="H1604" s="85">
        <v>1.0</v>
      </c>
      <c r="I1604" s="83">
        <f t="shared" si="1"/>
        <v>2</v>
      </c>
      <c r="J1604" s="80">
        <v>2.0</v>
      </c>
      <c r="K1604" s="78"/>
      <c r="L1604" s="78"/>
      <c r="M1604" s="84"/>
      <c r="N1604" s="78"/>
      <c r="O1604" s="78"/>
      <c r="P1604" s="78"/>
      <c r="Q1604" s="86"/>
      <c r="R1604" s="78"/>
      <c r="S1604" s="78"/>
      <c r="T1604" s="78"/>
      <c r="U1604" s="78"/>
      <c r="V1604" s="78"/>
      <c r="W1604" s="78"/>
    </row>
    <row r="1605">
      <c r="A1605" s="78"/>
      <c r="B1605" s="78"/>
      <c r="C1605" s="78"/>
      <c r="D1605" s="78"/>
      <c r="E1605" s="78"/>
      <c r="F1605" s="78"/>
      <c r="G1605" s="78"/>
      <c r="H1605" s="85">
        <v>1.0</v>
      </c>
      <c r="I1605" s="83">
        <f t="shared" si="1"/>
        <v>2</v>
      </c>
      <c r="J1605" s="80">
        <v>2.0</v>
      </c>
      <c r="K1605" s="78"/>
      <c r="L1605" s="78"/>
      <c r="M1605" s="84"/>
      <c r="N1605" s="78"/>
      <c r="O1605" s="78"/>
      <c r="P1605" s="78"/>
      <c r="Q1605" s="86"/>
      <c r="R1605" s="78"/>
      <c r="S1605" s="78"/>
      <c r="T1605" s="78"/>
      <c r="U1605" s="78"/>
      <c r="V1605" s="78"/>
      <c r="W1605" s="78"/>
    </row>
    <row r="1606">
      <c r="A1606" s="78"/>
      <c r="B1606" s="78"/>
      <c r="C1606" s="78"/>
      <c r="D1606" s="78"/>
      <c r="E1606" s="78"/>
      <c r="F1606" s="78"/>
      <c r="G1606" s="78"/>
      <c r="H1606" s="85">
        <v>6.0</v>
      </c>
      <c r="I1606" s="83">
        <f t="shared" si="1"/>
        <v>4</v>
      </c>
      <c r="J1606" s="80">
        <v>8.0</v>
      </c>
      <c r="K1606" s="78"/>
      <c r="L1606" s="78"/>
      <c r="M1606" s="84"/>
      <c r="N1606" s="78"/>
      <c r="O1606" s="78"/>
      <c r="P1606" s="78"/>
      <c r="Q1606" s="86"/>
      <c r="R1606" s="78"/>
      <c r="S1606" s="78"/>
      <c r="T1606" s="78"/>
      <c r="U1606" s="78"/>
      <c r="V1606" s="78"/>
      <c r="W1606" s="78"/>
    </row>
    <row r="1607">
      <c r="A1607" s="78"/>
      <c r="B1607" s="78"/>
      <c r="C1607" s="78"/>
      <c r="D1607" s="78"/>
      <c r="E1607" s="78"/>
      <c r="F1607" s="78"/>
      <c r="G1607" s="78"/>
      <c r="H1607" s="85">
        <v>14.0</v>
      </c>
      <c r="I1607" s="83">
        <f t="shared" si="1"/>
        <v>10</v>
      </c>
      <c r="J1607" s="80">
        <v>17.0</v>
      </c>
      <c r="K1607" s="78"/>
      <c r="L1607" s="78"/>
      <c r="M1607" s="84"/>
      <c r="N1607" s="78"/>
      <c r="O1607" s="78"/>
      <c r="P1607" s="78"/>
      <c r="Q1607" s="86"/>
      <c r="R1607" s="78"/>
      <c r="S1607" s="78"/>
      <c r="T1607" s="78"/>
      <c r="U1607" s="78"/>
      <c r="V1607" s="78"/>
      <c r="W1607" s="78"/>
    </row>
    <row r="1608">
      <c r="A1608" s="78"/>
      <c r="B1608" s="78"/>
      <c r="C1608" s="78"/>
      <c r="D1608" s="78"/>
      <c r="E1608" s="78"/>
      <c r="F1608" s="78"/>
      <c r="G1608" s="78"/>
      <c r="H1608" s="85">
        <v>18.0</v>
      </c>
      <c r="I1608" s="83">
        <f t="shared" si="1"/>
        <v>15</v>
      </c>
      <c r="J1608" s="80">
        <v>17.0</v>
      </c>
      <c r="K1608" s="78"/>
      <c r="L1608" s="78"/>
      <c r="M1608" s="84"/>
      <c r="N1608" s="78"/>
      <c r="O1608" s="78"/>
      <c r="P1608" s="78"/>
      <c r="Q1608" s="86"/>
      <c r="R1608" s="78"/>
      <c r="S1608" s="78"/>
      <c r="T1608" s="78"/>
      <c r="U1608" s="78"/>
      <c r="V1608" s="78"/>
      <c r="W1608" s="78"/>
    </row>
    <row r="1609">
      <c r="A1609" s="78"/>
      <c r="B1609" s="78"/>
      <c r="C1609" s="78"/>
      <c r="D1609" s="78"/>
      <c r="E1609" s="78"/>
      <c r="F1609" s="78"/>
      <c r="G1609" s="78"/>
      <c r="H1609" s="85">
        <v>20.0</v>
      </c>
      <c r="I1609" s="83">
        <f t="shared" si="1"/>
        <v>15</v>
      </c>
      <c r="J1609" s="80">
        <v>17.0</v>
      </c>
      <c r="K1609" s="78"/>
      <c r="L1609" s="78"/>
      <c r="M1609" s="84"/>
      <c r="N1609" s="78"/>
      <c r="O1609" s="78"/>
      <c r="P1609" s="78"/>
      <c r="Q1609" s="86"/>
      <c r="R1609" s="78"/>
      <c r="S1609" s="78"/>
      <c r="T1609" s="78"/>
      <c r="U1609" s="78"/>
      <c r="V1609" s="78"/>
      <c r="W1609" s="78"/>
    </row>
    <row r="1610">
      <c r="A1610" s="78"/>
      <c r="B1610" s="78"/>
      <c r="C1610" s="78"/>
      <c r="D1610" s="78"/>
      <c r="E1610" s="78"/>
      <c r="F1610" s="78"/>
      <c r="G1610" s="78"/>
      <c r="H1610" s="85">
        <v>20.0</v>
      </c>
      <c r="I1610" s="83">
        <f t="shared" si="1"/>
        <v>15</v>
      </c>
      <c r="J1610" s="80">
        <v>17.0</v>
      </c>
      <c r="K1610" s="78"/>
      <c r="L1610" s="78"/>
      <c r="M1610" s="84"/>
      <c r="N1610" s="78"/>
      <c r="O1610" s="78"/>
      <c r="P1610" s="78"/>
      <c r="Q1610" s="86"/>
      <c r="R1610" s="78"/>
      <c r="S1610" s="78"/>
      <c r="T1610" s="78"/>
      <c r="U1610" s="78"/>
      <c r="V1610" s="78"/>
      <c r="W1610" s="78"/>
    </row>
    <row r="1611">
      <c r="A1611" s="78"/>
      <c r="B1611" s="78"/>
      <c r="C1611" s="78"/>
      <c r="D1611" s="78"/>
      <c r="E1611" s="78"/>
      <c r="F1611" s="78"/>
      <c r="G1611" s="78"/>
      <c r="H1611" s="85">
        <v>95.0</v>
      </c>
      <c r="I1611" s="83">
        <f t="shared" si="1"/>
        <v>80</v>
      </c>
      <c r="J1611" s="80">
        <v>17.0</v>
      </c>
      <c r="K1611" s="78"/>
      <c r="L1611" s="78"/>
      <c r="M1611" s="84"/>
      <c r="N1611" s="78"/>
      <c r="O1611" s="78"/>
      <c r="P1611" s="78"/>
      <c r="Q1611" s="86"/>
      <c r="R1611" s="78"/>
      <c r="S1611" s="78"/>
      <c r="T1611" s="78"/>
      <c r="U1611" s="78"/>
      <c r="V1611" s="78"/>
      <c r="W1611" s="78"/>
    </row>
    <row r="1612">
      <c r="A1612" s="78"/>
      <c r="B1612" s="78"/>
      <c r="C1612" s="78"/>
      <c r="D1612" s="78"/>
      <c r="E1612" s="78"/>
      <c r="F1612" s="78"/>
      <c r="G1612" s="78"/>
      <c r="H1612" s="85">
        <v>1.0</v>
      </c>
      <c r="I1612" s="83">
        <f t="shared" si="1"/>
        <v>2</v>
      </c>
      <c r="J1612" s="80">
        <v>2.0</v>
      </c>
      <c r="K1612" s="78"/>
      <c r="L1612" s="78"/>
      <c r="M1612" s="84"/>
      <c r="N1612" s="78"/>
      <c r="O1612" s="78"/>
      <c r="P1612" s="78"/>
      <c r="Q1612" s="86"/>
      <c r="R1612" s="78"/>
      <c r="S1612" s="78"/>
      <c r="T1612" s="78"/>
      <c r="U1612" s="78"/>
      <c r="V1612" s="78"/>
      <c r="W1612" s="78"/>
    </row>
    <row r="1613">
      <c r="A1613" s="78"/>
      <c r="B1613" s="78"/>
      <c r="C1613" s="78"/>
      <c r="D1613" s="78"/>
      <c r="E1613" s="78"/>
      <c r="F1613" s="78"/>
      <c r="G1613" s="78"/>
      <c r="H1613" s="85">
        <v>1.0</v>
      </c>
      <c r="I1613" s="83">
        <f t="shared" si="1"/>
        <v>2</v>
      </c>
      <c r="J1613" s="80">
        <v>2.0</v>
      </c>
      <c r="K1613" s="78"/>
      <c r="L1613" s="78"/>
      <c r="M1613" s="84"/>
      <c r="N1613" s="78"/>
      <c r="O1613" s="78"/>
      <c r="P1613" s="78"/>
      <c r="Q1613" s="86"/>
      <c r="R1613" s="78"/>
      <c r="S1613" s="78"/>
      <c r="T1613" s="78"/>
      <c r="U1613" s="78"/>
      <c r="V1613" s="78"/>
      <c r="W1613" s="78"/>
    </row>
    <row r="1614">
      <c r="A1614" s="78"/>
      <c r="B1614" s="78"/>
      <c r="C1614" s="78"/>
      <c r="D1614" s="78"/>
      <c r="E1614" s="78"/>
      <c r="F1614" s="78"/>
      <c r="G1614" s="78"/>
      <c r="H1614" s="85">
        <v>1.0</v>
      </c>
      <c r="I1614" s="83">
        <f t="shared" si="1"/>
        <v>2</v>
      </c>
      <c r="J1614" s="80">
        <v>2.0</v>
      </c>
      <c r="K1614" s="78"/>
      <c r="L1614" s="78"/>
      <c r="M1614" s="84"/>
      <c r="N1614" s="78"/>
      <c r="O1614" s="78"/>
      <c r="P1614" s="78"/>
      <c r="Q1614" s="86"/>
      <c r="R1614" s="78"/>
      <c r="S1614" s="78"/>
      <c r="T1614" s="78"/>
      <c r="U1614" s="78"/>
      <c r="V1614" s="78"/>
      <c r="W1614" s="78"/>
    </row>
    <row r="1615">
      <c r="A1615" s="78"/>
      <c r="B1615" s="78"/>
      <c r="C1615" s="78"/>
      <c r="D1615" s="78"/>
      <c r="E1615" s="78"/>
      <c r="F1615" s="78"/>
      <c r="G1615" s="78"/>
      <c r="H1615" s="85">
        <v>3.0</v>
      </c>
      <c r="I1615" s="83">
        <f t="shared" si="1"/>
        <v>4</v>
      </c>
      <c r="J1615" s="80">
        <v>2.0</v>
      </c>
      <c r="K1615" s="78"/>
      <c r="L1615" s="78"/>
      <c r="M1615" s="84"/>
      <c r="N1615" s="78"/>
      <c r="O1615" s="78"/>
      <c r="P1615" s="78"/>
      <c r="Q1615" s="86"/>
      <c r="R1615" s="78"/>
      <c r="S1615" s="78"/>
      <c r="T1615" s="78"/>
      <c r="U1615" s="78"/>
      <c r="V1615" s="78"/>
      <c r="W1615" s="78"/>
    </row>
    <row r="1616">
      <c r="A1616" s="78"/>
      <c r="B1616" s="78"/>
      <c r="C1616" s="78"/>
      <c r="D1616" s="78"/>
      <c r="E1616" s="78"/>
      <c r="F1616" s="78"/>
      <c r="G1616" s="78"/>
      <c r="H1616" s="85">
        <v>1.0</v>
      </c>
      <c r="I1616" s="83">
        <f t="shared" si="1"/>
        <v>2</v>
      </c>
      <c r="J1616" s="80">
        <v>2.0</v>
      </c>
      <c r="K1616" s="78"/>
      <c r="L1616" s="78"/>
      <c r="M1616" s="84"/>
      <c r="N1616" s="78"/>
      <c r="O1616" s="78"/>
      <c r="P1616" s="78"/>
      <c r="Q1616" s="86"/>
      <c r="R1616" s="78"/>
      <c r="S1616" s="78"/>
      <c r="T1616" s="78"/>
      <c r="U1616" s="78"/>
      <c r="V1616" s="78"/>
      <c r="W1616" s="78"/>
    </row>
    <row r="1617">
      <c r="A1617" s="78"/>
      <c r="B1617" s="78"/>
      <c r="C1617" s="78"/>
      <c r="D1617" s="78"/>
      <c r="E1617" s="78"/>
      <c r="F1617" s="78"/>
      <c r="G1617" s="78"/>
      <c r="H1617" s="85">
        <v>1.0</v>
      </c>
      <c r="I1617" s="83">
        <f t="shared" si="1"/>
        <v>2</v>
      </c>
      <c r="J1617" s="80">
        <v>2.0</v>
      </c>
      <c r="K1617" s="78"/>
      <c r="L1617" s="78"/>
      <c r="M1617" s="84"/>
      <c r="N1617" s="78"/>
      <c r="O1617" s="78"/>
      <c r="P1617" s="78"/>
      <c r="Q1617" s="86"/>
      <c r="R1617" s="78"/>
      <c r="S1617" s="78"/>
      <c r="T1617" s="78"/>
      <c r="U1617" s="78"/>
      <c r="V1617" s="78"/>
      <c r="W1617" s="78"/>
    </row>
    <row r="1618">
      <c r="A1618" s="78"/>
      <c r="B1618" s="78"/>
      <c r="C1618" s="78"/>
      <c r="D1618" s="78"/>
      <c r="E1618" s="78"/>
      <c r="F1618" s="78"/>
      <c r="G1618" s="78"/>
      <c r="H1618" s="85">
        <v>1.0</v>
      </c>
      <c r="I1618" s="83">
        <f t="shared" si="1"/>
        <v>2</v>
      </c>
      <c r="J1618" s="80">
        <v>2.0</v>
      </c>
      <c r="K1618" s="78"/>
      <c r="L1618" s="78"/>
      <c r="M1618" s="84"/>
      <c r="N1618" s="78"/>
      <c r="O1618" s="78"/>
      <c r="P1618" s="78"/>
      <c r="Q1618" s="86"/>
      <c r="R1618" s="78"/>
      <c r="S1618" s="78"/>
      <c r="T1618" s="78"/>
      <c r="U1618" s="78"/>
      <c r="V1618" s="78"/>
      <c r="W1618" s="78"/>
    </row>
    <row r="1619">
      <c r="A1619" s="78"/>
      <c r="B1619" s="78"/>
      <c r="C1619" s="78"/>
      <c r="D1619" s="78"/>
      <c r="E1619" s="78"/>
      <c r="F1619" s="78"/>
      <c r="G1619" s="78"/>
      <c r="H1619" s="85">
        <v>1.0</v>
      </c>
      <c r="I1619" s="83">
        <f t="shared" si="1"/>
        <v>2</v>
      </c>
      <c r="J1619" s="80">
        <v>2.0</v>
      </c>
      <c r="K1619" s="78"/>
      <c r="L1619" s="78"/>
      <c r="M1619" s="84"/>
      <c r="N1619" s="78"/>
      <c r="O1619" s="78"/>
      <c r="P1619" s="78"/>
      <c r="Q1619" s="86"/>
      <c r="R1619" s="78"/>
      <c r="S1619" s="78"/>
      <c r="T1619" s="78"/>
      <c r="U1619" s="78"/>
      <c r="V1619" s="78"/>
      <c r="W1619" s="78"/>
    </row>
    <row r="1620">
      <c r="A1620" s="78"/>
      <c r="B1620" s="78"/>
      <c r="C1620" s="78"/>
      <c r="D1620" s="78"/>
      <c r="E1620" s="78"/>
      <c r="F1620" s="78"/>
      <c r="G1620" s="78"/>
      <c r="H1620" s="85">
        <v>2.0</v>
      </c>
      <c r="I1620" s="83">
        <f t="shared" si="1"/>
        <v>2</v>
      </c>
      <c r="J1620" s="80">
        <v>2.0</v>
      </c>
      <c r="K1620" s="78"/>
      <c r="L1620" s="78"/>
      <c r="M1620" s="84"/>
      <c r="N1620" s="78"/>
      <c r="O1620" s="78"/>
      <c r="P1620" s="78"/>
      <c r="Q1620" s="86"/>
      <c r="R1620" s="78"/>
      <c r="S1620" s="78"/>
      <c r="T1620" s="78"/>
      <c r="U1620" s="78"/>
      <c r="V1620" s="78"/>
      <c r="W1620" s="78"/>
    </row>
    <row r="1621">
      <c r="A1621" s="78"/>
      <c r="B1621" s="78"/>
      <c r="C1621" s="78"/>
      <c r="D1621" s="78"/>
      <c r="E1621" s="78"/>
      <c r="F1621" s="78"/>
      <c r="G1621" s="78"/>
      <c r="H1621" s="85">
        <v>9.0</v>
      </c>
      <c r="I1621" s="83">
        <f t="shared" si="1"/>
        <v>8</v>
      </c>
      <c r="J1621" s="80">
        <v>12.0</v>
      </c>
      <c r="K1621" s="78"/>
      <c r="L1621" s="78"/>
      <c r="M1621" s="84"/>
      <c r="N1621" s="78"/>
      <c r="O1621" s="78"/>
      <c r="P1621" s="78"/>
      <c r="Q1621" s="81">
        <v>2.0</v>
      </c>
      <c r="R1621" s="80">
        <v>1.0</v>
      </c>
      <c r="S1621" s="78"/>
      <c r="T1621" s="78"/>
      <c r="U1621" s="78"/>
      <c r="V1621" s="78"/>
      <c r="W1621" s="78"/>
    </row>
    <row r="1622">
      <c r="A1622" s="78"/>
      <c r="B1622" s="78"/>
      <c r="C1622" s="78"/>
      <c r="D1622" s="78"/>
      <c r="E1622" s="78"/>
      <c r="F1622" s="78"/>
      <c r="G1622" s="78"/>
      <c r="H1622" s="85">
        <v>4.0</v>
      </c>
      <c r="I1622" s="83">
        <f t="shared" si="1"/>
        <v>4</v>
      </c>
      <c r="J1622" s="80">
        <v>8.0</v>
      </c>
      <c r="K1622" s="78"/>
      <c r="L1622" s="78"/>
      <c r="M1622" s="84"/>
      <c r="N1622" s="78"/>
      <c r="O1622" s="78"/>
      <c r="P1622" s="78"/>
      <c r="Q1622" s="86"/>
      <c r="R1622" s="78"/>
      <c r="S1622" s="78"/>
      <c r="T1622" s="78"/>
      <c r="U1622" s="78"/>
      <c r="V1622" s="78"/>
      <c r="W1622" s="78"/>
    </row>
    <row r="1623">
      <c r="A1623" s="78"/>
      <c r="B1623" s="78"/>
      <c r="C1623" s="78"/>
      <c r="D1623" s="78"/>
      <c r="E1623" s="78"/>
      <c r="F1623" s="78"/>
      <c r="G1623" s="78"/>
      <c r="H1623" s="85">
        <v>1.0</v>
      </c>
      <c r="I1623" s="83">
        <f t="shared" si="1"/>
        <v>2</v>
      </c>
      <c r="J1623" s="80">
        <v>2.0</v>
      </c>
      <c r="K1623" s="78"/>
      <c r="L1623" s="78"/>
      <c r="M1623" s="84"/>
      <c r="N1623" s="78"/>
      <c r="O1623" s="78"/>
      <c r="P1623" s="78"/>
      <c r="Q1623" s="86"/>
      <c r="R1623" s="78"/>
      <c r="S1623" s="78"/>
      <c r="T1623" s="78"/>
      <c r="U1623" s="78"/>
      <c r="V1623" s="78"/>
      <c r="W1623" s="78"/>
    </row>
    <row r="1624">
      <c r="A1624" s="78"/>
      <c r="B1624" s="78"/>
      <c r="C1624" s="78"/>
      <c r="D1624" s="78"/>
      <c r="E1624" s="78"/>
      <c r="F1624" s="78"/>
      <c r="G1624" s="78"/>
      <c r="H1624" s="85">
        <v>10.0</v>
      </c>
      <c r="I1624" s="83">
        <f t="shared" si="1"/>
        <v>8</v>
      </c>
      <c r="J1624" s="80">
        <v>17.0</v>
      </c>
      <c r="K1624" s="78"/>
      <c r="L1624" s="78"/>
      <c r="M1624" s="84"/>
      <c r="N1624" s="78"/>
      <c r="O1624" s="78"/>
      <c r="P1624" s="78"/>
      <c r="Q1624" s="86"/>
      <c r="R1624" s="78"/>
      <c r="S1624" s="78"/>
      <c r="T1624" s="78"/>
      <c r="U1624" s="78"/>
      <c r="V1624" s="78"/>
      <c r="W1624" s="78"/>
    </row>
    <row r="1625">
      <c r="A1625" s="78"/>
      <c r="B1625" s="78"/>
      <c r="C1625" s="78"/>
      <c r="D1625" s="78"/>
      <c r="E1625" s="78"/>
      <c r="F1625" s="78"/>
      <c r="G1625" s="78"/>
      <c r="H1625" s="85">
        <v>0.0</v>
      </c>
      <c r="I1625" s="83">
        <f t="shared" si="1"/>
        <v>2</v>
      </c>
      <c r="J1625" s="80">
        <v>2.0</v>
      </c>
      <c r="K1625" s="78"/>
      <c r="L1625" s="78"/>
      <c r="M1625" s="84"/>
      <c r="N1625" s="78"/>
      <c r="O1625" s="78"/>
      <c r="P1625" s="78"/>
      <c r="Q1625" s="86"/>
      <c r="R1625" s="78"/>
      <c r="S1625" s="78"/>
      <c r="T1625" s="78"/>
      <c r="U1625" s="78"/>
      <c r="V1625" s="78"/>
      <c r="W1625" s="78"/>
    </row>
    <row r="1626">
      <c r="A1626" s="78"/>
      <c r="B1626" s="78"/>
      <c r="C1626" s="78"/>
      <c r="D1626" s="78"/>
      <c r="E1626" s="78"/>
      <c r="F1626" s="78"/>
      <c r="G1626" s="78"/>
      <c r="H1626" s="85">
        <v>17.0</v>
      </c>
      <c r="I1626" s="83">
        <f t="shared" si="1"/>
        <v>15</v>
      </c>
      <c r="J1626" s="80">
        <v>17.0</v>
      </c>
      <c r="K1626" s="78"/>
      <c r="L1626" s="78"/>
      <c r="M1626" s="84"/>
      <c r="N1626" s="78"/>
      <c r="O1626" s="78"/>
      <c r="P1626" s="78"/>
      <c r="Q1626" s="86"/>
      <c r="R1626" s="78"/>
      <c r="S1626" s="78"/>
      <c r="T1626" s="78"/>
      <c r="U1626" s="78"/>
      <c r="V1626" s="78"/>
      <c r="W1626" s="78"/>
    </row>
    <row r="1627">
      <c r="A1627" s="78"/>
      <c r="B1627" s="78"/>
      <c r="C1627" s="78"/>
      <c r="D1627" s="78"/>
      <c r="E1627" s="78"/>
      <c r="F1627" s="78"/>
      <c r="G1627" s="78"/>
      <c r="H1627" s="85">
        <v>1.0</v>
      </c>
      <c r="I1627" s="83">
        <f t="shared" si="1"/>
        <v>2</v>
      </c>
      <c r="J1627" s="80">
        <v>2.0</v>
      </c>
      <c r="K1627" s="78"/>
      <c r="L1627" s="78"/>
      <c r="M1627" s="84"/>
      <c r="N1627" s="78"/>
      <c r="O1627" s="78"/>
      <c r="P1627" s="78"/>
      <c r="Q1627" s="86"/>
      <c r="R1627" s="78"/>
      <c r="S1627" s="78"/>
      <c r="T1627" s="78"/>
      <c r="U1627" s="78"/>
      <c r="V1627" s="78"/>
      <c r="W1627" s="78"/>
    </row>
    <row r="1628">
      <c r="A1628" s="78"/>
      <c r="B1628" s="78"/>
      <c r="C1628" s="78"/>
      <c r="D1628" s="78"/>
      <c r="E1628" s="78"/>
      <c r="F1628" s="78"/>
      <c r="G1628" s="78"/>
      <c r="H1628" s="85">
        <v>1.0</v>
      </c>
      <c r="I1628" s="83">
        <f t="shared" si="1"/>
        <v>2</v>
      </c>
      <c r="J1628" s="80">
        <v>2.0</v>
      </c>
      <c r="K1628" s="78"/>
      <c r="L1628" s="78"/>
      <c r="M1628" s="84"/>
      <c r="N1628" s="78"/>
      <c r="O1628" s="78"/>
      <c r="P1628" s="78"/>
      <c r="Q1628" s="86"/>
      <c r="R1628" s="78"/>
      <c r="S1628" s="78"/>
      <c r="T1628" s="78"/>
      <c r="U1628" s="78"/>
      <c r="V1628" s="78"/>
      <c r="W1628" s="78"/>
    </row>
    <row r="1629">
      <c r="A1629" s="78"/>
      <c r="B1629" s="78"/>
      <c r="C1629" s="78"/>
      <c r="D1629" s="78"/>
      <c r="E1629" s="78"/>
      <c r="F1629" s="78"/>
      <c r="G1629" s="78"/>
      <c r="H1629" s="85">
        <v>1.0</v>
      </c>
      <c r="I1629" s="83">
        <f t="shared" si="1"/>
        <v>2</v>
      </c>
      <c r="J1629" s="80">
        <v>2.0</v>
      </c>
      <c r="K1629" s="78"/>
      <c r="L1629" s="78"/>
      <c r="M1629" s="84"/>
      <c r="N1629" s="78"/>
      <c r="O1629" s="78"/>
      <c r="P1629" s="78"/>
      <c r="Q1629" s="86"/>
      <c r="R1629" s="78"/>
      <c r="S1629" s="78"/>
      <c r="T1629" s="78"/>
      <c r="U1629" s="78"/>
      <c r="V1629" s="78"/>
      <c r="W1629" s="78"/>
    </row>
    <row r="1630">
      <c r="A1630" s="78"/>
      <c r="B1630" s="78"/>
      <c r="C1630" s="78"/>
      <c r="D1630" s="78"/>
      <c r="E1630" s="78"/>
      <c r="F1630" s="78"/>
      <c r="G1630" s="78"/>
      <c r="H1630" s="85">
        <v>1.0</v>
      </c>
      <c r="I1630" s="83">
        <f t="shared" si="1"/>
        <v>2</v>
      </c>
      <c r="J1630" s="80">
        <v>2.0</v>
      </c>
      <c r="K1630" s="78"/>
      <c r="L1630" s="78"/>
      <c r="M1630" s="84"/>
      <c r="N1630" s="78"/>
      <c r="O1630" s="78"/>
      <c r="P1630" s="78"/>
      <c r="Q1630" s="86"/>
      <c r="R1630" s="78"/>
      <c r="S1630" s="78"/>
      <c r="T1630" s="78"/>
      <c r="U1630" s="78"/>
      <c r="V1630" s="78"/>
      <c r="W1630" s="78"/>
    </row>
    <row r="1631">
      <c r="A1631" s="78"/>
      <c r="B1631" s="78"/>
      <c r="C1631" s="78"/>
      <c r="D1631" s="78"/>
      <c r="E1631" s="78"/>
      <c r="F1631" s="78"/>
      <c r="G1631" s="78"/>
      <c r="H1631" s="85">
        <v>1.0</v>
      </c>
      <c r="I1631" s="83">
        <f t="shared" si="1"/>
        <v>2</v>
      </c>
      <c r="J1631" s="80">
        <v>2.0</v>
      </c>
      <c r="K1631" s="78"/>
      <c r="L1631" s="78"/>
      <c r="M1631" s="84"/>
      <c r="N1631" s="78"/>
      <c r="O1631" s="78"/>
      <c r="P1631" s="78"/>
      <c r="Q1631" s="86"/>
      <c r="R1631" s="78"/>
      <c r="S1631" s="78"/>
      <c r="T1631" s="78"/>
      <c r="U1631" s="78"/>
      <c r="V1631" s="78"/>
      <c r="W1631" s="78"/>
    </row>
    <row r="1632">
      <c r="A1632" s="78"/>
      <c r="B1632" s="78"/>
      <c r="C1632" s="78"/>
      <c r="D1632" s="78"/>
      <c r="E1632" s="78"/>
      <c r="F1632" s="78"/>
      <c r="G1632" s="78"/>
      <c r="H1632" s="85">
        <v>90.0</v>
      </c>
      <c r="I1632" s="83">
        <f t="shared" si="1"/>
        <v>80</v>
      </c>
      <c r="J1632" s="80">
        <v>17.0</v>
      </c>
      <c r="K1632" s="78"/>
      <c r="L1632" s="78"/>
      <c r="M1632" s="84"/>
      <c r="N1632" s="78"/>
      <c r="O1632" s="78"/>
      <c r="P1632" s="78"/>
      <c r="Q1632" s="86"/>
      <c r="R1632" s="78"/>
      <c r="S1632" s="78"/>
      <c r="T1632" s="78"/>
      <c r="U1632" s="78"/>
      <c r="V1632" s="78"/>
      <c r="W1632" s="78"/>
    </row>
    <row r="1633">
      <c r="A1633" s="78"/>
      <c r="B1633" s="78"/>
      <c r="C1633" s="78"/>
      <c r="D1633" s="78"/>
      <c r="E1633" s="78"/>
      <c r="F1633" s="78"/>
      <c r="G1633" s="78"/>
      <c r="H1633" s="85">
        <v>4.0</v>
      </c>
      <c r="I1633" s="83">
        <f t="shared" si="1"/>
        <v>4</v>
      </c>
      <c r="J1633" s="80">
        <v>8.0</v>
      </c>
      <c r="K1633" s="78"/>
      <c r="L1633" s="78"/>
      <c r="M1633" s="84"/>
      <c r="N1633" s="78"/>
      <c r="O1633" s="78"/>
      <c r="P1633" s="78"/>
      <c r="Q1633" s="86"/>
      <c r="R1633" s="78"/>
      <c r="S1633" s="78"/>
      <c r="T1633" s="78"/>
      <c r="U1633" s="78"/>
      <c r="V1633" s="78"/>
      <c r="W1633" s="78"/>
    </row>
    <row r="1634">
      <c r="A1634" s="78"/>
      <c r="B1634" s="78"/>
      <c r="C1634" s="78"/>
      <c r="D1634" s="78"/>
      <c r="E1634" s="78"/>
      <c r="F1634" s="78"/>
      <c r="G1634" s="78"/>
      <c r="H1634" s="85">
        <v>3.0</v>
      </c>
      <c r="I1634" s="83">
        <f t="shared" si="1"/>
        <v>4</v>
      </c>
      <c r="J1634" s="80">
        <v>2.0</v>
      </c>
      <c r="K1634" s="78"/>
      <c r="L1634" s="78"/>
      <c r="M1634" s="84"/>
      <c r="N1634" s="78"/>
      <c r="O1634" s="78"/>
      <c r="P1634" s="78"/>
      <c r="Q1634" s="86"/>
      <c r="R1634" s="78"/>
      <c r="S1634" s="78"/>
      <c r="T1634" s="78"/>
      <c r="U1634" s="78"/>
      <c r="V1634" s="78"/>
      <c r="W1634" s="78"/>
    </row>
    <row r="1635">
      <c r="A1635" s="78"/>
      <c r="B1635" s="78"/>
      <c r="C1635" s="78"/>
      <c r="D1635" s="78"/>
      <c r="E1635" s="78"/>
      <c r="F1635" s="78"/>
      <c r="G1635" s="78"/>
      <c r="H1635" s="85">
        <v>2.0</v>
      </c>
      <c r="I1635" s="83">
        <f t="shared" si="1"/>
        <v>2</v>
      </c>
      <c r="J1635" s="80">
        <v>2.0</v>
      </c>
      <c r="K1635" s="78"/>
      <c r="L1635" s="78"/>
      <c r="M1635" s="84"/>
      <c r="N1635" s="78"/>
      <c r="O1635" s="78"/>
      <c r="P1635" s="78"/>
      <c r="Q1635" s="86"/>
      <c r="R1635" s="78"/>
      <c r="S1635" s="78"/>
      <c r="T1635" s="78"/>
      <c r="U1635" s="78"/>
      <c r="V1635" s="78"/>
      <c r="W1635" s="78"/>
    </row>
    <row r="1636">
      <c r="A1636" s="78"/>
      <c r="B1636" s="78"/>
      <c r="C1636" s="78"/>
      <c r="D1636" s="78"/>
      <c r="E1636" s="78"/>
      <c r="F1636" s="78"/>
      <c r="G1636" s="78"/>
      <c r="H1636" s="85">
        <v>38.0</v>
      </c>
      <c r="I1636" s="83">
        <f t="shared" si="1"/>
        <v>30</v>
      </c>
      <c r="J1636" s="80">
        <v>17.0</v>
      </c>
      <c r="K1636" s="78"/>
      <c r="L1636" s="78"/>
      <c r="M1636" s="84"/>
      <c r="N1636" s="78"/>
      <c r="O1636" s="78"/>
      <c r="P1636" s="78"/>
      <c r="Q1636" s="81">
        <v>2.0</v>
      </c>
      <c r="R1636" s="80">
        <v>1.0</v>
      </c>
      <c r="S1636" s="78"/>
      <c r="T1636" s="78"/>
      <c r="U1636" s="78"/>
      <c r="V1636" s="78"/>
      <c r="W1636" s="78"/>
    </row>
    <row r="1637">
      <c r="A1637" s="78"/>
      <c r="B1637" s="78"/>
      <c r="C1637" s="78"/>
      <c r="D1637" s="78"/>
      <c r="E1637" s="78"/>
      <c r="F1637" s="78"/>
      <c r="G1637" s="78"/>
      <c r="H1637" s="85">
        <v>1.0</v>
      </c>
      <c r="I1637" s="83">
        <f t="shared" si="1"/>
        <v>2</v>
      </c>
      <c r="J1637" s="80">
        <v>2.0</v>
      </c>
      <c r="K1637" s="78"/>
      <c r="L1637" s="78"/>
      <c r="M1637" s="84"/>
      <c r="N1637" s="78"/>
      <c r="O1637" s="78"/>
      <c r="P1637" s="78"/>
      <c r="Q1637" s="86"/>
      <c r="R1637" s="78"/>
      <c r="S1637" s="78"/>
      <c r="T1637" s="78"/>
      <c r="U1637" s="78"/>
      <c r="V1637" s="78"/>
      <c r="W1637" s="78"/>
    </row>
    <row r="1638">
      <c r="A1638" s="78"/>
      <c r="B1638" s="78"/>
      <c r="C1638" s="78"/>
      <c r="D1638" s="78"/>
      <c r="E1638" s="78"/>
      <c r="F1638" s="78"/>
      <c r="G1638" s="78"/>
      <c r="H1638" s="85">
        <v>1.0</v>
      </c>
      <c r="I1638" s="83">
        <f t="shared" si="1"/>
        <v>2</v>
      </c>
      <c r="J1638" s="80">
        <v>2.0</v>
      </c>
      <c r="K1638" s="78"/>
      <c r="L1638" s="78"/>
      <c r="M1638" s="84"/>
      <c r="N1638" s="78"/>
      <c r="O1638" s="78"/>
      <c r="P1638" s="78"/>
      <c r="Q1638" s="86"/>
      <c r="R1638" s="78"/>
      <c r="S1638" s="78"/>
      <c r="T1638" s="78"/>
      <c r="U1638" s="78"/>
      <c r="V1638" s="78"/>
      <c r="W1638" s="78"/>
    </row>
    <row r="1639">
      <c r="A1639" s="78"/>
      <c r="B1639" s="78"/>
      <c r="C1639" s="78"/>
      <c r="D1639" s="78"/>
      <c r="E1639" s="78"/>
      <c r="F1639" s="78"/>
      <c r="G1639" s="78"/>
      <c r="H1639" s="85">
        <v>1.0</v>
      </c>
      <c r="I1639" s="83">
        <f t="shared" si="1"/>
        <v>2</v>
      </c>
      <c r="J1639" s="80">
        <v>2.0</v>
      </c>
      <c r="K1639" s="78"/>
      <c r="L1639" s="78"/>
      <c r="M1639" s="84"/>
      <c r="N1639" s="78"/>
      <c r="O1639" s="78"/>
      <c r="P1639" s="78"/>
      <c r="Q1639" s="86"/>
      <c r="R1639" s="78"/>
      <c r="S1639" s="78"/>
      <c r="T1639" s="78"/>
      <c r="U1639" s="78"/>
      <c r="V1639" s="78"/>
      <c r="W1639" s="78"/>
    </row>
    <row r="1640">
      <c r="A1640" s="78"/>
      <c r="B1640" s="78"/>
      <c r="C1640" s="78"/>
      <c r="D1640" s="78"/>
      <c r="E1640" s="78"/>
      <c r="F1640" s="78"/>
      <c r="G1640" s="78"/>
      <c r="H1640" s="85">
        <v>1.0</v>
      </c>
      <c r="I1640" s="83">
        <f t="shared" si="1"/>
        <v>2</v>
      </c>
      <c r="J1640" s="80">
        <v>2.0</v>
      </c>
      <c r="K1640" s="78"/>
      <c r="L1640" s="78"/>
      <c r="M1640" s="84"/>
      <c r="N1640" s="78"/>
      <c r="O1640" s="78"/>
      <c r="P1640" s="78"/>
      <c r="Q1640" s="86"/>
      <c r="R1640" s="78"/>
      <c r="S1640" s="78"/>
      <c r="T1640" s="78"/>
      <c r="U1640" s="78"/>
      <c r="V1640" s="78"/>
      <c r="W1640" s="78"/>
    </row>
    <row r="1641">
      <c r="A1641" s="78"/>
      <c r="B1641" s="78"/>
      <c r="C1641" s="78"/>
      <c r="D1641" s="78"/>
      <c r="E1641" s="78"/>
      <c r="F1641" s="78"/>
      <c r="G1641" s="78"/>
      <c r="H1641" s="85">
        <v>1.0</v>
      </c>
      <c r="I1641" s="83">
        <f t="shared" si="1"/>
        <v>2</v>
      </c>
      <c r="J1641" s="80">
        <v>2.0</v>
      </c>
      <c r="K1641" s="78"/>
      <c r="L1641" s="78"/>
      <c r="M1641" s="84"/>
      <c r="N1641" s="78"/>
      <c r="O1641" s="78"/>
      <c r="P1641" s="78"/>
      <c r="Q1641" s="86"/>
      <c r="R1641" s="78"/>
      <c r="S1641" s="78"/>
      <c r="T1641" s="78"/>
      <c r="U1641" s="78"/>
      <c r="V1641" s="78"/>
      <c r="W1641" s="78"/>
    </row>
    <row r="1642">
      <c r="A1642" s="78"/>
      <c r="B1642" s="78"/>
      <c r="C1642" s="78"/>
      <c r="D1642" s="78"/>
      <c r="E1642" s="78"/>
      <c r="F1642" s="78"/>
      <c r="G1642" s="78"/>
      <c r="H1642" s="85">
        <v>1.0</v>
      </c>
      <c r="I1642" s="83">
        <f t="shared" si="1"/>
        <v>2</v>
      </c>
      <c r="J1642" s="80">
        <v>2.0</v>
      </c>
      <c r="K1642" s="78"/>
      <c r="L1642" s="78"/>
      <c r="M1642" s="84"/>
      <c r="N1642" s="78"/>
      <c r="O1642" s="78"/>
      <c r="P1642" s="78"/>
      <c r="Q1642" s="86"/>
      <c r="R1642" s="78"/>
      <c r="S1642" s="78"/>
      <c r="T1642" s="78"/>
      <c r="U1642" s="78"/>
      <c r="V1642" s="78"/>
      <c r="W1642" s="78"/>
    </row>
    <row r="1643">
      <c r="A1643" s="78"/>
      <c r="B1643" s="78"/>
      <c r="C1643" s="78"/>
      <c r="D1643" s="78"/>
      <c r="E1643" s="78"/>
      <c r="F1643" s="78"/>
      <c r="G1643" s="78"/>
      <c r="H1643" s="85">
        <v>6.0</v>
      </c>
      <c r="I1643" s="83">
        <f t="shared" si="1"/>
        <v>4</v>
      </c>
      <c r="J1643" s="80">
        <v>8.0</v>
      </c>
      <c r="K1643" s="78"/>
      <c r="L1643" s="78"/>
      <c r="M1643" s="84"/>
      <c r="N1643" s="78"/>
      <c r="O1643" s="78"/>
      <c r="P1643" s="78"/>
      <c r="Q1643" s="86"/>
      <c r="R1643" s="78"/>
      <c r="S1643" s="78"/>
      <c r="T1643" s="78"/>
      <c r="U1643" s="78"/>
      <c r="V1643" s="78"/>
      <c r="W1643" s="78"/>
    </row>
    <row r="1644">
      <c r="A1644" s="78"/>
      <c r="B1644" s="78"/>
      <c r="C1644" s="78"/>
      <c r="D1644" s="78"/>
      <c r="E1644" s="78"/>
      <c r="F1644" s="78"/>
      <c r="G1644" s="78"/>
      <c r="H1644" s="85">
        <v>1.0</v>
      </c>
      <c r="I1644" s="83">
        <f t="shared" si="1"/>
        <v>2</v>
      </c>
      <c r="J1644" s="80">
        <v>2.0</v>
      </c>
      <c r="K1644" s="78"/>
      <c r="L1644" s="78"/>
      <c r="M1644" s="84"/>
      <c r="N1644" s="78"/>
      <c r="O1644" s="78"/>
      <c r="P1644" s="78"/>
      <c r="Q1644" s="86"/>
      <c r="R1644" s="78"/>
      <c r="S1644" s="78"/>
      <c r="T1644" s="78"/>
      <c r="U1644" s="78"/>
      <c r="V1644" s="78"/>
      <c r="W1644" s="78"/>
    </row>
    <row r="1645">
      <c r="A1645" s="78"/>
      <c r="B1645" s="78"/>
      <c r="C1645" s="78"/>
      <c r="D1645" s="78"/>
      <c r="E1645" s="78"/>
      <c r="F1645" s="78"/>
      <c r="G1645" s="78"/>
      <c r="H1645" s="85">
        <v>1.0</v>
      </c>
      <c r="I1645" s="83">
        <f t="shared" si="1"/>
        <v>2</v>
      </c>
      <c r="J1645" s="80">
        <v>2.0</v>
      </c>
      <c r="K1645" s="78"/>
      <c r="L1645" s="78"/>
      <c r="M1645" s="84"/>
      <c r="N1645" s="78"/>
      <c r="O1645" s="78"/>
      <c r="P1645" s="78"/>
      <c r="Q1645" s="86"/>
      <c r="R1645" s="78"/>
      <c r="S1645" s="78"/>
      <c r="T1645" s="78"/>
      <c r="U1645" s="78"/>
      <c r="V1645" s="78"/>
      <c r="W1645" s="78"/>
    </row>
    <row r="1646">
      <c r="A1646" s="78"/>
      <c r="B1646" s="78"/>
      <c r="C1646" s="78"/>
      <c r="D1646" s="78"/>
      <c r="E1646" s="78"/>
      <c r="F1646" s="78"/>
      <c r="G1646" s="78"/>
      <c r="H1646" s="85">
        <v>2.0</v>
      </c>
      <c r="I1646" s="83">
        <f t="shared" si="1"/>
        <v>2</v>
      </c>
      <c r="J1646" s="80">
        <v>2.0</v>
      </c>
      <c r="K1646" s="78"/>
      <c r="L1646" s="78"/>
      <c r="M1646" s="84"/>
      <c r="N1646" s="78"/>
      <c r="O1646" s="78"/>
      <c r="P1646" s="78"/>
      <c r="Q1646" s="86"/>
      <c r="R1646" s="78"/>
      <c r="S1646" s="78"/>
      <c r="T1646" s="78"/>
      <c r="U1646" s="78"/>
      <c r="V1646" s="78"/>
      <c r="W1646" s="78"/>
    </row>
    <row r="1647">
      <c r="A1647" s="78"/>
      <c r="B1647" s="78"/>
      <c r="C1647" s="78"/>
      <c r="D1647" s="78"/>
      <c r="E1647" s="78"/>
      <c r="F1647" s="78"/>
      <c r="G1647" s="78"/>
      <c r="H1647" s="85">
        <v>2.0</v>
      </c>
      <c r="I1647" s="83">
        <f t="shared" si="1"/>
        <v>2</v>
      </c>
      <c r="J1647" s="80">
        <v>2.0</v>
      </c>
      <c r="K1647" s="78"/>
      <c r="L1647" s="78"/>
      <c r="M1647" s="84"/>
      <c r="N1647" s="78"/>
      <c r="O1647" s="78"/>
      <c r="P1647" s="78"/>
      <c r="Q1647" s="81">
        <v>2.0</v>
      </c>
      <c r="R1647" s="80">
        <v>1.0</v>
      </c>
      <c r="S1647" s="78"/>
      <c r="T1647" s="78"/>
      <c r="U1647" s="78"/>
      <c r="V1647" s="78"/>
      <c r="W1647" s="78"/>
    </row>
    <row r="1648">
      <c r="A1648" s="78"/>
      <c r="B1648" s="78"/>
      <c r="C1648" s="78"/>
      <c r="D1648" s="78"/>
      <c r="E1648" s="78"/>
      <c r="F1648" s="78"/>
      <c r="G1648" s="78"/>
      <c r="H1648" s="85">
        <v>1.0</v>
      </c>
      <c r="I1648" s="83">
        <f t="shared" si="1"/>
        <v>2</v>
      </c>
      <c r="J1648" s="80">
        <v>2.0</v>
      </c>
      <c r="K1648" s="78"/>
      <c r="L1648" s="78"/>
      <c r="M1648" s="84"/>
      <c r="N1648" s="78"/>
      <c r="O1648" s="78"/>
      <c r="P1648" s="78"/>
      <c r="Q1648" s="81">
        <v>2.0</v>
      </c>
      <c r="R1648" s="80">
        <v>1.0</v>
      </c>
      <c r="S1648" s="78"/>
      <c r="T1648" s="78"/>
      <c r="U1648" s="78"/>
      <c r="V1648" s="78"/>
      <c r="W1648" s="78"/>
    </row>
    <row r="1649">
      <c r="A1649" s="78"/>
      <c r="B1649" s="78"/>
      <c r="C1649" s="78"/>
      <c r="D1649" s="78"/>
      <c r="E1649" s="78"/>
      <c r="F1649" s="78"/>
      <c r="G1649" s="78"/>
      <c r="H1649" s="85">
        <v>10.0</v>
      </c>
      <c r="I1649" s="83">
        <f t="shared" si="1"/>
        <v>8</v>
      </c>
      <c r="J1649" s="80">
        <v>17.0</v>
      </c>
      <c r="K1649" s="78"/>
      <c r="L1649" s="78"/>
      <c r="M1649" s="84"/>
      <c r="N1649" s="78"/>
      <c r="O1649" s="78"/>
      <c r="P1649" s="78"/>
      <c r="Q1649" s="86"/>
      <c r="R1649" s="78"/>
      <c r="S1649" s="78"/>
      <c r="T1649" s="78"/>
      <c r="U1649" s="78"/>
      <c r="V1649" s="78"/>
      <c r="W1649" s="78"/>
    </row>
    <row r="1650">
      <c r="A1650" s="78"/>
      <c r="B1650" s="78"/>
      <c r="C1650" s="78"/>
      <c r="D1650" s="78"/>
      <c r="E1650" s="78"/>
      <c r="F1650" s="78"/>
      <c r="G1650" s="78"/>
      <c r="H1650" s="85">
        <v>1.0</v>
      </c>
      <c r="I1650" s="83">
        <f t="shared" si="1"/>
        <v>2</v>
      </c>
      <c r="J1650" s="80">
        <v>2.0</v>
      </c>
      <c r="K1650" s="78"/>
      <c r="L1650" s="78"/>
      <c r="M1650" s="84"/>
      <c r="N1650" s="78"/>
      <c r="O1650" s="78"/>
      <c r="P1650" s="78"/>
      <c r="Q1650" s="86"/>
      <c r="R1650" s="78"/>
      <c r="S1650" s="78"/>
      <c r="T1650" s="78"/>
      <c r="U1650" s="78"/>
      <c r="V1650" s="78"/>
      <c r="W1650" s="78"/>
    </row>
    <row r="1651">
      <c r="A1651" s="78"/>
      <c r="B1651" s="78"/>
      <c r="C1651" s="78"/>
      <c r="D1651" s="78"/>
      <c r="E1651" s="78"/>
      <c r="F1651" s="78"/>
      <c r="G1651" s="78"/>
      <c r="H1651" s="85">
        <v>1.0</v>
      </c>
      <c r="I1651" s="83">
        <f t="shared" si="1"/>
        <v>2</v>
      </c>
      <c r="J1651" s="80">
        <v>2.0</v>
      </c>
      <c r="K1651" s="78"/>
      <c r="L1651" s="78"/>
      <c r="M1651" s="84"/>
      <c r="N1651" s="78"/>
      <c r="O1651" s="78"/>
      <c r="P1651" s="78"/>
      <c r="Q1651" s="86"/>
      <c r="R1651" s="78"/>
      <c r="S1651" s="78"/>
      <c r="T1651" s="78"/>
      <c r="U1651" s="78"/>
      <c r="V1651" s="78"/>
      <c r="W1651" s="78"/>
    </row>
    <row r="1652">
      <c r="A1652" s="78"/>
      <c r="B1652" s="78"/>
      <c r="C1652" s="78"/>
      <c r="D1652" s="78"/>
      <c r="E1652" s="78"/>
      <c r="F1652" s="78"/>
      <c r="G1652" s="78"/>
      <c r="H1652" s="85">
        <v>1.0</v>
      </c>
      <c r="I1652" s="83">
        <f t="shared" si="1"/>
        <v>2</v>
      </c>
      <c r="J1652" s="80">
        <v>2.0</v>
      </c>
      <c r="K1652" s="78"/>
      <c r="L1652" s="78"/>
      <c r="M1652" s="84"/>
      <c r="N1652" s="78"/>
      <c r="O1652" s="78"/>
      <c r="P1652" s="78"/>
      <c r="Q1652" s="86"/>
      <c r="R1652" s="78"/>
      <c r="S1652" s="78"/>
      <c r="T1652" s="78"/>
      <c r="U1652" s="78"/>
      <c r="V1652" s="78"/>
      <c r="W1652" s="78"/>
    </row>
    <row r="1653">
      <c r="A1653" s="78"/>
      <c r="B1653" s="78"/>
      <c r="C1653" s="78"/>
      <c r="D1653" s="78"/>
      <c r="E1653" s="78"/>
      <c r="F1653" s="78"/>
      <c r="G1653" s="78"/>
      <c r="H1653" s="85">
        <v>2.0</v>
      </c>
      <c r="I1653" s="83">
        <f t="shared" si="1"/>
        <v>2</v>
      </c>
      <c r="J1653" s="80">
        <v>2.0</v>
      </c>
      <c r="K1653" s="78"/>
      <c r="L1653" s="78"/>
      <c r="M1653" s="84"/>
      <c r="N1653" s="78"/>
      <c r="O1653" s="78"/>
      <c r="P1653" s="78"/>
      <c r="Q1653" s="86"/>
      <c r="R1653" s="78"/>
      <c r="S1653" s="78"/>
      <c r="T1653" s="78"/>
      <c r="U1653" s="78"/>
      <c r="V1653" s="78"/>
      <c r="W1653" s="78"/>
    </row>
    <row r="1654">
      <c r="A1654" s="78"/>
      <c r="B1654" s="78"/>
      <c r="C1654" s="78"/>
      <c r="D1654" s="78"/>
      <c r="E1654" s="78"/>
      <c r="F1654" s="78"/>
      <c r="G1654" s="78"/>
      <c r="H1654" s="85">
        <v>1.0</v>
      </c>
      <c r="I1654" s="83">
        <f t="shared" si="1"/>
        <v>2</v>
      </c>
      <c r="J1654" s="80">
        <v>2.0</v>
      </c>
      <c r="K1654" s="78"/>
      <c r="L1654" s="78"/>
      <c r="M1654" s="84"/>
      <c r="N1654" s="78"/>
      <c r="O1654" s="78"/>
      <c r="P1654" s="78"/>
      <c r="Q1654" s="81">
        <v>2.0</v>
      </c>
      <c r="R1654" s="80">
        <v>1.0</v>
      </c>
      <c r="S1654" s="78"/>
      <c r="T1654" s="78"/>
      <c r="U1654" s="78"/>
      <c r="V1654" s="78"/>
      <c r="W1654" s="78"/>
    </row>
    <row r="1655">
      <c r="A1655" s="78"/>
      <c r="B1655" s="78"/>
      <c r="C1655" s="78"/>
      <c r="D1655" s="78"/>
      <c r="E1655" s="78"/>
      <c r="F1655" s="78"/>
      <c r="G1655" s="78"/>
      <c r="H1655" s="85">
        <v>1.0</v>
      </c>
      <c r="I1655" s="83">
        <f t="shared" si="1"/>
        <v>2</v>
      </c>
      <c r="J1655" s="80">
        <v>2.0</v>
      </c>
      <c r="K1655" s="78"/>
      <c r="L1655" s="78"/>
      <c r="M1655" s="84"/>
      <c r="N1655" s="78"/>
      <c r="O1655" s="78"/>
      <c r="P1655" s="78"/>
      <c r="Q1655" s="86"/>
      <c r="R1655" s="78"/>
      <c r="S1655" s="78"/>
      <c r="T1655" s="78"/>
      <c r="U1655" s="78"/>
      <c r="V1655" s="78"/>
      <c r="W1655" s="78"/>
    </row>
    <row r="1656">
      <c r="A1656" s="78"/>
      <c r="B1656" s="78"/>
      <c r="C1656" s="78"/>
      <c r="D1656" s="78"/>
      <c r="E1656" s="78"/>
      <c r="F1656" s="78"/>
      <c r="G1656" s="78"/>
      <c r="H1656" s="85">
        <v>4.0</v>
      </c>
      <c r="I1656" s="83">
        <f t="shared" si="1"/>
        <v>4</v>
      </c>
      <c r="J1656" s="80">
        <v>8.0</v>
      </c>
      <c r="K1656" s="78"/>
      <c r="L1656" s="78"/>
      <c r="M1656" s="84"/>
      <c r="N1656" s="78"/>
      <c r="O1656" s="78"/>
      <c r="P1656" s="78"/>
      <c r="Q1656" s="86"/>
      <c r="R1656" s="78"/>
      <c r="S1656" s="78"/>
      <c r="T1656" s="78"/>
      <c r="U1656" s="78"/>
      <c r="V1656" s="78"/>
      <c r="W1656" s="78"/>
    </row>
    <row r="1657">
      <c r="A1657" s="78"/>
      <c r="B1657" s="78"/>
      <c r="C1657" s="78"/>
      <c r="D1657" s="78"/>
      <c r="E1657" s="78"/>
      <c r="F1657" s="78"/>
      <c r="G1657" s="78"/>
      <c r="H1657" s="85">
        <v>0.0</v>
      </c>
      <c r="I1657" s="83">
        <f t="shared" si="1"/>
        <v>2</v>
      </c>
      <c r="J1657" s="80">
        <v>2.0</v>
      </c>
      <c r="K1657" s="78"/>
      <c r="L1657" s="78"/>
      <c r="M1657" s="84"/>
      <c r="N1657" s="78"/>
      <c r="O1657" s="78"/>
      <c r="P1657" s="78"/>
      <c r="Q1657" s="86"/>
      <c r="R1657" s="78"/>
      <c r="S1657" s="78"/>
      <c r="T1657" s="78"/>
      <c r="U1657" s="78"/>
      <c r="V1657" s="78"/>
      <c r="W1657" s="78"/>
    </row>
    <row r="1658">
      <c r="A1658" s="78"/>
      <c r="B1658" s="78"/>
      <c r="C1658" s="78"/>
      <c r="D1658" s="78"/>
      <c r="E1658" s="78"/>
      <c r="F1658" s="78"/>
      <c r="G1658" s="78"/>
      <c r="H1658" s="85">
        <v>0.0</v>
      </c>
      <c r="I1658" s="83">
        <f t="shared" si="1"/>
        <v>2</v>
      </c>
      <c r="J1658" s="80">
        <v>2.0</v>
      </c>
      <c r="K1658" s="78"/>
      <c r="L1658" s="78"/>
      <c r="M1658" s="84"/>
      <c r="N1658" s="78"/>
      <c r="O1658" s="78"/>
      <c r="P1658" s="78"/>
      <c r="Q1658" s="86"/>
      <c r="R1658" s="78"/>
      <c r="S1658" s="78"/>
      <c r="T1658" s="78"/>
      <c r="U1658" s="78"/>
      <c r="V1658" s="78"/>
      <c r="W1658" s="78"/>
    </row>
    <row r="1659">
      <c r="A1659" s="78"/>
      <c r="B1659" s="78"/>
      <c r="C1659" s="78"/>
      <c r="D1659" s="78"/>
      <c r="E1659" s="78"/>
      <c r="F1659" s="78"/>
      <c r="G1659" s="78"/>
      <c r="H1659" s="85">
        <v>8.0</v>
      </c>
      <c r="I1659" s="83">
        <f t="shared" si="1"/>
        <v>8</v>
      </c>
      <c r="J1659" s="80">
        <v>12.0</v>
      </c>
      <c r="K1659" s="78"/>
      <c r="L1659" s="78"/>
      <c r="M1659" s="84"/>
      <c r="N1659" s="78"/>
      <c r="O1659" s="78"/>
      <c r="P1659" s="78"/>
      <c r="Q1659" s="86"/>
      <c r="R1659" s="78"/>
      <c r="S1659" s="78"/>
      <c r="T1659" s="78"/>
      <c r="U1659" s="78"/>
      <c r="V1659" s="78"/>
      <c r="W1659" s="78"/>
    </row>
    <row r="1660">
      <c r="A1660" s="78"/>
      <c r="B1660" s="78"/>
      <c r="C1660" s="78"/>
      <c r="D1660" s="78"/>
      <c r="E1660" s="78"/>
      <c r="F1660" s="78"/>
      <c r="G1660" s="78"/>
      <c r="H1660" s="85">
        <v>0.0</v>
      </c>
      <c r="I1660" s="83">
        <f t="shared" si="1"/>
        <v>2</v>
      </c>
      <c r="J1660" s="80">
        <v>2.0</v>
      </c>
      <c r="K1660" s="78"/>
      <c r="L1660" s="78"/>
      <c r="M1660" s="84"/>
      <c r="N1660" s="78"/>
      <c r="O1660" s="78"/>
      <c r="P1660" s="78"/>
      <c r="Q1660" s="86"/>
      <c r="R1660" s="78"/>
      <c r="S1660" s="78"/>
      <c r="T1660" s="78"/>
      <c r="U1660" s="78"/>
      <c r="V1660" s="78"/>
      <c r="W1660" s="78"/>
    </row>
    <row r="1661">
      <c r="A1661" s="78"/>
      <c r="B1661" s="78"/>
      <c r="C1661" s="78"/>
      <c r="D1661" s="78"/>
      <c r="E1661" s="78"/>
      <c r="F1661" s="78"/>
      <c r="G1661" s="78"/>
      <c r="H1661" s="85">
        <v>2.0</v>
      </c>
      <c r="I1661" s="83">
        <f t="shared" si="1"/>
        <v>2</v>
      </c>
      <c r="J1661" s="80">
        <v>2.0</v>
      </c>
      <c r="K1661" s="78"/>
      <c r="L1661" s="78"/>
      <c r="M1661" s="84"/>
      <c r="N1661" s="78"/>
      <c r="O1661" s="78"/>
      <c r="P1661" s="78"/>
      <c r="Q1661" s="86"/>
      <c r="R1661" s="78"/>
      <c r="S1661" s="78"/>
      <c r="T1661" s="78"/>
      <c r="U1661" s="78"/>
      <c r="V1661" s="78"/>
      <c r="W1661" s="78"/>
    </row>
    <row r="1662">
      <c r="A1662" s="78"/>
      <c r="B1662" s="78"/>
      <c r="C1662" s="78"/>
      <c r="D1662" s="78"/>
      <c r="E1662" s="78"/>
      <c r="F1662" s="78"/>
      <c r="G1662" s="78"/>
      <c r="H1662" s="85">
        <v>1.0</v>
      </c>
      <c r="I1662" s="83">
        <f t="shared" si="1"/>
        <v>2</v>
      </c>
      <c r="J1662" s="80">
        <v>2.0</v>
      </c>
      <c r="K1662" s="78"/>
      <c r="L1662" s="78"/>
      <c r="M1662" s="84"/>
      <c r="N1662" s="78"/>
      <c r="O1662" s="78"/>
      <c r="P1662" s="78"/>
      <c r="Q1662" s="81">
        <v>2.0</v>
      </c>
      <c r="R1662" s="80">
        <v>1.0</v>
      </c>
      <c r="S1662" s="78"/>
      <c r="T1662" s="78"/>
      <c r="U1662" s="78"/>
      <c r="V1662" s="78"/>
      <c r="W1662" s="78"/>
    </row>
    <row r="1663">
      <c r="A1663" s="78"/>
      <c r="B1663" s="78"/>
      <c r="C1663" s="78"/>
      <c r="D1663" s="78"/>
      <c r="E1663" s="78"/>
      <c r="F1663" s="78"/>
      <c r="G1663" s="78"/>
      <c r="H1663" s="85">
        <v>2.0</v>
      </c>
      <c r="I1663" s="83">
        <f t="shared" si="1"/>
        <v>2</v>
      </c>
      <c r="J1663" s="80">
        <v>2.0</v>
      </c>
      <c r="K1663" s="78"/>
      <c r="L1663" s="78"/>
      <c r="M1663" s="84"/>
      <c r="N1663" s="78"/>
      <c r="O1663" s="78"/>
      <c r="P1663" s="78"/>
      <c r="Q1663" s="86"/>
      <c r="R1663" s="78"/>
      <c r="S1663" s="78"/>
      <c r="T1663" s="78"/>
      <c r="U1663" s="78"/>
      <c r="V1663" s="78"/>
      <c r="W1663" s="78"/>
    </row>
    <row r="1664">
      <c r="A1664" s="78"/>
      <c r="B1664" s="78"/>
      <c r="C1664" s="78"/>
      <c r="D1664" s="78"/>
      <c r="E1664" s="78"/>
      <c r="F1664" s="78"/>
      <c r="G1664" s="78"/>
      <c r="H1664" s="85">
        <v>2.0</v>
      </c>
      <c r="I1664" s="83">
        <f t="shared" si="1"/>
        <v>2</v>
      </c>
      <c r="J1664" s="80">
        <v>2.0</v>
      </c>
      <c r="K1664" s="78"/>
      <c r="L1664" s="78"/>
      <c r="M1664" s="84"/>
      <c r="N1664" s="78"/>
      <c r="O1664" s="78"/>
      <c r="P1664" s="78"/>
      <c r="Q1664" s="81">
        <v>2.0</v>
      </c>
      <c r="R1664" s="80">
        <v>1.0</v>
      </c>
      <c r="S1664" s="78"/>
      <c r="T1664" s="78"/>
      <c r="U1664" s="78"/>
      <c r="V1664" s="78"/>
      <c r="W1664" s="78"/>
    </row>
    <row r="1665">
      <c r="A1665" s="78"/>
      <c r="B1665" s="78"/>
      <c r="C1665" s="78"/>
      <c r="D1665" s="78"/>
      <c r="E1665" s="78"/>
      <c r="F1665" s="78"/>
      <c r="G1665" s="78"/>
      <c r="H1665" s="85">
        <v>0.0</v>
      </c>
      <c r="I1665" s="83">
        <f t="shared" si="1"/>
        <v>2</v>
      </c>
      <c r="J1665" s="80">
        <v>2.0</v>
      </c>
      <c r="K1665" s="78"/>
      <c r="L1665" s="78"/>
      <c r="M1665" s="84"/>
      <c r="N1665" s="78"/>
      <c r="O1665" s="78"/>
      <c r="P1665" s="78"/>
      <c r="Q1665" s="81">
        <v>2.0</v>
      </c>
      <c r="R1665" s="80">
        <v>1.0</v>
      </c>
      <c r="S1665" s="78"/>
      <c r="T1665" s="78"/>
      <c r="U1665" s="78"/>
      <c r="V1665" s="78"/>
      <c r="W1665" s="78"/>
    </row>
    <row r="1666">
      <c r="A1666" s="78"/>
      <c r="B1666" s="78"/>
      <c r="C1666" s="78"/>
      <c r="D1666" s="78"/>
      <c r="E1666" s="78"/>
      <c r="F1666" s="78"/>
      <c r="G1666" s="78"/>
      <c r="H1666" s="85">
        <v>0.0</v>
      </c>
      <c r="I1666" s="83">
        <f t="shared" si="1"/>
        <v>2</v>
      </c>
      <c r="J1666" s="80">
        <v>2.0</v>
      </c>
      <c r="K1666" s="78"/>
      <c r="L1666" s="78"/>
      <c r="M1666" s="84"/>
      <c r="N1666" s="78"/>
      <c r="O1666" s="78"/>
      <c r="P1666" s="78"/>
      <c r="Q1666" s="86"/>
      <c r="R1666" s="78"/>
      <c r="S1666" s="78"/>
      <c r="T1666" s="78"/>
      <c r="U1666" s="78"/>
      <c r="V1666" s="78"/>
      <c r="W1666" s="78"/>
    </row>
    <row r="1667">
      <c r="A1667" s="78"/>
      <c r="B1667" s="78"/>
      <c r="C1667" s="78"/>
      <c r="D1667" s="78"/>
      <c r="E1667" s="78"/>
      <c r="F1667" s="78"/>
      <c r="G1667" s="78"/>
      <c r="H1667" s="85">
        <v>0.0</v>
      </c>
      <c r="I1667" s="83">
        <f t="shared" si="1"/>
        <v>2</v>
      </c>
      <c r="J1667" s="80">
        <v>2.0</v>
      </c>
      <c r="K1667" s="78"/>
      <c r="L1667" s="78"/>
      <c r="M1667" s="84"/>
      <c r="N1667" s="78"/>
      <c r="O1667" s="78"/>
      <c r="P1667" s="78"/>
      <c r="Q1667" s="86"/>
      <c r="R1667" s="78"/>
      <c r="S1667" s="78"/>
      <c r="T1667" s="78"/>
      <c r="U1667" s="78"/>
      <c r="V1667" s="78"/>
      <c r="W1667" s="78"/>
    </row>
    <row r="1668">
      <c r="A1668" s="78"/>
      <c r="B1668" s="78"/>
      <c r="C1668" s="78"/>
      <c r="D1668" s="78"/>
      <c r="E1668" s="78"/>
      <c r="F1668" s="78"/>
      <c r="G1668" s="78"/>
      <c r="H1668" s="85">
        <v>3.0</v>
      </c>
      <c r="I1668" s="83">
        <f t="shared" si="1"/>
        <v>4</v>
      </c>
      <c r="J1668" s="80">
        <v>2.0</v>
      </c>
      <c r="K1668" s="78"/>
      <c r="L1668" s="78"/>
      <c r="M1668" s="84"/>
      <c r="N1668" s="78"/>
      <c r="O1668" s="78"/>
      <c r="P1668" s="78"/>
      <c r="Q1668" s="86"/>
      <c r="R1668" s="78"/>
      <c r="S1668" s="78"/>
      <c r="T1668" s="78"/>
      <c r="U1668" s="78"/>
      <c r="V1668" s="78"/>
      <c r="W1668" s="78"/>
    </row>
    <row r="1669">
      <c r="A1669" s="78"/>
      <c r="B1669" s="78"/>
      <c r="C1669" s="78"/>
      <c r="D1669" s="78"/>
      <c r="E1669" s="78"/>
      <c r="F1669" s="78"/>
      <c r="G1669" s="78"/>
      <c r="H1669" s="85">
        <v>1.0</v>
      </c>
      <c r="I1669" s="83">
        <f t="shared" si="1"/>
        <v>2</v>
      </c>
      <c r="J1669" s="80">
        <v>2.0</v>
      </c>
      <c r="K1669" s="78"/>
      <c r="L1669" s="78"/>
      <c r="M1669" s="84"/>
      <c r="N1669" s="78"/>
      <c r="O1669" s="78"/>
      <c r="P1669" s="78"/>
      <c r="Q1669" s="86"/>
      <c r="R1669" s="78"/>
      <c r="S1669" s="78"/>
      <c r="T1669" s="78"/>
      <c r="U1669" s="78"/>
      <c r="V1669" s="78"/>
      <c r="W1669" s="78"/>
    </row>
    <row r="1670">
      <c r="A1670" s="78"/>
      <c r="B1670" s="78"/>
      <c r="C1670" s="78"/>
      <c r="D1670" s="78"/>
      <c r="E1670" s="78"/>
      <c r="F1670" s="78"/>
      <c r="G1670" s="78"/>
      <c r="H1670" s="85">
        <v>1.0</v>
      </c>
      <c r="I1670" s="83">
        <f t="shared" si="1"/>
        <v>2</v>
      </c>
      <c r="J1670" s="80">
        <v>2.0</v>
      </c>
      <c r="K1670" s="78"/>
      <c r="L1670" s="78"/>
      <c r="M1670" s="84"/>
      <c r="N1670" s="78"/>
      <c r="O1670" s="78"/>
      <c r="P1670" s="78"/>
      <c r="Q1670" s="86"/>
      <c r="R1670" s="78"/>
      <c r="S1670" s="78"/>
      <c r="T1670" s="78"/>
      <c r="U1670" s="78"/>
      <c r="V1670" s="78"/>
      <c r="W1670" s="78"/>
    </row>
    <row r="1671">
      <c r="A1671" s="78"/>
      <c r="B1671" s="78"/>
      <c r="C1671" s="78"/>
      <c r="D1671" s="78"/>
      <c r="E1671" s="78"/>
      <c r="F1671" s="78"/>
      <c r="G1671" s="78"/>
      <c r="H1671" s="85">
        <v>1.0</v>
      </c>
      <c r="I1671" s="83">
        <f t="shared" si="1"/>
        <v>2</v>
      </c>
      <c r="J1671" s="80">
        <v>2.0</v>
      </c>
      <c r="K1671" s="78"/>
      <c r="L1671" s="78"/>
      <c r="M1671" s="84"/>
      <c r="N1671" s="78"/>
      <c r="O1671" s="78"/>
      <c r="P1671" s="78"/>
      <c r="Q1671" s="86"/>
      <c r="R1671" s="78"/>
      <c r="S1671" s="78"/>
      <c r="T1671" s="78"/>
      <c r="U1671" s="78"/>
      <c r="V1671" s="78"/>
      <c r="W1671" s="78"/>
    </row>
    <row r="1672">
      <c r="A1672" s="78"/>
      <c r="B1672" s="78"/>
      <c r="C1672" s="78"/>
      <c r="D1672" s="78"/>
      <c r="E1672" s="78"/>
      <c r="F1672" s="78"/>
      <c r="G1672" s="78"/>
      <c r="H1672" s="85">
        <v>3.0</v>
      </c>
      <c r="I1672" s="83">
        <f t="shared" si="1"/>
        <v>4</v>
      </c>
      <c r="J1672" s="80">
        <v>2.0</v>
      </c>
      <c r="K1672" s="78"/>
      <c r="L1672" s="78"/>
      <c r="M1672" s="84"/>
      <c r="N1672" s="78"/>
      <c r="O1672" s="78"/>
      <c r="P1672" s="78"/>
      <c r="Q1672" s="86"/>
      <c r="R1672" s="78"/>
      <c r="S1672" s="78"/>
      <c r="T1672" s="78"/>
      <c r="U1672" s="78"/>
      <c r="V1672" s="78"/>
      <c r="W1672" s="78"/>
    </row>
    <row r="1673">
      <c r="A1673" s="78"/>
      <c r="B1673" s="78"/>
      <c r="C1673" s="78"/>
      <c r="D1673" s="78"/>
      <c r="E1673" s="78"/>
      <c r="F1673" s="78"/>
      <c r="G1673" s="78"/>
      <c r="H1673" s="85">
        <v>1.0</v>
      </c>
      <c r="I1673" s="83">
        <f t="shared" si="1"/>
        <v>2</v>
      </c>
      <c r="J1673" s="80">
        <v>2.0</v>
      </c>
      <c r="K1673" s="78"/>
      <c r="L1673" s="78"/>
      <c r="M1673" s="84"/>
      <c r="N1673" s="78"/>
      <c r="O1673" s="78"/>
      <c r="P1673" s="78"/>
      <c r="Q1673" s="86"/>
      <c r="R1673" s="78"/>
      <c r="S1673" s="78"/>
      <c r="T1673" s="78"/>
      <c r="U1673" s="78"/>
      <c r="V1673" s="78"/>
      <c r="W1673" s="78"/>
    </row>
    <row r="1674">
      <c r="A1674" s="78"/>
      <c r="B1674" s="78"/>
      <c r="C1674" s="78"/>
      <c r="D1674" s="78"/>
      <c r="E1674" s="78"/>
      <c r="F1674" s="78"/>
      <c r="G1674" s="78"/>
      <c r="H1674" s="85">
        <v>7.0</v>
      </c>
      <c r="I1674" s="83">
        <f t="shared" si="1"/>
        <v>8</v>
      </c>
      <c r="J1674" s="80">
        <v>12.0</v>
      </c>
      <c r="K1674" s="78"/>
      <c r="L1674" s="78"/>
      <c r="M1674" s="84"/>
      <c r="N1674" s="78"/>
      <c r="O1674" s="78"/>
      <c r="P1674" s="78"/>
      <c r="Q1674" s="86"/>
      <c r="R1674" s="78"/>
      <c r="S1674" s="78"/>
      <c r="T1674" s="78"/>
      <c r="U1674" s="78"/>
      <c r="V1674" s="78"/>
      <c r="W1674" s="78"/>
    </row>
    <row r="1675">
      <c r="A1675" s="78"/>
      <c r="B1675" s="78"/>
      <c r="C1675" s="78"/>
      <c r="D1675" s="78"/>
      <c r="E1675" s="78"/>
      <c r="F1675" s="78"/>
      <c r="G1675" s="78"/>
      <c r="H1675" s="85">
        <v>1.0</v>
      </c>
      <c r="I1675" s="83">
        <f t="shared" si="1"/>
        <v>2</v>
      </c>
      <c r="J1675" s="80">
        <v>2.0</v>
      </c>
      <c r="K1675" s="78"/>
      <c r="L1675" s="78"/>
      <c r="M1675" s="84"/>
      <c r="N1675" s="78"/>
      <c r="O1675" s="78"/>
      <c r="P1675" s="78"/>
      <c r="Q1675" s="86"/>
      <c r="R1675" s="78"/>
      <c r="S1675" s="78"/>
      <c r="T1675" s="78"/>
      <c r="U1675" s="78"/>
      <c r="V1675" s="78"/>
      <c r="W1675" s="78"/>
    </row>
    <row r="1676">
      <c r="A1676" s="78"/>
      <c r="B1676" s="78"/>
      <c r="C1676" s="78"/>
      <c r="D1676" s="78"/>
      <c r="E1676" s="78"/>
      <c r="F1676" s="78"/>
      <c r="G1676" s="78"/>
      <c r="H1676" s="85">
        <v>3.0</v>
      </c>
      <c r="I1676" s="83">
        <f t="shared" si="1"/>
        <v>4</v>
      </c>
      <c r="J1676" s="80">
        <v>2.0</v>
      </c>
      <c r="K1676" s="78"/>
      <c r="L1676" s="78"/>
      <c r="M1676" s="84"/>
      <c r="N1676" s="78"/>
      <c r="O1676" s="78"/>
      <c r="P1676" s="78"/>
      <c r="Q1676" s="86"/>
      <c r="R1676" s="78"/>
      <c r="S1676" s="78"/>
      <c r="T1676" s="78"/>
      <c r="U1676" s="78"/>
      <c r="V1676" s="78"/>
      <c r="W1676" s="78"/>
    </row>
    <row r="1677">
      <c r="A1677" s="78"/>
      <c r="B1677" s="78"/>
      <c r="C1677" s="78"/>
      <c r="D1677" s="78"/>
      <c r="E1677" s="78"/>
      <c r="F1677" s="78"/>
      <c r="G1677" s="78"/>
      <c r="H1677" s="85">
        <v>3.0</v>
      </c>
      <c r="I1677" s="83">
        <f t="shared" si="1"/>
        <v>4</v>
      </c>
      <c r="J1677" s="80">
        <v>2.0</v>
      </c>
      <c r="K1677" s="78"/>
      <c r="L1677" s="78"/>
      <c r="M1677" s="84"/>
      <c r="N1677" s="78"/>
      <c r="O1677" s="78"/>
      <c r="P1677" s="78"/>
      <c r="Q1677" s="86"/>
      <c r="R1677" s="78"/>
      <c r="S1677" s="78"/>
      <c r="T1677" s="78"/>
      <c r="U1677" s="78"/>
      <c r="V1677" s="78"/>
      <c r="W1677" s="78"/>
    </row>
    <row r="1678">
      <c r="A1678" s="78"/>
      <c r="B1678" s="78"/>
      <c r="C1678" s="78"/>
      <c r="D1678" s="78"/>
      <c r="E1678" s="78"/>
      <c r="F1678" s="78"/>
      <c r="G1678" s="78"/>
      <c r="H1678" s="85">
        <v>1.0</v>
      </c>
      <c r="I1678" s="83">
        <f t="shared" si="1"/>
        <v>2</v>
      </c>
      <c r="J1678" s="80">
        <v>2.0</v>
      </c>
      <c r="K1678" s="78"/>
      <c r="L1678" s="78"/>
      <c r="M1678" s="84"/>
      <c r="N1678" s="78"/>
      <c r="O1678" s="78"/>
      <c r="P1678" s="78"/>
      <c r="Q1678" s="86"/>
      <c r="R1678" s="78"/>
      <c r="S1678" s="78"/>
      <c r="T1678" s="78"/>
      <c r="U1678" s="78"/>
      <c r="V1678" s="78"/>
      <c r="W1678" s="78"/>
    </row>
    <row r="1679">
      <c r="A1679" s="78"/>
      <c r="B1679" s="78"/>
      <c r="C1679" s="78"/>
      <c r="D1679" s="78"/>
      <c r="E1679" s="78"/>
      <c r="F1679" s="78"/>
      <c r="G1679" s="78"/>
      <c r="H1679" s="85">
        <v>10.0</v>
      </c>
      <c r="I1679" s="83">
        <f t="shared" si="1"/>
        <v>8</v>
      </c>
      <c r="J1679" s="80">
        <v>17.0</v>
      </c>
      <c r="K1679" s="78"/>
      <c r="L1679" s="78"/>
      <c r="M1679" s="84"/>
      <c r="N1679" s="78"/>
      <c r="O1679" s="78"/>
      <c r="P1679" s="78"/>
      <c r="Q1679" s="86"/>
      <c r="R1679" s="78"/>
      <c r="S1679" s="78"/>
      <c r="T1679" s="78"/>
      <c r="U1679" s="78"/>
      <c r="V1679" s="78"/>
      <c r="W1679" s="78"/>
    </row>
    <row r="1680">
      <c r="A1680" s="78"/>
      <c r="B1680" s="78"/>
      <c r="C1680" s="78"/>
      <c r="D1680" s="78"/>
      <c r="E1680" s="78"/>
      <c r="F1680" s="78"/>
      <c r="G1680" s="78"/>
      <c r="H1680" s="85">
        <v>1.0</v>
      </c>
      <c r="I1680" s="83">
        <f t="shared" si="1"/>
        <v>2</v>
      </c>
      <c r="J1680" s="80">
        <v>2.0</v>
      </c>
      <c r="K1680" s="78"/>
      <c r="L1680" s="78"/>
      <c r="M1680" s="84"/>
      <c r="N1680" s="78"/>
      <c r="O1680" s="78"/>
      <c r="P1680" s="78"/>
      <c r="Q1680" s="86"/>
      <c r="R1680" s="78"/>
      <c r="S1680" s="78"/>
      <c r="T1680" s="78"/>
      <c r="U1680" s="78"/>
      <c r="V1680" s="78"/>
      <c r="W1680" s="78"/>
    </row>
    <row r="1681">
      <c r="A1681" s="78"/>
      <c r="B1681" s="78"/>
      <c r="C1681" s="78"/>
      <c r="D1681" s="78"/>
      <c r="E1681" s="78"/>
      <c r="F1681" s="78"/>
      <c r="G1681" s="78"/>
      <c r="H1681" s="85">
        <v>1.0</v>
      </c>
      <c r="I1681" s="83">
        <f t="shared" si="1"/>
        <v>2</v>
      </c>
      <c r="J1681" s="80">
        <v>2.0</v>
      </c>
      <c r="K1681" s="78"/>
      <c r="L1681" s="78"/>
      <c r="M1681" s="84"/>
      <c r="N1681" s="78"/>
      <c r="O1681" s="78"/>
      <c r="P1681" s="78"/>
      <c r="Q1681" s="86"/>
      <c r="R1681" s="78"/>
      <c r="S1681" s="78"/>
      <c r="T1681" s="78"/>
      <c r="U1681" s="78"/>
      <c r="V1681" s="78"/>
      <c r="W1681" s="78"/>
    </row>
    <row r="1682">
      <c r="A1682" s="78"/>
      <c r="B1682" s="78"/>
      <c r="C1682" s="78"/>
      <c r="D1682" s="78"/>
      <c r="E1682" s="78"/>
      <c r="F1682" s="78"/>
      <c r="G1682" s="78"/>
      <c r="H1682" s="85">
        <v>0.0</v>
      </c>
      <c r="I1682" s="83">
        <f t="shared" si="1"/>
        <v>2</v>
      </c>
      <c r="J1682" s="80">
        <v>2.0</v>
      </c>
      <c r="K1682" s="78"/>
      <c r="L1682" s="78"/>
      <c r="M1682" s="84"/>
      <c r="N1682" s="78"/>
      <c r="O1682" s="78"/>
      <c r="P1682" s="78"/>
      <c r="Q1682" s="86"/>
      <c r="R1682" s="78"/>
      <c r="S1682" s="78"/>
      <c r="T1682" s="78"/>
      <c r="U1682" s="78"/>
      <c r="V1682" s="78"/>
      <c r="W1682" s="78"/>
    </row>
    <row r="1683">
      <c r="A1683" s="78"/>
      <c r="B1683" s="78"/>
      <c r="C1683" s="78"/>
      <c r="D1683" s="78"/>
      <c r="E1683" s="78"/>
      <c r="F1683" s="78"/>
      <c r="G1683" s="78"/>
      <c r="H1683" s="85">
        <v>3.0</v>
      </c>
      <c r="I1683" s="83">
        <f t="shared" si="1"/>
        <v>4</v>
      </c>
      <c r="J1683" s="80">
        <v>2.0</v>
      </c>
      <c r="K1683" s="78"/>
      <c r="L1683" s="78"/>
      <c r="M1683" s="84"/>
      <c r="N1683" s="78"/>
      <c r="O1683" s="78"/>
      <c r="P1683" s="78"/>
      <c r="Q1683" s="86"/>
      <c r="R1683" s="78"/>
      <c r="S1683" s="78"/>
      <c r="T1683" s="78"/>
      <c r="U1683" s="78"/>
      <c r="V1683" s="78"/>
      <c r="W1683" s="78"/>
    </row>
    <row r="1684">
      <c r="A1684" s="78"/>
      <c r="B1684" s="78"/>
      <c r="C1684" s="78"/>
      <c r="D1684" s="78"/>
      <c r="E1684" s="78"/>
      <c r="F1684" s="78"/>
      <c r="G1684" s="78"/>
      <c r="H1684" s="85">
        <v>1.0</v>
      </c>
      <c r="I1684" s="83">
        <f t="shared" si="1"/>
        <v>2</v>
      </c>
      <c r="J1684" s="80">
        <v>2.0</v>
      </c>
      <c r="K1684" s="78"/>
      <c r="L1684" s="78"/>
      <c r="M1684" s="84"/>
      <c r="N1684" s="78"/>
      <c r="O1684" s="78"/>
      <c r="P1684" s="78"/>
      <c r="Q1684" s="86"/>
      <c r="R1684" s="78"/>
      <c r="S1684" s="78"/>
      <c r="T1684" s="78"/>
      <c r="U1684" s="78"/>
      <c r="V1684" s="78"/>
      <c r="W1684" s="78"/>
    </row>
    <row r="1685">
      <c r="A1685" s="78"/>
      <c r="B1685" s="78"/>
      <c r="C1685" s="78"/>
      <c r="D1685" s="78"/>
      <c r="E1685" s="78"/>
      <c r="F1685" s="78"/>
      <c r="G1685" s="78"/>
      <c r="H1685" s="85">
        <v>1.0</v>
      </c>
      <c r="I1685" s="83">
        <f t="shared" si="1"/>
        <v>2</v>
      </c>
      <c r="J1685" s="80">
        <v>2.0</v>
      </c>
      <c r="K1685" s="78"/>
      <c r="L1685" s="78"/>
      <c r="M1685" s="84"/>
      <c r="N1685" s="78"/>
      <c r="O1685" s="78"/>
      <c r="P1685" s="78"/>
      <c r="Q1685" s="86"/>
      <c r="R1685" s="78"/>
      <c r="S1685" s="78"/>
      <c r="T1685" s="78"/>
      <c r="U1685" s="78"/>
      <c r="V1685" s="78"/>
      <c r="W1685" s="78"/>
    </row>
    <row r="1686">
      <c r="A1686" s="78"/>
      <c r="B1686" s="78"/>
      <c r="C1686" s="78"/>
      <c r="D1686" s="78"/>
      <c r="E1686" s="78"/>
      <c r="F1686" s="78"/>
      <c r="G1686" s="78"/>
      <c r="H1686" s="85">
        <v>1.0</v>
      </c>
      <c r="I1686" s="83">
        <f t="shared" si="1"/>
        <v>2</v>
      </c>
      <c r="J1686" s="80">
        <v>2.0</v>
      </c>
      <c r="K1686" s="78"/>
      <c r="L1686" s="78"/>
      <c r="M1686" s="84"/>
      <c r="N1686" s="78"/>
      <c r="O1686" s="78"/>
      <c r="P1686" s="78"/>
      <c r="Q1686" s="86"/>
      <c r="R1686" s="78"/>
      <c r="S1686" s="78"/>
      <c r="T1686" s="78"/>
      <c r="U1686" s="78"/>
      <c r="V1686" s="78"/>
      <c r="W1686" s="78"/>
    </row>
    <row r="1687">
      <c r="A1687" s="78"/>
      <c r="B1687" s="78"/>
      <c r="C1687" s="78"/>
      <c r="D1687" s="78"/>
      <c r="E1687" s="78"/>
      <c r="F1687" s="78"/>
      <c r="G1687" s="78"/>
      <c r="H1687" s="85">
        <v>1.0</v>
      </c>
      <c r="I1687" s="83">
        <f t="shared" si="1"/>
        <v>2</v>
      </c>
      <c r="J1687" s="80">
        <v>2.0</v>
      </c>
      <c r="K1687" s="78"/>
      <c r="L1687" s="78"/>
      <c r="M1687" s="84"/>
      <c r="N1687" s="78"/>
      <c r="O1687" s="78"/>
      <c r="P1687" s="78"/>
      <c r="Q1687" s="86"/>
      <c r="R1687" s="78"/>
      <c r="S1687" s="78"/>
      <c r="T1687" s="78"/>
      <c r="U1687" s="78"/>
      <c r="V1687" s="78"/>
      <c r="W1687" s="78"/>
    </row>
    <row r="1688">
      <c r="A1688" s="78"/>
      <c r="B1688" s="78"/>
      <c r="C1688" s="78"/>
      <c r="D1688" s="78"/>
      <c r="E1688" s="78"/>
      <c r="F1688" s="78"/>
      <c r="G1688" s="78"/>
      <c r="H1688" s="85">
        <v>1.0</v>
      </c>
      <c r="I1688" s="83">
        <f t="shared" si="1"/>
        <v>2</v>
      </c>
      <c r="J1688" s="80">
        <v>2.0</v>
      </c>
      <c r="K1688" s="78"/>
      <c r="L1688" s="78"/>
      <c r="M1688" s="84"/>
      <c r="N1688" s="78"/>
      <c r="O1688" s="78"/>
      <c r="P1688" s="78"/>
      <c r="Q1688" s="86"/>
      <c r="R1688" s="78"/>
      <c r="S1688" s="78"/>
      <c r="T1688" s="78"/>
      <c r="U1688" s="78"/>
      <c r="V1688" s="78"/>
      <c r="W1688" s="78"/>
    </row>
    <row r="1689">
      <c r="A1689" s="78"/>
      <c r="B1689" s="78"/>
      <c r="C1689" s="78"/>
      <c r="D1689" s="78"/>
      <c r="E1689" s="78"/>
      <c r="F1689" s="78"/>
      <c r="G1689" s="78"/>
      <c r="H1689" s="85">
        <v>3.0</v>
      </c>
      <c r="I1689" s="83">
        <f t="shared" si="1"/>
        <v>4</v>
      </c>
      <c r="J1689" s="80">
        <v>2.0</v>
      </c>
      <c r="K1689" s="78"/>
      <c r="L1689" s="78"/>
      <c r="M1689" s="84"/>
      <c r="N1689" s="78"/>
      <c r="O1689" s="78"/>
      <c r="P1689" s="78"/>
      <c r="Q1689" s="86"/>
      <c r="R1689" s="78"/>
      <c r="S1689" s="78"/>
      <c r="T1689" s="78"/>
      <c r="U1689" s="78"/>
      <c r="V1689" s="78"/>
      <c r="W1689" s="78"/>
    </row>
    <row r="1690">
      <c r="A1690" s="78"/>
      <c r="B1690" s="78"/>
      <c r="C1690" s="78"/>
      <c r="D1690" s="78"/>
      <c r="E1690" s="78"/>
      <c r="F1690" s="78"/>
      <c r="G1690" s="78"/>
      <c r="H1690" s="85">
        <v>3.0</v>
      </c>
      <c r="I1690" s="83">
        <f t="shared" si="1"/>
        <v>4</v>
      </c>
      <c r="J1690" s="80">
        <v>2.0</v>
      </c>
      <c r="K1690" s="78"/>
      <c r="L1690" s="78"/>
      <c r="M1690" s="84"/>
      <c r="N1690" s="78"/>
      <c r="O1690" s="78"/>
      <c r="P1690" s="78"/>
      <c r="Q1690" s="86"/>
      <c r="R1690" s="78"/>
      <c r="S1690" s="78"/>
      <c r="T1690" s="78"/>
      <c r="U1690" s="78"/>
      <c r="V1690" s="78"/>
      <c r="W1690" s="78"/>
    </row>
    <row r="1691">
      <c r="A1691" s="78"/>
      <c r="B1691" s="78"/>
      <c r="C1691" s="78"/>
      <c r="D1691" s="78"/>
      <c r="E1691" s="78"/>
      <c r="F1691" s="78"/>
      <c r="G1691" s="78"/>
      <c r="H1691" s="85">
        <v>1.0</v>
      </c>
      <c r="I1691" s="83">
        <f t="shared" si="1"/>
        <v>2</v>
      </c>
      <c r="J1691" s="80">
        <v>2.0</v>
      </c>
      <c r="K1691" s="78"/>
      <c r="L1691" s="78"/>
      <c r="M1691" s="84"/>
      <c r="N1691" s="78"/>
      <c r="O1691" s="78"/>
      <c r="P1691" s="78"/>
      <c r="Q1691" s="86"/>
      <c r="R1691" s="78"/>
      <c r="S1691" s="78"/>
      <c r="T1691" s="78"/>
      <c r="U1691" s="78"/>
      <c r="V1691" s="78"/>
      <c r="W1691" s="78"/>
    </row>
    <row r="1692">
      <c r="A1692" s="78"/>
      <c r="B1692" s="78"/>
      <c r="C1692" s="78"/>
      <c r="D1692" s="78"/>
      <c r="E1692" s="78"/>
      <c r="F1692" s="78"/>
      <c r="G1692" s="78"/>
      <c r="H1692" s="85">
        <v>1.0</v>
      </c>
      <c r="I1692" s="83">
        <f t="shared" si="1"/>
        <v>2</v>
      </c>
      <c r="J1692" s="80">
        <v>2.0</v>
      </c>
      <c r="K1692" s="78"/>
      <c r="L1692" s="78"/>
      <c r="M1692" s="84"/>
      <c r="N1692" s="78"/>
      <c r="O1692" s="78"/>
      <c r="P1692" s="78"/>
      <c r="Q1692" s="86"/>
      <c r="R1692" s="78"/>
      <c r="S1692" s="78"/>
      <c r="T1692" s="78"/>
      <c r="U1692" s="78"/>
      <c r="V1692" s="78"/>
      <c r="W1692" s="78"/>
    </row>
    <row r="1693">
      <c r="A1693" s="78"/>
      <c r="B1693" s="78"/>
      <c r="C1693" s="78"/>
      <c r="D1693" s="78"/>
      <c r="E1693" s="78"/>
      <c r="F1693" s="78"/>
      <c r="G1693" s="78"/>
      <c r="H1693" s="85">
        <v>1.0</v>
      </c>
      <c r="I1693" s="83">
        <f t="shared" si="1"/>
        <v>2</v>
      </c>
      <c r="J1693" s="80">
        <v>2.0</v>
      </c>
      <c r="K1693" s="78"/>
      <c r="L1693" s="78"/>
      <c r="M1693" s="84"/>
      <c r="N1693" s="78"/>
      <c r="O1693" s="78"/>
      <c r="P1693" s="78"/>
      <c r="Q1693" s="86"/>
      <c r="R1693" s="78"/>
      <c r="S1693" s="78"/>
      <c r="T1693" s="78"/>
      <c r="U1693" s="78"/>
      <c r="V1693" s="78"/>
      <c r="W1693" s="78"/>
    </row>
    <row r="1694">
      <c r="A1694" s="78"/>
      <c r="B1694" s="78"/>
      <c r="C1694" s="78"/>
      <c r="D1694" s="78"/>
      <c r="E1694" s="78"/>
      <c r="F1694" s="78"/>
      <c r="G1694" s="78"/>
      <c r="H1694" s="85">
        <v>1.0</v>
      </c>
      <c r="I1694" s="83">
        <f t="shared" si="1"/>
        <v>2</v>
      </c>
      <c r="J1694" s="80">
        <v>2.0</v>
      </c>
      <c r="K1694" s="78"/>
      <c r="L1694" s="78"/>
      <c r="M1694" s="84"/>
      <c r="N1694" s="78"/>
      <c r="O1694" s="78"/>
      <c r="P1694" s="78"/>
      <c r="Q1694" s="86"/>
      <c r="R1694" s="78"/>
      <c r="S1694" s="78"/>
      <c r="T1694" s="78"/>
      <c r="U1694" s="78"/>
      <c r="V1694" s="78"/>
      <c r="W1694" s="78"/>
    </row>
    <row r="1695">
      <c r="A1695" s="78"/>
      <c r="B1695" s="78"/>
      <c r="C1695" s="78"/>
      <c r="D1695" s="78"/>
      <c r="E1695" s="78"/>
      <c r="F1695" s="78"/>
      <c r="G1695" s="78"/>
      <c r="H1695" s="85">
        <v>1.0</v>
      </c>
      <c r="I1695" s="83">
        <f t="shared" si="1"/>
        <v>2</v>
      </c>
      <c r="J1695" s="80">
        <v>2.0</v>
      </c>
      <c r="K1695" s="78"/>
      <c r="L1695" s="78"/>
      <c r="M1695" s="84"/>
      <c r="N1695" s="78"/>
      <c r="O1695" s="78"/>
      <c r="P1695" s="78"/>
      <c r="Q1695" s="86"/>
      <c r="R1695" s="78"/>
      <c r="S1695" s="78"/>
      <c r="T1695" s="78"/>
      <c r="U1695" s="78"/>
      <c r="V1695" s="78"/>
      <c r="W1695" s="78"/>
    </row>
    <row r="1696">
      <c r="A1696" s="78"/>
      <c r="B1696" s="78"/>
      <c r="C1696" s="78"/>
      <c r="D1696" s="78"/>
      <c r="E1696" s="78"/>
      <c r="F1696" s="78"/>
      <c r="G1696" s="78"/>
      <c r="H1696" s="85">
        <v>1.0</v>
      </c>
      <c r="I1696" s="83">
        <f t="shared" si="1"/>
        <v>2</v>
      </c>
      <c r="J1696" s="80">
        <v>2.0</v>
      </c>
      <c r="K1696" s="78"/>
      <c r="L1696" s="78"/>
      <c r="M1696" s="84"/>
      <c r="N1696" s="78"/>
      <c r="O1696" s="78"/>
      <c r="P1696" s="78"/>
      <c r="Q1696" s="86"/>
      <c r="R1696" s="78"/>
      <c r="S1696" s="78"/>
      <c r="T1696" s="78"/>
      <c r="U1696" s="78"/>
      <c r="V1696" s="78"/>
      <c r="W1696" s="78"/>
    </row>
    <row r="1697">
      <c r="A1697" s="78"/>
      <c r="B1697" s="78"/>
      <c r="C1697" s="78"/>
      <c r="D1697" s="78"/>
      <c r="E1697" s="78"/>
      <c r="F1697" s="78"/>
      <c r="G1697" s="78"/>
      <c r="H1697" s="85">
        <v>1.0</v>
      </c>
      <c r="I1697" s="83">
        <f t="shared" si="1"/>
        <v>2</v>
      </c>
      <c r="J1697" s="80">
        <v>2.0</v>
      </c>
      <c r="K1697" s="78"/>
      <c r="L1697" s="78"/>
      <c r="M1697" s="84"/>
      <c r="N1697" s="78"/>
      <c r="O1697" s="78"/>
      <c r="P1697" s="78"/>
      <c r="Q1697" s="86"/>
      <c r="R1697" s="78"/>
      <c r="S1697" s="78"/>
      <c r="T1697" s="78"/>
      <c r="U1697" s="78"/>
      <c r="V1697" s="78"/>
      <c r="W1697" s="78"/>
    </row>
    <row r="1698">
      <c r="A1698" s="78"/>
      <c r="B1698" s="78"/>
      <c r="C1698" s="78"/>
      <c r="D1698" s="78"/>
      <c r="E1698" s="78"/>
      <c r="F1698" s="78"/>
      <c r="G1698" s="78"/>
      <c r="H1698" s="85">
        <v>1.0</v>
      </c>
      <c r="I1698" s="83">
        <f t="shared" si="1"/>
        <v>2</v>
      </c>
      <c r="J1698" s="80">
        <v>2.0</v>
      </c>
      <c r="K1698" s="78"/>
      <c r="L1698" s="78"/>
      <c r="M1698" s="84"/>
      <c r="N1698" s="78"/>
      <c r="O1698" s="78"/>
      <c r="P1698" s="78"/>
      <c r="Q1698" s="86"/>
      <c r="R1698" s="78"/>
      <c r="S1698" s="78"/>
      <c r="T1698" s="78"/>
      <c r="U1698" s="78"/>
      <c r="V1698" s="78"/>
      <c r="W1698" s="78"/>
    </row>
    <row r="1699">
      <c r="A1699" s="78"/>
      <c r="B1699" s="78"/>
      <c r="C1699" s="78"/>
      <c r="D1699" s="78"/>
      <c r="E1699" s="78"/>
      <c r="F1699" s="78"/>
      <c r="G1699" s="78"/>
      <c r="H1699" s="85">
        <v>1.0</v>
      </c>
      <c r="I1699" s="83">
        <f t="shared" si="1"/>
        <v>2</v>
      </c>
      <c r="J1699" s="80">
        <v>2.0</v>
      </c>
      <c r="K1699" s="78"/>
      <c r="L1699" s="78"/>
      <c r="M1699" s="84"/>
      <c r="N1699" s="78"/>
      <c r="O1699" s="78"/>
      <c r="P1699" s="78"/>
      <c r="Q1699" s="86"/>
      <c r="R1699" s="78"/>
      <c r="S1699" s="78"/>
      <c r="T1699" s="78"/>
      <c r="U1699" s="78"/>
      <c r="V1699" s="78"/>
      <c r="W1699" s="78"/>
    </row>
    <row r="1700">
      <c r="A1700" s="78"/>
      <c r="B1700" s="78"/>
      <c r="C1700" s="78"/>
      <c r="D1700" s="78"/>
      <c r="E1700" s="78"/>
      <c r="F1700" s="78"/>
      <c r="G1700" s="78"/>
      <c r="H1700" s="85">
        <v>1.0</v>
      </c>
      <c r="I1700" s="83">
        <f t="shared" si="1"/>
        <v>2</v>
      </c>
      <c r="J1700" s="80">
        <v>2.0</v>
      </c>
      <c r="K1700" s="78"/>
      <c r="L1700" s="78"/>
      <c r="M1700" s="84"/>
      <c r="N1700" s="78"/>
      <c r="O1700" s="78"/>
      <c r="P1700" s="78"/>
      <c r="Q1700" s="86"/>
      <c r="R1700" s="78"/>
      <c r="S1700" s="78"/>
      <c r="T1700" s="78"/>
      <c r="U1700" s="78"/>
      <c r="V1700" s="78"/>
      <c r="W1700" s="78"/>
    </row>
    <row r="1701">
      <c r="A1701" s="78"/>
      <c r="B1701" s="78"/>
      <c r="C1701" s="78"/>
      <c r="D1701" s="78"/>
      <c r="E1701" s="78"/>
      <c r="F1701" s="78"/>
      <c r="G1701" s="78"/>
      <c r="H1701" s="85">
        <v>1.0</v>
      </c>
      <c r="I1701" s="83">
        <f t="shared" si="1"/>
        <v>2</v>
      </c>
      <c r="J1701" s="80">
        <v>2.0</v>
      </c>
      <c r="K1701" s="78"/>
      <c r="L1701" s="78"/>
      <c r="M1701" s="84"/>
      <c r="N1701" s="78"/>
      <c r="O1701" s="78"/>
      <c r="P1701" s="78"/>
      <c r="Q1701" s="86"/>
      <c r="R1701" s="78"/>
      <c r="S1701" s="78"/>
      <c r="T1701" s="78"/>
      <c r="U1701" s="78"/>
      <c r="V1701" s="78"/>
      <c r="W1701" s="78"/>
    </row>
    <row r="1702">
      <c r="A1702" s="78"/>
      <c r="B1702" s="78"/>
      <c r="C1702" s="78"/>
      <c r="D1702" s="78"/>
      <c r="E1702" s="78"/>
      <c r="F1702" s="78"/>
      <c r="G1702" s="78"/>
      <c r="H1702" s="85">
        <v>1.0</v>
      </c>
      <c r="I1702" s="83">
        <f t="shared" si="1"/>
        <v>2</v>
      </c>
      <c r="J1702" s="80">
        <v>2.0</v>
      </c>
      <c r="K1702" s="78"/>
      <c r="L1702" s="78"/>
      <c r="M1702" s="84"/>
      <c r="N1702" s="78"/>
      <c r="O1702" s="78"/>
      <c r="P1702" s="78"/>
      <c r="Q1702" s="86"/>
      <c r="R1702" s="78"/>
      <c r="S1702" s="78"/>
      <c r="T1702" s="78"/>
      <c r="U1702" s="78"/>
      <c r="V1702" s="78"/>
      <c r="W1702" s="78"/>
    </row>
    <row r="1703">
      <c r="A1703" s="78"/>
      <c r="B1703" s="78"/>
      <c r="C1703" s="78"/>
      <c r="D1703" s="78"/>
      <c r="E1703" s="78"/>
      <c r="F1703" s="78"/>
      <c r="G1703" s="78"/>
      <c r="H1703" s="85">
        <v>1.0</v>
      </c>
      <c r="I1703" s="83">
        <f t="shared" si="1"/>
        <v>2</v>
      </c>
      <c r="J1703" s="80">
        <v>2.0</v>
      </c>
      <c r="K1703" s="78"/>
      <c r="L1703" s="78"/>
      <c r="M1703" s="84"/>
      <c r="N1703" s="78"/>
      <c r="O1703" s="78"/>
      <c r="P1703" s="78"/>
      <c r="Q1703" s="86"/>
      <c r="R1703" s="78"/>
      <c r="S1703" s="78"/>
      <c r="T1703" s="78"/>
      <c r="U1703" s="78"/>
      <c r="V1703" s="78"/>
      <c r="W1703" s="78"/>
    </row>
    <row r="1704">
      <c r="A1704" s="78"/>
      <c r="B1704" s="78"/>
      <c r="C1704" s="78"/>
      <c r="D1704" s="78"/>
      <c r="E1704" s="78"/>
      <c r="F1704" s="78"/>
      <c r="G1704" s="78"/>
      <c r="H1704" s="85">
        <v>1.0</v>
      </c>
      <c r="I1704" s="83">
        <f t="shared" si="1"/>
        <v>2</v>
      </c>
      <c r="J1704" s="80">
        <v>2.0</v>
      </c>
      <c r="K1704" s="78"/>
      <c r="L1704" s="78"/>
      <c r="M1704" s="84"/>
      <c r="N1704" s="78"/>
      <c r="O1704" s="78"/>
      <c r="P1704" s="78"/>
      <c r="Q1704" s="86"/>
      <c r="R1704" s="78"/>
      <c r="S1704" s="78"/>
      <c r="T1704" s="78"/>
      <c r="U1704" s="78"/>
      <c r="V1704" s="78"/>
      <c r="W1704" s="78"/>
    </row>
    <row r="1705">
      <c r="A1705" s="78"/>
      <c r="B1705" s="78"/>
      <c r="C1705" s="78"/>
      <c r="D1705" s="78"/>
      <c r="E1705" s="78"/>
      <c r="F1705" s="78"/>
      <c r="G1705" s="78"/>
      <c r="H1705" s="85">
        <v>3.0</v>
      </c>
      <c r="I1705" s="83">
        <f t="shared" si="1"/>
        <v>4</v>
      </c>
      <c r="J1705" s="80">
        <v>2.0</v>
      </c>
      <c r="K1705" s="78"/>
      <c r="L1705" s="78"/>
      <c r="M1705" s="84"/>
      <c r="N1705" s="78"/>
      <c r="O1705" s="78"/>
      <c r="P1705" s="78"/>
      <c r="Q1705" s="86"/>
      <c r="R1705" s="78"/>
      <c r="S1705" s="78"/>
      <c r="T1705" s="78"/>
      <c r="U1705" s="78"/>
      <c r="V1705" s="78"/>
      <c r="W1705" s="78"/>
    </row>
    <row r="1706">
      <c r="A1706" s="78"/>
      <c r="B1706" s="78"/>
      <c r="C1706" s="78"/>
      <c r="D1706" s="78"/>
      <c r="E1706" s="78"/>
      <c r="F1706" s="78"/>
      <c r="G1706" s="78"/>
      <c r="H1706" s="85">
        <v>1.0</v>
      </c>
      <c r="I1706" s="83">
        <f t="shared" si="1"/>
        <v>2</v>
      </c>
      <c r="J1706" s="80">
        <v>2.0</v>
      </c>
      <c r="K1706" s="78"/>
      <c r="L1706" s="78"/>
      <c r="M1706" s="84"/>
      <c r="N1706" s="78"/>
      <c r="O1706" s="78"/>
      <c r="P1706" s="78"/>
      <c r="Q1706" s="86"/>
      <c r="R1706" s="78"/>
      <c r="S1706" s="78"/>
      <c r="T1706" s="78"/>
      <c r="U1706" s="78"/>
      <c r="V1706" s="78"/>
      <c r="W1706" s="78"/>
    </row>
    <row r="1707">
      <c r="A1707" s="78"/>
      <c r="B1707" s="78"/>
      <c r="C1707" s="78"/>
      <c r="D1707" s="78"/>
      <c r="E1707" s="78"/>
      <c r="F1707" s="78"/>
      <c r="G1707" s="78"/>
      <c r="H1707" s="85">
        <v>1.0</v>
      </c>
      <c r="I1707" s="83">
        <f t="shared" si="1"/>
        <v>2</v>
      </c>
      <c r="J1707" s="80">
        <v>2.0</v>
      </c>
      <c r="K1707" s="78"/>
      <c r="L1707" s="78"/>
      <c r="M1707" s="84"/>
      <c r="N1707" s="78"/>
      <c r="O1707" s="78"/>
      <c r="P1707" s="78"/>
      <c r="Q1707" s="86"/>
      <c r="R1707" s="78"/>
      <c r="S1707" s="78"/>
      <c r="T1707" s="78"/>
      <c r="U1707" s="78"/>
      <c r="V1707" s="78"/>
      <c r="W1707" s="78"/>
    </row>
    <row r="1708">
      <c r="A1708" s="78"/>
      <c r="B1708" s="78"/>
      <c r="C1708" s="78"/>
      <c r="D1708" s="78"/>
      <c r="E1708" s="78"/>
      <c r="F1708" s="78"/>
      <c r="G1708" s="78"/>
      <c r="H1708" s="85">
        <v>1.0</v>
      </c>
      <c r="I1708" s="83">
        <f t="shared" si="1"/>
        <v>2</v>
      </c>
      <c r="J1708" s="80">
        <v>2.0</v>
      </c>
      <c r="K1708" s="78"/>
      <c r="L1708" s="78"/>
      <c r="M1708" s="84"/>
      <c r="N1708" s="78"/>
      <c r="O1708" s="78"/>
      <c r="P1708" s="78"/>
      <c r="Q1708" s="86"/>
      <c r="R1708" s="78"/>
      <c r="S1708" s="78"/>
      <c r="T1708" s="78"/>
      <c r="U1708" s="78"/>
      <c r="V1708" s="78"/>
      <c r="W1708" s="78"/>
    </row>
    <row r="1709">
      <c r="A1709" s="78"/>
      <c r="B1709" s="78"/>
      <c r="C1709" s="78"/>
      <c r="D1709" s="78"/>
      <c r="E1709" s="78"/>
      <c r="F1709" s="78"/>
      <c r="G1709" s="78"/>
      <c r="H1709" s="85">
        <v>1.0</v>
      </c>
      <c r="I1709" s="83">
        <f t="shared" si="1"/>
        <v>2</v>
      </c>
      <c r="J1709" s="80">
        <v>2.0</v>
      </c>
      <c r="K1709" s="78"/>
      <c r="L1709" s="78"/>
      <c r="M1709" s="84"/>
      <c r="N1709" s="78"/>
      <c r="O1709" s="78"/>
      <c r="P1709" s="78"/>
      <c r="Q1709" s="86"/>
      <c r="R1709" s="78"/>
      <c r="S1709" s="78"/>
      <c r="T1709" s="78"/>
      <c r="U1709" s="78"/>
      <c r="V1709" s="78"/>
      <c r="W1709" s="78"/>
    </row>
    <row r="1710">
      <c r="A1710" s="78"/>
      <c r="B1710" s="78"/>
      <c r="C1710" s="78"/>
      <c r="D1710" s="78"/>
      <c r="E1710" s="78"/>
      <c r="F1710" s="78"/>
      <c r="G1710" s="78"/>
      <c r="H1710" s="85">
        <v>1.0</v>
      </c>
      <c r="I1710" s="83">
        <f t="shared" si="1"/>
        <v>2</v>
      </c>
      <c r="J1710" s="80">
        <v>2.0</v>
      </c>
      <c r="K1710" s="78"/>
      <c r="L1710" s="78"/>
      <c r="M1710" s="84"/>
      <c r="N1710" s="78"/>
      <c r="O1710" s="78"/>
      <c r="P1710" s="78"/>
      <c r="Q1710" s="86"/>
      <c r="R1710" s="78"/>
      <c r="S1710" s="78"/>
      <c r="T1710" s="78"/>
      <c r="U1710" s="78"/>
      <c r="V1710" s="78"/>
      <c r="W1710" s="78"/>
    </row>
    <row r="1711">
      <c r="A1711" s="78"/>
      <c r="B1711" s="78"/>
      <c r="C1711" s="78"/>
      <c r="D1711" s="78"/>
      <c r="E1711" s="78"/>
      <c r="F1711" s="78"/>
      <c r="G1711" s="78"/>
      <c r="H1711" s="85">
        <v>4.0</v>
      </c>
      <c r="I1711" s="83">
        <f t="shared" si="1"/>
        <v>4</v>
      </c>
      <c r="J1711" s="80">
        <v>8.0</v>
      </c>
      <c r="K1711" s="78"/>
      <c r="L1711" s="78"/>
      <c r="M1711" s="84"/>
      <c r="N1711" s="78"/>
      <c r="O1711" s="78"/>
      <c r="P1711" s="78"/>
      <c r="Q1711" s="86"/>
      <c r="R1711" s="78"/>
      <c r="S1711" s="78"/>
      <c r="T1711" s="78"/>
      <c r="U1711" s="78"/>
      <c r="V1711" s="78"/>
      <c r="W1711" s="78"/>
    </row>
    <row r="1712">
      <c r="A1712" s="78"/>
      <c r="B1712" s="78"/>
      <c r="C1712" s="78"/>
      <c r="D1712" s="78"/>
      <c r="E1712" s="78"/>
      <c r="F1712" s="78"/>
      <c r="G1712" s="78"/>
      <c r="H1712" s="85">
        <v>5.0</v>
      </c>
      <c r="I1712" s="83">
        <f t="shared" si="1"/>
        <v>4</v>
      </c>
      <c r="J1712" s="80">
        <v>8.0</v>
      </c>
      <c r="K1712" s="78"/>
      <c r="L1712" s="78"/>
      <c r="M1712" s="84"/>
      <c r="N1712" s="78"/>
      <c r="O1712" s="78"/>
      <c r="P1712" s="78"/>
      <c r="Q1712" s="86"/>
      <c r="R1712" s="78"/>
      <c r="S1712" s="78"/>
      <c r="T1712" s="78"/>
      <c r="U1712" s="78"/>
      <c r="V1712" s="78"/>
      <c r="W1712" s="78"/>
    </row>
    <row r="1713">
      <c r="A1713" s="78"/>
      <c r="B1713" s="78"/>
      <c r="C1713" s="78"/>
      <c r="D1713" s="78"/>
      <c r="E1713" s="78"/>
      <c r="F1713" s="78"/>
      <c r="G1713" s="78"/>
      <c r="H1713" s="85">
        <v>2.0</v>
      </c>
      <c r="I1713" s="83">
        <f t="shared" si="1"/>
        <v>2</v>
      </c>
      <c r="J1713" s="80">
        <v>2.0</v>
      </c>
      <c r="K1713" s="78"/>
      <c r="L1713" s="78"/>
      <c r="M1713" s="84"/>
      <c r="N1713" s="78"/>
      <c r="O1713" s="78"/>
      <c r="P1713" s="78"/>
      <c r="Q1713" s="86"/>
      <c r="R1713" s="78"/>
      <c r="S1713" s="78"/>
      <c r="T1713" s="78"/>
      <c r="U1713" s="78"/>
      <c r="V1713" s="78"/>
      <c r="W1713" s="78"/>
    </row>
    <row r="1714">
      <c r="A1714" s="78"/>
      <c r="B1714" s="78"/>
      <c r="C1714" s="78"/>
      <c r="D1714" s="78"/>
      <c r="E1714" s="78"/>
      <c r="F1714" s="78"/>
      <c r="G1714" s="78"/>
      <c r="H1714" s="85">
        <v>1.0</v>
      </c>
      <c r="I1714" s="83">
        <f t="shared" si="1"/>
        <v>2</v>
      </c>
      <c r="J1714" s="80">
        <v>2.0</v>
      </c>
      <c r="K1714" s="78"/>
      <c r="L1714" s="78"/>
      <c r="M1714" s="84"/>
      <c r="N1714" s="78"/>
      <c r="O1714" s="78"/>
      <c r="P1714" s="78"/>
      <c r="Q1714" s="81">
        <v>2.0</v>
      </c>
      <c r="R1714" s="80">
        <v>1.0</v>
      </c>
      <c r="S1714" s="78"/>
      <c r="T1714" s="78"/>
      <c r="U1714" s="78"/>
      <c r="V1714" s="78"/>
      <c r="W1714" s="78"/>
    </row>
    <row r="1715">
      <c r="A1715" s="78"/>
      <c r="B1715" s="78"/>
      <c r="C1715" s="78"/>
      <c r="D1715" s="78"/>
      <c r="E1715" s="78"/>
      <c r="F1715" s="78"/>
      <c r="G1715" s="78"/>
      <c r="H1715" s="85">
        <v>1.0</v>
      </c>
      <c r="I1715" s="83">
        <f t="shared" si="1"/>
        <v>2</v>
      </c>
      <c r="J1715" s="80">
        <v>2.0</v>
      </c>
      <c r="K1715" s="78"/>
      <c r="L1715" s="78"/>
      <c r="M1715" s="84"/>
      <c r="N1715" s="78"/>
      <c r="O1715" s="78"/>
      <c r="P1715" s="78"/>
      <c r="Q1715" s="86"/>
      <c r="R1715" s="78"/>
      <c r="S1715" s="78"/>
      <c r="T1715" s="78"/>
      <c r="U1715" s="78"/>
      <c r="V1715" s="78"/>
      <c r="W1715" s="78"/>
    </row>
    <row r="1716">
      <c r="A1716" s="78"/>
      <c r="B1716" s="78"/>
      <c r="C1716" s="78"/>
      <c r="D1716" s="78"/>
      <c r="E1716" s="78"/>
      <c r="F1716" s="78"/>
      <c r="G1716" s="78"/>
      <c r="H1716" s="85">
        <v>0.0</v>
      </c>
      <c r="I1716" s="83">
        <f t="shared" si="1"/>
        <v>2</v>
      </c>
      <c r="J1716" s="80">
        <v>2.0</v>
      </c>
      <c r="K1716" s="78"/>
      <c r="L1716" s="78"/>
      <c r="M1716" s="84"/>
      <c r="N1716" s="78"/>
      <c r="O1716" s="78"/>
      <c r="P1716" s="78"/>
      <c r="Q1716" s="86"/>
      <c r="R1716" s="78"/>
      <c r="S1716" s="78"/>
      <c r="T1716" s="78"/>
      <c r="U1716" s="78"/>
      <c r="V1716" s="78"/>
      <c r="W1716" s="78"/>
    </row>
    <row r="1717">
      <c r="A1717" s="78"/>
      <c r="B1717" s="78"/>
      <c r="C1717" s="78"/>
      <c r="D1717" s="78"/>
      <c r="E1717" s="78"/>
      <c r="F1717" s="78"/>
      <c r="G1717" s="78"/>
      <c r="H1717" s="85">
        <v>1.0</v>
      </c>
      <c r="I1717" s="83">
        <f t="shared" si="1"/>
        <v>2</v>
      </c>
      <c r="J1717" s="80">
        <v>2.0</v>
      </c>
      <c r="K1717" s="78"/>
      <c r="L1717" s="78"/>
      <c r="M1717" s="84"/>
      <c r="N1717" s="78"/>
      <c r="O1717" s="78"/>
      <c r="P1717" s="78"/>
      <c r="Q1717" s="86"/>
      <c r="R1717" s="78"/>
      <c r="S1717" s="78"/>
      <c r="T1717" s="78"/>
      <c r="U1717" s="78"/>
      <c r="V1717" s="78"/>
      <c r="W1717" s="78"/>
    </row>
    <row r="1718">
      <c r="A1718" s="78"/>
      <c r="B1718" s="78"/>
      <c r="C1718" s="78"/>
      <c r="D1718" s="78"/>
      <c r="E1718" s="78"/>
      <c r="F1718" s="78"/>
      <c r="G1718" s="78"/>
      <c r="H1718" s="85">
        <v>1.0</v>
      </c>
      <c r="I1718" s="83">
        <f t="shared" si="1"/>
        <v>2</v>
      </c>
      <c r="J1718" s="80">
        <v>2.0</v>
      </c>
      <c r="K1718" s="78"/>
      <c r="L1718" s="78"/>
      <c r="M1718" s="84"/>
      <c r="N1718" s="78"/>
      <c r="O1718" s="78"/>
      <c r="P1718" s="78"/>
      <c r="Q1718" s="86"/>
      <c r="R1718" s="78"/>
      <c r="S1718" s="78"/>
      <c r="T1718" s="78"/>
      <c r="U1718" s="78"/>
      <c r="V1718" s="78"/>
      <c r="W1718" s="78"/>
    </row>
    <row r="1719">
      <c r="A1719" s="78"/>
      <c r="B1719" s="78"/>
      <c r="C1719" s="78"/>
      <c r="D1719" s="78"/>
      <c r="E1719" s="78"/>
      <c r="F1719" s="78"/>
      <c r="G1719" s="78"/>
      <c r="H1719" s="85">
        <v>1.0</v>
      </c>
      <c r="I1719" s="83">
        <f t="shared" si="1"/>
        <v>2</v>
      </c>
      <c r="J1719" s="80">
        <v>2.0</v>
      </c>
      <c r="K1719" s="78"/>
      <c r="L1719" s="78"/>
      <c r="M1719" s="84"/>
      <c r="N1719" s="78"/>
      <c r="O1719" s="78"/>
      <c r="P1719" s="78"/>
      <c r="Q1719" s="86"/>
      <c r="R1719" s="78"/>
      <c r="S1719" s="78"/>
      <c r="T1719" s="78"/>
      <c r="U1719" s="78"/>
      <c r="V1719" s="78"/>
      <c r="W1719" s="78"/>
    </row>
    <row r="1720">
      <c r="A1720" s="78"/>
      <c r="B1720" s="78"/>
      <c r="C1720" s="78"/>
      <c r="D1720" s="78"/>
      <c r="E1720" s="78"/>
      <c r="F1720" s="78"/>
      <c r="G1720" s="78"/>
      <c r="H1720" s="85">
        <v>1.0</v>
      </c>
      <c r="I1720" s="83">
        <f t="shared" si="1"/>
        <v>2</v>
      </c>
      <c r="J1720" s="80">
        <v>2.0</v>
      </c>
      <c r="K1720" s="78"/>
      <c r="L1720" s="78"/>
      <c r="M1720" s="84"/>
      <c r="N1720" s="78"/>
      <c r="O1720" s="78"/>
      <c r="P1720" s="78"/>
      <c r="Q1720" s="86"/>
      <c r="R1720" s="78"/>
      <c r="S1720" s="78"/>
      <c r="T1720" s="78"/>
      <c r="U1720" s="78"/>
      <c r="V1720" s="78"/>
      <c r="W1720" s="78"/>
    </row>
    <row r="1721">
      <c r="A1721" s="78"/>
      <c r="B1721" s="78"/>
      <c r="C1721" s="78"/>
      <c r="D1721" s="78"/>
      <c r="E1721" s="78"/>
      <c r="F1721" s="78"/>
      <c r="G1721" s="78"/>
      <c r="H1721" s="85">
        <v>1.0</v>
      </c>
      <c r="I1721" s="83">
        <f t="shared" si="1"/>
        <v>2</v>
      </c>
      <c r="J1721" s="80">
        <v>2.0</v>
      </c>
      <c r="K1721" s="78"/>
      <c r="L1721" s="78"/>
      <c r="M1721" s="84"/>
      <c r="N1721" s="78"/>
      <c r="O1721" s="78"/>
      <c r="P1721" s="78"/>
      <c r="Q1721" s="86"/>
      <c r="R1721" s="78"/>
      <c r="S1721" s="78"/>
      <c r="T1721" s="78"/>
      <c r="U1721" s="78"/>
      <c r="V1721" s="78"/>
      <c r="W1721" s="78"/>
    </row>
    <row r="1722">
      <c r="A1722" s="78"/>
      <c r="B1722" s="78"/>
      <c r="C1722" s="78"/>
      <c r="D1722" s="78"/>
      <c r="E1722" s="78"/>
      <c r="F1722" s="78"/>
      <c r="G1722" s="78"/>
      <c r="H1722" s="85">
        <v>1.0</v>
      </c>
      <c r="I1722" s="83">
        <f t="shared" si="1"/>
        <v>2</v>
      </c>
      <c r="J1722" s="80">
        <v>2.0</v>
      </c>
      <c r="K1722" s="78"/>
      <c r="L1722" s="78"/>
      <c r="M1722" s="84"/>
      <c r="N1722" s="78"/>
      <c r="O1722" s="78"/>
      <c r="P1722" s="78"/>
      <c r="Q1722" s="86"/>
      <c r="R1722" s="78"/>
      <c r="S1722" s="78"/>
      <c r="T1722" s="78"/>
      <c r="U1722" s="78"/>
      <c r="V1722" s="78"/>
      <c r="W1722" s="78"/>
    </row>
    <row r="1723">
      <c r="A1723" s="78"/>
      <c r="B1723" s="78"/>
      <c r="C1723" s="78"/>
      <c r="D1723" s="78"/>
      <c r="E1723" s="78"/>
      <c r="F1723" s="78"/>
      <c r="G1723" s="78"/>
      <c r="H1723" s="85">
        <v>1.0</v>
      </c>
      <c r="I1723" s="83">
        <f t="shared" si="1"/>
        <v>2</v>
      </c>
      <c r="J1723" s="80">
        <v>2.0</v>
      </c>
      <c r="K1723" s="78"/>
      <c r="L1723" s="78"/>
      <c r="M1723" s="84"/>
      <c r="N1723" s="78"/>
      <c r="O1723" s="78"/>
      <c r="P1723" s="78"/>
      <c r="Q1723" s="86"/>
      <c r="R1723" s="78"/>
      <c r="S1723" s="78"/>
      <c r="T1723" s="78"/>
      <c r="U1723" s="78"/>
      <c r="V1723" s="78"/>
      <c r="W1723" s="78"/>
    </row>
    <row r="1724">
      <c r="A1724" s="78"/>
      <c r="B1724" s="78"/>
      <c r="C1724" s="78"/>
      <c r="D1724" s="78"/>
      <c r="E1724" s="78"/>
      <c r="F1724" s="78"/>
      <c r="G1724" s="78"/>
      <c r="H1724" s="85">
        <v>1.0</v>
      </c>
      <c r="I1724" s="83">
        <f t="shared" si="1"/>
        <v>2</v>
      </c>
      <c r="J1724" s="80">
        <v>2.0</v>
      </c>
      <c r="K1724" s="78"/>
      <c r="L1724" s="78"/>
      <c r="M1724" s="84"/>
      <c r="N1724" s="78"/>
      <c r="O1724" s="78"/>
      <c r="P1724" s="78"/>
      <c r="Q1724" s="86"/>
      <c r="R1724" s="78"/>
      <c r="S1724" s="78"/>
      <c r="T1724" s="78"/>
      <c r="U1724" s="78"/>
      <c r="V1724" s="78"/>
      <c r="W1724" s="78"/>
    </row>
    <row r="1725">
      <c r="A1725" s="78"/>
      <c r="B1725" s="78"/>
      <c r="C1725" s="78"/>
      <c r="D1725" s="78"/>
      <c r="E1725" s="78"/>
      <c r="F1725" s="78"/>
      <c r="G1725" s="78"/>
      <c r="H1725" s="85">
        <v>1.0</v>
      </c>
      <c r="I1725" s="83">
        <f t="shared" si="1"/>
        <v>2</v>
      </c>
      <c r="J1725" s="80">
        <v>2.0</v>
      </c>
      <c r="K1725" s="78"/>
      <c r="L1725" s="78"/>
      <c r="M1725" s="84"/>
      <c r="N1725" s="78"/>
      <c r="O1725" s="78"/>
      <c r="P1725" s="78"/>
      <c r="Q1725" s="86"/>
      <c r="R1725" s="78"/>
      <c r="S1725" s="78"/>
      <c r="T1725" s="78"/>
      <c r="U1725" s="78"/>
      <c r="V1725" s="78"/>
      <c r="W1725" s="78"/>
    </row>
    <row r="1726">
      <c r="A1726" s="78"/>
      <c r="B1726" s="78"/>
      <c r="C1726" s="78"/>
      <c r="D1726" s="78"/>
      <c r="E1726" s="78"/>
      <c r="F1726" s="78"/>
      <c r="G1726" s="78"/>
      <c r="H1726" s="85">
        <v>1.0</v>
      </c>
      <c r="I1726" s="83">
        <f t="shared" si="1"/>
        <v>2</v>
      </c>
      <c r="J1726" s="80">
        <v>2.0</v>
      </c>
      <c r="K1726" s="78"/>
      <c r="L1726" s="78"/>
      <c r="M1726" s="84"/>
      <c r="N1726" s="78"/>
      <c r="O1726" s="78"/>
      <c r="P1726" s="78"/>
      <c r="Q1726" s="86"/>
      <c r="R1726" s="78"/>
      <c r="S1726" s="78"/>
      <c r="T1726" s="78"/>
      <c r="U1726" s="78"/>
      <c r="V1726" s="78"/>
      <c r="W1726" s="78"/>
    </row>
    <row r="1727">
      <c r="A1727" s="78"/>
      <c r="B1727" s="78"/>
      <c r="C1727" s="78"/>
      <c r="D1727" s="78"/>
      <c r="E1727" s="78"/>
      <c r="F1727" s="78"/>
      <c r="G1727" s="78"/>
      <c r="H1727" s="85">
        <v>2.0</v>
      </c>
      <c r="I1727" s="83">
        <f t="shared" si="1"/>
        <v>2</v>
      </c>
      <c r="J1727" s="80">
        <v>2.0</v>
      </c>
      <c r="K1727" s="78"/>
      <c r="L1727" s="78"/>
      <c r="M1727" s="84"/>
      <c r="N1727" s="78"/>
      <c r="O1727" s="78"/>
      <c r="P1727" s="78"/>
      <c r="Q1727" s="86"/>
      <c r="R1727" s="78"/>
      <c r="S1727" s="78"/>
      <c r="T1727" s="78"/>
      <c r="U1727" s="78"/>
      <c r="V1727" s="78"/>
      <c r="W1727" s="78"/>
    </row>
    <row r="1728">
      <c r="A1728" s="78"/>
      <c r="B1728" s="78"/>
      <c r="C1728" s="78"/>
      <c r="D1728" s="78"/>
      <c r="E1728" s="78"/>
      <c r="F1728" s="78"/>
      <c r="G1728" s="78"/>
      <c r="H1728" s="85">
        <v>2.0</v>
      </c>
      <c r="I1728" s="83">
        <f t="shared" si="1"/>
        <v>2</v>
      </c>
      <c r="J1728" s="80">
        <v>2.0</v>
      </c>
      <c r="K1728" s="78"/>
      <c r="L1728" s="78"/>
      <c r="M1728" s="84"/>
      <c r="N1728" s="78"/>
      <c r="O1728" s="78"/>
      <c r="P1728" s="78"/>
      <c r="Q1728" s="81">
        <v>2.0</v>
      </c>
      <c r="R1728" s="80">
        <v>1.0</v>
      </c>
      <c r="S1728" s="78"/>
      <c r="T1728" s="78"/>
      <c r="U1728" s="78"/>
      <c r="V1728" s="78"/>
      <c r="W1728" s="78"/>
    </row>
    <row r="1729">
      <c r="A1729" s="78"/>
      <c r="B1729" s="78"/>
      <c r="C1729" s="78"/>
      <c r="D1729" s="78"/>
      <c r="E1729" s="78"/>
      <c r="F1729" s="78"/>
      <c r="G1729" s="78"/>
      <c r="H1729" s="85">
        <v>6.0</v>
      </c>
      <c r="I1729" s="83">
        <f t="shared" si="1"/>
        <v>4</v>
      </c>
      <c r="J1729" s="80">
        <v>8.0</v>
      </c>
      <c r="K1729" s="78"/>
      <c r="L1729" s="78"/>
      <c r="M1729" s="84"/>
      <c r="N1729" s="78"/>
      <c r="O1729" s="78"/>
      <c r="P1729" s="78"/>
      <c r="Q1729" s="81">
        <v>2.0</v>
      </c>
      <c r="R1729" s="80">
        <v>1.0</v>
      </c>
      <c r="S1729" s="78"/>
      <c r="T1729" s="78"/>
      <c r="U1729" s="78"/>
      <c r="V1729" s="78"/>
      <c r="W1729" s="78"/>
    </row>
    <row r="1730">
      <c r="A1730" s="78"/>
      <c r="B1730" s="78"/>
      <c r="C1730" s="78"/>
      <c r="D1730" s="78"/>
      <c r="E1730" s="78"/>
      <c r="F1730" s="78"/>
      <c r="G1730" s="78"/>
      <c r="H1730" s="85">
        <v>2.0</v>
      </c>
      <c r="I1730" s="83">
        <f t="shared" si="1"/>
        <v>2</v>
      </c>
      <c r="J1730" s="80">
        <v>2.0</v>
      </c>
      <c r="K1730" s="78"/>
      <c r="L1730" s="78"/>
      <c r="M1730" s="84"/>
      <c r="N1730" s="78"/>
      <c r="O1730" s="78"/>
      <c r="P1730" s="78"/>
      <c r="Q1730" s="86"/>
      <c r="R1730" s="78"/>
      <c r="S1730" s="78"/>
      <c r="T1730" s="78"/>
      <c r="U1730" s="78"/>
      <c r="V1730" s="78"/>
      <c r="W1730" s="78"/>
    </row>
    <row r="1731">
      <c r="A1731" s="78"/>
      <c r="B1731" s="78"/>
      <c r="C1731" s="78"/>
      <c r="D1731" s="78"/>
      <c r="E1731" s="78"/>
      <c r="F1731" s="78"/>
      <c r="G1731" s="78"/>
      <c r="H1731" s="85">
        <v>2.0</v>
      </c>
      <c r="I1731" s="83">
        <f t="shared" si="1"/>
        <v>2</v>
      </c>
      <c r="J1731" s="80">
        <v>2.0</v>
      </c>
      <c r="K1731" s="78"/>
      <c r="L1731" s="78"/>
      <c r="M1731" s="84"/>
      <c r="N1731" s="78"/>
      <c r="O1731" s="78"/>
      <c r="P1731" s="78"/>
      <c r="Q1731" s="81">
        <v>2.0</v>
      </c>
      <c r="R1731" s="80">
        <v>1.0</v>
      </c>
      <c r="S1731" s="78"/>
      <c r="T1731" s="78"/>
      <c r="U1731" s="78"/>
      <c r="V1731" s="78"/>
      <c r="W1731" s="78"/>
    </row>
    <row r="1732">
      <c r="A1732" s="78"/>
      <c r="B1732" s="78"/>
      <c r="C1732" s="78"/>
      <c r="D1732" s="78"/>
      <c r="E1732" s="78"/>
      <c r="F1732" s="78"/>
      <c r="G1732" s="78"/>
      <c r="H1732" s="85">
        <v>2.0</v>
      </c>
      <c r="I1732" s="83">
        <f t="shared" si="1"/>
        <v>2</v>
      </c>
      <c r="J1732" s="80">
        <v>2.0</v>
      </c>
      <c r="K1732" s="78"/>
      <c r="L1732" s="78"/>
      <c r="M1732" s="84"/>
      <c r="N1732" s="78"/>
      <c r="O1732" s="78"/>
      <c r="P1732" s="78"/>
      <c r="Q1732" s="81">
        <v>2.0</v>
      </c>
      <c r="R1732" s="80">
        <v>1.0</v>
      </c>
      <c r="S1732" s="78"/>
      <c r="T1732" s="78"/>
      <c r="U1732" s="78"/>
      <c r="V1732" s="78"/>
      <c r="W1732" s="78"/>
    </row>
    <row r="1733">
      <c r="A1733" s="78"/>
      <c r="B1733" s="78"/>
      <c r="C1733" s="78"/>
      <c r="D1733" s="78"/>
      <c r="E1733" s="78"/>
      <c r="F1733" s="78"/>
      <c r="G1733" s="78"/>
      <c r="H1733" s="85">
        <v>2.0</v>
      </c>
      <c r="I1733" s="83">
        <f t="shared" si="1"/>
        <v>2</v>
      </c>
      <c r="J1733" s="80">
        <v>2.0</v>
      </c>
      <c r="K1733" s="78"/>
      <c r="L1733" s="78"/>
      <c r="M1733" s="84"/>
      <c r="N1733" s="78"/>
      <c r="O1733" s="78"/>
      <c r="P1733" s="78"/>
      <c r="Q1733" s="81">
        <v>2.0</v>
      </c>
      <c r="R1733" s="80">
        <v>1.0</v>
      </c>
      <c r="S1733" s="78"/>
      <c r="T1733" s="78"/>
      <c r="U1733" s="78"/>
      <c r="V1733" s="78"/>
      <c r="W1733" s="78"/>
    </row>
    <row r="1734">
      <c r="A1734" s="78"/>
      <c r="B1734" s="78"/>
      <c r="C1734" s="78"/>
      <c r="D1734" s="78"/>
      <c r="E1734" s="78"/>
      <c r="F1734" s="78"/>
      <c r="G1734" s="78"/>
      <c r="H1734" s="85">
        <v>2.0</v>
      </c>
      <c r="I1734" s="83">
        <f t="shared" si="1"/>
        <v>2</v>
      </c>
      <c r="J1734" s="80">
        <v>2.0</v>
      </c>
      <c r="K1734" s="78"/>
      <c r="L1734" s="78"/>
      <c r="M1734" s="84"/>
      <c r="N1734" s="78"/>
      <c r="O1734" s="78"/>
      <c r="P1734" s="78"/>
      <c r="Q1734" s="81">
        <v>2.0</v>
      </c>
      <c r="R1734" s="80">
        <v>1.0</v>
      </c>
      <c r="S1734" s="78"/>
      <c r="T1734" s="78"/>
      <c r="U1734" s="78"/>
      <c r="V1734" s="78"/>
      <c r="W1734" s="78"/>
    </row>
    <row r="1735">
      <c r="A1735" s="78"/>
      <c r="B1735" s="78"/>
      <c r="C1735" s="78"/>
      <c r="D1735" s="78"/>
      <c r="E1735" s="78"/>
      <c r="F1735" s="78"/>
      <c r="G1735" s="78"/>
      <c r="H1735" s="85">
        <v>1.0</v>
      </c>
      <c r="I1735" s="83">
        <f t="shared" si="1"/>
        <v>2</v>
      </c>
      <c r="J1735" s="80">
        <v>2.0</v>
      </c>
      <c r="K1735" s="78"/>
      <c r="L1735" s="78"/>
      <c r="M1735" s="84"/>
      <c r="N1735" s="78"/>
      <c r="O1735" s="78"/>
      <c r="P1735" s="78"/>
      <c r="Q1735" s="81">
        <v>2.0</v>
      </c>
      <c r="R1735" s="80">
        <v>1.0</v>
      </c>
      <c r="S1735" s="78"/>
      <c r="T1735" s="78"/>
      <c r="U1735" s="78"/>
      <c r="V1735" s="78"/>
      <c r="W1735" s="78"/>
    </row>
    <row r="1736">
      <c r="A1736" s="78"/>
      <c r="B1736" s="78"/>
      <c r="C1736" s="78"/>
      <c r="D1736" s="78"/>
      <c r="E1736" s="78"/>
      <c r="F1736" s="78"/>
      <c r="G1736" s="78"/>
      <c r="H1736" s="85">
        <v>2.0</v>
      </c>
      <c r="I1736" s="83">
        <f t="shared" si="1"/>
        <v>2</v>
      </c>
      <c r="J1736" s="80">
        <v>2.0</v>
      </c>
      <c r="K1736" s="78"/>
      <c r="L1736" s="78"/>
      <c r="M1736" s="84"/>
      <c r="N1736" s="78"/>
      <c r="O1736" s="78"/>
      <c r="P1736" s="78"/>
      <c r="Q1736" s="86"/>
      <c r="R1736" s="78"/>
      <c r="S1736" s="78"/>
      <c r="T1736" s="78"/>
      <c r="U1736" s="78"/>
      <c r="V1736" s="78"/>
      <c r="W1736" s="78"/>
    </row>
    <row r="1737">
      <c r="A1737" s="78"/>
      <c r="B1737" s="78"/>
      <c r="C1737" s="78"/>
      <c r="D1737" s="78"/>
      <c r="E1737" s="78"/>
      <c r="F1737" s="78"/>
      <c r="G1737" s="78"/>
      <c r="H1737" s="85">
        <v>3.0</v>
      </c>
      <c r="I1737" s="83">
        <f t="shared" si="1"/>
        <v>4</v>
      </c>
      <c r="J1737" s="80">
        <v>2.0</v>
      </c>
      <c r="K1737" s="78"/>
      <c r="L1737" s="78"/>
      <c r="M1737" s="84"/>
      <c r="N1737" s="78"/>
      <c r="O1737" s="78"/>
      <c r="P1737" s="78"/>
      <c r="Q1737" s="81">
        <v>2.0</v>
      </c>
      <c r="R1737" s="80">
        <v>1.0</v>
      </c>
      <c r="S1737" s="78"/>
      <c r="T1737" s="78"/>
      <c r="U1737" s="78"/>
      <c r="V1737" s="78"/>
      <c r="W1737" s="78"/>
    </row>
    <row r="1738">
      <c r="A1738" s="78"/>
      <c r="B1738" s="78"/>
      <c r="C1738" s="78"/>
      <c r="D1738" s="78"/>
      <c r="E1738" s="78"/>
      <c r="F1738" s="78"/>
      <c r="G1738" s="78"/>
      <c r="H1738" s="85">
        <v>2.0</v>
      </c>
      <c r="I1738" s="83">
        <f t="shared" si="1"/>
        <v>2</v>
      </c>
      <c r="J1738" s="80">
        <v>2.0</v>
      </c>
      <c r="K1738" s="78"/>
      <c r="L1738" s="78"/>
      <c r="M1738" s="84"/>
      <c r="N1738" s="78"/>
      <c r="O1738" s="78"/>
      <c r="P1738" s="78"/>
      <c r="Q1738" s="86"/>
      <c r="R1738" s="78"/>
      <c r="S1738" s="78"/>
      <c r="T1738" s="78"/>
      <c r="U1738" s="78"/>
      <c r="V1738" s="78"/>
      <c r="W1738" s="78"/>
    </row>
    <row r="1739">
      <c r="A1739" s="78"/>
      <c r="B1739" s="78"/>
      <c r="C1739" s="78"/>
      <c r="D1739" s="78"/>
      <c r="E1739" s="78"/>
      <c r="F1739" s="78"/>
      <c r="G1739" s="78"/>
      <c r="H1739" s="85">
        <v>2.0</v>
      </c>
      <c r="I1739" s="83">
        <f t="shared" si="1"/>
        <v>2</v>
      </c>
      <c r="J1739" s="80">
        <v>2.0</v>
      </c>
      <c r="K1739" s="78"/>
      <c r="L1739" s="78"/>
      <c r="M1739" s="84"/>
      <c r="N1739" s="78"/>
      <c r="O1739" s="78"/>
      <c r="P1739" s="78"/>
      <c r="Q1739" s="81">
        <v>2.0</v>
      </c>
      <c r="R1739" s="80">
        <v>1.0</v>
      </c>
      <c r="S1739" s="78"/>
      <c r="T1739" s="78"/>
      <c r="U1739" s="78"/>
      <c r="V1739" s="78"/>
      <c r="W1739" s="78"/>
    </row>
    <row r="1740">
      <c r="A1740" s="78"/>
      <c r="B1740" s="78"/>
      <c r="C1740" s="78"/>
      <c r="D1740" s="78"/>
      <c r="E1740" s="78"/>
      <c r="F1740" s="78"/>
      <c r="G1740" s="78"/>
      <c r="H1740" s="85">
        <v>2.0</v>
      </c>
      <c r="I1740" s="83">
        <f t="shared" si="1"/>
        <v>2</v>
      </c>
      <c r="J1740" s="80">
        <v>2.0</v>
      </c>
      <c r="K1740" s="78"/>
      <c r="L1740" s="78"/>
      <c r="M1740" s="84"/>
      <c r="N1740" s="78"/>
      <c r="O1740" s="78"/>
      <c r="P1740" s="78"/>
      <c r="Q1740" s="81">
        <v>2.0</v>
      </c>
      <c r="R1740" s="80">
        <v>1.0</v>
      </c>
      <c r="S1740" s="78"/>
      <c r="T1740" s="78"/>
      <c r="U1740" s="78"/>
      <c r="V1740" s="78"/>
      <c r="W1740" s="78"/>
    </row>
    <row r="1741">
      <c r="A1741" s="78"/>
      <c r="B1741" s="78"/>
      <c r="C1741" s="78"/>
      <c r="D1741" s="78"/>
      <c r="E1741" s="78"/>
      <c r="F1741" s="78"/>
      <c r="G1741" s="78"/>
      <c r="H1741" s="85">
        <v>1.0</v>
      </c>
      <c r="I1741" s="83">
        <f t="shared" si="1"/>
        <v>2</v>
      </c>
      <c r="J1741" s="80">
        <v>2.0</v>
      </c>
      <c r="K1741" s="78"/>
      <c r="L1741" s="78"/>
      <c r="M1741" s="84"/>
      <c r="N1741" s="78"/>
      <c r="O1741" s="78"/>
      <c r="P1741" s="78"/>
      <c r="Q1741" s="81">
        <v>2.0</v>
      </c>
      <c r="R1741" s="80">
        <v>1.0</v>
      </c>
      <c r="S1741" s="78"/>
      <c r="T1741" s="78"/>
      <c r="U1741" s="78"/>
      <c r="V1741" s="78"/>
      <c r="W1741" s="78"/>
    </row>
    <row r="1742">
      <c r="A1742" s="78"/>
      <c r="B1742" s="78"/>
      <c r="C1742" s="78"/>
      <c r="D1742" s="78"/>
      <c r="E1742" s="78"/>
      <c r="F1742" s="78"/>
      <c r="G1742" s="78"/>
      <c r="H1742" s="85">
        <v>2.0</v>
      </c>
      <c r="I1742" s="83">
        <f t="shared" si="1"/>
        <v>2</v>
      </c>
      <c r="J1742" s="80">
        <v>2.0</v>
      </c>
      <c r="K1742" s="78"/>
      <c r="L1742" s="78"/>
      <c r="M1742" s="84"/>
      <c r="N1742" s="78"/>
      <c r="O1742" s="78"/>
      <c r="P1742" s="78"/>
      <c r="Q1742" s="86"/>
      <c r="R1742" s="78"/>
      <c r="S1742" s="78"/>
      <c r="T1742" s="78"/>
      <c r="U1742" s="78"/>
      <c r="V1742" s="78"/>
      <c r="W1742" s="78"/>
    </row>
    <row r="1743">
      <c r="A1743" s="78"/>
      <c r="B1743" s="78"/>
      <c r="C1743" s="78"/>
      <c r="D1743" s="78"/>
      <c r="E1743" s="78"/>
      <c r="F1743" s="78"/>
      <c r="G1743" s="78"/>
      <c r="H1743" s="85">
        <v>2.0</v>
      </c>
      <c r="I1743" s="83">
        <f t="shared" si="1"/>
        <v>2</v>
      </c>
      <c r="J1743" s="80">
        <v>2.0</v>
      </c>
      <c r="K1743" s="78"/>
      <c r="L1743" s="78"/>
      <c r="M1743" s="84"/>
      <c r="N1743" s="78"/>
      <c r="O1743" s="78"/>
      <c r="P1743" s="78"/>
      <c r="Q1743" s="81">
        <v>2.0</v>
      </c>
      <c r="R1743" s="80">
        <v>1.0</v>
      </c>
      <c r="S1743" s="78"/>
      <c r="T1743" s="78"/>
      <c r="U1743" s="78"/>
      <c r="V1743" s="78"/>
      <c r="W1743" s="78"/>
    </row>
    <row r="1744">
      <c r="A1744" s="78"/>
      <c r="B1744" s="78"/>
      <c r="C1744" s="78"/>
      <c r="D1744" s="78"/>
      <c r="E1744" s="78"/>
      <c r="F1744" s="78"/>
      <c r="G1744" s="78"/>
      <c r="H1744" s="85">
        <v>2.0</v>
      </c>
      <c r="I1744" s="83">
        <f t="shared" si="1"/>
        <v>2</v>
      </c>
      <c r="J1744" s="80">
        <v>2.0</v>
      </c>
      <c r="K1744" s="78"/>
      <c r="L1744" s="78"/>
      <c r="M1744" s="84"/>
      <c r="N1744" s="78"/>
      <c r="O1744" s="78"/>
      <c r="P1744" s="78"/>
      <c r="Q1744" s="81">
        <v>2.0</v>
      </c>
      <c r="R1744" s="80">
        <v>1.0</v>
      </c>
      <c r="S1744" s="78"/>
      <c r="T1744" s="78"/>
      <c r="U1744" s="78"/>
      <c r="V1744" s="78"/>
      <c r="W1744" s="78"/>
    </row>
    <row r="1745">
      <c r="A1745" s="78"/>
      <c r="B1745" s="78"/>
      <c r="C1745" s="78"/>
      <c r="D1745" s="78"/>
      <c r="E1745" s="78"/>
      <c r="F1745" s="78"/>
      <c r="G1745" s="78"/>
      <c r="H1745" s="85">
        <v>2.0</v>
      </c>
      <c r="I1745" s="83">
        <f t="shared" si="1"/>
        <v>2</v>
      </c>
      <c r="J1745" s="80">
        <v>2.0</v>
      </c>
      <c r="K1745" s="78"/>
      <c r="L1745" s="78"/>
      <c r="M1745" s="84"/>
      <c r="N1745" s="78"/>
      <c r="O1745" s="78"/>
      <c r="P1745" s="78"/>
      <c r="Q1745" s="81">
        <v>2.0</v>
      </c>
      <c r="R1745" s="80">
        <v>1.0</v>
      </c>
      <c r="S1745" s="78"/>
      <c r="T1745" s="78"/>
      <c r="U1745" s="78"/>
      <c r="V1745" s="78"/>
      <c r="W1745" s="78"/>
    </row>
    <row r="1746">
      <c r="A1746" s="78"/>
      <c r="B1746" s="78"/>
      <c r="C1746" s="78"/>
      <c r="D1746" s="78"/>
      <c r="E1746" s="78"/>
      <c r="F1746" s="78"/>
      <c r="G1746" s="78"/>
      <c r="H1746" s="85">
        <v>2.0</v>
      </c>
      <c r="I1746" s="83">
        <f t="shared" si="1"/>
        <v>2</v>
      </c>
      <c r="J1746" s="80">
        <v>2.0</v>
      </c>
      <c r="K1746" s="78"/>
      <c r="L1746" s="78"/>
      <c r="M1746" s="84"/>
      <c r="N1746" s="78"/>
      <c r="O1746" s="78"/>
      <c r="P1746" s="78"/>
      <c r="Q1746" s="81">
        <v>2.0</v>
      </c>
      <c r="R1746" s="80">
        <v>1.0</v>
      </c>
      <c r="S1746" s="78"/>
      <c r="T1746" s="78"/>
      <c r="U1746" s="78"/>
      <c r="V1746" s="78"/>
      <c r="W1746" s="78"/>
    </row>
    <row r="1747">
      <c r="A1747" s="78"/>
      <c r="B1747" s="78"/>
      <c r="C1747" s="78"/>
      <c r="D1747" s="78"/>
      <c r="E1747" s="78"/>
      <c r="F1747" s="78"/>
      <c r="G1747" s="78"/>
      <c r="H1747" s="85">
        <v>2.0</v>
      </c>
      <c r="I1747" s="83">
        <f t="shared" si="1"/>
        <v>2</v>
      </c>
      <c r="J1747" s="80">
        <v>2.0</v>
      </c>
      <c r="K1747" s="78"/>
      <c r="L1747" s="78"/>
      <c r="M1747" s="84"/>
      <c r="N1747" s="78"/>
      <c r="O1747" s="78"/>
      <c r="P1747" s="78"/>
      <c r="Q1747" s="81">
        <v>2.0</v>
      </c>
      <c r="R1747" s="80">
        <v>1.0</v>
      </c>
      <c r="S1747" s="78"/>
      <c r="T1747" s="78"/>
      <c r="U1747" s="78"/>
      <c r="V1747" s="78"/>
      <c r="W1747" s="78"/>
    </row>
    <row r="1748">
      <c r="A1748" s="78"/>
      <c r="B1748" s="78"/>
      <c r="C1748" s="78"/>
      <c r="D1748" s="78"/>
      <c r="E1748" s="78"/>
      <c r="F1748" s="78"/>
      <c r="G1748" s="78"/>
      <c r="H1748" s="85">
        <v>4.0</v>
      </c>
      <c r="I1748" s="83">
        <f t="shared" si="1"/>
        <v>4</v>
      </c>
      <c r="J1748" s="80">
        <v>8.0</v>
      </c>
      <c r="K1748" s="78"/>
      <c r="L1748" s="78"/>
      <c r="M1748" s="84"/>
      <c r="N1748" s="78"/>
      <c r="O1748" s="78"/>
      <c r="P1748" s="78"/>
      <c r="Q1748" s="81">
        <v>2.0</v>
      </c>
      <c r="R1748" s="80">
        <v>1.0</v>
      </c>
      <c r="S1748" s="78"/>
      <c r="T1748" s="78"/>
      <c r="U1748" s="78"/>
      <c r="V1748" s="78"/>
      <c r="W1748" s="78"/>
    </row>
    <row r="1749">
      <c r="A1749" s="78"/>
      <c r="B1749" s="78"/>
      <c r="C1749" s="78"/>
      <c r="D1749" s="78"/>
      <c r="E1749" s="78"/>
      <c r="F1749" s="78"/>
      <c r="G1749" s="78"/>
      <c r="H1749" s="85">
        <v>2.0</v>
      </c>
      <c r="I1749" s="83">
        <f t="shared" si="1"/>
        <v>2</v>
      </c>
      <c r="J1749" s="80">
        <v>2.0</v>
      </c>
      <c r="K1749" s="78"/>
      <c r="L1749" s="78"/>
      <c r="M1749" s="84"/>
      <c r="N1749" s="78"/>
      <c r="O1749" s="78"/>
      <c r="P1749" s="78"/>
      <c r="Q1749" s="86"/>
      <c r="R1749" s="78"/>
      <c r="S1749" s="78"/>
      <c r="T1749" s="78"/>
      <c r="U1749" s="78"/>
      <c r="V1749" s="78"/>
      <c r="W1749" s="78"/>
    </row>
    <row r="1750">
      <c r="A1750" s="78"/>
      <c r="B1750" s="78"/>
      <c r="C1750" s="78"/>
      <c r="D1750" s="78"/>
      <c r="E1750" s="78"/>
      <c r="F1750" s="78"/>
      <c r="G1750" s="78"/>
      <c r="H1750" s="85">
        <v>4.0</v>
      </c>
      <c r="I1750" s="83">
        <f t="shared" si="1"/>
        <v>4</v>
      </c>
      <c r="J1750" s="80">
        <v>8.0</v>
      </c>
      <c r="K1750" s="78"/>
      <c r="L1750" s="78"/>
      <c r="M1750" s="84"/>
      <c r="N1750" s="78"/>
      <c r="O1750" s="78"/>
      <c r="P1750" s="78"/>
      <c r="Q1750" s="81">
        <v>2.0</v>
      </c>
      <c r="R1750" s="80">
        <v>1.0</v>
      </c>
      <c r="S1750" s="78"/>
      <c r="T1750" s="78"/>
      <c r="U1750" s="78"/>
      <c r="V1750" s="78"/>
      <c r="W1750" s="78"/>
    </row>
    <row r="1751">
      <c r="A1751" s="78"/>
      <c r="B1751" s="78"/>
      <c r="C1751" s="78"/>
      <c r="D1751" s="78"/>
      <c r="E1751" s="78"/>
      <c r="F1751" s="78"/>
      <c r="G1751" s="78"/>
      <c r="H1751" s="85">
        <v>4.0</v>
      </c>
      <c r="I1751" s="83">
        <f t="shared" si="1"/>
        <v>4</v>
      </c>
      <c r="J1751" s="80">
        <v>8.0</v>
      </c>
      <c r="K1751" s="78"/>
      <c r="L1751" s="78"/>
      <c r="M1751" s="84"/>
      <c r="N1751" s="78"/>
      <c r="O1751" s="78"/>
      <c r="P1751" s="78"/>
      <c r="Q1751" s="86"/>
      <c r="R1751" s="78"/>
      <c r="S1751" s="78"/>
      <c r="T1751" s="78"/>
      <c r="U1751" s="78"/>
      <c r="V1751" s="78"/>
      <c r="W1751" s="78"/>
    </row>
    <row r="1752">
      <c r="A1752" s="78"/>
      <c r="B1752" s="78"/>
      <c r="C1752" s="78"/>
      <c r="D1752" s="78"/>
      <c r="E1752" s="78"/>
      <c r="F1752" s="78"/>
      <c r="G1752" s="78"/>
      <c r="H1752" s="85">
        <v>4.0</v>
      </c>
      <c r="I1752" s="83">
        <f t="shared" si="1"/>
        <v>4</v>
      </c>
      <c r="J1752" s="80">
        <v>8.0</v>
      </c>
      <c r="K1752" s="78"/>
      <c r="L1752" s="78"/>
      <c r="M1752" s="84"/>
      <c r="N1752" s="78"/>
      <c r="O1752" s="78"/>
      <c r="P1752" s="78"/>
      <c r="Q1752" s="86"/>
      <c r="R1752" s="78"/>
      <c r="S1752" s="78"/>
      <c r="T1752" s="78"/>
      <c r="U1752" s="78"/>
      <c r="V1752" s="78"/>
      <c r="W1752" s="78"/>
    </row>
    <row r="1753">
      <c r="A1753" s="78"/>
      <c r="B1753" s="78"/>
      <c r="C1753" s="78"/>
      <c r="D1753" s="78"/>
      <c r="E1753" s="78"/>
      <c r="F1753" s="78"/>
      <c r="G1753" s="78"/>
      <c r="H1753" s="85">
        <v>0.0</v>
      </c>
      <c r="I1753" s="83">
        <f t="shared" si="1"/>
        <v>2</v>
      </c>
      <c r="J1753" s="80">
        <v>2.0</v>
      </c>
      <c r="K1753" s="78"/>
      <c r="L1753" s="78"/>
      <c r="M1753" s="84"/>
      <c r="N1753" s="78"/>
      <c r="O1753" s="78"/>
      <c r="P1753" s="78"/>
      <c r="Q1753" s="86"/>
      <c r="R1753" s="78"/>
      <c r="S1753" s="78"/>
      <c r="T1753" s="78"/>
      <c r="U1753" s="78"/>
      <c r="V1753" s="78"/>
      <c r="W1753" s="78"/>
    </row>
    <row r="1754">
      <c r="A1754" s="78"/>
      <c r="B1754" s="78"/>
      <c r="C1754" s="78"/>
      <c r="D1754" s="78"/>
      <c r="E1754" s="78"/>
      <c r="F1754" s="78"/>
      <c r="G1754" s="78"/>
      <c r="H1754" s="85">
        <v>5.0</v>
      </c>
      <c r="I1754" s="83">
        <f t="shared" si="1"/>
        <v>4</v>
      </c>
      <c r="J1754" s="80">
        <v>8.0</v>
      </c>
      <c r="K1754" s="78"/>
      <c r="L1754" s="78"/>
      <c r="M1754" s="84"/>
      <c r="N1754" s="78"/>
      <c r="O1754" s="78"/>
      <c r="P1754" s="78"/>
      <c r="Q1754" s="86"/>
      <c r="R1754" s="78"/>
      <c r="S1754" s="78"/>
      <c r="T1754" s="78"/>
      <c r="U1754" s="78"/>
      <c r="V1754" s="78"/>
      <c r="W1754" s="78"/>
    </row>
    <row r="1755">
      <c r="A1755" s="78"/>
      <c r="B1755" s="78"/>
      <c r="C1755" s="78"/>
      <c r="D1755" s="78"/>
      <c r="E1755" s="78"/>
      <c r="F1755" s="78"/>
      <c r="G1755" s="78"/>
      <c r="H1755" s="85">
        <v>800.0</v>
      </c>
      <c r="I1755" s="83">
        <f t="shared" si="1"/>
        <v>250</v>
      </c>
      <c r="J1755" s="80">
        <v>17.0</v>
      </c>
      <c r="K1755" s="78"/>
      <c r="L1755" s="78"/>
      <c r="M1755" s="84"/>
      <c r="N1755" s="78"/>
      <c r="O1755" s="78"/>
      <c r="P1755" s="78"/>
      <c r="Q1755" s="86"/>
      <c r="R1755" s="78"/>
      <c r="S1755" s="78"/>
      <c r="T1755" s="78"/>
      <c r="U1755" s="78"/>
      <c r="V1755" s="78"/>
      <c r="W1755" s="78"/>
    </row>
    <row r="1756">
      <c r="A1756" s="78"/>
      <c r="B1756" s="78"/>
      <c r="C1756" s="78"/>
      <c r="D1756" s="78"/>
      <c r="E1756" s="78"/>
      <c r="F1756" s="78"/>
      <c r="G1756" s="78"/>
      <c r="H1756" s="85">
        <v>100.0</v>
      </c>
      <c r="I1756" s="83">
        <f t="shared" si="1"/>
        <v>80</v>
      </c>
      <c r="J1756" s="80">
        <v>17.0</v>
      </c>
      <c r="K1756" s="78"/>
      <c r="L1756" s="78"/>
      <c r="M1756" s="84"/>
      <c r="N1756" s="78"/>
      <c r="O1756" s="78"/>
      <c r="P1756" s="78"/>
      <c r="Q1756" s="86"/>
      <c r="R1756" s="78"/>
      <c r="S1756" s="78"/>
      <c r="T1756" s="78"/>
      <c r="U1756" s="78"/>
      <c r="V1756" s="78"/>
      <c r="W1756" s="78"/>
    </row>
    <row r="1757">
      <c r="A1757" s="78"/>
      <c r="B1757" s="78"/>
      <c r="C1757" s="78"/>
      <c r="D1757" s="78"/>
      <c r="E1757" s="78"/>
      <c r="F1757" s="78"/>
      <c r="G1757" s="78"/>
      <c r="H1757" s="85">
        <v>100.0</v>
      </c>
      <c r="I1757" s="83">
        <f t="shared" si="1"/>
        <v>80</v>
      </c>
      <c r="J1757" s="80">
        <v>17.0</v>
      </c>
      <c r="K1757" s="78"/>
      <c r="L1757" s="78"/>
      <c r="M1757" s="84"/>
      <c r="N1757" s="78"/>
      <c r="O1757" s="78"/>
      <c r="P1757" s="78"/>
      <c r="Q1757" s="86"/>
      <c r="R1757" s="78"/>
      <c r="S1757" s="78"/>
      <c r="T1757" s="78"/>
      <c r="U1757" s="78"/>
      <c r="V1757" s="78"/>
      <c r="W1757" s="78"/>
    </row>
    <row r="1758">
      <c r="A1758" s="78"/>
      <c r="B1758" s="78"/>
      <c r="C1758" s="78"/>
      <c r="D1758" s="78"/>
      <c r="E1758" s="78"/>
      <c r="F1758" s="78"/>
      <c r="G1758" s="78"/>
      <c r="H1758" s="85">
        <v>500.0</v>
      </c>
      <c r="I1758" s="83">
        <f t="shared" si="1"/>
        <v>250</v>
      </c>
      <c r="J1758" s="80">
        <v>17.0</v>
      </c>
      <c r="K1758" s="78"/>
      <c r="L1758" s="78"/>
      <c r="M1758" s="84"/>
      <c r="N1758" s="78"/>
      <c r="O1758" s="78"/>
      <c r="P1758" s="78"/>
      <c r="Q1758" s="86"/>
      <c r="R1758" s="78"/>
      <c r="S1758" s="78"/>
      <c r="T1758" s="78"/>
      <c r="U1758" s="78"/>
      <c r="V1758" s="78"/>
      <c r="W1758" s="78"/>
    </row>
    <row r="1759">
      <c r="A1759" s="78"/>
      <c r="B1759" s="78"/>
      <c r="C1759" s="78"/>
      <c r="D1759" s="78"/>
      <c r="E1759" s="78"/>
      <c r="F1759" s="78"/>
      <c r="G1759" s="78"/>
      <c r="H1759" s="85">
        <v>260.0</v>
      </c>
      <c r="I1759" s="83">
        <f t="shared" si="1"/>
        <v>250</v>
      </c>
      <c r="J1759" s="80">
        <v>17.0</v>
      </c>
      <c r="K1759" s="78"/>
      <c r="L1759" s="78"/>
      <c r="M1759" s="84"/>
      <c r="N1759" s="78"/>
      <c r="O1759" s="78"/>
      <c r="P1759" s="78"/>
      <c r="Q1759" s="86"/>
      <c r="R1759" s="78"/>
      <c r="S1759" s="78"/>
      <c r="T1759" s="78"/>
      <c r="U1759" s="78"/>
      <c r="V1759" s="78"/>
      <c r="W1759" s="78"/>
    </row>
    <row r="1760">
      <c r="A1760" s="78"/>
      <c r="B1760" s="78"/>
      <c r="C1760" s="78"/>
      <c r="D1760" s="78"/>
      <c r="E1760" s="78"/>
      <c r="F1760" s="78"/>
      <c r="G1760" s="78"/>
      <c r="H1760" s="85">
        <v>3.0</v>
      </c>
      <c r="I1760" s="83">
        <f t="shared" si="1"/>
        <v>4</v>
      </c>
      <c r="J1760" s="80">
        <v>2.0</v>
      </c>
      <c r="K1760" s="78"/>
      <c r="L1760" s="78"/>
      <c r="M1760" s="84"/>
      <c r="N1760" s="78"/>
      <c r="O1760" s="78"/>
      <c r="P1760" s="78"/>
      <c r="Q1760" s="86"/>
      <c r="R1760" s="78"/>
      <c r="S1760" s="78"/>
      <c r="T1760" s="78"/>
      <c r="U1760" s="78"/>
      <c r="V1760" s="78"/>
      <c r="W1760" s="78"/>
    </row>
    <row r="1761">
      <c r="A1761" s="78"/>
      <c r="B1761" s="78"/>
      <c r="C1761" s="78"/>
      <c r="D1761" s="78"/>
      <c r="E1761" s="78"/>
      <c r="F1761" s="78"/>
      <c r="G1761" s="78"/>
      <c r="H1761" s="85">
        <v>4.0</v>
      </c>
      <c r="I1761" s="83">
        <f t="shared" si="1"/>
        <v>4</v>
      </c>
      <c r="J1761" s="80">
        <v>8.0</v>
      </c>
      <c r="K1761" s="78"/>
      <c r="L1761" s="78"/>
      <c r="M1761" s="84"/>
      <c r="N1761" s="78"/>
      <c r="O1761" s="78"/>
      <c r="P1761" s="78"/>
      <c r="Q1761" s="86"/>
      <c r="R1761" s="78"/>
      <c r="S1761" s="78"/>
      <c r="T1761" s="78"/>
      <c r="U1761" s="78"/>
      <c r="V1761" s="78"/>
      <c r="W1761" s="78"/>
    </row>
    <row r="1762">
      <c r="A1762" s="78"/>
      <c r="B1762" s="78"/>
      <c r="C1762" s="78"/>
      <c r="D1762" s="78"/>
      <c r="E1762" s="78"/>
      <c r="F1762" s="78"/>
      <c r="G1762" s="78"/>
      <c r="H1762" s="85">
        <v>6.0</v>
      </c>
      <c r="I1762" s="83">
        <f t="shared" si="1"/>
        <v>4</v>
      </c>
      <c r="J1762" s="80">
        <v>8.0</v>
      </c>
      <c r="K1762" s="78"/>
      <c r="L1762" s="78"/>
      <c r="M1762" s="84"/>
      <c r="N1762" s="78"/>
      <c r="O1762" s="78"/>
      <c r="P1762" s="78"/>
      <c r="Q1762" s="86"/>
      <c r="R1762" s="78"/>
      <c r="S1762" s="78"/>
      <c r="T1762" s="78"/>
      <c r="U1762" s="78"/>
      <c r="V1762" s="78"/>
      <c r="W1762" s="78"/>
    </row>
    <row r="1763">
      <c r="A1763" s="78"/>
      <c r="B1763" s="78"/>
      <c r="C1763" s="78"/>
      <c r="D1763" s="78"/>
      <c r="E1763" s="78"/>
      <c r="F1763" s="78"/>
      <c r="G1763" s="78"/>
      <c r="H1763" s="85">
        <v>6.0</v>
      </c>
      <c r="I1763" s="83">
        <f t="shared" si="1"/>
        <v>4</v>
      </c>
      <c r="J1763" s="80">
        <v>8.0</v>
      </c>
      <c r="K1763" s="78"/>
      <c r="L1763" s="78"/>
      <c r="M1763" s="84"/>
      <c r="N1763" s="78"/>
      <c r="O1763" s="78"/>
      <c r="P1763" s="78"/>
      <c r="Q1763" s="86"/>
      <c r="R1763" s="78"/>
      <c r="S1763" s="78"/>
      <c r="T1763" s="78"/>
      <c r="U1763" s="78"/>
      <c r="V1763" s="78"/>
      <c r="W1763" s="78"/>
    </row>
    <row r="1764">
      <c r="A1764" s="78"/>
      <c r="B1764" s="78"/>
      <c r="C1764" s="78"/>
      <c r="D1764" s="78"/>
      <c r="E1764" s="78"/>
      <c r="F1764" s="78"/>
      <c r="G1764" s="78"/>
      <c r="H1764" s="85">
        <v>8.0</v>
      </c>
      <c r="I1764" s="83">
        <f t="shared" si="1"/>
        <v>8</v>
      </c>
      <c r="J1764" s="80">
        <v>12.0</v>
      </c>
      <c r="K1764" s="78"/>
      <c r="L1764" s="78"/>
      <c r="M1764" s="84"/>
      <c r="N1764" s="78"/>
      <c r="O1764" s="78"/>
      <c r="P1764" s="78"/>
      <c r="Q1764" s="86"/>
      <c r="R1764" s="78"/>
      <c r="S1764" s="78"/>
      <c r="T1764" s="78"/>
      <c r="U1764" s="78"/>
      <c r="V1764" s="78"/>
      <c r="W1764" s="78"/>
    </row>
    <row r="1765">
      <c r="A1765" s="78"/>
      <c r="B1765" s="78"/>
      <c r="C1765" s="78"/>
      <c r="D1765" s="78"/>
      <c r="E1765" s="78"/>
      <c r="F1765" s="78"/>
      <c r="G1765" s="78"/>
      <c r="H1765" s="85">
        <v>1.0</v>
      </c>
      <c r="I1765" s="83">
        <f t="shared" si="1"/>
        <v>2</v>
      </c>
      <c r="J1765" s="80">
        <v>2.0</v>
      </c>
      <c r="K1765" s="78"/>
      <c r="L1765" s="78"/>
      <c r="M1765" s="84"/>
      <c r="N1765" s="78"/>
      <c r="O1765" s="78"/>
      <c r="P1765" s="78"/>
      <c r="Q1765" s="86"/>
      <c r="R1765" s="78"/>
      <c r="S1765" s="78"/>
      <c r="T1765" s="78"/>
      <c r="U1765" s="78"/>
      <c r="V1765" s="78"/>
      <c r="W1765" s="78"/>
    </row>
    <row r="1766">
      <c r="A1766" s="78"/>
      <c r="B1766" s="78"/>
      <c r="C1766" s="78"/>
      <c r="D1766" s="78"/>
      <c r="E1766" s="78"/>
      <c r="F1766" s="78"/>
      <c r="G1766" s="78"/>
      <c r="H1766" s="85">
        <v>2.0</v>
      </c>
      <c r="I1766" s="83">
        <f t="shared" si="1"/>
        <v>2</v>
      </c>
      <c r="J1766" s="80">
        <v>2.0</v>
      </c>
      <c r="K1766" s="78"/>
      <c r="L1766" s="78"/>
      <c r="M1766" s="84"/>
      <c r="N1766" s="78"/>
      <c r="O1766" s="78"/>
      <c r="P1766" s="78"/>
      <c r="Q1766" s="86"/>
      <c r="R1766" s="78"/>
      <c r="S1766" s="78"/>
      <c r="T1766" s="78"/>
      <c r="U1766" s="78"/>
      <c r="V1766" s="78"/>
      <c r="W1766" s="78"/>
    </row>
    <row r="1767">
      <c r="A1767" s="78"/>
      <c r="B1767" s="78"/>
      <c r="C1767" s="78"/>
      <c r="D1767" s="78"/>
      <c r="E1767" s="78"/>
      <c r="F1767" s="78"/>
      <c r="G1767" s="78"/>
      <c r="H1767" s="85">
        <v>2.0</v>
      </c>
      <c r="I1767" s="83">
        <f t="shared" si="1"/>
        <v>2</v>
      </c>
      <c r="J1767" s="80">
        <v>2.0</v>
      </c>
      <c r="K1767" s="78"/>
      <c r="L1767" s="78"/>
      <c r="M1767" s="84"/>
      <c r="N1767" s="78"/>
      <c r="O1767" s="78"/>
      <c r="P1767" s="78"/>
      <c r="Q1767" s="81">
        <v>2.0</v>
      </c>
      <c r="R1767" s="80">
        <v>1.0</v>
      </c>
      <c r="S1767" s="78"/>
      <c r="T1767" s="78"/>
      <c r="U1767" s="78"/>
      <c r="V1767" s="78"/>
      <c r="W1767" s="78"/>
    </row>
    <row r="1768">
      <c r="A1768" s="78"/>
      <c r="B1768" s="78"/>
      <c r="C1768" s="78"/>
      <c r="D1768" s="78"/>
      <c r="E1768" s="78"/>
      <c r="F1768" s="78"/>
      <c r="G1768" s="78"/>
      <c r="H1768" s="85">
        <v>2.0</v>
      </c>
      <c r="I1768" s="83">
        <f t="shared" si="1"/>
        <v>2</v>
      </c>
      <c r="J1768" s="80">
        <v>2.0</v>
      </c>
      <c r="K1768" s="78"/>
      <c r="L1768" s="78"/>
      <c r="M1768" s="84"/>
      <c r="N1768" s="78"/>
      <c r="O1768" s="78"/>
      <c r="P1768" s="78"/>
      <c r="Q1768" s="81">
        <v>2.0</v>
      </c>
      <c r="R1768" s="80">
        <v>1.0</v>
      </c>
      <c r="S1768" s="78"/>
      <c r="T1768" s="78"/>
      <c r="U1768" s="78"/>
      <c r="V1768" s="78"/>
      <c r="W1768" s="78"/>
    </row>
    <row r="1769">
      <c r="A1769" s="78"/>
      <c r="B1769" s="78"/>
      <c r="C1769" s="78"/>
      <c r="D1769" s="78"/>
      <c r="E1769" s="78"/>
      <c r="F1769" s="78"/>
      <c r="G1769" s="78"/>
      <c r="H1769" s="85">
        <v>1.0</v>
      </c>
      <c r="I1769" s="83">
        <f t="shared" si="1"/>
        <v>2</v>
      </c>
      <c r="J1769" s="80">
        <v>2.0</v>
      </c>
      <c r="K1769" s="78"/>
      <c r="L1769" s="78"/>
      <c r="M1769" s="84"/>
      <c r="N1769" s="78"/>
      <c r="O1769" s="78"/>
      <c r="P1769" s="78"/>
      <c r="Q1769" s="81">
        <v>2.0</v>
      </c>
      <c r="R1769" s="80">
        <v>1.0</v>
      </c>
      <c r="S1769" s="78"/>
      <c r="T1769" s="78"/>
      <c r="U1769" s="78"/>
      <c r="V1769" s="78"/>
      <c r="W1769" s="78"/>
    </row>
    <row r="1770">
      <c r="A1770" s="78"/>
      <c r="B1770" s="78"/>
      <c r="C1770" s="78"/>
      <c r="D1770" s="78"/>
      <c r="E1770" s="78"/>
      <c r="F1770" s="78"/>
      <c r="G1770" s="78"/>
      <c r="H1770" s="85">
        <v>1.0</v>
      </c>
      <c r="I1770" s="83">
        <f t="shared" si="1"/>
        <v>2</v>
      </c>
      <c r="J1770" s="80">
        <v>2.0</v>
      </c>
      <c r="K1770" s="78"/>
      <c r="L1770" s="78"/>
      <c r="M1770" s="84"/>
      <c r="N1770" s="78"/>
      <c r="O1770" s="78"/>
      <c r="P1770" s="78"/>
      <c r="Q1770" s="86"/>
      <c r="R1770" s="78"/>
      <c r="S1770" s="78"/>
      <c r="T1770" s="78"/>
      <c r="U1770" s="78"/>
      <c r="V1770" s="78"/>
      <c r="W1770" s="78"/>
    </row>
    <row r="1771">
      <c r="A1771" s="78"/>
      <c r="B1771" s="78"/>
      <c r="C1771" s="78"/>
      <c r="D1771" s="78"/>
      <c r="E1771" s="78"/>
      <c r="F1771" s="78"/>
      <c r="G1771" s="78"/>
      <c r="H1771" s="85">
        <v>1.0</v>
      </c>
      <c r="I1771" s="83">
        <f t="shared" si="1"/>
        <v>2</v>
      </c>
      <c r="J1771" s="80">
        <v>2.0</v>
      </c>
      <c r="K1771" s="78"/>
      <c r="L1771" s="78"/>
      <c r="M1771" s="84"/>
      <c r="N1771" s="78"/>
      <c r="O1771" s="78"/>
      <c r="P1771" s="78"/>
      <c r="Q1771" s="86"/>
      <c r="R1771" s="78"/>
      <c r="S1771" s="78"/>
      <c r="T1771" s="78"/>
      <c r="U1771" s="78"/>
      <c r="V1771" s="78"/>
      <c r="W1771" s="78"/>
    </row>
    <row r="1772">
      <c r="A1772" s="78"/>
      <c r="B1772" s="78"/>
      <c r="C1772" s="78"/>
      <c r="D1772" s="78"/>
      <c r="E1772" s="78"/>
      <c r="F1772" s="78"/>
      <c r="G1772" s="78"/>
      <c r="H1772" s="85">
        <v>1.0</v>
      </c>
      <c r="I1772" s="83">
        <f t="shared" si="1"/>
        <v>2</v>
      </c>
      <c r="J1772" s="80">
        <v>2.0</v>
      </c>
      <c r="K1772" s="78"/>
      <c r="L1772" s="78"/>
      <c r="M1772" s="84"/>
      <c r="N1772" s="78"/>
      <c r="O1772" s="78"/>
      <c r="P1772" s="78"/>
      <c r="Q1772" s="86"/>
      <c r="R1772" s="78"/>
      <c r="S1772" s="78"/>
      <c r="T1772" s="78"/>
      <c r="U1772" s="78"/>
      <c r="V1772" s="78"/>
      <c r="W1772" s="78"/>
    </row>
    <row r="1773">
      <c r="A1773" s="78"/>
      <c r="B1773" s="78"/>
      <c r="C1773" s="78"/>
      <c r="D1773" s="78"/>
      <c r="E1773" s="78"/>
      <c r="F1773" s="78"/>
      <c r="G1773" s="78"/>
      <c r="H1773" s="85">
        <v>1.0</v>
      </c>
      <c r="I1773" s="83">
        <f t="shared" si="1"/>
        <v>2</v>
      </c>
      <c r="J1773" s="80">
        <v>2.0</v>
      </c>
      <c r="K1773" s="78"/>
      <c r="L1773" s="78"/>
      <c r="M1773" s="84"/>
      <c r="N1773" s="78"/>
      <c r="O1773" s="78"/>
      <c r="P1773" s="78"/>
      <c r="Q1773" s="86"/>
      <c r="R1773" s="78"/>
      <c r="S1773" s="78"/>
      <c r="T1773" s="78"/>
      <c r="U1773" s="78"/>
      <c r="V1773" s="78"/>
      <c r="W1773" s="78"/>
    </row>
    <row r="1774">
      <c r="A1774" s="78"/>
      <c r="B1774" s="78"/>
      <c r="C1774" s="78"/>
      <c r="D1774" s="78"/>
      <c r="E1774" s="78"/>
      <c r="F1774" s="78"/>
      <c r="G1774" s="78"/>
      <c r="H1774" s="85">
        <v>1.0</v>
      </c>
      <c r="I1774" s="83">
        <f t="shared" si="1"/>
        <v>2</v>
      </c>
      <c r="J1774" s="80">
        <v>2.0</v>
      </c>
      <c r="K1774" s="78"/>
      <c r="L1774" s="78"/>
      <c r="M1774" s="84"/>
      <c r="N1774" s="78"/>
      <c r="O1774" s="78"/>
      <c r="P1774" s="78"/>
      <c r="Q1774" s="86"/>
      <c r="R1774" s="78"/>
      <c r="S1774" s="78"/>
      <c r="T1774" s="78"/>
      <c r="U1774" s="78"/>
      <c r="V1774" s="78"/>
      <c r="W1774" s="78"/>
    </row>
    <row r="1775">
      <c r="A1775" s="78"/>
      <c r="B1775" s="78"/>
      <c r="C1775" s="78"/>
      <c r="D1775" s="78"/>
      <c r="E1775" s="78"/>
      <c r="F1775" s="78"/>
      <c r="G1775" s="78"/>
      <c r="H1775" s="85">
        <v>1.0</v>
      </c>
      <c r="I1775" s="83">
        <f t="shared" si="1"/>
        <v>2</v>
      </c>
      <c r="J1775" s="80">
        <v>2.0</v>
      </c>
      <c r="K1775" s="78"/>
      <c r="L1775" s="78"/>
      <c r="M1775" s="84"/>
      <c r="N1775" s="78"/>
      <c r="O1775" s="78"/>
      <c r="P1775" s="78"/>
      <c r="Q1775" s="86"/>
      <c r="R1775" s="78"/>
      <c r="S1775" s="78"/>
      <c r="T1775" s="78"/>
      <c r="U1775" s="78"/>
      <c r="V1775" s="78"/>
      <c r="W1775" s="78"/>
    </row>
    <row r="1776">
      <c r="A1776" s="78"/>
      <c r="B1776" s="78"/>
      <c r="C1776" s="78"/>
      <c r="D1776" s="78"/>
      <c r="E1776" s="78"/>
      <c r="F1776" s="78"/>
      <c r="G1776" s="78"/>
      <c r="H1776" s="85">
        <v>10.0</v>
      </c>
      <c r="I1776" s="83">
        <f t="shared" si="1"/>
        <v>8</v>
      </c>
      <c r="J1776" s="80">
        <v>17.0</v>
      </c>
      <c r="K1776" s="78"/>
      <c r="L1776" s="78"/>
      <c r="M1776" s="84"/>
      <c r="N1776" s="78"/>
      <c r="O1776" s="78"/>
      <c r="P1776" s="78"/>
      <c r="Q1776" s="86"/>
      <c r="R1776" s="78"/>
      <c r="S1776" s="78"/>
      <c r="T1776" s="78"/>
      <c r="U1776" s="78"/>
      <c r="V1776" s="78"/>
      <c r="W1776" s="78"/>
    </row>
    <row r="1777">
      <c r="A1777" s="78"/>
      <c r="B1777" s="78"/>
      <c r="C1777" s="78"/>
      <c r="D1777" s="78"/>
      <c r="E1777" s="78"/>
      <c r="F1777" s="78"/>
      <c r="G1777" s="78"/>
      <c r="H1777" s="85">
        <v>1.0</v>
      </c>
      <c r="I1777" s="83">
        <f t="shared" si="1"/>
        <v>2</v>
      </c>
      <c r="J1777" s="80">
        <v>2.0</v>
      </c>
      <c r="K1777" s="78"/>
      <c r="L1777" s="78"/>
      <c r="M1777" s="84"/>
      <c r="N1777" s="78"/>
      <c r="O1777" s="78"/>
      <c r="P1777" s="78"/>
      <c r="Q1777" s="86"/>
      <c r="R1777" s="78"/>
      <c r="S1777" s="78"/>
      <c r="T1777" s="78"/>
      <c r="U1777" s="78"/>
      <c r="V1777" s="78"/>
      <c r="W1777" s="78"/>
    </row>
    <row r="1778">
      <c r="A1778" s="78"/>
      <c r="B1778" s="78"/>
      <c r="C1778" s="78"/>
      <c r="D1778" s="78"/>
      <c r="E1778" s="78"/>
      <c r="F1778" s="78"/>
      <c r="G1778" s="78"/>
      <c r="H1778" s="85">
        <v>1.0</v>
      </c>
      <c r="I1778" s="83">
        <f t="shared" si="1"/>
        <v>2</v>
      </c>
      <c r="J1778" s="80">
        <v>2.0</v>
      </c>
      <c r="K1778" s="78"/>
      <c r="L1778" s="78"/>
      <c r="M1778" s="84"/>
      <c r="N1778" s="78"/>
      <c r="O1778" s="78"/>
      <c r="P1778" s="78"/>
      <c r="Q1778" s="86"/>
      <c r="R1778" s="78"/>
      <c r="S1778" s="78"/>
      <c r="T1778" s="78"/>
      <c r="U1778" s="78"/>
      <c r="V1778" s="78"/>
      <c r="W1778" s="78"/>
    </row>
    <row r="1779">
      <c r="A1779" s="78"/>
      <c r="B1779" s="78"/>
      <c r="C1779" s="78"/>
      <c r="D1779" s="78"/>
      <c r="E1779" s="78"/>
      <c r="F1779" s="78"/>
      <c r="G1779" s="78"/>
      <c r="H1779" s="85">
        <v>0.0</v>
      </c>
      <c r="I1779" s="83">
        <f t="shared" si="1"/>
        <v>2</v>
      </c>
      <c r="J1779" s="80">
        <v>2.0</v>
      </c>
      <c r="K1779" s="78"/>
      <c r="L1779" s="78"/>
      <c r="M1779" s="84"/>
      <c r="N1779" s="78"/>
      <c r="O1779" s="78"/>
      <c r="P1779" s="78"/>
      <c r="Q1779" s="86"/>
      <c r="R1779" s="78"/>
      <c r="S1779" s="78"/>
      <c r="T1779" s="78"/>
      <c r="U1779" s="78"/>
      <c r="V1779" s="78"/>
      <c r="W1779" s="78"/>
    </row>
    <row r="1780">
      <c r="A1780" s="78"/>
      <c r="B1780" s="78"/>
      <c r="C1780" s="78"/>
      <c r="D1780" s="78"/>
      <c r="E1780" s="78"/>
      <c r="F1780" s="78"/>
      <c r="G1780" s="78"/>
      <c r="H1780" s="85">
        <v>1.0</v>
      </c>
      <c r="I1780" s="83">
        <f t="shared" si="1"/>
        <v>2</v>
      </c>
      <c r="J1780" s="80">
        <v>2.0</v>
      </c>
      <c r="K1780" s="78"/>
      <c r="L1780" s="78"/>
      <c r="M1780" s="84"/>
      <c r="N1780" s="78"/>
      <c r="O1780" s="78"/>
      <c r="P1780" s="78"/>
      <c r="Q1780" s="86"/>
      <c r="R1780" s="78"/>
      <c r="S1780" s="78"/>
      <c r="T1780" s="78"/>
      <c r="U1780" s="78"/>
      <c r="V1780" s="78"/>
      <c r="W1780" s="78"/>
    </row>
    <row r="1781">
      <c r="A1781" s="78"/>
      <c r="B1781" s="78"/>
      <c r="C1781" s="78"/>
      <c r="D1781" s="78"/>
      <c r="E1781" s="78"/>
      <c r="F1781" s="78"/>
      <c r="G1781" s="78"/>
      <c r="H1781" s="85">
        <v>1.0</v>
      </c>
      <c r="I1781" s="83">
        <f t="shared" si="1"/>
        <v>2</v>
      </c>
      <c r="J1781" s="80">
        <v>2.0</v>
      </c>
      <c r="K1781" s="78"/>
      <c r="L1781" s="78"/>
      <c r="M1781" s="84"/>
      <c r="N1781" s="78"/>
      <c r="O1781" s="78"/>
      <c r="P1781" s="78"/>
      <c r="Q1781" s="86"/>
      <c r="R1781" s="78"/>
      <c r="S1781" s="78"/>
      <c r="T1781" s="78"/>
      <c r="U1781" s="78"/>
      <c r="V1781" s="78"/>
      <c r="W1781" s="78"/>
    </row>
    <row r="1782">
      <c r="A1782" s="78"/>
      <c r="B1782" s="78"/>
      <c r="C1782" s="78"/>
      <c r="D1782" s="78"/>
      <c r="E1782" s="78"/>
      <c r="F1782" s="78"/>
      <c r="G1782" s="78"/>
      <c r="H1782" s="85">
        <v>1.0</v>
      </c>
      <c r="I1782" s="83">
        <f t="shared" si="1"/>
        <v>2</v>
      </c>
      <c r="J1782" s="80">
        <v>2.0</v>
      </c>
      <c r="K1782" s="78"/>
      <c r="L1782" s="78"/>
      <c r="M1782" s="84"/>
      <c r="N1782" s="78"/>
      <c r="O1782" s="78"/>
      <c r="P1782" s="78"/>
      <c r="Q1782" s="86"/>
      <c r="R1782" s="78"/>
      <c r="S1782" s="78"/>
      <c r="T1782" s="78"/>
      <c r="U1782" s="78"/>
      <c r="V1782" s="78"/>
      <c r="W1782" s="78"/>
    </row>
    <row r="1783">
      <c r="A1783" s="78"/>
      <c r="B1783" s="78"/>
      <c r="C1783" s="78"/>
      <c r="D1783" s="78"/>
      <c r="E1783" s="78"/>
      <c r="F1783" s="78"/>
      <c r="G1783" s="78"/>
      <c r="H1783" s="85">
        <v>2.0</v>
      </c>
      <c r="I1783" s="83">
        <f t="shared" si="1"/>
        <v>2</v>
      </c>
      <c r="J1783" s="80">
        <v>2.0</v>
      </c>
      <c r="K1783" s="78"/>
      <c r="L1783" s="78"/>
      <c r="M1783" s="84"/>
      <c r="N1783" s="78"/>
      <c r="O1783" s="78"/>
      <c r="P1783" s="78"/>
      <c r="Q1783" s="86"/>
      <c r="R1783" s="78"/>
      <c r="S1783" s="78"/>
      <c r="T1783" s="78"/>
      <c r="U1783" s="78"/>
      <c r="V1783" s="78"/>
      <c r="W1783" s="78"/>
    </row>
    <row r="1784">
      <c r="A1784" s="78"/>
      <c r="B1784" s="78"/>
      <c r="C1784" s="78"/>
      <c r="D1784" s="78"/>
      <c r="E1784" s="78"/>
      <c r="F1784" s="78"/>
      <c r="G1784" s="78"/>
      <c r="H1784" s="85">
        <v>1.0</v>
      </c>
      <c r="I1784" s="83">
        <f t="shared" si="1"/>
        <v>2</v>
      </c>
      <c r="J1784" s="80">
        <v>2.0</v>
      </c>
      <c r="K1784" s="78"/>
      <c r="L1784" s="78"/>
      <c r="M1784" s="84"/>
      <c r="N1784" s="78"/>
      <c r="O1784" s="78"/>
      <c r="P1784" s="78"/>
      <c r="Q1784" s="81">
        <v>2.0</v>
      </c>
      <c r="R1784" s="80">
        <v>1.0</v>
      </c>
      <c r="S1784" s="78"/>
      <c r="T1784" s="78"/>
      <c r="U1784" s="78"/>
      <c r="V1784" s="78"/>
      <c r="W1784" s="78"/>
    </row>
    <row r="1785">
      <c r="A1785" s="78"/>
      <c r="B1785" s="78"/>
      <c r="C1785" s="78"/>
      <c r="D1785" s="78"/>
      <c r="E1785" s="78"/>
      <c r="F1785" s="78"/>
      <c r="G1785" s="78"/>
      <c r="H1785" s="85">
        <v>1.0</v>
      </c>
      <c r="I1785" s="83">
        <f t="shared" si="1"/>
        <v>2</v>
      </c>
      <c r="J1785" s="80">
        <v>2.0</v>
      </c>
      <c r="K1785" s="78"/>
      <c r="L1785" s="78"/>
      <c r="M1785" s="84"/>
      <c r="N1785" s="78"/>
      <c r="O1785" s="78"/>
      <c r="P1785" s="78"/>
      <c r="Q1785" s="86"/>
      <c r="R1785" s="78"/>
      <c r="S1785" s="78"/>
      <c r="T1785" s="78"/>
      <c r="U1785" s="78"/>
      <c r="V1785" s="78"/>
      <c r="W1785" s="78"/>
    </row>
    <row r="1786">
      <c r="A1786" s="78"/>
      <c r="B1786" s="78"/>
      <c r="C1786" s="78"/>
      <c r="D1786" s="78"/>
      <c r="E1786" s="78"/>
      <c r="F1786" s="78"/>
      <c r="G1786" s="78"/>
      <c r="H1786" s="85">
        <v>1.0</v>
      </c>
      <c r="I1786" s="83">
        <f t="shared" si="1"/>
        <v>2</v>
      </c>
      <c r="J1786" s="80">
        <v>2.0</v>
      </c>
      <c r="K1786" s="78"/>
      <c r="L1786" s="78"/>
      <c r="M1786" s="84"/>
      <c r="N1786" s="78"/>
      <c r="O1786" s="78"/>
      <c r="P1786" s="78"/>
      <c r="Q1786" s="86"/>
      <c r="R1786" s="78"/>
      <c r="S1786" s="78"/>
      <c r="T1786" s="78"/>
      <c r="U1786" s="78"/>
      <c r="V1786" s="78"/>
      <c r="W1786" s="78"/>
    </row>
    <row r="1787">
      <c r="A1787" s="78"/>
      <c r="B1787" s="78"/>
      <c r="C1787" s="78"/>
      <c r="D1787" s="78"/>
      <c r="E1787" s="78"/>
      <c r="F1787" s="78"/>
      <c r="G1787" s="78"/>
      <c r="H1787" s="85">
        <v>5.0</v>
      </c>
      <c r="I1787" s="83">
        <f t="shared" si="1"/>
        <v>4</v>
      </c>
      <c r="J1787" s="80">
        <v>8.0</v>
      </c>
      <c r="K1787" s="78"/>
      <c r="L1787" s="78"/>
      <c r="M1787" s="84"/>
      <c r="N1787" s="78"/>
      <c r="O1787" s="78"/>
      <c r="P1787" s="78"/>
      <c r="Q1787" s="86"/>
      <c r="R1787" s="78"/>
      <c r="S1787" s="78"/>
      <c r="T1787" s="78"/>
      <c r="U1787" s="78"/>
      <c r="V1787" s="78"/>
      <c r="W1787" s="78"/>
    </row>
    <row r="1788">
      <c r="A1788" s="78"/>
      <c r="B1788" s="78"/>
      <c r="C1788" s="78"/>
      <c r="D1788" s="78"/>
      <c r="E1788" s="78"/>
      <c r="F1788" s="78"/>
      <c r="G1788" s="78"/>
      <c r="H1788" s="85">
        <v>1.0</v>
      </c>
      <c r="I1788" s="83">
        <f t="shared" si="1"/>
        <v>2</v>
      </c>
      <c r="J1788" s="80">
        <v>2.0</v>
      </c>
      <c r="K1788" s="78"/>
      <c r="L1788" s="78"/>
      <c r="M1788" s="84"/>
      <c r="N1788" s="78"/>
      <c r="O1788" s="78"/>
      <c r="P1788" s="78"/>
      <c r="Q1788" s="86"/>
      <c r="R1788" s="78"/>
      <c r="S1788" s="78"/>
      <c r="T1788" s="78"/>
      <c r="U1788" s="78"/>
      <c r="V1788" s="78"/>
      <c r="W1788" s="78"/>
    </row>
    <row r="1789">
      <c r="A1789" s="78"/>
      <c r="B1789" s="78"/>
      <c r="C1789" s="78"/>
      <c r="D1789" s="78"/>
      <c r="E1789" s="78"/>
      <c r="F1789" s="78"/>
      <c r="G1789" s="78"/>
      <c r="H1789" s="85">
        <v>1.0</v>
      </c>
      <c r="I1789" s="83">
        <f t="shared" si="1"/>
        <v>2</v>
      </c>
      <c r="J1789" s="80">
        <v>2.0</v>
      </c>
      <c r="K1789" s="78"/>
      <c r="L1789" s="78"/>
      <c r="M1789" s="84"/>
      <c r="N1789" s="78"/>
      <c r="O1789" s="78"/>
      <c r="P1789" s="78"/>
      <c r="Q1789" s="86"/>
      <c r="R1789" s="78"/>
      <c r="S1789" s="78"/>
      <c r="T1789" s="78"/>
      <c r="U1789" s="78"/>
      <c r="V1789" s="78"/>
      <c r="W1789" s="78"/>
    </row>
    <row r="1790">
      <c r="A1790" s="78"/>
      <c r="B1790" s="78"/>
      <c r="C1790" s="78"/>
      <c r="D1790" s="78"/>
      <c r="E1790" s="78"/>
      <c r="F1790" s="78"/>
      <c r="G1790" s="78"/>
      <c r="H1790" s="85">
        <v>1.0</v>
      </c>
      <c r="I1790" s="83">
        <f t="shared" si="1"/>
        <v>2</v>
      </c>
      <c r="J1790" s="80">
        <v>2.0</v>
      </c>
      <c r="K1790" s="78"/>
      <c r="L1790" s="78"/>
      <c r="M1790" s="84"/>
      <c r="N1790" s="78"/>
      <c r="O1790" s="78"/>
      <c r="P1790" s="78"/>
      <c r="Q1790" s="86"/>
      <c r="R1790" s="78"/>
      <c r="S1790" s="78"/>
      <c r="T1790" s="78"/>
      <c r="U1790" s="78"/>
      <c r="V1790" s="78"/>
      <c r="W1790" s="78"/>
    </row>
    <row r="1791">
      <c r="A1791" s="78"/>
      <c r="B1791" s="78"/>
      <c r="C1791" s="78"/>
      <c r="D1791" s="78"/>
      <c r="E1791" s="78"/>
      <c r="F1791" s="78"/>
      <c r="G1791" s="78"/>
      <c r="H1791" s="85">
        <v>1.0</v>
      </c>
      <c r="I1791" s="83">
        <f t="shared" si="1"/>
        <v>2</v>
      </c>
      <c r="J1791" s="80">
        <v>2.0</v>
      </c>
      <c r="K1791" s="78"/>
      <c r="L1791" s="78"/>
      <c r="M1791" s="84"/>
      <c r="N1791" s="78"/>
      <c r="O1791" s="78"/>
      <c r="P1791" s="78"/>
      <c r="Q1791" s="86"/>
      <c r="R1791" s="78"/>
      <c r="S1791" s="78"/>
      <c r="T1791" s="78"/>
      <c r="U1791" s="78"/>
      <c r="V1791" s="78"/>
      <c r="W1791" s="78"/>
    </row>
    <row r="1792">
      <c r="A1792" s="78"/>
      <c r="B1792" s="78"/>
      <c r="C1792" s="78"/>
      <c r="D1792" s="78"/>
      <c r="E1792" s="78"/>
      <c r="F1792" s="78"/>
      <c r="G1792" s="78"/>
      <c r="H1792" s="85">
        <v>1.0</v>
      </c>
      <c r="I1792" s="83">
        <f t="shared" si="1"/>
        <v>2</v>
      </c>
      <c r="J1792" s="80">
        <v>2.0</v>
      </c>
      <c r="K1792" s="78"/>
      <c r="L1792" s="78"/>
      <c r="M1792" s="84"/>
      <c r="N1792" s="78"/>
      <c r="O1792" s="78"/>
      <c r="P1792" s="78"/>
      <c r="Q1792" s="86"/>
      <c r="R1792" s="78"/>
      <c r="S1792" s="78"/>
      <c r="T1792" s="78"/>
      <c r="U1792" s="78"/>
      <c r="V1792" s="78"/>
      <c r="W1792" s="78"/>
    </row>
    <row r="1793">
      <c r="A1793" s="78"/>
      <c r="B1793" s="78"/>
      <c r="C1793" s="78"/>
      <c r="D1793" s="78"/>
      <c r="E1793" s="78"/>
      <c r="F1793" s="78"/>
      <c r="G1793" s="78"/>
      <c r="H1793" s="85">
        <v>1.0</v>
      </c>
      <c r="I1793" s="83">
        <f t="shared" si="1"/>
        <v>2</v>
      </c>
      <c r="J1793" s="80">
        <v>2.0</v>
      </c>
      <c r="K1793" s="78"/>
      <c r="L1793" s="78"/>
      <c r="M1793" s="84"/>
      <c r="N1793" s="78"/>
      <c r="O1793" s="78"/>
      <c r="P1793" s="78"/>
      <c r="Q1793" s="86"/>
      <c r="R1793" s="78"/>
      <c r="S1793" s="78"/>
      <c r="T1793" s="78"/>
      <c r="U1793" s="78"/>
      <c r="V1793" s="78"/>
      <c r="W1793" s="78"/>
    </row>
    <row r="1794">
      <c r="A1794" s="78"/>
      <c r="B1794" s="78"/>
      <c r="C1794" s="78"/>
      <c r="D1794" s="78"/>
      <c r="E1794" s="78"/>
      <c r="F1794" s="78"/>
      <c r="G1794" s="78"/>
      <c r="H1794" s="85">
        <v>1.0</v>
      </c>
      <c r="I1794" s="83">
        <f t="shared" si="1"/>
        <v>2</v>
      </c>
      <c r="J1794" s="80">
        <v>2.0</v>
      </c>
      <c r="K1794" s="78"/>
      <c r="L1794" s="78"/>
      <c r="M1794" s="84"/>
      <c r="N1794" s="78"/>
      <c r="O1794" s="78"/>
      <c r="P1794" s="78"/>
      <c r="Q1794" s="86"/>
      <c r="R1794" s="78"/>
      <c r="S1794" s="78"/>
      <c r="T1794" s="78"/>
      <c r="U1794" s="78"/>
      <c r="V1794" s="78"/>
      <c r="W1794" s="78"/>
    </row>
    <row r="1795">
      <c r="A1795" s="78"/>
      <c r="B1795" s="78"/>
      <c r="C1795" s="78"/>
      <c r="D1795" s="78"/>
      <c r="E1795" s="78"/>
      <c r="F1795" s="78"/>
      <c r="G1795" s="78"/>
      <c r="H1795" s="85">
        <v>1.0</v>
      </c>
      <c r="I1795" s="83">
        <f t="shared" si="1"/>
        <v>2</v>
      </c>
      <c r="J1795" s="80">
        <v>2.0</v>
      </c>
      <c r="K1795" s="78"/>
      <c r="L1795" s="78"/>
      <c r="M1795" s="84"/>
      <c r="N1795" s="78"/>
      <c r="O1795" s="78"/>
      <c r="P1795" s="78"/>
      <c r="Q1795" s="86"/>
      <c r="R1795" s="78"/>
      <c r="S1795" s="78"/>
      <c r="T1795" s="78"/>
      <c r="U1795" s="78"/>
      <c r="V1795" s="78"/>
      <c r="W1795" s="78"/>
    </row>
    <row r="1796">
      <c r="A1796" s="78"/>
      <c r="B1796" s="78"/>
      <c r="C1796" s="78"/>
      <c r="D1796" s="78"/>
      <c r="E1796" s="78"/>
      <c r="F1796" s="78"/>
      <c r="G1796" s="78"/>
      <c r="H1796" s="85">
        <v>1.0</v>
      </c>
      <c r="I1796" s="83">
        <f t="shared" si="1"/>
        <v>2</v>
      </c>
      <c r="J1796" s="80">
        <v>2.0</v>
      </c>
      <c r="K1796" s="78"/>
      <c r="L1796" s="78"/>
      <c r="M1796" s="84"/>
      <c r="N1796" s="78"/>
      <c r="O1796" s="78"/>
      <c r="P1796" s="78"/>
      <c r="Q1796" s="86"/>
      <c r="R1796" s="78"/>
      <c r="S1796" s="78"/>
      <c r="T1796" s="78"/>
      <c r="U1796" s="78"/>
      <c r="V1796" s="78"/>
      <c r="W1796" s="78"/>
    </row>
    <row r="1797">
      <c r="A1797" s="78"/>
      <c r="B1797" s="78"/>
      <c r="C1797" s="78"/>
      <c r="D1797" s="78"/>
      <c r="E1797" s="78"/>
      <c r="F1797" s="78"/>
      <c r="G1797" s="78"/>
      <c r="H1797" s="85">
        <v>1.0</v>
      </c>
      <c r="I1797" s="83">
        <f t="shared" si="1"/>
        <v>2</v>
      </c>
      <c r="J1797" s="80">
        <v>2.0</v>
      </c>
      <c r="K1797" s="78"/>
      <c r="L1797" s="78"/>
      <c r="M1797" s="84"/>
      <c r="N1797" s="78"/>
      <c r="O1797" s="78"/>
      <c r="P1797" s="78"/>
      <c r="Q1797" s="86"/>
      <c r="R1797" s="78"/>
      <c r="S1797" s="78"/>
      <c r="T1797" s="78"/>
      <c r="U1797" s="78"/>
      <c r="V1797" s="78"/>
      <c r="W1797" s="78"/>
    </row>
    <row r="1798">
      <c r="A1798" s="78"/>
      <c r="B1798" s="78"/>
      <c r="C1798" s="78"/>
      <c r="D1798" s="78"/>
      <c r="E1798" s="78"/>
      <c r="F1798" s="78"/>
      <c r="G1798" s="78"/>
      <c r="H1798" s="85">
        <v>1.0</v>
      </c>
      <c r="I1798" s="83">
        <f t="shared" si="1"/>
        <v>2</v>
      </c>
      <c r="J1798" s="80">
        <v>2.0</v>
      </c>
      <c r="K1798" s="78"/>
      <c r="L1798" s="78"/>
      <c r="M1798" s="84"/>
      <c r="N1798" s="78"/>
      <c r="O1798" s="78"/>
      <c r="P1798" s="78"/>
      <c r="Q1798" s="86"/>
      <c r="R1798" s="78"/>
      <c r="S1798" s="78"/>
      <c r="T1798" s="78"/>
      <c r="U1798" s="78"/>
      <c r="V1798" s="78"/>
      <c r="W1798" s="78"/>
    </row>
    <row r="1799">
      <c r="A1799" s="78"/>
      <c r="B1799" s="78"/>
      <c r="C1799" s="78"/>
      <c r="D1799" s="78"/>
      <c r="E1799" s="78"/>
      <c r="F1799" s="78"/>
      <c r="G1799" s="78"/>
      <c r="H1799" s="85">
        <v>2.0</v>
      </c>
      <c r="I1799" s="83">
        <f t="shared" si="1"/>
        <v>2</v>
      </c>
      <c r="J1799" s="80">
        <v>2.0</v>
      </c>
      <c r="K1799" s="78"/>
      <c r="L1799" s="78"/>
      <c r="M1799" s="84"/>
      <c r="N1799" s="78"/>
      <c r="O1799" s="78"/>
      <c r="P1799" s="78"/>
      <c r="Q1799" s="86"/>
      <c r="R1799" s="78"/>
      <c r="S1799" s="78"/>
      <c r="T1799" s="78"/>
      <c r="U1799" s="78"/>
      <c r="V1799" s="78"/>
      <c r="W1799" s="78"/>
    </row>
    <row r="1800">
      <c r="A1800" s="78"/>
      <c r="B1800" s="78"/>
      <c r="C1800" s="78"/>
      <c r="D1800" s="78"/>
      <c r="E1800" s="78"/>
      <c r="F1800" s="78"/>
      <c r="G1800" s="78"/>
      <c r="H1800" s="85">
        <v>1.0</v>
      </c>
      <c r="I1800" s="83">
        <f t="shared" si="1"/>
        <v>2</v>
      </c>
      <c r="J1800" s="80">
        <v>2.0</v>
      </c>
      <c r="K1800" s="78"/>
      <c r="L1800" s="78"/>
      <c r="M1800" s="84"/>
      <c r="N1800" s="78"/>
      <c r="O1800" s="78"/>
      <c r="P1800" s="78"/>
      <c r="Q1800" s="81">
        <v>2.0</v>
      </c>
      <c r="R1800" s="80">
        <v>1.0</v>
      </c>
      <c r="S1800" s="78"/>
      <c r="T1800" s="78"/>
      <c r="U1800" s="78"/>
      <c r="V1800" s="78"/>
      <c r="W1800" s="78"/>
    </row>
    <row r="1801">
      <c r="A1801" s="78"/>
      <c r="B1801" s="78"/>
      <c r="C1801" s="78"/>
      <c r="D1801" s="78"/>
      <c r="E1801" s="78"/>
      <c r="F1801" s="78"/>
      <c r="G1801" s="78"/>
      <c r="H1801" s="85">
        <v>0.0</v>
      </c>
      <c r="I1801" s="83">
        <f t="shared" si="1"/>
        <v>2</v>
      </c>
      <c r="J1801" s="80">
        <v>2.0</v>
      </c>
      <c r="K1801" s="78"/>
      <c r="L1801" s="78"/>
      <c r="M1801" s="84"/>
      <c r="N1801" s="78"/>
      <c r="O1801" s="78"/>
      <c r="P1801" s="78"/>
      <c r="Q1801" s="86"/>
      <c r="R1801" s="78"/>
      <c r="S1801" s="78"/>
      <c r="T1801" s="78"/>
      <c r="U1801" s="78"/>
      <c r="V1801" s="78"/>
      <c r="W1801" s="78"/>
    </row>
    <row r="1802">
      <c r="A1802" s="78"/>
      <c r="B1802" s="78"/>
      <c r="C1802" s="78"/>
      <c r="D1802" s="78"/>
      <c r="E1802" s="78"/>
      <c r="F1802" s="78"/>
      <c r="G1802" s="78"/>
      <c r="H1802" s="85">
        <v>1.0</v>
      </c>
      <c r="I1802" s="83">
        <f t="shared" si="1"/>
        <v>2</v>
      </c>
      <c r="J1802" s="80">
        <v>2.0</v>
      </c>
      <c r="K1802" s="78"/>
      <c r="L1802" s="78"/>
      <c r="M1802" s="84"/>
      <c r="N1802" s="78"/>
      <c r="O1802" s="78"/>
      <c r="P1802" s="78"/>
      <c r="Q1802" s="86"/>
      <c r="R1802" s="78"/>
      <c r="S1802" s="78"/>
      <c r="T1802" s="78"/>
      <c r="U1802" s="78"/>
      <c r="V1802" s="78"/>
      <c r="W1802" s="78"/>
    </row>
    <row r="1803">
      <c r="A1803" s="78"/>
      <c r="B1803" s="78"/>
      <c r="C1803" s="78"/>
      <c r="D1803" s="78"/>
      <c r="E1803" s="78"/>
      <c r="F1803" s="78"/>
      <c r="G1803" s="78"/>
      <c r="H1803" s="85">
        <v>1.0</v>
      </c>
      <c r="I1803" s="83">
        <f t="shared" si="1"/>
        <v>2</v>
      </c>
      <c r="J1803" s="80">
        <v>2.0</v>
      </c>
      <c r="K1803" s="78"/>
      <c r="L1803" s="78"/>
      <c r="M1803" s="84"/>
      <c r="N1803" s="78"/>
      <c r="O1803" s="78"/>
      <c r="P1803" s="78"/>
      <c r="Q1803" s="86"/>
      <c r="R1803" s="78"/>
      <c r="S1803" s="78"/>
      <c r="T1803" s="78"/>
      <c r="U1803" s="78"/>
      <c r="V1803" s="78"/>
      <c r="W1803" s="78"/>
    </row>
    <row r="1804">
      <c r="A1804" s="78"/>
      <c r="B1804" s="78"/>
      <c r="C1804" s="78"/>
      <c r="D1804" s="78"/>
      <c r="E1804" s="78"/>
      <c r="F1804" s="78"/>
      <c r="G1804" s="78"/>
      <c r="H1804" s="85">
        <v>1.0</v>
      </c>
      <c r="I1804" s="83">
        <f t="shared" si="1"/>
        <v>2</v>
      </c>
      <c r="J1804" s="80">
        <v>2.0</v>
      </c>
      <c r="K1804" s="78"/>
      <c r="L1804" s="78"/>
      <c r="M1804" s="84"/>
      <c r="N1804" s="78"/>
      <c r="O1804" s="78"/>
      <c r="P1804" s="78"/>
      <c r="Q1804" s="86"/>
      <c r="R1804" s="78"/>
      <c r="S1804" s="78"/>
      <c r="T1804" s="78"/>
      <c r="U1804" s="78"/>
      <c r="V1804" s="78"/>
      <c r="W1804" s="78"/>
    </row>
    <row r="1805">
      <c r="A1805" s="78"/>
      <c r="B1805" s="78"/>
      <c r="C1805" s="78"/>
      <c r="D1805" s="78"/>
      <c r="E1805" s="78"/>
      <c r="F1805" s="78"/>
      <c r="G1805" s="78"/>
      <c r="H1805" s="85">
        <v>1.0</v>
      </c>
      <c r="I1805" s="83">
        <f t="shared" si="1"/>
        <v>2</v>
      </c>
      <c r="J1805" s="80">
        <v>2.0</v>
      </c>
      <c r="K1805" s="78"/>
      <c r="L1805" s="78"/>
      <c r="M1805" s="84"/>
      <c r="N1805" s="78"/>
      <c r="O1805" s="78"/>
      <c r="P1805" s="78"/>
      <c r="Q1805" s="86"/>
      <c r="R1805" s="78"/>
      <c r="S1805" s="78"/>
      <c r="T1805" s="78"/>
      <c r="U1805" s="78"/>
      <c r="V1805" s="78"/>
      <c r="W1805" s="78"/>
    </row>
    <row r="1806">
      <c r="A1806" s="78"/>
      <c r="B1806" s="78"/>
      <c r="C1806" s="78"/>
      <c r="D1806" s="78"/>
      <c r="E1806" s="78"/>
      <c r="F1806" s="78"/>
      <c r="G1806" s="78"/>
      <c r="H1806" s="85">
        <v>1.0</v>
      </c>
      <c r="I1806" s="83">
        <f t="shared" si="1"/>
        <v>2</v>
      </c>
      <c r="J1806" s="80">
        <v>2.0</v>
      </c>
      <c r="K1806" s="78"/>
      <c r="L1806" s="78"/>
      <c r="M1806" s="84"/>
      <c r="N1806" s="78"/>
      <c r="O1806" s="78"/>
      <c r="P1806" s="78"/>
      <c r="Q1806" s="86"/>
      <c r="R1806" s="78"/>
      <c r="S1806" s="78"/>
      <c r="T1806" s="78"/>
      <c r="U1806" s="78"/>
      <c r="V1806" s="78"/>
      <c r="W1806" s="78"/>
    </row>
    <row r="1807">
      <c r="A1807" s="78"/>
      <c r="B1807" s="78"/>
      <c r="C1807" s="78"/>
      <c r="D1807" s="78"/>
      <c r="E1807" s="78"/>
      <c r="F1807" s="78"/>
      <c r="G1807" s="78"/>
      <c r="H1807" s="85">
        <v>1.0</v>
      </c>
      <c r="I1807" s="83">
        <f t="shared" si="1"/>
        <v>2</v>
      </c>
      <c r="J1807" s="80">
        <v>2.0</v>
      </c>
      <c r="K1807" s="78"/>
      <c r="L1807" s="78"/>
      <c r="M1807" s="84"/>
      <c r="N1807" s="78"/>
      <c r="O1807" s="78"/>
      <c r="P1807" s="78"/>
      <c r="Q1807" s="86"/>
      <c r="R1807" s="78"/>
      <c r="S1807" s="78"/>
      <c r="T1807" s="78"/>
      <c r="U1807" s="78"/>
      <c r="V1807" s="78"/>
      <c r="W1807" s="78"/>
    </row>
    <row r="1808">
      <c r="A1808" s="78"/>
      <c r="B1808" s="78"/>
      <c r="C1808" s="78"/>
      <c r="D1808" s="78"/>
      <c r="E1808" s="78"/>
      <c r="F1808" s="78"/>
      <c r="G1808" s="78"/>
      <c r="H1808" s="85">
        <v>1.0</v>
      </c>
      <c r="I1808" s="83">
        <f t="shared" si="1"/>
        <v>2</v>
      </c>
      <c r="J1808" s="80">
        <v>2.0</v>
      </c>
      <c r="K1808" s="78"/>
      <c r="L1808" s="78"/>
      <c r="M1808" s="84"/>
      <c r="N1808" s="78"/>
      <c r="O1808" s="78"/>
      <c r="P1808" s="78"/>
      <c r="Q1808" s="86"/>
      <c r="R1808" s="78"/>
      <c r="S1808" s="78"/>
      <c r="T1808" s="78"/>
      <c r="U1808" s="78"/>
      <c r="V1808" s="78"/>
      <c r="W1808" s="78"/>
    </row>
    <row r="1809">
      <c r="A1809" s="78"/>
      <c r="B1809" s="78"/>
      <c r="C1809" s="78"/>
      <c r="D1809" s="78"/>
      <c r="E1809" s="78"/>
      <c r="F1809" s="78"/>
      <c r="G1809" s="78"/>
      <c r="H1809" s="85">
        <v>0.0</v>
      </c>
      <c r="I1809" s="83">
        <f t="shared" si="1"/>
        <v>2</v>
      </c>
      <c r="J1809" s="80">
        <v>2.0</v>
      </c>
      <c r="K1809" s="78"/>
      <c r="L1809" s="78"/>
      <c r="M1809" s="84"/>
      <c r="N1809" s="78"/>
      <c r="O1809" s="78"/>
      <c r="P1809" s="78"/>
      <c r="Q1809" s="86"/>
      <c r="R1809" s="78"/>
      <c r="S1809" s="78"/>
      <c r="T1809" s="78"/>
      <c r="U1809" s="78"/>
      <c r="V1809" s="78"/>
      <c r="W1809" s="78"/>
    </row>
    <row r="1810">
      <c r="A1810" s="78"/>
      <c r="B1810" s="78"/>
      <c r="C1810" s="78"/>
      <c r="D1810" s="78"/>
      <c r="E1810" s="78"/>
      <c r="F1810" s="78"/>
      <c r="G1810" s="78"/>
      <c r="H1810" s="85">
        <v>1.0</v>
      </c>
      <c r="I1810" s="83">
        <f t="shared" si="1"/>
        <v>2</v>
      </c>
      <c r="J1810" s="80">
        <v>2.0</v>
      </c>
      <c r="K1810" s="78"/>
      <c r="L1810" s="78"/>
      <c r="M1810" s="84"/>
      <c r="N1810" s="78"/>
      <c r="O1810" s="78"/>
      <c r="P1810" s="78"/>
      <c r="Q1810" s="86"/>
      <c r="R1810" s="78"/>
      <c r="S1810" s="78"/>
      <c r="T1810" s="78"/>
      <c r="U1810" s="78"/>
      <c r="V1810" s="78"/>
      <c r="W1810" s="78"/>
    </row>
    <row r="1811">
      <c r="A1811" s="78"/>
      <c r="B1811" s="78"/>
      <c r="C1811" s="78"/>
      <c r="D1811" s="78"/>
      <c r="E1811" s="78"/>
      <c r="F1811" s="78"/>
      <c r="G1811" s="78"/>
      <c r="H1811" s="85">
        <v>1.0</v>
      </c>
      <c r="I1811" s="83">
        <f t="shared" si="1"/>
        <v>2</v>
      </c>
      <c r="J1811" s="80">
        <v>2.0</v>
      </c>
      <c r="K1811" s="78"/>
      <c r="L1811" s="78"/>
      <c r="M1811" s="84"/>
      <c r="N1811" s="78"/>
      <c r="O1811" s="78"/>
      <c r="P1811" s="78"/>
      <c r="Q1811" s="86"/>
      <c r="R1811" s="78"/>
      <c r="S1811" s="78"/>
      <c r="T1811" s="78"/>
      <c r="U1811" s="78"/>
      <c r="V1811" s="78"/>
      <c r="W1811" s="78"/>
    </row>
    <row r="1812">
      <c r="A1812" s="78"/>
      <c r="B1812" s="78"/>
      <c r="C1812" s="78"/>
      <c r="D1812" s="78"/>
      <c r="E1812" s="78"/>
      <c r="F1812" s="78"/>
      <c r="G1812" s="78"/>
      <c r="H1812" s="85">
        <v>1.0</v>
      </c>
      <c r="I1812" s="83">
        <f t="shared" si="1"/>
        <v>2</v>
      </c>
      <c r="J1812" s="80">
        <v>2.0</v>
      </c>
      <c r="K1812" s="78"/>
      <c r="L1812" s="78"/>
      <c r="M1812" s="84"/>
      <c r="N1812" s="78"/>
      <c r="O1812" s="78"/>
      <c r="P1812" s="78"/>
      <c r="Q1812" s="86"/>
      <c r="R1812" s="78"/>
      <c r="S1812" s="78"/>
      <c r="T1812" s="78"/>
      <c r="U1812" s="78"/>
      <c r="V1812" s="78"/>
      <c r="W1812" s="78"/>
    </row>
    <row r="1813">
      <c r="A1813" s="78"/>
      <c r="B1813" s="78"/>
      <c r="C1813" s="78"/>
      <c r="D1813" s="78"/>
      <c r="E1813" s="78"/>
      <c r="F1813" s="78"/>
      <c r="G1813" s="78"/>
      <c r="H1813" s="85">
        <v>1.0</v>
      </c>
      <c r="I1813" s="83">
        <f t="shared" si="1"/>
        <v>2</v>
      </c>
      <c r="J1813" s="80">
        <v>2.0</v>
      </c>
      <c r="K1813" s="78"/>
      <c r="L1813" s="78"/>
      <c r="M1813" s="84"/>
      <c r="N1813" s="78"/>
      <c r="O1813" s="78"/>
      <c r="P1813" s="78"/>
      <c r="Q1813" s="86"/>
      <c r="R1813" s="78"/>
      <c r="S1813" s="78"/>
      <c r="T1813" s="78"/>
      <c r="U1813" s="78"/>
      <c r="V1813" s="78"/>
      <c r="W1813" s="78"/>
    </row>
    <row r="1814">
      <c r="A1814" s="78"/>
      <c r="B1814" s="78"/>
      <c r="C1814" s="78"/>
      <c r="D1814" s="78"/>
      <c r="E1814" s="78"/>
      <c r="F1814" s="78"/>
      <c r="G1814" s="78"/>
      <c r="H1814" s="85">
        <v>1.0</v>
      </c>
      <c r="I1814" s="83">
        <f t="shared" si="1"/>
        <v>2</v>
      </c>
      <c r="J1814" s="80">
        <v>2.0</v>
      </c>
      <c r="K1814" s="78"/>
      <c r="L1814" s="78"/>
      <c r="M1814" s="84"/>
      <c r="N1814" s="78"/>
      <c r="O1814" s="78"/>
      <c r="P1814" s="78"/>
      <c r="Q1814" s="86"/>
      <c r="R1814" s="78"/>
      <c r="S1814" s="78"/>
      <c r="T1814" s="78"/>
      <c r="U1814" s="78"/>
      <c r="V1814" s="78"/>
      <c r="W1814" s="78"/>
    </row>
    <row r="1815">
      <c r="A1815" s="78"/>
      <c r="B1815" s="78"/>
      <c r="C1815" s="78"/>
      <c r="D1815" s="78"/>
      <c r="E1815" s="78"/>
      <c r="F1815" s="78"/>
      <c r="G1815" s="78"/>
      <c r="H1815" s="85">
        <v>1.0</v>
      </c>
      <c r="I1815" s="83">
        <f t="shared" si="1"/>
        <v>2</v>
      </c>
      <c r="J1815" s="80">
        <v>2.0</v>
      </c>
      <c r="K1815" s="78"/>
      <c r="L1815" s="78"/>
      <c r="M1815" s="84"/>
      <c r="N1815" s="78"/>
      <c r="O1815" s="78"/>
      <c r="P1815" s="78"/>
      <c r="Q1815" s="86"/>
      <c r="R1815" s="78"/>
      <c r="S1815" s="78"/>
      <c r="T1815" s="78"/>
      <c r="U1815" s="78"/>
      <c r="V1815" s="78"/>
      <c r="W1815" s="78"/>
    </row>
    <row r="1816">
      <c r="A1816" s="78"/>
      <c r="B1816" s="78"/>
      <c r="C1816" s="78"/>
      <c r="D1816" s="78"/>
      <c r="E1816" s="78"/>
      <c r="F1816" s="78"/>
      <c r="G1816" s="78"/>
      <c r="H1816" s="85">
        <v>1.0</v>
      </c>
      <c r="I1816" s="83">
        <f t="shared" si="1"/>
        <v>2</v>
      </c>
      <c r="J1816" s="80">
        <v>2.0</v>
      </c>
      <c r="K1816" s="78"/>
      <c r="L1816" s="78"/>
      <c r="M1816" s="84"/>
      <c r="N1816" s="78"/>
      <c r="O1816" s="78"/>
      <c r="P1816" s="78"/>
      <c r="Q1816" s="86"/>
      <c r="R1816" s="78"/>
      <c r="S1816" s="78"/>
      <c r="T1816" s="78"/>
      <c r="U1816" s="78"/>
      <c r="V1816" s="78"/>
      <c r="W1816" s="78"/>
    </row>
    <row r="1817">
      <c r="A1817" s="78"/>
      <c r="B1817" s="78"/>
      <c r="C1817" s="78"/>
      <c r="D1817" s="78"/>
      <c r="E1817" s="78"/>
      <c r="F1817" s="78"/>
      <c r="G1817" s="78"/>
      <c r="H1817" s="85">
        <v>0.0</v>
      </c>
      <c r="I1817" s="83">
        <f t="shared" si="1"/>
        <v>2</v>
      </c>
      <c r="J1817" s="80">
        <v>2.0</v>
      </c>
      <c r="K1817" s="78"/>
      <c r="L1817" s="78"/>
      <c r="M1817" s="84"/>
      <c r="N1817" s="78"/>
      <c r="O1817" s="78"/>
      <c r="P1817" s="78"/>
      <c r="Q1817" s="86"/>
      <c r="R1817" s="78"/>
      <c r="S1817" s="78"/>
      <c r="T1817" s="78"/>
      <c r="U1817" s="78"/>
      <c r="V1817" s="78"/>
      <c r="W1817" s="78"/>
    </row>
    <row r="1818">
      <c r="A1818" s="78"/>
      <c r="B1818" s="78"/>
      <c r="C1818" s="78"/>
      <c r="D1818" s="78"/>
      <c r="E1818" s="78"/>
      <c r="F1818" s="78"/>
      <c r="G1818" s="78"/>
      <c r="H1818" s="85">
        <v>0.0</v>
      </c>
      <c r="I1818" s="83">
        <f t="shared" si="1"/>
        <v>2</v>
      </c>
      <c r="J1818" s="80">
        <v>2.0</v>
      </c>
      <c r="K1818" s="78"/>
      <c r="L1818" s="78"/>
      <c r="M1818" s="84"/>
      <c r="N1818" s="78"/>
      <c r="O1818" s="78"/>
      <c r="P1818" s="78"/>
      <c r="Q1818" s="86"/>
      <c r="R1818" s="78"/>
      <c r="S1818" s="78"/>
      <c r="T1818" s="78"/>
      <c r="U1818" s="78"/>
      <c r="V1818" s="78"/>
      <c r="W1818" s="78"/>
    </row>
    <row r="1819">
      <c r="A1819" s="78"/>
      <c r="B1819" s="78"/>
      <c r="C1819" s="78"/>
      <c r="D1819" s="78"/>
      <c r="E1819" s="78"/>
      <c r="F1819" s="78"/>
      <c r="G1819" s="78"/>
      <c r="H1819" s="85">
        <v>0.0</v>
      </c>
      <c r="I1819" s="83">
        <f t="shared" si="1"/>
        <v>2</v>
      </c>
      <c r="J1819" s="80">
        <v>2.0</v>
      </c>
      <c r="K1819" s="78"/>
      <c r="L1819" s="78"/>
      <c r="M1819" s="84"/>
      <c r="N1819" s="78"/>
      <c r="O1819" s="78"/>
      <c r="P1819" s="78"/>
      <c r="Q1819" s="86"/>
      <c r="R1819" s="78"/>
      <c r="S1819" s="78"/>
      <c r="T1819" s="78"/>
      <c r="U1819" s="78"/>
      <c r="V1819" s="78"/>
      <c r="W1819" s="78"/>
    </row>
    <row r="1820">
      <c r="A1820" s="78"/>
      <c r="B1820" s="78"/>
      <c r="C1820" s="78"/>
      <c r="D1820" s="78"/>
      <c r="E1820" s="78"/>
      <c r="F1820" s="78"/>
      <c r="G1820" s="78"/>
      <c r="H1820" s="85">
        <v>0.0</v>
      </c>
      <c r="I1820" s="83">
        <f t="shared" si="1"/>
        <v>2</v>
      </c>
      <c r="J1820" s="80">
        <v>2.0</v>
      </c>
      <c r="K1820" s="78"/>
      <c r="L1820" s="78"/>
      <c r="M1820" s="84"/>
      <c r="N1820" s="78"/>
      <c r="O1820" s="78"/>
      <c r="P1820" s="78"/>
      <c r="Q1820" s="86"/>
      <c r="R1820" s="78"/>
      <c r="S1820" s="78"/>
      <c r="T1820" s="78"/>
      <c r="U1820" s="78"/>
      <c r="V1820" s="78"/>
      <c r="W1820" s="78"/>
    </row>
    <row r="1821">
      <c r="A1821" s="78"/>
      <c r="B1821" s="78"/>
      <c r="C1821" s="78"/>
      <c r="D1821" s="78"/>
      <c r="E1821" s="78"/>
      <c r="F1821" s="78"/>
      <c r="G1821" s="78"/>
      <c r="H1821" s="85">
        <v>1.0</v>
      </c>
      <c r="I1821" s="83">
        <f t="shared" si="1"/>
        <v>2</v>
      </c>
      <c r="J1821" s="80">
        <v>2.0</v>
      </c>
      <c r="K1821" s="78"/>
      <c r="L1821" s="78"/>
      <c r="M1821" s="84"/>
      <c r="N1821" s="78"/>
      <c r="O1821" s="78"/>
      <c r="P1821" s="78"/>
      <c r="Q1821" s="86"/>
      <c r="R1821" s="78"/>
      <c r="S1821" s="78"/>
      <c r="T1821" s="78"/>
      <c r="U1821" s="78"/>
      <c r="V1821" s="78"/>
      <c r="W1821" s="78"/>
    </row>
    <row r="1822">
      <c r="A1822" s="78"/>
      <c r="B1822" s="78"/>
      <c r="C1822" s="78"/>
      <c r="D1822" s="78"/>
      <c r="E1822" s="78"/>
      <c r="F1822" s="78"/>
      <c r="G1822" s="78"/>
      <c r="H1822" s="85">
        <v>1.0</v>
      </c>
      <c r="I1822" s="83">
        <f t="shared" si="1"/>
        <v>2</v>
      </c>
      <c r="J1822" s="80">
        <v>2.0</v>
      </c>
      <c r="K1822" s="78"/>
      <c r="L1822" s="78"/>
      <c r="M1822" s="84"/>
      <c r="N1822" s="78"/>
      <c r="O1822" s="78"/>
      <c r="P1822" s="78"/>
      <c r="Q1822" s="86"/>
      <c r="R1822" s="78"/>
      <c r="S1822" s="78"/>
      <c r="T1822" s="78"/>
      <c r="U1822" s="78"/>
      <c r="V1822" s="78"/>
      <c r="W1822" s="78"/>
    </row>
    <row r="1823">
      <c r="A1823" s="78"/>
      <c r="B1823" s="78"/>
      <c r="C1823" s="78"/>
      <c r="D1823" s="78"/>
      <c r="E1823" s="78"/>
      <c r="F1823" s="78"/>
      <c r="G1823" s="78"/>
      <c r="H1823" s="85">
        <v>0.0</v>
      </c>
      <c r="I1823" s="83">
        <f t="shared" si="1"/>
        <v>2</v>
      </c>
      <c r="J1823" s="80">
        <v>2.0</v>
      </c>
      <c r="K1823" s="78"/>
      <c r="L1823" s="78"/>
      <c r="M1823" s="84"/>
      <c r="N1823" s="78"/>
      <c r="O1823" s="78"/>
      <c r="P1823" s="78"/>
      <c r="Q1823" s="86"/>
      <c r="R1823" s="78"/>
      <c r="S1823" s="78"/>
      <c r="T1823" s="78"/>
      <c r="U1823" s="78"/>
      <c r="V1823" s="78"/>
      <c r="W1823" s="78"/>
    </row>
    <row r="1824">
      <c r="A1824" s="78"/>
      <c r="B1824" s="78"/>
      <c r="C1824" s="78"/>
      <c r="D1824" s="78"/>
      <c r="E1824" s="78"/>
      <c r="F1824" s="78"/>
      <c r="G1824" s="78"/>
      <c r="H1824" s="85">
        <v>0.0</v>
      </c>
      <c r="I1824" s="83">
        <f t="shared" si="1"/>
        <v>2</v>
      </c>
      <c r="J1824" s="80">
        <v>2.0</v>
      </c>
      <c r="K1824" s="78"/>
      <c r="L1824" s="78"/>
      <c r="M1824" s="84"/>
      <c r="N1824" s="78"/>
      <c r="O1824" s="78"/>
      <c r="P1824" s="78"/>
      <c r="Q1824" s="86"/>
      <c r="R1824" s="78"/>
      <c r="S1824" s="78"/>
      <c r="T1824" s="78"/>
      <c r="U1824" s="78"/>
      <c r="V1824" s="78"/>
      <c r="W1824" s="78"/>
    </row>
    <row r="1825">
      <c r="A1825" s="78"/>
      <c r="B1825" s="78"/>
      <c r="C1825" s="78"/>
      <c r="D1825" s="78"/>
      <c r="E1825" s="78"/>
      <c r="F1825" s="78"/>
      <c r="G1825" s="78"/>
      <c r="H1825" s="85">
        <v>4.0</v>
      </c>
      <c r="I1825" s="83">
        <f t="shared" si="1"/>
        <v>4</v>
      </c>
      <c r="J1825" s="80">
        <v>8.0</v>
      </c>
      <c r="K1825" s="78"/>
      <c r="L1825" s="78"/>
      <c r="M1825" s="84"/>
      <c r="N1825" s="78"/>
      <c r="O1825" s="78"/>
      <c r="P1825" s="78"/>
      <c r="Q1825" s="86"/>
      <c r="R1825" s="78"/>
      <c r="S1825" s="78"/>
      <c r="T1825" s="78"/>
      <c r="U1825" s="78"/>
      <c r="V1825" s="78"/>
      <c r="W1825" s="78"/>
    </row>
    <row r="1826">
      <c r="A1826" s="78"/>
      <c r="B1826" s="78"/>
      <c r="C1826" s="78"/>
      <c r="D1826" s="78"/>
      <c r="E1826" s="78"/>
      <c r="F1826" s="78"/>
      <c r="G1826" s="78"/>
      <c r="H1826" s="85">
        <v>4.0</v>
      </c>
      <c r="I1826" s="83">
        <f t="shared" si="1"/>
        <v>4</v>
      </c>
      <c r="J1826" s="80">
        <v>8.0</v>
      </c>
      <c r="K1826" s="78"/>
      <c r="L1826" s="78"/>
      <c r="M1826" s="84"/>
      <c r="N1826" s="78"/>
      <c r="O1826" s="78"/>
      <c r="P1826" s="78"/>
      <c r="Q1826" s="86"/>
      <c r="R1826" s="78"/>
      <c r="S1826" s="78"/>
      <c r="T1826" s="78"/>
      <c r="U1826" s="78"/>
      <c r="V1826" s="78"/>
      <c r="W1826" s="78"/>
    </row>
    <row r="1827">
      <c r="A1827" s="78"/>
      <c r="B1827" s="78"/>
      <c r="C1827" s="78"/>
      <c r="D1827" s="78"/>
      <c r="E1827" s="78"/>
      <c r="F1827" s="78"/>
      <c r="G1827" s="78"/>
      <c r="H1827" s="85">
        <v>8.0</v>
      </c>
      <c r="I1827" s="83">
        <f t="shared" si="1"/>
        <v>8</v>
      </c>
      <c r="J1827" s="80">
        <v>12.0</v>
      </c>
      <c r="K1827" s="78"/>
      <c r="L1827" s="78"/>
      <c r="M1827" s="84"/>
      <c r="N1827" s="78"/>
      <c r="O1827" s="78"/>
      <c r="P1827" s="78"/>
      <c r="Q1827" s="86"/>
      <c r="R1827" s="78"/>
      <c r="S1827" s="78"/>
      <c r="T1827" s="78"/>
      <c r="U1827" s="78"/>
      <c r="V1827" s="78"/>
      <c r="W1827" s="78"/>
    </row>
    <row r="1828">
      <c r="A1828" s="78"/>
      <c r="B1828" s="78"/>
      <c r="C1828" s="78"/>
      <c r="D1828" s="78"/>
      <c r="E1828" s="78"/>
      <c r="F1828" s="78"/>
      <c r="G1828" s="78"/>
      <c r="H1828" s="85">
        <v>0.0</v>
      </c>
      <c r="I1828" s="83">
        <f t="shared" si="1"/>
        <v>2</v>
      </c>
      <c r="J1828" s="80">
        <v>2.0</v>
      </c>
      <c r="K1828" s="78"/>
      <c r="L1828" s="78"/>
      <c r="M1828" s="84"/>
      <c r="N1828" s="78"/>
      <c r="O1828" s="78"/>
      <c r="P1828" s="78"/>
      <c r="Q1828" s="86"/>
      <c r="R1828" s="78"/>
      <c r="S1828" s="78"/>
      <c r="T1828" s="78"/>
      <c r="U1828" s="78"/>
      <c r="V1828" s="78"/>
      <c r="W1828" s="78"/>
    </row>
    <row r="1829">
      <c r="A1829" s="78"/>
      <c r="B1829" s="78"/>
      <c r="C1829" s="78"/>
      <c r="D1829" s="78"/>
      <c r="E1829" s="78"/>
      <c r="F1829" s="78"/>
      <c r="G1829" s="78"/>
      <c r="H1829" s="85">
        <v>0.0</v>
      </c>
      <c r="I1829" s="83">
        <f t="shared" si="1"/>
        <v>2</v>
      </c>
      <c r="J1829" s="80">
        <v>2.0</v>
      </c>
      <c r="K1829" s="78"/>
      <c r="L1829" s="78"/>
      <c r="M1829" s="84"/>
      <c r="N1829" s="78"/>
      <c r="O1829" s="78"/>
      <c r="P1829" s="78"/>
      <c r="Q1829" s="86"/>
      <c r="R1829" s="78"/>
      <c r="S1829" s="78"/>
      <c r="T1829" s="78"/>
      <c r="U1829" s="78"/>
      <c r="V1829" s="78"/>
      <c r="W1829" s="78"/>
    </row>
    <row r="1830">
      <c r="A1830" s="78"/>
      <c r="B1830" s="78"/>
      <c r="C1830" s="78"/>
      <c r="D1830" s="78"/>
      <c r="E1830" s="78"/>
      <c r="F1830" s="78"/>
      <c r="G1830" s="78"/>
      <c r="H1830" s="85">
        <v>0.0</v>
      </c>
      <c r="I1830" s="83">
        <f t="shared" si="1"/>
        <v>2</v>
      </c>
      <c r="J1830" s="80">
        <v>2.0</v>
      </c>
      <c r="K1830" s="78"/>
      <c r="L1830" s="78"/>
      <c r="M1830" s="84"/>
      <c r="N1830" s="78"/>
      <c r="O1830" s="78"/>
      <c r="P1830" s="78"/>
      <c r="Q1830" s="86"/>
      <c r="R1830" s="78"/>
      <c r="S1830" s="78"/>
      <c r="T1830" s="78"/>
      <c r="U1830" s="78"/>
      <c r="V1830" s="78"/>
      <c r="W1830" s="78"/>
    </row>
    <row r="1831">
      <c r="A1831" s="78"/>
      <c r="B1831" s="78"/>
      <c r="C1831" s="78"/>
      <c r="D1831" s="78"/>
      <c r="E1831" s="78"/>
      <c r="F1831" s="78"/>
      <c r="G1831" s="78"/>
      <c r="H1831" s="85">
        <v>0.0</v>
      </c>
      <c r="I1831" s="83">
        <f t="shared" si="1"/>
        <v>2</v>
      </c>
      <c r="J1831" s="80">
        <v>2.0</v>
      </c>
      <c r="K1831" s="78"/>
      <c r="L1831" s="78"/>
      <c r="M1831" s="84"/>
      <c r="N1831" s="78"/>
      <c r="O1831" s="78"/>
      <c r="P1831" s="78"/>
      <c r="Q1831" s="86"/>
      <c r="R1831" s="78"/>
      <c r="S1831" s="78"/>
      <c r="T1831" s="78"/>
      <c r="U1831" s="78"/>
      <c r="V1831" s="78"/>
      <c r="W1831" s="78"/>
    </row>
    <row r="1832">
      <c r="A1832" s="78"/>
      <c r="B1832" s="78"/>
      <c r="C1832" s="78"/>
      <c r="D1832" s="78"/>
      <c r="E1832" s="78"/>
      <c r="F1832" s="78"/>
      <c r="G1832" s="78"/>
      <c r="H1832" s="85">
        <v>0.0</v>
      </c>
      <c r="I1832" s="83">
        <f t="shared" si="1"/>
        <v>2</v>
      </c>
      <c r="J1832" s="80">
        <v>2.0</v>
      </c>
      <c r="K1832" s="78"/>
      <c r="L1832" s="78"/>
      <c r="M1832" s="84"/>
      <c r="N1832" s="78"/>
      <c r="O1832" s="78"/>
      <c r="P1832" s="78"/>
      <c r="Q1832" s="86"/>
      <c r="R1832" s="78"/>
      <c r="S1832" s="78"/>
      <c r="T1832" s="78"/>
      <c r="U1832" s="78"/>
      <c r="V1832" s="78"/>
      <c r="W1832" s="78"/>
    </row>
    <row r="1833">
      <c r="A1833" s="78"/>
      <c r="B1833" s="78"/>
      <c r="C1833" s="78"/>
      <c r="D1833" s="78"/>
      <c r="E1833" s="78"/>
      <c r="F1833" s="78"/>
      <c r="G1833" s="78"/>
      <c r="H1833" s="85">
        <v>0.0</v>
      </c>
      <c r="I1833" s="83">
        <f t="shared" si="1"/>
        <v>2</v>
      </c>
      <c r="J1833" s="80">
        <v>2.0</v>
      </c>
      <c r="K1833" s="78"/>
      <c r="L1833" s="78"/>
      <c r="M1833" s="84"/>
      <c r="N1833" s="78"/>
      <c r="O1833" s="78"/>
      <c r="P1833" s="78"/>
      <c r="Q1833" s="86"/>
      <c r="R1833" s="78"/>
      <c r="S1833" s="78"/>
      <c r="T1833" s="78"/>
      <c r="U1833" s="78"/>
      <c r="V1833" s="78"/>
      <c r="W1833" s="78"/>
    </row>
    <row r="1834">
      <c r="A1834" s="78"/>
      <c r="B1834" s="78"/>
      <c r="C1834" s="78"/>
      <c r="D1834" s="78"/>
      <c r="E1834" s="78"/>
      <c r="F1834" s="78"/>
      <c r="G1834" s="78"/>
      <c r="H1834" s="85">
        <v>0.0</v>
      </c>
      <c r="I1834" s="83">
        <f t="shared" si="1"/>
        <v>2</v>
      </c>
      <c r="J1834" s="80">
        <v>2.0</v>
      </c>
      <c r="K1834" s="78"/>
      <c r="L1834" s="78"/>
      <c r="M1834" s="84"/>
      <c r="N1834" s="78"/>
      <c r="O1834" s="78"/>
      <c r="P1834" s="78"/>
      <c r="Q1834" s="86"/>
      <c r="R1834" s="78"/>
      <c r="S1834" s="78"/>
      <c r="T1834" s="78"/>
      <c r="U1834" s="78"/>
      <c r="V1834" s="78"/>
      <c r="W1834" s="78"/>
    </row>
    <row r="1835">
      <c r="A1835" s="78"/>
      <c r="B1835" s="78"/>
      <c r="C1835" s="78"/>
      <c r="D1835" s="78"/>
      <c r="E1835" s="78"/>
      <c r="F1835" s="78"/>
      <c r="G1835" s="78"/>
      <c r="H1835" s="85">
        <v>0.0</v>
      </c>
      <c r="I1835" s="83">
        <f t="shared" si="1"/>
        <v>2</v>
      </c>
      <c r="J1835" s="80">
        <v>2.0</v>
      </c>
      <c r="K1835" s="78"/>
      <c r="L1835" s="78"/>
      <c r="M1835" s="84"/>
      <c r="N1835" s="78"/>
      <c r="O1835" s="78"/>
      <c r="P1835" s="78"/>
      <c r="Q1835" s="86"/>
      <c r="R1835" s="78"/>
      <c r="S1835" s="78"/>
      <c r="T1835" s="78"/>
      <c r="U1835" s="78"/>
      <c r="V1835" s="78"/>
      <c r="W1835" s="78"/>
    </row>
    <row r="1836">
      <c r="A1836" s="78"/>
      <c r="B1836" s="78"/>
      <c r="C1836" s="78"/>
      <c r="D1836" s="78"/>
      <c r="E1836" s="78"/>
      <c r="F1836" s="78"/>
      <c r="G1836" s="78"/>
      <c r="H1836" s="85">
        <v>1.0</v>
      </c>
      <c r="I1836" s="83">
        <f t="shared" si="1"/>
        <v>2</v>
      </c>
      <c r="J1836" s="80">
        <v>2.0</v>
      </c>
      <c r="K1836" s="78"/>
      <c r="L1836" s="78"/>
      <c r="M1836" s="84"/>
      <c r="N1836" s="78"/>
      <c r="O1836" s="78"/>
      <c r="P1836" s="78"/>
      <c r="Q1836" s="86"/>
      <c r="R1836" s="78"/>
      <c r="S1836" s="78"/>
      <c r="T1836" s="78"/>
      <c r="U1836" s="78"/>
      <c r="V1836" s="78"/>
      <c r="W1836" s="78"/>
    </row>
    <row r="1837">
      <c r="A1837" s="78"/>
      <c r="B1837" s="78"/>
      <c r="C1837" s="78"/>
      <c r="D1837" s="78"/>
      <c r="E1837" s="78"/>
      <c r="F1837" s="78"/>
      <c r="G1837" s="78"/>
      <c r="H1837" s="85">
        <v>0.0</v>
      </c>
      <c r="I1837" s="83">
        <f t="shared" si="1"/>
        <v>2</v>
      </c>
      <c r="J1837" s="80">
        <v>2.0</v>
      </c>
      <c r="K1837" s="78"/>
      <c r="L1837" s="78"/>
      <c r="M1837" s="84"/>
      <c r="N1837" s="78"/>
      <c r="O1837" s="78"/>
      <c r="P1837" s="78"/>
      <c r="Q1837" s="86"/>
      <c r="R1837" s="78"/>
      <c r="S1837" s="78"/>
      <c r="T1837" s="78"/>
      <c r="U1837" s="78"/>
      <c r="V1837" s="78"/>
      <c r="W1837" s="78"/>
    </row>
    <row r="1838">
      <c r="A1838" s="78"/>
      <c r="B1838" s="78"/>
      <c r="C1838" s="78"/>
      <c r="D1838" s="78"/>
      <c r="E1838" s="78"/>
      <c r="F1838" s="78"/>
      <c r="G1838" s="78"/>
      <c r="H1838" s="85">
        <v>0.0</v>
      </c>
      <c r="I1838" s="83">
        <f t="shared" si="1"/>
        <v>2</v>
      </c>
      <c r="J1838" s="80">
        <v>2.0</v>
      </c>
      <c r="K1838" s="78"/>
      <c r="L1838" s="78"/>
      <c r="M1838" s="84"/>
      <c r="N1838" s="78"/>
      <c r="O1838" s="78"/>
      <c r="P1838" s="78"/>
      <c r="Q1838" s="86"/>
      <c r="R1838" s="78"/>
      <c r="S1838" s="78"/>
      <c r="T1838" s="78"/>
      <c r="U1838" s="78"/>
      <c r="V1838" s="78"/>
      <c r="W1838" s="78"/>
    </row>
    <row r="1839">
      <c r="A1839" s="78"/>
      <c r="B1839" s="78"/>
      <c r="C1839" s="78"/>
      <c r="D1839" s="78"/>
      <c r="E1839" s="78"/>
      <c r="F1839" s="78"/>
      <c r="G1839" s="78"/>
      <c r="H1839" s="85">
        <v>1.0</v>
      </c>
      <c r="I1839" s="83">
        <f t="shared" si="1"/>
        <v>2</v>
      </c>
      <c r="J1839" s="80">
        <v>2.0</v>
      </c>
      <c r="K1839" s="78"/>
      <c r="L1839" s="78"/>
      <c r="M1839" s="84"/>
      <c r="N1839" s="78"/>
      <c r="O1839" s="78"/>
      <c r="P1839" s="78"/>
      <c r="Q1839" s="86"/>
      <c r="R1839" s="78"/>
      <c r="S1839" s="78"/>
      <c r="T1839" s="78"/>
      <c r="U1839" s="78"/>
      <c r="V1839" s="78"/>
      <c r="W1839" s="78"/>
    </row>
    <row r="1840">
      <c r="A1840" s="78"/>
      <c r="B1840" s="78"/>
      <c r="C1840" s="78"/>
      <c r="D1840" s="78"/>
      <c r="E1840" s="78"/>
      <c r="F1840" s="78"/>
      <c r="G1840" s="78"/>
      <c r="H1840" s="85">
        <v>1.0</v>
      </c>
      <c r="I1840" s="83">
        <f t="shared" si="1"/>
        <v>2</v>
      </c>
      <c r="J1840" s="80">
        <v>2.0</v>
      </c>
      <c r="K1840" s="78"/>
      <c r="L1840" s="78"/>
      <c r="M1840" s="84"/>
      <c r="N1840" s="78"/>
      <c r="O1840" s="78"/>
      <c r="P1840" s="78"/>
      <c r="Q1840" s="86"/>
      <c r="R1840" s="78"/>
      <c r="S1840" s="78"/>
      <c r="T1840" s="78"/>
      <c r="U1840" s="78"/>
      <c r="V1840" s="78"/>
      <c r="W1840" s="78"/>
    </row>
    <row r="1841">
      <c r="A1841" s="78"/>
      <c r="B1841" s="78"/>
      <c r="C1841" s="78"/>
      <c r="D1841" s="78"/>
      <c r="E1841" s="78"/>
      <c r="F1841" s="78"/>
      <c r="G1841" s="78"/>
      <c r="H1841" s="85">
        <v>1.0</v>
      </c>
      <c r="I1841" s="83">
        <f t="shared" si="1"/>
        <v>2</v>
      </c>
      <c r="J1841" s="80">
        <v>2.0</v>
      </c>
      <c r="K1841" s="78"/>
      <c r="L1841" s="78"/>
      <c r="M1841" s="84"/>
      <c r="N1841" s="78"/>
      <c r="O1841" s="78"/>
      <c r="P1841" s="78"/>
      <c r="Q1841" s="86"/>
      <c r="R1841" s="78"/>
      <c r="S1841" s="78"/>
      <c r="T1841" s="78"/>
      <c r="U1841" s="78"/>
      <c r="V1841" s="78"/>
      <c r="W1841" s="78"/>
    </row>
    <row r="1842">
      <c r="A1842" s="78"/>
      <c r="B1842" s="78"/>
      <c r="C1842" s="78"/>
      <c r="D1842" s="78"/>
      <c r="E1842" s="78"/>
      <c r="F1842" s="78"/>
      <c r="G1842" s="78"/>
      <c r="H1842" s="85">
        <v>1.0</v>
      </c>
      <c r="I1842" s="83">
        <f t="shared" si="1"/>
        <v>2</v>
      </c>
      <c r="J1842" s="80">
        <v>2.0</v>
      </c>
      <c r="K1842" s="78"/>
      <c r="L1842" s="78"/>
      <c r="M1842" s="84"/>
      <c r="N1842" s="78"/>
      <c r="O1842" s="78"/>
      <c r="P1842" s="78"/>
      <c r="Q1842" s="86"/>
      <c r="R1842" s="78"/>
      <c r="S1842" s="78"/>
      <c r="T1842" s="78"/>
      <c r="U1842" s="78"/>
      <c r="V1842" s="78"/>
      <c r="W1842" s="78"/>
    </row>
    <row r="1843">
      <c r="A1843" s="78"/>
      <c r="B1843" s="78"/>
      <c r="C1843" s="78"/>
      <c r="D1843" s="78"/>
      <c r="E1843" s="78"/>
      <c r="F1843" s="78"/>
      <c r="G1843" s="78"/>
      <c r="H1843" s="85">
        <v>1.0</v>
      </c>
      <c r="I1843" s="83">
        <f t="shared" si="1"/>
        <v>2</v>
      </c>
      <c r="J1843" s="80">
        <v>2.0</v>
      </c>
      <c r="K1843" s="78"/>
      <c r="L1843" s="78"/>
      <c r="M1843" s="84"/>
      <c r="N1843" s="78"/>
      <c r="O1843" s="78"/>
      <c r="P1843" s="78"/>
      <c r="Q1843" s="86"/>
      <c r="R1843" s="78"/>
      <c r="S1843" s="78"/>
      <c r="T1843" s="78"/>
      <c r="U1843" s="78"/>
      <c r="V1843" s="78"/>
      <c r="W1843" s="78"/>
    </row>
    <row r="1844">
      <c r="A1844" s="78"/>
      <c r="B1844" s="78"/>
      <c r="C1844" s="78"/>
      <c r="D1844" s="78"/>
      <c r="E1844" s="78"/>
      <c r="F1844" s="78"/>
      <c r="G1844" s="78"/>
      <c r="H1844" s="85">
        <v>1.0</v>
      </c>
      <c r="I1844" s="83">
        <f t="shared" si="1"/>
        <v>2</v>
      </c>
      <c r="J1844" s="80">
        <v>2.0</v>
      </c>
      <c r="K1844" s="78"/>
      <c r="L1844" s="78"/>
      <c r="M1844" s="84"/>
      <c r="N1844" s="78"/>
      <c r="O1844" s="78"/>
      <c r="P1844" s="78"/>
      <c r="Q1844" s="86"/>
      <c r="R1844" s="78"/>
      <c r="S1844" s="78"/>
      <c r="T1844" s="78"/>
      <c r="U1844" s="78"/>
      <c r="V1844" s="78"/>
      <c r="W1844" s="78"/>
    </row>
    <row r="1845">
      <c r="A1845" s="78"/>
      <c r="B1845" s="78"/>
      <c r="C1845" s="78"/>
      <c r="D1845" s="78"/>
      <c r="E1845" s="78"/>
      <c r="F1845" s="78"/>
      <c r="G1845" s="78"/>
      <c r="H1845" s="85">
        <v>1.0</v>
      </c>
      <c r="I1845" s="83">
        <f t="shared" si="1"/>
        <v>2</v>
      </c>
      <c r="J1845" s="80">
        <v>2.0</v>
      </c>
      <c r="K1845" s="78"/>
      <c r="L1845" s="78"/>
      <c r="M1845" s="84"/>
      <c r="N1845" s="78"/>
      <c r="O1845" s="78"/>
      <c r="P1845" s="78"/>
      <c r="Q1845" s="86"/>
      <c r="R1845" s="78"/>
      <c r="S1845" s="78"/>
      <c r="T1845" s="78"/>
      <c r="U1845" s="78"/>
      <c r="V1845" s="78"/>
      <c r="W1845" s="78"/>
    </row>
    <row r="1846">
      <c r="A1846" s="78"/>
      <c r="B1846" s="78"/>
      <c r="C1846" s="78"/>
      <c r="D1846" s="78"/>
      <c r="E1846" s="78"/>
      <c r="F1846" s="78"/>
      <c r="G1846" s="78"/>
      <c r="H1846" s="85">
        <v>1.0</v>
      </c>
      <c r="I1846" s="83">
        <f t="shared" si="1"/>
        <v>2</v>
      </c>
      <c r="J1846" s="80">
        <v>2.0</v>
      </c>
      <c r="K1846" s="78"/>
      <c r="L1846" s="78"/>
      <c r="M1846" s="84"/>
      <c r="N1846" s="78"/>
      <c r="O1846" s="78"/>
      <c r="P1846" s="78"/>
      <c r="Q1846" s="86"/>
      <c r="R1846" s="78"/>
      <c r="S1846" s="78"/>
      <c r="T1846" s="78"/>
      <c r="U1846" s="78"/>
      <c r="V1846" s="78"/>
      <c r="W1846" s="78"/>
    </row>
    <row r="1847">
      <c r="A1847" s="78"/>
      <c r="B1847" s="78"/>
      <c r="C1847" s="78"/>
      <c r="D1847" s="78"/>
      <c r="E1847" s="78"/>
      <c r="F1847" s="78"/>
      <c r="G1847" s="78"/>
      <c r="H1847" s="85">
        <v>1.0</v>
      </c>
      <c r="I1847" s="83">
        <f t="shared" si="1"/>
        <v>2</v>
      </c>
      <c r="J1847" s="80">
        <v>2.0</v>
      </c>
      <c r="K1847" s="78"/>
      <c r="L1847" s="78"/>
      <c r="M1847" s="84"/>
      <c r="N1847" s="78"/>
      <c r="O1847" s="78"/>
      <c r="P1847" s="78"/>
      <c r="Q1847" s="86"/>
      <c r="R1847" s="78"/>
      <c r="S1847" s="78"/>
      <c r="T1847" s="78"/>
      <c r="U1847" s="78"/>
      <c r="V1847" s="78"/>
      <c r="W1847" s="78"/>
    </row>
    <row r="1848">
      <c r="A1848" s="78"/>
      <c r="B1848" s="78"/>
      <c r="C1848" s="78"/>
      <c r="D1848" s="78"/>
      <c r="E1848" s="78"/>
      <c r="F1848" s="78"/>
      <c r="G1848" s="78"/>
      <c r="H1848" s="85">
        <v>1.0</v>
      </c>
      <c r="I1848" s="83">
        <f t="shared" si="1"/>
        <v>2</v>
      </c>
      <c r="J1848" s="80">
        <v>2.0</v>
      </c>
      <c r="K1848" s="78"/>
      <c r="L1848" s="78"/>
      <c r="M1848" s="84"/>
      <c r="N1848" s="78"/>
      <c r="O1848" s="78"/>
      <c r="P1848" s="78"/>
      <c r="Q1848" s="86"/>
      <c r="R1848" s="78"/>
      <c r="S1848" s="78"/>
      <c r="T1848" s="78"/>
      <c r="U1848" s="78"/>
      <c r="V1848" s="78"/>
      <c r="W1848" s="78"/>
    </row>
    <row r="1849">
      <c r="A1849" s="78"/>
      <c r="B1849" s="78"/>
      <c r="C1849" s="78"/>
      <c r="D1849" s="78"/>
      <c r="E1849" s="78"/>
      <c r="F1849" s="78"/>
      <c r="G1849" s="78"/>
      <c r="H1849" s="85">
        <v>1.0</v>
      </c>
      <c r="I1849" s="83">
        <f t="shared" si="1"/>
        <v>2</v>
      </c>
      <c r="J1849" s="80">
        <v>2.0</v>
      </c>
      <c r="K1849" s="78"/>
      <c r="L1849" s="78"/>
      <c r="M1849" s="84"/>
      <c r="N1849" s="78"/>
      <c r="O1849" s="78"/>
      <c r="P1849" s="78"/>
      <c r="Q1849" s="86"/>
      <c r="R1849" s="78"/>
      <c r="S1849" s="78"/>
      <c r="T1849" s="78"/>
      <c r="U1849" s="78"/>
      <c r="V1849" s="78"/>
      <c r="W1849" s="78"/>
    </row>
    <row r="1850">
      <c r="A1850" s="78"/>
      <c r="B1850" s="78"/>
      <c r="C1850" s="78"/>
      <c r="D1850" s="78"/>
      <c r="E1850" s="78"/>
      <c r="F1850" s="78"/>
      <c r="G1850" s="78"/>
      <c r="H1850" s="85">
        <v>35.0</v>
      </c>
      <c r="I1850" s="83">
        <f t="shared" si="1"/>
        <v>30</v>
      </c>
      <c r="J1850" s="80">
        <v>17.0</v>
      </c>
      <c r="K1850" s="78"/>
      <c r="L1850" s="78"/>
      <c r="M1850" s="84"/>
      <c r="N1850" s="78"/>
      <c r="O1850" s="78"/>
      <c r="P1850" s="78"/>
      <c r="Q1850" s="86"/>
      <c r="R1850" s="78"/>
      <c r="S1850" s="78"/>
      <c r="T1850" s="78"/>
      <c r="U1850" s="78"/>
      <c r="V1850" s="78"/>
      <c r="W1850" s="78"/>
    </row>
    <row r="1851">
      <c r="A1851" s="78"/>
      <c r="B1851" s="78"/>
      <c r="C1851" s="78"/>
      <c r="D1851" s="78"/>
      <c r="E1851" s="78"/>
      <c r="F1851" s="78"/>
      <c r="G1851" s="78"/>
      <c r="H1851" s="85">
        <v>2.0</v>
      </c>
      <c r="I1851" s="83">
        <f t="shared" si="1"/>
        <v>2</v>
      </c>
      <c r="J1851" s="80">
        <v>2.0</v>
      </c>
      <c r="K1851" s="78"/>
      <c r="L1851" s="78"/>
      <c r="M1851" s="84"/>
      <c r="N1851" s="78"/>
      <c r="O1851" s="78"/>
      <c r="P1851" s="78"/>
      <c r="Q1851" s="86"/>
      <c r="R1851" s="78"/>
      <c r="S1851" s="78"/>
      <c r="T1851" s="78"/>
      <c r="U1851" s="78"/>
      <c r="V1851" s="78"/>
      <c r="W1851" s="78"/>
    </row>
    <row r="1852">
      <c r="A1852" s="78"/>
      <c r="B1852" s="78"/>
      <c r="C1852" s="78"/>
      <c r="D1852" s="78"/>
      <c r="E1852" s="78"/>
      <c r="F1852" s="78"/>
      <c r="G1852" s="78"/>
      <c r="H1852" s="85">
        <v>2.0</v>
      </c>
      <c r="I1852" s="83">
        <f t="shared" si="1"/>
        <v>2</v>
      </c>
      <c r="J1852" s="80">
        <v>2.0</v>
      </c>
      <c r="K1852" s="78"/>
      <c r="L1852" s="78"/>
      <c r="M1852" s="84"/>
      <c r="N1852" s="78"/>
      <c r="O1852" s="78"/>
      <c r="P1852" s="78"/>
      <c r="Q1852" s="81">
        <v>2.0</v>
      </c>
      <c r="R1852" s="80">
        <v>1.0</v>
      </c>
      <c r="S1852" s="78"/>
      <c r="T1852" s="78"/>
      <c r="U1852" s="78"/>
      <c r="V1852" s="78"/>
      <c r="W1852" s="78"/>
    </row>
    <row r="1853">
      <c r="A1853" s="78"/>
      <c r="B1853" s="78"/>
      <c r="C1853" s="78"/>
      <c r="D1853" s="78"/>
      <c r="E1853" s="78"/>
      <c r="F1853" s="78"/>
      <c r="G1853" s="78"/>
      <c r="H1853" s="85">
        <v>1.0</v>
      </c>
      <c r="I1853" s="83">
        <f t="shared" si="1"/>
        <v>2</v>
      </c>
      <c r="J1853" s="80">
        <v>2.0</v>
      </c>
      <c r="K1853" s="78"/>
      <c r="L1853" s="78"/>
      <c r="M1853" s="84"/>
      <c r="N1853" s="78"/>
      <c r="O1853" s="78"/>
      <c r="P1853" s="78"/>
      <c r="Q1853" s="81">
        <v>2.0</v>
      </c>
      <c r="R1853" s="80">
        <v>1.0</v>
      </c>
      <c r="S1853" s="78"/>
      <c r="T1853" s="78"/>
      <c r="U1853" s="78"/>
      <c r="V1853" s="78"/>
      <c r="W1853" s="78"/>
    </row>
    <row r="1854">
      <c r="A1854" s="78"/>
      <c r="B1854" s="78"/>
      <c r="C1854" s="78"/>
      <c r="D1854" s="78"/>
      <c r="E1854" s="78"/>
      <c r="F1854" s="78"/>
      <c r="G1854" s="78"/>
      <c r="H1854" s="85">
        <v>1.0</v>
      </c>
      <c r="I1854" s="83">
        <f t="shared" si="1"/>
        <v>2</v>
      </c>
      <c r="J1854" s="80">
        <v>2.0</v>
      </c>
      <c r="K1854" s="78"/>
      <c r="L1854" s="78"/>
      <c r="M1854" s="84"/>
      <c r="N1854" s="78"/>
      <c r="O1854" s="78"/>
      <c r="P1854" s="78"/>
      <c r="Q1854" s="86"/>
      <c r="R1854" s="78"/>
      <c r="S1854" s="78"/>
      <c r="T1854" s="78"/>
      <c r="U1854" s="78"/>
      <c r="V1854" s="78"/>
      <c r="W1854" s="78"/>
    </row>
    <row r="1855">
      <c r="A1855" s="78"/>
      <c r="B1855" s="78"/>
      <c r="C1855" s="78"/>
      <c r="D1855" s="78"/>
      <c r="E1855" s="78"/>
      <c r="F1855" s="78"/>
      <c r="G1855" s="78"/>
      <c r="H1855" s="85">
        <v>2.0</v>
      </c>
      <c r="I1855" s="83">
        <f t="shared" si="1"/>
        <v>2</v>
      </c>
      <c r="J1855" s="80">
        <v>2.0</v>
      </c>
      <c r="K1855" s="78"/>
      <c r="L1855" s="78"/>
      <c r="M1855" s="84"/>
      <c r="N1855" s="78"/>
      <c r="O1855" s="78"/>
      <c r="P1855" s="78"/>
      <c r="Q1855" s="86"/>
      <c r="R1855" s="78"/>
      <c r="S1855" s="78"/>
      <c r="T1855" s="78"/>
      <c r="U1855" s="78"/>
      <c r="V1855" s="78"/>
      <c r="W1855" s="78"/>
    </row>
    <row r="1856">
      <c r="A1856" s="78"/>
      <c r="B1856" s="78"/>
      <c r="C1856" s="78"/>
      <c r="D1856" s="78"/>
      <c r="E1856" s="78"/>
      <c r="F1856" s="78"/>
      <c r="G1856" s="78"/>
      <c r="H1856" s="85">
        <v>1.0</v>
      </c>
      <c r="I1856" s="83">
        <f t="shared" si="1"/>
        <v>2</v>
      </c>
      <c r="J1856" s="80">
        <v>2.0</v>
      </c>
      <c r="K1856" s="78"/>
      <c r="L1856" s="78"/>
      <c r="M1856" s="84"/>
      <c r="N1856" s="78"/>
      <c r="O1856" s="78"/>
      <c r="P1856" s="78"/>
      <c r="Q1856" s="81">
        <v>2.0</v>
      </c>
      <c r="R1856" s="80">
        <v>1.0</v>
      </c>
      <c r="S1856" s="78"/>
      <c r="T1856" s="78"/>
      <c r="U1856" s="78"/>
      <c r="V1856" s="78"/>
      <c r="W1856" s="78"/>
    </row>
    <row r="1857">
      <c r="A1857" s="78"/>
      <c r="B1857" s="78"/>
      <c r="C1857" s="78"/>
      <c r="D1857" s="78"/>
      <c r="E1857" s="78"/>
      <c r="F1857" s="78"/>
      <c r="G1857" s="78"/>
      <c r="H1857" s="85">
        <v>1.0</v>
      </c>
      <c r="I1857" s="83">
        <f t="shared" si="1"/>
        <v>2</v>
      </c>
      <c r="J1857" s="80">
        <v>2.0</v>
      </c>
      <c r="K1857" s="78"/>
      <c r="L1857" s="78"/>
      <c r="M1857" s="84"/>
      <c r="N1857" s="78"/>
      <c r="O1857" s="78"/>
      <c r="P1857" s="78"/>
      <c r="Q1857" s="86"/>
      <c r="R1857" s="78"/>
      <c r="S1857" s="78"/>
      <c r="T1857" s="78"/>
      <c r="U1857" s="78"/>
      <c r="V1857" s="78"/>
      <c r="W1857" s="78"/>
    </row>
    <row r="1858">
      <c r="A1858" s="78"/>
      <c r="B1858" s="78"/>
      <c r="C1858" s="78"/>
      <c r="D1858" s="78"/>
      <c r="E1858" s="78"/>
      <c r="F1858" s="78"/>
      <c r="G1858" s="78"/>
      <c r="H1858" s="85">
        <v>1.0</v>
      </c>
      <c r="I1858" s="83">
        <f t="shared" si="1"/>
        <v>2</v>
      </c>
      <c r="J1858" s="80">
        <v>2.0</v>
      </c>
      <c r="K1858" s="78"/>
      <c r="L1858" s="78"/>
      <c r="M1858" s="84"/>
      <c r="N1858" s="78"/>
      <c r="O1858" s="78"/>
      <c r="P1858" s="78"/>
      <c r="Q1858" s="86"/>
      <c r="R1858" s="78"/>
      <c r="S1858" s="78"/>
      <c r="T1858" s="78"/>
      <c r="U1858" s="78"/>
      <c r="V1858" s="78"/>
      <c r="W1858" s="78"/>
    </row>
    <row r="1859">
      <c r="A1859" s="78"/>
      <c r="B1859" s="78"/>
      <c r="C1859" s="78"/>
      <c r="D1859" s="78"/>
      <c r="E1859" s="78"/>
      <c r="F1859" s="78"/>
      <c r="G1859" s="78"/>
      <c r="H1859" s="85">
        <v>1.0</v>
      </c>
      <c r="I1859" s="83">
        <f t="shared" si="1"/>
        <v>2</v>
      </c>
      <c r="J1859" s="80">
        <v>2.0</v>
      </c>
      <c r="K1859" s="78"/>
      <c r="L1859" s="78"/>
      <c r="M1859" s="84"/>
      <c r="N1859" s="78"/>
      <c r="O1859" s="78"/>
      <c r="P1859" s="78"/>
      <c r="Q1859" s="86"/>
      <c r="R1859" s="78"/>
      <c r="S1859" s="78"/>
      <c r="T1859" s="78"/>
      <c r="U1859" s="78"/>
      <c r="V1859" s="78"/>
      <c r="W1859" s="78"/>
    </row>
    <row r="1860">
      <c r="A1860" s="78"/>
      <c r="B1860" s="78"/>
      <c r="C1860" s="78"/>
      <c r="D1860" s="78"/>
      <c r="E1860" s="78"/>
      <c r="F1860" s="78"/>
      <c r="G1860" s="78"/>
      <c r="H1860" s="85">
        <v>1.0</v>
      </c>
      <c r="I1860" s="83">
        <f t="shared" si="1"/>
        <v>2</v>
      </c>
      <c r="J1860" s="80">
        <v>2.0</v>
      </c>
      <c r="K1860" s="78"/>
      <c r="L1860" s="78"/>
      <c r="M1860" s="84"/>
      <c r="N1860" s="78"/>
      <c r="O1860" s="78"/>
      <c r="P1860" s="78"/>
      <c r="Q1860" s="86"/>
      <c r="R1860" s="78"/>
      <c r="S1860" s="78"/>
      <c r="T1860" s="78"/>
      <c r="U1860" s="78"/>
      <c r="V1860" s="78"/>
      <c r="W1860" s="78"/>
    </row>
    <row r="1861">
      <c r="A1861" s="78"/>
      <c r="B1861" s="78"/>
      <c r="C1861" s="78"/>
      <c r="D1861" s="78"/>
      <c r="E1861" s="78"/>
      <c r="F1861" s="78"/>
      <c r="G1861" s="78"/>
      <c r="H1861" s="85">
        <v>1.0</v>
      </c>
      <c r="I1861" s="83">
        <f t="shared" si="1"/>
        <v>2</v>
      </c>
      <c r="J1861" s="80">
        <v>2.0</v>
      </c>
      <c r="K1861" s="78"/>
      <c r="L1861" s="78"/>
      <c r="M1861" s="84"/>
      <c r="N1861" s="78"/>
      <c r="O1861" s="78"/>
      <c r="P1861" s="78"/>
      <c r="Q1861" s="86"/>
      <c r="R1861" s="78"/>
      <c r="S1861" s="78"/>
      <c r="T1861" s="78"/>
      <c r="U1861" s="78"/>
      <c r="V1861" s="78"/>
      <c r="W1861" s="78"/>
    </row>
    <row r="1862">
      <c r="A1862" s="78"/>
      <c r="B1862" s="78"/>
      <c r="C1862" s="78"/>
      <c r="D1862" s="78"/>
      <c r="E1862" s="78"/>
      <c r="F1862" s="78"/>
      <c r="G1862" s="78"/>
      <c r="H1862" s="85">
        <v>1.0</v>
      </c>
      <c r="I1862" s="83">
        <f t="shared" si="1"/>
        <v>2</v>
      </c>
      <c r="J1862" s="80">
        <v>2.0</v>
      </c>
      <c r="K1862" s="78"/>
      <c r="L1862" s="78"/>
      <c r="M1862" s="84"/>
      <c r="N1862" s="78"/>
      <c r="O1862" s="78"/>
      <c r="P1862" s="78"/>
      <c r="Q1862" s="86"/>
      <c r="R1862" s="78"/>
      <c r="S1862" s="78"/>
      <c r="T1862" s="78"/>
      <c r="U1862" s="78"/>
      <c r="V1862" s="78"/>
      <c r="W1862" s="78"/>
    </row>
    <row r="1863">
      <c r="A1863" s="78"/>
      <c r="B1863" s="78"/>
      <c r="C1863" s="78"/>
      <c r="D1863" s="78"/>
      <c r="E1863" s="78"/>
      <c r="F1863" s="78"/>
      <c r="G1863" s="78"/>
      <c r="H1863" s="85">
        <v>1.0</v>
      </c>
      <c r="I1863" s="83">
        <f t="shared" si="1"/>
        <v>2</v>
      </c>
      <c r="J1863" s="80">
        <v>2.0</v>
      </c>
      <c r="K1863" s="78"/>
      <c r="L1863" s="78"/>
      <c r="M1863" s="84"/>
      <c r="N1863" s="78"/>
      <c r="O1863" s="78"/>
      <c r="P1863" s="78"/>
      <c r="Q1863" s="86"/>
      <c r="R1863" s="78"/>
      <c r="S1863" s="78"/>
      <c r="T1863" s="78"/>
      <c r="U1863" s="78"/>
      <c r="V1863" s="78"/>
      <c r="W1863" s="78"/>
    </row>
    <row r="1864">
      <c r="A1864" s="78"/>
      <c r="B1864" s="78"/>
      <c r="C1864" s="78"/>
      <c r="D1864" s="78"/>
      <c r="E1864" s="78"/>
      <c r="F1864" s="78"/>
      <c r="G1864" s="78"/>
      <c r="H1864" s="85">
        <v>1.0</v>
      </c>
      <c r="I1864" s="83">
        <f t="shared" si="1"/>
        <v>2</v>
      </c>
      <c r="J1864" s="80">
        <v>2.0</v>
      </c>
      <c r="K1864" s="78"/>
      <c r="L1864" s="78"/>
      <c r="M1864" s="84"/>
      <c r="N1864" s="78"/>
      <c r="O1864" s="78"/>
      <c r="P1864" s="78"/>
      <c r="Q1864" s="86"/>
      <c r="R1864" s="78"/>
      <c r="S1864" s="78"/>
      <c r="T1864" s="78"/>
      <c r="U1864" s="78"/>
      <c r="V1864" s="78"/>
      <c r="W1864" s="78"/>
    </row>
    <row r="1865">
      <c r="A1865" s="78"/>
      <c r="B1865" s="78"/>
      <c r="C1865" s="78"/>
      <c r="D1865" s="78"/>
      <c r="E1865" s="78"/>
      <c r="F1865" s="78"/>
      <c r="G1865" s="78"/>
      <c r="H1865" s="85">
        <v>1.0</v>
      </c>
      <c r="I1865" s="83">
        <f t="shared" si="1"/>
        <v>2</v>
      </c>
      <c r="J1865" s="80">
        <v>2.0</v>
      </c>
      <c r="K1865" s="78"/>
      <c r="L1865" s="78"/>
      <c r="M1865" s="84"/>
      <c r="N1865" s="78"/>
      <c r="O1865" s="78"/>
      <c r="P1865" s="78"/>
      <c r="Q1865" s="86"/>
      <c r="R1865" s="78"/>
      <c r="S1865" s="78"/>
      <c r="T1865" s="78"/>
      <c r="U1865" s="78"/>
      <c r="V1865" s="78"/>
      <c r="W1865" s="78"/>
    </row>
    <row r="1866">
      <c r="A1866" s="78"/>
      <c r="B1866" s="78"/>
      <c r="C1866" s="78"/>
      <c r="D1866" s="78"/>
      <c r="E1866" s="78"/>
      <c r="F1866" s="78"/>
      <c r="G1866" s="78"/>
      <c r="H1866" s="85">
        <v>1.0</v>
      </c>
      <c r="I1866" s="83">
        <f t="shared" si="1"/>
        <v>2</v>
      </c>
      <c r="J1866" s="80">
        <v>2.0</v>
      </c>
      <c r="K1866" s="78"/>
      <c r="L1866" s="78"/>
      <c r="M1866" s="84"/>
      <c r="N1866" s="78"/>
      <c r="O1866" s="78"/>
      <c r="P1866" s="78"/>
      <c r="Q1866" s="86"/>
      <c r="R1866" s="78"/>
      <c r="S1866" s="78"/>
      <c r="T1866" s="78"/>
      <c r="U1866" s="78"/>
      <c r="V1866" s="78"/>
      <c r="W1866" s="78"/>
    </row>
    <row r="1867">
      <c r="A1867" s="78"/>
      <c r="B1867" s="78"/>
      <c r="C1867" s="78"/>
      <c r="D1867" s="78"/>
      <c r="E1867" s="78"/>
      <c r="F1867" s="78"/>
      <c r="G1867" s="78"/>
      <c r="H1867" s="85">
        <v>1.0</v>
      </c>
      <c r="I1867" s="83">
        <f t="shared" si="1"/>
        <v>2</v>
      </c>
      <c r="J1867" s="80">
        <v>2.0</v>
      </c>
      <c r="K1867" s="78"/>
      <c r="L1867" s="78"/>
      <c r="M1867" s="84"/>
      <c r="N1867" s="78"/>
      <c r="O1867" s="78"/>
      <c r="P1867" s="78"/>
      <c r="Q1867" s="86"/>
      <c r="R1867" s="78"/>
      <c r="S1867" s="78"/>
      <c r="T1867" s="78"/>
      <c r="U1867" s="78"/>
      <c r="V1867" s="78"/>
      <c r="W1867" s="78"/>
    </row>
    <row r="1868">
      <c r="A1868" s="78"/>
      <c r="B1868" s="78"/>
      <c r="C1868" s="78"/>
      <c r="D1868" s="78"/>
      <c r="E1868" s="78"/>
      <c r="F1868" s="78"/>
      <c r="G1868" s="78"/>
      <c r="H1868" s="85">
        <v>1.0</v>
      </c>
      <c r="I1868" s="83">
        <f t="shared" si="1"/>
        <v>2</v>
      </c>
      <c r="J1868" s="80">
        <v>2.0</v>
      </c>
      <c r="K1868" s="78"/>
      <c r="L1868" s="78"/>
      <c r="M1868" s="84"/>
      <c r="N1868" s="78"/>
      <c r="O1868" s="78"/>
      <c r="P1868" s="78"/>
      <c r="Q1868" s="86"/>
      <c r="R1868" s="78"/>
      <c r="S1868" s="78"/>
      <c r="T1868" s="78"/>
      <c r="U1868" s="78"/>
      <c r="V1868" s="78"/>
      <c r="W1868" s="78"/>
    </row>
    <row r="1869">
      <c r="A1869" s="78"/>
      <c r="B1869" s="78"/>
      <c r="C1869" s="78"/>
      <c r="D1869" s="78"/>
      <c r="E1869" s="78"/>
      <c r="F1869" s="78"/>
      <c r="G1869" s="78"/>
      <c r="H1869" s="85">
        <v>1.0</v>
      </c>
      <c r="I1869" s="83">
        <f t="shared" si="1"/>
        <v>2</v>
      </c>
      <c r="J1869" s="80">
        <v>2.0</v>
      </c>
      <c r="K1869" s="78"/>
      <c r="L1869" s="78"/>
      <c r="M1869" s="84"/>
      <c r="N1869" s="78"/>
      <c r="O1869" s="78"/>
      <c r="P1869" s="78"/>
      <c r="Q1869" s="86"/>
      <c r="R1869" s="78"/>
      <c r="S1869" s="78"/>
      <c r="T1869" s="78"/>
      <c r="U1869" s="78"/>
      <c r="V1869" s="78"/>
      <c r="W1869" s="78"/>
    </row>
    <row r="1870">
      <c r="A1870" s="78"/>
      <c r="B1870" s="78"/>
      <c r="C1870" s="78"/>
      <c r="D1870" s="78"/>
      <c r="E1870" s="78"/>
      <c r="F1870" s="78"/>
      <c r="G1870" s="78"/>
      <c r="H1870" s="85">
        <v>1.0</v>
      </c>
      <c r="I1870" s="83">
        <f t="shared" si="1"/>
        <v>2</v>
      </c>
      <c r="J1870" s="80">
        <v>2.0</v>
      </c>
      <c r="K1870" s="78"/>
      <c r="L1870" s="78"/>
      <c r="M1870" s="84"/>
      <c r="N1870" s="78"/>
      <c r="O1870" s="78"/>
      <c r="P1870" s="78"/>
      <c r="Q1870" s="86"/>
      <c r="R1870" s="78"/>
      <c r="S1870" s="78"/>
      <c r="T1870" s="78"/>
      <c r="U1870" s="78"/>
      <c r="V1870" s="78"/>
      <c r="W1870" s="78"/>
    </row>
    <row r="1871">
      <c r="A1871" s="78"/>
      <c r="B1871" s="78"/>
      <c r="C1871" s="78"/>
      <c r="D1871" s="78"/>
      <c r="E1871" s="78"/>
      <c r="F1871" s="78"/>
      <c r="G1871" s="78"/>
      <c r="H1871" s="85">
        <v>4.0</v>
      </c>
      <c r="I1871" s="83">
        <f t="shared" si="1"/>
        <v>4</v>
      </c>
      <c r="J1871" s="80">
        <v>8.0</v>
      </c>
      <c r="K1871" s="78"/>
      <c r="L1871" s="78"/>
      <c r="M1871" s="84"/>
      <c r="N1871" s="78"/>
      <c r="O1871" s="78"/>
      <c r="P1871" s="78"/>
      <c r="Q1871" s="86"/>
      <c r="R1871" s="78"/>
      <c r="S1871" s="78"/>
      <c r="T1871" s="78"/>
      <c r="U1871" s="78"/>
      <c r="V1871" s="78"/>
      <c r="W1871" s="78"/>
    </row>
    <row r="1872">
      <c r="A1872" s="78"/>
      <c r="B1872" s="78"/>
      <c r="C1872" s="78"/>
      <c r="D1872" s="78"/>
      <c r="E1872" s="78"/>
      <c r="F1872" s="78"/>
      <c r="G1872" s="78"/>
      <c r="H1872" s="85">
        <v>0.0</v>
      </c>
      <c r="I1872" s="83">
        <f t="shared" si="1"/>
        <v>2</v>
      </c>
      <c r="J1872" s="80">
        <v>2.0</v>
      </c>
      <c r="K1872" s="78"/>
      <c r="L1872" s="78"/>
      <c r="M1872" s="84"/>
      <c r="N1872" s="78"/>
      <c r="O1872" s="78"/>
      <c r="P1872" s="78"/>
      <c r="Q1872" s="86"/>
      <c r="R1872" s="78"/>
      <c r="S1872" s="78"/>
      <c r="T1872" s="78"/>
      <c r="U1872" s="78"/>
      <c r="V1872" s="78"/>
      <c r="W1872" s="78"/>
    </row>
    <row r="1873">
      <c r="A1873" s="78"/>
      <c r="B1873" s="78"/>
      <c r="C1873" s="78"/>
      <c r="D1873" s="78"/>
      <c r="E1873" s="78"/>
      <c r="F1873" s="78"/>
      <c r="G1873" s="78"/>
      <c r="H1873" s="85">
        <v>2.0</v>
      </c>
      <c r="I1873" s="83">
        <f t="shared" si="1"/>
        <v>2</v>
      </c>
      <c r="J1873" s="80">
        <v>2.0</v>
      </c>
      <c r="K1873" s="78"/>
      <c r="L1873" s="78"/>
      <c r="M1873" s="84"/>
      <c r="N1873" s="78"/>
      <c r="O1873" s="78"/>
      <c r="P1873" s="78"/>
      <c r="Q1873" s="86"/>
      <c r="R1873" s="78"/>
      <c r="S1873" s="78"/>
      <c r="T1873" s="78"/>
      <c r="U1873" s="78"/>
      <c r="V1873" s="78"/>
      <c r="W1873" s="78"/>
    </row>
    <row r="1874">
      <c r="A1874" s="78"/>
      <c r="B1874" s="78"/>
      <c r="C1874" s="78"/>
      <c r="D1874" s="78"/>
      <c r="E1874" s="78"/>
      <c r="F1874" s="78"/>
      <c r="G1874" s="78"/>
      <c r="H1874" s="85">
        <v>1.0</v>
      </c>
      <c r="I1874" s="83">
        <f t="shared" si="1"/>
        <v>2</v>
      </c>
      <c r="J1874" s="80">
        <v>2.0</v>
      </c>
      <c r="K1874" s="78"/>
      <c r="L1874" s="78"/>
      <c r="M1874" s="84"/>
      <c r="N1874" s="78"/>
      <c r="O1874" s="78"/>
      <c r="P1874" s="78"/>
      <c r="Q1874" s="81">
        <v>2.0</v>
      </c>
      <c r="R1874" s="80">
        <v>1.0</v>
      </c>
      <c r="S1874" s="78"/>
      <c r="T1874" s="78"/>
      <c r="U1874" s="78"/>
      <c r="V1874" s="78"/>
      <c r="W1874" s="78"/>
    </row>
    <row r="1875">
      <c r="A1875" s="78"/>
      <c r="B1875" s="78"/>
      <c r="C1875" s="78"/>
      <c r="D1875" s="78"/>
      <c r="E1875" s="78"/>
      <c r="F1875" s="78"/>
      <c r="G1875" s="78"/>
      <c r="H1875" s="85">
        <v>1.0</v>
      </c>
      <c r="I1875" s="83">
        <f t="shared" si="1"/>
        <v>2</v>
      </c>
      <c r="J1875" s="80">
        <v>2.0</v>
      </c>
      <c r="K1875" s="78"/>
      <c r="L1875" s="78"/>
      <c r="M1875" s="84"/>
      <c r="N1875" s="78"/>
      <c r="O1875" s="78"/>
      <c r="P1875" s="78"/>
      <c r="Q1875" s="86"/>
      <c r="R1875" s="78"/>
      <c r="S1875" s="78"/>
      <c r="T1875" s="78"/>
      <c r="U1875" s="78"/>
      <c r="V1875" s="78"/>
      <c r="W1875" s="78"/>
    </row>
    <row r="1876">
      <c r="A1876" s="78"/>
      <c r="B1876" s="78"/>
      <c r="C1876" s="78"/>
      <c r="D1876" s="78"/>
      <c r="E1876" s="78"/>
      <c r="F1876" s="78"/>
      <c r="G1876" s="78"/>
      <c r="H1876" s="85">
        <v>1.0</v>
      </c>
      <c r="I1876" s="83">
        <f t="shared" si="1"/>
        <v>2</v>
      </c>
      <c r="J1876" s="80">
        <v>2.0</v>
      </c>
      <c r="K1876" s="78"/>
      <c r="L1876" s="78"/>
      <c r="M1876" s="84"/>
      <c r="N1876" s="78"/>
      <c r="O1876" s="78"/>
      <c r="P1876" s="78"/>
      <c r="Q1876" s="86"/>
      <c r="R1876" s="78"/>
      <c r="S1876" s="78"/>
      <c r="T1876" s="78"/>
      <c r="U1876" s="78"/>
      <c r="V1876" s="78"/>
      <c r="W1876" s="78"/>
    </row>
    <row r="1877">
      <c r="A1877" s="78"/>
      <c r="B1877" s="78"/>
      <c r="C1877" s="78"/>
      <c r="D1877" s="78"/>
      <c r="E1877" s="78"/>
      <c r="F1877" s="78"/>
      <c r="G1877" s="78"/>
      <c r="H1877" s="85">
        <v>1.0</v>
      </c>
      <c r="I1877" s="83">
        <f t="shared" si="1"/>
        <v>2</v>
      </c>
      <c r="J1877" s="80">
        <v>2.0</v>
      </c>
      <c r="K1877" s="78"/>
      <c r="L1877" s="78"/>
      <c r="M1877" s="84"/>
      <c r="N1877" s="78"/>
      <c r="O1877" s="78"/>
      <c r="P1877" s="78"/>
      <c r="Q1877" s="86"/>
      <c r="R1877" s="78"/>
      <c r="S1877" s="78"/>
      <c r="T1877" s="78"/>
      <c r="U1877" s="78"/>
      <c r="V1877" s="78"/>
      <c r="W1877" s="78"/>
    </row>
    <row r="1878">
      <c r="A1878" s="78"/>
      <c r="B1878" s="78"/>
      <c r="C1878" s="78"/>
      <c r="D1878" s="78"/>
      <c r="E1878" s="78"/>
      <c r="F1878" s="78"/>
      <c r="G1878" s="78"/>
      <c r="H1878" s="85">
        <v>1.0</v>
      </c>
      <c r="I1878" s="83">
        <f t="shared" si="1"/>
        <v>2</v>
      </c>
      <c r="J1878" s="80">
        <v>2.0</v>
      </c>
      <c r="K1878" s="78"/>
      <c r="L1878" s="78"/>
      <c r="M1878" s="84"/>
      <c r="N1878" s="78"/>
      <c r="O1878" s="78"/>
      <c r="P1878" s="78"/>
      <c r="Q1878" s="86"/>
      <c r="R1878" s="78"/>
      <c r="S1878" s="78"/>
      <c r="T1878" s="78"/>
      <c r="U1878" s="78"/>
      <c r="V1878" s="78"/>
      <c r="W1878" s="78"/>
    </row>
    <row r="1879">
      <c r="A1879" s="78"/>
      <c r="B1879" s="78"/>
      <c r="C1879" s="78"/>
      <c r="D1879" s="78"/>
      <c r="E1879" s="78"/>
      <c r="F1879" s="78"/>
      <c r="G1879" s="78"/>
      <c r="H1879" s="85">
        <v>1.0</v>
      </c>
      <c r="I1879" s="83">
        <f t="shared" si="1"/>
        <v>2</v>
      </c>
      <c r="J1879" s="80">
        <v>2.0</v>
      </c>
      <c r="K1879" s="78"/>
      <c r="L1879" s="78"/>
      <c r="M1879" s="84"/>
      <c r="N1879" s="78"/>
      <c r="O1879" s="78"/>
      <c r="P1879" s="78"/>
      <c r="Q1879" s="86"/>
      <c r="R1879" s="78"/>
      <c r="S1879" s="78"/>
      <c r="T1879" s="78"/>
      <c r="U1879" s="78"/>
      <c r="V1879" s="78"/>
      <c r="W1879" s="78"/>
    </row>
    <row r="1880">
      <c r="A1880" s="78"/>
      <c r="B1880" s="78"/>
      <c r="C1880" s="78"/>
      <c r="D1880" s="78"/>
      <c r="E1880" s="78"/>
      <c r="F1880" s="78"/>
      <c r="G1880" s="78"/>
      <c r="H1880" s="85">
        <v>1.0</v>
      </c>
      <c r="I1880" s="83">
        <f t="shared" si="1"/>
        <v>2</v>
      </c>
      <c r="J1880" s="80">
        <v>2.0</v>
      </c>
      <c r="K1880" s="78"/>
      <c r="L1880" s="78"/>
      <c r="M1880" s="84"/>
      <c r="N1880" s="78"/>
      <c r="O1880" s="78"/>
      <c r="P1880" s="78"/>
      <c r="Q1880" s="86"/>
      <c r="R1880" s="78"/>
      <c r="S1880" s="78"/>
      <c r="T1880" s="78"/>
      <c r="U1880" s="78"/>
      <c r="V1880" s="78"/>
      <c r="W1880" s="78"/>
    </row>
    <row r="1881">
      <c r="A1881" s="78"/>
      <c r="B1881" s="78"/>
      <c r="C1881" s="78"/>
      <c r="D1881" s="78"/>
      <c r="E1881" s="78"/>
      <c r="F1881" s="78"/>
      <c r="G1881" s="78"/>
      <c r="H1881" s="85">
        <v>1.0</v>
      </c>
      <c r="I1881" s="83">
        <f t="shared" si="1"/>
        <v>2</v>
      </c>
      <c r="J1881" s="80">
        <v>2.0</v>
      </c>
      <c r="K1881" s="78"/>
      <c r="L1881" s="78"/>
      <c r="M1881" s="84"/>
      <c r="N1881" s="78"/>
      <c r="O1881" s="78"/>
      <c r="P1881" s="78"/>
      <c r="Q1881" s="86"/>
      <c r="R1881" s="78"/>
      <c r="S1881" s="78"/>
      <c r="T1881" s="78"/>
      <c r="U1881" s="78"/>
      <c r="V1881" s="78"/>
      <c r="W1881" s="78"/>
    </row>
    <row r="1882">
      <c r="A1882" s="78"/>
      <c r="B1882" s="78"/>
      <c r="C1882" s="78"/>
      <c r="D1882" s="78"/>
      <c r="E1882" s="78"/>
      <c r="F1882" s="78"/>
      <c r="G1882" s="78"/>
      <c r="H1882" s="85">
        <v>1.0</v>
      </c>
      <c r="I1882" s="83">
        <f t="shared" si="1"/>
        <v>2</v>
      </c>
      <c r="J1882" s="80">
        <v>2.0</v>
      </c>
      <c r="K1882" s="78"/>
      <c r="L1882" s="78"/>
      <c r="M1882" s="84"/>
      <c r="N1882" s="78"/>
      <c r="O1882" s="78"/>
      <c r="P1882" s="78"/>
      <c r="Q1882" s="86"/>
      <c r="R1882" s="78"/>
      <c r="S1882" s="78"/>
      <c r="T1882" s="78"/>
      <c r="U1882" s="78"/>
      <c r="V1882" s="78"/>
      <c r="W1882" s="78"/>
    </row>
    <row r="1883">
      <c r="A1883" s="78"/>
      <c r="B1883" s="78"/>
      <c r="C1883" s="78"/>
      <c r="D1883" s="78"/>
      <c r="E1883" s="78"/>
      <c r="F1883" s="78"/>
      <c r="G1883" s="78"/>
      <c r="H1883" s="85">
        <v>1.0</v>
      </c>
      <c r="I1883" s="83">
        <f t="shared" si="1"/>
        <v>2</v>
      </c>
      <c r="J1883" s="80">
        <v>2.0</v>
      </c>
      <c r="K1883" s="78"/>
      <c r="L1883" s="78"/>
      <c r="M1883" s="84"/>
      <c r="N1883" s="78"/>
      <c r="O1883" s="78"/>
      <c r="P1883" s="78"/>
      <c r="Q1883" s="86"/>
      <c r="R1883" s="78"/>
      <c r="S1883" s="78"/>
      <c r="T1883" s="78"/>
      <c r="U1883" s="78"/>
      <c r="V1883" s="78"/>
      <c r="W1883" s="78"/>
    </row>
    <row r="1884">
      <c r="A1884" s="78"/>
      <c r="B1884" s="78"/>
      <c r="C1884" s="78"/>
      <c r="D1884" s="78"/>
      <c r="E1884" s="78"/>
      <c r="F1884" s="78"/>
      <c r="G1884" s="78"/>
      <c r="H1884" s="85">
        <v>1.0</v>
      </c>
      <c r="I1884" s="83">
        <f t="shared" si="1"/>
        <v>2</v>
      </c>
      <c r="J1884" s="80">
        <v>2.0</v>
      </c>
      <c r="K1884" s="78"/>
      <c r="L1884" s="78"/>
      <c r="M1884" s="84"/>
      <c r="N1884" s="78"/>
      <c r="O1884" s="78"/>
      <c r="P1884" s="78"/>
      <c r="Q1884" s="86"/>
      <c r="R1884" s="78"/>
      <c r="S1884" s="78"/>
      <c r="T1884" s="78"/>
      <c r="U1884" s="78"/>
      <c r="V1884" s="78"/>
      <c r="W1884" s="78"/>
    </row>
    <row r="1885">
      <c r="A1885" s="78"/>
      <c r="B1885" s="78"/>
      <c r="C1885" s="78"/>
      <c r="D1885" s="78"/>
      <c r="E1885" s="78"/>
      <c r="F1885" s="78"/>
      <c r="G1885" s="78"/>
      <c r="H1885" s="85">
        <v>1.0</v>
      </c>
      <c r="I1885" s="83">
        <f t="shared" si="1"/>
        <v>2</v>
      </c>
      <c r="J1885" s="80">
        <v>2.0</v>
      </c>
      <c r="K1885" s="78"/>
      <c r="L1885" s="78"/>
      <c r="M1885" s="84"/>
      <c r="N1885" s="78"/>
      <c r="O1885" s="78"/>
      <c r="P1885" s="78"/>
      <c r="Q1885" s="86"/>
      <c r="R1885" s="78"/>
      <c r="S1885" s="78"/>
      <c r="T1885" s="78"/>
      <c r="U1885" s="78"/>
      <c r="V1885" s="78"/>
      <c r="W1885" s="78"/>
    </row>
    <row r="1886">
      <c r="A1886" s="78"/>
      <c r="B1886" s="78"/>
      <c r="C1886" s="78"/>
      <c r="D1886" s="78"/>
      <c r="E1886" s="78"/>
      <c r="F1886" s="78"/>
      <c r="G1886" s="78"/>
      <c r="H1886" s="85">
        <v>1.0</v>
      </c>
      <c r="I1886" s="83">
        <f t="shared" si="1"/>
        <v>2</v>
      </c>
      <c r="J1886" s="80">
        <v>2.0</v>
      </c>
      <c r="K1886" s="78"/>
      <c r="L1886" s="78"/>
      <c r="M1886" s="84"/>
      <c r="N1886" s="78"/>
      <c r="O1886" s="78"/>
      <c r="P1886" s="78"/>
      <c r="Q1886" s="86"/>
      <c r="R1886" s="78"/>
      <c r="S1886" s="78"/>
      <c r="T1886" s="78"/>
      <c r="U1886" s="78"/>
      <c r="V1886" s="78"/>
      <c r="W1886" s="78"/>
    </row>
    <row r="1887">
      <c r="A1887" s="78"/>
      <c r="B1887" s="78"/>
      <c r="C1887" s="78"/>
      <c r="D1887" s="78"/>
      <c r="E1887" s="78"/>
      <c r="F1887" s="78"/>
      <c r="G1887" s="78"/>
      <c r="H1887" s="85">
        <v>0.0</v>
      </c>
      <c r="I1887" s="83">
        <f t="shared" si="1"/>
        <v>2</v>
      </c>
      <c r="J1887" s="80">
        <v>2.0</v>
      </c>
      <c r="K1887" s="78"/>
      <c r="L1887" s="78"/>
      <c r="M1887" s="84"/>
      <c r="N1887" s="78"/>
      <c r="O1887" s="78"/>
      <c r="P1887" s="78"/>
      <c r="Q1887" s="86"/>
      <c r="R1887" s="78"/>
      <c r="S1887" s="78"/>
      <c r="T1887" s="78"/>
      <c r="U1887" s="78"/>
      <c r="V1887" s="78"/>
      <c r="W1887" s="78"/>
    </row>
    <row r="1888">
      <c r="A1888" s="78"/>
      <c r="B1888" s="78"/>
      <c r="C1888" s="78"/>
      <c r="D1888" s="78"/>
      <c r="E1888" s="78"/>
      <c r="F1888" s="78"/>
      <c r="G1888" s="78"/>
      <c r="H1888" s="85">
        <v>10.0</v>
      </c>
      <c r="I1888" s="83">
        <f t="shared" si="1"/>
        <v>8</v>
      </c>
      <c r="J1888" s="80">
        <v>17.0</v>
      </c>
      <c r="K1888" s="78"/>
      <c r="L1888" s="78"/>
      <c r="M1888" s="84"/>
      <c r="N1888" s="78"/>
      <c r="O1888" s="78"/>
      <c r="P1888" s="78"/>
      <c r="Q1888" s="86"/>
      <c r="R1888" s="78"/>
      <c r="S1888" s="78"/>
      <c r="T1888" s="78"/>
      <c r="U1888" s="78"/>
      <c r="V1888" s="78"/>
      <c r="W1888" s="78"/>
    </row>
    <row r="1889">
      <c r="A1889" s="78"/>
      <c r="B1889" s="78"/>
      <c r="C1889" s="78"/>
      <c r="D1889" s="78"/>
      <c r="E1889" s="78"/>
      <c r="F1889" s="78"/>
      <c r="G1889" s="78"/>
      <c r="H1889" s="85">
        <v>0.0</v>
      </c>
      <c r="I1889" s="83">
        <f t="shared" si="1"/>
        <v>2</v>
      </c>
      <c r="J1889" s="80">
        <v>2.0</v>
      </c>
      <c r="K1889" s="78"/>
      <c r="L1889" s="78"/>
      <c r="M1889" s="84"/>
      <c r="N1889" s="78"/>
      <c r="O1889" s="78"/>
      <c r="P1889" s="78"/>
      <c r="Q1889" s="86"/>
      <c r="R1889" s="78"/>
      <c r="S1889" s="78"/>
      <c r="T1889" s="78"/>
      <c r="U1889" s="78"/>
      <c r="V1889" s="78"/>
      <c r="W1889" s="78"/>
    </row>
    <row r="1890">
      <c r="A1890" s="78"/>
      <c r="B1890" s="78"/>
      <c r="C1890" s="78"/>
      <c r="D1890" s="78"/>
      <c r="E1890" s="78"/>
      <c r="F1890" s="78"/>
      <c r="G1890" s="78"/>
      <c r="H1890" s="85">
        <v>1.0</v>
      </c>
      <c r="I1890" s="83">
        <f t="shared" si="1"/>
        <v>2</v>
      </c>
      <c r="J1890" s="80">
        <v>2.0</v>
      </c>
      <c r="K1890" s="78"/>
      <c r="L1890" s="78"/>
      <c r="M1890" s="84"/>
      <c r="N1890" s="78"/>
      <c r="O1890" s="78"/>
      <c r="P1890" s="78"/>
      <c r="Q1890" s="86"/>
      <c r="R1890" s="78"/>
      <c r="S1890" s="78"/>
      <c r="T1890" s="78"/>
      <c r="U1890" s="78"/>
      <c r="V1890" s="78"/>
      <c r="W1890" s="78"/>
    </row>
    <row r="1891">
      <c r="A1891" s="78"/>
      <c r="B1891" s="78"/>
      <c r="C1891" s="78"/>
      <c r="D1891" s="78"/>
      <c r="E1891" s="78"/>
      <c r="F1891" s="78"/>
      <c r="G1891" s="78"/>
      <c r="H1891" s="85">
        <v>1.0</v>
      </c>
      <c r="I1891" s="83">
        <f t="shared" si="1"/>
        <v>2</v>
      </c>
      <c r="J1891" s="80">
        <v>2.0</v>
      </c>
      <c r="K1891" s="78"/>
      <c r="L1891" s="78"/>
      <c r="M1891" s="84"/>
      <c r="N1891" s="78"/>
      <c r="O1891" s="78"/>
      <c r="P1891" s="78"/>
      <c r="Q1891" s="86"/>
      <c r="R1891" s="78"/>
      <c r="S1891" s="78"/>
      <c r="T1891" s="78"/>
      <c r="U1891" s="78"/>
      <c r="V1891" s="78"/>
      <c r="W1891" s="78"/>
    </row>
    <row r="1892">
      <c r="A1892" s="78"/>
      <c r="B1892" s="78"/>
      <c r="C1892" s="78"/>
      <c r="D1892" s="78"/>
      <c r="E1892" s="78"/>
      <c r="F1892" s="78"/>
      <c r="G1892" s="78"/>
      <c r="H1892" s="85">
        <v>1.0</v>
      </c>
      <c r="I1892" s="83">
        <f t="shared" si="1"/>
        <v>2</v>
      </c>
      <c r="J1892" s="80">
        <v>2.0</v>
      </c>
      <c r="K1892" s="78"/>
      <c r="L1892" s="78"/>
      <c r="M1892" s="84"/>
      <c r="N1892" s="78"/>
      <c r="O1892" s="78"/>
      <c r="P1892" s="78"/>
      <c r="Q1892" s="86"/>
      <c r="R1892" s="78"/>
      <c r="S1892" s="78"/>
      <c r="T1892" s="78"/>
      <c r="U1892" s="78"/>
      <c r="V1892" s="78"/>
      <c r="W1892" s="78"/>
    </row>
    <row r="1893">
      <c r="A1893" s="78"/>
      <c r="B1893" s="78"/>
      <c r="C1893" s="78"/>
      <c r="D1893" s="78"/>
      <c r="E1893" s="78"/>
      <c r="F1893" s="78"/>
      <c r="G1893" s="78"/>
      <c r="H1893" s="85">
        <v>1.0</v>
      </c>
      <c r="I1893" s="83">
        <f t="shared" si="1"/>
        <v>2</v>
      </c>
      <c r="J1893" s="80">
        <v>2.0</v>
      </c>
      <c r="K1893" s="78"/>
      <c r="L1893" s="78"/>
      <c r="M1893" s="84"/>
      <c r="N1893" s="78"/>
      <c r="O1893" s="78"/>
      <c r="P1893" s="78"/>
      <c r="Q1893" s="86"/>
      <c r="R1893" s="78"/>
      <c r="S1893" s="78"/>
      <c r="T1893" s="78"/>
      <c r="U1893" s="78"/>
      <c r="V1893" s="78"/>
      <c r="W1893" s="78"/>
    </row>
    <row r="1894">
      <c r="A1894" s="78"/>
      <c r="B1894" s="78"/>
      <c r="C1894" s="78"/>
      <c r="D1894" s="78"/>
      <c r="E1894" s="78"/>
      <c r="F1894" s="78"/>
      <c r="G1894" s="78"/>
      <c r="H1894" s="85">
        <v>1.0</v>
      </c>
      <c r="I1894" s="83">
        <f t="shared" si="1"/>
        <v>2</v>
      </c>
      <c r="J1894" s="80">
        <v>2.0</v>
      </c>
      <c r="K1894" s="78"/>
      <c r="L1894" s="78"/>
      <c r="M1894" s="84"/>
      <c r="N1894" s="78"/>
      <c r="O1894" s="78"/>
      <c r="P1894" s="78"/>
      <c r="Q1894" s="86"/>
      <c r="R1894" s="78"/>
      <c r="S1894" s="78"/>
      <c r="T1894" s="78"/>
      <c r="U1894" s="78"/>
      <c r="V1894" s="78"/>
      <c r="W1894" s="78"/>
    </row>
    <row r="1895">
      <c r="A1895" s="78"/>
      <c r="B1895" s="78"/>
      <c r="C1895" s="78"/>
      <c r="D1895" s="78"/>
      <c r="E1895" s="78"/>
      <c r="F1895" s="78"/>
      <c r="G1895" s="78"/>
      <c r="H1895" s="85">
        <v>1.0</v>
      </c>
      <c r="I1895" s="83">
        <f t="shared" si="1"/>
        <v>2</v>
      </c>
      <c r="J1895" s="80">
        <v>2.0</v>
      </c>
      <c r="K1895" s="78"/>
      <c r="L1895" s="78"/>
      <c r="M1895" s="84"/>
      <c r="N1895" s="78"/>
      <c r="O1895" s="78"/>
      <c r="P1895" s="78"/>
      <c r="Q1895" s="86"/>
      <c r="R1895" s="78"/>
      <c r="S1895" s="78"/>
      <c r="T1895" s="78"/>
      <c r="U1895" s="78"/>
      <c r="V1895" s="78"/>
      <c r="W1895" s="78"/>
    </row>
    <row r="1896">
      <c r="A1896" s="78"/>
      <c r="B1896" s="78"/>
      <c r="C1896" s="78"/>
      <c r="D1896" s="78"/>
      <c r="E1896" s="78"/>
      <c r="F1896" s="78"/>
      <c r="G1896" s="78"/>
      <c r="H1896" s="85">
        <v>1.0</v>
      </c>
      <c r="I1896" s="83">
        <f t="shared" si="1"/>
        <v>2</v>
      </c>
      <c r="J1896" s="80">
        <v>2.0</v>
      </c>
      <c r="K1896" s="78"/>
      <c r="L1896" s="78"/>
      <c r="M1896" s="84"/>
      <c r="N1896" s="78"/>
      <c r="O1896" s="78"/>
      <c r="P1896" s="78"/>
      <c r="Q1896" s="86"/>
      <c r="R1896" s="78"/>
      <c r="S1896" s="78"/>
      <c r="T1896" s="78"/>
      <c r="U1896" s="78"/>
      <c r="V1896" s="78"/>
      <c r="W1896" s="78"/>
    </row>
    <row r="1897">
      <c r="A1897" s="78"/>
      <c r="B1897" s="78"/>
      <c r="C1897" s="78"/>
      <c r="D1897" s="78"/>
      <c r="E1897" s="78"/>
      <c r="F1897" s="78"/>
      <c r="G1897" s="78"/>
      <c r="H1897" s="85">
        <v>0.0</v>
      </c>
      <c r="I1897" s="83">
        <f t="shared" si="1"/>
        <v>2</v>
      </c>
      <c r="J1897" s="80">
        <v>2.0</v>
      </c>
      <c r="K1897" s="78"/>
      <c r="L1897" s="78"/>
      <c r="M1897" s="84"/>
      <c r="N1897" s="78"/>
      <c r="O1897" s="78"/>
      <c r="P1897" s="78"/>
      <c r="Q1897" s="86"/>
      <c r="R1897" s="78"/>
      <c r="S1897" s="78"/>
      <c r="T1897" s="78"/>
      <c r="U1897" s="78"/>
      <c r="V1897" s="78"/>
      <c r="W1897" s="78"/>
    </row>
    <row r="1898">
      <c r="A1898" s="78"/>
      <c r="B1898" s="78"/>
      <c r="C1898" s="78"/>
      <c r="D1898" s="78"/>
      <c r="E1898" s="78"/>
      <c r="F1898" s="78"/>
      <c r="G1898" s="78"/>
      <c r="H1898" s="85">
        <v>1.0</v>
      </c>
      <c r="I1898" s="83">
        <f t="shared" si="1"/>
        <v>2</v>
      </c>
      <c r="J1898" s="80">
        <v>2.0</v>
      </c>
      <c r="K1898" s="78"/>
      <c r="L1898" s="78"/>
      <c r="M1898" s="84"/>
      <c r="N1898" s="78"/>
      <c r="O1898" s="78"/>
      <c r="P1898" s="78"/>
      <c r="Q1898" s="86"/>
      <c r="R1898" s="78"/>
      <c r="S1898" s="78"/>
      <c r="T1898" s="78"/>
      <c r="U1898" s="78"/>
      <c r="V1898" s="78"/>
      <c r="W1898" s="78"/>
    </row>
    <row r="1899">
      <c r="A1899" s="78"/>
      <c r="B1899" s="78"/>
      <c r="C1899" s="78"/>
      <c r="D1899" s="78"/>
      <c r="E1899" s="78"/>
      <c r="F1899" s="78"/>
      <c r="G1899" s="78"/>
      <c r="H1899" s="85">
        <v>1.0</v>
      </c>
      <c r="I1899" s="83">
        <f t="shared" si="1"/>
        <v>2</v>
      </c>
      <c r="J1899" s="80">
        <v>2.0</v>
      </c>
      <c r="K1899" s="78"/>
      <c r="L1899" s="78"/>
      <c r="M1899" s="84"/>
      <c r="N1899" s="78"/>
      <c r="O1899" s="78"/>
      <c r="P1899" s="78"/>
      <c r="Q1899" s="86"/>
      <c r="R1899" s="78"/>
      <c r="S1899" s="78"/>
      <c r="T1899" s="78"/>
      <c r="U1899" s="78"/>
      <c r="V1899" s="78"/>
      <c r="W1899" s="78"/>
    </row>
    <row r="1900">
      <c r="A1900" s="78"/>
      <c r="B1900" s="78"/>
      <c r="C1900" s="78"/>
      <c r="D1900" s="78"/>
      <c r="E1900" s="78"/>
      <c r="F1900" s="78"/>
      <c r="G1900" s="78"/>
      <c r="H1900" s="85">
        <v>2.0</v>
      </c>
      <c r="I1900" s="83">
        <f t="shared" si="1"/>
        <v>2</v>
      </c>
      <c r="J1900" s="80">
        <v>2.0</v>
      </c>
      <c r="K1900" s="78"/>
      <c r="L1900" s="78"/>
      <c r="M1900" s="84"/>
      <c r="N1900" s="78"/>
      <c r="O1900" s="78"/>
      <c r="P1900" s="78"/>
      <c r="Q1900" s="86"/>
      <c r="R1900" s="78"/>
      <c r="S1900" s="78"/>
      <c r="T1900" s="78"/>
      <c r="U1900" s="78"/>
      <c r="V1900" s="78"/>
      <c r="W1900" s="78"/>
    </row>
    <row r="1901">
      <c r="A1901" s="78"/>
      <c r="B1901" s="78"/>
      <c r="C1901" s="78"/>
      <c r="D1901" s="78"/>
      <c r="E1901" s="78"/>
      <c r="F1901" s="78"/>
      <c r="G1901" s="78"/>
      <c r="H1901" s="85">
        <v>1.0</v>
      </c>
      <c r="I1901" s="83">
        <f t="shared" si="1"/>
        <v>2</v>
      </c>
      <c r="J1901" s="80">
        <v>2.0</v>
      </c>
      <c r="K1901" s="78"/>
      <c r="L1901" s="78"/>
      <c r="M1901" s="84"/>
      <c r="N1901" s="78"/>
      <c r="O1901" s="78"/>
      <c r="P1901" s="78"/>
      <c r="Q1901" s="81">
        <v>2.0</v>
      </c>
      <c r="R1901" s="80">
        <v>1.0</v>
      </c>
      <c r="S1901" s="78"/>
      <c r="T1901" s="78"/>
      <c r="U1901" s="78"/>
      <c r="V1901" s="78"/>
      <c r="W1901" s="78"/>
    </row>
    <row r="1902">
      <c r="A1902" s="78"/>
      <c r="B1902" s="78"/>
      <c r="C1902" s="78"/>
      <c r="D1902" s="78"/>
      <c r="E1902" s="78"/>
      <c r="F1902" s="78"/>
      <c r="G1902" s="78"/>
      <c r="H1902" s="85">
        <v>1.0</v>
      </c>
      <c r="I1902" s="83">
        <f t="shared" si="1"/>
        <v>2</v>
      </c>
      <c r="J1902" s="80">
        <v>2.0</v>
      </c>
      <c r="K1902" s="78"/>
      <c r="L1902" s="78"/>
      <c r="M1902" s="84"/>
      <c r="N1902" s="78"/>
      <c r="O1902" s="78"/>
      <c r="P1902" s="78"/>
      <c r="Q1902" s="86"/>
      <c r="R1902" s="78"/>
      <c r="S1902" s="78"/>
      <c r="T1902" s="78"/>
      <c r="U1902" s="78"/>
      <c r="V1902" s="78"/>
      <c r="W1902" s="78"/>
    </row>
    <row r="1903">
      <c r="A1903" s="78"/>
      <c r="B1903" s="78"/>
      <c r="C1903" s="78"/>
      <c r="D1903" s="78"/>
      <c r="E1903" s="78"/>
      <c r="F1903" s="78"/>
      <c r="G1903" s="78"/>
      <c r="H1903" s="85">
        <v>1.0</v>
      </c>
      <c r="I1903" s="83">
        <f t="shared" si="1"/>
        <v>2</v>
      </c>
      <c r="J1903" s="80">
        <v>2.0</v>
      </c>
      <c r="K1903" s="78"/>
      <c r="L1903" s="78"/>
      <c r="M1903" s="84"/>
      <c r="N1903" s="78"/>
      <c r="O1903" s="78"/>
      <c r="P1903" s="78"/>
      <c r="Q1903" s="86"/>
      <c r="R1903" s="78"/>
      <c r="S1903" s="78"/>
      <c r="T1903" s="78"/>
      <c r="U1903" s="78"/>
      <c r="V1903" s="78"/>
      <c r="W1903" s="78"/>
    </row>
    <row r="1904">
      <c r="A1904" s="78"/>
      <c r="B1904" s="78"/>
      <c r="C1904" s="78"/>
      <c r="D1904" s="78"/>
      <c r="E1904" s="78"/>
      <c r="F1904" s="78"/>
      <c r="G1904" s="78"/>
      <c r="H1904" s="85">
        <v>1.0</v>
      </c>
      <c r="I1904" s="83">
        <f t="shared" si="1"/>
        <v>2</v>
      </c>
      <c r="J1904" s="80">
        <v>2.0</v>
      </c>
      <c r="K1904" s="78"/>
      <c r="L1904" s="78"/>
      <c r="M1904" s="84"/>
      <c r="N1904" s="78"/>
      <c r="O1904" s="78"/>
      <c r="P1904" s="78"/>
      <c r="Q1904" s="86"/>
      <c r="R1904" s="78"/>
      <c r="S1904" s="78"/>
      <c r="T1904" s="78"/>
      <c r="U1904" s="78"/>
      <c r="V1904" s="78"/>
      <c r="W1904" s="78"/>
    </row>
    <row r="1905">
      <c r="A1905" s="78"/>
      <c r="B1905" s="78"/>
      <c r="C1905" s="78"/>
      <c r="D1905" s="78"/>
      <c r="E1905" s="78"/>
      <c r="F1905" s="78"/>
      <c r="G1905" s="78"/>
      <c r="H1905" s="85">
        <v>1.0</v>
      </c>
      <c r="I1905" s="83">
        <f t="shared" si="1"/>
        <v>2</v>
      </c>
      <c r="J1905" s="80">
        <v>2.0</v>
      </c>
      <c r="K1905" s="78"/>
      <c r="L1905" s="78"/>
      <c r="M1905" s="84"/>
      <c r="N1905" s="78"/>
      <c r="O1905" s="78"/>
      <c r="P1905" s="78"/>
      <c r="Q1905" s="86"/>
      <c r="R1905" s="78"/>
      <c r="S1905" s="78"/>
      <c r="T1905" s="78"/>
      <c r="U1905" s="78"/>
      <c r="V1905" s="78"/>
      <c r="W1905" s="78"/>
    </row>
    <row r="1906">
      <c r="A1906" s="78"/>
      <c r="B1906" s="78"/>
      <c r="C1906" s="78"/>
      <c r="D1906" s="78"/>
      <c r="E1906" s="78"/>
      <c r="F1906" s="78"/>
      <c r="G1906" s="78"/>
      <c r="H1906" s="85">
        <v>1.0</v>
      </c>
      <c r="I1906" s="83">
        <f t="shared" si="1"/>
        <v>2</v>
      </c>
      <c r="J1906" s="80">
        <v>2.0</v>
      </c>
      <c r="K1906" s="78"/>
      <c r="L1906" s="78"/>
      <c r="M1906" s="84"/>
      <c r="N1906" s="78"/>
      <c r="O1906" s="78"/>
      <c r="P1906" s="78"/>
      <c r="Q1906" s="86"/>
      <c r="R1906" s="78"/>
      <c r="S1906" s="78"/>
      <c r="T1906" s="78"/>
      <c r="U1906" s="78"/>
      <c r="V1906" s="78"/>
      <c r="W1906" s="78"/>
    </row>
    <row r="1907">
      <c r="A1907" s="78"/>
      <c r="B1907" s="78"/>
      <c r="C1907" s="78"/>
      <c r="D1907" s="78"/>
      <c r="E1907" s="78"/>
      <c r="F1907" s="78"/>
      <c r="G1907" s="78"/>
      <c r="H1907" s="85">
        <v>1.0</v>
      </c>
      <c r="I1907" s="83">
        <f t="shared" si="1"/>
        <v>2</v>
      </c>
      <c r="J1907" s="80">
        <v>2.0</v>
      </c>
      <c r="K1907" s="78"/>
      <c r="L1907" s="78"/>
      <c r="M1907" s="84"/>
      <c r="N1907" s="78"/>
      <c r="O1907" s="78"/>
      <c r="P1907" s="78"/>
      <c r="Q1907" s="86"/>
      <c r="R1907" s="78"/>
      <c r="S1907" s="78"/>
      <c r="T1907" s="78"/>
      <c r="U1907" s="78"/>
      <c r="V1907" s="78"/>
      <c r="W1907" s="78"/>
    </row>
    <row r="1908">
      <c r="A1908" s="78"/>
      <c r="B1908" s="78"/>
      <c r="C1908" s="78"/>
      <c r="D1908" s="78"/>
      <c r="E1908" s="78"/>
      <c r="F1908" s="78"/>
      <c r="G1908" s="78"/>
      <c r="H1908" s="85">
        <v>1.0</v>
      </c>
      <c r="I1908" s="83">
        <f t="shared" si="1"/>
        <v>2</v>
      </c>
      <c r="J1908" s="80">
        <v>2.0</v>
      </c>
      <c r="K1908" s="78"/>
      <c r="L1908" s="78"/>
      <c r="M1908" s="84"/>
      <c r="N1908" s="78"/>
      <c r="O1908" s="78"/>
      <c r="P1908" s="78"/>
      <c r="Q1908" s="86"/>
      <c r="R1908" s="78"/>
      <c r="S1908" s="78"/>
      <c r="T1908" s="78"/>
      <c r="U1908" s="78"/>
      <c r="V1908" s="78"/>
      <c r="W1908" s="78"/>
    </row>
    <row r="1909">
      <c r="A1909" s="78"/>
      <c r="B1909" s="78"/>
      <c r="C1909" s="78"/>
      <c r="D1909" s="78"/>
      <c r="E1909" s="78"/>
      <c r="F1909" s="78"/>
      <c r="G1909" s="78"/>
      <c r="H1909" s="85">
        <v>1.0</v>
      </c>
      <c r="I1909" s="83">
        <f t="shared" si="1"/>
        <v>2</v>
      </c>
      <c r="J1909" s="80">
        <v>2.0</v>
      </c>
      <c r="K1909" s="78"/>
      <c r="L1909" s="78"/>
      <c r="M1909" s="84"/>
      <c r="N1909" s="78"/>
      <c r="O1909" s="78"/>
      <c r="P1909" s="78"/>
      <c r="Q1909" s="86"/>
      <c r="R1909" s="78"/>
      <c r="S1909" s="78"/>
      <c r="T1909" s="78"/>
      <c r="U1909" s="78"/>
      <c r="V1909" s="78"/>
      <c r="W1909" s="78"/>
    </row>
    <row r="1910">
      <c r="A1910" s="78"/>
      <c r="B1910" s="78"/>
      <c r="C1910" s="78"/>
      <c r="D1910" s="78"/>
      <c r="E1910" s="78"/>
      <c r="F1910" s="78"/>
      <c r="G1910" s="78"/>
      <c r="H1910" s="85">
        <v>1.0</v>
      </c>
      <c r="I1910" s="83">
        <f t="shared" si="1"/>
        <v>2</v>
      </c>
      <c r="J1910" s="80">
        <v>2.0</v>
      </c>
      <c r="K1910" s="78"/>
      <c r="L1910" s="78"/>
      <c r="M1910" s="84"/>
      <c r="N1910" s="78"/>
      <c r="O1910" s="78"/>
      <c r="P1910" s="78"/>
      <c r="Q1910" s="86"/>
      <c r="R1910" s="78"/>
      <c r="S1910" s="78"/>
      <c r="T1910" s="78"/>
      <c r="U1910" s="78"/>
      <c r="V1910" s="78"/>
      <c r="W1910" s="78"/>
    </row>
    <row r="1911">
      <c r="A1911" s="78"/>
      <c r="B1911" s="78"/>
      <c r="C1911" s="78"/>
      <c r="D1911" s="78"/>
      <c r="E1911" s="78"/>
      <c r="F1911" s="78"/>
      <c r="G1911" s="78"/>
      <c r="H1911" s="85">
        <v>1.0</v>
      </c>
      <c r="I1911" s="83">
        <f t="shared" si="1"/>
        <v>2</v>
      </c>
      <c r="J1911" s="80">
        <v>2.0</v>
      </c>
      <c r="K1911" s="78"/>
      <c r="L1911" s="78"/>
      <c r="M1911" s="84"/>
      <c r="N1911" s="78"/>
      <c r="O1911" s="78"/>
      <c r="P1911" s="78"/>
      <c r="Q1911" s="86"/>
      <c r="R1911" s="78"/>
      <c r="S1911" s="78"/>
      <c r="T1911" s="78"/>
      <c r="U1911" s="78"/>
      <c r="V1911" s="78"/>
      <c r="W1911" s="78"/>
    </row>
    <row r="1912">
      <c r="A1912" s="78"/>
      <c r="B1912" s="78"/>
      <c r="C1912" s="78"/>
      <c r="D1912" s="78"/>
      <c r="E1912" s="78"/>
      <c r="F1912" s="78"/>
      <c r="G1912" s="78"/>
      <c r="H1912" s="85">
        <v>1.0</v>
      </c>
      <c r="I1912" s="83">
        <f t="shared" si="1"/>
        <v>2</v>
      </c>
      <c r="J1912" s="80">
        <v>2.0</v>
      </c>
      <c r="K1912" s="78"/>
      <c r="L1912" s="78"/>
      <c r="M1912" s="84"/>
      <c r="N1912" s="78"/>
      <c r="O1912" s="78"/>
      <c r="P1912" s="78"/>
      <c r="Q1912" s="86"/>
      <c r="R1912" s="78"/>
      <c r="S1912" s="78"/>
      <c r="T1912" s="78"/>
      <c r="U1912" s="78"/>
      <c r="V1912" s="78"/>
      <c r="W1912" s="78"/>
    </row>
    <row r="1913">
      <c r="A1913" s="78"/>
      <c r="B1913" s="78"/>
      <c r="C1913" s="78"/>
      <c r="D1913" s="78"/>
      <c r="E1913" s="78"/>
      <c r="F1913" s="78"/>
      <c r="G1913" s="78"/>
      <c r="H1913" s="85">
        <v>1.0</v>
      </c>
      <c r="I1913" s="83">
        <f t="shared" si="1"/>
        <v>2</v>
      </c>
      <c r="J1913" s="80">
        <v>2.0</v>
      </c>
      <c r="K1913" s="78"/>
      <c r="L1913" s="78"/>
      <c r="M1913" s="84"/>
      <c r="N1913" s="78"/>
      <c r="O1913" s="78"/>
      <c r="P1913" s="78"/>
      <c r="Q1913" s="86"/>
      <c r="R1913" s="78"/>
      <c r="S1913" s="78"/>
      <c r="T1913" s="78"/>
      <c r="U1913" s="78"/>
      <c r="V1913" s="78"/>
      <c r="W1913" s="78"/>
    </row>
    <row r="1914">
      <c r="A1914" s="78"/>
      <c r="B1914" s="78"/>
      <c r="C1914" s="78"/>
      <c r="D1914" s="78"/>
      <c r="E1914" s="78"/>
      <c r="F1914" s="78"/>
      <c r="G1914" s="78"/>
      <c r="H1914" s="85">
        <v>1.0</v>
      </c>
      <c r="I1914" s="83">
        <f t="shared" si="1"/>
        <v>2</v>
      </c>
      <c r="J1914" s="80">
        <v>2.0</v>
      </c>
      <c r="K1914" s="78"/>
      <c r="L1914" s="78"/>
      <c r="M1914" s="84"/>
      <c r="N1914" s="78"/>
      <c r="O1914" s="78"/>
      <c r="P1914" s="78"/>
      <c r="Q1914" s="86"/>
      <c r="R1914" s="78"/>
      <c r="S1914" s="78"/>
      <c r="T1914" s="78"/>
      <c r="U1914" s="78"/>
      <c r="V1914" s="78"/>
      <c r="W1914" s="78"/>
    </row>
    <row r="1915">
      <c r="A1915" s="78"/>
      <c r="B1915" s="78"/>
      <c r="C1915" s="78"/>
      <c r="D1915" s="78"/>
      <c r="E1915" s="78"/>
      <c r="F1915" s="78"/>
      <c r="G1915" s="78"/>
      <c r="H1915" s="85">
        <v>1.0</v>
      </c>
      <c r="I1915" s="83">
        <f t="shared" si="1"/>
        <v>2</v>
      </c>
      <c r="J1915" s="80">
        <v>2.0</v>
      </c>
      <c r="K1915" s="78"/>
      <c r="L1915" s="78"/>
      <c r="M1915" s="84"/>
      <c r="N1915" s="78"/>
      <c r="O1915" s="78"/>
      <c r="P1915" s="78"/>
      <c r="Q1915" s="86"/>
      <c r="R1915" s="78"/>
      <c r="S1915" s="78"/>
      <c r="T1915" s="78"/>
      <c r="U1915" s="78"/>
      <c r="V1915" s="78"/>
      <c r="W1915" s="78"/>
    </row>
    <row r="1916">
      <c r="A1916" s="78"/>
      <c r="B1916" s="78"/>
      <c r="C1916" s="78"/>
      <c r="D1916" s="78"/>
      <c r="E1916" s="78"/>
      <c r="F1916" s="78"/>
      <c r="G1916" s="78"/>
      <c r="H1916" s="85">
        <v>1.0</v>
      </c>
      <c r="I1916" s="83">
        <f t="shared" si="1"/>
        <v>2</v>
      </c>
      <c r="J1916" s="80">
        <v>2.0</v>
      </c>
      <c r="K1916" s="78"/>
      <c r="L1916" s="78"/>
      <c r="M1916" s="84"/>
      <c r="N1916" s="78"/>
      <c r="O1916" s="78"/>
      <c r="P1916" s="78"/>
      <c r="Q1916" s="86"/>
      <c r="R1916" s="78"/>
      <c r="S1916" s="78"/>
      <c r="T1916" s="78"/>
      <c r="U1916" s="78"/>
      <c r="V1916" s="78"/>
      <c r="W1916" s="78"/>
    </row>
    <row r="1917">
      <c r="A1917" s="78"/>
      <c r="B1917" s="78"/>
      <c r="C1917" s="78"/>
      <c r="D1917" s="78"/>
      <c r="E1917" s="78"/>
      <c r="F1917" s="78"/>
      <c r="G1917" s="78"/>
      <c r="H1917" s="85">
        <v>1.0</v>
      </c>
      <c r="I1917" s="83">
        <f t="shared" si="1"/>
        <v>2</v>
      </c>
      <c r="J1917" s="80">
        <v>2.0</v>
      </c>
      <c r="K1917" s="78"/>
      <c r="L1917" s="78"/>
      <c r="M1917" s="84"/>
      <c r="N1917" s="78"/>
      <c r="O1917" s="78"/>
      <c r="P1917" s="78"/>
      <c r="Q1917" s="86"/>
      <c r="R1917" s="78"/>
      <c r="S1917" s="78"/>
      <c r="T1917" s="78"/>
      <c r="U1917" s="78"/>
      <c r="V1917" s="78"/>
      <c r="W1917" s="78"/>
    </row>
    <row r="1918">
      <c r="A1918" s="78"/>
      <c r="B1918" s="78"/>
      <c r="C1918" s="78"/>
      <c r="D1918" s="78"/>
      <c r="E1918" s="78"/>
      <c r="F1918" s="78"/>
      <c r="G1918" s="78"/>
      <c r="H1918" s="85">
        <v>1.0</v>
      </c>
      <c r="I1918" s="83">
        <f t="shared" si="1"/>
        <v>2</v>
      </c>
      <c r="J1918" s="80">
        <v>2.0</v>
      </c>
      <c r="K1918" s="78"/>
      <c r="L1918" s="78"/>
      <c r="M1918" s="84"/>
      <c r="N1918" s="78"/>
      <c r="O1918" s="78"/>
      <c r="P1918" s="78"/>
      <c r="Q1918" s="86"/>
      <c r="R1918" s="78"/>
      <c r="S1918" s="78"/>
      <c r="T1918" s="78"/>
      <c r="U1918" s="78"/>
      <c r="V1918" s="78"/>
      <c r="W1918" s="78"/>
    </row>
    <row r="1919">
      <c r="A1919" s="78"/>
      <c r="B1919" s="78"/>
      <c r="C1919" s="78"/>
      <c r="D1919" s="78"/>
      <c r="E1919" s="78"/>
      <c r="F1919" s="78"/>
      <c r="G1919" s="78"/>
      <c r="H1919" s="85">
        <v>1.0</v>
      </c>
      <c r="I1919" s="83">
        <f t="shared" si="1"/>
        <v>2</v>
      </c>
      <c r="J1919" s="80">
        <v>2.0</v>
      </c>
      <c r="K1919" s="78"/>
      <c r="L1919" s="78"/>
      <c r="M1919" s="84"/>
      <c r="N1919" s="78"/>
      <c r="O1919" s="78"/>
      <c r="P1919" s="78"/>
      <c r="Q1919" s="86"/>
      <c r="R1919" s="78"/>
      <c r="S1919" s="78"/>
      <c r="T1919" s="78"/>
      <c r="U1919" s="78"/>
      <c r="V1919" s="78"/>
      <c r="W1919" s="78"/>
    </row>
    <row r="1920">
      <c r="A1920" s="78"/>
      <c r="B1920" s="78"/>
      <c r="C1920" s="78"/>
      <c r="D1920" s="78"/>
      <c r="E1920" s="78"/>
      <c r="F1920" s="78"/>
      <c r="G1920" s="78"/>
      <c r="H1920" s="85">
        <v>1.0</v>
      </c>
      <c r="I1920" s="83">
        <f t="shared" si="1"/>
        <v>2</v>
      </c>
      <c r="J1920" s="80">
        <v>2.0</v>
      </c>
      <c r="K1920" s="78"/>
      <c r="L1920" s="78"/>
      <c r="M1920" s="84"/>
      <c r="N1920" s="78"/>
      <c r="O1920" s="78"/>
      <c r="P1920" s="78"/>
      <c r="Q1920" s="86"/>
      <c r="R1920" s="78"/>
      <c r="S1920" s="78"/>
      <c r="T1920" s="78"/>
      <c r="U1920" s="78"/>
      <c r="V1920" s="78"/>
      <c r="W1920" s="78"/>
    </row>
    <row r="1921">
      <c r="A1921" s="78"/>
      <c r="B1921" s="78"/>
      <c r="C1921" s="78"/>
      <c r="D1921" s="78"/>
      <c r="E1921" s="78"/>
      <c r="F1921" s="78"/>
      <c r="G1921" s="78"/>
      <c r="H1921" s="85">
        <v>1.0</v>
      </c>
      <c r="I1921" s="83">
        <f t="shared" si="1"/>
        <v>2</v>
      </c>
      <c r="J1921" s="80">
        <v>2.0</v>
      </c>
      <c r="K1921" s="78"/>
      <c r="L1921" s="78"/>
      <c r="M1921" s="84"/>
      <c r="N1921" s="78"/>
      <c r="O1921" s="78"/>
      <c r="P1921" s="78"/>
      <c r="Q1921" s="86"/>
      <c r="R1921" s="78"/>
      <c r="S1921" s="78"/>
      <c r="T1921" s="78"/>
      <c r="U1921" s="78"/>
      <c r="V1921" s="78"/>
      <c r="W1921" s="78"/>
    </row>
    <row r="1922">
      <c r="A1922" s="78"/>
      <c r="B1922" s="78"/>
      <c r="C1922" s="78"/>
      <c r="D1922" s="78"/>
      <c r="E1922" s="78"/>
      <c r="F1922" s="78"/>
      <c r="G1922" s="78"/>
      <c r="H1922" s="85">
        <v>1.0</v>
      </c>
      <c r="I1922" s="83">
        <f t="shared" si="1"/>
        <v>2</v>
      </c>
      <c r="J1922" s="80">
        <v>2.0</v>
      </c>
      <c r="K1922" s="78"/>
      <c r="L1922" s="78"/>
      <c r="M1922" s="84"/>
      <c r="N1922" s="78"/>
      <c r="O1922" s="78"/>
      <c r="P1922" s="78"/>
      <c r="Q1922" s="86"/>
      <c r="R1922" s="78"/>
      <c r="S1922" s="78"/>
      <c r="T1922" s="78"/>
      <c r="U1922" s="78"/>
      <c r="V1922" s="78"/>
      <c r="W1922" s="78"/>
    </row>
    <row r="1923">
      <c r="A1923" s="78"/>
      <c r="B1923" s="78"/>
      <c r="C1923" s="78"/>
      <c r="D1923" s="78"/>
      <c r="E1923" s="78"/>
      <c r="F1923" s="78"/>
      <c r="G1923" s="78"/>
      <c r="H1923" s="85">
        <v>1.0</v>
      </c>
      <c r="I1923" s="83">
        <f t="shared" si="1"/>
        <v>2</v>
      </c>
      <c r="J1923" s="80">
        <v>2.0</v>
      </c>
      <c r="K1923" s="78"/>
      <c r="L1923" s="78"/>
      <c r="M1923" s="84"/>
      <c r="N1923" s="78"/>
      <c r="O1923" s="78"/>
      <c r="P1923" s="78"/>
      <c r="Q1923" s="86"/>
      <c r="R1923" s="78"/>
      <c r="S1923" s="78"/>
      <c r="T1923" s="78"/>
      <c r="U1923" s="78"/>
      <c r="V1923" s="78"/>
      <c r="W1923" s="78"/>
    </row>
    <row r="1924">
      <c r="A1924" s="78"/>
      <c r="B1924" s="78"/>
      <c r="C1924" s="78"/>
      <c r="D1924" s="78"/>
      <c r="E1924" s="78"/>
      <c r="F1924" s="78"/>
      <c r="G1924" s="78"/>
      <c r="H1924" s="85">
        <v>1.0</v>
      </c>
      <c r="I1924" s="83">
        <f t="shared" si="1"/>
        <v>2</v>
      </c>
      <c r="J1924" s="80">
        <v>2.0</v>
      </c>
      <c r="K1924" s="78"/>
      <c r="L1924" s="78"/>
      <c r="M1924" s="84"/>
      <c r="N1924" s="78"/>
      <c r="O1924" s="78"/>
      <c r="P1924" s="78"/>
      <c r="Q1924" s="86"/>
      <c r="R1924" s="78"/>
      <c r="S1924" s="78"/>
      <c r="T1924" s="78"/>
      <c r="U1924" s="78"/>
      <c r="V1924" s="78"/>
      <c r="W1924" s="78"/>
    </row>
    <row r="1925">
      <c r="A1925" s="78"/>
      <c r="B1925" s="78"/>
      <c r="C1925" s="78"/>
      <c r="D1925" s="78"/>
      <c r="E1925" s="78"/>
      <c r="F1925" s="78"/>
      <c r="G1925" s="78"/>
      <c r="H1925" s="85">
        <v>1.0</v>
      </c>
      <c r="I1925" s="83">
        <f t="shared" si="1"/>
        <v>2</v>
      </c>
      <c r="J1925" s="80">
        <v>2.0</v>
      </c>
      <c r="K1925" s="78"/>
      <c r="L1925" s="78"/>
      <c r="M1925" s="84"/>
      <c r="N1925" s="78"/>
      <c r="O1925" s="78"/>
      <c r="P1925" s="78"/>
      <c r="Q1925" s="86"/>
      <c r="R1925" s="78"/>
      <c r="S1925" s="78"/>
      <c r="T1925" s="78"/>
      <c r="U1925" s="78"/>
      <c r="V1925" s="78"/>
      <c r="W1925" s="78"/>
    </row>
    <row r="1926">
      <c r="A1926" s="78"/>
      <c r="B1926" s="78"/>
      <c r="C1926" s="78"/>
      <c r="D1926" s="78"/>
      <c r="E1926" s="78"/>
      <c r="F1926" s="78"/>
      <c r="G1926" s="78"/>
      <c r="H1926" s="85">
        <v>1.0</v>
      </c>
      <c r="I1926" s="83">
        <f t="shared" si="1"/>
        <v>2</v>
      </c>
      <c r="J1926" s="80">
        <v>2.0</v>
      </c>
      <c r="K1926" s="78"/>
      <c r="L1926" s="78"/>
      <c r="M1926" s="84"/>
      <c r="N1926" s="78"/>
      <c r="O1926" s="78"/>
      <c r="P1926" s="78"/>
      <c r="Q1926" s="86"/>
      <c r="R1926" s="78"/>
      <c r="S1926" s="78"/>
      <c r="T1926" s="78"/>
      <c r="U1926" s="78"/>
      <c r="V1926" s="78"/>
      <c r="W1926" s="78"/>
    </row>
    <row r="1927">
      <c r="A1927" s="78"/>
      <c r="B1927" s="78"/>
      <c r="C1927" s="78"/>
      <c r="D1927" s="78"/>
      <c r="E1927" s="78"/>
      <c r="F1927" s="78"/>
      <c r="G1927" s="78"/>
      <c r="H1927" s="85">
        <v>1.0</v>
      </c>
      <c r="I1927" s="83">
        <f t="shared" si="1"/>
        <v>2</v>
      </c>
      <c r="J1927" s="80">
        <v>2.0</v>
      </c>
      <c r="K1927" s="78"/>
      <c r="L1927" s="78"/>
      <c r="M1927" s="84"/>
      <c r="N1927" s="78"/>
      <c r="O1927" s="78"/>
      <c r="P1927" s="78"/>
      <c r="Q1927" s="86"/>
      <c r="R1927" s="78"/>
      <c r="S1927" s="78"/>
      <c r="T1927" s="78"/>
      <c r="U1927" s="78"/>
      <c r="V1927" s="78"/>
      <c r="W1927" s="78"/>
    </row>
    <row r="1928">
      <c r="A1928" s="78"/>
      <c r="B1928" s="78"/>
      <c r="C1928" s="78"/>
      <c r="D1928" s="78"/>
      <c r="E1928" s="78"/>
      <c r="F1928" s="78"/>
      <c r="G1928" s="78"/>
      <c r="H1928" s="85">
        <v>1.0</v>
      </c>
      <c r="I1928" s="83">
        <f t="shared" si="1"/>
        <v>2</v>
      </c>
      <c r="J1928" s="80">
        <v>2.0</v>
      </c>
      <c r="K1928" s="78"/>
      <c r="L1928" s="78"/>
      <c r="M1928" s="84"/>
      <c r="N1928" s="78"/>
      <c r="O1928" s="78"/>
      <c r="P1928" s="78"/>
      <c r="Q1928" s="86"/>
      <c r="R1928" s="78"/>
      <c r="S1928" s="78"/>
      <c r="T1928" s="78"/>
      <c r="U1928" s="78"/>
      <c r="V1928" s="78"/>
      <c r="W1928" s="78"/>
    </row>
    <row r="1929">
      <c r="A1929" s="78"/>
      <c r="B1929" s="78"/>
      <c r="C1929" s="78"/>
      <c r="D1929" s="78"/>
      <c r="E1929" s="78"/>
      <c r="F1929" s="78"/>
      <c r="G1929" s="78"/>
      <c r="H1929" s="85">
        <v>0.0</v>
      </c>
      <c r="I1929" s="83">
        <f t="shared" si="1"/>
        <v>2</v>
      </c>
      <c r="J1929" s="80">
        <v>2.0</v>
      </c>
      <c r="K1929" s="78"/>
      <c r="L1929" s="78"/>
      <c r="M1929" s="84"/>
      <c r="N1929" s="78"/>
      <c r="O1929" s="78"/>
      <c r="P1929" s="78"/>
      <c r="Q1929" s="86"/>
      <c r="R1929" s="78"/>
      <c r="S1929" s="78"/>
      <c r="T1929" s="78"/>
      <c r="U1929" s="78"/>
      <c r="V1929" s="78"/>
      <c r="W1929" s="78"/>
    </row>
    <row r="1930">
      <c r="A1930" s="78"/>
      <c r="B1930" s="78"/>
      <c r="C1930" s="78"/>
      <c r="D1930" s="78"/>
      <c r="E1930" s="78"/>
      <c r="F1930" s="78"/>
      <c r="G1930" s="78"/>
      <c r="H1930" s="85">
        <v>1.0</v>
      </c>
      <c r="I1930" s="83">
        <f t="shared" si="1"/>
        <v>2</v>
      </c>
      <c r="J1930" s="80">
        <v>2.0</v>
      </c>
      <c r="K1930" s="78"/>
      <c r="L1930" s="78"/>
      <c r="M1930" s="84"/>
      <c r="N1930" s="78"/>
      <c r="O1930" s="78"/>
      <c r="P1930" s="78"/>
      <c r="Q1930" s="86"/>
      <c r="R1930" s="78"/>
      <c r="S1930" s="78"/>
      <c r="T1930" s="78"/>
      <c r="U1930" s="78"/>
      <c r="V1930" s="78"/>
      <c r="W1930" s="78"/>
    </row>
    <row r="1931">
      <c r="A1931" s="78"/>
      <c r="B1931" s="78"/>
      <c r="C1931" s="78"/>
      <c r="D1931" s="78"/>
      <c r="E1931" s="78"/>
      <c r="F1931" s="78"/>
      <c r="G1931" s="78"/>
      <c r="H1931" s="85">
        <v>1.0</v>
      </c>
      <c r="I1931" s="83">
        <f t="shared" si="1"/>
        <v>2</v>
      </c>
      <c r="J1931" s="80">
        <v>2.0</v>
      </c>
      <c r="K1931" s="78"/>
      <c r="L1931" s="78"/>
      <c r="M1931" s="84"/>
      <c r="N1931" s="78"/>
      <c r="O1931" s="78"/>
      <c r="P1931" s="78"/>
      <c r="Q1931" s="86"/>
      <c r="R1931" s="78"/>
      <c r="S1931" s="78"/>
      <c r="T1931" s="78"/>
      <c r="U1931" s="78"/>
      <c r="V1931" s="78"/>
      <c r="W1931" s="78"/>
    </row>
    <row r="1932">
      <c r="A1932" s="78"/>
      <c r="B1932" s="78"/>
      <c r="C1932" s="78"/>
      <c r="D1932" s="78"/>
      <c r="E1932" s="78"/>
      <c r="F1932" s="78"/>
      <c r="G1932" s="78"/>
      <c r="H1932" s="85">
        <v>1.0</v>
      </c>
      <c r="I1932" s="83">
        <f t="shared" si="1"/>
        <v>2</v>
      </c>
      <c r="J1932" s="80">
        <v>2.0</v>
      </c>
      <c r="K1932" s="78"/>
      <c r="L1932" s="78"/>
      <c r="M1932" s="84"/>
      <c r="N1932" s="78"/>
      <c r="O1932" s="78"/>
      <c r="P1932" s="78"/>
      <c r="Q1932" s="86"/>
      <c r="R1932" s="78"/>
      <c r="S1932" s="78"/>
      <c r="T1932" s="78"/>
      <c r="U1932" s="78"/>
      <c r="V1932" s="78"/>
      <c r="W1932" s="78"/>
    </row>
    <row r="1933">
      <c r="A1933" s="78"/>
      <c r="B1933" s="78"/>
      <c r="C1933" s="78"/>
      <c r="D1933" s="78"/>
      <c r="E1933" s="78"/>
      <c r="F1933" s="78"/>
      <c r="G1933" s="78"/>
      <c r="H1933" s="85">
        <v>1.0</v>
      </c>
      <c r="I1933" s="83">
        <f t="shared" si="1"/>
        <v>2</v>
      </c>
      <c r="J1933" s="80">
        <v>2.0</v>
      </c>
      <c r="K1933" s="78"/>
      <c r="L1933" s="78"/>
      <c r="M1933" s="84"/>
      <c r="N1933" s="78"/>
      <c r="O1933" s="78"/>
      <c r="P1933" s="78"/>
      <c r="Q1933" s="86"/>
      <c r="R1933" s="78"/>
      <c r="S1933" s="78"/>
      <c r="T1933" s="78"/>
      <c r="U1933" s="78"/>
      <c r="V1933" s="78"/>
      <c r="W1933" s="78"/>
    </row>
    <row r="1934">
      <c r="A1934" s="78"/>
      <c r="B1934" s="78"/>
      <c r="C1934" s="78"/>
      <c r="D1934" s="78"/>
      <c r="E1934" s="78"/>
      <c r="F1934" s="78"/>
      <c r="G1934" s="78"/>
      <c r="H1934" s="85">
        <v>1.0</v>
      </c>
      <c r="I1934" s="83">
        <f t="shared" si="1"/>
        <v>2</v>
      </c>
      <c r="J1934" s="80">
        <v>2.0</v>
      </c>
      <c r="K1934" s="78"/>
      <c r="L1934" s="78"/>
      <c r="M1934" s="84"/>
      <c r="N1934" s="78"/>
      <c r="O1934" s="78"/>
      <c r="P1934" s="78"/>
      <c r="Q1934" s="86"/>
      <c r="R1934" s="78"/>
      <c r="S1934" s="78"/>
      <c r="T1934" s="78"/>
      <c r="U1934" s="78"/>
      <c r="V1934" s="78"/>
      <c r="W1934" s="78"/>
    </row>
    <row r="1935">
      <c r="A1935" s="78"/>
      <c r="B1935" s="78"/>
      <c r="C1935" s="78"/>
      <c r="D1935" s="78"/>
      <c r="E1935" s="78"/>
      <c r="F1935" s="78"/>
      <c r="G1935" s="78"/>
      <c r="H1935" s="85">
        <v>1.0</v>
      </c>
      <c r="I1935" s="83">
        <f t="shared" si="1"/>
        <v>2</v>
      </c>
      <c r="J1935" s="80">
        <v>2.0</v>
      </c>
      <c r="K1935" s="78"/>
      <c r="L1935" s="78"/>
      <c r="M1935" s="84"/>
      <c r="N1935" s="78"/>
      <c r="O1935" s="78"/>
      <c r="P1935" s="78"/>
      <c r="Q1935" s="86"/>
      <c r="R1935" s="78"/>
      <c r="S1935" s="78"/>
      <c r="T1935" s="78"/>
      <c r="U1935" s="78"/>
      <c r="V1935" s="78"/>
      <c r="W1935" s="78"/>
    </row>
    <row r="1936">
      <c r="A1936" s="78"/>
      <c r="B1936" s="78"/>
      <c r="C1936" s="78"/>
      <c r="D1936" s="78"/>
      <c r="E1936" s="78"/>
      <c r="F1936" s="78"/>
      <c r="G1936" s="78"/>
      <c r="H1936" s="85">
        <v>1.0</v>
      </c>
      <c r="I1936" s="83">
        <f t="shared" si="1"/>
        <v>2</v>
      </c>
      <c r="J1936" s="80">
        <v>2.0</v>
      </c>
      <c r="K1936" s="78"/>
      <c r="L1936" s="78"/>
      <c r="M1936" s="84"/>
      <c r="N1936" s="78"/>
      <c r="O1936" s="78"/>
      <c r="P1936" s="78"/>
      <c r="Q1936" s="86"/>
      <c r="R1936" s="78"/>
      <c r="S1936" s="78"/>
      <c r="T1936" s="78"/>
      <c r="U1936" s="78"/>
      <c r="V1936" s="78"/>
      <c r="W1936" s="78"/>
    </row>
    <row r="1937">
      <c r="A1937" s="78"/>
      <c r="B1937" s="78"/>
      <c r="C1937" s="78"/>
      <c r="D1937" s="78"/>
      <c r="E1937" s="78"/>
      <c r="F1937" s="78"/>
      <c r="G1937" s="78"/>
      <c r="H1937" s="85">
        <v>1.0</v>
      </c>
      <c r="I1937" s="83">
        <f t="shared" si="1"/>
        <v>2</v>
      </c>
      <c r="J1937" s="80">
        <v>2.0</v>
      </c>
      <c r="K1937" s="78"/>
      <c r="L1937" s="78"/>
      <c r="M1937" s="84"/>
      <c r="N1937" s="78"/>
      <c r="O1937" s="78"/>
      <c r="P1937" s="78"/>
      <c r="Q1937" s="86"/>
      <c r="R1937" s="78"/>
      <c r="S1937" s="78"/>
      <c r="T1937" s="78"/>
      <c r="U1937" s="78"/>
      <c r="V1937" s="78"/>
      <c r="W1937" s="78"/>
    </row>
    <row r="1938">
      <c r="A1938" s="78"/>
      <c r="B1938" s="78"/>
      <c r="C1938" s="78"/>
      <c r="D1938" s="78"/>
      <c r="E1938" s="78"/>
      <c r="F1938" s="78"/>
      <c r="G1938" s="78"/>
      <c r="H1938" s="85">
        <v>1.0</v>
      </c>
      <c r="I1938" s="83">
        <f t="shared" si="1"/>
        <v>2</v>
      </c>
      <c r="J1938" s="80">
        <v>2.0</v>
      </c>
      <c r="K1938" s="78"/>
      <c r="L1938" s="78"/>
      <c r="M1938" s="84"/>
      <c r="N1938" s="78"/>
      <c r="O1938" s="78"/>
      <c r="P1938" s="78"/>
      <c r="Q1938" s="86"/>
      <c r="R1938" s="78"/>
      <c r="S1938" s="78"/>
      <c r="T1938" s="78"/>
      <c r="U1938" s="78"/>
      <c r="V1938" s="78"/>
      <c r="W1938" s="78"/>
    </row>
    <row r="1939">
      <c r="A1939" s="78"/>
      <c r="B1939" s="78"/>
      <c r="C1939" s="78"/>
      <c r="D1939" s="78"/>
      <c r="E1939" s="78"/>
      <c r="F1939" s="78"/>
      <c r="G1939" s="78"/>
      <c r="H1939" s="85">
        <v>3.0</v>
      </c>
      <c r="I1939" s="83">
        <f t="shared" si="1"/>
        <v>4</v>
      </c>
      <c r="J1939" s="80">
        <v>2.0</v>
      </c>
      <c r="K1939" s="78"/>
      <c r="L1939" s="78"/>
      <c r="M1939" s="84"/>
      <c r="N1939" s="78"/>
      <c r="O1939" s="78"/>
      <c r="P1939" s="78"/>
      <c r="Q1939" s="86"/>
      <c r="R1939" s="78"/>
      <c r="S1939" s="78"/>
      <c r="T1939" s="78"/>
      <c r="U1939" s="78"/>
      <c r="V1939" s="78"/>
      <c r="W1939" s="78"/>
    </row>
    <row r="1940">
      <c r="A1940" s="78"/>
      <c r="B1940" s="78"/>
      <c r="C1940" s="78"/>
      <c r="D1940" s="78"/>
      <c r="E1940" s="78"/>
      <c r="F1940" s="78"/>
      <c r="G1940" s="78"/>
      <c r="H1940" s="85">
        <v>1.0</v>
      </c>
      <c r="I1940" s="83">
        <f t="shared" si="1"/>
        <v>2</v>
      </c>
      <c r="J1940" s="80">
        <v>2.0</v>
      </c>
      <c r="K1940" s="78"/>
      <c r="L1940" s="78"/>
      <c r="M1940" s="84"/>
      <c r="N1940" s="78"/>
      <c r="O1940" s="78"/>
      <c r="P1940" s="78"/>
      <c r="Q1940" s="86"/>
      <c r="R1940" s="78"/>
      <c r="S1940" s="78"/>
      <c r="T1940" s="78"/>
      <c r="U1940" s="78"/>
      <c r="V1940" s="78"/>
      <c r="W1940" s="78"/>
    </row>
    <row r="1941">
      <c r="A1941" s="78"/>
      <c r="B1941" s="78"/>
      <c r="C1941" s="78"/>
      <c r="D1941" s="78"/>
      <c r="E1941" s="78"/>
      <c r="F1941" s="78"/>
      <c r="G1941" s="78"/>
      <c r="H1941" s="85">
        <v>1.0</v>
      </c>
      <c r="I1941" s="83">
        <f t="shared" si="1"/>
        <v>2</v>
      </c>
      <c r="J1941" s="80">
        <v>2.0</v>
      </c>
      <c r="K1941" s="78"/>
      <c r="L1941" s="78"/>
      <c r="M1941" s="84"/>
      <c r="N1941" s="78"/>
      <c r="O1941" s="78"/>
      <c r="P1941" s="78"/>
      <c r="Q1941" s="86"/>
      <c r="R1941" s="78"/>
      <c r="S1941" s="78"/>
      <c r="T1941" s="78"/>
      <c r="U1941" s="78"/>
      <c r="V1941" s="78"/>
      <c r="W1941" s="78"/>
    </row>
    <row r="1942">
      <c r="A1942" s="78"/>
      <c r="B1942" s="78"/>
      <c r="C1942" s="78"/>
      <c r="D1942" s="78"/>
      <c r="E1942" s="78"/>
      <c r="F1942" s="78"/>
      <c r="G1942" s="78"/>
      <c r="H1942" s="85">
        <v>1.0</v>
      </c>
      <c r="I1942" s="83">
        <f t="shared" si="1"/>
        <v>2</v>
      </c>
      <c r="J1942" s="80">
        <v>2.0</v>
      </c>
      <c r="K1942" s="78"/>
      <c r="L1942" s="78"/>
      <c r="M1942" s="84"/>
      <c r="N1942" s="78"/>
      <c r="O1942" s="78"/>
      <c r="P1942" s="78"/>
      <c r="Q1942" s="86"/>
      <c r="R1942" s="78"/>
      <c r="S1942" s="78"/>
      <c r="T1942" s="78"/>
      <c r="U1942" s="78"/>
      <c r="V1942" s="78"/>
      <c r="W1942" s="78"/>
    </row>
    <row r="1943">
      <c r="A1943" s="78"/>
      <c r="B1943" s="78"/>
      <c r="C1943" s="78"/>
      <c r="D1943" s="78"/>
      <c r="E1943" s="78"/>
      <c r="F1943" s="78"/>
      <c r="G1943" s="78"/>
      <c r="H1943" s="85">
        <v>1.0</v>
      </c>
      <c r="I1943" s="83">
        <f t="shared" si="1"/>
        <v>2</v>
      </c>
      <c r="J1943" s="80">
        <v>2.0</v>
      </c>
      <c r="K1943" s="78"/>
      <c r="L1943" s="78"/>
      <c r="M1943" s="84"/>
      <c r="N1943" s="78"/>
      <c r="O1943" s="78"/>
      <c r="P1943" s="78"/>
      <c r="Q1943" s="86"/>
      <c r="R1943" s="78"/>
      <c r="S1943" s="78"/>
      <c r="T1943" s="78"/>
      <c r="U1943" s="78"/>
      <c r="V1943" s="78"/>
      <c r="W1943" s="78"/>
    </row>
    <row r="1944">
      <c r="A1944" s="78"/>
      <c r="B1944" s="78"/>
      <c r="C1944" s="78"/>
      <c r="D1944" s="78"/>
      <c r="E1944" s="78"/>
      <c r="F1944" s="78"/>
      <c r="G1944" s="78"/>
      <c r="H1944" s="85">
        <v>0.0</v>
      </c>
      <c r="I1944" s="83">
        <f t="shared" si="1"/>
        <v>2</v>
      </c>
      <c r="J1944" s="80">
        <v>2.0</v>
      </c>
      <c r="K1944" s="78"/>
      <c r="L1944" s="78"/>
      <c r="M1944" s="84"/>
      <c r="N1944" s="78"/>
      <c r="O1944" s="78"/>
      <c r="P1944" s="78"/>
      <c r="Q1944" s="86"/>
      <c r="R1944" s="78"/>
      <c r="S1944" s="78"/>
      <c r="T1944" s="78"/>
      <c r="U1944" s="78"/>
      <c r="V1944" s="78"/>
      <c r="W1944" s="78"/>
    </row>
    <row r="1945">
      <c r="A1945" s="78"/>
      <c r="B1945" s="78"/>
      <c r="C1945" s="78"/>
      <c r="D1945" s="78"/>
      <c r="E1945" s="78"/>
      <c r="F1945" s="78"/>
      <c r="G1945" s="78"/>
      <c r="H1945" s="85">
        <v>1.0</v>
      </c>
      <c r="I1945" s="83">
        <f t="shared" si="1"/>
        <v>2</v>
      </c>
      <c r="J1945" s="80">
        <v>2.0</v>
      </c>
      <c r="K1945" s="78"/>
      <c r="L1945" s="78"/>
      <c r="M1945" s="84"/>
      <c r="N1945" s="78"/>
      <c r="O1945" s="78"/>
      <c r="P1945" s="78"/>
      <c r="Q1945" s="86"/>
      <c r="R1945" s="78"/>
      <c r="S1945" s="78"/>
      <c r="T1945" s="78"/>
      <c r="U1945" s="78"/>
      <c r="V1945" s="78"/>
      <c r="W1945" s="78"/>
    </row>
    <row r="1946">
      <c r="A1946" s="78"/>
      <c r="B1946" s="78"/>
      <c r="C1946" s="78"/>
      <c r="D1946" s="78"/>
      <c r="E1946" s="78"/>
      <c r="F1946" s="78"/>
      <c r="G1946" s="78"/>
      <c r="H1946" s="85">
        <v>1.0</v>
      </c>
      <c r="I1946" s="83">
        <f t="shared" si="1"/>
        <v>2</v>
      </c>
      <c r="J1946" s="80">
        <v>2.0</v>
      </c>
      <c r="K1946" s="78"/>
      <c r="L1946" s="78"/>
      <c r="M1946" s="84"/>
      <c r="N1946" s="78"/>
      <c r="O1946" s="78"/>
      <c r="P1946" s="78"/>
      <c r="Q1946" s="86"/>
      <c r="R1946" s="78"/>
      <c r="S1946" s="78"/>
      <c r="T1946" s="78"/>
      <c r="U1946" s="78"/>
      <c r="V1946" s="78"/>
      <c r="W1946" s="78"/>
    </row>
    <row r="1947">
      <c r="A1947" s="78"/>
      <c r="B1947" s="78"/>
      <c r="C1947" s="78"/>
      <c r="D1947" s="78"/>
      <c r="E1947" s="78"/>
      <c r="F1947" s="78"/>
      <c r="G1947" s="78"/>
      <c r="H1947" s="85">
        <v>1.0</v>
      </c>
      <c r="I1947" s="83">
        <f t="shared" si="1"/>
        <v>2</v>
      </c>
      <c r="J1947" s="80">
        <v>2.0</v>
      </c>
      <c r="K1947" s="78"/>
      <c r="L1947" s="78"/>
      <c r="M1947" s="84"/>
      <c r="N1947" s="78"/>
      <c r="O1947" s="78"/>
      <c r="P1947" s="78"/>
      <c r="Q1947" s="86"/>
      <c r="R1947" s="78"/>
      <c r="S1947" s="78"/>
      <c r="T1947" s="78"/>
      <c r="U1947" s="78"/>
      <c r="V1947" s="78"/>
      <c r="W1947" s="78"/>
    </row>
    <row r="1948">
      <c r="A1948" s="78"/>
      <c r="B1948" s="78"/>
      <c r="C1948" s="78"/>
      <c r="D1948" s="78"/>
      <c r="E1948" s="78"/>
      <c r="F1948" s="78"/>
      <c r="G1948" s="78"/>
      <c r="H1948" s="85">
        <v>5.0</v>
      </c>
      <c r="I1948" s="83">
        <f t="shared" si="1"/>
        <v>4</v>
      </c>
      <c r="J1948" s="80">
        <v>8.0</v>
      </c>
      <c r="K1948" s="78"/>
      <c r="L1948" s="78"/>
      <c r="M1948" s="84"/>
      <c r="N1948" s="78"/>
      <c r="O1948" s="78"/>
      <c r="P1948" s="78"/>
      <c r="Q1948" s="86"/>
      <c r="R1948" s="78"/>
      <c r="S1948" s="78"/>
      <c r="T1948" s="78"/>
      <c r="U1948" s="78"/>
      <c r="V1948" s="78"/>
      <c r="W1948" s="78"/>
    </row>
    <row r="1949">
      <c r="A1949" s="78"/>
      <c r="B1949" s="78"/>
      <c r="C1949" s="78"/>
      <c r="D1949" s="78"/>
      <c r="E1949" s="78"/>
      <c r="F1949" s="78"/>
      <c r="G1949" s="78"/>
      <c r="H1949" s="85">
        <v>1.0</v>
      </c>
      <c r="I1949" s="83">
        <f t="shared" si="1"/>
        <v>2</v>
      </c>
      <c r="J1949" s="80">
        <v>2.0</v>
      </c>
      <c r="K1949" s="78"/>
      <c r="L1949" s="78"/>
      <c r="M1949" s="84"/>
      <c r="N1949" s="78"/>
      <c r="O1949" s="78"/>
      <c r="P1949" s="78"/>
      <c r="Q1949" s="86"/>
      <c r="R1949" s="78"/>
      <c r="S1949" s="78"/>
      <c r="T1949" s="78"/>
      <c r="U1949" s="78"/>
      <c r="V1949" s="78"/>
      <c r="W1949" s="78"/>
    </row>
    <row r="1950">
      <c r="A1950" s="78"/>
      <c r="B1950" s="78"/>
      <c r="C1950" s="78"/>
      <c r="D1950" s="78"/>
      <c r="E1950" s="78"/>
      <c r="F1950" s="78"/>
      <c r="G1950" s="78"/>
      <c r="H1950" s="85">
        <v>1.0</v>
      </c>
      <c r="I1950" s="83">
        <f t="shared" si="1"/>
        <v>2</v>
      </c>
      <c r="J1950" s="80">
        <v>2.0</v>
      </c>
      <c r="K1950" s="78"/>
      <c r="L1950" s="78"/>
      <c r="M1950" s="84"/>
      <c r="N1950" s="78"/>
      <c r="O1950" s="78"/>
      <c r="P1950" s="78"/>
      <c r="Q1950" s="86"/>
      <c r="R1950" s="78"/>
      <c r="S1950" s="78"/>
      <c r="T1950" s="78"/>
      <c r="U1950" s="78"/>
      <c r="V1950" s="78"/>
      <c r="W1950" s="78"/>
    </row>
    <row r="1951">
      <c r="A1951" s="78"/>
      <c r="B1951" s="78"/>
      <c r="C1951" s="78"/>
      <c r="D1951" s="78"/>
      <c r="E1951" s="78"/>
      <c r="F1951" s="78"/>
      <c r="G1951" s="78"/>
      <c r="H1951" s="85">
        <v>1.0</v>
      </c>
      <c r="I1951" s="83">
        <f t="shared" si="1"/>
        <v>2</v>
      </c>
      <c r="J1951" s="80">
        <v>2.0</v>
      </c>
      <c r="K1951" s="78"/>
      <c r="L1951" s="78"/>
      <c r="M1951" s="84"/>
      <c r="N1951" s="78"/>
      <c r="O1951" s="78"/>
      <c r="P1951" s="78"/>
      <c r="Q1951" s="86"/>
      <c r="R1951" s="78"/>
      <c r="S1951" s="78"/>
      <c r="T1951" s="78"/>
      <c r="U1951" s="78"/>
      <c r="V1951" s="78"/>
      <c r="W1951" s="78"/>
    </row>
    <row r="1952">
      <c r="A1952" s="78"/>
      <c r="B1952" s="78"/>
      <c r="C1952" s="78"/>
      <c r="D1952" s="78"/>
      <c r="E1952" s="78"/>
      <c r="F1952" s="78"/>
      <c r="G1952" s="78"/>
      <c r="H1952" s="85">
        <v>1.0</v>
      </c>
      <c r="I1952" s="83">
        <f t="shared" si="1"/>
        <v>2</v>
      </c>
      <c r="J1952" s="80">
        <v>2.0</v>
      </c>
      <c r="K1952" s="78"/>
      <c r="L1952" s="78"/>
      <c r="M1952" s="84"/>
      <c r="N1952" s="78"/>
      <c r="O1952" s="78"/>
      <c r="P1952" s="78"/>
      <c r="Q1952" s="86"/>
      <c r="R1952" s="78"/>
      <c r="S1952" s="78"/>
      <c r="T1952" s="78"/>
      <c r="U1952" s="78"/>
      <c r="V1952" s="78"/>
      <c r="W1952" s="78"/>
    </row>
    <row r="1953">
      <c r="A1953" s="78"/>
      <c r="B1953" s="78"/>
      <c r="C1953" s="78"/>
      <c r="D1953" s="78"/>
      <c r="E1953" s="78"/>
      <c r="F1953" s="78"/>
      <c r="G1953" s="78"/>
      <c r="H1953" s="85">
        <v>1.0</v>
      </c>
      <c r="I1953" s="83">
        <f t="shared" si="1"/>
        <v>2</v>
      </c>
      <c r="J1953" s="80">
        <v>2.0</v>
      </c>
      <c r="K1953" s="78"/>
      <c r="L1953" s="78"/>
      <c r="M1953" s="84"/>
      <c r="N1953" s="78"/>
      <c r="O1953" s="78"/>
      <c r="P1953" s="78"/>
      <c r="Q1953" s="86"/>
      <c r="R1953" s="78"/>
      <c r="S1953" s="78"/>
      <c r="T1953" s="78"/>
      <c r="U1953" s="78"/>
      <c r="V1953" s="78"/>
      <c r="W1953" s="78"/>
    </row>
    <row r="1954">
      <c r="A1954" s="78"/>
      <c r="B1954" s="78"/>
      <c r="C1954" s="78"/>
      <c r="D1954" s="78"/>
      <c r="E1954" s="78"/>
      <c r="F1954" s="78"/>
      <c r="G1954" s="78"/>
      <c r="H1954" s="85">
        <v>1.0</v>
      </c>
      <c r="I1954" s="83">
        <f t="shared" si="1"/>
        <v>2</v>
      </c>
      <c r="J1954" s="80">
        <v>2.0</v>
      </c>
      <c r="K1954" s="78"/>
      <c r="L1954" s="78"/>
      <c r="M1954" s="84"/>
      <c r="N1954" s="78"/>
      <c r="O1954" s="78"/>
      <c r="P1954" s="78"/>
      <c r="Q1954" s="86"/>
      <c r="R1954" s="78"/>
      <c r="S1954" s="78"/>
      <c r="T1954" s="78"/>
      <c r="U1954" s="78"/>
      <c r="V1954" s="78"/>
      <c r="W1954" s="78"/>
    </row>
    <row r="1955">
      <c r="A1955" s="78"/>
      <c r="B1955" s="78"/>
      <c r="C1955" s="78"/>
      <c r="D1955" s="78"/>
      <c r="E1955" s="78"/>
      <c r="F1955" s="78"/>
      <c r="G1955" s="78"/>
      <c r="H1955" s="85">
        <v>4.0</v>
      </c>
      <c r="I1955" s="83">
        <f t="shared" si="1"/>
        <v>4</v>
      </c>
      <c r="J1955" s="80">
        <v>8.0</v>
      </c>
      <c r="K1955" s="78"/>
      <c r="L1955" s="78"/>
      <c r="M1955" s="84"/>
      <c r="N1955" s="78"/>
      <c r="O1955" s="78"/>
      <c r="P1955" s="78"/>
      <c r="Q1955" s="86"/>
      <c r="R1955" s="78"/>
      <c r="S1955" s="78"/>
      <c r="T1955" s="78"/>
      <c r="U1955" s="78"/>
      <c r="V1955" s="78"/>
      <c r="W1955" s="78"/>
    </row>
    <row r="1956">
      <c r="A1956" s="78"/>
      <c r="B1956" s="78"/>
      <c r="C1956" s="78"/>
      <c r="D1956" s="78"/>
      <c r="E1956" s="78"/>
      <c r="F1956" s="78"/>
      <c r="G1956" s="78"/>
      <c r="H1956" s="85">
        <v>1.0</v>
      </c>
      <c r="I1956" s="83">
        <f t="shared" si="1"/>
        <v>2</v>
      </c>
      <c r="J1956" s="80">
        <v>2.0</v>
      </c>
      <c r="K1956" s="78"/>
      <c r="L1956" s="78"/>
      <c r="M1956" s="84"/>
      <c r="N1956" s="78"/>
      <c r="O1956" s="78"/>
      <c r="P1956" s="78"/>
      <c r="Q1956" s="86"/>
      <c r="R1956" s="78"/>
      <c r="S1956" s="78"/>
      <c r="T1956" s="78"/>
      <c r="U1956" s="78"/>
      <c r="V1956" s="78"/>
      <c r="W1956" s="78"/>
    </row>
    <row r="1957">
      <c r="A1957" s="78"/>
      <c r="B1957" s="78"/>
      <c r="C1957" s="78"/>
      <c r="D1957" s="78"/>
      <c r="E1957" s="78"/>
      <c r="F1957" s="78"/>
      <c r="G1957" s="78"/>
      <c r="H1957" s="85">
        <v>0.0</v>
      </c>
      <c r="I1957" s="83">
        <f t="shared" si="1"/>
        <v>2</v>
      </c>
      <c r="J1957" s="80">
        <v>2.0</v>
      </c>
      <c r="K1957" s="78"/>
      <c r="L1957" s="78"/>
      <c r="M1957" s="84"/>
      <c r="N1957" s="78"/>
      <c r="O1957" s="78"/>
      <c r="P1957" s="78"/>
      <c r="Q1957" s="86"/>
      <c r="R1957" s="78"/>
      <c r="S1957" s="78"/>
      <c r="T1957" s="78"/>
      <c r="U1957" s="78"/>
      <c r="V1957" s="78"/>
      <c r="W1957" s="78"/>
    </row>
    <row r="1958">
      <c r="A1958" s="78"/>
      <c r="B1958" s="78"/>
      <c r="C1958" s="78"/>
      <c r="D1958" s="78"/>
      <c r="E1958" s="78"/>
      <c r="F1958" s="78"/>
      <c r="G1958" s="78"/>
      <c r="H1958" s="85">
        <v>2.0</v>
      </c>
      <c r="I1958" s="83">
        <f t="shared" si="1"/>
        <v>2</v>
      </c>
      <c r="J1958" s="80">
        <v>2.0</v>
      </c>
      <c r="K1958" s="78"/>
      <c r="L1958" s="78"/>
      <c r="M1958" s="84"/>
      <c r="N1958" s="78"/>
      <c r="O1958" s="78"/>
      <c r="P1958" s="78"/>
      <c r="Q1958" s="86"/>
      <c r="R1958" s="78"/>
      <c r="S1958" s="78"/>
      <c r="T1958" s="78"/>
      <c r="U1958" s="78"/>
      <c r="V1958" s="78"/>
      <c r="W1958" s="78"/>
    </row>
    <row r="1959">
      <c r="A1959" s="78"/>
      <c r="B1959" s="78"/>
      <c r="C1959" s="78"/>
      <c r="D1959" s="78"/>
      <c r="E1959" s="78"/>
      <c r="F1959" s="78"/>
      <c r="G1959" s="78"/>
      <c r="H1959" s="85">
        <v>2.0</v>
      </c>
      <c r="I1959" s="83">
        <f t="shared" si="1"/>
        <v>2</v>
      </c>
      <c r="J1959" s="80">
        <v>2.0</v>
      </c>
      <c r="K1959" s="78"/>
      <c r="L1959" s="78"/>
      <c r="M1959" s="84"/>
      <c r="N1959" s="78"/>
      <c r="O1959" s="78"/>
      <c r="P1959" s="78"/>
      <c r="Q1959" s="81">
        <v>2.0</v>
      </c>
      <c r="R1959" s="80">
        <v>1.0</v>
      </c>
      <c r="S1959" s="78"/>
      <c r="T1959" s="78"/>
      <c r="U1959" s="78"/>
      <c r="V1959" s="78"/>
      <c r="W1959" s="78"/>
    </row>
    <row r="1960">
      <c r="A1960" s="78"/>
      <c r="B1960" s="78"/>
      <c r="C1960" s="78"/>
      <c r="D1960" s="78"/>
      <c r="E1960" s="78"/>
      <c r="F1960" s="78"/>
      <c r="G1960" s="78"/>
      <c r="H1960" s="85">
        <v>1.0</v>
      </c>
      <c r="I1960" s="83">
        <f t="shared" si="1"/>
        <v>2</v>
      </c>
      <c r="J1960" s="80">
        <v>2.0</v>
      </c>
      <c r="K1960" s="78"/>
      <c r="L1960" s="78"/>
      <c r="M1960" s="84"/>
      <c r="N1960" s="78"/>
      <c r="O1960" s="78"/>
      <c r="P1960" s="78"/>
      <c r="Q1960" s="81">
        <v>2.0</v>
      </c>
      <c r="R1960" s="80">
        <v>1.0</v>
      </c>
      <c r="S1960" s="78"/>
      <c r="T1960" s="78"/>
      <c r="U1960" s="78"/>
      <c r="V1960" s="78"/>
      <c r="W1960" s="78"/>
    </row>
    <row r="1961">
      <c r="A1961" s="78"/>
      <c r="B1961" s="78"/>
      <c r="C1961" s="78"/>
      <c r="D1961" s="78"/>
      <c r="E1961" s="78"/>
      <c r="F1961" s="78"/>
      <c r="G1961" s="78"/>
      <c r="H1961" s="85">
        <v>2.0</v>
      </c>
      <c r="I1961" s="83">
        <f t="shared" si="1"/>
        <v>2</v>
      </c>
      <c r="J1961" s="80">
        <v>2.0</v>
      </c>
      <c r="K1961" s="78"/>
      <c r="L1961" s="78"/>
      <c r="M1961" s="84"/>
      <c r="N1961" s="78"/>
      <c r="O1961" s="78"/>
      <c r="P1961" s="78"/>
      <c r="Q1961" s="86"/>
      <c r="R1961" s="78"/>
      <c r="S1961" s="78"/>
      <c r="T1961" s="78"/>
      <c r="U1961" s="78"/>
      <c r="V1961" s="78"/>
      <c r="W1961" s="78"/>
    </row>
    <row r="1962">
      <c r="A1962" s="78"/>
      <c r="B1962" s="78"/>
      <c r="C1962" s="78"/>
      <c r="D1962" s="78"/>
      <c r="E1962" s="78"/>
      <c r="F1962" s="78"/>
      <c r="G1962" s="78"/>
      <c r="H1962" s="85">
        <v>1.0</v>
      </c>
      <c r="I1962" s="83">
        <f t="shared" si="1"/>
        <v>2</v>
      </c>
      <c r="J1962" s="80">
        <v>2.0</v>
      </c>
      <c r="K1962" s="78"/>
      <c r="L1962" s="78"/>
      <c r="M1962" s="84"/>
      <c r="N1962" s="78"/>
      <c r="O1962" s="78"/>
      <c r="P1962" s="78"/>
      <c r="Q1962" s="81">
        <v>2.0</v>
      </c>
      <c r="R1962" s="80">
        <v>1.0</v>
      </c>
      <c r="S1962" s="78"/>
      <c r="T1962" s="78"/>
      <c r="U1962" s="78"/>
      <c r="V1962" s="78"/>
      <c r="W1962" s="78"/>
    </row>
    <row r="1963">
      <c r="A1963" s="78"/>
      <c r="B1963" s="78"/>
      <c r="C1963" s="78"/>
      <c r="D1963" s="78"/>
      <c r="E1963" s="78"/>
      <c r="F1963" s="78"/>
      <c r="G1963" s="78"/>
      <c r="H1963" s="85">
        <v>1.0</v>
      </c>
      <c r="I1963" s="83">
        <f t="shared" si="1"/>
        <v>2</v>
      </c>
      <c r="J1963" s="80">
        <v>2.0</v>
      </c>
      <c r="K1963" s="78"/>
      <c r="L1963" s="78"/>
      <c r="M1963" s="84"/>
      <c r="N1963" s="78"/>
      <c r="O1963" s="78"/>
      <c r="P1963" s="78"/>
      <c r="Q1963" s="86"/>
      <c r="R1963" s="78"/>
      <c r="S1963" s="78"/>
      <c r="T1963" s="78"/>
      <c r="U1963" s="78"/>
      <c r="V1963" s="78"/>
      <c r="W1963" s="78"/>
    </row>
    <row r="1964">
      <c r="A1964" s="78"/>
      <c r="B1964" s="78"/>
      <c r="C1964" s="78"/>
      <c r="D1964" s="78"/>
      <c r="E1964" s="78"/>
      <c r="F1964" s="78"/>
      <c r="G1964" s="78"/>
      <c r="H1964" s="85">
        <v>1.0</v>
      </c>
      <c r="I1964" s="83">
        <f t="shared" si="1"/>
        <v>2</v>
      </c>
      <c r="J1964" s="80">
        <v>2.0</v>
      </c>
      <c r="K1964" s="78"/>
      <c r="L1964" s="78"/>
      <c r="M1964" s="84"/>
      <c r="N1964" s="78"/>
      <c r="O1964" s="78"/>
      <c r="P1964" s="78"/>
      <c r="Q1964" s="86"/>
      <c r="R1964" s="78"/>
      <c r="S1964" s="78"/>
      <c r="T1964" s="78"/>
      <c r="U1964" s="78"/>
      <c r="V1964" s="78"/>
      <c r="W1964" s="78"/>
    </row>
    <row r="1965">
      <c r="A1965" s="78"/>
      <c r="B1965" s="78"/>
      <c r="C1965" s="78"/>
      <c r="D1965" s="78"/>
      <c r="E1965" s="78"/>
      <c r="F1965" s="78"/>
      <c r="G1965" s="78"/>
      <c r="H1965" s="85">
        <v>2.0</v>
      </c>
      <c r="I1965" s="83">
        <f t="shared" si="1"/>
        <v>2</v>
      </c>
      <c r="J1965" s="80">
        <v>2.0</v>
      </c>
      <c r="K1965" s="78"/>
      <c r="L1965" s="78"/>
      <c r="M1965" s="84"/>
      <c r="N1965" s="78"/>
      <c r="O1965" s="78"/>
      <c r="P1965" s="78"/>
      <c r="Q1965" s="86"/>
      <c r="R1965" s="78"/>
      <c r="S1965" s="78"/>
      <c r="T1965" s="78"/>
      <c r="U1965" s="78"/>
      <c r="V1965" s="78"/>
      <c r="W1965" s="78"/>
    </row>
    <row r="1966">
      <c r="A1966" s="78"/>
      <c r="B1966" s="78"/>
      <c r="C1966" s="78"/>
      <c r="D1966" s="78"/>
      <c r="E1966" s="78"/>
      <c r="F1966" s="78"/>
      <c r="G1966" s="78"/>
      <c r="H1966" s="85">
        <v>1.0</v>
      </c>
      <c r="I1966" s="83">
        <f t="shared" si="1"/>
        <v>2</v>
      </c>
      <c r="J1966" s="80">
        <v>2.0</v>
      </c>
      <c r="K1966" s="78"/>
      <c r="L1966" s="78"/>
      <c r="M1966" s="84"/>
      <c r="N1966" s="78"/>
      <c r="O1966" s="78"/>
      <c r="P1966" s="78"/>
      <c r="Q1966" s="81">
        <v>2.0</v>
      </c>
      <c r="R1966" s="80">
        <v>1.0</v>
      </c>
      <c r="S1966" s="78"/>
      <c r="T1966" s="78"/>
      <c r="U1966" s="78"/>
      <c r="V1966" s="78"/>
      <c r="W1966" s="78"/>
    </row>
    <row r="1967">
      <c r="A1967" s="78"/>
      <c r="B1967" s="78"/>
      <c r="C1967" s="78"/>
      <c r="D1967" s="78"/>
      <c r="E1967" s="78"/>
      <c r="F1967" s="78"/>
      <c r="G1967" s="78"/>
      <c r="H1967" s="85">
        <v>1.0</v>
      </c>
      <c r="I1967" s="83">
        <f t="shared" si="1"/>
        <v>2</v>
      </c>
      <c r="J1967" s="80">
        <v>2.0</v>
      </c>
      <c r="K1967" s="78"/>
      <c r="L1967" s="78"/>
      <c r="M1967" s="84"/>
      <c r="N1967" s="78"/>
      <c r="O1967" s="78"/>
      <c r="P1967" s="78"/>
      <c r="Q1967" s="86"/>
      <c r="R1967" s="78"/>
      <c r="S1967" s="78"/>
      <c r="T1967" s="78"/>
      <c r="U1967" s="78"/>
      <c r="V1967" s="78"/>
      <c r="W1967" s="78"/>
    </row>
    <row r="1968">
      <c r="A1968" s="78"/>
      <c r="B1968" s="78"/>
      <c r="C1968" s="78"/>
      <c r="D1968" s="78"/>
      <c r="E1968" s="78"/>
      <c r="F1968" s="78"/>
      <c r="G1968" s="78"/>
      <c r="H1968" s="85">
        <v>1.0</v>
      </c>
      <c r="I1968" s="83">
        <f t="shared" si="1"/>
        <v>2</v>
      </c>
      <c r="J1968" s="80">
        <v>2.0</v>
      </c>
      <c r="K1968" s="78"/>
      <c r="L1968" s="78"/>
      <c r="M1968" s="84"/>
      <c r="N1968" s="78"/>
      <c r="O1968" s="78"/>
      <c r="P1968" s="78"/>
      <c r="Q1968" s="86"/>
      <c r="R1968" s="78"/>
      <c r="S1968" s="78"/>
      <c r="T1968" s="78"/>
      <c r="U1968" s="78"/>
      <c r="V1968" s="78"/>
      <c r="W1968" s="78"/>
    </row>
    <row r="1969">
      <c r="A1969" s="78"/>
      <c r="B1969" s="78"/>
      <c r="C1969" s="78"/>
      <c r="D1969" s="78"/>
      <c r="E1969" s="78"/>
      <c r="F1969" s="78"/>
      <c r="G1969" s="78"/>
      <c r="H1969" s="85">
        <v>1.0</v>
      </c>
      <c r="I1969" s="83">
        <f t="shared" si="1"/>
        <v>2</v>
      </c>
      <c r="J1969" s="80">
        <v>2.0</v>
      </c>
      <c r="K1969" s="78"/>
      <c r="L1969" s="78"/>
      <c r="M1969" s="84"/>
      <c r="N1969" s="78"/>
      <c r="O1969" s="78"/>
      <c r="P1969" s="78"/>
      <c r="Q1969" s="86"/>
      <c r="R1969" s="78"/>
      <c r="S1969" s="78"/>
      <c r="T1969" s="78"/>
      <c r="U1969" s="78"/>
      <c r="V1969" s="78"/>
      <c r="W1969" s="78"/>
    </row>
    <row r="1970">
      <c r="A1970" s="78"/>
      <c r="B1970" s="78"/>
      <c r="C1970" s="78"/>
      <c r="D1970" s="78"/>
      <c r="E1970" s="78"/>
      <c r="F1970" s="78"/>
      <c r="G1970" s="78"/>
      <c r="H1970" s="85">
        <v>1.0</v>
      </c>
      <c r="I1970" s="83">
        <f t="shared" si="1"/>
        <v>2</v>
      </c>
      <c r="J1970" s="80">
        <v>2.0</v>
      </c>
      <c r="K1970" s="78"/>
      <c r="L1970" s="78"/>
      <c r="M1970" s="84"/>
      <c r="N1970" s="78"/>
      <c r="O1970" s="78"/>
      <c r="P1970" s="78"/>
      <c r="Q1970" s="86"/>
      <c r="R1970" s="78"/>
      <c r="S1970" s="78"/>
      <c r="T1970" s="78"/>
      <c r="U1970" s="78"/>
      <c r="V1970" s="78"/>
      <c r="W1970" s="78"/>
    </row>
    <row r="1971">
      <c r="A1971" s="78"/>
      <c r="B1971" s="78"/>
      <c r="C1971" s="78"/>
      <c r="D1971" s="78"/>
      <c r="E1971" s="78"/>
      <c r="F1971" s="78"/>
      <c r="G1971" s="78"/>
      <c r="H1971" s="85">
        <v>1.0</v>
      </c>
      <c r="I1971" s="83">
        <f t="shared" si="1"/>
        <v>2</v>
      </c>
      <c r="J1971" s="80">
        <v>2.0</v>
      </c>
      <c r="K1971" s="78"/>
      <c r="L1971" s="78"/>
      <c r="M1971" s="84"/>
      <c r="N1971" s="78"/>
      <c r="O1971" s="78"/>
      <c r="P1971" s="78"/>
      <c r="Q1971" s="86"/>
      <c r="R1971" s="78"/>
      <c r="S1971" s="78"/>
      <c r="T1971" s="78"/>
      <c r="U1971" s="78"/>
      <c r="V1971" s="78"/>
      <c r="W1971" s="78"/>
    </row>
    <row r="1972">
      <c r="A1972" s="78"/>
      <c r="B1972" s="78"/>
      <c r="C1972" s="78"/>
      <c r="D1972" s="78"/>
      <c r="E1972" s="78"/>
      <c r="F1972" s="78"/>
      <c r="G1972" s="78"/>
      <c r="H1972" s="85">
        <v>1.0</v>
      </c>
      <c r="I1972" s="83">
        <f t="shared" si="1"/>
        <v>2</v>
      </c>
      <c r="J1972" s="80">
        <v>2.0</v>
      </c>
      <c r="K1972" s="78"/>
      <c r="L1972" s="78"/>
      <c r="M1972" s="84"/>
      <c r="N1972" s="78"/>
      <c r="O1972" s="78"/>
      <c r="P1972" s="78"/>
      <c r="Q1972" s="86"/>
      <c r="R1972" s="78"/>
      <c r="S1972" s="78"/>
      <c r="T1972" s="78"/>
      <c r="U1972" s="78"/>
      <c r="V1972" s="78"/>
      <c r="W1972" s="78"/>
    </row>
    <row r="1973">
      <c r="A1973" s="78"/>
      <c r="B1973" s="78"/>
      <c r="C1973" s="78"/>
      <c r="D1973" s="78"/>
      <c r="E1973" s="78"/>
      <c r="F1973" s="78"/>
      <c r="G1973" s="78"/>
      <c r="H1973" s="85">
        <v>1.0</v>
      </c>
      <c r="I1973" s="83">
        <f t="shared" si="1"/>
        <v>2</v>
      </c>
      <c r="J1973" s="80">
        <v>2.0</v>
      </c>
      <c r="K1973" s="78"/>
      <c r="L1973" s="78"/>
      <c r="M1973" s="84"/>
      <c r="N1973" s="78"/>
      <c r="O1973" s="78"/>
      <c r="P1973" s="78"/>
      <c r="Q1973" s="86"/>
      <c r="R1973" s="78"/>
      <c r="S1973" s="78"/>
      <c r="T1973" s="78"/>
      <c r="U1973" s="78"/>
      <c r="V1973" s="78"/>
      <c r="W1973" s="78"/>
    </row>
    <row r="1974">
      <c r="A1974" s="78"/>
      <c r="B1974" s="78"/>
      <c r="C1974" s="78"/>
      <c r="D1974" s="78"/>
      <c r="E1974" s="78"/>
      <c r="F1974" s="78"/>
      <c r="G1974" s="78"/>
      <c r="H1974" s="85">
        <v>1.0</v>
      </c>
      <c r="I1974" s="83">
        <f t="shared" si="1"/>
        <v>2</v>
      </c>
      <c r="J1974" s="80">
        <v>2.0</v>
      </c>
      <c r="K1974" s="78"/>
      <c r="L1974" s="78"/>
      <c r="M1974" s="84"/>
      <c r="N1974" s="78"/>
      <c r="O1974" s="78"/>
      <c r="P1974" s="78"/>
      <c r="Q1974" s="86"/>
      <c r="R1974" s="78"/>
      <c r="S1974" s="78"/>
      <c r="T1974" s="78"/>
      <c r="U1974" s="78"/>
      <c r="V1974" s="78"/>
      <c r="W1974" s="78"/>
    </row>
    <row r="1975">
      <c r="A1975" s="78"/>
      <c r="B1975" s="78"/>
      <c r="C1975" s="78"/>
      <c r="D1975" s="78"/>
      <c r="E1975" s="78"/>
      <c r="F1975" s="78"/>
      <c r="G1975" s="78"/>
      <c r="H1975" s="85">
        <v>1.0</v>
      </c>
      <c r="I1975" s="83">
        <f t="shared" si="1"/>
        <v>2</v>
      </c>
      <c r="J1975" s="80">
        <v>2.0</v>
      </c>
      <c r="K1975" s="78"/>
      <c r="L1975" s="78"/>
      <c r="M1975" s="84"/>
      <c r="N1975" s="78"/>
      <c r="O1975" s="78"/>
      <c r="P1975" s="78"/>
      <c r="Q1975" s="86"/>
      <c r="R1975" s="78"/>
      <c r="S1975" s="78"/>
      <c r="T1975" s="78"/>
      <c r="U1975" s="78"/>
      <c r="V1975" s="78"/>
      <c r="W1975" s="78"/>
    </row>
    <row r="1976">
      <c r="A1976" s="78"/>
      <c r="B1976" s="78"/>
      <c r="C1976" s="78"/>
      <c r="D1976" s="78"/>
      <c r="E1976" s="78"/>
      <c r="F1976" s="78"/>
      <c r="G1976" s="78"/>
      <c r="H1976" s="85">
        <v>1.0</v>
      </c>
      <c r="I1976" s="83">
        <f t="shared" si="1"/>
        <v>2</v>
      </c>
      <c r="J1976" s="80">
        <v>2.0</v>
      </c>
      <c r="K1976" s="78"/>
      <c r="L1976" s="78"/>
      <c r="M1976" s="84"/>
      <c r="N1976" s="78"/>
      <c r="O1976" s="78"/>
      <c r="P1976" s="78"/>
      <c r="Q1976" s="86"/>
      <c r="R1976" s="78"/>
      <c r="S1976" s="78"/>
      <c r="T1976" s="78"/>
      <c r="U1976" s="78"/>
      <c r="V1976" s="78"/>
      <c r="W1976" s="78"/>
    </row>
    <row r="1977">
      <c r="A1977" s="78"/>
      <c r="B1977" s="78"/>
      <c r="C1977" s="78"/>
      <c r="D1977" s="78"/>
      <c r="E1977" s="78"/>
      <c r="F1977" s="78"/>
      <c r="G1977" s="78"/>
      <c r="H1977" s="85">
        <v>1.0</v>
      </c>
      <c r="I1977" s="83">
        <f t="shared" si="1"/>
        <v>2</v>
      </c>
      <c r="J1977" s="80">
        <v>2.0</v>
      </c>
      <c r="K1977" s="78"/>
      <c r="L1977" s="78"/>
      <c r="M1977" s="84"/>
      <c r="N1977" s="78"/>
      <c r="O1977" s="78"/>
      <c r="P1977" s="78"/>
      <c r="Q1977" s="86"/>
      <c r="R1977" s="78"/>
      <c r="S1977" s="78"/>
      <c r="T1977" s="78"/>
      <c r="U1977" s="78"/>
      <c r="V1977" s="78"/>
      <c r="W1977" s="78"/>
    </row>
    <row r="1978">
      <c r="A1978" s="78"/>
      <c r="B1978" s="78"/>
      <c r="C1978" s="78"/>
      <c r="D1978" s="78"/>
      <c r="E1978" s="78"/>
      <c r="F1978" s="78"/>
      <c r="G1978" s="78"/>
      <c r="H1978" s="85">
        <v>1.0</v>
      </c>
      <c r="I1978" s="83">
        <f t="shared" si="1"/>
        <v>2</v>
      </c>
      <c r="J1978" s="80">
        <v>2.0</v>
      </c>
      <c r="K1978" s="78"/>
      <c r="L1978" s="78"/>
      <c r="M1978" s="84"/>
      <c r="N1978" s="78"/>
      <c r="O1978" s="78"/>
      <c r="P1978" s="78"/>
      <c r="Q1978" s="86"/>
      <c r="R1978" s="78"/>
      <c r="S1978" s="78"/>
      <c r="T1978" s="78"/>
      <c r="U1978" s="78"/>
      <c r="V1978" s="78"/>
      <c r="W1978" s="78"/>
    </row>
    <row r="1979">
      <c r="A1979" s="78"/>
      <c r="B1979" s="78"/>
      <c r="C1979" s="78"/>
      <c r="D1979" s="78"/>
      <c r="E1979" s="78"/>
      <c r="F1979" s="78"/>
      <c r="G1979" s="78"/>
      <c r="H1979" s="85">
        <v>1.0</v>
      </c>
      <c r="I1979" s="83">
        <f t="shared" si="1"/>
        <v>2</v>
      </c>
      <c r="J1979" s="80">
        <v>2.0</v>
      </c>
      <c r="K1979" s="78"/>
      <c r="L1979" s="78"/>
      <c r="M1979" s="84"/>
      <c r="N1979" s="78"/>
      <c r="O1979" s="78"/>
      <c r="P1979" s="78"/>
      <c r="Q1979" s="86"/>
      <c r="R1979" s="78"/>
      <c r="S1979" s="78"/>
      <c r="T1979" s="78"/>
      <c r="U1979" s="78"/>
      <c r="V1979" s="78"/>
      <c r="W1979" s="78"/>
    </row>
    <row r="1980">
      <c r="A1980" s="78"/>
      <c r="B1980" s="78"/>
      <c r="C1980" s="78"/>
      <c r="D1980" s="78"/>
      <c r="E1980" s="78"/>
      <c r="F1980" s="78"/>
      <c r="G1980" s="78"/>
      <c r="H1980" s="85">
        <v>1.0</v>
      </c>
      <c r="I1980" s="83">
        <f t="shared" si="1"/>
        <v>2</v>
      </c>
      <c r="J1980" s="80">
        <v>2.0</v>
      </c>
      <c r="K1980" s="78"/>
      <c r="L1980" s="78"/>
      <c r="M1980" s="84"/>
      <c r="N1980" s="78"/>
      <c r="O1980" s="78"/>
      <c r="P1980" s="78"/>
      <c r="Q1980" s="86"/>
      <c r="R1980" s="78"/>
      <c r="S1980" s="78"/>
      <c r="T1980" s="78"/>
      <c r="U1980" s="78"/>
      <c r="V1980" s="78"/>
      <c r="W1980" s="78"/>
    </row>
    <row r="1981">
      <c r="A1981" s="78"/>
      <c r="B1981" s="78"/>
      <c r="C1981" s="78"/>
      <c r="D1981" s="78"/>
      <c r="E1981" s="78"/>
      <c r="F1981" s="78"/>
      <c r="G1981" s="78"/>
      <c r="H1981" s="85">
        <v>1.0</v>
      </c>
      <c r="I1981" s="83">
        <f t="shared" si="1"/>
        <v>2</v>
      </c>
      <c r="J1981" s="80">
        <v>2.0</v>
      </c>
      <c r="K1981" s="78"/>
      <c r="L1981" s="78"/>
      <c r="M1981" s="84"/>
      <c r="N1981" s="78"/>
      <c r="O1981" s="78"/>
      <c r="P1981" s="78"/>
      <c r="Q1981" s="86"/>
      <c r="R1981" s="78"/>
      <c r="S1981" s="78"/>
      <c r="T1981" s="78"/>
      <c r="U1981" s="78"/>
      <c r="V1981" s="78"/>
      <c r="W1981" s="78"/>
    </row>
    <row r="1982">
      <c r="A1982" s="78"/>
      <c r="B1982" s="78"/>
      <c r="C1982" s="78"/>
      <c r="D1982" s="78"/>
      <c r="E1982" s="78"/>
      <c r="F1982" s="78"/>
      <c r="G1982" s="78"/>
      <c r="H1982" s="85">
        <v>1.0</v>
      </c>
      <c r="I1982" s="83">
        <f t="shared" si="1"/>
        <v>2</v>
      </c>
      <c r="J1982" s="80">
        <v>2.0</v>
      </c>
      <c r="K1982" s="78"/>
      <c r="L1982" s="78"/>
      <c r="M1982" s="84"/>
      <c r="N1982" s="78"/>
      <c r="O1982" s="78"/>
      <c r="P1982" s="78"/>
      <c r="Q1982" s="86"/>
      <c r="R1982" s="78"/>
      <c r="S1982" s="78"/>
      <c r="T1982" s="78"/>
      <c r="U1982" s="78"/>
      <c r="V1982" s="78"/>
      <c r="W1982" s="78"/>
    </row>
    <row r="1983">
      <c r="A1983" s="78"/>
      <c r="B1983" s="78"/>
      <c r="C1983" s="78"/>
      <c r="D1983" s="78"/>
      <c r="E1983" s="78"/>
      <c r="F1983" s="78"/>
      <c r="G1983" s="78"/>
      <c r="H1983" s="85">
        <v>1.0</v>
      </c>
      <c r="I1983" s="83">
        <f t="shared" si="1"/>
        <v>2</v>
      </c>
      <c r="J1983" s="80">
        <v>2.0</v>
      </c>
      <c r="K1983" s="78"/>
      <c r="L1983" s="78"/>
      <c r="M1983" s="84"/>
      <c r="N1983" s="78"/>
      <c r="O1983" s="78"/>
      <c r="P1983" s="78"/>
      <c r="Q1983" s="86"/>
      <c r="R1983" s="78"/>
      <c r="S1983" s="78"/>
      <c r="T1983" s="78"/>
      <c r="U1983" s="78"/>
      <c r="V1983" s="78"/>
      <c r="W1983" s="78"/>
    </row>
    <row r="1984">
      <c r="A1984" s="78"/>
      <c r="B1984" s="78"/>
      <c r="C1984" s="78"/>
      <c r="D1984" s="78"/>
      <c r="E1984" s="78"/>
      <c r="F1984" s="78"/>
      <c r="G1984" s="78"/>
      <c r="H1984" s="85">
        <v>1.0</v>
      </c>
      <c r="I1984" s="83">
        <f t="shared" si="1"/>
        <v>2</v>
      </c>
      <c r="J1984" s="80">
        <v>2.0</v>
      </c>
      <c r="K1984" s="78"/>
      <c r="L1984" s="78"/>
      <c r="M1984" s="84"/>
      <c r="N1984" s="78"/>
      <c r="O1984" s="78"/>
      <c r="P1984" s="78"/>
      <c r="Q1984" s="86"/>
      <c r="R1984" s="78"/>
      <c r="S1984" s="78"/>
      <c r="T1984" s="78"/>
      <c r="U1984" s="78"/>
      <c r="V1984" s="78"/>
      <c r="W1984" s="78"/>
    </row>
    <row r="1985">
      <c r="A1985" s="78"/>
      <c r="B1985" s="78"/>
      <c r="C1985" s="78"/>
      <c r="D1985" s="78"/>
      <c r="E1985" s="78"/>
      <c r="F1985" s="78"/>
      <c r="G1985" s="78"/>
      <c r="H1985" s="85">
        <v>1.0</v>
      </c>
      <c r="I1985" s="83">
        <f t="shared" si="1"/>
        <v>2</v>
      </c>
      <c r="J1985" s="80">
        <v>2.0</v>
      </c>
      <c r="K1985" s="78"/>
      <c r="L1985" s="78"/>
      <c r="M1985" s="84"/>
      <c r="N1985" s="78"/>
      <c r="O1985" s="78"/>
      <c r="P1985" s="78"/>
      <c r="Q1985" s="86"/>
      <c r="R1985" s="78"/>
      <c r="S1985" s="78"/>
      <c r="T1985" s="78"/>
      <c r="U1985" s="78"/>
      <c r="V1985" s="78"/>
      <c r="W1985" s="78"/>
    </row>
    <row r="1986">
      <c r="A1986" s="78"/>
      <c r="B1986" s="78"/>
      <c r="C1986" s="78"/>
      <c r="D1986" s="78"/>
      <c r="E1986" s="78"/>
      <c r="F1986" s="78"/>
      <c r="G1986" s="78"/>
      <c r="H1986" s="85">
        <v>1.0</v>
      </c>
      <c r="I1986" s="83">
        <f t="shared" si="1"/>
        <v>2</v>
      </c>
      <c r="J1986" s="80">
        <v>2.0</v>
      </c>
      <c r="K1986" s="78"/>
      <c r="L1986" s="78"/>
      <c r="M1986" s="84"/>
      <c r="N1986" s="78"/>
      <c r="O1986" s="78"/>
      <c r="P1986" s="78"/>
      <c r="Q1986" s="86"/>
      <c r="R1986" s="78"/>
      <c r="S1986" s="78"/>
      <c r="T1986" s="78"/>
      <c r="U1986" s="78"/>
      <c r="V1986" s="78"/>
      <c r="W1986" s="78"/>
    </row>
    <row r="1987">
      <c r="A1987" s="78"/>
      <c r="B1987" s="78"/>
      <c r="C1987" s="78"/>
      <c r="D1987" s="78"/>
      <c r="E1987" s="78"/>
      <c r="F1987" s="78"/>
      <c r="G1987" s="78"/>
      <c r="H1987" s="85">
        <v>1.0</v>
      </c>
      <c r="I1987" s="83">
        <f t="shared" si="1"/>
        <v>2</v>
      </c>
      <c r="J1987" s="80">
        <v>2.0</v>
      </c>
      <c r="K1987" s="78"/>
      <c r="L1987" s="78"/>
      <c r="M1987" s="84"/>
      <c r="N1987" s="78"/>
      <c r="O1987" s="78"/>
      <c r="P1987" s="78"/>
      <c r="Q1987" s="86"/>
      <c r="R1987" s="78"/>
      <c r="S1987" s="78"/>
      <c r="T1987" s="78"/>
      <c r="U1987" s="78"/>
      <c r="V1987" s="78"/>
      <c r="W1987" s="78"/>
    </row>
    <row r="1988">
      <c r="A1988" s="78"/>
      <c r="B1988" s="78"/>
      <c r="C1988" s="78"/>
      <c r="D1988" s="78"/>
      <c r="E1988" s="78"/>
      <c r="F1988" s="78"/>
      <c r="G1988" s="78"/>
      <c r="H1988" s="85">
        <v>1.0</v>
      </c>
      <c r="I1988" s="83">
        <f t="shared" si="1"/>
        <v>2</v>
      </c>
      <c r="J1988" s="80">
        <v>2.0</v>
      </c>
      <c r="K1988" s="78"/>
      <c r="L1988" s="78"/>
      <c r="M1988" s="84"/>
      <c r="N1988" s="78"/>
      <c r="O1988" s="78"/>
      <c r="P1988" s="78"/>
      <c r="Q1988" s="86"/>
      <c r="R1988" s="78"/>
      <c r="S1988" s="78"/>
      <c r="T1988" s="78"/>
      <c r="U1988" s="78"/>
      <c r="V1988" s="78"/>
      <c r="W1988" s="78"/>
    </row>
    <row r="1989">
      <c r="A1989" s="78"/>
      <c r="B1989" s="78"/>
      <c r="C1989" s="78"/>
      <c r="D1989" s="78"/>
      <c r="E1989" s="78"/>
      <c r="F1989" s="78"/>
      <c r="G1989" s="78"/>
      <c r="H1989" s="85">
        <v>1.0</v>
      </c>
      <c r="I1989" s="83">
        <f t="shared" si="1"/>
        <v>2</v>
      </c>
      <c r="J1989" s="80">
        <v>2.0</v>
      </c>
      <c r="K1989" s="78"/>
      <c r="L1989" s="78"/>
      <c r="M1989" s="84"/>
      <c r="N1989" s="78"/>
      <c r="O1989" s="78"/>
      <c r="P1989" s="78"/>
      <c r="Q1989" s="86"/>
      <c r="R1989" s="78"/>
      <c r="S1989" s="78"/>
      <c r="T1989" s="78"/>
      <c r="U1989" s="78"/>
      <c r="V1989" s="78"/>
      <c r="W1989" s="78"/>
    </row>
    <row r="1990">
      <c r="A1990" s="78"/>
      <c r="B1990" s="78"/>
      <c r="C1990" s="78"/>
      <c r="D1990" s="78"/>
      <c r="E1990" s="78"/>
      <c r="F1990" s="78"/>
      <c r="G1990" s="78"/>
      <c r="H1990" s="85">
        <v>1.0</v>
      </c>
      <c r="I1990" s="83">
        <f t="shared" si="1"/>
        <v>2</v>
      </c>
      <c r="J1990" s="80">
        <v>2.0</v>
      </c>
      <c r="K1990" s="78"/>
      <c r="L1990" s="78"/>
      <c r="M1990" s="84"/>
      <c r="N1990" s="78"/>
      <c r="O1990" s="78"/>
      <c r="P1990" s="78"/>
      <c r="Q1990" s="86"/>
      <c r="R1990" s="78"/>
      <c r="S1990" s="78"/>
      <c r="T1990" s="78"/>
      <c r="U1990" s="78"/>
      <c r="V1990" s="78"/>
      <c r="W1990" s="78"/>
    </row>
    <row r="1991">
      <c r="A1991" s="78"/>
      <c r="B1991" s="78"/>
      <c r="C1991" s="78"/>
      <c r="D1991" s="78"/>
      <c r="E1991" s="78"/>
      <c r="F1991" s="78"/>
      <c r="G1991" s="78"/>
      <c r="H1991" s="85">
        <v>1.0</v>
      </c>
      <c r="I1991" s="83">
        <f t="shared" si="1"/>
        <v>2</v>
      </c>
      <c r="J1991" s="80">
        <v>2.0</v>
      </c>
      <c r="K1991" s="78"/>
      <c r="L1991" s="78"/>
      <c r="M1991" s="84"/>
      <c r="N1991" s="78"/>
      <c r="O1991" s="78"/>
      <c r="P1991" s="78"/>
      <c r="Q1991" s="86"/>
      <c r="R1991" s="78"/>
      <c r="S1991" s="78"/>
      <c r="T1991" s="78"/>
      <c r="U1991" s="78"/>
      <c r="V1991" s="78"/>
      <c r="W1991" s="78"/>
    </row>
    <row r="1992">
      <c r="A1992" s="78"/>
      <c r="B1992" s="78"/>
      <c r="C1992" s="78"/>
      <c r="D1992" s="78"/>
      <c r="E1992" s="78"/>
      <c r="F1992" s="78"/>
      <c r="G1992" s="78"/>
      <c r="H1992" s="85">
        <v>1.0</v>
      </c>
      <c r="I1992" s="83">
        <f t="shared" si="1"/>
        <v>2</v>
      </c>
      <c r="J1992" s="80">
        <v>2.0</v>
      </c>
      <c r="K1992" s="78"/>
      <c r="L1992" s="78"/>
      <c r="M1992" s="84"/>
      <c r="N1992" s="78"/>
      <c r="O1992" s="78"/>
      <c r="P1992" s="78"/>
      <c r="Q1992" s="86"/>
      <c r="R1992" s="78"/>
      <c r="S1992" s="78"/>
      <c r="T1992" s="78"/>
      <c r="U1992" s="78"/>
      <c r="V1992" s="78"/>
      <c r="W1992" s="78"/>
    </row>
    <row r="1993">
      <c r="A1993" s="78"/>
      <c r="B1993" s="78"/>
      <c r="C1993" s="78"/>
      <c r="D1993" s="78"/>
      <c r="E1993" s="78"/>
      <c r="F1993" s="78"/>
      <c r="G1993" s="78"/>
      <c r="H1993" s="85">
        <v>1.0</v>
      </c>
      <c r="I1993" s="83">
        <f t="shared" si="1"/>
        <v>2</v>
      </c>
      <c r="J1993" s="80">
        <v>2.0</v>
      </c>
      <c r="K1993" s="78"/>
      <c r="L1993" s="78"/>
      <c r="M1993" s="84"/>
      <c r="N1993" s="78"/>
      <c r="O1993" s="78"/>
      <c r="P1993" s="78"/>
      <c r="Q1993" s="86"/>
      <c r="R1993" s="78"/>
      <c r="S1993" s="78"/>
      <c r="T1993" s="78"/>
      <c r="U1993" s="78"/>
      <c r="V1993" s="78"/>
      <c r="W1993" s="78"/>
    </row>
    <row r="1994">
      <c r="A1994" s="78"/>
      <c r="B1994" s="78"/>
      <c r="C1994" s="78"/>
      <c r="D1994" s="78"/>
      <c r="E1994" s="78"/>
      <c r="F1994" s="78"/>
      <c r="G1994" s="78"/>
      <c r="H1994" s="85">
        <v>1.0</v>
      </c>
      <c r="I1994" s="83">
        <f t="shared" si="1"/>
        <v>2</v>
      </c>
      <c r="J1994" s="80">
        <v>2.0</v>
      </c>
      <c r="K1994" s="78"/>
      <c r="L1994" s="78"/>
      <c r="M1994" s="84"/>
      <c r="N1994" s="78"/>
      <c r="O1994" s="78"/>
      <c r="P1994" s="78"/>
      <c r="Q1994" s="86"/>
      <c r="R1994" s="78"/>
      <c r="S1994" s="78"/>
      <c r="T1994" s="78"/>
      <c r="U1994" s="78"/>
      <c r="V1994" s="78"/>
      <c r="W1994" s="78"/>
    </row>
    <row r="1995">
      <c r="A1995" s="78"/>
      <c r="B1995" s="78"/>
      <c r="C1995" s="78"/>
      <c r="D1995" s="78"/>
      <c r="E1995" s="78"/>
      <c r="F1995" s="78"/>
      <c r="G1995" s="78"/>
      <c r="H1995" s="85">
        <v>1.0</v>
      </c>
      <c r="I1995" s="83">
        <f t="shared" si="1"/>
        <v>2</v>
      </c>
      <c r="J1995" s="80">
        <v>2.0</v>
      </c>
      <c r="K1995" s="78"/>
      <c r="L1995" s="78"/>
      <c r="M1995" s="84"/>
      <c r="N1995" s="78"/>
      <c r="O1995" s="78"/>
      <c r="P1995" s="78"/>
      <c r="Q1995" s="86"/>
      <c r="R1995" s="78"/>
      <c r="S1995" s="78"/>
      <c r="T1995" s="78"/>
      <c r="U1995" s="78"/>
      <c r="V1995" s="78"/>
      <c r="W1995" s="78"/>
    </row>
    <row r="1996">
      <c r="A1996" s="78"/>
      <c r="B1996" s="78"/>
      <c r="C1996" s="78"/>
      <c r="D1996" s="78"/>
      <c r="E1996" s="78"/>
      <c r="F1996" s="78"/>
      <c r="G1996" s="78"/>
      <c r="H1996" s="85">
        <v>1.0</v>
      </c>
      <c r="I1996" s="83">
        <f t="shared" si="1"/>
        <v>2</v>
      </c>
      <c r="J1996" s="80">
        <v>2.0</v>
      </c>
      <c r="K1996" s="78"/>
      <c r="L1996" s="78"/>
      <c r="M1996" s="84"/>
      <c r="N1996" s="78"/>
      <c r="O1996" s="78"/>
      <c r="P1996" s="78"/>
      <c r="Q1996" s="86"/>
      <c r="R1996" s="78"/>
      <c r="S1996" s="78"/>
      <c r="T1996" s="78"/>
      <c r="U1996" s="78"/>
      <c r="V1996" s="78"/>
      <c r="W1996" s="78"/>
    </row>
    <row r="1997">
      <c r="A1997" s="78"/>
      <c r="B1997" s="78"/>
      <c r="C1997" s="78"/>
      <c r="D1997" s="78"/>
      <c r="E1997" s="78"/>
      <c r="F1997" s="78"/>
      <c r="G1997" s="78"/>
      <c r="H1997" s="85">
        <v>1.0</v>
      </c>
      <c r="I1997" s="83">
        <f t="shared" si="1"/>
        <v>2</v>
      </c>
      <c r="J1997" s="80">
        <v>2.0</v>
      </c>
      <c r="K1997" s="78"/>
      <c r="L1997" s="78"/>
      <c r="M1997" s="84"/>
      <c r="N1997" s="78"/>
      <c r="O1997" s="78"/>
      <c r="P1997" s="78"/>
      <c r="Q1997" s="86"/>
      <c r="R1997" s="78"/>
      <c r="S1997" s="78"/>
      <c r="T1997" s="78"/>
      <c r="U1997" s="78"/>
      <c r="V1997" s="78"/>
      <c r="W1997" s="78"/>
    </row>
    <row r="1998">
      <c r="A1998" s="78"/>
      <c r="B1998" s="78"/>
      <c r="C1998" s="78"/>
      <c r="D1998" s="78"/>
      <c r="E1998" s="78"/>
      <c r="F1998" s="78"/>
      <c r="G1998" s="78"/>
      <c r="H1998" s="85">
        <v>1.0</v>
      </c>
      <c r="I1998" s="83">
        <f t="shared" si="1"/>
        <v>2</v>
      </c>
      <c r="J1998" s="80">
        <v>2.0</v>
      </c>
      <c r="K1998" s="78"/>
      <c r="L1998" s="78"/>
      <c r="M1998" s="84"/>
      <c r="N1998" s="78"/>
      <c r="O1998" s="78"/>
      <c r="P1998" s="78"/>
      <c r="Q1998" s="86"/>
      <c r="R1998" s="78"/>
      <c r="S1998" s="78"/>
      <c r="T1998" s="78"/>
      <c r="U1998" s="78"/>
      <c r="V1998" s="78"/>
      <c r="W1998" s="78"/>
    </row>
    <row r="1999">
      <c r="A1999" s="78"/>
      <c r="B1999" s="78"/>
      <c r="C1999" s="78"/>
      <c r="D1999" s="78"/>
      <c r="E1999" s="78"/>
      <c r="F1999" s="78"/>
      <c r="G1999" s="78"/>
      <c r="H1999" s="85">
        <v>1.0</v>
      </c>
      <c r="I1999" s="83">
        <f t="shared" si="1"/>
        <v>2</v>
      </c>
      <c r="J1999" s="80">
        <v>2.0</v>
      </c>
      <c r="K1999" s="78"/>
      <c r="L1999" s="78"/>
      <c r="M1999" s="84"/>
      <c r="N1999" s="78"/>
      <c r="O1999" s="78"/>
      <c r="P1999" s="78"/>
      <c r="Q1999" s="86"/>
      <c r="R1999" s="78"/>
      <c r="S1999" s="78"/>
      <c r="T1999" s="78"/>
      <c r="U1999" s="78"/>
      <c r="V1999" s="78"/>
      <c r="W1999" s="78"/>
    </row>
    <row r="2000">
      <c r="A2000" s="78"/>
      <c r="B2000" s="78"/>
      <c r="C2000" s="78"/>
      <c r="D2000" s="78"/>
      <c r="E2000" s="78"/>
      <c r="F2000" s="78"/>
      <c r="G2000" s="78"/>
      <c r="H2000" s="85">
        <v>1.0</v>
      </c>
      <c r="I2000" s="83">
        <f t="shared" si="1"/>
        <v>2</v>
      </c>
      <c r="J2000" s="80">
        <v>2.0</v>
      </c>
      <c r="K2000" s="78"/>
      <c r="L2000" s="78"/>
      <c r="M2000" s="84"/>
      <c r="N2000" s="78"/>
      <c r="O2000" s="78"/>
      <c r="P2000" s="78"/>
      <c r="Q2000" s="86"/>
      <c r="R2000" s="78"/>
      <c r="S2000" s="78"/>
      <c r="T2000" s="78"/>
      <c r="U2000" s="78"/>
      <c r="V2000" s="78"/>
      <c r="W2000" s="78"/>
    </row>
    <row r="2001">
      <c r="A2001" s="78"/>
      <c r="B2001" s="78"/>
      <c r="C2001" s="78"/>
      <c r="D2001" s="78"/>
      <c r="E2001" s="78"/>
      <c r="F2001" s="78"/>
      <c r="G2001" s="78"/>
      <c r="H2001" s="85">
        <v>1.0</v>
      </c>
      <c r="I2001" s="83">
        <f t="shared" si="1"/>
        <v>2</v>
      </c>
      <c r="J2001" s="80">
        <v>2.0</v>
      </c>
      <c r="K2001" s="78"/>
      <c r="L2001" s="78"/>
      <c r="M2001" s="84"/>
      <c r="N2001" s="78"/>
      <c r="O2001" s="78"/>
      <c r="P2001" s="78"/>
      <c r="Q2001" s="86"/>
      <c r="R2001" s="78"/>
      <c r="S2001" s="78"/>
      <c r="T2001" s="78"/>
      <c r="U2001" s="78"/>
      <c r="V2001" s="78"/>
      <c r="W2001" s="78"/>
    </row>
    <row r="2002">
      <c r="A2002" s="78"/>
      <c r="B2002" s="78"/>
      <c r="C2002" s="78"/>
      <c r="D2002" s="78"/>
      <c r="E2002" s="78"/>
      <c r="F2002" s="78"/>
      <c r="G2002" s="78"/>
      <c r="H2002" s="85">
        <v>1.0</v>
      </c>
      <c r="I2002" s="83">
        <f t="shared" si="1"/>
        <v>2</v>
      </c>
      <c r="J2002" s="80">
        <v>2.0</v>
      </c>
      <c r="K2002" s="78"/>
      <c r="L2002" s="78"/>
      <c r="M2002" s="84"/>
      <c r="N2002" s="78"/>
      <c r="O2002" s="78"/>
      <c r="P2002" s="78"/>
      <c r="Q2002" s="86"/>
      <c r="R2002" s="78"/>
      <c r="S2002" s="78"/>
      <c r="T2002" s="78"/>
      <c r="U2002" s="78"/>
      <c r="V2002" s="78"/>
      <c r="W2002" s="78"/>
    </row>
    <row r="2003">
      <c r="A2003" s="78"/>
      <c r="B2003" s="78"/>
      <c r="C2003" s="78"/>
      <c r="D2003" s="78"/>
      <c r="E2003" s="78"/>
      <c r="F2003" s="78"/>
      <c r="G2003" s="78"/>
      <c r="H2003" s="85">
        <v>1.0</v>
      </c>
      <c r="I2003" s="83">
        <f t="shared" si="1"/>
        <v>2</v>
      </c>
      <c r="J2003" s="80">
        <v>2.0</v>
      </c>
      <c r="K2003" s="78"/>
      <c r="L2003" s="78"/>
      <c r="M2003" s="84"/>
      <c r="N2003" s="78"/>
      <c r="O2003" s="78"/>
      <c r="P2003" s="78"/>
      <c r="Q2003" s="86"/>
      <c r="R2003" s="78"/>
      <c r="S2003" s="78"/>
      <c r="T2003" s="78"/>
      <c r="U2003" s="78"/>
      <c r="V2003" s="78"/>
      <c r="W2003" s="78"/>
    </row>
    <row r="2004">
      <c r="A2004" s="78"/>
      <c r="B2004" s="78"/>
      <c r="C2004" s="78"/>
      <c r="D2004" s="78"/>
      <c r="E2004" s="78"/>
      <c r="F2004" s="78"/>
      <c r="G2004" s="78"/>
      <c r="H2004" s="85">
        <v>1.0</v>
      </c>
      <c r="I2004" s="83">
        <f t="shared" si="1"/>
        <v>2</v>
      </c>
      <c r="J2004" s="80">
        <v>2.0</v>
      </c>
      <c r="K2004" s="78"/>
      <c r="L2004" s="78"/>
      <c r="M2004" s="84"/>
      <c r="N2004" s="78"/>
      <c r="O2004" s="78"/>
      <c r="P2004" s="78"/>
      <c r="Q2004" s="86"/>
      <c r="R2004" s="78"/>
      <c r="S2004" s="78"/>
      <c r="T2004" s="78"/>
      <c r="U2004" s="78"/>
      <c r="V2004" s="78"/>
      <c r="W2004" s="78"/>
    </row>
    <row r="2005">
      <c r="A2005" s="78"/>
      <c r="B2005" s="78"/>
      <c r="C2005" s="78"/>
      <c r="D2005" s="78"/>
      <c r="E2005" s="78"/>
      <c r="F2005" s="78"/>
      <c r="G2005" s="78"/>
      <c r="H2005" s="85">
        <v>1.0</v>
      </c>
      <c r="I2005" s="83">
        <f t="shared" si="1"/>
        <v>2</v>
      </c>
      <c r="J2005" s="80">
        <v>2.0</v>
      </c>
      <c r="K2005" s="78"/>
      <c r="L2005" s="78"/>
      <c r="M2005" s="84"/>
      <c r="N2005" s="78"/>
      <c r="O2005" s="78"/>
      <c r="P2005" s="78"/>
      <c r="Q2005" s="86"/>
      <c r="R2005" s="78"/>
      <c r="S2005" s="78"/>
      <c r="T2005" s="78"/>
      <c r="U2005" s="78"/>
      <c r="V2005" s="78"/>
      <c r="W2005" s="78"/>
    </row>
    <row r="2006">
      <c r="A2006" s="78"/>
      <c r="B2006" s="78"/>
      <c r="C2006" s="78"/>
      <c r="D2006" s="78"/>
      <c r="E2006" s="78"/>
      <c r="F2006" s="78"/>
      <c r="G2006" s="78"/>
      <c r="H2006" s="85">
        <v>1.0</v>
      </c>
      <c r="I2006" s="83">
        <f t="shared" si="1"/>
        <v>2</v>
      </c>
      <c r="J2006" s="80">
        <v>2.0</v>
      </c>
      <c r="K2006" s="78"/>
      <c r="L2006" s="78"/>
      <c r="M2006" s="84"/>
      <c r="N2006" s="78"/>
      <c r="O2006" s="78"/>
      <c r="P2006" s="78"/>
      <c r="Q2006" s="86"/>
      <c r="R2006" s="78"/>
      <c r="S2006" s="78"/>
      <c r="T2006" s="78"/>
      <c r="U2006" s="78"/>
      <c r="V2006" s="78"/>
      <c r="W2006" s="78"/>
    </row>
    <row r="2007">
      <c r="A2007" s="78"/>
      <c r="B2007" s="78"/>
      <c r="C2007" s="78"/>
      <c r="D2007" s="78"/>
      <c r="E2007" s="78"/>
      <c r="F2007" s="78"/>
      <c r="G2007" s="78"/>
      <c r="H2007" s="85">
        <v>1.0</v>
      </c>
      <c r="I2007" s="83">
        <f t="shared" si="1"/>
        <v>2</v>
      </c>
      <c r="J2007" s="80">
        <v>2.0</v>
      </c>
      <c r="K2007" s="78"/>
      <c r="L2007" s="78"/>
      <c r="M2007" s="84"/>
      <c r="N2007" s="78"/>
      <c r="O2007" s="78"/>
      <c r="P2007" s="78"/>
      <c r="Q2007" s="86"/>
      <c r="R2007" s="78"/>
      <c r="S2007" s="78"/>
      <c r="T2007" s="78"/>
      <c r="U2007" s="78"/>
      <c r="V2007" s="78"/>
      <c r="W2007" s="78"/>
    </row>
    <row r="2008">
      <c r="A2008" s="78"/>
      <c r="B2008" s="78"/>
      <c r="C2008" s="78"/>
      <c r="D2008" s="78"/>
      <c r="E2008" s="78"/>
      <c r="F2008" s="78"/>
      <c r="G2008" s="78"/>
      <c r="H2008" s="85">
        <v>1.0</v>
      </c>
      <c r="I2008" s="83">
        <f t="shared" si="1"/>
        <v>2</v>
      </c>
      <c r="J2008" s="80">
        <v>2.0</v>
      </c>
      <c r="K2008" s="78"/>
      <c r="L2008" s="78"/>
      <c r="M2008" s="84"/>
      <c r="N2008" s="78"/>
      <c r="O2008" s="78"/>
      <c r="P2008" s="78"/>
      <c r="Q2008" s="86"/>
      <c r="R2008" s="78"/>
      <c r="S2008" s="78"/>
      <c r="T2008" s="78"/>
      <c r="U2008" s="78"/>
      <c r="V2008" s="78"/>
      <c r="W2008" s="78"/>
    </row>
    <row r="2009">
      <c r="A2009" s="78"/>
      <c r="B2009" s="78"/>
      <c r="C2009" s="78"/>
      <c r="D2009" s="78"/>
      <c r="E2009" s="78"/>
      <c r="F2009" s="78"/>
      <c r="G2009" s="78"/>
      <c r="H2009" s="85">
        <v>1.0</v>
      </c>
      <c r="I2009" s="83">
        <f t="shared" si="1"/>
        <v>2</v>
      </c>
      <c r="J2009" s="80">
        <v>2.0</v>
      </c>
      <c r="K2009" s="78"/>
      <c r="L2009" s="78"/>
      <c r="M2009" s="84"/>
      <c r="N2009" s="78"/>
      <c r="O2009" s="78"/>
      <c r="P2009" s="78"/>
      <c r="Q2009" s="86"/>
      <c r="R2009" s="78"/>
      <c r="S2009" s="78"/>
      <c r="T2009" s="78"/>
      <c r="U2009" s="78"/>
      <c r="V2009" s="78"/>
      <c r="W2009" s="78"/>
    </row>
    <row r="2010">
      <c r="A2010" s="78"/>
      <c r="B2010" s="78"/>
      <c r="C2010" s="78"/>
      <c r="D2010" s="78"/>
      <c r="E2010" s="78"/>
      <c r="F2010" s="78"/>
      <c r="G2010" s="78"/>
      <c r="H2010" s="85">
        <v>1.0</v>
      </c>
      <c r="I2010" s="83">
        <f t="shared" si="1"/>
        <v>2</v>
      </c>
      <c r="J2010" s="80">
        <v>2.0</v>
      </c>
      <c r="K2010" s="78"/>
      <c r="L2010" s="78"/>
      <c r="M2010" s="84"/>
      <c r="N2010" s="78"/>
      <c r="O2010" s="78"/>
      <c r="P2010" s="78"/>
      <c r="Q2010" s="86"/>
      <c r="R2010" s="78"/>
      <c r="S2010" s="78"/>
      <c r="T2010" s="78"/>
      <c r="U2010" s="78"/>
      <c r="V2010" s="78"/>
      <c r="W2010" s="78"/>
    </row>
    <row r="2011">
      <c r="A2011" s="78"/>
      <c r="B2011" s="78"/>
      <c r="C2011" s="78"/>
      <c r="D2011" s="78"/>
      <c r="E2011" s="78"/>
      <c r="F2011" s="78"/>
      <c r="G2011" s="78"/>
      <c r="H2011" s="85">
        <v>1.0</v>
      </c>
      <c r="I2011" s="83">
        <f t="shared" si="1"/>
        <v>2</v>
      </c>
      <c r="J2011" s="80">
        <v>2.0</v>
      </c>
      <c r="K2011" s="78"/>
      <c r="L2011" s="78"/>
      <c r="M2011" s="84"/>
      <c r="N2011" s="78"/>
      <c r="O2011" s="78"/>
      <c r="P2011" s="78"/>
      <c r="Q2011" s="86"/>
      <c r="R2011" s="78"/>
      <c r="S2011" s="78"/>
      <c r="T2011" s="78"/>
      <c r="U2011" s="78"/>
      <c r="V2011" s="78"/>
      <c r="W2011" s="78"/>
    </row>
    <row r="2012">
      <c r="A2012" s="78"/>
      <c r="B2012" s="78"/>
      <c r="C2012" s="78"/>
      <c r="D2012" s="78"/>
      <c r="E2012" s="78"/>
      <c r="F2012" s="78"/>
      <c r="G2012" s="78"/>
      <c r="H2012" s="85">
        <v>1.0</v>
      </c>
      <c r="I2012" s="83">
        <f t="shared" si="1"/>
        <v>2</v>
      </c>
      <c r="J2012" s="80">
        <v>2.0</v>
      </c>
      <c r="K2012" s="78"/>
      <c r="L2012" s="78"/>
      <c r="M2012" s="84"/>
      <c r="N2012" s="78"/>
      <c r="O2012" s="78"/>
      <c r="P2012" s="78"/>
      <c r="Q2012" s="86"/>
      <c r="R2012" s="78"/>
      <c r="S2012" s="78"/>
      <c r="T2012" s="78"/>
      <c r="U2012" s="78"/>
      <c r="V2012" s="78"/>
      <c r="W2012" s="78"/>
    </row>
    <row r="2013">
      <c r="A2013" s="78"/>
      <c r="B2013" s="78"/>
      <c r="C2013" s="78"/>
      <c r="D2013" s="78"/>
      <c r="E2013" s="78"/>
      <c r="F2013" s="78"/>
      <c r="G2013" s="78"/>
      <c r="H2013" s="85">
        <v>1.0</v>
      </c>
      <c r="I2013" s="83">
        <f t="shared" si="1"/>
        <v>2</v>
      </c>
      <c r="J2013" s="80">
        <v>2.0</v>
      </c>
      <c r="K2013" s="78"/>
      <c r="L2013" s="78"/>
      <c r="M2013" s="84"/>
      <c r="N2013" s="78"/>
      <c r="O2013" s="78"/>
      <c r="P2013" s="78"/>
      <c r="Q2013" s="86"/>
      <c r="R2013" s="78"/>
      <c r="S2013" s="78"/>
      <c r="T2013" s="78"/>
      <c r="U2013" s="78"/>
      <c r="V2013" s="78"/>
      <c r="W2013" s="78"/>
    </row>
    <row r="2014">
      <c r="A2014" s="78"/>
      <c r="B2014" s="78"/>
      <c r="C2014" s="78"/>
      <c r="D2014" s="78"/>
      <c r="E2014" s="78"/>
      <c r="F2014" s="78"/>
      <c r="G2014" s="78"/>
      <c r="H2014" s="85">
        <v>0.0</v>
      </c>
      <c r="I2014" s="83">
        <f t="shared" si="1"/>
        <v>2</v>
      </c>
      <c r="J2014" s="80">
        <v>2.0</v>
      </c>
      <c r="K2014" s="78"/>
      <c r="L2014" s="78"/>
      <c r="M2014" s="84"/>
      <c r="N2014" s="78"/>
      <c r="O2014" s="78"/>
      <c r="P2014" s="78"/>
      <c r="Q2014" s="86"/>
      <c r="R2014" s="78"/>
      <c r="S2014" s="78"/>
      <c r="T2014" s="78"/>
      <c r="U2014" s="78"/>
      <c r="V2014" s="78"/>
      <c r="W2014" s="78"/>
    </row>
    <row r="2015">
      <c r="A2015" s="78"/>
      <c r="B2015" s="78"/>
      <c r="C2015" s="78"/>
      <c r="D2015" s="78"/>
      <c r="E2015" s="78"/>
      <c r="F2015" s="78"/>
      <c r="G2015" s="78"/>
      <c r="H2015" s="85">
        <v>1.0</v>
      </c>
      <c r="I2015" s="83">
        <f t="shared" si="1"/>
        <v>2</v>
      </c>
      <c r="J2015" s="80">
        <v>2.0</v>
      </c>
      <c r="K2015" s="78"/>
      <c r="L2015" s="78"/>
      <c r="M2015" s="84"/>
      <c r="N2015" s="78"/>
      <c r="O2015" s="78"/>
      <c r="P2015" s="78"/>
      <c r="Q2015" s="86"/>
      <c r="R2015" s="78"/>
      <c r="S2015" s="78"/>
      <c r="T2015" s="78"/>
      <c r="U2015" s="78"/>
      <c r="V2015" s="78"/>
      <c r="W2015" s="78"/>
    </row>
    <row r="2016">
      <c r="A2016" s="78"/>
      <c r="B2016" s="78"/>
      <c r="C2016" s="78"/>
      <c r="D2016" s="78"/>
      <c r="E2016" s="78"/>
      <c r="F2016" s="78"/>
      <c r="G2016" s="78"/>
      <c r="H2016" s="85">
        <v>1.0</v>
      </c>
      <c r="I2016" s="83">
        <f t="shared" si="1"/>
        <v>2</v>
      </c>
      <c r="J2016" s="80">
        <v>2.0</v>
      </c>
      <c r="K2016" s="78"/>
      <c r="L2016" s="78"/>
      <c r="M2016" s="84"/>
      <c r="N2016" s="78"/>
      <c r="O2016" s="78"/>
      <c r="P2016" s="78"/>
      <c r="Q2016" s="86"/>
      <c r="R2016" s="78"/>
      <c r="S2016" s="78"/>
      <c r="T2016" s="78"/>
      <c r="U2016" s="78"/>
      <c r="V2016" s="78"/>
      <c r="W2016" s="78"/>
    </row>
    <row r="2017">
      <c r="A2017" s="78"/>
      <c r="B2017" s="78"/>
      <c r="C2017" s="78"/>
      <c r="D2017" s="78"/>
      <c r="E2017" s="78"/>
      <c r="F2017" s="78"/>
      <c r="G2017" s="78"/>
      <c r="H2017" s="85">
        <v>1.0</v>
      </c>
      <c r="I2017" s="83">
        <f t="shared" si="1"/>
        <v>2</v>
      </c>
      <c r="J2017" s="80">
        <v>2.0</v>
      </c>
      <c r="K2017" s="78"/>
      <c r="L2017" s="78"/>
      <c r="M2017" s="84"/>
      <c r="N2017" s="78"/>
      <c r="O2017" s="78"/>
      <c r="P2017" s="78"/>
      <c r="Q2017" s="86"/>
      <c r="R2017" s="78"/>
      <c r="S2017" s="78"/>
      <c r="T2017" s="78"/>
      <c r="U2017" s="78"/>
      <c r="V2017" s="78"/>
      <c r="W2017" s="78"/>
    </row>
    <row r="2018">
      <c r="A2018" s="78"/>
      <c r="B2018" s="78"/>
      <c r="C2018" s="78"/>
      <c r="D2018" s="78"/>
      <c r="E2018" s="78"/>
      <c r="F2018" s="78"/>
      <c r="G2018" s="78"/>
      <c r="H2018" s="85">
        <v>1.0</v>
      </c>
      <c r="I2018" s="83">
        <f t="shared" si="1"/>
        <v>2</v>
      </c>
      <c r="J2018" s="80">
        <v>2.0</v>
      </c>
      <c r="K2018" s="78"/>
      <c r="L2018" s="78"/>
      <c r="M2018" s="84"/>
      <c r="N2018" s="78"/>
      <c r="O2018" s="78"/>
      <c r="P2018" s="78"/>
      <c r="Q2018" s="86"/>
      <c r="R2018" s="78"/>
      <c r="S2018" s="78"/>
      <c r="T2018" s="78"/>
      <c r="U2018" s="78"/>
      <c r="V2018" s="78"/>
      <c r="W2018" s="78"/>
    </row>
    <row r="2019">
      <c r="A2019" s="78"/>
      <c r="B2019" s="78"/>
      <c r="C2019" s="78"/>
      <c r="D2019" s="78"/>
      <c r="E2019" s="78"/>
      <c r="F2019" s="78"/>
      <c r="G2019" s="78"/>
      <c r="H2019" s="85">
        <v>1.0</v>
      </c>
      <c r="I2019" s="83">
        <f t="shared" si="1"/>
        <v>2</v>
      </c>
      <c r="J2019" s="80">
        <v>2.0</v>
      </c>
      <c r="K2019" s="78"/>
      <c r="L2019" s="78"/>
      <c r="M2019" s="84"/>
      <c r="N2019" s="78"/>
      <c r="O2019" s="78"/>
      <c r="P2019" s="78"/>
      <c r="Q2019" s="86"/>
      <c r="R2019" s="78"/>
      <c r="S2019" s="78"/>
      <c r="T2019" s="78"/>
      <c r="U2019" s="78"/>
      <c r="V2019" s="78"/>
      <c r="W2019" s="78"/>
    </row>
    <row r="2020">
      <c r="A2020" s="78"/>
      <c r="B2020" s="78"/>
      <c r="C2020" s="78"/>
      <c r="D2020" s="78"/>
      <c r="E2020" s="78"/>
      <c r="F2020" s="78"/>
      <c r="G2020" s="78"/>
      <c r="H2020" s="85">
        <v>1.0</v>
      </c>
      <c r="I2020" s="83">
        <f t="shared" si="1"/>
        <v>2</v>
      </c>
      <c r="J2020" s="80">
        <v>2.0</v>
      </c>
      <c r="K2020" s="78"/>
      <c r="L2020" s="78"/>
      <c r="M2020" s="84"/>
      <c r="N2020" s="78"/>
      <c r="O2020" s="78"/>
      <c r="P2020" s="78"/>
      <c r="Q2020" s="86"/>
      <c r="R2020" s="78"/>
      <c r="S2020" s="78"/>
      <c r="T2020" s="78"/>
      <c r="U2020" s="78"/>
      <c r="V2020" s="78"/>
      <c r="W2020" s="78"/>
    </row>
    <row r="2021">
      <c r="A2021" s="78"/>
      <c r="B2021" s="78"/>
      <c r="C2021" s="78"/>
      <c r="D2021" s="78"/>
      <c r="E2021" s="78"/>
      <c r="F2021" s="78"/>
      <c r="G2021" s="78"/>
      <c r="H2021" s="85">
        <v>1.0</v>
      </c>
      <c r="I2021" s="83">
        <f t="shared" si="1"/>
        <v>2</v>
      </c>
      <c r="J2021" s="80">
        <v>2.0</v>
      </c>
      <c r="K2021" s="78"/>
      <c r="L2021" s="78"/>
      <c r="M2021" s="84"/>
      <c r="N2021" s="78"/>
      <c r="O2021" s="78"/>
      <c r="P2021" s="78"/>
      <c r="Q2021" s="86"/>
      <c r="R2021" s="78"/>
      <c r="S2021" s="78"/>
      <c r="T2021" s="78"/>
      <c r="U2021" s="78"/>
      <c r="V2021" s="78"/>
      <c r="W2021" s="78"/>
    </row>
    <row r="2022">
      <c r="A2022" s="78"/>
      <c r="B2022" s="78"/>
      <c r="C2022" s="78"/>
      <c r="D2022" s="78"/>
      <c r="E2022" s="78"/>
      <c r="F2022" s="78"/>
      <c r="G2022" s="78"/>
      <c r="H2022" s="85">
        <v>1.0</v>
      </c>
      <c r="I2022" s="83">
        <f t="shared" si="1"/>
        <v>2</v>
      </c>
      <c r="J2022" s="80">
        <v>2.0</v>
      </c>
      <c r="K2022" s="78"/>
      <c r="L2022" s="78"/>
      <c r="M2022" s="84"/>
      <c r="N2022" s="78"/>
      <c r="O2022" s="78"/>
      <c r="P2022" s="78"/>
      <c r="Q2022" s="86"/>
      <c r="R2022" s="78"/>
      <c r="S2022" s="78"/>
      <c r="T2022" s="78"/>
      <c r="U2022" s="78"/>
      <c r="V2022" s="78"/>
      <c r="W2022" s="78"/>
    </row>
    <row r="2023">
      <c r="A2023" s="78"/>
      <c r="B2023" s="78"/>
      <c r="C2023" s="78"/>
      <c r="D2023" s="78"/>
      <c r="E2023" s="78"/>
      <c r="F2023" s="78"/>
      <c r="G2023" s="78"/>
      <c r="H2023" s="85">
        <v>1.0</v>
      </c>
      <c r="I2023" s="83">
        <f t="shared" si="1"/>
        <v>2</v>
      </c>
      <c r="J2023" s="80">
        <v>2.0</v>
      </c>
      <c r="K2023" s="78"/>
      <c r="L2023" s="78"/>
      <c r="M2023" s="84"/>
      <c r="N2023" s="78"/>
      <c r="O2023" s="78"/>
      <c r="P2023" s="78"/>
      <c r="Q2023" s="86"/>
      <c r="R2023" s="78"/>
      <c r="S2023" s="78"/>
      <c r="T2023" s="78"/>
      <c r="U2023" s="78"/>
      <c r="V2023" s="78"/>
      <c r="W2023" s="78"/>
    </row>
    <row r="2024">
      <c r="A2024" s="78"/>
      <c r="B2024" s="78"/>
      <c r="C2024" s="78"/>
      <c r="D2024" s="78"/>
      <c r="E2024" s="78"/>
      <c r="F2024" s="78"/>
      <c r="G2024" s="78"/>
      <c r="H2024" s="85">
        <v>1.0</v>
      </c>
      <c r="I2024" s="83">
        <f t="shared" si="1"/>
        <v>2</v>
      </c>
      <c r="J2024" s="80">
        <v>2.0</v>
      </c>
      <c r="K2024" s="78"/>
      <c r="L2024" s="78"/>
      <c r="M2024" s="84"/>
      <c r="N2024" s="78"/>
      <c r="O2024" s="78"/>
      <c r="P2024" s="78"/>
      <c r="Q2024" s="86"/>
      <c r="R2024" s="78"/>
      <c r="S2024" s="78"/>
      <c r="T2024" s="78"/>
      <c r="U2024" s="78"/>
      <c r="V2024" s="78"/>
      <c r="W2024" s="78"/>
    </row>
    <row r="2025">
      <c r="A2025" s="78"/>
      <c r="B2025" s="78"/>
      <c r="C2025" s="78"/>
      <c r="D2025" s="78"/>
      <c r="E2025" s="78"/>
      <c r="F2025" s="78"/>
      <c r="G2025" s="78"/>
      <c r="H2025" s="85">
        <v>1.0</v>
      </c>
      <c r="I2025" s="83">
        <f t="shared" si="1"/>
        <v>2</v>
      </c>
      <c r="J2025" s="80">
        <v>2.0</v>
      </c>
      <c r="K2025" s="78"/>
      <c r="L2025" s="78"/>
      <c r="M2025" s="84"/>
      <c r="N2025" s="78"/>
      <c r="O2025" s="78"/>
      <c r="P2025" s="78"/>
      <c r="Q2025" s="86"/>
      <c r="R2025" s="78"/>
      <c r="S2025" s="78"/>
      <c r="T2025" s="78"/>
      <c r="U2025" s="78"/>
      <c r="V2025" s="78"/>
      <c r="W2025" s="78"/>
    </row>
    <row r="2026">
      <c r="A2026" s="78"/>
      <c r="B2026" s="78"/>
      <c r="C2026" s="78"/>
      <c r="D2026" s="78"/>
      <c r="E2026" s="78"/>
      <c r="F2026" s="78"/>
      <c r="G2026" s="78"/>
      <c r="H2026" s="85">
        <v>1.0</v>
      </c>
      <c r="I2026" s="83">
        <f t="shared" si="1"/>
        <v>2</v>
      </c>
      <c r="J2026" s="80">
        <v>2.0</v>
      </c>
      <c r="K2026" s="78"/>
      <c r="L2026" s="78"/>
      <c r="M2026" s="84"/>
      <c r="N2026" s="78"/>
      <c r="O2026" s="78"/>
      <c r="P2026" s="78"/>
      <c r="Q2026" s="86"/>
      <c r="R2026" s="78"/>
      <c r="S2026" s="78"/>
      <c r="T2026" s="78"/>
      <c r="U2026" s="78"/>
      <c r="V2026" s="78"/>
      <c r="W2026" s="78"/>
    </row>
    <row r="2027">
      <c r="A2027" s="78"/>
      <c r="B2027" s="78"/>
      <c r="C2027" s="78"/>
      <c r="D2027" s="78"/>
      <c r="E2027" s="78"/>
      <c r="F2027" s="78"/>
      <c r="G2027" s="78"/>
      <c r="H2027" s="85">
        <v>1.0</v>
      </c>
      <c r="I2027" s="83">
        <f t="shared" si="1"/>
        <v>2</v>
      </c>
      <c r="J2027" s="80">
        <v>2.0</v>
      </c>
      <c r="K2027" s="78"/>
      <c r="L2027" s="78"/>
      <c r="M2027" s="84"/>
      <c r="N2027" s="78"/>
      <c r="O2027" s="78"/>
      <c r="P2027" s="78"/>
      <c r="Q2027" s="86"/>
      <c r="R2027" s="78"/>
      <c r="S2027" s="78"/>
      <c r="T2027" s="78"/>
      <c r="U2027" s="78"/>
      <c r="V2027" s="78"/>
      <c r="W2027" s="78"/>
    </row>
    <row r="2028">
      <c r="A2028" s="78"/>
      <c r="B2028" s="78"/>
      <c r="C2028" s="78"/>
      <c r="D2028" s="78"/>
      <c r="E2028" s="78"/>
      <c r="F2028" s="78"/>
      <c r="G2028" s="78"/>
      <c r="H2028" s="85">
        <v>1.0</v>
      </c>
      <c r="I2028" s="83">
        <f t="shared" si="1"/>
        <v>2</v>
      </c>
      <c r="J2028" s="80">
        <v>2.0</v>
      </c>
      <c r="K2028" s="78"/>
      <c r="L2028" s="78"/>
      <c r="M2028" s="84"/>
      <c r="N2028" s="78"/>
      <c r="O2028" s="78"/>
      <c r="P2028" s="78"/>
      <c r="Q2028" s="86"/>
      <c r="R2028" s="78"/>
      <c r="S2028" s="78"/>
      <c r="T2028" s="78"/>
      <c r="U2028" s="78"/>
      <c r="V2028" s="78"/>
      <c r="W2028" s="78"/>
    </row>
    <row r="2029">
      <c r="A2029" s="78"/>
      <c r="B2029" s="78"/>
      <c r="C2029" s="78"/>
      <c r="D2029" s="78"/>
      <c r="E2029" s="78"/>
      <c r="F2029" s="78"/>
      <c r="G2029" s="78"/>
      <c r="H2029" s="85">
        <v>1.0</v>
      </c>
      <c r="I2029" s="83">
        <f t="shared" si="1"/>
        <v>2</v>
      </c>
      <c r="J2029" s="80">
        <v>2.0</v>
      </c>
      <c r="K2029" s="78"/>
      <c r="L2029" s="78"/>
      <c r="M2029" s="84"/>
      <c r="N2029" s="78"/>
      <c r="O2029" s="78"/>
      <c r="P2029" s="78"/>
      <c r="Q2029" s="86"/>
      <c r="R2029" s="78"/>
      <c r="S2029" s="78"/>
      <c r="T2029" s="78"/>
      <c r="U2029" s="78"/>
      <c r="V2029" s="78"/>
      <c r="W2029" s="78"/>
    </row>
    <row r="2030">
      <c r="A2030" s="78"/>
      <c r="B2030" s="78"/>
      <c r="C2030" s="78"/>
      <c r="D2030" s="78"/>
      <c r="E2030" s="78"/>
      <c r="F2030" s="78"/>
      <c r="G2030" s="78"/>
      <c r="H2030" s="85">
        <v>1.0</v>
      </c>
      <c r="I2030" s="83">
        <f t="shared" si="1"/>
        <v>2</v>
      </c>
      <c r="J2030" s="80">
        <v>2.0</v>
      </c>
      <c r="K2030" s="78"/>
      <c r="L2030" s="78"/>
      <c r="M2030" s="84"/>
      <c r="N2030" s="78"/>
      <c r="O2030" s="78"/>
      <c r="P2030" s="78"/>
      <c r="Q2030" s="86"/>
      <c r="R2030" s="78"/>
      <c r="S2030" s="78"/>
      <c r="T2030" s="78"/>
      <c r="U2030" s="78"/>
      <c r="V2030" s="78"/>
      <c r="W2030" s="78"/>
    </row>
    <row r="2031">
      <c r="A2031" s="78"/>
      <c r="B2031" s="78"/>
      <c r="C2031" s="78"/>
      <c r="D2031" s="78"/>
      <c r="E2031" s="78"/>
      <c r="F2031" s="78"/>
      <c r="G2031" s="78"/>
      <c r="H2031" s="85">
        <v>1.0</v>
      </c>
      <c r="I2031" s="83">
        <f t="shared" si="1"/>
        <v>2</v>
      </c>
      <c r="J2031" s="80">
        <v>2.0</v>
      </c>
      <c r="K2031" s="78"/>
      <c r="L2031" s="78"/>
      <c r="M2031" s="84"/>
      <c r="N2031" s="78"/>
      <c r="O2031" s="78"/>
      <c r="P2031" s="78"/>
      <c r="Q2031" s="86"/>
      <c r="R2031" s="78"/>
      <c r="S2031" s="78"/>
      <c r="T2031" s="78"/>
      <c r="U2031" s="78"/>
      <c r="V2031" s="78"/>
      <c r="W2031" s="78"/>
    </row>
    <row r="2032">
      <c r="A2032" s="78"/>
      <c r="B2032" s="78"/>
      <c r="C2032" s="78"/>
      <c r="D2032" s="78"/>
      <c r="E2032" s="78"/>
      <c r="F2032" s="78"/>
      <c r="G2032" s="78"/>
      <c r="H2032" s="85">
        <v>1.0</v>
      </c>
      <c r="I2032" s="83">
        <f t="shared" si="1"/>
        <v>2</v>
      </c>
      <c r="J2032" s="80">
        <v>2.0</v>
      </c>
      <c r="K2032" s="78"/>
      <c r="L2032" s="78"/>
      <c r="M2032" s="84"/>
      <c r="N2032" s="78"/>
      <c r="O2032" s="78"/>
      <c r="P2032" s="78"/>
      <c r="Q2032" s="86"/>
      <c r="R2032" s="78"/>
      <c r="S2032" s="78"/>
      <c r="T2032" s="78"/>
      <c r="U2032" s="78"/>
      <c r="V2032" s="78"/>
      <c r="W2032" s="78"/>
    </row>
    <row r="2033">
      <c r="A2033" s="78"/>
      <c r="B2033" s="78"/>
      <c r="C2033" s="78"/>
      <c r="D2033" s="78"/>
      <c r="E2033" s="78"/>
      <c r="F2033" s="78"/>
      <c r="G2033" s="78"/>
      <c r="H2033" s="85">
        <v>1.0</v>
      </c>
      <c r="I2033" s="83">
        <f t="shared" si="1"/>
        <v>2</v>
      </c>
      <c r="J2033" s="80">
        <v>2.0</v>
      </c>
      <c r="K2033" s="78"/>
      <c r="L2033" s="78"/>
      <c r="M2033" s="84"/>
      <c r="N2033" s="78"/>
      <c r="O2033" s="78"/>
      <c r="P2033" s="78"/>
      <c r="Q2033" s="86"/>
      <c r="R2033" s="78"/>
      <c r="S2033" s="78"/>
      <c r="T2033" s="78"/>
      <c r="U2033" s="78"/>
      <c r="V2033" s="78"/>
      <c r="W2033" s="78"/>
    </row>
    <row r="2034">
      <c r="A2034" s="78"/>
      <c r="B2034" s="78"/>
      <c r="C2034" s="78"/>
      <c r="D2034" s="78"/>
      <c r="E2034" s="78"/>
      <c r="F2034" s="78"/>
      <c r="G2034" s="78"/>
      <c r="H2034" s="85">
        <v>1.0</v>
      </c>
      <c r="I2034" s="83">
        <f t="shared" si="1"/>
        <v>2</v>
      </c>
      <c r="J2034" s="80">
        <v>2.0</v>
      </c>
      <c r="K2034" s="78"/>
      <c r="L2034" s="78"/>
      <c r="M2034" s="84"/>
      <c r="N2034" s="78"/>
      <c r="O2034" s="78"/>
      <c r="P2034" s="78"/>
      <c r="Q2034" s="86"/>
      <c r="R2034" s="78"/>
      <c r="S2034" s="78"/>
      <c r="T2034" s="78"/>
      <c r="U2034" s="78"/>
      <c r="V2034" s="78"/>
      <c r="W2034" s="78"/>
    </row>
    <row r="2035">
      <c r="A2035" s="78"/>
      <c r="B2035" s="78"/>
      <c r="C2035" s="78"/>
      <c r="D2035" s="78"/>
      <c r="E2035" s="78"/>
      <c r="F2035" s="78"/>
      <c r="G2035" s="78"/>
      <c r="H2035" s="85">
        <v>1.0</v>
      </c>
      <c r="I2035" s="83">
        <f t="shared" si="1"/>
        <v>2</v>
      </c>
      <c r="J2035" s="80">
        <v>2.0</v>
      </c>
      <c r="K2035" s="78"/>
      <c r="L2035" s="78"/>
      <c r="M2035" s="84"/>
      <c r="N2035" s="78"/>
      <c r="O2035" s="78"/>
      <c r="P2035" s="78"/>
      <c r="Q2035" s="86"/>
      <c r="R2035" s="78"/>
      <c r="S2035" s="78"/>
      <c r="T2035" s="78"/>
      <c r="U2035" s="78"/>
      <c r="V2035" s="78"/>
      <c r="W2035" s="78"/>
    </row>
    <row r="2036">
      <c r="A2036" s="78"/>
      <c r="B2036" s="78"/>
      <c r="C2036" s="78"/>
      <c r="D2036" s="78"/>
      <c r="E2036" s="78"/>
      <c r="F2036" s="78"/>
      <c r="G2036" s="78"/>
      <c r="H2036" s="85">
        <v>1.0</v>
      </c>
      <c r="I2036" s="83">
        <f t="shared" si="1"/>
        <v>2</v>
      </c>
      <c r="J2036" s="80">
        <v>2.0</v>
      </c>
      <c r="K2036" s="78"/>
      <c r="L2036" s="78"/>
      <c r="M2036" s="84"/>
      <c r="N2036" s="78"/>
      <c r="O2036" s="78"/>
      <c r="P2036" s="78"/>
      <c r="Q2036" s="86"/>
      <c r="R2036" s="78"/>
      <c r="S2036" s="78"/>
      <c r="T2036" s="78"/>
      <c r="U2036" s="78"/>
      <c r="V2036" s="78"/>
      <c r="W2036" s="78"/>
    </row>
    <row r="2037">
      <c r="A2037" s="78"/>
      <c r="B2037" s="78"/>
      <c r="C2037" s="78"/>
      <c r="D2037" s="78"/>
      <c r="E2037" s="78"/>
      <c r="F2037" s="78"/>
      <c r="G2037" s="78"/>
      <c r="H2037" s="85">
        <v>0.0</v>
      </c>
      <c r="I2037" s="83">
        <f t="shared" si="1"/>
        <v>2</v>
      </c>
      <c r="J2037" s="80">
        <v>2.0</v>
      </c>
      <c r="K2037" s="78"/>
      <c r="L2037" s="78"/>
      <c r="M2037" s="84"/>
      <c r="N2037" s="78"/>
      <c r="O2037" s="78"/>
      <c r="P2037" s="78"/>
      <c r="Q2037" s="86"/>
      <c r="R2037" s="78"/>
      <c r="S2037" s="78"/>
      <c r="T2037" s="78"/>
      <c r="U2037" s="78"/>
      <c r="V2037" s="78"/>
      <c r="W2037" s="78"/>
    </row>
    <row r="2038">
      <c r="A2038" s="78"/>
      <c r="B2038" s="78"/>
      <c r="C2038" s="78"/>
      <c r="D2038" s="78"/>
      <c r="E2038" s="78"/>
      <c r="F2038" s="78"/>
      <c r="G2038" s="78"/>
      <c r="H2038" s="85">
        <v>1.0</v>
      </c>
      <c r="I2038" s="83">
        <f t="shared" si="1"/>
        <v>2</v>
      </c>
      <c r="J2038" s="80">
        <v>2.0</v>
      </c>
      <c r="K2038" s="78"/>
      <c r="L2038" s="78"/>
      <c r="M2038" s="84"/>
      <c r="N2038" s="78"/>
      <c r="O2038" s="78"/>
      <c r="P2038" s="78"/>
      <c r="Q2038" s="86"/>
      <c r="R2038" s="78"/>
      <c r="S2038" s="78"/>
      <c r="T2038" s="78"/>
      <c r="U2038" s="78"/>
      <c r="V2038" s="78"/>
      <c r="W2038" s="78"/>
    </row>
    <row r="2039">
      <c r="A2039" s="78"/>
      <c r="B2039" s="78"/>
      <c r="C2039" s="78"/>
      <c r="D2039" s="78"/>
      <c r="E2039" s="78"/>
      <c r="F2039" s="78"/>
      <c r="G2039" s="78"/>
      <c r="H2039" s="85">
        <v>1.0</v>
      </c>
      <c r="I2039" s="83">
        <f t="shared" si="1"/>
        <v>2</v>
      </c>
      <c r="J2039" s="80">
        <v>2.0</v>
      </c>
      <c r="K2039" s="78"/>
      <c r="L2039" s="78"/>
      <c r="M2039" s="84"/>
      <c r="N2039" s="78"/>
      <c r="O2039" s="78"/>
      <c r="P2039" s="78"/>
      <c r="Q2039" s="86"/>
      <c r="R2039" s="78"/>
      <c r="S2039" s="78"/>
      <c r="T2039" s="78"/>
      <c r="U2039" s="78"/>
      <c r="V2039" s="78"/>
      <c r="W2039" s="78"/>
    </row>
    <row r="2040">
      <c r="A2040" s="78"/>
      <c r="B2040" s="78"/>
      <c r="C2040" s="78"/>
      <c r="D2040" s="78"/>
      <c r="E2040" s="78"/>
      <c r="F2040" s="78"/>
      <c r="G2040" s="78"/>
      <c r="H2040" s="85">
        <v>1.0</v>
      </c>
      <c r="I2040" s="83">
        <f t="shared" si="1"/>
        <v>2</v>
      </c>
      <c r="J2040" s="80">
        <v>2.0</v>
      </c>
      <c r="K2040" s="78"/>
      <c r="L2040" s="78"/>
      <c r="M2040" s="84"/>
      <c r="N2040" s="78"/>
      <c r="O2040" s="78"/>
      <c r="P2040" s="78"/>
      <c r="Q2040" s="86"/>
      <c r="R2040" s="78"/>
      <c r="S2040" s="78"/>
      <c r="T2040" s="78"/>
      <c r="U2040" s="78"/>
      <c r="V2040" s="78"/>
      <c r="W2040" s="78"/>
    </row>
    <row r="2041">
      <c r="A2041" s="78"/>
      <c r="B2041" s="78"/>
      <c r="C2041" s="78"/>
      <c r="D2041" s="78"/>
      <c r="E2041" s="78"/>
      <c r="F2041" s="78"/>
      <c r="G2041" s="78"/>
      <c r="H2041" s="85">
        <v>0.0</v>
      </c>
      <c r="I2041" s="83">
        <f t="shared" si="1"/>
        <v>2</v>
      </c>
      <c r="J2041" s="80">
        <v>2.0</v>
      </c>
      <c r="K2041" s="78"/>
      <c r="L2041" s="78"/>
      <c r="M2041" s="84"/>
      <c r="N2041" s="78"/>
      <c r="O2041" s="78"/>
      <c r="P2041" s="78"/>
      <c r="Q2041" s="86"/>
      <c r="R2041" s="78"/>
      <c r="S2041" s="78"/>
      <c r="T2041" s="78"/>
      <c r="U2041" s="78"/>
      <c r="V2041" s="78"/>
      <c r="W2041" s="78"/>
    </row>
    <row r="2042">
      <c r="A2042" s="78"/>
      <c r="B2042" s="78"/>
      <c r="C2042" s="78"/>
      <c r="D2042" s="78"/>
      <c r="E2042" s="78"/>
      <c r="F2042" s="78"/>
      <c r="G2042" s="78"/>
      <c r="H2042" s="85">
        <v>1.0</v>
      </c>
      <c r="I2042" s="83">
        <f t="shared" si="1"/>
        <v>2</v>
      </c>
      <c r="J2042" s="80">
        <v>2.0</v>
      </c>
      <c r="K2042" s="78"/>
      <c r="L2042" s="78"/>
      <c r="M2042" s="84"/>
      <c r="N2042" s="78"/>
      <c r="O2042" s="78"/>
      <c r="P2042" s="78"/>
      <c r="Q2042" s="86"/>
      <c r="R2042" s="78"/>
      <c r="S2042" s="78"/>
      <c r="T2042" s="78"/>
      <c r="U2042" s="78"/>
      <c r="V2042" s="78"/>
      <c r="W2042" s="78"/>
    </row>
    <row r="2043">
      <c r="A2043" s="78"/>
      <c r="B2043" s="78"/>
      <c r="C2043" s="78"/>
      <c r="D2043" s="78"/>
      <c r="E2043" s="78"/>
      <c r="F2043" s="78"/>
      <c r="G2043" s="78"/>
      <c r="H2043" s="85">
        <v>1.0</v>
      </c>
      <c r="I2043" s="83">
        <f t="shared" si="1"/>
        <v>2</v>
      </c>
      <c r="J2043" s="80">
        <v>2.0</v>
      </c>
      <c r="K2043" s="78"/>
      <c r="L2043" s="78"/>
      <c r="M2043" s="84"/>
      <c r="N2043" s="78"/>
      <c r="O2043" s="78"/>
      <c r="P2043" s="78"/>
      <c r="Q2043" s="86"/>
      <c r="R2043" s="78"/>
      <c r="S2043" s="78"/>
      <c r="T2043" s="78"/>
      <c r="U2043" s="78"/>
      <c r="V2043" s="78"/>
      <c r="W2043" s="78"/>
    </row>
    <row r="2044">
      <c r="A2044" s="78"/>
      <c r="B2044" s="78"/>
      <c r="C2044" s="78"/>
      <c r="D2044" s="78"/>
      <c r="E2044" s="78"/>
      <c r="F2044" s="78"/>
      <c r="G2044" s="78"/>
      <c r="H2044" s="85">
        <v>1.0</v>
      </c>
      <c r="I2044" s="83">
        <f t="shared" si="1"/>
        <v>2</v>
      </c>
      <c r="J2044" s="80">
        <v>2.0</v>
      </c>
      <c r="K2044" s="78"/>
      <c r="L2044" s="78"/>
      <c r="M2044" s="84"/>
      <c r="N2044" s="78"/>
      <c r="O2044" s="78"/>
      <c r="P2044" s="78"/>
      <c r="Q2044" s="86"/>
      <c r="R2044" s="78"/>
      <c r="S2044" s="78"/>
      <c r="T2044" s="78"/>
      <c r="U2044" s="78"/>
      <c r="V2044" s="78"/>
      <c r="W2044" s="78"/>
    </row>
    <row r="2045">
      <c r="A2045" s="78"/>
      <c r="B2045" s="78"/>
      <c r="C2045" s="78"/>
      <c r="D2045" s="78"/>
      <c r="E2045" s="78"/>
      <c r="F2045" s="78"/>
      <c r="G2045" s="78"/>
      <c r="H2045" s="85">
        <v>1.0</v>
      </c>
      <c r="I2045" s="83">
        <f t="shared" si="1"/>
        <v>2</v>
      </c>
      <c r="J2045" s="80">
        <v>2.0</v>
      </c>
      <c r="K2045" s="78"/>
      <c r="L2045" s="78"/>
      <c r="M2045" s="84"/>
      <c r="N2045" s="78"/>
      <c r="O2045" s="78"/>
      <c r="P2045" s="78"/>
      <c r="Q2045" s="86"/>
      <c r="R2045" s="78"/>
      <c r="S2045" s="78"/>
      <c r="T2045" s="78"/>
      <c r="U2045" s="78"/>
      <c r="V2045" s="78"/>
      <c r="W2045" s="78"/>
    </row>
    <row r="2046">
      <c r="A2046" s="78"/>
      <c r="B2046" s="78"/>
      <c r="C2046" s="78"/>
      <c r="D2046" s="78"/>
      <c r="E2046" s="78"/>
      <c r="F2046" s="78"/>
      <c r="G2046" s="78"/>
      <c r="H2046" s="85">
        <v>1.0</v>
      </c>
      <c r="I2046" s="83">
        <f t="shared" si="1"/>
        <v>2</v>
      </c>
      <c r="J2046" s="80">
        <v>2.0</v>
      </c>
      <c r="K2046" s="78"/>
      <c r="L2046" s="78"/>
      <c r="M2046" s="84"/>
      <c r="N2046" s="78"/>
      <c r="O2046" s="78"/>
      <c r="P2046" s="78"/>
      <c r="Q2046" s="86"/>
      <c r="R2046" s="78"/>
      <c r="S2046" s="78"/>
      <c r="T2046" s="78"/>
      <c r="U2046" s="78"/>
      <c r="V2046" s="78"/>
      <c r="W2046" s="78"/>
    </row>
    <row r="2047">
      <c r="A2047" s="78"/>
      <c r="B2047" s="78"/>
      <c r="C2047" s="78"/>
      <c r="D2047" s="78"/>
      <c r="E2047" s="78"/>
      <c r="F2047" s="78"/>
      <c r="G2047" s="78"/>
      <c r="H2047" s="85">
        <v>1.0</v>
      </c>
      <c r="I2047" s="83">
        <f t="shared" si="1"/>
        <v>2</v>
      </c>
      <c r="J2047" s="80">
        <v>2.0</v>
      </c>
      <c r="K2047" s="78"/>
      <c r="L2047" s="78"/>
      <c r="M2047" s="84"/>
      <c r="N2047" s="78"/>
      <c r="O2047" s="78"/>
      <c r="P2047" s="78"/>
      <c r="Q2047" s="86"/>
      <c r="R2047" s="78"/>
      <c r="S2047" s="78"/>
      <c r="T2047" s="78"/>
      <c r="U2047" s="78"/>
      <c r="V2047" s="78"/>
      <c r="W2047" s="78"/>
    </row>
    <row r="2048">
      <c r="A2048" s="78"/>
      <c r="B2048" s="78"/>
      <c r="C2048" s="78"/>
      <c r="D2048" s="78"/>
      <c r="E2048" s="78"/>
      <c r="F2048" s="78"/>
      <c r="G2048" s="78"/>
      <c r="H2048" s="85">
        <v>1.0</v>
      </c>
      <c r="I2048" s="83">
        <f t="shared" si="1"/>
        <v>2</v>
      </c>
      <c r="J2048" s="80">
        <v>2.0</v>
      </c>
      <c r="K2048" s="78"/>
      <c r="L2048" s="78"/>
      <c r="M2048" s="84"/>
      <c r="N2048" s="78"/>
      <c r="O2048" s="78"/>
      <c r="P2048" s="78"/>
      <c r="Q2048" s="86"/>
      <c r="R2048" s="78"/>
      <c r="S2048" s="78"/>
      <c r="T2048" s="78"/>
      <c r="U2048" s="78"/>
      <c r="V2048" s="78"/>
      <c r="W2048" s="78"/>
    </row>
    <row r="2049">
      <c r="A2049" s="78"/>
      <c r="B2049" s="78"/>
      <c r="C2049" s="78"/>
      <c r="D2049" s="78"/>
      <c r="E2049" s="78"/>
      <c r="F2049" s="78"/>
      <c r="G2049" s="78"/>
      <c r="H2049" s="85">
        <v>1.0</v>
      </c>
      <c r="I2049" s="83">
        <f t="shared" si="1"/>
        <v>2</v>
      </c>
      <c r="J2049" s="80">
        <v>2.0</v>
      </c>
      <c r="K2049" s="78"/>
      <c r="L2049" s="78"/>
      <c r="M2049" s="84"/>
      <c r="N2049" s="78"/>
      <c r="O2049" s="78"/>
      <c r="P2049" s="78"/>
      <c r="Q2049" s="86"/>
      <c r="R2049" s="78"/>
      <c r="S2049" s="78"/>
      <c r="T2049" s="78"/>
      <c r="U2049" s="78"/>
      <c r="V2049" s="78"/>
      <c r="W2049" s="78"/>
    </row>
    <row r="2050">
      <c r="A2050" s="78"/>
      <c r="B2050" s="78"/>
      <c r="C2050" s="78"/>
      <c r="D2050" s="78"/>
      <c r="E2050" s="78"/>
      <c r="F2050" s="78"/>
      <c r="G2050" s="78"/>
      <c r="H2050" s="85">
        <v>1.0</v>
      </c>
      <c r="I2050" s="83">
        <f t="shared" si="1"/>
        <v>2</v>
      </c>
      <c r="J2050" s="80">
        <v>2.0</v>
      </c>
      <c r="K2050" s="78"/>
      <c r="L2050" s="78"/>
      <c r="M2050" s="84"/>
      <c r="N2050" s="78"/>
      <c r="O2050" s="78"/>
      <c r="P2050" s="78"/>
      <c r="Q2050" s="86"/>
      <c r="R2050" s="78"/>
      <c r="S2050" s="78"/>
      <c r="T2050" s="78"/>
      <c r="U2050" s="78"/>
      <c r="V2050" s="78"/>
      <c r="W2050" s="78"/>
    </row>
    <row r="2051">
      <c r="A2051" s="78"/>
      <c r="B2051" s="78"/>
      <c r="C2051" s="78"/>
      <c r="D2051" s="78"/>
      <c r="E2051" s="78"/>
      <c r="F2051" s="78"/>
      <c r="G2051" s="78"/>
      <c r="H2051" s="85">
        <v>1.0</v>
      </c>
      <c r="I2051" s="83">
        <f t="shared" si="1"/>
        <v>2</v>
      </c>
      <c r="J2051" s="80">
        <v>2.0</v>
      </c>
      <c r="K2051" s="78"/>
      <c r="L2051" s="78"/>
      <c r="M2051" s="84"/>
      <c r="N2051" s="78"/>
      <c r="O2051" s="78"/>
      <c r="P2051" s="78"/>
      <c r="Q2051" s="86"/>
      <c r="R2051" s="78"/>
      <c r="S2051" s="78"/>
      <c r="T2051" s="78"/>
      <c r="U2051" s="78"/>
      <c r="V2051" s="78"/>
      <c r="W2051" s="78"/>
    </row>
    <row r="2052">
      <c r="A2052" s="78"/>
      <c r="B2052" s="78"/>
      <c r="C2052" s="78"/>
      <c r="D2052" s="78"/>
      <c r="E2052" s="78"/>
      <c r="F2052" s="78"/>
      <c r="G2052" s="78"/>
      <c r="H2052" s="85">
        <v>1.0</v>
      </c>
      <c r="I2052" s="83">
        <f t="shared" si="1"/>
        <v>2</v>
      </c>
      <c r="J2052" s="80">
        <v>2.0</v>
      </c>
      <c r="K2052" s="78"/>
      <c r="L2052" s="78"/>
      <c r="M2052" s="84"/>
      <c r="N2052" s="78"/>
      <c r="O2052" s="78"/>
      <c r="P2052" s="78"/>
      <c r="Q2052" s="86"/>
      <c r="R2052" s="78"/>
      <c r="S2052" s="78"/>
      <c r="T2052" s="78"/>
      <c r="U2052" s="78"/>
      <c r="V2052" s="78"/>
      <c r="W2052" s="78"/>
    </row>
    <row r="2053">
      <c r="A2053" s="78"/>
      <c r="B2053" s="78"/>
      <c r="C2053" s="78"/>
      <c r="D2053" s="78"/>
      <c r="E2053" s="78"/>
      <c r="F2053" s="78"/>
      <c r="G2053" s="78"/>
      <c r="H2053" s="85">
        <v>1.0</v>
      </c>
      <c r="I2053" s="83">
        <f t="shared" si="1"/>
        <v>2</v>
      </c>
      <c r="J2053" s="80">
        <v>2.0</v>
      </c>
      <c r="K2053" s="78"/>
      <c r="L2053" s="78"/>
      <c r="M2053" s="84"/>
      <c r="N2053" s="78"/>
      <c r="O2053" s="78"/>
      <c r="P2053" s="78"/>
      <c r="Q2053" s="86"/>
      <c r="R2053" s="78"/>
      <c r="S2053" s="78"/>
      <c r="T2053" s="78"/>
      <c r="U2053" s="78"/>
      <c r="V2053" s="78"/>
      <c r="W2053" s="78"/>
    </row>
    <row r="2054">
      <c r="A2054" s="78"/>
      <c r="B2054" s="78"/>
      <c r="C2054" s="78"/>
      <c r="D2054" s="78"/>
      <c r="E2054" s="78"/>
      <c r="F2054" s="78"/>
      <c r="G2054" s="78"/>
      <c r="H2054" s="85">
        <v>1.0</v>
      </c>
      <c r="I2054" s="83">
        <f t="shared" si="1"/>
        <v>2</v>
      </c>
      <c r="J2054" s="80">
        <v>2.0</v>
      </c>
      <c r="K2054" s="78"/>
      <c r="L2054" s="78"/>
      <c r="M2054" s="84"/>
      <c r="N2054" s="78"/>
      <c r="O2054" s="78"/>
      <c r="P2054" s="78"/>
      <c r="Q2054" s="86"/>
      <c r="R2054" s="78"/>
      <c r="S2054" s="78"/>
      <c r="T2054" s="78"/>
      <c r="U2054" s="78"/>
      <c r="V2054" s="78"/>
      <c r="W2054" s="78"/>
    </row>
    <row r="2055">
      <c r="A2055" s="78"/>
      <c r="B2055" s="78"/>
      <c r="C2055" s="78"/>
      <c r="D2055" s="78"/>
      <c r="E2055" s="78"/>
      <c r="F2055" s="78"/>
      <c r="G2055" s="78"/>
      <c r="H2055" s="85">
        <v>1.0</v>
      </c>
      <c r="I2055" s="83">
        <f t="shared" si="1"/>
        <v>2</v>
      </c>
      <c r="J2055" s="80">
        <v>2.0</v>
      </c>
      <c r="K2055" s="78"/>
      <c r="L2055" s="78"/>
      <c r="M2055" s="84"/>
      <c r="N2055" s="78"/>
      <c r="O2055" s="78"/>
      <c r="P2055" s="78"/>
      <c r="Q2055" s="86"/>
      <c r="R2055" s="78"/>
      <c r="S2055" s="78"/>
      <c r="T2055" s="78"/>
      <c r="U2055" s="78"/>
      <c r="V2055" s="78"/>
      <c r="W2055" s="78"/>
    </row>
    <row r="2056">
      <c r="A2056" s="78"/>
      <c r="B2056" s="78"/>
      <c r="C2056" s="78"/>
      <c r="D2056" s="78"/>
      <c r="E2056" s="78"/>
      <c r="F2056" s="78"/>
      <c r="G2056" s="78"/>
      <c r="H2056" s="85">
        <v>1.0</v>
      </c>
      <c r="I2056" s="83">
        <f t="shared" si="1"/>
        <v>2</v>
      </c>
      <c r="J2056" s="80">
        <v>2.0</v>
      </c>
      <c r="K2056" s="78"/>
      <c r="L2056" s="78"/>
      <c r="M2056" s="84"/>
      <c r="N2056" s="78"/>
      <c r="O2056" s="78"/>
      <c r="P2056" s="78"/>
      <c r="Q2056" s="86"/>
      <c r="R2056" s="78"/>
      <c r="S2056" s="78"/>
      <c r="T2056" s="78"/>
      <c r="U2056" s="78"/>
      <c r="V2056" s="78"/>
      <c r="W2056" s="78"/>
    </row>
    <row r="2057">
      <c r="A2057" s="78"/>
      <c r="B2057" s="78"/>
      <c r="C2057" s="78"/>
      <c r="D2057" s="78"/>
      <c r="E2057" s="78"/>
      <c r="F2057" s="78"/>
      <c r="G2057" s="78"/>
      <c r="H2057" s="85">
        <v>1.0</v>
      </c>
      <c r="I2057" s="83">
        <f t="shared" si="1"/>
        <v>2</v>
      </c>
      <c r="J2057" s="80">
        <v>2.0</v>
      </c>
      <c r="K2057" s="78"/>
      <c r="L2057" s="78"/>
      <c r="M2057" s="84"/>
      <c r="N2057" s="78"/>
      <c r="O2057" s="78"/>
      <c r="P2057" s="78"/>
      <c r="Q2057" s="86"/>
      <c r="R2057" s="78"/>
      <c r="S2057" s="78"/>
      <c r="T2057" s="78"/>
      <c r="U2057" s="78"/>
      <c r="V2057" s="78"/>
      <c r="W2057" s="78"/>
    </row>
    <row r="2058">
      <c r="A2058" s="78"/>
      <c r="B2058" s="78"/>
      <c r="C2058" s="78"/>
      <c r="D2058" s="78"/>
      <c r="E2058" s="78"/>
      <c r="F2058" s="78"/>
      <c r="G2058" s="78"/>
      <c r="H2058" s="85">
        <v>1.0</v>
      </c>
      <c r="I2058" s="83">
        <f t="shared" si="1"/>
        <v>2</v>
      </c>
      <c r="J2058" s="80">
        <v>2.0</v>
      </c>
      <c r="K2058" s="78"/>
      <c r="L2058" s="78"/>
      <c r="M2058" s="84"/>
      <c r="N2058" s="78"/>
      <c r="O2058" s="78"/>
      <c r="P2058" s="78"/>
      <c r="Q2058" s="86"/>
      <c r="R2058" s="78"/>
      <c r="S2058" s="78"/>
      <c r="T2058" s="78"/>
      <c r="U2058" s="78"/>
      <c r="V2058" s="78"/>
      <c r="W2058" s="78"/>
    </row>
    <row r="2059">
      <c r="A2059" s="78"/>
      <c r="B2059" s="78"/>
      <c r="C2059" s="78"/>
      <c r="D2059" s="78"/>
      <c r="E2059" s="78"/>
      <c r="F2059" s="78"/>
      <c r="G2059" s="78"/>
      <c r="H2059" s="85">
        <v>0.0</v>
      </c>
      <c r="I2059" s="83">
        <f t="shared" si="1"/>
        <v>2</v>
      </c>
      <c r="J2059" s="80">
        <v>2.0</v>
      </c>
      <c r="K2059" s="78"/>
      <c r="L2059" s="78"/>
      <c r="M2059" s="84"/>
      <c r="N2059" s="78"/>
      <c r="O2059" s="78"/>
      <c r="P2059" s="78"/>
      <c r="Q2059" s="86"/>
      <c r="R2059" s="78"/>
      <c r="S2059" s="78"/>
      <c r="T2059" s="78"/>
      <c r="U2059" s="78"/>
      <c r="V2059" s="78"/>
      <c r="W2059" s="78"/>
    </row>
    <row r="2060">
      <c r="A2060" s="78"/>
      <c r="B2060" s="78"/>
      <c r="C2060" s="78"/>
      <c r="D2060" s="78"/>
      <c r="E2060" s="78"/>
      <c r="F2060" s="78"/>
      <c r="G2060" s="78"/>
      <c r="H2060" s="85">
        <v>1.0</v>
      </c>
      <c r="I2060" s="83">
        <f t="shared" si="1"/>
        <v>2</v>
      </c>
      <c r="J2060" s="80">
        <v>2.0</v>
      </c>
      <c r="K2060" s="78"/>
      <c r="L2060" s="78"/>
      <c r="M2060" s="84"/>
      <c r="N2060" s="78"/>
      <c r="O2060" s="78"/>
      <c r="P2060" s="78"/>
      <c r="Q2060" s="86"/>
      <c r="R2060" s="78"/>
      <c r="S2060" s="78"/>
      <c r="T2060" s="78"/>
      <c r="U2060" s="78"/>
      <c r="V2060" s="78"/>
      <c r="W2060" s="78"/>
    </row>
    <row r="2061">
      <c r="A2061" s="78"/>
      <c r="B2061" s="78"/>
      <c r="C2061" s="78"/>
      <c r="D2061" s="78"/>
      <c r="E2061" s="78"/>
      <c r="F2061" s="78"/>
      <c r="G2061" s="78"/>
      <c r="H2061" s="85">
        <v>0.0</v>
      </c>
      <c r="I2061" s="83">
        <f t="shared" si="1"/>
        <v>2</v>
      </c>
      <c r="J2061" s="80">
        <v>2.0</v>
      </c>
      <c r="K2061" s="78"/>
      <c r="L2061" s="78"/>
      <c r="M2061" s="84"/>
      <c r="N2061" s="78"/>
      <c r="O2061" s="78"/>
      <c r="P2061" s="78"/>
      <c r="Q2061" s="86"/>
      <c r="R2061" s="78"/>
      <c r="S2061" s="78"/>
      <c r="T2061" s="78"/>
      <c r="U2061" s="78"/>
      <c r="V2061" s="78"/>
      <c r="W2061" s="78"/>
    </row>
    <row r="2062">
      <c r="A2062" s="78"/>
      <c r="B2062" s="78"/>
      <c r="C2062" s="78"/>
      <c r="D2062" s="78"/>
      <c r="E2062" s="78"/>
      <c r="F2062" s="78"/>
      <c r="G2062" s="78"/>
      <c r="H2062" s="85">
        <v>1.0</v>
      </c>
      <c r="I2062" s="83">
        <f t="shared" si="1"/>
        <v>2</v>
      </c>
      <c r="J2062" s="80">
        <v>2.0</v>
      </c>
      <c r="K2062" s="78"/>
      <c r="L2062" s="78"/>
      <c r="M2062" s="84"/>
      <c r="N2062" s="78"/>
      <c r="O2062" s="78"/>
      <c r="P2062" s="78"/>
      <c r="Q2062" s="86"/>
      <c r="R2062" s="78"/>
      <c r="S2062" s="78"/>
      <c r="T2062" s="78"/>
      <c r="U2062" s="78"/>
      <c r="V2062" s="78"/>
      <c r="W2062" s="78"/>
    </row>
    <row r="2063">
      <c r="A2063" s="78"/>
      <c r="B2063" s="78"/>
      <c r="C2063" s="78"/>
      <c r="D2063" s="78"/>
      <c r="E2063" s="78"/>
      <c r="F2063" s="78"/>
      <c r="G2063" s="78"/>
      <c r="H2063" s="85">
        <v>2.0</v>
      </c>
      <c r="I2063" s="83">
        <f t="shared" si="1"/>
        <v>2</v>
      </c>
      <c r="J2063" s="80">
        <v>2.0</v>
      </c>
      <c r="K2063" s="78"/>
      <c r="L2063" s="78"/>
      <c r="M2063" s="84"/>
      <c r="N2063" s="78"/>
      <c r="O2063" s="78"/>
      <c r="P2063" s="78"/>
      <c r="Q2063" s="86"/>
      <c r="R2063" s="78"/>
      <c r="S2063" s="78"/>
      <c r="T2063" s="78"/>
      <c r="U2063" s="78"/>
      <c r="V2063" s="78"/>
      <c r="W2063" s="78"/>
    </row>
    <row r="2064">
      <c r="A2064" s="78"/>
      <c r="B2064" s="78"/>
      <c r="C2064" s="78"/>
      <c r="D2064" s="78"/>
      <c r="E2064" s="78"/>
      <c r="F2064" s="78"/>
      <c r="G2064" s="78"/>
      <c r="H2064" s="85">
        <v>1.0</v>
      </c>
      <c r="I2064" s="83">
        <f t="shared" si="1"/>
        <v>2</v>
      </c>
      <c r="J2064" s="80">
        <v>2.0</v>
      </c>
      <c r="K2064" s="78"/>
      <c r="L2064" s="78"/>
      <c r="M2064" s="84"/>
      <c r="N2064" s="78"/>
      <c r="O2064" s="78"/>
      <c r="P2064" s="78"/>
      <c r="Q2064" s="81">
        <v>2.0</v>
      </c>
      <c r="R2064" s="80">
        <v>1.0</v>
      </c>
      <c r="S2064" s="78"/>
      <c r="T2064" s="78"/>
      <c r="U2064" s="78"/>
      <c r="V2064" s="78"/>
      <c r="W2064" s="78"/>
    </row>
    <row r="2065">
      <c r="A2065" s="78"/>
      <c r="B2065" s="78"/>
      <c r="C2065" s="78"/>
      <c r="D2065" s="78"/>
      <c r="E2065" s="78"/>
      <c r="F2065" s="78"/>
      <c r="G2065" s="78"/>
      <c r="H2065" s="85">
        <v>2.0</v>
      </c>
      <c r="I2065" s="83">
        <f t="shared" si="1"/>
        <v>2</v>
      </c>
      <c r="J2065" s="80">
        <v>2.0</v>
      </c>
      <c r="K2065" s="78"/>
      <c r="L2065" s="78"/>
      <c r="M2065" s="84"/>
      <c r="N2065" s="78"/>
      <c r="O2065" s="78"/>
      <c r="P2065" s="78"/>
      <c r="Q2065" s="86"/>
      <c r="R2065" s="78"/>
      <c r="S2065" s="78"/>
      <c r="T2065" s="78"/>
      <c r="U2065" s="78"/>
      <c r="V2065" s="78"/>
      <c r="W2065" s="78"/>
    </row>
    <row r="2066">
      <c r="A2066" s="78"/>
      <c r="B2066" s="78"/>
      <c r="C2066" s="78"/>
      <c r="D2066" s="78"/>
      <c r="E2066" s="78"/>
      <c r="F2066" s="78"/>
      <c r="G2066" s="78"/>
      <c r="H2066" s="85">
        <v>8.0</v>
      </c>
      <c r="I2066" s="83">
        <f t="shared" si="1"/>
        <v>8</v>
      </c>
      <c r="J2066" s="80">
        <v>12.0</v>
      </c>
      <c r="K2066" s="78"/>
      <c r="L2066" s="78"/>
      <c r="M2066" s="84"/>
      <c r="N2066" s="78"/>
      <c r="O2066" s="78"/>
      <c r="P2066" s="78"/>
      <c r="Q2066" s="81">
        <v>2.0</v>
      </c>
      <c r="R2066" s="80">
        <v>1.0</v>
      </c>
      <c r="S2066" s="78"/>
      <c r="T2066" s="78"/>
      <c r="U2066" s="78"/>
      <c r="V2066" s="78"/>
      <c r="W2066" s="78"/>
    </row>
    <row r="2067">
      <c r="A2067" s="78"/>
      <c r="B2067" s="78"/>
      <c r="C2067" s="78"/>
      <c r="D2067" s="78"/>
      <c r="E2067" s="78"/>
      <c r="F2067" s="78"/>
      <c r="G2067" s="78"/>
      <c r="H2067" s="85">
        <v>2.0</v>
      </c>
      <c r="I2067" s="83">
        <f t="shared" si="1"/>
        <v>2</v>
      </c>
      <c r="J2067" s="80">
        <v>2.0</v>
      </c>
      <c r="K2067" s="78"/>
      <c r="L2067" s="78"/>
      <c r="M2067" s="84"/>
      <c r="N2067" s="78"/>
      <c r="O2067" s="78"/>
      <c r="P2067" s="78"/>
      <c r="Q2067" s="86"/>
      <c r="R2067" s="78"/>
      <c r="S2067" s="78"/>
      <c r="T2067" s="78"/>
      <c r="U2067" s="78"/>
      <c r="V2067" s="78"/>
      <c r="W2067" s="78"/>
    </row>
    <row r="2068">
      <c r="A2068" s="78"/>
      <c r="B2068" s="78"/>
      <c r="C2068" s="78"/>
      <c r="D2068" s="78"/>
      <c r="E2068" s="78"/>
      <c r="F2068" s="78"/>
      <c r="G2068" s="78"/>
      <c r="H2068" s="85">
        <v>2.0</v>
      </c>
      <c r="I2068" s="83">
        <f t="shared" si="1"/>
        <v>2</v>
      </c>
      <c r="J2068" s="80">
        <v>2.0</v>
      </c>
      <c r="K2068" s="78"/>
      <c r="L2068" s="78"/>
      <c r="M2068" s="84"/>
      <c r="N2068" s="78"/>
      <c r="O2068" s="78"/>
      <c r="P2068" s="78"/>
      <c r="Q2068" s="81">
        <v>2.0</v>
      </c>
      <c r="R2068" s="80">
        <v>1.0</v>
      </c>
      <c r="S2068" s="78"/>
      <c r="T2068" s="78"/>
      <c r="U2068" s="78"/>
      <c r="V2068" s="78"/>
      <c r="W2068" s="78"/>
    </row>
    <row r="2069">
      <c r="A2069" s="78"/>
      <c r="B2069" s="78"/>
      <c r="C2069" s="78"/>
      <c r="D2069" s="78"/>
      <c r="E2069" s="78"/>
      <c r="F2069" s="78"/>
      <c r="G2069" s="78"/>
      <c r="H2069" s="85">
        <v>2.0</v>
      </c>
      <c r="I2069" s="83">
        <f t="shared" si="1"/>
        <v>2</v>
      </c>
      <c r="J2069" s="80">
        <v>2.0</v>
      </c>
      <c r="K2069" s="78"/>
      <c r="L2069" s="78"/>
      <c r="M2069" s="84"/>
      <c r="N2069" s="78"/>
      <c r="O2069" s="78"/>
      <c r="P2069" s="78"/>
      <c r="Q2069" s="81">
        <v>2.0</v>
      </c>
      <c r="R2069" s="80">
        <v>1.0</v>
      </c>
      <c r="S2069" s="78"/>
      <c r="T2069" s="78"/>
      <c r="U2069" s="78"/>
      <c r="V2069" s="78"/>
      <c r="W2069" s="78"/>
    </row>
    <row r="2070">
      <c r="A2070" s="78"/>
      <c r="B2070" s="78"/>
      <c r="C2070" s="78"/>
      <c r="D2070" s="78"/>
      <c r="E2070" s="78"/>
      <c r="F2070" s="78"/>
      <c r="G2070" s="78"/>
      <c r="H2070" s="85">
        <v>4.0</v>
      </c>
      <c r="I2070" s="83">
        <f t="shared" si="1"/>
        <v>4</v>
      </c>
      <c r="J2070" s="80">
        <v>8.0</v>
      </c>
      <c r="K2070" s="78"/>
      <c r="L2070" s="78"/>
      <c r="M2070" s="84"/>
      <c r="N2070" s="78"/>
      <c r="O2070" s="78"/>
      <c r="P2070" s="78"/>
      <c r="Q2070" s="81">
        <v>2.0</v>
      </c>
      <c r="R2070" s="80">
        <v>1.0</v>
      </c>
      <c r="S2070" s="78"/>
      <c r="T2070" s="78"/>
      <c r="U2070" s="78"/>
      <c r="V2070" s="78"/>
      <c r="W2070" s="78"/>
    </row>
    <row r="2071">
      <c r="A2071" s="78"/>
      <c r="B2071" s="78"/>
      <c r="C2071" s="78"/>
      <c r="D2071" s="78"/>
      <c r="E2071" s="78"/>
      <c r="F2071" s="78"/>
      <c r="G2071" s="78"/>
      <c r="H2071" s="85">
        <v>2.0</v>
      </c>
      <c r="I2071" s="83">
        <f t="shared" si="1"/>
        <v>2</v>
      </c>
      <c r="J2071" s="80">
        <v>2.0</v>
      </c>
      <c r="K2071" s="78"/>
      <c r="L2071" s="78"/>
      <c r="M2071" s="84"/>
      <c r="N2071" s="78"/>
      <c r="O2071" s="78"/>
      <c r="P2071" s="78"/>
      <c r="Q2071" s="86"/>
      <c r="R2071" s="78"/>
      <c r="S2071" s="78"/>
      <c r="T2071" s="78"/>
      <c r="U2071" s="78"/>
      <c r="V2071" s="78"/>
      <c r="W2071" s="78"/>
    </row>
    <row r="2072">
      <c r="A2072" s="78"/>
      <c r="B2072" s="78"/>
      <c r="C2072" s="78"/>
      <c r="D2072" s="78"/>
      <c r="E2072" s="78"/>
      <c r="F2072" s="78"/>
      <c r="G2072" s="78"/>
      <c r="H2072" s="85">
        <v>12.0</v>
      </c>
      <c r="I2072" s="83">
        <f t="shared" si="1"/>
        <v>10</v>
      </c>
      <c r="J2072" s="80">
        <v>17.0</v>
      </c>
      <c r="K2072" s="78"/>
      <c r="L2072" s="78"/>
      <c r="M2072" s="84"/>
      <c r="N2072" s="78"/>
      <c r="O2072" s="78"/>
      <c r="P2072" s="78"/>
      <c r="Q2072" s="81">
        <v>2.0</v>
      </c>
      <c r="R2072" s="80">
        <v>1.0</v>
      </c>
      <c r="S2072" s="78"/>
      <c r="T2072" s="78"/>
      <c r="U2072" s="78"/>
      <c r="V2072" s="78"/>
      <c r="W2072" s="78"/>
    </row>
    <row r="2073">
      <c r="A2073" s="78"/>
      <c r="B2073" s="78"/>
      <c r="C2073" s="78"/>
      <c r="D2073" s="78"/>
      <c r="E2073" s="78"/>
      <c r="F2073" s="78"/>
      <c r="G2073" s="78"/>
      <c r="H2073" s="85">
        <v>4.0</v>
      </c>
      <c r="I2073" s="83">
        <f t="shared" si="1"/>
        <v>4</v>
      </c>
      <c r="J2073" s="80">
        <v>8.0</v>
      </c>
      <c r="K2073" s="78"/>
      <c r="L2073" s="78"/>
      <c r="M2073" s="84"/>
      <c r="N2073" s="78"/>
      <c r="O2073" s="78"/>
      <c r="P2073" s="78"/>
      <c r="Q2073" s="86"/>
      <c r="R2073" s="78"/>
      <c r="S2073" s="78"/>
      <c r="T2073" s="78"/>
      <c r="U2073" s="78"/>
      <c r="V2073" s="78"/>
      <c r="W2073" s="78"/>
    </row>
    <row r="2074">
      <c r="A2074" s="78"/>
      <c r="B2074" s="78"/>
      <c r="C2074" s="78"/>
      <c r="D2074" s="78"/>
      <c r="E2074" s="78"/>
      <c r="F2074" s="78"/>
      <c r="G2074" s="78"/>
      <c r="H2074" s="85">
        <v>0.0</v>
      </c>
      <c r="I2074" s="83">
        <f t="shared" si="1"/>
        <v>2</v>
      </c>
      <c r="J2074" s="80">
        <v>2.0</v>
      </c>
      <c r="K2074" s="78"/>
      <c r="L2074" s="78"/>
      <c r="M2074" s="84"/>
      <c r="N2074" s="78"/>
      <c r="O2074" s="78"/>
      <c r="P2074" s="78"/>
      <c r="Q2074" s="86"/>
      <c r="R2074" s="78"/>
      <c r="S2074" s="78"/>
      <c r="T2074" s="78"/>
      <c r="U2074" s="78"/>
      <c r="V2074" s="78"/>
      <c r="W2074" s="78"/>
    </row>
    <row r="2075">
      <c r="A2075" s="78"/>
      <c r="B2075" s="78"/>
      <c r="C2075" s="78"/>
      <c r="D2075" s="78"/>
      <c r="E2075" s="78"/>
      <c r="F2075" s="78"/>
      <c r="G2075" s="78"/>
      <c r="H2075" s="85">
        <v>6.0</v>
      </c>
      <c r="I2075" s="83">
        <f t="shared" si="1"/>
        <v>4</v>
      </c>
      <c r="J2075" s="80">
        <v>8.0</v>
      </c>
      <c r="K2075" s="78"/>
      <c r="L2075" s="78"/>
      <c r="M2075" s="84"/>
      <c r="N2075" s="78"/>
      <c r="O2075" s="78"/>
      <c r="P2075" s="78"/>
      <c r="Q2075" s="86"/>
      <c r="R2075" s="78"/>
      <c r="S2075" s="78"/>
      <c r="T2075" s="78"/>
      <c r="U2075" s="78"/>
      <c r="V2075" s="78"/>
      <c r="W2075" s="78"/>
    </row>
    <row r="2076">
      <c r="A2076" s="78"/>
      <c r="B2076" s="78"/>
      <c r="C2076" s="78"/>
      <c r="D2076" s="78"/>
      <c r="E2076" s="78"/>
      <c r="F2076" s="78"/>
      <c r="G2076" s="78"/>
      <c r="H2076" s="85">
        <v>4.0</v>
      </c>
      <c r="I2076" s="83">
        <f t="shared" si="1"/>
        <v>4</v>
      </c>
      <c r="J2076" s="80">
        <v>8.0</v>
      </c>
      <c r="K2076" s="78"/>
      <c r="L2076" s="78"/>
      <c r="M2076" s="84"/>
      <c r="N2076" s="78"/>
      <c r="O2076" s="78"/>
      <c r="P2076" s="78"/>
      <c r="Q2076" s="86"/>
      <c r="R2076" s="78"/>
      <c r="S2076" s="78"/>
      <c r="T2076" s="78"/>
      <c r="U2076" s="78"/>
      <c r="V2076" s="78"/>
      <c r="W2076" s="78"/>
    </row>
    <row r="2077">
      <c r="A2077" s="78"/>
      <c r="B2077" s="78"/>
      <c r="C2077" s="78"/>
      <c r="D2077" s="78"/>
      <c r="E2077" s="78"/>
      <c r="F2077" s="78"/>
      <c r="G2077" s="78"/>
      <c r="H2077" s="85">
        <v>5.0</v>
      </c>
      <c r="I2077" s="83">
        <f t="shared" si="1"/>
        <v>4</v>
      </c>
      <c r="J2077" s="80">
        <v>8.0</v>
      </c>
      <c r="K2077" s="78"/>
      <c r="L2077" s="78"/>
      <c r="M2077" s="84"/>
      <c r="N2077" s="78"/>
      <c r="O2077" s="78"/>
      <c r="P2077" s="78"/>
      <c r="Q2077" s="86"/>
      <c r="R2077" s="78"/>
      <c r="S2077" s="78"/>
      <c r="T2077" s="78"/>
      <c r="U2077" s="78"/>
      <c r="V2077" s="78"/>
      <c r="W2077" s="78"/>
    </row>
    <row r="2078">
      <c r="A2078" s="78"/>
      <c r="B2078" s="78"/>
      <c r="C2078" s="78"/>
      <c r="D2078" s="78"/>
      <c r="E2078" s="78"/>
      <c r="F2078" s="78"/>
      <c r="G2078" s="78"/>
      <c r="H2078" s="85">
        <v>1.0</v>
      </c>
      <c r="I2078" s="83">
        <f t="shared" si="1"/>
        <v>2</v>
      </c>
      <c r="J2078" s="80">
        <v>2.0</v>
      </c>
      <c r="K2078" s="78"/>
      <c r="L2078" s="78"/>
      <c r="M2078" s="84"/>
      <c r="N2078" s="78"/>
      <c r="O2078" s="78"/>
      <c r="P2078" s="78"/>
      <c r="Q2078" s="86"/>
      <c r="R2078" s="78"/>
      <c r="S2078" s="78"/>
      <c r="T2078" s="78"/>
      <c r="U2078" s="78"/>
      <c r="V2078" s="78"/>
      <c r="W2078" s="78"/>
    </row>
    <row r="2079">
      <c r="A2079" s="78"/>
      <c r="B2079" s="78"/>
      <c r="C2079" s="78"/>
      <c r="D2079" s="78"/>
      <c r="E2079" s="78"/>
      <c r="F2079" s="78"/>
      <c r="G2079" s="78"/>
      <c r="H2079" s="85">
        <v>1.0</v>
      </c>
      <c r="I2079" s="83">
        <f t="shared" si="1"/>
        <v>2</v>
      </c>
      <c r="J2079" s="80">
        <v>2.0</v>
      </c>
      <c r="K2079" s="78"/>
      <c r="L2079" s="78"/>
      <c r="M2079" s="84"/>
      <c r="N2079" s="78"/>
      <c r="O2079" s="78"/>
      <c r="P2079" s="78"/>
      <c r="Q2079" s="86"/>
      <c r="R2079" s="78"/>
      <c r="S2079" s="78"/>
      <c r="T2079" s="78"/>
      <c r="U2079" s="78"/>
      <c r="V2079" s="78"/>
      <c r="W2079" s="78"/>
    </row>
    <row r="2080">
      <c r="A2080" s="78"/>
      <c r="B2080" s="78"/>
      <c r="C2080" s="78"/>
      <c r="D2080" s="78"/>
      <c r="E2080" s="78"/>
      <c r="F2080" s="78"/>
      <c r="G2080" s="78"/>
      <c r="H2080" s="85">
        <v>4.0</v>
      </c>
      <c r="I2080" s="83">
        <f t="shared" si="1"/>
        <v>4</v>
      </c>
      <c r="J2080" s="80">
        <v>8.0</v>
      </c>
      <c r="K2080" s="78"/>
      <c r="L2080" s="78"/>
      <c r="M2080" s="84"/>
      <c r="N2080" s="78"/>
      <c r="O2080" s="78"/>
      <c r="P2080" s="78"/>
      <c r="Q2080" s="86"/>
      <c r="R2080" s="78"/>
      <c r="S2080" s="78"/>
      <c r="T2080" s="78"/>
      <c r="U2080" s="78"/>
      <c r="V2080" s="78"/>
      <c r="W2080" s="78"/>
    </row>
    <row r="2081">
      <c r="A2081" s="78"/>
      <c r="B2081" s="78"/>
      <c r="C2081" s="78"/>
      <c r="D2081" s="78"/>
      <c r="E2081" s="78"/>
      <c r="F2081" s="78"/>
      <c r="G2081" s="78"/>
      <c r="H2081" s="85">
        <v>2.0</v>
      </c>
      <c r="I2081" s="83">
        <f t="shared" si="1"/>
        <v>2</v>
      </c>
      <c r="J2081" s="80">
        <v>2.0</v>
      </c>
      <c r="K2081" s="78"/>
      <c r="L2081" s="78"/>
      <c r="M2081" s="84"/>
      <c r="N2081" s="78"/>
      <c r="O2081" s="78"/>
      <c r="P2081" s="78"/>
      <c r="Q2081" s="86"/>
      <c r="R2081" s="78"/>
      <c r="S2081" s="78"/>
      <c r="T2081" s="78"/>
      <c r="U2081" s="78"/>
      <c r="V2081" s="78"/>
      <c r="W2081" s="78"/>
    </row>
    <row r="2082">
      <c r="A2082" s="78"/>
      <c r="B2082" s="78"/>
      <c r="C2082" s="78"/>
      <c r="D2082" s="78"/>
      <c r="E2082" s="78"/>
      <c r="F2082" s="78"/>
      <c r="G2082" s="78"/>
      <c r="H2082" s="85">
        <v>1.0</v>
      </c>
      <c r="I2082" s="83">
        <f t="shared" si="1"/>
        <v>2</v>
      </c>
      <c r="J2082" s="80">
        <v>2.0</v>
      </c>
      <c r="K2082" s="78"/>
      <c r="L2082" s="78"/>
      <c r="M2082" s="84"/>
      <c r="N2082" s="78"/>
      <c r="O2082" s="78"/>
      <c r="P2082" s="78"/>
      <c r="Q2082" s="81">
        <v>2.0</v>
      </c>
      <c r="R2082" s="80">
        <v>1.0</v>
      </c>
      <c r="S2082" s="78"/>
      <c r="T2082" s="78"/>
      <c r="U2082" s="78"/>
      <c r="V2082" s="78"/>
      <c r="W2082" s="78"/>
    </row>
    <row r="2083">
      <c r="A2083" s="78"/>
      <c r="B2083" s="78"/>
      <c r="C2083" s="78"/>
      <c r="D2083" s="78"/>
      <c r="E2083" s="78"/>
      <c r="F2083" s="78"/>
      <c r="G2083" s="78"/>
      <c r="H2083" s="85">
        <v>2.0</v>
      </c>
      <c r="I2083" s="83">
        <f t="shared" si="1"/>
        <v>2</v>
      </c>
      <c r="J2083" s="80">
        <v>2.0</v>
      </c>
      <c r="K2083" s="78"/>
      <c r="L2083" s="78"/>
      <c r="M2083" s="84"/>
      <c r="N2083" s="78"/>
      <c r="O2083" s="78"/>
      <c r="P2083" s="78"/>
      <c r="Q2083" s="86"/>
      <c r="R2083" s="78"/>
      <c r="S2083" s="78"/>
      <c r="T2083" s="78"/>
      <c r="U2083" s="78"/>
      <c r="V2083" s="78"/>
      <c r="W2083" s="78"/>
    </row>
    <row r="2084">
      <c r="A2084" s="78"/>
      <c r="B2084" s="78"/>
      <c r="C2084" s="78"/>
      <c r="D2084" s="78"/>
      <c r="E2084" s="78"/>
      <c r="F2084" s="78"/>
      <c r="G2084" s="78"/>
      <c r="H2084" s="85">
        <v>1.0</v>
      </c>
      <c r="I2084" s="83">
        <f t="shared" si="1"/>
        <v>2</v>
      </c>
      <c r="J2084" s="80">
        <v>2.0</v>
      </c>
      <c r="K2084" s="78"/>
      <c r="L2084" s="78"/>
      <c r="M2084" s="84"/>
      <c r="N2084" s="78"/>
      <c r="O2084" s="78"/>
      <c r="P2084" s="78"/>
      <c r="Q2084" s="81">
        <v>2.0</v>
      </c>
      <c r="R2084" s="80">
        <v>1.0</v>
      </c>
      <c r="S2084" s="78"/>
      <c r="T2084" s="78"/>
      <c r="U2084" s="78"/>
      <c r="V2084" s="78"/>
      <c r="W2084" s="78"/>
    </row>
    <row r="2085">
      <c r="A2085" s="78"/>
      <c r="B2085" s="78"/>
      <c r="C2085" s="78"/>
      <c r="D2085" s="78"/>
      <c r="E2085" s="78"/>
      <c r="F2085" s="78"/>
      <c r="G2085" s="78"/>
      <c r="H2085" s="85">
        <v>2.0</v>
      </c>
      <c r="I2085" s="83">
        <f t="shared" si="1"/>
        <v>2</v>
      </c>
      <c r="J2085" s="80">
        <v>2.0</v>
      </c>
      <c r="K2085" s="78"/>
      <c r="L2085" s="78"/>
      <c r="M2085" s="84"/>
      <c r="N2085" s="78"/>
      <c r="O2085" s="78"/>
      <c r="P2085" s="78"/>
      <c r="Q2085" s="86"/>
      <c r="R2085" s="78"/>
      <c r="S2085" s="78"/>
      <c r="T2085" s="78"/>
      <c r="U2085" s="78"/>
      <c r="V2085" s="78"/>
      <c r="W2085" s="78"/>
    </row>
    <row r="2086">
      <c r="A2086" s="78"/>
      <c r="B2086" s="78"/>
      <c r="C2086" s="78"/>
      <c r="D2086" s="78"/>
      <c r="E2086" s="78"/>
      <c r="F2086" s="78"/>
      <c r="G2086" s="78"/>
      <c r="H2086" s="85">
        <v>1.0</v>
      </c>
      <c r="I2086" s="83">
        <f t="shared" si="1"/>
        <v>2</v>
      </c>
      <c r="J2086" s="80">
        <v>2.0</v>
      </c>
      <c r="K2086" s="78"/>
      <c r="L2086" s="78"/>
      <c r="M2086" s="84"/>
      <c r="N2086" s="78"/>
      <c r="O2086" s="78"/>
      <c r="P2086" s="78"/>
      <c r="Q2086" s="81">
        <v>2.0</v>
      </c>
      <c r="R2086" s="80">
        <v>1.0</v>
      </c>
      <c r="S2086" s="78"/>
      <c r="T2086" s="78"/>
      <c r="U2086" s="78"/>
      <c r="V2086" s="78"/>
      <c r="W2086" s="78"/>
    </row>
    <row r="2087">
      <c r="A2087" s="78"/>
      <c r="B2087" s="78"/>
      <c r="C2087" s="78"/>
      <c r="D2087" s="78"/>
      <c r="E2087" s="78"/>
      <c r="F2087" s="78"/>
      <c r="G2087" s="78"/>
      <c r="H2087" s="85">
        <v>2.0</v>
      </c>
      <c r="I2087" s="83">
        <f t="shared" si="1"/>
        <v>2</v>
      </c>
      <c r="J2087" s="80">
        <v>2.0</v>
      </c>
      <c r="K2087" s="78"/>
      <c r="L2087" s="78"/>
      <c r="M2087" s="84"/>
      <c r="N2087" s="78"/>
      <c r="O2087" s="78"/>
      <c r="P2087" s="78"/>
      <c r="Q2087" s="86"/>
      <c r="R2087" s="78"/>
      <c r="S2087" s="78"/>
      <c r="T2087" s="78"/>
      <c r="U2087" s="78"/>
      <c r="V2087" s="78"/>
      <c r="W2087" s="78"/>
    </row>
    <row r="2088">
      <c r="A2088" s="78"/>
      <c r="B2088" s="78"/>
      <c r="C2088" s="78"/>
      <c r="D2088" s="78"/>
      <c r="E2088" s="78"/>
      <c r="F2088" s="78"/>
      <c r="G2088" s="78"/>
      <c r="H2088" s="85">
        <v>6.0</v>
      </c>
      <c r="I2088" s="83">
        <f t="shared" si="1"/>
        <v>4</v>
      </c>
      <c r="J2088" s="80">
        <v>8.0</v>
      </c>
      <c r="K2088" s="78"/>
      <c r="L2088" s="78"/>
      <c r="M2088" s="84"/>
      <c r="N2088" s="78"/>
      <c r="O2088" s="78"/>
      <c r="P2088" s="78"/>
      <c r="Q2088" s="81">
        <v>2.0</v>
      </c>
      <c r="R2088" s="80">
        <v>1.0</v>
      </c>
      <c r="S2088" s="78"/>
      <c r="T2088" s="78"/>
      <c r="U2088" s="78"/>
      <c r="V2088" s="78"/>
      <c r="W2088" s="78"/>
    </row>
    <row r="2089">
      <c r="A2089" s="78"/>
      <c r="B2089" s="78"/>
      <c r="C2089" s="78"/>
      <c r="D2089" s="78"/>
      <c r="E2089" s="78"/>
      <c r="F2089" s="78"/>
      <c r="G2089" s="78"/>
      <c r="H2089" s="85">
        <v>2.0</v>
      </c>
      <c r="I2089" s="83">
        <f t="shared" si="1"/>
        <v>2</v>
      </c>
      <c r="J2089" s="80">
        <v>2.0</v>
      </c>
      <c r="K2089" s="78"/>
      <c r="L2089" s="78"/>
      <c r="M2089" s="84"/>
      <c r="N2089" s="78"/>
      <c r="O2089" s="78"/>
      <c r="P2089" s="78"/>
      <c r="Q2089" s="86"/>
      <c r="R2089" s="78"/>
      <c r="S2089" s="78"/>
      <c r="T2089" s="78"/>
      <c r="U2089" s="78"/>
      <c r="V2089" s="78"/>
      <c r="W2089" s="78"/>
    </row>
    <row r="2090">
      <c r="A2090" s="78"/>
      <c r="B2090" s="78"/>
      <c r="C2090" s="78"/>
      <c r="D2090" s="78"/>
      <c r="E2090" s="78"/>
      <c r="F2090" s="78"/>
      <c r="G2090" s="78"/>
      <c r="H2090" s="85">
        <v>1.0</v>
      </c>
      <c r="I2090" s="83">
        <f t="shared" si="1"/>
        <v>2</v>
      </c>
      <c r="J2090" s="80">
        <v>2.0</v>
      </c>
      <c r="K2090" s="78"/>
      <c r="L2090" s="78"/>
      <c r="M2090" s="84"/>
      <c r="N2090" s="78"/>
      <c r="O2090" s="78"/>
      <c r="P2090" s="78"/>
      <c r="Q2090" s="81">
        <v>2.0</v>
      </c>
      <c r="R2090" s="80">
        <v>1.0</v>
      </c>
      <c r="S2090" s="78"/>
      <c r="T2090" s="78"/>
      <c r="U2090" s="78"/>
      <c r="V2090" s="78"/>
      <c r="W2090" s="78"/>
    </row>
    <row r="2091">
      <c r="A2091" s="78"/>
      <c r="B2091" s="78"/>
      <c r="C2091" s="78"/>
      <c r="D2091" s="78"/>
      <c r="E2091" s="78"/>
      <c r="F2091" s="78"/>
      <c r="G2091" s="78"/>
      <c r="H2091" s="85">
        <v>7.0</v>
      </c>
      <c r="I2091" s="83">
        <f t="shared" si="1"/>
        <v>8</v>
      </c>
      <c r="J2091" s="80">
        <v>12.0</v>
      </c>
      <c r="K2091" s="78"/>
      <c r="L2091" s="78"/>
      <c r="M2091" s="84"/>
      <c r="N2091" s="78"/>
      <c r="O2091" s="78"/>
      <c r="P2091" s="78"/>
      <c r="Q2091" s="86"/>
      <c r="R2091" s="78"/>
      <c r="S2091" s="78"/>
      <c r="T2091" s="78"/>
      <c r="U2091" s="78"/>
      <c r="V2091" s="78"/>
      <c r="W2091" s="78"/>
    </row>
    <row r="2092">
      <c r="A2092" s="78"/>
      <c r="B2092" s="78"/>
      <c r="C2092" s="78"/>
      <c r="D2092" s="78"/>
      <c r="E2092" s="78"/>
      <c r="F2092" s="78"/>
      <c r="G2092" s="78"/>
      <c r="H2092" s="85">
        <v>20.0</v>
      </c>
      <c r="I2092" s="83">
        <f t="shared" si="1"/>
        <v>15</v>
      </c>
      <c r="J2092" s="80">
        <v>17.0</v>
      </c>
      <c r="K2092" s="78"/>
      <c r="L2092" s="78"/>
      <c r="M2092" s="84"/>
      <c r="N2092" s="78"/>
      <c r="O2092" s="78"/>
      <c r="P2092" s="78"/>
      <c r="Q2092" s="86"/>
      <c r="R2092" s="78"/>
      <c r="S2092" s="78"/>
      <c r="T2092" s="78"/>
      <c r="U2092" s="78"/>
      <c r="V2092" s="78"/>
      <c r="W2092" s="78"/>
    </row>
    <row r="2093">
      <c r="A2093" s="78"/>
      <c r="B2093" s="78"/>
      <c r="C2093" s="78"/>
      <c r="D2093" s="78"/>
      <c r="E2093" s="78"/>
      <c r="F2093" s="78"/>
      <c r="G2093" s="78"/>
      <c r="H2093" s="85">
        <v>12.0</v>
      </c>
      <c r="I2093" s="83">
        <f t="shared" si="1"/>
        <v>10</v>
      </c>
      <c r="J2093" s="80">
        <v>17.0</v>
      </c>
      <c r="K2093" s="78"/>
      <c r="L2093" s="78"/>
      <c r="M2093" s="84"/>
      <c r="N2093" s="78"/>
      <c r="O2093" s="78"/>
      <c r="P2093" s="78"/>
      <c r="Q2093" s="86"/>
      <c r="R2093" s="78"/>
      <c r="S2093" s="78"/>
      <c r="T2093" s="78"/>
      <c r="U2093" s="78"/>
      <c r="V2093" s="78"/>
      <c r="W2093" s="78"/>
    </row>
    <row r="2094">
      <c r="A2094" s="78"/>
      <c r="B2094" s="78"/>
      <c r="C2094" s="78"/>
      <c r="D2094" s="78"/>
      <c r="E2094" s="78"/>
      <c r="F2094" s="78"/>
      <c r="G2094" s="78"/>
      <c r="H2094" s="85">
        <v>11.0</v>
      </c>
      <c r="I2094" s="83">
        <f t="shared" si="1"/>
        <v>10</v>
      </c>
      <c r="J2094" s="80">
        <v>17.0</v>
      </c>
      <c r="K2094" s="78"/>
      <c r="L2094" s="78"/>
      <c r="M2094" s="84"/>
      <c r="N2094" s="78"/>
      <c r="O2094" s="78"/>
      <c r="P2094" s="78"/>
      <c r="Q2094" s="86"/>
      <c r="R2094" s="78"/>
      <c r="S2094" s="78"/>
      <c r="T2094" s="78"/>
      <c r="U2094" s="78"/>
      <c r="V2094" s="78"/>
      <c r="W2094" s="78"/>
    </row>
    <row r="2095">
      <c r="A2095" s="78"/>
      <c r="B2095" s="78"/>
      <c r="C2095" s="78"/>
      <c r="D2095" s="78"/>
      <c r="E2095" s="78"/>
      <c r="F2095" s="78"/>
      <c r="G2095" s="78"/>
      <c r="H2095" s="85">
        <v>24.0</v>
      </c>
      <c r="I2095" s="83">
        <f t="shared" si="1"/>
        <v>20</v>
      </c>
      <c r="J2095" s="80">
        <v>17.0</v>
      </c>
      <c r="K2095" s="78"/>
      <c r="L2095" s="78"/>
      <c r="M2095" s="84"/>
      <c r="N2095" s="78"/>
      <c r="O2095" s="78"/>
      <c r="P2095" s="78"/>
      <c r="Q2095" s="86"/>
      <c r="R2095" s="78"/>
      <c r="S2095" s="78"/>
      <c r="T2095" s="78"/>
      <c r="U2095" s="78"/>
      <c r="V2095" s="78"/>
      <c r="W2095" s="78"/>
    </row>
    <row r="2096">
      <c r="A2096" s="78"/>
      <c r="B2096" s="78"/>
      <c r="C2096" s="78"/>
      <c r="D2096" s="78"/>
      <c r="E2096" s="78"/>
      <c r="F2096" s="78"/>
      <c r="G2096" s="78"/>
      <c r="H2096" s="85">
        <v>10.0</v>
      </c>
      <c r="I2096" s="83">
        <f t="shared" si="1"/>
        <v>8</v>
      </c>
      <c r="J2096" s="80">
        <v>17.0</v>
      </c>
      <c r="K2096" s="78"/>
      <c r="L2096" s="78"/>
      <c r="M2096" s="84"/>
      <c r="N2096" s="78"/>
      <c r="O2096" s="78"/>
      <c r="P2096" s="78"/>
      <c r="Q2096" s="86"/>
      <c r="R2096" s="78"/>
      <c r="S2096" s="78"/>
      <c r="T2096" s="78"/>
      <c r="U2096" s="78"/>
      <c r="V2096" s="78"/>
      <c r="W2096" s="78"/>
    </row>
    <row r="2097">
      <c r="A2097" s="78"/>
      <c r="B2097" s="78"/>
      <c r="C2097" s="78"/>
      <c r="D2097" s="78"/>
      <c r="E2097" s="78"/>
      <c r="F2097" s="78"/>
      <c r="G2097" s="78"/>
      <c r="H2097" s="85">
        <v>10.0</v>
      </c>
      <c r="I2097" s="83">
        <f t="shared" si="1"/>
        <v>8</v>
      </c>
      <c r="J2097" s="80">
        <v>17.0</v>
      </c>
      <c r="K2097" s="78"/>
      <c r="L2097" s="78"/>
      <c r="M2097" s="84"/>
      <c r="N2097" s="78"/>
      <c r="O2097" s="78"/>
      <c r="P2097" s="78"/>
      <c r="Q2097" s="86"/>
      <c r="R2097" s="78"/>
      <c r="S2097" s="78"/>
      <c r="T2097" s="78"/>
      <c r="U2097" s="78"/>
      <c r="V2097" s="78"/>
      <c r="W2097" s="78"/>
    </row>
    <row r="2098">
      <c r="A2098" s="78"/>
      <c r="B2098" s="78"/>
      <c r="C2098" s="78"/>
      <c r="D2098" s="78"/>
      <c r="E2098" s="78"/>
      <c r="F2098" s="78"/>
      <c r="G2098" s="78"/>
      <c r="H2098" s="85">
        <v>6.0</v>
      </c>
      <c r="I2098" s="83">
        <f t="shared" si="1"/>
        <v>4</v>
      </c>
      <c r="J2098" s="80">
        <v>8.0</v>
      </c>
      <c r="K2098" s="78"/>
      <c r="L2098" s="78"/>
      <c r="M2098" s="84"/>
      <c r="N2098" s="78"/>
      <c r="O2098" s="78"/>
      <c r="P2098" s="78"/>
      <c r="Q2098" s="86"/>
      <c r="R2098" s="78"/>
      <c r="S2098" s="78"/>
      <c r="T2098" s="78"/>
      <c r="U2098" s="78"/>
      <c r="V2098" s="78"/>
      <c r="W2098" s="78"/>
    </row>
    <row r="2099">
      <c r="A2099" s="78"/>
      <c r="B2099" s="78"/>
      <c r="C2099" s="78"/>
      <c r="D2099" s="78"/>
      <c r="E2099" s="78"/>
      <c r="F2099" s="78"/>
      <c r="G2099" s="78"/>
      <c r="H2099" s="85">
        <v>1.0</v>
      </c>
      <c r="I2099" s="83">
        <f t="shared" si="1"/>
        <v>2</v>
      </c>
      <c r="J2099" s="80">
        <v>2.0</v>
      </c>
      <c r="K2099" s="78"/>
      <c r="L2099" s="78"/>
      <c r="M2099" s="84"/>
      <c r="N2099" s="78"/>
      <c r="O2099" s="78"/>
      <c r="P2099" s="78"/>
      <c r="Q2099" s="86"/>
      <c r="R2099" s="78"/>
      <c r="S2099" s="78"/>
      <c r="T2099" s="78"/>
      <c r="U2099" s="78"/>
      <c r="V2099" s="78"/>
      <c r="W2099" s="78"/>
    </row>
    <row r="2100">
      <c r="A2100" s="78"/>
      <c r="B2100" s="78"/>
      <c r="C2100" s="78"/>
      <c r="D2100" s="78"/>
      <c r="E2100" s="78"/>
      <c r="F2100" s="78"/>
      <c r="G2100" s="78"/>
      <c r="H2100" s="85">
        <v>0.0</v>
      </c>
      <c r="I2100" s="83">
        <f t="shared" si="1"/>
        <v>2</v>
      </c>
      <c r="J2100" s="80">
        <v>2.0</v>
      </c>
      <c r="K2100" s="78"/>
      <c r="L2100" s="78"/>
      <c r="M2100" s="84"/>
      <c r="N2100" s="78"/>
      <c r="O2100" s="78"/>
      <c r="P2100" s="78"/>
      <c r="Q2100" s="86"/>
      <c r="R2100" s="78"/>
      <c r="S2100" s="78"/>
      <c r="T2100" s="78"/>
      <c r="U2100" s="78"/>
      <c r="V2100" s="78"/>
      <c r="W2100" s="78"/>
    </row>
    <row r="2101">
      <c r="A2101" s="78"/>
      <c r="B2101" s="78"/>
      <c r="C2101" s="78"/>
      <c r="D2101" s="78"/>
      <c r="E2101" s="78"/>
      <c r="F2101" s="78"/>
      <c r="G2101" s="78"/>
      <c r="H2101" s="85">
        <v>50.0</v>
      </c>
      <c r="I2101" s="83">
        <f t="shared" si="1"/>
        <v>40</v>
      </c>
      <c r="J2101" s="80">
        <v>17.0</v>
      </c>
      <c r="K2101" s="78"/>
      <c r="L2101" s="78"/>
      <c r="M2101" s="84"/>
      <c r="N2101" s="78"/>
      <c r="O2101" s="78"/>
      <c r="P2101" s="78"/>
      <c r="Q2101" s="86"/>
      <c r="R2101" s="78"/>
      <c r="S2101" s="78"/>
      <c r="T2101" s="78"/>
      <c r="U2101" s="78"/>
      <c r="V2101" s="78"/>
      <c r="W2101" s="78"/>
    </row>
    <row r="2102">
      <c r="A2102" s="78"/>
      <c r="B2102" s="78"/>
      <c r="C2102" s="78"/>
      <c r="D2102" s="78"/>
      <c r="E2102" s="78"/>
      <c r="F2102" s="78"/>
      <c r="G2102" s="78"/>
      <c r="H2102" s="85">
        <v>30.0</v>
      </c>
      <c r="I2102" s="83">
        <f t="shared" si="1"/>
        <v>20</v>
      </c>
      <c r="J2102" s="80">
        <v>17.0</v>
      </c>
      <c r="K2102" s="78"/>
      <c r="L2102" s="78"/>
      <c r="M2102" s="84"/>
      <c r="N2102" s="78"/>
      <c r="O2102" s="78"/>
      <c r="P2102" s="78"/>
      <c r="Q2102" s="86"/>
      <c r="R2102" s="78"/>
      <c r="S2102" s="78"/>
      <c r="T2102" s="78"/>
      <c r="U2102" s="78"/>
      <c r="V2102" s="78"/>
      <c r="W2102" s="78"/>
    </row>
    <row r="2103">
      <c r="A2103" s="78"/>
      <c r="B2103" s="78"/>
      <c r="C2103" s="78"/>
      <c r="D2103" s="78"/>
      <c r="E2103" s="78"/>
      <c r="F2103" s="78"/>
      <c r="G2103" s="78"/>
      <c r="H2103" s="85">
        <v>1.0</v>
      </c>
      <c r="I2103" s="83">
        <f t="shared" si="1"/>
        <v>2</v>
      </c>
      <c r="J2103" s="80">
        <v>2.0</v>
      </c>
      <c r="K2103" s="78"/>
      <c r="L2103" s="78"/>
      <c r="M2103" s="84"/>
      <c r="N2103" s="78"/>
      <c r="O2103" s="78"/>
      <c r="P2103" s="78"/>
      <c r="Q2103" s="86"/>
      <c r="R2103" s="78"/>
      <c r="S2103" s="78"/>
      <c r="T2103" s="78"/>
      <c r="U2103" s="78"/>
      <c r="V2103" s="78"/>
      <c r="W2103" s="78"/>
    </row>
    <row r="2104">
      <c r="A2104" s="78"/>
      <c r="B2104" s="78"/>
      <c r="C2104" s="78"/>
      <c r="D2104" s="78"/>
      <c r="E2104" s="78"/>
      <c r="F2104" s="78"/>
      <c r="G2104" s="78"/>
      <c r="H2104" s="85">
        <v>1.0</v>
      </c>
      <c r="I2104" s="83">
        <f t="shared" si="1"/>
        <v>2</v>
      </c>
      <c r="J2104" s="80">
        <v>2.0</v>
      </c>
      <c r="K2104" s="78"/>
      <c r="L2104" s="78"/>
      <c r="M2104" s="84"/>
      <c r="N2104" s="78"/>
      <c r="O2104" s="78"/>
      <c r="P2104" s="78"/>
      <c r="Q2104" s="86"/>
      <c r="R2104" s="78"/>
      <c r="S2104" s="78"/>
      <c r="T2104" s="78"/>
      <c r="U2104" s="78"/>
      <c r="V2104" s="78"/>
      <c r="W2104" s="78"/>
    </row>
    <row r="2105">
      <c r="A2105" s="78"/>
      <c r="B2105" s="78"/>
      <c r="C2105" s="78"/>
      <c r="D2105" s="78"/>
      <c r="E2105" s="78"/>
      <c r="F2105" s="78"/>
      <c r="G2105" s="78"/>
      <c r="H2105" s="85">
        <v>26.0</v>
      </c>
      <c r="I2105" s="83">
        <f t="shared" si="1"/>
        <v>20</v>
      </c>
      <c r="J2105" s="80">
        <v>17.0</v>
      </c>
      <c r="K2105" s="78"/>
      <c r="L2105" s="78"/>
      <c r="M2105" s="84"/>
      <c r="N2105" s="78"/>
      <c r="O2105" s="78"/>
      <c r="P2105" s="78"/>
      <c r="Q2105" s="86"/>
      <c r="R2105" s="78"/>
      <c r="S2105" s="78"/>
      <c r="T2105" s="78"/>
      <c r="U2105" s="78"/>
      <c r="V2105" s="78"/>
      <c r="W2105" s="78"/>
    </row>
    <row r="2106">
      <c r="A2106" s="78"/>
      <c r="B2106" s="78"/>
      <c r="C2106" s="78"/>
      <c r="D2106" s="78"/>
      <c r="E2106" s="78"/>
      <c r="F2106" s="78"/>
      <c r="G2106" s="78"/>
      <c r="H2106" s="85">
        <v>2.0</v>
      </c>
      <c r="I2106" s="83">
        <f t="shared" si="1"/>
        <v>2</v>
      </c>
      <c r="J2106" s="80">
        <v>2.0</v>
      </c>
      <c r="K2106" s="78"/>
      <c r="L2106" s="78"/>
      <c r="M2106" s="84"/>
      <c r="N2106" s="78"/>
      <c r="O2106" s="78"/>
      <c r="P2106" s="78"/>
      <c r="Q2106" s="86"/>
      <c r="R2106" s="78"/>
      <c r="S2106" s="78"/>
      <c r="T2106" s="78"/>
      <c r="U2106" s="78"/>
      <c r="V2106" s="78"/>
      <c r="W2106" s="78"/>
    </row>
    <row r="2107">
      <c r="A2107" s="78"/>
      <c r="B2107" s="78"/>
      <c r="C2107" s="78"/>
      <c r="D2107" s="78"/>
      <c r="E2107" s="78"/>
      <c r="F2107" s="78"/>
      <c r="G2107" s="78"/>
      <c r="H2107" s="85">
        <v>10.0</v>
      </c>
      <c r="I2107" s="83">
        <f t="shared" si="1"/>
        <v>8</v>
      </c>
      <c r="J2107" s="80">
        <v>17.0</v>
      </c>
      <c r="K2107" s="78"/>
      <c r="L2107" s="78"/>
      <c r="M2107" s="84"/>
      <c r="N2107" s="78"/>
      <c r="O2107" s="78"/>
      <c r="P2107" s="78"/>
      <c r="Q2107" s="81">
        <v>2.0</v>
      </c>
      <c r="R2107" s="80">
        <v>1.0</v>
      </c>
      <c r="S2107" s="78"/>
      <c r="T2107" s="78"/>
      <c r="U2107" s="78"/>
      <c r="V2107" s="78"/>
      <c r="W2107" s="78"/>
    </row>
    <row r="2108">
      <c r="A2108" s="78"/>
      <c r="B2108" s="78"/>
      <c r="C2108" s="78"/>
      <c r="D2108" s="78"/>
      <c r="E2108" s="78"/>
      <c r="F2108" s="78"/>
      <c r="G2108" s="78"/>
      <c r="H2108" s="85">
        <v>1.0</v>
      </c>
      <c r="I2108" s="83">
        <f t="shared" si="1"/>
        <v>2</v>
      </c>
      <c r="J2108" s="80">
        <v>2.0</v>
      </c>
      <c r="K2108" s="78"/>
      <c r="L2108" s="78"/>
      <c r="M2108" s="84"/>
      <c r="N2108" s="78"/>
      <c r="O2108" s="78"/>
      <c r="P2108" s="78"/>
      <c r="Q2108" s="86"/>
      <c r="R2108" s="78"/>
      <c r="S2108" s="78"/>
      <c r="T2108" s="78"/>
      <c r="U2108" s="78"/>
      <c r="V2108" s="78"/>
      <c r="W2108" s="78"/>
    </row>
    <row r="2109">
      <c r="A2109" s="78"/>
      <c r="B2109" s="78"/>
      <c r="C2109" s="78"/>
      <c r="D2109" s="78"/>
      <c r="E2109" s="78"/>
      <c r="F2109" s="78"/>
      <c r="G2109" s="78"/>
      <c r="H2109" s="85">
        <v>1.0</v>
      </c>
      <c r="I2109" s="83">
        <f t="shared" si="1"/>
        <v>2</v>
      </c>
      <c r="J2109" s="80">
        <v>2.0</v>
      </c>
      <c r="K2109" s="78"/>
      <c r="L2109" s="78"/>
      <c r="M2109" s="84"/>
      <c r="N2109" s="78"/>
      <c r="O2109" s="78"/>
      <c r="P2109" s="78"/>
      <c r="Q2109" s="86"/>
      <c r="R2109" s="78"/>
      <c r="S2109" s="78"/>
      <c r="T2109" s="78"/>
      <c r="U2109" s="78"/>
      <c r="V2109" s="78"/>
      <c r="W2109" s="78"/>
    </row>
    <row r="2110">
      <c r="A2110" s="78"/>
      <c r="B2110" s="78"/>
      <c r="C2110" s="78"/>
      <c r="D2110" s="78"/>
      <c r="E2110" s="78"/>
      <c r="F2110" s="78"/>
      <c r="G2110" s="78"/>
      <c r="H2110" s="85">
        <v>0.0</v>
      </c>
      <c r="I2110" s="83">
        <f t="shared" si="1"/>
        <v>2</v>
      </c>
      <c r="J2110" s="80">
        <v>2.0</v>
      </c>
      <c r="K2110" s="78"/>
      <c r="L2110" s="78"/>
      <c r="M2110" s="84"/>
      <c r="N2110" s="78"/>
      <c r="O2110" s="78"/>
      <c r="P2110" s="78"/>
      <c r="Q2110" s="86"/>
      <c r="R2110" s="78"/>
      <c r="S2110" s="78"/>
      <c r="T2110" s="78"/>
      <c r="U2110" s="78"/>
      <c r="V2110" s="78"/>
      <c r="W2110" s="78"/>
    </row>
    <row r="2111">
      <c r="A2111" s="78"/>
      <c r="B2111" s="78"/>
      <c r="C2111" s="78"/>
      <c r="D2111" s="78"/>
      <c r="E2111" s="78"/>
      <c r="F2111" s="78"/>
      <c r="G2111" s="78"/>
      <c r="H2111" s="85">
        <v>0.0</v>
      </c>
      <c r="I2111" s="83">
        <f t="shared" si="1"/>
        <v>2</v>
      </c>
      <c r="J2111" s="80">
        <v>2.0</v>
      </c>
      <c r="K2111" s="78"/>
      <c r="L2111" s="78"/>
      <c r="M2111" s="84"/>
      <c r="N2111" s="78"/>
      <c r="O2111" s="78"/>
      <c r="P2111" s="78"/>
      <c r="Q2111" s="86"/>
      <c r="R2111" s="78"/>
      <c r="S2111" s="78"/>
      <c r="T2111" s="78"/>
      <c r="U2111" s="78"/>
      <c r="V2111" s="78"/>
      <c r="W2111" s="78"/>
    </row>
    <row r="2112">
      <c r="A2112" s="78"/>
      <c r="B2112" s="78"/>
      <c r="C2112" s="78"/>
      <c r="D2112" s="78"/>
      <c r="E2112" s="78"/>
      <c r="F2112" s="78"/>
      <c r="G2112" s="78"/>
      <c r="H2112" s="85">
        <v>0.0</v>
      </c>
      <c r="I2112" s="83">
        <f t="shared" si="1"/>
        <v>2</v>
      </c>
      <c r="J2112" s="80">
        <v>2.0</v>
      </c>
      <c r="K2112" s="78"/>
      <c r="L2112" s="78"/>
      <c r="M2112" s="84"/>
      <c r="N2112" s="78"/>
      <c r="O2112" s="78"/>
      <c r="P2112" s="78"/>
      <c r="Q2112" s="86"/>
      <c r="R2112" s="78"/>
      <c r="S2112" s="78"/>
      <c r="T2112" s="78"/>
      <c r="U2112" s="78"/>
      <c r="V2112" s="78"/>
      <c r="W2112" s="78"/>
    </row>
    <row r="2113">
      <c r="A2113" s="78"/>
      <c r="B2113" s="78"/>
      <c r="C2113" s="78"/>
      <c r="D2113" s="78"/>
      <c r="E2113" s="78"/>
      <c r="F2113" s="78"/>
      <c r="G2113" s="78"/>
      <c r="H2113" s="85">
        <v>1.0</v>
      </c>
      <c r="I2113" s="83">
        <f t="shared" si="1"/>
        <v>2</v>
      </c>
      <c r="J2113" s="80">
        <v>2.0</v>
      </c>
      <c r="K2113" s="78"/>
      <c r="L2113" s="78"/>
      <c r="M2113" s="84"/>
      <c r="N2113" s="78"/>
      <c r="O2113" s="78"/>
      <c r="P2113" s="78"/>
      <c r="Q2113" s="86"/>
      <c r="R2113" s="78"/>
      <c r="S2113" s="78"/>
      <c r="T2113" s="78"/>
      <c r="U2113" s="78"/>
      <c r="V2113" s="78"/>
      <c r="W2113" s="78"/>
    </row>
    <row r="2114">
      <c r="A2114" s="78"/>
      <c r="B2114" s="78"/>
      <c r="C2114" s="78"/>
      <c r="D2114" s="78"/>
      <c r="E2114" s="78"/>
      <c r="F2114" s="78"/>
      <c r="G2114" s="78"/>
      <c r="H2114" s="85">
        <v>1.0</v>
      </c>
      <c r="I2114" s="83">
        <f t="shared" si="1"/>
        <v>2</v>
      </c>
      <c r="J2114" s="80">
        <v>2.0</v>
      </c>
      <c r="K2114" s="78"/>
      <c r="L2114" s="78"/>
      <c r="M2114" s="84"/>
      <c r="N2114" s="78"/>
      <c r="O2114" s="78"/>
      <c r="P2114" s="78"/>
      <c r="Q2114" s="86"/>
      <c r="R2114" s="78"/>
      <c r="S2114" s="78"/>
      <c r="T2114" s="78"/>
      <c r="U2114" s="78"/>
      <c r="V2114" s="78"/>
      <c r="W2114" s="78"/>
    </row>
    <row r="2115">
      <c r="A2115" s="78"/>
      <c r="B2115" s="78"/>
      <c r="C2115" s="78"/>
      <c r="D2115" s="78"/>
      <c r="E2115" s="78"/>
      <c r="F2115" s="78"/>
      <c r="G2115" s="78"/>
      <c r="H2115" s="85">
        <v>1.0</v>
      </c>
      <c r="I2115" s="83">
        <f t="shared" si="1"/>
        <v>2</v>
      </c>
      <c r="J2115" s="80">
        <v>2.0</v>
      </c>
      <c r="K2115" s="78"/>
      <c r="L2115" s="78"/>
      <c r="M2115" s="84"/>
      <c r="N2115" s="78"/>
      <c r="O2115" s="78"/>
      <c r="P2115" s="78"/>
      <c r="Q2115" s="86"/>
      <c r="R2115" s="78"/>
      <c r="S2115" s="78"/>
      <c r="T2115" s="78"/>
      <c r="U2115" s="78"/>
      <c r="V2115" s="78"/>
      <c r="W2115" s="78"/>
    </row>
    <row r="2116">
      <c r="A2116" s="78"/>
      <c r="B2116" s="78"/>
      <c r="C2116" s="78"/>
      <c r="D2116" s="78"/>
      <c r="E2116" s="78"/>
      <c r="F2116" s="78"/>
      <c r="G2116" s="78"/>
      <c r="H2116" s="85">
        <v>1.0</v>
      </c>
      <c r="I2116" s="83">
        <f t="shared" si="1"/>
        <v>2</v>
      </c>
      <c r="J2116" s="80">
        <v>2.0</v>
      </c>
      <c r="K2116" s="78"/>
      <c r="L2116" s="78"/>
      <c r="M2116" s="84"/>
      <c r="N2116" s="78"/>
      <c r="O2116" s="78"/>
      <c r="P2116" s="78"/>
      <c r="Q2116" s="86"/>
      <c r="R2116" s="78"/>
      <c r="S2116" s="78"/>
      <c r="T2116" s="78"/>
      <c r="U2116" s="78"/>
      <c r="V2116" s="78"/>
      <c r="W2116" s="78"/>
    </row>
    <row r="2117">
      <c r="A2117" s="78"/>
      <c r="B2117" s="78"/>
      <c r="C2117" s="78"/>
      <c r="D2117" s="78"/>
      <c r="E2117" s="78"/>
      <c r="F2117" s="78"/>
      <c r="G2117" s="78"/>
      <c r="H2117" s="85">
        <v>1.0</v>
      </c>
      <c r="I2117" s="83">
        <f t="shared" si="1"/>
        <v>2</v>
      </c>
      <c r="J2117" s="80">
        <v>2.0</v>
      </c>
      <c r="K2117" s="78"/>
      <c r="L2117" s="78"/>
      <c r="M2117" s="84"/>
      <c r="N2117" s="78"/>
      <c r="O2117" s="78"/>
      <c r="P2117" s="78"/>
      <c r="Q2117" s="86"/>
      <c r="R2117" s="78"/>
      <c r="S2117" s="78"/>
      <c r="T2117" s="78"/>
      <c r="U2117" s="78"/>
      <c r="V2117" s="78"/>
      <c r="W2117" s="78"/>
    </row>
    <row r="2118">
      <c r="A2118" s="78"/>
      <c r="B2118" s="78"/>
      <c r="C2118" s="78"/>
      <c r="D2118" s="78"/>
      <c r="E2118" s="78"/>
      <c r="F2118" s="78"/>
      <c r="G2118" s="78"/>
      <c r="H2118" s="85">
        <v>1.0</v>
      </c>
      <c r="I2118" s="83">
        <f t="shared" si="1"/>
        <v>2</v>
      </c>
      <c r="J2118" s="80">
        <v>2.0</v>
      </c>
      <c r="K2118" s="78"/>
      <c r="L2118" s="78"/>
      <c r="M2118" s="84"/>
      <c r="N2118" s="78"/>
      <c r="O2118" s="78"/>
      <c r="P2118" s="78"/>
      <c r="Q2118" s="86"/>
      <c r="R2118" s="78"/>
      <c r="S2118" s="78"/>
      <c r="T2118" s="78"/>
      <c r="U2118" s="78"/>
      <c r="V2118" s="78"/>
      <c r="W2118" s="78"/>
    </row>
    <row r="2119">
      <c r="A2119" s="78"/>
      <c r="B2119" s="78"/>
      <c r="C2119" s="78"/>
      <c r="D2119" s="78"/>
      <c r="E2119" s="78"/>
      <c r="F2119" s="78"/>
      <c r="G2119" s="78"/>
      <c r="H2119" s="85">
        <v>1.0</v>
      </c>
      <c r="I2119" s="83">
        <f t="shared" si="1"/>
        <v>2</v>
      </c>
      <c r="J2119" s="80">
        <v>2.0</v>
      </c>
      <c r="K2119" s="78"/>
      <c r="L2119" s="78"/>
      <c r="M2119" s="84"/>
      <c r="N2119" s="78"/>
      <c r="O2119" s="78"/>
      <c r="P2119" s="78"/>
      <c r="Q2119" s="86"/>
      <c r="R2119" s="78"/>
      <c r="S2119" s="78"/>
      <c r="T2119" s="78"/>
      <c r="U2119" s="78"/>
      <c r="V2119" s="78"/>
      <c r="W2119" s="78"/>
    </row>
    <row r="2120">
      <c r="A2120" s="78"/>
      <c r="B2120" s="78"/>
      <c r="C2120" s="78"/>
      <c r="D2120" s="78"/>
      <c r="E2120" s="78"/>
      <c r="F2120" s="78"/>
      <c r="G2120" s="78"/>
      <c r="H2120" s="85">
        <v>1.0</v>
      </c>
      <c r="I2120" s="83">
        <f t="shared" si="1"/>
        <v>2</v>
      </c>
      <c r="J2120" s="80">
        <v>2.0</v>
      </c>
      <c r="K2120" s="78"/>
      <c r="L2120" s="78"/>
      <c r="M2120" s="84"/>
      <c r="N2120" s="78"/>
      <c r="O2120" s="78"/>
      <c r="P2120" s="78"/>
      <c r="Q2120" s="86"/>
      <c r="R2120" s="78"/>
      <c r="S2120" s="78"/>
      <c r="T2120" s="78"/>
      <c r="U2120" s="78"/>
      <c r="V2120" s="78"/>
      <c r="W2120" s="78"/>
    </row>
    <row r="2121">
      <c r="A2121" s="78"/>
      <c r="B2121" s="78"/>
      <c r="C2121" s="78"/>
      <c r="D2121" s="78"/>
      <c r="E2121" s="78"/>
      <c r="F2121" s="78"/>
      <c r="G2121" s="78"/>
      <c r="H2121" s="85">
        <v>1.0</v>
      </c>
      <c r="I2121" s="83">
        <f t="shared" si="1"/>
        <v>2</v>
      </c>
      <c r="J2121" s="80">
        <v>2.0</v>
      </c>
      <c r="K2121" s="78"/>
      <c r="L2121" s="78"/>
      <c r="M2121" s="84"/>
      <c r="N2121" s="78"/>
      <c r="O2121" s="78"/>
      <c r="P2121" s="78"/>
      <c r="Q2121" s="86"/>
      <c r="R2121" s="78"/>
      <c r="S2121" s="78"/>
      <c r="T2121" s="78"/>
      <c r="U2121" s="78"/>
      <c r="V2121" s="78"/>
      <c r="W2121" s="78"/>
    </row>
    <row r="2122">
      <c r="A2122" s="78"/>
      <c r="B2122" s="78"/>
      <c r="C2122" s="78"/>
      <c r="D2122" s="78"/>
      <c r="E2122" s="78"/>
      <c r="F2122" s="78"/>
      <c r="G2122" s="78"/>
      <c r="H2122" s="85">
        <v>1.0</v>
      </c>
      <c r="I2122" s="83">
        <f t="shared" si="1"/>
        <v>2</v>
      </c>
      <c r="J2122" s="80">
        <v>2.0</v>
      </c>
      <c r="K2122" s="78"/>
      <c r="L2122" s="78"/>
      <c r="M2122" s="84"/>
      <c r="N2122" s="78"/>
      <c r="O2122" s="78"/>
      <c r="P2122" s="78"/>
      <c r="Q2122" s="86"/>
      <c r="R2122" s="78"/>
      <c r="S2122" s="78"/>
      <c r="T2122" s="78"/>
      <c r="U2122" s="78"/>
      <c r="V2122" s="78"/>
      <c r="W2122" s="78"/>
    </row>
    <row r="2123">
      <c r="A2123" s="78"/>
      <c r="B2123" s="78"/>
      <c r="C2123" s="78"/>
      <c r="D2123" s="78"/>
      <c r="E2123" s="78"/>
      <c r="F2123" s="78"/>
      <c r="G2123" s="78"/>
      <c r="H2123" s="85">
        <v>10.0</v>
      </c>
      <c r="I2123" s="83">
        <f t="shared" si="1"/>
        <v>8</v>
      </c>
      <c r="J2123" s="80">
        <v>17.0</v>
      </c>
      <c r="K2123" s="78"/>
      <c r="L2123" s="78"/>
      <c r="M2123" s="84"/>
      <c r="N2123" s="78"/>
      <c r="O2123" s="78"/>
      <c r="P2123" s="78"/>
      <c r="Q2123" s="86"/>
      <c r="R2123" s="78"/>
      <c r="S2123" s="78"/>
      <c r="T2123" s="78"/>
      <c r="U2123" s="78"/>
      <c r="V2123" s="78"/>
      <c r="W2123" s="78"/>
    </row>
    <row r="2124">
      <c r="A2124" s="78"/>
      <c r="B2124" s="78"/>
      <c r="C2124" s="78"/>
      <c r="D2124" s="78"/>
      <c r="E2124" s="78"/>
      <c r="F2124" s="78"/>
      <c r="G2124" s="78"/>
      <c r="H2124" s="85">
        <v>10.0</v>
      </c>
      <c r="I2124" s="83">
        <f t="shared" si="1"/>
        <v>8</v>
      </c>
      <c r="J2124" s="80">
        <v>17.0</v>
      </c>
      <c r="K2124" s="78"/>
      <c r="L2124" s="78"/>
      <c r="M2124" s="84"/>
      <c r="N2124" s="78"/>
      <c r="O2124" s="78"/>
      <c r="P2124" s="78"/>
      <c r="Q2124" s="86"/>
      <c r="R2124" s="78"/>
      <c r="S2124" s="78"/>
      <c r="T2124" s="78"/>
      <c r="U2124" s="78"/>
      <c r="V2124" s="78"/>
      <c r="W2124" s="78"/>
    </row>
    <row r="2125">
      <c r="A2125" s="78"/>
      <c r="B2125" s="78"/>
      <c r="C2125" s="78"/>
      <c r="D2125" s="78"/>
      <c r="E2125" s="78"/>
      <c r="F2125" s="78"/>
      <c r="G2125" s="78"/>
      <c r="H2125" s="85">
        <v>1.0</v>
      </c>
      <c r="I2125" s="83">
        <f t="shared" si="1"/>
        <v>2</v>
      </c>
      <c r="J2125" s="80">
        <v>2.0</v>
      </c>
      <c r="K2125" s="78"/>
      <c r="L2125" s="78"/>
      <c r="M2125" s="84"/>
      <c r="N2125" s="78"/>
      <c r="O2125" s="78"/>
      <c r="P2125" s="78"/>
      <c r="Q2125" s="86"/>
      <c r="R2125" s="78"/>
      <c r="S2125" s="78"/>
      <c r="T2125" s="78"/>
      <c r="U2125" s="78"/>
      <c r="V2125" s="78"/>
      <c r="W2125" s="78"/>
    </row>
    <row r="2126">
      <c r="A2126" s="78"/>
      <c r="B2126" s="78"/>
      <c r="C2126" s="78"/>
      <c r="D2126" s="78"/>
      <c r="E2126" s="78"/>
      <c r="F2126" s="78"/>
      <c r="G2126" s="78"/>
      <c r="H2126" s="85">
        <v>1.0</v>
      </c>
      <c r="I2126" s="83">
        <f t="shared" si="1"/>
        <v>2</v>
      </c>
      <c r="J2126" s="80">
        <v>2.0</v>
      </c>
      <c r="K2126" s="78"/>
      <c r="L2126" s="78"/>
      <c r="M2126" s="84"/>
      <c r="N2126" s="78"/>
      <c r="O2126" s="78"/>
      <c r="P2126" s="78"/>
      <c r="Q2126" s="86"/>
      <c r="R2126" s="78"/>
      <c r="S2126" s="78"/>
      <c r="T2126" s="78"/>
      <c r="U2126" s="78"/>
      <c r="V2126" s="78"/>
      <c r="W2126" s="78"/>
    </row>
    <row r="2127">
      <c r="A2127" s="78"/>
      <c r="B2127" s="78"/>
      <c r="C2127" s="78"/>
      <c r="D2127" s="78"/>
      <c r="E2127" s="78"/>
      <c r="F2127" s="78"/>
      <c r="G2127" s="78"/>
      <c r="H2127" s="85">
        <v>10.0</v>
      </c>
      <c r="I2127" s="83">
        <f t="shared" si="1"/>
        <v>8</v>
      </c>
      <c r="J2127" s="80">
        <v>17.0</v>
      </c>
      <c r="K2127" s="78"/>
      <c r="L2127" s="78"/>
      <c r="M2127" s="84"/>
      <c r="N2127" s="78"/>
      <c r="O2127" s="78"/>
      <c r="P2127" s="78"/>
      <c r="Q2127" s="86"/>
      <c r="R2127" s="78"/>
      <c r="S2127" s="78"/>
      <c r="T2127" s="78"/>
      <c r="U2127" s="78"/>
      <c r="V2127" s="78"/>
      <c r="W2127" s="78"/>
    </row>
    <row r="2128">
      <c r="A2128" s="78"/>
      <c r="B2128" s="78"/>
      <c r="C2128" s="78"/>
      <c r="D2128" s="78"/>
      <c r="E2128" s="78"/>
      <c r="F2128" s="78"/>
      <c r="G2128" s="78"/>
      <c r="H2128" s="85">
        <v>1.0</v>
      </c>
      <c r="I2128" s="83">
        <f t="shared" si="1"/>
        <v>2</v>
      </c>
      <c r="J2128" s="80">
        <v>2.0</v>
      </c>
      <c r="K2128" s="78"/>
      <c r="L2128" s="78"/>
      <c r="M2128" s="84"/>
      <c r="N2128" s="78"/>
      <c r="O2128" s="78"/>
      <c r="P2128" s="78"/>
      <c r="Q2128" s="86"/>
      <c r="R2128" s="78"/>
      <c r="S2128" s="78"/>
      <c r="T2128" s="78"/>
      <c r="U2128" s="78"/>
      <c r="V2128" s="78"/>
      <c r="W2128" s="78"/>
    </row>
    <row r="2129">
      <c r="A2129" s="78"/>
      <c r="B2129" s="78"/>
      <c r="C2129" s="78"/>
      <c r="D2129" s="78"/>
      <c r="E2129" s="78"/>
      <c r="F2129" s="78"/>
      <c r="G2129" s="78"/>
      <c r="H2129" s="85">
        <v>1.0</v>
      </c>
      <c r="I2129" s="83">
        <f t="shared" si="1"/>
        <v>2</v>
      </c>
      <c r="J2129" s="80">
        <v>2.0</v>
      </c>
      <c r="K2129" s="78"/>
      <c r="L2129" s="78"/>
      <c r="M2129" s="84"/>
      <c r="N2129" s="78"/>
      <c r="O2129" s="78"/>
      <c r="P2129" s="78"/>
      <c r="Q2129" s="86"/>
      <c r="R2129" s="78"/>
      <c r="S2129" s="78"/>
      <c r="T2129" s="78"/>
      <c r="U2129" s="78"/>
      <c r="V2129" s="78"/>
      <c r="W2129" s="78"/>
    </row>
    <row r="2130">
      <c r="A2130" s="78"/>
      <c r="B2130" s="78"/>
      <c r="C2130" s="78"/>
      <c r="D2130" s="78"/>
      <c r="E2130" s="78"/>
      <c r="F2130" s="78"/>
      <c r="G2130" s="78"/>
      <c r="H2130" s="85">
        <v>1.0</v>
      </c>
      <c r="I2130" s="83">
        <f t="shared" si="1"/>
        <v>2</v>
      </c>
      <c r="J2130" s="80">
        <v>2.0</v>
      </c>
      <c r="K2130" s="78"/>
      <c r="L2130" s="78"/>
      <c r="M2130" s="84"/>
      <c r="N2130" s="78"/>
      <c r="O2130" s="78"/>
      <c r="P2130" s="78"/>
      <c r="Q2130" s="86"/>
      <c r="R2130" s="78"/>
      <c r="S2130" s="78"/>
      <c r="T2130" s="78"/>
      <c r="U2130" s="78"/>
      <c r="V2130" s="78"/>
      <c r="W2130" s="78"/>
    </row>
    <row r="2131">
      <c r="A2131" s="78"/>
      <c r="B2131" s="78"/>
      <c r="C2131" s="78"/>
      <c r="D2131" s="78"/>
      <c r="E2131" s="78"/>
      <c r="F2131" s="78"/>
      <c r="G2131" s="78"/>
      <c r="H2131" s="85">
        <v>1.0</v>
      </c>
      <c r="I2131" s="83">
        <f t="shared" si="1"/>
        <v>2</v>
      </c>
      <c r="J2131" s="80">
        <v>2.0</v>
      </c>
      <c r="K2131" s="78"/>
      <c r="L2131" s="78"/>
      <c r="M2131" s="84"/>
      <c r="N2131" s="78"/>
      <c r="O2131" s="78"/>
      <c r="P2131" s="78"/>
      <c r="Q2131" s="86"/>
      <c r="R2131" s="78"/>
      <c r="S2131" s="78"/>
      <c r="T2131" s="78"/>
      <c r="U2131" s="78"/>
      <c r="V2131" s="78"/>
      <c r="W2131" s="78"/>
    </row>
    <row r="2132">
      <c r="A2132" s="78"/>
      <c r="B2132" s="78"/>
      <c r="C2132" s="78"/>
      <c r="D2132" s="78"/>
      <c r="E2132" s="78"/>
      <c r="F2132" s="78"/>
      <c r="G2132" s="78"/>
      <c r="H2132" s="85">
        <v>1.0</v>
      </c>
      <c r="I2132" s="83">
        <f t="shared" si="1"/>
        <v>2</v>
      </c>
      <c r="J2132" s="80">
        <v>2.0</v>
      </c>
      <c r="K2132" s="78"/>
      <c r="L2132" s="78"/>
      <c r="M2132" s="84"/>
      <c r="N2132" s="78"/>
      <c r="O2132" s="78"/>
      <c r="P2132" s="78"/>
      <c r="Q2132" s="86"/>
      <c r="R2132" s="78"/>
      <c r="S2132" s="78"/>
      <c r="T2132" s="78"/>
      <c r="U2132" s="78"/>
      <c r="V2132" s="78"/>
      <c r="W2132" s="78"/>
    </row>
    <row r="2133">
      <c r="A2133" s="78"/>
      <c r="B2133" s="78"/>
      <c r="C2133" s="78"/>
      <c r="D2133" s="78"/>
      <c r="E2133" s="78"/>
      <c r="F2133" s="78"/>
      <c r="G2133" s="78"/>
      <c r="H2133" s="85">
        <v>1.0</v>
      </c>
      <c r="I2133" s="83">
        <f t="shared" si="1"/>
        <v>2</v>
      </c>
      <c r="J2133" s="80">
        <v>2.0</v>
      </c>
      <c r="K2133" s="78"/>
      <c r="L2133" s="78"/>
      <c r="M2133" s="84"/>
      <c r="N2133" s="78"/>
      <c r="O2133" s="78"/>
      <c r="P2133" s="78"/>
      <c r="Q2133" s="86"/>
      <c r="R2133" s="78"/>
      <c r="S2133" s="78"/>
      <c r="T2133" s="78"/>
      <c r="U2133" s="78"/>
      <c r="V2133" s="78"/>
      <c r="W2133" s="78"/>
    </row>
    <row r="2134">
      <c r="A2134" s="78"/>
      <c r="B2134" s="78"/>
      <c r="C2134" s="78"/>
      <c r="D2134" s="78"/>
      <c r="E2134" s="78"/>
      <c r="F2134" s="78"/>
      <c r="G2134" s="78"/>
      <c r="H2134" s="85">
        <v>1.0</v>
      </c>
      <c r="I2134" s="83">
        <f t="shared" si="1"/>
        <v>2</v>
      </c>
      <c r="J2134" s="80">
        <v>2.0</v>
      </c>
      <c r="K2134" s="78"/>
      <c r="L2134" s="78"/>
      <c r="M2134" s="84"/>
      <c r="N2134" s="78"/>
      <c r="O2134" s="78"/>
      <c r="P2134" s="78"/>
      <c r="Q2134" s="86"/>
      <c r="R2134" s="78"/>
      <c r="S2134" s="78"/>
      <c r="T2134" s="78"/>
      <c r="U2134" s="78"/>
      <c r="V2134" s="78"/>
      <c r="W2134" s="78"/>
    </row>
    <row r="2135">
      <c r="A2135" s="78"/>
      <c r="B2135" s="78"/>
      <c r="C2135" s="78"/>
      <c r="D2135" s="78"/>
      <c r="E2135" s="78"/>
      <c r="F2135" s="78"/>
      <c r="G2135" s="78"/>
      <c r="H2135" s="85">
        <v>1.0</v>
      </c>
      <c r="I2135" s="83">
        <f t="shared" si="1"/>
        <v>2</v>
      </c>
      <c r="J2135" s="80">
        <v>2.0</v>
      </c>
      <c r="K2135" s="78"/>
      <c r="L2135" s="78"/>
      <c r="M2135" s="84"/>
      <c r="N2135" s="78"/>
      <c r="O2135" s="78"/>
      <c r="P2135" s="78"/>
      <c r="Q2135" s="86"/>
      <c r="R2135" s="78"/>
      <c r="S2135" s="78"/>
      <c r="T2135" s="78"/>
      <c r="U2135" s="78"/>
      <c r="V2135" s="78"/>
      <c r="W2135" s="78"/>
    </row>
    <row r="2136">
      <c r="A2136" s="78"/>
      <c r="B2136" s="78"/>
      <c r="C2136" s="78"/>
      <c r="D2136" s="78"/>
      <c r="E2136" s="78"/>
      <c r="F2136" s="78"/>
      <c r="G2136" s="78"/>
      <c r="H2136" s="85">
        <v>1.0</v>
      </c>
      <c r="I2136" s="83">
        <f t="shared" si="1"/>
        <v>2</v>
      </c>
      <c r="J2136" s="80">
        <v>2.0</v>
      </c>
      <c r="K2136" s="78"/>
      <c r="L2136" s="78"/>
      <c r="M2136" s="84"/>
      <c r="N2136" s="78"/>
      <c r="O2136" s="78"/>
      <c r="P2136" s="78"/>
      <c r="Q2136" s="86"/>
      <c r="R2136" s="78"/>
      <c r="S2136" s="78"/>
      <c r="T2136" s="78"/>
      <c r="U2136" s="78"/>
      <c r="V2136" s="78"/>
      <c r="W2136" s="78"/>
    </row>
    <row r="2137">
      <c r="A2137" s="78"/>
      <c r="B2137" s="78"/>
      <c r="C2137" s="78"/>
      <c r="D2137" s="78"/>
      <c r="E2137" s="78"/>
      <c r="F2137" s="78"/>
      <c r="G2137" s="78"/>
      <c r="H2137" s="85">
        <v>1.0</v>
      </c>
      <c r="I2137" s="83">
        <f t="shared" si="1"/>
        <v>2</v>
      </c>
      <c r="J2137" s="80">
        <v>2.0</v>
      </c>
      <c r="K2137" s="78"/>
      <c r="L2137" s="78"/>
      <c r="M2137" s="84"/>
      <c r="N2137" s="78"/>
      <c r="O2137" s="78"/>
      <c r="P2137" s="78"/>
      <c r="Q2137" s="86"/>
      <c r="R2137" s="78"/>
      <c r="S2137" s="78"/>
      <c r="T2137" s="78"/>
      <c r="U2137" s="78"/>
      <c r="V2137" s="78"/>
      <c r="W2137" s="78"/>
    </row>
    <row r="2138">
      <c r="A2138" s="78"/>
      <c r="B2138" s="78"/>
      <c r="C2138" s="78"/>
      <c r="D2138" s="78"/>
      <c r="E2138" s="78"/>
      <c r="F2138" s="78"/>
      <c r="G2138" s="78"/>
      <c r="H2138" s="85">
        <v>1.0</v>
      </c>
      <c r="I2138" s="83">
        <f t="shared" si="1"/>
        <v>2</v>
      </c>
      <c r="J2138" s="80">
        <v>2.0</v>
      </c>
      <c r="K2138" s="78"/>
      <c r="L2138" s="78"/>
      <c r="M2138" s="84"/>
      <c r="N2138" s="78"/>
      <c r="O2138" s="78"/>
      <c r="P2138" s="78"/>
      <c r="Q2138" s="86"/>
      <c r="R2138" s="78"/>
      <c r="S2138" s="78"/>
      <c r="T2138" s="78"/>
      <c r="U2138" s="78"/>
      <c r="V2138" s="78"/>
      <c r="W2138" s="78"/>
    </row>
    <row r="2139">
      <c r="A2139" s="78"/>
      <c r="B2139" s="78"/>
      <c r="C2139" s="78"/>
      <c r="D2139" s="78"/>
      <c r="E2139" s="78"/>
      <c r="F2139" s="78"/>
      <c r="G2139" s="78"/>
      <c r="H2139" s="85">
        <v>1.0</v>
      </c>
      <c r="I2139" s="83">
        <f t="shared" si="1"/>
        <v>2</v>
      </c>
      <c r="J2139" s="80">
        <v>2.0</v>
      </c>
      <c r="K2139" s="78"/>
      <c r="L2139" s="78"/>
      <c r="M2139" s="84"/>
      <c r="N2139" s="78"/>
      <c r="O2139" s="78"/>
      <c r="P2139" s="78"/>
      <c r="Q2139" s="86"/>
      <c r="R2139" s="78"/>
      <c r="S2139" s="78"/>
      <c r="T2139" s="78"/>
      <c r="U2139" s="78"/>
      <c r="V2139" s="78"/>
      <c r="W2139" s="78"/>
    </row>
    <row r="2140">
      <c r="A2140" s="78"/>
      <c r="B2140" s="78"/>
      <c r="C2140" s="78"/>
      <c r="D2140" s="78"/>
      <c r="E2140" s="78"/>
      <c r="F2140" s="78"/>
      <c r="G2140" s="78"/>
      <c r="H2140" s="85">
        <v>0.0</v>
      </c>
      <c r="I2140" s="83">
        <f t="shared" si="1"/>
        <v>2</v>
      </c>
      <c r="J2140" s="80">
        <v>2.0</v>
      </c>
      <c r="K2140" s="78"/>
      <c r="L2140" s="78"/>
      <c r="M2140" s="84"/>
      <c r="N2140" s="78"/>
      <c r="O2140" s="78"/>
      <c r="P2140" s="78"/>
      <c r="Q2140" s="86"/>
      <c r="R2140" s="78"/>
      <c r="S2140" s="78"/>
      <c r="T2140" s="78"/>
      <c r="U2140" s="78"/>
      <c r="V2140" s="78"/>
      <c r="W2140" s="78"/>
    </row>
    <row r="2141">
      <c r="A2141" s="78"/>
      <c r="B2141" s="78"/>
      <c r="C2141" s="78"/>
      <c r="D2141" s="78"/>
      <c r="E2141" s="78"/>
      <c r="F2141" s="78"/>
      <c r="G2141" s="78"/>
      <c r="H2141" s="85">
        <v>2.0</v>
      </c>
      <c r="I2141" s="83">
        <f t="shared" si="1"/>
        <v>2</v>
      </c>
      <c r="J2141" s="80">
        <v>2.0</v>
      </c>
      <c r="K2141" s="78"/>
      <c r="L2141" s="78"/>
      <c r="M2141" s="84"/>
      <c r="N2141" s="78"/>
      <c r="O2141" s="78"/>
      <c r="P2141" s="78"/>
      <c r="Q2141" s="86"/>
      <c r="R2141" s="78"/>
      <c r="S2141" s="78"/>
      <c r="T2141" s="78"/>
      <c r="U2141" s="78"/>
      <c r="V2141" s="78"/>
      <c r="W2141" s="78"/>
    </row>
    <row r="2142">
      <c r="A2142" s="78"/>
      <c r="B2142" s="78"/>
      <c r="C2142" s="78"/>
      <c r="D2142" s="78"/>
      <c r="E2142" s="78"/>
      <c r="F2142" s="78"/>
      <c r="G2142" s="78"/>
      <c r="H2142" s="85">
        <v>1.0</v>
      </c>
      <c r="I2142" s="83">
        <f t="shared" si="1"/>
        <v>2</v>
      </c>
      <c r="J2142" s="80">
        <v>2.0</v>
      </c>
      <c r="K2142" s="78"/>
      <c r="L2142" s="78"/>
      <c r="M2142" s="84"/>
      <c r="N2142" s="78"/>
      <c r="O2142" s="78"/>
      <c r="P2142" s="78"/>
      <c r="Q2142" s="81">
        <v>2.0</v>
      </c>
      <c r="R2142" s="80">
        <v>1.0</v>
      </c>
      <c r="S2142" s="78"/>
      <c r="T2142" s="78"/>
      <c r="U2142" s="78"/>
      <c r="V2142" s="78"/>
      <c r="W2142" s="78"/>
    </row>
    <row r="2143">
      <c r="A2143" s="78"/>
      <c r="B2143" s="78"/>
      <c r="C2143" s="78"/>
      <c r="D2143" s="78"/>
      <c r="E2143" s="78"/>
      <c r="F2143" s="78"/>
      <c r="G2143" s="78"/>
      <c r="H2143" s="85">
        <v>1.0</v>
      </c>
      <c r="I2143" s="83">
        <f t="shared" si="1"/>
        <v>2</v>
      </c>
      <c r="J2143" s="80">
        <v>2.0</v>
      </c>
      <c r="K2143" s="78"/>
      <c r="L2143" s="78"/>
      <c r="M2143" s="84"/>
      <c r="N2143" s="78"/>
      <c r="O2143" s="78"/>
      <c r="P2143" s="78"/>
      <c r="Q2143" s="86"/>
      <c r="R2143" s="78"/>
      <c r="S2143" s="78"/>
      <c r="T2143" s="78"/>
      <c r="U2143" s="78"/>
      <c r="V2143" s="78"/>
      <c r="W2143" s="78"/>
    </row>
    <row r="2144">
      <c r="A2144" s="78"/>
      <c r="B2144" s="78"/>
      <c r="C2144" s="78"/>
      <c r="D2144" s="78"/>
      <c r="E2144" s="78"/>
      <c r="F2144" s="78"/>
      <c r="G2144" s="78"/>
      <c r="H2144" s="85">
        <v>1.0</v>
      </c>
      <c r="I2144" s="83">
        <f t="shared" si="1"/>
        <v>2</v>
      </c>
      <c r="J2144" s="80">
        <v>2.0</v>
      </c>
      <c r="K2144" s="78"/>
      <c r="L2144" s="78"/>
      <c r="M2144" s="84"/>
      <c r="N2144" s="78"/>
      <c r="O2144" s="78"/>
      <c r="P2144" s="78"/>
      <c r="Q2144" s="86"/>
      <c r="R2144" s="78"/>
      <c r="S2144" s="78"/>
      <c r="T2144" s="78"/>
      <c r="U2144" s="78"/>
      <c r="V2144" s="78"/>
      <c r="W2144" s="78"/>
    </row>
    <row r="2145">
      <c r="A2145" s="78"/>
      <c r="B2145" s="78"/>
      <c r="C2145" s="78"/>
      <c r="D2145" s="78"/>
      <c r="E2145" s="78"/>
      <c r="F2145" s="78"/>
      <c r="G2145" s="78"/>
      <c r="H2145" s="85">
        <v>1.0</v>
      </c>
      <c r="I2145" s="83">
        <f t="shared" si="1"/>
        <v>2</v>
      </c>
      <c r="J2145" s="80">
        <v>2.0</v>
      </c>
      <c r="K2145" s="78"/>
      <c r="L2145" s="78"/>
      <c r="M2145" s="84"/>
      <c r="N2145" s="78"/>
      <c r="O2145" s="78"/>
      <c r="P2145" s="78"/>
      <c r="Q2145" s="86"/>
      <c r="R2145" s="78"/>
      <c r="S2145" s="78"/>
      <c r="T2145" s="78"/>
      <c r="U2145" s="78"/>
      <c r="V2145" s="78"/>
      <c r="W2145" s="78"/>
    </row>
    <row r="2146">
      <c r="A2146" s="78"/>
      <c r="B2146" s="78"/>
      <c r="C2146" s="78"/>
      <c r="D2146" s="78"/>
      <c r="E2146" s="78"/>
      <c r="F2146" s="78"/>
      <c r="G2146" s="78"/>
      <c r="H2146" s="85">
        <v>1.0</v>
      </c>
      <c r="I2146" s="83">
        <f t="shared" si="1"/>
        <v>2</v>
      </c>
      <c r="J2146" s="80">
        <v>2.0</v>
      </c>
      <c r="K2146" s="78"/>
      <c r="L2146" s="78"/>
      <c r="M2146" s="84"/>
      <c r="N2146" s="78"/>
      <c r="O2146" s="78"/>
      <c r="P2146" s="78"/>
      <c r="Q2146" s="86"/>
      <c r="R2146" s="78"/>
      <c r="S2146" s="78"/>
      <c r="T2146" s="78"/>
      <c r="U2146" s="78"/>
      <c r="V2146" s="78"/>
      <c r="W2146" s="78"/>
    </row>
    <row r="2147">
      <c r="A2147" s="78"/>
      <c r="B2147" s="78"/>
      <c r="C2147" s="78"/>
      <c r="D2147" s="78"/>
      <c r="E2147" s="78"/>
      <c r="F2147" s="78"/>
      <c r="G2147" s="78"/>
      <c r="H2147" s="85">
        <v>12.0</v>
      </c>
      <c r="I2147" s="83">
        <f t="shared" si="1"/>
        <v>10</v>
      </c>
      <c r="J2147" s="80">
        <v>17.0</v>
      </c>
      <c r="K2147" s="78"/>
      <c r="L2147" s="78"/>
      <c r="M2147" s="84"/>
      <c r="N2147" s="78"/>
      <c r="O2147" s="78"/>
      <c r="P2147" s="78"/>
      <c r="Q2147" s="86"/>
      <c r="R2147" s="78"/>
      <c r="S2147" s="78"/>
      <c r="T2147" s="78"/>
      <c r="U2147" s="78"/>
      <c r="V2147" s="78"/>
      <c r="W2147" s="78"/>
    </row>
    <row r="2148">
      <c r="A2148" s="78"/>
      <c r="B2148" s="78"/>
      <c r="C2148" s="78"/>
      <c r="D2148" s="78"/>
      <c r="E2148" s="78"/>
      <c r="F2148" s="78"/>
      <c r="G2148" s="78"/>
      <c r="H2148" s="85">
        <v>1.0</v>
      </c>
      <c r="I2148" s="83">
        <f t="shared" si="1"/>
        <v>2</v>
      </c>
      <c r="J2148" s="80">
        <v>2.0</v>
      </c>
      <c r="K2148" s="78"/>
      <c r="L2148" s="78"/>
      <c r="M2148" s="84"/>
      <c r="N2148" s="78"/>
      <c r="O2148" s="78"/>
      <c r="P2148" s="78"/>
      <c r="Q2148" s="86"/>
      <c r="R2148" s="78"/>
      <c r="S2148" s="78"/>
      <c r="T2148" s="78"/>
      <c r="U2148" s="78"/>
      <c r="V2148" s="78"/>
      <c r="W2148" s="78"/>
    </row>
    <row r="2149">
      <c r="A2149" s="78"/>
      <c r="B2149" s="78"/>
      <c r="C2149" s="78"/>
      <c r="D2149" s="78"/>
      <c r="E2149" s="78"/>
      <c r="F2149" s="78"/>
      <c r="G2149" s="78"/>
      <c r="H2149" s="85">
        <v>2.0</v>
      </c>
      <c r="I2149" s="83">
        <f t="shared" si="1"/>
        <v>2</v>
      </c>
      <c r="J2149" s="80">
        <v>2.0</v>
      </c>
      <c r="K2149" s="78"/>
      <c r="L2149" s="78"/>
      <c r="M2149" s="84"/>
      <c r="N2149" s="78"/>
      <c r="O2149" s="78"/>
      <c r="P2149" s="78"/>
      <c r="Q2149" s="86"/>
      <c r="R2149" s="78"/>
      <c r="S2149" s="78"/>
      <c r="T2149" s="78"/>
      <c r="U2149" s="78"/>
      <c r="V2149" s="78"/>
      <c r="W2149" s="78"/>
    </row>
    <row r="2150">
      <c r="A2150" s="78"/>
      <c r="B2150" s="78"/>
      <c r="C2150" s="78"/>
      <c r="D2150" s="78"/>
      <c r="E2150" s="78"/>
      <c r="F2150" s="78"/>
      <c r="G2150" s="78"/>
      <c r="H2150" s="85">
        <v>0.0</v>
      </c>
      <c r="I2150" s="83">
        <f t="shared" si="1"/>
        <v>2</v>
      </c>
      <c r="J2150" s="80">
        <v>2.0</v>
      </c>
      <c r="K2150" s="78"/>
      <c r="L2150" s="78"/>
      <c r="M2150" s="84"/>
      <c r="N2150" s="78"/>
      <c r="O2150" s="78"/>
      <c r="P2150" s="78"/>
      <c r="Q2150" s="81">
        <v>2.0</v>
      </c>
      <c r="R2150" s="80">
        <v>1.0</v>
      </c>
      <c r="S2150" s="78"/>
      <c r="T2150" s="78"/>
      <c r="U2150" s="78"/>
      <c r="V2150" s="78"/>
      <c r="W2150" s="78"/>
    </row>
    <row r="2151">
      <c r="A2151" s="78"/>
      <c r="B2151" s="78"/>
      <c r="C2151" s="78"/>
      <c r="D2151" s="78"/>
      <c r="E2151" s="78"/>
      <c r="F2151" s="78"/>
      <c r="G2151" s="78"/>
      <c r="H2151" s="85">
        <v>0.0</v>
      </c>
      <c r="I2151" s="83">
        <f t="shared" si="1"/>
        <v>2</v>
      </c>
      <c r="J2151" s="80">
        <v>2.0</v>
      </c>
      <c r="K2151" s="78"/>
      <c r="L2151" s="78"/>
      <c r="M2151" s="84"/>
      <c r="N2151" s="78"/>
      <c r="O2151" s="78"/>
      <c r="P2151" s="78"/>
      <c r="Q2151" s="86"/>
      <c r="R2151" s="78"/>
      <c r="S2151" s="78"/>
      <c r="T2151" s="78"/>
      <c r="U2151" s="78"/>
      <c r="V2151" s="78"/>
      <c r="W2151" s="78"/>
    </row>
    <row r="2152">
      <c r="A2152" s="78"/>
      <c r="B2152" s="78"/>
      <c r="C2152" s="78"/>
      <c r="D2152" s="78"/>
      <c r="E2152" s="78"/>
      <c r="F2152" s="78"/>
      <c r="G2152" s="78"/>
      <c r="H2152" s="85">
        <v>1.0</v>
      </c>
      <c r="I2152" s="83">
        <f t="shared" si="1"/>
        <v>2</v>
      </c>
      <c r="J2152" s="80">
        <v>2.0</v>
      </c>
      <c r="K2152" s="78"/>
      <c r="L2152" s="78"/>
      <c r="M2152" s="84"/>
      <c r="N2152" s="78"/>
      <c r="O2152" s="78"/>
      <c r="P2152" s="78"/>
      <c r="Q2152" s="86"/>
      <c r="R2152" s="78"/>
      <c r="S2152" s="78"/>
      <c r="T2152" s="78"/>
      <c r="U2152" s="78"/>
      <c r="V2152" s="78"/>
      <c r="W2152" s="78"/>
    </row>
    <row r="2153">
      <c r="A2153" s="78"/>
      <c r="B2153" s="78"/>
      <c r="C2153" s="78"/>
      <c r="D2153" s="78"/>
      <c r="E2153" s="78"/>
      <c r="F2153" s="78"/>
      <c r="G2153" s="78"/>
      <c r="H2153" s="85">
        <v>1.0</v>
      </c>
      <c r="I2153" s="83">
        <f t="shared" si="1"/>
        <v>2</v>
      </c>
      <c r="J2153" s="80">
        <v>2.0</v>
      </c>
      <c r="K2153" s="78"/>
      <c r="L2153" s="78"/>
      <c r="M2153" s="84"/>
      <c r="N2153" s="78"/>
      <c r="O2153" s="78"/>
      <c r="P2153" s="78"/>
      <c r="Q2153" s="86"/>
      <c r="R2153" s="78"/>
      <c r="S2153" s="78"/>
      <c r="T2153" s="78"/>
      <c r="U2153" s="78"/>
      <c r="V2153" s="78"/>
      <c r="W2153" s="78"/>
    </row>
    <row r="2154">
      <c r="A2154" s="78"/>
      <c r="B2154" s="78"/>
      <c r="C2154" s="78"/>
      <c r="D2154" s="78"/>
      <c r="E2154" s="78"/>
      <c r="F2154" s="78"/>
      <c r="G2154" s="78"/>
      <c r="H2154" s="85">
        <v>1.0</v>
      </c>
      <c r="I2154" s="83">
        <f t="shared" si="1"/>
        <v>2</v>
      </c>
      <c r="J2154" s="80">
        <v>2.0</v>
      </c>
      <c r="K2154" s="78"/>
      <c r="L2154" s="78"/>
      <c r="M2154" s="84"/>
      <c r="N2154" s="78"/>
      <c r="O2154" s="78"/>
      <c r="P2154" s="78"/>
      <c r="Q2154" s="86"/>
      <c r="R2154" s="78"/>
      <c r="S2154" s="78"/>
      <c r="T2154" s="78"/>
      <c r="U2154" s="78"/>
      <c r="V2154" s="78"/>
      <c r="W2154" s="78"/>
    </row>
    <row r="2155">
      <c r="A2155" s="78"/>
      <c r="B2155" s="78"/>
      <c r="C2155" s="78"/>
      <c r="D2155" s="78"/>
      <c r="E2155" s="78"/>
      <c r="F2155" s="78"/>
      <c r="G2155" s="78"/>
      <c r="H2155" s="85">
        <v>25.0</v>
      </c>
      <c r="I2155" s="83">
        <f t="shared" si="1"/>
        <v>20</v>
      </c>
      <c r="J2155" s="80">
        <v>17.0</v>
      </c>
      <c r="K2155" s="78"/>
      <c r="L2155" s="78"/>
      <c r="M2155" s="84"/>
      <c r="N2155" s="78"/>
      <c r="O2155" s="78"/>
      <c r="P2155" s="78"/>
      <c r="Q2155" s="86"/>
      <c r="R2155" s="78"/>
      <c r="S2155" s="78"/>
      <c r="T2155" s="78"/>
      <c r="U2155" s="78"/>
      <c r="V2155" s="78"/>
      <c r="W2155" s="78"/>
    </row>
    <row r="2156">
      <c r="A2156" s="78"/>
      <c r="B2156" s="78"/>
      <c r="C2156" s="78"/>
      <c r="D2156" s="78"/>
      <c r="E2156" s="78"/>
      <c r="F2156" s="78"/>
      <c r="G2156" s="78"/>
      <c r="H2156" s="85">
        <v>24.0</v>
      </c>
      <c r="I2156" s="83">
        <f t="shared" si="1"/>
        <v>20</v>
      </c>
      <c r="J2156" s="80">
        <v>17.0</v>
      </c>
      <c r="K2156" s="78"/>
      <c r="L2156" s="78"/>
      <c r="M2156" s="84"/>
      <c r="N2156" s="78"/>
      <c r="O2156" s="78"/>
      <c r="P2156" s="78"/>
      <c r="Q2156" s="86"/>
      <c r="R2156" s="78"/>
      <c r="S2156" s="78"/>
      <c r="T2156" s="78"/>
      <c r="U2156" s="78"/>
      <c r="V2156" s="78"/>
      <c r="W2156" s="78"/>
    </row>
    <row r="2157">
      <c r="A2157" s="78"/>
      <c r="B2157" s="78"/>
      <c r="C2157" s="78"/>
      <c r="D2157" s="78"/>
      <c r="E2157" s="78"/>
      <c r="F2157" s="78"/>
      <c r="G2157" s="78"/>
      <c r="H2157" s="85">
        <v>5.0</v>
      </c>
      <c r="I2157" s="83">
        <f t="shared" si="1"/>
        <v>4</v>
      </c>
      <c r="J2157" s="80">
        <v>8.0</v>
      </c>
      <c r="K2157" s="78"/>
      <c r="L2157" s="78"/>
      <c r="M2157" s="84"/>
      <c r="N2157" s="78"/>
      <c r="O2157" s="78"/>
      <c r="P2157" s="78"/>
      <c r="Q2157" s="86"/>
      <c r="R2157" s="78"/>
      <c r="S2157" s="78"/>
      <c r="T2157" s="78"/>
      <c r="U2157" s="78"/>
      <c r="V2157" s="78"/>
      <c r="W2157" s="78"/>
    </row>
    <row r="2158">
      <c r="A2158" s="78"/>
      <c r="B2158" s="78"/>
      <c r="C2158" s="78"/>
      <c r="D2158" s="78"/>
      <c r="E2158" s="78"/>
      <c r="F2158" s="78"/>
      <c r="G2158" s="78"/>
      <c r="H2158" s="85">
        <v>5.0</v>
      </c>
      <c r="I2158" s="83">
        <f t="shared" si="1"/>
        <v>4</v>
      </c>
      <c r="J2158" s="80">
        <v>8.0</v>
      </c>
      <c r="K2158" s="78"/>
      <c r="L2158" s="78"/>
      <c r="M2158" s="84"/>
      <c r="N2158" s="78"/>
      <c r="O2158" s="78"/>
      <c r="P2158" s="78"/>
      <c r="Q2158" s="86"/>
      <c r="R2158" s="78"/>
      <c r="S2158" s="78"/>
      <c r="T2158" s="78"/>
      <c r="U2158" s="78"/>
      <c r="V2158" s="78"/>
      <c r="W2158" s="78"/>
    </row>
    <row r="2159">
      <c r="A2159" s="78"/>
      <c r="B2159" s="78"/>
      <c r="C2159" s="78"/>
      <c r="D2159" s="78"/>
      <c r="E2159" s="78"/>
      <c r="F2159" s="78"/>
      <c r="G2159" s="78"/>
      <c r="H2159" s="85">
        <v>75.0</v>
      </c>
      <c r="I2159" s="83">
        <f t="shared" si="1"/>
        <v>60</v>
      </c>
      <c r="J2159" s="80">
        <v>17.0</v>
      </c>
      <c r="K2159" s="78"/>
      <c r="L2159" s="78"/>
      <c r="M2159" s="84"/>
      <c r="N2159" s="78"/>
      <c r="O2159" s="78"/>
      <c r="P2159" s="78"/>
      <c r="Q2159" s="86"/>
      <c r="R2159" s="78"/>
      <c r="S2159" s="78"/>
      <c r="T2159" s="78"/>
      <c r="U2159" s="78"/>
      <c r="V2159" s="78"/>
      <c r="W2159" s="78"/>
    </row>
    <row r="2160">
      <c r="A2160" s="78"/>
      <c r="B2160" s="78"/>
      <c r="C2160" s="78"/>
      <c r="D2160" s="78"/>
      <c r="E2160" s="78"/>
      <c r="F2160" s="78"/>
      <c r="G2160" s="78"/>
      <c r="H2160" s="85">
        <v>25.0</v>
      </c>
      <c r="I2160" s="83">
        <f t="shared" si="1"/>
        <v>20</v>
      </c>
      <c r="J2160" s="80">
        <v>17.0</v>
      </c>
      <c r="K2160" s="78"/>
      <c r="L2160" s="78"/>
      <c r="M2160" s="84"/>
      <c r="N2160" s="78"/>
      <c r="O2160" s="78"/>
      <c r="P2160" s="78"/>
      <c r="Q2160" s="86"/>
      <c r="R2160" s="78"/>
      <c r="S2160" s="78"/>
      <c r="T2160" s="78"/>
      <c r="U2160" s="78"/>
      <c r="V2160" s="78"/>
      <c r="W2160" s="78"/>
    </row>
    <row r="2161">
      <c r="A2161" s="78"/>
      <c r="B2161" s="78"/>
      <c r="C2161" s="78"/>
      <c r="D2161" s="78"/>
      <c r="E2161" s="78"/>
      <c r="F2161" s="78"/>
      <c r="G2161" s="78"/>
      <c r="H2161" s="85">
        <v>75.0</v>
      </c>
      <c r="I2161" s="83">
        <f t="shared" si="1"/>
        <v>60</v>
      </c>
      <c r="J2161" s="80">
        <v>17.0</v>
      </c>
      <c r="K2161" s="78"/>
      <c r="L2161" s="78"/>
      <c r="M2161" s="84"/>
      <c r="N2161" s="78"/>
      <c r="O2161" s="78"/>
      <c r="P2161" s="78"/>
      <c r="Q2161" s="86"/>
      <c r="R2161" s="78"/>
      <c r="S2161" s="78"/>
      <c r="T2161" s="78"/>
      <c r="U2161" s="78"/>
      <c r="V2161" s="78"/>
      <c r="W2161" s="78"/>
    </row>
    <row r="2162">
      <c r="A2162" s="78"/>
      <c r="B2162" s="78"/>
      <c r="C2162" s="78"/>
      <c r="D2162" s="78"/>
      <c r="E2162" s="78"/>
      <c r="F2162" s="78"/>
      <c r="G2162" s="78"/>
      <c r="H2162" s="85">
        <v>25.0</v>
      </c>
      <c r="I2162" s="83">
        <f t="shared" si="1"/>
        <v>20</v>
      </c>
      <c r="J2162" s="80">
        <v>17.0</v>
      </c>
      <c r="K2162" s="78"/>
      <c r="L2162" s="78"/>
      <c r="M2162" s="84"/>
      <c r="N2162" s="78"/>
      <c r="O2162" s="78"/>
      <c r="P2162" s="78"/>
      <c r="Q2162" s="86"/>
      <c r="R2162" s="78"/>
      <c r="S2162" s="78"/>
      <c r="T2162" s="78"/>
      <c r="U2162" s="78"/>
      <c r="V2162" s="78"/>
      <c r="W2162" s="78"/>
    </row>
    <row r="2163">
      <c r="A2163" s="78"/>
      <c r="B2163" s="78"/>
      <c r="C2163" s="78"/>
      <c r="D2163" s="78"/>
      <c r="E2163" s="78"/>
      <c r="F2163" s="78"/>
      <c r="G2163" s="78"/>
      <c r="H2163" s="85">
        <v>164.0</v>
      </c>
      <c r="I2163" s="83">
        <f t="shared" si="1"/>
        <v>150</v>
      </c>
      <c r="J2163" s="80">
        <v>17.0</v>
      </c>
      <c r="K2163" s="78"/>
      <c r="L2163" s="78"/>
      <c r="M2163" s="84"/>
      <c r="N2163" s="78"/>
      <c r="O2163" s="78"/>
      <c r="P2163" s="78"/>
      <c r="Q2163" s="86"/>
      <c r="R2163" s="78"/>
      <c r="S2163" s="78"/>
      <c r="T2163" s="78"/>
      <c r="U2163" s="78"/>
      <c r="V2163" s="78"/>
      <c r="W2163" s="78"/>
    </row>
    <row r="2164">
      <c r="A2164" s="78"/>
      <c r="B2164" s="78"/>
      <c r="C2164" s="78"/>
      <c r="D2164" s="78"/>
      <c r="E2164" s="78"/>
      <c r="F2164" s="78"/>
      <c r="G2164" s="78"/>
      <c r="H2164" s="85">
        <v>1.0</v>
      </c>
      <c r="I2164" s="83">
        <f t="shared" si="1"/>
        <v>2</v>
      </c>
      <c r="J2164" s="80">
        <v>2.0</v>
      </c>
      <c r="K2164" s="78"/>
      <c r="L2164" s="78"/>
      <c r="M2164" s="84"/>
      <c r="N2164" s="78"/>
      <c r="O2164" s="78"/>
      <c r="P2164" s="78"/>
      <c r="Q2164" s="86"/>
      <c r="R2164" s="78"/>
      <c r="S2164" s="78"/>
      <c r="T2164" s="78"/>
      <c r="U2164" s="78"/>
      <c r="V2164" s="78"/>
      <c r="W2164" s="78"/>
    </row>
    <row r="2165">
      <c r="A2165" s="78"/>
      <c r="B2165" s="78"/>
      <c r="C2165" s="78"/>
      <c r="D2165" s="78"/>
      <c r="E2165" s="78"/>
      <c r="F2165" s="78"/>
      <c r="G2165" s="78"/>
      <c r="H2165" s="85">
        <v>130.0</v>
      </c>
      <c r="I2165" s="83">
        <f t="shared" si="1"/>
        <v>100</v>
      </c>
      <c r="J2165" s="80">
        <v>17.0</v>
      </c>
      <c r="K2165" s="78"/>
      <c r="L2165" s="78"/>
      <c r="M2165" s="84"/>
      <c r="N2165" s="78"/>
      <c r="O2165" s="78"/>
      <c r="P2165" s="78"/>
      <c r="Q2165" s="86"/>
      <c r="R2165" s="78"/>
      <c r="S2165" s="78"/>
      <c r="T2165" s="78"/>
      <c r="U2165" s="78"/>
      <c r="V2165" s="78"/>
      <c r="W2165" s="78"/>
    </row>
    <row r="2166">
      <c r="A2166" s="78"/>
      <c r="B2166" s="78"/>
      <c r="C2166" s="78"/>
      <c r="D2166" s="78"/>
      <c r="E2166" s="78"/>
      <c r="F2166" s="78"/>
      <c r="G2166" s="78"/>
      <c r="H2166" s="85">
        <v>2.0</v>
      </c>
      <c r="I2166" s="83">
        <f t="shared" si="1"/>
        <v>2</v>
      </c>
      <c r="J2166" s="80">
        <v>2.0</v>
      </c>
      <c r="K2166" s="78"/>
      <c r="L2166" s="78"/>
      <c r="M2166" s="84"/>
      <c r="N2166" s="78"/>
      <c r="O2166" s="78"/>
      <c r="P2166" s="78"/>
      <c r="Q2166" s="86"/>
      <c r="R2166" s="78"/>
      <c r="S2166" s="78"/>
      <c r="T2166" s="78"/>
      <c r="U2166" s="78"/>
      <c r="V2166" s="78"/>
      <c r="W2166" s="78"/>
    </row>
    <row r="2167">
      <c r="A2167" s="78"/>
      <c r="B2167" s="78"/>
      <c r="C2167" s="78"/>
      <c r="D2167" s="78"/>
      <c r="E2167" s="78"/>
      <c r="F2167" s="78"/>
      <c r="G2167" s="78"/>
      <c r="H2167" s="85">
        <v>4.0</v>
      </c>
      <c r="I2167" s="83">
        <f t="shared" si="1"/>
        <v>4</v>
      </c>
      <c r="J2167" s="80">
        <v>8.0</v>
      </c>
      <c r="K2167" s="78"/>
      <c r="L2167" s="78"/>
      <c r="M2167" s="84"/>
      <c r="N2167" s="78"/>
      <c r="O2167" s="78"/>
      <c r="P2167" s="78"/>
      <c r="Q2167" s="81">
        <v>2.0</v>
      </c>
      <c r="R2167" s="80">
        <v>1.0</v>
      </c>
      <c r="S2167" s="78"/>
      <c r="T2167" s="78"/>
      <c r="U2167" s="78"/>
      <c r="V2167" s="78"/>
      <c r="W2167" s="78"/>
    </row>
    <row r="2168">
      <c r="A2168" s="78"/>
      <c r="B2168" s="78"/>
      <c r="C2168" s="78"/>
      <c r="D2168" s="78"/>
      <c r="E2168" s="78"/>
      <c r="F2168" s="78"/>
      <c r="G2168" s="78"/>
      <c r="H2168" s="85">
        <v>4.0</v>
      </c>
      <c r="I2168" s="83">
        <f t="shared" si="1"/>
        <v>4</v>
      </c>
      <c r="J2168" s="80">
        <v>8.0</v>
      </c>
      <c r="K2168" s="78"/>
      <c r="L2168" s="78"/>
      <c r="M2168" s="84"/>
      <c r="N2168" s="78"/>
      <c r="O2168" s="78"/>
      <c r="P2168" s="78"/>
      <c r="Q2168" s="86"/>
      <c r="R2168" s="78"/>
      <c r="S2168" s="78"/>
      <c r="T2168" s="78"/>
      <c r="U2168" s="78"/>
      <c r="V2168" s="78"/>
      <c r="W2168" s="78"/>
    </row>
    <row r="2169">
      <c r="A2169" s="78"/>
      <c r="B2169" s="78"/>
      <c r="C2169" s="78"/>
      <c r="D2169" s="78"/>
      <c r="E2169" s="78"/>
      <c r="F2169" s="78"/>
      <c r="G2169" s="78"/>
      <c r="H2169" s="85">
        <v>12.0</v>
      </c>
      <c r="I2169" s="83">
        <f t="shared" si="1"/>
        <v>10</v>
      </c>
      <c r="J2169" s="80">
        <v>17.0</v>
      </c>
      <c r="K2169" s="78"/>
      <c r="L2169" s="78"/>
      <c r="M2169" s="84"/>
      <c r="N2169" s="78"/>
      <c r="O2169" s="78"/>
      <c r="P2169" s="78"/>
      <c r="Q2169" s="86"/>
      <c r="R2169" s="78"/>
      <c r="S2169" s="78"/>
      <c r="T2169" s="78"/>
      <c r="U2169" s="78"/>
      <c r="V2169" s="78"/>
      <c r="W2169" s="78"/>
    </row>
    <row r="2170">
      <c r="A2170" s="78"/>
      <c r="B2170" s="78"/>
      <c r="C2170" s="78"/>
      <c r="D2170" s="78"/>
      <c r="E2170" s="78"/>
      <c r="F2170" s="78"/>
      <c r="G2170" s="78"/>
      <c r="H2170" s="85">
        <v>1.0</v>
      </c>
      <c r="I2170" s="83">
        <f t="shared" si="1"/>
        <v>2</v>
      </c>
      <c r="J2170" s="80">
        <v>2.0</v>
      </c>
      <c r="K2170" s="78"/>
      <c r="L2170" s="78"/>
      <c r="M2170" s="84"/>
      <c r="N2170" s="78"/>
      <c r="O2170" s="78"/>
      <c r="P2170" s="78"/>
      <c r="Q2170" s="86"/>
      <c r="R2170" s="78"/>
      <c r="S2170" s="78"/>
      <c r="T2170" s="78"/>
      <c r="U2170" s="78"/>
      <c r="V2170" s="78"/>
      <c r="W2170" s="78"/>
    </row>
    <row r="2171">
      <c r="A2171" s="78"/>
      <c r="B2171" s="78"/>
      <c r="C2171" s="78"/>
      <c r="D2171" s="78"/>
      <c r="E2171" s="78"/>
      <c r="F2171" s="78"/>
      <c r="G2171" s="78"/>
      <c r="H2171" s="85">
        <v>1.0</v>
      </c>
      <c r="I2171" s="83">
        <f t="shared" si="1"/>
        <v>2</v>
      </c>
      <c r="J2171" s="80">
        <v>2.0</v>
      </c>
      <c r="K2171" s="78"/>
      <c r="L2171" s="78"/>
      <c r="M2171" s="84"/>
      <c r="N2171" s="78"/>
      <c r="O2171" s="78"/>
      <c r="P2171" s="78"/>
      <c r="Q2171" s="86"/>
      <c r="R2171" s="78"/>
      <c r="S2171" s="78"/>
      <c r="T2171" s="78"/>
      <c r="U2171" s="78"/>
      <c r="V2171" s="78"/>
      <c r="W2171" s="78"/>
    </row>
    <row r="2172">
      <c r="A2172" s="78"/>
      <c r="B2172" s="78"/>
      <c r="C2172" s="78"/>
      <c r="D2172" s="78"/>
      <c r="E2172" s="78"/>
      <c r="F2172" s="78"/>
      <c r="G2172" s="78"/>
      <c r="H2172" s="85">
        <v>4.0</v>
      </c>
      <c r="I2172" s="83">
        <f t="shared" si="1"/>
        <v>4</v>
      </c>
      <c r="J2172" s="80">
        <v>8.0</v>
      </c>
      <c r="K2172" s="78"/>
      <c r="L2172" s="78"/>
      <c r="M2172" s="84"/>
      <c r="N2172" s="78"/>
      <c r="O2172" s="78"/>
      <c r="P2172" s="78"/>
      <c r="Q2172" s="86"/>
      <c r="R2172" s="78"/>
      <c r="S2172" s="78"/>
      <c r="T2172" s="78"/>
      <c r="U2172" s="78"/>
      <c r="V2172" s="78"/>
      <c r="W2172" s="78"/>
    </row>
    <row r="2173">
      <c r="A2173" s="78"/>
      <c r="B2173" s="78"/>
      <c r="C2173" s="78"/>
      <c r="D2173" s="78"/>
      <c r="E2173" s="78"/>
      <c r="F2173" s="78"/>
      <c r="G2173" s="78"/>
      <c r="H2173" s="85">
        <v>1.0</v>
      </c>
      <c r="I2173" s="83">
        <f t="shared" si="1"/>
        <v>2</v>
      </c>
      <c r="J2173" s="80">
        <v>2.0</v>
      </c>
      <c r="K2173" s="78"/>
      <c r="L2173" s="78"/>
      <c r="M2173" s="84"/>
      <c r="N2173" s="78"/>
      <c r="O2173" s="78"/>
      <c r="P2173" s="78"/>
      <c r="Q2173" s="86"/>
      <c r="R2173" s="78"/>
      <c r="S2173" s="78"/>
      <c r="T2173" s="78"/>
      <c r="U2173" s="78"/>
      <c r="V2173" s="78"/>
      <c r="W2173" s="78"/>
    </row>
    <row r="2174">
      <c r="A2174" s="78"/>
      <c r="B2174" s="78"/>
      <c r="C2174" s="78"/>
      <c r="D2174" s="78"/>
      <c r="E2174" s="78"/>
      <c r="F2174" s="78"/>
      <c r="G2174" s="78"/>
      <c r="H2174" s="85">
        <v>1.0</v>
      </c>
      <c r="I2174" s="83">
        <f t="shared" si="1"/>
        <v>2</v>
      </c>
      <c r="J2174" s="80">
        <v>2.0</v>
      </c>
      <c r="K2174" s="78"/>
      <c r="L2174" s="78"/>
      <c r="M2174" s="84"/>
      <c r="N2174" s="78"/>
      <c r="O2174" s="78"/>
      <c r="P2174" s="78"/>
      <c r="Q2174" s="86"/>
      <c r="R2174" s="78"/>
      <c r="S2174" s="78"/>
      <c r="T2174" s="78"/>
      <c r="U2174" s="78"/>
      <c r="V2174" s="78"/>
      <c r="W2174" s="78"/>
    </row>
    <row r="2175">
      <c r="A2175" s="78"/>
      <c r="B2175" s="78"/>
      <c r="C2175" s="78"/>
      <c r="D2175" s="78"/>
      <c r="E2175" s="78"/>
      <c r="F2175" s="78"/>
      <c r="G2175" s="78"/>
      <c r="H2175" s="85">
        <v>1.0</v>
      </c>
      <c r="I2175" s="83">
        <f t="shared" si="1"/>
        <v>2</v>
      </c>
      <c r="J2175" s="80">
        <v>2.0</v>
      </c>
      <c r="K2175" s="78"/>
      <c r="L2175" s="78"/>
      <c r="M2175" s="84"/>
      <c r="N2175" s="78"/>
      <c r="O2175" s="78"/>
      <c r="P2175" s="78"/>
      <c r="Q2175" s="86"/>
      <c r="R2175" s="78"/>
      <c r="S2175" s="78"/>
      <c r="T2175" s="78"/>
      <c r="U2175" s="78"/>
      <c r="V2175" s="78"/>
      <c r="W2175" s="78"/>
    </row>
    <row r="2176">
      <c r="A2176" s="78"/>
      <c r="B2176" s="78"/>
      <c r="C2176" s="78"/>
      <c r="D2176" s="78"/>
      <c r="E2176" s="78"/>
      <c r="F2176" s="78"/>
      <c r="G2176" s="78"/>
      <c r="H2176" s="85">
        <v>0.0</v>
      </c>
      <c r="I2176" s="83">
        <f t="shared" si="1"/>
        <v>2</v>
      </c>
      <c r="J2176" s="80">
        <v>2.0</v>
      </c>
      <c r="K2176" s="78"/>
      <c r="L2176" s="78"/>
      <c r="M2176" s="84"/>
      <c r="N2176" s="78"/>
      <c r="O2176" s="78"/>
      <c r="P2176" s="78"/>
      <c r="Q2176" s="86"/>
      <c r="R2176" s="78"/>
      <c r="S2176" s="78"/>
      <c r="T2176" s="78"/>
      <c r="U2176" s="78"/>
      <c r="V2176" s="78"/>
      <c r="W2176" s="78"/>
    </row>
    <row r="2177">
      <c r="A2177" s="78"/>
      <c r="B2177" s="78"/>
      <c r="C2177" s="78"/>
      <c r="D2177" s="78"/>
      <c r="E2177" s="78"/>
      <c r="F2177" s="78"/>
      <c r="G2177" s="78"/>
      <c r="H2177" s="85">
        <v>1.0</v>
      </c>
      <c r="I2177" s="83">
        <f t="shared" si="1"/>
        <v>2</v>
      </c>
      <c r="J2177" s="80">
        <v>2.0</v>
      </c>
      <c r="K2177" s="78"/>
      <c r="L2177" s="78"/>
      <c r="M2177" s="84"/>
      <c r="N2177" s="78"/>
      <c r="O2177" s="78"/>
      <c r="P2177" s="78"/>
      <c r="Q2177" s="86"/>
      <c r="R2177" s="78"/>
      <c r="S2177" s="78"/>
      <c r="T2177" s="78"/>
      <c r="U2177" s="78"/>
      <c r="V2177" s="78"/>
      <c r="W2177" s="78"/>
    </row>
    <row r="2178">
      <c r="A2178" s="78"/>
      <c r="B2178" s="78"/>
      <c r="C2178" s="78"/>
      <c r="D2178" s="78"/>
      <c r="E2178" s="78"/>
      <c r="F2178" s="78"/>
      <c r="G2178" s="78"/>
      <c r="H2178" s="85">
        <v>1.0</v>
      </c>
      <c r="I2178" s="83">
        <f t="shared" si="1"/>
        <v>2</v>
      </c>
      <c r="J2178" s="80">
        <v>2.0</v>
      </c>
      <c r="K2178" s="78"/>
      <c r="L2178" s="78"/>
      <c r="M2178" s="84"/>
      <c r="N2178" s="78"/>
      <c r="O2178" s="78"/>
      <c r="P2178" s="78"/>
      <c r="Q2178" s="86"/>
      <c r="R2178" s="78"/>
      <c r="S2178" s="78"/>
      <c r="T2178" s="78"/>
      <c r="U2178" s="78"/>
      <c r="V2178" s="78"/>
      <c r="W2178" s="78"/>
    </row>
    <row r="2179">
      <c r="A2179" s="78"/>
      <c r="B2179" s="78"/>
      <c r="C2179" s="78"/>
      <c r="D2179" s="78"/>
      <c r="E2179" s="78"/>
      <c r="F2179" s="78"/>
      <c r="G2179" s="78"/>
      <c r="H2179" s="85">
        <v>1.0</v>
      </c>
      <c r="I2179" s="83">
        <f t="shared" si="1"/>
        <v>2</v>
      </c>
      <c r="J2179" s="80">
        <v>2.0</v>
      </c>
      <c r="K2179" s="78"/>
      <c r="L2179" s="78"/>
      <c r="M2179" s="84"/>
      <c r="N2179" s="78"/>
      <c r="O2179" s="78"/>
      <c r="P2179" s="78"/>
      <c r="Q2179" s="86"/>
      <c r="R2179" s="78"/>
      <c r="S2179" s="78"/>
      <c r="T2179" s="78"/>
      <c r="U2179" s="78"/>
      <c r="V2179" s="78"/>
      <c r="W2179" s="78"/>
    </row>
    <row r="2180">
      <c r="A2180" s="78"/>
      <c r="B2180" s="78"/>
      <c r="C2180" s="78"/>
      <c r="D2180" s="78"/>
      <c r="E2180" s="78"/>
      <c r="F2180" s="78"/>
      <c r="G2180" s="78"/>
      <c r="H2180" s="85">
        <v>1.0</v>
      </c>
      <c r="I2180" s="83">
        <f t="shared" si="1"/>
        <v>2</v>
      </c>
      <c r="J2180" s="80">
        <v>2.0</v>
      </c>
      <c r="K2180" s="78"/>
      <c r="L2180" s="78"/>
      <c r="M2180" s="84"/>
      <c r="N2180" s="78"/>
      <c r="O2180" s="78"/>
      <c r="P2180" s="78"/>
      <c r="Q2180" s="86"/>
      <c r="R2180" s="78"/>
      <c r="S2180" s="78"/>
      <c r="T2180" s="78"/>
      <c r="U2180" s="78"/>
      <c r="V2180" s="78"/>
      <c r="W2180" s="78"/>
    </row>
    <row r="2181">
      <c r="A2181" s="78"/>
      <c r="B2181" s="78"/>
      <c r="C2181" s="78"/>
      <c r="D2181" s="78"/>
      <c r="E2181" s="78"/>
      <c r="F2181" s="78"/>
      <c r="G2181" s="78"/>
      <c r="H2181" s="85">
        <v>2.0</v>
      </c>
      <c r="I2181" s="83">
        <f t="shared" si="1"/>
        <v>2</v>
      </c>
      <c r="J2181" s="80">
        <v>2.0</v>
      </c>
      <c r="K2181" s="78"/>
      <c r="L2181" s="78"/>
      <c r="M2181" s="84"/>
      <c r="N2181" s="78"/>
      <c r="O2181" s="78"/>
      <c r="P2181" s="78"/>
      <c r="Q2181" s="86"/>
      <c r="R2181" s="78"/>
      <c r="S2181" s="78"/>
      <c r="T2181" s="78"/>
      <c r="U2181" s="78"/>
      <c r="V2181" s="78"/>
      <c r="W2181" s="78"/>
    </row>
    <row r="2182">
      <c r="A2182" s="78"/>
      <c r="B2182" s="78"/>
      <c r="C2182" s="78"/>
      <c r="D2182" s="78"/>
      <c r="E2182" s="78"/>
      <c r="F2182" s="78"/>
      <c r="G2182" s="78"/>
      <c r="H2182" s="85">
        <v>130.0</v>
      </c>
      <c r="I2182" s="83">
        <f t="shared" si="1"/>
        <v>100</v>
      </c>
      <c r="J2182" s="80">
        <v>17.0</v>
      </c>
      <c r="K2182" s="78"/>
      <c r="L2182" s="78"/>
      <c r="M2182" s="84"/>
      <c r="N2182" s="78"/>
      <c r="O2182" s="78"/>
      <c r="P2182" s="78"/>
      <c r="Q2182" s="81">
        <v>2.0</v>
      </c>
      <c r="R2182" s="80">
        <v>1.0</v>
      </c>
      <c r="S2182" s="78"/>
      <c r="T2182" s="78"/>
      <c r="U2182" s="78"/>
      <c r="V2182" s="78"/>
      <c r="W2182" s="78"/>
    </row>
    <row r="2183">
      <c r="A2183" s="78"/>
      <c r="B2183" s="78"/>
      <c r="C2183" s="78"/>
      <c r="D2183" s="78"/>
      <c r="E2183" s="78"/>
      <c r="F2183" s="78"/>
      <c r="G2183" s="78"/>
      <c r="H2183" s="85">
        <v>0.0</v>
      </c>
      <c r="I2183" s="83">
        <f t="shared" si="1"/>
        <v>2</v>
      </c>
      <c r="J2183" s="80">
        <v>2.0</v>
      </c>
      <c r="K2183" s="78"/>
      <c r="L2183" s="78"/>
      <c r="M2183" s="84"/>
      <c r="N2183" s="78"/>
      <c r="O2183" s="78"/>
      <c r="P2183" s="78"/>
      <c r="Q2183" s="86"/>
      <c r="R2183" s="78"/>
      <c r="S2183" s="78"/>
      <c r="T2183" s="78"/>
      <c r="U2183" s="78"/>
      <c r="V2183" s="78"/>
      <c r="W2183" s="78"/>
    </row>
    <row r="2184">
      <c r="A2184" s="78"/>
      <c r="B2184" s="78"/>
      <c r="C2184" s="78"/>
      <c r="D2184" s="78"/>
      <c r="E2184" s="78"/>
      <c r="F2184" s="78"/>
      <c r="G2184" s="78"/>
      <c r="H2184" s="85">
        <v>1.0</v>
      </c>
      <c r="I2184" s="83">
        <f t="shared" si="1"/>
        <v>2</v>
      </c>
      <c r="J2184" s="80">
        <v>2.0</v>
      </c>
      <c r="K2184" s="78"/>
      <c r="L2184" s="78"/>
      <c r="M2184" s="84"/>
      <c r="N2184" s="78"/>
      <c r="O2184" s="78"/>
      <c r="P2184" s="78"/>
      <c r="Q2184" s="86"/>
      <c r="R2184" s="78"/>
      <c r="S2184" s="78"/>
      <c r="T2184" s="78"/>
      <c r="U2184" s="78"/>
      <c r="V2184" s="78"/>
      <c r="W2184" s="78"/>
    </row>
    <row r="2185">
      <c r="A2185" s="78"/>
      <c r="B2185" s="78"/>
      <c r="C2185" s="78"/>
      <c r="D2185" s="78"/>
      <c r="E2185" s="78"/>
      <c r="F2185" s="78"/>
      <c r="G2185" s="78"/>
      <c r="H2185" s="85">
        <v>2.0</v>
      </c>
      <c r="I2185" s="83">
        <f t="shared" si="1"/>
        <v>2</v>
      </c>
      <c r="J2185" s="80">
        <v>2.0</v>
      </c>
      <c r="K2185" s="78"/>
      <c r="L2185" s="78"/>
      <c r="M2185" s="84"/>
      <c r="N2185" s="78"/>
      <c r="O2185" s="78"/>
      <c r="P2185" s="78"/>
      <c r="Q2185" s="86"/>
      <c r="R2185" s="78"/>
      <c r="S2185" s="78"/>
      <c r="T2185" s="78"/>
      <c r="U2185" s="78"/>
      <c r="V2185" s="78"/>
      <c r="W2185" s="78"/>
    </row>
    <row r="2186">
      <c r="A2186" s="78"/>
      <c r="B2186" s="78"/>
      <c r="C2186" s="78"/>
      <c r="D2186" s="78"/>
      <c r="E2186" s="78"/>
      <c r="F2186" s="78"/>
      <c r="G2186" s="78"/>
      <c r="H2186" s="85">
        <v>1.0</v>
      </c>
      <c r="I2186" s="83">
        <f t="shared" si="1"/>
        <v>2</v>
      </c>
      <c r="J2186" s="80">
        <v>2.0</v>
      </c>
      <c r="K2186" s="78"/>
      <c r="L2186" s="78"/>
      <c r="M2186" s="84"/>
      <c r="N2186" s="78"/>
      <c r="O2186" s="78"/>
      <c r="P2186" s="78"/>
      <c r="Q2186" s="81">
        <v>2.0</v>
      </c>
      <c r="R2186" s="80">
        <v>1.0</v>
      </c>
      <c r="S2186" s="78"/>
      <c r="T2186" s="78"/>
      <c r="U2186" s="78"/>
      <c r="V2186" s="78"/>
      <c r="W2186" s="78"/>
    </row>
    <row r="2187">
      <c r="A2187" s="78"/>
      <c r="B2187" s="78"/>
      <c r="C2187" s="78"/>
      <c r="D2187" s="78"/>
      <c r="E2187" s="78"/>
      <c r="F2187" s="78"/>
      <c r="G2187" s="78"/>
      <c r="H2187" s="85">
        <v>10.0</v>
      </c>
      <c r="I2187" s="83">
        <f t="shared" si="1"/>
        <v>8</v>
      </c>
      <c r="J2187" s="80">
        <v>17.0</v>
      </c>
      <c r="K2187" s="78"/>
      <c r="L2187" s="78"/>
      <c r="M2187" s="84"/>
      <c r="N2187" s="78"/>
      <c r="O2187" s="78"/>
      <c r="P2187" s="78"/>
      <c r="Q2187" s="86"/>
      <c r="R2187" s="78"/>
      <c r="S2187" s="78"/>
      <c r="T2187" s="78"/>
      <c r="U2187" s="78"/>
      <c r="V2187" s="78"/>
      <c r="W2187" s="78"/>
    </row>
    <row r="2188">
      <c r="A2188" s="78"/>
      <c r="B2188" s="78"/>
      <c r="C2188" s="78"/>
      <c r="D2188" s="78"/>
      <c r="E2188" s="78"/>
      <c r="F2188" s="78"/>
      <c r="G2188" s="78"/>
      <c r="H2188" s="85">
        <v>9.0</v>
      </c>
      <c r="I2188" s="83">
        <f t="shared" si="1"/>
        <v>8</v>
      </c>
      <c r="J2188" s="80">
        <v>12.0</v>
      </c>
      <c r="K2188" s="78"/>
      <c r="L2188" s="78"/>
      <c r="M2188" s="84"/>
      <c r="N2188" s="78"/>
      <c r="O2188" s="78"/>
      <c r="P2188" s="78"/>
      <c r="Q2188" s="86"/>
      <c r="R2188" s="78"/>
      <c r="S2188" s="78"/>
      <c r="T2188" s="78"/>
      <c r="U2188" s="78"/>
      <c r="V2188" s="78"/>
      <c r="W2188" s="78"/>
    </row>
    <row r="2189">
      <c r="A2189" s="78"/>
      <c r="B2189" s="78"/>
      <c r="C2189" s="78"/>
      <c r="D2189" s="78"/>
      <c r="E2189" s="78"/>
      <c r="F2189" s="78"/>
      <c r="G2189" s="78"/>
      <c r="H2189" s="85">
        <v>0.0</v>
      </c>
      <c r="I2189" s="83">
        <f t="shared" si="1"/>
        <v>2</v>
      </c>
      <c r="J2189" s="80">
        <v>2.0</v>
      </c>
      <c r="K2189" s="78"/>
      <c r="L2189" s="78"/>
      <c r="M2189" s="84"/>
      <c r="N2189" s="78"/>
      <c r="O2189" s="78"/>
      <c r="P2189" s="78"/>
      <c r="Q2189" s="86"/>
      <c r="R2189" s="78"/>
      <c r="S2189" s="78"/>
      <c r="T2189" s="78"/>
      <c r="U2189" s="78"/>
      <c r="V2189" s="78"/>
      <c r="W2189" s="78"/>
    </row>
    <row r="2190">
      <c r="A2190" s="78"/>
      <c r="B2190" s="78"/>
      <c r="C2190" s="78"/>
      <c r="D2190" s="78"/>
      <c r="E2190" s="78"/>
      <c r="F2190" s="78"/>
      <c r="G2190" s="78"/>
      <c r="H2190" s="85">
        <v>1.0</v>
      </c>
      <c r="I2190" s="83">
        <f t="shared" si="1"/>
        <v>2</v>
      </c>
      <c r="J2190" s="80">
        <v>2.0</v>
      </c>
      <c r="K2190" s="78"/>
      <c r="L2190" s="78"/>
      <c r="M2190" s="84"/>
      <c r="N2190" s="78"/>
      <c r="O2190" s="78"/>
      <c r="P2190" s="78"/>
      <c r="Q2190" s="86"/>
      <c r="R2190" s="78"/>
      <c r="S2190" s="78"/>
      <c r="T2190" s="78"/>
      <c r="U2190" s="78"/>
      <c r="V2190" s="78"/>
      <c r="W2190" s="78"/>
    </row>
    <row r="2191">
      <c r="A2191" s="78"/>
      <c r="B2191" s="78"/>
      <c r="C2191" s="78"/>
      <c r="D2191" s="78"/>
      <c r="E2191" s="78"/>
      <c r="F2191" s="78"/>
      <c r="G2191" s="78"/>
      <c r="H2191" s="85">
        <v>1.0</v>
      </c>
      <c r="I2191" s="83">
        <f t="shared" si="1"/>
        <v>2</v>
      </c>
      <c r="J2191" s="80">
        <v>2.0</v>
      </c>
      <c r="K2191" s="78"/>
      <c r="L2191" s="78"/>
      <c r="M2191" s="84"/>
      <c r="N2191" s="78"/>
      <c r="O2191" s="78"/>
      <c r="P2191" s="78"/>
      <c r="Q2191" s="86"/>
      <c r="R2191" s="78"/>
      <c r="S2191" s="78"/>
      <c r="T2191" s="78"/>
      <c r="U2191" s="78"/>
      <c r="V2191" s="78"/>
      <c r="W2191" s="78"/>
    </row>
    <row r="2192">
      <c r="A2192" s="78"/>
      <c r="B2192" s="78"/>
      <c r="C2192" s="78"/>
      <c r="D2192" s="78"/>
      <c r="E2192" s="78"/>
      <c r="F2192" s="78"/>
      <c r="G2192" s="78"/>
      <c r="H2192" s="85">
        <v>1.0</v>
      </c>
      <c r="I2192" s="83">
        <f t="shared" si="1"/>
        <v>2</v>
      </c>
      <c r="J2192" s="80">
        <v>2.0</v>
      </c>
      <c r="K2192" s="78"/>
      <c r="L2192" s="78"/>
      <c r="M2192" s="84"/>
      <c r="N2192" s="78"/>
      <c r="O2192" s="78"/>
      <c r="P2192" s="78"/>
      <c r="Q2192" s="86"/>
      <c r="R2192" s="78"/>
      <c r="S2192" s="78"/>
      <c r="T2192" s="78"/>
      <c r="U2192" s="78"/>
      <c r="V2192" s="78"/>
      <c r="W2192" s="78"/>
    </row>
    <row r="2193">
      <c r="A2193" s="78"/>
      <c r="B2193" s="78"/>
      <c r="C2193" s="78"/>
      <c r="D2193" s="78"/>
      <c r="E2193" s="78"/>
      <c r="F2193" s="78"/>
      <c r="G2193" s="78"/>
      <c r="H2193" s="85">
        <v>2.0</v>
      </c>
      <c r="I2193" s="83">
        <f t="shared" si="1"/>
        <v>2</v>
      </c>
      <c r="J2193" s="80">
        <v>2.0</v>
      </c>
      <c r="K2193" s="78"/>
      <c r="L2193" s="78"/>
      <c r="M2193" s="84"/>
      <c r="N2193" s="78"/>
      <c r="O2193" s="78"/>
      <c r="P2193" s="78"/>
      <c r="Q2193" s="86"/>
      <c r="R2193" s="78"/>
      <c r="S2193" s="78"/>
      <c r="T2193" s="78"/>
      <c r="U2193" s="78"/>
      <c r="V2193" s="78"/>
      <c r="W2193" s="78"/>
    </row>
    <row r="2194">
      <c r="A2194" s="78"/>
      <c r="B2194" s="78"/>
      <c r="C2194" s="78"/>
      <c r="D2194" s="78"/>
      <c r="E2194" s="78"/>
      <c r="F2194" s="78"/>
      <c r="G2194" s="78"/>
      <c r="H2194" s="85">
        <v>2.0</v>
      </c>
      <c r="I2194" s="83">
        <f t="shared" si="1"/>
        <v>2</v>
      </c>
      <c r="J2194" s="80">
        <v>2.0</v>
      </c>
      <c r="K2194" s="78"/>
      <c r="L2194" s="78"/>
      <c r="M2194" s="84"/>
      <c r="N2194" s="78"/>
      <c r="O2194" s="78"/>
      <c r="P2194" s="78"/>
      <c r="Q2194" s="81">
        <v>2.0</v>
      </c>
      <c r="R2194" s="80">
        <v>1.0</v>
      </c>
      <c r="S2194" s="78"/>
      <c r="T2194" s="78"/>
      <c r="U2194" s="78"/>
      <c r="V2194" s="78"/>
      <c r="W2194" s="78"/>
    </row>
    <row r="2195">
      <c r="A2195" s="78"/>
      <c r="B2195" s="78"/>
      <c r="C2195" s="78"/>
      <c r="D2195" s="78"/>
      <c r="E2195" s="78"/>
      <c r="F2195" s="78"/>
      <c r="G2195" s="78"/>
      <c r="H2195" s="85">
        <v>1.0</v>
      </c>
      <c r="I2195" s="83">
        <f t="shared" si="1"/>
        <v>2</v>
      </c>
      <c r="J2195" s="80">
        <v>2.0</v>
      </c>
      <c r="K2195" s="78"/>
      <c r="L2195" s="78"/>
      <c r="M2195" s="84"/>
      <c r="N2195" s="78"/>
      <c r="O2195" s="78"/>
      <c r="P2195" s="78"/>
      <c r="Q2195" s="81">
        <v>2.0</v>
      </c>
      <c r="R2195" s="80">
        <v>1.0</v>
      </c>
      <c r="S2195" s="78"/>
      <c r="T2195" s="78"/>
      <c r="U2195" s="78"/>
      <c r="V2195" s="78"/>
      <c r="W2195" s="78"/>
    </row>
    <row r="2196">
      <c r="A2196" s="78"/>
      <c r="B2196" s="78"/>
      <c r="C2196" s="78"/>
      <c r="D2196" s="78"/>
      <c r="E2196" s="78"/>
      <c r="F2196" s="78"/>
      <c r="G2196" s="78"/>
      <c r="H2196" s="85">
        <v>1.0</v>
      </c>
      <c r="I2196" s="83">
        <f t="shared" si="1"/>
        <v>2</v>
      </c>
      <c r="J2196" s="80">
        <v>2.0</v>
      </c>
      <c r="K2196" s="78"/>
      <c r="L2196" s="78"/>
      <c r="M2196" s="84"/>
      <c r="N2196" s="78"/>
      <c r="O2196" s="78"/>
      <c r="P2196" s="78"/>
      <c r="Q2196" s="86"/>
      <c r="R2196" s="78"/>
      <c r="S2196" s="78"/>
      <c r="T2196" s="78"/>
      <c r="U2196" s="78"/>
      <c r="V2196" s="78"/>
      <c r="W2196" s="78"/>
    </row>
    <row r="2197">
      <c r="A2197" s="78"/>
      <c r="B2197" s="78"/>
      <c r="C2197" s="78"/>
      <c r="D2197" s="78"/>
      <c r="E2197" s="78"/>
      <c r="F2197" s="78"/>
      <c r="G2197" s="78"/>
      <c r="H2197" s="85">
        <v>1.0</v>
      </c>
      <c r="I2197" s="83">
        <f t="shared" si="1"/>
        <v>2</v>
      </c>
      <c r="J2197" s="80">
        <v>2.0</v>
      </c>
      <c r="K2197" s="78"/>
      <c r="L2197" s="78"/>
      <c r="M2197" s="84"/>
      <c r="N2197" s="78"/>
      <c r="O2197" s="78"/>
      <c r="P2197" s="78"/>
      <c r="Q2197" s="86"/>
      <c r="R2197" s="78"/>
      <c r="S2197" s="78"/>
      <c r="T2197" s="78"/>
      <c r="U2197" s="78"/>
      <c r="V2197" s="78"/>
      <c r="W2197" s="78"/>
    </row>
    <row r="2198">
      <c r="A2198" s="78"/>
      <c r="B2198" s="78"/>
      <c r="C2198" s="78"/>
      <c r="D2198" s="78"/>
      <c r="E2198" s="78"/>
      <c r="F2198" s="78"/>
      <c r="G2198" s="78"/>
      <c r="H2198" s="85">
        <v>1.0</v>
      </c>
      <c r="I2198" s="83">
        <f t="shared" si="1"/>
        <v>2</v>
      </c>
      <c r="J2198" s="80">
        <v>2.0</v>
      </c>
      <c r="K2198" s="78"/>
      <c r="L2198" s="78"/>
      <c r="M2198" s="84"/>
      <c r="N2198" s="78"/>
      <c r="O2198" s="78"/>
      <c r="P2198" s="78"/>
      <c r="Q2198" s="86"/>
      <c r="R2198" s="78"/>
      <c r="S2198" s="78"/>
      <c r="T2198" s="78"/>
      <c r="U2198" s="78"/>
      <c r="V2198" s="78"/>
      <c r="W2198" s="78"/>
    </row>
    <row r="2199">
      <c r="A2199" s="78"/>
      <c r="B2199" s="78"/>
      <c r="C2199" s="78"/>
      <c r="D2199" s="78"/>
      <c r="E2199" s="78"/>
      <c r="F2199" s="78"/>
      <c r="G2199" s="78"/>
      <c r="H2199" s="85">
        <v>52.0</v>
      </c>
      <c r="I2199" s="83">
        <f t="shared" si="1"/>
        <v>40</v>
      </c>
      <c r="J2199" s="80">
        <v>17.0</v>
      </c>
      <c r="K2199" s="78"/>
      <c r="L2199" s="78"/>
      <c r="M2199" s="84"/>
      <c r="N2199" s="78"/>
      <c r="O2199" s="78"/>
      <c r="P2199" s="78"/>
      <c r="Q2199" s="86"/>
      <c r="R2199" s="78"/>
      <c r="S2199" s="78"/>
      <c r="T2199" s="78"/>
      <c r="U2199" s="78"/>
      <c r="V2199" s="78"/>
      <c r="W2199" s="78"/>
    </row>
    <row r="2200">
      <c r="A2200" s="78"/>
      <c r="B2200" s="78"/>
      <c r="C2200" s="78"/>
      <c r="D2200" s="78"/>
      <c r="E2200" s="78"/>
      <c r="F2200" s="78"/>
      <c r="G2200" s="78"/>
      <c r="H2200" s="85">
        <v>1.0</v>
      </c>
      <c r="I2200" s="83">
        <f t="shared" si="1"/>
        <v>2</v>
      </c>
      <c r="J2200" s="80">
        <v>2.0</v>
      </c>
      <c r="K2200" s="78"/>
      <c r="L2200" s="78"/>
      <c r="M2200" s="84"/>
      <c r="N2200" s="78"/>
      <c r="O2200" s="78"/>
      <c r="P2200" s="78"/>
      <c r="Q2200" s="86"/>
      <c r="R2200" s="78"/>
      <c r="S2200" s="78"/>
      <c r="T2200" s="78"/>
      <c r="U2200" s="78"/>
      <c r="V2200" s="78"/>
      <c r="W2200" s="78"/>
    </row>
    <row r="2201">
      <c r="A2201" s="78"/>
      <c r="B2201" s="78"/>
      <c r="C2201" s="78"/>
      <c r="D2201" s="78"/>
      <c r="E2201" s="78"/>
      <c r="F2201" s="78"/>
      <c r="G2201" s="78"/>
      <c r="H2201" s="85">
        <v>0.0</v>
      </c>
      <c r="I2201" s="83">
        <f t="shared" si="1"/>
        <v>2</v>
      </c>
      <c r="J2201" s="80">
        <v>2.0</v>
      </c>
      <c r="K2201" s="78"/>
      <c r="L2201" s="78"/>
      <c r="M2201" s="84"/>
      <c r="N2201" s="78"/>
      <c r="O2201" s="78"/>
      <c r="P2201" s="78"/>
      <c r="Q2201" s="86"/>
      <c r="R2201" s="78"/>
      <c r="S2201" s="78"/>
      <c r="T2201" s="78"/>
      <c r="U2201" s="78"/>
      <c r="V2201" s="78"/>
      <c r="W2201" s="78"/>
    </row>
    <row r="2202">
      <c r="A2202" s="78"/>
      <c r="B2202" s="78"/>
      <c r="C2202" s="78"/>
      <c r="D2202" s="78"/>
      <c r="E2202" s="78"/>
      <c r="F2202" s="78"/>
      <c r="G2202" s="78"/>
      <c r="H2202" s="85">
        <v>3.0</v>
      </c>
      <c r="I2202" s="83">
        <f t="shared" si="1"/>
        <v>4</v>
      </c>
      <c r="J2202" s="80">
        <v>2.0</v>
      </c>
      <c r="K2202" s="78"/>
      <c r="L2202" s="78"/>
      <c r="M2202" s="84"/>
      <c r="N2202" s="78"/>
      <c r="O2202" s="78"/>
      <c r="P2202" s="78"/>
      <c r="Q2202" s="86"/>
      <c r="R2202" s="78"/>
      <c r="S2202" s="78"/>
      <c r="T2202" s="78"/>
      <c r="U2202" s="78"/>
      <c r="V2202" s="78"/>
      <c r="W2202" s="78"/>
    </row>
    <row r="2203">
      <c r="A2203" s="78"/>
      <c r="B2203" s="78"/>
      <c r="C2203" s="78"/>
      <c r="D2203" s="78"/>
      <c r="E2203" s="78"/>
      <c r="F2203" s="78"/>
      <c r="G2203" s="78"/>
      <c r="H2203" s="85">
        <v>3.0</v>
      </c>
      <c r="I2203" s="83">
        <f t="shared" si="1"/>
        <v>4</v>
      </c>
      <c r="J2203" s="80">
        <v>2.0</v>
      </c>
      <c r="K2203" s="78"/>
      <c r="L2203" s="78"/>
      <c r="M2203" s="84"/>
      <c r="N2203" s="78"/>
      <c r="O2203" s="78"/>
      <c r="P2203" s="78"/>
      <c r="Q2203" s="86"/>
      <c r="R2203" s="78"/>
      <c r="S2203" s="78"/>
      <c r="T2203" s="78"/>
      <c r="U2203" s="78"/>
      <c r="V2203" s="78"/>
      <c r="W2203" s="78"/>
    </row>
    <row r="2204">
      <c r="A2204" s="78"/>
      <c r="B2204" s="78"/>
      <c r="C2204" s="78"/>
      <c r="D2204" s="78"/>
      <c r="E2204" s="78"/>
      <c r="F2204" s="78"/>
      <c r="G2204" s="78"/>
      <c r="H2204" s="85">
        <v>3.0</v>
      </c>
      <c r="I2204" s="83">
        <f t="shared" si="1"/>
        <v>4</v>
      </c>
      <c r="J2204" s="80">
        <v>2.0</v>
      </c>
      <c r="K2204" s="78"/>
      <c r="L2204" s="78"/>
      <c r="M2204" s="84"/>
      <c r="N2204" s="78"/>
      <c r="O2204" s="78"/>
      <c r="P2204" s="78"/>
      <c r="Q2204" s="86"/>
      <c r="R2204" s="78"/>
      <c r="S2204" s="78"/>
      <c r="T2204" s="78"/>
      <c r="U2204" s="78"/>
      <c r="V2204" s="78"/>
      <c r="W2204" s="78"/>
    </row>
    <row r="2205">
      <c r="A2205" s="78"/>
      <c r="B2205" s="78"/>
      <c r="C2205" s="78"/>
      <c r="D2205" s="78"/>
      <c r="E2205" s="78"/>
      <c r="F2205" s="78"/>
      <c r="G2205" s="78"/>
      <c r="H2205" s="85">
        <v>2.0</v>
      </c>
      <c r="I2205" s="83">
        <f t="shared" si="1"/>
        <v>2</v>
      </c>
      <c r="J2205" s="80">
        <v>2.0</v>
      </c>
      <c r="K2205" s="78"/>
      <c r="L2205" s="78"/>
      <c r="M2205" s="84"/>
      <c r="N2205" s="78"/>
      <c r="O2205" s="78"/>
      <c r="P2205" s="78"/>
      <c r="Q2205" s="86"/>
      <c r="R2205" s="78"/>
      <c r="S2205" s="78"/>
      <c r="T2205" s="78"/>
      <c r="U2205" s="78"/>
      <c r="V2205" s="78"/>
      <c r="W2205" s="78"/>
    </row>
    <row r="2206">
      <c r="A2206" s="78"/>
      <c r="B2206" s="78"/>
      <c r="C2206" s="78"/>
      <c r="D2206" s="78"/>
      <c r="E2206" s="78"/>
      <c r="F2206" s="78"/>
      <c r="G2206" s="78"/>
      <c r="H2206" s="85">
        <v>0.0</v>
      </c>
      <c r="I2206" s="83">
        <f t="shared" si="1"/>
        <v>2</v>
      </c>
      <c r="J2206" s="80">
        <v>2.0</v>
      </c>
      <c r="K2206" s="78"/>
      <c r="L2206" s="78"/>
      <c r="M2206" s="84"/>
      <c r="N2206" s="78"/>
      <c r="O2206" s="78"/>
      <c r="P2206" s="78"/>
      <c r="Q2206" s="81">
        <v>2.0</v>
      </c>
      <c r="R2206" s="80">
        <v>1.0</v>
      </c>
      <c r="S2206" s="78"/>
      <c r="T2206" s="78"/>
      <c r="U2206" s="78"/>
      <c r="V2206" s="78"/>
      <c r="W2206" s="78"/>
    </row>
    <row r="2207">
      <c r="A2207" s="78"/>
      <c r="B2207" s="78"/>
      <c r="C2207" s="78"/>
      <c r="D2207" s="78"/>
      <c r="E2207" s="78"/>
      <c r="F2207" s="78"/>
      <c r="G2207" s="78"/>
      <c r="H2207" s="85">
        <v>2.0</v>
      </c>
      <c r="I2207" s="83">
        <f t="shared" si="1"/>
        <v>2</v>
      </c>
      <c r="J2207" s="80">
        <v>2.0</v>
      </c>
      <c r="K2207" s="78"/>
      <c r="L2207" s="78"/>
      <c r="M2207" s="84"/>
      <c r="N2207" s="78"/>
      <c r="O2207" s="78"/>
      <c r="P2207" s="78"/>
      <c r="Q2207" s="86"/>
      <c r="R2207" s="78"/>
      <c r="S2207" s="78"/>
      <c r="T2207" s="78"/>
      <c r="U2207" s="78"/>
      <c r="V2207" s="78"/>
      <c r="W2207" s="78"/>
    </row>
    <row r="2208">
      <c r="A2208" s="78"/>
      <c r="B2208" s="78"/>
      <c r="C2208" s="78"/>
      <c r="D2208" s="78"/>
      <c r="E2208" s="78"/>
      <c r="F2208" s="78"/>
      <c r="G2208" s="78"/>
      <c r="H2208" s="85">
        <v>1.0</v>
      </c>
      <c r="I2208" s="83">
        <f t="shared" si="1"/>
        <v>2</v>
      </c>
      <c r="J2208" s="80">
        <v>2.0</v>
      </c>
      <c r="K2208" s="78"/>
      <c r="L2208" s="78"/>
      <c r="M2208" s="84"/>
      <c r="N2208" s="78"/>
      <c r="O2208" s="78"/>
      <c r="P2208" s="78"/>
      <c r="Q2208" s="81">
        <v>2.0</v>
      </c>
      <c r="R2208" s="80">
        <v>1.0</v>
      </c>
      <c r="S2208" s="78"/>
      <c r="T2208" s="78"/>
      <c r="U2208" s="78"/>
      <c r="V2208" s="78"/>
      <c r="W2208" s="78"/>
    </row>
    <row r="2209">
      <c r="A2209" s="78"/>
      <c r="B2209" s="78"/>
      <c r="C2209" s="78"/>
      <c r="D2209" s="78"/>
      <c r="E2209" s="78"/>
      <c r="F2209" s="78"/>
      <c r="G2209" s="78"/>
      <c r="H2209" s="85">
        <v>6.0</v>
      </c>
      <c r="I2209" s="83">
        <f t="shared" si="1"/>
        <v>4</v>
      </c>
      <c r="J2209" s="80">
        <v>8.0</v>
      </c>
      <c r="K2209" s="78"/>
      <c r="L2209" s="78"/>
      <c r="M2209" s="84"/>
      <c r="N2209" s="78"/>
      <c r="O2209" s="78"/>
      <c r="P2209" s="78"/>
      <c r="Q2209" s="86"/>
      <c r="R2209" s="78"/>
      <c r="S2209" s="78"/>
      <c r="T2209" s="78"/>
      <c r="U2209" s="78"/>
      <c r="V2209" s="78"/>
      <c r="W2209" s="78"/>
    </row>
    <row r="2210">
      <c r="A2210" s="78"/>
      <c r="B2210" s="78"/>
      <c r="C2210" s="78"/>
      <c r="D2210" s="78"/>
      <c r="E2210" s="78"/>
      <c r="F2210" s="78"/>
      <c r="G2210" s="78"/>
      <c r="H2210" s="85">
        <v>4.0</v>
      </c>
      <c r="I2210" s="83">
        <f t="shared" si="1"/>
        <v>4</v>
      </c>
      <c r="J2210" s="80">
        <v>8.0</v>
      </c>
      <c r="K2210" s="78"/>
      <c r="L2210" s="78"/>
      <c r="M2210" s="84"/>
      <c r="N2210" s="78"/>
      <c r="O2210" s="78"/>
      <c r="P2210" s="78"/>
      <c r="Q2210" s="86"/>
      <c r="R2210" s="78"/>
      <c r="S2210" s="78"/>
      <c r="T2210" s="78"/>
      <c r="U2210" s="78"/>
      <c r="V2210" s="78"/>
      <c r="W2210" s="78"/>
    </row>
    <row r="2211">
      <c r="A2211" s="78"/>
      <c r="B2211" s="78"/>
      <c r="C2211" s="78"/>
      <c r="D2211" s="78"/>
      <c r="E2211" s="78"/>
      <c r="F2211" s="78"/>
      <c r="G2211" s="78"/>
      <c r="H2211" s="85">
        <v>12.0</v>
      </c>
      <c r="I2211" s="83">
        <f t="shared" si="1"/>
        <v>10</v>
      </c>
      <c r="J2211" s="80">
        <v>17.0</v>
      </c>
      <c r="K2211" s="78"/>
      <c r="L2211" s="78"/>
      <c r="M2211" s="84"/>
      <c r="N2211" s="78"/>
      <c r="O2211" s="78"/>
      <c r="P2211" s="78"/>
      <c r="Q2211" s="86"/>
      <c r="R2211" s="78"/>
      <c r="S2211" s="78"/>
      <c r="T2211" s="78"/>
      <c r="U2211" s="78"/>
      <c r="V2211" s="78"/>
      <c r="W2211" s="78"/>
    </row>
    <row r="2212">
      <c r="A2212" s="78"/>
      <c r="B2212" s="78"/>
      <c r="C2212" s="78"/>
      <c r="D2212" s="78"/>
      <c r="E2212" s="78"/>
      <c r="F2212" s="78"/>
      <c r="G2212" s="78"/>
      <c r="H2212" s="85">
        <v>38.0</v>
      </c>
      <c r="I2212" s="83">
        <f t="shared" si="1"/>
        <v>30</v>
      </c>
      <c r="J2212" s="80">
        <v>17.0</v>
      </c>
      <c r="K2212" s="78"/>
      <c r="L2212" s="78"/>
      <c r="M2212" s="84"/>
      <c r="N2212" s="78"/>
      <c r="O2212" s="78"/>
      <c r="P2212" s="78"/>
      <c r="Q2212" s="86"/>
      <c r="R2212" s="78"/>
      <c r="S2212" s="78"/>
      <c r="T2212" s="78"/>
      <c r="U2212" s="78"/>
      <c r="V2212" s="78"/>
      <c r="W2212" s="78"/>
    </row>
    <row r="2213">
      <c r="A2213" s="78"/>
      <c r="B2213" s="78"/>
      <c r="C2213" s="78"/>
      <c r="D2213" s="78"/>
      <c r="E2213" s="78"/>
      <c r="F2213" s="78"/>
      <c r="G2213" s="78"/>
      <c r="H2213" s="85">
        <v>1.0</v>
      </c>
      <c r="I2213" s="83">
        <f t="shared" si="1"/>
        <v>2</v>
      </c>
      <c r="J2213" s="80">
        <v>2.0</v>
      </c>
      <c r="K2213" s="78"/>
      <c r="L2213" s="78"/>
      <c r="M2213" s="84"/>
      <c r="N2213" s="78"/>
      <c r="O2213" s="78"/>
      <c r="P2213" s="78"/>
      <c r="Q2213" s="86"/>
      <c r="R2213" s="78"/>
      <c r="S2213" s="78"/>
      <c r="T2213" s="78"/>
      <c r="U2213" s="78"/>
      <c r="V2213" s="78"/>
      <c r="W2213" s="78"/>
    </row>
    <row r="2214">
      <c r="A2214" s="78"/>
      <c r="B2214" s="78"/>
      <c r="C2214" s="78"/>
      <c r="D2214" s="78"/>
      <c r="E2214" s="78"/>
      <c r="F2214" s="78"/>
      <c r="G2214" s="78"/>
      <c r="H2214" s="85">
        <v>1.0</v>
      </c>
      <c r="I2214" s="83">
        <f t="shared" si="1"/>
        <v>2</v>
      </c>
      <c r="J2214" s="80">
        <v>2.0</v>
      </c>
      <c r="K2214" s="78"/>
      <c r="L2214" s="78"/>
      <c r="M2214" s="84"/>
      <c r="N2214" s="78"/>
      <c r="O2214" s="78"/>
      <c r="P2214" s="78"/>
      <c r="Q2214" s="86"/>
      <c r="R2214" s="78"/>
      <c r="S2214" s="78"/>
      <c r="T2214" s="78"/>
      <c r="U2214" s="78"/>
      <c r="V2214" s="78"/>
      <c r="W2214" s="78"/>
    </row>
    <row r="2215">
      <c r="A2215" s="78"/>
      <c r="B2215" s="78"/>
      <c r="C2215" s="78"/>
      <c r="D2215" s="78"/>
      <c r="E2215" s="78"/>
      <c r="F2215" s="78"/>
      <c r="G2215" s="78"/>
      <c r="H2215" s="85">
        <v>1.0</v>
      </c>
      <c r="I2215" s="83">
        <f t="shared" si="1"/>
        <v>2</v>
      </c>
      <c r="J2215" s="80">
        <v>2.0</v>
      </c>
      <c r="K2215" s="78"/>
      <c r="L2215" s="78"/>
      <c r="M2215" s="84"/>
      <c r="N2215" s="78"/>
      <c r="O2215" s="78"/>
      <c r="P2215" s="78"/>
      <c r="Q2215" s="86"/>
      <c r="R2215" s="78"/>
      <c r="S2215" s="78"/>
      <c r="T2215" s="78"/>
      <c r="U2215" s="78"/>
      <c r="V2215" s="78"/>
      <c r="W2215" s="78"/>
    </row>
    <row r="2216">
      <c r="A2216" s="78"/>
      <c r="B2216" s="78"/>
      <c r="C2216" s="78"/>
      <c r="D2216" s="78"/>
      <c r="E2216" s="78"/>
      <c r="F2216" s="78"/>
      <c r="G2216" s="78"/>
      <c r="H2216" s="85">
        <v>1.0</v>
      </c>
      <c r="I2216" s="83">
        <f t="shared" si="1"/>
        <v>2</v>
      </c>
      <c r="J2216" s="80">
        <v>2.0</v>
      </c>
      <c r="K2216" s="78"/>
      <c r="L2216" s="78"/>
      <c r="M2216" s="84"/>
      <c r="N2216" s="78"/>
      <c r="O2216" s="78"/>
      <c r="P2216" s="78"/>
      <c r="Q2216" s="86"/>
      <c r="R2216" s="78"/>
      <c r="S2216" s="78"/>
      <c r="T2216" s="78"/>
      <c r="U2216" s="78"/>
      <c r="V2216" s="78"/>
      <c r="W2216" s="78"/>
    </row>
    <row r="2217">
      <c r="A2217" s="78"/>
      <c r="B2217" s="78"/>
      <c r="C2217" s="78"/>
      <c r="D2217" s="78"/>
      <c r="E2217" s="78"/>
      <c r="F2217" s="78"/>
      <c r="G2217" s="78"/>
      <c r="H2217" s="85">
        <v>1.0</v>
      </c>
      <c r="I2217" s="83">
        <f t="shared" si="1"/>
        <v>2</v>
      </c>
      <c r="J2217" s="80">
        <v>2.0</v>
      </c>
      <c r="K2217" s="78"/>
      <c r="L2217" s="78"/>
      <c r="M2217" s="84"/>
      <c r="N2217" s="78"/>
      <c r="O2217" s="78"/>
      <c r="P2217" s="78"/>
      <c r="Q2217" s="86"/>
      <c r="R2217" s="78"/>
      <c r="S2217" s="78"/>
      <c r="T2217" s="78"/>
      <c r="U2217" s="78"/>
      <c r="V2217" s="78"/>
      <c r="W2217" s="78"/>
    </row>
    <row r="2218">
      <c r="A2218" s="78"/>
      <c r="B2218" s="78"/>
      <c r="C2218" s="78"/>
      <c r="D2218" s="78"/>
      <c r="E2218" s="78"/>
      <c r="F2218" s="78"/>
      <c r="G2218" s="78"/>
      <c r="H2218" s="85">
        <v>1.0</v>
      </c>
      <c r="I2218" s="83">
        <f t="shared" si="1"/>
        <v>2</v>
      </c>
      <c r="J2218" s="80">
        <v>2.0</v>
      </c>
      <c r="K2218" s="78"/>
      <c r="L2218" s="78"/>
      <c r="M2218" s="84"/>
      <c r="N2218" s="78"/>
      <c r="O2218" s="78"/>
      <c r="P2218" s="78"/>
      <c r="Q2218" s="86"/>
      <c r="R2218" s="78"/>
      <c r="S2218" s="78"/>
      <c r="T2218" s="78"/>
      <c r="U2218" s="78"/>
      <c r="V2218" s="78"/>
      <c r="W2218" s="78"/>
    </row>
    <row r="2219">
      <c r="A2219" s="78"/>
      <c r="B2219" s="78"/>
      <c r="C2219" s="78"/>
      <c r="D2219" s="78"/>
      <c r="E2219" s="78"/>
      <c r="F2219" s="78"/>
      <c r="G2219" s="78"/>
      <c r="H2219" s="85">
        <v>1.0</v>
      </c>
      <c r="I2219" s="83">
        <f t="shared" si="1"/>
        <v>2</v>
      </c>
      <c r="J2219" s="80">
        <v>2.0</v>
      </c>
      <c r="K2219" s="78"/>
      <c r="L2219" s="78"/>
      <c r="M2219" s="84"/>
      <c r="N2219" s="78"/>
      <c r="O2219" s="78"/>
      <c r="P2219" s="78"/>
      <c r="Q2219" s="86"/>
      <c r="R2219" s="78"/>
      <c r="S2219" s="78"/>
      <c r="T2219" s="78"/>
      <c r="U2219" s="78"/>
      <c r="V2219" s="78"/>
      <c r="W2219" s="78"/>
    </row>
    <row r="2220">
      <c r="A2220" s="78"/>
      <c r="B2220" s="78"/>
      <c r="C2220" s="78"/>
      <c r="D2220" s="78"/>
      <c r="E2220" s="78"/>
      <c r="F2220" s="78"/>
      <c r="G2220" s="78"/>
      <c r="H2220" s="85">
        <v>1.0</v>
      </c>
      <c r="I2220" s="83">
        <f t="shared" si="1"/>
        <v>2</v>
      </c>
      <c r="J2220" s="80">
        <v>2.0</v>
      </c>
      <c r="K2220" s="78"/>
      <c r="L2220" s="78"/>
      <c r="M2220" s="84"/>
      <c r="N2220" s="78"/>
      <c r="O2220" s="78"/>
      <c r="P2220" s="78"/>
      <c r="Q2220" s="86"/>
      <c r="R2220" s="78"/>
      <c r="S2220" s="78"/>
      <c r="T2220" s="78"/>
      <c r="U2220" s="78"/>
      <c r="V2220" s="78"/>
      <c r="W2220" s="78"/>
    </row>
    <row r="2221">
      <c r="A2221" s="78"/>
      <c r="B2221" s="78"/>
      <c r="C2221" s="78"/>
      <c r="D2221" s="78"/>
      <c r="E2221" s="78"/>
      <c r="F2221" s="78"/>
      <c r="G2221" s="78"/>
      <c r="H2221" s="85">
        <v>1.0</v>
      </c>
      <c r="I2221" s="83">
        <f t="shared" si="1"/>
        <v>2</v>
      </c>
      <c r="J2221" s="80">
        <v>2.0</v>
      </c>
      <c r="K2221" s="78"/>
      <c r="L2221" s="78"/>
      <c r="M2221" s="84"/>
      <c r="N2221" s="78"/>
      <c r="O2221" s="78"/>
      <c r="P2221" s="78"/>
      <c r="Q2221" s="86"/>
      <c r="R2221" s="78"/>
      <c r="S2221" s="78"/>
      <c r="T2221" s="78"/>
      <c r="U2221" s="78"/>
      <c r="V2221" s="78"/>
      <c r="W2221" s="78"/>
    </row>
    <row r="2222">
      <c r="A2222" s="78"/>
      <c r="B2222" s="78"/>
      <c r="C2222" s="78"/>
      <c r="D2222" s="78"/>
      <c r="E2222" s="78"/>
      <c r="F2222" s="78"/>
      <c r="G2222" s="78"/>
      <c r="H2222" s="85">
        <v>1.0</v>
      </c>
      <c r="I2222" s="83">
        <f t="shared" si="1"/>
        <v>2</v>
      </c>
      <c r="J2222" s="80">
        <v>2.0</v>
      </c>
      <c r="K2222" s="78"/>
      <c r="L2222" s="78"/>
      <c r="M2222" s="84"/>
      <c r="N2222" s="78"/>
      <c r="O2222" s="78"/>
      <c r="P2222" s="78"/>
      <c r="Q2222" s="86"/>
      <c r="R2222" s="78"/>
      <c r="S2222" s="78"/>
      <c r="T2222" s="78"/>
      <c r="U2222" s="78"/>
      <c r="V2222" s="78"/>
      <c r="W2222" s="78"/>
    </row>
    <row r="2223">
      <c r="A2223" s="78"/>
      <c r="B2223" s="78"/>
      <c r="C2223" s="78"/>
      <c r="D2223" s="78"/>
      <c r="E2223" s="78"/>
      <c r="F2223" s="78"/>
      <c r="G2223" s="78"/>
      <c r="H2223" s="85">
        <v>1.0</v>
      </c>
      <c r="I2223" s="83">
        <f t="shared" si="1"/>
        <v>2</v>
      </c>
      <c r="J2223" s="80">
        <v>2.0</v>
      </c>
      <c r="K2223" s="78"/>
      <c r="L2223" s="78"/>
      <c r="M2223" s="84"/>
      <c r="N2223" s="78"/>
      <c r="O2223" s="78"/>
      <c r="P2223" s="78"/>
      <c r="Q2223" s="86"/>
      <c r="R2223" s="78"/>
      <c r="S2223" s="78"/>
      <c r="T2223" s="78"/>
      <c r="U2223" s="78"/>
      <c r="V2223" s="78"/>
      <c r="W2223" s="78"/>
    </row>
    <row r="2224">
      <c r="A2224" s="78"/>
      <c r="B2224" s="78"/>
      <c r="C2224" s="78"/>
      <c r="D2224" s="78"/>
      <c r="E2224" s="78"/>
      <c r="F2224" s="78"/>
      <c r="G2224" s="78"/>
      <c r="H2224" s="85">
        <v>1.0</v>
      </c>
      <c r="I2224" s="83">
        <f t="shared" si="1"/>
        <v>2</v>
      </c>
      <c r="J2224" s="80">
        <v>2.0</v>
      </c>
      <c r="K2224" s="78"/>
      <c r="L2224" s="78"/>
      <c r="M2224" s="84"/>
      <c r="N2224" s="78"/>
      <c r="O2224" s="78"/>
      <c r="P2224" s="78"/>
      <c r="Q2224" s="86"/>
      <c r="R2224" s="78"/>
      <c r="S2224" s="78"/>
      <c r="T2224" s="78"/>
      <c r="U2224" s="78"/>
      <c r="V2224" s="78"/>
      <c r="W2224" s="78"/>
    </row>
    <row r="2225">
      <c r="A2225" s="78"/>
      <c r="B2225" s="78"/>
      <c r="C2225" s="78"/>
      <c r="D2225" s="78"/>
      <c r="E2225" s="78"/>
      <c r="F2225" s="78"/>
      <c r="G2225" s="78"/>
      <c r="H2225" s="85">
        <v>1.0</v>
      </c>
      <c r="I2225" s="83">
        <f t="shared" si="1"/>
        <v>2</v>
      </c>
      <c r="J2225" s="80">
        <v>2.0</v>
      </c>
      <c r="K2225" s="78"/>
      <c r="L2225" s="78"/>
      <c r="M2225" s="84"/>
      <c r="N2225" s="78"/>
      <c r="O2225" s="78"/>
      <c r="P2225" s="78"/>
      <c r="Q2225" s="86"/>
      <c r="R2225" s="78"/>
      <c r="S2225" s="78"/>
      <c r="T2225" s="78"/>
      <c r="U2225" s="78"/>
      <c r="V2225" s="78"/>
      <c r="W2225" s="78"/>
    </row>
    <row r="2226">
      <c r="A2226" s="78"/>
      <c r="B2226" s="78"/>
      <c r="C2226" s="78"/>
      <c r="D2226" s="78"/>
      <c r="E2226" s="78"/>
      <c r="F2226" s="78"/>
      <c r="G2226" s="78"/>
      <c r="H2226" s="85">
        <v>1.0</v>
      </c>
      <c r="I2226" s="83">
        <f t="shared" si="1"/>
        <v>2</v>
      </c>
      <c r="J2226" s="80">
        <v>2.0</v>
      </c>
      <c r="K2226" s="78"/>
      <c r="L2226" s="78"/>
      <c r="M2226" s="84"/>
      <c r="N2226" s="78"/>
      <c r="O2226" s="78"/>
      <c r="P2226" s="78"/>
      <c r="Q2226" s="86"/>
      <c r="R2226" s="78"/>
      <c r="S2226" s="78"/>
      <c r="T2226" s="78"/>
      <c r="U2226" s="78"/>
      <c r="V2226" s="78"/>
      <c r="W2226" s="78"/>
    </row>
    <row r="2227">
      <c r="A2227" s="78"/>
      <c r="B2227" s="78"/>
      <c r="C2227" s="78"/>
      <c r="D2227" s="78"/>
      <c r="E2227" s="78"/>
      <c r="F2227" s="78"/>
      <c r="G2227" s="78"/>
      <c r="H2227" s="85">
        <v>1.0</v>
      </c>
      <c r="I2227" s="83">
        <f t="shared" si="1"/>
        <v>2</v>
      </c>
      <c r="J2227" s="80">
        <v>2.0</v>
      </c>
      <c r="K2227" s="78"/>
      <c r="L2227" s="78"/>
      <c r="M2227" s="84"/>
      <c r="N2227" s="78"/>
      <c r="O2227" s="78"/>
      <c r="P2227" s="78"/>
      <c r="Q2227" s="86"/>
      <c r="R2227" s="78"/>
      <c r="S2227" s="78"/>
      <c r="T2227" s="78"/>
      <c r="U2227" s="78"/>
      <c r="V2227" s="78"/>
      <c r="W2227" s="78"/>
    </row>
    <row r="2228">
      <c r="A2228" s="78"/>
      <c r="B2228" s="78"/>
      <c r="C2228" s="78"/>
      <c r="D2228" s="78"/>
      <c r="E2228" s="78"/>
      <c r="F2228" s="78"/>
      <c r="G2228" s="78"/>
      <c r="H2228" s="85">
        <v>1.0</v>
      </c>
      <c r="I2228" s="83">
        <f t="shared" si="1"/>
        <v>2</v>
      </c>
      <c r="J2228" s="80">
        <v>2.0</v>
      </c>
      <c r="K2228" s="78"/>
      <c r="L2228" s="78"/>
      <c r="M2228" s="84"/>
      <c r="N2228" s="78"/>
      <c r="O2228" s="78"/>
      <c r="P2228" s="78"/>
      <c r="Q2228" s="86"/>
      <c r="R2228" s="78"/>
      <c r="S2228" s="78"/>
      <c r="T2228" s="78"/>
      <c r="U2228" s="78"/>
      <c r="V2228" s="78"/>
      <c r="W2228" s="78"/>
    </row>
    <row r="2229">
      <c r="A2229" s="78"/>
      <c r="B2229" s="78"/>
      <c r="C2229" s="78"/>
      <c r="D2229" s="78"/>
      <c r="E2229" s="78"/>
      <c r="F2229" s="78"/>
      <c r="G2229" s="78"/>
      <c r="H2229" s="85">
        <v>1.0</v>
      </c>
      <c r="I2229" s="83">
        <f t="shared" si="1"/>
        <v>2</v>
      </c>
      <c r="J2229" s="80">
        <v>2.0</v>
      </c>
      <c r="K2229" s="78"/>
      <c r="L2229" s="78"/>
      <c r="M2229" s="84"/>
      <c r="N2229" s="78"/>
      <c r="O2229" s="78"/>
      <c r="P2229" s="78"/>
      <c r="Q2229" s="86"/>
      <c r="R2229" s="78"/>
      <c r="S2229" s="78"/>
      <c r="T2229" s="78"/>
      <c r="U2229" s="78"/>
      <c r="V2229" s="78"/>
      <c r="W2229" s="78"/>
    </row>
    <row r="2230">
      <c r="A2230" s="78"/>
      <c r="B2230" s="78"/>
      <c r="C2230" s="78"/>
      <c r="D2230" s="78"/>
      <c r="E2230" s="78"/>
      <c r="F2230" s="78"/>
      <c r="G2230" s="78"/>
      <c r="H2230" s="85">
        <v>1.0</v>
      </c>
      <c r="I2230" s="83">
        <f t="shared" si="1"/>
        <v>2</v>
      </c>
      <c r="J2230" s="80">
        <v>2.0</v>
      </c>
      <c r="K2230" s="78"/>
      <c r="L2230" s="78"/>
      <c r="M2230" s="84"/>
      <c r="N2230" s="78"/>
      <c r="O2230" s="78"/>
      <c r="P2230" s="78"/>
      <c r="Q2230" s="86"/>
      <c r="R2230" s="78"/>
      <c r="S2230" s="78"/>
      <c r="T2230" s="78"/>
      <c r="U2230" s="78"/>
      <c r="V2230" s="78"/>
      <c r="W2230" s="78"/>
    </row>
    <row r="2231">
      <c r="A2231" s="78"/>
      <c r="B2231" s="78"/>
      <c r="C2231" s="78"/>
      <c r="D2231" s="78"/>
      <c r="E2231" s="78"/>
      <c r="F2231" s="78"/>
      <c r="G2231" s="78"/>
      <c r="H2231" s="85">
        <v>1.0</v>
      </c>
      <c r="I2231" s="83">
        <f t="shared" si="1"/>
        <v>2</v>
      </c>
      <c r="J2231" s="80">
        <v>2.0</v>
      </c>
      <c r="K2231" s="78"/>
      <c r="L2231" s="78"/>
      <c r="M2231" s="84"/>
      <c r="N2231" s="78"/>
      <c r="O2231" s="78"/>
      <c r="P2231" s="78"/>
      <c r="Q2231" s="86"/>
      <c r="R2231" s="78"/>
      <c r="S2231" s="78"/>
      <c r="T2231" s="78"/>
      <c r="U2231" s="78"/>
      <c r="V2231" s="78"/>
      <c r="W2231" s="78"/>
    </row>
    <row r="2232">
      <c r="A2232" s="78"/>
      <c r="B2232" s="78"/>
      <c r="C2232" s="78"/>
      <c r="D2232" s="78"/>
      <c r="E2232" s="78"/>
      <c r="F2232" s="78"/>
      <c r="G2232" s="78"/>
      <c r="H2232" s="85">
        <v>1.0</v>
      </c>
      <c r="I2232" s="83">
        <f t="shared" si="1"/>
        <v>2</v>
      </c>
      <c r="J2232" s="80">
        <v>2.0</v>
      </c>
      <c r="K2232" s="78"/>
      <c r="L2232" s="78"/>
      <c r="M2232" s="84"/>
      <c r="N2232" s="78"/>
      <c r="O2232" s="78"/>
      <c r="P2232" s="78"/>
      <c r="Q2232" s="86"/>
      <c r="R2232" s="78"/>
      <c r="S2232" s="78"/>
      <c r="T2232" s="78"/>
      <c r="U2232" s="78"/>
      <c r="V2232" s="78"/>
      <c r="W2232" s="78"/>
    </row>
    <row r="2233">
      <c r="A2233" s="78"/>
      <c r="B2233" s="78"/>
      <c r="C2233" s="78"/>
      <c r="D2233" s="78"/>
      <c r="E2233" s="78"/>
      <c r="F2233" s="78"/>
      <c r="G2233" s="78"/>
      <c r="H2233" s="85">
        <v>25.0</v>
      </c>
      <c r="I2233" s="83">
        <f t="shared" si="1"/>
        <v>20</v>
      </c>
      <c r="J2233" s="80">
        <v>17.0</v>
      </c>
      <c r="K2233" s="78"/>
      <c r="L2233" s="78"/>
      <c r="M2233" s="84"/>
      <c r="N2233" s="78"/>
      <c r="O2233" s="78"/>
      <c r="P2233" s="78"/>
      <c r="Q2233" s="86"/>
      <c r="R2233" s="78"/>
      <c r="S2233" s="78"/>
      <c r="T2233" s="78"/>
      <c r="U2233" s="78"/>
      <c r="V2233" s="78"/>
      <c r="W2233" s="78"/>
    </row>
    <row r="2234">
      <c r="A2234" s="78"/>
      <c r="B2234" s="78"/>
      <c r="C2234" s="78"/>
      <c r="D2234" s="78"/>
      <c r="E2234" s="78"/>
      <c r="F2234" s="78"/>
      <c r="G2234" s="78"/>
      <c r="H2234" s="85">
        <v>6.0</v>
      </c>
      <c r="I2234" s="83">
        <f t="shared" si="1"/>
        <v>4</v>
      </c>
      <c r="J2234" s="80">
        <v>8.0</v>
      </c>
      <c r="K2234" s="78"/>
      <c r="L2234" s="78"/>
      <c r="M2234" s="84"/>
      <c r="N2234" s="78"/>
      <c r="O2234" s="78"/>
      <c r="P2234" s="78"/>
      <c r="Q2234" s="86"/>
      <c r="R2234" s="78"/>
      <c r="S2234" s="78"/>
      <c r="T2234" s="78"/>
      <c r="U2234" s="78"/>
      <c r="V2234" s="78"/>
      <c r="W2234" s="78"/>
    </row>
    <row r="2235">
      <c r="A2235" s="78"/>
      <c r="B2235" s="78"/>
      <c r="C2235" s="78"/>
      <c r="D2235" s="78"/>
      <c r="E2235" s="78"/>
      <c r="F2235" s="78"/>
      <c r="G2235" s="78"/>
      <c r="H2235" s="85">
        <v>3.0</v>
      </c>
      <c r="I2235" s="83">
        <f t="shared" si="1"/>
        <v>4</v>
      </c>
      <c r="J2235" s="80">
        <v>2.0</v>
      </c>
      <c r="K2235" s="78"/>
      <c r="L2235" s="78"/>
      <c r="M2235" s="84"/>
      <c r="N2235" s="78"/>
      <c r="O2235" s="78"/>
      <c r="P2235" s="78"/>
      <c r="Q2235" s="86"/>
      <c r="R2235" s="78"/>
      <c r="S2235" s="78"/>
      <c r="T2235" s="78"/>
      <c r="U2235" s="78"/>
      <c r="V2235" s="78"/>
      <c r="W2235" s="78"/>
    </row>
    <row r="2236">
      <c r="A2236" s="78"/>
      <c r="B2236" s="78"/>
      <c r="C2236" s="78"/>
      <c r="D2236" s="78"/>
      <c r="E2236" s="78"/>
      <c r="F2236" s="78"/>
      <c r="G2236" s="78"/>
      <c r="H2236" s="85">
        <v>2.0</v>
      </c>
      <c r="I2236" s="83">
        <f t="shared" si="1"/>
        <v>2</v>
      </c>
      <c r="J2236" s="80">
        <v>2.0</v>
      </c>
      <c r="K2236" s="78"/>
      <c r="L2236" s="78"/>
      <c r="M2236" s="84"/>
      <c r="N2236" s="78"/>
      <c r="O2236" s="78"/>
      <c r="P2236" s="78"/>
      <c r="Q2236" s="86"/>
      <c r="R2236" s="78"/>
      <c r="S2236" s="78"/>
      <c r="T2236" s="78"/>
      <c r="U2236" s="78"/>
      <c r="V2236" s="78"/>
      <c r="W2236" s="78"/>
    </row>
    <row r="2237">
      <c r="A2237" s="78"/>
      <c r="B2237" s="78"/>
      <c r="C2237" s="78"/>
      <c r="D2237" s="78"/>
      <c r="E2237" s="78"/>
      <c r="F2237" s="78"/>
      <c r="G2237" s="78"/>
      <c r="H2237" s="85">
        <v>1.0</v>
      </c>
      <c r="I2237" s="83">
        <f t="shared" si="1"/>
        <v>2</v>
      </c>
      <c r="J2237" s="80">
        <v>2.0</v>
      </c>
      <c r="K2237" s="78"/>
      <c r="L2237" s="78"/>
      <c r="M2237" s="84"/>
      <c r="N2237" s="78"/>
      <c r="O2237" s="78"/>
      <c r="P2237" s="78"/>
      <c r="Q2237" s="81">
        <v>2.0</v>
      </c>
      <c r="R2237" s="80">
        <v>1.0</v>
      </c>
      <c r="S2237" s="78"/>
      <c r="T2237" s="78"/>
      <c r="U2237" s="78"/>
      <c r="V2237" s="78"/>
      <c r="W2237" s="78"/>
    </row>
    <row r="2238">
      <c r="A2238" s="78"/>
      <c r="B2238" s="78"/>
      <c r="C2238" s="78"/>
      <c r="D2238" s="78"/>
      <c r="E2238" s="78"/>
      <c r="F2238" s="78"/>
      <c r="G2238" s="78"/>
      <c r="H2238" s="85">
        <v>4.0</v>
      </c>
      <c r="I2238" s="83">
        <f t="shared" si="1"/>
        <v>4</v>
      </c>
      <c r="J2238" s="80">
        <v>8.0</v>
      </c>
      <c r="K2238" s="78"/>
      <c r="L2238" s="78"/>
      <c r="M2238" s="84"/>
      <c r="N2238" s="78"/>
      <c r="O2238" s="78"/>
      <c r="P2238" s="78"/>
      <c r="Q2238" s="86"/>
      <c r="R2238" s="78"/>
      <c r="S2238" s="78"/>
      <c r="T2238" s="78"/>
      <c r="U2238" s="78"/>
      <c r="V2238" s="78"/>
      <c r="W2238" s="78"/>
    </row>
    <row r="2239">
      <c r="A2239" s="78"/>
      <c r="B2239" s="78"/>
      <c r="C2239" s="78"/>
      <c r="D2239" s="78"/>
      <c r="E2239" s="78"/>
      <c r="F2239" s="78"/>
      <c r="G2239" s="78"/>
      <c r="H2239" s="85">
        <v>2.0</v>
      </c>
      <c r="I2239" s="83">
        <f t="shared" si="1"/>
        <v>2</v>
      </c>
      <c r="J2239" s="80">
        <v>2.0</v>
      </c>
      <c r="K2239" s="78"/>
      <c r="L2239" s="78"/>
      <c r="M2239" s="84"/>
      <c r="N2239" s="78"/>
      <c r="O2239" s="78"/>
      <c r="P2239" s="78"/>
      <c r="Q2239" s="86"/>
      <c r="R2239" s="78"/>
      <c r="S2239" s="78"/>
      <c r="T2239" s="78"/>
      <c r="U2239" s="78"/>
      <c r="V2239" s="78"/>
      <c r="W2239" s="78"/>
    </row>
    <row r="2240">
      <c r="A2240" s="78"/>
      <c r="B2240" s="78"/>
      <c r="C2240" s="78"/>
      <c r="D2240" s="78"/>
      <c r="E2240" s="78"/>
      <c r="F2240" s="78"/>
      <c r="G2240" s="78"/>
      <c r="H2240" s="85">
        <v>4.0</v>
      </c>
      <c r="I2240" s="83">
        <f t="shared" si="1"/>
        <v>4</v>
      </c>
      <c r="J2240" s="80">
        <v>8.0</v>
      </c>
      <c r="K2240" s="78"/>
      <c r="L2240" s="78"/>
      <c r="M2240" s="84"/>
      <c r="N2240" s="78"/>
      <c r="O2240" s="78"/>
      <c r="P2240" s="78"/>
      <c r="Q2240" s="81">
        <v>2.0</v>
      </c>
      <c r="R2240" s="80">
        <v>1.0</v>
      </c>
      <c r="S2240" s="78"/>
      <c r="T2240" s="78"/>
      <c r="U2240" s="78"/>
      <c r="V2240" s="78"/>
      <c r="W2240" s="78"/>
    </row>
    <row r="2241">
      <c r="A2241" s="78"/>
      <c r="B2241" s="78"/>
      <c r="C2241" s="78"/>
      <c r="D2241" s="78"/>
      <c r="E2241" s="78"/>
      <c r="F2241" s="78"/>
      <c r="G2241" s="78"/>
      <c r="H2241" s="85">
        <v>1.0</v>
      </c>
      <c r="I2241" s="83">
        <f t="shared" si="1"/>
        <v>2</v>
      </c>
      <c r="J2241" s="80">
        <v>2.0</v>
      </c>
      <c r="K2241" s="78"/>
      <c r="L2241" s="78"/>
      <c r="M2241" s="84"/>
      <c r="N2241" s="78"/>
      <c r="O2241" s="78"/>
      <c r="P2241" s="78"/>
      <c r="Q2241" s="86"/>
      <c r="R2241" s="78"/>
      <c r="S2241" s="78"/>
      <c r="T2241" s="78"/>
      <c r="U2241" s="78"/>
      <c r="V2241" s="78"/>
      <c r="W2241" s="78"/>
    </row>
    <row r="2242">
      <c r="A2242" s="78"/>
      <c r="B2242" s="78"/>
      <c r="C2242" s="78"/>
      <c r="D2242" s="78"/>
      <c r="E2242" s="78"/>
      <c r="F2242" s="78"/>
      <c r="G2242" s="78"/>
      <c r="H2242" s="85">
        <v>1.0</v>
      </c>
      <c r="I2242" s="83">
        <f t="shared" si="1"/>
        <v>2</v>
      </c>
      <c r="J2242" s="80">
        <v>2.0</v>
      </c>
      <c r="K2242" s="78"/>
      <c r="L2242" s="78"/>
      <c r="M2242" s="84"/>
      <c r="N2242" s="78"/>
      <c r="O2242" s="78"/>
      <c r="P2242" s="78"/>
      <c r="Q2242" s="86"/>
      <c r="R2242" s="78"/>
      <c r="S2242" s="78"/>
      <c r="T2242" s="78"/>
      <c r="U2242" s="78"/>
      <c r="V2242" s="78"/>
      <c r="W2242" s="78"/>
    </row>
    <row r="2243">
      <c r="A2243" s="78"/>
      <c r="B2243" s="78"/>
      <c r="C2243" s="78"/>
      <c r="D2243" s="78"/>
      <c r="E2243" s="78"/>
      <c r="F2243" s="78"/>
      <c r="G2243" s="78"/>
      <c r="H2243" s="85">
        <v>1.0</v>
      </c>
      <c r="I2243" s="83">
        <f t="shared" si="1"/>
        <v>2</v>
      </c>
      <c r="J2243" s="80">
        <v>2.0</v>
      </c>
      <c r="K2243" s="78"/>
      <c r="L2243" s="78"/>
      <c r="M2243" s="84"/>
      <c r="N2243" s="78"/>
      <c r="O2243" s="78"/>
      <c r="P2243" s="78"/>
      <c r="Q2243" s="86"/>
      <c r="R2243" s="78"/>
      <c r="S2243" s="78"/>
      <c r="T2243" s="78"/>
      <c r="U2243" s="78"/>
      <c r="V2243" s="78"/>
      <c r="W2243" s="78"/>
    </row>
    <row r="2244">
      <c r="A2244" s="78"/>
      <c r="B2244" s="78"/>
      <c r="C2244" s="78"/>
      <c r="D2244" s="78"/>
      <c r="E2244" s="78"/>
      <c r="F2244" s="78"/>
      <c r="G2244" s="78"/>
      <c r="H2244" s="85">
        <v>1.0</v>
      </c>
      <c r="I2244" s="83">
        <f t="shared" si="1"/>
        <v>2</v>
      </c>
      <c r="J2244" s="80">
        <v>2.0</v>
      </c>
      <c r="K2244" s="78"/>
      <c r="L2244" s="78"/>
      <c r="M2244" s="84"/>
      <c r="N2244" s="78"/>
      <c r="O2244" s="78"/>
      <c r="P2244" s="78"/>
      <c r="Q2244" s="86"/>
      <c r="R2244" s="78"/>
      <c r="S2244" s="78"/>
      <c r="T2244" s="78"/>
      <c r="U2244" s="78"/>
      <c r="V2244" s="78"/>
      <c r="W2244" s="78"/>
    </row>
    <row r="2245">
      <c r="A2245" s="78"/>
      <c r="B2245" s="78"/>
      <c r="C2245" s="78"/>
      <c r="D2245" s="78"/>
      <c r="E2245" s="78"/>
      <c r="F2245" s="78"/>
      <c r="G2245" s="78"/>
      <c r="H2245" s="85">
        <v>1.0</v>
      </c>
      <c r="I2245" s="83">
        <f t="shared" si="1"/>
        <v>2</v>
      </c>
      <c r="J2245" s="80">
        <v>2.0</v>
      </c>
      <c r="K2245" s="78"/>
      <c r="L2245" s="78"/>
      <c r="M2245" s="84"/>
      <c r="N2245" s="78"/>
      <c r="O2245" s="78"/>
      <c r="P2245" s="78"/>
      <c r="Q2245" s="86"/>
      <c r="R2245" s="78"/>
      <c r="S2245" s="78"/>
      <c r="T2245" s="78"/>
      <c r="U2245" s="78"/>
      <c r="V2245" s="78"/>
      <c r="W2245" s="78"/>
    </row>
    <row r="2246">
      <c r="A2246" s="78"/>
      <c r="B2246" s="78"/>
      <c r="C2246" s="78"/>
      <c r="D2246" s="78"/>
      <c r="E2246" s="78"/>
      <c r="F2246" s="78"/>
      <c r="G2246" s="78"/>
      <c r="H2246" s="85">
        <v>0.0</v>
      </c>
      <c r="I2246" s="83">
        <f t="shared" si="1"/>
        <v>2</v>
      </c>
      <c r="J2246" s="80">
        <v>2.0</v>
      </c>
      <c r="K2246" s="78"/>
      <c r="L2246" s="78"/>
      <c r="M2246" s="84"/>
      <c r="N2246" s="78"/>
      <c r="O2246" s="78"/>
      <c r="P2246" s="78"/>
      <c r="Q2246" s="86"/>
      <c r="R2246" s="78"/>
      <c r="S2246" s="78"/>
      <c r="T2246" s="78"/>
      <c r="U2246" s="78"/>
      <c r="V2246" s="78"/>
      <c r="W2246" s="78"/>
    </row>
    <row r="2247">
      <c r="A2247" s="78"/>
      <c r="B2247" s="78"/>
      <c r="C2247" s="78"/>
      <c r="D2247" s="78"/>
      <c r="E2247" s="78"/>
      <c r="F2247" s="78"/>
      <c r="G2247" s="78"/>
      <c r="H2247" s="85">
        <v>1.0</v>
      </c>
      <c r="I2247" s="83">
        <f t="shared" si="1"/>
        <v>2</v>
      </c>
      <c r="J2247" s="80">
        <v>2.0</v>
      </c>
      <c r="K2247" s="78"/>
      <c r="L2247" s="78"/>
      <c r="M2247" s="84"/>
      <c r="N2247" s="78"/>
      <c r="O2247" s="78"/>
      <c r="P2247" s="78"/>
      <c r="Q2247" s="86"/>
      <c r="R2247" s="78"/>
      <c r="S2247" s="78"/>
      <c r="T2247" s="78"/>
      <c r="U2247" s="78"/>
      <c r="V2247" s="78"/>
      <c r="W2247" s="78"/>
    </row>
    <row r="2248">
      <c r="A2248" s="78"/>
      <c r="B2248" s="78"/>
      <c r="C2248" s="78"/>
      <c r="D2248" s="78"/>
      <c r="E2248" s="78"/>
      <c r="F2248" s="78"/>
      <c r="G2248" s="78"/>
      <c r="H2248" s="85">
        <v>1.0</v>
      </c>
      <c r="I2248" s="83">
        <f t="shared" si="1"/>
        <v>2</v>
      </c>
      <c r="J2248" s="80">
        <v>2.0</v>
      </c>
      <c r="K2248" s="78"/>
      <c r="L2248" s="78"/>
      <c r="M2248" s="84"/>
      <c r="N2248" s="78"/>
      <c r="O2248" s="78"/>
      <c r="P2248" s="78"/>
      <c r="Q2248" s="86"/>
      <c r="R2248" s="78"/>
      <c r="S2248" s="78"/>
      <c r="T2248" s="78"/>
      <c r="U2248" s="78"/>
      <c r="V2248" s="78"/>
      <c r="W2248" s="78"/>
    </row>
    <row r="2249">
      <c r="A2249" s="78"/>
      <c r="B2249" s="78"/>
      <c r="C2249" s="78"/>
      <c r="D2249" s="78"/>
      <c r="E2249" s="78"/>
      <c r="F2249" s="78"/>
      <c r="G2249" s="78"/>
      <c r="H2249" s="85">
        <v>1.0</v>
      </c>
      <c r="I2249" s="83">
        <f t="shared" si="1"/>
        <v>2</v>
      </c>
      <c r="J2249" s="80">
        <v>2.0</v>
      </c>
      <c r="K2249" s="78"/>
      <c r="L2249" s="78"/>
      <c r="M2249" s="84"/>
      <c r="N2249" s="78"/>
      <c r="O2249" s="78"/>
      <c r="P2249" s="78"/>
      <c r="Q2249" s="86"/>
      <c r="R2249" s="78"/>
      <c r="S2249" s="78"/>
      <c r="T2249" s="78"/>
      <c r="U2249" s="78"/>
      <c r="V2249" s="78"/>
      <c r="W2249" s="78"/>
    </row>
    <row r="2250">
      <c r="A2250" s="78"/>
      <c r="B2250" s="78"/>
      <c r="C2250" s="78"/>
      <c r="D2250" s="78"/>
      <c r="E2250" s="78"/>
      <c r="F2250" s="78"/>
      <c r="G2250" s="78"/>
      <c r="H2250" s="85">
        <v>1.0</v>
      </c>
      <c r="I2250" s="83">
        <f t="shared" si="1"/>
        <v>2</v>
      </c>
      <c r="J2250" s="80">
        <v>2.0</v>
      </c>
      <c r="K2250" s="78"/>
      <c r="L2250" s="78"/>
      <c r="M2250" s="84"/>
      <c r="N2250" s="78"/>
      <c r="O2250" s="78"/>
      <c r="P2250" s="78"/>
      <c r="Q2250" s="86"/>
      <c r="R2250" s="78"/>
      <c r="S2250" s="78"/>
      <c r="T2250" s="78"/>
      <c r="U2250" s="78"/>
      <c r="V2250" s="78"/>
      <c r="W2250" s="78"/>
    </row>
    <row r="2251">
      <c r="A2251" s="78"/>
      <c r="B2251" s="78"/>
      <c r="C2251" s="78"/>
      <c r="D2251" s="78"/>
      <c r="E2251" s="78"/>
      <c r="F2251" s="78"/>
      <c r="G2251" s="78"/>
      <c r="H2251" s="85">
        <v>1.0</v>
      </c>
      <c r="I2251" s="83">
        <f t="shared" si="1"/>
        <v>2</v>
      </c>
      <c r="J2251" s="80">
        <v>2.0</v>
      </c>
      <c r="K2251" s="78"/>
      <c r="L2251" s="78"/>
      <c r="M2251" s="84"/>
      <c r="N2251" s="78"/>
      <c r="O2251" s="78"/>
      <c r="P2251" s="78"/>
      <c r="Q2251" s="86"/>
      <c r="R2251" s="78"/>
      <c r="S2251" s="78"/>
      <c r="T2251" s="78"/>
      <c r="U2251" s="78"/>
      <c r="V2251" s="78"/>
      <c r="W2251" s="78"/>
    </row>
    <row r="2252">
      <c r="A2252" s="78"/>
      <c r="B2252" s="78"/>
      <c r="C2252" s="78"/>
      <c r="D2252" s="78"/>
      <c r="E2252" s="78"/>
      <c r="F2252" s="78"/>
      <c r="G2252" s="78"/>
      <c r="H2252" s="85">
        <v>1.0</v>
      </c>
      <c r="I2252" s="83">
        <f t="shared" si="1"/>
        <v>2</v>
      </c>
      <c r="J2252" s="80">
        <v>2.0</v>
      </c>
      <c r="K2252" s="78"/>
      <c r="L2252" s="78"/>
      <c r="M2252" s="84"/>
      <c r="N2252" s="78"/>
      <c r="O2252" s="78"/>
      <c r="P2252" s="78"/>
      <c r="Q2252" s="86"/>
      <c r="R2252" s="78"/>
      <c r="S2252" s="78"/>
      <c r="T2252" s="78"/>
      <c r="U2252" s="78"/>
      <c r="V2252" s="78"/>
      <c r="W2252" s="78"/>
    </row>
    <row r="2253">
      <c r="A2253" s="78"/>
      <c r="B2253" s="78"/>
      <c r="C2253" s="78"/>
      <c r="D2253" s="78"/>
      <c r="E2253" s="78"/>
      <c r="F2253" s="78"/>
      <c r="G2253" s="78"/>
      <c r="H2253" s="85">
        <v>1.0</v>
      </c>
      <c r="I2253" s="83">
        <f t="shared" si="1"/>
        <v>2</v>
      </c>
      <c r="J2253" s="80">
        <v>2.0</v>
      </c>
      <c r="K2253" s="78"/>
      <c r="L2253" s="78"/>
      <c r="M2253" s="84"/>
      <c r="N2253" s="78"/>
      <c r="O2253" s="78"/>
      <c r="P2253" s="78"/>
      <c r="Q2253" s="86"/>
      <c r="R2253" s="78"/>
      <c r="S2253" s="78"/>
      <c r="T2253" s="78"/>
      <c r="U2253" s="78"/>
      <c r="V2253" s="78"/>
      <c r="W2253" s="78"/>
    </row>
    <row r="2254">
      <c r="A2254" s="78"/>
      <c r="B2254" s="78"/>
      <c r="C2254" s="78"/>
      <c r="D2254" s="78"/>
      <c r="E2254" s="78"/>
      <c r="F2254" s="78"/>
      <c r="G2254" s="78"/>
      <c r="H2254" s="85">
        <v>2.0</v>
      </c>
      <c r="I2254" s="83">
        <f t="shared" si="1"/>
        <v>2</v>
      </c>
      <c r="J2254" s="80">
        <v>2.0</v>
      </c>
      <c r="K2254" s="78"/>
      <c r="L2254" s="78"/>
      <c r="M2254" s="84"/>
      <c r="N2254" s="78"/>
      <c r="O2254" s="78"/>
      <c r="P2254" s="78"/>
      <c r="Q2254" s="86"/>
      <c r="R2254" s="78"/>
      <c r="S2254" s="78"/>
      <c r="T2254" s="78"/>
      <c r="U2254" s="78"/>
      <c r="V2254" s="78"/>
      <c r="W2254" s="78"/>
    </row>
    <row r="2255">
      <c r="A2255" s="78"/>
      <c r="B2255" s="78"/>
      <c r="C2255" s="78"/>
      <c r="D2255" s="78"/>
      <c r="E2255" s="78"/>
      <c r="F2255" s="78"/>
      <c r="G2255" s="78"/>
      <c r="H2255" s="85">
        <v>0.0</v>
      </c>
      <c r="I2255" s="83">
        <f t="shared" si="1"/>
        <v>2</v>
      </c>
      <c r="J2255" s="80">
        <v>2.0</v>
      </c>
      <c r="K2255" s="78"/>
      <c r="L2255" s="78"/>
      <c r="M2255" s="84"/>
      <c r="N2255" s="78"/>
      <c r="O2255" s="78"/>
      <c r="P2255" s="78"/>
      <c r="Q2255" s="81">
        <v>2.0</v>
      </c>
      <c r="R2255" s="80">
        <v>1.0</v>
      </c>
      <c r="S2255" s="78"/>
      <c r="T2255" s="78"/>
      <c r="U2255" s="78"/>
      <c r="V2255" s="78"/>
      <c r="W2255" s="78"/>
    </row>
    <row r="2256">
      <c r="A2256" s="78"/>
      <c r="B2256" s="78"/>
      <c r="C2256" s="78"/>
      <c r="D2256" s="78"/>
      <c r="E2256" s="78"/>
      <c r="F2256" s="78"/>
      <c r="G2256" s="78"/>
      <c r="H2256" s="85">
        <v>2.0</v>
      </c>
      <c r="I2256" s="83">
        <f t="shared" si="1"/>
        <v>2</v>
      </c>
      <c r="J2256" s="80">
        <v>2.0</v>
      </c>
      <c r="K2256" s="78"/>
      <c r="L2256" s="78"/>
      <c r="M2256" s="84"/>
      <c r="N2256" s="78"/>
      <c r="O2256" s="78"/>
      <c r="P2256" s="78"/>
      <c r="Q2256" s="86"/>
      <c r="R2256" s="78"/>
      <c r="S2256" s="78"/>
      <c r="T2256" s="78"/>
      <c r="U2256" s="78"/>
      <c r="V2256" s="78"/>
      <c r="W2256" s="78"/>
    </row>
    <row r="2257">
      <c r="A2257" s="78"/>
      <c r="B2257" s="78"/>
      <c r="C2257" s="78"/>
      <c r="D2257" s="78"/>
      <c r="E2257" s="78"/>
      <c r="F2257" s="78"/>
      <c r="G2257" s="78"/>
      <c r="H2257" s="85">
        <v>1.0</v>
      </c>
      <c r="I2257" s="83">
        <f t="shared" si="1"/>
        <v>2</v>
      </c>
      <c r="J2257" s="80">
        <v>2.0</v>
      </c>
      <c r="K2257" s="78"/>
      <c r="L2257" s="78"/>
      <c r="M2257" s="84"/>
      <c r="N2257" s="78"/>
      <c r="O2257" s="78"/>
      <c r="P2257" s="78"/>
      <c r="Q2257" s="81">
        <v>2.0</v>
      </c>
      <c r="R2257" s="80">
        <v>1.0</v>
      </c>
      <c r="S2257" s="78"/>
      <c r="T2257" s="78"/>
      <c r="U2257" s="78"/>
      <c r="V2257" s="78"/>
      <c r="W2257" s="78"/>
    </row>
    <row r="2258">
      <c r="A2258" s="78"/>
      <c r="B2258" s="78"/>
      <c r="C2258" s="78"/>
      <c r="D2258" s="78"/>
      <c r="E2258" s="78"/>
      <c r="F2258" s="78"/>
      <c r="G2258" s="78"/>
      <c r="H2258" s="85">
        <v>2.0</v>
      </c>
      <c r="I2258" s="83">
        <f t="shared" si="1"/>
        <v>2</v>
      </c>
      <c r="J2258" s="80">
        <v>2.0</v>
      </c>
      <c r="K2258" s="78"/>
      <c r="L2258" s="78"/>
      <c r="M2258" s="84"/>
      <c r="N2258" s="78"/>
      <c r="O2258" s="78"/>
      <c r="P2258" s="78"/>
      <c r="Q2258" s="86"/>
      <c r="R2258" s="78"/>
      <c r="S2258" s="78"/>
      <c r="T2258" s="78"/>
      <c r="U2258" s="78"/>
      <c r="V2258" s="78"/>
      <c r="W2258" s="78"/>
    </row>
    <row r="2259">
      <c r="A2259" s="78"/>
      <c r="B2259" s="78"/>
      <c r="C2259" s="78"/>
      <c r="D2259" s="78"/>
      <c r="E2259" s="78"/>
      <c r="F2259" s="78"/>
      <c r="G2259" s="78"/>
      <c r="H2259" s="85">
        <v>1.0</v>
      </c>
      <c r="I2259" s="83">
        <f t="shared" si="1"/>
        <v>2</v>
      </c>
      <c r="J2259" s="80">
        <v>2.0</v>
      </c>
      <c r="K2259" s="78"/>
      <c r="L2259" s="78"/>
      <c r="M2259" s="84"/>
      <c r="N2259" s="78"/>
      <c r="O2259" s="78"/>
      <c r="P2259" s="78"/>
      <c r="Q2259" s="81">
        <v>2.0</v>
      </c>
      <c r="R2259" s="80">
        <v>1.0</v>
      </c>
      <c r="S2259" s="78"/>
      <c r="T2259" s="78"/>
      <c r="U2259" s="78"/>
      <c r="V2259" s="78"/>
      <c r="W2259" s="78"/>
    </row>
    <row r="2260">
      <c r="A2260" s="78"/>
      <c r="B2260" s="78"/>
      <c r="C2260" s="78"/>
      <c r="D2260" s="78"/>
      <c r="E2260" s="78"/>
      <c r="F2260" s="78"/>
      <c r="G2260" s="78"/>
      <c r="H2260" s="85">
        <v>2.0</v>
      </c>
      <c r="I2260" s="83">
        <f t="shared" si="1"/>
        <v>2</v>
      </c>
      <c r="J2260" s="80">
        <v>2.0</v>
      </c>
      <c r="K2260" s="78"/>
      <c r="L2260" s="78"/>
      <c r="M2260" s="84"/>
      <c r="N2260" s="78"/>
      <c r="O2260" s="78"/>
      <c r="P2260" s="78"/>
      <c r="Q2260" s="86"/>
      <c r="R2260" s="78"/>
      <c r="S2260" s="78"/>
      <c r="T2260" s="78"/>
      <c r="U2260" s="78"/>
      <c r="V2260" s="78"/>
      <c r="W2260" s="78"/>
    </row>
    <row r="2261">
      <c r="A2261" s="78"/>
      <c r="B2261" s="78"/>
      <c r="C2261" s="78"/>
      <c r="D2261" s="78"/>
      <c r="E2261" s="78"/>
      <c r="F2261" s="78"/>
      <c r="G2261" s="78"/>
      <c r="H2261" s="85">
        <v>1.0</v>
      </c>
      <c r="I2261" s="83">
        <f t="shared" si="1"/>
        <v>2</v>
      </c>
      <c r="J2261" s="80">
        <v>2.0</v>
      </c>
      <c r="K2261" s="78"/>
      <c r="L2261" s="78"/>
      <c r="M2261" s="84"/>
      <c r="N2261" s="78"/>
      <c r="O2261" s="78"/>
      <c r="P2261" s="78"/>
      <c r="Q2261" s="81">
        <v>2.0</v>
      </c>
      <c r="R2261" s="80">
        <v>1.0</v>
      </c>
      <c r="S2261" s="78"/>
      <c r="T2261" s="78"/>
      <c r="U2261" s="78"/>
      <c r="V2261" s="78"/>
      <c r="W2261" s="78"/>
    </row>
    <row r="2262">
      <c r="A2262" s="78"/>
      <c r="B2262" s="78"/>
      <c r="C2262" s="78"/>
      <c r="D2262" s="78"/>
      <c r="E2262" s="78"/>
      <c r="F2262" s="78"/>
      <c r="G2262" s="78"/>
      <c r="H2262" s="85">
        <v>1.0</v>
      </c>
      <c r="I2262" s="83">
        <f t="shared" si="1"/>
        <v>2</v>
      </c>
      <c r="J2262" s="80">
        <v>2.0</v>
      </c>
      <c r="K2262" s="78"/>
      <c r="L2262" s="78"/>
      <c r="M2262" s="84"/>
      <c r="N2262" s="78"/>
      <c r="O2262" s="78"/>
      <c r="P2262" s="78"/>
      <c r="Q2262" s="86"/>
      <c r="R2262" s="78"/>
      <c r="S2262" s="78"/>
      <c r="T2262" s="78"/>
      <c r="U2262" s="78"/>
      <c r="V2262" s="78"/>
      <c r="W2262" s="78"/>
    </row>
    <row r="2263">
      <c r="A2263" s="78"/>
      <c r="B2263" s="78"/>
      <c r="C2263" s="78"/>
      <c r="D2263" s="78"/>
      <c r="E2263" s="78"/>
      <c r="F2263" s="78"/>
      <c r="G2263" s="78"/>
      <c r="H2263" s="85">
        <v>1.0</v>
      </c>
      <c r="I2263" s="83">
        <f t="shared" si="1"/>
        <v>2</v>
      </c>
      <c r="J2263" s="80">
        <v>2.0</v>
      </c>
      <c r="K2263" s="78"/>
      <c r="L2263" s="78"/>
      <c r="M2263" s="84"/>
      <c r="N2263" s="78"/>
      <c r="O2263" s="78"/>
      <c r="P2263" s="78"/>
      <c r="Q2263" s="86"/>
      <c r="R2263" s="78"/>
      <c r="S2263" s="78"/>
      <c r="T2263" s="78"/>
      <c r="U2263" s="78"/>
      <c r="V2263" s="78"/>
      <c r="W2263" s="78"/>
    </row>
    <row r="2264">
      <c r="A2264" s="78"/>
      <c r="B2264" s="78"/>
      <c r="C2264" s="78"/>
      <c r="D2264" s="78"/>
      <c r="E2264" s="78"/>
      <c r="F2264" s="78"/>
      <c r="G2264" s="78"/>
      <c r="H2264" s="85">
        <v>10.0</v>
      </c>
      <c r="I2264" s="83">
        <f t="shared" si="1"/>
        <v>8</v>
      </c>
      <c r="J2264" s="80">
        <v>17.0</v>
      </c>
      <c r="K2264" s="78"/>
      <c r="L2264" s="78"/>
      <c r="M2264" s="84"/>
      <c r="N2264" s="78"/>
      <c r="O2264" s="78"/>
      <c r="P2264" s="78"/>
      <c r="Q2264" s="86"/>
      <c r="R2264" s="78"/>
      <c r="S2264" s="78"/>
      <c r="T2264" s="78"/>
      <c r="U2264" s="78"/>
      <c r="V2264" s="78"/>
      <c r="W2264" s="78"/>
    </row>
    <row r="2265">
      <c r="A2265" s="78"/>
      <c r="B2265" s="78"/>
      <c r="C2265" s="78"/>
      <c r="D2265" s="78"/>
      <c r="E2265" s="78"/>
      <c r="F2265" s="78"/>
      <c r="G2265" s="78"/>
      <c r="H2265" s="85">
        <v>3.0</v>
      </c>
      <c r="I2265" s="83">
        <f t="shared" si="1"/>
        <v>4</v>
      </c>
      <c r="J2265" s="80">
        <v>2.0</v>
      </c>
      <c r="K2265" s="78"/>
      <c r="L2265" s="78"/>
      <c r="M2265" s="84"/>
      <c r="N2265" s="78"/>
      <c r="O2265" s="78"/>
      <c r="P2265" s="78"/>
      <c r="Q2265" s="86"/>
      <c r="R2265" s="78"/>
      <c r="S2265" s="78"/>
      <c r="T2265" s="78"/>
      <c r="U2265" s="78"/>
      <c r="V2265" s="78"/>
      <c r="W2265" s="78"/>
    </row>
    <row r="2266">
      <c r="A2266" s="78"/>
      <c r="B2266" s="78"/>
      <c r="C2266" s="78"/>
      <c r="D2266" s="78"/>
      <c r="E2266" s="78"/>
      <c r="F2266" s="78"/>
      <c r="G2266" s="78"/>
      <c r="H2266" s="85">
        <v>3.0</v>
      </c>
      <c r="I2266" s="83">
        <f t="shared" si="1"/>
        <v>4</v>
      </c>
      <c r="J2266" s="80">
        <v>2.0</v>
      </c>
      <c r="K2266" s="78"/>
      <c r="L2266" s="78"/>
      <c r="M2266" s="84"/>
      <c r="N2266" s="78"/>
      <c r="O2266" s="78"/>
      <c r="P2266" s="78"/>
      <c r="Q2266" s="86"/>
      <c r="R2266" s="78"/>
      <c r="S2266" s="78"/>
      <c r="T2266" s="78"/>
      <c r="U2266" s="78"/>
      <c r="V2266" s="78"/>
      <c r="W2266" s="78"/>
    </row>
    <row r="2267">
      <c r="A2267" s="78"/>
      <c r="B2267" s="78"/>
      <c r="C2267" s="78"/>
      <c r="D2267" s="78"/>
      <c r="E2267" s="78"/>
      <c r="F2267" s="78"/>
      <c r="G2267" s="78"/>
      <c r="H2267" s="85">
        <v>3.0</v>
      </c>
      <c r="I2267" s="83">
        <f t="shared" si="1"/>
        <v>4</v>
      </c>
      <c r="J2267" s="80">
        <v>2.0</v>
      </c>
      <c r="K2267" s="78"/>
      <c r="L2267" s="78"/>
      <c r="M2267" s="84"/>
      <c r="N2267" s="78"/>
      <c r="O2267" s="78"/>
      <c r="P2267" s="78"/>
      <c r="Q2267" s="86"/>
      <c r="R2267" s="78"/>
      <c r="S2267" s="78"/>
      <c r="T2267" s="78"/>
      <c r="U2267" s="78"/>
      <c r="V2267" s="78"/>
      <c r="W2267" s="78"/>
    </row>
    <row r="2268">
      <c r="A2268" s="78"/>
      <c r="B2268" s="78"/>
      <c r="C2268" s="78"/>
      <c r="D2268" s="78"/>
      <c r="E2268" s="78"/>
      <c r="F2268" s="78"/>
      <c r="G2268" s="78"/>
      <c r="H2268" s="85">
        <v>4.0</v>
      </c>
      <c r="I2268" s="83">
        <f t="shared" si="1"/>
        <v>4</v>
      </c>
      <c r="J2268" s="80">
        <v>8.0</v>
      </c>
      <c r="K2268" s="78"/>
      <c r="L2268" s="78"/>
      <c r="M2268" s="84"/>
      <c r="N2268" s="78"/>
      <c r="O2268" s="78"/>
      <c r="P2268" s="78"/>
      <c r="Q2268" s="86"/>
      <c r="R2268" s="78"/>
      <c r="S2268" s="78"/>
      <c r="T2268" s="78"/>
      <c r="U2268" s="78"/>
      <c r="V2268" s="78"/>
      <c r="W2268" s="78"/>
    </row>
    <row r="2269">
      <c r="A2269" s="78"/>
      <c r="B2269" s="78"/>
      <c r="C2269" s="78"/>
      <c r="D2269" s="78"/>
      <c r="E2269" s="78"/>
      <c r="F2269" s="78"/>
      <c r="G2269" s="78"/>
      <c r="H2269" s="85">
        <v>0.0</v>
      </c>
      <c r="I2269" s="83">
        <f t="shared" si="1"/>
        <v>2</v>
      </c>
      <c r="J2269" s="80">
        <v>2.0</v>
      </c>
      <c r="K2269" s="78"/>
      <c r="L2269" s="78"/>
      <c r="M2269" s="84"/>
      <c r="N2269" s="78"/>
      <c r="O2269" s="78"/>
      <c r="P2269" s="78"/>
      <c r="Q2269" s="86"/>
      <c r="R2269" s="78"/>
      <c r="S2269" s="78"/>
      <c r="T2269" s="78"/>
      <c r="U2269" s="78"/>
      <c r="V2269" s="78"/>
      <c r="W2269" s="78"/>
    </row>
    <row r="2270">
      <c r="A2270" s="78"/>
      <c r="B2270" s="78"/>
      <c r="C2270" s="78"/>
      <c r="D2270" s="78"/>
      <c r="E2270" s="78"/>
      <c r="F2270" s="78"/>
      <c r="G2270" s="78"/>
      <c r="H2270" s="85">
        <v>3.0</v>
      </c>
      <c r="I2270" s="83">
        <f t="shared" si="1"/>
        <v>4</v>
      </c>
      <c r="J2270" s="80">
        <v>2.0</v>
      </c>
      <c r="K2270" s="78"/>
      <c r="L2270" s="78"/>
      <c r="M2270" s="84"/>
      <c r="N2270" s="78"/>
      <c r="O2270" s="78"/>
      <c r="P2270" s="78"/>
      <c r="Q2270" s="86"/>
      <c r="R2270" s="78"/>
      <c r="S2270" s="78"/>
      <c r="T2270" s="78"/>
      <c r="U2270" s="78"/>
      <c r="V2270" s="78"/>
      <c r="W2270" s="78"/>
    </row>
    <row r="2271">
      <c r="A2271" s="78"/>
      <c r="B2271" s="78"/>
      <c r="C2271" s="78"/>
      <c r="D2271" s="78"/>
      <c r="E2271" s="78"/>
      <c r="F2271" s="78"/>
      <c r="G2271" s="78"/>
      <c r="H2271" s="85">
        <v>1.0</v>
      </c>
      <c r="I2271" s="83">
        <f t="shared" si="1"/>
        <v>2</v>
      </c>
      <c r="J2271" s="80">
        <v>2.0</v>
      </c>
      <c r="K2271" s="78"/>
      <c r="L2271" s="78"/>
      <c r="M2271" s="84"/>
      <c r="N2271" s="78"/>
      <c r="O2271" s="78"/>
      <c r="P2271" s="78"/>
      <c r="Q2271" s="86"/>
      <c r="R2271" s="78"/>
      <c r="S2271" s="78"/>
      <c r="T2271" s="78"/>
      <c r="U2271" s="78"/>
      <c r="V2271" s="78"/>
      <c r="W2271" s="78"/>
    </row>
    <row r="2272">
      <c r="A2272" s="78"/>
      <c r="B2272" s="78"/>
      <c r="C2272" s="78"/>
      <c r="D2272" s="78"/>
      <c r="E2272" s="78"/>
      <c r="F2272" s="78"/>
      <c r="G2272" s="78"/>
      <c r="H2272" s="85">
        <v>1.0</v>
      </c>
      <c r="I2272" s="83">
        <f t="shared" si="1"/>
        <v>2</v>
      </c>
      <c r="J2272" s="80">
        <v>2.0</v>
      </c>
      <c r="K2272" s="78"/>
      <c r="L2272" s="78"/>
      <c r="M2272" s="84"/>
      <c r="N2272" s="78"/>
      <c r="O2272" s="78"/>
      <c r="P2272" s="78"/>
      <c r="Q2272" s="86"/>
      <c r="R2272" s="78"/>
      <c r="S2272" s="78"/>
      <c r="T2272" s="78"/>
      <c r="U2272" s="78"/>
      <c r="V2272" s="78"/>
      <c r="W2272" s="78"/>
    </row>
    <row r="2273">
      <c r="A2273" s="78"/>
      <c r="B2273" s="78"/>
      <c r="C2273" s="78"/>
      <c r="D2273" s="78"/>
      <c r="E2273" s="78"/>
      <c r="F2273" s="78"/>
      <c r="G2273" s="78"/>
      <c r="H2273" s="85">
        <v>2.0</v>
      </c>
      <c r="I2273" s="83">
        <f t="shared" si="1"/>
        <v>2</v>
      </c>
      <c r="J2273" s="80">
        <v>2.0</v>
      </c>
      <c r="K2273" s="78"/>
      <c r="L2273" s="78"/>
      <c r="M2273" s="84"/>
      <c r="N2273" s="78"/>
      <c r="O2273" s="78"/>
      <c r="P2273" s="78"/>
      <c r="Q2273" s="86"/>
      <c r="R2273" s="78"/>
      <c r="S2273" s="78"/>
      <c r="T2273" s="78"/>
      <c r="U2273" s="78"/>
      <c r="V2273" s="78"/>
      <c r="W2273" s="78"/>
    </row>
    <row r="2274">
      <c r="A2274" s="78"/>
      <c r="B2274" s="78"/>
      <c r="C2274" s="78"/>
      <c r="D2274" s="78"/>
      <c r="E2274" s="78"/>
      <c r="F2274" s="78"/>
      <c r="G2274" s="78"/>
      <c r="H2274" s="85">
        <v>1.0</v>
      </c>
      <c r="I2274" s="83">
        <f t="shared" si="1"/>
        <v>2</v>
      </c>
      <c r="J2274" s="80">
        <v>2.0</v>
      </c>
      <c r="K2274" s="78"/>
      <c r="L2274" s="78"/>
      <c r="M2274" s="84"/>
      <c r="N2274" s="78"/>
      <c r="O2274" s="78"/>
      <c r="P2274" s="78"/>
      <c r="Q2274" s="81">
        <v>2.0</v>
      </c>
      <c r="R2274" s="80">
        <v>1.0</v>
      </c>
      <c r="S2274" s="78"/>
      <c r="T2274" s="78"/>
      <c r="U2274" s="78"/>
      <c r="V2274" s="78"/>
      <c r="W2274" s="78"/>
    </row>
    <row r="2275">
      <c r="A2275" s="78"/>
      <c r="B2275" s="78"/>
      <c r="C2275" s="78"/>
      <c r="D2275" s="78"/>
      <c r="E2275" s="78"/>
      <c r="F2275" s="78"/>
      <c r="G2275" s="78"/>
      <c r="H2275" s="85">
        <v>4.0</v>
      </c>
      <c r="I2275" s="83">
        <f t="shared" si="1"/>
        <v>4</v>
      </c>
      <c r="J2275" s="80">
        <v>8.0</v>
      </c>
      <c r="K2275" s="78"/>
      <c r="L2275" s="78"/>
      <c r="M2275" s="84"/>
      <c r="N2275" s="78"/>
      <c r="O2275" s="78"/>
      <c r="P2275" s="78"/>
      <c r="Q2275" s="86"/>
      <c r="R2275" s="78"/>
      <c r="S2275" s="78"/>
      <c r="T2275" s="78"/>
      <c r="U2275" s="78"/>
      <c r="V2275" s="78"/>
      <c r="W2275" s="78"/>
    </row>
    <row r="2276">
      <c r="A2276" s="78"/>
      <c r="B2276" s="78"/>
      <c r="C2276" s="78"/>
      <c r="D2276" s="78"/>
      <c r="E2276" s="78"/>
      <c r="F2276" s="78"/>
      <c r="G2276" s="78"/>
      <c r="H2276" s="85">
        <v>4.0</v>
      </c>
      <c r="I2276" s="83">
        <f t="shared" si="1"/>
        <v>4</v>
      </c>
      <c r="J2276" s="80">
        <v>8.0</v>
      </c>
      <c r="K2276" s="78"/>
      <c r="L2276" s="78"/>
      <c r="M2276" s="84"/>
      <c r="N2276" s="78"/>
      <c r="O2276" s="78"/>
      <c r="P2276" s="78"/>
      <c r="Q2276" s="86"/>
      <c r="R2276" s="78"/>
      <c r="S2276" s="78"/>
      <c r="T2276" s="78"/>
      <c r="U2276" s="78"/>
      <c r="V2276" s="78"/>
      <c r="W2276" s="78"/>
    </row>
    <row r="2277">
      <c r="A2277" s="78"/>
      <c r="B2277" s="78"/>
      <c r="C2277" s="78"/>
      <c r="D2277" s="78"/>
      <c r="E2277" s="78"/>
      <c r="F2277" s="78"/>
      <c r="G2277" s="78"/>
      <c r="H2277" s="85">
        <v>4.0</v>
      </c>
      <c r="I2277" s="83">
        <f t="shared" si="1"/>
        <v>4</v>
      </c>
      <c r="J2277" s="80">
        <v>8.0</v>
      </c>
      <c r="K2277" s="78"/>
      <c r="L2277" s="78"/>
      <c r="M2277" s="84"/>
      <c r="N2277" s="78"/>
      <c r="O2277" s="78"/>
      <c r="P2277" s="78"/>
      <c r="Q2277" s="86"/>
      <c r="R2277" s="78"/>
      <c r="S2277" s="78"/>
      <c r="T2277" s="78"/>
      <c r="U2277" s="78"/>
      <c r="V2277" s="78"/>
      <c r="W2277" s="78"/>
    </row>
    <row r="2278">
      <c r="A2278" s="78"/>
      <c r="B2278" s="78"/>
      <c r="C2278" s="78"/>
      <c r="D2278" s="78"/>
      <c r="E2278" s="78"/>
      <c r="F2278" s="78"/>
      <c r="G2278" s="78"/>
      <c r="H2278" s="85">
        <v>4.0</v>
      </c>
      <c r="I2278" s="83">
        <f t="shared" si="1"/>
        <v>4</v>
      </c>
      <c r="J2278" s="80">
        <v>8.0</v>
      </c>
      <c r="K2278" s="78"/>
      <c r="L2278" s="78"/>
      <c r="M2278" s="84"/>
      <c r="N2278" s="78"/>
      <c r="O2278" s="78"/>
      <c r="P2278" s="78"/>
      <c r="Q2278" s="86"/>
      <c r="R2278" s="78"/>
      <c r="S2278" s="78"/>
      <c r="T2278" s="78"/>
      <c r="U2278" s="78"/>
      <c r="V2278" s="78"/>
      <c r="W2278" s="78"/>
    </row>
    <row r="2279">
      <c r="A2279" s="78"/>
      <c r="B2279" s="78"/>
      <c r="C2279" s="78"/>
      <c r="D2279" s="78"/>
      <c r="E2279" s="78"/>
      <c r="F2279" s="78"/>
      <c r="G2279" s="78"/>
      <c r="H2279" s="85">
        <v>4.0</v>
      </c>
      <c r="I2279" s="83">
        <f t="shared" si="1"/>
        <v>4</v>
      </c>
      <c r="J2279" s="80">
        <v>8.0</v>
      </c>
      <c r="K2279" s="78"/>
      <c r="L2279" s="78"/>
      <c r="M2279" s="84"/>
      <c r="N2279" s="78"/>
      <c r="O2279" s="78"/>
      <c r="P2279" s="78"/>
      <c r="Q2279" s="86"/>
      <c r="R2279" s="78"/>
      <c r="S2279" s="78"/>
      <c r="T2279" s="78"/>
      <c r="U2279" s="78"/>
      <c r="V2279" s="78"/>
      <c r="W2279" s="78"/>
    </row>
    <row r="2280">
      <c r="A2280" s="78"/>
      <c r="B2280" s="78"/>
      <c r="C2280" s="78"/>
      <c r="D2280" s="78"/>
      <c r="E2280" s="78"/>
      <c r="F2280" s="78"/>
      <c r="G2280" s="78"/>
      <c r="H2280" s="85">
        <v>6.0</v>
      </c>
      <c r="I2280" s="83">
        <f t="shared" si="1"/>
        <v>4</v>
      </c>
      <c r="J2280" s="80">
        <v>8.0</v>
      </c>
      <c r="K2280" s="78"/>
      <c r="L2280" s="78"/>
      <c r="M2280" s="84"/>
      <c r="N2280" s="78"/>
      <c r="O2280" s="78"/>
      <c r="P2280" s="78"/>
      <c r="Q2280" s="86"/>
      <c r="R2280" s="78"/>
      <c r="S2280" s="78"/>
      <c r="T2280" s="78"/>
      <c r="U2280" s="78"/>
      <c r="V2280" s="78"/>
      <c r="W2280" s="78"/>
    </row>
    <row r="2281">
      <c r="A2281" s="78"/>
      <c r="B2281" s="78"/>
      <c r="C2281" s="78"/>
      <c r="D2281" s="78"/>
      <c r="E2281" s="78"/>
      <c r="F2281" s="78"/>
      <c r="G2281" s="78"/>
      <c r="H2281" s="85">
        <v>2.0</v>
      </c>
      <c r="I2281" s="83">
        <f t="shared" si="1"/>
        <v>2</v>
      </c>
      <c r="J2281" s="80">
        <v>2.0</v>
      </c>
      <c r="K2281" s="78"/>
      <c r="L2281" s="78"/>
      <c r="M2281" s="84"/>
      <c r="N2281" s="78"/>
      <c r="O2281" s="78"/>
      <c r="P2281" s="78"/>
      <c r="Q2281" s="86"/>
      <c r="R2281" s="78"/>
      <c r="S2281" s="78"/>
      <c r="T2281" s="78"/>
      <c r="U2281" s="78"/>
      <c r="V2281" s="78"/>
      <c r="W2281" s="78"/>
    </row>
    <row r="2282">
      <c r="A2282" s="78"/>
      <c r="B2282" s="78"/>
      <c r="C2282" s="78"/>
      <c r="D2282" s="78"/>
      <c r="E2282" s="78"/>
      <c r="F2282" s="78"/>
      <c r="G2282" s="78"/>
      <c r="H2282" s="85">
        <v>1.0</v>
      </c>
      <c r="I2282" s="83">
        <f t="shared" si="1"/>
        <v>2</v>
      </c>
      <c r="J2282" s="80">
        <v>2.0</v>
      </c>
      <c r="K2282" s="78"/>
      <c r="L2282" s="78"/>
      <c r="M2282" s="84"/>
      <c r="N2282" s="78"/>
      <c r="O2282" s="78"/>
      <c r="P2282" s="78"/>
      <c r="Q2282" s="81">
        <v>2.0</v>
      </c>
      <c r="R2282" s="80">
        <v>1.0</v>
      </c>
      <c r="S2282" s="78"/>
      <c r="T2282" s="78"/>
      <c r="U2282" s="78"/>
      <c r="V2282" s="78"/>
      <c r="W2282" s="78"/>
    </row>
    <row r="2283">
      <c r="A2283" s="78"/>
      <c r="B2283" s="78"/>
      <c r="C2283" s="78"/>
      <c r="D2283" s="78"/>
      <c r="E2283" s="78"/>
      <c r="F2283" s="78"/>
      <c r="G2283" s="78"/>
      <c r="H2283" s="85">
        <v>2.0</v>
      </c>
      <c r="I2283" s="83">
        <f t="shared" si="1"/>
        <v>2</v>
      </c>
      <c r="J2283" s="80">
        <v>2.0</v>
      </c>
      <c r="K2283" s="78"/>
      <c r="L2283" s="78"/>
      <c r="M2283" s="84"/>
      <c r="N2283" s="78"/>
      <c r="O2283" s="78"/>
      <c r="P2283" s="78"/>
      <c r="Q2283" s="86"/>
      <c r="R2283" s="78"/>
      <c r="S2283" s="78"/>
      <c r="T2283" s="78"/>
      <c r="U2283" s="78"/>
      <c r="V2283" s="78"/>
      <c r="W2283" s="78"/>
    </row>
    <row r="2284">
      <c r="A2284" s="78"/>
      <c r="B2284" s="78"/>
      <c r="C2284" s="78"/>
      <c r="D2284" s="78"/>
      <c r="E2284" s="78"/>
      <c r="F2284" s="78"/>
      <c r="G2284" s="78"/>
      <c r="H2284" s="85">
        <v>1.0</v>
      </c>
      <c r="I2284" s="83">
        <f t="shared" si="1"/>
        <v>2</v>
      </c>
      <c r="J2284" s="80">
        <v>2.0</v>
      </c>
      <c r="K2284" s="78"/>
      <c r="L2284" s="78"/>
      <c r="M2284" s="84"/>
      <c r="N2284" s="78"/>
      <c r="O2284" s="78"/>
      <c r="P2284" s="78"/>
      <c r="Q2284" s="81">
        <v>2.0</v>
      </c>
      <c r="R2284" s="80">
        <v>1.0</v>
      </c>
      <c r="S2284" s="78"/>
      <c r="T2284" s="78"/>
      <c r="U2284" s="78"/>
      <c r="V2284" s="78"/>
      <c r="W2284" s="78"/>
    </row>
    <row r="2285">
      <c r="A2285" s="78"/>
      <c r="B2285" s="78"/>
      <c r="C2285" s="78"/>
      <c r="D2285" s="78"/>
      <c r="E2285" s="78"/>
      <c r="F2285" s="78"/>
      <c r="G2285" s="78"/>
      <c r="H2285" s="85">
        <v>0.0</v>
      </c>
      <c r="I2285" s="83">
        <f t="shared" si="1"/>
        <v>2</v>
      </c>
      <c r="J2285" s="80">
        <v>2.0</v>
      </c>
      <c r="K2285" s="78"/>
      <c r="L2285" s="78"/>
      <c r="M2285" s="84"/>
      <c r="N2285" s="78"/>
      <c r="O2285" s="78"/>
      <c r="P2285" s="78"/>
      <c r="Q2285" s="86"/>
      <c r="R2285" s="78"/>
      <c r="S2285" s="78"/>
      <c r="T2285" s="78"/>
      <c r="U2285" s="78"/>
      <c r="V2285" s="78"/>
      <c r="W2285" s="78"/>
    </row>
    <row r="2286">
      <c r="A2286" s="78"/>
      <c r="B2286" s="78"/>
      <c r="C2286" s="78"/>
      <c r="D2286" s="78"/>
      <c r="E2286" s="78"/>
      <c r="F2286" s="78"/>
      <c r="G2286" s="78"/>
      <c r="H2286" s="85">
        <v>19.0</v>
      </c>
      <c r="I2286" s="83">
        <f t="shared" si="1"/>
        <v>15</v>
      </c>
      <c r="J2286" s="80">
        <v>17.0</v>
      </c>
      <c r="K2286" s="78"/>
      <c r="L2286" s="78"/>
      <c r="M2286" s="84"/>
      <c r="N2286" s="78"/>
      <c r="O2286" s="78"/>
      <c r="P2286" s="78"/>
      <c r="Q2286" s="86"/>
      <c r="R2286" s="78"/>
      <c r="S2286" s="78"/>
      <c r="T2286" s="78"/>
      <c r="U2286" s="78"/>
      <c r="V2286" s="78"/>
      <c r="W2286" s="78"/>
    </row>
    <row r="2287">
      <c r="A2287" s="78"/>
      <c r="B2287" s="78"/>
      <c r="C2287" s="78"/>
      <c r="D2287" s="78"/>
      <c r="E2287" s="78"/>
      <c r="F2287" s="78"/>
      <c r="G2287" s="78"/>
      <c r="H2287" s="85">
        <v>0.0</v>
      </c>
      <c r="I2287" s="83">
        <f t="shared" si="1"/>
        <v>2</v>
      </c>
      <c r="J2287" s="80">
        <v>2.0</v>
      </c>
      <c r="K2287" s="78"/>
      <c r="L2287" s="78"/>
      <c r="M2287" s="84"/>
      <c r="N2287" s="78"/>
      <c r="O2287" s="78"/>
      <c r="P2287" s="78"/>
      <c r="Q2287" s="86"/>
      <c r="R2287" s="78"/>
      <c r="S2287" s="78"/>
      <c r="T2287" s="78"/>
      <c r="U2287" s="78"/>
      <c r="V2287" s="78"/>
      <c r="W2287" s="78"/>
    </row>
    <row r="2288">
      <c r="A2288" s="78"/>
      <c r="B2288" s="78"/>
      <c r="C2288" s="78"/>
      <c r="D2288" s="78"/>
      <c r="E2288" s="78"/>
      <c r="F2288" s="78"/>
      <c r="G2288" s="78"/>
      <c r="H2288" s="85">
        <v>1.0</v>
      </c>
      <c r="I2288" s="83">
        <f t="shared" si="1"/>
        <v>2</v>
      </c>
      <c r="J2288" s="80">
        <v>2.0</v>
      </c>
      <c r="K2288" s="78"/>
      <c r="L2288" s="78"/>
      <c r="M2288" s="84"/>
      <c r="N2288" s="78"/>
      <c r="O2288" s="78"/>
      <c r="P2288" s="78"/>
      <c r="Q2288" s="86"/>
      <c r="R2288" s="78"/>
      <c r="S2288" s="78"/>
      <c r="T2288" s="78"/>
      <c r="U2288" s="78"/>
      <c r="V2288" s="78"/>
      <c r="W2288" s="78"/>
    </row>
    <row r="2289">
      <c r="A2289" s="78"/>
      <c r="B2289" s="78"/>
      <c r="C2289" s="78"/>
      <c r="D2289" s="78"/>
      <c r="E2289" s="78"/>
      <c r="F2289" s="78"/>
      <c r="G2289" s="78"/>
      <c r="H2289" s="85">
        <v>1.0</v>
      </c>
      <c r="I2289" s="83">
        <f t="shared" si="1"/>
        <v>2</v>
      </c>
      <c r="J2289" s="80">
        <v>2.0</v>
      </c>
      <c r="K2289" s="78"/>
      <c r="L2289" s="78"/>
      <c r="M2289" s="84"/>
      <c r="N2289" s="78"/>
      <c r="O2289" s="78"/>
      <c r="P2289" s="78"/>
      <c r="Q2289" s="86"/>
      <c r="R2289" s="78"/>
      <c r="S2289" s="78"/>
      <c r="T2289" s="78"/>
      <c r="U2289" s="78"/>
      <c r="V2289" s="78"/>
      <c r="W2289" s="78"/>
    </row>
    <row r="2290">
      <c r="A2290" s="78"/>
      <c r="B2290" s="78"/>
      <c r="C2290" s="78"/>
      <c r="D2290" s="78"/>
      <c r="E2290" s="78"/>
      <c r="F2290" s="78"/>
      <c r="G2290" s="78"/>
      <c r="H2290" s="85">
        <v>1.0</v>
      </c>
      <c r="I2290" s="83">
        <f t="shared" si="1"/>
        <v>2</v>
      </c>
      <c r="J2290" s="80">
        <v>2.0</v>
      </c>
      <c r="K2290" s="78"/>
      <c r="L2290" s="78"/>
      <c r="M2290" s="84"/>
      <c r="N2290" s="78"/>
      <c r="O2290" s="78"/>
      <c r="P2290" s="78"/>
      <c r="Q2290" s="86"/>
      <c r="R2290" s="78"/>
      <c r="S2290" s="78"/>
      <c r="T2290" s="78"/>
      <c r="U2290" s="78"/>
      <c r="V2290" s="78"/>
      <c r="W2290" s="78"/>
    </row>
    <row r="2291">
      <c r="A2291" s="78"/>
      <c r="B2291" s="78"/>
      <c r="C2291" s="78"/>
      <c r="D2291" s="78"/>
      <c r="E2291" s="78"/>
      <c r="F2291" s="78"/>
      <c r="G2291" s="78"/>
      <c r="H2291" s="85">
        <v>1.0</v>
      </c>
      <c r="I2291" s="83">
        <f t="shared" si="1"/>
        <v>2</v>
      </c>
      <c r="J2291" s="80">
        <v>2.0</v>
      </c>
      <c r="K2291" s="78"/>
      <c r="L2291" s="78"/>
      <c r="M2291" s="84"/>
      <c r="N2291" s="78"/>
      <c r="O2291" s="78"/>
      <c r="P2291" s="78"/>
      <c r="Q2291" s="86"/>
      <c r="R2291" s="78"/>
      <c r="S2291" s="78"/>
      <c r="T2291" s="78"/>
      <c r="U2291" s="78"/>
      <c r="V2291" s="78"/>
      <c r="W2291" s="78"/>
    </row>
    <row r="2292">
      <c r="A2292" s="78"/>
      <c r="B2292" s="78"/>
      <c r="C2292" s="78"/>
      <c r="D2292" s="78"/>
      <c r="E2292" s="78"/>
      <c r="F2292" s="78"/>
      <c r="G2292" s="78"/>
      <c r="H2292" s="85">
        <v>1.0</v>
      </c>
      <c r="I2292" s="83">
        <f t="shared" si="1"/>
        <v>2</v>
      </c>
      <c r="J2292" s="80">
        <v>2.0</v>
      </c>
      <c r="K2292" s="78"/>
      <c r="L2292" s="78"/>
      <c r="M2292" s="84"/>
      <c r="N2292" s="78"/>
      <c r="O2292" s="78"/>
      <c r="P2292" s="78"/>
      <c r="Q2292" s="86"/>
      <c r="R2292" s="78"/>
      <c r="S2292" s="78"/>
      <c r="T2292" s="78"/>
      <c r="U2292" s="78"/>
      <c r="V2292" s="78"/>
      <c r="W2292" s="78"/>
    </row>
    <row r="2293">
      <c r="A2293" s="78"/>
      <c r="B2293" s="78"/>
      <c r="C2293" s="78"/>
      <c r="D2293" s="78"/>
      <c r="E2293" s="78"/>
      <c r="F2293" s="78"/>
      <c r="G2293" s="78"/>
      <c r="H2293" s="85">
        <v>1.0</v>
      </c>
      <c r="I2293" s="83">
        <f t="shared" si="1"/>
        <v>2</v>
      </c>
      <c r="J2293" s="80">
        <v>2.0</v>
      </c>
      <c r="K2293" s="78"/>
      <c r="L2293" s="78"/>
      <c r="M2293" s="84"/>
      <c r="N2293" s="78"/>
      <c r="O2293" s="78"/>
      <c r="P2293" s="78"/>
      <c r="Q2293" s="86"/>
      <c r="R2293" s="78"/>
      <c r="S2293" s="78"/>
      <c r="T2293" s="78"/>
      <c r="U2293" s="78"/>
      <c r="V2293" s="78"/>
      <c r="W2293" s="78"/>
    </row>
    <row r="2294">
      <c r="A2294" s="78"/>
      <c r="B2294" s="78"/>
      <c r="C2294" s="78"/>
      <c r="D2294" s="78"/>
      <c r="E2294" s="78"/>
      <c r="F2294" s="78"/>
      <c r="G2294" s="78"/>
      <c r="H2294" s="85">
        <v>1.0</v>
      </c>
      <c r="I2294" s="83">
        <f t="shared" si="1"/>
        <v>2</v>
      </c>
      <c r="J2294" s="80">
        <v>2.0</v>
      </c>
      <c r="K2294" s="78"/>
      <c r="L2294" s="78"/>
      <c r="M2294" s="84"/>
      <c r="N2294" s="78"/>
      <c r="O2294" s="78"/>
      <c r="P2294" s="78"/>
      <c r="Q2294" s="86"/>
      <c r="R2294" s="78"/>
      <c r="S2294" s="78"/>
      <c r="T2294" s="78"/>
      <c r="U2294" s="78"/>
      <c r="V2294" s="78"/>
      <c r="W2294" s="78"/>
    </row>
    <row r="2295">
      <c r="A2295" s="78"/>
      <c r="B2295" s="78"/>
      <c r="C2295" s="78"/>
      <c r="D2295" s="78"/>
      <c r="E2295" s="78"/>
      <c r="F2295" s="78"/>
      <c r="G2295" s="78"/>
      <c r="H2295" s="85">
        <v>1.0</v>
      </c>
      <c r="I2295" s="83">
        <f t="shared" si="1"/>
        <v>2</v>
      </c>
      <c r="J2295" s="80">
        <v>2.0</v>
      </c>
      <c r="K2295" s="78"/>
      <c r="L2295" s="78"/>
      <c r="M2295" s="84"/>
      <c r="N2295" s="78"/>
      <c r="O2295" s="78"/>
      <c r="P2295" s="78"/>
      <c r="Q2295" s="86"/>
      <c r="R2295" s="78"/>
      <c r="S2295" s="78"/>
      <c r="T2295" s="78"/>
      <c r="U2295" s="78"/>
      <c r="V2295" s="78"/>
      <c r="W2295" s="78"/>
    </row>
    <row r="2296">
      <c r="A2296" s="78"/>
      <c r="B2296" s="78"/>
      <c r="C2296" s="78"/>
      <c r="D2296" s="78"/>
      <c r="E2296" s="78"/>
      <c r="F2296" s="78"/>
      <c r="G2296" s="78"/>
      <c r="H2296" s="85">
        <v>0.0</v>
      </c>
      <c r="I2296" s="83">
        <f t="shared" si="1"/>
        <v>2</v>
      </c>
      <c r="J2296" s="80">
        <v>2.0</v>
      </c>
      <c r="K2296" s="78"/>
      <c r="L2296" s="78"/>
      <c r="M2296" s="84"/>
      <c r="N2296" s="78"/>
      <c r="O2296" s="78"/>
      <c r="P2296" s="78"/>
      <c r="Q2296" s="86"/>
      <c r="R2296" s="78"/>
      <c r="S2296" s="78"/>
      <c r="T2296" s="78"/>
      <c r="U2296" s="78"/>
      <c r="V2296" s="78"/>
      <c r="W2296" s="78"/>
    </row>
    <row r="2297">
      <c r="A2297" s="78"/>
      <c r="B2297" s="78"/>
      <c r="C2297" s="78"/>
      <c r="D2297" s="78"/>
      <c r="E2297" s="78"/>
      <c r="F2297" s="78"/>
      <c r="G2297" s="78"/>
      <c r="H2297" s="85">
        <v>1.0</v>
      </c>
      <c r="I2297" s="83">
        <f t="shared" si="1"/>
        <v>2</v>
      </c>
      <c r="J2297" s="80">
        <v>2.0</v>
      </c>
      <c r="K2297" s="78"/>
      <c r="L2297" s="78"/>
      <c r="M2297" s="84"/>
      <c r="N2297" s="78"/>
      <c r="O2297" s="78"/>
      <c r="P2297" s="78"/>
      <c r="Q2297" s="86"/>
      <c r="R2297" s="78"/>
      <c r="S2297" s="78"/>
      <c r="T2297" s="78"/>
      <c r="U2297" s="78"/>
      <c r="V2297" s="78"/>
      <c r="W2297" s="78"/>
    </row>
    <row r="2298">
      <c r="A2298" s="78"/>
      <c r="B2298" s="78"/>
      <c r="C2298" s="78"/>
      <c r="D2298" s="78"/>
      <c r="E2298" s="78"/>
      <c r="F2298" s="78"/>
      <c r="G2298" s="78"/>
      <c r="H2298" s="85">
        <v>1.0</v>
      </c>
      <c r="I2298" s="83">
        <f t="shared" si="1"/>
        <v>2</v>
      </c>
      <c r="J2298" s="80">
        <v>2.0</v>
      </c>
      <c r="K2298" s="78"/>
      <c r="L2298" s="78"/>
      <c r="M2298" s="84"/>
      <c r="N2298" s="78"/>
      <c r="O2298" s="78"/>
      <c r="P2298" s="78"/>
      <c r="Q2298" s="86"/>
      <c r="R2298" s="78"/>
      <c r="S2298" s="78"/>
      <c r="T2298" s="78"/>
      <c r="U2298" s="78"/>
      <c r="V2298" s="78"/>
      <c r="W2298" s="78"/>
    </row>
    <row r="2299">
      <c r="A2299" s="78"/>
      <c r="B2299" s="78"/>
      <c r="C2299" s="78"/>
      <c r="D2299" s="78"/>
      <c r="E2299" s="78"/>
      <c r="F2299" s="78"/>
      <c r="G2299" s="78"/>
      <c r="H2299" s="85">
        <v>3.0</v>
      </c>
      <c r="I2299" s="83">
        <f t="shared" si="1"/>
        <v>4</v>
      </c>
      <c r="J2299" s="80">
        <v>2.0</v>
      </c>
      <c r="K2299" s="78"/>
      <c r="L2299" s="78"/>
      <c r="M2299" s="84"/>
      <c r="N2299" s="78"/>
      <c r="O2299" s="78"/>
      <c r="P2299" s="78"/>
      <c r="Q2299" s="86"/>
      <c r="R2299" s="78"/>
      <c r="S2299" s="78"/>
      <c r="T2299" s="78"/>
      <c r="U2299" s="78"/>
      <c r="V2299" s="78"/>
      <c r="W2299" s="78"/>
    </row>
    <row r="2300">
      <c r="A2300" s="78"/>
      <c r="B2300" s="78"/>
      <c r="C2300" s="78"/>
      <c r="D2300" s="78"/>
      <c r="E2300" s="78"/>
      <c r="F2300" s="78"/>
      <c r="G2300" s="78"/>
      <c r="H2300" s="85">
        <v>20.0</v>
      </c>
      <c r="I2300" s="83">
        <f t="shared" si="1"/>
        <v>15</v>
      </c>
      <c r="J2300" s="80">
        <v>17.0</v>
      </c>
      <c r="K2300" s="78"/>
      <c r="L2300" s="78"/>
      <c r="M2300" s="84"/>
      <c r="N2300" s="78"/>
      <c r="O2300" s="78"/>
      <c r="P2300" s="78"/>
      <c r="Q2300" s="86"/>
      <c r="R2300" s="78"/>
      <c r="S2300" s="78"/>
      <c r="T2300" s="78"/>
      <c r="U2300" s="78"/>
      <c r="V2300" s="78"/>
      <c r="W2300" s="78"/>
    </row>
    <row r="2301">
      <c r="A2301" s="78"/>
      <c r="B2301" s="78"/>
      <c r="C2301" s="78"/>
      <c r="D2301" s="78"/>
      <c r="E2301" s="78"/>
      <c r="F2301" s="78"/>
      <c r="G2301" s="78"/>
      <c r="H2301" s="85">
        <v>20.0</v>
      </c>
      <c r="I2301" s="83">
        <f t="shared" si="1"/>
        <v>15</v>
      </c>
      <c r="J2301" s="80">
        <v>17.0</v>
      </c>
      <c r="K2301" s="78"/>
      <c r="L2301" s="78"/>
      <c r="M2301" s="84"/>
      <c r="N2301" s="78"/>
      <c r="O2301" s="78"/>
      <c r="P2301" s="78"/>
      <c r="Q2301" s="86"/>
      <c r="R2301" s="78"/>
      <c r="S2301" s="78"/>
      <c r="T2301" s="78"/>
      <c r="U2301" s="78"/>
      <c r="V2301" s="78"/>
      <c r="W2301" s="78"/>
    </row>
    <row r="2302">
      <c r="A2302" s="78"/>
      <c r="B2302" s="78"/>
      <c r="C2302" s="78"/>
      <c r="D2302" s="78"/>
      <c r="E2302" s="78"/>
      <c r="F2302" s="78"/>
      <c r="G2302" s="78"/>
      <c r="H2302" s="85">
        <v>5.0</v>
      </c>
      <c r="I2302" s="83">
        <f t="shared" si="1"/>
        <v>4</v>
      </c>
      <c r="J2302" s="80">
        <v>8.0</v>
      </c>
      <c r="K2302" s="78"/>
      <c r="L2302" s="78"/>
      <c r="M2302" s="84"/>
      <c r="N2302" s="78"/>
      <c r="O2302" s="78"/>
      <c r="P2302" s="78"/>
      <c r="Q2302" s="86"/>
      <c r="R2302" s="78"/>
      <c r="S2302" s="78"/>
      <c r="T2302" s="78"/>
      <c r="U2302" s="78"/>
      <c r="V2302" s="78"/>
      <c r="W2302" s="78"/>
    </row>
    <row r="2303">
      <c r="A2303" s="78"/>
      <c r="B2303" s="78"/>
      <c r="C2303" s="78"/>
      <c r="D2303" s="78"/>
      <c r="E2303" s="78"/>
      <c r="F2303" s="78"/>
      <c r="G2303" s="78"/>
      <c r="H2303" s="85">
        <v>5.0</v>
      </c>
      <c r="I2303" s="83">
        <f t="shared" si="1"/>
        <v>4</v>
      </c>
      <c r="J2303" s="80">
        <v>8.0</v>
      </c>
      <c r="K2303" s="78"/>
      <c r="L2303" s="78"/>
      <c r="M2303" s="84"/>
      <c r="N2303" s="78"/>
      <c r="O2303" s="78"/>
      <c r="P2303" s="78"/>
      <c r="Q2303" s="86"/>
      <c r="R2303" s="78"/>
      <c r="S2303" s="78"/>
      <c r="T2303" s="78"/>
      <c r="U2303" s="78"/>
      <c r="V2303" s="78"/>
      <c r="W2303" s="78"/>
    </row>
    <row r="2304">
      <c r="A2304" s="78"/>
      <c r="B2304" s="78"/>
      <c r="C2304" s="78"/>
      <c r="D2304" s="78"/>
      <c r="E2304" s="78"/>
      <c r="F2304" s="78"/>
      <c r="G2304" s="78"/>
      <c r="H2304" s="85">
        <v>1.0</v>
      </c>
      <c r="I2304" s="83">
        <f t="shared" si="1"/>
        <v>2</v>
      </c>
      <c r="J2304" s="80">
        <v>2.0</v>
      </c>
      <c r="K2304" s="78"/>
      <c r="L2304" s="78"/>
      <c r="M2304" s="84"/>
      <c r="N2304" s="78"/>
      <c r="O2304" s="78"/>
      <c r="P2304" s="78"/>
      <c r="Q2304" s="86"/>
      <c r="R2304" s="78"/>
      <c r="S2304" s="78"/>
      <c r="T2304" s="78"/>
      <c r="U2304" s="78"/>
      <c r="V2304" s="78"/>
      <c r="W2304" s="78"/>
    </row>
    <row r="2305">
      <c r="A2305" s="78"/>
      <c r="B2305" s="78"/>
      <c r="C2305" s="78"/>
      <c r="D2305" s="78"/>
      <c r="E2305" s="78"/>
      <c r="F2305" s="78"/>
      <c r="G2305" s="78"/>
      <c r="H2305" s="85">
        <v>1.0</v>
      </c>
      <c r="I2305" s="83">
        <f t="shared" si="1"/>
        <v>2</v>
      </c>
      <c r="J2305" s="80">
        <v>2.0</v>
      </c>
      <c r="K2305" s="78"/>
      <c r="L2305" s="78"/>
      <c r="M2305" s="84"/>
      <c r="N2305" s="78"/>
      <c r="O2305" s="78"/>
      <c r="P2305" s="78"/>
      <c r="Q2305" s="86"/>
      <c r="R2305" s="78"/>
      <c r="S2305" s="78"/>
      <c r="T2305" s="78"/>
      <c r="U2305" s="78"/>
      <c r="V2305" s="78"/>
      <c r="W2305" s="78"/>
    </row>
    <row r="2306">
      <c r="A2306" s="78"/>
      <c r="B2306" s="78"/>
      <c r="C2306" s="78"/>
      <c r="D2306" s="78"/>
      <c r="E2306" s="78"/>
      <c r="F2306" s="78"/>
      <c r="G2306" s="78"/>
      <c r="H2306" s="85">
        <v>1.0</v>
      </c>
      <c r="I2306" s="83">
        <f t="shared" si="1"/>
        <v>2</v>
      </c>
      <c r="J2306" s="80">
        <v>2.0</v>
      </c>
      <c r="K2306" s="78"/>
      <c r="L2306" s="78"/>
      <c r="M2306" s="84"/>
      <c r="N2306" s="78"/>
      <c r="O2306" s="78"/>
      <c r="P2306" s="78"/>
      <c r="Q2306" s="86"/>
      <c r="R2306" s="78"/>
      <c r="S2306" s="78"/>
      <c r="T2306" s="78"/>
      <c r="U2306" s="78"/>
      <c r="V2306" s="78"/>
      <c r="W2306" s="78"/>
    </row>
    <row r="2307">
      <c r="A2307" s="78"/>
      <c r="B2307" s="78"/>
      <c r="C2307" s="78"/>
      <c r="D2307" s="78"/>
      <c r="E2307" s="78"/>
      <c r="F2307" s="78"/>
      <c r="G2307" s="78"/>
      <c r="H2307" s="85">
        <v>1.0</v>
      </c>
      <c r="I2307" s="83">
        <f t="shared" si="1"/>
        <v>2</v>
      </c>
      <c r="J2307" s="80">
        <v>2.0</v>
      </c>
      <c r="K2307" s="78"/>
      <c r="L2307" s="78"/>
      <c r="M2307" s="84"/>
      <c r="N2307" s="78"/>
      <c r="O2307" s="78"/>
      <c r="P2307" s="78"/>
      <c r="Q2307" s="86"/>
      <c r="R2307" s="78"/>
      <c r="S2307" s="78"/>
      <c r="T2307" s="78"/>
      <c r="U2307" s="78"/>
      <c r="V2307" s="78"/>
      <c r="W2307" s="78"/>
    </row>
    <row r="2308">
      <c r="A2308" s="78"/>
      <c r="B2308" s="78"/>
      <c r="C2308" s="78"/>
      <c r="D2308" s="78"/>
      <c r="E2308" s="78"/>
      <c r="F2308" s="78"/>
      <c r="G2308" s="78"/>
      <c r="H2308" s="85">
        <v>1.0</v>
      </c>
      <c r="I2308" s="83">
        <f t="shared" si="1"/>
        <v>2</v>
      </c>
      <c r="J2308" s="80">
        <v>2.0</v>
      </c>
      <c r="K2308" s="78"/>
      <c r="L2308" s="78"/>
      <c r="M2308" s="84"/>
      <c r="N2308" s="78"/>
      <c r="O2308" s="78"/>
      <c r="P2308" s="78"/>
      <c r="Q2308" s="86"/>
      <c r="R2308" s="78"/>
      <c r="S2308" s="78"/>
      <c r="T2308" s="78"/>
      <c r="U2308" s="78"/>
      <c r="V2308" s="78"/>
      <c r="W2308" s="78"/>
    </row>
    <row r="2309">
      <c r="A2309" s="78"/>
      <c r="B2309" s="78"/>
      <c r="C2309" s="78"/>
      <c r="D2309" s="78"/>
      <c r="E2309" s="78"/>
      <c r="F2309" s="78"/>
      <c r="G2309" s="78"/>
      <c r="H2309" s="85">
        <v>4.0</v>
      </c>
      <c r="I2309" s="83">
        <f t="shared" si="1"/>
        <v>4</v>
      </c>
      <c r="J2309" s="80">
        <v>8.0</v>
      </c>
      <c r="K2309" s="78"/>
      <c r="L2309" s="78"/>
      <c r="M2309" s="84"/>
      <c r="N2309" s="78"/>
      <c r="O2309" s="78"/>
      <c r="P2309" s="78"/>
      <c r="Q2309" s="86"/>
      <c r="R2309" s="78"/>
      <c r="S2309" s="78"/>
      <c r="T2309" s="78"/>
      <c r="U2309" s="78"/>
      <c r="V2309" s="78"/>
      <c r="W2309" s="78"/>
    </row>
    <row r="2310">
      <c r="A2310" s="78"/>
      <c r="B2310" s="78"/>
      <c r="C2310" s="78"/>
      <c r="D2310" s="78"/>
      <c r="E2310" s="78"/>
      <c r="F2310" s="78"/>
      <c r="G2310" s="78"/>
      <c r="H2310" s="85">
        <v>14.0</v>
      </c>
      <c r="I2310" s="83">
        <f t="shared" si="1"/>
        <v>10</v>
      </c>
      <c r="J2310" s="80">
        <v>17.0</v>
      </c>
      <c r="K2310" s="78"/>
      <c r="L2310" s="78"/>
      <c r="M2310" s="84"/>
      <c r="N2310" s="78"/>
      <c r="O2310" s="78"/>
      <c r="P2310" s="78"/>
      <c r="Q2310" s="86"/>
      <c r="R2310" s="78"/>
      <c r="S2310" s="78"/>
      <c r="T2310" s="78"/>
      <c r="U2310" s="78"/>
      <c r="V2310" s="78"/>
      <c r="W2310" s="78"/>
    </row>
    <row r="2311">
      <c r="A2311" s="78"/>
      <c r="B2311" s="78"/>
      <c r="C2311" s="78"/>
      <c r="D2311" s="78"/>
      <c r="E2311" s="78"/>
      <c r="F2311" s="78"/>
      <c r="G2311" s="78"/>
      <c r="H2311" s="85">
        <v>0.0</v>
      </c>
      <c r="I2311" s="83">
        <f t="shared" si="1"/>
        <v>2</v>
      </c>
      <c r="J2311" s="80">
        <v>2.0</v>
      </c>
      <c r="K2311" s="78"/>
      <c r="L2311" s="78"/>
      <c r="M2311" s="84"/>
      <c r="N2311" s="78"/>
      <c r="O2311" s="78"/>
      <c r="P2311" s="78"/>
      <c r="Q2311" s="86"/>
      <c r="R2311" s="78"/>
      <c r="S2311" s="78"/>
      <c r="T2311" s="78"/>
      <c r="U2311" s="78"/>
      <c r="V2311" s="78"/>
      <c r="W2311" s="78"/>
    </row>
    <row r="2312">
      <c r="A2312" s="78"/>
      <c r="B2312" s="78"/>
      <c r="C2312" s="78"/>
      <c r="D2312" s="78"/>
      <c r="E2312" s="78"/>
      <c r="F2312" s="78"/>
      <c r="G2312" s="78"/>
      <c r="H2312" s="85">
        <v>1.0</v>
      </c>
      <c r="I2312" s="83">
        <f t="shared" si="1"/>
        <v>2</v>
      </c>
      <c r="J2312" s="80">
        <v>2.0</v>
      </c>
      <c r="K2312" s="78"/>
      <c r="L2312" s="78"/>
      <c r="M2312" s="84"/>
      <c r="N2312" s="78"/>
      <c r="O2312" s="78"/>
      <c r="P2312" s="78"/>
      <c r="Q2312" s="86"/>
      <c r="R2312" s="78"/>
      <c r="S2312" s="78"/>
      <c r="T2312" s="78"/>
      <c r="U2312" s="78"/>
      <c r="V2312" s="78"/>
      <c r="W2312" s="78"/>
    </row>
    <row r="2313">
      <c r="A2313" s="78"/>
      <c r="B2313" s="78"/>
      <c r="C2313" s="78"/>
      <c r="D2313" s="78"/>
      <c r="E2313" s="78"/>
      <c r="F2313" s="78"/>
      <c r="G2313" s="78"/>
      <c r="H2313" s="85">
        <v>1.0</v>
      </c>
      <c r="I2313" s="83">
        <f t="shared" si="1"/>
        <v>2</v>
      </c>
      <c r="J2313" s="80">
        <v>2.0</v>
      </c>
      <c r="K2313" s="78"/>
      <c r="L2313" s="78"/>
      <c r="M2313" s="84"/>
      <c r="N2313" s="78"/>
      <c r="O2313" s="78"/>
      <c r="P2313" s="78"/>
      <c r="Q2313" s="86"/>
      <c r="R2313" s="78"/>
      <c r="S2313" s="78"/>
      <c r="T2313" s="78"/>
      <c r="U2313" s="78"/>
      <c r="V2313" s="78"/>
      <c r="W2313" s="78"/>
    </row>
    <row r="2314">
      <c r="A2314" s="78"/>
      <c r="B2314" s="78"/>
      <c r="C2314" s="78"/>
      <c r="D2314" s="78"/>
      <c r="E2314" s="78"/>
      <c r="F2314" s="78"/>
      <c r="G2314" s="78"/>
      <c r="H2314" s="85">
        <v>1.0</v>
      </c>
      <c r="I2314" s="83">
        <f t="shared" si="1"/>
        <v>2</v>
      </c>
      <c r="J2314" s="80">
        <v>2.0</v>
      </c>
      <c r="K2314" s="78"/>
      <c r="L2314" s="78"/>
      <c r="M2314" s="84"/>
      <c r="N2314" s="78"/>
      <c r="O2314" s="78"/>
      <c r="P2314" s="78"/>
      <c r="Q2314" s="86"/>
      <c r="R2314" s="78"/>
      <c r="S2314" s="78"/>
      <c r="T2314" s="78"/>
      <c r="U2314" s="78"/>
      <c r="V2314" s="78"/>
      <c r="W2314" s="78"/>
    </row>
    <row r="2315">
      <c r="A2315" s="78"/>
      <c r="B2315" s="78"/>
      <c r="C2315" s="78"/>
      <c r="D2315" s="78"/>
      <c r="E2315" s="78"/>
      <c r="F2315" s="78"/>
      <c r="G2315" s="78"/>
      <c r="H2315" s="85">
        <v>1.0</v>
      </c>
      <c r="I2315" s="83">
        <f t="shared" si="1"/>
        <v>2</v>
      </c>
      <c r="J2315" s="80">
        <v>2.0</v>
      </c>
      <c r="K2315" s="78"/>
      <c r="L2315" s="78"/>
      <c r="M2315" s="84"/>
      <c r="N2315" s="78"/>
      <c r="O2315" s="78"/>
      <c r="P2315" s="78"/>
      <c r="Q2315" s="86"/>
      <c r="R2315" s="78"/>
      <c r="S2315" s="78"/>
      <c r="T2315" s="78"/>
      <c r="U2315" s="78"/>
      <c r="V2315" s="78"/>
      <c r="W2315" s="78"/>
    </row>
    <row r="2316">
      <c r="A2316" s="78"/>
      <c r="B2316" s="78"/>
      <c r="C2316" s="78"/>
      <c r="D2316" s="78"/>
      <c r="E2316" s="78"/>
      <c r="F2316" s="78"/>
      <c r="G2316" s="78"/>
      <c r="H2316" s="85">
        <v>10.0</v>
      </c>
      <c r="I2316" s="83">
        <f t="shared" si="1"/>
        <v>8</v>
      </c>
      <c r="J2316" s="80">
        <v>17.0</v>
      </c>
      <c r="K2316" s="78"/>
      <c r="L2316" s="78"/>
      <c r="M2316" s="84"/>
      <c r="N2316" s="78"/>
      <c r="O2316" s="78"/>
      <c r="P2316" s="78"/>
      <c r="Q2316" s="86"/>
      <c r="R2316" s="78"/>
      <c r="S2316" s="78"/>
      <c r="T2316" s="78"/>
      <c r="U2316" s="78"/>
      <c r="V2316" s="78"/>
      <c r="W2316" s="78"/>
    </row>
    <row r="2317">
      <c r="A2317" s="78"/>
      <c r="B2317" s="78"/>
      <c r="C2317" s="78"/>
      <c r="D2317" s="78"/>
      <c r="E2317" s="78"/>
      <c r="F2317" s="78"/>
      <c r="G2317" s="78"/>
      <c r="H2317" s="85">
        <v>1.0</v>
      </c>
      <c r="I2317" s="83">
        <f t="shared" si="1"/>
        <v>2</v>
      </c>
      <c r="J2317" s="80">
        <v>2.0</v>
      </c>
      <c r="K2317" s="78"/>
      <c r="L2317" s="78"/>
      <c r="M2317" s="84"/>
      <c r="N2317" s="78"/>
      <c r="O2317" s="78"/>
      <c r="P2317" s="78"/>
      <c r="Q2317" s="86"/>
      <c r="R2317" s="78"/>
      <c r="S2317" s="78"/>
      <c r="T2317" s="78"/>
      <c r="U2317" s="78"/>
      <c r="V2317" s="78"/>
      <c r="W2317" s="78"/>
    </row>
    <row r="2318">
      <c r="A2318" s="78"/>
      <c r="B2318" s="78"/>
      <c r="C2318" s="78"/>
      <c r="D2318" s="78"/>
      <c r="E2318" s="78"/>
      <c r="F2318" s="78"/>
      <c r="G2318" s="78"/>
      <c r="H2318" s="85">
        <v>5.0</v>
      </c>
      <c r="I2318" s="83">
        <f t="shared" si="1"/>
        <v>4</v>
      </c>
      <c r="J2318" s="80">
        <v>8.0</v>
      </c>
      <c r="K2318" s="78"/>
      <c r="L2318" s="78"/>
      <c r="M2318" s="84"/>
      <c r="N2318" s="78"/>
      <c r="O2318" s="78"/>
      <c r="P2318" s="78"/>
      <c r="Q2318" s="86"/>
      <c r="R2318" s="78"/>
      <c r="S2318" s="78"/>
      <c r="T2318" s="78"/>
      <c r="U2318" s="78"/>
      <c r="V2318" s="78"/>
      <c r="W2318" s="78"/>
    </row>
    <row r="2319">
      <c r="A2319" s="78"/>
      <c r="B2319" s="78"/>
      <c r="C2319" s="78"/>
      <c r="D2319" s="78"/>
      <c r="E2319" s="78"/>
      <c r="F2319" s="78"/>
      <c r="G2319" s="78"/>
      <c r="H2319" s="85">
        <v>2.0</v>
      </c>
      <c r="I2319" s="83">
        <f t="shared" si="1"/>
        <v>2</v>
      </c>
      <c r="J2319" s="80">
        <v>2.0</v>
      </c>
      <c r="K2319" s="78"/>
      <c r="L2319" s="78"/>
      <c r="M2319" s="84"/>
      <c r="N2319" s="78"/>
      <c r="O2319" s="78"/>
      <c r="P2319" s="78"/>
      <c r="Q2319" s="86"/>
      <c r="R2319" s="78"/>
      <c r="S2319" s="78"/>
      <c r="T2319" s="78"/>
      <c r="U2319" s="78"/>
      <c r="V2319" s="78"/>
      <c r="W2319" s="78"/>
    </row>
    <row r="2320">
      <c r="A2320" s="78"/>
      <c r="B2320" s="78"/>
      <c r="C2320" s="78"/>
      <c r="D2320" s="78"/>
      <c r="E2320" s="78"/>
      <c r="F2320" s="78"/>
      <c r="G2320" s="78"/>
      <c r="H2320" s="85">
        <v>0.0</v>
      </c>
      <c r="I2320" s="83">
        <f t="shared" si="1"/>
        <v>2</v>
      </c>
      <c r="J2320" s="80">
        <v>2.0</v>
      </c>
      <c r="K2320" s="78"/>
      <c r="L2320" s="78"/>
      <c r="M2320" s="84"/>
      <c r="N2320" s="78"/>
      <c r="O2320" s="78"/>
      <c r="P2320" s="78"/>
      <c r="Q2320" s="81">
        <v>2.0</v>
      </c>
      <c r="R2320" s="80">
        <v>1.0</v>
      </c>
      <c r="S2320" s="78"/>
      <c r="T2320" s="78"/>
      <c r="U2320" s="78"/>
      <c r="V2320" s="78"/>
      <c r="W2320" s="78"/>
    </row>
    <row r="2321">
      <c r="A2321" s="78"/>
      <c r="B2321" s="78"/>
      <c r="C2321" s="78"/>
      <c r="D2321" s="78"/>
      <c r="E2321" s="78"/>
      <c r="F2321" s="78"/>
      <c r="G2321" s="78"/>
      <c r="H2321" s="85">
        <v>3.0</v>
      </c>
      <c r="I2321" s="83">
        <f t="shared" si="1"/>
        <v>4</v>
      </c>
      <c r="J2321" s="80">
        <v>2.0</v>
      </c>
      <c r="K2321" s="78"/>
      <c r="L2321" s="78"/>
      <c r="M2321" s="84"/>
      <c r="N2321" s="78"/>
      <c r="O2321" s="78"/>
      <c r="P2321" s="78"/>
      <c r="Q2321" s="86"/>
      <c r="R2321" s="78"/>
      <c r="S2321" s="78"/>
      <c r="T2321" s="78"/>
      <c r="U2321" s="78"/>
      <c r="V2321" s="78"/>
      <c r="W2321" s="78"/>
    </row>
    <row r="2322">
      <c r="A2322" s="78"/>
      <c r="B2322" s="78"/>
      <c r="C2322" s="78"/>
      <c r="D2322" s="78"/>
      <c r="E2322" s="78"/>
      <c r="F2322" s="78"/>
      <c r="G2322" s="78"/>
      <c r="H2322" s="85">
        <v>0.0</v>
      </c>
      <c r="I2322" s="83">
        <f t="shared" si="1"/>
        <v>2</v>
      </c>
      <c r="J2322" s="80">
        <v>2.0</v>
      </c>
      <c r="K2322" s="78"/>
      <c r="L2322" s="78"/>
      <c r="M2322" s="84"/>
      <c r="N2322" s="78"/>
      <c r="O2322" s="78"/>
      <c r="P2322" s="78"/>
      <c r="Q2322" s="86"/>
      <c r="R2322" s="78"/>
      <c r="S2322" s="78"/>
      <c r="T2322" s="78"/>
      <c r="U2322" s="78"/>
      <c r="V2322" s="78"/>
      <c r="W2322" s="78"/>
    </row>
    <row r="2323">
      <c r="A2323" s="78"/>
      <c r="B2323" s="78"/>
      <c r="C2323" s="78"/>
      <c r="D2323" s="78"/>
      <c r="E2323" s="78"/>
      <c r="F2323" s="78"/>
      <c r="G2323" s="78"/>
      <c r="H2323" s="85">
        <v>0.0</v>
      </c>
      <c r="I2323" s="83">
        <f t="shared" si="1"/>
        <v>2</v>
      </c>
      <c r="J2323" s="80">
        <v>2.0</v>
      </c>
      <c r="K2323" s="78"/>
      <c r="L2323" s="78"/>
      <c r="M2323" s="84"/>
      <c r="N2323" s="78"/>
      <c r="O2323" s="78"/>
      <c r="P2323" s="78"/>
      <c r="Q2323" s="86"/>
      <c r="R2323" s="78"/>
      <c r="S2323" s="78"/>
      <c r="T2323" s="78"/>
      <c r="U2323" s="78"/>
      <c r="V2323" s="78"/>
      <c r="W2323" s="78"/>
    </row>
    <row r="2324">
      <c r="A2324" s="78"/>
      <c r="B2324" s="78"/>
      <c r="C2324" s="78"/>
      <c r="D2324" s="78"/>
      <c r="E2324" s="78"/>
      <c r="F2324" s="78"/>
      <c r="G2324" s="78"/>
      <c r="H2324" s="85">
        <v>4.0</v>
      </c>
      <c r="I2324" s="83">
        <f t="shared" si="1"/>
        <v>4</v>
      </c>
      <c r="J2324" s="80">
        <v>8.0</v>
      </c>
      <c r="K2324" s="78"/>
      <c r="L2324" s="78"/>
      <c r="M2324" s="84"/>
      <c r="N2324" s="78"/>
      <c r="O2324" s="78"/>
      <c r="P2324" s="78"/>
      <c r="Q2324" s="86"/>
      <c r="R2324" s="78"/>
      <c r="S2324" s="78"/>
      <c r="T2324" s="78"/>
      <c r="U2324" s="78"/>
      <c r="V2324" s="78"/>
      <c r="W2324" s="78"/>
    </row>
    <row r="2325">
      <c r="A2325" s="78"/>
      <c r="B2325" s="78"/>
      <c r="C2325" s="78"/>
      <c r="D2325" s="78"/>
      <c r="E2325" s="78"/>
      <c r="F2325" s="78"/>
      <c r="G2325" s="78"/>
      <c r="H2325" s="85">
        <v>2.0</v>
      </c>
      <c r="I2325" s="83">
        <f t="shared" si="1"/>
        <v>2</v>
      </c>
      <c r="J2325" s="80">
        <v>2.0</v>
      </c>
      <c r="K2325" s="78"/>
      <c r="L2325" s="78"/>
      <c r="M2325" s="84"/>
      <c r="N2325" s="78"/>
      <c r="O2325" s="78"/>
      <c r="P2325" s="78"/>
      <c r="Q2325" s="86"/>
      <c r="R2325" s="78"/>
      <c r="S2325" s="78"/>
      <c r="T2325" s="78"/>
      <c r="U2325" s="78"/>
      <c r="V2325" s="78"/>
      <c r="W2325" s="78"/>
    </row>
    <row r="2326">
      <c r="A2326" s="78"/>
      <c r="B2326" s="78"/>
      <c r="C2326" s="78"/>
      <c r="D2326" s="78"/>
      <c r="E2326" s="78"/>
      <c r="F2326" s="78"/>
      <c r="G2326" s="78"/>
      <c r="H2326" s="85">
        <v>1.0</v>
      </c>
      <c r="I2326" s="83">
        <f t="shared" si="1"/>
        <v>2</v>
      </c>
      <c r="J2326" s="80">
        <v>2.0</v>
      </c>
      <c r="K2326" s="78"/>
      <c r="L2326" s="78"/>
      <c r="M2326" s="84"/>
      <c r="N2326" s="78"/>
      <c r="O2326" s="78"/>
      <c r="P2326" s="78"/>
      <c r="Q2326" s="81">
        <v>2.0</v>
      </c>
      <c r="R2326" s="80">
        <v>1.0</v>
      </c>
      <c r="S2326" s="78"/>
      <c r="T2326" s="78"/>
      <c r="U2326" s="78"/>
      <c r="V2326" s="78"/>
      <c r="W2326" s="78"/>
    </row>
    <row r="2327">
      <c r="A2327" s="78"/>
      <c r="B2327" s="78"/>
      <c r="C2327" s="78"/>
      <c r="D2327" s="78"/>
      <c r="E2327" s="78"/>
      <c r="F2327" s="78"/>
      <c r="G2327" s="78"/>
      <c r="H2327" s="85">
        <v>4.0</v>
      </c>
      <c r="I2327" s="83">
        <f t="shared" si="1"/>
        <v>4</v>
      </c>
      <c r="J2327" s="80">
        <v>8.0</v>
      </c>
      <c r="K2327" s="78"/>
      <c r="L2327" s="78"/>
      <c r="M2327" s="84"/>
      <c r="N2327" s="78"/>
      <c r="O2327" s="78"/>
      <c r="P2327" s="78"/>
      <c r="Q2327" s="86"/>
      <c r="R2327" s="78"/>
      <c r="S2327" s="78"/>
      <c r="T2327" s="78"/>
      <c r="U2327" s="78"/>
      <c r="V2327" s="78"/>
      <c r="W2327" s="78"/>
    </row>
    <row r="2328">
      <c r="A2328" s="78"/>
      <c r="B2328" s="78"/>
      <c r="C2328" s="78"/>
      <c r="D2328" s="78"/>
      <c r="E2328" s="78"/>
      <c r="F2328" s="78"/>
      <c r="G2328" s="78"/>
      <c r="H2328" s="85">
        <v>4.0</v>
      </c>
      <c r="I2328" s="83">
        <f t="shared" si="1"/>
        <v>4</v>
      </c>
      <c r="J2328" s="80">
        <v>8.0</v>
      </c>
      <c r="K2328" s="78"/>
      <c r="L2328" s="78"/>
      <c r="M2328" s="84"/>
      <c r="N2328" s="78"/>
      <c r="O2328" s="78"/>
      <c r="P2328" s="78"/>
      <c r="Q2328" s="86"/>
      <c r="R2328" s="78"/>
      <c r="S2328" s="78"/>
      <c r="T2328" s="78"/>
      <c r="U2328" s="78"/>
      <c r="V2328" s="78"/>
      <c r="W2328" s="78"/>
    </row>
    <row r="2329">
      <c r="A2329" s="78"/>
      <c r="B2329" s="78"/>
      <c r="C2329" s="78"/>
      <c r="D2329" s="78"/>
      <c r="E2329" s="78"/>
      <c r="F2329" s="78"/>
      <c r="G2329" s="78"/>
      <c r="H2329" s="85">
        <v>2.0</v>
      </c>
      <c r="I2329" s="83">
        <f t="shared" si="1"/>
        <v>2</v>
      </c>
      <c r="J2329" s="80">
        <v>2.0</v>
      </c>
      <c r="K2329" s="78"/>
      <c r="L2329" s="78"/>
      <c r="M2329" s="84"/>
      <c r="N2329" s="78"/>
      <c r="O2329" s="78"/>
      <c r="P2329" s="78"/>
      <c r="Q2329" s="86"/>
      <c r="R2329" s="78"/>
      <c r="S2329" s="78"/>
      <c r="T2329" s="78"/>
      <c r="U2329" s="78"/>
      <c r="V2329" s="78"/>
      <c r="W2329" s="78"/>
    </row>
    <row r="2330">
      <c r="A2330" s="78"/>
      <c r="B2330" s="78"/>
      <c r="C2330" s="78"/>
      <c r="D2330" s="78"/>
      <c r="E2330" s="78"/>
      <c r="F2330" s="78"/>
      <c r="G2330" s="78"/>
      <c r="H2330" s="85">
        <v>0.0</v>
      </c>
      <c r="I2330" s="83">
        <f t="shared" si="1"/>
        <v>2</v>
      </c>
      <c r="J2330" s="80">
        <v>2.0</v>
      </c>
      <c r="K2330" s="78"/>
      <c r="L2330" s="78"/>
      <c r="M2330" s="84"/>
      <c r="N2330" s="78"/>
      <c r="O2330" s="78"/>
      <c r="P2330" s="78"/>
      <c r="Q2330" s="81">
        <v>2.0</v>
      </c>
      <c r="R2330" s="80">
        <v>1.0</v>
      </c>
      <c r="S2330" s="78"/>
      <c r="T2330" s="78"/>
      <c r="U2330" s="78"/>
      <c r="V2330" s="78"/>
      <c r="W2330" s="78"/>
    </row>
    <row r="2331">
      <c r="A2331" s="78"/>
      <c r="B2331" s="78"/>
      <c r="C2331" s="78"/>
      <c r="D2331" s="78"/>
      <c r="E2331" s="78"/>
      <c r="F2331" s="78"/>
      <c r="G2331" s="78"/>
      <c r="H2331" s="85">
        <v>2.0</v>
      </c>
      <c r="I2331" s="83">
        <f t="shared" si="1"/>
        <v>2</v>
      </c>
      <c r="J2331" s="80">
        <v>2.0</v>
      </c>
      <c r="K2331" s="78"/>
      <c r="L2331" s="78"/>
      <c r="M2331" s="84"/>
      <c r="N2331" s="78"/>
      <c r="O2331" s="78"/>
      <c r="P2331" s="78"/>
      <c r="Q2331" s="86"/>
      <c r="R2331" s="78"/>
      <c r="S2331" s="78"/>
      <c r="T2331" s="78"/>
      <c r="U2331" s="78"/>
      <c r="V2331" s="78"/>
      <c r="W2331" s="78"/>
    </row>
    <row r="2332">
      <c r="A2332" s="78"/>
      <c r="B2332" s="78"/>
      <c r="C2332" s="78"/>
      <c r="D2332" s="78"/>
      <c r="E2332" s="78"/>
      <c r="F2332" s="78"/>
      <c r="G2332" s="78"/>
      <c r="H2332" s="85">
        <v>31.0</v>
      </c>
      <c r="I2332" s="83">
        <f t="shared" si="1"/>
        <v>30</v>
      </c>
      <c r="J2332" s="80">
        <v>17.0</v>
      </c>
      <c r="K2332" s="78"/>
      <c r="L2332" s="78"/>
      <c r="M2332" s="84"/>
      <c r="N2332" s="78"/>
      <c r="O2332" s="78"/>
      <c r="P2332" s="78"/>
      <c r="Q2332" s="81">
        <v>2.0</v>
      </c>
      <c r="R2332" s="80">
        <v>1.0</v>
      </c>
      <c r="S2332" s="78"/>
      <c r="T2332" s="78"/>
      <c r="U2332" s="78"/>
      <c r="V2332" s="78"/>
      <c r="W2332" s="78"/>
    </row>
    <row r="2333">
      <c r="A2333" s="78"/>
      <c r="B2333" s="78"/>
      <c r="C2333" s="78"/>
      <c r="D2333" s="78"/>
      <c r="E2333" s="78"/>
      <c r="F2333" s="78"/>
      <c r="G2333" s="78"/>
      <c r="H2333" s="85">
        <v>15.0</v>
      </c>
      <c r="I2333" s="83">
        <f t="shared" si="1"/>
        <v>10</v>
      </c>
      <c r="J2333" s="80">
        <v>17.0</v>
      </c>
      <c r="K2333" s="78"/>
      <c r="L2333" s="78"/>
      <c r="M2333" s="84"/>
      <c r="N2333" s="78"/>
      <c r="O2333" s="78"/>
      <c r="P2333" s="78"/>
      <c r="Q2333" s="86"/>
      <c r="R2333" s="78"/>
      <c r="S2333" s="78"/>
      <c r="T2333" s="78"/>
      <c r="U2333" s="78"/>
      <c r="V2333" s="78"/>
      <c r="W2333" s="78"/>
    </row>
    <row r="2334">
      <c r="A2334" s="78"/>
      <c r="B2334" s="78"/>
      <c r="C2334" s="78"/>
      <c r="D2334" s="78"/>
      <c r="E2334" s="78"/>
      <c r="F2334" s="78"/>
      <c r="G2334" s="78"/>
      <c r="H2334" s="85">
        <v>4.0</v>
      </c>
      <c r="I2334" s="83">
        <f t="shared" si="1"/>
        <v>4</v>
      </c>
      <c r="J2334" s="80">
        <v>8.0</v>
      </c>
      <c r="K2334" s="78"/>
      <c r="L2334" s="78"/>
      <c r="M2334" s="84"/>
      <c r="N2334" s="78"/>
      <c r="O2334" s="78"/>
      <c r="P2334" s="78"/>
      <c r="Q2334" s="86"/>
      <c r="R2334" s="78"/>
      <c r="S2334" s="78"/>
      <c r="T2334" s="78"/>
      <c r="U2334" s="78"/>
      <c r="V2334" s="78"/>
      <c r="W2334" s="78"/>
    </row>
    <row r="2335">
      <c r="A2335" s="78"/>
      <c r="B2335" s="78"/>
      <c r="C2335" s="78"/>
      <c r="D2335" s="78"/>
      <c r="E2335" s="78"/>
      <c r="F2335" s="78"/>
      <c r="G2335" s="78"/>
      <c r="H2335" s="85">
        <v>0.0</v>
      </c>
      <c r="I2335" s="83">
        <f t="shared" si="1"/>
        <v>2</v>
      </c>
      <c r="J2335" s="80">
        <v>2.0</v>
      </c>
      <c r="K2335" s="78"/>
      <c r="L2335" s="78"/>
      <c r="M2335" s="84"/>
      <c r="N2335" s="78"/>
      <c r="O2335" s="78"/>
      <c r="P2335" s="78"/>
      <c r="Q2335" s="86"/>
      <c r="R2335" s="78"/>
      <c r="S2335" s="78"/>
      <c r="T2335" s="78"/>
      <c r="U2335" s="78"/>
      <c r="V2335" s="78"/>
      <c r="W2335" s="78"/>
    </row>
    <row r="2336">
      <c r="A2336" s="78"/>
      <c r="B2336" s="78"/>
      <c r="C2336" s="78"/>
      <c r="D2336" s="78"/>
      <c r="E2336" s="78"/>
      <c r="F2336" s="78"/>
      <c r="G2336" s="78"/>
      <c r="H2336" s="85">
        <v>2.0</v>
      </c>
      <c r="I2336" s="83">
        <f t="shared" si="1"/>
        <v>2</v>
      </c>
      <c r="J2336" s="80">
        <v>2.0</v>
      </c>
      <c r="K2336" s="78"/>
      <c r="L2336" s="78"/>
      <c r="M2336" s="84"/>
      <c r="N2336" s="78"/>
      <c r="O2336" s="78"/>
      <c r="P2336" s="78"/>
      <c r="Q2336" s="86"/>
      <c r="R2336" s="78"/>
      <c r="S2336" s="78"/>
      <c r="T2336" s="78"/>
      <c r="U2336" s="78"/>
      <c r="V2336" s="78"/>
      <c r="W2336" s="78"/>
    </row>
    <row r="2337">
      <c r="A2337" s="78"/>
      <c r="B2337" s="78"/>
      <c r="C2337" s="78"/>
      <c r="D2337" s="78"/>
      <c r="E2337" s="78"/>
      <c r="F2337" s="78"/>
      <c r="G2337" s="78"/>
      <c r="H2337" s="85">
        <v>2.0</v>
      </c>
      <c r="I2337" s="83">
        <f t="shared" si="1"/>
        <v>2</v>
      </c>
      <c r="J2337" s="80">
        <v>2.0</v>
      </c>
      <c r="K2337" s="78"/>
      <c r="L2337" s="78"/>
      <c r="M2337" s="84"/>
      <c r="N2337" s="78"/>
      <c r="O2337" s="78"/>
      <c r="P2337" s="78"/>
      <c r="Q2337" s="81">
        <v>2.0</v>
      </c>
      <c r="R2337" s="80">
        <v>1.0</v>
      </c>
      <c r="S2337" s="78"/>
      <c r="T2337" s="78"/>
      <c r="U2337" s="78"/>
      <c r="V2337" s="78"/>
      <c r="W2337" s="78"/>
    </row>
    <row r="2338">
      <c r="A2338" s="78"/>
      <c r="B2338" s="78"/>
      <c r="C2338" s="78"/>
      <c r="D2338" s="78"/>
      <c r="E2338" s="78"/>
      <c r="F2338" s="78"/>
      <c r="G2338" s="78"/>
      <c r="H2338" s="85">
        <v>3.0</v>
      </c>
      <c r="I2338" s="83">
        <f t="shared" si="1"/>
        <v>4</v>
      </c>
      <c r="J2338" s="80">
        <v>2.0</v>
      </c>
      <c r="K2338" s="78"/>
      <c r="L2338" s="78"/>
      <c r="M2338" s="84"/>
      <c r="N2338" s="78"/>
      <c r="O2338" s="78"/>
      <c r="P2338" s="78"/>
      <c r="Q2338" s="81">
        <v>2.0</v>
      </c>
      <c r="R2338" s="80">
        <v>1.0</v>
      </c>
      <c r="S2338" s="78"/>
      <c r="T2338" s="78"/>
      <c r="U2338" s="78"/>
      <c r="V2338" s="78"/>
      <c r="W2338" s="78"/>
    </row>
    <row r="2339">
      <c r="A2339" s="78"/>
      <c r="B2339" s="78"/>
      <c r="C2339" s="78"/>
      <c r="D2339" s="78"/>
      <c r="E2339" s="78"/>
      <c r="F2339" s="78"/>
      <c r="G2339" s="78"/>
      <c r="H2339" s="85">
        <v>1.0</v>
      </c>
      <c r="I2339" s="83">
        <f t="shared" si="1"/>
        <v>2</v>
      </c>
      <c r="J2339" s="80">
        <v>2.0</v>
      </c>
      <c r="K2339" s="78"/>
      <c r="L2339" s="78"/>
      <c r="M2339" s="84"/>
      <c r="N2339" s="78"/>
      <c r="O2339" s="78"/>
      <c r="P2339" s="78"/>
      <c r="Q2339" s="86"/>
      <c r="R2339" s="78"/>
      <c r="S2339" s="78"/>
      <c r="T2339" s="78"/>
      <c r="U2339" s="78"/>
      <c r="V2339" s="78"/>
      <c r="W2339" s="78"/>
    </row>
    <row r="2340">
      <c r="A2340" s="78"/>
      <c r="B2340" s="78"/>
      <c r="C2340" s="78"/>
      <c r="D2340" s="78"/>
      <c r="E2340" s="78"/>
      <c r="F2340" s="78"/>
      <c r="G2340" s="78"/>
      <c r="H2340" s="85">
        <v>9.0</v>
      </c>
      <c r="I2340" s="83">
        <f t="shared" si="1"/>
        <v>8</v>
      </c>
      <c r="J2340" s="80">
        <v>12.0</v>
      </c>
      <c r="K2340" s="78"/>
      <c r="L2340" s="78"/>
      <c r="M2340" s="84"/>
      <c r="N2340" s="78"/>
      <c r="O2340" s="78"/>
      <c r="P2340" s="78"/>
      <c r="Q2340" s="86"/>
      <c r="R2340" s="78"/>
      <c r="S2340" s="78"/>
      <c r="T2340" s="78"/>
      <c r="U2340" s="78"/>
      <c r="V2340" s="78"/>
      <c r="W2340" s="78"/>
    </row>
    <row r="2341">
      <c r="A2341" s="78"/>
      <c r="B2341" s="78"/>
      <c r="C2341" s="78"/>
      <c r="D2341" s="78"/>
      <c r="E2341" s="78"/>
      <c r="F2341" s="78"/>
      <c r="G2341" s="78"/>
      <c r="H2341" s="85">
        <v>3.0</v>
      </c>
      <c r="I2341" s="83">
        <f t="shared" si="1"/>
        <v>4</v>
      </c>
      <c r="J2341" s="80">
        <v>2.0</v>
      </c>
      <c r="K2341" s="78"/>
      <c r="L2341" s="78"/>
      <c r="M2341" s="84"/>
      <c r="N2341" s="78"/>
      <c r="O2341" s="78"/>
      <c r="P2341" s="78"/>
      <c r="Q2341" s="86"/>
      <c r="R2341" s="78"/>
      <c r="S2341" s="78"/>
      <c r="T2341" s="78"/>
      <c r="U2341" s="78"/>
      <c r="V2341" s="78"/>
      <c r="W2341" s="78"/>
    </row>
    <row r="2342">
      <c r="A2342" s="78"/>
      <c r="B2342" s="78"/>
      <c r="C2342" s="78"/>
      <c r="D2342" s="78"/>
      <c r="E2342" s="78"/>
      <c r="F2342" s="78"/>
      <c r="G2342" s="78"/>
      <c r="H2342" s="85">
        <v>0.0</v>
      </c>
      <c r="I2342" s="83">
        <f t="shared" si="1"/>
        <v>2</v>
      </c>
      <c r="J2342" s="80">
        <v>2.0</v>
      </c>
      <c r="K2342" s="78"/>
      <c r="L2342" s="78"/>
      <c r="M2342" s="84"/>
      <c r="N2342" s="78"/>
      <c r="O2342" s="78"/>
      <c r="P2342" s="78"/>
      <c r="Q2342" s="86"/>
      <c r="R2342" s="78"/>
      <c r="S2342" s="78"/>
      <c r="T2342" s="78"/>
      <c r="U2342" s="78"/>
      <c r="V2342" s="78"/>
      <c r="W2342" s="78"/>
    </row>
    <row r="2343">
      <c r="A2343" s="78"/>
      <c r="B2343" s="78"/>
      <c r="C2343" s="78"/>
      <c r="D2343" s="78"/>
      <c r="E2343" s="78"/>
      <c r="F2343" s="78"/>
      <c r="G2343" s="78"/>
      <c r="H2343" s="85">
        <v>6.0</v>
      </c>
      <c r="I2343" s="83">
        <f t="shared" si="1"/>
        <v>4</v>
      </c>
      <c r="J2343" s="80">
        <v>8.0</v>
      </c>
      <c r="K2343" s="78"/>
      <c r="L2343" s="78"/>
      <c r="M2343" s="84"/>
      <c r="N2343" s="78"/>
      <c r="O2343" s="78"/>
      <c r="P2343" s="78"/>
      <c r="Q2343" s="86"/>
      <c r="R2343" s="78"/>
      <c r="S2343" s="78"/>
      <c r="T2343" s="78"/>
      <c r="U2343" s="78"/>
      <c r="V2343" s="78"/>
      <c r="W2343" s="78"/>
    </row>
    <row r="2344">
      <c r="A2344" s="78"/>
      <c r="B2344" s="78"/>
      <c r="C2344" s="78"/>
      <c r="D2344" s="78"/>
      <c r="E2344" s="78"/>
      <c r="F2344" s="78"/>
      <c r="G2344" s="78"/>
      <c r="H2344" s="85">
        <v>12.0</v>
      </c>
      <c r="I2344" s="83">
        <f t="shared" si="1"/>
        <v>10</v>
      </c>
      <c r="J2344" s="80">
        <v>17.0</v>
      </c>
      <c r="K2344" s="78"/>
      <c r="L2344" s="78"/>
      <c r="M2344" s="84"/>
      <c r="N2344" s="78"/>
      <c r="O2344" s="78"/>
      <c r="P2344" s="78"/>
      <c r="Q2344" s="86"/>
      <c r="R2344" s="78"/>
      <c r="S2344" s="78"/>
      <c r="T2344" s="78"/>
      <c r="U2344" s="78"/>
      <c r="V2344" s="78"/>
      <c r="W2344" s="78"/>
    </row>
    <row r="2345">
      <c r="A2345" s="78"/>
      <c r="B2345" s="78"/>
      <c r="C2345" s="78"/>
      <c r="D2345" s="78"/>
      <c r="E2345" s="78"/>
      <c r="F2345" s="78"/>
      <c r="G2345" s="78"/>
      <c r="H2345" s="85">
        <v>2.0</v>
      </c>
      <c r="I2345" s="83">
        <f t="shared" si="1"/>
        <v>2</v>
      </c>
      <c r="J2345" s="80">
        <v>2.0</v>
      </c>
      <c r="K2345" s="78"/>
      <c r="L2345" s="78"/>
      <c r="M2345" s="84"/>
      <c r="N2345" s="78"/>
      <c r="O2345" s="78"/>
      <c r="P2345" s="78"/>
      <c r="Q2345" s="86"/>
      <c r="R2345" s="78"/>
      <c r="S2345" s="78"/>
      <c r="T2345" s="78"/>
      <c r="U2345" s="78"/>
      <c r="V2345" s="78"/>
      <c r="W2345" s="78"/>
    </row>
    <row r="2346">
      <c r="A2346" s="78"/>
      <c r="B2346" s="78"/>
      <c r="C2346" s="78"/>
      <c r="D2346" s="78"/>
      <c r="E2346" s="78"/>
      <c r="F2346" s="78"/>
      <c r="G2346" s="78"/>
      <c r="H2346" s="85">
        <v>2.0</v>
      </c>
      <c r="I2346" s="83">
        <f t="shared" si="1"/>
        <v>2</v>
      </c>
      <c r="J2346" s="80">
        <v>2.0</v>
      </c>
      <c r="K2346" s="78"/>
      <c r="L2346" s="78"/>
      <c r="M2346" s="84"/>
      <c r="N2346" s="78"/>
      <c r="O2346" s="78"/>
      <c r="P2346" s="78"/>
      <c r="Q2346" s="81">
        <v>2.0</v>
      </c>
      <c r="R2346" s="80">
        <v>1.0</v>
      </c>
      <c r="S2346" s="78"/>
      <c r="T2346" s="78"/>
      <c r="U2346" s="78"/>
      <c r="V2346" s="78"/>
      <c r="W2346" s="78"/>
    </row>
    <row r="2347">
      <c r="A2347" s="78"/>
      <c r="B2347" s="78"/>
      <c r="C2347" s="78"/>
      <c r="D2347" s="78"/>
      <c r="E2347" s="78"/>
      <c r="F2347" s="78"/>
      <c r="G2347" s="78"/>
      <c r="H2347" s="85">
        <v>12.0</v>
      </c>
      <c r="I2347" s="83">
        <f t="shared" si="1"/>
        <v>10</v>
      </c>
      <c r="J2347" s="80">
        <v>17.0</v>
      </c>
      <c r="K2347" s="78"/>
      <c r="L2347" s="78"/>
      <c r="M2347" s="84"/>
      <c r="N2347" s="78"/>
      <c r="O2347" s="78"/>
      <c r="P2347" s="78"/>
      <c r="Q2347" s="81">
        <v>2.0</v>
      </c>
      <c r="R2347" s="80">
        <v>1.0</v>
      </c>
      <c r="S2347" s="78"/>
      <c r="T2347" s="78"/>
      <c r="U2347" s="78"/>
      <c r="V2347" s="78"/>
      <c r="W2347" s="78"/>
    </row>
    <row r="2348">
      <c r="A2348" s="78"/>
      <c r="B2348" s="78"/>
      <c r="C2348" s="78"/>
      <c r="D2348" s="78"/>
      <c r="E2348" s="78"/>
      <c r="F2348" s="78"/>
      <c r="G2348" s="78"/>
      <c r="H2348" s="85">
        <v>0.0</v>
      </c>
      <c r="I2348" s="83">
        <f t="shared" si="1"/>
        <v>2</v>
      </c>
      <c r="J2348" s="80">
        <v>2.0</v>
      </c>
      <c r="K2348" s="78"/>
      <c r="L2348" s="78"/>
      <c r="M2348" s="84"/>
      <c r="N2348" s="78"/>
      <c r="O2348" s="78"/>
      <c r="P2348" s="78"/>
      <c r="Q2348" s="86"/>
      <c r="R2348" s="78"/>
      <c r="S2348" s="78"/>
      <c r="T2348" s="78"/>
      <c r="U2348" s="78"/>
      <c r="V2348" s="78"/>
      <c r="W2348" s="78"/>
    </row>
    <row r="2349">
      <c r="A2349" s="78"/>
      <c r="B2349" s="78"/>
      <c r="C2349" s="78"/>
      <c r="D2349" s="78"/>
      <c r="E2349" s="78"/>
      <c r="F2349" s="78"/>
      <c r="G2349" s="78"/>
      <c r="H2349" s="85">
        <v>5.0</v>
      </c>
      <c r="I2349" s="83">
        <f t="shared" si="1"/>
        <v>4</v>
      </c>
      <c r="J2349" s="80">
        <v>8.0</v>
      </c>
      <c r="K2349" s="78"/>
      <c r="L2349" s="78"/>
      <c r="M2349" s="84"/>
      <c r="N2349" s="78"/>
      <c r="O2349" s="78"/>
      <c r="P2349" s="78"/>
      <c r="Q2349" s="86"/>
      <c r="R2349" s="78"/>
      <c r="S2349" s="78"/>
      <c r="T2349" s="78"/>
      <c r="U2349" s="78"/>
      <c r="V2349" s="78"/>
      <c r="W2349" s="78"/>
    </row>
    <row r="2350">
      <c r="A2350" s="78"/>
      <c r="B2350" s="78"/>
      <c r="C2350" s="78"/>
      <c r="D2350" s="78"/>
      <c r="E2350" s="78"/>
      <c r="F2350" s="78"/>
      <c r="G2350" s="78"/>
      <c r="H2350" s="85">
        <v>9.0</v>
      </c>
      <c r="I2350" s="83">
        <f t="shared" si="1"/>
        <v>8</v>
      </c>
      <c r="J2350" s="80">
        <v>12.0</v>
      </c>
      <c r="K2350" s="78"/>
      <c r="L2350" s="78"/>
      <c r="M2350" s="84"/>
      <c r="N2350" s="78"/>
      <c r="O2350" s="78"/>
      <c r="P2350" s="78"/>
      <c r="Q2350" s="86"/>
      <c r="R2350" s="78"/>
      <c r="S2350" s="78"/>
      <c r="T2350" s="78"/>
      <c r="U2350" s="78"/>
      <c r="V2350" s="78"/>
      <c r="W2350" s="78"/>
    </row>
    <row r="2351">
      <c r="A2351" s="78"/>
      <c r="B2351" s="78"/>
      <c r="C2351" s="78"/>
      <c r="D2351" s="78"/>
      <c r="E2351" s="78"/>
      <c r="F2351" s="78"/>
      <c r="G2351" s="78"/>
      <c r="H2351" s="85">
        <v>4.0</v>
      </c>
      <c r="I2351" s="83">
        <f t="shared" si="1"/>
        <v>4</v>
      </c>
      <c r="J2351" s="80">
        <v>8.0</v>
      </c>
      <c r="K2351" s="78"/>
      <c r="L2351" s="78"/>
      <c r="M2351" s="84"/>
      <c r="N2351" s="78"/>
      <c r="O2351" s="78"/>
      <c r="P2351" s="78"/>
      <c r="Q2351" s="86"/>
      <c r="R2351" s="78"/>
      <c r="S2351" s="78"/>
      <c r="T2351" s="78"/>
      <c r="U2351" s="78"/>
      <c r="V2351" s="78"/>
      <c r="W2351" s="78"/>
    </row>
    <row r="2352">
      <c r="A2352" s="78"/>
      <c r="B2352" s="78"/>
      <c r="C2352" s="78"/>
      <c r="D2352" s="78"/>
      <c r="E2352" s="78"/>
      <c r="F2352" s="78"/>
      <c r="G2352" s="78"/>
      <c r="H2352" s="85">
        <v>1.0</v>
      </c>
      <c r="I2352" s="83">
        <f t="shared" si="1"/>
        <v>2</v>
      </c>
      <c r="J2352" s="80">
        <v>2.0</v>
      </c>
      <c r="K2352" s="78"/>
      <c r="L2352" s="78"/>
      <c r="M2352" s="84"/>
      <c r="N2352" s="78"/>
      <c r="O2352" s="78"/>
      <c r="P2352" s="78"/>
      <c r="Q2352" s="86"/>
      <c r="R2352" s="78"/>
      <c r="S2352" s="78"/>
      <c r="T2352" s="78"/>
      <c r="U2352" s="78"/>
      <c r="V2352" s="78"/>
      <c r="W2352" s="78"/>
    </row>
    <row r="2353">
      <c r="A2353" s="78"/>
      <c r="B2353" s="78"/>
      <c r="C2353" s="78"/>
      <c r="D2353" s="78"/>
      <c r="E2353" s="78"/>
      <c r="F2353" s="78"/>
      <c r="G2353" s="78"/>
      <c r="H2353" s="85">
        <v>3.0</v>
      </c>
      <c r="I2353" s="83">
        <f t="shared" si="1"/>
        <v>4</v>
      </c>
      <c r="J2353" s="80">
        <v>2.0</v>
      </c>
      <c r="K2353" s="78"/>
      <c r="L2353" s="78"/>
      <c r="M2353" s="84"/>
      <c r="N2353" s="78"/>
      <c r="O2353" s="78"/>
      <c r="P2353" s="78"/>
      <c r="Q2353" s="86"/>
      <c r="R2353" s="78"/>
      <c r="S2353" s="78"/>
      <c r="T2353" s="78"/>
      <c r="U2353" s="78"/>
      <c r="V2353" s="78"/>
      <c r="W2353" s="78"/>
    </row>
    <row r="2354">
      <c r="A2354" s="78"/>
      <c r="B2354" s="78"/>
      <c r="C2354" s="78"/>
      <c r="D2354" s="78"/>
      <c r="E2354" s="78"/>
      <c r="F2354" s="78"/>
      <c r="G2354" s="78"/>
      <c r="H2354" s="85">
        <v>3.0</v>
      </c>
      <c r="I2354" s="83">
        <f t="shared" si="1"/>
        <v>4</v>
      </c>
      <c r="J2354" s="80">
        <v>2.0</v>
      </c>
      <c r="K2354" s="78"/>
      <c r="L2354" s="78"/>
      <c r="M2354" s="84"/>
      <c r="N2354" s="78"/>
      <c r="O2354" s="78"/>
      <c r="P2354" s="78"/>
      <c r="Q2354" s="86"/>
      <c r="R2354" s="78"/>
      <c r="S2354" s="78"/>
      <c r="T2354" s="78"/>
      <c r="U2354" s="78"/>
      <c r="V2354" s="78"/>
      <c r="W2354" s="78"/>
    </row>
    <row r="2355">
      <c r="A2355" s="78"/>
      <c r="B2355" s="78"/>
      <c r="C2355" s="78"/>
      <c r="D2355" s="78"/>
      <c r="E2355" s="78"/>
      <c r="F2355" s="78"/>
      <c r="G2355" s="78"/>
      <c r="H2355" s="85">
        <v>0.0</v>
      </c>
      <c r="I2355" s="83">
        <f t="shared" si="1"/>
        <v>2</v>
      </c>
      <c r="J2355" s="80">
        <v>2.0</v>
      </c>
      <c r="K2355" s="78"/>
      <c r="L2355" s="78"/>
      <c r="M2355" s="84"/>
      <c r="N2355" s="78"/>
      <c r="O2355" s="78"/>
      <c r="P2355" s="78"/>
      <c r="Q2355" s="86"/>
      <c r="R2355" s="78"/>
      <c r="S2355" s="78"/>
      <c r="T2355" s="78"/>
      <c r="U2355" s="78"/>
      <c r="V2355" s="78"/>
      <c r="W2355" s="78"/>
    </row>
    <row r="2356">
      <c r="A2356" s="78"/>
      <c r="B2356" s="78"/>
      <c r="C2356" s="78"/>
      <c r="D2356" s="78"/>
      <c r="E2356" s="78"/>
      <c r="F2356" s="78"/>
      <c r="G2356" s="78"/>
      <c r="H2356" s="85">
        <v>10.0</v>
      </c>
      <c r="I2356" s="83">
        <f t="shared" si="1"/>
        <v>8</v>
      </c>
      <c r="J2356" s="80">
        <v>17.0</v>
      </c>
      <c r="K2356" s="78"/>
      <c r="L2356" s="78"/>
      <c r="M2356" s="84"/>
      <c r="N2356" s="78"/>
      <c r="O2356" s="78"/>
      <c r="P2356" s="78"/>
      <c r="Q2356" s="86"/>
      <c r="R2356" s="78"/>
      <c r="S2356" s="78"/>
      <c r="T2356" s="78"/>
      <c r="U2356" s="78"/>
      <c r="V2356" s="78"/>
      <c r="W2356" s="78"/>
    </row>
    <row r="2357">
      <c r="A2357" s="78"/>
      <c r="B2357" s="78"/>
      <c r="C2357" s="78"/>
      <c r="D2357" s="78"/>
      <c r="E2357" s="78"/>
      <c r="F2357" s="78"/>
      <c r="G2357" s="78"/>
      <c r="H2357" s="85">
        <v>20.0</v>
      </c>
      <c r="I2357" s="83">
        <f t="shared" si="1"/>
        <v>15</v>
      </c>
      <c r="J2357" s="80">
        <v>17.0</v>
      </c>
      <c r="K2357" s="78"/>
      <c r="L2357" s="78"/>
      <c r="M2357" s="84"/>
      <c r="N2357" s="78"/>
      <c r="O2357" s="78"/>
      <c r="P2357" s="78"/>
      <c r="Q2357" s="86"/>
      <c r="R2357" s="78"/>
      <c r="S2357" s="78"/>
      <c r="T2357" s="78"/>
      <c r="U2357" s="78"/>
      <c r="V2357" s="78"/>
      <c r="W2357" s="78"/>
    </row>
    <row r="2358">
      <c r="A2358" s="78"/>
      <c r="B2358" s="78"/>
      <c r="C2358" s="78"/>
      <c r="D2358" s="78"/>
      <c r="E2358" s="78"/>
      <c r="F2358" s="78"/>
      <c r="G2358" s="78"/>
      <c r="H2358" s="85">
        <v>1.0</v>
      </c>
      <c r="I2358" s="83">
        <f t="shared" si="1"/>
        <v>2</v>
      </c>
      <c r="J2358" s="80">
        <v>2.0</v>
      </c>
      <c r="K2358" s="78"/>
      <c r="L2358" s="78"/>
      <c r="M2358" s="84"/>
      <c r="N2358" s="78"/>
      <c r="O2358" s="78"/>
      <c r="P2358" s="78"/>
      <c r="Q2358" s="86"/>
      <c r="R2358" s="78"/>
      <c r="S2358" s="78"/>
      <c r="T2358" s="78"/>
      <c r="U2358" s="78"/>
      <c r="V2358" s="78"/>
      <c r="W2358" s="78"/>
    </row>
    <row r="2359">
      <c r="A2359" s="78"/>
      <c r="B2359" s="78"/>
      <c r="C2359" s="78"/>
      <c r="D2359" s="78"/>
      <c r="E2359" s="78"/>
      <c r="F2359" s="78"/>
      <c r="G2359" s="78"/>
      <c r="H2359" s="85">
        <v>1.0</v>
      </c>
      <c r="I2359" s="83">
        <f t="shared" si="1"/>
        <v>2</v>
      </c>
      <c r="J2359" s="80">
        <v>2.0</v>
      </c>
      <c r="K2359" s="78"/>
      <c r="L2359" s="78"/>
      <c r="M2359" s="84"/>
      <c r="N2359" s="78"/>
      <c r="O2359" s="78"/>
      <c r="P2359" s="78"/>
      <c r="Q2359" s="86"/>
      <c r="R2359" s="78"/>
      <c r="S2359" s="78"/>
      <c r="T2359" s="78"/>
      <c r="U2359" s="78"/>
      <c r="V2359" s="78"/>
      <c r="W2359" s="78"/>
    </row>
    <row r="2360">
      <c r="A2360" s="78"/>
      <c r="B2360" s="78"/>
      <c r="C2360" s="78"/>
      <c r="D2360" s="78"/>
      <c r="E2360" s="78"/>
      <c r="F2360" s="78"/>
      <c r="G2360" s="78"/>
      <c r="H2360" s="85">
        <v>1.0</v>
      </c>
      <c r="I2360" s="83">
        <f t="shared" si="1"/>
        <v>2</v>
      </c>
      <c r="J2360" s="80">
        <v>2.0</v>
      </c>
      <c r="K2360" s="78"/>
      <c r="L2360" s="78"/>
      <c r="M2360" s="84"/>
      <c r="N2360" s="78"/>
      <c r="O2360" s="78"/>
      <c r="P2360" s="78"/>
      <c r="Q2360" s="86"/>
      <c r="R2360" s="78"/>
      <c r="S2360" s="78"/>
      <c r="T2360" s="78"/>
      <c r="U2360" s="78"/>
      <c r="V2360" s="78"/>
      <c r="W2360" s="78"/>
    </row>
    <row r="2361">
      <c r="A2361" s="78"/>
      <c r="B2361" s="78"/>
      <c r="C2361" s="78"/>
      <c r="D2361" s="78"/>
      <c r="E2361" s="78"/>
      <c r="F2361" s="78"/>
      <c r="G2361" s="78"/>
      <c r="H2361" s="85">
        <v>2.0</v>
      </c>
      <c r="I2361" s="83">
        <f t="shared" si="1"/>
        <v>2</v>
      </c>
      <c r="J2361" s="80">
        <v>2.0</v>
      </c>
      <c r="K2361" s="78"/>
      <c r="L2361" s="78"/>
      <c r="M2361" s="84"/>
      <c r="N2361" s="78"/>
      <c r="O2361" s="78"/>
      <c r="P2361" s="78"/>
      <c r="Q2361" s="86"/>
      <c r="R2361" s="78"/>
      <c r="S2361" s="78"/>
      <c r="T2361" s="78"/>
      <c r="U2361" s="78"/>
      <c r="V2361" s="78"/>
      <c r="W2361" s="78"/>
    </row>
    <row r="2362">
      <c r="A2362" s="78"/>
      <c r="B2362" s="78"/>
      <c r="C2362" s="78"/>
      <c r="D2362" s="78"/>
      <c r="E2362" s="78"/>
      <c r="F2362" s="78"/>
      <c r="G2362" s="78"/>
      <c r="H2362" s="85">
        <v>2.0</v>
      </c>
      <c r="I2362" s="83">
        <f t="shared" si="1"/>
        <v>2</v>
      </c>
      <c r="J2362" s="80">
        <v>2.0</v>
      </c>
      <c r="K2362" s="78"/>
      <c r="L2362" s="78"/>
      <c r="M2362" s="84"/>
      <c r="N2362" s="78"/>
      <c r="O2362" s="78"/>
      <c r="P2362" s="78"/>
      <c r="Q2362" s="81">
        <v>2.0</v>
      </c>
      <c r="R2362" s="80">
        <v>1.0</v>
      </c>
      <c r="S2362" s="78"/>
      <c r="T2362" s="78"/>
      <c r="U2362" s="78"/>
      <c r="V2362" s="78"/>
      <c r="W2362" s="78"/>
    </row>
    <row r="2363">
      <c r="A2363" s="78"/>
      <c r="B2363" s="78"/>
      <c r="C2363" s="78"/>
      <c r="D2363" s="78"/>
      <c r="E2363" s="78"/>
      <c r="F2363" s="78"/>
      <c r="G2363" s="78"/>
      <c r="H2363" s="85">
        <v>4.0</v>
      </c>
      <c r="I2363" s="83">
        <f t="shared" si="1"/>
        <v>4</v>
      </c>
      <c r="J2363" s="80">
        <v>8.0</v>
      </c>
      <c r="K2363" s="78"/>
      <c r="L2363" s="78"/>
      <c r="M2363" s="84"/>
      <c r="N2363" s="78"/>
      <c r="O2363" s="78"/>
      <c r="P2363" s="78"/>
      <c r="Q2363" s="81">
        <v>2.0</v>
      </c>
      <c r="R2363" s="80">
        <v>1.0</v>
      </c>
      <c r="S2363" s="78"/>
      <c r="T2363" s="78"/>
      <c r="U2363" s="78"/>
      <c r="V2363" s="78"/>
      <c r="W2363" s="78"/>
    </row>
    <row r="2364">
      <c r="A2364" s="78"/>
      <c r="B2364" s="78"/>
      <c r="C2364" s="78"/>
      <c r="D2364" s="78"/>
      <c r="E2364" s="78"/>
      <c r="F2364" s="78"/>
      <c r="G2364" s="78"/>
      <c r="H2364" s="85">
        <v>2.0</v>
      </c>
      <c r="I2364" s="83">
        <f t="shared" si="1"/>
        <v>2</v>
      </c>
      <c r="J2364" s="80">
        <v>2.0</v>
      </c>
      <c r="K2364" s="78"/>
      <c r="L2364" s="78"/>
      <c r="M2364" s="84"/>
      <c r="N2364" s="78"/>
      <c r="O2364" s="78"/>
      <c r="P2364" s="78"/>
      <c r="Q2364" s="86"/>
      <c r="R2364" s="78"/>
      <c r="S2364" s="78"/>
      <c r="T2364" s="78"/>
      <c r="U2364" s="78"/>
      <c r="V2364" s="78"/>
      <c r="W2364" s="78"/>
    </row>
    <row r="2365">
      <c r="A2365" s="78"/>
      <c r="B2365" s="78"/>
      <c r="C2365" s="78"/>
      <c r="D2365" s="78"/>
      <c r="E2365" s="78"/>
      <c r="F2365" s="78"/>
      <c r="G2365" s="78"/>
      <c r="H2365" s="85">
        <v>2.0</v>
      </c>
      <c r="I2365" s="83">
        <f t="shared" si="1"/>
        <v>2</v>
      </c>
      <c r="J2365" s="80">
        <v>2.0</v>
      </c>
      <c r="K2365" s="78"/>
      <c r="L2365" s="78"/>
      <c r="M2365" s="84"/>
      <c r="N2365" s="78"/>
      <c r="O2365" s="78"/>
      <c r="P2365" s="78"/>
      <c r="Q2365" s="81">
        <v>2.0</v>
      </c>
      <c r="R2365" s="80">
        <v>1.0</v>
      </c>
      <c r="S2365" s="78"/>
      <c r="T2365" s="78"/>
      <c r="U2365" s="78"/>
      <c r="V2365" s="78"/>
      <c r="W2365" s="78"/>
    </row>
    <row r="2366">
      <c r="A2366" s="78"/>
      <c r="B2366" s="78"/>
      <c r="C2366" s="78"/>
      <c r="D2366" s="78"/>
      <c r="E2366" s="78"/>
      <c r="F2366" s="78"/>
      <c r="G2366" s="78"/>
      <c r="H2366" s="85">
        <v>47.0</v>
      </c>
      <c r="I2366" s="83">
        <f t="shared" si="1"/>
        <v>40</v>
      </c>
      <c r="J2366" s="80">
        <v>17.0</v>
      </c>
      <c r="K2366" s="78"/>
      <c r="L2366" s="78"/>
      <c r="M2366" s="84"/>
      <c r="N2366" s="78"/>
      <c r="O2366" s="78"/>
      <c r="P2366" s="78"/>
      <c r="Q2366" s="81">
        <v>2.0</v>
      </c>
      <c r="R2366" s="80">
        <v>1.0</v>
      </c>
      <c r="S2366" s="78"/>
      <c r="T2366" s="78"/>
      <c r="U2366" s="78"/>
      <c r="V2366" s="78"/>
      <c r="W2366" s="78"/>
    </row>
    <row r="2367">
      <c r="A2367" s="78"/>
      <c r="B2367" s="78"/>
      <c r="C2367" s="78"/>
      <c r="D2367" s="78"/>
      <c r="E2367" s="78"/>
      <c r="F2367" s="78"/>
      <c r="G2367" s="78"/>
      <c r="H2367" s="85">
        <v>3.0</v>
      </c>
      <c r="I2367" s="83">
        <f t="shared" si="1"/>
        <v>4</v>
      </c>
      <c r="J2367" s="80">
        <v>2.0</v>
      </c>
      <c r="K2367" s="78"/>
      <c r="L2367" s="78"/>
      <c r="M2367" s="84"/>
      <c r="N2367" s="78"/>
      <c r="O2367" s="78"/>
      <c r="P2367" s="78"/>
      <c r="Q2367" s="86"/>
      <c r="R2367" s="78"/>
      <c r="S2367" s="78"/>
      <c r="T2367" s="78"/>
      <c r="U2367" s="78"/>
      <c r="V2367" s="78"/>
      <c r="W2367" s="78"/>
    </row>
    <row r="2368">
      <c r="A2368" s="78"/>
      <c r="B2368" s="78"/>
      <c r="C2368" s="78"/>
      <c r="D2368" s="78"/>
      <c r="E2368" s="78"/>
      <c r="F2368" s="78"/>
      <c r="G2368" s="78"/>
      <c r="H2368" s="85">
        <v>15.0</v>
      </c>
      <c r="I2368" s="83">
        <f t="shared" si="1"/>
        <v>10</v>
      </c>
      <c r="J2368" s="80">
        <v>17.0</v>
      </c>
      <c r="K2368" s="78"/>
      <c r="L2368" s="78"/>
      <c r="M2368" s="84"/>
      <c r="N2368" s="78"/>
      <c r="O2368" s="78"/>
      <c r="P2368" s="78"/>
      <c r="Q2368" s="86"/>
      <c r="R2368" s="78"/>
      <c r="S2368" s="78"/>
      <c r="T2368" s="78"/>
      <c r="U2368" s="78"/>
      <c r="V2368" s="78"/>
      <c r="W2368" s="78"/>
    </row>
    <row r="2369">
      <c r="A2369" s="78"/>
      <c r="B2369" s="78"/>
      <c r="C2369" s="78"/>
      <c r="D2369" s="78"/>
      <c r="E2369" s="78"/>
      <c r="F2369" s="78"/>
      <c r="G2369" s="78"/>
      <c r="H2369" s="85">
        <v>17.0</v>
      </c>
      <c r="I2369" s="83">
        <f t="shared" si="1"/>
        <v>15</v>
      </c>
      <c r="J2369" s="80">
        <v>17.0</v>
      </c>
      <c r="K2369" s="78"/>
      <c r="L2369" s="78"/>
      <c r="M2369" s="84"/>
      <c r="N2369" s="78"/>
      <c r="O2369" s="78"/>
      <c r="P2369" s="78"/>
      <c r="Q2369" s="86"/>
      <c r="R2369" s="78"/>
      <c r="S2369" s="78"/>
      <c r="T2369" s="78"/>
      <c r="U2369" s="78"/>
      <c r="V2369" s="78"/>
      <c r="W2369" s="78"/>
    </row>
    <row r="2370">
      <c r="A2370" s="78"/>
      <c r="B2370" s="78"/>
      <c r="C2370" s="78"/>
      <c r="D2370" s="78"/>
      <c r="E2370" s="78"/>
      <c r="F2370" s="78"/>
      <c r="G2370" s="78"/>
      <c r="H2370" s="85">
        <v>0.0</v>
      </c>
      <c r="I2370" s="83">
        <f t="shared" si="1"/>
        <v>2</v>
      </c>
      <c r="J2370" s="80">
        <v>2.0</v>
      </c>
      <c r="K2370" s="78"/>
      <c r="L2370" s="78"/>
      <c r="M2370" s="84"/>
      <c r="N2370" s="78"/>
      <c r="O2370" s="78"/>
      <c r="P2370" s="78"/>
      <c r="Q2370" s="86"/>
      <c r="R2370" s="78"/>
      <c r="S2370" s="78"/>
      <c r="T2370" s="78"/>
      <c r="U2370" s="78"/>
      <c r="V2370" s="78"/>
      <c r="W2370" s="78"/>
    </row>
    <row r="2371">
      <c r="A2371" s="78"/>
      <c r="B2371" s="78"/>
      <c r="C2371" s="78"/>
      <c r="D2371" s="78"/>
      <c r="E2371" s="78"/>
      <c r="F2371" s="78"/>
      <c r="G2371" s="78"/>
      <c r="H2371" s="85">
        <v>0.0</v>
      </c>
      <c r="I2371" s="83">
        <f t="shared" si="1"/>
        <v>2</v>
      </c>
      <c r="J2371" s="80">
        <v>2.0</v>
      </c>
      <c r="K2371" s="78"/>
      <c r="L2371" s="78"/>
      <c r="M2371" s="84"/>
      <c r="N2371" s="78"/>
      <c r="O2371" s="78"/>
      <c r="P2371" s="78"/>
      <c r="Q2371" s="86"/>
      <c r="R2371" s="78"/>
      <c r="S2371" s="78"/>
      <c r="T2371" s="78"/>
      <c r="U2371" s="78"/>
      <c r="V2371" s="78"/>
      <c r="W2371" s="78"/>
    </row>
    <row r="2372">
      <c r="A2372" s="78"/>
      <c r="B2372" s="78"/>
      <c r="C2372" s="78"/>
      <c r="D2372" s="78"/>
      <c r="E2372" s="78"/>
      <c r="F2372" s="78"/>
      <c r="G2372" s="78"/>
      <c r="H2372" s="85">
        <v>0.0</v>
      </c>
      <c r="I2372" s="83">
        <f t="shared" si="1"/>
        <v>2</v>
      </c>
      <c r="J2372" s="80">
        <v>2.0</v>
      </c>
      <c r="K2372" s="78"/>
      <c r="L2372" s="78"/>
      <c r="M2372" s="84"/>
      <c r="N2372" s="78"/>
      <c r="O2372" s="78"/>
      <c r="P2372" s="78"/>
      <c r="Q2372" s="86"/>
      <c r="R2372" s="78"/>
      <c r="S2372" s="78"/>
      <c r="T2372" s="78"/>
      <c r="U2372" s="78"/>
      <c r="V2372" s="78"/>
      <c r="W2372" s="78"/>
    </row>
    <row r="2373">
      <c r="A2373" s="78"/>
      <c r="B2373" s="78"/>
      <c r="C2373" s="78"/>
      <c r="D2373" s="78"/>
      <c r="E2373" s="78"/>
      <c r="F2373" s="78"/>
      <c r="G2373" s="78"/>
      <c r="H2373" s="85">
        <v>0.0</v>
      </c>
      <c r="I2373" s="83">
        <f t="shared" si="1"/>
        <v>2</v>
      </c>
      <c r="J2373" s="80">
        <v>2.0</v>
      </c>
      <c r="K2373" s="78"/>
      <c r="L2373" s="78"/>
      <c r="M2373" s="84"/>
      <c r="N2373" s="78"/>
      <c r="O2373" s="78"/>
      <c r="P2373" s="78"/>
      <c r="Q2373" s="86"/>
      <c r="R2373" s="78"/>
      <c r="S2373" s="78"/>
      <c r="T2373" s="78"/>
      <c r="U2373" s="78"/>
      <c r="V2373" s="78"/>
      <c r="W2373" s="78"/>
    </row>
    <row r="2374">
      <c r="A2374" s="78"/>
      <c r="B2374" s="78"/>
      <c r="C2374" s="78"/>
      <c r="D2374" s="78"/>
      <c r="E2374" s="78"/>
      <c r="F2374" s="78"/>
      <c r="G2374" s="78"/>
      <c r="H2374" s="85">
        <v>3.0</v>
      </c>
      <c r="I2374" s="83">
        <f t="shared" si="1"/>
        <v>4</v>
      </c>
      <c r="J2374" s="80">
        <v>2.0</v>
      </c>
      <c r="K2374" s="78"/>
      <c r="L2374" s="78"/>
      <c r="M2374" s="84"/>
      <c r="N2374" s="78"/>
      <c r="O2374" s="78"/>
      <c r="P2374" s="78"/>
      <c r="Q2374" s="86"/>
      <c r="R2374" s="78"/>
      <c r="S2374" s="78"/>
      <c r="T2374" s="78"/>
      <c r="U2374" s="78"/>
      <c r="V2374" s="78"/>
      <c r="W2374" s="78"/>
    </row>
    <row r="2375">
      <c r="A2375" s="78"/>
      <c r="B2375" s="78"/>
      <c r="C2375" s="78"/>
      <c r="D2375" s="78"/>
      <c r="E2375" s="78"/>
      <c r="F2375" s="78"/>
      <c r="G2375" s="78"/>
      <c r="H2375" s="85">
        <v>0.0</v>
      </c>
      <c r="I2375" s="83">
        <f t="shared" si="1"/>
        <v>2</v>
      </c>
      <c r="J2375" s="80">
        <v>2.0</v>
      </c>
      <c r="K2375" s="78"/>
      <c r="L2375" s="78"/>
      <c r="M2375" s="84"/>
      <c r="N2375" s="78"/>
      <c r="O2375" s="78"/>
      <c r="P2375" s="78"/>
      <c r="Q2375" s="86"/>
      <c r="R2375" s="78"/>
      <c r="S2375" s="78"/>
      <c r="T2375" s="78"/>
      <c r="U2375" s="78"/>
      <c r="V2375" s="78"/>
      <c r="W2375" s="78"/>
    </row>
    <row r="2376">
      <c r="A2376" s="78"/>
      <c r="B2376" s="78"/>
      <c r="C2376" s="78"/>
      <c r="D2376" s="78"/>
      <c r="E2376" s="78"/>
      <c r="F2376" s="78"/>
      <c r="G2376" s="78"/>
      <c r="H2376" s="85">
        <v>0.0</v>
      </c>
      <c r="I2376" s="83">
        <f t="shared" si="1"/>
        <v>2</v>
      </c>
      <c r="J2376" s="80">
        <v>2.0</v>
      </c>
      <c r="K2376" s="78"/>
      <c r="L2376" s="78"/>
      <c r="M2376" s="84"/>
      <c r="N2376" s="78"/>
      <c r="O2376" s="78"/>
      <c r="P2376" s="78"/>
      <c r="Q2376" s="86"/>
      <c r="R2376" s="78"/>
      <c r="S2376" s="78"/>
      <c r="T2376" s="78"/>
      <c r="U2376" s="78"/>
      <c r="V2376" s="78"/>
      <c r="W2376" s="78"/>
    </row>
    <row r="2377">
      <c r="A2377" s="78"/>
      <c r="B2377" s="78"/>
      <c r="C2377" s="78"/>
      <c r="D2377" s="78"/>
      <c r="E2377" s="78"/>
      <c r="F2377" s="78"/>
      <c r="G2377" s="78"/>
      <c r="H2377" s="85">
        <v>0.0</v>
      </c>
      <c r="I2377" s="83">
        <f t="shared" si="1"/>
        <v>2</v>
      </c>
      <c r="J2377" s="80">
        <v>2.0</v>
      </c>
      <c r="K2377" s="78"/>
      <c r="L2377" s="78"/>
      <c r="M2377" s="84"/>
      <c r="N2377" s="78"/>
      <c r="O2377" s="78"/>
      <c r="P2377" s="78"/>
      <c r="Q2377" s="86"/>
      <c r="R2377" s="78"/>
      <c r="S2377" s="78"/>
      <c r="T2377" s="78"/>
      <c r="U2377" s="78"/>
      <c r="V2377" s="78"/>
      <c r="W2377" s="78"/>
    </row>
    <row r="2378">
      <c r="A2378" s="78"/>
      <c r="B2378" s="78"/>
      <c r="C2378" s="78"/>
      <c r="D2378" s="78"/>
      <c r="E2378" s="78"/>
      <c r="F2378" s="78"/>
      <c r="G2378" s="78"/>
      <c r="H2378" s="85">
        <v>76.0</v>
      </c>
      <c r="I2378" s="83">
        <f t="shared" si="1"/>
        <v>60</v>
      </c>
      <c r="J2378" s="80">
        <v>17.0</v>
      </c>
      <c r="K2378" s="78"/>
      <c r="L2378" s="78"/>
      <c r="M2378" s="84"/>
      <c r="N2378" s="78"/>
      <c r="O2378" s="78"/>
      <c r="P2378" s="78"/>
      <c r="Q2378" s="86"/>
      <c r="R2378" s="78"/>
      <c r="S2378" s="78"/>
      <c r="T2378" s="78"/>
      <c r="U2378" s="78"/>
      <c r="V2378" s="78"/>
      <c r="W2378" s="78"/>
    </row>
    <row r="2379">
      <c r="A2379" s="78"/>
      <c r="B2379" s="78"/>
      <c r="C2379" s="78"/>
      <c r="D2379" s="78"/>
      <c r="E2379" s="78"/>
      <c r="F2379" s="78"/>
      <c r="G2379" s="78"/>
      <c r="H2379" s="85">
        <v>92.0</v>
      </c>
      <c r="I2379" s="83">
        <f t="shared" si="1"/>
        <v>80</v>
      </c>
      <c r="J2379" s="80">
        <v>17.0</v>
      </c>
      <c r="K2379" s="78"/>
      <c r="L2379" s="78"/>
      <c r="M2379" s="84"/>
      <c r="N2379" s="78"/>
      <c r="O2379" s="78"/>
      <c r="P2379" s="78"/>
      <c r="Q2379" s="86"/>
      <c r="R2379" s="78"/>
      <c r="S2379" s="78"/>
      <c r="T2379" s="78"/>
      <c r="U2379" s="78"/>
      <c r="V2379" s="78"/>
      <c r="W2379" s="78"/>
    </row>
    <row r="2380">
      <c r="A2380" s="78"/>
      <c r="B2380" s="78"/>
      <c r="C2380" s="78"/>
      <c r="D2380" s="78"/>
      <c r="E2380" s="78"/>
      <c r="F2380" s="78"/>
      <c r="G2380" s="78"/>
      <c r="H2380" s="85">
        <v>92.0</v>
      </c>
      <c r="I2380" s="83">
        <f t="shared" si="1"/>
        <v>80</v>
      </c>
      <c r="J2380" s="80">
        <v>17.0</v>
      </c>
      <c r="K2380" s="78"/>
      <c r="L2380" s="78"/>
      <c r="M2380" s="84"/>
      <c r="N2380" s="78"/>
      <c r="O2380" s="78"/>
      <c r="P2380" s="78"/>
      <c r="Q2380" s="86"/>
      <c r="R2380" s="78"/>
      <c r="S2380" s="78"/>
      <c r="T2380" s="78"/>
      <c r="U2380" s="78"/>
      <c r="V2380" s="78"/>
      <c r="W2380" s="78"/>
    </row>
    <row r="2381">
      <c r="A2381" s="78"/>
      <c r="B2381" s="78"/>
      <c r="C2381" s="78"/>
      <c r="D2381" s="78"/>
      <c r="E2381" s="78"/>
      <c r="F2381" s="78"/>
      <c r="G2381" s="78"/>
      <c r="H2381" s="85">
        <v>4.0</v>
      </c>
      <c r="I2381" s="83">
        <f t="shared" si="1"/>
        <v>4</v>
      </c>
      <c r="J2381" s="80">
        <v>8.0</v>
      </c>
      <c r="K2381" s="78"/>
      <c r="L2381" s="78"/>
      <c r="M2381" s="84"/>
      <c r="N2381" s="78"/>
      <c r="O2381" s="78"/>
      <c r="P2381" s="78"/>
      <c r="Q2381" s="86"/>
      <c r="R2381" s="78"/>
      <c r="S2381" s="78"/>
      <c r="T2381" s="78"/>
      <c r="U2381" s="78"/>
      <c r="V2381" s="78"/>
      <c r="W2381" s="78"/>
    </row>
    <row r="2382">
      <c r="A2382" s="78"/>
      <c r="B2382" s="78"/>
      <c r="C2382" s="78"/>
      <c r="D2382" s="78"/>
      <c r="E2382" s="78"/>
      <c r="F2382" s="78"/>
      <c r="G2382" s="78"/>
      <c r="H2382" s="85">
        <v>4.0</v>
      </c>
      <c r="I2382" s="83">
        <f t="shared" si="1"/>
        <v>4</v>
      </c>
      <c r="J2382" s="80">
        <v>8.0</v>
      </c>
      <c r="K2382" s="78"/>
      <c r="L2382" s="78"/>
      <c r="M2382" s="84"/>
      <c r="N2382" s="78"/>
      <c r="O2382" s="78"/>
      <c r="P2382" s="78"/>
      <c r="Q2382" s="86"/>
      <c r="R2382" s="78"/>
      <c r="S2382" s="78"/>
      <c r="T2382" s="78"/>
      <c r="U2382" s="78"/>
      <c r="V2382" s="78"/>
      <c r="W2382" s="78"/>
    </row>
    <row r="2383">
      <c r="A2383" s="78"/>
      <c r="B2383" s="78"/>
      <c r="C2383" s="78"/>
      <c r="D2383" s="78"/>
      <c r="E2383" s="78"/>
      <c r="F2383" s="78"/>
      <c r="G2383" s="78"/>
      <c r="H2383" s="85">
        <v>1.0</v>
      </c>
      <c r="I2383" s="83">
        <f t="shared" si="1"/>
        <v>2</v>
      </c>
      <c r="J2383" s="80">
        <v>2.0</v>
      </c>
      <c r="K2383" s="78"/>
      <c r="L2383" s="78"/>
      <c r="M2383" s="84"/>
      <c r="N2383" s="78"/>
      <c r="O2383" s="78"/>
      <c r="P2383" s="78"/>
      <c r="Q2383" s="86"/>
      <c r="R2383" s="78"/>
      <c r="S2383" s="78"/>
      <c r="T2383" s="78"/>
      <c r="U2383" s="78"/>
      <c r="V2383" s="78"/>
      <c r="W2383" s="78"/>
    </row>
    <row r="2384">
      <c r="A2384" s="78"/>
      <c r="B2384" s="78"/>
      <c r="C2384" s="78"/>
      <c r="D2384" s="78"/>
      <c r="E2384" s="78"/>
      <c r="F2384" s="78"/>
      <c r="G2384" s="78"/>
      <c r="H2384" s="85">
        <v>8.0</v>
      </c>
      <c r="I2384" s="83">
        <f t="shared" si="1"/>
        <v>8</v>
      </c>
      <c r="J2384" s="80">
        <v>12.0</v>
      </c>
      <c r="K2384" s="78"/>
      <c r="L2384" s="78"/>
      <c r="M2384" s="84"/>
      <c r="N2384" s="78"/>
      <c r="O2384" s="78"/>
      <c r="P2384" s="78"/>
      <c r="Q2384" s="86"/>
      <c r="R2384" s="78"/>
      <c r="S2384" s="78"/>
      <c r="T2384" s="78"/>
      <c r="U2384" s="78"/>
      <c r="V2384" s="78"/>
      <c r="W2384" s="78"/>
    </row>
    <row r="2385">
      <c r="A2385" s="78"/>
      <c r="B2385" s="78"/>
      <c r="C2385" s="78"/>
      <c r="D2385" s="78"/>
      <c r="E2385" s="78"/>
      <c r="F2385" s="78"/>
      <c r="G2385" s="78"/>
      <c r="H2385" s="85">
        <v>22.0</v>
      </c>
      <c r="I2385" s="83">
        <f t="shared" si="1"/>
        <v>20</v>
      </c>
      <c r="J2385" s="80">
        <v>17.0</v>
      </c>
      <c r="K2385" s="78"/>
      <c r="L2385" s="78"/>
      <c r="M2385" s="84"/>
      <c r="N2385" s="78"/>
      <c r="O2385" s="78"/>
      <c r="P2385" s="78"/>
      <c r="Q2385" s="86"/>
      <c r="R2385" s="78"/>
      <c r="S2385" s="78"/>
      <c r="T2385" s="78"/>
      <c r="U2385" s="78"/>
      <c r="V2385" s="78"/>
      <c r="W2385" s="78"/>
    </row>
    <row r="2386">
      <c r="A2386" s="78"/>
      <c r="B2386" s="78"/>
      <c r="C2386" s="78"/>
      <c r="D2386" s="78"/>
      <c r="E2386" s="78"/>
      <c r="F2386" s="78"/>
      <c r="G2386" s="78"/>
      <c r="H2386" s="85">
        <v>16.0</v>
      </c>
      <c r="I2386" s="83">
        <f t="shared" si="1"/>
        <v>15</v>
      </c>
      <c r="J2386" s="80">
        <v>17.0</v>
      </c>
      <c r="K2386" s="78"/>
      <c r="L2386" s="78"/>
      <c r="M2386" s="84"/>
      <c r="N2386" s="78"/>
      <c r="O2386" s="78"/>
      <c r="P2386" s="78"/>
      <c r="Q2386" s="86"/>
      <c r="R2386" s="78"/>
      <c r="S2386" s="78"/>
      <c r="T2386" s="78"/>
      <c r="U2386" s="78"/>
      <c r="V2386" s="78"/>
      <c r="W2386" s="78"/>
    </row>
    <row r="2387">
      <c r="A2387" s="78"/>
      <c r="B2387" s="78"/>
      <c r="C2387" s="78"/>
      <c r="D2387" s="78"/>
      <c r="E2387" s="78"/>
      <c r="F2387" s="78"/>
      <c r="G2387" s="78"/>
      <c r="H2387" s="85">
        <v>2.0</v>
      </c>
      <c r="I2387" s="83">
        <f t="shared" si="1"/>
        <v>2</v>
      </c>
      <c r="J2387" s="80">
        <v>2.0</v>
      </c>
      <c r="K2387" s="78"/>
      <c r="L2387" s="78"/>
      <c r="M2387" s="84"/>
      <c r="N2387" s="78"/>
      <c r="O2387" s="78"/>
      <c r="P2387" s="78"/>
      <c r="Q2387" s="86"/>
      <c r="R2387" s="78"/>
      <c r="S2387" s="78"/>
      <c r="T2387" s="78"/>
      <c r="U2387" s="78"/>
      <c r="V2387" s="78"/>
      <c r="W2387" s="78"/>
    </row>
    <row r="2388">
      <c r="A2388" s="78"/>
      <c r="B2388" s="78"/>
      <c r="C2388" s="78"/>
      <c r="D2388" s="78"/>
      <c r="E2388" s="78"/>
      <c r="F2388" s="78"/>
      <c r="G2388" s="78"/>
      <c r="H2388" s="85">
        <v>2.0</v>
      </c>
      <c r="I2388" s="83">
        <f t="shared" si="1"/>
        <v>2</v>
      </c>
      <c r="J2388" s="80">
        <v>2.0</v>
      </c>
      <c r="K2388" s="78"/>
      <c r="L2388" s="78"/>
      <c r="M2388" s="84"/>
      <c r="N2388" s="78"/>
      <c r="O2388" s="78"/>
      <c r="P2388" s="78"/>
      <c r="Q2388" s="81">
        <v>2.0</v>
      </c>
      <c r="R2388" s="80">
        <v>1.0</v>
      </c>
      <c r="S2388" s="78"/>
      <c r="T2388" s="78"/>
      <c r="U2388" s="78"/>
      <c r="V2388" s="78"/>
      <c r="W2388" s="78"/>
    </row>
    <row r="2389">
      <c r="A2389" s="78"/>
      <c r="B2389" s="78"/>
      <c r="C2389" s="78"/>
      <c r="D2389" s="78"/>
      <c r="E2389" s="78"/>
      <c r="F2389" s="78"/>
      <c r="G2389" s="78"/>
      <c r="H2389" s="85">
        <v>1.0</v>
      </c>
      <c r="I2389" s="83">
        <f t="shared" si="1"/>
        <v>2</v>
      </c>
      <c r="J2389" s="80">
        <v>2.0</v>
      </c>
      <c r="K2389" s="78"/>
      <c r="L2389" s="78"/>
      <c r="M2389" s="84"/>
      <c r="N2389" s="78"/>
      <c r="O2389" s="78"/>
      <c r="P2389" s="78"/>
      <c r="Q2389" s="81">
        <v>2.0</v>
      </c>
      <c r="R2389" s="80">
        <v>1.0</v>
      </c>
      <c r="S2389" s="78"/>
      <c r="T2389" s="78"/>
      <c r="U2389" s="78"/>
      <c r="V2389" s="78"/>
      <c r="W2389" s="78"/>
    </row>
    <row r="2390">
      <c r="A2390" s="78"/>
      <c r="B2390" s="78"/>
      <c r="C2390" s="78"/>
      <c r="D2390" s="78"/>
      <c r="E2390" s="78"/>
      <c r="F2390" s="78"/>
      <c r="G2390" s="78"/>
      <c r="H2390" s="85">
        <v>4.0</v>
      </c>
      <c r="I2390" s="83">
        <f t="shared" si="1"/>
        <v>4</v>
      </c>
      <c r="J2390" s="80">
        <v>8.0</v>
      </c>
      <c r="K2390" s="78"/>
      <c r="L2390" s="78"/>
      <c r="M2390" s="84"/>
      <c r="N2390" s="78"/>
      <c r="O2390" s="78"/>
      <c r="P2390" s="78"/>
      <c r="Q2390" s="86"/>
      <c r="R2390" s="78"/>
      <c r="S2390" s="78"/>
      <c r="T2390" s="78"/>
      <c r="U2390" s="78"/>
      <c r="V2390" s="78"/>
      <c r="W2390" s="78"/>
    </row>
    <row r="2391">
      <c r="A2391" s="78"/>
      <c r="B2391" s="78"/>
      <c r="C2391" s="78"/>
      <c r="D2391" s="78"/>
      <c r="E2391" s="78"/>
      <c r="F2391" s="78"/>
      <c r="G2391" s="78"/>
      <c r="H2391" s="85">
        <v>3.0</v>
      </c>
      <c r="I2391" s="83">
        <f t="shared" si="1"/>
        <v>4</v>
      </c>
      <c r="J2391" s="80">
        <v>2.0</v>
      </c>
      <c r="K2391" s="78"/>
      <c r="L2391" s="78"/>
      <c r="M2391" s="84"/>
      <c r="N2391" s="78"/>
      <c r="O2391" s="78"/>
      <c r="P2391" s="78"/>
      <c r="Q2391" s="86"/>
      <c r="R2391" s="78"/>
      <c r="S2391" s="78"/>
      <c r="T2391" s="78"/>
      <c r="U2391" s="78"/>
      <c r="V2391" s="78"/>
      <c r="W2391" s="78"/>
    </row>
    <row r="2392">
      <c r="A2392" s="78"/>
      <c r="B2392" s="78"/>
      <c r="C2392" s="78"/>
      <c r="D2392" s="78"/>
      <c r="E2392" s="78"/>
      <c r="F2392" s="78"/>
      <c r="G2392" s="78"/>
      <c r="H2392" s="85">
        <v>16.0</v>
      </c>
      <c r="I2392" s="83">
        <f t="shared" si="1"/>
        <v>15</v>
      </c>
      <c r="J2392" s="80">
        <v>17.0</v>
      </c>
      <c r="K2392" s="78"/>
      <c r="L2392" s="78"/>
      <c r="M2392" s="84"/>
      <c r="N2392" s="78"/>
      <c r="O2392" s="78"/>
      <c r="P2392" s="78"/>
      <c r="Q2392" s="86"/>
      <c r="R2392" s="78"/>
      <c r="S2392" s="78"/>
      <c r="T2392" s="78"/>
      <c r="U2392" s="78"/>
      <c r="V2392" s="78"/>
      <c r="W2392" s="78"/>
    </row>
    <row r="2393">
      <c r="A2393" s="78"/>
      <c r="B2393" s="78"/>
      <c r="C2393" s="78"/>
      <c r="D2393" s="78"/>
      <c r="E2393" s="78"/>
      <c r="F2393" s="78"/>
      <c r="G2393" s="78"/>
      <c r="H2393" s="85">
        <v>10.0</v>
      </c>
      <c r="I2393" s="83">
        <f t="shared" si="1"/>
        <v>8</v>
      </c>
      <c r="J2393" s="80">
        <v>17.0</v>
      </c>
      <c r="K2393" s="78"/>
      <c r="L2393" s="78"/>
      <c r="M2393" s="84"/>
      <c r="N2393" s="78"/>
      <c r="O2393" s="78"/>
      <c r="P2393" s="78"/>
      <c r="Q2393" s="86"/>
      <c r="R2393" s="78"/>
      <c r="S2393" s="78"/>
      <c r="T2393" s="78"/>
      <c r="U2393" s="78"/>
      <c r="V2393" s="78"/>
      <c r="W2393" s="78"/>
    </row>
    <row r="2394">
      <c r="A2394" s="78"/>
      <c r="B2394" s="78"/>
      <c r="C2394" s="78"/>
      <c r="D2394" s="78"/>
      <c r="E2394" s="78"/>
      <c r="F2394" s="78"/>
      <c r="G2394" s="78"/>
      <c r="H2394" s="85">
        <v>1.0</v>
      </c>
      <c r="I2394" s="83">
        <f t="shared" si="1"/>
        <v>2</v>
      </c>
      <c r="J2394" s="80">
        <v>2.0</v>
      </c>
      <c r="K2394" s="78"/>
      <c r="L2394" s="78"/>
      <c r="M2394" s="84"/>
      <c r="N2394" s="78"/>
      <c r="O2394" s="78"/>
      <c r="P2394" s="78"/>
      <c r="Q2394" s="86"/>
      <c r="R2394" s="78"/>
      <c r="S2394" s="78"/>
      <c r="T2394" s="78"/>
      <c r="U2394" s="78"/>
      <c r="V2394" s="78"/>
      <c r="W2394" s="78"/>
    </row>
    <row r="2395">
      <c r="A2395" s="78"/>
      <c r="B2395" s="78"/>
      <c r="C2395" s="78"/>
      <c r="D2395" s="78"/>
      <c r="E2395" s="78"/>
      <c r="F2395" s="78"/>
      <c r="G2395" s="78"/>
      <c r="H2395" s="85">
        <v>6.0</v>
      </c>
      <c r="I2395" s="83">
        <f t="shared" si="1"/>
        <v>4</v>
      </c>
      <c r="J2395" s="80">
        <v>8.0</v>
      </c>
      <c r="K2395" s="78"/>
      <c r="L2395" s="78"/>
      <c r="M2395" s="84"/>
      <c r="N2395" s="78"/>
      <c r="O2395" s="78"/>
      <c r="P2395" s="78"/>
      <c r="Q2395" s="86"/>
      <c r="R2395" s="78"/>
      <c r="S2395" s="78"/>
      <c r="T2395" s="78"/>
      <c r="U2395" s="78"/>
      <c r="V2395" s="78"/>
      <c r="W2395" s="78"/>
    </row>
    <row r="2396">
      <c r="A2396" s="78"/>
      <c r="B2396" s="78"/>
      <c r="C2396" s="78"/>
      <c r="D2396" s="78"/>
      <c r="E2396" s="78"/>
      <c r="F2396" s="78"/>
      <c r="G2396" s="78"/>
      <c r="H2396" s="85">
        <v>4.0</v>
      </c>
      <c r="I2396" s="83">
        <f t="shared" si="1"/>
        <v>4</v>
      </c>
      <c r="J2396" s="80">
        <v>8.0</v>
      </c>
      <c r="K2396" s="78"/>
      <c r="L2396" s="78"/>
      <c r="M2396" s="84"/>
      <c r="N2396" s="78"/>
      <c r="O2396" s="78"/>
      <c r="P2396" s="78"/>
      <c r="Q2396" s="86"/>
      <c r="R2396" s="78"/>
      <c r="S2396" s="78"/>
      <c r="T2396" s="78"/>
      <c r="U2396" s="78"/>
      <c r="V2396" s="78"/>
      <c r="W2396" s="78"/>
    </row>
    <row r="2397">
      <c r="A2397" s="78"/>
      <c r="B2397" s="78"/>
      <c r="C2397" s="78"/>
      <c r="D2397" s="78"/>
      <c r="E2397" s="78"/>
      <c r="F2397" s="78"/>
      <c r="G2397" s="78"/>
      <c r="H2397" s="85">
        <v>2.0</v>
      </c>
      <c r="I2397" s="83">
        <f t="shared" si="1"/>
        <v>2</v>
      </c>
      <c r="J2397" s="80">
        <v>2.0</v>
      </c>
      <c r="K2397" s="78"/>
      <c r="L2397" s="78"/>
      <c r="M2397" s="84"/>
      <c r="N2397" s="78"/>
      <c r="O2397" s="78"/>
      <c r="P2397" s="78"/>
      <c r="Q2397" s="86"/>
      <c r="R2397" s="78"/>
      <c r="S2397" s="78"/>
      <c r="T2397" s="78"/>
      <c r="U2397" s="78"/>
      <c r="V2397" s="78"/>
      <c r="W2397" s="78"/>
    </row>
    <row r="2398">
      <c r="A2398" s="78"/>
      <c r="B2398" s="78"/>
      <c r="C2398" s="78"/>
      <c r="D2398" s="78"/>
      <c r="E2398" s="78"/>
      <c r="F2398" s="78"/>
      <c r="G2398" s="78"/>
      <c r="H2398" s="85">
        <v>2.0</v>
      </c>
      <c r="I2398" s="83">
        <f t="shared" si="1"/>
        <v>2</v>
      </c>
      <c r="J2398" s="80">
        <v>2.0</v>
      </c>
      <c r="K2398" s="78"/>
      <c r="L2398" s="78"/>
      <c r="M2398" s="84"/>
      <c r="N2398" s="78"/>
      <c r="O2398" s="78"/>
      <c r="P2398" s="78"/>
      <c r="Q2398" s="81">
        <v>2.0</v>
      </c>
      <c r="R2398" s="80">
        <v>1.0</v>
      </c>
      <c r="S2398" s="78"/>
      <c r="T2398" s="78"/>
      <c r="U2398" s="78"/>
      <c r="V2398" s="78"/>
      <c r="W2398" s="78"/>
    </row>
    <row r="2399">
      <c r="A2399" s="78"/>
      <c r="B2399" s="78"/>
      <c r="C2399" s="78"/>
      <c r="D2399" s="78"/>
      <c r="E2399" s="78"/>
      <c r="F2399" s="78"/>
      <c r="G2399" s="78"/>
      <c r="H2399" s="85">
        <v>2.0</v>
      </c>
      <c r="I2399" s="83">
        <f t="shared" si="1"/>
        <v>2</v>
      </c>
      <c r="J2399" s="80">
        <v>2.0</v>
      </c>
      <c r="K2399" s="78"/>
      <c r="L2399" s="78"/>
      <c r="M2399" s="84"/>
      <c r="N2399" s="78"/>
      <c r="O2399" s="78"/>
      <c r="P2399" s="78"/>
      <c r="Q2399" s="81">
        <v>2.0</v>
      </c>
      <c r="R2399" s="80">
        <v>1.0</v>
      </c>
      <c r="S2399" s="78"/>
      <c r="T2399" s="78"/>
      <c r="U2399" s="78"/>
      <c r="V2399" s="78"/>
      <c r="W2399" s="78"/>
    </row>
    <row r="2400">
      <c r="A2400" s="78"/>
      <c r="B2400" s="78"/>
      <c r="C2400" s="78"/>
      <c r="D2400" s="78"/>
      <c r="E2400" s="78"/>
      <c r="F2400" s="78"/>
      <c r="G2400" s="78"/>
      <c r="H2400" s="85">
        <v>10.0</v>
      </c>
      <c r="I2400" s="83">
        <f t="shared" si="1"/>
        <v>8</v>
      </c>
      <c r="J2400" s="80">
        <v>17.0</v>
      </c>
      <c r="K2400" s="78"/>
      <c r="L2400" s="78"/>
      <c r="M2400" s="84"/>
      <c r="N2400" s="78"/>
      <c r="O2400" s="78"/>
      <c r="P2400" s="78"/>
      <c r="Q2400" s="81">
        <v>2.0</v>
      </c>
      <c r="R2400" s="80">
        <v>1.0</v>
      </c>
      <c r="S2400" s="78"/>
      <c r="T2400" s="78"/>
      <c r="U2400" s="78"/>
      <c r="V2400" s="78"/>
      <c r="W2400" s="78"/>
    </row>
    <row r="2401">
      <c r="A2401" s="78"/>
      <c r="B2401" s="78"/>
      <c r="C2401" s="78"/>
      <c r="D2401" s="78"/>
      <c r="E2401" s="78"/>
      <c r="F2401" s="78"/>
      <c r="G2401" s="78"/>
      <c r="H2401" s="85">
        <v>93.0</v>
      </c>
      <c r="I2401" s="83">
        <f t="shared" si="1"/>
        <v>80</v>
      </c>
      <c r="J2401" s="80">
        <v>17.0</v>
      </c>
      <c r="K2401" s="78"/>
      <c r="L2401" s="78"/>
      <c r="M2401" s="84"/>
      <c r="N2401" s="78"/>
      <c r="O2401" s="78"/>
      <c r="P2401" s="78"/>
      <c r="Q2401" s="86"/>
      <c r="R2401" s="78"/>
      <c r="S2401" s="78"/>
      <c r="T2401" s="78"/>
      <c r="U2401" s="78"/>
      <c r="V2401" s="78"/>
      <c r="W2401" s="78"/>
    </row>
    <row r="2402">
      <c r="A2402" s="78"/>
      <c r="B2402" s="78"/>
      <c r="C2402" s="78"/>
      <c r="D2402" s="78"/>
      <c r="E2402" s="78"/>
      <c r="F2402" s="78"/>
      <c r="G2402" s="78"/>
      <c r="H2402" s="85">
        <v>1.0</v>
      </c>
      <c r="I2402" s="83">
        <f t="shared" si="1"/>
        <v>2</v>
      </c>
      <c r="J2402" s="80">
        <v>2.0</v>
      </c>
      <c r="K2402" s="78"/>
      <c r="L2402" s="78"/>
      <c r="M2402" s="84"/>
      <c r="N2402" s="78"/>
      <c r="O2402" s="78"/>
      <c r="P2402" s="78"/>
      <c r="Q2402" s="86"/>
      <c r="R2402" s="78"/>
      <c r="S2402" s="78"/>
      <c r="T2402" s="78"/>
      <c r="U2402" s="78"/>
      <c r="V2402" s="78"/>
      <c r="W2402" s="78"/>
    </row>
    <row r="2403">
      <c r="A2403" s="78"/>
      <c r="B2403" s="78"/>
      <c r="C2403" s="78"/>
      <c r="D2403" s="78"/>
      <c r="E2403" s="78"/>
      <c r="F2403" s="78"/>
      <c r="G2403" s="78"/>
      <c r="H2403" s="85">
        <v>1.0</v>
      </c>
      <c r="I2403" s="83">
        <f t="shared" si="1"/>
        <v>2</v>
      </c>
      <c r="J2403" s="80">
        <v>2.0</v>
      </c>
      <c r="K2403" s="78"/>
      <c r="L2403" s="78"/>
      <c r="M2403" s="84"/>
      <c r="N2403" s="78"/>
      <c r="O2403" s="78"/>
      <c r="P2403" s="78"/>
      <c r="Q2403" s="86"/>
      <c r="R2403" s="78"/>
      <c r="S2403" s="78"/>
      <c r="T2403" s="78"/>
      <c r="U2403" s="78"/>
      <c r="V2403" s="78"/>
      <c r="W2403" s="78"/>
    </row>
    <row r="2404">
      <c r="A2404" s="78"/>
      <c r="B2404" s="78"/>
      <c r="C2404" s="78"/>
      <c r="D2404" s="78"/>
      <c r="E2404" s="78"/>
      <c r="F2404" s="78"/>
      <c r="G2404" s="78"/>
      <c r="H2404" s="85">
        <v>1.0</v>
      </c>
      <c r="I2404" s="83">
        <f t="shared" si="1"/>
        <v>2</v>
      </c>
      <c r="J2404" s="80">
        <v>2.0</v>
      </c>
      <c r="K2404" s="78"/>
      <c r="L2404" s="78"/>
      <c r="M2404" s="84"/>
      <c r="N2404" s="78"/>
      <c r="O2404" s="78"/>
      <c r="P2404" s="78"/>
      <c r="Q2404" s="86"/>
      <c r="R2404" s="78"/>
      <c r="S2404" s="78"/>
      <c r="T2404" s="78"/>
      <c r="U2404" s="78"/>
      <c r="V2404" s="78"/>
      <c r="W2404" s="78"/>
    </row>
    <row r="2405">
      <c r="A2405" s="78"/>
      <c r="B2405" s="78"/>
      <c r="C2405" s="78"/>
      <c r="D2405" s="78"/>
      <c r="E2405" s="78"/>
      <c r="F2405" s="78"/>
      <c r="G2405" s="78"/>
      <c r="H2405" s="85">
        <v>2.0</v>
      </c>
      <c r="I2405" s="83">
        <f t="shared" si="1"/>
        <v>2</v>
      </c>
      <c r="J2405" s="80">
        <v>2.0</v>
      </c>
      <c r="K2405" s="78"/>
      <c r="L2405" s="78"/>
      <c r="M2405" s="84"/>
      <c r="N2405" s="78"/>
      <c r="O2405" s="78"/>
      <c r="P2405" s="78"/>
      <c r="Q2405" s="86"/>
      <c r="R2405" s="78"/>
      <c r="S2405" s="78"/>
      <c r="T2405" s="78"/>
      <c r="U2405" s="78"/>
      <c r="V2405" s="78"/>
      <c r="W2405" s="78"/>
    </row>
    <row r="2406">
      <c r="A2406" s="78"/>
      <c r="B2406" s="78"/>
      <c r="C2406" s="78"/>
      <c r="D2406" s="78"/>
      <c r="E2406" s="78"/>
      <c r="F2406" s="78"/>
      <c r="G2406" s="78"/>
      <c r="H2406" s="85">
        <v>3.0</v>
      </c>
      <c r="I2406" s="83">
        <f t="shared" si="1"/>
        <v>4</v>
      </c>
      <c r="J2406" s="80">
        <v>2.0</v>
      </c>
      <c r="K2406" s="78"/>
      <c r="L2406" s="78"/>
      <c r="M2406" s="84"/>
      <c r="N2406" s="78"/>
      <c r="O2406" s="78"/>
      <c r="P2406" s="78"/>
      <c r="Q2406" s="81">
        <v>2.0</v>
      </c>
      <c r="R2406" s="80">
        <v>1.0</v>
      </c>
      <c r="S2406" s="78"/>
      <c r="T2406" s="78"/>
      <c r="U2406" s="78"/>
      <c r="V2406" s="78"/>
      <c r="W2406" s="78"/>
    </row>
    <row r="2407">
      <c r="A2407" s="78"/>
      <c r="B2407" s="78"/>
      <c r="C2407" s="78"/>
      <c r="D2407" s="78"/>
      <c r="E2407" s="78"/>
      <c r="F2407" s="78"/>
      <c r="G2407" s="78"/>
      <c r="H2407" s="85">
        <v>0.0</v>
      </c>
      <c r="I2407" s="83">
        <f t="shared" si="1"/>
        <v>2</v>
      </c>
      <c r="J2407" s="80">
        <v>2.0</v>
      </c>
      <c r="K2407" s="78"/>
      <c r="L2407" s="78"/>
      <c r="M2407" s="84"/>
      <c r="N2407" s="78"/>
      <c r="O2407" s="78"/>
      <c r="P2407" s="78"/>
      <c r="Q2407" s="86"/>
      <c r="R2407" s="78"/>
      <c r="S2407" s="78"/>
      <c r="T2407" s="78"/>
      <c r="U2407" s="78"/>
      <c r="V2407" s="78"/>
      <c r="W2407" s="78"/>
    </row>
    <row r="2408">
      <c r="A2408" s="78"/>
      <c r="B2408" s="78"/>
      <c r="C2408" s="78"/>
      <c r="D2408" s="78"/>
      <c r="E2408" s="78"/>
      <c r="F2408" s="78"/>
      <c r="G2408" s="78"/>
      <c r="H2408" s="85">
        <v>2.0</v>
      </c>
      <c r="I2408" s="83">
        <f t="shared" si="1"/>
        <v>2</v>
      </c>
      <c r="J2408" s="80">
        <v>2.0</v>
      </c>
      <c r="K2408" s="78"/>
      <c r="L2408" s="78"/>
      <c r="M2408" s="84"/>
      <c r="N2408" s="78"/>
      <c r="O2408" s="78"/>
      <c r="P2408" s="78"/>
      <c r="Q2408" s="86"/>
      <c r="R2408" s="78"/>
      <c r="S2408" s="78"/>
      <c r="T2408" s="78"/>
      <c r="U2408" s="78"/>
      <c r="V2408" s="78"/>
      <c r="W2408" s="78"/>
    </row>
    <row r="2409">
      <c r="A2409" s="78"/>
      <c r="B2409" s="78"/>
      <c r="C2409" s="78"/>
      <c r="D2409" s="78"/>
      <c r="E2409" s="78"/>
      <c r="F2409" s="78"/>
      <c r="G2409" s="78"/>
      <c r="H2409" s="85">
        <v>2.0</v>
      </c>
      <c r="I2409" s="83">
        <f t="shared" si="1"/>
        <v>2</v>
      </c>
      <c r="J2409" s="80">
        <v>2.0</v>
      </c>
      <c r="K2409" s="78"/>
      <c r="L2409" s="78"/>
      <c r="M2409" s="84"/>
      <c r="N2409" s="78"/>
      <c r="O2409" s="78"/>
      <c r="P2409" s="78"/>
      <c r="Q2409" s="81">
        <v>2.0</v>
      </c>
      <c r="R2409" s="80">
        <v>1.0</v>
      </c>
      <c r="S2409" s="78"/>
      <c r="T2409" s="78"/>
      <c r="U2409" s="78"/>
      <c r="V2409" s="78"/>
      <c r="W2409" s="78"/>
    </row>
    <row r="2410">
      <c r="A2410" s="78"/>
      <c r="B2410" s="78"/>
      <c r="C2410" s="78"/>
      <c r="D2410" s="78"/>
      <c r="E2410" s="78"/>
      <c r="F2410" s="78"/>
      <c r="G2410" s="78"/>
      <c r="H2410" s="85">
        <v>1.0</v>
      </c>
      <c r="I2410" s="83">
        <f t="shared" si="1"/>
        <v>2</v>
      </c>
      <c r="J2410" s="80">
        <v>2.0</v>
      </c>
      <c r="K2410" s="78"/>
      <c r="L2410" s="78"/>
      <c r="M2410" s="84"/>
      <c r="N2410" s="78"/>
      <c r="O2410" s="78"/>
      <c r="P2410" s="78"/>
      <c r="Q2410" s="81">
        <v>2.0</v>
      </c>
      <c r="R2410" s="80">
        <v>1.0</v>
      </c>
      <c r="S2410" s="78"/>
      <c r="T2410" s="78"/>
      <c r="U2410" s="78"/>
      <c r="V2410" s="78"/>
      <c r="W2410" s="78"/>
    </row>
    <row r="2411">
      <c r="A2411" s="78"/>
      <c r="B2411" s="78"/>
      <c r="C2411" s="78"/>
      <c r="D2411" s="78"/>
      <c r="E2411" s="78"/>
      <c r="F2411" s="78"/>
      <c r="G2411" s="78"/>
      <c r="H2411" s="85">
        <v>3.0</v>
      </c>
      <c r="I2411" s="83">
        <f t="shared" si="1"/>
        <v>4</v>
      </c>
      <c r="J2411" s="80">
        <v>2.0</v>
      </c>
      <c r="K2411" s="78"/>
      <c r="L2411" s="78"/>
      <c r="M2411" s="84"/>
      <c r="N2411" s="78"/>
      <c r="O2411" s="78"/>
      <c r="P2411" s="78"/>
      <c r="Q2411" s="86"/>
      <c r="R2411" s="78"/>
      <c r="S2411" s="78"/>
      <c r="T2411" s="78"/>
      <c r="U2411" s="78"/>
      <c r="V2411" s="78"/>
      <c r="W2411" s="78"/>
    </row>
    <row r="2412">
      <c r="A2412" s="78"/>
      <c r="B2412" s="78"/>
      <c r="C2412" s="78"/>
      <c r="D2412" s="78"/>
      <c r="E2412" s="78"/>
      <c r="F2412" s="78"/>
      <c r="G2412" s="78"/>
      <c r="H2412" s="85">
        <v>0.0</v>
      </c>
      <c r="I2412" s="83">
        <f t="shared" si="1"/>
        <v>2</v>
      </c>
      <c r="J2412" s="80">
        <v>2.0</v>
      </c>
      <c r="K2412" s="78"/>
      <c r="L2412" s="78"/>
      <c r="M2412" s="84"/>
      <c r="N2412" s="78"/>
      <c r="O2412" s="78"/>
      <c r="P2412" s="78"/>
      <c r="Q2412" s="86"/>
      <c r="R2412" s="78"/>
      <c r="S2412" s="78"/>
      <c r="T2412" s="78"/>
      <c r="U2412" s="78"/>
      <c r="V2412" s="78"/>
      <c r="W2412" s="78"/>
    </row>
    <row r="2413">
      <c r="A2413" s="78"/>
      <c r="B2413" s="78"/>
      <c r="C2413" s="78"/>
      <c r="D2413" s="78"/>
      <c r="E2413" s="78"/>
      <c r="F2413" s="78"/>
      <c r="G2413" s="78"/>
      <c r="H2413" s="85">
        <v>2.0</v>
      </c>
      <c r="I2413" s="83">
        <f t="shared" si="1"/>
        <v>2</v>
      </c>
      <c r="J2413" s="80">
        <v>2.0</v>
      </c>
      <c r="K2413" s="78"/>
      <c r="L2413" s="78"/>
      <c r="M2413" s="84"/>
      <c r="N2413" s="78"/>
      <c r="O2413" s="78"/>
      <c r="P2413" s="78"/>
      <c r="Q2413" s="86"/>
      <c r="R2413" s="78"/>
      <c r="S2413" s="78"/>
      <c r="T2413" s="78"/>
      <c r="U2413" s="78"/>
      <c r="V2413" s="78"/>
      <c r="W2413" s="78"/>
    </row>
    <row r="2414">
      <c r="A2414" s="78"/>
      <c r="B2414" s="78"/>
      <c r="C2414" s="78"/>
      <c r="D2414" s="78"/>
      <c r="E2414" s="78"/>
      <c r="F2414" s="78"/>
      <c r="G2414" s="78"/>
      <c r="H2414" s="85">
        <v>55.0</v>
      </c>
      <c r="I2414" s="83">
        <f t="shared" si="1"/>
        <v>40</v>
      </c>
      <c r="J2414" s="80">
        <v>17.0</v>
      </c>
      <c r="K2414" s="78"/>
      <c r="L2414" s="78"/>
      <c r="M2414" s="84"/>
      <c r="N2414" s="78"/>
      <c r="O2414" s="78"/>
      <c r="P2414" s="78"/>
      <c r="Q2414" s="81">
        <v>2.0</v>
      </c>
      <c r="R2414" s="80">
        <v>1.0</v>
      </c>
      <c r="S2414" s="78"/>
      <c r="T2414" s="78"/>
      <c r="U2414" s="78"/>
      <c r="V2414" s="78"/>
      <c r="W2414" s="78"/>
    </row>
    <row r="2415">
      <c r="A2415" s="78"/>
      <c r="B2415" s="78"/>
      <c r="C2415" s="78"/>
      <c r="D2415" s="78"/>
      <c r="E2415" s="78"/>
      <c r="F2415" s="78"/>
      <c r="G2415" s="78"/>
      <c r="H2415" s="85">
        <v>2.0</v>
      </c>
      <c r="I2415" s="83">
        <f t="shared" si="1"/>
        <v>2</v>
      </c>
      <c r="J2415" s="80">
        <v>2.0</v>
      </c>
      <c r="K2415" s="78"/>
      <c r="L2415" s="78"/>
      <c r="M2415" s="84"/>
      <c r="N2415" s="78"/>
      <c r="O2415" s="78"/>
      <c r="P2415" s="78"/>
      <c r="Q2415" s="86"/>
      <c r="R2415" s="78"/>
      <c r="S2415" s="78"/>
      <c r="T2415" s="78"/>
      <c r="U2415" s="78"/>
      <c r="V2415" s="78"/>
      <c r="W2415" s="78"/>
    </row>
    <row r="2416">
      <c r="A2416" s="78"/>
      <c r="B2416" s="78"/>
      <c r="C2416" s="78"/>
      <c r="D2416" s="78"/>
      <c r="E2416" s="78"/>
      <c r="F2416" s="78"/>
      <c r="G2416" s="78"/>
      <c r="H2416" s="85">
        <v>7.0</v>
      </c>
      <c r="I2416" s="83">
        <f t="shared" si="1"/>
        <v>8</v>
      </c>
      <c r="J2416" s="80">
        <v>12.0</v>
      </c>
      <c r="K2416" s="78"/>
      <c r="L2416" s="78"/>
      <c r="M2416" s="84"/>
      <c r="N2416" s="78"/>
      <c r="O2416" s="78"/>
      <c r="P2416" s="78"/>
      <c r="Q2416" s="81">
        <v>2.0</v>
      </c>
      <c r="R2416" s="80">
        <v>1.0</v>
      </c>
      <c r="S2416" s="78"/>
      <c r="T2416" s="78"/>
      <c r="U2416" s="78"/>
      <c r="V2416" s="78"/>
      <c r="W2416" s="78"/>
    </row>
    <row r="2417">
      <c r="A2417" s="78"/>
      <c r="B2417" s="78"/>
      <c r="C2417" s="78"/>
      <c r="D2417" s="78"/>
      <c r="E2417" s="78"/>
      <c r="F2417" s="78"/>
      <c r="G2417" s="78"/>
      <c r="H2417" s="85">
        <v>2.0</v>
      </c>
      <c r="I2417" s="83">
        <f t="shared" si="1"/>
        <v>2</v>
      </c>
      <c r="J2417" s="80">
        <v>2.0</v>
      </c>
      <c r="K2417" s="78"/>
      <c r="L2417" s="78"/>
      <c r="M2417" s="84"/>
      <c r="N2417" s="78"/>
      <c r="O2417" s="78"/>
      <c r="P2417" s="78"/>
      <c r="Q2417" s="86"/>
      <c r="R2417" s="78"/>
      <c r="S2417" s="78"/>
      <c r="T2417" s="78"/>
      <c r="U2417" s="78"/>
      <c r="V2417" s="78"/>
      <c r="W2417" s="78"/>
    </row>
    <row r="2418">
      <c r="A2418" s="78"/>
      <c r="B2418" s="78"/>
      <c r="C2418" s="78"/>
      <c r="D2418" s="78"/>
      <c r="E2418" s="78"/>
      <c r="F2418" s="78"/>
      <c r="G2418" s="78"/>
      <c r="H2418" s="85">
        <v>1.0</v>
      </c>
      <c r="I2418" s="83">
        <f t="shared" si="1"/>
        <v>2</v>
      </c>
      <c r="J2418" s="80">
        <v>2.0</v>
      </c>
      <c r="K2418" s="78"/>
      <c r="L2418" s="78"/>
      <c r="M2418" s="84"/>
      <c r="N2418" s="78"/>
      <c r="O2418" s="78"/>
      <c r="P2418" s="78"/>
      <c r="Q2418" s="81">
        <v>2.0</v>
      </c>
      <c r="R2418" s="80">
        <v>1.0</v>
      </c>
      <c r="S2418" s="78"/>
      <c r="T2418" s="78"/>
      <c r="U2418" s="78"/>
      <c r="V2418" s="78"/>
      <c r="W2418" s="78"/>
    </row>
    <row r="2419">
      <c r="A2419" s="78"/>
      <c r="B2419" s="78"/>
      <c r="C2419" s="78"/>
      <c r="D2419" s="78"/>
      <c r="E2419" s="78"/>
      <c r="F2419" s="78"/>
      <c r="G2419" s="78"/>
      <c r="H2419" s="85">
        <v>1.0</v>
      </c>
      <c r="I2419" s="83">
        <f t="shared" si="1"/>
        <v>2</v>
      </c>
      <c r="J2419" s="80">
        <v>2.0</v>
      </c>
      <c r="K2419" s="78"/>
      <c r="L2419" s="78"/>
      <c r="M2419" s="84"/>
      <c r="N2419" s="78"/>
      <c r="O2419" s="78"/>
      <c r="P2419" s="78"/>
      <c r="Q2419" s="86"/>
      <c r="R2419" s="78"/>
      <c r="S2419" s="78"/>
      <c r="T2419" s="78"/>
      <c r="U2419" s="78"/>
      <c r="V2419" s="78"/>
      <c r="W2419" s="78"/>
    </row>
    <row r="2420">
      <c r="A2420" s="78"/>
      <c r="B2420" s="78"/>
      <c r="C2420" s="78"/>
      <c r="D2420" s="78"/>
      <c r="E2420" s="78"/>
      <c r="F2420" s="78"/>
      <c r="G2420" s="78"/>
      <c r="H2420" s="85">
        <v>1.0</v>
      </c>
      <c r="I2420" s="83">
        <f t="shared" si="1"/>
        <v>2</v>
      </c>
      <c r="J2420" s="80">
        <v>2.0</v>
      </c>
      <c r="K2420" s="78"/>
      <c r="L2420" s="78"/>
      <c r="M2420" s="84"/>
      <c r="N2420" s="78"/>
      <c r="O2420" s="78"/>
      <c r="P2420" s="78"/>
      <c r="Q2420" s="86"/>
      <c r="R2420" s="78"/>
      <c r="S2420" s="78"/>
      <c r="T2420" s="78"/>
      <c r="U2420" s="78"/>
      <c r="V2420" s="78"/>
      <c r="W2420" s="78"/>
    </row>
    <row r="2421">
      <c r="A2421" s="78"/>
      <c r="B2421" s="78"/>
      <c r="C2421" s="78"/>
      <c r="D2421" s="78"/>
      <c r="E2421" s="78"/>
      <c r="F2421" s="78"/>
      <c r="G2421" s="78"/>
      <c r="H2421" s="85">
        <v>2.0</v>
      </c>
      <c r="I2421" s="83">
        <f t="shared" si="1"/>
        <v>2</v>
      </c>
      <c r="J2421" s="80">
        <v>2.0</v>
      </c>
      <c r="K2421" s="78"/>
      <c r="L2421" s="78"/>
      <c r="M2421" s="84"/>
      <c r="N2421" s="78"/>
      <c r="O2421" s="78"/>
      <c r="P2421" s="78"/>
      <c r="Q2421" s="86"/>
      <c r="R2421" s="78"/>
      <c r="S2421" s="78"/>
      <c r="T2421" s="78"/>
      <c r="U2421" s="78"/>
      <c r="V2421" s="78"/>
      <c r="W2421" s="78"/>
    </row>
    <row r="2422">
      <c r="A2422" s="78"/>
      <c r="B2422" s="78"/>
      <c r="C2422" s="78"/>
      <c r="D2422" s="78"/>
      <c r="E2422" s="78"/>
      <c r="F2422" s="78"/>
      <c r="G2422" s="78"/>
      <c r="H2422" s="85">
        <v>8.0</v>
      </c>
      <c r="I2422" s="83">
        <f t="shared" si="1"/>
        <v>8</v>
      </c>
      <c r="J2422" s="80">
        <v>12.0</v>
      </c>
      <c r="K2422" s="78"/>
      <c r="L2422" s="78"/>
      <c r="M2422" s="84"/>
      <c r="N2422" s="78"/>
      <c r="O2422" s="78"/>
      <c r="P2422" s="78"/>
      <c r="Q2422" s="81">
        <v>2.0</v>
      </c>
      <c r="R2422" s="80">
        <v>1.0</v>
      </c>
      <c r="S2422" s="78"/>
      <c r="T2422" s="78"/>
      <c r="U2422" s="78"/>
      <c r="V2422" s="78"/>
      <c r="W2422" s="78"/>
    </row>
    <row r="2423">
      <c r="A2423" s="78"/>
      <c r="B2423" s="78"/>
      <c r="C2423" s="78"/>
      <c r="D2423" s="78"/>
      <c r="E2423" s="78"/>
      <c r="F2423" s="78"/>
      <c r="G2423" s="78"/>
      <c r="H2423" s="85">
        <v>2.0</v>
      </c>
      <c r="I2423" s="83">
        <f t="shared" si="1"/>
        <v>2</v>
      </c>
      <c r="J2423" s="80">
        <v>2.0</v>
      </c>
      <c r="K2423" s="78"/>
      <c r="L2423" s="78"/>
      <c r="M2423" s="84"/>
      <c r="N2423" s="78"/>
      <c r="O2423" s="78"/>
      <c r="P2423" s="78"/>
      <c r="Q2423" s="86"/>
      <c r="R2423" s="78"/>
      <c r="S2423" s="78"/>
      <c r="T2423" s="78"/>
      <c r="U2423" s="78"/>
      <c r="V2423" s="78"/>
      <c r="W2423" s="78"/>
    </row>
    <row r="2424">
      <c r="A2424" s="78"/>
      <c r="B2424" s="78"/>
      <c r="C2424" s="78"/>
      <c r="D2424" s="78"/>
      <c r="E2424" s="78"/>
      <c r="F2424" s="78"/>
      <c r="G2424" s="78"/>
      <c r="H2424" s="85">
        <v>2.0</v>
      </c>
      <c r="I2424" s="83">
        <f t="shared" si="1"/>
        <v>2</v>
      </c>
      <c r="J2424" s="80">
        <v>2.0</v>
      </c>
      <c r="K2424" s="78"/>
      <c r="L2424" s="78"/>
      <c r="M2424" s="84"/>
      <c r="N2424" s="78"/>
      <c r="O2424" s="78"/>
      <c r="P2424" s="78"/>
      <c r="Q2424" s="81">
        <v>2.0</v>
      </c>
      <c r="R2424" s="80">
        <v>1.0</v>
      </c>
      <c r="S2424" s="78"/>
      <c r="T2424" s="78"/>
      <c r="U2424" s="78"/>
      <c r="V2424" s="78"/>
      <c r="W2424" s="78"/>
    </row>
    <row r="2425">
      <c r="A2425" s="78"/>
      <c r="B2425" s="78"/>
      <c r="C2425" s="78"/>
      <c r="D2425" s="78"/>
      <c r="E2425" s="78"/>
      <c r="F2425" s="78"/>
      <c r="G2425" s="78"/>
      <c r="H2425" s="85">
        <v>1.0</v>
      </c>
      <c r="I2425" s="83">
        <f t="shared" si="1"/>
        <v>2</v>
      </c>
      <c r="J2425" s="80">
        <v>2.0</v>
      </c>
      <c r="K2425" s="78"/>
      <c r="L2425" s="78"/>
      <c r="M2425" s="84"/>
      <c r="N2425" s="78"/>
      <c r="O2425" s="78"/>
      <c r="P2425" s="78"/>
      <c r="Q2425" s="81">
        <v>2.0</v>
      </c>
      <c r="R2425" s="80">
        <v>1.0</v>
      </c>
      <c r="S2425" s="78"/>
      <c r="T2425" s="78"/>
      <c r="U2425" s="78"/>
      <c r="V2425" s="78"/>
      <c r="W2425" s="78"/>
    </row>
    <row r="2426">
      <c r="A2426" s="78"/>
      <c r="B2426" s="78"/>
      <c r="C2426" s="78"/>
      <c r="D2426" s="78"/>
      <c r="E2426" s="78"/>
      <c r="F2426" s="78"/>
      <c r="G2426" s="78"/>
      <c r="H2426" s="85">
        <v>1.0</v>
      </c>
      <c r="I2426" s="83">
        <f t="shared" si="1"/>
        <v>2</v>
      </c>
      <c r="J2426" s="80">
        <v>2.0</v>
      </c>
      <c r="K2426" s="78"/>
      <c r="L2426" s="78"/>
      <c r="M2426" s="84"/>
      <c r="N2426" s="78"/>
      <c r="O2426" s="78"/>
      <c r="P2426" s="78"/>
      <c r="Q2426" s="86"/>
      <c r="R2426" s="78"/>
      <c r="S2426" s="78"/>
      <c r="T2426" s="78"/>
      <c r="U2426" s="78"/>
      <c r="V2426" s="78"/>
      <c r="W2426" s="78"/>
    </row>
    <row r="2427">
      <c r="A2427" s="78"/>
      <c r="B2427" s="78"/>
      <c r="C2427" s="78"/>
      <c r="D2427" s="78"/>
      <c r="E2427" s="78"/>
      <c r="F2427" s="78"/>
      <c r="G2427" s="78"/>
      <c r="H2427" s="85">
        <v>2.0</v>
      </c>
      <c r="I2427" s="83">
        <f t="shared" si="1"/>
        <v>2</v>
      </c>
      <c r="J2427" s="80">
        <v>2.0</v>
      </c>
      <c r="K2427" s="78"/>
      <c r="L2427" s="78"/>
      <c r="M2427" s="84"/>
      <c r="N2427" s="78"/>
      <c r="O2427" s="78"/>
      <c r="P2427" s="78"/>
      <c r="Q2427" s="86"/>
      <c r="R2427" s="78"/>
      <c r="S2427" s="78"/>
      <c r="T2427" s="78"/>
      <c r="U2427" s="78"/>
      <c r="V2427" s="78"/>
      <c r="W2427" s="78"/>
    </row>
    <row r="2428">
      <c r="A2428" s="78"/>
      <c r="B2428" s="78"/>
      <c r="C2428" s="78"/>
      <c r="D2428" s="78"/>
      <c r="E2428" s="78"/>
      <c r="F2428" s="78"/>
      <c r="G2428" s="78"/>
      <c r="H2428" s="85">
        <v>2.0</v>
      </c>
      <c r="I2428" s="83">
        <f t="shared" si="1"/>
        <v>2</v>
      </c>
      <c r="J2428" s="80">
        <v>2.0</v>
      </c>
      <c r="K2428" s="78"/>
      <c r="L2428" s="78"/>
      <c r="M2428" s="84"/>
      <c r="N2428" s="78"/>
      <c r="O2428" s="78"/>
      <c r="P2428" s="78"/>
      <c r="Q2428" s="81">
        <v>2.0</v>
      </c>
      <c r="R2428" s="80">
        <v>1.0</v>
      </c>
      <c r="S2428" s="78"/>
      <c r="T2428" s="78"/>
      <c r="U2428" s="78"/>
      <c r="V2428" s="78"/>
      <c r="W2428" s="78"/>
    </row>
    <row r="2429">
      <c r="A2429" s="78"/>
      <c r="B2429" s="78"/>
      <c r="C2429" s="78"/>
      <c r="D2429" s="78"/>
      <c r="E2429" s="78"/>
      <c r="F2429" s="78"/>
      <c r="G2429" s="78"/>
      <c r="H2429" s="85">
        <v>1.0</v>
      </c>
      <c r="I2429" s="83">
        <f t="shared" si="1"/>
        <v>2</v>
      </c>
      <c r="J2429" s="80">
        <v>2.0</v>
      </c>
      <c r="K2429" s="78"/>
      <c r="L2429" s="78"/>
      <c r="M2429" s="84"/>
      <c r="N2429" s="78"/>
      <c r="O2429" s="78"/>
      <c r="P2429" s="78"/>
      <c r="Q2429" s="81">
        <v>2.0</v>
      </c>
      <c r="R2429" s="80">
        <v>1.0</v>
      </c>
      <c r="S2429" s="78"/>
      <c r="T2429" s="78"/>
      <c r="U2429" s="78"/>
      <c r="V2429" s="78"/>
      <c r="W2429" s="78"/>
    </row>
    <row r="2430">
      <c r="A2430" s="78"/>
      <c r="B2430" s="78"/>
      <c r="C2430" s="78"/>
      <c r="D2430" s="78"/>
      <c r="E2430" s="78"/>
      <c r="F2430" s="78"/>
      <c r="G2430" s="78"/>
      <c r="H2430" s="85">
        <v>1.0</v>
      </c>
      <c r="I2430" s="83">
        <f t="shared" si="1"/>
        <v>2</v>
      </c>
      <c r="J2430" s="80">
        <v>2.0</v>
      </c>
      <c r="K2430" s="78"/>
      <c r="L2430" s="78"/>
      <c r="M2430" s="84"/>
      <c r="N2430" s="78"/>
      <c r="O2430" s="78"/>
      <c r="P2430" s="78"/>
      <c r="Q2430" s="86"/>
      <c r="R2430" s="78"/>
      <c r="S2430" s="78"/>
      <c r="T2430" s="78"/>
      <c r="U2430" s="78"/>
      <c r="V2430" s="78"/>
      <c r="W2430" s="78"/>
    </row>
    <row r="2431">
      <c r="A2431" s="78"/>
      <c r="B2431" s="78"/>
      <c r="C2431" s="78"/>
      <c r="D2431" s="78"/>
      <c r="E2431" s="78"/>
      <c r="F2431" s="78"/>
      <c r="G2431" s="78"/>
      <c r="H2431" s="85">
        <v>1.0</v>
      </c>
      <c r="I2431" s="83">
        <f t="shared" si="1"/>
        <v>2</v>
      </c>
      <c r="J2431" s="80">
        <v>2.0</v>
      </c>
      <c r="K2431" s="78"/>
      <c r="L2431" s="78"/>
      <c r="M2431" s="84"/>
      <c r="N2431" s="78"/>
      <c r="O2431" s="78"/>
      <c r="P2431" s="78"/>
      <c r="Q2431" s="86"/>
      <c r="R2431" s="78"/>
      <c r="S2431" s="78"/>
      <c r="T2431" s="78"/>
      <c r="U2431" s="78"/>
      <c r="V2431" s="78"/>
      <c r="W2431" s="78"/>
    </row>
    <row r="2432">
      <c r="A2432" s="78"/>
      <c r="B2432" s="78"/>
      <c r="C2432" s="78"/>
      <c r="D2432" s="78"/>
      <c r="E2432" s="78"/>
      <c r="F2432" s="78"/>
      <c r="G2432" s="78"/>
      <c r="H2432" s="85">
        <v>10.0</v>
      </c>
      <c r="I2432" s="83">
        <f t="shared" si="1"/>
        <v>8</v>
      </c>
      <c r="J2432" s="80">
        <v>17.0</v>
      </c>
      <c r="K2432" s="78"/>
      <c r="L2432" s="78"/>
      <c r="M2432" s="84"/>
      <c r="N2432" s="78"/>
      <c r="O2432" s="78"/>
      <c r="P2432" s="78"/>
      <c r="Q2432" s="86"/>
      <c r="R2432" s="78"/>
      <c r="S2432" s="78"/>
      <c r="T2432" s="78"/>
      <c r="U2432" s="78"/>
      <c r="V2432" s="78"/>
      <c r="W2432" s="78"/>
    </row>
    <row r="2433">
      <c r="A2433" s="78"/>
      <c r="B2433" s="78"/>
      <c r="C2433" s="78"/>
      <c r="D2433" s="78"/>
      <c r="E2433" s="78"/>
      <c r="F2433" s="78"/>
      <c r="G2433" s="78"/>
      <c r="H2433" s="85">
        <v>1.0</v>
      </c>
      <c r="I2433" s="83">
        <f t="shared" si="1"/>
        <v>2</v>
      </c>
      <c r="J2433" s="80">
        <v>2.0</v>
      </c>
      <c r="K2433" s="78"/>
      <c r="L2433" s="78"/>
      <c r="M2433" s="84"/>
      <c r="N2433" s="78"/>
      <c r="O2433" s="78"/>
      <c r="P2433" s="78"/>
      <c r="Q2433" s="86"/>
      <c r="R2433" s="78"/>
      <c r="S2433" s="78"/>
      <c r="T2433" s="78"/>
      <c r="U2433" s="78"/>
      <c r="V2433" s="78"/>
      <c r="W2433" s="78"/>
    </row>
    <row r="2434">
      <c r="A2434" s="78"/>
      <c r="B2434" s="78"/>
      <c r="C2434" s="78"/>
      <c r="D2434" s="78"/>
      <c r="E2434" s="78"/>
      <c r="F2434" s="78"/>
      <c r="G2434" s="78"/>
      <c r="H2434" s="85">
        <v>24.0</v>
      </c>
      <c r="I2434" s="83">
        <f t="shared" si="1"/>
        <v>20</v>
      </c>
      <c r="J2434" s="80">
        <v>17.0</v>
      </c>
      <c r="K2434" s="78"/>
      <c r="L2434" s="78"/>
      <c r="M2434" s="84"/>
      <c r="N2434" s="78"/>
      <c r="O2434" s="78"/>
      <c r="P2434" s="78"/>
      <c r="Q2434" s="86"/>
      <c r="R2434" s="78"/>
      <c r="S2434" s="78"/>
      <c r="T2434" s="78"/>
      <c r="U2434" s="78"/>
      <c r="V2434" s="78"/>
      <c r="W2434" s="78"/>
    </row>
    <row r="2435">
      <c r="A2435" s="78"/>
      <c r="B2435" s="78"/>
      <c r="C2435" s="78"/>
      <c r="D2435" s="78"/>
      <c r="E2435" s="78"/>
      <c r="F2435" s="78"/>
      <c r="G2435" s="78"/>
      <c r="H2435" s="85">
        <v>1.0</v>
      </c>
      <c r="I2435" s="83">
        <f t="shared" si="1"/>
        <v>2</v>
      </c>
      <c r="J2435" s="80">
        <v>2.0</v>
      </c>
      <c r="K2435" s="78"/>
      <c r="L2435" s="78"/>
      <c r="M2435" s="84"/>
      <c r="N2435" s="78"/>
      <c r="O2435" s="78"/>
      <c r="P2435" s="78"/>
      <c r="Q2435" s="86"/>
      <c r="R2435" s="78"/>
      <c r="S2435" s="78"/>
      <c r="T2435" s="78"/>
      <c r="U2435" s="78"/>
      <c r="V2435" s="78"/>
      <c r="W2435" s="78"/>
    </row>
    <row r="2436">
      <c r="A2436" s="78"/>
      <c r="B2436" s="78"/>
      <c r="C2436" s="78"/>
      <c r="D2436" s="78"/>
      <c r="E2436" s="78"/>
      <c r="F2436" s="78"/>
      <c r="G2436" s="78"/>
      <c r="H2436" s="85">
        <v>5.0</v>
      </c>
      <c r="I2436" s="83">
        <f t="shared" si="1"/>
        <v>4</v>
      </c>
      <c r="J2436" s="80">
        <v>8.0</v>
      </c>
      <c r="K2436" s="78"/>
      <c r="L2436" s="78"/>
      <c r="M2436" s="84"/>
      <c r="N2436" s="78"/>
      <c r="O2436" s="78"/>
      <c r="P2436" s="78"/>
      <c r="Q2436" s="86"/>
      <c r="R2436" s="78"/>
      <c r="S2436" s="78"/>
      <c r="T2436" s="78"/>
      <c r="U2436" s="78"/>
      <c r="V2436" s="78"/>
      <c r="W2436" s="78"/>
    </row>
    <row r="2437">
      <c r="A2437" s="78"/>
      <c r="B2437" s="78"/>
      <c r="C2437" s="78"/>
      <c r="D2437" s="78"/>
      <c r="E2437" s="78"/>
      <c r="F2437" s="78"/>
      <c r="G2437" s="78"/>
      <c r="H2437" s="85">
        <v>9.0</v>
      </c>
      <c r="I2437" s="83">
        <f t="shared" si="1"/>
        <v>8</v>
      </c>
      <c r="J2437" s="80">
        <v>12.0</v>
      </c>
      <c r="K2437" s="78"/>
      <c r="L2437" s="78"/>
      <c r="M2437" s="84"/>
      <c r="N2437" s="78"/>
      <c r="O2437" s="78"/>
      <c r="P2437" s="78"/>
      <c r="Q2437" s="86"/>
      <c r="R2437" s="78"/>
      <c r="S2437" s="78"/>
      <c r="T2437" s="78"/>
      <c r="U2437" s="78"/>
      <c r="V2437" s="78"/>
      <c r="W2437" s="78"/>
    </row>
    <row r="2438">
      <c r="A2438" s="78"/>
      <c r="B2438" s="78"/>
      <c r="C2438" s="78"/>
      <c r="D2438" s="78"/>
      <c r="E2438" s="78"/>
      <c r="F2438" s="78"/>
      <c r="G2438" s="78"/>
      <c r="H2438" s="85">
        <v>6.0</v>
      </c>
      <c r="I2438" s="83">
        <f t="shared" si="1"/>
        <v>4</v>
      </c>
      <c r="J2438" s="80">
        <v>8.0</v>
      </c>
      <c r="K2438" s="78"/>
      <c r="L2438" s="78"/>
      <c r="M2438" s="84"/>
      <c r="N2438" s="78"/>
      <c r="O2438" s="78"/>
      <c r="P2438" s="78"/>
      <c r="Q2438" s="86"/>
      <c r="R2438" s="78"/>
      <c r="S2438" s="78"/>
      <c r="T2438" s="78"/>
      <c r="U2438" s="78"/>
      <c r="V2438" s="78"/>
      <c r="W2438" s="78"/>
    </row>
    <row r="2439">
      <c r="A2439" s="78"/>
      <c r="B2439" s="78"/>
      <c r="C2439" s="78"/>
      <c r="D2439" s="78"/>
      <c r="E2439" s="78"/>
      <c r="F2439" s="78"/>
      <c r="G2439" s="78"/>
      <c r="H2439" s="85">
        <v>11.0</v>
      </c>
      <c r="I2439" s="83">
        <f t="shared" si="1"/>
        <v>10</v>
      </c>
      <c r="J2439" s="80">
        <v>17.0</v>
      </c>
      <c r="K2439" s="78"/>
      <c r="L2439" s="78"/>
      <c r="M2439" s="84"/>
      <c r="N2439" s="78"/>
      <c r="O2439" s="78"/>
      <c r="P2439" s="78"/>
      <c r="Q2439" s="86"/>
      <c r="R2439" s="78"/>
      <c r="S2439" s="78"/>
      <c r="T2439" s="78"/>
      <c r="U2439" s="78"/>
      <c r="V2439" s="78"/>
      <c r="W2439" s="78"/>
    </row>
    <row r="2440">
      <c r="A2440" s="78"/>
      <c r="B2440" s="78"/>
      <c r="C2440" s="78"/>
      <c r="D2440" s="78"/>
      <c r="E2440" s="78"/>
      <c r="F2440" s="78"/>
      <c r="G2440" s="78"/>
      <c r="H2440" s="85">
        <v>8.0</v>
      </c>
      <c r="I2440" s="83">
        <f t="shared" si="1"/>
        <v>8</v>
      </c>
      <c r="J2440" s="80">
        <v>12.0</v>
      </c>
      <c r="K2440" s="78"/>
      <c r="L2440" s="78"/>
      <c r="M2440" s="84"/>
      <c r="N2440" s="78"/>
      <c r="O2440" s="78"/>
      <c r="P2440" s="78"/>
      <c r="Q2440" s="86"/>
      <c r="R2440" s="78"/>
      <c r="S2440" s="78"/>
      <c r="T2440" s="78"/>
      <c r="U2440" s="78"/>
      <c r="V2440" s="78"/>
      <c r="W2440" s="78"/>
    </row>
    <row r="2441">
      <c r="A2441" s="78"/>
      <c r="B2441" s="78"/>
      <c r="C2441" s="78"/>
      <c r="D2441" s="78"/>
      <c r="E2441" s="78"/>
      <c r="F2441" s="78"/>
      <c r="G2441" s="78"/>
      <c r="H2441" s="85">
        <v>6.0</v>
      </c>
      <c r="I2441" s="83">
        <f t="shared" si="1"/>
        <v>4</v>
      </c>
      <c r="J2441" s="80">
        <v>8.0</v>
      </c>
      <c r="K2441" s="78"/>
      <c r="L2441" s="78"/>
      <c r="M2441" s="84"/>
      <c r="N2441" s="78"/>
      <c r="O2441" s="78"/>
      <c r="P2441" s="78"/>
      <c r="Q2441" s="86"/>
      <c r="R2441" s="78"/>
      <c r="S2441" s="78"/>
      <c r="T2441" s="78"/>
      <c r="U2441" s="78"/>
      <c r="V2441" s="78"/>
      <c r="W2441" s="78"/>
    </row>
    <row r="2442">
      <c r="A2442" s="78"/>
      <c r="B2442" s="78"/>
      <c r="C2442" s="78"/>
      <c r="D2442" s="78"/>
      <c r="E2442" s="78"/>
      <c r="F2442" s="78"/>
      <c r="G2442" s="78"/>
      <c r="H2442" s="85">
        <v>1.0</v>
      </c>
      <c r="I2442" s="83">
        <f t="shared" si="1"/>
        <v>2</v>
      </c>
      <c r="J2442" s="80">
        <v>2.0</v>
      </c>
      <c r="K2442" s="78"/>
      <c r="L2442" s="78"/>
      <c r="M2442" s="84"/>
      <c r="N2442" s="78"/>
      <c r="O2442" s="78"/>
      <c r="P2442" s="78"/>
      <c r="Q2442" s="86"/>
      <c r="R2442" s="78"/>
      <c r="S2442" s="78"/>
      <c r="T2442" s="78"/>
      <c r="U2442" s="78"/>
      <c r="V2442" s="78"/>
      <c r="W2442" s="78"/>
    </row>
    <row r="2443">
      <c r="A2443" s="78"/>
      <c r="B2443" s="78"/>
      <c r="C2443" s="78"/>
      <c r="D2443" s="78"/>
      <c r="E2443" s="78"/>
      <c r="F2443" s="78"/>
      <c r="G2443" s="78"/>
      <c r="H2443" s="85">
        <v>3.0</v>
      </c>
      <c r="I2443" s="83">
        <f t="shared" si="1"/>
        <v>4</v>
      </c>
      <c r="J2443" s="80">
        <v>2.0</v>
      </c>
      <c r="K2443" s="78"/>
      <c r="L2443" s="78"/>
      <c r="M2443" s="84"/>
      <c r="N2443" s="78"/>
      <c r="O2443" s="78"/>
      <c r="P2443" s="78"/>
      <c r="Q2443" s="86"/>
      <c r="R2443" s="78"/>
      <c r="S2443" s="78"/>
      <c r="T2443" s="78"/>
      <c r="U2443" s="78"/>
      <c r="V2443" s="78"/>
      <c r="W2443" s="78"/>
    </row>
    <row r="2444">
      <c r="A2444" s="78"/>
      <c r="B2444" s="78"/>
      <c r="C2444" s="78"/>
      <c r="D2444" s="78"/>
      <c r="E2444" s="78"/>
      <c r="F2444" s="78"/>
      <c r="G2444" s="78"/>
      <c r="H2444" s="85">
        <v>3.0</v>
      </c>
      <c r="I2444" s="83">
        <f t="shared" si="1"/>
        <v>4</v>
      </c>
      <c r="J2444" s="80">
        <v>2.0</v>
      </c>
      <c r="K2444" s="78"/>
      <c r="L2444" s="78"/>
      <c r="M2444" s="84"/>
      <c r="N2444" s="78"/>
      <c r="O2444" s="78"/>
      <c r="P2444" s="78"/>
      <c r="Q2444" s="86"/>
      <c r="R2444" s="78"/>
      <c r="S2444" s="78"/>
      <c r="T2444" s="78"/>
      <c r="U2444" s="78"/>
      <c r="V2444" s="78"/>
      <c r="W2444" s="78"/>
    </row>
    <row r="2445">
      <c r="A2445" s="78"/>
      <c r="B2445" s="78"/>
      <c r="C2445" s="78"/>
      <c r="D2445" s="78"/>
      <c r="E2445" s="78"/>
      <c r="F2445" s="78"/>
      <c r="G2445" s="78"/>
      <c r="H2445" s="85">
        <v>45.0</v>
      </c>
      <c r="I2445" s="83">
        <f t="shared" si="1"/>
        <v>40</v>
      </c>
      <c r="J2445" s="80">
        <v>17.0</v>
      </c>
      <c r="K2445" s="78"/>
      <c r="L2445" s="78"/>
      <c r="M2445" s="84"/>
      <c r="N2445" s="78"/>
      <c r="O2445" s="78"/>
      <c r="P2445" s="78"/>
      <c r="Q2445" s="86"/>
      <c r="R2445" s="78"/>
      <c r="S2445" s="78"/>
      <c r="T2445" s="78"/>
      <c r="U2445" s="78"/>
      <c r="V2445" s="78"/>
      <c r="W2445" s="78"/>
    </row>
    <row r="2446">
      <c r="A2446" s="78"/>
      <c r="B2446" s="78"/>
      <c r="C2446" s="78"/>
      <c r="D2446" s="78"/>
      <c r="E2446" s="78"/>
      <c r="F2446" s="78"/>
      <c r="G2446" s="78"/>
      <c r="H2446" s="85">
        <v>1.0</v>
      </c>
      <c r="I2446" s="83">
        <f t="shared" si="1"/>
        <v>2</v>
      </c>
      <c r="J2446" s="80">
        <v>2.0</v>
      </c>
      <c r="K2446" s="78"/>
      <c r="L2446" s="78"/>
      <c r="M2446" s="84"/>
      <c r="N2446" s="78"/>
      <c r="O2446" s="78"/>
      <c r="P2446" s="78"/>
      <c r="Q2446" s="86"/>
      <c r="R2446" s="78"/>
      <c r="S2446" s="78"/>
      <c r="T2446" s="78"/>
      <c r="U2446" s="78"/>
      <c r="V2446" s="78"/>
      <c r="W2446" s="78"/>
    </row>
    <row r="2447">
      <c r="A2447" s="78"/>
      <c r="B2447" s="78"/>
      <c r="C2447" s="78"/>
      <c r="D2447" s="78"/>
      <c r="E2447" s="78"/>
      <c r="F2447" s="78"/>
      <c r="G2447" s="78"/>
      <c r="H2447" s="85">
        <v>1.0</v>
      </c>
      <c r="I2447" s="83">
        <f t="shared" si="1"/>
        <v>2</v>
      </c>
      <c r="J2447" s="80">
        <v>2.0</v>
      </c>
      <c r="K2447" s="78"/>
      <c r="L2447" s="78"/>
      <c r="M2447" s="84"/>
      <c r="N2447" s="78"/>
      <c r="O2447" s="78"/>
      <c r="P2447" s="78"/>
      <c r="Q2447" s="86"/>
      <c r="R2447" s="78"/>
      <c r="S2447" s="78"/>
      <c r="T2447" s="78"/>
      <c r="U2447" s="78"/>
      <c r="V2447" s="78"/>
      <c r="W2447" s="78"/>
    </row>
    <row r="2448">
      <c r="A2448" s="78"/>
      <c r="B2448" s="78"/>
      <c r="C2448" s="78"/>
      <c r="D2448" s="78"/>
      <c r="E2448" s="78"/>
      <c r="F2448" s="78"/>
      <c r="G2448" s="78"/>
      <c r="H2448" s="85">
        <v>4.0</v>
      </c>
      <c r="I2448" s="83">
        <f t="shared" si="1"/>
        <v>4</v>
      </c>
      <c r="J2448" s="80">
        <v>8.0</v>
      </c>
      <c r="K2448" s="78"/>
      <c r="L2448" s="78"/>
      <c r="M2448" s="84"/>
      <c r="N2448" s="78"/>
      <c r="O2448" s="78"/>
      <c r="P2448" s="78"/>
      <c r="Q2448" s="86"/>
      <c r="R2448" s="78"/>
      <c r="S2448" s="78"/>
      <c r="T2448" s="78"/>
      <c r="U2448" s="78"/>
      <c r="V2448" s="78"/>
      <c r="W2448" s="78"/>
    </row>
    <row r="2449">
      <c r="A2449" s="78"/>
      <c r="B2449" s="78"/>
      <c r="C2449" s="78"/>
      <c r="D2449" s="78"/>
      <c r="E2449" s="78"/>
      <c r="F2449" s="78"/>
      <c r="G2449" s="78"/>
      <c r="H2449" s="85">
        <v>1.0</v>
      </c>
      <c r="I2449" s="83">
        <f t="shared" si="1"/>
        <v>2</v>
      </c>
      <c r="J2449" s="80">
        <v>2.0</v>
      </c>
      <c r="K2449" s="78"/>
      <c r="L2449" s="78"/>
      <c r="M2449" s="84"/>
      <c r="N2449" s="78"/>
      <c r="O2449" s="78"/>
      <c r="P2449" s="78"/>
      <c r="Q2449" s="86"/>
      <c r="R2449" s="78"/>
      <c r="S2449" s="78"/>
      <c r="T2449" s="78"/>
      <c r="U2449" s="78"/>
      <c r="V2449" s="78"/>
      <c r="W2449" s="78"/>
    </row>
    <row r="2450">
      <c r="A2450" s="78"/>
      <c r="B2450" s="78"/>
      <c r="C2450" s="78"/>
      <c r="D2450" s="78"/>
      <c r="E2450" s="78"/>
      <c r="F2450" s="78"/>
      <c r="G2450" s="78"/>
      <c r="H2450" s="85">
        <v>1.0</v>
      </c>
      <c r="I2450" s="83">
        <f t="shared" si="1"/>
        <v>2</v>
      </c>
      <c r="J2450" s="80">
        <v>2.0</v>
      </c>
      <c r="K2450" s="78"/>
      <c r="L2450" s="78"/>
      <c r="M2450" s="84"/>
      <c r="N2450" s="78"/>
      <c r="O2450" s="78"/>
      <c r="P2450" s="78"/>
      <c r="Q2450" s="86"/>
      <c r="R2450" s="78"/>
      <c r="S2450" s="78"/>
      <c r="T2450" s="78"/>
      <c r="U2450" s="78"/>
      <c r="V2450" s="78"/>
      <c r="W2450" s="78"/>
    </row>
    <row r="2451">
      <c r="A2451" s="78"/>
      <c r="B2451" s="78"/>
      <c r="C2451" s="78"/>
      <c r="D2451" s="78"/>
      <c r="E2451" s="78"/>
      <c r="F2451" s="78"/>
      <c r="G2451" s="78"/>
      <c r="H2451" s="85">
        <v>12.0</v>
      </c>
      <c r="I2451" s="83">
        <f t="shared" si="1"/>
        <v>10</v>
      </c>
      <c r="J2451" s="80">
        <v>17.0</v>
      </c>
      <c r="K2451" s="78"/>
      <c r="L2451" s="78"/>
      <c r="M2451" s="84"/>
      <c r="N2451" s="78"/>
      <c r="O2451" s="78"/>
      <c r="P2451" s="78"/>
      <c r="Q2451" s="86"/>
      <c r="R2451" s="78"/>
      <c r="S2451" s="78"/>
      <c r="T2451" s="78"/>
      <c r="U2451" s="78"/>
      <c r="V2451" s="78"/>
      <c r="W2451" s="78"/>
    </row>
    <row r="2452">
      <c r="A2452" s="78"/>
      <c r="B2452" s="78"/>
      <c r="C2452" s="78"/>
      <c r="D2452" s="78"/>
      <c r="E2452" s="78"/>
      <c r="F2452" s="78"/>
      <c r="G2452" s="78"/>
      <c r="H2452" s="85">
        <v>11.0</v>
      </c>
      <c r="I2452" s="83">
        <f t="shared" si="1"/>
        <v>10</v>
      </c>
      <c r="J2452" s="80">
        <v>17.0</v>
      </c>
      <c r="K2452" s="78"/>
      <c r="L2452" s="78"/>
      <c r="M2452" s="84"/>
      <c r="N2452" s="78"/>
      <c r="O2452" s="78"/>
      <c r="P2452" s="78"/>
      <c r="Q2452" s="86"/>
      <c r="R2452" s="78"/>
      <c r="S2452" s="78"/>
      <c r="T2452" s="78"/>
      <c r="U2452" s="78"/>
      <c r="V2452" s="78"/>
      <c r="W2452" s="78"/>
    </row>
    <row r="2453">
      <c r="A2453" s="78"/>
      <c r="B2453" s="78"/>
      <c r="C2453" s="78"/>
      <c r="D2453" s="78"/>
      <c r="E2453" s="78"/>
      <c r="F2453" s="78"/>
      <c r="G2453" s="78"/>
      <c r="H2453" s="85">
        <v>5.0</v>
      </c>
      <c r="I2453" s="83">
        <f t="shared" si="1"/>
        <v>4</v>
      </c>
      <c r="J2453" s="80">
        <v>8.0</v>
      </c>
      <c r="K2453" s="78"/>
      <c r="L2453" s="78"/>
      <c r="M2453" s="84"/>
      <c r="N2453" s="78"/>
      <c r="O2453" s="78"/>
      <c r="P2453" s="78"/>
      <c r="Q2453" s="86"/>
      <c r="R2453" s="78"/>
      <c r="S2453" s="78"/>
      <c r="T2453" s="78"/>
      <c r="U2453" s="78"/>
      <c r="V2453" s="78"/>
      <c r="W2453" s="78"/>
    </row>
    <row r="2454">
      <c r="A2454" s="78"/>
      <c r="B2454" s="78"/>
      <c r="C2454" s="78"/>
      <c r="D2454" s="78"/>
      <c r="E2454" s="78"/>
      <c r="F2454" s="78"/>
      <c r="G2454" s="78"/>
      <c r="H2454" s="85">
        <v>5.0</v>
      </c>
      <c r="I2454" s="83">
        <f t="shared" si="1"/>
        <v>4</v>
      </c>
      <c r="J2454" s="80">
        <v>8.0</v>
      </c>
      <c r="K2454" s="78"/>
      <c r="L2454" s="78"/>
      <c r="M2454" s="84"/>
      <c r="N2454" s="78"/>
      <c r="O2454" s="78"/>
      <c r="P2454" s="78"/>
      <c r="Q2454" s="86"/>
      <c r="R2454" s="78"/>
      <c r="S2454" s="78"/>
      <c r="T2454" s="78"/>
      <c r="U2454" s="78"/>
      <c r="V2454" s="78"/>
      <c r="W2454" s="78"/>
    </row>
    <row r="2455">
      <c r="A2455" s="78"/>
      <c r="B2455" s="78"/>
      <c r="C2455" s="78"/>
      <c r="D2455" s="78"/>
      <c r="E2455" s="78"/>
      <c r="F2455" s="78"/>
      <c r="G2455" s="78"/>
      <c r="H2455" s="85">
        <v>36.0</v>
      </c>
      <c r="I2455" s="83">
        <f t="shared" si="1"/>
        <v>30</v>
      </c>
      <c r="J2455" s="80">
        <v>17.0</v>
      </c>
      <c r="K2455" s="78"/>
      <c r="L2455" s="78"/>
      <c r="M2455" s="84"/>
      <c r="N2455" s="78"/>
      <c r="O2455" s="78"/>
      <c r="P2455" s="78"/>
      <c r="Q2455" s="86"/>
      <c r="R2455" s="78"/>
      <c r="S2455" s="78"/>
      <c r="T2455" s="78"/>
      <c r="U2455" s="78"/>
      <c r="V2455" s="78"/>
      <c r="W2455" s="78"/>
    </row>
    <row r="2456">
      <c r="A2456" s="78"/>
      <c r="B2456" s="78"/>
      <c r="C2456" s="78"/>
      <c r="D2456" s="78"/>
      <c r="E2456" s="78"/>
      <c r="F2456" s="78"/>
      <c r="G2456" s="78"/>
      <c r="H2456" s="85">
        <v>65.0</v>
      </c>
      <c r="I2456" s="83">
        <f t="shared" si="1"/>
        <v>60</v>
      </c>
      <c r="J2456" s="80">
        <v>17.0</v>
      </c>
      <c r="K2456" s="78"/>
      <c r="L2456" s="78"/>
      <c r="M2456" s="84"/>
      <c r="N2456" s="78"/>
      <c r="O2456" s="78"/>
      <c r="P2456" s="78"/>
      <c r="Q2456" s="86"/>
      <c r="R2456" s="78"/>
      <c r="S2456" s="78"/>
      <c r="T2456" s="78"/>
      <c r="U2456" s="78"/>
      <c r="V2456" s="78"/>
      <c r="W2456" s="78"/>
    </row>
    <row r="2457">
      <c r="A2457" s="78"/>
      <c r="B2457" s="78"/>
      <c r="C2457" s="78"/>
      <c r="D2457" s="78"/>
      <c r="E2457" s="78"/>
      <c r="F2457" s="78"/>
      <c r="G2457" s="78"/>
      <c r="H2457" s="85">
        <v>2.0</v>
      </c>
      <c r="I2457" s="83">
        <f t="shared" si="1"/>
        <v>2</v>
      </c>
      <c r="J2457" s="80">
        <v>2.0</v>
      </c>
      <c r="K2457" s="78"/>
      <c r="L2457" s="78"/>
      <c r="M2457" s="84"/>
      <c r="N2457" s="78"/>
      <c r="O2457" s="78"/>
      <c r="P2457" s="78"/>
      <c r="Q2457" s="86"/>
      <c r="R2457" s="78"/>
      <c r="S2457" s="78"/>
      <c r="T2457" s="78"/>
      <c r="U2457" s="78"/>
      <c r="V2457" s="78"/>
      <c r="W2457" s="78"/>
    </row>
    <row r="2458">
      <c r="A2458" s="78"/>
      <c r="B2458" s="78"/>
      <c r="C2458" s="78"/>
      <c r="D2458" s="78"/>
      <c r="E2458" s="78"/>
      <c r="F2458" s="78"/>
      <c r="G2458" s="78"/>
      <c r="H2458" s="85">
        <v>1.0</v>
      </c>
      <c r="I2458" s="83">
        <f t="shared" si="1"/>
        <v>2</v>
      </c>
      <c r="J2458" s="80">
        <v>2.0</v>
      </c>
      <c r="K2458" s="78"/>
      <c r="L2458" s="78"/>
      <c r="M2458" s="84"/>
      <c r="N2458" s="78"/>
      <c r="O2458" s="78"/>
      <c r="P2458" s="78"/>
      <c r="Q2458" s="81">
        <v>2.0</v>
      </c>
      <c r="R2458" s="80">
        <v>1.0</v>
      </c>
      <c r="S2458" s="78"/>
      <c r="T2458" s="78"/>
      <c r="U2458" s="78"/>
      <c r="V2458" s="78"/>
      <c r="W2458" s="78"/>
    </row>
    <row r="2459">
      <c r="A2459" s="78"/>
      <c r="B2459" s="78"/>
      <c r="C2459" s="78"/>
      <c r="D2459" s="78"/>
      <c r="E2459" s="78"/>
      <c r="F2459" s="78"/>
      <c r="G2459" s="78"/>
      <c r="H2459" s="85">
        <v>2.0</v>
      </c>
      <c r="I2459" s="83">
        <f t="shared" si="1"/>
        <v>2</v>
      </c>
      <c r="J2459" s="80">
        <v>2.0</v>
      </c>
      <c r="K2459" s="78"/>
      <c r="L2459" s="78"/>
      <c r="M2459" s="84"/>
      <c r="N2459" s="78"/>
      <c r="O2459" s="78"/>
      <c r="P2459" s="78"/>
      <c r="Q2459" s="86"/>
      <c r="R2459" s="78"/>
      <c r="S2459" s="78"/>
      <c r="T2459" s="78"/>
      <c r="U2459" s="78"/>
      <c r="V2459" s="78"/>
      <c r="W2459" s="78"/>
    </row>
    <row r="2460">
      <c r="A2460" s="78"/>
      <c r="B2460" s="78"/>
      <c r="C2460" s="78"/>
      <c r="D2460" s="78"/>
      <c r="E2460" s="78"/>
      <c r="F2460" s="78"/>
      <c r="G2460" s="78"/>
      <c r="H2460" s="85">
        <v>1.0</v>
      </c>
      <c r="I2460" s="83">
        <f t="shared" si="1"/>
        <v>2</v>
      </c>
      <c r="J2460" s="80">
        <v>2.0</v>
      </c>
      <c r="K2460" s="78"/>
      <c r="L2460" s="78"/>
      <c r="M2460" s="84"/>
      <c r="N2460" s="78"/>
      <c r="O2460" s="78"/>
      <c r="P2460" s="78"/>
      <c r="Q2460" s="81">
        <v>2.0</v>
      </c>
      <c r="R2460" s="80">
        <v>1.0</v>
      </c>
      <c r="S2460" s="78"/>
      <c r="T2460" s="78"/>
      <c r="U2460" s="78"/>
      <c r="V2460" s="78"/>
      <c r="W2460" s="78"/>
    </row>
    <row r="2461">
      <c r="A2461" s="78"/>
      <c r="B2461" s="78"/>
      <c r="C2461" s="78"/>
      <c r="D2461" s="78"/>
      <c r="E2461" s="78"/>
      <c r="F2461" s="78"/>
      <c r="G2461" s="78"/>
      <c r="H2461" s="85">
        <v>1.0</v>
      </c>
      <c r="I2461" s="83">
        <f t="shared" si="1"/>
        <v>2</v>
      </c>
      <c r="J2461" s="80">
        <v>2.0</v>
      </c>
      <c r="K2461" s="78"/>
      <c r="L2461" s="78"/>
      <c r="M2461" s="84"/>
      <c r="N2461" s="78"/>
      <c r="O2461" s="78"/>
      <c r="P2461" s="78"/>
      <c r="Q2461" s="86"/>
      <c r="R2461" s="78"/>
      <c r="S2461" s="78"/>
      <c r="T2461" s="78"/>
      <c r="U2461" s="78"/>
      <c r="V2461" s="78"/>
      <c r="W2461" s="78"/>
    </row>
    <row r="2462">
      <c r="A2462" s="78"/>
      <c r="B2462" s="78"/>
      <c r="C2462" s="78"/>
      <c r="D2462" s="78"/>
      <c r="E2462" s="78"/>
      <c r="F2462" s="78"/>
      <c r="G2462" s="78"/>
      <c r="H2462" s="85">
        <v>2.0</v>
      </c>
      <c r="I2462" s="83">
        <f t="shared" si="1"/>
        <v>2</v>
      </c>
      <c r="J2462" s="80">
        <v>2.0</v>
      </c>
      <c r="K2462" s="78"/>
      <c r="L2462" s="78"/>
      <c r="M2462" s="84"/>
      <c r="N2462" s="78"/>
      <c r="O2462" s="78"/>
      <c r="P2462" s="78"/>
      <c r="Q2462" s="86"/>
      <c r="R2462" s="78"/>
      <c r="S2462" s="78"/>
      <c r="T2462" s="78"/>
      <c r="U2462" s="78"/>
      <c r="V2462" s="78"/>
      <c r="W2462" s="78"/>
    </row>
    <row r="2463">
      <c r="A2463" s="78"/>
      <c r="B2463" s="78"/>
      <c r="C2463" s="78"/>
      <c r="D2463" s="78"/>
      <c r="E2463" s="78"/>
      <c r="F2463" s="78"/>
      <c r="G2463" s="78"/>
      <c r="H2463" s="85">
        <v>2.0</v>
      </c>
      <c r="I2463" s="83">
        <f t="shared" si="1"/>
        <v>2</v>
      </c>
      <c r="J2463" s="80">
        <v>2.0</v>
      </c>
      <c r="K2463" s="78"/>
      <c r="L2463" s="78"/>
      <c r="M2463" s="84"/>
      <c r="N2463" s="78"/>
      <c r="O2463" s="78"/>
      <c r="P2463" s="78"/>
      <c r="Q2463" s="81">
        <v>2.0</v>
      </c>
      <c r="R2463" s="80">
        <v>1.0</v>
      </c>
      <c r="S2463" s="78"/>
      <c r="T2463" s="78"/>
      <c r="U2463" s="78"/>
      <c r="V2463" s="78"/>
      <c r="W2463" s="78"/>
    </row>
    <row r="2464">
      <c r="A2464" s="78"/>
      <c r="B2464" s="78"/>
      <c r="C2464" s="78"/>
      <c r="D2464" s="78"/>
      <c r="E2464" s="78"/>
      <c r="F2464" s="78"/>
      <c r="G2464" s="78"/>
      <c r="H2464" s="85">
        <v>2.0</v>
      </c>
      <c r="I2464" s="83">
        <f t="shared" si="1"/>
        <v>2</v>
      </c>
      <c r="J2464" s="80">
        <v>2.0</v>
      </c>
      <c r="K2464" s="78"/>
      <c r="L2464" s="78"/>
      <c r="M2464" s="84"/>
      <c r="N2464" s="78"/>
      <c r="O2464" s="78"/>
      <c r="P2464" s="78"/>
      <c r="Q2464" s="81">
        <v>2.0</v>
      </c>
      <c r="R2464" s="80">
        <v>1.0</v>
      </c>
      <c r="S2464" s="78"/>
      <c r="T2464" s="78"/>
      <c r="U2464" s="78"/>
      <c r="V2464" s="78"/>
      <c r="W2464" s="78"/>
    </row>
    <row r="2465">
      <c r="A2465" s="78"/>
      <c r="B2465" s="78"/>
      <c r="C2465" s="78"/>
      <c r="D2465" s="78"/>
      <c r="E2465" s="78"/>
      <c r="F2465" s="78"/>
      <c r="G2465" s="78"/>
      <c r="H2465" s="85">
        <v>3.0</v>
      </c>
      <c r="I2465" s="83">
        <f t="shared" si="1"/>
        <v>4</v>
      </c>
      <c r="J2465" s="80">
        <v>2.0</v>
      </c>
      <c r="K2465" s="78"/>
      <c r="L2465" s="78"/>
      <c r="M2465" s="84"/>
      <c r="N2465" s="78"/>
      <c r="O2465" s="78"/>
      <c r="P2465" s="78"/>
      <c r="Q2465" s="81">
        <v>2.0</v>
      </c>
      <c r="R2465" s="80">
        <v>1.0</v>
      </c>
      <c r="S2465" s="78"/>
      <c r="T2465" s="78"/>
      <c r="U2465" s="78"/>
      <c r="V2465" s="78"/>
      <c r="W2465" s="78"/>
    </row>
    <row r="2466">
      <c r="A2466" s="78"/>
      <c r="B2466" s="78"/>
      <c r="C2466" s="78"/>
      <c r="D2466" s="78"/>
      <c r="E2466" s="78"/>
      <c r="F2466" s="78"/>
      <c r="G2466" s="78"/>
      <c r="H2466" s="85">
        <v>0.0</v>
      </c>
      <c r="I2466" s="83">
        <f t="shared" si="1"/>
        <v>2</v>
      </c>
      <c r="J2466" s="80">
        <v>2.0</v>
      </c>
      <c r="K2466" s="78"/>
      <c r="L2466" s="78"/>
      <c r="M2466" s="84"/>
      <c r="N2466" s="78"/>
      <c r="O2466" s="78"/>
      <c r="P2466" s="78"/>
      <c r="Q2466" s="86"/>
      <c r="R2466" s="78"/>
      <c r="S2466" s="78"/>
      <c r="T2466" s="78"/>
      <c r="U2466" s="78"/>
      <c r="V2466" s="78"/>
      <c r="W2466" s="78"/>
    </row>
    <row r="2467">
      <c r="A2467" s="78"/>
      <c r="B2467" s="78"/>
      <c r="C2467" s="78"/>
      <c r="D2467" s="78"/>
      <c r="E2467" s="78"/>
      <c r="F2467" s="78"/>
      <c r="G2467" s="78"/>
      <c r="H2467" s="85">
        <v>10.0</v>
      </c>
      <c r="I2467" s="83">
        <f t="shared" si="1"/>
        <v>8</v>
      </c>
      <c r="J2467" s="80">
        <v>17.0</v>
      </c>
      <c r="K2467" s="78"/>
      <c r="L2467" s="78"/>
      <c r="M2467" s="84"/>
      <c r="N2467" s="78"/>
      <c r="O2467" s="78"/>
      <c r="P2467" s="78"/>
      <c r="Q2467" s="86"/>
      <c r="R2467" s="78"/>
      <c r="S2467" s="78"/>
      <c r="T2467" s="78"/>
      <c r="U2467" s="78"/>
      <c r="V2467" s="78"/>
      <c r="W2467" s="78"/>
    </row>
    <row r="2468">
      <c r="A2468" s="78"/>
      <c r="B2468" s="78"/>
      <c r="C2468" s="78"/>
      <c r="D2468" s="78"/>
      <c r="E2468" s="78"/>
      <c r="F2468" s="78"/>
      <c r="G2468" s="78"/>
      <c r="H2468" s="85">
        <v>1.0</v>
      </c>
      <c r="I2468" s="83">
        <f t="shared" si="1"/>
        <v>2</v>
      </c>
      <c r="J2468" s="80">
        <v>2.0</v>
      </c>
      <c r="K2468" s="78"/>
      <c r="L2468" s="78"/>
      <c r="M2468" s="84"/>
      <c r="N2468" s="78"/>
      <c r="O2468" s="78"/>
      <c r="P2468" s="78"/>
      <c r="Q2468" s="86"/>
      <c r="R2468" s="78"/>
      <c r="S2468" s="78"/>
      <c r="T2468" s="78"/>
      <c r="U2468" s="78"/>
      <c r="V2468" s="78"/>
      <c r="W2468" s="78"/>
    </row>
    <row r="2469">
      <c r="A2469" s="78"/>
      <c r="B2469" s="78"/>
      <c r="C2469" s="78"/>
      <c r="D2469" s="78"/>
      <c r="E2469" s="78"/>
      <c r="F2469" s="78"/>
      <c r="G2469" s="78"/>
      <c r="H2469" s="85">
        <v>1.0</v>
      </c>
      <c r="I2469" s="83">
        <f t="shared" si="1"/>
        <v>2</v>
      </c>
      <c r="J2469" s="80">
        <v>2.0</v>
      </c>
      <c r="K2469" s="78"/>
      <c r="L2469" s="78"/>
      <c r="M2469" s="84"/>
      <c r="N2469" s="78"/>
      <c r="O2469" s="78"/>
      <c r="P2469" s="78"/>
      <c r="Q2469" s="86"/>
      <c r="R2469" s="78"/>
      <c r="S2469" s="78"/>
      <c r="T2469" s="78"/>
      <c r="U2469" s="78"/>
      <c r="V2469" s="78"/>
      <c r="W2469" s="78"/>
    </row>
    <row r="2470">
      <c r="A2470" s="78"/>
      <c r="B2470" s="78"/>
      <c r="C2470" s="78"/>
      <c r="D2470" s="78"/>
      <c r="E2470" s="78"/>
      <c r="F2470" s="78"/>
      <c r="G2470" s="78"/>
      <c r="H2470" s="85">
        <v>1.0</v>
      </c>
      <c r="I2470" s="83">
        <f t="shared" si="1"/>
        <v>2</v>
      </c>
      <c r="J2470" s="80">
        <v>2.0</v>
      </c>
      <c r="K2470" s="78"/>
      <c r="L2470" s="78"/>
      <c r="M2470" s="84"/>
      <c r="N2470" s="78"/>
      <c r="O2470" s="78"/>
      <c r="P2470" s="78"/>
      <c r="Q2470" s="86"/>
      <c r="R2470" s="78"/>
      <c r="S2470" s="78"/>
      <c r="T2470" s="78"/>
      <c r="U2470" s="78"/>
      <c r="V2470" s="78"/>
      <c r="W2470" s="78"/>
    </row>
    <row r="2471">
      <c r="A2471" s="78"/>
      <c r="B2471" s="78"/>
      <c r="C2471" s="78"/>
      <c r="D2471" s="78"/>
      <c r="E2471" s="78"/>
      <c r="F2471" s="78"/>
      <c r="G2471" s="78"/>
      <c r="H2471" s="85">
        <v>1.0</v>
      </c>
      <c r="I2471" s="83">
        <f t="shared" si="1"/>
        <v>2</v>
      </c>
      <c r="J2471" s="80">
        <v>2.0</v>
      </c>
      <c r="K2471" s="78"/>
      <c r="L2471" s="78"/>
      <c r="M2471" s="84"/>
      <c r="N2471" s="78"/>
      <c r="O2471" s="78"/>
      <c r="P2471" s="78"/>
      <c r="Q2471" s="86"/>
      <c r="R2471" s="78"/>
      <c r="S2471" s="78"/>
      <c r="T2471" s="78"/>
      <c r="U2471" s="78"/>
      <c r="V2471" s="78"/>
      <c r="W2471" s="78"/>
    </row>
    <row r="2472">
      <c r="A2472" s="78"/>
      <c r="B2472" s="78"/>
      <c r="C2472" s="78"/>
      <c r="D2472" s="78"/>
      <c r="E2472" s="78"/>
      <c r="F2472" s="78"/>
      <c r="G2472" s="78"/>
      <c r="H2472" s="85">
        <v>1.0</v>
      </c>
      <c r="I2472" s="83">
        <f t="shared" si="1"/>
        <v>2</v>
      </c>
      <c r="J2472" s="80">
        <v>2.0</v>
      </c>
      <c r="K2472" s="78"/>
      <c r="L2472" s="78"/>
      <c r="M2472" s="84"/>
      <c r="N2472" s="78"/>
      <c r="O2472" s="78"/>
      <c r="P2472" s="78"/>
      <c r="Q2472" s="86"/>
      <c r="R2472" s="78"/>
      <c r="S2472" s="78"/>
      <c r="T2472" s="78"/>
      <c r="U2472" s="78"/>
      <c r="V2472" s="78"/>
      <c r="W2472" s="78"/>
    </row>
    <row r="2473">
      <c r="A2473" s="78"/>
      <c r="B2473" s="78"/>
      <c r="C2473" s="78"/>
      <c r="D2473" s="78"/>
      <c r="E2473" s="78"/>
      <c r="F2473" s="78"/>
      <c r="G2473" s="78"/>
      <c r="H2473" s="85">
        <v>1.0</v>
      </c>
      <c r="I2473" s="83">
        <f t="shared" si="1"/>
        <v>2</v>
      </c>
      <c r="J2473" s="80">
        <v>2.0</v>
      </c>
      <c r="K2473" s="78"/>
      <c r="L2473" s="78"/>
      <c r="M2473" s="84"/>
      <c r="N2473" s="78"/>
      <c r="O2473" s="78"/>
      <c r="P2473" s="78"/>
      <c r="Q2473" s="86"/>
      <c r="R2473" s="78"/>
      <c r="S2473" s="78"/>
      <c r="T2473" s="78"/>
      <c r="U2473" s="78"/>
      <c r="V2473" s="78"/>
      <c r="W2473" s="78"/>
    </row>
    <row r="2474">
      <c r="A2474" s="78"/>
      <c r="B2474" s="78"/>
      <c r="C2474" s="78"/>
      <c r="D2474" s="78"/>
      <c r="E2474" s="78"/>
      <c r="F2474" s="78"/>
      <c r="G2474" s="78"/>
      <c r="H2474" s="85">
        <v>1.0</v>
      </c>
      <c r="I2474" s="83">
        <f t="shared" si="1"/>
        <v>2</v>
      </c>
      <c r="J2474" s="80">
        <v>2.0</v>
      </c>
      <c r="K2474" s="78"/>
      <c r="L2474" s="78"/>
      <c r="M2474" s="84"/>
      <c r="N2474" s="78"/>
      <c r="O2474" s="78"/>
      <c r="P2474" s="78"/>
      <c r="Q2474" s="86"/>
      <c r="R2474" s="78"/>
      <c r="S2474" s="78"/>
      <c r="T2474" s="78"/>
      <c r="U2474" s="78"/>
      <c r="V2474" s="78"/>
      <c r="W2474" s="78"/>
    </row>
    <row r="2475">
      <c r="A2475" s="78"/>
      <c r="B2475" s="78"/>
      <c r="C2475" s="78"/>
      <c r="D2475" s="78"/>
      <c r="E2475" s="78"/>
      <c r="F2475" s="78"/>
      <c r="G2475" s="78"/>
      <c r="H2475" s="85">
        <v>1.0</v>
      </c>
      <c r="I2475" s="83">
        <f t="shared" si="1"/>
        <v>2</v>
      </c>
      <c r="J2475" s="80">
        <v>2.0</v>
      </c>
      <c r="K2475" s="78"/>
      <c r="L2475" s="78"/>
      <c r="M2475" s="84"/>
      <c r="N2475" s="78"/>
      <c r="O2475" s="78"/>
      <c r="P2475" s="78"/>
      <c r="Q2475" s="86"/>
      <c r="R2475" s="78"/>
      <c r="S2475" s="78"/>
      <c r="T2475" s="78"/>
      <c r="U2475" s="78"/>
      <c r="V2475" s="78"/>
      <c r="W2475" s="78"/>
    </row>
    <row r="2476">
      <c r="A2476" s="78"/>
      <c r="B2476" s="78"/>
      <c r="C2476" s="78"/>
      <c r="D2476" s="78"/>
      <c r="E2476" s="78"/>
      <c r="F2476" s="78"/>
      <c r="G2476" s="78"/>
      <c r="H2476" s="85">
        <v>4.0</v>
      </c>
      <c r="I2476" s="83">
        <f t="shared" si="1"/>
        <v>4</v>
      </c>
      <c r="J2476" s="80">
        <v>8.0</v>
      </c>
      <c r="K2476" s="78"/>
      <c r="L2476" s="78"/>
      <c r="M2476" s="84"/>
      <c r="N2476" s="78"/>
      <c r="O2476" s="78"/>
      <c r="P2476" s="78"/>
      <c r="Q2476" s="86"/>
      <c r="R2476" s="78"/>
      <c r="S2476" s="78"/>
      <c r="T2476" s="78"/>
      <c r="U2476" s="78"/>
      <c r="V2476" s="78"/>
      <c r="W2476" s="78"/>
    </row>
    <row r="2477">
      <c r="A2477" s="78"/>
      <c r="B2477" s="78"/>
      <c r="C2477" s="78"/>
      <c r="D2477" s="78"/>
      <c r="E2477" s="78"/>
      <c r="F2477" s="78"/>
      <c r="G2477" s="78"/>
      <c r="H2477" s="85">
        <v>4.0</v>
      </c>
      <c r="I2477" s="83">
        <f t="shared" si="1"/>
        <v>4</v>
      </c>
      <c r="J2477" s="80">
        <v>8.0</v>
      </c>
      <c r="K2477" s="78"/>
      <c r="L2477" s="78"/>
      <c r="M2477" s="84"/>
      <c r="N2477" s="78"/>
      <c r="O2477" s="78"/>
      <c r="P2477" s="78"/>
      <c r="Q2477" s="86"/>
      <c r="R2477" s="78"/>
      <c r="S2477" s="78"/>
      <c r="T2477" s="78"/>
      <c r="U2477" s="78"/>
      <c r="V2477" s="78"/>
      <c r="W2477" s="78"/>
    </row>
    <row r="2478">
      <c r="A2478" s="78"/>
      <c r="B2478" s="78"/>
      <c r="C2478" s="78"/>
      <c r="D2478" s="78"/>
      <c r="E2478" s="78"/>
      <c r="F2478" s="78"/>
      <c r="G2478" s="78"/>
      <c r="H2478" s="85">
        <v>4.0</v>
      </c>
      <c r="I2478" s="83">
        <f t="shared" si="1"/>
        <v>4</v>
      </c>
      <c r="J2478" s="80">
        <v>8.0</v>
      </c>
      <c r="K2478" s="78"/>
      <c r="L2478" s="78"/>
      <c r="M2478" s="84"/>
      <c r="N2478" s="78"/>
      <c r="O2478" s="78"/>
      <c r="P2478" s="78"/>
      <c r="Q2478" s="86"/>
      <c r="R2478" s="78"/>
      <c r="S2478" s="78"/>
      <c r="T2478" s="78"/>
      <c r="U2478" s="78"/>
      <c r="V2478" s="78"/>
      <c r="W2478" s="78"/>
    </row>
    <row r="2479">
      <c r="A2479" s="78"/>
      <c r="B2479" s="78"/>
      <c r="C2479" s="78"/>
      <c r="D2479" s="78"/>
      <c r="E2479" s="78"/>
      <c r="F2479" s="78"/>
      <c r="G2479" s="78"/>
      <c r="H2479" s="85">
        <v>4.0</v>
      </c>
      <c r="I2479" s="83">
        <f t="shared" si="1"/>
        <v>4</v>
      </c>
      <c r="J2479" s="80">
        <v>8.0</v>
      </c>
      <c r="K2479" s="78"/>
      <c r="L2479" s="78"/>
      <c r="M2479" s="84"/>
      <c r="N2479" s="78"/>
      <c r="O2479" s="78"/>
      <c r="P2479" s="78"/>
      <c r="Q2479" s="86"/>
      <c r="R2479" s="78"/>
      <c r="S2479" s="78"/>
      <c r="T2479" s="78"/>
      <c r="U2479" s="78"/>
      <c r="V2479" s="78"/>
      <c r="W2479" s="78"/>
    </row>
    <row r="2480">
      <c r="A2480" s="78"/>
      <c r="B2480" s="78"/>
      <c r="C2480" s="78"/>
      <c r="D2480" s="78"/>
      <c r="E2480" s="78"/>
      <c r="F2480" s="78"/>
      <c r="G2480" s="78"/>
      <c r="H2480" s="85">
        <v>0.0</v>
      </c>
      <c r="I2480" s="83">
        <f t="shared" si="1"/>
        <v>2</v>
      </c>
      <c r="J2480" s="80">
        <v>2.0</v>
      </c>
      <c r="K2480" s="78"/>
      <c r="L2480" s="78"/>
      <c r="M2480" s="84"/>
      <c r="N2480" s="78"/>
      <c r="O2480" s="78"/>
      <c r="P2480" s="78"/>
      <c r="Q2480" s="86"/>
      <c r="R2480" s="78"/>
      <c r="S2480" s="78"/>
      <c r="T2480" s="78"/>
      <c r="U2480" s="78"/>
      <c r="V2480" s="78"/>
      <c r="W2480" s="78"/>
    </row>
    <row r="2481">
      <c r="A2481" s="78"/>
      <c r="B2481" s="78"/>
      <c r="C2481" s="78"/>
      <c r="D2481" s="78"/>
      <c r="E2481" s="78"/>
      <c r="F2481" s="78"/>
      <c r="G2481" s="78"/>
      <c r="H2481" s="85">
        <v>3.0</v>
      </c>
      <c r="I2481" s="83">
        <f t="shared" si="1"/>
        <v>4</v>
      </c>
      <c r="J2481" s="80">
        <v>2.0</v>
      </c>
      <c r="K2481" s="78"/>
      <c r="L2481" s="78"/>
      <c r="M2481" s="84"/>
      <c r="N2481" s="78"/>
      <c r="O2481" s="78"/>
      <c r="P2481" s="78"/>
      <c r="Q2481" s="86"/>
      <c r="R2481" s="78"/>
      <c r="S2481" s="78"/>
      <c r="T2481" s="78"/>
      <c r="U2481" s="78"/>
      <c r="V2481" s="78"/>
      <c r="W2481" s="78"/>
    </row>
    <row r="2482">
      <c r="A2482" s="78"/>
      <c r="B2482" s="78"/>
      <c r="C2482" s="78"/>
      <c r="D2482" s="78"/>
      <c r="E2482" s="78"/>
      <c r="F2482" s="78"/>
      <c r="G2482" s="78"/>
      <c r="H2482" s="85">
        <v>1.0</v>
      </c>
      <c r="I2482" s="83">
        <f t="shared" si="1"/>
        <v>2</v>
      </c>
      <c r="J2482" s="80">
        <v>2.0</v>
      </c>
      <c r="K2482" s="78"/>
      <c r="L2482" s="78"/>
      <c r="M2482" s="84"/>
      <c r="N2482" s="78"/>
      <c r="O2482" s="78"/>
      <c r="P2482" s="78"/>
      <c r="Q2482" s="86"/>
      <c r="R2482" s="78"/>
      <c r="S2482" s="78"/>
      <c r="T2482" s="78"/>
      <c r="U2482" s="78"/>
      <c r="V2482" s="78"/>
      <c r="W2482" s="78"/>
    </row>
    <row r="2483">
      <c r="A2483" s="78"/>
      <c r="B2483" s="78"/>
      <c r="C2483" s="78"/>
      <c r="D2483" s="78"/>
      <c r="E2483" s="78"/>
      <c r="F2483" s="78"/>
      <c r="G2483" s="78"/>
      <c r="H2483" s="85">
        <v>2.0</v>
      </c>
      <c r="I2483" s="83">
        <f t="shared" si="1"/>
        <v>2</v>
      </c>
      <c r="J2483" s="80">
        <v>2.0</v>
      </c>
      <c r="K2483" s="78"/>
      <c r="L2483" s="78"/>
      <c r="M2483" s="84"/>
      <c r="N2483" s="78"/>
      <c r="O2483" s="78"/>
      <c r="P2483" s="78"/>
      <c r="Q2483" s="86"/>
      <c r="R2483" s="78"/>
      <c r="S2483" s="78"/>
      <c r="T2483" s="78"/>
      <c r="U2483" s="78"/>
      <c r="V2483" s="78"/>
      <c r="W2483" s="78"/>
    </row>
    <row r="2484">
      <c r="A2484" s="78"/>
      <c r="B2484" s="78"/>
      <c r="C2484" s="78"/>
      <c r="D2484" s="78"/>
      <c r="E2484" s="78"/>
      <c r="F2484" s="78"/>
      <c r="G2484" s="78"/>
      <c r="H2484" s="85">
        <v>0.0</v>
      </c>
      <c r="I2484" s="83">
        <f t="shared" si="1"/>
        <v>2</v>
      </c>
      <c r="J2484" s="80">
        <v>2.0</v>
      </c>
      <c r="K2484" s="78"/>
      <c r="L2484" s="78"/>
      <c r="M2484" s="84"/>
      <c r="N2484" s="78"/>
      <c r="O2484" s="78"/>
      <c r="P2484" s="78"/>
      <c r="Q2484" s="81">
        <v>2.0</v>
      </c>
      <c r="R2484" s="80">
        <v>1.0</v>
      </c>
      <c r="S2484" s="78"/>
      <c r="T2484" s="78"/>
      <c r="U2484" s="78"/>
      <c r="V2484" s="78"/>
      <c r="W2484" s="78"/>
    </row>
    <row r="2485">
      <c r="A2485" s="78"/>
      <c r="B2485" s="78"/>
      <c r="C2485" s="78"/>
      <c r="D2485" s="78"/>
      <c r="E2485" s="78"/>
      <c r="F2485" s="78"/>
      <c r="G2485" s="78"/>
      <c r="H2485" s="85">
        <v>0.0</v>
      </c>
      <c r="I2485" s="83">
        <f t="shared" si="1"/>
        <v>2</v>
      </c>
      <c r="J2485" s="80">
        <v>2.0</v>
      </c>
      <c r="K2485" s="78"/>
      <c r="L2485" s="78"/>
      <c r="M2485" s="84"/>
      <c r="N2485" s="78"/>
      <c r="O2485" s="78"/>
      <c r="P2485" s="78"/>
      <c r="Q2485" s="86"/>
      <c r="R2485" s="78"/>
      <c r="S2485" s="78"/>
      <c r="T2485" s="78"/>
      <c r="U2485" s="78"/>
      <c r="V2485" s="78"/>
      <c r="W2485" s="78"/>
    </row>
    <row r="2486">
      <c r="A2486" s="78"/>
      <c r="B2486" s="78"/>
      <c r="C2486" s="78"/>
      <c r="D2486" s="78"/>
      <c r="E2486" s="78"/>
      <c r="F2486" s="78"/>
      <c r="G2486" s="78"/>
      <c r="H2486" s="85">
        <v>0.0</v>
      </c>
      <c r="I2486" s="83">
        <f t="shared" si="1"/>
        <v>2</v>
      </c>
      <c r="J2486" s="80">
        <v>2.0</v>
      </c>
      <c r="K2486" s="78"/>
      <c r="L2486" s="78"/>
      <c r="M2486" s="84"/>
      <c r="N2486" s="78"/>
      <c r="O2486" s="78"/>
      <c r="P2486" s="78"/>
      <c r="Q2486" s="86"/>
      <c r="R2486" s="78"/>
      <c r="S2486" s="78"/>
      <c r="T2486" s="78"/>
      <c r="U2486" s="78"/>
      <c r="V2486" s="78"/>
      <c r="W2486" s="78"/>
    </row>
    <row r="2487">
      <c r="A2487" s="78"/>
      <c r="B2487" s="78"/>
      <c r="C2487" s="78"/>
      <c r="D2487" s="78"/>
      <c r="E2487" s="78"/>
      <c r="F2487" s="78"/>
      <c r="G2487" s="78"/>
      <c r="H2487" s="85">
        <v>10.0</v>
      </c>
      <c r="I2487" s="83">
        <f t="shared" si="1"/>
        <v>8</v>
      </c>
      <c r="J2487" s="80">
        <v>17.0</v>
      </c>
      <c r="K2487" s="78"/>
      <c r="L2487" s="78"/>
      <c r="M2487" s="84"/>
      <c r="N2487" s="78"/>
      <c r="O2487" s="78"/>
      <c r="P2487" s="78"/>
      <c r="Q2487" s="86"/>
      <c r="R2487" s="78"/>
      <c r="S2487" s="78"/>
      <c r="T2487" s="78"/>
      <c r="U2487" s="78"/>
      <c r="V2487" s="78"/>
      <c r="W2487" s="78"/>
    </row>
    <row r="2488">
      <c r="A2488" s="78"/>
      <c r="B2488" s="78"/>
      <c r="C2488" s="78"/>
      <c r="D2488" s="78"/>
      <c r="E2488" s="78"/>
      <c r="F2488" s="78"/>
      <c r="G2488" s="78"/>
      <c r="H2488" s="85">
        <v>2.0</v>
      </c>
      <c r="I2488" s="83">
        <f t="shared" si="1"/>
        <v>2</v>
      </c>
      <c r="J2488" s="80">
        <v>2.0</v>
      </c>
      <c r="K2488" s="78"/>
      <c r="L2488" s="78"/>
      <c r="M2488" s="84"/>
      <c r="N2488" s="78"/>
      <c r="O2488" s="78"/>
      <c r="P2488" s="78"/>
      <c r="Q2488" s="86"/>
      <c r="R2488" s="78"/>
      <c r="S2488" s="78"/>
      <c r="T2488" s="78"/>
      <c r="U2488" s="78"/>
      <c r="V2488" s="78"/>
      <c r="W2488" s="78"/>
    </row>
    <row r="2489">
      <c r="A2489" s="78"/>
      <c r="B2489" s="78"/>
      <c r="C2489" s="78"/>
      <c r="D2489" s="78"/>
      <c r="E2489" s="78"/>
      <c r="F2489" s="78"/>
      <c r="G2489" s="78"/>
      <c r="H2489" s="85">
        <v>0.0</v>
      </c>
      <c r="I2489" s="83">
        <f t="shared" si="1"/>
        <v>2</v>
      </c>
      <c r="J2489" s="80">
        <v>2.0</v>
      </c>
      <c r="K2489" s="78"/>
      <c r="L2489" s="78"/>
      <c r="M2489" s="84"/>
      <c r="N2489" s="78"/>
      <c r="O2489" s="78"/>
      <c r="P2489" s="78"/>
      <c r="Q2489" s="81">
        <v>2.0</v>
      </c>
      <c r="R2489" s="80">
        <v>1.0</v>
      </c>
      <c r="S2489" s="78"/>
      <c r="T2489" s="78"/>
      <c r="U2489" s="78"/>
      <c r="V2489" s="78"/>
      <c r="W2489" s="78"/>
    </row>
    <row r="2490">
      <c r="A2490" s="78"/>
      <c r="B2490" s="78"/>
      <c r="C2490" s="78"/>
      <c r="D2490" s="78"/>
      <c r="E2490" s="78"/>
      <c r="F2490" s="78"/>
      <c r="G2490" s="78"/>
      <c r="H2490" s="85">
        <v>0.0</v>
      </c>
      <c r="I2490" s="83">
        <f t="shared" si="1"/>
        <v>2</v>
      </c>
      <c r="J2490" s="80">
        <v>2.0</v>
      </c>
      <c r="K2490" s="78"/>
      <c r="L2490" s="78"/>
      <c r="M2490" s="84"/>
      <c r="N2490" s="78"/>
      <c r="O2490" s="78"/>
      <c r="P2490" s="78"/>
      <c r="Q2490" s="86"/>
      <c r="R2490" s="78"/>
      <c r="S2490" s="78"/>
      <c r="T2490" s="78"/>
      <c r="U2490" s="78"/>
      <c r="V2490" s="78"/>
      <c r="W2490" s="78"/>
    </row>
    <row r="2491">
      <c r="A2491" s="78"/>
      <c r="B2491" s="78"/>
      <c r="C2491" s="78"/>
      <c r="D2491" s="78"/>
      <c r="E2491" s="78"/>
      <c r="F2491" s="78"/>
      <c r="G2491" s="78"/>
      <c r="H2491" s="85">
        <v>82.0</v>
      </c>
      <c r="I2491" s="83">
        <f t="shared" si="1"/>
        <v>80</v>
      </c>
      <c r="J2491" s="80">
        <v>17.0</v>
      </c>
      <c r="K2491" s="78"/>
      <c r="L2491" s="78"/>
      <c r="M2491" s="84"/>
      <c r="N2491" s="78"/>
      <c r="O2491" s="78"/>
      <c r="P2491" s="78"/>
      <c r="Q2491" s="86"/>
      <c r="R2491" s="78"/>
      <c r="S2491" s="78"/>
      <c r="T2491" s="78"/>
      <c r="U2491" s="78"/>
      <c r="V2491" s="78"/>
      <c r="W2491" s="78"/>
    </row>
    <row r="2492">
      <c r="A2492" s="78"/>
      <c r="B2492" s="78"/>
      <c r="C2492" s="78"/>
      <c r="D2492" s="78"/>
      <c r="E2492" s="78"/>
      <c r="F2492" s="78"/>
      <c r="G2492" s="78"/>
      <c r="H2492" s="85">
        <v>79.0</v>
      </c>
      <c r="I2492" s="83">
        <f t="shared" si="1"/>
        <v>60</v>
      </c>
      <c r="J2492" s="80">
        <v>17.0</v>
      </c>
      <c r="K2492" s="78"/>
      <c r="L2492" s="78"/>
      <c r="M2492" s="84"/>
      <c r="N2492" s="78"/>
      <c r="O2492" s="78"/>
      <c r="P2492" s="78"/>
      <c r="Q2492" s="86"/>
      <c r="R2492" s="78"/>
      <c r="S2492" s="78"/>
      <c r="T2492" s="78"/>
      <c r="U2492" s="78"/>
      <c r="V2492" s="78"/>
      <c r="W2492" s="78"/>
    </row>
    <row r="2493">
      <c r="A2493" s="78"/>
      <c r="B2493" s="78"/>
      <c r="C2493" s="78"/>
      <c r="D2493" s="78"/>
      <c r="E2493" s="78"/>
      <c r="F2493" s="78"/>
      <c r="G2493" s="78"/>
      <c r="H2493" s="85">
        <v>17.0</v>
      </c>
      <c r="I2493" s="83">
        <f t="shared" si="1"/>
        <v>15</v>
      </c>
      <c r="J2493" s="80">
        <v>17.0</v>
      </c>
      <c r="K2493" s="78"/>
      <c r="L2493" s="78"/>
      <c r="M2493" s="84"/>
      <c r="N2493" s="78"/>
      <c r="O2493" s="78"/>
      <c r="P2493" s="78"/>
      <c r="Q2493" s="86"/>
      <c r="R2493" s="78"/>
      <c r="S2493" s="78"/>
      <c r="T2493" s="78"/>
      <c r="U2493" s="78"/>
      <c r="V2493" s="78"/>
      <c r="W2493" s="78"/>
    </row>
    <row r="2494">
      <c r="A2494" s="78"/>
      <c r="B2494" s="78"/>
      <c r="C2494" s="78"/>
      <c r="D2494" s="78"/>
      <c r="E2494" s="78"/>
      <c r="F2494" s="78"/>
      <c r="G2494" s="78"/>
      <c r="H2494" s="85">
        <v>50.0</v>
      </c>
      <c r="I2494" s="83">
        <f t="shared" si="1"/>
        <v>40</v>
      </c>
      <c r="J2494" s="80">
        <v>17.0</v>
      </c>
      <c r="K2494" s="78"/>
      <c r="L2494" s="78"/>
      <c r="M2494" s="84"/>
      <c r="N2494" s="78"/>
      <c r="O2494" s="78"/>
      <c r="P2494" s="78"/>
      <c r="Q2494" s="86"/>
      <c r="R2494" s="78"/>
      <c r="S2494" s="78"/>
      <c r="T2494" s="78"/>
      <c r="U2494" s="78"/>
      <c r="V2494" s="78"/>
      <c r="W2494" s="78"/>
    </row>
    <row r="2495">
      <c r="A2495" s="78"/>
      <c r="B2495" s="78"/>
      <c r="C2495" s="78"/>
      <c r="D2495" s="78"/>
      <c r="E2495" s="78"/>
      <c r="F2495" s="78"/>
      <c r="G2495" s="78"/>
      <c r="H2495" s="85">
        <v>49.0</v>
      </c>
      <c r="I2495" s="83">
        <f t="shared" si="1"/>
        <v>40</v>
      </c>
      <c r="J2495" s="80">
        <v>17.0</v>
      </c>
      <c r="K2495" s="78"/>
      <c r="L2495" s="78"/>
      <c r="M2495" s="84"/>
      <c r="N2495" s="78"/>
      <c r="O2495" s="78"/>
      <c r="P2495" s="78"/>
      <c r="Q2495" s="86"/>
      <c r="R2495" s="78"/>
      <c r="S2495" s="78"/>
      <c r="T2495" s="78"/>
      <c r="U2495" s="78"/>
      <c r="V2495" s="78"/>
      <c r="W2495" s="78"/>
    </row>
    <row r="2496">
      <c r="A2496" s="78"/>
      <c r="B2496" s="78"/>
      <c r="C2496" s="78"/>
      <c r="D2496" s="78"/>
      <c r="E2496" s="78"/>
      <c r="F2496" s="78"/>
      <c r="G2496" s="78"/>
      <c r="H2496" s="85">
        <v>12.0</v>
      </c>
      <c r="I2496" s="83">
        <f t="shared" si="1"/>
        <v>10</v>
      </c>
      <c r="J2496" s="80">
        <v>17.0</v>
      </c>
      <c r="K2496" s="78"/>
      <c r="L2496" s="78"/>
      <c r="M2496" s="84"/>
      <c r="N2496" s="78"/>
      <c r="O2496" s="78"/>
      <c r="P2496" s="78"/>
      <c r="Q2496" s="86"/>
      <c r="R2496" s="78"/>
      <c r="S2496" s="78"/>
      <c r="T2496" s="78"/>
      <c r="U2496" s="78"/>
      <c r="V2496" s="78"/>
      <c r="W2496" s="78"/>
    </row>
    <row r="2497">
      <c r="A2497" s="78"/>
      <c r="B2497" s="78"/>
      <c r="C2497" s="78"/>
      <c r="D2497" s="78"/>
      <c r="E2497" s="78"/>
      <c r="F2497" s="78"/>
      <c r="G2497" s="78"/>
      <c r="H2497" s="85">
        <v>27.0</v>
      </c>
      <c r="I2497" s="83">
        <f t="shared" si="1"/>
        <v>20</v>
      </c>
      <c r="J2497" s="80">
        <v>17.0</v>
      </c>
      <c r="K2497" s="78"/>
      <c r="L2497" s="78"/>
      <c r="M2497" s="84"/>
      <c r="N2497" s="78"/>
      <c r="O2497" s="78"/>
      <c r="P2497" s="78"/>
      <c r="Q2497" s="86"/>
      <c r="R2497" s="78"/>
      <c r="S2497" s="78"/>
      <c r="T2497" s="78"/>
      <c r="U2497" s="78"/>
      <c r="V2497" s="78"/>
      <c r="W2497" s="78"/>
    </row>
    <row r="2498">
      <c r="A2498" s="78"/>
      <c r="B2498" s="78"/>
      <c r="C2498" s="78"/>
      <c r="D2498" s="78"/>
      <c r="E2498" s="78"/>
      <c r="F2498" s="78"/>
      <c r="G2498" s="78"/>
      <c r="H2498" s="85">
        <v>8.0</v>
      </c>
      <c r="I2498" s="83">
        <f t="shared" si="1"/>
        <v>8</v>
      </c>
      <c r="J2498" s="80">
        <v>12.0</v>
      </c>
      <c r="K2498" s="78"/>
      <c r="L2498" s="78"/>
      <c r="M2498" s="84"/>
      <c r="N2498" s="78"/>
      <c r="O2498" s="78"/>
      <c r="P2498" s="78"/>
      <c r="Q2498" s="86"/>
      <c r="R2498" s="78"/>
      <c r="S2498" s="78"/>
      <c r="T2498" s="78"/>
      <c r="U2498" s="78"/>
      <c r="V2498" s="78"/>
      <c r="W2498" s="78"/>
    </row>
    <row r="2499">
      <c r="A2499" s="78"/>
      <c r="B2499" s="78"/>
      <c r="C2499" s="78"/>
      <c r="D2499" s="78"/>
      <c r="E2499" s="78"/>
      <c r="F2499" s="78"/>
      <c r="G2499" s="78"/>
      <c r="H2499" s="85">
        <v>41.0</v>
      </c>
      <c r="I2499" s="83">
        <f t="shared" si="1"/>
        <v>40</v>
      </c>
      <c r="J2499" s="80">
        <v>17.0</v>
      </c>
      <c r="K2499" s="78"/>
      <c r="L2499" s="78"/>
      <c r="M2499" s="84"/>
      <c r="N2499" s="78"/>
      <c r="O2499" s="78"/>
      <c r="P2499" s="78"/>
      <c r="Q2499" s="86"/>
      <c r="R2499" s="78"/>
      <c r="S2499" s="78"/>
      <c r="T2499" s="78"/>
      <c r="U2499" s="78"/>
      <c r="V2499" s="78"/>
      <c r="W2499" s="78"/>
    </row>
    <row r="2500">
      <c r="A2500" s="78"/>
      <c r="B2500" s="78"/>
      <c r="C2500" s="78"/>
      <c r="D2500" s="78"/>
      <c r="E2500" s="78"/>
      <c r="F2500" s="78"/>
      <c r="G2500" s="78"/>
      <c r="H2500" s="85">
        <v>2.0</v>
      </c>
      <c r="I2500" s="83">
        <f t="shared" si="1"/>
        <v>2</v>
      </c>
      <c r="J2500" s="80">
        <v>2.0</v>
      </c>
      <c r="K2500" s="78"/>
      <c r="L2500" s="78"/>
      <c r="M2500" s="84"/>
      <c r="N2500" s="78"/>
      <c r="O2500" s="78"/>
      <c r="P2500" s="78"/>
      <c r="Q2500" s="86"/>
      <c r="R2500" s="78"/>
      <c r="S2500" s="78"/>
      <c r="T2500" s="78"/>
      <c r="U2500" s="78"/>
      <c r="V2500" s="78"/>
      <c r="W2500" s="78"/>
    </row>
    <row r="2501">
      <c r="A2501" s="78"/>
      <c r="B2501" s="78"/>
      <c r="C2501" s="78"/>
      <c r="D2501" s="78"/>
      <c r="E2501" s="78"/>
      <c r="F2501" s="78"/>
      <c r="G2501" s="78"/>
      <c r="H2501" s="85">
        <v>93.0</v>
      </c>
      <c r="I2501" s="83">
        <f t="shared" si="1"/>
        <v>80</v>
      </c>
      <c r="J2501" s="80">
        <v>17.0</v>
      </c>
      <c r="K2501" s="78"/>
      <c r="L2501" s="78"/>
      <c r="M2501" s="84"/>
      <c r="N2501" s="78"/>
      <c r="O2501" s="78"/>
      <c r="P2501" s="78"/>
      <c r="Q2501" s="81">
        <v>2.0</v>
      </c>
      <c r="R2501" s="80">
        <v>1.0</v>
      </c>
      <c r="S2501" s="78"/>
      <c r="T2501" s="78"/>
      <c r="U2501" s="78"/>
      <c r="V2501" s="78"/>
      <c r="W2501" s="78"/>
    </row>
    <row r="2502">
      <c r="A2502" s="78"/>
      <c r="B2502" s="78"/>
      <c r="C2502" s="78"/>
      <c r="D2502" s="78"/>
      <c r="E2502" s="78"/>
      <c r="F2502" s="78"/>
      <c r="G2502" s="78"/>
      <c r="H2502" s="85">
        <v>44.0</v>
      </c>
      <c r="I2502" s="83">
        <f t="shared" si="1"/>
        <v>40</v>
      </c>
      <c r="J2502" s="80">
        <v>17.0</v>
      </c>
      <c r="K2502" s="78"/>
      <c r="L2502" s="78"/>
      <c r="M2502" s="84"/>
      <c r="N2502" s="78"/>
      <c r="O2502" s="78"/>
      <c r="P2502" s="78"/>
      <c r="Q2502" s="86"/>
      <c r="R2502" s="78"/>
      <c r="S2502" s="78"/>
      <c r="T2502" s="78"/>
      <c r="U2502" s="78"/>
      <c r="V2502" s="78"/>
      <c r="W2502" s="78"/>
    </row>
    <row r="2503">
      <c r="A2503" s="78"/>
      <c r="B2503" s="78"/>
      <c r="C2503" s="78"/>
      <c r="D2503" s="78"/>
      <c r="E2503" s="78"/>
      <c r="F2503" s="78"/>
      <c r="G2503" s="78"/>
      <c r="H2503" s="85">
        <v>19.0</v>
      </c>
      <c r="I2503" s="83">
        <f t="shared" si="1"/>
        <v>15</v>
      </c>
      <c r="J2503" s="80">
        <v>17.0</v>
      </c>
      <c r="K2503" s="78"/>
      <c r="L2503" s="78"/>
      <c r="M2503" s="84"/>
      <c r="N2503" s="78"/>
      <c r="O2503" s="78"/>
      <c r="P2503" s="78"/>
      <c r="Q2503" s="86"/>
      <c r="R2503" s="78"/>
      <c r="S2503" s="78"/>
      <c r="T2503" s="78"/>
      <c r="U2503" s="78"/>
      <c r="V2503" s="78"/>
      <c r="W2503" s="78"/>
    </row>
    <row r="2504">
      <c r="A2504" s="78"/>
      <c r="B2504" s="78"/>
      <c r="C2504" s="78"/>
      <c r="D2504" s="78"/>
      <c r="E2504" s="78"/>
      <c r="F2504" s="78"/>
      <c r="G2504" s="78"/>
      <c r="H2504" s="85">
        <v>29.0</v>
      </c>
      <c r="I2504" s="83">
        <f t="shared" si="1"/>
        <v>20</v>
      </c>
      <c r="J2504" s="80">
        <v>17.0</v>
      </c>
      <c r="K2504" s="78"/>
      <c r="L2504" s="78"/>
      <c r="M2504" s="84"/>
      <c r="N2504" s="78"/>
      <c r="O2504" s="78"/>
      <c r="P2504" s="78"/>
      <c r="Q2504" s="86"/>
      <c r="R2504" s="78"/>
      <c r="S2504" s="78"/>
      <c r="T2504" s="78"/>
      <c r="U2504" s="78"/>
      <c r="V2504" s="78"/>
      <c r="W2504" s="78"/>
    </row>
    <row r="2505">
      <c r="A2505" s="78"/>
      <c r="B2505" s="78"/>
      <c r="C2505" s="78"/>
      <c r="D2505" s="78"/>
      <c r="E2505" s="78"/>
      <c r="F2505" s="78"/>
      <c r="G2505" s="78"/>
      <c r="H2505" s="85">
        <v>99.0</v>
      </c>
      <c r="I2505" s="83">
        <f t="shared" si="1"/>
        <v>80</v>
      </c>
      <c r="J2505" s="80">
        <v>17.0</v>
      </c>
      <c r="K2505" s="78"/>
      <c r="L2505" s="78"/>
      <c r="M2505" s="84"/>
      <c r="N2505" s="78"/>
      <c r="O2505" s="78"/>
      <c r="P2505" s="78"/>
      <c r="Q2505" s="86"/>
      <c r="R2505" s="78"/>
      <c r="S2505" s="78"/>
      <c r="T2505" s="78"/>
      <c r="U2505" s="78"/>
      <c r="V2505" s="78"/>
      <c r="W2505" s="78"/>
    </row>
    <row r="2506">
      <c r="A2506" s="78"/>
      <c r="B2506" s="78"/>
      <c r="C2506" s="78"/>
      <c r="D2506" s="78"/>
      <c r="E2506" s="78"/>
      <c r="F2506" s="78"/>
      <c r="G2506" s="78"/>
      <c r="H2506" s="85">
        <v>136.0</v>
      </c>
      <c r="I2506" s="83">
        <f t="shared" si="1"/>
        <v>100</v>
      </c>
      <c r="J2506" s="80">
        <v>17.0</v>
      </c>
      <c r="K2506" s="78"/>
      <c r="L2506" s="78"/>
      <c r="M2506" s="84"/>
      <c r="N2506" s="78"/>
      <c r="O2506" s="78"/>
      <c r="P2506" s="78"/>
      <c r="Q2506" s="86"/>
      <c r="R2506" s="78"/>
      <c r="S2506" s="78"/>
      <c r="T2506" s="78"/>
      <c r="U2506" s="78"/>
      <c r="V2506" s="78"/>
      <c r="W2506" s="78"/>
    </row>
    <row r="2507">
      <c r="A2507" s="78"/>
      <c r="B2507" s="78"/>
      <c r="C2507" s="78"/>
      <c r="D2507" s="78"/>
      <c r="E2507" s="78"/>
      <c r="F2507" s="78"/>
      <c r="G2507" s="78"/>
      <c r="H2507" s="85">
        <v>16.0</v>
      </c>
      <c r="I2507" s="83">
        <f t="shared" si="1"/>
        <v>15</v>
      </c>
      <c r="J2507" s="80">
        <v>17.0</v>
      </c>
      <c r="K2507" s="78"/>
      <c r="L2507" s="78"/>
      <c r="M2507" s="84"/>
      <c r="N2507" s="78"/>
      <c r="O2507" s="78"/>
      <c r="P2507" s="78"/>
      <c r="Q2507" s="86"/>
      <c r="R2507" s="78"/>
      <c r="S2507" s="78"/>
      <c r="T2507" s="78"/>
      <c r="U2507" s="78"/>
      <c r="V2507" s="78"/>
      <c r="W2507" s="78"/>
    </row>
    <row r="2508">
      <c r="A2508" s="78"/>
      <c r="B2508" s="78"/>
      <c r="C2508" s="78"/>
      <c r="D2508" s="78"/>
      <c r="E2508" s="78"/>
      <c r="F2508" s="78"/>
      <c r="G2508" s="78"/>
      <c r="H2508" s="85">
        <v>34.0</v>
      </c>
      <c r="I2508" s="83">
        <f t="shared" si="1"/>
        <v>30</v>
      </c>
      <c r="J2508" s="80">
        <v>17.0</v>
      </c>
      <c r="K2508" s="78"/>
      <c r="L2508" s="78"/>
      <c r="M2508" s="84"/>
      <c r="N2508" s="78"/>
      <c r="O2508" s="78"/>
      <c r="P2508" s="78"/>
      <c r="Q2508" s="86"/>
      <c r="R2508" s="78"/>
      <c r="S2508" s="78"/>
      <c r="T2508" s="78"/>
      <c r="U2508" s="78"/>
      <c r="V2508" s="78"/>
      <c r="W2508" s="78"/>
    </row>
    <row r="2509">
      <c r="A2509" s="78"/>
      <c r="B2509" s="78"/>
      <c r="C2509" s="78"/>
      <c r="D2509" s="78"/>
      <c r="E2509" s="78"/>
      <c r="F2509" s="78"/>
      <c r="G2509" s="78"/>
      <c r="H2509" s="85">
        <v>33.0</v>
      </c>
      <c r="I2509" s="83">
        <f t="shared" si="1"/>
        <v>30</v>
      </c>
      <c r="J2509" s="80">
        <v>17.0</v>
      </c>
      <c r="K2509" s="78"/>
      <c r="L2509" s="78"/>
      <c r="M2509" s="84"/>
      <c r="N2509" s="78"/>
      <c r="O2509" s="78"/>
      <c r="P2509" s="78"/>
      <c r="Q2509" s="86"/>
      <c r="R2509" s="78"/>
      <c r="S2509" s="78"/>
      <c r="T2509" s="78"/>
      <c r="U2509" s="78"/>
      <c r="V2509" s="78"/>
      <c r="W2509" s="78"/>
    </row>
    <row r="2510">
      <c r="A2510" s="78"/>
      <c r="B2510" s="78"/>
      <c r="C2510" s="78"/>
      <c r="D2510" s="78"/>
      <c r="E2510" s="78"/>
      <c r="F2510" s="78"/>
      <c r="G2510" s="78"/>
      <c r="H2510" s="85">
        <v>29.0</v>
      </c>
      <c r="I2510" s="83">
        <f t="shared" si="1"/>
        <v>20</v>
      </c>
      <c r="J2510" s="80">
        <v>17.0</v>
      </c>
      <c r="K2510" s="78"/>
      <c r="L2510" s="78"/>
      <c r="M2510" s="84"/>
      <c r="N2510" s="78"/>
      <c r="O2510" s="78"/>
      <c r="P2510" s="78"/>
      <c r="Q2510" s="86"/>
      <c r="R2510" s="78"/>
      <c r="S2510" s="78"/>
      <c r="T2510" s="78"/>
      <c r="U2510" s="78"/>
      <c r="V2510" s="78"/>
      <c r="W2510" s="78"/>
    </row>
    <row r="2511">
      <c r="A2511" s="78"/>
      <c r="B2511" s="78"/>
      <c r="C2511" s="78"/>
      <c r="D2511" s="78"/>
      <c r="E2511" s="78"/>
      <c r="F2511" s="78"/>
      <c r="G2511" s="78"/>
      <c r="H2511" s="85">
        <v>34.0</v>
      </c>
      <c r="I2511" s="83">
        <f t="shared" si="1"/>
        <v>30</v>
      </c>
      <c r="J2511" s="80">
        <v>17.0</v>
      </c>
      <c r="K2511" s="78"/>
      <c r="L2511" s="78"/>
      <c r="M2511" s="84"/>
      <c r="N2511" s="78"/>
      <c r="O2511" s="78"/>
      <c r="P2511" s="78"/>
      <c r="Q2511" s="86"/>
      <c r="R2511" s="78"/>
      <c r="S2511" s="78"/>
      <c r="T2511" s="78"/>
      <c r="U2511" s="78"/>
      <c r="V2511" s="78"/>
      <c r="W2511" s="78"/>
    </row>
    <row r="2512">
      <c r="A2512" s="78"/>
      <c r="B2512" s="78"/>
      <c r="C2512" s="78"/>
      <c r="D2512" s="78"/>
      <c r="E2512" s="78"/>
      <c r="F2512" s="78"/>
      <c r="G2512" s="78"/>
      <c r="H2512" s="85">
        <v>6.0</v>
      </c>
      <c r="I2512" s="83">
        <f t="shared" si="1"/>
        <v>4</v>
      </c>
      <c r="J2512" s="80">
        <v>8.0</v>
      </c>
      <c r="K2512" s="78"/>
      <c r="L2512" s="78"/>
      <c r="M2512" s="84"/>
      <c r="N2512" s="78"/>
      <c r="O2512" s="78"/>
      <c r="P2512" s="78"/>
      <c r="Q2512" s="86"/>
      <c r="R2512" s="78"/>
      <c r="S2512" s="78"/>
      <c r="T2512" s="78"/>
      <c r="U2512" s="78"/>
      <c r="V2512" s="78"/>
      <c r="W2512" s="78"/>
    </row>
    <row r="2513">
      <c r="A2513" s="78"/>
      <c r="B2513" s="78"/>
      <c r="C2513" s="78"/>
      <c r="D2513" s="78"/>
      <c r="E2513" s="78"/>
      <c r="F2513" s="78"/>
      <c r="G2513" s="78"/>
      <c r="H2513" s="85">
        <v>50.0</v>
      </c>
      <c r="I2513" s="83">
        <f t="shared" si="1"/>
        <v>40</v>
      </c>
      <c r="J2513" s="80">
        <v>17.0</v>
      </c>
      <c r="K2513" s="78"/>
      <c r="L2513" s="78"/>
      <c r="M2513" s="84"/>
      <c r="N2513" s="78"/>
      <c r="O2513" s="78"/>
      <c r="P2513" s="78"/>
      <c r="Q2513" s="86"/>
      <c r="R2513" s="78"/>
      <c r="S2513" s="78"/>
      <c r="T2513" s="78"/>
      <c r="U2513" s="78"/>
      <c r="V2513" s="78"/>
      <c r="W2513" s="78"/>
    </row>
    <row r="2514">
      <c r="A2514" s="78"/>
      <c r="B2514" s="78"/>
      <c r="C2514" s="78"/>
      <c r="D2514" s="78"/>
      <c r="E2514" s="78"/>
      <c r="F2514" s="78"/>
      <c r="G2514" s="78"/>
      <c r="H2514" s="85">
        <v>1.0</v>
      </c>
      <c r="I2514" s="83">
        <f t="shared" si="1"/>
        <v>2</v>
      </c>
      <c r="J2514" s="80">
        <v>2.0</v>
      </c>
      <c r="K2514" s="78"/>
      <c r="L2514" s="78"/>
      <c r="M2514" s="84"/>
      <c r="N2514" s="78"/>
      <c r="O2514" s="78"/>
      <c r="P2514" s="78"/>
      <c r="Q2514" s="86"/>
      <c r="R2514" s="78"/>
      <c r="S2514" s="78"/>
      <c r="T2514" s="78"/>
      <c r="U2514" s="78"/>
      <c r="V2514" s="78"/>
      <c r="W2514" s="78"/>
    </row>
    <row r="2515">
      <c r="A2515" s="78"/>
      <c r="B2515" s="78"/>
      <c r="C2515" s="78"/>
      <c r="D2515" s="78"/>
      <c r="E2515" s="78"/>
      <c r="F2515" s="78"/>
      <c r="G2515" s="78"/>
      <c r="H2515" s="85">
        <v>7.0</v>
      </c>
      <c r="I2515" s="83">
        <f t="shared" si="1"/>
        <v>8</v>
      </c>
      <c r="J2515" s="80">
        <v>12.0</v>
      </c>
      <c r="K2515" s="78"/>
      <c r="L2515" s="78"/>
      <c r="M2515" s="84"/>
      <c r="N2515" s="78"/>
      <c r="O2515" s="78"/>
      <c r="P2515" s="78"/>
      <c r="Q2515" s="86"/>
      <c r="R2515" s="78"/>
      <c r="S2515" s="78"/>
      <c r="T2515" s="78"/>
      <c r="U2515" s="78"/>
      <c r="V2515" s="78"/>
      <c r="W2515" s="78"/>
    </row>
    <row r="2516">
      <c r="A2516" s="78"/>
      <c r="B2516" s="78"/>
      <c r="C2516" s="78"/>
      <c r="D2516" s="78"/>
      <c r="E2516" s="78"/>
      <c r="F2516" s="78"/>
      <c r="G2516" s="78"/>
      <c r="H2516" s="85">
        <v>0.0</v>
      </c>
      <c r="I2516" s="83">
        <f t="shared" si="1"/>
        <v>2</v>
      </c>
      <c r="J2516" s="80">
        <v>2.0</v>
      </c>
      <c r="K2516" s="78"/>
      <c r="L2516" s="78"/>
      <c r="M2516" s="84"/>
      <c r="N2516" s="78"/>
      <c r="O2516" s="78"/>
      <c r="P2516" s="78"/>
      <c r="Q2516" s="86"/>
      <c r="R2516" s="78"/>
      <c r="S2516" s="78"/>
      <c r="T2516" s="78"/>
      <c r="U2516" s="78"/>
      <c r="V2516" s="78"/>
      <c r="W2516" s="78"/>
    </row>
    <row r="2517">
      <c r="A2517" s="78"/>
      <c r="B2517" s="78"/>
      <c r="C2517" s="78"/>
      <c r="D2517" s="78"/>
      <c r="E2517" s="78"/>
      <c r="F2517" s="78"/>
      <c r="G2517" s="78"/>
      <c r="H2517" s="85">
        <v>1.0</v>
      </c>
      <c r="I2517" s="83">
        <f t="shared" si="1"/>
        <v>2</v>
      </c>
      <c r="J2517" s="80">
        <v>2.0</v>
      </c>
      <c r="K2517" s="78"/>
      <c r="L2517" s="78"/>
      <c r="M2517" s="84"/>
      <c r="N2517" s="78"/>
      <c r="O2517" s="78"/>
      <c r="P2517" s="78"/>
      <c r="Q2517" s="86"/>
      <c r="R2517" s="78"/>
      <c r="S2517" s="78"/>
      <c r="T2517" s="78"/>
      <c r="U2517" s="78"/>
      <c r="V2517" s="78"/>
      <c r="W2517" s="78"/>
    </row>
    <row r="2518">
      <c r="A2518" s="78"/>
      <c r="B2518" s="78"/>
      <c r="C2518" s="78"/>
      <c r="D2518" s="78"/>
      <c r="E2518" s="78"/>
      <c r="F2518" s="78"/>
      <c r="G2518" s="78"/>
      <c r="H2518" s="85">
        <v>0.0</v>
      </c>
      <c r="I2518" s="83">
        <f t="shared" si="1"/>
        <v>2</v>
      </c>
      <c r="J2518" s="80">
        <v>2.0</v>
      </c>
      <c r="K2518" s="78"/>
      <c r="L2518" s="78"/>
      <c r="M2518" s="84"/>
      <c r="N2518" s="78"/>
      <c r="O2518" s="78"/>
      <c r="P2518" s="78"/>
      <c r="Q2518" s="86"/>
      <c r="R2518" s="78"/>
      <c r="S2518" s="78"/>
      <c r="T2518" s="78"/>
      <c r="U2518" s="78"/>
      <c r="V2518" s="78"/>
      <c r="W2518" s="78"/>
    </row>
    <row r="2519">
      <c r="A2519" s="78"/>
      <c r="B2519" s="78"/>
      <c r="C2519" s="78"/>
      <c r="D2519" s="78"/>
      <c r="E2519" s="78"/>
      <c r="F2519" s="78"/>
      <c r="G2519" s="78"/>
      <c r="H2519" s="85">
        <v>1.0</v>
      </c>
      <c r="I2519" s="83">
        <f t="shared" si="1"/>
        <v>2</v>
      </c>
      <c r="J2519" s="80">
        <v>2.0</v>
      </c>
      <c r="K2519" s="78"/>
      <c r="L2519" s="78"/>
      <c r="M2519" s="84"/>
      <c r="N2519" s="78"/>
      <c r="O2519" s="78"/>
      <c r="P2519" s="78"/>
      <c r="Q2519" s="86"/>
      <c r="R2519" s="78"/>
      <c r="S2519" s="78"/>
      <c r="T2519" s="78"/>
      <c r="U2519" s="78"/>
      <c r="V2519" s="78"/>
      <c r="W2519" s="78"/>
    </row>
    <row r="2520">
      <c r="A2520" s="78"/>
      <c r="B2520" s="78"/>
      <c r="C2520" s="78"/>
      <c r="D2520" s="78"/>
      <c r="E2520" s="78"/>
      <c r="F2520" s="78"/>
      <c r="G2520" s="78"/>
      <c r="H2520" s="85">
        <v>1.0</v>
      </c>
      <c r="I2520" s="83">
        <f t="shared" si="1"/>
        <v>2</v>
      </c>
      <c r="J2520" s="80">
        <v>2.0</v>
      </c>
      <c r="K2520" s="78"/>
      <c r="L2520" s="78"/>
      <c r="M2520" s="84"/>
      <c r="N2520" s="78"/>
      <c r="O2520" s="78"/>
      <c r="P2520" s="78"/>
      <c r="Q2520" s="86"/>
      <c r="R2520" s="78"/>
      <c r="S2520" s="78"/>
      <c r="T2520" s="78"/>
      <c r="U2520" s="78"/>
      <c r="V2520" s="78"/>
      <c r="W2520" s="78"/>
    </row>
    <row r="2521">
      <c r="A2521" s="78"/>
      <c r="B2521" s="78"/>
      <c r="C2521" s="78"/>
      <c r="D2521" s="78"/>
      <c r="E2521" s="78"/>
      <c r="F2521" s="78"/>
      <c r="G2521" s="78"/>
      <c r="H2521" s="85">
        <v>1.0</v>
      </c>
      <c r="I2521" s="83">
        <f t="shared" si="1"/>
        <v>2</v>
      </c>
      <c r="J2521" s="80">
        <v>2.0</v>
      </c>
      <c r="K2521" s="78"/>
      <c r="L2521" s="78"/>
      <c r="M2521" s="84"/>
      <c r="N2521" s="78"/>
      <c r="O2521" s="78"/>
      <c r="P2521" s="78"/>
      <c r="Q2521" s="86"/>
      <c r="R2521" s="78"/>
      <c r="S2521" s="78"/>
      <c r="T2521" s="78"/>
      <c r="U2521" s="78"/>
      <c r="V2521" s="78"/>
      <c r="W2521" s="78"/>
    </row>
    <row r="2522">
      <c r="A2522" s="78"/>
      <c r="B2522" s="78"/>
      <c r="C2522" s="78"/>
      <c r="D2522" s="78"/>
      <c r="E2522" s="78"/>
      <c r="F2522" s="78"/>
      <c r="G2522" s="78"/>
      <c r="H2522" s="85">
        <v>74.0</v>
      </c>
      <c r="I2522" s="83">
        <f t="shared" si="1"/>
        <v>60</v>
      </c>
      <c r="J2522" s="80">
        <v>22.0</v>
      </c>
      <c r="K2522" s="78"/>
      <c r="L2522" s="78"/>
      <c r="M2522" s="84"/>
      <c r="N2522" s="78"/>
      <c r="O2522" s="78"/>
      <c r="P2522" s="78"/>
      <c r="Q2522" s="86"/>
      <c r="R2522" s="78"/>
      <c r="S2522" s="78"/>
      <c r="T2522" s="78"/>
      <c r="U2522" s="78"/>
      <c r="V2522" s="78"/>
      <c r="W2522" s="78"/>
    </row>
    <row r="2523">
      <c r="A2523" s="78"/>
      <c r="B2523" s="78"/>
      <c r="C2523" s="78"/>
      <c r="D2523" s="78"/>
      <c r="E2523" s="78"/>
      <c r="F2523" s="78"/>
      <c r="G2523" s="78"/>
      <c r="H2523" s="85">
        <v>10.0</v>
      </c>
      <c r="I2523" s="83">
        <f t="shared" si="1"/>
        <v>8</v>
      </c>
      <c r="J2523" s="80">
        <v>17.0</v>
      </c>
      <c r="K2523" s="78"/>
      <c r="L2523" s="78"/>
      <c r="M2523" s="84"/>
      <c r="N2523" s="78"/>
      <c r="O2523" s="78"/>
      <c r="P2523" s="78"/>
      <c r="Q2523" s="86"/>
      <c r="R2523" s="78"/>
      <c r="S2523" s="78"/>
      <c r="T2523" s="78"/>
      <c r="U2523" s="78"/>
      <c r="V2523" s="78"/>
      <c r="W2523" s="78"/>
    </row>
    <row r="2524">
      <c r="A2524" s="78"/>
      <c r="B2524" s="78"/>
      <c r="C2524" s="78"/>
      <c r="D2524" s="78"/>
      <c r="E2524" s="78"/>
      <c r="F2524" s="78"/>
      <c r="G2524" s="78"/>
      <c r="H2524" s="85">
        <v>10.0</v>
      </c>
      <c r="I2524" s="83">
        <f t="shared" si="1"/>
        <v>8</v>
      </c>
      <c r="J2524" s="80">
        <v>17.0</v>
      </c>
      <c r="K2524" s="78"/>
      <c r="L2524" s="78"/>
      <c r="M2524" s="84"/>
      <c r="N2524" s="78"/>
      <c r="O2524" s="78"/>
      <c r="P2524" s="78"/>
      <c r="Q2524" s="86"/>
      <c r="R2524" s="78"/>
      <c r="S2524" s="78"/>
      <c r="T2524" s="78"/>
      <c r="U2524" s="78"/>
      <c r="V2524" s="78"/>
      <c r="W2524" s="78"/>
    </row>
    <row r="2525">
      <c r="A2525" s="78"/>
      <c r="B2525" s="78"/>
      <c r="C2525" s="78"/>
      <c r="D2525" s="78"/>
      <c r="E2525" s="78"/>
      <c r="F2525" s="78"/>
      <c r="G2525" s="78"/>
      <c r="H2525" s="85">
        <v>4.0</v>
      </c>
      <c r="I2525" s="83">
        <f t="shared" si="1"/>
        <v>4</v>
      </c>
      <c r="J2525" s="80">
        <v>8.0</v>
      </c>
      <c r="K2525" s="78"/>
      <c r="L2525" s="78"/>
      <c r="M2525" s="84"/>
      <c r="N2525" s="78"/>
      <c r="O2525" s="78"/>
      <c r="P2525" s="78"/>
      <c r="Q2525" s="86"/>
      <c r="R2525" s="78"/>
      <c r="S2525" s="78"/>
      <c r="T2525" s="78"/>
      <c r="U2525" s="78"/>
      <c r="V2525" s="78"/>
      <c r="W2525" s="78"/>
    </row>
    <row r="2526">
      <c r="A2526" s="78"/>
      <c r="B2526" s="78"/>
      <c r="C2526" s="78"/>
      <c r="D2526" s="78"/>
      <c r="E2526" s="78"/>
      <c r="F2526" s="78"/>
      <c r="G2526" s="78"/>
      <c r="H2526" s="78"/>
      <c r="I2526" s="78"/>
      <c r="J2526" s="78"/>
      <c r="K2526" s="78"/>
      <c r="L2526" s="78"/>
      <c r="M2526" s="84"/>
      <c r="N2526" s="78"/>
      <c r="O2526" s="78"/>
      <c r="P2526" s="78"/>
      <c r="Q2526" s="86"/>
      <c r="R2526" s="78"/>
      <c r="S2526" s="78"/>
      <c r="T2526" s="78"/>
      <c r="U2526" s="78"/>
      <c r="V2526" s="78"/>
      <c r="W2526" s="78"/>
    </row>
    <row r="2527">
      <c r="A2527" s="78"/>
      <c r="B2527" s="78"/>
      <c r="C2527" s="78"/>
      <c r="D2527" s="78"/>
      <c r="E2527" s="78"/>
      <c r="F2527" s="78"/>
      <c r="G2527" s="78"/>
      <c r="H2527" s="78"/>
      <c r="I2527" s="78"/>
      <c r="J2527" s="78"/>
      <c r="K2527" s="78"/>
      <c r="L2527" s="78"/>
      <c r="M2527" s="84"/>
      <c r="N2527" s="78"/>
      <c r="O2527" s="78"/>
      <c r="P2527" s="78"/>
      <c r="Q2527" s="86"/>
      <c r="R2527" s="78"/>
      <c r="S2527" s="78"/>
      <c r="T2527" s="78"/>
      <c r="U2527" s="78"/>
      <c r="V2527" s="78"/>
      <c r="W2527" s="78"/>
    </row>
    <row r="2528">
      <c r="A2528" s="78"/>
      <c r="B2528" s="78"/>
      <c r="C2528" s="78"/>
      <c r="D2528" s="78"/>
      <c r="E2528" s="78"/>
      <c r="F2528" s="78"/>
      <c r="G2528" s="78"/>
      <c r="H2528" s="78"/>
      <c r="I2528" s="78"/>
      <c r="J2528" s="78"/>
      <c r="K2528" s="78"/>
      <c r="L2528" s="78"/>
      <c r="M2528" s="84"/>
      <c r="N2528" s="78"/>
      <c r="O2528" s="78"/>
      <c r="P2528" s="78"/>
      <c r="Q2528" s="86"/>
      <c r="R2528" s="78"/>
      <c r="S2528" s="78"/>
      <c r="T2528" s="78"/>
      <c r="U2528" s="78"/>
      <c r="V2528" s="78"/>
      <c r="W2528" s="78"/>
    </row>
    <row r="2529">
      <c r="A2529" s="78"/>
      <c r="B2529" s="78"/>
      <c r="C2529" s="78"/>
      <c r="D2529" s="78"/>
      <c r="E2529" s="78"/>
      <c r="F2529" s="78"/>
      <c r="G2529" s="78"/>
      <c r="H2529" s="78"/>
      <c r="I2529" s="78"/>
      <c r="J2529" s="78"/>
      <c r="K2529" s="78"/>
      <c r="L2529" s="80" t="s">
        <v>4662</v>
      </c>
      <c r="M2529" s="84"/>
      <c r="N2529" s="78"/>
      <c r="O2529" s="78"/>
      <c r="P2529" s="78"/>
      <c r="Q2529" s="86"/>
      <c r="R2529" s="78"/>
      <c r="S2529" s="78"/>
      <c r="T2529" s="78"/>
      <c r="U2529" s="78"/>
      <c r="V2529" s="78"/>
      <c r="W2529" s="78"/>
    </row>
    <row r="2530">
      <c r="A2530" s="78"/>
      <c r="B2530" s="78"/>
      <c r="C2530" s="78"/>
      <c r="D2530" s="78"/>
      <c r="E2530" s="78"/>
      <c r="F2530" s="78"/>
      <c r="G2530" s="78"/>
      <c r="H2530" s="78"/>
      <c r="I2530" s="78"/>
      <c r="J2530" s="78"/>
      <c r="K2530" s="78"/>
      <c r="L2530" s="80" t="s">
        <v>4663</v>
      </c>
      <c r="M2530" s="84"/>
      <c r="N2530" s="78"/>
      <c r="O2530" s="78"/>
      <c r="P2530" s="78"/>
      <c r="Q2530" s="86"/>
      <c r="R2530" s="78"/>
      <c r="S2530" s="78"/>
      <c r="T2530" s="78"/>
      <c r="U2530" s="78"/>
      <c r="V2530" s="78"/>
      <c r="W2530" s="78"/>
    </row>
    <row r="2531">
      <c r="A2531" s="78"/>
      <c r="B2531" s="78"/>
      <c r="C2531" s="78"/>
      <c r="D2531" s="78"/>
      <c r="E2531" s="78"/>
      <c r="F2531" s="78"/>
      <c r="G2531" s="78"/>
      <c r="H2531" s="78"/>
      <c r="I2531" s="78"/>
      <c r="J2531" s="78"/>
      <c r="K2531" s="78"/>
      <c r="L2531" s="78"/>
      <c r="M2531" s="84"/>
      <c r="N2531" s="78"/>
      <c r="O2531" s="78"/>
      <c r="P2531" s="78"/>
      <c r="Q2531" s="86"/>
      <c r="R2531" s="78"/>
      <c r="S2531" s="78"/>
      <c r="T2531" s="78"/>
      <c r="U2531" s="78"/>
      <c r="V2531" s="78"/>
      <c r="W2531" s="78"/>
    </row>
    <row r="2532">
      <c r="A2532" s="78"/>
      <c r="B2532" s="78"/>
      <c r="C2532" s="78"/>
      <c r="D2532" s="78"/>
      <c r="E2532" s="78"/>
      <c r="F2532" s="78"/>
      <c r="G2532" s="78"/>
      <c r="H2532" s="78"/>
      <c r="I2532" s="78"/>
      <c r="J2532" s="78"/>
      <c r="K2532" s="78"/>
      <c r="L2532" s="78"/>
      <c r="M2532" s="84"/>
      <c r="N2532" s="78"/>
      <c r="O2532" s="78"/>
      <c r="P2532" s="78"/>
      <c r="Q2532" s="86"/>
      <c r="R2532" s="78"/>
      <c r="S2532" s="78"/>
      <c r="T2532" s="78"/>
      <c r="U2532" s="78"/>
      <c r="V2532" s="78"/>
      <c r="W2532" s="78"/>
    </row>
    <row r="2533">
      <c r="A2533" s="78"/>
      <c r="B2533" s="78"/>
      <c r="C2533" s="78"/>
      <c r="D2533" s="78"/>
      <c r="E2533" s="78"/>
      <c r="F2533" s="78"/>
      <c r="G2533" s="78"/>
      <c r="H2533" s="78"/>
      <c r="I2533" s="78"/>
      <c r="J2533" s="78"/>
      <c r="K2533" s="78"/>
      <c r="L2533" s="78"/>
      <c r="M2533" s="84"/>
      <c r="N2533" s="78"/>
      <c r="O2533" s="78"/>
      <c r="P2533" s="78"/>
      <c r="Q2533" s="81" t="s">
        <v>4664</v>
      </c>
      <c r="R2533" s="78"/>
      <c r="S2533" s="78"/>
      <c r="T2533" s="78"/>
      <c r="U2533" s="78"/>
      <c r="V2533" s="78"/>
      <c r="W2533" s="78"/>
    </row>
    <row r="2534">
      <c r="A2534" s="78"/>
      <c r="B2534" s="78"/>
      <c r="C2534" s="78"/>
      <c r="D2534" s="78"/>
      <c r="E2534" s="78"/>
      <c r="F2534" s="78"/>
      <c r="G2534" s="78"/>
      <c r="H2534" s="78"/>
      <c r="I2534" s="78"/>
      <c r="J2534" s="78"/>
      <c r="K2534" s="78"/>
      <c r="L2534" s="78"/>
      <c r="M2534" s="84"/>
      <c r="N2534" s="78"/>
      <c r="O2534" s="78"/>
      <c r="P2534" s="78"/>
      <c r="Q2534" s="81" t="s">
        <v>4665</v>
      </c>
      <c r="R2534" s="78"/>
      <c r="S2534" s="78"/>
      <c r="T2534" s="78"/>
      <c r="U2534" s="78"/>
      <c r="V2534" s="78"/>
      <c r="W2534" s="78"/>
    </row>
  </sheetData>
  <mergeCells count="1">
    <mergeCell ref="T2:U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7.71"/>
    <col customWidth="1" min="2" max="2" width="55.14"/>
    <col customWidth="1" min="7" max="7" width="5.86"/>
  </cols>
  <sheetData>
    <row r="1">
      <c r="A1" s="85">
        <v>1005.0</v>
      </c>
      <c r="B1" s="116" t="s">
        <v>24</v>
      </c>
      <c r="C1" s="77">
        <v>1005.0</v>
      </c>
      <c r="D1" s="77" t="s">
        <v>24</v>
      </c>
      <c r="E1" s="77" t="s">
        <v>115</v>
      </c>
      <c r="F1" s="77">
        <v>17.88</v>
      </c>
      <c r="G1" s="77" t="s">
        <v>124</v>
      </c>
      <c r="J1" s="117" t="s">
        <v>2679</v>
      </c>
      <c r="K1">
        <v>29.340277777778102</v>
      </c>
    </row>
    <row r="2">
      <c r="A2" s="85">
        <v>1006.0</v>
      </c>
      <c r="B2" s="116" t="s">
        <v>37</v>
      </c>
      <c r="C2" s="77">
        <v>1006.0</v>
      </c>
      <c r="D2" s="77" t="s">
        <v>37</v>
      </c>
      <c r="E2" s="77" t="s">
        <v>115</v>
      </c>
      <c r="F2" s="77">
        <v>17.88</v>
      </c>
      <c r="G2" s="77" t="s">
        <v>124</v>
      </c>
      <c r="J2" s="117" t="s">
        <v>2144</v>
      </c>
      <c r="K2">
        <v>17.862777777778682</v>
      </c>
    </row>
    <row r="3">
      <c r="A3" s="85">
        <v>1007.0</v>
      </c>
      <c r="B3" s="116" t="s">
        <v>40</v>
      </c>
      <c r="C3" s="77">
        <v>1007.0</v>
      </c>
      <c r="D3" s="77" t="s">
        <v>40</v>
      </c>
      <c r="E3" s="77" t="s">
        <v>115</v>
      </c>
      <c r="F3" s="77">
        <v>17.88</v>
      </c>
      <c r="G3" s="77" t="s">
        <v>193</v>
      </c>
      <c r="J3" s="117" t="s">
        <v>3169</v>
      </c>
      <c r="K3">
        <v>29.71236111111066</v>
      </c>
    </row>
    <row r="4">
      <c r="A4" s="85">
        <v>1008.0</v>
      </c>
      <c r="B4" s="116" t="s">
        <v>41</v>
      </c>
      <c r="C4" s="77">
        <v>1008.0</v>
      </c>
      <c r="D4" s="77" t="s">
        <v>41</v>
      </c>
      <c r="E4" s="77" t="s">
        <v>115</v>
      </c>
      <c r="F4" s="77">
        <v>17.88</v>
      </c>
      <c r="G4" s="77" t="s">
        <v>193</v>
      </c>
      <c r="J4" s="117" t="s">
        <v>2753</v>
      </c>
      <c r="K4">
        <v>20.279583333330812</v>
      </c>
    </row>
    <row r="5">
      <c r="A5" s="85">
        <v>1009.0</v>
      </c>
      <c r="B5" s="116" t="s">
        <v>44</v>
      </c>
      <c r="C5" s="77">
        <v>1009.0</v>
      </c>
      <c r="D5" s="77" t="s">
        <v>44</v>
      </c>
      <c r="E5" s="77" t="s">
        <v>115</v>
      </c>
      <c r="F5" s="77">
        <v>17.88</v>
      </c>
      <c r="G5" s="77" t="s">
        <v>193</v>
      </c>
      <c r="J5" s="117" t="s">
        <v>2081</v>
      </c>
      <c r="K5">
        <v>25.256527777775773</v>
      </c>
    </row>
    <row r="6">
      <c r="A6" s="85">
        <v>1010.0</v>
      </c>
      <c r="B6" s="116" t="s">
        <v>46</v>
      </c>
      <c r="C6" s="77">
        <v>1010.0</v>
      </c>
      <c r="D6" s="77" t="s">
        <v>46</v>
      </c>
      <c r="E6" s="77" t="s">
        <v>115</v>
      </c>
      <c r="F6" s="77">
        <v>17.88</v>
      </c>
      <c r="G6" s="77" t="s">
        <v>193</v>
      </c>
      <c r="J6" s="118" t="s">
        <v>2935</v>
      </c>
      <c r="K6" s="20">
        <v>0.0</v>
      </c>
    </row>
    <row r="7">
      <c r="A7" s="85">
        <v>1011.0</v>
      </c>
      <c r="B7" s="116" t="s">
        <v>52</v>
      </c>
      <c r="C7" s="77">
        <v>1011.0</v>
      </c>
      <c r="D7" s="77" t="s">
        <v>52</v>
      </c>
      <c r="E7" s="77" t="s">
        <v>332</v>
      </c>
      <c r="F7" s="77">
        <v>13.87</v>
      </c>
      <c r="G7" s="77" t="s">
        <v>193</v>
      </c>
      <c r="J7" s="119" t="s">
        <v>3170</v>
      </c>
      <c r="K7">
        <v>0.4673611111109494</v>
      </c>
    </row>
    <row r="8">
      <c r="A8" s="85">
        <v>1012.0</v>
      </c>
      <c r="B8" s="116" t="s">
        <v>53</v>
      </c>
      <c r="C8" s="77">
        <v>1012.0</v>
      </c>
      <c r="D8" s="77" t="s">
        <v>53</v>
      </c>
      <c r="E8" s="77" t="s">
        <v>115</v>
      </c>
      <c r="F8" s="77">
        <v>17.88</v>
      </c>
      <c r="G8" s="77" t="s">
        <v>379</v>
      </c>
      <c r="J8" s="119" t="s">
        <v>3041</v>
      </c>
      <c r="K8">
        <v>16.62638888888905</v>
      </c>
    </row>
    <row r="9">
      <c r="A9" s="85">
        <v>1013.0</v>
      </c>
      <c r="B9" s="116" t="s">
        <v>55</v>
      </c>
      <c r="C9" s="77">
        <v>1013.0</v>
      </c>
      <c r="D9" s="77" t="s">
        <v>55</v>
      </c>
      <c r="E9" s="77" t="s">
        <v>115</v>
      </c>
      <c r="F9" s="77">
        <v>17.88</v>
      </c>
      <c r="G9" s="77" t="s">
        <v>193</v>
      </c>
      <c r="J9" s="118" t="s">
        <v>3171</v>
      </c>
      <c r="K9">
        <v>0.0</v>
      </c>
    </row>
    <row r="10">
      <c r="A10" s="85">
        <v>1014.0</v>
      </c>
      <c r="B10" s="116" t="s">
        <v>57</v>
      </c>
      <c r="C10" s="77">
        <v>1014.0</v>
      </c>
      <c r="D10" s="77" t="s">
        <v>57</v>
      </c>
      <c r="E10" s="77" t="s">
        <v>115</v>
      </c>
      <c r="F10" s="77">
        <v>17.88</v>
      </c>
      <c r="G10" s="77" t="s">
        <v>193</v>
      </c>
      <c r="J10" s="118" t="s">
        <v>3172</v>
      </c>
      <c r="K10">
        <v>0.0</v>
      </c>
    </row>
    <row r="11">
      <c r="A11" s="85">
        <v>1015.0</v>
      </c>
      <c r="B11" s="116" t="s">
        <v>59</v>
      </c>
      <c r="C11" s="77">
        <v>1015.0</v>
      </c>
      <c r="D11" s="77" t="s">
        <v>59</v>
      </c>
      <c r="E11" s="77" t="s">
        <v>115</v>
      </c>
      <c r="F11" s="77">
        <v>17.88</v>
      </c>
      <c r="G11" s="77" t="s">
        <v>193</v>
      </c>
      <c r="H11" s="6"/>
      <c r="J11" s="120" t="s">
        <v>2764</v>
      </c>
      <c r="K11">
        <v>34.221666666667446</v>
      </c>
    </row>
    <row r="12">
      <c r="A12" s="85">
        <v>1016.0</v>
      </c>
      <c r="B12" s="116" t="s">
        <v>61</v>
      </c>
      <c r="C12" s="77">
        <v>1016.0</v>
      </c>
      <c r="D12" s="77" t="s">
        <v>61</v>
      </c>
      <c r="E12" s="77" t="s">
        <v>115</v>
      </c>
      <c r="F12" s="77">
        <v>17.88</v>
      </c>
      <c r="G12" s="77" t="s">
        <v>530</v>
      </c>
      <c r="J12" s="118" t="s">
        <v>2957</v>
      </c>
      <c r="K12">
        <v>0.0</v>
      </c>
    </row>
    <row r="13">
      <c r="A13" s="85">
        <v>1017.0</v>
      </c>
      <c r="B13" s="116" t="s">
        <v>63</v>
      </c>
      <c r="C13" s="77">
        <v>1017.0</v>
      </c>
      <c r="D13" s="77" t="s">
        <v>63</v>
      </c>
      <c r="E13" s="77" t="s">
        <v>115</v>
      </c>
      <c r="F13" s="77">
        <v>17.88</v>
      </c>
      <c r="G13" s="77" t="s">
        <v>530</v>
      </c>
      <c r="J13" s="121" t="s">
        <v>3173</v>
      </c>
      <c r="K13">
        <v>0.0</v>
      </c>
    </row>
    <row r="14">
      <c r="A14" s="85">
        <v>1018.0</v>
      </c>
      <c r="B14" s="116" t="s">
        <v>64</v>
      </c>
      <c r="C14" s="77">
        <v>1018.0</v>
      </c>
      <c r="D14" s="77" t="s">
        <v>64</v>
      </c>
      <c r="E14" s="77" t="s">
        <v>115</v>
      </c>
      <c r="F14" s="77">
        <v>17.88</v>
      </c>
      <c r="G14" s="77" t="s">
        <v>530</v>
      </c>
      <c r="J14" s="117" t="s">
        <v>3174</v>
      </c>
      <c r="K14">
        <v>6.0429166666654055</v>
      </c>
    </row>
    <row r="15">
      <c r="A15" s="85">
        <v>1019.0</v>
      </c>
      <c r="B15" s="116" t="s">
        <v>65</v>
      </c>
      <c r="C15" s="77">
        <v>1019.0</v>
      </c>
      <c r="D15" s="77" t="s">
        <v>65</v>
      </c>
      <c r="E15" s="77" t="s">
        <v>115</v>
      </c>
      <c r="F15" s="77">
        <v>17.88</v>
      </c>
      <c r="G15" s="77" t="s">
        <v>530</v>
      </c>
      <c r="J15" s="120" t="s">
        <v>2711</v>
      </c>
      <c r="K15">
        <v>42.96027777777927</v>
      </c>
    </row>
    <row r="16">
      <c r="A16" s="85">
        <v>1020.0</v>
      </c>
      <c r="B16" s="116" t="s">
        <v>67</v>
      </c>
      <c r="C16" s="77">
        <v>1020.0</v>
      </c>
      <c r="D16" s="77" t="s">
        <v>67</v>
      </c>
      <c r="E16" s="77" t="s">
        <v>115</v>
      </c>
      <c r="F16" s="77">
        <v>17.88</v>
      </c>
      <c r="G16" s="77" t="s">
        <v>530</v>
      </c>
      <c r="J16" s="120" t="s">
        <v>2465</v>
      </c>
      <c r="K16">
        <v>3.6791666666671516</v>
      </c>
    </row>
    <row r="17">
      <c r="A17" s="85">
        <v>1021.0</v>
      </c>
      <c r="B17" s="116" t="s">
        <v>69</v>
      </c>
      <c r="C17" s="77">
        <v>1021.0</v>
      </c>
      <c r="D17" s="77" t="s">
        <v>69</v>
      </c>
      <c r="E17" s="77" t="s">
        <v>115</v>
      </c>
      <c r="F17" s="77">
        <v>17.88</v>
      </c>
      <c r="G17" s="77" t="s">
        <v>530</v>
      </c>
      <c r="J17" s="120" t="s">
        <v>3175</v>
      </c>
      <c r="K17">
        <v>6.220972222220735</v>
      </c>
    </row>
    <row r="18">
      <c r="A18" s="85">
        <v>1022.0</v>
      </c>
      <c r="B18" s="116" t="s">
        <v>71</v>
      </c>
      <c r="C18" s="77">
        <v>1022.0</v>
      </c>
      <c r="D18" s="77" t="s">
        <v>71</v>
      </c>
      <c r="E18" s="77" t="s">
        <v>332</v>
      </c>
      <c r="F18" s="77">
        <v>13.87</v>
      </c>
      <c r="G18" s="77" t="s">
        <v>193</v>
      </c>
      <c r="J18" s="120" t="s">
        <v>2707</v>
      </c>
      <c r="K18">
        <v>28.81652777777781</v>
      </c>
    </row>
    <row r="19">
      <c r="A19" s="85">
        <v>1023.0</v>
      </c>
      <c r="B19" s="116" t="s">
        <v>73</v>
      </c>
      <c r="C19" s="77">
        <v>1023.0</v>
      </c>
      <c r="D19" s="77" t="s">
        <v>73</v>
      </c>
      <c r="E19" s="77" t="s">
        <v>332</v>
      </c>
      <c r="F19" s="77">
        <v>13.87</v>
      </c>
      <c r="G19" s="77" t="s">
        <v>193</v>
      </c>
      <c r="J19" s="120" t="s">
        <v>2698</v>
      </c>
      <c r="K19">
        <v>6.853888888889924</v>
      </c>
    </row>
    <row r="20">
      <c r="A20" s="85">
        <v>1024.0</v>
      </c>
      <c r="B20" s="116" t="s">
        <v>75</v>
      </c>
      <c r="C20" s="77">
        <v>1024.0</v>
      </c>
      <c r="D20" s="77" t="s">
        <v>75</v>
      </c>
      <c r="E20" s="77" t="s">
        <v>332</v>
      </c>
      <c r="F20" s="77">
        <v>13.87</v>
      </c>
      <c r="G20" s="77" t="s">
        <v>193</v>
      </c>
      <c r="J20" s="120" t="s">
        <v>2731</v>
      </c>
      <c r="K20">
        <v>4.55666666666657</v>
      </c>
    </row>
    <row r="21">
      <c r="A21" s="85">
        <v>1025.0</v>
      </c>
      <c r="B21" s="116" t="s">
        <v>77</v>
      </c>
      <c r="C21" s="77">
        <v>1025.0</v>
      </c>
      <c r="D21" s="77" t="s">
        <v>77</v>
      </c>
      <c r="E21" s="77" t="s">
        <v>332</v>
      </c>
      <c r="F21" s="77">
        <v>13.87</v>
      </c>
      <c r="G21" s="77" t="s">
        <v>193</v>
      </c>
      <c r="J21" s="120" t="s">
        <v>2661</v>
      </c>
      <c r="K21">
        <v>38.43111111111066</v>
      </c>
    </row>
    <row r="22">
      <c r="A22" s="85">
        <v>1026.0</v>
      </c>
      <c r="B22" s="116" t="s">
        <v>79</v>
      </c>
      <c r="C22" s="77">
        <v>1026.0</v>
      </c>
      <c r="D22" s="77" t="s">
        <v>79</v>
      </c>
      <c r="E22" s="77" t="s">
        <v>332</v>
      </c>
      <c r="F22" s="77">
        <v>13.87</v>
      </c>
      <c r="G22" s="77" t="s">
        <v>193</v>
      </c>
      <c r="J22" s="120" t="s">
        <v>2743</v>
      </c>
      <c r="K22">
        <v>37.11277777778014</v>
      </c>
    </row>
    <row r="23">
      <c r="A23" s="85">
        <v>1027.0</v>
      </c>
      <c r="B23" s="116" t="s">
        <v>80</v>
      </c>
      <c r="C23" s="77">
        <v>1027.0</v>
      </c>
      <c r="D23" s="77" t="s">
        <v>80</v>
      </c>
      <c r="E23" s="77" t="s">
        <v>332</v>
      </c>
      <c r="F23" s="77">
        <v>13.87</v>
      </c>
      <c r="G23" s="77" t="s">
        <v>193</v>
      </c>
      <c r="J23" s="120" t="s">
        <v>3176</v>
      </c>
      <c r="K23">
        <v>0.610972222223063</v>
      </c>
    </row>
    <row r="24">
      <c r="A24" s="85">
        <v>1028.0</v>
      </c>
      <c r="B24" s="116" t="s">
        <v>82</v>
      </c>
      <c r="C24" s="77">
        <v>1028.0</v>
      </c>
      <c r="D24" s="77" t="s">
        <v>82</v>
      </c>
      <c r="E24" s="77" t="s">
        <v>115</v>
      </c>
      <c r="F24" s="77">
        <v>17.88</v>
      </c>
      <c r="G24" s="77" t="s">
        <v>875</v>
      </c>
      <c r="J24" s="120" t="s">
        <v>2658</v>
      </c>
      <c r="K24">
        <v>19.208472222220735</v>
      </c>
    </row>
    <row r="25">
      <c r="A25" s="85">
        <v>1029.0</v>
      </c>
      <c r="B25" s="116" t="s">
        <v>84</v>
      </c>
      <c r="C25" s="77">
        <v>1029.0</v>
      </c>
      <c r="D25" s="77" t="s">
        <v>84</v>
      </c>
      <c r="E25" s="77" t="s">
        <v>115</v>
      </c>
      <c r="F25" s="77">
        <v>17.88</v>
      </c>
      <c r="G25" s="77" t="s">
        <v>875</v>
      </c>
      <c r="J25" s="117" t="s">
        <v>115</v>
      </c>
      <c r="K25">
        <v>17.886250000001745</v>
      </c>
    </row>
    <row r="26">
      <c r="A26" s="85">
        <v>1030.0</v>
      </c>
      <c r="B26" s="116" t="s">
        <v>86</v>
      </c>
      <c r="C26" s="77">
        <v>1030.0</v>
      </c>
      <c r="D26" s="77" t="s">
        <v>86</v>
      </c>
      <c r="E26" s="77" t="s">
        <v>115</v>
      </c>
      <c r="F26" s="77">
        <v>17.88</v>
      </c>
      <c r="G26" s="77" t="s">
        <v>875</v>
      </c>
      <c r="J26" s="117" t="s">
        <v>332</v>
      </c>
      <c r="K26">
        <v>13.872916666665697</v>
      </c>
    </row>
    <row r="27">
      <c r="A27" s="85">
        <v>1031.0</v>
      </c>
      <c r="B27" s="116" t="s">
        <v>87</v>
      </c>
      <c r="C27" s="77">
        <v>1031.0</v>
      </c>
      <c r="D27" s="77" t="s">
        <v>87</v>
      </c>
      <c r="E27" s="77" t="s">
        <v>115</v>
      </c>
      <c r="F27" s="77">
        <v>17.88</v>
      </c>
      <c r="G27" s="77" t="s">
        <v>875</v>
      </c>
      <c r="J27" s="120" t="s">
        <v>2655</v>
      </c>
      <c r="K27">
        <v>15.708472222225101</v>
      </c>
    </row>
    <row r="28">
      <c r="A28" s="85">
        <v>1032.0</v>
      </c>
      <c r="B28" s="116" t="s">
        <v>88</v>
      </c>
      <c r="C28" s="77">
        <v>1032.0</v>
      </c>
      <c r="D28" s="77" t="s">
        <v>88</v>
      </c>
      <c r="E28" s="77" t="s">
        <v>115</v>
      </c>
      <c r="F28" s="77">
        <v>17.88</v>
      </c>
      <c r="G28" s="77" t="s">
        <v>875</v>
      </c>
      <c r="J28" s="120" t="s">
        <v>2769</v>
      </c>
      <c r="K28">
        <v>11.295138888890506</v>
      </c>
    </row>
    <row r="29">
      <c r="A29" s="85">
        <v>1033.0</v>
      </c>
      <c r="B29" s="116" t="s">
        <v>90</v>
      </c>
      <c r="C29" s="77">
        <v>1033.0</v>
      </c>
      <c r="D29" s="77" t="s">
        <v>90</v>
      </c>
      <c r="E29" s="77" t="s">
        <v>115</v>
      </c>
      <c r="F29" s="77">
        <v>17.88</v>
      </c>
      <c r="G29" s="77" t="s">
        <v>875</v>
      </c>
      <c r="J29" s="120" t="s">
        <v>3178</v>
      </c>
      <c r="K29">
        <v>25.033750000003785</v>
      </c>
    </row>
    <row r="30">
      <c r="A30" s="85">
        <v>1034.0</v>
      </c>
      <c r="B30" s="116" t="s">
        <v>92</v>
      </c>
      <c r="C30" s="77">
        <v>1034.0</v>
      </c>
      <c r="D30" s="77" t="s">
        <v>92</v>
      </c>
      <c r="E30" s="77" t="s">
        <v>115</v>
      </c>
      <c r="F30" s="77">
        <v>17.88</v>
      </c>
      <c r="G30" s="77" t="s">
        <v>875</v>
      </c>
      <c r="J30" s="120" t="s">
        <v>2165</v>
      </c>
      <c r="K30">
        <v>11.078750000002037</v>
      </c>
    </row>
    <row r="31">
      <c r="A31" s="85">
        <v>1035.0</v>
      </c>
      <c r="B31" s="116" t="s">
        <v>94</v>
      </c>
      <c r="C31" s="77">
        <v>1035.0</v>
      </c>
      <c r="D31" s="77" t="s">
        <v>94</v>
      </c>
      <c r="E31" s="77" t="s">
        <v>115</v>
      </c>
      <c r="F31" s="77">
        <v>17.88</v>
      </c>
      <c r="G31" s="77" t="s">
        <v>875</v>
      </c>
      <c r="J31" s="118" t="s">
        <v>3163</v>
      </c>
      <c r="K31">
        <v>0.0</v>
      </c>
    </row>
    <row r="32">
      <c r="A32" s="85">
        <v>1036.0</v>
      </c>
      <c r="B32" s="116" t="s">
        <v>95</v>
      </c>
      <c r="C32" s="77">
        <v>1036.0</v>
      </c>
      <c r="D32" s="77" t="s">
        <v>95</v>
      </c>
      <c r="E32" s="77" t="s">
        <v>332</v>
      </c>
      <c r="F32" s="77">
        <v>13.87</v>
      </c>
      <c r="G32" s="77" t="s">
        <v>193</v>
      </c>
      <c r="J32" s="119" t="s">
        <v>2691</v>
      </c>
      <c r="K32">
        <v>12.768472222222773</v>
      </c>
    </row>
    <row r="33">
      <c r="A33" s="85">
        <v>1037.0</v>
      </c>
      <c r="B33" s="116" t="s">
        <v>96</v>
      </c>
      <c r="C33" s="77">
        <v>1037.0</v>
      </c>
      <c r="D33" s="77" t="s">
        <v>96</v>
      </c>
      <c r="E33" s="77" t="s">
        <v>115</v>
      </c>
      <c r="F33" s="77">
        <v>17.88</v>
      </c>
      <c r="G33" s="77" t="s">
        <v>193</v>
      </c>
      <c r="J33" s="119" t="s">
        <v>3007</v>
      </c>
      <c r="K33">
        <v>56.66777777777897</v>
      </c>
    </row>
    <row r="34">
      <c r="A34" s="85">
        <v>1038.0</v>
      </c>
      <c r="B34" s="116" t="s">
        <v>98</v>
      </c>
      <c r="C34" s="77">
        <v>1038.0</v>
      </c>
      <c r="D34" s="77" t="s">
        <v>98</v>
      </c>
      <c r="E34" s="77" t="s">
        <v>332</v>
      </c>
      <c r="F34" s="77">
        <v>13.87</v>
      </c>
      <c r="G34" s="77" t="s">
        <v>193</v>
      </c>
      <c r="J34" s="119" t="s">
        <v>3179</v>
      </c>
      <c r="K34">
        <v>25.89694444444467</v>
      </c>
    </row>
    <row r="35">
      <c r="A35" s="85">
        <v>1039.0</v>
      </c>
      <c r="B35" s="116" t="s">
        <v>99</v>
      </c>
      <c r="C35" s="77">
        <v>1039.0</v>
      </c>
      <c r="D35" s="77" t="s">
        <v>99</v>
      </c>
      <c r="E35" s="77" t="s">
        <v>115</v>
      </c>
      <c r="F35" s="77">
        <v>17.88</v>
      </c>
      <c r="G35" s="77" t="s">
        <v>1172</v>
      </c>
      <c r="J35" s="119" t="s">
        <v>2643</v>
      </c>
      <c r="K35">
        <v>43.789583333334306</v>
      </c>
    </row>
    <row r="36">
      <c r="A36" s="85">
        <v>1040.0</v>
      </c>
      <c r="B36" s="116" t="s">
        <v>100</v>
      </c>
      <c r="C36" s="77">
        <v>1040.0</v>
      </c>
      <c r="D36" s="77" t="s">
        <v>100</v>
      </c>
      <c r="E36" s="77" t="s">
        <v>332</v>
      </c>
      <c r="F36" s="77">
        <v>13.87</v>
      </c>
      <c r="G36" s="77" t="s">
        <v>875</v>
      </c>
      <c r="J36" s="120" t="s">
        <v>3180</v>
      </c>
      <c r="K36">
        <v>9.030694444444089</v>
      </c>
    </row>
    <row r="37">
      <c r="A37" s="85">
        <v>1041.0</v>
      </c>
      <c r="B37" s="116" t="s">
        <v>101</v>
      </c>
      <c r="C37" s="77">
        <v>1041.0</v>
      </c>
      <c r="D37" s="77" t="s">
        <v>101</v>
      </c>
      <c r="E37" s="77" t="s">
        <v>115</v>
      </c>
      <c r="F37" s="77">
        <v>17.88</v>
      </c>
      <c r="G37" s="77" t="s">
        <v>1172</v>
      </c>
      <c r="J37" s="120" t="s">
        <v>3181</v>
      </c>
      <c r="K37">
        <v>8.936805555556202</v>
      </c>
    </row>
    <row r="38">
      <c r="A38" s="85">
        <v>1042.0</v>
      </c>
      <c r="B38" s="116" t="s">
        <v>102</v>
      </c>
      <c r="C38" s="77">
        <v>1042.0</v>
      </c>
      <c r="D38" s="77" t="s">
        <v>102</v>
      </c>
      <c r="E38" s="77" t="s">
        <v>115</v>
      </c>
      <c r="F38" s="77">
        <v>17.88</v>
      </c>
      <c r="G38" s="77" t="s">
        <v>1172</v>
      </c>
      <c r="J38" s="120" t="s">
        <v>3182</v>
      </c>
      <c r="K38">
        <v>51.66875</v>
      </c>
    </row>
    <row r="39">
      <c r="A39" s="85">
        <v>1044.0</v>
      </c>
      <c r="B39" s="116" t="s">
        <v>103</v>
      </c>
      <c r="C39" s="77">
        <v>1044.0</v>
      </c>
      <c r="D39" s="77" t="s">
        <v>103</v>
      </c>
      <c r="E39" s="77" t="s">
        <v>115</v>
      </c>
      <c r="F39" s="77">
        <v>17.88</v>
      </c>
      <c r="G39" s="77" t="s">
        <v>1172</v>
      </c>
      <c r="J39" s="120" t="s">
        <v>2650</v>
      </c>
      <c r="K39">
        <v>76.46444444444496</v>
      </c>
    </row>
    <row r="40">
      <c r="A40" s="85">
        <v>1045.0</v>
      </c>
      <c r="B40" s="116" t="s">
        <v>104</v>
      </c>
      <c r="C40" s="77">
        <v>1045.0</v>
      </c>
      <c r="D40" s="77" t="s">
        <v>104</v>
      </c>
      <c r="E40" s="77" t="s">
        <v>115</v>
      </c>
      <c r="F40" s="77">
        <v>17.88</v>
      </c>
      <c r="G40" s="77" t="s">
        <v>1172</v>
      </c>
      <c r="J40" s="120" t="s">
        <v>2721</v>
      </c>
      <c r="K40">
        <v>54.235555555552125</v>
      </c>
    </row>
    <row r="41">
      <c r="A41" s="85">
        <v>1046.0</v>
      </c>
      <c r="B41" s="116" t="s">
        <v>105</v>
      </c>
      <c r="C41" s="77">
        <v>1046.0</v>
      </c>
      <c r="D41" s="77" t="s">
        <v>105</v>
      </c>
      <c r="E41" s="77" t="s">
        <v>115</v>
      </c>
      <c r="F41" s="77">
        <v>17.88</v>
      </c>
      <c r="G41" s="77" t="s">
        <v>1172</v>
      </c>
      <c r="J41" s="120" t="s">
        <v>2662</v>
      </c>
      <c r="K41">
        <v>12.671944444446126</v>
      </c>
    </row>
    <row r="42">
      <c r="A42" s="85">
        <v>1047.0</v>
      </c>
      <c r="B42" s="116" t="s">
        <v>106</v>
      </c>
      <c r="C42" s="77">
        <v>1047.0</v>
      </c>
      <c r="D42" s="77" t="s">
        <v>106</v>
      </c>
      <c r="E42" s="77" t="s">
        <v>115</v>
      </c>
      <c r="F42" s="77">
        <v>17.88</v>
      </c>
      <c r="G42" s="77" t="s">
        <v>875</v>
      </c>
      <c r="J42" s="119" t="s">
        <v>3183</v>
      </c>
      <c r="K42">
        <v>52.60111111111037</v>
      </c>
    </row>
    <row r="43">
      <c r="A43" s="85">
        <v>1048.0</v>
      </c>
      <c r="B43" s="116" t="s">
        <v>107</v>
      </c>
      <c r="C43" s="77">
        <v>1048.0</v>
      </c>
      <c r="D43" s="77" t="s">
        <v>107</v>
      </c>
      <c r="E43" s="77" t="s">
        <v>332</v>
      </c>
      <c r="F43" s="77">
        <v>13.87</v>
      </c>
      <c r="G43" s="77" t="s">
        <v>875</v>
      </c>
      <c r="J43" s="118" t="s">
        <v>3145</v>
      </c>
      <c r="K43">
        <v>0.0</v>
      </c>
    </row>
    <row r="44">
      <c r="A44" s="85">
        <v>1050.0</v>
      </c>
      <c r="B44" s="116" t="s">
        <v>108</v>
      </c>
      <c r="C44" s="77">
        <v>1050.0</v>
      </c>
      <c r="D44" s="77" t="s">
        <v>108</v>
      </c>
      <c r="E44" s="77" t="s">
        <v>115</v>
      </c>
      <c r="F44" s="77">
        <v>17.88</v>
      </c>
      <c r="G44" s="77" t="s">
        <v>1172</v>
      </c>
      <c r="J44" s="120" t="s">
        <v>2641</v>
      </c>
      <c r="K44">
        <v>12.650555555555911</v>
      </c>
    </row>
    <row r="45">
      <c r="A45" s="85">
        <v>1051.0</v>
      </c>
      <c r="B45" s="116" t="s">
        <v>109</v>
      </c>
      <c r="C45" s="77">
        <v>1051.0</v>
      </c>
      <c r="D45" s="77" t="s">
        <v>109</v>
      </c>
      <c r="E45" s="77" t="s">
        <v>115</v>
      </c>
      <c r="F45" s="77">
        <v>17.88</v>
      </c>
      <c r="G45" s="77" t="s">
        <v>875</v>
      </c>
      <c r="J45" s="120" t="s">
        <v>3184</v>
      </c>
      <c r="K45">
        <v>14.073333333333721</v>
      </c>
    </row>
    <row r="46">
      <c r="A46" s="85">
        <v>1052.0</v>
      </c>
      <c r="B46" s="116" t="s">
        <v>110</v>
      </c>
      <c r="C46" s="77">
        <v>1052.0</v>
      </c>
      <c r="D46" s="77" t="s">
        <v>110</v>
      </c>
      <c r="E46" s="77" t="s">
        <v>115</v>
      </c>
      <c r="F46" s="77">
        <v>17.88</v>
      </c>
      <c r="G46" s="77" t="s">
        <v>875</v>
      </c>
      <c r="J46" s="120" t="s">
        <v>3185</v>
      </c>
      <c r="K46">
        <v>68.7236111111124</v>
      </c>
    </row>
    <row r="47">
      <c r="A47" s="85">
        <v>1053.0</v>
      </c>
      <c r="B47" s="116" t="s">
        <v>111</v>
      </c>
      <c r="C47" s="77">
        <v>1053.0</v>
      </c>
      <c r="D47" s="77" t="s">
        <v>111</v>
      </c>
      <c r="E47" s="77" t="s">
        <v>115</v>
      </c>
      <c r="F47" s="77">
        <v>17.88</v>
      </c>
      <c r="G47" s="77" t="s">
        <v>1172</v>
      </c>
      <c r="J47" s="120" t="s">
        <v>3186</v>
      </c>
      <c r="K47">
        <v>44.40625000000291</v>
      </c>
    </row>
    <row r="48">
      <c r="A48" s="85">
        <v>1054.0</v>
      </c>
      <c r="B48" s="116" t="s">
        <v>112</v>
      </c>
      <c r="C48" s="77">
        <v>1054.0</v>
      </c>
      <c r="D48" s="77" t="s">
        <v>112</v>
      </c>
      <c r="E48" s="77" t="s">
        <v>115</v>
      </c>
      <c r="F48" s="77">
        <v>17.88</v>
      </c>
      <c r="G48" s="77" t="s">
        <v>1172</v>
      </c>
      <c r="J48" s="120" t="s">
        <v>2704</v>
      </c>
      <c r="K48">
        <v>10.002361111112986</v>
      </c>
    </row>
    <row r="49">
      <c r="A49" s="85">
        <v>1055.0</v>
      </c>
      <c r="B49" s="116" t="s">
        <v>113</v>
      </c>
      <c r="C49" s="77">
        <v>1055.0</v>
      </c>
      <c r="D49" s="77" t="s">
        <v>113</v>
      </c>
      <c r="E49" s="77" t="s">
        <v>115</v>
      </c>
      <c r="F49" s="77">
        <v>17.88</v>
      </c>
      <c r="G49" s="77" t="s">
        <v>1172</v>
      </c>
    </row>
    <row r="50">
      <c r="A50" s="85">
        <v>1056.0</v>
      </c>
      <c r="B50" s="116" t="s">
        <v>114</v>
      </c>
      <c r="C50" s="77">
        <v>1056.0</v>
      </c>
      <c r="D50" s="77" t="s">
        <v>114</v>
      </c>
      <c r="E50" s="77" t="s">
        <v>115</v>
      </c>
      <c r="F50" s="77">
        <v>17.88</v>
      </c>
      <c r="G50" s="77" t="s">
        <v>1172</v>
      </c>
    </row>
    <row r="51">
      <c r="A51" s="85">
        <v>1058.0</v>
      </c>
      <c r="B51" s="116" t="s">
        <v>116</v>
      </c>
      <c r="C51" s="77">
        <v>1058.0</v>
      </c>
      <c r="D51" s="77" t="s">
        <v>116</v>
      </c>
      <c r="E51" s="77" t="s">
        <v>115</v>
      </c>
      <c r="F51" s="77">
        <v>17.88</v>
      </c>
      <c r="G51" s="77" t="s">
        <v>875</v>
      </c>
    </row>
    <row r="52">
      <c r="A52" s="85">
        <v>1059.0</v>
      </c>
      <c r="B52" s="116" t="s">
        <v>117</v>
      </c>
      <c r="C52" s="77">
        <v>1059.0</v>
      </c>
      <c r="D52" s="77" t="s">
        <v>117</v>
      </c>
      <c r="E52" s="77" t="s">
        <v>115</v>
      </c>
      <c r="F52" s="77">
        <v>17.88</v>
      </c>
      <c r="G52" s="77" t="s">
        <v>875</v>
      </c>
    </row>
    <row r="53">
      <c r="A53" s="85">
        <v>1060.0</v>
      </c>
      <c r="B53" s="116" t="s">
        <v>118</v>
      </c>
      <c r="C53" s="77">
        <v>1060.0</v>
      </c>
      <c r="D53" s="77" t="s">
        <v>118</v>
      </c>
      <c r="E53" s="77" t="s">
        <v>115</v>
      </c>
      <c r="F53" s="77">
        <v>17.88</v>
      </c>
      <c r="G53" s="77" t="s">
        <v>1172</v>
      </c>
    </row>
    <row r="54">
      <c r="A54" s="85">
        <v>1061.0</v>
      </c>
      <c r="B54" s="116" t="s">
        <v>119</v>
      </c>
      <c r="C54" s="77">
        <v>1061.0</v>
      </c>
      <c r="D54" s="77" t="s">
        <v>119</v>
      </c>
      <c r="E54" s="77" t="s">
        <v>115</v>
      </c>
      <c r="F54" s="77">
        <v>17.88</v>
      </c>
      <c r="G54" s="77" t="s">
        <v>1172</v>
      </c>
    </row>
    <row r="55">
      <c r="A55" s="85">
        <v>1062.0</v>
      </c>
      <c r="B55" s="116" t="s">
        <v>120</v>
      </c>
      <c r="C55" s="77">
        <v>1062.0</v>
      </c>
      <c r="D55" s="77" t="s">
        <v>120</v>
      </c>
      <c r="E55" s="77" t="s">
        <v>115</v>
      </c>
      <c r="F55" s="77">
        <v>17.88</v>
      </c>
      <c r="G55" s="77" t="s">
        <v>1172</v>
      </c>
    </row>
    <row r="56">
      <c r="A56" s="85">
        <v>1063.0</v>
      </c>
      <c r="B56" s="116" t="s">
        <v>121</v>
      </c>
      <c r="C56" s="77">
        <v>1063.0</v>
      </c>
      <c r="D56" s="77" t="s">
        <v>121</v>
      </c>
      <c r="E56" s="77" t="s">
        <v>115</v>
      </c>
      <c r="F56" s="77">
        <v>17.88</v>
      </c>
      <c r="G56" s="77" t="s">
        <v>1172</v>
      </c>
    </row>
    <row r="57">
      <c r="A57" s="85">
        <v>1064.0</v>
      </c>
      <c r="B57" s="116" t="s">
        <v>122</v>
      </c>
      <c r="C57" s="77">
        <v>1064.0</v>
      </c>
      <c r="D57" s="77" t="s">
        <v>122</v>
      </c>
      <c r="E57" s="77" t="s">
        <v>115</v>
      </c>
      <c r="F57" s="77">
        <v>17.88</v>
      </c>
      <c r="G57" s="77" t="s">
        <v>1172</v>
      </c>
    </row>
    <row r="58">
      <c r="A58" s="85">
        <v>1065.0</v>
      </c>
      <c r="B58" s="116" t="s">
        <v>123</v>
      </c>
      <c r="C58" s="77">
        <v>1065.0</v>
      </c>
      <c r="D58" s="77" t="s">
        <v>123</v>
      </c>
      <c r="E58" s="77" t="s">
        <v>115</v>
      </c>
      <c r="F58" s="77">
        <v>17.88</v>
      </c>
      <c r="G58" s="77" t="s">
        <v>1172</v>
      </c>
    </row>
    <row r="59">
      <c r="A59" s="85">
        <v>1066.0</v>
      </c>
      <c r="B59" s="116" t="s">
        <v>125</v>
      </c>
      <c r="C59" s="77">
        <v>1066.0</v>
      </c>
      <c r="D59" s="77" t="s">
        <v>125</v>
      </c>
      <c r="E59" s="77" t="s">
        <v>115</v>
      </c>
      <c r="F59" s="77">
        <v>17.88</v>
      </c>
      <c r="G59" s="77" t="s">
        <v>1172</v>
      </c>
    </row>
    <row r="60">
      <c r="A60" s="85">
        <v>1067.0</v>
      </c>
      <c r="B60" s="116" t="s">
        <v>127</v>
      </c>
      <c r="C60" s="77">
        <v>1067.0</v>
      </c>
      <c r="D60" s="77" t="s">
        <v>127</v>
      </c>
      <c r="E60" s="77" t="s">
        <v>115</v>
      </c>
      <c r="F60" s="77">
        <v>17.88</v>
      </c>
      <c r="G60" s="77" t="s">
        <v>1172</v>
      </c>
    </row>
    <row r="61">
      <c r="A61" s="85">
        <v>1068.0</v>
      </c>
      <c r="B61" s="116" t="s">
        <v>128</v>
      </c>
      <c r="C61" s="77">
        <v>1068.0</v>
      </c>
      <c r="D61" s="77" t="s">
        <v>128</v>
      </c>
      <c r="E61" s="77" t="s">
        <v>115</v>
      </c>
      <c r="F61" s="77">
        <v>17.88</v>
      </c>
      <c r="G61" s="77" t="s">
        <v>1172</v>
      </c>
    </row>
    <row r="62">
      <c r="A62" s="85">
        <v>1069.0</v>
      </c>
      <c r="B62" s="116" t="s">
        <v>129</v>
      </c>
      <c r="C62" s="77">
        <v>1069.0</v>
      </c>
      <c r="D62" s="77" t="s">
        <v>129</v>
      </c>
      <c r="E62" s="77" t="s">
        <v>115</v>
      </c>
      <c r="F62" s="77">
        <v>17.88</v>
      </c>
      <c r="G62" s="77" t="s">
        <v>1172</v>
      </c>
    </row>
    <row r="63">
      <c r="A63" s="85">
        <v>1070.0</v>
      </c>
      <c r="B63" s="116" t="s">
        <v>130</v>
      </c>
      <c r="C63" s="77">
        <v>1070.0</v>
      </c>
      <c r="D63" s="77" t="s">
        <v>130</v>
      </c>
      <c r="E63" s="77" t="s">
        <v>115</v>
      </c>
      <c r="F63" s="77">
        <v>17.88</v>
      </c>
      <c r="G63" s="77" t="s">
        <v>1172</v>
      </c>
    </row>
    <row r="64">
      <c r="A64" s="85">
        <v>1071.0</v>
      </c>
      <c r="B64" s="116" t="s">
        <v>131</v>
      </c>
      <c r="C64" s="77">
        <v>1071.0</v>
      </c>
      <c r="D64" s="77" t="s">
        <v>131</v>
      </c>
      <c r="E64" s="77" t="s">
        <v>115</v>
      </c>
      <c r="F64" s="77">
        <v>17.88</v>
      </c>
      <c r="G64" s="77" t="s">
        <v>1939</v>
      </c>
    </row>
    <row r="65">
      <c r="A65" s="85">
        <v>1072.0</v>
      </c>
      <c r="B65" s="116" t="s">
        <v>132</v>
      </c>
      <c r="C65" s="77">
        <v>1072.0</v>
      </c>
      <c r="D65" s="77" t="s">
        <v>132</v>
      </c>
      <c r="E65" s="77" t="s">
        <v>115</v>
      </c>
      <c r="F65" s="77">
        <v>17.88</v>
      </c>
      <c r="G65" s="77" t="s">
        <v>1172</v>
      </c>
    </row>
    <row r="66">
      <c r="A66" s="85">
        <v>1073.0</v>
      </c>
      <c r="B66" s="116" t="s">
        <v>133</v>
      </c>
      <c r="C66" s="77">
        <v>1073.0</v>
      </c>
      <c r="D66" s="77" t="s">
        <v>133</v>
      </c>
      <c r="E66" s="77" t="s">
        <v>115</v>
      </c>
      <c r="F66" s="77">
        <v>17.88</v>
      </c>
      <c r="G66" s="77" t="s">
        <v>1172</v>
      </c>
    </row>
    <row r="67">
      <c r="A67" s="85">
        <v>1074.0</v>
      </c>
      <c r="B67" s="116" t="s">
        <v>134</v>
      </c>
      <c r="C67" s="77">
        <v>1074.0</v>
      </c>
      <c r="D67" s="77" t="s">
        <v>134</v>
      </c>
      <c r="E67" s="77" t="s">
        <v>115</v>
      </c>
      <c r="F67" s="77">
        <v>17.88</v>
      </c>
      <c r="G67" s="77" t="s">
        <v>1172</v>
      </c>
    </row>
    <row r="68">
      <c r="A68" s="85">
        <v>1075.0</v>
      </c>
      <c r="B68" s="116" t="s">
        <v>135</v>
      </c>
      <c r="C68" s="77">
        <v>1075.0</v>
      </c>
      <c r="D68" s="77" t="s">
        <v>135</v>
      </c>
      <c r="E68" s="77" t="s">
        <v>115</v>
      </c>
      <c r="F68" s="77">
        <v>17.88</v>
      </c>
      <c r="G68" s="77" t="s">
        <v>1172</v>
      </c>
    </row>
    <row r="69">
      <c r="A69" s="85">
        <v>1077.0</v>
      </c>
      <c r="B69" s="116" t="s">
        <v>136</v>
      </c>
      <c r="C69" s="77">
        <v>1077.0</v>
      </c>
      <c r="D69" s="77" t="s">
        <v>136</v>
      </c>
      <c r="E69" s="77" t="s">
        <v>2081</v>
      </c>
      <c r="F69" s="77">
        <v>25.26</v>
      </c>
      <c r="G69" s="77" t="s">
        <v>2087</v>
      </c>
    </row>
    <row r="70">
      <c r="A70" s="85">
        <v>1078.0</v>
      </c>
      <c r="B70" s="116" t="s">
        <v>137</v>
      </c>
      <c r="C70" s="77">
        <v>1078.0</v>
      </c>
      <c r="D70" s="77" t="s">
        <v>137</v>
      </c>
      <c r="E70" s="77" t="s">
        <v>2081</v>
      </c>
      <c r="F70" s="77">
        <v>25.26</v>
      </c>
      <c r="G70" s="77" t="s">
        <v>2117</v>
      </c>
    </row>
    <row r="71">
      <c r="A71" s="85">
        <v>1097.0</v>
      </c>
      <c r="B71" s="116" t="s">
        <v>138</v>
      </c>
      <c r="C71" s="77">
        <v>1097.0</v>
      </c>
      <c r="D71" s="77" t="s">
        <v>138</v>
      </c>
      <c r="E71" s="77" t="s">
        <v>2144</v>
      </c>
      <c r="F71" s="77">
        <v>17.86</v>
      </c>
      <c r="G71" s="77" t="s">
        <v>2146</v>
      </c>
    </row>
    <row r="72">
      <c r="A72" s="85">
        <v>1113.0</v>
      </c>
      <c r="B72" s="116" t="s">
        <v>139</v>
      </c>
      <c r="C72" s="77">
        <v>1113.0</v>
      </c>
      <c r="D72" s="77" t="s">
        <v>139</v>
      </c>
      <c r="E72" s="77" t="s">
        <v>2165</v>
      </c>
      <c r="F72" s="77">
        <v>11.07</v>
      </c>
      <c r="G72" s="77" t="s">
        <v>2165</v>
      </c>
    </row>
    <row r="73">
      <c r="A73" s="85">
        <v>1115.0</v>
      </c>
      <c r="B73" s="116" t="s">
        <v>140</v>
      </c>
      <c r="C73" s="77">
        <v>1115.0</v>
      </c>
      <c r="D73" s="77" t="s">
        <v>140</v>
      </c>
      <c r="E73" s="77" t="s">
        <v>2165</v>
      </c>
      <c r="F73" s="77">
        <v>11.07</v>
      </c>
      <c r="G73" s="77" t="s">
        <v>2165</v>
      </c>
    </row>
    <row r="74">
      <c r="A74" s="85">
        <v>1116.0</v>
      </c>
      <c r="B74" s="116" t="s">
        <v>141</v>
      </c>
      <c r="C74" s="77">
        <v>1116.0</v>
      </c>
      <c r="D74" s="77" t="s">
        <v>141</v>
      </c>
      <c r="E74" s="77" t="s">
        <v>2165</v>
      </c>
      <c r="F74" s="77">
        <v>11.07</v>
      </c>
      <c r="G74" s="77" t="s">
        <v>2165</v>
      </c>
    </row>
    <row r="75">
      <c r="A75" s="85">
        <v>1117.0</v>
      </c>
      <c r="B75" s="116" t="s">
        <v>142</v>
      </c>
      <c r="C75" s="77">
        <v>1117.0</v>
      </c>
      <c r="D75" s="77" t="s">
        <v>142</v>
      </c>
      <c r="E75" s="77" t="s">
        <v>2165</v>
      </c>
      <c r="F75" s="77">
        <v>11.07</v>
      </c>
      <c r="G75" s="77" t="s">
        <v>2165</v>
      </c>
    </row>
    <row r="76">
      <c r="A76" s="85">
        <v>1118.0</v>
      </c>
      <c r="B76" s="116" t="s">
        <v>143</v>
      </c>
      <c r="C76" s="77">
        <v>1118.0</v>
      </c>
      <c r="D76" s="77" t="s">
        <v>143</v>
      </c>
      <c r="E76" s="77" t="s">
        <v>2165</v>
      </c>
      <c r="F76" s="77">
        <v>11.07</v>
      </c>
      <c r="G76" s="77" t="s">
        <v>2165</v>
      </c>
    </row>
    <row r="77">
      <c r="A77" s="85">
        <v>1119.0</v>
      </c>
      <c r="B77" s="116" t="s">
        <v>144</v>
      </c>
      <c r="C77" s="77">
        <v>1119.0</v>
      </c>
      <c r="D77" s="77" t="s">
        <v>144</v>
      </c>
      <c r="E77" s="77" t="s">
        <v>2165</v>
      </c>
      <c r="F77" s="77">
        <v>11.07</v>
      </c>
      <c r="G77" s="77" t="s">
        <v>2165</v>
      </c>
    </row>
    <row r="78">
      <c r="A78" s="85">
        <v>1120.0</v>
      </c>
      <c r="B78" s="116" t="s">
        <v>145</v>
      </c>
      <c r="C78" s="77">
        <v>1120.0</v>
      </c>
      <c r="D78" s="77" t="s">
        <v>145</v>
      </c>
      <c r="E78" s="77" t="s">
        <v>2165</v>
      </c>
      <c r="F78" s="77">
        <v>11.07</v>
      </c>
      <c r="G78" s="77" t="s">
        <v>2165</v>
      </c>
    </row>
    <row r="79">
      <c r="A79" s="85">
        <v>1121.0</v>
      </c>
      <c r="B79" s="116" t="s">
        <v>146</v>
      </c>
      <c r="C79" s="77">
        <v>1121.0</v>
      </c>
      <c r="D79" s="77" t="s">
        <v>146</v>
      </c>
      <c r="E79" s="77" t="s">
        <v>2165</v>
      </c>
      <c r="F79" s="77">
        <v>11.07</v>
      </c>
      <c r="G79" s="77" t="s">
        <v>2165</v>
      </c>
    </row>
    <row r="80">
      <c r="A80" s="85">
        <v>1123.0</v>
      </c>
      <c r="B80" s="116" t="s">
        <v>147</v>
      </c>
      <c r="C80" s="77">
        <v>1123.0</v>
      </c>
      <c r="D80" s="77" t="s">
        <v>147</v>
      </c>
      <c r="E80" s="77" t="s">
        <v>2165</v>
      </c>
      <c r="F80" s="77">
        <v>11.07</v>
      </c>
      <c r="G80" s="77" t="s">
        <v>2165</v>
      </c>
    </row>
    <row r="81">
      <c r="A81" s="85">
        <v>1124.0</v>
      </c>
      <c r="B81" s="116" t="s">
        <v>148</v>
      </c>
      <c r="C81" s="77">
        <v>1124.0</v>
      </c>
      <c r="D81" s="77" t="s">
        <v>148</v>
      </c>
      <c r="E81" s="77" t="s">
        <v>2165</v>
      </c>
      <c r="F81" s="77">
        <v>11.07</v>
      </c>
      <c r="G81" s="77" t="s">
        <v>2165</v>
      </c>
    </row>
    <row r="82">
      <c r="A82" s="85">
        <v>1125.0</v>
      </c>
      <c r="B82" s="116" t="s">
        <v>149</v>
      </c>
      <c r="C82" s="77">
        <v>1125.0</v>
      </c>
      <c r="D82" s="77" t="s">
        <v>149</v>
      </c>
      <c r="E82" s="77" t="s">
        <v>2165</v>
      </c>
      <c r="F82" s="77">
        <v>11.07</v>
      </c>
      <c r="G82" s="77" t="s">
        <v>2165</v>
      </c>
    </row>
    <row r="83">
      <c r="A83" s="85">
        <v>1126.0</v>
      </c>
      <c r="B83" s="116" t="s">
        <v>150</v>
      </c>
      <c r="C83" s="77">
        <v>1126.0</v>
      </c>
      <c r="D83" s="77" t="s">
        <v>150</v>
      </c>
      <c r="E83" s="77" t="s">
        <v>2465</v>
      </c>
      <c r="F83" s="77">
        <v>3.67</v>
      </c>
      <c r="G83" s="77" t="s">
        <v>2165</v>
      </c>
    </row>
    <row r="84">
      <c r="A84" s="85">
        <v>1127.0</v>
      </c>
      <c r="B84" s="116" t="s">
        <v>151</v>
      </c>
      <c r="C84" s="77">
        <v>1127.0</v>
      </c>
      <c r="D84" s="77" t="s">
        <v>151</v>
      </c>
      <c r="E84" s="77" t="s">
        <v>2165</v>
      </c>
      <c r="F84" s="77">
        <v>11.07</v>
      </c>
      <c r="G84" s="77" t="s">
        <v>2165</v>
      </c>
    </row>
    <row r="85">
      <c r="A85" s="85">
        <v>1128.0</v>
      </c>
      <c r="B85" s="116" t="s">
        <v>152</v>
      </c>
      <c r="C85" s="77">
        <v>1128.0</v>
      </c>
      <c r="D85" s="77" t="s">
        <v>152</v>
      </c>
      <c r="E85" s="77" t="s">
        <v>2165</v>
      </c>
      <c r="F85" s="77">
        <v>11.07</v>
      </c>
      <c r="G85" s="77" t="s">
        <v>2165</v>
      </c>
    </row>
    <row r="86">
      <c r="A86" s="85">
        <v>1129.0</v>
      </c>
      <c r="B86" s="116" t="s">
        <v>153</v>
      </c>
      <c r="C86" s="77">
        <v>1129.0</v>
      </c>
      <c r="D86" s="77" t="s">
        <v>153</v>
      </c>
      <c r="E86" s="77" t="s">
        <v>2165</v>
      </c>
      <c r="F86" s="77">
        <v>11.07</v>
      </c>
      <c r="G86" s="77" t="s">
        <v>2165</v>
      </c>
    </row>
    <row r="87">
      <c r="A87" s="85">
        <v>1130.0</v>
      </c>
      <c r="B87" s="116" t="s">
        <v>154</v>
      </c>
      <c r="C87" s="77">
        <v>1130.0</v>
      </c>
      <c r="D87" s="77" t="s">
        <v>154</v>
      </c>
      <c r="E87" s="77" t="s">
        <v>2165</v>
      </c>
      <c r="F87" s="77">
        <v>11.07</v>
      </c>
      <c r="G87" s="77" t="s">
        <v>2165</v>
      </c>
    </row>
    <row r="88">
      <c r="A88" s="85">
        <v>1131.0</v>
      </c>
      <c r="B88" s="116" t="s">
        <v>156</v>
      </c>
      <c r="C88" s="77">
        <v>1131.0</v>
      </c>
      <c r="D88" s="77" t="s">
        <v>156</v>
      </c>
      <c r="E88" s="77" t="s">
        <v>2165</v>
      </c>
      <c r="F88" s="77">
        <v>11.07</v>
      </c>
      <c r="G88" s="77" t="s">
        <v>2165</v>
      </c>
    </row>
    <row r="89">
      <c r="A89" s="85">
        <v>1132.0</v>
      </c>
      <c r="B89" s="116" t="s">
        <v>157</v>
      </c>
      <c r="C89" s="77">
        <v>1132.0</v>
      </c>
      <c r="D89" s="77" t="s">
        <v>157</v>
      </c>
      <c r="E89" s="77" t="s">
        <v>2165</v>
      </c>
      <c r="F89" s="77">
        <v>11.07</v>
      </c>
      <c r="G89" s="77" t="s">
        <v>2165</v>
      </c>
    </row>
    <row r="90">
      <c r="A90" s="85">
        <v>1133.0</v>
      </c>
      <c r="B90" s="116" t="s">
        <v>158</v>
      </c>
      <c r="C90" s="77">
        <v>1133.0</v>
      </c>
      <c r="D90" s="77" t="s">
        <v>158</v>
      </c>
      <c r="E90" s="77" t="s">
        <v>2165</v>
      </c>
      <c r="F90" s="77">
        <v>11.07</v>
      </c>
      <c r="G90" s="77" t="s">
        <v>2165</v>
      </c>
    </row>
    <row r="91">
      <c r="A91" s="85">
        <v>1134.0</v>
      </c>
      <c r="B91" s="116" t="s">
        <v>159</v>
      </c>
      <c r="C91" s="77">
        <v>1134.0</v>
      </c>
      <c r="D91" s="77" t="s">
        <v>159</v>
      </c>
      <c r="E91" s="77" t="s">
        <v>2165</v>
      </c>
      <c r="F91" s="77">
        <v>11.07</v>
      </c>
      <c r="G91" s="77" t="s">
        <v>2165</v>
      </c>
    </row>
    <row r="92">
      <c r="A92" s="85">
        <v>1135.0</v>
      </c>
      <c r="B92" s="116" t="s">
        <v>160</v>
      </c>
      <c r="C92" s="77">
        <v>1135.0</v>
      </c>
      <c r="D92" s="77" t="s">
        <v>160</v>
      </c>
      <c r="E92" s="77" t="s">
        <v>2165</v>
      </c>
      <c r="F92" s="77">
        <v>11.07</v>
      </c>
      <c r="G92" s="77" t="s">
        <v>2165</v>
      </c>
    </row>
    <row r="93">
      <c r="A93" s="85">
        <v>1136.0</v>
      </c>
      <c r="B93" s="116" t="s">
        <v>161</v>
      </c>
      <c r="C93" s="77">
        <v>1136.0</v>
      </c>
      <c r="D93" s="77" t="s">
        <v>161</v>
      </c>
      <c r="E93" s="77" t="s">
        <v>2165</v>
      </c>
      <c r="F93" s="77">
        <v>11.07</v>
      </c>
      <c r="G93" s="77" t="s">
        <v>2165</v>
      </c>
    </row>
    <row r="94">
      <c r="A94" s="85">
        <v>1137.0</v>
      </c>
      <c r="B94" s="116" t="s">
        <v>162</v>
      </c>
      <c r="C94" s="77">
        <v>1137.0</v>
      </c>
      <c r="D94" s="77" t="s">
        <v>162</v>
      </c>
      <c r="E94" s="77" t="s">
        <v>2165</v>
      </c>
      <c r="F94" s="77">
        <v>11.07</v>
      </c>
      <c r="G94" s="77" t="s">
        <v>2165</v>
      </c>
    </row>
    <row r="95">
      <c r="A95" s="85">
        <v>1138.0</v>
      </c>
      <c r="B95" s="116" t="s">
        <v>163</v>
      </c>
      <c r="C95" s="77">
        <v>1138.0</v>
      </c>
      <c r="D95" s="77" t="s">
        <v>163</v>
      </c>
      <c r="E95" s="77" t="s">
        <v>2165</v>
      </c>
      <c r="F95" s="77">
        <v>11.07</v>
      </c>
      <c r="G95" s="77" t="s">
        <v>2165</v>
      </c>
    </row>
    <row r="96">
      <c r="A96" s="85">
        <v>1139.0</v>
      </c>
      <c r="B96" s="116" t="s">
        <v>164</v>
      </c>
      <c r="C96" s="77">
        <v>1139.0</v>
      </c>
      <c r="D96" s="77" t="s">
        <v>164</v>
      </c>
      <c r="E96" s="77" t="s">
        <v>2165</v>
      </c>
      <c r="F96" s="77">
        <v>11.07</v>
      </c>
      <c r="G96" s="77" t="s">
        <v>2165</v>
      </c>
    </row>
    <row r="97">
      <c r="A97" s="85">
        <v>1140.0</v>
      </c>
      <c r="B97" s="116" t="s">
        <v>165</v>
      </c>
      <c r="C97" s="77">
        <v>1140.0</v>
      </c>
      <c r="D97" s="77" t="s">
        <v>165</v>
      </c>
      <c r="E97" s="77" t="s">
        <v>2165</v>
      </c>
      <c r="F97" s="77">
        <v>11.07</v>
      </c>
      <c r="G97" s="77" t="s">
        <v>2165</v>
      </c>
    </row>
    <row r="98">
      <c r="A98" s="85">
        <v>1141.0</v>
      </c>
      <c r="B98" s="116" t="s">
        <v>166</v>
      </c>
      <c r="C98" s="77">
        <v>1141.0</v>
      </c>
      <c r="D98" s="77" t="s">
        <v>166</v>
      </c>
      <c r="E98" s="77" t="s">
        <v>2165</v>
      </c>
      <c r="F98" s="77">
        <v>11.07</v>
      </c>
      <c r="G98" s="77" t="s">
        <v>2165</v>
      </c>
    </row>
    <row r="99">
      <c r="A99" s="85">
        <v>1142.0</v>
      </c>
      <c r="B99" s="116" t="s">
        <v>168</v>
      </c>
      <c r="C99" s="77">
        <v>1142.0</v>
      </c>
      <c r="D99" s="77" t="s">
        <v>168</v>
      </c>
      <c r="E99" s="77" t="s">
        <v>2165</v>
      </c>
      <c r="F99" s="77">
        <v>11.07</v>
      </c>
      <c r="G99" s="77" t="s">
        <v>2165</v>
      </c>
    </row>
    <row r="100">
      <c r="A100" s="85">
        <v>1143.0</v>
      </c>
      <c r="B100" s="116" t="s">
        <v>169</v>
      </c>
      <c r="C100" s="77">
        <v>1143.0</v>
      </c>
      <c r="D100" s="77" t="s">
        <v>169</v>
      </c>
      <c r="E100" s="77" t="s">
        <v>2165</v>
      </c>
      <c r="F100" s="77">
        <v>11.07</v>
      </c>
      <c r="G100" s="77" t="s">
        <v>2165</v>
      </c>
    </row>
    <row r="101">
      <c r="A101" s="85">
        <v>1145.0</v>
      </c>
      <c r="B101" s="116" t="s">
        <v>170</v>
      </c>
      <c r="C101" s="77">
        <v>1145.0</v>
      </c>
      <c r="D101" s="77" t="s">
        <v>170</v>
      </c>
      <c r="E101" s="77" t="s">
        <v>2165</v>
      </c>
      <c r="F101" s="77">
        <v>11.07</v>
      </c>
      <c r="G101" s="77" t="s">
        <v>2165</v>
      </c>
    </row>
    <row r="102">
      <c r="A102" s="85">
        <v>1146.0</v>
      </c>
      <c r="B102" s="116" t="s">
        <v>171</v>
      </c>
      <c r="C102" s="77">
        <v>1146.0</v>
      </c>
      <c r="D102" s="77" t="s">
        <v>171</v>
      </c>
      <c r="E102" s="77" t="s">
        <v>2165</v>
      </c>
      <c r="F102" s="77">
        <v>11.07</v>
      </c>
      <c r="G102" s="77" t="s">
        <v>2165</v>
      </c>
    </row>
    <row r="103">
      <c r="A103" s="85">
        <v>1147.0</v>
      </c>
      <c r="B103" s="116" t="s">
        <v>172</v>
      </c>
      <c r="C103" s="77">
        <v>1147.0</v>
      </c>
      <c r="D103" s="77" t="s">
        <v>172</v>
      </c>
      <c r="E103" s="77" t="s">
        <v>2165</v>
      </c>
      <c r="F103" s="77">
        <v>11.07</v>
      </c>
      <c r="G103" s="77" t="s">
        <v>2165</v>
      </c>
    </row>
    <row r="104">
      <c r="A104" s="85">
        <v>1148.0</v>
      </c>
      <c r="B104" s="116" t="s">
        <v>173</v>
      </c>
      <c r="C104" s="77">
        <v>1148.0</v>
      </c>
      <c r="D104" s="77" t="s">
        <v>173</v>
      </c>
      <c r="E104" s="77" t="s">
        <v>2165</v>
      </c>
      <c r="F104" s="77">
        <v>11.07</v>
      </c>
      <c r="G104" s="77" t="s">
        <v>2165</v>
      </c>
    </row>
    <row r="105">
      <c r="A105" s="85">
        <v>1149.0</v>
      </c>
      <c r="B105" s="116" t="s">
        <v>174</v>
      </c>
      <c r="C105" s="77">
        <v>1149.0</v>
      </c>
      <c r="D105" s="77" t="s">
        <v>174</v>
      </c>
      <c r="E105" s="77" t="s">
        <v>2165</v>
      </c>
      <c r="F105" s="77">
        <v>11.07</v>
      </c>
      <c r="G105" s="77" t="s">
        <v>2165</v>
      </c>
    </row>
    <row r="106">
      <c r="A106" s="85">
        <v>1150.0</v>
      </c>
      <c r="B106" s="116" t="s">
        <v>175</v>
      </c>
      <c r="C106" s="77">
        <v>1150.0</v>
      </c>
      <c r="D106" s="77" t="s">
        <v>175</v>
      </c>
      <c r="E106" s="77" t="s">
        <v>2165</v>
      </c>
      <c r="F106" s="77">
        <v>11.07</v>
      </c>
      <c r="G106" s="77" t="s">
        <v>2165</v>
      </c>
    </row>
    <row r="107">
      <c r="A107" s="85">
        <v>1151.0</v>
      </c>
      <c r="B107" s="116" t="s">
        <v>176</v>
      </c>
      <c r="C107" s="77">
        <v>1151.0</v>
      </c>
      <c r="D107" s="77" t="s">
        <v>176</v>
      </c>
      <c r="E107" s="77" t="s">
        <v>2165</v>
      </c>
      <c r="F107" s="77">
        <v>11.07</v>
      </c>
      <c r="G107" s="77" t="s">
        <v>2165</v>
      </c>
    </row>
    <row r="108">
      <c r="A108" s="85">
        <v>1160.0</v>
      </c>
      <c r="B108" s="116" t="s">
        <v>177</v>
      </c>
      <c r="C108" s="77">
        <v>1160.0</v>
      </c>
      <c r="D108" s="77" t="s">
        <v>177</v>
      </c>
      <c r="E108" s="77" t="s">
        <v>2081</v>
      </c>
      <c r="F108" s="77">
        <v>25.26</v>
      </c>
      <c r="G108" s="77" t="s">
        <v>2117</v>
      </c>
    </row>
    <row r="109">
      <c r="A109" s="85">
        <v>1161.0</v>
      </c>
      <c r="B109" s="116" t="s">
        <v>178</v>
      </c>
      <c r="C109" s="77">
        <v>1161.0</v>
      </c>
      <c r="D109" s="77" t="s">
        <v>178</v>
      </c>
      <c r="E109" s="77" t="s">
        <v>2081</v>
      </c>
      <c r="F109" s="77">
        <v>25.26</v>
      </c>
      <c r="G109" s="77" t="s">
        <v>2117</v>
      </c>
    </row>
    <row r="110">
      <c r="A110" s="85">
        <v>1162.0</v>
      </c>
      <c r="B110" s="116" t="s">
        <v>179</v>
      </c>
      <c r="C110" s="77">
        <v>1162.0</v>
      </c>
      <c r="D110" s="77" t="s">
        <v>179</v>
      </c>
      <c r="E110" s="77" t="s">
        <v>2641</v>
      </c>
      <c r="F110" s="77">
        <v>12.65</v>
      </c>
      <c r="G110" s="77" t="s">
        <v>2642</v>
      </c>
    </row>
    <row r="111">
      <c r="A111" s="85">
        <v>1163.0</v>
      </c>
      <c r="B111" s="116" t="s">
        <v>180</v>
      </c>
      <c r="C111" s="77">
        <v>1163.0</v>
      </c>
      <c r="D111" s="77" t="s">
        <v>180</v>
      </c>
      <c r="E111" s="77" t="s">
        <v>2643</v>
      </c>
      <c r="F111" s="77">
        <v>43.78</v>
      </c>
      <c r="G111" s="77" t="s">
        <v>2644</v>
      </c>
    </row>
    <row r="112">
      <c r="A112" s="85">
        <v>1164.0</v>
      </c>
      <c r="B112" s="116" t="s">
        <v>181</v>
      </c>
      <c r="C112" s="77">
        <v>1164.0</v>
      </c>
      <c r="D112" s="77" t="s">
        <v>181</v>
      </c>
      <c r="E112" s="77" t="s">
        <v>2165</v>
      </c>
      <c r="F112" s="77">
        <v>11.07</v>
      </c>
      <c r="G112" s="77" t="s">
        <v>2165</v>
      </c>
    </row>
    <row r="113">
      <c r="A113" s="85">
        <v>1165.0</v>
      </c>
      <c r="B113" s="116" t="s">
        <v>182</v>
      </c>
      <c r="C113" s="77">
        <v>1165.0</v>
      </c>
      <c r="D113" s="77" t="s">
        <v>182</v>
      </c>
      <c r="E113" s="77" t="s">
        <v>115</v>
      </c>
      <c r="F113" s="77">
        <v>17.88</v>
      </c>
      <c r="G113" s="77" t="s">
        <v>2646</v>
      </c>
    </row>
    <row r="114">
      <c r="A114" s="85">
        <v>1166.0</v>
      </c>
      <c r="B114" s="116" t="s">
        <v>183</v>
      </c>
      <c r="C114" s="77">
        <v>1166.0</v>
      </c>
      <c r="D114" s="77" t="s">
        <v>183</v>
      </c>
      <c r="E114" s="77" t="s">
        <v>115</v>
      </c>
      <c r="F114" s="77">
        <v>17.88</v>
      </c>
      <c r="G114" s="77" t="s">
        <v>2646</v>
      </c>
    </row>
    <row r="115">
      <c r="A115" s="85">
        <v>1167.0</v>
      </c>
      <c r="B115" s="116" t="s">
        <v>184</v>
      </c>
      <c r="C115" s="77">
        <v>1167.0</v>
      </c>
      <c r="D115" s="77" t="s">
        <v>184</v>
      </c>
      <c r="E115" s="77" t="s">
        <v>115</v>
      </c>
      <c r="F115" s="77">
        <v>17.88</v>
      </c>
      <c r="G115" s="77" t="s">
        <v>2646</v>
      </c>
    </row>
    <row r="116">
      <c r="A116" s="85">
        <v>1168.0</v>
      </c>
      <c r="B116" s="116" t="s">
        <v>185</v>
      </c>
      <c r="C116" s="77">
        <v>1168.0</v>
      </c>
      <c r="D116" s="77" t="s">
        <v>185</v>
      </c>
      <c r="E116" s="77" t="s">
        <v>115</v>
      </c>
      <c r="F116" s="77">
        <v>17.88</v>
      </c>
      <c r="G116" s="77" t="s">
        <v>2646</v>
      </c>
    </row>
    <row r="117">
      <c r="A117" s="85">
        <v>1169.0</v>
      </c>
      <c r="B117" s="116" t="s">
        <v>186</v>
      </c>
      <c r="C117" s="77">
        <v>1169.0</v>
      </c>
      <c r="D117" s="77" t="s">
        <v>186</v>
      </c>
      <c r="E117" s="77" t="s">
        <v>115</v>
      </c>
      <c r="F117" s="77">
        <v>17.88</v>
      </c>
      <c r="G117" s="77" t="s">
        <v>2646</v>
      </c>
    </row>
    <row r="118">
      <c r="A118" s="85">
        <v>1170.0</v>
      </c>
      <c r="B118" s="116" t="s">
        <v>187</v>
      </c>
      <c r="C118" s="77">
        <v>1170.0</v>
      </c>
      <c r="D118" s="77" t="s">
        <v>187</v>
      </c>
      <c r="E118" s="77" t="s">
        <v>2650</v>
      </c>
      <c r="F118" s="77">
        <v>76.46</v>
      </c>
      <c r="G118" s="77" t="s">
        <v>2646</v>
      </c>
    </row>
    <row r="119">
      <c r="A119" s="85">
        <v>1171.0</v>
      </c>
      <c r="B119" s="116" t="s">
        <v>188</v>
      </c>
      <c r="C119" s="77">
        <v>1171.0</v>
      </c>
      <c r="D119" s="77" t="s">
        <v>188</v>
      </c>
      <c r="E119" s="77" t="s">
        <v>115</v>
      </c>
      <c r="F119" s="77">
        <v>17.88</v>
      </c>
      <c r="G119" s="77" t="s">
        <v>2646</v>
      </c>
    </row>
    <row r="120">
      <c r="A120" s="85">
        <v>1172.0</v>
      </c>
      <c r="B120" s="116" t="s">
        <v>189</v>
      </c>
      <c r="C120" s="77">
        <v>1172.0</v>
      </c>
      <c r="D120" s="77" t="s">
        <v>189</v>
      </c>
      <c r="E120" s="77" t="s">
        <v>115</v>
      </c>
      <c r="F120" s="77">
        <v>17.88</v>
      </c>
      <c r="G120" s="77" t="s">
        <v>2646</v>
      </c>
    </row>
    <row r="121">
      <c r="A121" s="85">
        <v>1173.0</v>
      </c>
      <c r="B121" s="116" t="s">
        <v>190</v>
      </c>
      <c r="C121" s="77">
        <v>1173.0</v>
      </c>
      <c r="D121" s="77" t="s">
        <v>190</v>
      </c>
      <c r="E121" s="77" t="s">
        <v>115</v>
      </c>
      <c r="F121" s="77">
        <v>17.88</v>
      </c>
      <c r="G121" s="77" t="s">
        <v>2646</v>
      </c>
    </row>
    <row r="122">
      <c r="A122" s="85">
        <v>1175.0</v>
      </c>
      <c r="B122" s="116" t="s">
        <v>191</v>
      </c>
      <c r="C122" s="77">
        <v>1175.0</v>
      </c>
      <c r="D122" s="77" t="s">
        <v>191</v>
      </c>
      <c r="E122" s="77" t="s">
        <v>115</v>
      </c>
      <c r="F122" s="77">
        <v>17.88</v>
      </c>
      <c r="G122" s="77" t="s">
        <v>2646</v>
      </c>
    </row>
    <row r="123">
      <c r="A123" s="85">
        <v>1176.0</v>
      </c>
      <c r="B123" s="116" t="s">
        <v>192</v>
      </c>
      <c r="C123" s="77">
        <v>1176.0</v>
      </c>
      <c r="D123" s="77" t="s">
        <v>192</v>
      </c>
      <c r="E123" s="77" t="s">
        <v>115</v>
      </c>
      <c r="F123" s="77">
        <v>17.88</v>
      </c>
      <c r="G123" s="77" t="s">
        <v>2646</v>
      </c>
    </row>
    <row r="124">
      <c r="A124" s="85">
        <v>1177.0</v>
      </c>
      <c r="B124" s="116" t="s">
        <v>194</v>
      </c>
      <c r="C124" s="77">
        <v>1177.0</v>
      </c>
      <c r="D124" s="77" t="s">
        <v>194</v>
      </c>
      <c r="E124" s="77" t="s">
        <v>115</v>
      </c>
      <c r="F124" s="77">
        <v>17.88</v>
      </c>
      <c r="G124" s="77" t="s">
        <v>2646</v>
      </c>
    </row>
    <row r="125">
      <c r="A125" s="85">
        <v>1178.0</v>
      </c>
      <c r="B125" s="116" t="s">
        <v>195</v>
      </c>
      <c r="C125" s="77">
        <v>1178.0</v>
      </c>
      <c r="D125" s="77" t="s">
        <v>195</v>
      </c>
      <c r="E125" s="77" t="s">
        <v>115</v>
      </c>
      <c r="F125" s="77">
        <v>17.88</v>
      </c>
      <c r="G125" s="77" t="s">
        <v>2646</v>
      </c>
    </row>
    <row r="126">
      <c r="A126" s="85">
        <v>1189.0</v>
      </c>
      <c r="B126" s="116" t="s">
        <v>196</v>
      </c>
      <c r="C126" s="77">
        <v>1189.0</v>
      </c>
      <c r="D126" s="77" t="s">
        <v>196</v>
      </c>
      <c r="E126" s="77" t="s">
        <v>2655</v>
      </c>
      <c r="F126" s="77">
        <v>15.7</v>
      </c>
      <c r="G126" s="77" t="s">
        <v>2656</v>
      </c>
    </row>
    <row r="127">
      <c r="A127" s="85">
        <v>1190.0</v>
      </c>
      <c r="B127" s="116" t="s">
        <v>197</v>
      </c>
      <c r="C127" s="77">
        <v>1190.0</v>
      </c>
      <c r="D127" s="77" t="s">
        <v>197</v>
      </c>
      <c r="E127" s="77" t="s">
        <v>2655</v>
      </c>
      <c r="F127" s="77">
        <v>15.7</v>
      </c>
      <c r="G127" s="77" t="s">
        <v>2656</v>
      </c>
    </row>
    <row r="128">
      <c r="A128" s="85">
        <v>1214.0</v>
      </c>
      <c r="B128" s="116" t="s">
        <v>198</v>
      </c>
      <c r="C128" s="77">
        <v>1214.0</v>
      </c>
      <c r="D128" s="77" t="s">
        <v>198</v>
      </c>
      <c r="E128" s="77" t="s">
        <v>2658</v>
      </c>
      <c r="F128" s="77">
        <v>19.2</v>
      </c>
      <c r="G128" s="77" t="s">
        <v>2659</v>
      </c>
    </row>
    <row r="129">
      <c r="A129" s="85">
        <v>1215.0</v>
      </c>
      <c r="B129" s="116" t="s">
        <v>199</v>
      </c>
      <c r="C129" s="77">
        <v>1215.0</v>
      </c>
      <c r="D129" s="77" t="s">
        <v>199</v>
      </c>
      <c r="E129" s="77" t="s">
        <v>2658</v>
      </c>
      <c r="F129" s="77">
        <v>19.2</v>
      </c>
      <c r="G129" s="77" t="s">
        <v>2659</v>
      </c>
    </row>
    <row r="130">
      <c r="A130" s="85">
        <v>1217.0</v>
      </c>
      <c r="B130" s="116" t="s">
        <v>200</v>
      </c>
      <c r="C130" s="77">
        <v>1217.0</v>
      </c>
      <c r="D130" s="77" t="s">
        <v>200</v>
      </c>
      <c r="E130" s="77" t="s">
        <v>2661</v>
      </c>
      <c r="F130" s="77">
        <v>38.43</v>
      </c>
      <c r="G130" s="77" t="s">
        <v>1939</v>
      </c>
    </row>
    <row r="131">
      <c r="A131" s="85">
        <v>1218.0</v>
      </c>
      <c r="B131" s="116" t="s">
        <v>201</v>
      </c>
      <c r="C131" s="77">
        <v>1218.0</v>
      </c>
      <c r="D131" s="77" t="s">
        <v>201</v>
      </c>
      <c r="E131" s="77" t="s">
        <v>2662</v>
      </c>
      <c r="F131" s="77">
        <v>12.67</v>
      </c>
      <c r="G131" s="77" t="s">
        <v>2663</v>
      </c>
    </row>
    <row r="132">
      <c r="A132" s="85">
        <v>1219.0</v>
      </c>
      <c r="B132" s="116" t="s">
        <v>202</v>
      </c>
      <c r="C132" s="77">
        <v>1219.0</v>
      </c>
      <c r="D132" s="77" t="s">
        <v>202</v>
      </c>
      <c r="E132" s="77" t="s">
        <v>2662</v>
      </c>
      <c r="F132" s="77">
        <v>12.67</v>
      </c>
      <c r="G132" s="77" t="s">
        <v>2663</v>
      </c>
    </row>
    <row r="133">
      <c r="A133" s="85">
        <v>1220.0</v>
      </c>
      <c r="B133" s="116" t="s">
        <v>203</v>
      </c>
      <c r="C133" s="77">
        <v>1220.0</v>
      </c>
      <c r="D133" s="77" t="s">
        <v>203</v>
      </c>
      <c r="E133" s="77" t="s">
        <v>115</v>
      </c>
      <c r="F133" s="77">
        <v>17.88</v>
      </c>
      <c r="G133" s="77" t="s">
        <v>2663</v>
      </c>
    </row>
    <row r="134">
      <c r="A134" s="85">
        <v>1221.0</v>
      </c>
      <c r="B134" s="116" t="s">
        <v>204</v>
      </c>
      <c r="C134" s="77">
        <v>1221.0</v>
      </c>
      <c r="D134" s="77" t="s">
        <v>204</v>
      </c>
      <c r="E134" s="77" t="s">
        <v>2662</v>
      </c>
      <c r="F134" s="77">
        <v>12.67</v>
      </c>
      <c r="G134" s="77" t="s">
        <v>2663</v>
      </c>
    </row>
    <row r="135">
      <c r="A135" s="85">
        <v>1222.0</v>
      </c>
      <c r="B135" s="116" t="s">
        <v>205</v>
      </c>
      <c r="C135" s="77">
        <v>1222.0</v>
      </c>
      <c r="D135" s="77" t="s">
        <v>205</v>
      </c>
      <c r="E135" s="77" t="s">
        <v>2662</v>
      </c>
      <c r="F135" s="77">
        <v>12.67</v>
      </c>
      <c r="G135" s="77" t="s">
        <v>2663</v>
      </c>
    </row>
    <row r="136">
      <c r="A136" s="85">
        <v>1223.0</v>
      </c>
      <c r="B136" s="116" t="s">
        <v>206</v>
      </c>
      <c r="C136" s="77">
        <v>1223.0</v>
      </c>
      <c r="D136" s="77" t="s">
        <v>206</v>
      </c>
      <c r="E136" s="77" t="s">
        <v>2662</v>
      </c>
      <c r="F136" s="77">
        <v>12.67</v>
      </c>
      <c r="G136" s="77" t="s">
        <v>2663</v>
      </c>
    </row>
    <row r="137">
      <c r="A137" s="85">
        <v>1224.0</v>
      </c>
      <c r="B137" s="116" t="s">
        <v>207</v>
      </c>
      <c r="C137" s="77">
        <v>1224.0</v>
      </c>
      <c r="D137" s="77" t="s">
        <v>207</v>
      </c>
      <c r="E137" s="77" t="s">
        <v>2662</v>
      </c>
      <c r="F137" s="77">
        <v>12.67</v>
      </c>
      <c r="G137" s="77" t="s">
        <v>2663</v>
      </c>
    </row>
    <row r="138">
      <c r="A138" s="85">
        <v>1225.0</v>
      </c>
      <c r="B138" s="116" t="s">
        <v>208</v>
      </c>
      <c r="C138" s="77">
        <v>1225.0</v>
      </c>
      <c r="D138" s="77" t="s">
        <v>208</v>
      </c>
      <c r="E138" s="77" t="s">
        <v>2662</v>
      </c>
      <c r="F138" s="77">
        <v>12.67</v>
      </c>
      <c r="G138" s="77" t="s">
        <v>2663</v>
      </c>
    </row>
    <row r="139">
      <c r="A139" s="85">
        <v>1226.0</v>
      </c>
      <c r="B139" s="116" t="s">
        <v>209</v>
      </c>
      <c r="C139" s="77">
        <v>1226.0</v>
      </c>
      <c r="D139" s="77" t="s">
        <v>209</v>
      </c>
      <c r="E139" s="77" t="s">
        <v>2662</v>
      </c>
      <c r="F139" s="77">
        <v>12.67</v>
      </c>
      <c r="G139" s="77" t="s">
        <v>2663</v>
      </c>
    </row>
    <row r="140">
      <c r="A140" s="85">
        <v>1227.0</v>
      </c>
      <c r="B140" s="116" t="s">
        <v>210</v>
      </c>
      <c r="C140" s="77">
        <v>1227.0</v>
      </c>
      <c r="D140" s="77" t="s">
        <v>210</v>
      </c>
      <c r="E140" s="77" t="s">
        <v>2662</v>
      </c>
      <c r="F140" s="77">
        <v>12.67</v>
      </c>
      <c r="G140" s="77" t="s">
        <v>2663</v>
      </c>
    </row>
    <row r="141">
      <c r="A141" s="85">
        <v>1228.0</v>
      </c>
      <c r="B141" s="116" t="s">
        <v>211</v>
      </c>
      <c r="C141" s="77">
        <v>1228.0</v>
      </c>
      <c r="D141" s="77" t="s">
        <v>211</v>
      </c>
      <c r="E141" s="77" t="s">
        <v>2662</v>
      </c>
      <c r="F141" s="77">
        <v>12.67</v>
      </c>
      <c r="G141" s="77" t="s">
        <v>2663</v>
      </c>
    </row>
    <row r="142">
      <c r="A142" s="85">
        <v>1229.0</v>
      </c>
      <c r="B142" s="116" t="s">
        <v>212</v>
      </c>
      <c r="C142" s="77">
        <v>1229.0</v>
      </c>
      <c r="D142" s="77" t="s">
        <v>212</v>
      </c>
      <c r="E142" s="77" t="s">
        <v>2662</v>
      </c>
      <c r="F142" s="77">
        <v>12.67</v>
      </c>
      <c r="G142" s="77" t="s">
        <v>2663</v>
      </c>
    </row>
    <row r="143">
      <c r="A143" s="85">
        <v>1230.0</v>
      </c>
      <c r="B143" s="116" t="s">
        <v>213</v>
      </c>
      <c r="C143" s="77">
        <v>1230.0</v>
      </c>
      <c r="D143" s="77" t="s">
        <v>213</v>
      </c>
      <c r="E143" s="77" t="s">
        <v>2662</v>
      </c>
      <c r="F143" s="77">
        <v>12.67</v>
      </c>
      <c r="G143" s="77" t="s">
        <v>2663</v>
      </c>
    </row>
    <row r="144">
      <c r="A144" s="85">
        <v>1231.0</v>
      </c>
      <c r="B144" s="116" t="s">
        <v>214</v>
      </c>
      <c r="C144" s="77">
        <v>1231.0</v>
      </c>
      <c r="D144" s="77" t="s">
        <v>214</v>
      </c>
      <c r="E144" s="77" t="s">
        <v>2662</v>
      </c>
      <c r="F144" s="77">
        <v>12.67</v>
      </c>
      <c r="G144" s="77" t="s">
        <v>2663</v>
      </c>
    </row>
    <row r="145">
      <c r="A145" s="85">
        <v>1232.0</v>
      </c>
      <c r="B145" s="116" t="s">
        <v>215</v>
      </c>
      <c r="C145" s="77">
        <v>1232.0</v>
      </c>
      <c r="D145" s="77" t="s">
        <v>215</v>
      </c>
      <c r="E145" s="77" t="s">
        <v>2465</v>
      </c>
      <c r="F145" s="77">
        <v>3.67</v>
      </c>
      <c r="G145" s="77" t="s">
        <v>2663</v>
      </c>
    </row>
    <row r="146">
      <c r="A146" s="85">
        <v>1233.0</v>
      </c>
      <c r="B146" s="116" t="s">
        <v>216</v>
      </c>
      <c r="C146" s="77">
        <v>1233.0</v>
      </c>
      <c r="D146" s="77" t="s">
        <v>216</v>
      </c>
      <c r="E146" s="77" t="s">
        <v>2081</v>
      </c>
      <c r="F146" s="77">
        <v>25.26</v>
      </c>
      <c r="G146" s="77" t="s">
        <v>2671</v>
      </c>
    </row>
    <row r="147">
      <c r="A147" s="85">
        <v>1235.0</v>
      </c>
      <c r="B147" s="116" t="s">
        <v>217</v>
      </c>
      <c r="C147" s="77">
        <v>1235.0</v>
      </c>
      <c r="D147" s="77" t="s">
        <v>217</v>
      </c>
      <c r="E147" s="77" t="s">
        <v>115</v>
      </c>
      <c r="F147" s="77">
        <v>17.88</v>
      </c>
      <c r="G147" s="77" t="s">
        <v>2087</v>
      </c>
    </row>
    <row r="148">
      <c r="A148" s="85">
        <v>1236.0</v>
      </c>
      <c r="B148" s="116" t="s">
        <v>218</v>
      </c>
      <c r="C148" s="77">
        <v>1236.0</v>
      </c>
      <c r="D148" s="77" t="s">
        <v>218</v>
      </c>
      <c r="E148" s="77" t="s">
        <v>115</v>
      </c>
      <c r="F148" s="77">
        <v>17.88</v>
      </c>
      <c r="G148" s="77" t="s">
        <v>2087</v>
      </c>
    </row>
    <row r="149">
      <c r="A149" s="85">
        <v>1237.0</v>
      </c>
      <c r="B149" s="116" t="s">
        <v>219</v>
      </c>
      <c r="C149" s="77">
        <v>1237.0</v>
      </c>
      <c r="D149" s="77" t="s">
        <v>219</v>
      </c>
      <c r="E149" s="77" t="s">
        <v>115</v>
      </c>
      <c r="F149" s="77">
        <v>17.88</v>
      </c>
      <c r="G149" s="77" t="s">
        <v>2087</v>
      </c>
    </row>
    <row r="150">
      <c r="A150" s="85">
        <v>1241.0</v>
      </c>
      <c r="B150" s="116" t="s">
        <v>220</v>
      </c>
      <c r="C150" s="77">
        <v>1241.0</v>
      </c>
      <c r="D150" s="77" t="s">
        <v>220</v>
      </c>
      <c r="E150" s="77" t="s">
        <v>2643</v>
      </c>
      <c r="F150" s="77">
        <v>43.78</v>
      </c>
      <c r="G150" s="77" t="s">
        <v>2644</v>
      </c>
    </row>
    <row r="151">
      <c r="A151" s="85">
        <v>1242.0</v>
      </c>
      <c r="B151" s="116" t="s">
        <v>221</v>
      </c>
      <c r="C151" s="77">
        <v>1242.0</v>
      </c>
      <c r="D151" s="77" t="s">
        <v>221</v>
      </c>
      <c r="E151" s="77" t="s">
        <v>2643</v>
      </c>
      <c r="F151" s="77">
        <v>43.78</v>
      </c>
      <c r="G151" s="77" t="s">
        <v>2644</v>
      </c>
    </row>
    <row r="152">
      <c r="A152" s="85">
        <v>1243.0</v>
      </c>
      <c r="B152" s="116" t="s">
        <v>222</v>
      </c>
      <c r="C152" s="77">
        <v>1243.0</v>
      </c>
      <c r="D152" s="77" t="s">
        <v>222</v>
      </c>
      <c r="E152" s="77" t="s">
        <v>2643</v>
      </c>
      <c r="F152" s="77">
        <v>43.78</v>
      </c>
      <c r="G152" s="77" t="s">
        <v>2644</v>
      </c>
    </row>
    <row r="153">
      <c r="A153" s="85">
        <v>1244.0</v>
      </c>
      <c r="B153" s="116" t="s">
        <v>223</v>
      </c>
      <c r="C153" s="77">
        <v>1244.0</v>
      </c>
      <c r="D153" s="77" t="s">
        <v>223</v>
      </c>
      <c r="E153" s="77" t="s">
        <v>2643</v>
      </c>
      <c r="F153" s="77">
        <v>43.78</v>
      </c>
      <c r="G153" s="77" t="s">
        <v>2644</v>
      </c>
    </row>
    <row r="154">
      <c r="A154" s="85">
        <v>1245.0</v>
      </c>
      <c r="B154" s="116" t="s">
        <v>224</v>
      </c>
      <c r="C154" s="77">
        <v>1245.0</v>
      </c>
      <c r="D154" s="77" t="s">
        <v>224</v>
      </c>
      <c r="E154" s="77" t="s">
        <v>2643</v>
      </c>
      <c r="F154" s="77">
        <v>43.78</v>
      </c>
      <c r="G154" s="77" t="s">
        <v>2644</v>
      </c>
    </row>
    <row r="155">
      <c r="A155" s="85">
        <v>1246.0</v>
      </c>
      <c r="B155" s="116" t="s">
        <v>225</v>
      </c>
      <c r="C155" s="77">
        <v>1246.0</v>
      </c>
      <c r="D155" s="77" t="s">
        <v>225</v>
      </c>
      <c r="E155" s="77" t="s">
        <v>2643</v>
      </c>
      <c r="F155" s="77">
        <v>43.78</v>
      </c>
      <c r="G155" s="77" t="s">
        <v>2644</v>
      </c>
    </row>
    <row r="156">
      <c r="A156" s="85">
        <v>1247.0</v>
      </c>
      <c r="B156" s="116" t="s">
        <v>226</v>
      </c>
      <c r="C156" s="77">
        <v>1247.0</v>
      </c>
      <c r="D156" s="77" t="s">
        <v>226</v>
      </c>
      <c r="E156" s="77" t="s">
        <v>2643</v>
      </c>
      <c r="F156" s="77">
        <v>43.78</v>
      </c>
      <c r="G156" s="77" t="s">
        <v>2644</v>
      </c>
    </row>
    <row r="157">
      <c r="A157" s="85">
        <v>1248.0</v>
      </c>
      <c r="B157" s="116" t="s">
        <v>227</v>
      </c>
      <c r="C157" s="77">
        <v>1248.0</v>
      </c>
      <c r="D157" s="77" t="s">
        <v>227</v>
      </c>
      <c r="E157" s="77" t="s">
        <v>2643</v>
      </c>
      <c r="F157" s="77">
        <v>43.78</v>
      </c>
      <c r="G157" s="77" t="s">
        <v>2644</v>
      </c>
    </row>
    <row r="158">
      <c r="A158" s="85">
        <v>1249.0</v>
      </c>
      <c r="B158" s="116" t="s">
        <v>228</v>
      </c>
      <c r="C158" s="77">
        <v>1249.0</v>
      </c>
      <c r="D158" s="77" t="s">
        <v>228</v>
      </c>
      <c r="E158" s="77" t="s">
        <v>2643</v>
      </c>
      <c r="F158" s="77">
        <v>43.78</v>
      </c>
      <c r="G158" s="77" t="s">
        <v>2644</v>
      </c>
    </row>
    <row r="159">
      <c r="A159" s="85">
        <v>1250.0</v>
      </c>
      <c r="B159" s="116" t="s">
        <v>229</v>
      </c>
      <c r="C159" s="77">
        <v>1250.0</v>
      </c>
      <c r="D159" s="77" t="s">
        <v>229</v>
      </c>
      <c r="E159" s="77" t="s">
        <v>2643</v>
      </c>
      <c r="F159" s="77">
        <v>43.78</v>
      </c>
      <c r="G159" s="77" t="s">
        <v>2644</v>
      </c>
    </row>
    <row r="160">
      <c r="A160" s="85">
        <v>1251.0</v>
      </c>
      <c r="B160" s="116" t="s">
        <v>230</v>
      </c>
      <c r="C160" s="77">
        <v>1251.0</v>
      </c>
      <c r="D160" s="77" t="s">
        <v>230</v>
      </c>
      <c r="E160" s="77" t="s">
        <v>2643</v>
      </c>
      <c r="F160" s="77">
        <v>43.78</v>
      </c>
      <c r="G160" s="77" t="s">
        <v>2644</v>
      </c>
    </row>
    <row r="161">
      <c r="A161" s="85">
        <v>1252.0</v>
      </c>
      <c r="B161" s="116" t="s">
        <v>232</v>
      </c>
      <c r="C161" s="77">
        <v>1252.0</v>
      </c>
      <c r="D161" s="77" t="s">
        <v>232</v>
      </c>
      <c r="E161" s="77" t="s">
        <v>2643</v>
      </c>
      <c r="F161" s="77">
        <v>43.78</v>
      </c>
      <c r="G161" s="77" t="s">
        <v>2644</v>
      </c>
    </row>
    <row r="162">
      <c r="A162" s="85">
        <v>1253.0</v>
      </c>
      <c r="B162" s="116" t="s">
        <v>233</v>
      </c>
      <c r="C162" s="77">
        <v>1253.0</v>
      </c>
      <c r="D162" s="77" t="s">
        <v>233</v>
      </c>
      <c r="E162" s="77" t="s">
        <v>2643</v>
      </c>
      <c r="F162" s="77">
        <v>43.78</v>
      </c>
      <c r="G162" s="77" t="s">
        <v>2644</v>
      </c>
    </row>
    <row r="163">
      <c r="A163" s="85">
        <v>1254.0</v>
      </c>
      <c r="B163" s="116" t="s">
        <v>234</v>
      </c>
      <c r="C163" s="77">
        <v>1254.0</v>
      </c>
      <c r="D163" s="77" t="s">
        <v>234</v>
      </c>
      <c r="E163" s="77" t="s">
        <v>2643</v>
      </c>
      <c r="F163" s="77">
        <v>43.78</v>
      </c>
      <c r="G163" s="77" t="s">
        <v>2644</v>
      </c>
    </row>
    <row r="164">
      <c r="A164" s="85">
        <v>1255.0</v>
      </c>
      <c r="B164" s="116" t="s">
        <v>235</v>
      </c>
      <c r="C164" s="77">
        <v>1255.0</v>
      </c>
      <c r="D164" s="77" t="s">
        <v>235</v>
      </c>
      <c r="E164" s="77" t="s">
        <v>2643</v>
      </c>
      <c r="F164" s="77">
        <v>43.78</v>
      </c>
      <c r="G164" s="77" t="s">
        <v>2644</v>
      </c>
    </row>
    <row r="165">
      <c r="A165" s="85">
        <v>1256.0</v>
      </c>
      <c r="B165" s="116" t="s">
        <v>236</v>
      </c>
      <c r="C165" s="77">
        <v>1256.0</v>
      </c>
      <c r="D165" s="77" t="s">
        <v>236</v>
      </c>
      <c r="E165" s="77" t="s">
        <v>2643</v>
      </c>
      <c r="F165" s="77">
        <v>43.78</v>
      </c>
      <c r="G165" s="77" t="s">
        <v>2644</v>
      </c>
    </row>
    <row r="166">
      <c r="A166" s="85">
        <v>1257.0</v>
      </c>
      <c r="B166" s="116" t="s">
        <v>47</v>
      </c>
      <c r="C166" s="77">
        <v>1257.0</v>
      </c>
      <c r="D166" s="77" t="s">
        <v>47</v>
      </c>
      <c r="E166" s="77" t="s">
        <v>2643</v>
      </c>
      <c r="F166" s="77">
        <v>43.78</v>
      </c>
      <c r="G166" s="77" t="s">
        <v>2644</v>
      </c>
    </row>
    <row r="167">
      <c r="A167" s="85">
        <v>1258.0</v>
      </c>
      <c r="B167" s="116" t="s">
        <v>237</v>
      </c>
      <c r="C167" s="77">
        <v>1258.0</v>
      </c>
      <c r="D167" s="77" t="s">
        <v>237</v>
      </c>
      <c r="E167" s="77" t="s">
        <v>2643</v>
      </c>
      <c r="F167" s="77">
        <v>43.78</v>
      </c>
      <c r="G167" s="77" t="s">
        <v>2644</v>
      </c>
    </row>
    <row r="168">
      <c r="A168" s="85">
        <v>1259.0</v>
      </c>
      <c r="B168" s="116" t="s">
        <v>238</v>
      </c>
      <c r="C168" s="77">
        <v>1259.0</v>
      </c>
      <c r="D168" s="77" t="s">
        <v>238</v>
      </c>
      <c r="E168" s="77" t="s">
        <v>2643</v>
      </c>
      <c r="F168" s="77">
        <v>43.78</v>
      </c>
      <c r="G168" s="77" t="s">
        <v>2644</v>
      </c>
    </row>
    <row r="169">
      <c r="A169" s="85">
        <v>1260.0</v>
      </c>
      <c r="B169" s="116" t="s">
        <v>239</v>
      </c>
      <c r="C169" s="77">
        <v>1260.0</v>
      </c>
      <c r="D169" s="77" t="s">
        <v>239</v>
      </c>
      <c r="E169" s="77" t="s">
        <v>2643</v>
      </c>
      <c r="F169" s="77">
        <v>43.78</v>
      </c>
      <c r="G169" s="77" t="s">
        <v>2644</v>
      </c>
    </row>
    <row r="170">
      <c r="A170" s="85">
        <v>1261.0</v>
      </c>
      <c r="B170" s="116" t="s">
        <v>240</v>
      </c>
      <c r="C170" s="77">
        <v>1261.0</v>
      </c>
      <c r="D170" s="77" t="s">
        <v>240</v>
      </c>
      <c r="E170" s="77" t="s">
        <v>2643</v>
      </c>
      <c r="F170" s="77">
        <v>43.78</v>
      </c>
      <c r="G170" s="77" t="s">
        <v>2644</v>
      </c>
    </row>
    <row r="171">
      <c r="A171" s="85">
        <v>1263.0</v>
      </c>
      <c r="B171" s="116" t="s">
        <v>241</v>
      </c>
      <c r="C171" s="77">
        <v>1263.0</v>
      </c>
      <c r="D171" s="77" t="s">
        <v>241</v>
      </c>
      <c r="E171" s="77" t="s">
        <v>2465</v>
      </c>
      <c r="F171" s="77">
        <v>3.67</v>
      </c>
      <c r="G171" s="77" t="s">
        <v>2642</v>
      </c>
    </row>
    <row r="172">
      <c r="A172" s="85">
        <v>1264.0</v>
      </c>
      <c r="B172" s="116" t="s">
        <v>242</v>
      </c>
      <c r="C172" s="77">
        <v>1264.0</v>
      </c>
      <c r="D172" s="77" t="s">
        <v>242</v>
      </c>
      <c r="E172" s="77" t="s">
        <v>2081</v>
      </c>
      <c r="F172" s="77">
        <v>25.26</v>
      </c>
      <c r="G172" s="77" t="s">
        <v>2642</v>
      </c>
    </row>
    <row r="173">
      <c r="A173" s="85">
        <v>1265.0</v>
      </c>
      <c r="B173" s="116" t="s">
        <v>243</v>
      </c>
      <c r="C173" s="77">
        <v>1265.0</v>
      </c>
      <c r="D173" s="77" t="s">
        <v>243</v>
      </c>
      <c r="E173" s="77" t="s">
        <v>2081</v>
      </c>
      <c r="F173" s="77">
        <v>25.26</v>
      </c>
      <c r="G173" s="77" t="s">
        <v>2642</v>
      </c>
    </row>
    <row r="174">
      <c r="A174" s="85">
        <v>1266.0</v>
      </c>
      <c r="B174" s="116" t="s">
        <v>244</v>
      </c>
      <c r="C174" s="77">
        <v>1266.0</v>
      </c>
      <c r="D174" s="77" t="s">
        <v>244</v>
      </c>
      <c r="E174" s="77" t="s">
        <v>2081</v>
      </c>
      <c r="F174" s="77">
        <v>25.26</v>
      </c>
      <c r="G174" s="77" t="s">
        <v>2642</v>
      </c>
    </row>
    <row r="175">
      <c r="A175" s="85">
        <v>1267.0</v>
      </c>
      <c r="B175" s="116" t="s">
        <v>245</v>
      </c>
      <c r="C175" s="77">
        <v>1267.0</v>
      </c>
      <c r="D175" s="77" t="s">
        <v>245</v>
      </c>
      <c r="E175" s="77" t="s">
        <v>2081</v>
      </c>
      <c r="F175" s="77">
        <v>25.26</v>
      </c>
      <c r="G175" s="77" t="s">
        <v>2642</v>
      </c>
    </row>
    <row r="176">
      <c r="A176" s="85">
        <v>1268.0</v>
      </c>
      <c r="B176" s="116" t="s">
        <v>246</v>
      </c>
      <c r="C176" s="77">
        <v>1268.0</v>
      </c>
      <c r="D176" s="77" t="s">
        <v>246</v>
      </c>
      <c r="E176" s="77" t="s">
        <v>2679</v>
      </c>
      <c r="F176" s="77">
        <v>29.34</v>
      </c>
      <c r="G176" s="77" t="s">
        <v>2642</v>
      </c>
    </row>
    <row r="177">
      <c r="A177" s="85">
        <v>1269.0</v>
      </c>
      <c r="B177" s="116" t="s">
        <v>247</v>
      </c>
      <c r="C177" s="77">
        <v>1269.0</v>
      </c>
      <c r="D177" s="77" t="s">
        <v>247</v>
      </c>
      <c r="E177" s="77" t="s">
        <v>2081</v>
      </c>
      <c r="F177" s="77">
        <v>25.26</v>
      </c>
      <c r="G177" s="77" t="s">
        <v>2642</v>
      </c>
    </row>
    <row r="178">
      <c r="A178" s="85">
        <v>1270.0</v>
      </c>
      <c r="B178" s="116" t="s">
        <v>248</v>
      </c>
      <c r="C178" s="77">
        <v>1270.0</v>
      </c>
      <c r="D178" s="77" t="s">
        <v>248</v>
      </c>
      <c r="E178" s="77" t="s">
        <v>2081</v>
      </c>
      <c r="F178" s="77">
        <v>25.26</v>
      </c>
      <c r="G178" s="77" t="s">
        <v>2642</v>
      </c>
    </row>
    <row r="179">
      <c r="A179" s="85">
        <v>1271.0</v>
      </c>
      <c r="B179" s="116" t="s">
        <v>249</v>
      </c>
      <c r="C179" s="77">
        <v>1271.0</v>
      </c>
      <c r="D179" s="77" t="s">
        <v>249</v>
      </c>
      <c r="E179" s="77" t="s">
        <v>2081</v>
      </c>
      <c r="F179" s="77">
        <v>25.26</v>
      </c>
      <c r="G179" s="77" t="s">
        <v>2683</v>
      </c>
    </row>
    <row r="180">
      <c r="A180" s="85">
        <v>1272.0</v>
      </c>
      <c r="B180" s="116" t="s">
        <v>250</v>
      </c>
      <c r="C180" s="77">
        <v>1272.0</v>
      </c>
      <c r="D180" s="77" t="s">
        <v>250</v>
      </c>
      <c r="E180" s="77" t="s">
        <v>2081</v>
      </c>
      <c r="F180" s="77">
        <v>25.26</v>
      </c>
      <c r="G180" s="77" t="s">
        <v>2683</v>
      </c>
    </row>
    <row r="181">
      <c r="A181" s="85">
        <v>1273.0</v>
      </c>
      <c r="B181" s="116" t="s">
        <v>251</v>
      </c>
      <c r="C181" s="77">
        <v>1273.0</v>
      </c>
      <c r="D181" s="77" t="s">
        <v>251</v>
      </c>
      <c r="E181" s="77" t="s">
        <v>2081</v>
      </c>
      <c r="F181" s="77">
        <v>25.26</v>
      </c>
      <c r="G181" s="77" t="s">
        <v>2683</v>
      </c>
    </row>
    <row r="182">
      <c r="A182" s="85">
        <v>1274.0</v>
      </c>
      <c r="B182" s="116" t="s">
        <v>252</v>
      </c>
      <c r="C182" s="77">
        <v>1274.0</v>
      </c>
      <c r="D182" s="77" t="s">
        <v>252</v>
      </c>
      <c r="E182" s="77" t="s">
        <v>2081</v>
      </c>
      <c r="F182" s="77">
        <v>25.26</v>
      </c>
      <c r="G182" s="77" t="s">
        <v>2683</v>
      </c>
    </row>
    <row r="183">
      <c r="A183" s="85">
        <v>1275.0</v>
      </c>
      <c r="B183" s="116" t="s">
        <v>253</v>
      </c>
      <c r="C183" s="77">
        <v>1275.0</v>
      </c>
      <c r="D183" s="77" t="s">
        <v>253</v>
      </c>
      <c r="E183" s="77" t="s">
        <v>2081</v>
      </c>
      <c r="F183" s="77">
        <v>25.26</v>
      </c>
      <c r="G183" s="77" t="s">
        <v>2683</v>
      </c>
    </row>
    <row r="184">
      <c r="A184" s="85">
        <v>1276.0</v>
      </c>
      <c r="B184" s="116" t="s">
        <v>254</v>
      </c>
      <c r="C184" s="77">
        <v>1276.0</v>
      </c>
      <c r="D184" s="77" t="s">
        <v>254</v>
      </c>
      <c r="E184" s="77" t="s">
        <v>2081</v>
      </c>
      <c r="F184" s="77">
        <v>25.26</v>
      </c>
      <c r="G184" s="77" t="s">
        <v>2683</v>
      </c>
    </row>
    <row r="185">
      <c r="A185" s="85">
        <v>1277.0</v>
      </c>
      <c r="B185" s="116" t="s">
        <v>255</v>
      </c>
      <c r="C185" s="77">
        <v>1277.0</v>
      </c>
      <c r="D185" s="77" t="s">
        <v>255</v>
      </c>
      <c r="E185" s="77" t="s">
        <v>2081</v>
      </c>
      <c r="F185" s="77">
        <v>25.26</v>
      </c>
      <c r="G185" s="77" t="s">
        <v>2683</v>
      </c>
    </row>
    <row r="186">
      <c r="A186" s="85">
        <v>1278.0</v>
      </c>
      <c r="B186" s="116" t="s">
        <v>256</v>
      </c>
      <c r="C186" s="77">
        <v>1278.0</v>
      </c>
      <c r="D186" s="77" t="s">
        <v>256</v>
      </c>
      <c r="E186" s="77" t="s">
        <v>2081</v>
      </c>
      <c r="F186" s="77">
        <v>25.26</v>
      </c>
      <c r="G186" s="77" t="s">
        <v>2683</v>
      </c>
    </row>
    <row r="187">
      <c r="A187" s="85">
        <v>1279.0</v>
      </c>
      <c r="B187" s="116" t="s">
        <v>257</v>
      </c>
      <c r="C187" s="77">
        <v>1279.0</v>
      </c>
      <c r="D187" s="77" t="s">
        <v>257</v>
      </c>
      <c r="E187" s="77" t="s">
        <v>2081</v>
      </c>
      <c r="F187" s="77">
        <v>25.26</v>
      </c>
      <c r="G187" s="77" t="s">
        <v>2683</v>
      </c>
    </row>
    <row r="188">
      <c r="A188" s="85">
        <v>1280.0</v>
      </c>
      <c r="B188" s="116" t="s">
        <v>259</v>
      </c>
      <c r="C188" s="77">
        <v>1280.0</v>
      </c>
      <c r="D188" s="77" t="s">
        <v>259</v>
      </c>
      <c r="E188" s="77" t="s">
        <v>2081</v>
      </c>
      <c r="F188" s="77">
        <v>25.26</v>
      </c>
      <c r="G188" s="77" t="s">
        <v>2683</v>
      </c>
    </row>
    <row r="189">
      <c r="A189" s="85">
        <v>1281.0</v>
      </c>
      <c r="B189" s="116" t="s">
        <v>260</v>
      </c>
      <c r="C189" s="77">
        <v>1281.0</v>
      </c>
      <c r="D189" s="77" t="s">
        <v>260</v>
      </c>
      <c r="E189" s="77" t="s">
        <v>2081</v>
      </c>
      <c r="F189" s="77">
        <v>25.26</v>
      </c>
      <c r="G189" s="77" t="s">
        <v>2683</v>
      </c>
    </row>
    <row r="190">
      <c r="A190" s="85">
        <v>1282.0</v>
      </c>
      <c r="B190" s="116" t="s">
        <v>261</v>
      </c>
      <c r="C190" s="77">
        <v>1282.0</v>
      </c>
      <c r="D190" s="77" t="s">
        <v>261</v>
      </c>
      <c r="E190" s="77" t="s">
        <v>2081</v>
      </c>
      <c r="F190" s="77">
        <v>25.26</v>
      </c>
      <c r="G190" s="77" t="s">
        <v>2683</v>
      </c>
    </row>
    <row r="191">
      <c r="A191" s="85">
        <v>1289.0</v>
      </c>
      <c r="B191" s="116" t="s">
        <v>262</v>
      </c>
      <c r="C191" s="77">
        <v>1289.0</v>
      </c>
      <c r="D191" s="77" t="s">
        <v>262</v>
      </c>
      <c r="E191" s="77" t="s">
        <v>2691</v>
      </c>
      <c r="F191" s="77">
        <v>12.76</v>
      </c>
      <c r="G191" s="77" t="s">
        <v>2117</v>
      </c>
    </row>
    <row r="192">
      <c r="A192" s="85">
        <v>1290.0</v>
      </c>
      <c r="B192" s="116" t="s">
        <v>263</v>
      </c>
      <c r="C192" s="77">
        <v>1290.0</v>
      </c>
      <c r="D192" s="77" t="s">
        <v>263</v>
      </c>
      <c r="E192" s="77" t="s">
        <v>2081</v>
      </c>
      <c r="F192" s="77">
        <v>25.26</v>
      </c>
      <c r="G192" s="77" t="s">
        <v>2117</v>
      </c>
    </row>
    <row r="193">
      <c r="A193" s="85">
        <v>1294.0</v>
      </c>
      <c r="B193" s="116" t="s">
        <v>264</v>
      </c>
      <c r="C193" s="77">
        <v>1294.0</v>
      </c>
      <c r="D193" s="77" t="s">
        <v>264</v>
      </c>
      <c r="E193" s="77" t="s">
        <v>2662</v>
      </c>
      <c r="F193" s="77">
        <v>12.67</v>
      </c>
      <c r="G193" s="77" t="s">
        <v>2693</v>
      </c>
    </row>
    <row r="194">
      <c r="A194" s="85">
        <v>1295.0</v>
      </c>
      <c r="B194" s="116" t="s">
        <v>265</v>
      </c>
      <c r="C194" s="77">
        <v>1295.0</v>
      </c>
      <c r="D194" s="77" t="s">
        <v>265</v>
      </c>
      <c r="E194" s="77" t="s">
        <v>2662</v>
      </c>
      <c r="F194" s="77">
        <v>12.67</v>
      </c>
      <c r="G194" s="77" t="s">
        <v>2693</v>
      </c>
    </row>
    <row r="195">
      <c r="A195" s="85">
        <v>1296.0</v>
      </c>
      <c r="B195" s="116" t="s">
        <v>266</v>
      </c>
      <c r="C195" s="77">
        <v>1296.0</v>
      </c>
      <c r="D195" s="77" t="s">
        <v>266</v>
      </c>
      <c r="E195" s="77" t="s">
        <v>2662</v>
      </c>
      <c r="F195" s="77">
        <v>12.67</v>
      </c>
      <c r="G195" s="77" t="s">
        <v>2693</v>
      </c>
    </row>
    <row r="196">
      <c r="A196" s="85">
        <v>1297.0</v>
      </c>
      <c r="B196" s="116" t="s">
        <v>267</v>
      </c>
      <c r="C196" s="77">
        <v>1297.0</v>
      </c>
      <c r="D196" s="77" t="s">
        <v>267</v>
      </c>
      <c r="E196" s="77" t="s">
        <v>2662</v>
      </c>
      <c r="F196" s="77">
        <v>12.67</v>
      </c>
      <c r="G196" s="77" t="s">
        <v>2693</v>
      </c>
    </row>
    <row r="197">
      <c r="A197" s="85">
        <v>1298.0</v>
      </c>
      <c r="B197" s="116" t="s">
        <v>268</v>
      </c>
      <c r="C197" s="77">
        <v>1298.0</v>
      </c>
      <c r="D197" s="77" t="s">
        <v>268</v>
      </c>
      <c r="E197" s="77" t="s">
        <v>2662</v>
      </c>
      <c r="F197" s="77">
        <v>12.67</v>
      </c>
      <c r="G197" s="77" t="s">
        <v>2693</v>
      </c>
    </row>
    <row r="198">
      <c r="A198" s="85">
        <v>1299.0</v>
      </c>
      <c r="B198" s="116" t="s">
        <v>269</v>
      </c>
      <c r="C198" s="77">
        <v>1299.0</v>
      </c>
      <c r="D198" s="77" t="s">
        <v>269</v>
      </c>
      <c r="E198" s="77" t="s">
        <v>2662</v>
      </c>
      <c r="F198" s="77">
        <v>12.67</v>
      </c>
      <c r="G198" s="77" t="s">
        <v>2693</v>
      </c>
    </row>
    <row r="199">
      <c r="A199" s="85">
        <v>1300.0</v>
      </c>
      <c r="B199" s="116" t="s">
        <v>270</v>
      </c>
      <c r="C199" s="77">
        <v>1300.0</v>
      </c>
      <c r="D199" s="77" t="s">
        <v>270</v>
      </c>
      <c r="E199" s="77" t="s">
        <v>2662</v>
      </c>
      <c r="F199" s="77">
        <v>12.67</v>
      </c>
      <c r="G199" s="77" t="s">
        <v>2693</v>
      </c>
    </row>
    <row r="200">
      <c r="A200" s="85">
        <v>1304.0</v>
      </c>
      <c r="B200" s="116" t="s">
        <v>271</v>
      </c>
      <c r="C200" s="77">
        <v>1304.0</v>
      </c>
      <c r="D200" s="77" t="s">
        <v>271</v>
      </c>
      <c r="E200" s="77" t="s">
        <v>2662</v>
      </c>
      <c r="F200" s="77">
        <v>12.67</v>
      </c>
      <c r="G200" s="77" t="s">
        <v>2693</v>
      </c>
    </row>
    <row r="201">
      <c r="A201" s="85">
        <v>1306.0</v>
      </c>
      <c r="B201" s="116" t="s">
        <v>272</v>
      </c>
      <c r="C201" s="77">
        <v>1306.0</v>
      </c>
      <c r="D201" s="77" t="s">
        <v>272</v>
      </c>
      <c r="E201" s="77" t="s">
        <v>2662</v>
      </c>
      <c r="F201" s="77">
        <v>12.67</v>
      </c>
      <c r="G201" s="77" t="s">
        <v>2693</v>
      </c>
    </row>
    <row r="202">
      <c r="A202" s="85">
        <v>1311.0</v>
      </c>
      <c r="B202" s="116" t="s">
        <v>273</v>
      </c>
      <c r="C202" s="77">
        <v>1311.0</v>
      </c>
      <c r="D202" s="77" t="s">
        <v>273</v>
      </c>
      <c r="E202" s="77" t="s">
        <v>2698</v>
      </c>
      <c r="F202" s="77">
        <v>6.85</v>
      </c>
      <c r="G202" s="77" t="s">
        <v>379</v>
      </c>
    </row>
    <row r="203">
      <c r="A203" s="85">
        <v>1312.0</v>
      </c>
      <c r="B203" s="116" t="s">
        <v>274</v>
      </c>
      <c r="C203" s="77">
        <v>1312.0</v>
      </c>
      <c r="D203" s="77" t="s">
        <v>274</v>
      </c>
      <c r="E203" s="77" t="s">
        <v>2144</v>
      </c>
      <c r="F203" s="77">
        <v>17.86</v>
      </c>
      <c r="G203" s="77" t="s">
        <v>2146</v>
      </c>
    </row>
    <row r="204">
      <c r="A204" s="85">
        <v>1313.0</v>
      </c>
      <c r="B204" s="116" t="s">
        <v>275</v>
      </c>
      <c r="C204" s="77">
        <v>1313.0</v>
      </c>
      <c r="D204" s="77" t="s">
        <v>275</v>
      </c>
      <c r="E204" s="77" t="s">
        <v>2144</v>
      </c>
      <c r="F204" s="77">
        <v>17.86</v>
      </c>
      <c r="G204" s="77" t="s">
        <v>2146</v>
      </c>
    </row>
    <row r="205">
      <c r="A205" s="85">
        <v>1314.0</v>
      </c>
      <c r="B205" s="116" t="s">
        <v>276</v>
      </c>
      <c r="C205" s="77">
        <v>1314.0</v>
      </c>
      <c r="D205" s="77" t="s">
        <v>276</v>
      </c>
      <c r="E205" s="77" t="s">
        <v>2144</v>
      </c>
      <c r="F205" s="77">
        <v>17.86</v>
      </c>
      <c r="G205" s="77" t="s">
        <v>2146</v>
      </c>
    </row>
    <row r="206">
      <c r="A206" s="85">
        <v>1315.0</v>
      </c>
      <c r="B206" s="116" t="s">
        <v>277</v>
      </c>
      <c r="C206" s="77">
        <v>1315.0</v>
      </c>
      <c r="D206" s="77" t="s">
        <v>277</v>
      </c>
      <c r="E206" s="77" t="s">
        <v>2144</v>
      </c>
      <c r="F206" s="77">
        <v>17.86</v>
      </c>
      <c r="G206" s="77" t="s">
        <v>2146</v>
      </c>
    </row>
    <row r="207">
      <c r="A207" s="85">
        <v>1316.0</v>
      </c>
      <c r="B207" s="116" t="s">
        <v>278</v>
      </c>
      <c r="C207" s="77">
        <v>1316.0</v>
      </c>
      <c r="D207" s="77" t="s">
        <v>278</v>
      </c>
      <c r="E207" s="77" t="s">
        <v>2144</v>
      </c>
      <c r="F207" s="77">
        <v>17.86</v>
      </c>
      <c r="G207" s="77" t="s">
        <v>2146</v>
      </c>
    </row>
    <row r="208">
      <c r="A208" s="85">
        <v>1317.0</v>
      </c>
      <c r="B208" s="116" t="s">
        <v>279</v>
      </c>
      <c r="C208" s="77">
        <v>1317.0</v>
      </c>
      <c r="D208" s="77" t="s">
        <v>279</v>
      </c>
      <c r="E208" s="77" t="s">
        <v>2144</v>
      </c>
      <c r="F208" s="77">
        <v>17.86</v>
      </c>
      <c r="G208" s="77" t="s">
        <v>2146</v>
      </c>
    </row>
    <row r="209">
      <c r="A209" s="85">
        <v>1318.0</v>
      </c>
      <c r="B209" s="116" t="s">
        <v>280</v>
      </c>
      <c r="C209" s="77">
        <v>1318.0</v>
      </c>
      <c r="D209" s="77" t="s">
        <v>280</v>
      </c>
      <c r="E209" s="77" t="s">
        <v>2704</v>
      </c>
      <c r="F209" s="77">
        <v>10.0</v>
      </c>
      <c r="G209" s="77" t="s">
        <v>379</v>
      </c>
    </row>
    <row r="210">
      <c r="A210" s="85">
        <v>1319.0</v>
      </c>
      <c r="B210" s="116" t="s">
        <v>282</v>
      </c>
      <c r="C210" s="77">
        <v>1319.0</v>
      </c>
      <c r="D210" s="77" t="s">
        <v>282</v>
      </c>
      <c r="E210" s="77" t="s">
        <v>2704</v>
      </c>
      <c r="F210" s="77">
        <v>10.0</v>
      </c>
      <c r="G210" s="77" t="s">
        <v>379</v>
      </c>
    </row>
    <row r="211">
      <c r="A211" s="85">
        <v>1320.0</v>
      </c>
      <c r="B211" s="116" t="s">
        <v>283</v>
      </c>
      <c r="C211" s="77">
        <v>1320.0</v>
      </c>
      <c r="D211" s="77" t="s">
        <v>283</v>
      </c>
      <c r="E211" s="77" t="s">
        <v>2707</v>
      </c>
      <c r="F211" s="77">
        <v>28.81</v>
      </c>
      <c r="G211" s="77" t="s">
        <v>379</v>
      </c>
    </row>
    <row r="212">
      <c r="A212" s="85">
        <v>1321.0</v>
      </c>
      <c r="B212" s="116" t="s">
        <v>284</v>
      </c>
      <c r="C212" s="77">
        <v>1321.0</v>
      </c>
      <c r="D212" s="77" t="s">
        <v>284</v>
      </c>
      <c r="E212" s="77" t="s">
        <v>2679</v>
      </c>
      <c r="F212" s="77">
        <v>29.34</v>
      </c>
      <c r="G212" s="77" t="s">
        <v>379</v>
      </c>
    </row>
    <row r="213">
      <c r="A213" s="85">
        <v>1322.0</v>
      </c>
      <c r="B213" s="116" t="s">
        <v>285</v>
      </c>
      <c r="C213" s="77">
        <v>1322.0</v>
      </c>
      <c r="D213" s="77" t="s">
        <v>285</v>
      </c>
      <c r="E213" s="77" t="s">
        <v>2144</v>
      </c>
      <c r="F213" s="77">
        <v>17.86</v>
      </c>
      <c r="G213" s="77" t="s">
        <v>2146</v>
      </c>
    </row>
    <row r="214">
      <c r="A214" s="85">
        <v>1327.0</v>
      </c>
      <c r="B214" s="116" t="s">
        <v>286</v>
      </c>
      <c r="C214" s="77">
        <v>1327.0</v>
      </c>
      <c r="D214" s="77" t="s">
        <v>286</v>
      </c>
      <c r="E214" s="77" t="s">
        <v>2144</v>
      </c>
      <c r="F214" s="77">
        <v>17.86</v>
      </c>
      <c r="G214" s="77" t="s">
        <v>2146</v>
      </c>
    </row>
    <row r="215">
      <c r="A215" s="85">
        <v>1328.0</v>
      </c>
      <c r="B215" s="116" t="s">
        <v>287</v>
      </c>
      <c r="C215" s="77">
        <v>1328.0</v>
      </c>
      <c r="D215" s="77" t="s">
        <v>287</v>
      </c>
      <c r="E215" s="77" t="s">
        <v>2711</v>
      </c>
      <c r="F215" s="77">
        <v>42.96</v>
      </c>
      <c r="G215" s="77" t="s">
        <v>2644</v>
      </c>
    </row>
    <row r="216">
      <c r="A216" s="85">
        <v>1329.0</v>
      </c>
      <c r="B216" s="116" t="s">
        <v>288</v>
      </c>
      <c r="C216" s="77">
        <v>1329.0</v>
      </c>
      <c r="D216" s="77" t="s">
        <v>288</v>
      </c>
      <c r="E216" s="77" t="s">
        <v>2691</v>
      </c>
      <c r="F216" s="77">
        <v>12.76</v>
      </c>
      <c r="G216" s="77" t="s">
        <v>1939</v>
      </c>
    </row>
    <row r="217">
      <c r="A217" s="85">
        <v>1330.0</v>
      </c>
      <c r="B217" s="116" t="s">
        <v>289</v>
      </c>
      <c r="C217" s="77">
        <v>1330.0</v>
      </c>
      <c r="D217" s="77" t="s">
        <v>289</v>
      </c>
      <c r="E217" s="77" t="s">
        <v>2691</v>
      </c>
      <c r="F217" s="77">
        <v>12.76</v>
      </c>
      <c r="G217" s="77" t="s">
        <v>1939</v>
      </c>
    </row>
    <row r="218">
      <c r="A218" s="85">
        <v>1333.0</v>
      </c>
      <c r="B218" s="116" t="s">
        <v>290</v>
      </c>
      <c r="C218" s="77">
        <v>1333.0</v>
      </c>
      <c r="D218" s="77" t="s">
        <v>290</v>
      </c>
      <c r="E218" s="77" t="s">
        <v>2691</v>
      </c>
      <c r="F218" s="77">
        <v>12.76</v>
      </c>
      <c r="G218" s="77" t="s">
        <v>1939</v>
      </c>
    </row>
    <row r="219">
      <c r="A219" s="85">
        <v>1335.0</v>
      </c>
      <c r="B219" s="116" t="s">
        <v>291</v>
      </c>
      <c r="C219" s="77">
        <v>1335.0</v>
      </c>
      <c r="D219" s="77" t="s">
        <v>291</v>
      </c>
      <c r="E219" s="77" t="s">
        <v>2465</v>
      </c>
      <c r="F219" s="77">
        <v>3.67</v>
      </c>
      <c r="G219" s="77" t="s">
        <v>1939</v>
      </c>
    </row>
    <row r="220">
      <c r="A220" s="85">
        <v>1336.0</v>
      </c>
      <c r="B220" s="116" t="s">
        <v>292</v>
      </c>
      <c r="C220" s="77">
        <v>1336.0</v>
      </c>
      <c r="D220" s="77" t="s">
        <v>292</v>
      </c>
      <c r="E220" s="77" t="s">
        <v>2662</v>
      </c>
      <c r="F220" s="77">
        <v>12.67</v>
      </c>
      <c r="G220" s="77" t="s">
        <v>2663</v>
      </c>
    </row>
    <row r="221">
      <c r="A221" s="85">
        <v>1337.0</v>
      </c>
      <c r="B221" s="116" t="s">
        <v>293</v>
      </c>
      <c r="C221" s="77">
        <v>1337.0</v>
      </c>
      <c r="D221" s="77" t="s">
        <v>293</v>
      </c>
      <c r="E221" s="77" t="s">
        <v>2081</v>
      </c>
      <c r="F221" s="77">
        <v>25.26</v>
      </c>
      <c r="G221" s="77" t="s">
        <v>1939</v>
      </c>
    </row>
    <row r="222">
      <c r="A222" s="85">
        <v>1341.0</v>
      </c>
      <c r="B222" s="116" t="s">
        <v>294</v>
      </c>
      <c r="C222" s="77">
        <v>1341.0</v>
      </c>
      <c r="D222" s="77" t="s">
        <v>294</v>
      </c>
      <c r="E222" s="77" t="s">
        <v>2679</v>
      </c>
      <c r="F222" s="77">
        <v>29.34</v>
      </c>
      <c r="G222" s="77" t="s">
        <v>2716</v>
      </c>
    </row>
    <row r="223">
      <c r="A223" s="85">
        <v>1343.0</v>
      </c>
      <c r="B223" s="116" t="s">
        <v>805</v>
      </c>
      <c r="C223" s="77">
        <v>1988.0</v>
      </c>
      <c r="D223" s="77" t="s">
        <v>2406</v>
      </c>
      <c r="E223" s="77" t="s">
        <v>2679</v>
      </c>
      <c r="F223" s="77">
        <v>29.34</v>
      </c>
      <c r="G223" s="77" t="s">
        <v>1939</v>
      </c>
    </row>
    <row r="224">
      <c r="A224" s="85">
        <v>1345.0</v>
      </c>
      <c r="B224" s="116" t="s">
        <v>296</v>
      </c>
      <c r="C224" s="77">
        <v>1345.0</v>
      </c>
      <c r="D224" s="77" t="s">
        <v>296</v>
      </c>
      <c r="E224" s="77" t="s">
        <v>2679</v>
      </c>
      <c r="F224" s="77">
        <v>29.34</v>
      </c>
      <c r="G224" s="77" t="s">
        <v>2716</v>
      </c>
    </row>
    <row r="225">
      <c r="A225" s="85">
        <v>1347.0</v>
      </c>
      <c r="B225" s="116" t="s">
        <v>297</v>
      </c>
      <c r="C225" s="77">
        <v>1347.0</v>
      </c>
      <c r="D225" s="77" t="s">
        <v>297</v>
      </c>
      <c r="E225" s="77" t="s">
        <v>2679</v>
      </c>
      <c r="F225" s="77">
        <v>29.34</v>
      </c>
      <c r="G225" s="77" t="s">
        <v>2716</v>
      </c>
    </row>
    <row r="226">
      <c r="A226" s="85">
        <v>1348.0</v>
      </c>
      <c r="B226" s="116" t="s">
        <v>2240</v>
      </c>
      <c r="C226" s="77">
        <v>3972.0</v>
      </c>
      <c r="D226" s="77" t="s">
        <v>1101</v>
      </c>
      <c r="E226" s="77" t="s">
        <v>2721</v>
      </c>
      <c r="F226" s="77">
        <v>54.23</v>
      </c>
      <c r="G226" s="77" t="s">
        <v>2722</v>
      </c>
    </row>
    <row r="227">
      <c r="A227" s="85">
        <v>1350.0</v>
      </c>
      <c r="B227" s="116" t="s">
        <v>299</v>
      </c>
      <c r="C227" s="77">
        <v>1350.0</v>
      </c>
      <c r="D227" s="77" t="s">
        <v>299</v>
      </c>
      <c r="E227" s="77" t="s">
        <v>2679</v>
      </c>
      <c r="F227" s="77">
        <v>29.34</v>
      </c>
      <c r="G227" s="77" t="s">
        <v>2716</v>
      </c>
    </row>
    <row r="228">
      <c r="A228" s="85">
        <v>1372.0</v>
      </c>
      <c r="B228" s="116" t="s">
        <v>300</v>
      </c>
      <c r="C228" s="77">
        <v>1372.0</v>
      </c>
      <c r="D228" s="77" t="s">
        <v>300</v>
      </c>
      <c r="E228" s="77" t="s">
        <v>2081</v>
      </c>
      <c r="F228" s="77">
        <v>25.26</v>
      </c>
      <c r="G228" s="77" t="s">
        <v>1939</v>
      </c>
    </row>
    <row r="229">
      <c r="A229" s="85">
        <v>1373.0</v>
      </c>
      <c r="B229" s="116" t="s">
        <v>1291</v>
      </c>
      <c r="C229" s="77">
        <v>2878.0</v>
      </c>
      <c r="D229" s="77" t="s">
        <v>670</v>
      </c>
      <c r="E229" s="77" t="s">
        <v>115</v>
      </c>
      <c r="F229" s="77">
        <v>17.88</v>
      </c>
      <c r="G229" s="77" t="s">
        <v>2725</v>
      </c>
    </row>
    <row r="230">
      <c r="A230" s="122">
        <v>1374.0</v>
      </c>
      <c r="B230" s="123" t="s">
        <v>302</v>
      </c>
      <c r="C230" s="77">
        <v>1374.0</v>
      </c>
      <c r="D230" s="77" t="s">
        <v>302</v>
      </c>
      <c r="E230" s="77" t="s">
        <v>2679</v>
      </c>
      <c r="F230" s="77">
        <v>29.34</v>
      </c>
      <c r="G230" s="77" t="s">
        <v>1939</v>
      </c>
    </row>
    <row r="231">
      <c r="A231" s="85">
        <v>1375.0</v>
      </c>
      <c r="B231" s="116" t="s">
        <v>303</v>
      </c>
      <c r="C231" s="77">
        <v>1375.0</v>
      </c>
      <c r="D231" s="77" t="s">
        <v>303</v>
      </c>
      <c r="E231" s="77" t="s">
        <v>2691</v>
      </c>
      <c r="F231" s="77">
        <v>12.76</v>
      </c>
      <c r="G231" s="77" t="s">
        <v>2117</v>
      </c>
    </row>
    <row r="232">
      <c r="A232" s="85">
        <v>1376.0</v>
      </c>
      <c r="B232" s="116" t="s">
        <v>304</v>
      </c>
      <c r="C232" s="77">
        <v>1376.0</v>
      </c>
      <c r="D232" s="77" t="s">
        <v>304</v>
      </c>
      <c r="E232" s="77" t="s">
        <v>2679</v>
      </c>
      <c r="F232" s="77">
        <v>29.34</v>
      </c>
      <c r="G232" s="77" t="s">
        <v>1939</v>
      </c>
    </row>
    <row r="233">
      <c r="A233" s="85">
        <v>1377.0</v>
      </c>
      <c r="B233" s="116" t="s">
        <v>306</v>
      </c>
      <c r="C233" s="77">
        <v>1377.0</v>
      </c>
      <c r="D233" s="77" t="s">
        <v>306</v>
      </c>
      <c r="E233" s="77" t="s">
        <v>2691</v>
      </c>
      <c r="F233" s="77">
        <v>12.76</v>
      </c>
      <c r="G233" s="77" t="s">
        <v>1939</v>
      </c>
    </row>
    <row r="234">
      <c r="A234" s="85">
        <v>1379.0</v>
      </c>
      <c r="B234" s="116" t="s">
        <v>307</v>
      </c>
      <c r="C234" s="77">
        <v>1379.0</v>
      </c>
      <c r="D234" s="77" t="s">
        <v>307</v>
      </c>
      <c r="E234" s="77" t="s">
        <v>2691</v>
      </c>
      <c r="F234" s="77">
        <v>12.76</v>
      </c>
      <c r="G234" s="77" t="s">
        <v>1939</v>
      </c>
    </row>
    <row r="235">
      <c r="A235" s="85">
        <v>1380.0</v>
      </c>
      <c r="B235" s="116" t="s">
        <v>344</v>
      </c>
      <c r="C235" s="77">
        <v>1423.0</v>
      </c>
      <c r="D235" s="77" t="s">
        <v>833</v>
      </c>
      <c r="E235" s="77" t="s">
        <v>2731</v>
      </c>
      <c r="F235" s="77">
        <v>4.55</v>
      </c>
      <c r="G235" s="77" t="s">
        <v>2732</v>
      </c>
    </row>
    <row r="236">
      <c r="A236" s="85">
        <v>1381.0</v>
      </c>
      <c r="B236" s="116" t="s">
        <v>309</v>
      </c>
      <c r="C236" s="77">
        <v>1381.0</v>
      </c>
      <c r="D236" s="77" t="s">
        <v>309</v>
      </c>
      <c r="E236" s="77" t="s">
        <v>2679</v>
      </c>
      <c r="F236" s="77">
        <v>29.34</v>
      </c>
      <c r="G236" s="77" t="s">
        <v>2716</v>
      </c>
    </row>
    <row r="237">
      <c r="A237" s="85">
        <v>1382.0</v>
      </c>
      <c r="B237" s="116" t="s">
        <v>310</v>
      </c>
      <c r="C237" s="77">
        <v>1382.0</v>
      </c>
      <c r="D237" s="77" t="s">
        <v>310</v>
      </c>
      <c r="E237" s="77" t="s">
        <v>2704</v>
      </c>
      <c r="F237" s="77">
        <v>10.0</v>
      </c>
      <c r="G237" s="77" t="s">
        <v>1939</v>
      </c>
    </row>
    <row r="238">
      <c r="A238" s="85">
        <v>1383.0</v>
      </c>
      <c r="B238" s="116" t="s">
        <v>392</v>
      </c>
      <c r="C238" s="77">
        <v>1480.0</v>
      </c>
      <c r="D238" s="77" t="s">
        <v>1155</v>
      </c>
      <c r="E238" s="77" t="s">
        <v>2704</v>
      </c>
      <c r="F238" s="77">
        <v>10.0</v>
      </c>
      <c r="G238" s="77" t="s">
        <v>1939</v>
      </c>
    </row>
    <row r="239">
      <c r="A239" s="85">
        <v>1384.0</v>
      </c>
      <c r="B239" s="116" t="s">
        <v>312</v>
      </c>
      <c r="C239" s="77">
        <v>1384.0</v>
      </c>
      <c r="D239" s="77" t="s">
        <v>312</v>
      </c>
      <c r="E239" s="77" t="s">
        <v>2704</v>
      </c>
      <c r="F239" s="77">
        <v>10.0</v>
      </c>
      <c r="G239" s="77" t="s">
        <v>1939</v>
      </c>
    </row>
    <row r="240">
      <c r="A240" s="85">
        <v>1385.0</v>
      </c>
      <c r="B240" s="116" t="s">
        <v>443</v>
      </c>
      <c r="C240" s="77">
        <v>1581.0</v>
      </c>
      <c r="D240" s="77" t="s">
        <v>1321</v>
      </c>
      <c r="E240" s="77" t="s">
        <v>2704</v>
      </c>
      <c r="F240" s="77">
        <v>10.0</v>
      </c>
      <c r="G240" s="77" t="s">
        <v>2716</v>
      </c>
    </row>
    <row r="241">
      <c r="A241" s="85">
        <v>1386.0</v>
      </c>
      <c r="B241" s="116" t="s">
        <v>314</v>
      </c>
      <c r="C241" s="77">
        <v>1386.0</v>
      </c>
      <c r="D241" s="77" t="s">
        <v>314</v>
      </c>
      <c r="E241" s="77" t="s">
        <v>2704</v>
      </c>
      <c r="F241" s="77">
        <v>10.0</v>
      </c>
      <c r="G241" s="77" t="s">
        <v>1939</v>
      </c>
    </row>
    <row r="242">
      <c r="A242" s="85">
        <v>1387.0</v>
      </c>
      <c r="B242" s="116" t="s">
        <v>316</v>
      </c>
      <c r="C242" s="77">
        <v>1387.0</v>
      </c>
      <c r="D242" s="77" t="s">
        <v>316</v>
      </c>
      <c r="E242" s="77" t="s">
        <v>2691</v>
      </c>
      <c r="F242" s="77">
        <v>12.76</v>
      </c>
      <c r="G242" s="77" t="s">
        <v>1939</v>
      </c>
    </row>
    <row r="243">
      <c r="A243" s="85">
        <v>1388.0</v>
      </c>
      <c r="B243" s="116" t="s">
        <v>317</v>
      </c>
      <c r="C243" s="77">
        <v>1388.0</v>
      </c>
      <c r="D243" s="77" t="s">
        <v>317</v>
      </c>
      <c r="E243" s="77" t="s">
        <v>2691</v>
      </c>
      <c r="F243" s="77">
        <v>12.76</v>
      </c>
      <c r="G243" s="77" t="s">
        <v>1939</v>
      </c>
    </row>
    <row r="244">
      <c r="A244" s="85">
        <v>1389.0</v>
      </c>
      <c r="B244" s="116" t="s">
        <v>318</v>
      </c>
      <c r="C244" s="77">
        <v>1389.0</v>
      </c>
      <c r="D244" s="77" t="s">
        <v>318</v>
      </c>
      <c r="E244" s="77" t="s">
        <v>2691</v>
      </c>
      <c r="F244" s="77">
        <v>12.76</v>
      </c>
      <c r="G244" s="77" t="s">
        <v>1939</v>
      </c>
    </row>
    <row r="245">
      <c r="A245" s="85">
        <v>1390.0</v>
      </c>
      <c r="B245" s="116" t="s">
        <v>319</v>
      </c>
      <c r="C245" s="77">
        <v>1390.0</v>
      </c>
      <c r="D245" s="77" t="s">
        <v>319</v>
      </c>
      <c r="E245" s="77" t="s">
        <v>2691</v>
      </c>
      <c r="F245" s="77">
        <v>12.76</v>
      </c>
      <c r="G245" s="77" t="s">
        <v>1939</v>
      </c>
    </row>
    <row r="246">
      <c r="A246" s="85">
        <v>1391.0</v>
      </c>
      <c r="B246" s="116" t="s">
        <v>320</v>
      </c>
      <c r="C246" s="77">
        <v>1391.0</v>
      </c>
      <c r="D246" s="77" t="s">
        <v>320</v>
      </c>
      <c r="E246" s="77" t="s">
        <v>2691</v>
      </c>
      <c r="F246" s="77">
        <v>12.76</v>
      </c>
      <c r="G246" s="77" t="s">
        <v>2117</v>
      </c>
    </row>
    <row r="247">
      <c r="A247" s="85">
        <v>1392.0</v>
      </c>
      <c r="B247" s="116" t="s">
        <v>321</v>
      </c>
      <c r="C247" s="77">
        <v>1392.0</v>
      </c>
      <c r="D247" s="77" t="s">
        <v>321</v>
      </c>
      <c r="E247" s="77" t="s">
        <v>2691</v>
      </c>
      <c r="F247" s="77">
        <v>12.76</v>
      </c>
      <c r="G247" s="77" t="s">
        <v>1939</v>
      </c>
    </row>
    <row r="248">
      <c r="A248" s="85">
        <v>1400.0</v>
      </c>
      <c r="B248" s="116" t="s">
        <v>322</v>
      </c>
      <c r="C248" s="77">
        <v>1400.0</v>
      </c>
      <c r="D248" s="77" t="s">
        <v>322</v>
      </c>
      <c r="E248" s="77" t="s">
        <v>2743</v>
      </c>
      <c r="F248" s="77">
        <v>37.11</v>
      </c>
      <c r="G248" s="77" t="s">
        <v>2744</v>
      </c>
    </row>
    <row r="249">
      <c r="A249" s="85">
        <v>1402.0</v>
      </c>
      <c r="B249" s="116" t="s">
        <v>323</v>
      </c>
      <c r="C249" s="77">
        <v>1402.0</v>
      </c>
      <c r="D249" s="77" t="s">
        <v>323</v>
      </c>
      <c r="E249" s="77" t="s">
        <v>2731</v>
      </c>
      <c r="F249" s="77">
        <v>4.55</v>
      </c>
      <c r="G249" s="77" t="s">
        <v>2732</v>
      </c>
    </row>
    <row r="250">
      <c r="A250" s="85">
        <v>1403.0</v>
      </c>
      <c r="B250" s="116" t="s">
        <v>324</v>
      </c>
      <c r="C250" s="77">
        <v>1403.0</v>
      </c>
      <c r="D250" s="77" t="s">
        <v>324</v>
      </c>
      <c r="E250" s="77" t="s">
        <v>2731</v>
      </c>
      <c r="F250" s="77">
        <v>4.55</v>
      </c>
      <c r="G250" s="77" t="s">
        <v>2732</v>
      </c>
    </row>
    <row r="251">
      <c r="A251" s="85">
        <v>1404.0</v>
      </c>
      <c r="B251" s="116" t="s">
        <v>325</v>
      </c>
      <c r="C251" s="77">
        <v>1404.0</v>
      </c>
      <c r="D251" s="77" t="s">
        <v>325</v>
      </c>
      <c r="E251" s="77" t="s">
        <v>2731</v>
      </c>
      <c r="F251" s="77">
        <v>4.55</v>
      </c>
      <c r="G251" s="77" t="s">
        <v>2732</v>
      </c>
    </row>
    <row r="252">
      <c r="A252" s="85">
        <v>1405.0</v>
      </c>
      <c r="B252" s="116" t="s">
        <v>326</v>
      </c>
      <c r="C252" s="77">
        <v>1405.0</v>
      </c>
      <c r="D252" s="77" t="s">
        <v>326</v>
      </c>
      <c r="E252" s="77" t="s">
        <v>2731</v>
      </c>
      <c r="F252" s="77">
        <v>4.55</v>
      </c>
      <c r="G252" s="78"/>
    </row>
    <row r="253">
      <c r="A253" s="85">
        <v>1406.0</v>
      </c>
      <c r="B253" s="116" t="s">
        <v>327</v>
      </c>
      <c r="C253" s="77">
        <v>1406.0</v>
      </c>
      <c r="D253" s="77" t="s">
        <v>327</v>
      </c>
      <c r="E253" s="77" t="s">
        <v>2679</v>
      </c>
      <c r="F253" s="77">
        <v>29.34</v>
      </c>
      <c r="G253" s="77" t="s">
        <v>2732</v>
      </c>
    </row>
    <row r="254">
      <c r="A254" s="85">
        <v>1408.0</v>
      </c>
      <c r="B254" s="116" t="s">
        <v>328</v>
      </c>
      <c r="C254" s="77">
        <v>1408.0</v>
      </c>
      <c r="D254" s="77" t="s">
        <v>328</v>
      </c>
      <c r="E254" s="77" t="s">
        <v>2679</v>
      </c>
      <c r="F254" s="77">
        <v>29.34</v>
      </c>
      <c r="G254" s="77" t="s">
        <v>2732</v>
      </c>
    </row>
    <row r="255">
      <c r="A255" s="85">
        <v>1409.0</v>
      </c>
      <c r="B255" s="116" t="s">
        <v>329</v>
      </c>
      <c r="C255" s="77">
        <v>1409.0</v>
      </c>
      <c r="D255" s="77" t="s">
        <v>329</v>
      </c>
      <c r="E255" s="77" t="s">
        <v>2679</v>
      </c>
      <c r="F255" s="77">
        <v>29.34</v>
      </c>
      <c r="G255" s="77" t="s">
        <v>2732</v>
      </c>
    </row>
    <row r="256">
      <c r="A256" s="85">
        <v>1410.0</v>
      </c>
      <c r="B256" s="116" t="s">
        <v>1103</v>
      </c>
      <c r="C256" s="77">
        <v>2587.0</v>
      </c>
      <c r="D256" s="77" t="s">
        <v>298</v>
      </c>
      <c r="E256" s="77" t="s">
        <v>2721</v>
      </c>
      <c r="F256" s="77">
        <v>54.23</v>
      </c>
      <c r="G256" s="77" t="s">
        <v>2749</v>
      </c>
    </row>
    <row r="257">
      <c r="A257" s="85">
        <v>1412.0</v>
      </c>
      <c r="B257" s="116" t="s">
        <v>331</v>
      </c>
      <c r="C257" s="77">
        <v>1412.0</v>
      </c>
      <c r="D257" s="77" t="s">
        <v>331</v>
      </c>
      <c r="E257" s="77" t="s">
        <v>2731</v>
      </c>
      <c r="F257" s="77">
        <v>4.55</v>
      </c>
      <c r="G257" s="77" t="s">
        <v>2732</v>
      </c>
    </row>
    <row r="258">
      <c r="A258" s="85">
        <v>1413.0</v>
      </c>
      <c r="B258" s="116" t="s">
        <v>333</v>
      </c>
      <c r="C258" s="77">
        <v>1413.0</v>
      </c>
      <c r="D258" s="77" t="s">
        <v>333</v>
      </c>
      <c r="E258" s="77" t="s">
        <v>2679</v>
      </c>
      <c r="F258" s="77">
        <v>29.34</v>
      </c>
      <c r="G258" s="77" t="s">
        <v>2671</v>
      </c>
    </row>
    <row r="259">
      <c r="A259" s="85">
        <v>1414.0</v>
      </c>
      <c r="B259" s="116" t="s">
        <v>334</v>
      </c>
      <c r="C259" s="77">
        <v>1414.0</v>
      </c>
      <c r="D259" s="77" t="s">
        <v>334</v>
      </c>
      <c r="E259" s="77" t="s">
        <v>2731</v>
      </c>
      <c r="F259" s="77">
        <v>4.55</v>
      </c>
      <c r="G259" s="77" t="s">
        <v>2732</v>
      </c>
    </row>
    <row r="260">
      <c r="A260" s="85">
        <v>1415.0</v>
      </c>
      <c r="B260" s="116" t="s">
        <v>335</v>
      </c>
      <c r="C260" s="77">
        <v>1415.0</v>
      </c>
      <c r="D260" s="77" t="s">
        <v>335</v>
      </c>
      <c r="E260" s="77" t="s">
        <v>2731</v>
      </c>
      <c r="F260" s="77">
        <v>4.55</v>
      </c>
      <c r="G260" s="77" t="s">
        <v>2732</v>
      </c>
    </row>
    <row r="261">
      <c r="A261" s="85">
        <v>1416.0</v>
      </c>
      <c r="B261" s="116" t="s">
        <v>336</v>
      </c>
      <c r="C261" s="77">
        <v>1416.0</v>
      </c>
      <c r="D261" s="77" t="s">
        <v>336</v>
      </c>
      <c r="E261" s="77" t="s">
        <v>2731</v>
      </c>
      <c r="F261" s="77">
        <v>4.55</v>
      </c>
      <c r="G261" s="77" t="s">
        <v>2732</v>
      </c>
    </row>
    <row r="262">
      <c r="A262" s="85">
        <v>1417.0</v>
      </c>
      <c r="B262" s="116" t="s">
        <v>338</v>
      </c>
      <c r="C262" s="77">
        <v>1417.0</v>
      </c>
      <c r="D262" s="77" t="s">
        <v>338</v>
      </c>
      <c r="E262" s="77" t="s">
        <v>2753</v>
      </c>
      <c r="F262" s="77">
        <v>20.27</v>
      </c>
      <c r="G262" s="77" t="s">
        <v>2732</v>
      </c>
    </row>
    <row r="263">
      <c r="A263" s="85">
        <v>1418.0</v>
      </c>
      <c r="B263" s="116" t="s">
        <v>339</v>
      </c>
      <c r="C263" s="77">
        <v>1418.0</v>
      </c>
      <c r="D263" s="77" t="s">
        <v>339</v>
      </c>
      <c r="E263" s="77" t="s">
        <v>2731</v>
      </c>
      <c r="F263" s="77">
        <v>4.55</v>
      </c>
      <c r="G263" s="77" t="s">
        <v>2732</v>
      </c>
    </row>
    <row r="264">
      <c r="A264" s="85">
        <v>1419.0</v>
      </c>
      <c r="B264" s="116" t="s">
        <v>340</v>
      </c>
      <c r="C264" s="77">
        <v>1419.0</v>
      </c>
      <c r="D264" s="77" t="s">
        <v>340</v>
      </c>
      <c r="E264" s="77" t="s">
        <v>2731</v>
      </c>
      <c r="F264" s="77">
        <v>4.55</v>
      </c>
      <c r="G264" s="77" t="s">
        <v>2732</v>
      </c>
    </row>
    <row r="265">
      <c r="A265" s="85">
        <v>1420.0</v>
      </c>
      <c r="B265" s="116" t="s">
        <v>341</v>
      </c>
      <c r="C265" s="77">
        <v>1420.0</v>
      </c>
      <c r="D265" s="77" t="s">
        <v>341</v>
      </c>
      <c r="E265" s="77" t="s">
        <v>2731</v>
      </c>
      <c r="F265" s="77">
        <v>4.55</v>
      </c>
      <c r="G265" s="77" t="s">
        <v>2732</v>
      </c>
    </row>
    <row r="266">
      <c r="A266" s="85">
        <v>1421.0</v>
      </c>
      <c r="B266" s="116" t="s">
        <v>342</v>
      </c>
      <c r="C266" s="77">
        <v>1421.0</v>
      </c>
      <c r="D266" s="77" t="s">
        <v>342</v>
      </c>
      <c r="E266" s="77" t="s">
        <v>2731</v>
      </c>
      <c r="F266" s="77">
        <v>4.55</v>
      </c>
      <c r="G266" s="77" t="s">
        <v>2732</v>
      </c>
    </row>
    <row r="267">
      <c r="A267" s="85">
        <v>1422.0</v>
      </c>
      <c r="B267" s="116" t="s">
        <v>343</v>
      </c>
      <c r="C267" s="77">
        <v>1422.0</v>
      </c>
      <c r="D267" s="77" t="s">
        <v>343</v>
      </c>
      <c r="E267" s="77" t="s">
        <v>2731</v>
      </c>
      <c r="F267" s="77">
        <v>4.55</v>
      </c>
      <c r="G267" s="77" t="s">
        <v>2732</v>
      </c>
    </row>
    <row r="268">
      <c r="A268" s="85">
        <v>1423.0</v>
      </c>
      <c r="B268" s="116" t="s">
        <v>833</v>
      </c>
      <c r="C268" s="77">
        <v>2018.0</v>
      </c>
      <c r="D268" s="77" t="s">
        <v>1383</v>
      </c>
      <c r="E268" s="77" t="s">
        <v>2641</v>
      </c>
      <c r="F268" s="77">
        <v>12.65</v>
      </c>
      <c r="G268" s="77" t="s">
        <v>2758</v>
      </c>
    </row>
    <row r="269">
      <c r="A269" s="85">
        <v>1424.0</v>
      </c>
      <c r="B269" s="116" t="s">
        <v>345</v>
      </c>
      <c r="C269" s="77">
        <v>1424.0</v>
      </c>
      <c r="D269" s="77" t="s">
        <v>345</v>
      </c>
      <c r="E269" s="77" t="s">
        <v>2731</v>
      </c>
      <c r="F269" s="77">
        <v>4.55</v>
      </c>
      <c r="G269" s="77" t="s">
        <v>2732</v>
      </c>
    </row>
    <row r="270">
      <c r="A270" s="85">
        <v>1425.0</v>
      </c>
      <c r="B270" s="116" t="s">
        <v>346</v>
      </c>
      <c r="C270" s="77">
        <v>1425.0</v>
      </c>
      <c r="D270" s="77" t="s">
        <v>346</v>
      </c>
      <c r="E270" s="77" t="s">
        <v>2731</v>
      </c>
      <c r="F270" s="77">
        <v>4.55</v>
      </c>
      <c r="G270" s="77" t="s">
        <v>2732</v>
      </c>
    </row>
    <row r="271">
      <c r="A271" s="85">
        <v>1426.0</v>
      </c>
      <c r="B271" s="116" t="s">
        <v>347</v>
      </c>
      <c r="C271" s="77">
        <v>1426.0</v>
      </c>
      <c r="D271" s="77" t="s">
        <v>347</v>
      </c>
      <c r="E271" s="77" t="s">
        <v>2731</v>
      </c>
      <c r="F271" s="77">
        <v>4.55</v>
      </c>
      <c r="G271" s="77" t="s">
        <v>2732</v>
      </c>
    </row>
    <row r="272">
      <c r="A272" s="85">
        <v>1427.0</v>
      </c>
      <c r="B272" s="116" t="s">
        <v>349</v>
      </c>
      <c r="C272" s="77">
        <v>1427.0</v>
      </c>
      <c r="D272" s="77" t="s">
        <v>349</v>
      </c>
      <c r="E272" s="77" t="s">
        <v>2731</v>
      </c>
      <c r="F272" s="77">
        <v>4.55</v>
      </c>
      <c r="G272" s="77" t="s">
        <v>2732</v>
      </c>
    </row>
    <row r="273">
      <c r="A273" s="85">
        <v>1428.0</v>
      </c>
      <c r="B273" s="116" t="s">
        <v>350</v>
      </c>
      <c r="C273" s="77">
        <v>1428.0</v>
      </c>
      <c r="D273" s="77" t="s">
        <v>350</v>
      </c>
      <c r="E273" s="77" t="s">
        <v>2731</v>
      </c>
      <c r="F273" s="77">
        <v>4.55</v>
      </c>
      <c r="G273" s="77" t="s">
        <v>2732</v>
      </c>
    </row>
    <row r="274">
      <c r="A274" s="85">
        <v>1429.0</v>
      </c>
      <c r="B274" s="116" t="s">
        <v>351</v>
      </c>
      <c r="C274" s="77">
        <v>1429.0</v>
      </c>
      <c r="D274" s="77" t="s">
        <v>351</v>
      </c>
      <c r="E274" s="77" t="s">
        <v>2731</v>
      </c>
      <c r="F274" s="77">
        <v>4.55</v>
      </c>
      <c r="G274" s="77" t="s">
        <v>1939</v>
      </c>
    </row>
    <row r="275">
      <c r="A275" s="85">
        <v>1430.0</v>
      </c>
      <c r="B275" s="116" t="s">
        <v>352</v>
      </c>
      <c r="C275" s="77">
        <v>1430.0</v>
      </c>
      <c r="D275" s="77" t="s">
        <v>352</v>
      </c>
      <c r="E275" s="77" t="s">
        <v>2679</v>
      </c>
      <c r="F275" s="77">
        <v>29.34</v>
      </c>
      <c r="G275" s="77" t="s">
        <v>2117</v>
      </c>
    </row>
    <row r="276">
      <c r="A276" s="85">
        <v>1431.0</v>
      </c>
      <c r="B276" s="116" t="s">
        <v>353</v>
      </c>
      <c r="C276" s="77">
        <v>1431.0</v>
      </c>
      <c r="D276" s="77" t="s">
        <v>353</v>
      </c>
      <c r="E276" s="77" t="s">
        <v>2465</v>
      </c>
      <c r="F276" s="77">
        <v>3.67</v>
      </c>
      <c r="G276" s="77" t="s">
        <v>379</v>
      </c>
    </row>
    <row r="277">
      <c r="A277" s="85">
        <v>1432.0</v>
      </c>
      <c r="B277" s="116" t="s">
        <v>354</v>
      </c>
      <c r="C277" s="77">
        <v>1432.0</v>
      </c>
      <c r="D277" s="77" t="s">
        <v>354</v>
      </c>
      <c r="E277" s="77" t="s">
        <v>2643</v>
      </c>
      <c r="F277" s="77">
        <v>43.78</v>
      </c>
      <c r="G277" s="77" t="s">
        <v>2644</v>
      </c>
    </row>
    <row r="278">
      <c r="A278" s="85">
        <v>1433.0</v>
      </c>
      <c r="B278" s="116" t="s">
        <v>355</v>
      </c>
      <c r="C278" s="77">
        <v>1433.0</v>
      </c>
      <c r="D278" s="77" t="s">
        <v>355</v>
      </c>
      <c r="E278" s="77" t="s">
        <v>2643</v>
      </c>
      <c r="F278" s="77">
        <v>43.78</v>
      </c>
      <c r="G278" s="77" t="s">
        <v>2644</v>
      </c>
    </row>
    <row r="279">
      <c r="A279" s="85">
        <v>1434.0</v>
      </c>
      <c r="B279" s="116" t="s">
        <v>356</v>
      </c>
      <c r="C279" s="77">
        <v>1434.0</v>
      </c>
      <c r="D279" s="77" t="s">
        <v>356</v>
      </c>
      <c r="E279" s="77" t="s">
        <v>2643</v>
      </c>
      <c r="F279" s="77">
        <v>43.78</v>
      </c>
      <c r="G279" s="77" t="s">
        <v>2644</v>
      </c>
    </row>
    <row r="280">
      <c r="A280" s="85">
        <v>1435.0</v>
      </c>
      <c r="B280" s="116" t="s">
        <v>357</v>
      </c>
      <c r="C280" s="77">
        <v>1435.0</v>
      </c>
      <c r="D280" s="77" t="s">
        <v>357</v>
      </c>
      <c r="E280" s="77" t="s">
        <v>2643</v>
      </c>
      <c r="F280" s="77">
        <v>43.78</v>
      </c>
      <c r="G280" s="77" t="s">
        <v>2644</v>
      </c>
    </row>
    <row r="281">
      <c r="A281" s="85">
        <v>1436.0</v>
      </c>
      <c r="B281" s="116" t="s">
        <v>358</v>
      </c>
      <c r="C281" s="77">
        <v>1436.0</v>
      </c>
      <c r="D281" s="77" t="s">
        <v>358</v>
      </c>
      <c r="E281" s="77" t="s">
        <v>2643</v>
      </c>
      <c r="F281" s="77">
        <v>43.78</v>
      </c>
      <c r="G281" s="77" t="s">
        <v>2644</v>
      </c>
    </row>
    <row r="282">
      <c r="A282" s="85">
        <v>1437.0</v>
      </c>
      <c r="B282" s="116" t="s">
        <v>359</v>
      </c>
      <c r="C282" s="77">
        <v>1437.0</v>
      </c>
      <c r="D282" s="77" t="s">
        <v>359</v>
      </c>
      <c r="E282" s="77" t="s">
        <v>2643</v>
      </c>
      <c r="F282" s="77">
        <v>43.78</v>
      </c>
      <c r="G282" s="77" t="s">
        <v>2644</v>
      </c>
    </row>
    <row r="283">
      <c r="A283" s="85">
        <v>1438.0</v>
      </c>
      <c r="B283" s="116" t="s">
        <v>360</v>
      </c>
      <c r="C283" s="77">
        <v>1438.0</v>
      </c>
      <c r="D283" s="77" t="s">
        <v>360</v>
      </c>
      <c r="E283" s="77" t="s">
        <v>2643</v>
      </c>
      <c r="F283" s="77">
        <v>43.78</v>
      </c>
      <c r="G283" s="77" t="s">
        <v>2644</v>
      </c>
    </row>
    <row r="284">
      <c r="A284" s="85">
        <v>1439.0</v>
      </c>
      <c r="B284" s="116" t="s">
        <v>361</v>
      </c>
      <c r="C284" s="77">
        <v>1439.0</v>
      </c>
      <c r="D284" s="77" t="s">
        <v>361</v>
      </c>
      <c r="E284" s="77" t="s">
        <v>2643</v>
      </c>
      <c r="F284" s="77">
        <v>43.78</v>
      </c>
      <c r="G284" s="77" t="s">
        <v>2644</v>
      </c>
    </row>
    <row r="285">
      <c r="A285" s="85">
        <v>1440.0</v>
      </c>
      <c r="B285" s="116" t="s">
        <v>362</v>
      </c>
      <c r="C285" s="77">
        <v>1440.0</v>
      </c>
      <c r="D285" s="77" t="s">
        <v>362</v>
      </c>
      <c r="E285" s="77" t="s">
        <v>2643</v>
      </c>
      <c r="F285" s="77">
        <v>43.78</v>
      </c>
      <c r="G285" s="77" t="s">
        <v>2644</v>
      </c>
    </row>
    <row r="286">
      <c r="A286" s="85">
        <v>1441.0</v>
      </c>
      <c r="B286" s="116" t="s">
        <v>363</v>
      </c>
      <c r="C286" s="77">
        <v>1441.0</v>
      </c>
      <c r="D286" s="77" t="s">
        <v>363</v>
      </c>
      <c r="E286" s="77" t="s">
        <v>2643</v>
      </c>
      <c r="F286" s="77">
        <v>43.78</v>
      </c>
      <c r="G286" s="77" t="s">
        <v>2644</v>
      </c>
    </row>
    <row r="287">
      <c r="A287" s="85">
        <v>1442.0</v>
      </c>
      <c r="B287" s="116" t="s">
        <v>364</v>
      </c>
      <c r="C287" s="77">
        <v>1442.0</v>
      </c>
      <c r="D287" s="77" t="s">
        <v>364</v>
      </c>
      <c r="E287" s="77" t="s">
        <v>2643</v>
      </c>
      <c r="F287" s="77">
        <v>43.78</v>
      </c>
      <c r="G287" s="77" t="s">
        <v>2644</v>
      </c>
    </row>
    <row r="288">
      <c r="A288" s="85">
        <v>1443.0</v>
      </c>
      <c r="B288" s="116" t="s">
        <v>365</v>
      </c>
      <c r="C288" s="77">
        <v>1443.0</v>
      </c>
      <c r="D288" s="77" t="s">
        <v>365</v>
      </c>
      <c r="E288" s="77" t="s">
        <v>2643</v>
      </c>
      <c r="F288" s="77">
        <v>43.78</v>
      </c>
      <c r="G288" s="77" t="s">
        <v>2644</v>
      </c>
    </row>
    <row r="289">
      <c r="A289" s="85">
        <v>1444.0</v>
      </c>
      <c r="B289" s="116" t="s">
        <v>366</v>
      </c>
      <c r="C289" s="77">
        <v>1444.0</v>
      </c>
      <c r="D289" s="77" t="s">
        <v>366</v>
      </c>
      <c r="E289" s="77" t="s">
        <v>2643</v>
      </c>
      <c r="F289" s="77">
        <v>43.78</v>
      </c>
      <c r="G289" s="77" t="s">
        <v>2644</v>
      </c>
    </row>
    <row r="290">
      <c r="A290" s="85">
        <v>1445.0</v>
      </c>
      <c r="B290" s="116" t="s">
        <v>367</v>
      </c>
      <c r="C290" s="77">
        <v>1445.0</v>
      </c>
      <c r="D290" s="77" t="s">
        <v>367</v>
      </c>
      <c r="E290" s="77" t="s">
        <v>2643</v>
      </c>
      <c r="F290" s="77">
        <v>43.78</v>
      </c>
      <c r="G290" s="77" t="s">
        <v>2644</v>
      </c>
    </row>
    <row r="291">
      <c r="A291" s="85">
        <v>1446.0</v>
      </c>
      <c r="B291" s="116" t="s">
        <v>368</v>
      </c>
      <c r="C291" s="77">
        <v>1446.0</v>
      </c>
      <c r="D291" s="77" t="s">
        <v>368</v>
      </c>
      <c r="E291" s="77" t="s">
        <v>2643</v>
      </c>
      <c r="F291" s="77">
        <v>43.78</v>
      </c>
      <c r="G291" s="77" t="s">
        <v>2644</v>
      </c>
    </row>
    <row r="292">
      <c r="A292" s="85">
        <v>1447.0</v>
      </c>
      <c r="B292" s="116" t="s">
        <v>369</v>
      </c>
      <c r="C292" s="77">
        <v>1447.0</v>
      </c>
      <c r="D292" s="77" t="s">
        <v>369</v>
      </c>
      <c r="E292" s="77" t="s">
        <v>2711</v>
      </c>
      <c r="F292" s="77">
        <v>42.96</v>
      </c>
      <c r="G292" s="77" t="s">
        <v>2644</v>
      </c>
    </row>
    <row r="293">
      <c r="A293" s="85">
        <v>1450.0</v>
      </c>
      <c r="B293" s="116" t="s">
        <v>370</v>
      </c>
      <c r="C293" s="77">
        <v>1450.0</v>
      </c>
      <c r="D293" s="77" t="s">
        <v>370</v>
      </c>
      <c r="E293" s="77" t="s">
        <v>2711</v>
      </c>
      <c r="F293" s="77">
        <v>42.96</v>
      </c>
      <c r="G293" s="77" t="s">
        <v>2644</v>
      </c>
    </row>
    <row r="294">
      <c r="A294" s="85">
        <v>1451.0</v>
      </c>
      <c r="B294" s="116" t="s">
        <v>371</v>
      </c>
      <c r="C294" s="77">
        <v>1451.0</v>
      </c>
      <c r="D294" s="77" t="s">
        <v>371</v>
      </c>
      <c r="E294" s="77" t="s">
        <v>2711</v>
      </c>
      <c r="F294" s="77">
        <v>42.96</v>
      </c>
      <c r="G294" s="77" t="s">
        <v>2644</v>
      </c>
    </row>
    <row r="295">
      <c r="A295" s="85">
        <v>1453.0</v>
      </c>
      <c r="B295" s="116" t="s">
        <v>372</v>
      </c>
      <c r="C295" s="77">
        <v>1453.0</v>
      </c>
      <c r="D295" s="77" t="s">
        <v>372</v>
      </c>
      <c r="E295" s="77" t="s">
        <v>2764</v>
      </c>
      <c r="F295" s="77">
        <v>34.22</v>
      </c>
      <c r="G295" s="77" t="s">
        <v>2765</v>
      </c>
    </row>
    <row r="296">
      <c r="A296" s="85">
        <v>1455.0</v>
      </c>
      <c r="B296" s="116" t="s">
        <v>373</v>
      </c>
      <c r="C296" s="77">
        <v>1455.0</v>
      </c>
      <c r="D296" s="77" t="s">
        <v>373</v>
      </c>
      <c r="E296" s="77" t="s">
        <v>2655</v>
      </c>
      <c r="F296" s="77">
        <v>15.7</v>
      </c>
      <c r="G296" s="77" t="s">
        <v>2656</v>
      </c>
    </row>
    <row r="297">
      <c r="A297" s="85">
        <v>1456.0</v>
      </c>
      <c r="B297" s="116" t="s">
        <v>374</v>
      </c>
      <c r="C297" s="77">
        <v>1456.0</v>
      </c>
      <c r="D297" s="77" t="s">
        <v>374</v>
      </c>
      <c r="E297" s="77" t="s">
        <v>2165</v>
      </c>
      <c r="F297" s="77">
        <v>11.07</v>
      </c>
      <c r="G297" s="77" t="s">
        <v>2165</v>
      </c>
    </row>
    <row r="298">
      <c r="A298" s="85">
        <v>1457.0</v>
      </c>
      <c r="B298" s="116" t="s">
        <v>375</v>
      </c>
      <c r="C298" s="77">
        <v>1457.0</v>
      </c>
      <c r="D298" s="77" t="s">
        <v>375</v>
      </c>
      <c r="E298" s="77" t="s">
        <v>2165</v>
      </c>
      <c r="F298" s="77">
        <v>11.07</v>
      </c>
      <c r="G298" s="77" t="s">
        <v>2165</v>
      </c>
    </row>
    <row r="299">
      <c r="A299" s="85">
        <v>1459.0</v>
      </c>
      <c r="B299" s="116" t="s">
        <v>376</v>
      </c>
      <c r="C299" s="77">
        <v>1459.0</v>
      </c>
      <c r="D299" s="77" t="s">
        <v>376</v>
      </c>
      <c r="E299" s="77" t="s">
        <v>2165</v>
      </c>
      <c r="F299" s="77">
        <v>11.07</v>
      </c>
      <c r="G299" s="77" t="s">
        <v>2165</v>
      </c>
    </row>
    <row r="300">
      <c r="A300" s="85">
        <v>1460.0</v>
      </c>
      <c r="B300" s="116" t="s">
        <v>377</v>
      </c>
      <c r="C300" s="77">
        <v>1460.0</v>
      </c>
      <c r="D300" s="77" t="s">
        <v>377</v>
      </c>
      <c r="E300" s="77" t="s">
        <v>2165</v>
      </c>
      <c r="F300" s="77">
        <v>11.07</v>
      </c>
      <c r="G300" s="77" t="s">
        <v>2165</v>
      </c>
    </row>
    <row r="301">
      <c r="A301" s="85">
        <v>1461.0</v>
      </c>
      <c r="B301" s="116" t="s">
        <v>378</v>
      </c>
      <c r="C301" s="77">
        <v>1461.0</v>
      </c>
      <c r="D301" s="77" t="s">
        <v>378</v>
      </c>
      <c r="E301" s="77" t="s">
        <v>2643</v>
      </c>
      <c r="F301" s="77">
        <v>43.78</v>
      </c>
      <c r="G301" s="77" t="s">
        <v>2644</v>
      </c>
    </row>
    <row r="302">
      <c r="A302" s="85">
        <v>1465.0</v>
      </c>
      <c r="B302" s="116" t="s">
        <v>381</v>
      </c>
      <c r="C302" s="77">
        <v>1465.0</v>
      </c>
      <c r="D302" s="77" t="s">
        <v>381</v>
      </c>
      <c r="E302" s="77" t="s">
        <v>2144</v>
      </c>
      <c r="F302" s="77">
        <v>17.86</v>
      </c>
      <c r="G302" s="77" t="s">
        <v>379</v>
      </c>
    </row>
    <row r="303">
      <c r="A303" s="85">
        <v>1466.0</v>
      </c>
      <c r="B303" s="116" t="s">
        <v>382</v>
      </c>
      <c r="C303" s="77">
        <v>1466.0</v>
      </c>
      <c r="D303" s="77" t="s">
        <v>382</v>
      </c>
      <c r="E303" s="77" t="s">
        <v>2662</v>
      </c>
      <c r="F303" s="77">
        <v>12.67</v>
      </c>
      <c r="G303" s="77" t="s">
        <v>2693</v>
      </c>
    </row>
    <row r="304">
      <c r="A304" s="85">
        <v>1467.0</v>
      </c>
      <c r="B304" s="116" t="s">
        <v>383</v>
      </c>
      <c r="C304" s="77">
        <v>1467.0</v>
      </c>
      <c r="D304" s="77" t="s">
        <v>383</v>
      </c>
      <c r="E304" s="77" t="s">
        <v>2465</v>
      </c>
      <c r="F304" s="77">
        <v>3.67</v>
      </c>
      <c r="G304" s="77" t="s">
        <v>2732</v>
      </c>
    </row>
    <row r="305">
      <c r="A305" s="85">
        <v>1468.0</v>
      </c>
      <c r="B305" s="116" t="s">
        <v>384</v>
      </c>
      <c r="C305" s="77">
        <v>1468.0</v>
      </c>
      <c r="D305" s="77" t="s">
        <v>384</v>
      </c>
      <c r="E305" s="77" t="s">
        <v>2769</v>
      </c>
      <c r="F305" s="77">
        <v>11.29</v>
      </c>
      <c r="G305" s="77" t="s">
        <v>2769</v>
      </c>
    </row>
    <row r="306">
      <c r="A306" s="85">
        <v>1469.0</v>
      </c>
      <c r="B306" s="116" t="s">
        <v>385</v>
      </c>
      <c r="C306" s="77">
        <v>1469.0</v>
      </c>
      <c r="D306" s="77" t="s">
        <v>385</v>
      </c>
      <c r="E306" s="77" t="s">
        <v>115</v>
      </c>
      <c r="F306" s="77">
        <v>17.88</v>
      </c>
      <c r="G306" s="77" t="s">
        <v>2744</v>
      </c>
    </row>
    <row r="307">
      <c r="A307" s="85">
        <v>1470.0</v>
      </c>
      <c r="B307" s="116" t="s">
        <v>386</v>
      </c>
      <c r="C307" s="77">
        <v>1470.0</v>
      </c>
      <c r="D307" s="77" t="s">
        <v>386</v>
      </c>
      <c r="E307" s="77" t="s">
        <v>2743</v>
      </c>
      <c r="F307" s="77">
        <v>37.11</v>
      </c>
      <c r="G307" s="77" t="s">
        <v>2744</v>
      </c>
    </row>
    <row r="308">
      <c r="A308" s="85">
        <v>1471.0</v>
      </c>
      <c r="B308" s="116" t="s">
        <v>387</v>
      </c>
      <c r="C308" s="77">
        <v>1471.0</v>
      </c>
      <c r="D308" s="77" t="s">
        <v>387</v>
      </c>
      <c r="E308" s="77" t="s">
        <v>2679</v>
      </c>
      <c r="F308" s="77">
        <v>29.34</v>
      </c>
      <c r="G308" s="77" t="s">
        <v>2716</v>
      </c>
    </row>
    <row r="309">
      <c r="A309" s="85">
        <v>1475.0</v>
      </c>
      <c r="B309" s="116" t="s">
        <v>388</v>
      </c>
      <c r="C309" s="77">
        <v>1475.0</v>
      </c>
      <c r="D309" s="77" t="s">
        <v>388</v>
      </c>
      <c r="E309" s="77" t="s">
        <v>2691</v>
      </c>
      <c r="F309" s="77">
        <v>12.76</v>
      </c>
      <c r="G309" s="77" t="s">
        <v>2716</v>
      </c>
    </row>
    <row r="310">
      <c r="A310" s="85">
        <v>1477.0</v>
      </c>
      <c r="B310" s="116" t="s">
        <v>389</v>
      </c>
      <c r="C310" s="77">
        <v>1477.0</v>
      </c>
      <c r="D310" s="77" t="s">
        <v>389</v>
      </c>
      <c r="E310" s="77" t="s">
        <v>2081</v>
      </c>
      <c r="F310" s="77">
        <v>25.26</v>
      </c>
      <c r="G310" s="77" t="s">
        <v>2773</v>
      </c>
    </row>
    <row r="311">
      <c r="A311" s="85">
        <v>1478.0</v>
      </c>
      <c r="B311" s="116" t="s">
        <v>390</v>
      </c>
      <c r="C311" s="77">
        <v>1478.0</v>
      </c>
      <c r="D311" s="77" t="s">
        <v>390</v>
      </c>
      <c r="E311" s="77" t="s">
        <v>2707</v>
      </c>
      <c r="F311" s="77">
        <v>28.81</v>
      </c>
      <c r="G311" s="77" t="s">
        <v>379</v>
      </c>
    </row>
    <row r="312">
      <c r="A312" s="85">
        <v>1479.0</v>
      </c>
      <c r="B312" s="116" t="s">
        <v>391</v>
      </c>
      <c r="C312" s="77">
        <v>1479.0</v>
      </c>
      <c r="D312" s="77" t="s">
        <v>391</v>
      </c>
      <c r="E312" s="77" t="s">
        <v>2144</v>
      </c>
      <c r="F312" s="77">
        <v>17.86</v>
      </c>
      <c r="G312" s="77" t="s">
        <v>2146</v>
      </c>
    </row>
    <row r="313">
      <c r="A313" s="85">
        <v>1480.0</v>
      </c>
      <c r="B313" s="116" t="s">
        <v>1155</v>
      </c>
      <c r="C313" s="77">
        <v>2695.0</v>
      </c>
      <c r="D313" s="77" t="s">
        <v>330</v>
      </c>
      <c r="E313" s="77" t="s">
        <v>2465</v>
      </c>
      <c r="F313" s="77">
        <v>3.67</v>
      </c>
      <c r="G313" s="77" t="s">
        <v>1779</v>
      </c>
    </row>
    <row r="314">
      <c r="A314" s="85">
        <v>1481.0</v>
      </c>
      <c r="B314" s="116" t="s">
        <v>393</v>
      </c>
      <c r="C314" s="77">
        <v>1481.0</v>
      </c>
      <c r="D314" s="77" t="s">
        <v>393</v>
      </c>
      <c r="E314" s="77" t="s">
        <v>2691</v>
      </c>
      <c r="F314" s="77">
        <v>12.76</v>
      </c>
      <c r="G314" s="77" t="s">
        <v>1939</v>
      </c>
    </row>
    <row r="315">
      <c r="A315" s="85">
        <v>1482.0</v>
      </c>
      <c r="B315" s="116" t="s">
        <v>394</v>
      </c>
      <c r="C315" s="77">
        <v>1482.0</v>
      </c>
      <c r="D315" s="77" t="s">
        <v>394</v>
      </c>
      <c r="E315" s="77" t="s">
        <v>2704</v>
      </c>
      <c r="F315" s="77">
        <v>10.0</v>
      </c>
      <c r="G315" s="77" t="s">
        <v>1939</v>
      </c>
    </row>
    <row r="316">
      <c r="A316" s="85">
        <v>1488.0</v>
      </c>
      <c r="B316" s="116" t="s">
        <v>395</v>
      </c>
      <c r="C316" s="77">
        <v>1488.0</v>
      </c>
      <c r="D316" s="77" t="s">
        <v>395</v>
      </c>
      <c r="E316" s="77" t="s">
        <v>2707</v>
      </c>
      <c r="F316" s="77">
        <v>28.81</v>
      </c>
      <c r="G316" s="77" t="s">
        <v>379</v>
      </c>
    </row>
    <row r="317">
      <c r="A317" s="85">
        <v>1489.0</v>
      </c>
      <c r="B317" s="116" t="s">
        <v>396</v>
      </c>
      <c r="C317" s="77">
        <v>1489.0</v>
      </c>
      <c r="D317" s="77" t="s">
        <v>396</v>
      </c>
      <c r="E317" s="77" t="s">
        <v>2707</v>
      </c>
      <c r="F317" s="77">
        <v>28.81</v>
      </c>
      <c r="G317" s="77" t="s">
        <v>379</v>
      </c>
    </row>
    <row r="318">
      <c r="A318" s="85">
        <v>1490.0</v>
      </c>
      <c r="B318" s="116" t="s">
        <v>397</v>
      </c>
      <c r="C318" s="77">
        <v>1490.0</v>
      </c>
      <c r="D318" s="77" t="s">
        <v>397</v>
      </c>
      <c r="E318" s="77" t="s">
        <v>2707</v>
      </c>
      <c r="F318" s="77">
        <v>28.81</v>
      </c>
      <c r="G318" s="77" t="s">
        <v>379</v>
      </c>
    </row>
    <row r="319">
      <c r="A319" s="85">
        <v>1492.0</v>
      </c>
      <c r="B319" s="116" t="s">
        <v>398</v>
      </c>
      <c r="C319" s="77">
        <v>1492.0</v>
      </c>
      <c r="D319" s="77" t="s">
        <v>398</v>
      </c>
      <c r="E319" s="77" t="s">
        <v>2679</v>
      </c>
      <c r="F319" s="77">
        <v>29.34</v>
      </c>
      <c r="G319" s="77" t="s">
        <v>2716</v>
      </c>
    </row>
    <row r="320">
      <c r="A320" s="85">
        <v>1494.0</v>
      </c>
      <c r="B320" s="116" t="s">
        <v>399</v>
      </c>
      <c r="C320" s="77">
        <v>1494.0</v>
      </c>
      <c r="D320" s="77" t="s">
        <v>399</v>
      </c>
      <c r="E320" s="77" t="s">
        <v>2711</v>
      </c>
      <c r="F320" s="77">
        <v>42.96</v>
      </c>
      <c r="G320" s="77" t="s">
        <v>379</v>
      </c>
    </row>
    <row r="321">
      <c r="A321" s="85">
        <v>1499.0</v>
      </c>
      <c r="B321" s="116" t="s">
        <v>400</v>
      </c>
      <c r="C321" s="77">
        <v>1499.0</v>
      </c>
      <c r="D321" s="77" t="s">
        <v>400</v>
      </c>
      <c r="E321" s="77" t="s">
        <v>115</v>
      </c>
      <c r="F321" s="77">
        <v>17.88</v>
      </c>
      <c r="G321" s="77" t="s">
        <v>2783</v>
      </c>
    </row>
    <row r="322">
      <c r="A322" s="85">
        <v>1500.0</v>
      </c>
      <c r="B322" s="116" t="s">
        <v>401</v>
      </c>
      <c r="C322" s="77">
        <v>1500.0</v>
      </c>
      <c r="D322" s="77" t="s">
        <v>401</v>
      </c>
      <c r="E322" s="77" t="s">
        <v>115</v>
      </c>
      <c r="F322" s="77">
        <v>17.88</v>
      </c>
      <c r="G322" s="77" t="s">
        <v>2725</v>
      </c>
    </row>
    <row r="323">
      <c r="A323" s="85">
        <v>1504.0</v>
      </c>
      <c r="B323" s="116" t="s">
        <v>402</v>
      </c>
      <c r="C323" s="77">
        <v>1504.0</v>
      </c>
      <c r="D323" s="77" t="s">
        <v>402</v>
      </c>
      <c r="E323" s="77" t="s">
        <v>115</v>
      </c>
      <c r="F323" s="77">
        <v>17.88</v>
      </c>
      <c r="G323" s="78"/>
    </row>
    <row r="324">
      <c r="A324" s="85">
        <v>1505.0</v>
      </c>
      <c r="B324" s="116" t="s">
        <v>403</v>
      </c>
      <c r="C324" s="77">
        <v>1505.0</v>
      </c>
      <c r="D324" s="77" t="s">
        <v>403</v>
      </c>
      <c r="E324" s="77" t="s">
        <v>2691</v>
      </c>
      <c r="F324" s="77">
        <v>12.76</v>
      </c>
      <c r="G324" s="77" t="s">
        <v>1939</v>
      </c>
    </row>
    <row r="325">
      <c r="A325" s="85">
        <v>1506.0</v>
      </c>
      <c r="B325" s="116" t="s">
        <v>404</v>
      </c>
      <c r="C325" s="77">
        <v>1506.0</v>
      </c>
      <c r="D325" s="77" t="s">
        <v>404</v>
      </c>
      <c r="E325" s="77" t="s">
        <v>2711</v>
      </c>
      <c r="F325" s="77">
        <v>42.96</v>
      </c>
      <c r="G325" s="77" t="s">
        <v>1939</v>
      </c>
    </row>
    <row r="326">
      <c r="A326" s="85">
        <v>1523.0</v>
      </c>
      <c r="B326" s="116" t="s">
        <v>405</v>
      </c>
      <c r="C326" s="77">
        <v>1523.0</v>
      </c>
      <c r="D326" s="77" t="s">
        <v>405</v>
      </c>
      <c r="E326" s="77" t="s">
        <v>115</v>
      </c>
      <c r="F326" s="77">
        <v>17.88</v>
      </c>
      <c r="G326" s="77" t="s">
        <v>2786</v>
      </c>
    </row>
    <row r="327">
      <c r="A327" s="85">
        <v>1531.0</v>
      </c>
      <c r="B327" s="116" t="s">
        <v>311</v>
      </c>
      <c r="C327" s="77">
        <v>1383.0</v>
      </c>
      <c r="D327" s="77" t="s">
        <v>392</v>
      </c>
      <c r="E327" s="77" t="s">
        <v>2704</v>
      </c>
      <c r="F327" s="77">
        <v>10.0</v>
      </c>
      <c r="G327" s="77" t="s">
        <v>1939</v>
      </c>
    </row>
    <row r="328">
      <c r="A328" s="85">
        <v>1537.0</v>
      </c>
      <c r="B328" s="116" t="s">
        <v>407</v>
      </c>
      <c r="C328" s="77">
        <v>1537.0</v>
      </c>
      <c r="D328" s="77" t="s">
        <v>407</v>
      </c>
      <c r="E328" s="77" t="s">
        <v>2081</v>
      </c>
      <c r="F328" s="77">
        <v>25.26</v>
      </c>
      <c r="G328" s="77" t="s">
        <v>2773</v>
      </c>
    </row>
    <row r="329">
      <c r="A329" s="85">
        <v>1541.0</v>
      </c>
      <c r="B329" s="116" t="s">
        <v>408</v>
      </c>
      <c r="C329" s="77">
        <v>1541.0</v>
      </c>
      <c r="D329" s="77" t="s">
        <v>408</v>
      </c>
      <c r="E329" s="77" t="s">
        <v>115</v>
      </c>
      <c r="F329" s="77">
        <v>17.88</v>
      </c>
      <c r="G329" s="77" t="s">
        <v>1172</v>
      </c>
    </row>
    <row r="330">
      <c r="A330" s="85">
        <v>1542.0</v>
      </c>
      <c r="B330" s="116" t="s">
        <v>409</v>
      </c>
      <c r="C330" s="77">
        <v>1542.0</v>
      </c>
      <c r="D330" s="77" t="s">
        <v>409</v>
      </c>
      <c r="E330" s="77" t="s">
        <v>115</v>
      </c>
      <c r="F330" s="77">
        <v>17.88</v>
      </c>
      <c r="G330" s="77" t="s">
        <v>1172</v>
      </c>
    </row>
    <row r="331">
      <c r="A331" s="85">
        <v>1543.0</v>
      </c>
      <c r="B331" s="116" t="s">
        <v>410</v>
      </c>
      <c r="C331" s="77">
        <v>1543.0</v>
      </c>
      <c r="D331" s="77" t="s">
        <v>410</v>
      </c>
      <c r="E331" s="77" t="s">
        <v>115</v>
      </c>
      <c r="F331" s="77">
        <v>17.88</v>
      </c>
      <c r="G331" s="77" t="s">
        <v>1172</v>
      </c>
    </row>
    <row r="332">
      <c r="A332" s="85">
        <v>1544.0</v>
      </c>
      <c r="B332" s="116" t="s">
        <v>411</v>
      </c>
      <c r="C332" s="77">
        <v>1544.0</v>
      </c>
      <c r="D332" s="77" t="s">
        <v>411</v>
      </c>
      <c r="E332" s="77" t="s">
        <v>2711</v>
      </c>
      <c r="F332" s="77">
        <v>42.96</v>
      </c>
      <c r="G332" s="77" t="s">
        <v>2644</v>
      </c>
    </row>
    <row r="333">
      <c r="A333" s="85">
        <v>1546.0</v>
      </c>
      <c r="B333" s="116" t="s">
        <v>413</v>
      </c>
      <c r="C333" s="77">
        <v>1546.0</v>
      </c>
      <c r="D333" s="77" t="s">
        <v>413</v>
      </c>
      <c r="E333" s="77" t="s">
        <v>115</v>
      </c>
      <c r="F333" s="77">
        <v>17.88</v>
      </c>
      <c r="G333" s="77" t="s">
        <v>193</v>
      </c>
    </row>
    <row r="334">
      <c r="A334" s="85">
        <v>1547.0</v>
      </c>
      <c r="B334" s="116" t="s">
        <v>414</v>
      </c>
      <c r="C334" s="77">
        <v>1547.0</v>
      </c>
      <c r="D334" s="77" t="s">
        <v>414</v>
      </c>
      <c r="E334" s="77" t="s">
        <v>115</v>
      </c>
      <c r="F334" s="77">
        <v>17.88</v>
      </c>
      <c r="G334" s="77" t="s">
        <v>1172</v>
      </c>
    </row>
    <row r="335">
      <c r="A335" s="85">
        <v>1548.0</v>
      </c>
      <c r="B335" s="116" t="s">
        <v>415</v>
      </c>
      <c r="C335" s="77">
        <v>1548.0</v>
      </c>
      <c r="D335" s="77" t="s">
        <v>415</v>
      </c>
      <c r="E335" s="77" t="s">
        <v>2465</v>
      </c>
      <c r="F335" s="77">
        <v>3.67</v>
      </c>
      <c r="G335" s="77" t="s">
        <v>193</v>
      </c>
    </row>
    <row r="336">
      <c r="A336" s="85">
        <v>1551.0</v>
      </c>
      <c r="B336" s="116" t="s">
        <v>416</v>
      </c>
      <c r="C336" s="77">
        <v>1551.0</v>
      </c>
      <c r="D336" s="77" t="s">
        <v>416</v>
      </c>
      <c r="E336" s="77" t="s">
        <v>2655</v>
      </c>
      <c r="F336" s="77">
        <v>15.7</v>
      </c>
      <c r="G336" s="77" t="s">
        <v>2656</v>
      </c>
    </row>
    <row r="337">
      <c r="A337" s="85">
        <v>1552.0</v>
      </c>
      <c r="B337" s="116" t="s">
        <v>417</v>
      </c>
      <c r="C337" s="77">
        <v>1552.0</v>
      </c>
      <c r="D337" s="77" t="s">
        <v>417</v>
      </c>
      <c r="E337" s="77" t="s">
        <v>2655</v>
      </c>
      <c r="F337" s="77">
        <v>15.7</v>
      </c>
      <c r="G337" s="77" t="s">
        <v>2656</v>
      </c>
    </row>
    <row r="338">
      <c r="A338" s="85">
        <v>1553.0</v>
      </c>
      <c r="B338" s="116" t="s">
        <v>418</v>
      </c>
      <c r="C338" s="77">
        <v>1553.0</v>
      </c>
      <c r="D338" s="77" t="s">
        <v>418</v>
      </c>
      <c r="E338" s="77" t="s">
        <v>2655</v>
      </c>
      <c r="F338" s="77">
        <v>15.7</v>
      </c>
      <c r="G338" s="77" t="s">
        <v>2656</v>
      </c>
    </row>
    <row r="339">
      <c r="A339" s="85">
        <v>1554.0</v>
      </c>
      <c r="B339" s="116" t="s">
        <v>419</v>
      </c>
      <c r="C339" s="77">
        <v>1554.0</v>
      </c>
      <c r="D339" s="77" t="s">
        <v>419</v>
      </c>
      <c r="E339" s="77" t="s">
        <v>2655</v>
      </c>
      <c r="F339" s="77">
        <v>15.7</v>
      </c>
      <c r="G339" s="77" t="s">
        <v>2656</v>
      </c>
    </row>
    <row r="340">
      <c r="A340" s="85">
        <v>1556.0</v>
      </c>
      <c r="B340" s="116" t="s">
        <v>420</v>
      </c>
      <c r="C340" s="77">
        <v>1556.0</v>
      </c>
      <c r="D340" s="77" t="s">
        <v>420</v>
      </c>
      <c r="E340" s="77" t="s">
        <v>2655</v>
      </c>
      <c r="F340" s="77">
        <v>15.7</v>
      </c>
      <c r="G340" s="77" t="s">
        <v>2656</v>
      </c>
    </row>
    <row r="341">
      <c r="A341" s="85">
        <v>1557.0</v>
      </c>
      <c r="B341" s="116" t="s">
        <v>421</v>
      </c>
      <c r="C341" s="77">
        <v>1557.0</v>
      </c>
      <c r="D341" s="77" t="s">
        <v>421</v>
      </c>
      <c r="E341" s="77" t="s">
        <v>2655</v>
      </c>
      <c r="F341" s="77">
        <v>15.7</v>
      </c>
      <c r="G341" s="77" t="s">
        <v>2656</v>
      </c>
    </row>
    <row r="342">
      <c r="A342" s="85">
        <v>1558.0</v>
      </c>
      <c r="B342" s="116" t="s">
        <v>422</v>
      </c>
      <c r="C342" s="77">
        <v>1558.0</v>
      </c>
      <c r="D342" s="77" t="s">
        <v>422</v>
      </c>
      <c r="E342" s="77" t="s">
        <v>2655</v>
      </c>
      <c r="F342" s="77">
        <v>15.7</v>
      </c>
      <c r="G342" s="77" t="s">
        <v>2656</v>
      </c>
    </row>
    <row r="343">
      <c r="A343" s="85">
        <v>1559.0</v>
      </c>
      <c r="B343" s="116" t="s">
        <v>423</v>
      </c>
      <c r="C343" s="77">
        <v>1559.0</v>
      </c>
      <c r="D343" s="77" t="s">
        <v>423</v>
      </c>
      <c r="E343" s="77" t="s">
        <v>2643</v>
      </c>
      <c r="F343" s="77">
        <v>43.78</v>
      </c>
      <c r="G343" s="77" t="s">
        <v>2644</v>
      </c>
    </row>
    <row r="344">
      <c r="A344" s="85">
        <v>1562.0</v>
      </c>
      <c r="B344" s="116" t="s">
        <v>424</v>
      </c>
      <c r="C344" s="77">
        <v>1562.0</v>
      </c>
      <c r="D344" s="77" t="s">
        <v>424</v>
      </c>
      <c r="E344" s="77" t="s">
        <v>115</v>
      </c>
      <c r="F344" s="77">
        <v>17.88</v>
      </c>
      <c r="G344" s="77" t="s">
        <v>1172</v>
      </c>
    </row>
    <row r="345">
      <c r="A345" s="85">
        <v>1563.0</v>
      </c>
      <c r="B345" s="116" t="s">
        <v>425</v>
      </c>
      <c r="C345" s="77">
        <v>1563.0</v>
      </c>
      <c r="D345" s="77" t="s">
        <v>425</v>
      </c>
      <c r="E345" s="77" t="s">
        <v>115</v>
      </c>
      <c r="F345" s="77">
        <v>17.88</v>
      </c>
      <c r="G345" s="77" t="s">
        <v>1172</v>
      </c>
    </row>
    <row r="346">
      <c r="A346" s="85">
        <v>1564.0</v>
      </c>
      <c r="B346" s="116" t="s">
        <v>426</v>
      </c>
      <c r="C346" s="77">
        <v>1564.0</v>
      </c>
      <c r="D346" s="77" t="s">
        <v>426</v>
      </c>
      <c r="E346" s="77" t="s">
        <v>115</v>
      </c>
      <c r="F346" s="77">
        <v>17.88</v>
      </c>
      <c r="G346" s="77" t="s">
        <v>1172</v>
      </c>
    </row>
    <row r="347">
      <c r="A347" s="85">
        <v>1565.0</v>
      </c>
      <c r="B347" s="116" t="s">
        <v>427</v>
      </c>
      <c r="C347" s="77">
        <v>1565.0</v>
      </c>
      <c r="D347" s="77" t="s">
        <v>427</v>
      </c>
      <c r="E347" s="77" t="s">
        <v>115</v>
      </c>
      <c r="F347" s="77">
        <v>17.88</v>
      </c>
      <c r="G347" s="77" t="s">
        <v>1172</v>
      </c>
    </row>
    <row r="348">
      <c r="A348" s="85">
        <v>1566.0</v>
      </c>
      <c r="B348" s="116" t="s">
        <v>428</v>
      </c>
      <c r="C348" s="77">
        <v>1566.0</v>
      </c>
      <c r="D348" s="77" t="s">
        <v>428</v>
      </c>
      <c r="E348" s="77" t="s">
        <v>115</v>
      </c>
      <c r="F348" s="77">
        <v>17.88</v>
      </c>
      <c r="G348" s="77" t="s">
        <v>1172</v>
      </c>
    </row>
    <row r="349">
      <c r="A349" s="85">
        <v>1567.0</v>
      </c>
      <c r="B349" s="116" t="s">
        <v>429</v>
      </c>
      <c r="C349" s="77">
        <v>1567.0</v>
      </c>
      <c r="D349" s="77" t="s">
        <v>429</v>
      </c>
      <c r="E349" s="77" t="s">
        <v>115</v>
      </c>
      <c r="F349" s="77">
        <v>17.88</v>
      </c>
      <c r="G349" s="77" t="s">
        <v>1172</v>
      </c>
    </row>
    <row r="350">
      <c r="A350" s="85">
        <v>1568.0</v>
      </c>
      <c r="B350" s="116" t="s">
        <v>430</v>
      </c>
      <c r="C350" s="77">
        <v>1568.0</v>
      </c>
      <c r="D350" s="77" t="s">
        <v>430</v>
      </c>
      <c r="E350" s="77" t="s">
        <v>115</v>
      </c>
      <c r="F350" s="77">
        <v>17.88</v>
      </c>
      <c r="G350" s="77" t="s">
        <v>1172</v>
      </c>
    </row>
    <row r="351">
      <c r="A351" s="85">
        <v>1569.0</v>
      </c>
      <c r="B351" s="116" t="s">
        <v>431</v>
      </c>
      <c r="C351" s="77">
        <v>1569.0</v>
      </c>
      <c r="D351" s="77" t="s">
        <v>431</v>
      </c>
      <c r="E351" s="77" t="s">
        <v>115</v>
      </c>
      <c r="F351" s="77">
        <v>17.88</v>
      </c>
      <c r="G351" s="77" t="s">
        <v>1172</v>
      </c>
    </row>
    <row r="352">
      <c r="A352" s="85">
        <v>1570.0</v>
      </c>
      <c r="B352" s="116" t="s">
        <v>432</v>
      </c>
      <c r="C352" s="77">
        <v>1570.0</v>
      </c>
      <c r="D352" s="77" t="s">
        <v>432</v>
      </c>
      <c r="E352" s="77" t="s">
        <v>115</v>
      </c>
      <c r="F352" s="77">
        <v>17.88</v>
      </c>
      <c r="G352" s="77" t="s">
        <v>1172</v>
      </c>
    </row>
    <row r="353">
      <c r="A353" s="85">
        <v>1571.0</v>
      </c>
      <c r="B353" s="116" t="s">
        <v>433</v>
      </c>
      <c r="C353" s="77">
        <v>1571.0</v>
      </c>
      <c r="D353" s="77" t="s">
        <v>433</v>
      </c>
      <c r="E353" s="77" t="s">
        <v>115</v>
      </c>
      <c r="F353" s="77">
        <v>17.88</v>
      </c>
      <c r="G353" s="77" t="s">
        <v>1172</v>
      </c>
    </row>
    <row r="354">
      <c r="A354" s="85">
        <v>1572.0</v>
      </c>
      <c r="B354" s="116" t="s">
        <v>434</v>
      </c>
      <c r="C354" s="77">
        <v>1572.0</v>
      </c>
      <c r="D354" s="77" t="s">
        <v>434</v>
      </c>
      <c r="E354" s="77" t="s">
        <v>115</v>
      </c>
      <c r="F354" s="77">
        <v>17.88</v>
      </c>
      <c r="G354" s="77" t="s">
        <v>1172</v>
      </c>
    </row>
    <row r="355">
      <c r="A355" s="85">
        <v>1573.0</v>
      </c>
      <c r="B355" s="116" t="s">
        <v>435</v>
      </c>
      <c r="C355" s="77">
        <v>1573.0</v>
      </c>
      <c r="D355" s="77" t="s">
        <v>435</v>
      </c>
      <c r="E355" s="77" t="s">
        <v>115</v>
      </c>
      <c r="F355" s="77">
        <v>17.88</v>
      </c>
      <c r="G355" s="77" t="s">
        <v>1172</v>
      </c>
    </row>
    <row r="356">
      <c r="A356" s="85">
        <v>1574.0</v>
      </c>
      <c r="B356" s="116" t="s">
        <v>436</v>
      </c>
      <c r="C356" s="77">
        <v>1574.0</v>
      </c>
      <c r="D356" s="77" t="s">
        <v>436</v>
      </c>
      <c r="E356" s="77" t="s">
        <v>115</v>
      </c>
      <c r="F356" s="77">
        <v>17.88</v>
      </c>
      <c r="G356" s="77" t="s">
        <v>1172</v>
      </c>
    </row>
    <row r="357">
      <c r="A357" s="85">
        <v>1575.0</v>
      </c>
      <c r="B357" s="116" t="s">
        <v>437</v>
      </c>
      <c r="C357" s="77">
        <v>1575.0</v>
      </c>
      <c r="D357" s="77" t="s">
        <v>437</v>
      </c>
      <c r="E357" s="77" t="s">
        <v>115</v>
      </c>
      <c r="F357" s="77">
        <v>17.88</v>
      </c>
      <c r="G357" s="77" t="s">
        <v>1172</v>
      </c>
    </row>
    <row r="358">
      <c r="A358" s="85">
        <v>1576.0</v>
      </c>
      <c r="B358" s="116" t="s">
        <v>438</v>
      </c>
      <c r="C358" s="77">
        <v>1576.0</v>
      </c>
      <c r="D358" s="77" t="s">
        <v>438</v>
      </c>
      <c r="E358" s="77" t="s">
        <v>115</v>
      </c>
      <c r="F358" s="77">
        <v>17.88</v>
      </c>
      <c r="G358" s="77" t="s">
        <v>1172</v>
      </c>
    </row>
    <row r="359">
      <c r="A359" s="85">
        <v>1577.0</v>
      </c>
      <c r="B359" s="116" t="s">
        <v>439</v>
      </c>
      <c r="C359" s="77">
        <v>1577.0</v>
      </c>
      <c r="D359" s="77" t="s">
        <v>439</v>
      </c>
      <c r="E359" s="77" t="s">
        <v>115</v>
      </c>
      <c r="F359" s="77">
        <v>17.88</v>
      </c>
      <c r="G359" s="77" t="s">
        <v>1172</v>
      </c>
    </row>
    <row r="360">
      <c r="A360" s="85">
        <v>1578.0</v>
      </c>
      <c r="B360" s="116" t="s">
        <v>440</v>
      </c>
      <c r="C360" s="77">
        <v>1578.0</v>
      </c>
      <c r="D360" s="77" t="s">
        <v>440</v>
      </c>
      <c r="E360" s="77" t="s">
        <v>115</v>
      </c>
      <c r="F360" s="77">
        <v>17.88</v>
      </c>
      <c r="G360" s="77" t="s">
        <v>1172</v>
      </c>
    </row>
    <row r="361">
      <c r="A361" s="85">
        <v>1579.0</v>
      </c>
      <c r="B361" s="116" t="s">
        <v>441</v>
      </c>
      <c r="C361" s="77">
        <v>1579.0</v>
      </c>
      <c r="D361" s="77" t="s">
        <v>441</v>
      </c>
      <c r="E361" s="77" t="s">
        <v>115</v>
      </c>
      <c r="F361" s="77">
        <v>17.88</v>
      </c>
      <c r="G361" s="77" t="s">
        <v>1172</v>
      </c>
    </row>
    <row r="362">
      <c r="A362" s="85">
        <v>1580.0</v>
      </c>
      <c r="B362" s="116" t="s">
        <v>442</v>
      </c>
      <c r="C362" s="77">
        <v>1580.0</v>
      </c>
      <c r="D362" s="77" t="s">
        <v>442</v>
      </c>
      <c r="E362" s="77" t="s">
        <v>115</v>
      </c>
      <c r="F362" s="77">
        <v>17.88</v>
      </c>
      <c r="G362" s="77" t="s">
        <v>1172</v>
      </c>
    </row>
    <row r="363">
      <c r="A363" s="85">
        <v>1581.0</v>
      </c>
      <c r="B363" s="116" t="s">
        <v>1321</v>
      </c>
      <c r="C363" s="77">
        <v>2918.0</v>
      </c>
      <c r="D363" s="77" t="s">
        <v>313</v>
      </c>
      <c r="E363" s="77" t="s">
        <v>2465</v>
      </c>
      <c r="F363" s="77">
        <v>3.67</v>
      </c>
      <c r="G363" s="77" t="s">
        <v>1779</v>
      </c>
    </row>
    <row r="364">
      <c r="A364" s="85">
        <v>1582.0</v>
      </c>
      <c r="B364" s="116" t="s">
        <v>444</v>
      </c>
      <c r="C364" s="77">
        <v>1582.0</v>
      </c>
      <c r="D364" s="77" t="s">
        <v>444</v>
      </c>
      <c r="E364" s="77" t="s">
        <v>2707</v>
      </c>
      <c r="F364" s="77">
        <v>28.81</v>
      </c>
      <c r="G364" s="77" t="s">
        <v>379</v>
      </c>
    </row>
    <row r="365">
      <c r="A365" s="85">
        <v>1583.0</v>
      </c>
      <c r="B365" s="116" t="s">
        <v>445</v>
      </c>
      <c r="C365" s="77">
        <v>1583.0</v>
      </c>
      <c r="D365" s="77" t="s">
        <v>445</v>
      </c>
      <c r="E365" s="77" t="s">
        <v>2144</v>
      </c>
      <c r="F365" s="77">
        <v>17.86</v>
      </c>
      <c r="G365" s="77" t="s">
        <v>2146</v>
      </c>
    </row>
    <row r="366">
      <c r="A366" s="85">
        <v>1584.0</v>
      </c>
      <c r="B366" s="116" t="s">
        <v>446</v>
      </c>
      <c r="C366" s="77">
        <v>1584.0</v>
      </c>
      <c r="D366" s="77" t="s">
        <v>446</v>
      </c>
      <c r="E366" s="77" t="s">
        <v>2144</v>
      </c>
      <c r="F366" s="77">
        <v>17.86</v>
      </c>
      <c r="G366" s="77" t="s">
        <v>379</v>
      </c>
    </row>
    <row r="367">
      <c r="A367" s="85">
        <v>1586.0</v>
      </c>
      <c r="B367" s="116" t="s">
        <v>447</v>
      </c>
      <c r="C367" s="77">
        <v>1586.0</v>
      </c>
      <c r="D367" s="77" t="s">
        <v>447</v>
      </c>
      <c r="E367" s="77" t="s">
        <v>2144</v>
      </c>
      <c r="F367" s="77">
        <v>17.86</v>
      </c>
      <c r="G367" s="77" t="s">
        <v>2146</v>
      </c>
    </row>
    <row r="368">
      <c r="A368" s="85">
        <v>1587.0</v>
      </c>
      <c r="B368" s="116" t="s">
        <v>448</v>
      </c>
      <c r="C368" s="77">
        <v>1587.0</v>
      </c>
      <c r="D368" s="77" t="s">
        <v>448</v>
      </c>
      <c r="E368" s="77" t="s">
        <v>2144</v>
      </c>
      <c r="F368" s="77">
        <v>17.86</v>
      </c>
      <c r="G368" s="77" t="s">
        <v>2146</v>
      </c>
    </row>
    <row r="369">
      <c r="A369" s="85">
        <v>1588.0</v>
      </c>
      <c r="B369" s="116" t="s">
        <v>449</v>
      </c>
      <c r="C369" s="77">
        <v>1588.0</v>
      </c>
      <c r="D369" s="77" t="s">
        <v>449</v>
      </c>
      <c r="E369" s="77" t="s">
        <v>2144</v>
      </c>
      <c r="F369" s="77">
        <v>17.86</v>
      </c>
      <c r="G369" s="77" t="s">
        <v>2146</v>
      </c>
    </row>
    <row r="370">
      <c r="A370" s="85">
        <v>1589.0</v>
      </c>
      <c r="B370" s="116" t="s">
        <v>450</v>
      </c>
      <c r="C370" s="77">
        <v>1589.0</v>
      </c>
      <c r="D370" s="77" t="s">
        <v>450</v>
      </c>
      <c r="E370" s="77" t="s">
        <v>2144</v>
      </c>
      <c r="F370" s="77">
        <v>17.86</v>
      </c>
      <c r="G370" s="77" t="s">
        <v>2146</v>
      </c>
    </row>
    <row r="371">
      <c r="A371" s="85">
        <v>1590.0</v>
      </c>
      <c r="B371" s="116" t="s">
        <v>203</v>
      </c>
      <c r="C371" s="77">
        <v>1590.0</v>
      </c>
      <c r="D371" s="77" t="s">
        <v>203</v>
      </c>
      <c r="E371" s="77" t="s">
        <v>2144</v>
      </c>
      <c r="F371" s="77">
        <v>17.86</v>
      </c>
      <c r="G371" s="77" t="s">
        <v>379</v>
      </c>
    </row>
    <row r="372">
      <c r="A372" s="85">
        <v>1591.0</v>
      </c>
      <c r="B372" s="116" t="s">
        <v>451</v>
      </c>
      <c r="C372" s="77">
        <v>1591.0</v>
      </c>
      <c r="D372" s="77" t="s">
        <v>451</v>
      </c>
      <c r="E372" s="77" t="s">
        <v>2144</v>
      </c>
      <c r="F372" s="77">
        <v>17.86</v>
      </c>
      <c r="G372" s="77" t="s">
        <v>2146</v>
      </c>
    </row>
    <row r="373">
      <c r="A373" s="85">
        <v>1592.0</v>
      </c>
      <c r="B373" s="116" t="s">
        <v>452</v>
      </c>
      <c r="C373" s="77">
        <v>1592.0</v>
      </c>
      <c r="D373" s="77" t="s">
        <v>452</v>
      </c>
      <c r="E373" s="77" t="s">
        <v>2144</v>
      </c>
      <c r="F373" s="77">
        <v>17.86</v>
      </c>
      <c r="G373" s="77" t="s">
        <v>2146</v>
      </c>
    </row>
    <row r="374">
      <c r="A374" s="85">
        <v>1593.0</v>
      </c>
      <c r="B374" s="116" t="s">
        <v>453</v>
      </c>
      <c r="C374" s="77">
        <v>1593.0</v>
      </c>
      <c r="D374" s="77" t="s">
        <v>453</v>
      </c>
      <c r="E374" s="77" t="s">
        <v>2144</v>
      </c>
      <c r="F374" s="77">
        <v>17.86</v>
      </c>
      <c r="G374" s="77" t="s">
        <v>2146</v>
      </c>
    </row>
    <row r="375">
      <c r="A375" s="85">
        <v>1594.0</v>
      </c>
      <c r="B375" s="116" t="s">
        <v>454</v>
      </c>
      <c r="C375" s="77">
        <v>1594.0</v>
      </c>
      <c r="D375" s="77" t="s">
        <v>454</v>
      </c>
      <c r="E375" s="77" t="s">
        <v>2144</v>
      </c>
      <c r="F375" s="77">
        <v>17.86</v>
      </c>
      <c r="G375" s="77" t="s">
        <v>2146</v>
      </c>
    </row>
    <row r="376">
      <c r="A376" s="85">
        <v>1595.0</v>
      </c>
      <c r="B376" s="116" t="s">
        <v>455</v>
      </c>
      <c r="C376" s="77">
        <v>1595.0</v>
      </c>
      <c r="D376" s="77" t="s">
        <v>455</v>
      </c>
      <c r="E376" s="77" t="s">
        <v>2144</v>
      </c>
      <c r="F376" s="77">
        <v>17.86</v>
      </c>
      <c r="G376" s="77" t="s">
        <v>2146</v>
      </c>
    </row>
    <row r="377">
      <c r="A377" s="85">
        <v>1596.0</v>
      </c>
      <c r="B377" s="116" t="s">
        <v>456</v>
      </c>
      <c r="C377" s="77">
        <v>1596.0</v>
      </c>
      <c r="D377" s="77" t="s">
        <v>456</v>
      </c>
      <c r="E377" s="77" t="s">
        <v>2707</v>
      </c>
      <c r="F377" s="77">
        <v>28.81</v>
      </c>
      <c r="G377" s="77" t="s">
        <v>379</v>
      </c>
    </row>
    <row r="378">
      <c r="A378" s="85">
        <v>1597.0</v>
      </c>
      <c r="B378" s="116" t="s">
        <v>457</v>
      </c>
      <c r="C378" s="77">
        <v>1597.0</v>
      </c>
      <c r="D378" s="77" t="s">
        <v>457</v>
      </c>
      <c r="E378" s="77" t="s">
        <v>2144</v>
      </c>
      <c r="F378" s="77">
        <v>17.86</v>
      </c>
      <c r="G378" s="77" t="s">
        <v>2146</v>
      </c>
    </row>
    <row r="379">
      <c r="A379" s="85">
        <v>1599.0</v>
      </c>
      <c r="B379" s="116" t="s">
        <v>458</v>
      </c>
      <c r="C379" s="77">
        <v>1599.0</v>
      </c>
      <c r="D379" s="77" t="s">
        <v>458</v>
      </c>
      <c r="E379" s="77" t="s">
        <v>2707</v>
      </c>
      <c r="F379" s="77">
        <v>28.81</v>
      </c>
      <c r="G379" s="77" t="s">
        <v>379</v>
      </c>
    </row>
    <row r="380">
      <c r="A380" s="85">
        <v>1600.0</v>
      </c>
      <c r="B380" s="116" t="s">
        <v>459</v>
      </c>
      <c r="C380" s="77">
        <v>1600.0</v>
      </c>
      <c r="D380" s="77" t="s">
        <v>459</v>
      </c>
      <c r="E380" s="77" t="s">
        <v>2707</v>
      </c>
      <c r="F380" s="77">
        <v>28.81</v>
      </c>
      <c r="G380" s="77" t="s">
        <v>379</v>
      </c>
    </row>
    <row r="381">
      <c r="A381" s="85">
        <v>1601.0</v>
      </c>
      <c r="B381" s="116" t="s">
        <v>460</v>
      </c>
      <c r="C381" s="77">
        <v>1601.0</v>
      </c>
      <c r="D381" s="77" t="s">
        <v>460</v>
      </c>
      <c r="E381" s="77" t="s">
        <v>2707</v>
      </c>
      <c r="F381" s="77">
        <v>28.81</v>
      </c>
      <c r="G381" s="77" t="s">
        <v>379</v>
      </c>
    </row>
    <row r="382">
      <c r="A382" s="85">
        <v>1602.0</v>
      </c>
      <c r="B382" s="116" t="s">
        <v>461</v>
      </c>
      <c r="C382" s="77">
        <v>1602.0</v>
      </c>
      <c r="D382" s="77" t="s">
        <v>461</v>
      </c>
      <c r="E382" s="77" t="s">
        <v>2144</v>
      </c>
      <c r="F382" s="77">
        <v>17.86</v>
      </c>
      <c r="G382" s="77" t="s">
        <v>2146</v>
      </c>
    </row>
    <row r="383">
      <c r="A383" s="85">
        <v>1603.0</v>
      </c>
      <c r="B383" s="116" t="s">
        <v>462</v>
      </c>
      <c r="C383" s="77">
        <v>1603.0</v>
      </c>
      <c r="D383" s="77" t="s">
        <v>462</v>
      </c>
      <c r="E383" s="77" t="s">
        <v>2144</v>
      </c>
      <c r="F383" s="77">
        <v>17.86</v>
      </c>
      <c r="G383" s="77" t="s">
        <v>2146</v>
      </c>
    </row>
    <row r="384">
      <c r="A384" s="85">
        <v>1605.0</v>
      </c>
      <c r="B384" s="116" t="s">
        <v>463</v>
      </c>
      <c r="C384" s="77">
        <v>1605.0</v>
      </c>
      <c r="D384" s="77" t="s">
        <v>463</v>
      </c>
      <c r="E384" s="77" t="s">
        <v>2144</v>
      </c>
      <c r="F384" s="77">
        <v>17.86</v>
      </c>
      <c r="G384" s="77" t="s">
        <v>2146</v>
      </c>
    </row>
    <row r="385">
      <c r="A385" s="85">
        <v>1606.0</v>
      </c>
      <c r="B385" s="116" t="s">
        <v>464</v>
      </c>
      <c r="C385" s="77">
        <v>1606.0</v>
      </c>
      <c r="D385" s="77" t="s">
        <v>464</v>
      </c>
      <c r="E385" s="77" t="s">
        <v>2144</v>
      </c>
      <c r="F385" s="77">
        <v>17.86</v>
      </c>
      <c r="G385" s="77" t="s">
        <v>2146</v>
      </c>
    </row>
    <row r="386">
      <c r="A386" s="85">
        <v>1607.0</v>
      </c>
      <c r="B386" s="116" t="s">
        <v>465</v>
      </c>
      <c r="C386" s="77">
        <v>1607.0</v>
      </c>
      <c r="D386" s="77" t="s">
        <v>465</v>
      </c>
      <c r="E386" s="77" t="s">
        <v>2707</v>
      </c>
      <c r="F386" s="77">
        <v>28.81</v>
      </c>
      <c r="G386" s="77" t="s">
        <v>379</v>
      </c>
    </row>
    <row r="387">
      <c r="A387" s="85">
        <v>1608.0</v>
      </c>
      <c r="B387" s="116" t="s">
        <v>466</v>
      </c>
      <c r="C387" s="77">
        <v>1608.0</v>
      </c>
      <c r="D387" s="77" t="s">
        <v>466</v>
      </c>
      <c r="E387" s="77" t="s">
        <v>2764</v>
      </c>
      <c r="F387" s="77">
        <v>34.22</v>
      </c>
      <c r="G387" s="77" t="s">
        <v>2765</v>
      </c>
    </row>
    <row r="388">
      <c r="A388" s="85">
        <v>1609.0</v>
      </c>
      <c r="B388" s="116" t="s">
        <v>468</v>
      </c>
      <c r="C388" s="77">
        <v>1609.0</v>
      </c>
      <c r="D388" s="77" t="s">
        <v>468</v>
      </c>
      <c r="E388" s="77" t="s">
        <v>2764</v>
      </c>
      <c r="F388" s="77">
        <v>34.22</v>
      </c>
      <c r="G388" s="77" t="s">
        <v>2765</v>
      </c>
    </row>
    <row r="389">
      <c r="A389" s="85">
        <v>1610.0</v>
      </c>
      <c r="B389" s="116" t="s">
        <v>469</v>
      </c>
      <c r="C389" s="77">
        <v>1610.0</v>
      </c>
      <c r="D389" s="77" t="s">
        <v>469</v>
      </c>
      <c r="E389" s="77" t="s">
        <v>2764</v>
      </c>
      <c r="F389" s="77">
        <v>34.22</v>
      </c>
      <c r="G389" s="77" t="s">
        <v>2765</v>
      </c>
    </row>
    <row r="390">
      <c r="A390" s="85">
        <v>1613.0</v>
      </c>
      <c r="B390" s="116" t="s">
        <v>470</v>
      </c>
      <c r="C390" s="77">
        <v>1613.0</v>
      </c>
      <c r="D390" s="77" t="s">
        <v>470</v>
      </c>
      <c r="E390" s="77" t="s">
        <v>2465</v>
      </c>
      <c r="F390" s="77">
        <v>3.67</v>
      </c>
      <c r="G390" s="77" t="s">
        <v>193</v>
      </c>
    </row>
    <row r="391">
      <c r="A391" s="85">
        <v>1614.0</v>
      </c>
      <c r="B391" s="116" t="s">
        <v>471</v>
      </c>
      <c r="C391" s="77">
        <v>1614.0</v>
      </c>
      <c r="D391" s="77" t="s">
        <v>471</v>
      </c>
      <c r="E391" s="77" t="s">
        <v>2465</v>
      </c>
      <c r="F391" s="77">
        <v>3.67</v>
      </c>
      <c r="G391" s="77" t="s">
        <v>193</v>
      </c>
    </row>
    <row r="392">
      <c r="A392" s="85">
        <v>1615.0</v>
      </c>
      <c r="B392" s="116" t="s">
        <v>472</v>
      </c>
      <c r="C392" s="77">
        <v>1615.0</v>
      </c>
      <c r="D392" s="77" t="s">
        <v>472</v>
      </c>
      <c r="E392" s="77" t="s">
        <v>2643</v>
      </c>
      <c r="F392" s="77">
        <v>43.78</v>
      </c>
      <c r="G392" s="77" t="s">
        <v>2644</v>
      </c>
    </row>
    <row r="393">
      <c r="A393" s="85">
        <v>1616.0</v>
      </c>
      <c r="B393" s="116" t="s">
        <v>473</v>
      </c>
      <c r="C393" s="77">
        <v>1616.0</v>
      </c>
      <c r="D393" s="77" t="s">
        <v>473</v>
      </c>
      <c r="E393" s="77" t="s">
        <v>115</v>
      </c>
      <c r="F393" s="77">
        <v>17.88</v>
      </c>
      <c r="G393" s="77" t="s">
        <v>193</v>
      </c>
    </row>
    <row r="394">
      <c r="A394" s="85">
        <v>1617.0</v>
      </c>
      <c r="B394" s="116" t="s">
        <v>474</v>
      </c>
      <c r="C394" s="77">
        <v>1617.0</v>
      </c>
      <c r="D394" s="77" t="s">
        <v>474</v>
      </c>
      <c r="E394" s="77" t="s">
        <v>115</v>
      </c>
      <c r="F394" s="77">
        <v>17.88</v>
      </c>
      <c r="G394" s="77" t="s">
        <v>193</v>
      </c>
    </row>
    <row r="395">
      <c r="A395" s="85">
        <v>1618.0</v>
      </c>
      <c r="B395" s="116" t="s">
        <v>475</v>
      </c>
      <c r="C395" s="77">
        <v>1618.0</v>
      </c>
      <c r="D395" s="77" t="s">
        <v>475</v>
      </c>
      <c r="E395" s="77" t="s">
        <v>115</v>
      </c>
      <c r="F395" s="77">
        <v>17.88</v>
      </c>
      <c r="G395" s="77" t="s">
        <v>193</v>
      </c>
    </row>
    <row r="396">
      <c r="A396" s="85">
        <v>1619.0</v>
      </c>
      <c r="B396" s="116" t="s">
        <v>476</v>
      </c>
      <c r="C396" s="77">
        <v>1619.0</v>
      </c>
      <c r="D396" s="77" t="s">
        <v>476</v>
      </c>
      <c r="E396" s="77" t="s">
        <v>115</v>
      </c>
      <c r="F396" s="77">
        <v>17.88</v>
      </c>
      <c r="G396" s="77" t="s">
        <v>193</v>
      </c>
    </row>
    <row r="397">
      <c r="A397" s="85">
        <v>1620.0</v>
      </c>
      <c r="B397" s="116" t="s">
        <v>477</v>
      </c>
      <c r="C397" s="77">
        <v>1620.0</v>
      </c>
      <c r="D397" s="77" t="s">
        <v>477</v>
      </c>
      <c r="E397" s="77" t="s">
        <v>332</v>
      </c>
      <c r="F397" s="77">
        <v>13.87</v>
      </c>
      <c r="G397" s="77" t="s">
        <v>193</v>
      </c>
    </row>
    <row r="398">
      <c r="A398" s="85">
        <v>1621.0</v>
      </c>
      <c r="B398" s="116" t="s">
        <v>478</v>
      </c>
      <c r="C398" s="77">
        <v>1621.0</v>
      </c>
      <c r="D398" s="77" t="s">
        <v>478</v>
      </c>
      <c r="E398" s="77" t="s">
        <v>115</v>
      </c>
      <c r="F398" s="77">
        <v>17.88</v>
      </c>
      <c r="G398" s="77" t="s">
        <v>193</v>
      </c>
    </row>
    <row r="399">
      <c r="A399" s="85">
        <v>1622.0</v>
      </c>
      <c r="B399" s="116" t="s">
        <v>479</v>
      </c>
      <c r="C399" s="77">
        <v>1622.0</v>
      </c>
      <c r="D399" s="77" t="s">
        <v>479</v>
      </c>
      <c r="E399" s="77" t="s">
        <v>115</v>
      </c>
      <c r="F399" s="77">
        <v>17.88</v>
      </c>
      <c r="G399" s="77" t="s">
        <v>1172</v>
      </c>
    </row>
    <row r="400">
      <c r="A400" s="85">
        <v>1625.0</v>
      </c>
      <c r="B400" s="116" t="s">
        <v>480</v>
      </c>
      <c r="C400" s="77">
        <v>1625.0</v>
      </c>
      <c r="D400" s="77" t="s">
        <v>480</v>
      </c>
      <c r="E400" s="77" t="s">
        <v>2465</v>
      </c>
      <c r="F400" s="77">
        <v>3.67</v>
      </c>
      <c r="G400" s="77" t="s">
        <v>193</v>
      </c>
    </row>
    <row r="401">
      <c r="A401" s="85">
        <v>1626.0</v>
      </c>
      <c r="B401" s="116" t="s">
        <v>481</v>
      </c>
      <c r="C401" s="77">
        <v>1626.0</v>
      </c>
      <c r="D401" s="77" t="s">
        <v>481</v>
      </c>
      <c r="E401" s="77" t="s">
        <v>2707</v>
      </c>
      <c r="F401" s="77">
        <v>28.81</v>
      </c>
      <c r="G401" s="77" t="s">
        <v>379</v>
      </c>
    </row>
    <row r="402">
      <c r="A402" s="85">
        <v>1627.0</v>
      </c>
      <c r="B402" s="116" t="s">
        <v>482</v>
      </c>
      <c r="C402" s="77">
        <v>1627.0</v>
      </c>
      <c r="D402" s="77" t="s">
        <v>482</v>
      </c>
      <c r="E402" s="77" t="s">
        <v>2707</v>
      </c>
      <c r="F402" s="77">
        <v>28.81</v>
      </c>
      <c r="G402" s="77" t="s">
        <v>379</v>
      </c>
    </row>
    <row r="403">
      <c r="A403" s="85">
        <v>1628.0</v>
      </c>
      <c r="B403" s="116" t="s">
        <v>483</v>
      </c>
      <c r="C403" s="77">
        <v>1628.0</v>
      </c>
      <c r="D403" s="77" t="s">
        <v>483</v>
      </c>
      <c r="E403" s="77" t="s">
        <v>2764</v>
      </c>
      <c r="F403" s="77">
        <v>34.22</v>
      </c>
      <c r="G403" s="77" t="s">
        <v>2765</v>
      </c>
    </row>
    <row r="404">
      <c r="A404" s="85">
        <v>1629.0</v>
      </c>
      <c r="B404" s="116" t="s">
        <v>484</v>
      </c>
      <c r="C404" s="77">
        <v>1629.0</v>
      </c>
      <c r="D404" s="77" t="s">
        <v>484</v>
      </c>
      <c r="E404" s="77" t="s">
        <v>2764</v>
      </c>
      <c r="F404" s="77">
        <v>34.22</v>
      </c>
      <c r="G404" s="77" t="s">
        <v>2765</v>
      </c>
    </row>
    <row r="405">
      <c r="A405" s="85">
        <v>1630.0</v>
      </c>
      <c r="B405" s="116" t="s">
        <v>485</v>
      </c>
      <c r="C405" s="77">
        <v>1630.0</v>
      </c>
      <c r="D405" s="77" t="s">
        <v>485</v>
      </c>
      <c r="E405" s="77" t="s">
        <v>2764</v>
      </c>
      <c r="F405" s="77">
        <v>34.22</v>
      </c>
      <c r="G405" s="77" t="s">
        <v>2765</v>
      </c>
    </row>
    <row r="406">
      <c r="A406" s="85">
        <v>1631.0</v>
      </c>
      <c r="B406" s="116" t="s">
        <v>486</v>
      </c>
      <c r="C406" s="77">
        <v>1631.0</v>
      </c>
      <c r="D406" s="77" t="s">
        <v>486</v>
      </c>
      <c r="E406" s="77" t="s">
        <v>2764</v>
      </c>
      <c r="F406" s="77">
        <v>34.22</v>
      </c>
      <c r="G406" s="77" t="s">
        <v>2765</v>
      </c>
    </row>
    <row r="407">
      <c r="A407" s="85">
        <v>1632.0</v>
      </c>
      <c r="B407" s="116" t="s">
        <v>487</v>
      </c>
      <c r="C407" s="77">
        <v>1632.0</v>
      </c>
      <c r="D407" s="77" t="s">
        <v>487</v>
      </c>
      <c r="E407" s="77" t="s">
        <v>2764</v>
      </c>
      <c r="F407" s="77">
        <v>34.22</v>
      </c>
      <c r="G407" s="77" t="s">
        <v>2765</v>
      </c>
    </row>
    <row r="408">
      <c r="A408" s="85">
        <v>1634.0</v>
      </c>
      <c r="B408" s="116" t="s">
        <v>488</v>
      </c>
      <c r="C408" s="77">
        <v>1634.0</v>
      </c>
      <c r="D408" s="77" t="s">
        <v>488</v>
      </c>
      <c r="E408" s="77" t="s">
        <v>2764</v>
      </c>
      <c r="F408" s="77">
        <v>34.22</v>
      </c>
      <c r="G408" s="77" t="s">
        <v>2765</v>
      </c>
    </row>
    <row r="409">
      <c r="A409" s="85">
        <v>1635.0</v>
      </c>
      <c r="B409" s="116" t="s">
        <v>489</v>
      </c>
      <c r="C409" s="77">
        <v>1635.0</v>
      </c>
      <c r="D409" s="77" t="s">
        <v>489</v>
      </c>
      <c r="E409" s="77" t="s">
        <v>2764</v>
      </c>
      <c r="F409" s="77">
        <v>34.22</v>
      </c>
      <c r="G409" s="77" t="s">
        <v>2765</v>
      </c>
    </row>
    <row r="410">
      <c r="A410" s="85">
        <v>1636.0</v>
      </c>
      <c r="B410" s="116" t="s">
        <v>490</v>
      </c>
      <c r="C410" s="77">
        <v>1636.0</v>
      </c>
      <c r="D410" s="77" t="s">
        <v>490</v>
      </c>
      <c r="E410" s="77" t="s">
        <v>2764</v>
      </c>
      <c r="F410" s="77">
        <v>34.22</v>
      </c>
      <c r="G410" s="77" t="s">
        <v>2765</v>
      </c>
    </row>
    <row r="411">
      <c r="A411" s="85">
        <v>1637.0</v>
      </c>
      <c r="B411" s="116" t="s">
        <v>491</v>
      </c>
      <c r="C411" s="77">
        <v>1637.0</v>
      </c>
      <c r="D411" s="77" t="s">
        <v>491</v>
      </c>
      <c r="E411" s="77" t="s">
        <v>2764</v>
      </c>
      <c r="F411" s="77">
        <v>34.22</v>
      </c>
      <c r="G411" s="77" t="s">
        <v>2765</v>
      </c>
    </row>
    <row r="412">
      <c r="A412" s="85">
        <v>1638.0</v>
      </c>
      <c r="B412" s="116" t="s">
        <v>492</v>
      </c>
      <c r="C412" s="77">
        <v>1638.0</v>
      </c>
      <c r="D412" s="77" t="s">
        <v>492</v>
      </c>
      <c r="E412" s="77" t="s">
        <v>2764</v>
      </c>
      <c r="F412" s="77">
        <v>34.22</v>
      </c>
      <c r="G412" s="77" t="s">
        <v>2765</v>
      </c>
    </row>
    <row r="413">
      <c r="A413" s="85">
        <v>1639.0</v>
      </c>
      <c r="B413" s="116" t="s">
        <v>493</v>
      </c>
      <c r="C413" s="77">
        <v>1639.0</v>
      </c>
      <c r="D413" s="77" t="s">
        <v>493</v>
      </c>
      <c r="E413" s="77" t="s">
        <v>115</v>
      </c>
      <c r="F413" s="77">
        <v>17.88</v>
      </c>
      <c r="G413" s="77" t="s">
        <v>2765</v>
      </c>
    </row>
    <row r="414">
      <c r="A414" s="85">
        <v>1640.0</v>
      </c>
      <c r="B414" s="116" t="s">
        <v>494</v>
      </c>
      <c r="C414" s="77">
        <v>1640.0</v>
      </c>
      <c r="D414" s="77" t="s">
        <v>494</v>
      </c>
      <c r="E414" s="77" t="s">
        <v>2764</v>
      </c>
      <c r="F414" s="77">
        <v>34.22</v>
      </c>
      <c r="G414" s="77" t="s">
        <v>2765</v>
      </c>
    </row>
    <row r="415">
      <c r="A415" s="85">
        <v>1641.0</v>
      </c>
      <c r="B415" s="116" t="s">
        <v>495</v>
      </c>
      <c r="C415" s="77">
        <v>1641.0</v>
      </c>
      <c r="D415" s="77" t="s">
        <v>495</v>
      </c>
      <c r="E415" s="77" t="s">
        <v>2764</v>
      </c>
      <c r="F415" s="77">
        <v>34.22</v>
      </c>
      <c r="G415" s="77" t="s">
        <v>2765</v>
      </c>
    </row>
    <row r="416">
      <c r="A416" s="85">
        <v>1642.0</v>
      </c>
      <c r="B416" s="116" t="s">
        <v>496</v>
      </c>
      <c r="C416" s="77">
        <v>1642.0</v>
      </c>
      <c r="D416" s="77" t="s">
        <v>496</v>
      </c>
      <c r="E416" s="77" t="s">
        <v>2764</v>
      </c>
      <c r="F416" s="77">
        <v>34.22</v>
      </c>
      <c r="G416" s="77" t="s">
        <v>2765</v>
      </c>
    </row>
    <row r="417">
      <c r="A417" s="85">
        <v>1643.0</v>
      </c>
      <c r="B417" s="116" t="s">
        <v>497</v>
      </c>
      <c r="C417" s="77">
        <v>1643.0</v>
      </c>
      <c r="D417" s="77" t="s">
        <v>497</v>
      </c>
      <c r="E417" s="77" t="s">
        <v>2764</v>
      </c>
      <c r="F417" s="77">
        <v>34.22</v>
      </c>
      <c r="G417" s="77" t="s">
        <v>2765</v>
      </c>
    </row>
    <row r="418">
      <c r="A418" s="85">
        <v>1644.0</v>
      </c>
      <c r="B418" s="116" t="s">
        <v>498</v>
      </c>
      <c r="C418" s="77">
        <v>1644.0</v>
      </c>
      <c r="D418" s="77" t="s">
        <v>498</v>
      </c>
      <c r="E418" s="77" t="s">
        <v>2764</v>
      </c>
      <c r="F418" s="77">
        <v>34.22</v>
      </c>
      <c r="G418" s="77" t="s">
        <v>2765</v>
      </c>
    </row>
    <row r="419">
      <c r="A419" s="85">
        <v>1645.0</v>
      </c>
      <c r="B419" s="116" t="s">
        <v>499</v>
      </c>
      <c r="C419" s="77">
        <v>1645.0</v>
      </c>
      <c r="D419" s="77" t="s">
        <v>499</v>
      </c>
      <c r="E419" s="77" t="s">
        <v>115</v>
      </c>
      <c r="F419" s="77">
        <v>17.88</v>
      </c>
      <c r="G419" s="77" t="s">
        <v>2765</v>
      </c>
    </row>
    <row r="420">
      <c r="A420" s="85">
        <v>1646.0</v>
      </c>
      <c r="B420" s="116" t="s">
        <v>500</v>
      </c>
      <c r="C420" s="77">
        <v>1646.0</v>
      </c>
      <c r="D420" s="77" t="s">
        <v>500</v>
      </c>
      <c r="E420" s="77" t="s">
        <v>2764</v>
      </c>
      <c r="F420" s="77">
        <v>34.22</v>
      </c>
      <c r="G420" s="77" t="s">
        <v>2765</v>
      </c>
    </row>
    <row r="421">
      <c r="A421" s="85">
        <v>1647.0</v>
      </c>
      <c r="B421" s="116" t="s">
        <v>501</v>
      </c>
      <c r="C421" s="77">
        <v>1647.0</v>
      </c>
      <c r="D421" s="77" t="s">
        <v>501</v>
      </c>
      <c r="E421" s="77" t="s">
        <v>2764</v>
      </c>
      <c r="F421" s="77">
        <v>34.22</v>
      </c>
      <c r="G421" s="77" t="s">
        <v>2765</v>
      </c>
    </row>
    <row r="422">
      <c r="A422" s="85">
        <v>1648.0</v>
      </c>
      <c r="B422" s="116" t="s">
        <v>502</v>
      </c>
      <c r="C422" s="77">
        <v>1648.0</v>
      </c>
      <c r="D422" s="77" t="s">
        <v>502</v>
      </c>
      <c r="E422" s="77" t="s">
        <v>2764</v>
      </c>
      <c r="F422" s="77">
        <v>34.22</v>
      </c>
      <c r="G422" s="77" t="s">
        <v>2765</v>
      </c>
    </row>
    <row r="423">
      <c r="A423" s="85">
        <v>1649.0</v>
      </c>
      <c r="B423" s="116" t="s">
        <v>504</v>
      </c>
      <c r="C423" s="77">
        <v>1649.0</v>
      </c>
      <c r="D423" s="77" t="s">
        <v>504</v>
      </c>
      <c r="E423" s="77" t="s">
        <v>2764</v>
      </c>
      <c r="F423" s="77">
        <v>34.22</v>
      </c>
      <c r="G423" s="77" t="s">
        <v>2765</v>
      </c>
    </row>
    <row r="424">
      <c r="A424" s="85">
        <v>1650.0</v>
      </c>
      <c r="B424" s="116" t="s">
        <v>505</v>
      </c>
      <c r="C424" s="77">
        <v>1650.0</v>
      </c>
      <c r="D424" s="77" t="s">
        <v>505</v>
      </c>
      <c r="E424" s="77" t="s">
        <v>115</v>
      </c>
      <c r="F424" s="77">
        <v>17.88</v>
      </c>
      <c r="G424" s="77" t="s">
        <v>2765</v>
      </c>
    </row>
    <row r="425">
      <c r="A425" s="85">
        <v>1651.0</v>
      </c>
      <c r="B425" s="116" t="s">
        <v>506</v>
      </c>
      <c r="C425" s="77">
        <v>1651.0</v>
      </c>
      <c r="D425" s="77" t="s">
        <v>506</v>
      </c>
      <c r="E425" s="77" t="s">
        <v>2764</v>
      </c>
      <c r="F425" s="77">
        <v>34.22</v>
      </c>
      <c r="G425" s="77" t="s">
        <v>2765</v>
      </c>
    </row>
    <row r="426">
      <c r="A426" s="85">
        <v>1652.0</v>
      </c>
      <c r="B426" s="116" t="s">
        <v>507</v>
      </c>
      <c r="C426" s="77">
        <v>1652.0</v>
      </c>
      <c r="D426" s="77" t="s">
        <v>507</v>
      </c>
      <c r="E426" s="77" t="s">
        <v>2764</v>
      </c>
      <c r="F426" s="77">
        <v>34.22</v>
      </c>
      <c r="G426" s="77" t="s">
        <v>2765</v>
      </c>
    </row>
    <row r="427">
      <c r="A427" s="85">
        <v>1653.0</v>
      </c>
      <c r="B427" s="116" t="s">
        <v>508</v>
      </c>
      <c r="C427" s="77">
        <v>1653.0</v>
      </c>
      <c r="D427" s="77" t="s">
        <v>508</v>
      </c>
      <c r="E427" s="77" t="s">
        <v>2764</v>
      </c>
      <c r="F427" s="77">
        <v>34.22</v>
      </c>
      <c r="G427" s="77" t="s">
        <v>2765</v>
      </c>
    </row>
    <row r="428">
      <c r="A428" s="85">
        <v>1654.0</v>
      </c>
      <c r="B428" s="116" t="s">
        <v>509</v>
      </c>
      <c r="C428" s="77">
        <v>1654.0</v>
      </c>
      <c r="D428" s="77" t="s">
        <v>509</v>
      </c>
      <c r="E428" s="77" t="s">
        <v>2764</v>
      </c>
      <c r="F428" s="77">
        <v>34.22</v>
      </c>
      <c r="G428" s="77" t="s">
        <v>2765</v>
      </c>
    </row>
    <row r="429">
      <c r="A429" s="85">
        <v>1655.0</v>
      </c>
      <c r="B429" s="116" t="s">
        <v>510</v>
      </c>
      <c r="C429" s="77">
        <v>1655.0</v>
      </c>
      <c r="D429" s="77" t="s">
        <v>510</v>
      </c>
      <c r="E429" s="77" t="s">
        <v>2764</v>
      </c>
      <c r="F429" s="77">
        <v>34.22</v>
      </c>
      <c r="G429" s="77" t="s">
        <v>2765</v>
      </c>
    </row>
    <row r="430">
      <c r="A430" s="85">
        <v>1656.0</v>
      </c>
      <c r="B430" s="116" t="s">
        <v>512</v>
      </c>
      <c r="C430" s="77">
        <v>1656.0</v>
      </c>
      <c r="D430" s="77" t="s">
        <v>512</v>
      </c>
      <c r="E430" s="77" t="s">
        <v>2764</v>
      </c>
      <c r="F430" s="77">
        <v>34.22</v>
      </c>
      <c r="G430" s="77" t="s">
        <v>2765</v>
      </c>
    </row>
    <row r="431">
      <c r="A431" s="85">
        <v>1657.0</v>
      </c>
      <c r="B431" s="116" t="s">
        <v>513</v>
      </c>
      <c r="C431" s="77">
        <v>1657.0</v>
      </c>
      <c r="D431" s="77" t="s">
        <v>513</v>
      </c>
      <c r="E431" s="77" t="s">
        <v>2764</v>
      </c>
      <c r="F431" s="77">
        <v>34.22</v>
      </c>
      <c r="G431" s="77" t="s">
        <v>2765</v>
      </c>
    </row>
    <row r="432">
      <c r="A432" s="85">
        <v>1658.0</v>
      </c>
      <c r="B432" s="116" t="s">
        <v>514</v>
      </c>
      <c r="C432" s="77">
        <v>1658.0</v>
      </c>
      <c r="D432" s="77" t="s">
        <v>514</v>
      </c>
      <c r="E432" s="77" t="s">
        <v>2764</v>
      </c>
      <c r="F432" s="77">
        <v>34.22</v>
      </c>
      <c r="G432" s="77" t="s">
        <v>2765</v>
      </c>
    </row>
    <row r="433">
      <c r="A433" s="85">
        <v>1661.0</v>
      </c>
      <c r="B433" s="116" t="s">
        <v>515</v>
      </c>
      <c r="C433" s="77">
        <v>1661.0</v>
      </c>
      <c r="D433" s="77" t="s">
        <v>515</v>
      </c>
      <c r="E433" s="77" t="s">
        <v>115</v>
      </c>
      <c r="F433" s="77">
        <v>17.88</v>
      </c>
      <c r="G433" s="77" t="s">
        <v>2823</v>
      </c>
    </row>
    <row r="434">
      <c r="A434" s="85">
        <v>1662.0</v>
      </c>
      <c r="B434" s="116" t="s">
        <v>516</v>
      </c>
      <c r="C434" s="77">
        <v>1662.0</v>
      </c>
      <c r="D434" s="77" t="s">
        <v>516</v>
      </c>
      <c r="E434" s="77" t="s">
        <v>115</v>
      </c>
      <c r="F434" s="77">
        <v>17.88</v>
      </c>
      <c r="G434" s="77" t="s">
        <v>2823</v>
      </c>
    </row>
    <row r="435">
      <c r="A435" s="85">
        <v>1663.0</v>
      </c>
      <c r="B435" s="116" t="s">
        <v>517</v>
      </c>
      <c r="C435" s="77">
        <v>1663.0</v>
      </c>
      <c r="D435" s="77" t="s">
        <v>517</v>
      </c>
      <c r="E435" s="77" t="s">
        <v>115</v>
      </c>
      <c r="F435" s="77">
        <v>17.88</v>
      </c>
      <c r="G435" s="77" t="s">
        <v>1172</v>
      </c>
    </row>
    <row r="436">
      <c r="A436" s="85">
        <v>1664.0</v>
      </c>
      <c r="B436" s="116" t="s">
        <v>518</v>
      </c>
      <c r="C436" s="77">
        <v>1664.0</v>
      </c>
      <c r="D436" s="77" t="s">
        <v>518</v>
      </c>
      <c r="E436" s="77" t="s">
        <v>115</v>
      </c>
      <c r="F436" s="77">
        <v>17.88</v>
      </c>
      <c r="G436" s="77" t="s">
        <v>1172</v>
      </c>
    </row>
    <row r="437">
      <c r="A437" s="85">
        <v>1665.0</v>
      </c>
      <c r="B437" s="116" t="s">
        <v>519</v>
      </c>
      <c r="C437" s="77">
        <v>1665.0</v>
      </c>
      <c r="D437" s="77" t="s">
        <v>519</v>
      </c>
      <c r="E437" s="77" t="s">
        <v>115</v>
      </c>
      <c r="F437" s="77">
        <v>17.88</v>
      </c>
      <c r="G437" s="77" t="s">
        <v>1172</v>
      </c>
    </row>
    <row r="438">
      <c r="A438" s="85">
        <v>1668.0</v>
      </c>
      <c r="B438" s="116" t="s">
        <v>520</v>
      </c>
      <c r="C438" s="77">
        <v>1668.0</v>
      </c>
      <c r="D438" s="77" t="s">
        <v>520</v>
      </c>
      <c r="E438" s="77" t="s">
        <v>2081</v>
      </c>
      <c r="F438" s="77">
        <v>25.26</v>
      </c>
      <c r="G438" s="77" t="s">
        <v>2732</v>
      </c>
    </row>
    <row r="439">
      <c r="A439" s="85">
        <v>1670.0</v>
      </c>
      <c r="B439" s="116" t="s">
        <v>521</v>
      </c>
      <c r="C439" s="77">
        <v>1670.0</v>
      </c>
      <c r="D439" s="77" t="s">
        <v>521</v>
      </c>
      <c r="E439" s="77" t="s">
        <v>2165</v>
      </c>
      <c r="F439" s="77">
        <v>11.07</v>
      </c>
      <c r="G439" s="77" t="s">
        <v>2165</v>
      </c>
    </row>
    <row r="440">
      <c r="A440" s="85">
        <v>1671.0</v>
      </c>
      <c r="B440" s="116" t="s">
        <v>522</v>
      </c>
      <c r="C440" s="77">
        <v>1671.0</v>
      </c>
      <c r="D440" s="77" t="s">
        <v>522</v>
      </c>
      <c r="E440" s="77" t="s">
        <v>2465</v>
      </c>
      <c r="F440" s="77">
        <v>3.67</v>
      </c>
      <c r="G440" s="78"/>
    </row>
    <row r="441">
      <c r="A441" s="85">
        <v>1672.0</v>
      </c>
      <c r="B441" s="116" t="s">
        <v>523</v>
      </c>
      <c r="C441" s="77">
        <v>1672.0</v>
      </c>
      <c r="D441" s="77" t="s">
        <v>523</v>
      </c>
      <c r="E441" s="77" t="s">
        <v>115</v>
      </c>
      <c r="F441" s="77">
        <v>17.88</v>
      </c>
      <c r="G441" s="77" t="s">
        <v>875</v>
      </c>
    </row>
    <row r="442">
      <c r="A442" s="85">
        <v>1673.0</v>
      </c>
      <c r="B442" s="116" t="s">
        <v>524</v>
      </c>
      <c r="C442" s="77">
        <v>1673.0</v>
      </c>
      <c r="D442" s="77" t="s">
        <v>524</v>
      </c>
      <c r="E442" s="77" t="s">
        <v>332</v>
      </c>
      <c r="F442" s="77">
        <v>13.87</v>
      </c>
      <c r="G442" s="77" t="s">
        <v>193</v>
      </c>
    </row>
    <row r="443">
      <c r="A443" s="85">
        <v>1674.0</v>
      </c>
      <c r="B443" s="116" t="s">
        <v>525</v>
      </c>
      <c r="C443" s="77">
        <v>1674.0</v>
      </c>
      <c r="D443" s="77" t="s">
        <v>525</v>
      </c>
      <c r="E443" s="77" t="s">
        <v>332</v>
      </c>
      <c r="F443" s="77">
        <v>13.87</v>
      </c>
      <c r="G443" s="77" t="s">
        <v>193</v>
      </c>
    </row>
    <row r="444">
      <c r="A444" s="85">
        <v>1675.0</v>
      </c>
      <c r="B444" s="116" t="s">
        <v>526</v>
      </c>
      <c r="C444" s="77">
        <v>1675.0</v>
      </c>
      <c r="D444" s="77" t="s">
        <v>526</v>
      </c>
      <c r="E444" s="77" t="s">
        <v>332</v>
      </c>
      <c r="F444" s="77">
        <v>13.87</v>
      </c>
      <c r="G444" s="77" t="s">
        <v>193</v>
      </c>
    </row>
    <row r="445">
      <c r="A445" s="85">
        <v>1676.0</v>
      </c>
      <c r="B445" s="116" t="s">
        <v>527</v>
      </c>
      <c r="C445" s="77">
        <v>1676.0</v>
      </c>
      <c r="D445" s="77" t="s">
        <v>527</v>
      </c>
      <c r="E445" s="77" t="s">
        <v>332</v>
      </c>
      <c r="F445" s="77">
        <v>13.87</v>
      </c>
      <c r="G445" s="77" t="s">
        <v>193</v>
      </c>
    </row>
    <row r="446">
      <c r="A446" s="85">
        <v>1677.0</v>
      </c>
      <c r="B446" s="116" t="s">
        <v>528</v>
      </c>
      <c r="C446" s="77">
        <v>1677.0</v>
      </c>
      <c r="D446" s="77" t="s">
        <v>528</v>
      </c>
      <c r="E446" s="77" t="s">
        <v>332</v>
      </c>
      <c r="F446" s="77">
        <v>13.87</v>
      </c>
      <c r="G446" s="77" t="s">
        <v>193</v>
      </c>
    </row>
    <row r="447">
      <c r="A447" s="85">
        <v>1678.0</v>
      </c>
      <c r="B447" s="116" t="s">
        <v>529</v>
      </c>
      <c r="C447" s="77">
        <v>1678.0</v>
      </c>
      <c r="D447" s="77" t="s">
        <v>529</v>
      </c>
      <c r="E447" s="77" t="s">
        <v>2465</v>
      </c>
      <c r="F447" s="77">
        <v>3.67</v>
      </c>
      <c r="G447" s="77" t="s">
        <v>2786</v>
      </c>
    </row>
    <row r="448">
      <c r="A448" s="85">
        <v>1679.0</v>
      </c>
      <c r="B448" s="116" t="s">
        <v>531</v>
      </c>
      <c r="C448" s="77">
        <v>1679.0</v>
      </c>
      <c r="D448" s="77" t="s">
        <v>531</v>
      </c>
      <c r="E448" s="77" t="s">
        <v>115</v>
      </c>
      <c r="F448" s="77">
        <v>17.88</v>
      </c>
      <c r="G448" s="78"/>
    </row>
    <row r="449">
      <c r="A449" s="85">
        <v>1680.0</v>
      </c>
      <c r="B449" s="116" t="s">
        <v>532</v>
      </c>
      <c r="C449" s="77">
        <v>1680.0</v>
      </c>
      <c r="D449" s="77" t="s">
        <v>532</v>
      </c>
      <c r="E449" s="77" t="s">
        <v>115</v>
      </c>
      <c r="F449" s="77">
        <v>17.88</v>
      </c>
      <c r="G449" s="77" t="s">
        <v>2828</v>
      </c>
    </row>
    <row r="450">
      <c r="A450" s="85">
        <v>1681.0</v>
      </c>
      <c r="B450" s="116" t="s">
        <v>533</v>
      </c>
      <c r="C450" s="77">
        <v>1681.0</v>
      </c>
      <c r="D450" s="77" t="s">
        <v>533</v>
      </c>
      <c r="E450" s="77" t="s">
        <v>115</v>
      </c>
      <c r="F450" s="77">
        <v>17.88</v>
      </c>
      <c r="G450" s="77" t="s">
        <v>1172</v>
      </c>
    </row>
    <row r="451">
      <c r="A451" s="85">
        <v>1682.0</v>
      </c>
      <c r="B451" s="116" t="s">
        <v>534</v>
      </c>
      <c r="C451" s="77">
        <v>1682.0</v>
      </c>
      <c r="D451" s="77" t="s">
        <v>534</v>
      </c>
      <c r="E451" s="77" t="s">
        <v>115</v>
      </c>
      <c r="F451" s="77">
        <v>17.88</v>
      </c>
      <c r="G451" s="77" t="s">
        <v>1172</v>
      </c>
    </row>
    <row r="452">
      <c r="A452" s="85">
        <v>1684.0</v>
      </c>
      <c r="B452" s="116" t="s">
        <v>535</v>
      </c>
      <c r="C452" s="77">
        <v>1684.0</v>
      </c>
      <c r="D452" s="77" t="s">
        <v>535</v>
      </c>
      <c r="E452" s="77" t="s">
        <v>2465</v>
      </c>
      <c r="F452" s="77">
        <v>3.67</v>
      </c>
      <c r="G452" s="77" t="s">
        <v>2823</v>
      </c>
    </row>
    <row r="453">
      <c r="A453" s="85">
        <v>1685.0</v>
      </c>
      <c r="B453" s="116" t="s">
        <v>537</v>
      </c>
      <c r="C453" s="77">
        <v>1685.0</v>
      </c>
      <c r="D453" s="77" t="s">
        <v>537</v>
      </c>
      <c r="E453" s="77" t="s">
        <v>2465</v>
      </c>
      <c r="F453" s="77">
        <v>3.67</v>
      </c>
      <c r="G453" s="78"/>
    </row>
    <row r="454">
      <c r="A454" s="85">
        <v>1690.0</v>
      </c>
      <c r="B454" s="116" t="s">
        <v>538</v>
      </c>
      <c r="C454" s="77">
        <v>1690.0</v>
      </c>
      <c r="D454" s="77" t="s">
        <v>538</v>
      </c>
      <c r="E454" s="77" t="s">
        <v>2764</v>
      </c>
      <c r="F454" s="77">
        <v>34.22</v>
      </c>
      <c r="G454" s="77" t="s">
        <v>2765</v>
      </c>
    </row>
    <row r="455">
      <c r="A455" s="85">
        <v>1691.0</v>
      </c>
      <c r="B455" s="116" t="s">
        <v>539</v>
      </c>
      <c r="C455" s="77">
        <v>1691.0</v>
      </c>
      <c r="D455" s="77" t="s">
        <v>539</v>
      </c>
      <c r="E455" s="77" t="s">
        <v>2764</v>
      </c>
      <c r="F455" s="77">
        <v>34.22</v>
      </c>
      <c r="G455" s="77" t="s">
        <v>2765</v>
      </c>
    </row>
    <row r="456">
      <c r="A456" s="85">
        <v>1693.0</v>
      </c>
      <c r="B456" s="116" t="s">
        <v>540</v>
      </c>
      <c r="C456" s="77">
        <v>1693.0</v>
      </c>
      <c r="D456" s="77" t="s">
        <v>540</v>
      </c>
      <c r="E456" s="77" t="s">
        <v>2764</v>
      </c>
      <c r="F456" s="77">
        <v>34.22</v>
      </c>
      <c r="G456" s="77" t="s">
        <v>2765</v>
      </c>
    </row>
    <row r="457">
      <c r="A457" s="85">
        <v>1695.0</v>
      </c>
      <c r="B457" s="116" t="s">
        <v>541</v>
      </c>
      <c r="C457" s="77">
        <v>1695.0</v>
      </c>
      <c r="D457" s="77" t="s">
        <v>541</v>
      </c>
      <c r="E457" s="77" t="s">
        <v>115</v>
      </c>
      <c r="F457" s="77">
        <v>17.88</v>
      </c>
      <c r="G457" s="78"/>
    </row>
    <row r="458">
      <c r="A458" s="85">
        <v>1696.0</v>
      </c>
      <c r="B458" s="116" t="s">
        <v>542</v>
      </c>
      <c r="C458" s="77">
        <v>1696.0</v>
      </c>
      <c r="D458" s="77" t="s">
        <v>542</v>
      </c>
      <c r="E458" s="78"/>
      <c r="F458" s="78"/>
      <c r="G458" s="77" t="s">
        <v>2642</v>
      </c>
    </row>
    <row r="459">
      <c r="A459" s="85">
        <v>1697.0</v>
      </c>
      <c r="B459" s="116" t="s">
        <v>543</v>
      </c>
      <c r="C459" s="77">
        <v>1697.0</v>
      </c>
      <c r="D459" s="77" t="s">
        <v>543</v>
      </c>
      <c r="E459" s="77" t="s">
        <v>2753</v>
      </c>
      <c r="F459" s="77">
        <v>20.27</v>
      </c>
      <c r="G459" s="78"/>
    </row>
    <row r="460">
      <c r="A460" s="85">
        <v>1699.0</v>
      </c>
      <c r="B460" s="116" t="s">
        <v>544</v>
      </c>
      <c r="C460" s="77">
        <v>1699.0</v>
      </c>
      <c r="D460" s="77" t="s">
        <v>544</v>
      </c>
      <c r="E460" s="77" t="s">
        <v>115</v>
      </c>
      <c r="F460" s="77">
        <v>17.88</v>
      </c>
      <c r="G460" s="77" t="s">
        <v>1172</v>
      </c>
    </row>
    <row r="461">
      <c r="A461" s="85">
        <v>1700.0</v>
      </c>
      <c r="B461" s="116" t="s">
        <v>545</v>
      </c>
      <c r="C461" s="77">
        <v>1700.0</v>
      </c>
      <c r="D461" s="77" t="s">
        <v>545</v>
      </c>
      <c r="E461" s="77" t="s">
        <v>2662</v>
      </c>
      <c r="F461" s="77">
        <v>12.67</v>
      </c>
      <c r="G461" s="77" t="s">
        <v>2663</v>
      </c>
    </row>
    <row r="462">
      <c r="A462" s="85">
        <v>1701.0</v>
      </c>
      <c r="B462" s="116" t="s">
        <v>546</v>
      </c>
      <c r="C462" s="77">
        <v>1701.0</v>
      </c>
      <c r="D462" s="77" t="s">
        <v>546</v>
      </c>
      <c r="E462" s="77" t="s">
        <v>2465</v>
      </c>
      <c r="F462" s="77">
        <v>3.67</v>
      </c>
      <c r="G462" s="77" t="s">
        <v>2823</v>
      </c>
    </row>
    <row r="463">
      <c r="A463" s="85">
        <v>1702.0</v>
      </c>
      <c r="B463" s="116" t="s">
        <v>547</v>
      </c>
      <c r="C463" s="77">
        <v>1702.0</v>
      </c>
      <c r="D463" s="77" t="s">
        <v>547</v>
      </c>
      <c r="E463" s="77" t="s">
        <v>2711</v>
      </c>
      <c r="F463" s="77">
        <v>42.96</v>
      </c>
      <c r="G463" s="77" t="s">
        <v>2644</v>
      </c>
    </row>
    <row r="464">
      <c r="A464" s="85">
        <v>1703.0</v>
      </c>
      <c r="B464" s="116" t="s">
        <v>548</v>
      </c>
      <c r="C464" s="77">
        <v>1703.0</v>
      </c>
      <c r="D464" s="77" t="s">
        <v>548</v>
      </c>
      <c r="E464" s="77" t="s">
        <v>2711</v>
      </c>
      <c r="F464" s="77">
        <v>42.96</v>
      </c>
      <c r="G464" s="77" t="s">
        <v>2644</v>
      </c>
    </row>
    <row r="465">
      <c r="A465" s="85">
        <v>1704.0</v>
      </c>
      <c r="B465" s="116" t="s">
        <v>549</v>
      </c>
      <c r="C465" s="77">
        <v>1704.0</v>
      </c>
      <c r="D465" s="77" t="s">
        <v>549</v>
      </c>
      <c r="E465" s="77" t="s">
        <v>2711</v>
      </c>
      <c r="F465" s="77">
        <v>42.96</v>
      </c>
      <c r="G465" s="77" t="s">
        <v>2644</v>
      </c>
    </row>
    <row r="466">
      <c r="A466" s="85">
        <v>1705.0</v>
      </c>
      <c r="B466" s="116" t="s">
        <v>550</v>
      </c>
      <c r="C466" s="77">
        <v>1705.0</v>
      </c>
      <c r="D466" s="77" t="s">
        <v>550</v>
      </c>
      <c r="E466" s="77" t="s">
        <v>2465</v>
      </c>
      <c r="F466" s="77">
        <v>3.67</v>
      </c>
      <c r="G466" s="78"/>
    </row>
    <row r="467">
      <c r="A467" s="85">
        <v>1706.0</v>
      </c>
      <c r="B467" s="116" t="s">
        <v>551</v>
      </c>
      <c r="C467" s="77">
        <v>1706.0</v>
      </c>
      <c r="D467" s="77" t="s">
        <v>551</v>
      </c>
      <c r="E467" s="77" t="s">
        <v>2658</v>
      </c>
      <c r="F467" s="77">
        <v>19.2</v>
      </c>
      <c r="G467" s="77" t="s">
        <v>2659</v>
      </c>
    </row>
    <row r="468">
      <c r="A468" s="85">
        <v>1707.0</v>
      </c>
      <c r="B468" s="116" t="s">
        <v>406</v>
      </c>
      <c r="C468" s="77">
        <v>1531.0</v>
      </c>
      <c r="D468" s="77" t="s">
        <v>311</v>
      </c>
      <c r="E468" s="77" t="s">
        <v>2679</v>
      </c>
      <c r="F468" s="77">
        <v>29.34</v>
      </c>
      <c r="G468" s="77" t="s">
        <v>1939</v>
      </c>
    </row>
    <row r="469">
      <c r="A469" s="85">
        <v>1708.0</v>
      </c>
      <c r="B469" s="116" t="s">
        <v>554</v>
      </c>
      <c r="C469" s="77">
        <v>1708.0</v>
      </c>
      <c r="D469" s="77" t="s">
        <v>554</v>
      </c>
      <c r="E469" s="77" t="s">
        <v>2658</v>
      </c>
      <c r="F469" s="77">
        <v>19.2</v>
      </c>
      <c r="G469" s="77" t="s">
        <v>2659</v>
      </c>
    </row>
    <row r="470">
      <c r="A470" s="85">
        <v>1709.0</v>
      </c>
      <c r="B470" s="116" t="s">
        <v>555</v>
      </c>
      <c r="C470" s="77">
        <v>1709.0</v>
      </c>
      <c r="D470" s="77" t="s">
        <v>555</v>
      </c>
      <c r="E470" s="77" t="s">
        <v>2465</v>
      </c>
      <c r="F470" s="77">
        <v>3.67</v>
      </c>
      <c r="G470" s="77" t="s">
        <v>2823</v>
      </c>
    </row>
    <row r="471">
      <c r="A471" s="85">
        <v>1710.0</v>
      </c>
      <c r="B471" s="116" t="s">
        <v>556</v>
      </c>
      <c r="C471" s="77">
        <v>1710.0</v>
      </c>
      <c r="D471" s="77" t="s">
        <v>556</v>
      </c>
      <c r="E471" s="77" t="s">
        <v>2643</v>
      </c>
      <c r="F471" s="77">
        <v>43.78</v>
      </c>
      <c r="G471" s="77" t="s">
        <v>2644</v>
      </c>
    </row>
    <row r="472">
      <c r="A472" s="85">
        <v>1711.0</v>
      </c>
      <c r="B472" s="116" t="s">
        <v>557</v>
      </c>
      <c r="C472" s="77">
        <v>1711.0</v>
      </c>
      <c r="D472" s="77" t="s">
        <v>557</v>
      </c>
      <c r="E472" s="77" t="s">
        <v>2711</v>
      </c>
      <c r="F472" s="77">
        <v>42.96</v>
      </c>
      <c r="G472" s="77" t="s">
        <v>2644</v>
      </c>
    </row>
    <row r="473">
      <c r="A473" s="85">
        <v>1712.0</v>
      </c>
      <c r="B473" s="116" t="s">
        <v>558</v>
      </c>
      <c r="C473" s="77">
        <v>1712.0</v>
      </c>
      <c r="D473" s="77" t="s">
        <v>558</v>
      </c>
      <c r="E473" s="77" t="s">
        <v>2711</v>
      </c>
      <c r="F473" s="77">
        <v>42.96</v>
      </c>
      <c r="G473" s="77" t="s">
        <v>2644</v>
      </c>
    </row>
    <row r="474">
      <c r="A474" s="85">
        <v>1714.0</v>
      </c>
      <c r="B474" s="116" t="s">
        <v>560</v>
      </c>
      <c r="C474" s="77">
        <v>1714.0</v>
      </c>
      <c r="D474" s="77" t="s">
        <v>560</v>
      </c>
      <c r="E474" s="77" t="s">
        <v>2465</v>
      </c>
      <c r="F474" s="77">
        <v>3.67</v>
      </c>
      <c r="G474" s="77" t="s">
        <v>2823</v>
      </c>
    </row>
    <row r="475">
      <c r="A475" s="85">
        <v>1715.0</v>
      </c>
      <c r="B475" s="116" t="s">
        <v>561</v>
      </c>
      <c r="C475" s="77">
        <v>1715.0</v>
      </c>
      <c r="D475" s="77" t="s">
        <v>561</v>
      </c>
      <c r="E475" s="77" t="s">
        <v>115</v>
      </c>
      <c r="F475" s="77">
        <v>17.88</v>
      </c>
      <c r="G475" s="77" t="s">
        <v>875</v>
      </c>
    </row>
    <row r="476">
      <c r="A476" s="85">
        <v>1717.0</v>
      </c>
      <c r="B476" s="116" t="s">
        <v>562</v>
      </c>
      <c r="C476" s="77">
        <v>1717.0</v>
      </c>
      <c r="D476" s="77" t="s">
        <v>562</v>
      </c>
      <c r="E476" s="77" t="s">
        <v>2655</v>
      </c>
      <c r="F476" s="77">
        <v>15.7</v>
      </c>
      <c r="G476" s="77" t="s">
        <v>2656</v>
      </c>
    </row>
    <row r="477">
      <c r="A477" s="85">
        <v>1718.0</v>
      </c>
      <c r="B477" s="116" t="s">
        <v>563</v>
      </c>
      <c r="C477" s="77">
        <v>1718.0</v>
      </c>
      <c r="D477" s="77" t="s">
        <v>563</v>
      </c>
      <c r="E477" s="77" t="s">
        <v>2655</v>
      </c>
      <c r="F477" s="77">
        <v>15.7</v>
      </c>
      <c r="G477" s="77" t="s">
        <v>2656</v>
      </c>
    </row>
    <row r="478">
      <c r="A478" s="85">
        <v>1719.0</v>
      </c>
      <c r="B478" s="116" t="s">
        <v>564</v>
      </c>
      <c r="C478" s="77">
        <v>1719.0</v>
      </c>
      <c r="D478" s="77" t="s">
        <v>564</v>
      </c>
      <c r="E478" s="77" t="s">
        <v>2679</v>
      </c>
      <c r="F478" s="77">
        <v>29.34</v>
      </c>
      <c r="G478" s="77" t="s">
        <v>2716</v>
      </c>
    </row>
    <row r="479">
      <c r="A479" s="85">
        <v>1722.0</v>
      </c>
      <c r="B479" s="116" t="s">
        <v>565</v>
      </c>
      <c r="C479" s="77">
        <v>1722.0</v>
      </c>
      <c r="D479" s="77" t="s">
        <v>565</v>
      </c>
      <c r="E479" s="77" t="s">
        <v>2662</v>
      </c>
      <c r="F479" s="77">
        <v>12.67</v>
      </c>
      <c r="G479" s="77" t="s">
        <v>2663</v>
      </c>
    </row>
    <row r="480">
      <c r="A480" s="85">
        <v>1723.0</v>
      </c>
      <c r="B480" s="116" t="s">
        <v>566</v>
      </c>
      <c r="C480" s="77">
        <v>1723.0</v>
      </c>
      <c r="D480" s="77" t="s">
        <v>566</v>
      </c>
      <c r="E480" s="77" t="s">
        <v>2465</v>
      </c>
      <c r="F480" s="77">
        <v>3.67</v>
      </c>
      <c r="G480" s="78"/>
    </row>
    <row r="481">
      <c r="A481" s="85">
        <v>1724.0</v>
      </c>
      <c r="B481" s="116" t="s">
        <v>567</v>
      </c>
      <c r="C481" s="77">
        <v>1724.0</v>
      </c>
      <c r="D481" s="77" t="s">
        <v>567</v>
      </c>
      <c r="E481" s="77" t="s">
        <v>2465</v>
      </c>
      <c r="F481" s="77">
        <v>3.67</v>
      </c>
      <c r="G481" s="78"/>
    </row>
    <row r="482">
      <c r="A482" s="85">
        <v>1727.0</v>
      </c>
      <c r="B482" s="116" t="s">
        <v>568</v>
      </c>
      <c r="C482" s="77">
        <v>1727.0</v>
      </c>
      <c r="D482" s="77" t="s">
        <v>568</v>
      </c>
      <c r="E482" s="77" t="s">
        <v>115</v>
      </c>
      <c r="F482" s="77">
        <v>17.88</v>
      </c>
      <c r="G482" s="78"/>
    </row>
    <row r="483">
      <c r="A483" s="85">
        <v>1728.0</v>
      </c>
      <c r="B483" s="116" t="s">
        <v>569</v>
      </c>
      <c r="C483" s="77">
        <v>1728.0</v>
      </c>
      <c r="D483" s="77" t="s">
        <v>569</v>
      </c>
      <c r="E483" s="77" t="s">
        <v>115</v>
      </c>
      <c r="F483" s="77">
        <v>17.88</v>
      </c>
      <c r="G483" s="78"/>
    </row>
    <row r="484">
      <c r="A484" s="85">
        <v>1729.0</v>
      </c>
      <c r="B484" s="116" t="s">
        <v>570</v>
      </c>
      <c r="C484" s="77">
        <v>1729.0</v>
      </c>
      <c r="D484" s="77" t="s">
        <v>570</v>
      </c>
      <c r="E484" s="77" t="s">
        <v>115</v>
      </c>
      <c r="F484" s="77">
        <v>17.88</v>
      </c>
      <c r="G484" s="77" t="s">
        <v>1939</v>
      </c>
    </row>
    <row r="485">
      <c r="A485" s="85">
        <v>1730.0</v>
      </c>
      <c r="B485" s="116" t="s">
        <v>571</v>
      </c>
      <c r="C485" s="77">
        <v>1730.0</v>
      </c>
      <c r="D485" s="77" t="s">
        <v>571</v>
      </c>
      <c r="E485" s="77" t="s">
        <v>115</v>
      </c>
      <c r="F485" s="77">
        <v>17.88</v>
      </c>
      <c r="G485" s="77" t="s">
        <v>530</v>
      </c>
    </row>
    <row r="486">
      <c r="A486" s="85">
        <v>1731.0</v>
      </c>
      <c r="B486" s="116" t="s">
        <v>572</v>
      </c>
      <c r="C486" s="77">
        <v>1731.0</v>
      </c>
      <c r="D486" s="77" t="s">
        <v>572</v>
      </c>
      <c r="E486" s="77" t="s">
        <v>2662</v>
      </c>
      <c r="F486" s="77">
        <v>12.67</v>
      </c>
      <c r="G486" s="77" t="s">
        <v>2663</v>
      </c>
    </row>
    <row r="487">
      <c r="A487" s="85">
        <v>1732.0</v>
      </c>
      <c r="B487" s="116" t="s">
        <v>573</v>
      </c>
      <c r="C487" s="77">
        <v>1732.0</v>
      </c>
      <c r="D487" s="77" t="s">
        <v>573</v>
      </c>
      <c r="E487" s="77" t="s">
        <v>2662</v>
      </c>
      <c r="F487" s="77">
        <v>12.67</v>
      </c>
      <c r="G487" s="77" t="s">
        <v>2663</v>
      </c>
    </row>
    <row r="488">
      <c r="A488" s="85">
        <v>1735.0</v>
      </c>
      <c r="B488" s="116" t="s">
        <v>574</v>
      </c>
      <c r="C488" s="77">
        <v>1735.0</v>
      </c>
      <c r="D488" s="77" t="s">
        <v>574</v>
      </c>
      <c r="E488" s="77" t="s">
        <v>115</v>
      </c>
      <c r="F488" s="77">
        <v>17.88</v>
      </c>
      <c r="G488" s="78"/>
    </row>
    <row r="489">
      <c r="A489" s="85">
        <v>1736.0</v>
      </c>
      <c r="B489" s="116" t="s">
        <v>575</v>
      </c>
      <c r="C489" s="77">
        <v>1736.0</v>
      </c>
      <c r="D489" s="77" t="s">
        <v>575</v>
      </c>
      <c r="E489" s="77" t="s">
        <v>115</v>
      </c>
      <c r="F489" s="77">
        <v>17.88</v>
      </c>
      <c r="G489" s="77" t="s">
        <v>2642</v>
      </c>
    </row>
    <row r="490">
      <c r="A490" s="85">
        <v>1737.0</v>
      </c>
      <c r="B490" s="116" t="s">
        <v>576</v>
      </c>
      <c r="C490" s="77">
        <v>1737.0</v>
      </c>
      <c r="D490" s="77" t="s">
        <v>576</v>
      </c>
      <c r="E490" s="77" t="s">
        <v>2643</v>
      </c>
      <c r="F490" s="77">
        <v>43.78</v>
      </c>
      <c r="G490" s="77" t="s">
        <v>2644</v>
      </c>
    </row>
    <row r="491">
      <c r="A491" s="85">
        <v>1739.0</v>
      </c>
      <c r="B491" s="116" t="s">
        <v>577</v>
      </c>
      <c r="C491" s="77">
        <v>1739.0</v>
      </c>
      <c r="D491" s="77" t="s">
        <v>577</v>
      </c>
      <c r="E491" s="77" t="s">
        <v>115</v>
      </c>
      <c r="F491" s="77">
        <v>17.88</v>
      </c>
      <c r="G491" s="78"/>
    </row>
    <row r="492">
      <c r="A492" s="85">
        <v>1740.0</v>
      </c>
      <c r="B492" s="116" t="s">
        <v>578</v>
      </c>
      <c r="C492" s="77">
        <v>1740.0</v>
      </c>
      <c r="D492" s="77" t="s">
        <v>578</v>
      </c>
      <c r="E492" s="77" t="s">
        <v>115</v>
      </c>
      <c r="F492" s="77">
        <v>17.88</v>
      </c>
      <c r="G492" s="78"/>
    </row>
    <row r="493">
      <c r="A493" s="85">
        <v>1741.0</v>
      </c>
      <c r="B493" s="116" t="s">
        <v>579</v>
      </c>
      <c r="C493" s="77">
        <v>1741.0</v>
      </c>
      <c r="D493" s="77" t="s">
        <v>579</v>
      </c>
      <c r="E493" s="77" t="s">
        <v>2764</v>
      </c>
      <c r="F493" s="77">
        <v>34.22</v>
      </c>
      <c r="G493" s="77" t="s">
        <v>2765</v>
      </c>
    </row>
    <row r="494">
      <c r="A494" s="85">
        <v>1742.0</v>
      </c>
      <c r="B494" s="116" t="s">
        <v>580</v>
      </c>
      <c r="C494" s="77">
        <v>1742.0</v>
      </c>
      <c r="D494" s="77" t="s">
        <v>580</v>
      </c>
      <c r="E494" s="77" t="s">
        <v>2655</v>
      </c>
      <c r="F494" s="77">
        <v>15.7</v>
      </c>
      <c r="G494" s="77" t="s">
        <v>2656</v>
      </c>
    </row>
    <row r="495">
      <c r="A495" s="85">
        <v>1743.0</v>
      </c>
      <c r="B495" s="116" t="s">
        <v>581</v>
      </c>
      <c r="C495" s="77">
        <v>1743.0</v>
      </c>
      <c r="D495" s="77" t="s">
        <v>581</v>
      </c>
      <c r="E495" s="77" t="s">
        <v>2764</v>
      </c>
      <c r="F495" s="77">
        <v>34.22</v>
      </c>
      <c r="G495" s="77" t="s">
        <v>2765</v>
      </c>
    </row>
    <row r="496">
      <c r="A496" s="85">
        <v>1747.0</v>
      </c>
      <c r="B496" s="116" t="s">
        <v>582</v>
      </c>
      <c r="C496" s="77">
        <v>1747.0</v>
      </c>
      <c r="D496" s="77" t="s">
        <v>582</v>
      </c>
      <c r="E496" s="77" t="s">
        <v>2465</v>
      </c>
      <c r="F496" s="77">
        <v>3.67</v>
      </c>
      <c r="G496" s="78"/>
    </row>
    <row r="497">
      <c r="A497" s="85">
        <v>1748.0</v>
      </c>
      <c r="B497" s="116" t="s">
        <v>583</v>
      </c>
      <c r="C497" s="77">
        <v>1748.0</v>
      </c>
      <c r="D497" s="77" t="s">
        <v>583</v>
      </c>
      <c r="E497" s="77" t="s">
        <v>115</v>
      </c>
      <c r="F497" s="77">
        <v>17.88</v>
      </c>
      <c r="G497" s="77" t="s">
        <v>875</v>
      </c>
    </row>
    <row r="498">
      <c r="A498" s="85">
        <v>1749.0</v>
      </c>
      <c r="B498" s="116" t="s">
        <v>584</v>
      </c>
      <c r="C498" s="77">
        <v>1749.0</v>
      </c>
      <c r="D498" s="77" t="s">
        <v>584</v>
      </c>
      <c r="E498" s="77" t="s">
        <v>115</v>
      </c>
      <c r="F498" s="77">
        <v>17.88</v>
      </c>
      <c r="G498" s="78"/>
    </row>
    <row r="499">
      <c r="A499" s="85">
        <v>1750.0</v>
      </c>
      <c r="B499" s="116" t="s">
        <v>585</v>
      </c>
      <c r="C499" s="77">
        <v>1750.0</v>
      </c>
      <c r="D499" s="77" t="s">
        <v>585</v>
      </c>
      <c r="E499" s="77" t="s">
        <v>2465</v>
      </c>
      <c r="F499" s="77">
        <v>3.67</v>
      </c>
      <c r="G499" s="77" t="s">
        <v>2786</v>
      </c>
    </row>
    <row r="500">
      <c r="A500" s="85">
        <v>1751.0</v>
      </c>
      <c r="B500" s="116" t="s">
        <v>586</v>
      </c>
      <c r="C500" s="77">
        <v>1751.0</v>
      </c>
      <c r="D500" s="77" t="s">
        <v>586</v>
      </c>
      <c r="E500" s="77" t="s">
        <v>115</v>
      </c>
      <c r="F500" s="77">
        <v>17.88</v>
      </c>
      <c r="G500" s="78"/>
    </row>
    <row r="501">
      <c r="A501" s="85">
        <v>1752.0</v>
      </c>
      <c r="B501" s="116" t="s">
        <v>587</v>
      </c>
      <c r="C501" s="77">
        <v>1752.0</v>
      </c>
      <c r="D501" s="77" t="s">
        <v>587</v>
      </c>
      <c r="E501" s="77" t="s">
        <v>115</v>
      </c>
      <c r="F501" s="77">
        <v>17.88</v>
      </c>
      <c r="G501" s="78"/>
    </row>
    <row r="502">
      <c r="A502" s="85">
        <v>1753.0</v>
      </c>
      <c r="B502" s="116" t="s">
        <v>589</v>
      </c>
      <c r="C502" s="77">
        <v>1753.0</v>
      </c>
      <c r="D502" s="77" t="s">
        <v>589</v>
      </c>
      <c r="E502" s="77" t="s">
        <v>2465</v>
      </c>
      <c r="F502" s="77">
        <v>3.67</v>
      </c>
      <c r="G502" s="77" t="s">
        <v>2823</v>
      </c>
    </row>
    <row r="503">
      <c r="A503" s="85">
        <v>1754.0</v>
      </c>
      <c r="B503" s="116" t="s">
        <v>590</v>
      </c>
      <c r="C503" s="77">
        <v>1754.0</v>
      </c>
      <c r="D503" s="77" t="s">
        <v>590</v>
      </c>
      <c r="E503" s="77" t="s">
        <v>115</v>
      </c>
      <c r="F503" s="77">
        <v>17.88</v>
      </c>
      <c r="G503" s="77" t="s">
        <v>2642</v>
      </c>
    </row>
    <row r="504">
      <c r="A504" s="85">
        <v>1755.0</v>
      </c>
      <c r="B504" s="116" t="s">
        <v>591</v>
      </c>
      <c r="C504" s="77">
        <v>1755.0</v>
      </c>
      <c r="D504" s="77" t="s">
        <v>591</v>
      </c>
      <c r="E504" s="77" t="s">
        <v>115</v>
      </c>
      <c r="F504" s="77">
        <v>17.88</v>
      </c>
      <c r="G504" s="77" t="s">
        <v>875</v>
      </c>
    </row>
    <row r="505">
      <c r="A505" s="85">
        <v>1756.0</v>
      </c>
      <c r="B505" s="116" t="s">
        <v>592</v>
      </c>
      <c r="C505" s="77">
        <v>1756.0</v>
      </c>
      <c r="D505" s="77" t="s">
        <v>592</v>
      </c>
      <c r="E505" s="77" t="s">
        <v>2764</v>
      </c>
      <c r="F505" s="77">
        <v>34.22</v>
      </c>
      <c r="G505" s="77" t="s">
        <v>2765</v>
      </c>
    </row>
    <row r="506">
      <c r="A506" s="85">
        <v>1757.0</v>
      </c>
      <c r="B506" s="116" t="s">
        <v>593</v>
      </c>
      <c r="C506" s="77">
        <v>1757.0</v>
      </c>
      <c r="D506" s="77" t="s">
        <v>593</v>
      </c>
      <c r="E506" s="77" t="s">
        <v>2144</v>
      </c>
      <c r="F506" s="77">
        <v>17.86</v>
      </c>
      <c r="G506" s="77" t="s">
        <v>2146</v>
      </c>
    </row>
    <row r="507">
      <c r="A507" s="85">
        <v>1758.0</v>
      </c>
      <c r="B507" s="116" t="s">
        <v>594</v>
      </c>
      <c r="C507" s="77">
        <v>1758.0</v>
      </c>
      <c r="D507" s="77" t="s">
        <v>594</v>
      </c>
      <c r="E507" s="77" t="s">
        <v>2643</v>
      </c>
      <c r="F507" s="77">
        <v>43.78</v>
      </c>
      <c r="G507" s="77" t="s">
        <v>2644</v>
      </c>
    </row>
    <row r="508">
      <c r="A508" s="85">
        <v>1759.0</v>
      </c>
      <c r="B508" s="116" t="s">
        <v>595</v>
      </c>
      <c r="C508" s="77">
        <v>1759.0</v>
      </c>
      <c r="D508" s="77" t="s">
        <v>595</v>
      </c>
      <c r="E508" s="77" t="s">
        <v>2643</v>
      </c>
      <c r="F508" s="77">
        <v>43.78</v>
      </c>
      <c r="G508" s="77" t="s">
        <v>2644</v>
      </c>
    </row>
    <row r="509">
      <c r="A509" s="85">
        <v>1760.0</v>
      </c>
      <c r="B509" s="116" t="s">
        <v>596</v>
      </c>
      <c r="C509" s="77">
        <v>1760.0</v>
      </c>
      <c r="D509" s="77" t="s">
        <v>596</v>
      </c>
      <c r="E509" s="77" t="s">
        <v>2643</v>
      </c>
      <c r="F509" s="77">
        <v>43.78</v>
      </c>
      <c r="G509" s="77" t="s">
        <v>2644</v>
      </c>
    </row>
    <row r="510">
      <c r="A510" s="85">
        <v>1761.0</v>
      </c>
      <c r="B510" s="116" t="s">
        <v>597</v>
      </c>
      <c r="C510" s="77">
        <v>1761.0</v>
      </c>
      <c r="D510" s="77" t="s">
        <v>597</v>
      </c>
      <c r="E510" s="77" t="s">
        <v>2643</v>
      </c>
      <c r="F510" s="77">
        <v>43.78</v>
      </c>
      <c r="G510" s="77" t="s">
        <v>2644</v>
      </c>
    </row>
    <row r="511">
      <c r="A511" s="85">
        <v>1762.0</v>
      </c>
      <c r="B511" s="116" t="s">
        <v>598</v>
      </c>
      <c r="C511" s="77">
        <v>1762.0</v>
      </c>
      <c r="D511" s="77" t="s">
        <v>598</v>
      </c>
      <c r="E511" s="77" t="s">
        <v>2643</v>
      </c>
      <c r="F511" s="77">
        <v>43.78</v>
      </c>
      <c r="G511" s="77" t="s">
        <v>2644</v>
      </c>
    </row>
    <row r="512">
      <c r="A512" s="85">
        <v>1763.0</v>
      </c>
      <c r="B512" s="116" t="s">
        <v>599</v>
      </c>
      <c r="C512" s="77">
        <v>1763.0</v>
      </c>
      <c r="D512" s="77" t="s">
        <v>599</v>
      </c>
      <c r="E512" s="77" t="s">
        <v>2643</v>
      </c>
      <c r="F512" s="77">
        <v>43.78</v>
      </c>
      <c r="G512" s="77" t="s">
        <v>2644</v>
      </c>
    </row>
    <row r="513">
      <c r="A513" s="85">
        <v>1764.0</v>
      </c>
      <c r="B513" s="116" t="s">
        <v>600</v>
      </c>
      <c r="C513" s="77">
        <v>1764.0</v>
      </c>
      <c r="D513" s="77" t="s">
        <v>600</v>
      </c>
      <c r="E513" s="77" t="s">
        <v>2643</v>
      </c>
      <c r="F513" s="77">
        <v>43.78</v>
      </c>
      <c r="G513" s="77" t="s">
        <v>2644</v>
      </c>
    </row>
    <row r="514">
      <c r="A514" s="85">
        <v>1765.0</v>
      </c>
      <c r="B514" s="116" t="s">
        <v>363</v>
      </c>
      <c r="C514" s="77">
        <v>1765.0</v>
      </c>
      <c r="D514" s="77" t="s">
        <v>363</v>
      </c>
      <c r="E514" s="77" t="s">
        <v>2643</v>
      </c>
      <c r="F514" s="77">
        <v>43.78</v>
      </c>
      <c r="G514" s="77" t="s">
        <v>2644</v>
      </c>
    </row>
    <row r="515">
      <c r="A515" s="85">
        <v>1766.0</v>
      </c>
      <c r="B515" s="116" t="s">
        <v>601</v>
      </c>
      <c r="C515" s="77">
        <v>1766.0</v>
      </c>
      <c r="D515" s="77" t="s">
        <v>601</v>
      </c>
      <c r="E515" s="77" t="s">
        <v>2643</v>
      </c>
      <c r="F515" s="77">
        <v>43.78</v>
      </c>
      <c r="G515" s="77" t="s">
        <v>2644</v>
      </c>
    </row>
    <row r="516">
      <c r="A516" s="85">
        <v>1767.0</v>
      </c>
      <c r="B516" s="116" t="s">
        <v>602</v>
      </c>
      <c r="C516" s="77">
        <v>1767.0</v>
      </c>
      <c r="D516" s="77" t="s">
        <v>602</v>
      </c>
      <c r="E516" s="77" t="s">
        <v>2711</v>
      </c>
      <c r="F516" s="77">
        <v>42.96</v>
      </c>
      <c r="G516" s="77" t="s">
        <v>2644</v>
      </c>
    </row>
    <row r="517">
      <c r="A517" s="85">
        <v>1768.0</v>
      </c>
      <c r="B517" s="116" t="s">
        <v>603</v>
      </c>
      <c r="C517" s="77">
        <v>1768.0</v>
      </c>
      <c r="D517" s="77" t="s">
        <v>603</v>
      </c>
      <c r="E517" s="77" t="s">
        <v>2711</v>
      </c>
      <c r="F517" s="77">
        <v>42.96</v>
      </c>
      <c r="G517" s="77" t="s">
        <v>2644</v>
      </c>
    </row>
    <row r="518">
      <c r="A518" s="85">
        <v>1769.0</v>
      </c>
      <c r="B518" s="116" t="s">
        <v>605</v>
      </c>
      <c r="C518" s="77">
        <v>1769.0</v>
      </c>
      <c r="D518" s="77" t="s">
        <v>605</v>
      </c>
      <c r="E518" s="77" t="s">
        <v>2711</v>
      </c>
      <c r="F518" s="77">
        <v>42.96</v>
      </c>
      <c r="G518" s="77" t="s">
        <v>2644</v>
      </c>
    </row>
    <row r="519">
      <c r="A519" s="85">
        <v>1770.0</v>
      </c>
      <c r="B519" s="116" t="s">
        <v>604</v>
      </c>
      <c r="C519" s="77">
        <v>1770.0</v>
      </c>
      <c r="D519" s="77" t="s">
        <v>604</v>
      </c>
      <c r="E519" s="77" t="s">
        <v>2711</v>
      </c>
      <c r="F519" s="77">
        <v>42.96</v>
      </c>
      <c r="G519" s="77" t="s">
        <v>2644</v>
      </c>
    </row>
    <row r="520">
      <c r="A520" s="85">
        <v>1771.0</v>
      </c>
      <c r="B520" s="116" t="s">
        <v>606</v>
      </c>
      <c r="C520" s="77">
        <v>1771.0</v>
      </c>
      <c r="D520" s="77" t="s">
        <v>606</v>
      </c>
      <c r="E520" s="77" t="s">
        <v>2711</v>
      </c>
      <c r="F520" s="77">
        <v>42.96</v>
      </c>
      <c r="G520" s="77" t="s">
        <v>2644</v>
      </c>
    </row>
    <row r="521">
      <c r="A521" s="85">
        <v>1772.0</v>
      </c>
      <c r="B521" s="116" t="s">
        <v>607</v>
      </c>
      <c r="C521" s="77">
        <v>1772.0</v>
      </c>
      <c r="D521" s="77" t="s">
        <v>607</v>
      </c>
      <c r="E521" s="77" t="s">
        <v>2711</v>
      </c>
      <c r="F521" s="77">
        <v>42.96</v>
      </c>
      <c r="G521" s="77" t="s">
        <v>2644</v>
      </c>
    </row>
    <row r="522">
      <c r="A522" s="85">
        <v>1773.0</v>
      </c>
      <c r="B522" s="116" t="s">
        <v>608</v>
      </c>
      <c r="C522" s="77">
        <v>1773.0</v>
      </c>
      <c r="D522" s="77" t="s">
        <v>608</v>
      </c>
      <c r="E522" s="77" t="s">
        <v>2711</v>
      </c>
      <c r="F522" s="77">
        <v>42.96</v>
      </c>
      <c r="G522" s="77" t="s">
        <v>2644</v>
      </c>
    </row>
    <row r="523">
      <c r="A523" s="85">
        <v>1774.0</v>
      </c>
      <c r="B523" s="116" t="s">
        <v>609</v>
      </c>
      <c r="C523" s="77">
        <v>1774.0</v>
      </c>
      <c r="D523" s="77" t="s">
        <v>609</v>
      </c>
      <c r="E523" s="77" t="s">
        <v>2711</v>
      </c>
      <c r="F523" s="77">
        <v>42.96</v>
      </c>
      <c r="G523" s="77" t="s">
        <v>2644</v>
      </c>
    </row>
    <row r="524">
      <c r="A524" s="85">
        <v>1775.0</v>
      </c>
      <c r="B524" s="116" t="s">
        <v>610</v>
      </c>
      <c r="C524" s="77">
        <v>1775.0</v>
      </c>
      <c r="D524" s="77" t="s">
        <v>610</v>
      </c>
      <c r="E524" s="77" t="s">
        <v>2711</v>
      </c>
      <c r="F524" s="77">
        <v>42.96</v>
      </c>
      <c r="G524" s="77" t="s">
        <v>2644</v>
      </c>
    </row>
    <row r="525">
      <c r="A525" s="85">
        <v>1776.0</v>
      </c>
      <c r="B525" s="116" t="s">
        <v>611</v>
      </c>
      <c r="C525" s="77">
        <v>1776.0</v>
      </c>
      <c r="D525" s="77" t="s">
        <v>611</v>
      </c>
      <c r="E525" s="77" t="s">
        <v>2711</v>
      </c>
      <c r="F525" s="77">
        <v>42.96</v>
      </c>
      <c r="G525" s="77" t="s">
        <v>2644</v>
      </c>
    </row>
    <row r="526">
      <c r="A526" s="85">
        <v>1777.0</v>
      </c>
      <c r="B526" s="124">
        <v>27128.0</v>
      </c>
      <c r="C526" s="77">
        <v>1777.0</v>
      </c>
      <c r="D526" s="77">
        <v>27128.0</v>
      </c>
      <c r="E526" s="77" t="s">
        <v>2711</v>
      </c>
      <c r="F526" s="77">
        <v>42.96</v>
      </c>
      <c r="G526" s="77" t="s">
        <v>2644</v>
      </c>
    </row>
    <row r="527">
      <c r="A527" s="85">
        <v>1778.0</v>
      </c>
      <c r="B527" s="124">
        <v>27129.0</v>
      </c>
      <c r="C527" s="77">
        <v>1778.0</v>
      </c>
      <c r="D527" s="77">
        <v>27129.0</v>
      </c>
      <c r="E527" s="77" t="s">
        <v>2711</v>
      </c>
      <c r="F527" s="77">
        <v>42.96</v>
      </c>
      <c r="G527" s="77" t="s">
        <v>2644</v>
      </c>
    </row>
    <row r="528">
      <c r="A528" s="85">
        <v>1779.0</v>
      </c>
      <c r="B528" s="124">
        <v>27131.0</v>
      </c>
      <c r="C528" s="77">
        <v>1779.0</v>
      </c>
      <c r="D528" s="77">
        <v>27131.0</v>
      </c>
      <c r="E528" s="77" t="s">
        <v>2711</v>
      </c>
      <c r="F528" s="77">
        <v>42.96</v>
      </c>
      <c r="G528" s="77" t="s">
        <v>2644</v>
      </c>
    </row>
    <row r="529">
      <c r="A529" s="85">
        <v>1780.0</v>
      </c>
      <c r="B529" s="124">
        <v>27132.0</v>
      </c>
      <c r="C529" s="77">
        <v>1780.0</v>
      </c>
      <c r="D529" s="77">
        <v>27132.0</v>
      </c>
      <c r="E529" s="77" t="s">
        <v>2711</v>
      </c>
      <c r="F529" s="77">
        <v>42.96</v>
      </c>
      <c r="G529" s="77" t="s">
        <v>2644</v>
      </c>
    </row>
    <row r="530">
      <c r="A530" s="85">
        <v>1781.0</v>
      </c>
      <c r="B530" s="116" t="s">
        <v>613</v>
      </c>
      <c r="C530" s="77">
        <v>1781.0</v>
      </c>
      <c r="D530" s="77" t="s">
        <v>613</v>
      </c>
      <c r="E530" s="77" t="s">
        <v>2711</v>
      </c>
      <c r="F530" s="77">
        <v>42.96</v>
      </c>
      <c r="G530" s="77" t="s">
        <v>2644</v>
      </c>
    </row>
    <row r="531">
      <c r="A531" s="85">
        <v>1782.0</v>
      </c>
      <c r="B531" s="116" t="s">
        <v>614</v>
      </c>
      <c r="C531" s="77">
        <v>1782.0</v>
      </c>
      <c r="D531" s="77" t="s">
        <v>614</v>
      </c>
      <c r="E531" s="77" t="s">
        <v>115</v>
      </c>
      <c r="F531" s="77">
        <v>17.88</v>
      </c>
      <c r="G531" s="77" t="s">
        <v>2823</v>
      </c>
    </row>
    <row r="532">
      <c r="A532" s="85">
        <v>1783.0</v>
      </c>
      <c r="B532" s="116" t="s">
        <v>615</v>
      </c>
      <c r="C532" s="77">
        <v>1783.0</v>
      </c>
      <c r="D532" s="77" t="s">
        <v>615</v>
      </c>
      <c r="E532" s="77" t="s">
        <v>115</v>
      </c>
      <c r="F532" s="77">
        <v>17.88</v>
      </c>
      <c r="G532" s="77" t="s">
        <v>2823</v>
      </c>
    </row>
    <row r="533">
      <c r="A533" s="85">
        <v>1784.0</v>
      </c>
      <c r="B533" s="116" t="s">
        <v>616</v>
      </c>
      <c r="C533" s="77">
        <v>1784.0</v>
      </c>
      <c r="D533" s="77" t="s">
        <v>616</v>
      </c>
      <c r="E533" s="77" t="s">
        <v>2465</v>
      </c>
      <c r="F533" s="77">
        <v>3.67</v>
      </c>
      <c r="G533" s="77" t="s">
        <v>2823</v>
      </c>
    </row>
    <row r="534">
      <c r="A534" s="85">
        <v>1785.0</v>
      </c>
      <c r="B534" s="116" t="s">
        <v>617</v>
      </c>
      <c r="C534" s="77">
        <v>1785.0</v>
      </c>
      <c r="D534" s="77" t="s">
        <v>617</v>
      </c>
      <c r="E534" s="77" t="s">
        <v>2465</v>
      </c>
      <c r="F534" s="77">
        <v>3.67</v>
      </c>
      <c r="G534" s="77" t="s">
        <v>2823</v>
      </c>
    </row>
    <row r="535">
      <c r="A535" s="85">
        <v>1786.0</v>
      </c>
      <c r="B535" s="116" t="s">
        <v>618</v>
      </c>
      <c r="C535" s="77">
        <v>1786.0</v>
      </c>
      <c r="D535" s="77" t="s">
        <v>618</v>
      </c>
      <c r="E535" s="77" t="s">
        <v>2081</v>
      </c>
      <c r="F535" s="77">
        <v>25.26</v>
      </c>
      <c r="G535" s="77" t="s">
        <v>2683</v>
      </c>
    </row>
    <row r="536">
      <c r="A536" s="85">
        <v>1788.0</v>
      </c>
      <c r="B536" s="116" t="s">
        <v>619</v>
      </c>
      <c r="C536" s="77">
        <v>1788.0</v>
      </c>
      <c r="D536" s="77" t="s">
        <v>619</v>
      </c>
      <c r="E536" s="77" t="s">
        <v>2711</v>
      </c>
      <c r="F536" s="77">
        <v>42.96</v>
      </c>
      <c r="G536" s="77" t="s">
        <v>2644</v>
      </c>
    </row>
    <row r="537">
      <c r="A537" s="85">
        <v>1789.0</v>
      </c>
      <c r="B537" s="116" t="s">
        <v>620</v>
      </c>
      <c r="C537" s="77">
        <v>1789.0</v>
      </c>
      <c r="D537" s="77" t="s">
        <v>620</v>
      </c>
      <c r="E537" s="77" t="s">
        <v>2081</v>
      </c>
      <c r="F537" s="77">
        <v>25.26</v>
      </c>
      <c r="G537" s="77" t="s">
        <v>2683</v>
      </c>
    </row>
    <row r="538">
      <c r="A538" s="85">
        <v>1790.0</v>
      </c>
      <c r="B538" s="116" t="s">
        <v>621</v>
      </c>
      <c r="C538" s="77">
        <v>1790.0</v>
      </c>
      <c r="D538" s="77" t="s">
        <v>621</v>
      </c>
      <c r="E538" s="77" t="s">
        <v>115</v>
      </c>
      <c r="F538" s="77">
        <v>17.88</v>
      </c>
      <c r="G538" s="77" t="s">
        <v>2828</v>
      </c>
    </row>
    <row r="539">
      <c r="A539" s="85">
        <v>1795.0</v>
      </c>
      <c r="B539" s="116" t="s">
        <v>622</v>
      </c>
      <c r="C539" s="77">
        <v>1795.0</v>
      </c>
      <c r="D539" s="77" t="s">
        <v>622</v>
      </c>
      <c r="E539" s="77" t="s">
        <v>2643</v>
      </c>
      <c r="F539" s="77">
        <v>43.78</v>
      </c>
      <c r="G539" s="77" t="s">
        <v>2644</v>
      </c>
    </row>
    <row r="540">
      <c r="A540" s="85">
        <v>1796.0</v>
      </c>
      <c r="B540" s="116" t="s">
        <v>623</v>
      </c>
      <c r="C540" s="77">
        <v>1796.0</v>
      </c>
      <c r="D540" s="77" t="s">
        <v>623</v>
      </c>
      <c r="E540" s="77" t="s">
        <v>2465</v>
      </c>
      <c r="F540" s="77">
        <v>3.67</v>
      </c>
      <c r="G540" s="77" t="s">
        <v>2823</v>
      </c>
    </row>
    <row r="541">
      <c r="A541" s="85">
        <v>1797.0</v>
      </c>
      <c r="B541" s="116" t="s">
        <v>624</v>
      </c>
      <c r="C541" s="77">
        <v>1797.0</v>
      </c>
      <c r="D541" s="77" t="s">
        <v>624</v>
      </c>
      <c r="E541" s="77" t="s">
        <v>2465</v>
      </c>
      <c r="F541" s="77">
        <v>3.67</v>
      </c>
      <c r="G541" s="77" t="s">
        <v>2823</v>
      </c>
    </row>
    <row r="542">
      <c r="A542" s="85">
        <v>1798.0</v>
      </c>
      <c r="B542" s="116" t="s">
        <v>625</v>
      </c>
      <c r="C542" s="77">
        <v>1798.0</v>
      </c>
      <c r="D542" s="77" t="s">
        <v>625</v>
      </c>
      <c r="E542" s="77" t="s">
        <v>2465</v>
      </c>
      <c r="F542" s="77">
        <v>3.67</v>
      </c>
      <c r="G542" s="78"/>
    </row>
    <row r="543">
      <c r="A543" s="85">
        <v>1800.0</v>
      </c>
      <c r="B543" s="116" t="s">
        <v>626</v>
      </c>
      <c r="C543" s="77">
        <v>1800.0</v>
      </c>
      <c r="D543" s="77" t="s">
        <v>626</v>
      </c>
      <c r="E543" s="77" t="s">
        <v>2679</v>
      </c>
      <c r="F543" s="77">
        <v>29.34</v>
      </c>
      <c r="G543" s="77" t="s">
        <v>2732</v>
      </c>
    </row>
    <row r="544">
      <c r="A544" s="85">
        <v>1801.0</v>
      </c>
      <c r="B544" s="116" t="s">
        <v>627</v>
      </c>
      <c r="C544" s="77">
        <v>1801.0</v>
      </c>
      <c r="D544" s="77" t="s">
        <v>627</v>
      </c>
      <c r="E544" s="77" t="s">
        <v>2679</v>
      </c>
      <c r="F544" s="77">
        <v>29.34</v>
      </c>
      <c r="G544" s="77" t="s">
        <v>2732</v>
      </c>
    </row>
    <row r="545">
      <c r="A545" s="85">
        <v>1802.0</v>
      </c>
      <c r="B545" s="116" t="s">
        <v>628</v>
      </c>
      <c r="C545" s="77">
        <v>1802.0</v>
      </c>
      <c r="D545" s="77" t="s">
        <v>628</v>
      </c>
      <c r="E545" s="77" t="s">
        <v>2465</v>
      </c>
      <c r="F545" s="77">
        <v>3.67</v>
      </c>
      <c r="G545" s="77" t="s">
        <v>2823</v>
      </c>
    </row>
    <row r="546">
      <c r="A546" s="85">
        <v>1803.0</v>
      </c>
      <c r="B546" s="116" t="s">
        <v>629</v>
      </c>
      <c r="C546" s="77">
        <v>1803.0</v>
      </c>
      <c r="D546" s="77" t="s">
        <v>629</v>
      </c>
      <c r="E546" s="77" t="s">
        <v>2465</v>
      </c>
      <c r="F546" s="77">
        <v>3.67</v>
      </c>
      <c r="G546" s="77" t="s">
        <v>2823</v>
      </c>
    </row>
    <row r="547">
      <c r="A547" s="85">
        <v>1804.0</v>
      </c>
      <c r="B547" s="116" t="s">
        <v>630</v>
      </c>
      <c r="C547" s="77">
        <v>1804.0</v>
      </c>
      <c r="D547" s="77" t="s">
        <v>630</v>
      </c>
      <c r="E547" s="77" t="s">
        <v>115</v>
      </c>
      <c r="F547" s="77">
        <v>17.88</v>
      </c>
      <c r="G547" s="77" t="s">
        <v>2823</v>
      </c>
    </row>
    <row r="548">
      <c r="A548" s="85">
        <v>1805.0</v>
      </c>
      <c r="B548" s="116" t="s">
        <v>631</v>
      </c>
      <c r="C548" s="77">
        <v>1805.0</v>
      </c>
      <c r="D548" s="77" t="s">
        <v>631</v>
      </c>
      <c r="E548" s="77" t="s">
        <v>115</v>
      </c>
      <c r="F548" s="77">
        <v>17.88</v>
      </c>
      <c r="G548" s="77" t="s">
        <v>2823</v>
      </c>
    </row>
    <row r="549">
      <c r="A549" s="85">
        <v>1806.0</v>
      </c>
      <c r="B549" s="116" t="s">
        <v>632</v>
      </c>
      <c r="C549" s="77">
        <v>1806.0</v>
      </c>
      <c r="D549" s="77" t="s">
        <v>632</v>
      </c>
      <c r="E549" s="78"/>
      <c r="F549" s="78"/>
      <c r="G549" s="78"/>
    </row>
    <row r="550">
      <c r="A550" s="85">
        <v>1808.0</v>
      </c>
      <c r="B550" s="116" t="s">
        <v>633</v>
      </c>
      <c r="C550" s="77">
        <v>1808.0</v>
      </c>
      <c r="D550" s="77" t="s">
        <v>633</v>
      </c>
      <c r="E550" s="77" t="s">
        <v>2643</v>
      </c>
      <c r="F550" s="77">
        <v>43.78</v>
      </c>
      <c r="G550" s="77" t="s">
        <v>2823</v>
      </c>
    </row>
    <row r="551">
      <c r="A551" s="85">
        <v>1809.0</v>
      </c>
      <c r="B551" s="116" t="s">
        <v>634</v>
      </c>
      <c r="C551" s="77">
        <v>1809.0</v>
      </c>
      <c r="D551" s="77" t="s">
        <v>634</v>
      </c>
      <c r="E551" s="77" t="s">
        <v>2465</v>
      </c>
      <c r="F551" s="77">
        <v>3.67</v>
      </c>
      <c r="G551" s="78"/>
    </row>
    <row r="552">
      <c r="A552" s="85">
        <v>1810.0</v>
      </c>
      <c r="B552" s="116" t="s">
        <v>635</v>
      </c>
      <c r="C552" s="77">
        <v>1810.0</v>
      </c>
      <c r="D552" s="77" t="s">
        <v>635</v>
      </c>
      <c r="E552" s="77" t="s">
        <v>2465</v>
      </c>
      <c r="F552" s="77">
        <v>3.67</v>
      </c>
      <c r="G552" s="78"/>
    </row>
    <row r="553">
      <c r="A553" s="85">
        <v>1811.0</v>
      </c>
      <c r="B553" s="116" t="s">
        <v>636</v>
      </c>
      <c r="C553" s="77">
        <v>1811.0</v>
      </c>
      <c r="D553" s="77" t="s">
        <v>636</v>
      </c>
      <c r="E553" s="77" t="s">
        <v>2465</v>
      </c>
      <c r="F553" s="77">
        <v>3.67</v>
      </c>
      <c r="G553" s="78"/>
    </row>
    <row r="554">
      <c r="A554" s="85">
        <v>1812.0</v>
      </c>
      <c r="B554" s="116" t="s">
        <v>637</v>
      </c>
      <c r="C554" s="77">
        <v>1812.0</v>
      </c>
      <c r="D554" s="77" t="s">
        <v>637</v>
      </c>
      <c r="E554" s="77" t="s">
        <v>2465</v>
      </c>
      <c r="F554" s="77">
        <v>3.67</v>
      </c>
      <c r="G554" s="78"/>
    </row>
    <row r="555">
      <c r="A555" s="85">
        <v>1813.0</v>
      </c>
      <c r="B555" s="116" t="s">
        <v>638</v>
      </c>
      <c r="C555" s="77">
        <v>1813.0</v>
      </c>
      <c r="D555" s="77" t="s">
        <v>638</v>
      </c>
      <c r="E555" s="77" t="s">
        <v>115</v>
      </c>
      <c r="F555" s="77">
        <v>17.88</v>
      </c>
      <c r="G555" s="78"/>
    </row>
    <row r="556">
      <c r="A556" s="85">
        <v>1814.0</v>
      </c>
      <c r="B556" s="116" t="s">
        <v>639</v>
      </c>
      <c r="C556" s="77">
        <v>1814.0</v>
      </c>
      <c r="D556" s="77" t="s">
        <v>639</v>
      </c>
      <c r="E556" s="77" t="s">
        <v>115</v>
      </c>
      <c r="F556" s="77">
        <v>17.88</v>
      </c>
      <c r="G556" s="78"/>
    </row>
    <row r="557">
      <c r="A557" s="85">
        <v>1815.0</v>
      </c>
      <c r="B557" s="116" t="s">
        <v>640</v>
      </c>
      <c r="C557" s="77">
        <v>1815.0</v>
      </c>
      <c r="D557" s="77" t="s">
        <v>640</v>
      </c>
      <c r="E557" s="77" t="s">
        <v>115</v>
      </c>
      <c r="F557" s="77">
        <v>17.88</v>
      </c>
      <c r="G557" s="77" t="s">
        <v>1172</v>
      </c>
    </row>
    <row r="558">
      <c r="A558" s="85">
        <v>1816.0</v>
      </c>
      <c r="B558" s="116" t="s">
        <v>641</v>
      </c>
      <c r="C558" s="77">
        <v>1816.0</v>
      </c>
      <c r="D558" s="77" t="s">
        <v>641</v>
      </c>
      <c r="E558" s="77" t="s">
        <v>115</v>
      </c>
      <c r="F558" s="77">
        <v>17.88</v>
      </c>
      <c r="G558" s="77" t="s">
        <v>1172</v>
      </c>
    </row>
    <row r="559">
      <c r="A559" s="85">
        <v>1817.0</v>
      </c>
      <c r="B559" s="116" t="s">
        <v>642</v>
      </c>
      <c r="C559" s="77">
        <v>1817.0</v>
      </c>
      <c r="D559" s="77" t="s">
        <v>642</v>
      </c>
      <c r="E559" s="77" t="s">
        <v>115</v>
      </c>
      <c r="F559" s="77">
        <v>17.88</v>
      </c>
      <c r="G559" s="77" t="s">
        <v>1172</v>
      </c>
    </row>
    <row r="560">
      <c r="A560" s="85">
        <v>1818.0</v>
      </c>
      <c r="B560" s="116" t="s">
        <v>643</v>
      </c>
      <c r="C560" s="77">
        <v>1818.0</v>
      </c>
      <c r="D560" s="77" t="s">
        <v>643</v>
      </c>
      <c r="E560" s="77" t="s">
        <v>115</v>
      </c>
      <c r="F560" s="77">
        <v>17.88</v>
      </c>
      <c r="G560" s="78"/>
    </row>
    <row r="561">
      <c r="A561" s="85">
        <v>1819.0</v>
      </c>
      <c r="B561" s="116" t="s">
        <v>644</v>
      </c>
      <c r="C561" s="77">
        <v>1819.0</v>
      </c>
      <c r="D561" s="77" t="s">
        <v>644</v>
      </c>
      <c r="E561" s="78"/>
      <c r="F561" s="78"/>
      <c r="G561" s="78"/>
    </row>
    <row r="562">
      <c r="A562" s="85">
        <v>1820.0</v>
      </c>
      <c r="B562" s="116" t="s">
        <v>645</v>
      </c>
      <c r="C562" s="77">
        <v>1820.0</v>
      </c>
      <c r="D562" s="77" t="s">
        <v>645</v>
      </c>
      <c r="E562" s="77" t="s">
        <v>115</v>
      </c>
      <c r="F562" s="77">
        <v>17.88</v>
      </c>
      <c r="G562" s="78"/>
    </row>
    <row r="563">
      <c r="A563" s="85">
        <v>1821.0</v>
      </c>
      <c r="B563" s="116" t="s">
        <v>646</v>
      </c>
      <c r="C563" s="77">
        <v>1821.0</v>
      </c>
      <c r="D563" s="77" t="s">
        <v>646</v>
      </c>
      <c r="E563" s="77" t="s">
        <v>2465</v>
      </c>
      <c r="F563" s="77">
        <v>3.67</v>
      </c>
      <c r="G563" s="77" t="s">
        <v>2871</v>
      </c>
    </row>
    <row r="564">
      <c r="A564" s="85">
        <v>1822.0</v>
      </c>
      <c r="B564" s="116" t="s">
        <v>647</v>
      </c>
      <c r="C564" s="77">
        <v>1822.0</v>
      </c>
      <c r="D564" s="77" t="s">
        <v>647</v>
      </c>
      <c r="E564" s="77" t="s">
        <v>2465</v>
      </c>
      <c r="F564" s="77">
        <v>3.67</v>
      </c>
      <c r="G564" s="77" t="s">
        <v>2871</v>
      </c>
    </row>
    <row r="565">
      <c r="A565" s="85">
        <v>1823.0</v>
      </c>
      <c r="B565" s="116" t="s">
        <v>648</v>
      </c>
      <c r="C565" s="77">
        <v>1823.0</v>
      </c>
      <c r="D565" s="77" t="s">
        <v>648</v>
      </c>
      <c r="E565" s="77" t="s">
        <v>2465</v>
      </c>
      <c r="F565" s="77">
        <v>3.67</v>
      </c>
      <c r="G565" s="77" t="s">
        <v>2871</v>
      </c>
    </row>
    <row r="566">
      <c r="A566" s="85">
        <v>1824.0</v>
      </c>
      <c r="B566" s="116" t="s">
        <v>649</v>
      </c>
      <c r="C566" s="77">
        <v>1824.0</v>
      </c>
      <c r="D566" s="77" t="s">
        <v>649</v>
      </c>
      <c r="E566" s="77" t="s">
        <v>115</v>
      </c>
      <c r="F566" s="77">
        <v>17.88</v>
      </c>
      <c r="G566" s="77" t="s">
        <v>2823</v>
      </c>
    </row>
    <row r="567">
      <c r="A567" s="85">
        <v>1825.0</v>
      </c>
      <c r="B567" s="116" t="s">
        <v>650</v>
      </c>
      <c r="C567" s="77">
        <v>1825.0</v>
      </c>
      <c r="D567" s="77" t="s">
        <v>650</v>
      </c>
      <c r="E567" s="77" t="s">
        <v>115</v>
      </c>
      <c r="F567" s="77">
        <v>17.88</v>
      </c>
      <c r="G567" s="77" t="s">
        <v>2823</v>
      </c>
    </row>
    <row r="568">
      <c r="A568" s="85">
        <v>1826.0</v>
      </c>
      <c r="B568" s="116" t="s">
        <v>651</v>
      </c>
      <c r="C568" s="77">
        <v>1826.0</v>
      </c>
      <c r="D568" s="77" t="s">
        <v>651</v>
      </c>
      <c r="E568" s="77" t="s">
        <v>115</v>
      </c>
      <c r="F568" s="77">
        <v>17.88</v>
      </c>
      <c r="G568" s="77" t="s">
        <v>2823</v>
      </c>
    </row>
    <row r="569">
      <c r="A569" s="85">
        <v>1827.0</v>
      </c>
      <c r="B569" s="116" t="s">
        <v>652</v>
      </c>
      <c r="C569" s="77">
        <v>1827.0</v>
      </c>
      <c r="D569" s="77" t="s">
        <v>652</v>
      </c>
      <c r="E569" s="77" t="s">
        <v>2465</v>
      </c>
      <c r="F569" s="77">
        <v>3.67</v>
      </c>
      <c r="G569" s="77" t="s">
        <v>2823</v>
      </c>
    </row>
    <row r="570">
      <c r="A570" s="85">
        <v>1828.0</v>
      </c>
      <c r="B570" s="116" t="s">
        <v>653</v>
      </c>
      <c r="C570" s="77">
        <v>1828.0</v>
      </c>
      <c r="D570" s="77" t="s">
        <v>653</v>
      </c>
      <c r="E570" s="77" t="s">
        <v>2465</v>
      </c>
      <c r="F570" s="77">
        <v>3.67</v>
      </c>
      <c r="G570" s="78"/>
    </row>
    <row r="571">
      <c r="A571" s="85">
        <v>1829.0</v>
      </c>
      <c r="B571" s="116" t="s">
        <v>654</v>
      </c>
      <c r="C571" s="77">
        <v>1829.0</v>
      </c>
      <c r="D571" s="77" t="s">
        <v>654</v>
      </c>
      <c r="E571" s="77" t="s">
        <v>2465</v>
      </c>
      <c r="F571" s="77">
        <v>3.67</v>
      </c>
      <c r="G571" s="78"/>
    </row>
    <row r="572">
      <c r="A572" s="85">
        <v>1830.0</v>
      </c>
      <c r="B572" s="116" t="s">
        <v>655</v>
      </c>
      <c r="C572" s="77">
        <v>1830.0</v>
      </c>
      <c r="D572" s="77" t="s">
        <v>655</v>
      </c>
      <c r="E572" s="77" t="s">
        <v>2465</v>
      </c>
      <c r="F572" s="77">
        <v>3.67</v>
      </c>
      <c r="G572" s="77" t="s">
        <v>2663</v>
      </c>
    </row>
    <row r="573">
      <c r="A573" s="85">
        <v>1832.0</v>
      </c>
      <c r="B573" s="116" t="s">
        <v>656</v>
      </c>
      <c r="C573" s="77">
        <v>1832.0</v>
      </c>
      <c r="D573" s="77" t="s">
        <v>656</v>
      </c>
      <c r="E573" s="77" t="s">
        <v>115</v>
      </c>
      <c r="F573" s="77">
        <v>17.88</v>
      </c>
      <c r="G573" s="77" t="s">
        <v>2165</v>
      </c>
    </row>
    <row r="574">
      <c r="A574" s="85">
        <v>1833.0</v>
      </c>
      <c r="B574" s="116" t="s">
        <v>657</v>
      </c>
      <c r="C574" s="77">
        <v>1833.0</v>
      </c>
      <c r="D574" s="77" t="s">
        <v>657</v>
      </c>
      <c r="E574" s="77" t="s">
        <v>2465</v>
      </c>
      <c r="F574" s="77">
        <v>3.67</v>
      </c>
      <c r="G574" s="77" t="s">
        <v>2823</v>
      </c>
    </row>
    <row r="575">
      <c r="A575" s="85">
        <v>1834.0</v>
      </c>
      <c r="B575" s="116" t="s">
        <v>658</v>
      </c>
      <c r="C575" s="77">
        <v>1834.0</v>
      </c>
      <c r="D575" s="77" t="s">
        <v>658</v>
      </c>
      <c r="E575" s="77" t="s">
        <v>2465</v>
      </c>
      <c r="F575" s="77">
        <v>3.67</v>
      </c>
      <c r="G575" s="78"/>
    </row>
    <row r="576">
      <c r="A576" s="85">
        <v>1835.0</v>
      </c>
      <c r="B576" s="116" t="s">
        <v>659</v>
      </c>
      <c r="C576" s="77">
        <v>1835.0</v>
      </c>
      <c r="D576" s="77" t="s">
        <v>659</v>
      </c>
      <c r="E576" s="77" t="s">
        <v>2465</v>
      </c>
      <c r="F576" s="77">
        <v>3.67</v>
      </c>
      <c r="G576" s="78"/>
    </row>
    <row r="577">
      <c r="A577" s="85">
        <v>1836.0</v>
      </c>
      <c r="B577" s="116" t="s">
        <v>660</v>
      </c>
      <c r="C577" s="77">
        <v>1836.0</v>
      </c>
      <c r="D577" s="77" t="s">
        <v>660</v>
      </c>
      <c r="E577" s="77" t="s">
        <v>115</v>
      </c>
      <c r="F577" s="77">
        <v>17.88</v>
      </c>
      <c r="G577" s="78"/>
    </row>
    <row r="578">
      <c r="A578" s="85">
        <v>1837.0</v>
      </c>
      <c r="B578" s="116" t="s">
        <v>661</v>
      </c>
      <c r="C578" s="77">
        <v>1837.0</v>
      </c>
      <c r="D578" s="77" t="s">
        <v>661</v>
      </c>
      <c r="E578" s="77" t="s">
        <v>2465</v>
      </c>
      <c r="F578" s="77">
        <v>3.67</v>
      </c>
      <c r="G578" s="77" t="s">
        <v>2823</v>
      </c>
    </row>
    <row r="579">
      <c r="A579" s="85">
        <v>1838.0</v>
      </c>
      <c r="B579" s="116" t="s">
        <v>662</v>
      </c>
      <c r="C579" s="77">
        <v>1838.0</v>
      </c>
      <c r="D579" s="77" t="s">
        <v>662</v>
      </c>
      <c r="E579" s="77" t="s">
        <v>115</v>
      </c>
      <c r="F579" s="77">
        <v>17.88</v>
      </c>
      <c r="G579" s="77" t="s">
        <v>2823</v>
      </c>
    </row>
    <row r="580">
      <c r="A580" s="85">
        <v>1839.0</v>
      </c>
      <c r="B580" s="116" t="s">
        <v>663</v>
      </c>
      <c r="C580" s="77">
        <v>1839.0</v>
      </c>
      <c r="D580" s="77" t="s">
        <v>663</v>
      </c>
      <c r="E580" s="77" t="s">
        <v>2465</v>
      </c>
      <c r="F580" s="77">
        <v>3.67</v>
      </c>
      <c r="G580" s="77" t="s">
        <v>2871</v>
      </c>
    </row>
    <row r="581">
      <c r="A581" s="85">
        <v>1840.0</v>
      </c>
      <c r="B581" s="116" t="s">
        <v>664</v>
      </c>
      <c r="C581" s="77">
        <v>1840.0</v>
      </c>
      <c r="D581" s="77" t="s">
        <v>664</v>
      </c>
      <c r="E581" s="77" t="s">
        <v>2465</v>
      </c>
      <c r="F581" s="77">
        <v>3.67</v>
      </c>
      <c r="G581" s="77" t="s">
        <v>2871</v>
      </c>
    </row>
    <row r="582">
      <c r="A582" s="85">
        <v>1841.0</v>
      </c>
      <c r="B582" s="116" t="s">
        <v>665</v>
      </c>
      <c r="C582" s="77">
        <v>1841.0</v>
      </c>
      <c r="D582" s="77" t="s">
        <v>665</v>
      </c>
      <c r="E582" s="77" t="s">
        <v>2465</v>
      </c>
      <c r="F582" s="77">
        <v>3.67</v>
      </c>
      <c r="G582" s="77" t="s">
        <v>2871</v>
      </c>
    </row>
    <row r="583">
      <c r="A583" s="85">
        <v>1842.0</v>
      </c>
      <c r="B583" s="116" t="s">
        <v>666</v>
      </c>
      <c r="C583" s="77">
        <v>1842.0</v>
      </c>
      <c r="D583" s="77" t="s">
        <v>666</v>
      </c>
      <c r="E583" s="77" t="s">
        <v>2465</v>
      </c>
      <c r="F583" s="77">
        <v>3.67</v>
      </c>
      <c r="G583" s="77" t="s">
        <v>2871</v>
      </c>
    </row>
    <row r="584">
      <c r="A584" s="85">
        <v>1843.0</v>
      </c>
      <c r="B584" s="116" t="s">
        <v>667</v>
      </c>
      <c r="C584" s="77">
        <v>1843.0</v>
      </c>
      <c r="D584" s="77" t="s">
        <v>667</v>
      </c>
      <c r="E584" s="77" t="s">
        <v>2465</v>
      </c>
      <c r="F584" s="77">
        <v>3.67</v>
      </c>
      <c r="G584" s="77" t="s">
        <v>2871</v>
      </c>
    </row>
    <row r="585">
      <c r="A585" s="85">
        <v>1844.0</v>
      </c>
      <c r="B585" s="116" t="s">
        <v>668</v>
      </c>
      <c r="C585" s="77">
        <v>1844.0</v>
      </c>
      <c r="D585" s="77" t="s">
        <v>668</v>
      </c>
      <c r="E585" s="77" t="s">
        <v>115</v>
      </c>
      <c r="F585" s="77">
        <v>17.88</v>
      </c>
      <c r="G585" s="77" t="s">
        <v>2823</v>
      </c>
    </row>
    <row r="586">
      <c r="A586" s="85">
        <v>1845.0</v>
      </c>
      <c r="B586" s="116" t="s">
        <v>308</v>
      </c>
      <c r="C586" s="77">
        <v>1380.0</v>
      </c>
      <c r="D586" s="77" t="s">
        <v>344</v>
      </c>
      <c r="E586" s="77" t="s">
        <v>2704</v>
      </c>
      <c r="F586" s="77">
        <v>10.0</v>
      </c>
      <c r="G586" s="77" t="s">
        <v>1939</v>
      </c>
    </row>
    <row r="587">
      <c r="A587" s="85">
        <v>1846.0</v>
      </c>
      <c r="B587" s="116" t="s">
        <v>671</v>
      </c>
      <c r="C587" s="77">
        <v>1846.0</v>
      </c>
      <c r="D587" s="77" t="s">
        <v>671</v>
      </c>
      <c r="E587" s="77" t="s">
        <v>2643</v>
      </c>
      <c r="F587" s="77">
        <v>43.78</v>
      </c>
      <c r="G587" s="77" t="s">
        <v>2823</v>
      </c>
    </row>
    <row r="588">
      <c r="A588" s="85">
        <v>1848.0</v>
      </c>
      <c r="B588" s="116" t="s">
        <v>672</v>
      </c>
      <c r="C588" s="77">
        <v>1848.0</v>
      </c>
      <c r="D588" s="77" t="s">
        <v>672</v>
      </c>
      <c r="E588" s="77" t="s">
        <v>2711</v>
      </c>
      <c r="F588" s="77">
        <v>42.96</v>
      </c>
      <c r="G588" s="77" t="s">
        <v>2828</v>
      </c>
    </row>
    <row r="589">
      <c r="A589" s="85">
        <v>1850.0</v>
      </c>
      <c r="B589" s="116" t="s">
        <v>673</v>
      </c>
      <c r="C589" s="77">
        <v>1850.0</v>
      </c>
      <c r="D589" s="77" t="s">
        <v>673</v>
      </c>
      <c r="E589" s="77" t="s">
        <v>2643</v>
      </c>
      <c r="F589" s="77">
        <v>43.78</v>
      </c>
      <c r="G589" s="77" t="s">
        <v>2644</v>
      </c>
    </row>
    <row r="590">
      <c r="A590" s="85">
        <v>1851.0</v>
      </c>
      <c r="B590" s="116" t="s">
        <v>674</v>
      </c>
      <c r="C590" s="77">
        <v>1851.0</v>
      </c>
      <c r="D590" s="77" t="s">
        <v>674</v>
      </c>
      <c r="E590" s="78"/>
      <c r="F590" s="78"/>
      <c r="G590" s="77" t="s">
        <v>2885</v>
      </c>
    </row>
    <row r="591">
      <c r="A591" s="85">
        <v>1852.0</v>
      </c>
      <c r="B591" s="116" t="s">
        <v>675</v>
      </c>
      <c r="C591" s="77">
        <v>1852.0</v>
      </c>
      <c r="D591" s="77" t="s">
        <v>675</v>
      </c>
      <c r="E591" s="77" t="s">
        <v>2643</v>
      </c>
      <c r="F591" s="77">
        <v>43.78</v>
      </c>
      <c r="G591" s="77" t="s">
        <v>2644</v>
      </c>
    </row>
    <row r="592">
      <c r="A592" s="85">
        <v>1854.0</v>
      </c>
      <c r="B592" s="116" t="s">
        <v>676</v>
      </c>
      <c r="C592" s="77">
        <v>1854.0</v>
      </c>
      <c r="D592" s="77" t="s">
        <v>676</v>
      </c>
      <c r="E592" s="77" t="s">
        <v>2643</v>
      </c>
      <c r="F592" s="77">
        <v>43.78</v>
      </c>
      <c r="G592" s="77" t="s">
        <v>2644</v>
      </c>
    </row>
    <row r="593">
      <c r="A593" s="85">
        <v>1855.0</v>
      </c>
      <c r="B593" s="116" t="s">
        <v>677</v>
      </c>
      <c r="C593" s="77">
        <v>1855.0</v>
      </c>
      <c r="D593" s="77" t="s">
        <v>677</v>
      </c>
      <c r="E593" s="77" t="s">
        <v>2643</v>
      </c>
      <c r="F593" s="77">
        <v>43.78</v>
      </c>
      <c r="G593" s="77" t="s">
        <v>2644</v>
      </c>
    </row>
    <row r="594">
      <c r="A594" s="85">
        <v>1856.0</v>
      </c>
      <c r="B594" s="116" t="s">
        <v>679</v>
      </c>
      <c r="C594" s="77">
        <v>1856.0</v>
      </c>
      <c r="D594" s="77" t="s">
        <v>679</v>
      </c>
      <c r="E594" s="77" t="s">
        <v>2643</v>
      </c>
      <c r="F594" s="77">
        <v>43.78</v>
      </c>
      <c r="G594" s="77" t="s">
        <v>2644</v>
      </c>
    </row>
    <row r="595">
      <c r="A595" s="85">
        <v>1857.0</v>
      </c>
      <c r="B595" s="116" t="s">
        <v>680</v>
      </c>
      <c r="C595" s="77">
        <v>1857.0</v>
      </c>
      <c r="D595" s="77" t="s">
        <v>680</v>
      </c>
      <c r="E595" s="77" t="s">
        <v>2643</v>
      </c>
      <c r="F595" s="77">
        <v>43.78</v>
      </c>
      <c r="G595" s="77" t="s">
        <v>2644</v>
      </c>
    </row>
    <row r="596">
      <c r="A596" s="85">
        <v>1858.0</v>
      </c>
      <c r="B596" s="116" t="s">
        <v>681</v>
      </c>
      <c r="C596" s="77">
        <v>1858.0</v>
      </c>
      <c r="D596" s="77" t="s">
        <v>681</v>
      </c>
      <c r="E596" s="77" t="s">
        <v>2643</v>
      </c>
      <c r="F596" s="77">
        <v>43.78</v>
      </c>
      <c r="G596" s="77" t="s">
        <v>2644</v>
      </c>
    </row>
    <row r="597">
      <c r="A597" s="85">
        <v>1859.0</v>
      </c>
      <c r="B597" s="116" t="s">
        <v>682</v>
      </c>
      <c r="C597" s="77">
        <v>1859.0</v>
      </c>
      <c r="D597" s="77" t="s">
        <v>682</v>
      </c>
      <c r="E597" s="77" t="s">
        <v>2643</v>
      </c>
      <c r="F597" s="77">
        <v>43.78</v>
      </c>
      <c r="G597" s="77" t="s">
        <v>2644</v>
      </c>
    </row>
    <row r="598">
      <c r="A598" s="85">
        <v>1860.0</v>
      </c>
      <c r="B598" s="116" t="s">
        <v>683</v>
      </c>
      <c r="C598" s="77">
        <v>1860.0</v>
      </c>
      <c r="D598" s="77" t="s">
        <v>683</v>
      </c>
      <c r="E598" s="77" t="s">
        <v>2643</v>
      </c>
      <c r="F598" s="77">
        <v>43.78</v>
      </c>
      <c r="G598" s="77" t="s">
        <v>2644</v>
      </c>
    </row>
    <row r="599">
      <c r="A599" s="85">
        <v>1861.0</v>
      </c>
      <c r="B599" s="116" t="s">
        <v>684</v>
      </c>
      <c r="C599" s="77">
        <v>1861.0</v>
      </c>
      <c r="D599" s="77" t="s">
        <v>684</v>
      </c>
      <c r="E599" s="77" t="s">
        <v>2643</v>
      </c>
      <c r="F599" s="77">
        <v>43.78</v>
      </c>
      <c r="G599" s="77" t="s">
        <v>2644</v>
      </c>
    </row>
    <row r="600">
      <c r="A600" s="85">
        <v>1862.0</v>
      </c>
      <c r="B600" s="116" t="s">
        <v>685</v>
      </c>
      <c r="C600" s="77">
        <v>1862.0</v>
      </c>
      <c r="D600" s="77" t="s">
        <v>685</v>
      </c>
      <c r="E600" s="77" t="s">
        <v>2643</v>
      </c>
      <c r="F600" s="77">
        <v>43.78</v>
      </c>
      <c r="G600" s="77" t="s">
        <v>2644</v>
      </c>
    </row>
    <row r="601">
      <c r="A601" s="85">
        <v>1863.0</v>
      </c>
      <c r="B601" s="116" t="s">
        <v>686</v>
      </c>
      <c r="C601" s="77">
        <v>1863.0</v>
      </c>
      <c r="D601" s="77" t="s">
        <v>686</v>
      </c>
      <c r="E601" s="77" t="s">
        <v>2643</v>
      </c>
      <c r="F601" s="77">
        <v>43.78</v>
      </c>
      <c r="G601" s="77" t="s">
        <v>2644</v>
      </c>
    </row>
    <row r="602">
      <c r="A602" s="85">
        <v>1865.0</v>
      </c>
      <c r="B602" s="116" t="s">
        <v>687</v>
      </c>
      <c r="C602" s="77">
        <v>1865.0</v>
      </c>
      <c r="D602" s="77" t="s">
        <v>687</v>
      </c>
      <c r="E602" s="77" t="s">
        <v>2643</v>
      </c>
      <c r="F602" s="77">
        <v>43.78</v>
      </c>
      <c r="G602" s="77" t="s">
        <v>2644</v>
      </c>
    </row>
    <row r="603">
      <c r="A603" s="85">
        <v>1866.0</v>
      </c>
      <c r="B603" s="116" t="s">
        <v>688</v>
      </c>
      <c r="C603" s="77">
        <v>1866.0</v>
      </c>
      <c r="D603" s="77" t="s">
        <v>688</v>
      </c>
      <c r="E603" s="77" t="s">
        <v>2643</v>
      </c>
      <c r="F603" s="77">
        <v>43.78</v>
      </c>
      <c r="G603" s="77" t="s">
        <v>2644</v>
      </c>
    </row>
    <row r="604">
      <c r="A604" s="85">
        <v>1867.0</v>
      </c>
      <c r="B604" s="116" t="s">
        <v>689</v>
      </c>
      <c r="C604" s="77">
        <v>1867.0</v>
      </c>
      <c r="D604" s="77" t="s">
        <v>689</v>
      </c>
      <c r="E604" s="77" t="s">
        <v>2643</v>
      </c>
      <c r="F604" s="77">
        <v>43.78</v>
      </c>
      <c r="G604" s="77" t="s">
        <v>2644</v>
      </c>
    </row>
    <row r="605">
      <c r="A605" s="85">
        <v>1869.0</v>
      </c>
      <c r="B605" s="116" t="s">
        <v>690</v>
      </c>
      <c r="C605" s="77">
        <v>1869.0</v>
      </c>
      <c r="D605" s="77" t="s">
        <v>690</v>
      </c>
      <c r="E605" s="77" t="s">
        <v>2643</v>
      </c>
      <c r="F605" s="77">
        <v>43.78</v>
      </c>
      <c r="G605" s="77" t="s">
        <v>2644</v>
      </c>
    </row>
    <row r="606">
      <c r="A606" s="85">
        <v>1870.0</v>
      </c>
      <c r="B606" s="116" t="s">
        <v>691</v>
      </c>
      <c r="C606" s="77">
        <v>1870.0</v>
      </c>
      <c r="D606" s="77" t="s">
        <v>691</v>
      </c>
      <c r="E606" s="77" t="s">
        <v>2643</v>
      </c>
      <c r="F606" s="77">
        <v>43.78</v>
      </c>
      <c r="G606" s="77" t="s">
        <v>2644</v>
      </c>
    </row>
    <row r="607">
      <c r="A607" s="85">
        <v>1871.0</v>
      </c>
      <c r="B607" s="116" t="s">
        <v>366</v>
      </c>
      <c r="C607" s="77">
        <v>1871.0</v>
      </c>
      <c r="D607" s="77" t="s">
        <v>366</v>
      </c>
      <c r="E607" s="77" t="s">
        <v>2643</v>
      </c>
      <c r="F607" s="77">
        <v>43.78</v>
      </c>
      <c r="G607" s="77" t="s">
        <v>2644</v>
      </c>
    </row>
    <row r="608">
      <c r="A608" s="85">
        <v>1872.0</v>
      </c>
      <c r="B608" s="116" t="s">
        <v>692</v>
      </c>
      <c r="C608" s="77">
        <v>1872.0</v>
      </c>
      <c r="D608" s="77" t="s">
        <v>692</v>
      </c>
      <c r="E608" s="77" t="s">
        <v>2643</v>
      </c>
      <c r="F608" s="77">
        <v>43.78</v>
      </c>
      <c r="G608" s="77" t="s">
        <v>2644</v>
      </c>
    </row>
    <row r="609">
      <c r="A609" s="85">
        <v>1873.0</v>
      </c>
      <c r="B609" s="116" t="s">
        <v>693</v>
      </c>
      <c r="C609" s="77">
        <v>1873.0</v>
      </c>
      <c r="D609" s="77" t="s">
        <v>693</v>
      </c>
      <c r="E609" s="77" t="s">
        <v>2643</v>
      </c>
      <c r="F609" s="77">
        <v>43.78</v>
      </c>
      <c r="G609" s="77" t="s">
        <v>2644</v>
      </c>
    </row>
    <row r="610">
      <c r="A610" s="85">
        <v>1874.0</v>
      </c>
      <c r="B610" s="116" t="s">
        <v>694</v>
      </c>
      <c r="C610" s="77">
        <v>1874.0</v>
      </c>
      <c r="D610" s="77" t="s">
        <v>694</v>
      </c>
      <c r="E610" s="77" t="s">
        <v>2643</v>
      </c>
      <c r="F610" s="77">
        <v>43.78</v>
      </c>
      <c r="G610" s="77" t="s">
        <v>2644</v>
      </c>
    </row>
    <row r="611">
      <c r="A611" s="85">
        <v>1875.0</v>
      </c>
      <c r="B611" s="116" t="s">
        <v>695</v>
      </c>
      <c r="C611" s="77">
        <v>1875.0</v>
      </c>
      <c r="D611" s="77" t="s">
        <v>695</v>
      </c>
      <c r="E611" s="77" t="s">
        <v>2643</v>
      </c>
      <c r="F611" s="77">
        <v>43.78</v>
      </c>
      <c r="G611" s="77" t="s">
        <v>2644</v>
      </c>
    </row>
    <row r="612">
      <c r="A612" s="85">
        <v>1876.0</v>
      </c>
      <c r="B612" s="116" t="s">
        <v>696</v>
      </c>
      <c r="C612" s="77">
        <v>1876.0</v>
      </c>
      <c r="D612" s="77" t="s">
        <v>696</v>
      </c>
      <c r="E612" s="77" t="s">
        <v>2643</v>
      </c>
      <c r="F612" s="77">
        <v>43.78</v>
      </c>
      <c r="G612" s="77" t="s">
        <v>2644</v>
      </c>
    </row>
    <row r="613">
      <c r="A613" s="85">
        <v>1877.0</v>
      </c>
      <c r="B613" s="116" t="s">
        <v>697</v>
      </c>
      <c r="C613" s="77">
        <v>1877.0</v>
      </c>
      <c r="D613" s="77" t="s">
        <v>697</v>
      </c>
      <c r="E613" s="77" t="s">
        <v>2643</v>
      </c>
      <c r="F613" s="77">
        <v>43.78</v>
      </c>
      <c r="G613" s="77" t="s">
        <v>2644</v>
      </c>
    </row>
    <row r="614">
      <c r="A614" s="85">
        <v>1878.0</v>
      </c>
      <c r="B614" s="116" t="s">
        <v>698</v>
      </c>
      <c r="C614" s="77">
        <v>1878.0</v>
      </c>
      <c r="D614" s="77" t="s">
        <v>698</v>
      </c>
      <c r="E614" s="77" t="s">
        <v>2643</v>
      </c>
      <c r="F614" s="77">
        <v>43.78</v>
      </c>
      <c r="G614" s="77" t="s">
        <v>2644</v>
      </c>
    </row>
    <row r="615">
      <c r="A615" s="85">
        <v>1879.0</v>
      </c>
      <c r="B615" s="116" t="s">
        <v>700</v>
      </c>
      <c r="C615" s="77">
        <v>1879.0</v>
      </c>
      <c r="D615" s="77" t="s">
        <v>700</v>
      </c>
      <c r="E615" s="77" t="s">
        <v>2643</v>
      </c>
      <c r="F615" s="77">
        <v>43.78</v>
      </c>
      <c r="G615" s="77" t="s">
        <v>2644</v>
      </c>
    </row>
    <row r="616">
      <c r="A616" s="85">
        <v>1880.0</v>
      </c>
      <c r="B616" s="116" t="s">
        <v>701</v>
      </c>
      <c r="C616" s="77">
        <v>1880.0</v>
      </c>
      <c r="D616" s="77" t="s">
        <v>701</v>
      </c>
      <c r="E616" s="77" t="s">
        <v>2643</v>
      </c>
      <c r="F616" s="77">
        <v>43.78</v>
      </c>
      <c r="G616" s="77" t="s">
        <v>2644</v>
      </c>
    </row>
    <row r="617">
      <c r="A617" s="85">
        <v>1881.0</v>
      </c>
      <c r="B617" s="116" t="s">
        <v>702</v>
      </c>
      <c r="C617" s="77">
        <v>1881.0</v>
      </c>
      <c r="D617" s="77" t="s">
        <v>702</v>
      </c>
      <c r="E617" s="77" t="s">
        <v>2643</v>
      </c>
      <c r="F617" s="77">
        <v>43.78</v>
      </c>
      <c r="G617" s="77" t="s">
        <v>2644</v>
      </c>
    </row>
    <row r="618">
      <c r="A618" s="85">
        <v>1882.0</v>
      </c>
      <c r="B618" s="116" t="s">
        <v>703</v>
      </c>
      <c r="C618" s="77">
        <v>1882.0</v>
      </c>
      <c r="D618" s="77" t="s">
        <v>703</v>
      </c>
      <c r="E618" s="77" t="s">
        <v>2711</v>
      </c>
      <c r="F618" s="77">
        <v>42.96</v>
      </c>
      <c r="G618" s="78"/>
    </row>
    <row r="619">
      <c r="A619" s="85">
        <v>1883.0</v>
      </c>
      <c r="B619" s="116" t="s">
        <v>704</v>
      </c>
      <c r="C619" s="77">
        <v>1883.0</v>
      </c>
      <c r="D619" s="77" t="s">
        <v>704</v>
      </c>
      <c r="E619" s="77" t="s">
        <v>2711</v>
      </c>
      <c r="F619" s="77">
        <v>42.96</v>
      </c>
      <c r="G619" s="77" t="s">
        <v>1779</v>
      </c>
    </row>
    <row r="620">
      <c r="A620" s="85">
        <v>1884.0</v>
      </c>
      <c r="B620" s="116" t="s">
        <v>705</v>
      </c>
      <c r="C620" s="77">
        <v>1884.0</v>
      </c>
      <c r="D620" s="77" t="s">
        <v>705</v>
      </c>
      <c r="E620" s="77" t="s">
        <v>2655</v>
      </c>
      <c r="F620" s="77">
        <v>15.7</v>
      </c>
      <c r="G620" s="77" t="s">
        <v>2656</v>
      </c>
    </row>
    <row r="621">
      <c r="A621" s="85">
        <v>1885.0</v>
      </c>
      <c r="B621" s="116" t="s">
        <v>706</v>
      </c>
      <c r="C621" s="77">
        <v>1885.0</v>
      </c>
      <c r="D621" s="77" t="s">
        <v>706</v>
      </c>
      <c r="E621" s="77" t="s">
        <v>2643</v>
      </c>
      <c r="F621" s="77">
        <v>43.78</v>
      </c>
      <c r="G621" s="77" t="s">
        <v>2644</v>
      </c>
    </row>
    <row r="622">
      <c r="A622" s="85">
        <v>1886.0</v>
      </c>
      <c r="B622" s="116" t="s">
        <v>707</v>
      </c>
      <c r="C622" s="77">
        <v>1886.0</v>
      </c>
      <c r="D622" s="77" t="s">
        <v>707</v>
      </c>
      <c r="E622" s="77" t="s">
        <v>2711</v>
      </c>
      <c r="F622" s="77">
        <v>42.96</v>
      </c>
      <c r="G622" s="77" t="s">
        <v>2644</v>
      </c>
    </row>
    <row r="623">
      <c r="A623" s="85">
        <v>1887.0</v>
      </c>
      <c r="B623" s="116" t="s">
        <v>708</v>
      </c>
      <c r="C623" s="77">
        <v>1887.0</v>
      </c>
      <c r="D623" s="77" t="s">
        <v>708</v>
      </c>
      <c r="E623" s="77" t="s">
        <v>2711</v>
      </c>
      <c r="F623" s="77">
        <v>42.96</v>
      </c>
      <c r="G623" s="77" t="s">
        <v>2644</v>
      </c>
    </row>
    <row r="624">
      <c r="A624" s="85">
        <v>1888.0</v>
      </c>
      <c r="B624" s="116" t="s">
        <v>709</v>
      </c>
      <c r="C624" s="77">
        <v>1888.0</v>
      </c>
      <c r="D624" s="77" t="s">
        <v>709</v>
      </c>
      <c r="E624" s="77" t="s">
        <v>2711</v>
      </c>
      <c r="F624" s="77">
        <v>42.96</v>
      </c>
      <c r="G624" s="77" t="s">
        <v>2644</v>
      </c>
    </row>
    <row r="625">
      <c r="A625" s="85">
        <v>1890.0</v>
      </c>
      <c r="B625" s="116" t="s">
        <v>710</v>
      </c>
      <c r="C625" s="77">
        <v>1890.0</v>
      </c>
      <c r="D625" s="77" t="s">
        <v>710</v>
      </c>
      <c r="E625" s="77" t="s">
        <v>2711</v>
      </c>
      <c r="F625" s="77">
        <v>42.96</v>
      </c>
      <c r="G625" s="77" t="s">
        <v>2644</v>
      </c>
    </row>
    <row r="626">
      <c r="A626" s="85">
        <v>1891.0</v>
      </c>
      <c r="B626" s="116" t="s">
        <v>711</v>
      </c>
      <c r="C626" s="77">
        <v>1891.0</v>
      </c>
      <c r="D626" s="77" t="s">
        <v>711</v>
      </c>
      <c r="E626" s="77" t="s">
        <v>2711</v>
      </c>
      <c r="F626" s="77">
        <v>42.96</v>
      </c>
      <c r="G626" s="77" t="s">
        <v>2644</v>
      </c>
    </row>
    <row r="627">
      <c r="A627" s="85">
        <v>1892.0</v>
      </c>
      <c r="B627" s="116" t="s">
        <v>713</v>
      </c>
      <c r="C627" s="77">
        <v>1892.0</v>
      </c>
      <c r="D627" s="77" t="s">
        <v>713</v>
      </c>
      <c r="E627" s="77" t="s">
        <v>2711</v>
      </c>
      <c r="F627" s="77">
        <v>42.96</v>
      </c>
      <c r="G627" s="77" t="s">
        <v>2644</v>
      </c>
    </row>
    <row r="628">
      <c r="A628" s="85">
        <v>1893.0</v>
      </c>
      <c r="B628" s="116" t="s">
        <v>714</v>
      </c>
      <c r="C628" s="77">
        <v>1893.0</v>
      </c>
      <c r="D628" s="77" t="s">
        <v>714</v>
      </c>
      <c r="E628" s="77" t="s">
        <v>2711</v>
      </c>
      <c r="F628" s="77">
        <v>42.96</v>
      </c>
      <c r="G628" s="77" t="s">
        <v>2644</v>
      </c>
    </row>
    <row r="629">
      <c r="A629" s="85">
        <v>1895.0</v>
      </c>
      <c r="B629" s="116" t="s">
        <v>715</v>
      </c>
      <c r="C629" s="77">
        <v>1895.0</v>
      </c>
      <c r="D629" s="77" t="s">
        <v>715</v>
      </c>
      <c r="E629" s="77" t="s">
        <v>2711</v>
      </c>
      <c r="F629" s="77">
        <v>42.96</v>
      </c>
      <c r="G629" s="77" t="s">
        <v>2644</v>
      </c>
    </row>
    <row r="630">
      <c r="A630" s="85">
        <v>1896.0</v>
      </c>
      <c r="B630" s="116" t="s">
        <v>716</v>
      </c>
      <c r="C630" s="77">
        <v>1896.0</v>
      </c>
      <c r="D630" s="77" t="s">
        <v>716</v>
      </c>
      <c r="E630" s="77" t="s">
        <v>2711</v>
      </c>
      <c r="F630" s="77">
        <v>42.96</v>
      </c>
      <c r="G630" s="77" t="s">
        <v>2644</v>
      </c>
    </row>
    <row r="631">
      <c r="A631" s="85">
        <v>1897.0</v>
      </c>
      <c r="B631" s="116" t="s">
        <v>717</v>
      </c>
      <c r="C631" s="77">
        <v>1897.0</v>
      </c>
      <c r="D631" s="77" t="s">
        <v>717</v>
      </c>
      <c r="E631" s="77" t="s">
        <v>2711</v>
      </c>
      <c r="F631" s="77">
        <v>42.96</v>
      </c>
      <c r="G631" s="77" t="s">
        <v>2644</v>
      </c>
    </row>
    <row r="632">
      <c r="A632" s="85">
        <v>1898.0</v>
      </c>
      <c r="B632" s="116" t="s">
        <v>718</v>
      </c>
      <c r="C632" s="77">
        <v>1898.0</v>
      </c>
      <c r="D632" s="77" t="s">
        <v>718</v>
      </c>
      <c r="E632" s="77" t="s">
        <v>2711</v>
      </c>
      <c r="F632" s="77">
        <v>42.96</v>
      </c>
      <c r="G632" s="77" t="s">
        <v>2644</v>
      </c>
    </row>
    <row r="633">
      <c r="A633" s="85">
        <v>1899.0</v>
      </c>
      <c r="B633" s="116" t="s">
        <v>719</v>
      </c>
      <c r="C633" s="77">
        <v>1899.0</v>
      </c>
      <c r="D633" s="77" t="s">
        <v>719</v>
      </c>
      <c r="E633" s="77" t="s">
        <v>2711</v>
      </c>
      <c r="F633" s="77">
        <v>42.96</v>
      </c>
      <c r="G633" s="77" t="s">
        <v>2644</v>
      </c>
    </row>
    <row r="634">
      <c r="A634" s="85">
        <v>1900.0</v>
      </c>
      <c r="B634" s="116" t="s">
        <v>720</v>
      </c>
      <c r="C634" s="77">
        <v>1900.0</v>
      </c>
      <c r="D634" s="77" t="s">
        <v>720</v>
      </c>
      <c r="E634" s="77" t="s">
        <v>2711</v>
      </c>
      <c r="F634" s="77">
        <v>42.96</v>
      </c>
      <c r="G634" s="77" t="s">
        <v>2644</v>
      </c>
    </row>
    <row r="635">
      <c r="A635" s="85">
        <v>1901.0</v>
      </c>
      <c r="B635" s="116" t="s">
        <v>721</v>
      </c>
      <c r="C635" s="77">
        <v>1901.0</v>
      </c>
      <c r="D635" s="77" t="s">
        <v>721</v>
      </c>
      <c r="E635" s="77" t="s">
        <v>2643</v>
      </c>
      <c r="F635" s="77">
        <v>43.78</v>
      </c>
      <c r="G635" s="77" t="s">
        <v>2644</v>
      </c>
    </row>
    <row r="636">
      <c r="A636" s="85">
        <v>1902.0</v>
      </c>
      <c r="B636" s="116" t="s">
        <v>722</v>
      </c>
      <c r="C636" s="77">
        <v>1902.0</v>
      </c>
      <c r="D636" s="77" t="s">
        <v>722</v>
      </c>
      <c r="E636" s="77" t="s">
        <v>2643</v>
      </c>
      <c r="F636" s="77">
        <v>43.78</v>
      </c>
      <c r="G636" s="77" t="s">
        <v>2644</v>
      </c>
    </row>
    <row r="637">
      <c r="A637" s="85">
        <v>1903.0</v>
      </c>
      <c r="B637" s="116" t="s">
        <v>723</v>
      </c>
      <c r="C637" s="77">
        <v>1903.0</v>
      </c>
      <c r="D637" s="77" t="s">
        <v>723</v>
      </c>
      <c r="E637" s="77" t="s">
        <v>2643</v>
      </c>
      <c r="F637" s="77">
        <v>43.78</v>
      </c>
      <c r="G637" s="77" t="s">
        <v>2644</v>
      </c>
    </row>
    <row r="638">
      <c r="A638" s="85">
        <v>1904.0</v>
      </c>
      <c r="B638" s="116" t="s">
        <v>724</v>
      </c>
      <c r="C638" s="77">
        <v>1904.0</v>
      </c>
      <c r="D638" s="77" t="s">
        <v>724</v>
      </c>
      <c r="E638" s="77" t="s">
        <v>2711</v>
      </c>
      <c r="F638" s="77">
        <v>42.96</v>
      </c>
      <c r="G638" s="77" t="s">
        <v>2644</v>
      </c>
    </row>
    <row r="639">
      <c r="A639" s="85">
        <v>1905.0</v>
      </c>
      <c r="B639" s="116" t="s">
        <v>725</v>
      </c>
      <c r="C639" s="77">
        <v>1905.0</v>
      </c>
      <c r="D639" s="77" t="s">
        <v>725</v>
      </c>
      <c r="E639" s="77" t="s">
        <v>2711</v>
      </c>
      <c r="F639" s="77">
        <v>42.96</v>
      </c>
      <c r="G639" s="77" t="s">
        <v>2644</v>
      </c>
    </row>
    <row r="640">
      <c r="A640" s="85">
        <v>1906.0</v>
      </c>
      <c r="B640" s="116" t="s">
        <v>726</v>
      </c>
      <c r="C640" s="77">
        <v>1906.0</v>
      </c>
      <c r="D640" s="77" t="s">
        <v>726</v>
      </c>
      <c r="E640" s="77" t="s">
        <v>2711</v>
      </c>
      <c r="F640" s="77">
        <v>42.96</v>
      </c>
      <c r="G640" s="77" t="s">
        <v>2644</v>
      </c>
    </row>
    <row r="641">
      <c r="A641" s="85">
        <v>1907.0</v>
      </c>
      <c r="B641" s="116" t="s">
        <v>727</v>
      </c>
      <c r="C641" s="77">
        <v>1907.0</v>
      </c>
      <c r="D641" s="77" t="s">
        <v>727</v>
      </c>
      <c r="E641" s="77" t="s">
        <v>2711</v>
      </c>
      <c r="F641" s="77">
        <v>42.96</v>
      </c>
      <c r="G641" s="77" t="s">
        <v>2644</v>
      </c>
    </row>
    <row r="642">
      <c r="A642" s="85">
        <v>1908.0</v>
      </c>
      <c r="B642" s="116" t="s">
        <v>728</v>
      </c>
      <c r="C642" s="77">
        <v>1908.0</v>
      </c>
      <c r="D642" s="77" t="s">
        <v>728</v>
      </c>
      <c r="E642" s="77" t="s">
        <v>2643</v>
      </c>
      <c r="F642" s="77">
        <v>43.78</v>
      </c>
      <c r="G642" s="77" t="s">
        <v>2644</v>
      </c>
    </row>
    <row r="643">
      <c r="A643" s="85">
        <v>1909.0</v>
      </c>
      <c r="B643" s="116" t="s">
        <v>729</v>
      </c>
      <c r="C643" s="77">
        <v>1909.0</v>
      </c>
      <c r="D643" s="77" t="s">
        <v>729</v>
      </c>
      <c r="E643" s="77" t="s">
        <v>2643</v>
      </c>
      <c r="F643" s="77">
        <v>43.78</v>
      </c>
      <c r="G643" s="77" t="s">
        <v>2644</v>
      </c>
    </row>
    <row r="644">
      <c r="A644" s="85">
        <v>1910.0</v>
      </c>
      <c r="B644" s="116" t="s">
        <v>730</v>
      </c>
      <c r="C644" s="77">
        <v>1910.0</v>
      </c>
      <c r="D644" s="77" t="s">
        <v>730</v>
      </c>
      <c r="E644" s="77" t="s">
        <v>2643</v>
      </c>
      <c r="F644" s="77">
        <v>43.78</v>
      </c>
      <c r="G644" s="77" t="s">
        <v>2644</v>
      </c>
    </row>
    <row r="645">
      <c r="A645" s="85">
        <v>1911.0</v>
      </c>
      <c r="B645" s="116" t="s">
        <v>731</v>
      </c>
      <c r="C645" s="77">
        <v>1911.0</v>
      </c>
      <c r="D645" s="77" t="s">
        <v>731</v>
      </c>
      <c r="E645" s="77" t="s">
        <v>2643</v>
      </c>
      <c r="F645" s="77">
        <v>43.78</v>
      </c>
      <c r="G645" s="77" t="s">
        <v>2644</v>
      </c>
    </row>
    <row r="646">
      <c r="A646" s="85">
        <v>1912.0</v>
      </c>
      <c r="B646" s="116" t="s">
        <v>732</v>
      </c>
      <c r="C646" s="77">
        <v>1912.0</v>
      </c>
      <c r="D646" s="77" t="s">
        <v>732</v>
      </c>
      <c r="E646" s="77" t="s">
        <v>2643</v>
      </c>
      <c r="F646" s="77">
        <v>43.78</v>
      </c>
      <c r="G646" s="77" t="s">
        <v>2644</v>
      </c>
    </row>
    <row r="647">
      <c r="A647" s="85">
        <v>1913.0</v>
      </c>
      <c r="B647" s="116" t="s">
        <v>733</v>
      </c>
      <c r="C647" s="77">
        <v>1913.0</v>
      </c>
      <c r="D647" s="77" t="s">
        <v>733</v>
      </c>
      <c r="E647" s="77" t="s">
        <v>2643</v>
      </c>
      <c r="F647" s="77">
        <v>43.78</v>
      </c>
      <c r="G647" s="77" t="s">
        <v>2644</v>
      </c>
    </row>
    <row r="648">
      <c r="A648" s="85">
        <v>1914.0</v>
      </c>
      <c r="B648" s="116" t="s">
        <v>734</v>
      </c>
      <c r="C648" s="77">
        <v>1914.0</v>
      </c>
      <c r="D648" s="77" t="s">
        <v>734</v>
      </c>
      <c r="E648" s="77" t="s">
        <v>2643</v>
      </c>
      <c r="F648" s="77">
        <v>43.78</v>
      </c>
      <c r="G648" s="77" t="s">
        <v>2644</v>
      </c>
    </row>
    <row r="649">
      <c r="A649" s="85">
        <v>1915.0</v>
      </c>
      <c r="B649" s="116" t="s">
        <v>735</v>
      </c>
      <c r="C649" s="77">
        <v>1915.0</v>
      </c>
      <c r="D649" s="77" t="s">
        <v>735</v>
      </c>
      <c r="E649" s="77" t="s">
        <v>2643</v>
      </c>
      <c r="F649" s="77">
        <v>43.78</v>
      </c>
      <c r="G649" s="77" t="s">
        <v>2644</v>
      </c>
    </row>
    <row r="650">
      <c r="A650" s="85">
        <v>1916.0</v>
      </c>
      <c r="B650" s="116" t="s">
        <v>736</v>
      </c>
      <c r="C650" s="77">
        <v>1916.0</v>
      </c>
      <c r="D650" s="77" t="s">
        <v>736</v>
      </c>
      <c r="E650" s="77" t="s">
        <v>2643</v>
      </c>
      <c r="F650" s="77">
        <v>43.78</v>
      </c>
      <c r="G650" s="77" t="s">
        <v>2644</v>
      </c>
    </row>
    <row r="651">
      <c r="A651" s="85">
        <v>1917.0</v>
      </c>
      <c r="B651" s="116" t="s">
        <v>732</v>
      </c>
      <c r="C651" s="77">
        <v>1917.0</v>
      </c>
      <c r="D651" s="77" t="s">
        <v>732</v>
      </c>
      <c r="E651" s="77" t="s">
        <v>2643</v>
      </c>
      <c r="F651" s="77">
        <v>43.78</v>
      </c>
      <c r="G651" s="77" t="s">
        <v>2644</v>
      </c>
    </row>
    <row r="652">
      <c r="A652" s="85">
        <v>1918.0</v>
      </c>
      <c r="B652" s="116" t="s">
        <v>737</v>
      </c>
      <c r="C652" s="77">
        <v>1918.0</v>
      </c>
      <c r="D652" s="77" t="s">
        <v>737</v>
      </c>
      <c r="E652" s="77" t="s">
        <v>2643</v>
      </c>
      <c r="F652" s="77">
        <v>43.78</v>
      </c>
      <c r="G652" s="77" t="s">
        <v>2644</v>
      </c>
    </row>
    <row r="653">
      <c r="A653" s="85">
        <v>1919.0</v>
      </c>
      <c r="B653" s="116" t="s">
        <v>738</v>
      </c>
      <c r="C653" s="77">
        <v>1919.0</v>
      </c>
      <c r="D653" s="77" t="s">
        <v>738</v>
      </c>
      <c r="E653" s="77" t="s">
        <v>2643</v>
      </c>
      <c r="F653" s="77">
        <v>43.78</v>
      </c>
      <c r="G653" s="77" t="s">
        <v>2644</v>
      </c>
    </row>
    <row r="654">
      <c r="A654" s="85">
        <v>1920.0</v>
      </c>
      <c r="B654" s="116" t="s">
        <v>739</v>
      </c>
      <c r="C654" s="77">
        <v>1920.0</v>
      </c>
      <c r="D654" s="77" t="s">
        <v>739</v>
      </c>
      <c r="E654" s="77" t="s">
        <v>2643</v>
      </c>
      <c r="F654" s="77">
        <v>43.78</v>
      </c>
      <c r="G654" s="77" t="s">
        <v>2644</v>
      </c>
    </row>
    <row r="655">
      <c r="A655" s="85">
        <v>1921.0</v>
      </c>
      <c r="B655" s="116" t="s">
        <v>740</v>
      </c>
      <c r="C655" s="77">
        <v>1921.0</v>
      </c>
      <c r="D655" s="77" t="s">
        <v>740</v>
      </c>
      <c r="E655" s="77" t="s">
        <v>2643</v>
      </c>
      <c r="F655" s="77">
        <v>43.78</v>
      </c>
      <c r="G655" s="77" t="s">
        <v>2644</v>
      </c>
    </row>
    <row r="656">
      <c r="A656" s="85">
        <v>1922.0</v>
      </c>
      <c r="B656" s="116" t="s">
        <v>741</v>
      </c>
      <c r="C656" s="77">
        <v>1922.0</v>
      </c>
      <c r="D656" s="77" t="s">
        <v>741</v>
      </c>
      <c r="E656" s="77" t="s">
        <v>2643</v>
      </c>
      <c r="F656" s="77">
        <v>43.78</v>
      </c>
      <c r="G656" s="77" t="s">
        <v>2644</v>
      </c>
    </row>
    <row r="657">
      <c r="A657" s="85">
        <v>1923.0</v>
      </c>
      <c r="B657" s="116" t="s">
        <v>742</v>
      </c>
      <c r="C657" s="77">
        <v>1923.0</v>
      </c>
      <c r="D657" s="77" t="s">
        <v>742</v>
      </c>
      <c r="E657" s="77" t="s">
        <v>2731</v>
      </c>
      <c r="F657" s="77">
        <v>4.55</v>
      </c>
      <c r="G657" s="78"/>
    </row>
    <row r="658">
      <c r="A658" s="85">
        <v>1924.0</v>
      </c>
      <c r="B658" s="116" t="s">
        <v>743</v>
      </c>
      <c r="C658" s="77">
        <v>1924.0</v>
      </c>
      <c r="D658" s="77" t="s">
        <v>743</v>
      </c>
      <c r="E658" s="77" t="s">
        <v>2711</v>
      </c>
      <c r="F658" s="77">
        <v>42.96</v>
      </c>
      <c r="G658" s="77" t="s">
        <v>2644</v>
      </c>
    </row>
    <row r="659">
      <c r="A659" s="85">
        <v>1925.0</v>
      </c>
      <c r="B659" s="116" t="s">
        <v>744</v>
      </c>
      <c r="C659" s="77">
        <v>1925.0</v>
      </c>
      <c r="D659" s="77" t="s">
        <v>744</v>
      </c>
      <c r="E659" s="77" t="s">
        <v>2711</v>
      </c>
      <c r="F659" s="77">
        <v>42.96</v>
      </c>
      <c r="G659" s="77" t="s">
        <v>2644</v>
      </c>
    </row>
    <row r="660">
      <c r="A660" s="85">
        <v>1926.0</v>
      </c>
      <c r="B660" s="116" t="s">
        <v>745</v>
      </c>
      <c r="C660" s="77">
        <v>1926.0</v>
      </c>
      <c r="D660" s="77" t="s">
        <v>745</v>
      </c>
      <c r="E660" s="77" t="s">
        <v>2465</v>
      </c>
      <c r="F660" s="77">
        <v>3.67</v>
      </c>
      <c r="G660" s="77" t="s">
        <v>2644</v>
      </c>
    </row>
    <row r="661">
      <c r="A661" s="85">
        <v>1927.0</v>
      </c>
      <c r="B661" s="116" t="s">
        <v>746</v>
      </c>
      <c r="C661" s="77">
        <v>1927.0</v>
      </c>
      <c r="D661" s="77" t="s">
        <v>746</v>
      </c>
      <c r="E661" s="77" t="s">
        <v>2465</v>
      </c>
      <c r="F661" s="77">
        <v>3.67</v>
      </c>
      <c r="G661" s="77" t="s">
        <v>2644</v>
      </c>
    </row>
    <row r="662">
      <c r="A662" s="85">
        <v>1928.0</v>
      </c>
      <c r="B662" s="116" t="s">
        <v>747</v>
      </c>
      <c r="C662" s="77">
        <v>1928.0</v>
      </c>
      <c r="D662" s="77" t="s">
        <v>747</v>
      </c>
      <c r="E662" s="77" t="s">
        <v>2465</v>
      </c>
      <c r="F662" s="77">
        <v>3.67</v>
      </c>
      <c r="G662" s="77" t="s">
        <v>2644</v>
      </c>
    </row>
    <row r="663">
      <c r="A663" s="85">
        <v>1929.0</v>
      </c>
      <c r="B663" s="116" t="s">
        <v>748</v>
      </c>
      <c r="C663" s="77">
        <v>1929.0</v>
      </c>
      <c r="D663" s="77" t="s">
        <v>748</v>
      </c>
      <c r="E663" s="77" t="s">
        <v>2465</v>
      </c>
      <c r="F663" s="77">
        <v>3.67</v>
      </c>
      <c r="G663" s="77" t="s">
        <v>2644</v>
      </c>
    </row>
    <row r="664">
      <c r="A664" s="85">
        <v>1930.0</v>
      </c>
      <c r="B664" s="116" t="s">
        <v>749</v>
      </c>
      <c r="C664" s="77">
        <v>1930.0</v>
      </c>
      <c r="D664" s="77" t="s">
        <v>749</v>
      </c>
      <c r="E664" s="77" t="s">
        <v>2465</v>
      </c>
      <c r="F664" s="77">
        <v>3.67</v>
      </c>
      <c r="G664" s="77" t="s">
        <v>2644</v>
      </c>
    </row>
    <row r="665">
      <c r="A665" s="85">
        <v>1931.0</v>
      </c>
      <c r="B665" s="116" t="s">
        <v>750</v>
      </c>
      <c r="C665" s="77">
        <v>1931.0</v>
      </c>
      <c r="D665" s="77" t="s">
        <v>750</v>
      </c>
      <c r="E665" s="77" t="s">
        <v>2465</v>
      </c>
      <c r="F665" s="77">
        <v>3.67</v>
      </c>
      <c r="G665" s="77" t="s">
        <v>2644</v>
      </c>
    </row>
    <row r="666">
      <c r="A666" s="85">
        <v>1932.0</v>
      </c>
      <c r="B666" s="116" t="s">
        <v>751</v>
      </c>
      <c r="C666" s="77">
        <v>1932.0</v>
      </c>
      <c r="D666" s="77" t="s">
        <v>751</v>
      </c>
      <c r="E666" s="77" t="s">
        <v>2465</v>
      </c>
      <c r="F666" s="77">
        <v>3.67</v>
      </c>
      <c r="G666" s="77" t="s">
        <v>2644</v>
      </c>
    </row>
    <row r="667">
      <c r="A667" s="85">
        <v>1933.0</v>
      </c>
      <c r="B667" s="116" t="s">
        <v>752</v>
      </c>
      <c r="C667" s="77">
        <v>1933.0</v>
      </c>
      <c r="D667" s="77" t="s">
        <v>752</v>
      </c>
      <c r="E667" s="77" t="s">
        <v>2465</v>
      </c>
      <c r="F667" s="77">
        <v>3.67</v>
      </c>
      <c r="G667" s="77" t="s">
        <v>2644</v>
      </c>
    </row>
    <row r="668">
      <c r="A668" s="85">
        <v>1934.0</v>
      </c>
      <c r="B668" s="116" t="s">
        <v>753</v>
      </c>
      <c r="C668" s="77">
        <v>1934.0</v>
      </c>
      <c r="D668" s="77" t="s">
        <v>753</v>
      </c>
      <c r="E668" s="77" t="s">
        <v>2465</v>
      </c>
      <c r="F668" s="77">
        <v>3.67</v>
      </c>
      <c r="G668" s="77" t="s">
        <v>2644</v>
      </c>
    </row>
    <row r="669">
      <c r="A669" s="85">
        <v>1935.0</v>
      </c>
      <c r="B669" s="116" t="s">
        <v>754</v>
      </c>
      <c r="C669" s="77">
        <v>1935.0</v>
      </c>
      <c r="D669" s="77" t="s">
        <v>754</v>
      </c>
      <c r="E669" s="77" t="s">
        <v>2465</v>
      </c>
      <c r="F669" s="77">
        <v>3.67</v>
      </c>
      <c r="G669" s="77" t="s">
        <v>2644</v>
      </c>
    </row>
    <row r="670">
      <c r="A670" s="85">
        <v>1936.0</v>
      </c>
      <c r="B670" s="116" t="s">
        <v>755</v>
      </c>
      <c r="C670" s="77">
        <v>1936.0</v>
      </c>
      <c r="D670" s="77" t="s">
        <v>755</v>
      </c>
      <c r="E670" s="77" t="s">
        <v>2465</v>
      </c>
      <c r="F670" s="77">
        <v>3.67</v>
      </c>
      <c r="G670" s="77" t="s">
        <v>2644</v>
      </c>
    </row>
    <row r="671">
      <c r="A671" s="85">
        <v>1937.0</v>
      </c>
      <c r="B671" s="116" t="s">
        <v>596</v>
      </c>
      <c r="C671" s="77">
        <v>1937.0</v>
      </c>
      <c r="D671" s="77" t="s">
        <v>596</v>
      </c>
      <c r="E671" s="77" t="s">
        <v>2643</v>
      </c>
      <c r="F671" s="77">
        <v>43.78</v>
      </c>
      <c r="G671" s="77" t="s">
        <v>2644</v>
      </c>
    </row>
    <row r="672">
      <c r="A672" s="85">
        <v>1938.0</v>
      </c>
      <c r="B672" s="116" t="s">
        <v>756</v>
      </c>
      <c r="C672" s="77">
        <v>1938.0</v>
      </c>
      <c r="D672" s="77" t="s">
        <v>756</v>
      </c>
      <c r="E672" s="77" t="s">
        <v>2643</v>
      </c>
      <c r="F672" s="77">
        <v>43.78</v>
      </c>
      <c r="G672" s="77" t="s">
        <v>2644</v>
      </c>
    </row>
    <row r="673">
      <c r="A673" s="85">
        <v>1939.0</v>
      </c>
      <c r="B673" s="116" t="s">
        <v>757</v>
      </c>
      <c r="C673" s="77">
        <v>1939.0</v>
      </c>
      <c r="D673" s="77" t="s">
        <v>757</v>
      </c>
      <c r="E673" s="77" t="s">
        <v>2465</v>
      </c>
      <c r="F673" s="77">
        <v>3.67</v>
      </c>
      <c r="G673" s="77" t="s">
        <v>2644</v>
      </c>
    </row>
    <row r="674">
      <c r="A674" s="85">
        <v>1940.0</v>
      </c>
      <c r="B674" s="116" t="s">
        <v>758</v>
      </c>
      <c r="C674" s="77">
        <v>1940.0</v>
      </c>
      <c r="D674" s="77" t="s">
        <v>758</v>
      </c>
      <c r="E674" s="77" t="s">
        <v>2465</v>
      </c>
      <c r="F674" s="77">
        <v>3.67</v>
      </c>
      <c r="G674" s="77" t="s">
        <v>2644</v>
      </c>
    </row>
    <row r="675">
      <c r="A675" s="85">
        <v>1941.0</v>
      </c>
      <c r="B675" s="116" t="s">
        <v>759</v>
      </c>
      <c r="C675" s="77">
        <v>1941.0</v>
      </c>
      <c r="D675" s="77" t="s">
        <v>759</v>
      </c>
      <c r="E675" s="77" t="s">
        <v>2465</v>
      </c>
      <c r="F675" s="77">
        <v>3.67</v>
      </c>
      <c r="G675" s="77" t="s">
        <v>2644</v>
      </c>
    </row>
    <row r="676">
      <c r="A676" s="85">
        <v>1942.0</v>
      </c>
      <c r="B676" s="116" t="s">
        <v>760</v>
      </c>
      <c r="C676" s="77">
        <v>1942.0</v>
      </c>
      <c r="D676" s="77" t="s">
        <v>760</v>
      </c>
      <c r="E676" s="77" t="s">
        <v>2465</v>
      </c>
      <c r="F676" s="77">
        <v>3.67</v>
      </c>
      <c r="G676" s="77" t="s">
        <v>2644</v>
      </c>
    </row>
    <row r="677">
      <c r="A677" s="85">
        <v>1943.0</v>
      </c>
      <c r="B677" s="116" t="s">
        <v>761</v>
      </c>
      <c r="C677" s="77">
        <v>1943.0</v>
      </c>
      <c r="D677" s="77" t="s">
        <v>761</v>
      </c>
      <c r="E677" s="77" t="s">
        <v>2465</v>
      </c>
      <c r="F677" s="77">
        <v>3.67</v>
      </c>
      <c r="G677" s="77" t="s">
        <v>2644</v>
      </c>
    </row>
    <row r="678">
      <c r="A678" s="85">
        <v>1944.0</v>
      </c>
      <c r="B678" s="116" t="s">
        <v>762</v>
      </c>
      <c r="C678" s="77">
        <v>1944.0</v>
      </c>
      <c r="D678" s="77" t="s">
        <v>762</v>
      </c>
      <c r="E678" s="77" t="s">
        <v>2465</v>
      </c>
      <c r="F678" s="77">
        <v>3.67</v>
      </c>
      <c r="G678" s="77" t="s">
        <v>2644</v>
      </c>
    </row>
    <row r="679">
      <c r="A679" s="85">
        <v>1945.0</v>
      </c>
      <c r="B679" s="116" t="s">
        <v>763</v>
      </c>
      <c r="C679" s="77">
        <v>1945.0</v>
      </c>
      <c r="D679" s="77" t="s">
        <v>763</v>
      </c>
      <c r="E679" s="77" t="s">
        <v>2465</v>
      </c>
      <c r="F679" s="77">
        <v>3.67</v>
      </c>
      <c r="G679" s="77" t="s">
        <v>2644</v>
      </c>
    </row>
    <row r="680">
      <c r="A680" s="85">
        <v>1946.0</v>
      </c>
      <c r="B680" s="116" t="s">
        <v>764</v>
      </c>
      <c r="C680" s="77">
        <v>1946.0</v>
      </c>
      <c r="D680" s="77" t="s">
        <v>764</v>
      </c>
      <c r="E680" s="77" t="s">
        <v>2465</v>
      </c>
      <c r="F680" s="77">
        <v>3.67</v>
      </c>
      <c r="G680" s="77" t="s">
        <v>2644</v>
      </c>
    </row>
    <row r="681">
      <c r="A681" s="85">
        <v>1947.0</v>
      </c>
      <c r="B681" s="116" t="s">
        <v>765</v>
      </c>
      <c r="C681" s="77">
        <v>1947.0</v>
      </c>
      <c r="D681" s="77" t="s">
        <v>765</v>
      </c>
      <c r="E681" s="77" t="s">
        <v>2465</v>
      </c>
      <c r="F681" s="77">
        <v>3.67</v>
      </c>
      <c r="G681" s="77" t="s">
        <v>2644</v>
      </c>
    </row>
    <row r="682">
      <c r="A682" s="85">
        <v>1948.0</v>
      </c>
      <c r="B682" s="116" t="s">
        <v>767</v>
      </c>
      <c r="C682" s="77">
        <v>1948.0</v>
      </c>
      <c r="D682" s="77" t="s">
        <v>767</v>
      </c>
      <c r="E682" s="77" t="s">
        <v>2465</v>
      </c>
      <c r="F682" s="77">
        <v>3.67</v>
      </c>
      <c r="G682" s="77" t="s">
        <v>2644</v>
      </c>
    </row>
    <row r="683">
      <c r="A683" s="85">
        <v>1949.0</v>
      </c>
      <c r="B683" s="116" t="s">
        <v>768</v>
      </c>
      <c r="C683" s="77">
        <v>1949.0</v>
      </c>
      <c r="D683" s="77" t="s">
        <v>768</v>
      </c>
      <c r="E683" s="77" t="s">
        <v>2144</v>
      </c>
      <c r="F683" s="77">
        <v>17.86</v>
      </c>
      <c r="G683" s="77" t="s">
        <v>379</v>
      </c>
    </row>
    <row r="684">
      <c r="A684" s="85">
        <v>1950.0</v>
      </c>
      <c r="B684" s="116" t="s">
        <v>769</v>
      </c>
      <c r="C684" s="77">
        <v>1950.0</v>
      </c>
      <c r="D684" s="77" t="s">
        <v>769</v>
      </c>
      <c r="E684" s="77" t="s">
        <v>2711</v>
      </c>
      <c r="F684" s="77">
        <v>42.96</v>
      </c>
      <c r="G684" s="77" t="s">
        <v>2644</v>
      </c>
    </row>
    <row r="685">
      <c r="A685" s="85">
        <v>1951.0</v>
      </c>
      <c r="B685" s="116" t="s">
        <v>770</v>
      </c>
      <c r="C685" s="77">
        <v>1951.0</v>
      </c>
      <c r="D685" s="77" t="s">
        <v>770</v>
      </c>
      <c r="E685" s="77" t="s">
        <v>2465</v>
      </c>
      <c r="F685" s="77">
        <v>3.67</v>
      </c>
      <c r="G685" s="77" t="s">
        <v>2644</v>
      </c>
    </row>
    <row r="686">
      <c r="A686" s="85">
        <v>1952.0</v>
      </c>
      <c r="B686" s="116" t="s">
        <v>771</v>
      </c>
      <c r="C686" s="77">
        <v>1952.0</v>
      </c>
      <c r="D686" s="77" t="s">
        <v>771</v>
      </c>
      <c r="E686" s="77" t="s">
        <v>2465</v>
      </c>
      <c r="F686" s="77">
        <v>3.67</v>
      </c>
      <c r="G686" s="77" t="s">
        <v>2644</v>
      </c>
    </row>
    <row r="687">
      <c r="A687" s="85">
        <v>1953.0</v>
      </c>
      <c r="B687" s="116" t="s">
        <v>772</v>
      </c>
      <c r="C687" s="77">
        <v>1953.0</v>
      </c>
      <c r="D687" s="77" t="s">
        <v>772</v>
      </c>
      <c r="E687" s="77" t="s">
        <v>2465</v>
      </c>
      <c r="F687" s="77">
        <v>3.67</v>
      </c>
      <c r="G687" s="77" t="s">
        <v>2644</v>
      </c>
    </row>
    <row r="688">
      <c r="A688" s="85">
        <v>1954.0</v>
      </c>
      <c r="B688" s="116" t="s">
        <v>773</v>
      </c>
      <c r="C688" s="77">
        <v>1954.0</v>
      </c>
      <c r="D688" s="77" t="s">
        <v>773</v>
      </c>
      <c r="E688" s="77" t="s">
        <v>2465</v>
      </c>
      <c r="F688" s="77">
        <v>3.67</v>
      </c>
      <c r="G688" s="77" t="s">
        <v>2644</v>
      </c>
    </row>
    <row r="689">
      <c r="A689" s="85">
        <v>1955.0</v>
      </c>
      <c r="B689" s="116" t="s">
        <v>774</v>
      </c>
      <c r="C689" s="77">
        <v>1955.0</v>
      </c>
      <c r="D689" s="77" t="s">
        <v>774</v>
      </c>
      <c r="E689" s="77" t="s">
        <v>2465</v>
      </c>
      <c r="F689" s="77">
        <v>3.67</v>
      </c>
      <c r="G689" s="77" t="s">
        <v>2644</v>
      </c>
    </row>
    <row r="690">
      <c r="A690" s="85">
        <v>1957.0</v>
      </c>
      <c r="B690" s="116" t="s">
        <v>775</v>
      </c>
      <c r="C690" s="77">
        <v>1957.0</v>
      </c>
      <c r="D690" s="77" t="s">
        <v>775</v>
      </c>
      <c r="E690" s="77" t="s">
        <v>2643</v>
      </c>
      <c r="F690" s="77">
        <v>43.78</v>
      </c>
      <c r="G690" s="77" t="s">
        <v>2644</v>
      </c>
    </row>
    <row r="691">
      <c r="A691" s="85">
        <v>1958.0</v>
      </c>
      <c r="B691" s="116" t="s">
        <v>776</v>
      </c>
      <c r="C691" s="77">
        <v>1958.0</v>
      </c>
      <c r="D691" s="77" t="s">
        <v>776</v>
      </c>
      <c r="E691" s="77" t="s">
        <v>2643</v>
      </c>
      <c r="F691" s="77">
        <v>43.78</v>
      </c>
      <c r="G691" s="77" t="s">
        <v>2644</v>
      </c>
    </row>
    <row r="692">
      <c r="A692" s="85">
        <v>1959.0</v>
      </c>
      <c r="B692" s="116" t="s">
        <v>777</v>
      </c>
      <c r="C692" s="77">
        <v>1959.0</v>
      </c>
      <c r="D692" s="77" t="s">
        <v>777</v>
      </c>
      <c r="E692" s="77" t="s">
        <v>2643</v>
      </c>
      <c r="F692" s="77">
        <v>43.78</v>
      </c>
      <c r="G692" s="77" t="s">
        <v>2644</v>
      </c>
    </row>
    <row r="693">
      <c r="A693" s="85">
        <v>1960.0</v>
      </c>
      <c r="B693" s="116" t="s">
        <v>778</v>
      </c>
      <c r="C693" s="77">
        <v>1960.0</v>
      </c>
      <c r="D693" s="77" t="s">
        <v>778</v>
      </c>
      <c r="E693" s="77" t="s">
        <v>2643</v>
      </c>
      <c r="F693" s="77">
        <v>43.78</v>
      </c>
      <c r="G693" s="77" t="s">
        <v>2644</v>
      </c>
    </row>
    <row r="694">
      <c r="A694" s="85">
        <v>1961.0</v>
      </c>
      <c r="B694" s="116" t="s">
        <v>779</v>
      </c>
      <c r="C694" s="77">
        <v>1961.0</v>
      </c>
      <c r="D694" s="77" t="s">
        <v>779</v>
      </c>
      <c r="E694" s="77" t="s">
        <v>2643</v>
      </c>
      <c r="F694" s="77">
        <v>43.78</v>
      </c>
      <c r="G694" s="77" t="s">
        <v>2644</v>
      </c>
    </row>
    <row r="695">
      <c r="A695" s="85">
        <v>1962.0</v>
      </c>
      <c r="B695" s="116" t="s">
        <v>780</v>
      </c>
      <c r="C695" s="77">
        <v>1962.0</v>
      </c>
      <c r="D695" s="77" t="s">
        <v>780</v>
      </c>
      <c r="E695" s="77" t="s">
        <v>2643</v>
      </c>
      <c r="F695" s="77">
        <v>43.78</v>
      </c>
      <c r="G695" s="77" t="s">
        <v>2644</v>
      </c>
    </row>
    <row r="696">
      <c r="A696" s="85">
        <v>1963.0</v>
      </c>
      <c r="B696" s="116" t="s">
        <v>781</v>
      </c>
      <c r="C696" s="77">
        <v>1963.0</v>
      </c>
      <c r="D696" s="77" t="s">
        <v>781</v>
      </c>
      <c r="E696" s="77" t="s">
        <v>2643</v>
      </c>
      <c r="F696" s="77">
        <v>43.78</v>
      </c>
      <c r="G696" s="77" t="s">
        <v>2644</v>
      </c>
    </row>
    <row r="697">
      <c r="A697" s="85">
        <v>1964.0</v>
      </c>
      <c r="B697" s="116" t="s">
        <v>782</v>
      </c>
      <c r="C697" s="77">
        <v>1964.0</v>
      </c>
      <c r="D697" s="77" t="s">
        <v>782</v>
      </c>
      <c r="E697" s="77" t="s">
        <v>2643</v>
      </c>
      <c r="F697" s="77">
        <v>43.78</v>
      </c>
      <c r="G697" s="77" t="s">
        <v>2644</v>
      </c>
    </row>
    <row r="698">
      <c r="A698" s="85">
        <v>1965.0</v>
      </c>
      <c r="B698" s="116" t="s">
        <v>783</v>
      </c>
      <c r="C698" s="77">
        <v>1965.0</v>
      </c>
      <c r="D698" s="77" t="s">
        <v>783</v>
      </c>
      <c r="E698" s="77" t="s">
        <v>2643</v>
      </c>
      <c r="F698" s="77">
        <v>43.78</v>
      </c>
      <c r="G698" s="77" t="s">
        <v>2644</v>
      </c>
    </row>
    <row r="699">
      <c r="A699" s="85">
        <v>1966.0</v>
      </c>
      <c r="B699" s="116" t="s">
        <v>784</v>
      </c>
      <c r="C699" s="77">
        <v>1966.0</v>
      </c>
      <c r="D699" s="77" t="s">
        <v>784</v>
      </c>
      <c r="E699" s="77" t="s">
        <v>2711</v>
      </c>
      <c r="F699" s="77">
        <v>42.96</v>
      </c>
      <c r="G699" s="77" t="s">
        <v>2644</v>
      </c>
    </row>
    <row r="700">
      <c r="A700" s="85">
        <v>1967.0</v>
      </c>
      <c r="B700" s="116" t="s">
        <v>785</v>
      </c>
      <c r="C700" s="77">
        <v>1967.0</v>
      </c>
      <c r="D700" s="77" t="s">
        <v>785</v>
      </c>
      <c r="E700" s="77" t="s">
        <v>2643</v>
      </c>
      <c r="F700" s="77">
        <v>43.78</v>
      </c>
      <c r="G700" s="77" t="s">
        <v>2644</v>
      </c>
    </row>
    <row r="701">
      <c r="A701" s="85">
        <v>1968.0</v>
      </c>
      <c r="B701" s="116" t="s">
        <v>786</v>
      </c>
      <c r="C701" s="77">
        <v>1968.0</v>
      </c>
      <c r="D701" s="77" t="s">
        <v>786</v>
      </c>
      <c r="E701" s="77" t="s">
        <v>2465</v>
      </c>
      <c r="F701" s="77">
        <v>3.67</v>
      </c>
      <c r="G701" s="77" t="s">
        <v>2644</v>
      </c>
    </row>
    <row r="702">
      <c r="A702" s="85">
        <v>1969.0</v>
      </c>
      <c r="B702" s="116" t="s">
        <v>787</v>
      </c>
      <c r="C702" s="77">
        <v>1969.0</v>
      </c>
      <c r="D702" s="77" t="s">
        <v>787</v>
      </c>
      <c r="E702" s="77" t="s">
        <v>2465</v>
      </c>
      <c r="F702" s="77">
        <v>3.67</v>
      </c>
      <c r="G702" s="77" t="s">
        <v>2917</v>
      </c>
    </row>
    <row r="703">
      <c r="A703" s="85">
        <v>1970.0</v>
      </c>
      <c r="B703" s="116" t="s">
        <v>788</v>
      </c>
      <c r="C703" s="77">
        <v>1970.0</v>
      </c>
      <c r="D703" s="77" t="s">
        <v>788</v>
      </c>
      <c r="E703" s="77" t="s">
        <v>2465</v>
      </c>
      <c r="F703" s="77">
        <v>3.67</v>
      </c>
      <c r="G703" s="77" t="s">
        <v>2644</v>
      </c>
    </row>
    <row r="704">
      <c r="A704" s="85">
        <v>1971.0</v>
      </c>
      <c r="B704" s="116" t="s">
        <v>789</v>
      </c>
      <c r="C704" s="77">
        <v>1971.0</v>
      </c>
      <c r="D704" s="77" t="s">
        <v>789</v>
      </c>
      <c r="E704" s="77" t="s">
        <v>2465</v>
      </c>
      <c r="F704" s="77">
        <v>3.67</v>
      </c>
      <c r="G704" s="78"/>
    </row>
    <row r="705">
      <c r="A705" s="85">
        <v>1972.0</v>
      </c>
      <c r="B705" s="116" t="s">
        <v>790</v>
      </c>
      <c r="C705" s="77">
        <v>1972.0</v>
      </c>
      <c r="D705" s="77" t="s">
        <v>790</v>
      </c>
      <c r="E705" s="77" t="s">
        <v>2643</v>
      </c>
      <c r="F705" s="77">
        <v>43.78</v>
      </c>
      <c r="G705" s="77" t="s">
        <v>2644</v>
      </c>
    </row>
    <row r="706">
      <c r="A706" s="85">
        <v>1973.0</v>
      </c>
      <c r="B706" s="116" t="s">
        <v>791</v>
      </c>
      <c r="C706" s="77">
        <v>1973.0</v>
      </c>
      <c r="D706" s="77" t="s">
        <v>791</v>
      </c>
      <c r="E706" s="77" t="s">
        <v>2643</v>
      </c>
      <c r="F706" s="77">
        <v>43.78</v>
      </c>
      <c r="G706" s="77" t="s">
        <v>2644</v>
      </c>
    </row>
    <row r="707">
      <c r="A707" s="85">
        <v>1974.0</v>
      </c>
      <c r="B707" s="116" t="s">
        <v>792</v>
      </c>
      <c r="C707" s="77">
        <v>1974.0</v>
      </c>
      <c r="D707" s="77" t="s">
        <v>792</v>
      </c>
      <c r="E707" s="77" t="s">
        <v>2643</v>
      </c>
      <c r="F707" s="77">
        <v>43.78</v>
      </c>
      <c r="G707" s="77" t="s">
        <v>2644</v>
      </c>
    </row>
    <row r="708">
      <c r="A708" s="85">
        <v>1975.0</v>
      </c>
      <c r="B708" s="116" t="s">
        <v>793</v>
      </c>
      <c r="C708" s="77">
        <v>1975.0</v>
      </c>
      <c r="D708" s="77" t="s">
        <v>793</v>
      </c>
      <c r="E708" s="77" t="s">
        <v>2643</v>
      </c>
      <c r="F708" s="77">
        <v>43.78</v>
      </c>
      <c r="G708" s="77" t="s">
        <v>2644</v>
      </c>
    </row>
    <row r="709">
      <c r="A709" s="85">
        <v>1976.0</v>
      </c>
      <c r="B709" s="116" t="s">
        <v>794</v>
      </c>
      <c r="C709" s="77">
        <v>1976.0</v>
      </c>
      <c r="D709" s="77" t="s">
        <v>794</v>
      </c>
      <c r="E709" s="77" t="s">
        <v>2643</v>
      </c>
      <c r="F709" s="77">
        <v>43.78</v>
      </c>
      <c r="G709" s="77" t="s">
        <v>2644</v>
      </c>
    </row>
    <row r="710">
      <c r="A710" s="85">
        <v>1977.0</v>
      </c>
      <c r="B710" s="116" t="s">
        <v>795</v>
      </c>
      <c r="C710" s="77">
        <v>1977.0</v>
      </c>
      <c r="D710" s="77" t="s">
        <v>795</v>
      </c>
      <c r="E710" s="77" t="s">
        <v>2643</v>
      </c>
      <c r="F710" s="77">
        <v>43.78</v>
      </c>
      <c r="G710" s="77" t="s">
        <v>2644</v>
      </c>
    </row>
    <row r="711">
      <c r="A711" s="85">
        <v>1978.0</v>
      </c>
      <c r="B711" s="116" t="s">
        <v>796</v>
      </c>
      <c r="C711" s="77">
        <v>1978.0</v>
      </c>
      <c r="D711" s="77" t="s">
        <v>796</v>
      </c>
      <c r="E711" s="77" t="s">
        <v>115</v>
      </c>
      <c r="F711" s="77">
        <v>17.88</v>
      </c>
      <c r="G711" s="77" t="s">
        <v>2823</v>
      </c>
    </row>
    <row r="712">
      <c r="A712" s="85">
        <v>1979.0</v>
      </c>
      <c r="B712" s="116" t="s">
        <v>797</v>
      </c>
      <c r="C712" s="77">
        <v>1979.0</v>
      </c>
      <c r="D712" s="77" t="s">
        <v>797</v>
      </c>
      <c r="E712" s="77" t="s">
        <v>115</v>
      </c>
      <c r="F712" s="77">
        <v>17.88</v>
      </c>
      <c r="G712" s="77" t="s">
        <v>530</v>
      </c>
    </row>
    <row r="713">
      <c r="A713" s="85">
        <v>1980.0</v>
      </c>
      <c r="B713" s="116" t="s">
        <v>798</v>
      </c>
      <c r="C713" s="77">
        <v>1980.0</v>
      </c>
      <c r="D713" s="77" t="s">
        <v>798</v>
      </c>
      <c r="E713" s="77" t="s">
        <v>2465</v>
      </c>
      <c r="F713" s="77">
        <v>3.67</v>
      </c>
      <c r="G713" s="77" t="s">
        <v>2871</v>
      </c>
    </row>
    <row r="714">
      <c r="A714" s="85">
        <v>1981.0</v>
      </c>
      <c r="B714" s="116" t="s">
        <v>799</v>
      </c>
      <c r="C714" s="77">
        <v>1981.0</v>
      </c>
      <c r="D714" s="77" t="s">
        <v>799</v>
      </c>
      <c r="E714" s="77" t="s">
        <v>2144</v>
      </c>
      <c r="F714" s="77">
        <v>17.86</v>
      </c>
      <c r="G714" s="77" t="s">
        <v>379</v>
      </c>
    </row>
    <row r="715">
      <c r="A715" s="85">
        <v>1982.0</v>
      </c>
      <c r="B715" s="116" t="s">
        <v>800</v>
      </c>
      <c r="C715" s="77">
        <v>1982.0</v>
      </c>
      <c r="D715" s="77" t="s">
        <v>800</v>
      </c>
      <c r="E715" s="77" t="s">
        <v>2707</v>
      </c>
      <c r="F715" s="77">
        <v>28.81</v>
      </c>
      <c r="G715" s="77" t="s">
        <v>379</v>
      </c>
    </row>
    <row r="716">
      <c r="A716" s="85">
        <v>1983.0</v>
      </c>
      <c r="B716" s="116" t="s">
        <v>801</v>
      </c>
      <c r="C716" s="77">
        <v>1983.0</v>
      </c>
      <c r="D716" s="77" t="s">
        <v>801</v>
      </c>
      <c r="E716" s="77" t="s">
        <v>2643</v>
      </c>
      <c r="F716" s="77">
        <v>43.78</v>
      </c>
      <c r="G716" s="77" t="s">
        <v>2644</v>
      </c>
    </row>
    <row r="717">
      <c r="A717" s="85">
        <v>1984.0</v>
      </c>
      <c r="B717" s="116" t="s">
        <v>802</v>
      </c>
      <c r="C717" s="77">
        <v>1984.0</v>
      </c>
      <c r="D717" s="77" t="s">
        <v>802</v>
      </c>
      <c r="E717" s="77" t="s">
        <v>115</v>
      </c>
      <c r="F717" s="77">
        <v>17.88</v>
      </c>
      <c r="G717" s="77" t="s">
        <v>530</v>
      </c>
    </row>
    <row r="718">
      <c r="A718" s="85">
        <v>1985.0</v>
      </c>
      <c r="B718" s="116" t="s">
        <v>803</v>
      </c>
      <c r="C718" s="77">
        <v>1985.0</v>
      </c>
      <c r="D718" s="77" t="s">
        <v>803</v>
      </c>
      <c r="E718" s="77" t="s">
        <v>2165</v>
      </c>
      <c r="F718" s="77">
        <v>11.07</v>
      </c>
      <c r="G718" s="77" t="s">
        <v>2165</v>
      </c>
    </row>
    <row r="719">
      <c r="A719" s="85">
        <v>1986.0</v>
      </c>
      <c r="B719" s="116" t="s">
        <v>804</v>
      </c>
      <c r="C719" s="77">
        <v>1986.0</v>
      </c>
      <c r="D719" s="77" t="s">
        <v>804</v>
      </c>
      <c r="E719" s="77" t="s">
        <v>2165</v>
      </c>
      <c r="F719" s="77">
        <v>11.07</v>
      </c>
      <c r="G719" s="77" t="s">
        <v>2165</v>
      </c>
    </row>
    <row r="720">
      <c r="A720" s="85">
        <v>1988.0</v>
      </c>
      <c r="B720" s="116" t="s">
        <v>2406</v>
      </c>
      <c r="C720" s="77">
        <v>5011.0</v>
      </c>
      <c r="D720" s="77" t="s">
        <v>1482</v>
      </c>
      <c r="E720" s="77" t="s">
        <v>2465</v>
      </c>
      <c r="F720" s="77">
        <v>3.67</v>
      </c>
      <c r="G720" s="77" t="s">
        <v>1779</v>
      </c>
    </row>
    <row r="721">
      <c r="A721" s="85">
        <v>1991.0</v>
      </c>
      <c r="B721" s="116" t="s">
        <v>806</v>
      </c>
      <c r="C721" s="77">
        <v>1991.0</v>
      </c>
      <c r="D721" s="77" t="s">
        <v>806</v>
      </c>
      <c r="E721" s="77" t="s">
        <v>2643</v>
      </c>
      <c r="F721" s="77">
        <v>43.78</v>
      </c>
      <c r="G721" s="77" t="s">
        <v>2823</v>
      </c>
    </row>
    <row r="722">
      <c r="A722" s="85">
        <v>1992.0</v>
      </c>
      <c r="B722" s="116" t="s">
        <v>807</v>
      </c>
      <c r="C722" s="77">
        <v>1992.0</v>
      </c>
      <c r="D722" s="77" t="s">
        <v>807</v>
      </c>
      <c r="E722" s="77" t="s">
        <v>2643</v>
      </c>
      <c r="F722" s="77">
        <v>43.78</v>
      </c>
      <c r="G722" s="77" t="s">
        <v>2823</v>
      </c>
    </row>
    <row r="723">
      <c r="A723" s="85">
        <v>1993.0</v>
      </c>
      <c r="B723" s="116" t="s">
        <v>808</v>
      </c>
      <c r="C723" s="77">
        <v>1993.0</v>
      </c>
      <c r="D723" s="77" t="s">
        <v>808</v>
      </c>
      <c r="E723" s="77" t="s">
        <v>2711</v>
      </c>
      <c r="F723" s="77">
        <v>42.96</v>
      </c>
      <c r="G723" s="77" t="s">
        <v>2823</v>
      </c>
    </row>
    <row r="724">
      <c r="A724" s="85">
        <v>1994.0</v>
      </c>
      <c r="B724" s="116" t="s">
        <v>809</v>
      </c>
      <c r="C724" s="77">
        <v>1994.0</v>
      </c>
      <c r="D724" s="77" t="s">
        <v>809</v>
      </c>
      <c r="E724" s="77" t="s">
        <v>115</v>
      </c>
      <c r="F724" s="77">
        <v>17.88</v>
      </c>
      <c r="G724" s="77" t="s">
        <v>2823</v>
      </c>
    </row>
    <row r="725">
      <c r="A725" s="85">
        <v>1995.0</v>
      </c>
      <c r="B725" s="116" t="s">
        <v>810</v>
      </c>
      <c r="C725" s="77">
        <v>1995.0</v>
      </c>
      <c r="D725" s="77" t="s">
        <v>810</v>
      </c>
      <c r="E725" s="77" t="s">
        <v>115</v>
      </c>
      <c r="F725" s="77">
        <v>17.88</v>
      </c>
      <c r="G725" s="77" t="s">
        <v>2823</v>
      </c>
    </row>
    <row r="726">
      <c r="A726" s="85">
        <v>1996.0</v>
      </c>
      <c r="B726" s="116" t="s">
        <v>811</v>
      </c>
      <c r="C726" s="77">
        <v>1996.0</v>
      </c>
      <c r="D726" s="77" t="s">
        <v>811</v>
      </c>
      <c r="E726" s="77" t="s">
        <v>115</v>
      </c>
      <c r="F726" s="77">
        <v>17.88</v>
      </c>
      <c r="G726" s="77" t="s">
        <v>2823</v>
      </c>
    </row>
    <row r="727">
      <c r="A727" s="85">
        <v>1997.0</v>
      </c>
      <c r="B727" s="116" t="s">
        <v>812</v>
      </c>
      <c r="C727" s="77">
        <v>1997.0</v>
      </c>
      <c r="D727" s="77" t="s">
        <v>812</v>
      </c>
      <c r="E727" s="77" t="s">
        <v>115</v>
      </c>
      <c r="F727" s="77">
        <v>17.88</v>
      </c>
      <c r="G727" s="77" t="s">
        <v>2823</v>
      </c>
    </row>
    <row r="728">
      <c r="A728" s="85">
        <v>1998.0</v>
      </c>
      <c r="B728" s="116" t="s">
        <v>813</v>
      </c>
      <c r="C728" s="77">
        <v>1998.0</v>
      </c>
      <c r="D728" s="77" t="s">
        <v>813</v>
      </c>
      <c r="E728" s="77" t="s">
        <v>2465</v>
      </c>
      <c r="F728" s="77">
        <v>3.67</v>
      </c>
      <c r="G728" s="77" t="s">
        <v>2823</v>
      </c>
    </row>
    <row r="729">
      <c r="A729" s="85">
        <v>1999.0</v>
      </c>
      <c r="B729" s="116" t="s">
        <v>814</v>
      </c>
      <c r="C729" s="77">
        <v>1999.0</v>
      </c>
      <c r="D729" s="77" t="s">
        <v>814</v>
      </c>
      <c r="E729" s="77" t="s">
        <v>2655</v>
      </c>
      <c r="F729" s="77">
        <v>15.7</v>
      </c>
      <c r="G729" s="77" t="s">
        <v>2656</v>
      </c>
    </row>
    <row r="730">
      <c r="A730" s="85">
        <v>2000.0</v>
      </c>
      <c r="B730" s="116" t="s">
        <v>815</v>
      </c>
      <c r="C730" s="77">
        <v>2000.0</v>
      </c>
      <c r="D730" s="77" t="s">
        <v>815</v>
      </c>
      <c r="E730" s="77" t="s">
        <v>2691</v>
      </c>
      <c r="F730" s="77">
        <v>12.76</v>
      </c>
      <c r="G730" s="77" t="s">
        <v>2087</v>
      </c>
    </row>
    <row r="731">
      <c r="A731" s="85">
        <v>2001.0</v>
      </c>
      <c r="B731" s="116" t="s">
        <v>816</v>
      </c>
      <c r="C731" s="77">
        <v>2001.0</v>
      </c>
      <c r="D731" s="77" t="s">
        <v>816</v>
      </c>
      <c r="E731" s="77" t="s">
        <v>115</v>
      </c>
      <c r="F731" s="77">
        <v>17.88</v>
      </c>
      <c r="G731" s="77" t="s">
        <v>193</v>
      </c>
    </row>
    <row r="732">
      <c r="A732" s="85">
        <v>2002.0</v>
      </c>
      <c r="B732" s="116" t="s">
        <v>817</v>
      </c>
      <c r="C732" s="77">
        <v>2002.0</v>
      </c>
      <c r="D732" s="77" t="s">
        <v>817</v>
      </c>
      <c r="E732" s="77" t="s">
        <v>115</v>
      </c>
      <c r="F732" s="77">
        <v>17.88</v>
      </c>
      <c r="G732" s="77" t="s">
        <v>193</v>
      </c>
    </row>
    <row r="733">
      <c r="A733" s="85">
        <v>2003.0</v>
      </c>
      <c r="B733" s="116" t="s">
        <v>818</v>
      </c>
      <c r="C733" s="77">
        <v>2003.0</v>
      </c>
      <c r="D733" s="77" t="s">
        <v>818</v>
      </c>
      <c r="E733" s="77" t="s">
        <v>115</v>
      </c>
      <c r="F733" s="77">
        <v>17.88</v>
      </c>
      <c r="G733" s="77" t="s">
        <v>875</v>
      </c>
    </row>
    <row r="734">
      <c r="A734" s="85">
        <v>2004.0</v>
      </c>
      <c r="B734" s="116" t="s">
        <v>819</v>
      </c>
      <c r="C734" s="77">
        <v>2004.0</v>
      </c>
      <c r="D734" s="77" t="s">
        <v>819</v>
      </c>
      <c r="E734" s="77" t="s">
        <v>115</v>
      </c>
      <c r="F734" s="77">
        <v>17.88</v>
      </c>
      <c r="G734" s="77" t="s">
        <v>875</v>
      </c>
    </row>
    <row r="735">
      <c r="A735" s="85">
        <v>2005.0</v>
      </c>
      <c r="B735" s="116" t="s">
        <v>820</v>
      </c>
      <c r="C735" s="77">
        <v>2005.0</v>
      </c>
      <c r="D735" s="77" t="s">
        <v>820</v>
      </c>
      <c r="E735" s="77" t="s">
        <v>115</v>
      </c>
      <c r="F735" s="77">
        <v>17.88</v>
      </c>
      <c r="G735" s="77" t="s">
        <v>875</v>
      </c>
    </row>
    <row r="736">
      <c r="A736" s="85">
        <v>2006.0</v>
      </c>
      <c r="B736" s="116" t="s">
        <v>821</v>
      </c>
      <c r="C736" s="77">
        <v>2006.0</v>
      </c>
      <c r="D736" s="77" t="s">
        <v>821</v>
      </c>
      <c r="E736" s="77" t="s">
        <v>115</v>
      </c>
      <c r="F736" s="77">
        <v>17.88</v>
      </c>
      <c r="G736" s="77" t="s">
        <v>875</v>
      </c>
    </row>
    <row r="737">
      <c r="A737" s="85">
        <v>2007.0</v>
      </c>
      <c r="B737" s="116" t="s">
        <v>822</v>
      </c>
      <c r="C737" s="77">
        <v>2007.0</v>
      </c>
      <c r="D737" s="77" t="s">
        <v>822</v>
      </c>
      <c r="E737" s="77" t="s">
        <v>115</v>
      </c>
      <c r="F737" s="77">
        <v>17.88</v>
      </c>
      <c r="G737" s="77" t="s">
        <v>875</v>
      </c>
    </row>
    <row r="738">
      <c r="A738" s="85">
        <v>2008.0</v>
      </c>
      <c r="B738" s="116" t="s">
        <v>823</v>
      </c>
      <c r="C738" s="77">
        <v>2008.0</v>
      </c>
      <c r="D738" s="77" t="s">
        <v>823</v>
      </c>
      <c r="E738" s="77" t="s">
        <v>115</v>
      </c>
      <c r="F738" s="77">
        <v>17.88</v>
      </c>
      <c r="G738" s="77" t="s">
        <v>193</v>
      </c>
    </row>
    <row r="739">
      <c r="A739" s="85">
        <v>2009.0</v>
      </c>
      <c r="B739" s="116" t="s">
        <v>824</v>
      </c>
      <c r="C739" s="77">
        <v>2009.0</v>
      </c>
      <c r="D739" s="77" t="s">
        <v>824</v>
      </c>
      <c r="E739" s="77" t="s">
        <v>115</v>
      </c>
      <c r="F739" s="77">
        <v>17.88</v>
      </c>
      <c r="G739" s="77" t="s">
        <v>1172</v>
      </c>
    </row>
    <row r="740">
      <c r="A740" s="85">
        <v>2010.0</v>
      </c>
      <c r="B740" s="116" t="s">
        <v>825</v>
      </c>
      <c r="C740" s="77">
        <v>2010.0</v>
      </c>
      <c r="D740" s="77" t="s">
        <v>825</v>
      </c>
      <c r="E740" s="77" t="s">
        <v>115</v>
      </c>
      <c r="F740" s="77">
        <v>17.88</v>
      </c>
      <c r="G740" s="77" t="s">
        <v>1172</v>
      </c>
    </row>
    <row r="741">
      <c r="A741" s="85">
        <v>2011.0</v>
      </c>
      <c r="B741" s="116" t="s">
        <v>826</v>
      </c>
      <c r="C741" s="77">
        <v>2011.0</v>
      </c>
      <c r="D741" s="77" t="s">
        <v>826</v>
      </c>
      <c r="E741" s="77" t="s">
        <v>115</v>
      </c>
      <c r="F741" s="77">
        <v>17.88</v>
      </c>
      <c r="G741" s="77" t="s">
        <v>1172</v>
      </c>
    </row>
    <row r="742">
      <c r="A742" s="85">
        <v>2012.0</v>
      </c>
      <c r="B742" s="116" t="s">
        <v>827</v>
      </c>
      <c r="C742" s="77">
        <v>2012.0</v>
      </c>
      <c r="D742" s="77" t="s">
        <v>827</v>
      </c>
      <c r="E742" s="77" t="s">
        <v>115</v>
      </c>
      <c r="F742" s="77">
        <v>17.88</v>
      </c>
      <c r="G742" s="77" t="s">
        <v>1172</v>
      </c>
    </row>
    <row r="743">
      <c r="A743" s="85">
        <v>2013.0</v>
      </c>
      <c r="B743" s="116" t="s">
        <v>828</v>
      </c>
      <c r="C743" s="77">
        <v>2013.0</v>
      </c>
      <c r="D743" s="77" t="s">
        <v>828</v>
      </c>
      <c r="E743" s="77" t="s">
        <v>115</v>
      </c>
      <c r="F743" s="77">
        <v>17.88</v>
      </c>
      <c r="G743" s="77" t="s">
        <v>1172</v>
      </c>
    </row>
    <row r="744">
      <c r="A744" s="85">
        <v>2014.0</v>
      </c>
      <c r="B744" s="116" t="s">
        <v>829</v>
      </c>
      <c r="C744" s="77">
        <v>2014.0</v>
      </c>
      <c r="D744" s="77" t="s">
        <v>829</v>
      </c>
      <c r="E744" s="77" t="s">
        <v>115</v>
      </c>
      <c r="F744" s="77">
        <v>17.88</v>
      </c>
      <c r="G744" s="77" t="s">
        <v>1172</v>
      </c>
    </row>
    <row r="745">
      <c r="A745" s="85">
        <v>2015.0</v>
      </c>
      <c r="B745" s="116" t="s">
        <v>830</v>
      </c>
      <c r="C745" s="77">
        <v>2015.0</v>
      </c>
      <c r="D745" s="77" t="s">
        <v>830</v>
      </c>
      <c r="E745" s="77" t="s">
        <v>115</v>
      </c>
      <c r="F745" s="77">
        <v>17.88</v>
      </c>
      <c r="G745" s="77" t="s">
        <v>1172</v>
      </c>
    </row>
    <row r="746">
      <c r="A746" s="85">
        <v>2016.0</v>
      </c>
      <c r="B746" s="116" t="s">
        <v>831</v>
      </c>
      <c r="C746" s="77">
        <v>2016.0</v>
      </c>
      <c r="D746" s="77" t="s">
        <v>831</v>
      </c>
      <c r="E746" s="77" t="s">
        <v>115</v>
      </c>
      <c r="F746" s="77">
        <v>17.88</v>
      </c>
      <c r="G746" s="77" t="s">
        <v>1172</v>
      </c>
    </row>
    <row r="747">
      <c r="A747" s="85">
        <v>2017.0</v>
      </c>
      <c r="B747" s="116" t="s">
        <v>832</v>
      </c>
      <c r="C747" s="77">
        <v>2017.0</v>
      </c>
      <c r="D747" s="77" t="s">
        <v>832</v>
      </c>
      <c r="E747" s="77" t="s">
        <v>115</v>
      </c>
      <c r="F747" s="77">
        <v>17.88</v>
      </c>
      <c r="G747" s="77" t="s">
        <v>1172</v>
      </c>
    </row>
    <row r="748">
      <c r="A748" s="85">
        <v>2018.0</v>
      </c>
      <c r="B748" s="116" t="s">
        <v>1383</v>
      </c>
      <c r="C748" s="77">
        <v>2995.0</v>
      </c>
      <c r="D748" s="77" t="s">
        <v>295</v>
      </c>
      <c r="E748" s="77" t="s">
        <v>115</v>
      </c>
      <c r="F748" s="77">
        <v>17.88</v>
      </c>
      <c r="G748" s="77" t="s">
        <v>2725</v>
      </c>
    </row>
    <row r="749">
      <c r="A749" s="85">
        <v>2025.0</v>
      </c>
      <c r="B749" s="116" t="s">
        <v>834</v>
      </c>
      <c r="C749" s="77">
        <v>2025.0</v>
      </c>
      <c r="D749" s="77" t="s">
        <v>834</v>
      </c>
      <c r="E749" s="77" t="s">
        <v>2935</v>
      </c>
      <c r="F749" s="77" t="s">
        <v>2936</v>
      </c>
      <c r="G749" s="77" t="s">
        <v>2917</v>
      </c>
    </row>
    <row r="750">
      <c r="A750" s="85">
        <v>2026.0</v>
      </c>
      <c r="B750" s="116" t="s">
        <v>835</v>
      </c>
      <c r="C750" s="77">
        <v>2026.0</v>
      </c>
      <c r="D750" s="77" t="s">
        <v>835</v>
      </c>
      <c r="E750" s="77" t="s">
        <v>2935</v>
      </c>
      <c r="F750" s="77" t="s">
        <v>2936</v>
      </c>
      <c r="G750" s="77" t="s">
        <v>2917</v>
      </c>
    </row>
    <row r="751">
      <c r="A751" s="85">
        <v>2027.0</v>
      </c>
      <c r="B751" s="116" t="s">
        <v>836</v>
      </c>
      <c r="C751" s="77">
        <v>2027.0</v>
      </c>
      <c r="D751" s="77" t="s">
        <v>836</v>
      </c>
      <c r="E751" s="77" t="s">
        <v>2465</v>
      </c>
      <c r="F751" s="77">
        <v>3.67</v>
      </c>
      <c r="G751" s="77" t="s">
        <v>530</v>
      </c>
    </row>
    <row r="752">
      <c r="A752" s="85">
        <v>2028.0</v>
      </c>
      <c r="B752" s="116" t="s">
        <v>837</v>
      </c>
      <c r="C752" s="77">
        <v>2028.0</v>
      </c>
      <c r="D752" s="77" t="s">
        <v>837</v>
      </c>
      <c r="E752" s="77" t="s">
        <v>115</v>
      </c>
      <c r="F752" s="77">
        <v>17.88</v>
      </c>
      <c r="G752" s="77" t="s">
        <v>2823</v>
      </c>
    </row>
    <row r="753">
      <c r="A753" s="85">
        <v>2029.0</v>
      </c>
      <c r="B753" s="116" t="s">
        <v>838</v>
      </c>
      <c r="C753" s="77">
        <v>2029.0</v>
      </c>
      <c r="D753" s="77" t="s">
        <v>838</v>
      </c>
      <c r="E753" s="77" t="s">
        <v>115</v>
      </c>
      <c r="F753" s="77">
        <v>17.88</v>
      </c>
      <c r="G753" s="77" t="s">
        <v>2823</v>
      </c>
    </row>
    <row r="754">
      <c r="A754" s="85">
        <v>2030.0</v>
      </c>
      <c r="B754" s="116" t="s">
        <v>839</v>
      </c>
      <c r="C754" s="77">
        <v>2030.0</v>
      </c>
      <c r="D754" s="77" t="s">
        <v>839</v>
      </c>
      <c r="E754" s="77" t="s">
        <v>115</v>
      </c>
      <c r="F754" s="77">
        <v>17.88</v>
      </c>
      <c r="G754" s="77" t="s">
        <v>2823</v>
      </c>
    </row>
    <row r="755">
      <c r="A755" s="85">
        <v>2031.0</v>
      </c>
      <c r="B755" s="116" t="s">
        <v>840</v>
      </c>
      <c r="C755" s="77">
        <v>2031.0</v>
      </c>
      <c r="D755" s="77" t="s">
        <v>3198</v>
      </c>
      <c r="E755" s="77" t="s">
        <v>115</v>
      </c>
      <c r="F755" s="77">
        <v>17.88</v>
      </c>
      <c r="G755" s="77" t="s">
        <v>2823</v>
      </c>
    </row>
    <row r="756">
      <c r="A756" s="85">
        <v>2032.0</v>
      </c>
      <c r="B756" s="116" t="s">
        <v>841</v>
      </c>
      <c r="C756" s="77">
        <v>2032.0</v>
      </c>
      <c r="D756" s="77" t="s">
        <v>841</v>
      </c>
      <c r="E756" s="77" t="s">
        <v>115</v>
      </c>
      <c r="F756" s="77">
        <v>17.88</v>
      </c>
      <c r="G756" s="77" t="s">
        <v>2938</v>
      </c>
    </row>
    <row r="757">
      <c r="A757" s="85">
        <v>2033.0</v>
      </c>
      <c r="B757" s="116" t="s">
        <v>842</v>
      </c>
      <c r="C757" s="77">
        <v>2033.0</v>
      </c>
      <c r="D757" s="77" t="s">
        <v>842</v>
      </c>
      <c r="E757" s="77" t="s">
        <v>332</v>
      </c>
      <c r="F757" s="77">
        <v>13.87</v>
      </c>
      <c r="G757" s="77" t="s">
        <v>2871</v>
      </c>
    </row>
    <row r="758">
      <c r="A758" s="85">
        <v>2034.0</v>
      </c>
      <c r="B758" s="116" t="s">
        <v>843</v>
      </c>
      <c r="C758" s="77">
        <v>2034.0</v>
      </c>
      <c r="D758" s="77" t="s">
        <v>843</v>
      </c>
      <c r="E758" s="77" t="s">
        <v>2081</v>
      </c>
      <c r="F758" s="77">
        <v>25.26</v>
      </c>
      <c r="G758" s="77" t="s">
        <v>2683</v>
      </c>
    </row>
    <row r="759">
      <c r="A759" s="85">
        <v>2035.0</v>
      </c>
      <c r="B759" s="116" t="s">
        <v>844</v>
      </c>
      <c r="C759" s="77">
        <v>2035.0</v>
      </c>
      <c r="D759" s="77" t="s">
        <v>844</v>
      </c>
      <c r="E759" s="77" t="s">
        <v>2081</v>
      </c>
      <c r="F759" s="77">
        <v>25.26</v>
      </c>
      <c r="G759" s="77" t="s">
        <v>2683</v>
      </c>
    </row>
    <row r="760">
      <c r="A760" s="85">
        <v>2036.0</v>
      </c>
      <c r="B760" s="116" t="s">
        <v>845</v>
      </c>
      <c r="C760" s="77">
        <v>2036.0</v>
      </c>
      <c r="D760" s="77" t="s">
        <v>845</v>
      </c>
      <c r="E760" s="77" t="s">
        <v>2081</v>
      </c>
      <c r="F760" s="77">
        <v>25.26</v>
      </c>
      <c r="G760" s="77" t="s">
        <v>2683</v>
      </c>
    </row>
    <row r="761">
      <c r="A761" s="85">
        <v>2037.0</v>
      </c>
      <c r="B761" s="116" t="s">
        <v>846</v>
      </c>
      <c r="C761" s="77">
        <v>2037.0</v>
      </c>
      <c r="D761" s="77" t="s">
        <v>846</v>
      </c>
      <c r="E761" s="77" t="s">
        <v>2081</v>
      </c>
      <c r="F761" s="77">
        <v>25.26</v>
      </c>
      <c r="G761" s="77" t="s">
        <v>2683</v>
      </c>
    </row>
    <row r="762">
      <c r="A762" s="85">
        <v>2038.0</v>
      </c>
      <c r="B762" s="116" t="s">
        <v>847</v>
      </c>
      <c r="C762" s="77">
        <v>2038.0</v>
      </c>
      <c r="D762" s="77" t="s">
        <v>847</v>
      </c>
      <c r="E762" s="77" t="s">
        <v>2081</v>
      </c>
      <c r="F762" s="77">
        <v>25.26</v>
      </c>
      <c r="G762" s="77" t="s">
        <v>2683</v>
      </c>
    </row>
    <row r="763">
      <c r="A763" s="85">
        <v>2039.0</v>
      </c>
      <c r="B763" s="116" t="s">
        <v>848</v>
      </c>
      <c r="C763" s="77">
        <v>2039.0</v>
      </c>
      <c r="D763" s="77" t="s">
        <v>848</v>
      </c>
      <c r="E763" s="77" t="s">
        <v>2081</v>
      </c>
      <c r="F763" s="77">
        <v>25.26</v>
      </c>
      <c r="G763" s="77" t="s">
        <v>2683</v>
      </c>
    </row>
    <row r="764">
      <c r="A764" s="85">
        <v>2040.0</v>
      </c>
      <c r="B764" s="116" t="s">
        <v>849</v>
      </c>
      <c r="C764" s="77">
        <v>2040.0</v>
      </c>
      <c r="D764" s="77" t="s">
        <v>849</v>
      </c>
      <c r="E764" s="77" t="s">
        <v>2081</v>
      </c>
      <c r="F764" s="77">
        <v>25.26</v>
      </c>
      <c r="G764" s="77" t="s">
        <v>2683</v>
      </c>
    </row>
    <row r="765">
      <c r="A765" s="85">
        <v>2041.0</v>
      </c>
      <c r="B765" s="116" t="s">
        <v>850</v>
      </c>
      <c r="C765" s="77">
        <v>2041.0</v>
      </c>
      <c r="D765" s="77" t="s">
        <v>850</v>
      </c>
      <c r="E765" s="77" t="s">
        <v>2081</v>
      </c>
      <c r="F765" s="77">
        <v>25.26</v>
      </c>
      <c r="G765" s="77" t="s">
        <v>2683</v>
      </c>
    </row>
    <row r="766">
      <c r="A766" s="85">
        <v>2042.0</v>
      </c>
      <c r="B766" s="116" t="s">
        <v>851</v>
      </c>
      <c r="C766" s="77">
        <v>2042.0</v>
      </c>
      <c r="D766" s="77" t="s">
        <v>851</v>
      </c>
      <c r="E766" s="77" t="s">
        <v>2655</v>
      </c>
      <c r="F766" s="77">
        <v>15.7</v>
      </c>
      <c r="G766" s="77" t="s">
        <v>2656</v>
      </c>
    </row>
    <row r="767">
      <c r="A767" s="85">
        <v>2043.0</v>
      </c>
      <c r="B767" s="116" t="s">
        <v>852</v>
      </c>
      <c r="C767" s="77">
        <v>2043.0</v>
      </c>
      <c r="D767" s="77" t="s">
        <v>852</v>
      </c>
      <c r="E767" s="77" t="s">
        <v>115</v>
      </c>
      <c r="F767" s="77">
        <v>17.88</v>
      </c>
      <c r="G767" s="77" t="s">
        <v>1172</v>
      </c>
    </row>
    <row r="768">
      <c r="A768" s="85">
        <v>2044.0</v>
      </c>
      <c r="B768" s="116" t="s">
        <v>853</v>
      </c>
      <c r="C768" s="77">
        <v>2044.0</v>
      </c>
      <c r="D768" s="77" t="s">
        <v>853</v>
      </c>
      <c r="E768" s="77" t="s">
        <v>115</v>
      </c>
      <c r="F768" s="77">
        <v>17.88</v>
      </c>
      <c r="G768" s="77" t="s">
        <v>2946</v>
      </c>
    </row>
    <row r="769">
      <c r="A769" s="85">
        <v>2045.0</v>
      </c>
      <c r="B769" s="116" t="s">
        <v>854</v>
      </c>
      <c r="C769" s="77">
        <v>2045.0</v>
      </c>
      <c r="D769" s="77" t="s">
        <v>854</v>
      </c>
      <c r="E769" s="77" t="s">
        <v>115</v>
      </c>
      <c r="F769" s="77">
        <v>17.88</v>
      </c>
      <c r="G769" s="77" t="s">
        <v>2946</v>
      </c>
    </row>
    <row r="770">
      <c r="A770" s="85">
        <v>2046.0</v>
      </c>
      <c r="B770" s="116" t="s">
        <v>855</v>
      </c>
      <c r="C770" s="77">
        <v>2046.0</v>
      </c>
      <c r="D770" s="77" t="s">
        <v>855</v>
      </c>
      <c r="E770" s="77" t="s">
        <v>115</v>
      </c>
      <c r="F770" s="77">
        <v>17.88</v>
      </c>
      <c r="G770" s="77" t="s">
        <v>2946</v>
      </c>
    </row>
    <row r="771">
      <c r="A771" s="85">
        <v>2047.0</v>
      </c>
      <c r="B771" s="116" t="s">
        <v>856</v>
      </c>
      <c r="C771" s="77">
        <v>2047.0</v>
      </c>
      <c r="D771" s="77" t="s">
        <v>856</v>
      </c>
      <c r="E771" s="77" t="s">
        <v>115</v>
      </c>
      <c r="F771" s="77">
        <v>17.88</v>
      </c>
      <c r="G771" s="77" t="s">
        <v>2946</v>
      </c>
    </row>
    <row r="772">
      <c r="A772" s="85">
        <v>2048.0</v>
      </c>
      <c r="B772" s="116" t="s">
        <v>857</v>
      </c>
      <c r="C772" s="77">
        <v>2048.0</v>
      </c>
      <c r="D772" s="77" t="s">
        <v>857</v>
      </c>
      <c r="E772" s="77" t="s">
        <v>115</v>
      </c>
      <c r="F772" s="77">
        <v>17.88</v>
      </c>
      <c r="G772" s="77" t="s">
        <v>2946</v>
      </c>
    </row>
    <row r="773">
      <c r="A773" s="85">
        <v>2049.0</v>
      </c>
      <c r="B773" s="116" t="s">
        <v>858</v>
      </c>
      <c r="C773" s="77">
        <v>2049.0</v>
      </c>
      <c r="D773" s="77" t="s">
        <v>858</v>
      </c>
      <c r="E773" s="77" t="s">
        <v>115</v>
      </c>
      <c r="F773" s="77">
        <v>17.88</v>
      </c>
      <c r="G773" s="77" t="s">
        <v>2946</v>
      </c>
    </row>
    <row r="774">
      <c r="A774" s="85">
        <v>2050.0</v>
      </c>
      <c r="B774" s="116" t="s">
        <v>859</v>
      </c>
      <c r="C774" s="77">
        <v>2050.0</v>
      </c>
      <c r="D774" s="77" t="s">
        <v>859</v>
      </c>
      <c r="E774" s="77" t="s">
        <v>115</v>
      </c>
      <c r="F774" s="77">
        <v>17.88</v>
      </c>
      <c r="G774" s="77" t="s">
        <v>2946</v>
      </c>
    </row>
    <row r="775">
      <c r="A775" s="85">
        <v>2051.0</v>
      </c>
      <c r="B775" s="116" t="s">
        <v>860</v>
      </c>
      <c r="C775" s="77">
        <v>2051.0</v>
      </c>
      <c r="D775" s="77" t="s">
        <v>860</v>
      </c>
      <c r="E775" s="77" t="s">
        <v>115</v>
      </c>
      <c r="F775" s="77">
        <v>17.88</v>
      </c>
      <c r="G775" s="77" t="s">
        <v>2946</v>
      </c>
    </row>
    <row r="776">
      <c r="A776" s="85">
        <v>2052.0</v>
      </c>
      <c r="B776" s="116" t="s">
        <v>861</v>
      </c>
      <c r="C776" s="77">
        <v>2052.0</v>
      </c>
      <c r="D776" s="77" t="s">
        <v>861</v>
      </c>
      <c r="E776" s="77" t="s">
        <v>115</v>
      </c>
      <c r="F776" s="77">
        <v>17.88</v>
      </c>
      <c r="G776" s="77" t="s">
        <v>2946</v>
      </c>
    </row>
    <row r="777">
      <c r="A777" s="85">
        <v>2053.0</v>
      </c>
      <c r="B777" s="116" t="s">
        <v>862</v>
      </c>
      <c r="C777" s="77">
        <v>2053.0</v>
      </c>
      <c r="D777" s="77" t="s">
        <v>862</v>
      </c>
      <c r="E777" s="77" t="s">
        <v>115</v>
      </c>
      <c r="F777" s="77">
        <v>17.88</v>
      </c>
      <c r="G777" s="77" t="s">
        <v>2946</v>
      </c>
    </row>
    <row r="778">
      <c r="A778" s="85">
        <v>2054.0</v>
      </c>
      <c r="B778" s="116" t="s">
        <v>863</v>
      </c>
      <c r="C778" s="77">
        <v>2054.0</v>
      </c>
      <c r="D778" s="77" t="s">
        <v>863</v>
      </c>
      <c r="E778" s="77" t="s">
        <v>115</v>
      </c>
      <c r="F778" s="77">
        <v>17.88</v>
      </c>
      <c r="G778" s="77" t="s">
        <v>2946</v>
      </c>
    </row>
    <row r="779">
      <c r="A779" s="85">
        <v>2055.0</v>
      </c>
      <c r="B779" s="116" t="s">
        <v>864</v>
      </c>
      <c r="C779" s="77">
        <v>2055.0</v>
      </c>
      <c r="D779" s="77" t="s">
        <v>864</v>
      </c>
      <c r="E779" s="77" t="s">
        <v>115</v>
      </c>
      <c r="F779" s="77">
        <v>17.88</v>
      </c>
      <c r="G779" s="77" t="s">
        <v>2946</v>
      </c>
    </row>
    <row r="780">
      <c r="A780" s="85">
        <v>2056.0</v>
      </c>
      <c r="B780" s="116" t="s">
        <v>865</v>
      </c>
      <c r="C780" s="77">
        <v>2056.0</v>
      </c>
      <c r="D780" s="77" t="s">
        <v>865</v>
      </c>
      <c r="E780" s="77" t="s">
        <v>115</v>
      </c>
      <c r="F780" s="77">
        <v>17.88</v>
      </c>
      <c r="G780" s="77" t="s">
        <v>2946</v>
      </c>
    </row>
    <row r="781">
      <c r="A781" s="85">
        <v>2057.0</v>
      </c>
      <c r="B781" s="116" t="s">
        <v>866</v>
      </c>
      <c r="C781" s="77">
        <v>2057.0</v>
      </c>
      <c r="D781" s="77" t="s">
        <v>866</v>
      </c>
      <c r="E781" s="77" t="s">
        <v>115</v>
      </c>
      <c r="F781" s="77">
        <v>17.88</v>
      </c>
      <c r="G781" s="77" t="s">
        <v>2946</v>
      </c>
    </row>
    <row r="782">
      <c r="A782" s="85">
        <v>2058.0</v>
      </c>
      <c r="B782" s="116" t="s">
        <v>867</v>
      </c>
      <c r="C782" s="77">
        <v>2058.0</v>
      </c>
      <c r="D782" s="77" t="s">
        <v>867</v>
      </c>
      <c r="E782" s="77" t="s">
        <v>115</v>
      </c>
      <c r="F782" s="77">
        <v>17.88</v>
      </c>
      <c r="G782" s="77" t="s">
        <v>2946</v>
      </c>
    </row>
    <row r="783">
      <c r="A783" s="85">
        <v>2059.0</v>
      </c>
      <c r="B783" s="116" t="s">
        <v>868</v>
      </c>
      <c r="C783" s="77">
        <v>2059.0</v>
      </c>
      <c r="D783" s="77" t="s">
        <v>868</v>
      </c>
      <c r="E783" s="77" t="s">
        <v>115</v>
      </c>
      <c r="F783" s="77">
        <v>17.88</v>
      </c>
      <c r="G783" s="77" t="s">
        <v>2946</v>
      </c>
    </row>
    <row r="784">
      <c r="A784" s="85">
        <v>2060.0</v>
      </c>
      <c r="B784" s="116" t="s">
        <v>869</v>
      </c>
      <c r="C784" s="77">
        <v>2060.0</v>
      </c>
      <c r="D784" s="77" t="s">
        <v>869</v>
      </c>
      <c r="E784" s="77" t="s">
        <v>115</v>
      </c>
      <c r="F784" s="77">
        <v>17.88</v>
      </c>
      <c r="G784" s="77" t="s">
        <v>2946</v>
      </c>
    </row>
    <row r="785">
      <c r="A785" s="85">
        <v>2061.0</v>
      </c>
      <c r="B785" s="116" t="s">
        <v>870</v>
      </c>
      <c r="C785" s="77">
        <v>2061.0</v>
      </c>
      <c r="D785" s="77" t="s">
        <v>870</v>
      </c>
      <c r="E785" s="77" t="s">
        <v>115</v>
      </c>
      <c r="F785" s="77">
        <v>17.88</v>
      </c>
      <c r="G785" s="77" t="s">
        <v>2946</v>
      </c>
    </row>
    <row r="786">
      <c r="A786" s="85">
        <v>2062.0</v>
      </c>
      <c r="B786" s="116" t="s">
        <v>871</v>
      </c>
      <c r="C786" s="77">
        <v>2062.0</v>
      </c>
      <c r="D786" s="77" t="s">
        <v>871</v>
      </c>
      <c r="E786" s="77" t="s">
        <v>115</v>
      </c>
      <c r="F786" s="77">
        <v>17.88</v>
      </c>
      <c r="G786" s="77" t="s">
        <v>2946</v>
      </c>
    </row>
    <row r="787">
      <c r="A787" s="85">
        <v>2063.0</v>
      </c>
      <c r="B787" s="116" t="s">
        <v>872</v>
      </c>
      <c r="C787" s="77">
        <v>2063.0</v>
      </c>
      <c r="D787" s="77" t="s">
        <v>872</v>
      </c>
      <c r="E787" s="77" t="s">
        <v>115</v>
      </c>
      <c r="F787" s="77">
        <v>17.88</v>
      </c>
      <c r="G787" s="77" t="s">
        <v>2946</v>
      </c>
    </row>
    <row r="788">
      <c r="A788" s="85">
        <v>2064.0</v>
      </c>
      <c r="B788" s="116" t="s">
        <v>873</v>
      </c>
      <c r="C788" s="77">
        <v>2064.0</v>
      </c>
      <c r="D788" s="77" t="s">
        <v>873</v>
      </c>
      <c r="E788" s="77" t="s">
        <v>115</v>
      </c>
      <c r="F788" s="77">
        <v>17.88</v>
      </c>
      <c r="G788" s="77" t="s">
        <v>2946</v>
      </c>
    </row>
    <row r="789">
      <c r="A789" s="85">
        <v>2065.0</v>
      </c>
      <c r="B789" s="116" t="s">
        <v>874</v>
      </c>
      <c r="C789" s="77">
        <v>2065.0</v>
      </c>
      <c r="D789" s="77" t="s">
        <v>874</v>
      </c>
      <c r="E789" s="77" t="s">
        <v>115</v>
      </c>
      <c r="F789" s="77">
        <v>17.88</v>
      </c>
      <c r="G789" s="77" t="s">
        <v>2946</v>
      </c>
    </row>
    <row r="790">
      <c r="A790" s="85">
        <v>2066.0</v>
      </c>
      <c r="B790" s="116" t="s">
        <v>876</v>
      </c>
      <c r="C790" s="77">
        <v>2066.0</v>
      </c>
      <c r="D790" s="77" t="s">
        <v>876</v>
      </c>
      <c r="E790" s="77" t="s">
        <v>115</v>
      </c>
      <c r="F790" s="77">
        <v>17.88</v>
      </c>
      <c r="G790" s="77" t="s">
        <v>2946</v>
      </c>
    </row>
    <row r="791">
      <c r="A791" s="85">
        <v>2067.0</v>
      </c>
      <c r="B791" s="116" t="s">
        <v>877</v>
      </c>
      <c r="C791" s="77">
        <v>2067.0</v>
      </c>
      <c r="D791" s="77" t="s">
        <v>877</v>
      </c>
      <c r="E791" s="77" t="s">
        <v>115</v>
      </c>
      <c r="F791" s="77">
        <v>17.88</v>
      </c>
      <c r="G791" s="77" t="s">
        <v>2946</v>
      </c>
    </row>
    <row r="792">
      <c r="A792" s="85">
        <v>2068.0</v>
      </c>
      <c r="B792" s="116" t="s">
        <v>878</v>
      </c>
      <c r="C792" s="77">
        <v>2068.0</v>
      </c>
      <c r="D792" s="77" t="s">
        <v>878</v>
      </c>
      <c r="E792" s="77" t="s">
        <v>115</v>
      </c>
      <c r="F792" s="77">
        <v>17.88</v>
      </c>
      <c r="G792" s="77" t="s">
        <v>2946</v>
      </c>
    </row>
    <row r="793">
      <c r="A793" s="85">
        <v>2069.0</v>
      </c>
      <c r="B793" s="116" t="s">
        <v>879</v>
      </c>
      <c r="C793" s="77">
        <v>2069.0</v>
      </c>
      <c r="D793" s="77" t="s">
        <v>879</v>
      </c>
      <c r="E793" s="77" t="s">
        <v>115</v>
      </c>
      <c r="F793" s="77">
        <v>17.88</v>
      </c>
      <c r="G793" s="77" t="s">
        <v>2946</v>
      </c>
    </row>
    <row r="794">
      <c r="A794" s="85">
        <v>2070.0</v>
      </c>
      <c r="B794" s="116" t="s">
        <v>880</v>
      </c>
      <c r="C794" s="77">
        <v>2070.0</v>
      </c>
      <c r="D794" s="77" t="s">
        <v>880</v>
      </c>
      <c r="E794" s="77" t="s">
        <v>115</v>
      </c>
      <c r="F794" s="77">
        <v>17.88</v>
      </c>
      <c r="G794" s="77" t="s">
        <v>2946</v>
      </c>
    </row>
    <row r="795">
      <c r="A795" s="85">
        <v>2071.0</v>
      </c>
      <c r="B795" s="116" t="s">
        <v>881</v>
      </c>
      <c r="C795" s="77">
        <v>2071.0</v>
      </c>
      <c r="D795" s="77" t="s">
        <v>881</v>
      </c>
      <c r="E795" s="77" t="s">
        <v>115</v>
      </c>
      <c r="F795" s="77">
        <v>17.88</v>
      </c>
      <c r="G795" s="77" t="s">
        <v>2946</v>
      </c>
    </row>
    <row r="796">
      <c r="A796" s="85">
        <v>2072.0</v>
      </c>
      <c r="B796" s="116" t="s">
        <v>882</v>
      </c>
      <c r="C796" s="77">
        <v>2072.0</v>
      </c>
      <c r="D796" s="77" t="s">
        <v>882</v>
      </c>
      <c r="E796" s="77" t="s">
        <v>115</v>
      </c>
      <c r="F796" s="77">
        <v>17.88</v>
      </c>
      <c r="G796" s="77" t="s">
        <v>2946</v>
      </c>
    </row>
    <row r="797">
      <c r="A797" s="85">
        <v>2073.0</v>
      </c>
      <c r="B797" s="116" t="s">
        <v>883</v>
      </c>
      <c r="C797" s="77">
        <v>2073.0</v>
      </c>
      <c r="D797" s="77" t="s">
        <v>883</v>
      </c>
      <c r="E797" s="77" t="s">
        <v>115</v>
      </c>
      <c r="F797" s="77">
        <v>17.88</v>
      </c>
      <c r="G797" s="77" t="s">
        <v>2946</v>
      </c>
    </row>
    <row r="798">
      <c r="A798" s="85">
        <v>2074.0</v>
      </c>
      <c r="B798" s="116" t="s">
        <v>884</v>
      </c>
      <c r="C798" s="77">
        <v>2074.0</v>
      </c>
      <c r="D798" s="77" t="s">
        <v>884</v>
      </c>
      <c r="E798" s="77" t="s">
        <v>115</v>
      </c>
      <c r="F798" s="77">
        <v>17.88</v>
      </c>
      <c r="G798" s="77" t="s">
        <v>2946</v>
      </c>
    </row>
    <row r="799">
      <c r="A799" s="85">
        <v>2075.0</v>
      </c>
      <c r="B799" s="116" t="s">
        <v>885</v>
      </c>
      <c r="C799" s="77">
        <v>2075.0</v>
      </c>
      <c r="D799" s="77" t="s">
        <v>885</v>
      </c>
      <c r="E799" s="77" t="s">
        <v>115</v>
      </c>
      <c r="F799" s="77">
        <v>17.88</v>
      </c>
      <c r="G799" s="77" t="s">
        <v>2946</v>
      </c>
    </row>
    <row r="800">
      <c r="A800" s="85">
        <v>2076.0</v>
      </c>
      <c r="B800" s="116" t="s">
        <v>886</v>
      </c>
      <c r="C800" s="77">
        <v>2076.0</v>
      </c>
      <c r="D800" s="77" t="s">
        <v>886</v>
      </c>
      <c r="E800" s="77" t="s">
        <v>115</v>
      </c>
      <c r="F800" s="77">
        <v>17.88</v>
      </c>
      <c r="G800" s="77" t="s">
        <v>2946</v>
      </c>
    </row>
    <row r="801">
      <c r="A801" s="85">
        <v>2077.0</v>
      </c>
      <c r="B801" s="116" t="s">
        <v>887</v>
      </c>
      <c r="C801" s="77">
        <v>2077.0</v>
      </c>
      <c r="D801" s="77" t="s">
        <v>887</v>
      </c>
      <c r="E801" s="77" t="s">
        <v>115</v>
      </c>
      <c r="F801" s="77">
        <v>17.88</v>
      </c>
      <c r="G801" s="77" t="s">
        <v>2946</v>
      </c>
    </row>
    <row r="802">
      <c r="A802" s="85">
        <v>2078.0</v>
      </c>
      <c r="B802" s="116" t="s">
        <v>888</v>
      </c>
      <c r="C802" s="77">
        <v>2078.0</v>
      </c>
      <c r="D802" s="77" t="s">
        <v>888</v>
      </c>
      <c r="E802" s="77" t="s">
        <v>115</v>
      </c>
      <c r="F802" s="77">
        <v>17.88</v>
      </c>
      <c r="G802" s="77" t="s">
        <v>2946</v>
      </c>
    </row>
    <row r="803">
      <c r="A803" s="85">
        <v>2079.0</v>
      </c>
      <c r="B803" s="116" t="s">
        <v>889</v>
      </c>
      <c r="C803" s="77">
        <v>2079.0</v>
      </c>
      <c r="D803" s="77" t="s">
        <v>889</v>
      </c>
      <c r="E803" s="77" t="s">
        <v>115</v>
      </c>
      <c r="F803" s="77">
        <v>17.88</v>
      </c>
      <c r="G803" s="77" t="s">
        <v>2946</v>
      </c>
    </row>
    <row r="804">
      <c r="A804" s="85">
        <v>2080.0</v>
      </c>
      <c r="B804" s="116" t="s">
        <v>890</v>
      </c>
      <c r="C804" s="77">
        <v>2080.0</v>
      </c>
      <c r="D804" s="77" t="s">
        <v>890</v>
      </c>
      <c r="E804" s="77" t="s">
        <v>115</v>
      </c>
      <c r="F804" s="77">
        <v>17.88</v>
      </c>
      <c r="G804" s="77" t="s">
        <v>2946</v>
      </c>
    </row>
    <row r="805">
      <c r="A805" s="85">
        <v>2082.0</v>
      </c>
      <c r="B805" s="116" t="s">
        <v>891</v>
      </c>
      <c r="C805" s="77">
        <v>2082.0</v>
      </c>
      <c r="D805" s="77" t="s">
        <v>891</v>
      </c>
      <c r="E805" s="77" t="s">
        <v>115</v>
      </c>
      <c r="F805" s="77">
        <v>17.88</v>
      </c>
      <c r="G805" s="77" t="s">
        <v>2946</v>
      </c>
    </row>
    <row r="806">
      <c r="A806" s="85">
        <v>2083.0</v>
      </c>
      <c r="B806" s="116" t="s">
        <v>892</v>
      </c>
      <c r="C806" s="77">
        <v>2083.0</v>
      </c>
      <c r="D806" s="77" t="s">
        <v>892</v>
      </c>
      <c r="E806" s="77" t="s">
        <v>115</v>
      </c>
      <c r="F806" s="77">
        <v>17.88</v>
      </c>
      <c r="G806" s="77" t="s">
        <v>2946</v>
      </c>
    </row>
    <row r="807">
      <c r="A807" s="85">
        <v>2084.0</v>
      </c>
      <c r="B807" s="116" t="s">
        <v>893</v>
      </c>
      <c r="C807" s="77">
        <v>2084.0</v>
      </c>
      <c r="D807" s="77" t="s">
        <v>893</v>
      </c>
      <c r="E807" s="77" t="s">
        <v>115</v>
      </c>
      <c r="F807" s="77">
        <v>17.88</v>
      </c>
      <c r="G807" s="77" t="s">
        <v>2946</v>
      </c>
    </row>
    <row r="808">
      <c r="A808" s="85">
        <v>2085.0</v>
      </c>
      <c r="B808" s="116" t="s">
        <v>894</v>
      </c>
      <c r="C808" s="77">
        <v>2085.0</v>
      </c>
      <c r="D808" s="77" t="s">
        <v>894</v>
      </c>
      <c r="E808" s="77" t="s">
        <v>115</v>
      </c>
      <c r="F808" s="77">
        <v>17.88</v>
      </c>
      <c r="G808" s="77" t="s">
        <v>2946</v>
      </c>
    </row>
    <row r="809">
      <c r="A809" s="85">
        <v>2086.0</v>
      </c>
      <c r="B809" s="116" t="s">
        <v>895</v>
      </c>
      <c r="C809" s="77">
        <v>2086.0</v>
      </c>
      <c r="D809" s="77" t="s">
        <v>895</v>
      </c>
      <c r="E809" s="77" t="s">
        <v>115</v>
      </c>
      <c r="F809" s="77">
        <v>17.88</v>
      </c>
      <c r="G809" s="77" t="s">
        <v>2946</v>
      </c>
    </row>
    <row r="810">
      <c r="A810" s="85">
        <v>2087.0</v>
      </c>
      <c r="B810" s="116" t="s">
        <v>896</v>
      </c>
      <c r="C810" s="77">
        <v>2087.0</v>
      </c>
      <c r="D810" s="77" t="s">
        <v>896</v>
      </c>
      <c r="E810" s="77" t="s">
        <v>115</v>
      </c>
      <c r="F810" s="77">
        <v>17.88</v>
      </c>
      <c r="G810" s="77" t="s">
        <v>2946</v>
      </c>
    </row>
    <row r="811">
      <c r="A811" s="85">
        <v>2088.0</v>
      </c>
      <c r="B811" s="116" t="s">
        <v>897</v>
      </c>
      <c r="C811" s="77">
        <v>2088.0</v>
      </c>
      <c r="D811" s="77" t="s">
        <v>897</v>
      </c>
      <c r="E811" s="77" t="s">
        <v>115</v>
      </c>
      <c r="F811" s="77">
        <v>17.88</v>
      </c>
      <c r="G811" s="77" t="s">
        <v>2946</v>
      </c>
    </row>
    <row r="812">
      <c r="A812" s="85">
        <v>2089.0</v>
      </c>
      <c r="B812" s="116" t="s">
        <v>898</v>
      </c>
      <c r="C812" s="77">
        <v>2089.0</v>
      </c>
      <c r="D812" s="77" t="s">
        <v>898</v>
      </c>
      <c r="E812" s="77" t="s">
        <v>115</v>
      </c>
      <c r="F812" s="77">
        <v>17.88</v>
      </c>
      <c r="G812" s="77" t="s">
        <v>2946</v>
      </c>
    </row>
    <row r="813">
      <c r="A813" s="85">
        <v>2090.0</v>
      </c>
      <c r="B813" s="116" t="s">
        <v>899</v>
      </c>
      <c r="C813" s="77">
        <v>2090.0</v>
      </c>
      <c r="D813" s="77" t="s">
        <v>899</v>
      </c>
      <c r="E813" s="77" t="s">
        <v>115</v>
      </c>
      <c r="F813" s="77">
        <v>17.88</v>
      </c>
      <c r="G813" s="77" t="s">
        <v>2946</v>
      </c>
    </row>
    <row r="814">
      <c r="A814" s="85">
        <v>2091.0</v>
      </c>
      <c r="B814" s="116" t="s">
        <v>900</v>
      </c>
      <c r="C814" s="77">
        <v>2091.0</v>
      </c>
      <c r="D814" s="77" t="s">
        <v>900</v>
      </c>
      <c r="E814" s="77" t="s">
        <v>115</v>
      </c>
      <c r="F814" s="77">
        <v>17.88</v>
      </c>
      <c r="G814" s="77" t="s">
        <v>2946</v>
      </c>
    </row>
    <row r="815">
      <c r="A815" s="85">
        <v>2092.0</v>
      </c>
      <c r="B815" s="116" t="s">
        <v>901</v>
      </c>
      <c r="C815" s="77">
        <v>2092.0</v>
      </c>
      <c r="D815" s="77" t="s">
        <v>901</v>
      </c>
      <c r="E815" s="77" t="s">
        <v>115</v>
      </c>
      <c r="F815" s="77">
        <v>17.88</v>
      </c>
      <c r="G815" s="77" t="s">
        <v>2946</v>
      </c>
    </row>
    <row r="816">
      <c r="A816" s="85">
        <v>2093.0</v>
      </c>
      <c r="B816" s="116" t="s">
        <v>902</v>
      </c>
      <c r="C816" s="77">
        <v>2093.0</v>
      </c>
      <c r="D816" s="77" t="s">
        <v>902</v>
      </c>
      <c r="E816" s="77" t="s">
        <v>115</v>
      </c>
      <c r="F816" s="77">
        <v>17.88</v>
      </c>
      <c r="G816" s="77" t="s">
        <v>2946</v>
      </c>
    </row>
    <row r="817">
      <c r="A817" s="85">
        <v>2094.0</v>
      </c>
      <c r="B817" s="116" t="s">
        <v>903</v>
      </c>
      <c r="C817" s="77">
        <v>2094.0</v>
      </c>
      <c r="D817" s="77" t="s">
        <v>903</v>
      </c>
      <c r="E817" s="77" t="s">
        <v>115</v>
      </c>
      <c r="F817" s="77">
        <v>17.88</v>
      </c>
      <c r="G817" s="77" t="s">
        <v>2946</v>
      </c>
    </row>
    <row r="818">
      <c r="A818" s="85">
        <v>2098.0</v>
      </c>
      <c r="B818" s="116" t="s">
        <v>904</v>
      </c>
      <c r="C818" s="77">
        <v>2098.0</v>
      </c>
      <c r="D818" s="77" t="s">
        <v>904</v>
      </c>
      <c r="E818" s="77" t="s">
        <v>115</v>
      </c>
      <c r="F818" s="77">
        <v>17.88</v>
      </c>
      <c r="G818" s="77" t="s">
        <v>2946</v>
      </c>
    </row>
    <row r="819">
      <c r="A819" s="85">
        <v>2099.0</v>
      </c>
      <c r="B819" s="116" t="s">
        <v>905</v>
      </c>
      <c r="C819" s="77">
        <v>2099.0</v>
      </c>
      <c r="D819" s="77" t="s">
        <v>905</v>
      </c>
      <c r="E819" s="77" t="s">
        <v>115</v>
      </c>
      <c r="F819" s="77">
        <v>17.88</v>
      </c>
      <c r="G819" s="77" t="s">
        <v>2946</v>
      </c>
    </row>
    <row r="820">
      <c r="A820" s="85">
        <v>2102.0</v>
      </c>
      <c r="B820" s="116" t="s">
        <v>906</v>
      </c>
      <c r="C820" s="77">
        <v>2102.0</v>
      </c>
      <c r="D820" s="77" t="s">
        <v>906</v>
      </c>
      <c r="E820" s="77" t="s">
        <v>2081</v>
      </c>
      <c r="F820" s="77">
        <v>25.26</v>
      </c>
      <c r="G820" s="77" t="s">
        <v>2773</v>
      </c>
    </row>
    <row r="821">
      <c r="A821" s="85">
        <v>2103.0</v>
      </c>
      <c r="B821" s="116" t="s">
        <v>907</v>
      </c>
      <c r="C821" s="77">
        <v>2103.0</v>
      </c>
      <c r="D821" s="77" t="s">
        <v>907</v>
      </c>
      <c r="E821" s="77" t="s">
        <v>115</v>
      </c>
      <c r="F821" s="77">
        <v>17.88</v>
      </c>
      <c r="G821" s="77" t="s">
        <v>2663</v>
      </c>
    </row>
    <row r="822">
      <c r="A822" s="85">
        <v>2104.0</v>
      </c>
      <c r="B822" s="116" t="s">
        <v>908</v>
      </c>
      <c r="C822" s="77">
        <v>2104.0</v>
      </c>
      <c r="D822" s="77" t="s">
        <v>908</v>
      </c>
      <c r="E822" s="77" t="s">
        <v>115</v>
      </c>
      <c r="F822" s="77">
        <v>17.88</v>
      </c>
      <c r="G822" s="77" t="s">
        <v>2663</v>
      </c>
    </row>
    <row r="823">
      <c r="A823" s="85">
        <v>2105.0</v>
      </c>
      <c r="B823" s="116" t="s">
        <v>909</v>
      </c>
      <c r="C823" s="77">
        <v>2105.0</v>
      </c>
      <c r="D823" s="77" t="s">
        <v>909</v>
      </c>
      <c r="E823" s="77" t="s">
        <v>2662</v>
      </c>
      <c r="F823" s="77">
        <v>12.67</v>
      </c>
      <c r="G823" s="77" t="s">
        <v>2663</v>
      </c>
    </row>
    <row r="824">
      <c r="A824" s="85">
        <v>2111.0</v>
      </c>
      <c r="B824" s="116" t="s">
        <v>910</v>
      </c>
      <c r="C824" s="77">
        <v>2111.0</v>
      </c>
      <c r="D824" s="77" t="s">
        <v>910</v>
      </c>
      <c r="E824" s="77" t="s">
        <v>2957</v>
      </c>
      <c r="F824" s="77" t="s">
        <v>2936</v>
      </c>
      <c r="G824" s="77" t="s">
        <v>2871</v>
      </c>
    </row>
    <row r="825">
      <c r="A825" s="85">
        <v>2114.0</v>
      </c>
      <c r="B825" s="116" t="s">
        <v>911</v>
      </c>
      <c r="C825" s="77">
        <v>2114.0</v>
      </c>
      <c r="D825" s="77" t="s">
        <v>911</v>
      </c>
      <c r="E825" s="77" t="s">
        <v>2655</v>
      </c>
      <c r="F825" s="77">
        <v>15.7</v>
      </c>
      <c r="G825" s="77" t="s">
        <v>2656</v>
      </c>
    </row>
    <row r="826">
      <c r="A826" s="85">
        <v>2115.0</v>
      </c>
      <c r="B826" s="116" t="s">
        <v>912</v>
      </c>
      <c r="C826" s="77">
        <v>2115.0</v>
      </c>
      <c r="D826" s="77" t="s">
        <v>912</v>
      </c>
      <c r="E826" s="77" t="s">
        <v>2655</v>
      </c>
      <c r="F826" s="77">
        <v>15.7</v>
      </c>
      <c r="G826" s="77" t="s">
        <v>2656</v>
      </c>
    </row>
    <row r="827">
      <c r="A827" s="85">
        <v>2116.0</v>
      </c>
      <c r="B827" s="116" t="s">
        <v>913</v>
      </c>
      <c r="C827" s="77">
        <v>2116.0</v>
      </c>
      <c r="D827" s="77" t="s">
        <v>913</v>
      </c>
      <c r="E827" s="77" t="s">
        <v>2957</v>
      </c>
      <c r="F827" s="77" t="s">
        <v>2936</v>
      </c>
      <c r="G827" s="77" t="s">
        <v>2871</v>
      </c>
    </row>
    <row r="828">
      <c r="A828" s="85">
        <v>2117.0</v>
      </c>
      <c r="B828" s="116" t="s">
        <v>914</v>
      </c>
      <c r="C828" s="77">
        <v>2117.0</v>
      </c>
      <c r="D828" s="77" t="s">
        <v>914</v>
      </c>
      <c r="E828" s="77" t="s">
        <v>2957</v>
      </c>
      <c r="F828" s="77" t="s">
        <v>2936</v>
      </c>
      <c r="G828" s="77" t="s">
        <v>2871</v>
      </c>
    </row>
    <row r="829">
      <c r="A829" s="85">
        <v>2119.0</v>
      </c>
      <c r="B829" s="116" t="s">
        <v>915</v>
      </c>
      <c r="C829" s="77">
        <v>2119.0</v>
      </c>
      <c r="D829" s="77" t="s">
        <v>915</v>
      </c>
      <c r="E829" s="77" t="s">
        <v>115</v>
      </c>
      <c r="F829" s="77">
        <v>17.88</v>
      </c>
      <c r="G829" s="77" t="s">
        <v>2823</v>
      </c>
    </row>
    <row r="830">
      <c r="A830" s="85">
        <v>2120.0</v>
      </c>
      <c r="B830" s="116" t="s">
        <v>916</v>
      </c>
      <c r="C830" s="77">
        <v>2120.0</v>
      </c>
      <c r="D830" s="77" t="s">
        <v>916</v>
      </c>
      <c r="E830" s="77" t="s">
        <v>115</v>
      </c>
      <c r="F830" s="77">
        <v>17.88</v>
      </c>
      <c r="G830" s="77" t="s">
        <v>2823</v>
      </c>
    </row>
    <row r="831">
      <c r="A831" s="85">
        <v>2121.0</v>
      </c>
      <c r="B831" s="116" t="s">
        <v>917</v>
      </c>
      <c r="C831" s="77">
        <v>2121.0</v>
      </c>
      <c r="D831" s="77" t="s">
        <v>917</v>
      </c>
      <c r="E831" s="77" t="s">
        <v>115</v>
      </c>
      <c r="F831" s="77">
        <v>17.88</v>
      </c>
      <c r="G831" s="77" t="s">
        <v>2823</v>
      </c>
    </row>
    <row r="832">
      <c r="A832" s="85">
        <v>2122.0</v>
      </c>
      <c r="B832" s="116" t="s">
        <v>918</v>
      </c>
      <c r="C832" s="77">
        <v>2122.0</v>
      </c>
      <c r="D832" s="77" t="s">
        <v>918</v>
      </c>
      <c r="E832" s="77" t="s">
        <v>2465</v>
      </c>
      <c r="F832" s="77">
        <v>3.67</v>
      </c>
      <c r="G832" s="77" t="s">
        <v>2823</v>
      </c>
    </row>
    <row r="833">
      <c r="A833" s="85">
        <v>2123.0</v>
      </c>
      <c r="B833" s="116" t="s">
        <v>919</v>
      </c>
      <c r="C833" s="77">
        <v>2123.0</v>
      </c>
      <c r="D833" s="77" t="s">
        <v>919</v>
      </c>
      <c r="E833" s="77" t="s">
        <v>115</v>
      </c>
      <c r="F833" s="77">
        <v>17.88</v>
      </c>
      <c r="G833" s="77" t="s">
        <v>2823</v>
      </c>
    </row>
    <row r="834">
      <c r="A834" s="85">
        <v>2124.0</v>
      </c>
      <c r="B834" s="116" t="s">
        <v>920</v>
      </c>
      <c r="C834" s="77">
        <v>2124.0</v>
      </c>
      <c r="D834" s="77" t="s">
        <v>920</v>
      </c>
      <c r="E834" s="77" t="s">
        <v>115</v>
      </c>
      <c r="F834" s="77">
        <v>17.88</v>
      </c>
      <c r="G834" s="77" t="s">
        <v>2823</v>
      </c>
    </row>
    <row r="835">
      <c r="A835" s="85">
        <v>2125.0</v>
      </c>
      <c r="B835" s="116" t="s">
        <v>921</v>
      </c>
      <c r="C835" s="77">
        <v>2125.0</v>
      </c>
      <c r="D835" s="77" t="s">
        <v>921</v>
      </c>
      <c r="E835" s="77" t="s">
        <v>2465</v>
      </c>
      <c r="F835" s="77">
        <v>3.67</v>
      </c>
      <c r="G835" s="77" t="s">
        <v>2823</v>
      </c>
    </row>
    <row r="836">
      <c r="A836" s="85">
        <v>2127.0</v>
      </c>
      <c r="B836" s="116" t="s">
        <v>922</v>
      </c>
      <c r="C836" s="77">
        <v>2127.0</v>
      </c>
      <c r="D836" s="77" t="s">
        <v>922</v>
      </c>
      <c r="E836" s="77" t="s">
        <v>2704</v>
      </c>
      <c r="F836" s="77">
        <v>10.0</v>
      </c>
      <c r="G836" s="77" t="s">
        <v>2146</v>
      </c>
    </row>
    <row r="837">
      <c r="A837" s="85">
        <v>2128.0</v>
      </c>
      <c r="B837" s="116" t="s">
        <v>675</v>
      </c>
      <c r="C837" s="77">
        <v>2128.0</v>
      </c>
      <c r="D837" s="77" t="s">
        <v>675</v>
      </c>
      <c r="E837" s="77" t="s">
        <v>2643</v>
      </c>
      <c r="F837" s="77">
        <v>43.78</v>
      </c>
      <c r="G837" s="77" t="s">
        <v>2656</v>
      </c>
    </row>
    <row r="838">
      <c r="A838" s="85">
        <v>2131.0</v>
      </c>
      <c r="B838" s="116" t="s">
        <v>923</v>
      </c>
      <c r="C838" s="77">
        <v>2131.0</v>
      </c>
      <c r="D838" s="77" t="s">
        <v>923</v>
      </c>
      <c r="E838" s="77" t="s">
        <v>2679</v>
      </c>
      <c r="F838" s="77">
        <v>29.34</v>
      </c>
      <c r="G838" s="77" t="s">
        <v>1939</v>
      </c>
    </row>
    <row r="839">
      <c r="A839" s="85">
        <v>2132.0</v>
      </c>
      <c r="B839" s="116" t="s">
        <v>924</v>
      </c>
      <c r="C839" s="77">
        <v>2132.0</v>
      </c>
      <c r="D839" s="77" t="s">
        <v>924</v>
      </c>
      <c r="E839" s="77" t="s">
        <v>2707</v>
      </c>
      <c r="F839" s="77">
        <v>28.81</v>
      </c>
      <c r="G839" s="77" t="s">
        <v>379</v>
      </c>
    </row>
    <row r="840">
      <c r="A840" s="85">
        <v>2134.0</v>
      </c>
      <c r="B840" s="116" t="s">
        <v>925</v>
      </c>
      <c r="C840" s="77">
        <v>2134.0</v>
      </c>
      <c r="D840" s="77" t="s">
        <v>925</v>
      </c>
      <c r="E840" s="77" t="s">
        <v>115</v>
      </c>
      <c r="F840" s="77">
        <v>17.88</v>
      </c>
      <c r="G840" s="77" t="s">
        <v>1172</v>
      </c>
    </row>
    <row r="841">
      <c r="A841" s="85">
        <v>2135.0</v>
      </c>
      <c r="B841" s="116" t="s">
        <v>926</v>
      </c>
      <c r="C841" s="77">
        <v>2135.0</v>
      </c>
      <c r="D841" s="77" t="s">
        <v>926</v>
      </c>
      <c r="E841" s="77" t="s">
        <v>115</v>
      </c>
      <c r="F841" s="77">
        <v>17.88</v>
      </c>
      <c r="G841" s="77" t="s">
        <v>2783</v>
      </c>
    </row>
    <row r="842">
      <c r="A842" s="85">
        <v>2136.0</v>
      </c>
      <c r="B842" s="116" t="s">
        <v>927</v>
      </c>
      <c r="C842" s="77">
        <v>2136.0</v>
      </c>
      <c r="D842" s="77" t="s">
        <v>927</v>
      </c>
      <c r="E842" s="77" t="s">
        <v>2704</v>
      </c>
      <c r="F842" s="77">
        <v>10.0</v>
      </c>
      <c r="G842" s="77" t="s">
        <v>2146</v>
      </c>
    </row>
    <row r="843">
      <c r="A843" s="85">
        <v>2143.0</v>
      </c>
      <c r="B843" s="116" t="s">
        <v>928</v>
      </c>
      <c r="C843" s="77">
        <v>2143.0</v>
      </c>
      <c r="D843" s="77" t="s">
        <v>928</v>
      </c>
      <c r="E843" s="77" t="s">
        <v>115</v>
      </c>
      <c r="F843" s="77">
        <v>17.88</v>
      </c>
      <c r="G843" s="77" t="s">
        <v>875</v>
      </c>
    </row>
    <row r="844">
      <c r="A844" s="85">
        <v>2146.0</v>
      </c>
      <c r="B844" s="116" t="s">
        <v>929</v>
      </c>
      <c r="C844" s="77">
        <v>2146.0</v>
      </c>
      <c r="D844" s="77" t="s">
        <v>929</v>
      </c>
      <c r="E844" s="77" t="s">
        <v>115</v>
      </c>
      <c r="F844" s="77">
        <v>17.88</v>
      </c>
      <c r="G844" s="77" t="s">
        <v>1939</v>
      </c>
    </row>
    <row r="845">
      <c r="A845" s="85">
        <v>2147.0</v>
      </c>
      <c r="B845" s="116" t="s">
        <v>930</v>
      </c>
      <c r="C845" s="77">
        <v>2147.0</v>
      </c>
      <c r="D845" s="77" t="s">
        <v>930</v>
      </c>
      <c r="E845" s="77" t="s">
        <v>115</v>
      </c>
      <c r="F845" s="77">
        <v>17.88</v>
      </c>
      <c r="G845" s="77" t="s">
        <v>1939</v>
      </c>
    </row>
    <row r="846">
      <c r="A846" s="85">
        <v>2148.0</v>
      </c>
      <c r="B846" s="116" t="s">
        <v>931</v>
      </c>
      <c r="C846" s="77">
        <v>2148.0</v>
      </c>
      <c r="D846" s="77" t="s">
        <v>931</v>
      </c>
      <c r="E846" s="77" t="s">
        <v>115</v>
      </c>
      <c r="F846" s="77">
        <v>17.88</v>
      </c>
      <c r="G846" s="77" t="s">
        <v>1939</v>
      </c>
    </row>
    <row r="847">
      <c r="A847" s="85">
        <v>2149.0</v>
      </c>
      <c r="B847" s="116" t="s">
        <v>932</v>
      </c>
      <c r="C847" s="77">
        <v>2149.0</v>
      </c>
      <c r="D847" s="77" t="s">
        <v>932</v>
      </c>
      <c r="E847" s="77" t="s">
        <v>2662</v>
      </c>
      <c r="F847" s="77">
        <v>12.67</v>
      </c>
      <c r="G847" s="77" t="s">
        <v>2663</v>
      </c>
    </row>
    <row r="848">
      <c r="A848" s="85">
        <v>2150.0</v>
      </c>
      <c r="B848" s="116" t="s">
        <v>933</v>
      </c>
      <c r="C848" s="77">
        <v>2150.0</v>
      </c>
      <c r="D848" s="77" t="s">
        <v>933</v>
      </c>
      <c r="E848" s="77" t="s">
        <v>115</v>
      </c>
      <c r="F848" s="77">
        <v>17.88</v>
      </c>
      <c r="G848" s="77" t="s">
        <v>2917</v>
      </c>
    </row>
    <row r="849">
      <c r="A849" s="85">
        <v>2151.0</v>
      </c>
      <c r="B849" s="116" t="s">
        <v>934</v>
      </c>
      <c r="C849" s="77">
        <v>2151.0</v>
      </c>
      <c r="D849" s="77" t="s">
        <v>934</v>
      </c>
      <c r="E849" s="77" t="s">
        <v>2465</v>
      </c>
      <c r="F849" s="77">
        <v>3.67</v>
      </c>
      <c r="G849" s="77" t="s">
        <v>2823</v>
      </c>
    </row>
    <row r="850">
      <c r="A850" s="85">
        <v>2152.0</v>
      </c>
      <c r="B850" s="116" t="s">
        <v>935</v>
      </c>
      <c r="C850" s="77">
        <v>2152.0</v>
      </c>
      <c r="D850" s="77" t="s">
        <v>935</v>
      </c>
      <c r="E850" s="77" t="s">
        <v>2679</v>
      </c>
      <c r="F850" s="77">
        <v>29.34</v>
      </c>
      <c r="G850" s="77" t="s">
        <v>1939</v>
      </c>
    </row>
    <row r="851">
      <c r="A851" s="85">
        <v>2156.0</v>
      </c>
      <c r="B851" s="116" t="s">
        <v>936</v>
      </c>
      <c r="C851" s="77">
        <v>2156.0</v>
      </c>
      <c r="D851" s="77" t="s">
        <v>936</v>
      </c>
      <c r="E851" s="77" t="s">
        <v>2655</v>
      </c>
      <c r="F851" s="77">
        <v>15.7</v>
      </c>
      <c r="G851" s="77" t="s">
        <v>2656</v>
      </c>
    </row>
    <row r="852">
      <c r="A852" s="85">
        <v>2157.0</v>
      </c>
      <c r="B852" s="116" t="s">
        <v>937</v>
      </c>
      <c r="C852" s="77">
        <v>2157.0</v>
      </c>
      <c r="D852" s="77" t="s">
        <v>937</v>
      </c>
      <c r="E852" s="77" t="s">
        <v>2707</v>
      </c>
      <c r="F852" s="77">
        <v>28.81</v>
      </c>
      <c r="G852" s="77" t="s">
        <v>379</v>
      </c>
    </row>
    <row r="853">
      <c r="A853" s="85">
        <v>2158.0</v>
      </c>
      <c r="B853" s="116" t="s">
        <v>938</v>
      </c>
      <c r="C853" s="77">
        <v>2158.0</v>
      </c>
      <c r="D853" s="77" t="s">
        <v>938</v>
      </c>
      <c r="E853" s="77" t="s">
        <v>2662</v>
      </c>
      <c r="F853" s="77">
        <v>12.67</v>
      </c>
      <c r="G853" s="77" t="s">
        <v>2663</v>
      </c>
    </row>
    <row r="854">
      <c r="A854" s="85">
        <v>2160.0</v>
      </c>
      <c r="B854" s="116" t="s">
        <v>939</v>
      </c>
      <c r="C854" s="77">
        <v>2160.0</v>
      </c>
      <c r="D854" s="77" t="s">
        <v>939</v>
      </c>
      <c r="E854" s="77" t="s">
        <v>2662</v>
      </c>
      <c r="F854" s="77">
        <v>12.67</v>
      </c>
      <c r="G854" s="77" t="s">
        <v>2663</v>
      </c>
    </row>
    <row r="855">
      <c r="A855" s="85">
        <v>2161.0</v>
      </c>
      <c r="B855" s="116" t="s">
        <v>940</v>
      </c>
      <c r="C855" s="77">
        <v>2161.0</v>
      </c>
      <c r="D855" s="77" t="s">
        <v>940</v>
      </c>
      <c r="E855" s="77" t="s">
        <v>115</v>
      </c>
      <c r="F855" s="77">
        <v>17.88</v>
      </c>
      <c r="G855" s="77" t="s">
        <v>2783</v>
      </c>
    </row>
    <row r="856">
      <c r="A856" s="85">
        <v>2163.0</v>
      </c>
      <c r="B856" s="116" t="s">
        <v>941</v>
      </c>
      <c r="C856" s="77">
        <v>2163.0</v>
      </c>
      <c r="D856" s="77" t="s">
        <v>941</v>
      </c>
      <c r="E856" s="77" t="s">
        <v>115</v>
      </c>
      <c r="F856" s="77">
        <v>17.88</v>
      </c>
      <c r="G856" s="77" t="s">
        <v>2783</v>
      </c>
    </row>
    <row r="857">
      <c r="A857" s="85">
        <v>2164.0</v>
      </c>
      <c r="B857" s="116" t="s">
        <v>942</v>
      </c>
      <c r="C857" s="77">
        <v>2164.0</v>
      </c>
      <c r="D857" s="77" t="s">
        <v>942</v>
      </c>
      <c r="E857" s="77" t="s">
        <v>115</v>
      </c>
      <c r="F857" s="77">
        <v>17.88</v>
      </c>
      <c r="G857" s="77" t="s">
        <v>2783</v>
      </c>
    </row>
    <row r="858">
      <c r="A858" s="85">
        <v>2165.0</v>
      </c>
      <c r="B858" s="116" t="s">
        <v>943</v>
      </c>
      <c r="C858" s="77">
        <v>2165.0</v>
      </c>
      <c r="D858" s="77" t="s">
        <v>943</v>
      </c>
      <c r="E858" s="77" t="s">
        <v>115</v>
      </c>
      <c r="F858" s="77">
        <v>17.88</v>
      </c>
      <c r="G858" s="77" t="s">
        <v>2783</v>
      </c>
    </row>
    <row r="859">
      <c r="A859" s="85">
        <v>2166.0</v>
      </c>
      <c r="B859" s="116" t="s">
        <v>944</v>
      </c>
      <c r="C859" s="77">
        <v>2166.0</v>
      </c>
      <c r="D859" s="77" t="s">
        <v>944</v>
      </c>
      <c r="E859" s="77" t="s">
        <v>115</v>
      </c>
      <c r="F859" s="77">
        <v>17.88</v>
      </c>
      <c r="G859" s="77" t="s">
        <v>2783</v>
      </c>
    </row>
    <row r="860">
      <c r="A860" s="85">
        <v>2167.0</v>
      </c>
      <c r="B860" s="116" t="s">
        <v>945</v>
      </c>
      <c r="C860" s="77">
        <v>2167.0</v>
      </c>
      <c r="D860" s="77" t="s">
        <v>945</v>
      </c>
      <c r="E860" s="77" t="s">
        <v>115</v>
      </c>
      <c r="F860" s="77">
        <v>17.88</v>
      </c>
      <c r="G860" s="77" t="s">
        <v>2783</v>
      </c>
    </row>
    <row r="861">
      <c r="A861" s="85">
        <v>2168.0</v>
      </c>
      <c r="B861" s="116" t="s">
        <v>946</v>
      </c>
      <c r="C861" s="77">
        <v>2168.0</v>
      </c>
      <c r="D861" s="77" t="s">
        <v>946</v>
      </c>
      <c r="E861" s="77" t="s">
        <v>115</v>
      </c>
      <c r="F861" s="77">
        <v>17.88</v>
      </c>
      <c r="G861" s="77" t="s">
        <v>2783</v>
      </c>
    </row>
    <row r="862">
      <c r="A862" s="85">
        <v>2169.0</v>
      </c>
      <c r="B862" s="116" t="s">
        <v>947</v>
      </c>
      <c r="C862" s="77">
        <v>2169.0</v>
      </c>
      <c r="D862" s="77" t="s">
        <v>947</v>
      </c>
      <c r="E862" s="77" t="s">
        <v>115</v>
      </c>
      <c r="F862" s="77">
        <v>17.88</v>
      </c>
      <c r="G862" s="77" t="s">
        <v>2783</v>
      </c>
    </row>
    <row r="863">
      <c r="A863" s="85">
        <v>2170.0</v>
      </c>
      <c r="B863" s="116" t="s">
        <v>948</v>
      </c>
      <c r="C863" s="77">
        <v>2170.0</v>
      </c>
      <c r="D863" s="77" t="s">
        <v>948</v>
      </c>
      <c r="E863" s="77" t="s">
        <v>115</v>
      </c>
      <c r="F863" s="77">
        <v>17.88</v>
      </c>
      <c r="G863" s="77" t="s">
        <v>2783</v>
      </c>
    </row>
    <row r="864">
      <c r="A864" s="85">
        <v>2171.0</v>
      </c>
      <c r="B864" s="116" t="s">
        <v>949</v>
      </c>
      <c r="C864" s="77">
        <v>2171.0</v>
      </c>
      <c r="D864" s="77" t="s">
        <v>949</v>
      </c>
      <c r="E864" s="77" t="s">
        <v>115</v>
      </c>
      <c r="F864" s="77">
        <v>17.88</v>
      </c>
      <c r="G864" s="77" t="s">
        <v>2783</v>
      </c>
    </row>
    <row r="865">
      <c r="A865" s="85">
        <v>2172.0</v>
      </c>
      <c r="B865" s="116" t="s">
        <v>950</v>
      </c>
      <c r="C865" s="77">
        <v>2172.0</v>
      </c>
      <c r="D865" s="77" t="s">
        <v>950</v>
      </c>
      <c r="E865" s="77" t="s">
        <v>115</v>
      </c>
      <c r="F865" s="77">
        <v>17.88</v>
      </c>
      <c r="G865" s="77" t="s">
        <v>2783</v>
      </c>
    </row>
    <row r="866">
      <c r="A866" s="85">
        <v>2173.0</v>
      </c>
      <c r="B866" s="116" t="s">
        <v>951</v>
      </c>
      <c r="C866" s="77">
        <v>2173.0</v>
      </c>
      <c r="D866" s="77" t="s">
        <v>951</v>
      </c>
      <c r="E866" s="77" t="s">
        <v>115</v>
      </c>
      <c r="F866" s="77">
        <v>17.88</v>
      </c>
      <c r="G866" s="77" t="s">
        <v>2783</v>
      </c>
    </row>
    <row r="867">
      <c r="A867" s="85">
        <v>2174.0</v>
      </c>
      <c r="B867" s="116" t="s">
        <v>952</v>
      </c>
      <c r="C867" s="77">
        <v>2174.0</v>
      </c>
      <c r="D867" s="77" t="s">
        <v>952</v>
      </c>
      <c r="E867" s="77" t="s">
        <v>115</v>
      </c>
      <c r="F867" s="77">
        <v>17.88</v>
      </c>
      <c r="G867" s="77" t="s">
        <v>2783</v>
      </c>
    </row>
    <row r="868">
      <c r="A868" s="85">
        <v>2175.0</v>
      </c>
      <c r="B868" s="116" t="s">
        <v>953</v>
      </c>
      <c r="C868" s="77">
        <v>2175.0</v>
      </c>
      <c r="D868" s="77" t="s">
        <v>953</v>
      </c>
      <c r="E868" s="77" t="s">
        <v>115</v>
      </c>
      <c r="F868" s="77">
        <v>17.88</v>
      </c>
      <c r="G868" s="77" t="s">
        <v>2783</v>
      </c>
    </row>
    <row r="869">
      <c r="A869" s="85">
        <v>2176.0</v>
      </c>
      <c r="B869" s="116" t="s">
        <v>954</v>
      </c>
      <c r="C869" s="77">
        <v>2176.0</v>
      </c>
      <c r="D869" s="77" t="s">
        <v>954</v>
      </c>
      <c r="E869" s="77" t="s">
        <v>115</v>
      </c>
      <c r="F869" s="77">
        <v>17.88</v>
      </c>
      <c r="G869" s="77" t="s">
        <v>2783</v>
      </c>
    </row>
    <row r="870">
      <c r="A870" s="85">
        <v>2177.0</v>
      </c>
      <c r="B870" s="116" t="s">
        <v>955</v>
      </c>
      <c r="C870" s="77">
        <v>2177.0</v>
      </c>
      <c r="D870" s="77" t="s">
        <v>955</v>
      </c>
      <c r="E870" s="77" t="s">
        <v>115</v>
      </c>
      <c r="F870" s="77">
        <v>17.88</v>
      </c>
      <c r="G870" s="77" t="s">
        <v>2783</v>
      </c>
    </row>
    <row r="871">
      <c r="A871" s="85">
        <v>2178.0</v>
      </c>
      <c r="B871" s="116" t="s">
        <v>956</v>
      </c>
      <c r="C871" s="77">
        <v>2178.0</v>
      </c>
      <c r="D871" s="77" t="s">
        <v>956</v>
      </c>
      <c r="E871" s="77" t="s">
        <v>115</v>
      </c>
      <c r="F871" s="77">
        <v>17.88</v>
      </c>
      <c r="G871" s="77" t="s">
        <v>2783</v>
      </c>
    </row>
    <row r="872">
      <c r="A872" s="85">
        <v>2179.0</v>
      </c>
      <c r="B872" s="116" t="s">
        <v>957</v>
      </c>
      <c r="C872" s="77">
        <v>2179.0</v>
      </c>
      <c r="D872" s="77" t="s">
        <v>957</v>
      </c>
      <c r="E872" s="77" t="s">
        <v>115</v>
      </c>
      <c r="F872" s="77">
        <v>17.88</v>
      </c>
      <c r="G872" s="77" t="s">
        <v>2783</v>
      </c>
    </row>
    <row r="873">
      <c r="A873" s="85">
        <v>2180.0</v>
      </c>
      <c r="B873" s="116" t="s">
        <v>958</v>
      </c>
      <c r="C873" s="77">
        <v>2180.0</v>
      </c>
      <c r="D873" s="77" t="s">
        <v>958</v>
      </c>
      <c r="E873" s="77" t="s">
        <v>115</v>
      </c>
      <c r="F873" s="77">
        <v>17.88</v>
      </c>
      <c r="G873" s="77" t="s">
        <v>2783</v>
      </c>
    </row>
    <row r="874">
      <c r="A874" s="85">
        <v>2181.0</v>
      </c>
      <c r="B874" s="116" t="s">
        <v>959</v>
      </c>
      <c r="C874" s="77">
        <v>2181.0</v>
      </c>
      <c r="D874" s="77" t="s">
        <v>959</v>
      </c>
      <c r="E874" s="77" t="s">
        <v>115</v>
      </c>
      <c r="F874" s="77">
        <v>17.88</v>
      </c>
      <c r="G874" s="77" t="s">
        <v>2783</v>
      </c>
    </row>
    <row r="875">
      <c r="A875" s="85">
        <v>2182.0</v>
      </c>
      <c r="B875" s="116" t="s">
        <v>960</v>
      </c>
      <c r="C875" s="77">
        <v>2182.0</v>
      </c>
      <c r="D875" s="77" t="s">
        <v>960</v>
      </c>
      <c r="E875" s="77" t="s">
        <v>115</v>
      </c>
      <c r="F875" s="77">
        <v>17.88</v>
      </c>
      <c r="G875" s="77" t="s">
        <v>2783</v>
      </c>
    </row>
    <row r="876">
      <c r="A876" s="85">
        <v>2183.0</v>
      </c>
      <c r="B876" s="116" t="s">
        <v>961</v>
      </c>
      <c r="C876" s="77">
        <v>2183.0</v>
      </c>
      <c r="D876" s="77" t="s">
        <v>961</v>
      </c>
      <c r="E876" s="77" t="s">
        <v>115</v>
      </c>
      <c r="F876" s="77">
        <v>17.88</v>
      </c>
      <c r="G876" s="77" t="s">
        <v>2783</v>
      </c>
    </row>
    <row r="877">
      <c r="A877" s="85">
        <v>2184.0</v>
      </c>
      <c r="B877" s="116" t="s">
        <v>962</v>
      </c>
      <c r="C877" s="77">
        <v>2184.0</v>
      </c>
      <c r="D877" s="77" t="s">
        <v>962</v>
      </c>
      <c r="E877" s="77" t="s">
        <v>115</v>
      </c>
      <c r="F877" s="77">
        <v>17.88</v>
      </c>
      <c r="G877" s="77" t="s">
        <v>2783</v>
      </c>
    </row>
    <row r="878">
      <c r="A878" s="85">
        <v>2185.0</v>
      </c>
      <c r="B878" s="116" t="s">
        <v>963</v>
      </c>
      <c r="C878" s="77">
        <v>2185.0</v>
      </c>
      <c r="D878" s="77" t="s">
        <v>963</v>
      </c>
      <c r="E878" s="77" t="s">
        <v>115</v>
      </c>
      <c r="F878" s="77">
        <v>17.88</v>
      </c>
      <c r="G878" s="77" t="s">
        <v>2783</v>
      </c>
    </row>
    <row r="879">
      <c r="A879" s="85">
        <v>2186.0</v>
      </c>
      <c r="B879" s="116" t="s">
        <v>964</v>
      </c>
      <c r="C879" s="77">
        <v>2186.0</v>
      </c>
      <c r="D879" s="77" t="s">
        <v>964</v>
      </c>
      <c r="E879" s="77" t="s">
        <v>115</v>
      </c>
      <c r="F879" s="77">
        <v>17.88</v>
      </c>
      <c r="G879" s="77" t="s">
        <v>2783</v>
      </c>
    </row>
    <row r="880">
      <c r="A880" s="85">
        <v>2187.0</v>
      </c>
      <c r="B880" s="116" t="s">
        <v>965</v>
      </c>
      <c r="C880" s="77">
        <v>2187.0</v>
      </c>
      <c r="D880" s="77" t="s">
        <v>965</v>
      </c>
      <c r="E880" s="77" t="s">
        <v>115</v>
      </c>
      <c r="F880" s="77">
        <v>17.88</v>
      </c>
      <c r="G880" s="77" t="s">
        <v>2783</v>
      </c>
    </row>
    <row r="881">
      <c r="A881" s="85">
        <v>2188.0</v>
      </c>
      <c r="B881" s="116" t="s">
        <v>966</v>
      </c>
      <c r="C881" s="77">
        <v>2188.0</v>
      </c>
      <c r="D881" s="77" t="s">
        <v>966</v>
      </c>
      <c r="E881" s="77" t="s">
        <v>115</v>
      </c>
      <c r="F881" s="77">
        <v>17.88</v>
      </c>
      <c r="G881" s="77" t="s">
        <v>2783</v>
      </c>
    </row>
    <row r="882">
      <c r="A882" s="85">
        <v>2189.0</v>
      </c>
      <c r="B882" s="116" t="s">
        <v>967</v>
      </c>
      <c r="C882" s="77">
        <v>2189.0</v>
      </c>
      <c r="D882" s="77" t="s">
        <v>967</v>
      </c>
      <c r="E882" s="77" t="s">
        <v>115</v>
      </c>
      <c r="F882" s="77">
        <v>17.88</v>
      </c>
      <c r="G882" s="77" t="s">
        <v>2783</v>
      </c>
    </row>
    <row r="883">
      <c r="A883" s="85">
        <v>2190.0</v>
      </c>
      <c r="B883" s="116" t="s">
        <v>968</v>
      </c>
      <c r="C883" s="77">
        <v>2190.0</v>
      </c>
      <c r="D883" s="77" t="s">
        <v>968</v>
      </c>
      <c r="E883" s="77" t="s">
        <v>2465</v>
      </c>
      <c r="F883" s="77">
        <v>3.67</v>
      </c>
      <c r="G883" s="77" t="s">
        <v>2783</v>
      </c>
    </row>
    <row r="884">
      <c r="A884" s="85">
        <v>2191.0</v>
      </c>
      <c r="B884" s="116" t="s">
        <v>969</v>
      </c>
      <c r="C884" s="77">
        <v>2191.0</v>
      </c>
      <c r="D884" s="77" t="s">
        <v>969</v>
      </c>
      <c r="E884" s="77" t="s">
        <v>115</v>
      </c>
      <c r="F884" s="77">
        <v>17.88</v>
      </c>
      <c r="G884" s="77" t="s">
        <v>2783</v>
      </c>
    </row>
    <row r="885">
      <c r="A885" s="85">
        <v>2192.0</v>
      </c>
      <c r="B885" s="116" t="s">
        <v>970</v>
      </c>
      <c r="C885" s="77">
        <v>2192.0</v>
      </c>
      <c r="D885" s="77" t="s">
        <v>970</v>
      </c>
      <c r="E885" s="77" t="s">
        <v>115</v>
      </c>
      <c r="F885" s="77">
        <v>17.88</v>
      </c>
      <c r="G885" s="77" t="s">
        <v>2783</v>
      </c>
    </row>
    <row r="886">
      <c r="A886" s="85">
        <v>2193.0</v>
      </c>
      <c r="B886" s="116" t="s">
        <v>971</v>
      </c>
      <c r="C886" s="77">
        <v>2193.0</v>
      </c>
      <c r="D886" s="77" t="s">
        <v>971</v>
      </c>
      <c r="E886" s="77" t="s">
        <v>115</v>
      </c>
      <c r="F886" s="77">
        <v>17.88</v>
      </c>
      <c r="G886" s="77" t="s">
        <v>2783</v>
      </c>
    </row>
    <row r="887">
      <c r="A887" s="85">
        <v>2195.0</v>
      </c>
      <c r="B887" s="116" t="s">
        <v>972</v>
      </c>
      <c r="C887" s="77">
        <v>2195.0</v>
      </c>
      <c r="D887" s="77" t="s">
        <v>972</v>
      </c>
      <c r="E887" s="77" t="s">
        <v>115</v>
      </c>
      <c r="F887" s="77">
        <v>17.88</v>
      </c>
      <c r="G887" s="77" t="s">
        <v>2783</v>
      </c>
    </row>
    <row r="888">
      <c r="A888" s="85">
        <v>2196.0</v>
      </c>
      <c r="B888" s="116" t="s">
        <v>973</v>
      </c>
      <c r="C888" s="77">
        <v>2196.0</v>
      </c>
      <c r="D888" s="77" t="s">
        <v>973</v>
      </c>
      <c r="E888" s="77" t="s">
        <v>115</v>
      </c>
      <c r="F888" s="77">
        <v>17.88</v>
      </c>
      <c r="G888" s="77" t="s">
        <v>2783</v>
      </c>
    </row>
    <row r="889">
      <c r="A889" s="85">
        <v>2197.0</v>
      </c>
      <c r="B889" s="116" t="s">
        <v>974</v>
      </c>
      <c r="C889" s="77">
        <v>2197.0</v>
      </c>
      <c r="D889" s="77" t="s">
        <v>974</v>
      </c>
      <c r="E889" s="77" t="s">
        <v>115</v>
      </c>
      <c r="F889" s="77">
        <v>17.88</v>
      </c>
      <c r="G889" s="77" t="s">
        <v>2974</v>
      </c>
    </row>
    <row r="890">
      <c r="A890" s="85">
        <v>2198.0</v>
      </c>
      <c r="B890" s="116" t="s">
        <v>975</v>
      </c>
      <c r="C890" s="77">
        <v>2198.0</v>
      </c>
      <c r="D890" s="77" t="s">
        <v>975</v>
      </c>
      <c r="E890" s="77" t="s">
        <v>115</v>
      </c>
      <c r="F890" s="77">
        <v>17.88</v>
      </c>
      <c r="G890" s="77" t="s">
        <v>2974</v>
      </c>
    </row>
    <row r="891">
      <c r="A891" s="85">
        <v>2199.0</v>
      </c>
      <c r="B891" s="116" t="s">
        <v>976</v>
      </c>
      <c r="C891" s="77">
        <v>2199.0</v>
      </c>
      <c r="D891" s="77" t="s">
        <v>976</v>
      </c>
      <c r="E891" s="77" t="s">
        <v>115</v>
      </c>
      <c r="F891" s="77">
        <v>17.88</v>
      </c>
      <c r="G891" s="77" t="s">
        <v>2974</v>
      </c>
    </row>
    <row r="892">
      <c r="A892" s="85">
        <v>2200.0</v>
      </c>
      <c r="B892" s="116" t="s">
        <v>977</v>
      </c>
      <c r="C892" s="77">
        <v>2200.0</v>
      </c>
      <c r="D892" s="77" t="s">
        <v>977</v>
      </c>
      <c r="E892" s="77" t="s">
        <v>115</v>
      </c>
      <c r="F892" s="77">
        <v>17.88</v>
      </c>
      <c r="G892" s="77" t="s">
        <v>2974</v>
      </c>
    </row>
    <row r="893">
      <c r="A893" s="85">
        <v>2201.0</v>
      </c>
      <c r="B893" s="116" t="s">
        <v>978</v>
      </c>
      <c r="C893" s="77">
        <v>2201.0</v>
      </c>
      <c r="D893" s="77" t="s">
        <v>978</v>
      </c>
      <c r="E893" s="77" t="s">
        <v>2465</v>
      </c>
      <c r="F893" s="77">
        <v>3.67</v>
      </c>
      <c r="G893" s="77" t="s">
        <v>2974</v>
      </c>
    </row>
    <row r="894">
      <c r="A894" s="85">
        <v>2202.0</v>
      </c>
      <c r="B894" s="116" t="s">
        <v>979</v>
      </c>
      <c r="C894" s="77">
        <v>2202.0</v>
      </c>
      <c r="D894" s="77" t="s">
        <v>979</v>
      </c>
      <c r="E894" s="77" t="s">
        <v>115</v>
      </c>
      <c r="F894" s="77">
        <v>17.88</v>
      </c>
      <c r="G894" s="77" t="s">
        <v>2974</v>
      </c>
    </row>
    <row r="895">
      <c r="A895" s="85">
        <v>2203.0</v>
      </c>
      <c r="B895" s="116" t="s">
        <v>980</v>
      </c>
      <c r="C895" s="77">
        <v>2203.0</v>
      </c>
      <c r="D895" s="77" t="s">
        <v>980</v>
      </c>
      <c r="E895" s="77" t="s">
        <v>115</v>
      </c>
      <c r="F895" s="77">
        <v>17.88</v>
      </c>
      <c r="G895" s="77" t="s">
        <v>2974</v>
      </c>
    </row>
    <row r="896">
      <c r="A896" s="85">
        <v>2204.0</v>
      </c>
      <c r="B896" s="116" t="s">
        <v>981</v>
      </c>
      <c r="C896" s="77">
        <v>2204.0</v>
      </c>
      <c r="D896" s="77" t="s">
        <v>981</v>
      </c>
      <c r="E896" s="77" t="s">
        <v>115</v>
      </c>
      <c r="F896" s="77">
        <v>17.88</v>
      </c>
      <c r="G896" s="77" t="s">
        <v>2974</v>
      </c>
    </row>
    <row r="897">
      <c r="A897" s="85">
        <v>2205.0</v>
      </c>
      <c r="B897" s="116" t="s">
        <v>982</v>
      </c>
      <c r="C897" s="77">
        <v>2205.0</v>
      </c>
      <c r="D897" s="77" t="s">
        <v>982</v>
      </c>
      <c r="E897" s="77" t="s">
        <v>115</v>
      </c>
      <c r="F897" s="77">
        <v>17.88</v>
      </c>
      <c r="G897" s="77" t="s">
        <v>2974</v>
      </c>
    </row>
    <row r="898">
      <c r="A898" s="85">
        <v>2206.0</v>
      </c>
      <c r="B898" s="116" t="s">
        <v>983</v>
      </c>
      <c r="C898" s="77">
        <v>2206.0</v>
      </c>
      <c r="D898" s="77" t="s">
        <v>983</v>
      </c>
      <c r="E898" s="78"/>
      <c r="F898" s="78"/>
      <c r="G898" s="77" t="s">
        <v>2974</v>
      </c>
    </row>
    <row r="899">
      <c r="A899" s="85">
        <v>2207.0</v>
      </c>
      <c r="B899" s="116" t="s">
        <v>984</v>
      </c>
      <c r="C899" s="77">
        <v>2207.0</v>
      </c>
      <c r="D899" s="77" t="s">
        <v>984</v>
      </c>
      <c r="E899" s="77" t="s">
        <v>115</v>
      </c>
      <c r="F899" s="77">
        <v>17.88</v>
      </c>
      <c r="G899" s="77" t="s">
        <v>2974</v>
      </c>
    </row>
    <row r="900">
      <c r="A900" s="85">
        <v>2208.0</v>
      </c>
      <c r="B900" s="116" t="s">
        <v>985</v>
      </c>
      <c r="C900" s="77">
        <v>2208.0</v>
      </c>
      <c r="D900" s="77" t="s">
        <v>985</v>
      </c>
      <c r="E900" s="77" t="s">
        <v>115</v>
      </c>
      <c r="F900" s="77">
        <v>17.88</v>
      </c>
      <c r="G900" s="77" t="s">
        <v>2974</v>
      </c>
    </row>
    <row r="901">
      <c r="A901" s="85">
        <v>2209.0</v>
      </c>
      <c r="B901" s="116" t="s">
        <v>986</v>
      </c>
      <c r="C901" s="77">
        <v>2209.0</v>
      </c>
      <c r="D901" s="77" t="s">
        <v>986</v>
      </c>
      <c r="E901" s="77" t="s">
        <v>115</v>
      </c>
      <c r="F901" s="77">
        <v>17.88</v>
      </c>
      <c r="G901" s="77" t="s">
        <v>2974</v>
      </c>
    </row>
    <row r="902">
      <c r="A902" s="85">
        <v>2210.0</v>
      </c>
      <c r="B902" s="116" t="s">
        <v>987</v>
      </c>
      <c r="C902" s="77">
        <v>2210.0</v>
      </c>
      <c r="D902" s="77" t="s">
        <v>987</v>
      </c>
      <c r="E902" s="77" t="s">
        <v>115</v>
      </c>
      <c r="F902" s="77">
        <v>17.88</v>
      </c>
      <c r="G902" s="77" t="s">
        <v>2974</v>
      </c>
    </row>
    <row r="903">
      <c r="A903" s="85">
        <v>2211.0</v>
      </c>
      <c r="B903" s="116" t="s">
        <v>988</v>
      </c>
      <c r="C903" s="77">
        <v>2211.0</v>
      </c>
      <c r="D903" s="77" t="s">
        <v>988</v>
      </c>
      <c r="E903" s="77" t="s">
        <v>2465</v>
      </c>
      <c r="F903" s="77">
        <v>3.67</v>
      </c>
      <c r="G903" s="77" t="s">
        <v>2974</v>
      </c>
    </row>
    <row r="904">
      <c r="A904" s="85">
        <v>2212.0</v>
      </c>
      <c r="B904" s="116" t="s">
        <v>989</v>
      </c>
      <c r="C904" s="77">
        <v>2212.0</v>
      </c>
      <c r="D904" s="77" t="s">
        <v>989</v>
      </c>
      <c r="E904" s="77" t="s">
        <v>115</v>
      </c>
      <c r="F904" s="77">
        <v>17.88</v>
      </c>
      <c r="G904" s="77" t="s">
        <v>2974</v>
      </c>
    </row>
    <row r="905">
      <c r="A905" s="85">
        <v>2213.0</v>
      </c>
      <c r="B905" s="116" t="s">
        <v>990</v>
      </c>
      <c r="C905" s="77">
        <v>2213.0</v>
      </c>
      <c r="D905" s="77" t="s">
        <v>990</v>
      </c>
      <c r="E905" s="77" t="s">
        <v>115</v>
      </c>
      <c r="F905" s="77">
        <v>17.88</v>
      </c>
      <c r="G905" s="77" t="s">
        <v>2974</v>
      </c>
    </row>
    <row r="906">
      <c r="A906" s="85">
        <v>2214.0</v>
      </c>
      <c r="B906" s="116" t="s">
        <v>991</v>
      </c>
      <c r="C906" s="77">
        <v>2214.0</v>
      </c>
      <c r="D906" s="77" t="s">
        <v>991</v>
      </c>
      <c r="E906" s="77" t="s">
        <v>115</v>
      </c>
      <c r="F906" s="77">
        <v>17.88</v>
      </c>
      <c r="G906" s="77" t="s">
        <v>2974</v>
      </c>
    </row>
    <row r="907">
      <c r="A907" s="85">
        <v>2215.0</v>
      </c>
      <c r="B907" s="124">
        <v>5.5003202E7</v>
      </c>
      <c r="C907" s="77">
        <v>2215.0</v>
      </c>
      <c r="D907" s="77">
        <v>5.5003202E7</v>
      </c>
      <c r="E907" s="77" t="s">
        <v>2662</v>
      </c>
      <c r="F907" s="77">
        <v>12.67</v>
      </c>
      <c r="G907" s="77" t="s">
        <v>2663</v>
      </c>
    </row>
    <row r="908">
      <c r="A908" s="85">
        <v>2216.0</v>
      </c>
      <c r="B908" s="116" t="s">
        <v>992</v>
      </c>
      <c r="C908" s="77">
        <v>2216.0</v>
      </c>
      <c r="D908" s="77" t="s">
        <v>992</v>
      </c>
      <c r="E908" s="77" t="s">
        <v>2753</v>
      </c>
      <c r="F908" s="77">
        <v>20.27</v>
      </c>
      <c r="G908" s="77" t="s">
        <v>1779</v>
      </c>
    </row>
    <row r="909">
      <c r="A909" s="85">
        <v>2217.0</v>
      </c>
      <c r="B909" s="116" t="s">
        <v>993</v>
      </c>
      <c r="C909" s="77">
        <v>2217.0</v>
      </c>
      <c r="D909" s="77" t="s">
        <v>993</v>
      </c>
      <c r="E909" s="77" t="s">
        <v>2465</v>
      </c>
      <c r="F909" s="77">
        <v>3.67</v>
      </c>
      <c r="G909" s="77" t="s">
        <v>2823</v>
      </c>
    </row>
    <row r="910">
      <c r="A910" s="85">
        <v>2218.0</v>
      </c>
      <c r="B910" s="116" t="s">
        <v>994</v>
      </c>
      <c r="C910" s="77">
        <v>2218.0</v>
      </c>
      <c r="D910" s="77" t="s">
        <v>994</v>
      </c>
      <c r="E910" s="77" t="s">
        <v>2465</v>
      </c>
      <c r="F910" s="77">
        <v>3.67</v>
      </c>
      <c r="G910" s="77" t="s">
        <v>2823</v>
      </c>
    </row>
    <row r="911">
      <c r="A911" s="85">
        <v>2219.0</v>
      </c>
      <c r="B911" s="116" t="s">
        <v>995</v>
      </c>
      <c r="C911" s="77">
        <v>2219.0</v>
      </c>
      <c r="D911" s="77" t="s">
        <v>995</v>
      </c>
      <c r="E911" s="77" t="s">
        <v>2465</v>
      </c>
      <c r="F911" s="77">
        <v>3.67</v>
      </c>
      <c r="G911" s="77" t="s">
        <v>2823</v>
      </c>
    </row>
    <row r="912">
      <c r="A912" s="85">
        <v>2223.0</v>
      </c>
      <c r="B912" s="116" t="s">
        <v>996</v>
      </c>
      <c r="C912" s="77">
        <v>2223.0</v>
      </c>
      <c r="D912" s="77" t="s">
        <v>996</v>
      </c>
      <c r="E912" s="77" t="s">
        <v>115</v>
      </c>
      <c r="F912" s="77">
        <v>17.88</v>
      </c>
      <c r="G912" s="77" t="s">
        <v>2946</v>
      </c>
    </row>
    <row r="913">
      <c r="A913" s="85">
        <v>2225.0</v>
      </c>
      <c r="B913" s="116" t="s">
        <v>994</v>
      </c>
      <c r="C913" s="77">
        <v>2225.0</v>
      </c>
      <c r="D913" s="77" t="s">
        <v>994</v>
      </c>
      <c r="E913" s="77" t="s">
        <v>2465</v>
      </c>
      <c r="F913" s="77">
        <v>3.67</v>
      </c>
      <c r="G913" s="77" t="s">
        <v>2823</v>
      </c>
    </row>
    <row r="914">
      <c r="A914" s="85">
        <v>2228.0</v>
      </c>
      <c r="B914" s="116" t="s">
        <v>997</v>
      </c>
      <c r="C914" s="77">
        <v>2228.0</v>
      </c>
      <c r="D914" s="77" t="s">
        <v>997</v>
      </c>
      <c r="E914" s="77" t="s">
        <v>115</v>
      </c>
      <c r="F914" s="77">
        <v>17.88</v>
      </c>
      <c r="G914" s="77" t="s">
        <v>2823</v>
      </c>
    </row>
    <row r="915">
      <c r="A915" s="85">
        <v>2229.0</v>
      </c>
      <c r="B915" s="116" t="s">
        <v>998</v>
      </c>
      <c r="C915" s="77">
        <v>2229.0</v>
      </c>
      <c r="D915" s="77" t="s">
        <v>998</v>
      </c>
      <c r="E915" s="77" t="s">
        <v>115</v>
      </c>
      <c r="F915" s="77">
        <v>17.88</v>
      </c>
      <c r="G915" s="77" t="s">
        <v>2823</v>
      </c>
    </row>
    <row r="916">
      <c r="A916" s="85">
        <v>2230.0</v>
      </c>
      <c r="B916" s="116" t="s">
        <v>999</v>
      </c>
      <c r="C916" s="77">
        <v>2230.0</v>
      </c>
      <c r="D916" s="77" t="s">
        <v>999</v>
      </c>
      <c r="E916" s="77" t="s">
        <v>115</v>
      </c>
      <c r="F916" s="77">
        <v>17.88</v>
      </c>
      <c r="G916" s="77" t="s">
        <v>2823</v>
      </c>
    </row>
    <row r="917">
      <c r="A917" s="85">
        <v>2231.0</v>
      </c>
      <c r="B917" s="116" t="s">
        <v>1000</v>
      </c>
      <c r="C917" s="77">
        <v>2231.0</v>
      </c>
      <c r="D917" s="77" t="s">
        <v>1000</v>
      </c>
      <c r="E917" s="77" t="s">
        <v>115</v>
      </c>
      <c r="F917" s="77">
        <v>17.88</v>
      </c>
      <c r="G917" s="77" t="s">
        <v>2823</v>
      </c>
    </row>
    <row r="918">
      <c r="A918" s="85">
        <v>2239.0</v>
      </c>
      <c r="B918" s="116" t="s">
        <v>1001</v>
      </c>
      <c r="C918" s="77">
        <v>2239.0</v>
      </c>
      <c r="D918" s="77" t="s">
        <v>1001</v>
      </c>
      <c r="E918" s="78"/>
      <c r="F918" s="78"/>
      <c r="G918" s="77" t="s">
        <v>2644</v>
      </c>
    </row>
    <row r="919">
      <c r="A919" s="85">
        <v>2262.0</v>
      </c>
      <c r="B919" s="116" t="s">
        <v>1002</v>
      </c>
      <c r="C919" s="77">
        <v>2262.0</v>
      </c>
      <c r="D919" s="77" t="s">
        <v>1002</v>
      </c>
      <c r="E919" s="77" t="s">
        <v>2465</v>
      </c>
      <c r="F919" s="77">
        <v>3.67</v>
      </c>
      <c r="G919" s="77" t="s">
        <v>2823</v>
      </c>
    </row>
    <row r="920">
      <c r="A920" s="85">
        <v>2263.0</v>
      </c>
      <c r="B920" s="116" t="s">
        <v>1003</v>
      </c>
      <c r="C920" s="77">
        <v>2263.0</v>
      </c>
      <c r="D920" s="77" t="s">
        <v>1003</v>
      </c>
      <c r="E920" s="77" t="s">
        <v>2465</v>
      </c>
      <c r="F920" s="77">
        <v>3.67</v>
      </c>
      <c r="G920" s="77" t="s">
        <v>2823</v>
      </c>
    </row>
    <row r="921">
      <c r="A921" s="85">
        <v>2264.0</v>
      </c>
      <c r="B921" s="116" t="s">
        <v>1004</v>
      </c>
      <c r="C921" s="77">
        <v>2264.0</v>
      </c>
      <c r="D921" s="77" t="s">
        <v>1004</v>
      </c>
      <c r="E921" s="77" t="s">
        <v>2465</v>
      </c>
      <c r="F921" s="77">
        <v>3.67</v>
      </c>
      <c r="G921" s="77" t="s">
        <v>2644</v>
      </c>
    </row>
    <row r="922">
      <c r="A922" s="85">
        <v>2268.0</v>
      </c>
      <c r="B922" s="116" t="s">
        <v>1005</v>
      </c>
      <c r="C922" s="77">
        <v>2268.0</v>
      </c>
      <c r="D922" s="77" t="s">
        <v>1005</v>
      </c>
      <c r="E922" s="77" t="s">
        <v>115</v>
      </c>
      <c r="F922" s="77">
        <v>17.88</v>
      </c>
      <c r="G922" s="77" t="s">
        <v>2783</v>
      </c>
    </row>
    <row r="923">
      <c r="A923" s="85">
        <v>2272.0</v>
      </c>
      <c r="B923" s="116" t="s">
        <v>1006</v>
      </c>
      <c r="C923" s="77">
        <v>2272.0</v>
      </c>
      <c r="D923" s="77" t="s">
        <v>1006</v>
      </c>
      <c r="E923" s="78"/>
      <c r="F923" s="78"/>
      <c r="G923" s="77" t="s">
        <v>2823</v>
      </c>
    </row>
    <row r="924">
      <c r="A924" s="85">
        <v>2346.0</v>
      </c>
      <c r="B924" s="116" t="s">
        <v>1007</v>
      </c>
      <c r="C924" s="77">
        <v>2346.0</v>
      </c>
      <c r="D924" s="77" t="s">
        <v>1007</v>
      </c>
      <c r="E924" s="77" t="s">
        <v>115</v>
      </c>
      <c r="F924" s="77">
        <v>17.88</v>
      </c>
      <c r="G924" s="77" t="s">
        <v>2823</v>
      </c>
    </row>
    <row r="925">
      <c r="A925" s="85">
        <v>2348.0</v>
      </c>
      <c r="B925" s="116" t="s">
        <v>1008</v>
      </c>
      <c r="C925" s="77">
        <v>2348.0</v>
      </c>
      <c r="D925" s="77" t="s">
        <v>1008</v>
      </c>
      <c r="E925" s="77" t="s">
        <v>115</v>
      </c>
      <c r="F925" s="77">
        <v>17.88</v>
      </c>
      <c r="G925" s="77" t="s">
        <v>2823</v>
      </c>
    </row>
    <row r="926">
      <c r="A926" s="85">
        <v>2350.0</v>
      </c>
      <c r="B926" s="116" t="s">
        <v>1009</v>
      </c>
      <c r="C926" s="77">
        <v>2350.0</v>
      </c>
      <c r="D926" s="77" t="s">
        <v>1009</v>
      </c>
      <c r="E926" s="78"/>
      <c r="F926" s="78"/>
      <c r="G926" s="77" t="s">
        <v>2823</v>
      </c>
    </row>
    <row r="927">
      <c r="A927" s="85">
        <v>2360.0</v>
      </c>
      <c r="B927" s="116" t="s">
        <v>1010</v>
      </c>
      <c r="C927" s="77">
        <v>2360.0</v>
      </c>
      <c r="D927" s="77" t="s">
        <v>1010</v>
      </c>
      <c r="E927" s="77" t="s">
        <v>2465</v>
      </c>
      <c r="F927" s="77">
        <v>3.67</v>
      </c>
      <c r="G927" s="78"/>
    </row>
    <row r="928">
      <c r="A928" s="85">
        <v>2361.0</v>
      </c>
      <c r="B928" s="116" t="s">
        <v>1011</v>
      </c>
      <c r="C928" s="77">
        <v>2361.0</v>
      </c>
      <c r="D928" s="77" t="s">
        <v>1011</v>
      </c>
      <c r="E928" s="77" t="s">
        <v>2144</v>
      </c>
      <c r="F928" s="77">
        <v>17.86</v>
      </c>
      <c r="G928" s="77" t="s">
        <v>2146</v>
      </c>
    </row>
    <row r="929">
      <c r="A929" s="85">
        <v>2362.0</v>
      </c>
      <c r="B929" s="116" t="s">
        <v>1012</v>
      </c>
      <c r="C929" s="77">
        <v>2362.0</v>
      </c>
      <c r="D929" s="77" t="s">
        <v>1012</v>
      </c>
      <c r="E929" s="77" t="s">
        <v>115</v>
      </c>
      <c r="F929" s="77">
        <v>17.88</v>
      </c>
      <c r="G929" s="77" t="s">
        <v>2986</v>
      </c>
    </row>
    <row r="930">
      <c r="A930" s="85">
        <v>2363.0</v>
      </c>
      <c r="B930" s="116" t="s">
        <v>1013</v>
      </c>
      <c r="C930" s="77">
        <v>2363.0</v>
      </c>
      <c r="D930" s="77" t="s">
        <v>1013</v>
      </c>
      <c r="E930" s="77" t="s">
        <v>2465</v>
      </c>
      <c r="F930" s="77">
        <v>3.67</v>
      </c>
      <c r="G930" s="78"/>
    </row>
    <row r="931">
      <c r="A931" s="85">
        <v>2364.0</v>
      </c>
      <c r="B931" s="116" t="s">
        <v>1014</v>
      </c>
      <c r="C931" s="77">
        <v>2364.0</v>
      </c>
      <c r="D931" s="77" t="s">
        <v>1014</v>
      </c>
      <c r="E931" s="77" t="s">
        <v>2711</v>
      </c>
      <c r="F931" s="77">
        <v>42.96</v>
      </c>
      <c r="G931" s="77" t="s">
        <v>2644</v>
      </c>
    </row>
    <row r="932">
      <c r="A932" s="85">
        <v>2365.0</v>
      </c>
      <c r="B932" s="116" t="s">
        <v>1015</v>
      </c>
      <c r="C932" s="77">
        <v>2365.0</v>
      </c>
      <c r="D932" s="77" t="s">
        <v>1015</v>
      </c>
      <c r="E932" s="77" t="s">
        <v>2711</v>
      </c>
      <c r="F932" s="77">
        <v>42.96</v>
      </c>
      <c r="G932" s="77" t="s">
        <v>2644</v>
      </c>
    </row>
    <row r="933">
      <c r="A933" s="85">
        <v>2366.0</v>
      </c>
      <c r="B933" s="116" t="s">
        <v>1016</v>
      </c>
      <c r="C933" s="77">
        <v>2366.0</v>
      </c>
      <c r="D933" s="77" t="s">
        <v>1016</v>
      </c>
      <c r="E933" s="77" t="s">
        <v>2643</v>
      </c>
      <c r="F933" s="77">
        <v>43.78</v>
      </c>
      <c r="G933" s="77" t="s">
        <v>2644</v>
      </c>
    </row>
    <row r="934">
      <c r="A934" s="85">
        <v>2367.0</v>
      </c>
      <c r="B934" s="116" t="s">
        <v>1017</v>
      </c>
      <c r="C934" s="77">
        <v>2367.0</v>
      </c>
      <c r="D934" s="77" t="s">
        <v>1017</v>
      </c>
      <c r="E934" s="78"/>
      <c r="F934" s="78"/>
      <c r="G934" s="77" t="s">
        <v>2644</v>
      </c>
    </row>
    <row r="935">
      <c r="A935" s="85">
        <v>2368.0</v>
      </c>
      <c r="B935" s="116" t="s">
        <v>1018</v>
      </c>
      <c r="C935" s="77">
        <v>2368.0</v>
      </c>
      <c r="D935" s="77" t="s">
        <v>1018</v>
      </c>
      <c r="E935" s="77" t="s">
        <v>2711</v>
      </c>
      <c r="F935" s="77">
        <v>42.96</v>
      </c>
      <c r="G935" s="77" t="s">
        <v>2644</v>
      </c>
    </row>
    <row r="936">
      <c r="A936" s="85">
        <v>2369.0</v>
      </c>
      <c r="B936" s="116" t="s">
        <v>1019</v>
      </c>
      <c r="C936" s="77">
        <v>2369.0</v>
      </c>
      <c r="D936" s="77" t="s">
        <v>1019</v>
      </c>
      <c r="E936" s="77" t="s">
        <v>2643</v>
      </c>
      <c r="F936" s="77">
        <v>43.78</v>
      </c>
      <c r="G936" s="77" t="s">
        <v>2644</v>
      </c>
    </row>
    <row r="937">
      <c r="A937" s="85">
        <v>2370.0</v>
      </c>
      <c r="B937" s="116" t="s">
        <v>1020</v>
      </c>
      <c r="C937" s="77">
        <v>2370.0</v>
      </c>
      <c r="D937" s="77" t="s">
        <v>1020</v>
      </c>
      <c r="E937" s="77" t="s">
        <v>2643</v>
      </c>
      <c r="F937" s="77">
        <v>43.78</v>
      </c>
      <c r="G937" s="77" t="s">
        <v>2644</v>
      </c>
    </row>
    <row r="938">
      <c r="A938" s="85">
        <v>2371.0</v>
      </c>
      <c r="B938" s="116" t="s">
        <v>1021</v>
      </c>
      <c r="C938" s="77">
        <v>2371.0</v>
      </c>
      <c r="D938" s="77" t="s">
        <v>1021</v>
      </c>
      <c r="E938" s="78"/>
      <c r="F938" s="78"/>
      <c r="G938" s="77" t="s">
        <v>2644</v>
      </c>
    </row>
    <row r="939">
      <c r="A939" s="85">
        <v>2372.0</v>
      </c>
      <c r="B939" s="116" t="s">
        <v>1022</v>
      </c>
      <c r="C939" s="77">
        <v>2372.0</v>
      </c>
      <c r="D939" s="77" t="s">
        <v>1022</v>
      </c>
      <c r="E939" s="77" t="s">
        <v>2465</v>
      </c>
      <c r="F939" s="77">
        <v>3.67</v>
      </c>
      <c r="G939" s="77" t="s">
        <v>2644</v>
      </c>
    </row>
    <row r="940">
      <c r="A940" s="85">
        <v>2373.0</v>
      </c>
      <c r="B940" s="116" t="s">
        <v>1023</v>
      </c>
      <c r="C940" s="77">
        <v>2373.0</v>
      </c>
      <c r="D940" s="77" t="s">
        <v>1023</v>
      </c>
      <c r="E940" s="78"/>
      <c r="F940" s="78"/>
      <c r="G940" s="77" t="s">
        <v>2644</v>
      </c>
    </row>
    <row r="941">
      <c r="A941" s="85">
        <v>2374.0</v>
      </c>
      <c r="B941" s="116" t="s">
        <v>1024</v>
      </c>
      <c r="C941" s="77">
        <v>2374.0</v>
      </c>
      <c r="D941" s="77" t="s">
        <v>1024</v>
      </c>
      <c r="E941" s="77" t="s">
        <v>2643</v>
      </c>
      <c r="F941" s="77">
        <v>43.78</v>
      </c>
      <c r="G941" s="77" t="s">
        <v>2644</v>
      </c>
    </row>
    <row r="942">
      <c r="A942" s="85">
        <v>2375.0</v>
      </c>
      <c r="B942" s="116" t="s">
        <v>1025</v>
      </c>
      <c r="C942" s="77">
        <v>2375.0</v>
      </c>
      <c r="D942" s="77" t="s">
        <v>1025</v>
      </c>
      <c r="E942" s="77" t="s">
        <v>2711</v>
      </c>
      <c r="F942" s="77">
        <v>42.96</v>
      </c>
      <c r="G942" s="77" t="s">
        <v>2644</v>
      </c>
    </row>
    <row r="943">
      <c r="A943" s="85">
        <v>2385.0</v>
      </c>
      <c r="B943" s="116" t="s">
        <v>1026</v>
      </c>
      <c r="C943" s="77">
        <v>2385.0</v>
      </c>
      <c r="D943" s="77" t="s">
        <v>1026</v>
      </c>
      <c r="E943" s="77" t="s">
        <v>2711</v>
      </c>
      <c r="F943" s="77">
        <v>42.96</v>
      </c>
      <c r="G943" s="77" t="s">
        <v>2644</v>
      </c>
    </row>
    <row r="944">
      <c r="A944" s="85">
        <v>2386.0</v>
      </c>
      <c r="B944" s="116" t="s">
        <v>1027</v>
      </c>
      <c r="C944" s="77">
        <v>2386.0</v>
      </c>
      <c r="D944" s="77" t="s">
        <v>1027</v>
      </c>
      <c r="E944" s="77" t="s">
        <v>2711</v>
      </c>
      <c r="F944" s="77">
        <v>42.96</v>
      </c>
      <c r="G944" s="77" t="s">
        <v>2644</v>
      </c>
    </row>
    <row r="945">
      <c r="A945" s="85">
        <v>2387.0</v>
      </c>
      <c r="B945" s="116" t="s">
        <v>1028</v>
      </c>
      <c r="C945" s="77">
        <v>2387.0</v>
      </c>
      <c r="D945" s="77" t="s">
        <v>1028</v>
      </c>
      <c r="E945" s="78"/>
      <c r="F945" s="78"/>
      <c r="G945" s="77" t="s">
        <v>2644</v>
      </c>
    </row>
    <row r="946">
      <c r="A946" s="85">
        <v>2388.0</v>
      </c>
      <c r="B946" s="116" t="s">
        <v>1029</v>
      </c>
      <c r="C946" s="77">
        <v>2388.0</v>
      </c>
      <c r="D946" s="77" t="s">
        <v>1029</v>
      </c>
      <c r="E946" s="78"/>
      <c r="F946" s="78"/>
      <c r="G946" s="77" t="s">
        <v>2644</v>
      </c>
    </row>
    <row r="947">
      <c r="A947" s="85">
        <v>2390.0</v>
      </c>
      <c r="B947" s="116" t="s">
        <v>1030</v>
      </c>
      <c r="C947" s="77">
        <v>2390.0</v>
      </c>
      <c r="D947" s="77" t="s">
        <v>1030</v>
      </c>
      <c r="E947" s="77" t="s">
        <v>2711</v>
      </c>
      <c r="F947" s="77">
        <v>42.96</v>
      </c>
      <c r="G947" s="77" t="s">
        <v>379</v>
      </c>
    </row>
    <row r="948">
      <c r="A948" s="85">
        <v>2391.0</v>
      </c>
      <c r="B948" s="116" t="s">
        <v>1031</v>
      </c>
      <c r="C948" s="77">
        <v>2391.0</v>
      </c>
      <c r="D948" s="77" t="s">
        <v>1031</v>
      </c>
      <c r="E948" s="77" t="s">
        <v>2711</v>
      </c>
      <c r="F948" s="77">
        <v>42.96</v>
      </c>
      <c r="G948" s="77" t="s">
        <v>2644</v>
      </c>
    </row>
    <row r="949">
      <c r="A949" s="85">
        <v>2392.0</v>
      </c>
      <c r="B949" s="116" t="s">
        <v>1032</v>
      </c>
      <c r="C949" s="77">
        <v>2392.0</v>
      </c>
      <c r="D949" s="77" t="s">
        <v>1032</v>
      </c>
      <c r="E949" s="77" t="s">
        <v>2711</v>
      </c>
      <c r="F949" s="77">
        <v>42.96</v>
      </c>
      <c r="G949" s="77" t="s">
        <v>2644</v>
      </c>
    </row>
    <row r="950">
      <c r="A950" s="85">
        <v>2393.0</v>
      </c>
      <c r="B950" s="116" t="s">
        <v>1033</v>
      </c>
      <c r="C950" s="77">
        <v>2393.0</v>
      </c>
      <c r="D950" s="77" t="s">
        <v>1033</v>
      </c>
      <c r="E950" s="77" t="s">
        <v>2465</v>
      </c>
      <c r="F950" s="77">
        <v>3.67</v>
      </c>
      <c r="G950" s="77" t="s">
        <v>2644</v>
      </c>
    </row>
    <row r="951">
      <c r="A951" s="85">
        <v>2394.0</v>
      </c>
      <c r="B951" s="116" t="s">
        <v>1034</v>
      </c>
      <c r="C951" s="77">
        <v>2394.0</v>
      </c>
      <c r="D951" s="77" t="s">
        <v>1034</v>
      </c>
      <c r="E951" s="78"/>
      <c r="F951" s="78"/>
      <c r="G951" s="78"/>
    </row>
    <row r="952">
      <c r="A952" s="85">
        <v>2415.0</v>
      </c>
      <c r="B952" s="116" t="s">
        <v>1035</v>
      </c>
      <c r="C952" s="77">
        <v>2415.0</v>
      </c>
      <c r="D952" s="77" t="s">
        <v>1035</v>
      </c>
      <c r="E952" s="77" t="s">
        <v>332</v>
      </c>
      <c r="F952" s="77">
        <v>13.87</v>
      </c>
      <c r="G952" s="77" t="s">
        <v>1939</v>
      </c>
    </row>
    <row r="953">
      <c r="A953" s="85">
        <v>2440.0</v>
      </c>
      <c r="B953" s="116" t="s">
        <v>1036</v>
      </c>
      <c r="C953" s="77">
        <v>2440.0</v>
      </c>
      <c r="D953" s="77" t="s">
        <v>1036</v>
      </c>
      <c r="E953" s="77" t="s">
        <v>115</v>
      </c>
      <c r="F953" s="77">
        <v>17.88</v>
      </c>
      <c r="G953" s="77" t="s">
        <v>2828</v>
      </c>
    </row>
    <row r="954">
      <c r="A954" s="85">
        <v>2441.0</v>
      </c>
      <c r="B954" s="124">
        <v>4252951.0</v>
      </c>
      <c r="C954" s="77">
        <v>2441.0</v>
      </c>
      <c r="D954" s="77">
        <v>4252951.0</v>
      </c>
      <c r="E954" s="77" t="s">
        <v>115</v>
      </c>
      <c r="F954" s="77">
        <v>17.88</v>
      </c>
      <c r="G954" s="77" t="s">
        <v>2828</v>
      </c>
    </row>
    <row r="955">
      <c r="A955" s="85">
        <v>2442.0</v>
      </c>
      <c r="B955" s="124">
        <v>9690357.0</v>
      </c>
      <c r="C955" s="77">
        <v>2442.0</v>
      </c>
      <c r="D955" s="77">
        <v>9690357.0</v>
      </c>
      <c r="E955" s="77" t="s">
        <v>115</v>
      </c>
      <c r="F955" s="77">
        <v>17.88</v>
      </c>
      <c r="G955" s="77" t="s">
        <v>2828</v>
      </c>
    </row>
    <row r="956">
      <c r="A956" s="85">
        <v>2443.0</v>
      </c>
      <c r="B956" s="116" t="s">
        <v>1037</v>
      </c>
      <c r="C956" s="77">
        <v>2443.0</v>
      </c>
      <c r="D956" s="77" t="s">
        <v>1037</v>
      </c>
      <c r="E956" s="77" t="s">
        <v>115</v>
      </c>
      <c r="F956" s="77">
        <v>17.88</v>
      </c>
      <c r="G956" s="77" t="s">
        <v>2828</v>
      </c>
    </row>
    <row r="957">
      <c r="A957" s="85">
        <v>2444.0</v>
      </c>
      <c r="B957" s="116" t="s">
        <v>1038</v>
      </c>
      <c r="C957" s="77">
        <v>2444.0</v>
      </c>
      <c r="D957" s="77" t="s">
        <v>1038</v>
      </c>
      <c r="E957" s="77" t="s">
        <v>115</v>
      </c>
      <c r="F957" s="77">
        <v>17.88</v>
      </c>
      <c r="G957" s="77" t="s">
        <v>2823</v>
      </c>
    </row>
    <row r="958">
      <c r="A958" s="85">
        <v>2457.0</v>
      </c>
      <c r="B958" s="116" t="s">
        <v>1039</v>
      </c>
      <c r="C958" s="77">
        <v>2457.0</v>
      </c>
      <c r="D958" s="77" t="s">
        <v>1039</v>
      </c>
      <c r="E958" s="77" t="s">
        <v>2465</v>
      </c>
      <c r="F958" s="77">
        <v>3.67</v>
      </c>
      <c r="G958" s="77" t="s">
        <v>2644</v>
      </c>
    </row>
    <row r="959">
      <c r="A959" s="85">
        <v>2458.0</v>
      </c>
      <c r="B959" s="116" t="s">
        <v>1040</v>
      </c>
      <c r="C959" s="77">
        <v>2458.0</v>
      </c>
      <c r="D959" s="77" t="s">
        <v>1040</v>
      </c>
      <c r="E959" s="78"/>
      <c r="F959" s="78"/>
      <c r="G959" s="77" t="s">
        <v>2644</v>
      </c>
    </row>
    <row r="960">
      <c r="A960" s="85">
        <v>2483.0</v>
      </c>
      <c r="B960" s="116" t="s">
        <v>1041</v>
      </c>
      <c r="C960" s="77">
        <v>2483.0</v>
      </c>
      <c r="D960" s="77" t="s">
        <v>1041</v>
      </c>
      <c r="E960" s="77" t="s">
        <v>2704</v>
      </c>
      <c r="F960" s="77">
        <v>10.0</v>
      </c>
      <c r="G960" s="77" t="s">
        <v>2823</v>
      </c>
    </row>
    <row r="961">
      <c r="A961" s="85">
        <v>2484.0</v>
      </c>
      <c r="B961" s="116" t="s">
        <v>1042</v>
      </c>
      <c r="C961" s="77">
        <v>2484.0</v>
      </c>
      <c r="D961" s="77" t="s">
        <v>1042</v>
      </c>
      <c r="E961" s="77" t="s">
        <v>2704</v>
      </c>
      <c r="F961" s="77">
        <v>10.0</v>
      </c>
      <c r="G961" s="77" t="s">
        <v>2823</v>
      </c>
    </row>
    <row r="962">
      <c r="A962" s="85">
        <v>2485.0</v>
      </c>
      <c r="B962" s="116" t="s">
        <v>1043</v>
      </c>
      <c r="C962" s="77">
        <v>2485.0</v>
      </c>
      <c r="D962" s="77" t="s">
        <v>1043</v>
      </c>
      <c r="E962" s="77" t="s">
        <v>2704</v>
      </c>
      <c r="F962" s="77">
        <v>10.0</v>
      </c>
      <c r="G962" s="77" t="s">
        <v>2823</v>
      </c>
    </row>
    <row r="963">
      <c r="A963" s="85">
        <v>2486.0</v>
      </c>
      <c r="B963" s="116" t="s">
        <v>1044</v>
      </c>
      <c r="C963" s="77">
        <v>2486.0</v>
      </c>
      <c r="D963" s="77" t="s">
        <v>1044</v>
      </c>
      <c r="E963" s="77" t="s">
        <v>2704</v>
      </c>
      <c r="F963" s="77">
        <v>10.0</v>
      </c>
      <c r="G963" s="77" t="s">
        <v>2823</v>
      </c>
    </row>
    <row r="964">
      <c r="A964" s="85">
        <v>2498.0</v>
      </c>
      <c r="B964" s="116" t="s">
        <v>1045</v>
      </c>
      <c r="C964" s="77">
        <v>2498.0</v>
      </c>
      <c r="D964" s="77" t="s">
        <v>1045</v>
      </c>
      <c r="E964" s="77" t="s">
        <v>115</v>
      </c>
      <c r="F964" s="77">
        <v>17.88</v>
      </c>
      <c r="G964" s="77" t="s">
        <v>3001</v>
      </c>
    </row>
    <row r="965">
      <c r="A965" s="85">
        <v>2500.0</v>
      </c>
      <c r="B965" s="116" t="s">
        <v>1046</v>
      </c>
      <c r="C965" s="77">
        <v>2500.0</v>
      </c>
      <c r="D965" s="77" t="s">
        <v>1046</v>
      </c>
      <c r="E965" s="77" t="s">
        <v>2721</v>
      </c>
      <c r="F965" s="77">
        <v>54.23</v>
      </c>
      <c r="G965" s="77" t="s">
        <v>2749</v>
      </c>
    </row>
    <row r="966">
      <c r="A966" s="85">
        <v>2501.0</v>
      </c>
      <c r="B966" s="116" t="s">
        <v>1047</v>
      </c>
      <c r="C966" s="77">
        <v>2501.0</v>
      </c>
      <c r="D966" s="77" t="s">
        <v>1047</v>
      </c>
      <c r="E966" s="77" t="s">
        <v>2721</v>
      </c>
      <c r="F966" s="77">
        <v>54.23</v>
      </c>
      <c r="G966" s="77" t="s">
        <v>2749</v>
      </c>
    </row>
    <row r="967">
      <c r="A967" s="85">
        <v>2502.0</v>
      </c>
      <c r="B967" s="116" t="s">
        <v>1048</v>
      </c>
      <c r="C967" s="77">
        <v>2502.0</v>
      </c>
      <c r="D967" s="77" t="s">
        <v>1048</v>
      </c>
      <c r="E967" s="77" t="s">
        <v>2721</v>
      </c>
      <c r="F967" s="77">
        <v>54.23</v>
      </c>
      <c r="G967" s="77" t="s">
        <v>2749</v>
      </c>
    </row>
    <row r="968">
      <c r="A968" s="85">
        <v>2503.0</v>
      </c>
      <c r="B968" s="116" t="s">
        <v>1049</v>
      </c>
      <c r="C968" s="77">
        <v>2503.0</v>
      </c>
      <c r="D968" s="77" t="s">
        <v>1049</v>
      </c>
      <c r="E968" s="77" t="s">
        <v>2721</v>
      </c>
      <c r="F968" s="77">
        <v>54.23</v>
      </c>
      <c r="G968" s="77" t="s">
        <v>2749</v>
      </c>
    </row>
    <row r="969">
      <c r="A969" s="85">
        <v>2504.0</v>
      </c>
      <c r="B969" s="116" t="s">
        <v>1050</v>
      </c>
      <c r="C969" s="77">
        <v>2504.0</v>
      </c>
      <c r="D969" s="77" t="s">
        <v>1050</v>
      </c>
      <c r="E969" s="77" t="s">
        <v>2721</v>
      </c>
      <c r="F969" s="77">
        <v>54.23</v>
      </c>
      <c r="G969" s="77" t="s">
        <v>2749</v>
      </c>
    </row>
    <row r="970">
      <c r="A970" s="85">
        <v>2505.0</v>
      </c>
      <c r="B970" s="116" t="s">
        <v>1051</v>
      </c>
      <c r="C970" s="77">
        <v>2505.0</v>
      </c>
      <c r="D970" s="77" t="s">
        <v>1051</v>
      </c>
      <c r="E970" s="77" t="s">
        <v>2721</v>
      </c>
      <c r="F970" s="77">
        <v>54.23</v>
      </c>
      <c r="G970" s="77" t="s">
        <v>2749</v>
      </c>
    </row>
    <row r="971">
      <c r="A971" s="85">
        <v>2506.0</v>
      </c>
      <c r="B971" s="116" t="s">
        <v>1052</v>
      </c>
      <c r="C971" s="77">
        <v>2506.0</v>
      </c>
      <c r="D971" s="77" t="s">
        <v>1052</v>
      </c>
      <c r="E971" s="77" t="s">
        <v>2721</v>
      </c>
      <c r="F971" s="77">
        <v>54.23</v>
      </c>
      <c r="G971" s="77" t="s">
        <v>2749</v>
      </c>
    </row>
    <row r="972">
      <c r="A972" s="85">
        <v>2507.0</v>
      </c>
      <c r="B972" s="116" t="s">
        <v>1053</v>
      </c>
      <c r="C972" s="77">
        <v>2507.0</v>
      </c>
      <c r="D972" s="77" t="s">
        <v>1053</v>
      </c>
      <c r="E972" s="77" t="s">
        <v>2721</v>
      </c>
      <c r="F972" s="77">
        <v>54.23</v>
      </c>
      <c r="G972" s="77" t="s">
        <v>2749</v>
      </c>
    </row>
    <row r="973">
      <c r="A973" s="85">
        <v>2508.0</v>
      </c>
      <c r="B973" s="116" t="s">
        <v>1054</v>
      </c>
      <c r="C973" s="77">
        <v>2508.0</v>
      </c>
      <c r="D973" s="77" t="s">
        <v>1054</v>
      </c>
      <c r="E973" s="77" t="s">
        <v>2721</v>
      </c>
      <c r="F973" s="77">
        <v>54.23</v>
      </c>
      <c r="G973" s="77" t="s">
        <v>2749</v>
      </c>
    </row>
    <row r="974">
      <c r="A974" s="85">
        <v>2509.0</v>
      </c>
      <c r="B974" s="116" t="s">
        <v>1055</v>
      </c>
      <c r="C974" s="77">
        <v>2509.0</v>
      </c>
      <c r="D974" s="77" t="s">
        <v>1055</v>
      </c>
      <c r="E974" s="77" t="s">
        <v>2711</v>
      </c>
      <c r="F974" s="77">
        <v>42.96</v>
      </c>
      <c r="G974" s="77" t="s">
        <v>2749</v>
      </c>
    </row>
    <row r="975">
      <c r="A975" s="85">
        <v>2510.0</v>
      </c>
      <c r="B975" s="116" t="s">
        <v>1056</v>
      </c>
      <c r="C975" s="77">
        <v>2510.0</v>
      </c>
      <c r="D975" s="77" t="s">
        <v>1056</v>
      </c>
      <c r="E975" s="77" t="s">
        <v>2721</v>
      </c>
      <c r="F975" s="77">
        <v>54.23</v>
      </c>
      <c r="G975" s="77" t="s">
        <v>2749</v>
      </c>
    </row>
    <row r="976">
      <c r="A976" s="85">
        <v>2511.0</v>
      </c>
      <c r="B976" s="116" t="s">
        <v>1057</v>
      </c>
      <c r="C976" s="77">
        <v>2511.0</v>
      </c>
      <c r="D976" s="77" t="s">
        <v>1057</v>
      </c>
      <c r="E976" s="77" t="s">
        <v>2721</v>
      </c>
      <c r="F976" s="77">
        <v>54.23</v>
      </c>
      <c r="G976" s="77" t="s">
        <v>2749</v>
      </c>
    </row>
    <row r="977">
      <c r="A977" s="85">
        <v>2512.0</v>
      </c>
      <c r="B977" s="116" t="s">
        <v>1058</v>
      </c>
      <c r="C977" s="77">
        <v>2512.0</v>
      </c>
      <c r="D977" s="77" t="s">
        <v>1058</v>
      </c>
      <c r="E977" s="77" t="s">
        <v>2465</v>
      </c>
      <c r="F977" s="77">
        <v>3.67</v>
      </c>
      <c r="G977" s="77" t="s">
        <v>2749</v>
      </c>
    </row>
    <row r="978">
      <c r="A978" s="85">
        <v>2513.0</v>
      </c>
      <c r="B978" s="116" t="s">
        <v>1059</v>
      </c>
      <c r="C978" s="77">
        <v>2513.0</v>
      </c>
      <c r="D978" s="77" t="s">
        <v>1059</v>
      </c>
      <c r="E978" s="77" t="s">
        <v>3007</v>
      </c>
      <c r="F978" s="77">
        <v>56.67</v>
      </c>
      <c r="G978" s="77" t="s">
        <v>193</v>
      </c>
    </row>
    <row r="979">
      <c r="A979" s="85">
        <v>2514.0</v>
      </c>
      <c r="B979" s="116" t="s">
        <v>1060</v>
      </c>
      <c r="C979" s="77">
        <v>2514.0</v>
      </c>
      <c r="D979" s="77" t="s">
        <v>1060</v>
      </c>
      <c r="E979" s="77" t="s">
        <v>2721</v>
      </c>
      <c r="F979" s="77">
        <v>54.23</v>
      </c>
      <c r="G979" s="77" t="s">
        <v>2749</v>
      </c>
    </row>
    <row r="980">
      <c r="A980" s="85">
        <v>2515.0</v>
      </c>
      <c r="B980" s="116" t="s">
        <v>1062</v>
      </c>
      <c r="C980" s="77">
        <v>2515.0</v>
      </c>
      <c r="D980" s="77" t="s">
        <v>1062</v>
      </c>
      <c r="E980" s="77" t="s">
        <v>2721</v>
      </c>
      <c r="F980" s="77">
        <v>54.23</v>
      </c>
      <c r="G980" s="77" t="s">
        <v>2749</v>
      </c>
    </row>
    <row r="981">
      <c r="A981" s="85">
        <v>2516.0</v>
      </c>
      <c r="B981" s="116" t="s">
        <v>1063</v>
      </c>
      <c r="C981" s="77">
        <v>2516.0</v>
      </c>
      <c r="D981" s="77" t="s">
        <v>1063</v>
      </c>
      <c r="E981" s="77" t="s">
        <v>2721</v>
      </c>
      <c r="F981" s="77">
        <v>54.23</v>
      </c>
      <c r="G981" s="77" t="s">
        <v>2749</v>
      </c>
    </row>
    <row r="982">
      <c r="A982" s="85">
        <v>2517.0</v>
      </c>
      <c r="B982" s="116" t="s">
        <v>1064</v>
      </c>
      <c r="C982" s="77">
        <v>2517.0</v>
      </c>
      <c r="D982" s="77" t="s">
        <v>1064</v>
      </c>
      <c r="E982" s="77" t="s">
        <v>2721</v>
      </c>
      <c r="F982" s="77">
        <v>54.23</v>
      </c>
      <c r="G982" s="77" t="s">
        <v>2749</v>
      </c>
    </row>
    <row r="983">
      <c r="A983" s="85">
        <v>2518.0</v>
      </c>
      <c r="B983" s="116" t="s">
        <v>1065</v>
      </c>
      <c r="C983" s="77">
        <v>2518.0</v>
      </c>
      <c r="D983" s="77" t="s">
        <v>1065</v>
      </c>
      <c r="E983" s="77" t="s">
        <v>2721</v>
      </c>
      <c r="F983" s="77">
        <v>54.23</v>
      </c>
      <c r="G983" s="77" t="s">
        <v>2749</v>
      </c>
    </row>
    <row r="984">
      <c r="A984" s="85">
        <v>2519.0</v>
      </c>
      <c r="B984" s="116" t="s">
        <v>1066</v>
      </c>
      <c r="C984" s="77">
        <v>2519.0</v>
      </c>
      <c r="D984" s="77" t="s">
        <v>1066</v>
      </c>
      <c r="E984" s="77" t="s">
        <v>2721</v>
      </c>
      <c r="F984" s="77">
        <v>54.23</v>
      </c>
      <c r="G984" s="77" t="s">
        <v>2749</v>
      </c>
    </row>
    <row r="985">
      <c r="A985" s="85">
        <v>2520.0</v>
      </c>
      <c r="B985" s="116" t="s">
        <v>1067</v>
      </c>
      <c r="C985" s="77">
        <v>2520.0</v>
      </c>
      <c r="D985" s="77" t="s">
        <v>1067</v>
      </c>
      <c r="E985" s="77" t="s">
        <v>2721</v>
      </c>
      <c r="F985" s="77">
        <v>54.23</v>
      </c>
      <c r="G985" s="77" t="s">
        <v>2749</v>
      </c>
    </row>
    <row r="986">
      <c r="A986" s="85">
        <v>2522.0</v>
      </c>
      <c r="B986" s="116" t="s">
        <v>1068</v>
      </c>
      <c r="C986" s="77">
        <v>2522.0</v>
      </c>
      <c r="D986" s="77" t="s">
        <v>1068</v>
      </c>
      <c r="E986" s="77" t="s">
        <v>2721</v>
      </c>
      <c r="F986" s="77">
        <v>54.23</v>
      </c>
      <c r="G986" s="77" t="s">
        <v>2749</v>
      </c>
    </row>
    <row r="987">
      <c r="A987" s="85">
        <v>2525.0</v>
      </c>
      <c r="B987" s="116" t="s">
        <v>1069</v>
      </c>
      <c r="C987" s="77">
        <v>2525.0</v>
      </c>
      <c r="D987" s="77" t="s">
        <v>1069</v>
      </c>
      <c r="E987" s="77" t="s">
        <v>2691</v>
      </c>
      <c r="F987" s="77">
        <v>12.76</v>
      </c>
      <c r="G987" s="77" t="s">
        <v>1939</v>
      </c>
    </row>
    <row r="988">
      <c r="A988" s="85">
        <v>2526.0</v>
      </c>
      <c r="B988" s="116" t="s">
        <v>1070</v>
      </c>
      <c r="C988" s="77">
        <v>2526.0</v>
      </c>
      <c r="D988" s="77" t="s">
        <v>1070</v>
      </c>
      <c r="E988" s="77" t="s">
        <v>2662</v>
      </c>
      <c r="F988" s="77">
        <v>12.67</v>
      </c>
      <c r="G988" s="77" t="s">
        <v>2693</v>
      </c>
    </row>
    <row r="989">
      <c r="A989" s="85">
        <v>2527.0</v>
      </c>
      <c r="B989" s="116" t="s">
        <v>1071</v>
      </c>
      <c r="C989" s="77">
        <v>2527.0</v>
      </c>
      <c r="D989" s="77" t="s">
        <v>1071</v>
      </c>
      <c r="E989" s="77" t="s">
        <v>2662</v>
      </c>
      <c r="F989" s="77">
        <v>12.67</v>
      </c>
      <c r="G989" s="77" t="s">
        <v>2693</v>
      </c>
    </row>
    <row r="990">
      <c r="A990" s="85">
        <v>2528.0</v>
      </c>
      <c r="B990" s="116" t="s">
        <v>1072</v>
      </c>
      <c r="C990" s="77">
        <v>2528.0</v>
      </c>
      <c r="D990" s="77" t="s">
        <v>1072</v>
      </c>
      <c r="E990" s="77" t="s">
        <v>2662</v>
      </c>
      <c r="F990" s="77">
        <v>12.67</v>
      </c>
      <c r="G990" s="77" t="s">
        <v>2693</v>
      </c>
    </row>
    <row r="991">
      <c r="A991" s="85">
        <v>2529.0</v>
      </c>
      <c r="B991" s="116" t="s">
        <v>1073</v>
      </c>
      <c r="C991" s="77">
        <v>2529.0</v>
      </c>
      <c r="D991" s="77" t="s">
        <v>1073</v>
      </c>
      <c r="E991" s="78"/>
      <c r="F991" s="78"/>
      <c r="G991" s="77" t="s">
        <v>2644</v>
      </c>
    </row>
    <row r="992">
      <c r="A992" s="85">
        <v>2530.0</v>
      </c>
      <c r="B992" s="116" t="s">
        <v>1074</v>
      </c>
      <c r="C992" s="77">
        <v>2530.0</v>
      </c>
      <c r="D992" s="77" t="s">
        <v>1074</v>
      </c>
      <c r="E992" s="77" t="s">
        <v>2643</v>
      </c>
      <c r="F992" s="77">
        <v>43.78</v>
      </c>
      <c r="G992" s="77" t="s">
        <v>2644</v>
      </c>
    </row>
    <row r="993">
      <c r="A993" s="85">
        <v>2531.0</v>
      </c>
      <c r="B993" s="116" t="s">
        <v>1075</v>
      </c>
      <c r="C993" s="77">
        <v>2531.0</v>
      </c>
      <c r="D993" s="77" t="s">
        <v>1075</v>
      </c>
      <c r="E993" s="77" t="s">
        <v>2721</v>
      </c>
      <c r="F993" s="77">
        <v>54.23</v>
      </c>
      <c r="G993" s="77" t="s">
        <v>2749</v>
      </c>
    </row>
    <row r="994">
      <c r="A994" s="85">
        <v>2532.0</v>
      </c>
      <c r="B994" s="116" t="s">
        <v>1076</v>
      </c>
      <c r="C994" s="77">
        <v>2532.0</v>
      </c>
      <c r="D994" s="77" t="s">
        <v>1076</v>
      </c>
      <c r="E994" s="77" t="s">
        <v>2721</v>
      </c>
      <c r="F994" s="77">
        <v>54.23</v>
      </c>
      <c r="G994" s="77" t="s">
        <v>2749</v>
      </c>
    </row>
    <row r="995">
      <c r="A995" s="85">
        <v>2533.0</v>
      </c>
      <c r="B995" s="116" t="s">
        <v>1077</v>
      </c>
      <c r="C995" s="77">
        <v>2533.0</v>
      </c>
      <c r="D995" s="77" t="s">
        <v>1077</v>
      </c>
      <c r="E995" s="77" t="s">
        <v>2465</v>
      </c>
      <c r="F995" s="77">
        <v>3.67</v>
      </c>
      <c r="G995" s="77" t="s">
        <v>2773</v>
      </c>
    </row>
    <row r="996">
      <c r="A996" s="85">
        <v>2534.0</v>
      </c>
      <c r="B996" s="116" t="s">
        <v>714</v>
      </c>
      <c r="C996" s="77">
        <v>2534.0</v>
      </c>
      <c r="D996" s="77" t="s">
        <v>714</v>
      </c>
      <c r="E996" s="78"/>
      <c r="F996" s="78"/>
      <c r="G996" s="77" t="s">
        <v>2644</v>
      </c>
    </row>
    <row r="997">
      <c r="A997" s="85">
        <v>2535.0</v>
      </c>
      <c r="B997" s="116" t="s">
        <v>1078</v>
      </c>
      <c r="C997" s="77">
        <v>2535.0</v>
      </c>
      <c r="D997" s="77" t="s">
        <v>1078</v>
      </c>
      <c r="E997" s="78"/>
      <c r="F997" s="78"/>
      <c r="G997" s="77" t="s">
        <v>2644</v>
      </c>
    </row>
    <row r="998">
      <c r="A998" s="85">
        <v>2536.0</v>
      </c>
      <c r="B998" s="116" t="s">
        <v>1079</v>
      </c>
      <c r="C998" s="77">
        <v>2536.0</v>
      </c>
      <c r="D998" s="77" t="s">
        <v>1079</v>
      </c>
      <c r="E998" s="77" t="s">
        <v>2081</v>
      </c>
      <c r="F998" s="77">
        <v>25.26</v>
      </c>
      <c r="G998" s="77" t="s">
        <v>2974</v>
      </c>
    </row>
    <row r="999">
      <c r="A999" s="85">
        <v>2537.0</v>
      </c>
      <c r="B999" s="116" t="s">
        <v>1080</v>
      </c>
      <c r="C999" s="77">
        <v>2537.0</v>
      </c>
      <c r="D999" s="77" t="s">
        <v>1080</v>
      </c>
      <c r="E999" s="77" t="s">
        <v>2081</v>
      </c>
      <c r="F999" s="77">
        <v>25.26</v>
      </c>
      <c r="G999" s="77" t="s">
        <v>2117</v>
      </c>
    </row>
    <row r="1000">
      <c r="A1000" s="85">
        <v>2538.0</v>
      </c>
      <c r="B1000" s="116" t="s">
        <v>1081</v>
      </c>
      <c r="C1000" s="77">
        <v>2538.0</v>
      </c>
      <c r="D1000" s="77" t="s">
        <v>1081</v>
      </c>
      <c r="E1000" s="77" t="s">
        <v>2679</v>
      </c>
      <c r="F1000" s="77">
        <v>29.34</v>
      </c>
      <c r="G1000" s="77" t="s">
        <v>2716</v>
      </c>
    </row>
    <row r="1001">
      <c r="A1001" s="85">
        <v>2539.0</v>
      </c>
      <c r="B1001" s="116" t="s">
        <v>1082</v>
      </c>
      <c r="C1001" s="77">
        <v>2539.0</v>
      </c>
      <c r="D1001" s="77" t="s">
        <v>1082</v>
      </c>
      <c r="E1001" s="77" t="s">
        <v>2081</v>
      </c>
      <c r="F1001" s="77">
        <v>25.26</v>
      </c>
      <c r="G1001" s="77" t="s">
        <v>2642</v>
      </c>
    </row>
    <row r="1002">
      <c r="A1002" s="85">
        <v>2540.0</v>
      </c>
      <c r="B1002" s="116" t="s">
        <v>1083</v>
      </c>
      <c r="C1002" s="77">
        <v>2540.0</v>
      </c>
      <c r="D1002" s="77" t="s">
        <v>1083</v>
      </c>
      <c r="E1002" s="77" t="s">
        <v>2081</v>
      </c>
      <c r="F1002" s="77">
        <v>25.26</v>
      </c>
      <c r="G1002" s="77" t="s">
        <v>2642</v>
      </c>
    </row>
    <row r="1003">
      <c r="A1003" s="85">
        <v>2541.0</v>
      </c>
      <c r="B1003" s="116" t="s">
        <v>1084</v>
      </c>
      <c r="C1003" s="77">
        <v>2541.0</v>
      </c>
      <c r="D1003" s="77" t="s">
        <v>1084</v>
      </c>
      <c r="E1003" s="77" t="s">
        <v>115</v>
      </c>
      <c r="F1003" s="77">
        <v>17.88</v>
      </c>
      <c r="G1003" s="77" t="s">
        <v>2642</v>
      </c>
    </row>
    <row r="1004">
      <c r="A1004" s="85">
        <v>2542.0</v>
      </c>
      <c r="B1004" s="116" t="s">
        <v>1085</v>
      </c>
      <c r="C1004" s="77">
        <v>2542.0</v>
      </c>
      <c r="D1004" s="77" t="s">
        <v>1085</v>
      </c>
      <c r="E1004" s="78"/>
      <c r="F1004" s="78"/>
      <c r="G1004" s="77" t="s">
        <v>2642</v>
      </c>
    </row>
    <row r="1005">
      <c r="A1005" s="85">
        <v>2543.0</v>
      </c>
      <c r="B1005" s="116" t="s">
        <v>1086</v>
      </c>
      <c r="C1005" s="77">
        <v>2543.0</v>
      </c>
      <c r="D1005" s="77" t="s">
        <v>1086</v>
      </c>
      <c r="E1005" s="77" t="s">
        <v>2753</v>
      </c>
      <c r="F1005" s="77">
        <v>20.27</v>
      </c>
      <c r="G1005" s="77" t="s">
        <v>2716</v>
      </c>
    </row>
    <row r="1006">
      <c r="A1006" s="85">
        <v>2544.0</v>
      </c>
      <c r="B1006" s="116" t="s">
        <v>1087</v>
      </c>
      <c r="C1006" s="77">
        <v>2544.0</v>
      </c>
      <c r="D1006" s="77" t="s">
        <v>1087</v>
      </c>
      <c r="E1006" s="77" t="s">
        <v>115</v>
      </c>
      <c r="F1006" s="77">
        <v>17.88</v>
      </c>
      <c r="G1006" s="77" t="s">
        <v>2716</v>
      </c>
    </row>
    <row r="1007">
      <c r="A1007" s="85">
        <v>2546.0</v>
      </c>
      <c r="B1007" s="116" t="s">
        <v>1088</v>
      </c>
      <c r="C1007" s="77">
        <v>2546.0</v>
      </c>
      <c r="D1007" s="77" t="s">
        <v>1088</v>
      </c>
      <c r="E1007" s="77" t="s">
        <v>2165</v>
      </c>
      <c r="F1007" s="77">
        <v>11.07</v>
      </c>
      <c r="G1007" s="77" t="s">
        <v>2165</v>
      </c>
    </row>
    <row r="1008">
      <c r="A1008" s="85">
        <v>2547.0</v>
      </c>
      <c r="B1008" s="116" t="s">
        <v>1089</v>
      </c>
      <c r="C1008" s="77">
        <v>2547.0</v>
      </c>
      <c r="D1008" s="77" t="s">
        <v>1089</v>
      </c>
      <c r="E1008" s="77" t="s">
        <v>115</v>
      </c>
      <c r="F1008" s="77">
        <v>17.88</v>
      </c>
      <c r="G1008" s="77" t="s">
        <v>2783</v>
      </c>
    </row>
    <row r="1009">
      <c r="A1009" s="85">
        <v>2548.0</v>
      </c>
      <c r="B1009" s="116" t="s">
        <v>1090</v>
      </c>
      <c r="C1009" s="77">
        <v>2548.0</v>
      </c>
      <c r="D1009" s="77" t="s">
        <v>1090</v>
      </c>
      <c r="E1009" s="77" t="s">
        <v>115</v>
      </c>
      <c r="F1009" s="77">
        <v>17.88</v>
      </c>
      <c r="G1009" s="77" t="s">
        <v>2974</v>
      </c>
    </row>
    <row r="1010">
      <c r="A1010" s="85">
        <v>2549.0</v>
      </c>
      <c r="B1010" s="116" t="s">
        <v>1091</v>
      </c>
      <c r="C1010" s="77">
        <v>2549.0</v>
      </c>
      <c r="D1010" s="77" t="s">
        <v>1091</v>
      </c>
      <c r="E1010" s="77" t="s">
        <v>115</v>
      </c>
      <c r="F1010" s="77">
        <v>17.88</v>
      </c>
      <c r="G1010" s="77" t="s">
        <v>2974</v>
      </c>
    </row>
    <row r="1011">
      <c r="A1011" s="85">
        <v>2550.0</v>
      </c>
      <c r="B1011" s="116" t="s">
        <v>1092</v>
      </c>
      <c r="C1011" s="77">
        <v>2550.0</v>
      </c>
      <c r="D1011" s="77" t="s">
        <v>1092</v>
      </c>
      <c r="E1011" s="77" t="s">
        <v>2465</v>
      </c>
      <c r="F1011" s="77">
        <v>3.67</v>
      </c>
      <c r="G1011" s="77" t="s">
        <v>2783</v>
      </c>
    </row>
    <row r="1012">
      <c r="A1012" s="85">
        <v>2554.0</v>
      </c>
      <c r="B1012" s="116" t="s">
        <v>1093</v>
      </c>
      <c r="C1012" s="77">
        <v>2554.0</v>
      </c>
      <c r="D1012" s="77" t="s">
        <v>1093</v>
      </c>
      <c r="E1012" s="77" t="s">
        <v>2764</v>
      </c>
      <c r="F1012" s="77">
        <v>34.22</v>
      </c>
      <c r="G1012" s="77" t="s">
        <v>2765</v>
      </c>
    </row>
    <row r="1013">
      <c r="A1013" s="85">
        <v>2560.0</v>
      </c>
      <c r="B1013" s="116" t="s">
        <v>1094</v>
      </c>
      <c r="C1013" s="77">
        <v>2560.0</v>
      </c>
      <c r="D1013" s="77" t="s">
        <v>1094</v>
      </c>
      <c r="E1013" s="77" t="s">
        <v>2655</v>
      </c>
      <c r="F1013" s="77">
        <v>15.7</v>
      </c>
      <c r="G1013" s="77" t="s">
        <v>2656</v>
      </c>
    </row>
    <row r="1014">
      <c r="A1014" s="85">
        <v>2561.0</v>
      </c>
      <c r="B1014" s="116" t="s">
        <v>1095</v>
      </c>
      <c r="C1014" s="77">
        <v>2561.0</v>
      </c>
      <c r="D1014" s="77" t="s">
        <v>1095</v>
      </c>
      <c r="E1014" s="77" t="s">
        <v>2465</v>
      </c>
      <c r="F1014" s="77">
        <v>3.67</v>
      </c>
      <c r="G1014" s="77" t="s">
        <v>1779</v>
      </c>
    </row>
    <row r="1015">
      <c r="A1015" s="85">
        <v>2562.0</v>
      </c>
      <c r="B1015" s="116" t="s">
        <v>1096</v>
      </c>
      <c r="C1015" s="77">
        <v>2562.0</v>
      </c>
      <c r="D1015" s="77" t="s">
        <v>1096</v>
      </c>
      <c r="E1015" s="77" t="s">
        <v>2711</v>
      </c>
      <c r="F1015" s="77">
        <v>42.96</v>
      </c>
      <c r="G1015" s="77" t="s">
        <v>1779</v>
      </c>
    </row>
    <row r="1016">
      <c r="A1016" s="85">
        <v>2563.0</v>
      </c>
      <c r="B1016" s="116" t="s">
        <v>1097</v>
      </c>
      <c r="C1016" s="77">
        <v>2563.0</v>
      </c>
      <c r="D1016" s="77" t="s">
        <v>1097</v>
      </c>
      <c r="E1016" s="78"/>
      <c r="F1016" s="78"/>
      <c r="G1016" s="77" t="s">
        <v>1779</v>
      </c>
    </row>
    <row r="1017">
      <c r="A1017" s="85">
        <v>2564.0</v>
      </c>
      <c r="B1017" s="116" t="s">
        <v>1098</v>
      </c>
      <c r="C1017" s="77">
        <v>2564.0</v>
      </c>
      <c r="D1017" s="77" t="s">
        <v>1098</v>
      </c>
      <c r="E1017" s="77" t="s">
        <v>2465</v>
      </c>
      <c r="F1017" s="77">
        <v>3.67</v>
      </c>
      <c r="G1017" s="77" t="s">
        <v>1779</v>
      </c>
    </row>
    <row r="1018">
      <c r="A1018" s="85">
        <v>2567.0</v>
      </c>
      <c r="B1018" s="116" t="s">
        <v>1099</v>
      </c>
      <c r="C1018" s="77">
        <v>2567.0</v>
      </c>
      <c r="D1018" s="77" t="s">
        <v>1099</v>
      </c>
      <c r="E1018" s="77" t="s">
        <v>2721</v>
      </c>
      <c r="F1018" s="77">
        <v>54.23</v>
      </c>
      <c r="G1018" s="77" t="s">
        <v>2749</v>
      </c>
    </row>
    <row r="1019">
      <c r="A1019" s="85">
        <v>2568.0</v>
      </c>
      <c r="B1019" s="116" t="s">
        <v>1100</v>
      </c>
      <c r="C1019" s="77">
        <v>2568.0</v>
      </c>
      <c r="D1019" s="77" t="s">
        <v>1100</v>
      </c>
      <c r="E1019" s="77" t="s">
        <v>2721</v>
      </c>
      <c r="F1019" s="77">
        <v>54.23</v>
      </c>
      <c r="G1019" s="77" t="s">
        <v>2749</v>
      </c>
    </row>
    <row r="1020">
      <c r="A1020" s="85">
        <v>2572.0</v>
      </c>
      <c r="B1020" s="116" t="s">
        <v>552</v>
      </c>
      <c r="C1020" s="77">
        <v>1707.0</v>
      </c>
      <c r="D1020" s="77" t="s">
        <v>406</v>
      </c>
      <c r="E1020" s="77" t="s">
        <v>2658</v>
      </c>
      <c r="F1020" s="77">
        <v>19.2</v>
      </c>
      <c r="G1020" s="77" t="s">
        <v>2659</v>
      </c>
    </row>
    <row r="1021">
      <c r="A1021" s="85">
        <v>2573.0</v>
      </c>
      <c r="B1021" s="116" t="s">
        <v>1102</v>
      </c>
      <c r="C1021" s="77">
        <v>2573.0</v>
      </c>
      <c r="D1021" s="77" t="s">
        <v>1102</v>
      </c>
      <c r="E1021" s="77" t="s">
        <v>2081</v>
      </c>
      <c r="F1021" s="77">
        <v>25.26</v>
      </c>
      <c r="G1021" s="77" t="s">
        <v>2117</v>
      </c>
    </row>
    <row r="1022">
      <c r="A1022" s="85">
        <v>2587.0</v>
      </c>
      <c r="B1022" s="116" t="s">
        <v>298</v>
      </c>
      <c r="C1022" s="77">
        <v>1348.0</v>
      </c>
      <c r="D1022" s="77" t="s">
        <v>2240</v>
      </c>
      <c r="E1022" s="77" t="s">
        <v>2679</v>
      </c>
      <c r="F1022" s="77">
        <v>29.34</v>
      </c>
      <c r="G1022" s="77" t="s">
        <v>2716</v>
      </c>
    </row>
    <row r="1023">
      <c r="A1023" s="85">
        <v>2588.0</v>
      </c>
      <c r="B1023" s="116" t="s">
        <v>1104</v>
      </c>
      <c r="C1023" s="77">
        <v>2588.0</v>
      </c>
      <c r="D1023" s="77" t="s">
        <v>1104</v>
      </c>
      <c r="E1023" s="77" t="s">
        <v>2721</v>
      </c>
      <c r="F1023" s="77">
        <v>54.23</v>
      </c>
      <c r="G1023" s="77" t="s">
        <v>2749</v>
      </c>
    </row>
    <row r="1024">
      <c r="A1024" s="85">
        <v>2589.0</v>
      </c>
      <c r="B1024" s="116" t="s">
        <v>1105</v>
      </c>
      <c r="C1024" s="77">
        <v>2589.0</v>
      </c>
      <c r="D1024" s="77" t="s">
        <v>1105</v>
      </c>
      <c r="E1024" s="77" t="s">
        <v>2721</v>
      </c>
      <c r="F1024" s="77">
        <v>54.23</v>
      </c>
      <c r="G1024" s="77" t="s">
        <v>2749</v>
      </c>
    </row>
    <row r="1025">
      <c r="A1025" s="85">
        <v>2590.0</v>
      </c>
      <c r="B1025" s="116" t="s">
        <v>1106</v>
      </c>
      <c r="C1025" s="77">
        <v>2590.0</v>
      </c>
      <c r="D1025" s="77" t="s">
        <v>1106</v>
      </c>
      <c r="E1025" s="77" t="s">
        <v>2721</v>
      </c>
      <c r="F1025" s="77">
        <v>54.23</v>
      </c>
      <c r="G1025" s="77" t="s">
        <v>2749</v>
      </c>
    </row>
    <row r="1026">
      <c r="A1026" s="85">
        <v>2619.0</v>
      </c>
      <c r="B1026" s="116" t="s">
        <v>1107</v>
      </c>
      <c r="C1026" s="77">
        <v>2619.0</v>
      </c>
      <c r="D1026" s="77" t="s">
        <v>1107</v>
      </c>
      <c r="E1026" s="77" t="s">
        <v>115</v>
      </c>
      <c r="F1026" s="77">
        <v>17.88</v>
      </c>
      <c r="G1026" s="77" t="s">
        <v>379</v>
      </c>
    </row>
    <row r="1027">
      <c r="A1027" s="85">
        <v>2620.0</v>
      </c>
      <c r="B1027" s="116" t="s">
        <v>1108</v>
      </c>
      <c r="C1027" s="77">
        <v>2620.0</v>
      </c>
      <c r="D1027" s="77" t="s">
        <v>1108</v>
      </c>
      <c r="E1027" s="77" t="s">
        <v>115</v>
      </c>
      <c r="F1027" s="77">
        <v>17.88</v>
      </c>
      <c r="G1027" s="78"/>
    </row>
    <row r="1028">
      <c r="A1028" s="85">
        <v>2622.0</v>
      </c>
      <c r="B1028" s="116" t="s">
        <v>1109</v>
      </c>
      <c r="C1028" s="77">
        <v>2622.0</v>
      </c>
      <c r="D1028" s="77" t="s">
        <v>1109</v>
      </c>
      <c r="E1028" s="77" t="s">
        <v>2764</v>
      </c>
      <c r="F1028" s="77">
        <v>34.22</v>
      </c>
      <c r="G1028" s="77" t="s">
        <v>2765</v>
      </c>
    </row>
    <row r="1029">
      <c r="A1029" s="85">
        <v>2623.0</v>
      </c>
      <c r="B1029" s="116" t="s">
        <v>1109</v>
      </c>
      <c r="C1029" s="77">
        <v>2623.0</v>
      </c>
      <c r="D1029" s="77" t="s">
        <v>1109</v>
      </c>
      <c r="E1029" s="77" t="s">
        <v>2643</v>
      </c>
      <c r="F1029" s="77">
        <v>43.78</v>
      </c>
      <c r="G1029" s="77" t="s">
        <v>2765</v>
      </c>
    </row>
    <row r="1030">
      <c r="A1030" s="85">
        <v>2624.0</v>
      </c>
      <c r="B1030" s="116" t="s">
        <v>1111</v>
      </c>
      <c r="C1030" s="77">
        <v>2624.0</v>
      </c>
      <c r="D1030" s="77" t="s">
        <v>1111</v>
      </c>
      <c r="E1030" s="77" t="s">
        <v>2721</v>
      </c>
      <c r="F1030" s="77">
        <v>54.23</v>
      </c>
      <c r="G1030" s="77" t="s">
        <v>2749</v>
      </c>
    </row>
    <row r="1031">
      <c r="A1031" s="85">
        <v>2626.0</v>
      </c>
      <c r="B1031" s="116" t="s">
        <v>1112</v>
      </c>
      <c r="C1031" s="77">
        <v>2626.0</v>
      </c>
      <c r="D1031" s="77" t="s">
        <v>1112</v>
      </c>
      <c r="E1031" s="77" t="s">
        <v>2679</v>
      </c>
      <c r="F1031" s="77">
        <v>29.34</v>
      </c>
      <c r="G1031" s="77" t="s">
        <v>3027</v>
      </c>
    </row>
    <row r="1032">
      <c r="A1032" s="85">
        <v>2653.0</v>
      </c>
      <c r="B1032" s="116" t="s">
        <v>1113</v>
      </c>
      <c r="C1032" s="77">
        <v>2653.0</v>
      </c>
      <c r="D1032" s="77" t="s">
        <v>1113</v>
      </c>
      <c r="E1032" s="77" t="s">
        <v>2679</v>
      </c>
      <c r="F1032" s="77">
        <v>29.34</v>
      </c>
      <c r="G1032" s="77" t="s">
        <v>1939</v>
      </c>
    </row>
    <row r="1033">
      <c r="A1033" s="85">
        <v>2654.0</v>
      </c>
      <c r="B1033" s="116" t="s">
        <v>1114</v>
      </c>
      <c r="C1033" s="77">
        <v>2654.0</v>
      </c>
      <c r="D1033" s="77" t="s">
        <v>1114</v>
      </c>
      <c r="E1033" s="77" t="s">
        <v>2711</v>
      </c>
      <c r="F1033" s="77">
        <v>42.96</v>
      </c>
      <c r="G1033" s="77" t="s">
        <v>2644</v>
      </c>
    </row>
    <row r="1034">
      <c r="A1034" s="85">
        <v>2655.0</v>
      </c>
      <c r="B1034" s="116" t="s">
        <v>1115</v>
      </c>
      <c r="C1034" s="77">
        <v>2655.0</v>
      </c>
      <c r="D1034" s="77" t="s">
        <v>1115</v>
      </c>
      <c r="E1034" s="77" t="s">
        <v>2643</v>
      </c>
      <c r="F1034" s="77">
        <v>43.78</v>
      </c>
      <c r="G1034" s="77" t="s">
        <v>2644</v>
      </c>
    </row>
    <row r="1035">
      <c r="A1035" s="85">
        <v>2656.0</v>
      </c>
      <c r="B1035" s="116" t="s">
        <v>1116</v>
      </c>
      <c r="C1035" s="77">
        <v>2656.0</v>
      </c>
      <c r="D1035" s="77" t="s">
        <v>1116</v>
      </c>
      <c r="E1035" s="77" t="s">
        <v>2643</v>
      </c>
      <c r="F1035" s="77">
        <v>43.78</v>
      </c>
      <c r="G1035" s="77" t="s">
        <v>2644</v>
      </c>
    </row>
    <row r="1036">
      <c r="A1036" s="85">
        <v>2657.0</v>
      </c>
      <c r="B1036" s="116" t="s">
        <v>1117</v>
      </c>
      <c r="C1036" s="77">
        <v>2657.0</v>
      </c>
      <c r="D1036" s="77" t="s">
        <v>1117</v>
      </c>
      <c r="E1036" s="77" t="s">
        <v>2643</v>
      </c>
      <c r="F1036" s="77">
        <v>43.78</v>
      </c>
      <c r="G1036" s="77" t="s">
        <v>2644</v>
      </c>
    </row>
    <row r="1037">
      <c r="A1037" s="85">
        <v>2658.0</v>
      </c>
      <c r="B1037" s="116" t="s">
        <v>1118</v>
      </c>
      <c r="C1037" s="77">
        <v>2658.0</v>
      </c>
      <c r="D1037" s="77" t="s">
        <v>1118</v>
      </c>
      <c r="E1037" s="77" t="s">
        <v>2643</v>
      </c>
      <c r="F1037" s="77">
        <v>43.78</v>
      </c>
      <c r="G1037" s="77" t="s">
        <v>2644</v>
      </c>
    </row>
    <row r="1038">
      <c r="A1038" s="85">
        <v>2659.0</v>
      </c>
      <c r="B1038" s="116" t="s">
        <v>1119</v>
      </c>
      <c r="C1038" s="77">
        <v>2659.0</v>
      </c>
      <c r="D1038" s="77" t="s">
        <v>1119</v>
      </c>
      <c r="E1038" s="77" t="s">
        <v>2465</v>
      </c>
      <c r="F1038" s="77">
        <v>3.67</v>
      </c>
      <c r="G1038" s="77" t="s">
        <v>2783</v>
      </c>
    </row>
    <row r="1039">
      <c r="A1039" s="85">
        <v>2660.0</v>
      </c>
      <c r="B1039" s="116" t="s">
        <v>1120</v>
      </c>
      <c r="C1039" s="77">
        <v>2660.0</v>
      </c>
      <c r="D1039" s="77" t="s">
        <v>1120</v>
      </c>
      <c r="E1039" s="77" t="s">
        <v>2465</v>
      </c>
      <c r="F1039" s="77">
        <v>3.67</v>
      </c>
      <c r="G1039" s="77" t="s">
        <v>2974</v>
      </c>
    </row>
    <row r="1040">
      <c r="A1040" s="85">
        <v>2661.0</v>
      </c>
      <c r="B1040" s="116" t="s">
        <v>1121</v>
      </c>
      <c r="C1040" s="77">
        <v>2661.0</v>
      </c>
      <c r="D1040" s="77" t="s">
        <v>1121</v>
      </c>
      <c r="E1040" s="77" t="s">
        <v>2465</v>
      </c>
      <c r="F1040" s="77">
        <v>3.67</v>
      </c>
      <c r="G1040" s="77" t="s">
        <v>2783</v>
      </c>
    </row>
    <row r="1041">
      <c r="A1041" s="85">
        <v>2662.0</v>
      </c>
      <c r="B1041" s="116" t="s">
        <v>1122</v>
      </c>
      <c r="C1041" s="77">
        <v>2662.0</v>
      </c>
      <c r="D1041" s="77" t="s">
        <v>1122</v>
      </c>
      <c r="E1041" s="77" t="s">
        <v>2707</v>
      </c>
      <c r="F1041" s="77">
        <v>28.81</v>
      </c>
      <c r="G1041" s="77" t="s">
        <v>379</v>
      </c>
    </row>
    <row r="1042">
      <c r="A1042" s="85">
        <v>2663.0</v>
      </c>
      <c r="B1042" s="116" t="s">
        <v>1123</v>
      </c>
      <c r="C1042" s="77">
        <v>2663.0</v>
      </c>
      <c r="D1042" s="77" t="s">
        <v>1123</v>
      </c>
      <c r="E1042" s="77" t="s">
        <v>2707</v>
      </c>
      <c r="F1042" s="77">
        <v>28.81</v>
      </c>
      <c r="G1042" s="77" t="s">
        <v>379</v>
      </c>
    </row>
    <row r="1043">
      <c r="A1043" s="85">
        <v>2664.0</v>
      </c>
      <c r="B1043" s="116" t="s">
        <v>1125</v>
      </c>
      <c r="C1043" s="77">
        <v>2664.0</v>
      </c>
      <c r="D1043" s="77" t="s">
        <v>1125</v>
      </c>
      <c r="E1043" s="77" t="s">
        <v>2707</v>
      </c>
      <c r="F1043" s="77">
        <v>28.81</v>
      </c>
      <c r="G1043" s="77" t="s">
        <v>379</v>
      </c>
    </row>
    <row r="1044">
      <c r="A1044" s="85">
        <v>2665.0</v>
      </c>
      <c r="B1044" s="116" t="s">
        <v>1126</v>
      </c>
      <c r="C1044" s="77">
        <v>2665.0</v>
      </c>
      <c r="D1044" s="77" t="s">
        <v>1126</v>
      </c>
      <c r="E1044" s="77" t="s">
        <v>2707</v>
      </c>
      <c r="F1044" s="77">
        <v>28.81</v>
      </c>
      <c r="G1044" s="77" t="s">
        <v>379</v>
      </c>
    </row>
    <row r="1045">
      <c r="A1045" s="85">
        <v>2666.0</v>
      </c>
      <c r="B1045" s="116" t="s">
        <v>1127</v>
      </c>
      <c r="C1045" s="77">
        <v>2666.0</v>
      </c>
      <c r="D1045" s="77" t="s">
        <v>1127</v>
      </c>
      <c r="E1045" s="77" t="s">
        <v>2707</v>
      </c>
      <c r="F1045" s="77">
        <v>28.81</v>
      </c>
      <c r="G1045" s="77" t="s">
        <v>379</v>
      </c>
    </row>
    <row r="1046">
      <c r="A1046" s="85">
        <v>2667.0</v>
      </c>
      <c r="B1046" s="116" t="s">
        <v>1128</v>
      </c>
      <c r="C1046" s="77">
        <v>2667.0</v>
      </c>
      <c r="D1046" s="77" t="s">
        <v>1128</v>
      </c>
      <c r="E1046" s="77" t="s">
        <v>2465</v>
      </c>
      <c r="F1046" s="77">
        <v>3.67</v>
      </c>
      <c r="G1046" s="77" t="s">
        <v>379</v>
      </c>
    </row>
    <row r="1047">
      <c r="A1047" s="85">
        <v>2668.0</v>
      </c>
      <c r="B1047" s="116" t="s">
        <v>418</v>
      </c>
      <c r="C1047" s="77">
        <v>2668.0</v>
      </c>
      <c r="D1047" s="77" t="s">
        <v>418</v>
      </c>
      <c r="E1047" s="77" t="s">
        <v>2721</v>
      </c>
      <c r="F1047" s="77">
        <v>54.23</v>
      </c>
      <c r="G1047" s="77" t="s">
        <v>2749</v>
      </c>
    </row>
    <row r="1048">
      <c r="A1048" s="85">
        <v>2669.0</v>
      </c>
      <c r="B1048" s="116" t="s">
        <v>1129</v>
      </c>
      <c r="C1048" s="77">
        <v>2669.0</v>
      </c>
      <c r="D1048" s="77" t="s">
        <v>1129</v>
      </c>
      <c r="E1048" s="77" t="s">
        <v>2707</v>
      </c>
      <c r="F1048" s="77">
        <v>28.81</v>
      </c>
      <c r="G1048" s="77" t="s">
        <v>2146</v>
      </c>
    </row>
    <row r="1049">
      <c r="A1049" s="85">
        <v>2670.0</v>
      </c>
      <c r="B1049" s="116" t="s">
        <v>1130</v>
      </c>
      <c r="C1049" s="77">
        <v>2670.0</v>
      </c>
      <c r="D1049" s="77" t="s">
        <v>1130</v>
      </c>
      <c r="E1049" s="77" t="s">
        <v>2643</v>
      </c>
      <c r="F1049" s="77">
        <v>43.78</v>
      </c>
      <c r="G1049" s="77" t="s">
        <v>2644</v>
      </c>
    </row>
    <row r="1050">
      <c r="A1050" s="85">
        <v>2671.0</v>
      </c>
      <c r="B1050" s="116" t="s">
        <v>1131</v>
      </c>
      <c r="C1050" s="77">
        <v>2671.0</v>
      </c>
      <c r="D1050" s="77" t="s">
        <v>1131</v>
      </c>
      <c r="E1050" s="77" t="s">
        <v>2643</v>
      </c>
      <c r="F1050" s="77">
        <v>43.78</v>
      </c>
      <c r="G1050" s="77" t="s">
        <v>2644</v>
      </c>
    </row>
    <row r="1051">
      <c r="A1051" s="85">
        <v>2672.0</v>
      </c>
      <c r="B1051" s="116" t="s">
        <v>1132</v>
      </c>
      <c r="C1051" s="77">
        <v>2672.0</v>
      </c>
      <c r="D1051" s="77" t="s">
        <v>1132</v>
      </c>
      <c r="E1051" s="77" t="s">
        <v>2643</v>
      </c>
      <c r="F1051" s="77">
        <v>43.78</v>
      </c>
      <c r="G1051" s="77" t="s">
        <v>2644</v>
      </c>
    </row>
    <row r="1052">
      <c r="A1052" s="85">
        <v>2673.0</v>
      </c>
      <c r="B1052" s="116" t="s">
        <v>1133</v>
      </c>
      <c r="C1052" s="77">
        <v>2673.0</v>
      </c>
      <c r="D1052" s="77" t="s">
        <v>1133</v>
      </c>
      <c r="E1052" s="77" t="s">
        <v>2643</v>
      </c>
      <c r="F1052" s="77">
        <v>43.78</v>
      </c>
      <c r="G1052" s="77" t="s">
        <v>2644</v>
      </c>
    </row>
    <row r="1053">
      <c r="A1053" s="85">
        <v>2674.0</v>
      </c>
      <c r="B1053" s="116" t="s">
        <v>1134</v>
      </c>
      <c r="C1053" s="77">
        <v>2674.0</v>
      </c>
      <c r="D1053" s="77" t="s">
        <v>1134</v>
      </c>
      <c r="E1053" s="77" t="s">
        <v>2643</v>
      </c>
      <c r="F1053" s="77">
        <v>43.78</v>
      </c>
      <c r="G1053" s="77" t="s">
        <v>2644</v>
      </c>
    </row>
    <row r="1054">
      <c r="A1054" s="85">
        <v>2675.0</v>
      </c>
      <c r="B1054" s="116" t="s">
        <v>1135</v>
      </c>
      <c r="C1054" s="77">
        <v>2675.0</v>
      </c>
      <c r="D1054" s="77" t="s">
        <v>1135</v>
      </c>
      <c r="E1054" s="77" t="s">
        <v>2643</v>
      </c>
      <c r="F1054" s="77">
        <v>43.78</v>
      </c>
      <c r="G1054" s="77" t="s">
        <v>2644</v>
      </c>
    </row>
    <row r="1055">
      <c r="A1055" s="85">
        <v>2676.0</v>
      </c>
      <c r="B1055" s="116" t="s">
        <v>1136</v>
      </c>
      <c r="C1055" s="77">
        <v>2676.0</v>
      </c>
      <c r="D1055" s="77" t="s">
        <v>1136</v>
      </c>
      <c r="E1055" s="77" t="s">
        <v>2643</v>
      </c>
      <c r="F1055" s="77">
        <v>43.78</v>
      </c>
      <c r="G1055" s="77" t="s">
        <v>2644</v>
      </c>
    </row>
    <row r="1056">
      <c r="A1056" s="85">
        <v>2677.0</v>
      </c>
      <c r="B1056" s="116" t="s">
        <v>1137</v>
      </c>
      <c r="C1056" s="77">
        <v>2677.0</v>
      </c>
      <c r="D1056" s="77" t="s">
        <v>1137</v>
      </c>
      <c r="E1056" s="77" t="s">
        <v>2643</v>
      </c>
      <c r="F1056" s="77">
        <v>43.78</v>
      </c>
      <c r="G1056" s="77" t="s">
        <v>2644</v>
      </c>
    </row>
    <row r="1057">
      <c r="A1057" s="85">
        <v>2678.0</v>
      </c>
      <c r="B1057" s="116" t="s">
        <v>1138</v>
      </c>
      <c r="C1057" s="77">
        <v>2678.0</v>
      </c>
      <c r="D1057" s="77" t="s">
        <v>1138</v>
      </c>
      <c r="E1057" s="77" t="s">
        <v>2643</v>
      </c>
      <c r="F1057" s="77">
        <v>43.78</v>
      </c>
      <c r="G1057" s="77" t="s">
        <v>2644</v>
      </c>
    </row>
    <row r="1058">
      <c r="A1058" s="85">
        <v>2679.0</v>
      </c>
      <c r="B1058" s="116" t="s">
        <v>1139</v>
      </c>
      <c r="C1058" s="77">
        <v>2679.0</v>
      </c>
      <c r="D1058" s="77" t="s">
        <v>1139</v>
      </c>
      <c r="E1058" s="77" t="s">
        <v>2643</v>
      </c>
      <c r="F1058" s="77">
        <v>43.78</v>
      </c>
      <c r="G1058" s="77" t="s">
        <v>2644</v>
      </c>
    </row>
    <row r="1059">
      <c r="A1059" s="85">
        <v>2680.0</v>
      </c>
      <c r="B1059" s="116" t="s">
        <v>1140</v>
      </c>
      <c r="C1059" s="77">
        <v>2680.0</v>
      </c>
      <c r="D1059" s="77" t="s">
        <v>1140</v>
      </c>
      <c r="E1059" s="77" t="s">
        <v>2643</v>
      </c>
      <c r="F1059" s="77">
        <v>43.78</v>
      </c>
      <c r="G1059" s="77" t="s">
        <v>2644</v>
      </c>
    </row>
    <row r="1060">
      <c r="A1060" s="85">
        <v>2681.0</v>
      </c>
      <c r="B1060" s="116" t="s">
        <v>1141</v>
      </c>
      <c r="C1060" s="77">
        <v>2681.0</v>
      </c>
      <c r="D1060" s="77" t="s">
        <v>1141</v>
      </c>
      <c r="E1060" s="77" t="s">
        <v>2643</v>
      </c>
      <c r="F1060" s="77">
        <v>43.78</v>
      </c>
      <c r="G1060" s="77" t="s">
        <v>2644</v>
      </c>
    </row>
    <row r="1061">
      <c r="A1061" s="85">
        <v>2682.0</v>
      </c>
      <c r="B1061" s="116" t="s">
        <v>1142</v>
      </c>
      <c r="C1061" s="77">
        <v>2682.0</v>
      </c>
      <c r="D1061" s="77" t="s">
        <v>1142</v>
      </c>
      <c r="E1061" s="77" t="s">
        <v>2643</v>
      </c>
      <c r="F1061" s="77">
        <v>43.78</v>
      </c>
      <c r="G1061" s="77" t="s">
        <v>2644</v>
      </c>
    </row>
    <row r="1062">
      <c r="A1062" s="85">
        <v>2683.0</v>
      </c>
      <c r="B1062" s="116" t="s">
        <v>1143</v>
      </c>
      <c r="C1062" s="77">
        <v>2683.0</v>
      </c>
      <c r="D1062" s="77" t="s">
        <v>1143</v>
      </c>
      <c r="E1062" s="77" t="s">
        <v>2643</v>
      </c>
      <c r="F1062" s="77">
        <v>43.78</v>
      </c>
      <c r="G1062" s="77" t="s">
        <v>2644</v>
      </c>
    </row>
    <row r="1063">
      <c r="A1063" s="85">
        <v>2684.0</v>
      </c>
      <c r="B1063" s="116" t="s">
        <v>1144</v>
      </c>
      <c r="C1063" s="77">
        <v>2684.0</v>
      </c>
      <c r="D1063" s="77" t="s">
        <v>1144</v>
      </c>
      <c r="E1063" s="77" t="s">
        <v>2643</v>
      </c>
      <c r="F1063" s="77">
        <v>43.78</v>
      </c>
      <c r="G1063" s="77" t="s">
        <v>2644</v>
      </c>
    </row>
    <row r="1064">
      <c r="A1064" s="85">
        <v>2685.0</v>
      </c>
      <c r="B1064" s="116" t="s">
        <v>1145</v>
      </c>
      <c r="C1064" s="77">
        <v>2685.0</v>
      </c>
      <c r="D1064" s="77" t="s">
        <v>1145</v>
      </c>
      <c r="E1064" s="77" t="s">
        <v>2643</v>
      </c>
      <c r="F1064" s="77">
        <v>43.78</v>
      </c>
      <c r="G1064" s="77" t="s">
        <v>2644</v>
      </c>
    </row>
    <row r="1065">
      <c r="A1065" s="85">
        <v>2686.0</v>
      </c>
      <c r="B1065" s="116" t="s">
        <v>1146</v>
      </c>
      <c r="C1065" s="77">
        <v>2686.0</v>
      </c>
      <c r="D1065" s="77" t="s">
        <v>1146</v>
      </c>
      <c r="E1065" s="77" t="s">
        <v>2643</v>
      </c>
      <c r="F1065" s="77">
        <v>43.78</v>
      </c>
      <c r="G1065" s="77" t="s">
        <v>2644</v>
      </c>
    </row>
    <row r="1066">
      <c r="A1066" s="85">
        <v>2687.0</v>
      </c>
      <c r="B1066" s="116" t="s">
        <v>1147</v>
      </c>
      <c r="C1066" s="77">
        <v>2687.0</v>
      </c>
      <c r="D1066" s="77" t="s">
        <v>1147</v>
      </c>
      <c r="E1066" s="77" t="s">
        <v>2643</v>
      </c>
      <c r="F1066" s="77">
        <v>43.78</v>
      </c>
      <c r="G1066" s="77" t="s">
        <v>2644</v>
      </c>
    </row>
    <row r="1067">
      <c r="A1067" s="85">
        <v>2688.0</v>
      </c>
      <c r="B1067" s="116" t="s">
        <v>1148</v>
      </c>
      <c r="C1067" s="77">
        <v>2688.0</v>
      </c>
      <c r="D1067" s="77" t="s">
        <v>1148</v>
      </c>
      <c r="E1067" s="77" t="s">
        <v>2643</v>
      </c>
      <c r="F1067" s="77">
        <v>43.78</v>
      </c>
      <c r="G1067" s="77" t="s">
        <v>2644</v>
      </c>
    </row>
    <row r="1068">
      <c r="A1068" s="85">
        <v>2689.0</v>
      </c>
      <c r="B1068" s="116" t="s">
        <v>1149</v>
      </c>
      <c r="C1068" s="77">
        <v>2689.0</v>
      </c>
      <c r="D1068" s="77" t="s">
        <v>1149</v>
      </c>
      <c r="E1068" s="77" t="s">
        <v>2753</v>
      </c>
      <c r="F1068" s="77">
        <v>20.27</v>
      </c>
      <c r="G1068" s="77" t="s">
        <v>1779</v>
      </c>
    </row>
    <row r="1069">
      <c r="A1069" s="85">
        <v>2690.0</v>
      </c>
      <c r="B1069" s="116" t="s">
        <v>1150</v>
      </c>
      <c r="C1069" s="77">
        <v>2690.0</v>
      </c>
      <c r="D1069" s="77" t="s">
        <v>1150</v>
      </c>
      <c r="E1069" s="77" t="s">
        <v>115</v>
      </c>
      <c r="F1069" s="77">
        <v>17.88</v>
      </c>
      <c r="G1069" s="77" t="s">
        <v>2974</v>
      </c>
    </row>
    <row r="1070">
      <c r="A1070" s="85">
        <v>2691.0</v>
      </c>
      <c r="B1070" s="116" t="s">
        <v>1151</v>
      </c>
      <c r="C1070" s="77">
        <v>2691.0</v>
      </c>
      <c r="D1070" s="77" t="s">
        <v>1151</v>
      </c>
      <c r="E1070" s="77" t="s">
        <v>115</v>
      </c>
      <c r="F1070" s="77">
        <v>17.88</v>
      </c>
      <c r="G1070" s="77" t="s">
        <v>2783</v>
      </c>
    </row>
    <row r="1071">
      <c r="A1071" s="85">
        <v>2692.0</v>
      </c>
      <c r="B1071" s="116" t="s">
        <v>1152</v>
      </c>
      <c r="C1071" s="77">
        <v>2692.0</v>
      </c>
      <c r="D1071" s="77" t="s">
        <v>1152</v>
      </c>
      <c r="E1071" s="77" t="s">
        <v>115</v>
      </c>
      <c r="F1071" s="77">
        <v>17.88</v>
      </c>
      <c r="G1071" s="77" t="s">
        <v>2783</v>
      </c>
    </row>
    <row r="1072">
      <c r="A1072" s="85">
        <v>2693.0</v>
      </c>
      <c r="B1072" s="116" t="s">
        <v>1153</v>
      </c>
      <c r="C1072" s="77">
        <v>2693.0</v>
      </c>
      <c r="D1072" s="77" t="s">
        <v>1153</v>
      </c>
      <c r="E1072" s="77" t="s">
        <v>115</v>
      </c>
      <c r="F1072" s="77">
        <v>17.88</v>
      </c>
      <c r="G1072" s="77" t="s">
        <v>2783</v>
      </c>
    </row>
    <row r="1073">
      <c r="A1073" s="85">
        <v>2694.0</v>
      </c>
      <c r="B1073" s="116" t="s">
        <v>1154</v>
      </c>
      <c r="C1073" s="77">
        <v>2694.0</v>
      </c>
      <c r="D1073" s="77" t="s">
        <v>1154</v>
      </c>
      <c r="E1073" s="77" t="s">
        <v>2465</v>
      </c>
      <c r="F1073" s="77">
        <v>3.67</v>
      </c>
      <c r="G1073" s="77" t="s">
        <v>1779</v>
      </c>
    </row>
    <row r="1074">
      <c r="A1074" s="85">
        <v>2695.0</v>
      </c>
      <c r="B1074" s="116" t="s">
        <v>330</v>
      </c>
      <c r="C1074" s="77">
        <v>1410.0</v>
      </c>
      <c r="D1074" s="77" t="s">
        <v>1103</v>
      </c>
      <c r="E1074" s="77" t="s">
        <v>2704</v>
      </c>
      <c r="F1074" s="77">
        <v>10.0</v>
      </c>
      <c r="G1074" s="77" t="s">
        <v>2732</v>
      </c>
    </row>
    <row r="1075">
      <c r="A1075" s="85">
        <v>2698.0</v>
      </c>
      <c r="B1075" s="116" t="s">
        <v>1156</v>
      </c>
      <c r="C1075" s="77">
        <v>2698.0</v>
      </c>
      <c r="D1075" s="77" t="s">
        <v>1156</v>
      </c>
      <c r="E1075" s="77" t="s">
        <v>2711</v>
      </c>
      <c r="F1075" s="77">
        <v>42.96</v>
      </c>
      <c r="G1075" s="77" t="s">
        <v>2644</v>
      </c>
    </row>
    <row r="1076">
      <c r="A1076" s="85">
        <v>2699.0</v>
      </c>
      <c r="B1076" s="116" t="s">
        <v>1157</v>
      </c>
      <c r="C1076" s="77">
        <v>2699.0</v>
      </c>
      <c r="D1076" s="77" t="s">
        <v>1157</v>
      </c>
      <c r="E1076" s="77" t="s">
        <v>3041</v>
      </c>
      <c r="F1076" s="77">
        <v>16.62</v>
      </c>
      <c r="G1076" s="77" t="s">
        <v>2758</v>
      </c>
    </row>
    <row r="1077">
      <c r="A1077" s="85">
        <v>2702.0</v>
      </c>
      <c r="B1077" s="116" t="s">
        <v>1158</v>
      </c>
      <c r="C1077" s="77">
        <v>2702.0</v>
      </c>
      <c r="D1077" s="77" t="s">
        <v>1158</v>
      </c>
      <c r="E1077" s="77" t="s">
        <v>2465</v>
      </c>
      <c r="F1077" s="77">
        <v>3.67</v>
      </c>
      <c r="G1077" s="77" t="s">
        <v>2146</v>
      </c>
    </row>
    <row r="1078">
      <c r="A1078" s="85">
        <v>2703.0</v>
      </c>
      <c r="B1078" s="116" t="s">
        <v>1159</v>
      </c>
      <c r="C1078" s="77">
        <v>2703.0</v>
      </c>
      <c r="D1078" s="77" t="s">
        <v>1159</v>
      </c>
      <c r="E1078" s="77" t="s">
        <v>2465</v>
      </c>
      <c r="F1078" s="77">
        <v>3.67</v>
      </c>
      <c r="G1078" s="77" t="s">
        <v>2146</v>
      </c>
    </row>
    <row r="1079">
      <c r="A1079" s="85">
        <v>2709.0</v>
      </c>
      <c r="B1079" s="116" t="s">
        <v>1160</v>
      </c>
      <c r="C1079" s="77">
        <v>2709.0</v>
      </c>
      <c r="D1079" s="77" t="s">
        <v>1160</v>
      </c>
      <c r="E1079" s="77" t="s">
        <v>2465</v>
      </c>
      <c r="F1079" s="77">
        <v>3.67</v>
      </c>
      <c r="G1079" s="77" t="s">
        <v>2974</v>
      </c>
    </row>
    <row r="1080">
      <c r="A1080" s="85">
        <v>2710.0</v>
      </c>
      <c r="B1080" s="116" t="s">
        <v>1161</v>
      </c>
      <c r="C1080" s="77">
        <v>2710.0</v>
      </c>
      <c r="D1080" s="77" t="s">
        <v>1161</v>
      </c>
      <c r="E1080" s="78"/>
      <c r="F1080" s="78"/>
      <c r="G1080" s="77" t="s">
        <v>2644</v>
      </c>
    </row>
    <row r="1081">
      <c r="A1081" s="85">
        <v>2714.0</v>
      </c>
      <c r="B1081" s="116" t="s">
        <v>1162</v>
      </c>
      <c r="C1081" s="77">
        <v>2714.0</v>
      </c>
      <c r="D1081" s="77" t="s">
        <v>1162</v>
      </c>
      <c r="E1081" s="77" t="s">
        <v>2707</v>
      </c>
      <c r="F1081" s="77">
        <v>28.81</v>
      </c>
      <c r="G1081" s="77" t="s">
        <v>379</v>
      </c>
    </row>
    <row r="1082">
      <c r="A1082" s="85">
        <v>2715.0</v>
      </c>
      <c r="B1082" s="116" t="s">
        <v>1163</v>
      </c>
      <c r="C1082" s="77">
        <v>2715.0</v>
      </c>
      <c r="D1082" s="77" t="s">
        <v>1163</v>
      </c>
      <c r="E1082" s="77" t="s">
        <v>2707</v>
      </c>
      <c r="F1082" s="77">
        <v>28.81</v>
      </c>
      <c r="G1082" s="77" t="s">
        <v>379</v>
      </c>
    </row>
    <row r="1083">
      <c r="A1083" s="85">
        <v>2716.0</v>
      </c>
      <c r="B1083" s="116" t="s">
        <v>1164</v>
      </c>
      <c r="C1083" s="77">
        <v>2716.0</v>
      </c>
      <c r="D1083" s="77" t="s">
        <v>1164</v>
      </c>
      <c r="E1083" s="77" t="s">
        <v>2707</v>
      </c>
      <c r="F1083" s="77">
        <v>28.81</v>
      </c>
      <c r="G1083" s="77" t="s">
        <v>379</v>
      </c>
    </row>
    <row r="1084">
      <c r="A1084" s="85">
        <v>2717.0</v>
      </c>
      <c r="B1084" s="116" t="s">
        <v>1165</v>
      </c>
      <c r="C1084" s="77">
        <v>2717.0</v>
      </c>
      <c r="D1084" s="77" t="s">
        <v>1165</v>
      </c>
      <c r="E1084" s="77" t="s">
        <v>2707</v>
      </c>
      <c r="F1084" s="77">
        <v>28.81</v>
      </c>
      <c r="G1084" s="77" t="s">
        <v>379</v>
      </c>
    </row>
    <row r="1085">
      <c r="A1085" s="85">
        <v>2718.0</v>
      </c>
      <c r="B1085" s="116" t="s">
        <v>1166</v>
      </c>
      <c r="C1085" s="77">
        <v>2718.0</v>
      </c>
      <c r="D1085" s="77" t="s">
        <v>1166</v>
      </c>
      <c r="E1085" s="77" t="s">
        <v>2707</v>
      </c>
      <c r="F1085" s="77">
        <v>28.81</v>
      </c>
      <c r="G1085" s="77" t="s">
        <v>379</v>
      </c>
    </row>
    <row r="1086">
      <c r="A1086" s="85">
        <v>2720.0</v>
      </c>
      <c r="B1086" s="116" t="s">
        <v>1167</v>
      </c>
      <c r="C1086" s="77">
        <v>2720.0</v>
      </c>
      <c r="D1086" s="77" t="s">
        <v>1167</v>
      </c>
      <c r="E1086" s="77" t="s">
        <v>2465</v>
      </c>
      <c r="F1086" s="77">
        <v>3.67</v>
      </c>
      <c r="G1086" s="77" t="s">
        <v>2165</v>
      </c>
    </row>
    <row r="1087">
      <c r="A1087" s="85">
        <v>2721.0</v>
      </c>
      <c r="B1087" s="116" t="s">
        <v>1168</v>
      </c>
      <c r="C1087" s="77">
        <v>2721.0</v>
      </c>
      <c r="D1087" s="77" t="s">
        <v>1168</v>
      </c>
      <c r="E1087" s="77" t="s">
        <v>115</v>
      </c>
      <c r="F1087" s="77">
        <v>17.88</v>
      </c>
      <c r="G1087" s="77" t="s">
        <v>1939</v>
      </c>
    </row>
    <row r="1088">
      <c r="A1088" s="85">
        <v>2722.0</v>
      </c>
      <c r="B1088" s="116" t="s">
        <v>1169</v>
      </c>
      <c r="C1088" s="77">
        <v>2722.0</v>
      </c>
      <c r="D1088" s="77" t="s">
        <v>1169</v>
      </c>
      <c r="E1088" s="77" t="s">
        <v>2707</v>
      </c>
      <c r="F1088" s="77">
        <v>28.81</v>
      </c>
      <c r="G1088" s="77" t="s">
        <v>379</v>
      </c>
    </row>
    <row r="1089">
      <c r="A1089" s="85">
        <v>2723.0</v>
      </c>
      <c r="B1089" s="116" t="s">
        <v>1170</v>
      </c>
      <c r="C1089" s="77">
        <v>2723.0</v>
      </c>
      <c r="D1089" s="77" t="s">
        <v>1170</v>
      </c>
      <c r="E1089" s="77" t="s">
        <v>115</v>
      </c>
      <c r="F1089" s="77">
        <v>17.88</v>
      </c>
      <c r="G1089" s="77" t="s">
        <v>1172</v>
      </c>
    </row>
    <row r="1090">
      <c r="A1090" s="85">
        <v>2724.0</v>
      </c>
      <c r="B1090" s="116" t="s">
        <v>1171</v>
      </c>
      <c r="C1090" s="77">
        <v>2724.0</v>
      </c>
      <c r="D1090" s="77" t="s">
        <v>1171</v>
      </c>
      <c r="E1090" s="77" t="s">
        <v>2465</v>
      </c>
      <c r="F1090" s="77">
        <v>3.67</v>
      </c>
      <c r="G1090" s="77" t="s">
        <v>2823</v>
      </c>
    </row>
    <row r="1091">
      <c r="A1091" s="85">
        <v>2729.0</v>
      </c>
      <c r="B1091" s="116" t="s">
        <v>1173</v>
      </c>
      <c r="C1091" s="77">
        <v>2729.0</v>
      </c>
      <c r="D1091" s="77" t="s">
        <v>1173</v>
      </c>
      <c r="E1091" s="77" t="s">
        <v>2691</v>
      </c>
      <c r="F1091" s="77">
        <v>12.76</v>
      </c>
      <c r="G1091" s="77" t="s">
        <v>2087</v>
      </c>
    </row>
    <row r="1092">
      <c r="A1092" s="85">
        <v>2730.0</v>
      </c>
      <c r="B1092" s="116" t="s">
        <v>1174</v>
      </c>
      <c r="C1092" s="77">
        <v>2730.0</v>
      </c>
      <c r="D1092" s="77" t="s">
        <v>1174</v>
      </c>
      <c r="E1092" s="77" t="s">
        <v>2662</v>
      </c>
      <c r="F1092" s="77">
        <v>12.67</v>
      </c>
      <c r="G1092" s="77" t="s">
        <v>2663</v>
      </c>
    </row>
    <row r="1093">
      <c r="A1093" s="85">
        <v>2731.0</v>
      </c>
      <c r="B1093" s="116" t="s">
        <v>1175</v>
      </c>
      <c r="C1093" s="77">
        <v>2731.0</v>
      </c>
      <c r="D1093" s="77" t="s">
        <v>1175</v>
      </c>
      <c r="E1093" s="77" t="s">
        <v>2662</v>
      </c>
      <c r="F1093" s="77">
        <v>12.67</v>
      </c>
      <c r="G1093" s="77" t="s">
        <v>2663</v>
      </c>
    </row>
    <row r="1094">
      <c r="A1094" s="85">
        <v>2732.0</v>
      </c>
      <c r="B1094" s="116" t="s">
        <v>1176</v>
      </c>
      <c r="C1094" s="77">
        <v>2732.0</v>
      </c>
      <c r="D1094" s="77" t="s">
        <v>1176</v>
      </c>
      <c r="E1094" s="77" t="s">
        <v>2764</v>
      </c>
      <c r="F1094" s="77">
        <v>34.22</v>
      </c>
      <c r="G1094" s="77" t="s">
        <v>2765</v>
      </c>
    </row>
    <row r="1095">
      <c r="A1095" s="85">
        <v>2733.0</v>
      </c>
      <c r="B1095" s="116" t="s">
        <v>1177</v>
      </c>
      <c r="C1095" s="77">
        <v>2733.0</v>
      </c>
      <c r="D1095" s="77" t="s">
        <v>1177</v>
      </c>
      <c r="E1095" s="77" t="s">
        <v>2764</v>
      </c>
      <c r="F1095" s="77">
        <v>34.22</v>
      </c>
      <c r="G1095" s="77" t="s">
        <v>2765</v>
      </c>
    </row>
    <row r="1096">
      <c r="A1096" s="85">
        <v>2734.0</v>
      </c>
      <c r="B1096" s="116" t="s">
        <v>1178</v>
      </c>
      <c r="C1096" s="77">
        <v>2734.0</v>
      </c>
      <c r="D1096" s="77" t="s">
        <v>1178</v>
      </c>
      <c r="E1096" s="77" t="s">
        <v>2764</v>
      </c>
      <c r="F1096" s="77">
        <v>34.22</v>
      </c>
      <c r="G1096" s="77" t="s">
        <v>2765</v>
      </c>
    </row>
    <row r="1097">
      <c r="A1097" s="85">
        <v>2742.0</v>
      </c>
      <c r="B1097" s="116" t="s">
        <v>1179</v>
      </c>
      <c r="C1097" s="77">
        <v>2742.0</v>
      </c>
      <c r="D1097" s="77" t="s">
        <v>1179</v>
      </c>
      <c r="E1097" s="77" t="s">
        <v>2144</v>
      </c>
      <c r="F1097" s="77">
        <v>17.86</v>
      </c>
      <c r="G1097" s="77" t="s">
        <v>379</v>
      </c>
    </row>
    <row r="1098">
      <c r="A1098" s="85">
        <v>2743.0</v>
      </c>
      <c r="B1098" s="116" t="s">
        <v>1180</v>
      </c>
      <c r="C1098" s="77">
        <v>2743.0</v>
      </c>
      <c r="D1098" s="77" t="s">
        <v>1180</v>
      </c>
      <c r="E1098" s="77" t="s">
        <v>2144</v>
      </c>
      <c r="F1098" s="77">
        <v>17.86</v>
      </c>
      <c r="G1098" s="77" t="s">
        <v>379</v>
      </c>
    </row>
    <row r="1099">
      <c r="A1099" s="85">
        <v>2744.0</v>
      </c>
      <c r="B1099" s="116" t="s">
        <v>1181</v>
      </c>
      <c r="C1099" s="77">
        <v>2744.0</v>
      </c>
      <c r="D1099" s="77" t="s">
        <v>1181</v>
      </c>
      <c r="E1099" s="77" t="s">
        <v>2144</v>
      </c>
      <c r="F1099" s="77">
        <v>17.86</v>
      </c>
      <c r="G1099" s="77" t="s">
        <v>379</v>
      </c>
    </row>
    <row r="1100">
      <c r="A1100" s="85">
        <v>2748.0</v>
      </c>
      <c r="B1100" s="116" t="s">
        <v>1182</v>
      </c>
      <c r="C1100" s="77">
        <v>2748.0</v>
      </c>
      <c r="D1100" s="77" t="s">
        <v>1182</v>
      </c>
      <c r="E1100" s="77" t="s">
        <v>115</v>
      </c>
      <c r="F1100" s="77">
        <v>17.88</v>
      </c>
      <c r="G1100" s="77" t="s">
        <v>2725</v>
      </c>
    </row>
    <row r="1101">
      <c r="A1101" s="85">
        <v>2749.0</v>
      </c>
      <c r="B1101" s="116" t="s">
        <v>1183</v>
      </c>
      <c r="C1101" s="77">
        <v>2749.0</v>
      </c>
      <c r="D1101" s="77" t="s">
        <v>1183</v>
      </c>
      <c r="E1101" s="77" t="s">
        <v>115</v>
      </c>
      <c r="F1101" s="77">
        <v>17.88</v>
      </c>
      <c r="G1101" s="77" t="s">
        <v>2716</v>
      </c>
    </row>
    <row r="1102">
      <c r="A1102" s="85">
        <v>2750.0</v>
      </c>
      <c r="B1102" s="116" t="s">
        <v>1184</v>
      </c>
      <c r="C1102" s="77">
        <v>2750.0</v>
      </c>
      <c r="D1102" s="77" t="s">
        <v>1184</v>
      </c>
      <c r="E1102" s="77" t="s">
        <v>2655</v>
      </c>
      <c r="F1102" s="77">
        <v>15.7</v>
      </c>
      <c r="G1102" s="77" t="s">
        <v>2656</v>
      </c>
    </row>
    <row r="1103">
      <c r="A1103" s="85">
        <v>2751.0</v>
      </c>
      <c r="B1103" s="116" t="s">
        <v>1185</v>
      </c>
      <c r="C1103" s="77">
        <v>2751.0</v>
      </c>
      <c r="D1103" s="77" t="s">
        <v>1185</v>
      </c>
      <c r="E1103" s="77" t="s">
        <v>2655</v>
      </c>
      <c r="F1103" s="77">
        <v>15.7</v>
      </c>
      <c r="G1103" s="77" t="s">
        <v>2656</v>
      </c>
    </row>
    <row r="1104">
      <c r="A1104" s="85">
        <v>2752.0</v>
      </c>
      <c r="B1104" s="116" t="s">
        <v>1186</v>
      </c>
      <c r="C1104" s="77">
        <v>2752.0</v>
      </c>
      <c r="D1104" s="77" t="s">
        <v>1186</v>
      </c>
      <c r="E1104" s="77" t="s">
        <v>2655</v>
      </c>
      <c r="F1104" s="77">
        <v>15.7</v>
      </c>
      <c r="G1104" s="77" t="s">
        <v>2656</v>
      </c>
    </row>
    <row r="1105">
      <c r="A1105" s="85">
        <v>2753.0</v>
      </c>
      <c r="B1105" s="116" t="s">
        <v>1187</v>
      </c>
      <c r="C1105" s="77">
        <v>2753.0</v>
      </c>
      <c r="D1105" s="77" t="s">
        <v>1187</v>
      </c>
      <c r="E1105" s="77" t="s">
        <v>2655</v>
      </c>
      <c r="F1105" s="77">
        <v>15.7</v>
      </c>
      <c r="G1105" s="77" t="s">
        <v>2656</v>
      </c>
    </row>
    <row r="1106">
      <c r="A1106" s="85">
        <v>2754.0</v>
      </c>
      <c r="B1106" s="116" t="s">
        <v>1188</v>
      </c>
      <c r="C1106" s="77">
        <v>2754.0</v>
      </c>
      <c r="D1106" s="77" t="s">
        <v>1188</v>
      </c>
      <c r="E1106" s="77" t="s">
        <v>2655</v>
      </c>
      <c r="F1106" s="77">
        <v>15.7</v>
      </c>
      <c r="G1106" s="77" t="s">
        <v>2656</v>
      </c>
    </row>
    <row r="1107">
      <c r="A1107" s="85">
        <v>2755.0</v>
      </c>
      <c r="B1107" s="116" t="s">
        <v>1189</v>
      </c>
      <c r="C1107" s="77">
        <v>2755.0</v>
      </c>
      <c r="D1107" s="77" t="s">
        <v>1189</v>
      </c>
      <c r="E1107" s="77" t="s">
        <v>2655</v>
      </c>
      <c r="F1107" s="77">
        <v>15.7</v>
      </c>
      <c r="G1107" s="77" t="s">
        <v>2656</v>
      </c>
    </row>
    <row r="1108">
      <c r="A1108" s="85">
        <v>2756.0</v>
      </c>
      <c r="B1108" s="116" t="s">
        <v>1190</v>
      </c>
      <c r="C1108" s="77">
        <v>2756.0</v>
      </c>
      <c r="D1108" s="77" t="s">
        <v>1190</v>
      </c>
      <c r="E1108" s="77" t="s">
        <v>2655</v>
      </c>
      <c r="F1108" s="77">
        <v>15.7</v>
      </c>
      <c r="G1108" s="77" t="s">
        <v>2656</v>
      </c>
    </row>
    <row r="1109">
      <c r="A1109" s="85">
        <v>2757.0</v>
      </c>
      <c r="B1109" s="116" t="s">
        <v>1191</v>
      </c>
      <c r="C1109" s="77">
        <v>2757.0</v>
      </c>
      <c r="D1109" s="77" t="s">
        <v>1191</v>
      </c>
      <c r="E1109" s="77" t="s">
        <v>2655</v>
      </c>
      <c r="F1109" s="77">
        <v>15.7</v>
      </c>
      <c r="G1109" s="77" t="s">
        <v>2656</v>
      </c>
    </row>
    <row r="1110">
      <c r="A1110" s="85">
        <v>2759.0</v>
      </c>
      <c r="B1110" s="116" t="s">
        <v>1192</v>
      </c>
      <c r="C1110" s="77">
        <v>2759.0</v>
      </c>
      <c r="D1110" s="77" t="s">
        <v>1192</v>
      </c>
      <c r="E1110" s="77" t="s">
        <v>115</v>
      </c>
      <c r="F1110" s="77">
        <v>17.88</v>
      </c>
      <c r="G1110" s="77" t="s">
        <v>2783</v>
      </c>
    </row>
    <row r="1111">
      <c r="A1111" s="85">
        <v>2760.0</v>
      </c>
      <c r="B1111" s="116" t="s">
        <v>1193</v>
      </c>
      <c r="C1111" s="77">
        <v>2760.0</v>
      </c>
      <c r="D1111" s="77" t="s">
        <v>1193</v>
      </c>
      <c r="E1111" s="77" t="s">
        <v>2465</v>
      </c>
      <c r="F1111" s="77">
        <v>3.67</v>
      </c>
      <c r="G1111" s="77" t="s">
        <v>2823</v>
      </c>
    </row>
    <row r="1112">
      <c r="A1112" s="85">
        <v>2761.0</v>
      </c>
      <c r="B1112" s="116" t="s">
        <v>1194</v>
      </c>
      <c r="C1112" s="77">
        <v>2761.0</v>
      </c>
      <c r="D1112" s="77" t="s">
        <v>1194</v>
      </c>
      <c r="E1112" s="77" t="s">
        <v>2465</v>
      </c>
      <c r="F1112" s="77">
        <v>3.67</v>
      </c>
      <c r="G1112" s="77" t="s">
        <v>2823</v>
      </c>
    </row>
    <row r="1113">
      <c r="A1113" s="85">
        <v>2762.0</v>
      </c>
      <c r="B1113" s="116" t="s">
        <v>1195</v>
      </c>
      <c r="C1113" s="77">
        <v>2762.0</v>
      </c>
      <c r="D1113" s="77" t="s">
        <v>1195</v>
      </c>
      <c r="E1113" s="77" t="s">
        <v>2465</v>
      </c>
      <c r="F1113" s="77">
        <v>3.67</v>
      </c>
      <c r="G1113" s="77" t="s">
        <v>2823</v>
      </c>
    </row>
    <row r="1114">
      <c r="A1114" s="85">
        <v>2763.0</v>
      </c>
      <c r="B1114" s="116" t="s">
        <v>1196</v>
      </c>
      <c r="C1114" s="77">
        <v>2763.0</v>
      </c>
      <c r="D1114" s="77" t="s">
        <v>1196</v>
      </c>
      <c r="E1114" s="77" t="s">
        <v>2465</v>
      </c>
      <c r="F1114" s="77">
        <v>3.67</v>
      </c>
      <c r="G1114" s="77" t="s">
        <v>2823</v>
      </c>
    </row>
    <row r="1115">
      <c r="A1115" s="85">
        <v>2764.0</v>
      </c>
      <c r="B1115" s="116" t="s">
        <v>1197</v>
      </c>
      <c r="C1115" s="77">
        <v>2764.0</v>
      </c>
      <c r="D1115" s="77" t="s">
        <v>1197</v>
      </c>
      <c r="E1115" s="77" t="s">
        <v>115</v>
      </c>
      <c r="F1115" s="77">
        <v>17.88</v>
      </c>
      <c r="G1115" s="77" t="s">
        <v>1172</v>
      </c>
    </row>
    <row r="1116">
      <c r="A1116" s="85">
        <v>2767.0</v>
      </c>
      <c r="B1116" s="116" t="s">
        <v>1198</v>
      </c>
      <c r="C1116" s="77">
        <v>2767.0</v>
      </c>
      <c r="D1116" s="77" t="s">
        <v>1198</v>
      </c>
      <c r="E1116" s="77" t="s">
        <v>2465</v>
      </c>
      <c r="F1116" s="77">
        <v>3.67</v>
      </c>
      <c r="G1116" s="77" t="s">
        <v>2644</v>
      </c>
    </row>
    <row r="1117">
      <c r="A1117" s="85">
        <v>2769.0</v>
      </c>
      <c r="B1117" s="116" t="s">
        <v>1199</v>
      </c>
      <c r="C1117" s="77">
        <v>2769.0</v>
      </c>
      <c r="D1117" s="77" t="s">
        <v>1199</v>
      </c>
      <c r="E1117" s="77" t="s">
        <v>2081</v>
      </c>
      <c r="F1117" s="77">
        <v>25.26</v>
      </c>
      <c r="G1117" s="77" t="s">
        <v>379</v>
      </c>
    </row>
    <row r="1118">
      <c r="A1118" s="85">
        <v>2770.0</v>
      </c>
      <c r="B1118" s="116" t="s">
        <v>1200</v>
      </c>
      <c r="C1118" s="77">
        <v>2770.0</v>
      </c>
      <c r="D1118" s="77" t="s">
        <v>1200</v>
      </c>
      <c r="E1118" s="77" t="s">
        <v>115</v>
      </c>
      <c r="F1118" s="77">
        <v>17.88</v>
      </c>
      <c r="G1118" s="77" t="s">
        <v>2725</v>
      </c>
    </row>
    <row r="1119">
      <c r="A1119" s="85">
        <v>2771.0</v>
      </c>
      <c r="B1119" s="116" t="s">
        <v>1201</v>
      </c>
      <c r="C1119" s="77">
        <v>2771.0</v>
      </c>
      <c r="D1119" s="77" t="s">
        <v>1201</v>
      </c>
      <c r="E1119" s="77" t="s">
        <v>115</v>
      </c>
      <c r="F1119" s="77">
        <v>17.88</v>
      </c>
      <c r="G1119" s="77" t="s">
        <v>2725</v>
      </c>
    </row>
    <row r="1120">
      <c r="A1120" s="85">
        <v>2772.0</v>
      </c>
      <c r="B1120" s="116" t="s">
        <v>1202</v>
      </c>
      <c r="C1120" s="77">
        <v>2772.0</v>
      </c>
      <c r="D1120" s="77" t="s">
        <v>1202</v>
      </c>
      <c r="E1120" s="77" t="s">
        <v>115</v>
      </c>
      <c r="F1120" s="77">
        <v>17.88</v>
      </c>
      <c r="G1120" s="77" t="s">
        <v>2725</v>
      </c>
    </row>
    <row r="1121">
      <c r="A1121" s="85">
        <v>2774.0</v>
      </c>
      <c r="B1121" s="116" t="s">
        <v>1203</v>
      </c>
      <c r="C1121" s="77">
        <v>2774.0</v>
      </c>
      <c r="D1121" s="77" t="s">
        <v>1203</v>
      </c>
      <c r="E1121" s="77" t="s">
        <v>2764</v>
      </c>
      <c r="F1121" s="77">
        <v>34.22</v>
      </c>
      <c r="G1121" s="77" t="s">
        <v>2765</v>
      </c>
    </row>
    <row r="1122">
      <c r="A1122" s="85">
        <v>2776.0</v>
      </c>
      <c r="B1122" s="116" t="s">
        <v>1204</v>
      </c>
      <c r="C1122" s="77">
        <v>2776.0</v>
      </c>
      <c r="D1122" s="77" t="s">
        <v>1204</v>
      </c>
      <c r="E1122" s="77" t="s">
        <v>3041</v>
      </c>
      <c r="F1122" s="77">
        <v>16.62</v>
      </c>
      <c r="G1122" s="77" t="s">
        <v>2758</v>
      </c>
    </row>
    <row r="1123">
      <c r="A1123" s="85">
        <v>2777.0</v>
      </c>
      <c r="B1123" s="116" t="s">
        <v>1205</v>
      </c>
      <c r="C1123" s="77">
        <v>2777.0</v>
      </c>
      <c r="D1123" s="77" t="s">
        <v>1205</v>
      </c>
      <c r="E1123" s="77" t="s">
        <v>2081</v>
      </c>
      <c r="F1123" s="77">
        <v>25.26</v>
      </c>
      <c r="G1123" s="77" t="s">
        <v>2117</v>
      </c>
    </row>
    <row r="1124">
      <c r="A1124" s="85">
        <v>2778.0</v>
      </c>
      <c r="B1124" s="116" t="s">
        <v>1206</v>
      </c>
      <c r="C1124" s="77">
        <v>2778.0</v>
      </c>
      <c r="D1124" s="77" t="s">
        <v>1206</v>
      </c>
      <c r="E1124" s="77" t="s">
        <v>2081</v>
      </c>
      <c r="F1124" s="77">
        <v>25.26</v>
      </c>
      <c r="G1124" s="77" t="s">
        <v>2117</v>
      </c>
    </row>
    <row r="1125">
      <c r="A1125" s="85">
        <v>2781.0</v>
      </c>
      <c r="B1125" s="116" t="s">
        <v>1207</v>
      </c>
      <c r="C1125" s="77">
        <v>2781.0</v>
      </c>
      <c r="D1125" s="77" t="s">
        <v>1207</v>
      </c>
      <c r="E1125" s="77" t="s">
        <v>115</v>
      </c>
      <c r="F1125" s="77">
        <v>17.88</v>
      </c>
      <c r="G1125" s="77" t="s">
        <v>2732</v>
      </c>
    </row>
    <row r="1126">
      <c r="A1126" s="85">
        <v>2782.0</v>
      </c>
      <c r="B1126" s="116" t="s">
        <v>1208</v>
      </c>
      <c r="C1126" s="77">
        <v>2782.0</v>
      </c>
      <c r="D1126" s="77" t="s">
        <v>1208</v>
      </c>
      <c r="E1126" s="77" t="s">
        <v>115</v>
      </c>
      <c r="F1126" s="77">
        <v>17.88</v>
      </c>
      <c r="G1126" s="77" t="s">
        <v>2732</v>
      </c>
    </row>
    <row r="1127">
      <c r="A1127" s="85">
        <v>2783.0</v>
      </c>
      <c r="B1127" s="116" t="s">
        <v>1209</v>
      </c>
      <c r="C1127" s="77">
        <v>2783.0</v>
      </c>
      <c r="D1127" s="77" t="s">
        <v>1209</v>
      </c>
      <c r="E1127" s="77" t="s">
        <v>2662</v>
      </c>
      <c r="F1127" s="77">
        <v>12.67</v>
      </c>
      <c r="G1127" s="77" t="s">
        <v>2693</v>
      </c>
    </row>
    <row r="1128">
      <c r="A1128" s="85">
        <v>2784.0</v>
      </c>
      <c r="B1128" s="116" t="s">
        <v>1210</v>
      </c>
      <c r="C1128" s="77">
        <v>2784.0</v>
      </c>
      <c r="D1128" s="77" t="s">
        <v>1210</v>
      </c>
      <c r="E1128" s="77" t="s">
        <v>115</v>
      </c>
      <c r="F1128" s="77">
        <v>17.88</v>
      </c>
      <c r="G1128" s="78"/>
    </row>
    <row r="1129">
      <c r="A1129" s="85">
        <v>2785.0</v>
      </c>
      <c r="B1129" s="116" t="s">
        <v>1211</v>
      </c>
      <c r="C1129" s="77">
        <v>2785.0</v>
      </c>
      <c r="D1129" s="77" t="s">
        <v>1211</v>
      </c>
      <c r="E1129" s="77" t="s">
        <v>115</v>
      </c>
      <c r="F1129" s="77">
        <v>17.88</v>
      </c>
      <c r="G1129" s="77" t="s">
        <v>2087</v>
      </c>
    </row>
    <row r="1130">
      <c r="A1130" s="85">
        <v>2786.0</v>
      </c>
      <c r="B1130" s="116" t="s">
        <v>1212</v>
      </c>
      <c r="C1130" s="77">
        <v>2786.0</v>
      </c>
      <c r="D1130" s="77" t="s">
        <v>1212</v>
      </c>
      <c r="E1130" s="77" t="s">
        <v>2662</v>
      </c>
      <c r="F1130" s="77">
        <v>12.67</v>
      </c>
      <c r="G1130" s="77" t="s">
        <v>2663</v>
      </c>
    </row>
    <row r="1131">
      <c r="A1131" s="85">
        <v>2787.0</v>
      </c>
      <c r="B1131" s="116" t="s">
        <v>1213</v>
      </c>
      <c r="C1131" s="77">
        <v>2787.0</v>
      </c>
      <c r="D1131" s="77" t="s">
        <v>1213</v>
      </c>
      <c r="E1131" s="77" t="s">
        <v>2662</v>
      </c>
      <c r="F1131" s="77">
        <v>12.67</v>
      </c>
      <c r="G1131" s="77" t="s">
        <v>2663</v>
      </c>
    </row>
    <row r="1132">
      <c r="A1132" s="85">
        <v>2788.0</v>
      </c>
      <c r="B1132" s="116" t="s">
        <v>1214</v>
      </c>
      <c r="C1132" s="77">
        <v>2788.0</v>
      </c>
      <c r="D1132" s="77" t="s">
        <v>1214</v>
      </c>
      <c r="E1132" s="77" t="s">
        <v>2707</v>
      </c>
      <c r="F1132" s="77">
        <v>28.81</v>
      </c>
      <c r="G1132" s="77" t="s">
        <v>379</v>
      </c>
    </row>
    <row r="1133">
      <c r="A1133" s="85">
        <v>2789.0</v>
      </c>
      <c r="B1133" s="116" t="s">
        <v>1215</v>
      </c>
      <c r="C1133" s="77">
        <v>2789.0</v>
      </c>
      <c r="D1133" s="77" t="s">
        <v>1215</v>
      </c>
      <c r="E1133" s="77" t="s">
        <v>2465</v>
      </c>
      <c r="F1133" s="77">
        <v>3.67</v>
      </c>
      <c r="G1133" s="77" t="s">
        <v>2885</v>
      </c>
    </row>
    <row r="1134">
      <c r="A1134" s="85">
        <v>2790.0</v>
      </c>
      <c r="B1134" s="116" t="s">
        <v>1216</v>
      </c>
      <c r="C1134" s="77">
        <v>2790.0</v>
      </c>
      <c r="D1134" s="77" t="s">
        <v>1216</v>
      </c>
      <c r="E1134" s="77" t="s">
        <v>2081</v>
      </c>
      <c r="F1134" s="77">
        <v>25.26</v>
      </c>
      <c r="G1134" s="77" t="s">
        <v>2671</v>
      </c>
    </row>
    <row r="1135">
      <c r="A1135" s="85">
        <v>2791.0</v>
      </c>
      <c r="B1135" s="116" t="s">
        <v>1217</v>
      </c>
      <c r="C1135" s="77">
        <v>2791.0</v>
      </c>
      <c r="D1135" s="77" t="s">
        <v>1217</v>
      </c>
      <c r="E1135" s="77" t="s">
        <v>2707</v>
      </c>
      <c r="F1135" s="77">
        <v>28.81</v>
      </c>
      <c r="G1135" s="77" t="s">
        <v>379</v>
      </c>
    </row>
    <row r="1136">
      <c r="A1136" s="85">
        <v>2793.0</v>
      </c>
      <c r="B1136" s="116" t="s">
        <v>1218</v>
      </c>
      <c r="C1136" s="77">
        <v>2793.0</v>
      </c>
      <c r="D1136" s="77" t="s">
        <v>1218</v>
      </c>
      <c r="E1136" s="77" t="s">
        <v>2465</v>
      </c>
      <c r="F1136" s="77">
        <v>3.67</v>
      </c>
      <c r="G1136" s="77" t="s">
        <v>2644</v>
      </c>
    </row>
    <row r="1137">
      <c r="A1137" s="85">
        <v>2794.0</v>
      </c>
      <c r="B1137" s="116" t="s">
        <v>1219</v>
      </c>
      <c r="C1137" s="77">
        <v>2794.0</v>
      </c>
      <c r="D1137" s="77" t="s">
        <v>1219</v>
      </c>
      <c r="E1137" s="77" t="s">
        <v>2465</v>
      </c>
      <c r="F1137" s="77">
        <v>3.67</v>
      </c>
      <c r="G1137" s="77" t="s">
        <v>2644</v>
      </c>
    </row>
    <row r="1138">
      <c r="A1138" s="85">
        <v>2795.0</v>
      </c>
      <c r="B1138" s="116" t="s">
        <v>1220</v>
      </c>
      <c r="C1138" s="77">
        <v>2795.0</v>
      </c>
      <c r="D1138" s="77" t="s">
        <v>1220</v>
      </c>
      <c r="E1138" s="77" t="s">
        <v>2465</v>
      </c>
      <c r="F1138" s="77">
        <v>3.67</v>
      </c>
      <c r="G1138" s="77" t="s">
        <v>2644</v>
      </c>
    </row>
    <row r="1139">
      <c r="A1139" s="85">
        <v>2796.0</v>
      </c>
      <c r="B1139" s="116" t="s">
        <v>1221</v>
      </c>
      <c r="C1139" s="77">
        <v>2796.0</v>
      </c>
      <c r="D1139" s="77" t="s">
        <v>1221</v>
      </c>
      <c r="E1139" s="77" t="s">
        <v>2465</v>
      </c>
      <c r="F1139" s="77">
        <v>3.67</v>
      </c>
      <c r="G1139" s="77" t="s">
        <v>2644</v>
      </c>
    </row>
    <row r="1140">
      <c r="A1140" s="85">
        <v>2797.0</v>
      </c>
      <c r="B1140" s="116" t="s">
        <v>1222</v>
      </c>
      <c r="C1140" s="77">
        <v>2797.0</v>
      </c>
      <c r="D1140" s="77" t="s">
        <v>1222</v>
      </c>
      <c r="E1140" s="77" t="s">
        <v>2764</v>
      </c>
      <c r="F1140" s="77">
        <v>34.22</v>
      </c>
      <c r="G1140" s="77" t="s">
        <v>2765</v>
      </c>
    </row>
    <row r="1141">
      <c r="A1141" s="85">
        <v>2798.0</v>
      </c>
      <c r="B1141" s="116" t="s">
        <v>1223</v>
      </c>
      <c r="C1141" s="77">
        <v>2798.0</v>
      </c>
      <c r="D1141" s="77" t="s">
        <v>1223</v>
      </c>
      <c r="E1141" s="77" t="s">
        <v>2764</v>
      </c>
      <c r="F1141" s="77">
        <v>34.22</v>
      </c>
      <c r="G1141" s="77" t="s">
        <v>2765</v>
      </c>
    </row>
    <row r="1142">
      <c r="A1142" s="85">
        <v>2799.0</v>
      </c>
      <c r="B1142" s="116" t="s">
        <v>1224</v>
      </c>
      <c r="C1142" s="77">
        <v>2799.0</v>
      </c>
      <c r="D1142" s="77" t="s">
        <v>1224</v>
      </c>
      <c r="E1142" s="77" t="s">
        <v>2764</v>
      </c>
      <c r="F1142" s="77">
        <v>34.22</v>
      </c>
      <c r="G1142" s="77" t="s">
        <v>2765</v>
      </c>
    </row>
    <row r="1143">
      <c r="A1143" s="85">
        <v>2800.0</v>
      </c>
      <c r="B1143" s="116" t="s">
        <v>1225</v>
      </c>
      <c r="C1143" s="77">
        <v>2800.0</v>
      </c>
      <c r="D1143" s="77" t="s">
        <v>1225</v>
      </c>
      <c r="E1143" s="77" t="s">
        <v>2764</v>
      </c>
      <c r="F1143" s="77">
        <v>34.22</v>
      </c>
      <c r="G1143" s="77" t="s">
        <v>2765</v>
      </c>
    </row>
    <row r="1144">
      <c r="A1144" s="85">
        <v>2801.0</v>
      </c>
      <c r="B1144" s="116" t="s">
        <v>1226</v>
      </c>
      <c r="C1144" s="77">
        <v>2801.0</v>
      </c>
      <c r="D1144" s="77" t="s">
        <v>1226</v>
      </c>
      <c r="E1144" s="77" t="s">
        <v>2764</v>
      </c>
      <c r="F1144" s="77">
        <v>34.22</v>
      </c>
      <c r="G1144" s="77" t="s">
        <v>2765</v>
      </c>
    </row>
    <row r="1145">
      <c r="A1145" s="85">
        <v>2802.0</v>
      </c>
      <c r="B1145" s="116" t="s">
        <v>1227</v>
      </c>
      <c r="C1145" s="77">
        <v>2802.0</v>
      </c>
      <c r="D1145" s="77" t="s">
        <v>1227</v>
      </c>
      <c r="E1145" s="77" t="s">
        <v>2643</v>
      </c>
      <c r="F1145" s="77">
        <v>43.78</v>
      </c>
      <c r="G1145" s="77" t="s">
        <v>2644</v>
      </c>
    </row>
    <row r="1146">
      <c r="A1146" s="85">
        <v>2809.0</v>
      </c>
      <c r="B1146" s="116" t="s">
        <v>1228</v>
      </c>
      <c r="C1146" s="77">
        <v>2809.0</v>
      </c>
      <c r="D1146" s="77" t="s">
        <v>1228</v>
      </c>
      <c r="E1146" s="77" t="s">
        <v>115</v>
      </c>
      <c r="F1146" s="77">
        <v>17.88</v>
      </c>
      <c r="G1146" s="77" t="s">
        <v>2974</v>
      </c>
    </row>
    <row r="1147">
      <c r="A1147" s="85">
        <v>2811.0</v>
      </c>
      <c r="B1147" s="116" t="s">
        <v>1229</v>
      </c>
      <c r="C1147" s="77">
        <v>2811.0</v>
      </c>
      <c r="D1147" s="77" t="s">
        <v>1229</v>
      </c>
      <c r="E1147" s="77" t="s">
        <v>115</v>
      </c>
      <c r="F1147" s="77">
        <v>17.88</v>
      </c>
      <c r="G1147" s="77" t="s">
        <v>2725</v>
      </c>
    </row>
    <row r="1148">
      <c r="A1148" s="85">
        <v>2812.0</v>
      </c>
      <c r="B1148" s="116" t="s">
        <v>1230</v>
      </c>
      <c r="C1148" s="77">
        <v>2812.0</v>
      </c>
      <c r="D1148" s="77" t="s">
        <v>1230</v>
      </c>
      <c r="E1148" s="77" t="s">
        <v>115</v>
      </c>
      <c r="F1148" s="77">
        <v>17.88</v>
      </c>
      <c r="G1148" s="77" t="s">
        <v>2725</v>
      </c>
    </row>
    <row r="1149">
      <c r="A1149" s="85">
        <v>2813.0</v>
      </c>
      <c r="B1149" s="116" t="s">
        <v>1231</v>
      </c>
      <c r="C1149" s="77">
        <v>2813.0</v>
      </c>
      <c r="D1149" s="77" t="s">
        <v>1231</v>
      </c>
      <c r="E1149" s="77" t="s">
        <v>2643</v>
      </c>
      <c r="F1149" s="77">
        <v>43.78</v>
      </c>
      <c r="G1149" s="77" t="s">
        <v>2644</v>
      </c>
    </row>
    <row r="1150">
      <c r="A1150" s="85">
        <v>2814.0</v>
      </c>
      <c r="B1150" s="116" t="s">
        <v>1232</v>
      </c>
      <c r="C1150" s="77">
        <v>2814.0</v>
      </c>
      <c r="D1150" s="77" t="s">
        <v>1232</v>
      </c>
      <c r="E1150" s="77" t="s">
        <v>115</v>
      </c>
      <c r="F1150" s="77">
        <v>17.88</v>
      </c>
      <c r="G1150" s="77" t="s">
        <v>1172</v>
      </c>
    </row>
    <row r="1151">
      <c r="A1151" s="85">
        <v>2815.0</v>
      </c>
      <c r="B1151" s="116" t="s">
        <v>1233</v>
      </c>
      <c r="C1151" s="77">
        <v>2815.0</v>
      </c>
      <c r="D1151" s="77" t="s">
        <v>1233</v>
      </c>
      <c r="E1151" s="77" t="s">
        <v>115</v>
      </c>
      <c r="F1151" s="77">
        <v>17.88</v>
      </c>
      <c r="G1151" s="77" t="s">
        <v>875</v>
      </c>
    </row>
    <row r="1152">
      <c r="A1152" s="85">
        <v>2816.0</v>
      </c>
      <c r="B1152" s="116" t="s">
        <v>1234</v>
      </c>
      <c r="C1152" s="77">
        <v>2816.0</v>
      </c>
      <c r="D1152" s="77" t="s">
        <v>1234</v>
      </c>
      <c r="E1152" s="77" t="s">
        <v>115</v>
      </c>
      <c r="F1152" s="77">
        <v>17.88</v>
      </c>
      <c r="G1152" s="77" t="s">
        <v>2786</v>
      </c>
    </row>
    <row r="1153">
      <c r="A1153" s="85">
        <v>2817.0</v>
      </c>
      <c r="B1153" s="116" t="s">
        <v>1235</v>
      </c>
      <c r="C1153" s="77">
        <v>2817.0</v>
      </c>
      <c r="D1153" s="77" t="s">
        <v>1235</v>
      </c>
      <c r="E1153" s="77" t="s">
        <v>2707</v>
      </c>
      <c r="F1153" s="77">
        <v>28.81</v>
      </c>
      <c r="G1153" s="77" t="s">
        <v>379</v>
      </c>
    </row>
    <row r="1154">
      <c r="A1154" s="85">
        <v>2818.0</v>
      </c>
      <c r="B1154" s="116" t="s">
        <v>1236</v>
      </c>
      <c r="C1154" s="77">
        <v>2818.0</v>
      </c>
      <c r="D1154" s="77" t="s">
        <v>1236</v>
      </c>
      <c r="E1154" s="77" t="s">
        <v>115</v>
      </c>
      <c r="F1154" s="77">
        <v>17.88</v>
      </c>
      <c r="G1154" s="77" t="s">
        <v>1172</v>
      </c>
    </row>
    <row r="1155">
      <c r="A1155" s="85">
        <v>2819.0</v>
      </c>
      <c r="B1155" s="116" t="s">
        <v>1237</v>
      </c>
      <c r="C1155" s="77">
        <v>2819.0</v>
      </c>
      <c r="D1155" s="77" t="s">
        <v>1237</v>
      </c>
      <c r="E1155" s="77" t="s">
        <v>115</v>
      </c>
      <c r="F1155" s="77">
        <v>17.88</v>
      </c>
      <c r="G1155" s="77" t="s">
        <v>1172</v>
      </c>
    </row>
    <row r="1156">
      <c r="A1156" s="85">
        <v>2820.0</v>
      </c>
      <c r="B1156" s="116" t="s">
        <v>1238</v>
      </c>
      <c r="C1156" s="77">
        <v>2820.0</v>
      </c>
      <c r="D1156" s="77" t="s">
        <v>1238</v>
      </c>
      <c r="E1156" s="77" t="s">
        <v>115</v>
      </c>
      <c r="F1156" s="77">
        <v>17.88</v>
      </c>
      <c r="G1156" s="77" t="s">
        <v>1172</v>
      </c>
    </row>
    <row r="1157">
      <c r="A1157" s="85">
        <v>2821.0</v>
      </c>
      <c r="B1157" s="116" t="s">
        <v>1239</v>
      </c>
      <c r="C1157" s="77">
        <v>2821.0</v>
      </c>
      <c r="D1157" s="77" t="s">
        <v>1239</v>
      </c>
      <c r="E1157" s="77" t="s">
        <v>115</v>
      </c>
      <c r="F1157" s="77">
        <v>17.88</v>
      </c>
      <c r="G1157" s="77" t="s">
        <v>1172</v>
      </c>
    </row>
    <row r="1158">
      <c r="A1158" s="85">
        <v>2822.0</v>
      </c>
      <c r="B1158" s="116" t="s">
        <v>1240</v>
      </c>
      <c r="C1158" s="77">
        <v>2822.0</v>
      </c>
      <c r="D1158" s="77" t="s">
        <v>1240</v>
      </c>
      <c r="E1158" s="77" t="s">
        <v>115</v>
      </c>
      <c r="F1158" s="77">
        <v>17.88</v>
      </c>
      <c r="G1158" s="77" t="s">
        <v>1172</v>
      </c>
    </row>
    <row r="1159">
      <c r="A1159" s="85">
        <v>2823.0</v>
      </c>
      <c r="B1159" s="116" t="s">
        <v>1241</v>
      </c>
      <c r="C1159" s="77">
        <v>2823.0</v>
      </c>
      <c r="D1159" s="77" t="s">
        <v>1241</v>
      </c>
      <c r="E1159" s="77" t="s">
        <v>115</v>
      </c>
      <c r="F1159" s="77">
        <v>17.88</v>
      </c>
      <c r="G1159" s="77" t="s">
        <v>1172</v>
      </c>
    </row>
    <row r="1160">
      <c r="A1160" s="85">
        <v>2824.0</v>
      </c>
      <c r="B1160" s="116" t="s">
        <v>1242</v>
      </c>
      <c r="C1160" s="77">
        <v>2824.0</v>
      </c>
      <c r="D1160" s="77" t="s">
        <v>1242</v>
      </c>
      <c r="E1160" s="77" t="s">
        <v>2698</v>
      </c>
      <c r="F1160" s="77">
        <v>6.85</v>
      </c>
      <c r="G1160" s="77" t="s">
        <v>2765</v>
      </c>
    </row>
    <row r="1161">
      <c r="A1161" s="85">
        <v>2825.0</v>
      </c>
      <c r="B1161" s="116" t="s">
        <v>1243</v>
      </c>
      <c r="C1161" s="77">
        <v>2825.0</v>
      </c>
      <c r="D1161" s="77" t="s">
        <v>1243</v>
      </c>
      <c r="E1161" s="77" t="s">
        <v>115</v>
      </c>
      <c r="F1161" s="77">
        <v>17.88</v>
      </c>
      <c r="G1161" s="77" t="s">
        <v>1172</v>
      </c>
    </row>
    <row r="1162">
      <c r="A1162" s="85">
        <v>2826.0</v>
      </c>
      <c r="B1162" s="116" t="s">
        <v>1244</v>
      </c>
      <c r="C1162" s="77">
        <v>2826.0</v>
      </c>
      <c r="D1162" s="77" t="s">
        <v>1244</v>
      </c>
      <c r="E1162" s="77" t="s">
        <v>115</v>
      </c>
      <c r="F1162" s="77">
        <v>17.88</v>
      </c>
      <c r="G1162" s="77" t="s">
        <v>2974</v>
      </c>
    </row>
    <row r="1163">
      <c r="A1163" s="85">
        <v>2827.0</v>
      </c>
      <c r="B1163" s="116" t="s">
        <v>1245</v>
      </c>
      <c r="C1163" s="77">
        <v>2827.0</v>
      </c>
      <c r="D1163" s="77" t="s">
        <v>1245</v>
      </c>
      <c r="E1163" s="77" t="s">
        <v>2691</v>
      </c>
      <c r="F1163" s="77">
        <v>12.76</v>
      </c>
      <c r="G1163" s="77" t="s">
        <v>3027</v>
      </c>
    </row>
    <row r="1164">
      <c r="A1164" s="85">
        <v>2829.0</v>
      </c>
      <c r="B1164" s="116" t="s">
        <v>1246</v>
      </c>
      <c r="C1164" s="77">
        <v>2829.0</v>
      </c>
      <c r="D1164" s="77" t="s">
        <v>1246</v>
      </c>
      <c r="E1164" s="77" t="s">
        <v>2721</v>
      </c>
      <c r="F1164" s="77">
        <v>54.23</v>
      </c>
      <c r="G1164" s="77" t="s">
        <v>3130</v>
      </c>
    </row>
    <row r="1165">
      <c r="A1165" s="85">
        <v>2830.0</v>
      </c>
      <c r="B1165" s="116" t="s">
        <v>1247</v>
      </c>
      <c r="C1165" s="77">
        <v>2830.0</v>
      </c>
      <c r="D1165" s="77" t="s">
        <v>1247</v>
      </c>
      <c r="E1165" s="77" t="s">
        <v>2721</v>
      </c>
      <c r="F1165" s="77">
        <v>54.23</v>
      </c>
      <c r="G1165" s="77" t="s">
        <v>3130</v>
      </c>
    </row>
    <row r="1166">
      <c r="A1166" s="85">
        <v>2831.0</v>
      </c>
      <c r="B1166" s="116" t="s">
        <v>1248</v>
      </c>
      <c r="C1166" s="77">
        <v>2831.0</v>
      </c>
      <c r="D1166" s="77" t="s">
        <v>1248</v>
      </c>
      <c r="E1166" s="77" t="s">
        <v>2721</v>
      </c>
      <c r="F1166" s="77">
        <v>54.23</v>
      </c>
      <c r="G1166" s="77" t="s">
        <v>3130</v>
      </c>
    </row>
    <row r="1167">
      <c r="A1167" s="85">
        <v>2832.0</v>
      </c>
      <c r="B1167" s="116" t="s">
        <v>1249</v>
      </c>
      <c r="C1167" s="77">
        <v>2832.0</v>
      </c>
      <c r="D1167" s="77" t="s">
        <v>1249</v>
      </c>
      <c r="E1167" s="77" t="s">
        <v>2721</v>
      </c>
      <c r="F1167" s="77">
        <v>54.23</v>
      </c>
      <c r="G1167" s="77" t="s">
        <v>3130</v>
      </c>
    </row>
    <row r="1168">
      <c r="A1168" s="85">
        <v>2833.0</v>
      </c>
      <c r="B1168" s="116" t="s">
        <v>1250</v>
      </c>
      <c r="C1168" s="77">
        <v>2833.0</v>
      </c>
      <c r="D1168" s="77" t="s">
        <v>1250</v>
      </c>
      <c r="E1168" s="77" t="s">
        <v>2721</v>
      </c>
      <c r="F1168" s="77">
        <v>54.23</v>
      </c>
      <c r="G1168" s="77" t="s">
        <v>3130</v>
      </c>
    </row>
    <row r="1169">
      <c r="A1169" s="85">
        <v>2834.0</v>
      </c>
      <c r="B1169" s="116" t="s">
        <v>1251</v>
      </c>
      <c r="C1169" s="77">
        <v>2834.0</v>
      </c>
      <c r="D1169" s="77" t="s">
        <v>1251</v>
      </c>
      <c r="E1169" s="77" t="s">
        <v>2721</v>
      </c>
      <c r="F1169" s="77">
        <v>54.23</v>
      </c>
      <c r="G1169" s="77" t="s">
        <v>3130</v>
      </c>
    </row>
    <row r="1170">
      <c r="A1170" s="85">
        <v>2835.0</v>
      </c>
      <c r="B1170" s="116" t="s">
        <v>1252</v>
      </c>
      <c r="C1170" s="77">
        <v>2835.0</v>
      </c>
      <c r="D1170" s="77" t="s">
        <v>1252</v>
      </c>
      <c r="E1170" s="77" t="s">
        <v>2721</v>
      </c>
      <c r="F1170" s="77">
        <v>54.23</v>
      </c>
      <c r="G1170" s="77" t="s">
        <v>3130</v>
      </c>
    </row>
    <row r="1171">
      <c r="A1171" s="85">
        <v>2836.0</v>
      </c>
      <c r="B1171" s="116" t="s">
        <v>1253</v>
      </c>
      <c r="C1171" s="77">
        <v>2836.0</v>
      </c>
      <c r="D1171" s="77" t="s">
        <v>1253</v>
      </c>
      <c r="E1171" s="77" t="s">
        <v>2679</v>
      </c>
      <c r="F1171" s="77">
        <v>29.34</v>
      </c>
      <c r="G1171" s="77" t="s">
        <v>3130</v>
      </c>
    </row>
    <row r="1172">
      <c r="A1172" s="85">
        <v>2837.0</v>
      </c>
      <c r="B1172" s="116" t="s">
        <v>1254</v>
      </c>
      <c r="C1172" s="77">
        <v>2837.0</v>
      </c>
      <c r="D1172" s="77" t="s">
        <v>1254</v>
      </c>
      <c r="E1172" s="77" t="s">
        <v>2679</v>
      </c>
      <c r="F1172" s="77">
        <v>29.34</v>
      </c>
      <c r="G1172" s="77" t="s">
        <v>3130</v>
      </c>
    </row>
    <row r="1173">
      <c r="A1173" s="85">
        <v>2838.0</v>
      </c>
      <c r="B1173" s="116" t="s">
        <v>1255</v>
      </c>
      <c r="C1173" s="77">
        <v>2838.0</v>
      </c>
      <c r="D1173" s="77" t="s">
        <v>1255</v>
      </c>
      <c r="E1173" s="77" t="s">
        <v>2721</v>
      </c>
      <c r="F1173" s="77">
        <v>54.23</v>
      </c>
      <c r="G1173" s="77" t="s">
        <v>3130</v>
      </c>
    </row>
    <row r="1174">
      <c r="A1174" s="85">
        <v>2839.0</v>
      </c>
      <c r="B1174" s="116" t="s">
        <v>1256</v>
      </c>
      <c r="C1174" s="77">
        <v>2839.0</v>
      </c>
      <c r="D1174" s="77" t="s">
        <v>1256</v>
      </c>
      <c r="E1174" s="77" t="s">
        <v>2721</v>
      </c>
      <c r="F1174" s="77">
        <v>54.23</v>
      </c>
      <c r="G1174" s="77" t="s">
        <v>3130</v>
      </c>
    </row>
    <row r="1175">
      <c r="A1175" s="85">
        <v>2840.0</v>
      </c>
      <c r="B1175" s="116" t="s">
        <v>1257</v>
      </c>
      <c r="C1175" s="77">
        <v>2840.0</v>
      </c>
      <c r="D1175" s="77" t="s">
        <v>1257</v>
      </c>
      <c r="E1175" s="77" t="s">
        <v>2721</v>
      </c>
      <c r="F1175" s="77">
        <v>54.23</v>
      </c>
      <c r="G1175" s="77" t="s">
        <v>3130</v>
      </c>
    </row>
    <row r="1176">
      <c r="A1176" s="85">
        <v>2841.0</v>
      </c>
      <c r="B1176" s="116" t="s">
        <v>1258</v>
      </c>
      <c r="C1176" s="77">
        <v>2841.0</v>
      </c>
      <c r="D1176" s="77" t="s">
        <v>1258</v>
      </c>
      <c r="E1176" s="77" t="s">
        <v>2721</v>
      </c>
      <c r="F1176" s="77">
        <v>54.23</v>
      </c>
      <c r="G1176" s="77" t="s">
        <v>3130</v>
      </c>
    </row>
    <row r="1177">
      <c r="A1177" s="85">
        <v>2842.0</v>
      </c>
      <c r="B1177" s="116" t="s">
        <v>1259</v>
      </c>
      <c r="C1177" s="77">
        <v>2842.0</v>
      </c>
      <c r="D1177" s="77" t="s">
        <v>1259</v>
      </c>
      <c r="E1177" s="77" t="s">
        <v>2721</v>
      </c>
      <c r="F1177" s="77">
        <v>54.23</v>
      </c>
      <c r="G1177" s="77" t="s">
        <v>3130</v>
      </c>
    </row>
    <row r="1178">
      <c r="A1178" s="85">
        <v>2843.0</v>
      </c>
      <c r="B1178" s="116" t="s">
        <v>1260</v>
      </c>
      <c r="C1178" s="77">
        <v>2843.0</v>
      </c>
      <c r="D1178" s="77" t="s">
        <v>1260</v>
      </c>
      <c r="E1178" s="77" t="s">
        <v>2721</v>
      </c>
      <c r="F1178" s="77">
        <v>54.23</v>
      </c>
      <c r="G1178" s="77" t="s">
        <v>3130</v>
      </c>
    </row>
    <row r="1179">
      <c r="A1179" s="85">
        <v>2844.0</v>
      </c>
      <c r="B1179" s="116" t="s">
        <v>1261</v>
      </c>
      <c r="C1179" s="77">
        <v>2844.0</v>
      </c>
      <c r="D1179" s="77" t="s">
        <v>1261</v>
      </c>
      <c r="E1179" s="77" t="s">
        <v>2721</v>
      </c>
      <c r="F1179" s="77">
        <v>54.23</v>
      </c>
      <c r="G1179" s="77" t="s">
        <v>3130</v>
      </c>
    </row>
    <row r="1180">
      <c r="A1180" s="85">
        <v>2845.0</v>
      </c>
      <c r="B1180" s="116" t="s">
        <v>1262</v>
      </c>
      <c r="C1180" s="77">
        <v>2845.0</v>
      </c>
      <c r="D1180" s="77" t="s">
        <v>1262</v>
      </c>
      <c r="E1180" s="77" t="s">
        <v>2721</v>
      </c>
      <c r="F1180" s="77">
        <v>54.23</v>
      </c>
      <c r="G1180" s="77" t="s">
        <v>3130</v>
      </c>
    </row>
    <row r="1181">
      <c r="A1181" s="85">
        <v>2847.0</v>
      </c>
      <c r="B1181" s="116" t="s">
        <v>1263</v>
      </c>
      <c r="C1181" s="77">
        <v>2847.0</v>
      </c>
      <c r="D1181" s="77" t="s">
        <v>1263</v>
      </c>
      <c r="E1181" s="77" t="s">
        <v>2721</v>
      </c>
      <c r="F1181" s="77">
        <v>54.23</v>
      </c>
      <c r="G1181" s="77" t="s">
        <v>3130</v>
      </c>
    </row>
    <row r="1182">
      <c r="A1182" s="85">
        <v>2848.0</v>
      </c>
      <c r="B1182" s="116" t="s">
        <v>1264</v>
      </c>
      <c r="C1182" s="77">
        <v>2848.0</v>
      </c>
      <c r="D1182" s="77" t="s">
        <v>1264</v>
      </c>
      <c r="E1182" s="77" t="s">
        <v>2721</v>
      </c>
      <c r="F1182" s="77">
        <v>54.23</v>
      </c>
      <c r="G1182" s="77" t="s">
        <v>3130</v>
      </c>
    </row>
    <row r="1183">
      <c r="A1183" s="85">
        <v>2849.0</v>
      </c>
      <c r="B1183" s="116" t="s">
        <v>1265</v>
      </c>
      <c r="C1183" s="77">
        <v>2849.0</v>
      </c>
      <c r="D1183" s="77" t="s">
        <v>1265</v>
      </c>
      <c r="E1183" s="77" t="s">
        <v>115</v>
      </c>
      <c r="F1183" s="77">
        <v>17.88</v>
      </c>
      <c r="G1183" s="77" t="s">
        <v>2725</v>
      </c>
    </row>
    <row r="1184">
      <c r="A1184" s="85">
        <v>2850.0</v>
      </c>
      <c r="B1184" s="116" t="s">
        <v>1266</v>
      </c>
      <c r="C1184" s="77">
        <v>2850.0</v>
      </c>
      <c r="D1184" s="77" t="s">
        <v>1266</v>
      </c>
      <c r="E1184" s="77" t="s">
        <v>2655</v>
      </c>
      <c r="F1184" s="77">
        <v>15.7</v>
      </c>
      <c r="G1184" s="77" t="s">
        <v>2656</v>
      </c>
    </row>
    <row r="1185">
      <c r="A1185" s="85">
        <v>2851.0</v>
      </c>
      <c r="B1185" s="116" t="s">
        <v>1267</v>
      </c>
      <c r="C1185" s="77">
        <v>2851.0</v>
      </c>
      <c r="D1185" s="77" t="s">
        <v>1267</v>
      </c>
      <c r="E1185" s="77" t="s">
        <v>2655</v>
      </c>
      <c r="F1185" s="77">
        <v>15.7</v>
      </c>
      <c r="G1185" s="77" t="s">
        <v>2656</v>
      </c>
    </row>
    <row r="1186">
      <c r="A1186" s="85">
        <v>2852.0</v>
      </c>
      <c r="B1186" s="116" t="s">
        <v>1268</v>
      </c>
      <c r="C1186" s="77">
        <v>2852.0</v>
      </c>
      <c r="D1186" s="77" t="s">
        <v>1268</v>
      </c>
      <c r="E1186" s="77" t="s">
        <v>2655</v>
      </c>
      <c r="F1186" s="77">
        <v>15.7</v>
      </c>
      <c r="G1186" s="77" t="s">
        <v>2656</v>
      </c>
    </row>
    <row r="1187">
      <c r="A1187" s="85">
        <v>2853.0</v>
      </c>
      <c r="B1187" s="116" t="s">
        <v>1269</v>
      </c>
      <c r="C1187" s="77">
        <v>2853.0</v>
      </c>
      <c r="D1187" s="77" t="s">
        <v>1269</v>
      </c>
      <c r="E1187" s="77" t="s">
        <v>2655</v>
      </c>
      <c r="F1187" s="77">
        <v>15.7</v>
      </c>
      <c r="G1187" s="77" t="s">
        <v>2656</v>
      </c>
    </row>
    <row r="1188">
      <c r="A1188" s="85">
        <v>2854.0</v>
      </c>
      <c r="B1188" s="116" t="s">
        <v>1270</v>
      </c>
      <c r="C1188" s="77">
        <v>2854.0</v>
      </c>
      <c r="D1188" s="77" t="s">
        <v>1270</v>
      </c>
      <c r="E1188" s="77" t="s">
        <v>115</v>
      </c>
      <c r="F1188" s="77">
        <v>17.88</v>
      </c>
      <c r="G1188" s="77" t="s">
        <v>2659</v>
      </c>
    </row>
    <row r="1189">
      <c r="A1189" s="85">
        <v>2856.0</v>
      </c>
      <c r="B1189" s="116" t="s">
        <v>1271</v>
      </c>
      <c r="C1189" s="77">
        <v>2856.0</v>
      </c>
      <c r="D1189" s="77" t="s">
        <v>1271</v>
      </c>
      <c r="E1189" s="77" t="s">
        <v>2643</v>
      </c>
      <c r="F1189" s="77">
        <v>43.78</v>
      </c>
      <c r="G1189" s="77" t="s">
        <v>2644</v>
      </c>
    </row>
    <row r="1190">
      <c r="A1190" s="85">
        <v>2857.0</v>
      </c>
      <c r="B1190" s="116" t="s">
        <v>1272</v>
      </c>
      <c r="C1190" s="77">
        <v>2857.0</v>
      </c>
      <c r="D1190" s="77" t="s">
        <v>1272</v>
      </c>
      <c r="E1190" s="77" t="s">
        <v>115</v>
      </c>
      <c r="F1190" s="77">
        <v>17.88</v>
      </c>
      <c r="G1190" s="77" t="s">
        <v>2749</v>
      </c>
    </row>
    <row r="1191">
      <c r="A1191" s="85">
        <v>2859.0</v>
      </c>
      <c r="B1191" s="116" t="s">
        <v>1273</v>
      </c>
      <c r="C1191" s="77">
        <v>2859.0</v>
      </c>
      <c r="D1191" s="77" t="s">
        <v>1273</v>
      </c>
      <c r="E1191" s="77" t="s">
        <v>2658</v>
      </c>
      <c r="F1191" s="77">
        <v>19.2</v>
      </c>
      <c r="G1191" s="77" t="s">
        <v>2749</v>
      </c>
    </row>
    <row r="1192">
      <c r="A1192" s="85">
        <v>2860.0</v>
      </c>
      <c r="B1192" s="116" t="s">
        <v>1274</v>
      </c>
      <c r="C1192" s="77">
        <v>2860.0</v>
      </c>
      <c r="D1192" s="77" t="s">
        <v>1274</v>
      </c>
      <c r="E1192" s="77" t="s">
        <v>2658</v>
      </c>
      <c r="F1192" s="77">
        <v>19.2</v>
      </c>
      <c r="G1192" s="77" t="s">
        <v>2749</v>
      </c>
    </row>
    <row r="1193">
      <c r="A1193" s="85">
        <v>2861.0</v>
      </c>
      <c r="B1193" s="116" t="s">
        <v>1275</v>
      </c>
      <c r="C1193" s="77">
        <v>2861.0</v>
      </c>
      <c r="D1193" s="77" t="s">
        <v>1275</v>
      </c>
      <c r="E1193" s="77" t="s">
        <v>2994</v>
      </c>
      <c r="F1193" s="77" t="s">
        <v>2994</v>
      </c>
      <c r="G1193" s="77" t="s">
        <v>2783</v>
      </c>
    </row>
    <row r="1194">
      <c r="A1194" s="85">
        <v>2862.0</v>
      </c>
      <c r="B1194" s="116" t="s">
        <v>1276</v>
      </c>
      <c r="C1194" s="77">
        <v>2862.0</v>
      </c>
      <c r="D1194" s="77" t="s">
        <v>1276</v>
      </c>
      <c r="E1194" s="77" t="s">
        <v>2643</v>
      </c>
      <c r="F1194" s="77">
        <v>43.78</v>
      </c>
      <c r="G1194" s="77" t="s">
        <v>2644</v>
      </c>
    </row>
    <row r="1195">
      <c r="A1195" s="85">
        <v>2863.0</v>
      </c>
      <c r="B1195" s="116" t="s">
        <v>1277</v>
      </c>
      <c r="C1195" s="77">
        <v>2863.0</v>
      </c>
      <c r="D1195" s="77" t="s">
        <v>1277</v>
      </c>
      <c r="E1195" s="77" t="s">
        <v>2711</v>
      </c>
      <c r="F1195" s="77">
        <v>42.96</v>
      </c>
      <c r="G1195" s="77" t="s">
        <v>2644</v>
      </c>
    </row>
    <row r="1196">
      <c r="A1196" s="85">
        <v>2864.0</v>
      </c>
      <c r="B1196" s="116" t="s">
        <v>1278</v>
      </c>
      <c r="C1196" s="77">
        <v>2864.0</v>
      </c>
      <c r="D1196" s="77" t="s">
        <v>1278</v>
      </c>
      <c r="E1196" s="77" t="s">
        <v>2707</v>
      </c>
      <c r="F1196" s="77">
        <v>28.81</v>
      </c>
      <c r="G1196" s="77" t="s">
        <v>379</v>
      </c>
    </row>
    <row r="1197">
      <c r="A1197" s="85">
        <v>2865.0</v>
      </c>
      <c r="B1197" s="116" t="s">
        <v>1279</v>
      </c>
      <c r="C1197" s="77">
        <v>2865.0</v>
      </c>
      <c r="D1197" s="77" t="s">
        <v>1279</v>
      </c>
      <c r="E1197" s="77" t="s">
        <v>2711</v>
      </c>
      <c r="F1197" s="77">
        <v>42.96</v>
      </c>
      <c r="G1197" s="77" t="s">
        <v>2644</v>
      </c>
    </row>
    <row r="1198">
      <c r="A1198" s="85">
        <v>2866.0</v>
      </c>
      <c r="B1198" s="116" t="s">
        <v>1280</v>
      </c>
      <c r="C1198" s="77">
        <v>2866.0</v>
      </c>
      <c r="D1198" s="77" t="s">
        <v>1280</v>
      </c>
      <c r="E1198" s="77" t="s">
        <v>2711</v>
      </c>
      <c r="F1198" s="77">
        <v>42.96</v>
      </c>
      <c r="G1198" s="77" t="s">
        <v>2644</v>
      </c>
    </row>
    <row r="1199">
      <c r="A1199" s="85">
        <v>2867.0</v>
      </c>
      <c r="B1199" s="116" t="s">
        <v>1281</v>
      </c>
      <c r="C1199" s="77">
        <v>2867.0</v>
      </c>
      <c r="D1199" s="77" t="s">
        <v>1281</v>
      </c>
      <c r="E1199" s="77" t="s">
        <v>115</v>
      </c>
      <c r="F1199" s="77">
        <v>17.88</v>
      </c>
      <c r="G1199" s="77" t="s">
        <v>2659</v>
      </c>
    </row>
    <row r="1200">
      <c r="A1200" s="85">
        <v>2868.0</v>
      </c>
      <c r="B1200" s="116" t="s">
        <v>1282</v>
      </c>
      <c r="C1200" s="77">
        <v>2868.0</v>
      </c>
      <c r="D1200" s="77" t="s">
        <v>1282</v>
      </c>
      <c r="E1200" s="77" t="s">
        <v>2465</v>
      </c>
      <c r="F1200" s="77">
        <v>3.67</v>
      </c>
      <c r="G1200" s="77" t="s">
        <v>2765</v>
      </c>
    </row>
    <row r="1201">
      <c r="A1201" s="85">
        <v>2869.0</v>
      </c>
      <c r="B1201" s="116" t="s">
        <v>1283</v>
      </c>
      <c r="C1201" s="77">
        <v>2869.0</v>
      </c>
      <c r="D1201" s="77" t="s">
        <v>1283</v>
      </c>
      <c r="E1201" s="77" t="s">
        <v>2465</v>
      </c>
      <c r="F1201" s="77">
        <v>3.67</v>
      </c>
      <c r="G1201" s="77" t="s">
        <v>2885</v>
      </c>
    </row>
    <row r="1202">
      <c r="A1202" s="85">
        <v>2870.0</v>
      </c>
      <c r="B1202" s="116" t="s">
        <v>1284</v>
      </c>
      <c r="C1202" s="77">
        <v>2870.0</v>
      </c>
      <c r="D1202" s="77" t="s">
        <v>1284</v>
      </c>
      <c r="E1202" s="77" t="s">
        <v>2465</v>
      </c>
      <c r="F1202" s="77">
        <v>3.67</v>
      </c>
      <c r="G1202" s="77" t="s">
        <v>2885</v>
      </c>
    </row>
    <row r="1203">
      <c r="A1203" s="85">
        <v>2871.0</v>
      </c>
      <c r="B1203" s="116" t="s">
        <v>1285</v>
      </c>
      <c r="C1203" s="77">
        <v>2871.0</v>
      </c>
      <c r="D1203" s="77" t="s">
        <v>1285</v>
      </c>
      <c r="E1203" s="77" t="s">
        <v>115</v>
      </c>
      <c r="F1203" s="77">
        <v>17.88</v>
      </c>
      <c r="G1203" s="77" t="s">
        <v>2823</v>
      </c>
    </row>
    <row r="1204">
      <c r="A1204" s="85">
        <v>2872.0</v>
      </c>
      <c r="B1204" s="116" t="s">
        <v>1286</v>
      </c>
      <c r="C1204" s="77">
        <v>2872.0</v>
      </c>
      <c r="D1204" s="77" t="s">
        <v>1286</v>
      </c>
      <c r="E1204" s="77" t="s">
        <v>115</v>
      </c>
      <c r="F1204" s="77">
        <v>17.88</v>
      </c>
      <c r="G1204" s="77" t="s">
        <v>2659</v>
      </c>
    </row>
    <row r="1205">
      <c r="A1205" s="85">
        <v>2873.0</v>
      </c>
      <c r="B1205" s="116" t="s">
        <v>1287</v>
      </c>
      <c r="C1205" s="77">
        <v>2873.0</v>
      </c>
      <c r="D1205" s="77" t="s">
        <v>1287</v>
      </c>
      <c r="E1205" s="77" t="s">
        <v>115</v>
      </c>
      <c r="F1205" s="77">
        <v>17.88</v>
      </c>
      <c r="G1205" s="77" t="s">
        <v>2659</v>
      </c>
    </row>
    <row r="1206">
      <c r="A1206" s="85">
        <v>2874.0</v>
      </c>
      <c r="B1206" s="116" t="s">
        <v>1288</v>
      </c>
      <c r="C1206" s="77">
        <v>2874.0</v>
      </c>
      <c r="D1206" s="77" t="s">
        <v>1288</v>
      </c>
      <c r="E1206" s="77" t="s">
        <v>2721</v>
      </c>
      <c r="F1206" s="77">
        <v>54.23</v>
      </c>
      <c r="G1206" s="77" t="s">
        <v>2749</v>
      </c>
    </row>
    <row r="1207">
      <c r="A1207" s="85">
        <v>2876.0</v>
      </c>
      <c r="B1207" s="116" t="s">
        <v>1289</v>
      </c>
      <c r="C1207" s="77">
        <v>2876.0</v>
      </c>
      <c r="D1207" s="77" t="s">
        <v>1289</v>
      </c>
      <c r="E1207" s="77" t="s">
        <v>2081</v>
      </c>
      <c r="F1207" s="77">
        <v>25.26</v>
      </c>
      <c r="G1207" s="77" t="s">
        <v>2773</v>
      </c>
    </row>
    <row r="1208">
      <c r="A1208" s="85">
        <v>2877.0</v>
      </c>
      <c r="B1208" s="116" t="s">
        <v>1290</v>
      </c>
      <c r="C1208" s="77">
        <v>2877.0</v>
      </c>
      <c r="D1208" s="77" t="s">
        <v>1290</v>
      </c>
      <c r="E1208" s="77" t="s">
        <v>115</v>
      </c>
      <c r="F1208" s="77">
        <v>17.88</v>
      </c>
      <c r="G1208" s="77" t="s">
        <v>193</v>
      </c>
    </row>
    <row r="1209">
      <c r="A1209" s="85">
        <v>2878.0</v>
      </c>
      <c r="B1209" s="116" t="s">
        <v>670</v>
      </c>
      <c r="C1209" s="77">
        <v>1845.0</v>
      </c>
      <c r="D1209" s="77" t="s">
        <v>308</v>
      </c>
      <c r="E1209" s="77" t="s">
        <v>115</v>
      </c>
      <c r="F1209" s="77">
        <v>17.88</v>
      </c>
      <c r="G1209" s="77" t="s">
        <v>2823</v>
      </c>
    </row>
    <row r="1210">
      <c r="A1210" s="85">
        <v>2879.0</v>
      </c>
      <c r="B1210" s="116" t="s">
        <v>1292</v>
      </c>
      <c r="C1210" s="77">
        <v>2879.0</v>
      </c>
      <c r="D1210" s="77" t="s">
        <v>1292</v>
      </c>
      <c r="E1210" s="77" t="s">
        <v>115</v>
      </c>
      <c r="F1210" s="77">
        <v>17.88</v>
      </c>
      <c r="G1210" s="77" t="s">
        <v>2659</v>
      </c>
    </row>
    <row r="1211">
      <c r="A1211" s="85">
        <v>2880.0</v>
      </c>
      <c r="B1211" s="116" t="s">
        <v>1293</v>
      </c>
      <c r="C1211" s="77">
        <v>2880.0</v>
      </c>
      <c r="D1211" s="77" t="s">
        <v>1293</v>
      </c>
      <c r="E1211" s="77" t="s">
        <v>115</v>
      </c>
      <c r="F1211" s="77">
        <v>17.88</v>
      </c>
      <c r="G1211" s="77" t="s">
        <v>2659</v>
      </c>
    </row>
    <row r="1212">
      <c r="A1212" s="85">
        <v>2881.0</v>
      </c>
      <c r="B1212" s="116" t="s">
        <v>1294</v>
      </c>
      <c r="C1212" s="77">
        <v>2881.0</v>
      </c>
      <c r="D1212" s="77" t="s">
        <v>1294</v>
      </c>
      <c r="E1212" s="77" t="s">
        <v>115</v>
      </c>
      <c r="F1212" s="77">
        <v>17.88</v>
      </c>
      <c r="G1212" s="77" t="s">
        <v>2659</v>
      </c>
    </row>
    <row r="1213">
      <c r="A1213" s="85">
        <v>2882.0</v>
      </c>
      <c r="B1213" s="116" t="s">
        <v>1295</v>
      </c>
      <c r="C1213" s="77">
        <v>2882.0</v>
      </c>
      <c r="D1213" s="77" t="s">
        <v>1295</v>
      </c>
      <c r="E1213" s="77" t="s">
        <v>115</v>
      </c>
      <c r="F1213" s="77">
        <v>17.88</v>
      </c>
      <c r="G1213" s="77" t="s">
        <v>2659</v>
      </c>
    </row>
    <row r="1214">
      <c r="A1214" s="85">
        <v>2883.0</v>
      </c>
      <c r="B1214" s="116" t="s">
        <v>1296</v>
      </c>
      <c r="C1214" s="77">
        <v>2883.0</v>
      </c>
      <c r="D1214" s="77" t="s">
        <v>1296</v>
      </c>
      <c r="E1214" s="77" t="s">
        <v>2165</v>
      </c>
      <c r="F1214" s="77">
        <v>11.07</v>
      </c>
      <c r="G1214" s="77" t="s">
        <v>2165</v>
      </c>
    </row>
    <row r="1215">
      <c r="A1215" s="85">
        <v>2884.0</v>
      </c>
      <c r="B1215" s="116" t="s">
        <v>1297</v>
      </c>
      <c r="C1215" s="77">
        <v>2884.0</v>
      </c>
      <c r="D1215" s="77" t="s">
        <v>1297</v>
      </c>
      <c r="E1215" s="77" t="s">
        <v>2165</v>
      </c>
      <c r="F1215" s="77">
        <v>11.07</v>
      </c>
      <c r="G1215" s="77" t="s">
        <v>2165</v>
      </c>
    </row>
    <row r="1216">
      <c r="A1216" s="85">
        <v>2885.0</v>
      </c>
      <c r="B1216" s="116" t="s">
        <v>1298</v>
      </c>
      <c r="C1216" s="77">
        <v>2885.0</v>
      </c>
      <c r="D1216" s="77" t="s">
        <v>1298</v>
      </c>
      <c r="E1216" s="77" t="s">
        <v>2165</v>
      </c>
      <c r="F1216" s="77">
        <v>11.07</v>
      </c>
      <c r="G1216" s="77" t="s">
        <v>2165</v>
      </c>
    </row>
    <row r="1217">
      <c r="A1217" s="85">
        <v>2886.0</v>
      </c>
      <c r="B1217" s="116" t="s">
        <v>1299</v>
      </c>
      <c r="C1217" s="77">
        <v>2886.0</v>
      </c>
      <c r="D1217" s="77" t="s">
        <v>1299</v>
      </c>
      <c r="E1217" s="77" t="s">
        <v>2643</v>
      </c>
      <c r="F1217" s="77">
        <v>43.78</v>
      </c>
      <c r="G1217" s="77" t="s">
        <v>2644</v>
      </c>
    </row>
    <row r="1218">
      <c r="A1218" s="85">
        <v>2887.0</v>
      </c>
      <c r="B1218" s="116" t="s">
        <v>1300</v>
      </c>
      <c r="C1218" s="77">
        <v>2887.0</v>
      </c>
      <c r="D1218" s="77" t="s">
        <v>1300</v>
      </c>
      <c r="E1218" s="77" t="s">
        <v>2643</v>
      </c>
      <c r="F1218" s="77">
        <v>43.78</v>
      </c>
      <c r="G1218" s="77" t="s">
        <v>2644</v>
      </c>
    </row>
    <row r="1219">
      <c r="A1219" s="85">
        <v>2888.0</v>
      </c>
      <c r="B1219" s="116" t="s">
        <v>1301</v>
      </c>
      <c r="C1219" s="77">
        <v>2888.0</v>
      </c>
      <c r="D1219" s="77" t="s">
        <v>1301</v>
      </c>
      <c r="E1219" s="77" t="s">
        <v>2465</v>
      </c>
      <c r="F1219" s="77">
        <v>3.67</v>
      </c>
      <c r="G1219" s="77" t="s">
        <v>2783</v>
      </c>
    </row>
    <row r="1220">
      <c r="A1220" s="85">
        <v>2889.0</v>
      </c>
      <c r="B1220" s="116" t="s">
        <v>1302</v>
      </c>
      <c r="C1220" s="77">
        <v>2889.0</v>
      </c>
      <c r="D1220" s="77" t="s">
        <v>1302</v>
      </c>
      <c r="E1220" s="77" t="s">
        <v>115</v>
      </c>
      <c r="F1220" s="77">
        <v>17.88</v>
      </c>
      <c r="G1220" s="77" t="s">
        <v>2659</v>
      </c>
    </row>
    <row r="1221">
      <c r="A1221" s="85">
        <v>2890.0</v>
      </c>
      <c r="B1221" s="116" t="s">
        <v>1303</v>
      </c>
      <c r="C1221" s="77">
        <v>2890.0</v>
      </c>
      <c r="D1221" s="77" t="s">
        <v>1303</v>
      </c>
      <c r="E1221" s="77" t="s">
        <v>2691</v>
      </c>
      <c r="F1221" s="77">
        <v>12.76</v>
      </c>
      <c r="G1221" s="77" t="s">
        <v>1939</v>
      </c>
    </row>
    <row r="1222">
      <c r="A1222" s="85">
        <v>2891.0</v>
      </c>
      <c r="B1222" s="116" t="s">
        <v>875</v>
      </c>
      <c r="C1222" s="77">
        <v>2891.0</v>
      </c>
      <c r="D1222" s="77" t="s">
        <v>875</v>
      </c>
      <c r="E1222" s="77" t="s">
        <v>2691</v>
      </c>
      <c r="F1222" s="77">
        <v>12.76</v>
      </c>
      <c r="G1222" s="77" t="s">
        <v>1939</v>
      </c>
    </row>
    <row r="1223">
      <c r="A1223" s="85">
        <v>2892.0</v>
      </c>
      <c r="B1223" s="116" t="s">
        <v>1304</v>
      </c>
      <c r="C1223" s="77">
        <v>2892.0</v>
      </c>
      <c r="D1223" s="77" t="s">
        <v>1304</v>
      </c>
      <c r="E1223" s="77" t="s">
        <v>2691</v>
      </c>
      <c r="F1223" s="77">
        <v>12.76</v>
      </c>
      <c r="G1223" s="77" t="s">
        <v>1939</v>
      </c>
    </row>
    <row r="1224">
      <c r="A1224" s="85">
        <v>2893.0</v>
      </c>
      <c r="B1224" s="116" t="s">
        <v>1305</v>
      </c>
      <c r="C1224" s="77">
        <v>2893.0</v>
      </c>
      <c r="D1224" s="77" t="s">
        <v>1305</v>
      </c>
      <c r="E1224" s="77" t="s">
        <v>2691</v>
      </c>
      <c r="F1224" s="77">
        <v>12.76</v>
      </c>
      <c r="G1224" s="77" t="s">
        <v>1939</v>
      </c>
    </row>
    <row r="1225">
      <c r="A1225" s="85">
        <v>2894.0</v>
      </c>
      <c r="B1225" s="116" t="s">
        <v>193</v>
      </c>
      <c r="C1225" s="77">
        <v>2894.0</v>
      </c>
      <c r="D1225" s="77" t="s">
        <v>193</v>
      </c>
      <c r="E1225" s="77" t="s">
        <v>2691</v>
      </c>
      <c r="F1225" s="77">
        <v>12.76</v>
      </c>
      <c r="G1225" s="77" t="s">
        <v>1939</v>
      </c>
    </row>
    <row r="1226">
      <c r="A1226" s="85">
        <v>2895.0</v>
      </c>
      <c r="B1226" s="116" t="s">
        <v>1306</v>
      </c>
      <c r="C1226" s="77">
        <v>2895.0</v>
      </c>
      <c r="D1226" s="77" t="s">
        <v>1306</v>
      </c>
      <c r="E1226" s="77" t="s">
        <v>2691</v>
      </c>
      <c r="F1226" s="77">
        <v>12.76</v>
      </c>
      <c r="G1226" s="77" t="s">
        <v>1939</v>
      </c>
    </row>
    <row r="1227">
      <c r="A1227" s="85">
        <v>2896.0</v>
      </c>
      <c r="B1227" s="116" t="s">
        <v>1307</v>
      </c>
      <c r="C1227" s="77">
        <v>2896.0</v>
      </c>
      <c r="D1227" s="77" t="s">
        <v>1307</v>
      </c>
      <c r="E1227" s="77" t="s">
        <v>2691</v>
      </c>
      <c r="F1227" s="77">
        <v>12.76</v>
      </c>
      <c r="G1227" s="77" t="s">
        <v>1939</v>
      </c>
    </row>
    <row r="1228">
      <c r="A1228" s="85">
        <v>2897.0</v>
      </c>
      <c r="B1228" s="116" t="s">
        <v>1308</v>
      </c>
      <c r="C1228" s="77">
        <v>2897.0</v>
      </c>
      <c r="D1228" s="77" t="s">
        <v>1308</v>
      </c>
      <c r="E1228" s="77" t="s">
        <v>2691</v>
      </c>
      <c r="F1228" s="77">
        <v>12.76</v>
      </c>
      <c r="G1228" s="77" t="s">
        <v>1939</v>
      </c>
    </row>
    <row r="1229">
      <c r="A1229" s="85">
        <v>2898.0</v>
      </c>
      <c r="B1229" s="116" t="s">
        <v>1309</v>
      </c>
      <c r="C1229" s="77">
        <v>2898.0</v>
      </c>
      <c r="D1229" s="77" t="s">
        <v>1309</v>
      </c>
      <c r="E1229" s="77" t="s">
        <v>2691</v>
      </c>
      <c r="F1229" s="77">
        <v>12.76</v>
      </c>
      <c r="G1229" s="77" t="s">
        <v>1939</v>
      </c>
    </row>
    <row r="1230">
      <c r="A1230" s="85">
        <v>2899.0</v>
      </c>
      <c r="B1230" s="116" t="s">
        <v>1310</v>
      </c>
      <c r="C1230" s="77">
        <v>2899.0</v>
      </c>
      <c r="D1230" s="77" t="s">
        <v>1310</v>
      </c>
      <c r="E1230" s="77" t="s">
        <v>2691</v>
      </c>
      <c r="F1230" s="77">
        <v>12.76</v>
      </c>
      <c r="G1230" s="77" t="s">
        <v>1939</v>
      </c>
    </row>
    <row r="1231">
      <c r="A1231" s="85">
        <v>2900.0</v>
      </c>
      <c r="B1231" s="116" t="s">
        <v>1310</v>
      </c>
      <c r="C1231" s="77">
        <v>2900.0</v>
      </c>
      <c r="D1231" s="77" t="s">
        <v>1310</v>
      </c>
      <c r="E1231" s="77" t="s">
        <v>2691</v>
      </c>
      <c r="F1231" s="77">
        <v>12.76</v>
      </c>
      <c r="G1231" s="77" t="s">
        <v>1939</v>
      </c>
    </row>
    <row r="1232">
      <c r="A1232" s="85">
        <v>2901.0</v>
      </c>
      <c r="B1232" s="116" t="s">
        <v>1310</v>
      </c>
      <c r="C1232" s="77">
        <v>2901.0</v>
      </c>
      <c r="D1232" s="77" t="s">
        <v>1310</v>
      </c>
      <c r="E1232" s="77" t="s">
        <v>2691</v>
      </c>
      <c r="F1232" s="77">
        <v>12.76</v>
      </c>
      <c r="G1232" s="77" t="s">
        <v>1939</v>
      </c>
    </row>
    <row r="1233">
      <c r="A1233" s="85">
        <v>2902.0</v>
      </c>
      <c r="B1233" s="116" t="s">
        <v>1311</v>
      </c>
      <c r="C1233" s="77">
        <v>2902.0</v>
      </c>
      <c r="D1233" s="77" t="s">
        <v>1311</v>
      </c>
      <c r="E1233" s="77" t="s">
        <v>2691</v>
      </c>
      <c r="F1233" s="77">
        <v>12.76</v>
      </c>
      <c r="G1233" s="77" t="s">
        <v>1939</v>
      </c>
    </row>
    <row r="1234">
      <c r="A1234" s="85">
        <v>2903.0</v>
      </c>
      <c r="B1234" s="116" t="s">
        <v>1312</v>
      </c>
      <c r="C1234" s="77">
        <v>2903.0</v>
      </c>
      <c r="D1234" s="77" t="s">
        <v>1312</v>
      </c>
      <c r="E1234" s="77" t="s">
        <v>2691</v>
      </c>
      <c r="F1234" s="77">
        <v>12.76</v>
      </c>
      <c r="G1234" s="77" t="s">
        <v>1939</v>
      </c>
    </row>
    <row r="1235">
      <c r="A1235" s="85">
        <v>2907.0</v>
      </c>
      <c r="B1235" s="116" t="s">
        <v>1313</v>
      </c>
      <c r="C1235" s="77">
        <v>2907.0</v>
      </c>
      <c r="D1235" s="77" t="s">
        <v>1313</v>
      </c>
      <c r="E1235" s="77" t="s">
        <v>115</v>
      </c>
      <c r="F1235" s="77">
        <v>17.88</v>
      </c>
      <c r="G1235" s="77" t="s">
        <v>2974</v>
      </c>
    </row>
    <row r="1236">
      <c r="A1236" s="85">
        <v>2908.0</v>
      </c>
      <c r="B1236" s="116" t="s">
        <v>1314</v>
      </c>
      <c r="C1236" s="77">
        <v>2908.0</v>
      </c>
      <c r="D1236" s="77" t="s">
        <v>1314</v>
      </c>
      <c r="E1236" s="77" t="s">
        <v>115</v>
      </c>
      <c r="F1236" s="77">
        <v>17.88</v>
      </c>
      <c r="G1236" s="77" t="s">
        <v>2974</v>
      </c>
    </row>
    <row r="1237">
      <c r="A1237" s="85">
        <v>2910.0</v>
      </c>
      <c r="B1237" s="116" t="s">
        <v>1315</v>
      </c>
      <c r="C1237" s="77">
        <v>2910.0</v>
      </c>
      <c r="D1237" s="77" t="s">
        <v>1315</v>
      </c>
      <c r="E1237" s="77" t="s">
        <v>2662</v>
      </c>
      <c r="F1237" s="77">
        <v>12.67</v>
      </c>
      <c r="G1237" s="77" t="s">
        <v>2663</v>
      </c>
    </row>
    <row r="1238">
      <c r="A1238" s="85">
        <v>2911.0</v>
      </c>
      <c r="B1238" s="116" t="s">
        <v>1316</v>
      </c>
      <c r="C1238" s="77">
        <v>2911.0</v>
      </c>
      <c r="D1238" s="77" t="s">
        <v>1316</v>
      </c>
      <c r="E1238" s="77" t="s">
        <v>115</v>
      </c>
      <c r="F1238" s="77">
        <v>17.88</v>
      </c>
      <c r="G1238" s="77" t="s">
        <v>1172</v>
      </c>
    </row>
    <row r="1239">
      <c r="A1239" s="85">
        <v>2912.0</v>
      </c>
      <c r="B1239" s="116" t="s">
        <v>1317</v>
      </c>
      <c r="C1239" s="77">
        <v>2912.0</v>
      </c>
      <c r="D1239" s="77" t="s">
        <v>1317</v>
      </c>
      <c r="E1239" s="77" t="s">
        <v>2662</v>
      </c>
      <c r="F1239" s="77">
        <v>12.67</v>
      </c>
      <c r="G1239" s="77" t="s">
        <v>2663</v>
      </c>
    </row>
    <row r="1240">
      <c r="A1240" s="85">
        <v>2913.0</v>
      </c>
      <c r="B1240" s="116" t="s">
        <v>1318</v>
      </c>
      <c r="C1240" s="77">
        <v>2913.0</v>
      </c>
      <c r="D1240" s="77" t="s">
        <v>1318</v>
      </c>
      <c r="E1240" s="77" t="s">
        <v>2662</v>
      </c>
      <c r="F1240" s="77">
        <v>12.67</v>
      </c>
      <c r="G1240" s="77" t="s">
        <v>2663</v>
      </c>
    </row>
    <row r="1241">
      <c r="A1241" s="85">
        <v>2914.0</v>
      </c>
      <c r="B1241" s="116" t="s">
        <v>1319</v>
      </c>
      <c r="C1241" s="77">
        <v>2914.0</v>
      </c>
      <c r="D1241" s="77" t="s">
        <v>1319</v>
      </c>
      <c r="E1241" s="77" t="s">
        <v>2662</v>
      </c>
      <c r="F1241" s="77">
        <v>12.67</v>
      </c>
      <c r="G1241" s="77" t="s">
        <v>2663</v>
      </c>
    </row>
    <row r="1242">
      <c r="A1242" s="85">
        <v>2916.0</v>
      </c>
      <c r="B1242" s="116" t="s">
        <v>1320</v>
      </c>
      <c r="C1242" s="77">
        <v>2916.0</v>
      </c>
      <c r="D1242" s="77" t="s">
        <v>1320</v>
      </c>
      <c r="E1242" s="77" t="s">
        <v>115</v>
      </c>
      <c r="F1242" s="77">
        <v>17.88</v>
      </c>
      <c r="G1242" s="77" t="s">
        <v>193</v>
      </c>
    </row>
    <row r="1243">
      <c r="A1243" s="85">
        <v>2918.0</v>
      </c>
      <c r="B1243" s="116" t="s">
        <v>313</v>
      </c>
      <c r="C1243" s="77">
        <v>1385.0</v>
      </c>
      <c r="D1243" s="77" t="s">
        <v>443</v>
      </c>
      <c r="E1243" s="77" t="s">
        <v>2679</v>
      </c>
      <c r="F1243" s="77">
        <v>29.34</v>
      </c>
      <c r="G1243" s="77" t="s">
        <v>1939</v>
      </c>
    </row>
    <row r="1244">
      <c r="A1244" s="85">
        <v>2919.0</v>
      </c>
      <c r="B1244" s="116" t="s">
        <v>1322</v>
      </c>
      <c r="C1244" s="77">
        <v>2919.0</v>
      </c>
      <c r="D1244" s="77" t="s">
        <v>1322</v>
      </c>
      <c r="E1244" s="77" t="s">
        <v>2465</v>
      </c>
      <c r="F1244" s="77">
        <v>3.67</v>
      </c>
      <c r="G1244" s="77" t="s">
        <v>1779</v>
      </c>
    </row>
    <row r="1245">
      <c r="A1245" s="85">
        <v>2921.0</v>
      </c>
      <c r="B1245" s="116" t="s">
        <v>1323</v>
      </c>
      <c r="C1245" s="77">
        <v>2921.0</v>
      </c>
      <c r="D1245" s="77" t="s">
        <v>1323</v>
      </c>
      <c r="E1245" s="77" t="s">
        <v>2721</v>
      </c>
      <c r="F1245" s="77">
        <v>54.23</v>
      </c>
      <c r="G1245" s="77" t="s">
        <v>3130</v>
      </c>
    </row>
    <row r="1246">
      <c r="A1246" s="85">
        <v>2922.0</v>
      </c>
      <c r="B1246" s="116" t="s">
        <v>1324</v>
      </c>
      <c r="C1246" s="77">
        <v>2922.0</v>
      </c>
      <c r="D1246" s="77" t="s">
        <v>1324</v>
      </c>
      <c r="E1246" s="77" t="s">
        <v>2721</v>
      </c>
      <c r="F1246" s="77">
        <v>54.23</v>
      </c>
      <c r="G1246" s="77" t="s">
        <v>3130</v>
      </c>
    </row>
    <row r="1247">
      <c r="A1247" s="85">
        <v>2923.0</v>
      </c>
      <c r="B1247" s="116" t="s">
        <v>1325</v>
      </c>
      <c r="C1247" s="77">
        <v>2923.0</v>
      </c>
      <c r="D1247" s="77" t="s">
        <v>1325</v>
      </c>
      <c r="E1247" s="77" t="s">
        <v>2721</v>
      </c>
      <c r="F1247" s="77">
        <v>54.23</v>
      </c>
      <c r="G1247" s="77" t="s">
        <v>3130</v>
      </c>
    </row>
    <row r="1248">
      <c r="A1248" s="85">
        <v>2924.0</v>
      </c>
      <c r="B1248" s="116" t="s">
        <v>1326</v>
      </c>
      <c r="C1248" s="77">
        <v>2924.0</v>
      </c>
      <c r="D1248" s="77" t="s">
        <v>1326</v>
      </c>
      <c r="E1248" s="77" t="s">
        <v>2721</v>
      </c>
      <c r="F1248" s="77">
        <v>54.23</v>
      </c>
      <c r="G1248" s="77" t="s">
        <v>2749</v>
      </c>
    </row>
    <row r="1249">
      <c r="A1249" s="85">
        <v>2925.0</v>
      </c>
      <c r="B1249" s="116" t="s">
        <v>1327</v>
      </c>
      <c r="C1249" s="77">
        <v>2925.0</v>
      </c>
      <c r="D1249" s="77" t="s">
        <v>1327</v>
      </c>
      <c r="E1249" s="77" t="s">
        <v>2721</v>
      </c>
      <c r="F1249" s="77">
        <v>54.23</v>
      </c>
      <c r="G1249" s="77" t="s">
        <v>2749</v>
      </c>
    </row>
    <row r="1250">
      <c r="A1250" s="85">
        <v>2926.0</v>
      </c>
      <c r="B1250" s="116" t="s">
        <v>1328</v>
      </c>
      <c r="C1250" s="77">
        <v>2926.0</v>
      </c>
      <c r="D1250" s="77" t="s">
        <v>1328</v>
      </c>
      <c r="E1250" s="77" t="s">
        <v>2721</v>
      </c>
      <c r="F1250" s="77">
        <v>54.23</v>
      </c>
      <c r="G1250" s="77" t="s">
        <v>2749</v>
      </c>
    </row>
    <row r="1251">
      <c r="A1251" s="85">
        <v>2927.0</v>
      </c>
      <c r="B1251" s="116" t="s">
        <v>1329</v>
      </c>
      <c r="C1251" s="77">
        <v>2927.0</v>
      </c>
      <c r="D1251" s="77" t="s">
        <v>1329</v>
      </c>
      <c r="E1251" s="77" t="s">
        <v>2721</v>
      </c>
      <c r="F1251" s="77">
        <v>54.23</v>
      </c>
      <c r="G1251" s="77" t="s">
        <v>3130</v>
      </c>
    </row>
    <row r="1252">
      <c r="A1252" s="85">
        <v>2928.0</v>
      </c>
      <c r="B1252" s="116" t="s">
        <v>1330</v>
      </c>
      <c r="C1252" s="77">
        <v>2928.0</v>
      </c>
      <c r="D1252" s="77" t="s">
        <v>1330</v>
      </c>
      <c r="E1252" s="77" t="s">
        <v>2764</v>
      </c>
      <c r="F1252" s="77">
        <v>34.22</v>
      </c>
      <c r="G1252" s="77" t="s">
        <v>2765</v>
      </c>
    </row>
    <row r="1253">
      <c r="A1253" s="85">
        <v>2929.0</v>
      </c>
      <c r="B1253" s="116" t="s">
        <v>1331</v>
      </c>
      <c r="C1253" s="77">
        <v>2929.0</v>
      </c>
      <c r="D1253" s="77" t="s">
        <v>1331</v>
      </c>
      <c r="E1253" s="77" t="s">
        <v>2465</v>
      </c>
      <c r="F1253" s="77">
        <v>3.67</v>
      </c>
      <c r="G1253" s="77" t="s">
        <v>2885</v>
      </c>
    </row>
    <row r="1254">
      <c r="A1254" s="85">
        <v>2930.0</v>
      </c>
      <c r="B1254" s="116" t="s">
        <v>1332</v>
      </c>
      <c r="C1254" s="77">
        <v>2930.0</v>
      </c>
      <c r="D1254" s="77" t="s">
        <v>1332</v>
      </c>
      <c r="E1254" s="77" t="s">
        <v>2081</v>
      </c>
      <c r="F1254" s="77">
        <v>25.26</v>
      </c>
      <c r="G1254" s="77" t="s">
        <v>2642</v>
      </c>
    </row>
    <row r="1255">
      <c r="A1255" s="85">
        <v>2931.0</v>
      </c>
      <c r="B1255" s="116" t="s">
        <v>1333</v>
      </c>
      <c r="C1255" s="77">
        <v>2931.0</v>
      </c>
      <c r="D1255" s="77" t="s">
        <v>1333</v>
      </c>
      <c r="E1255" s="77" t="s">
        <v>2081</v>
      </c>
      <c r="F1255" s="77">
        <v>25.26</v>
      </c>
      <c r="G1255" s="77" t="s">
        <v>2642</v>
      </c>
    </row>
    <row r="1256">
      <c r="A1256" s="85">
        <v>2932.0</v>
      </c>
      <c r="B1256" s="116" t="s">
        <v>1334</v>
      </c>
      <c r="C1256" s="77">
        <v>2932.0</v>
      </c>
      <c r="D1256" s="77" t="s">
        <v>1334</v>
      </c>
      <c r="E1256" s="77" t="s">
        <v>2081</v>
      </c>
      <c r="F1256" s="77">
        <v>25.26</v>
      </c>
      <c r="G1256" s="77" t="s">
        <v>2671</v>
      </c>
    </row>
    <row r="1257">
      <c r="A1257" s="85">
        <v>2933.0</v>
      </c>
      <c r="B1257" s="116" t="s">
        <v>1335</v>
      </c>
      <c r="C1257" s="77">
        <v>2933.0</v>
      </c>
      <c r="D1257" s="77" t="s">
        <v>1335</v>
      </c>
      <c r="E1257" s="77" t="s">
        <v>2081</v>
      </c>
      <c r="F1257" s="77">
        <v>25.26</v>
      </c>
      <c r="G1257" s="77" t="s">
        <v>2671</v>
      </c>
    </row>
    <row r="1258">
      <c r="A1258" s="85">
        <v>2934.0</v>
      </c>
      <c r="B1258" s="116" t="s">
        <v>1336</v>
      </c>
      <c r="C1258" s="77">
        <v>2934.0</v>
      </c>
      <c r="D1258" s="77" t="s">
        <v>1336</v>
      </c>
      <c r="E1258" s="77" t="s">
        <v>2081</v>
      </c>
      <c r="F1258" s="77">
        <v>25.26</v>
      </c>
      <c r="G1258" s="77" t="s">
        <v>2671</v>
      </c>
    </row>
    <row r="1259">
      <c r="A1259" s="85">
        <v>2935.0</v>
      </c>
      <c r="B1259" s="116" t="s">
        <v>1337</v>
      </c>
      <c r="C1259" s="77">
        <v>2935.0</v>
      </c>
      <c r="D1259" s="77" t="s">
        <v>1337</v>
      </c>
      <c r="E1259" s="77" t="s">
        <v>2081</v>
      </c>
      <c r="F1259" s="77">
        <v>25.26</v>
      </c>
      <c r="G1259" s="77" t="s">
        <v>2117</v>
      </c>
    </row>
    <row r="1260">
      <c r="A1260" s="85">
        <v>2942.0</v>
      </c>
      <c r="B1260" s="116" t="s">
        <v>1338</v>
      </c>
      <c r="C1260" s="77">
        <v>2942.0</v>
      </c>
      <c r="D1260" s="77" t="s">
        <v>1338</v>
      </c>
      <c r="E1260" s="77" t="s">
        <v>2465</v>
      </c>
      <c r="F1260" s="77">
        <v>3.67</v>
      </c>
      <c r="G1260" s="77" t="s">
        <v>2783</v>
      </c>
    </row>
    <row r="1261">
      <c r="A1261" s="85">
        <v>2943.0</v>
      </c>
      <c r="B1261" s="116" t="s">
        <v>1339</v>
      </c>
      <c r="C1261" s="77">
        <v>2943.0</v>
      </c>
      <c r="D1261" s="77" t="s">
        <v>1339</v>
      </c>
      <c r="E1261" s="77" t="s">
        <v>3183</v>
      </c>
      <c r="F1261" s="77">
        <v>52.6</v>
      </c>
      <c r="G1261" s="77" t="s">
        <v>3189</v>
      </c>
    </row>
    <row r="1262">
      <c r="A1262" s="85">
        <v>2944.0</v>
      </c>
      <c r="B1262" s="116" t="s">
        <v>1340</v>
      </c>
      <c r="C1262" s="77">
        <v>2944.0</v>
      </c>
      <c r="D1262" s="77" t="s">
        <v>1340</v>
      </c>
      <c r="E1262" s="77" t="s">
        <v>3183</v>
      </c>
      <c r="F1262" s="77">
        <v>52.6</v>
      </c>
      <c r="G1262" s="77" t="s">
        <v>3189</v>
      </c>
    </row>
    <row r="1263">
      <c r="A1263" s="85">
        <v>2945.0</v>
      </c>
      <c r="B1263" s="116" t="s">
        <v>1341</v>
      </c>
      <c r="C1263" s="77">
        <v>2945.0</v>
      </c>
      <c r="D1263" s="77" t="s">
        <v>1341</v>
      </c>
      <c r="E1263" s="77" t="s">
        <v>3183</v>
      </c>
      <c r="F1263" s="77">
        <v>52.6</v>
      </c>
      <c r="G1263" s="77" t="s">
        <v>3189</v>
      </c>
    </row>
    <row r="1264">
      <c r="A1264" s="85">
        <v>2946.0</v>
      </c>
      <c r="B1264" s="116" t="s">
        <v>1342</v>
      </c>
      <c r="C1264" s="77">
        <v>2946.0</v>
      </c>
      <c r="D1264" s="77" t="s">
        <v>1342</v>
      </c>
      <c r="E1264" s="77" t="s">
        <v>3183</v>
      </c>
      <c r="F1264" s="77">
        <v>52.6</v>
      </c>
      <c r="G1264" s="77" t="s">
        <v>3189</v>
      </c>
    </row>
    <row r="1265">
      <c r="A1265" s="85">
        <v>2947.0</v>
      </c>
      <c r="B1265" s="116" t="s">
        <v>1343</v>
      </c>
      <c r="C1265" s="77">
        <v>2947.0</v>
      </c>
      <c r="D1265" s="77" t="s">
        <v>1343</v>
      </c>
      <c r="E1265" s="77" t="s">
        <v>3183</v>
      </c>
      <c r="F1265" s="77">
        <v>52.6</v>
      </c>
      <c r="G1265" s="77" t="s">
        <v>3189</v>
      </c>
    </row>
    <row r="1266">
      <c r="A1266" s="85">
        <v>2948.0</v>
      </c>
      <c r="B1266" s="116" t="s">
        <v>1344</v>
      </c>
      <c r="C1266" s="77">
        <v>2948.0</v>
      </c>
      <c r="D1266" s="77" t="s">
        <v>1344</v>
      </c>
      <c r="E1266" s="77" t="s">
        <v>3183</v>
      </c>
      <c r="F1266" s="77">
        <v>52.6</v>
      </c>
      <c r="G1266" s="77" t="s">
        <v>3189</v>
      </c>
    </row>
    <row r="1267">
      <c r="A1267" s="85">
        <v>2949.0</v>
      </c>
      <c r="B1267" s="116" t="s">
        <v>1345</v>
      </c>
      <c r="C1267" s="77">
        <v>2949.0</v>
      </c>
      <c r="D1267" s="77" t="s">
        <v>1345</v>
      </c>
      <c r="E1267" s="77" t="s">
        <v>3183</v>
      </c>
      <c r="F1267" s="77">
        <v>52.6</v>
      </c>
      <c r="G1267" s="77" t="s">
        <v>3189</v>
      </c>
    </row>
    <row r="1268">
      <c r="A1268" s="85">
        <v>2950.0</v>
      </c>
      <c r="B1268" s="116" t="s">
        <v>1346</v>
      </c>
      <c r="C1268" s="77">
        <v>2950.0</v>
      </c>
      <c r="D1268" s="77" t="s">
        <v>1346</v>
      </c>
      <c r="E1268" s="77" t="s">
        <v>3183</v>
      </c>
      <c r="F1268" s="77">
        <v>52.6</v>
      </c>
      <c r="G1268" s="77" t="s">
        <v>3189</v>
      </c>
    </row>
    <row r="1269">
      <c r="A1269" s="85">
        <v>2951.0</v>
      </c>
      <c r="B1269" s="116" t="s">
        <v>1347</v>
      </c>
      <c r="C1269" s="77">
        <v>2951.0</v>
      </c>
      <c r="D1269" s="77" t="s">
        <v>1347</v>
      </c>
      <c r="E1269" s="77" t="s">
        <v>3183</v>
      </c>
      <c r="F1269" s="77">
        <v>52.6</v>
      </c>
      <c r="G1269" s="77" t="s">
        <v>3189</v>
      </c>
    </row>
    <row r="1270">
      <c r="A1270" s="85">
        <v>2952.0</v>
      </c>
      <c r="B1270" s="116" t="s">
        <v>1348</v>
      </c>
      <c r="C1270" s="77">
        <v>2952.0</v>
      </c>
      <c r="D1270" s="77" t="s">
        <v>1348</v>
      </c>
      <c r="E1270" s="77" t="s">
        <v>3183</v>
      </c>
      <c r="F1270" s="77">
        <v>52.6</v>
      </c>
      <c r="G1270" s="77" t="s">
        <v>3189</v>
      </c>
    </row>
    <row r="1271">
      <c r="A1271" s="85">
        <v>2953.0</v>
      </c>
      <c r="B1271" s="116" t="s">
        <v>1349</v>
      </c>
      <c r="C1271" s="77">
        <v>2953.0</v>
      </c>
      <c r="D1271" s="77" t="s">
        <v>1349</v>
      </c>
      <c r="E1271" s="77" t="s">
        <v>3183</v>
      </c>
      <c r="F1271" s="77">
        <v>52.6</v>
      </c>
      <c r="G1271" s="77" t="s">
        <v>3189</v>
      </c>
    </row>
    <row r="1272">
      <c r="A1272" s="85">
        <v>2954.0</v>
      </c>
      <c r="B1272" s="116" t="s">
        <v>1350</v>
      </c>
      <c r="C1272" s="77">
        <v>2954.0</v>
      </c>
      <c r="D1272" s="77" t="s">
        <v>1350</v>
      </c>
      <c r="E1272" s="77" t="s">
        <v>2721</v>
      </c>
      <c r="F1272" s="77">
        <v>54.23</v>
      </c>
      <c r="G1272" s="77" t="s">
        <v>2749</v>
      </c>
    </row>
    <row r="1273">
      <c r="A1273" s="85">
        <v>2955.0</v>
      </c>
      <c r="B1273" s="116" t="s">
        <v>1351</v>
      </c>
      <c r="C1273" s="77">
        <v>2955.0</v>
      </c>
      <c r="D1273" s="77" t="s">
        <v>1351</v>
      </c>
      <c r="E1273" s="77" t="s">
        <v>2465</v>
      </c>
      <c r="F1273" s="77">
        <v>3.67</v>
      </c>
      <c r="G1273" s="77" t="s">
        <v>2783</v>
      </c>
    </row>
    <row r="1274">
      <c r="A1274" s="85">
        <v>2957.0</v>
      </c>
      <c r="B1274" s="116" t="s">
        <v>1352</v>
      </c>
      <c r="C1274" s="77">
        <v>2957.0</v>
      </c>
      <c r="D1274" s="77" t="s">
        <v>1352</v>
      </c>
      <c r="E1274" s="77" t="s">
        <v>3183</v>
      </c>
      <c r="F1274" s="77">
        <v>52.6</v>
      </c>
      <c r="G1274" s="77" t="s">
        <v>3189</v>
      </c>
    </row>
    <row r="1275">
      <c r="A1275" s="85">
        <v>2958.0</v>
      </c>
      <c r="B1275" s="116" t="s">
        <v>1353</v>
      </c>
      <c r="C1275" s="77">
        <v>2958.0</v>
      </c>
      <c r="D1275" s="77" t="s">
        <v>1353</v>
      </c>
      <c r="E1275" s="77" t="s">
        <v>3183</v>
      </c>
      <c r="F1275" s="77">
        <v>52.6</v>
      </c>
      <c r="G1275" s="77" t="s">
        <v>3189</v>
      </c>
    </row>
    <row r="1276">
      <c r="A1276" s="85">
        <v>2962.0</v>
      </c>
      <c r="B1276" s="116" t="s">
        <v>1354</v>
      </c>
      <c r="C1276" s="77">
        <v>2962.0</v>
      </c>
      <c r="D1276" s="77" t="s">
        <v>1354</v>
      </c>
      <c r="E1276" s="77" t="s">
        <v>115</v>
      </c>
      <c r="F1276" s="77">
        <v>17.88</v>
      </c>
      <c r="G1276" s="77" t="s">
        <v>2758</v>
      </c>
    </row>
    <row r="1277">
      <c r="A1277" s="85">
        <v>2964.0</v>
      </c>
      <c r="B1277" s="116" t="s">
        <v>1355</v>
      </c>
      <c r="C1277" s="77">
        <v>2964.0</v>
      </c>
      <c r="D1277" s="77" t="s">
        <v>1355</v>
      </c>
      <c r="E1277" s="78"/>
      <c r="F1277" s="78"/>
      <c r="G1277" s="77" t="s">
        <v>2885</v>
      </c>
    </row>
    <row r="1278">
      <c r="A1278" s="85">
        <v>2965.0</v>
      </c>
      <c r="B1278" s="116" t="s">
        <v>1356</v>
      </c>
      <c r="C1278" s="77">
        <v>2965.0</v>
      </c>
      <c r="D1278" s="77" t="s">
        <v>1356</v>
      </c>
      <c r="E1278" s="78"/>
      <c r="F1278" s="78"/>
      <c r="G1278" s="77" t="s">
        <v>2885</v>
      </c>
    </row>
    <row r="1279">
      <c r="A1279" s="85">
        <v>2966.0</v>
      </c>
      <c r="B1279" s="116" t="s">
        <v>1357</v>
      </c>
      <c r="C1279" s="77">
        <v>2966.0</v>
      </c>
      <c r="D1279" s="77" t="s">
        <v>1357</v>
      </c>
      <c r="E1279" s="78"/>
      <c r="F1279" s="78"/>
      <c r="G1279" s="77" t="s">
        <v>2885</v>
      </c>
    </row>
    <row r="1280">
      <c r="A1280" s="85">
        <v>2967.0</v>
      </c>
      <c r="B1280" s="116" t="s">
        <v>1358</v>
      </c>
      <c r="C1280" s="77">
        <v>2967.0</v>
      </c>
      <c r="D1280" s="77" t="s">
        <v>1358</v>
      </c>
      <c r="E1280" s="78"/>
      <c r="F1280" s="78"/>
      <c r="G1280" s="77" t="s">
        <v>2885</v>
      </c>
    </row>
    <row r="1281">
      <c r="A1281" s="85">
        <v>2968.0</v>
      </c>
      <c r="B1281" s="116" t="s">
        <v>1359</v>
      </c>
      <c r="C1281" s="77">
        <v>2968.0</v>
      </c>
      <c r="D1281" s="77" t="s">
        <v>1359</v>
      </c>
      <c r="E1281" s="78"/>
      <c r="F1281" s="78"/>
      <c r="G1281" s="77" t="s">
        <v>3193</v>
      </c>
    </row>
    <row r="1282">
      <c r="A1282" s="85">
        <v>2969.0</v>
      </c>
      <c r="B1282" s="116" t="s">
        <v>1360</v>
      </c>
      <c r="C1282" s="77">
        <v>2969.0</v>
      </c>
      <c r="D1282" s="77" t="s">
        <v>1360</v>
      </c>
      <c r="E1282" s="78"/>
      <c r="F1282" s="78"/>
      <c r="G1282" s="77" t="s">
        <v>3193</v>
      </c>
    </row>
    <row r="1283">
      <c r="A1283" s="85">
        <v>2970.0</v>
      </c>
      <c r="B1283" s="116" t="s">
        <v>1361</v>
      </c>
      <c r="C1283" s="77">
        <v>2970.0</v>
      </c>
      <c r="D1283" s="77" t="s">
        <v>1361</v>
      </c>
      <c r="E1283" s="77" t="s">
        <v>2707</v>
      </c>
      <c r="F1283" s="77">
        <v>28.81</v>
      </c>
      <c r="G1283" s="77" t="s">
        <v>379</v>
      </c>
    </row>
    <row r="1284">
      <c r="A1284" s="85">
        <v>2972.0</v>
      </c>
      <c r="B1284" s="116" t="s">
        <v>1362</v>
      </c>
      <c r="C1284" s="77">
        <v>2972.0</v>
      </c>
      <c r="D1284" s="77" t="s">
        <v>1362</v>
      </c>
      <c r="E1284" s="77" t="s">
        <v>3041</v>
      </c>
      <c r="F1284" s="77">
        <v>16.62</v>
      </c>
      <c r="G1284" s="77" t="s">
        <v>2758</v>
      </c>
    </row>
    <row r="1285">
      <c r="A1285" s="85">
        <v>2973.0</v>
      </c>
      <c r="B1285" s="116" t="s">
        <v>1363</v>
      </c>
      <c r="C1285" s="77">
        <v>2973.0</v>
      </c>
      <c r="D1285" s="77" t="s">
        <v>1363</v>
      </c>
      <c r="E1285" s="77" t="s">
        <v>115</v>
      </c>
      <c r="F1285" s="77">
        <v>17.88</v>
      </c>
      <c r="G1285" s="77" t="s">
        <v>2974</v>
      </c>
    </row>
    <row r="1286">
      <c r="A1286" s="85">
        <v>2974.0</v>
      </c>
      <c r="B1286" s="116" t="s">
        <v>1364</v>
      </c>
      <c r="C1286" s="77">
        <v>2974.0</v>
      </c>
      <c r="D1286" s="77" t="s">
        <v>1364</v>
      </c>
      <c r="E1286" s="77" t="s">
        <v>2721</v>
      </c>
      <c r="F1286" s="77">
        <v>54.23</v>
      </c>
      <c r="G1286" s="77" t="s">
        <v>2749</v>
      </c>
    </row>
    <row r="1287">
      <c r="A1287" s="85">
        <v>2975.0</v>
      </c>
      <c r="B1287" s="116" t="s">
        <v>1365</v>
      </c>
      <c r="C1287" s="77">
        <v>2975.0</v>
      </c>
      <c r="D1287" s="77" t="s">
        <v>1365</v>
      </c>
      <c r="E1287" s="77" t="s">
        <v>115</v>
      </c>
      <c r="F1287" s="77">
        <v>17.88</v>
      </c>
      <c r="G1287" s="77" t="s">
        <v>2946</v>
      </c>
    </row>
    <row r="1288">
      <c r="A1288" s="85">
        <v>2976.0</v>
      </c>
      <c r="B1288" s="116" t="s">
        <v>1366</v>
      </c>
      <c r="C1288" s="77">
        <v>2976.0</v>
      </c>
      <c r="D1288" s="77" t="s">
        <v>1366</v>
      </c>
      <c r="E1288" s="77" t="s">
        <v>115</v>
      </c>
      <c r="F1288" s="77">
        <v>17.88</v>
      </c>
      <c r="G1288" s="77" t="s">
        <v>2946</v>
      </c>
    </row>
    <row r="1289">
      <c r="A1289" s="85">
        <v>2977.0</v>
      </c>
      <c r="B1289" s="116" t="s">
        <v>1367</v>
      </c>
      <c r="C1289" s="77">
        <v>2977.0</v>
      </c>
      <c r="D1289" s="77" t="s">
        <v>1367</v>
      </c>
      <c r="E1289" s="77" t="s">
        <v>2465</v>
      </c>
      <c r="F1289" s="77">
        <v>3.67</v>
      </c>
      <c r="G1289" s="77" t="s">
        <v>2823</v>
      </c>
    </row>
    <row r="1290">
      <c r="A1290" s="85">
        <v>2978.0</v>
      </c>
      <c r="B1290" s="116" t="s">
        <v>1368</v>
      </c>
      <c r="C1290" s="77">
        <v>2978.0</v>
      </c>
      <c r="D1290" s="77" t="s">
        <v>1368</v>
      </c>
      <c r="E1290" s="77" t="s">
        <v>2465</v>
      </c>
      <c r="F1290" s="77">
        <v>3.67</v>
      </c>
      <c r="G1290" s="77" t="s">
        <v>2823</v>
      </c>
    </row>
    <row r="1291">
      <c r="A1291" s="85">
        <v>2979.0</v>
      </c>
      <c r="B1291" s="116" t="s">
        <v>1369</v>
      </c>
      <c r="C1291" s="77">
        <v>2979.0</v>
      </c>
      <c r="D1291" s="77" t="s">
        <v>1369</v>
      </c>
      <c r="E1291" s="77" t="s">
        <v>115</v>
      </c>
      <c r="F1291" s="77">
        <v>17.88</v>
      </c>
      <c r="G1291" s="77" t="s">
        <v>2725</v>
      </c>
    </row>
    <row r="1292">
      <c r="A1292" s="85">
        <v>2980.0</v>
      </c>
      <c r="B1292" s="116" t="s">
        <v>1370</v>
      </c>
      <c r="C1292" s="77">
        <v>2980.0</v>
      </c>
      <c r="D1292" s="77" t="s">
        <v>1370</v>
      </c>
      <c r="E1292" s="77" t="s">
        <v>2643</v>
      </c>
      <c r="F1292" s="77">
        <v>43.78</v>
      </c>
      <c r="G1292" s="77" t="s">
        <v>2644</v>
      </c>
    </row>
    <row r="1293">
      <c r="A1293" s="85">
        <v>2983.0</v>
      </c>
      <c r="B1293" s="116" t="s">
        <v>1371</v>
      </c>
      <c r="C1293" s="77">
        <v>2983.0</v>
      </c>
      <c r="D1293" s="77" t="s">
        <v>1371</v>
      </c>
      <c r="E1293" s="77" t="s">
        <v>2465</v>
      </c>
      <c r="F1293" s="77">
        <v>3.67</v>
      </c>
      <c r="G1293" s="78"/>
    </row>
    <row r="1294">
      <c r="A1294" s="85">
        <v>2984.0</v>
      </c>
      <c r="B1294" s="116" t="s">
        <v>1372</v>
      </c>
      <c r="C1294" s="77">
        <v>2984.0</v>
      </c>
      <c r="D1294" s="77" t="s">
        <v>1372</v>
      </c>
      <c r="E1294" s="77" t="s">
        <v>2465</v>
      </c>
      <c r="F1294" s="77">
        <v>3.67</v>
      </c>
      <c r="G1294" s="78"/>
    </row>
    <row r="1295">
      <c r="A1295" s="85">
        <v>2985.0</v>
      </c>
      <c r="B1295" s="116" t="s">
        <v>1373</v>
      </c>
      <c r="C1295" s="77">
        <v>2985.0</v>
      </c>
      <c r="D1295" s="77" t="s">
        <v>1373</v>
      </c>
      <c r="E1295" s="77" t="s">
        <v>2465</v>
      </c>
      <c r="F1295" s="77">
        <v>3.67</v>
      </c>
      <c r="G1295" s="78"/>
    </row>
    <row r="1296">
      <c r="A1296" s="85">
        <v>2986.0</v>
      </c>
      <c r="B1296" s="116" t="s">
        <v>1374</v>
      </c>
      <c r="C1296" s="77">
        <v>2986.0</v>
      </c>
      <c r="D1296" s="77" t="s">
        <v>1374</v>
      </c>
      <c r="E1296" s="77" t="s">
        <v>2465</v>
      </c>
      <c r="F1296" s="77">
        <v>3.67</v>
      </c>
      <c r="G1296" s="78"/>
    </row>
    <row r="1297">
      <c r="A1297" s="85">
        <v>2987.0</v>
      </c>
      <c r="B1297" s="116" t="s">
        <v>1375</v>
      </c>
      <c r="C1297" s="77">
        <v>2987.0</v>
      </c>
      <c r="D1297" s="77" t="s">
        <v>1375</v>
      </c>
      <c r="E1297" s="77" t="s">
        <v>2465</v>
      </c>
      <c r="F1297" s="77">
        <v>3.67</v>
      </c>
      <c r="G1297" s="78"/>
    </row>
    <row r="1298">
      <c r="A1298" s="85">
        <v>2988.0</v>
      </c>
      <c r="B1298" s="116" t="s">
        <v>1376</v>
      </c>
      <c r="C1298" s="77">
        <v>2988.0</v>
      </c>
      <c r="D1298" s="77" t="s">
        <v>1376</v>
      </c>
      <c r="E1298" s="77" t="s">
        <v>2465</v>
      </c>
      <c r="F1298" s="77">
        <v>3.67</v>
      </c>
      <c r="G1298" s="77" t="s">
        <v>2732</v>
      </c>
    </row>
    <row r="1299">
      <c r="A1299" s="85">
        <v>2989.0</v>
      </c>
      <c r="B1299" s="116" t="s">
        <v>1377</v>
      </c>
      <c r="C1299" s="77">
        <v>2989.0</v>
      </c>
      <c r="D1299" s="77" t="s">
        <v>1377</v>
      </c>
      <c r="E1299" s="77" t="s">
        <v>2465</v>
      </c>
      <c r="F1299" s="77">
        <v>3.67</v>
      </c>
      <c r="G1299" s="78"/>
    </row>
    <row r="1300">
      <c r="A1300" s="85">
        <v>2990.0</v>
      </c>
      <c r="B1300" s="116" t="s">
        <v>1378</v>
      </c>
      <c r="C1300" s="77">
        <v>2990.0</v>
      </c>
      <c r="D1300" s="77" t="s">
        <v>1378</v>
      </c>
      <c r="E1300" s="77" t="s">
        <v>2465</v>
      </c>
      <c r="F1300" s="77">
        <v>3.67</v>
      </c>
      <c r="G1300" s="78"/>
    </row>
    <row r="1301">
      <c r="A1301" s="85">
        <v>2991.0</v>
      </c>
      <c r="B1301" s="116" t="s">
        <v>1379</v>
      </c>
      <c r="C1301" s="77">
        <v>2991.0</v>
      </c>
      <c r="D1301" s="77" t="s">
        <v>1379</v>
      </c>
      <c r="E1301" s="77" t="s">
        <v>2465</v>
      </c>
      <c r="F1301" s="77">
        <v>3.67</v>
      </c>
      <c r="G1301" s="77" t="s">
        <v>3130</v>
      </c>
    </row>
    <row r="1302">
      <c r="A1302" s="85">
        <v>2992.0</v>
      </c>
      <c r="B1302" s="116" t="s">
        <v>1380</v>
      </c>
      <c r="C1302" s="77">
        <v>2992.0</v>
      </c>
      <c r="D1302" s="77" t="s">
        <v>1380</v>
      </c>
      <c r="E1302" s="77" t="s">
        <v>2465</v>
      </c>
      <c r="F1302" s="77">
        <v>3.67</v>
      </c>
      <c r="G1302" s="77" t="s">
        <v>3130</v>
      </c>
    </row>
    <row r="1303">
      <c r="A1303" s="85">
        <v>2993.0</v>
      </c>
      <c r="B1303" s="116" t="s">
        <v>1381</v>
      </c>
      <c r="C1303" s="77">
        <v>2993.0</v>
      </c>
      <c r="D1303" s="77" t="s">
        <v>1381</v>
      </c>
      <c r="E1303" s="77" t="s">
        <v>2465</v>
      </c>
      <c r="F1303" s="77">
        <v>3.67</v>
      </c>
      <c r="G1303" s="77" t="s">
        <v>3130</v>
      </c>
    </row>
    <row r="1304">
      <c r="A1304" s="85">
        <v>2994.0</v>
      </c>
      <c r="B1304" s="116" t="s">
        <v>1382</v>
      </c>
      <c r="C1304" s="77">
        <v>2994.0</v>
      </c>
      <c r="D1304" s="77" t="s">
        <v>1382</v>
      </c>
      <c r="E1304" s="77" t="s">
        <v>115</v>
      </c>
      <c r="F1304" s="77">
        <v>17.88</v>
      </c>
      <c r="G1304" s="77" t="s">
        <v>2725</v>
      </c>
    </row>
    <row r="1305">
      <c r="A1305" s="85">
        <v>2995.0</v>
      </c>
      <c r="B1305" s="116" t="s">
        <v>295</v>
      </c>
      <c r="C1305" s="77">
        <v>1343.0</v>
      </c>
      <c r="D1305" s="77" t="s">
        <v>805</v>
      </c>
      <c r="E1305" s="77" t="s">
        <v>2679</v>
      </c>
      <c r="F1305" s="77">
        <v>29.34</v>
      </c>
      <c r="G1305" s="77" t="s">
        <v>2716</v>
      </c>
    </row>
    <row r="1306">
      <c r="A1306" s="85">
        <v>2996.0</v>
      </c>
      <c r="B1306" s="116" t="s">
        <v>1384</v>
      </c>
      <c r="C1306" s="77">
        <v>2996.0</v>
      </c>
      <c r="D1306" s="77" t="s">
        <v>1384</v>
      </c>
      <c r="E1306" s="77" t="s">
        <v>115</v>
      </c>
      <c r="F1306" s="77">
        <v>17.88</v>
      </c>
      <c r="G1306" s="77" t="s">
        <v>1172</v>
      </c>
    </row>
    <row r="1307">
      <c r="A1307" s="85">
        <v>2997.0</v>
      </c>
      <c r="B1307" s="116" t="s">
        <v>1385</v>
      </c>
      <c r="C1307" s="77">
        <v>2997.0</v>
      </c>
      <c r="D1307" s="77" t="s">
        <v>1385</v>
      </c>
      <c r="E1307" s="77" t="s">
        <v>115</v>
      </c>
      <c r="F1307" s="77">
        <v>17.88</v>
      </c>
      <c r="G1307" s="77" t="s">
        <v>2693</v>
      </c>
    </row>
    <row r="1308">
      <c r="A1308" s="85">
        <v>2999.0</v>
      </c>
      <c r="B1308" s="116" t="s">
        <v>1386</v>
      </c>
      <c r="C1308" s="77">
        <v>2999.0</v>
      </c>
      <c r="D1308" s="77" t="s">
        <v>1386</v>
      </c>
      <c r="E1308" s="77" t="s">
        <v>115</v>
      </c>
      <c r="F1308" s="77">
        <v>17.88</v>
      </c>
      <c r="G1308" s="77" t="s">
        <v>2693</v>
      </c>
    </row>
    <row r="1309">
      <c r="A1309" s="85">
        <v>3000.0</v>
      </c>
      <c r="B1309" s="116" t="s">
        <v>1387</v>
      </c>
      <c r="C1309" s="77">
        <v>3000.0</v>
      </c>
      <c r="D1309" s="77" t="s">
        <v>1387</v>
      </c>
      <c r="E1309" s="77" t="s">
        <v>115</v>
      </c>
      <c r="F1309" s="77">
        <v>17.88</v>
      </c>
      <c r="G1309" s="77" t="s">
        <v>2823</v>
      </c>
    </row>
    <row r="1310">
      <c r="A1310" s="85">
        <v>3002.0</v>
      </c>
      <c r="B1310" s="116" t="s">
        <v>1388</v>
      </c>
      <c r="C1310" s="77">
        <v>3002.0</v>
      </c>
      <c r="D1310" s="77" t="s">
        <v>1388</v>
      </c>
      <c r="E1310" s="77" t="s">
        <v>115</v>
      </c>
      <c r="F1310" s="77">
        <v>17.88</v>
      </c>
      <c r="G1310" s="77" t="s">
        <v>2725</v>
      </c>
    </row>
    <row r="1311">
      <c r="A1311" s="85">
        <v>3003.0</v>
      </c>
      <c r="B1311" s="116" t="s">
        <v>1389</v>
      </c>
      <c r="C1311" s="77">
        <v>3003.0</v>
      </c>
      <c r="D1311" s="77" t="s">
        <v>1389</v>
      </c>
      <c r="E1311" s="77" t="s">
        <v>115</v>
      </c>
      <c r="F1311" s="77">
        <v>17.88</v>
      </c>
      <c r="G1311" s="77" t="s">
        <v>1172</v>
      </c>
    </row>
    <row r="1312">
      <c r="A1312" s="85">
        <v>3004.0</v>
      </c>
      <c r="B1312" s="116" t="s">
        <v>1390</v>
      </c>
      <c r="C1312" s="77">
        <v>3004.0</v>
      </c>
      <c r="D1312" s="77" t="s">
        <v>1390</v>
      </c>
      <c r="E1312" s="77" t="s">
        <v>2643</v>
      </c>
      <c r="F1312" s="77">
        <v>43.78</v>
      </c>
      <c r="G1312" s="77" t="s">
        <v>2644</v>
      </c>
    </row>
    <row r="1313">
      <c r="A1313" s="85">
        <v>3005.0</v>
      </c>
      <c r="B1313" s="116" t="s">
        <v>1391</v>
      </c>
      <c r="C1313" s="77">
        <v>3005.0</v>
      </c>
      <c r="D1313" s="77" t="s">
        <v>1391</v>
      </c>
      <c r="E1313" s="77" t="s">
        <v>2643</v>
      </c>
      <c r="F1313" s="77">
        <v>43.78</v>
      </c>
      <c r="G1313" s="77" t="s">
        <v>2644</v>
      </c>
    </row>
    <row r="1314">
      <c r="A1314" s="85">
        <v>3006.0</v>
      </c>
      <c r="B1314" s="116" t="s">
        <v>1392</v>
      </c>
      <c r="C1314" s="77">
        <v>3006.0</v>
      </c>
      <c r="D1314" s="77" t="s">
        <v>1392</v>
      </c>
      <c r="E1314" s="77" t="s">
        <v>2643</v>
      </c>
      <c r="F1314" s="77">
        <v>43.78</v>
      </c>
      <c r="G1314" s="77" t="s">
        <v>2644</v>
      </c>
    </row>
    <row r="1315">
      <c r="A1315" s="85">
        <v>3007.0</v>
      </c>
      <c r="B1315" s="116" t="s">
        <v>1393</v>
      </c>
      <c r="C1315" s="77">
        <v>3007.0</v>
      </c>
      <c r="D1315" s="77" t="s">
        <v>1393</v>
      </c>
      <c r="E1315" s="77" t="s">
        <v>2465</v>
      </c>
      <c r="F1315" s="77">
        <v>3.67</v>
      </c>
      <c r="G1315" s="77" t="s">
        <v>193</v>
      </c>
    </row>
    <row r="1316">
      <c r="A1316" s="85">
        <v>3008.0</v>
      </c>
      <c r="B1316" s="116" t="s">
        <v>1394</v>
      </c>
      <c r="C1316" s="77">
        <v>3008.0</v>
      </c>
      <c r="D1316" s="77" t="s">
        <v>1394</v>
      </c>
      <c r="E1316" s="77" t="s">
        <v>2743</v>
      </c>
      <c r="F1316" s="77">
        <v>37.11</v>
      </c>
      <c r="G1316" s="77" t="s">
        <v>2744</v>
      </c>
    </row>
    <row r="1317">
      <c r="A1317" s="85">
        <v>3009.0</v>
      </c>
      <c r="B1317" s="116" t="s">
        <v>1395</v>
      </c>
      <c r="C1317" s="77">
        <v>3009.0</v>
      </c>
      <c r="D1317" s="77" t="s">
        <v>1395</v>
      </c>
      <c r="E1317" s="77" t="s">
        <v>115</v>
      </c>
      <c r="F1317" s="77">
        <v>17.88</v>
      </c>
      <c r="G1317" s="77" t="s">
        <v>2646</v>
      </c>
    </row>
    <row r="1318">
      <c r="A1318" s="85">
        <v>3010.0</v>
      </c>
      <c r="B1318" s="116" t="s">
        <v>1396</v>
      </c>
      <c r="C1318" s="77">
        <v>3010.0</v>
      </c>
      <c r="D1318" s="77" t="s">
        <v>1396</v>
      </c>
      <c r="E1318" s="77" t="s">
        <v>2081</v>
      </c>
      <c r="F1318" s="77">
        <v>25.26</v>
      </c>
      <c r="G1318" s="77" t="s">
        <v>2087</v>
      </c>
    </row>
    <row r="1319">
      <c r="A1319" s="85">
        <v>3011.0</v>
      </c>
      <c r="B1319" s="116" t="s">
        <v>1397</v>
      </c>
      <c r="C1319" s="77">
        <v>3011.0</v>
      </c>
      <c r="D1319" s="77" t="s">
        <v>1397</v>
      </c>
      <c r="E1319" s="77" t="s">
        <v>3170</v>
      </c>
      <c r="F1319" s="77">
        <v>1.0</v>
      </c>
      <c r="G1319" s="77" t="s">
        <v>875</v>
      </c>
    </row>
    <row r="1320">
      <c r="A1320" s="85">
        <v>3012.0</v>
      </c>
      <c r="B1320" s="116" t="s">
        <v>1398</v>
      </c>
      <c r="C1320" s="77">
        <v>3012.0</v>
      </c>
      <c r="D1320" s="77" t="s">
        <v>1398</v>
      </c>
      <c r="E1320" s="77" t="s">
        <v>3181</v>
      </c>
      <c r="F1320" s="77">
        <v>8.93</v>
      </c>
      <c r="G1320" s="77" t="s">
        <v>3208</v>
      </c>
    </row>
    <row r="1321">
      <c r="A1321" s="85">
        <v>3013.0</v>
      </c>
      <c r="B1321" s="116" t="s">
        <v>1399</v>
      </c>
      <c r="C1321" s="77">
        <v>3013.0</v>
      </c>
      <c r="D1321" s="77" t="s">
        <v>1399</v>
      </c>
      <c r="E1321" s="77" t="s">
        <v>3181</v>
      </c>
      <c r="F1321" s="77">
        <v>8.93</v>
      </c>
      <c r="G1321" s="77" t="s">
        <v>3208</v>
      </c>
    </row>
    <row r="1322">
      <c r="A1322" s="85">
        <v>3014.0</v>
      </c>
      <c r="B1322" s="116" t="s">
        <v>1400</v>
      </c>
      <c r="C1322" s="77">
        <v>3014.0</v>
      </c>
      <c r="D1322" s="77" t="s">
        <v>1400</v>
      </c>
      <c r="E1322" s="77" t="s">
        <v>3181</v>
      </c>
      <c r="F1322" s="77">
        <v>8.93</v>
      </c>
      <c r="G1322" s="77" t="s">
        <v>3208</v>
      </c>
    </row>
    <row r="1323">
      <c r="A1323" s="85">
        <v>3015.0</v>
      </c>
      <c r="B1323" s="116" t="s">
        <v>1401</v>
      </c>
      <c r="C1323" s="77">
        <v>3015.0</v>
      </c>
      <c r="D1323" s="77" t="s">
        <v>1401</v>
      </c>
      <c r="E1323" s="77" t="s">
        <v>3181</v>
      </c>
      <c r="F1323" s="77">
        <v>8.93</v>
      </c>
      <c r="G1323" s="77" t="s">
        <v>3208</v>
      </c>
    </row>
    <row r="1324">
      <c r="A1324" s="85">
        <v>3016.0</v>
      </c>
      <c r="B1324" s="116" t="s">
        <v>1402</v>
      </c>
      <c r="C1324" s="77">
        <v>3016.0</v>
      </c>
      <c r="D1324" s="77" t="s">
        <v>1402</v>
      </c>
      <c r="E1324" s="77" t="s">
        <v>3181</v>
      </c>
      <c r="F1324" s="77">
        <v>8.93</v>
      </c>
      <c r="G1324" s="77" t="s">
        <v>3208</v>
      </c>
    </row>
    <row r="1325">
      <c r="A1325" s="85">
        <v>3017.0</v>
      </c>
      <c r="B1325" s="116" t="s">
        <v>1403</v>
      </c>
      <c r="C1325" s="77">
        <v>3017.0</v>
      </c>
      <c r="D1325" s="77" t="s">
        <v>1403</v>
      </c>
      <c r="E1325" s="77" t="s">
        <v>3181</v>
      </c>
      <c r="F1325" s="77">
        <v>8.93</v>
      </c>
      <c r="G1325" s="77" t="s">
        <v>3208</v>
      </c>
    </row>
    <row r="1326">
      <c r="A1326" s="85">
        <v>3018.0</v>
      </c>
      <c r="B1326" s="116" t="s">
        <v>1404</v>
      </c>
      <c r="C1326" s="77">
        <v>3018.0</v>
      </c>
      <c r="D1326" s="77" t="s">
        <v>1404</v>
      </c>
      <c r="E1326" s="77" t="s">
        <v>3181</v>
      </c>
      <c r="F1326" s="77">
        <v>8.93</v>
      </c>
      <c r="G1326" s="77" t="s">
        <v>3208</v>
      </c>
    </row>
    <row r="1327">
      <c r="A1327" s="85">
        <v>3019.0</v>
      </c>
      <c r="B1327" s="116" t="s">
        <v>1405</v>
      </c>
      <c r="C1327" s="77">
        <v>3019.0</v>
      </c>
      <c r="D1327" s="77" t="s">
        <v>1405</v>
      </c>
      <c r="E1327" s="77" t="s">
        <v>3181</v>
      </c>
      <c r="F1327" s="77">
        <v>8.93</v>
      </c>
      <c r="G1327" s="77" t="s">
        <v>3208</v>
      </c>
    </row>
    <row r="1328">
      <c r="A1328" s="85">
        <v>3020.0</v>
      </c>
      <c r="B1328" s="116" t="s">
        <v>1406</v>
      </c>
      <c r="C1328" s="77">
        <v>3020.0</v>
      </c>
      <c r="D1328" s="77" t="s">
        <v>1406</v>
      </c>
      <c r="E1328" s="77" t="s">
        <v>3181</v>
      </c>
      <c r="F1328" s="77">
        <v>8.93</v>
      </c>
      <c r="G1328" s="77" t="s">
        <v>3208</v>
      </c>
    </row>
    <row r="1329">
      <c r="A1329" s="85">
        <v>3021.0</v>
      </c>
      <c r="B1329" s="116" t="s">
        <v>1407</v>
      </c>
      <c r="C1329" s="77">
        <v>3021.0</v>
      </c>
      <c r="D1329" s="77" t="s">
        <v>1407</v>
      </c>
      <c r="E1329" s="77" t="s">
        <v>3181</v>
      </c>
      <c r="F1329" s="77">
        <v>8.93</v>
      </c>
      <c r="G1329" s="77" t="s">
        <v>3208</v>
      </c>
    </row>
    <row r="1330">
      <c r="A1330" s="85">
        <v>3022.0</v>
      </c>
      <c r="B1330" s="116" t="s">
        <v>1408</v>
      </c>
      <c r="C1330" s="77">
        <v>3022.0</v>
      </c>
      <c r="D1330" s="77" t="s">
        <v>1408</v>
      </c>
      <c r="E1330" s="77" t="s">
        <v>3181</v>
      </c>
      <c r="F1330" s="77">
        <v>8.93</v>
      </c>
      <c r="G1330" s="77" t="s">
        <v>3208</v>
      </c>
    </row>
    <row r="1331">
      <c r="A1331" s="85">
        <v>3023.0</v>
      </c>
      <c r="B1331" s="116" t="s">
        <v>1409</v>
      </c>
      <c r="C1331" s="77">
        <v>3023.0</v>
      </c>
      <c r="D1331" s="77" t="s">
        <v>1409</v>
      </c>
      <c r="E1331" s="77" t="s">
        <v>3181</v>
      </c>
      <c r="F1331" s="77">
        <v>8.93</v>
      </c>
      <c r="G1331" s="77" t="s">
        <v>3208</v>
      </c>
    </row>
    <row r="1332">
      <c r="A1332" s="85">
        <v>3024.0</v>
      </c>
      <c r="B1332" s="116" t="s">
        <v>1410</v>
      </c>
      <c r="C1332" s="77">
        <v>3024.0</v>
      </c>
      <c r="D1332" s="77" t="s">
        <v>1410</v>
      </c>
      <c r="E1332" s="77" t="s">
        <v>3181</v>
      </c>
      <c r="F1332" s="77">
        <v>8.93</v>
      </c>
      <c r="G1332" s="77" t="s">
        <v>3208</v>
      </c>
    </row>
    <row r="1333">
      <c r="A1333" s="85">
        <v>3025.0</v>
      </c>
      <c r="B1333" s="116" t="s">
        <v>1411</v>
      </c>
      <c r="C1333" s="77">
        <v>3025.0</v>
      </c>
      <c r="D1333" s="77" t="s">
        <v>1411</v>
      </c>
      <c r="E1333" s="77" t="s">
        <v>3181</v>
      </c>
      <c r="F1333" s="77">
        <v>8.93</v>
      </c>
      <c r="G1333" s="77" t="s">
        <v>3208</v>
      </c>
    </row>
    <row r="1334">
      <c r="A1334" s="85">
        <v>3026.0</v>
      </c>
      <c r="B1334" s="116" t="s">
        <v>1412</v>
      </c>
      <c r="C1334" s="77">
        <v>3026.0</v>
      </c>
      <c r="D1334" s="77" t="s">
        <v>1412</v>
      </c>
      <c r="E1334" s="77" t="s">
        <v>3181</v>
      </c>
      <c r="F1334" s="77">
        <v>8.93</v>
      </c>
      <c r="G1334" s="77" t="s">
        <v>3208</v>
      </c>
    </row>
    <row r="1335">
      <c r="A1335" s="85">
        <v>3027.0</v>
      </c>
      <c r="B1335" s="116" t="s">
        <v>1413</v>
      </c>
      <c r="C1335" s="77">
        <v>3027.0</v>
      </c>
      <c r="D1335" s="77" t="s">
        <v>1413</v>
      </c>
      <c r="E1335" s="77" t="s">
        <v>3181</v>
      </c>
      <c r="F1335" s="77">
        <v>8.93</v>
      </c>
      <c r="G1335" s="77" t="s">
        <v>3208</v>
      </c>
    </row>
    <row r="1336">
      <c r="A1336" s="85">
        <v>3028.0</v>
      </c>
      <c r="B1336" s="116" t="s">
        <v>1414</v>
      </c>
      <c r="C1336" s="77">
        <v>3028.0</v>
      </c>
      <c r="D1336" s="77" t="s">
        <v>1414</v>
      </c>
      <c r="E1336" s="77" t="s">
        <v>3181</v>
      </c>
      <c r="F1336" s="77">
        <v>8.93</v>
      </c>
      <c r="G1336" s="77" t="s">
        <v>3208</v>
      </c>
    </row>
    <row r="1337">
      <c r="A1337" s="85">
        <v>3029.0</v>
      </c>
      <c r="B1337" s="116" t="s">
        <v>1415</v>
      </c>
      <c r="C1337" s="77">
        <v>3029.0</v>
      </c>
      <c r="D1337" s="77" t="s">
        <v>1415</v>
      </c>
      <c r="E1337" s="77" t="s">
        <v>3181</v>
      </c>
      <c r="F1337" s="77">
        <v>8.93</v>
      </c>
      <c r="G1337" s="77" t="s">
        <v>3208</v>
      </c>
    </row>
    <row r="1338">
      <c r="A1338" s="85">
        <v>3030.0</v>
      </c>
      <c r="B1338" s="116" t="s">
        <v>1416</v>
      </c>
      <c r="C1338" s="77">
        <v>3030.0</v>
      </c>
      <c r="D1338" s="77" t="s">
        <v>1416</v>
      </c>
      <c r="E1338" s="77" t="s">
        <v>3181</v>
      </c>
      <c r="F1338" s="77">
        <v>8.93</v>
      </c>
      <c r="G1338" s="77" t="s">
        <v>3208</v>
      </c>
    </row>
    <row r="1339">
      <c r="A1339" s="85">
        <v>3031.0</v>
      </c>
      <c r="B1339" s="116" t="s">
        <v>1417</v>
      </c>
      <c r="C1339" s="77">
        <v>3031.0</v>
      </c>
      <c r="D1339" s="77" t="s">
        <v>1417</v>
      </c>
      <c r="E1339" s="77" t="s">
        <v>3181</v>
      </c>
      <c r="F1339" s="77">
        <v>8.93</v>
      </c>
      <c r="G1339" s="77" t="s">
        <v>3208</v>
      </c>
    </row>
    <row r="1340">
      <c r="A1340" s="85">
        <v>3032.0</v>
      </c>
      <c r="B1340" s="116" t="s">
        <v>1418</v>
      </c>
      <c r="C1340" s="77">
        <v>3032.0</v>
      </c>
      <c r="D1340" s="77" t="s">
        <v>1418</v>
      </c>
      <c r="E1340" s="77" t="s">
        <v>3181</v>
      </c>
      <c r="F1340" s="77">
        <v>8.93</v>
      </c>
      <c r="G1340" s="77" t="s">
        <v>3208</v>
      </c>
    </row>
    <row r="1341">
      <c r="A1341" s="85">
        <v>3033.0</v>
      </c>
      <c r="B1341" s="116" t="s">
        <v>1419</v>
      </c>
      <c r="C1341" s="77">
        <v>3033.0</v>
      </c>
      <c r="D1341" s="77" t="s">
        <v>1419</v>
      </c>
      <c r="E1341" s="77" t="s">
        <v>3181</v>
      </c>
      <c r="F1341" s="77">
        <v>8.93</v>
      </c>
      <c r="G1341" s="77" t="s">
        <v>3208</v>
      </c>
    </row>
    <row r="1342">
      <c r="A1342" s="85">
        <v>3034.0</v>
      </c>
      <c r="B1342" s="116" t="s">
        <v>1420</v>
      </c>
      <c r="C1342" s="77">
        <v>3034.0</v>
      </c>
      <c r="D1342" s="77" t="s">
        <v>1420</v>
      </c>
      <c r="E1342" s="77" t="s">
        <v>3181</v>
      </c>
      <c r="F1342" s="77">
        <v>8.93</v>
      </c>
      <c r="G1342" s="77" t="s">
        <v>3208</v>
      </c>
    </row>
    <row r="1343">
      <c r="A1343" s="85">
        <v>3035.0</v>
      </c>
      <c r="B1343" s="116" t="s">
        <v>1421</v>
      </c>
      <c r="C1343" s="77">
        <v>3035.0</v>
      </c>
      <c r="D1343" s="77" t="s">
        <v>1421</v>
      </c>
      <c r="E1343" s="77" t="s">
        <v>3181</v>
      </c>
      <c r="F1343" s="77">
        <v>8.93</v>
      </c>
      <c r="G1343" s="77" t="s">
        <v>3208</v>
      </c>
    </row>
    <row r="1344">
      <c r="A1344" s="85">
        <v>3036.0</v>
      </c>
      <c r="B1344" s="116" t="s">
        <v>1422</v>
      </c>
      <c r="C1344" s="77">
        <v>3036.0</v>
      </c>
      <c r="D1344" s="77" t="s">
        <v>1422</v>
      </c>
      <c r="E1344" s="77" t="s">
        <v>3181</v>
      </c>
      <c r="F1344" s="77">
        <v>8.93</v>
      </c>
      <c r="G1344" s="77" t="s">
        <v>3208</v>
      </c>
    </row>
    <row r="1345">
      <c r="A1345" s="85">
        <v>3037.0</v>
      </c>
      <c r="B1345" s="116" t="s">
        <v>1423</v>
      </c>
      <c r="C1345" s="77">
        <v>3037.0</v>
      </c>
      <c r="D1345" s="77" t="s">
        <v>1423</v>
      </c>
      <c r="E1345" s="77" t="s">
        <v>3181</v>
      </c>
      <c r="F1345" s="77">
        <v>8.93</v>
      </c>
      <c r="G1345" s="77" t="s">
        <v>3208</v>
      </c>
    </row>
    <row r="1346">
      <c r="A1346" s="85">
        <v>3038.0</v>
      </c>
      <c r="B1346" s="116" t="s">
        <v>1424</v>
      </c>
      <c r="C1346" s="77">
        <v>3038.0</v>
      </c>
      <c r="D1346" s="77" t="s">
        <v>1424</v>
      </c>
      <c r="E1346" s="77" t="s">
        <v>3181</v>
      </c>
      <c r="F1346" s="77">
        <v>8.93</v>
      </c>
      <c r="G1346" s="77" t="s">
        <v>3208</v>
      </c>
    </row>
    <row r="1347">
      <c r="A1347" s="85">
        <v>3039.0</v>
      </c>
      <c r="B1347" s="116" t="s">
        <v>1425</v>
      </c>
      <c r="C1347" s="77">
        <v>3039.0</v>
      </c>
      <c r="D1347" s="77" t="s">
        <v>1425</v>
      </c>
      <c r="E1347" s="77" t="s">
        <v>3181</v>
      </c>
      <c r="F1347" s="77">
        <v>8.93</v>
      </c>
      <c r="G1347" s="77" t="s">
        <v>3208</v>
      </c>
    </row>
    <row r="1348">
      <c r="A1348" s="85">
        <v>3040.0</v>
      </c>
      <c r="B1348" s="116" t="s">
        <v>1426</v>
      </c>
      <c r="C1348" s="77">
        <v>3040.0</v>
      </c>
      <c r="D1348" s="77" t="s">
        <v>1426</v>
      </c>
      <c r="E1348" s="77" t="s">
        <v>3181</v>
      </c>
      <c r="F1348" s="77">
        <v>8.93</v>
      </c>
      <c r="G1348" s="77" t="s">
        <v>3208</v>
      </c>
    </row>
    <row r="1349">
      <c r="A1349" s="85">
        <v>3041.0</v>
      </c>
      <c r="B1349" s="116" t="s">
        <v>1427</v>
      </c>
      <c r="C1349" s="77">
        <v>3041.0</v>
      </c>
      <c r="D1349" s="77" t="s">
        <v>1427</v>
      </c>
      <c r="E1349" s="77" t="s">
        <v>3181</v>
      </c>
      <c r="F1349" s="77">
        <v>8.93</v>
      </c>
      <c r="G1349" s="77" t="s">
        <v>3208</v>
      </c>
    </row>
    <row r="1350">
      <c r="A1350" s="85">
        <v>3042.0</v>
      </c>
      <c r="B1350" s="116" t="s">
        <v>1428</v>
      </c>
      <c r="C1350" s="77">
        <v>3042.0</v>
      </c>
      <c r="D1350" s="77" t="s">
        <v>1428</v>
      </c>
      <c r="E1350" s="77" t="s">
        <v>3181</v>
      </c>
      <c r="F1350" s="77">
        <v>8.93</v>
      </c>
      <c r="G1350" s="77" t="s">
        <v>3208</v>
      </c>
    </row>
    <row r="1351">
      <c r="A1351" s="85">
        <v>3043.0</v>
      </c>
      <c r="B1351" s="116" t="s">
        <v>1429</v>
      </c>
      <c r="C1351" s="77">
        <v>3043.0</v>
      </c>
      <c r="D1351" s="77" t="s">
        <v>1429</v>
      </c>
      <c r="E1351" s="77" t="s">
        <v>3181</v>
      </c>
      <c r="F1351" s="77">
        <v>8.93</v>
      </c>
      <c r="G1351" s="77" t="s">
        <v>3208</v>
      </c>
    </row>
    <row r="1352">
      <c r="A1352" s="85">
        <v>3044.0</v>
      </c>
      <c r="B1352" s="116" t="s">
        <v>1430</v>
      </c>
      <c r="C1352" s="77">
        <v>3044.0</v>
      </c>
      <c r="D1352" s="77" t="s">
        <v>1430</v>
      </c>
      <c r="E1352" s="77" t="s">
        <v>3181</v>
      </c>
      <c r="F1352" s="77">
        <v>8.93</v>
      </c>
      <c r="G1352" s="77" t="s">
        <v>3208</v>
      </c>
    </row>
    <row r="1353">
      <c r="A1353" s="85">
        <v>3045.0</v>
      </c>
      <c r="B1353" s="116" t="s">
        <v>1431</v>
      </c>
      <c r="C1353" s="77">
        <v>3045.0</v>
      </c>
      <c r="D1353" s="77" t="s">
        <v>1431</v>
      </c>
      <c r="E1353" s="77" t="s">
        <v>3181</v>
      </c>
      <c r="F1353" s="77">
        <v>8.93</v>
      </c>
      <c r="G1353" s="77" t="s">
        <v>3208</v>
      </c>
    </row>
    <row r="1354">
      <c r="A1354" s="85">
        <v>3046.0</v>
      </c>
      <c r="B1354" s="116" t="s">
        <v>1432</v>
      </c>
      <c r="C1354" s="77">
        <v>3046.0</v>
      </c>
      <c r="D1354" s="77" t="s">
        <v>1432</v>
      </c>
      <c r="E1354" s="77" t="s">
        <v>3181</v>
      </c>
      <c r="F1354" s="77">
        <v>8.93</v>
      </c>
      <c r="G1354" s="77" t="s">
        <v>3208</v>
      </c>
    </row>
    <row r="1355">
      <c r="A1355" s="85">
        <v>3047.0</v>
      </c>
      <c r="B1355" s="116" t="s">
        <v>1433</v>
      </c>
      <c r="C1355" s="77">
        <v>3047.0</v>
      </c>
      <c r="D1355" s="77" t="s">
        <v>1433</v>
      </c>
      <c r="E1355" s="77" t="s">
        <v>3181</v>
      </c>
      <c r="F1355" s="77">
        <v>8.93</v>
      </c>
      <c r="G1355" s="77" t="s">
        <v>3208</v>
      </c>
    </row>
    <row r="1356">
      <c r="A1356" s="85">
        <v>3048.0</v>
      </c>
      <c r="B1356" s="116" t="s">
        <v>1434</v>
      </c>
      <c r="C1356" s="77">
        <v>3048.0</v>
      </c>
      <c r="D1356" s="77" t="s">
        <v>1434</v>
      </c>
      <c r="E1356" s="77" t="s">
        <v>3181</v>
      </c>
      <c r="F1356" s="77">
        <v>8.93</v>
      </c>
      <c r="G1356" s="77" t="s">
        <v>3208</v>
      </c>
    </row>
    <row r="1357">
      <c r="A1357" s="85">
        <v>3049.0</v>
      </c>
      <c r="B1357" s="116" t="s">
        <v>1435</v>
      </c>
      <c r="C1357" s="77">
        <v>3049.0</v>
      </c>
      <c r="D1357" s="77" t="s">
        <v>1435</v>
      </c>
      <c r="E1357" s="77" t="s">
        <v>3181</v>
      </c>
      <c r="F1357" s="77">
        <v>8.93</v>
      </c>
      <c r="G1357" s="77" t="s">
        <v>3208</v>
      </c>
    </row>
    <row r="1358">
      <c r="A1358" s="85">
        <v>3050.0</v>
      </c>
      <c r="B1358" s="116" t="s">
        <v>1436</v>
      </c>
      <c r="C1358" s="77">
        <v>3050.0</v>
      </c>
      <c r="D1358" s="77" t="s">
        <v>1436</v>
      </c>
      <c r="E1358" s="77" t="s">
        <v>3181</v>
      </c>
      <c r="F1358" s="77">
        <v>8.93</v>
      </c>
      <c r="G1358" s="77" t="s">
        <v>3208</v>
      </c>
    </row>
    <row r="1359">
      <c r="A1359" s="85">
        <v>3051.0</v>
      </c>
      <c r="B1359" s="116" t="s">
        <v>1437</v>
      </c>
      <c r="C1359" s="77">
        <v>3051.0</v>
      </c>
      <c r="D1359" s="77" t="s">
        <v>1437</v>
      </c>
      <c r="E1359" s="77" t="s">
        <v>3181</v>
      </c>
      <c r="F1359" s="77">
        <v>8.93</v>
      </c>
      <c r="G1359" s="77" t="s">
        <v>3208</v>
      </c>
    </row>
    <row r="1360">
      <c r="A1360" s="85">
        <v>3052.0</v>
      </c>
      <c r="B1360" s="116" t="s">
        <v>1438</v>
      </c>
      <c r="C1360" s="77">
        <v>3052.0</v>
      </c>
      <c r="D1360" s="77" t="s">
        <v>1438</v>
      </c>
      <c r="E1360" s="77" t="s">
        <v>3181</v>
      </c>
      <c r="F1360" s="77">
        <v>8.93</v>
      </c>
      <c r="G1360" s="77" t="s">
        <v>3208</v>
      </c>
    </row>
    <row r="1361">
      <c r="A1361" s="85">
        <v>3053.0</v>
      </c>
      <c r="B1361" s="116" t="s">
        <v>1439</v>
      </c>
      <c r="C1361" s="77">
        <v>3053.0</v>
      </c>
      <c r="D1361" s="77" t="s">
        <v>1439</v>
      </c>
      <c r="E1361" s="77" t="s">
        <v>3181</v>
      </c>
      <c r="F1361" s="77">
        <v>8.93</v>
      </c>
      <c r="G1361" s="77" t="s">
        <v>3208</v>
      </c>
    </row>
    <row r="1362">
      <c r="A1362" s="85">
        <v>3054.0</v>
      </c>
      <c r="B1362" s="116" t="s">
        <v>1440</v>
      </c>
      <c r="C1362" s="77">
        <v>3054.0</v>
      </c>
      <c r="D1362" s="77" t="s">
        <v>1440</v>
      </c>
      <c r="E1362" s="77" t="s">
        <v>3181</v>
      </c>
      <c r="F1362" s="77">
        <v>8.93</v>
      </c>
      <c r="G1362" s="77" t="s">
        <v>3208</v>
      </c>
    </row>
    <row r="1363">
      <c r="A1363" s="85">
        <v>3055.0</v>
      </c>
      <c r="B1363" s="116" t="s">
        <v>1441</v>
      </c>
      <c r="C1363" s="77">
        <v>3055.0</v>
      </c>
      <c r="D1363" s="77" t="s">
        <v>1441</v>
      </c>
      <c r="E1363" s="77" t="s">
        <v>3181</v>
      </c>
      <c r="F1363" s="77">
        <v>8.93</v>
      </c>
      <c r="G1363" s="77" t="s">
        <v>3208</v>
      </c>
    </row>
    <row r="1364">
      <c r="A1364" s="85">
        <v>3056.0</v>
      </c>
      <c r="B1364" s="116" t="s">
        <v>1442</v>
      </c>
      <c r="C1364" s="77">
        <v>3056.0</v>
      </c>
      <c r="D1364" s="77" t="s">
        <v>1442</v>
      </c>
      <c r="E1364" s="77" t="s">
        <v>3181</v>
      </c>
      <c r="F1364" s="77">
        <v>8.93</v>
      </c>
      <c r="G1364" s="77" t="s">
        <v>3208</v>
      </c>
    </row>
    <row r="1365">
      <c r="A1365" s="85">
        <v>3057.0</v>
      </c>
      <c r="B1365" s="116" t="s">
        <v>1443</v>
      </c>
      <c r="C1365" s="77">
        <v>3057.0</v>
      </c>
      <c r="D1365" s="77" t="s">
        <v>1443</v>
      </c>
      <c r="E1365" s="77" t="s">
        <v>3181</v>
      </c>
      <c r="F1365" s="77">
        <v>8.93</v>
      </c>
      <c r="G1365" s="77" t="s">
        <v>3208</v>
      </c>
    </row>
    <row r="1366">
      <c r="A1366" s="85">
        <v>3058.0</v>
      </c>
      <c r="B1366" s="116" t="s">
        <v>1444</v>
      </c>
      <c r="C1366" s="77">
        <v>3058.0</v>
      </c>
      <c r="D1366" s="77" t="s">
        <v>1444</v>
      </c>
      <c r="E1366" s="77" t="s">
        <v>2081</v>
      </c>
      <c r="F1366" s="77">
        <v>25.26</v>
      </c>
      <c r="G1366" s="77" t="s">
        <v>2087</v>
      </c>
    </row>
    <row r="1367">
      <c r="A1367" s="85">
        <v>3059.0</v>
      </c>
      <c r="B1367" s="116" t="s">
        <v>1445</v>
      </c>
      <c r="C1367" s="77">
        <v>3059.0</v>
      </c>
      <c r="D1367" s="77" t="s">
        <v>1445</v>
      </c>
      <c r="E1367" s="77" t="s">
        <v>2081</v>
      </c>
      <c r="F1367" s="77">
        <v>25.26</v>
      </c>
      <c r="G1367" s="77" t="s">
        <v>2087</v>
      </c>
    </row>
    <row r="1368">
      <c r="A1368" s="85">
        <v>3060.0</v>
      </c>
      <c r="B1368" s="116" t="s">
        <v>1446</v>
      </c>
      <c r="C1368" s="77">
        <v>3060.0</v>
      </c>
      <c r="D1368" s="77" t="s">
        <v>1446</v>
      </c>
      <c r="E1368" s="77" t="s">
        <v>2081</v>
      </c>
      <c r="F1368" s="77">
        <v>25.26</v>
      </c>
      <c r="G1368" s="77" t="s">
        <v>2671</v>
      </c>
    </row>
    <row r="1369">
      <c r="A1369" s="85">
        <v>3061.0</v>
      </c>
      <c r="B1369" s="116" t="s">
        <v>1447</v>
      </c>
      <c r="C1369" s="77">
        <v>3061.0</v>
      </c>
      <c r="D1369" s="77" t="s">
        <v>1447</v>
      </c>
      <c r="E1369" s="77" t="s">
        <v>2711</v>
      </c>
      <c r="F1369" s="77">
        <v>42.96</v>
      </c>
      <c r="G1369" s="77" t="s">
        <v>2644</v>
      </c>
    </row>
    <row r="1370">
      <c r="A1370" s="85">
        <v>3062.0</v>
      </c>
      <c r="B1370" s="116" t="s">
        <v>1448</v>
      </c>
      <c r="C1370" s="77">
        <v>3062.0</v>
      </c>
      <c r="D1370" s="77" t="s">
        <v>1448</v>
      </c>
      <c r="E1370" s="77" t="s">
        <v>2081</v>
      </c>
      <c r="F1370" s="77">
        <v>25.26</v>
      </c>
      <c r="G1370" s="77" t="s">
        <v>2087</v>
      </c>
    </row>
    <row r="1371">
      <c r="A1371" s="85">
        <v>3063.0</v>
      </c>
      <c r="B1371" s="116" t="s">
        <v>1449</v>
      </c>
      <c r="C1371" s="77">
        <v>3063.0</v>
      </c>
      <c r="D1371" s="77" t="s">
        <v>1449</v>
      </c>
      <c r="E1371" s="77" t="s">
        <v>2144</v>
      </c>
      <c r="F1371" s="77">
        <v>17.86</v>
      </c>
      <c r="G1371" s="77" t="s">
        <v>2146</v>
      </c>
    </row>
    <row r="1372">
      <c r="A1372" s="85">
        <v>3064.0</v>
      </c>
      <c r="B1372" s="116" t="s">
        <v>1450</v>
      </c>
      <c r="C1372" s="77">
        <v>3064.0</v>
      </c>
      <c r="D1372" s="77" t="s">
        <v>1450</v>
      </c>
      <c r="E1372" s="77" t="s">
        <v>2144</v>
      </c>
      <c r="F1372" s="77">
        <v>17.86</v>
      </c>
      <c r="G1372" s="77" t="s">
        <v>2146</v>
      </c>
    </row>
    <row r="1373">
      <c r="A1373" s="85">
        <v>3066.0</v>
      </c>
      <c r="B1373" s="116" t="s">
        <v>1451</v>
      </c>
      <c r="C1373" s="77">
        <v>3066.0</v>
      </c>
      <c r="D1373" s="77" t="s">
        <v>1451</v>
      </c>
      <c r="E1373" s="77" t="s">
        <v>115</v>
      </c>
      <c r="F1373" s="77">
        <v>17.88</v>
      </c>
      <c r="G1373" s="78"/>
    </row>
    <row r="1374">
      <c r="A1374" s="85">
        <v>3067.0</v>
      </c>
      <c r="B1374" s="116" t="s">
        <v>1452</v>
      </c>
      <c r="C1374" s="77">
        <v>3067.0</v>
      </c>
      <c r="D1374" s="77" t="s">
        <v>1452</v>
      </c>
      <c r="E1374" s="77" t="s">
        <v>115</v>
      </c>
      <c r="F1374" s="77">
        <v>17.88</v>
      </c>
      <c r="G1374" s="78"/>
    </row>
    <row r="1375">
      <c r="A1375" s="85">
        <v>3068.0</v>
      </c>
      <c r="B1375" s="116" t="s">
        <v>1453</v>
      </c>
      <c r="C1375" s="77">
        <v>3068.0</v>
      </c>
      <c r="D1375" s="77" t="s">
        <v>1453</v>
      </c>
      <c r="E1375" s="77" t="s">
        <v>115</v>
      </c>
      <c r="F1375" s="77">
        <v>17.88</v>
      </c>
      <c r="G1375" s="78"/>
    </row>
    <row r="1376">
      <c r="A1376" s="85">
        <v>3069.0</v>
      </c>
      <c r="B1376" s="116" t="s">
        <v>1454</v>
      </c>
      <c r="C1376" s="77">
        <v>3069.0</v>
      </c>
      <c r="D1376" s="77" t="s">
        <v>1454</v>
      </c>
      <c r="E1376" s="77" t="s">
        <v>2643</v>
      </c>
      <c r="F1376" s="77">
        <v>43.78</v>
      </c>
      <c r="G1376" s="77" t="s">
        <v>2644</v>
      </c>
    </row>
    <row r="1377">
      <c r="A1377" s="85">
        <v>3070.0</v>
      </c>
      <c r="B1377" s="116" t="s">
        <v>1455</v>
      </c>
      <c r="C1377" s="77">
        <v>3070.0</v>
      </c>
      <c r="D1377" s="77" t="s">
        <v>1455</v>
      </c>
      <c r="E1377" s="77" t="s">
        <v>2753</v>
      </c>
      <c r="F1377" s="77">
        <v>20.27</v>
      </c>
      <c r="G1377" s="77" t="s">
        <v>2642</v>
      </c>
    </row>
    <row r="1378">
      <c r="A1378" s="85">
        <v>3071.0</v>
      </c>
      <c r="B1378" s="116" t="s">
        <v>1456</v>
      </c>
      <c r="C1378" s="77">
        <v>3071.0</v>
      </c>
      <c r="D1378" s="77" t="s">
        <v>1456</v>
      </c>
      <c r="E1378" s="77" t="s">
        <v>2721</v>
      </c>
      <c r="F1378" s="77">
        <v>54.23</v>
      </c>
      <c r="G1378" s="77" t="s">
        <v>2749</v>
      </c>
    </row>
    <row r="1379">
      <c r="A1379" s="85">
        <v>3072.0</v>
      </c>
      <c r="B1379" s="116" t="s">
        <v>1457</v>
      </c>
      <c r="C1379" s="77">
        <v>3072.0</v>
      </c>
      <c r="D1379" s="77" t="s">
        <v>1457</v>
      </c>
      <c r="E1379" s="77" t="s">
        <v>2721</v>
      </c>
      <c r="F1379" s="77">
        <v>54.23</v>
      </c>
      <c r="G1379" s="77" t="s">
        <v>2749</v>
      </c>
    </row>
    <row r="1380">
      <c r="A1380" s="85">
        <v>3073.0</v>
      </c>
      <c r="B1380" s="116" t="s">
        <v>1458</v>
      </c>
      <c r="C1380" s="77">
        <v>3073.0</v>
      </c>
      <c r="D1380" s="77" t="s">
        <v>1458</v>
      </c>
      <c r="E1380" s="77" t="s">
        <v>2721</v>
      </c>
      <c r="F1380" s="77">
        <v>54.23</v>
      </c>
      <c r="G1380" s="77" t="s">
        <v>2749</v>
      </c>
    </row>
    <row r="1381">
      <c r="A1381" s="85">
        <v>3074.0</v>
      </c>
      <c r="B1381" s="116" t="s">
        <v>1459</v>
      </c>
      <c r="C1381" s="77">
        <v>3074.0</v>
      </c>
      <c r="D1381" s="77" t="s">
        <v>1459</v>
      </c>
      <c r="E1381" s="77" t="s">
        <v>2721</v>
      </c>
      <c r="F1381" s="77">
        <v>54.23</v>
      </c>
      <c r="G1381" s="77" t="s">
        <v>2749</v>
      </c>
    </row>
    <row r="1382">
      <c r="A1382" s="85">
        <v>3075.0</v>
      </c>
      <c r="B1382" s="116" t="s">
        <v>1460</v>
      </c>
      <c r="C1382" s="77">
        <v>3075.0</v>
      </c>
      <c r="D1382" s="77" t="s">
        <v>1460</v>
      </c>
      <c r="E1382" s="77" t="s">
        <v>2721</v>
      </c>
      <c r="F1382" s="77">
        <v>54.23</v>
      </c>
      <c r="G1382" s="77" t="s">
        <v>2749</v>
      </c>
    </row>
    <row r="1383">
      <c r="A1383" s="85">
        <v>3076.0</v>
      </c>
      <c r="B1383" s="116" t="s">
        <v>1461</v>
      </c>
      <c r="C1383" s="77">
        <v>3076.0</v>
      </c>
      <c r="D1383" s="77" t="s">
        <v>1461</v>
      </c>
      <c r="E1383" s="77" t="s">
        <v>2721</v>
      </c>
      <c r="F1383" s="77">
        <v>54.23</v>
      </c>
      <c r="G1383" s="77" t="s">
        <v>2749</v>
      </c>
    </row>
    <row r="1384">
      <c r="A1384" s="85">
        <v>3077.0</v>
      </c>
      <c r="B1384" s="116" t="s">
        <v>1462</v>
      </c>
      <c r="C1384" s="77">
        <v>3077.0</v>
      </c>
      <c r="D1384" s="77" t="s">
        <v>1462</v>
      </c>
      <c r="E1384" s="77" t="s">
        <v>2721</v>
      </c>
      <c r="F1384" s="77">
        <v>54.23</v>
      </c>
      <c r="G1384" s="77" t="s">
        <v>2749</v>
      </c>
    </row>
    <row r="1385">
      <c r="A1385" s="85">
        <v>3078.0</v>
      </c>
      <c r="B1385" s="116" t="s">
        <v>1463</v>
      </c>
      <c r="C1385" s="77">
        <v>3078.0</v>
      </c>
      <c r="D1385" s="77" t="s">
        <v>1463</v>
      </c>
      <c r="E1385" s="77" t="s">
        <v>2721</v>
      </c>
      <c r="F1385" s="77">
        <v>54.23</v>
      </c>
      <c r="G1385" s="77" t="s">
        <v>2749</v>
      </c>
    </row>
    <row r="1386">
      <c r="A1386" s="85">
        <v>3079.0</v>
      </c>
      <c r="B1386" s="116" t="s">
        <v>1464</v>
      </c>
      <c r="C1386" s="77">
        <v>3079.0</v>
      </c>
      <c r="D1386" s="77" t="s">
        <v>1464</v>
      </c>
      <c r="E1386" s="77" t="s">
        <v>2721</v>
      </c>
      <c r="F1386" s="77">
        <v>54.23</v>
      </c>
      <c r="G1386" s="77" t="s">
        <v>2749</v>
      </c>
    </row>
    <row r="1387">
      <c r="A1387" s="85">
        <v>3080.0</v>
      </c>
      <c r="B1387" s="116" t="s">
        <v>1465</v>
      </c>
      <c r="C1387" s="77">
        <v>3080.0</v>
      </c>
      <c r="D1387" s="77" t="s">
        <v>1465</v>
      </c>
      <c r="E1387" s="77" t="s">
        <v>2721</v>
      </c>
      <c r="F1387" s="77">
        <v>54.23</v>
      </c>
      <c r="G1387" s="77" t="s">
        <v>2749</v>
      </c>
    </row>
    <row r="1388">
      <c r="A1388" s="85">
        <v>3081.0</v>
      </c>
      <c r="B1388" s="116" t="s">
        <v>1466</v>
      </c>
      <c r="C1388" s="77">
        <v>3081.0</v>
      </c>
      <c r="D1388" s="77" t="s">
        <v>1466</v>
      </c>
      <c r="E1388" s="77" t="s">
        <v>2721</v>
      </c>
      <c r="F1388" s="77">
        <v>54.23</v>
      </c>
      <c r="G1388" s="77" t="s">
        <v>2749</v>
      </c>
    </row>
    <row r="1389">
      <c r="A1389" s="85">
        <v>3082.0</v>
      </c>
      <c r="B1389" s="116" t="s">
        <v>1467</v>
      </c>
      <c r="C1389" s="77">
        <v>3082.0</v>
      </c>
      <c r="D1389" s="77" t="s">
        <v>1467</v>
      </c>
      <c r="E1389" s="77" t="s">
        <v>2721</v>
      </c>
      <c r="F1389" s="77">
        <v>54.23</v>
      </c>
      <c r="G1389" s="77" t="s">
        <v>2749</v>
      </c>
    </row>
    <row r="1390">
      <c r="A1390" s="85">
        <v>3084.0</v>
      </c>
      <c r="B1390" s="116" t="s">
        <v>1468</v>
      </c>
      <c r="C1390" s="77">
        <v>3084.0</v>
      </c>
      <c r="D1390" s="77" t="s">
        <v>1468</v>
      </c>
      <c r="E1390" s="77" t="s">
        <v>2721</v>
      </c>
      <c r="F1390" s="77">
        <v>54.23</v>
      </c>
      <c r="G1390" s="77" t="s">
        <v>2749</v>
      </c>
    </row>
    <row r="1391">
      <c r="A1391" s="85">
        <v>3085.0</v>
      </c>
      <c r="B1391" s="116" t="s">
        <v>1469</v>
      </c>
      <c r="C1391" s="77">
        <v>3085.0</v>
      </c>
      <c r="D1391" s="77" t="s">
        <v>1469</v>
      </c>
      <c r="E1391" s="77" t="s">
        <v>2721</v>
      </c>
      <c r="F1391" s="77">
        <v>54.23</v>
      </c>
      <c r="G1391" s="77" t="s">
        <v>2749</v>
      </c>
    </row>
    <row r="1392">
      <c r="A1392" s="85">
        <v>3086.0</v>
      </c>
      <c r="B1392" s="116" t="s">
        <v>1470</v>
      </c>
      <c r="C1392" s="77">
        <v>3086.0</v>
      </c>
      <c r="D1392" s="77" t="s">
        <v>1470</v>
      </c>
      <c r="E1392" s="77" t="s">
        <v>2721</v>
      </c>
      <c r="F1392" s="77">
        <v>54.23</v>
      </c>
      <c r="G1392" s="77" t="s">
        <v>2749</v>
      </c>
    </row>
    <row r="1393">
      <c r="A1393" s="85">
        <v>3087.0</v>
      </c>
      <c r="B1393" s="116" t="s">
        <v>1471</v>
      </c>
      <c r="C1393" s="77">
        <v>3087.0</v>
      </c>
      <c r="D1393" s="77" t="s">
        <v>1471</v>
      </c>
      <c r="E1393" s="77" t="s">
        <v>2721</v>
      </c>
      <c r="F1393" s="77">
        <v>54.23</v>
      </c>
      <c r="G1393" s="77" t="s">
        <v>2749</v>
      </c>
    </row>
    <row r="1394">
      <c r="A1394" s="85">
        <v>3088.0</v>
      </c>
      <c r="B1394" s="116" t="s">
        <v>1472</v>
      </c>
      <c r="C1394" s="77">
        <v>3088.0</v>
      </c>
      <c r="D1394" s="77" t="s">
        <v>1472</v>
      </c>
      <c r="E1394" s="77" t="s">
        <v>2721</v>
      </c>
      <c r="F1394" s="77">
        <v>54.23</v>
      </c>
      <c r="G1394" s="77" t="s">
        <v>2749</v>
      </c>
    </row>
    <row r="1395">
      <c r="A1395" s="85">
        <v>3089.0</v>
      </c>
      <c r="B1395" s="116" t="s">
        <v>1458</v>
      </c>
      <c r="C1395" s="77">
        <v>3089.0</v>
      </c>
      <c r="D1395" s="77" t="s">
        <v>1458</v>
      </c>
      <c r="E1395" s="77" t="s">
        <v>2721</v>
      </c>
      <c r="F1395" s="77">
        <v>54.23</v>
      </c>
      <c r="G1395" s="77" t="s">
        <v>2749</v>
      </c>
    </row>
    <row r="1396">
      <c r="A1396" s="85">
        <v>3090.0</v>
      </c>
      <c r="B1396" s="116" t="s">
        <v>1473</v>
      </c>
      <c r="C1396" s="77">
        <v>3090.0</v>
      </c>
      <c r="D1396" s="77" t="s">
        <v>1473</v>
      </c>
      <c r="E1396" s="77" t="s">
        <v>2721</v>
      </c>
      <c r="F1396" s="77">
        <v>54.23</v>
      </c>
      <c r="G1396" s="77" t="s">
        <v>2749</v>
      </c>
    </row>
    <row r="1397">
      <c r="A1397" s="85">
        <v>3091.0</v>
      </c>
      <c r="B1397" s="116" t="s">
        <v>1474</v>
      </c>
      <c r="C1397" s="77">
        <v>3091.0</v>
      </c>
      <c r="D1397" s="77" t="s">
        <v>1474</v>
      </c>
      <c r="E1397" s="77" t="s">
        <v>2721</v>
      </c>
      <c r="F1397" s="77">
        <v>54.23</v>
      </c>
      <c r="G1397" s="77" t="s">
        <v>2749</v>
      </c>
    </row>
    <row r="1398">
      <c r="A1398" s="85">
        <v>3092.0</v>
      </c>
      <c r="B1398" s="116" t="s">
        <v>1475</v>
      </c>
      <c r="C1398" s="77">
        <v>3092.0</v>
      </c>
      <c r="D1398" s="77" t="s">
        <v>1475</v>
      </c>
      <c r="E1398" s="77" t="s">
        <v>2721</v>
      </c>
      <c r="F1398" s="77">
        <v>54.23</v>
      </c>
      <c r="G1398" s="77" t="s">
        <v>2749</v>
      </c>
    </row>
    <row r="1399">
      <c r="A1399" s="85">
        <v>3094.0</v>
      </c>
      <c r="B1399" s="116" t="s">
        <v>1476</v>
      </c>
      <c r="C1399" s="77">
        <v>3094.0</v>
      </c>
      <c r="D1399" s="77" t="s">
        <v>1476</v>
      </c>
      <c r="E1399" s="77" t="s">
        <v>2721</v>
      </c>
      <c r="F1399" s="77">
        <v>54.23</v>
      </c>
      <c r="G1399" s="77" t="s">
        <v>2749</v>
      </c>
    </row>
    <row r="1400">
      <c r="A1400" s="85">
        <v>3095.0</v>
      </c>
      <c r="B1400" s="116" t="s">
        <v>1477</v>
      </c>
      <c r="C1400" s="77">
        <v>3095.0</v>
      </c>
      <c r="D1400" s="77" t="s">
        <v>1477</v>
      </c>
      <c r="E1400" s="77" t="s">
        <v>2721</v>
      </c>
      <c r="F1400" s="77">
        <v>54.23</v>
      </c>
      <c r="G1400" s="77" t="s">
        <v>2749</v>
      </c>
    </row>
    <row r="1401">
      <c r="A1401" s="85">
        <v>3096.0</v>
      </c>
      <c r="B1401" s="116" t="s">
        <v>1478</v>
      </c>
      <c r="C1401" s="77">
        <v>3096.0</v>
      </c>
      <c r="D1401" s="77" t="s">
        <v>1478</v>
      </c>
      <c r="E1401" s="77" t="s">
        <v>2721</v>
      </c>
      <c r="F1401" s="77">
        <v>54.23</v>
      </c>
      <c r="G1401" s="77" t="s">
        <v>2749</v>
      </c>
    </row>
    <row r="1402">
      <c r="A1402" s="85">
        <v>3098.0</v>
      </c>
      <c r="B1402" s="116" t="s">
        <v>1479</v>
      </c>
      <c r="C1402" s="77">
        <v>3098.0</v>
      </c>
      <c r="D1402" s="77" t="s">
        <v>1479</v>
      </c>
      <c r="E1402" s="77" t="s">
        <v>2081</v>
      </c>
      <c r="F1402" s="77">
        <v>25.26</v>
      </c>
      <c r="G1402" s="77" t="s">
        <v>2087</v>
      </c>
    </row>
    <row r="1403">
      <c r="A1403" s="85">
        <v>3099.0</v>
      </c>
      <c r="B1403" s="116" t="s">
        <v>1480</v>
      </c>
      <c r="C1403" s="77">
        <v>3099.0</v>
      </c>
      <c r="D1403" s="77" t="s">
        <v>1480</v>
      </c>
      <c r="E1403" s="77" t="s">
        <v>2081</v>
      </c>
      <c r="F1403" s="77">
        <v>25.26</v>
      </c>
      <c r="G1403" s="77" t="s">
        <v>2087</v>
      </c>
    </row>
    <row r="1404">
      <c r="A1404" s="85">
        <v>3100.0</v>
      </c>
      <c r="B1404" s="116" t="s">
        <v>1481</v>
      </c>
      <c r="C1404" s="77">
        <v>3100.0</v>
      </c>
      <c r="D1404" s="77" t="s">
        <v>1481</v>
      </c>
      <c r="E1404" s="77" t="s">
        <v>115</v>
      </c>
      <c r="F1404" s="77">
        <v>17.88</v>
      </c>
      <c r="G1404" s="77" t="s">
        <v>2783</v>
      </c>
    </row>
    <row r="1405">
      <c r="A1405" s="85">
        <v>3101.0</v>
      </c>
      <c r="B1405" s="116" t="s">
        <v>301</v>
      </c>
      <c r="C1405" s="77">
        <v>1373.0</v>
      </c>
      <c r="D1405" s="77" t="s">
        <v>1291</v>
      </c>
      <c r="E1405" s="77" t="s">
        <v>2679</v>
      </c>
      <c r="F1405" s="77">
        <v>29.34</v>
      </c>
      <c r="G1405" s="77" t="s">
        <v>1939</v>
      </c>
    </row>
    <row r="1406">
      <c r="A1406" s="85">
        <v>3103.0</v>
      </c>
      <c r="B1406" s="116" t="s">
        <v>1483</v>
      </c>
      <c r="C1406" s="77">
        <v>3103.0</v>
      </c>
      <c r="D1406" s="77" t="s">
        <v>1483</v>
      </c>
      <c r="E1406" s="77" t="s">
        <v>115</v>
      </c>
      <c r="F1406" s="77">
        <v>17.88</v>
      </c>
      <c r="G1406" s="77" t="s">
        <v>1172</v>
      </c>
    </row>
    <row r="1407">
      <c r="A1407" s="85">
        <v>3104.0</v>
      </c>
      <c r="B1407" s="116" t="s">
        <v>1484</v>
      </c>
      <c r="C1407" s="77">
        <v>3104.0</v>
      </c>
      <c r="D1407" s="77" t="s">
        <v>1484</v>
      </c>
      <c r="E1407" s="77" t="s">
        <v>2711</v>
      </c>
      <c r="F1407" s="77">
        <v>42.96</v>
      </c>
      <c r="G1407" s="77" t="s">
        <v>2644</v>
      </c>
    </row>
    <row r="1408">
      <c r="A1408" s="85">
        <v>3105.0</v>
      </c>
      <c r="B1408" s="116" t="s">
        <v>1485</v>
      </c>
      <c r="C1408" s="77">
        <v>3105.0</v>
      </c>
      <c r="D1408" s="77" t="s">
        <v>1485</v>
      </c>
      <c r="E1408" s="77" t="s">
        <v>115</v>
      </c>
      <c r="F1408" s="77">
        <v>17.88</v>
      </c>
      <c r="G1408" s="77" t="s">
        <v>2783</v>
      </c>
    </row>
    <row r="1409">
      <c r="A1409" s="85">
        <v>3106.0</v>
      </c>
      <c r="B1409" s="116" t="s">
        <v>1486</v>
      </c>
      <c r="C1409" s="77">
        <v>3106.0</v>
      </c>
      <c r="D1409" s="77" t="s">
        <v>1486</v>
      </c>
      <c r="E1409" s="77" t="s">
        <v>115</v>
      </c>
      <c r="F1409" s="77">
        <v>17.88</v>
      </c>
      <c r="G1409" s="77" t="s">
        <v>875</v>
      </c>
    </row>
    <row r="1410">
      <c r="A1410" s="85">
        <v>3107.0</v>
      </c>
      <c r="B1410" s="116" t="s">
        <v>1488</v>
      </c>
      <c r="C1410" s="77">
        <v>3107.0</v>
      </c>
      <c r="D1410" s="77" t="s">
        <v>1488</v>
      </c>
      <c r="E1410" s="77" t="s">
        <v>115</v>
      </c>
      <c r="F1410" s="77">
        <v>17.88</v>
      </c>
      <c r="G1410" s="77" t="s">
        <v>875</v>
      </c>
    </row>
    <row r="1411">
      <c r="A1411" s="85">
        <v>3108.0</v>
      </c>
      <c r="B1411" s="116" t="s">
        <v>1489</v>
      </c>
      <c r="C1411" s="77">
        <v>3108.0</v>
      </c>
      <c r="D1411" s="77" t="s">
        <v>1489</v>
      </c>
      <c r="E1411" s="77" t="s">
        <v>2465</v>
      </c>
      <c r="F1411" s="77">
        <v>3.67</v>
      </c>
      <c r="G1411" s="77" t="s">
        <v>2644</v>
      </c>
    </row>
    <row r="1412">
      <c r="A1412" s="85">
        <v>3109.0</v>
      </c>
      <c r="B1412" s="116" t="s">
        <v>1490</v>
      </c>
      <c r="C1412" s="77">
        <v>3109.0</v>
      </c>
      <c r="D1412" s="77" t="s">
        <v>1490</v>
      </c>
      <c r="E1412" s="77" t="s">
        <v>2643</v>
      </c>
      <c r="F1412" s="77">
        <v>43.78</v>
      </c>
      <c r="G1412" s="77" t="s">
        <v>2644</v>
      </c>
    </row>
    <row r="1413">
      <c r="A1413" s="85">
        <v>3110.0</v>
      </c>
      <c r="B1413" s="116" t="s">
        <v>1491</v>
      </c>
      <c r="C1413" s="77">
        <v>3110.0</v>
      </c>
      <c r="D1413" s="77" t="s">
        <v>1491</v>
      </c>
      <c r="E1413" s="77" t="s">
        <v>2721</v>
      </c>
      <c r="F1413" s="77">
        <v>54.23</v>
      </c>
      <c r="G1413" s="77" t="s">
        <v>2749</v>
      </c>
    </row>
    <row r="1414">
      <c r="A1414" s="85">
        <v>3112.0</v>
      </c>
      <c r="B1414" s="116" t="s">
        <v>1492</v>
      </c>
      <c r="C1414" s="77">
        <v>3112.0</v>
      </c>
      <c r="D1414" s="77" t="s">
        <v>1492</v>
      </c>
      <c r="E1414" s="77" t="s">
        <v>2465</v>
      </c>
      <c r="F1414" s="77">
        <v>3.67</v>
      </c>
      <c r="G1414" s="77" t="s">
        <v>2823</v>
      </c>
    </row>
    <row r="1415">
      <c r="A1415" s="85">
        <v>3113.0</v>
      </c>
      <c r="B1415" s="116" t="s">
        <v>1493</v>
      </c>
      <c r="C1415" s="77">
        <v>3113.0</v>
      </c>
      <c r="D1415" s="77" t="s">
        <v>1493</v>
      </c>
      <c r="E1415" s="77" t="s">
        <v>2662</v>
      </c>
      <c r="F1415" s="77">
        <v>12.67</v>
      </c>
      <c r="G1415" s="77" t="s">
        <v>2663</v>
      </c>
    </row>
    <row r="1416">
      <c r="A1416" s="85">
        <v>3116.0</v>
      </c>
      <c r="B1416" s="116" t="s">
        <v>1494</v>
      </c>
      <c r="C1416" s="77">
        <v>3116.0</v>
      </c>
      <c r="D1416" s="77" t="s">
        <v>1494</v>
      </c>
      <c r="E1416" s="77" t="s">
        <v>3183</v>
      </c>
      <c r="F1416" s="77">
        <v>52.6</v>
      </c>
      <c r="G1416" s="77" t="s">
        <v>3189</v>
      </c>
    </row>
    <row r="1417">
      <c r="A1417" s="85">
        <v>3117.0</v>
      </c>
      <c r="B1417" s="116" t="s">
        <v>1495</v>
      </c>
      <c r="C1417" s="77">
        <v>3117.0</v>
      </c>
      <c r="D1417" s="77" t="s">
        <v>1495</v>
      </c>
      <c r="E1417" s="77" t="s">
        <v>2753</v>
      </c>
      <c r="F1417" s="77">
        <v>20.27</v>
      </c>
      <c r="G1417" s="78"/>
    </row>
    <row r="1418">
      <c r="A1418" s="85">
        <v>3118.0</v>
      </c>
      <c r="B1418" s="116" t="s">
        <v>1496</v>
      </c>
      <c r="C1418" s="77">
        <v>3118.0</v>
      </c>
      <c r="D1418" s="77" t="s">
        <v>1496</v>
      </c>
      <c r="E1418" s="77" t="s">
        <v>2753</v>
      </c>
      <c r="F1418" s="77">
        <v>20.27</v>
      </c>
      <c r="G1418" s="77" t="s">
        <v>2938</v>
      </c>
    </row>
    <row r="1419">
      <c r="A1419" s="85">
        <v>3119.0</v>
      </c>
      <c r="B1419" s="116" t="s">
        <v>1497</v>
      </c>
      <c r="C1419" s="77">
        <v>3119.0</v>
      </c>
      <c r="D1419" s="77" t="s">
        <v>1497</v>
      </c>
      <c r="E1419" s="77" t="s">
        <v>2662</v>
      </c>
      <c r="F1419" s="77">
        <v>12.67</v>
      </c>
      <c r="G1419" s="77" t="s">
        <v>2663</v>
      </c>
    </row>
    <row r="1420">
      <c r="A1420" s="85">
        <v>3120.0</v>
      </c>
      <c r="B1420" s="116" t="s">
        <v>1498</v>
      </c>
      <c r="C1420" s="77">
        <v>3120.0</v>
      </c>
      <c r="D1420" s="77" t="s">
        <v>1498</v>
      </c>
      <c r="E1420" s="77" t="s">
        <v>2662</v>
      </c>
      <c r="F1420" s="77">
        <v>12.67</v>
      </c>
      <c r="G1420" s="77" t="s">
        <v>2663</v>
      </c>
    </row>
    <row r="1421">
      <c r="A1421" s="85">
        <v>3121.0</v>
      </c>
      <c r="B1421" s="116" t="s">
        <v>1499</v>
      </c>
      <c r="C1421" s="77">
        <v>3121.0</v>
      </c>
      <c r="D1421" s="77" t="s">
        <v>1499</v>
      </c>
      <c r="E1421" s="77" t="s">
        <v>2662</v>
      </c>
      <c r="F1421" s="77">
        <v>12.67</v>
      </c>
      <c r="G1421" s="77" t="s">
        <v>2663</v>
      </c>
    </row>
    <row r="1422">
      <c r="A1422" s="85">
        <v>3122.0</v>
      </c>
      <c r="B1422" s="116" t="s">
        <v>1500</v>
      </c>
      <c r="C1422" s="77">
        <v>3122.0</v>
      </c>
      <c r="D1422" s="77" t="s">
        <v>1500</v>
      </c>
      <c r="E1422" s="77" t="s">
        <v>2662</v>
      </c>
      <c r="F1422" s="77">
        <v>12.67</v>
      </c>
      <c r="G1422" s="77" t="s">
        <v>2663</v>
      </c>
    </row>
    <row r="1423">
      <c r="A1423" s="85">
        <v>3123.0</v>
      </c>
      <c r="B1423" s="116" t="s">
        <v>1501</v>
      </c>
      <c r="C1423" s="77">
        <v>3123.0</v>
      </c>
      <c r="D1423" s="77" t="s">
        <v>1501</v>
      </c>
      <c r="E1423" s="77" t="s">
        <v>2662</v>
      </c>
      <c r="F1423" s="77">
        <v>12.67</v>
      </c>
      <c r="G1423" s="77" t="s">
        <v>2663</v>
      </c>
    </row>
    <row r="1424">
      <c r="A1424" s="85">
        <v>3124.0</v>
      </c>
      <c r="B1424" s="116" t="s">
        <v>1502</v>
      </c>
      <c r="C1424" s="77">
        <v>3124.0</v>
      </c>
      <c r="D1424" s="77" t="s">
        <v>1502</v>
      </c>
      <c r="E1424" s="77" t="s">
        <v>2662</v>
      </c>
      <c r="F1424" s="77">
        <v>12.67</v>
      </c>
      <c r="G1424" s="77" t="s">
        <v>2663</v>
      </c>
    </row>
    <row r="1425">
      <c r="A1425" s="85">
        <v>3125.0</v>
      </c>
      <c r="B1425" s="116" t="s">
        <v>1503</v>
      </c>
      <c r="C1425" s="77">
        <v>3125.0</v>
      </c>
      <c r="D1425" s="77" t="s">
        <v>1503</v>
      </c>
      <c r="E1425" s="77" t="s">
        <v>2662</v>
      </c>
      <c r="F1425" s="77">
        <v>12.67</v>
      </c>
      <c r="G1425" s="77" t="s">
        <v>2663</v>
      </c>
    </row>
    <row r="1426">
      <c r="A1426" s="85">
        <v>3126.0</v>
      </c>
      <c r="B1426" s="116" t="s">
        <v>1504</v>
      </c>
      <c r="C1426" s="77">
        <v>3126.0</v>
      </c>
      <c r="D1426" s="77" t="s">
        <v>1504</v>
      </c>
      <c r="E1426" s="77" t="s">
        <v>2662</v>
      </c>
      <c r="F1426" s="77">
        <v>12.67</v>
      </c>
      <c r="G1426" s="77" t="s">
        <v>2663</v>
      </c>
    </row>
    <row r="1427">
      <c r="A1427" s="85">
        <v>3127.0</v>
      </c>
      <c r="B1427" s="116" t="s">
        <v>1505</v>
      </c>
      <c r="C1427" s="77">
        <v>3127.0</v>
      </c>
      <c r="D1427" s="77" t="s">
        <v>1505</v>
      </c>
      <c r="E1427" s="77" t="s">
        <v>2662</v>
      </c>
      <c r="F1427" s="77">
        <v>12.67</v>
      </c>
      <c r="G1427" s="77" t="s">
        <v>2663</v>
      </c>
    </row>
    <row r="1428">
      <c r="A1428" s="85">
        <v>3128.0</v>
      </c>
      <c r="B1428" s="116" t="s">
        <v>1506</v>
      </c>
      <c r="C1428" s="77">
        <v>3128.0</v>
      </c>
      <c r="D1428" s="77" t="s">
        <v>1506</v>
      </c>
      <c r="E1428" s="77" t="s">
        <v>2662</v>
      </c>
      <c r="F1428" s="77">
        <v>12.67</v>
      </c>
      <c r="G1428" s="77" t="s">
        <v>2663</v>
      </c>
    </row>
    <row r="1429">
      <c r="A1429" s="85">
        <v>3129.0</v>
      </c>
      <c r="B1429" s="116" t="s">
        <v>1507</v>
      </c>
      <c r="C1429" s="77">
        <v>3129.0</v>
      </c>
      <c r="D1429" s="77" t="s">
        <v>1507</v>
      </c>
      <c r="E1429" s="77" t="s">
        <v>2662</v>
      </c>
      <c r="F1429" s="77">
        <v>12.67</v>
      </c>
      <c r="G1429" s="77" t="s">
        <v>2663</v>
      </c>
    </row>
    <row r="1430">
      <c r="A1430" s="85">
        <v>3130.0</v>
      </c>
      <c r="B1430" s="116" t="s">
        <v>1508</v>
      </c>
      <c r="C1430" s="77">
        <v>3130.0</v>
      </c>
      <c r="D1430" s="77" t="s">
        <v>1508</v>
      </c>
      <c r="E1430" s="77" t="s">
        <v>2662</v>
      </c>
      <c r="F1430" s="77">
        <v>12.67</v>
      </c>
      <c r="G1430" s="77" t="s">
        <v>2663</v>
      </c>
    </row>
    <row r="1431">
      <c r="A1431" s="85">
        <v>3131.0</v>
      </c>
      <c r="B1431" s="116" t="s">
        <v>1509</v>
      </c>
      <c r="C1431" s="77">
        <v>3131.0</v>
      </c>
      <c r="D1431" s="77" t="s">
        <v>1509</v>
      </c>
      <c r="E1431" s="77" t="s">
        <v>2662</v>
      </c>
      <c r="F1431" s="77">
        <v>12.67</v>
      </c>
      <c r="G1431" s="77" t="s">
        <v>2663</v>
      </c>
    </row>
    <row r="1432">
      <c r="A1432" s="85">
        <v>3132.0</v>
      </c>
      <c r="B1432" s="116" t="s">
        <v>1510</v>
      </c>
      <c r="C1432" s="77">
        <v>3132.0</v>
      </c>
      <c r="D1432" s="77" t="s">
        <v>1510</v>
      </c>
      <c r="E1432" s="77" t="s">
        <v>2662</v>
      </c>
      <c r="F1432" s="77">
        <v>12.67</v>
      </c>
      <c r="G1432" s="77" t="s">
        <v>2663</v>
      </c>
    </row>
    <row r="1433">
      <c r="A1433" s="85">
        <v>3133.0</v>
      </c>
      <c r="B1433" s="116" t="s">
        <v>1511</v>
      </c>
      <c r="C1433" s="77">
        <v>3133.0</v>
      </c>
      <c r="D1433" s="77" t="s">
        <v>1511</v>
      </c>
      <c r="E1433" s="77" t="s">
        <v>2662</v>
      </c>
      <c r="F1433" s="77">
        <v>12.67</v>
      </c>
      <c r="G1433" s="77" t="s">
        <v>2663</v>
      </c>
    </row>
    <row r="1434">
      <c r="A1434" s="85">
        <v>3134.0</v>
      </c>
      <c r="B1434" s="116" t="s">
        <v>1512</v>
      </c>
      <c r="C1434" s="77">
        <v>3134.0</v>
      </c>
      <c r="D1434" s="77" t="s">
        <v>1512</v>
      </c>
      <c r="E1434" s="77" t="s">
        <v>2662</v>
      </c>
      <c r="F1434" s="77">
        <v>12.67</v>
      </c>
      <c r="G1434" s="77" t="s">
        <v>2663</v>
      </c>
    </row>
    <row r="1435">
      <c r="A1435" s="85">
        <v>3135.0</v>
      </c>
      <c r="B1435" s="116" t="s">
        <v>1513</v>
      </c>
      <c r="C1435" s="77">
        <v>3135.0</v>
      </c>
      <c r="D1435" s="77" t="s">
        <v>1513</v>
      </c>
      <c r="E1435" s="77" t="s">
        <v>2662</v>
      </c>
      <c r="F1435" s="77">
        <v>12.67</v>
      </c>
      <c r="G1435" s="77" t="s">
        <v>2663</v>
      </c>
    </row>
    <row r="1436">
      <c r="A1436" s="85">
        <v>3136.0</v>
      </c>
      <c r="B1436" s="116" t="s">
        <v>1514</v>
      </c>
      <c r="C1436" s="77">
        <v>3136.0</v>
      </c>
      <c r="D1436" s="77" t="s">
        <v>1514</v>
      </c>
      <c r="E1436" s="77" t="s">
        <v>2662</v>
      </c>
      <c r="F1436" s="77">
        <v>12.67</v>
      </c>
      <c r="G1436" s="77" t="s">
        <v>2663</v>
      </c>
    </row>
    <row r="1437">
      <c r="A1437" s="85">
        <v>3137.0</v>
      </c>
      <c r="B1437" s="116" t="s">
        <v>1515</v>
      </c>
      <c r="C1437" s="77">
        <v>3137.0</v>
      </c>
      <c r="D1437" s="77" t="s">
        <v>1515</v>
      </c>
      <c r="E1437" s="77" t="s">
        <v>2662</v>
      </c>
      <c r="F1437" s="77">
        <v>12.67</v>
      </c>
      <c r="G1437" s="77" t="s">
        <v>2663</v>
      </c>
    </row>
    <row r="1438">
      <c r="A1438" s="85">
        <v>3138.0</v>
      </c>
      <c r="B1438" s="116" t="s">
        <v>1516</v>
      </c>
      <c r="C1438" s="77">
        <v>3138.0</v>
      </c>
      <c r="D1438" s="77" t="s">
        <v>1516</v>
      </c>
      <c r="E1438" s="77" t="s">
        <v>2662</v>
      </c>
      <c r="F1438" s="77">
        <v>12.67</v>
      </c>
      <c r="G1438" s="77" t="s">
        <v>2663</v>
      </c>
    </row>
    <row r="1439">
      <c r="A1439" s="85">
        <v>3139.0</v>
      </c>
      <c r="B1439" s="116" t="s">
        <v>1517</v>
      </c>
      <c r="C1439" s="77">
        <v>3139.0</v>
      </c>
      <c r="D1439" s="77" t="s">
        <v>1517</v>
      </c>
      <c r="E1439" s="77" t="s">
        <v>2662</v>
      </c>
      <c r="F1439" s="77">
        <v>12.67</v>
      </c>
      <c r="G1439" s="77" t="s">
        <v>2663</v>
      </c>
    </row>
    <row r="1440">
      <c r="A1440" s="85">
        <v>3140.0</v>
      </c>
      <c r="B1440" s="116" t="s">
        <v>1518</v>
      </c>
      <c r="C1440" s="77">
        <v>3140.0</v>
      </c>
      <c r="D1440" s="77" t="s">
        <v>1518</v>
      </c>
      <c r="E1440" s="77" t="s">
        <v>2662</v>
      </c>
      <c r="F1440" s="77">
        <v>12.67</v>
      </c>
      <c r="G1440" s="77" t="s">
        <v>2663</v>
      </c>
    </row>
    <row r="1441">
      <c r="A1441" s="85">
        <v>3141.0</v>
      </c>
      <c r="B1441" s="116" t="s">
        <v>1519</v>
      </c>
      <c r="C1441" s="77">
        <v>3141.0</v>
      </c>
      <c r="D1441" s="77" t="s">
        <v>1519</v>
      </c>
      <c r="E1441" s="77" t="s">
        <v>2662</v>
      </c>
      <c r="F1441" s="77">
        <v>12.67</v>
      </c>
      <c r="G1441" s="77" t="s">
        <v>2663</v>
      </c>
    </row>
    <row r="1442">
      <c r="A1442" s="85">
        <v>3142.0</v>
      </c>
      <c r="B1442" s="116" t="s">
        <v>1520</v>
      </c>
      <c r="C1442" s="77">
        <v>3142.0</v>
      </c>
      <c r="D1442" s="77" t="s">
        <v>1520</v>
      </c>
      <c r="E1442" s="77" t="s">
        <v>2662</v>
      </c>
      <c r="F1442" s="77">
        <v>12.67</v>
      </c>
      <c r="G1442" s="77" t="s">
        <v>2663</v>
      </c>
    </row>
    <row r="1443">
      <c r="A1443" s="85">
        <v>3143.0</v>
      </c>
      <c r="B1443" s="116" t="s">
        <v>1521</v>
      </c>
      <c r="C1443" s="77">
        <v>3143.0</v>
      </c>
      <c r="D1443" s="77" t="s">
        <v>1521</v>
      </c>
      <c r="E1443" s="77" t="s">
        <v>2662</v>
      </c>
      <c r="F1443" s="77">
        <v>12.67</v>
      </c>
      <c r="G1443" s="77" t="s">
        <v>2663</v>
      </c>
    </row>
    <row r="1444">
      <c r="A1444" s="85">
        <v>3144.0</v>
      </c>
      <c r="B1444" s="116" t="s">
        <v>1522</v>
      </c>
      <c r="C1444" s="77">
        <v>3144.0</v>
      </c>
      <c r="D1444" s="77" t="s">
        <v>1522</v>
      </c>
      <c r="E1444" s="77" t="s">
        <v>2662</v>
      </c>
      <c r="F1444" s="77">
        <v>12.67</v>
      </c>
      <c r="G1444" s="77" t="s">
        <v>2663</v>
      </c>
    </row>
    <row r="1445">
      <c r="A1445" s="85">
        <v>3145.0</v>
      </c>
      <c r="B1445" s="116" t="s">
        <v>1523</v>
      </c>
      <c r="C1445" s="77">
        <v>3145.0</v>
      </c>
      <c r="D1445" s="77" t="s">
        <v>1523</v>
      </c>
      <c r="E1445" s="77" t="s">
        <v>2662</v>
      </c>
      <c r="F1445" s="77">
        <v>12.67</v>
      </c>
      <c r="G1445" s="77" t="s">
        <v>2663</v>
      </c>
    </row>
    <row r="1446">
      <c r="A1446" s="85">
        <v>3146.0</v>
      </c>
      <c r="B1446" s="116" t="s">
        <v>1524</v>
      </c>
      <c r="C1446" s="77">
        <v>3146.0</v>
      </c>
      <c r="D1446" s="77" t="s">
        <v>1524</v>
      </c>
      <c r="E1446" s="77" t="s">
        <v>2662</v>
      </c>
      <c r="F1446" s="77">
        <v>12.67</v>
      </c>
      <c r="G1446" s="77" t="s">
        <v>2663</v>
      </c>
    </row>
    <row r="1447">
      <c r="A1447" s="85">
        <v>3147.0</v>
      </c>
      <c r="B1447" s="116" t="s">
        <v>1525</v>
      </c>
      <c r="C1447" s="77">
        <v>3147.0</v>
      </c>
      <c r="D1447" s="77" t="s">
        <v>1525</v>
      </c>
      <c r="E1447" s="77" t="s">
        <v>2662</v>
      </c>
      <c r="F1447" s="77">
        <v>12.67</v>
      </c>
      <c r="G1447" s="77" t="s">
        <v>2663</v>
      </c>
    </row>
    <row r="1448">
      <c r="A1448" s="85">
        <v>3148.0</v>
      </c>
      <c r="B1448" s="116" t="s">
        <v>1526</v>
      </c>
      <c r="C1448" s="77">
        <v>3148.0</v>
      </c>
      <c r="D1448" s="77" t="s">
        <v>1526</v>
      </c>
      <c r="E1448" s="77" t="s">
        <v>2662</v>
      </c>
      <c r="F1448" s="77">
        <v>12.67</v>
      </c>
      <c r="G1448" s="77" t="s">
        <v>2663</v>
      </c>
    </row>
    <row r="1449">
      <c r="A1449" s="85">
        <v>3149.0</v>
      </c>
      <c r="B1449" s="116" t="s">
        <v>1527</v>
      </c>
      <c r="C1449" s="77">
        <v>3149.0</v>
      </c>
      <c r="D1449" s="77" t="s">
        <v>1527</v>
      </c>
      <c r="E1449" s="77" t="s">
        <v>2662</v>
      </c>
      <c r="F1449" s="77">
        <v>12.67</v>
      </c>
      <c r="G1449" s="77" t="s">
        <v>2663</v>
      </c>
    </row>
    <row r="1450">
      <c r="A1450" s="85">
        <v>3150.0</v>
      </c>
      <c r="B1450" s="116" t="s">
        <v>1528</v>
      </c>
      <c r="C1450" s="77">
        <v>3150.0</v>
      </c>
      <c r="D1450" s="77" t="s">
        <v>1528</v>
      </c>
      <c r="E1450" s="77" t="s">
        <v>2662</v>
      </c>
      <c r="F1450" s="77">
        <v>12.67</v>
      </c>
      <c r="G1450" s="77" t="s">
        <v>2663</v>
      </c>
    </row>
    <row r="1451">
      <c r="A1451" s="85">
        <v>3151.0</v>
      </c>
      <c r="B1451" s="116" t="s">
        <v>1529</v>
      </c>
      <c r="C1451" s="77">
        <v>3151.0</v>
      </c>
      <c r="D1451" s="77" t="s">
        <v>1529</v>
      </c>
      <c r="E1451" s="77" t="s">
        <v>2662</v>
      </c>
      <c r="F1451" s="77">
        <v>12.67</v>
      </c>
      <c r="G1451" s="77" t="s">
        <v>2663</v>
      </c>
    </row>
    <row r="1452">
      <c r="A1452" s="85">
        <v>3152.0</v>
      </c>
      <c r="B1452" s="116" t="s">
        <v>1530</v>
      </c>
      <c r="C1452" s="77">
        <v>3152.0</v>
      </c>
      <c r="D1452" s="77" t="s">
        <v>1530</v>
      </c>
      <c r="E1452" s="77" t="s">
        <v>2662</v>
      </c>
      <c r="F1452" s="77">
        <v>12.67</v>
      </c>
      <c r="G1452" s="77" t="s">
        <v>2663</v>
      </c>
    </row>
    <row r="1453">
      <c r="A1453" s="85">
        <v>3153.0</v>
      </c>
      <c r="B1453" s="116" t="s">
        <v>1531</v>
      </c>
      <c r="C1453" s="77">
        <v>3153.0</v>
      </c>
      <c r="D1453" s="77" t="s">
        <v>1531</v>
      </c>
      <c r="E1453" s="77" t="s">
        <v>2662</v>
      </c>
      <c r="F1453" s="77">
        <v>12.67</v>
      </c>
      <c r="G1453" s="77" t="s">
        <v>2663</v>
      </c>
    </row>
    <row r="1454">
      <c r="A1454" s="85">
        <v>3154.0</v>
      </c>
      <c r="B1454" s="116" t="s">
        <v>1532</v>
      </c>
      <c r="C1454" s="77">
        <v>3154.0</v>
      </c>
      <c r="D1454" s="77" t="s">
        <v>1532</v>
      </c>
      <c r="E1454" s="77" t="s">
        <v>2662</v>
      </c>
      <c r="F1454" s="77">
        <v>12.67</v>
      </c>
      <c r="G1454" s="77" t="s">
        <v>2663</v>
      </c>
    </row>
    <row r="1455">
      <c r="A1455" s="85">
        <v>3155.0</v>
      </c>
      <c r="B1455" s="116" t="s">
        <v>1533</v>
      </c>
      <c r="C1455" s="77">
        <v>3155.0</v>
      </c>
      <c r="D1455" s="77" t="s">
        <v>1533</v>
      </c>
      <c r="E1455" s="77" t="s">
        <v>2662</v>
      </c>
      <c r="F1455" s="77">
        <v>12.67</v>
      </c>
      <c r="G1455" s="77" t="s">
        <v>2663</v>
      </c>
    </row>
    <row r="1456">
      <c r="A1456" s="85">
        <v>3156.0</v>
      </c>
      <c r="B1456" s="116" t="s">
        <v>1534</v>
      </c>
      <c r="C1456" s="77">
        <v>3156.0</v>
      </c>
      <c r="D1456" s="77" t="s">
        <v>1534</v>
      </c>
      <c r="E1456" s="77" t="s">
        <v>2662</v>
      </c>
      <c r="F1456" s="77">
        <v>12.67</v>
      </c>
      <c r="G1456" s="77" t="s">
        <v>2663</v>
      </c>
    </row>
    <row r="1457">
      <c r="A1457" s="85">
        <v>3157.0</v>
      </c>
      <c r="B1457" s="116" t="s">
        <v>1535</v>
      </c>
      <c r="C1457" s="77">
        <v>3157.0</v>
      </c>
      <c r="D1457" s="77" t="s">
        <v>1535</v>
      </c>
      <c r="E1457" s="77" t="s">
        <v>2662</v>
      </c>
      <c r="F1457" s="77">
        <v>12.67</v>
      </c>
      <c r="G1457" s="77" t="s">
        <v>2663</v>
      </c>
    </row>
    <row r="1458">
      <c r="A1458" s="85">
        <v>3158.0</v>
      </c>
      <c r="B1458" s="116" t="s">
        <v>1536</v>
      </c>
      <c r="C1458" s="77">
        <v>3158.0</v>
      </c>
      <c r="D1458" s="77" t="s">
        <v>1536</v>
      </c>
      <c r="E1458" s="77" t="s">
        <v>2662</v>
      </c>
      <c r="F1458" s="77">
        <v>12.67</v>
      </c>
      <c r="G1458" s="77" t="s">
        <v>2663</v>
      </c>
    </row>
    <row r="1459">
      <c r="A1459" s="85">
        <v>3159.0</v>
      </c>
      <c r="B1459" s="116" t="s">
        <v>1537</v>
      </c>
      <c r="C1459" s="77">
        <v>3159.0</v>
      </c>
      <c r="D1459" s="77" t="s">
        <v>1537</v>
      </c>
      <c r="E1459" s="77" t="s">
        <v>2662</v>
      </c>
      <c r="F1459" s="77">
        <v>12.67</v>
      </c>
      <c r="G1459" s="77" t="s">
        <v>2663</v>
      </c>
    </row>
    <row r="1460">
      <c r="A1460" s="85">
        <v>3160.0</v>
      </c>
      <c r="B1460" s="116" t="s">
        <v>1538</v>
      </c>
      <c r="C1460" s="77">
        <v>3160.0</v>
      </c>
      <c r="D1460" s="77" t="s">
        <v>1538</v>
      </c>
      <c r="E1460" s="77" t="s">
        <v>2662</v>
      </c>
      <c r="F1460" s="77">
        <v>12.67</v>
      </c>
      <c r="G1460" s="77" t="s">
        <v>2663</v>
      </c>
    </row>
    <row r="1461">
      <c r="A1461" s="85">
        <v>3161.0</v>
      </c>
      <c r="B1461" s="116" t="s">
        <v>1539</v>
      </c>
      <c r="C1461" s="77">
        <v>3161.0</v>
      </c>
      <c r="D1461" s="77" t="s">
        <v>1539</v>
      </c>
      <c r="E1461" s="77" t="s">
        <v>2662</v>
      </c>
      <c r="F1461" s="77">
        <v>12.67</v>
      </c>
      <c r="G1461" s="77" t="s">
        <v>2663</v>
      </c>
    </row>
    <row r="1462">
      <c r="A1462" s="85">
        <v>3162.0</v>
      </c>
      <c r="B1462" s="116" t="s">
        <v>1540</v>
      </c>
      <c r="C1462" s="77">
        <v>3162.0</v>
      </c>
      <c r="D1462" s="77" t="s">
        <v>1540</v>
      </c>
      <c r="E1462" s="77" t="s">
        <v>2662</v>
      </c>
      <c r="F1462" s="77">
        <v>12.67</v>
      </c>
      <c r="G1462" s="77" t="s">
        <v>2663</v>
      </c>
    </row>
    <row r="1463">
      <c r="A1463" s="85">
        <v>3163.0</v>
      </c>
      <c r="B1463" s="116" t="s">
        <v>1541</v>
      </c>
      <c r="C1463" s="77">
        <v>3163.0</v>
      </c>
      <c r="D1463" s="77" t="s">
        <v>1541</v>
      </c>
      <c r="E1463" s="77" t="s">
        <v>2662</v>
      </c>
      <c r="F1463" s="77">
        <v>12.67</v>
      </c>
      <c r="G1463" s="77" t="s">
        <v>2663</v>
      </c>
    </row>
    <row r="1464">
      <c r="A1464" s="85">
        <v>3164.0</v>
      </c>
      <c r="B1464" s="116" t="s">
        <v>1542</v>
      </c>
      <c r="C1464" s="77">
        <v>3164.0</v>
      </c>
      <c r="D1464" s="77" t="s">
        <v>1542</v>
      </c>
      <c r="E1464" s="77" t="s">
        <v>2662</v>
      </c>
      <c r="F1464" s="77">
        <v>12.67</v>
      </c>
      <c r="G1464" s="77" t="s">
        <v>2663</v>
      </c>
    </row>
    <row r="1465">
      <c r="A1465" s="85">
        <v>3165.0</v>
      </c>
      <c r="B1465" s="116" t="s">
        <v>1543</v>
      </c>
      <c r="C1465" s="77">
        <v>3165.0</v>
      </c>
      <c r="D1465" s="77" t="s">
        <v>1543</v>
      </c>
      <c r="E1465" s="77" t="s">
        <v>2662</v>
      </c>
      <c r="F1465" s="77">
        <v>12.67</v>
      </c>
      <c r="G1465" s="77" t="s">
        <v>2663</v>
      </c>
    </row>
    <row r="1466">
      <c r="A1466" s="85">
        <v>3166.0</v>
      </c>
      <c r="B1466" s="116" t="s">
        <v>1544</v>
      </c>
      <c r="C1466" s="77">
        <v>3166.0</v>
      </c>
      <c r="D1466" s="77" t="s">
        <v>1544</v>
      </c>
      <c r="E1466" s="77" t="s">
        <v>2662</v>
      </c>
      <c r="F1466" s="77">
        <v>12.67</v>
      </c>
      <c r="G1466" s="77" t="s">
        <v>2663</v>
      </c>
    </row>
    <row r="1467">
      <c r="A1467" s="85">
        <v>3167.0</v>
      </c>
      <c r="B1467" s="116" t="s">
        <v>1545</v>
      </c>
      <c r="C1467" s="77">
        <v>3167.0</v>
      </c>
      <c r="D1467" s="77" t="s">
        <v>1545</v>
      </c>
      <c r="E1467" s="77" t="s">
        <v>2662</v>
      </c>
      <c r="F1467" s="77">
        <v>12.67</v>
      </c>
      <c r="G1467" s="77" t="s">
        <v>2663</v>
      </c>
    </row>
    <row r="1468">
      <c r="A1468" s="85">
        <v>3168.0</v>
      </c>
      <c r="B1468" s="116" t="s">
        <v>1546</v>
      </c>
      <c r="C1468" s="77">
        <v>3168.0</v>
      </c>
      <c r="D1468" s="77" t="s">
        <v>1546</v>
      </c>
      <c r="E1468" s="77" t="s">
        <v>115</v>
      </c>
      <c r="F1468" s="77">
        <v>17.88</v>
      </c>
      <c r="G1468" s="77" t="s">
        <v>2938</v>
      </c>
    </row>
    <row r="1469">
      <c r="A1469" s="85">
        <v>3169.0</v>
      </c>
      <c r="B1469" s="116" t="s">
        <v>1547</v>
      </c>
      <c r="C1469" s="77">
        <v>3169.0</v>
      </c>
      <c r="D1469" s="77" t="s">
        <v>1547</v>
      </c>
      <c r="E1469" s="77" t="s">
        <v>3178</v>
      </c>
      <c r="F1469" s="77">
        <v>25.03</v>
      </c>
      <c r="G1469" s="77" t="s">
        <v>3210</v>
      </c>
    </row>
    <row r="1470">
      <c r="A1470" s="85">
        <v>3170.0</v>
      </c>
      <c r="B1470" s="116" t="s">
        <v>1548</v>
      </c>
      <c r="C1470" s="77">
        <v>3170.0</v>
      </c>
      <c r="D1470" s="77" t="s">
        <v>1548</v>
      </c>
      <c r="E1470" s="77" t="s">
        <v>3178</v>
      </c>
      <c r="F1470" s="77">
        <v>25.03</v>
      </c>
      <c r="G1470" s="77" t="s">
        <v>3210</v>
      </c>
    </row>
    <row r="1471">
      <c r="A1471" s="85">
        <v>3171.0</v>
      </c>
      <c r="B1471" s="116" t="s">
        <v>1549</v>
      </c>
      <c r="C1471" s="77">
        <v>3171.0</v>
      </c>
      <c r="D1471" s="77" t="s">
        <v>1549</v>
      </c>
      <c r="E1471" s="77" t="s">
        <v>3178</v>
      </c>
      <c r="F1471" s="77">
        <v>25.03</v>
      </c>
      <c r="G1471" s="77" t="s">
        <v>3210</v>
      </c>
    </row>
    <row r="1472">
      <c r="A1472" s="85">
        <v>3172.0</v>
      </c>
      <c r="B1472" s="116" t="s">
        <v>1550</v>
      </c>
      <c r="C1472" s="77">
        <v>3172.0</v>
      </c>
      <c r="D1472" s="77" t="s">
        <v>1550</v>
      </c>
      <c r="E1472" s="77" t="s">
        <v>3178</v>
      </c>
      <c r="F1472" s="77">
        <v>25.03</v>
      </c>
      <c r="G1472" s="77" t="s">
        <v>3210</v>
      </c>
    </row>
    <row r="1473">
      <c r="A1473" s="85">
        <v>3173.0</v>
      </c>
      <c r="B1473" s="116" t="s">
        <v>1551</v>
      </c>
      <c r="C1473" s="77">
        <v>3173.0</v>
      </c>
      <c r="D1473" s="77" t="s">
        <v>1551</v>
      </c>
      <c r="E1473" s="77" t="s">
        <v>3178</v>
      </c>
      <c r="F1473" s="77">
        <v>25.03</v>
      </c>
      <c r="G1473" s="77" t="s">
        <v>3210</v>
      </c>
    </row>
    <row r="1474">
      <c r="A1474" s="85">
        <v>3174.0</v>
      </c>
      <c r="B1474" s="116" t="s">
        <v>1552</v>
      </c>
      <c r="C1474" s="77">
        <v>3174.0</v>
      </c>
      <c r="D1474" s="77" t="s">
        <v>1552</v>
      </c>
      <c r="E1474" s="77" t="s">
        <v>3178</v>
      </c>
      <c r="F1474" s="77">
        <v>25.03</v>
      </c>
      <c r="G1474" s="77" t="s">
        <v>3210</v>
      </c>
    </row>
    <row r="1475">
      <c r="A1475" s="85">
        <v>3175.0</v>
      </c>
      <c r="B1475" s="116" t="s">
        <v>1553</v>
      </c>
      <c r="C1475" s="77">
        <v>3175.0</v>
      </c>
      <c r="D1475" s="77" t="s">
        <v>1553</v>
      </c>
      <c r="E1475" s="77" t="s">
        <v>3178</v>
      </c>
      <c r="F1475" s="77">
        <v>25.03</v>
      </c>
      <c r="G1475" s="77" t="s">
        <v>3210</v>
      </c>
    </row>
    <row r="1476">
      <c r="A1476" s="85">
        <v>3176.0</v>
      </c>
      <c r="B1476" s="116" t="s">
        <v>1554</v>
      </c>
      <c r="C1476" s="77">
        <v>3176.0</v>
      </c>
      <c r="D1476" s="77" t="s">
        <v>1554</v>
      </c>
      <c r="E1476" s="77" t="s">
        <v>3178</v>
      </c>
      <c r="F1476" s="77">
        <v>25.03</v>
      </c>
      <c r="G1476" s="77" t="s">
        <v>3210</v>
      </c>
    </row>
    <row r="1477">
      <c r="A1477" s="85">
        <v>3177.0</v>
      </c>
      <c r="B1477" s="116" t="s">
        <v>1555</v>
      </c>
      <c r="C1477" s="77">
        <v>3177.0</v>
      </c>
      <c r="D1477" s="77" t="s">
        <v>1555</v>
      </c>
      <c r="E1477" s="77" t="s">
        <v>3178</v>
      </c>
      <c r="F1477" s="77">
        <v>25.03</v>
      </c>
      <c r="G1477" s="77" t="s">
        <v>3210</v>
      </c>
    </row>
    <row r="1478">
      <c r="A1478" s="85">
        <v>3178.0</v>
      </c>
      <c r="B1478" s="116" t="s">
        <v>1556</v>
      </c>
      <c r="C1478" s="77">
        <v>3178.0</v>
      </c>
      <c r="D1478" s="77" t="s">
        <v>1556</v>
      </c>
      <c r="E1478" s="77" t="s">
        <v>3178</v>
      </c>
      <c r="F1478" s="77">
        <v>25.03</v>
      </c>
      <c r="G1478" s="77" t="s">
        <v>3210</v>
      </c>
    </row>
    <row r="1479">
      <c r="A1479" s="85">
        <v>3179.0</v>
      </c>
      <c r="B1479" s="116" t="s">
        <v>1557</v>
      </c>
      <c r="C1479" s="77">
        <v>3179.0</v>
      </c>
      <c r="D1479" s="77" t="s">
        <v>1557</v>
      </c>
      <c r="E1479" s="77" t="s">
        <v>3178</v>
      </c>
      <c r="F1479" s="77">
        <v>25.03</v>
      </c>
      <c r="G1479" s="77" t="s">
        <v>3210</v>
      </c>
    </row>
    <row r="1480">
      <c r="A1480" s="85">
        <v>3180.0</v>
      </c>
      <c r="B1480" s="116" t="s">
        <v>1558</v>
      </c>
      <c r="C1480" s="77">
        <v>3180.0</v>
      </c>
      <c r="D1480" s="77" t="s">
        <v>1558</v>
      </c>
      <c r="E1480" s="77" t="s">
        <v>3178</v>
      </c>
      <c r="F1480" s="77">
        <v>25.03</v>
      </c>
      <c r="G1480" s="77" t="s">
        <v>3210</v>
      </c>
    </row>
    <row r="1481">
      <c r="A1481" s="85">
        <v>3181.0</v>
      </c>
      <c r="B1481" s="116" t="s">
        <v>1559</v>
      </c>
      <c r="C1481" s="77">
        <v>3181.0</v>
      </c>
      <c r="D1481" s="77" t="s">
        <v>1559</v>
      </c>
      <c r="E1481" s="77" t="s">
        <v>3178</v>
      </c>
      <c r="F1481" s="77">
        <v>25.03</v>
      </c>
      <c r="G1481" s="77" t="s">
        <v>3210</v>
      </c>
    </row>
    <row r="1482">
      <c r="A1482" s="85">
        <v>3182.0</v>
      </c>
      <c r="B1482" s="116" t="s">
        <v>1552</v>
      </c>
      <c r="C1482" s="77">
        <v>3182.0</v>
      </c>
      <c r="D1482" s="77" t="s">
        <v>1552</v>
      </c>
      <c r="E1482" s="77" t="s">
        <v>3178</v>
      </c>
      <c r="F1482" s="77">
        <v>25.03</v>
      </c>
      <c r="G1482" s="77" t="s">
        <v>3210</v>
      </c>
    </row>
    <row r="1483">
      <c r="A1483" s="85">
        <v>3184.0</v>
      </c>
      <c r="B1483" s="116" t="s">
        <v>1560</v>
      </c>
      <c r="C1483" s="77">
        <v>3184.0</v>
      </c>
      <c r="D1483" s="77" t="s">
        <v>1560</v>
      </c>
      <c r="E1483" s="77" t="s">
        <v>3178</v>
      </c>
      <c r="F1483" s="77">
        <v>25.03</v>
      </c>
      <c r="G1483" s="77" t="s">
        <v>3210</v>
      </c>
    </row>
    <row r="1484">
      <c r="A1484" s="85">
        <v>3185.0</v>
      </c>
      <c r="B1484" s="116" t="s">
        <v>1561</v>
      </c>
      <c r="C1484" s="77">
        <v>3185.0</v>
      </c>
      <c r="D1484" s="77" t="s">
        <v>1561</v>
      </c>
      <c r="E1484" s="77" t="s">
        <v>3178</v>
      </c>
      <c r="F1484" s="77">
        <v>25.03</v>
      </c>
      <c r="G1484" s="77" t="s">
        <v>3210</v>
      </c>
    </row>
    <row r="1485">
      <c r="A1485" s="85">
        <v>3186.0</v>
      </c>
      <c r="B1485" s="116" t="s">
        <v>1562</v>
      </c>
      <c r="C1485" s="77">
        <v>3186.0</v>
      </c>
      <c r="D1485" s="77" t="s">
        <v>1562</v>
      </c>
      <c r="E1485" s="77" t="s">
        <v>3178</v>
      </c>
      <c r="F1485" s="77">
        <v>25.03</v>
      </c>
      <c r="G1485" s="77" t="s">
        <v>3210</v>
      </c>
    </row>
    <row r="1486">
      <c r="A1486" s="85">
        <v>3189.0</v>
      </c>
      <c r="B1486" s="116" t="s">
        <v>1563</v>
      </c>
      <c r="C1486" s="77">
        <v>3189.0</v>
      </c>
      <c r="D1486" s="77" t="s">
        <v>1563</v>
      </c>
      <c r="E1486" s="77" t="s">
        <v>3178</v>
      </c>
      <c r="F1486" s="77">
        <v>25.03</v>
      </c>
      <c r="G1486" s="77" t="s">
        <v>3210</v>
      </c>
    </row>
    <row r="1487">
      <c r="A1487" s="85">
        <v>3190.0</v>
      </c>
      <c r="B1487" s="116" t="s">
        <v>1564</v>
      </c>
      <c r="C1487" s="77">
        <v>3190.0</v>
      </c>
      <c r="D1487" s="77" t="s">
        <v>1564</v>
      </c>
      <c r="E1487" s="77" t="s">
        <v>3178</v>
      </c>
      <c r="F1487" s="77">
        <v>25.03</v>
      </c>
      <c r="G1487" s="77" t="s">
        <v>3210</v>
      </c>
    </row>
    <row r="1488">
      <c r="A1488" s="85">
        <v>3191.0</v>
      </c>
      <c r="B1488" s="116" t="s">
        <v>1565</v>
      </c>
      <c r="C1488" s="77">
        <v>3191.0</v>
      </c>
      <c r="D1488" s="77" t="s">
        <v>1565</v>
      </c>
      <c r="E1488" s="77" t="s">
        <v>3178</v>
      </c>
      <c r="F1488" s="77">
        <v>25.03</v>
      </c>
      <c r="G1488" s="77" t="s">
        <v>3210</v>
      </c>
    </row>
    <row r="1489">
      <c r="A1489" s="85">
        <v>3192.0</v>
      </c>
      <c r="B1489" s="116" t="s">
        <v>1566</v>
      </c>
      <c r="C1489" s="77">
        <v>3192.0</v>
      </c>
      <c r="D1489" s="77" t="s">
        <v>1566</v>
      </c>
      <c r="E1489" s="77" t="s">
        <v>3178</v>
      </c>
      <c r="F1489" s="77">
        <v>25.03</v>
      </c>
      <c r="G1489" s="77" t="s">
        <v>3210</v>
      </c>
    </row>
    <row r="1490">
      <c r="A1490" s="85">
        <v>3193.0</v>
      </c>
      <c r="B1490" s="116" t="s">
        <v>1567</v>
      </c>
      <c r="C1490" s="77">
        <v>3193.0</v>
      </c>
      <c r="D1490" s="77" t="s">
        <v>1567</v>
      </c>
      <c r="E1490" s="77" t="s">
        <v>3178</v>
      </c>
      <c r="F1490" s="77">
        <v>25.03</v>
      </c>
      <c r="G1490" s="77" t="s">
        <v>3210</v>
      </c>
    </row>
    <row r="1491">
      <c r="A1491" s="85">
        <v>3194.0</v>
      </c>
      <c r="B1491" s="116" t="s">
        <v>1568</v>
      </c>
      <c r="C1491" s="77">
        <v>3194.0</v>
      </c>
      <c r="D1491" s="77" t="s">
        <v>1568</v>
      </c>
      <c r="E1491" s="77" t="s">
        <v>3178</v>
      </c>
      <c r="F1491" s="77">
        <v>25.03</v>
      </c>
      <c r="G1491" s="77" t="s">
        <v>3210</v>
      </c>
    </row>
    <row r="1492">
      <c r="A1492" s="85">
        <v>3195.0</v>
      </c>
      <c r="B1492" s="116" t="s">
        <v>1569</v>
      </c>
      <c r="C1492" s="77">
        <v>3195.0</v>
      </c>
      <c r="D1492" s="77" t="s">
        <v>1569</v>
      </c>
      <c r="E1492" s="77" t="s">
        <v>3178</v>
      </c>
      <c r="F1492" s="77">
        <v>25.03</v>
      </c>
      <c r="G1492" s="77" t="s">
        <v>3210</v>
      </c>
    </row>
    <row r="1493">
      <c r="A1493" s="85">
        <v>3196.0</v>
      </c>
      <c r="B1493" s="116" t="s">
        <v>1570</v>
      </c>
      <c r="C1493" s="77">
        <v>3196.0</v>
      </c>
      <c r="D1493" s="77" t="s">
        <v>1570</v>
      </c>
      <c r="E1493" s="77" t="s">
        <v>3178</v>
      </c>
      <c r="F1493" s="77">
        <v>25.03</v>
      </c>
      <c r="G1493" s="77" t="s">
        <v>3210</v>
      </c>
    </row>
    <row r="1494">
      <c r="A1494" s="85">
        <v>3197.0</v>
      </c>
      <c r="B1494" s="116" t="s">
        <v>1571</v>
      </c>
      <c r="C1494" s="77">
        <v>3197.0</v>
      </c>
      <c r="D1494" s="77" t="s">
        <v>1571</v>
      </c>
      <c r="E1494" s="77" t="s">
        <v>3178</v>
      </c>
      <c r="F1494" s="77">
        <v>25.03</v>
      </c>
      <c r="G1494" s="77" t="s">
        <v>3210</v>
      </c>
    </row>
    <row r="1495">
      <c r="A1495" s="85">
        <v>3198.0</v>
      </c>
      <c r="B1495" s="116" t="s">
        <v>1572</v>
      </c>
      <c r="C1495" s="77">
        <v>3198.0</v>
      </c>
      <c r="D1495" s="77" t="s">
        <v>1572</v>
      </c>
      <c r="E1495" s="77" t="s">
        <v>3178</v>
      </c>
      <c r="F1495" s="77">
        <v>25.03</v>
      </c>
      <c r="G1495" s="77" t="s">
        <v>3210</v>
      </c>
    </row>
    <row r="1496">
      <c r="A1496" s="85">
        <v>3199.0</v>
      </c>
      <c r="B1496" s="116" t="s">
        <v>1573</v>
      </c>
      <c r="C1496" s="77">
        <v>3199.0</v>
      </c>
      <c r="D1496" s="77" t="s">
        <v>1573</v>
      </c>
      <c r="E1496" s="77" t="s">
        <v>3178</v>
      </c>
      <c r="F1496" s="77">
        <v>25.03</v>
      </c>
      <c r="G1496" s="77" t="s">
        <v>3210</v>
      </c>
    </row>
    <row r="1497">
      <c r="A1497" s="85">
        <v>3200.0</v>
      </c>
      <c r="B1497" s="116" t="s">
        <v>1574</v>
      </c>
      <c r="C1497" s="77">
        <v>3200.0</v>
      </c>
      <c r="D1497" s="77" t="s">
        <v>1574</v>
      </c>
      <c r="E1497" s="77" t="s">
        <v>3178</v>
      </c>
      <c r="F1497" s="77">
        <v>25.03</v>
      </c>
      <c r="G1497" s="77" t="s">
        <v>3210</v>
      </c>
    </row>
    <row r="1498">
      <c r="A1498" s="85">
        <v>3201.0</v>
      </c>
      <c r="B1498" s="116" t="s">
        <v>1575</v>
      </c>
      <c r="C1498" s="77">
        <v>3201.0</v>
      </c>
      <c r="D1498" s="77" t="s">
        <v>1575</v>
      </c>
      <c r="E1498" s="77" t="s">
        <v>3178</v>
      </c>
      <c r="F1498" s="77">
        <v>25.03</v>
      </c>
      <c r="G1498" s="77" t="s">
        <v>3210</v>
      </c>
    </row>
    <row r="1499">
      <c r="A1499" s="85">
        <v>3202.0</v>
      </c>
      <c r="B1499" s="116" t="s">
        <v>1576</v>
      </c>
      <c r="C1499" s="77">
        <v>3202.0</v>
      </c>
      <c r="D1499" s="77" t="s">
        <v>1576</v>
      </c>
      <c r="E1499" s="77" t="s">
        <v>3178</v>
      </c>
      <c r="F1499" s="77">
        <v>25.03</v>
      </c>
      <c r="G1499" s="77" t="s">
        <v>3210</v>
      </c>
    </row>
    <row r="1500">
      <c r="A1500" s="85">
        <v>3203.0</v>
      </c>
      <c r="B1500" s="116" t="s">
        <v>1577</v>
      </c>
      <c r="C1500" s="77">
        <v>3203.0</v>
      </c>
      <c r="D1500" s="77" t="s">
        <v>1577</v>
      </c>
      <c r="E1500" s="77" t="s">
        <v>3178</v>
      </c>
      <c r="F1500" s="77">
        <v>25.03</v>
      </c>
      <c r="G1500" s="77" t="s">
        <v>3210</v>
      </c>
    </row>
    <row r="1501">
      <c r="A1501" s="85">
        <v>3204.0</v>
      </c>
      <c r="B1501" s="116" t="s">
        <v>1578</v>
      </c>
      <c r="C1501" s="77">
        <v>3204.0</v>
      </c>
      <c r="D1501" s="77" t="s">
        <v>1578</v>
      </c>
      <c r="E1501" s="77" t="s">
        <v>3178</v>
      </c>
      <c r="F1501" s="77">
        <v>25.03</v>
      </c>
      <c r="G1501" s="77" t="s">
        <v>3210</v>
      </c>
    </row>
    <row r="1502">
      <c r="A1502" s="85">
        <v>3205.0</v>
      </c>
      <c r="B1502" s="116" t="s">
        <v>1579</v>
      </c>
      <c r="C1502" s="77">
        <v>3205.0</v>
      </c>
      <c r="D1502" s="77" t="s">
        <v>1579</v>
      </c>
      <c r="E1502" s="77" t="s">
        <v>3178</v>
      </c>
      <c r="F1502" s="77">
        <v>25.03</v>
      </c>
      <c r="G1502" s="77" t="s">
        <v>3210</v>
      </c>
    </row>
    <row r="1503">
      <c r="A1503" s="85">
        <v>3206.0</v>
      </c>
      <c r="B1503" s="116" t="s">
        <v>1580</v>
      </c>
      <c r="C1503" s="77">
        <v>3206.0</v>
      </c>
      <c r="D1503" s="77" t="s">
        <v>1580</v>
      </c>
      <c r="E1503" s="77" t="s">
        <v>3178</v>
      </c>
      <c r="F1503" s="77">
        <v>25.03</v>
      </c>
      <c r="G1503" s="77" t="s">
        <v>3210</v>
      </c>
    </row>
    <row r="1504">
      <c r="A1504" s="85">
        <v>3207.0</v>
      </c>
      <c r="B1504" s="116" t="s">
        <v>1581</v>
      </c>
      <c r="C1504" s="77">
        <v>3207.0</v>
      </c>
      <c r="D1504" s="77" t="s">
        <v>1581</v>
      </c>
      <c r="E1504" s="77" t="s">
        <v>3178</v>
      </c>
      <c r="F1504" s="77">
        <v>25.03</v>
      </c>
      <c r="G1504" s="77" t="s">
        <v>3210</v>
      </c>
    </row>
    <row r="1505">
      <c r="A1505" s="85">
        <v>3208.0</v>
      </c>
      <c r="B1505" s="116" t="s">
        <v>1427</v>
      </c>
      <c r="C1505" s="77">
        <v>3208.0</v>
      </c>
      <c r="D1505" s="77" t="s">
        <v>1427</v>
      </c>
      <c r="E1505" s="77" t="s">
        <v>3178</v>
      </c>
      <c r="F1505" s="77">
        <v>25.03</v>
      </c>
      <c r="G1505" s="77" t="s">
        <v>3210</v>
      </c>
    </row>
    <row r="1506">
      <c r="A1506" s="85">
        <v>3209.0</v>
      </c>
      <c r="B1506" s="116" t="s">
        <v>1582</v>
      </c>
      <c r="C1506" s="77">
        <v>3209.0</v>
      </c>
      <c r="D1506" s="77" t="s">
        <v>1582</v>
      </c>
      <c r="E1506" s="77" t="s">
        <v>3178</v>
      </c>
      <c r="F1506" s="77">
        <v>25.03</v>
      </c>
      <c r="G1506" s="77" t="s">
        <v>3210</v>
      </c>
    </row>
    <row r="1507">
      <c r="A1507" s="85">
        <v>3210.0</v>
      </c>
      <c r="B1507" s="116" t="s">
        <v>1583</v>
      </c>
      <c r="C1507" s="77">
        <v>3210.0</v>
      </c>
      <c r="D1507" s="77" t="s">
        <v>1583</v>
      </c>
      <c r="E1507" s="77" t="s">
        <v>3178</v>
      </c>
      <c r="F1507" s="77">
        <v>25.03</v>
      </c>
      <c r="G1507" s="77" t="s">
        <v>3210</v>
      </c>
    </row>
    <row r="1508">
      <c r="A1508" s="85">
        <v>3211.0</v>
      </c>
      <c r="B1508" s="116" t="s">
        <v>1584</v>
      </c>
      <c r="C1508" s="77">
        <v>3211.0</v>
      </c>
      <c r="D1508" s="77" t="s">
        <v>1584</v>
      </c>
      <c r="E1508" s="77" t="s">
        <v>3178</v>
      </c>
      <c r="F1508" s="77">
        <v>25.03</v>
      </c>
      <c r="G1508" s="77" t="s">
        <v>3210</v>
      </c>
    </row>
    <row r="1509">
      <c r="A1509" s="85">
        <v>3212.0</v>
      </c>
      <c r="B1509" s="116" t="s">
        <v>1585</v>
      </c>
      <c r="C1509" s="77">
        <v>3212.0</v>
      </c>
      <c r="D1509" s="77" t="s">
        <v>1585</v>
      </c>
      <c r="E1509" s="77" t="s">
        <v>3178</v>
      </c>
      <c r="F1509" s="77">
        <v>25.03</v>
      </c>
      <c r="G1509" s="77" t="s">
        <v>3210</v>
      </c>
    </row>
    <row r="1510">
      <c r="A1510" s="85">
        <v>3213.0</v>
      </c>
      <c r="B1510" s="116" t="s">
        <v>1586</v>
      </c>
      <c r="C1510" s="77">
        <v>3213.0</v>
      </c>
      <c r="D1510" s="77" t="s">
        <v>1586</v>
      </c>
      <c r="E1510" s="77" t="s">
        <v>3178</v>
      </c>
      <c r="F1510" s="77">
        <v>25.03</v>
      </c>
      <c r="G1510" s="77" t="s">
        <v>3210</v>
      </c>
    </row>
    <row r="1511">
      <c r="A1511" s="85">
        <v>3214.0</v>
      </c>
      <c r="B1511" s="116" t="s">
        <v>1587</v>
      </c>
      <c r="C1511" s="77">
        <v>3214.0</v>
      </c>
      <c r="D1511" s="77" t="s">
        <v>1587</v>
      </c>
      <c r="E1511" s="77" t="s">
        <v>3178</v>
      </c>
      <c r="F1511" s="77">
        <v>25.03</v>
      </c>
      <c r="G1511" s="77" t="s">
        <v>3210</v>
      </c>
    </row>
    <row r="1512">
      <c r="A1512" s="85">
        <v>3215.0</v>
      </c>
      <c r="B1512" s="116" t="s">
        <v>1588</v>
      </c>
      <c r="C1512" s="77">
        <v>3215.0</v>
      </c>
      <c r="D1512" s="77" t="s">
        <v>1588</v>
      </c>
      <c r="E1512" s="77" t="s">
        <v>3178</v>
      </c>
      <c r="F1512" s="77">
        <v>25.03</v>
      </c>
      <c r="G1512" s="77" t="s">
        <v>3210</v>
      </c>
    </row>
    <row r="1513">
      <c r="A1513" s="85">
        <v>3216.0</v>
      </c>
      <c r="B1513" s="116" t="s">
        <v>1589</v>
      </c>
      <c r="C1513" s="77">
        <v>3216.0</v>
      </c>
      <c r="D1513" s="77" t="s">
        <v>1589</v>
      </c>
      <c r="E1513" s="77" t="s">
        <v>3178</v>
      </c>
      <c r="F1513" s="77">
        <v>25.03</v>
      </c>
      <c r="G1513" s="77" t="s">
        <v>3210</v>
      </c>
    </row>
    <row r="1514">
      <c r="A1514" s="85">
        <v>3217.0</v>
      </c>
      <c r="B1514" s="116" t="s">
        <v>1590</v>
      </c>
      <c r="C1514" s="77">
        <v>3217.0</v>
      </c>
      <c r="D1514" s="77" t="s">
        <v>1590</v>
      </c>
      <c r="E1514" s="77" t="s">
        <v>3178</v>
      </c>
      <c r="F1514" s="77">
        <v>25.03</v>
      </c>
      <c r="G1514" s="77" t="s">
        <v>3210</v>
      </c>
    </row>
    <row r="1515">
      <c r="A1515" s="85">
        <v>3218.0</v>
      </c>
      <c r="B1515" s="116" t="s">
        <v>1591</v>
      </c>
      <c r="C1515" s="77">
        <v>3218.0</v>
      </c>
      <c r="D1515" s="77" t="s">
        <v>1591</v>
      </c>
      <c r="E1515" s="77" t="s">
        <v>3178</v>
      </c>
      <c r="F1515" s="77">
        <v>25.03</v>
      </c>
      <c r="G1515" s="77" t="s">
        <v>3210</v>
      </c>
    </row>
    <row r="1516">
      <c r="A1516" s="85">
        <v>3219.0</v>
      </c>
      <c r="B1516" s="116" t="s">
        <v>1592</v>
      </c>
      <c r="C1516" s="77">
        <v>3219.0</v>
      </c>
      <c r="D1516" s="77" t="s">
        <v>1592</v>
      </c>
      <c r="E1516" s="77" t="s">
        <v>3178</v>
      </c>
      <c r="F1516" s="77">
        <v>25.03</v>
      </c>
      <c r="G1516" s="77" t="s">
        <v>3210</v>
      </c>
    </row>
    <row r="1517">
      <c r="A1517" s="85">
        <v>3220.0</v>
      </c>
      <c r="B1517" s="116" t="s">
        <v>1593</v>
      </c>
      <c r="C1517" s="77">
        <v>3220.0</v>
      </c>
      <c r="D1517" s="77" t="s">
        <v>1593</v>
      </c>
      <c r="E1517" s="77" t="s">
        <v>3178</v>
      </c>
      <c r="F1517" s="77">
        <v>25.03</v>
      </c>
      <c r="G1517" s="77" t="s">
        <v>3210</v>
      </c>
    </row>
    <row r="1518">
      <c r="A1518" s="85">
        <v>3221.0</v>
      </c>
      <c r="B1518" s="116" t="s">
        <v>1594</v>
      </c>
      <c r="C1518" s="77">
        <v>3221.0</v>
      </c>
      <c r="D1518" s="77" t="s">
        <v>1594</v>
      </c>
      <c r="E1518" s="77" t="s">
        <v>3178</v>
      </c>
      <c r="F1518" s="77">
        <v>25.03</v>
      </c>
      <c r="G1518" s="77" t="s">
        <v>3210</v>
      </c>
    </row>
    <row r="1519">
      <c r="A1519" s="85">
        <v>3222.0</v>
      </c>
      <c r="B1519" s="116" t="s">
        <v>1595</v>
      </c>
      <c r="C1519" s="77">
        <v>3222.0</v>
      </c>
      <c r="D1519" s="77" t="s">
        <v>1595</v>
      </c>
      <c r="E1519" s="77" t="s">
        <v>3178</v>
      </c>
      <c r="F1519" s="77">
        <v>25.03</v>
      </c>
      <c r="G1519" s="77" t="s">
        <v>3210</v>
      </c>
    </row>
    <row r="1520">
      <c r="A1520" s="85">
        <v>3223.0</v>
      </c>
      <c r="B1520" s="116" t="s">
        <v>1596</v>
      </c>
      <c r="C1520" s="77">
        <v>3223.0</v>
      </c>
      <c r="D1520" s="77" t="s">
        <v>1596</v>
      </c>
      <c r="E1520" s="77" t="s">
        <v>3178</v>
      </c>
      <c r="F1520" s="77">
        <v>25.03</v>
      </c>
      <c r="G1520" s="77" t="s">
        <v>3210</v>
      </c>
    </row>
    <row r="1521">
      <c r="A1521" s="85">
        <v>3224.0</v>
      </c>
      <c r="B1521" s="116" t="s">
        <v>1597</v>
      </c>
      <c r="C1521" s="77">
        <v>3224.0</v>
      </c>
      <c r="D1521" s="77" t="s">
        <v>1597</v>
      </c>
      <c r="E1521" s="77" t="s">
        <v>2643</v>
      </c>
      <c r="F1521" s="77">
        <v>43.78</v>
      </c>
      <c r="G1521" s="77" t="s">
        <v>2644</v>
      </c>
    </row>
    <row r="1522">
      <c r="A1522" s="85">
        <v>3225.0</v>
      </c>
      <c r="B1522" s="116" t="s">
        <v>1598</v>
      </c>
      <c r="C1522" s="77">
        <v>3225.0</v>
      </c>
      <c r="D1522" s="77" t="s">
        <v>1598</v>
      </c>
      <c r="E1522" s="77" t="s">
        <v>3181</v>
      </c>
      <c r="F1522" s="77">
        <v>8.93</v>
      </c>
      <c r="G1522" s="77" t="s">
        <v>3210</v>
      </c>
    </row>
    <row r="1523">
      <c r="A1523" s="85">
        <v>3226.0</v>
      </c>
      <c r="B1523" s="116" t="s">
        <v>1599</v>
      </c>
      <c r="C1523" s="77">
        <v>3226.0</v>
      </c>
      <c r="D1523" s="77" t="s">
        <v>1599</v>
      </c>
      <c r="E1523" s="77" t="s">
        <v>3181</v>
      </c>
      <c r="F1523" s="77">
        <v>8.93</v>
      </c>
      <c r="G1523" s="77" t="s">
        <v>3208</v>
      </c>
    </row>
    <row r="1524">
      <c r="A1524" s="85">
        <v>3228.0</v>
      </c>
      <c r="B1524" s="116" t="s">
        <v>1600</v>
      </c>
      <c r="C1524" s="77">
        <v>3228.0</v>
      </c>
      <c r="D1524" s="77" t="s">
        <v>1600</v>
      </c>
      <c r="E1524" s="77" t="s">
        <v>3181</v>
      </c>
      <c r="F1524" s="77">
        <v>8.93</v>
      </c>
      <c r="G1524" s="77" t="s">
        <v>3208</v>
      </c>
    </row>
    <row r="1525">
      <c r="A1525" s="85">
        <v>3229.0</v>
      </c>
      <c r="B1525" s="116" t="s">
        <v>1601</v>
      </c>
      <c r="C1525" s="77">
        <v>3229.0</v>
      </c>
      <c r="D1525" s="77" t="s">
        <v>1601</v>
      </c>
      <c r="E1525" s="77" t="s">
        <v>3181</v>
      </c>
      <c r="F1525" s="77">
        <v>8.93</v>
      </c>
      <c r="G1525" s="77" t="s">
        <v>3208</v>
      </c>
    </row>
    <row r="1526">
      <c r="A1526" s="85">
        <v>3230.0</v>
      </c>
      <c r="B1526" s="116" t="s">
        <v>1602</v>
      </c>
      <c r="C1526" s="77">
        <v>3230.0</v>
      </c>
      <c r="D1526" s="77" t="s">
        <v>1602</v>
      </c>
      <c r="E1526" s="77" t="s">
        <v>3181</v>
      </c>
      <c r="F1526" s="77">
        <v>8.93</v>
      </c>
      <c r="G1526" s="77" t="s">
        <v>3208</v>
      </c>
    </row>
    <row r="1527">
      <c r="A1527" s="85">
        <v>3231.0</v>
      </c>
      <c r="B1527" s="116" t="s">
        <v>1603</v>
      </c>
      <c r="C1527" s="77">
        <v>3231.0</v>
      </c>
      <c r="D1527" s="77" t="s">
        <v>1603</v>
      </c>
      <c r="E1527" s="77" t="s">
        <v>2662</v>
      </c>
      <c r="F1527" s="77">
        <v>12.67</v>
      </c>
      <c r="G1527" s="77" t="s">
        <v>2663</v>
      </c>
    </row>
    <row r="1528">
      <c r="A1528" s="85">
        <v>3232.0</v>
      </c>
      <c r="B1528" s="116" t="s">
        <v>1604</v>
      </c>
      <c r="C1528" s="77">
        <v>3232.0</v>
      </c>
      <c r="D1528" s="77" t="s">
        <v>1604</v>
      </c>
      <c r="E1528" s="77" t="s">
        <v>2662</v>
      </c>
      <c r="F1528" s="77">
        <v>12.67</v>
      </c>
      <c r="G1528" s="77" t="s">
        <v>2663</v>
      </c>
    </row>
    <row r="1529">
      <c r="A1529" s="85">
        <v>3233.0</v>
      </c>
      <c r="B1529" s="116" t="s">
        <v>1605</v>
      </c>
      <c r="C1529" s="77">
        <v>3233.0</v>
      </c>
      <c r="D1529" s="77" t="s">
        <v>1605</v>
      </c>
      <c r="E1529" s="77" t="s">
        <v>2662</v>
      </c>
      <c r="F1529" s="77">
        <v>12.67</v>
      </c>
      <c r="G1529" s="77" t="s">
        <v>2663</v>
      </c>
    </row>
    <row r="1530">
      <c r="A1530" s="85">
        <v>3234.0</v>
      </c>
      <c r="B1530" s="116" t="s">
        <v>1606</v>
      </c>
      <c r="C1530" s="77">
        <v>3234.0</v>
      </c>
      <c r="D1530" s="77" t="s">
        <v>1606</v>
      </c>
      <c r="E1530" s="77" t="s">
        <v>2662</v>
      </c>
      <c r="F1530" s="77">
        <v>12.67</v>
      </c>
      <c r="G1530" s="77" t="s">
        <v>2663</v>
      </c>
    </row>
    <row r="1531">
      <c r="A1531" s="85">
        <v>3235.0</v>
      </c>
      <c r="B1531" s="116" t="s">
        <v>1607</v>
      </c>
      <c r="C1531" s="77">
        <v>3235.0</v>
      </c>
      <c r="D1531" s="77" t="s">
        <v>1607</v>
      </c>
      <c r="E1531" s="77" t="s">
        <v>2662</v>
      </c>
      <c r="F1531" s="77">
        <v>12.67</v>
      </c>
      <c r="G1531" s="77" t="s">
        <v>2663</v>
      </c>
    </row>
    <row r="1532">
      <c r="A1532" s="85">
        <v>3236.0</v>
      </c>
      <c r="B1532" s="116" t="s">
        <v>1608</v>
      </c>
      <c r="C1532" s="77">
        <v>3236.0</v>
      </c>
      <c r="D1532" s="77" t="s">
        <v>1608</v>
      </c>
      <c r="E1532" s="77" t="s">
        <v>2662</v>
      </c>
      <c r="F1532" s="77">
        <v>12.67</v>
      </c>
      <c r="G1532" s="77" t="s">
        <v>2663</v>
      </c>
    </row>
    <row r="1533">
      <c r="A1533" s="85">
        <v>3237.0</v>
      </c>
      <c r="B1533" s="116" t="s">
        <v>1609</v>
      </c>
      <c r="C1533" s="77">
        <v>3237.0</v>
      </c>
      <c r="D1533" s="77" t="s">
        <v>1609</v>
      </c>
      <c r="E1533" s="77" t="s">
        <v>2662</v>
      </c>
      <c r="F1533" s="77">
        <v>12.67</v>
      </c>
      <c r="G1533" s="77" t="s">
        <v>2663</v>
      </c>
    </row>
    <row r="1534">
      <c r="A1534" s="85">
        <v>3238.0</v>
      </c>
      <c r="B1534" s="116" t="s">
        <v>1501</v>
      </c>
      <c r="C1534" s="77">
        <v>3238.0</v>
      </c>
      <c r="D1534" s="77" t="s">
        <v>1501</v>
      </c>
      <c r="E1534" s="77" t="s">
        <v>2662</v>
      </c>
      <c r="F1534" s="77">
        <v>12.67</v>
      </c>
      <c r="G1534" s="77" t="s">
        <v>2663</v>
      </c>
    </row>
    <row r="1535">
      <c r="A1535" s="85">
        <v>3239.0</v>
      </c>
      <c r="B1535" s="116" t="s">
        <v>1610</v>
      </c>
      <c r="C1535" s="77">
        <v>3239.0</v>
      </c>
      <c r="D1535" s="77" t="s">
        <v>1610</v>
      </c>
      <c r="E1535" s="77" t="s">
        <v>2662</v>
      </c>
      <c r="F1535" s="77">
        <v>12.67</v>
      </c>
      <c r="G1535" s="77" t="s">
        <v>2663</v>
      </c>
    </row>
    <row r="1536">
      <c r="A1536" s="85">
        <v>3240.0</v>
      </c>
      <c r="B1536" s="116" t="s">
        <v>1611</v>
      </c>
      <c r="C1536" s="77">
        <v>3240.0</v>
      </c>
      <c r="D1536" s="77" t="s">
        <v>1611</v>
      </c>
      <c r="E1536" s="77" t="s">
        <v>2662</v>
      </c>
      <c r="F1536" s="77">
        <v>12.67</v>
      </c>
      <c r="G1536" s="77" t="s">
        <v>2663</v>
      </c>
    </row>
    <row r="1537">
      <c r="A1537" s="85">
        <v>3241.0</v>
      </c>
      <c r="B1537" s="116" t="s">
        <v>1612</v>
      </c>
      <c r="C1537" s="77">
        <v>3241.0</v>
      </c>
      <c r="D1537" s="77" t="s">
        <v>1612</v>
      </c>
      <c r="E1537" s="77" t="s">
        <v>2662</v>
      </c>
      <c r="F1537" s="77">
        <v>12.67</v>
      </c>
      <c r="G1537" s="77" t="s">
        <v>2663</v>
      </c>
    </row>
    <row r="1538">
      <c r="A1538" s="85">
        <v>3242.0</v>
      </c>
      <c r="B1538" s="116" t="s">
        <v>1613</v>
      </c>
      <c r="C1538" s="77">
        <v>3242.0</v>
      </c>
      <c r="D1538" s="77" t="s">
        <v>1613</v>
      </c>
      <c r="E1538" s="77" t="s">
        <v>2662</v>
      </c>
      <c r="F1538" s="77">
        <v>12.67</v>
      </c>
      <c r="G1538" s="77" t="s">
        <v>2663</v>
      </c>
    </row>
    <row r="1539">
      <c r="A1539" s="85">
        <v>3243.0</v>
      </c>
      <c r="B1539" s="116" t="s">
        <v>1614</v>
      </c>
      <c r="C1539" s="77">
        <v>3243.0</v>
      </c>
      <c r="D1539" s="77" t="s">
        <v>1614</v>
      </c>
      <c r="E1539" s="77" t="s">
        <v>2662</v>
      </c>
      <c r="F1539" s="77">
        <v>12.67</v>
      </c>
      <c r="G1539" s="77" t="s">
        <v>2663</v>
      </c>
    </row>
    <row r="1540">
      <c r="A1540" s="85">
        <v>3244.0</v>
      </c>
      <c r="B1540" s="116" t="s">
        <v>1615</v>
      </c>
      <c r="C1540" s="77">
        <v>3244.0</v>
      </c>
      <c r="D1540" s="77" t="s">
        <v>1615</v>
      </c>
      <c r="E1540" s="77" t="s">
        <v>2662</v>
      </c>
      <c r="F1540" s="77">
        <v>12.67</v>
      </c>
      <c r="G1540" s="77" t="s">
        <v>2663</v>
      </c>
    </row>
    <row r="1541">
      <c r="A1541" s="85">
        <v>3245.0</v>
      </c>
      <c r="B1541" s="116" t="s">
        <v>1616</v>
      </c>
      <c r="C1541" s="77">
        <v>3245.0</v>
      </c>
      <c r="D1541" s="77" t="s">
        <v>1616</v>
      </c>
      <c r="E1541" s="77" t="s">
        <v>2662</v>
      </c>
      <c r="F1541" s="77">
        <v>12.67</v>
      </c>
      <c r="G1541" s="77" t="s">
        <v>2663</v>
      </c>
    </row>
    <row r="1542">
      <c r="A1542" s="85">
        <v>3246.0</v>
      </c>
      <c r="B1542" s="116" t="s">
        <v>1617</v>
      </c>
      <c r="C1542" s="77">
        <v>3246.0</v>
      </c>
      <c r="D1542" s="77" t="s">
        <v>1617</v>
      </c>
      <c r="E1542" s="77" t="s">
        <v>2662</v>
      </c>
      <c r="F1542" s="77">
        <v>12.67</v>
      </c>
      <c r="G1542" s="77" t="s">
        <v>2663</v>
      </c>
    </row>
    <row r="1543">
      <c r="A1543" s="85">
        <v>3247.0</v>
      </c>
      <c r="B1543" s="116" t="s">
        <v>1618</v>
      </c>
      <c r="C1543" s="77">
        <v>3247.0</v>
      </c>
      <c r="D1543" s="77" t="s">
        <v>1618</v>
      </c>
      <c r="E1543" s="77" t="s">
        <v>2662</v>
      </c>
      <c r="F1543" s="77">
        <v>12.67</v>
      </c>
      <c r="G1543" s="77" t="s">
        <v>2663</v>
      </c>
    </row>
    <row r="1544">
      <c r="A1544" s="85">
        <v>3248.0</v>
      </c>
      <c r="B1544" s="116" t="s">
        <v>1510</v>
      </c>
      <c r="C1544" s="77">
        <v>3248.0</v>
      </c>
      <c r="D1544" s="77" t="s">
        <v>1510</v>
      </c>
      <c r="E1544" s="77" t="s">
        <v>2662</v>
      </c>
      <c r="F1544" s="77">
        <v>12.67</v>
      </c>
      <c r="G1544" s="77" t="s">
        <v>2663</v>
      </c>
    </row>
    <row r="1545">
      <c r="A1545" s="85">
        <v>3249.0</v>
      </c>
      <c r="B1545" s="116" t="s">
        <v>1619</v>
      </c>
      <c r="C1545" s="77">
        <v>3249.0</v>
      </c>
      <c r="D1545" s="77" t="s">
        <v>1619</v>
      </c>
      <c r="E1545" s="77" t="s">
        <v>2662</v>
      </c>
      <c r="F1545" s="77">
        <v>12.67</v>
      </c>
      <c r="G1545" s="77" t="s">
        <v>2663</v>
      </c>
    </row>
    <row r="1546">
      <c r="A1546" s="85">
        <v>3250.0</v>
      </c>
      <c r="B1546" s="116" t="s">
        <v>1620</v>
      </c>
      <c r="C1546" s="77">
        <v>3250.0</v>
      </c>
      <c r="D1546" s="77" t="s">
        <v>1620</v>
      </c>
      <c r="E1546" s="77" t="s">
        <v>2662</v>
      </c>
      <c r="F1546" s="77">
        <v>12.67</v>
      </c>
      <c r="G1546" s="77" t="s">
        <v>2663</v>
      </c>
    </row>
    <row r="1547">
      <c r="A1547" s="85">
        <v>3251.0</v>
      </c>
      <c r="B1547" s="116" t="s">
        <v>1621</v>
      </c>
      <c r="C1547" s="77">
        <v>3251.0</v>
      </c>
      <c r="D1547" s="77" t="s">
        <v>1621</v>
      </c>
      <c r="E1547" s="77" t="s">
        <v>2662</v>
      </c>
      <c r="F1547" s="77">
        <v>12.67</v>
      </c>
      <c r="G1547" s="77" t="s">
        <v>2663</v>
      </c>
    </row>
    <row r="1548">
      <c r="A1548" s="85">
        <v>3252.0</v>
      </c>
      <c r="B1548" s="116" t="s">
        <v>1622</v>
      </c>
      <c r="C1548" s="77">
        <v>3252.0</v>
      </c>
      <c r="D1548" s="77" t="s">
        <v>1622</v>
      </c>
      <c r="E1548" s="77" t="s">
        <v>2662</v>
      </c>
      <c r="F1548" s="77">
        <v>12.67</v>
      </c>
      <c r="G1548" s="77" t="s">
        <v>2663</v>
      </c>
    </row>
    <row r="1549">
      <c r="A1549" s="85">
        <v>3253.0</v>
      </c>
      <c r="B1549" s="116" t="s">
        <v>1623</v>
      </c>
      <c r="C1549" s="77">
        <v>3253.0</v>
      </c>
      <c r="D1549" s="77" t="s">
        <v>1623</v>
      </c>
      <c r="E1549" s="77" t="s">
        <v>2662</v>
      </c>
      <c r="F1549" s="77">
        <v>12.67</v>
      </c>
      <c r="G1549" s="77" t="s">
        <v>2663</v>
      </c>
    </row>
    <row r="1550">
      <c r="A1550" s="85">
        <v>3254.0</v>
      </c>
      <c r="B1550" s="116" t="s">
        <v>1624</v>
      </c>
      <c r="C1550" s="77">
        <v>3254.0</v>
      </c>
      <c r="D1550" s="77" t="s">
        <v>1624</v>
      </c>
      <c r="E1550" s="77" t="s">
        <v>2662</v>
      </c>
      <c r="F1550" s="77">
        <v>12.67</v>
      </c>
      <c r="G1550" s="77" t="s">
        <v>2663</v>
      </c>
    </row>
    <row r="1551">
      <c r="A1551" s="85">
        <v>3255.0</v>
      </c>
      <c r="B1551" s="116" t="s">
        <v>1625</v>
      </c>
      <c r="C1551" s="77">
        <v>3255.0</v>
      </c>
      <c r="D1551" s="77" t="s">
        <v>1625</v>
      </c>
      <c r="E1551" s="77" t="s">
        <v>2662</v>
      </c>
      <c r="F1551" s="77">
        <v>12.67</v>
      </c>
      <c r="G1551" s="77" t="s">
        <v>2663</v>
      </c>
    </row>
    <row r="1552">
      <c r="A1552" s="85">
        <v>3256.0</v>
      </c>
      <c r="B1552" s="116" t="s">
        <v>1626</v>
      </c>
      <c r="C1552" s="77">
        <v>3256.0</v>
      </c>
      <c r="D1552" s="77" t="s">
        <v>1626</v>
      </c>
      <c r="E1552" s="77" t="s">
        <v>2662</v>
      </c>
      <c r="F1552" s="77">
        <v>12.67</v>
      </c>
      <c r="G1552" s="77" t="s">
        <v>2663</v>
      </c>
    </row>
    <row r="1553">
      <c r="A1553" s="85">
        <v>3257.0</v>
      </c>
      <c r="B1553" s="116" t="s">
        <v>1627</v>
      </c>
      <c r="C1553" s="77">
        <v>3257.0</v>
      </c>
      <c r="D1553" s="77" t="s">
        <v>1627</v>
      </c>
      <c r="E1553" s="77" t="s">
        <v>2662</v>
      </c>
      <c r="F1553" s="77">
        <v>12.67</v>
      </c>
      <c r="G1553" s="77" t="s">
        <v>2663</v>
      </c>
    </row>
    <row r="1554">
      <c r="A1554" s="85">
        <v>3258.0</v>
      </c>
      <c r="B1554" s="116" t="s">
        <v>1628</v>
      </c>
      <c r="C1554" s="77">
        <v>3258.0</v>
      </c>
      <c r="D1554" s="77" t="s">
        <v>1628</v>
      </c>
      <c r="E1554" s="77" t="s">
        <v>2662</v>
      </c>
      <c r="F1554" s="77">
        <v>12.67</v>
      </c>
      <c r="G1554" s="77" t="s">
        <v>2663</v>
      </c>
    </row>
    <row r="1555">
      <c r="A1555" s="85">
        <v>3259.0</v>
      </c>
      <c r="B1555" s="116" t="s">
        <v>1629</v>
      </c>
      <c r="C1555" s="77">
        <v>3259.0</v>
      </c>
      <c r="D1555" s="77" t="s">
        <v>1629</v>
      </c>
      <c r="E1555" s="77" t="s">
        <v>2662</v>
      </c>
      <c r="F1555" s="77">
        <v>12.67</v>
      </c>
      <c r="G1555" s="77" t="s">
        <v>2663</v>
      </c>
    </row>
    <row r="1556">
      <c r="A1556" s="85">
        <v>3260.0</v>
      </c>
      <c r="B1556" s="116" t="s">
        <v>1630</v>
      </c>
      <c r="C1556" s="77">
        <v>3260.0</v>
      </c>
      <c r="D1556" s="77" t="s">
        <v>1630</v>
      </c>
      <c r="E1556" s="77" t="s">
        <v>2662</v>
      </c>
      <c r="F1556" s="77">
        <v>12.67</v>
      </c>
      <c r="G1556" s="77" t="s">
        <v>2663</v>
      </c>
    </row>
    <row r="1557">
      <c r="A1557" s="85">
        <v>3261.0</v>
      </c>
      <c r="B1557" s="116" t="s">
        <v>1525</v>
      </c>
      <c r="C1557" s="77">
        <v>3261.0</v>
      </c>
      <c r="D1557" s="77" t="s">
        <v>1525</v>
      </c>
      <c r="E1557" s="77" t="s">
        <v>2662</v>
      </c>
      <c r="F1557" s="77">
        <v>12.67</v>
      </c>
      <c r="G1557" s="77" t="s">
        <v>2663</v>
      </c>
    </row>
    <row r="1558">
      <c r="A1558" s="85">
        <v>3262.0</v>
      </c>
      <c r="B1558" s="116" t="s">
        <v>1631</v>
      </c>
      <c r="C1558" s="77">
        <v>3262.0</v>
      </c>
      <c r="D1558" s="77" t="s">
        <v>1631</v>
      </c>
      <c r="E1558" s="77" t="s">
        <v>2662</v>
      </c>
      <c r="F1558" s="77">
        <v>12.67</v>
      </c>
      <c r="G1558" s="77" t="s">
        <v>2663</v>
      </c>
    </row>
    <row r="1559">
      <c r="A1559" s="85">
        <v>3263.0</v>
      </c>
      <c r="B1559" s="116" t="s">
        <v>1632</v>
      </c>
      <c r="C1559" s="77">
        <v>3263.0</v>
      </c>
      <c r="D1559" s="77" t="s">
        <v>1632</v>
      </c>
      <c r="E1559" s="77" t="s">
        <v>2662</v>
      </c>
      <c r="F1559" s="77">
        <v>12.67</v>
      </c>
      <c r="G1559" s="77" t="s">
        <v>2663</v>
      </c>
    </row>
    <row r="1560">
      <c r="A1560" s="85">
        <v>3264.0</v>
      </c>
      <c r="B1560" s="116" t="s">
        <v>1633</v>
      </c>
      <c r="C1560" s="77">
        <v>3264.0</v>
      </c>
      <c r="D1560" s="77" t="s">
        <v>1633</v>
      </c>
      <c r="E1560" s="77" t="s">
        <v>2662</v>
      </c>
      <c r="F1560" s="77">
        <v>12.67</v>
      </c>
      <c r="G1560" s="77" t="s">
        <v>2663</v>
      </c>
    </row>
    <row r="1561">
      <c r="A1561" s="85">
        <v>3265.0</v>
      </c>
      <c r="B1561" s="116" t="s">
        <v>1634</v>
      </c>
      <c r="C1561" s="77">
        <v>3265.0</v>
      </c>
      <c r="D1561" s="77" t="s">
        <v>1634</v>
      </c>
      <c r="E1561" s="77" t="s">
        <v>2662</v>
      </c>
      <c r="F1561" s="77">
        <v>12.67</v>
      </c>
      <c r="G1561" s="77" t="s">
        <v>2663</v>
      </c>
    </row>
    <row r="1562">
      <c r="A1562" s="85">
        <v>3266.0</v>
      </c>
      <c r="B1562" s="116" t="s">
        <v>1635</v>
      </c>
      <c r="C1562" s="77">
        <v>3266.0</v>
      </c>
      <c r="D1562" s="77" t="s">
        <v>1635</v>
      </c>
      <c r="E1562" s="77" t="s">
        <v>2662</v>
      </c>
      <c r="F1562" s="77">
        <v>12.67</v>
      </c>
      <c r="G1562" s="77" t="s">
        <v>2663</v>
      </c>
    </row>
    <row r="1563">
      <c r="A1563" s="85">
        <v>3267.0</v>
      </c>
      <c r="B1563" s="116" t="s">
        <v>1636</v>
      </c>
      <c r="C1563" s="77">
        <v>3267.0</v>
      </c>
      <c r="D1563" s="77" t="s">
        <v>1636</v>
      </c>
      <c r="E1563" s="77" t="s">
        <v>2662</v>
      </c>
      <c r="F1563" s="77">
        <v>12.67</v>
      </c>
      <c r="G1563" s="77" t="s">
        <v>2663</v>
      </c>
    </row>
    <row r="1564">
      <c r="A1564" s="85">
        <v>3268.0</v>
      </c>
      <c r="B1564" s="116" t="s">
        <v>1637</v>
      </c>
      <c r="C1564" s="77">
        <v>3268.0</v>
      </c>
      <c r="D1564" s="77" t="s">
        <v>1637</v>
      </c>
      <c r="E1564" s="77" t="s">
        <v>2662</v>
      </c>
      <c r="F1564" s="77">
        <v>12.67</v>
      </c>
      <c r="G1564" s="77" t="s">
        <v>2663</v>
      </c>
    </row>
    <row r="1565">
      <c r="A1565" s="85">
        <v>3269.0</v>
      </c>
      <c r="B1565" s="116" t="s">
        <v>1638</v>
      </c>
      <c r="C1565" s="77">
        <v>3269.0</v>
      </c>
      <c r="D1565" s="77" t="s">
        <v>1638</v>
      </c>
      <c r="E1565" s="77" t="s">
        <v>2662</v>
      </c>
      <c r="F1565" s="77">
        <v>12.67</v>
      </c>
      <c r="G1565" s="77" t="s">
        <v>2663</v>
      </c>
    </row>
    <row r="1566">
      <c r="A1566" s="85">
        <v>3270.0</v>
      </c>
      <c r="B1566" s="116" t="s">
        <v>1639</v>
      </c>
      <c r="C1566" s="77">
        <v>3270.0</v>
      </c>
      <c r="D1566" s="77" t="s">
        <v>1639</v>
      </c>
      <c r="E1566" s="77" t="s">
        <v>2662</v>
      </c>
      <c r="F1566" s="77">
        <v>12.67</v>
      </c>
      <c r="G1566" s="77" t="s">
        <v>2663</v>
      </c>
    </row>
    <row r="1567">
      <c r="A1567" s="85">
        <v>3271.0</v>
      </c>
      <c r="B1567" s="116" t="s">
        <v>1640</v>
      </c>
      <c r="C1567" s="77">
        <v>3271.0</v>
      </c>
      <c r="D1567" s="77" t="s">
        <v>1640</v>
      </c>
      <c r="E1567" s="77" t="s">
        <v>2662</v>
      </c>
      <c r="F1567" s="77">
        <v>12.67</v>
      </c>
      <c r="G1567" s="77" t="s">
        <v>2663</v>
      </c>
    </row>
    <row r="1568">
      <c r="A1568" s="85">
        <v>3272.0</v>
      </c>
      <c r="B1568" s="116" t="s">
        <v>1641</v>
      </c>
      <c r="C1568" s="77">
        <v>3272.0</v>
      </c>
      <c r="D1568" s="77" t="s">
        <v>1641</v>
      </c>
      <c r="E1568" s="77" t="s">
        <v>115</v>
      </c>
      <c r="F1568" s="77">
        <v>17.88</v>
      </c>
      <c r="G1568" s="77" t="s">
        <v>2749</v>
      </c>
    </row>
    <row r="1569">
      <c r="A1569" s="85">
        <v>3273.0</v>
      </c>
      <c r="B1569" s="116" t="s">
        <v>1642</v>
      </c>
      <c r="C1569" s="77">
        <v>3273.0</v>
      </c>
      <c r="D1569" s="77" t="s">
        <v>1642</v>
      </c>
      <c r="E1569" s="77" t="s">
        <v>2721</v>
      </c>
      <c r="F1569" s="77">
        <v>54.23</v>
      </c>
      <c r="G1569" s="77" t="s">
        <v>2749</v>
      </c>
    </row>
    <row r="1570">
      <c r="A1570" s="85">
        <v>3276.0</v>
      </c>
      <c r="B1570" s="116" t="s">
        <v>1643</v>
      </c>
      <c r="C1570" s="77">
        <v>3276.0</v>
      </c>
      <c r="D1570" s="77" t="s">
        <v>1643</v>
      </c>
      <c r="E1570" s="77" t="s">
        <v>2721</v>
      </c>
      <c r="F1570" s="77">
        <v>54.23</v>
      </c>
      <c r="G1570" s="77" t="s">
        <v>3130</v>
      </c>
    </row>
    <row r="1571">
      <c r="A1571" s="85">
        <v>3277.0</v>
      </c>
      <c r="B1571" s="116" t="s">
        <v>1644</v>
      </c>
      <c r="C1571" s="77">
        <v>3277.0</v>
      </c>
      <c r="D1571" s="77" t="s">
        <v>1644</v>
      </c>
      <c r="E1571" s="77" t="s">
        <v>2721</v>
      </c>
      <c r="F1571" s="77">
        <v>54.23</v>
      </c>
      <c r="G1571" s="77" t="s">
        <v>3130</v>
      </c>
    </row>
    <row r="1572">
      <c r="A1572" s="85">
        <v>3278.0</v>
      </c>
      <c r="B1572" s="116" t="s">
        <v>1645</v>
      </c>
      <c r="C1572" s="77">
        <v>3278.0</v>
      </c>
      <c r="D1572" s="77" t="s">
        <v>1645</v>
      </c>
      <c r="E1572" s="77" t="s">
        <v>2721</v>
      </c>
      <c r="F1572" s="77">
        <v>54.23</v>
      </c>
      <c r="G1572" s="77" t="s">
        <v>3130</v>
      </c>
    </row>
    <row r="1573">
      <c r="A1573" s="85">
        <v>3279.0</v>
      </c>
      <c r="B1573" s="116" t="s">
        <v>1646</v>
      </c>
      <c r="C1573" s="77">
        <v>3279.0</v>
      </c>
      <c r="D1573" s="77" t="s">
        <v>1646</v>
      </c>
      <c r="E1573" s="77" t="s">
        <v>2721</v>
      </c>
      <c r="F1573" s="77">
        <v>54.23</v>
      </c>
      <c r="G1573" s="77" t="s">
        <v>3130</v>
      </c>
    </row>
    <row r="1574">
      <c r="A1574" s="85">
        <v>3280.0</v>
      </c>
      <c r="B1574" s="116" t="s">
        <v>1647</v>
      </c>
      <c r="C1574" s="77">
        <v>3280.0</v>
      </c>
      <c r="D1574" s="77" t="s">
        <v>1647</v>
      </c>
      <c r="E1574" s="77" t="s">
        <v>2721</v>
      </c>
      <c r="F1574" s="77">
        <v>54.23</v>
      </c>
      <c r="G1574" s="77" t="s">
        <v>3130</v>
      </c>
    </row>
    <row r="1575">
      <c r="A1575" s="85">
        <v>3281.0</v>
      </c>
      <c r="B1575" s="116" t="s">
        <v>1648</v>
      </c>
      <c r="C1575" s="77">
        <v>3281.0</v>
      </c>
      <c r="D1575" s="77" t="s">
        <v>1648</v>
      </c>
      <c r="E1575" s="77" t="s">
        <v>2721</v>
      </c>
      <c r="F1575" s="77">
        <v>54.23</v>
      </c>
      <c r="G1575" s="77" t="s">
        <v>3130</v>
      </c>
    </row>
    <row r="1576">
      <c r="A1576" s="85">
        <v>3282.0</v>
      </c>
      <c r="B1576" s="116" t="s">
        <v>1649</v>
      </c>
      <c r="C1576" s="77">
        <v>3282.0</v>
      </c>
      <c r="D1576" s="77" t="s">
        <v>1649</v>
      </c>
      <c r="E1576" s="77" t="s">
        <v>2721</v>
      </c>
      <c r="F1576" s="77">
        <v>54.23</v>
      </c>
      <c r="G1576" s="77" t="s">
        <v>3130</v>
      </c>
    </row>
    <row r="1577">
      <c r="A1577" s="85">
        <v>3284.0</v>
      </c>
      <c r="B1577" s="116" t="s">
        <v>1650</v>
      </c>
      <c r="C1577" s="77">
        <v>3284.0</v>
      </c>
      <c r="D1577" s="77" t="s">
        <v>1650</v>
      </c>
      <c r="E1577" s="77" t="s">
        <v>2764</v>
      </c>
      <c r="F1577" s="77">
        <v>34.22</v>
      </c>
      <c r="G1577" s="77" t="s">
        <v>2765</v>
      </c>
    </row>
    <row r="1578">
      <c r="A1578" s="85">
        <v>3285.0</v>
      </c>
      <c r="B1578" s="116" t="s">
        <v>1651</v>
      </c>
      <c r="C1578" s="77">
        <v>3285.0</v>
      </c>
      <c r="D1578" s="77" t="s">
        <v>1651</v>
      </c>
      <c r="E1578" s="77" t="s">
        <v>2764</v>
      </c>
      <c r="F1578" s="77">
        <v>34.22</v>
      </c>
      <c r="G1578" s="77" t="s">
        <v>2765</v>
      </c>
    </row>
    <row r="1579">
      <c r="A1579" s="85">
        <v>3286.0</v>
      </c>
      <c r="B1579" s="116" t="s">
        <v>1652</v>
      </c>
      <c r="C1579" s="77">
        <v>3286.0</v>
      </c>
      <c r="D1579" s="77" t="s">
        <v>1652</v>
      </c>
      <c r="E1579" s="77" t="s">
        <v>2764</v>
      </c>
      <c r="F1579" s="77">
        <v>34.22</v>
      </c>
      <c r="G1579" s="77" t="s">
        <v>2765</v>
      </c>
    </row>
    <row r="1580">
      <c r="A1580" s="85">
        <v>3287.0</v>
      </c>
      <c r="B1580" s="116" t="s">
        <v>1653</v>
      </c>
      <c r="C1580" s="77">
        <v>3287.0</v>
      </c>
      <c r="D1580" s="77" t="s">
        <v>1653</v>
      </c>
      <c r="E1580" s="77" t="s">
        <v>115</v>
      </c>
      <c r="F1580" s="77">
        <v>17.88</v>
      </c>
      <c r="G1580" s="77" t="s">
        <v>2823</v>
      </c>
    </row>
    <row r="1581">
      <c r="A1581" s="85">
        <v>3288.0</v>
      </c>
      <c r="B1581" s="116" t="s">
        <v>1654</v>
      </c>
      <c r="C1581" s="77">
        <v>3288.0</v>
      </c>
      <c r="D1581" s="77" t="s">
        <v>1654</v>
      </c>
      <c r="E1581" s="77" t="s">
        <v>115</v>
      </c>
      <c r="F1581" s="77">
        <v>17.88</v>
      </c>
      <c r="G1581" s="77" t="s">
        <v>1172</v>
      </c>
    </row>
    <row r="1582">
      <c r="A1582" s="85">
        <v>3289.0</v>
      </c>
      <c r="B1582" s="116" t="s">
        <v>1655</v>
      </c>
      <c r="C1582" s="77">
        <v>3289.0</v>
      </c>
      <c r="D1582" s="77" t="s">
        <v>1655</v>
      </c>
      <c r="E1582" s="77" t="s">
        <v>115</v>
      </c>
      <c r="F1582" s="77">
        <v>17.88</v>
      </c>
      <c r="G1582" s="77" t="s">
        <v>2986</v>
      </c>
    </row>
    <row r="1583">
      <c r="A1583" s="85">
        <v>3290.0</v>
      </c>
      <c r="B1583" s="116" t="s">
        <v>1656</v>
      </c>
      <c r="C1583" s="77">
        <v>3290.0</v>
      </c>
      <c r="D1583" s="77" t="s">
        <v>1656</v>
      </c>
      <c r="E1583" s="77" t="s">
        <v>115</v>
      </c>
      <c r="F1583" s="77">
        <v>17.88</v>
      </c>
      <c r="G1583" s="77" t="s">
        <v>2986</v>
      </c>
    </row>
    <row r="1584">
      <c r="A1584" s="85">
        <v>3291.0</v>
      </c>
      <c r="B1584" s="116" t="s">
        <v>1657</v>
      </c>
      <c r="C1584" s="77">
        <v>3291.0</v>
      </c>
      <c r="D1584" s="77" t="s">
        <v>1657</v>
      </c>
      <c r="E1584" s="77" t="s">
        <v>2465</v>
      </c>
      <c r="F1584" s="77">
        <v>3.67</v>
      </c>
      <c r="G1584" s="77" t="s">
        <v>2725</v>
      </c>
    </row>
    <row r="1585">
      <c r="A1585" s="85">
        <v>3292.0</v>
      </c>
      <c r="B1585" s="116" t="s">
        <v>1658</v>
      </c>
      <c r="C1585" s="77">
        <v>3292.0</v>
      </c>
      <c r="D1585" s="77" t="s">
        <v>1658</v>
      </c>
      <c r="E1585" s="77" t="s">
        <v>2465</v>
      </c>
      <c r="F1585" s="77">
        <v>3.67</v>
      </c>
      <c r="G1585" s="77" t="s">
        <v>2644</v>
      </c>
    </row>
    <row r="1586">
      <c r="A1586" s="85">
        <v>3293.0</v>
      </c>
      <c r="B1586" s="116" t="s">
        <v>1659</v>
      </c>
      <c r="C1586" s="77">
        <v>3293.0</v>
      </c>
      <c r="D1586" s="77" t="s">
        <v>1659</v>
      </c>
      <c r="E1586" s="77" t="s">
        <v>3172</v>
      </c>
      <c r="F1586" s="77" t="s">
        <v>2936</v>
      </c>
      <c r="G1586" s="77" t="s">
        <v>2659</v>
      </c>
    </row>
    <row r="1587">
      <c r="A1587" s="85">
        <v>3294.0</v>
      </c>
      <c r="B1587" s="116" t="s">
        <v>1660</v>
      </c>
      <c r="C1587" s="77">
        <v>3294.0</v>
      </c>
      <c r="D1587" s="77" t="s">
        <v>1660</v>
      </c>
      <c r="E1587" s="77" t="s">
        <v>3172</v>
      </c>
      <c r="F1587" s="77" t="s">
        <v>2936</v>
      </c>
      <c r="G1587" s="77" t="s">
        <v>2659</v>
      </c>
    </row>
    <row r="1588">
      <c r="A1588" s="85">
        <v>3295.0</v>
      </c>
      <c r="B1588" s="116" t="s">
        <v>1661</v>
      </c>
      <c r="C1588" s="77">
        <v>3295.0</v>
      </c>
      <c r="D1588" s="77" t="s">
        <v>1661</v>
      </c>
      <c r="E1588" s="77" t="s">
        <v>3172</v>
      </c>
      <c r="F1588" s="77" t="s">
        <v>2936</v>
      </c>
      <c r="G1588" s="77" t="s">
        <v>2659</v>
      </c>
    </row>
    <row r="1589">
      <c r="A1589" s="85">
        <v>3296.0</v>
      </c>
      <c r="B1589" s="116" t="s">
        <v>1662</v>
      </c>
      <c r="C1589" s="77">
        <v>3296.0</v>
      </c>
      <c r="D1589" s="77" t="s">
        <v>1662</v>
      </c>
      <c r="E1589" s="77" t="s">
        <v>3172</v>
      </c>
      <c r="F1589" s="77" t="s">
        <v>2936</v>
      </c>
      <c r="G1589" s="77" t="s">
        <v>2659</v>
      </c>
    </row>
    <row r="1590">
      <c r="A1590" s="85">
        <v>3297.0</v>
      </c>
      <c r="B1590" s="116" t="s">
        <v>1663</v>
      </c>
      <c r="C1590" s="77">
        <v>3297.0</v>
      </c>
      <c r="D1590" s="77" t="s">
        <v>1663</v>
      </c>
      <c r="E1590" s="77" t="s">
        <v>3172</v>
      </c>
      <c r="F1590" s="77" t="s">
        <v>2936</v>
      </c>
      <c r="G1590" s="77" t="s">
        <v>2659</v>
      </c>
    </row>
    <row r="1591">
      <c r="A1591" s="85">
        <v>3298.0</v>
      </c>
      <c r="B1591" s="116" t="s">
        <v>1664</v>
      </c>
      <c r="C1591" s="77">
        <v>3298.0</v>
      </c>
      <c r="D1591" s="77" t="s">
        <v>1664</v>
      </c>
      <c r="E1591" s="77" t="s">
        <v>3172</v>
      </c>
      <c r="F1591" s="77" t="s">
        <v>2936</v>
      </c>
      <c r="G1591" s="77" t="s">
        <v>2659</v>
      </c>
    </row>
    <row r="1592">
      <c r="A1592" s="85">
        <v>3299.0</v>
      </c>
      <c r="B1592" s="116" t="s">
        <v>1665</v>
      </c>
      <c r="C1592" s="77">
        <v>3299.0</v>
      </c>
      <c r="D1592" s="77" t="s">
        <v>1665</v>
      </c>
      <c r="E1592" s="77" t="s">
        <v>3172</v>
      </c>
      <c r="F1592" s="77" t="s">
        <v>2936</v>
      </c>
      <c r="G1592" s="77" t="s">
        <v>2659</v>
      </c>
    </row>
    <row r="1593">
      <c r="A1593" s="85">
        <v>3300.0</v>
      </c>
      <c r="B1593" s="116" t="s">
        <v>1666</v>
      </c>
      <c r="C1593" s="77">
        <v>3300.0</v>
      </c>
      <c r="D1593" s="77" t="s">
        <v>1666</v>
      </c>
      <c r="E1593" s="77" t="s">
        <v>3172</v>
      </c>
      <c r="F1593" s="77" t="s">
        <v>2936</v>
      </c>
      <c r="G1593" s="77" t="s">
        <v>2659</v>
      </c>
    </row>
    <row r="1594">
      <c r="A1594" s="85">
        <v>3301.0</v>
      </c>
      <c r="B1594" s="116" t="s">
        <v>1667</v>
      </c>
      <c r="C1594" s="77">
        <v>3301.0</v>
      </c>
      <c r="D1594" s="77" t="s">
        <v>1667</v>
      </c>
      <c r="E1594" s="77" t="s">
        <v>3172</v>
      </c>
      <c r="F1594" s="77" t="s">
        <v>2936</v>
      </c>
      <c r="G1594" s="77" t="s">
        <v>2659</v>
      </c>
    </row>
    <row r="1595">
      <c r="A1595" s="85">
        <v>3302.0</v>
      </c>
      <c r="B1595" s="116" t="s">
        <v>1668</v>
      </c>
      <c r="C1595" s="77">
        <v>3302.0</v>
      </c>
      <c r="D1595" s="77" t="s">
        <v>1668</v>
      </c>
      <c r="E1595" s="77" t="s">
        <v>3172</v>
      </c>
      <c r="F1595" s="77" t="s">
        <v>2936</v>
      </c>
      <c r="G1595" s="77" t="s">
        <v>2659</v>
      </c>
    </row>
    <row r="1596">
      <c r="A1596" s="85">
        <v>3303.0</v>
      </c>
      <c r="B1596" s="116" t="s">
        <v>1669</v>
      </c>
      <c r="C1596" s="77">
        <v>3303.0</v>
      </c>
      <c r="D1596" s="77" t="s">
        <v>1669</v>
      </c>
      <c r="E1596" s="77" t="s">
        <v>3172</v>
      </c>
      <c r="F1596" s="77" t="s">
        <v>2936</v>
      </c>
      <c r="G1596" s="77" t="s">
        <v>2659</v>
      </c>
    </row>
    <row r="1597">
      <c r="A1597" s="85">
        <v>3304.0</v>
      </c>
      <c r="B1597" s="116" t="s">
        <v>1670</v>
      </c>
      <c r="C1597" s="77">
        <v>3304.0</v>
      </c>
      <c r="D1597" s="77" t="s">
        <v>1670</v>
      </c>
      <c r="E1597" s="77" t="s">
        <v>3172</v>
      </c>
      <c r="F1597" s="77" t="s">
        <v>2936</v>
      </c>
      <c r="G1597" s="77" t="s">
        <v>2659</v>
      </c>
    </row>
    <row r="1598">
      <c r="A1598" s="85">
        <v>3305.0</v>
      </c>
      <c r="B1598" s="116" t="s">
        <v>1671</v>
      </c>
      <c r="C1598" s="77">
        <v>3305.0</v>
      </c>
      <c r="D1598" s="77" t="s">
        <v>1671</v>
      </c>
      <c r="E1598" s="77" t="s">
        <v>3172</v>
      </c>
      <c r="F1598" s="77" t="s">
        <v>2936</v>
      </c>
      <c r="G1598" s="77" t="s">
        <v>2659</v>
      </c>
    </row>
    <row r="1599">
      <c r="A1599" s="85">
        <v>3306.0</v>
      </c>
      <c r="B1599" s="116" t="s">
        <v>1672</v>
      </c>
      <c r="C1599" s="77">
        <v>3306.0</v>
      </c>
      <c r="D1599" s="77" t="s">
        <v>1672</v>
      </c>
      <c r="E1599" s="77" t="s">
        <v>3172</v>
      </c>
      <c r="F1599" s="77" t="s">
        <v>2936</v>
      </c>
      <c r="G1599" s="77" t="s">
        <v>2659</v>
      </c>
    </row>
    <row r="1600">
      <c r="A1600" s="85">
        <v>3307.0</v>
      </c>
      <c r="B1600" s="116" t="s">
        <v>1673</v>
      </c>
      <c r="C1600" s="77">
        <v>3307.0</v>
      </c>
      <c r="D1600" s="77" t="s">
        <v>1673</v>
      </c>
      <c r="E1600" s="77" t="s">
        <v>3172</v>
      </c>
      <c r="F1600" s="77" t="s">
        <v>2936</v>
      </c>
      <c r="G1600" s="77" t="s">
        <v>2659</v>
      </c>
    </row>
    <row r="1601">
      <c r="A1601" s="85">
        <v>3308.0</v>
      </c>
      <c r="B1601" s="116" t="s">
        <v>1674</v>
      </c>
      <c r="C1601" s="77">
        <v>3308.0</v>
      </c>
      <c r="D1601" s="77" t="s">
        <v>1674</v>
      </c>
      <c r="E1601" s="77" t="s">
        <v>3172</v>
      </c>
      <c r="F1601" s="77" t="s">
        <v>2936</v>
      </c>
      <c r="G1601" s="77" t="s">
        <v>2659</v>
      </c>
    </row>
    <row r="1602">
      <c r="A1602" s="85">
        <v>3309.0</v>
      </c>
      <c r="B1602" s="116" t="s">
        <v>1675</v>
      </c>
      <c r="C1602" s="77">
        <v>3309.0</v>
      </c>
      <c r="D1602" s="77" t="s">
        <v>1675</v>
      </c>
      <c r="E1602" s="77" t="s">
        <v>3172</v>
      </c>
      <c r="F1602" s="77" t="s">
        <v>2936</v>
      </c>
      <c r="G1602" s="77" t="s">
        <v>2659</v>
      </c>
    </row>
    <row r="1603">
      <c r="A1603" s="85">
        <v>3310.0</v>
      </c>
      <c r="B1603" s="116" t="s">
        <v>1676</v>
      </c>
      <c r="C1603" s="77">
        <v>3310.0</v>
      </c>
      <c r="D1603" s="77" t="s">
        <v>1676</v>
      </c>
      <c r="E1603" s="77" t="s">
        <v>3172</v>
      </c>
      <c r="F1603" s="77" t="s">
        <v>2936</v>
      </c>
      <c r="G1603" s="77" t="s">
        <v>2659</v>
      </c>
    </row>
    <row r="1604">
      <c r="A1604" s="85">
        <v>3312.0</v>
      </c>
      <c r="B1604" s="116" t="s">
        <v>1677</v>
      </c>
      <c r="C1604" s="77">
        <v>3312.0</v>
      </c>
      <c r="D1604" s="77" t="s">
        <v>1677</v>
      </c>
      <c r="E1604" s="77" t="s">
        <v>3172</v>
      </c>
      <c r="F1604" s="77" t="s">
        <v>2936</v>
      </c>
      <c r="G1604" s="77" t="s">
        <v>2659</v>
      </c>
    </row>
    <row r="1605">
      <c r="A1605" s="85">
        <v>3313.0</v>
      </c>
      <c r="B1605" s="116" t="s">
        <v>1678</v>
      </c>
      <c r="C1605" s="77">
        <v>3313.0</v>
      </c>
      <c r="D1605" s="77" t="s">
        <v>1678</v>
      </c>
      <c r="E1605" s="77" t="s">
        <v>3172</v>
      </c>
      <c r="F1605" s="77" t="s">
        <v>2936</v>
      </c>
      <c r="G1605" s="77" t="s">
        <v>2659</v>
      </c>
    </row>
    <row r="1606">
      <c r="A1606" s="85">
        <v>3314.0</v>
      </c>
      <c r="B1606" s="116" t="s">
        <v>1679</v>
      </c>
      <c r="C1606" s="77">
        <v>3314.0</v>
      </c>
      <c r="D1606" s="77" t="s">
        <v>1679</v>
      </c>
      <c r="E1606" s="77" t="s">
        <v>3172</v>
      </c>
      <c r="F1606" s="77" t="s">
        <v>2936</v>
      </c>
      <c r="G1606" s="77" t="s">
        <v>2659</v>
      </c>
    </row>
    <row r="1607">
      <c r="A1607" s="85">
        <v>3315.0</v>
      </c>
      <c r="B1607" s="116" t="s">
        <v>1680</v>
      </c>
      <c r="C1607" s="77">
        <v>3315.0</v>
      </c>
      <c r="D1607" s="77" t="s">
        <v>1680</v>
      </c>
      <c r="E1607" s="77" t="s">
        <v>3172</v>
      </c>
      <c r="F1607" s="77" t="s">
        <v>2936</v>
      </c>
      <c r="G1607" s="77" t="s">
        <v>2659</v>
      </c>
    </row>
    <row r="1608">
      <c r="A1608" s="85">
        <v>3316.0</v>
      </c>
      <c r="B1608" s="116" t="s">
        <v>1681</v>
      </c>
      <c r="C1608" s="77">
        <v>3316.0</v>
      </c>
      <c r="D1608" s="77" t="s">
        <v>1681</v>
      </c>
      <c r="E1608" s="77" t="s">
        <v>3172</v>
      </c>
      <c r="F1608" s="77" t="s">
        <v>2936</v>
      </c>
      <c r="G1608" s="77" t="s">
        <v>2659</v>
      </c>
    </row>
    <row r="1609">
      <c r="A1609" s="85">
        <v>3317.0</v>
      </c>
      <c r="B1609" s="116" t="s">
        <v>1682</v>
      </c>
      <c r="C1609" s="77">
        <v>3317.0</v>
      </c>
      <c r="D1609" s="77" t="s">
        <v>1682</v>
      </c>
      <c r="E1609" s="77" t="s">
        <v>3172</v>
      </c>
      <c r="F1609" s="77" t="s">
        <v>2936</v>
      </c>
      <c r="G1609" s="77" t="s">
        <v>2659</v>
      </c>
    </row>
    <row r="1610">
      <c r="A1610" s="85">
        <v>3318.0</v>
      </c>
      <c r="B1610" s="116" t="s">
        <v>1683</v>
      </c>
      <c r="C1610" s="77">
        <v>3318.0</v>
      </c>
      <c r="D1610" s="77" t="s">
        <v>1683</v>
      </c>
      <c r="E1610" s="77" t="s">
        <v>3172</v>
      </c>
      <c r="F1610" s="77" t="s">
        <v>2936</v>
      </c>
      <c r="G1610" s="77" t="s">
        <v>2659</v>
      </c>
    </row>
    <row r="1611">
      <c r="A1611" s="85">
        <v>3319.0</v>
      </c>
      <c r="B1611" s="116" t="s">
        <v>1684</v>
      </c>
      <c r="C1611" s="77">
        <v>3319.0</v>
      </c>
      <c r="D1611" s="77" t="s">
        <v>1684</v>
      </c>
      <c r="E1611" s="77" t="s">
        <v>3172</v>
      </c>
      <c r="F1611" s="77" t="s">
        <v>2936</v>
      </c>
      <c r="G1611" s="77" t="s">
        <v>2659</v>
      </c>
    </row>
    <row r="1612">
      <c r="A1612" s="85">
        <v>3320.0</v>
      </c>
      <c r="B1612" s="116" t="s">
        <v>1685</v>
      </c>
      <c r="C1612" s="77">
        <v>3320.0</v>
      </c>
      <c r="D1612" s="77" t="s">
        <v>1685</v>
      </c>
      <c r="E1612" s="77" t="s">
        <v>3172</v>
      </c>
      <c r="F1612" s="77" t="s">
        <v>2936</v>
      </c>
      <c r="G1612" s="77" t="s">
        <v>2659</v>
      </c>
    </row>
    <row r="1613">
      <c r="A1613" s="85">
        <v>3321.0</v>
      </c>
      <c r="B1613" s="116" t="s">
        <v>1686</v>
      </c>
      <c r="C1613" s="77">
        <v>3321.0</v>
      </c>
      <c r="D1613" s="77" t="s">
        <v>1686</v>
      </c>
      <c r="E1613" s="77" t="s">
        <v>3172</v>
      </c>
      <c r="F1613" s="77" t="s">
        <v>2936</v>
      </c>
      <c r="G1613" s="77" t="s">
        <v>2659</v>
      </c>
    </row>
    <row r="1614">
      <c r="A1614" s="85">
        <v>3322.0</v>
      </c>
      <c r="B1614" s="116" t="s">
        <v>1687</v>
      </c>
      <c r="C1614" s="77">
        <v>3322.0</v>
      </c>
      <c r="D1614" s="77" t="s">
        <v>1687</v>
      </c>
      <c r="E1614" s="77" t="s">
        <v>3172</v>
      </c>
      <c r="F1614" s="77" t="s">
        <v>2936</v>
      </c>
      <c r="G1614" s="77" t="s">
        <v>2659</v>
      </c>
    </row>
    <row r="1615">
      <c r="A1615" s="85">
        <v>3323.0</v>
      </c>
      <c r="B1615" s="116" t="s">
        <v>1688</v>
      </c>
      <c r="C1615" s="77">
        <v>3323.0</v>
      </c>
      <c r="D1615" s="77" t="s">
        <v>1688</v>
      </c>
      <c r="E1615" s="77" t="s">
        <v>3172</v>
      </c>
      <c r="F1615" s="77" t="s">
        <v>2936</v>
      </c>
      <c r="G1615" s="77" t="s">
        <v>2659</v>
      </c>
    </row>
    <row r="1616">
      <c r="A1616" s="85">
        <v>3324.0</v>
      </c>
      <c r="B1616" s="116" t="s">
        <v>1689</v>
      </c>
      <c r="C1616" s="77">
        <v>3324.0</v>
      </c>
      <c r="D1616" s="77" t="s">
        <v>1689</v>
      </c>
      <c r="E1616" s="77" t="s">
        <v>3172</v>
      </c>
      <c r="F1616" s="77" t="s">
        <v>2936</v>
      </c>
      <c r="G1616" s="77" t="s">
        <v>2659</v>
      </c>
    </row>
    <row r="1617">
      <c r="A1617" s="85">
        <v>3325.0</v>
      </c>
      <c r="B1617" s="116" t="s">
        <v>1690</v>
      </c>
      <c r="C1617" s="77">
        <v>3325.0</v>
      </c>
      <c r="D1617" s="77" t="s">
        <v>1690</v>
      </c>
      <c r="E1617" s="77" t="s">
        <v>3172</v>
      </c>
      <c r="F1617" s="77" t="s">
        <v>2936</v>
      </c>
      <c r="G1617" s="77" t="s">
        <v>2659</v>
      </c>
    </row>
    <row r="1618">
      <c r="A1618" s="85">
        <v>3326.0</v>
      </c>
      <c r="B1618" s="116" t="s">
        <v>1691</v>
      </c>
      <c r="C1618" s="77">
        <v>3326.0</v>
      </c>
      <c r="D1618" s="77" t="s">
        <v>1691</v>
      </c>
      <c r="E1618" s="77" t="s">
        <v>3172</v>
      </c>
      <c r="F1618" s="77" t="s">
        <v>2936</v>
      </c>
      <c r="G1618" s="77" t="s">
        <v>2659</v>
      </c>
    </row>
    <row r="1619">
      <c r="A1619" s="85">
        <v>3327.0</v>
      </c>
      <c r="B1619" s="116" t="s">
        <v>1692</v>
      </c>
      <c r="C1619" s="77">
        <v>3327.0</v>
      </c>
      <c r="D1619" s="77" t="s">
        <v>1692</v>
      </c>
      <c r="E1619" s="77" t="s">
        <v>3172</v>
      </c>
      <c r="F1619" s="77" t="s">
        <v>2936</v>
      </c>
      <c r="G1619" s="77" t="s">
        <v>2659</v>
      </c>
    </row>
    <row r="1620">
      <c r="A1620" s="85">
        <v>3328.0</v>
      </c>
      <c r="B1620" s="116" t="s">
        <v>1693</v>
      </c>
      <c r="C1620" s="77">
        <v>3328.0</v>
      </c>
      <c r="D1620" s="77" t="s">
        <v>1693</v>
      </c>
      <c r="E1620" s="77" t="s">
        <v>3172</v>
      </c>
      <c r="F1620" s="77" t="s">
        <v>2936</v>
      </c>
      <c r="G1620" s="77" t="s">
        <v>2659</v>
      </c>
    </row>
    <row r="1621">
      <c r="A1621" s="85">
        <v>3329.0</v>
      </c>
      <c r="B1621" s="116" t="s">
        <v>1694</v>
      </c>
      <c r="C1621" s="77">
        <v>3329.0</v>
      </c>
      <c r="D1621" s="77" t="s">
        <v>1694</v>
      </c>
      <c r="E1621" s="77" t="s">
        <v>3172</v>
      </c>
      <c r="F1621" s="77" t="s">
        <v>2936</v>
      </c>
      <c r="G1621" s="77" t="s">
        <v>2659</v>
      </c>
    </row>
    <row r="1622">
      <c r="A1622" s="85">
        <v>3330.0</v>
      </c>
      <c r="B1622" s="116" t="s">
        <v>1695</v>
      </c>
      <c r="C1622" s="77">
        <v>3330.0</v>
      </c>
      <c r="D1622" s="77" t="s">
        <v>1695</v>
      </c>
      <c r="E1622" s="77" t="s">
        <v>3172</v>
      </c>
      <c r="F1622" s="77" t="s">
        <v>2936</v>
      </c>
      <c r="G1622" s="77" t="s">
        <v>2659</v>
      </c>
    </row>
    <row r="1623">
      <c r="A1623" s="85">
        <v>3331.0</v>
      </c>
      <c r="B1623" s="116" t="s">
        <v>1696</v>
      </c>
      <c r="C1623" s="77">
        <v>3331.0</v>
      </c>
      <c r="D1623" s="77" t="s">
        <v>1696</v>
      </c>
      <c r="E1623" s="77" t="s">
        <v>3175</v>
      </c>
      <c r="F1623" s="77">
        <v>6.22</v>
      </c>
      <c r="G1623" s="77" t="s">
        <v>3214</v>
      </c>
    </row>
    <row r="1624">
      <c r="A1624" s="85">
        <v>3332.0</v>
      </c>
      <c r="B1624" s="116" t="s">
        <v>1697</v>
      </c>
      <c r="C1624" s="77">
        <v>3332.0</v>
      </c>
      <c r="D1624" s="77" t="s">
        <v>1697</v>
      </c>
      <c r="E1624" s="77" t="s">
        <v>3181</v>
      </c>
      <c r="F1624" s="77">
        <v>8.93</v>
      </c>
      <c r="G1624" s="77" t="s">
        <v>3208</v>
      </c>
    </row>
    <row r="1625">
      <c r="A1625" s="85">
        <v>3334.0</v>
      </c>
      <c r="B1625" s="116" t="s">
        <v>1698</v>
      </c>
      <c r="C1625" s="77">
        <v>3334.0</v>
      </c>
      <c r="D1625" s="77" t="s">
        <v>1698</v>
      </c>
      <c r="E1625" s="77" t="s">
        <v>3181</v>
      </c>
      <c r="F1625" s="77">
        <v>8.93</v>
      </c>
      <c r="G1625" s="77" t="s">
        <v>3208</v>
      </c>
    </row>
    <row r="1626">
      <c r="A1626" s="85">
        <v>3335.0</v>
      </c>
      <c r="B1626" s="116" t="s">
        <v>1699</v>
      </c>
      <c r="C1626" s="77">
        <v>3335.0</v>
      </c>
      <c r="D1626" s="77" t="s">
        <v>1699</v>
      </c>
      <c r="E1626" s="77" t="s">
        <v>3181</v>
      </c>
      <c r="F1626" s="77">
        <v>8.93</v>
      </c>
      <c r="G1626" s="77" t="s">
        <v>3208</v>
      </c>
    </row>
    <row r="1627">
      <c r="A1627" s="85">
        <v>3336.0</v>
      </c>
      <c r="B1627" s="116" t="s">
        <v>1700</v>
      </c>
      <c r="C1627" s="77">
        <v>3336.0</v>
      </c>
      <c r="D1627" s="77" t="s">
        <v>1700</v>
      </c>
      <c r="E1627" s="77" t="s">
        <v>3181</v>
      </c>
      <c r="F1627" s="77">
        <v>8.93</v>
      </c>
      <c r="G1627" s="77" t="s">
        <v>3208</v>
      </c>
    </row>
    <row r="1628">
      <c r="A1628" s="85">
        <v>3337.0</v>
      </c>
      <c r="B1628" s="116" t="s">
        <v>1701</v>
      </c>
      <c r="C1628" s="77">
        <v>3337.0</v>
      </c>
      <c r="D1628" s="77" t="s">
        <v>1701</v>
      </c>
      <c r="E1628" s="77" t="s">
        <v>3181</v>
      </c>
      <c r="F1628" s="77">
        <v>8.93</v>
      </c>
      <c r="G1628" s="77" t="s">
        <v>3208</v>
      </c>
    </row>
    <row r="1629">
      <c r="A1629" s="85">
        <v>3338.0</v>
      </c>
      <c r="B1629" s="116" t="s">
        <v>1702</v>
      </c>
      <c r="C1629" s="77">
        <v>3338.0</v>
      </c>
      <c r="D1629" s="77" t="s">
        <v>1702</v>
      </c>
      <c r="E1629" s="77" t="s">
        <v>3181</v>
      </c>
      <c r="F1629" s="77">
        <v>8.93</v>
      </c>
      <c r="G1629" s="77" t="s">
        <v>3208</v>
      </c>
    </row>
    <row r="1630">
      <c r="A1630" s="85">
        <v>3339.0</v>
      </c>
      <c r="B1630" s="116" t="s">
        <v>1703</v>
      </c>
      <c r="C1630" s="77">
        <v>3339.0</v>
      </c>
      <c r="D1630" s="77" t="s">
        <v>1703</v>
      </c>
      <c r="E1630" s="77" t="s">
        <v>3181</v>
      </c>
      <c r="F1630" s="77">
        <v>8.93</v>
      </c>
      <c r="G1630" s="77" t="s">
        <v>3208</v>
      </c>
    </row>
    <row r="1631">
      <c r="A1631" s="85">
        <v>3340.0</v>
      </c>
      <c r="B1631" s="116" t="s">
        <v>1704</v>
      </c>
      <c r="C1631" s="77">
        <v>3340.0</v>
      </c>
      <c r="D1631" s="77" t="s">
        <v>1704</v>
      </c>
      <c r="E1631" s="77" t="s">
        <v>2658</v>
      </c>
      <c r="F1631" s="77">
        <v>19.2</v>
      </c>
      <c r="G1631" s="77" t="s">
        <v>2659</v>
      </c>
    </row>
    <row r="1632">
      <c r="A1632" s="85">
        <v>3342.0</v>
      </c>
      <c r="B1632" s="116" t="s">
        <v>1705</v>
      </c>
      <c r="C1632" s="77">
        <v>3342.0</v>
      </c>
      <c r="D1632" s="77" t="s">
        <v>1705</v>
      </c>
      <c r="E1632" s="77" t="s">
        <v>3184</v>
      </c>
      <c r="F1632" s="77" t="s">
        <v>3032</v>
      </c>
      <c r="G1632" s="77" t="s">
        <v>3215</v>
      </c>
    </row>
    <row r="1633">
      <c r="A1633" s="85">
        <v>3343.0</v>
      </c>
      <c r="B1633" s="116" t="s">
        <v>1706</v>
      </c>
      <c r="C1633" s="77">
        <v>3343.0</v>
      </c>
      <c r="D1633" s="77" t="s">
        <v>1706</v>
      </c>
      <c r="E1633" s="77" t="s">
        <v>3185</v>
      </c>
      <c r="F1633" s="77">
        <v>68.72</v>
      </c>
      <c r="G1633" s="77" t="s">
        <v>3215</v>
      </c>
    </row>
    <row r="1634">
      <c r="A1634" s="85">
        <v>3344.0</v>
      </c>
      <c r="B1634" s="116" t="s">
        <v>1707</v>
      </c>
      <c r="C1634" s="77">
        <v>3344.0</v>
      </c>
      <c r="D1634" s="77" t="s">
        <v>1707</v>
      </c>
      <c r="E1634" s="77" t="s">
        <v>3185</v>
      </c>
      <c r="F1634" s="77">
        <v>68.72</v>
      </c>
      <c r="G1634" s="77" t="s">
        <v>3215</v>
      </c>
    </row>
    <row r="1635">
      <c r="A1635" s="85">
        <v>3345.0</v>
      </c>
      <c r="B1635" s="116" t="s">
        <v>1708</v>
      </c>
      <c r="C1635" s="77">
        <v>3345.0</v>
      </c>
      <c r="D1635" s="77" t="s">
        <v>1708</v>
      </c>
      <c r="E1635" s="77" t="s">
        <v>3184</v>
      </c>
      <c r="F1635" s="77" t="s">
        <v>3032</v>
      </c>
      <c r="G1635" s="77" t="s">
        <v>3215</v>
      </c>
    </row>
    <row r="1636">
      <c r="A1636" s="85">
        <v>3346.0</v>
      </c>
      <c r="B1636" s="116" t="s">
        <v>1709</v>
      </c>
      <c r="C1636" s="77">
        <v>3346.0</v>
      </c>
      <c r="D1636" s="77" t="s">
        <v>1709</v>
      </c>
      <c r="E1636" s="77" t="s">
        <v>3185</v>
      </c>
      <c r="F1636" s="77">
        <v>68.72</v>
      </c>
      <c r="G1636" s="77" t="s">
        <v>3215</v>
      </c>
    </row>
    <row r="1637">
      <c r="A1637" s="85">
        <v>3347.0</v>
      </c>
      <c r="B1637" s="116" t="s">
        <v>1710</v>
      </c>
      <c r="C1637" s="77">
        <v>3347.0</v>
      </c>
      <c r="D1637" s="77" t="s">
        <v>1710</v>
      </c>
      <c r="E1637" s="77" t="s">
        <v>3185</v>
      </c>
      <c r="F1637" s="77">
        <v>68.72</v>
      </c>
      <c r="G1637" s="77" t="s">
        <v>3215</v>
      </c>
    </row>
    <row r="1638">
      <c r="A1638" s="85">
        <v>3348.0</v>
      </c>
      <c r="B1638" s="116" t="s">
        <v>1711</v>
      </c>
      <c r="C1638" s="77">
        <v>3348.0</v>
      </c>
      <c r="D1638" s="77" t="s">
        <v>1711</v>
      </c>
      <c r="E1638" s="77" t="s">
        <v>3185</v>
      </c>
      <c r="F1638" s="77">
        <v>68.72</v>
      </c>
      <c r="G1638" s="77" t="s">
        <v>3215</v>
      </c>
    </row>
    <row r="1639">
      <c r="A1639" s="85">
        <v>3349.0</v>
      </c>
      <c r="B1639" s="116" t="s">
        <v>1712</v>
      </c>
      <c r="C1639" s="77">
        <v>3349.0</v>
      </c>
      <c r="D1639" s="77" t="s">
        <v>1712</v>
      </c>
      <c r="E1639" s="77" t="s">
        <v>3185</v>
      </c>
      <c r="F1639" s="77">
        <v>68.72</v>
      </c>
      <c r="G1639" s="77" t="s">
        <v>3215</v>
      </c>
    </row>
    <row r="1640">
      <c r="A1640" s="85">
        <v>3350.0</v>
      </c>
      <c r="B1640" s="116" t="s">
        <v>1713</v>
      </c>
      <c r="C1640" s="77">
        <v>3350.0</v>
      </c>
      <c r="D1640" s="77" t="s">
        <v>1713</v>
      </c>
      <c r="E1640" s="77" t="s">
        <v>3185</v>
      </c>
      <c r="F1640" s="77">
        <v>68.72</v>
      </c>
      <c r="G1640" s="77" t="s">
        <v>3215</v>
      </c>
    </row>
    <row r="1641">
      <c r="A1641" s="85">
        <v>3351.0</v>
      </c>
      <c r="B1641" s="116" t="s">
        <v>1714</v>
      </c>
      <c r="C1641" s="77">
        <v>3351.0</v>
      </c>
      <c r="D1641" s="77" t="s">
        <v>1714</v>
      </c>
      <c r="E1641" s="77" t="s">
        <v>3185</v>
      </c>
      <c r="F1641" s="77">
        <v>68.72</v>
      </c>
      <c r="G1641" s="77" t="s">
        <v>3215</v>
      </c>
    </row>
    <row r="1642">
      <c r="A1642" s="85">
        <v>3352.0</v>
      </c>
      <c r="B1642" s="116" t="s">
        <v>1715</v>
      </c>
      <c r="C1642" s="77">
        <v>3352.0</v>
      </c>
      <c r="D1642" s="77" t="s">
        <v>1715</v>
      </c>
      <c r="E1642" s="77" t="s">
        <v>3185</v>
      </c>
      <c r="F1642" s="77">
        <v>68.72</v>
      </c>
      <c r="G1642" s="77" t="s">
        <v>3215</v>
      </c>
    </row>
    <row r="1643">
      <c r="A1643" s="85">
        <v>3353.0</v>
      </c>
      <c r="B1643" s="116" t="s">
        <v>1716</v>
      </c>
      <c r="C1643" s="77">
        <v>3353.0</v>
      </c>
      <c r="D1643" s="77" t="s">
        <v>1716</v>
      </c>
      <c r="E1643" s="77" t="s">
        <v>3185</v>
      </c>
      <c r="F1643" s="77">
        <v>68.72</v>
      </c>
      <c r="G1643" s="77" t="s">
        <v>3215</v>
      </c>
    </row>
    <row r="1644">
      <c r="A1644" s="85">
        <v>3354.0</v>
      </c>
      <c r="B1644" s="116" t="s">
        <v>1717</v>
      </c>
      <c r="C1644" s="77">
        <v>3354.0</v>
      </c>
      <c r="D1644" s="77" t="s">
        <v>1717</v>
      </c>
      <c r="E1644" s="77" t="s">
        <v>3185</v>
      </c>
      <c r="F1644" s="77">
        <v>68.72</v>
      </c>
      <c r="G1644" s="77" t="s">
        <v>3215</v>
      </c>
    </row>
    <row r="1645">
      <c r="A1645" s="85">
        <v>3355.0</v>
      </c>
      <c r="B1645" s="116" t="s">
        <v>1718</v>
      </c>
      <c r="C1645" s="77">
        <v>3355.0</v>
      </c>
      <c r="D1645" s="77" t="s">
        <v>1718</v>
      </c>
      <c r="E1645" s="77" t="s">
        <v>3185</v>
      </c>
      <c r="F1645" s="77">
        <v>68.72</v>
      </c>
      <c r="G1645" s="77" t="s">
        <v>3215</v>
      </c>
    </row>
    <row r="1646">
      <c r="A1646" s="85">
        <v>3356.0</v>
      </c>
      <c r="B1646" s="116" t="s">
        <v>1719</v>
      </c>
      <c r="C1646" s="77">
        <v>3356.0</v>
      </c>
      <c r="D1646" s="77" t="s">
        <v>1719</v>
      </c>
      <c r="E1646" s="77" t="s">
        <v>3185</v>
      </c>
      <c r="F1646" s="77">
        <v>68.72</v>
      </c>
      <c r="G1646" s="77" t="s">
        <v>3215</v>
      </c>
    </row>
    <row r="1647">
      <c r="A1647" s="85">
        <v>3357.0</v>
      </c>
      <c r="B1647" s="116" t="s">
        <v>1720</v>
      </c>
      <c r="C1647" s="77">
        <v>3357.0</v>
      </c>
      <c r="D1647" s="77" t="s">
        <v>1720</v>
      </c>
      <c r="E1647" s="77" t="s">
        <v>3185</v>
      </c>
      <c r="F1647" s="77">
        <v>68.72</v>
      </c>
      <c r="G1647" s="77" t="s">
        <v>3215</v>
      </c>
    </row>
    <row r="1648">
      <c r="A1648" s="85">
        <v>3358.0</v>
      </c>
      <c r="B1648" s="116" t="s">
        <v>1721</v>
      </c>
      <c r="C1648" s="77">
        <v>3358.0</v>
      </c>
      <c r="D1648" s="77" t="s">
        <v>1721</v>
      </c>
      <c r="E1648" s="77" t="s">
        <v>3185</v>
      </c>
      <c r="F1648" s="77">
        <v>68.72</v>
      </c>
      <c r="G1648" s="77" t="s">
        <v>3215</v>
      </c>
    </row>
    <row r="1649">
      <c r="A1649" s="85">
        <v>3360.0</v>
      </c>
      <c r="B1649" s="116" t="s">
        <v>1722</v>
      </c>
      <c r="C1649" s="77">
        <v>3360.0</v>
      </c>
      <c r="D1649" s="77" t="s">
        <v>1722</v>
      </c>
      <c r="E1649" s="77" t="s">
        <v>3185</v>
      </c>
      <c r="F1649" s="77">
        <v>68.72</v>
      </c>
      <c r="G1649" s="77" t="s">
        <v>3215</v>
      </c>
    </row>
    <row r="1650">
      <c r="A1650" s="85">
        <v>3361.0</v>
      </c>
      <c r="B1650" s="116" t="s">
        <v>1723</v>
      </c>
      <c r="C1650" s="77">
        <v>3361.0</v>
      </c>
      <c r="D1650" s="77" t="s">
        <v>1723</v>
      </c>
      <c r="E1650" s="77" t="s">
        <v>3185</v>
      </c>
      <c r="F1650" s="77">
        <v>68.72</v>
      </c>
      <c r="G1650" s="77" t="s">
        <v>3215</v>
      </c>
    </row>
    <row r="1651">
      <c r="A1651" s="85">
        <v>3362.0</v>
      </c>
      <c r="B1651" s="116" t="s">
        <v>1724</v>
      </c>
      <c r="C1651" s="77">
        <v>3362.0</v>
      </c>
      <c r="D1651" s="77" t="s">
        <v>1724</v>
      </c>
      <c r="E1651" s="77" t="s">
        <v>3185</v>
      </c>
      <c r="F1651" s="77">
        <v>68.72</v>
      </c>
      <c r="G1651" s="77" t="s">
        <v>3215</v>
      </c>
    </row>
    <row r="1652">
      <c r="A1652" s="85">
        <v>3363.0</v>
      </c>
      <c r="B1652" s="116" t="s">
        <v>1725</v>
      </c>
      <c r="C1652" s="77">
        <v>3363.0</v>
      </c>
      <c r="D1652" s="77" t="s">
        <v>1725</v>
      </c>
      <c r="E1652" s="77" t="s">
        <v>3185</v>
      </c>
      <c r="F1652" s="77">
        <v>68.72</v>
      </c>
      <c r="G1652" s="77" t="s">
        <v>3215</v>
      </c>
    </row>
    <row r="1653">
      <c r="A1653" s="85">
        <v>3364.0</v>
      </c>
      <c r="B1653" s="116" t="s">
        <v>1726</v>
      </c>
      <c r="C1653" s="77">
        <v>3364.0</v>
      </c>
      <c r="D1653" s="77" t="s">
        <v>1726</v>
      </c>
      <c r="E1653" s="77" t="s">
        <v>3185</v>
      </c>
      <c r="F1653" s="77">
        <v>68.72</v>
      </c>
      <c r="G1653" s="77" t="s">
        <v>3215</v>
      </c>
    </row>
    <row r="1654">
      <c r="A1654" s="85">
        <v>3365.0</v>
      </c>
      <c r="B1654" s="116" t="s">
        <v>1727</v>
      </c>
      <c r="C1654" s="77">
        <v>3365.0</v>
      </c>
      <c r="D1654" s="77" t="s">
        <v>1727</v>
      </c>
      <c r="E1654" s="77" t="s">
        <v>3185</v>
      </c>
      <c r="F1654" s="77">
        <v>68.72</v>
      </c>
      <c r="G1654" s="77" t="s">
        <v>3215</v>
      </c>
    </row>
    <row r="1655">
      <c r="A1655" s="85">
        <v>3366.0</v>
      </c>
      <c r="B1655" s="116" t="s">
        <v>1728</v>
      </c>
      <c r="C1655" s="77">
        <v>3366.0</v>
      </c>
      <c r="D1655" s="77" t="s">
        <v>3216</v>
      </c>
      <c r="E1655" s="77" t="s">
        <v>3185</v>
      </c>
      <c r="F1655" s="77">
        <v>68.72</v>
      </c>
      <c r="G1655" s="77" t="s">
        <v>3215</v>
      </c>
    </row>
    <row r="1656">
      <c r="A1656" s="85">
        <v>3367.0</v>
      </c>
      <c r="B1656" s="116" t="s">
        <v>1729</v>
      </c>
      <c r="C1656" s="77">
        <v>3367.0</v>
      </c>
      <c r="D1656" s="77" t="s">
        <v>1729</v>
      </c>
      <c r="E1656" s="77" t="s">
        <v>2081</v>
      </c>
      <c r="F1656" s="77">
        <v>25.26</v>
      </c>
      <c r="G1656" s="77" t="s">
        <v>2773</v>
      </c>
    </row>
    <row r="1657">
      <c r="A1657" s="85">
        <v>3368.0</v>
      </c>
      <c r="B1657" s="116" t="s">
        <v>1730</v>
      </c>
      <c r="C1657" s="77">
        <v>3368.0</v>
      </c>
      <c r="D1657" s="77" t="s">
        <v>1730</v>
      </c>
      <c r="E1657" s="77" t="s">
        <v>2081</v>
      </c>
      <c r="F1657" s="77">
        <v>25.26</v>
      </c>
      <c r="G1657" s="77" t="s">
        <v>2773</v>
      </c>
    </row>
    <row r="1658">
      <c r="A1658" s="85">
        <v>3369.0</v>
      </c>
      <c r="B1658" s="116" t="s">
        <v>1731</v>
      </c>
      <c r="C1658" s="77">
        <v>3369.0</v>
      </c>
      <c r="D1658" s="77" t="s">
        <v>1731</v>
      </c>
      <c r="E1658" s="77" t="s">
        <v>2081</v>
      </c>
      <c r="F1658" s="77">
        <v>25.26</v>
      </c>
      <c r="G1658" s="77" t="s">
        <v>2773</v>
      </c>
    </row>
    <row r="1659">
      <c r="A1659" s="85">
        <v>3370.0</v>
      </c>
      <c r="B1659" s="116" t="s">
        <v>1732</v>
      </c>
      <c r="C1659" s="77">
        <v>3370.0</v>
      </c>
      <c r="D1659" s="77" t="s">
        <v>1732</v>
      </c>
      <c r="E1659" s="77" t="s">
        <v>3186</v>
      </c>
      <c r="F1659" s="77">
        <v>44.4</v>
      </c>
      <c r="G1659" s="77" t="s">
        <v>3214</v>
      </c>
    </row>
    <row r="1660">
      <c r="A1660" s="85">
        <v>3371.0</v>
      </c>
      <c r="B1660" s="116" t="s">
        <v>1733</v>
      </c>
      <c r="C1660" s="77">
        <v>3371.0</v>
      </c>
      <c r="D1660" s="77" t="s">
        <v>1733</v>
      </c>
      <c r="E1660" s="77" t="s">
        <v>3186</v>
      </c>
      <c r="F1660" s="77">
        <v>44.4</v>
      </c>
      <c r="G1660" s="77" t="s">
        <v>3214</v>
      </c>
    </row>
    <row r="1661">
      <c r="A1661" s="85">
        <v>3372.0</v>
      </c>
      <c r="B1661" s="116" t="s">
        <v>1734</v>
      </c>
      <c r="C1661" s="77">
        <v>3372.0</v>
      </c>
      <c r="D1661" s="77" t="s">
        <v>1734</v>
      </c>
      <c r="E1661" s="77" t="s">
        <v>3186</v>
      </c>
      <c r="F1661" s="77">
        <v>44.4</v>
      </c>
      <c r="G1661" s="77" t="s">
        <v>3214</v>
      </c>
    </row>
    <row r="1662">
      <c r="A1662" s="85">
        <v>3373.0</v>
      </c>
      <c r="B1662" s="116" t="s">
        <v>1735</v>
      </c>
      <c r="C1662" s="77">
        <v>3373.0</v>
      </c>
      <c r="D1662" s="77" t="s">
        <v>1735</v>
      </c>
      <c r="E1662" s="77" t="s">
        <v>3186</v>
      </c>
      <c r="F1662" s="77">
        <v>44.4</v>
      </c>
      <c r="G1662" s="77" t="s">
        <v>3214</v>
      </c>
    </row>
    <row r="1663">
      <c r="A1663" s="85">
        <v>3374.0</v>
      </c>
      <c r="B1663" s="116" t="s">
        <v>1736</v>
      </c>
      <c r="C1663" s="77">
        <v>3374.0</v>
      </c>
      <c r="D1663" s="77" t="s">
        <v>1736</v>
      </c>
      <c r="E1663" s="77" t="s">
        <v>3186</v>
      </c>
      <c r="F1663" s="77">
        <v>44.4</v>
      </c>
      <c r="G1663" s="77" t="s">
        <v>3214</v>
      </c>
    </row>
    <row r="1664">
      <c r="A1664" s="85">
        <v>3375.0</v>
      </c>
      <c r="B1664" s="116" t="s">
        <v>1737</v>
      </c>
      <c r="C1664" s="77">
        <v>3375.0</v>
      </c>
      <c r="D1664" s="77" t="s">
        <v>1737</v>
      </c>
      <c r="E1664" s="77" t="s">
        <v>3186</v>
      </c>
      <c r="F1664" s="77">
        <v>44.4</v>
      </c>
      <c r="G1664" s="77" t="s">
        <v>3214</v>
      </c>
    </row>
    <row r="1665">
      <c r="A1665" s="85">
        <v>3376.0</v>
      </c>
      <c r="B1665" s="116" t="s">
        <v>1738</v>
      </c>
      <c r="C1665" s="77">
        <v>3376.0</v>
      </c>
      <c r="D1665" s="77" t="s">
        <v>1738</v>
      </c>
      <c r="E1665" s="77" t="s">
        <v>3186</v>
      </c>
      <c r="F1665" s="77">
        <v>44.4</v>
      </c>
      <c r="G1665" s="77" t="s">
        <v>3214</v>
      </c>
    </row>
    <row r="1666">
      <c r="A1666" s="85">
        <v>3377.0</v>
      </c>
      <c r="B1666" s="116" t="s">
        <v>1739</v>
      </c>
      <c r="C1666" s="77">
        <v>3377.0</v>
      </c>
      <c r="D1666" s="77" t="s">
        <v>1739</v>
      </c>
      <c r="E1666" s="77" t="s">
        <v>3186</v>
      </c>
      <c r="F1666" s="77">
        <v>44.4</v>
      </c>
      <c r="G1666" s="77" t="s">
        <v>3214</v>
      </c>
    </row>
    <row r="1667">
      <c r="A1667" s="85">
        <v>3378.0</v>
      </c>
      <c r="B1667" s="116" t="s">
        <v>1740</v>
      </c>
      <c r="C1667" s="77">
        <v>3378.0</v>
      </c>
      <c r="D1667" s="77" t="s">
        <v>1740</v>
      </c>
      <c r="E1667" s="77" t="s">
        <v>3186</v>
      </c>
      <c r="F1667" s="77">
        <v>44.4</v>
      </c>
      <c r="G1667" s="77" t="s">
        <v>3214</v>
      </c>
    </row>
    <row r="1668">
      <c r="A1668" s="85">
        <v>3379.0</v>
      </c>
      <c r="B1668" s="116" t="s">
        <v>1741</v>
      </c>
      <c r="C1668" s="77">
        <v>3379.0</v>
      </c>
      <c r="D1668" s="77" t="s">
        <v>1741</v>
      </c>
      <c r="E1668" s="77" t="s">
        <v>3186</v>
      </c>
      <c r="F1668" s="77">
        <v>44.4</v>
      </c>
      <c r="G1668" s="77" t="s">
        <v>3214</v>
      </c>
    </row>
    <row r="1669">
      <c r="A1669" s="85">
        <v>3380.0</v>
      </c>
      <c r="B1669" s="116" t="s">
        <v>1742</v>
      </c>
      <c r="C1669" s="77">
        <v>3380.0</v>
      </c>
      <c r="D1669" s="77" t="s">
        <v>1742</v>
      </c>
      <c r="E1669" s="77" t="s">
        <v>3186</v>
      </c>
      <c r="F1669" s="77">
        <v>44.4</v>
      </c>
      <c r="G1669" s="77" t="s">
        <v>3214</v>
      </c>
    </row>
    <row r="1670">
      <c r="A1670" s="85">
        <v>3381.0</v>
      </c>
      <c r="B1670" s="116" t="s">
        <v>1743</v>
      </c>
      <c r="C1670" s="77">
        <v>3381.0</v>
      </c>
      <c r="D1670" s="77" t="s">
        <v>1743</v>
      </c>
      <c r="E1670" s="77" t="s">
        <v>3186</v>
      </c>
      <c r="F1670" s="77">
        <v>44.4</v>
      </c>
      <c r="G1670" s="77" t="s">
        <v>3214</v>
      </c>
    </row>
    <row r="1671">
      <c r="A1671" s="85">
        <v>3382.0</v>
      </c>
      <c r="B1671" s="116" t="s">
        <v>1744</v>
      </c>
      <c r="C1671" s="77">
        <v>3382.0</v>
      </c>
      <c r="D1671" s="77" t="s">
        <v>1744</v>
      </c>
      <c r="E1671" s="77" t="s">
        <v>3186</v>
      </c>
      <c r="F1671" s="77">
        <v>44.4</v>
      </c>
      <c r="G1671" s="77" t="s">
        <v>3214</v>
      </c>
    </row>
    <row r="1672">
      <c r="A1672" s="85">
        <v>3383.0</v>
      </c>
      <c r="B1672" s="116" t="s">
        <v>1745</v>
      </c>
      <c r="C1672" s="77">
        <v>3383.0</v>
      </c>
      <c r="D1672" s="77" t="s">
        <v>1745</v>
      </c>
      <c r="E1672" s="77" t="s">
        <v>3186</v>
      </c>
      <c r="F1672" s="77">
        <v>44.4</v>
      </c>
      <c r="G1672" s="77" t="s">
        <v>3214</v>
      </c>
    </row>
    <row r="1673">
      <c r="A1673" s="85">
        <v>3384.0</v>
      </c>
      <c r="B1673" s="116" t="s">
        <v>1746</v>
      </c>
      <c r="C1673" s="77">
        <v>3384.0</v>
      </c>
      <c r="D1673" s="77" t="s">
        <v>1746</v>
      </c>
      <c r="E1673" s="77" t="s">
        <v>3186</v>
      </c>
      <c r="F1673" s="77">
        <v>44.4</v>
      </c>
      <c r="G1673" s="77" t="s">
        <v>3214</v>
      </c>
    </row>
    <row r="1674">
      <c r="A1674" s="85">
        <v>3385.0</v>
      </c>
      <c r="B1674" s="116" t="s">
        <v>1747</v>
      </c>
      <c r="C1674" s="77">
        <v>3385.0</v>
      </c>
      <c r="D1674" s="77" t="s">
        <v>1747</v>
      </c>
      <c r="E1674" s="77" t="s">
        <v>3186</v>
      </c>
      <c r="F1674" s="77">
        <v>44.4</v>
      </c>
      <c r="G1674" s="77" t="s">
        <v>3214</v>
      </c>
    </row>
    <row r="1675">
      <c r="A1675" s="85">
        <v>3386.0</v>
      </c>
      <c r="B1675" s="116" t="s">
        <v>1748</v>
      </c>
      <c r="C1675" s="77">
        <v>3386.0</v>
      </c>
      <c r="D1675" s="77" t="s">
        <v>1748</v>
      </c>
      <c r="E1675" s="77" t="s">
        <v>3186</v>
      </c>
      <c r="F1675" s="77">
        <v>44.4</v>
      </c>
      <c r="G1675" s="77" t="s">
        <v>3214</v>
      </c>
    </row>
    <row r="1676">
      <c r="A1676" s="85">
        <v>3387.0</v>
      </c>
      <c r="B1676" s="116" t="s">
        <v>1749</v>
      </c>
      <c r="C1676" s="77">
        <v>3387.0</v>
      </c>
      <c r="D1676" s="77" t="s">
        <v>1749</v>
      </c>
      <c r="E1676" s="77" t="s">
        <v>3186</v>
      </c>
      <c r="F1676" s="77">
        <v>44.4</v>
      </c>
      <c r="G1676" s="77" t="s">
        <v>3214</v>
      </c>
    </row>
    <row r="1677">
      <c r="A1677" s="85">
        <v>3388.0</v>
      </c>
      <c r="B1677" s="116" t="s">
        <v>1750</v>
      </c>
      <c r="C1677" s="77">
        <v>3388.0</v>
      </c>
      <c r="D1677" s="77" t="s">
        <v>1750</v>
      </c>
      <c r="E1677" s="77" t="s">
        <v>3186</v>
      </c>
      <c r="F1677" s="77">
        <v>44.4</v>
      </c>
      <c r="G1677" s="77" t="s">
        <v>3214</v>
      </c>
    </row>
    <row r="1678">
      <c r="A1678" s="85">
        <v>3389.0</v>
      </c>
      <c r="B1678" s="116" t="s">
        <v>1751</v>
      </c>
      <c r="C1678" s="77">
        <v>3389.0</v>
      </c>
      <c r="D1678" s="77" t="s">
        <v>1751</v>
      </c>
      <c r="E1678" s="77" t="s">
        <v>3186</v>
      </c>
      <c r="F1678" s="77">
        <v>44.4</v>
      </c>
      <c r="G1678" s="77" t="s">
        <v>3214</v>
      </c>
    </row>
    <row r="1679">
      <c r="A1679" s="85">
        <v>3390.0</v>
      </c>
      <c r="B1679" s="116" t="s">
        <v>1752</v>
      </c>
      <c r="C1679" s="77">
        <v>3390.0</v>
      </c>
      <c r="D1679" s="77" t="s">
        <v>1752</v>
      </c>
      <c r="E1679" s="77" t="s">
        <v>3186</v>
      </c>
      <c r="F1679" s="77">
        <v>44.4</v>
      </c>
      <c r="G1679" s="77" t="s">
        <v>3214</v>
      </c>
    </row>
    <row r="1680">
      <c r="A1680" s="85">
        <v>3391.0</v>
      </c>
      <c r="B1680" s="116" t="s">
        <v>1753</v>
      </c>
      <c r="C1680" s="77">
        <v>3391.0</v>
      </c>
      <c r="D1680" s="77" t="s">
        <v>1753</v>
      </c>
      <c r="E1680" s="77" t="s">
        <v>3186</v>
      </c>
      <c r="F1680" s="77">
        <v>44.4</v>
      </c>
      <c r="G1680" s="77" t="s">
        <v>3214</v>
      </c>
    </row>
    <row r="1681">
      <c r="A1681" s="85">
        <v>3392.0</v>
      </c>
      <c r="B1681" s="116" t="s">
        <v>1754</v>
      </c>
      <c r="C1681" s="77">
        <v>3392.0</v>
      </c>
      <c r="D1681" s="77" t="s">
        <v>1754</v>
      </c>
      <c r="E1681" s="77" t="s">
        <v>3186</v>
      </c>
      <c r="F1681" s="77">
        <v>44.4</v>
      </c>
      <c r="G1681" s="77" t="s">
        <v>3214</v>
      </c>
    </row>
    <row r="1682">
      <c r="A1682" s="85">
        <v>3393.0</v>
      </c>
      <c r="B1682" s="116" t="s">
        <v>1755</v>
      </c>
      <c r="C1682" s="77">
        <v>3393.0</v>
      </c>
      <c r="D1682" s="77" t="s">
        <v>1755</v>
      </c>
      <c r="E1682" s="77" t="s">
        <v>3186</v>
      </c>
      <c r="F1682" s="77">
        <v>44.4</v>
      </c>
      <c r="G1682" s="77" t="s">
        <v>3214</v>
      </c>
    </row>
    <row r="1683">
      <c r="A1683" s="85">
        <v>3394.0</v>
      </c>
      <c r="B1683" s="116" t="s">
        <v>1750</v>
      </c>
      <c r="C1683" s="77">
        <v>3394.0</v>
      </c>
      <c r="D1683" s="77" t="s">
        <v>1750</v>
      </c>
      <c r="E1683" s="77" t="s">
        <v>3186</v>
      </c>
      <c r="F1683" s="77">
        <v>44.4</v>
      </c>
      <c r="G1683" s="77" t="s">
        <v>3214</v>
      </c>
    </row>
    <row r="1684">
      <c r="A1684" s="85">
        <v>3395.0</v>
      </c>
      <c r="B1684" s="116" t="s">
        <v>1756</v>
      </c>
      <c r="C1684" s="77">
        <v>3395.0</v>
      </c>
      <c r="D1684" s="77" t="s">
        <v>1756</v>
      </c>
      <c r="E1684" s="77" t="s">
        <v>3186</v>
      </c>
      <c r="F1684" s="77">
        <v>44.4</v>
      </c>
      <c r="G1684" s="77" t="s">
        <v>3214</v>
      </c>
    </row>
    <row r="1685">
      <c r="A1685" s="85">
        <v>3396.0</v>
      </c>
      <c r="B1685" s="116" t="s">
        <v>1757</v>
      </c>
      <c r="C1685" s="77">
        <v>3396.0</v>
      </c>
      <c r="D1685" s="77" t="s">
        <v>1757</v>
      </c>
      <c r="E1685" s="77" t="s">
        <v>3186</v>
      </c>
      <c r="F1685" s="77">
        <v>44.4</v>
      </c>
      <c r="G1685" s="77" t="s">
        <v>3214</v>
      </c>
    </row>
    <row r="1686">
      <c r="A1686" s="85">
        <v>3397.0</v>
      </c>
      <c r="B1686" s="116" t="s">
        <v>1758</v>
      </c>
      <c r="C1686" s="77">
        <v>3397.0</v>
      </c>
      <c r="D1686" s="77" t="s">
        <v>1758</v>
      </c>
      <c r="E1686" s="77" t="s">
        <v>3186</v>
      </c>
      <c r="F1686" s="77">
        <v>44.4</v>
      </c>
      <c r="G1686" s="77" t="s">
        <v>3214</v>
      </c>
    </row>
    <row r="1687">
      <c r="A1687" s="85">
        <v>3398.0</v>
      </c>
      <c r="B1687" s="116" t="s">
        <v>1759</v>
      </c>
      <c r="C1687" s="77">
        <v>3398.0</v>
      </c>
      <c r="D1687" s="77" t="s">
        <v>1759</v>
      </c>
      <c r="E1687" s="77" t="s">
        <v>3186</v>
      </c>
      <c r="F1687" s="77">
        <v>44.4</v>
      </c>
      <c r="G1687" s="77" t="s">
        <v>3214</v>
      </c>
    </row>
    <row r="1688">
      <c r="A1688" s="85">
        <v>3399.0</v>
      </c>
      <c r="B1688" s="116" t="s">
        <v>1432</v>
      </c>
      <c r="C1688" s="77">
        <v>3399.0</v>
      </c>
      <c r="D1688" s="77" t="s">
        <v>1432</v>
      </c>
      <c r="E1688" s="77" t="s">
        <v>3186</v>
      </c>
      <c r="F1688" s="77">
        <v>44.4</v>
      </c>
      <c r="G1688" s="77" t="s">
        <v>3214</v>
      </c>
    </row>
    <row r="1689">
      <c r="A1689" s="85">
        <v>3400.0</v>
      </c>
      <c r="B1689" s="116" t="s">
        <v>1760</v>
      </c>
      <c r="C1689" s="77">
        <v>3400.0</v>
      </c>
      <c r="D1689" s="77" t="s">
        <v>1760</v>
      </c>
      <c r="E1689" s="77" t="s">
        <v>3186</v>
      </c>
      <c r="F1689" s="77">
        <v>44.4</v>
      </c>
      <c r="G1689" s="77" t="s">
        <v>3214</v>
      </c>
    </row>
    <row r="1690">
      <c r="A1690" s="85">
        <v>3401.0</v>
      </c>
      <c r="B1690" s="116" t="s">
        <v>1761</v>
      </c>
      <c r="C1690" s="77">
        <v>3401.0</v>
      </c>
      <c r="D1690" s="77" t="s">
        <v>1761</v>
      </c>
      <c r="E1690" s="77" t="s">
        <v>3186</v>
      </c>
      <c r="F1690" s="77">
        <v>44.4</v>
      </c>
      <c r="G1690" s="77" t="s">
        <v>3214</v>
      </c>
    </row>
    <row r="1691">
      <c r="A1691" s="85">
        <v>3402.0</v>
      </c>
      <c r="B1691" s="116" t="s">
        <v>1762</v>
      </c>
      <c r="C1691" s="77">
        <v>3402.0</v>
      </c>
      <c r="D1691" s="77" t="s">
        <v>1762</v>
      </c>
      <c r="E1691" s="77" t="s">
        <v>3186</v>
      </c>
      <c r="F1691" s="77">
        <v>44.4</v>
      </c>
      <c r="G1691" s="77" t="s">
        <v>3214</v>
      </c>
    </row>
    <row r="1692">
      <c r="A1692" s="85">
        <v>3403.0</v>
      </c>
      <c r="B1692" s="116" t="s">
        <v>1763</v>
      </c>
      <c r="C1692" s="77">
        <v>3403.0</v>
      </c>
      <c r="D1692" s="77" t="s">
        <v>1763</v>
      </c>
      <c r="E1692" s="77" t="s">
        <v>3186</v>
      </c>
      <c r="F1692" s="77">
        <v>44.4</v>
      </c>
      <c r="G1692" s="77" t="s">
        <v>3214</v>
      </c>
    </row>
    <row r="1693">
      <c r="A1693" s="85">
        <v>3404.0</v>
      </c>
      <c r="B1693" s="116" t="s">
        <v>1764</v>
      </c>
      <c r="C1693" s="77">
        <v>3404.0</v>
      </c>
      <c r="D1693" s="77" t="s">
        <v>1764</v>
      </c>
      <c r="E1693" s="77" t="s">
        <v>3186</v>
      </c>
      <c r="F1693" s="77">
        <v>44.4</v>
      </c>
      <c r="G1693" s="77" t="s">
        <v>3214</v>
      </c>
    </row>
    <row r="1694">
      <c r="A1694" s="85">
        <v>3405.0</v>
      </c>
      <c r="B1694" s="116" t="s">
        <v>1765</v>
      </c>
      <c r="C1694" s="77">
        <v>3405.0</v>
      </c>
      <c r="D1694" s="77" t="s">
        <v>1765</v>
      </c>
      <c r="E1694" s="77" t="s">
        <v>3186</v>
      </c>
      <c r="F1694" s="77">
        <v>44.4</v>
      </c>
      <c r="G1694" s="77" t="s">
        <v>3214</v>
      </c>
    </row>
    <row r="1695">
      <c r="A1695" s="85">
        <v>3406.0</v>
      </c>
      <c r="B1695" s="116" t="s">
        <v>1766</v>
      </c>
      <c r="C1695" s="77">
        <v>3406.0</v>
      </c>
      <c r="D1695" s="77" t="s">
        <v>1766</v>
      </c>
      <c r="E1695" s="77" t="s">
        <v>3186</v>
      </c>
      <c r="F1695" s="77">
        <v>44.4</v>
      </c>
      <c r="G1695" s="77" t="s">
        <v>3214</v>
      </c>
    </row>
    <row r="1696">
      <c r="A1696" s="85">
        <v>3407.0</v>
      </c>
      <c r="B1696" s="116" t="s">
        <v>1767</v>
      </c>
      <c r="C1696" s="77">
        <v>3407.0</v>
      </c>
      <c r="D1696" s="77" t="s">
        <v>1767</v>
      </c>
      <c r="E1696" s="77" t="s">
        <v>3186</v>
      </c>
      <c r="F1696" s="77">
        <v>44.4</v>
      </c>
      <c r="G1696" s="77" t="s">
        <v>3214</v>
      </c>
    </row>
    <row r="1697">
      <c r="A1697" s="85">
        <v>3408.0</v>
      </c>
      <c r="B1697" s="116" t="s">
        <v>1768</v>
      </c>
      <c r="C1697" s="77">
        <v>3408.0</v>
      </c>
      <c r="D1697" s="77" t="s">
        <v>1768</v>
      </c>
      <c r="E1697" s="77" t="s">
        <v>3186</v>
      </c>
      <c r="F1697" s="77">
        <v>44.4</v>
      </c>
      <c r="G1697" s="77" t="s">
        <v>3214</v>
      </c>
    </row>
    <row r="1698">
      <c r="A1698" s="85">
        <v>3409.0</v>
      </c>
      <c r="B1698" s="116" t="s">
        <v>1769</v>
      </c>
      <c r="C1698" s="77">
        <v>3409.0</v>
      </c>
      <c r="D1698" s="77" t="s">
        <v>1769</v>
      </c>
      <c r="E1698" s="77" t="s">
        <v>3186</v>
      </c>
      <c r="F1698" s="77">
        <v>44.4</v>
      </c>
      <c r="G1698" s="77" t="s">
        <v>3214</v>
      </c>
    </row>
    <row r="1699">
      <c r="A1699" s="85">
        <v>3410.0</v>
      </c>
      <c r="B1699" s="116" t="s">
        <v>1770</v>
      </c>
      <c r="C1699" s="77">
        <v>3410.0</v>
      </c>
      <c r="D1699" s="77" t="s">
        <v>1770</v>
      </c>
      <c r="E1699" s="77" t="s">
        <v>3186</v>
      </c>
      <c r="F1699" s="77">
        <v>44.4</v>
      </c>
      <c r="G1699" s="77" t="s">
        <v>3214</v>
      </c>
    </row>
    <row r="1700">
      <c r="A1700" s="85">
        <v>3411.0</v>
      </c>
      <c r="B1700" s="116" t="s">
        <v>1771</v>
      </c>
      <c r="C1700" s="77">
        <v>3411.0</v>
      </c>
      <c r="D1700" s="77" t="s">
        <v>1771</v>
      </c>
      <c r="E1700" s="77" t="s">
        <v>3186</v>
      </c>
      <c r="F1700" s="77">
        <v>44.4</v>
      </c>
      <c r="G1700" s="77" t="s">
        <v>3214</v>
      </c>
    </row>
    <row r="1701">
      <c r="A1701" s="85">
        <v>3412.0</v>
      </c>
      <c r="B1701" s="116" t="s">
        <v>1772</v>
      </c>
      <c r="C1701" s="77">
        <v>3412.0</v>
      </c>
      <c r="D1701" s="77" t="s">
        <v>1772</v>
      </c>
      <c r="E1701" s="77" t="s">
        <v>3186</v>
      </c>
      <c r="F1701" s="77">
        <v>44.4</v>
      </c>
      <c r="G1701" s="77" t="s">
        <v>3214</v>
      </c>
    </row>
    <row r="1702">
      <c r="A1702" s="85">
        <v>3413.0</v>
      </c>
      <c r="B1702" s="116" t="s">
        <v>1773</v>
      </c>
      <c r="C1702" s="77">
        <v>3413.0</v>
      </c>
      <c r="D1702" s="77" t="s">
        <v>1773</v>
      </c>
      <c r="E1702" s="77" t="s">
        <v>3186</v>
      </c>
      <c r="F1702" s="77">
        <v>44.4</v>
      </c>
      <c r="G1702" s="77" t="s">
        <v>3214</v>
      </c>
    </row>
    <row r="1703">
      <c r="A1703" s="85">
        <v>3414.0</v>
      </c>
      <c r="B1703" s="116" t="s">
        <v>1774</v>
      </c>
      <c r="C1703" s="77">
        <v>3414.0</v>
      </c>
      <c r="D1703" s="77" t="s">
        <v>1774</v>
      </c>
      <c r="E1703" s="77" t="s">
        <v>3186</v>
      </c>
      <c r="F1703" s="77">
        <v>44.4</v>
      </c>
      <c r="G1703" s="77" t="s">
        <v>3214</v>
      </c>
    </row>
    <row r="1704">
      <c r="A1704" s="85">
        <v>3415.0</v>
      </c>
      <c r="B1704" s="116" t="s">
        <v>1775</v>
      </c>
      <c r="C1704" s="77">
        <v>3415.0</v>
      </c>
      <c r="D1704" s="77" t="s">
        <v>1775</v>
      </c>
      <c r="E1704" s="77" t="s">
        <v>3186</v>
      </c>
      <c r="F1704" s="77">
        <v>44.4</v>
      </c>
      <c r="G1704" s="77" t="s">
        <v>3214</v>
      </c>
    </row>
    <row r="1705">
      <c r="A1705" s="85">
        <v>3416.0</v>
      </c>
      <c r="B1705" s="116" t="s">
        <v>1776</v>
      </c>
      <c r="C1705" s="77">
        <v>3416.0</v>
      </c>
      <c r="D1705" s="77" t="s">
        <v>1776</v>
      </c>
      <c r="E1705" s="77" t="s">
        <v>3186</v>
      </c>
      <c r="F1705" s="77">
        <v>44.4</v>
      </c>
      <c r="G1705" s="77" t="s">
        <v>3214</v>
      </c>
    </row>
    <row r="1706">
      <c r="A1706" s="85">
        <v>3417.0</v>
      </c>
      <c r="B1706" s="116" t="s">
        <v>1777</v>
      </c>
      <c r="C1706" s="77">
        <v>3417.0</v>
      </c>
      <c r="D1706" s="77" t="s">
        <v>1777</v>
      </c>
      <c r="E1706" s="77" t="s">
        <v>3186</v>
      </c>
      <c r="F1706" s="77">
        <v>44.4</v>
      </c>
      <c r="G1706" s="77" t="s">
        <v>3214</v>
      </c>
    </row>
    <row r="1707">
      <c r="A1707" s="85">
        <v>3418.0</v>
      </c>
      <c r="B1707" s="116" t="s">
        <v>1778</v>
      </c>
      <c r="C1707" s="77">
        <v>3418.0</v>
      </c>
      <c r="D1707" s="77" t="s">
        <v>1778</v>
      </c>
      <c r="E1707" s="77" t="s">
        <v>3186</v>
      </c>
      <c r="F1707" s="77">
        <v>44.4</v>
      </c>
      <c r="G1707" s="77" t="s">
        <v>3214</v>
      </c>
    </row>
    <row r="1708">
      <c r="A1708" s="85">
        <v>3419.0</v>
      </c>
      <c r="B1708" s="116" t="s">
        <v>1779</v>
      </c>
      <c r="C1708" s="77">
        <v>3419.0</v>
      </c>
      <c r="D1708" s="77" t="s">
        <v>1779</v>
      </c>
      <c r="E1708" s="77" t="s">
        <v>3186</v>
      </c>
      <c r="F1708" s="77">
        <v>44.4</v>
      </c>
      <c r="G1708" s="77" t="s">
        <v>3214</v>
      </c>
    </row>
    <row r="1709">
      <c r="A1709" s="85">
        <v>3420.0</v>
      </c>
      <c r="B1709" s="116" t="s">
        <v>1780</v>
      </c>
      <c r="C1709" s="77">
        <v>3420.0</v>
      </c>
      <c r="D1709" s="77" t="s">
        <v>1780</v>
      </c>
      <c r="E1709" s="77" t="s">
        <v>3186</v>
      </c>
      <c r="F1709" s="77">
        <v>44.4</v>
      </c>
      <c r="G1709" s="77" t="s">
        <v>3214</v>
      </c>
    </row>
    <row r="1710">
      <c r="A1710" s="85">
        <v>3421.0</v>
      </c>
      <c r="B1710" s="116" t="s">
        <v>1781</v>
      </c>
      <c r="C1710" s="77">
        <v>3421.0</v>
      </c>
      <c r="D1710" s="77" t="s">
        <v>1781</v>
      </c>
      <c r="E1710" s="77" t="s">
        <v>3186</v>
      </c>
      <c r="F1710" s="77">
        <v>44.4</v>
      </c>
      <c r="G1710" s="77" t="s">
        <v>3214</v>
      </c>
    </row>
    <row r="1711">
      <c r="A1711" s="85">
        <v>3422.0</v>
      </c>
      <c r="B1711" s="116" t="s">
        <v>1782</v>
      </c>
      <c r="C1711" s="77">
        <v>3422.0</v>
      </c>
      <c r="D1711" s="77" t="s">
        <v>1782</v>
      </c>
      <c r="E1711" s="77" t="s">
        <v>3186</v>
      </c>
      <c r="F1711" s="77">
        <v>44.4</v>
      </c>
      <c r="G1711" s="77" t="s">
        <v>3214</v>
      </c>
    </row>
    <row r="1712">
      <c r="A1712" s="85">
        <v>3423.0</v>
      </c>
      <c r="B1712" s="116" t="s">
        <v>1783</v>
      </c>
      <c r="C1712" s="77">
        <v>3423.0</v>
      </c>
      <c r="D1712" s="77" t="s">
        <v>1783</v>
      </c>
      <c r="E1712" s="77" t="s">
        <v>3186</v>
      </c>
      <c r="F1712" s="77">
        <v>44.4</v>
      </c>
      <c r="G1712" s="77" t="s">
        <v>3214</v>
      </c>
    </row>
    <row r="1713">
      <c r="A1713" s="85">
        <v>3424.0</v>
      </c>
      <c r="B1713" s="116" t="s">
        <v>1784</v>
      </c>
      <c r="C1713" s="77">
        <v>3424.0</v>
      </c>
      <c r="D1713" s="77" t="s">
        <v>1784</v>
      </c>
      <c r="E1713" s="77" t="s">
        <v>3186</v>
      </c>
      <c r="F1713" s="77">
        <v>44.4</v>
      </c>
      <c r="G1713" s="77" t="s">
        <v>3214</v>
      </c>
    </row>
    <row r="1714">
      <c r="A1714" s="85">
        <v>3425.0</v>
      </c>
      <c r="B1714" s="116" t="s">
        <v>1785</v>
      </c>
      <c r="C1714" s="77">
        <v>3425.0</v>
      </c>
      <c r="D1714" s="77" t="s">
        <v>1785</v>
      </c>
      <c r="E1714" s="77" t="s">
        <v>3186</v>
      </c>
      <c r="F1714" s="77">
        <v>44.4</v>
      </c>
      <c r="G1714" s="77" t="s">
        <v>3214</v>
      </c>
    </row>
    <row r="1715">
      <c r="A1715" s="85">
        <v>3426.0</v>
      </c>
      <c r="B1715" s="116" t="s">
        <v>1786</v>
      </c>
      <c r="C1715" s="77">
        <v>3426.0</v>
      </c>
      <c r="D1715" s="77" t="s">
        <v>1786</v>
      </c>
      <c r="E1715" s="77" t="s">
        <v>3186</v>
      </c>
      <c r="F1715" s="77">
        <v>44.4</v>
      </c>
      <c r="G1715" s="77" t="s">
        <v>3214</v>
      </c>
    </row>
    <row r="1716">
      <c r="A1716" s="85">
        <v>3427.0</v>
      </c>
      <c r="B1716" s="116" t="s">
        <v>1787</v>
      </c>
      <c r="C1716" s="77">
        <v>3427.0</v>
      </c>
      <c r="D1716" s="77" t="s">
        <v>1787</v>
      </c>
      <c r="E1716" s="77" t="s">
        <v>3186</v>
      </c>
      <c r="F1716" s="77">
        <v>44.4</v>
      </c>
      <c r="G1716" s="77" t="s">
        <v>3214</v>
      </c>
    </row>
    <row r="1717">
      <c r="A1717" s="85">
        <v>3428.0</v>
      </c>
      <c r="B1717" s="116" t="s">
        <v>1788</v>
      </c>
      <c r="C1717" s="77">
        <v>3428.0</v>
      </c>
      <c r="D1717" s="77" t="s">
        <v>1788</v>
      </c>
      <c r="E1717" s="77" t="s">
        <v>3186</v>
      </c>
      <c r="F1717" s="77">
        <v>44.4</v>
      </c>
      <c r="G1717" s="77" t="s">
        <v>3214</v>
      </c>
    </row>
    <row r="1718">
      <c r="A1718" s="85">
        <v>3429.0</v>
      </c>
      <c r="B1718" s="116" t="s">
        <v>1789</v>
      </c>
      <c r="C1718" s="77">
        <v>3429.0</v>
      </c>
      <c r="D1718" s="77" t="s">
        <v>1789</v>
      </c>
      <c r="E1718" s="77" t="s">
        <v>3186</v>
      </c>
      <c r="F1718" s="77">
        <v>44.4</v>
      </c>
      <c r="G1718" s="77" t="s">
        <v>3214</v>
      </c>
    </row>
    <row r="1719">
      <c r="A1719" s="85">
        <v>3430.0</v>
      </c>
      <c r="B1719" s="116" t="s">
        <v>1790</v>
      </c>
      <c r="C1719" s="77">
        <v>3430.0</v>
      </c>
      <c r="D1719" s="77" t="s">
        <v>1790</v>
      </c>
      <c r="E1719" s="77" t="s">
        <v>3186</v>
      </c>
      <c r="F1719" s="77">
        <v>44.4</v>
      </c>
      <c r="G1719" s="77" t="s">
        <v>3214</v>
      </c>
    </row>
    <row r="1720">
      <c r="A1720" s="85">
        <v>3431.0</v>
      </c>
      <c r="B1720" s="116" t="s">
        <v>1791</v>
      </c>
      <c r="C1720" s="77">
        <v>3431.0</v>
      </c>
      <c r="D1720" s="77" t="s">
        <v>1791</v>
      </c>
      <c r="E1720" s="77" t="s">
        <v>3186</v>
      </c>
      <c r="F1720" s="77">
        <v>44.4</v>
      </c>
      <c r="G1720" s="77" t="s">
        <v>3214</v>
      </c>
    </row>
    <row r="1721">
      <c r="A1721" s="85">
        <v>3432.0</v>
      </c>
      <c r="B1721" s="116" t="s">
        <v>1792</v>
      </c>
      <c r="C1721" s="77">
        <v>3432.0</v>
      </c>
      <c r="D1721" s="77" t="s">
        <v>1792</v>
      </c>
      <c r="E1721" s="77" t="s">
        <v>3186</v>
      </c>
      <c r="F1721" s="77">
        <v>44.4</v>
      </c>
      <c r="G1721" s="77" t="s">
        <v>3214</v>
      </c>
    </row>
    <row r="1722">
      <c r="A1722" s="85">
        <v>3433.0</v>
      </c>
      <c r="B1722" s="116" t="s">
        <v>1793</v>
      </c>
      <c r="C1722" s="77">
        <v>3433.0</v>
      </c>
      <c r="D1722" s="77" t="s">
        <v>1793</v>
      </c>
      <c r="E1722" s="77" t="s">
        <v>3186</v>
      </c>
      <c r="F1722" s="77">
        <v>44.4</v>
      </c>
      <c r="G1722" s="77" t="s">
        <v>3214</v>
      </c>
    </row>
    <row r="1723">
      <c r="A1723" s="85">
        <v>3434.0</v>
      </c>
      <c r="B1723" s="116" t="s">
        <v>1794</v>
      </c>
      <c r="C1723" s="77">
        <v>3434.0</v>
      </c>
      <c r="D1723" s="77" t="s">
        <v>1794</v>
      </c>
      <c r="E1723" s="77" t="s">
        <v>3186</v>
      </c>
      <c r="F1723" s="77">
        <v>44.4</v>
      </c>
      <c r="G1723" s="77" t="s">
        <v>3214</v>
      </c>
    </row>
    <row r="1724">
      <c r="A1724" s="85">
        <v>3435.0</v>
      </c>
      <c r="B1724" s="116" t="s">
        <v>1795</v>
      </c>
      <c r="C1724" s="77">
        <v>3435.0</v>
      </c>
      <c r="D1724" s="77" t="s">
        <v>1795</v>
      </c>
      <c r="E1724" s="77" t="s">
        <v>3186</v>
      </c>
      <c r="F1724" s="77">
        <v>44.4</v>
      </c>
      <c r="G1724" s="77" t="s">
        <v>3214</v>
      </c>
    </row>
    <row r="1725">
      <c r="A1725" s="85">
        <v>3436.0</v>
      </c>
      <c r="B1725" s="116" t="s">
        <v>1796</v>
      </c>
      <c r="C1725" s="77">
        <v>3436.0</v>
      </c>
      <c r="D1725" s="77" t="s">
        <v>1796</v>
      </c>
      <c r="E1725" s="77" t="s">
        <v>3186</v>
      </c>
      <c r="F1725" s="77">
        <v>44.4</v>
      </c>
      <c r="G1725" s="77" t="s">
        <v>3214</v>
      </c>
    </row>
    <row r="1726">
      <c r="A1726" s="85">
        <v>3437.0</v>
      </c>
      <c r="B1726" s="116" t="s">
        <v>1797</v>
      </c>
      <c r="C1726" s="77">
        <v>3437.0</v>
      </c>
      <c r="D1726" s="77" t="s">
        <v>1797</v>
      </c>
      <c r="E1726" s="77" t="s">
        <v>3186</v>
      </c>
      <c r="F1726" s="77">
        <v>44.4</v>
      </c>
      <c r="G1726" s="77" t="s">
        <v>3219</v>
      </c>
    </row>
    <row r="1727">
      <c r="A1727" s="85">
        <v>3438.0</v>
      </c>
      <c r="B1727" s="116" t="s">
        <v>1798</v>
      </c>
      <c r="C1727" s="77">
        <v>3438.0</v>
      </c>
      <c r="D1727" s="77" t="s">
        <v>1798</v>
      </c>
      <c r="E1727" s="77" t="s">
        <v>115</v>
      </c>
      <c r="F1727" s="77">
        <v>17.88</v>
      </c>
      <c r="G1727" s="77" t="s">
        <v>3219</v>
      </c>
    </row>
    <row r="1728">
      <c r="A1728" s="85">
        <v>3439.0</v>
      </c>
      <c r="B1728" s="116" t="s">
        <v>1799</v>
      </c>
      <c r="C1728" s="77">
        <v>3439.0</v>
      </c>
      <c r="D1728" s="77" t="s">
        <v>1799</v>
      </c>
      <c r="E1728" s="77" t="s">
        <v>3169</v>
      </c>
      <c r="F1728" s="77">
        <v>29.71</v>
      </c>
      <c r="G1728" s="77" t="s">
        <v>3219</v>
      </c>
    </row>
    <row r="1729">
      <c r="A1729" s="85">
        <v>3440.0</v>
      </c>
      <c r="B1729" s="116" t="s">
        <v>1800</v>
      </c>
      <c r="C1729" s="77">
        <v>3440.0</v>
      </c>
      <c r="D1729" s="77" t="s">
        <v>1800</v>
      </c>
      <c r="E1729" s="77" t="s">
        <v>3186</v>
      </c>
      <c r="F1729" s="77">
        <v>44.4</v>
      </c>
      <c r="G1729" s="77" t="s">
        <v>3219</v>
      </c>
    </row>
    <row r="1730">
      <c r="A1730" s="85">
        <v>3441.0</v>
      </c>
      <c r="B1730" s="116" t="s">
        <v>1801</v>
      </c>
      <c r="C1730" s="77">
        <v>3441.0</v>
      </c>
      <c r="D1730" s="77" t="s">
        <v>1801</v>
      </c>
      <c r="E1730" s="77" t="s">
        <v>3186</v>
      </c>
      <c r="F1730" s="77">
        <v>44.4</v>
      </c>
      <c r="G1730" s="77" t="s">
        <v>3219</v>
      </c>
    </row>
    <row r="1731">
      <c r="A1731" s="85">
        <v>3442.0</v>
      </c>
      <c r="B1731" s="116" t="s">
        <v>1802</v>
      </c>
      <c r="C1731" s="77">
        <v>3442.0</v>
      </c>
      <c r="D1731" s="77" t="s">
        <v>1802</v>
      </c>
      <c r="E1731" s="77" t="s">
        <v>3186</v>
      </c>
      <c r="F1731" s="77">
        <v>44.4</v>
      </c>
      <c r="G1731" s="77" t="s">
        <v>3219</v>
      </c>
    </row>
    <row r="1732">
      <c r="A1732" s="85">
        <v>3443.0</v>
      </c>
      <c r="B1732" s="116" t="s">
        <v>1803</v>
      </c>
      <c r="C1732" s="77">
        <v>3443.0</v>
      </c>
      <c r="D1732" s="77" t="s">
        <v>1803</v>
      </c>
      <c r="E1732" s="77" t="s">
        <v>3186</v>
      </c>
      <c r="F1732" s="77">
        <v>44.4</v>
      </c>
      <c r="G1732" s="77" t="s">
        <v>3219</v>
      </c>
    </row>
    <row r="1733">
      <c r="A1733" s="85">
        <v>3444.0</v>
      </c>
      <c r="B1733" s="116" t="s">
        <v>1804</v>
      </c>
      <c r="C1733" s="77">
        <v>3444.0</v>
      </c>
      <c r="D1733" s="77" t="s">
        <v>1804</v>
      </c>
      <c r="E1733" s="77" t="s">
        <v>2643</v>
      </c>
      <c r="F1733" s="77">
        <v>43.78</v>
      </c>
      <c r="G1733" s="77" t="s">
        <v>3219</v>
      </c>
    </row>
    <row r="1734">
      <c r="A1734" s="85">
        <v>3445.0</v>
      </c>
      <c r="B1734" s="116" t="s">
        <v>1805</v>
      </c>
      <c r="C1734" s="77">
        <v>3445.0</v>
      </c>
      <c r="D1734" s="77" t="s">
        <v>1805</v>
      </c>
      <c r="E1734" s="77" t="s">
        <v>3186</v>
      </c>
      <c r="F1734" s="77">
        <v>44.4</v>
      </c>
      <c r="G1734" s="77" t="s">
        <v>3219</v>
      </c>
    </row>
    <row r="1735">
      <c r="A1735" s="85">
        <v>3446.0</v>
      </c>
      <c r="B1735" s="116" t="s">
        <v>1740</v>
      </c>
      <c r="C1735" s="77">
        <v>3446.0</v>
      </c>
      <c r="D1735" s="77" t="s">
        <v>1740</v>
      </c>
      <c r="E1735" s="77" t="s">
        <v>3186</v>
      </c>
      <c r="F1735" s="77">
        <v>44.4</v>
      </c>
      <c r="G1735" s="77" t="s">
        <v>3219</v>
      </c>
    </row>
    <row r="1736">
      <c r="A1736" s="85">
        <v>3447.0</v>
      </c>
      <c r="B1736" s="116" t="s">
        <v>1743</v>
      </c>
      <c r="C1736" s="77">
        <v>3447.0</v>
      </c>
      <c r="D1736" s="77" t="s">
        <v>1743</v>
      </c>
      <c r="E1736" s="77" t="s">
        <v>3186</v>
      </c>
      <c r="F1736" s="77">
        <v>44.4</v>
      </c>
      <c r="G1736" s="77" t="s">
        <v>3219</v>
      </c>
    </row>
    <row r="1737">
      <c r="A1737" s="85">
        <v>3448.0</v>
      </c>
      <c r="B1737" s="116" t="s">
        <v>1806</v>
      </c>
      <c r="C1737" s="77">
        <v>3448.0</v>
      </c>
      <c r="D1737" s="77" t="s">
        <v>1806</v>
      </c>
      <c r="E1737" s="77" t="s">
        <v>3186</v>
      </c>
      <c r="F1737" s="77">
        <v>44.4</v>
      </c>
      <c r="G1737" s="77" t="s">
        <v>3219</v>
      </c>
    </row>
    <row r="1738">
      <c r="A1738" s="85">
        <v>3449.0</v>
      </c>
      <c r="B1738" s="116" t="s">
        <v>1807</v>
      </c>
      <c r="C1738" s="77">
        <v>3449.0</v>
      </c>
      <c r="D1738" s="77" t="s">
        <v>1807</v>
      </c>
      <c r="E1738" s="77" t="s">
        <v>3186</v>
      </c>
      <c r="F1738" s="77">
        <v>44.4</v>
      </c>
      <c r="G1738" s="77" t="s">
        <v>3219</v>
      </c>
    </row>
    <row r="1739">
      <c r="A1739" s="85">
        <v>3450.0</v>
      </c>
      <c r="B1739" s="116" t="s">
        <v>1808</v>
      </c>
      <c r="C1739" s="77">
        <v>3450.0</v>
      </c>
      <c r="D1739" s="77" t="s">
        <v>1808</v>
      </c>
      <c r="E1739" s="77" t="s">
        <v>3186</v>
      </c>
      <c r="F1739" s="77">
        <v>44.4</v>
      </c>
      <c r="G1739" s="77" t="s">
        <v>3219</v>
      </c>
    </row>
    <row r="1740">
      <c r="A1740" s="85">
        <v>3451.0</v>
      </c>
      <c r="B1740" s="116" t="s">
        <v>1809</v>
      </c>
      <c r="C1740" s="77">
        <v>3451.0</v>
      </c>
      <c r="D1740" s="77" t="s">
        <v>1809</v>
      </c>
      <c r="E1740" s="77" t="s">
        <v>3186</v>
      </c>
      <c r="F1740" s="77">
        <v>44.4</v>
      </c>
      <c r="G1740" s="77" t="s">
        <v>3219</v>
      </c>
    </row>
    <row r="1741">
      <c r="A1741" s="85">
        <v>3452.0</v>
      </c>
      <c r="B1741" s="116" t="s">
        <v>1810</v>
      </c>
      <c r="C1741" s="77">
        <v>3452.0</v>
      </c>
      <c r="D1741" s="77" t="s">
        <v>1810</v>
      </c>
      <c r="E1741" s="77" t="s">
        <v>3186</v>
      </c>
      <c r="F1741" s="77">
        <v>44.4</v>
      </c>
      <c r="G1741" s="77" t="s">
        <v>3219</v>
      </c>
    </row>
    <row r="1742">
      <c r="A1742" s="85">
        <v>3453.0</v>
      </c>
      <c r="B1742" s="116" t="s">
        <v>1811</v>
      </c>
      <c r="C1742" s="77">
        <v>3453.0</v>
      </c>
      <c r="D1742" s="77" t="s">
        <v>1811</v>
      </c>
      <c r="E1742" s="77" t="s">
        <v>3186</v>
      </c>
      <c r="F1742" s="77">
        <v>44.4</v>
      </c>
      <c r="G1742" s="77" t="s">
        <v>3219</v>
      </c>
    </row>
    <row r="1743">
      <c r="A1743" s="85">
        <v>3454.0</v>
      </c>
      <c r="B1743" s="116" t="s">
        <v>1812</v>
      </c>
      <c r="C1743" s="77">
        <v>3454.0</v>
      </c>
      <c r="D1743" s="77" t="s">
        <v>1812</v>
      </c>
      <c r="E1743" s="77" t="s">
        <v>3186</v>
      </c>
      <c r="F1743" s="77">
        <v>44.4</v>
      </c>
      <c r="G1743" s="77" t="s">
        <v>3219</v>
      </c>
    </row>
    <row r="1744">
      <c r="A1744" s="85">
        <v>3455.0</v>
      </c>
      <c r="B1744" s="116" t="s">
        <v>1749</v>
      </c>
      <c r="C1744" s="77">
        <v>3455.0</v>
      </c>
      <c r="D1744" s="77" t="s">
        <v>1749</v>
      </c>
      <c r="E1744" s="77" t="s">
        <v>3186</v>
      </c>
      <c r="F1744" s="77">
        <v>44.4</v>
      </c>
      <c r="G1744" s="77" t="s">
        <v>3219</v>
      </c>
    </row>
    <row r="1745">
      <c r="A1745" s="85">
        <v>3456.0</v>
      </c>
      <c r="B1745" s="116" t="s">
        <v>1813</v>
      </c>
      <c r="C1745" s="77">
        <v>3456.0</v>
      </c>
      <c r="D1745" s="77" t="s">
        <v>1813</v>
      </c>
      <c r="E1745" s="77" t="s">
        <v>3186</v>
      </c>
      <c r="F1745" s="77">
        <v>44.4</v>
      </c>
      <c r="G1745" s="77" t="s">
        <v>3219</v>
      </c>
    </row>
    <row r="1746">
      <c r="A1746" s="85">
        <v>3457.0</v>
      </c>
      <c r="B1746" s="116" t="s">
        <v>1814</v>
      </c>
      <c r="C1746" s="77">
        <v>3457.0</v>
      </c>
      <c r="D1746" s="77" t="s">
        <v>1814</v>
      </c>
      <c r="E1746" s="77" t="s">
        <v>3186</v>
      </c>
      <c r="F1746" s="77">
        <v>44.4</v>
      </c>
      <c r="G1746" s="77" t="s">
        <v>3219</v>
      </c>
    </row>
    <row r="1747">
      <c r="A1747" s="85">
        <v>3458.0</v>
      </c>
      <c r="B1747" s="116" t="s">
        <v>1772</v>
      </c>
      <c r="C1747" s="77">
        <v>3458.0</v>
      </c>
      <c r="D1747" s="77" t="s">
        <v>1772</v>
      </c>
      <c r="E1747" s="77" t="s">
        <v>3186</v>
      </c>
      <c r="F1747" s="77">
        <v>44.4</v>
      </c>
      <c r="G1747" s="77" t="s">
        <v>3219</v>
      </c>
    </row>
    <row r="1748">
      <c r="A1748" s="85">
        <v>3459.0</v>
      </c>
      <c r="B1748" s="116" t="s">
        <v>1560</v>
      </c>
      <c r="C1748" s="77">
        <v>3459.0</v>
      </c>
      <c r="D1748" s="77" t="s">
        <v>1560</v>
      </c>
      <c r="E1748" s="77" t="s">
        <v>3186</v>
      </c>
      <c r="F1748" s="77">
        <v>44.4</v>
      </c>
      <c r="G1748" s="77" t="s">
        <v>3219</v>
      </c>
    </row>
    <row r="1749">
      <c r="A1749" s="85">
        <v>3460.0</v>
      </c>
      <c r="B1749" s="116" t="s">
        <v>1815</v>
      </c>
      <c r="C1749" s="77">
        <v>3460.0</v>
      </c>
      <c r="D1749" s="77" t="s">
        <v>1815</v>
      </c>
      <c r="E1749" s="77" t="s">
        <v>3186</v>
      </c>
      <c r="F1749" s="77">
        <v>44.4</v>
      </c>
      <c r="G1749" s="77" t="s">
        <v>3219</v>
      </c>
    </row>
    <row r="1750">
      <c r="A1750" s="85">
        <v>3461.0</v>
      </c>
      <c r="B1750" s="116" t="s">
        <v>1816</v>
      </c>
      <c r="C1750" s="77">
        <v>3461.0</v>
      </c>
      <c r="D1750" s="77" t="s">
        <v>1816</v>
      </c>
      <c r="E1750" s="77" t="s">
        <v>3186</v>
      </c>
      <c r="F1750" s="77">
        <v>44.4</v>
      </c>
      <c r="G1750" s="77" t="s">
        <v>3219</v>
      </c>
    </row>
    <row r="1751">
      <c r="A1751" s="85">
        <v>3463.0</v>
      </c>
      <c r="B1751" s="116" t="s">
        <v>1817</v>
      </c>
      <c r="C1751" s="77">
        <v>3463.0</v>
      </c>
      <c r="D1751" s="77" t="s">
        <v>1817</v>
      </c>
      <c r="E1751" s="77" t="s">
        <v>3186</v>
      </c>
      <c r="F1751" s="77">
        <v>44.4</v>
      </c>
      <c r="G1751" s="77" t="s">
        <v>3219</v>
      </c>
    </row>
    <row r="1752">
      <c r="A1752" s="85">
        <v>3464.0</v>
      </c>
      <c r="B1752" s="116" t="s">
        <v>1818</v>
      </c>
      <c r="C1752" s="77">
        <v>3464.0</v>
      </c>
      <c r="D1752" s="77" t="s">
        <v>1818</v>
      </c>
      <c r="E1752" s="77" t="s">
        <v>3186</v>
      </c>
      <c r="F1752" s="77">
        <v>44.4</v>
      </c>
      <c r="G1752" s="77" t="s">
        <v>2659</v>
      </c>
    </row>
    <row r="1753">
      <c r="A1753" s="85">
        <v>3466.0</v>
      </c>
      <c r="B1753" s="116" t="s">
        <v>1819</v>
      </c>
      <c r="C1753" s="77">
        <v>3466.0</v>
      </c>
      <c r="D1753" s="77" t="s">
        <v>1819</v>
      </c>
      <c r="E1753" s="77" t="s">
        <v>2465</v>
      </c>
      <c r="F1753" s="77">
        <v>3.67</v>
      </c>
      <c r="G1753" s="77" t="s">
        <v>3221</v>
      </c>
    </row>
    <row r="1754">
      <c r="A1754" s="85">
        <v>3467.0</v>
      </c>
      <c r="B1754" s="116" t="s">
        <v>1820</v>
      </c>
      <c r="C1754" s="77">
        <v>3467.0</v>
      </c>
      <c r="D1754" s="77" t="s">
        <v>1820</v>
      </c>
      <c r="E1754" s="77" t="s">
        <v>115</v>
      </c>
      <c r="F1754" s="77">
        <v>17.88</v>
      </c>
      <c r="G1754" s="77" t="s">
        <v>2646</v>
      </c>
    </row>
    <row r="1755">
      <c r="A1755" s="85">
        <v>3468.0</v>
      </c>
      <c r="B1755" s="116" t="s">
        <v>1821</v>
      </c>
      <c r="C1755" s="77">
        <v>3468.0</v>
      </c>
      <c r="D1755" s="77" t="s">
        <v>1821</v>
      </c>
      <c r="E1755" s="77" t="s">
        <v>115</v>
      </c>
      <c r="F1755" s="77">
        <v>17.88</v>
      </c>
      <c r="G1755" s="77" t="s">
        <v>2646</v>
      </c>
    </row>
    <row r="1756">
      <c r="A1756" s="85">
        <v>3469.0</v>
      </c>
      <c r="B1756" s="116" t="s">
        <v>1822</v>
      </c>
      <c r="C1756" s="77">
        <v>3469.0</v>
      </c>
      <c r="D1756" s="77" t="s">
        <v>1822</v>
      </c>
      <c r="E1756" s="77" t="s">
        <v>115</v>
      </c>
      <c r="F1756" s="77">
        <v>17.88</v>
      </c>
      <c r="G1756" s="77" t="s">
        <v>2646</v>
      </c>
    </row>
    <row r="1757">
      <c r="A1757" s="85">
        <v>3470.0</v>
      </c>
      <c r="B1757" s="116" t="s">
        <v>1823</v>
      </c>
      <c r="C1757" s="77">
        <v>3470.0</v>
      </c>
      <c r="D1757" s="77" t="s">
        <v>1823</v>
      </c>
      <c r="E1757" s="77" t="s">
        <v>115</v>
      </c>
      <c r="F1757" s="77">
        <v>17.88</v>
      </c>
      <c r="G1757" s="77" t="s">
        <v>2646</v>
      </c>
    </row>
    <row r="1758">
      <c r="A1758" s="85">
        <v>3471.0</v>
      </c>
      <c r="B1758" s="116" t="s">
        <v>1824</v>
      </c>
      <c r="C1758" s="77">
        <v>3471.0</v>
      </c>
      <c r="D1758" s="77" t="s">
        <v>1824</v>
      </c>
      <c r="E1758" s="77" t="s">
        <v>115</v>
      </c>
      <c r="F1758" s="77">
        <v>17.88</v>
      </c>
      <c r="G1758" s="77" t="s">
        <v>2646</v>
      </c>
    </row>
    <row r="1759">
      <c r="A1759" s="85">
        <v>3472.0</v>
      </c>
      <c r="B1759" s="116" t="s">
        <v>1825</v>
      </c>
      <c r="C1759" s="77">
        <v>3472.0</v>
      </c>
      <c r="D1759" s="77" t="s">
        <v>1825</v>
      </c>
      <c r="E1759" s="77" t="s">
        <v>2081</v>
      </c>
      <c r="F1759" s="77">
        <v>25.26</v>
      </c>
      <c r="G1759" s="77" t="s">
        <v>2716</v>
      </c>
    </row>
    <row r="1760">
      <c r="A1760" s="85">
        <v>3473.0</v>
      </c>
      <c r="B1760" s="116" t="s">
        <v>1826</v>
      </c>
      <c r="C1760" s="77">
        <v>3473.0</v>
      </c>
      <c r="D1760" s="77" t="s">
        <v>1826</v>
      </c>
      <c r="E1760" s="77" t="s">
        <v>2643</v>
      </c>
      <c r="F1760" s="77">
        <v>43.78</v>
      </c>
      <c r="G1760" s="77" t="s">
        <v>2644</v>
      </c>
    </row>
    <row r="1761">
      <c r="A1761" s="85">
        <v>3474.0</v>
      </c>
      <c r="B1761" s="116" t="s">
        <v>1827</v>
      </c>
      <c r="C1761" s="77">
        <v>3474.0</v>
      </c>
      <c r="D1761" s="77" t="s">
        <v>1827</v>
      </c>
      <c r="E1761" s="77" t="s">
        <v>2643</v>
      </c>
      <c r="F1761" s="77">
        <v>43.78</v>
      </c>
      <c r="G1761" s="77" t="s">
        <v>2644</v>
      </c>
    </row>
    <row r="1762">
      <c r="A1762" s="85">
        <v>3475.0</v>
      </c>
      <c r="B1762" s="116" t="s">
        <v>180</v>
      </c>
      <c r="C1762" s="77">
        <v>3475.0</v>
      </c>
      <c r="D1762" s="77" t="s">
        <v>180</v>
      </c>
      <c r="E1762" s="77" t="s">
        <v>2643</v>
      </c>
      <c r="F1762" s="77">
        <v>43.78</v>
      </c>
      <c r="G1762" s="77" t="s">
        <v>2644</v>
      </c>
    </row>
    <row r="1763">
      <c r="A1763" s="85">
        <v>3476.0</v>
      </c>
      <c r="B1763" s="116" t="s">
        <v>1828</v>
      </c>
      <c r="C1763" s="77">
        <v>3476.0</v>
      </c>
      <c r="D1763" s="77" t="s">
        <v>1828</v>
      </c>
      <c r="E1763" s="77" t="s">
        <v>2643</v>
      </c>
      <c r="F1763" s="77">
        <v>43.78</v>
      </c>
      <c r="G1763" s="77" t="s">
        <v>2644</v>
      </c>
    </row>
    <row r="1764">
      <c r="A1764" s="85">
        <v>3477.0</v>
      </c>
      <c r="B1764" s="116" t="s">
        <v>1829</v>
      </c>
      <c r="C1764" s="77">
        <v>3477.0</v>
      </c>
      <c r="D1764" s="77" t="s">
        <v>1829</v>
      </c>
      <c r="E1764" s="77" t="s">
        <v>3007</v>
      </c>
      <c r="F1764" s="77">
        <v>56.67</v>
      </c>
      <c r="G1764" s="77" t="s">
        <v>2783</v>
      </c>
    </row>
    <row r="1765">
      <c r="A1765" s="85">
        <v>3478.0</v>
      </c>
      <c r="B1765" s="116" t="s">
        <v>1830</v>
      </c>
      <c r="C1765" s="77">
        <v>3478.0</v>
      </c>
      <c r="D1765" s="77" t="s">
        <v>1830</v>
      </c>
      <c r="E1765" s="77" t="s">
        <v>2711</v>
      </c>
      <c r="F1765" s="77">
        <v>42.96</v>
      </c>
      <c r="G1765" s="77" t="s">
        <v>2644</v>
      </c>
    </row>
    <row r="1766">
      <c r="A1766" s="85">
        <v>3479.0</v>
      </c>
      <c r="B1766" s="116" t="s">
        <v>1831</v>
      </c>
      <c r="C1766" s="77">
        <v>3479.0</v>
      </c>
      <c r="D1766" s="77" t="s">
        <v>1831</v>
      </c>
      <c r="E1766" s="77" t="s">
        <v>2711</v>
      </c>
      <c r="F1766" s="77">
        <v>42.96</v>
      </c>
      <c r="G1766" s="77" t="s">
        <v>2644</v>
      </c>
    </row>
    <row r="1767">
      <c r="A1767" s="85">
        <v>3480.0</v>
      </c>
      <c r="B1767" s="116" t="s">
        <v>1832</v>
      </c>
      <c r="C1767" s="77">
        <v>3480.0</v>
      </c>
      <c r="D1767" s="77" t="s">
        <v>1832</v>
      </c>
      <c r="E1767" s="77" t="s">
        <v>2650</v>
      </c>
      <c r="F1767" s="77">
        <v>76.46</v>
      </c>
      <c r="G1767" s="77" t="s">
        <v>3222</v>
      </c>
    </row>
    <row r="1768">
      <c r="A1768" s="85">
        <v>3481.0</v>
      </c>
      <c r="B1768" s="116" t="s">
        <v>1833</v>
      </c>
      <c r="C1768" s="77">
        <v>3481.0</v>
      </c>
      <c r="D1768" s="77" t="s">
        <v>1833</v>
      </c>
      <c r="E1768" s="77" t="s">
        <v>2650</v>
      </c>
      <c r="F1768" s="77">
        <v>76.46</v>
      </c>
      <c r="G1768" s="77" t="s">
        <v>3222</v>
      </c>
    </row>
    <row r="1769">
      <c r="A1769" s="85">
        <v>3482.0</v>
      </c>
      <c r="B1769" s="116" t="s">
        <v>1834</v>
      </c>
      <c r="C1769" s="77">
        <v>3482.0</v>
      </c>
      <c r="D1769" s="77" t="s">
        <v>1834</v>
      </c>
      <c r="E1769" s="77" t="s">
        <v>2650</v>
      </c>
      <c r="F1769" s="77">
        <v>76.46</v>
      </c>
      <c r="G1769" s="77" t="s">
        <v>3222</v>
      </c>
    </row>
    <row r="1770">
      <c r="A1770" s="85">
        <v>3483.0</v>
      </c>
      <c r="B1770" s="116" t="s">
        <v>1835</v>
      </c>
      <c r="C1770" s="77">
        <v>3483.0</v>
      </c>
      <c r="D1770" s="77" t="s">
        <v>1835</v>
      </c>
      <c r="E1770" s="77" t="s">
        <v>2650</v>
      </c>
      <c r="F1770" s="77">
        <v>76.46</v>
      </c>
      <c r="G1770" s="77" t="s">
        <v>3222</v>
      </c>
    </row>
    <row r="1771">
      <c r="A1771" s="85">
        <v>3484.0</v>
      </c>
      <c r="B1771" s="116" t="s">
        <v>1836</v>
      </c>
      <c r="C1771" s="77">
        <v>3484.0</v>
      </c>
      <c r="D1771" s="77" t="s">
        <v>1836</v>
      </c>
      <c r="E1771" s="77" t="s">
        <v>2650</v>
      </c>
      <c r="F1771" s="77">
        <v>76.46</v>
      </c>
      <c r="G1771" s="77" t="s">
        <v>3222</v>
      </c>
    </row>
    <row r="1772">
      <c r="A1772" s="85">
        <v>3485.0</v>
      </c>
      <c r="B1772" s="116" t="s">
        <v>1837</v>
      </c>
      <c r="C1772" s="77">
        <v>3485.0</v>
      </c>
      <c r="D1772" s="77" t="s">
        <v>1837</v>
      </c>
      <c r="E1772" s="77" t="s">
        <v>2650</v>
      </c>
      <c r="F1772" s="77">
        <v>76.46</v>
      </c>
      <c r="G1772" s="77" t="s">
        <v>3222</v>
      </c>
    </row>
    <row r="1773">
      <c r="A1773" s="85">
        <v>3486.0</v>
      </c>
      <c r="B1773" s="116" t="s">
        <v>1838</v>
      </c>
      <c r="C1773" s="77">
        <v>3486.0</v>
      </c>
      <c r="D1773" s="77" t="s">
        <v>1838</v>
      </c>
      <c r="E1773" s="77" t="s">
        <v>2650</v>
      </c>
      <c r="F1773" s="77">
        <v>76.46</v>
      </c>
      <c r="G1773" s="77" t="s">
        <v>3222</v>
      </c>
    </row>
    <row r="1774">
      <c r="A1774" s="85">
        <v>3487.0</v>
      </c>
      <c r="B1774" s="116" t="s">
        <v>1839</v>
      </c>
      <c r="C1774" s="77">
        <v>3487.0</v>
      </c>
      <c r="D1774" s="77" t="s">
        <v>1839</v>
      </c>
      <c r="E1774" s="77" t="s">
        <v>2650</v>
      </c>
      <c r="F1774" s="77">
        <v>76.46</v>
      </c>
      <c r="G1774" s="77" t="s">
        <v>3222</v>
      </c>
    </row>
    <row r="1775">
      <c r="A1775" s="85">
        <v>3488.0</v>
      </c>
      <c r="B1775" s="116" t="s">
        <v>1840</v>
      </c>
      <c r="C1775" s="77">
        <v>3488.0</v>
      </c>
      <c r="D1775" s="77" t="s">
        <v>1840</v>
      </c>
      <c r="E1775" s="77" t="s">
        <v>2650</v>
      </c>
      <c r="F1775" s="77">
        <v>76.46</v>
      </c>
      <c r="G1775" s="77" t="s">
        <v>3222</v>
      </c>
    </row>
    <row r="1776">
      <c r="A1776" s="85">
        <v>3489.0</v>
      </c>
      <c r="B1776" s="116" t="s">
        <v>1841</v>
      </c>
      <c r="C1776" s="77">
        <v>3489.0</v>
      </c>
      <c r="D1776" s="77" t="s">
        <v>1841</v>
      </c>
      <c r="E1776" s="77" t="s">
        <v>2650</v>
      </c>
      <c r="F1776" s="77">
        <v>76.46</v>
      </c>
      <c r="G1776" s="77" t="s">
        <v>3222</v>
      </c>
    </row>
    <row r="1777">
      <c r="A1777" s="85">
        <v>3490.0</v>
      </c>
      <c r="B1777" s="116" t="s">
        <v>1842</v>
      </c>
      <c r="C1777" s="77">
        <v>3490.0</v>
      </c>
      <c r="D1777" s="77" t="s">
        <v>1842</v>
      </c>
      <c r="E1777" s="77" t="s">
        <v>2650</v>
      </c>
      <c r="F1777" s="77">
        <v>76.46</v>
      </c>
      <c r="G1777" s="77" t="s">
        <v>3222</v>
      </c>
    </row>
    <row r="1778">
      <c r="A1778" s="85">
        <v>3491.0</v>
      </c>
      <c r="B1778" s="116" t="s">
        <v>1843</v>
      </c>
      <c r="C1778" s="77">
        <v>3491.0</v>
      </c>
      <c r="D1778" s="77" t="s">
        <v>1843</v>
      </c>
      <c r="E1778" s="77" t="s">
        <v>2650</v>
      </c>
      <c r="F1778" s="77">
        <v>76.46</v>
      </c>
      <c r="G1778" s="77" t="s">
        <v>3222</v>
      </c>
    </row>
    <row r="1779">
      <c r="A1779" s="85">
        <v>3492.0</v>
      </c>
      <c r="B1779" s="116" t="s">
        <v>1844</v>
      </c>
      <c r="C1779" s="77">
        <v>3492.0</v>
      </c>
      <c r="D1779" s="77" t="s">
        <v>1844</v>
      </c>
      <c r="E1779" s="77" t="s">
        <v>2650</v>
      </c>
      <c r="F1779" s="77">
        <v>76.46</v>
      </c>
      <c r="G1779" s="77" t="s">
        <v>2783</v>
      </c>
    </row>
    <row r="1780">
      <c r="A1780" s="85">
        <v>3493.0</v>
      </c>
      <c r="B1780" s="116" t="s">
        <v>1845</v>
      </c>
      <c r="C1780" s="77">
        <v>3493.0</v>
      </c>
      <c r="D1780" s="77" t="s">
        <v>1845</v>
      </c>
      <c r="E1780" s="77" t="s">
        <v>2650</v>
      </c>
      <c r="F1780" s="77">
        <v>76.46</v>
      </c>
      <c r="G1780" s="77" t="s">
        <v>2783</v>
      </c>
    </row>
    <row r="1781">
      <c r="A1781" s="85">
        <v>3494.0</v>
      </c>
      <c r="B1781" s="116" t="s">
        <v>1846</v>
      </c>
      <c r="C1781" s="77">
        <v>3494.0</v>
      </c>
      <c r="D1781" s="77" t="s">
        <v>1846</v>
      </c>
      <c r="E1781" s="77" t="s">
        <v>2650</v>
      </c>
      <c r="F1781" s="77">
        <v>76.46</v>
      </c>
      <c r="G1781" s="77" t="s">
        <v>3222</v>
      </c>
    </row>
    <row r="1782">
      <c r="A1782" s="85">
        <v>3495.0</v>
      </c>
      <c r="B1782" s="116" t="s">
        <v>1847</v>
      </c>
      <c r="C1782" s="77">
        <v>3495.0</v>
      </c>
      <c r="D1782" s="77" t="s">
        <v>1847</v>
      </c>
      <c r="E1782" s="77" t="s">
        <v>2650</v>
      </c>
      <c r="F1782" s="77">
        <v>76.46</v>
      </c>
      <c r="G1782" s="77" t="s">
        <v>3222</v>
      </c>
    </row>
    <row r="1783">
      <c r="A1783" s="85">
        <v>3496.0</v>
      </c>
      <c r="B1783" s="116" t="s">
        <v>1848</v>
      </c>
      <c r="C1783" s="77">
        <v>3496.0</v>
      </c>
      <c r="D1783" s="77" t="s">
        <v>1848</v>
      </c>
      <c r="E1783" s="77" t="s">
        <v>2650</v>
      </c>
      <c r="F1783" s="77">
        <v>76.46</v>
      </c>
      <c r="G1783" s="77" t="s">
        <v>3222</v>
      </c>
    </row>
    <row r="1784">
      <c r="A1784" s="85">
        <v>3497.0</v>
      </c>
      <c r="B1784" s="116" t="s">
        <v>1849</v>
      </c>
      <c r="C1784" s="77">
        <v>3497.0</v>
      </c>
      <c r="D1784" s="77" t="s">
        <v>1849</v>
      </c>
      <c r="E1784" s="77" t="s">
        <v>2650</v>
      </c>
      <c r="F1784" s="77">
        <v>76.46</v>
      </c>
      <c r="G1784" s="77" t="s">
        <v>3222</v>
      </c>
    </row>
    <row r="1785">
      <c r="A1785" s="85">
        <v>3498.0</v>
      </c>
      <c r="B1785" s="116" t="s">
        <v>1850</v>
      </c>
      <c r="C1785" s="77">
        <v>3498.0</v>
      </c>
      <c r="D1785" s="77" t="s">
        <v>1850</v>
      </c>
      <c r="E1785" s="77" t="s">
        <v>2650</v>
      </c>
      <c r="F1785" s="77">
        <v>76.46</v>
      </c>
      <c r="G1785" s="77" t="s">
        <v>3222</v>
      </c>
    </row>
    <row r="1786">
      <c r="A1786" s="85">
        <v>3499.0</v>
      </c>
      <c r="B1786" s="116" t="s">
        <v>1851</v>
      </c>
      <c r="C1786" s="77">
        <v>3499.0</v>
      </c>
      <c r="D1786" s="77" t="s">
        <v>1851</v>
      </c>
      <c r="E1786" s="77" t="s">
        <v>2650</v>
      </c>
      <c r="F1786" s="77">
        <v>76.46</v>
      </c>
      <c r="G1786" s="77" t="s">
        <v>3222</v>
      </c>
    </row>
    <row r="1787">
      <c r="A1787" s="85">
        <v>3500.0</v>
      </c>
      <c r="B1787" s="116" t="s">
        <v>1837</v>
      </c>
      <c r="C1787" s="77">
        <v>3500.0</v>
      </c>
      <c r="D1787" s="77" t="s">
        <v>1837</v>
      </c>
      <c r="E1787" s="77" t="s">
        <v>2650</v>
      </c>
      <c r="F1787" s="77">
        <v>76.46</v>
      </c>
      <c r="G1787" s="77" t="s">
        <v>3222</v>
      </c>
    </row>
    <row r="1788">
      <c r="A1788" s="85">
        <v>3501.0</v>
      </c>
      <c r="B1788" s="116" t="s">
        <v>1852</v>
      </c>
      <c r="C1788" s="77">
        <v>3501.0</v>
      </c>
      <c r="D1788" s="77" t="s">
        <v>1852</v>
      </c>
      <c r="E1788" s="77" t="s">
        <v>2650</v>
      </c>
      <c r="F1788" s="77">
        <v>76.46</v>
      </c>
      <c r="G1788" s="77" t="s">
        <v>3222</v>
      </c>
    </row>
    <row r="1789">
      <c r="A1789" s="85">
        <v>3502.0</v>
      </c>
      <c r="B1789" s="116" t="s">
        <v>1853</v>
      </c>
      <c r="C1789" s="77">
        <v>3502.0</v>
      </c>
      <c r="D1789" s="77" t="s">
        <v>1853</v>
      </c>
      <c r="E1789" s="77" t="s">
        <v>2650</v>
      </c>
      <c r="F1789" s="77">
        <v>76.46</v>
      </c>
      <c r="G1789" s="77" t="s">
        <v>3222</v>
      </c>
    </row>
    <row r="1790">
      <c r="A1790" s="85">
        <v>3503.0</v>
      </c>
      <c r="B1790" s="116" t="s">
        <v>1854</v>
      </c>
      <c r="C1790" s="77">
        <v>3503.0</v>
      </c>
      <c r="D1790" s="77" t="s">
        <v>1854</v>
      </c>
      <c r="E1790" s="77" t="s">
        <v>2650</v>
      </c>
      <c r="F1790" s="77">
        <v>76.46</v>
      </c>
      <c r="G1790" s="77" t="s">
        <v>3222</v>
      </c>
    </row>
    <row r="1791">
      <c r="A1791" s="85">
        <v>3504.0</v>
      </c>
      <c r="B1791" s="116" t="s">
        <v>1855</v>
      </c>
      <c r="C1791" s="77">
        <v>3504.0</v>
      </c>
      <c r="D1791" s="77" t="s">
        <v>1855</v>
      </c>
      <c r="E1791" s="77" t="s">
        <v>2650</v>
      </c>
      <c r="F1791" s="77">
        <v>76.46</v>
      </c>
      <c r="G1791" s="77" t="s">
        <v>3222</v>
      </c>
    </row>
    <row r="1792">
      <c r="A1792" s="85">
        <v>3505.0</v>
      </c>
      <c r="B1792" s="116" t="s">
        <v>1856</v>
      </c>
      <c r="C1792" s="77">
        <v>3505.0</v>
      </c>
      <c r="D1792" s="77" t="s">
        <v>1856</v>
      </c>
      <c r="E1792" s="77" t="s">
        <v>2650</v>
      </c>
      <c r="F1792" s="77">
        <v>76.46</v>
      </c>
      <c r="G1792" s="77" t="s">
        <v>3222</v>
      </c>
    </row>
    <row r="1793">
      <c r="A1793" s="85">
        <v>3506.0</v>
      </c>
      <c r="B1793" s="116" t="s">
        <v>1857</v>
      </c>
      <c r="C1793" s="77">
        <v>3506.0</v>
      </c>
      <c r="D1793" s="77" t="s">
        <v>1857</v>
      </c>
      <c r="E1793" s="77" t="s">
        <v>2650</v>
      </c>
      <c r="F1793" s="77">
        <v>76.46</v>
      </c>
      <c r="G1793" s="77" t="s">
        <v>3222</v>
      </c>
    </row>
    <row r="1794">
      <c r="A1794" s="85">
        <v>3507.0</v>
      </c>
      <c r="B1794" s="116" t="s">
        <v>1858</v>
      </c>
      <c r="C1794" s="77">
        <v>3507.0</v>
      </c>
      <c r="D1794" s="77" t="s">
        <v>1858</v>
      </c>
      <c r="E1794" s="77" t="s">
        <v>2650</v>
      </c>
      <c r="F1794" s="77">
        <v>76.46</v>
      </c>
      <c r="G1794" s="77" t="s">
        <v>3222</v>
      </c>
    </row>
    <row r="1795">
      <c r="A1795" s="85">
        <v>3508.0</v>
      </c>
      <c r="B1795" s="116" t="s">
        <v>1859</v>
      </c>
      <c r="C1795" s="77">
        <v>3508.0</v>
      </c>
      <c r="D1795" s="77" t="s">
        <v>1859</v>
      </c>
      <c r="E1795" s="77" t="s">
        <v>2650</v>
      </c>
      <c r="F1795" s="77">
        <v>76.46</v>
      </c>
      <c r="G1795" s="77" t="s">
        <v>2783</v>
      </c>
    </row>
    <row r="1796">
      <c r="A1796" s="85">
        <v>3509.0</v>
      </c>
      <c r="B1796" s="116" t="s">
        <v>1860</v>
      </c>
      <c r="C1796" s="77">
        <v>3509.0</v>
      </c>
      <c r="D1796" s="77" t="s">
        <v>1860</v>
      </c>
      <c r="E1796" s="77" t="s">
        <v>2650</v>
      </c>
      <c r="F1796" s="77">
        <v>76.46</v>
      </c>
      <c r="G1796" s="77" t="s">
        <v>2783</v>
      </c>
    </row>
    <row r="1797">
      <c r="A1797" s="85">
        <v>3510.0</v>
      </c>
      <c r="B1797" s="116" t="s">
        <v>1861</v>
      </c>
      <c r="C1797" s="77">
        <v>3510.0</v>
      </c>
      <c r="D1797" s="77" t="s">
        <v>1861</v>
      </c>
      <c r="E1797" s="77" t="s">
        <v>2650</v>
      </c>
      <c r="F1797" s="77">
        <v>76.46</v>
      </c>
      <c r="G1797" s="77" t="s">
        <v>2783</v>
      </c>
    </row>
    <row r="1798">
      <c r="A1798" s="85">
        <v>3511.0</v>
      </c>
      <c r="B1798" s="116" t="s">
        <v>1862</v>
      </c>
      <c r="C1798" s="77">
        <v>3511.0</v>
      </c>
      <c r="D1798" s="77" t="s">
        <v>1862</v>
      </c>
      <c r="E1798" s="77" t="s">
        <v>2650</v>
      </c>
      <c r="F1798" s="77">
        <v>76.46</v>
      </c>
      <c r="G1798" s="77" t="s">
        <v>3224</v>
      </c>
    </row>
    <row r="1799">
      <c r="A1799" s="85">
        <v>3512.0</v>
      </c>
      <c r="B1799" s="116" t="s">
        <v>1863</v>
      </c>
      <c r="C1799" s="77">
        <v>3512.0</v>
      </c>
      <c r="D1799" s="77" t="s">
        <v>1863</v>
      </c>
      <c r="E1799" s="77" t="s">
        <v>2650</v>
      </c>
      <c r="F1799" s="77">
        <v>76.46</v>
      </c>
      <c r="G1799" s="77" t="s">
        <v>3224</v>
      </c>
    </row>
    <row r="1800">
      <c r="A1800" s="85">
        <v>3513.0</v>
      </c>
      <c r="B1800" s="116" t="s">
        <v>1864</v>
      </c>
      <c r="C1800" s="77">
        <v>3513.0</v>
      </c>
      <c r="D1800" s="77" t="s">
        <v>1864</v>
      </c>
      <c r="E1800" s="77" t="s">
        <v>2650</v>
      </c>
      <c r="F1800" s="77">
        <v>76.46</v>
      </c>
      <c r="G1800" s="77" t="s">
        <v>3224</v>
      </c>
    </row>
    <row r="1801">
      <c r="A1801" s="85">
        <v>3514.0</v>
      </c>
      <c r="B1801" s="116" t="s">
        <v>1865</v>
      </c>
      <c r="C1801" s="77">
        <v>3514.0</v>
      </c>
      <c r="D1801" s="77" t="s">
        <v>1865</v>
      </c>
      <c r="E1801" s="77" t="s">
        <v>2650</v>
      </c>
      <c r="F1801" s="77">
        <v>76.46</v>
      </c>
      <c r="G1801" s="77" t="s">
        <v>3224</v>
      </c>
    </row>
    <row r="1802">
      <c r="A1802" s="85">
        <v>3515.0</v>
      </c>
      <c r="B1802" s="116" t="s">
        <v>1866</v>
      </c>
      <c r="C1802" s="77">
        <v>3515.0</v>
      </c>
      <c r="D1802" s="77" t="s">
        <v>1866</v>
      </c>
      <c r="E1802" s="77" t="s">
        <v>2650</v>
      </c>
      <c r="F1802" s="77">
        <v>76.46</v>
      </c>
      <c r="G1802" s="77" t="s">
        <v>3224</v>
      </c>
    </row>
    <row r="1803">
      <c r="A1803" s="85">
        <v>3516.0</v>
      </c>
      <c r="B1803" s="116" t="s">
        <v>1867</v>
      </c>
      <c r="C1803" s="77">
        <v>3516.0</v>
      </c>
      <c r="D1803" s="77" t="s">
        <v>1867</v>
      </c>
      <c r="E1803" s="77" t="s">
        <v>2650</v>
      </c>
      <c r="F1803" s="77">
        <v>76.46</v>
      </c>
      <c r="G1803" s="77" t="s">
        <v>3224</v>
      </c>
    </row>
    <row r="1804">
      <c r="A1804" s="85">
        <v>3517.0</v>
      </c>
      <c r="B1804" s="116" t="s">
        <v>1868</v>
      </c>
      <c r="C1804" s="77">
        <v>3517.0</v>
      </c>
      <c r="D1804" s="77" t="s">
        <v>1868</v>
      </c>
      <c r="E1804" s="77" t="s">
        <v>2650</v>
      </c>
      <c r="F1804" s="77">
        <v>76.46</v>
      </c>
      <c r="G1804" s="77" t="s">
        <v>3224</v>
      </c>
    </row>
    <row r="1805">
      <c r="A1805" s="85">
        <v>3518.0</v>
      </c>
      <c r="B1805" s="116" t="s">
        <v>1869</v>
      </c>
      <c r="C1805" s="77">
        <v>3518.0</v>
      </c>
      <c r="D1805" s="77" t="s">
        <v>1869</v>
      </c>
      <c r="E1805" s="77" t="s">
        <v>2650</v>
      </c>
      <c r="F1805" s="77">
        <v>76.46</v>
      </c>
      <c r="G1805" s="77" t="s">
        <v>3224</v>
      </c>
    </row>
    <row r="1806">
      <c r="A1806" s="85">
        <v>3519.0</v>
      </c>
      <c r="B1806" s="116" t="s">
        <v>1870</v>
      </c>
      <c r="C1806" s="77">
        <v>3519.0</v>
      </c>
      <c r="D1806" s="77" t="s">
        <v>1870</v>
      </c>
      <c r="E1806" s="77" t="s">
        <v>2650</v>
      </c>
      <c r="F1806" s="77">
        <v>76.46</v>
      </c>
      <c r="G1806" s="77" t="s">
        <v>3224</v>
      </c>
    </row>
    <row r="1807">
      <c r="A1807" s="85">
        <v>3520.0</v>
      </c>
      <c r="B1807" s="116" t="s">
        <v>1871</v>
      </c>
      <c r="C1807" s="77">
        <v>3520.0</v>
      </c>
      <c r="D1807" s="77" t="s">
        <v>1871</v>
      </c>
      <c r="E1807" s="77" t="s">
        <v>2650</v>
      </c>
      <c r="F1807" s="77">
        <v>76.46</v>
      </c>
      <c r="G1807" s="77" t="s">
        <v>3224</v>
      </c>
    </row>
    <row r="1808">
      <c r="A1808" s="85">
        <v>3521.0</v>
      </c>
      <c r="B1808" s="116" t="s">
        <v>1872</v>
      </c>
      <c r="C1808" s="77">
        <v>3521.0</v>
      </c>
      <c r="D1808" s="77" t="s">
        <v>1872</v>
      </c>
      <c r="E1808" s="77" t="s">
        <v>2650</v>
      </c>
      <c r="F1808" s="77">
        <v>76.46</v>
      </c>
      <c r="G1808" s="77" t="s">
        <v>3224</v>
      </c>
    </row>
    <row r="1809">
      <c r="A1809" s="85">
        <v>3522.0</v>
      </c>
      <c r="B1809" s="116" t="s">
        <v>1873</v>
      </c>
      <c r="C1809" s="77">
        <v>3522.0</v>
      </c>
      <c r="D1809" s="77" t="s">
        <v>1873</v>
      </c>
      <c r="E1809" s="77" t="s">
        <v>2650</v>
      </c>
      <c r="F1809" s="77">
        <v>76.46</v>
      </c>
      <c r="G1809" s="77" t="s">
        <v>3224</v>
      </c>
    </row>
    <row r="1810">
      <c r="A1810" s="85">
        <v>3523.0</v>
      </c>
      <c r="B1810" s="116" t="s">
        <v>1874</v>
      </c>
      <c r="C1810" s="77">
        <v>3523.0</v>
      </c>
      <c r="D1810" s="77" t="s">
        <v>1874</v>
      </c>
      <c r="E1810" s="77" t="s">
        <v>2650</v>
      </c>
      <c r="F1810" s="77">
        <v>76.46</v>
      </c>
      <c r="G1810" s="77" t="s">
        <v>3224</v>
      </c>
    </row>
    <row r="1811">
      <c r="A1811" s="85">
        <v>3524.0</v>
      </c>
      <c r="B1811" s="116" t="s">
        <v>1875</v>
      </c>
      <c r="C1811" s="77">
        <v>3524.0</v>
      </c>
      <c r="D1811" s="77" t="s">
        <v>1875</v>
      </c>
      <c r="E1811" s="77" t="s">
        <v>2650</v>
      </c>
      <c r="F1811" s="77">
        <v>76.46</v>
      </c>
      <c r="G1811" s="77" t="s">
        <v>3224</v>
      </c>
    </row>
    <row r="1812">
      <c r="A1812" s="85">
        <v>3525.0</v>
      </c>
      <c r="B1812" s="116" t="s">
        <v>1876</v>
      </c>
      <c r="C1812" s="77">
        <v>3525.0</v>
      </c>
      <c r="D1812" s="77" t="s">
        <v>1876</v>
      </c>
      <c r="E1812" s="77" t="s">
        <v>2650</v>
      </c>
      <c r="F1812" s="77">
        <v>76.46</v>
      </c>
      <c r="G1812" s="77" t="s">
        <v>3224</v>
      </c>
    </row>
    <row r="1813">
      <c r="A1813" s="85">
        <v>3526.0</v>
      </c>
      <c r="B1813" s="116" t="s">
        <v>1877</v>
      </c>
      <c r="C1813" s="77">
        <v>3526.0</v>
      </c>
      <c r="D1813" s="77" t="s">
        <v>1877</v>
      </c>
      <c r="E1813" s="77" t="s">
        <v>2650</v>
      </c>
      <c r="F1813" s="77">
        <v>76.46</v>
      </c>
      <c r="G1813" s="77" t="s">
        <v>3224</v>
      </c>
    </row>
    <row r="1814">
      <c r="A1814" s="85">
        <v>3527.0</v>
      </c>
      <c r="B1814" s="116" t="s">
        <v>1878</v>
      </c>
      <c r="C1814" s="77">
        <v>3527.0</v>
      </c>
      <c r="D1814" s="77" t="s">
        <v>1878</v>
      </c>
      <c r="E1814" s="77" t="s">
        <v>2650</v>
      </c>
      <c r="F1814" s="77">
        <v>76.46</v>
      </c>
      <c r="G1814" s="77" t="s">
        <v>3224</v>
      </c>
    </row>
    <row r="1815">
      <c r="A1815" s="85">
        <v>3528.0</v>
      </c>
      <c r="B1815" s="116" t="s">
        <v>1879</v>
      </c>
      <c r="C1815" s="77">
        <v>3528.0</v>
      </c>
      <c r="D1815" s="77" t="s">
        <v>1879</v>
      </c>
      <c r="E1815" s="77" t="s">
        <v>2650</v>
      </c>
      <c r="F1815" s="77">
        <v>76.46</v>
      </c>
      <c r="G1815" s="77" t="s">
        <v>3224</v>
      </c>
    </row>
    <row r="1816">
      <c r="A1816" s="85">
        <v>3529.0</v>
      </c>
      <c r="B1816" s="116" t="s">
        <v>1880</v>
      </c>
      <c r="C1816" s="77">
        <v>3529.0</v>
      </c>
      <c r="D1816" s="77" t="s">
        <v>1880</v>
      </c>
      <c r="E1816" s="77" t="s">
        <v>2650</v>
      </c>
      <c r="F1816" s="77">
        <v>76.46</v>
      </c>
      <c r="G1816" s="77" t="s">
        <v>3224</v>
      </c>
    </row>
    <row r="1817">
      <c r="A1817" s="85">
        <v>3530.0</v>
      </c>
      <c r="B1817" s="116" t="s">
        <v>1881</v>
      </c>
      <c r="C1817" s="77">
        <v>3530.0</v>
      </c>
      <c r="D1817" s="77" t="s">
        <v>1881</v>
      </c>
      <c r="E1817" s="77" t="s">
        <v>2650</v>
      </c>
      <c r="F1817" s="77">
        <v>76.46</v>
      </c>
      <c r="G1817" s="77" t="s">
        <v>3224</v>
      </c>
    </row>
    <row r="1818">
      <c r="A1818" s="85">
        <v>3531.0</v>
      </c>
      <c r="B1818" s="116" t="s">
        <v>1882</v>
      </c>
      <c r="C1818" s="77">
        <v>3531.0</v>
      </c>
      <c r="D1818" s="77" t="s">
        <v>1882</v>
      </c>
      <c r="E1818" s="77" t="s">
        <v>2650</v>
      </c>
      <c r="F1818" s="77">
        <v>76.46</v>
      </c>
      <c r="G1818" s="77" t="s">
        <v>3224</v>
      </c>
    </row>
    <row r="1819">
      <c r="A1819" s="85">
        <v>3532.0</v>
      </c>
      <c r="B1819" s="116" t="s">
        <v>1883</v>
      </c>
      <c r="C1819" s="77">
        <v>3532.0</v>
      </c>
      <c r="D1819" s="77" t="s">
        <v>1883</v>
      </c>
      <c r="E1819" s="77" t="s">
        <v>2650</v>
      </c>
      <c r="F1819" s="77">
        <v>76.46</v>
      </c>
      <c r="G1819" s="77" t="s">
        <v>3224</v>
      </c>
    </row>
    <row r="1820">
      <c r="A1820" s="85">
        <v>3534.0</v>
      </c>
      <c r="B1820" s="116" t="s">
        <v>1884</v>
      </c>
      <c r="C1820" s="77">
        <v>3534.0</v>
      </c>
      <c r="D1820" s="77" t="s">
        <v>1884</v>
      </c>
      <c r="E1820" s="77" t="s">
        <v>2650</v>
      </c>
      <c r="F1820" s="77">
        <v>76.46</v>
      </c>
      <c r="G1820" s="77" t="s">
        <v>3224</v>
      </c>
    </row>
    <row r="1821">
      <c r="A1821" s="85">
        <v>3535.0</v>
      </c>
      <c r="B1821" s="116" t="s">
        <v>1885</v>
      </c>
      <c r="C1821" s="77">
        <v>3535.0</v>
      </c>
      <c r="D1821" s="77" t="s">
        <v>1885</v>
      </c>
      <c r="E1821" s="77" t="s">
        <v>2650</v>
      </c>
      <c r="F1821" s="77">
        <v>76.46</v>
      </c>
      <c r="G1821" s="77" t="s">
        <v>3224</v>
      </c>
    </row>
    <row r="1822">
      <c r="A1822" s="85">
        <v>3536.0</v>
      </c>
      <c r="B1822" s="116" t="s">
        <v>1886</v>
      </c>
      <c r="C1822" s="77">
        <v>3536.0</v>
      </c>
      <c r="D1822" s="77" t="s">
        <v>1886</v>
      </c>
      <c r="E1822" s="77" t="s">
        <v>2650</v>
      </c>
      <c r="F1822" s="77">
        <v>76.46</v>
      </c>
      <c r="G1822" s="77" t="s">
        <v>3225</v>
      </c>
    </row>
    <row r="1823">
      <c r="A1823" s="85">
        <v>3537.0</v>
      </c>
      <c r="B1823" s="116" t="s">
        <v>1887</v>
      </c>
      <c r="C1823" s="77">
        <v>3537.0</v>
      </c>
      <c r="D1823" s="77" t="s">
        <v>1887</v>
      </c>
      <c r="E1823" s="77" t="s">
        <v>2650</v>
      </c>
      <c r="F1823" s="77">
        <v>76.46</v>
      </c>
      <c r="G1823" s="77" t="s">
        <v>3225</v>
      </c>
    </row>
    <row r="1824">
      <c r="A1824" s="85">
        <v>3538.0</v>
      </c>
      <c r="B1824" s="116" t="s">
        <v>1888</v>
      </c>
      <c r="C1824" s="77">
        <v>3538.0</v>
      </c>
      <c r="D1824" s="77" t="s">
        <v>1888</v>
      </c>
      <c r="E1824" s="77" t="s">
        <v>2650</v>
      </c>
      <c r="F1824" s="77">
        <v>76.46</v>
      </c>
      <c r="G1824" s="77" t="s">
        <v>3224</v>
      </c>
    </row>
    <row r="1825">
      <c r="A1825" s="85">
        <v>3539.0</v>
      </c>
      <c r="B1825" s="116" t="s">
        <v>1889</v>
      </c>
      <c r="C1825" s="77">
        <v>3539.0</v>
      </c>
      <c r="D1825" s="77" t="s">
        <v>1889</v>
      </c>
      <c r="E1825" s="77" t="s">
        <v>2650</v>
      </c>
      <c r="F1825" s="77">
        <v>76.46</v>
      </c>
      <c r="G1825" s="77" t="s">
        <v>3224</v>
      </c>
    </row>
    <row r="1826">
      <c r="A1826" s="85">
        <v>3540.0</v>
      </c>
      <c r="B1826" s="116" t="s">
        <v>1890</v>
      </c>
      <c r="C1826" s="77">
        <v>3540.0</v>
      </c>
      <c r="D1826" s="77" t="s">
        <v>1890</v>
      </c>
      <c r="E1826" s="77" t="s">
        <v>2650</v>
      </c>
      <c r="F1826" s="77">
        <v>76.46</v>
      </c>
      <c r="G1826" s="77" t="s">
        <v>3224</v>
      </c>
    </row>
    <row r="1827">
      <c r="A1827" s="85">
        <v>3541.0</v>
      </c>
      <c r="B1827" s="116" t="s">
        <v>1891</v>
      </c>
      <c r="C1827" s="77">
        <v>3541.0</v>
      </c>
      <c r="D1827" s="77" t="s">
        <v>1891</v>
      </c>
      <c r="E1827" s="77" t="s">
        <v>2650</v>
      </c>
      <c r="F1827" s="77">
        <v>76.46</v>
      </c>
      <c r="G1827" s="77" t="s">
        <v>3224</v>
      </c>
    </row>
    <row r="1828">
      <c r="A1828" s="85">
        <v>3542.0</v>
      </c>
      <c r="B1828" s="116" t="s">
        <v>1892</v>
      </c>
      <c r="C1828" s="77">
        <v>3542.0</v>
      </c>
      <c r="D1828" s="77" t="s">
        <v>1892</v>
      </c>
      <c r="E1828" s="77" t="s">
        <v>2650</v>
      </c>
      <c r="F1828" s="77">
        <v>76.46</v>
      </c>
      <c r="G1828" s="77" t="s">
        <v>3224</v>
      </c>
    </row>
    <row r="1829">
      <c r="A1829" s="85">
        <v>3543.0</v>
      </c>
      <c r="B1829" s="116" t="s">
        <v>1893</v>
      </c>
      <c r="C1829" s="77">
        <v>3543.0</v>
      </c>
      <c r="D1829" s="77" t="s">
        <v>1893</v>
      </c>
      <c r="E1829" s="77" t="s">
        <v>2650</v>
      </c>
      <c r="F1829" s="77">
        <v>76.46</v>
      </c>
      <c r="G1829" s="77" t="s">
        <v>3224</v>
      </c>
    </row>
    <row r="1830">
      <c r="A1830" s="85">
        <v>3544.0</v>
      </c>
      <c r="B1830" s="116" t="s">
        <v>1894</v>
      </c>
      <c r="C1830" s="77">
        <v>3544.0</v>
      </c>
      <c r="D1830" s="77" t="s">
        <v>1894</v>
      </c>
      <c r="E1830" s="77" t="s">
        <v>2650</v>
      </c>
      <c r="F1830" s="77">
        <v>76.46</v>
      </c>
      <c r="G1830" s="77" t="s">
        <v>3224</v>
      </c>
    </row>
    <row r="1831">
      <c r="A1831" s="85">
        <v>3545.0</v>
      </c>
      <c r="B1831" s="116" t="s">
        <v>1895</v>
      </c>
      <c r="C1831" s="77">
        <v>3545.0</v>
      </c>
      <c r="D1831" s="77" t="s">
        <v>1895</v>
      </c>
      <c r="E1831" s="77" t="s">
        <v>2650</v>
      </c>
      <c r="F1831" s="77">
        <v>76.46</v>
      </c>
      <c r="G1831" s="77" t="s">
        <v>3224</v>
      </c>
    </row>
    <row r="1832">
      <c r="A1832" s="85">
        <v>3546.0</v>
      </c>
      <c r="B1832" s="116" t="s">
        <v>1896</v>
      </c>
      <c r="C1832" s="77">
        <v>3546.0</v>
      </c>
      <c r="D1832" s="77" t="s">
        <v>1896</v>
      </c>
      <c r="E1832" s="77" t="s">
        <v>2650</v>
      </c>
      <c r="F1832" s="77">
        <v>76.46</v>
      </c>
      <c r="G1832" s="77" t="s">
        <v>3224</v>
      </c>
    </row>
    <row r="1833">
      <c r="A1833" s="85">
        <v>3547.0</v>
      </c>
      <c r="B1833" s="116" t="s">
        <v>1897</v>
      </c>
      <c r="C1833" s="77">
        <v>3547.0</v>
      </c>
      <c r="D1833" s="77" t="s">
        <v>1897</v>
      </c>
      <c r="E1833" s="77" t="s">
        <v>2650</v>
      </c>
      <c r="F1833" s="77">
        <v>76.46</v>
      </c>
      <c r="G1833" s="77" t="s">
        <v>3224</v>
      </c>
    </row>
    <row r="1834">
      <c r="A1834" s="85">
        <v>3548.0</v>
      </c>
      <c r="B1834" s="116" t="s">
        <v>1898</v>
      </c>
      <c r="C1834" s="77">
        <v>3548.0</v>
      </c>
      <c r="D1834" s="77" t="s">
        <v>1898</v>
      </c>
      <c r="E1834" s="77" t="s">
        <v>2650</v>
      </c>
      <c r="F1834" s="77">
        <v>76.46</v>
      </c>
      <c r="G1834" s="77" t="s">
        <v>3224</v>
      </c>
    </row>
    <row r="1835">
      <c r="A1835" s="85">
        <v>3549.0</v>
      </c>
      <c r="B1835" s="116" t="s">
        <v>1899</v>
      </c>
      <c r="C1835" s="77">
        <v>3549.0</v>
      </c>
      <c r="D1835" s="77" t="s">
        <v>1899</v>
      </c>
      <c r="E1835" s="77" t="s">
        <v>2650</v>
      </c>
      <c r="F1835" s="77">
        <v>76.46</v>
      </c>
      <c r="G1835" s="77" t="s">
        <v>3224</v>
      </c>
    </row>
    <row r="1836">
      <c r="A1836" s="85">
        <v>3550.0</v>
      </c>
      <c r="B1836" s="116" t="s">
        <v>1900</v>
      </c>
      <c r="C1836" s="77">
        <v>3550.0</v>
      </c>
      <c r="D1836" s="77" t="s">
        <v>1900</v>
      </c>
      <c r="E1836" s="77" t="s">
        <v>2650</v>
      </c>
      <c r="F1836" s="77">
        <v>76.46</v>
      </c>
      <c r="G1836" s="77" t="s">
        <v>3224</v>
      </c>
    </row>
    <row r="1837">
      <c r="A1837" s="85">
        <v>3560.0</v>
      </c>
      <c r="B1837" s="116" t="s">
        <v>1892</v>
      </c>
      <c r="C1837" s="77">
        <v>3560.0</v>
      </c>
      <c r="D1837" s="77" t="s">
        <v>1892</v>
      </c>
      <c r="E1837" s="77" t="s">
        <v>2650</v>
      </c>
      <c r="F1837" s="77">
        <v>76.46</v>
      </c>
      <c r="G1837" s="77" t="s">
        <v>3224</v>
      </c>
    </row>
    <row r="1838">
      <c r="A1838" s="85">
        <v>3561.0</v>
      </c>
      <c r="B1838" s="116" t="s">
        <v>1901</v>
      </c>
      <c r="C1838" s="77">
        <v>3561.0</v>
      </c>
      <c r="D1838" s="77" t="s">
        <v>1901</v>
      </c>
      <c r="E1838" s="77" t="s">
        <v>2650</v>
      </c>
      <c r="F1838" s="77">
        <v>76.46</v>
      </c>
      <c r="G1838" s="77" t="s">
        <v>3225</v>
      </c>
    </row>
    <row r="1839">
      <c r="A1839" s="85">
        <v>3562.0</v>
      </c>
      <c r="B1839" s="116" t="s">
        <v>1902</v>
      </c>
      <c r="C1839" s="77">
        <v>3562.0</v>
      </c>
      <c r="D1839" s="77" t="s">
        <v>1902</v>
      </c>
      <c r="E1839" s="77" t="s">
        <v>2650</v>
      </c>
      <c r="F1839" s="77">
        <v>76.46</v>
      </c>
      <c r="G1839" s="77" t="s">
        <v>3225</v>
      </c>
    </row>
    <row r="1840">
      <c r="A1840" s="85">
        <v>3563.0</v>
      </c>
      <c r="B1840" s="116" t="s">
        <v>1903</v>
      </c>
      <c r="C1840" s="77">
        <v>3563.0</v>
      </c>
      <c r="D1840" s="77" t="s">
        <v>1903</v>
      </c>
      <c r="E1840" s="77" t="s">
        <v>2465</v>
      </c>
      <c r="F1840" s="77">
        <v>3.67</v>
      </c>
      <c r="G1840" s="77" t="s">
        <v>2783</v>
      </c>
    </row>
    <row r="1841">
      <c r="A1841" s="85">
        <v>3564.0</v>
      </c>
      <c r="B1841" s="116" t="s">
        <v>1904</v>
      </c>
      <c r="C1841" s="77">
        <v>3564.0</v>
      </c>
      <c r="D1841" s="77" t="s">
        <v>1904</v>
      </c>
      <c r="E1841" s="77" t="s">
        <v>2721</v>
      </c>
      <c r="F1841" s="77">
        <v>54.23</v>
      </c>
      <c r="G1841" s="77" t="s">
        <v>2749</v>
      </c>
    </row>
    <row r="1842">
      <c r="A1842" s="85">
        <v>3565.0</v>
      </c>
      <c r="B1842" s="116" t="s">
        <v>1734</v>
      </c>
      <c r="C1842" s="77">
        <v>3565.0</v>
      </c>
      <c r="D1842" s="77" t="s">
        <v>1734</v>
      </c>
      <c r="E1842" s="77" t="s">
        <v>2721</v>
      </c>
      <c r="F1842" s="77">
        <v>54.23</v>
      </c>
      <c r="G1842" s="77" t="s">
        <v>2749</v>
      </c>
    </row>
    <row r="1843">
      <c r="A1843" s="85">
        <v>3566.0</v>
      </c>
      <c r="B1843" s="116" t="s">
        <v>1905</v>
      </c>
      <c r="C1843" s="77">
        <v>3566.0</v>
      </c>
      <c r="D1843" s="77" t="s">
        <v>1905</v>
      </c>
      <c r="E1843" s="77" t="s">
        <v>2721</v>
      </c>
      <c r="F1843" s="77">
        <v>54.23</v>
      </c>
      <c r="G1843" s="77" t="s">
        <v>2749</v>
      </c>
    </row>
    <row r="1844">
      <c r="A1844" s="85">
        <v>3567.0</v>
      </c>
      <c r="B1844" s="116" t="s">
        <v>1906</v>
      </c>
      <c r="C1844" s="77">
        <v>3567.0</v>
      </c>
      <c r="D1844" s="77" t="s">
        <v>1906</v>
      </c>
      <c r="E1844" s="77" t="s">
        <v>2650</v>
      </c>
      <c r="F1844" s="77">
        <v>76.46</v>
      </c>
      <c r="G1844" s="77" t="s">
        <v>3226</v>
      </c>
    </row>
    <row r="1845">
      <c r="A1845" s="85">
        <v>3568.0</v>
      </c>
      <c r="B1845" s="116" t="s">
        <v>1907</v>
      </c>
      <c r="C1845" s="77">
        <v>3568.0</v>
      </c>
      <c r="D1845" s="77" t="s">
        <v>1907</v>
      </c>
      <c r="E1845" s="77" t="s">
        <v>2650</v>
      </c>
      <c r="F1845" s="77">
        <v>76.46</v>
      </c>
      <c r="G1845" s="77" t="s">
        <v>3226</v>
      </c>
    </row>
    <row r="1846">
      <c r="A1846" s="85">
        <v>3569.0</v>
      </c>
      <c r="B1846" s="116" t="s">
        <v>1908</v>
      </c>
      <c r="C1846" s="77">
        <v>3569.0</v>
      </c>
      <c r="D1846" s="77" t="s">
        <v>1908</v>
      </c>
      <c r="E1846" s="77" t="s">
        <v>2650</v>
      </c>
      <c r="F1846" s="77">
        <v>76.46</v>
      </c>
      <c r="G1846" s="77" t="s">
        <v>3226</v>
      </c>
    </row>
    <row r="1847">
      <c r="A1847" s="85">
        <v>3570.0</v>
      </c>
      <c r="B1847" s="116" t="s">
        <v>1909</v>
      </c>
      <c r="C1847" s="77">
        <v>3570.0</v>
      </c>
      <c r="D1847" s="77" t="s">
        <v>1909</v>
      </c>
      <c r="E1847" s="77" t="s">
        <v>2650</v>
      </c>
      <c r="F1847" s="77">
        <v>76.46</v>
      </c>
      <c r="G1847" s="77" t="s">
        <v>3226</v>
      </c>
    </row>
    <row r="1848">
      <c r="A1848" s="85">
        <v>3571.0</v>
      </c>
      <c r="B1848" s="116" t="s">
        <v>1910</v>
      </c>
      <c r="C1848" s="77">
        <v>3571.0</v>
      </c>
      <c r="D1848" s="77" t="s">
        <v>1910</v>
      </c>
      <c r="E1848" s="77" t="s">
        <v>2650</v>
      </c>
      <c r="F1848" s="77">
        <v>76.46</v>
      </c>
      <c r="G1848" s="77" t="s">
        <v>3226</v>
      </c>
    </row>
    <row r="1849">
      <c r="A1849" s="85">
        <v>3572.0</v>
      </c>
      <c r="B1849" s="116" t="s">
        <v>1911</v>
      </c>
      <c r="C1849" s="77">
        <v>3572.0</v>
      </c>
      <c r="D1849" s="77" t="s">
        <v>1911</v>
      </c>
      <c r="E1849" s="77" t="s">
        <v>2650</v>
      </c>
      <c r="F1849" s="77">
        <v>76.46</v>
      </c>
      <c r="G1849" s="77" t="s">
        <v>3226</v>
      </c>
    </row>
    <row r="1850">
      <c r="A1850" s="85">
        <v>3573.0</v>
      </c>
      <c r="B1850" s="116" t="s">
        <v>1912</v>
      </c>
      <c r="C1850" s="77">
        <v>3573.0</v>
      </c>
      <c r="D1850" s="77" t="s">
        <v>1912</v>
      </c>
      <c r="E1850" s="77" t="s">
        <v>2650</v>
      </c>
      <c r="F1850" s="77">
        <v>76.46</v>
      </c>
      <c r="G1850" s="77" t="s">
        <v>3226</v>
      </c>
    </row>
    <row r="1851">
      <c r="A1851" s="85">
        <v>3574.0</v>
      </c>
      <c r="B1851" s="116" t="s">
        <v>1913</v>
      </c>
      <c r="C1851" s="77">
        <v>3574.0</v>
      </c>
      <c r="D1851" s="77" t="s">
        <v>1913</v>
      </c>
      <c r="E1851" s="77" t="s">
        <v>2650</v>
      </c>
      <c r="F1851" s="77">
        <v>76.46</v>
      </c>
      <c r="G1851" s="77" t="s">
        <v>3226</v>
      </c>
    </row>
    <row r="1852">
      <c r="A1852" s="85">
        <v>3575.0</v>
      </c>
      <c r="B1852" s="116" t="s">
        <v>1914</v>
      </c>
      <c r="C1852" s="77">
        <v>3575.0</v>
      </c>
      <c r="D1852" s="77" t="s">
        <v>1914</v>
      </c>
      <c r="E1852" s="77" t="s">
        <v>2650</v>
      </c>
      <c r="F1852" s="77">
        <v>76.46</v>
      </c>
      <c r="G1852" s="77" t="s">
        <v>3226</v>
      </c>
    </row>
    <row r="1853">
      <c r="A1853" s="85">
        <v>3576.0</v>
      </c>
      <c r="B1853" s="116" t="s">
        <v>1915</v>
      </c>
      <c r="C1853" s="77">
        <v>3576.0</v>
      </c>
      <c r="D1853" s="77" t="s">
        <v>1915</v>
      </c>
      <c r="E1853" s="77" t="s">
        <v>2650</v>
      </c>
      <c r="F1853" s="77">
        <v>76.46</v>
      </c>
      <c r="G1853" s="77" t="s">
        <v>3226</v>
      </c>
    </row>
    <row r="1854">
      <c r="A1854" s="85">
        <v>3577.0</v>
      </c>
      <c r="B1854" s="116" t="s">
        <v>1916</v>
      </c>
      <c r="C1854" s="77">
        <v>3577.0</v>
      </c>
      <c r="D1854" s="77" t="s">
        <v>1916</v>
      </c>
      <c r="E1854" s="77" t="s">
        <v>2650</v>
      </c>
      <c r="F1854" s="77">
        <v>76.46</v>
      </c>
      <c r="G1854" s="77" t="s">
        <v>3226</v>
      </c>
    </row>
    <row r="1855">
      <c r="A1855" s="85">
        <v>3578.0</v>
      </c>
      <c r="B1855" s="116" t="s">
        <v>1917</v>
      </c>
      <c r="C1855" s="77">
        <v>3578.0</v>
      </c>
      <c r="D1855" s="77" t="s">
        <v>1917</v>
      </c>
      <c r="E1855" s="77" t="s">
        <v>2650</v>
      </c>
      <c r="F1855" s="77">
        <v>76.46</v>
      </c>
      <c r="G1855" s="77" t="s">
        <v>3226</v>
      </c>
    </row>
    <row r="1856">
      <c r="A1856" s="85">
        <v>3579.0</v>
      </c>
      <c r="B1856" s="116" t="s">
        <v>1918</v>
      </c>
      <c r="C1856" s="77">
        <v>3579.0</v>
      </c>
      <c r="D1856" s="77" t="s">
        <v>1918</v>
      </c>
      <c r="E1856" s="77" t="s">
        <v>2650</v>
      </c>
      <c r="F1856" s="77">
        <v>76.46</v>
      </c>
      <c r="G1856" s="77" t="s">
        <v>3226</v>
      </c>
    </row>
    <row r="1857">
      <c r="A1857" s="85">
        <v>3580.0</v>
      </c>
      <c r="B1857" s="116" t="s">
        <v>1919</v>
      </c>
      <c r="C1857" s="77">
        <v>3580.0</v>
      </c>
      <c r="D1857" s="77" t="s">
        <v>1919</v>
      </c>
      <c r="E1857" s="77" t="s">
        <v>2650</v>
      </c>
      <c r="F1857" s="77">
        <v>76.46</v>
      </c>
      <c r="G1857" s="77" t="s">
        <v>3226</v>
      </c>
    </row>
    <row r="1858">
      <c r="A1858" s="85">
        <v>3581.0</v>
      </c>
      <c r="B1858" s="116" t="s">
        <v>1920</v>
      </c>
      <c r="C1858" s="77">
        <v>3581.0</v>
      </c>
      <c r="D1858" s="77" t="s">
        <v>1920</v>
      </c>
      <c r="E1858" s="77" t="s">
        <v>2650</v>
      </c>
      <c r="F1858" s="77">
        <v>76.46</v>
      </c>
      <c r="G1858" s="77" t="s">
        <v>3226</v>
      </c>
    </row>
    <row r="1859">
      <c r="A1859" s="85">
        <v>3582.0</v>
      </c>
      <c r="B1859" s="116" t="s">
        <v>1921</v>
      </c>
      <c r="C1859" s="77">
        <v>3582.0</v>
      </c>
      <c r="D1859" s="77" t="s">
        <v>1921</v>
      </c>
      <c r="E1859" s="77" t="s">
        <v>2650</v>
      </c>
      <c r="F1859" s="77">
        <v>76.46</v>
      </c>
      <c r="G1859" s="77" t="s">
        <v>3226</v>
      </c>
    </row>
    <row r="1860">
      <c r="A1860" s="85">
        <v>3583.0</v>
      </c>
      <c r="B1860" s="116" t="s">
        <v>1922</v>
      </c>
      <c r="C1860" s="77">
        <v>3583.0</v>
      </c>
      <c r="D1860" s="77" t="s">
        <v>1922</v>
      </c>
      <c r="E1860" s="77" t="s">
        <v>2650</v>
      </c>
      <c r="F1860" s="77">
        <v>76.46</v>
      </c>
      <c r="G1860" s="77" t="s">
        <v>3226</v>
      </c>
    </row>
    <row r="1861">
      <c r="A1861" s="85">
        <v>3584.0</v>
      </c>
      <c r="B1861" s="116" t="s">
        <v>1923</v>
      </c>
      <c r="C1861" s="77">
        <v>3584.0</v>
      </c>
      <c r="D1861" s="77" t="s">
        <v>1923</v>
      </c>
      <c r="E1861" s="77" t="s">
        <v>2650</v>
      </c>
      <c r="F1861" s="77">
        <v>76.46</v>
      </c>
      <c r="G1861" s="77" t="s">
        <v>3226</v>
      </c>
    </row>
    <row r="1862">
      <c r="A1862" s="85">
        <v>3585.0</v>
      </c>
      <c r="B1862" s="116" t="s">
        <v>1924</v>
      </c>
      <c r="C1862" s="77">
        <v>3585.0</v>
      </c>
      <c r="D1862" s="77" t="s">
        <v>1924</v>
      </c>
      <c r="E1862" s="77" t="s">
        <v>2650</v>
      </c>
      <c r="F1862" s="77">
        <v>76.46</v>
      </c>
      <c r="G1862" s="77" t="s">
        <v>3226</v>
      </c>
    </row>
    <row r="1863">
      <c r="A1863" s="85">
        <v>3586.0</v>
      </c>
      <c r="B1863" s="116" t="s">
        <v>1925</v>
      </c>
      <c r="C1863" s="77">
        <v>3586.0</v>
      </c>
      <c r="D1863" s="77" t="s">
        <v>1925</v>
      </c>
      <c r="E1863" s="77" t="s">
        <v>2650</v>
      </c>
      <c r="F1863" s="77">
        <v>76.46</v>
      </c>
      <c r="G1863" s="77" t="s">
        <v>3226</v>
      </c>
    </row>
    <row r="1864">
      <c r="A1864" s="85">
        <v>3587.0</v>
      </c>
      <c r="B1864" s="116" t="s">
        <v>1926</v>
      </c>
      <c r="C1864" s="77">
        <v>3587.0</v>
      </c>
      <c r="D1864" s="77" t="s">
        <v>1926</v>
      </c>
      <c r="E1864" s="77" t="s">
        <v>2650</v>
      </c>
      <c r="F1864" s="77">
        <v>76.46</v>
      </c>
      <c r="G1864" s="77" t="s">
        <v>3226</v>
      </c>
    </row>
    <row r="1865">
      <c r="A1865" s="85">
        <v>3588.0</v>
      </c>
      <c r="B1865" s="116" t="s">
        <v>1927</v>
      </c>
      <c r="C1865" s="77">
        <v>3588.0</v>
      </c>
      <c r="D1865" s="77" t="s">
        <v>1927</v>
      </c>
      <c r="E1865" s="77" t="s">
        <v>2650</v>
      </c>
      <c r="F1865" s="77">
        <v>76.46</v>
      </c>
      <c r="G1865" s="77" t="s">
        <v>3226</v>
      </c>
    </row>
    <row r="1866">
      <c r="A1866" s="85">
        <v>3589.0</v>
      </c>
      <c r="B1866" s="116" t="s">
        <v>1928</v>
      </c>
      <c r="C1866" s="77">
        <v>3589.0</v>
      </c>
      <c r="D1866" s="77" t="s">
        <v>1928</v>
      </c>
      <c r="E1866" s="77" t="s">
        <v>2650</v>
      </c>
      <c r="F1866" s="77">
        <v>76.46</v>
      </c>
      <c r="G1866" s="77" t="s">
        <v>3226</v>
      </c>
    </row>
    <row r="1867">
      <c r="A1867" s="85">
        <v>3590.0</v>
      </c>
      <c r="B1867" s="116" t="s">
        <v>1929</v>
      </c>
      <c r="C1867" s="77">
        <v>3590.0</v>
      </c>
      <c r="D1867" s="77" t="s">
        <v>1929</v>
      </c>
      <c r="E1867" s="77" t="s">
        <v>2650</v>
      </c>
      <c r="F1867" s="77">
        <v>76.46</v>
      </c>
      <c r="G1867" s="77" t="s">
        <v>3226</v>
      </c>
    </row>
    <row r="1868">
      <c r="A1868" s="85">
        <v>3591.0</v>
      </c>
      <c r="B1868" s="116" t="s">
        <v>1930</v>
      </c>
      <c r="C1868" s="77">
        <v>3591.0</v>
      </c>
      <c r="D1868" s="77" t="s">
        <v>1930</v>
      </c>
      <c r="E1868" s="77" t="s">
        <v>2650</v>
      </c>
      <c r="F1868" s="77">
        <v>76.46</v>
      </c>
      <c r="G1868" s="77" t="s">
        <v>3226</v>
      </c>
    </row>
    <row r="1869">
      <c r="A1869" s="85">
        <v>3592.0</v>
      </c>
      <c r="B1869" s="116" t="s">
        <v>1931</v>
      </c>
      <c r="C1869" s="77">
        <v>3592.0</v>
      </c>
      <c r="D1869" s="77" t="s">
        <v>1931</v>
      </c>
      <c r="E1869" s="77" t="s">
        <v>2650</v>
      </c>
      <c r="F1869" s="77">
        <v>76.46</v>
      </c>
      <c r="G1869" s="77" t="s">
        <v>3226</v>
      </c>
    </row>
    <row r="1870">
      <c r="A1870" s="85">
        <v>3593.0</v>
      </c>
      <c r="B1870" s="116" t="s">
        <v>1932</v>
      </c>
      <c r="C1870" s="77">
        <v>3593.0</v>
      </c>
      <c r="D1870" s="77" t="s">
        <v>1932</v>
      </c>
      <c r="E1870" s="77" t="s">
        <v>115</v>
      </c>
      <c r="F1870" s="77">
        <v>17.88</v>
      </c>
      <c r="G1870" s="77" t="s">
        <v>3226</v>
      </c>
    </row>
    <row r="1871">
      <c r="A1871" s="85">
        <v>3594.0</v>
      </c>
      <c r="B1871" s="116" t="s">
        <v>1933</v>
      </c>
      <c r="C1871" s="77">
        <v>3594.0</v>
      </c>
      <c r="D1871" s="77" t="s">
        <v>1933</v>
      </c>
      <c r="E1871" s="77" t="s">
        <v>2650</v>
      </c>
      <c r="F1871" s="77">
        <v>76.46</v>
      </c>
      <c r="G1871" s="77" t="s">
        <v>3226</v>
      </c>
    </row>
    <row r="1872">
      <c r="A1872" s="85">
        <v>3595.0</v>
      </c>
      <c r="B1872" s="116" t="s">
        <v>1934</v>
      </c>
      <c r="C1872" s="77">
        <v>3595.0</v>
      </c>
      <c r="D1872" s="77" t="s">
        <v>1934</v>
      </c>
      <c r="E1872" s="77" t="s">
        <v>2650</v>
      </c>
      <c r="F1872" s="77">
        <v>76.46</v>
      </c>
      <c r="G1872" s="77" t="s">
        <v>3226</v>
      </c>
    </row>
    <row r="1873">
      <c r="A1873" s="85">
        <v>3596.0</v>
      </c>
      <c r="B1873" s="116" t="s">
        <v>1935</v>
      </c>
      <c r="C1873" s="77">
        <v>3596.0</v>
      </c>
      <c r="D1873" s="77" t="s">
        <v>1935</v>
      </c>
      <c r="E1873" s="77" t="s">
        <v>2650</v>
      </c>
      <c r="F1873" s="77">
        <v>76.46</v>
      </c>
      <c r="G1873" s="77" t="s">
        <v>3226</v>
      </c>
    </row>
    <row r="1874">
      <c r="A1874" s="85">
        <v>3597.0</v>
      </c>
      <c r="B1874" s="116" t="s">
        <v>1936</v>
      </c>
      <c r="C1874" s="77">
        <v>3597.0</v>
      </c>
      <c r="D1874" s="77" t="s">
        <v>1936</v>
      </c>
      <c r="E1874" s="77" t="s">
        <v>2650</v>
      </c>
      <c r="F1874" s="77">
        <v>76.46</v>
      </c>
      <c r="G1874" s="77" t="s">
        <v>3226</v>
      </c>
    </row>
    <row r="1875">
      <c r="A1875" s="85">
        <v>3598.0</v>
      </c>
      <c r="B1875" s="116" t="s">
        <v>1937</v>
      </c>
      <c r="C1875" s="77">
        <v>3598.0</v>
      </c>
      <c r="D1875" s="77" t="s">
        <v>1937</v>
      </c>
      <c r="E1875" s="77" t="s">
        <v>2650</v>
      </c>
      <c r="F1875" s="77">
        <v>76.46</v>
      </c>
      <c r="G1875" s="77" t="s">
        <v>3226</v>
      </c>
    </row>
    <row r="1876">
      <c r="A1876" s="85">
        <v>3599.0</v>
      </c>
      <c r="B1876" s="116" t="s">
        <v>1938</v>
      </c>
      <c r="C1876" s="77">
        <v>3599.0</v>
      </c>
      <c r="D1876" s="77" t="s">
        <v>1938</v>
      </c>
      <c r="E1876" s="77" t="s">
        <v>2650</v>
      </c>
      <c r="F1876" s="77">
        <v>76.46</v>
      </c>
      <c r="G1876" s="77" t="s">
        <v>3226</v>
      </c>
    </row>
    <row r="1877">
      <c r="A1877" s="85">
        <v>3600.0</v>
      </c>
      <c r="B1877" s="116" t="s">
        <v>1940</v>
      </c>
      <c r="C1877" s="77">
        <v>3600.0</v>
      </c>
      <c r="D1877" s="77" t="s">
        <v>1940</v>
      </c>
      <c r="E1877" s="77" t="s">
        <v>2650</v>
      </c>
      <c r="F1877" s="77">
        <v>76.46</v>
      </c>
      <c r="G1877" s="77" t="s">
        <v>3226</v>
      </c>
    </row>
    <row r="1878">
      <c r="A1878" s="85">
        <v>3601.0</v>
      </c>
      <c r="B1878" s="116" t="s">
        <v>1941</v>
      </c>
      <c r="C1878" s="77">
        <v>3601.0</v>
      </c>
      <c r="D1878" s="77" t="s">
        <v>1941</v>
      </c>
      <c r="E1878" s="77" t="s">
        <v>2650</v>
      </c>
      <c r="F1878" s="77">
        <v>76.46</v>
      </c>
      <c r="G1878" s="77" t="s">
        <v>3226</v>
      </c>
    </row>
    <row r="1879">
      <c r="A1879" s="85">
        <v>3602.0</v>
      </c>
      <c r="B1879" s="116" t="s">
        <v>1942</v>
      </c>
      <c r="C1879" s="77">
        <v>3602.0</v>
      </c>
      <c r="D1879" s="77" t="s">
        <v>1942</v>
      </c>
      <c r="E1879" s="77" t="s">
        <v>2650</v>
      </c>
      <c r="F1879" s="77">
        <v>76.46</v>
      </c>
      <c r="G1879" s="77" t="s">
        <v>3226</v>
      </c>
    </row>
    <row r="1880">
      <c r="A1880" s="85">
        <v>3603.0</v>
      </c>
      <c r="B1880" s="116" t="s">
        <v>1943</v>
      </c>
      <c r="C1880" s="77">
        <v>3603.0</v>
      </c>
      <c r="D1880" s="77" t="s">
        <v>1943</v>
      </c>
      <c r="E1880" s="77" t="s">
        <v>2650</v>
      </c>
      <c r="F1880" s="77">
        <v>76.46</v>
      </c>
      <c r="G1880" s="77" t="s">
        <v>3226</v>
      </c>
    </row>
    <row r="1881">
      <c r="A1881" s="85">
        <v>3604.0</v>
      </c>
      <c r="B1881" s="116" t="s">
        <v>1944</v>
      </c>
      <c r="C1881" s="77">
        <v>3604.0</v>
      </c>
      <c r="D1881" s="77" t="s">
        <v>1944</v>
      </c>
      <c r="E1881" s="77" t="s">
        <v>2650</v>
      </c>
      <c r="F1881" s="77">
        <v>76.46</v>
      </c>
      <c r="G1881" s="77" t="s">
        <v>3226</v>
      </c>
    </row>
    <row r="1882">
      <c r="A1882" s="85">
        <v>3605.0</v>
      </c>
      <c r="B1882" s="116" t="s">
        <v>1945</v>
      </c>
      <c r="C1882" s="77">
        <v>3605.0</v>
      </c>
      <c r="D1882" s="77" t="s">
        <v>1945</v>
      </c>
      <c r="E1882" s="77" t="s">
        <v>2650</v>
      </c>
      <c r="F1882" s="77">
        <v>76.46</v>
      </c>
      <c r="G1882" s="77" t="s">
        <v>3226</v>
      </c>
    </row>
    <row r="1883">
      <c r="A1883" s="85">
        <v>3606.0</v>
      </c>
      <c r="B1883" s="116" t="s">
        <v>1946</v>
      </c>
      <c r="C1883" s="77">
        <v>3606.0</v>
      </c>
      <c r="D1883" s="77" t="s">
        <v>1946</v>
      </c>
      <c r="E1883" s="77" t="s">
        <v>2650</v>
      </c>
      <c r="F1883" s="77">
        <v>76.46</v>
      </c>
      <c r="G1883" s="77" t="s">
        <v>3226</v>
      </c>
    </row>
    <row r="1884">
      <c r="A1884" s="85">
        <v>3611.0</v>
      </c>
      <c r="B1884" s="116" t="s">
        <v>1947</v>
      </c>
      <c r="C1884" s="77">
        <v>3611.0</v>
      </c>
      <c r="D1884" s="77" t="s">
        <v>1947</v>
      </c>
      <c r="E1884" s="77" t="s">
        <v>2650</v>
      </c>
      <c r="F1884" s="77">
        <v>76.46</v>
      </c>
      <c r="G1884" s="77" t="s">
        <v>3226</v>
      </c>
    </row>
    <row r="1885">
      <c r="A1885" s="85">
        <v>3612.0</v>
      </c>
      <c r="B1885" s="116" t="s">
        <v>1948</v>
      </c>
      <c r="C1885" s="77">
        <v>3612.0</v>
      </c>
      <c r="D1885" s="77" t="s">
        <v>1948</v>
      </c>
      <c r="E1885" s="77" t="s">
        <v>2650</v>
      </c>
      <c r="F1885" s="77">
        <v>76.46</v>
      </c>
      <c r="G1885" s="77" t="s">
        <v>3226</v>
      </c>
    </row>
    <row r="1886">
      <c r="A1886" s="85">
        <v>3613.0</v>
      </c>
      <c r="B1886" s="116" t="s">
        <v>1949</v>
      </c>
      <c r="C1886" s="77">
        <v>3613.0</v>
      </c>
      <c r="D1886" s="77" t="s">
        <v>1949</v>
      </c>
      <c r="E1886" s="77" t="s">
        <v>2650</v>
      </c>
      <c r="F1886" s="77">
        <v>76.46</v>
      </c>
      <c r="G1886" s="77" t="s">
        <v>3226</v>
      </c>
    </row>
    <row r="1887">
      <c r="A1887" s="85">
        <v>3614.0</v>
      </c>
      <c r="B1887" s="116" t="s">
        <v>1950</v>
      </c>
      <c r="C1887" s="77">
        <v>3614.0</v>
      </c>
      <c r="D1887" s="77" t="s">
        <v>1950</v>
      </c>
      <c r="E1887" s="77" t="s">
        <v>2650</v>
      </c>
      <c r="F1887" s="77">
        <v>76.46</v>
      </c>
      <c r="G1887" s="77" t="s">
        <v>3226</v>
      </c>
    </row>
    <row r="1888">
      <c r="A1888" s="85">
        <v>3615.0</v>
      </c>
      <c r="B1888" s="116" t="s">
        <v>1951</v>
      </c>
      <c r="C1888" s="77">
        <v>3615.0</v>
      </c>
      <c r="D1888" s="77" t="s">
        <v>1951</v>
      </c>
      <c r="E1888" s="77" t="s">
        <v>2650</v>
      </c>
      <c r="F1888" s="77">
        <v>76.46</v>
      </c>
      <c r="G1888" s="77" t="s">
        <v>3226</v>
      </c>
    </row>
    <row r="1889">
      <c r="A1889" s="85">
        <v>3616.0</v>
      </c>
      <c r="B1889" s="116" t="s">
        <v>1952</v>
      </c>
      <c r="C1889" s="77">
        <v>3616.0</v>
      </c>
      <c r="D1889" s="77" t="s">
        <v>1952</v>
      </c>
      <c r="E1889" s="77" t="s">
        <v>2650</v>
      </c>
      <c r="F1889" s="77">
        <v>76.46</v>
      </c>
      <c r="G1889" s="77" t="s">
        <v>3226</v>
      </c>
    </row>
    <row r="1890">
      <c r="A1890" s="85">
        <v>3617.0</v>
      </c>
      <c r="B1890" s="116" t="s">
        <v>1953</v>
      </c>
      <c r="C1890" s="77">
        <v>3617.0</v>
      </c>
      <c r="D1890" s="77" t="s">
        <v>1953</v>
      </c>
      <c r="E1890" s="77" t="s">
        <v>2650</v>
      </c>
      <c r="F1890" s="77">
        <v>76.46</v>
      </c>
      <c r="G1890" s="77" t="s">
        <v>3226</v>
      </c>
    </row>
    <row r="1891">
      <c r="A1891" s="85">
        <v>3618.0</v>
      </c>
      <c r="B1891" s="116" t="s">
        <v>1954</v>
      </c>
      <c r="C1891" s="77">
        <v>3618.0</v>
      </c>
      <c r="D1891" s="77" t="s">
        <v>1954</v>
      </c>
      <c r="E1891" s="77" t="s">
        <v>2650</v>
      </c>
      <c r="F1891" s="77">
        <v>76.46</v>
      </c>
      <c r="G1891" s="77" t="s">
        <v>3226</v>
      </c>
    </row>
    <row r="1892">
      <c r="A1892" s="85">
        <v>3619.0</v>
      </c>
      <c r="B1892" s="116" t="s">
        <v>1955</v>
      </c>
      <c r="C1892" s="77">
        <v>3619.0</v>
      </c>
      <c r="D1892" s="77" t="s">
        <v>1955</v>
      </c>
      <c r="E1892" s="77" t="s">
        <v>2650</v>
      </c>
      <c r="F1892" s="77">
        <v>76.46</v>
      </c>
      <c r="G1892" s="77" t="s">
        <v>3226</v>
      </c>
    </row>
    <row r="1893">
      <c r="A1893" s="85">
        <v>3620.0</v>
      </c>
      <c r="B1893" s="116" t="s">
        <v>1956</v>
      </c>
      <c r="C1893" s="77">
        <v>3620.0</v>
      </c>
      <c r="D1893" s="77" t="s">
        <v>1956</v>
      </c>
      <c r="E1893" s="77" t="s">
        <v>2650</v>
      </c>
      <c r="F1893" s="77">
        <v>76.46</v>
      </c>
      <c r="G1893" s="77" t="s">
        <v>3226</v>
      </c>
    </row>
    <row r="1894">
      <c r="A1894" s="85">
        <v>3621.0</v>
      </c>
      <c r="B1894" s="116" t="s">
        <v>1957</v>
      </c>
      <c r="C1894" s="77">
        <v>3621.0</v>
      </c>
      <c r="D1894" s="77" t="s">
        <v>1957</v>
      </c>
      <c r="E1894" s="77" t="s">
        <v>2650</v>
      </c>
      <c r="F1894" s="77">
        <v>76.46</v>
      </c>
      <c r="G1894" s="77" t="s">
        <v>3226</v>
      </c>
    </row>
    <row r="1895">
      <c r="A1895" s="85">
        <v>3622.0</v>
      </c>
      <c r="B1895" s="116" t="s">
        <v>1958</v>
      </c>
      <c r="C1895" s="77">
        <v>3622.0</v>
      </c>
      <c r="D1895" s="77" t="s">
        <v>1958</v>
      </c>
      <c r="E1895" s="77" t="s">
        <v>2650</v>
      </c>
      <c r="F1895" s="77">
        <v>76.46</v>
      </c>
      <c r="G1895" s="77" t="s">
        <v>3226</v>
      </c>
    </row>
    <row r="1896">
      <c r="A1896" s="85">
        <v>3623.0</v>
      </c>
      <c r="B1896" s="116" t="s">
        <v>1959</v>
      </c>
      <c r="C1896" s="77">
        <v>3623.0</v>
      </c>
      <c r="D1896" s="77" t="s">
        <v>1959</v>
      </c>
      <c r="E1896" s="77" t="s">
        <v>2650</v>
      </c>
      <c r="F1896" s="77">
        <v>76.46</v>
      </c>
      <c r="G1896" s="77" t="s">
        <v>3226</v>
      </c>
    </row>
    <row r="1897">
      <c r="A1897" s="85">
        <v>3624.0</v>
      </c>
      <c r="B1897" s="116" t="s">
        <v>1960</v>
      </c>
      <c r="C1897" s="77">
        <v>3624.0</v>
      </c>
      <c r="D1897" s="77" t="s">
        <v>1960</v>
      </c>
      <c r="E1897" s="77" t="s">
        <v>2650</v>
      </c>
      <c r="F1897" s="77">
        <v>76.46</v>
      </c>
      <c r="G1897" s="77" t="s">
        <v>3226</v>
      </c>
    </row>
    <row r="1898">
      <c r="A1898" s="85">
        <v>3625.0</v>
      </c>
      <c r="B1898" s="116" t="s">
        <v>1961</v>
      </c>
      <c r="C1898" s="77">
        <v>3625.0</v>
      </c>
      <c r="D1898" s="77" t="s">
        <v>1961</v>
      </c>
      <c r="E1898" s="77" t="s">
        <v>2650</v>
      </c>
      <c r="F1898" s="77">
        <v>76.46</v>
      </c>
      <c r="G1898" s="77" t="s">
        <v>3226</v>
      </c>
    </row>
    <row r="1899">
      <c r="A1899" s="85">
        <v>3626.0</v>
      </c>
      <c r="B1899" s="116" t="s">
        <v>1962</v>
      </c>
      <c r="C1899" s="77">
        <v>3626.0</v>
      </c>
      <c r="D1899" s="77" t="s">
        <v>1962</v>
      </c>
      <c r="E1899" s="77" t="s">
        <v>2650</v>
      </c>
      <c r="F1899" s="77">
        <v>76.46</v>
      </c>
      <c r="G1899" s="77" t="s">
        <v>3226</v>
      </c>
    </row>
    <row r="1900">
      <c r="A1900" s="85">
        <v>3627.0</v>
      </c>
      <c r="B1900" s="116" t="s">
        <v>1963</v>
      </c>
      <c r="C1900" s="77">
        <v>3627.0</v>
      </c>
      <c r="D1900" s="77" t="s">
        <v>1963</v>
      </c>
      <c r="E1900" s="77" t="s">
        <v>2650</v>
      </c>
      <c r="F1900" s="77">
        <v>76.46</v>
      </c>
      <c r="G1900" s="77" t="s">
        <v>3226</v>
      </c>
    </row>
    <row r="1901">
      <c r="A1901" s="85">
        <v>3628.0</v>
      </c>
      <c r="B1901" s="116" t="s">
        <v>1964</v>
      </c>
      <c r="C1901" s="77">
        <v>3628.0</v>
      </c>
      <c r="D1901" s="77" t="s">
        <v>1964</v>
      </c>
      <c r="E1901" s="77" t="s">
        <v>2650</v>
      </c>
      <c r="F1901" s="77">
        <v>76.46</v>
      </c>
      <c r="G1901" s="77" t="s">
        <v>3226</v>
      </c>
    </row>
    <row r="1902">
      <c r="A1902" s="85">
        <v>3629.0</v>
      </c>
      <c r="B1902" s="116" t="s">
        <v>1965</v>
      </c>
      <c r="C1902" s="77">
        <v>3629.0</v>
      </c>
      <c r="D1902" s="77" t="s">
        <v>1965</v>
      </c>
      <c r="E1902" s="77" t="s">
        <v>2650</v>
      </c>
      <c r="F1902" s="77">
        <v>76.46</v>
      </c>
      <c r="G1902" s="77" t="s">
        <v>3226</v>
      </c>
    </row>
    <row r="1903">
      <c r="A1903" s="85">
        <v>3630.0</v>
      </c>
      <c r="B1903" s="116" t="s">
        <v>1966</v>
      </c>
      <c r="C1903" s="77">
        <v>3630.0</v>
      </c>
      <c r="D1903" s="77" t="s">
        <v>1966</v>
      </c>
      <c r="E1903" s="77" t="s">
        <v>2650</v>
      </c>
      <c r="F1903" s="77">
        <v>76.46</v>
      </c>
      <c r="G1903" s="77" t="s">
        <v>3226</v>
      </c>
    </row>
    <row r="1904">
      <c r="A1904" s="85">
        <v>3631.0</v>
      </c>
      <c r="B1904" s="116" t="s">
        <v>1967</v>
      </c>
      <c r="C1904" s="77">
        <v>3631.0</v>
      </c>
      <c r="D1904" s="77" t="s">
        <v>1967</v>
      </c>
      <c r="E1904" s="77" t="s">
        <v>2650</v>
      </c>
      <c r="F1904" s="77">
        <v>76.46</v>
      </c>
      <c r="G1904" s="77" t="s">
        <v>3226</v>
      </c>
    </row>
    <row r="1905">
      <c r="A1905" s="85">
        <v>3632.0</v>
      </c>
      <c r="B1905" s="116" t="s">
        <v>1968</v>
      </c>
      <c r="C1905" s="77">
        <v>3632.0</v>
      </c>
      <c r="D1905" s="77" t="s">
        <v>1968</v>
      </c>
      <c r="E1905" s="77" t="s">
        <v>2650</v>
      </c>
      <c r="F1905" s="77">
        <v>76.46</v>
      </c>
      <c r="G1905" s="77" t="s">
        <v>3226</v>
      </c>
    </row>
    <row r="1906">
      <c r="A1906" s="85">
        <v>3633.0</v>
      </c>
      <c r="B1906" s="116" t="s">
        <v>1969</v>
      </c>
      <c r="C1906" s="77">
        <v>3633.0</v>
      </c>
      <c r="D1906" s="77" t="s">
        <v>1969</v>
      </c>
      <c r="E1906" s="77" t="s">
        <v>2650</v>
      </c>
      <c r="F1906" s="77">
        <v>76.46</v>
      </c>
      <c r="G1906" s="77" t="s">
        <v>3226</v>
      </c>
    </row>
    <row r="1907">
      <c r="A1907" s="85">
        <v>3634.0</v>
      </c>
      <c r="B1907" s="116" t="s">
        <v>1970</v>
      </c>
      <c r="C1907" s="77">
        <v>3634.0</v>
      </c>
      <c r="D1907" s="77" t="s">
        <v>1970</v>
      </c>
      <c r="E1907" s="77" t="s">
        <v>2650</v>
      </c>
      <c r="F1907" s="77">
        <v>76.46</v>
      </c>
      <c r="G1907" s="77" t="s">
        <v>3226</v>
      </c>
    </row>
    <row r="1908">
      <c r="A1908" s="85">
        <v>3635.0</v>
      </c>
      <c r="B1908" s="116" t="s">
        <v>1971</v>
      </c>
      <c r="C1908" s="77">
        <v>3635.0</v>
      </c>
      <c r="D1908" s="77" t="s">
        <v>1971</v>
      </c>
      <c r="E1908" s="77" t="s">
        <v>2650</v>
      </c>
      <c r="F1908" s="77">
        <v>76.46</v>
      </c>
      <c r="G1908" s="77" t="s">
        <v>3226</v>
      </c>
    </row>
    <row r="1909">
      <c r="A1909" s="85">
        <v>3636.0</v>
      </c>
      <c r="B1909" s="116" t="s">
        <v>1972</v>
      </c>
      <c r="C1909" s="77">
        <v>3636.0</v>
      </c>
      <c r="D1909" s="77" t="s">
        <v>1972</v>
      </c>
      <c r="E1909" s="77" t="s">
        <v>2650</v>
      </c>
      <c r="F1909" s="77">
        <v>76.46</v>
      </c>
      <c r="G1909" s="77" t="s">
        <v>3226</v>
      </c>
    </row>
    <row r="1910">
      <c r="A1910" s="85">
        <v>3637.0</v>
      </c>
      <c r="B1910" s="116" t="s">
        <v>1973</v>
      </c>
      <c r="C1910" s="77">
        <v>3637.0</v>
      </c>
      <c r="D1910" s="77" t="s">
        <v>1973</v>
      </c>
      <c r="E1910" s="77" t="s">
        <v>2650</v>
      </c>
      <c r="F1910" s="77">
        <v>76.46</v>
      </c>
      <c r="G1910" s="77" t="s">
        <v>3226</v>
      </c>
    </row>
    <row r="1911">
      <c r="A1911" s="85">
        <v>3638.0</v>
      </c>
      <c r="B1911" s="116" t="s">
        <v>1974</v>
      </c>
      <c r="C1911" s="77">
        <v>3638.0</v>
      </c>
      <c r="D1911" s="77" t="s">
        <v>1974</v>
      </c>
      <c r="E1911" s="77" t="s">
        <v>2650</v>
      </c>
      <c r="F1911" s="77">
        <v>76.46</v>
      </c>
      <c r="G1911" s="77" t="s">
        <v>3226</v>
      </c>
    </row>
    <row r="1912">
      <c r="A1912" s="85">
        <v>3639.0</v>
      </c>
      <c r="B1912" s="116" t="s">
        <v>1975</v>
      </c>
      <c r="C1912" s="77">
        <v>3639.0</v>
      </c>
      <c r="D1912" s="77" t="s">
        <v>1975</v>
      </c>
      <c r="E1912" s="77" t="s">
        <v>2650</v>
      </c>
      <c r="F1912" s="77">
        <v>76.46</v>
      </c>
      <c r="G1912" s="77" t="s">
        <v>3226</v>
      </c>
    </row>
    <row r="1913">
      <c r="A1913" s="85">
        <v>3640.0</v>
      </c>
      <c r="B1913" s="116" t="s">
        <v>1976</v>
      </c>
      <c r="C1913" s="77">
        <v>3640.0</v>
      </c>
      <c r="D1913" s="77" t="s">
        <v>1976</v>
      </c>
      <c r="E1913" s="77" t="s">
        <v>2650</v>
      </c>
      <c r="F1913" s="77">
        <v>76.46</v>
      </c>
      <c r="G1913" s="77" t="s">
        <v>3226</v>
      </c>
    </row>
    <row r="1914">
      <c r="A1914" s="85">
        <v>3641.0</v>
      </c>
      <c r="B1914" s="116" t="s">
        <v>1977</v>
      </c>
      <c r="C1914" s="77">
        <v>3641.0</v>
      </c>
      <c r="D1914" s="77" t="s">
        <v>1977</v>
      </c>
      <c r="E1914" s="77" t="s">
        <v>2650</v>
      </c>
      <c r="F1914" s="77">
        <v>76.46</v>
      </c>
      <c r="G1914" s="77" t="s">
        <v>3226</v>
      </c>
    </row>
    <row r="1915">
      <c r="A1915" s="85">
        <v>3642.0</v>
      </c>
      <c r="B1915" s="116" t="s">
        <v>1979</v>
      </c>
      <c r="C1915" s="77">
        <v>3642.0</v>
      </c>
      <c r="D1915" s="77" t="s">
        <v>1979</v>
      </c>
      <c r="E1915" s="77" t="s">
        <v>2650</v>
      </c>
      <c r="F1915" s="77">
        <v>76.46</v>
      </c>
      <c r="G1915" s="77" t="s">
        <v>3226</v>
      </c>
    </row>
    <row r="1916">
      <c r="A1916" s="85">
        <v>3643.0</v>
      </c>
      <c r="B1916" s="116" t="s">
        <v>1980</v>
      </c>
      <c r="C1916" s="77">
        <v>3643.0</v>
      </c>
      <c r="D1916" s="77" t="s">
        <v>1980</v>
      </c>
      <c r="E1916" s="77" t="s">
        <v>2650</v>
      </c>
      <c r="F1916" s="77">
        <v>76.46</v>
      </c>
      <c r="G1916" s="77" t="s">
        <v>3226</v>
      </c>
    </row>
    <row r="1917">
      <c r="A1917" s="85">
        <v>3644.0</v>
      </c>
      <c r="B1917" s="116" t="s">
        <v>1981</v>
      </c>
      <c r="C1917" s="77">
        <v>3644.0</v>
      </c>
      <c r="D1917" s="77" t="s">
        <v>1981</v>
      </c>
      <c r="E1917" s="77" t="s">
        <v>2650</v>
      </c>
      <c r="F1917" s="77">
        <v>76.46</v>
      </c>
      <c r="G1917" s="77" t="s">
        <v>3226</v>
      </c>
    </row>
    <row r="1918">
      <c r="A1918" s="85">
        <v>3645.0</v>
      </c>
      <c r="B1918" s="116" t="s">
        <v>1982</v>
      </c>
      <c r="C1918" s="77">
        <v>3645.0</v>
      </c>
      <c r="D1918" s="77" t="s">
        <v>1982</v>
      </c>
      <c r="E1918" s="77" t="s">
        <v>2650</v>
      </c>
      <c r="F1918" s="77">
        <v>76.46</v>
      </c>
      <c r="G1918" s="77" t="s">
        <v>3226</v>
      </c>
    </row>
    <row r="1919">
      <c r="A1919" s="85">
        <v>3646.0</v>
      </c>
      <c r="B1919" s="116" t="s">
        <v>1983</v>
      </c>
      <c r="C1919" s="77">
        <v>3646.0</v>
      </c>
      <c r="D1919" s="77" t="s">
        <v>1983</v>
      </c>
      <c r="E1919" s="77" t="s">
        <v>2650</v>
      </c>
      <c r="F1919" s="77">
        <v>76.46</v>
      </c>
      <c r="G1919" s="77" t="s">
        <v>2783</v>
      </c>
    </row>
    <row r="1920">
      <c r="A1920" s="85">
        <v>3647.0</v>
      </c>
      <c r="B1920" s="116" t="s">
        <v>1984</v>
      </c>
      <c r="C1920" s="77">
        <v>3647.0</v>
      </c>
      <c r="D1920" s="77" t="s">
        <v>1984</v>
      </c>
      <c r="E1920" s="77" t="s">
        <v>2650</v>
      </c>
      <c r="F1920" s="77">
        <v>76.46</v>
      </c>
      <c r="G1920" s="77" t="s">
        <v>2783</v>
      </c>
    </row>
    <row r="1921">
      <c r="A1921" s="85">
        <v>3648.0</v>
      </c>
      <c r="B1921" s="116" t="s">
        <v>1985</v>
      </c>
      <c r="C1921" s="77">
        <v>3648.0</v>
      </c>
      <c r="D1921" s="77" t="s">
        <v>1985</v>
      </c>
      <c r="E1921" s="77" t="s">
        <v>2650</v>
      </c>
      <c r="F1921" s="77">
        <v>76.46</v>
      </c>
      <c r="G1921" s="77" t="s">
        <v>2783</v>
      </c>
    </row>
    <row r="1922">
      <c r="A1922" s="85">
        <v>3649.0</v>
      </c>
      <c r="B1922" s="116" t="s">
        <v>1986</v>
      </c>
      <c r="C1922" s="77">
        <v>3649.0</v>
      </c>
      <c r="D1922" s="77" t="s">
        <v>1986</v>
      </c>
      <c r="E1922" s="77" t="s">
        <v>2650</v>
      </c>
      <c r="F1922" s="77">
        <v>76.46</v>
      </c>
      <c r="G1922" s="77" t="s">
        <v>2783</v>
      </c>
    </row>
    <row r="1923">
      <c r="A1923" s="85">
        <v>3650.0</v>
      </c>
      <c r="B1923" s="116" t="s">
        <v>1987</v>
      </c>
      <c r="C1923" s="77">
        <v>3650.0</v>
      </c>
      <c r="D1923" s="77" t="s">
        <v>1987</v>
      </c>
      <c r="E1923" s="77" t="s">
        <v>2650</v>
      </c>
      <c r="F1923" s="77">
        <v>76.46</v>
      </c>
      <c r="G1923" s="77" t="s">
        <v>2783</v>
      </c>
    </row>
    <row r="1924">
      <c r="A1924" s="85">
        <v>3651.0</v>
      </c>
      <c r="B1924" s="116" t="s">
        <v>1988</v>
      </c>
      <c r="C1924" s="77">
        <v>3651.0</v>
      </c>
      <c r="D1924" s="77" t="s">
        <v>1988</v>
      </c>
      <c r="E1924" s="77" t="s">
        <v>2650</v>
      </c>
      <c r="F1924" s="77">
        <v>76.46</v>
      </c>
      <c r="G1924" s="77" t="s">
        <v>3226</v>
      </c>
    </row>
    <row r="1925">
      <c r="A1925" s="85">
        <v>3652.0</v>
      </c>
      <c r="B1925" s="116" t="s">
        <v>1989</v>
      </c>
      <c r="C1925" s="77">
        <v>3652.0</v>
      </c>
      <c r="D1925" s="77" t="s">
        <v>1989</v>
      </c>
      <c r="E1925" s="77" t="s">
        <v>2650</v>
      </c>
      <c r="F1925" s="77">
        <v>76.46</v>
      </c>
      <c r="G1925" s="77" t="s">
        <v>3226</v>
      </c>
    </row>
    <row r="1926">
      <c r="A1926" s="85">
        <v>3656.0</v>
      </c>
      <c r="B1926" s="116" t="s">
        <v>1990</v>
      </c>
      <c r="C1926" s="77">
        <v>3656.0</v>
      </c>
      <c r="D1926" s="77" t="s">
        <v>1990</v>
      </c>
      <c r="E1926" s="77" t="s">
        <v>2650</v>
      </c>
      <c r="F1926" s="77">
        <v>76.46</v>
      </c>
      <c r="G1926" s="77" t="s">
        <v>3226</v>
      </c>
    </row>
    <row r="1927">
      <c r="A1927" s="85">
        <v>3657.0</v>
      </c>
      <c r="B1927" s="116" t="s">
        <v>1991</v>
      </c>
      <c r="C1927" s="77">
        <v>3657.0</v>
      </c>
      <c r="D1927" s="77" t="s">
        <v>1991</v>
      </c>
      <c r="E1927" s="77" t="s">
        <v>2650</v>
      </c>
      <c r="F1927" s="77">
        <v>76.46</v>
      </c>
      <c r="G1927" s="77" t="s">
        <v>3226</v>
      </c>
    </row>
    <row r="1928">
      <c r="A1928" s="85">
        <v>3662.0</v>
      </c>
      <c r="B1928" s="116" t="s">
        <v>1992</v>
      </c>
      <c r="C1928" s="77">
        <v>3662.0</v>
      </c>
      <c r="D1928" s="77" t="s">
        <v>1992</v>
      </c>
      <c r="E1928" s="77" t="s">
        <v>2650</v>
      </c>
      <c r="F1928" s="77">
        <v>76.46</v>
      </c>
      <c r="G1928" s="77" t="s">
        <v>3226</v>
      </c>
    </row>
    <row r="1929">
      <c r="A1929" s="85">
        <v>3663.0</v>
      </c>
      <c r="B1929" s="116" t="s">
        <v>1993</v>
      </c>
      <c r="C1929" s="77">
        <v>3663.0</v>
      </c>
      <c r="D1929" s="77" t="s">
        <v>1993</v>
      </c>
      <c r="E1929" s="77" t="s">
        <v>2650</v>
      </c>
      <c r="F1929" s="77">
        <v>76.46</v>
      </c>
      <c r="G1929" s="77" t="s">
        <v>3226</v>
      </c>
    </row>
    <row r="1930">
      <c r="A1930" s="85">
        <v>3664.0</v>
      </c>
      <c r="B1930" s="116" t="s">
        <v>1994</v>
      </c>
      <c r="C1930" s="77">
        <v>3664.0</v>
      </c>
      <c r="D1930" s="77" t="s">
        <v>1994</v>
      </c>
      <c r="E1930" s="77" t="s">
        <v>2650</v>
      </c>
      <c r="F1930" s="77">
        <v>76.46</v>
      </c>
      <c r="G1930" s="77" t="s">
        <v>3226</v>
      </c>
    </row>
    <row r="1931">
      <c r="A1931" s="85">
        <v>3665.0</v>
      </c>
      <c r="B1931" s="116" t="s">
        <v>1995</v>
      </c>
      <c r="C1931" s="77">
        <v>3665.0</v>
      </c>
      <c r="D1931" s="77" t="s">
        <v>1995</v>
      </c>
      <c r="E1931" s="77" t="s">
        <v>2650</v>
      </c>
      <c r="F1931" s="77">
        <v>76.46</v>
      </c>
      <c r="G1931" s="77" t="s">
        <v>3226</v>
      </c>
    </row>
    <row r="1932">
      <c r="A1932" s="85">
        <v>3668.0</v>
      </c>
      <c r="B1932" s="116" t="s">
        <v>1996</v>
      </c>
      <c r="C1932" s="77">
        <v>3668.0</v>
      </c>
      <c r="D1932" s="77" t="s">
        <v>1996</v>
      </c>
      <c r="E1932" s="77" t="s">
        <v>2650</v>
      </c>
      <c r="F1932" s="77">
        <v>76.46</v>
      </c>
      <c r="G1932" s="77" t="s">
        <v>3226</v>
      </c>
    </row>
    <row r="1933">
      <c r="A1933" s="85">
        <v>3671.0</v>
      </c>
      <c r="B1933" s="116" t="s">
        <v>1997</v>
      </c>
      <c r="C1933" s="77">
        <v>3671.0</v>
      </c>
      <c r="D1933" s="77" t="s">
        <v>1997</v>
      </c>
      <c r="E1933" s="77" t="s">
        <v>2650</v>
      </c>
      <c r="F1933" s="77">
        <v>76.46</v>
      </c>
      <c r="G1933" s="77" t="s">
        <v>3226</v>
      </c>
    </row>
    <row r="1934">
      <c r="A1934" s="85">
        <v>3672.0</v>
      </c>
      <c r="B1934" s="116" t="s">
        <v>1998</v>
      </c>
      <c r="C1934" s="77">
        <v>3672.0</v>
      </c>
      <c r="D1934" s="77" t="s">
        <v>1998</v>
      </c>
      <c r="E1934" s="77" t="s">
        <v>2650</v>
      </c>
      <c r="F1934" s="77">
        <v>76.46</v>
      </c>
      <c r="G1934" s="77" t="s">
        <v>3226</v>
      </c>
    </row>
    <row r="1935">
      <c r="A1935" s="85">
        <v>3678.0</v>
      </c>
      <c r="B1935" s="116" t="s">
        <v>1999</v>
      </c>
      <c r="C1935" s="77">
        <v>3678.0</v>
      </c>
      <c r="D1935" s="77" t="s">
        <v>1999</v>
      </c>
      <c r="E1935" s="77" t="s">
        <v>2650</v>
      </c>
      <c r="F1935" s="77">
        <v>76.46</v>
      </c>
      <c r="G1935" s="77" t="s">
        <v>3226</v>
      </c>
    </row>
    <row r="1936">
      <c r="A1936" s="85">
        <v>3679.0</v>
      </c>
      <c r="B1936" s="116" t="s">
        <v>2000</v>
      </c>
      <c r="C1936" s="77">
        <v>3679.0</v>
      </c>
      <c r="D1936" s="77" t="s">
        <v>2000</v>
      </c>
      <c r="E1936" s="77" t="s">
        <v>2650</v>
      </c>
      <c r="F1936" s="77">
        <v>76.46</v>
      </c>
      <c r="G1936" s="77" t="s">
        <v>3226</v>
      </c>
    </row>
    <row r="1937">
      <c r="A1937" s="85">
        <v>3680.0</v>
      </c>
      <c r="B1937" s="116" t="s">
        <v>2001</v>
      </c>
      <c r="C1937" s="77">
        <v>3680.0</v>
      </c>
      <c r="D1937" s="77" t="s">
        <v>2001</v>
      </c>
      <c r="E1937" s="77" t="s">
        <v>2650</v>
      </c>
      <c r="F1937" s="77">
        <v>76.46</v>
      </c>
      <c r="G1937" s="77" t="s">
        <v>3226</v>
      </c>
    </row>
    <row r="1938">
      <c r="A1938" s="85">
        <v>3681.0</v>
      </c>
      <c r="B1938" s="116" t="s">
        <v>2002</v>
      </c>
      <c r="C1938" s="77">
        <v>3681.0</v>
      </c>
      <c r="D1938" s="77" t="s">
        <v>2002</v>
      </c>
      <c r="E1938" s="77" t="s">
        <v>2650</v>
      </c>
      <c r="F1938" s="77">
        <v>76.46</v>
      </c>
      <c r="G1938" s="77" t="s">
        <v>3226</v>
      </c>
    </row>
    <row r="1939">
      <c r="A1939" s="85">
        <v>3682.0</v>
      </c>
      <c r="B1939" s="116" t="s">
        <v>2003</v>
      </c>
      <c r="C1939" s="77">
        <v>3682.0</v>
      </c>
      <c r="D1939" s="77" t="s">
        <v>2003</v>
      </c>
      <c r="E1939" s="77" t="s">
        <v>2650</v>
      </c>
      <c r="F1939" s="77">
        <v>76.46</v>
      </c>
      <c r="G1939" s="77" t="s">
        <v>3226</v>
      </c>
    </row>
    <row r="1940">
      <c r="A1940" s="85">
        <v>3683.0</v>
      </c>
      <c r="B1940" s="116" t="s">
        <v>2004</v>
      </c>
      <c r="C1940" s="77">
        <v>3683.0</v>
      </c>
      <c r="D1940" s="77" t="s">
        <v>2004</v>
      </c>
      <c r="E1940" s="77" t="s">
        <v>2650</v>
      </c>
      <c r="F1940" s="77">
        <v>76.46</v>
      </c>
      <c r="G1940" s="77" t="s">
        <v>3226</v>
      </c>
    </row>
    <row r="1941">
      <c r="A1941" s="85">
        <v>3685.0</v>
      </c>
      <c r="B1941" s="116" t="s">
        <v>2005</v>
      </c>
      <c r="C1941" s="77">
        <v>3685.0</v>
      </c>
      <c r="D1941" s="77" t="s">
        <v>2005</v>
      </c>
      <c r="E1941" s="77" t="s">
        <v>2650</v>
      </c>
      <c r="F1941" s="77">
        <v>76.46</v>
      </c>
      <c r="G1941" s="77" t="s">
        <v>3226</v>
      </c>
    </row>
    <row r="1942">
      <c r="A1942" s="85">
        <v>3686.0</v>
      </c>
      <c r="B1942" s="116" t="s">
        <v>1772</v>
      </c>
      <c r="C1942" s="77">
        <v>3686.0</v>
      </c>
      <c r="D1942" s="77" t="s">
        <v>3230</v>
      </c>
      <c r="E1942" s="77" t="s">
        <v>2650</v>
      </c>
      <c r="F1942" s="77">
        <v>76.46</v>
      </c>
      <c r="G1942" s="77" t="s">
        <v>3226</v>
      </c>
    </row>
    <row r="1943">
      <c r="A1943" s="85">
        <v>3687.0</v>
      </c>
      <c r="B1943" s="116" t="s">
        <v>1772</v>
      </c>
      <c r="C1943" s="77">
        <v>3687.0</v>
      </c>
      <c r="D1943" s="77" t="s">
        <v>3231</v>
      </c>
      <c r="E1943" s="77" t="s">
        <v>2650</v>
      </c>
      <c r="F1943" s="77">
        <v>76.46</v>
      </c>
      <c r="G1943" s="77" t="s">
        <v>3226</v>
      </c>
    </row>
    <row r="1944">
      <c r="A1944" s="85">
        <v>3697.0</v>
      </c>
      <c r="B1944" s="116" t="s">
        <v>2006</v>
      </c>
      <c r="C1944" s="77">
        <v>3697.0</v>
      </c>
      <c r="D1944" s="77" t="s">
        <v>2006</v>
      </c>
      <c r="E1944" s="77" t="s">
        <v>2650</v>
      </c>
      <c r="F1944" s="77">
        <v>76.46</v>
      </c>
      <c r="G1944" s="77" t="s">
        <v>3226</v>
      </c>
    </row>
    <row r="1945">
      <c r="A1945" s="85">
        <v>3698.0</v>
      </c>
      <c r="B1945" s="116" t="s">
        <v>2007</v>
      </c>
      <c r="C1945" s="77">
        <v>3698.0</v>
      </c>
      <c r="D1945" s="77" t="s">
        <v>2007</v>
      </c>
      <c r="E1945" s="77" t="s">
        <v>2650</v>
      </c>
      <c r="F1945" s="77">
        <v>76.46</v>
      </c>
      <c r="G1945" s="77" t="s">
        <v>3226</v>
      </c>
    </row>
    <row r="1946">
      <c r="A1946" s="85">
        <v>3699.0</v>
      </c>
      <c r="B1946" s="116" t="s">
        <v>2008</v>
      </c>
      <c r="C1946" s="77">
        <v>3699.0</v>
      </c>
      <c r="D1946" s="77" t="s">
        <v>2008</v>
      </c>
      <c r="E1946" s="77" t="s">
        <v>2650</v>
      </c>
      <c r="F1946" s="77">
        <v>76.46</v>
      </c>
      <c r="G1946" s="77" t="s">
        <v>3226</v>
      </c>
    </row>
    <row r="1947">
      <c r="A1947" s="85">
        <v>3700.0</v>
      </c>
      <c r="B1947" s="116" t="s">
        <v>2009</v>
      </c>
      <c r="C1947" s="77">
        <v>3700.0</v>
      </c>
      <c r="D1947" s="77" t="s">
        <v>2009</v>
      </c>
      <c r="E1947" s="77" t="s">
        <v>2650</v>
      </c>
      <c r="F1947" s="77">
        <v>76.46</v>
      </c>
      <c r="G1947" s="77" t="s">
        <v>3226</v>
      </c>
    </row>
    <row r="1948">
      <c r="A1948" s="85">
        <v>3701.0</v>
      </c>
      <c r="B1948" s="116" t="s">
        <v>2010</v>
      </c>
      <c r="C1948" s="77">
        <v>3701.0</v>
      </c>
      <c r="D1948" s="77" t="s">
        <v>2010</v>
      </c>
      <c r="E1948" s="77" t="s">
        <v>2650</v>
      </c>
      <c r="F1948" s="77">
        <v>76.46</v>
      </c>
      <c r="G1948" s="77" t="s">
        <v>3226</v>
      </c>
    </row>
    <row r="1949">
      <c r="A1949" s="85">
        <v>3703.0</v>
      </c>
      <c r="B1949" s="116" t="s">
        <v>2011</v>
      </c>
      <c r="C1949" s="77">
        <v>3703.0</v>
      </c>
      <c r="D1949" s="77" t="s">
        <v>2011</v>
      </c>
      <c r="E1949" s="77" t="s">
        <v>2650</v>
      </c>
      <c r="F1949" s="77">
        <v>76.46</v>
      </c>
      <c r="G1949" s="77" t="s">
        <v>3226</v>
      </c>
    </row>
    <row r="1950">
      <c r="A1950" s="85">
        <v>3704.0</v>
      </c>
      <c r="B1950" s="116" t="s">
        <v>2012</v>
      </c>
      <c r="C1950" s="77">
        <v>3704.0</v>
      </c>
      <c r="D1950" s="77" t="s">
        <v>2012</v>
      </c>
      <c r="E1950" s="77" t="s">
        <v>2650</v>
      </c>
      <c r="F1950" s="77">
        <v>76.46</v>
      </c>
      <c r="G1950" s="77" t="s">
        <v>3226</v>
      </c>
    </row>
    <row r="1951">
      <c r="A1951" s="85">
        <v>3705.0</v>
      </c>
      <c r="B1951" s="116" t="s">
        <v>2013</v>
      </c>
      <c r="C1951" s="77">
        <v>3705.0</v>
      </c>
      <c r="D1951" s="77" t="s">
        <v>2013</v>
      </c>
      <c r="E1951" s="77" t="s">
        <v>2650</v>
      </c>
      <c r="F1951" s="77">
        <v>76.46</v>
      </c>
      <c r="G1951" s="77" t="s">
        <v>3226</v>
      </c>
    </row>
    <row r="1952">
      <c r="A1952" s="85">
        <v>3706.0</v>
      </c>
      <c r="B1952" s="116" t="s">
        <v>2014</v>
      </c>
      <c r="C1952" s="77">
        <v>3706.0</v>
      </c>
      <c r="D1952" s="77" t="s">
        <v>2014</v>
      </c>
      <c r="E1952" s="77" t="s">
        <v>2650</v>
      </c>
      <c r="F1952" s="77">
        <v>76.46</v>
      </c>
      <c r="G1952" s="77" t="s">
        <v>3226</v>
      </c>
    </row>
    <row r="1953">
      <c r="A1953" s="85">
        <v>3709.0</v>
      </c>
      <c r="B1953" s="116" t="s">
        <v>2015</v>
      </c>
      <c r="C1953" s="77">
        <v>3709.0</v>
      </c>
      <c r="D1953" s="77" t="s">
        <v>2015</v>
      </c>
      <c r="E1953" s="77" t="s">
        <v>2650</v>
      </c>
      <c r="F1953" s="77">
        <v>76.46</v>
      </c>
      <c r="G1953" s="77" t="s">
        <v>3226</v>
      </c>
    </row>
    <row r="1954">
      <c r="A1954" s="85">
        <v>3710.0</v>
      </c>
      <c r="B1954" s="116" t="s">
        <v>2016</v>
      </c>
      <c r="C1954" s="77">
        <v>3710.0</v>
      </c>
      <c r="D1954" s="77" t="s">
        <v>2016</v>
      </c>
      <c r="E1954" s="77" t="s">
        <v>2650</v>
      </c>
      <c r="F1954" s="77">
        <v>76.46</v>
      </c>
      <c r="G1954" s="77" t="s">
        <v>3226</v>
      </c>
    </row>
    <row r="1955">
      <c r="A1955" s="85">
        <v>3711.0</v>
      </c>
      <c r="B1955" s="116" t="s">
        <v>2017</v>
      </c>
      <c r="C1955" s="77">
        <v>3711.0</v>
      </c>
      <c r="D1955" s="77" t="s">
        <v>2017</v>
      </c>
      <c r="E1955" s="77" t="s">
        <v>2650</v>
      </c>
      <c r="F1955" s="77">
        <v>76.46</v>
      </c>
      <c r="G1955" s="77" t="s">
        <v>3226</v>
      </c>
    </row>
    <row r="1956">
      <c r="A1956" s="85">
        <v>3713.0</v>
      </c>
      <c r="B1956" s="116" t="s">
        <v>2018</v>
      </c>
      <c r="C1956" s="77">
        <v>3713.0</v>
      </c>
      <c r="D1956" s="77" t="s">
        <v>2018</v>
      </c>
      <c r="E1956" s="77" t="s">
        <v>2650</v>
      </c>
      <c r="F1956" s="77">
        <v>76.46</v>
      </c>
      <c r="G1956" s="77" t="s">
        <v>3226</v>
      </c>
    </row>
    <row r="1957">
      <c r="A1957" s="85">
        <v>3714.0</v>
      </c>
      <c r="B1957" s="116" t="s">
        <v>2019</v>
      </c>
      <c r="C1957" s="77">
        <v>3714.0</v>
      </c>
      <c r="D1957" s="77" t="s">
        <v>2019</v>
      </c>
      <c r="E1957" s="77" t="s">
        <v>2650</v>
      </c>
      <c r="F1957" s="77">
        <v>76.46</v>
      </c>
      <c r="G1957" s="77" t="s">
        <v>3226</v>
      </c>
    </row>
    <row r="1958">
      <c r="A1958" s="85">
        <v>3715.0</v>
      </c>
      <c r="B1958" s="116" t="s">
        <v>2020</v>
      </c>
      <c r="C1958" s="77">
        <v>3715.0</v>
      </c>
      <c r="D1958" s="77" t="s">
        <v>2020</v>
      </c>
      <c r="E1958" s="77" t="s">
        <v>2650</v>
      </c>
      <c r="F1958" s="77">
        <v>76.46</v>
      </c>
      <c r="G1958" s="77" t="s">
        <v>3226</v>
      </c>
    </row>
    <row r="1959">
      <c r="A1959" s="85">
        <v>3716.0</v>
      </c>
      <c r="B1959" s="116" t="s">
        <v>2021</v>
      </c>
      <c r="C1959" s="77">
        <v>3716.0</v>
      </c>
      <c r="D1959" s="77" t="s">
        <v>2021</v>
      </c>
      <c r="E1959" s="77" t="s">
        <v>2650</v>
      </c>
      <c r="F1959" s="77">
        <v>76.46</v>
      </c>
      <c r="G1959" s="77" t="s">
        <v>3226</v>
      </c>
    </row>
    <row r="1960">
      <c r="A1960" s="85">
        <v>3717.0</v>
      </c>
      <c r="B1960" s="116" t="s">
        <v>2022</v>
      </c>
      <c r="C1960" s="77">
        <v>3717.0</v>
      </c>
      <c r="D1960" s="77" t="s">
        <v>2022</v>
      </c>
      <c r="E1960" s="77" t="s">
        <v>2650</v>
      </c>
      <c r="F1960" s="77">
        <v>76.46</v>
      </c>
      <c r="G1960" s="77" t="s">
        <v>3226</v>
      </c>
    </row>
    <row r="1961">
      <c r="A1961" s="85">
        <v>3718.0</v>
      </c>
      <c r="B1961" s="116" t="s">
        <v>2023</v>
      </c>
      <c r="C1961" s="77">
        <v>3718.0</v>
      </c>
      <c r="D1961" s="77" t="s">
        <v>2023</v>
      </c>
      <c r="E1961" s="77" t="s">
        <v>2650</v>
      </c>
      <c r="F1961" s="77">
        <v>76.46</v>
      </c>
      <c r="G1961" s="77" t="s">
        <v>3226</v>
      </c>
    </row>
    <row r="1962">
      <c r="A1962" s="85">
        <v>3719.0</v>
      </c>
      <c r="B1962" s="116" t="s">
        <v>2024</v>
      </c>
      <c r="C1962" s="77">
        <v>3719.0</v>
      </c>
      <c r="D1962" s="77" t="s">
        <v>2024</v>
      </c>
      <c r="E1962" s="77" t="s">
        <v>2650</v>
      </c>
      <c r="F1962" s="77">
        <v>76.46</v>
      </c>
      <c r="G1962" s="77" t="s">
        <v>3226</v>
      </c>
    </row>
    <row r="1963">
      <c r="A1963" s="85">
        <v>3720.0</v>
      </c>
      <c r="B1963" s="116" t="s">
        <v>2025</v>
      </c>
      <c r="C1963" s="77">
        <v>3720.0</v>
      </c>
      <c r="D1963" s="77" t="s">
        <v>2025</v>
      </c>
      <c r="E1963" s="77" t="s">
        <v>2650</v>
      </c>
      <c r="F1963" s="77">
        <v>76.46</v>
      </c>
      <c r="G1963" s="77" t="s">
        <v>3226</v>
      </c>
    </row>
    <row r="1964">
      <c r="A1964" s="85">
        <v>3721.0</v>
      </c>
      <c r="B1964" s="116" t="s">
        <v>2026</v>
      </c>
      <c r="C1964" s="77">
        <v>3721.0</v>
      </c>
      <c r="D1964" s="77" t="s">
        <v>2026</v>
      </c>
      <c r="E1964" s="77" t="s">
        <v>2650</v>
      </c>
      <c r="F1964" s="77">
        <v>76.46</v>
      </c>
      <c r="G1964" s="77" t="s">
        <v>3226</v>
      </c>
    </row>
    <row r="1965">
      <c r="A1965" s="85">
        <v>3722.0</v>
      </c>
      <c r="B1965" s="116" t="s">
        <v>2027</v>
      </c>
      <c r="C1965" s="77">
        <v>3722.0</v>
      </c>
      <c r="D1965" s="77" t="s">
        <v>2027</v>
      </c>
      <c r="E1965" s="77" t="s">
        <v>2650</v>
      </c>
      <c r="F1965" s="77">
        <v>76.46</v>
      </c>
      <c r="G1965" s="77" t="s">
        <v>3226</v>
      </c>
    </row>
    <row r="1966">
      <c r="A1966" s="85">
        <v>3723.0</v>
      </c>
      <c r="B1966" s="116" t="s">
        <v>2028</v>
      </c>
      <c r="C1966" s="77">
        <v>3723.0</v>
      </c>
      <c r="D1966" s="77" t="s">
        <v>3232</v>
      </c>
      <c r="E1966" s="77" t="s">
        <v>2650</v>
      </c>
      <c r="F1966" s="77">
        <v>76.46</v>
      </c>
      <c r="G1966" s="77" t="s">
        <v>3226</v>
      </c>
    </row>
    <row r="1967">
      <c r="A1967" s="85">
        <v>3724.0</v>
      </c>
      <c r="B1967" s="116" t="s">
        <v>2029</v>
      </c>
      <c r="C1967" s="77">
        <v>3724.0</v>
      </c>
      <c r="D1967" s="77" t="s">
        <v>2029</v>
      </c>
      <c r="E1967" s="77" t="s">
        <v>2650</v>
      </c>
      <c r="F1967" s="77">
        <v>76.46</v>
      </c>
      <c r="G1967" s="77" t="s">
        <v>3226</v>
      </c>
    </row>
    <row r="1968">
      <c r="A1968" s="85">
        <v>3725.0</v>
      </c>
      <c r="B1968" s="116" t="s">
        <v>2030</v>
      </c>
      <c r="C1968" s="77">
        <v>3725.0</v>
      </c>
      <c r="D1968" s="77" t="s">
        <v>2030</v>
      </c>
      <c r="E1968" s="77" t="s">
        <v>2650</v>
      </c>
      <c r="F1968" s="77">
        <v>76.46</v>
      </c>
      <c r="G1968" s="77" t="s">
        <v>3226</v>
      </c>
    </row>
    <row r="1969">
      <c r="A1969" s="85">
        <v>3726.0</v>
      </c>
      <c r="B1969" s="116" t="s">
        <v>2031</v>
      </c>
      <c r="C1969" s="77">
        <v>3726.0</v>
      </c>
      <c r="D1969" s="77" t="s">
        <v>2031</v>
      </c>
      <c r="E1969" s="77" t="s">
        <v>2650</v>
      </c>
      <c r="F1969" s="77">
        <v>76.46</v>
      </c>
      <c r="G1969" s="77" t="s">
        <v>3226</v>
      </c>
    </row>
    <row r="1970">
      <c r="A1970" s="85">
        <v>3727.0</v>
      </c>
      <c r="B1970" s="116" t="s">
        <v>2032</v>
      </c>
      <c r="C1970" s="77">
        <v>3727.0</v>
      </c>
      <c r="D1970" s="77" t="s">
        <v>2032</v>
      </c>
      <c r="E1970" s="77" t="s">
        <v>2650</v>
      </c>
      <c r="F1970" s="77">
        <v>76.46</v>
      </c>
      <c r="G1970" s="77" t="s">
        <v>3226</v>
      </c>
    </row>
    <row r="1971">
      <c r="A1971" s="85">
        <v>3728.0</v>
      </c>
      <c r="B1971" s="116" t="s">
        <v>2033</v>
      </c>
      <c r="C1971" s="77">
        <v>3728.0</v>
      </c>
      <c r="D1971" s="77" t="s">
        <v>2033</v>
      </c>
      <c r="E1971" s="77" t="s">
        <v>2650</v>
      </c>
      <c r="F1971" s="77">
        <v>76.46</v>
      </c>
      <c r="G1971" s="77" t="s">
        <v>3226</v>
      </c>
    </row>
    <row r="1972">
      <c r="A1972" s="85">
        <v>3729.0</v>
      </c>
      <c r="B1972" s="116" t="s">
        <v>2034</v>
      </c>
      <c r="C1972" s="77">
        <v>3729.0</v>
      </c>
      <c r="D1972" s="77" t="s">
        <v>2034</v>
      </c>
      <c r="E1972" s="77" t="s">
        <v>2650</v>
      </c>
      <c r="F1972" s="77">
        <v>76.46</v>
      </c>
      <c r="G1972" s="77" t="s">
        <v>3226</v>
      </c>
    </row>
    <row r="1973">
      <c r="A1973" s="85">
        <v>3730.0</v>
      </c>
      <c r="B1973" s="116" t="s">
        <v>2035</v>
      </c>
      <c r="C1973" s="77">
        <v>3730.0</v>
      </c>
      <c r="D1973" s="77" t="s">
        <v>2035</v>
      </c>
      <c r="E1973" s="77" t="s">
        <v>2650</v>
      </c>
      <c r="F1973" s="77">
        <v>76.46</v>
      </c>
      <c r="G1973" s="77" t="s">
        <v>3226</v>
      </c>
    </row>
    <row r="1974">
      <c r="A1974" s="85">
        <v>3731.0</v>
      </c>
      <c r="B1974" s="116" t="s">
        <v>2036</v>
      </c>
      <c r="C1974" s="77">
        <v>3731.0</v>
      </c>
      <c r="D1974" s="77" t="s">
        <v>2036</v>
      </c>
      <c r="E1974" s="77" t="s">
        <v>2650</v>
      </c>
      <c r="F1974" s="77">
        <v>76.46</v>
      </c>
      <c r="G1974" s="77" t="s">
        <v>3226</v>
      </c>
    </row>
    <row r="1975">
      <c r="A1975" s="85">
        <v>3732.0</v>
      </c>
      <c r="B1975" s="116" t="s">
        <v>2037</v>
      </c>
      <c r="C1975" s="77">
        <v>3732.0</v>
      </c>
      <c r="D1975" s="77" t="s">
        <v>2037</v>
      </c>
      <c r="E1975" s="77" t="s">
        <v>2650</v>
      </c>
      <c r="F1975" s="77">
        <v>76.46</v>
      </c>
      <c r="G1975" s="77" t="s">
        <v>3226</v>
      </c>
    </row>
    <row r="1976">
      <c r="A1976" s="85">
        <v>3733.0</v>
      </c>
      <c r="B1976" s="116" t="s">
        <v>2038</v>
      </c>
      <c r="C1976" s="77">
        <v>3733.0</v>
      </c>
      <c r="D1976" s="77" t="s">
        <v>2038</v>
      </c>
      <c r="E1976" s="77" t="s">
        <v>2650</v>
      </c>
      <c r="F1976" s="77">
        <v>76.46</v>
      </c>
      <c r="G1976" s="77" t="s">
        <v>3226</v>
      </c>
    </row>
    <row r="1977">
      <c r="A1977" s="85">
        <v>3734.0</v>
      </c>
      <c r="B1977" s="116" t="s">
        <v>2039</v>
      </c>
      <c r="C1977" s="77">
        <v>3734.0</v>
      </c>
      <c r="D1977" s="77" t="s">
        <v>2039</v>
      </c>
      <c r="E1977" s="77" t="s">
        <v>2650</v>
      </c>
      <c r="F1977" s="77">
        <v>76.46</v>
      </c>
      <c r="G1977" s="77" t="s">
        <v>3226</v>
      </c>
    </row>
    <row r="1978">
      <c r="A1978" s="85">
        <v>3735.0</v>
      </c>
      <c r="B1978" s="116" t="s">
        <v>2040</v>
      </c>
      <c r="C1978" s="77">
        <v>3735.0</v>
      </c>
      <c r="D1978" s="77" t="s">
        <v>2040</v>
      </c>
      <c r="E1978" s="77" t="s">
        <v>2650</v>
      </c>
      <c r="F1978" s="77">
        <v>76.46</v>
      </c>
      <c r="G1978" s="77" t="s">
        <v>3226</v>
      </c>
    </row>
    <row r="1979">
      <c r="A1979" s="85">
        <v>3736.0</v>
      </c>
      <c r="B1979" s="116" t="s">
        <v>2041</v>
      </c>
      <c r="C1979" s="77">
        <v>3736.0</v>
      </c>
      <c r="D1979" s="77" t="s">
        <v>2041</v>
      </c>
      <c r="E1979" s="77" t="s">
        <v>2650</v>
      </c>
      <c r="F1979" s="77">
        <v>76.46</v>
      </c>
      <c r="G1979" s="77" t="s">
        <v>3226</v>
      </c>
    </row>
    <row r="1980">
      <c r="A1980" s="85">
        <v>3737.0</v>
      </c>
      <c r="B1980" s="116" t="s">
        <v>2042</v>
      </c>
      <c r="C1980" s="77">
        <v>3737.0</v>
      </c>
      <c r="D1980" s="77" t="s">
        <v>2042</v>
      </c>
      <c r="E1980" s="77" t="s">
        <v>2650</v>
      </c>
      <c r="F1980" s="77">
        <v>76.46</v>
      </c>
      <c r="G1980" s="77" t="s">
        <v>3226</v>
      </c>
    </row>
    <row r="1981">
      <c r="A1981" s="85">
        <v>3738.0</v>
      </c>
      <c r="B1981" s="116" t="s">
        <v>2043</v>
      </c>
      <c r="C1981" s="77">
        <v>3738.0</v>
      </c>
      <c r="D1981" s="77" t="s">
        <v>2043</v>
      </c>
      <c r="E1981" s="77" t="s">
        <v>2650</v>
      </c>
      <c r="F1981" s="77">
        <v>76.46</v>
      </c>
      <c r="G1981" s="77" t="s">
        <v>3226</v>
      </c>
    </row>
    <row r="1982">
      <c r="A1982" s="85">
        <v>3739.0</v>
      </c>
      <c r="B1982" s="116" t="s">
        <v>2044</v>
      </c>
      <c r="C1982" s="77">
        <v>3739.0</v>
      </c>
      <c r="D1982" s="77" t="s">
        <v>2044</v>
      </c>
      <c r="E1982" s="77" t="s">
        <v>2650</v>
      </c>
      <c r="F1982" s="77">
        <v>76.46</v>
      </c>
      <c r="G1982" s="77" t="s">
        <v>3226</v>
      </c>
    </row>
    <row r="1983">
      <c r="A1983" s="85">
        <v>3740.0</v>
      </c>
      <c r="B1983" s="116" t="s">
        <v>2045</v>
      </c>
      <c r="C1983" s="77">
        <v>3740.0</v>
      </c>
      <c r="D1983" s="77" t="s">
        <v>2045</v>
      </c>
      <c r="E1983" s="77" t="s">
        <v>2650</v>
      </c>
      <c r="F1983" s="77">
        <v>76.46</v>
      </c>
      <c r="G1983" s="77" t="s">
        <v>3226</v>
      </c>
    </row>
    <row r="1984">
      <c r="A1984" s="85">
        <v>3741.0</v>
      </c>
      <c r="B1984" s="116" t="s">
        <v>2046</v>
      </c>
      <c r="C1984" s="77">
        <v>3741.0</v>
      </c>
      <c r="D1984" s="77" t="s">
        <v>2046</v>
      </c>
      <c r="E1984" s="77" t="s">
        <v>2650</v>
      </c>
      <c r="F1984" s="77">
        <v>76.46</v>
      </c>
      <c r="G1984" s="77" t="s">
        <v>3226</v>
      </c>
    </row>
    <row r="1985">
      <c r="A1985" s="85">
        <v>3742.0</v>
      </c>
      <c r="B1985" s="116" t="s">
        <v>2047</v>
      </c>
      <c r="C1985" s="77">
        <v>3742.0</v>
      </c>
      <c r="D1985" s="77" t="s">
        <v>3233</v>
      </c>
      <c r="E1985" s="77" t="s">
        <v>2650</v>
      </c>
      <c r="F1985" s="77">
        <v>76.46</v>
      </c>
      <c r="G1985" s="77" t="s">
        <v>3226</v>
      </c>
    </row>
    <row r="1986">
      <c r="A1986" s="85">
        <v>3743.0</v>
      </c>
      <c r="B1986" s="116" t="s">
        <v>2048</v>
      </c>
      <c r="C1986" s="77">
        <v>3743.0</v>
      </c>
      <c r="D1986" s="77" t="s">
        <v>2048</v>
      </c>
      <c r="E1986" s="77" t="s">
        <v>2650</v>
      </c>
      <c r="F1986" s="77">
        <v>76.46</v>
      </c>
      <c r="G1986" s="77" t="s">
        <v>3226</v>
      </c>
    </row>
    <row r="1987">
      <c r="A1987" s="85">
        <v>3744.0</v>
      </c>
      <c r="B1987" s="116" t="s">
        <v>2049</v>
      </c>
      <c r="C1987" s="77">
        <v>3744.0</v>
      </c>
      <c r="D1987" s="77" t="s">
        <v>2049</v>
      </c>
      <c r="E1987" s="77" t="s">
        <v>2650</v>
      </c>
      <c r="F1987" s="77">
        <v>76.46</v>
      </c>
      <c r="G1987" s="77" t="s">
        <v>3226</v>
      </c>
    </row>
    <row r="1988">
      <c r="A1988" s="85">
        <v>3745.0</v>
      </c>
      <c r="B1988" s="116" t="s">
        <v>2050</v>
      </c>
      <c r="C1988" s="77">
        <v>3745.0</v>
      </c>
      <c r="D1988" s="77" t="s">
        <v>2050</v>
      </c>
      <c r="E1988" s="77" t="s">
        <v>2650</v>
      </c>
      <c r="F1988" s="77">
        <v>76.46</v>
      </c>
      <c r="G1988" s="77" t="s">
        <v>3226</v>
      </c>
    </row>
    <row r="1989">
      <c r="A1989" s="85">
        <v>3746.0</v>
      </c>
      <c r="B1989" s="116" t="s">
        <v>2051</v>
      </c>
      <c r="C1989" s="77">
        <v>3746.0</v>
      </c>
      <c r="D1989" s="77" t="s">
        <v>2051</v>
      </c>
      <c r="E1989" s="77" t="s">
        <v>2650</v>
      </c>
      <c r="F1989" s="77">
        <v>76.46</v>
      </c>
      <c r="G1989" s="77" t="s">
        <v>3226</v>
      </c>
    </row>
    <row r="1990">
      <c r="A1990" s="85">
        <v>3747.0</v>
      </c>
      <c r="B1990" s="116" t="s">
        <v>2052</v>
      </c>
      <c r="C1990" s="77">
        <v>3747.0</v>
      </c>
      <c r="D1990" s="77" t="s">
        <v>2052</v>
      </c>
      <c r="E1990" s="77" t="s">
        <v>2650</v>
      </c>
      <c r="F1990" s="77">
        <v>76.46</v>
      </c>
      <c r="G1990" s="77" t="s">
        <v>3226</v>
      </c>
    </row>
    <row r="1991">
      <c r="A1991" s="85">
        <v>3748.0</v>
      </c>
      <c r="B1991" s="116" t="s">
        <v>2053</v>
      </c>
      <c r="C1991" s="77">
        <v>3748.0</v>
      </c>
      <c r="D1991" s="77" t="s">
        <v>2053</v>
      </c>
      <c r="E1991" s="77" t="s">
        <v>2650</v>
      </c>
      <c r="F1991" s="77">
        <v>76.46</v>
      </c>
      <c r="G1991" s="77" t="s">
        <v>3226</v>
      </c>
    </row>
    <row r="1992">
      <c r="A1992" s="85">
        <v>3749.0</v>
      </c>
      <c r="B1992" s="116" t="s">
        <v>2054</v>
      </c>
      <c r="C1992" s="77">
        <v>3749.0</v>
      </c>
      <c r="D1992" s="77" t="s">
        <v>2054</v>
      </c>
      <c r="E1992" s="77" t="s">
        <v>2650</v>
      </c>
      <c r="F1992" s="77">
        <v>76.46</v>
      </c>
      <c r="G1992" s="77" t="s">
        <v>3226</v>
      </c>
    </row>
    <row r="1993">
      <c r="A1993" s="85">
        <v>3750.0</v>
      </c>
      <c r="B1993" s="116" t="s">
        <v>2055</v>
      </c>
      <c r="C1993" s="77">
        <v>3750.0</v>
      </c>
      <c r="D1993" s="77" t="s">
        <v>2055</v>
      </c>
      <c r="E1993" s="77" t="s">
        <v>2650</v>
      </c>
      <c r="F1993" s="77">
        <v>76.46</v>
      </c>
      <c r="G1993" s="77" t="s">
        <v>3226</v>
      </c>
    </row>
    <row r="1994">
      <c r="A1994" s="85">
        <v>3752.0</v>
      </c>
      <c r="B1994" s="116" t="s">
        <v>2056</v>
      </c>
      <c r="C1994" s="77">
        <v>3752.0</v>
      </c>
      <c r="D1994" s="77" t="s">
        <v>2056</v>
      </c>
      <c r="E1994" s="77" t="s">
        <v>2650</v>
      </c>
      <c r="F1994" s="77">
        <v>76.46</v>
      </c>
      <c r="G1994" s="77" t="s">
        <v>3226</v>
      </c>
    </row>
    <row r="1995">
      <c r="A1995" s="85">
        <v>3753.0</v>
      </c>
      <c r="B1995" s="116" t="s">
        <v>2057</v>
      </c>
      <c r="C1995" s="77">
        <v>3753.0</v>
      </c>
      <c r="D1995" s="77" t="s">
        <v>2057</v>
      </c>
      <c r="E1995" s="77" t="s">
        <v>2650</v>
      </c>
      <c r="F1995" s="77">
        <v>76.46</v>
      </c>
      <c r="G1995" s="77" t="s">
        <v>3226</v>
      </c>
    </row>
    <row r="1996">
      <c r="A1996" s="85">
        <v>3754.0</v>
      </c>
      <c r="B1996" s="116" t="s">
        <v>2058</v>
      </c>
      <c r="C1996" s="77">
        <v>3754.0</v>
      </c>
      <c r="D1996" s="77" t="s">
        <v>2058</v>
      </c>
      <c r="E1996" s="77" t="s">
        <v>2650</v>
      </c>
      <c r="F1996" s="77">
        <v>76.46</v>
      </c>
      <c r="G1996" s="77" t="s">
        <v>3226</v>
      </c>
    </row>
    <row r="1997">
      <c r="A1997" s="85">
        <v>3755.0</v>
      </c>
      <c r="B1997" s="116" t="s">
        <v>2059</v>
      </c>
      <c r="C1997" s="77">
        <v>3755.0</v>
      </c>
      <c r="D1997" s="77" t="s">
        <v>2059</v>
      </c>
      <c r="E1997" s="77" t="s">
        <v>2650</v>
      </c>
      <c r="F1997" s="77">
        <v>76.46</v>
      </c>
      <c r="G1997" s="77" t="s">
        <v>2783</v>
      </c>
    </row>
    <row r="1998">
      <c r="A1998" s="85">
        <v>3758.0</v>
      </c>
      <c r="B1998" s="116" t="s">
        <v>2060</v>
      </c>
      <c r="C1998" s="77">
        <v>3758.0</v>
      </c>
      <c r="D1998" s="77" t="s">
        <v>2060</v>
      </c>
      <c r="E1998" s="77" t="s">
        <v>2650</v>
      </c>
      <c r="F1998" s="77">
        <v>76.46</v>
      </c>
      <c r="G1998" s="77" t="s">
        <v>3226</v>
      </c>
    </row>
    <row r="1999">
      <c r="A1999" s="85">
        <v>3759.0</v>
      </c>
      <c r="B1999" s="116" t="s">
        <v>2061</v>
      </c>
      <c r="C1999" s="77">
        <v>3759.0</v>
      </c>
      <c r="D1999" s="77" t="s">
        <v>2061</v>
      </c>
      <c r="E1999" s="77" t="s">
        <v>2650</v>
      </c>
      <c r="F1999" s="77">
        <v>76.46</v>
      </c>
      <c r="G1999" s="77" t="s">
        <v>3226</v>
      </c>
    </row>
    <row r="2000">
      <c r="A2000" s="85">
        <v>3760.0</v>
      </c>
      <c r="B2000" s="116" t="s">
        <v>2062</v>
      </c>
      <c r="C2000" s="77">
        <v>3760.0</v>
      </c>
      <c r="D2000" s="77" t="s">
        <v>2062</v>
      </c>
      <c r="E2000" s="77" t="s">
        <v>2650</v>
      </c>
      <c r="F2000" s="77">
        <v>76.46</v>
      </c>
      <c r="G2000" s="77" t="s">
        <v>3226</v>
      </c>
    </row>
    <row r="2001">
      <c r="A2001" s="85">
        <v>3761.0</v>
      </c>
      <c r="B2001" s="116" t="s">
        <v>2064</v>
      </c>
      <c r="C2001" s="77">
        <v>3761.0</v>
      </c>
      <c r="D2001" s="77" t="s">
        <v>2064</v>
      </c>
      <c r="E2001" s="77" t="s">
        <v>2650</v>
      </c>
      <c r="F2001" s="77">
        <v>76.46</v>
      </c>
      <c r="G2001" s="77" t="s">
        <v>3226</v>
      </c>
    </row>
    <row r="2002">
      <c r="A2002" s="85">
        <v>3762.0</v>
      </c>
      <c r="B2002" s="116" t="s">
        <v>2065</v>
      </c>
      <c r="C2002" s="77">
        <v>3762.0</v>
      </c>
      <c r="D2002" s="77" t="s">
        <v>2065</v>
      </c>
      <c r="E2002" s="77" t="s">
        <v>2650</v>
      </c>
      <c r="F2002" s="77">
        <v>76.46</v>
      </c>
      <c r="G2002" s="77" t="s">
        <v>3226</v>
      </c>
    </row>
    <row r="2003">
      <c r="A2003" s="85">
        <v>3766.0</v>
      </c>
      <c r="B2003" s="116" t="s">
        <v>2066</v>
      </c>
      <c r="C2003" s="77">
        <v>3766.0</v>
      </c>
      <c r="D2003" s="77" t="s">
        <v>2066</v>
      </c>
      <c r="E2003" s="77" t="s">
        <v>2650</v>
      </c>
      <c r="F2003" s="77">
        <v>76.46</v>
      </c>
      <c r="G2003" s="77" t="s">
        <v>2783</v>
      </c>
    </row>
    <row r="2004">
      <c r="A2004" s="85">
        <v>3767.0</v>
      </c>
      <c r="B2004" s="116" t="s">
        <v>2067</v>
      </c>
      <c r="C2004" s="77">
        <v>3767.0</v>
      </c>
      <c r="D2004" s="77" t="s">
        <v>2067</v>
      </c>
      <c r="E2004" s="77" t="s">
        <v>2650</v>
      </c>
      <c r="F2004" s="77">
        <v>76.46</v>
      </c>
      <c r="G2004" s="77" t="s">
        <v>2783</v>
      </c>
    </row>
    <row r="2005">
      <c r="A2005" s="85">
        <v>3768.0</v>
      </c>
      <c r="B2005" s="116" t="s">
        <v>2068</v>
      </c>
      <c r="C2005" s="77">
        <v>3768.0</v>
      </c>
      <c r="D2005" s="77" t="s">
        <v>2068</v>
      </c>
      <c r="E2005" s="77" t="s">
        <v>2650</v>
      </c>
      <c r="F2005" s="77">
        <v>76.46</v>
      </c>
      <c r="G2005" s="77" t="s">
        <v>2783</v>
      </c>
    </row>
    <row r="2006">
      <c r="A2006" s="85">
        <v>3769.0</v>
      </c>
      <c r="B2006" s="116" t="s">
        <v>2069</v>
      </c>
      <c r="C2006" s="77">
        <v>3769.0</v>
      </c>
      <c r="D2006" s="77" t="s">
        <v>2069</v>
      </c>
      <c r="E2006" s="77" t="s">
        <v>2650</v>
      </c>
      <c r="F2006" s="77">
        <v>76.46</v>
      </c>
      <c r="G2006" s="77" t="s">
        <v>2783</v>
      </c>
    </row>
    <row r="2007">
      <c r="A2007" s="85">
        <v>3770.0</v>
      </c>
      <c r="B2007" s="116" t="s">
        <v>2070</v>
      </c>
      <c r="C2007" s="77">
        <v>3770.0</v>
      </c>
      <c r="D2007" s="77" t="s">
        <v>2070</v>
      </c>
      <c r="E2007" s="77" t="s">
        <v>2650</v>
      </c>
      <c r="F2007" s="77">
        <v>76.46</v>
      </c>
      <c r="G2007" s="77" t="s">
        <v>2783</v>
      </c>
    </row>
    <row r="2008">
      <c r="A2008" s="85">
        <v>3773.0</v>
      </c>
      <c r="B2008" s="116" t="s">
        <v>2071</v>
      </c>
      <c r="C2008" s="77">
        <v>3773.0</v>
      </c>
      <c r="D2008" s="77" t="s">
        <v>2071</v>
      </c>
      <c r="E2008" s="77" t="s">
        <v>2650</v>
      </c>
      <c r="F2008" s="77">
        <v>76.46</v>
      </c>
      <c r="G2008" s="77" t="s">
        <v>3226</v>
      </c>
    </row>
    <row r="2009">
      <c r="A2009" s="85">
        <v>3775.0</v>
      </c>
      <c r="B2009" s="116" t="s">
        <v>2072</v>
      </c>
      <c r="C2009" s="77">
        <v>3775.0</v>
      </c>
      <c r="D2009" s="77" t="s">
        <v>2072</v>
      </c>
      <c r="E2009" s="77" t="s">
        <v>2650</v>
      </c>
      <c r="F2009" s="77">
        <v>76.46</v>
      </c>
      <c r="G2009" s="77" t="s">
        <v>2644</v>
      </c>
    </row>
    <row r="2010">
      <c r="A2010" s="85">
        <v>3776.0</v>
      </c>
      <c r="B2010" s="116" t="s">
        <v>2073</v>
      </c>
      <c r="C2010" s="77">
        <v>3776.0</v>
      </c>
      <c r="D2010" s="77" t="s">
        <v>2073</v>
      </c>
      <c r="E2010" s="77" t="s">
        <v>2650</v>
      </c>
      <c r="F2010" s="77">
        <v>76.46</v>
      </c>
      <c r="G2010" s="77" t="s">
        <v>2644</v>
      </c>
    </row>
    <row r="2011">
      <c r="A2011" s="85">
        <v>3777.0</v>
      </c>
      <c r="B2011" s="116" t="s">
        <v>2074</v>
      </c>
      <c r="C2011" s="77">
        <v>3777.0</v>
      </c>
      <c r="D2011" s="77" t="s">
        <v>2074</v>
      </c>
      <c r="E2011" s="77" t="s">
        <v>2650</v>
      </c>
      <c r="F2011" s="77">
        <v>76.46</v>
      </c>
      <c r="G2011" s="77" t="s">
        <v>2644</v>
      </c>
    </row>
    <row r="2012">
      <c r="A2012" s="85">
        <v>3778.0</v>
      </c>
      <c r="B2012" s="116" t="s">
        <v>2075</v>
      </c>
      <c r="C2012" s="77">
        <v>3778.0</v>
      </c>
      <c r="D2012" s="77" t="s">
        <v>2075</v>
      </c>
      <c r="E2012" s="77" t="s">
        <v>2650</v>
      </c>
      <c r="F2012" s="77">
        <v>76.46</v>
      </c>
      <c r="G2012" s="77" t="s">
        <v>2644</v>
      </c>
    </row>
    <row r="2013">
      <c r="A2013" s="85">
        <v>3779.0</v>
      </c>
      <c r="B2013" s="116" t="s">
        <v>2076</v>
      </c>
      <c r="C2013" s="77">
        <v>3779.0</v>
      </c>
      <c r="D2013" s="77" t="s">
        <v>2076</v>
      </c>
      <c r="E2013" s="77" t="s">
        <v>2650</v>
      </c>
      <c r="F2013" s="77">
        <v>76.46</v>
      </c>
      <c r="G2013" s="77" t="s">
        <v>2644</v>
      </c>
    </row>
    <row r="2014">
      <c r="A2014" s="85">
        <v>3780.0</v>
      </c>
      <c r="B2014" s="116" t="s">
        <v>2077</v>
      </c>
      <c r="C2014" s="77">
        <v>3780.0</v>
      </c>
      <c r="D2014" s="77" t="s">
        <v>2077</v>
      </c>
      <c r="E2014" s="77" t="s">
        <v>2650</v>
      </c>
      <c r="F2014" s="77">
        <v>76.46</v>
      </c>
      <c r="G2014" s="77" t="s">
        <v>2644</v>
      </c>
    </row>
    <row r="2015">
      <c r="A2015" s="85">
        <v>3781.0</v>
      </c>
      <c r="B2015" s="116" t="s">
        <v>2078</v>
      </c>
      <c r="C2015" s="77">
        <v>3781.0</v>
      </c>
      <c r="D2015" s="77" t="s">
        <v>2078</v>
      </c>
      <c r="E2015" s="77" t="s">
        <v>2650</v>
      </c>
      <c r="F2015" s="77">
        <v>76.46</v>
      </c>
      <c r="G2015" s="77" t="s">
        <v>2644</v>
      </c>
    </row>
    <row r="2016">
      <c r="A2016" s="85">
        <v>3782.0</v>
      </c>
      <c r="B2016" s="116" t="s">
        <v>2079</v>
      </c>
      <c r="C2016" s="77">
        <v>3782.0</v>
      </c>
      <c r="D2016" s="77" t="s">
        <v>2079</v>
      </c>
      <c r="E2016" s="77" t="s">
        <v>2650</v>
      </c>
      <c r="F2016" s="77">
        <v>76.46</v>
      </c>
      <c r="G2016" s="77" t="s">
        <v>2644</v>
      </c>
    </row>
    <row r="2017">
      <c r="A2017" s="85">
        <v>3783.0</v>
      </c>
      <c r="B2017" s="116" t="s">
        <v>2080</v>
      </c>
      <c r="C2017" s="77">
        <v>3783.0</v>
      </c>
      <c r="D2017" s="77" t="s">
        <v>2080</v>
      </c>
      <c r="E2017" s="77" t="s">
        <v>2650</v>
      </c>
      <c r="F2017" s="77">
        <v>76.46</v>
      </c>
      <c r="G2017" s="77" t="s">
        <v>2644</v>
      </c>
    </row>
    <row r="2018">
      <c r="A2018" s="85">
        <v>3784.0</v>
      </c>
      <c r="B2018" s="116" t="s">
        <v>2082</v>
      </c>
      <c r="C2018" s="77">
        <v>3784.0</v>
      </c>
      <c r="D2018" s="77" t="s">
        <v>2082</v>
      </c>
      <c r="E2018" s="77" t="s">
        <v>2650</v>
      </c>
      <c r="F2018" s="77">
        <v>76.46</v>
      </c>
      <c r="G2018" s="77" t="s">
        <v>2644</v>
      </c>
    </row>
    <row r="2019">
      <c r="A2019" s="85">
        <v>3785.0</v>
      </c>
      <c r="B2019" s="116" t="s">
        <v>2083</v>
      </c>
      <c r="C2019" s="77">
        <v>3785.0</v>
      </c>
      <c r="D2019" s="77" t="s">
        <v>2083</v>
      </c>
      <c r="E2019" s="77" t="s">
        <v>2650</v>
      </c>
      <c r="F2019" s="77">
        <v>76.46</v>
      </c>
      <c r="G2019" s="77" t="s">
        <v>2644</v>
      </c>
    </row>
    <row r="2020">
      <c r="A2020" s="85">
        <v>3786.0</v>
      </c>
      <c r="B2020" s="116" t="s">
        <v>2084</v>
      </c>
      <c r="C2020" s="77">
        <v>3786.0</v>
      </c>
      <c r="D2020" s="77" t="s">
        <v>2084</v>
      </c>
      <c r="E2020" s="77" t="s">
        <v>2650</v>
      </c>
      <c r="F2020" s="77">
        <v>76.46</v>
      </c>
      <c r="G2020" s="77" t="s">
        <v>2644</v>
      </c>
    </row>
    <row r="2021">
      <c r="A2021" s="85">
        <v>3787.0</v>
      </c>
      <c r="B2021" s="116" t="s">
        <v>2085</v>
      </c>
      <c r="C2021" s="77">
        <v>3787.0</v>
      </c>
      <c r="D2021" s="77" t="s">
        <v>2085</v>
      </c>
      <c r="E2021" s="77" t="s">
        <v>2650</v>
      </c>
      <c r="F2021" s="77">
        <v>76.46</v>
      </c>
      <c r="G2021" s="77" t="s">
        <v>2644</v>
      </c>
    </row>
    <row r="2022">
      <c r="A2022" s="85">
        <v>3788.0</v>
      </c>
      <c r="B2022" s="116" t="s">
        <v>2086</v>
      </c>
      <c r="C2022" s="77">
        <v>3788.0</v>
      </c>
      <c r="D2022" s="77" t="s">
        <v>2086</v>
      </c>
      <c r="E2022" s="77" t="s">
        <v>2650</v>
      </c>
      <c r="F2022" s="77">
        <v>76.46</v>
      </c>
      <c r="G2022" s="77" t="s">
        <v>2644</v>
      </c>
    </row>
    <row r="2023">
      <c r="A2023" s="85">
        <v>3789.0</v>
      </c>
      <c r="B2023" s="116" t="s">
        <v>1218</v>
      </c>
      <c r="C2023" s="77">
        <v>3789.0</v>
      </c>
      <c r="D2023" s="77" t="s">
        <v>1218</v>
      </c>
      <c r="E2023" s="77" t="s">
        <v>2650</v>
      </c>
      <c r="F2023" s="77">
        <v>76.46</v>
      </c>
      <c r="G2023" s="77" t="s">
        <v>2644</v>
      </c>
    </row>
    <row r="2024">
      <c r="A2024" s="85">
        <v>3790.0</v>
      </c>
      <c r="B2024" s="116" t="s">
        <v>2088</v>
      </c>
      <c r="C2024" s="77">
        <v>3790.0</v>
      </c>
      <c r="D2024" s="77" t="s">
        <v>2088</v>
      </c>
      <c r="E2024" s="77" t="s">
        <v>2650</v>
      </c>
      <c r="F2024" s="77">
        <v>76.46</v>
      </c>
      <c r="G2024" s="77" t="s">
        <v>2644</v>
      </c>
    </row>
    <row r="2025">
      <c r="A2025" s="85">
        <v>3791.0</v>
      </c>
      <c r="B2025" s="116" t="s">
        <v>2089</v>
      </c>
      <c r="C2025" s="77">
        <v>3791.0</v>
      </c>
      <c r="D2025" s="77" t="s">
        <v>2089</v>
      </c>
      <c r="E2025" s="77" t="s">
        <v>2650</v>
      </c>
      <c r="F2025" s="77">
        <v>76.46</v>
      </c>
      <c r="G2025" s="77" t="s">
        <v>2644</v>
      </c>
    </row>
    <row r="2026">
      <c r="A2026" s="85">
        <v>3792.0</v>
      </c>
      <c r="B2026" s="116" t="s">
        <v>2090</v>
      </c>
      <c r="C2026" s="77">
        <v>3792.0</v>
      </c>
      <c r="D2026" s="77" t="s">
        <v>2090</v>
      </c>
      <c r="E2026" s="77" t="s">
        <v>2650</v>
      </c>
      <c r="F2026" s="77">
        <v>76.46</v>
      </c>
      <c r="G2026" s="77" t="s">
        <v>2644</v>
      </c>
    </row>
    <row r="2027">
      <c r="A2027" s="85">
        <v>3793.0</v>
      </c>
      <c r="B2027" s="116" t="s">
        <v>2091</v>
      </c>
      <c r="C2027" s="77">
        <v>3793.0</v>
      </c>
      <c r="D2027" s="77" t="s">
        <v>2091</v>
      </c>
      <c r="E2027" s="77" t="s">
        <v>2650</v>
      </c>
      <c r="F2027" s="77">
        <v>76.46</v>
      </c>
      <c r="G2027" s="77" t="s">
        <v>2644</v>
      </c>
    </row>
    <row r="2028">
      <c r="A2028" s="85">
        <v>3794.0</v>
      </c>
      <c r="B2028" s="116" t="s">
        <v>2092</v>
      </c>
      <c r="C2028" s="77">
        <v>3794.0</v>
      </c>
      <c r="D2028" s="77" t="s">
        <v>2092</v>
      </c>
      <c r="E2028" s="77" t="s">
        <v>2650</v>
      </c>
      <c r="F2028" s="77">
        <v>76.46</v>
      </c>
      <c r="G2028" s="77" t="s">
        <v>2644</v>
      </c>
    </row>
    <row r="2029">
      <c r="A2029" s="85">
        <v>3795.0</v>
      </c>
      <c r="B2029" s="116" t="s">
        <v>2093</v>
      </c>
      <c r="C2029" s="77">
        <v>3795.0</v>
      </c>
      <c r="D2029" s="77" t="s">
        <v>2093</v>
      </c>
      <c r="E2029" s="77" t="s">
        <v>2650</v>
      </c>
      <c r="F2029" s="77">
        <v>76.46</v>
      </c>
      <c r="G2029" s="77" t="s">
        <v>2644</v>
      </c>
    </row>
    <row r="2030">
      <c r="A2030" s="85">
        <v>3796.0</v>
      </c>
      <c r="B2030" s="116" t="s">
        <v>2094</v>
      </c>
      <c r="C2030" s="77">
        <v>3796.0</v>
      </c>
      <c r="D2030" s="77" t="s">
        <v>2094</v>
      </c>
      <c r="E2030" s="77" t="s">
        <v>2650</v>
      </c>
      <c r="F2030" s="77">
        <v>76.46</v>
      </c>
      <c r="G2030" s="77" t="s">
        <v>2644</v>
      </c>
    </row>
    <row r="2031">
      <c r="A2031" s="85">
        <v>3797.0</v>
      </c>
      <c r="B2031" s="116" t="s">
        <v>2095</v>
      </c>
      <c r="C2031" s="77">
        <v>3797.0</v>
      </c>
      <c r="D2031" s="77" t="s">
        <v>2095</v>
      </c>
      <c r="E2031" s="77" t="s">
        <v>2650</v>
      </c>
      <c r="F2031" s="77">
        <v>76.46</v>
      </c>
      <c r="G2031" s="77" t="s">
        <v>2644</v>
      </c>
    </row>
    <row r="2032">
      <c r="A2032" s="85">
        <v>3798.0</v>
      </c>
      <c r="B2032" s="116" t="s">
        <v>2096</v>
      </c>
      <c r="C2032" s="77">
        <v>3798.0</v>
      </c>
      <c r="D2032" s="77" t="s">
        <v>2096</v>
      </c>
      <c r="E2032" s="77" t="s">
        <v>2650</v>
      </c>
      <c r="F2032" s="77">
        <v>76.46</v>
      </c>
      <c r="G2032" s="77" t="s">
        <v>2644</v>
      </c>
    </row>
    <row r="2033">
      <c r="A2033" s="85">
        <v>3799.0</v>
      </c>
      <c r="B2033" s="116" t="s">
        <v>2097</v>
      </c>
      <c r="C2033" s="77">
        <v>3799.0</v>
      </c>
      <c r="D2033" s="77" t="s">
        <v>2097</v>
      </c>
      <c r="E2033" s="77" t="s">
        <v>2650</v>
      </c>
      <c r="F2033" s="77">
        <v>76.46</v>
      </c>
      <c r="G2033" s="77" t="s">
        <v>2644</v>
      </c>
    </row>
    <row r="2034">
      <c r="A2034" s="85">
        <v>3800.0</v>
      </c>
      <c r="B2034" s="116" t="s">
        <v>2098</v>
      </c>
      <c r="C2034" s="77">
        <v>3800.0</v>
      </c>
      <c r="D2034" s="77" t="s">
        <v>2098</v>
      </c>
      <c r="E2034" s="77" t="s">
        <v>2650</v>
      </c>
      <c r="F2034" s="77">
        <v>76.46</v>
      </c>
      <c r="G2034" s="77" t="s">
        <v>2644</v>
      </c>
    </row>
    <row r="2035">
      <c r="A2035" s="85">
        <v>3801.0</v>
      </c>
      <c r="B2035" s="116" t="s">
        <v>2099</v>
      </c>
      <c r="C2035" s="77">
        <v>3801.0</v>
      </c>
      <c r="D2035" s="77" t="s">
        <v>2099</v>
      </c>
      <c r="E2035" s="77" t="s">
        <v>2650</v>
      </c>
      <c r="F2035" s="77">
        <v>76.46</v>
      </c>
      <c r="G2035" s="77" t="s">
        <v>2644</v>
      </c>
    </row>
    <row r="2036">
      <c r="A2036" s="85">
        <v>3802.0</v>
      </c>
      <c r="B2036" s="116" t="s">
        <v>2100</v>
      </c>
      <c r="C2036" s="77">
        <v>3802.0</v>
      </c>
      <c r="D2036" s="77" t="s">
        <v>2100</v>
      </c>
      <c r="E2036" s="77" t="s">
        <v>2650</v>
      </c>
      <c r="F2036" s="77">
        <v>76.46</v>
      </c>
      <c r="G2036" s="77" t="s">
        <v>2644</v>
      </c>
    </row>
    <row r="2037">
      <c r="A2037" s="85">
        <v>3803.0</v>
      </c>
      <c r="B2037" s="116" t="s">
        <v>2101</v>
      </c>
      <c r="C2037" s="77">
        <v>3803.0</v>
      </c>
      <c r="D2037" s="77" t="s">
        <v>2101</v>
      </c>
      <c r="E2037" s="77" t="s">
        <v>2650</v>
      </c>
      <c r="F2037" s="77">
        <v>76.46</v>
      </c>
      <c r="G2037" s="77" t="s">
        <v>2644</v>
      </c>
    </row>
    <row r="2038">
      <c r="A2038" s="85">
        <v>3804.0</v>
      </c>
      <c r="B2038" s="116" t="s">
        <v>2102</v>
      </c>
      <c r="C2038" s="77">
        <v>3804.0</v>
      </c>
      <c r="D2038" s="77" t="s">
        <v>2102</v>
      </c>
      <c r="E2038" s="77" t="s">
        <v>2650</v>
      </c>
      <c r="F2038" s="77">
        <v>76.46</v>
      </c>
      <c r="G2038" s="77" t="s">
        <v>2644</v>
      </c>
    </row>
    <row r="2039">
      <c r="A2039" s="85">
        <v>3805.0</v>
      </c>
      <c r="B2039" s="116" t="s">
        <v>2103</v>
      </c>
      <c r="C2039" s="77">
        <v>3805.0</v>
      </c>
      <c r="D2039" s="77" t="s">
        <v>2103</v>
      </c>
      <c r="E2039" s="77" t="s">
        <v>2650</v>
      </c>
      <c r="F2039" s="77">
        <v>76.46</v>
      </c>
      <c r="G2039" s="77" t="s">
        <v>2644</v>
      </c>
    </row>
    <row r="2040">
      <c r="A2040" s="85">
        <v>3807.0</v>
      </c>
      <c r="B2040" s="116" t="s">
        <v>2104</v>
      </c>
      <c r="C2040" s="77">
        <v>3807.0</v>
      </c>
      <c r="D2040" s="77" t="s">
        <v>2104</v>
      </c>
      <c r="E2040" s="77" t="s">
        <v>2650</v>
      </c>
      <c r="F2040" s="77">
        <v>76.46</v>
      </c>
      <c r="G2040" s="77" t="s">
        <v>2644</v>
      </c>
    </row>
    <row r="2041">
      <c r="A2041" s="85">
        <v>3808.0</v>
      </c>
      <c r="B2041" s="116" t="s">
        <v>2105</v>
      </c>
      <c r="C2041" s="77">
        <v>3808.0</v>
      </c>
      <c r="D2041" s="77" t="s">
        <v>2105</v>
      </c>
      <c r="E2041" s="77" t="s">
        <v>2650</v>
      </c>
      <c r="F2041" s="77">
        <v>76.46</v>
      </c>
      <c r="G2041" s="77" t="s">
        <v>2644</v>
      </c>
    </row>
    <row r="2042">
      <c r="A2042" s="85">
        <v>3809.0</v>
      </c>
      <c r="B2042" s="116" t="s">
        <v>2106</v>
      </c>
      <c r="C2042" s="77">
        <v>3809.0</v>
      </c>
      <c r="D2042" s="77" t="s">
        <v>2106</v>
      </c>
      <c r="E2042" s="77" t="s">
        <v>2650</v>
      </c>
      <c r="F2042" s="77">
        <v>76.46</v>
      </c>
      <c r="G2042" s="77" t="s">
        <v>2644</v>
      </c>
    </row>
    <row r="2043">
      <c r="A2043" s="85">
        <v>3810.0</v>
      </c>
      <c r="B2043" s="116" t="s">
        <v>2107</v>
      </c>
      <c r="C2043" s="77">
        <v>3810.0</v>
      </c>
      <c r="D2043" s="77" t="s">
        <v>2107</v>
      </c>
      <c r="E2043" s="77" t="s">
        <v>2650</v>
      </c>
      <c r="F2043" s="77">
        <v>76.46</v>
      </c>
      <c r="G2043" s="77" t="s">
        <v>2644</v>
      </c>
    </row>
    <row r="2044">
      <c r="A2044" s="85">
        <v>3811.0</v>
      </c>
      <c r="B2044" s="116" t="s">
        <v>2108</v>
      </c>
      <c r="C2044" s="77">
        <v>3811.0</v>
      </c>
      <c r="D2044" s="77" t="s">
        <v>2108</v>
      </c>
      <c r="E2044" s="77" t="s">
        <v>2650</v>
      </c>
      <c r="F2044" s="77">
        <v>76.46</v>
      </c>
      <c r="G2044" s="77" t="s">
        <v>2644</v>
      </c>
    </row>
    <row r="2045">
      <c r="A2045" s="85">
        <v>3812.0</v>
      </c>
      <c r="B2045" s="116" t="s">
        <v>2109</v>
      </c>
      <c r="C2045" s="77">
        <v>3812.0</v>
      </c>
      <c r="D2045" s="77" t="s">
        <v>2109</v>
      </c>
      <c r="E2045" s="77" t="s">
        <v>2650</v>
      </c>
      <c r="F2045" s="77">
        <v>76.46</v>
      </c>
      <c r="G2045" s="77" t="s">
        <v>2644</v>
      </c>
    </row>
    <row r="2046">
      <c r="A2046" s="85">
        <v>3813.0</v>
      </c>
      <c r="B2046" s="116" t="s">
        <v>2110</v>
      </c>
      <c r="C2046" s="77">
        <v>3813.0</v>
      </c>
      <c r="D2046" s="77" t="s">
        <v>2110</v>
      </c>
      <c r="E2046" s="77" t="s">
        <v>2650</v>
      </c>
      <c r="F2046" s="77">
        <v>76.46</v>
      </c>
      <c r="G2046" s="77" t="s">
        <v>2644</v>
      </c>
    </row>
    <row r="2047">
      <c r="A2047" s="85">
        <v>3814.0</v>
      </c>
      <c r="B2047" s="116" t="s">
        <v>2111</v>
      </c>
      <c r="C2047" s="77">
        <v>3814.0</v>
      </c>
      <c r="D2047" s="77" t="s">
        <v>2111</v>
      </c>
      <c r="E2047" s="77" t="s">
        <v>2650</v>
      </c>
      <c r="F2047" s="77">
        <v>76.46</v>
      </c>
      <c r="G2047" s="77" t="s">
        <v>2644</v>
      </c>
    </row>
    <row r="2048">
      <c r="A2048" s="85">
        <v>3815.0</v>
      </c>
      <c r="B2048" s="116" t="s">
        <v>2112</v>
      </c>
      <c r="C2048" s="77">
        <v>3815.0</v>
      </c>
      <c r="D2048" s="77" t="s">
        <v>2112</v>
      </c>
      <c r="E2048" s="77" t="s">
        <v>2650</v>
      </c>
      <c r="F2048" s="77">
        <v>76.46</v>
      </c>
      <c r="G2048" s="77" t="s">
        <v>2644</v>
      </c>
    </row>
    <row r="2049">
      <c r="A2049" s="85">
        <v>3816.0</v>
      </c>
      <c r="B2049" s="116" t="s">
        <v>2113</v>
      </c>
      <c r="C2049" s="77">
        <v>3816.0</v>
      </c>
      <c r="D2049" s="77" t="s">
        <v>2113</v>
      </c>
      <c r="E2049" s="77" t="s">
        <v>2650</v>
      </c>
      <c r="F2049" s="77">
        <v>76.46</v>
      </c>
      <c r="G2049" s="77" t="s">
        <v>2644</v>
      </c>
    </row>
    <row r="2050">
      <c r="A2050" s="85">
        <v>3817.0</v>
      </c>
      <c r="B2050" s="116" t="s">
        <v>2114</v>
      </c>
      <c r="C2050" s="77">
        <v>3817.0</v>
      </c>
      <c r="D2050" s="77" t="s">
        <v>2114</v>
      </c>
      <c r="E2050" s="77" t="s">
        <v>2650</v>
      </c>
      <c r="F2050" s="77">
        <v>76.46</v>
      </c>
      <c r="G2050" s="77" t="s">
        <v>2644</v>
      </c>
    </row>
    <row r="2051">
      <c r="A2051" s="85">
        <v>3818.0</v>
      </c>
      <c r="B2051" s="116" t="s">
        <v>2115</v>
      </c>
      <c r="C2051" s="77">
        <v>3818.0</v>
      </c>
      <c r="D2051" s="77" t="s">
        <v>2115</v>
      </c>
      <c r="E2051" s="77" t="s">
        <v>2650</v>
      </c>
      <c r="F2051" s="77">
        <v>76.46</v>
      </c>
      <c r="G2051" s="77" t="s">
        <v>2644</v>
      </c>
    </row>
    <row r="2052">
      <c r="A2052" s="85">
        <v>3819.0</v>
      </c>
      <c r="B2052" s="116" t="s">
        <v>2116</v>
      </c>
      <c r="C2052" s="77">
        <v>3819.0</v>
      </c>
      <c r="D2052" s="77" t="s">
        <v>2116</v>
      </c>
      <c r="E2052" s="77" t="s">
        <v>2650</v>
      </c>
      <c r="F2052" s="77">
        <v>76.46</v>
      </c>
      <c r="G2052" s="77" t="s">
        <v>2644</v>
      </c>
    </row>
    <row r="2053">
      <c r="A2053" s="85">
        <v>3820.0</v>
      </c>
      <c r="B2053" s="116" t="s">
        <v>2118</v>
      </c>
      <c r="C2053" s="77">
        <v>3820.0</v>
      </c>
      <c r="D2053" s="77" t="s">
        <v>2118</v>
      </c>
      <c r="E2053" s="77" t="s">
        <v>2650</v>
      </c>
      <c r="F2053" s="77">
        <v>76.46</v>
      </c>
      <c r="G2053" s="77" t="s">
        <v>2644</v>
      </c>
    </row>
    <row r="2054">
      <c r="A2054" s="85">
        <v>3821.0</v>
      </c>
      <c r="B2054" s="116" t="s">
        <v>2119</v>
      </c>
      <c r="C2054" s="77">
        <v>3821.0</v>
      </c>
      <c r="D2054" s="77" t="s">
        <v>2119</v>
      </c>
      <c r="E2054" s="77" t="s">
        <v>2650</v>
      </c>
      <c r="F2054" s="77">
        <v>76.46</v>
      </c>
      <c r="G2054" s="77" t="s">
        <v>2644</v>
      </c>
    </row>
    <row r="2055">
      <c r="A2055" s="85">
        <v>3822.0</v>
      </c>
      <c r="B2055" s="116" t="s">
        <v>2120</v>
      </c>
      <c r="C2055" s="77">
        <v>3822.0</v>
      </c>
      <c r="D2055" s="77" t="s">
        <v>2120</v>
      </c>
      <c r="E2055" s="77" t="s">
        <v>2650</v>
      </c>
      <c r="F2055" s="77">
        <v>76.46</v>
      </c>
      <c r="G2055" s="77" t="s">
        <v>2644</v>
      </c>
    </row>
    <row r="2056">
      <c r="A2056" s="85">
        <v>3823.0</v>
      </c>
      <c r="B2056" s="116" t="s">
        <v>2121</v>
      </c>
      <c r="C2056" s="77">
        <v>3823.0</v>
      </c>
      <c r="D2056" s="77" t="s">
        <v>2121</v>
      </c>
      <c r="E2056" s="77" t="s">
        <v>2650</v>
      </c>
      <c r="F2056" s="77">
        <v>76.46</v>
      </c>
      <c r="G2056" s="77" t="s">
        <v>2644</v>
      </c>
    </row>
    <row r="2057">
      <c r="A2057" s="85">
        <v>3824.0</v>
      </c>
      <c r="B2057" s="116" t="s">
        <v>2122</v>
      </c>
      <c r="C2057" s="77">
        <v>3824.0</v>
      </c>
      <c r="D2057" s="77" t="s">
        <v>2122</v>
      </c>
      <c r="E2057" s="77" t="s">
        <v>2650</v>
      </c>
      <c r="F2057" s="77">
        <v>76.46</v>
      </c>
      <c r="G2057" s="77" t="s">
        <v>2644</v>
      </c>
    </row>
    <row r="2058">
      <c r="A2058" s="85">
        <v>3825.0</v>
      </c>
      <c r="B2058" s="116" t="s">
        <v>2123</v>
      </c>
      <c r="C2058" s="77">
        <v>3825.0</v>
      </c>
      <c r="D2058" s="77" t="s">
        <v>2123</v>
      </c>
      <c r="E2058" s="77" t="s">
        <v>2650</v>
      </c>
      <c r="F2058" s="77">
        <v>76.46</v>
      </c>
      <c r="G2058" s="77" t="s">
        <v>2644</v>
      </c>
    </row>
    <row r="2059">
      <c r="A2059" s="85">
        <v>3826.0</v>
      </c>
      <c r="B2059" s="116" t="s">
        <v>2124</v>
      </c>
      <c r="C2059" s="77">
        <v>3826.0</v>
      </c>
      <c r="D2059" s="77" t="s">
        <v>2124</v>
      </c>
      <c r="E2059" s="77" t="s">
        <v>2650</v>
      </c>
      <c r="F2059" s="77">
        <v>76.46</v>
      </c>
      <c r="G2059" s="77" t="s">
        <v>2644</v>
      </c>
    </row>
    <row r="2060">
      <c r="A2060" s="85">
        <v>3827.0</v>
      </c>
      <c r="B2060" s="116" t="s">
        <v>2125</v>
      </c>
      <c r="C2060" s="77">
        <v>3827.0</v>
      </c>
      <c r="D2060" s="77" t="s">
        <v>2125</v>
      </c>
      <c r="E2060" s="77" t="s">
        <v>2650</v>
      </c>
      <c r="F2060" s="77">
        <v>76.46</v>
      </c>
      <c r="G2060" s="77" t="s">
        <v>2644</v>
      </c>
    </row>
    <row r="2061">
      <c r="A2061" s="85">
        <v>3828.0</v>
      </c>
      <c r="B2061" s="116" t="s">
        <v>2127</v>
      </c>
      <c r="C2061" s="77">
        <v>3828.0</v>
      </c>
      <c r="D2061" s="77" t="s">
        <v>2127</v>
      </c>
      <c r="E2061" s="77" t="s">
        <v>2650</v>
      </c>
      <c r="F2061" s="77">
        <v>76.46</v>
      </c>
      <c r="G2061" s="77" t="s">
        <v>2644</v>
      </c>
    </row>
    <row r="2062">
      <c r="A2062" s="85">
        <v>3829.0</v>
      </c>
      <c r="B2062" s="116" t="s">
        <v>2128</v>
      </c>
      <c r="C2062" s="77">
        <v>3829.0</v>
      </c>
      <c r="D2062" s="77" t="s">
        <v>2128</v>
      </c>
      <c r="E2062" s="77" t="s">
        <v>2721</v>
      </c>
      <c r="F2062" s="77">
        <v>54.23</v>
      </c>
      <c r="G2062" s="77" t="s">
        <v>2749</v>
      </c>
    </row>
    <row r="2063">
      <c r="A2063" s="85">
        <v>3830.0</v>
      </c>
      <c r="B2063" s="116" t="s">
        <v>2129</v>
      </c>
      <c r="C2063" s="77">
        <v>3830.0</v>
      </c>
      <c r="D2063" s="77" t="s">
        <v>2129</v>
      </c>
      <c r="E2063" s="77" t="s">
        <v>2721</v>
      </c>
      <c r="F2063" s="77">
        <v>54.23</v>
      </c>
      <c r="G2063" s="77" t="s">
        <v>2749</v>
      </c>
    </row>
    <row r="2064">
      <c r="A2064" s="85">
        <v>3831.0</v>
      </c>
      <c r="B2064" s="116" t="s">
        <v>2130</v>
      </c>
      <c r="C2064" s="77">
        <v>3831.0</v>
      </c>
      <c r="D2064" s="77" t="s">
        <v>3234</v>
      </c>
      <c r="E2064" s="77" t="s">
        <v>2721</v>
      </c>
      <c r="F2064" s="77">
        <v>54.23</v>
      </c>
      <c r="G2064" s="77" t="s">
        <v>2749</v>
      </c>
    </row>
    <row r="2065">
      <c r="A2065" s="85">
        <v>3832.0</v>
      </c>
      <c r="B2065" s="116" t="s">
        <v>1071</v>
      </c>
      <c r="C2065" s="77">
        <v>3832.0</v>
      </c>
      <c r="D2065" s="77" t="s">
        <v>3235</v>
      </c>
      <c r="E2065" s="77" t="s">
        <v>2721</v>
      </c>
      <c r="F2065" s="77">
        <v>54.23</v>
      </c>
      <c r="G2065" s="77" t="s">
        <v>2749</v>
      </c>
    </row>
    <row r="2066">
      <c r="A2066" s="85">
        <v>3833.0</v>
      </c>
      <c r="B2066" s="116" t="s">
        <v>2131</v>
      </c>
      <c r="C2066" s="77">
        <v>3833.0</v>
      </c>
      <c r="D2066" s="77" t="s">
        <v>3236</v>
      </c>
      <c r="E2066" s="77" t="s">
        <v>2721</v>
      </c>
      <c r="F2066" s="77">
        <v>54.23</v>
      </c>
      <c r="G2066" s="77" t="s">
        <v>2749</v>
      </c>
    </row>
    <row r="2067">
      <c r="A2067" s="85">
        <v>3834.0</v>
      </c>
      <c r="B2067" s="116" t="s">
        <v>2132</v>
      </c>
      <c r="C2067" s="77">
        <v>3834.0</v>
      </c>
      <c r="D2067" s="77" t="s">
        <v>2132</v>
      </c>
      <c r="E2067" s="77" t="s">
        <v>2721</v>
      </c>
      <c r="F2067" s="77">
        <v>54.23</v>
      </c>
      <c r="G2067" s="77" t="s">
        <v>2749</v>
      </c>
    </row>
    <row r="2068">
      <c r="A2068" s="85">
        <v>3835.0</v>
      </c>
      <c r="B2068" s="116" t="s">
        <v>2133</v>
      </c>
      <c r="C2068" s="77">
        <v>3835.0</v>
      </c>
      <c r="D2068" s="77" t="s">
        <v>2133</v>
      </c>
      <c r="E2068" s="77" t="s">
        <v>2721</v>
      </c>
      <c r="F2068" s="77">
        <v>54.23</v>
      </c>
      <c r="G2068" s="77" t="s">
        <v>2749</v>
      </c>
    </row>
    <row r="2069">
      <c r="A2069" s="85">
        <v>3836.0</v>
      </c>
      <c r="B2069" s="116" t="s">
        <v>2134</v>
      </c>
      <c r="C2069" s="77">
        <v>3836.0</v>
      </c>
      <c r="D2069" s="77" t="s">
        <v>2134</v>
      </c>
      <c r="E2069" s="77" t="s">
        <v>2721</v>
      </c>
      <c r="F2069" s="77">
        <v>54.23</v>
      </c>
      <c r="G2069" s="77" t="s">
        <v>2749</v>
      </c>
    </row>
    <row r="2070">
      <c r="A2070" s="85">
        <v>3837.0</v>
      </c>
      <c r="B2070" s="116" t="s">
        <v>2135</v>
      </c>
      <c r="C2070" s="77">
        <v>3837.0</v>
      </c>
      <c r="D2070" s="77" t="s">
        <v>2135</v>
      </c>
      <c r="E2070" s="77" t="s">
        <v>2721</v>
      </c>
      <c r="F2070" s="77">
        <v>54.23</v>
      </c>
      <c r="G2070" s="77" t="s">
        <v>2749</v>
      </c>
    </row>
    <row r="2071">
      <c r="A2071" s="85">
        <v>3838.0</v>
      </c>
      <c r="B2071" s="116" t="s">
        <v>2136</v>
      </c>
      <c r="C2071" s="77">
        <v>3838.0</v>
      </c>
      <c r="D2071" s="77" t="s">
        <v>2136</v>
      </c>
      <c r="E2071" s="77" t="s">
        <v>2721</v>
      </c>
      <c r="F2071" s="77">
        <v>54.23</v>
      </c>
      <c r="G2071" s="77" t="s">
        <v>2749</v>
      </c>
    </row>
    <row r="2072">
      <c r="A2072" s="85">
        <v>3839.0</v>
      </c>
      <c r="B2072" s="116" t="s">
        <v>2137</v>
      </c>
      <c r="C2072" s="77">
        <v>3839.0</v>
      </c>
      <c r="D2072" s="77" t="s">
        <v>2137</v>
      </c>
      <c r="E2072" s="77" t="s">
        <v>2721</v>
      </c>
      <c r="F2072" s="77">
        <v>54.23</v>
      </c>
      <c r="G2072" s="77" t="s">
        <v>2749</v>
      </c>
    </row>
    <row r="2073">
      <c r="A2073" s="85">
        <v>3840.0</v>
      </c>
      <c r="B2073" s="116" t="s">
        <v>2138</v>
      </c>
      <c r="C2073" s="77">
        <v>3840.0</v>
      </c>
      <c r="D2073" s="77" t="s">
        <v>2138</v>
      </c>
      <c r="E2073" s="77" t="s">
        <v>2721</v>
      </c>
      <c r="F2073" s="77">
        <v>54.23</v>
      </c>
      <c r="G2073" s="77" t="s">
        <v>2749</v>
      </c>
    </row>
    <row r="2074">
      <c r="A2074" s="85">
        <v>3842.0</v>
      </c>
      <c r="B2074" s="116" t="s">
        <v>2139</v>
      </c>
      <c r="C2074" s="77">
        <v>3842.0</v>
      </c>
      <c r="D2074" s="77" t="s">
        <v>2139</v>
      </c>
      <c r="E2074" s="77" t="s">
        <v>3182</v>
      </c>
      <c r="F2074" s="77" t="s">
        <v>3120</v>
      </c>
      <c r="G2074" s="77" t="s">
        <v>3208</v>
      </c>
    </row>
    <row r="2075">
      <c r="A2075" s="85">
        <v>3843.0</v>
      </c>
      <c r="B2075" s="116" t="s">
        <v>2140</v>
      </c>
      <c r="C2075" s="77">
        <v>3843.0</v>
      </c>
      <c r="D2075" s="77" t="s">
        <v>2140</v>
      </c>
      <c r="E2075" s="77" t="s">
        <v>3182</v>
      </c>
      <c r="F2075" s="77" t="s">
        <v>3120</v>
      </c>
      <c r="G2075" s="77" t="s">
        <v>3208</v>
      </c>
    </row>
    <row r="2076">
      <c r="A2076" s="85">
        <v>3844.0</v>
      </c>
      <c r="B2076" s="116" t="s">
        <v>2141</v>
      </c>
      <c r="C2076" s="77">
        <v>3844.0</v>
      </c>
      <c r="D2076" s="77" t="s">
        <v>2141</v>
      </c>
      <c r="E2076" s="77" t="s">
        <v>3182</v>
      </c>
      <c r="F2076" s="77" t="s">
        <v>3120</v>
      </c>
      <c r="G2076" s="77" t="s">
        <v>3208</v>
      </c>
    </row>
    <row r="2077">
      <c r="A2077" s="85">
        <v>3845.0</v>
      </c>
      <c r="B2077" s="116" t="s">
        <v>2142</v>
      </c>
      <c r="C2077" s="77">
        <v>3845.0</v>
      </c>
      <c r="D2077" s="77" t="s">
        <v>2142</v>
      </c>
      <c r="E2077" s="77" t="s">
        <v>2650</v>
      </c>
      <c r="F2077" s="77">
        <v>76.46</v>
      </c>
      <c r="G2077" s="77" t="s">
        <v>3222</v>
      </c>
    </row>
    <row r="2078">
      <c r="A2078" s="85">
        <v>3846.0</v>
      </c>
      <c r="B2078" s="116" t="s">
        <v>2143</v>
      </c>
      <c r="C2078" s="77">
        <v>3846.0</v>
      </c>
      <c r="D2078" s="77" t="s">
        <v>2143</v>
      </c>
      <c r="E2078" s="77" t="s">
        <v>2650</v>
      </c>
      <c r="F2078" s="77">
        <v>76.46</v>
      </c>
      <c r="G2078" s="77" t="s">
        <v>3237</v>
      </c>
    </row>
    <row r="2079">
      <c r="A2079" s="85">
        <v>3847.0</v>
      </c>
      <c r="B2079" s="116" t="s">
        <v>2145</v>
      </c>
      <c r="C2079" s="77">
        <v>3847.0</v>
      </c>
      <c r="D2079" s="77" t="s">
        <v>2145</v>
      </c>
      <c r="E2079" s="77" t="s">
        <v>2650</v>
      </c>
      <c r="F2079" s="77">
        <v>76.46</v>
      </c>
      <c r="G2079" s="77" t="s">
        <v>3237</v>
      </c>
    </row>
    <row r="2080">
      <c r="A2080" s="85">
        <v>3848.0</v>
      </c>
      <c r="B2080" s="116" t="s">
        <v>2147</v>
      </c>
      <c r="C2080" s="77">
        <v>3848.0</v>
      </c>
      <c r="D2080" s="77" t="s">
        <v>2147</v>
      </c>
      <c r="E2080" s="77" t="s">
        <v>2650</v>
      </c>
      <c r="F2080" s="77">
        <v>76.46</v>
      </c>
      <c r="G2080" s="77" t="s">
        <v>3237</v>
      </c>
    </row>
    <row r="2081">
      <c r="A2081" s="85">
        <v>3849.0</v>
      </c>
      <c r="B2081" s="116" t="s">
        <v>2148</v>
      </c>
      <c r="C2081" s="77">
        <v>3849.0</v>
      </c>
      <c r="D2081" s="77" t="s">
        <v>2148</v>
      </c>
      <c r="E2081" s="77" t="s">
        <v>2650</v>
      </c>
      <c r="F2081" s="77">
        <v>76.46</v>
      </c>
      <c r="G2081" s="77" t="s">
        <v>3237</v>
      </c>
    </row>
    <row r="2082">
      <c r="A2082" s="85">
        <v>3850.0</v>
      </c>
      <c r="B2082" s="116" t="s">
        <v>2149</v>
      </c>
      <c r="C2082" s="77">
        <v>3850.0</v>
      </c>
      <c r="D2082" s="77" t="s">
        <v>2149</v>
      </c>
      <c r="E2082" s="77" t="s">
        <v>2650</v>
      </c>
      <c r="F2082" s="77">
        <v>76.46</v>
      </c>
      <c r="G2082" s="77" t="s">
        <v>3237</v>
      </c>
    </row>
    <row r="2083">
      <c r="A2083" s="85">
        <v>3851.0</v>
      </c>
      <c r="B2083" s="116" t="s">
        <v>2150</v>
      </c>
      <c r="C2083" s="77">
        <v>3851.0</v>
      </c>
      <c r="D2083" s="77" t="s">
        <v>2150</v>
      </c>
      <c r="E2083" s="77" t="s">
        <v>2650</v>
      </c>
      <c r="F2083" s="77">
        <v>76.46</v>
      </c>
      <c r="G2083" s="77" t="s">
        <v>3237</v>
      </c>
    </row>
    <row r="2084">
      <c r="A2084" s="85">
        <v>3852.0</v>
      </c>
      <c r="B2084" s="116" t="s">
        <v>2151</v>
      </c>
      <c r="C2084" s="77">
        <v>3852.0</v>
      </c>
      <c r="D2084" s="77" t="s">
        <v>2151</v>
      </c>
      <c r="E2084" s="77" t="s">
        <v>2650</v>
      </c>
      <c r="F2084" s="77">
        <v>76.46</v>
      </c>
      <c r="G2084" s="77" t="s">
        <v>3237</v>
      </c>
    </row>
    <row r="2085">
      <c r="A2085" s="85">
        <v>3853.0</v>
      </c>
      <c r="B2085" s="116" t="s">
        <v>2152</v>
      </c>
      <c r="C2085" s="77">
        <v>3853.0</v>
      </c>
      <c r="D2085" s="77" t="s">
        <v>2152</v>
      </c>
      <c r="E2085" s="77" t="s">
        <v>2650</v>
      </c>
      <c r="F2085" s="77">
        <v>76.46</v>
      </c>
      <c r="G2085" s="77" t="s">
        <v>3237</v>
      </c>
    </row>
    <row r="2086">
      <c r="A2086" s="85">
        <v>3854.0</v>
      </c>
      <c r="B2086" s="116" t="s">
        <v>2153</v>
      </c>
      <c r="C2086" s="77">
        <v>3854.0</v>
      </c>
      <c r="D2086" s="77" t="s">
        <v>2153</v>
      </c>
      <c r="E2086" s="77" t="s">
        <v>2650</v>
      </c>
      <c r="F2086" s="77">
        <v>76.46</v>
      </c>
      <c r="G2086" s="77" t="s">
        <v>3237</v>
      </c>
    </row>
    <row r="2087">
      <c r="A2087" s="85">
        <v>3855.0</v>
      </c>
      <c r="B2087" s="116" t="s">
        <v>2154</v>
      </c>
      <c r="C2087" s="77">
        <v>3855.0</v>
      </c>
      <c r="D2087" s="77" t="s">
        <v>2154</v>
      </c>
      <c r="E2087" s="77" t="s">
        <v>2650</v>
      </c>
      <c r="F2087" s="77">
        <v>76.46</v>
      </c>
      <c r="G2087" s="77" t="s">
        <v>3237</v>
      </c>
    </row>
    <row r="2088">
      <c r="A2088" s="85">
        <v>3856.0</v>
      </c>
      <c r="B2088" s="116" t="s">
        <v>2155</v>
      </c>
      <c r="C2088" s="77">
        <v>3856.0</v>
      </c>
      <c r="D2088" s="77" t="s">
        <v>2155</v>
      </c>
      <c r="E2088" s="77" t="s">
        <v>2650</v>
      </c>
      <c r="F2088" s="77">
        <v>76.46</v>
      </c>
      <c r="G2088" s="77" t="s">
        <v>3237</v>
      </c>
    </row>
    <row r="2089">
      <c r="A2089" s="85">
        <v>3857.0</v>
      </c>
      <c r="B2089" s="116" t="s">
        <v>1833</v>
      </c>
      <c r="C2089" s="77">
        <v>3857.0</v>
      </c>
      <c r="D2089" s="77" t="s">
        <v>1833</v>
      </c>
      <c r="E2089" s="77" t="s">
        <v>2650</v>
      </c>
      <c r="F2089" s="77">
        <v>76.46</v>
      </c>
      <c r="G2089" s="77" t="s">
        <v>3237</v>
      </c>
    </row>
    <row r="2090">
      <c r="A2090" s="85">
        <v>3858.0</v>
      </c>
      <c r="B2090" s="116" t="s">
        <v>2156</v>
      </c>
      <c r="C2090" s="77">
        <v>3858.0</v>
      </c>
      <c r="D2090" s="77" t="s">
        <v>2156</v>
      </c>
      <c r="E2090" s="77" t="s">
        <v>2650</v>
      </c>
      <c r="F2090" s="77">
        <v>76.46</v>
      </c>
      <c r="G2090" s="77" t="s">
        <v>3237</v>
      </c>
    </row>
    <row r="2091">
      <c r="A2091" s="85">
        <v>3859.0</v>
      </c>
      <c r="B2091" s="116" t="s">
        <v>2157</v>
      </c>
      <c r="C2091" s="77">
        <v>3859.0</v>
      </c>
      <c r="D2091" s="77" t="s">
        <v>2157</v>
      </c>
      <c r="E2091" s="77" t="s">
        <v>2650</v>
      </c>
      <c r="F2091" s="77">
        <v>76.46</v>
      </c>
      <c r="G2091" s="77" t="s">
        <v>3237</v>
      </c>
    </row>
    <row r="2092">
      <c r="A2092" s="85">
        <v>3860.0</v>
      </c>
      <c r="B2092" s="116" t="s">
        <v>2158</v>
      </c>
      <c r="C2092" s="77">
        <v>3860.0</v>
      </c>
      <c r="D2092" s="77" t="s">
        <v>2158</v>
      </c>
      <c r="E2092" s="77" t="s">
        <v>2650</v>
      </c>
      <c r="F2092" s="77">
        <v>76.46</v>
      </c>
      <c r="G2092" s="77" t="s">
        <v>3237</v>
      </c>
    </row>
    <row r="2093">
      <c r="A2093" s="85">
        <v>3861.0</v>
      </c>
      <c r="B2093" s="116" t="s">
        <v>2159</v>
      </c>
      <c r="C2093" s="77">
        <v>3861.0</v>
      </c>
      <c r="D2093" s="77" t="s">
        <v>2159</v>
      </c>
      <c r="E2093" s="77" t="s">
        <v>2650</v>
      </c>
      <c r="F2093" s="77">
        <v>76.46</v>
      </c>
      <c r="G2093" s="77" t="s">
        <v>3237</v>
      </c>
    </row>
    <row r="2094">
      <c r="A2094" s="85">
        <v>3862.0</v>
      </c>
      <c r="B2094" s="116" t="s">
        <v>2160</v>
      </c>
      <c r="C2094" s="77">
        <v>3862.0</v>
      </c>
      <c r="D2094" s="77" t="s">
        <v>2160</v>
      </c>
      <c r="E2094" s="77" t="s">
        <v>2650</v>
      </c>
      <c r="F2094" s="77">
        <v>76.46</v>
      </c>
      <c r="G2094" s="77" t="s">
        <v>3237</v>
      </c>
    </row>
    <row r="2095">
      <c r="A2095" s="85">
        <v>3863.0</v>
      </c>
      <c r="B2095" s="116" t="s">
        <v>2161</v>
      </c>
      <c r="C2095" s="77">
        <v>3863.0</v>
      </c>
      <c r="D2095" s="77" t="s">
        <v>2161</v>
      </c>
      <c r="E2095" s="77" t="s">
        <v>2650</v>
      </c>
      <c r="F2095" s="77">
        <v>76.46</v>
      </c>
      <c r="G2095" s="77" t="s">
        <v>3237</v>
      </c>
    </row>
    <row r="2096">
      <c r="A2096" s="85">
        <v>3864.0</v>
      </c>
      <c r="B2096" s="116" t="s">
        <v>2162</v>
      </c>
      <c r="C2096" s="77">
        <v>3864.0</v>
      </c>
      <c r="D2096" s="77" t="s">
        <v>2162</v>
      </c>
      <c r="E2096" s="77" t="s">
        <v>2650</v>
      </c>
      <c r="F2096" s="77">
        <v>76.46</v>
      </c>
      <c r="G2096" s="77" t="s">
        <v>3237</v>
      </c>
    </row>
    <row r="2097">
      <c r="A2097" s="85">
        <v>3865.0</v>
      </c>
      <c r="B2097" s="116" t="s">
        <v>1172</v>
      </c>
      <c r="C2097" s="77">
        <v>3865.0</v>
      </c>
      <c r="D2097" s="77" t="s">
        <v>3238</v>
      </c>
      <c r="E2097" s="77" t="s">
        <v>2650</v>
      </c>
      <c r="F2097" s="77">
        <v>76.46</v>
      </c>
      <c r="G2097" s="77" t="s">
        <v>3237</v>
      </c>
    </row>
    <row r="2098">
      <c r="A2098" s="85">
        <v>3866.0</v>
      </c>
      <c r="B2098" s="116" t="s">
        <v>1172</v>
      </c>
      <c r="C2098" s="77">
        <v>3866.0</v>
      </c>
      <c r="D2098" s="77" t="s">
        <v>3239</v>
      </c>
      <c r="E2098" s="77" t="s">
        <v>2650</v>
      </c>
      <c r="F2098" s="77">
        <v>76.46</v>
      </c>
      <c r="G2098" s="77" t="s">
        <v>3237</v>
      </c>
    </row>
    <row r="2099">
      <c r="A2099" s="85">
        <v>3867.0</v>
      </c>
      <c r="B2099" s="116" t="s">
        <v>1172</v>
      </c>
      <c r="C2099" s="77">
        <v>3867.0</v>
      </c>
      <c r="D2099" s="77" t="s">
        <v>3240</v>
      </c>
      <c r="E2099" s="77" t="s">
        <v>2650</v>
      </c>
      <c r="F2099" s="77">
        <v>76.46</v>
      </c>
      <c r="G2099" s="77" t="s">
        <v>3237</v>
      </c>
    </row>
    <row r="2100">
      <c r="A2100" s="85">
        <v>3868.0</v>
      </c>
      <c r="B2100" s="116" t="s">
        <v>2163</v>
      </c>
      <c r="C2100" s="77">
        <v>3868.0</v>
      </c>
      <c r="D2100" s="77" t="s">
        <v>2163</v>
      </c>
      <c r="E2100" s="77" t="s">
        <v>2650</v>
      </c>
      <c r="F2100" s="77">
        <v>76.46</v>
      </c>
      <c r="G2100" s="77" t="s">
        <v>3237</v>
      </c>
    </row>
    <row r="2101">
      <c r="A2101" s="85">
        <v>3869.0</v>
      </c>
      <c r="B2101" s="116" t="s">
        <v>2164</v>
      </c>
      <c r="C2101" s="77">
        <v>3869.0</v>
      </c>
      <c r="D2101" s="77" t="s">
        <v>2164</v>
      </c>
      <c r="E2101" s="77" t="s">
        <v>2650</v>
      </c>
      <c r="F2101" s="77">
        <v>76.46</v>
      </c>
      <c r="G2101" s="77" t="s">
        <v>3237</v>
      </c>
    </row>
    <row r="2102">
      <c r="A2102" s="85">
        <v>3870.0</v>
      </c>
      <c r="B2102" s="116" t="s">
        <v>1172</v>
      </c>
      <c r="C2102" s="77">
        <v>3870.0</v>
      </c>
      <c r="D2102" s="77" t="s">
        <v>3241</v>
      </c>
      <c r="E2102" s="77" t="s">
        <v>2650</v>
      </c>
      <c r="F2102" s="77">
        <v>76.46</v>
      </c>
      <c r="G2102" s="77" t="s">
        <v>3237</v>
      </c>
    </row>
    <row r="2103">
      <c r="A2103" s="85">
        <v>3871.0</v>
      </c>
      <c r="B2103" s="116" t="s">
        <v>1172</v>
      </c>
      <c r="C2103" s="77">
        <v>3871.0</v>
      </c>
      <c r="D2103" s="77" t="s">
        <v>3242</v>
      </c>
      <c r="E2103" s="77" t="s">
        <v>2650</v>
      </c>
      <c r="F2103" s="77">
        <v>76.46</v>
      </c>
      <c r="G2103" s="77" t="s">
        <v>3237</v>
      </c>
    </row>
    <row r="2104">
      <c r="A2104" s="85">
        <v>3872.0</v>
      </c>
      <c r="B2104" s="116" t="s">
        <v>2166</v>
      </c>
      <c r="C2104" s="77">
        <v>3872.0</v>
      </c>
      <c r="D2104" s="77" t="s">
        <v>2166</v>
      </c>
      <c r="E2104" s="77" t="s">
        <v>2650</v>
      </c>
      <c r="F2104" s="77">
        <v>76.46</v>
      </c>
      <c r="G2104" s="77" t="s">
        <v>3237</v>
      </c>
    </row>
    <row r="2105">
      <c r="A2105" s="85">
        <v>3873.0</v>
      </c>
      <c r="B2105" s="116" t="s">
        <v>2167</v>
      </c>
      <c r="C2105" s="77">
        <v>3873.0</v>
      </c>
      <c r="D2105" s="77" t="s">
        <v>2167</v>
      </c>
      <c r="E2105" s="77" t="s">
        <v>2650</v>
      </c>
      <c r="F2105" s="77">
        <v>76.46</v>
      </c>
      <c r="G2105" s="77" t="s">
        <v>3237</v>
      </c>
    </row>
    <row r="2106">
      <c r="A2106" s="85">
        <v>3874.0</v>
      </c>
      <c r="B2106" s="116" t="s">
        <v>2168</v>
      </c>
      <c r="C2106" s="77">
        <v>3874.0</v>
      </c>
      <c r="D2106" s="77" t="s">
        <v>2168</v>
      </c>
      <c r="E2106" s="77" t="s">
        <v>2650</v>
      </c>
      <c r="F2106" s="77">
        <v>76.46</v>
      </c>
      <c r="G2106" s="77" t="s">
        <v>3237</v>
      </c>
    </row>
    <row r="2107">
      <c r="A2107" s="85">
        <v>3875.0</v>
      </c>
      <c r="B2107" s="116" t="s">
        <v>2169</v>
      </c>
      <c r="C2107" s="77">
        <v>3875.0</v>
      </c>
      <c r="D2107" s="77" t="s">
        <v>2169</v>
      </c>
      <c r="E2107" s="77" t="s">
        <v>2650</v>
      </c>
      <c r="F2107" s="77">
        <v>76.46</v>
      </c>
      <c r="G2107" s="77" t="s">
        <v>3237</v>
      </c>
    </row>
    <row r="2108">
      <c r="A2108" s="85">
        <v>3876.0</v>
      </c>
      <c r="B2108" s="116" t="s">
        <v>2170</v>
      </c>
      <c r="C2108" s="77">
        <v>3876.0</v>
      </c>
      <c r="D2108" s="77" t="s">
        <v>2170</v>
      </c>
      <c r="E2108" s="77" t="s">
        <v>2650</v>
      </c>
      <c r="F2108" s="77">
        <v>76.46</v>
      </c>
      <c r="G2108" s="77" t="s">
        <v>3237</v>
      </c>
    </row>
    <row r="2109">
      <c r="A2109" s="85">
        <v>3877.0</v>
      </c>
      <c r="B2109" s="116" t="s">
        <v>2171</v>
      </c>
      <c r="C2109" s="77">
        <v>3877.0</v>
      </c>
      <c r="D2109" s="77" t="s">
        <v>2171</v>
      </c>
      <c r="E2109" s="77" t="s">
        <v>2650</v>
      </c>
      <c r="F2109" s="77">
        <v>76.46</v>
      </c>
      <c r="G2109" s="77" t="s">
        <v>3237</v>
      </c>
    </row>
    <row r="2110">
      <c r="A2110" s="85">
        <v>3878.0</v>
      </c>
      <c r="B2110" s="116" t="s">
        <v>2172</v>
      </c>
      <c r="C2110" s="77">
        <v>3878.0</v>
      </c>
      <c r="D2110" s="77" t="s">
        <v>2172</v>
      </c>
      <c r="E2110" s="77" t="s">
        <v>2650</v>
      </c>
      <c r="F2110" s="77">
        <v>76.46</v>
      </c>
      <c r="G2110" s="77" t="s">
        <v>3237</v>
      </c>
    </row>
    <row r="2111">
      <c r="A2111" s="85">
        <v>3879.0</v>
      </c>
      <c r="B2111" s="116" t="s">
        <v>2173</v>
      </c>
      <c r="C2111" s="77">
        <v>3879.0</v>
      </c>
      <c r="D2111" s="77" t="s">
        <v>2173</v>
      </c>
      <c r="E2111" s="77" t="s">
        <v>2650</v>
      </c>
      <c r="F2111" s="77">
        <v>76.46</v>
      </c>
      <c r="G2111" s="77" t="s">
        <v>3237</v>
      </c>
    </row>
    <row r="2112">
      <c r="A2112" s="85">
        <v>3880.0</v>
      </c>
      <c r="B2112" s="116" t="s">
        <v>2174</v>
      </c>
      <c r="C2112" s="77">
        <v>3880.0</v>
      </c>
      <c r="D2112" s="77" t="s">
        <v>2174</v>
      </c>
      <c r="E2112" s="77" t="s">
        <v>2650</v>
      </c>
      <c r="F2112" s="77">
        <v>76.46</v>
      </c>
      <c r="G2112" s="77" t="s">
        <v>3225</v>
      </c>
    </row>
    <row r="2113">
      <c r="A2113" s="85">
        <v>3881.0</v>
      </c>
      <c r="B2113" s="116" t="s">
        <v>2175</v>
      </c>
      <c r="C2113" s="77">
        <v>3881.0</v>
      </c>
      <c r="D2113" s="77" t="s">
        <v>3243</v>
      </c>
      <c r="E2113" s="77" t="s">
        <v>2650</v>
      </c>
      <c r="F2113" s="77">
        <v>76.46</v>
      </c>
      <c r="G2113" s="77" t="s">
        <v>3225</v>
      </c>
    </row>
    <row r="2114">
      <c r="A2114" s="85">
        <v>3882.0</v>
      </c>
      <c r="B2114" s="116" t="s">
        <v>2175</v>
      </c>
      <c r="C2114" s="77">
        <v>3882.0</v>
      </c>
      <c r="D2114" s="77" t="s">
        <v>3244</v>
      </c>
      <c r="E2114" s="77" t="s">
        <v>2650</v>
      </c>
      <c r="F2114" s="77">
        <v>76.46</v>
      </c>
      <c r="G2114" s="77" t="s">
        <v>3225</v>
      </c>
    </row>
    <row r="2115">
      <c r="A2115" s="85">
        <v>3883.0</v>
      </c>
      <c r="B2115" s="116" t="s">
        <v>2175</v>
      </c>
      <c r="C2115" s="77">
        <v>3883.0</v>
      </c>
      <c r="D2115" s="77" t="s">
        <v>3245</v>
      </c>
      <c r="E2115" s="77" t="s">
        <v>2650</v>
      </c>
      <c r="F2115" s="77">
        <v>76.46</v>
      </c>
      <c r="G2115" s="77" t="s">
        <v>3225</v>
      </c>
    </row>
    <row r="2116">
      <c r="A2116" s="85">
        <v>3884.0</v>
      </c>
      <c r="B2116" s="116" t="s">
        <v>2175</v>
      </c>
      <c r="C2116" s="77">
        <v>3884.0</v>
      </c>
      <c r="D2116" s="77" t="s">
        <v>3246</v>
      </c>
      <c r="E2116" s="77" t="s">
        <v>2650</v>
      </c>
      <c r="F2116" s="77">
        <v>76.46</v>
      </c>
      <c r="G2116" s="77" t="s">
        <v>3225</v>
      </c>
    </row>
    <row r="2117">
      <c r="A2117" s="85">
        <v>3885.0</v>
      </c>
      <c r="B2117" s="116" t="s">
        <v>2175</v>
      </c>
      <c r="C2117" s="77">
        <v>3885.0</v>
      </c>
      <c r="D2117" s="77" t="s">
        <v>3247</v>
      </c>
      <c r="E2117" s="77" t="s">
        <v>2650</v>
      </c>
      <c r="F2117" s="77">
        <v>76.46</v>
      </c>
      <c r="G2117" s="77" t="s">
        <v>3225</v>
      </c>
    </row>
    <row r="2118">
      <c r="A2118" s="85">
        <v>3886.0</v>
      </c>
      <c r="B2118" s="116" t="s">
        <v>2176</v>
      </c>
      <c r="C2118" s="77">
        <v>3886.0</v>
      </c>
      <c r="D2118" s="77" t="s">
        <v>3248</v>
      </c>
      <c r="E2118" s="77" t="s">
        <v>2650</v>
      </c>
      <c r="F2118" s="77">
        <v>76.46</v>
      </c>
      <c r="G2118" s="77" t="s">
        <v>3225</v>
      </c>
    </row>
    <row r="2119">
      <c r="A2119" s="85">
        <v>3887.0</v>
      </c>
      <c r="B2119" s="116" t="s">
        <v>2175</v>
      </c>
      <c r="C2119" s="77">
        <v>3887.0</v>
      </c>
      <c r="D2119" s="77" t="s">
        <v>3249</v>
      </c>
      <c r="E2119" s="77" t="s">
        <v>2650</v>
      </c>
      <c r="F2119" s="77">
        <v>76.46</v>
      </c>
      <c r="G2119" s="77" t="s">
        <v>3225</v>
      </c>
    </row>
    <row r="2120">
      <c r="A2120" s="85">
        <v>3888.0</v>
      </c>
      <c r="B2120" s="116" t="s">
        <v>2175</v>
      </c>
      <c r="C2120" s="77">
        <v>3888.0</v>
      </c>
      <c r="D2120" s="77" t="s">
        <v>3250</v>
      </c>
      <c r="E2120" s="77" t="s">
        <v>2650</v>
      </c>
      <c r="F2120" s="77">
        <v>76.46</v>
      </c>
      <c r="G2120" s="77" t="s">
        <v>3225</v>
      </c>
    </row>
    <row r="2121">
      <c r="A2121" s="85">
        <v>3889.0</v>
      </c>
      <c r="B2121" s="116" t="s">
        <v>2175</v>
      </c>
      <c r="C2121" s="77">
        <v>3889.0</v>
      </c>
      <c r="D2121" s="77" t="s">
        <v>3251</v>
      </c>
      <c r="E2121" s="77" t="s">
        <v>2650</v>
      </c>
      <c r="F2121" s="77">
        <v>76.46</v>
      </c>
      <c r="G2121" s="77" t="s">
        <v>3225</v>
      </c>
    </row>
    <row r="2122">
      <c r="A2122" s="85">
        <v>3890.0</v>
      </c>
      <c r="B2122" s="116" t="s">
        <v>2158</v>
      </c>
      <c r="C2122" s="77">
        <v>3890.0</v>
      </c>
      <c r="D2122" s="77" t="s">
        <v>3252</v>
      </c>
      <c r="E2122" s="77" t="s">
        <v>2650</v>
      </c>
      <c r="F2122" s="77">
        <v>76.46</v>
      </c>
      <c r="G2122" s="77" t="s">
        <v>3237</v>
      </c>
    </row>
    <row r="2123">
      <c r="A2123" s="85">
        <v>3891.0</v>
      </c>
      <c r="B2123" s="116" t="s">
        <v>2177</v>
      </c>
      <c r="C2123" s="77">
        <v>3891.0</v>
      </c>
      <c r="D2123" s="77" t="s">
        <v>3253</v>
      </c>
      <c r="E2123" s="77" t="s">
        <v>2650</v>
      </c>
      <c r="F2123" s="77">
        <v>76.46</v>
      </c>
      <c r="G2123" s="77" t="s">
        <v>3237</v>
      </c>
    </row>
    <row r="2124">
      <c r="A2124" s="85">
        <v>3892.0</v>
      </c>
      <c r="B2124" s="116" t="s">
        <v>1172</v>
      </c>
      <c r="C2124" s="77">
        <v>3892.0</v>
      </c>
      <c r="D2124" s="77" t="s">
        <v>3254</v>
      </c>
      <c r="E2124" s="77" t="s">
        <v>2650</v>
      </c>
      <c r="F2124" s="77">
        <v>76.46</v>
      </c>
      <c r="G2124" s="77" t="s">
        <v>3237</v>
      </c>
    </row>
    <row r="2125">
      <c r="A2125" s="85">
        <v>3893.0</v>
      </c>
      <c r="B2125" s="116" t="s">
        <v>1172</v>
      </c>
      <c r="C2125" s="77">
        <v>3893.0</v>
      </c>
      <c r="D2125" s="77" t="s">
        <v>3255</v>
      </c>
      <c r="E2125" s="77" t="s">
        <v>2650</v>
      </c>
      <c r="F2125" s="77">
        <v>76.46</v>
      </c>
      <c r="G2125" s="77" t="s">
        <v>3237</v>
      </c>
    </row>
    <row r="2126">
      <c r="A2126" s="85">
        <v>3894.0</v>
      </c>
      <c r="B2126" s="116" t="s">
        <v>2178</v>
      </c>
      <c r="C2126" s="77">
        <v>3894.0</v>
      </c>
      <c r="D2126" s="77" t="s">
        <v>2178</v>
      </c>
      <c r="E2126" s="77" t="s">
        <v>2650</v>
      </c>
      <c r="F2126" s="77">
        <v>76.46</v>
      </c>
      <c r="G2126" s="77" t="s">
        <v>3237</v>
      </c>
    </row>
    <row r="2127">
      <c r="A2127" s="85">
        <v>3895.0</v>
      </c>
      <c r="B2127" s="116" t="s">
        <v>2179</v>
      </c>
      <c r="C2127" s="77">
        <v>3895.0</v>
      </c>
      <c r="D2127" s="77" t="s">
        <v>2179</v>
      </c>
      <c r="E2127" s="77" t="s">
        <v>2650</v>
      </c>
      <c r="F2127" s="77">
        <v>76.46</v>
      </c>
      <c r="G2127" s="77" t="s">
        <v>3237</v>
      </c>
    </row>
    <row r="2128">
      <c r="A2128" s="85">
        <v>3896.0</v>
      </c>
      <c r="B2128" s="116" t="s">
        <v>2180</v>
      </c>
      <c r="C2128" s="77">
        <v>3896.0</v>
      </c>
      <c r="D2128" s="77" t="s">
        <v>2180</v>
      </c>
      <c r="E2128" s="77" t="s">
        <v>2650</v>
      </c>
      <c r="F2128" s="77">
        <v>76.46</v>
      </c>
      <c r="G2128" s="77" t="s">
        <v>3237</v>
      </c>
    </row>
    <row r="2129">
      <c r="A2129" s="85">
        <v>3897.0</v>
      </c>
      <c r="B2129" s="116" t="s">
        <v>2181</v>
      </c>
      <c r="C2129" s="77">
        <v>3897.0</v>
      </c>
      <c r="D2129" s="77" t="s">
        <v>2181</v>
      </c>
      <c r="E2129" s="77" t="s">
        <v>2650</v>
      </c>
      <c r="F2129" s="77">
        <v>76.46</v>
      </c>
      <c r="G2129" s="77" t="s">
        <v>3237</v>
      </c>
    </row>
    <row r="2130">
      <c r="A2130" s="85">
        <v>3898.0</v>
      </c>
      <c r="B2130" s="116" t="s">
        <v>2175</v>
      </c>
      <c r="C2130" s="77">
        <v>3898.0</v>
      </c>
      <c r="D2130" s="77" t="s">
        <v>3256</v>
      </c>
      <c r="E2130" s="77" t="s">
        <v>2650</v>
      </c>
      <c r="F2130" s="77">
        <v>76.46</v>
      </c>
      <c r="G2130" s="77" t="s">
        <v>3225</v>
      </c>
    </row>
    <row r="2131">
      <c r="A2131" s="85">
        <v>3899.0</v>
      </c>
      <c r="B2131" s="116" t="s">
        <v>2175</v>
      </c>
      <c r="C2131" s="77">
        <v>3899.0</v>
      </c>
      <c r="D2131" s="77" t="s">
        <v>3257</v>
      </c>
      <c r="E2131" s="77" t="s">
        <v>2650</v>
      </c>
      <c r="F2131" s="77">
        <v>76.46</v>
      </c>
      <c r="G2131" s="77" t="s">
        <v>3225</v>
      </c>
    </row>
    <row r="2132">
      <c r="A2132" s="85">
        <v>3900.0</v>
      </c>
      <c r="B2132" s="116" t="s">
        <v>2175</v>
      </c>
      <c r="C2132" s="77">
        <v>3900.0</v>
      </c>
      <c r="D2132" s="77" t="s">
        <v>3258</v>
      </c>
      <c r="E2132" s="77" t="s">
        <v>2650</v>
      </c>
      <c r="F2132" s="77">
        <v>76.46</v>
      </c>
      <c r="G2132" s="77" t="s">
        <v>3225</v>
      </c>
    </row>
    <row r="2133">
      <c r="A2133" s="85">
        <v>3901.0</v>
      </c>
      <c r="B2133" s="116" t="s">
        <v>2175</v>
      </c>
      <c r="C2133" s="77">
        <v>3901.0</v>
      </c>
      <c r="D2133" s="77" t="s">
        <v>3259</v>
      </c>
      <c r="E2133" s="77" t="s">
        <v>2650</v>
      </c>
      <c r="F2133" s="77">
        <v>76.46</v>
      </c>
      <c r="G2133" s="77" t="s">
        <v>3225</v>
      </c>
    </row>
    <row r="2134">
      <c r="A2134" s="85">
        <v>3902.0</v>
      </c>
      <c r="B2134" s="116" t="s">
        <v>2175</v>
      </c>
      <c r="C2134" s="77">
        <v>3902.0</v>
      </c>
      <c r="D2134" s="77" t="s">
        <v>3260</v>
      </c>
      <c r="E2134" s="77" t="s">
        <v>2650</v>
      </c>
      <c r="F2134" s="77">
        <v>76.46</v>
      </c>
      <c r="G2134" s="77" t="s">
        <v>3225</v>
      </c>
    </row>
    <row r="2135">
      <c r="A2135" s="85">
        <v>3903.0</v>
      </c>
      <c r="B2135" s="116" t="s">
        <v>2175</v>
      </c>
      <c r="C2135" s="77">
        <v>3903.0</v>
      </c>
      <c r="D2135" s="77" t="s">
        <v>3261</v>
      </c>
      <c r="E2135" s="77" t="s">
        <v>2650</v>
      </c>
      <c r="F2135" s="77">
        <v>76.46</v>
      </c>
      <c r="G2135" s="77" t="s">
        <v>3225</v>
      </c>
    </row>
    <row r="2136">
      <c r="A2136" s="85">
        <v>3904.0</v>
      </c>
      <c r="B2136" s="116" t="s">
        <v>2175</v>
      </c>
      <c r="C2136" s="77">
        <v>3904.0</v>
      </c>
      <c r="D2136" s="77" t="s">
        <v>3262</v>
      </c>
      <c r="E2136" s="77" t="s">
        <v>2650</v>
      </c>
      <c r="F2136" s="77">
        <v>76.46</v>
      </c>
      <c r="G2136" s="77" t="s">
        <v>3225</v>
      </c>
    </row>
    <row r="2137">
      <c r="A2137" s="85">
        <v>3905.0</v>
      </c>
      <c r="B2137" s="116" t="s">
        <v>2175</v>
      </c>
      <c r="C2137" s="77">
        <v>3905.0</v>
      </c>
      <c r="D2137" s="77" t="s">
        <v>3263</v>
      </c>
      <c r="E2137" s="77" t="s">
        <v>2650</v>
      </c>
      <c r="F2137" s="77">
        <v>76.46</v>
      </c>
      <c r="G2137" s="77" t="s">
        <v>3225</v>
      </c>
    </row>
    <row r="2138">
      <c r="A2138" s="85">
        <v>3906.0</v>
      </c>
      <c r="B2138" s="116" t="s">
        <v>2175</v>
      </c>
      <c r="C2138" s="77">
        <v>3906.0</v>
      </c>
      <c r="D2138" s="77" t="s">
        <v>3264</v>
      </c>
      <c r="E2138" s="77" t="s">
        <v>2650</v>
      </c>
      <c r="F2138" s="77">
        <v>76.46</v>
      </c>
      <c r="G2138" s="77" t="s">
        <v>3225</v>
      </c>
    </row>
    <row r="2139">
      <c r="A2139" s="85">
        <v>3907.0</v>
      </c>
      <c r="B2139" s="116" t="s">
        <v>2182</v>
      </c>
      <c r="C2139" s="77">
        <v>3907.0</v>
      </c>
      <c r="D2139" s="77" t="s">
        <v>2182</v>
      </c>
      <c r="E2139" s="77" t="s">
        <v>2643</v>
      </c>
      <c r="F2139" s="77">
        <v>43.78</v>
      </c>
      <c r="G2139" s="77" t="s">
        <v>2644</v>
      </c>
    </row>
    <row r="2140">
      <c r="A2140" s="85">
        <v>3908.0</v>
      </c>
      <c r="B2140" s="116" t="s">
        <v>2183</v>
      </c>
      <c r="C2140" s="77">
        <v>3908.0</v>
      </c>
      <c r="D2140" s="77" t="s">
        <v>2183</v>
      </c>
      <c r="E2140" s="77" t="s">
        <v>2650</v>
      </c>
      <c r="F2140" s="77">
        <v>76.46</v>
      </c>
      <c r="G2140" s="77" t="s">
        <v>3224</v>
      </c>
    </row>
    <row r="2141">
      <c r="A2141" s="85">
        <v>3909.0</v>
      </c>
      <c r="B2141" s="116" t="s">
        <v>2184</v>
      </c>
      <c r="C2141" s="77">
        <v>3909.0</v>
      </c>
      <c r="D2141" s="77" t="s">
        <v>2184</v>
      </c>
      <c r="E2141" s="77" t="s">
        <v>2650</v>
      </c>
      <c r="F2141" s="77">
        <v>76.46</v>
      </c>
      <c r="G2141" s="77" t="s">
        <v>3224</v>
      </c>
    </row>
    <row r="2142">
      <c r="A2142" s="85">
        <v>3911.0</v>
      </c>
      <c r="B2142" s="116" t="s">
        <v>2185</v>
      </c>
      <c r="C2142" s="77">
        <v>3911.0</v>
      </c>
      <c r="D2142" s="77" t="s">
        <v>2185</v>
      </c>
      <c r="E2142" s="77" t="s">
        <v>2650</v>
      </c>
      <c r="F2142" s="77">
        <v>76.46</v>
      </c>
      <c r="G2142" s="77" t="s">
        <v>3237</v>
      </c>
    </row>
    <row r="2143">
      <c r="A2143" s="85">
        <v>3912.0</v>
      </c>
      <c r="B2143" s="116" t="s">
        <v>2186</v>
      </c>
      <c r="C2143" s="77">
        <v>3912.0</v>
      </c>
      <c r="D2143" s="77" t="s">
        <v>2186</v>
      </c>
      <c r="E2143" s="77" t="s">
        <v>2650</v>
      </c>
      <c r="F2143" s="77">
        <v>76.46</v>
      </c>
      <c r="G2143" s="77" t="s">
        <v>3237</v>
      </c>
    </row>
    <row r="2144">
      <c r="A2144" s="85">
        <v>3913.0</v>
      </c>
      <c r="B2144" s="116" t="s">
        <v>2187</v>
      </c>
      <c r="C2144" s="77">
        <v>3913.0</v>
      </c>
      <c r="D2144" s="77" t="s">
        <v>2187</v>
      </c>
      <c r="E2144" s="77" t="s">
        <v>2650</v>
      </c>
      <c r="F2144" s="77">
        <v>76.46</v>
      </c>
      <c r="G2144" s="77" t="s">
        <v>3237</v>
      </c>
    </row>
    <row r="2145">
      <c r="A2145" s="85">
        <v>3914.0</v>
      </c>
      <c r="B2145" s="116" t="s">
        <v>2188</v>
      </c>
      <c r="C2145" s="77">
        <v>3914.0</v>
      </c>
      <c r="D2145" s="77" t="s">
        <v>2188</v>
      </c>
      <c r="E2145" s="77" t="s">
        <v>2650</v>
      </c>
      <c r="F2145" s="77">
        <v>76.46</v>
      </c>
      <c r="G2145" s="77" t="s">
        <v>3237</v>
      </c>
    </row>
    <row r="2146">
      <c r="A2146" s="85">
        <v>3915.0</v>
      </c>
      <c r="B2146" s="116" t="s">
        <v>2189</v>
      </c>
      <c r="C2146" s="77">
        <v>3915.0</v>
      </c>
      <c r="D2146" s="77" t="s">
        <v>2189</v>
      </c>
      <c r="E2146" s="77" t="s">
        <v>3186</v>
      </c>
      <c r="F2146" s="77">
        <v>44.4</v>
      </c>
      <c r="G2146" s="77" t="s">
        <v>3219</v>
      </c>
    </row>
    <row r="2147">
      <c r="A2147" s="85">
        <v>3916.0</v>
      </c>
      <c r="B2147" s="116" t="s">
        <v>2190</v>
      </c>
      <c r="C2147" s="77">
        <v>3916.0</v>
      </c>
      <c r="D2147" s="77" t="s">
        <v>2190</v>
      </c>
      <c r="E2147" s="77" t="s">
        <v>115</v>
      </c>
      <c r="F2147" s="77">
        <v>17.88</v>
      </c>
      <c r="G2147" s="77" t="s">
        <v>2087</v>
      </c>
    </row>
    <row r="2148">
      <c r="A2148" s="85">
        <v>3917.0</v>
      </c>
      <c r="B2148" s="116" t="s">
        <v>2191</v>
      </c>
      <c r="C2148" s="77">
        <v>3917.0</v>
      </c>
      <c r="D2148" s="77" t="s">
        <v>2191</v>
      </c>
      <c r="E2148" s="77" t="s">
        <v>2643</v>
      </c>
      <c r="F2148" s="77">
        <v>43.78</v>
      </c>
      <c r="G2148" s="77" t="s">
        <v>2644</v>
      </c>
    </row>
    <row r="2149">
      <c r="A2149" s="85">
        <v>3918.0</v>
      </c>
      <c r="B2149" s="116" t="s">
        <v>1543</v>
      </c>
      <c r="C2149" s="77">
        <v>3918.0</v>
      </c>
      <c r="D2149" s="77" t="s">
        <v>1543</v>
      </c>
      <c r="E2149" s="77" t="s">
        <v>115</v>
      </c>
      <c r="F2149" s="77">
        <v>17.88</v>
      </c>
      <c r="G2149" s="77" t="s">
        <v>3265</v>
      </c>
    </row>
    <row r="2150">
      <c r="A2150" s="85">
        <v>3919.0</v>
      </c>
      <c r="B2150" s="116" t="s">
        <v>2192</v>
      </c>
      <c r="C2150" s="77">
        <v>3919.0</v>
      </c>
      <c r="D2150" s="77" t="s">
        <v>2192</v>
      </c>
      <c r="E2150" s="77" t="s">
        <v>115</v>
      </c>
      <c r="F2150" s="77">
        <v>17.88</v>
      </c>
      <c r="G2150" s="77" t="s">
        <v>3265</v>
      </c>
    </row>
    <row r="2151">
      <c r="A2151" s="85">
        <v>3920.0</v>
      </c>
      <c r="B2151" s="116" t="s">
        <v>2193</v>
      </c>
      <c r="C2151" s="77">
        <v>3920.0</v>
      </c>
      <c r="D2151" s="77" t="s">
        <v>2193</v>
      </c>
      <c r="E2151" s="77" t="s">
        <v>3173</v>
      </c>
      <c r="F2151" s="77" t="s">
        <v>2936</v>
      </c>
      <c r="G2151" s="77" t="s">
        <v>3266</v>
      </c>
    </row>
    <row r="2152">
      <c r="A2152" s="85">
        <v>3921.0</v>
      </c>
      <c r="B2152" s="116" t="s">
        <v>2194</v>
      </c>
      <c r="C2152" s="77">
        <v>3921.0</v>
      </c>
      <c r="D2152" s="77" t="s">
        <v>2194</v>
      </c>
      <c r="E2152" s="77" t="s">
        <v>3173</v>
      </c>
      <c r="F2152" s="77" t="s">
        <v>2936</v>
      </c>
      <c r="G2152" s="77" t="s">
        <v>3266</v>
      </c>
    </row>
    <row r="2153">
      <c r="A2153" s="85">
        <v>3922.0</v>
      </c>
      <c r="B2153" s="116" t="s">
        <v>2195</v>
      </c>
      <c r="C2153" s="77">
        <v>3922.0</v>
      </c>
      <c r="D2153" s="77" t="s">
        <v>2195</v>
      </c>
      <c r="E2153" s="77" t="s">
        <v>3173</v>
      </c>
      <c r="F2153" s="77" t="s">
        <v>2936</v>
      </c>
      <c r="G2153" s="77" t="s">
        <v>3266</v>
      </c>
    </row>
    <row r="2154">
      <c r="A2154" s="85">
        <v>3923.0</v>
      </c>
      <c r="B2154" s="116" t="s">
        <v>2196</v>
      </c>
      <c r="C2154" s="77">
        <v>3923.0</v>
      </c>
      <c r="D2154" s="77" t="s">
        <v>2196</v>
      </c>
      <c r="E2154" s="77" t="s">
        <v>3180</v>
      </c>
      <c r="F2154" s="77">
        <v>9.03</v>
      </c>
      <c r="G2154" s="77" t="s">
        <v>3267</v>
      </c>
    </row>
    <row r="2155">
      <c r="A2155" s="85">
        <v>3924.0</v>
      </c>
      <c r="B2155" s="116" t="s">
        <v>2197</v>
      </c>
      <c r="C2155" s="77">
        <v>3924.0</v>
      </c>
      <c r="D2155" s="77" t="s">
        <v>2197</v>
      </c>
      <c r="E2155" s="77" t="s">
        <v>3180</v>
      </c>
      <c r="F2155" s="77">
        <v>9.03</v>
      </c>
      <c r="G2155" s="77" t="s">
        <v>3267</v>
      </c>
    </row>
    <row r="2156">
      <c r="A2156" s="85">
        <v>3925.0</v>
      </c>
      <c r="B2156" s="116" t="s">
        <v>2198</v>
      </c>
      <c r="C2156" s="77">
        <v>3925.0</v>
      </c>
      <c r="D2156" s="77" t="s">
        <v>2198</v>
      </c>
      <c r="E2156" s="77" t="s">
        <v>3180</v>
      </c>
      <c r="F2156" s="77">
        <v>9.03</v>
      </c>
      <c r="G2156" s="77" t="s">
        <v>3267</v>
      </c>
    </row>
    <row r="2157">
      <c r="A2157" s="85">
        <v>3926.0</v>
      </c>
      <c r="B2157" s="116" t="s">
        <v>2199</v>
      </c>
      <c r="C2157" s="77">
        <v>3926.0</v>
      </c>
      <c r="D2157" s="77" t="s">
        <v>2199</v>
      </c>
      <c r="E2157" s="77" t="s">
        <v>3180</v>
      </c>
      <c r="F2157" s="77">
        <v>9.03</v>
      </c>
      <c r="G2157" s="77" t="s">
        <v>3267</v>
      </c>
    </row>
    <row r="2158">
      <c r="A2158" s="85">
        <v>3927.0</v>
      </c>
      <c r="B2158" s="116" t="s">
        <v>2200</v>
      </c>
      <c r="C2158" s="77">
        <v>3927.0</v>
      </c>
      <c r="D2158" s="77" t="s">
        <v>2200</v>
      </c>
      <c r="E2158" s="77" t="s">
        <v>3180</v>
      </c>
      <c r="F2158" s="77">
        <v>9.03</v>
      </c>
      <c r="G2158" s="77" t="s">
        <v>3267</v>
      </c>
    </row>
    <row r="2159">
      <c r="A2159" s="85">
        <v>3928.0</v>
      </c>
      <c r="B2159" s="116" t="s">
        <v>2201</v>
      </c>
      <c r="C2159" s="77">
        <v>3928.0</v>
      </c>
      <c r="D2159" s="77" t="s">
        <v>2201</v>
      </c>
      <c r="E2159" s="77" t="s">
        <v>3180</v>
      </c>
      <c r="F2159" s="77">
        <v>9.03</v>
      </c>
      <c r="G2159" s="77" t="s">
        <v>3267</v>
      </c>
    </row>
    <row r="2160">
      <c r="A2160" s="85">
        <v>3929.0</v>
      </c>
      <c r="B2160" s="116" t="s">
        <v>2202</v>
      </c>
      <c r="C2160" s="77">
        <v>3929.0</v>
      </c>
      <c r="D2160" s="77" t="s">
        <v>2202</v>
      </c>
      <c r="E2160" s="77" t="s">
        <v>3180</v>
      </c>
      <c r="F2160" s="77">
        <v>9.03</v>
      </c>
      <c r="G2160" s="77" t="s">
        <v>3267</v>
      </c>
    </row>
    <row r="2161">
      <c r="A2161" s="85">
        <v>3930.0</v>
      </c>
      <c r="B2161" s="116" t="s">
        <v>2203</v>
      </c>
      <c r="C2161" s="77">
        <v>3930.0</v>
      </c>
      <c r="D2161" s="77" t="s">
        <v>2203</v>
      </c>
      <c r="E2161" s="77" t="s">
        <v>3180</v>
      </c>
      <c r="F2161" s="77">
        <v>9.03</v>
      </c>
      <c r="G2161" s="77" t="s">
        <v>3267</v>
      </c>
    </row>
    <row r="2162">
      <c r="A2162" s="85">
        <v>3931.0</v>
      </c>
      <c r="B2162" s="116" t="s">
        <v>2204</v>
      </c>
      <c r="C2162" s="77">
        <v>3931.0</v>
      </c>
      <c r="D2162" s="77" t="s">
        <v>2204</v>
      </c>
      <c r="E2162" s="77" t="s">
        <v>3180</v>
      </c>
      <c r="F2162" s="77">
        <v>9.03</v>
      </c>
      <c r="G2162" s="77" t="s">
        <v>3267</v>
      </c>
    </row>
    <row r="2163">
      <c r="A2163" s="85">
        <v>3932.0</v>
      </c>
      <c r="B2163" s="116" t="s">
        <v>2205</v>
      </c>
      <c r="C2163" s="77">
        <v>3932.0</v>
      </c>
      <c r="D2163" s="77" t="s">
        <v>2205</v>
      </c>
      <c r="E2163" s="77" t="s">
        <v>3180</v>
      </c>
      <c r="F2163" s="77">
        <v>9.03</v>
      </c>
      <c r="G2163" s="77" t="s">
        <v>3267</v>
      </c>
    </row>
    <row r="2164">
      <c r="A2164" s="85">
        <v>3933.0</v>
      </c>
      <c r="B2164" s="116" t="s">
        <v>2206</v>
      </c>
      <c r="C2164" s="77">
        <v>3933.0</v>
      </c>
      <c r="D2164" s="77" t="s">
        <v>2206</v>
      </c>
      <c r="E2164" s="77" t="s">
        <v>3180</v>
      </c>
      <c r="F2164" s="77">
        <v>9.03</v>
      </c>
      <c r="G2164" s="77" t="s">
        <v>3267</v>
      </c>
    </row>
    <row r="2165">
      <c r="A2165" s="85">
        <v>3934.0</v>
      </c>
      <c r="B2165" s="116" t="s">
        <v>2207</v>
      </c>
      <c r="C2165" s="77">
        <v>3934.0</v>
      </c>
      <c r="D2165" s="77" t="s">
        <v>2207</v>
      </c>
      <c r="E2165" s="77" t="s">
        <v>3180</v>
      </c>
      <c r="F2165" s="77">
        <v>9.03</v>
      </c>
      <c r="G2165" s="77" t="s">
        <v>3267</v>
      </c>
    </row>
    <row r="2166">
      <c r="A2166" s="85">
        <v>3935.0</v>
      </c>
      <c r="B2166" s="116" t="s">
        <v>2208</v>
      </c>
      <c r="C2166" s="77">
        <v>3935.0</v>
      </c>
      <c r="D2166" s="77" t="s">
        <v>2208</v>
      </c>
      <c r="E2166" s="77" t="s">
        <v>3180</v>
      </c>
      <c r="F2166" s="77">
        <v>9.03</v>
      </c>
      <c r="G2166" s="77" t="s">
        <v>3267</v>
      </c>
    </row>
    <row r="2167">
      <c r="A2167" s="85">
        <v>3936.0</v>
      </c>
      <c r="B2167" s="116" t="s">
        <v>2209</v>
      </c>
      <c r="C2167" s="77">
        <v>3936.0</v>
      </c>
      <c r="D2167" s="77" t="s">
        <v>2209</v>
      </c>
      <c r="E2167" s="77" t="s">
        <v>3180</v>
      </c>
      <c r="F2167" s="77">
        <v>9.03</v>
      </c>
      <c r="G2167" s="77" t="s">
        <v>3267</v>
      </c>
    </row>
    <row r="2168">
      <c r="A2168" s="85">
        <v>3937.0</v>
      </c>
      <c r="B2168" s="116" t="s">
        <v>2210</v>
      </c>
      <c r="C2168" s="77">
        <v>3937.0</v>
      </c>
      <c r="D2168" s="77" t="s">
        <v>2210</v>
      </c>
      <c r="E2168" s="77" t="s">
        <v>3180</v>
      </c>
      <c r="F2168" s="77">
        <v>9.03</v>
      </c>
      <c r="G2168" s="77" t="s">
        <v>3267</v>
      </c>
    </row>
    <row r="2169">
      <c r="A2169" s="85">
        <v>3938.0</v>
      </c>
      <c r="B2169" s="116" t="s">
        <v>2211</v>
      </c>
      <c r="C2169" s="77">
        <v>3938.0</v>
      </c>
      <c r="D2169" s="77" t="s">
        <v>2211</v>
      </c>
      <c r="E2169" s="77" t="s">
        <v>3180</v>
      </c>
      <c r="F2169" s="77">
        <v>9.03</v>
      </c>
      <c r="G2169" s="77" t="s">
        <v>3267</v>
      </c>
    </row>
    <row r="2170">
      <c r="A2170" s="85">
        <v>3939.0</v>
      </c>
      <c r="B2170" s="116" t="s">
        <v>2212</v>
      </c>
      <c r="C2170" s="77">
        <v>3939.0</v>
      </c>
      <c r="D2170" s="77" t="s">
        <v>2212</v>
      </c>
      <c r="E2170" s="77" t="s">
        <v>3180</v>
      </c>
      <c r="F2170" s="77">
        <v>9.03</v>
      </c>
      <c r="G2170" s="77" t="s">
        <v>3267</v>
      </c>
    </row>
    <row r="2171">
      <c r="A2171" s="85">
        <v>3940.0</v>
      </c>
      <c r="B2171" s="116" t="s">
        <v>2213</v>
      </c>
      <c r="C2171" s="77">
        <v>3940.0</v>
      </c>
      <c r="D2171" s="77" t="s">
        <v>2213</v>
      </c>
      <c r="E2171" s="77" t="s">
        <v>3180</v>
      </c>
      <c r="F2171" s="77">
        <v>9.03</v>
      </c>
      <c r="G2171" s="77" t="s">
        <v>3267</v>
      </c>
    </row>
    <row r="2172">
      <c r="A2172" s="85">
        <v>3941.0</v>
      </c>
      <c r="B2172" s="116" t="s">
        <v>2214</v>
      </c>
      <c r="C2172" s="77">
        <v>3941.0</v>
      </c>
      <c r="D2172" s="77" t="s">
        <v>2214</v>
      </c>
      <c r="E2172" s="77" t="s">
        <v>3180</v>
      </c>
      <c r="F2172" s="77">
        <v>9.03</v>
      </c>
      <c r="G2172" s="77" t="s">
        <v>3267</v>
      </c>
    </row>
    <row r="2173">
      <c r="A2173" s="85">
        <v>3942.0</v>
      </c>
      <c r="B2173" s="116" t="s">
        <v>2215</v>
      </c>
      <c r="C2173" s="77">
        <v>3942.0</v>
      </c>
      <c r="D2173" s="77" t="s">
        <v>2215</v>
      </c>
      <c r="E2173" s="77" t="s">
        <v>3180</v>
      </c>
      <c r="F2173" s="77">
        <v>9.03</v>
      </c>
      <c r="G2173" s="77" t="s">
        <v>3267</v>
      </c>
    </row>
    <row r="2174">
      <c r="A2174" s="85">
        <v>3943.0</v>
      </c>
      <c r="B2174" s="116" t="s">
        <v>2216</v>
      </c>
      <c r="C2174" s="77">
        <v>3943.0</v>
      </c>
      <c r="D2174" s="77" t="s">
        <v>2216</v>
      </c>
      <c r="E2174" s="77" t="s">
        <v>3180</v>
      </c>
      <c r="F2174" s="77">
        <v>9.03</v>
      </c>
      <c r="G2174" s="77" t="s">
        <v>3267</v>
      </c>
    </row>
    <row r="2175">
      <c r="A2175" s="85">
        <v>3944.0</v>
      </c>
      <c r="B2175" s="116" t="s">
        <v>2217</v>
      </c>
      <c r="C2175" s="77">
        <v>3944.0</v>
      </c>
      <c r="D2175" s="77" t="s">
        <v>2217</v>
      </c>
      <c r="E2175" s="78"/>
      <c r="F2175" s="78"/>
      <c r="G2175" s="77" t="s">
        <v>3224</v>
      </c>
    </row>
    <row r="2176">
      <c r="A2176" s="85">
        <v>3946.0</v>
      </c>
      <c r="B2176" s="116" t="s">
        <v>2218</v>
      </c>
      <c r="C2176" s="77">
        <v>3946.0</v>
      </c>
      <c r="D2176" s="77" t="s">
        <v>2218</v>
      </c>
      <c r="E2176" s="77" t="s">
        <v>115</v>
      </c>
      <c r="F2176" s="77">
        <v>17.88</v>
      </c>
      <c r="G2176" s="77" t="s">
        <v>2783</v>
      </c>
    </row>
    <row r="2177">
      <c r="A2177" s="85">
        <v>3947.0</v>
      </c>
      <c r="B2177" s="116" t="s">
        <v>2219</v>
      </c>
      <c r="C2177" s="77">
        <v>3947.0</v>
      </c>
      <c r="D2177" s="77" t="s">
        <v>2219</v>
      </c>
      <c r="E2177" s="77" t="s">
        <v>3007</v>
      </c>
      <c r="F2177" s="77">
        <v>56.67</v>
      </c>
      <c r="G2177" s="77" t="s">
        <v>2783</v>
      </c>
    </row>
    <row r="2178">
      <c r="A2178" s="85">
        <v>3948.0</v>
      </c>
      <c r="B2178" s="116" t="s">
        <v>2220</v>
      </c>
      <c r="C2178" s="77">
        <v>3948.0</v>
      </c>
      <c r="D2178" s="77" t="s">
        <v>2220</v>
      </c>
      <c r="E2178" s="77" t="s">
        <v>3007</v>
      </c>
      <c r="F2178" s="77">
        <v>56.67</v>
      </c>
      <c r="G2178" s="77" t="s">
        <v>2783</v>
      </c>
    </row>
    <row r="2179">
      <c r="A2179" s="85">
        <v>3949.0</v>
      </c>
      <c r="B2179" s="116" t="s">
        <v>2221</v>
      </c>
      <c r="C2179" s="77">
        <v>3949.0</v>
      </c>
      <c r="D2179" s="77" t="s">
        <v>2221</v>
      </c>
      <c r="E2179" s="77" t="s">
        <v>3007</v>
      </c>
      <c r="F2179" s="77">
        <v>56.67</v>
      </c>
      <c r="G2179" s="77" t="s">
        <v>2783</v>
      </c>
    </row>
    <row r="2180">
      <c r="A2180" s="85">
        <v>3950.0</v>
      </c>
      <c r="B2180" s="116" t="s">
        <v>2222</v>
      </c>
      <c r="C2180" s="77">
        <v>3950.0</v>
      </c>
      <c r="D2180" s="77" t="s">
        <v>2222</v>
      </c>
      <c r="E2180" s="77" t="s">
        <v>2465</v>
      </c>
      <c r="F2180" s="77">
        <v>3.67</v>
      </c>
      <c r="G2180" s="77" t="s">
        <v>2683</v>
      </c>
    </row>
    <row r="2181">
      <c r="A2181" s="85">
        <v>3951.0</v>
      </c>
      <c r="B2181" s="116" t="s">
        <v>2223</v>
      </c>
      <c r="C2181" s="77">
        <v>3951.0</v>
      </c>
      <c r="D2181" s="77" t="s">
        <v>2223</v>
      </c>
      <c r="E2181" s="77" t="s">
        <v>115</v>
      </c>
      <c r="F2181" s="77">
        <v>17.88</v>
      </c>
      <c r="G2181" s="77" t="s">
        <v>3224</v>
      </c>
    </row>
    <row r="2182">
      <c r="A2182" s="85">
        <v>3952.0</v>
      </c>
      <c r="B2182" s="116" t="s">
        <v>2224</v>
      </c>
      <c r="C2182" s="77">
        <v>3952.0</v>
      </c>
      <c r="D2182" s="77" t="s">
        <v>2224</v>
      </c>
      <c r="E2182" s="77" t="s">
        <v>3185</v>
      </c>
      <c r="F2182" s="77">
        <v>68.72</v>
      </c>
      <c r="G2182" s="77" t="s">
        <v>3214</v>
      </c>
    </row>
    <row r="2183">
      <c r="A2183" s="85">
        <v>3953.0</v>
      </c>
      <c r="B2183" s="116" t="s">
        <v>2225</v>
      </c>
      <c r="C2183" s="77">
        <v>3953.0</v>
      </c>
      <c r="D2183" s="77" t="s">
        <v>3268</v>
      </c>
      <c r="E2183" s="77" t="s">
        <v>3169</v>
      </c>
      <c r="F2183" s="77">
        <v>29.71</v>
      </c>
      <c r="G2183" s="77" t="s">
        <v>2744</v>
      </c>
    </row>
    <row r="2184">
      <c r="A2184" s="85">
        <v>3956.0</v>
      </c>
      <c r="B2184" s="116" t="s">
        <v>2226</v>
      </c>
      <c r="C2184" s="77">
        <v>3956.0</v>
      </c>
      <c r="D2184" s="77" t="s">
        <v>2226</v>
      </c>
      <c r="E2184" s="77" t="s">
        <v>3185</v>
      </c>
      <c r="F2184" s="77">
        <v>68.72</v>
      </c>
      <c r="G2184" s="77" t="s">
        <v>3215</v>
      </c>
    </row>
    <row r="2185">
      <c r="A2185" s="85">
        <v>3957.0</v>
      </c>
      <c r="B2185" s="116" t="s">
        <v>2227</v>
      </c>
      <c r="C2185" s="77">
        <v>3957.0</v>
      </c>
      <c r="D2185" s="77" t="s">
        <v>2227</v>
      </c>
      <c r="E2185" s="77" t="s">
        <v>115</v>
      </c>
      <c r="F2185" s="77">
        <v>17.88</v>
      </c>
      <c r="G2185" s="77" t="s">
        <v>3215</v>
      </c>
    </row>
    <row r="2186">
      <c r="A2186" s="85">
        <v>3960.0</v>
      </c>
      <c r="B2186" s="116" t="s">
        <v>2228</v>
      </c>
      <c r="C2186" s="77">
        <v>3960.0</v>
      </c>
      <c r="D2186" s="77" t="s">
        <v>2228</v>
      </c>
      <c r="E2186" s="77" t="s">
        <v>115</v>
      </c>
      <c r="F2186" s="77">
        <v>17.88</v>
      </c>
      <c r="G2186" s="77" t="s">
        <v>3215</v>
      </c>
    </row>
    <row r="2187">
      <c r="A2187" s="85">
        <v>3961.0</v>
      </c>
      <c r="B2187" s="116" t="s">
        <v>2229</v>
      </c>
      <c r="C2187" s="77">
        <v>3961.0</v>
      </c>
      <c r="D2187" s="77" t="s">
        <v>2229</v>
      </c>
      <c r="E2187" s="77" t="s">
        <v>115</v>
      </c>
      <c r="F2187" s="77">
        <v>17.88</v>
      </c>
      <c r="G2187" s="77" t="s">
        <v>3215</v>
      </c>
    </row>
    <row r="2188">
      <c r="A2188" s="85">
        <v>3962.0</v>
      </c>
      <c r="B2188" s="116" t="s">
        <v>2230</v>
      </c>
      <c r="C2188" s="77">
        <v>3962.0</v>
      </c>
      <c r="D2188" s="77" t="s">
        <v>2230</v>
      </c>
      <c r="E2188" s="77" t="s">
        <v>3178</v>
      </c>
      <c r="F2188" s="77">
        <v>25.03</v>
      </c>
      <c r="G2188" s="77" t="s">
        <v>3265</v>
      </c>
    </row>
    <row r="2189">
      <c r="A2189" s="85">
        <v>3963.0</v>
      </c>
      <c r="B2189" s="116" t="s">
        <v>2231</v>
      </c>
      <c r="C2189" s="77">
        <v>3963.0</v>
      </c>
      <c r="D2189" s="77" t="s">
        <v>2231</v>
      </c>
      <c r="E2189" s="77" t="s">
        <v>115</v>
      </c>
      <c r="F2189" s="77">
        <v>17.88</v>
      </c>
      <c r="G2189" s="77" t="s">
        <v>3215</v>
      </c>
    </row>
    <row r="2190">
      <c r="A2190" s="85">
        <v>3964.0</v>
      </c>
      <c r="B2190" s="116" t="s">
        <v>2232</v>
      </c>
      <c r="C2190" s="77">
        <v>3964.0</v>
      </c>
      <c r="D2190" s="77" t="s">
        <v>2232</v>
      </c>
      <c r="E2190" s="77" t="s">
        <v>115</v>
      </c>
      <c r="F2190" s="77">
        <v>17.88</v>
      </c>
      <c r="G2190" s="77" t="s">
        <v>3215</v>
      </c>
    </row>
    <row r="2191">
      <c r="A2191" s="85">
        <v>3965.0</v>
      </c>
      <c r="B2191" s="116" t="s">
        <v>2233</v>
      </c>
      <c r="C2191" s="77">
        <v>3965.0</v>
      </c>
      <c r="D2191" s="77" t="s">
        <v>2233</v>
      </c>
      <c r="E2191" s="77" t="s">
        <v>115</v>
      </c>
      <c r="F2191" s="77">
        <v>17.88</v>
      </c>
      <c r="G2191" s="77" t="s">
        <v>3215</v>
      </c>
    </row>
    <row r="2192">
      <c r="A2192" s="85">
        <v>3966.0</v>
      </c>
      <c r="B2192" s="116" t="s">
        <v>2234</v>
      </c>
      <c r="C2192" s="77">
        <v>3966.0</v>
      </c>
      <c r="D2192" s="77" t="s">
        <v>2234</v>
      </c>
      <c r="E2192" s="77" t="s">
        <v>115</v>
      </c>
      <c r="F2192" s="77">
        <v>17.88</v>
      </c>
      <c r="G2192" s="77" t="s">
        <v>3215</v>
      </c>
    </row>
    <row r="2193">
      <c r="A2193" s="85">
        <v>3967.0</v>
      </c>
      <c r="B2193" s="116" t="s">
        <v>2235</v>
      </c>
      <c r="C2193" s="77">
        <v>3967.0</v>
      </c>
      <c r="D2193" s="77" t="s">
        <v>2235</v>
      </c>
      <c r="E2193" s="77" t="s">
        <v>115</v>
      </c>
      <c r="F2193" s="77">
        <v>17.88</v>
      </c>
      <c r="G2193" s="77" t="s">
        <v>3215</v>
      </c>
    </row>
    <row r="2194">
      <c r="A2194" s="85">
        <v>3968.0</v>
      </c>
      <c r="B2194" s="116" t="s">
        <v>2236</v>
      </c>
      <c r="C2194" s="77">
        <v>3968.0</v>
      </c>
      <c r="D2194" s="77" t="s">
        <v>2236</v>
      </c>
      <c r="E2194" s="77" t="s">
        <v>115</v>
      </c>
      <c r="F2194" s="77">
        <v>17.88</v>
      </c>
      <c r="G2194" s="77" t="s">
        <v>3215</v>
      </c>
    </row>
    <row r="2195">
      <c r="A2195" s="85">
        <v>3969.0</v>
      </c>
      <c r="B2195" s="116" t="s">
        <v>2237</v>
      </c>
      <c r="C2195" s="77">
        <v>3969.0</v>
      </c>
      <c r="D2195" s="77" t="s">
        <v>2237</v>
      </c>
      <c r="E2195" s="77" t="s">
        <v>115</v>
      </c>
      <c r="F2195" s="77">
        <v>17.88</v>
      </c>
      <c r="G2195" s="77" t="s">
        <v>3215</v>
      </c>
    </row>
    <row r="2196">
      <c r="A2196" s="85">
        <v>3970.0</v>
      </c>
      <c r="B2196" s="116" t="s">
        <v>2238</v>
      </c>
      <c r="C2196" s="77">
        <v>3970.0</v>
      </c>
      <c r="D2196" s="77" t="s">
        <v>2238</v>
      </c>
      <c r="E2196" s="77" t="s">
        <v>115</v>
      </c>
      <c r="F2196" s="77">
        <v>17.88</v>
      </c>
      <c r="G2196" s="77" t="s">
        <v>3215</v>
      </c>
    </row>
    <row r="2197">
      <c r="A2197" s="85">
        <v>3971.0</v>
      </c>
      <c r="B2197" s="116" t="s">
        <v>2239</v>
      </c>
      <c r="C2197" s="77">
        <v>3971.0</v>
      </c>
      <c r="D2197" s="77" t="s">
        <v>2239</v>
      </c>
      <c r="E2197" s="77" t="s">
        <v>115</v>
      </c>
      <c r="F2197" s="77">
        <v>17.88</v>
      </c>
      <c r="G2197" s="77" t="s">
        <v>3215</v>
      </c>
    </row>
    <row r="2198">
      <c r="A2198" s="85">
        <v>3972.0</v>
      </c>
      <c r="B2198" s="116" t="s">
        <v>1101</v>
      </c>
      <c r="C2198" s="77">
        <v>2572.0</v>
      </c>
      <c r="D2198" s="77" t="s">
        <v>552</v>
      </c>
      <c r="E2198" s="77" t="s">
        <v>115</v>
      </c>
      <c r="F2198" s="77">
        <v>17.88</v>
      </c>
      <c r="G2198" s="77" t="s">
        <v>3269</v>
      </c>
    </row>
    <row r="2199">
      <c r="A2199" s="85">
        <v>3973.0</v>
      </c>
      <c r="B2199" s="116" t="s">
        <v>2241</v>
      </c>
      <c r="C2199" s="77">
        <v>3973.0</v>
      </c>
      <c r="D2199" s="77" t="s">
        <v>2241</v>
      </c>
      <c r="E2199" s="77" t="s">
        <v>115</v>
      </c>
      <c r="F2199" s="77">
        <v>17.88</v>
      </c>
      <c r="G2199" s="77" t="s">
        <v>2783</v>
      </c>
    </row>
    <row r="2200">
      <c r="A2200" s="85">
        <v>3974.0</v>
      </c>
      <c r="B2200" s="116" t="s">
        <v>2242</v>
      </c>
      <c r="C2200" s="77">
        <v>3974.0</v>
      </c>
      <c r="D2200" s="77" t="s">
        <v>2242</v>
      </c>
      <c r="E2200" s="77" t="s">
        <v>3178</v>
      </c>
      <c r="F2200" s="77">
        <v>25.03</v>
      </c>
      <c r="G2200" s="77" t="s">
        <v>3265</v>
      </c>
    </row>
    <row r="2201">
      <c r="A2201" s="85">
        <v>3975.0</v>
      </c>
      <c r="B2201" s="116" t="s">
        <v>2243</v>
      </c>
      <c r="C2201" s="77">
        <v>3975.0</v>
      </c>
      <c r="D2201" s="77" t="s">
        <v>2243</v>
      </c>
      <c r="E2201" s="77" t="s">
        <v>3174</v>
      </c>
      <c r="F2201" s="77">
        <v>6.04</v>
      </c>
      <c r="G2201" s="77" t="s">
        <v>3174</v>
      </c>
    </row>
    <row r="2202">
      <c r="A2202" s="85">
        <v>3976.0</v>
      </c>
      <c r="B2202" s="116" t="s">
        <v>2244</v>
      </c>
      <c r="C2202" s="77">
        <v>3976.0</v>
      </c>
      <c r="D2202" s="77" t="s">
        <v>2244</v>
      </c>
      <c r="E2202" s="77" t="s">
        <v>3174</v>
      </c>
      <c r="F2202" s="77">
        <v>6.04</v>
      </c>
      <c r="G2202" s="77" t="s">
        <v>3174</v>
      </c>
    </row>
    <row r="2203">
      <c r="A2203" s="85">
        <v>3977.0</v>
      </c>
      <c r="B2203" s="116" t="s">
        <v>2245</v>
      </c>
      <c r="C2203" s="77">
        <v>3977.0</v>
      </c>
      <c r="D2203" s="77" t="s">
        <v>2245</v>
      </c>
      <c r="E2203" s="77" t="s">
        <v>3174</v>
      </c>
      <c r="F2203" s="77">
        <v>6.04</v>
      </c>
      <c r="G2203" s="77" t="s">
        <v>3174</v>
      </c>
    </row>
    <row r="2204">
      <c r="A2204" s="85">
        <v>3978.0</v>
      </c>
      <c r="B2204" s="116" t="s">
        <v>2246</v>
      </c>
      <c r="C2204" s="77">
        <v>3978.0</v>
      </c>
      <c r="D2204" s="77" t="s">
        <v>2246</v>
      </c>
      <c r="E2204" s="77" t="s">
        <v>115</v>
      </c>
      <c r="F2204" s="77">
        <v>17.88</v>
      </c>
      <c r="G2204" s="77" t="s">
        <v>2716</v>
      </c>
    </row>
    <row r="2205">
      <c r="A2205" s="85">
        <v>3979.0</v>
      </c>
      <c r="B2205" s="116" t="s">
        <v>2247</v>
      </c>
      <c r="C2205" s="77">
        <v>3979.0</v>
      </c>
      <c r="D2205" s="77" t="s">
        <v>2247</v>
      </c>
      <c r="E2205" s="77" t="s">
        <v>2753</v>
      </c>
      <c r="F2205" s="77">
        <v>20.27</v>
      </c>
      <c r="G2205" s="77" t="s">
        <v>2716</v>
      </c>
    </row>
    <row r="2206">
      <c r="A2206" s="85">
        <v>3980.0</v>
      </c>
      <c r="B2206" s="116" t="s">
        <v>2248</v>
      </c>
      <c r="C2206" s="77">
        <v>3980.0</v>
      </c>
      <c r="D2206" s="77" t="s">
        <v>2248</v>
      </c>
      <c r="E2206" s="77" t="s">
        <v>2643</v>
      </c>
      <c r="F2206" s="77">
        <v>43.78</v>
      </c>
      <c r="G2206" s="77" t="s">
        <v>2644</v>
      </c>
    </row>
    <row r="2207">
      <c r="A2207" s="85">
        <v>3985.0</v>
      </c>
      <c r="B2207" s="116" t="s">
        <v>2249</v>
      </c>
      <c r="C2207" s="77">
        <v>3985.0</v>
      </c>
      <c r="D2207" s="77" t="s">
        <v>2249</v>
      </c>
      <c r="E2207" s="77" t="s">
        <v>2650</v>
      </c>
      <c r="F2207" s="77">
        <v>76.46</v>
      </c>
      <c r="G2207" s="77" t="s">
        <v>3224</v>
      </c>
    </row>
    <row r="2208">
      <c r="A2208" s="85">
        <v>3986.0</v>
      </c>
      <c r="B2208" s="116" t="s">
        <v>2250</v>
      </c>
      <c r="C2208" s="77">
        <v>3986.0</v>
      </c>
      <c r="D2208" s="77" t="s">
        <v>2250</v>
      </c>
      <c r="E2208" s="77" t="s">
        <v>2650</v>
      </c>
      <c r="F2208" s="77">
        <v>76.46</v>
      </c>
      <c r="G2208" s="77" t="s">
        <v>3224</v>
      </c>
    </row>
    <row r="2209">
      <c r="A2209" s="85">
        <v>3990.0</v>
      </c>
      <c r="B2209" s="116" t="s">
        <v>2251</v>
      </c>
      <c r="C2209" s="77">
        <v>3990.0</v>
      </c>
      <c r="D2209" s="77" t="s">
        <v>2251</v>
      </c>
      <c r="E2209" s="77" t="s">
        <v>2711</v>
      </c>
      <c r="F2209" s="77">
        <v>42.96</v>
      </c>
      <c r="G2209" s="77" t="s">
        <v>2644</v>
      </c>
    </row>
    <row r="2210">
      <c r="A2210" s="85">
        <v>3991.0</v>
      </c>
      <c r="B2210" s="116" t="s">
        <v>2252</v>
      </c>
      <c r="C2210" s="77">
        <v>3991.0</v>
      </c>
      <c r="D2210" s="77" t="s">
        <v>2252</v>
      </c>
      <c r="E2210" s="77" t="s">
        <v>3182</v>
      </c>
      <c r="F2210" s="77" t="s">
        <v>3120</v>
      </c>
      <c r="G2210" s="77" t="s">
        <v>3208</v>
      </c>
    </row>
    <row r="2211">
      <c r="A2211" s="85">
        <v>3993.0</v>
      </c>
      <c r="B2211" s="116" t="s">
        <v>2253</v>
      </c>
      <c r="C2211" s="77">
        <v>3993.0</v>
      </c>
      <c r="D2211" s="77" t="s">
        <v>2253</v>
      </c>
      <c r="E2211" s="77" t="s">
        <v>2081</v>
      </c>
      <c r="F2211" s="77">
        <v>25.26</v>
      </c>
      <c r="G2211" s="77" t="s">
        <v>2716</v>
      </c>
    </row>
    <row r="2212">
      <c r="A2212" s="85">
        <v>3994.0</v>
      </c>
      <c r="B2212" s="116" t="s">
        <v>2254</v>
      </c>
      <c r="C2212" s="77">
        <v>3994.0</v>
      </c>
      <c r="D2212" s="77" t="s">
        <v>2254</v>
      </c>
      <c r="E2212" s="77" t="s">
        <v>2721</v>
      </c>
      <c r="F2212" s="77">
        <v>54.23</v>
      </c>
      <c r="G2212" s="77" t="s">
        <v>2749</v>
      </c>
    </row>
    <row r="2213">
      <c r="A2213" s="85">
        <v>3995.0</v>
      </c>
      <c r="B2213" s="116" t="s">
        <v>2255</v>
      </c>
      <c r="C2213" s="77">
        <v>3995.0</v>
      </c>
      <c r="D2213" s="77" t="s">
        <v>3271</v>
      </c>
      <c r="E2213" s="77" t="s">
        <v>2721</v>
      </c>
      <c r="F2213" s="77">
        <v>54.23</v>
      </c>
      <c r="G2213" s="77" t="s">
        <v>2749</v>
      </c>
    </row>
    <row r="2214">
      <c r="A2214" s="85">
        <v>3996.0</v>
      </c>
      <c r="B2214" s="116" t="s">
        <v>2256</v>
      </c>
      <c r="C2214" s="77">
        <v>3996.0</v>
      </c>
      <c r="D2214" s="77" t="s">
        <v>2256</v>
      </c>
      <c r="E2214" s="77" t="s">
        <v>2721</v>
      </c>
      <c r="F2214" s="77">
        <v>54.23</v>
      </c>
      <c r="G2214" s="77" t="s">
        <v>2749</v>
      </c>
    </row>
    <row r="2215">
      <c r="A2215" s="85">
        <v>3997.0</v>
      </c>
      <c r="B2215" s="116" t="s">
        <v>2257</v>
      </c>
      <c r="C2215" s="77">
        <v>3997.0</v>
      </c>
      <c r="D2215" s="77" t="s">
        <v>2257</v>
      </c>
      <c r="E2215" s="77" t="s">
        <v>2721</v>
      </c>
      <c r="F2215" s="77">
        <v>54.23</v>
      </c>
      <c r="G2215" s="77" t="s">
        <v>2749</v>
      </c>
    </row>
    <row r="2216">
      <c r="A2216" s="85">
        <v>3998.0</v>
      </c>
      <c r="B2216" s="116" t="s">
        <v>2258</v>
      </c>
      <c r="C2216" s="77">
        <v>3998.0</v>
      </c>
      <c r="D2216" s="77" t="s">
        <v>2258</v>
      </c>
      <c r="E2216" s="77" t="s">
        <v>2721</v>
      </c>
      <c r="F2216" s="77">
        <v>54.23</v>
      </c>
      <c r="G2216" s="77" t="s">
        <v>2749</v>
      </c>
    </row>
    <row r="2217">
      <c r="A2217" s="85">
        <v>3999.0</v>
      </c>
      <c r="B2217" s="116" t="s">
        <v>2259</v>
      </c>
      <c r="C2217" s="77">
        <v>3999.0</v>
      </c>
      <c r="D2217" s="77" t="s">
        <v>2259</v>
      </c>
      <c r="E2217" s="77" t="s">
        <v>2721</v>
      </c>
      <c r="F2217" s="77">
        <v>54.23</v>
      </c>
      <c r="G2217" s="77" t="s">
        <v>2749</v>
      </c>
    </row>
    <row r="2218">
      <c r="A2218" s="85">
        <v>4000.0</v>
      </c>
      <c r="B2218" s="116" t="s">
        <v>2260</v>
      </c>
      <c r="C2218" s="77">
        <v>4000.0</v>
      </c>
      <c r="D2218" s="77" t="s">
        <v>2260</v>
      </c>
      <c r="E2218" s="77" t="s">
        <v>2721</v>
      </c>
      <c r="F2218" s="77">
        <v>54.23</v>
      </c>
      <c r="G2218" s="77" t="s">
        <v>2749</v>
      </c>
    </row>
    <row r="2219">
      <c r="A2219" s="85">
        <v>4001.0</v>
      </c>
      <c r="B2219" s="116" t="s">
        <v>2261</v>
      </c>
      <c r="C2219" s="77">
        <v>4001.0</v>
      </c>
      <c r="D2219" s="77" t="s">
        <v>2261</v>
      </c>
      <c r="E2219" s="77" t="s">
        <v>2721</v>
      </c>
      <c r="F2219" s="77">
        <v>54.23</v>
      </c>
      <c r="G2219" s="77" t="s">
        <v>2749</v>
      </c>
    </row>
    <row r="2220">
      <c r="A2220" s="85">
        <v>4002.0</v>
      </c>
      <c r="B2220" s="116" t="s">
        <v>2262</v>
      </c>
      <c r="C2220" s="77">
        <v>4002.0</v>
      </c>
      <c r="D2220" s="77" t="s">
        <v>2262</v>
      </c>
      <c r="E2220" s="77" t="s">
        <v>2721</v>
      </c>
      <c r="F2220" s="77">
        <v>54.23</v>
      </c>
      <c r="G2220" s="77" t="s">
        <v>2749</v>
      </c>
    </row>
    <row r="2221">
      <c r="A2221" s="85">
        <v>4003.0</v>
      </c>
      <c r="B2221" s="116" t="s">
        <v>2263</v>
      </c>
      <c r="C2221" s="77">
        <v>4003.0</v>
      </c>
      <c r="D2221" s="77" t="s">
        <v>2263</v>
      </c>
      <c r="E2221" s="77" t="s">
        <v>2721</v>
      </c>
      <c r="F2221" s="77">
        <v>54.23</v>
      </c>
      <c r="G2221" s="77" t="s">
        <v>2749</v>
      </c>
    </row>
    <row r="2222">
      <c r="A2222" s="85">
        <v>4004.0</v>
      </c>
      <c r="B2222" s="116" t="s">
        <v>2264</v>
      </c>
      <c r="C2222" s="77">
        <v>4004.0</v>
      </c>
      <c r="D2222" s="77" t="s">
        <v>2264</v>
      </c>
      <c r="E2222" s="77" t="s">
        <v>2721</v>
      </c>
      <c r="F2222" s="77">
        <v>54.23</v>
      </c>
      <c r="G2222" s="77" t="s">
        <v>2749</v>
      </c>
    </row>
    <row r="2223">
      <c r="A2223" s="85">
        <v>4005.0</v>
      </c>
      <c r="B2223" s="116" t="s">
        <v>2265</v>
      </c>
      <c r="C2223" s="77">
        <v>4005.0</v>
      </c>
      <c r="D2223" s="77" t="s">
        <v>2265</v>
      </c>
      <c r="E2223" s="77" t="s">
        <v>2721</v>
      </c>
      <c r="F2223" s="77">
        <v>54.23</v>
      </c>
      <c r="G2223" s="77" t="s">
        <v>2749</v>
      </c>
    </row>
    <row r="2224">
      <c r="A2224" s="85">
        <v>4006.0</v>
      </c>
      <c r="B2224" s="116" t="s">
        <v>2266</v>
      </c>
      <c r="C2224" s="77">
        <v>4006.0</v>
      </c>
      <c r="D2224" s="77" t="s">
        <v>2266</v>
      </c>
      <c r="E2224" s="77" t="s">
        <v>2721</v>
      </c>
      <c r="F2224" s="77">
        <v>54.23</v>
      </c>
      <c r="G2224" s="77" t="s">
        <v>2749</v>
      </c>
    </row>
    <row r="2225">
      <c r="A2225" s="85">
        <v>4007.0</v>
      </c>
      <c r="B2225" s="116" t="s">
        <v>2267</v>
      </c>
      <c r="C2225" s="77">
        <v>4007.0</v>
      </c>
      <c r="D2225" s="77" t="s">
        <v>2267</v>
      </c>
      <c r="E2225" s="77" t="s">
        <v>2721</v>
      </c>
      <c r="F2225" s="77">
        <v>54.23</v>
      </c>
      <c r="G2225" s="77" t="s">
        <v>2749</v>
      </c>
    </row>
    <row r="2226">
      <c r="A2226" s="85">
        <v>4008.0</v>
      </c>
      <c r="B2226" s="116" t="s">
        <v>2268</v>
      </c>
      <c r="C2226" s="77">
        <v>4008.0</v>
      </c>
      <c r="D2226" s="77" t="s">
        <v>2268</v>
      </c>
      <c r="E2226" s="77" t="s">
        <v>2721</v>
      </c>
      <c r="F2226" s="77">
        <v>54.23</v>
      </c>
      <c r="G2226" s="77" t="s">
        <v>2749</v>
      </c>
    </row>
    <row r="2227">
      <c r="A2227" s="85">
        <v>4009.0</v>
      </c>
      <c r="B2227" s="116" t="s">
        <v>2269</v>
      </c>
      <c r="C2227" s="77">
        <v>4009.0</v>
      </c>
      <c r="D2227" s="77" t="s">
        <v>2269</v>
      </c>
      <c r="E2227" s="77" t="s">
        <v>2721</v>
      </c>
      <c r="F2227" s="77">
        <v>54.23</v>
      </c>
      <c r="G2227" s="77" t="s">
        <v>2749</v>
      </c>
    </row>
    <row r="2228">
      <c r="A2228" s="85">
        <v>4010.0</v>
      </c>
      <c r="B2228" s="116" t="s">
        <v>2270</v>
      </c>
      <c r="C2228" s="77">
        <v>4010.0</v>
      </c>
      <c r="D2228" s="77" t="s">
        <v>2270</v>
      </c>
      <c r="E2228" s="77" t="s">
        <v>2721</v>
      </c>
      <c r="F2228" s="77">
        <v>54.23</v>
      </c>
      <c r="G2228" s="77" t="s">
        <v>2749</v>
      </c>
    </row>
    <row r="2229">
      <c r="A2229" s="85">
        <v>4011.0</v>
      </c>
      <c r="B2229" s="116" t="s">
        <v>2271</v>
      </c>
      <c r="C2229" s="77">
        <v>4011.0</v>
      </c>
      <c r="D2229" s="77" t="s">
        <v>2271</v>
      </c>
      <c r="E2229" s="77" t="s">
        <v>2721</v>
      </c>
      <c r="F2229" s="77">
        <v>54.23</v>
      </c>
      <c r="G2229" s="77" t="s">
        <v>2749</v>
      </c>
    </row>
    <row r="2230">
      <c r="A2230" s="85">
        <v>4012.0</v>
      </c>
      <c r="B2230" s="116" t="s">
        <v>2272</v>
      </c>
      <c r="C2230" s="77">
        <v>4012.0</v>
      </c>
      <c r="D2230" s="77" t="s">
        <v>2272</v>
      </c>
      <c r="E2230" s="77" t="s">
        <v>2721</v>
      </c>
      <c r="F2230" s="77">
        <v>54.23</v>
      </c>
      <c r="G2230" s="77" t="s">
        <v>2749</v>
      </c>
    </row>
    <row r="2231">
      <c r="A2231" s="85">
        <v>4013.0</v>
      </c>
      <c r="B2231" s="116" t="s">
        <v>2273</v>
      </c>
      <c r="C2231" s="77">
        <v>4013.0</v>
      </c>
      <c r="D2231" s="77" t="s">
        <v>2273</v>
      </c>
      <c r="E2231" s="77" t="s">
        <v>2721</v>
      </c>
      <c r="F2231" s="77">
        <v>54.23</v>
      </c>
      <c r="G2231" s="77" t="s">
        <v>2749</v>
      </c>
    </row>
    <row r="2232">
      <c r="A2232" s="85">
        <v>4025.0</v>
      </c>
      <c r="B2232" s="116" t="s">
        <v>2274</v>
      </c>
      <c r="C2232" s="77">
        <v>4025.0</v>
      </c>
      <c r="D2232" s="77" t="s">
        <v>2274</v>
      </c>
      <c r="E2232" s="77" t="s">
        <v>2704</v>
      </c>
      <c r="F2232" s="77">
        <v>10.0</v>
      </c>
      <c r="G2232" s="77" t="s">
        <v>2716</v>
      </c>
    </row>
    <row r="2233">
      <c r="A2233" s="85">
        <v>4026.0</v>
      </c>
      <c r="B2233" s="116" t="s">
        <v>2275</v>
      </c>
      <c r="C2233" s="77">
        <v>4026.0</v>
      </c>
      <c r="D2233" s="77" t="s">
        <v>2275</v>
      </c>
      <c r="E2233" s="77" t="s">
        <v>2753</v>
      </c>
      <c r="F2233" s="77">
        <v>20.27</v>
      </c>
      <c r="G2233" s="77" t="s">
        <v>2938</v>
      </c>
    </row>
    <row r="2234">
      <c r="A2234" s="85">
        <v>4028.0</v>
      </c>
      <c r="B2234" s="116" t="s">
        <v>2276</v>
      </c>
      <c r="C2234" s="77">
        <v>4028.0</v>
      </c>
      <c r="D2234" s="77" t="s">
        <v>2276</v>
      </c>
      <c r="E2234" s="77" t="s">
        <v>2711</v>
      </c>
      <c r="F2234" s="77">
        <v>42.96</v>
      </c>
      <c r="G2234" s="77" t="s">
        <v>2644</v>
      </c>
    </row>
    <row r="2235">
      <c r="A2235" s="85">
        <v>4029.0</v>
      </c>
      <c r="B2235" s="116" t="s">
        <v>2277</v>
      </c>
      <c r="C2235" s="77">
        <v>4029.0</v>
      </c>
      <c r="D2235" s="77" t="s">
        <v>2277</v>
      </c>
      <c r="E2235" s="77" t="s">
        <v>2643</v>
      </c>
      <c r="F2235" s="77">
        <v>43.78</v>
      </c>
      <c r="G2235" s="77" t="s">
        <v>2644</v>
      </c>
    </row>
    <row r="2236">
      <c r="A2236" s="85">
        <v>4030.0</v>
      </c>
      <c r="B2236" s="116" t="s">
        <v>2278</v>
      </c>
      <c r="C2236" s="77">
        <v>4030.0</v>
      </c>
      <c r="D2236" s="77" t="s">
        <v>2278</v>
      </c>
      <c r="E2236" s="77" t="s">
        <v>2764</v>
      </c>
      <c r="F2236" s="77">
        <v>34.22</v>
      </c>
      <c r="G2236" s="77" t="s">
        <v>2765</v>
      </c>
    </row>
    <row r="2237">
      <c r="A2237" s="85">
        <v>4031.0</v>
      </c>
      <c r="B2237" s="116" t="s">
        <v>2279</v>
      </c>
      <c r="C2237" s="77">
        <v>4031.0</v>
      </c>
      <c r="D2237" s="77" t="s">
        <v>2279</v>
      </c>
      <c r="E2237" s="77" t="s">
        <v>2711</v>
      </c>
      <c r="F2237" s="77">
        <v>42.96</v>
      </c>
      <c r="G2237" s="77" t="s">
        <v>2644</v>
      </c>
    </row>
    <row r="2238">
      <c r="A2238" s="85">
        <v>4032.0</v>
      </c>
      <c r="B2238" s="116" t="s">
        <v>2280</v>
      </c>
      <c r="C2238" s="77">
        <v>4032.0</v>
      </c>
      <c r="D2238" s="77" t="s">
        <v>2280</v>
      </c>
      <c r="E2238" s="77" t="s">
        <v>2711</v>
      </c>
      <c r="F2238" s="77">
        <v>42.96</v>
      </c>
      <c r="G2238" s="77" t="s">
        <v>2644</v>
      </c>
    </row>
    <row r="2239">
      <c r="A2239" s="85">
        <v>4033.0</v>
      </c>
      <c r="B2239" s="116" t="s">
        <v>2281</v>
      </c>
      <c r="C2239" s="77">
        <v>4033.0</v>
      </c>
      <c r="D2239" s="77" t="s">
        <v>2281</v>
      </c>
      <c r="E2239" s="77" t="s">
        <v>115</v>
      </c>
      <c r="F2239" s="77">
        <v>17.88</v>
      </c>
      <c r="G2239" s="77" t="s">
        <v>3215</v>
      </c>
    </row>
    <row r="2240">
      <c r="A2240" s="85">
        <v>4036.0</v>
      </c>
      <c r="B2240" s="116" t="s">
        <v>2282</v>
      </c>
      <c r="C2240" s="77">
        <v>4036.0</v>
      </c>
      <c r="D2240" s="77" t="s">
        <v>2282</v>
      </c>
      <c r="E2240" s="77" t="s">
        <v>3183</v>
      </c>
      <c r="F2240" s="77">
        <v>52.6</v>
      </c>
      <c r="G2240" s="77" t="s">
        <v>3189</v>
      </c>
    </row>
    <row r="2241">
      <c r="A2241" s="85">
        <v>4037.0</v>
      </c>
      <c r="B2241" s="116" t="s">
        <v>2283</v>
      </c>
      <c r="C2241" s="77">
        <v>4037.0</v>
      </c>
      <c r="D2241" s="77" t="s">
        <v>2283</v>
      </c>
      <c r="E2241" s="77" t="s">
        <v>3183</v>
      </c>
      <c r="F2241" s="77">
        <v>52.6</v>
      </c>
      <c r="G2241" s="77" t="s">
        <v>3189</v>
      </c>
    </row>
    <row r="2242">
      <c r="A2242" s="85">
        <v>4038.0</v>
      </c>
      <c r="B2242" s="116" t="s">
        <v>2284</v>
      </c>
      <c r="C2242" s="77">
        <v>4038.0</v>
      </c>
      <c r="D2242" s="77" t="s">
        <v>2284</v>
      </c>
      <c r="E2242" s="77" t="s">
        <v>3183</v>
      </c>
      <c r="F2242" s="77">
        <v>52.6</v>
      </c>
      <c r="G2242" s="77" t="s">
        <v>3189</v>
      </c>
    </row>
    <row r="2243">
      <c r="A2243" s="85">
        <v>4039.0</v>
      </c>
      <c r="B2243" s="116" t="s">
        <v>2285</v>
      </c>
      <c r="C2243" s="77">
        <v>4039.0</v>
      </c>
      <c r="D2243" s="77" t="s">
        <v>2285</v>
      </c>
      <c r="E2243" s="77" t="s">
        <v>3183</v>
      </c>
      <c r="F2243" s="77">
        <v>52.6</v>
      </c>
      <c r="G2243" s="77" t="s">
        <v>3189</v>
      </c>
    </row>
    <row r="2244">
      <c r="A2244" s="85">
        <v>4040.0</v>
      </c>
      <c r="B2244" s="116" t="s">
        <v>2286</v>
      </c>
      <c r="C2244" s="77">
        <v>4040.0</v>
      </c>
      <c r="D2244" s="77" t="s">
        <v>2286</v>
      </c>
      <c r="E2244" s="77" t="s">
        <v>3183</v>
      </c>
      <c r="F2244" s="77">
        <v>52.6</v>
      </c>
      <c r="G2244" s="77" t="s">
        <v>3189</v>
      </c>
    </row>
    <row r="2245">
      <c r="A2245" s="85">
        <v>4041.0</v>
      </c>
      <c r="B2245" s="116" t="s">
        <v>2287</v>
      </c>
      <c r="C2245" s="77">
        <v>4041.0</v>
      </c>
      <c r="D2245" s="77" t="s">
        <v>2287</v>
      </c>
      <c r="E2245" s="77" t="s">
        <v>2465</v>
      </c>
      <c r="F2245" s="77">
        <v>3.67</v>
      </c>
      <c r="G2245" s="77" t="s">
        <v>3189</v>
      </c>
    </row>
    <row r="2246">
      <c r="A2246" s="85">
        <v>4042.0</v>
      </c>
      <c r="B2246" s="116" t="s">
        <v>2288</v>
      </c>
      <c r="C2246" s="77">
        <v>4042.0</v>
      </c>
      <c r="D2246" s="77" t="s">
        <v>2288</v>
      </c>
      <c r="E2246" s="77" t="s">
        <v>3183</v>
      </c>
      <c r="F2246" s="77">
        <v>52.6</v>
      </c>
      <c r="G2246" s="77" t="s">
        <v>3189</v>
      </c>
    </row>
    <row r="2247">
      <c r="A2247" s="85">
        <v>4043.0</v>
      </c>
      <c r="B2247" s="116" t="s">
        <v>2289</v>
      </c>
      <c r="C2247" s="77">
        <v>4043.0</v>
      </c>
      <c r="D2247" s="77" t="s">
        <v>2289</v>
      </c>
      <c r="E2247" s="77" t="s">
        <v>3183</v>
      </c>
      <c r="F2247" s="77">
        <v>52.6</v>
      </c>
      <c r="G2247" s="77" t="s">
        <v>3189</v>
      </c>
    </row>
    <row r="2248">
      <c r="A2248" s="85">
        <v>4044.0</v>
      </c>
      <c r="B2248" s="116" t="s">
        <v>2290</v>
      </c>
      <c r="C2248" s="77">
        <v>4044.0</v>
      </c>
      <c r="D2248" s="77" t="s">
        <v>2290</v>
      </c>
      <c r="E2248" s="77" t="s">
        <v>3183</v>
      </c>
      <c r="F2248" s="77">
        <v>52.6</v>
      </c>
      <c r="G2248" s="77" t="s">
        <v>3189</v>
      </c>
    </row>
    <row r="2249">
      <c r="A2249" s="85">
        <v>4045.0</v>
      </c>
      <c r="B2249" s="116" t="s">
        <v>2291</v>
      </c>
      <c r="C2249" s="77">
        <v>4045.0</v>
      </c>
      <c r="D2249" s="77" t="s">
        <v>2291</v>
      </c>
      <c r="E2249" s="77" t="s">
        <v>3183</v>
      </c>
      <c r="F2249" s="77">
        <v>52.6</v>
      </c>
      <c r="G2249" s="77" t="s">
        <v>3189</v>
      </c>
    </row>
    <row r="2250">
      <c r="A2250" s="85">
        <v>4049.0</v>
      </c>
      <c r="B2250" s="116" t="s">
        <v>2292</v>
      </c>
      <c r="C2250" s="77">
        <v>4049.0</v>
      </c>
      <c r="D2250" s="77" t="s">
        <v>2292</v>
      </c>
      <c r="E2250" s="77" t="s">
        <v>2764</v>
      </c>
      <c r="F2250" s="77">
        <v>34.22</v>
      </c>
      <c r="G2250" s="77" t="s">
        <v>2765</v>
      </c>
    </row>
    <row r="2251">
      <c r="A2251" s="85">
        <v>4050.0</v>
      </c>
      <c r="B2251" s="116" t="s">
        <v>2293</v>
      </c>
      <c r="C2251" s="77">
        <v>4050.0</v>
      </c>
      <c r="D2251" s="77" t="s">
        <v>2293</v>
      </c>
      <c r="E2251" s="77" t="s">
        <v>2764</v>
      </c>
      <c r="F2251" s="77">
        <v>34.22</v>
      </c>
      <c r="G2251" s="77" t="s">
        <v>2765</v>
      </c>
    </row>
    <row r="2252">
      <c r="A2252" s="85">
        <v>4051.0</v>
      </c>
      <c r="B2252" s="116" t="s">
        <v>2294</v>
      </c>
      <c r="C2252" s="77">
        <v>4051.0</v>
      </c>
      <c r="D2252" s="77" t="s">
        <v>2294</v>
      </c>
      <c r="E2252" s="77" t="s">
        <v>2764</v>
      </c>
      <c r="F2252" s="77">
        <v>34.22</v>
      </c>
      <c r="G2252" s="77" t="s">
        <v>2765</v>
      </c>
    </row>
    <row r="2253">
      <c r="A2253" s="85">
        <v>4052.0</v>
      </c>
      <c r="B2253" s="116" t="s">
        <v>2295</v>
      </c>
      <c r="C2253" s="77">
        <v>4052.0</v>
      </c>
      <c r="D2253" s="77" t="s">
        <v>2295</v>
      </c>
      <c r="E2253" s="77" t="s">
        <v>2764</v>
      </c>
      <c r="F2253" s="77">
        <v>34.22</v>
      </c>
      <c r="G2253" s="77" t="s">
        <v>2765</v>
      </c>
    </row>
    <row r="2254">
      <c r="A2254" s="85">
        <v>4053.0</v>
      </c>
      <c r="B2254" s="116" t="s">
        <v>2296</v>
      </c>
      <c r="C2254" s="77">
        <v>4053.0</v>
      </c>
      <c r="D2254" s="77" t="s">
        <v>2296</v>
      </c>
      <c r="E2254" s="77" t="s">
        <v>2764</v>
      </c>
      <c r="F2254" s="77">
        <v>34.22</v>
      </c>
      <c r="G2254" s="77" t="s">
        <v>2765</v>
      </c>
    </row>
    <row r="2255">
      <c r="A2255" s="85">
        <v>4054.0</v>
      </c>
      <c r="B2255" s="116" t="s">
        <v>2297</v>
      </c>
      <c r="C2255" s="77">
        <v>4054.0</v>
      </c>
      <c r="D2255" s="77" t="s">
        <v>2297</v>
      </c>
      <c r="E2255" s="77" t="s">
        <v>2764</v>
      </c>
      <c r="F2255" s="77">
        <v>34.22</v>
      </c>
      <c r="G2255" s="77" t="s">
        <v>2765</v>
      </c>
    </row>
    <row r="2256">
      <c r="A2256" s="85">
        <v>4055.0</v>
      </c>
      <c r="B2256" s="116" t="s">
        <v>2298</v>
      </c>
      <c r="C2256" s="77">
        <v>4055.0</v>
      </c>
      <c r="D2256" s="77" t="s">
        <v>2298</v>
      </c>
      <c r="E2256" s="77" t="s">
        <v>2753</v>
      </c>
      <c r="F2256" s="77">
        <v>20.27</v>
      </c>
      <c r="G2256" s="77" t="s">
        <v>2716</v>
      </c>
    </row>
    <row r="2257">
      <c r="A2257" s="85">
        <v>4057.0</v>
      </c>
      <c r="B2257" s="116" t="s">
        <v>2299</v>
      </c>
      <c r="C2257" s="77">
        <v>4057.0</v>
      </c>
      <c r="D2257" s="77" t="s">
        <v>2299</v>
      </c>
      <c r="E2257" s="77" t="s">
        <v>2643</v>
      </c>
      <c r="F2257" s="77">
        <v>43.78</v>
      </c>
      <c r="G2257" s="77" t="s">
        <v>3215</v>
      </c>
    </row>
    <row r="2258">
      <c r="A2258" s="85">
        <v>4058.0</v>
      </c>
      <c r="B2258" s="116" t="s">
        <v>2300</v>
      </c>
      <c r="C2258" s="77">
        <v>4058.0</v>
      </c>
      <c r="D2258" s="77" t="s">
        <v>2300</v>
      </c>
      <c r="E2258" s="77" t="s">
        <v>2721</v>
      </c>
      <c r="F2258" s="77">
        <v>54.23</v>
      </c>
      <c r="G2258" s="77" t="s">
        <v>2749</v>
      </c>
    </row>
    <row r="2259">
      <c r="A2259" s="85">
        <v>4059.0</v>
      </c>
      <c r="B2259" s="116" t="s">
        <v>2301</v>
      </c>
      <c r="C2259" s="77">
        <v>4059.0</v>
      </c>
      <c r="D2259" s="77" t="s">
        <v>2301</v>
      </c>
      <c r="E2259" s="77" t="s">
        <v>2721</v>
      </c>
      <c r="F2259" s="77">
        <v>54.23</v>
      </c>
      <c r="G2259" s="77" t="s">
        <v>2749</v>
      </c>
    </row>
    <row r="2260">
      <c r="A2260" s="85">
        <v>4060.0</v>
      </c>
      <c r="B2260" s="116" t="s">
        <v>2302</v>
      </c>
      <c r="C2260" s="77">
        <v>4060.0</v>
      </c>
      <c r="D2260" s="77" t="s">
        <v>2302</v>
      </c>
      <c r="E2260" s="77" t="s">
        <v>2743</v>
      </c>
      <c r="F2260" s="77">
        <v>37.11</v>
      </c>
      <c r="G2260" s="77" t="s">
        <v>2744</v>
      </c>
    </row>
    <row r="2261">
      <c r="A2261" s="85">
        <v>4061.0</v>
      </c>
      <c r="B2261" s="116" t="s">
        <v>1519</v>
      </c>
      <c r="C2261" s="77">
        <v>4061.0</v>
      </c>
      <c r="D2261" s="77" t="s">
        <v>1519</v>
      </c>
      <c r="E2261" s="77" t="s">
        <v>2743</v>
      </c>
      <c r="F2261" s="77">
        <v>37.11</v>
      </c>
      <c r="G2261" s="77" t="s">
        <v>2744</v>
      </c>
    </row>
    <row r="2262">
      <c r="A2262" s="85">
        <v>4062.0</v>
      </c>
      <c r="B2262" s="116" t="s">
        <v>2303</v>
      </c>
      <c r="C2262" s="77">
        <v>4062.0</v>
      </c>
      <c r="D2262" s="77" t="s">
        <v>2303</v>
      </c>
      <c r="E2262" s="77" t="s">
        <v>2650</v>
      </c>
      <c r="F2262" s="77">
        <v>76.46</v>
      </c>
      <c r="G2262" s="77" t="s">
        <v>3226</v>
      </c>
    </row>
    <row r="2263">
      <c r="A2263" s="85">
        <v>4063.0</v>
      </c>
      <c r="B2263" s="116" t="s">
        <v>2304</v>
      </c>
      <c r="C2263" s="77">
        <v>4063.0</v>
      </c>
      <c r="D2263" s="77" t="s">
        <v>2304</v>
      </c>
      <c r="E2263" s="77" t="s">
        <v>3185</v>
      </c>
      <c r="F2263" s="77">
        <v>68.72</v>
      </c>
      <c r="G2263" s="77" t="s">
        <v>3215</v>
      </c>
    </row>
    <row r="2264">
      <c r="A2264" s="85">
        <v>4064.0</v>
      </c>
      <c r="B2264" s="116" t="s">
        <v>2305</v>
      </c>
      <c r="C2264" s="77">
        <v>4064.0</v>
      </c>
      <c r="D2264" s="77" t="s">
        <v>2305</v>
      </c>
      <c r="E2264" s="77" t="s">
        <v>3185</v>
      </c>
      <c r="F2264" s="77">
        <v>68.72</v>
      </c>
      <c r="G2264" s="77" t="s">
        <v>3215</v>
      </c>
    </row>
    <row r="2265">
      <c r="A2265" s="85">
        <v>4065.0</v>
      </c>
      <c r="B2265" s="116" t="s">
        <v>2306</v>
      </c>
      <c r="C2265" s="77">
        <v>4065.0</v>
      </c>
      <c r="D2265" s="77" t="s">
        <v>2306</v>
      </c>
      <c r="E2265" s="77" t="s">
        <v>3185</v>
      </c>
      <c r="F2265" s="77">
        <v>68.72</v>
      </c>
      <c r="G2265" s="77" t="s">
        <v>3215</v>
      </c>
    </row>
    <row r="2266">
      <c r="A2266" s="85">
        <v>4066.0</v>
      </c>
      <c r="B2266" s="116" t="s">
        <v>2307</v>
      </c>
      <c r="C2266" s="77">
        <v>4066.0</v>
      </c>
      <c r="D2266" s="77" t="s">
        <v>2307</v>
      </c>
      <c r="E2266" s="77" t="s">
        <v>3185</v>
      </c>
      <c r="F2266" s="77">
        <v>68.72</v>
      </c>
      <c r="G2266" s="77" t="s">
        <v>3215</v>
      </c>
    </row>
    <row r="2267">
      <c r="A2267" s="85">
        <v>4067.0</v>
      </c>
      <c r="B2267" s="116" t="s">
        <v>2308</v>
      </c>
      <c r="C2267" s="77">
        <v>4067.0</v>
      </c>
      <c r="D2267" s="77" t="s">
        <v>2308</v>
      </c>
      <c r="E2267" s="77" t="s">
        <v>3185</v>
      </c>
      <c r="F2267" s="77">
        <v>68.72</v>
      </c>
      <c r="G2267" s="77" t="s">
        <v>3215</v>
      </c>
    </row>
    <row r="2268">
      <c r="A2268" s="85">
        <v>4068.0</v>
      </c>
      <c r="B2268" s="116" t="s">
        <v>2309</v>
      </c>
      <c r="C2268" s="77">
        <v>4068.0</v>
      </c>
      <c r="D2268" s="77" t="s">
        <v>2309</v>
      </c>
      <c r="E2268" s="77" t="s">
        <v>3169</v>
      </c>
      <c r="F2268" s="77">
        <v>29.71</v>
      </c>
      <c r="G2268" s="77" t="s">
        <v>2744</v>
      </c>
    </row>
    <row r="2269">
      <c r="A2269" s="85">
        <v>4069.0</v>
      </c>
      <c r="B2269" s="116" t="s">
        <v>2310</v>
      </c>
      <c r="C2269" s="77">
        <v>4069.0</v>
      </c>
      <c r="D2269" s="77" t="s">
        <v>2310</v>
      </c>
      <c r="E2269" s="77" t="s">
        <v>3169</v>
      </c>
      <c r="F2269" s="77">
        <v>29.71</v>
      </c>
      <c r="G2269" s="77" t="s">
        <v>2744</v>
      </c>
    </row>
    <row r="2270">
      <c r="A2270" s="85">
        <v>4070.0</v>
      </c>
      <c r="B2270" s="116" t="s">
        <v>2311</v>
      </c>
      <c r="C2270" s="77">
        <v>4070.0</v>
      </c>
      <c r="D2270" s="77" t="s">
        <v>2311</v>
      </c>
      <c r="E2270" s="77" t="s">
        <v>2655</v>
      </c>
      <c r="F2270" s="77">
        <v>15.7</v>
      </c>
      <c r="G2270" s="77" t="s">
        <v>2656</v>
      </c>
    </row>
    <row r="2271">
      <c r="A2271" s="85">
        <v>4071.0</v>
      </c>
      <c r="B2271" s="116" t="s">
        <v>2312</v>
      </c>
      <c r="C2271" s="77">
        <v>4071.0</v>
      </c>
      <c r="D2271" s="77" t="s">
        <v>2312</v>
      </c>
      <c r="E2271" s="77" t="s">
        <v>2655</v>
      </c>
      <c r="F2271" s="77">
        <v>15.7</v>
      </c>
      <c r="G2271" s="77" t="s">
        <v>2656</v>
      </c>
    </row>
    <row r="2272">
      <c r="A2272" s="85">
        <v>4072.0</v>
      </c>
      <c r="B2272" s="116" t="s">
        <v>2313</v>
      </c>
      <c r="C2272" s="77">
        <v>4072.0</v>
      </c>
      <c r="D2272" s="77" t="s">
        <v>2313</v>
      </c>
      <c r="E2272" s="77" t="s">
        <v>2764</v>
      </c>
      <c r="F2272" s="77">
        <v>34.22</v>
      </c>
      <c r="G2272" s="77" t="s">
        <v>2765</v>
      </c>
    </row>
    <row r="2273">
      <c r="A2273" s="85">
        <v>4073.0</v>
      </c>
      <c r="B2273" s="116" t="s">
        <v>2314</v>
      </c>
      <c r="C2273" s="77">
        <v>4073.0</v>
      </c>
      <c r="D2273" s="77" t="s">
        <v>2314</v>
      </c>
      <c r="E2273" s="77" t="s">
        <v>2764</v>
      </c>
      <c r="F2273" s="77">
        <v>34.22</v>
      </c>
      <c r="G2273" s="77" t="s">
        <v>2765</v>
      </c>
    </row>
    <row r="2274">
      <c r="A2274" s="85">
        <v>4075.0</v>
      </c>
      <c r="B2274" s="116" t="s">
        <v>2315</v>
      </c>
      <c r="C2274" s="77">
        <v>4075.0</v>
      </c>
      <c r="D2274" s="77" t="s">
        <v>2315</v>
      </c>
      <c r="E2274" s="77" t="s">
        <v>3171</v>
      </c>
      <c r="F2274" s="77" t="s">
        <v>2936</v>
      </c>
      <c r="G2274" s="77" t="s">
        <v>2663</v>
      </c>
    </row>
    <row r="2275">
      <c r="A2275" s="85">
        <v>4076.0</v>
      </c>
      <c r="B2275" s="116" t="s">
        <v>2316</v>
      </c>
      <c r="C2275" s="77">
        <v>4076.0</v>
      </c>
      <c r="D2275" s="77" t="s">
        <v>2316</v>
      </c>
      <c r="E2275" s="77" t="s">
        <v>3185</v>
      </c>
      <c r="F2275" s="77">
        <v>68.72</v>
      </c>
      <c r="G2275" s="77" t="s">
        <v>3215</v>
      </c>
    </row>
    <row r="2276">
      <c r="A2276" s="85">
        <v>4077.0</v>
      </c>
      <c r="B2276" s="116" t="s">
        <v>2317</v>
      </c>
      <c r="C2276" s="77">
        <v>4077.0</v>
      </c>
      <c r="D2276" s="77" t="s">
        <v>2317</v>
      </c>
      <c r="E2276" s="77" t="s">
        <v>3185</v>
      </c>
      <c r="F2276" s="77">
        <v>68.72</v>
      </c>
      <c r="G2276" s="77" t="s">
        <v>3215</v>
      </c>
    </row>
    <row r="2277">
      <c r="A2277" s="85">
        <v>4078.0</v>
      </c>
      <c r="B2277" s="116" t="s">
        <v>2318</v>
      </c>
      <c r="C2277" s="77">
        <v>4078.0</v>
      </c>
      <c r="D2277" s="77" t="s">
        <v>2318</v>
      </c>
      <c r="E2277" s="77" t="s">
        <v>3185</v>
      </c>
      <c r="F2277" s="77">
        <v>68.72</v>
      </c>
      <c r="G2277" s="77" t="s">
        <v>3215</v>
      </c>
    </row>
    <row r="2278">
      <c r="A2278" s="85">
        <v>4079.0</v>
      </c>
      <c r="B2278" s="116" t="s">
        <v>2319</v>
      </c>
      <c r="C2278" s="77">
        <v>4079.0</v>
      </c>
      <c r="D2278" s="77" t="s">
        <v>2319</v>
      </c>
      <c r="E2278" s="77" t="s">
        <v>3185</v>
      </c>
      <c r="F2278" s="77">
        <v>68.72</v>
      </c>
      <c r="G2278" s="77" t="s">
        <v>3215</v>
      </c>
    </row>
    <row r="2279">
      <c r="A2279" s="85">
        <v>4080.0</v>
      </c>
      <c r="B2279" s="116" t="s">
        <v>2320</v>
      </c>
      <c r="C2279" s="77">
        <v>4080.0</v>
      </c>
      <c r="D2279" s="77" t="s">
        <v>2320</v>
      </c>
      <c r="E2279" s="77" t="s">
        <v>3185</v>
      </c>
      <c r="F2279" s="77">
        <v>68.72</v>
      </c>
      <c r="G2279" s="77" t="s">
        <v>3215</v>
      </c>
    </row>
    <row r="2280">
      <c r="A2280" s="85">
        <v>4081.0</v>
      </c>
      <c r="B2280" s="116" t="s">
        <v>2321</v>
      </c>
      <c r="C2280" s="77">
        <v>4081.0</v>
      </c>
      <c r="D2280" s="77" t="s">
        <v>2321</v>
      </c>
      <c r="E2280" s="77" t="s">
        <v>3185</v>
      </c>
      <c r="F2280" s="77">
        <v>68.72</v>
      </c>
      <c r="G2280" s="77" t="s">
        <v>3215</v>
      </c>
    </row>
    <row r="2281">
      <c r="A2281" s="85">
        <v>4082.0</v>
      </c>
      <c r="B2281" s="116" t="s">
        <v>2322</v>
      </c>
      <c r="C2281" s="77">
        <v>4082.0</v>
      </c>
      <c r="D2281" s="77" t="s">
        <v>2322</v>
      </c>
      <c r="E2281" s="77" t="s">
        <v>2764</v>
      </c>
      <c r="F2281" s="77">
        <v>34.22</v>
      </c>
      <c r="G2281" s="77" t="s">
        <v>2765</v>
      </c>
    </row>
    <row r="2282">
      <c r="A2282" s="85">
        <v>4083.0</v>
      </c>
      <c r="B2282" s="116" t="s">
        <v>2323</v>
      </c>
      <c r="C2282" s="77">
        <v>4083.0</v>
      </c>
      <c r="D2282" s="77" t="s">
        <v>2323</v>
      </c>
      <c r="E2282" s="77" t="s">
        <v>2764</v>
      </c>
      <c r="F2282" s="77">
        <v>34.22</v>
      </c>
      <c r="G2282" s="77" t="s">
        <v>2765</v>
      </c>
    </row>
    <row r="2283">
      <c r="A2283" s="85">
        <v>4084.0</v>
      </c>
      <c r="B2283" s="116" t="s">
        <v>2324</v>
      </c>
      <c r="C2283" s="77">
        <v>4084.0</v>
      </c>
      <c r="D2283" s="77" t="s">
        <v>2324</v>
      </c>
      <c r="E2283" s="77" t="s">
        <v>2764</v>
      </c>
      <c r="F2283" s="77">
        <v>34.22</v>
      </c>
      <c r="G2283" s="77" t="s">
        <v>2765</v>
      </c>
    </row>
    <row r="2284">
      <c r="A2284" s="85">
        <v>4085.0</v>
      </c>
      <c r="B2284" s="116" t="s">
        <v>2325</v>
      </c>
      <c r="C2284" s="77">
        <v>4085.0</v>
      </c>
      <c r="D2284" s="77" t="s">
        <v>2325</v>
      </c>
      <c r="E2284" s="77" t="s">
        <v>2764</v>
      </c>
      <c r="F2284" s="77">
        <v>34.22</v>
      </c>
      <c r="G2284" s="77" t="s">
        <v>2765</v>
      </c>
    </row>
    <row r="2285">
      <c r="A2285" s="85">
        <v>4087.0</v>
      </c>
      <c r="B2285" s="116" t="s">
        <v>2326</v>
      </c>
      <c r="C2285" s="77">
        <v>4087.0</v>
      </c>
      <c r="D2285" s="77" t="s">
        <v>2326</v>
      </c>
      <c r="E2285" s="77" t="s">
        <v>3175</v>
      </c>
      <c r="F2285" s="77">
        <v>6.22</v>
      </c>
      <c r="G2285" s="77" t="s">
        <v>2769</v>
      </c>
    </row>
    <row r="2286">
      <c r="A2286" s="85">
        <v>4088.0</v>
      </c>
      <c r="B2286" s="116" t="s">
        <v>2327</v>
      </c>
      <c r="C2286" s="77">
        <v>4088.0</v>
      </c>
      <c r="D2286" s="77" t="s">
        <v>2327</v>
      </c>
      <c r="E2286" s="77" t="s">
        <v>2769</v>
      </c>
      <c r="F2286" s="77">
        <v>11.29</v>
      </c>
      <c r="G2286" s="77" t="s">
        <v>2769</v>
      </c>
    </row>
    <row r="2287">
      <c r="A2287" s="85">
        <v>4089.0</v>
      </c>
      <c r="B2287" s="116" t="s">
        <v>2328</v>
      </c>
      <c r="C2287" s="77">
        <v>4089.0</v>
      </c>
      <c r="D2287" s="77" t="s">
        <v>2328</v>
      </c>
      <c r="E2287" s="77" t="s">
        <v>2769</v>
      </c>
      <c r="F2287" s="77">
        <v>11.29</v>
      </c>
      <c r="G2287" s="77" t="s">
        <v>2769</v>
      </c>
    </row>
    <row r="2288">
      <c r="A2288" s="85">
        <v>4090.0</v>
      </c>
      <c r="B2288" s="116" t="s">
        <v>2329</v>
      </c>
      <c r="C2288" s="77">
        <v>4090.0</v>
      </c>
      <c r="D2288" s="77" t="s">
        <v>2329</v>
      </c>
      <c r="E2288" s="77" t="s">
        <v>2769</v>
      </c>
      <c r="F2288" s="77">
        <v>11.29</v>
      </c>
      <c r="G2288" s="77" t="s">
        <v>2769</v>
      </c>
    </row>
    <row r="2289">
      <c r="A2289" s="85">
        <v>4091.0</v>
      </c>
      <c r="B2289" s="116" t="s">
        <v>2330</v>
      </c>
      <c r="C2289" s="77">
        <v>4091.0</v>
      </c>
      <c r="D2289" s="77" t="s">
        <v>2330</v>
      </c>
      <c r="E2289" s="77" t="s">
        <v>2769</v>
      </c>
      <c r="F2289" s="77">
        <v>11.29</v>
      </c>
      <c r="G2289" s="77" t="s">
        <v>2744</v>
      </c>
    </row>
    <row r="2290">
      <c r="A2290" s="85">
        <v>4092.0</v>
      </c>
      <c r="B2290" s="116" t="s">
        <v>2331</v>
      </c>
      <c r="C2290" s="77">
        <v>4092.0</v>
      </c>
      <c r="D2290" s="77" t="s">
        <v>2331</v>
      </c>
      <c r="E2290" s="77" t="s">
        <v>2769</v>
      </c>
      <c r="F2290" s="77">
        <v>11.29</v>
      </c>
      <c r="G2290" s="77" t="s">
        <v>2769</v>
      </c>
    </row>
    <row r="2291">
      <c r="A2291" s="85">
        <v>4093.0</v>
      </c>
      <c r="B2291" s="116" t="s">
        <v>2332</v>
      </c>
      <c r="C2291" s="77">
        <v>4093.0</v>
      </c>
      <c r="D2291" s="77" t="s">
        <v>2332</v>
      </c>
      <c r="E2291" s="77" t="s">
        <v>2769</v>
      </c>
      <c r="F2291" s="77">
        <v>11.29</v>
      </c>
      <c r="G2291" s="77" t="s">
        <v>2769</v>
      </c>
    </row>
    <row r="2292">
      <c r="A2292" s="85">
        <v>4094.0</v>
      </c>
      <c r="B2292" s="116" t="s">
        <v>2333</v>
      </c>
      <c r="C2292" s="77">
        <v>4094.0</v>
      </c>
      <c r="D2292" s="77" t="s">
        <v>2333</v>
      </c>
      <c r="E2292" s="77" t="s">
        <v>2769</v>
      </c>
      <c r="F2292" s="77">
        <v>11.29</v>
      </c>
      <c r="G2292" s="77" t="s">
        <v>2744</v>
      </c>
    </row>
    <row r="2293">
      <c r="A2293" s="85">
        <v>4095.0</v>
      </c>
      <c r="B2293" s="116" t="s">
        <v>2334</v>
      </c>
      <c r="C2293" s="77">
        <v>4095.0</v>
      </c>
      <c r="D2293" s="77" t="s">
        <v>2334</v>
      </c>
      <c r="E2293" s="77" t="s">
        <v>2769</v>
      </c>
      <c r="F2293" s="77">
        <v>11.29</v>
      </c>
      <c r="G2293" s="77" t="s">
        <v>2769</v>
      </c>
    </row>
    <row r="2294">
      <c r="A2294" s="85">
        <v>4096.0</v>
      </c>
      <c r="B2294" s="116" t="s">
        <v>2335</v>
      </c>
      <c r="C2294" s="77">
        <v>4096.0</v>
      </c>
      <c r="D2294" s="77" t="s">
        <v>2335</v>
      </c>
      <c r="E2294" s="77" t="s">
        <v>2769</v>
      </c>
      <c r="F2294" s="77">
        <v>11.29</v>
      </c>
      <c r="G2294" s="77" t="s">
        <v>2769</v>
      </c>
    </row>
    <row r="2295">
      <c r="A2295" s="85">
        <v>4097.0</v>
      </c>
      <c r="B2295" s="116" t="s">
        <v>2336</v>
      </c>
      <c r="C2295" s="77">
        <v>4097.0</v>
      </c>
      <c r="D2295" s="77" t="s">
        <v>2336</v>
      </c>
      <c r="E2295" s="77" t="s">
        <v>2769</v>
      </c>
      <c r="F2295" s="77">
        <v>11.29</v>
      </c>
      <c r="G2295" s="77" t="s">
        <v>2744</v>
      </c>
    </row>
    <row r="2296">
      <c r="A2296" s="85">
        <v>4098.0</v>
      </c>
      <c r="B2296" s="116" t="s">
        <v>2337</v>
      </c>
      <c r="C2296" s="77">
        <v>4098.0</v>
      </c>
      <c r="D2296" s="77" t="s">
        <v>2337</v>
      </c>
      <c r="E2296" s="77" t="s">
        <v>2769</v>
      </c>
      <c r="F2296" s="77">
        <v>11.29</v>
      </c>
      <c r="G2296" s="77" t="s">
        <v>2744</v>
      </c>
    </row>
    <row r="2297">
      <c r="A2297" s="85">
        <v>4099.0</v>
      </c>
      <c r="B2297" s="116" t="s">
        <v>2338</v>
      </c>
      <c r="C2297" s="77">
        <v>4099.0</v>
      </c>
      <c r="D2297" s="77" t="s">
        <v>2338</v>
      </c>
      <c r="E2297" s="77" t="s">
        <v>2769</v>
      </c>
      <c r="F2297" s="77">
        <v>11.29</v>
      </c>
      <c r="G2297" s="77" t="s">
        <v>2769</v>
      </c>
    </row>
    <row r="2298">
      <c r="A2298" s="85">
        <v>4100.0</v>
      </c>
      <c r="B2298" s="116" t="s">
        <v>2339</v>
      </c>
      <c r="C2298" s="77">
        <v>4100.0</v>
      </c>
      <c r="D2298" s="77" t="s">
        <v>2339</v>
      </c>
      <c r="E2298" s="77" t="s">
        <v>3175</v>
      </c>
      <c r="F2298" s="77">
        <v>6.22</v>
      </c>
      <c r="G2298" s="77" t="s">
        <v>2769</v>
      </c>
    </row>
    <row r="2299">
      <c r="A2299" s="85">
        <v>4101.0</v>
      </c>
      <c r="B2299" s="116" t="s">
        <v>2340</v>
      </c>
      <c r="C2299" s="77">
        <v>4101.0</v>
      </c>
      <c r="D2299" s="77" t="s">
        <v>3272</v>
      </c>
      <c r="E2299" s="77" t="s">
        <v>3175</v>
      </c>
      <c r="F2299" s="77">
        <v>6.22</v>
      </c>
      <c r="G2299" s="77" t="s">
        <v>2769</v>
      </c>
    </row>
    <row r="2300">
      <c r="A2300" s="85">
        <v>4102.0</v>
      </c>
      <c r="B2300" s="116" t="s">
        <v>2341</v>
      </c>
      <c r="C2300" s="77">
        <v>4102.0</v>
      </c>
      <c r="D2300" s="77" t="s">
        <v>3273</v>
      </c>
      <c r="E2300" s="77" t="s">
        <v>3175</v>
      </c>
      <c r="F2300" s="77">
        <v>6.22</v>
      </c>
      <c r="G2300" s="77" t="s">
        <v>2769</v>
      </c>
    </row>
    <row r="2301">
      <c r="A2301" s="85">
        <v>4103.0</v>
      </c>
      <c r="B2301" s="116" t="s">
        <v>2342</v>
      </c>
      <c r="C2301" s="77">
        <v>4103.0</v>
      </c>
      <c r="D2301" s="77" t="s">
        <v>2342</v>
      </c>
      <c r="E2301" s="77" t="s">
        <v>3175</v>
      </c>
      <c r="F2301" s="77">
        <v>6.22</v>
      </c>
      <c r="G2301" s="77" t="s">
        <v>2769</v>
      </c>
    </row>
    <row r="2302">
      <c r="A2302" s="85">
        <v>4104.0</v>
      </c>
      <c r="B2302" s="116" t="s">
        <v>2343</v>
      </c>
      <c r="C2302" s="77">
        <v>4104.0</v>
      </c>
      <c r="D2302" s="77" t="s">
        <v>2343</v>
      </c>
      <c r="E2302" s="77" t="s">
        <v>2769</v>
      </c>
      <c r="F2302" s="77">
        <v>11.29</v>
      </c>
      <c r="G2302" s="77" t="s">
        <v>2769</v>
      </c>
    </row>
    <row r="2303">
      <c r="A2303" s="85">
        <v>4105.0</v>
      </c>
      <c r="B2303" s="116" t="s">
        <v>2344</v>
      </c>
      <c r="C2303" s="77">
        <v>4105.0</v>
      </c>
      <c r="D2303" s="77" t="s">
        <v>2344</v>
      </c>
      <c r="E2303" s="77" t="s">
        <v>2769</v>
      </c>
      <c r="F2303" s="77">
        <v>11.29</v>
      </c>
      <c r="G2303" s="77" t="s">
        <v>2744</v>
      </c>
    </row>
    <row r="2304">
      <c r="A2304" s="85">
        <v>4106.0</v>
      </c>
      <c r="B2304" s="116" t="s">
        <v>2345</v>
      </c>
      <c r="C2304" s="77">
        <v>4106.0</v>
      </c>
      <c r="D2304" s="77" t="s">
        <v>2345</v>
      </c>
      <c r="E2304" s="77" t="s">
        <v>2769</v>
      </c>
      <c r="F2304" s="77">
        <v>11.29</v>
      </c>
      <c r="G2304" s="77" t="s">
        <v>2744</v>
      </c>
    </row>
    <row r="2305">
      <c r="A2305" s="85">
        <v>4107.0</v>
      </c>
      <c r="B2305" s="116" t="s">
        <v>2346</v>
      </c>
      <c r="C2305" s="77">
        <v>4107.0</v>
      </c>
      <c r="D2305" s="77" t="s">
        <v>2346</v>
      </c>
      <c r="E2305" s="77" t="s">
        <v>2769</v>
      </c>
      <c r="F2305" s="77">
        <v>11.29</v>
      </c>
      <c r="G2305" s="77" t="s">
        <v>2744</v>
      </c>
    </row>
    <row r="2306">
      <c r="A2306" s="85">
        <v>4108.0</v>
      </c>
      <c r="B2306" s="116" t="s">
        <v>2347</v>
      </c>
      <c r="C2306" s="77">
        <v>4108.0</v>
      </c>
      <c r="D2306" s="77" t="s">
        <v>2347</v>
      </c>
      <c r="E2306" s="77" t="s">
        <v>2769</v>
      </c>
      <c r="F2306" s="77">
        <v>11.29</v>
      </c>
      <c r="G2306" s="77" t="s">
        <v>2744</v>
      </c>
    </row>
    <row r="2307">
      <c r="A2307" s="85">
        <v>4109.0</v>
      </c>
      <c r="B2307" s="116" t="s">
        <v>2348</v>
      </c>
      <c r="C2307" s="77">
        <v>4109.0</v>
      </c>
      <c r="D2307" s="77" t="s">
        <v>2348</v>
      </c>
      <c r="E2307" s="77" t="s">
        <v>2769</v>
      </c>
      <c r="F2307" s="77">
        <v>11.29</v>
      </c>
      <c r="G2307" s="77" t="s">
        <v>2744</v>
      </c>
    </row>
    <row r="2308">
      <c r="A2308" s="85">
        <v>4111.0</v>
      </c>
      <c r="B2308" s="116" t="s">
        <v>2349</v>
      </c>
      <c r="C2308" s="77">
        <v>4111.0</v>
      </c>
      <c r="D2308" s="77" t="s">
        <v>2349</v>
      </c>
      <c r="E2308" s="77" t="s">
        <v>3186</v>
      </c>
      <c r="F2308" s="77">
        <v>44.4</v>
      </c>
      <c r="G2308" s="77" t="s">
        <v>3219</v>
      </c>
    </row>
    <row r="2309">
      <c r="A2309" s="85">
        <v>4112.0</v>
      </c>
      <c r="B2309" s="116" t="s">
        <v>2350</v>
      </c>
      <c r="C2309" s="77">
        <v>4112.0</v>
      </c>
      <c r="D2309" s="77" t="s">
        <v>2350</v>
      </c>
      <c r="E2309" s="77" t="s">
        <v>3186</v>
      </c>
      <c r="F2309" s="77">
        <v>44.4</v>
      </c>
      <c r="G2309" s="77" t="s">
        <v>3219</v>
      </c>
    </row>
    <row r="2310">
      <c r="A2310" s="85">
        <v>4113.0</v>
      </c>
      <c r="B2310" s="116" t="s">
        <v>2351</v>
      </c>
      <c r="C2310" s="77">
        <v>4113.0</v>
      </c>
      <c r="D2310" s="77" t="s">
        <v>2351</v>
      </c>
      <c r="E2310" s="77" t="s">
        <v>115</v>
      </c>
      <c r="F2310" s="77">
        <v>17.88</v>
      </c>
      <c r="G2310" s="77" t="s">
        <v>3219</v>
      </c>
    </row>
    <row r="2311">
      <c r="A2311" s="85">
        <v>4114.0</v>
      </c>
      <c r="B2311" s="116" t="s">
        <v>2352</v>
      </c>
      <c r="C2311" s="77">
        <v>4114.0</v>
      </c>
      <c r="D2311" s="77" t="s">
        <v>2352</v>
      </c>
      <c r="E2311" s="77" t="s">
        <v>115</v>
      </c>
      <c r="F2311" s="77">
        <v>17.88</v>
      </c>
      <c r="G2311" s="77" t="s">
        <v>3219</v>
      </c>
    </row>
    <row r="2312">
      <c r="A2312" s="85">
        <v>4115.0</v>
      </c>
      <c r="B2312" s="116" t="s">
        <v>2353</v>
      </c>
      <c r="C2312" s="77">
        <v>4115.0</v>
      </c>
      <c r="D2312" s="77" t="s">
        <v>2353</v>
      </c>
      <c r="E2312" s="77" t="s">
        <v>115</v>
      </c>
      <c r="F2312" s="77">
        <v>17.88</v>
      </c>
      <c r="G2312" s="77" t="s">
        <v>3219</v>
      </c>
    </row>
    <row r="2313">
      <c r="A2313" s="85">
        <v>4116.0</v>
      </c>
      <c r="B2313" s="116" t="s">
        <v>2354</v>
      </c>
      <c r="C2313" s="77">
        <v>4116.0</v>
      </c>
      <c r="D2313" s="77" t="s">
        <v>2354</v>
      </c>
      <c r="E2313" s="77" t="s">
        <v>115</v>
      </c>
      <c r="F2313" s="77">
        <v>17.88</v>
      </c>
      <c r="G2313" s="77" t="s">
        <v>3219</v>
      </c>
    </row>
    <row r="2314">
      <c r="A2314" s="85">
        <v>4117.0</v>
      </c>
      <c r="B2314" s="116" t="s">
        <v>2355</v>
      </c>
      <c r="C2314" s="77">
        <v>4117.0</v>
      </c>
      <c r="D2314" s="77" t="s">
        <v>2355</v>
      </c>
      <c r="E2314" s="77" t="s">
        <v>115</v>
      </c>
      <c r="F2314" s="77">
        <v>17.88</v>
      </c>
      <c r="G2314" s="77" t="s">
        <v>3219</v>
      </c>
    </row>
    <row r="2315">
      <c r="A2315" s="85">
        <v>4118.0</v>
      </c>
      <c r="B2315" s="116" t="s">
        <v>2356</v>
      </c>
      <c r="C2315" s="77">
        <v>4118.0</v>
      </c>
      <c r="D2315" s="77" t="s">
        <v>2356</v>
      </c>
      <c r="E2315" s="77" t="s">
        <v>332</v>
      </c>
      <c r="F2315" s="77">
        <v>13.87</v>
      </c>
      <c r="G2315" s="77" t="s">
        <v>2644</v>
      </c>
    </row>
    <row r="2316">
      <c r="A2316" s="85">
        <v>4119.0</v>
      </c>
      <c r="B2316" s="116" t="s">
        <v>2357</v>
      </c>
      <c r="C2316" s="77">
        <v>4119.0</v>
      </c>
      <c r="D2316" s="77" t="s">
        <v>2357</v>
      </c>
      <c r="E2316" s="77" t="s">
        <v>2764</v>
      </c>
      <c r="F2316" s="77">
        <v>34.22</v>
      </c>
      <c r="G2316" s="77" t="s">
        <v>2765</v>
      </c>
    </row>
    <row r="2317">
      <c r="A2317" s="85">
        <v>4120.0</v>
      </c>
      <c r="B2317" s="116" t="s">
        <v>2358</v>
      </c>
      <c r="C2317" s="77">
        <v>4120.0</v>
      </c>
      <c r="D2317" s="77" t="s">
        <v>2358</v>
      </c>
      <c r="E2317" s="77" t="s">
        <v>2641</v>
      </c>
      <c r="F2317" s="77">
        <v>12.65</v>
      </c>
      <c r="G2317" s="77" t="s">
        <v>2758</v>
      </c>
    </row>
    <row r="2318">
      <c r="A2318" s="85">
        <v>4121.0</v>
      </c>
      <c r="B2318" s="116" t="s">
        <v>2359</v>
      </c>
      <c r="C2318" s="77">
        <v>4121.0</v>
      </c>
      <c r="D2318" s="77" t="s">
        <v>2359</v>
      </c>
      <c r="E2318" s="77" t="s">
        <v>2144</v>
      </c>
      <c r="F2318" s="77">
        <v>17.86</v>
      </c>
      <c r="G2318" s="77" t="s">
        <v>2146</v>
      </c>
    </row>
    <row r="2319">
      <c r="A2319" s="85">
        <v>4122.0</v>
      </c>
      <c r="B2319" s="116" t="s">
        <v>2360</v>
      </c>
      <c r="C2319" s="77">
        <v>4122.0</v>
      </c>
      <c r="D2319" s="77" t="s">
        <v>2360</v>
      </c>
      <c r="E2319" s="78"/>
      <c r="F2319" s="78"/>
      <c r="G2319" s="77" t="s">
        <v>3275</v>
      </c>
    </row>
    <row r="2320">
      <c r="A2320" s="85">
        <v>4123.0</v>
      </c>
      <c r="B2320" s="116" t="s">
        <v>2361</v>
      </c>
      <c r="C2320" s="77">
        <v>4123.0</v>
      </c>
      <c r="D2320" s="77" t="s">
        <v>2361</v>
      </c>
      <c r="E2320" s="77" t="s">
        <v>2721</v>
      </c>
      <c r="F2320" s="77">
        <v>54.23</v>
      </c>
      <c r="G2320" s="77" t="s">
        <v>3130</v>
      </c>
    </row>
    <row r="2321">
      <c r="A2321" s="85">
        <v>4728.0</v>
      </c>
      <c r="B2321" s="116" t="s">
        <v>2362</v>
      </c>
      <c r="C2321" s="77">
        <v>4728.0</v>
      </c>
      <c r="D2321" s="77" t="s">
        <v>2362</v>
      </c>
      <c r="E2321" s="77" t="s">
        <v>2721</v>
      </c>
      <c r="F2321" s="77">
        <v>54.23</v>
      </c>
      <c r="G2321" s="77" t="s">
        <v>2749</v>
      </c>
    </row>
    <row r="2322">
      <c r="A2322" s="85">
        <v>4729.0</v>
      </c>
      <c r="B2322" s="116" t="s">
        <v>2363</v>
      </c>
      <c r="C2322" s="77">
        <v>4729.0</v>
      </c>
      <c r="D2322" s="77" t="s">
        <v>2363</v>
      </c>
      <c r="E2322" s="77" t="s">
        <v>2721</v>
      </c>
      <c r="F2322" s="77">
        <v>54.23</v>
      </c>
      <c r="G2322" s="77" t="s">
        <v>2749</v>
      </c>
    </row>
    <row r="2323">
      <c r="A2323" s="85">
        <v>4730.0</v>
      </c>
      <c r="B2323" s="116" t="s">
        <v>2364</v>
      </c>
      <c r="C2323" s="77">
        <v>4730.0</v>
      </c>
      <c r="D2323" s="77" t="s">
        <v>2364</v>
      </c>
      <c r="E2323" s="77" t="s">
        <v>115</v>
      </c>
      <c r="F2323" s="77">
        <v>17.88</v>
      </c>
      <c r="G2323" s="77" t="s">
        <v>3226</v>
      </c>
    </row>
    <row r="2324">
      <c r="A2324" s="85">
        <v>4732.0</v>
      </c>
      <c r="B2324" s="116" t="s">
        <v>2365</v>
      </c>
      <c r="C2324" s="77">
        <v>4732.0</v>
      </c>
      <c r="D2324" s="77" t="s">
        <v>2365</v>
      </c>
      <c r="E2324" s="77" t="s">
        <v>3179</v>
      </c>
      <c r="F2324" s="77">
        <v>25.89</v>
      </c>
      <c r="G2324" s="77" t="s">
        <v>2644</v>
      </c>
    </row>
    <row r="2325">
      <c r="A2325" s="85">
        <v>4733.0</v>
      </c>
      <c r="B2325" s="116" t="s">
        <v>2366</v>
      </c>
      <c r="C2325" s="77">
        <v>4733.0</v>
      </c>
      <c r="D2325" s="77" t="s">
        <v>2366</v>
      </c>
      <c r="E2325" s="77" t="s">
        <v>3179</v>
      </c>
      <c r="F2325" s="77">
        <v>25.89</v>
      </c>
      <c r="G2325" s="77" t="s">
        <v>2644</v>
      </c>
    </row>
    <row r="2326">
      <c r="A2326" s="85">
        <v>4734.0</v>
      </c>
      <c r="B2326" s="116" t="s">
        <v>2367</v>
      </c>
      <c r="C2326" s="77">
        <v>4734.0</v>
      </c>
      <c r="D2326" s="77" t="s">
        <v>2367</v>
      </c>
      <c r="E2326" s="77" t="s">
        <v>3179</v>
      </c>
      <c r="F2326" s="77">
        <v>25.89</v>
      </c>
      <c r="G2326" s="77" t="s">
        <v>2644</v>
      </c>
    </row>
    <row r="2327">
      <c r="A2327" s="85">
        <v>4735.0</v>
      </c>
      <c r="B2327" s="116" t="s">
        <v>2368</v>
      </c>
      <c r="C2327" s="77">
        <v>4735.0</v>
      </c>
      <c r="D2327" s="77" t="s">
        <v>2368</v>
      </c>
      <c r="E2327" s="77" t="s">
        <v>2764</v>
      </c>
      <c r="F2327" s="77">
        <v>34.22</v>
      </c>
      <c r="G2327" s="77" t="s">
        <v>2765</v>
      </c>
    </row>
    <row r="2328">
      <c r="A2328" s="85">
        <v>4740.0</v>
      </c>
      <c r="B2328" s="116" t="s">
        <v>2369</v>
      </c>
      <c r="C2328" s="77">
        <v>4740.0</v>
      </c>
      <c r="D2328" s="77" t="s">
        <v>2369</v>
      </c>
      <c r="E2328" s="77" t="s">
        <v>2679</v>
      </c>
      <c r="F2328" s="77">
        <v>29.34</v>
      </c>
      <c r="G2328" s="77" t="s">
        <v>2732</v>
      </c>
    </row>
    <row r="2329">
      <c r="A2329" s="85">
        <v>4741.0</v>
      </c>
      <c r="B2329" s="116" t="s">
        <v>2370</v>
      </c>
      <c r="C2329" s="77">
        <v>4741.0</v>
      </c>
      <c r="D2329" s="77" t="s">
        <v>2370</v>
      </c>
      <c r="E2329" s="77" t="s">
        <v>115</v>
      </c>
      <c r="F2329" s="77">
        <v>17.88</v>
      </c>
      <c r="G2329" s="77" t="s">
        <v>3027</v>
      </c>
    </row>
    <row r="2330">
      <c r="A2330" s="85">
        <v>4742.0</v>
      </c>
      <c r="B2330" s="116" t="s">
        <v>2371</v>
      </c>
      <c r="C2330" s="77">
        <v>4742.0</v>
      </c>
      <c r="D2330" s="77" t="s">
        <v>2371</v>
      </c>
      <c r="E2330" s="77" t="s">
        <v>115</v>
      </c>
      <c r="F2330" s="77">
        <v>17.88</v>
      </c>
      <c r="G2330" s="77" t="s">
        <v>3027</v>
      </c>
    </row>
    <row r="2331">
      <c r="A2331" s="85">
        <v>4743.0</v>
      </c>
      <c r="B2331" s="116" t="s">
        <v>2372</v>
      </c>
      <c r="C2331" s="77">
        <v>4743.0</v>
      </c>
      <c r="D2331" s="77" t="s">
        <v>2372</v>
      </c>
      <c r="E2331" s="77" t="s">
        <v>2081</v>
      </c>
      <c r="F2331" s="77">
        <v>25.26</v>
      </c>
      <c r="G2331" s="77" t="s">
        <v>2671</v>
      </c>
    </row>
    <row r="2332">
      <c r="A2332" s="85">
        <v>4744.0</v>
      </c>
      <c r="B2332" s="116" t="s">
        <v>2373</v>
      </c>
      <c r="C2332" s="77">
        <v>4744.0</v>
      </c>
      <c r="D2332" s="77" t="s">
        <v>2373</v>
      </c>
      <c r="E2332" s="77" t="s">
        <v>2081</v>
      </c>
      <c r="F2332" s="77">
        <v>25.26</v>
      </c>
      <c r="G2332" s="77" t="s">
        <v>2671</v>
      </c>
    </row>
    <row r="2333">
      <c r="A2333" s="85">
        <v>4746.0</v>
      </c>
      <c r="B2333" s="116" t="s">
        <v>2374</v>
      </c>
      <c r="C2333" s="77">
        <v>4746.0</v>
      </c>
      <c r="D2333" s="77" t="s">
        <v>2374</v>
      </c>
      <c r="E2333" s="77" t="s">
        <v>2743</v>
      </c>
      <c r="F2333" s="77">
        <v>37.11</v>
      </c>
      <c r="G2333" s="77" t="s">
        <v>2744</v>
      </c>
    </row>
    <row r="2334">
      <c r="A2334" s="85">
        <v>4750.0</v>
      </c>
      <c r="B2334" s="116" t="s">
        <v>2375</v>
      </c>
      <c r="C2334" s="77">
        <v>4750.0</v>
      </c>
      <c r="D2334" s="77" t="s">
        <v>2375</v>
      </c>
      <c r="E2334" s="77" t="s">
        <v>2679</v>
      </c>
      <c r="F2334" s="77">
        <v>29.34</v>
      </c>
      <c r="G2334" s="77" t="s">
        <v>1939</v>
      </c>
    </row>
    <row r="2335">
      <c r="A2335" s="85">
        <v>4751.0</v>
      </c>
      <c r="B2335" s="116" t="s">
        <v>2376</v>
      </c>
      <c r="C2335" s="77">
        <v>4751.0</v>
      </c>
      <c r="D2335" s="77" t="s">
        <v>2376</v>
      </c>
      <c r="E2335" s="77" t="s">
        <v>115</v>
      </c>
      <c r="F2335" s="77">
        <v>17.88</v>
      </c>
      <c r="G2335" s="77" t="s">
        <v>3027</v>
      </c>
    </row>
    <row r="2336">
      <c r="A2336" s="85">
        <v>4752.0</v>
      </c>
      <c r="B2336" s="116" t="s">
        <v>2377</v>
      </c>
      <c r="C2336" s="77">
        <v>4752.0</v>
      </c>
      <c r="D2336" s="77" t="s">
        <v>2377</v>
      </c>
      <c r="E2336" s="77" t="s">
        <v>115</v>
      </c>
      <c r="F2336" s="77">
        <v>17.88</v>
      </c>
      <c r="G2336" s="77" t="s">
        <v>3027</v>
      </c>
    </row>
    <row r="2337">
      <c r="A2337" s="85">
        <v>4753.0</v>
      </c>
      <c r="B2337" s="116" t="s">
        <v>2378</v>
      </c>
      <c r="C2337" s="77">
        <v>4753.0</v>
      </c>
      <c r="D2337" s="77" t="s">
        <v>2378</v>
      </c>
      <c r="E2337" s="77" t="s">
        <v>2650</v>
      </c>
      <c r="F2337" s="77">
        <v>76.46</v>
      </c>
      <c r="G2337" s="77" t="s">
        <v>3276</v>
      </c>
    </row>
    <row r="2338">
      <c r="A2338" s="85">
        <v>4754.0</v>
      </c>
      <c r="B2338" s="116" t="s">
        <v>2379</v>
      </c>
      <c r="C2338" s="77">
        <v>4754.0</v>
      </c>
      <c r="D2338" s="77" t="s">
        <v>2379</v>
      </c>
      <c r="E2338" s="77" t="s">
        <v>2081</v>
      </c>
      <c r="F2338" s="77">
        <v>25.26</v>
      </c>
      <c r="G2338" s="77" t="s">
        <v>2732</v>
      </c>
    </row>
    <row r="2339">
      <c r="A2339" s="85">
        <v>4755.0</v>
      </c>
      <c r="B2339" s="116" t="s">
        <v>2380</v>
      </c>
      <c r="C2339" s="77">
        <v>4755.0</v>
      </c>
      <c r="D2339" s="77" t="s">
        <v>2380</v>
      </c>
      <c r="E2339" s="77" t="s">
        <v>115</v>
      </c>
      <c r="F2339" s="77">
        <v>17.88</v>
      </c>
      <c r="G2339" s="77" t="s">
        <v>2765</v>
      </c>
    </row>
    <row r="2340">
      <c r="A2340" s="85">
        <v>4756.0</v>
      </c>
      <c r="B2340" s="116" t="s">
        <v>2381</v>
      </c>
      <c r="C2340" s="77">
        <v>4756.0</v>
      </c>
      <c r="D2340" s="77" t="s">
        <v>2381</v>
      </c>
      <c r="E2340" s="77" t="s">
        <v>115</v>
      </c>
      <c r="F2340" s="77">
        <v>17.88</v>
      </c>
      <c r="G2340" s="77" t="s">
        <v>2765</v>
      </c>
    </row>
    <row r="2341">
      <c r="A2341" s="85">
        <v>4757.0</v>
      </c>
      <c r="B2341" s="116" t="s">
        <v>2382</v>
      </c>
      <c r="C2341" s="77">
        <v>4757.0</v>
      </c>
      <c r="D2341" s="77" t="s">
        <v>2382</v>
      </c>
      <c r="E2341" s="77" t="s">
        <v>332</v>
      </c>
      <c r="F2341" s="77">
        <v>13.87</v>
      </c>
      <c r="G2341" s="77" t="s">
        <v>3210</v>
      </c>
    </row>
    <row r="2342">
      <c r="A2342" s="85">
        <v>4758.0</v>
      </c>
      <c r="B2342" s="116" t="s">
        <v>2383</v>
      </c>
      <c r="C2342" s="77">
        <v>4758.0</v>
      </c>
      <c r="D2342" s="77" t="s">
        <v>2383</v>
      </c>
      <c r="E2342" s="77" t="s">
        <v>115</v>
      </c>
      <c r="F2342" s="77">
        <v>17.88</v>
      </c>
      <c r="G2342" s="77" t="s">
        <v>1939</v>
      </c>
    </row>
    <row r="2343">
      <c r="A2343" s="85">
        <v>4760.0</v>
      </c>
      <c r="B2343" s="116" t="s">
        <v>2384</v>
      </c>
      <c r="C2343" s="77">
        <v>4760.0</v>
      </c>
      <c r="D2343" s="77" t="s">
        <v>2384</v>
      </c>
      <c r="E2343" s="77" t="s">
        <v>2081</v>
      </c>
      <c r="F2343" s="77">
        <v>25.26</v>
      </c>
      <c r="G2343" s="77" t="s">
        <v>2716</v>
      </c>
    </row>
    <row r="2344">
      <c r="A2344" s="85">
        <v>4761.0</v>
      </c>
      <c r="B2344" s="116" t="s">
        <v>2385</v>
      </c>
      <c r="C2344" s="77">
        <v>4761.0</v>
      </c>
      <c r="D2344" s="77" t="s">
        <v>2385</v>
      </c>
      <c r="E2344" s="77" t="s">
        <v>332</v>
      </c>
      <c r="F2344" s="77">
        <v>13.87</v>
      </c>
      <c r="G2344" s="77" t="s">
        <v>1172</v>
      </c>
    </row>
    <row r="2345">
      <c r="A2345" s="85">
        <v>4762.0</v>
      </c>
      <c r="B2345" s="116" t="s">
        <v>2386</v>
      </c>
      <c r="C2345" s="77">
        <v>4762.0</v>
      </c>
      <c r="D2345" s="77" t="s">
        <v>2386</v>
      </c>
      <c r="E2345" s="77" t="s">
        <v>332</v>
      </c>
      <c r="F2345" s="77">
        <v>13.87</v>
      </c>
      <c r="G2345" s="77" t="s">
        <v>1172</v>
      </c>
    </row>
    <row r="2346">
      <c r="A2346" s="85">
        <v>4764.0</v>
      </c>
      <c r="B2346" s="116" t="s">
        <v>2387</v>
      </c>
      <c r="C2346" s="77">
        <v>4764.0</v>
      </c>
      <c r="D2346" s="77" t="s">
        <v>2387</v>
      </c>
      <c r="E2346" s="77" t="s">
        <v>3182</v>
      </c>
      <c r="F2346" s="77" t="s">
        <v>3120</v>
      </c>
      <c r="G2346" s="77" t="s">
        <v>3208</v>
      </c>
    </row>
    <row r="2347">
      <c r="A2347" s="85">
        <v>4766.0</v>
      </c>
      <c r="B2347" s="116" t="s">
        <v>2388</v>
      </c>
      <c r="C2347" s="77">
        <v>4766.0</v>
      </c>
      <c r="D2347" s="77" t="s">
        <v>2388</v>
      </c>
      <c r="E2347" s="77" t="s">
        <v>3182</v>
      </c>
      <c r="F2347" s="77" t="s">
        <v>3120</v>
      </c>
      <c r="G2347" s="77" t="s">
        <v>3208</v>
      </c>
    </row>
    <row r="2348">
      <c r="A2348" s="85">
        <v>4767.0</v>
      </c>
      <c r="B2348" s="116" t="s">
        <v>2389</v>
      </c>
      <c r="C2348" s="77">
        <v>4767.0</v>
      </c>
      <c r="D2348" s="77" t="s">
        <v>2389</v>
      </c>
      <c r="E2348" s="77" t="s">
        <v>3182</v>
      </c>
      <c r="F2348" s="77" t="s">
        <v>3120</v>
      </c>
      <c r="G2348" s="77" t="s">
        <v>3208</v>
      </c>
    </row>
    <row r="2349">
      <c r="A2349" s="85">
        <v>4768.0</v>
      </c>
      <c r="B2349" s="116" t="s">
        <v>2390</v>
      </c>
      <c r="C2349" s="77">
        <v>4768.0</v>
      </c>
      <c r="D2349" s="77" t="s">
        <v>2390</v>
      </c>
      <c r="E2349" s="77" t="s">
        <v>3184</v>
      </c>
      <c r="F2349" s="77" t="s">
        <v>3032</v>
      </c>
      <c r="G2349" s="77" t="s">
        <v>3215</v>
      </c>
    </row>
    <row r="2350">
      <c r="A2350" s="85">
        <v>4774.0</v>
      </c>
      <c r="B2350" s="116" t="s">
        <v>2391</v>
      </c>
      <c r="C2350" s="77">
        <v>4774.0</v>
      </c>
      <c r="D2350" s="77" t="s">
        <v>2391</v>
      </c>
      <c r="E2350" s="77" t="s">
        <v>115</v>
      </c>
      <c r="F2350" s="77">
        <v>17.88</v>
      </c>
      <c r="G2350" s="77" t="s">
        <v>1172</v>
      </c>
    </row>
    <row r="2351">
      <c r="A2351" s="85">
        <v>4776.0</v>
      </c>
      <c r="B2351" s="116" t="s">
        <v>2392</v>
      </c>
      <c r="C2351" s="77">
        <v>4776.0</v>
      </c>
      <c r="D2351" s="77" t="s">
        <v>2392</v>
      </c>
      <c r="E2351" s="77" t="s">
        <v>115</v>
      </c>
      <c r="F2351" s="77">
        <v>17.88</v>
      </c>
      <c r="G2351" s="77" t="s">
        <v>875</v>
      </c>
    </row>
    <row r="2352">
      <c r="A2352" s="85">
        <v>4779.0</v>
      </c>
      <c r="B2352" s="116" t="s">
        <v>2393</v>
      </c>
      <c r="C2352" s="77">
        <v>4779.0</v>
      </c>
      <c r="D2352" s="77" t="s">
        <v>2393</v>
      </c>
      <c r="E2352" s="77" t="s">
        <v>2081</v>
      </c>
      <c r="F2352" s="77">
        <v>25.26</v>
      </c>
      <c r="G2352" s="77" t="s">
        <v>2642</v>
      </c>
    </row>
    <row r="2353">
      <c r="A2353" s="85">
        <v>4780.0</v>
      </c>
      <c r="B2353" s="116" t="s">
        <v>2394</v>
      </c>
      <c r="C2353" s="77">
        <v>4780.0</v>
      </c>
      <c r="D2353" s="77" t="s">
        <v>2394</v>
      </c>
      <c r="E2353" s="77" t="s">
        <v>2081</v>
      </c>
      <c r="F2353" s="77">
        <v>25.26</v>
      </c>
      <c r="G2353" s="77" t="s">
        <v>2642</v>
      </c>
    </row>
    <row r="2354">
      <c r="A2354" s="85">
        <v>4782.0</v>
      </c>
      <c r="B2354" s="116" t="s">
        <v>2395</v>
      </c>
      <c r="C2354" s="77">
        <v>4782.0</v>
      </c>
      <c r="D2354" s="77" t="s">
        <v>2395</v>
      </c>
      <c r="E2354" s="77" t="s">
        <v>2764</v>
      </c>
      <c r="F2354" s="77">
        <v>34.22</v>
      </c>
      <c r="G2354" s="77" t="s">
        <v>2765</v>
      </c>
    </row>
    <row r="2355">
      <c r="A2355" s="85">
        <v>4783.0</v>
      </c>
      <c r="B2355" s="116" t="s">
        <v>2396</v>
      </c>
      <c r="C2355" s="77">
        <v>4783.0</v>
      </c>
      <c r="D2355" s="77" t="s">
        <v>2396</v>
      </c>
      <c r="E2355" s="77" t="s">
        <v>2081</v>
      </c>
      <c r="F2355" s="77">
        <v>25.26</v>
      </c>
      <c r="G2355" s="77" t="s">
        <v>1939</v>
      </c>
    </row>
    <row r="2356">
      <c r="A2356" s="85">
        <v>4784.0</v>
      </c>
      <c r="B2356" s="116" t="s">
        <v>2397</v>
      </c>
      <c r="C2356" s="77">
        <v>4784.0</v>
      </c>
      <c r="D2356" s="77" t="s">
        <v>2397</v>
      </c>
      <c r="E2356" s="77" t="s">
        <v>115</v>
      </c>
      <c r="F2356" s="77">
        <v>17.88</v>
      </c>
      <c r="G2356" s="77" t="s">
        <v>2823</v>
      </c>
    </row>
    <row r="2357">
      <c r="A2357" s="85">
        <v>5003.0</v>
      </c>
      <c r="B2357" s="116" t="s">
        <v>2398</v>
      </c>
      <c r="C2357" s="77">
        <v>5003.0</v>
      </c>
      <c r="D2357" s="77" t="s">
        <v>2398</v>
      </c>
      <c r="E2357" s="77" t="s">
        <v>2643</v>
      </c>
      <c r="F2357" s="77">
        <v>43.78</v>
      </c>
      <c r="G2357" s="77" t="s">
        <v>2644</v>
      </c>
    </row>
    <row r="2358">
      <c r="A2358" s="85">
        <v>5004.0</v>
      </c>
      <c r="B2358" s="116" t="s">
        <v>2399</v>
      </c>
      <c r="C2358" s="77">
        <v>5004.0</v>
      </c>
      <c r="D2358" s="77" t="s">
        <v>2399</v>
      </c>
      <c r="E2358" s="77" t="s">
        <v>115</v>
      </c>
      <c r="F2358" s="77">
        <v>17.88</v>
      </c>
      <c r="G2358" s="77" t="s">
        <v>3226</v>
      </c>
    </row>
    <row r="2359">
      <c r="A2359" s="85">
        <v>5005.0</v>
      </c>
      <c r="B2359" s="116" t="s">
        <v>2400</v>
      </c>
      <c r="C2359" s="77">
        <v>5005.0</v>
      </c>
      <c r="D2359" s="77" t="s">
        <v>2400</v>
      </c>
      <c r="E2359" s="77" t="s">
        <v>2743</v>
      </c>
      <c r="F2359" s="77">
        <v>37.11</v>
      </c>
      <c r="G2359" s="77" t="s">
        <v>2744</v>
      </c>
    </row>
    <row r="2360">
      <c r="A2360" s="85">
        <v>5006.0</v>
      </c>
      <c r="B2360" s="116" t="s">
        <v>2401</v>
      </c>
      <c r="C2360" s="77">
        <v>5006.0</v>
      </c>
      <c r="D2360" s="77" t="s">
        <v>2401</v>
      </c>
      <c r="E2360" s="77" t="s">
        <v>2743</v>
      </c>
      <c r="F2360" s="77">
        <v>37.11</v>
      </c>
      <c r="G2360" s="77" t="s">
        <v>2744</v>
      </c>
    </row>
    <row r="2361">
      <c r="A2361" s="85">
        <v>5007.0</v>
      </c>
      <c r="B2361" s="116" t="s">
        <v>2402</v>
      </c>
      <c r="C2361" s="77">
        <v>5007.0</v>
      </c>
      <c r="D2361" s="77" t="s">
        <v>2402</v>
      </c>
      <c r="E2361" s="77" t="s">
        <v>2743</v>
      </c>
      <c r="F2361" s="77">
        <v>37.11</v>
      </c>
      <c r="G2361" s="77" t="s">
        <v>2744</v>
      </c>
    </row>
    <row r="2362">
      <c r="A2362" s="85">
        <v>5008.0</v>
      </c>
      <c r="B2362" s="116" t="s">
        <v>2403</v>
      </c>
      <c r="C2362" s="77">
        <v>5008.0</v>
      </c>
      <c r="D2362" s="77" t="s">
        <v>2403</v>
      </c>
      <c r="E2362" s="77" t="s">
        <v>2743</v>
      </c>
      <c r="F2362" s="77">
        <v>37.11</v>
      </c>
      <c r="G2362" s="77" t="s">
        <v>2744</v>
      </c>
    </row>
    <row r="2363">
      <c r="A2363" s="85">
        <v>5009.0</v>
      </c>
      <c r="B2363" s="116" t="s">
        <v>2404</v>
      </c>
      <c r="C2363" s="77">
        <v>5009.0</v>
      </c>
      <c r="D2363" s="77" t="s">
        <v>2404</v>
      </c>
      <c r="E2363" s="77" t="s">
        <v>332</v>
      </c>
      <c r="F2363" s="77">
        <v>13.87</v>
      </c>
      <c r="G2363" s="77" t="s">
        <v>3214</v>
      </c>
    </row>
    <row r="2364">
      <c r="A2364" s="85">
        <v>5010.0</v>
      </c>
      <c r="B2364" s="116" t="s">
        <v>2405</v>
      </c>
      <c r="C2364" s="77">
        <v>5010.0</v>
      </c>
      <c r="D2364" s="77" t="s">
        <v>2405</v>
      </c>
      <c r="E2364" s="77" t="s">
        <v>332</v>
      </c>
      <c r="F2364" s="77">
        <v>13.87</v>
      </c>
      <c r="G2364" s="77" t="s">
        <v>3214</v>
      </c>
    </row>
    <row r="2365">
      <c r="A2365" s="85">
        <v>5011.0</v>
      </c>
      <c r="B2365" s="116" t="s">
        <v>1482</v>
      </c>
      <c r="C2365" s="77">
        <v>3101.0</v>
      </c>
      <c r="D2365" s="77" t="s">
        <v>301</v>
      </c>
      <c r="E2365" s="77" t="s">
        <v>3181</v>
      </c>
      <c r="F2365" s="77">
        <v>8.93</v>
      </c>
      <c r="G2365" s="77" t="s">
        <v>3208</v>
      </c>
    </row>
    <row r="2366">
      <c r="A2366" s="85">
        <v>5012.0</v>
      </c>
      <c r="B2366" s="116" t="s">
        <v>2407</v>
      </c>
      <c r="C2366" s="77">
        <v>5012.0</v>
      </c>
      <c r="D2366" s="77" t="s">
        <v>2407</v>
      </c>
      <c r="E2366" s="77" t="s">
        <v>2753</v>
      </c>
      <c r="F2366" s="77">
        <v>20.27</v>
      </c>
      <c r="G2366" s="77" t="s">
        <v>2938</v>
      </c>
    </row>
    <row r="2367">
      <c r="A2367" s="85">
        <v>5013.0</v>
      </c>
      <c r="B2367" s="116" t="s">
        <v>2408</v>
      </c>
      <c r="C2367" s="77">
        <v>5013.0</v>
      </c>
      <c r="D2367" s="77" t="s">
        <v>2408</v>
      </c>
      <c r="E2367" s="77" t="s">
        <v>2465</v>
      </c>
      <c r="F2367" s="77">
        <v>3.67</v>
      </c>
      <c r="G2367" s="77" t="s">
        <v>2938</v>
      </c>
    </row>
    <row r="2368">
      <c r="A2368" s="85">
        <v>5014.0</v>
      </c>
      <c r="B2368" s="116" t="s">
        <v>2409</v>
      </c>
      <c r="C2368" s="77">
        <v>5014.0</v>
      </c>
      <c r="D2368" s="77" t="s">
        <v>2409</v>
      </c>
      <c r="E2368" s="77" t="s">
        <v>3186</v>
      </c>
      <c r="F2368" s="77">
        <v>44.4</v>
      </c>
      <c r="G2368" s="77" t="s">
        <v>3219</v>
      </c>
    </row>
    <row r="2369">
      <c r="A2369" s="85">
        <v>5016.0</v>
      </c>
      <c r="B2369" s="116" t="s">
        <v>2410</v>
      </c>
      <c r="C2369" s="77">
        <v>5016.0</v>
      </c>
      <c r="D2369" s="77" t="s">
        <v>2410</v>
      </c>
      <c r="E2369" s="77" t="s">
        <v>2679</v>
      </c>
      <c r="F2369" s="77">
        <v>29.34</v>
      </c>
      <c r="G2369" s="77" t="s">
        <v>2732</v>
      </c>
    </row>
    <row r="2370">
      <c r="A2370" s="85">
        <v>5017.0</v>
      </c>
      <c r="B2370" s="116" t="s">
        <v>2411</v>
      </c>
      <c r="C2370" s="77">
        <v>5017.0</v>
      </c>
      <c r="D2370" s="77" t="s">
        <v>2411</v>
      </c>
      <c r="E2370" s="77" t="s">
        <v>2679</v>
      </c>
      <c r="F2370" s="77">
        <v>29.34</v>
      </c>
      <c r="G2370" s="77" t="s">
        <v>2732</v>
      </c>
    </row>
    <row r="2371">
      <c r="A2371" s="85">
        <v>5018.0</v>
      </c>
      <c r="B2371" s="116" t="s">
        <v>2412</v>
      </c>
      <c r="C2371" s="77">
        <v>5018.0</v>
      </c>
      <c r="D2371" s="77" t="s">
        <v>2412</v>
      </c>
      <c r="E2371" s="77" t="s">
        <v>2679</v>
      </c>
      <c r="F2371" s="77">
        <v>29.34</v>
      </c>
      <c r="G2371" s="77" t="s">
        <v>2732</v>
      </c>
    </row>
    <row r="2372">
      <c r="A2372" s="85">
        <v>5019.0</v>
      </c>
      <c r="B2372" s="116" t="s">
        <v>2413</v>
      </c>
      <c r="C2372" s="77">
        <v>5019.0</v>
      </c>
      <c r="D2372" s="77" t="s">
        <v>2413</v>
      </c>
      <c r="E2372" s="77" t="s">
        <v>2679</v>
      </c>
      <c r="F2372" s="77">
        <v>29.34</v>
      </c>
      <c r="G2372" s="77" t="s">
        <v>2732</v>
      </c>
    </row>
    <row r="2373">
      <c r="A2373" s="85">
        <v>5020.0</v>
      </c>
      <c r="B2373" s="116" t="s">
        <v>2414</v>
      </c>
      <c r="C2373" s="77">
        <v>5020.0</v>
      </c>
      <c r="D2373" s="77" t="s">
        <v>2414</v>
      </c>
      <c r="E2373" s="77" t="s">
        <v>2679</v>
      </c>
      <c r="F2373" s="77">
        <v>29.34</v>
      </c>
      <c r="G2373" s="77" t="s">
        <v>2732</v>
      </c>
    </row>
    <row r="2374">
      <c r="A2374" s="85">
        <v>5021.0</v>
      </c>
      <c r="B2374" s="116" t="s">
        <v>2415</v>
      </c>
      <c r="C2374" s="77">
        <v>5021.0</v>
      </c>
      <c r="D2374" s="77" t="s">
        <v>2415</v>
      </c>
      <c r="E2374" s="77" t="s">
        <v>2679</v>
      </c>
      <c r="F2374" s="77">
        <v>29.34</v>
      </c>
      <c r="G2374" s="77" t="s">
        <v>2732</v>
      </c>
    </row>
    <row r="2375">
      <c r="A2375" s="85">
        <v>5022.0</v>
      </c>
      <c r="B2375" s="116" t="s">
        <v>2416</v>
      </c>
      <c r="C2375" s="77">
        <v>5022.0</v>
      </c>
      <c r="D2375" s="77" t="s">
        <v>2416</v>
      </c>
      <c r="E2375" s="77" t="s">
        <v>2679</v>
      </c>
      <c r="F2375" s="77">
        <v>29.34</v>
      </c>
      <c r="G2375" s="77" t="s">
        <v>2732</v>
      </c>
    </row>
    <row r="2376">
      <c r="A2376" s="85">
        <v>5023.0</v>
      </c>
      <c r="B2376" s="116" t="s">
        <v>2417</v>
      </c>
      <c r="C2376" s="77">
        <v>5023.0</v>
      </c>
      <c r="D2376" s="77" t="s">
        <v>2417</v>
      </c>
      <c r="E2376" s="77" t="s">
        <v>2679</v>
      </c>
      <c r="F2376" s="77">
        <v>29.34</v>
      </c>
      <c r="G2376" s="77" t="s">
        <v>2732</v>
      </c>
    </row>
    <row r="2377">
      <c r="A2377" s="85">
        <v>5024.0</v>
      </c>
      <c r="B2377" s="116" t="s">
        <v>2418</v>
      </c>
      <c r="C2377" s="77">
        <v>5024.0</v>
      </c>
      <c r="D2377" s="77" t="s">
        <v>2418</v>
      </c>
      <c r="E2377" s="77" t="s">
        <v>2679</v>
      </c>
      <c r="F2377" s="77">
        <v>29.34</v>
      </c>
      <c r="G2377" s="77" t="s">
        <v>1939</v>
      </c>
    </row>
    <row r="2378">
      <c r="A2378" s="85">
        <v>5025.0</v>
      </c>
      <c r="B2378" s="116" t="s">
        <v>2419</v>
      </c>
      <c r="C2378" s="77">
        <v>5025.0</v>
      </c>
      <c r="D2378" s="77" t="s">
        <v>2419</v>
      </c>
      <c r="E2378" s="77" t="s">
        <v>2679</v>
      </c>
      <c r="F2378" s="77">
        <v>29.34</v>
      </c>
      <c r="G2378" s="77" t="s">
        <v>1939</v>
      </c>
    </row>
    <row r="2379">
      <c r="A2379" s="85">
        <v>5026.0</v>
      </c>
      <c r="B2379" s="116" t="s">
        <v>2420</v>
      </c>
      <c r="C2379" s="77">
        <v>5026.0</v>
      </c>
      <c r="D2379" s="77" t="s">
        <v>2420</v>
      </c>
      <c r="E2379" s="77" t="s">
        <v>2679</v>
      </c>
      <c r="F2379" s="77">
        <v>29.34</v>
      </c>
      <c r="G2379" s="77" t="s">
        <v>1939</v>
      </c>
    </row>
    <row r="2380">
      <c r="A2380" s="85">
        <v>5028.0</v>
      </c>
      <c r="B2380" s="116" t="s">
        <v>2421</v>
      </c>
      <c r="C2380" s="77">
        <v>5028.0</v>
      </c>
      <c r="D2380" s="77" t="s">
        <v>2421</v>
      </c>
      <c r="E2380" s="77" t="s">
        <v>332</v>
      </c>
      <c r="F2380" s="77">
        <v>13.87</v>
      </c>
      <c r="G2380" s="77" t="s">
        <v>2786</v>
      </c>
    </row>
    <row r="2381">
      <c r="A2381" s="85">
        <v>5030.0</v>
      </c>
      <c r="B2381" s="116" t="s">
        <v>2422</v>
      </c>
      <c r="C2381" s="77">
        <v>5030.0</v>
      </c>
      <c r="D2381" s="77" t="s">
        <v>2422</v>
      </c>
      <c r="E2381" s="77" t="s">
        <v>2081</v>
      </c>
      <c r="F2381" s="77">
        <v>25.26</v>
      </c>
      <c r="G2381" s="77" t="s">
        <v>2716</v>
      </c>
    </row>
    <row r="2382">
      <c r="A2382" s="85">
        <v>5031.0</v>
      </c>
      <c r="B2382" s="116" t="s">
        <v>2423</v>
      </c>
      <c r="C2382" s="77">
        <v>5031.0</v>
      </c>
      <c r="D2382" s="77" t="s">
        <v>2423</v>
      </c>
      <c r="E2382" s="77" t="s">
        <v>2081</v>
      </c>
      <c r="F2382" s="77">
        <v>25.26</v>
      </c>
      <c r="G2382" s="77" t="s">
        <v>2716</v>
      </c>
    </row>
    <row r="2383">
      <c r="A2383" s="85">
        <v>5032.0</v>
      </c>
      <c r="B2383" s="116" t="s">
        <v>2424</v>
      </c>
      <c r="C2383" s="77">
        <v>5032.0</v>
      </c>
      <c r="D2383" s="77" t="s">
        <v>2424</v>
      </c>
      <c r="E2383" s="77" t="s">
        <v>2465</v>
      </c>
      <c r="F2383" s="77">
        <v>3.67</v>
      </c>
      <c r="G2383" s="77" t="s">
        <v>1779</v>
      </c>
    </row>
    <row r="2384">
      <c r="A2384" s="85">
        <v>5033.0</v>
      </c>
      <c r="B2384" s="116" t="s">
        <v>2425</v>
      </c>
      <c r="C2384" s="77">
        <v>5033.0</v>
      </c>
      <c r="D2384" s="77" t="s">
        <v>3277</v>
      </c>
      <c r="E2384" s="77" t="s">
        <v>3175</v>
      </c>
      <c r="F2384" s="77">
        <v>6.22</v>
      </c>
      <c r="G2384" s="77" t="s">
        <v>2769</v>
      </c>
    </row>
    <row r="2385">
      <c r="A2385" s="85">
        <v>5034.0</v>
      </c>
      <c r="B2385" s="116" t="s">
        <v>2426</v>
      </c>
      <c r="C2385" s="77">
        <v>5034.0</v>
      </c>
      <c r="D2385" s="77" t="s">
        <v>2426</v>
      </c>
      <c r="E2385" s="77" t="s">
        <v>3175</v>
      </c>
      <c r="F2385" s="77">
        <v>6.22</v>
      </c>
      <c r="G2385" s="77" t="s">
        <v>2744</v>
      </c>
    </row>
    <row r="2386">
      <c r="A2386" s="85">
        <v>5035.0</v>
      </c>
      <c r="B2386" s="116" t="s">
        <v>2427</v>
      </c>
      <c r="C2386" s="77">
        <v>5035.0</v>
      </c>
      <c r="D2386" s="77" t="s">
        <v>2427</v>
      </c>
      <c r="E2386" s="77" t="s">
        <v>115</v>
      </c>
      <c r="F2386" s="77">
        <v>17.88</v>
      </c>
      <c r="G2386" s="77" t="s">
        <v>3214</v>
      </c>
    </row>
    <row r="2387">
      <c r="A2387" s="85">
        <v>5036.0</v>
      </c>
      <c r="B2387" s="116" t="s">
        <v>2428</v>
      </c>
      <c r="C2387" s="77">
        <v>5036.0</v>
      </c>
      <c r="D2387" s="77" t="s">
        <v>2428</v>
      </c>
      <c r="E2387" s="77" t="s">
        <v>115</v>
      </c>
      <c r="F2387" s="77">
        <v>17.88</v>
      </c>
      <c r="G2387" s="77" t="s">
        <v>3214</v>
      </c>
    </row>
    <row r="2388">
      <c r="A2388" s="85">
        <v>5038.0</v>
      </c>
      <c r="B2388" s="116" t="s">
        <v>2429</v>
      </c>
      <c r="C2388" s="77">
        <v>5038.0</v>
      </c>
      <c r="D2388" s="77" t="s">
        <v>2429</v>
      </c>
      <c r="E2388" s="77" t="s">
        <v>332</v>
      </c>
      <c r="F2388" s="77">
        <v>13.87</v>
      </c>
      <c r="G2388" s="77" t="s">
        <v>1779</v>
      </c>
    </row>
    <row r="2389">
      <c r="A2389" s="85">
        <v>5039.0</v>
      </c>
      <c r="B2389" s="116" t="s">
        <v>2430</v>
      </c>
      <c r="C2389" s="77">
        <v>5039.0</v>
      </c>
      <c r="D2389" s="77" t="s">
        <v>2430</v>
      </c>
      <c r="E2389" s="77" t="s">
        <v>332</v>
      </c>
      <c r="F2389" s="77">
        <v>13.87</v>
      </c>
      <c r="G2389" s="77" t="s">
        <v>3215</v>
      </c>
    </row>
    <row r="2390">
      <c r="A2390" s="85">
        <v>5040.0</v>
      </c>
      <c r="B2390" s="116" t="s">
        <v>2431</v>
      </c>
      <c r="C2390" s="77">
        <v>5040.0</v>
      </c>
      <c r="D2390" s="77" t="s">
        <v>2431</v>
      </c>
      <c r="E2390" s="77" t="s">
        <v>2743</v>
      </c>
      <c r="F2390" s="77">
        <v>37.11</v>
      </c>
      <c r="G2390" s="77" t="s">
        <v>2744</v>
      </c>
    </row>
    <row r="2391">
      <c r="A2391" s="85">
        <v>5041.0</v>
      </c>
      <c r="B2391" s="116" t="s">
        <v>2432</v>
      </c>
      <c r="C2391" s="77">
        <v>5041.0</v>
      </c>
      <c r="D2391" s="77" t="s">
        <v>2432</v>
      </c>
      <c r="E2391" s="77" t="s">
        <v>115</v>
      </c>
      <c r="F2391" s="77">
        <v>17.88</v>
      </c>
      <c r="G2391" s="77" t="s">
        <v>3219</v>
      </c>
    </row>
    <row r="2392">
      <c r="A2392" s="85">
        <v>5042.0</v>
      </c>
      <c r="B2392" s="116" t="s">
        <v>2433</v>
      </c>
      <c r="C2392" s="77">
        <v>5042.0</v>
      </c>
      <c r="D2392" s="77" t="s">
        <v>2433</v>
      </c>
      <c r="E2392" s="77" t="s">
        <v>2465</v>
      </c>
      <c r="F2392" s="77">
        <v>3.67</v>
      </c>
      <c r="G2392" s="77" t="s">
        <v>2644</v>
      </c>
    </row>
    <row r="2393">
      <c r="A2393" s="85">
        <v>5043.0</v>
      </c>
      <c r="B2393" s="116" t="s">
        <v>2434</v>
      </c>
      <c r="C2393" s="77">
        <v>5043.0</v>
      </c>
      <c r="D2393" s="77" t="s">
        <v>2434</v>
      </c>
      <c r="E2393" s="77" t="s">
        <v>115</v>
      </c>
      <c r="F2393" s="77">
        <v>17.88</v>
      </c>
      <c r="G2393" s="77" t="s">
        <v>3226</v>
      </c>
    </row>
    <row r="2394">
      <c r="A2394" s="85">
        <v>5045.0</v>
      </c>
      <c r="B2394" s="116" t="s">
        <v>2435</v>
      </c>
      <c r="C2394" s="77">
        <v>5045.0</v>
      </c>
      <c r="D2394" s="77" t="s">
        <v>2435</v>
      </c>
      <c r="E2394" s="77" t="s">
        <v>332</v>
      </c>
      <c r="F2394" s="77">
        <v>13.87</v>
      </c>
      <c r="G2394" s="77" t="s">
        <v>2946</v>
      </c>
    </row>
    <row r="2395">
      <c r="A2395" s="85">
        <v>5046.0</v>
      </c>
      <c r="B2395" s="116" t="s">
        <v>2436</v>
      </c>
      <c r="C2395" s="77">
        <v>5046.0</v>
      </c>
      <c r="D2395" s="77" t="s">
        <v>2436</v>
      </c>
      <c r="E2395" s="77" t="s">
        <v>2764</v>
      </c>
      <c r="F2395" s="77">
        <v>34.22</v>
      </c>
      <c r="G2395" s="77" t="s">
        <v>2765</v>
      </c>
    </row>
    <row r="2396">
      <c r="A2396" s="85">
        <v>5047.0</v>
      </c>
      <c r="B2396" s="116" t="s">
        <v>2437</v>
      </c>
      <c r="C2396" s="77">
        <v>5047.0</v>
      </c>
      <c r="D2396" s="77" t="s">
        <v>2437</v>
      </c>
      <c r="E2396" s="77" t="s">
        <v>115</v>
      </c>
      <c r="F2396" s="77">
        <v>17.88</v>
      </c>
      <c r="G2396" s="77" t="s">
        <v>3219</v>
      </c>
    </row>
    <row r="2397">
      <c r="A2397" s="85">
        <v>5048.0</v>
      </c>
      <c r="B2397" s="116" t="s">
        <v>2438</v>
      </c>
      <c r="C2397" s="77">
        <v>5048.0</v>
      </c>
      <c r="D2397" s="77" t="s">
        <v>2438</v>
      </c>
      <c r="E2397" s="77" t="s">
        <v>115</v>
      </c>
      <c r="F2397" s="77">
        <v>17.88</v>
      </c>
      <c r="G2397" s="77" t="s">
        <v>1172</v>
      </c>
    </row>
    <row r="2398">
      <c r="A2398" s="85">
        <v>5049.0</v>
      </c>
      <c r="B2398" s="116" t="s">
        <v>2439</v>
      </c>
      <c r="C2398" s="77">
        <v>5049.0</v>
      </c>
      <c r="D2398" s="77" t="s">
        <v>2439</v>
      </c>
      <c r="E2398" s="77" t="s">
        <v>115</v>
      </c>
      <c r="F2398" s="77">
        <v>17.88</v>
      </c>
      <c r="G2398" s="77" t="s">
        <v>3215</v>
      </c>
    </row>
    <row r="2399">
      <c r="A2399" s="85">
        <v>5050.0</v>
      </c>
      <c r="B2399" s="116" t="s">
        <v>2440</v>
      </c>
      <c r="C2399" s="77">
        <v>5050.0</v>
      </c>
      <c r="D2399" s="77" t="s">
        <v>2440</v>
      </c>
      <c r="E2399" s="77" t="s">
        <v>115</v>
      </c>
      <c r="F2399" s="77">
        <v>17.88</v>
      </c>
      <c r="G2399" s="77" t="s">
        <v>3278</v>
      </c>
    </row>
    <row r="2400">
      <c r="A2400" s="85">
        <v>5051.0</v>
      </c>
      <c r="B2400" s="116" t="s">
        <v>2441</v>
      </c>
      <c r="C2400" s="77">
        <v>5051.0</v>
      </c>
      <c r="D2400" s="77" t="s">
        <v>2441</v>
      </c>
      <c r="E2400" s="77" t="s">
        <v>2465</v>
      </c>
      <c r="F2400" s="77">
        <v>3.67</v>
      </c>
      <c r="G2400" s="78"/>
    </row>
    <row r="2401">
      <c r="A2401" s="85">
        <v>5052.0</v>
      </c>
      <c r="B2401" s="116" t="s">
        <v>2442</v>
      </c>
      <c r="C2401" s="77">
        <v>5052.0</v>
      </c>
      <c r="D2401" s="77" t="s">
        <v>2442</v>
      </c>
      <c r="E2401" s="77" t="s">
        <v>3145</v>
      </c>
      <c r="F2401" s="77" t="s">
        <v>3145</v>
      </c>
      <c r="G2401" s="77" t="s">
        <v>3215</v>
      </c>
    </row>
    <row r="2402">
      <c r="A2402" s="85">
        <v>5053.0</v>
      </c>
      <c r="B2402" s="116" t="s">
        <v>2443</v>
      </c>
      <c r="C2402" s="77">
        <v>5053.0</v>
      </c>
      <c r="D2402" s="77" t="s">
        <v>2443</v>
      </c>
      <c r="E2402" s="77" t="s">
        <v>2465</v>
      </c>
      <c r="F2402" s="77">
        <v>3.67</v>
      </c>
      <c r="G2402" s="77" t="s">
        <v>2783</v>
      </c>
    </row>
    <row r="2403">
      <c r="A2403" s="85">
        <v>5054.0</v>
      </c>
      <c r="B2403" s="116" t="s">
        <v>2444</v>
      </c>
      <c r="C2403" s="77">
        <v>5054.0</v>
      </c>
      <c r="D2403" s="77" t="s">
        <v>2444</v>
      </c>
      <c r="E2403" s="77" t="s">
        <v>2764</v>
      </c>
      <c r="F2403" s="77">
        <v>34.22</v>
      </c>
      <c r="G2403" s="77" t="s">
        <v>2765</v>
      </c>
    </row>
    <row r="2404">
      <c r="A2404" s="85">
        <v>5055.0</v>
      </c>
      <c r="B2404" s="116" t="s">
        <v>2445</v>
      </c>
      <c r="C2404" s="77">
        <v>5055.0</v>
      </c>
      <c r="D2404" s="77" t="s">
        <v>2445</v>
      </c>
      <c r="E2404" s="77" t="s">
        <v>2643</v>
      </c>
      <c r="F2404" s="77">
        <v>43.78</v>
      </c>
      <c r="G2404" s="77" t="s">
        <v>2644</v>
      </c>
    </row>
    <row r="2405">
      <c r="A2405" s="85">
        <v>5056.0</v>
      </c>
      <c r="B2405" s="116" t="s">
        <v>2446</v>
      </c>
      <c r="C2405" s="77">
        <v>5056.0</v>
      </c>
      <c r="D2405" s="77" t="s">
        <v>2446</v>
      </c>
      <c r="E2405" s="78"/>
      <c r="F2405" s="78"/>
      <c r="G2405" s="77" t="s">
        <v>124</v>
      </c>
    </row>
    <row r="2406">
      <c r="A2406" s="85">
        <v>5060.0</v>
      </c>
      <c r="B2406" s="116" t="s">
        <v>2447</v>
      </c>
      <c r="C2406" s="77">
        <v>5060.0</v>
      </c>
      <c r="D2406" s="77" t="s">
        <v>2447</v>
      </c>
      <c r="E2406" s="77" t="s">
        <v>3186</v>
      </c>
      <c r="F2406" s="77">
        <v>44.4</v>
      </c>
      <c r="G2406" s="77" t="s">
        <v>3214</v>
      </c>
    </row>
    <row r="2407">
      <c r="A2407" s="85">
        <v>5061.0</v>
      </c>
      <c r="B2407" s="116" t="s">
        <v>2449</v>
      </c>
      <c r="C2407" s="77">
        <v>5061.0</v>
      </c>
      <c r="D2407" s="77" t="s">
        <v>2449</v>
      </c>
      <c r="E2407" s="78"/>
      <c r="F2407" s="78"/>
      <c r="G2407" s="77" t="s">
        <v>3214</v>
      </c>
    </row>
    <row r="2408">
      <c r="A2408" s="85">
        <v>5062.0</v>
      </c>
      <c r="B2408" s="116" t="s">
        <v>2450</v>
      </c>
      <c r="C2408" s="77">
        <v>5062.0</v>
      </c>
      <c r="D2408" s="77" t="s">
        <v>2450</v>
      </c>
      <c r="E2408" s="78"/>
      <c r="F2408" s="78"/>
      <c r="G2408" s="77" t="s">
        <v>3214</v>
      </c>
    </row>
    <row r="2409">
      <c r="A2409" s="85">
        <v>5063.0</v>
      </c>
      <c r="B2409" s="116" t="s">
        <v>2451</v>
      </c>
      <c r="C2409" s="77">
        <v>5063.0</v>
      </c>
      <c r="D2409" s="77" t="s">
        <v>2451</v>
      </c>
      <c r="E2409" s="77" t="s">
        <v>2679</v>
      </c>
      <c r="F2409" s="77">
        <v>29.34</v>
      </c>
      <c r="G2409" s="77" t="s">
        <v>2732</v>
      </c>
    </row>
    <row r="2410">
      <c r="A2410" s="85">
        <v>5064.0</v>
      </c>
      <c r="B2410" s="116" t="s">
        <v>2452</v>
      </c>
      <c r="C2410" s="77">
        <v>5064.0</v>
      </c>
      <c r="D2410" s="77" t="s">
        <v>2452</v>
      </c>
      <c r="E2410" s="77" t="s">
        <v>3185</v>
      </c>
      <c r="F2410" s="77">
        <v>68.72</v>
      </c>
      <c r="G2410" s="77" t="s">
        <v>3215</v>
      </c>
    </row>
    <row r="2411">
      <c r="A2411" s="85">
        <v>5065.0</v>
      </c>
      <c r="B2411" s="116" t="s">
        <v>2453</v>
      </c>
      <c r="C2411" s="77">
        <v>5065.0</v>
      </c>
      <c r="D2411" s="77" t="s">
        <v>2453</v>
      </c>
      <c r="E2411" s="78"/>
      <c r="F2411" s="78"/>
      <c r="G2411" s="77" t="s">
        <v>2744</v>
      </c>
    </row>
    <row r="2412">
      <c r="A2412" s="85">
        <v>5066.0</v>
      </c>
      <c r="B2412" s="116" t="s">
        <v>2454</v>
      </c>
      <c r="C2412" s="77">
        <v>5066.0</v>
      </c>
      <c r="D2412" s="77" t="s">
        <v>2454</v>
      </c>
      <c r="E2412" s="77" t="s">
        <v>2743</v>
      </c>
      <c r="F2412" s="77">
        <v>37.11</v>
      </c>
      <c r="G2412" s="77" t="s">
        <v>2744</v>
      </c>
    </row>
    <row r="2413">
      <c r="A2413" s="85">
        <v>5070.0</v>
      </c>
      <c r="B2413" s="116" t="s">
        <v>2455</v>
      </c>
      <c r="C2413" s="77">
        <v>5070.0</v>
      </c>
      <c r="D2413" s="77" t="s">
        <v>2455</v>
      </c>
      <c r="E2413" s="78"/>
      <c r="F2413" s="78"/>
      <c r="G2413" s="78"/>
    </row>
    <row r="2414">
      <c r="A2414" s="85">
        <v>5077.0</v>
      </c>
      <c r="B2414" s="116" t="s">
        <v>2456</v>
      </c>
      <c r="C2414" s="77">
        <v>5077.0</v>
      </c>
      <c r="D2414" s="77" t="s">
        <v>2456</v>
      </c>
      <c r="E2414" s="77" t="s">
        <v>2641</v>
      </c>
      <c r="F2414" s="77">
        <v>12.65</v>
      </c>
      <c r="G2414" s="77" t="s">
        <v>3269</v>
      </c>
    </row>
    <row r="2415">
      <c r="A2415" s="85">
        <v>5078.0</v>
      </c>
      <c r="B2415" s="116" t="s">
        <v>2457</v>
      </c>
      <c r="C2415" s="77">
        <v>5078.0</v>
      </c>
      <c r="D2415" s="77" t="s">
        <v>2457</v>
      </c>
      <c r="E2415" s="77" t="s">
        <v>115</v>
      </c>
      <c r="F2415" s="77">
        <v>17.88</v>
      </c>
      <c r="G2415" s="77" t="s">
        <v>3215</v>
      </c>
    </row>
    <row r="2416">
      <c r="A2416" s="85">
        <v>5079.0</v>
      </c>
      <c r="B2416" s="116" t="s">
        <v>2458</v>
      </c>
      <c r="C2416" s="77">
        <v>5079.0</v>
      </c>
      <c r="D2416" s="77" t="s">
        <v>2458</v>
      </c>
      <c r="E2416" s="78"/>
      <c r="F2416" s="78"/>
      <c r="G2416" s="77" t="s">
        <v>2744</v>
      </c>
    </row>
    <row r="2417">
      <c r="A2417" s="85">
        <v>5080.0</v>
      </c>
      <c r="B2417" s="116" t="s">
        <v>2459</v>
      </c>
      <c r="C2417" s="77">
        <v>5080.0</v>
      </c>
      <c r="D2417" s="77" t="s">
        <v>2459</v>
      </c>
      <c r="E2417" s="77" t="s">
        <v>3185</v>
      </c>
      <c r="F2417" s="77">
        <v>68.72</v>
      </c>
      <c r="G2417" s="77" t="s">
        <v>3215</v>
      </c>
    </row>
    <row r="2418">
      <c r="A2418" s="85">
        <v>5081.0</v>
      </c>
      <c r="B2418" s="116" t="s">
        <v>2460</v>
      </c>
      <c r="C2418" s="77">
        <v>5081.0</v>
      </c>
      <c r="D2418" s="77" t="s">
        <v>2460</v>
      </c>
      <c r="E2418" s="77" t="s">
        <v>3185</v>
      </c>
      <c r="F2418" s="77">
        <v>68.72</v>
      </c>
      <c r="G2418" s="77" t="s">
        <v>3215</v>
      </c>
    </row>
    <row r="2419">
      <c r="A2419" s="85">
        <v>5082.0</v>
      </c>
      <c r="B2419" s="116" t="s">
        <v>2461</v>
      </c>
      <c r="C2419" s="77">
        <v>5082.0</v>
      </c>
      <c r="D2419" s="77" t="s">
        <v>2461</v>
      </c>
      <c r="E2419" s="77" t="s">
        <v>3185</v>
      </c>
      <c r="F2419" s="77">
        <v>68.72</v>
      </c>
      <c r="G2419" s="77" t="s">
        <v>3215</v>
      </c>
    </row>
    <row r="2420">
      <c r="A2420" s="85">
        <v>5083.0</v>
      </c>
      <c r="B2420" s="116" t="s">
        <v>2462</v>
      </c>
      <c r="C2420" s="77">
        <v>5083.0</v>
      </c>
      <c r="D2420" s="77" t="s">
        <v>2462</v>
      </c>
      <c r="E2420" s="78"/>
      <c r="F2420" s="78"/>
      <c r="G2420" s="77" t="s">
        <v>3215</v>
      </c>
    </row>
    <row r="2421">
      <c r="A2421" s="85">
        <v>5084.0</v>
      </c>
      <c r="B2421" s="116" t="s">
        <v>2463</v>
      </c>
      <c r="C2421" s="77">
        <v>5084.0</v>
      </c>
      <c r="D2421" s="77" t="s">
        <v>2463</v>
      </c>
      <c r="E2421" s="78"/>
      <c r="F2421" s="78"/>
      <c r="G2421" s="77" t="s">
        <v>3208</v>
      </c>
    </row>
    <row r="2422">
      <c r="A2422" s="85">
        <v>5095.0</v>
      </c>
      <c r="B2422" s="116" t="s">
        <v>2464</v>
      </c>
      <c r="C2422" s="77">
        <v>5095.0</v>
      </c>
      <c r="D2422" s="77" t="s">
        <v>3279</v>
      </c>
      <c r="E2422" s="77" t="s">
        <v>115</v>
      </c>
      <c r="F2422" s="77">
        <v>17.88</v>
      </c>
      <c r="G2422" s="77" t="s">
        <v>2165</v>
      </c>
    </row>
    <row r="2423">
      <c r="A2423" s="85">
        <v>5096.0</v>
      </c>
      <c r="B2423" s="116" t="s">
        <v>2466</v>
      </c>
      <c r="C2423" s="77">
        <v>5096.0</v>
      </c>
      <c r="D2423" s="77" t="s">
        <v>2466</v>
      </c>
      <c r="E2423" s="77" t="s">
        <v>115</v>
      </c>
      <c r="F2423" s="77">
        <v>17.88</v>
      </c>
      <c r="G2423" s="77" t="s">
        <v>3215</v>
      </c>
    </row>
    <row r="2424">
      <c r="A2424" s="85">
        <v>5097.0</v>
      </c>
      <c r="B2424" s="116" t="s">
        <v>2467</v>
      </c>
      <c r="C2424" s="77">
        <v>5097.0</v>
      </c>
      <c r="D2424" s="77" t="s">
        <v>2467</v>
      </c>
      <c r="E2424" s="77" t="s">
        <v>2721</v>
      </c>
      <c r="F2424" s="77">
        <v>54.23</v>
      </c>
      <c r="G2424" s="77" t="s">
        <v>2749</v>
      </c>
    </row>
    <row r="2425">
      <c r="A2425" s="85">
        <v>5098.0</v>
      </c>
      <c r="B2425" s="116" t="s">
        <v>2468</v>
      </c>
      <c r="C2425" s="77">
        <v>5098.0</v>
      </c>
      <c r="D2425" s="77" t="s">
        <v>2468</v>
      </c>
      <c r="E2425" s="77" t="s">
        <v>2721</v>
      </c>
      <c r="F2425" s="77">
        <v>54.23</v>
      </c>
      <c r="G2425" s="77" t="s">
        <v>2749</v>
      </c>
    </row>
    <row r="2426">
      <c r="A2426" s="85">
        <v>5099.0</v>
      </c>
      <c r="B2426" s="116" t="s">
        <v>2469</v>
      </c>
      <c r="C2426" s="77">
        <v>5099.0</v>
      </c>
      <c r="D2426" s="77" t="s">
        <v>2469</v>
      </c>
      <c r="E2426" s="77" t="s">
        <v>2721</v>
      </c>
      <c r="F2426" s="77">
        <v>54.23</v>
      </c>
      <c r="G2426" s="77" t="s">
        <v>2749</v>
      </c>
    </row>
    <row r="2427">
      <c r="A2427" s="85">
        <v>5100.0</v>
      </c>
      <c r="B2427" s="116" t="s">
        <v>2470</v>
      </c>
      <c r="C2427" s="77">
        <v>5100.0</v>
      </c>
      <c r="D2427" s="77" t="s">
        <v>2470</v>
      </c>
      <c r="E2427" s="77" t="s">
        <v>2721</v>
      </c>
      <c r="F2427" s="77">
        <v>54.23</v>
      </c>
      <c r="G2427" s="77" t="s">
        <v>2749</v>
      </c>
    </row>
    <row r="2428">
      <c r="A2428" s="85">
        <v>5101.0</v>
      </c>
      <c r="B2428" s="116" t="s">
        <v>2471</v>
      </c>
      <c r="C2428" s="77">
        <v>5101.0</v>
      </c>
      <c r="D2428" s="77" t="s">
        <v>2471</v>
      </c>
      <c r="E2428" s="77" t="s">
        <v>2721</v>
      </c>
      <c r="F2428" s="77">
        <v>54.23</v>
      </c>
      <c r="G2428" s="77" t="s">
        <v>2749</v>
      </c>
    </row>
    <row r="2429">
      <c r="A2429" s="85">
        <v>5102.0</v>
      </c>
      <c r="B2429" s="116" t="s">
        <v>2472</v>
      </c>
      <c r="C2429" s="77">
        <v>5102.0</v>
      </c>
      <c r="D2429" s="77" t="s">
        <v>2472</v>
      </c>
      <c r="E2429" s="77" t="s">
        <v>2721</v>
      </c>
      <c r="F2429" s="77">
        <v>54.23</v>
      </c>
      <c r="G2429" s="77" t="s">
        <v>2749</v>
      </c>
    </row>
    <row r="2430">
      <c r="A2430" s="85">
        <v>5103.0</v>
      </c>
      <c r="B2430" s="116" t="s">
        <v>2473</v>
      </c>
      <c r="C2430" s="77">
        <v>5103.0</v>
      </c>
      <c r="D2430" s="77" t="s">
        <v>2473</v>
      </c>
      <c r="E2430" s="77" t="s">
        <v>2721</v>
      </c>
      <c r="F2430" s="77">
        <v>54.23</v>
      </c>
      <c r="G2430" s="77" t="s">
        <v>2749</v>
      </c>
    </row>
    <row r="2431">
      <c r="A2431" s="85">
        <v>5104.0</v>
      </c>
      <c r="B2431" s="116" t="s">
        <v>2474</v>
      </c>
      <c r="C2431" s="77">
        <v>5104.0</v>
      </c>
      <c r="D2431" s="77" t="s">
        <v>2474</v>
      </c>
      <c r="E2431" s="77" t="s">
        <v>2721</v>
      </c>
      <c r="F2431" s="77">
        <v>54.23</v>
      </c>
      <c r="G2431" s="77" t="s">
        <v>2749</v>
      </c>
    </row>
    <row r="2432">
      <c r="A2432" s="85">
        <v>5105.0</v>
      </c>
      <c r="B2432" s="116" t="s">
        <v>2475</v>
      </c>
      <c r="C2432" s="77">
        <v>5105.0</v>
      </c>
      <c r="D2432" s="77" t="s">
        <v>2475</v>
      </c>
      <c r="E2432" s="77" t="s">
        <v>2721</v>
      </c>
      <c r="F2432" s="77">
        <v>54.23</v>
      </c>
      <c r="G2432" s="77" t="s">
        <v>2749</v>
      </c>
    </row>
    <row r="2433">
      <c r="A2433" s="85">
        <v>5106.0</v>
      </c>
      <c r="B2433" s="116" t="s">
        <v>2476</v>
      </c>
      <c r="C2433" s="77">
        <v>5106.0</v>
      </c>
      <c r="D2433" s="77" t="s">
        <v>2476</v>
      </c>
      <c r="E2433" s="77" t="s">
        <v>2721</v>
      </c>
      <c r="F2433" s="77">
        <v>54.23</v>
      </c>
      <c r="G2433" s="77" t="s">
        <v>2749</v>
      </c>
    </row>
    <row r="2434">
      <c r="A2434" s="85">
        <v>5107.0</v>
      </c>
      <c r="B2434" s="116" t="s">
        <v>2477</v>
      </c>
      <c r="C2434" s="77">
        <v>5107.0</v>
      </c>
      <c r="D2434" s="77" t="s">
        <v>2477</v>
      </c>
      <c r="E2434" s="77" t="s">
        <v>2721</v>
      </c>
      <c r="F2434" s="77">
        <v>54.23</v>
      </c>
      <c r="G2434" s="77" t="s">
        <v>2749</v>
      </c>
    </row>
    <row r="2435">
      <c r="A2435" s="85">
        <v>5108.0</v>
      </c>
      <c r="B2435" s="116" t="s">
        <v>2478</v>
      </c>
      <c r="C2435" s="77">
        <v>5108.0</v>
      </c>
      <c r="D2435" s="77" t="s">
        <v>2478</v>
      </c>
      <c r="E2435" s="77" t="s">
        <v>2721</v>
      </c>
      <c r="F2435" s="77">
        <v>54.23</v>
      </c>
      <c r="G2435" s="77" t="s">
        <v>2749</v>
      </c>
    </row>
    <row r="2436">
      <c r="A2436" s="85">
        <v>5109.0</v>
      </c>
      <c r="B2436" s="116" t="s">
        <v>2479</v>
      </c>
      <c r="C2436" s="77">
        <v>5109.0</v>
      </c>
      <c r="D2436" s="77" t="s">
        <v>2479</v>
      </c>
      <c r="E2436" s="77" t="s">
        <v>2721</v>
      </c>
      <c r="F2436" s="77">
        <v>54.23</v>
      </c>
      <c r="G2436" s="77" t="s">
        <v>2749</v>
      </c>
    </row>
    <row r="2437">
      <c r="A2437" s="85">
        <v>5110.0</v>
      </c>
      <c r="B2437" s="116" t="s">
        <v>2480</v>
      </c>
      <c r="C2437" s="77">
        <v>5110.0</v>
      </c>
      <c r="D2437" s="77" t="s">
        <v>2480</v>
      </c>
      <c r="E2437" s="77" t="s">
        <v>2721</v>
      </c>
      <c r="F2437" s="77">
        <v>54.23</v>
      </c>
      <c r="G2437" s="77" t="s">
        <v>2749</v>
      </c>
    </row>
    <row r="2438">
      <c r="A2438" s="85">
        <v>5111.0</v>
      </c>
      <c r="B2438" s="116" t="s">
        <v>2481</v>
      </c>
      <c r="C2438" s="77">
        <v>5111.0</v>
      </c>
      <c r="D2438" s="77" t="s">
        <v>2481</v>
      </c>
      <c r="E2438" s="77" t="s">
        <v>2721</v>
      </c>
      <c r="F2438" s="77">
        <v>54.23</v>
      </c>
      <c r="G2438" s="77" t="s">
        <v>2749</v>
      </c>
    </row>
    <row r="2439">
      <c r="A2439" s="85">
        <v>5112.0</v>
      </c>
      <c r="B2439" s="116" t="s">
        <v>2482</v>
      </c>
      <c r="C2439" s="77">
        <v>5112.0</v>
      </c>
      <c r="D2439" s="77" t="s">
        <v>2482</v>
      </c>
      <c r="E2439" s="77" t="s">
        <v>2721</v>
      </c>
      <c r="F2439" s="77">
        <v>54.23</v>
      </c>
      <c r="G2439" s="77" t="s">
        <v>2749</v>
      </c>
    </row>
    <row r="2440">
      <c r="A2440" s="85">
        <v>5113.0</v>
      </c>
      <c r="B2440" s="116" t="s">
        <v>2483</v>
      </c>
      <c r="C2440" s="77">
        <v>5113.0</v>
      </c>
      <c r="D2440" s="77" t="s">
        <v>2483</v>
      </c>
      <c r="E2440" s="77" t="s">
        <v>2721</v>
      </c>
      <c r="F2440" s="77">
        <v>54.23</v>
      </c>
      <c r="G2440" s="77" t="s">
        <v>2749</v>
      </c>
    </row>
    <row r="2441">
      <c r="A2441" s="85">
        <v>5114.0</v>
      </c>
      <c r="B2441" s="116" t="s">
        <v>2484</v>
      </c>
      <c r="C2441" s="77">
        <v>5114.0</v>
      </c>
      <c r="D2441" s="77" t="s">
        <v>2484</v>
      </c>
      <c r="E2441" s="77" t="s">
        <v>2721</v>
      </c>
      <c r="F2441" s="77">
        <v>54.23</v>
      </c>
      <c r="G2441" s="77" t="s">
        <v>2749</v>
      </c>
    </row>
    <row r="2442">
      <c r="A2442" s="85">
        <v>5123.0</v>
      </c>
      <c r="B2442" s="116" t="s">
        <v>2485</v>
      </c>
      <c r="C2442" s="77">
        <v>5123.0</v>
      </c>
      <c r="D2442" s="77" t="s">
        <v>2485</v>
      </c>
      <c r="E2442" s="77" t="s">
        <v>115</v>
      </c>
      <c r="F2442" s="77">
        <v>17.88</v>
      </c>
      <c r="G2442" s="77" t="s">
        <v>2716</v>
      </c>
    </row>
    <row r="2443">
      <c r="A2443" s="85">
        <v>5124.0</v>
      </c>
      <c r="B2443" s="116" t="s">
        <v>2486</v>
      </c>
      <c r="C2443" s="77">
        <v>5124.0</v>
      </c>
      <c r="D2443" s="77" t="s">
        <v>2486</v>
      </c>
      <c r="E2443" s="77" t="s">
        <v>115</v>
      </c>
      <c r="F2443" s="77">
        <v>17.88</v>
      </c>
      <c r="G2443" s="77" t="s">
        <v>2716</v>
      </c>
    </row>
    <row r="2444">
      <c r="A2444" s="85">
        <v>5131.0</v>
      </c>
      <c r="B2444" s="116" t="s">
        <v>2487</v>
      </c>
      <c r="C2444" s="77">
        <v>5131.0</v>
      </c>
      <c r="D2444" s="77" t="s">
        <v>2487</v>
      </c>
      <c r="E2444" s="77" t="s">
        <v>2081</v>
      </c>
      <c r="F2444" s="77">
        <v>25.26</v>
      </c>
      <c r="G2444" s="77" t="s">
        <v>2716</v>
      </c>
    </row>
    <row r="2445">
      <c r="A2445" s="85">
        <v>5132.0</v>
      </c>
      <c r="B2445" s="116" t="s">
        <v>2488</v>
      </c>
      <c r="C2445" s="77">
        <v>5132.0</v>
      </c>
      <c r="D2445" s="77" t="s">
        <v>2488</v>
      </c>
      <c r="E2445" s="78"/>
      <c r="F2445" s="78"/>
      <c r="G2445" s="77" t="s">
        <v>3214</v>
      </c>
    </row>
    <row r="2446">
      <c r="A2446" s="85">
        <v>5133.0</v>
      </c>
      <c r="B2446" s="116" t="s">
        <v>2489</v>
      </c>
      <c r="C2446" s="77">
        <v>5133.0</v>
      </c>
      <c r="D2446" s="77" t="s">
        <v>2489</v>
      </c>
      <c r="E2446" s="77" t="s">
        <v>2465</v>
      </c>
      <c r="F2446" s="77">
        <v>3.67</v>
      </c>
      <c r="G2446" s="77" t="s">
        <v>193</v>
      </c>
    </row>
    <row r="2447">
      <c r="A2447" s="85">
        <v>5134.0</v>
      </c>
      <c r="B2447" s="116" t="s">
        <v>2490</v>
      </c>
      <c r="C2447" s="77">
        <v>5134.0</v>
      </c>
      <c r="D2447" s="77" t="s">
        <v>2490</v>
      </c>
      <c r="E2447" s="77" t="s">
        <v>3182</v>
      </c>
      <c r="F2447" s="77" t="s">
        <v>3120</v>
      </c>
      <c r="G2447" s="77" t="s">
        <v>3208</v>
      </c>
    </row>
    <row r="2448">
      <c r="A2448" s="85">
        <v>5141.0</v>
      </c>
      <c r="B2448" s="116" t="s">
        <v>2491</v>
      </c>
      <c r="C2448" s="77">
        <v>5141.0</v>
      </c>
      <c r="D2448" s="77" t="s">
        <v>2491</v>
      </c>
      <c r="E2448" s="77" t="s">
        <v>332</v>
      </c>
      <c r="F2448" s="77">
        <v>13.87</v>
      </c>
      <c r="G2448" s="77" t="s">
        <v>3130</v>
      </c>
    </row>
    <row r="2449">
      <c r="A2449" s="85">
        <v>5142.0</v>
      </c>
      <c r="B2449" s="116" t="s">
        <v>2492</v>
      </c>
      <c r="C2449" s="77">
        <v>5142.0</v>
      </c>
      <c r="D2449" s="77" t="s">
        <v>2492</v>
      </c>
      <c r="E2449" s="78"/>
      <c r="F2449" s="78"/>
      <c r="G2449" s="77" t="s">
        <v>1939</v>
      </c>
    </row>
    <row r="2450">
      <c r="A2450" s="85">
        <v>5143.0</v>
      </c>
      <c r="B2450" s="116" t="s">
        <v>2493</v>
      </c>
      <c r="C2450" s="77">
        <v>5143.0</v>
      </c>
      <c r="D2450" s="77" t="s">
        <v>2493</v>
      </c>
      <c r="E2450" s="77" t="s">
        <v>3176</v>
      </c>
      <c r="F2450" s="77">
        <v>1.0</v>
      </c>
      <c r="G2450" s="77" t="s">
        <v>2917</v>
      </c>
    </row>
    <row r="2451">
      <c r="A2451" s="85">
        <v>5144.0</v>
      </c>
      <c r="B2451" s="116" t="s">
        <v>2494</v>
      </c>
      <c r="C2451" s="77">
        <v>5144.0</v>
      </c>
      <c r="D2451" s="77" t="s">
        <v>2494</v>
      </c>
      <c r="E2451" s="77" t="s">
        <v>3176</v>
      </c>
      <c r="F2451" s="77">
        <v>1.0</v>
      </c>
      <c r="G2451" s="77" t="s">
        <v>2917</v>
      </c>
    </row>
    <row r="2452">
      <c r="A2452" s="85">
        <v>5145.0</v>
      </c>
      <c r="B2452" s="116" t="s">
        <v>2495</v>
      </c>
      <c r="C2452" s="77">
        <v>5145.0</v>
      </c>
      <c r="D2452" s="77" t="s">
        <v>2495</v>
      </c>
      <c r="E2452" s="77" t="s">
        <v>3176</v>
      </c>
      <c r="F2452" s="77">
        <v>1.0</v>
      </c>
      <c r="G2452" s="77" t="s">
        <v>2917</v>
      </c>
    </row>
    <row r="2453">
      <c r="A2453" s="85">
        <v>5146.0</v>
      </c>
      <c r="B2453" s="116" t="s">
        <v>2496</v>
      </c>
      <c r="C2453" s="77">
        <v>5146.0</v>
      </c>
      <c r="D2453" s="77" t="s">
        <v>2496</v>
      </c>
      <c r="E2453" s="77" t="s">
        <v>3176</v>
      </c>
      <c r="F2453" s="77">
        <v>1.0</v>
      </c>
      <c r="G2453" s="77" t="s">
        <v>2917</v>
      </c>
    </row>
    <row r="2454">
      <c r="A2454" s="85">
        <v>5147.0</v>
      </c>
      <c r="B2454" s="116" t="s">
        <v>2497</v>
      </c>
      <c r="C2454" s="77">
        <v>5147.0</v>
      </c>
      <c r="D2454" s="77" t="s">
        <v>2497</v>
      </c>
      <c r="E2454" s="77" t="s">
        <v>3176</v>
      </c>
      <c r="F2454" s="77">
        <v>1.0</v>
      </c>
      <c r="G2454" s="77" t="s">
        <v>2917</v>
      </c>
    </row>
    <row r="2455">
      <c r="A2455" s="85">
        <v>5148.0</v>
      </c>
      <c r="B2455" s="116" t="s">
        <v>2498</v>
      </c>
      <c r="C2455" s="77">
        <v>5148.0</v>
      </c>
      <c r="D2455" s="77" t="s">
        <v>2498</v>
      </c>
      <c r="E2455" s="77" t="s">
        <v>3176</v>
      </c>
      <c r="F2455" s="77">
        <v>1.0</v>
      </c>
      <c r="G2455" s="77" t="s">
        <v>2917</v>
      </c>
    </row>
    <row r="2456">
      <c r="A2456" s="85">
        <v>5149.0</v>
      </c>
      <c r="B2456" s="116" t="s">
        <v>2499</v>
      </c>
      <c r="C2456" s="77">
        <v>5149.0</v>
      </c>
      <c r="D2456" s="77" t="s">
        <v>2499</v>
      </c>
      <c r="E2456" s="77" t="s">
        <v>3176</v>
      </c>
      <c r="F2456" s="77">
        <v>1.0</v>
      </c>
      <c r="G2456" s="77" t="s">
        <v>2917</v>
      </c>
    </row>
    <row r="2457">
      <c r="A2457" s="85">
        <v>5150.0</v>
      </c>
      <c r="B2457" s="116" t="s">
        <v>2500</v>
      </c>
      <c r="C2457" s="77">
        <v>5150.0</v>
      </c>
      <c r="D2457" s="77" t="s">
        <v>2500</v>
      </c>
      <c r="E2457" s="77" t="s">
        <v>3176</v>
      </c>
      <c r="F2457" s="77">
        <v>1.0</v>
      </c>
      <c r="G2457" s="77" t="s">
        <v>2917</v>
      </c>
    </row>
    <row r="2458">
      <c r="A2458" s="85">
        <v>5152.0</v>
      </c>
      <c r="B2458" s="116" t="s">
        <v>2501</v>
      </c>
      <c r="C2458" s="77">
        <v>5152.0</v>
      </c>
      <c r="D2458" s="77" t="s">
        <v>2501</v>
      </c>
      <c r="E2458" s="77" t="s">
        <v>2679</v>
      </c>
      <c r="F2458" s="77">
        <v>29.34</v>
      </c>
      <c r="G2458" s="77" t="s">
        <v>2716</v>
      </c>
    </row>
    <row r="2459">
      <c r="A2459" s="85">
        <v>5158.0</v>
      </c>
      <c r="B2459" s="116" t="s">
        <v>2502</v>
      </c>
      <c r="C2459" s="77">
        <v>5158.0</v>
      </c>
      <c r="D2459" s="77" t="s">
        <v>2502</v>
      </c>
      <c r="E2459" s="77" t="s">
        <v>3184</v>
      </c>
      <c r="F2459" s="77" t="s">
        <v>3032</v>
      </c>
      <c r="G2459" s="77" t="s">
        <v>3215</v>
      </c>
    </row>
    <row r="2460">
      <c r="A2460" s="85">
        <v>5159.0</v>
      </c>
      <c r="B2460" s="116" t="s">
        <v>2503</v>
      </c>
      <c r="C2460" s="77">
        <v>5159.0</v>
      </c>
      <c r="D2460" s="77" t="s">
        <v>2503</v>
      </c>
      <c r="E2460" s="77" t="s">
        <v>2643</v>
      </c>
      <c r="F2460" s="77">
        <v>43.78</v>
      </c>
      <c r="G2460" s="77" t="s">
        <v>3214</v>
      </c>
    </row>
    <row r="2461">
      <c r="A2461" s="85">
        <v>5161.0</v>
      </c>
      <c r="B2461" s="116" t="s">
        <v>2504</v>
      </c>
      <c r="C2461" s="77">
        <v>5161.0</v>
      </c>
      <c r="D2461" s="77" t="s">
        <v>2504</v>
      </c>
      <c r="E2461" s="77" t="s">
        <v>3186</v>
      </c>
      <c r="F2461" s="77">
        <v>44.4</v>
      </c>
      <c r="G2461" s="77" t="s">
        <v>3214</v>
      </c>
    </row>
    <row r="2462">
      <c r="A2462" s="85">
        <v>5162.0</v>
      </c>
      <c r="B2462" s="116" t="s">
        <v>2505</v>
      </c>
      <c r="C2462" s="77">
        <v>5162.0</v>
      </c>
      <c r="D2462" s="77" t="s">
        <v>2505</v>
      </c>
      <c r="E2462" s="77" t="s">
        <v>3186</v>
      </c>
      <c r="F2462" s="77">
        <v>44.4</v>
      </c>
      <c r="G2462" s="77" t="s">
        <v>3214</v>
      </c>
    </row>
    <row r="2463">
      <c r="A2463" s="85">
        <v>5163.0</v>
      </c>
      <c r="B2463" s="116" t="s">
        <v>2506</v>
      </c>
      <c r="C2463" s="77">
        <v>5163.0</v>
      </c>
      <c r="D2463" s="77" t="s">
        <v>2506</v>
      </c>
      <c r="E2463" s="77" t="s">
        <v>115</v>
      </c>
      <c r="F2463" s="77">
        <v>17.88</v>
      </c>
      <c r="G2463" s="77" t="s">
        <v>2946</v>
      </c>
    </row>
    <row r="2464">
      <c r="A2464" s="85">
        <v>5164.0</v>
      </c>
      <c r="B2464" s="116" t="s">
        <v>2507</v>
      </c>
      <c r="C2464" s="77">
        <v>5164.0</v>
      </c>
      <c r="D2464" s="77" t="s">
        <v>2507</v>
      </c>
      <c r="E2464" s="77" t="s">
        <v>115</v>
      </c>
      <c r="F2464" s="77">
        <v>17.88</v>
      </c>
      <c r="G2464" s="77" t="s">
        <v>2946</v>
      </c>
    </row>
    <row r="2465">
      <c r="A2465" s="85">
        <v>5165.0</v>
      </c>
      <c r="B2465" s="116" t="s">
        <v>2508</v>
      </c>
      <c r="C2465" s="77">
        <v>5165.0</v>
      </c>
      <c r="D2465" s="77" t="s">
        <v>2508</v>
      </c>
      <c r="E2465" s="77" t="s">
        <v>2650</v>
      </c>
      <c r="F2465" s="77">
        <v>76.46</v>
      </c>
      <c r="G2465" s="77" t="s">
        <v>3226</v>
      </c>
    </row>
    <row r="2466">
      <c r="A2466" s="85">
        <v>5179.0</v>
      </c>
      <c r="B2466" s="116" t="s">
        <v>2509</v>
      </c>
      <c r="C2466" s="77">
        <v>5179.0</v>
      </c>
      <c r="D2466" s="77" t="s">
        <v>2509</v>
      </c>
      <c r="E2466" s="77" t="s">
        <v>3182</v>
      </c>
      <c r="F2466" s="77" t="s">
        <v>3120</v>
      </c>
      <c r="G2466" s="77" t="s">
        <v>3208</v>
      </c>
    </row>
    <row r="2467">
      <c r="A2467" s="85">
        <v>5180.0</v>
      </c>
      <c r="B2467" s="116" t="s">
        <v>2510</v>
      </c>
      <c r="C2467" s="77">
        <v>5180.0</v>
      </c>
      <c r="D2467" s="77" t="s">
        <v>2510</v>
      </c>
      <c r="E2467" s="77" t="s">
        <v>115</v>
      </c>
      <c r="F2467" s="77">
        <v>17.88</v>
      </c>
      <c r="G2467" s="77" t="s">
        <v>2946</v>
      </c>
    </row>
    <row r="2468">
      <c r="A2468" s="85">
        <v>5181.0</v>
      </c>
      <c r="B2468" s="116" t="s">
        <v>2511</v>
      </c>
      <c r="C2468" s="77">
        <v>5181.0</v>
      </c>
      <c r="D2468" s="77" t="s">
        <v>2511</v>
      </c>
      <c r="E2468" s="77" t="s">
        <v>2650</v>
      </c>
      <c r="F2468" s="77">
        <v>76.46</v>
      </c>
      <c r="G2468" s="77" t="s">
        <v>3224</v>
      </c>
    </row>
    <row r="2469">
      <c r="A2469" s="85">
        <v>5183.0</v>
      </c>
      <c r="B2469" s="116" t="s">
        <v>2512</v>
      </c>
      <c r="C2469" s="77">
        <v>5183.0</v>
      </c>
      <c r="D2469" s="77" t="s">
        <v>2512</v>
      </c>
      <c r="E2469" s="77" t="s">
        <v>3145</v>
      </c>
      <c r="F2469" s="77" t="s">
        <v>3145</v>
      </c>
      <c r="G2469" s="77" t="s">
        <v>3215</v>
      </c>
    </row>
    <row r="2470">
      <c r="A2470" s="85">
        <v>5184.0</v>
      </c>
      <c r="B2470" s="116" t="s">
        <v>2513</v>
      </c>
      <c r="C2470" s="77">
        <v>5184.0</v>
      </c>
      <c r="D2470" s="77" t="s">
        <v>2513</v>
      </c>
      <c r="E2470" s="77" t="s">
        <v>3145</v>
      </c>
      <c r="F2470" s="77" t="s">
        <v>3145</v>
      </c>
      <c r="G2470" s="77" t="s">
        <v>3215</v>
      </c>
    </row>
    <row r="2471">
      <c r="A2471" s="85">
        <v>5185.0</v>
      </c>
      <c r="B2471" s="116" t="s">
        <v>2514</v>
      </c>
      <c r="C2471" s="77">
        <v>5185.0</v>
      </c>
      <c r="D2471" s="77" t="s">
        <v>2514</v>
      </c>
      <c r="E2471" s="77" t="s">
        <v>3145</v>
      </c>
      <c r="F2471" s="77" t="s">
        <v>3145</v>
      </c>
      <c r="G2471" s="77" t="s">
        <v>3215</v>
      </c>
    </row>
    <row r="2472">
      <c r="A2472" s="85">
        <v>5186.0</v>
      </c>
      <c r="B2472" s="116" t="s">
        <v>2515</v>
      </c>
      <c r="C2472" s="77">
        <v>5186.0</v>
      </c>
      <c r="D2472" s="77" t="s">
        <v>2515</v>
      </c>
      <c r="E2472" s="77" t="s">
        <v>3145</v>
      </c>
      <c r="F2472" s="77" t="s">
        <v>3145</v>
      </c>
      <c r="G2472" s="77" t="s">
        <v>3215</v>
      </c>
    </row>
    <row r="2473">
      <c r="A2473" s="85">
        <v>5187.0</v>
      </c>
      <c r="B2473" s="116" t="s">
        <v>2516</v>
      </c>
      <c r="C2473" s="77">
        <v>5187.0</v>
      </c>
      <c r="D2473" s="77" t="s">
        <v>2516</v>
      </c>
      <c r="E2473" s="77" t="s">
        <v>3145</v>
      </c>
      <c r="F2473" s="77" t="s">
        <v>3145</v>
      </c>
      <c r="G2473" s="77" t="s">
        <v>3215</v>
      </c>
    </row>
    <row r="2474">
      <c r="A2474" s="85">
        <v>5191.0</v>
      </c>
      <c r="B2474" s="116" t="s">
        <v>2517</v>
      </c>
      <c r="C2474" s="77">
        <v>5191.0</v>
      </c>
      <c r="D2474" s="77" t="s">
        <v>2517</v>
      </c>
      <c r="E2474" s="77" t="s">
        <v>3185</v>
      </c>
      <c r="F2474" s="77">
        <v>68.72</v>
      </c>
      <c r="G2474" s="77" t="s">
        <v>3215</v>
      </c>
    </row>
    <row r="2475">
      <c r="A2475" s="85">
        <v>5192.0</v>
      </c>
      <c r="B2475" s="116" t="s">
        <v>2518</v>
      </c>
      <c r="C2475" s="77">
        <v>5192.0</v>
      </c>
      <c r="D2475" s="77" t="s">
        <v>2518</v>
      </c>
      <c r="E2475" s="77" t="s">
        <v>115</v>
      </c>
      <c r="F2475" s="77">
        <v>17.88</v>
      </c>
      <c r="G2475" s="77" t="s">
        <v>1172</v>
      </c>
    </row>
    <row r="2476">
      <c r="A2476" s="85">
        <v>5193.0</v>
      </c>
      <c r="B2476" s="116" t="s">
        <v>2519</v>
      </c>
      <c r="C2476" s="77">
        <v>5193.0</v>
      </c>
      <c r="D2476" s="77" t="s">
        <v>2519</v>
      </c>
      <c r="E2476" s="77" t="s">
        <v>115</v>
      </c>
      <c r="F2476" s="77">
        <v>17.88</v>
      </c>
      <c r="G2476" s="77" t="s">
        <v>2946</v>
      </c>
    </row>
    <row r="2477">
      <c r="A2477" s="85">
        <v>5202.0</v>
      </c>
      <c r="B2477" s="116" t="s">
        <v>2520</v>
      </c>
      <c r="C2477" s="77">
        <v>5202.0</v>
      </c>
      <c r="D2477" s="77" t="s">
        <v>2520</v>
      </c>
      <c r="E2477" s="77" t="s">
        <v>115</v>
      </c>
      <c r="F2477" s="77">
        <v>17.88</v>
      </c>
      <c r="G2477" s="77" t="s">
        <v>3226</v>
      </c>
    </row>
    <row r="2478">
      <c r="A2478" s="85">
        <v>5203.0</v>
      </c>
      <c r="B2478" s="116" t="s">
        <v>2521</v>
      </c>
      <c r="C2478" s="77">
        <v>5203.0</v>
      </c>
      <c r="D2478" s="77" t="s">
        <v>2521</v>
      </c>
      <c r="E2478" s="77" t="s">
        <v>2721</v>
      </c>
      <c r="F2478" s="77">
        <v>54.23</v>
      </c>
      <c r="G2478" s="77" t="s">
        <v>2749</v>
      </c>
    </row>
    <row r="2479">
      <c r="A2479" s="85">
        <v>5204.0</v>
      </c>
      <c r="B2479" s="116" t="s">
        <v>2522</v>
      </c>
      <c r="C2479" s="77">
        <v>5204.0</v>
      </c>
      <c r="D2479" s="77" t="s">
        <v>2522</v>
      </c>
      <c r="E2479" s="77" t="s">
        <v>115</v>
      </c>
      <c r="F2479" s="77">
        <v>17.88</v>
      </c>
      <c r="G2479" s="77" t="s">
        <v>2725</v>
      </c>
    </row>
    <row r="2480">
      <c r="A2480" s="85">
        <v>5205.0</v>
      </c>
      <c r="B2480" s="116" t="s">
        <v>2523</v>
      </c>
      <c r="C2480" s="77">
        <v>5205.0</v>
      </c>
      <c r="D2480" s="77" t="s">
        <v>2523</v>
      </c>
      <c r="E2480" s="77" t="s">
        <v>115</v>
      </c>
      <c r="F2480" s="77">
        <v>17.88</v>
      </c>
      <c r="G2480" s="77" t="s">
        <v>2823</v>
      </c>
    </row>
    <row r="2481">
      <c r="A2481" s="85">
        <v>5206.0</v>
      </c>
      <c r="B2481" s="116" t="s">
        <v>2524</v>
      </c>
      <c r="C2481" s="77">
        <v>5206.0</v>
      </c>
      <c r="D2481" s="77" t="s">
        <v>2524</v>
      </c>
      <c r="E2481" s="77" t="s">
        <v>2764</v>
      </c>
      <c r="F2481" s="77">
        <v>34.22</v>
      </c>
      <c r="G2481" s="77" t="s">
        <v>2765</v>
      </c>
    </row>
    <row r="2482">
      <c r="A2482" s="85">
        <v>5207.0</v>
      </c>
      <c r="B2482" s="116" t="s">
        <v>2525</v>
      </c>
      <c r="C2482" s="77">
        <v>5207.0</v>
      </c>
      <c r="D2482" s="77" t="s">
        <v>2525</v>
      </c>
      <c r="E2482" s="77" t="s">
        <v>2764</v>
      </c>
      <c r="F2482" s="77">
        <v>34.22</v>
      </c>
      <c r="G2482" s="77" t="s">
        <v>2765</v>
      </c>
    </row>
    <row r="2483">
      <c r="A2483" s="85">
        <v>5208.0</v>
      </c>
      <c r="B2483" s="116" t="s">
        <v>2526</v>
      </c>
      <c r="C2483" s="77">
        <v>5208.0</v>
      </c>
      <c r="D2483" s="77" t="s">
        <v>2526</v>
      </c>
      <c r="E2483" s="77" t="s">
        <v>2465</v>
      </c>
      <c r="F2483" s="77">
        <v>3.67</v>
      </c>
      <c r="G2483" s="77" t="s">
        <v>1779</v>
      </c>
    </row>
    <row r="2484">
      <c r="A2484" s="85">
        <v>5209.0</v>
      </c>
      <c r="B2484" s="116" t="s">
        <v>2527</v>
      </c>
      <c r="C2484" s="77">
        <v>5209.0</v>
      </c>
      <c r="D2484" s="77" t="s">
        <v>2527</v>
      </c>
      <c r="E2484" s="77" t="s">
        <v>3041</v>
      </c>
      <c r="F2484" s="77">
        <v>16.62</v>
      </c>
      <c r="G2484" s="77" t="s">
        <v>3269</v>
      </c>
    </row>
    <row r="2485">
      <c r="A2485" s="85">
        <v>5210.0</v>
      </c>
      <c r="B2485" s="116" t="s">
        <v>2528</v>
      </c>
      <c r="C2485" s="77">
        <v>5210.0</v>
      </c>
      <c r="D2485" s="77" t="s">
        <v>2528</v>
      </c>
      <c r="E2485" s="77" t="s">
        <v>2764</v>
      </c>
      <c r="F2485" s="77">
        <v>34.22</v>
      </c>
      <c r="G2485" s="77" t="s">
        <v>2765</v>
      </c>
    </row>
    <row r="2486">
      <c r="A2486" s="125">
        <v>5211.0</v>
      </c>
      <c r="B2486" s="126" t="s">
        <v>2529</v>
      </c>
      <c r="C2486" s="77">
        <v>5211.0</v>
      </c>
      <c r="D2486" s="77" t="s">
        <v>2529</v>
      </c>
      <c r="E2486" s="77" t="s">
        <v>332</v>
      </c>
      <c r="F2486" s="77">
        <v>13.87</v>
      </c>
      <c r="G2486" s="77" t="s">
        <v>3214</v>
      </c>
    </row>
    <row r="2487">
      <c r="A2487" s="125">
        <v>5221.0</v>
      </c>
      <c r="B2487" s="126" t="s">
        <v>2530</v>
      </c>
      <c r="C2487" s="77">
        <v>5221.0</v>
      </c>
      <c r="D2487" s="77" t="s">
        <v>2530</v>
      </c>
      <c r="E2487" s="77" t="s">
        <v>332</v>
      </c>
      <c r="F2487" s="77">
        <v>13.87</v>
      </c>
      <c r="G2487" s="77" t="s">
        <v>3214</v>
      </c>
    </row>
    <row r="2488">
      <c r="A2488" s="125">
        <v>5233.0</v>
      </c>
      <c r="B2488" s="126" t="s">
        <v>2531</v>
      </c>
      <c r="C2488" s="77">
        <v>5233.0</v>
      </c>
      <c r="D2488" s="77" t="s">
        <v>2531</v>
      </c>
      <c r="E2488" s="77" t="s">
        <v>2165</v>
      </c>
      <c r="F2488" s="77">
        <v>11.07</v>
      </c>
      <c r="G2488" s="77" t="s">
        <v>2165</v>
      </c>
    </row>
    <row r="2489">
      <c r="A2489" s="125">
        <v>5234.0</v>
      </c>
      <c r="B2489" s="126" t="s">
        <v>2532</v>
      </c>
      <c r="C2489" s="77">
        <v>5234.0</v>
      </c>
      <c r="D2489" s="77" t="s">
        <v>2532</v>
      </c>
      <c r="E2489" s="78"/>
      <c r="F2489" s="78"/>
      <c r="G2489" s="77" t="s">
        <v>3226</v>
      </c>
    </row>
    <row r="2490">
      <c r="A2490" s="85">
        <v>5236.0</v>
      </c>
      <c r="B2490" s="116" t="s">
        <v>2533</v>
      </c>
      <c r="C2490" s="77">
        <v>5236.0</v>
      </c>
      <c r="D2490" s="77" t="s">
        <v>2533</v>
      </c>
      <c r="E2490" s="78"/>
      <c r="F2490" s="78"/>
      <c r="G2490" s="77" t="s">
        <v>3214</v>
      </c>
    </row>
    <row r="2491">
      <c r="A2491" s="85">
        <v>5237.0</v>
      </c>
      <c r="B2491" s="116" t="s">
        <v>2534</v>
      </c>
      <c r="C2491" s="77">
        <v>5237.0</v>
      </c>
      <c r="D2491" s="77" t="s">
        <v>2534</v>
      </c>
      <c r="E2491" s="77" t="s">
        <v>115</v>
      </c>
      <c r="F2491" s="77">
        <v>17.88</v>
      </c>
      <c r="G2491" s="77" t="s">
        <v>3281</v>
      </c>
    </row>
    <row r="2492">
      <c r="A2492" s="80" t="s">
        <v>2535</v>
      </c>
      <c r="B2492" s="116" t="s">
        <v>2536</v>
      </c>
      <c r="C2492" s="77" t="s">
        <v>2535</v>
      </c>
      <c r="D2492" s="77" t="s">
        <v>2536</v>
      </c>
      <c r="E2492" s="77" t="s">
        <v>115</v>
      </c>
      <c r="F2492" s="77">
        <v>17.88</v>
      </c>
      <c r="G2492" s="77" t="s">
        <v>2986</v>
      </c>
    </row>
    <row r="2493">
      <c r="A2493" s="80" t="s">
        <v>2537</v>
      </c>
      <c r="B2493" s="116" t="s">
        <v>2538</v>
      </c>
      <c r="C2493" s="77" t="s">
        <v>2537</v>
      </c>
      <c r="D2493" s="77" t="s">
        <v>2538</v>
      </c>
      <c r="E2493" s="77" t="s">
        <v>115</v>
      </c>
      <c r="F2493" s="77">
        <v>17.88</v>
      </c>
      <c r="G2493" s="77" t="s">
        <v>2986</v>
      </c>
    </row>
    <row r="2494">
      <c r="A2494" s="80" t="s">
        <v>2539</v>
      </c>
      <c r="B2494" s="116" t="s">
        <v>2540</v>
      </c>
      <c r="C2494" s="77" t="s">
        <v>2539</v>
      </c>
      <c r="D2494" s="77" t="s">
        <v>2540</v>
      </c>
      <c r="E2494" s="77" t="s">
        <v>115</v>
      </c>
      <c r="F2494" s="77">
        <v>17.88</v>
      </c>
      <c r="G2494" s="77" t="s">
        <v>2986</v>
      </c>
    </row>
    <row r="2495">
      <c r="A2495" s="80" t="s">
        <v>2541</v>
      </c>
      <c r="B2495" s="116" t="s">
        <v>2542</v>
      </c>
      <c r="C2495" s="77" t="s">
        <v>2541</v>
      </c>
      <c r="D2495" s="77" t="s">
        <v>2542</v>
      </c>
      <c r="E2495" s="77" t="s">
        <v>332</v>
      </c>
      <c r="F2495" s="77">
        <v>13.87</v>
      </c>
      <c r="G2495" s="77" t="s">
        <v>2986</v>
      </c>
    </row>
    <row r="2496">
      <c r="A2496" s="80" t="s">
        <v>2543</v>
      </c>
      <c r="B2496" s="116" t="s">
        <v>2544</v>
      </c>
      <c r="C2496" s="77" t="s">
        <v>2543</v>
      </c>
      <c r="D2496" s="77" t="s">
        <v>2544</v>
      </c>
      <c r="E2496" s="77" t="s">
        <v>115</v>
      </c>
      <c r="F2496" s="77">
        <v>17.88</v>
      </c>
      <c r="G2496" s="77" t="s">
        <v>2986</v>
      </c>
    </row>
    <row r="2497">
      <c r="A2497" s="80" t="s">
        <v>2545</v>
      </c>
      <c r="B2497" s="116" t="s">
        <v>2546</v>
      </c>
      <c r="C2497" s="77" t="s">
        <v>2545</v>
      </c>
      <c r="D2497" s="77" t="s">
        <v>2546</v>
      </c>
      <c r="E2497" s="77" t="s">
        <v>115</v>
      </c>
      <c r="F2497" s="77">
        <v>17.88</v>
      </c>
      <c r="G2497" s="77" t="s">
        <v>2986</v>
      </c>
    </row>
    <row r="2498">
      <c r="A2498" s="80" t="s">
        <v>2547</v>
      </c>
      <c r="B2498" s="116" t="s">
        <v>2548</v>
      </c>
      <c r="C2498" s="77" t="s">
        <v>2547</v>
      </c>
      <c r="D2498" s="77" t="s">
        <v>2548</v>
      </c>
      <c r="E2498" s="77" t="s">
        <v>115</v>
      </c>
      <c r="F2498" s="77">
        <v>17.88</v>
      </c>
      <c r="G2498" s="77" t="s">
        <v>2986</v>
      </c>
    </row>
    <row r="2499">
      <c r="A2499" s="80" t="s">
        <v>2549</v>
      </c>
      <c r="B2499" s="116" t="s">
        <v>2550</v>
      </c>
      <c r="C2499" s="77" t="s">
        <v>2549</v>
      </c>
      <c r="D2499" s="77" t="s">
        <v>2550</v>
      </c>
      <c r="E2499" s="77" t="s">
        <v>115</v>
      </c>
      <c r="F2499" s="77">
        <v>17.88</v>
      </c>
      <c r="G2499" s="77" t="s">
        <v>2986</v>
      </c>
    </row>
    <row r="2500">
      <c r="A2500" s="80" t="s">
        <v>2551</v>
      </c>
      <c r="B2500" s="116" t="s">
        <v>2552</v>
      </c>
      <c r="C2500" s="77" t="s">
        <v>2551</v>
      </c>
      <c r="D2500" s="77" t="s">
        <v>2552</v>
      </c>
      <c r="E2500" s="77" t="s">
        <v>115</v>
      </c>
      <c r="F2500" s="77">
        <v>17.88</v>
      </c>
      <c r="G2500" s="77" t="s">
        <v>2986</v>
      </c>
    </row>
    <row r="2501">
      <c r="A2501" s="80" t="s">
        <v>2553</v>
      </c>
      <c r="B2501" s="116" t="s">
        <v>2554</v>
      </c>
      <c r="C2501" s="77" t="s">
        <v>2553</v>
      </c>
      <c r="D2501" s="77" t="s">
        <v>2554</v>
      </c>
      <c r="E2501" s="77" t="s">
        <v>115</v>
      </c>
      <c r="F2501" s="77">
        <v>17.88</v>
      </c>
      <c r="G2501" s="77" t="s">
        <v>2986</v>
      </c>
    </row>
    <row r="2502">
      <c r="A2502" s="80" t="s">
        <v>2555</v>
      </c>
      <c r="B2502" s="116" t="s">
        <v>2556</v>
      </c>
      <c r="C2502" s="77" t="s">
        <v>2555</v>
      </c>
      <c r="D2502" s="77" t="s">
        <v>2556</v>
      </c>
      <c r="E2502" s="77" t="s">
        <v>115</v>
      </c>
      <c r="F2502" s="77">
        <v>17.88</v>
      </c>
      <c r="G2502" s="77" t="s">
        <v>2986</v>
      </c>
    </row>
    <row r="2503">
      <c r="A2503" s="80" t="s">
        <v>2557</v>
      </c>
      <c r="B2503" s="116" t="s">
        <v>2558</v>
      </c>
      <c r="C2503" s="77" t="s">
        <v>2557</v>
      </c>
      <c r="D2503" s="77" t="s">
        <v>2558</v>
      </c>
      <c r="E2503" s="77" t="s">
        <v>115</v>
      </c>
      <c r="F2503" s="77">
        <v>17.88</v>
      </c>
      <c r="G2503" s="77" t="s">
        <v>2986</v>
      </c>
    </row>
    <row r="2504">
      <c r="A2504" s="80" t="s">
        <v>2559</v>
      </c>
      <c r="B2504" s="116" t="s">
        <v>2560</v>
      </c>
      <c r="C2504" s="77" t="s">
        <v>2559</v>
      </c>
      <c r="D2504" s="77" t="s">
        <v>2560</v>
      </c>
      <c r="E2504" s="77" t="s">
        <v>115</v>
      </c>
      <c r="F2504" s="77">
        <v>17.88</v>
      </c>
      <c r="G2504" s="77" t="s">
        <v>2986</v>
      </c>
    </row>
    <row r="2505">
      <c r="A2505" s="80" t="s">
        <v>2561</v>
      </c>
      <c r="B2505" s="116" t="s">
        <v>2562</v>
      </c>
      <c r="C2505" s="77" t="s">
        <v>2561</v>
      </c>
      <c r="D2505" s="77" t="s">
        <v>2562</v>
      </c>
      <c r="E2505" s="77" t="s">
        <v>115</v>
      </c>
      <c r="F2505" s="77">
        <v>17.88</v>
      </c>
      <c r="G2505" s="77" t="s">
        <v>2986</v>
      </c>
    </row>
    <row r="2506">
      <c r="A2506" s="80" t="s">
        <v>2563</v>
      </c>
      <c r="B2506" s="116" t="s">
        <v>2564</v>
      </c>
      <c r="C2506" s="77" t="s">
        <v>2563</v>
      </c>
      <c r="D2506" s="77" t="s">
        <v>2564</v>
      </c>
      <c r="E2506" s="77" t="s">
        <v>115</v>
      </c>
      <c r="F2506" s="77">
        <v>17.88</v>
      </c>
      <c r="G2506" s="77" t="s">
        <v>2986</v>
      </c>
    </row>
    <row r="2507">
      <c r="A2507" s="80" t="s">
        <v>2565</v>
      </c>
      <c r="B2507" s="116" t="s">
        <v>2566</v>
      </c>
      <c r="C2507" s="77" t="s">
        <v>2565</v>
      </c>
      <c r="D2507" s="77" t="s">
        <v>2566</v>
      </c>
      <c r="E2507" s="77" t="s">
        <v>115</v>
      </c>
      <c r="F2507" s="77">
        <v>17.88</v>
      </c>
      <c r="G2507" s="77" t="s">
        <v>2986</v>
      </c>
    </row>
    <row r="2508">
      <c r="A2508" s="80" t="s">
        <v>2567</v>
      </c>
      <c r="B2508" s="116" t="s">
        <v>2568</v>
      </c>
      <c r="C2508" s="77" t="s">
        <v>2567</v>
      </c>
      <c r="D2508" s="77" t="s">
        <v>2568</v>
      </c>
      <c r="E2508" s="77" t="s">
        <v>115</v>
      </c>
      <c r="F2508" s="77">
        <v>17.88</v>
      </c>
      <c r="G2508" s="77" t="s">
        <v>2986</v>
      </c>
    </row>
    <row r="2509">
      <c r="A2509" s="80" t="s">
        <v>2569</v>
      </c>
      <c r="B2509" s="116" t="s">
        <v>2570</v>
      </c>
      <c r="C2509" s="77" t="s">
        <v>2569</v>
      </c>
      <c r="D2509" s="77" t="s">
        <v>2570</v>
      </c>
      <c r="E2509" s="77" t="s">
        <v>115</v>
      </c>
      <c r="F2509" s="77">
        <v>17.88</v>
      </c>
      <c r="G2509" s="77" t="s">
        <v>2986</v>
      </c>
    </row>
    <row r="2510">
      <c r="A2510" s="80" t="s">
        <v>2571</v>
      </c>
      <c r="B2510" s="116" t="s">
        <v>2572</v>
      </c>
      <c r="C2510" s="77" t="s">
        <v>2571</v>
      </c>
      <c r="D2510" s="77" t="s">
        <v>2572</v>
      </c>
      <c r="E2510" s="77" t="s">
        <v>115</v>
      </c>
      <c r="F2510" s="77">
        <v>17.88</v>
      </c>
      <c r="G2510" s="77" t="s">
        <v>2986</v>
      </c>
    </row>
    <row r="2511">
      <c r="A2511" s="80" t="s">
        <v>2573</v>
      </c>
      <c r="B2511" s="116" t="s">
        <v>2574</v>
      </c>
      <c r="C2511" s="77" t="s">
        <v>2573</v>
      </c>
      <c r="D2511" s="77" t="s">
        <v>2574</v>
      </c>
      <c r="E2511" s="77" t="s">
        <v>115</v>
      </c>
      <c r="F2511" s="77">
        <v>17.88</v>
      </c>
      <c r="G2511" s="77" t="s">
        <v>2986</v>
      </c>
    </row>
    <row r="2512">
      <c r="A2512" s="80" t="s">
        <v>2575</v>
      </c>
      <c r="B2512" s="116" t="s">
        <v>2576</v>
      </c>
      <c r="C2512" s="77" t="s">
        <v>2575</v>
      </c>
      <c r="D2512" s="77" t="s">
        <v>2576</v>
      </c>
      <c r="E2512" s="77" t="s">
        <v>115</v>
      </c>
      <c r="F2512" s="77">
        <v>17.88</v>
      </c>
      <c r="G2512" s="77" t="s">
        <v>2986</v>
      </c>
    </row>
    <row r="2513">
      <c r="A2513" s="80" t="s">
        <v>2577</v>
      </c>
      <c r="B2513" s="116" t="s">
        <v>2578</v>
      </c>
      <c r="C2513" s="77" t="s">
        <v>2577</v>
      </c>
      <c r="D2513" s="77" t="s">
        <v>2578</v>
      </c>
      <c r="E2513" s="77" t="s">
        <v>115</v>
      </c>
      <c r="F2513" s="77">
        <v>17.88</v>
      </c>
      <c r="G2513" s="77" t="s">
        <v>2986</v>
      </c>
    </row>
    <row r="2514">
      <c r="A2514" s="80" t="s">
        <v>2579</v>
      </c>
      <c r="B2514" s="116" t="s">
        <v>2580</v>
      </c>
      <c r="C2514" s="77" t="s">
        <v>2579</v>
      </c>
      <c r="D2514" s="77" t="s">
        <v>2580</v>
      </c>
      <c r="E2514" s="77" t="s">
        <v>332</v>
      </c>
      <c r="F2514" s="77">
        <v>13.87</v>
      </c>
      <c r="G2514" s="77" t="s">
        <v>2986</v>
      </c>
    </row>
    <row r="2515">
      <c r="A2515" s="80" t="s">
        <v>2581</v>
      </c>
      <c r="B2515" s="116" t="s">
        <v>2582</v>
      </c>
      <c r="C2515" s="77" t="s">
        <v>2581</v>
      </c>
      <c r="D2515" s="77" t="s">
        <v>2582</v>
      </c>
      <c r="E2515" s="77" t="s">
        <v>115</v>
      </c>
      <c r="F2515" s="77">
        <v>17.88</v>
      </c>
      <c r="G2515" s="77" t="s">
        <v>2986</v>
      </c>
    </row>
    <row r="2516">
      <c r="A2516" s="80" t="s">
        <v>2583</v>
      </c>
      <c r="B2516" s="116" t="s">
        <v>2584</v>
      </c>
      <c r="C2516" s="77" t="s">
        <v>2583</v>
      </c>
      <c r="D2516" s="77" t="s">
        <v>2584</v>
      </c>
      <c r="E2516" s="77" t="s">
        <v>115</v>
      </c>
      <c r="F2516" s="77">
        <v>17.88</v>
      </c>
      <c r="G2516" s="77" t="s">
        <v>2986</v>
      </c>
    </row>
    <row r="2517">
      <c r="A2517" s="80" t="s">
        <v>2585</v>
      </c>
      <c r="B2517" s="116" t="s">
        <v>2586</v>
      </c>
      <c r="C2517" s="77" t="s">
        <v>2585</v>
      </c>
      <c r="D2517" s="77" t="s">
        <v>2586</v>
      </c>
      <c r="E2517" s="77" t="s">
        <v>115</v>
      </c>
      <c r="F2517" s="77">
        <v>17.88</v>
      </c>
      <c r="G2517" s="77" t="s">
        <v>2986</v>
      </c>
    </row>
    <row r="2518">
      <c r="A2518" s="80" t="s">
        <v>2587</v>
      </c>
      <c r="B2518" s="116" t="s">
        <v>2588</v>
      </c>
      <c r="C2518" s="77" t="s">
        <v>2587</v>
      </c>
      <c r="D2518" s="77" t="s">
        <v>2588</v>
      </c>
      <c r="E2518" s="77" t="s">
        <v>115</v>
      </c>
      <c r="F2518" s="77">
        <v>17.88</v>
      </c>
      <c r="G2518" s="77" t="s">
        <v>2986</v>
      </c>
    </row>
    <row r="2519">
      <c r="A2519" s="80" t="s">
        <v>2589</v>
      </c>
      <c r="B2519" s="116" t="s">
        <v>2590</v>
      </c>
      <c r="C2519" s="77" t="s">
        <v>2589</v>
      </c>
      <c r="D2519" s="77" t="s">
        <v>2590</v>
      </c>
      <c r="E2519" s="77" t="s">
        <v>115</v>
      </c>
      <c r="F2519" s="77">
        <v>17.88</v>
      </c>
      <c r="G2519" s="77" t="s">
        <v>2986</v>
      </c>
    </row>
    <row r="2520">
      <c r="A2520" s="80" t="s">
        <v>2591</v>
      </c>
      <c r="B2520" s="116" t="s">
        <v>2592</v>
      </c>
      <c r="C2520" s="77" t="s">
        <v>2591</v>
      </c>
      <c r="D2520" s="77" t="s">
        <v>2592</v>
      </c>
      <c r="E2520" s="77" t="s">
        <v>115</v>
      </c>
      <c r="F2520" s="77">
        <v>17.88</v>
      </c>
      <c r="G2520" s="77" t="s">
        <v>2986</v>
      </c>
    </row>
    <row r="2521">
      <c r="A2521" s="80" t="s">
        <v>2593</v>
      </c>
      <c r="B2521" s="116" t="s">
        <v>2594</v>
      </c>
      <c r="C2521" s="77" t="s">
        <v>2593</v>
      </c>
      <c r="D2521" s="77" t="s">
        <v>2594</v>
      </c>
      <c r="E2521" s="77" t="s">
        <v>115</v>
      </c>
      <c r="F2521" s="77">
        <v>17.88</v>
      </c>
      <c r="G2521" s="77" t="s">
        <v>2986</v>
      </c>
    </row>
    <row r="2522">
      <c r="A2522" s="80" t="s">
        <v>2595</v>
      </c>
      <c r="B2522" s="116" t="s">
        <v>2596</v>
      </c>
      <c r="C2522" s="77" t="s">
        <v>2595</v>
      </c>
      <c r="D2522" s="77" t="s">
        <v>2596</v>
      </c>
      <c r="E2522" s="77" t="s">
        <v>115</v>
      </c>
      <c r="F2522" s="77">
        <v>17.88</v>
      </c>
      <c r="G2522" s="77" t="s">
        <v>2986</v>
      </c>
    </row>
    <row r="2523">
      <c r="A2523" s="80" t="s">
        <v>2597</v>
      </c>
      <c r="B2523" s="116" t="s">
        <v>2598</v>
      </c>
      <c r="C2523" s="77" t="s">
        <v>2597</v>
      </c>
      <c r="D2523" s="77" t="s">
        <v>2598</v>
      </c>
      <c r="E2523" s="77" t="s">
        <v>115</v>
      </c>
      <c r="F2523" s="77">
        <v>17.88</v>
      </c>
      <c r="G2523" s="77" t="s">
        <v>2986</v>
      </c>
    </row>
    <row r="2524">
      <c r="A2524" s="80" t="s">
        <v>2599</v>
      </c>
      <c r="B2524" s="116" t="s">
        <v>2600</v>
      </c>
      <c r="C2524" s="77" t="s">
        <v>2599</v>
      </c>
      <c r="D2524" s="77" t="s">
        <v>2600</v>
      </c>
      <c r="E2524" s="77" t="s">
        <v>332</v>
      </c>
      <c r="F2524" s="77">
        <v>13.87</v>
      </c>
      <c r="G2524" s="77" t="s">
        <v>2986</v>
      </c>
    </row>
    <row r="2525">
      <c r="A2525" s="80" t="s">
        <v>2601</v>
      </c>
      <c r="B2525" s="116" t="s">
        <v>2602</v>
      </c>
      <c r="C2525" s="77" t="s">
        <v>2601</v>
      </c>
      <c r="D2525" s="77" t="s">
        <v>2602</v>
      </c>
      <c r="E2525" s="77" t="s">
        <v>332</v>
      </c>
      <c r="F2525" s="77">
        <v>13.87</v>
      </c>
      <c r="G2525" s="77" t="s">
        <v>2986</v>
      </c>
    </row>
    <row r="2526">
      <c r="A2526" s="80" t="s">
        <v>2603</v>
      </c>
      <c r="B2526" s="116" t="s">
        <v>2605</v>
      </c>
      <c r="C2526" s="77" t="s">
        <v>2603</v>
      </c>
      <c r="D2526" s="77" t="s">
        <v>2605</v>
      </c>
      <c r="E2526" s="77" t="s">
        <v>332</v>
      </c>
      <c r="F2526" s="77">
        <v>13.87</v>
      </c>
      <c r="G2526" s="77" t="s">
        <v>2986</v>
      </c>
    </row>
    <row r="2527">
      <c r="A2527" s="80" t="s">
        <v>3162</v>
      </c>
      <c r="B2527" s="116" t="s">
        <v>3283</v>
      </c>
      <c r="C2527" s="77" t="s">
        <v>2912</v>
      </c>
      <c r="D2527" s="77" t="s">
        <v>3284</v>
      </c>
      <c r="E2527" s="77" t="s">
        <v>3163</v>
      </c>
      <c r="F2527" s="77" t="s">
        <v>3163</v>
      </c>
      <c r="G2527" s="77" t="s">
        <v>3285</v>
      </c>
      <c r="H2527" s="6" t="s">
        <v>3286</v>
      </c>
      <c r="J2527" s="119" t="s">
        <v>2994</v>
      </c>
      <c r="K2527">
        <v>5.118402777778101</v>
      </c>
    </row>
    <row r="2528">
      <c r="A2528" s="127"/>
      <c r="B2528" s="128"/>
    </row>
    <row r="2529">
      <c r="A2529" s="129"/>
      <c r="B2529" s="130"/>
    </row>
    <row r="2530">
      <c r="A2530" s="129"/>
      <c r="B2530" s="130"/>
    </row>
    <row r="2531">
      <c r="A2531" s="129"/>
      <c r="B2531" s="130"/>
    </row>
    <row r="2532">
      <c r="A2532" s="129"/>
      <c r="B2532" s="130"/>
    </row>
    <row r="2533">
      <c r="A2533" s="129"/>
      <c r="B2533" s="130"/>
    </row>
    <row r="2534">
      <c r="A2534" s="129"/>
      <c r="B2534" s="130"/>
    </row>
    <row r="2535">
      <c r="A2535" s="129"/>
      <c r="B2535" s="130"/>
    </row>
    <row r="2536">
      <c r="A2536" s="129"/>
      <c r="B2536" s="13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4" max="4" width="22.86"/>
    <col customWidth="1" min="5" max="5" width="15.14"/>
    <col customWidth="1" min="6" max="6" width="26.57"/>
    <col customWidth="1" min="7" max="7" width="20.43"/>
    <col customWidth="1" min="8" max="8" width="21.57"/>
    <col customWidth="1" min="10" max="10" width="5.71"/>
    <col customWidth="1" min="11" max="11" width="19.71"/>
    <col customWidth="1" min="12" max="12" width="24.86"/>
    <col customWidth="1" min="14" max="14" width="16.43"/>
    <col customWidth="1" min="15" max="15" width="20.57"/>
    <col customWidth="1" min="16" max="16" width="19.86"/>
    <col customWidth="1" min="19" max="19" width="20.57"/>
    <col customWidth="1" min="20" max="20" width="25.14"/>
    <col customWidth="1" min="23" max="23" width="20.71"/>
    <col customWidth="1" min="24" max="24" width="23.57"/>
    <col customWidth="1" min="26" max="26" width="22.29"/>
    <col customWidth="1" min="27" max="27" width="20.14"/>
  </cols>
  <sheetData>
    <row r="1">
      <c r="A1" s="80" t="s">
        <v>3162</v>
      </c>
      <c r="B1" s="80" t="s">
        <v>3163</v>
      </c>
      <c r="C1" s="80" t="s">
        <v>3287</v>
      </c>
      <c r="D1" s="80" t="s">
        <v>3285</v>
      </c>
      <c r="E1" s="131"/>
      <c r="F1" s="132" t="s">
        <v>3288</v>
      </c>
      <c r="G1" s="132" t="s">
        <v>3289</v>
      </c>
      <c r="H1" s="132" t="s">
        <v>3290</v>
      </c>
      <c r="I1" s="133" t="s">
        <v>3291</v>
      </c>
      <c r="J1" s="132" t="s">
        <v>3288</v>
      </c>
      <c r="K1" s="132" t="s">
        <v>3289</v>
      </c>
      <c r="L1" s="132" t="s">
        <v>3290</v>
      </c>
      <c r="M1" s="133" t="s">
        <v>3291</v>
      </c>
      <c r="N1" s="132" t="s">
        <v>3288</v>
      </c>
      <c r="O1" s="132" t="s">
        <v>3289</v>
      </c>
      <c r="P1" s="132" t="s">
        <v>3290</v>
      </c>
      <c r="Q1" s="133" t="s">
        <v>3291</v>
      </c>
      <c r="R1" s="132" t="s">
        <v>3288</v>
      </c>
      <c r="S1" s="132" t="s">
        <v>3289</v>
      </c>
      <c r="T1" s="132" t="s">
        <v>3290</v>
      </c>
      <c r="U1" s="133" t="s">
        <v>3291</v>
      </c>
      <c r="V1" s="132" t="s">
        <v>3288</v>
      </c>
      <c r="W1" s="132" t="s">
        <v>3289</v>
      </c>
      <c r="X1" s="132" t="s">
        <v>3290</v>
      </c>
      <c r="Y1" s="133" t="s">
        <v>3291</v>
      </c>
      <c r="Z1" s="132" t="s">
        <v>3292</v>
      </c>
      <c r="AA1" s="132" t="s">
        <v>3293</v>
      </c>
    </row>
    <row r="2">
      <c r="A2" s="85">
        <v>2861.0</v>
      </c>
      <c r="B2" s="80" t="s">
        <v>2994</v>
      </c>
      <c r="C2" s="80" t="s">
        <v>3294</v>
      </c>
      <c r="D2" s="80" t="s">
        <v>2783</v>
      </c>
      <c r="E2" s="119" t="s">
        <v>2994</v>
      </c>
      <c r="F2" s="132">
        <v>2009.0</v>
      </c>
      <c r="G2" s="134">
        <v>42934.49166666667</v>
      </c>
      <c r="H2" s="134">
        <v>42941.70972222222</v>
      </c>
      <c r="I2" s="135">
        <f t="shared" ref="I2:I51" si="1">H2-G2</f>
        <v>7.218055556</v>
      </c>
      <c r="J2" s="132">
        <v>1222.0</v>
      </c>
      <c r="K2" s="134">
        <v>42451.479166666664</v>
      </c>
      <c r="L2" s="134">
        <v>42454.49791666667</v>
      </c>
      <c r="M2" s="135">
        <f t="shared" ref="M2:M50" si="2">L2-K2</f>
        <v>3.01875</v>
      </c>
      <c r="N2" s="132">
        <v>0.0</v>
      </c>
      <c r="O2" s="132">
        <v>0.0</v>
      </c>
      <c r="P2" s="132">
        <v>0.0</v>
      </c>
      <c r="Q2" s="135">
        <f t="shared" ref="Q2:Q50" si="3">P2-O2</f>
        <v>0</v>
      </c>
      <c r="R2" s="132">
        <v>0.0</v>
      </c>
      <c r="S2" s="132">
        <v>0.0</v>
      </c>
      <c r="T2" s="132">
        <v>0.0</v>
      </c>
      <c r="U2" s="135">
        <f t="shared" ref="U2:U50" si="4">T2-S2</f>
        <v>0</v>
      </c>
      <c r="V2" s="132">
        <v>0.0</v>
      </c>
      <c r="W2" s="132">
        <v>0.0</v>
      </c>
      <c r="X2" s="132">
        <v>0.0</v>
      </c>
      <c r="Y2" s="135">
        <f t="shared" ref="Y2:Y50" si="5">X2-W2</f>
        <v>0</v>
      </c>
      <c r="Z2" s="136">
        <f t="shared" ref="Z2:Z7" si="6">Y2+U2+Q2+M2+I2</f>
        <v>10.23680556</v>
      </c>
      <c r="AA2" s="137">
        <f>Z2/2</f>
        <v>5.118402778</v>
      </c>
    </row>
    <row r="3">
      <c r="A3" s="85">
        <v>1268.0</v>
      </c>
      <c r="B3" s="80" t="s">
        <v>2679</v>
      </c>
      <c r="C3" s="80" t="s">
        <v>3295</v>
      </c>
      <c r="D3" s="80" t="s">
        <v>2642</v>
      </c>
      <c r="E3" s="119" t="s">
        <v>2679</v>
      </c>
      <c r="F3" s="132">
        <v>2559.0</v>
      </c>
      <c r="G3" s="134">
        <v>43049.39097222222</v>
      </c>
      <c r="H3" s="134">
        <v>43087.441666666666</v>
      </c>
      <c r="I3" s="135">
        <f t="shared" si="1"/>
        <v>38.05069444</v>
      </c>
      <c r="J3" s="132">
        <v>2036.0</v>
      </c>
      <c r="K3" s="134">
        <v>42936.56458333333</v>
      </c>
      <c r="L3" s="134">
        <v>42947.70486111111</v>
      </c>
      <c r="M3" s="135">
        <f t="shared" si="2"/>
        <v>11.14027778</v>
      </c>
      <c r="N3" s="132">
        <v>2227.0</v>
      </c>
      <c r="O3" s="134">
        <v>42984.674305555556</v>
      </c>
      <c r="P3" s="134">
        <v>43010.40902777778</v>
      </c>
      <c r="Q3" s="135">
        <f t="shared" si="3"/>
        <v>25.73472222</v>
      </c>
      <c r="R3" s="132">
        <v>2329.0</v>
      </c>
      <c r="S3" s="134">
        <v>43005.615277777775</v>
      </c>
      <c r="T3" s="134">
        <v>43053.47986111111</v>
      </c>
      <c r="U3" s="135">
        <f t="shared" si="4"/>
        <v>47.86458333</v>
      </c>
      <c r="V3" s="132">
        <v>2909.0</v>
      </c>
      <c r="W3" s="134">
        <v>43140.76944444444</v>
      </c>
      <c r="X3" s="134">
        <v>43164.680555555555</v>
      </c>
      <c r="Y3" s="135">
        <f t="shared" si="5"/>
        <v>23.91111111</v>
      </c>
      <c r="Z3" s="136">
        <f t="shared" si="6"/>
        <v>146.7013889</v>
      </c>
      <c r="AA3" s="137">
        <f t="shared" ref="AA3:AA7" si="7">Z3/5</f>
        <v>29.34027778</v>
      </c>
    </row>
    <row r="4">
      <c r="A4" s="85">
        <v>1321.0</v>
      </c>
      <c r="B4" s="80" t="s">
        <v>2679</v>
      </c>
      <c r="C4" s="80" t="s">
        <v>284</v>
      </c>
      <c r="D4" s="80" t="s">
        <v>379</v>
      </c>
      <c r="E4" s="119" t="s">
        <v>2144</v>
      </c>
      <c r="F4" s="132">
        <v>1869.0</v>
      </c>
      <c r="G4" s="134">
        <v>42887.399305555555</v>
      </c>
      <c r="H4" s="134">
        <v>42926.75277777778</v>
      </c>
      <c r="I4" s="135">
        <f t="shared" si="1"/>
        <v>39.35347222</v>
      </c>
      <c r="J4" s="132">
        <v>1995.0</v>
      </c>
      <c r="K4" s="134">
        <v>42930.65625</v>
      </c>
      <c r="L4" s="134">
        <v>42941.70347222222</v>
      </c>
      <c r="M4" s="135">
        <f t="shared" si="2"/>
        <v>11.04722222</v>
      </c>
      <c r="N4" s="132">
        <v>1297.0</v>
      </c>
      <c r="O4" s="134">
        <v>42486.490277777775</v>
      </c>
      <c r="P4" s="134">
        <v>42492.34722222222</v>
      </c>
      <c r="Q4" s="135">
        <f t="shared" si="3"/>
        <v>5.856944444</v>
      </c>
      <c r="R4" s="132">
        <v>2388.0</v>
      </c>
      <c r="S4" s="134">
        <v>43014.61111111111</v>
      </c>
      <c r="T4" s="134">
        <v>43033.37777777778</v>
      </c>
      <c r="U4" s="135">
        <f t="shared" si="4"/>
        <v>18.76666667</v>
      </c>
      <c r="V4" s="120" t="s">
        <v>3296</v>
      </c>
      <c r="W4" s="134">
        <v>42655.33888888889</v>
      </c>
      <c r="X4" s="134">
        <v>42669.62847222222</v>
      </c>
      <c r="Y4" s="135">
        <f t="shared" si="5"/>
        <v>14.28958333</v>
      </c>
      <c r="Z4" s="136">
        <f t="shared" si="6"/>
        <v>89.31388889</v>
      </c>
      <c r="AA4" s="137">
        <f t="shared" si="7"/>
        <v>17.86277778</v>
      </c>
    </row>
    <row r="5">
      <c r="A5" s="85">
        <v>1341.0</v>
      </c>
      <c r="B5" s="80" t="s">
        <v>2679</v>
      </c>
      <c r="C5" s="80" t="s">
        <v>3297</v>
      </c>
      <c r="D5" s="80" t="s">
        <v>2716</v>
      </c>
      <c r="E5" s="119" t="s">
        <v>3169</v>
      </c>
      <c r="F5" s="132">
        <v>1896.0</v>
      </c>
      <c r="G5" s="134">
        <v>42895.32430555556</v>
      </c>
      <c r="H5" s="134">
        <v>42909.72361111111</v>
      </c>
      <c r="I5" s="135">
        <f t="shared" si="1"/>
        <v>14.39930556</v>
      </c>
      <c r="J5" s="132">
        <v>2122.0</v>
      </c>
      <c r="K5" s="134">
        <v>42963.586805555555</v>
      </c>
      <c r="L5" s="134">
        <v>43097.74930555555</v>
      </c>
      <c r="M5" s="135">
        <f t="shared" si="2"/>
        <v>134.1625</v>
      </c>
      <c r="N5" s="132">
        <v>0.0</v>
      </c>
      <c r="O5" s="132">
        <v>0.0</v>
      </c>
      <c r="P5" s="132">
        <v>0.0</v>
      </c>
      <c r="Q5" s="135">
        <f t="shared" si="3"/>
        <v>0</v>
      </c>
      <c r="R5" s="132">
        <v>0.0</v>
      </c>
      <c r="S5" s="132">
        <v>0.0</v>
      </c>
      <c r="T5" s="132">
        <v>0.0</v>
      </c>
      <c r="U5" s="135">
        <f t="shared" si="4"/>
        <v>0</v>
      </c>
      <c r="V5" s="132">
        <v>0.0</v>
      </c>
      <c r="W5" s="132">
        <v>0.0</v>
      </c>
      <c r="X5" s="132">
        <v>0.0</v>
      </c>
      <c r="Y5" s="135">
        <f t="shared" si="5"/>
        <v>0</v>
      </c>
      <c r="Z5" s="136">
        <f t="shared" si="6"/>
        <v>148.5618056</v>
      </c>
      <c r="AA5" s="137">
        <f t="shared" si="7"/>
        <v>29.71236111</v>
      </c>
    </row>
    <row r="6">
      <c r="A6" s="85">
        <v>1343.0</v>
      </c>
      <c r="B6" s="80" t="s">
        <v>2679</v>
      </c>
      <c r="C6" s="80" t="s">
        <v>3298</v>
      </c>
      <c r="D6" s="80" t="s">
        <v>2716</v>
      </c>
      <c r="E6" s="119" t="s">
        <v>2753</v>
      </c>
      <c r="F6" s="132">
        <v>2091.0</v>
      </c>
      <c r="G6" s="134">
        <v>42955.38055555556</v>
      </c>
      <c r="H6" s="134">
        <v>42963.48611111111</v>
      </c>
      <c r="I6" s="135">
        <f t="shared" si="1"/>
        <v>8.105555556</v>
      </c>
      <c r="J6" s="132">
        <v>1621.0</v>
      </c>
      <c r="K6" s="134">
        <v>42808.58541666667</v>
      </c>
      <c r="L6" s="134">
        <v>42830.43263888889</v>
      </c>
      <c r="M6" s="135">
        <f t="shared" si="2"/>
        <v>21.84722222</v>
      </c>
      <c r="N6" s="132">
        <v>2028.0</v>
      </c>
      <c r="O6" s="134">
        <v>42935.68402777778</v>
      </c>
      <c r="P6" s="134">
        <v>42941.708333333336</v>
      </c>
      <c r="Q6" s="135">
        <f t="shared" si="3"/>
        <v>6.024305556</v>
      </c>
      <c r="R6" s="132">
        <v>2821.0</v>
      </c>
      <c r="S6" s="134">
        <v>43123.75</v>
      </c>
      <c r="T6" s="134">
        <v>43164.43194444444</v>
      </c>
      <c r="U6" s="135">
        <f t="shared" si="4"/>
        <v>40.68194444</v>
      </c>
      <c r="V6" s="119" t="s">
        <v>3299</v>
      </c>
      <c r="W6" s="134">
        <v>42656.61875</v>
      </c>
      <c r="X6" s="134">
        <v>42681.35763888889</v>
      </c>
      <c r="Y6" s="135">
        <f t="shared" si="5"/>
        <v>24.73888889</v>
      </c>
      <c r="Z6" s="136">
        <f t="shared" si="6"/>
        <v>101.3979167</v>
      </c>
      <c r="AA6" s="137">
        <f t="shared" si="7"/>
        <v>20.27958333</v>
      </c>
    </row>
    <row r="7">
      <c r="A7" s="125">
        <v>1345.0</v>
      </c>
      <c r="B7" s="138" t="s">
        <v>2679</v>
      </c>
      <c r="C7" s="139"/>
      <c r="D7" s="138" t="s">
        <v>2716</v>
      </c>
      <c r="E7" s="119" t="s">
        <v>2081</v>
      </c>
      <c r="F7" s="140">
        <v>2385.0</v>
      </c>
      <c r="G7" s="141">
        <v>43013.402083333334</v>
      </c>
      <c r="H7" s="141">
        <v>43053.481944444444</v>
      </c>
      <c r="I7" s="135">
        <f t="shared" si="1"/>
        <v>40.07986111</v>
      </c>
      <c r="J7" s="140">
        <v>2757.0</v>
      </c>
      <c r="K7" s="141">
        <v>43108.64236111111</v>
      </c>
      <c r="L7" s="141">
        <v>43112.3375</v>
      </c>
      <c r="M7" s="135">
        <f t="shared" si="2"/>
        <v>3.695138889</v>
      </c>
      <c r="N7" s="140">
        <v>3269.0</v>
      </c>
      <c r="O7" s="141">
        <v>43206.478472222225</v>
      </c>
      <c r="P7" s="141">
        <v>43214.61597222222</v>
      </c>
      <c r="Q7" s="135">
        <f t="shared" si="3"/>
        <v>8.1375</v>
      </c>
      <c r="R7" s="119">
        <v>2489.0</v>
      </c>
      <c r="S7" s="141">
        <v>43035.47638888889</v>
      </c>
      <c r="T7" s="141">
        <v>43069.76736111111</v>
      </c>
      <c r="U7" s="135">
        <f t="shared" si="4"/>
        <v>34.29097222</v>
      </c>
      <c r="V7" s="140">
        <v>2381.0</v>
      </c>
      <c r="W7" s="141">
        <v>43013.402083333334</v>
      </c>
      <c r="X7" s="141">
        <v>43053.48125</v>
      </c>
      <c r="Y7" s="135">
        <f t="shared" si="5"/>
        <v>40.07916667</v>
      </c>
      <c r="Z7" s="136">
        <f t="shared" si="6"/>
        <v>126.2826389</v>
      </c>
      <c r="AA7" s="137">
        <f t="shared" si="7"/>
        <v>25.25652778</v>
      </c>
    </row>
    <row r="8">
      <c r="A8" s="125"/>
      <c r="B8" s="138"/>
      <c r="C8" s="139"/>
      <c r="D8" s="138"/>
      <c r="E8" s="118" t="s">
        <v>2935</v>
      </c>
      <c r="F8" s="142">
        <v>0.0</v>
      </c>
      <c r="G8" s="142">
        <v>0.0</v>
      </c>
      <c r="H8" s="142">
        <v>0.0</v>
      </c>
      <c r="I8" s="143">
        <f t="shared" si="1"/>
        <v>0</v>
      </c>
      <c r="J8" s="144"/>
      <c r="K8" s="142">
        <v>0.0</v>
      </c>
      <c r="L8" s="142">
        <v>0.0</v>
      </c>
      <c r="M8" s="143">
        <f t="shared" si="2"/>
        <v>0</v>
      </c>
      <c r="N8" s="142">
        <v>0.0</v>
      </c>
      <c r="O8" s="142">
        <v>0.0</v>
      </c>
      <c r="P8" s="142">
        <v>0.0</v>
      </c>
      <c r="Q8" s="143">
        <f t="shared" si="3"/>
        <v>0</v>
      </c>
      <c r="R8" s="142">
        <v>0.0</v>
      </c>
      <c r="S8" s="142">
        <v>0.0</v>
      </c>
      <c r="T8" s="142">
        <v>0.0</v>
      </c>
      <c r="U8" s="143">
        <f t="shared" si="4"/>
        <v>0</v>
      </c>
      <c r="V8" s="142">
        <v>0.0</v>
      </c>
      <c r="W8" s="142">
        <v>0.0</v>
      </c>
      <c r="X8" s="142">
        <v>0.0</v>
      </c>
      <c r="Y8" s="143">
        <f t="shared" si="5"/>
        <v>0</v>
      </c>
      <c r="Z8" s="142">
        <v>0.0</v>
      </c>
      <c r="AA8" s="142">
        <v>0.0</v>
      </c>
    </row>
    <row r="9">
      <c r="A9" s="125">
        <v>1347.0</v>
      </c>
      <c r="B9" s="138" t="s">
        <v>2679</v>
      </c>
      <c r="C9" s="139"/>
      <c r="D9" s="138" t="s">
        <v>2716</v>
      </c>
      <c r="E9" s="119" t="s">
        <v>3170</v>
      </c>
      <c r="F9" s="140">
        <v>2916.0</v>
      </c>
      <c r="G9" s="141">
        <v>43143.370833333334</v>
      </c>
      <c r="H9" s="141">
        <v>43145.70763888889</v>
      </c>
      <c r="I9" s="135">
        <f t="shared" si="1"/>
        <v>2.336805556</v>
      </c>
      <c r="J9" s="140">
        <v>0.0</v>
      </c>
      <c r="K9" s="140">
        <v>0.0</v>
      </c>
      <c r="L9" s="140">
        <v>0.0</v>
      </c>
      <c r="M9" s="135">
        <f t="shared" si="2"/>
        <v>0</v>
      </c>
      <c r="N9" s="140">
        <v>0.0</v>
      </c>
      <c r="O9" s="140">
        <v>0.0</v>
      </c>
      <c r="P9" s="140">
        <v>0.0</v>
      </c>
      <c r="Q9" s="135">
        <f t="shared" si="3"/>
        <v>0</v>
      </c>
      <c r="R9" s="140">
        <v>0.0</v>
      </c>
      <c r="S9" s="140">
        <v>0.0</v>
      </c>
      <c r="T9" s="140">
        <v>0.0</v>
      </c>
      <c r="U9" s="135">
        <f t="shared" si="4"/>
        <v>0</v>
      </c>
      <c r="V9" s="132">
        <v>0.0</v>
      </c>
      <c r="W9" s="132">
        <v>0.0</v>
      </c>
      <c r="X9" s="132">
        <v>0.0</v>
      </c>
      <c r="Y9" s="135">
        <f t="shared" si="5"/>
        <v>0</v>
      </c>
      <c r="Z9" s="136">
        <f t="shared" ref="Z9:Z50" si="8">Y9+U9+Q9+M9+I9</f>
        <v>2.336805556</v>
      </c>
      <c r="AA9" s="137">
        <f t="shared" ref="AA9:AA50" si="9">Z9/5</f>
        <v>0.4673611111</v>
      </c>
    </row>
    <row r="10">
      <c r="A10" s="125">
        <v>1348.0</v>
      </c>
      <c r="B10" s="138" t="s">
        <v>2679</v>
      </c>
      <c r="C10" s="139"/>
      <c r="D10" s="138" t="s">
        <v>2716</v>
      </c>
      <c r="E10" s="119" t="s">
        <v>3041</v>
      </c>
      <c r="F10" s="140">
        <v>1176.0</v>
      </c>
      <c r="G10" s="141">
        <v>42436.55694444444</v>
      </c>
      <c r="H10" s="141">
        <v>42454.413194444445</v>
      </c>
      <c r="I10" s="135">
        <f t="shared" si="1"/>
        <v>17.85625</v>
      </c>
      <c r="J10" s="132">
        <v>1290.0</v>
      </c>
      <c r="K10" s="134">
        <v>42480.274305555555</v>
      </c>
      <c r="L10" s="134">
        <v>42506.413194444445</v>
      </c>
      <c r="M10" s="135">
        <f t="shared" si="2"/>
        <v>26.13888889</v>
      </c>
      <c r="N10" s="132">
        <v>1317.0</v>
      </c>
      <c r="O10" s="134">
        <v>42502.55416666667</v>
      </c>
      <c r="P10" s="134">
        <v>42534.40069444444</v>
      </c>
      <c r="Q10" s="135">
        <f t="shared" si="3"/>
        <v>31.84652778</v>
      </c>
      <c r="R10" s="132">
        <v>3070.0</v>
      </c>
      <c r="S10" s="134">
        <v>43172.41805555556</v>
      </c>
      <c r="T10" s="134">
        <v>43179.708333333336</v>
      </c>
      <c r="U10" s="135">
        <f t="shared" si="4"/>
        <v>7.290277778</v>
      </c>
      <c r="V10" s="132">
        <v>0.0</v>
      </c>
      <c r="W10" s="132">
        <v>0.0</v>
      </c>
      <c r="X10" s="132">
        <v>0.0</v>
      </c>
      <c r="Y10" s="135">
        <f t="shared" si="5"/>
        <v>0</v>
      </c>
      <c r="Z10" s="136">
        <f t="shared" si="8"/>
        <v>83.13194444</v>
      </c>
      <c r="AA10" s="137">
        <f t="shared" si="9"/>
        <v>16.62638889</v>
      </c>
    </row>
    <row r="11">
      <c r="A11" s="125">
        <v>1350.0</v>
      </c>
      <c r="B11" s="138" t="s">
        <v>2679</v>
      </c>
      <c r="C11" s="139"/>
      <c r="D11" s="138" t="s">
        <v>2716</v>
      </c>
      <c r="E11" s="118" t="s">
        <v>3171</v>
      </c>
      <c r="F11" s="142">
        <v>0.0</v>
      </c>
      <c r="G11" s="142">
        <v>0.0</v>
      </c>
      <c r="H11" s="142">
        <v>0.0</v>
      </c>
      <c r="I11" s="143">
        <f t="shared" si="1"/>
        <v>0</v>
      </c>
      <c r="J11" s="142">
        <v>0.0</v>
      </c>
      <c r="K11" s="142">
        <v>0.0</v>
      </c>
      <c r="L11" s="142">
        <v>0.0</v>
      </c>
      <c r="M11" s="143">
        <f t="shared" si="2"/>
        <v>0</v>
      </c>
      <c r="N11" s="142">
        <v>0.0</v>
      </c>
      <c r="O11" s="142">
        <v>0.0</v>
      </c>
      <c r="P11" s="142">
        <v>0.0</v>
      </c>
      <c r="Q11" s="143">
        <f t="shared" si="3"/>
        <v>0</v>
      </c>
      <c r="R11" s="142">
        <v>0.0</v>
      </c>
      <c r="S11" s="142">
        <v>0.0</v>
      </c>
      <c r="T11" s="142">
        <v>0.0</v>
      </c>
      <c r="U11" s="143">
        <f t="shared" si="4"/>
        <v>0</v>
      </c>
      <c r="V11" s="142">
        <v>0.0</v>
      </c>
      <c r="W11" s="142">
        <v>0.0</v>
      </c>
      <c r="X11" s="142">
        <v>0.0</v>
      </c>
      <c r="Y11" s="143">
        <f t="shared" si="5"/>
        <v>0</v>
      </c>
      <c r="Z11" s="143">
        <f t="shared" si="8"/>
        <v>0</v>
      </c>
      <c r="AA11" s="144">
        <f t="shared" si="9"/>
        <v>0</v>
      </c>
    </row>
    <row r="12">
      <c r="A12" s="85">
        <v>1373.0</v>
      </c>
      <c r="B12" s="80" t="s">
        <v>2679</v>
      </c>
      <c r="C12" s="80" t="s">
        <v>3300</v>
      </c>
      <c r="D12" s="80" t="s">
        <v>1939</v>
      </c>
      <c r="E12" s="118" t="s">
        <v>3172</v>
      </c>
      <c r="F12" s="142">
        <v>0.0</v>
      </c>
      <c r="G12" s="142">
        <v>0.0</v>
      </c>
      <c r="H12" s="142">
        <v>0.0</v>
      </c>
      <c r="I12" s="143">
        <f t="shared" si="1"/>
        <v>0</v>
      </c>
      <c r="J12" s="142">
        <v>0.0</v>
      </c>
      <c r="K12" s="142">
        <v>0.0</v>
      </c>
      <c r="L12" s="142">
        <v>0.0</v>
      </c>
      <c r="M12" s="143">
        <f t="shared" si="2"/>
        <v>0</v>
      </c>
      <c r="N12" s="142">
        <v>0.0</v>
      </c>
      <c r="O12" s="142">
        <v>0.0</v>
      </c>
      <c r="P12" s="142">
        <v>0.0</v>
      </c>
      <c r="Q12" s="143">
        <f t="shared" si="3"/>
        <v>0</v>
      </c>
      <c r="R12" s="142">
        <v>0.0</v>
      </c>
      <c r="S12" s="142">
        <v>0.0</v>
      </c>
      <c r="T12" s="142">
        <v>0.0</v>
      </c>
      <c r="U12" s="143">
        <f t="shared" si="4"/>
        <v>0</v>
      </c>
      <c r="V12" s="142">
        <v>0.0</v>
      </c>
      <c r="W12" s="142">
        <v>0.0</v>
      </c>
      <c r="X12" s="142">
        <v>0.0</v>
      </c>
      <c r="Y12" s="143">
        <f t="shared" si="5"/>
        <v>0</v>
      </c>
      <c r="Z12" s="143">
        <f t="shared" si="8"/>
        <v>0</v>
      </c>
      <c r="AA12" s="144">
        <f t="shared" si="9"/>
        <v>0</v>
      </c>
    </row>
    <row r="13">
      <c r="A13" s="125">
        <v>1374.0</v>
      </c>
      <c r="B13" s="138" t="s">
        <v>2679</v>
      </c>
      <c r="C13" s="138" t="s">
        <v>3301</v>
      </c>
      <c r="D13" s="138" t="s">
        <v>1939</v>
      </c>
      <c r="E13" s="120" t="s">
        <v>2764</v>
      </c>
      <c r="F13" s="120">
        <v>2923.0</v>
      </c>
      <c r="G13" s="134">
        <v>43144.69583333333</v>
      </c>
      <c r="H13" s="145">
        <v>43166.70347222222</v>
      </c>
      <c r="I13" s="135">
        <f t="shared" si="1"/>
        <v>22.00763889</v>
      </c>
      <c r="J13" s="132">
        <v>2192.0</v>
      </c>
      <c r="K13" s="134">
        <v>42976.35625</v>
      </c>
      <c r="L13" s="134">
        <v>42984.59166666667</v>
      </c>
      <c r="M13" s="135">
        <f t="shared" si="2"/>
        <v>8.235416667</v>
      </c>
      <c r="N13" s="132" t="s">
        <v>3302</v>
      </c>
      <c r="O13" s="134">
        <v>42865.34652777778</v>
      </c>
      <c r="P13" s="134">
        <v>42885.714583333334</v>
      </c>
      <c r="Q13" s="135">
        <f t="shared" si="3"/>
        <v>20.36805556</v>
      </c>
      <c r="R13" s="132">
        <v>1376.0</v>
      </c>
      <c r="S13" s="134">
        <v>42606.43125</v>
      </c>
      <c r="T13" s="134">
        <v>42705.76875</v>
      </c>
      <c r="U13" s="135">
        <f t="shared" si="4"/>
        <v>99.3375</v>
      </c>
      <c r="V13" s="132">
        <v>2156.0</v>
      </c>
      <c r="W13" s="134">
        <v>42970.558333333334</v>
      </c>
      <c r="X13" s="134">
        <v>42991.71805555555</v>
      </c>
      <c r="Y13" s="135">
        <f t="shared" si="5"/>
        <v>21.15972222</v>
      </c>
      <c r="Z13" s="136">
        <f t="shared" si="8"/>
        <v>171.1083333</v>
      </c>
      <c r="AA13" s="137">
        <f t="shared" si="9"/>
        <v>34.22166667</v>
      </c>
    </row>
    <row r="14">
      <c r="A14" s="125"/>
      <c r="B14" s="138" t="s">
        <v>3303</v>
      </c>
      <c r="C14" s="138"/>
      <c r="D14" s="138"/>
      <c r="E14" s="118" t="s">
        <v>2957</v>
      </c>
      <c r="F14" s="142">
        <v>0.0</v>
      </c>
      <c r="G14" s="142">
        <v>0.0</v>
      </c>
      <c r="H14" s="142">
        <v>0.0</v>
      </c>
      <c r="I14" s="143">
        <f t="shared" si="1"/>
        <v>0</v>
      </c>
      <c r="J14" s="142">
        <v>0.0</v>
      </c>
      <c r="K14" s="142">
        <v>0.0</v>
      </c>
      <c r="L14" s="142">
        <v>0.0</v>
      </c>
      <c r="M14" s="143">
        <f t="shared" si="2"/>
        <v>0</v>
      </c>
      <c r="N14" s="142">
        <v>0.0</v>
      </c>
      <c r="O14" s="142">
        <v>0.0</v>
      </c>
      <c r="P14" s="142">
        <v>0.0</v>
      </c>
      <c r="Q14" s="143">
        <f t="shared" si="3"/>
        <v>0</v>
      </c>
      <c r="R14" s="142">
        <v>0.0</v>
      </c>
      <c r="S14" s="142">
        <v>0.0</v>
      </c>
      <c r="T14" s="142">
        <v>0.0</v>
      </c>
      <c r="U14" s="143">
        <f t="shared" si="4"/>
        <v>0</v>
      </c>
      <c r="V14" s="142">
        <v>0.0</v>
      </c>
      <c r="W14" s="142">
        <v>0.0</v>
      </c>
      <c r="X14" s="144"/>
      <c r="Y14" s="143">
        <f t="shared" si="5"/>
        <v>0</v>
      </c>
      <c r="Z14" s="143">
        <f t="shared" si="8"/>
        <v>0</v>
      </c>
      <c r="AA14" s="144">
        <f t="shared" si="9"/>
        <v>0</v>
      </c>
    </row>
    <row r="15">
      <c r="A15" s="125"/>
      <c r="B15" s="138" t="s">
        <v>3304</v>
      </c>
      <c r="C15" s="138"/>
      <c r="D15" s="138"/>
      <c r="E15" s="121" t="s">
        <v>3173</v>
      </c>
      <c r="F15" s="146">
        <v>0.0</v>
      </c>
      <c r="G15" s="146">
        <v>0.0</v>
      </c>
      <c r="H15" s="146">
        <v>0.0</v>
      </c>
      <c r="I15" s="147">
        <f t="shared" si="1"/>
        <v>0</v>
      </c>
      <c r="J15" s="146">
        <v>0.0</v>
      </c>
      <c r="K15" s="146">
        <v>0.0</v>
      </c>
      <c r="L15" s="146">
        <v>0.0</v>
      </c>
      <c r="M15" s="147">
        <f t="shared" si="2"/>
        <v>0</v>
      </c>
      <c r="N15" s="146">
        <v>0.0</v>
      </c>
      <c r="O15" s="146">
        <v>0.0</v>
      </c>
      <c r="P15" s="146">
        <v>0.0</v>
      </c>
      <c r="Q15" s="147">
        <f t="shared" si="3"/>
        <v>0</v>
      </c>
      <c r="R15" s="146">
        <v>0.0</v>
      </c>
      <c r="S15" s="146">
        <v>0.0</v>
      </c>
      <c r="T15" s="146">
        <v>0.0</v>
      </c>
      <c r="U15" s="147">
        <f t="shared" si="4"/>
        <v>0</v>
      </c>
      <c r="V15" s="146">
        <v>0.0</v>
      </c>
      <c r="W15" s="146">
        <v>0.0</v>
      </c>
      <c r="X15" s="148"/>
      <c r="Y15" s="147">
        <f t="shared" si="5"/>
        <v>0</v>
      </c>
      <c r="Z15" s="147">
        <f t="shared" si="8"/>
        <v>0</v>
      </c>
      <c r="AA15" s="148">
        <f t="shared" si="9"/>
        <v>0</v>
      </c>
    </row>
    <row r="16">
      <c r="A16" s="125"/>
      <c r="B16" s="138" t="s">
        <v>3305</v>
      </c>
      <c r="C16" s="138"/>
      <c r="D16" s="138"/>
      <c r="E16" s="120" t="s">
        <v>3174</v>
      </c>
      <c r="F16" s="132">
        <v>2727.0</v>
      </c>
      <c r="G16" s="134">
        <v>43091.44583333333</v>
      </c>
      <c r="H16" s="134">
        <v>43108.677777777775</v>
      </c>
      <c r="I16" s="135">
        <f t="shared" si="1"/>
        <v>17.23194444</v>
      </c>
      <c r="J16" s="140">
        <v>3106.0</v>
      </c>
      <c r="K16" s="141">
        <v>43179.75763888889</v>
      </c>
      <c r="L16" s="134">
        <v>43192.740277777775</v>
      </c>
      <c r="M16" s="135">
        <f t="shared" si="2"/>
        <v>12.98263889</v>
      </c>
      <c r="N16" s="140">
        <v>0.0</v>
      </c>
      <c r="O16" s="132">
        <v>0.0</v>
      </c>
      <c r="P16" s="132">
        <v>0.0</v>
      </c>
      <c r="Q16" s="135">
        <f t="shared" si="3"/>
        <v>0</v>
      </c>
      <c r="R16" s="132">
        <v>0.0</v>
      </c>
      <c r="S16" s="132">
        <v>0.0</v>
      </c>
      <c r="T16" s="132">
        <v>0.0</v>
      </c>
      <c r="U16" s="135">
        <f t="shared" si="4"/>
        <v>0</v>
      </c>
      <c r="V16" s="140">
        <v>0.0</v>
      </c>
      <c r="W16" s="132">
        <v>0.0</v>
      </c>
      <c r="X16" s="132">
        <v>0.0</v>
      </c>
      <c r="Y16" s="135">
        <f t="shared" si="5"/>
        <v>0</v>
      </c>
      <c r="Z16" s="136">
        <f t="shared" si="8"/>
        <v>30.21458333</v>
      </c>
      <c r="AA16" s="137">
        <f t="shared" si="9"/>
        <v>6.042916667</v>
      </c>
    </row>
    <row r="17">
      <c r="A17" s="85">
        <v>1376.0</v>
      </c>
      <c r="B17" s="80" t="s">
        <v>2679</v>
      </c>
      <c r="C17" s="80" t="s">
        <v>3306</v>
      </c>
      <c r="D17" s="80" t="s">
        <v>1939</v>
      </c>
      <c r="E17" s="120" t="s">
        <v>2711</v>
      </c>
      <c r="F17" s="140" t="s">
        <v>3307</v>
      </c>
      <c r="G17" s="134">
        <v>42674.43263888889</v>
      </c>
      <c r="H17" s="134">
        <v>42842.64166666667</v>
      </c>
      <c r="I17" s="135">
        <f t="shared" si="1"/>
        <v>168.2090278</v>
      </c>
      <c r="J17" s="119">
        <v>3222.0</v>
      </c>
      <c r="K17" s="141">
        <v>43196.373611111114</v>
      </c>
      <c r="L17" s="134">
        <v>43216.802083333336</v>
      </c>
      <c r="M17" s="135">
        <f t="shared" si="2"/>
        <v>20.42847222</v>
      </c>
      <c r="N17" s="119">
        <v>2038.0</v>
      </c>
      <c r="O17" s="134">
        <v>42936.56458333333</v>
      </c>
      <c r="P17" s="134">
        <v>42947.70694444444</v>
      </c>
      <c r="Q17" s="135">
        <f t="shared" si="3"/>
        <v>11.14236111</v>
      </c>
      <c r="R17" s="132">
        <v>1257.0</v>
      </c>
      <c r="S17" s="134">
        <v>42464.34861111111</v>
      </c>
      <c r="T17" s="134">
        <v>42469.36388888889</v>
      </c>
      <c r="U17" s="135">
        <f t="shared" si="4"/>
        <v>5.015277778</v>
      </c>
      <c r="V17" s="119" t="s">
        <v>3308</v>
      </c>
      <c r="W17" s="134">
        <v>42758.635416666664</v>
      </c>
      <c r="X17" s="134">
        <v>42768.64166666667</v>
      </c>
      <c r="Y17" s="135">
        <f t="shared" si="5"/>
        <v>10.00625</v>
      </c>
      <c r="Z17" s="136">
        <f t="shared" si="8"/>
        <v>214.8013889</v>
      </c>
      <c r="AA17" s="137">
        <f t="shared" si="9"/>
        <v>42.96027778</v>
      </c>
    </row>
    <row r="18">
      <c r="A18" s="85">
        <v>1381.0</v>
      </c>
      <c r="B18" s="80" t="s">
        <v>2679</v>
      </c>
      <c r="C18" s="80" t="s">
        <v>3309</v>
      </c>
      <c r="D18" s="80" t="s">
        <v>2716</v>
      </c>
      <c r="E18" s="120" t="s">
        <v>2465</v>
      </c>
      <c r="F18" s="119" t="s">
        <v>3310</v>
      </c>
      <c r="G18" s="134">
        <v>42758.361805555556</v>
      </c>
      <c r="H18" s="134">
        <v>42761.37222222222</v>
      </c>
      <c r="I18" s="135">
        <f t="shared" si="1"/>
        <v>3.010416667</v>
      </c>
      <c r="J18" s="119">
        <v>1903.0</v>
      </c>
      <c r="K18" s="141">
        <v>42898.635416666664</v>
      </c>
      <c r="L18" s="134">
        <v>42906.70625</v>
      </c>
      <c r="M18" s="135">
        <f t="shared" si="2"/>
        <v>8.070833333</v>
      </c>
      <c r="N18" s="119">
        <v>1162.0</v>
      </c>
      <c r="O18" s="134">
        <v>42432.54236111111</v>
      </c>
      <c r="P18" s="134">
        <v>42434.606944444444</v>
      </c>
      <c r="Q18" s="135">
        <f t="shared" si="3"/>
        <v>2.064583333</v>
      </c>
      <c r="R18" s="132">
        <v>1099.0</v>
      </c>
      <c r="S18" s="134">
        <v>42422.38055555556</v>
      </c>
      <c r="T18" s="134">
        <v>42427.63055555556</v>
      </c>
      <c r="U18" s="135">
        <f t="shared" si="4"/>
        <v>5.25</v>
      </c>
      <c r="V18" s="140">
        <v>0.0</v>
      </c>
      <c r="W18" s="132">
        <v>0.0</v>
      </c>
      <c r="X18" s="132">
        <v>0.0</v>
      </c>
      <c r="Y18" s="135">
        <f t="shared" si="5"/>
        <v>0</v>
      </c>
      <c r="Z18" s="136">
        <f t="shared" si="8"/>
        <v>18.39583333</v>
      </c>
      <c r="AA18" s="137">
        <f t="shared" si="9"/>
        <v>3.679166667</v>
      </c>
    </row>
    <row r="19">
      <c r="A19" s="85">
        <v>1385.0</v>
      </c>
      <c r="B19" s="80" t="s">
        <v>2679</v>
      </c>
      <c r="C19" s="78"/>
      <c r="D19" s="80" t="s">
        <v>1939</v>
      </c>
      <c r="E19" s="120" t="s">
        <v>3175</v>
      </c>
      <c r="F19" s="119">
        <v>2683.0</v>
      </c>
      <c r="G19" s="134">
        <v>43082.61666666667</v>
      </c>
      <c r="H19" s="134">
        <v>43097.751388888886</v>
      </c>
      <c r="I19" s="135">
        <f t="shared" si="1"/>
        <v>15.13472222</v>
      </c>
      <c r="J19" s="119">
        <v>2695.0</v>
      </c>
      <c r="K19" s="141">
        <v>43083.67013888889</v>
      </c>
      <c r="L19" s="134">
        <v>43088.657638888886</v>
      </c>
      <c r="M19" s="135">
        <f t="shared" si="2"/>
        <v>4.9875</v>
      </c>
      <c r="N19" s="140">
        <v>2815.0</v>
      </c>
      <c r="O19" s="134">
        <v>43122.79375</v>
      </c>
      <c r="P19" s="134">
        <v>43133.77638888889</v>
      </c>
      <c r="Q19" s="135">
        <f t="shared" si="3"/>
        <v>10.98263889</v>
      </c>
      <c r="R19" s="140">
        <v>0.0</v>
      </c>
      <c r="S19" s="132">
        <v>0.0</v>
      </c>
      <c r="T19" s="132">
        <v>0.0</v>
      </c>
      <c r="U19" s="135">
        <f t="shared" si="4"/>
        <v>0</v>
      </c>
      <c r="V19" s="140">
        <v>0.0</v>
      </c>
      <c r="W19" s="132">
        <v>0.0</v>
      </c>
      <c r="X19" s="132">
        <v>0.0</v>
      </c>
      <c r="Y19" s="135">
        <f t="shared" si="5"/>
        <v>0</v>
      </c>
      <c r="Z19" s="136">
        <f t="shared" si="8"/>
        <v>31.10486111</v>
      </c>
      <c r="AA19" s="137">
        <f t="shared" si="9"/>
        <v>6.220972222</v>
      </c>
    </row>
    <row r="20">
      <c r="A20" s="85">
        <v>1406.0</v>
      </c>
      <c r="B20" s="80" t="s">
        <v>2679</v>
      </c>
      <c r="C20" s="78"/>
      <c r="D20" s="80" t="s">
        <v>2732</v>
      </c>
      <c r="E20" s="120" t="s">
        <v>2707</v>
      </c>
      <c r="F20" s="140">
        <v>1270.0</v>
      </c>
      <c r="G20" s="134">
        <v>42467.45277777778</v>
      </c>
      <c r="H20" s="134">
        <v>42492.35277777778</v>
      </c>
      <c r="I20" s="135">
        <f t="shared" si="1"/>
        <v>24.9</v>
      </c>
      <c r="J20" s="140">
        <v>1333.0</v>
      </c>
      <c r="K20" s="141">
        <v>42529.5125</v>
      </c>
      <c r="L20" s="134">
        <v>42535.43541666667</v>
      </c>
      <c r="M20" s="135">
        <f t="shared" si="2"/>
        <v>5.922916667</v>
      </c>
      <c r="N20" s="140" t="s">
        <v>3311</v>
      </c>
      <c r="O20" s="134">
        <v>42654.302083333336</v>
      </c>
      <c r="P20" s="134">
        <v>42654.38055555556</v>
      </c>
      <c r="Q20" s="135">
        <f t="shared" si="3"/>
        <v>0.07847222222</v>
      </c>
      <c r="R20" s="119">
        <v>2280.0</v>
      </c>
      <c r="S20" s="134">
        <v>42996.645833333336</v>
      </c>
      <c r="T20" s="134">
        <v>43097.74930555555</v>
      </c>
      <c r="U20" s="135">
        <f t="shared" si="4"/>
        <v>101.1034722</v>
      </c>
      <c r="V20" s="119" t="s">
        <v>3312</v>
      </c>
      <c r="W20" s="134">
        <v>42747.441666666666</v>
      </c>
      <c r="X20" s="134">
        <v>42759.51944444444</v>
      </c>
      <c r="Y20" s="135">
        <f t="shared" si="5"/>
        <v>12.07777778</v>
      </c>
      <c r="Z20" s="136">
        <f t="shared" si="8"/>
        <v>144.0826389</v>
      </c>
      <c r="AA20" s="137">
        <f t="shared" si="9"/>
        <v>28.81652778</v>
      </c>
    </row>
    <row r="21">
      <c r="A21" s="85">
        <v>1408.0</v>
      </c>
      <c r="B21" s="80" t="s">
        <v>2679</v>
      </c>
      <c r="C21" s="80" t="s">
        <v>3313</v>
      </c>
      <c r="D21" s="80" t="s">
        <v>2732</v>
      </c>
      <c r="E21" s="120" t="s">
        <v>2698</v>
      </c>
      <c r="F21" s="132">
        <v>1340.0</v>
      </c>
      <c r="G21" s="134">
        <v>42535.49513888889</v>
      </c>
      <c r="H21" s="134">
        <v>42537.59583333333</v>
      </c>
      <c r="I21" s="135">
        <f t="shared" si="1"/>
        <v>2.100694444</v>
      </c>
      <c r="J21" s="140">
        <v>1985.0</v>
      </c>
      <c r="K21" s="141">
        <v>42926.70277777778</v>
      </c>
      <c r="L21" s="134">
        <v>42935.75069444445</v>
      </c>
      <c r="M21" s="135">
        <f t="shared" si="2"/>
        <v>9.047916667</v>
      </c>
      <c r="N21" s="140">
        <v>2205.0</v>
      </c>
      <c r="O21" s="134">
        <v>42978.42916666667</v>
      </c>
      <c r="P21" s="134">
        <v>42990.69305555556</v>
      </c>
      <c r="Q21" s="135">
        <f t="shared" si="3"/>
        <v>12.26388889</v>
      </c>
      <c r="R21" s="140">
        <v>2979.0</v>
      </c>
      <c r="S21" s="134">
        <v>43115.72152777778</v>
      </c>
      <c r="T21" s="134">
        <v>43124.52638888889</v>
      </c>
      <c r="U21" s="135">
        <f t="shared" si="4"/>
        <v>8.804861111</v>
      </c>
      <c r="V21" s="119" t="s">
        <v>3314</v>
      </c>
      <c r="W21" s="134">
        <v>42766.51597222222</v>
      </c>
      <c r="X21" s="134">
        <v>42768.56805555556</v>
      </c>
      <c r="Y21" s="135">
        <f t="shared" si="5"/>
        <v>2.052083333</v>
      </c>
      <c r="Z21" s="136">
        <f t="shared" si="8"/>
        <v>34.26944444</v>
      </c>
      <c r="AA21" s="137">
        <f t="shared" si="9"/>
        <v>6.853888889</v>
      </c>
    </row>
    <row r="22">
      <c r="A22" s="85">
        <v>1409.0</v>
      </c>
      <c r="B22" s="80" t="s">
        <v>2679</v>
      </c>
      <c r="C22" s="78"/>
      <c r="D22" s="80" t="s">
        <v>2732</v>
      </c>
      <c r="E22" s="120" t="s">
        <v>2731</v>
      </c>
      <c r="F22" s="120">
        <v>2543.0</v>
      </c>
      <c r="G22" s="134">
        <v>43010.600694444445</v>
      </c>
      <c r="H22" s="134">
        <v>43033.38402777778</v>
      </c>
      <c r="I22" s="135">
        <f t="shared" si="1"/>
        <v>22.78333333</v>
      </c>
      <c r="J22" s="140">
        <v>0.0</v>
      </c>
      <c r="K22" s="140">
        <v>0.0</v>
      </c>
      <c r="L22" s="132">
        <v>0.0</v>
      </c>
      <c r="M22" s="135">
        <f t="shared" si="2"/>
        <v>0</v>
      </c>
      <c r="N22" s="140">
        <v>0.0</v>
      </c>
      <c r="O22" s="132">
        <v>0.0</v>
      </c>
      <c r="P22" s="132">
        <v>0.0</v>
      </c>
      <c r="Q22" s="135">
        <f t="shared" si="3"/>
        <v>0</v>
      </c>
      <c r="R22" s="140">
        <v>0.0</v>
      </c>
      <c r="S22" s="132">
        <v>0.0</v>
      </c>
      <c r="T22" s="132">
        <v>0.0</v>
      </c>
      <c r="U22" s="135">
        <f t="shared" si="4"/>
        <v>0</v>
      </c>
      <c r="V22" s="140">
        <v>0.0</v>
      </c>
      <c r="W22" s="132">
        <v>0.0</v>
      </c>
      <c r="X22" s="132">
        <v>0.0</v>
      </c>
      <c r="Y22" s="135">
        <f t="shared" si="5"/>
        <v>0</v>
      </c>
      <c r="Z22" s="136">
        <f t="shared" si="8"/>
        <v>22.78333333</v>
      </c>
      <c r="AA22" s="137">
        <f t="shared" si="9"/>
        <v>4.556666667</v>
      </c>
    </row>
    <row r="23">
      <c r="A23" s="85">
        <v>1413.0</v>
      </c>
      <c r="B23" s="80" t="s">
        <v>2679</v>
      </c>
      <c r="C23" s="80" t="s">
        <v>3315</v>
      </c>
      <c r="D23" s="80" t="s">
        <v>2671</v>
      </c>
      <c r="E23" s="120" t="s">
        <v>2661</v>
      </c>
      <c r="F23" s="132">
        <v>2873.0</v>
      </c>
      <c r="G23" s="134">
        <v>43132.71597222222</v>
      </c>
      <c r="H23" s="134">
        <v>43182.68194444444</v>
      </c>
      <c r="I23" s="135">
        <f t="shared" si="1"/>
        <v>49.96597222</v>
      </c>
      <c r="J23" s="140" t="s">
        <v>3316</v>
      </c>
      <c r="K23" s="141">
        <v>42821.294444444444</v>
      </c>
      <c r="L23" s="134">
        <v>42963.48402777778</v>
      </c>
      <c r="M23" s="135">
        <f t="shared" si="2"/>
        <v>142.1895833</v>
      </c>
      <c r="N23" s="140">
        <v>0.0</v>
      </c>
      <c r="O23" s="132">
        <v>0.0</v>
      </c>
      <c r="P23" s="132">
        <v>0.0</v>
      </c>
      <c r="Q23" s="135">
        <f t="shared" si="3"/>
        <v>0</v>
      </c>
      <c r="R23" s="140">
        <v>0.0</v>
      </c>
      <c r="S23" s="132">
        <v>0.0</v>
      </c>
      <c r="T23" s="132">
        <v>0.0</v>
      </c>
      <c r="U23" s="135">
        <f t="shared" si="4"/>
        <v>0</v>
      </c>
      <c r="V23" s="132">
        <v>0.0</v>
      </c>
      <c r="W23" s="132">
        <v>0.0</v>
      </c>
      <c r="X23" s="132">
        <v>0.0</v>
      </c>
      <c r="Y23" s="135">
        <f t="shared" si="5"/>
        <v>0</v>
      </c>
      <c r="Z23" s="136">
        <f t="shared" si="8"/>
        <v>192.1555556</v>
      </c>
      <c r="AA23" s="137">
        <f t="shared" si="9"/>
        <v>38.43111111</v>
      </c>
    </row>
    <row r="24">
      <c r="A24" s="85">
        <v>1430.0</v>
      </c>
      <c r="B24" s="80" t="s">
        <v>2679</v>
      </c>
      <c r="C24" s="78"/>
      <c r="D24" s="80" t="s">
        <v>2117</v>
      </c>
      <c r="E24" s="120" t="s">
        <v>2743</v>
      </c>
      <c r="F24" s="132">
        <v>1050.0</v>
      </c>
      <c r="G24" s="134">
        <v>42394.51736111111</v>
      </c>
      <c r="H24" s="134">
        <v>42430.39166666667</v>
      </c>
      <c r="I24" s="135">
        <f t="shared" si="1"/>
        <v>35.87430556</v>
      </c>
      <c r="J24" s="140">
        <v>2065.0</v>
      </c>
      <c r="K24" s="141">
        <v>42944.43472222222</v>
      </c>
      <c r="L24" s="134">
        <v>42963.48541666667</v>
      </c>
      <c r="M24" s="135">
        <f t="shared" si="2"/>
        <v>19.05069444</v>
      </c>
      <c r="N24" s="140">
        <v>2390.0</v>
      </c>
      <c r="O24" s="134">
        <v>43014.61111111111</v>
      </c>
      <c r="P24" s="134">
        <v>43053.479166666664</v>
      </c>
      <c r="Q24" s="135">
        <f t="shared" si="3"/>
        <v>38.86805556</v>
      </c>
      <c r="R24" s="140">
        <v>2884.0</v>
      </c>
      <c r="S24" s="134">
        <v>43136.67083333333</v>
      </c>
      <c r="T24" s="134">
        <v>43157.459027777775</v>
      </c>
      <c r="U24" s="135">
        <f t="shared" si="4"/>
        <v>20.78819444</v>
      </c>
      <c r="V24" s="132" t="s">
        <v>3317</v>
      </c>
      <c r="W24" s="134">
        <v>42739.35625</v>
      </c>
      <c r="X24" s="134">
        <v>42810.33888888889</v>
      </c>
      <c r="Y24" s="135">
        <f t="shared" si="5"/>
        <v>70.98263889</v>
      </c>
      <c r="Z24" s="136">
        <f t="shared" si="8"/>
        <v>185.5638889</v>
      </c>
      <c r="AA24" s="137">
        <f t="shared" si="9"/>
        <v>37.11277778</v>
      </c>
    </row>
    <row r="25">
      <c r="A25" s="85">
        <v>1471.0</v>
      </c>
      <c r="B25" s="80" t="s">
        <v>2679</v>
      </c>
      <c r="C25" s="80" t="s">
        <v>3318</v>
      </c>
      <c r="D25" s="80" t="s">
        <v>2716</v>
      </c>
      <c r="E25" s="120" t="s">
        <v>3176</v>
      </c>
      <c r="F25" s="132">
        <v>3036.0</v>
      </c>
      <c r="G25" s="134">
        <v>43165.65138888889</v>
      </c>
      <c r="H25" s="134">
        <v>43168.70625</v>
      </c>
      <c r="I25" s="135">
        <f t="shared" si="1"/>
        <v>3.054861111</v>
      </c>
      <c r="J25" s="119">
        <v>0.0</v>
      </c>
      <c r="K25" s="140">
        <v>0.0</v>
      </c>
      <c r="L25" s="132">
        <v>0.0</v>
      </c>
      <c r="M25" s="135">
        <f t="shared" si="2"/>
        <v>0</v>
      </c>
      <c r="N25" s="119">
        <v>0.0</v>
      </c>
      <c r="O25" s="132">
        <v>0.0</v>
      </c>
      <c r="P25" s="132">
        <v>0.0</v>
      </c>
      <c r="Q25" s="135">
        <f t="shared" si="3"/>
        <v>0</v>
      </c>
      <c r="R25" s="132">
        <v>0.0</v>
      </c>
      <c r="S25" s="132">
        <v>0.0</v>
      </c>
      <c r="T25" s="132">
        <v>0.0</v>
      </c>
      <c r="U25" s="135">
        <f t="shared" si="4"/>
        <v>0</v>
      </c>
      <c r="V25" s="132">
        <v>0.0</v>
      </c>
      <c r="W25" s="132">
        <v>0.0</v>
      </c>
      <c r="X25" s="132">
        <v>0.0</v>
      </c>
      <c r="Y25" s="135">
        <f t="shared" si="5"/>
        <v>0</v>
      </c>
      <c r="Z25" s="136">
        <f t="shared" si="8"/>
        <v>3.054861111</v>
      </c>
      <c r="AA25" s="137">
        <f t="shared" si="9"/>
        <v>0.6109722222</v>
      </c>
    </row>
    <row r="26">
      <c r="A26" s="85">
        <v>1492.0</v>
      </c>
      <c r="B26" s="80" t="s">
        <v>2679</v>
      </c>
      <c r="C26" s="78"/>
      <c r="D26" s="80" t="s">
        <v>2716</v>
      </c>
      <c r="E26" s="120" t="s">
        <v>2658</v>
      </c>
      <c r="F26" s="132" t="s">
        <v>3319</v>
      </c>
      <c r="G26" s="134">
        <v>42620.48125</v>
      </c>
      <c r="H26" s="134">
        <v>42637.361805555556</v>
      </c>
      <c r="I26" s="135">
        <f t="shared" si="1"/>
        <v>16.88055556</v>
      </c>
      <c r="J26" s="119" t="s">
        <v>3320</v>
      </c>
      <c r="K26" s="141">
        <v>42639.425</v>
      </c>
      <c r="L26" s="134">
        <v>42657.37430555555</v>
      </c>
      <c r="M26" s="135">
        <f t="shared" si="2"/>
        <v>17.94930556</v>
      </c>
      <c r="N26" s="140">
        <v>1041.0</v>
      </c>
      <c r="O26" s="134">
        <v>42388.42222222222</v>
      </c>
      <c r="P26" s="134">
        <v>42422.555555555555</v>
      </c>
      <c r="Q26" s="135">
        <f t="shared" si="3"/>
        <v>34.13333333</v>
      </c>
      <c r="R26" s="132" t="s">
        <v>3321</v>
      </c>
      <c r="S26" s="134">
        <v>42755.274305555555</v>
      </c>
      <c r="T26" s="134">
        <v>42769.50347222222</v>
      </c>
      <c r="U26" s="135">
        <f t="shared" si="4"/>
        <v>14.22916667</v>
      </c>
      <c r="V26" s="132" t="s">
        <v>3322</v>
      </c>
      <c r="W26" s="134">
        <v>42766.48402777778</v>
      </c>
      <c r="X26" s="134">
        <v>42779.334027777775</v>
      </c>
      <c r="Y26" s="135">
        <f t="shared" si="5"/>
        <v>12.85</v>
      </c>
      <c r="Z26" s="136">
        <f t="shared" si="8"/>
        <v>96.04236111</v>
      </c>
      <c r="AA26" s="137">
        <f t="shared" si="9"/>
        <v>19.20847222</v>
      </c>
    </row>
    <row r="27">
      <c r="A27" s="85">
        <v>1531.0</v>
      </c>
      <c r="B27" s="80" t="s">
        <v>2679</v>
      </c>
      <c r="C27" s="80" t="s">
        <v>3323</v>
      </c>
      <c r="D27" s="80" t="s">
        <v>1939</v>
      </c>
      <c r="E27" s="120" t="s">
        <v>115</v>
      </c>
      <c r="F27" s="132" t="s">
        <v>3324</v>
      </c>
      <c r="G27" s="134">
        <v>42682.481944444444</v>
      </c>
      <c r="H27" s="134">
        <v>42709.60277777778</v>
      </c>
      <c r="I27" s="135">
        <f t="shared" si="1"/>
        <v>27.12083333</v>
      </c>
      <c r="J27" s="119" t="s">
        <v>3325</v>
      </c>
      <c r="K27" s="141">
        <v>42842.32847222222</v>
      </c>
      <c r="L27" s="134">
        <v>42879.65138888889</v>
      </c>
      <c r="M27" s="135">
        <f t="shared" si="2"/>
        <v>37.32291667</v>
      </c>
      <c r="N27" s="140">
        <v>1917.0</v>
      </c>
      <c r="O27" s="134">
        <v>42901.55486111111</v>
      </c>
      <c r="P27" s="134">
        <v>42906.675</v>
      </c>
      <c r="Q27" s="135">
        <f t="shared" si="3"/>
        <v>5.120138889</v>
      </c>
      <c r="R27" s="132">
        <v>1327.0</v>
      </c>
      <c r="S27" s="134">
        <v>42514.407638888886</v>
      </c>
      <c r="T27" s="134">
        <v>42524.299305555556</v>
      </c>
      <c r="U27" s="135">
        <f t="shared" si="4"/>
        <v>9.891666667</v>
      </c>
      <c r="V27" s="132">
        <v>1087.0</v>
      </c>
      <c r="W27" s="134">
        <v>42417.56319444445</v>
      </c>
      <c r="X27" s="134">
        <v>42427.53888888889</v>
      </c>
      <c r="Y27" s="135">
        <f t="shared" si="5"/>
        <v>9.975694444</v>
      </c>
      <c r="Z27" s="136">
        <f t="shared" si="8"/>
        <v>89.43125</v>
      </c>
      <c r="AA27" s="137">
        <f t="shared" si="9"/>
        <v>17.88625</v>
      </c>
    </row>
    <row r="28">
      <c r="A28" s="85">
        <v>1719.0</v>
      </c>
      <c r="B28" s="80" t="s">
        <v>2679</v>
      </c>
      <c r="C28" s="80" t="s">
        <v>3326</v>
      </c>
      <c r="D28" s="80" t="s">
        <v>2716</v>
      </c>
      <c r="E28" s="120" t="s">
        <v>332</v>
      </c>
      <c r="F28" s="120">
        <v>3264.0</v>
      </c>
      <c r="G28" s="145">
        <v>43206.43541666667</v>
      </c>
      <c r="H28" s="134">
        <v>43210.43958333333</v>
      </c>
      <c r="I28" s="135">
        <f t="shared" si="1"/>
        <v>4.004166667</v>
      </c>
      <c r="J28" s="140">
        <v>3227.0</v>
      </c>
      <c r="K28" s="141">
        <v>43199.404861111114</v>
      </c>
      <c r="L28" s="134">
        <v>43200.70277777778</v>
      </c>
      <c r="M28" s="135">
        <f t="shared" si="2"/>
        <v>1.297916667</v>
      </c>
      <c r="N28" s="132">
        <v>2800.0</v>
      </c>
      <c r="O28" s="134">
        <v>43117.38680555556</v>
      </c>
      <c r="P28" s="134">
        <v>43129.52569444444</v>
      </c>
      <c r="Q28" s="135">
        <f t="shared" si="3"/>
        <v>12.13888889</v>
      </c>
      <c r="R28" s="132">
        <v>2490.0</v>
      </c>
      <c r="S28" s="134">
        <v>43035.47708333333</v>
      </c>
      <c r="T28" s="134">
        <v>43066.705555555556</v>
      </c>
      <c r="U28" s="135">
        <f t="shared" si="4"/>
        <v>31.22847222</v>
      </c>
      <c r="V28" s="132">
        <v>1044.0</v>
      </c>
      <c r="W28" s="134">
        <v>42388.61944444444</v>
      </c>
      <c r="X28" s="134">
        <v>42409.31458333333</v>
      </c>
      <c r="Y28" s="135">
        <f t="shared" si="5"/>
        <v>20.69513889</v>
      </c>
      <c r="Z28" s="136">
        <f t="shared" si="8"/>
        <v>69.36458333</v>
      </c>
      <c r="AA28" s="137">
        <f t="shared" si="9"/>
        <v>13.87291667</v>
      </c>
    </row>
    <row r="29">
      <c r="A29" s="85">
        <v>1800.0</v>
      </c>
      <c r="B29" s="80" t="s">
        <v>2679</v>
      </c>
      <c r="C29" s="80" t="s">
        <v>3327</v>
      </c>
      <c r="D29" s="80" t="s">
        <v>2732</v>
      </c>
      <c r="E29" s="120" t="s">
        <v>2655</v>
      </c>
      <c r="F29" s="132">
        <v>1883.0</v>
      </c>
      <c r="G29" s="134">
        <v>42893.41527777778</v>
      </c>
      <c r="H29" s="134">
        <v>42906.686111111114</v>
      </c>
      <c r="I29" s="135">
        <f t="shared" si="1"/>
        <v>13.27083333</v>
      </c>
      <c r="J29" s="132">
        <v>1897.0</v>
      </c>
      <c r="K29" s="134">
        <v>42895.388194444444</v>
      </c>
      <c r="L29" s="134">
        <v>42909.70763888889</v>
      </c>
      <c r="M29" s="135">
        <f t="shared" si="2"/>
        <v>14.31944444</v>
      </c>
      <c r="N29" s="132">
        <v>1907.0</v>
      </c>
      <c r="O29" s="134">
        <v>42899.615277777775</v>
      </c>
      <c r="P29" s="134">
        <v>42912.54305555556</v>
      </c>
      <c r="Q29" s="135">
        <f t="shared" si="3"/>
        <v>12.92777778</v>
      </c>
      <c r="R29" s="132">
        <v>2125.0</v>
      </c>
      <c r="S29" s="134">
        <v>42963.58819444444</v>
      </c>
      <c r="T29" s="134">
        <v>42983.59027777778</v>
      </c>
      <c r="U29" s="135">
        <f t="shared" si="4"/>
        <v>20.00208333</v>
      </c>
      <c r="V29" s="132">
        <v>2140.0</v>
      </c>
      <c r="W29" s="134">
        <v>42965.56458333333</v>
      </c>
      <c r="X29" s="134">
        <v>42983.586805555555</v>
      </c>
      <c r="Y29" s="135">
        <f t="shared" si="5"/>
        <v>18.02222222</v>
      </c>
      <c r="Z29" s="136">
        <f t="shared" si="8"/>
        <v>78.54236111</v>
      </c>
      <c r="AA29" s="137">
        <f t="shared" si="9"/>
        <v>15.70847222</v>
      </c>
    </row>
    <row r="30">
      <c r="A30" s="85">
        <v>1801.0</v>
      </c>
      <c r="B30" s="80" t="s">
        <v>2679</v>
      </c>
      <c r="C30" s="80" t="s">
        <v>3315</v>
      </c>
      <c r="D30" s="80" t="s">
        <v>2732</v>
      </c>
      <c r="E30" s="120" t="s">
        <v>2769</v>
      </c>
      <c r="F30" s="132">
        <v>2195.0</v>
      </c>
      <c r="G30" s="134">
        <v>42976.57986111111</v>
      </c>
      <c r="H30" s="134">
        <v>42986.50208333333</v>
      </c>
      <c r="I30" s="135">
        <f t="shared" si="1"/>
        <v>9.922222222</v>
      </c>
      <c r="J30" s="132">
        <v>2239.0</v>
      </c>
      <c r="K30" s="134">
        <v>42986.666666666664</v>
      </c>
      <c r="L30" s="134">
        <v>42998.45208333333</v>
      </c>
      <c r="M30" s="135">
        <f t="shared" si="2"/>
        <v>11.78541667</v>
      </c>
      <c r="N30" s="132">
        <v>2246.0</v>
      </c>
      <c r="O30" s="134">
        <v>42990.65625</v>
      </c>
      <c r="P30" s="134">
        <v>42998.45138888889</v>
      </c>
      <c r="Q30" s="135">
        <f t="shared" si="3"/>
        <v>7.795138889</v>
      </c>
      <c r="R30" s="132">
        <v>2275.0</v>
      </c>
      <c r="S30" s="134">
        <v>42996.44236111111</v>
      </c>
      <c r="T30" s="134">
        <v>43010.433333333334</v>
      </c>
      <c r="U30" s="135">
        <f t="shared" si="4"/>
        <v>13.99097222</v>
      </c>
      <c r="V30" s="132">
        <v>2290.0</v>
      </c>
      <c r="W30" s="134">
        <v>42997.45208333333</v>
      </c>
      <c r="X30" s="134">
        <v>43010.43402777778</v>
      </c>
      <c r="Y30" s="135">
        <f t="shared" si="5"/>
        <v>12.98194444</v>
      </c>
      <c r="Z30" s="136">
        <f t="shared" si="8"/>
        <v>56.47569444</v>
      </c>
      <c r="AA30" s="137">
        <f t="shared" si="9"/>
        <v>11.29513889</v>
      </c>
    </row>
    <row r="31">
      <c r="A31" s="85">
        <v>1988.0</v>
      </c>
      <c r="B31" s="80" t="s">
        <v>2679</v>
      </c>
      <c r="C31" s="80" t="s">
        <v>3328</v>
      </c>
      <c r="D31" s="80" t="s">
        <v>1939</v>
      </c>
      <c r="E31" s="120" t="s">
        <v>3178</v>
      </c>
      <c r="F31" s="132">
        <v>2059.0</v>
      </c>
      <c r="G31" s="134">
        <v>42944.43472222222</v>
      </c>
      <c r="H31" s="134">
        <v>42963.48541666667</v>
      </c>
      <c r="I31" s="135">
        <f t="shared" si="1"/>
        <v>19.05069444</v>
      </c>
      <c r="J31" s="132">
        <v>2082.0</v>
      </c>
      <c r="K31" s="134">
        <v>42951.59722222222</v>
      </c>
      <c r="L31" s="134">
        <v>43014.67638888889</v>
      </c>
      <c r="M31" s="135">
        <f t="shared" si="2"/>
        <v>63.07916667</v>
      </c>
      <c r="N31" s="132">
        <v>2276.0</v>
      </c>
      <c r="O31" s="134">
        <v>42996.44236111111</v>
      </c>
      <c r="P31" s="134">
        <v>43010.43402777778</v>
      </c>
      <c r="Q31" s="135">
        <f t="shared" si="3"/>
        <v>13.99166667</v>
      </c>
      <c r="R31" s="132">
        <v>2312.0</v>
      </c>
      <c r="S31" s="134">
        <v>43000.48125</v>
      </c>
      <c r="T31" s="134">
        <v>43010.64375</v>
      </c>
      <c r="U31" s="135">
        <f t="shared" si="4"/>
        <v>10.1625</v>
      </c>
      <c r="V31" s="132">
        <v>2850.0</v>
      </c>
      <c r="W31" s="134">
        <v>43126.705555555556</v>
      </c>
      <c r="X31" s="134">
        <v>43145.59027777778</v>
      </c>
      <c r="Y31" s="135">
        <f t="shared" si="5"/>
        <v>18.88472222</v>
      </c>
      <c r="Z31" s="136">
        <f t="shared" si="8"/>
        <v>125.16875</v>
      </c>
      <c r="AA31" s="137">
        <f t="shared" si="9"/>
        <v>25.03375</v>
      </c>
    </row>
    <row r="32">
      <c r="A32" s="85">
        <v>2131.0</v>
      </c>
      <c r="B32" s="80" t="s">
        <v>2679</v>
      </c>
      <c r="C32" s="80" t="s">
        <v>3329</v>
      </c>
      <c r="D32" s="80" t="s">
        <v>1939</v>
      </c>
      <c r="E32" s="120" t="s">
        <v>2165</v>
      </c>
      <c r="F32" s="132">
        <v>2237.0</v>
      </c>
      <c r="G32" s="134">
        <v>42986.36736111111</v>
      </c>
      <c r="H32" s="134">
        <v>42998.45208333333</v>
      </c>
      <c r="I32" s="135">
        <f t="shared" si="1"/>
        <v>12.08472222</v>
      </c>
      <c r="J32" s="132">
        <v>2445.0</v>
      </c>
      <c r="K32" s="134">
        <v>43027.45208333333</v>
      </c>
      <c r="L32" s="134">
        <v>43045.739583333336</v>
      </c>
      <c r="M32" s="135">
        <f t="shared" si="2"/>
        <v>18.2875</v>
      </c>
      <c r="N32" s="119" t="s">
        <v>3330</v>
      </c>
      <c r="O32" s="134">
        <v>42684.36736111111</v>
      </c>
      <c r="P32" s="134">
        <v>42709.38888888889</v>
      </c>
      <c r="Q32" s="135">
        <f t="shared" si="3"/>
        <v>25.02152778</v>
      </c>
      <c r="R32" s="132">
        <v>0.0</v>
      </c>
      <c r="S32" s="132">
        <v>0.0</v>
      </c>
      <c r="T32" s="132">
        <v>0.0</v>
      </c>
      <c r="U32" s="135">
        <f t="shared" si="4"/>
        <v>0</v>
      </c>
      <c r="V32" s="132">
        <v>0.0</v>
      </c>
      <c r="W32" s="132">
        <v>0.0</v>
      </c>
      <c r="X32" s="132">
        <v>0.0</v>
      </c>
      <c r="Y32" s="135">
        <f t="shared" si="5"/>
        <v>0</v>
      </c>
      <c r="Z32" s="136">
        <f t="shared" si="8"/>
        <v>55.39375</v>
      </c>
      <c r="AA32" s="137">
        <f t="shared" si="9"/>
        <v>11.07875</v>
      </c>
    </row>
    <row r="33">
      <c r="A33" s="85">
        <v>2152.0</v>
      </c>
      <c r="B33" s="80" t="s">
        <v>2679</v>
      </c>
      <c r="C33" s="80" t="s">
        <v>3331</v>
      </c>
      <c r="D33" s="80" t="s">
        <v>1939</v>
      </c>
      <c r="E33" s="118" t="s">
        <v>3163</v>
      </c>
      <c r="F33" s="144"/>
      <c r="G33" s="144"/>
      <c r="H33" s="144"/>
      <c r="I33" s="143">
        <f t="shared" si="1"/>
        <v>0</v>
      </c>
      <c r="J33" s="142">
        <v>0.0</v>
      </c>
      <c r="K33" s="142">
        <v>0.0</v>
      </c>
      <c r="L33" s="142">
        <v>0.0</v>
      </c>
      <c r="M33" s="143">
        <f t="shared" si="2"/>
        <v>0</v>
      </c>
      <c r="N33" s="142">
        <v>0.0</v>
      </c>
      <c r="O33" s="142">
        <v>0.0</v>
      </c>
      <c r="P33" s="142">
        <v>0.0</v>
      </c>
      <c r="Q33" s="143">
        <f t="shared" si="3"/>
        <v>0</v>
      </c>
      <c r="R33" s="142">
        <v>0.0</v>
      </c>
      <c r="S33" s="142">
        <v>0.0</v>
      </c>
      <c r="T33" s="142">
        <v>0.0</v>
      </c>
      <c r="U33" s="143">
        <f t="shared" si="4"/>
        <v>0</v>
      </c>
      <c r="V33" s="142">
        <v>0.0</v>
      </c>
      <c r="W33" s="142">
        <v>0.0</v>
      </c>
      <c r="X33" s="142">
        <v>0.0</v>
      </c>
      <c r="Y33" s="143">
        <f t="shared" si="5"/>
        <v>0</v>
      </c>
      <c r="Z33" s="143">
        <f t="shared" si="8"/>
        <v>0</v>
      </c>
      <c r="AA33" s="144">
        <f t="shared" si="9"/>
        <v>0</v>
      </c>
    </row>
    <row r="34">
      <c r="A34" s="85">
        <v>2538.0</v>
      </c>
      <c r="B34" s="80" t="s">
        <v>2679</v>
      </c>
      <c r="C34" s="80" t="s">
        <v>3332</v>
      </c>
      <c r="D34" s="80" t="s">
        <v>2716</v>
      </c>
      <c r="E34" s="119" t="s">
        <v>2691</v>
      </c>
      <c r="F34" s="140">
        <v>1063.0</v>
      </c>
      <c r="G34" s="134">
        <v>42405.35555555556</v>
      </c>
      <c r="H34" s="134">
        <v>42422.35763888889</v>
      </c>
      <c r="I34" s="135">
        <f t="shared" si="1"/>
        <v>17.00208333</v>
      </c>
      <c r="J34" s="132">
        <v>1164.0</v>
      </c>
      <c r="K34" s="134">
        <v>42433.32361111111</v>
      </c>
      <c r="L34" s="134">
        <v>42465.28958333333</v>
      </c>
      <c r="M34" s="135">
        <f t="shared" si="2"/>
        <v>31.96597222</v>
      </c>
      <c r="N34" s="119" t="s">
        <v>3333</v>
      </c>
      <c r="O34" s="134">
        <v>42625.459027777775</v>
      </c>
      <c r="P34" s="134">
        <v>42640.333333333336</v>
      </c>
      <c r="Q34" s="135">
        <f t="shared" si="3"/>
        <v>14.87430556</v>
      </c>
      <c r="R34" s="137"/>
      <c r="S34" s="137"/>
      <c r="T34" s="137"/>
      <c r="U34" s="135">
        <f t="shared" si="4"/>
        <v>0</v>
      </c>
      <c r="V34" s="137"/>
      <c r="W34" s="137"/>
      <c r="X34" s="137"/>
      <c r="Y34" s="135">
        <f t="shared" si="5"/>
        <v>0</v>
      </c>
      <c r="Z34" s="136">
        <f t="shared" si="8"/>
        <v>63.84236111</v>
      </c>
      <c r="AA34" s="137">
        <f t="shared" si="9"/>
        <v>12.76847222</v>
      </c>
    </row>
    <row r="35">
      <c r="A35" s="85">
        <v>2626.0</v>
      </c>
      <c r="B35" s="80" t="s">
        <v>2679</v>
      </c>
      <c r="C35" s="80" t="s">
        <v>3334</v>
      </c>
      <c r="D35" s="80" t="s">
        <v>3027</v>
      </c>
      <c r="E35" s="119" t="s">
        <v>3007</v>
      </c>
      <c r="F35" s="140">
        <v>1146.0</v>
      </c>
      <c r="G35" s="134">
        <v>42431.45972222222</v>
      </c>
      <c r="H35" s="134">
        <v>42440.60138888889</v>
      </c>
      <c r="I35" s="135">
        <f t="shared" si="1"/>
        <v>9.141666667</v>
      </c>
      <c r="J35" s="132">
        <v>1882.0</v>
      </c>
      <c r="K35" s="134">
        <v>42893.32986111111</v>
      </c>
      <c r="L35" s="134">
        <v>42961.634722222225</v>
      </c>
      <c r="M35" s="135">
        <f t="shared" si="2"/>
        <v>68.30486111</v>
      </c>
      <c r="N35" s="140">
        <v>1910.0</v>
      </c>
      <c r="O35" s="134">
        <v>42900.53125</v>
      </c>
      <c r="P35" s="134">
        <v>42921.80972222222</v>
      </c>
      <c r="Q35" s="135">
        <f t="shared" si="3"/>
        <v>21.27847222</v>
      </c>
      <c r="R35" s="132">
        <v>2005.0</v>
      </c>
      <c r="S35" s="134">
        <v>42934.49097222222</v>
      </c>
      <c r="T35" s="134">
        <v>43097.74930555555</v>
      </c>
      <c r="U35" s="135">
        <f t="shared" si="4"/>
        <v>163.2583333</v>
      </c>
      <c r="V35" s="119" t="s">
        <v>3335</v>
      </c>
      <c r="W35" s="134">
        <v>42864.33472222222</v>
      </c>
      <c r="X35" s="134">
        <v>42885.69027777778</v>
      </c>
      <c r="Y35" s="135">
        <f t="shared" si="5"/>
        <v>21.35555556</v>
      </c>
      <c r="Z35" s="136">
        <f t="shared" si="8"/>
        <v>283.3388889</v>
      </c>
      <c r="AA35" s="137">
        <f t="shared" si="9"/>
        <v>56.66777778</v>
      </c>
    </row>
    <row r="36">
      <c r="A36" s="85">
        <v>2653.0</v>
      </c>
      <c r="B36" s="80" t="s">
        <v>2679</v>
      </c>
      <c r="C36" s="78"/>
      <c r="D36" s="80" t="s">
        <v>1939</v>
      </c>
      <c r="E36" s="119" t="s">
        <v>3179</v>
      </c>
      <c r="F36" s="140">
        <v>2467.0</v>
      </c>
      <c r="G36" s="134">
        <v>43031.68958333333</v>
      </c>
      <c r="H36" s="134">
        <v>43097.464583333334</v>
      </c>
      <c r="I36" s="135">
        <f t="shared" si="1"/>
        <v>65.775</v>
      </c>
      <c r="J36" s="132">
        <v>2476.0</v>
      </c>
      <c r="K36" s="134">
        <v>43033.756944444445</v>
      </c>
      <c r="L36" s="134">
        <v>43097.46666666667</v>
      </c>
      <c r="M36" s="135">
        <f t="shared" si="2"/>
        <v>63.70972222</v>
      </c>
      <c r="N36" s="140">
        <v>0.0</v>
      </c>
      <c r="O36" s="132">
        <v>0.0</v>
      </c>
      <c r="P36" s="132">
        <v>0.0</v>
      </c>
      <c r="Q36" s="135">
        <f t="shared" si="3"/>
        <v>0</v>
      </c>
      <c r="R36" s="132">
        <v>0.0</v>
      </c>
      <c r="S36" s="132">
        <v>0.0</v>
      </c>
      <c r="T36" s="132">
        <v>0.0</v>
      </c>
      <c r="U36" s="135">
        <f t="shared" si="4"/>
        <v>0</v>
      </c>
      <c r="V36" s="140">
        <v>0.0</v>
      </c>
      <c r="W36" s="132">
        <v>0.0</v>
      </c>
      <c r="X36" s="132">
        <v>0.0</v>
      </c>
      <c r="Y36" s="135">
        <f t="shared" si="5"/>
        <v>0</v>
      </c>
      <c r="Z36" s="136">
        <f t="shared" si="8"/>
        <v>129.4847222</v>
      </c>
      <c r="AA36" s="137">
        <f t="shared" si="9"/>
        <v>25.89694444</v>
      </c>
    </row>
    <row r="37">
      <c r="A37" s="85">
        <v>2836.0</v>
      </c>
      <c r="B37" s="80" t="s">
        <v>2679</v>
      </c>
      <c r="C37" s="80" t="s">
        <v>3336</v>
      </c>
      <c r="D37" s="80" t="s">
        <v>3130</v>
      </c>
      <c r="E37" s="119" t="s">
        <v>2643</v>
      </c>
      <c r="F37" s="140">
        <v>1158.0</v>
      </c>
      <c r="G37" s="134">
        <v>42432.42638888889</v>
      </c>
      <c r="H37" s="134">
        <v>42440.61041666667</v>
      </c>
      <c r="I37" s="135">
        <f t="shared" si="1"/>
        <v>8.184027778</v>
      </c>
      <c r="J37" s="132">
        <v>1271.0</v>
      </c>
      <c r="K37" s="134">
        <v>42467.586805555555</v>
      </c>
      <c r="L37" s="134">
        <v>42499.65347222222</v>
      </c>
      <c r="M37" s="135">
        <f t="shared" si="2"/>
        <v>32.06666667</v>
      </c>
      <c r="N37" s="140">
        <v>2037.0</v>
      </c>
      <c r="O37" s="134">
        <v>42936.56458333333</v>
      </c>
      <c r="P37" s="134">
        <v>43055.42083333333</v>
      </c>
      <c r="Q37" s="135">
        <f t="shared" si="3"/>
        <v>118.85625</v>
      </c>
      <c r="R37" s="132">
        <v>2984.0</v>
      </c>
      <c r="S37" s="134">
        <v>43154.72222222222</v>
      </c>
      <c r="T37" s="134">
        <v>43209.71666666667</v>
      </c>
      <c r="U37" s="135">
        <f t="shared" si="4"/>
        <v>54.99444444</v>
      </c>
      <c r="V37" s="140">
        <v>3276.0</v>
      </c>
      <c r="W37" s="134">
        <v>43208.63888888889</v>
      </c>
      <c r="X37" s="134">
        <v>43213.48541666667</v>
      </c>
      <c r="Y37" s="135">
        <f t="shared" si="5"/>
        <v>4.846527778</v>
      </c>
      <c r="Z37" s="136">
        <f t="shared" si="8"/>
        <v>218.9479167</v>
      </c>
      <c r="AA37" s="137">
        <f t="shared" si="9"/>
        <v>43.78958333</v>
      </c>
    </row>
    <row r="38">
      <c r="A38" s="85">
        <v>2837.0</v>
      </c>
      <c r="B38" s="80" t="s">
        <v>2679</v>
      </c>
      <c r="C38" s="80" t="s">
        <v>3337</v>
      </c>
      <c r="D38" s="80" t="s">
        <v>3130</v>
      </c>
      <c r="E38" s="120" t="s">
        <v>3180</v>
      </c>
      <c r="F38" s="132">
        <v>1861.0</v>
      </c>
      <c r="G38" s="134">
        <v>42881.600694444445</v>
      </c>
      <c r="H38" s="134">
        <v>42926.754166666666</v>
      </c>
      <c r="I38" s="135">
        <f t="shared" si="1"/>
        <v>45.15347222</v>
      </c>
      <c r="J38" s="140">
        <v>0.0</v>
      </c>
      <c r="K38" s="140">
        <v>0.0</v>
      </c>
      <c r="L38" s="132">
        <v>0.0</v>
      </c>
      <c r="M38" s="135">
        <f t="shared" si="2"/>
        <v>0</v>
      </c>
      <c r="N38" s="140">
        <v>0.0</v>
      </c>
      <c r="O38" s="132">
        <v>0.0</v>
      </c>
      <c r="P38" s="132">
        <v>0.0</v>
      </c>
      <c r="Q38" s="135">
        <f t="shared" si="3"/>
        <v>0</v>
      </c>
      <c r="R38" s="132">
        <v>0.0</v>
      </c>
      <c r="S38" s="132">
        <v>0.0</v>
      </c>
      <c r="T38" s="132">
        <v>0.0</v>
      </c>
      <c r="U38" s="135">
        <f t="shared" si="4"/>
        <v>0</v>
      </c>
      <c r="V38" s="140">
        <v>0.0</v>
      </c>
      <c r="W38" s="132">
        <v>0.0</v>
      </c>
      <c r="X38" s="132">
        <v>0.0</v>
      </c>
      <c r="Y38" s="135">
        <f t="shared" si="5"/>
        <v>0</v>
      </c>
      <c r="Z38" s="136">
        <f t="shared" si="8"/>
        <v>45.15347222</v>
      </c>
      <c r="AA38" s="137">
        <f t="shared" si="9"/>
        <v>9.030694444</v>
      </c>
    </row>
    <row r="39">
      <c r="A39" s="85">
        <v>4740.0</v>
      </c>
      <c r="B39" s="80" t="s">
        <v>2679</v>
      </c>
      <c r="C39" s="80" t="s">
        <v>3338</v>
      </c>
      <c r="D39" s="80" t="s">
        <v>2732</v>
      </c>
      <c r="E39" s="120" t="s">
        <v>3181</v>
      </c>
      <c r="F39" s="132">
        <v>1936.0</v>
      </c>
      <c r="G39" s="134">
        <v>42907.45486111111</v>
      </c>
      <c r="H39" s="134">
        <v>42921.816666666666</v>
      </c>
      <c r="I39" s="135">
        <f t="shared" si="1"/>
        <v>14.36180556</v>
      </c>
      <c r="J39" s="119" t="s">
        <v>3339</v>
      </c>
      <c r="K39" s="141">
        <v>42816.29861111111</v>
      </c>
      <c r="L39" s="134">
        <v>42830.46875</v>
      </c>
      <c r="M39" s="135">
        <f t="shared" si="2"/>
        <v>14.17013889</v>
      </c>
      <c r="N39" s="119" t="s">
        <v>3340</v>
      </c>
      <c r="O39" s="134">
        <v>42829.54861111111</v>
      </c>
      <c r="P39" s="134">
        <v>42845.700694444444</v>
      </c>
      <c r="Q39" s="135">
        <f t="shared" si="3"/>
        <v>16.15208333</v>
      </c>
      <c r="R39" s="119">
        <v>0.0</v>
      </c>
      <c r="S39" s="132">
        <v>0.0</v>
      </c>
      <c r="T39" s="132">
        <v>0.0</v>
      </c>
      <c r="U39" s="135">
        <f t="shared" si="4"/>
        <v>0</v>
      </c>
      <c r="V39" s="140">
        <v>0.0</v>
      </c>
      <c r="W39" s="132">
        <v>0.0</v>
      </c>
      <c r="X39" s="132">
        <v>0.0</v>
      </c>
      <c r="Y39" s="135">
        <f t="shared" si="5"/>
        <v>0</v>
      </c>
      <c r="Z39" s="136">
        <f t="shared" si="8"/>
        <v>44.68402778</v>
      </c>
      <c r="AA39" s="137">
        <f t="shared" si="9"/>
        <v>8.936805556</v>
      </c>
    </row>
    <row r="40">
      <c r="A40" s="85">
        <v>4750.0</v>
      </c>
      <c r="B40" s="80" t="s">
        <v>2679</v>
      </c>
      <c r="C40" s="80" t="s">
        <v>3341</v>
      </c>
      <c r="D40" s="80" t="s">
        <v>1939</v>
      </c>
      <c r="E40" s="120" t="s">
        <v>3182</v>
      </c>
      <c r="F40" s="132">
        <v>1996.0</v>
      </c>
      <c r="G40" s="134">
        <v>42930.69513888889</v>
      </c>
      <c r="H40" s="134">
        <v>42993.41180555556</v>
      </c>
      <c r="I40" s="135">
        <f t="shared" si="1"/>
        <v>62.71666667</v>
      </c>
      <c r="J40" s="140">
        <v>2247.0</v>
      </c>
      <c r="K40" s="141">
        <v>42990.65625</v>
      </c>
      <c r="L40" s="134">
        <v>43033.381944444445</v>
      </c>
      <c r="M40" s="135">
        <f t="shared" si="2"/>
        <v>42.72569444</v>
      </c>
      <c r="N40" s="132">
        <v>2529.0</v>
      </c>
      <c r="O40" s="134">
        <v>43046.70277777778</v>
      </c>
      <c r="P40" s="134">
        <v>43061.53472222222</v>
      </c>
      <c r="Q40" s="135">
        <f t="shared" si="3"/>
        <v>14.83194444</v>
      </c>
      <c r="R40" s="132">
        <v>2810.0</v>
      </c>
      <c r="S40" s="134">
        <v>43122.79375</v>
      </c>
      <c r="T40" s="134">
        <v>43209.72083333333</v>
      </c>
      <c r="U40" s="135">
        <f t="shared" si="4"/>
        <v>86.92708333</v>
      </c>
      <c r="V40" s="140">
        <v>3035.0</v>
      </c>
      <c r="W40" s="134">
        <v>43165.65138888889</v>
      </c>
      <c r="X40" s="134">
        <v>43216.79375</v>
      </c>
      <c r="Y40" s="135">
        <f t="shared" si="5"/>
        <v>51.14236111</v>
      </c>
      <c r="Z40" s="136">
        <f t="shared" si="8"/>
        <v>258.34375</v>
      </c>
      <c r="AA40" s="137">
        <f t="shared" si="9"/>
        <v>51.66875</v>
      </c>
    </row>
    <row r="41">
      <c r="A41" s="85">
        <v>5016.0</v>
      </c>
      <c r="B41" s="80" t="s">
        <v>2679</v>
      </c>
      <c r="C41" s="80" t="s">
        <v>3342</v>
      </c>
      <c r="D41" s="80" t="s">
        <v>2732</v>
      </c>
      <c r="E41" s="120" t="s">
        <v>2650</v>
      </c>
      <c r="F41" s="132">
        <v>1811.0</v>
      </c>
      <c r="G41" s="134">
        <v>42870.33611111111</v>
      </c>
      <c r="H41" s="134">
        <v>43003.70208333333</v>
      </c>
      <c r="I41" s="135">
        <f t="shared" si="1"/>
        <v>133.3659722</v>
      </c>
      <c r="J41" s="140">
        <v>1837.0</v>
      </c>
      <c r="K41" s="141">
        <v>42877.36944444444</v>
      </c>
      <c r="L41" s="134">
        <v>42963.48263888889</v>
      </c>
      <c r="M41" s="135">
        <f t="shared" si="2"/>
        <v>86.11319444</v>
      </c>
      <c r="N41" s="132">
        <v>1981.0</v>
      </c>
      <c r="O41" s="134">
        <v>42923.47361111111</v>
      </c>
      <c r="P41" s="134">
        <v>42963.48333333333</v>
      </c>
      <c r="Q41" s="135">
        <f t="shared" si="3"/>
        <v>40.00972222</v>
      </c>
      <c r="R41" s="132">
        <v>2363.0</v>
      </c>
      <c r="S41" s="134">
        <v>43011.67638888889</v>
      </c>
      <c r="T41" s="134">
        <v>43038.42222222222</v>
      </c>
      <c r="U41" s="135">
        <f t="shared" si="4"/>
        <v>26.74583333</v>
      </c>
      <c r="V41" s="119" t="s">
        <v>3343</v>
      </c>
      <c r="W41" s="134">
        <v>42865.55069444444</v>
      </c>
      <c r="X41" s="134">
        <v>42961.638194444444</v>
      </c>
      <c r="Y41" s="135">
        <f t="shared" si="5"/>
        <v>96.0875</v>
      </c>
      <c r="Z41" s="136">
        <f t="shared" si="8"/>
        <v>382.3222222</v>
      </c>
      <c r="AA41" s="137">
        <f t="shared" si="9"/>
        <v>76.46444444</v>
      </c>
    </row>
    <row r="42">
      <c r="A42" s="85">
        <v>5017.0</v>
      </c>
      <c r="B42" s="80" t="s">
        <v>2679</v>
      </c>
      <c r="C42" s="80" t="s">
        <v>3344</v>
      </c>
      <c r="D42" s="80" t="s">
        <v>2732</v>
      </c>
      <c r="E42" s="120" t="s">
        <v>2721</v>
      </c>
      <c r="F42" s="132">
        <v>1259.0</v>
      </c>
      <c r="G42" s="134">
        <v>42464.455555555556</v>
      </c>
      <c r="H42" s="134">
        <v>42636.62847222222</v>
      </c>
      <c r="I42" s="135">
        <f t="shared" si="1"/>
        <v>172.1729167</v>
      </c>
      <c r="J42" s="140">
        <v>1346.0</v>
      </c>
      <c r="K42" s="141">
        <v>42543.46527777778</v>
      </c>
      <c r="L42" s="134">
        <v>42549.38333333333</v>
      </c>
      <c r="M42" s="135">
        <f t="shared" si="2"/>
        <v>5.918055556</v>
      </c>
      <c r="N42" s="132">
        <v>2211.0</v>
      </c>
      <c r="O42" s="134">
        <v>42979.384722222225</v>
      </c>
      <c r="P42" s="134">
        <v>42986.504166666666</v>
      </c>
      <c r="Q42" s="135">
        <f t="shared" si="3"/>
        <v>7.119444444</v>
      </c>
      <c r="R42" s="132">
        <v>2423.0</v>
      </c>
      <c r="S42" s="134">
        <v>43024.45625</v>
      </c>
      <c r="T42" s="134">
        <v>43083.36597222222</v>
      </c>
      <c r="U42" s="135">
        <f t="shared" si="4"/>
        <v>58.90972222</v>
      </c>
      <c r="V42" s="119" t="s">
        <v>3345</v>
      </c>
      <c r="W42" s="134">
        <v>42662.51875</v>
      </c>
      <c r="X42" s="134">
        <v>42689.57638888889</v>
      </c>
      <c r="Y42" s="135">
        <f t="shared" si="5"/>
        <v>27.05763889</v>
      </c>
      <c r="Z42" s="136">
        <f t="shared" si="8"/>
        <v>271.1777778</v>
      </c>
      <c r="AA42" s="137">
        <f t="shared" si="9"/>
        <v>54.23555556</v>
      </c>
    </row>
    <row r="43">
      <c r="A43" s="85">
        <v>5018.0</v>
      </c>
      <c r="B43" s="80" t="s">
        <v>2679</v>
      </c>
      <c r="C43" s="80" t="s">
        <v>3346</v>
      </c>
      <c r="D43" s="80" t="s">
        <v>2732</v>
      </c>
      <c r="E43" s="120" t="s">
        <v>2662</v>
      </c>
      <c r="F43" s="132">
        <v>1151.0</v>
      </c>
      <c r="G43" s="134">
        <v>42432.3375</v>
      </c>
      <c r="H43" s="134">
        <v>42454.41388888889</v>
      </c>
      <c r="I43" s="135">
        <f t="shared" si="1"/>
        <v>22.07638889</v>
      </c>
      <c r="J43" s="119">
        <v>1316.0</v>
      </c>
      <c r="K43" s="141">
        <v>42502.42013888889</v>
      </c>
      <c r="L43" s="134">
        <v>42508.43541666667</v>
      </c>
      <c r="M43" s="135">
        <f t="shared" si="2"/>
        <v>6.015277778</v>
      </c>
      <c r="N43" s="132">
        <v>1971.0</v>
      </c>
      <c r="O43" s="134">
        <v>42921.43680555555</v>
      </c>
      <c r="P43" s="134">
        <v>42935.75208333333</v>
      </c>
      <c r="Q43" s="135">
        <f t="shared" si="3"/>
        <v>14.31527778</v>
      </c>
      <c r="R43" s="132">
        <v>2927.0</v>
      </c>
      <c r="S43" s="134">
        <v>43144.69583333333</v>
      </c>
      <c r="T43" s="134">
        <v>43157.73472222222</v>
      </c>
      <c r="U43" s="135">
        <f t="shared" si="4"/>
        <v>13.03888889</v>
      </c>
      <c r="V43" s="119" t="s">
        <v>3347</v>
      </c>
      <c r="W43" s="134">
        <v>42695.510416666664</v>
      </c>
      <c r="X43" s="134">
        <v>42703.424305555556</v>
      </c>
      <c r="Y43" s="135">
        <f t="shared" si="5"/>
        <v>7.913888889</v>
      </c>
      <c r="Z43" s="136">
        <f t="shared" si="8"/>
        <v>63.35972222</v>
      </c>
      <c r="AA43" s="137">
        <f t="shared" si="9"/>
        <v>12.67194444</v>
      </c>
    </row>
    <row r="44">
      <c r="A44" s="85">
        <v>5019.0</v>
      </c>
      <c r="B44" s="80" t="s">
        <v>2679</v>
      </c>
      <c r="C44" s="80" t="s">
        <v>3348</v>
      </c>
      <c r="D44" s="80" t="s">
        <v>2732</v>
      </c>
      <c r="E44" s="119" t="s">
        <v>3183</v>
      </c>
      <c r="F44" s="140">
        <v>2071.0</v>
      </c>
      <c r="G44" s="134">
        <v>42948.580555555556</v>
      </c>
      <c r="H44" s="134">
        <v>43097.74930555555</v>
      </c>
      <c r="I44" s="135">
        <f t="shared" si="1"/>
        <v>149.16875</v>
      </c>
      <c r="J44" s="119" t="s">
        <v>3349</v>
      </c>
      <c r="K44" s="141">
        <v>42718.49166666667</v>
      </c>
      <c r="L44" s="134">
        <v>42832.32847222222</v>
      </c>
      <c r="M44" s="135">
        <f t="shared" si="2"/>
        <v>113.8368056</v>
      </c>
      <c r="N44" s="132">
        <v>0.0</v>
      </c>
      <c r="O44" s="132">
        <v>0.0</v>
      </c>
      <c r="P44" s="132">
        <v>0.0</v>
      </c>
      <c r="Q44" s="135">
        <f t="shared" si="3"/>
        <v>0</v>
      </c>
      <c r="R44" s="132">
        <v>0.0</v>
      </c>
      <c r="S44" s="132">
        <v>0.0</v>
      </c>
      <c r="T44" s="132">
        <v>0.0</v>
      </c>
      <c r="U44" s="135">
        <f t="shared" si="4"/>
        <v>0</v>
      </c>
      <c r="V44" s="140">
        <v>0.0</v>
      </c>
      <c r="W44" s="132">
        <v>0.0</v>
      </c>
      <c r="X44" s="132">
        <v>0.0</v>
      </c>
      <c r="Y44" s="135">
        <f t="shared" si="5"/>
        <v>0</v>
      </c>
      <c r="Z44" s="136">
        <f t="shared" si="8"/>
        <v>263.0055556</v>
      </c>
      <c r="AA44" s="137">
        <f t="shared" si="9"/>
        <v>52.60111111</v>
      </c>
    </row>
    <row r="45">
      <c r="A45" s="85">
        <v>5020.0</v>
      </c>
      <c r="B45" s="80" t="s">
        <v>2679</v>
      </c>
      <c r="C45" s="80" t="s">
        <v>3350</v>
      </c>
      <c r="D45" s="80" t="s">
        <v>2732</v>
      </c>
      <c r="E45" s="118" t="s">
        <v>3145</v>
      </c>
      <c r="F45" s="142">
        <v>0.0</v>
      </c>
      <c r="G45" s="142">
        <v>0.0</v>
      </c>
      <c r="H45" s="142">
        <v>0.0</v>
      </c>
      <c r="I45" s="143">
        <f t="shared" si="1"/>
        <v>0</v>
      </c>
      <c r="J45" s="144"/>
      <c r="K45" s="142">
        <v>0.0</v>
      </c>
      <c r="L45" s="142">
        <v>0.0</v>
      </c>
      <c r="M45" s="143">
        <f t="shared" si="2"/>
        <v>0</v>
      </c>
      <c r="N45" s="142">
        <v>0.0</v>
      </c>
      <c r="O45" s="142">
        <v>0.0</v>
      </c>
      <c r="P45" s="142">
        <v>0.0</v>
      </c>
      <c r="Q45" s="143">
        <f t="shared" si="3"/>
        <v>0</v>
      </c>
      <c r="R45" s="142">
        <v>0.0</v>
      </c>
      <c r="S45" s="142">
        <v>0.0</v>
      </c>
      <c r="T45" s="142">
        <v>0.0</v>
      </c>
      <c r="U45" s="143">
        <f t="shared" si="4"/>
        <v>0</v>
      </c>
      <c r="V45" s="142">
        <v>0.0</v>
      </c>
      <c r="W45" s="142">
        <v>0.0</v>
      </c>
      <c r="X45" s="142">
        <v>0.0</v>
      </c>
      <c r="Y45" s="143">
        <f t="shared" si="5"/>
        <v>0</v>
      </c>
      <c r="Z45" s="143">
        <f t="shared" si="8"/>
        <v>0</v>
      </c>
      <c r="AA45" s="144">
        <f t="shared" si="9"/>
        <v>0</v>
      </c>
    </row>
    <row r="46">
      <c r="A46" s="85">
        <v>5021.0</v>
      </c>
      <c r="B46" s="80" t="s">
        <v>2679</v>
      </c>
      <c r="C46" s="80" t="s">
        <v>3351</v>
      </c>
      <c r="D46" s="80" t="s">
        <v>2732</v>
      </c>
      <c r="E46" s="120" t="s">
        <v>2641</v>
      </c>
      <c r="F46" s="132">
        <v>2003.0</v>
      </c>
      <c r="G46" s="134">
        <v>42934.44375</v>
      </c>
      <c r="H46" s="134">
        <v>42947.700694444444</v>
      </c>
      <c r="I46" s="135">
        <f t="shared" si="1"/>
        <v>13.25694444</v>
      </c>
      <c r="J46" s="132">
        <v>2116.0</v>
      </c>
      <c r="K46" s="134">
        <v>42963.586805555555</v>
      </c>
      <c r="L46" s="134">
        <v>42976.615277777775</v>
      </c>
      <c r="M46" s="135">
        <f t="shared" si="2"/>
        <v>13.02847222</v>
      </c>
      <c r="N46" s="132">
        <v>2198.0</v>
      </c>
      <c r="O46" s="134">
        <v>42976.57986111111</v>
      </c>
      <c r="P46" s="134">
        <v>42984.59027777778</v>
      </c>
      <c r="Q46" s="135">
        <f t="shared" si="3"/>
        <v>8.010416667</v>
      </c>
      <c r="R46" s="132">
        <v>2250.0</v>
      </c>
      <c r="S46" s="134">
        <v>42990.65625</v>
      </c>
      <c r="T46" s="134">
        <v>43010.43541666667</v>
      </c>
      <c r="U46" s="135">
        <f t="shared" si="4"/>
        <v>19.77916667</v>
      </c>
      <c r="V46" s="140">
        <v>2900.0</v>
      </c>
      <c r="W46" s="134">
        <v>43138.45138888889</v>
      </c>
      <c r="X46" s="134">
        <v>43147.629166666666</v>
      </c>
      <c r="Y46" s="135">
        <f t="shared" si="5"/>
        <v>9.177777778</v>
      </c>
      <c r="Z46" s="136">
        <f t="shared" si="8"/>
        <v>63.25277778</v>
      </c>
      <c r="AA46" s="137">
        <f t="shared" si="9"/>
        <v>12.65055556</v>
      </c>
    </row>
    <row r="47">
      <c r="A47" s="85">
        <v>5022.0</v>
      </c>
      <c r="B47" s="80" t="s">
        <v>2679</v>
      </c>
      <c r="C47" s="80" t="s">
        <v>3352</v>
      </c>
      <c r="D47" s="80" t="s">
        <v>2732</v>
      </c>
      <c r="E47" s="120" t="s">
        <v>3184</v>
      </c>
      <c r="F47" s="132">
        <v>2758.0</v>
      </c>
      <c r="G47" s="134">
        <v>43138.45138888889</v>
      </c>
      <c r="H47" s="134">
        <v>43147.629166666666</v>
      </c>
      <c r="I47" s="135">
        <f t="shared" si="1"/>
        <v>9.177777778</v>
      </c>
      <c r="J47" s="132">
        <v>3046.0</v>
      </c>
      <c r="K47" s="134">
        <v>43166.67986111111</v>
      </c>
      <c r="L47" s="134">
        <v>43202.455555555556</v>
      </c>
      <c r="M47" s="135">
        <f t="shared" si="2"/>
        <v>35.77569444</v>
      </c>
      <c r="N47" s="132">
        <v>3023.0</v>
      </c>
      <c r="O47" s="134">
        <v>43161.41805555556</v>
      </c>
      <c r="P47" s="134">
        <v>43166.70625</v>
      </c>
      <c r="Q47" s="135">
        <f t="shared" si="3"/>
        <v>5.288194444</v>
      </c>
      <c r="R47" s="132">
        <v>3226.0</v>
      </c>
      <c r="S47" s="134">
        <v>43196.67986111111</v>
      </c>
      <c r="T47" s="134">
        <v>43216.80486111111</v>
      </c>
      <c r="U47" s="135">
        <f t="shared" si="4"/>
        <v>20.125</v>
      </c>
      <c r="V47" s="140">
        <v>0.0</v>
      </c>
      <c r="W47" s="132">
        <v>0.0</v>
      </c>
      <c r="X47" s="132">
        <v>0.0</v>
      </c>
      <c r="Y47" s="135">
        <f t="shared" si="5"/>
        <v>0</v>
      </c>
      <c r="Z47" s="136">
        <f t="shared" si="8"/>
        <v>70.36666667</v>
      </c>
      <c r="AA47" s="137">
        <f t="shared" si="9"/>
        <v>14.07333333</v>
      </c>
    </row>
    <row r="48">
      <c r="A48" s="85">
        <v>5023.0</v>
      </c>
      <c r="B48" s="80" t="s">
        <v>2679</v>
      </c>
      <c r="C48" s="80" t="s">
        <v>3353</v>
      </c>
      <c r="D48" s="80" t="s">
        <v>2732</v>
      </c>
      <c r="E48" s="120" t="s">
        <v>3185</v>
      </c>
      <c r="F48" s="132">
        <v>2123.0</v>
      </c>
      <c r="G48" s="134">
        <v>42963.586805555555</v>
      </c>
      <c r="H48" s="134">
        <v>43097.74930555555</v>
      </c>
      <c r="I48" s="135">
        <f t="shared" si="1"/>
        <v>134.1625</v>
      </c>
      <c r="J48" s="132">
        <v>2398.0</v>
      </c>
      <c r="K48" s="134">
        <v>43018.42361111111</v>
      </c>
      <c r="L48" s="134">
        <v>43150.76666666667</v>
      </c>
      <c r="M48" s="135">
        <f t="shared" si="2"/>
        <v>132.3430556</v>
      </c>
      <c r="N48" s="132">
        <v>2883.0</v>
      </c>
      <c r="O48" s="134">
        <v>43136.67083333333</v>
      </c>
      <c r="P48" s="134">
        <v>43157.709027777775</v>
      </c>
      <c r="Q48" s="135">
        <f t="shared" si="3"/>
        <v>21.03819444</v>
      </c>
      <c r="R48" s="132">
        <v>2930.0</v>
      </c>
      <c r="S48" s="134">
        <v>43145.73333333333</v>
      </c>
      <c r="T48" s="134">
        <v>43145.73402777778</v>
      </c>
      <c r="U48" s="135">
        <f t="shared" si="4"/>
        <v>0.0006944444467</v>
      </c>
      <c r="V48" s="119" t="s">
        <v>3354</v>
      </c>
      <c r="W48" s="134">
        <v>42853.64444444444</v>
      </c>
      <c r="X48" s="134">
        <v>42909.71805555555</v>
      </c>
      <c r="Y48" s="135">
        <f t="shared" si="5"/>
        <v>56.07361111</v>
      </c>
      <c r="Z48" s="136">
        <f t="shared" si="8"/>
        <v>343.6180556</v>
      </c>
      <c r="AA48" s="137">
        <f t="shared" si="9"/>
        <v>68.72361111</v>
      </c>
    </row>
    <row r="49">
      <c r="A49" s="85">
        <v>5024.0</v>
      </c>
      <c r="B49" s="80" t="s">
        <v>2679</v>
      </c>
      <c r="C49" s="80" t="s">
        <v>3355</v>
      </c>
      <c r="D49" s="80" t="s">
        <v>1939</v>
      </c>
      <c r="E49" s="120" t="s">
        <v>3186</v>
      </c>
      <c r="F49" s="132">
        <v>2189.0</v>
      </c>
      <c r="G49" s="134">
        <v>42976.35625</v>
      </c>
      <c r="H49" s="134">
        <v>42986.50486111111</v>
      </c>
      <c r="I49" s="135">
        <f t="shared" si="1"/>
        <v>10.14861111</v>
      </c>
      <c r="J49" s="132">
        <v>2524.0</v>
      </c>
      <c r="K49" s="134">
        <v>43041.67986111111</v>
      </c>
      <c r="L49" s="134">
        <v>43123.404861111114</v>
      </c>
      <c r="M49" s="135">
        <f t="shared" si="2"/>
        <v>81.725</v>
      </c>
      <c r="N49" s="132">
        <v>2526.0</v>
      </c>
      <c r="O49" s="134">
        <v>43041.67986111111</v>
      </c>
      <c r="P49" s="134">
        <v>43123.404861111114</v>
      </c>
      <c r="Q49" s="135">
        <f t="shared" si="3"/>
        <v>81.725</v>
      </c>
      <c r="R49" s="132">
        <v>2600.0</v>
      </c>
      <c r="S49" s="134">
        <v>43061.458333333336</v>
      </c>
      <c r="T49" s="134">
        <v>43090.66111111111</v>
      </c>
      <c r="U49" s="135">
        <f t="shared" si="4"/>
        <v>29.20277778</v>
      </c>
      <c r="V49" s="119" t="s">
        <v>3356</v>
      </c>
      <c r="W49" s="134">
        <v>42866.50069444445</v>
      </c>
      <c r="X49" s="134">
        <v>42885.73055555556</v>
      </c>
      <c r="Y49" s="135">
        <f t="shared" si="5"/>
        <v>19.22986111</v>
      </c>
      <c r="Z49" s="136">
        <f t="shared" si="8"/>
        <v>222.03125</v>
      </c>
      <c r="AA49" s="137">
        <f t="shared" si="9"/>
        <v>44.40625</v>
      </c>
    </row>
    <row r="50">
      <c r="A50" s="85">
        <v>5025.0</v>
      </c>
      <c r="B50" s="80" t="s">
        <v>2679</v>
      </c>
      <c r="C50" s="80" t="s">
        <v>3357</v>
      </c>
      <c r="D50" s="80" t="s">
        <v>1939</v>
      </c>
      <c r="E50" s="120" t="s">
        <v>2704</v>
      </c>
      <c r="F50" s="132">
        <v>2422.0</v>
      </c>
      <c r="G50" s="134">
        <v>43024.40416666667</v>
      </c>
      <c r="H50" s="134">
        <v>43033.38055555556</v>
      </c>
      <c r="I50" s="135">
        <f t="shared" si="1"/>
        <v>8.976388889</v>
      </c>
      <c r="J50" s="132">
        <v>2713.0</v>
      </c>
      <c r="K50" s="134">
        <v>43089.37986111111</v>
      </c>
      <c r="L50" s="134">
        <v>43108.68680555555</v>
      </c>
      <c r="M50" s="135">
        <f t="shared" si="2"/>
        <v>19.30694444</v>
      </c>
      <c r="N50" s="132">
        <v>3007.0</v>
      </c>
      <c r="O50" s="134">
        <v>43157.78472222222</v>
      </c>
      <c r="P50" s="134">
        <v>43165.51736111111</v>
      </c>
      <c r="Q50" s="135">
        <f t="shared" si="3"/>
        <v>7.732638889</v>
      </c>
      <c r="R50" s="132">
        <v>3175.0</v>
      </c>
      <c r="S50" s="134">
        <v>43188.74236111111</v>
      </c>
      <c r="T50" s="134">
        <v>43194.606944444444</v>
      </c>
      <c r="U50" s="135">
        <f t="shared" si="4"/>
        <v>5.864583333</v>
      </c>
      <c r="V50" s="119" t="s">
        <v>3358</v>
      </c>
      <c r="W50" s="134">
        <v>42856.37847222222</v>
      </c>
      <c r="X50" s="134">
        <v>42864.509722222225</v>
      </c>
      <c r="Y50" s="135">
        <f t="shared" si="5"/>
        <v>8.13125</v>
      </c>
      <c r="Z50" s="136">
        <f t="shared" si="8"/>
        <v>50.01180556</v>
      </c>
      <c r="AA50" s="137">
        <f t="shared" si="9"/>
        <v>10.00236111</v>
      </c>
    </row>
    <row r="51">
      <c r="A51" s="85">
        <v>5026.0</v>
      </c>
      <c r="B51" s="80" t="s">
        <v>2679</v>
      </c>
      <c r="C51" s="80" t="s">
        <v>3359</v>
      </c>
      <c r="D51" s="80" t="s">
        <v>1939</v>
      </c>
      <c r="E51" s="131"/>
      <c r="F51" s="137"/>
      <c r="G51" s="137"/>
      <c r="H51" s="137"/>
      <c r="I51" s="135">
        <f t="shared" si="1"/>
        <v>0</v>
      </c>
      <c r="J51" s="137"/>
      <c r="K51" s="137"/>
      <c r="L51" s="137"/>
      <c r="M51" s="135"/>
      <c r="N51" s="137"/>
      <c r="O51" s="137"/>
      <c r="P51" s="137"/>
      <c r="Q51" s="135"/>
      <c r="R51" s="137"/>
      <c r="S51" s="137"/>
      <c r="T51" s="137"/>
      <c r="U51" s="135"/>
      <c r="V51" s="149"/>
      <c r="W51" s="137"/>
      <c r="X51" s="137"/>
      <c r="Y51" s="135"/>
      <c r="Z51" s="137"/>
      <c r="AA51" s="137"/>
    </row>
    <row r="52">
      <c r="A52" s="85">
        <v>5063.0</v>
      </c>
      <c r="B52" s="80" t="s">
        <v>2679</v>
      </c>
      <c r="C52" s="80" t="s">
        <v>3360</v>
      </c>
      <c r="D52" s="80" t="s">
        <v>2732</v>
      </c>
      <c r="E52" s="131"/>
      <c r="F52" s="137"/>
      <c r="G52" s="137"/>
      <c r="H52" s="137"/>
      <c r="I52" s="135"/>
      <c r="J52" s="137"/>
      <c r="K52" s="137"/>
      <c r="L52" s="137"/>
      <c r="M52" s="135"/>
      <c r="N52" s="137"/>
      <c r="O52" s="137"/>
      <c r="P52" s="137"/>
      <c r="Q52" s="135"/>
      <c r="R52" s="137"/>
      <c r="S52" s="137"/>
      <c r="T52" s="137"/>
      <c r="U52" s="135"/>
      <c r="V52" s="149"/>
      <c r="W52" s="137"/>
      <c r="X52" s="137"/>
      <c r="Y52" s="135"/>
      <c r="Z52" s="137"/>
      <c r="AA52" s="137"/>
    </row>
    <row r="53">
      <c r="A53" s="85">
        <v>5152.0</v>
      </c>
      <c r="B53" s="80" t="s">
        <v>2679</v>
      </c>
      <c r="C53" s="80" t="s">
        <v>3361</v>
      </c>
      <c r="D53" s="80" t="s">
        <v>2716</v>
      </c>
      <c r="E53" s="131"/>
      <c r="F53" s="137"/>
      <c r="G53" s="137"/>
      <c r="H53" s="137"/>
      <c r="I53" s="135"/>
      <c r="J53" s="137"/>
      <c r="K53" s="137"/>
      <c r="L53" s="137"/>
      <c r="M53" s="135"/>
      <c r="N53" s="137"/>
      <c r="O53" s="137"/>
      <c r="P53" s="137"/>
      <c r="Q53" s="135"/>
      <c r="R53" s="137"/>
      <c r="S53" s="137"/>
      <c r="T53" s="137"/>
      <c r="U53" s="135"/>
      <c r="V53" s="137"/>
      <c r="W53" s="137"/>
      <c r="X53" s="137"/>
      <c r="Y53" s="135"/>
      <c r="Z53" s="137"/>
      <c r="AA53" s="137"/>
    </row>
    <row r="54">
      <c r="A54" s="85">
        <v>1097.0</v>
      </c>
      <c r="B54" s="80" t="s">
        <v>2144</v>
      </c>
      <c r="C54" s="80">
        <v>680297.0</v>
      </c>
      <c r="D54" s="80" t="s">
        <v>2146</v>
      </c>
      <c r="E54" s="131"/>
      <c r="F54" s="137"/>
      <c r="G54" s="137"/>
      <c r="H54" s="137"/>
      <c r="I54" s="135"/>
      <c r="J54" s="137"/>
      <c r="K54" s="137"/>
      <c r="L54" s="137"/>
      <c r="M54" s="135"/>
      <c r="N54" s="137"/>
      <c r="O54" s="137"/>
      <c r="P54" s="137"/>
      <c r="Q54" s="135"/>
      <c r="R54" s="137"/>
      <c r="S54" s="137"/>
      <c r="T54" s="137"/>
      <c r="U54" s="135"/>
      <c r="V54" s="137"/>
      <c r="W54" s="137"/>
      <c r="X54" s="137"/>
      <c r="Y54" s="135"/>
      <c r="Z54" s="137"/>
      <c r="AA54" s="137"/>
    </row>
    <row r="55">
      <c r="A55" s="85">
        <v>1312.0</v>
      </c>
      <c r="B55" s="80" t="s">
        <v>2144</v>
      </c>
      <c r="C55" s="80">
        <v>615837.0</v>
      </c>
      <c r="D55" s="80" t="s">
        <v>2146</v>
      </c>
      <c r="E55" s="131"/>
      <c r="F55" s="137"/>
      <c r="G55" s="137"/>
      <c r="H55" s="137"/>
      <c r="I55" s="135"/>
      <c r="J55" s="137"/>
      <c r="K55" s="137"/>
      <c r="L55" s="137"/>
      <c r="M55" s="135"/>
      <c r="N55" s="137"/>
      <c r="O55" s="137"/>
      <c r="P55" s="137"/>
      <c r="Q55" s="135"/>
      <c r="R55" s="137"/>
      <c r="S55" s="137"/>
      <c r="T55" s="137"/>
      <c r="U55" s="135"/>
      <c r="V55" s="137"/>
      <c r="W55" s="137"/>
      <c r="X55" s="137"/>
      <c r="Y55" s="135"/>
      <c r="Z55" s="137"/>
      <c r="AA55" s="137"/>
    </row>
    <row r="56">
      <c r="A56" s="85">
        <v>1313.0</v>
      </c>
      <c r="B56" s="80" t="s">
        <v>2144</v>
      </c>
      <c r="C56" s="80">
        <v>646940.0</v>
      </c>
      <c r="D56" s="80" t="s">
        <v>2146</v>
      </c>
      <c r="E56" s="131"/>
      <c r="F56" s="137"/>
      <c r="G56" s="137"/>
      <c r="H56" s="137"/>
      <c r="I56" s="135"/>
      <c r="J56" s="137"/>
      <c r="K56" s="137"/>
      <c r="L56" s="137"/>
      <c r="M56" s="135"/>
      <c r="N56" s="137"/>
      <c r="O56" s="137"/>
      <c r="P56" s="137"/>
      <c r="Q56" s="135"/>
      <c r="R56" s="137"/>
      <c r="S56" s="137"/>
      <c r="T56" s="137"/>
      <c r="U56" s="135"/>
      <c r="V56" s="137"/>
      <c r="W56" s="137"/>
      <c r="X56" s="137"/>
      <c r="Y56" s="135"/>
      <c r="Z56" s="137"/>
      <c r="AA56" s="137"/>
    </row>
    <row r="57">
      <c r="A57" s="85">
        <v>1314.0</v>
      </c>
      <c r="B57" s="80" t="s">
        <v>2144</v>
      </c>
      <c r="C57" s="80">
        <v>625398.0</v>
      </c>
      <c r="D57" s="80" t="s">
        <v>2146</v>
      </c>
      <c r="E57" s="131"/>
      <c r="F57" s="137"/>
      <c r="G57" s="137"/>
      <c r="H57" s="137"/>
      <c r="I57" s="135"/>
      <c r="J57" s="137"/>
      <c r="K57" s="137"/>
      <c r="L57" s="137"/>
      <c r="M57" s="135"/>
      <c r="N57" s="137"/>
      <c r="O57" s="137"/>
      <c r="P57" s="137"/>
      <c r="Q57" s="135"/>
      <c r="R57" s="137"/>
      <c r="S57" s="137"/>
      <c r="T57" s="137"/>
      <c r="U57" s="135"/>
      <c r="V57" s="137"/>
      <c r="W57" s="137"/>
      <c r="X57" s="137"/>
      <c r="Y57" s="135"/>
      <c r="Z57" s="137"/>
      <c r="AA57" s="137"/>
    </row>
    <row r="58">
      <c r="A58" s="85">
        <v>1315.0</v>
      </c>
      <c r="B58" s="80" t="s">
        <v>2144</v>
      </c>
      <c r="C58" s="80">
        <v>625303.0</v>
      </c>
      <c r="D58" s="80" t="s">
        <v>2146</v>
      </c>
      <c r="E58" s="131"/>
      <c r="F58" s="137"/>
      <c r="G58" s="137"/>
      <c r="H58" s="137"/>
      <c r="I58" s="135"/>
      <c r="J58" s="137"/>
      <c r="K58" s="137"/>
      <c r="L58" s="137"/>
      <c r="M58" s="135"/>
      <c r="N58" s="137"/>
      <c r="O58" s="137"/>
      <c r="P58" s="137"/>
      <c r="Q58" s="135"/>
      <c r="R58" s="137"/>
      <c r="S58" s="137"/>
      <c r="T58" s="137"/>
      <c r="U58" s="135"/>
      <c r="V58" s="137"/>
      <c r="W58" s="137"/>
      <c r="X58" s="137"/>
      <c r="Y58" s="135"/>
      <c r="Z58" s="137"/>
      <c r="AA58" s="137"/>
    </row>
    <row r="59">
      <c r="A59" s="85">
        <v>1316.0</v>
      </c>
      <c r="B59" s="80" t="s">
        <v>2144</v>
      </c>
      <c r="C59" s="80">
        <v>640432.0</v>
      </c>
      <c r="D59" s="80" t="s">
        <v>2146</v>
      </c>
      <c r="E59" s="131"/>
      <c r="F59" s="137"/>
      <c r="G59" s="137"/>
      <c r="H59" s="137"/>
      <c r="I59" s="135"/>
      <c r="J59" s="137"/>
      <c r="K59" s="137"/>
      <c r="L59" s="137"/>
      <c r="M59" s="135"/>
      <c r="N59" s="137"/>
      <c r="O59" s="137"/>
      <c r="P59" s="137"/>
      <c r="Q59" s="135"/>
      <c r="R59" s="137"/>
      <c r="S59" s="137"/>
      <c r="T59" s="137"/>
      <c r="U59" s="135"/>
      <c r="V59" s="137"/>
      <c r="W59" s="137"/>
      <c r="X59" s="137"/>
      <c r="Y59" s="135"/>
      <c r="Z59" s="137"/>
      <c r="AA59" s="137"/>
    </row>
    <row r="60">
      <c r="A60" s="85">
        <v>1317.0</v>
      </c>
      <c r="B60" s="80" t="s">
        <v>2144</v>
      </c>
      <c r="C60" s="80">
        <v>621210.0</v>
      </c>
      <c r="D60" s="80" t="s">
        <v>2146</v>
      </c>
      <c r="E60" s="131"/>
      <c r="F60" s="137"/>
      <c r="G60" s="137"/>
      <c r="H60" s="137"/>
      <c r="I60" s="135"/>
      <c r="J60" s="137"/>
      <c r="K60" s="137"/>
      <c r="L60" s="137"/>
      <c r="M60" s="135"/>
      <c r="N60" s="137"/>
      <c r="O60" s="137"/>
      <c r="P60" s="137"/>
      <c r="Q60" s="135"/>
      <c r="R60" s="137"/>
      <c r="S60" s="137"/>
      <c r="T60" s="137"/>
      <c r="U60" s="135"/>
      <c r="V60" s="137"/>
      <c r="W60" s="137"/>
      <c r="X60" s="137"/>
      <c r="Y60" s="135"/>
      <c r="Z60" s="137"/>
      <c r="AA60" s="137"/>
    </row>
    <row r="61">
      <c r="A61" s="85">
        <v>1322.0</v>
      </c>
      <c r="B61" s="80" t="s">
        <v>2144</v>
      </c>
      <c r="C61" s="80">
        <v>600134.0</v>
      </c>
      <c r="D61" s="80" t="s">
        <v>2146</v>
      </c>
      <c r="E61" s="131"/>
      <c r="F61" s="137"/>
      <c r="G61" s="137"/>
      <c r="H61" s="137"/>
      <c r="I61" s="135"/>
      <c r="J61" s="137"/>
      <c r="K61" s="137"/>
      <c r="L61" s="137"/>
      <c r="M61" s="135"/>
      <c r="N61" s="137"/>
      <c r="O61" s="137"/>
      <c r="P61" s="137"/>
      <c r="Q61" s="135"/>
      <c r="R61" s="137"/>
      <c r="S61" s="137"/>
      <c r="T61" s="137"/>
      <c r="U61" s="135"/>
      <c r="V61" s="137"/>
      <c r="W61" s="137"/>
      <c r="X61" s="137"/>
      <c r="Y61" s="135"/>
      <c r="Z61" s="137"/>
      <c r="AA61" s="137"/>
    </row>
    <row r="62">
      <c r="A62" s="85">
        <v>1327.0</v>
      </c>
      <c r="B62" s="80" t="s">
        <v>2144</v>
      </c>
      <c r="C62" s="80" t="s">
        <v>3362</v>
      </c>
      <c r="D62" s="80" t="s">
        <v>2146</v>
      </c>
      <c r="E62" s="131"/>
      <c r="F62" s="137"/>
      <c r="G62" s="137"/>
      <c r="H62" s="137"/>
      <c r="I62" s="135"/>
      <c r="J62" s="137"/>
      <c r="K62" s="137"/>
      <c r="L62" s="137"/>
      <c r="M62" s="135"/>
      <c r="N62" s="137"/>
      <c r="O62" s="137"/>
      <c r="P62" s="137"/>
      <c r="Q62" s="135"/>
      <c r="R62" s="137"/>
      <c r="S62" s="137"/>
      <c r="T62" s="137"/>
      <c r="U62" s="135"/>
      <c r="V62" s="137"/>
      <c r="W62" s="137"/>
      <c r="X62" s="137"/>
      <c r="Y62" s="135"/>
      <c r="Z62" s="137"/>
      <c r="AA62" s="137"/>
    </row>
    <row r="63">
      <c r="A63" s="85">
        <v>1465.0</v>
      </c>
      <c r="B63" s="80" t="s">
        <v>2144</v>
      </c>
      <c r="C63" s="80">
        <v>625153.0</v>
      </c>
      <c r="D63" s="80" t="s">
        <v>379</v>
      </c>
      <c r="E63" s="131"/>
      <c r="F63" s="137"/>
      <c r="G63" s="137"/>
      <c r="H63" s="137"/>
      <c r="I63" s="135"/>
      <c r="J63" s="137"/>
      <c r="K63" s="137"/>
      <c r="L63" s="137"/>
      <c r="M63" s="135"/>
      <c r="N63" s="137"/>
      <c r="O63" s="137"/>
      <c r="P63" s="137"/>
      <c r="Q63" s="135"/>
      <c r="R63" s="137"/>
      <c r="S63" s="137"/>
      <c r="T63" s="137"/>
      <c r="U63" s="135"/>
      <c r="V63" s="137"/>
      <c r="W63" s="137"/>
      <c r="X63" s="137"/>
      <c r="Y63" s="135"/>
      <c r="Z63" s="137"/>
      <c r="AA63" s="137"/>
    </row>
    <row r="64">
      <c r="A64" s="85">
        <v>1479.0</v>
      </c>
      <c r="B64" s="80" t="s">
        <v>2144</v>
      </c>
      <c r="C64" s="80">
        <v>776667.0</v>
      </c>
      <c r="D64" s="80" t="s">
        <v>2146</v>
      </c>
      <c r="E64" s="131"/>
      <c r="F64" s="137"/>
      <c r="G64" s="137"/>
      <c r="H64" s="137"/>
      <c r="I64" s="135"/>
      <c r="J64" s="137"/>
      <c r="K64" s="137"/>
      <c r="L64" s="137"/>
      <c r="M64" s="135"/>
      <c r="N64" s="137"/>
      <c r="O64" s="137"/>
      <c r="P64" s="137"/>
      <c r="Q64" s="135"/>
      <c r="R64" s="137"/>
      <c r="S64" s="137"/>
      <c r="T64" s="137"/>
      <c r="U64" s="135"/>
      <c r="V64" s="137"/>
      <c r="W64" s="137"/>
      <c r="X64" s="137"/>
      <c r="Y64" s="135"/>
      <c r="Z64" s="137"/>
      <c r="AA64" s="137"/>
    </row>
    <row r="65">
      <c r="A65" s="85">
        <v>1583.0</v>
      </c>
      <c r="B65" s="80" t="s">
        <v>2144</v>
      </c>
      <c r="C65" s="80">
        <v>647416.0</v>
      </c>
      <c r="D65" s="80" t="s">
        <v>2146</v>
      </c>
      <c r="E65" s="131"/>
      <c r="F65" s="137"/>
      <c r="G65" s="137"/>
      <c r="H65" s="137"/>
      <c r="I65" s="135"/>
      <c r="J65" s="137"/>
      <c r="K65" s="137"/>
      <c r="L65" s="137"/>
      <c r="M65" s="135"/>
      <c r="N65" s="137"/>
      <c r="O65" s="137"/>
      <c r="P65" s="137"/>
      <c r="Q65" s="135"/>
      <c r="R65" s="137"/>
      <c r="S65" s="137"/>
      <c r="T65" s="137"/>
      <c r="U65" s="135"/>
      <c r="V65" s="137"/>
      <c r="W65" s="137"/>
      <c r="X65" s="137"/>
      <c r="Y65" s="135"/>
      <c r="Z65" s="137"/>
      <c r="AA65" s="137"/>
    </row>
    <row r="66">
      <c r="A66" s="85">
        <v>1584.0</v>
      </c>
      <c r="B66" s="80" t="s">
        <v>2144</v>
      </c>
      <c r="C66" s="80" t="s">
        <v>3363</v>
      </c>
      <c r="D66" s="80" t="s">
        <v>379</v>
      </c>
      <c r="E66" s="131"/>
      <c r="F66" s="137"/>
      <c r="G66" s="137"/>
      <c r="H66" s="137"/>
      <c r="I66" s="135"/>
      <c r="J66" s="137"/>
      <c r="K66" s="137"/>
      <c r="L66" s="137"/>
      <c r="M66" s="135"/>
      <c r="N66" s="137"/>
      <c r="O66" s="137"/>
      <c r="P66" s="137"/>
      <c r="Q66" s="135"/>
      <c r="R66" s="137"/>
      <c r="S66" s="137"/>
      <c r="T66" s="137"/>
      <c r="U66" s="135"/>
      <c r="V66" s="137"/>
      <c r="W66" s="137"/>
      <c r="X66" s="137"/>
      <c r="Y66" s="135"/>
      <c r="Z66" s="137"/>
      <c r="AA66" s="137"/>
    </row>
    <row r="67">
      <c r="A67" s="85">
        <v>1586.0</v>
      </c>
      <c r="B67" s="80" t="s">
        <v>2144</v>
      </c>
      <c r="C67" s="80">
        <v>647449.0</v>
      </c>
      <c r="D67" s="80" t="s">
        <v>2146</v>
      </c>
      <c r="E67" s="131"/>
      <c r="F67" s="137"/>
      <c r="G67" s="137"/>
      <c r="H67" s="137"/>
      <c r="I67" s="135"/>
      <c r="J67" s="137"/>
      <c r="K67" s="137"/>
      <c r="L67" s="137"/>
      <c r="M67" s="135"/>
      <c r="N67" s="137"/>
      <c r="O67" s="137"/>
      <c r="P67" s="137"/>
      <c r="Q67" s="135"/>
      <c r="R67" s="137"/>
      <c r="S67" s="137"/>
      <c r="T67" s="137"/>
      <c r="U67" s="135"/>
      <c r="V67" s="137"/>
      <c r="W67" s="137"/>
      <c r="X67" s="137"/>
      <c r="Y67" s="135"/>
      <c r="Z67" s="137"/>
      <c r="AA67" s="137"/>
    </row>
    <row r="68">
      <c r="A68" s="85">
        <v>1587.0</v>
      </c>
      <c r="B68" s="80" t="s">
        <v>2144</v>
      </c>
      <c r="C68" s="80">
        <v>647448.0</v>
      </c>
      <c r="D68" s="80" t="s">
        <v>2146</v>
      </c>
      <c r="E68" s="131"/>
      <c r="F68" s="137"/>
      <c r="G68" s="137"/>
      <c r="H68" s="137"/>
      <c r="I68" s="135"/>
      <c r="J68" s="137"/>
      <c r="K68" s="137"/>
      <c r="L68" s="137"/>
      <c r="M68" s="135"/>
      <c r="N68" s="137"/>
      <c r="O68" s="137"/>
      <c r="P68" s="137"/>
      <c r="Q68" s="135"/>
      <c r="R68" s="137"/>
      <c r="S68" s="137"/>
      <c r="T68" s="137"/>
      <c r="U68" s="135"/>
      <c r="V68" s="137"/>
      <c r="W68" s="137"/>
      <c r="X68" s="137"/>
      <c r="Y68" s="135"/>
      <c r="Z68" s="137"/>
      <c r="AA68" s="137"/>
    </row>
    <row r="69">
      <c r="A69" s="85">
        <v>1588.0</v>
      </c>
      <c r="B69" s="80" t="s">
        <v>2144</v>
      </c>
      <c r="C69" s="80">
        <v>646923.0</v>
      </c>
      <c r="D69" s="80" t="s">
        <v>2146</v>
      </c>
      <c r="E69" s="131"/>
      <c r="F69" s="137"/>
      <c r="G69" s="137"/>
      <c r="H69" s="137"/>
      <c r="I69" s="135"/>
      <c r="J69" s="137"/>
      <c r="K69" s="137"/>
      <c r="L69" s="137"/>
      <c r="M69" s="135"/>
      <c r="N69" s="137"/>
      <c r="O69" s="137"/>
      <c r="P69" s="137"/>
      <c r="Q69" s="135"/>
      <c r="R69" s="137"/>
      <c r="S69" s="137"/>
      <c r="T69" s="137"/>
      <c r="U69" s="135"/>
      <c r="V69" s="137"/>
      <c r="W69" s="137"/>
      <c r="X69" s="137"/>
      <c r="Y69" s="135"/>
      <c r="Z69" s="137"/>
      <c r="AA69" s="137"/>
    </row>
    <row r="70">
      <c r="A70" s="85">
        <v>1589.0</v>
      </c>
      <c r="B70" s="80" t="s">
        <v>2144</v>
      </c>
      <c r="C70" s="80">
        <v>600138.0</v>
      </c>
      <c r="D70" s="80" t="s">
        <v>2146</v>
      </c>
      <c r="E70" s="131"/>
      <c r="F70" s="137"/>
      <c r="G70" s="137"/>
      <c r="H70" s="137"/>
      <c r="I70" s="135"/>
      <c r="J70" s="137"/>
      <c r="K70" s="137"/>
      <c r="L70" s="137"/>
      <c r="M70" s="135"/>
      <c r="N70" s="137"/>
      <c r="O70" s="137"/>
      <c r="P70" s="137"/>
      <c r="Q70" s="135"/>
      <c r="R70" s="137"/>
      <c r="S70" s="137"/>
      <c r="T70" s="137"/>
      <c r="U70" s="135"/>
      <c r="V70" s="137"/>
      <c r="W70" s="137"/>
      <c r="X70" s="137"/>
      <c r="Y70" s="135"/>
      <c r="Z70" s="137"/>
      <c r="AA70" s="137"/>
    </row>
    <row r="71">
      <c r="A71" s="85">
        <v>1590.0</v>
      </c>
      <c r="B71" s="80" t="s">
        <v>2144</v>
      </c>
      <c r="C71" s="80">
        <v>611974.0</v>
      </c>
      <c r="D71" s="80" t="s">
        <v>379</v>
      </c>
      <c r="E71" s="131"/>
      <c r="F71" s="137"/>
      <c r="G71" s="137"/>
      <c r="H71" s="137"/>
      <c r="I71" s="135"/>
      <c r="J71" s="137"/>
      <c r="K71" s="137"/>
      <c r="L71" s="137"/>
      <c r="M71" s="135"/>
      <c r="N71" s="137"/>
      <c r="O71" s="137"/>
      <c r="P71" s="137"/>
      <c r="Q71" s="135"/>
      <c r="R71" s="137"/>
      <c r="S71" s="137"/>
      <c r="T71" s="137"/>
      <c r="U71" s="135"/>
      <c r="V71" s="137"/>
      <c r="W71" s="137"/>
      <c r="X71" s="137"/>
      <c r="Y71" s="135"/>
      <c r="Z71" s="137"/>
      <c r="AA71" s="137"/>
    </row>
    <row r="72">
      <c r="A72" s="85">
        <v>1591.0</v>
      </c>
      <c r="B72" s="80" t="s">
        <v>2144</v>
      </c>
      <c r="C72" s="80">
        <v>646928.0</v>
      </c>
      <c r="D72" s="80" t="s">
        <v>2146</v>
      </c>
      <c r="E72" s="131"/>
      <c r="F72" s="137"/>
      <c r="G72" s="137"/>
      <c r="H72" s="137"/>
      <c r="I72" s="135"/>
      <c r="J72" s="137"/>
      <c r="K72" s="137"/>
      <c r="L72" s="137"/>
      <c r="M72" s="135"/>
      <c r="N72" s="137"/>
      <c r="O72" s="137"/>
      <c r="P72" s="137"/>
      <c r="Q72" s="135"/>
      <c r="R72" s="137"/>
      <c r="S72" s="137"/>
      <c r="T72" s="137"/>
      <c r="U72" s="135"/>
      <c r="V72" s="137"/>
      <c r="W72" s="137"/>
      <c r="X72" s="137"/>
      <c r="Y72" s="135"/>
      <c r="Z72" s="137"/>
      <c r="AA72" s="137"/>
    </row>
    <row r="73">
      <c r="A73" s="85">
        <v>1592.0</v>
      </c>
      <c r="B73" s="80" t="s">
        <v>2144</v>
      </c>
      <c r="C73" s="80">
        <v>617349.0</v>
      </c>
      <c r="D73" s="80" t="s">
        <v>2146</v>
      </c>
      <c r="E73" s="131"/>
      <c r="F73" s="137"/>
      <c r="G73" s="137"/>
      <c r="H73" s="137"/>
      <c r="I73" s="135"/>
      <c r="J73" s="137"/>
      <c r="K73" s="137"/>
      <c r="L73" s="137"/>
      <c r="M73" s="135"/>
      <c r="N73" s="137"/>
      <c r="O73" s="137"/>
      <c r="P73" s="137"/>
      <c r="Q73" s="135"/>
      <c r="R73" s="137"/>
      <c r="S73" s="137"/>
      <c r="T73" s="137"/>
      <c r="U73" s="135"/>
      <c r="V73" s="137"/>
      <c r="W73" s="137"/>
      <c r="X73" s="137"/>
      <c r="Y73" s="135"/>
      <c r="Z73" s="137"/>
      <c r="AA73" s="137"/>
    </row>
    <row r="74">
      <c r="A74" s="85">
        <v>1593.0</v>
      </c>
      <c r="B74" s="80" t="s">
        <v>2144</v>
      </c>
      <c r="C74" s="80">
        <v>611977.0</v>
      </c>
      <c r="D74" s="80" t="s">
        <v>2146</v>
      </c>
      <c r="E74" s="131"/>
      <c r="F74" s="137"/>
      <c r="G74" s="137"/>
      <c r="H74" s="137"/>
      <c r="I74" s="135"/>
      <c r="J74" s="137"/>
      <c r="K74" s="137"/>
      <c r="L74" s="137"/>
      <c r="M74" s="135"/>
      <c r="N74" s="137"/>
      <c r="O74" s="137"/>
      <c r="P74" s="137"/>
      <c r="Q74" s="135"/>
      <c r="R74" s="137"/>
      <c r="S74" s="137"/>
      <c r="T74" s="137"/>
      <c r="U74" s="135"/>
      <c r="V74" s="137"/>
      <c r="W74" s="137"/>
      <c r="X74" s="137"/>
      <c r="Y74" s="135"/>
      <c r="Z74" s="137"/>
      <c r="AA74" s="137"/>
    </row>
    <row r="75">
      <c r="A75" s="85">
        <v>1594.0</v>
      </c>
      <c r="B75" s="80" t="s">
        <v>2144</v>
      </c>
      <c r="C75" s="80">
        <v>646945.0</v>
      </c>
      <c r="D75" s="80" t="s">
        <v>2146</v>
      </c>
      <c r="E75" s="131"/>
      <c r="F75" s="137"/>
      <c r="G75" s="137"/>
      <c r="H75" s="137"/>
      <c r="I75" s="135"/>
      <c r="J75" s="137"/>
      <c r="K75" s="137"/>
      <c r="L75" s="137"/>
      <c r="M75" s="135"/>
      <c r="N75" s="137"/>
      <c r="O75" s="137"/>
      <c r="P75" s="137"/>
      <c r="Q75" s="135"/>
      <c r="R75" s="137"/>
      <c r="S75" s="137"/>
      <c r="T75" s="137"/>
      <c r="U75" s="135"/>
      <c r="V75" s="137"/>
      <c r="W75" s="137"/>
      <c r="X75" s="137"/>
      <c r="Y75" s="135"/>
      <c r="Z75" s="137"/>
      <c r="AA75" s="137"/>
    </row>
    <row r="76">
      <c r="A76" s="85">
        <v>1595.0</v>
      </c>
      <c r="B76" s="80" t="s">
        <v>2144</v>
      </c>
      <c r="C76" s="80">
        <v>646926.0</v>
      </c>
      <c r="D76" s="80" t="s">
        <v>2146</v>
      </c>
      <c r="E76" s="131"/>
      <c r="F76" s="137"/>
      <c r="G76" s="137"/>
      <c r="H76" s="137"/>
      <c r="I76" s="135"/>
      <c r="J76" s="137"/>
      <c r="K76" s="137"/>
      <c r="L76" s="137"/>
      <c r="M76" s="135"/>
      <c r="N76" s="137"/>
      <c r="O76" s="137"/>
      <c r="P76" s="137"/>
      <c r="Q76" s="135"/>
      <c r="R76" s="137"/>
      <c r="S76" s="137"/>
      <c r="T76" s="137"/>
      <c r="U76" s="135"/>
      <c r="V76" s="137"/>
      <c r="W76" s="137"/>
      <c r="X76" s="137"/>
      <c r="Y76" s="135"/>
      <c r="Z76" s="137"/>
      <c r="AA76" s="137"/>
    </row>
    <row r="77">
      <c r="A77" s="85">
        <v>1597.0</v>
      </c>
      <c r="B77" s="80" t="s">
        <v>2144</v>
      </c>
      <c r="C77" s="80">
        <v>616023.0</v>
      </c>
      <c r="D77" s="80" t="s">
        <v>2146</v>
      </c>
      <c r="E77" s="131"/>
      <c r="F77" s="137"/>
      <c r="G77" s="137"/>
      <c r="H77" s="137"/>
      <c r="I77" s="135"/>
      <c r="J77" s="137"/>
      <c r="K77" s="137"/>
      <c r="L77" s="137"/>
      <c r="M77" s="135"/>
      <c r="N77" s="137"/>
      <c r="O77" s="137"/>
      <c r="P77" s="137"/>
      <c r="Q77" s="135"/>
      <c r="R77" s="137"/>
      <c r="S77" s="137"/>
      <c r="T77" s="137"/>
      <c r="U77" s="135"/>
      <c r="V77" s="137"/>
      <c r="W77" s="137"/>
      <c r="X77" s="137"/>
      <c r="Y77" s="135"/>
      <c r="Z77" s="137"/>
      <c r="AA77" s="137"/>
    </row>
    <row r="78">
      <c r="A78" s="85">
        <v>1602.0</v>
      </c>
      <c r="B78" s="80" t="s">
        <v>2144</v>
      </c>
      <c r="C78" s="80">
        <v>620357.0</v>
      </c>
      <c r="D78" s="80" t="s">
        <v>2146</v>
      </c>
      <c r="E78" s="131"/>
      <c r="F78" s="137"/>
      <c r="G78" s="137"/>
      <c r="H78" s="137"/>
      <c r="I78" s="135"/>
      <c r="J78" s="137"/>
      <c r="K78" s="137"/>
      <c r="L78" s="137"/>
      <c r="M78" s="135"/>
      <c r="N78" s="137"/>
      <c r="O78" s="137"/>
      <c r="P78" s="137"/>
      <c r="Q78" s="135"/>
      <c r="R78" s="137"/>
      <c r="S78" s="137"/>
      <c r="T78" s="137"/>
      <c r="U78" s="135"/>
      <c r="V78" s="137"/>
      <c r="W78" s="137"/>
      <c r="X78" s="137"/>
      <c r="Y78" s="135"/>
      <c r="Z78" s="137"/>
      <c r="AA78" s="137"/>
    </row>
    <row r="79">
      <c r="A79" s="85">
        <v>1603.0</v>
      </c>
      <c r="B79" s="80" t="s">
        <v>2144</v>
      </c>
      <c r="C79" s="80" t="s">
        <v>3364</v>
      </c>
      <c r="D79" s="80" t="s">
        <v>2146</v>
      </c>
      <c r="E79" s="131"/>
      <c r="F79" s="137"/>
      <c r="G79" s="137"/>
      <c r="H79" s="137"/>
      <c r="I79" s="135"/>
      <c r="J79" s="137"/>
      <c r="K79" s="137"/>
      <c r="L79" s="137"/>
      <c r="M79" s="135"/>
      <c r="N79" s="137"/>
      <c r="O79" s="137"/>
      <c r="P79" s="137"/>
      <c r="Q79" s="135"/>
      <c r="R79" s="137"/>
      <c r="S79" s="137"/>
      <c r="T79" s="137"/>
      <c r="U79" s="135"/>
      <c r="V79" s="137"/>
      <c r="W79" s="137"/>
      <c r="X79" s="137"/>
      <c r="Y79" s="135"/>
      <c r="Z79" s="137"/>
      <c r="AA79" s="137"/>
    </row>
    <row r="80">
      <c r="A80" s="85">
        <v>1605.0</v>
      </c>
      <c r="B80" s="80" t="s">
        <v>2144</v>
      </c>
      <c r="C80" s="80">
        <v>600025.0</v>
      </c>
      <c r="D80" s="80" t="s">
        <v>2146</v>
      </c>
      <c r="E80" s="131"/>
      <c r="F80" s="137"/>
      <c r="G80" s="137"/>
      <c r="H80" s="137"/>
      <c r="I80" s="135"/>
      <c r="J80" s="137"/>
      <c r="K80" s="137"/>
      <c r="L80" s="137"/>
      <c r="M80" s="135"/>
      <c r="N80" s="137"/>
      <c r="O80" s="137"/>
      <c r="P80" s="137"/>
      <c r="Q80" s="135"/>
      <c r="R80" s="137"/>
      <c r="S80" s="137"/>
      <c r="T80" s="137"/>
      <c r="U80" s="135"/>
      <c r="V80" s="137"/>
      <c r="W80" s="137"/>
      <c r="X80" s="137"/>
      <c r="Y80" s="135"/>
      <c r="Z80" s="137"/>
      <c r="AA80" s="137"/>
    </row>
    <row r="81">
      <c r="A81" s="85">
        <v>1606.0</v>
      </c>
      <c r="B81" s="80" t="s">
        <v>2144</v>
      </c>
      <c r="C81" s="80">
        <v>600132.0</v>
      </c>
      <c r="D81" s="80" t="s">
        <v>2146</v>
      </c>
      <c r="E81" s="131"/>
      <c r="F81" s="137"/>
      <c r="G81" s="137"/>
      <c r="H81" s="137"/>
      <c r="I81" s="135"/>
      <c r="J81" s="137"/>
      <c r="K81" s="137"/>
      <c r="L81" s="137"/>
      <c r="M81" s="135"/>
      <c r="N81" s="137"/>
      <c r="O81" s="137"/>
      <c r="P81" s="137"/>
      <c r="Q81" s="135"/>
      <c r="R81" s="137"/>
      <c r="S81" s="137"/>
      <c r="T81" s="137"/>
      <c r="U81" s="135"/>
      <c r="V81" s="137"/>
      <c r="W81" s="137"/>
      <c r="X81" s="137"/>
      <c r="Y81" s="135"/>
      <c r="Z81" s="137"/>
      <c r="AA81" s="137"/>
    </row>
    <row r="82">
      <c r="A82" s="85">
        <v>1757.0</v>
      </c>
      <c r="B82" s="80" t="s">
        <v>2144</v>
      </c>
      <c r="C82" s="80">
        <v>625399.0</v>
      </c>
      <c r="D82" s="80" t="s">
        <v>2146</v>
      </c>
      <c r="E82" s="131"/>
      <c r="F82" s="137"/>
      <c r="G82" s="137"/>
      <c r="H82" s="137"/>
      <c r="I82" s="135"/>
      <c r="J82" s="137"/>
      <c r="K82" s="137"/>
      <c r="L82" s="137"/>
      <c r="M82" s="135"/>
      <c r="N82" s="137"/>
      <c r="O82" s="137"/>
      <c r="P82" s="137"/>
      <c r="Q82" s="135"/>
      <c r="R82" s="137"/>
      <c r="S82" s="137"/>
      <c r="T82" s="137"/>
      <c r="U82" s="135"/>
      <c r="V82" s="137"/>
      <c r="W82" s="137"/>
      <c r="X82" s="137"/>
      <c r="Y82" s="135"/>
      <c r="Z82" s="137"/>
      <c r="AA82" s="137"/>
    </row>
    <row r="83">
      <c r="A83" s="85">
        <v>1949.0</v>
      </c>
      <c r="B83" s="80" t="s">
        <v>2144</v>
      </c>
      <c r="C83" s="80">
        <v>7.00018E7</v>
      </c>
      <c r="D83" s="80" t="s">
        <v>379</v>
      </c>
      <c r="E83" s="131"/>
      <c r="F83" s="137"/>
      <c r="G83" s="137"/>
      <c r="H83" s="137"/>
      <c r="I83" s="135"/>
      <c r="J83" s="137"/>
      <c r="K83" s="137"/>
      <c r="L83" s="137"/>
      <c r="M83" s="135"/>
      <c r="N83" s="137"/>
      <c r="O83" s="137"/>
      <c r="P83" s="137"/>
      <c r="Q83" s="135"/>
      <c r="R83" s="137"/>
      <c r="S83" s="137"/>
      <c r="T83" s="137"/>
      <c r="U83" s="135"/>
      <c r="V83" s="137"/>
      <c r="W83" s="137"/>
      <c r="X83" s="137"/>
      <c r="Y83" s="135"/>
      <c r="Z83" s="137"/>
      <c r="AA83" s="137"/>
    </row>
    <row r="84">
      <c r="A84" s="85">
        <v>1981.0</v>
      </c>
      <c r="B84" s="80" t="s">
        <v>2144</v>
      </c>
      <c r="C84" s="80">
        <v>625308.0</v>
      </c>
      <c r="D84" s="80" t="s">
        <v>379</v>
      </c>
      <c r="E84" s="131"/>
      <c r="F84" s="137"/>
      <c r="G84" s="137"/>
      <c r="H84" s="137"/>
      <c r="I84" s="135"/>
      <c r="J84" s="137"/>
      <c r="K84" s="137"/>
      <c r="L84" s="137"/>
      <c r="M84" s="135"/>
      <c r="N84" s="137"/>
      <c r="O84" s="137"/>
      <c r="P84" s="137"/>
      <c r="Q84" s="135"/>
      <c r="R84" s="137"/>
      <c r="S84" s="137"/>
      <c r="T84" s="137"/>
      <c r="U84" s="135"/>
      <c r="V84" s="137"/>
      <c r="W84" s="137"/>
      <c r="X84" s="137"/>
      <c r="Y84" s="135"/>
      <c r="Z84" s="137"/>
      <c r="AA84" s="137"/>
    </row>
    <row r="85">
      <c r="A85" s="85">
        <v>2361.0</v>
      </c>
      <c r="B85" s="80" t="s">
        <v>2144</v>
      </c>
      <c r="C85" s="80">
        <v>97942.0</v>
      </c>
      <c r="D85" s="80" t="s">
        <v>2146</v>
      </c>
      <c r="E85" s="131"/>
      <c r="F85" s="137"/>
      <c r="G85" s="137"/>
      <c r="H85" s="137"/>
      <c r="I85" s="135"/>
      <c r="J85" s="137"/>
      <c r="K85" s="137"/>
      <c r="L85" s="137"/>
      <c r="M85" s="135"/>
      <c r="N85" s="137"/>
      <c r="O85" s="137"/>
      <c r="P85" s="137"/>
      <c r="Q85" s="135"/>
      <c r="R85" s="137"/>
      <c r="S85" s="137"/>
      <c r="T85" s="137"/>
      <c r="U85" s="135"/>
      <c r="V85" s="137"/>
      <c r="W85" s="137"/>
      <c r="X85" s="137"/>
      <c r="Y85" s="135"/>
      <c r="Z85" s="137"/>
      <c r="AA85" s="137"/>
    </row>
    <row r="86">
      <c r="A86" s="85">
        <v>2742.0</v>
      </c>
      <c r="B86" s="80" t="s">
        <v>2144</v>
      </c>
      <c r="C86" s="80">
        <v>97620.0</v>
      </c>
      <c r="D86" s="80" t="s">
        <v>379</v>
      </c>
      <c r="E86" s="131"/>
      <c r="F86" s="137"/>
      <c r="G86" s="137"/>
      <c r="H86" s="137"/>
      <c r="I86" s="135"/>
      <c r="J86" s="137"/>
      <c r="K86" s="137"/>
      <c r="L86" s="137"/>
      <c r="M86" s="135"/>
      <c r="N86" s="137"/>
      <c r="O86" s="137"/>
      <c r="P86" s="137"/>
      <c r="Q86" s="135"/>
      <c r="R86" s="137"/>
      <c r="S86" s="137"/>
      <c r="T86" s="137"/>
      <c r="U86" s="135"/>
      <c r="V86" s="137"/>
      <c r="W86" s="137"/>
      <c r="X86" s="137"/>
      <c r="Y86" s="135"/>
      <c r="Z86" s="137"/>
      <c r="AA86" s="137"/>
    </row>
    <row r="87">
      <c r="A87" s="85">
        <v>2743.0</v>
      </c>
      <c r="B87" s="80" t="s">
        <v>2144</v>
      </c>
      <c r="C87" s="80">
        <v>615838.0</v>
      </c>
      <c r="D87" s="80" t="s">
        <v>379</v>
      </c>
      <c r="E87" s="131"/>
      <c r="F87" s="137"/>
      <c r="G87" s="137"/>
      <c r="H87" s="137"/>
      <c r="I87" s="135"/>
      <c r="J87" s="137"/>
      <c r="K87" s="137"/>
      <c r="L87" s="137"/>
      <c r="M87" s="135"/>
      <c r="N87" s="137"/>
      <c r="O87" s="137"/>
      <c r="P87" s="137"/>
      <c r="Q87" s="135"/>
      <c r="R87" s="137"/>
      <c r="S87" s="137"/>
      <c r="T87" s="137"/>
      <c r="U87" s="135"/>
      <c r="V87" s="137"/>
      <c r="W87" s="137"/>
      <c r="X87" s="137"/>
      <c r="Y87" s="135"/>
      <c r="Z87" s="137"/>
      <c r="AA87" s="137"/>
    </row>
    <row r="88">
      <c r="A88" s="85">
        <v>2744.0</v>
      </c>
      <c r="B88" s="80" t="s">
        <v>2144</v>
      </c>
      <c r="C88" s="80">
        <v>97549.0</v>
      </c>
      <c r="D88" s="80" t="s">
        <v>379</v>
      </c>
      <c r="E88" s="131"/>
      <c r="F88" s="137"/>
      <c r="G88" s="137"/>
      <c r="H88" s="137"/>
      <c r="I88" s="135"/>
      <c r="J88" s="137"/>
      <c r="K88" s="137"/>
      <c r="L88" s="137"/>
      <c r="M88" s="135"/>
      <c r="N88" s="137"/>
      <c r="O88" s="137"/>
      <c r="P88" s="137"/>
      <c r="Q88" s="135"/>
      <c r="R88" s="137"/>
      <c r="S88" s="137"/>
      <c r="T88" s="137"/>
      <c r="U88" s="135"/>
      <c r="V88" s="137"/>
      <c r="W88" s="137"/>
      <c r="X88" s="137"/>
      <c r="Y88" s="135"/>
      <c r="Z88" s="137"/>
      <c r="AA88" s="137"/>
    </row>
    <row r="89">
      <c r="A89" s="85">
        <v>3063.0</v>
      </c>
      <c r="B89" s="80" t="s">
        <v>2144</v>
      </c>
      <c r="C89" s="80">
        <v>617879.0</v>
      </c>
      <c r="D89" s="80" t="s">
        <v>2146</v>
      </c>
      <c r="E89" s="131"/>
      <c r="F89" s="137"/>
      <c r="G89" s="137"/>
      <c r="H89" s="137"/>
      <c r="I89" s="135"/>
      <c r="J89" s="137"/>
      <c r="K89" s="137"/>
      <c r="L89" s="137"/>
      <c r="M89" s="135"/>
      <c r="N89" s="137"/>
      <c r="O89" s="137"/>
      <c r="P89" s="137"/>
      <c r="Q89" s="135"/>
      <c r="R89" s="137"/>
      <c r="S89" s="137"/>
      <c r="T89" s="137"/>
      <c r="U89" s="135"/>
      <c r="V89" s="137"/>
      <c r="W89" s="137"/>
      <c r="X89" s="137"/>
      <c r="Y89" s="135"/>
      <c r="Z89" s="137"/>
      <c r="AA89" s="137"/>
    </row>
    <row r="90">
      <c r="A90" s="85">
        <v>3064.0</v>
      </c>
      <c r="B90" s="80" t="s">
        <v>2144</v>
      </c>
      <c r="C90" s="80">
        <v>617899.0</v>
      </c>
      <c r="D90" s="80" t="s">
        <v>2146</v>
      </c>
      <c r="E90" s="131"/>
      <c r="F90" s="137"/>
      <c r="G90" s="137"/>
      <c r="H90" s="137"/>
      <c r="I90" s="135"/>
      <c r="J90" s="137"/>
      <c r="K90" s="137"/>
      <c r="L90" s="137"/>
      <c r="M90" s="135"/>
      <c r="N90" s="137"/>
      <c r="O90" s="137"/>
      <c r="P90" s="137"/>
      <c r="Q90" s="135"/>
      <c r="R90" s="137"/>
      <c r="S90" s="137"/>
      <c r="T90" s="137"/>
      <c r="U90" s="135"/>
      <c r="V90" s="137"/>
      <c r="W90" s="137"/>
      <c r="X90" s="137"/>
      <c r="Y90" s="135"/>
      <c r="Z90" s="137"/>
      <c r="AA90" s="137"/>
    </row>
    <row r="91">
      <c r="A91" s="85">
        <v>4121.0</v>
      </c>
      <c r="B91" s="80" t="s">
        <v>2144</v>
      </c>
      <c r="C91" s="80">
        <v>97620.0</v>
      </c>
      <c r="D91" s="80" t="s">
        <v>2146</v>
      </c>
      <c r="E91" s="131"/>
      <c r="F91" s="137"/>
      <c r="G91" s="137"/>
      <c r="H91" s="137"/>
      <c r="I91" s="135"/>
      <c r="J91" s="137"/>
      <c r="K91" s="137"/>
      <c r="L91" s="137"/>
      <c r="M91" s="135"/>
      <c r="N91" s="137"/>
      <c r="O91" s="137"/>
      <c r="P91" s="137"/>
      <c r="Q91" s="135"/>
      <c r="R91" s="137"/>
      <c r="S91" s="137"/>
      <c r="T91" s="137"/>
      <c r="U91" s="135"/>
      <c r="V91" s="137"/>
      <c r="W91" s="137"/>
      <c r="X91" s="137"/>
      <c r="Y91" s="135"/>
      <c r="Z91" s="137"/>
      <c r="AA91" s="137"/>
    </row>
    <row r="92">
      <c r="A92" s="85">
        <v>3439.0</v>
      </c>
      <c r="B92" s="80" t="s">
        <v>3169</v>
      </c>
      <c r="C92" s="80" t="s">
        <v>3365</v>
      </c>
      <c r="D92" s="80" t="s">
        <v>3219</v>
      </c>
      <c r="E92" s="131"/>
      <c r="F92" s="137"/>
      <c r="G92" s="137"/>
      <c r="H92" s="137"/>
      <c r="I92" s="135"/>
      <c r="J92" s="137"/>
      <c r="K92" s="137"/>
      <c r="L92" s="137"/>
      <c r="M92" s="135"/>
      <c r="N92" s="137"/>
      <c r="O92" s="137"/>
      <c r="P92" s="137"/>
      <c r="Q92" s="135"/>
      <c r="R92" s="137"/>
      <c r="S92" s="137"/>
      <c r="T92" s="137"/>
      <c r="U92" s="135"/>
      <c r="V92" s="137"/>
      <c r="W92" s="137"/>
      <c r="X92" s="137"/>
      <c r="Y92" s="135"/>
      <c r="Z92" s="137"/>
      <c r="AA92" s="137"/>
    </row>
    <row r="93">
      <c r="A93" s="85">
        <v>3953.0</v>
      </c>
      <c r="B93" s="80" t="s">
        <v>3169</v>
      </c>
      <c r="C93" s="80" t="s">
        <v>3366</v>
      </c>
      <c r="D93" s="80" t="s">
        <v>2744</v>
      </c>
      <c r="E93" s="131"/>
      <c r="F93" s="137"/>
      <c r="G93" s="137"/>
      <c r="H93" s="137"/>
      <c r="I93" s="135"/>
      <c r="J93" s="137"/>
      <c r="K93" s="137"/>
      <c r="L93" s="137"/>
      <c r="M93" s="135"/>
      <c r="N93" s="137"/>
      <c r="O93" s="137"/>
      <c r="P93" s="137"/>
      <c r="Q93" s="135"/>
      <c r="R93" s="137"/>
      <c r="S93" s="137"/>
      <c r="T93" s="137"/>
      <c r="U93" s="135"/>
      <c r="V93" s="137"/>
      <c r="W93" s="137"/>
      <c r="X93" s="137"/>
      <c r="Y93" s="135"/>
      <c r="Z93" s="137"/>
      <c r="AA93" s="137"/>
    </row>
    <row r="94">
      <c r="A94" s="85">
        <v>4068.0</v>
      </c>
      <c r="B94" s="80" t="s">
        <v>3169</v>
      </c>
      <c r="C94" s="80" t="s">
        <v>3367</v>
      </c>
      <c r="D94" s="80" t="s">
        <v>2744</v>
      </c>
      <c r="E94" s="131"/>
      <c r="F94" s="137"/>
      <c r="G94" s="137"/>
      <c r="H94" s="137"/>
      <c r="I94" s="135"/>
      <c r="J94" s="137"/>
      <c r="K94" s="137"/>
      <c r="L94" s="137"/>
      <c r="M94" s="135"/>
      <c r="N94" s="137"/>
      <c r="O94" s="137"/>
      <c r="P94" s="137"/>
      <c r="Q94" s="135"/>
      <c r="R94" s="137"/>
      <c r="S94" s="137"/>
      <c r="T94" s="137"/>
      <c r="U94" s="135"/>
      <c r="V94" s="137"/>
      <c r="W94" s="137"/>
      <c r="X94" s="137"/>
      <c r="Y94" s="135"/>
      <c r="Z94" s="137"/>
      <c r="AA94" s="137"/>
    </row>
    <row r="95">
      <c r="A95" s="85">
        <v>4069.0</v>
      </c>
      <c r="B95" s="80" t="s">
        <v>3169</v>
      </c>
      <c r="C95" s="80" t="s">
        <v>3368</v>
      </c>
      <c r="D95" s="80" t="s">
        <v>2744</v>
      </c>
      <c r="E95" s="131"/>
      <c r="F95" s="137"/>
      <c r="G95" s="137"/>
      <c r="H95" s="137"/>
      <c r="I95" s="135"/>
      <c r="J95" s="137"/>
      <c r="K95" s="137"/>
      <c r="L95" s="137"/>
      <c r="M95" s="135"/>
      <c r="N95" s="137"/>
      <c r="O95" s="137"/>
      <c r="P95" s="137"/>
      <c r="Q95" s="135"/>
      <c r="R95" s="137"/>
      <c r="S95" s="137"/>
      <c r="T95" s="137"/>
      <c r="U95" s="135"/>
      <c r="V95" s="137"/>
      <c r="W95" s="137"/>
      <c r="X95" s="137"/>
      <c r="Y95" s="135"/>
      <c r="Z95" s="137"/>
      <c r="AA95" s="137"/>
    </row>
    <row r="96">
      <c r="A96" s="85">
        <v>1417.0</v>
      </c>
      <c r="B96" s="80" t="s">
        <v>2753</v>
      </c>
      <c r="C96" s="80" t="s">
        <v>3369</v>
      </c>
      <c r="D96" s="80" t="s">
        <v>2732</v>
      </c>
      <c r="E96" s="131"/>
      <c r="F96" s="137"/>
      <c r="G96" s="137"/>
      <c r="H96" s="137"/>
      <c r="I96" s="135"/>
      <c r="J96" s="137"/>
      <c r="K96" s="137"/>
      <c r="L96" s="137"/>
      <c r="M96" s="135"/>
      <c r="N96" s="137"/>
      <c r="O96" s="137"/>
      <c r="P96" s="137"/>
      <c r="Q96" s="135"/>
      <c r="R96" s="137"/>
      <c r="S96" s="137"/>
      <c r="T96" s="137"/>
      <c r="U96" s="135"/>
      <c r="V96" s="137"/>
      <c r="W96" s="137"/>
      <c r="X96" s="137"/>
      <c r="Y96" s="135"/>
      <c r="Z96" s="137"/>
      <c r="AA96" s="137"/>
    </row>
    <row r="97">
      <c r="A97" s="85">
        <v>1697.0</v>
      </c>
      <c r="B97" s="80" t="s">
        <v>2753</v>
      </c>
      <c r="C97" s="80">
        <v>9.612534508E9</v>
      </c>
      <c r="D97" s="78"/>
      <c r="E97" s="131"/>
      <c r="F97" s="137"/>
      <c r="G97" s="137"/>
      <c r="H97" s="137"/>
      <c r="I97" s="135"/>
      <c r="J97" s="137"/>
      <c r="K97" s="137"/>
      <c r="L97" s="137"/>
      <c r="M97" s="135"/>
      <c r="N97" s="137"/>
      <c r="O97" s="137"/>
      <c r="P97" s="137"/>
      <c r="Q97" s="135"/>
      <c r="R97" s="137"/>
      <c r="S97" s="137"/>
      <c r="T97" s="137"/>
      <c r="U97" s="135"/>
      <c r="V97" s="137"/>
      <c r="W97" s="137"/>
      <c r="X97" s="137"/>
      <c r="Y97" s="135"/>
      <c r="Z97" s="137"/>
      <c r="AA97" s="137"/>
    </row>
    <row r="98">
      <c r="A98" s="85">
        <v>2216.0</v>
      </c>
      <c r="B98" s="80" t="s">
        <v>2753</v>
      </c>
      <c r="C98" s="80" t="s">
        <v>3370</v>
      </c>
      <c r="D98" s="80" t="s">
        <v>1779</v>
      </c>
      <c r="E98" s="131"/>
      <c r="F98" s="137"/>
      <c r="G98" s="137"/>
      <c r="H98" s="137"/>
      <c r="I98" s="135"/>
      <c r="J98" s="137"/>
      <c r="K98" s="137"/>
      <c r="L98" s="137"/>
      <c r="M98" s="135"/>
      <c r="N98" s="137"/>
      <c r="O98" s="137"/>
      <c r="P98" s="137"/>
      <c r="Q98" s="135"/>
      <c r="R98" s="137"/>
      <c r="S98" s="137"/>
      <c r="T98" s="137"/>
      <c r="U98" s="135"/>
      <c r="V98" s="137"/>
      <c r="W98" s="137"/>
      <c r="X98" s="137"/>
      <c r="Y98" s="135"/>
      <c r="Z98" s="137"/>
      <c r="AA98" s="137"/>
    </row>
    <row r="99">
      <c r="A99" s="85">
        <v>2543.0</v>
      </c>
      <c r="B99" s="80" t="s">
        <v>2753</v>
      </c>
      <c r="C99" s="80" t="s">
        <v>3371</v>
      </c>
      <c r="D99" s="80" t="s">
        <v>2716</v>
      </c>
      <c r="E99" s="131"/>
      <c r="F99" s="137"/>
      <c r="G99" s="137"/>
      <c r="H99" s="137"/>
      <c r="I99" s="135"/>
      <c r="J99" s="137"/>
      <c r="K99" s="137"/>
      <c r="L99" s="137"/>
      <c r="M99" s="135"/>
      <c r="N99" s="137"/>
      <c r="O99" s="137"/>
      <c r="P99" s="137"/>
      <c r="Q99" s="135"/>
      <c r="R99" s="137"/>
      <c r="S99" s="137"/>
      <c r="T99" s="137"/>
      <c r="U99" s="135"/>
      <c r="V99" s="137"/>
      <c r="W99" s="137"/>
      <c r="X99" s="137"/>
      <c r="Y99" s="135"/>
      <c r="Z99" s="137"/>
      <c r="AA99" s="137"/>
    </row>
    <row r="100">
      <c r="A100" s="85">
        <v>2689.0</v>
      </c>
      <c r="B100" s="80" t="s">
        <v>2753</v>
      </c>
      <c r="C100" s="80" t="s">
        <v>3372</v>
      </c>
      <c r="D100" s="80" t="s">
        <v>1779</v>
      </c>
      <c r="E100" s="131"/>
      <c r="F100" s="137"/>
      <c r="G100" s="137"/>
      <c r="H100" s="137"/>
      <c r="I100" s="135"/>
      <c r="J100" s="137"/>
      <c r="K100" s="137"/>
      <c r="L100" s="137"/>
      <c r="M100" s="135"/>
      <c r="N100" s="137"/>
      <c r="O100" s="137"/>
      <c r="P100" s="137"/>
      <c r="Q100" s="135"/>
      <c r="R100" s="137"/>
      <c r="S100" s="137"/>
      <c r="T100" s="137"/>
      <c r="U100" s="135"/>
      <c r="V100" s="137"/>
      <c r="W100" s="137"/>
      <c r="X100" s="137"/>
      <c r="Y100" s="135"/>
      <c r="Z100" s="137"/>
      <c r="AA100" s="137"/>
    </row>
    <row r="101">
      <c r="A101" s="85">
        <v>3070.0</v>
      </c>
      <c r="B101" s="80" t="s">
        <v>2753</v>
      </c>
      <c r="C101" s="80" t="s">
        <v>3373</v>
      </c>
      <c r="D101" s="80" t="s">
        <v>2642</v>
      </c>
      <c r="E101" s="131"/>
      <c r="F101" s="137"/>
      <c r="G101" s="137"/>
      <c r="H101" s="137"/>
      <c r="I101" s="135"/>
      <c r="J101" s="137"/>
      <c r="K101" s="137"/>
      <c r="L101" s="137"/>
      <c r="M101" s="135"/>
      <c r="N101" s="137"/>
      <c r="O101" s="137"/>
      <c r="P101" s="137"/>
      <c r="Q101" s="135"/>
      <c r="R101" s="137"/>
      <c r="S101" s="137"/>
      <c r="T101" s="137"/>
      <c r="U101" s="135"/>
      <c r="V101" s="137"/>
      <c r="W101" s="137"/>
      <c r="X101" s="137"/>
      <c r="Y101" s="135"/>
      <c r="Z101" s="137"/>
      <c r="AA101" s="137"/>
    </row>
    <row r="102">
      <c r="A102" s="85">
        <v>3117.0</v>
      </c>
      <c r="B102" s="80" t="s">
        <v>2753</v>
      </c>
      <c r="C102" s="80">
        <v>740446.0</v>
      </c>
      <c r="D102" s="78"/>
      <c r="E102" s="131"/>
      <c r="F102" s="137"/>
      <c r="G102" s="137"/>
      <c r="H102" s="137"/>
      <c r="I102" s="135"/>
      <c r="J102" s="137"/>
      <c r="K102" s="137"/>
      <c r="L102" s="137"/>
      <c r="M102" s="135"/>
      <c r="N102" s="137"/>
      <c r="O102" s="137"/>
      <c r="P102" s="137"/>
      <c r="Q102" s="135"/>
      <c r="R102" s="137"/>
      <c r="S102" s="137"/>
      <c r="T102" s="137"/>
      <c r="U102" s="135"/>
      <c r="V102" s="137"/>
      <c r="W102" s="137"/>
      <c r="X102" s="137"/>
      <c r="Y102" s="135"/>
      <c r="Z102" s="137"/>
      <c r="AA102" s="137"/>
    </row>
    <row r="103">
      <c r="A103" s="85">
        <v>3118.0</v>
      </c>
      <c r="B103" s="80" t="s">
        <v>2753</v>
      </c>
      <c r="C103" s="80" t="s">
        <v>3374</v>
      </c>
      <c r="D103" s="80" t="s">
        <v>2938</v>
      </c>
      <c r="E103" s="131"/>
      <c r="F103" s="137"/>
      <c r="G103" s="137"/>
      <c r="H103" s="137"/>
      <c r="I103" s="135"/>
      <c r="J103" s="137"/>
      <c r="K103" s="137"/>
      <c r="L103" s="137"/>
      <c r="M103" s="135"/>
      <c r="N103" s="137"/>
      <c r="O103" s="137"/>
      <c r="P103" s="137"/>
      <c r="Q103" s="135"/>
      <c r="R103" s="137"/>
      <c r="S103" s="137"/>
      <c r="T103" s="137"/>
      <c r="U103" s="135"/>
      <c r="V103" s="137"/>
      <c r="W103" s="137"/>
      <c r="X103" s="137"/>
      <c r="Y103" s="135"/>
      <c r="Z103" s="137"/>
      <c r="AA103" s="137"/>
    </row>
    <row r="104">
      <c r="A104" s="85">
        <v>3979.0</v>
      </c>
      <c r="B104" s="80" t="s">
        <v>2753</v>
      </c>
      <c r="C104" s="80" t="s">
        <v>3375</v>
      </c>
      <c r="D104" s="80" t="s">
        <v>2716</v>
      </c>
      <c r="E104" s="131"/>
      <c r="F104" s="137"/>
      <c r="G104" s="137"/>
      <c r="H104" s="137"/>
      <c r="I104" s="135"/>
      <c r="J104" s="137"/>
      <c r="K104" s="137"/>
      <c r="L104" s="137"/>
      <c r="M104" s="135"/>
      <c r="N104" s="137"/>
      <c r="O104" s="137"/>
      <c r="P104" s="137"/>
      <c r="Q104" s="135"/>
      <c r="R104" s="137"/>
      <c r="S104" s="137"/>
      <c r="T104" s="137"/>
      <c r="U104" s="135"/>
      <c r="V104" s="137"/>
      <c r="W104" s="137"/>
      <c r="X104" s="137"/>
      <c r="Y104" s="135"/>
      <c r="Z104" s="137"/>
      <c r="AA104" s="137"/>
    </row>
    <row r="105">
      <c r="A105" s="85">
        <v>4026.0</v>
      </c>
      <c r="B105" s="80" t="s">
        <v>2753</v>
      </c>
      <c r="C105" s="80">
        <v>9.612534508E9</v>
      </c>
      <c r="D105" s="80" t="s">
        <v>2938</v>
      </c>
      <c r="E105" s="131"/>
      <c r="F105" s="137"/>
      <c r="G105" s="137"/>
      <c r="H105" s="137"/>
      <c r="I105" s="135"/>
      <c r="J105" s="137"/>
      <c r="K105" s="137"/>
      <c r="L105" s="137"/>
      <c r="M105" s="135"/>
      <c r="N105" s="137"/>
      <c r="O105" s="137"/>
      <c r="P105" s="137"/>
      <c r="Q105" s="135"/>
      <c r="R105" s="137"/>
      <c r="S105" s="137"/>
      <c r="T105" s="137"/>
      <c r="U105" s="135"/>
      <c r="V105" s="137"/>
      <c r="W105" s="137"/>
      <c r="X105" s="137"/>
      <c r="Y105" s="135"/>
      <c r="Z105" s="137"/>
      <c r="AA105" s="137"/>
    </row>
    <row r="106">
      <c r="A106" s="85">
        <v>4055.0</v>
      </c>
      <c r="B106" s="80" t="s">
        <v>2753</v>
      </c>
      <c r="C106" s="80">
        <v>9.612135907E9</v>
      </c>
      <c r="D106" s="80" t="s">
        <v>2716</v>
      </c>
      <c r="E106" s="131"/>
      <c r="F106" s="137"/>
      <c r="G106" s="137"/>
      <c r="H106" s="137"/>
      <c r="I106" s="135"/>
      <c r="J106" s="137"/>
      <c r="K106" s="137"/>
      <c r="L106" s="137"/>
      <c r="M106" s="135"/>
      <c r="N106" s="137"/>
      <c r="O106" s="137"/>
      <c r="P106" s="137"/>
      <c r="Q106" s="135"/>
      <c r="R106" s="137"/>
      <c r="S106" s="137"/>
      <c r="T106" s="137"/>
      <c r="U106" s="135"/>
      <c r="V106" s="137"/>
      <c r="W106" s="137"/>
      <c r="X106" s="137"/>
      <c r="Y106" s="135"/>
      <c r="Z106" s="137"/>
      <c r="AA106" s="137"/>
    </row>
    <row r="107">
      <c r="A107" s="85">
        <v>5012.0</v>
      </c>
      <c r="B107" s="80" t="s">
        <v>2753</v>
      </c>
      <c r="C107" s="80" t="s">
        <v>3376</v>
      </c>
      <c r="D107" s="80" t="s">
        <v>2938</v>
      </c>
      <c r="E107" s="131"/>
      <c r="F107" s="137"/>
      <c r="G107" s="137"/>
      <c r="H107" s="137"/>
      <c r="I107" s="135"/>
      <c r="J107" s="137"/>
      <c r="K107" s="137"/>
      <c r="L107" s="137"/>
      <c r="M107" s="135"/>
      <c r="N107" s="137"/>
      <c r="O107" s="137"/>
      <c r="P107" s="137"/>
      <c r="Q107" s="135"/>
      <c r="R107" s="137"/>
      <c r="S107" s="137"/>
      <c r="T107" s="137"/>
      <c r="U107" s="135"/>
      <c r="V107" s="137"/>
      <c r="W107" s="137"/>
      <c r="X107" s="137"/>
      <c r="Y107" s="135"/>
      <c r="Z107" s="137"/>
      <c r="AA107" s="137"/>
    </row>
    <row r="108">
      <c r="A108" s="85">
        <v>1077.0</v>
      </c>
      <c r="B108" s="80" t="s">
        <v>2081</v>
      </c>
      <c r="C108" s="80" t="s">
        <v>3377</v>
      </c>
      <c r="D108" s="80" t="s">
        <v>2087</v>
      </c>
      <c r="E108" s="131"/>
      <c r="F108" s="137"/>
      <c r="G108" s="137"/>
      <c r="H108" s="137"/>
      <c r="I108" s="135"/>
      <c r="J108" s="137"/>
      <c r="K108" s="137"/>
      <c r="L108" s="137"/>
      <c r="M108" s="135"/>
      <c r="N108" s="137"/>
      <c r="O108" s="137"/>
      <c r="P108" s="137"/>
      <c r="Q108" s="135"/>
      <c r="R108" s="137"/>
      <c r="S108" s="137"/>
      <c r="T108" s="137"/>
      <c r="U108" s="135"/>
      <c r="V108" s="137"/>
      <c r="W108" s="137"/>
      <c r="X108" s="137"/>
      <c r="Y108" s="135"/>
      <c r="Z108" s="137"/>
      <c r="AA108" s="137"/>
    </row>
    <row r="109">
      <c r="A109" s="85">
        <v>1078.0</v>
      </c>
      <c r="B109" s="80" t="s">
        <v>2081</v>
      </c>
      <c r="C109" s="80" t="s">
        <v>3378</v>
      </c>
      <c r="D109" s="80" t="s">
        <v>2117</v>
      </c>
      <c r="E109" s="131"/>
      <c r="F109" s="137"/>
      <c r="G109" s="137"/>
      <c r="H109" s="137"/>
      <c r="I109" s="135"/>
      <c r="J109" s="137"/>
      <c r="K109" s="137"/>
      <c r="L109" s="137"/>
      <c r="M109" s="135"/>
      <c r="N109" s="137"/>
      <c r="O109" s="137"/>
      <c r="P109" s="137"/>
      <c r="Q109" s="135"/>
      <c r="R109" s="137"/>
      <c r="S109" s="137"/>
      <c r="T109" s="137"/>
      <c r="U109" s="135"/>
      <c r="V109" s="137"/>
      <c r="W109" s="137"/>
      <c r="X109" s="137"/>
      <c r="Y109" s="135"/>
      <c r="Z109" s="137"/>
      <c r="AA109" s="137"/>
    </row>
    <row r="110">
      <c r="A110" s="85">
        <v>1160.0</v>
      </c>
      <c r="B110" s="80" t="s">
        <v>2081</v>
      </c>
      <c r="C110" s="80" t="s">
        <v>3379</v>
      </c>
      <c r="D110" s="80" t="s">
        <v>2117</v>
      </c>
      <c r="E110" s="131"/>
      <c r="F110" s="137"/>
      <c r="G110" s="137"/>
      <c r="H110" s="137"/>
      <c r="I110" s="135"/>
      <c r="J110" s="137"/>
      <c r="K110" s="137"/>
      <c r="L110" s="137"/>
      <c r="M110" s="135"/>
      <c r="N110" s="137"/>
      <c r="O110" s="137"/>
      <c r="P110" s="137"/>
      <c r="Q110" s="135"/>
      <c r="R110" s="137"/>
      <c r="S110" s="137"/>
      <c r="T110" s="137"/>
      <c r="U110" s="135"/>
      <c r="V110" s="137"/>
      <c r="W110" s="137"/>
      <c r="X110" s="137"/>
      <c r="Y110" s="135"/>
      <c r="Z110" s="137"/>
      <c r="AA110" s="137"/>
    </row>
    <row r="111">
      <c r="A111" s="85">
        <v>1161.0</v>
      </c>
      <c r="B111" s="80" t="s">
        <v>2081</v>
      </c>
      <c r="C111" s="80" t="s">
        <v>3380</v>
      </c>
      <c r="D111" s="80" t="s">
        <v>2117</v>
      </c>
      <c r="E111" s="131"/>
      <c r="F111" s="137"/>
      <c r="G111" s="137"/>
      <c r="H111" s="137"/>
      <c r="I111" s="135"/>
      <c r="J111" s="137"/>
      <c r="K111" s="137"/>
      <c r="L111" s="137"/>
      <c r="M111" s="135"/>
      <c r="N111" s="137"/>
      <c r="O111" s="137"/>
      <c r="P111" s="137"/>
      <c r="Q111" s="135"/>
      <c r="R111" s="137"/>
      <c r="S111" s="137"/>
      <c r="T111" s="137"/>
      <c r="U111" s="135"/>
      <c r="V111" s="137"/>
      <c r="W111" s="137"/>
      <c r="X111" s="137"/>
      <c r="Y111" s="135"/>
      <c r="Z111" s="137"/>
      <c r="AA111" s="137"/>
    </row>
    <row r="112">
      <c r="A112" s="85">
        <v>1233.0</v>
      </c>
      <c r="B112" s="80" t="s">
        <v>2081</v>
      </c>
      <c r="C112" s="80" t="s">
        <v>3381</v>
      </c>
      <c r="D112" s="80" t="s">
        <v>2671</v>
      </c>
      <c r="E112" s="131"/>
      <c r="F112" s="137"/>
      <c r="G112" s="137"/>
      <c r="H112" s="137"/>
      <c r="I112" s="135"/>
      <c r="J112" s="137"/>
      <c r="K112" s="137"/>
      <c r="L112" s="137"/>
      <c r="M112" s="135"/>
      <c r="N112" s="137"/>
      <c r="O112" s="137"/>
      <c r="P112" s="137"/>
      <c r="Q112" s="135"/>
      <c r="R112" s="137"/>
      <c r="S112" s="137"/>
      <c r="T112" s="137"/>
      <c r="U112" s="135"/>
      <c r="V112" s="137"/>
      <c r="W112" s="137"/>
      <c r="X112" s="137"/>
      <c r="Y112" s="135"/>
      <c r="Z112" s="137"/>
      <c r="AA112" s="137"/>
    </row>
    <row r="113">
      <c r="A113" s="85">
        <v>1264.0</v>
      </c>
      <c r="B113" s="80" t="s">
        <v>2081</v>
      </c>
      <c r="C113" s="78"/>
      <c r="D113" s="80" t="s">
        <v>2642</v>
      </c>
      <c r="E113" s="131"/>
      <c r="F113" s="137"/>
      <c r="G113" s="137"/>
      <c r="H113" s="137"/>
      <c r="I113" s="135"/>
      <c r="J113" s="137"/>
      <c r="K113" s="137"/>
      <c r="L113" s="137"/>
      <c r="M113" s="135"/>
      <c r="N113" s="137"/>
      <c r="O113" s="137"/>
      <c r="P113" s="137"/>
      <c r="Q113" s="135"/>
      <c r="R113" s="137"/>
      <c r="S113" s="137"/>
      <c r="T113" s="137"/>
      <c r="U113" s="135"/>
      <c r="V113" s="137"/>
      <c r="W113" s="137"/>
      <c r="X113" s="137"/>
      <c r="Y113" s="135"/>
      <c r="Z113" s="137"/>
      <c r="AA113" s="137"/>
    </row>
    <row r="114">
      <c r="A114" s="85">
        <v>1265.0</v>
      </c>
      <c r="B114" s="80" t="s">
        <v>2081</v>
      </c>
      <c r="C114" s="80" t="s">
        <v>3382</v>
      </c>
      <c r="D114" s="80" t="s">
        <v>2642</v>
      </c>
      <c r="E114" s="131"/>
      <c r="F114" s="137"/>
      <c r="G114" s="137"/>
      <c r="H114" s="137"/>
      <c r="I114" s="135"/>
      <c r="J114" s="137"/>
      <c r="K114" s="137"/>
      <c r="L114" s="137"/>
      <c r="M114" s="135"/>
      <c r="N114" s="137"/>
      <c r="O114" s="137"/>
      <c r="P114" s="137"/>
      <c r="Q114" s="135"/>
      <c r="R114" s="137"/>
      <c r="S114" s="137"/>
      <c r="T114" s="137"/>
      <c r="U114" s="135"/>
      <c r="V114" s="137"/>
      <c r="W114" s="137"/>
      <c r="X114" s="137"/>
      <c r="Y114" s="135"/>
      <c r="Z114" s="137"/>
      <c r="AA114" s="137"/>
    </row>
    <row r="115">
      <c r="A115" s="85">
        <v>1266.0</v>
      </c>
      <c r="B115" s="80" t="s">
        <v>2081</v>
      </c>
      <c r="C115" s="80" t="s">
        <v>3383</v>
      </c>
      <c r="D115" s="80" t="s">
        <v>2642</v>
      </c>
      <c r="E115" s="131"/>
      <c r="F115" s="137"/>
      <c r="G115" s="137"/>
      <c r="H115" s="137"/>
      <c r="I115" s="135"/>
      <c r="J115" s="137"/>
      <c r="K115" s="137"/>
      <c r="L115" s="137"/>
      <c r="M115" s="135"/>
      <c r="N115" s="137"/>
      <c r="O115" s="137"/>
      <c r="P115" s="137"/>
      <c r="Q115" s="135"/>
      <c r="R115" s="137"/>
      <c r="S115" s="137"/>
      <c r="T115" s="137"/>
      <c r="U115" s="135"/>
      <c r="V115" s="137"/>
      <c r="W115" s="137"/>
      <c r="X115" s="137"/>
      <c r="Y115" s="135"/>
      <c r="Z115" s="137"/>
      <c r="AA115" s="137"/>
    </row>
    <row r="116">
      <c r="A116" s="85">
        <v>1267.0</v>
      </c>
      <c r="B116" s="80" t="s">
        <v>2081</v>
      </c>
      <c r="C116" s="80" t="s">
        <v>3384</v>
      </c>
      <c r="D116" s="80" t="s">
        <v>2642</v>
      </c>
      <c r="E116" s="131"/>
      <c r="F116" s="137"/>
      <c r="G116" s="137"/>
      <c r="H116" s="137"/>
      <c r="I116" s="135"/>
      <c r="J116" s="137"/>
      <c r="K116" s="137"/>
      <c r="L116" s="137"/>
      <c r="M116" s="135"/>
      <c r="N116" s="137"/>
      <c r="O116" s="137"/>
      <c r="P116" s="137"/>
      <c r="Q116" s="135"/>
      <c r="R116" s="137"/>
      <c r="S116" s="137"/>
      <c r="T116" s="137"/>
      <c r="U116" s="135"/>
      <c r="V116" s="137"/>
      <c r="W116" s="137"/>
      <c r="X116" s="137"/>
      <c r="Y116" s="135"/>
      <c r="Z116" s="137"/>
      <c r="AA116" s="137"/>
    </row>
    <row r="117">
      <c r="A117" s="85">
        <v>1269.0</v>
      </c>
      <c r="B117" s="80" t="s">
        <v>2081</v>
      </c>
      <c r="C117" s="80" t="s">
        <v>3385</v>
      </c>
      <c r="D117" s="80" t="s">
        <v>2642</v>
      </c>
      <c r="E117" s="131"/>
      <c r="F117" s="137"/>
      <c r="G117" s="137"/>
      <c r="H117" s="137"/>
      <c r="I117" s="135"/>
      <c r="J117" s="137"/>
      <c r="K117" s="137"/>
      <c r="L117" s="137"/>
      <c r="M117" s="135"/>
      <c r="N117" s="137"/>
      <c r="O117" s="137"/>
      <c r="P117" s="137"/>
      <c r="Q117" s="135"/>
      <c r="R117" s="137"/>
      <c r="S117" s="137"/>
      <c r="T117" s="137"/>
      <c r="U117" s="135"/>
      <c r="V117" s="137"/>
      <c r="W117" s="137"/>
      <c r="X117" s="137"/>
      <c r="Y117" s="135"/>
      <c r="Z117" s="137"/>
      <c r="AA117" s="137"/>
    </row>
    <row r="118">
      <c r="A118" s="85">
        <v>1270.0</v>
      </c>
      <c r="B118" s="80" t="s">
        <v>2081</v>
      </c>
      <c r="C118" s="80" t="s">
        <v>3386</v>
      </c>
      <c r="D118" s="80" t="s">
        <v>2642</v>
      </c>
      <c r="E118" s="131"/>
      <c r="F118" s="137"/>
      <c r="G118" s="137"/>
      <c r="H118" s="137"/>
      <c r="I118" s="135"/>
      <c r="J118" s="137"/>
      <c r="K118" s="137"/>
      <c r="L118" s="137"/>
      <c r="M118" s="135"/>
      <c r="N118" s="137"/>
      <c r="O118" s="137"/>
      <c r="P118" s="137"/>
      <c r="Q118" s="135"/>
      <c r="R118" s="137"/>
      <c r="S118" s="137"/>
      <c r="T118" s="137"/>
      <c r="U118" s="135"/>
      <c r="V118" s="137"/>
      <c r="W118" s="137"/>
      <c r="X118" s="137"/>
      <c r="Y118" s="135"/>
      <c r="Z118" s="137"/>
      <c r="AA118" s="137"/>
    </row>
    <row r="119">
      <c r="A119" s="85">
        <v>1271.0</v>
      </c>
      <c r="B119" s="80" t="s">
        <v>2081</v>
      </c>
      <c r="C119" s="80" t="s">
        <v>3387</v>
      </c>
      <c r="D119" s="80" t="s">
        <v>2683</v>
      </c>
      <c r="E119" s="131"/>
      <c r="F119" s="137"/>
      <c r="G119" s="137"/>
      <c r="H119" s="137"/>
      <c r="I119" s="135"/>
      <c r="J119" s="137"/>
      <c r="K119" s="137"/>
      <c r="L119" s="137"/>
      <c r="M119" s="135"/>
      <c r="N119" s="137"/>
      <c r="O119" s="137"/>
      <c r="P119" s="137"/>
      <c r="Q119" s="135"/>
      <c r="R119" s="137"/>
      <c r="S119" s="137"/>
      <c r="T119" s="137"/>
      <c r="U119" s="135"/>
      <c r="V119" s="137"/>
      <c r="W119" s="137"/>
      <c r="X119" s="137"/>
      <c r="Y119" s="135"/>
      <c r="Z119" s="137"/>
      <c r="AA119" s="137"/>
    </row>
    <row r="120">
      <c r="A120" s="85">
        <v>1272.0</v>
      </c>
      <c r="B120" s="80" t="s">
        <v>2081</v>
      </c>
      <c r="C120" s="80" t="s">
        <v>3388</v>
      </c>
      <c r="D120" s="80" t="s">
        <v>2683</v>
      </c>
      <c r="E120" s="131"/>
      <c r="F120" s="137"/>
      <c r="G120" s="137"/>
      <c r="H120" s="137"/>
      <c r="I120" s="135"/>
      <c r="J120" s="137"/>
      <c r="K120" s="137"/>
      <c r="L120" s="137"/>
      <c r="M120" s="135"/>
      <c r="N120" s="137"/>
      <c r="O120" s="137"/>
      <c r="P120" s="137"/>
      <c r="Q120" s="135"/>
      <c r="R120" s="137"/>
      <c r="S120" s="137"/>
      <c r="T120" s="137"/>
      <c r="U120" s="135"/>
      <c r="V120" s="137"/>
      <c r="W120" s="137"/>
      <c r="X120" s="137"/>
      <c r="Y120" s="135"/>
      <c r="Z120" s="137"/>
      <c r="AA120" s="137"/>
    </row>
    <row r="121">
      <c r="A121" s="85">
        <v>1273.0</v>
      </c>
      <c r="B121" s="80" t="s">
        <v>2081</v>
      </c>
      <c r="C121" s="80" t="s">
        <v>3389</v>
      </c>
      <c r="D121" s="80" t="s">
        <v>2683</v>
      </c>
      <c r="E121" s="131"/>
      <c r="F121" s="137"/>
      <c r="G121" s="137"/>
      <c r="H121" s="137"/>
      <c r="I121" s="135"/>
      <c r="J121" s="137"/>
      <c r="K121" s="137"/>
      <c r="L121" s="137"/>
      <c r="M121" s="135"/>
      <c r="N121" s="137"/>
      <c r="O121" s="137"/>
      <c r="P121" s="137"/>
      <c r="Q121" s="135"/>
      <c r="R121" s="137"/>
      <c r="S121" s="137"/>
      <c r="T121" s="137"/>
      <c r="U121" s="135"/>
      <c r="V121" s="137"/>
      <c r="W121" s="137"/>
      <c r="X121" s="137"/>
      <c r="Y121" s="135"/>
      <c r="Z121" s="137"/>
      <c r="AA121" s="137"/>
    </row>
    <row r="122">
      <c r="A122" s="85">
        <v>1274.0</v>
      </c>
      <c r="B122" s="80" t="s">
        <v>2081</v>
      </c>
      <c r="C122" s="80" t="s">
        <v>3390</v>
      </c>
      <c r="D122" s="80" t="s">
        <v>2683</v>
      </c>
      <c r="E122" s="131"/>
      <c r="F122" s="137"/>
      <c r="G122" s="137"/>
      <c r="H122" s="137"/>
      <c r="I122" s="135"/>
      <c r="J122" s="137"/>
      <c r="K122" s="137"/>
      <c r="L122" s="137"/>
      <c r="M122" s="135"/>
      <c r="N122" s="137"/>
      <c r="O122" s="137"/>
      <c r="P122" s="137"/>
      <c r="Q122" s="135"/>
      <c r="R122" s="137"/>
      <c r="S122" s="137"/>
      <c r="T122" s="137"/>
      <c r="U122" s="135"/>
      <c r="V122" s="137"/>
      <c r="W122" s="137"/>
      <c r="X122" s="137"/>
      <c r="Y122" s="135"/>
      <c r="Z122" s="137"/>
      <c r="AA122" s="137"/>
    </row>
    <row r="123">
      <c r="A123" s="85">
        <v>1275.0</v>
      </c>
      <c r="B123" s="80" t="s">
        <v>2081</v>
      </c>
      <c r="C123" s="80" t="s">
        <v>3391</v>
      </c>
      <c r="D123" s="80" t="s">
        <v>2683</v>
      </c>
      <c r="E123" s="131"/>
      <c r="F123" s="137"/>
      <c r="G123" s="137"/>
      <c r="H123" s="137"/>
      <c r="I123" s="135"/>
      <c r="J123" s="137"/>
      <c r="K123" s="137"/>
      <c r="L123" s="137"/>
      <c r="M123" s="135"/>
      <c r="N123" s="137"/>
      <c r="O123" s="137"/>
      <c r="P123" s="137"/>
      <c r="Q123" s="135"/>
      <c r="R123" s="137"/>
      <c r="S123" s="137"/>
      <c r="T123" s="137"/>
      <c r="U123" s="135"/>
      <c r="V123" s="137"/>
      <c r="W123" s="137"/>
      <c r="X123" s="137"/>
      <c r="Y123" s="135"/>
      <c r="Z123" s="137"/>
      <c r="AA123" s="137"/>
    </row>
    <row r="124">
      <c r="A124" s="85">
        <v>1276.0</v>
      </c>
      <c r="B124" s="80" t="s">
        <v>2081</v>
      </c>
      <c r="C124" s="80" t="s">
        <v>3392</v>
      </c>
      <c r="D124" s="80" t="s">
        <v>2683</v>
      </c>
      <c r="E124" s="131"/>
      <c r="F124" s="137"/>
      <c r="G124" s="137"/>
      <c r="H124" s="137"/>
      <c r="I124" s="135"/>
      <c r="J124" s="137"/>
      <c r="K124" s="137"/>
      <c r="L124" s="137"/>
      <c r="M124" s="135"/>
      <c r="N124" s="137"/>
      <c r="O124" s="137"/>
      <c r="P124" s="137"/>
      <c r="Q124" s="135"/>
      <c r="R124" s="137"/>
      <c r="S124" s="137"/>
      <c r="T124" s="137"/>
      <c r="U124" s="135"/>
      <c r="V124" s="137"/>
      <c r="W124" s="137"/>
      <c r="X124" s="137"/>
      <c r="Y124" s="135"/>
      <c r="Z124" s="137"/>
      <c r="AA124" s="137"/>
    </row>
    <row r="125">
      <c r="A125" s="85">
        <v>1277.0</v>
      </c>
      <c r="B125" s="80" t="s">
        <v>2081</v>
      </c>
      <c r="C125" s="80" t="s">
        <v>3393</v>
      </c>
      <c r="D125" s="80" t="s">
        <v>2683</v>
      </c>
      <c r="E125" s="131"/>
      <c r="F125" s="137"/>
      <c r="G125" s="137"/>
      <c r="H125" s="137"/>
      <c r="I125" s="135"/>
      <c r="J125" s="137"/>
      <c r="K125" s="137"/>
      <c r="L125" s="137"/>
      <c r="M125" s="135"/>
      <c r="N125" s="137"/>
      <c r="O125" s="137"/>
      <c r="P125" s="137"/>
      <c r="Q125" s="135"/>
      <c r="R125" s="137"/>
      <c r="S125" s="137"/>
      <c r="T125" s="137"/>
      <c r="U125" s="135"/>
      <c r="V125" s="137"/>
      <c r="W125" s="137"/>
      <c r="X125" s="137"/>
      <c r="Y125" s="135"/>
      <c r="Z125" s="137"/>
      <c r="AA125" s="137"/>
    </row>
    <row r="126">
      <c r="A126" s="85">
        <v>1278.0</v>
      </c>
      <c r="B126" s="80" t="s">
        <v>2081</v>
      </c>
      <c r="C126" s="80" t="s">
        <v>3394</v>
      </c>
      <c r="D126" s="80" t="s">
        <v>2683</v>
      </c>
      <c r="E126" s="131"/>
      <c r="F126" s="137"/>
      <c r="G126" s="137"/>
      <c r="H126" s="137"/>
      <c r="I126" s="135"/>
      <c r="J126" s="137"/>
      <c r="K126" s="137"/>
      <c r="L126" s="137"/>
      <c r="M126" s="135"/>
      <c r="N126" s="137"/>
      <c r="O126" s="137"/>
      <c r="P126" s="137"/>
      <c r="Q126" s="135"/>
      <c r="R126" s="137"/>
      <c r="S126" s="137"/>
      <c r="T126" s="137"/>
      <c r="U126" s="135"/>
      <c r="V126" s="137"/>
      <c r="W126" s="137"/>
      <c r="X126" s="137"/>
      <c r="Y126" s="135"/>
      <c r="Z126" s="137"/>
      <c r="AA126" s="137"/>
    </row>
    <row r="127">
      <c r="A127" s="85">
        <v>1279.0</v>
      </c>
      <c r="B127" s="80" t="s">
        <v>2081</v>
      </c>
      <c r="C127" s="80" t="s">
        <v>3395</v>
      </c>
      <c r="D127" s="80" t="s">
        <v>2683</v>
      </c>
      <c r="E127" s="131"/>
      <c r="F127" s="137"/>
      <c r="G127" s="137"/>
      <c r="H127" s="137"/>
      <c r="I127" s="135"/>
      <c r="J127" s="137"/>
      <c r="K127" s="137"/>
      <c r="L127" s="137"/>
      <c r="M127" s="135"/>
      <c r="N127" s="137"/>
      <c r="O127" s="137"/>
      <c r="P127" s="137"/>
      <c r="Q127" s="135"/>
      <c r="R127" s="137"/>
      <c r="S127" s="137"/>
      <c r="T127" s="137"/>
      <c r="U127" s="135"/>
      <c r="V127" s="137"/>
      <c r="W127" s="137"/>
      <c r="X127" s="137"/>
      <c r="Y127" s="135"/>
      <c r="Z127" s="137"/>
      <c r="AA127" s="137"/>
    </row>
    <row r="128">
      <c r="A128" s="85">
        <v>1280.0</v>
      </c>
      <c r="B128" s="80" t="s">
        <v>2081</v>
      </c>
      <c r="C128" s="80" t="s">
        <v>3396</v>
      </c>
      <c r="D128" s="80" t="s">
        <v>2683</v>
      </c>
      <c r="E128" s="131"/>
      <c r="F128" s="137"/>
      <c r="G128" s="137"/>
      <c r="H128" s="137"/>
      <c r="I128" s="135"/>
      <c r="J128" s="137"/>
      <c r="K128" s="137"/>
      <c r="L128" s="137"/>
      <c r="M128" s="135"/>
      <c r="N128" s="137"/>
      <c r="O128" s="137"/>
      <c r="P128" s="137"/>
      <c r="Q128" s="135"/>
      <c r="R128" s="137"/>
      <c r="S128" s="137"/>
      <c r="T128" s="137"/>
      <c r="U128" s="135"/>
      <c r="V128" s="137"/>
      <c r="W128" s="137"/>
      <c r="X128" s="137"/>
      <c r="Y128" s="135"/>
      <c r="Z128" s="137"/>
      <c r="AA128" s="137"/>
    </row>
    <row r="129">
      <c r="A129" s="85">
        <v>1281.0</v>
      </c>
      <c r="B129" s="80" t="s">
        <v>2081</v>
      </c>
      <c r="C129" s="80" t="s">
        <v>3397</v>
      </c>
      <c r="D129" s="80" t="s">
        <v>2683</v>
      </c>
      <c r="E129" s="131"/>
      <c r="F129" s="137"/>
      <c r="G129" s="137"/>
      <c r="H129" s="137"/>
      <c r="I129" s="135"/>
      <c r="J129" s="137"/>
      <c r="K129" s="137"/>
      <c r="L129" s="137"/>
      <c r="M129" s="135"/>
      <c r="N129" s="137"/>
      <c r="O129" s="137"/>
      <c r="P129" s="137"/>
      <c r="Q129" s="135"/>
      <c r="R129" s="137"/>
      <c r="S129" s="137"/>
      <c r="T129" s="137"/>
      <c r="U129" s="135"/>
      <c r="V129" s="137"/>
      <c r="W129" s="137"/>
      <c r="X129" s="137"/>
      <c r="Y129" s="135"/>
      <c r="Z129" s="137"/>
      <c r="AA129" s="137"/>
    </row>
    <row r="130">
      <c r="A130" s="85">
        <v>1282.0</v>
      </c>
      <c r="B130" s="80" t="s">
        <v>2081</v>
      </c>
      <c r="C130" s="80" t="s">
        <v>3398</v>
      </c>
      <c r="D130" s="80" t="s">
        <v>2683</v>
      </c>
      <c r="E130" s="131"/>
      <c r="F130" s="137"/>
      <c r="G130" s="137"/>
      <c r="H130" s="137"/>
      <c r="I130" s="135"/>
      <c r="J130" s="137"/>
      <c r="K130" s="137"/>
      <c r="L130" s="137"/>
      <c r="M130" s="135"/>
      <c r="N130" s="137"/>
      <c r="O130" s="137"/>
      <c r="P130" s="137"/>
      <c r="Q130" s="135"/>
      <c r="R130" s="137"/>
      <c r="S130" s="137"/>
      <c r="T130" s="137"/>
      <c r="U130" s="135"/>
      <c r="V130" s="137"/>
      <c r="W130" s="137"/>
      <c r="X130" s="137"/>
      <c r="Y130" s="135"/>
      <c r="Z130" s="137"/>
      <c r="AA130" s="137"/>
    </row>
    <row r="131">
      <c r="A131" s="85">
        <v>1290.0</v>
      </c>
      <c r="B131" s="80" t="s">
        <v>2081</v>
      </c>
      <c r="C131" s="80" t="s">
        <v>3399</v>
      </c>
      <c r="D131" s="80" t="s">
        <v>2117</v>
      </c>
      <c r="E131" s="131"/>
      <c r="F131" s="137"/>
      <c r="G131" s="137"/>
      <c r="H131" s="137"/>
      <c r="I131" s="135"/>
      <c r="J131" s="137"/>
      <c r="K131" s="137"/>
      <c r="L131" s="137"/>
      <c r="M131" s="135"/>
      <c r="N131" s="137"/>
      <c r="O131" s="137"/>
      <c r="P131" s="137"/>
      <c r="Q131" s="135"/>
      <c r="R131" s="137"/>
      <c r="S131" s="137"/>
      <c r="T131" s="137"/>
      <c r="U131" s="135"/>
      <c r="V131" s="137"/>
      <c r="W131" s="137"/>
      <c r="X131" s="137"/>
      <c r="Y131" s="135"/>
      <c r="Z131" s="137"/>
      <c r="AA131" s="137"/>
    </row>
    <row r="132">
      <c r="A132" s="85">
        <v>1337.0</v>
      </c>
      <c r="B132" s="80" t="s">
        <v>2081</v>
      </c>
      <c r="C132" s="78"/>
      <c r="D132" s="80" t="s">
        <v>1939</v>
      </c>
      <c r="E132" s="131"/>
      <c r="F132" s="137"/>
      <c r="G132" s="137"/>
      <c r="H132" s="137"/>
      <c r="I132" s="135"/>
      <c r="J132" s="137"/>
      <c r="K132" s="137"/>
      <c r="L132" s="137"/>
      <c r="M132" s="135"/>
      <c r="N132" s="137"/>
      <c r="O132" s="137"/>
      <c r="P132" s="137"/>
      <c r="Q132" s="135"/>
      <c r="R132" s="137"/>
      <c r="S132" s="137"/>
      <c r="T132" s="137"/>
      <c r="U132" s="135"/>
      <c r="V132" s="137"/>
      <c r="W132" s="137"/>
      <c r="X132" s="137"/>
      <c r="Y132" s="135"/>
      <c r="Z132" s="137"/>
      <c r="AA132" s="137"/>
    </row>
    <row r="133">
      <c r="A133" s="85">
        <v>1372.0</v>
      </c>
      <c r="B133" s="80" t="s">
        <v>2081</v>
      </c>
      <c r="C133" s="80" t="s">
        <v>3400</v>
      </c>
      <c r="D133" s="80" t="s">
        <v>1939</v>
      </c>
      <c r="E133" s="131"/>
      <c r="F133" s="137"/>
      <c r="G133" s="137"/>
      <c r="H133" s="137"/>
      <c r="I133" s="135"/>
      <c r="J133" s="137"/>
      <c r="K133" s="137"/>
      <c r="L133" s="137"/>
      <c r="M133" s="135"/>
      <c r="N133" s="137"/>
      <c r="O133" s="137"/>
      <c r="P133" s="137"/>
      <c r="Q133" s="135"/>
      <c r="R133" s="137"/>
      <c r="S133" s="137"/>
      <c r="T133" s="137"/>
      <c r="U133" s="135"/>
      <c r="V133" s="137"/>
      <c r="W133" s="137"/>
      <c r="X133" s="137"/>
      <c r="Y133" s="135"/>
      <c r="Z133" s="137"/>
      <c r="AA133" s="137"/>
    </row>
    <row r="134">
      <c r="A134" s="85">
        <v>1477.0</v>
      </c>
      <c r="B134" s="80" t="s">
        <v>2081</v>
      </c>
      <c r="C134" s="80" t="s">
        <v>3401</v>
      </c>
      <c r="D134" s="80" t="s">
        <v>2773</v>
      </c>
      <c r="E134" s="131"/>
      <c r="F134" s="137"/>
      <c r="G134" s="137"/>
      <c r="H134" s="137"/>
      <c r="I134" s="135"/>
      <c r="J134" s="137"/>
      <c r="K134" s="137"/>
      <c r="L134" s="137"/>
      <c r="M134" s="135"/>
      <c r="N134" s="137"/>
      <c r="O134" s="137"/>
      <c r="P134" s="137"/>
      <c r="Q134" s="135"/>
      <c r="R134" s="137"/>
      <c r="S134" s="137"/>
      <c r="T134" s="137"/>
      <c r="U134" s="135"/>
      <c r="V134" s="137"/>
      <c r="W134" s="137"/>
      <c r="X134" s="137"/>
      <c r="Y134" s="135"/>
      <c r="Z134" s="137"/>
      <c r="AA134" s="137"/>
    </row>
    <row r="135">
      <c r="A135" s="85">
        <v>1537.0</v>
      </c>
      <c r="B135" s="80" t="s">
        <v>2081</v>
      </c>
      <c r="C135" s="80" t="s">
        <v>3402</v>
      </c>
      <c r="D135" s="80" t="s">
        <v>2773</v>
      </c>
      <c r="E135" s="131"/>
      <c r="F135" s="137"/>
      <c r="G135" s="137"/>
      <c r="H135" s="137"/>
      <c r="I135" s="135"/>
      <c r="J135" s="137"/>
      <c r="K135" s="137"/>
      <c r="L135" s="137"/>
      <c r="M135" s="135"/>
      <c r="N135" s="137"/>
      <c r="O135" s="137"/>
      <c r="P135" s="137"/>
      <c r="Q135" s="135"/>
      <c r="R135" s="137"/>
      <c r="S135" s="137"/>
      <c r="T135" s="137"/>
      <c r="U135" s="135"/>
      <c r="V135" s="137"/>
      <c r="W135" s="137"/>
      <c r="X135" s="137"/>
      <c r="Y135" s="135"/>
      <c r="Z135" s="137"/>
      <c r="AA135" s="137"/>
    </row>
    <row r="136">
      <c r="A136" s="85">
        <v>1668.0</v>
      </c>
      <c r="B136" s="80" t="s">
        <v>2081</v>
      </c>
      <c r="C136" s="80" t="s">
        <v>3384</v>
      </c>
      <c r="D136" s="80" t="s">
        <v>2732</v>
      </c>
      <c r="E136" s="131"/>
      <c r="F136" s="137"/>
      <c r="G136" s="137"/>
      <c r="H136" s="137"/>
      <c r="I136" s="135"/>
      <c r="J136" s="137"/>
      <c r="K136" s="137"/>
      <c r="L136" s="137"/>
      <c r="M136" s="135"/>
      <c r="N136" s="137"/>
      <c r="O136" s="137"/>
      <c r="P136" s="137"/>
      <c r="Q136" s="135"/>
      <c r="R136" s="137"/>
      <c r="S136" s="137"/>
      <c r="T136" s="137"/>
      <c r="U136" s="135"/>
      <c r="V136" s="137"/>
      <c r="W136" s="137"/>
      <c r="X136" s="137"/>
      <c r="Y136" s="135"/>
      <c r="Z136" s="137"/>
      <c r="AA136" s="137"/>
    </row>
    <row r="137">
      <c r="A137" s="85">
        <v>1786.0</v>
      </c>
      <c r="B137" s="80" t="s">
        <v>2081</v>
      </c>
      <c r="C137" s="80" t="s">
        <v>3403</v>
      </c>
      <c r="D137" s="80" t="s">
        <v>2683</v>
      </c>
      <c r="E137" s="131"/>
      <c r="F137" s="137"/>
      <c r="G137" s="137"/>
      <c r="H137" s="137"/>
      <c r="I137" s="135"/>
      <c r="J137" s="137"/>
      <c r="K137" s="137"/>
      <c r="L137" s="137"/>
      <c r="M137" s="135"/>
      <c r="N137" s="137"/>
      <c r="O137" s="137"/>
      <c r="P137" s="137"/>
      <c r="Q137" s="135"/>
      <c r="R137" s="137"/>
      <c r="S137" s="137"/>
      <c r="T137" s="137"/>
      <c r="U137" s="135"/>
      <c r="V137" s="137"/>
      <c r="W137" s="137"/>
      <c r="X137" s="137"/>
      <c r="Y137" s="135"/>
      <c r="Z137" s="137"/>
      <c r="AA137" s="137"/>
    </row>
    <row r="138">
      <c r="A138" s="85">
        <v>1789.0</v>
      </c>
      <c r="B138" s="80" t="s">
        <v>2081</v>
      </c>
      <c r="C138" s="80" t="s">
        <v>3404</v>
      </c>
      <c r="D138" s="80" t="s">
        <v>2683</v>
      </c>
      <c r="E138" s="131"/>
      <c r="F138" s="137"/>
      <c r="G138" s="137"/>
      <c r="H138" s="137"/>
      <c r="I138" s="135"/>
      <c r="J138" s="137"/>
      <c r="K138" s="137"/>
      <c r="L138" s="137"/>
      <c r="M138" s="135"/>
      <c r="N138" s="137"/>
      <c r="O138" s="137"/>
      <c r="P138" s="137"/>
      <c r="Q138" s="135"/>
      <c r="R138" s="137"/>
      <c r="S138" s="137"/>
      <c r="T138" s="137"/>
      <c r="U138" s="135"/>
      <c r="V138" s="137"/>
      <c r="W138" s="137"/>
      <c r="X138" s="137"/>
      <c r="Y138" s="135"/>
      <c r="Z138" s="137"/>
      <c r="AA138" s="137"/>
    </row>
    <row r="139">
      <c r="A139" s="85">
        <v>2034.0</v>
      </c>
      <c r="B139" s="80" t="s">
        <v>2081</v>
      </c>
      <c r="C139" s="80" t="s">
        <v>3405</v>
      </c>
      <c r="D139" s="80" t="s">
        <v>2683</v>
      </c>
      <c r="E139" s="131"/>
      <c r="F139" s="137"/>
      <c r="G139" s="137"/>
      <c r="H139" s="137"/>
      <c r="I139" s="135"/>
      <c r="J139" s="137"/>
      <c r="K139" s="137"/>
      <c r="L139" s="137"/>
      <c r="M139" s="135"/>
      <c r="N139" s="137"/>
      <c r="O139" s="137"/>
      <c r="P139" s="137"/>
      <c r="Q139" s="135"/>
      <c r="R139" s="137"/>
      <c r="S139" s="137"/>
      <c r="T139" s="137"/>
      <c r="U139" s="135"/>
      <c r="V139" s="137"/>
      <c r="W139" s="137"/>
      <c r="X139" s="137"/>
      <c r="Y139" s="135"/>
      <c r="Z139" s="137"/>
      <c r="AA139" s="137"/>
    </row>
    <row r="140">
      <c r="A140" s="85">
        <v>2035.0</v>
      </c>
      <c r="B140" s="80" t="s">
        <v>2081</v>
      </c>
      <c r="C140" s="80" t="s">
        <v>3406</v>
      </c>
      <c r="D140" s="80" t="s">
        <v>2683</v>
      </c>
      <c r="E140" s="131"/>
      <c r="F140" s="137"/>
      <c r="G140" s="137"/>
      <c r="H140" s="137"/>
      <c r="I140" s="135"/>
      <c r="J140" s="137"/>
      <c r="K140" s="137"/>
      <c r="L140" s="137"/>
      <c r="M140" s="135"/>
      <c r="N140" s="137"/>
      <c r="O140" s="137"/>
      <c r="P140" s="137"/>
      <c r="Q140" s="135"/>
      <c r="R140" s="137"/>
      <c r="S140" s="137"/>
      <c r="T140" s="137"/>
      <c r="U140" s="135"/>
      <c r="V140" s="137"/>
      <c r="W140" s="137"/>
      <c r="X140" s="137"/>
      <c r="Y140" s="135"/>
      <c r="Z140" s="137"/>
      <c r="AA140" s="137"/>
    </row>
    <row r="141">
      <c r="A141" s="85">
        <v>2036.0</v>
      </c>
      <c r="B141" s="80" t="s">
        <v>2081</v>
      </c>
      <c r="C141" s="80" t="s">
        <v>3407</v>
      </c>
      <c r="D141" s="80" t="s">
        <v>2683</v>
      </c>
      <c r="E141" s="131"/>
      <c r="F141" s="137"/>
      <c r="G141" s="137"/>
      <c r="H141" s="137"/>
      <c r="I141" s="135"/>
      <c r="J141" s="137"/>
      <c r="K141" s="137"/>
      <c r="L141" s="137"/>
      <c r="M141" s="135"/>
      <c r="N141" s="137"/>
      <c r="O141" s="137"/>
      <c r="P141" s="137"/>
      <c r="Q141" s="135"/>
      <c r="R141" s="137"/>
      <c r="S141" s="137"/>
      <c r="T141" s="137"/>
      <c r="U141" s="135"/>
      <c r="V141" s="137"/>
      <c r="W141" s="137"/>
      <c r="X141" s="137"/>
      <c r="Y141" s="135"/>
      <c r="Z141" s="137"/>
      <c r="AA141" s="137"/>
    </row>
    <row r="142">
      <c r="A142" s="85">
        <v>2037.0</v>
      </c>
      <c r="B142" s="80" t="s">
        <v>2081</v>
      </c>
      <c r="C142" s="80" t="s">
        <v>3409</v>
      </c>
      <c r="D142" s="80" t="s">
        <v>2683</v>
      </c>
      <c r="E142" s="131"/>
      <c r="F142" s="137"/>
      <c r="G142" s="137"/>
      <c r="H142" s="137"/>
      <c r="I142" s="135"/>
      <c r="J142" s="137"/>
      <c r="K142" s="137"/>
      <c r="L142" s="137"/>
      <c r="M142" s="135"/>
      <c r="N142" s="137"/>
      <c r="O142" s="137"/>
      <c r="P142" s="137"/>
      <c r="Q142" s="135"/>
      <c r="R142" s="137"/>
      <c r="S142" s="137"/>
      <c r="T142" s="137"/>
      <c r="U142" s="135"/>
      <c r="V142" s="137"/>
      <c r="W142" s="137"/>
      <c r="X142" s="137"/>
      <c r="Y142" s="135"/>
      <c r="Z142" s="137"/>
      <c r="AA142" s="137"/>
    </row>
    <row r="143">
      <c r="A143" s="85">
        <v>2038.0</v>
      </c>
      <c r="B143" s="80" t="s">
        <v>2081</v>
      </c>
      <c r="C143" s="80" t="s">
        <v>3410</v>
      </c>
      <c r="D143" s="80" t="s">
        <v>2683</v>
      </c>
      <c r="E143" s="131"/>
      <c r="F143" s="137"/>
      <c r="G143" s="137"/>
      <c r="H143" s="137"/>
      <c r="I143" s="135"/>
      <c r="J143" s="137"/>
      <c r="K143" s="137"/>
      <c r="L143" s="137"/>
      <c r="M143" s="135"/>
      <c r="N143" s="137"/>
      <c r="O143" s="137"/>
      <c r="P143" s="137"/>
      <c r="Q143" s="135"/>
      <c r="R143" s="137"/>
      <c r="S143" s="137"/>
      <c r="T143" s="137"/>
      <c r="U143" s="135"/>
      <c r="V143" s="137"/>
      <c r="W143" s="137"/>
      <c r="X143" s="137"/>
      <c r="Y143" s="135"/>
      <c r="Z143" s="137"/>
      <c r="AA143" s="137"/>
    </row>
    <row r="144">
      <c r="A144" s="85">
        <v>2039.0</v>
      </c>
      <c r="B144" s="80" t="s">
        <v>2081</v>
      </c>
      <c r="C144" s="80" t="s">
        <v>3411</v>
      </c>
      <c r="D144" s="80" t="s">
        <v>2683</v>
      </c>
      <c r="E144" s="131"/>
      <c r="F144" s="137"/>
      <c r="G144" s="137"/>
      <c r="H144" s="137"/>
      <c r="I144" s="135"/>
      <c r="J144" s="137"/>
      <c r="K144" s="137"/>
      <c r="L144" s="137"/>
      <c r="M144" s="135"/>
      <c r="N144" s="137"/>
      <c r="O144" s="137"/>
      <c r="P144" s="137"/>
      <c r="Q144" s="135"/>
      <c r="R144" s="137"/>
      <c r="S144" s="137"/>
      <c r="T144" s="137"/>
      <c r="U144" s="135"/>
      <c r="V144" s="137"/>
      <c r="W144" s="137"/>
      <c r="X144" s="137"/>
      <c r="Y144" s="135"/>
      <c r="Z144" s="137"/>
      <c r="AA144" s="137"/>
    </row>
    <row r="145">
      <c r="A145" s="85">
        <v>2040.0</v>
      </c>
      <c r="B145" s="80" t="s">
        <v>2081</v>
      </c>
      <c r="C145" s="80" t="s">
        <v>3412</v>
      </c>
      <c r="D145" s="80" t="s">
        <v>2683</v>
      </c>
      <c r="E145" s="131"/>
      <c r="F145" s="137"/>
      <c r="G145" s="137"/>
      <c r="H145" s="137"/>
      <c r="I145" s="135"/>
      <c r="J145" s="137"/>
      <c r="K145" s="137"/>
      <c r="L145" s="137"/>
      <c r="M145" s="135"/>
      <c r="N145" s="137"/>
      <c r="O145" s="137"/>
      <c r="P145" s="137"/>
      <c r="Q145" s="135"/>
      <c r="R145" s="137"/>
      <c r="S145" s="137"/>
      <c r="T145" s="137"/>
      <c r="U145" s="135"/>
      <c r="V145" s="137"/>
      <c r="W145" s="137"/>
      <c r="X145" s="137"/>
      <c r="Y145" s="135"/>
      <c r="Z145" s="137"/>
      <c r="AA145" s="137"/>
    </row>
    <row r="146">
      <c r="A146" s="85">
        <v>2041.0</v>
      </c>
      <c r="B146" s="80" t="s">
        <v>2081</v>
      </c>
      <c r="C146" s="80" t="s">
        <v>3413</v>
      </c>
      <c r="D146" s="80" t="s">
        <v>2683</v>
      </c>
      <c r="E146" s="131"/>
      <c r="F146" s="137"/>
      <c r="G146" s="137"/>
      <c r="H146" s="137"/>
      <c r="I146" s="135"/>
      <c r="J146" s="137"/>
      <c r="K146" s="137"/>
      <c r="L146" s="137"/>
      <c r="M146" s="135"/>
      <c r="N146" s="137"/>
      <c r="O146" s="137"/>
      <c r="P146" s="137"/>
      <c r="Q146" s="135"/>
      <c r="R146" s="137"/>
      <c r="S146" s="137"/>
      <c r="T146" s="137"/>
      <c r="U146" s="135"/>
      <c r="V146" s="137"/>
      <c r="W146" s="137"/>
      <c r="X146" s="137"/>
      <c r="Y146" s="135"/>
      <c r="Z146" s="137"/>
      <c r="AA146" s="137"/>
    </row>
    <row r="147">
      <c r="A147" s="85">
        <v>2102.0</v>
      </c>
      <c r="B147" s="80" t="s">
        <v>2081</v>
      </c>
      <c r="C147" s="80" t="s">
        <v>3414</v>
      </c>
      <c r="D147" s="80" t="s">
        <v>2773</v>
      </c>
      <c r="E147" s="131"/>
      <c r="F147" s="137"/>
      <c r="G147" s="137"/>
      <c r="H147" s="137"/>
      <c r="I147" s="135"/>
      <c r="J147" s="137"/>
      <c r="K147" s="137"/>
      <c r="L147" s="137"/>
      <c r="M147" s="135"/>
      <c r="N147" s="137"/>
      <c r="O147" s="137"/>
      <c r="P147" s="137"/>
      <c r="Q147" s="135"/>
      <c r="R147" s="137"/>
      <c r="S147" s="137"/>
      <c r="T147" s="137"/>
      <c r="U147" s="135"/>
      <c r="V147" s="137"/>
      <c r="W147" s="137"/>
      <c r="X147" s="137"/>
      <c r="Y147" s="135"/>
      <c r="Z147" s="137"/>
      <c r="AA147" s="137"/>
    </row>
    <row r="148">
      <c r="A148" s="85">
        <v>2536.0</v>
      </c>
      <c r="B148" s="80" t="s">
        <v>2081</v>
      </c>
      <c r="C148" s="80" t="s">
        <v>3415</v>
      </c>
      <c r="D148" s="80" t="s">
        <v>2974</v>
      </c>
      <c r="E148" s="131"/>
      <c r="F148" s="137"/>
      <c r="G148" s="137"/>
      <c r="H148" s="137"/>
      <c r="I148" s="135"/>
      <c r="J148" s="137"/>
      <c r="K148" s="137"/>
      <c r="L148" s="137"/>
      <c r="M148" s="135"/>
      <c r="N148" s="137"/>
      <c r="O148" s="137"/>
      <c r="P148" s="137"/>
      <c r="Q148" s="135"/>
      <c r="R148" s="137"/>
      <c r="S148" s="137"/>
      <c r="T148" s="137"/>
      <c r="U148" s="135"/>
      <c r="V148" s="137"/>
      <c r="W148" s="137"/>
      <c r="X148" s="137"/>
      <c r="Y148" s="135"/>
      <c r="Z148" s="137"/>
      <c r="AA148" s="137"/>
    </row>
    <row r="149">
      <c r="A149" s="85">
        <v>2537.0</v>
      </c>
      <c r="B149" s="80" t="s">
        <v>2081</v>
      </c>
      <c r="C149" s="80" t="s">
        <v>1080</v>
      </c>
      <c r="D149" s="80" t="s">
        <v>2117</v>
      </c>
      <c r="E149" s="131"/>
      <c r="F149" s="137"/>
      <c r="G149" s="137"/>
      <c r="H149" s="137"/>
      <c r="I149" s="135"/>
      <c r="J149" s="137"/>
      <c r="K149" s="137"/>
      <c r="L149" s="137"/>
      <c r="M149" s="135"/>
      <c r="N149" s="137"/>
      <c r="O149" s="137"/>
      <c r="P149" s="137"/>
      <c r="Q149" s="135"/>
      <c r="R149" s="137"/>
      <c r="S149" s="137"/>
      <c r="T149" s="137"/>
      <c r="U149" s="135"/>
      <c r="V149" s="137"/>
      <c r="W149" s="137"/>
      <c r="X149" s="137"/>
      <c r="Y149" s="135"/>
      <c r="Z149" s="137"/>
      <c r="AA149" s="137"/>
    </row>
    <row r="150">
      <c r="A150" s="85">
        <v>2539.0</v>
      </c>
      <c r="B150" s="80" t="s">
        <v>2081</v>
      </c>
      <c r="C150" s="80" t="s">
        <v>3416</v>
      </c>
      <c r="D150" s="80" t="s">
        <v>2642</v>
      </c>
      <c r="E150" s="131"/>
      <c r="F150" s="137"/>
      <c r="G150" s="137"/>
      <c r="H150" s="137"/>
      <c r="I150" s="135"/>
      <c r="J150" s="137"/>
      <c r="K150" s="137"/>
      <c r="L150" s="137"/>
      <c r="M150" s="135"/>
      <c r="N150" s="137"/>
      <c r="O150" s="137"/>
      <c r="P150" s="137"/>
      <c r="Q150" s="135"/>
      <c r="R150" s="137"/>
      <c r="S150" s="137"/>
      <c r="T150" s="137"/>
      <c r="U150" s="135"/>
      <c r="V150" s="137"/>
      <c r="W150" s="137"/>
      <c r="X150" s="137"/>
      <c r="Y150" s="135"/>
      <c r="Z150" s="137"/>
      <c r="AA150" s="137"/>
    </row>
    <row r="151">
      <c r="A151" s="85">
        <v>2540.0</v>
      </c>
      <c r="B151" s="80" t="s">
        <v>2081</v>
      </c>
      <c r="C151" s="80" t="s">
        <v>3417</v>
      </c>
      <c r="D151" s="80" t="s">
        <v>2642</v>
      </c>
      <c r="E151" s="131"/>
      <c r="F151" s="137"/>
      <c r="G151" s="137"/>
      <c r="H151" s="137"/>
      <c r="I151" s="135"/>
      <c r="J151" s="137"/>
      <c r="K151" s="137"/>
      <c r="L151" s="137"/>
      <c r="M151" s="135"/>
      <c r="N151" s="137"/>
      <c r="O151" s="137"/>
      <c r="P151" s="137"/>
      <c r="Q151" s="135"/>
      <c r="R151" s="137"/>
      <c r="S151" s="137"/>
      <c r="T151" s="137"/>
      <c r="U151" s="135"/>
      <c r="V151" s="137"/>
      <c r="W151" s="137"/>
      <c r="X151" s="137"/>
      <c r="Y151" s="135"/>
      <c r="Z151" s="137"/>
      <c r="AA151" s="137"/>
    </row>
    <row r="152">
      <c r="A152" s="85">
        <v>2573.0</v>
      </c>
      <c r="B152" s="80" t="s">
        <v>2081</v>
      </c>
      <c r="C152" s="80" t="s">
        <v>3418</v>
      </c>
      <c r="D152" s="80" t="s">
        <v>2117</v>
      </c>
      <c r="E152" s="131"/>
      <c r="F152" s="137"/>
      <c r="G152" s="137"/>
      <c r="H152" s="137"/>
      <c r="I152" s="135"/>
      <c r="J152" s="137"/>
      <c r="K152" s="137"/>
      <c r="L152" s="137"/>
      <c r="M152" s="135"/>
      <c r="N152" s="137"/>
      <c r="O152" s="137"/>
      <c r="P152" s="137"/>
      <c r="Q152" s="135"/>
      <c r="R152" s="137"/>
      <c r="S152" s="137"/>
      <c r="T152" s="137"/>
      <c r="U152" s="135"/>
      <c r="V152" s="137"/>
      <c r="W152" s="137"/>
      <c r="X152" s="137"/>
      <c r="Y152" s="135"/>
      <c r="Z152" s="137"/>
      <c r="AA152" s="137"/>
    </row>
    <row r="153">
      <c r="A153" s="85">
        <v>2769.0</v>
      </c>
      <c r="B153" s="80" t="s">
        <v>2081</v>
      </c>
      <c r="C153" s="80" t="s">
        <v>3419</v>
      </c>
      <c r="D153" s="80" t="s">
        <v>379</v>
      </c>
      <c r="E153" s="131"/>
      <c r="F153" s="137"/>
      <c r="G153" s="137"/>
      <c r="H153" s="137"/>
      <c r="I153" s="135"/>
      <c r="J153" s="137"/>
      <c r="K153" s="137"/>
      <c r="L153" s="137"/>
      <c r="M153" s="135"/>
      <c r="N153" s="137"/>
      <c r="O153" s="137"/>
      <c r="P153" s="137"/>
      <c r="Q153" s="135"/>
      <c r="R153" s="137"/>
      <c r="S153" s="137"/>
      <c r="T153" s="137"/>
      <c r="U153" s="135"/>
      <c r="V153" s="137"/>
      <c r="W153" s="137"/>
      <c r="X153" s="137"/>
      <c r="Y153" s="135"/>
      <c r="Z153" s="137"/>
      <c r="AA153" s="137"/>
    </row>
    <row r="154">
      <c r="A154" s="85">
        <v>2777.0</v>
      </c>
      <c r="B154" s="80" t="s">
        <v>2081</v>
      </c>
      <c r="C154" s="80" t="s">
        <v>3420</v>
      </c>
      <c r="D154" s="80" t="s">
        <v>2117</v>
      </c>
      <c r="E154" s="131"/>
      <c r="F154" s="137"/>
      <c r="G154" s="137"/>
      <c r="H154" s="137"/>
      <c r="I154" s="135"/>
      <c r="J154" s="137"/>
      <c r="K154" s="137"/>
      <c r="L154" s="137"/>
      <c r="M154" s="135"/>
      <c r="N154" s="137"/>
      <c r="O154" s="137"/>
      <c r="P154" s="137"/>
      <c r="Q154" s="135"/>
      <c r="R154" s="137"/>
      <c r="S154" s="137"/>
      <c r="T154" s="137"/>
      <c r="U154" s="135"/>
      <c r="V154" s="137"/>
      <c r="W154" s="137"/>
      <c r="X154" s="137"/>
      <c r="Y154" s="135"/>
      <c r="Z154" s="137"/>
      <c r="AA154" s="137"/>
    </row>
    <row r="155">
      <c r="A155" s="85">
        <v>2778.0</v>
      </c>
      <c r="B155" s="80" t="s">
        <v>2081</v>
      </c>
      <c r="C155" s="80" t="s">
        <v>3421</v>
      </c>
      <c r="D155" s="80" t="s">
        <v>2117</v>
      </c>
      <c r="E155" s="131"/>
      <c r="F155" s="137"/>
      <c r="G155" s="137"/>
      <c r="H155" s="137"/>
      <c r="I155" s="135"/>
      <c r="J155" s="137"/>
      <c r="K155" s="137"/>
      <c r="L155" s="137"/>
      <c r="M155" s="135"/>
      <c r="N155" s="137"/>
      <c r="O155" s="137"/>
      <c r="P155" s="137"/>
      <c r="Q155" s="135"/>
      <c r="R155" s="137"/>
      <c r="S155" s="137"/>
      <c r="T155" s="137"/>
      <c r="U155" s="135"/>
      <c r="V155" s="137"/>
      <c r="W155" s="137"/>
      <c r="X155" s="137"/>
      <c r="Y155" s="135"/>
      <c r="Z155" s="137"/>
      <c r="AA155" s="137"/>
    </row>
    <row r="156">
      <c r="A156" s="85">
        <v>2790.0</v>
      </c>
      <c r="B156" s="80" t="s">
        <v>2081</v>
      </c>
      <c r="C156" s="80" t="s">
        <v>3422</v>
      </c>
      <c r="D156" s="80" t="s">
        <v>2671</v>
      </c>
      <c r="E156" s="131"/>
      <c r="F156" s="137"/>
      <c r="G156" s="137"/>
      <c r="H156" s="137"/>
      <c r="I156" s="135"/>
      <c r="J156" s="137"/>
      <c r="K156" s="137"/>
      <c r="L156" s="137"/>
      <c r="M156" s="135"/>
      <c r="N156" s="137"/>
      <c r="O156" s="137"/>
      <c r="P156" s="137"/>
      <c r="Q156" s="135"/>
      <c r="R156" s="137"/>
      <c r="S156" s="137"/>
      <c r="T156" s="137"/>
      <c r="U156" s="135"/>
      <c r="V156" s="137"/>
      <c r="W156" s="137"/>
      <c r="X156" s="137"/>
      <c r="Y156" s="135"/>
      <c r="Z156" s="137"/>
      <c r="AA156" s="137"/>
    </row>
    <row r="157">
      <c r="A157" s="85">
        <v>2876.0</v>
      </c>
      <c r="B157" s="80" t="s">
        <v>2081</v>
      </c>
      <c r="C157" s="80" t="s">
        <v>3423</v>
      </c>
      <c r="D157" s="80" t="s">
        <v>2773</v>
      </c>
      <c r="E157" s="131"/>
      <c r="F157" s="137"/>
      <c r="G157" s="137"/>
      <c r="H157" s="137"/>
      <c r="I157" s="135"/>
      <c r="J157" s="137"/>
      <c r="K157" s="137"/>
      <c r="L157" s="137"/>
      <c r="M157" s="135"/>
      <c r="N157" s="137"/>
      <c r="O157" s="137"/>
      <c r="P157" s="137"/>
      <c r="Q157" s="135"/>
      <c r="R157" s="137"/>
      <c r="S157" s="137"/>
      <c r="T157" s="137"/>
      <c r="U157" s="135"/>
      <c r="V157" s="137"/>
      <c r="W157" s="137"/>
      <c r="X157" s="137"/>
      <c r="Y157" s="135"/>
      <c r="Z157" s="137"/>
      <c r="AA157" s="137"/>
    </row>
    <row r="158">
      <c r="A158" s="85">
        <v>2930.0</v>
      </c>
      <c r="B158" s="80" t="s">
        <v>2081</v>
      </c>
      <c r="C158" s="80" t="s">
        <v>3424</v>
      </c>
      <c r="D158" s="80" t="s">
        <v>2642</v>
      </c>
      <c r="E158" s="131"/>
      <c r="F158" s="137"/>
      <c r="G158" s="137"/>
      <c r="H158" s="137"/>
      <c r="I158" s="135"/>
      <c r="J158" s="137"/>
      <c r="K158" s="137"/>
      <c r="L158" s="137"/>
      <c r="M158" s="135"/>
      <c r="N158" s="137"/>
      <c r="O158" s="137"/>
      <c r="P158" s="137"/>
      <c r="Q158" s="135"/>
      <c r="R158" s="137"/>
      <c r="S158" s="137"/>
      <c r="T158" s="137"/>
      <c r="U158" s="135"/>
      <c r="V158" s="137"/>
      <c r="W158" s="137"/>
      <c r="X158" s="137"/>
      <c r="Y158" s="135"/>
      <c r="Z158" s="137"/>
      <c r="AA158" s="137"/>
    </row>
    <row r="159">
      <c r="A159" s="85">
        <v>2931.0</v>
      </c>
      <c r="B159" s="80" t="s">
        <v>2081</v>
      </c>
      <c r="C159" s="80" t="s">
        <v>3425</v>
      </c>
      <c r="D159" s="80" t="s">
        <v>2642</v>
      </c>
      <c r="E159" s="131"/>
      <c r="F159" s="137"/>
      <c r="G159" s="137"/>
      <c r="H159" s="137"/>
      <c r="I159" s="135"/>
      <c r="J159" s="137"/>
      <c r="K159" s="137"/>
      <c r="L159" s="137"/>
      <c r="M159" s="135"/>
      <c r="N159" s="137"/>
      <c r="O159" s="137"/>
      <c r="P159" s="137"/>
      <c r="Q159" s="135"/>
      <c r="R159" s="137"/>
      <c r="S159" s="137"/>
      <c r="T159" s="137"/>
      <c r="U159" s="135"/>
      <c r="V159" s="137"/>
      <c r="W159" s="137"/>
      <c r="X159" s="137"/>
      <c r="Y159" s="135"/>
      <c r="Z159" s="137"/>
      <c r="AA159" s="137"/>
    </row>
    <row r="160">
      <c r="A160" s="85">
        <v>2932.0</v>
      </c>
      <c r="B160" s="80" t="s">
        <v>2081</v>
      </c>
      <c r="C160" s="80" t="s">
        <v>3426</v>
      </c>
      <c r="D160" s="80" t="s">
        <v>2671</v>
      </c>
      <c r="E160" s="131"/>
      <c r="F160" s="137"/>
      <c r="G160" s="137"/>
      <c r="H160" s="137"/>
      <c r="I160" s="135"/>
      <c r="J160" s="137"/>
      <c r="K160" s="137"/>
      <c r="L160" s="137"/>
      <c r="M160" s="135"/>
      <c r="N160" s="137"/>
      <c r="O160" s="137"/>
      <c r="P160" s="137"/>
      <c r="Q160" s="135"/>
      <c r="R160" s="137"/>
      <c r="S160" s="137"/>
      <c r="T160" s="137"/>
      <c r="U160" s="135"/>
      <c r="V160" s="137"/>
      <c r="W160" s="137"/>
      <c r="X160" s="137"/>
      <c r="Y160" s="135"/>
      <c r="Z160" s="137"/>
      <c r="AA160" s="137"/>
    </row>
    <row r="161">
      <c r="A161" s="85">
        <v>2933.0</v>
      </c>
      <c r="B161" s="80" t="s">
        <v>2081</v>
      </c>
      <c r="C161" s="80" t="s">
        <v>3427</v>
      </c>
      <c r="D161" s="80" t="s">
        <v>2671</v>
      </c>
      <c r="E161" s="131"/>
      <c r="F161" s="137"/>
      <c r="G161" s="137"/>
      <c r="H161" s="137"/>
      <c r="I161" s="135"/>
      <c r="J161" s="137"/>
      <c r="K161" s="137"/>
      <c r="L161" s="137"/>
      <c r="M161" s="135"/>
      <c r="N161" s="137"/>
      <c r="O161" s="137"/>
      <c r="P161" s="137"/>
      <c r="Q161" s="135"/>
      <c r="R161" s="137"/>
      <c r="S161" s="137"/>
      <c r="T161" s="137"/>
      <c r="U161" s="135"/>
      <c r="V161" s="137"/>
      <c r="W161" s="137"/>
      <c r="X161" s="137"/>
      <c r="Y161" s="135"/>
      <c r="Z161" s="137"/>
      <c r="AA161" s="137"/>
    </row>
    <row r="162">
      <c r="A162" s="85">
        <v>2934.0</v>
      </c>
      <c r="B162" s="80" t="s">
        <v>2081</v>
      </c>
      <c r="C162" s="80" t="s">
        <v>3428</v>
      </c>
      <c r="D162" s="80" t="s">
        <v>2671</v>
      </c>
      <c r="E162" s="131"/>
      <c r="F162" s="137"/>
      <c r="G162" s="137"/>
      <c r="H162" s="137"/>
      <c r="I162" s="135"/>
      <c r="J162" s="137"/>
      <c r="K162" s="137"/>
      <c r="L162" s="137"/>
      <c r="M162" s="135"/>
      <c r="N162" s="137"/>
      <c r="O162" s="137"/>
      <c r="P162" s="137"/>
      <c r="Q162" s="135"/>
      <c r="R162" s="137"/>
      <c r="S162" s="137"/>
      <c r="T162" s="137"/>
      <c r="U162" s="135"/>
      <c r="V162" s="137"/>
      <c r="W162" s="137"/>
      <c r="X162" s="137"/>
      <c r="Y162" s="135"/>
      <c r="Z162" s="137"/>
      <c r="AA162" s="137"/>
    </row>
    <row r="163">
      <c r="A163" s="85">
        <v>2935.0</v>
      </c>
      <c r="B163" s="80" t="s">
        <v>2081</v>
      </c>
      <c r="C163" s="80" t="s">
        <v>3429</v>
      </c>
      <c r="D163" s="80" t="s">
        <v>2117</v>
      </c>
      <c r="E163" s="131"/>
      <c r="F163" s="137"/>
      <c r="G163" s="137"/>
      <c r="H163" s="137"/>
      <c r="I163" s="135"/>
      <c r="J163" s="137"/>
      <c r="K163" s="137"/>
      <c r="L163" s="137"/>
      <c r="M163" s="135"/>
      <c r="N163" s="137"/>
      <c r="O163" s="137"/>
      <c r="P163" s="137"/>
      <c r="Q163" s="135"/>
      <c r="R163" s="137"/>
      <c r="S163" s="137"/>
      <c r="T163" s="137"/>
      <c r="U163" s="135"/>
      <c r="V163" s="137"/>
      <c r="W163" s="137"/>
      <c r="X163" s="137"/>
      <c r="Y163" s="135"/>
      <c r="Z163" s="137"/>
      <c r="AA163" s="137"/>
    </row>
    <row r="164">
      <c r="A164" s="85">
        <v>3010.0</v>
      </c>
      <c r="B164" s="80" t="s">
        <v>2081</v>
      </c>
      <c r="C164" s="80" t="s">
        <v>3430</v>
      </c>
      <c r="D164" s="80" t="s">
        <v>2087</v>
      </c>
      <c r="E164" s="131"/>
      <c r="F164" s="137"/>
      <c r="G164" s="137"/>
      <c r="H164" s="137"/>
      <c r="I164" s="135"/>
      <c r="J164" s="137"/>
      <c r="K164" s="137"/>
      <c r="L164" s="137"/>
      <c r="M164" s="135"/>
      <c r="N164" s="137"/>
      <c r="O164" s="137"/>
      <c r="P164" s="137"/>
      <c r="Q164" s="135"/>
      <c r="R164" s="137"/>
      <c r="S164" s="137"/>
      <c r="T164" s="137"/>
      <c r="U164" s="135"/>
      <c r="V164" s="137"/>
      <c r="W164" s="137"/>
      <c r="X164" s="137"/>
      <c r="Y164" s="135"/>
      <c r="Z164" s="137"/>
      <c r="AA164" s="137"/>
    </row>
    <row r="165">
      <c r="A165" s="85">
        <v>3058.0</v>
      </c>
      <c r="B165" s="80" t="s">
        <v>2081</v>
      </c>
      <c r="C165" s="80" t="s">
        <v>3431</v>
      </c>
      <c r="D165" s="80" t="s">
        <v>2087</v>
      </c>
      <c r="E165" s="131"/>
      <c r="F165" s="137"/>
      <c r="G165" s="137"/>
      <c r="H165" s="137"/>
      <c r="I165" s="135"/>
      <c r="J165" s="137"/>
      <c r="K165" s="137"/>
      <c r="L165" s="137"/>
      <c r="M165" s="135"/>
      <c r="N165" s="137"/>
      <c r="O165" s="137"/>
      <c r="P165" s="137"/>
      <c r="Q165" s="135"/>
      <c r="R165" s="137"/>
      <c r="S165" s="137"/>
      <c r="T165" s="137"/>
      <c r="U165" s="135"/>
      <c r="V165" s="137"/>
      <c r="W165" s="137"/>
      <c r="X165" s="137"/>
      <c r="Y165" s="135"/>
      <c r="Z165" s="137"/>
      <c r="AA165" s="137"/>
    </row>
    <row r="166">
      <c r="A166" s="85">
        <v>3059.0</v>
      </c>
      <c r="B166" s="80" t="s">
        <v>2081</v>
      </c>
      <c r="C166" s="80" t="s">
        <v>3432</v>
      </c>
      <c r="D166" s="80" t="s">
        <v>2087</v>
      </c>
      <c r="E166" s="131"/>
      <c r="F166" s="137"/>
      <c r="G166" s="137"/>
      <c r="H166" s="137"/>
      <c r="I166" s="135"/>
      <c r="J166" s="137"/>
      <c r="K166" s="137"/>
      <c r="L166" s="137"/>
      <c r="M166" s="135"/>
      <c r="N166" s="137"/>
      <c r="O166" s="137"/>
      <c r="P166" s="137"/>
      <c r="Q166" s="135"/>
      <c r="R166" s="137"/>
      <c r="S166" s="137"/>
      <c r="T166" s="137"/>
      <c r="U166" s="135"/>
      <c r="V166" s="137"/>
      <c r="W166" s="137"/>
      <c r="X166" s="137"/>
      <c r="Y166" s="135"/>
      <c r="Z166" s="137"/>
      <c r="AA166" s="137"/>
    </row>
    <row r="167">
      <c r="A167" s="85">
        <v>3060.0</v>
      </c>
      <c r="B167" s="80" t="s">
        <v>2081</v>
      </c>
      <c r="C167" s="80" t="s">
        <v>3381</v>
      </c>
      <c r="D167" s="80" t="s">
        <v>2671</v>
      </c>
      <c r="E167" s="131"/>
      <c r="F167" s="137"/>
      <c r="G167" s="137"/>
      <c r="H167" s="137"/>
      <c r="I167" s="135"/>
      <c r="J167" s="137"/>
      <c r="K167" s="137"/>
      <c r="L167" s="137"/>
      <c r="M167" s="135"/>
      <c r="N167" s="137"/>
      <c r="O167" s="137"/>
      <c r="P167" s="137"/>
      <c r="Q167" s="135"/>
      <c r="R167" s="137"/>
      <c r="S167" s="137"/>
      <c r="T167" s="137"/>
      <c r="U167" s="135"/>
      <c r="V167" s="137"/>
      <c r="W167" s="137"/>
      <c r="X167" s="137"/>
      <c r="Y167" s="135"/>
      <c r="Z167" s="137"/>
      <c r="AA167" s="137"/>
    </row>
    <row r="168">
      <c r="A168" s="85">
        <v>3062.0</v>
      </c>
      <c r="B168" s="80" t="s">
        <v>2081</v>
      </c>
      <c r="C168" s="80" t="s">
        <v>3433</v>
      </c>
      <c r="D168" s="80" t="s">
        <v>2087</v>
      </c>
      <c r="E168" s="131"/>
      <c r="F168" s="137"/>
      <c r="G168" s="137"/>
      <c r="H168" s="137"/>
      <c r="I168" s="135"/>
      <c r="J168" s="137"/>
      <c r="K168" s="137"/>
      <c r="L168" s="137"/>
      <c r="M168" s="135"/>
      <c r="N168" s="137"/>
      <c r="O168" s="137"/>
      <c r="P168" s="137"/>
      <c r="Q168" s="135"/>
      <c r="R168" s="137"/>
      <c r="S168" s="137"/>
      <c r="T168" s="137"/>
      <c r="U168" s="135"/>
      <c r="V168" s="137"/>
      <c r="W168" s="137"/>
      <c r="X168" s="137"/>
      <c r="Y168" s="135"/>
      <c r="Z168" s="137"/>
      <c r="AA168" s="137"/>
    </row>
    <row r="169">
      <c r="A169" s="85">
        <v>3098.0</v>
      </c>
      <c r="B169" s="80" t="s">
        <v>2081</v>
      </c>
      <c r="C169" s="80" t="s">
        <v>3434</v>
      </c>
      <c r="D169" s="80" t="s">
        <v>2087</v>
      </c>
      <c r="E169" s="131"/>
      <c r="F169" s="137"/>
      <c r="G169" s="137"/>
      <c r="H169" s="137"/>
      <c r="I169" s="135"/>
      <c r="J169" s="137"/>
      <c r="K169" s="137"/>
      <c r="L169" s="137"/>
      <c r="M169" s="135"/>
      <c r="N169" s="137"/>
      <c r="O169" s="137"/>
      <c r="P169" s="137"/>
      <c r="Q169" s="135"/>
      <c r="R169" s="137"/>
      <c r="S169" s="137"/>
      <c r="T169" s="137"/>
      <c r="U169" s="135"/>
      <c r="V169" s="137"/>
      <c r="W169" s="137"/>
      <c r="X169" s="137"/>
      <c r="Y169" s="135"/>
      <c r="Z169" s="137"/>
      <c r="AA169" s="137"/>
    </row>
    <row r="170">
      <c r="A170" s="85">
        <v>3099.0</v>
      </c>
      <c r="B170" s="80" t="s">
        <v>2081</v>
      </c>
      <c r="C170" s="80" t="s">
        <v>3418</v>
      </c>
      <c r="D170" s="80" t="s">
        <v>2087</v>
      </c>
      <c r="E170" s="131"/>
      <c r="F170" s="137"/>
      <c r="G170" s="137"/>
      <c r="H170" s="137"/>
      <c r="I170" s="135"/>
      <c r="J170" s="137"/>
      <c r="K170" s="137"/>
      <c r="L170" s="137"/>
      <c r="M170" s="135"/>
      <c r="N170" s="137"/>
      <c r="O170" s="137"/>
      <c r="P170" s="137"/>
      <c r="Q170" s="135"/>
      <c r="R170" s="137"/>
      <c r="S170" s="137"/>
      <c r="T170" s="137"/>
      <c r="U170" s="135"/>
      <c r="V170" s="137"/>
      <c r="W170" s="137"/>
      <c r="X170" s="137"/>
      <c r="Y170" s="135"/>
      <c r="Z170" s="137"/>
      <c r="AA170" s="137"/>
    </row>
    <row r="171">
      <c r="A171" s="85">
        <v>3367.0</v>
      </c>
      <c r="B171" s="80" t="s">
        <v>2081</v>
      </c>
      <c r="C171" s="80" t="s">
        <v>3435</v>
      </c>
      <c r="D171" s="80" t="s">
        <v>2773</v>
      </c>
      <c r="E171" s="131"/>
      <c r="F171" s="137"/>
      <c r="G171" s="137"/>
      <c r="H171" s="137"/>
      <c r="I171" s="135"/>
      <c r="J171" s="137"/>
      <c r="K171" s="137"/>
      <c r="L171" s="137"/>
      <c r="M171" s="135"/>
      <c r="N171" s="137"/>
      <c r="O171" s="137"/>
      <c r="P171" s="137"/>
      <c r="Q171" s="135"/>
      <c r="R171" s="137"/>
      <c r="S171" s="137"/>
      <c r="T171" s="137"/>
      <c r="U171" s="135"/>
      <c r="V171" s="137"/>
      <c r="W171" s="137"/>
      <c r="X171" s="137"/>
      <c r="Y171" s="135"/>
      <c r="Z171" s="137"/>
      <c r="AA171" s="137"/>
    </row>
    <row r="172">
      <c r="A172" s="85">
        <v>3368.0</v>
      </c>
      <c r="B172" s="80" t="s">
        <v>2081</v>
      </c>
      <c r="C172" s="80" t="s">
        <v>3436</v>
      </c>
      <c r="D172" s="80" t="s">
        <v>2773</v>
      </c>
      <c r="E172" s="131"/>
      <c r="F172" s="137"/>
      <c r="G172" s="137"/>
      <c r="H172" s="137"/>
      <c r="I172" s="135"/>
      <c r="J172" s="137"/>
      <c r="K172" s="137"/>
      <c r="L172" s="137"/>
      <c r="M172" s="135"/>
      <c r="N172" s="137"/>
      <c r="O172" s="137"/>
      <c r="P172" s="137"/>
      <c r="Q172" s="135"/>
      <c r="R172" s="137"/>
      <c r="S172" s="137"/>
      <c r="T172" s="137"/>
      <c r="U172" s="135"/>
      <c r="V172" s="137"/>
      <c r="W172" s="137"/>
      <c r="X172" s="137"/>
      <c r="Y172" s="135"/>
      <c r="Z172" s="137"/>
      <c r="AA172" s="137"/>
    </row>
    <row r="173">
      <c r="A173" s="85">
        <v>3369.0</v>
      </c>
      <c r="B173" s="80" t="s">
        <v>2081</v>
      </c>
      <c r="C173" s="80" t="s">
        <v>3437</v>
      </c>
      <c r="D173" s="80" t="s">
        <v>2773</v>
      </c>
      <c r="E173" s="131"/>
      <c r="F173" s="137"/>
      <c r="G173" s="137"/>
      <c r="H173" s="137"/>
      <c r="I173" s="135"/>
      <c r="J173" s="137"/>
      <c r="K173" s="137"/>
      <c r="L173" s="137"/>
      <c r="M173" s="135"/>
      <c r="N173" s="137"/>
      <c r="O173" s="137"/>
      <c r="P173" s="137"/>
      <c r="Q173" s="135"/>
      <c r="R173" s="137"/>
      <c r="S173" s="137"/>
      <c r="T173" s="137"/>
      <c r="U173" s="135"/>
      <c r="V173" s="137"/>
      <c r="W173" s="137"/>
      <c r="X173" s="137"/>
      <c r="Y173" s="135"/>
      <c r="Z173" s="137"/>
      <c r="AA173" s="137"/>
    </row>
    <row r="174">
      <c r="A174" s="85">
        <v>3472.0</v>
      </c>
      <c r="B174" s="80" t="s">
        <v>2081</v>
      </c>
      <c r="C174" s="80" t="s">
        <v>3438</v>
      </c>
      <c r="D174" s="80" t="s">
        <v>2716</v>
      </c>
      <c r="E174" s="131"/>
      <c r="F174" s="137"/>
      <c r="G174" s="137"/>
      <c r="H174" s="137"/>
      <c r="I174" s="135"/>
      <c r="J174" s="137"/>
      <c r="K174" s="137"/>
      <c r="L174" s="137"/>
      <c r="M174" s="135"/>
      <c r="N174" s="137"/>
      <c r="O174" s="137"/>
      <c r="P174" s="137"/>
      <c r="Q174" s="135"/>
      <c r="R174" s="137"/>
      <c r="S174" s="137"/>
      <c r="T174" s="137"/>
      <c r="U174" s="135"/>
      <c r="V174" s="137"/>
      <c r="W174" s="137"/>
      <c r="X174" s="137"/>
      <c r="Y174" s="135"/>
      <c r="Z174" s="137"/>
      <c r="AA174" s="137"/>
    </row>
    <row r="175">
      <c r="A175" s="85">
        <v>3993.0</v>
      </c>
      <c r="B175" s="80" t="s">
        <v>2081</v>
      </c>
      <c r="C175" s="80" t="s">
        <v>3439</v>
      </c>
      <c r="D175" s="80" t="s">
        <v>2716</v>
      </c>
      <c r="E175" s="131"/>
      <c r="F175" s="137"/>
      <c r="G175" s="137"/>
      <c r="H175" s="137"/>
      <c r="I175" s="135"/>
      <c r="J175" s="137"/>
      <c r="K175" s="137"/>
      <c r="L175" s="137"/>
      <c r="M175" s="135"/>
      <c r="N175" s="137"/>
      <c r="O175" s="137"/>
      <c r="P175" s="137"/>
      <c r="Q175" s="135"/>
      <c r="R175" s="137"/>
      <c r="S175" s="137"/>
      <c r="T175" s="137"/>
      <c r="U175" s="135"/>
      <c r="V175" s="137"/>
      <c r="W175" s="137"/>
      <c r="X175" s="137"/>
      <c r="Y175" s="135"/>
      <c r="Z175" s="137"/>
      <c r="AA175" s="137"/>
    </row>
    <row r="176">
      <c r="A176" s="85">
        <v>4743.0</v>
      </c>
      <c r="B176" s="80" t="s">
        <v>2081</v>
      </c>
      <c r="C176" s="80" t="s">
        <v>3440</v>
      </c>
      <c r="D176" s="80" t="s">
        <v>2671</v>
      </c>
      <c r="E176" s="131"/>
      <c r="F176" s="137"/>
      <c r="G176" s="137"/>
      <c r="H176" s="137"/>
      <c r="I176" s="135"/>
      <c r="J176" s="137"/>
      <c r="K176" s="137"/>
      <c r="L176" s="137"/>
      <c r="M176" s="135"/>
      <c r="N176" s="137"/>
      <c r="O176" s="137"/>
      <c r="P176" s="137"/>
      <c r="Q176" s="135"/>
      <c r="R176" s="137"/>
      <c r="S176" s="137"/>
      <c r="T176" s="137"/>
      <c r="U176" s="135"/>
      <c r="V176" s="137"/>
      <c r="W176" s="137"/>
      <c r="X176" s="137"/>
      <c r="Y176" s="135"/>
      <c r="Z176" s="137"/>
      <c r="AA176" s="137"/>
    </row>
    <row r="177">
      <c r="A177" s="85">
        <v>4744.0</v>
      </c>
      <c r="B177" s="80" t="s">
        <v>2081</v>
      </c>
      <c r="C177" s="80" t="s">
        <v>3441</v>
      </c>
      <c r="D177" s="80" t="s">
        <v>2671</v>
      </c>
      <c r="E177" s="131"/>
      <c r="F177" s="137"/>
      <c r="G177" s="137"/>
      <c r="H177" s="137"/>
      <c r="I177" s="135"/>
      <c r="J177" s="137"/>
      <c r="K177" s="137"/>
      <c r="L177" s="137"/>
      <c r="M177" s="135"/>
      <c r="N177" s="137"/>
      <c r="O177" s="137"/>
      <c r="P177" s="137"/>
      <c r="Q177" s="135"/>
      <c r="R177" s="137"/>
      <c r="S177" s="137"/>
      <c r="T177" s="137"/>
      <c r="U177" s="135"/>
      <c r="V177" s="137"/>
      <c r="W177" s="137"/>
      <c r="X177" s="137"/>
      <c r="Y177" s="135"/>
      <c r="Z177" s="137"/>
      <c r="AA177" s="137"/>
    </row>
    <row r="178">
      <c r="A178" s="85">
        <v>4754.0</v>
      </c>
      <c r="B178" s="80" t="s">
        <v>2081</v>
      </c>
      <c r="C178" s="80" t="s">
        <v>3442</v>
      </c>
      <c r="D178" s="80" t="s">
        <v>2732</v>
      </c>
      <c r="E178" s="131"/>
      <c r="F178" s="137"/>
      <c r="G178" s="137"/>
      <c r="H178" s="137"/>
      <c r="I178" s="135"/>
      <c r="J178" s="137"/>
      <c r="K178" s="137"/>
      <c r="L178" s="137"/>
      <c r="M178" s="135"/>
      <c r="N178" s="137"/>
      <c r="O178" s="137"/>
      <c r="P178" s="137"/>
      <c r="Q178" s="135"/>
      <c r="R178" s="137"/>
      <c r="S178" s="137"/>
      <c r="T178" s="137"/>
      <c r="U178" s="135"/>
      <c r="V178" s="137"/>
      <c r="W178" s="137"/>
      <c r="X178" s="137"/>
      <c r="Y178" s="135"/>
      <c r="Z178" s="137"/>
      <c r="AA178" s="137"/>
    </row>
    <row r="179">
      <c r="A179" s="85">
        <v>4760.0</v>
      </c>
      <c r="B179" s="80" t="s">
        <v>2081</v>
      </c>
      <c r="C179" s="80" t="s">
        <v>3443</v>
      </c>
      <c r="D179" s="80" t="s">
        <v>2716</v>
      </c>
      <c r="E179" s="131"/>
      <c r="F179" s="137"/>
      <c r="G179" s="137"/>
      <c r="H179" s="137"/>
      <c r="I179" s="135"/>
      <c r="J179" s="137"/>
      <c r="K179" s="137"/>
      <c r="L179" s="137"/>
      <c r="M179" s="135"/>
      <c r="N179" s="137"/>
      <c r="O179" s="137"/>
      <c r="P179" s="137"/>
      <c r="Q179" s="135"/>
      <c r="R179" s="137"/>
      <c r="S179" s="137"/>
      <c r="T179" s="137"/>
      <c r="U179" s="135"/>
      <c r="V179" s="137"/>
      <c r="W179" s="137"/>
      <c r="X179" s="137"/>
      <c r="Y179" s="135"/>
      <c r="Z179" s="137"/>
      <c r="AA179" s="137"/>
    </row>
    <row r="180">
      <c r="A180" s="85">
        <v>4779.0</v>
      </c>
      <c r="B180" s="80" t="s">
        <v>2081</v>
      </c>
      <c r="C180" s="80" t="s">
        <v>3444</v>
      </c>
      <c r="D180" s="80" t="s">
        <v>2642</v>
      </c>
      <c r="E180" s="131"/>
      <c r="F180" s="137"/>
      <c r="G180" s="137"/>
      <c r="H180" s="137"/>
      <c r="I180" s="135"/>
      <c r="J180" s="137"/>
      <c r="K180" s="137"/>
      <c r="L180" s="137"/>
      <c r="M180" s="135"/>
      <c r="N180" s="137"/>
      <c r="O180" s="137"/>
      <c r="P180" s="137"/>
      <c r="Q180" s="135"/>
      <c r="R180" s="137"/>
      <c r="S180" s="137"/>
      <c r="T180" s="137"/>
      <c r="U180" s="135"/>
      <c r="V180" s="137"/>
      <c r="W180" s="137"/>
      <c r="X180" s="137"/>
      <c r="Y180" s="135"/>
      <c r="Z180" s="137"/>
      <c r="AA180" s="137"/>
    </row>
    <row r="181">
      <c r="A181" s="85">
        <v>4780.0</v>
      </c>
      <c r="B181" s="80" t="s">
        <v>2081</v>
      </c>
      <c r="C181" s="80" t="s">
        <v>3445</v>
      </c>
      <c r="D181" s="80" t="s">
        <v>2642</v>
      </c>
      <c r="E181" s="131"/>
      <c r="F181" s="137"/>
      <c r="G181" s="137"/>
      <c r="H181" s="137"/>
      <c r="I181" s="135"/>
      <c r="J181" s="137"/>
      <c r="K181" s="137"/>
      <c r="L181" s="137"/>
      <c r="M181" s="135"/>
      <c r="N181" s="137"/>
      <c r="O181" s="137"/>
      <c r="P181" s="137"/>
      <c r="Q181" s="135"/>
      <c r="R181" s="137"/>
      <c r="S181" s="137"/>
      <c r="T181" s="137"/>
      <c r="U181" s="135"/>
      <c r="V181" s="137"/>
      <c r="W181" s="137"/>
      <c r="X181" s="137"/>
      <c r="Y181" s="135"/>
      <c r="Z181" s="137"/>
      <c r="AA181" s="137"/>
    </row>
    <row r="182">
      <c r="A182" s="85">
        <v>4783.0</v>
      </c>
      <c r="B182" s="80" t="s">
        <v>2081</v>
      </c>
      <c r="C182" s="80" t="s">
        <v>3446</v>
      </c>
      <c r="D182" s="80" t="s">
        <v>1939</v>
      </c>
      <c r="E182" s="131"/>
      <c r="F182" s="137"/>
      <c r="G182" s="137"/>
      <c r="H182" s="137"/>
      <c r="I182" s="135"/>
      <c r="J182" s="137"/>
      <c r="K182" s="137"/>
      <c r="L182" s="137"/>
      <c r="M182" s="135"/>
      <c r="N182" s="137"/>
      <c r="O182" s="137"/>
      <c r="P182" s="137"/>
      <c r="Q182" s="135"/>
      <c r="R182" s="137"/>
      <c r="S182" s="137"/>
      <c r="T182" s="137"/>
      <c r="U182" s="135"/>
      <c r="V182" s="137"/>
      <c r="W182" s="137"/>
      <c r="X182" s="137"/>
      <c r="Y182" s="135"/>
      <c r="Z182" s="137"/>
      <c r="AA182" s="137"/>
    </row>
    <row r="183">
      <c r="A183" s="85">
        <v>5030.0</v>
      </c>
      <c r="B183" s="80" t="s">
        <v>2081</v>
      </c>
      <c r="C183" s="80" t="s">
        <v>3447</v>
      </c>
      <c r="D183" s="80" t="s">
        <v>2716</v>
      </c>
      <c r="E183" s="131"/>
      <c r="F183" s="137"/>
      <c r="G183" s="137"/>
      <c r="H183" s="137"/>
      <c r="I183" s="135"/>
      <c r="J183" s="137"/>
      <c r="K183" s="137"/>
      <c r="L183" s="137"/>
      <c r="M183" s="135"/>
      <c r="N183" s="137"/>
      <c r="O183" s="137"/>
      <c r="P183" s="137"/>
      <c r="Q183" s="135"/>
      <c r="R183" s="137"/>
      <c r="S183" s="137"/>
      <c r="T183" s="137"/>
      <c r="U183" s="135"/>
      <c r="V183" s="137"/>
      <c r="W183" s="137"/>
      <c r="X183" s="137"/>
      <c r="Y183" s="135"/>
      <c r="Z183" s="137"/>
      <c r="AA183" s="137"/>
    </row>
    <row r="184">
      <c r="A184" s="85">
        <v>5031.0</v>
      </c>
      <c r="B184" s="80" t="s">
        <v>2081</v>
      </c>
      <c r="C184" s="80" t="s">
        <v>3448</v>
      </c>
      <c r="D184" s="80" t="s">
        <v>2716</v>
      </c>
      <c r="E184" s="131"/>
      <c r="F184" s="137"/>
      <c r="G184" s="137"/>
      <c r="H184" s="137"/>
      <c r="I184" s="135"/>
      <c r="J184" s="137"/>
      <c r="K184" s="137"/>
      <c r="L184" s="137"/>
      <c r="M184" s="135"/>
      <c r="N184" s="137"/>
      <c r="O184" s="137"/>
      <c r="P184" s="137"/>
      <c r="Q184" s="135"/>
      <c r="R184" s="137"/>
      <c r="S184" s="137"/>
      <c r="T184" s="137"/>
      <c r="U184" s="135"/>
      <c r="V184" s="137"/>
      <c r="W184" s="137"/>
      <c r="X184" s="137"/>
      <c r="Y184" s="135"/>
      <c r="Z184" s="137"/>
      <c r="AA184" s="137"/>
    </row>
    <row r="185">
      <c r="A185" s="85">
        <v>5131.0</v>
      </c>
      <c r="B185" s="80" t="s">
        <v>2081</v>
      </c>
      <c r="C185" s="80" t="s">
        <v>3449</v>
      </c>
      <c r="D185" s="80" t="s">
        <v>2716</v>
      </c>
      <c r="E185" s="131"/>
      <c r="F185" s="137"/>
      <c r="G185" s="137"/>
      <c r="H185" s="137"/>
      <c r="I185" s="135"/>
      <c r="J185" s="137"/>
      <c r="K185" s="137"/>
      <c r="L185" s="137"/>
      <c r="M185" s="135"/>
      <c r="N185" s="137"/>
      <c r="O185" s="137"/>
      <c r="P185" s="137"/>
      <c r="Q185" s="135"/>
      <c r="R185" s="137"/>
      <c r="S185" s="137"/>
      <c r="T185" s="137"/>
      <c r="U185" s="135"/>
      <c r="V185" s="137"/>
      <c r="W185" s="137"/>
      <c r="X185" s="137"/>
      <c r="Y185" s="135"/>
      <c r="Z185" s="137"/>
      <c r="AA185" s="137"/>
    </row>
    <row r="186">
      <c r="A186" s="85">
        <v>2025.0</v>
      </c>
      <c r="B186" s="80" t="s">
        <v>2935</v>
      </c>
      <c r="C186" s="80" t="s">
        <v>834</v>
      </c>
      <c r="D186" s="80" t="s">
        <v>2917</v>
      </c>
      <c r="E186" s="131"/>
      <c r="F186" s="137"/>
      <c r="G186" s="137"/>
      <c r="H186" s="137"/>
      <c r="I186" s="135"/>
      <c r="J186" s="137"/>
      <c r="K186" s="137"/>
      <c r="L186" s="137"/>
      <c r="M186" s="135"/>
      <c r="N186" s="137"/>
      <c r="O186" s="137"/>
      <c r="P186" s="137"/>
      <c r="Q186" s="135"/>
      <c r="R186" s="137"/>
      <c r="S186" s="137"/>
      <c r="T186" s="137"/>
      <c r="U186" s="135"/>
      <c r="V186" s="137"/>
      <c r="W186" s="137"/>
      <c r="X186" s="137"/>
      <c r="Y186" s="135"/>
      <c r="Z186" s="137"/>
      <c r="AA186" s="137"/>
    </row>
    <row r="187">
      <c r="A187" s="85">
        <v>2026.0</v>
      </c>
      <c r="B187" s="80" t="s">
        <v>2935</v>
      </c>
      <c r="C187" s="80" t="s">
        <v>3450</v>
      </c>
      <c r="D187" s="80" t="s">
        <v>2917</v>
      </c>
      <c r="E187" s="131"/>
      <c r="F187" s="137"/>
      <c r="G187" s="137"/>
      <c r="H187" s="137"/>
      <c r="I187" s="135"/>
      <c r="J187" s="137"/>
      <c r="K187" s="137"/>
      <c r="L187" s="137"/>
      <c r="M187" s="135"/>
      <c r="N187" s="137"/>
      <c r="O187" s="137"/>
      <c r="P187" s="137"/>
      <c r="Q187" s="135"/>
      <c r="R187" s="137"/>
      <c r="S187" s="137"/>
      <c r="T187" s="137"/>
      <c r="U187" s="135"/>
      <c r="V187" s="137"/>
      <c r="W187" s="137"/>
      <c r="X187" s="137"/>
      <c r="Y187" s="135"/>
      <c r="Z187" s="137"/>
      <c r="AA187" s="137"/>
    </row>
    <row r="188">
      <c r="A188" s="85">
        <v>3011.0</v>
      </c>
      <c r="B188" s="80" t="s">
        <v>3170</v>
      </c>
      <c r="C188" s="80" t="s">
        <v>3451</v>
      </c>
      <c r="D188" s="80" t="s">
        <v>875</v>
      </c>
      <c r="E188" s="131"/>
      <c r="F188" s="137"/>
      <c r="G188" s="137"/>
      <c r="H188" s="137"/>
      <c r="I188" s="135"/>
      <c r="J188" s="137"/>
      <c r="K188" s="137"/>
      <c r="L188" s="137"/>
      <c r="M188" s="135"/>
      <c r="N188" s="137"/>
      <c r="O188" s="137"/>
      <c r="P188" s="137"/>
      <c r="Q188" s="135"/>
      <c r="R188" s="137"/>
      <c r="S188" s="137"/>
      <c r="T188" s="137"/>
      <c r="U188" s="135"/>
      <c r="V188" s="137"/>
      <c r="W188" s="137"/>
      <c r="X188" s="137"/>
      <c r="Y188" s="135"/>
      <c r="Z188" s="137"/>
      <c r="AA188" s="137"/>
    </row>
    <row r="189">
      <c r="A189" s="85">
        <v>2699.0</v>
      </c>
      <c r="B189" s="80" t="s">
        <v>3041</v>
      </c>
      <c r="C189" s="80" t="s">
        <v>3452</v>
      </c>
      <c r="D189" s="80" t="s">
        <v>2758</v>
      </c>
      <c r="E189" s="131"/>
      <c r="F189" s="137"/>
      <c r="G189" s="137"/>
      <c r="H189" s="137"/>
      <c r="I189" s="135"/>
      <c r="J189" s="137"/>
      <c r="K189" s="137"/>
      <c r="L189" s="137"/>
      <c r="M189" s="135"/>
      <c r="N189" s="137"/>
      <c r="O189" s="137"/>
      <c r="P189" s="137"/>
      <c r="Q189" s="135"/>
      <c r="R189" s="137"/>
      <c r="S189" s="137"/>
      <c r="T189" s="137"/>
      <c r="U189" s="135"/>
      <c r="V189" s="137"/>
      <c r="W189" s="137"/>
      <c r="X189" s="137"/>
      <c r="Y189" s="135"/>
      <c r="Z189" s="137"/>
      <c r="AA189" s="137"/>
    </row>
    <row r="190">
      <c r="A190" s="85">
        <v>2776.0</v>
      </c>
      <c r="B190" s="80" t="s">
        <v>3041</v>
      </c>
      <c r="C190" s="80" t="s">
        <v>3453</v>
      </c>
      <c r="D190" s="80" t="s">
        <v>2758</v>
      </c>
      <c r="E190" s="131"/>
      <c r="F190" s="137"/>
      <c r="G190" s="137"/>
      <c r="H190" s="137"/>
      <c r="I190" s="135"/>
      <c r="J190" s="137"/>
      <c r="K190" s="137"/>
      <c r="L190" s="137"/>
      <c r="M190" s="135"/>
      <c r="N190" s="137"/>
      <c r="O190" s="137"/>
      <c r="P190" s="137"/>
      <c r="Q190" s="135"/>
      <c r="R190" s="137"/>
      <c r="S190" s="137"/>
      <c r="T190" s="137"/>
      <c r="U190" s="135"/>
      <c r="V190" s="137"/>
      <c r="W190" s="137"/>
      <c r="X190" s="137"/>
      <c r="Y190" s="135"/>
      <c r="Z190" s="137"/>
      <c r="AA190" s="137"/>
    </row>
    <row r="191">
      <c r="A191" s="85">
        <v>2972.0</v>
      </c>
      <c r="B191" s="80" t="s">
        <v>3041</v>
      </c>
      <c r="C191" s="80">
        <v>4016354.0</v>
      </c>
      <c r="D191" s="80" t="s">
        <v>2758</v>
      </c>
      <c r="E191" s="131"/>
      <c r="F191" s="137"/>
      <c r="G191" s="137"/>
      <c r="H191" s="137"/>
      <c r="I191" s="135"/>
      <c r="J191" s="137"/>
      <c r="K191" s="137"/>
      <c r="L191" s="137"/>
      <c r="M191" s="135"/>
      <c r="N191" s="137"/>
      <c r="O191" s="137"/>
      <c r="P191" s="137"/>
      <c r="Q191" s="135"/>
      <c r="R191" s="137"/>
      <c r="S191" s="137"/>
      <c r="T191" s="137"/>
      <c r="U191" s="135"/>
      <c r="V191" s="137"/>
      <c r="W191" s="137"/>
      <c r="X191" s="137"/>
      <c r="Y191" s="135"/>
      <c r="Z191" s="137"/>
      <c r="AA191" s="137"/>
    </row>
    <row r="192">
      <c r="A192" s="85">
        <v>5209.0</v>
      </c>
      <c r="B192" s="80" t="s">
        <v>3041</v>
      </c>
      <c r="C192" s="80" t="s">
        <v>3454</v>
      </c>
      <c r="D192" s="80" t="s">
        <v>3269</v>
      </c>
      <c r="E192" s="131"/>
      <c r="F192" s="137"/>
      <c r="G192" s="137"/>
      <c r="H192" s="137"/>
      <c r="I192" s="135"/>
      <c r="J192" s="137"/>
      <c r="K192" s="137"/>
      <c r="L192" s="137"/>
      <c r="M192" s="135"/>
      <c r="N192" s="137"/>
      <c r="O192" s="137"/>
      <c r="P192" s="137"/>
      <c r="Q192" s="135"/>
      <c r="R192" s="137"/>
      <c r="S192" s="137"/>
      <c r="T192" s="137"/>
      <c r="U192" s="135"/>
      <c r="V192" s="137"/>
      <c r="W192" s="137"/>
      <c r="X192" s="137"/>
      <c r="Y192" s="135"/>
      <c r="Z192" s="137"/>
      <c r="AA192" s="137"/>
    </row>
    <row r="193">
      <c r="A193" s="85">
        <v>4075.0</v>
      </c>
      <c r="B193" s="80" t="s">
        <v>3171</v>
      </c>
      <c r="C193" s="80">
        <v>63462.0</v>
      </c>
      <c r="D193" s="80" t="s">
        <v>2663</v>
      </c>
      <c r="E193" s="131"/>
      <c r="F193" s="137"/>
      <c r="G193" s="137"/>
      <c r="H193" s="137"/>
      <c r="I193" s="135"/>
      <c r="J193" s="137"/>
      <c r="K193" s="137"/>
      <c r="L193" s="137"/>
      <c r="M193" s="135"/>
      <c r="N193" s="137"/>
      <c r="O193" s="137"/>
      <c r="P193" s="137"/>
      <c r="Q193" s="135"/>
      <c r="R193" s="137"/>
      <c r="S193" s="137"/>
      <c r="T193" s="137"/>
      <c r="U193" s="135"/>
      <c r="V193" s="137"/>
      <c r="W193" s="137"/>
      <c r="X193" s="137"/>
      <c r="Y193" s="135"/>
      <c r="Z193" s="137"/>
      <c r="AA193" s="137"/>
    </row>
    <row r="194">
      <c r="A194" s="85">
        <v>3293.0</v>
      </c>
      <c r="B194" s="80" t="s">
        <v>3172</v>
      </c>
      <c r="C194" s="80">
        <v>1153385.0</v>
      </c>
      <c r="D194" s="80" t="s">
        <v>2659</v>
      </c>
      <c r="E194" s="131"/>
      <c r="F194" s="137"/>
      <c r="G194" s="137"/>
      <c r="H194" s="137"/>
      <c r="I194" s="135"/>
      <c r="J194" s="137"/>
      <c r="K194" s="137"/>
      <c r="L194" s="137"/>
      <c r="M194" s="135"/>
      <c r="N194" s="137"/>
      <c r="O194" s="137"/>
      <c r="P194" s="137"/>
      <c r="Q194" s="135"/>
      <c r="R194" s="137"/>
      <c r="S194" s="137"/>
      <c r="T194" s="137"/>
      <c r="U194" s="135"/>
      <c r="V194" s="137"/>
      <c r="W194" s="137"/>
      <c r="X194" s="137"/>
      <c r="Y194" s="135"/>
      <c r="Z194" s="137"/>
      <c r="AA194" s="137"/>
    </row>
    <row r="195">
      <c r="A195" s="85">
        <v>3294.0</v>
      </c>
      <c r="B195" s="80" t="s">
        <v>3172</v>
      </c>
      <c r="C195" s="80">
        <v>1153337.0</v>
      </c>
      <c r="D195" s="80" t="s">
        <v>2659</v>
      </c>
      <c r="E195" s="131"/>
      <c r="F195" s="137"/>
      <c r="G195" s="137"/>
      <c r="H195" s="137"/>
      <c r="I195" s="135"/>
      <c r="J195" s="137"/>
      <c r="K195" s="137"/>
      <c r="L195" s="137"/>
      <c r="M195" s="135"/>
      <c r="N195" s="137"/>
      <c r="O195" s="137"/>
      <c r="P195" s="137"/>
      <c r="Q195" s="135"/>
      <c r="R195" s="137"/>
      <c r="S195" s="137"/>
      <c r="T195" s="137"/>
      <c r="U195" s="135"/>
      <c r="V195" s="137"/>
      <c r="W195" s="137"/>
      <c r="X195" s="137"/>
      <c r="Y195" s="135"/>
      <c r="Z195" s="137"/>
      <c r="AA195" s="137"/>
    </row>
    <row r="196">
      <c r="A196" s="85">
        <v>3295.0</v>
      </c>
      <c r="B196" s="80" t="s">
        <v>3172</v>
      </c>
      <c r="C196" s="80">
        <v>1154261.0</v>
      </c>
      <c r="D196" s="80" t="s">
        <v>2659</v>
      </c>
      <c r="E196" s="131"/>
      <c r="F196" s="137"/>
      <c r="G196" s="137"/>
      <c r="H196" s="137"/>
      <c r="I196" s="135"/>
      <c r="J196" s="137"/>
      <c r="K196" s="137"/>
      <c r="L196" s="137"/>
      <c r="M196" s="135"/>
      <c r="N196" s="137"/>
      <c r="O196" s="137"/>
      <c r="P196" s="137"/>
      <c r="Q196" s="135"/>
      <c r="R196" s="137"/>
      <c r="S196" s="137"/>
      <c r="T196" s="137"/>
      <c r="U196" s="135"/>
      <c r="V196" s="137"/>
      <c r="W196" s="137"/>
      <c r="X196" s="137"/>
      <c r="Y196" s="135"/>
      <c r="Z196" s="137"/>
      <c r="AA196" s="137"/>
    </row>
    <row r="197">
      <c r="A197" s="85">
        <v>3296.0</v>
      </c>
      <c r="B197" s="80" t="s">
        <v>3172</v>
      </c>
      <c r="C197" s="80" t="s">
        <v>3455</v>
      </c>
      <c r="D197" s="80" t="s">
        <v>2659</v>
      </c>
      <c r="E197" s="131"/>
      <c r="F197" s="137"/>
      <c r="G197" s="137"/>
      <c r="H197" s="137"/>
      <c r="I197" s="135"/>
      <c r="J197" s="137"/>
      <c r="K197" s="137"/>
      <c r="L197" s="137"/>
      <c r="M197" s="135"/>
      <c r="N197" s="137"/>
      <c r="O197" s="137"/>
      <c r="P197" s="137"/>
      <c r="Q197" s="135"/>
      <c r="R197" s="137"/>
      <c r="S197" s="137"/>
      <c r="T197" s="137"/>
      <c r="U197" s="135"/>
      <c r="V197" s="137"/>
      <c r="W197" s="137"/>
      <c r="X197" s="137"/>
      <c r="Y197" s="135"/>
      <c r="Z197" s="137"/>
      <c r="AA197" s="137"/>
    </row>
    <row r="198">
      <c r="A198" s="85">
        <v>3297.0</v>
      </c>
      <c r="B198" s="80" t="s">
        <v>3172</v>
      </c>
      <c r="C198" s="80" t="s">
        <v>3456</v>
      </c>
      <c r="D198" s="80" t="s">
        <v>2659</v>
      </c>
      <c r="E198" s="131"/>
      <c r="F198" s="137"/>
      <c r="G198" s="137"/>
      <c r="H198" s="137"/>
      <c r="I198" s="135"/>
      <c r="J198" s="137"/>
      <c r="K198" s="137"/>
      <c r="L198" s="137"/>
      <c r="M198" s="135"/>
      <c r="N198" s="137"/>
      <c r="O198" s="137"/>
      <c r="P198" s="137"/>
      <c r="Q198" s="135"/>
      <c r="R198" s="137"/>
      <c r="S198" s="137"/>
      <c r="T198" s="137"/>
      <c r="U198" s="135"/>
      <c r="V198" s="137"/>
      <c r="W198" s="137"/>
      <c r="X198" s="137"/>
      <c r="Y198" s="135"/>
      <c r="Z198" s="137"/>
      <c r="AA198" s="137"/>
    </row>
    <row r="199">
      <c r="A199" s="85">
        <v>3298.0</v>
      </c>
      <c r="B199" s="80" t="s">
        <v>3172</v>
      </c>
      <c r="C199" s="80" t="s">
        <v>3457</v>
      </c>
      <c r="D199" s="80" t="s">
        <v>2659</v>
      </c>
      <c r="E199" s="131"/>
      <c r="F199" s="137"/>
      <c r="G199" s="137"/>
      <c r="H199" s="137"/>
      <c r="I199" s="135"/>
      <c r="J199" s="137"/>
      <c r="K199" s="137"/>
      <c r="L199" s="137"/>
      <c r="M199" s="135"/>
      <c r="N199" s="137"/>
      <c r="O199" s="137"/>
      <c r="P199" s="137"/>
      <c r="Q199" s="135"/>
      <c r="R199" s="137"/>
      <c r="S199" s="137"/>
      <c r="T199" s="137"/>
      <c r="U199" s="135"/>
      <c r="V199" s="137"/>
      <c r="W199" s="137"/>
      <c r="X199" s="137"/>
      <c r="Y199" s="135"/>
      <c r="Z199" s="137"/>
      <c r="AA199" s="137"/>
    </row>
    <row r="200">
      <c r="A200" s="85">
        <v>3299.0</v>
      </c>
      <c r="B200" s="80" t="s">
        <v>3172</v>
      </c>
      <c r="C200" s="80">
        <v>1138705.0</v>
      </c>
      <c r="D200" s="80" t="s">
        <v>2659</v>
      </c>
      <c r="E200" s="131"/>
      <c r="F200" s="137"/>
      <c r="G200" s="137"/>
      <c r="H200" s="137"/>
      <c r="I200" s="135"/>
      <c r="J200" s="137"/>
      <c r="K200" s="137"/>
      <c r="L200" s="137"/>
      <c r="M200" s="135"/>
      <c r="N200" s="137"/>
      <c r="O200" s="137"/>
      <c r="P200" s="137"/>
      <c r="Q200" s="135"/>
      <c r="R200" s="137"/>
      <c r="S200" s="137"/>
      <c r="T200" s="137"/>
      <c r="U200" s="135"/>
      <c r="V200" s="137"/>
      <c r="W200" s="137"/>
      <c r="X200" s="137"/>
      <c r="Y200" s="135"/>
      <c r="Z200" s="137"/>
      <c r="AA200" s="137"/>
    </row>
    <row r="201">
      <c r="A201" s="85">
        <v>3300.0</v>
      </c>
      <c r="B201" s="80" t="s">
        <v>3172</v>
      </c>
      <c r="C201" s="80">
        <v>1138704.0</v>
      </c>
      <c r="D201" s="80" t="s">
        <v>2659</v>
      </c>
      <c r="E201" s="131"/>
      <c r="F201" s="137"/>
      <c r="G201" s="137"/>
      <c r="H201" s="137"/>
      <c r="I201" s="135"/>
      <c r="J201" s="137"/>
      <c r="K201" s="137"/>
      <c r="L201" s="137"/>
      <c r="M201" s="135"/>
      <c r="N201" s="137"/>
      <c r="O201" s="137"/>
      <c r="P201" s="137"/>
      <c r="Q201" s="135"/>
      <c r="R201" s="137"/>
      <c r="S201" s="137"/>
      <c r="T201" s="137"/>
      <c r="U201" s="135"/>
      <c r="V201" s="137"/>
      <c r="W201" s="137"/>
      <c r="X201" s="137"/>
      <c r="Y201" s="135"/>
      <c r="Z201" s="137"/>
      <c r="AA201" s="137"/>
    </row>
    <row r="202">
      <c r="A202" s="85">
        <v>3301.0</v>
      </c>
      <c r="B202" s="80" t="s">
        <v>3172</v>
      </c>
      <c r="C202" s="80">
        <v>1161907.0</v>
      </c>
      <c r="D202" s="80" t="s">
        <v>2659</v>
      </c>
      <c r="E202" s="131"/>
      <c r="F202" s="137"/>
      <c r="G202" s="137"/>
      <c r="H202" s="137"/>
      <c r="I202" s="135"/>
      <c r="J202" s="137"/>
      <c r="K202" s="137"/>
      <c r="L202" s="137"/>
      <c r="M202" s="135"/>
      <c r="N202" s="137"/>
      <c r="O202" s="137"/>
      <c r="P202" s="137"/>
      <c r="Q202" s="135"/>
      <c r="R202" s="137"/>
      <c r="S202" s="137"/>
      <c r="T202" s="137"/>
      <c r="U202" s="135"/>
      <c r="V202" s="137"/>
      <c r="W202" s="137"/>
      <c r="X202" s="137"/>
      <c r="Y202" s="135"/>
      <c r="Z202" s="137"/>
      <c r="AA202" s="137"/>
    </row>
    <row r="203">
      <c r="A203" s="85">
        <v>3302.0</v>
      </c>
      <c r="B203" s="80" t="s">
        <v>3172</v>
      </c>
      <c r="C203" s="80">
        <v>1116036.0</v>
      </c>
      <c r="D203" s="80" t="s">
        <v>2659</v>
      </c>
      <c r="E203" s="131"/>
      <c r="F203" s="137"/>
      <c r="G203" s="137"/>
      <c r="H203" s="137"/>
      <c r="I203" s="135"/>
      <c r="J203" s="137"/>
      <c r="K203" s="137"/>
      <c r="L203" s="137"/>
      <c r="M203" s="135"/>
      <c r="N203" s="137"/>
      <c r="O203" s="137"/>
      <c r="P203" s="137"/>
      <c r="Q203" s="135"/>
      <c r="R203" s="137"/>
      <c r="S203" s="137"/>
      <c r="T203" s="137"/>
      <c r="U203" s="135"/>
      <c r="V203" s="137"/>
      <c r="W203" s="137"/>
      <c r="X203" s="137"/>
      <c r="Y203" s="135"/>
      <c r="Z203" s="137"/>
      <c r="AA203" s="137"/>
    </row>
    <row r="204">
      <c r="A204" s="85">
        <v>3303.0</v>
      </c>
      <c r="B204" s="80" t="s">
        <v>3172</v>
      </c>
      <c r="C204" s="80">
        <v>1153930.0</v>
      </c>
      <c r="D204" s="80" t="s">
        <v>2659</v>
      </c>
      <c r="E204" s="131"/>
      <c r="F204" s="137"/>
      <c r="G204" s="137"/>
      <c r="H204" s="137"/>
      <c r="I204" s="135"/>
      <c r="J204" s="137"/>
      <c r="K204" s="137"/>
      <c r="L204" s="137"/>
      <c r="M204" s="135"/>
      <c r="N204" s="137"/>
      <c r="O204" s="137"/>
      <c r="P204" s="137"/>
      <c r="Q204" s="135"/>
      <c r="R204" s="137"/>
      <c r="S204" s="137"/>
      <c r="T204" s="137"/>
      <c r="U204" s="135"/>
      <c r="V204" s="137"/>
      <c r="W204" s="137"/>
      <c r="X204" s="137"/>
      <c r="Y204" s="135"/>
      <c r="Z204" s="137"/>
      <c r="AA204" s="137"/>
    </row>
    <row r="205">
      <c r="A205" s="85">
        <v>3304.0</v>
      </c>
      <c r="B205" s="80" t="s">
        <v>3172</v>
      </c>
      <c r="C205" s="80">
        <v>1101261.0</v>
      </c>
      <c r="D205" s="80" t="s">
        <v>2659</v>
      </c>
      <c r="E205" s="131"/>
      <c r="F205" s="137"/>
      <c r="G205" s="137"/>
      <c r="H205" s="137"/>
      <c r="I205" s="135"/>
      <c r="J205" s="137"/>
      <c r="K205" s="137"/>
      <c r="L205" s="137"/>
      <c r="M205" s="135"/>
      <c r="N205" s="137"/>
      <c r="O205" s="137"/>
      <c r="P205" s="137"/>
      <c r="Q205" s="135"/>
      <c r="R205" s="137"/>
      <c r="S205" s="137"/>
      <c r="T205" s="137"/>
      <c r="U205" s="135"/>
      <c r="V205" s="137"/>
      <c r="W205" s="137"/>
      <c r="X205" s="137"/>
      <c r="Y205" s="135"/>
      <c r="Z205" s="137"/>
      <c r="AA205" s="137"/>
    </row>
    <row r="206">
      <c r="A206" s="85">
        <v>3305.0</v>
      </c>
      <c r="B206" s="80" t="s">
        <v>3172</v>
      </c>
      <c r="C206" s="80">
        <v>400004.0</v>
      </c>
      <c r="D206" s="80" t="s">
        <v>2659</v>
      </c>
      <c r="E206" s="131"/>
      <c r="F206" s="137"/>
      <c r="G206" s="137"/>
      <c r="H206" s="137"/>
      <c r="I206" s="135"/>
      <c r="J206" s="137"/>
      <c r="K206" s="137"/>
      <c r="L206" s="137"/>
      <c r="M206" s="135"/>
      <c r="N206" s="137"/>
      <c r="O206" s="137"/>
      <c r="P206" s="137"/>
      <c r="Q206" s="135"/>
      <c r="R206" s="137"/>
      <c r="S206" s="137"/>
      <c r="T206" s="137"/>
      <c r="U206" s="135"/>
      <c r="V206" s="137"/>
      <c r="W206" s="137"/>
      <c r="X206" s="137"/>
      <c r="Y206" s="135"/>
      <c r="Z206" s="137"/>
      <c r="AA206" s="137"/>
    </row>
    <row r="207">
      <c r="A207" s="85">
        <v>3306.0</v>
      </c>
      <c r="B207" s="80" t="s">
        <v>3172</v>
      </c>
      <c r="C207" s="80">
        <v>1137687.0</v>
      </c>
      <c r="D207" s="80" t="s">
        <v>2659</v>
      </c>
      <c r="E207" s="131"/>
      <c r="F207" s="137"/>
      <c r="G207" s="137"/>
      <c r="H207" s="137"/>
      <c r="I207" s="135"/>
      <c r="J207" s="137"/>
      <c r="K207" s="137"/>
      <c r="L207" s="137"/>
      <c r="M207" s="135"/>
      <c r="N207" s="137"/>
      <c r="O207" s="137"/>
      <c r="P207" s="137"/>
      <c r="Q207" s="135"/>
      <c r="R207" s="137"/>
      <c r="S207" s="137"/>
      <c r="T207" s="137"/>
      <c r="U207" s="135"/>
      <c r="V207" s="137"/>
      <c r="W207" s="137"/>
      <c r="X207" s="137"/>
      <c r="Y207" s="135"/>
      <c r="Z207" s="137"/>
      <c r="AA207" s="137"/>
    </row>
    <row r="208">
      <c r="A208" s="85">
        <v>3307.0</v>
      </c>
      <c r="B208" s="80" t="s">
        <v>3172</v>
      </c>
      <c r="C208" s="80">
        <v>1169587.0</v>
      </c>
      <c r="D208" s="80" t="s">
        <v>2659</v>
      </c>
      <c r="E208" s="131"/>
      <c r="F208" s="137"/>
      <c r="G208" s="137"/>
      <c r="H208" s="137"/>
      <c r="I208" s="135"/>
      <c r="J208" s="137"/>
      <c r="K208" s="137"/>
      <c r="L208" s="137"/>
      <c r="M208" s="135"/>
      <c r="N208" s="137"/>
      <c r="O208" s="137"/>
      <c r="P208" s="137"/>
      <c r="Q208" s="135"/>
      <c r="R208" s="137"/>
      <c r="S208" s="137"/>
      <c r="T208" s="137"/>
      <c r="U208" s="135"/>
      <c r="V208" s="137"/>
      <c r="W208" s="137"/>
      <c r="X208" s="137"/>
      <c r="Y208" s="135"/>
      <c r="Z208" s="137"/>
      <c r="AA208" s="137"/>
    </row>
    <row r="209">
      <c r="A209" s="85">
        <v>3308.0</v>
      </c>
      <c r="B209" s="80" t="s">
        <v>3172</v>
      </c>
      <c r="C209" s="80">
        <v>1135199.0</v>
      </c>
      <c r="D209" s="80" t="s">
        <v>2659</v>
      </c>
      <c r="E209" s="131"/>
      <c r="F209" s="137"/>
      <c r="G209" s="137"/>
      <c r="H209" s="137"/>
      <c r="I209" s="135"/>
      <c r="J209" s="137"/>
      <c r="K209" s="137"/>
      <c r="L209" s="137"/>
      <c r="M209" s="135"/>
      <c r="N209" s="137"/>
      <c r="O209" s="137"/>
      <c r="P209" s="137"/>
      <c r="Q209" s="135"/>
      <c r="R209" s="137"/>
      <c r="S209" s="137"/>
      <c r="T209" s="137"/>
      <c r="U209" s="135"/>
      <c r="V209" s="137"/>
      <c r="W209" s="137"/>
      <c r="X209" s="137"/>
      <c r="Y209" s="135"/>
      <c r="Z209" s="137"/>
      <c r="AA209" s="137"/>
    </row>
    <row r="210">
      <c r="A210" s="85">
        <v>3309.0</v>
      </c>
      <c r="B210" s="80" t="s">
        <v>3172</v>
      </c>
      <c r="C210" s="80">
        <v>1138722.0</v>
      </c>
      <c r="D210" s="80" t="s">
        <v>2659</v>
      </c>
      <c r="E210" s="131"/>
      <c r="F210" s="137"/>
      <c r="G210" s="137"/>
      <c r="H210" s="137"/>
      <c r="I210" s="135"/>
      <c r="J210" s="137"/>
      <c r="K210" s="137"/>
      <c r="L210" s="137"/>
      <c r="M210" s="135"/>
      <c r="N210" s="137"/>
      <c r="O210" s="137"/>
      <c r="P210" s="137"/>
      <c r="Q210" s="135"/>
      <c r="R210" s="137"/>
      <c r="S210" s="137"/>
      <c r="T210" s="137"/>
      <c r="U210" s="135"/>
      <c r="V210" s="137"/>
      <c r="W210" s="137"/>
      <c r="X210" s="137"/>
      <c r="Y210" s="135"/>
      <c r="Z210" s="137"/>
      <c r="AA210" s="137"/>
    </row>
    <row r="211">
      <c r="A211" s="85">
        <v>3310.0</v>
      </c>
      <c r="B211" s="80" t="s">
        <v>3172</v>
      </c>
      <c r="C211" s="80">
        <v>1153205.0</v>
      </c>
      <c r="D211" s="80" t="s">
        <v>2659</v>
      </c>
      <c r="E211" s="131"/>
      <c r="F211" s="137"/>
      <c r="G211" s="137"/>
      <c r="H211" s="137"/>
      <c r="I211" s="135"/>
      <c r="J211" s="137"/>
      <c r="K211" s="137"/>
      <c r="L211" s="137"/>
      <c r="M211" s="135"/>
      <c r="N211" s="137"/>
      <c r="O211" s="137"/>
      <c r="P211" s="137"/>
      <c r="Q211" s="135"/>
      <c r="R211" s="137"/>
      <c r="S211" s="137"/>
      <c r="T211" s="137"/>
      <c r="U211" s="135"/>
      <c r="V211" s="137"/>
      <c r="W211" s="137"/>
      <c r="X211" s="137"/>
      <c r="Y211" s="135"/>
      <c r="Z211" s="137"/>
      <c r="AA211" s="137"/>
    </row>
    <row r="212">
      <c r="A212" s="85">
        <v>3312.0</v>
      </c>
      <c r="B212" s="80" t="s">
        <v>3172</v>
      </c>
      <c r="C212" s="80">
        <v>1126586.0</v>
      </c>
      <c r="D212" s="80" t="s">
        <v>2659</v>
      </c>
      <c r="E212" s="131"/>
      <c r="F212" s="137"/>
      <c r="G212" s="137"/>
      <c r="H212" s="137"/>
      <c r="I212" s="135"/>
      <c r="J212" s="137"/>
      <c r="K212" s="137"/>
      <c r="L212" s="137"/>
      <c r="M212" s="135"/>
      <c r="N212" s="137"/>
      <c r="O212" s="137"/>
      <c r="P212" s="137"/>
      <c r="Q212" s="135"/>
      <c r="R212" s="137"/>
      <c r="S212" s="137"/>
      <c r="T212" s="137"/>
      <c r="U212" s="135"/>
      <c r="V212" s="137"/>
      <c r="W212" s="137"/>
      <c r="X212" s="137"/>
      <c r="Y212" s="135"/>
      <c r="Z212" s="137"/>
      <c r="AA212" s="137"/>
    </row>
    <row r="213">
      <c r="A213" s="85">
        <v>3313.0</v>
      </c>
      <c r="B213" s="80" t="s">
        <v>3172</v>
      </c>
      <c r="C213" s="80">
        <v>1142087.0</v>
      </c>
      <c r="D213" s="80" t="s">
        <v>2659</v>
      </c>
      <c r="E213" s="131"/>
      <c r="F213" s="137"/>
      <c r="G213" s="137"/>
      <c r="H213" s="137"/>
      <c r="I213" s="135"/>
      <c r="J213" s="137"/>
      <c r="K213" s="137"/>
      <c r="L213" s="137"/>
      <c r="M213" s="135"/>
      <c r="N213" s="137"/>
      <c r="O213" s="137"/>
      <c r="P213" s="137"/>
      <c r="Q213" s="135"/>
      <c r="R213" s="137"/>
      <c r="S213" s="137"/>
      <c r="T213" s="137"/>
      <c r="U213" s="135"/>
      <c r="V213" s="137"/>
      <c r="W213" s="137"/>
      <c r="X213" s="137"/>
      <c r="Y213" s="135"/>
      <c r="Z213" s="137"/>
      <c r="AA213" s="137"/>
    </row>
    <row r="214">
      <c r="A214" s="85">
        <v>3314.0</v>
      </c>
      <c r="B214" s="80" t="s">
        <v>3172</v>
      </c>
      <c r="C214" s="80">
        <v>1102845.0</v>
      </c>
      <c r="D214" s="80" t="s">
        <v>2659</v>
      </c>
      <c r="E214" s="131"/>
      <c r="F214" s="137"/>
      <c r="G214" s="137"/>
      <c r="H214" s="137"/>
      <c r="I214" s="135"/>
      <c r="J214" s="137"/>
      <c r="K214" s="137"/>
      <c r="L214" s="137"/>
      <c r="M214" s="135"/>
      <c r="N214" s="137"/>
      <c r="O214" s="137"/>
      <c r="P214" s="137"/>
      <c r="Q214" s="135"/>
      <c r="R214" s="137"/>
      <c r="S214" s="137"/>
      <c r="T214" s="137"/>
      <c r="U214" s="135"/>
      <c r="V214" s="137"/>
      <c r="W214" s="137"/>
      <c r="X214" s="137"/>
      <c r="Y214" s="135"/>
      <c r="Z214" s="137"/>
      <c r="AA214" s="137"/>
    </row>
    <row r="215">
      <c r="A215" s="85">
        <v>3315.0</v>
      </c>
      <c r="B215" s="80" t="s">
        <v>3172</v>
      </c>
      <c r="C215" s="80">
        <v>1102748.0</v>
      </c>
      <c r="D215" s="80" t="s">
        <v>2659</v>
      </c>
      <c r="E215" s="131"/>
      <c r="F215" s="137"/>
      <c r="G215" s="137"/>
      <c r="H215" s="137"/>
      <c r="I215" s="135"/>
      <c r="J215" s="137"/>
      <c r="K215" s="137"/>
      <c r="L215" s="137"/>
      <c r="M215" s="135"/>
      <c r="N215" s="137"/>
      <c r="O215" s="137"/>
      <c r="P215" s="137"/>
      <c r="Q215" s="135"/>
      <c r="R215" s="137"/>
      <c r="S215" s="137"/>
      <c r="T215" s="137"/>
      <c r="U215" s="135"/>
      <c r="V215" s="137"/>
      <c r="W215" s="137"/>
      <c r="X215" s="137"/>
      <c r="Y215" s="135"/>
      <c r="Z215" s="137"/>
      <c r="AA215" s="137"/>
    </row>
    <row r="216">
      <c r="A216" s="85">
        <v>3316.0</v>
      </c>
      <c r="B216" s="80" t="s">
        <v>3172</v>
      </c>
      <c r="C216" s="80">
        <v>1167247.0</v>
      </c>
      <c r="D216" s="80" t="s">
        <v>2659</v>
      </c>
      <c r="E216" s="131"/>
      <c r="F216" s="137"/>
      <c r="G216" s="137"/>
      <c r="H216" s="137"/>
      <c r="I216" s="135"/>
      <c r="J216" s="137"/>
      <c r="K216" s="137"/>
      <c r="L216" s="137"/>
      <c r="M216" s="135"/>
      <c r="N216" s="137"/>
      <c r="O216" s="137"/>
      <c r="P216" s="137"/>
      <c r="Q216" s="135"/>
      <c r="R216" s="137"/>
      <c r="S216" s="137"/>
      <c r="T216" s="137"/>
      <c r="U216" s="135"/>
      <c r="V216" s="137"/>
      <c r="W216" s="137"/>
      <c r="X216" s="137"/>
      <c r="Y216" s="135"/>
      <c r="Z216" s="137"/>
      <c r="AA216" s="137"/>
    </row>
    <row r="217">
      <c r="A217" s="85">
        <v>3317.0</v>
      </c>
      <c r="B217" s="80" t="s">
        <v>3172</v>
      </c>
      <c r="C217" s="80">
        <v>1142656.0</v>
      </c>
      <c r="D217" s="80" t="s">
        <v>2659</v>
      </c>
      <c r="E217" s="131"/>
      <c r="F217" s="137"/>
      <c r="G217" s="137"/>
      <c r="H217" s="137"/>
      <c r="I217" s="135"/>
      <c r="J217" s="137"/>
      <c r="K217" s="137"/>
      <c r="L217" s="137"/>
      <c r="M217" s="135"/>
      <c r="N217" s="137"/>
      <c r="O217" s="137"/>
      <c r="P217" s="137"/>
      <c r="Q217" s="135"/>
      <c r="R217" s="137"/>
      <c r="S217" s="137"/>
      <c r="T217" s="137"/>
      <c r="U217" s="135"/>
      <c r="V217" s="137"/>
      <c r="W217" s="137"/>
      <c r="X217" s="137"/>
      <c r="Y217" s="135"/>
      <c r="Z217" s="137"/>
      <c r="AA217" s="137"/>
    </row>
    <row r="218">
      <c r="A218" s="85">
        <v>3318.0</v>
      </c>
      <c r="B218" s="80" t="s">
        <v>3172</v>
      </c>
      <c r="C218" s="80" t="s">
        <v>3458</v>
      </c>
      <c r="D218" s="80" t="s">
        <v>2659</v>
      </c>
      <c r="E218" s="131"/>
      <c r="F218" s="137"/>
      <c r="G218" s="137"/>
      <c r="H218" s="137"/>
      <c r="I218" s="135"/>
      <c r="J218" s="137"/>
      <c r="K218" s="137"/>
      <c r="L218" s="137"/>
      <c r="M218" s="135"/>
      <c r="N218" s="137"/>
      <c r="O218" s="137"/>
      <c r="P218" s="137"/>
      <c r="Q218" s="135"/>
      <c r="R218" s="137"/>
      <c r="S218" s="137"/>
      <c r="T218" s="137"/>
      <c r="U218" s="135"/>
      <c r="V218" s="137"/>
      <c r="W218" s="137"/>
      <c r="X218" s="137"/>
      <c r="Y218" s="135"/>
      <c r="Z218" s="137"/>
      <c r="AA218" s="137"/>
    </row>
    <row r="219">
      <c r="A219" s="85">
        <v>3319.0</v>
      </c>
      <c r="B219" s="80" t="s">
        <v>3172</v>
      </c>
      <c r="C219" s="80">
        <v>1102816.0</v>
      </c>
      <c r="D219" s="80" t="s">
        <v>2659</v>
      </c>
      <c r="E219" s="131"/>
      <c r="F219" s="137"/>
      <c r="G219" s="137"/>
      <c r="H219" s="137"/>
      <c r="I219" s="135"/>
      <c r="J219" s="137"/>
      <c r="K219" s="137"/>
      <c r="L219" s="137"/>
      <c r="M219" s="135"/>
      <c r="N219" s="137"/>
      <c r="O219" s="137"/>
      <c r="P219" s="137"/>
      <c r="Q219" s="135"/>
      <c r="R219" s="137"/>
      <c r="S219" s="137"/>
      <c r="T219" s="137"/>
      <c r="U219" s="135"/>
      <c r="V219" s="137"/>
      <c r="W219" s="137"/>
      <c r="X219" s="137"/>
      <c r="Y219" s="135"/>
      <c r="Z219" s="137"/>
      <c r="AA219" s="137"/>
    </row>
    <row r="220">
      <c r="A220" s="85">
        <v>3320.0</v>
      </c>
      <c r="B220" s="80" t="s">
        <v>3172</v>
      </c>
      <c r="C220" s="80">
        <v>1120174.0</v>
      </c>
      <c r="D220" s="80" t="s">
        <v>2659</v>
      </c>
      <c r="E220" s="131"/>
      <c r="F220" s="137"/>
      <c r="G220" s="137"/>
      <c r="H220" s="137"/>
      <c r="I220" s="135"/>
      <c r="J220" s="137"/>
      <c r="K220" s="137"/>
      <c r="L220" s="137"/>
      <c r="M220" s="135"/>
      <c r="N220" s="137"/>
      <c r="O220" s="137"/>
      <c r="P220" s="137"/>
      <c r="Q220" s="135"/>
      <c r="R220" s="137"/>
      <c r="S220" s="137"/>
      <c r="T220" s="137"/>
      <c r="U220" s="135"/>
      <c r="V220" s="137"/>
      <c r="W220" s="137"/>
      <c r="X220" s="137"/>
      <c r="Y220" s="135"/>
      <c r="Z220" s="137"/>
      <c r="AA220" s="137"/>
    </row>
    <row r="221">
      <c r="A221" s="85">
        <v>3321.0</v>
      </c>
      <c r="B221" s="80" t="s">
        <v>3172</v>
      </c>
      <c r="C221" s="80" t="s">
        <v>3459</v>
      </c>
      <c r="D221" s="80" t="s">
        <v>2659</v>
      </c>
      <c r="E221" s="131"/>
      <c r="F221" s="137"/>
      <c r="G221" s="137"/>
      <c r="H221" s="137"/>
      <c r="I221" s="135"/>
      <c r="J221" s="137"/>
      <c r="K221" s="137"/>
      <c r="L221" s="137"/>
      <c r="M221" s="135"/>
      <c r="N221" s="137"/>
      <c r="O221" s="137"/>
      <c r="P221" s="137"/>
      <c r="Q221" s="135"/>
      <c r="R221" s="137"/>
      <c r="S221" s="137"/>
      <c r="T221" s="137"/>
      <c r="U221" s="135"/>
      <c r="V221" s="137"/>
      <c r="W221" s="137"/>
      <c r="X221" s="137"/>
      <c r="Y221" s="135"/>
      <c r="Z221" s="137"/>
      <c r="AA221" s="137"/>
    </row>
    <row r="222">
      <c r="A222" s="85">
        <v>3322.0</v>
      </c>
      <c r="B222" s="80" t="s">
        <v>3172</v>
      </c>
      <c r="C222" s="80" t="s">
        <v>3460</v>
      </c>
      <c r="D222" s="80" t="s">
        <v>2659</v>
      </c>
      <c r="E222" s="131"/>
      <c r="F222" s="137"/>
      <c r="G222" s="137"/>
      <c r="H222" s="137"/>
      <c r="I222" s="135"/>
      <c r="J222" s="137"/>
      <c r="K222" s="137"/>
      <c r="L222" s="137"/>
      <c r="M222" s="135"/>
      <c r="N222" s="137"/>
      <c r="O222" s="137"/>
      <c r="P222" s="137"/>
      <c r="Q222" s="135"/>
      <c r="R222" s="137"/>
      <c r="S222" s="137"/>
      <c r="T222" s="137"/>
      <c r="U222" s="135"/>
      <c r="V222" s="137"/>
      <c r="W222" s="137"/>
      <c r="X222" s="137"/>
      <c r="Y222" s="135"/>
      <c r="Z222" s="137"/>
      <c r="AA222" s="137"/>
    </row>
    <row r="223">
      <c r="A223" s="85">
        <v>3323.0</v>
      </c>
      <c r="B223" s="80" t="s">
        <v>3172</v>
      </c>
      <c r="C223" s="80">
        <v>1144370.0</v>
      </c>
      <c r="D223" s="80" t="s">
        <v>2659</v>
      </c>
      <c r="E223" s="131"/>
      <c r="F223" s="137"/>
      <c r="G223" s="137"/>
      <c r="H223" s="137"/>
      <c r="I223" s="135"/>
      <c r="J223" s="137"/>
      <c r="K223" s="137"/>
      <c r="L223" s="137"/>
      <c r="M223" s="135"/>
      <c r="N223" s="137"/>
      <c r="O223" s="137"/>
      <c r="P223" s="137"/>
      <c r="Q223" s="135"/>
      <c r="R223" s="137"/>
      <c r="S223" s="137"/>
      <c r="T223" s="137"/>
      <c r="U223" s="135"/>
      <c r="V223" s="137"/>
      <c r="W223" s="137"/>
      <c r="X223" s="137"/>
      <c r="Y223" s="135"/>
      <c r="Z223" s="137"/>
      <c r="AA223" s="137"/>
    </row>
    <row r="224">
      <c r="A224" s="85">
        <v>3324.0</v>
      </c>
      <c r="B224" s="80" t="s">
        <v>3172</v>
      </c>
      <c r="C224" s="80">
        <v>1144371.0</v>
      </c>
      <c r="D224" s="80" t="s">
        <v>2659</v>
      </c>
      <c r="E224" s="131"/>
      <c r="F224" s="137"/>
      <c r="G224" s="137"/>
      <c r="H224" s="137"/>
      <c r="I224" s="135"/>
      <c r="J224" s="137"/>
      <c r="K224" s="137"/>
      <c r="L224" s="137"/>
      <c r="M224" s="135"/>
      <c r="N224" s="137"/>
      <c r="O224" s="137"/>
      <c r="P224" s="137"/>
      <c r="Q224" s="135"/>
      <c r="R224" s="137"/>
      <c r="S224" s="137"/>
      <c r="T224" s="137"/>
      <c r="U224" s="135"/>
      <c r="V224" s="137"/>
      <c r="W224" s="137"/>
      <c r="X224" s="137"/>
      <c r="Y224" s="135"/>
      <c r="Z224" s="137"/>
      <c r="AA224" s="137"/>
    </row>
    <row r="225">
      <c r="A225" s="85">
        <v>3325.0</v>
      </c>
      <c r="B225" s="80" t="s">
        <v>3172</v>
      </c>
      <c r="C225" s="80">
        <v>1144372.0</v>
      </c>
      <c r="D225" s="80" t="s">
        <v>2659</v>
      </c>
      <c r="E225" s="131"/>
      <c r="F225" s="137"/>
      <c r="G225" s="137"/>
      <c r="H225" s="137"/>
      <c r="I225" s="135"/>
      <c r="J225" s="137"/>
      <c r="K225" s="137"/>
      <c r="L225" s="137"/>
      <c r="M225" s="135"/>
      <c r="N225" s="137"/>
      <c r="O225" s="137"/>
      <c r="P225" s="137"/>
      <c r="Q225" s="135"/>
      <c r="R225" s="137"/>
      <c r="S225" s="137"/>
      <c r="T225" s="137"/>
      <c r="U225" s="135"/>
      <c r="V225" s="137"/>
      <c r="W225" s="137"/>
      <c r="X225" s="137"/>
      <c r="Y225" s="135"/>
      <c r="Z225" s="137"/>
      <c r="AA225" s="137"/>
    </row>
    <row r="226">
      <c r="A226" s="85">
        <v>3326.0</v>
      </c>
      <c r="B226" s="80" t="s">
        <v>3172</v>
      </c>
      <c r="C226" s="80">
        <v>1152603.0</v>
      </c>
      <c r="D226" s="80" t="s">
        <v>2659</v>
      </c>
      <c r="E226" s="131"/>
      <c r="F226" s="137"/>
      <c r="G226" s="137"/>
      <c r="H226" s="137"/>
      <c r="I226" s="135"/>
      <c r="J226" s="137"/>
      <c r="K226" s="137"/>
      <c r="L226" s="137"/>
      <c r="M226" s="135"/>
      <c r="N226" s="137"/>
      <c r="O226" s="137"/>
      <c r="P226" s="137"/>
      <c r="Q226" s="135"/>
      <c r="R226" s="137"/>
      <c r="S226" s="137"/>
      <c r="T226" s="137"/>
      <c r="U226" s="135"/>
      <c r="V226" s="137"/>
      <c r="W226" s="137"/>
      <c r="X226" s="137"/>
      <c r="Y226" s="135"/>
      <c r="Z226" s="137"/>
      <c r="AA226" s="137"/>
    </row>
    <row r="227">
      <c r="A227" s="85">
        <v>3327.0</v>
      </c>
      <c r="B227" s="80" t="s">
        <v>3172</v>
      </c>
      <c r="C227" s="80">
        <v>6.0218009E7</v>
      </c>
      <c r="D227" s="80" t="s">
        <v>2659</v>
      </c>
      <c r="E227" s="131"/>
      <c r="F227" s="137"/>
      <c r="G227" s="137"/>
      <c r="H227" s="137"/>
      <c r="I227" s="135"/>
      <c r="J227" s="137"/>
      <c r="K227" s="137"/>
      <c r="L227" s="137"/>
      <c r="M227" s="135"/>
      <c r="N227" s="137"/>
      <c r="O227" s="137"/>
      <c r="P227" s="137"/>
      <c r="Q227" s="135"/>
      <c r="R227" s="137"/>
      <c r="S227" s="137"/>
      <c r="T227" s="137"/>
      <c r="U227" s="135"/>
      <c r="V227" s="137"/>
      <c r="W227" s="137"/>
      <c r="X227" s="137"/>
      <c r="Y227" s="135"/>
      <c r="Z227" s="137"/>
      <c r="AA227" s="137"/>
    </row>
    <row r="228">
      <c r="A228" s="85">
        <v>3328.0</v>
      </c>
      <c r="B228" s="80" t="s">
        <v>3172</v>
      </c>
      <c r="C228" s="80" t="s">
        <v>3461</v>
      </c>
      <c r="D228" s="80" t="s">
        <v>2659</v>
      </c>
      <c r="E228" s="131"/>
      <c r="F228" s="137"/>
      <c r="G228" s="137"/>
      <c r="H228" s="137"/>
      <c r="I228" s="135"/>
      <c r="J228" s="137"/>
      <c r="K228" s="137"/>
      <c r="L228" s="137"/>
      <c r="M228" s="135"/>
      <c r="N228" s="137"/>
      <c r="O228" s="137"/>
      <c r="P228" s="137"/>
      <c r="Q228" s="135"/>
      <c r="R228" s="137"/>
      <c r="S228" s="137"/>
      <c r="T228" s="137"/>
      <c r="U228" s="135"/>
      <c r="V228" s="137"/>
      <c r="W228" s="137"/>
      <c r="X228" s="137"/>
      <c r="Y228" s="135"/>
      <c r="Z228" s="137"/>
      <c r="AA228" s="137"/>
    </row>
    <row r="229">
      <c r="A229" s="85">
        <v>3329.0</v>
      </c>
      <c r="B229" s="80" t="s">
        <v>3172</v>
      </c>
      <c r="C229" s="80" t="s">
        <v>3462</v>
      </c>
      <c r="D229" s="80" t="s">
        <v>2659</v>
      </c>
      <c r="E229" s="131"/>
      <c r="F229" s="137"/>
      <c r="G229" s="137"/>
      <c r="H229" s="137"/>
      <c r="I229" s="135"/>
      <c r="J229" s="137"/>
      <c r="K229" s="137"/>
      <c r="L229" s="137"/>
      <c r="M229" s="135"/>
      <c r="N229" s="137"/>
      <c r="O229" s="137"/>
      <c r="P229" s="137"/>
      <c r="Q229" s="135"/>
      <c r="R229" s="137"/>
      <c r="S229" s="137"/>
      <c r="T229" s="137"/>
      <c r="U229" s="135"/>
      <c r="V229" s="137"/>
      <c r="W229" s="137"/>
      <c r="X229" s="137"/>
      <c r="Y229" s="135"/>
      <c r="Z229" s="137"/>
      <c r="AA229" s="137"/>
    </row>
    <row r="230">
      <c r="A230" s="85">
        <v>3330.0</v>
      </c>
      <c r="B230" s="80" t="s">
        <v>3172</v>
      </c>
      <c r="C230" s="80" t="s">
        <v>3463</v>
      </c>
      <c r="D230" s="80" t="s">
        <v>2659</v>
      </c>
      <c r="E230" s="131"/>
      <c r="F230" s="137"/>
      <c r="G230" s="137"/>
      <c r="H230" s="137"/>
      <c r="I230" s="135"/>
      <c r="J230" s="137"/>
      <c r="K230" s="137"/>
      <c r="L230" s="137"/>
      <c r="M230" s="135"/>
      <c r="N230" s="137"/>
      <c r="O230" s="137"/>
      <c r="P230" s="137"/>
      <c r="Q230" s="135"/>
      <c r="R230" s="137"/>
      <c r="S230" s="137"/>
      <c r="T230" s="137"/>
      <c r="U230" s="135"/>
      <c r="V230" s="137"/>
      <c r="W230" s="137"/>
      <c r="X230" s="137"/>
      <c r="Y230" s="135"/>
      <c r="Z230" s="137"/>
      <c r="AA230" s="137"/>
    </row>
    <row r="231">
      <c r="A231" s="85">
        <v>1453.0</v>
      </c>
      <c r="B231" s="80" t="s">
        <v>2764</v>
      </c>
      <c r="C231" s="80" t="s">
        <v>3464</v>
      </c>
      <c r="D231" s="80" t="s">
        <v>2765</v>
      </c>
      <c r="E231" s="131"/>
      <c r="F231" s="137"/>
      <c r="G231" s="137"/>
      <c r="H231" s="137"/>
      <c r="I231" s="135"/>
      <c r="J231" s="137"/>
      <c r="K231" s="137"/>
      <c r="L231" s="137"/>
      <c r="M231" s="135"/>
      <c r="N231" s="137"/>
      <c r="O231" s="137"/>
      <c r="P231" s="137"/>
      <c r="Q231" s="135"/>
      <c r="R231" s="137"/>
      <c r="S231" s="137"/>
      <c r="T231" s="137"/>
      <c r="U231" s="135"/>
      <c r="V231" s="137"/>
      <c r="W231" s="137"/>
      <c r="X231" s="137"/>
      <c r="Y231" s="135"/>
      <c r="Z231" s="137"/>
      <c r="AA231" s="137"/>
    </row>
    <row r="232">
      <c r="A232" s="85">
        <v>1608.0</v>
      </c>
      <c r="B232" s="80" t="s">
        <v>2764</v>
      </c>
      <c r="C232" s="80" t="s">
        <v>3465</v>
      </c>
      <c r="D232" s="80" t="s">
        <v>2765</v>
      </c>
      <c r="E232" s="131"/>
      <c r="F232" s="137"/>
      <c r="G232" s="137"/>
      <c r="H232" s="137"/>
      <c r="I232" s="135"/>
      <c r="J232" s="137"/>
      <c r="K232" s="137"/>
      <c r="L232" s="137"/>
      <c r="M232" s="135"/>
      <c r="N232" s="137"/>
      <c r="O232" s="137"/>
      <c r="P232" s="137"/>
      <c r="Q232" s="135"/>
      <c r="R232" s="137"/>
      <c r="S232" s="137"/>
      <c r="T232" s="137"/>
      <c r="U232" s="135"/>
      <c r="V232" s="137"/>
      <c r="W232" s="137"/>
      <c r="X232" s="137"/>
      <c r="Y232" s="135"/>
      <c r="Z232" s="137"/>
      <c r="AA232" s="137"/>
    </row>
    <row r="233">
      <c r="A233" s="85">
        <v>1609.0</v>
      </c>
      <c r="B233" s="80" t="s">
        <v>2764</v>
      </c>
      <c r="C233" s="80" t="s">
        <v>3466</v>
      </c>
      <c r="D233" s="80" t="s">
        <v>2765</v>
      </c>
      <c r="E233" s="131"/>
      <c r="F233" s="137"/>
      <c r="G233" s="137"/>
      <c r="H233" s="137"/>
      <c r="I233" s="135"/>
      <c r="J233" s="137"/>
      <c r="K233" s="137"/>
      <c r="L233" s="137"/>
      <c r="M233" s="135"/>
      <c r="N233" s="137"/>
      <c r="O233" s="137"/>
      <c r="P233" s="137"/>
      <c r="Q233" s="135"/>
      <c r="R233" s="137"/>
      <c r="S233" s="137"/>
      <c r="T233" s="137"/>
      <c r="U233" s="135"/>
      <c r="V233" s="137"/>
      <c r="W233" s="137"/>
      <c r="X233" s="137"/>
      <c r="Y233" s="135"/>
      <c r="Z233" s="137"/>
      <c r="AA233" s="137"/>
    </row>
    <row r="234">
      <c r="A234" s="85">
        <v>1610.0</v>
      </c>
      <c r="B234" s="80" t="s">
        <v>2764</v>
      </c>
      <c r="C234" s="80" t="s">
        <v>3467</v>
      </c>
      <c r="D234" s="80" t="s">
        <v>2765</v>
      </c>
      <c r="E234" s="131"/>
      <c r="F234" s="137"/>
      <c r="G234" s="137"/>
      <c r="H234" s="137"/>
      <c r="I234" s="135"/>
      <c r="J234" s="137"/>
      <c r="K234" s="137"/>
      <c r="L234" s="137"/>
      <c r="M234" s="135"/>
      <c r="N234" s="137"/>
      <c r="O234" s="137"/>
      <c r="P234" s="137"/>
      <c r="Q234" s="135"/>
      <c r="R234" s="137"/>
      <c r="S234" s="137"/>
      <c r="T234" s="137"/>
      <c r="U234" s="135"/>
      <c r="V234" s="137"/>
      <c r="W234" s="137"/>
      <c r="X234" s="137"/>
      <c r="Y234" s="135"/>
      <c r="Z234" s="137"/>
      <c r="AA234" s="137"/>
    </row>
    <row r="235">
      <c r="A235" s="85">
        <v>1628.0</v>
      </c>
      <c r="B235" s="80" t="s">
        <v>2764</v>
      </c>
      <c r="C235" s="80" t="s">
        <v>3468</v>
      </c>
      <c r="D235" s="80" t="s">
        <v>2765</v>
      </c>
      <c r="E235" s="131"/>
      <c r="F235" s="137"/>
      <c r="G235" s="137"/>
      <c r="H235" s="137"/>
      <c r="I235" s="135"/>
      <c r="J235" s="137"/>
      <c r="K235" s="137"/>
      <c r="L235" s="137"/>
      <c r="M235" s="135"/>
      <c r="N235" s="137"/>
      <c r="O235" s="137"/>
      <c r="P235" s="137"/>
      <c r="Q235" s="135"/>
      <c r="R235" s="137"/>
      <c r="S235" s="137"/>
      <c r="T235" s="137"/>
      <c r="U235" s="135"/>
      <c r="V235" s="137"/>
      <c r="W235" s="137"/>
      <c r="X235" s="137"/>
      <c r="Y235" s="135"/>
      <c r="Z235" s="137"/>
      <c r="AA235" s="137"/>
    </row>
    <row r="236">
      <c r="A236" s="85">
        <v>1629.0</v>
      </c>
      <c r="B236" s="80" t="s">
        <v>2764</v>
      </c>
      <c r="C236" s="80" t="s">
        <v>3469</v>
      </c>
      <c r="D236" s="80" t="s">
        <v>2765</v>
      </c>
      <c r="E236" s="131"/>
      <c r="F236" s="137"/>
      <c r="G236" s="137"/>
      <c r="H236" s="137"/>
      <c r="I236" s="135"/>
      <c r="J236" s="137"/>
      <c r="K236" s="137"/>
      <c r="L236" s="137"/>
      <c r="M236" s="135"/>
      <c r="N236" s="137"/>
      <c r="O236" s="137"/>
      <c r="P236" s="137"/>
      <c r="Q236" s="135"/>
      <c r="R236" s="137"/>
      <c r="S236" s="137"/>
      <c r="T236" s="137"/>
      <c r="U236" s="135"/>
      <c r="V236" s="137"/>
      <c r="W236" s="137"/>
      <c r="X236" s="137"/>
      <c r="Y236" s="135"/>
      <c r="Z236" s="137"/>
      <c r="AA236" s="137"/>
    </row>
    <row r="237">
      <c r="A237" s="85">
        <v>1630.0</v>
      </c>
      <c r="B237" s="80" t="s">
        <v>2764</v>
      </c>
      <c r="C237" s="80" t="s">
        <v>3470</v>
      </c>
      <c r="D237" s="80" t="s">
        <v>2765</v>
      </c>
      <c r="E237" s="131"/>
      <c r="F237" s="137"/>
      <c r="G237" s="137"/>
      <c r="H237" s="137"/>
      <c r="I237" s="135"/>
      <c r="J237" s="137"/>
      <c r="K237" s="137"/>
      <c r="L237" s="137"/>
      <c r="M237" s="135"/>
      <c r="N237" s="137"/>
      <c r="O237" s="137"/>
      <c r="P237" s="137"/>
      <c r="Q237" s="135"/>
      <c r="R237" s="137"/>
      <c r="S237" s="137"/>
      <c r="T237" s="137"/>
      <c r="U237" s="135"/>
      <c r="V237" s="137"/>
      <c r="W237" s="137"/>
      <c r="X237" s="137"/>
      <c r="Y237" s="135"/>
      <c r="Z237" s="137"/>
      <c r="AA237" s="137"/>
    </row>
    <row r="238">
      <c r="A238" s="85">
        <v>1631.0</v>
      </c>
      <c r="B238" s="80" t="s">
        <v>2764</v>
      </c>
      <c r="C238" s="80" t="s">
        <v>3471</v>
      </c>
      <c r="D238" s="80" t="s">
        <v>2765</v>
      </c>
      <c r="E238" s="131"/>
      <c r="F238" s="137"/>
      <c r="G238" s="137"/>
      <c r="H238" s="137"/>
      <c r="I238" s="135"/>
      <c r="J238" s="137"/>
      <c r="K238" s="137"/>
      <c r="L238" s="137"/>
      <c r="M238" s="135"/>
      <c r="N238" s="137"/>
      <c r="O238" s="137"/>
      <c r="P238" s="137"/>
      <c r="Q238" s="135"/>
      <c r="R238" s="137"/>
      <c r="S238" s="137"/>
      <c r="T238" s="137"/>
      <c r="U238" s="135"/>
      <c r="V238" s="137"/>
      <c r="W238" s="137"/>
      <c r="X238" s="137"/>
      <c r="Y238" s="135"/>
      <c r="Z238" s="137"/>
      <c r="AA238" s="137"/>
    </row>
    <row r="239">
      <c r="A239" s="85">
        <v>1632.0</v>
      </c>
      <c r="B239" s="80" t="s">
        <v>2764</v>
      </c>
      <c r="C239" s="80" t="s">
        <v>3472</v>
      </c>
      <c r="D239" s="80" t="s">
        <v>2765</v>
      </c>
      <c r="E239" s="131"/>
      <c r="F239" s="137"/>
      <c r="G239" s="137"/>
      <c r="H239" s="137"/>
      <c r="I239" s="135"/>
      <c r="J239" s="137"/>
      <c r="K239" s="137"/>
      <c r="L239" s="137"/>
      <c r="M239" s="135"/>
      <c r="N239" s="137"/>
      <c r="O239" s="137"/>
      <c r="P239" s="137"/>
      <c r="Q239" s="135"/>
      <c r="R239" s="137"/>
      <c r="S239" s="137"/>
      <c r="T239" s="137"/>
      <c r="U239" s="135"/>
      <c r="V239" s="137"/>
      <c r="W239" s="137"/>
      <c r="X239" s="137"/>
      <c r="Y239" s="135"/>
      <c r="Z239" s="137"/>
      <c r="AA239" s="137"/>
    </row>
    <row r="240">
      <c r="A240" s="85">
        <v>1634.0</v>
      </c>
      <c r="B240" s="80" t="s">
        <v>2764</v>
      </c>
      <c r="C240" s="80" t="s">
        <v>3473</v>
      </c>
      <c r="D240" s="80" t="s">
        <v>2765</v>
      </c>
      <c r="E240" s="131"/>
      <c r="F240" s="137"/>
      <c r="G240" s="137"/>
      <c r="H240" s="137"/>
      <c r="I240" s="135"/>
      <c r="J240" s="137"/>
      <c r="K240" s="137"/>
      <c r="L240" s="137"/>
      <c r="M240" s="135"/>
      <c r="N240" s="137"/>
      <c r="O240" s="137"/>
      <c r="P240" s="137"/>
      <c r="Q240" s="135"/>
      <c r="R240" s="137"/>
      <c r="S240" s="137"/>
      <c r="T240" s="137"/>
      <c r="U240" s="135"/>
      <c r="V240" s="137"/>
      <c r="W240" s="137"/>
      <c r="X240" s="137"/>
      <c r="Y240" s="135"/>
      <c r="Z240" s="137"/>
      <c r="AA240" s="137"/>
    </row>
    <row r="241">
      <c r="A241" s="85">
        <v>1635.0</v>
      </c>
      <c r="B241" s="80" t="s">
        <v>2764</v>
      </c>
      <c r="C241" s="80" t="s">
        <v>3474</v>
      </c>
      <c r="D241" s="80" t="s">
        <v>2765</v>
      </c>
      <c r="E241" s="131"/>
      <c r="F241" s="137"/>
      <c r="G241" s="137"/>
      <c r="H241" s="137"/>
      <c r="I241" s="135"/>
      <c r="J241" s="137"/>
      <c r="K241" s="137"/>
      <c r="L241" s="137"/>
      <c r="M241" s="135"/>
      <c r="N241" s="137"/>
      <c r="O241" s="137"/>
      <c r="P241" s="137"/>
      <c r="Q241" s="135"/>
      <c r="R241" s="137"/>
      <c r="S241" s="137"/>
      <c r="T241" s="137"/>
      <c r="U241" s="135"/>
      <c r="V241" s="137"/>
      <c r="W241" s="137"/>
      <c r="X241" s="137"/>
      <c r="Y241" s="135"/>
      <c r="Z241" s="137"/>
      <c r="AA241" s="137"/>
    </row>
    <row r="242">
      <c r="A242" s="85">
        <v>1636.0</v>
      </c>
      <c r="B242" s="80" t="s">
        <v>2764</v>
      </c>
      <c r="C242" s="80">
        <v>6902.0</v>
      </c>
      <c r="D242" s="80" t="s">
        <v>2765</v>
      </c>
      <c r="E242" s="131"/>
      <c r="F242" s="137"/>
      <c r="G242" s="137"/>
      <c r="H242" s="137"/>
      <c r="I242" s="135"/>
      <c r="J242" s="137"/>
      <c r="K242" s="137"/>
      <c r="L242" s="137"/>
      <c r="M242" s="135"/>
      <c r="N242" s="137"/>
      <c r="O242" s="137"/>
      <c r="P242" s="137"/>
      <c r="Q242" s="135"/>
      <c r="R242" s="137"/>
      <c r="S242" s="137"/>
      <c r="T242" s="137"/>
      <c r="U242" s="135"/>
      <c r="V242" s="137"/>
      <c r="W242" s="137"/>
      <c r="X242" s="137"/>
      <c r="Y242" s="135"/>
      <c r="Z242" s="137"/>
      <c r="AA242" s="137"/>
    </row>
    <row r="243">
      <c r="A243" s="85">
        <v>1637.0</v>
      </c>
      <c r="B243" s="80" t="s">
        <v>2764</v>
      </c>
      <c r="C243" s="80" t="s">
        <v>3475</v>
      </c>
      <c r="D243" s="80" t="s">
        <v>2765</v>
      </c>
      <c r="E243" s="131"/>
      <c r="F243" s="137"/>
      <c r="G243" s="137"/>
      <c r="H243" s="137"/>
      <c r="I243" s="135"/>
      <c r="J243" s="137"/>
      <c r="K243" s="137"/>
      <c r="L243" s="137"/>
      <c r="M243" s="135"/>
      <c r="N243" s="137"/>
      <c r="O243" s="137"/>
      <c r="P243" s="137"/>
      <c r="Q243" s="135"/>
      <c r="R243" s="137"/>
      <c r="S243" s="137"/>
      <c r="T243" s="137"/>
      <c r="U243" s="135"/>
      <c r="V243" s="137"/>
      <c r="W243" s="137"/>
      <c r="X243" s="137"/>
      <c r="Y243" s="135"/>
      <c r="Z243" s="137"/>
      <c r="AA243" s="137"/>
    </row>
    <row r="244">
      <c r="A244" s="85">
        <v>1638.0</v>
      </c>
      <c r="B244" s="80" t="s">
        <v>2764</v>
      </c>
      <c r="C244" s="80" t="s">
        <v>3476</v>
      </c>
      <c r="D244" s="80" t="s">
        <v>2765</v>
      </c>
      <c r="E244" s="131"/>
      <c r="F244" s="137"/>
      <c r="G244" s="137"/>
      <c r="H244" s="137"/>
      <c r="I244" s="135"/>
      <c r="J244" s="137"/>
      <c r="K244" s="137"/>
      <c r="L244" s="137"/>
      <c r="M244" s="135"/>
      <c r="N244" s="137"/>
      <c r="O244" s="137"/>
      <c r="P244" s="137"/>
      <c r="Q244" s="135"/>
      <c r="R244" s="137"/>
      <c r="S244" s="137"/>
      <c r="T244" s="137"/>
      <c r="U244" s="135"/>
      <c r="V244" s="137"/>
      <c r="W244" s="137"/>
      <c r="X244" s="137"/>
      <c r="Y244" s="135"/>
      <c r="Z244" s="137"/>
      <c r="AA244" s="137"/>
    </row>
    <row r="245">
      <c r="A245" s="85">
        <v>1640.0</v>
      </c>
      <c r="B245" s="80" t="s">
        <v>2764</v>
      </c>
      <c r="C245" s="80">
        <v>9631000.0</v>
      </c>
      <c r="D245" s="80" t="s">
        <v>2765</v>
      </c>
      <c r="E245" s="131"/>
      <c r="F245" s="137"/>
      <c r="G245" s="137"/>
      <c r="H245" s="137"/>
      <c r="I245" s="135"/>
      <c r="J245" s="137"/>
      <c r="K245" s="137"/>
      <c r="L245" s="137"/>
      <c r="M245" s="135"/>
      <c r="N245" s="137"/>
      <c r="O245" s="137"/>
      <c r="P245" s="137"/>
      <c r="Q245" s="135"/>
      <c r="R245" s="137"/>
      <c r="S245" s="137"/>
      <c r="T245" s="137"/>
      <c r="U245" s="135"/>
      <c r="V245" s="137"/>
      <c r="W245" s="137"/>
      <c r="X245" s="137"/>
      <c r="Y245" s="135"/>
      <c r="Z245" s="137"/>
      <c r="AA245" s="137"/>
    </row>
    <row r="246">
      <c r="A246" s="85">
        <v>1641.0</v>
      </c>
      <c r="B246" s="80" t="s">
        <v>2764</v>
      </c>
      <c r="C246" s="80" t="s">
        <v>3477</v>
      </c>
      <c r="D246" s="80" t="s">
        <v>2765</v>
      </c>
      <c r="E246" s="131"/>
      <c r="F246" s="137"/>
      <c r="G246" s="137"/>
      <c r="H246" s="137"/>
      <c r="I246" s="135"/>
      <c r="J246" s="137"/>
      <c r="K246" s="137"/>
      <c r="L246" s="137"/>
      <c r="M246" s="135"/>
      <c r="N246" s="137"/>
      <c r="O246" s="137"/>
      <c r="P246" s="137"/>
      <c r="Q246" s="135"/>
      <c r="R246" s="137"/>
      <c r="S246" s="137"/>
      <c r="T246" s="137"/>
      <c r="U246" s="135"/>
      <c r="V246" s="137"/>
      <c r="W246" s="137"/>
      <c r="X246" s="137"/>
      <c r="Y246" s="135"/>
      <c r="Z246" s="137"/>
      <c r="AA246" s="137"/>
    </row>
    <row r="247">
      <c r="A247" s="85">
        <v>1642.0</v>
      </c>
      <c r="B247" s="80" t="s">
        <v>2764</v>
      </c>
      <c r="C247" s="80" t="s">
        <v>3478</v>
      </c>
      <c r="D247" s="80" t="s">
        <v>2765</v>
      </c>
      <c r="E247" s="131"/>
      <c r="F247" s="137"/>
      <c r="G247" s="137"/>
      <c r="H247" s="137"/>
      <c r="I247" s="135"/>
      <c r="J247" s="137"/>
      <c r="K247" s="137"/>
      <c r="L247" s="137"/>
      <c r="M247" s="135"/>
      <c r="N247" s="137"/>
      <c r="O247" s="137"/>
      <c r="P247" s="137"/>
      <c r="Q247" s="135"/>
      <c r="R247" s="137"/>
      <c r="S247" s="137"/>
      <c r="T247" s="137"/>
      <c r="U247" s="135"/>
      <c r="V247" s="137"/>
      <c r="W247" s="137"/>
      <c r="X247" s="137"/>
      <c r="Y247" s="135"/>
      <c r="Z247" s="137"/>
      <c r="AA247" s="137"/>
    </row>
    <row r="248">
      <c r="A248" s="85">
        <v>1643.0</v>
      </c>
      <c r="B248" s="80" t="s">
        <v>2764</v>
      </c>
      <c r="C248" s="80" t="s">
        <v>3479</v>
      </c>
      <c r="D248" s="80" t="s">
        <v>2765</v>
      </c>
      <c r="E248" s="131"/>
      <c r="F248" s="137"/>
      <c r="G248" s="137"/>
      <c r="H248" s="137"/>
      <c r="I248" s="135"/>
      <c r="J248" s="137"/>
      <c r="K248" s="137"/>
      <c r="L248" s="137"/>
      <c r="M248" s="135"/>
      <c r="N248" s="137"/>
      <c r="O248" s="137"/>
      <c r="P248" s="137"/>
      <c r="Q248" s="135"/>
      <c r="R248" s="137"/>
      <c r="S248" s="137"/>
      <c r="T248" s="137"/>
      <c r="U248" s="135"/>
      <c r="V248" s="137"/>
      <c r="W248" s="137"/>
      <c r="X248" s="137"/>
      <c r="Y248" s="135"/>
      <c r="Z248" s="137"/>
      <c r="AA248" s="137"/>
    </row>
    <row r="249">
      <c r="A249" s="85">
        <v>1644.0</v>
      </c>
      <c r="B249" s="80" t="s">
        <v>2764</v>
      </c>
      <c r="C249" s="80" t="s">
        <v>3480</v>
      </c>
      <c r="D249" s="80" t="s">
        <v>2765</v>
      </c>
      <c r="E249" s="131"/>
      <c r="F249" s="137"/>
      <c r="G249" s="137"/>
      <c r="H249" s="137"/>
      <c r="I249" s="135"/>
      <c r="J249" s="137"/>
      <c r="K249" s="137"/>
      <c r="L249" s="137"/>
      <c r="M249" s="135"/>
      <c r="N249" s="137"/>
      <c r="O249" s="137"/>
      <c r="P249" s="137"/>
      <c r="Q249" s="135"/>
      <c r="R249" s="137"/>
      <c r="S249" s="137"/>
      <c r="T249" s="137"/>
      <c r="U249" s="135"/>
      <c r="V249" s="137"/>
      <c r="W249" s="137"/>
      <c r="X249" s="137"/>
      <c r="Y249" s="135"/>
      <c r="Z249" s="137"/>
      <c r="AA249" s="137"/>
    </row>
    <row r="250">
      <c r="A250" s="85">
        <v>1646.0</v>
      </c>
      <c r="B250" s="80" t="s">
        <v>2764</v>
      </c>
      <c r="C250" s="80" t="s">
        <v>3481</v>
      </c>
      <c r="D250" s="80" t="s">
        <v>2765</v>
      </c>
      <c r="E250" s="131"/>
      <c r="F250" s="137"/>
      <c r="G250" s="137"/>
      <c r="H250" s="137"/>
      <c r="I250" s="135"/>
      <c r="J250" s="137"/>
      <c r="K250" s="137"/>
      <c r="L250" s="137"/>
      <c r="M250" s="135"/>
      <c r="N250" s="137"/>
      <c r="O250" s="137"/>
      <c r="P250" s="137"/>
      <c r="Q250" s="135"/>
      <c r="R250" s="137"/>
      <c r="S250" s="137"/>
      <c r="T250" s="137"/>
      <c r="U250" s="135"/>
      <c r="V250" s="137"/>
      <c r="W250" s="137"/>
      <c r="X250" s="137"/>
      <c r="Y250" s="135"/>
      <c r="Z250" s="137"/>
      <c r="AA250" s="137"/>
    </row>
    <row r="251">
      <c r="A251" s="85">
        <v>1647.0</v>
      </c>
      <c r="B251" s="80" t="s">
        <v>2764</v>
      </c>
      <c r="C251" s="80" t="s">
        <v>3482</v>
      </c>
      <c r="D251" s="80" t="s">
        <v>2765</v>
      </c>
      <c r="E251" s="131"/>
      <c r="F251" s="137"/>
      <c r="G251" s="137"/>
      <c r="H251" s="137"/>
      <c r="I251" s="135"/>
      <c r="J251" s="137"/>
      <c r="K251" s="137"/>
      <c r="L251" s="137"/>
      <c r="M251" s="135"/>
      <c r="N251" s="137"/>
      <c r="O251" s="137"/>
      <c r="P251" s="137"/>
      <c r="Q251" s="135"/>
      <c r="R251" s="137"/>
      <c r="S251" s="137"/>
      <c r="T251" s="137"/>
      <c r="U251" s="135"/>
      <c r="V251" s="137"/>
      <c r="W251" s="137"/>
      <c r="X251" s="137"/>
      <c r="Y251" s="135"/>
      <c r="Z251" s="137"/>
      <c r="AA251" s="137"/>
    </row>
    <row r="252">
      <c r="A252" s="85">
        <v>1648.0</v>
      </c>
      <c r="B252" s="80" t="s">
        <v>2764</v>
      </c>
      <c r="C252" s="80" t="s">
        <v>3483</v>
      </c>
      <c r="D252" s="80" t="s">
        <v>2765</v>
      </c>
      <c r="E252" s="131"/>
      <c r="F252" s="137"/>
      <c r="G252" s="137"/>
      <c r="H252" s="137"/>
      <c r="I252" s="135"/>
      <c r="J252" s="137"/>
      <c r="K252" s="137"/>
      <c r="L252" s="137"/>
      <c r="M252" s="135"/>
      <c r="N252" s="137"/>
      <c r="O252" s="137"/>
      <c r="P252" s="137"/>
      <c r="Q252" s="135"/>
      <c r="R252" s="137"/>
      <c r="S252" s="137"/>
      <c r="T252" s="137"/>
      <c r="U252" s="135"/>
      <c r="V252" s="137"/>
      <c r="W252" s="137"/>
      <c r="X252" s="137"/>
      <c r="Y252" s="135"/>
      <c r="Z252" s="137"/>
      <c r="AA252" s="137"/>
    </row>
    <row r="253">
      <c r="A253" s="85">
        <v>1649.0</v>
      </c>
      <c r="B253" s="80" t="s">
        <v>2764</v>
      </c>
      <c r="C253" s="80" t="s">
        <v>3484</v>
      </c>
      <c r="D253" s="80" t="s">
        <v>2765</v>
      </c>
      <c r="E253" s="131"/>
      <c r="F253" s="137"/>
      <c r="G253" s="137"/>
      <c r="H253" s="137"/>
      <c r="I253" s="135"/>
      <c r="J253" s="137"/>
      <c r="K253" s="137"/>
      <c r="L253" s="137"/>
      <c r="M253" s="135"/>
      <c r="N253" s="137"/>
      <c r="O253" s="137"/>
      <c r="P253" s="137"/>
      <c r="Q253" s="135"/>
      <c r="R253" s="137"/>
      <c r="S253" s="137"/>
      <c r="T253" s="137"/>
      <c r="U253" s="135"/>
      <c r="V253" s="137"/>
      <c r="W253" s="137"/>
      <c r="X253" s="137"/>
      <c r="Y253" s="135"/>
      <c r="Z253" s="137"/>
      <c r="AA253" s="137"/>
    </row>
    <row r="254">
      <c r="A254" s="85">
        <v>1651.0</v>
      </c>
      <c r="B254" s="80" t="s">
        <v>2764</v>
      </c>
      <c r="C254" s="80" t="s">
        <v>3485</v>
      </c>
      <c r="D254" s="80" t="s">
        <v>2765</v>
      </c>
      <c r="E254" s="131"/>
      <c r="F254" s="137"/>
      <c r="G254" s="137"/>
      <c r="H254" s="137"/>
      <c r="I254" s="135"/>
      <c r="J254" s="137"/>
      <c r="K254" s="137"/>
      <c r="L254" s="137"/>
      <c r="M254" s="135"/>
      <c r="N254" s="137"/>
      <c r="O254" s="137"/>
      <c r="P254" s="137"/>
      <c r="Q254" s="135"/>
      <c r="R254" s="137"/>
      <c r="S254" s="137"/>
      <c r="T254" s="137"/>
      <c r="U254" s="135"/>
      <c r="V254" s="137"/>
      <c r="W254" s="137"/>
      <c r="X254" s="137"/>
      <c r="Y254" s="135"/>
      <c r="Z254" s="137"/>
      <c r="AA254" s="137"/>
    </row>
    <row r="255">
      <c r="A255" s="85">
        <v>1652.0</v>
      </c>
      <c r="B255" s="80" t="s">
        <v>2764</v>
      </c>
      <c r="C255" s="80" t="s">
        <v>3486</v>
      </c>
      <c r="D255" s="80" t="s">
        <v>2765</v>
      </c>
      <c r="E255" s="131"/>
      <c r="F255" s="137"/>
      <c r="G255" s="137"/>
      <c r="H255" s="137"/>
      <c r="I255" s="135"/>
      <c r="J255" s="137"/>
      <c r="K255" s="137"/>
      <c r="L255" s="137"/>
      <c r="M255" s="135"/>
      <c r="N255" s="137"/>
      <c r="O255" s="137"/>
      <c r="P255" s="137"/>
      <c r="Q255" s="135"/>
      <c r="R255" s="137"/>
      <c r="S255" s="137"/>
      <c r="T255" s="137"/>
      <c r="U255" s="135"/>
      <c r="V255" s="137"/>
      <c r="W255" s="137"/>
      <c r="X255" s="137"/>
      <c r="Y255" s="135"/>
      <c r="Z255" s="137"/>
      <c r="AA255" s="137"/>
    </row>
    <row r="256">
      <c r="A256" s="85">
        <v>1653.0</v>
      </c>
      <c r="B256" s="80" t="s">
        <v>2764</v>
      </c>
      <c r="C256" s="80" t="s">
        <v>3487</v>
      </c>
      <c r="D256" s="80" t="s">
        <v>2765</v>
      </c>
      <c r="E256" s="131"/>
      <c r="F256" s="137"/>
      <c r="G256" s="137"/>
      <c r="H256" s="137"/>
      <c r="I256" s="135"/>
      <c r="J256" s="137"/>
      <c r="K256" s="137"/>
      <c r="L256" s="137"/>
      <c r="M256" s="135"/>
      <c r="N256" s="137"/>
      <c r="O256" s="137"/>
      <c r="P256" s="137"/>
      <c r="Q256" s="135"/>
      <c r="R256" s="137"/>
      <c r="S256" s="137"/>
      <c r="T256" s="137"/>
      <c r="U256" s="135"/>
      <c r="V256" s="137"/>
      <c r="W256" s="137"/>
      <c r="X256" s="137"/>
      <c r="Y256" s="135"/>
      <c r="Z256" s="137"/>
      <c r="AA256" s="137"/>
    </row>
    <row r="257">
      <c r="A257" s="85">
        <v>1654.0</v>
      </c>
      <c r="B257" s="80" t="s">
        <v>2764</v>
      </c>
      <c r="C257" s="80" t="s">
        <v>3488</v>
      </c>
      <c r="D257" s="80" t="s">
        <v>2765</v>
      </c>
      <c r="E257" s="131"/>
      <c r="F257" s="137"/>
      <c r="G257" s="137"/>
      <c r="H257" s="137"/>
      <c r="I257" s="135"/>
      <c r="J257" s="137"/>
      <c r="K257" s="137"/>
      <c r="L257" s="137"/>
      <c r="M257" s="135"/>
      <c r="N257" s="137"/>
      <c r="O257" s="137"/>
      <c r="P257" s="137"/>
      <c r="Q257" s="135"/>
      <c r="R257" s="137"/>
      <c r="S257" s="137"/>
      <c r="T257" s="137"/>
      <c r="U257" s="135"/>
      <c r="V257" s="137"/>
      <c r="W257" s="137"/>
      <c r="X257" s="137"/>
      <c r="Y257" s="135"/>
      <c r="Z257" s="137"/>
      <c r="AA257" s="137"/>
    </row>
    <row r="258">
      <c r="A258" s="85">
        <v>1655.0</v>
      </c>
      <c r="B258" s="80" t="s">
        <v>2764</v>
      </c>
      <c r="C258" s="80" t="s">
        <v>3489</v>
      </c>
      <c r="D258" s="80" t="s">
        <v>2765</v>
      </c>
      <c r="E258" s="131"/>
      <c r="F258" s="137"/>
      <c r="G258" s="137"/>
      <c r="H258" s="137"/>
      <c r="I258" s="135"/>
      <c r="J258" s="137"/>
      <c r="K258" s="137"/>
      <c r="L258" s="137"/>
      <c r="M258" s="135"/>
      <c r="N258" s="137"/>
      <c r="O258" s="137"/>
      <c r="P258" s="137"/>
      <c r="Q258" s="135"/>
      <c r="R258" s="137"/>
      <c r="S258" s="137"/>
      <c r="T258" s="137"/>
      <c r="U258" s="135"/>
      <c r="V258" s="137"/>
      <c r="W258" s="137"/>
      <c r="X258" s="137"/>
      <c r="Y258" s="135"/>
      <c r="Z258" s="137"/>
      <c r="AA258" s="137"/>
    </row>
    <row r="259">
      <c r="A259" s="85">
        <v>1656.0</v>
      </c>
      <c r="B259" s="80" t="s">
        <v>2764</v>
      </c>
      <c r="C259" s="80" t="s">
        <v>3490</v>
      </c>
      <c r="D259" s="80" t="s">
        <v>2765</v>
      </c>
      <c r="E259" s="131"/>
      <c r="F259" s="137"/>
      <c r="G259" s="137"/>
      <c r="H259" s="137"/>
      <c r="I259" s="135"/>
      <c r="J259" s="137"/>
      <c r="K259" s="137"/>
      <c r="L259" s="137"/>
      <c r="M259" s="135"/>
      <c r="N259" s="137"/>
      <c r="O259" s="137"/>
      <c r="P259" s="137"/>
      <c r="Q259" s="135"/>
      <c r="R259" s="137"/>
      <c r="S259" s="137"/>
      <c r="T259" s="137"/>
      <c r="U259" s="135"/>
      <c r="V259" s="137"/>
      <c r="W259" s="137"/>
      <c r="X259" s="137"/>
      <c r="Y259" s="135"/>
      <c r="Z259" s="137"/>
      <c r="AA259" s="137"/>
    </row>
    <row r="260">
      <c r="A260" s="85">
        <v>1657.0</v>
      </c>
      <c r="B260" s="80" t="s">
        <v>2764</v>
      </c>
      <c r="C260" s="80" t="s">
        <v>3491</v>
      </c>
      <c r="D260" s="80" t="s">
        <v>2765</v>
      </c>
      <c r="E260" s="131"/>
      <c r="F260" s="137"/>
      <c r="G260" s="137"/>
      <c r="H260" s="137"/>
      <c r="I260" s="135"/>
      <c r="J260" s="137"/>
      <c r="K260" s="137"/>
      <c r="L260" s="137"/>
      <c r="M260" s="135"/>
      <c r="N260" s="137"/>
      <c r="O260" s="137"/>
      <c r="P260" s="137"/>
      <c r="Q260" s="135"/>
      <c r="R260" s="137"/>
      <c r="S260" s="137"/>
      <c r="T260" s="137"/>
      <c r="U260" s="135"/>
      <c r="V260" s="137"/>
      <c r="W260" s="137"/>
      <c r="X260" s="137"/>
      <c r="Y260" s="135"/>
      <c r="Z260" s="137"/>
      <c r="AA260" s="137"/>
    </row>
    <row r="261">
      <c r="A261" s="85">
        <v>1658.0</v>
      </c>
      <c r="B261" s="80" t="s">
        <v>2764</v>
      </c>
      <c r="C261" s="80" t="s">
        <v>3492</v>
      </c>
      <c r="D261" s="80" t="s">
        <v>2765</v>
      </c>
      <c r="E261" s="131"/>
      <c r="F261" s="137"/>
      <c r="G261" s="137"/>
      <c r="H261" s="137"/>
      <c r="I261" s="135"/>
      <c r="J261" s="137"/>
      <c r="K261" s="137"/>
      <c r="L261" s="137"/>
      <c r="M261" s="135"/>
      <c r="N261" s="137"/>
      <c r="O261" s="137"/>
      <c r="P261" s="137"/>
      <c r="Q261" s="135"/>
      <c r="R261" s="137"/>
      <c r="S261" s="137"/>
      <c r="T261" s="137"/>
      <c r="U261" s="135"/>
      <c r="V261" s="137"/>
      <c r="W261" s="137"/>
      <c r="X261" s="137"/>
      <c r="Y261" s="135"/>
      <c r="Z261" s="137"/>
      <c r="AA261" s="137"/>
    </row>
    <row r="262">
      <c r="A262" s="85">
        <v>1690.0</v>
      </c>
      <c r="B262" s="80" t="s">
        <v>2764</v>
      </c>
      <c r="C262" s="80" t="s">
        <v>3493</v>
      </c>
      <c r="D262" s="80" t="s">
        <v>2765</v>
      </c>
      <c r="E262" s="131"/>
      <c r="F262" s="137"/>
      <c r="G262" s="137"/>
      <c r="H262" s="137"/>
      <c r="I262" s="135"/>
      <c r="J262" s="137"/>
      <c r="K262" s="137"/>
      <c r="L262" s="137"/>
      <c r="M262" s="135"/>
      <c r="N262" s="137"/>
      <c r="O262" s="137"/>
      <c r="P262" s="137"/>
      <c r="Q262" s="135"/>
      <c r="R262" s="137"/>
      <c r="S262" s="137"/>
      <c r="T262" s="137"/>
      <c r="U262" s="135"/>
      <c r="V262" s="137"/>
      <c r="W262" s="137"/>
      <c r="X262" s="137"/>
      <c r="Y262" s="135"/>
      <c r="Z262" s="137"/>
      <c r="AA262" s="137"/>
    </row>
    <row r="263">
      <c r="A263" s="85">
        <v>1691.0</v>
      </c>
      <c r="B263" s="80" t="s">
        <v>2764</v>
      </c>
      <c r="C263" s="80">
        <v>3.2802E7</v>
      </c>
      <c r="D263" s="80" t="s">
        <v>2765</v>
      </c>
      <c r="E263" s="131"/>
      <c r="F263" s="137"/>
      <c r="G263" s="137"/>
      <c r="H263" s="137"/>
      <c r="I263" s="135"/>
      <c r="J263" s="137"/>
      <c r="K263" s="137"/>
      <c r="L263" s="137"/>
      <c r="M263" s="135"/>
      <c r="N263" s="137"/>
      <c r="O263" s="137"/>
      <c r="P263" s="137"/>
      <c r="Q263" s="135"/>
      <c r="R263" s="137"/>
      <c r="S263" s="137"/>
      <c r="T263" s="137"/>
      <c r="U263" s="135"/>
      <c r="V263" s="137"/>
      <c r="W263" s="137"/>
      <c r="X263" s="137"/>
      <c r="Y263" s="135"/>
      <c r="Z263" s="137"/>
      <c r="AA263" s="137"/>
    </row>
    <row r="264">
      <c r="A264" s="85">
        <v>1693.0</v>
      </c>
      <c r="B264" s="80" t="s">
        <v>2764</v>
      </c>
      <c r="C264" s="80" t="s">
        <v>3494</v>
      </c>
      <c r="D264" s="80" t="s">
        <v>2765</v>
      </c>
      <c r="E264" s="131"/>
      <c r="F264" s="137"/>
      <c r="G264" s="137"/>
      <c r="H264" s="137"/>
      <c r="I264" s="135"/>
      <c r="J264" s="137"/>
      <c r="K264" s="137"/>
      <c r="L264" s="137"/>
      <c r="M264" s="135"/>
      <c r="N264" s="137"/>
      <c r="O264" s="137"/>
      <c r="P264" s="137"/>
      <c r="Q264" s="135"/>
      <c r="R264" s="137"/>
      <c r="S264" s="137"/>
      <c r="T264" s="137"/>
      <c r="U264" s="135"/>
      <c r="V264" s="137"/>
      <c r="W264" s="137"/>
      <c r="X264" s="137"/>
      <c r="Y264" s="135"/>
      <c r="Z264" s="137"/>
      <c r="AA264" s="137"/>
    </row>
    <row r="265">
      <c r="A265" s="85">
        <v>1741.0</v>
      </c>
      <c r="B265" s="80" t="s">
        <v>2764</v>
      </c>
      <c r="C265" s="80" t="s">
        <v>3495</v>
      </c>
      <c r="D265" s="80" t="s">
        <v>2765</v>
      </c>
      <c r="E265" s="131"/>
      <c r="F265" s="137"/>
      <c r="G265" s="137"/>
      <c r="H265" s="137"/>
      <c r="I265" s="135"/>
      <c r="J265" s="137"/>
      <c r="K265" s="137"/>
      <c r="L265" s="137"/>
      <c r="M265" s="135"/>
      <c r="N265" s="137"/>
      <c r="O265" s="137"/>
      <c r="P265" s="137"/>
      <c r="Q265" s="135"/>
      <c r="R265" s="137"/>
      <c r="S265" s="137"/>
      <c r="T265" s="137"/>
      <c r="U265" s="135"/>
      <c r="V265" s="137"/>
      <c r="W265" s="137"/>
      <c r="X265" s="137"/>
      <c r="Y265" s="135"/>
      <c r="Z265" s="137"/>
      <c r="AA265" s="137"/>
    </row>
    <row r="266">
      <c r="A266" s="85">
        <v>1743.0</v>
      </c>
      <c r="B266" s="80" t="s">
        <v>2764</v>
      </c>
      <c r="C266" s="80" t="s">
        <v>3496</v>
      </c>
      <c r="D266" s="80" t="s">
        <v>2765</v>
      </c>
      <c r="E266" s="131"/>
      <c r="F266" s="137"/>
      <c r="G266" s="137"/>
      <c r="H266" s="137"/>
      <c r="I266" s="135"/>
      <c r="J266" s="137"/>
      <c r="K266" s="137"/>
      <c r="L266" s="137"/>
      <c r="M266" s="135"/>
      <c r="N266" s="137"/>
      <c r="O266" s="137"/>
      <c r="P266" s="137"/>
      <c r="Q266" s="135"/>
      <c r="R266" s="137"/>
      <c r="S266" s="137"/>
      <c r="T266" s="137"/>
      <c r="U266" s="135"/>
      <c r="V266" s="137"/>
      <c r="W266" s="137"/>
      <c r="X266" s="137"/>
      <c r="Y266" s="135"/>
      <c r="Z266" s="137"/>
      <c r="AA266" s="137"/>
    </row>
    <row r="267">
      <c r="A267" s="85">
        <v>1756.0</v>
      </c>
      <c r="B267" s="80" t="s">
        <v>2764</v>
      </c>
      <c r="C267" s="80" t="s">
        <v>3497</v>
      </c>
      <c r="D267" s="80" t="s">
        <v>2765</v>
      </c>
      <c r="E267" s="131"/>
      <c r="F267" s="137"/>
      <c r="G267" s="137"/>
      <c r="H267" s="137"/>
      <c r="I267" s="135"/>
      <c r="J267" s="137"/>
      <c r="K267" s="137"/>
      <c r="L267" s="137"/>
      <c r="M267" s="135"/>
      <c r="N267" s="137"/>
      <c r="O267" s="137"/>
      <c r="P267" s="137"/>
      <c r="Q267" s="135"/>
      <c r="R267" s="137"/>
      <c r="S267" s="137"/>
      <c r="T267" s="137"/>
      <c r="U267" s="135"/>
      <c r="V267" s="137"/>
      <c r="W267" s="137"/>
      <c r="X267" s="137"/>
      <c r="Y267" s="135"/>
      <c r="Z267" s="137"/>
      <c r="AA267" s="137"/>
    </row>
    <row r="268">
      <c r="A268" s="85">
        <v>2554.0</v>
      </c>
      <c r="B268" s="80" t="s">
        <v>2764</v>
      </c>
      <c r="C268" s="80" t="s">
        <v>3498</v>
      </c>
      <c r="D268" s="80" t="s">
        <v>2765</v>
      </c>
      <c r="E268" s="131"/>
      <c r="F268" s="137"/>
      <c r="G268" s="137"/>
      <c r="H268" s="137"/>
      <c r="I268" s="135"/>
      <c r="J268" s="137"/>
      <c r="K268" s="137"/>
      <c r="L268" s="137"/>
      <c r="M268" s="135"/>
      <c r="N268" s="137"/>
      <c r="O268" s="137"/>
      <c r="P268" s="137"/>
      <c r="Q268" s="135"/>
      <c r="R268" s="137"/>
      <c r="S268" s="137"/>
      <c r="T268" s="137"/>
      <c r="U268" s="135"/>
      <c r="V268" s="137"/>
      <c r="W268" s="137"/>
      <c r="X268" s="137"/>
      <c r="Y268" s="135"/>
      <c r="Z268" s="137"/>
      <c r="AA268" s="137"/>
    </row>
    <row r="269">
      <c r="A269" s="85">
        <v>2622.0</v>
      </c>
      <c r="B269" s="80" t="s">
        <v>2764</v>
      </c>
      <c r="C269" s="80" t="s">
        <v>3499</v>
      </c>
      <c r="D269" s="80" t="s">
        <v>2765</v>
      </c>
      <c r="E269" s="131"/>
      <c r="F269" s="137"/>
      <c r="G269" s="137"/>
      <c r="H269" s="137"/>
      <c r="I269" s="135"/>
      <c r="J269" s="137"/>
      <c r="K269" s="137"/>
      <c r="L269" s="137"/>
      <c r="M269" s="135"/>
      <c r="N269" s="137"/>
      <c r="O269" s="137"/>
      <c r="P269" s="137"/>
      <c r="Q269" s="135"/>
      <c r="R269" s="137"/>
      <c r="S269" s="137"/>
      <c r="T269" s="137"/>
      <c r="U269" s="135"/>
      <c r="V269" s="137"/>
      <c r="W269" s="137"/>
      <c r="X269" s="137"/>
      <c r="Y269" s="135"/>
      <c r="Z269" s="137"/>
      <c r="AA269" s="137"/>
    </row>
    <row r="270">
      <c r="A270" s="85">
        <v>2732.0</v>
      </c>
      <c r="B270" s="80" t="s">
        <v>2764</v>
      </c>
      <c r="C270" s="80" t="s">
        <v>3500</v>
      </c>
      <c r="D270" s="80" t="s">
        <v>2765</v>
      </c>
      <c r="E270" s="131"/>
      <c r="F270" s="137"/>
      <c r="G270" s="137"/>
      <c r="H270" s="137"/>
      <c r="I270" s="135"/>
      <c r="J270" s="137"/>
      <c r="K270" s="137"/>
      <c r="L270" s="137"/>
      <c r="M270" s="135"/>
      <c r="N270" s="137"/>
      <c r="O270" s="137"/>
      <c r="P270" s="137"/>
      <c r="Q270" s="135"/>
      <c r="R270" s="137"/>
      <c r="S270" s="137"/>
      <c r="T270" s="137"/>
      <c r="U270" s="135"/>
      <c r="V270" s="137"/>
      <c r="W270" s="137"/>
      <c r="X270" s="137"/>
      <c r="Y270" s="135"/>
      <c r="Z270" s="137"/>
      <c r="AA270" s="137"/>
    </row>
    <row r="271">
      <c r="A271" s="85">
        <v>2733.0</v>
      </c>
      <c r="B271" s="80" t="s">
        <v>2764</v>
      </c>
      <c r="C271" s="80" t="s">
        <v>3501</v>
      </c>
      <c r="D271" s="80" t="s">
        <v>2765</v>
      </c>
      <c r="E271" s="131"/>
      <c r="F271" s="137"/>
      <c r="G271" s="137"/>
      <c r="H271" s="137"/>
      <c r="I271" s="135"/>
      <c r="J271" s="137"/>
      <c r="K271" s="137"/>
      <c r="L271" s="137"/>
      <c r="M271" s="135"/>
      <c r="N271" s="137"/>
      <c r="O271" s="137"/>
      <c r="P271" s="137"/>
      <c r="Q271" s="135"/>
      <c r="R271" s="137"/>
      <c r="S271" s="137"/>
      <c r="T271" s="137"/>
      <c r="U271" s="135"/>
      <c r="V271" s="137"/>
      <c r="W271" s="137"/>
      <c r="X271" s="137"/>
      <c r="Y271" s="135"/>
      <c r="Z271" s="137"/>
      <c r="AA271" s="137"/>
    </row>
    <row r="272">
      <c r="A272" s="85">
        <v>2734.0</v>
      </c>
      <c r="B272" s="80" t="s">
        <v>2764</v>
      </c>
      <c r="C272" s="80">
        <v>8223.0</v>
      </c>
      <c r="D272" s="80" t="s">
        <v>2765</v>
      </c>
      <c r="E272" s="131"/>
      <c r="F272" s="137"/>
      <c r="G272" s="137"/>
      <c r="H272" s="137"/>
      <c r="I272" s="135"/>
      <c r="J272" s="137"/>
      <c r="K272" s="137"/>
      <c r="L272" s="137"/>
      <c r="M272" s="135"/>
      <c r="N272" s="137"/>
      <c r="O272" s="137"/>
      <c r="P272" s="137"/>
      <c r="Q272" s="135"/>
      <c r="R272" s="137"/>
      <c r="S272" s="137"/>
      <c r="T272" s="137"/>
      <c r="U272" s="135"/>
      <c r="V272" s="137"/>
      <c r="W272" s="137"/>
      <c r="X272" s="137"/>
      <c r="Y272" s="135"/>
      <c r="Z272" s="137"/>
      <c r="AA272" s="137"/>
    </row>
    <row r="273">
      <c r="A273" s="85">
        <v>2774.0</v>
      </c>
      <c r="B273" s="80" t="s">
        <v>2764</v>
      </c>
      <c r="C273" s="80" t="s">
        <v>3502</v>
      </c>
      <c r="D273" s="80" t="s">
        <v>2765</v>
      </c>
      <c r="E273" s="131"/>
      <c r="F273" s="137"/>
      <c r="G273" s="137"/>
      <c r="H273" s="137"/>
      <c r="I273" s="135"/>
      <c r="J273" s="137"/>
      <c r="K273" s="137"/>
      <c r="L273" s="137"/>
      <c r="M273" s="135"/>
      <c r="N273" s="137"/>
      <c r="O273" s="137"/>
      <c r="P273" s="137"/>
      <c r="Q273" s="135"/>
      <c r="R273" s="137"/>
      <c r="S273" s="137"/>
      <c r="T273" s="137"/>
      <c r="U273" s="135"/>
      <c r="V273" s="137"/>
      <c r="W273" s="137"/>
      <c r="X273" s="137"/>
      <c r="Y273" s="135"/>
      <c r="Z273" s="137"/>
      <c r="AA273" s="137"/>
    </row>
    <row r="274">
      <c r="A274" s="85">
        <v>2797.0</v>
      </c>
      <c r="B274" s="80" t="s">
        <v>2764</v>
      </c>
      <c r="C274" s="80" t="s">
        <v>3503</v>
      </c>
      <c r="D274" s="80" t="s">
        <v>2765</v>
      </c>
      <c r="E274" s="131"/>
      <c r="F274" s="137"/>
      <c r="G274" s="137"/>
      <c r="H274" s="137"/>
      <c r="I274" s="135"/>
      <c r="J274" s="137"/>
      <c r="K274" s="137"/>
      <c r="L274" s="137"/>
      <c r="M274" s="135"/>
      <c r="N274" s="137"/>
      <c r="O274" s="137"/>
      <c r="P274" s="137"/>
      <c r="Q274" s="135"/>
      <c r="R274" s="137"/>
      <c r="S274" s="137"/>
      <c r="T274" s="137"/>
      <c r="U274" s="135"/>
      <c r="V274" s="137"/>
      <c r="W274" s="137"/>
      <c r="X274" s="137"/>
      <c r="Y274" s="135"/>
      <c r="Z274" s="137"/>
      <c r="AA274" s="137"/>
    </row>
    <row r="275">
      <c r="A275" s="85">
        <v>2798.0</v>
      </c>
      <c r="B275" s="80" t="s">
        <v>2764</v>
      </c>
      <c r="C275" s="80" t="s">
        <v>3504</v>
      </c>
      <c r="D275" s="80" t="s">
        <v>2765</v>
      </c>
      <c r="E275" s="131"/>
      <c r="F275" s="137"/>
      <c r="G275" s="137"/>
      <c r="H275" s="137"/>
      <c r="I275" s="135"/>
      <c r="J275" s="137"/>
      <c r="K275" s="137"/>
      <c r="L275" s="137"/>
      <c r="M275" s="135"/>
      <c r="N275" s="137"/>
      <c r="O275" s="137"/>
      <c r="P275" s="137"/>
      <c r="Q275" s="135"/>
      <c r="R275" s="137"/>
      <c r="S275" s="137"/>
      <c r="T275" s="137"/>
      <c r="U275" s="135"/>
      <c r="V275" s="137"/>
      <c r="W275" s="137"/>
      <c r="X275" s="137"/>
      <c r="Y275" s="135"/>
      <c r="Z275" s="137"/>
      <c r="AA275" s="137"/>
    </row>
    <row r="276">
      <c r="A276" s="85">
        <v>2799.0</v>
      </c>
      <c r="B276" s="80" t="s">
        <v>2764</v>
      </c>
      <c r="C276" s="80" t="s">
        <v>3505</v>
      </c>
      <c r="D276" s="80" t="s">
        <v>2765</v>
      </c>
      <c r="E276" s="131"/>
      <c r="F276" s="137"/>
      <c r="G276" s="137"/>
      <c r="H276" s="137"/>
      <c r="I276" s="135"/>
      <c r="J276" s="137"/>
      <c r="K276" s="137"/>
      <c r="L276" s="137"/>
      <c r="M276" s="135"/>
      <c r="N276" s="137"/>
      <c r="O276" s="137"/>
      <c r="P276" s="137"/>
      <c r="Q276" s="135"/>
      <c r="R276" s="137"/>
      <c r="S276" s="137"/>
      <c r="T276" s="137"/>
      <c r="U276" s="135"/>
      <c r="V276" s="137"/>
      <c r="W276" s="137"/>
      <c r="X276" s="137"/>
      <c r="Y276" s="135"/>
      <c r="Z276" s="137"/>
      <c r="AA276" s="137"/>
    </row>
    <row r="277">
      <c r="A277" s="85">
        <v>2800.0</v>
      </c>
      <c r="B277" s="80" t="s">
        <v>2764</v>
      </c>
      <c r="C277" s="80" t="s">
        <v>3506</v>
      </c>
      <c r="D277" s="80" t="s">
        <v>2765</v>
      </c>
      <c r="E277" s="131"/>
      <c r="F277" s="137"/>
      <c r="G277" s="137"/>
      <c r="H277" s="137"/>
      <c r="I277" s="135"/>
      <c r="J277" s="137"/>
      <c r="K277" s="137"/>
      <c r="L277" s="137"/>
      <c r="M277" s="135"/>
      <c r="N277" s="137"/>
      <c r="O277" s="137"/>
      <c r="P277" s="137"/>
      <c r="Q277" s="135"/>
      <c r="R277" s="137"/>
      <c r="S277" s="137"/>
      <c r="T277" s="137"/>
      <c r="U277" s="135"/>
      <c r="V277" s="137"/>
      <c r="W277" s="137"/>
      <c r="X277" s="137"/>
      <c r="Y277" s="135"/>
      <c r="Z277" s="137"/>
      <c r="AA277" s="137"/>
    </row>
    <row r="278">
      <c r="A278" s="85">
        <v>2801.0</v>
      </c>
      <c r="B278" s="80" t="s">
        <v>2764</v>
      </c>
      <c r="C278" s="80" t="s">
        <v>3507</v>
      </c>
      <c r="D278" s="80" t="s">
        <v>2765</v>
      </c>
      <c r="E278" s="131"/>
      <c r="F278" s="137"/>
      <c r="G278" s="137"/>
      <c r="H278" s="137"/>
      <c r="I278" s="135"/>
      <c r="J278" s="137"/>
      <c r="K278" s="137"/>
      <c r="L278" s="137"/>
      <c r="M278" s="135"/>
      <c r="N278" s="137"/>
      <c r="O278" s="137"/>
      <c r="P278" s="137"/>
      <c r="Q278" s="135"/>
      <c r="R278" s="137"/>
      <c r="S278" s="137"/>
      <c r="T278" s="137"/>
      <c r="U278" s="135"/>
      <c r="V278" s="137"/>
      <c r="W278" s="137"/>
      <c r="X278" s="137"/>
      <c r="Y278" s="135"/>
      <c r="Z278" s="137"/>
      <c r="AA278" s="137"/>
    </row>
    <row r="279">
      <c r="A279" s="85">
        <v>2928.0</v>
      </c>
      <c r="B279" s="80" t="s">
        <v>2764</v>
      </c>
      <c r="C279" s="80" t="s">
        <v>3508</v>
      </c>
      <c r="D279" s="80" t="s">
        <v>2765</v>
      </c>
      <c r="E279" s="131"/>
      <c r="F279" s="137"/>
      <c r="G279" s="137"/>
      <c r="H279" s="137"/>
      <c r="I279" s="135"/>
      <c r="J279" s="137"/>
      <c r="K279" s="137"/>
      <c r="L279" s="137"/>
      <c r="M279" s="135"/>
      <c r="N279" s="137"/>
      <c r="O279" s="137"/>
      <c r="P279" s="137"/>
      <c r="Q279" s="135"/>
      <c r="R279" s="137"/>
      <c r="S279" s="137"/>
      <c r="T279" s="137"/>
      <c r="U279" s="135"/>
      <c r="V279" s="137"/>
      <c r="W279" s="137"/>
      <c r="X279" s="137"/>
      <c r="Y279" s="135"/>
      <c r="Z279" s="137"/>
      <c r="AA279" s="137"/>
    </row>
    <row r="280">
      <c r="A280" s="85">
        <v>3284.0</v>
      </c>
      <c r="B280" s="80" t="s">
        <v>2764</v>
      </c>
      <c r="C280" s="80" t="s">
        <v>3509</v>
      </c>
      <c r="D280" s="80" t="s">
        <v>2765</v>
      </c>
      <c r="E280" s="131"/>
      <c r="F280" s="137"/>
      <c r="G280" s="137"/>
      <c r="H280" s="137"/>
      <c r="I280" s="135"/>
      <c r="J280" s="137"/>
      <c r="K280" s="137"/>
      <c r="L280" s="137"/>
      <c r="M280" s="135"/>
      <c r="N280" s="137"/>
      <c r="O280" s="137"/>
      <c r="P280" s="137"/>
      <c r="Q280" s="135"/>
      <c r="R280" s="137"/>
      <c r="S280" s="137"/>
      <c r="T280" s="137"/>
      <c r="U280" s="135"/>
      <c r="V280" s="137"/>
      <c r="W280" s="137"/>
      <c r="X280" s="137"/>
      <c r="Y280" s="135"/>
      <c r="Z280" s="137"/>
      <c r="AA280" s="137"/>
    </row>
    <row r="281">
      <c r="A281" s="85">
        <v>3285.0</v>
      </c>
      <c r="B281" s="80" t="s">
        <v>2764</v>
      </c>
      <c r="C281" s="80" t="s">
        <v>3510</v>
      </c>
      <c r="D281" s="80" t="s">
        <v>2765</v>
      </c>
      <c r="E281" s="131"/>
      <c r="F281" s="137"/>
      <c r="G281" s="137"/>
      <c r="H281" s="137"/>
      <c r="I281" s="135"/>
      <c r="J281" s="137"/>
      <c r="K281" s="137"/>
      <c r="L281" s="137"/>
      <c r="M281" s="135"/>
      <c r="N281" s="137"/>
      <c r="O281" s="137"/>
      <c r="P281" s="137"/>
      <c r="Q281" s="135"/>
      <c r="R281" s="137"/>
      <c r="S281" s="137"/>
      <c r="T281" s="137"/>
      <c r="U281" s="135"/>
      <c r="V281" s="137"/>
      <c r="W281" s="137"/>
      <c r="X281" s="137"/>
      <c r="Y281" s="135"/>
      <c r="Z281" s="137"/>
      <c r="AA281" s="137"/>
    </row>
    <row r="282">
      <c r="A282" s="85">
        <v>3286.0</v>
      </c>
      <c r="B282" s="80" t="s">
        <v>2764</v>
      </c>
      <c r="C282" s="80">
        <v>4.3000062E7</v>
      </c>
      <c r="D282" s="80" t="s">
        <v>2765</v>
      </c>
      <c r="E282" s="131"/>
      <c r="F282" s="137"/>
      <c r="G282" s="137"/>
      <c r="H282" s="137"/>
      <c r="I282" s="135"/>
      <c r="J282" s="137"/>
      <c r="K282" s="137"/>
      <c r="L282" s="137"/>
      <c r="M282" s="135"/>
      <c r="N282" s="137"/>
      <c r="O282" s="137"/>
      <c r="P282" s="137"/>
      <c r="Q282" s="135"/>
      <c r="R282" s="137"/>
      <c r="S282" s="137"/>
      <c r="T282" s="137"/>
      <c r="U282" s="135"/>
      <c r="V282" s="137"/>
      <c r="W282" s="137"/>
      <c r="X282" s="137"/>
      <c r="Y282" s="135"/>
      <c r="Z282" s="137"/>
      <c r="AA282" s="137"/>
    </row>
    <row r="283">
      <c r="A283" s="85">
        <v>4030.0</v>
      </c>
      <c r="B283" s="80" t="s">
        <v>2764</v>
      </c>
      <c r="C283" s="80" t="s">
        <v>3511</v>
      </c>
      <c r="D283" s="80" t="s">
        <v>2765</v>
      </c>
      <c r="E283" s="131"/>
      <c r="F283" s="137"/>
      <c r="G283" s="137"/>
      <c r="H283" s="137"/>
      <c r="I283" s="135"/>
      <c r="J283" s="137"/>
      <c r="K283" s="137"/>
      <c r="L283" s="137"/>
      <c r="M283" s="135"/>
      <c r="N283" s="137"/>
      <c r="O283" s="137"/>
      <c r="P283" s="137"/>
      <c r="Q283" s="135"/>
      <c r="R283" s="137"/>
      <c r="S283" s="137"/>
      <c r="T283" s="137"/>
      <c r="U283" s="135"/>
      <c r="V283" s="137"/>
      <c r="W283" s="137"/>
      <c r="X283" s="137"/>
      <c r="Y283" s="135"/>
      <c r="Z283" s="137"/>
      <c r="AA283" s="137"/>
    </row>
    <row r="284">
      <c r="A284" s="85">
        <v>4049.0</v>
      </c>
      <c r="B284" s="80" t="s">
        <v>2764</v>
      </c>
      <c r="C284" s="80" t="s">
        <v>3512</v>
      </c>
      <c r="D284" s="80" t="s">
        <v>2765</v>
      </c>
      <c r="E284" s="131"/>
      <c r="F284" s="137"/>
      <c r="G284" s="137"/>
      <c r="H284" s="137"/>
      <c r="I284" s="135"/>
      <c r="J284" s="137"/>
      <c r="K284" s="137"/>
      <c r="L284" s="137"/>
      <c r="M284" s="135"/>
      <c r="N284" s="137"/>
      <c r="O284" s="137"/>
      <c r="P284" s="137"/>
      <c r="Q284" s="135"/>
      <c r="R284" s="137"/>
      <c r="S284" s="137"/>
      <c r="T284" s="137"/>
      <c r="U284" s="135"/>
      <c r="V284" s="137"/>
      <c r="W284" s="137"/>
      <c r="X284" s="137"/>
      <c r="Y284" s="135"/>
      <c r="Z284" s="137"/>
      <c r="AA284" s="137"/>
    </row>
    <row r="285">
      <c r="A285" s="85">
        <v>4050.0</v>
      </c>
      <c r="B285" s="80" t="s">
        <v>2764</v>
      </c>
      <c r="C285" s="80" t="s">
        <v>3513</v>
      </c>
      <c r="D285" s="80" t="s">
        <v>2765</v>
      </c>
      <c r="E285" s="131"/>
      <c r="F285" s="137"/>
      <c r="G285" s="137"/>
      <c r="H285" s="137"/>
      <c r="I285" s="135"/>
      <c r="J285" s="137"/>
      <c r="K285" s="137"/>
      <c r="L285" s="137"/>
      <c r="M285" s="135"/>
      <c r="N285" s="137"/>
      <c r="O285" s="137"/>
      <c r="P285" s="137"/>
      <c r="Q285" s="135"/>
      <c r="R285" s="137"/>
      <c r="S285" s="137"/>
      <c r="T285" s="137"/>
      <c r="U285" s="135"/>
      <c r="V285" s="137"/>
      <c r="W285" s="137"/>
      <c r="X285" s="137"/>
      <c r="Y285" s="135"/>
      <c r="Z285" s="137"/>
      <c r="AA285" s="137"/>
    </row>
    <row r="286">
      <c r="A286" s="85">
        <v>4051.0</v>
      </c>
      <c r="B286" s="80" t="s">
        <v>2764</v>
      </c>
      <c r="C286" s="80" t="s">
        <v>3514</v>
      </c>
      <c r="D286" s="80" t="s">
        <v>2765</v>
      </c>
      <c r="E286" s="131"/>
      <c r="F286" s="137"/>
      <c r="G286" s="137"/>
      <c r="H286" s="137"/>
      <c r="I286" s="135"/>
      <c r="J286" s="137"/>
      <c r="K286" s="137"/>
      <c r="L286" s="137"/>
      <c r="M286" s="135"/>
      <c r="N286" s="137"/>
      <c r="O286" s="137"/>
      <c r="P286" s="137"/>
      <c r="Q286" s="135"/>
      <c r="R286" s="137"/>
      <c r="S286" s="137"/>
      <c r="T286" s="137"/>
      <c r="U286" s="135"/>
      <c r="V286" s="137"/>
      <c r="W286" s="137"/>
      <c r="X286" s="137"/>
      <c r="Y286" s="135"/>
      <c r="Z286" s="137"/>
      <c r="AA286" s="137"/>
    </row>
    <row r="287">
      <c r="A287" s="85">
        <v>4052.0</v>
      </c>
      <c r="B287" s="80" t="s">
        <v>2764</v>
      </c>
      <c r="C287" s="80" t="s">
        <v>3515</v>
      </c>
      <c r="D287" s="80" t="s">
        <v>2765</v>
      </c>
      <c r="E287" s="131"/>
      <c r="F287" s="137"/>
      <c r="G287" s="137"/>
      <c r="H287" s="137"/>
      <c r="I287" s="135"/>
      <c r="J287" s="137"/>
      <c r="K287" s="137"/>
      <c r="L287" s="137"/>
      <c r="M287" s="135"/>
      <c r="N287" s="137"/>
      <c r="O287" s="137"/>
      <c r="P287" s="137"/>
      <c r="Q287" s="135"/>
      <c r="R287" s="137"/>
      <c r="S287" s="137"/>
      <c r="T287" s="137"/>
      <c r="U287" s="135"/>
      <c r="V287" s="137"/>
      <c r="W287" s="137"/>
      <c r="X287" s="137"/>
      <c r="Y287" s="135"/>
      <c r="Z287" s="137"/>
      <c r="AA287" s="137"/>
    </row>
    <row r="288">
      <c r="A288" s="85">
        <v>4053.0</v>
      </c>
      <c r="B288" s="80" t="s">
        <v>2764</v>
      </c>
      <c r="C288" s="80" t="s">
        <v>3516</v>
      </c>
      <c r="D288" s="80" t="s">
        <v>2765</v>
      </c>
      <c r="E288" s="131"/>
      <c r="F288" s="137"/>
      <c r="G288" s="137"/>
      <c r="H288" s="137"/>
      <c r="I288" s="135"/>
      <c r="J288" s="137"/>
      <c r="K288" s="137"/>
      <c r="L288" s="137"/>
      <c r="M288" s="135"/>
      <c r="N288" s="137"/>
      <c r="O288" s="137"/>
      <c r="P288" s="137"/>
      <c r="Q288" s="135"/>
      <c r="R288" s="137"/>
      <c r="S288" s="137"/>
      <c r="T288" s="137"/>
      <c r="U288" s="135"/>
      <c r="V288" s="137"/>
      <c r="W288" s="137"/>
      <c r="X288" s="137"/>
      <c r="Y288" s="135"/>
      <c r="Z288" s="137"/>
      <c r="AA288" s="137"/>
    </row>
    <row r="289">
      <c r="A289" s="85">
        <v>4054.0</v>
      </c>
      <c r="B289" s="80" t="s">
        <v>2764</v>
      </c>
      <c r="C289" s="80" t="s">
        <v>3517</v>
      </c>
      <c r="D289" s="80" t="s">
        <v>2765</v>
      </c>
      <c r="E289" s="131"/>
      <c r="F289" s="137"/>
      <c r="G289" s="137"/>
      <c r="H289" s="137"/>
      <c r="I289" s="135"/>
      <c r="J289" s="137"/>
      <c r="K289" s="137"/>
      <c r="L289" s="137"/>
      <c r="M289" s="135"/>
      <c r="N289" s="137"/>
      <c r="O289" s="137"/>
      <c r="P289" s="137"/>
      <c r="Q289" s="135"/>
      <c r="R289" s="137"/>
      <c r="S289" s="137"/>
      <c r="T289" s="137"/>
      <c r="U289" s="135"/>
      <c r="V289" s="137"/>
      <c r="W289" s="137"/>
      <c r="X289" s="137"/>
      <c r="Y289" s="135"/>
      <c r="Z289" s="137"/>
      <c r="AA289" s="137"/>
    </row>
    <row r="290">
      <c r="A290" s="85">
        <v>4072.0</v>
      </c>
      <c r="B290" s="80" t="s">
        <v>2764</v>
      </c>
      <c r="C290" s="80" t="s">
        <v>3518</v>
      </c>
      <c r="D290" s="80" t="s">
        <v>2765</v>
      </c>
      <c r="E290" s="131"/>
      <c r="F290" s="137"/>
      <c r="G290" s="137"/>
      <c r="H290" s="137"/>
      <c r="I290" s="135"/>
      <c r="J290" s="137"/>
      <c r="K290" s="137"/>
      <c r="L290" s="137"/>
      <c r="M290" s="135"/>
      <c r="N290" s="137"/>
      <c r="O290" s="137"/>
      <c r="P290" s="137"/>
      <c r="Q290" s="135"/>
      <c r="R290" s="137"/>
      <c r="S290" s="137"/>
      <c r="T290" s="137"/>
      <c r="U290" s="135"/>
      <c r="V290" s="137"/>
      <c r="W290" s="137"/>
      <c r="X290" s="137"/>
      <c r="Y290" s="135"/>
      <c r="Z290" s="137"/>
      <c r="AA290" s="137"/>
    </row>
    <row r="291">
      <c r="A291" s="85">
        <v>4073.0</v>
      </c>
      <c r="B291" s="80" t="s">
        <v>2764</v>
      </c>
      <c r="C291" s="80" t="s">
        <v>3519</v>
      </c>
      <c r="D291" s="80" t="s">
        <v>2765</v>
      </c>
      <c r="E291" s="131"/>
      <c r="F291" s="137"/>
      <c r="G291" s="137"/>
      <c r="H291" s="137"/>
      <c r="I291" s="135"/>
      <c r="J291" s="137"/>
      <c r="K291" s="137"/>
      <c r="L291" s="137"/>
      <c r="M291" s="135"/>
      <c r="N291" s="137"/>
      <c r="O291" s="137"/>
      <c r="P291" s="137"/>
      <c r="Q291" s="135"/>
      <c r="R291" s="137"/>
      <c r="S291" s="137"/>
      <c r="T291" s="137"/>
      <c r="U291" s="135"/>
      <c r="V291" s="137"/>
      <c r="W291" s="137"/>
      <c r="X291" s="137"/>
      <c r="Y291" s="135"/>
      <c r="Z291" s="137"/>
      <c r="AA291" s="137"/>
    </row>
    <row r="292">
      <c r="A292" s="85">
        <v>4082.0</v>
      </c>
      <c r="B292" s="80" t="s">
        <v>2764</v>
      </c>
      <c r="C292" s="80" t="s">
        <v>3520</v>
      </c>
      <c r="D292" s="80" t="s">
        <v>2765</v>
      </c>
      <c r="E292" s="131"/>
      <c r="F292" s="137"/>
      <c r="G292" s="137"/>
      <c r="H292" s="137"/>
      <c r="I292" s="135"/>
      <c r="J292" s="137"/>
      <c r="K292" s="137"/>
      <c r="L292" s="137"/>
      <c r="M292" s="135"/>
      <c r="N292" s="137"/>
      <c r="O292" s="137"/>
      <c r="P292" s="137"/>
      <c r="Q292" s="135"/>
      <c r="R292" s="137"/>
      <c r="S292" s="137"/>
      <c r="T292" s="137"/>
      <c r="U292" s="135"/>
      <c r="V292" s="137"/>
      <c r="W292" s="137"/>
      <c r="X292" s="137"/>
      <c r="Y292" s="135"/>
      <c r="Z292" s="137"/>
      <c r="AA292" s="137"/>
    </row>
    <row r="293">
      <c r="A293" s="85">
        <v>4083.0</v>
      </c>
      <c r="B293" s="80" t="s">
        <v>2764</v>
      </c>
      <c r="C293" s="80" t="s">
        <v>3521</v>
      </c>
      <c r="D293" s="80" t="s">
        <v>2765</v>
      </c>
      <c r="E293" s="131"/>
      <c r="F293" s="137"/>
      <c r="G293" s="137"/>
      <c r="H293" s="137"/>
      <c r="I293" s="135"/>
      <c r="J293" s="137"/>
      <c r="K293" s="137"/>
      <c r="L293" s="137"/>
      <c r="M293" s="135"/>
      <c r="N293" s="137"/>
      <c r="O293" s="137"/>
      <c r="P293" s="137"/>
      <c r="Q293" s="135"/>
      <c r="R293" s="137"/>
      <c r="S293" s="137"/>
      <c r="T293" s="137"/>
      <c r="U293" s="135"/>
      <c r="V293" s="137"/>
      <c r="W293" s="137"/>
      <c r="X293" s="137"/>
      <c r="Y293" s="135"/>
      <c r="Z293" s="137"/>
      <c r="AA293" s="137"/>
    </row>
    <row r="294">
      <c r="A294" s="85">
        <v>4084.0</v>
      </c>
      <c r="B294" s="80" t="s">
        <v>2764</v>
      </c>
      <c r="C294" s="80" t="s">
        <v>3522</v>
      </c>
      <c r="D294" s="80" t="s">
        <v>2765</v>
      </c>
      <c r="E294" s="131"/>
      <c r="F294" s="137"/>
      <c r="G294" s="137"/>
      <c r="H294" s="137"/>
      <c r="I294" s="135"/>
      <c r="J294" s="137"/>
      <c r="K294" s="137"/>
      <c r="L294" s="137"/>
      <c r="M294" s="135"/>
      <c r="N294" s="137"/>
      <c r="O294" s="137"/>
      <c r="P294" s="137"/>
      <c r="Q294" s="135"/>
      <c r="R294" s="137"/>
      <c r="S294" s="137"/>
      <c r="T294" s="137"/>
      <c r="U294" s="135"/>
      <c r="V294" s="137"/>
      <c r="W294" s="137"/>
      <c r="X294" s="137"/>
      <c r="Y294" s="135"/>
      <c r="Z294" s="137"/>
      <c r="AA294" s="137"/>
    </row>
    <row r="295">
      <c r="A295" s="85">
        <v>4085.0</v>
      </c>
      <c r="B295" s="80" t="s">
        <v>2764</v>
      </c>
      <c r="C295" s="80" t="s">
        <v>3523</v>
      </c>
      <c r="D295" s="80" t="s">
        <v>2765</v>
      </c>
      <c r="E295" s="131"/>
      <c r="F295" s="137"/>
      <c r="G295" s="137"/>
      <c r="H295" s="137"/>
      <c r="I295" s="135"/>
      <c r="J295" s="137"/>
      <c r="K295" s="137"/>
      <c r="L295" s="137"/>
      <c r="M295" s="135"/>
      <c r="N295" s="137"/>
      <c r="O295" s="137"/>
      <c r="P295" s="137"/>
      <c r="Q295" s="135"/>
      <c r="R295" s="137"/>
      <c r="S295" s="137"/>
      <c r="T295" s="137"/>
      <c r="U295" s="135"/>
      <c r="V295" s="137"/>
      <c r="W295" s="137"/>
      <c r="X295" s="137"/>
      <c r="Y295" s="135"/>
      <c r="Z295" s="137"/>
      <c r="AA295" s="137"/>
    </row>
    <row r="296">
      <c r="A296" s="85">
        <v>4119.0</v>
      </c>
      <c r="B296" s="80" t="s">
        <v>2764</v>
      </c>
      <c r="C296" s="80" t="s">
        <v>3524</v>
      </c>
      <c r="D296" s="80" t="s">
        <v>2765</v>
      </c>
      <c r="E296" s="131"/>
      <c r="F296" s="137"/>
      <c r="G296" s="137"/>
      <c r="H296" s="137"/>
      <c r="I296" s="135"/>
      <c r="J296" s="137"/>
      <c r="K296" s="137"/>
      <c r="L296" s="137"/>
      <c r="M296" s="135"/>
      <c r="N296" s="137"/>
      <c r="O296" s="137"/>
      <c r="P296" s="137"/>
      <c r="Q296" s="135"/>
      <c r="R296" s="137"/>
      <c r="S296" s="137"/>
      <c r="T296" s="137"/>
      <c r="U296" s="135"/>
      <c r="V296" s="137"/>
      <c r="W296" s="137"/>
      <c r="X296" s="137"/>
      <c r="Y296" s="135"/>
      <c r="Z296" s="137"/>
      <c r="AA296" s="137"/>
    </row>
    <row r="297">
      <c r="A297" s="85">
        <v>4735.0</v>
      </c>
      <c r="B297" s="80" t="s">
        <v>2764</v>
      </c>
      <c r="C297" s="80" t="s">
        <v>3525</v>
      </c>
      <c r="D297" s="80" t="s">
        <v>2765</v>
      </c>
      <c r="E297" s="131"/>
      <c r="F297" s="137"/>
      <c r="G297" s="137"/>
      <c r="H297" s="137"/>
      <c r="I297" s="135"/>
      <c r="J297" s="137"/>
      <c r="K297" s="137"/>
      <c r="L297" s="137"/>
      <c r="M297" s="135"/>
      <c r="N297" s="137"/>
      <c r="O297" s="137"/>
      <c r="P297" s="137"/>
      <c r="Q297" s="135"/>
      <c r="R297" s="137"/>
      <c r="S297" s="137"/>
      <c r="T297" s="137"/>
      <c r="U297" s="135"/>
      <c r="V297" s="137"/>
      <c r="W297" s="137"/>
      <c r="X297" s="137"/>
      <c r="Y297" s="135"/>
      <c r="Z297" s="137"/>
      <c r="AA297" s="137"/>
    </row>
    <row r="298">
      <c r="A298" s="85">
        <v>4782.0</v>
      </c>
      <c r="B298" s="80" t="s">
        <v>2764</v>
      </c>
      <c r="C298" s="80" t="s">
        <v>3526</v>
      </c>
      <c r="D298" s="80" t="s">
        <v>2765</v>
      </c>
      <c r="E298" s="131"/>
      <c r="F298" s="137"/>
      <c r="G298" s="137"/>
      <c r="H298" s="137"/>
      <c r="I298" s="135"/>
      <c r="J298" s="137"/>
      <c r="K298" s="137"/>
      <c r="L298" s="137"/>
      <c r="M298" s="135"/>
      <c r="N298" s="137"/>
      <c r="O298" s="137"/>
      <c r="P298" s="137"/>
      <c r="Q298" s="135"/>
      <c r="R298" s="137"/>
      <c r="S298" s="137"/>
      <c r="T298" s="137"/>
      <c r="U298" s="135"/>
      <c r="V298" s="137"/>
      <c r="W298" s="137"/>
      <c r="X298" s="137"/>
      <c r="Y298" s="135"/>
      <c r="Z298" s="137"/>
      <c r="AA298" s="137"/>
    </row>
    <row r="299">
      <c r="A299" s="85">
        <v>5046.0</v>
      </c>
      <c r="B299" s="80" t="s">
        <v>2764</v>
      </c>
      <c r="C299" s="80" t="s">
        <v>3499</v>
      </c>
      <c r="D299" s="80" t="s">
        <v>2765</v>
      </c>
      <c r="E299" s="131"/>
      <c r="F299" s="137"/>
      <c r="G299" s="137"/>
      <c r="H299" s="137"/>
      <c r="I299" s="135"/>
      <c r="J299" s="137"/>
      <c r="K299" s="137"/>
      <c r="L299" s="137"/>
      <c r="M299" s="135"/>
      <c r="N299" s="137"/>
      <c r="O299" s="137"/>
      <c r="P299" s="137"/>
      <c r="Q299" s="135"/>
      <c r="R299" s="137"/>
      <c r="S299" s="137"/>
      <c r="T299" s="137"/>
      <c r="U299" s="135"/>
      <c r="V299" s="137"/>
      <c r="W299" s="137"/>
      <c r="X299" s="137"/>
      <c r="Y299" s="135"/>
      <c r="Z299" s="137"/>
      <c r="AA299" s="137"/>
    </row>
    <row r="300">
      <c r="A300" s="85">
        <v>5054.0</v>
      </c>
      <c r="B300" s="80" t="s">
        <v>2764</v>
      </c>
      <c r="C300" s="80" t="s">
        <v>3501</v>
      </c>
      <c r="D300" s="80" t="s">
        <v>2765</v>
      </c>
      <c r="E300" s="131"/>
      <c r="F300" s="137"/>
      <c r="G300" s="137"/>
      <c r="H300" s="137"/>
      <c r="I300" s="135"/>
      <c r="J300" s="137"/>
      <c r="K300" s="137"/>
      <c r="L300" s="137"/>
      <c r="M300" s="135"/>
      <c r="N300" s="137"/>
      <c r="O300" s="137"/>
      <c r="P300" s="137"/>
      <c r="Q300" s="135"/>
      <c r="R300" s="137"/>
      <c r="S300" s="137"/>
      <c r="T300" s="137"/>
      <c r="U300" s="135"/>
      <c r="V300" s="137"/>
      <c r="W300" s="137"/>
      <c r="X300" s="137"/>
      <c r="Y300" s="135"/>
      <c r="Z300" s="137"/>
      <c r="AA300" s="137"/>
    </row>
    <row r="301">
      <c r="A301" s="85">
        <v>5206.0</v>
      </c>
      <c r="B301" s="80" t="s">
        <v>2764</v>
      </c>
      <c r="C301" s="80" t="s">
        <v>3527</v>
      </c>
      <c r="D301" s="80" t="s">
        <v>2765</v>
      </c>
      <c r="E301" s="131"/>
      <c r="F301" s="137"/>
      <c r="G301" s="137"/>
      <c r="H301" s="137"/>
      <c r="I301" s="135"/>
      <c r="J301" s="137"/>
      <c r="K301" s="137"/>
      <c r="L301" s="137"/>
      <c r="M301" s="135"/>
      <c r="N301" s="137"/>
      <c r="O301" s="137"/>
      <c r="P301" s="137"/>
      <c r="Q301" s="135"/>
      <c r="R301" s="137"/>
      <c r="S301" s="137"/>
      <c r="T301" s="137"/>
      <c r="U301" s="135"/>
      <c r="V301" s="137"/>
      <c r="W301" s="137"/>
      <c r="X301" s="137"/>
      <c r="Y301" s="135"/>
      <c r="Z301" s="137"/>
      <c r="AA301" s="137"/>
    </row>
    <row r="302">
      <c r="A302" s="85">
        <v>5207.0</v>
      </c>
      <c r="B302" s="80" t="s">
        <v>2764</v>
      </c>
      <c r="C302" s="80" t="s">
        <v>3528</v>
      </c>
      <c r="D302" s="80" t="s">
        <v>2765</v>
      </c>
      <c r="E302" s="131"/>
      <c r="F302" s="137"/>
      <c r="G302" s="137"/>
      <c r="H302" s="137"/>
      <c r="I302" s="135"/>
      <c r="J302" s="137"/>
      <c r="K302" s="137"/>
      <c r="L302" s="137"/>
      <c r="M302" s="135"/>
      <c r="N302" s="137"/>
      <c r="O302" s="137"/>
      <c r="P302" s="137"/>
      <c r="Q302" s="135"/>
      <c r="R302" s="137"/>
      <c r="S302" s="137"/>
      <c r="T302" s="137"/>
      <c r="U302" s="135"/>
      <c r="V302" s="137"/>
      <c r="W302" s="137"/>
      <c r="X302" s="137"/>
      <c r="Y302" s="135"/>
      <c r="Z302" s="137"/>
      <c r="AA302" s="137"/>
    </row>
    <row r="303">
      <c r="A303" s="85">
        <v>5210.0</v>
      </c>
      <c r="B303" s="80" t="s">
        <v>2764</v>
      </c>
      <c r="C303" s="80" t="s">
        <v>3529</v>
      </c>
      <c r="D303" s="80" t="s">
        <v>2765</v>
      </c>
      <c r="E303" s="131"/>
      <c r="F303" s="137"/>
      <c r="G303" s="137"/>
      <c r="H303" s="137"/>
      <c r="I303" s="135"/>
      <c r="J303" s="137"/>
      <c r="K303" s="137"/>
      <c r="L303" s="137"/>
      <c r="M303" s="135"/>
      <c r="N303" s="137"/>
      <c r="O303" s="137"/>
      <c r="P303" s="137"/>
      <c r="Q303" s="135"/>
      <c r="R303" s="137"/>
      <c r="S303" s="137"/>
      <c r="T303" s="137"/>
      <c r="U303" s="135"/>
      <c r="V303" s="137"/>
      <c r="W303" s="137"/>
      <c r="X303" s="137"/>
      <c r="Y303" s="135"/>
      <c r="Z303" s="137"/>
      <c r="AA303" s="137"/>
    </row>
    <row r="304">
      <c r="A304" s="85">
        <v>2111.0</v>
      </c>
      <c r="B304" s="80" t="s">
        <v>2957</v>
      </c>
      <c r="C304" s="80" t="s">
        <v>3530</v>
      </c>
      <c r="D304" s="80" t="s">
        <v>2871</v>
      </c>
      <c r="E304" s="131"/>
      <c r="F304" s="137"/>
      <c r="G304" s="137"/>
      <c r="H304" s="137"/>
      <c r="I304" s="135"/>
      <c r="J304" s="137"/>
      <c r="K304" s="137"/>
      <c r="L304" s="137"/>
      <c r="M304" s="135"/>
      <c r="N304" s="137"/>
      <c r="O304" s="137"/>
      <c r="P304" s="137"/>
      <c r="Q304" s="135"/>
      <c r="R304" s="137"/>
      <c r="S304" s="137"/>
      <c r="T304" s="137"/>
      <c r="U304" s="135"/>
      <c r="V304" s="137"/>
      <c r="W304" s="137"/>
      <c r="X304" s="137"/>
      <c r="Y304" s="135"/>
      <c r="Z304" s="137"/>
      <c r="AA304" s="137"/>
    </row>
    <row r="305">
      <c r="A305" s="85">
        <v>2116.0</v>
      </c>
      <c r="B305" s="80" t="s">
        <v>2957</v>
      </c>
      <c r="C305" s="80" t="s">
        <v>3531</v>
      </c>
      <c r="D305" s="80" t="s">
        <v>2871</v>
      </c>
      <c r="E305" s="131"/>
      <c r="F305" s="137"/>
      <c r="G305" s="137"/>
      <c r="H305" s="137"/>
      <c r="I305" s="135"/>
      <c r="J305" s="137"/>
      <c r="K305" s="137"/>
      <c r="L305" s="137"/>
      <c r="M305" s="135"/>
      <c r="N305" s="137"/>
      <c r="O305" s="137"/>
      <c r="P305" s="137"/>
      <c r="Q305" s="135"/>
      <c r="R305" s="137"/>
      <c r="S305" s="137"/>
      <c r="T305" s="137"/>
      <c r="U305" s="135"/>
      <c r="V305" s="137"/>
      <c r="W305" s="137"/>
      <c r="X305" s="137"/>
      <c r="Y305" s="135"/>
      <c r="Z305" s="137"/>
      <c r="AA305" s="137"/>
    </row>
    <row r="306">
      <c r="A306" s="85">
        <v>2117.0</v>
      </c>
      <c r="B306" s="80" t="s">
        <v>2957</v>
      </c>
      <c r="C306" s="80" t="s">
        <v>3532</v>
      </c>
      <c r="D306" s="80" t="s">
        <v>2871</v>
      </c>
      <c r="E306" s="131"/>
      <c r="F306" s="137"/>
      <c r="G306" s="137"/>
      <c r="H306" s="137"/>
      <c r="I306" s="135"/>
      <c r="J306" s="137"/>
      <c r="K306" s="137"/>
      <c r="L306" s="137"/>
      <c r="M306" s="135"/>
      <c r="N306" s="137"/>
      <c r="O306" s="137"/>
      <c r="P306" s="137"/>
      <c r="Q306" s="135"/>
      <c r="R306" s="137"/>
      <c r="S306" s="137"/>
      <c r="T306" s="137"/>
      <c r="U306" s="135"/>
      <c r="V306" s="137"/>
      <c r="W306" s="137"/>
      <c r="X306" s="137"/>
      <c r="Y306" s="135"/>
      <c r="Z306" s="137"/>
      <c r="AA306" s="137"/>
    </row>
    <row r="307">
      <c r="A307" s="85">
        <v>3920.0</v>
      </c>
      <c r="B307" s="80" t="s">
        <v>3173</v>
      </c>
      <c r="C307" s="80">
        <v>42512.0</v>
      </c>
      <c r="D307" s="80" t="s">
        <v>3266</v>
      </c>
      <c r="E307" s="131"/>
      <c r="F307" s="137"/>
      <c r="G307" s="137"/>
      <c r="H307" s="137"/>
      <c r="I307" s="135"/>
      <c r="J307" s="137"/>
      <c r="K307" s="137"/>
      <c r="L307" s="137"/>
      <c r="M307" s="135"/>
      <c r="N307" s="137"/>
      <c r="O307" s="137"/>
      <c r="P307" s="137"/>
      <c r="Q307" s="135"/>
      <c r="R307" s="137"/>
      <c r="S307" s="137"/>
      <c r="T307" s="137"/>
      <c r="U307" s="135"/>
      <c r="V307" s="137"/>
      <c r="W307" s="137"/>
      <c r="X307" s="137"/>
      <c r="Y307" s="135"/>
      <c r="Z307" s="137"/>
      <c r="AA307" s="137"/>
    </row>
    <row r="308">
      <c r="A308" s="85">
        <v>3921.0</v>
      </c>
      <c r="B308" s="80" t="s">
        <v>3173</v>
      </c>
      <c r="C308" s="80" t="s">
        <v>3533</v>
      </c>
      <c r="D308" s="80" t="s">
        <v>3266</v>
      </c>
      <c r="E308" s="131"/>
      <c r="F308" s="137"/>
      <c r="G308" s="137"/>
      <c r="H308" s="137"/>
      <c r="I308" s="135"/>
      <c r="J308" s="137"/>
      <c r="K308" s="137"/>
      <c r="L308" s="137"/>
      <c r="M308" s="135"/>
      <c r="N308" s="137"/>
      <c r="O308" s="137"/>
      <c r="P308" s="137"/>
      <c r="Q308" s="135"/>
      <c r="R308" s="137"/>
      <c r="S308" s="137"/>
      <c r="T308" s="137"/>
      <c r="U308" s="135"/>
      <c r="V308" s="137"/>
      <c r="W308" s="137"/>
      <c r="X308" s="137"/>
      <c r="Y308" s="135"/>
      <c r="Z308" s="137"/>
      <c r="AA308" s="137"/>
    </row>
    <row r="309">
      <c r="A309" s="85">
        <v>3922.0</v>
      </c>
      <c r="B309" s="80" t="s">
        <v>3173</v>
      </c>
      <c r="C309" s="80">
        <v>46906.0</v>
      </c>
      <c r="D309" s="80" t="s">
        <v>3266</v>
      </c>
      <c r="E309" s="131"/>
      <c r="F309" s="137"/>
      <c r="G309" s="137"/>
      <c r="H309" s="137"/>
      <c r="I309" s="135"/>
      <c r="J309" s="137"/>
      <c r="K309" s="137"/>
      <c r="L309" s="137"/>
      <c r="M309" s="135"/>
      <c r="N309" s="137"/>
      <c r="O309" s="137"/>
      <c r="P309" s="137"/>
      <c r="Q309" s="135"/>
      <c r="R309" s="137"/>
      <c r="S309" s="137"/>
      <c r="T309" s="137"/>
      <c r="U309" s="135"/>
      <c r="V309" s="137"/>
      <c r="W309" s="137"/>
      <c r="X309" s="137"/>
      <c r="Y309" s="135"/>
      <c r="Z309" s="137"/>
      <c r="AA309" s="137"/>
    </row>
    <row r="310">
      <c r="A310" s="85">
        <v>3975.0</v>
      </c>
      <c r="B310" s="80" t="s">
        <v>3174</v>
      </c>
      <c r="C310" s="80" t="s">
        <v>3534</v>
      </c>
      <c r="D310" s="80" t="s">
        <v>3174</v>
      </c>
      <c r="E310" s="131"/>
      <c r="F310" s="137"/>
      <c r="G310" s="137"/>
      <c r="H310" s="137"/>
      <c r="I310" s="135"/>
      <c r="J310" s="137"/>
      <c r="K310" s="137"/>
      <c r="L310" s="137"/>
      <c r="M310" s="135"/>
      <c r="N310" s="137"/>
      <c r="O310" s="137"/>
      <c r="P310" s="137"/>
      <c r="Q310" s="135"/>
      <c r="R310" s="137"/>
      <c r="S310" s="137"/>
      <c r="T310" s="137"/>
      <c r="U310" s="135"/>
      <c r="V310" s="137"/>
      <c r="W310" s="137"/>
      <c r="X310" s="137"/>
      <c r="Y310" s="135"/>
      <c r="Z310" s="137"/>
      <c r="AA310" s="137"/>
    </row>
    <row r="311">
      <c r="A311" s="85">
        <v>3976.0</v>
      </c>
      <c r="B311" s="80" t="s">
        <v>3174</v>
      </c>
      <c r="C311" s="80" t="s">
        <v>3535</v>
      </c>
      <c r="D311" s="80" t="s">
        <v>3174</v>
      </c>
      <c r="E311" s="131"/>
      <c r="F311" s="137"/>
      <c r="G311" s="137"/>
      <c r="H311" s="137"/>
      <c r="I311" s="135"/>
      <c r="J311" s="137"/>
      <c r="K311" s="137"/>
      <c r="L311" s="137"/>
      <c r="M311" s="135"/>
      <c r="N311" s="137"/>
      <c r="O311" s="137"/>
      <c r="P311" s="137"/>
      <c r="Q311" s="135"/>
      <c r="R311" s="137"/>
      <c r="S311" s="137"/>
      <c r="T311" s="137"/>
      <c r="U311" s="135"/>
      <c r="V311" s="137"/>
      <c r="W311" s="137"/>
      <c r="X311" s="137"/>
      <c r="Y311" s="135"/>
      <c r="Z311" s="137"/>
      <c r="AA311" s="137"/>
    </row>
    <row r="312">
      <c r="A312" s="85">
        <v>3977.0</v>
      </c>
      <c r="B312" s="80" t="s">
        <v>3174</v>
      </c>
      <c r="C312" s="80" t="s">
        <v>3536</v>
      </c>
      <c r="D312" s="80" t="s">
        <v>3174</v>
      </c>
      <c r="E312" s="131"/>
      <c r="F312" s="137"/>
      <c r="G312" s="137"/>
      <c r="H312" s="137"/>
      <c r="I312" s="135"/>
      <c r="J312" s="137"/>
      <c r="K312" s="137"/>
      <c r="L312" s="137"/>
      <c r="M312" s="135"/>
      <c r="N312" s="137"/>
      <c r="O312" s="137"/>
      <c r="P312" s="137"/>
      <c r="Q312" s="135"/>
      <c r="R312" s="137"/>
      <c r="S312" s="137"/>
      <c r="T312" s="137"/>
      <c r="U312" s="135"/>
      <c r="V312" s="137"/>
      <c r="W312" s="137"/>
      <c r="X312" s="137"/>
      <c r="Y312" s="135"/>
      <c r="Z312" s="137"/>
      <c r="AA312" s="137"/>
    </row>
    <row r="313">
      <c r="A313" s="85">
        <v>1328.0</v>
      </c>
      <c r="B313" s="80" t="s">
        <v>2711</v>
      </c>
      <c r="C313" s="80" t="s">
        <v>3537</v>
      </c>
      <c r="D313" s="80" t="s">
        <v>2644</v>
      </c>
      <c r="E313" s="131"/>
      <c r="F313" s="137"/>
      <c r="G313" s="137"/>
      <c r="H313" s="137"/>
      <c r="I313" s="135"/>
      <c r="J313" s="137"/>
      <c r="K313" s="137"/>
      <c r="L313" s="137"/>
      <c r="M313" s="135"/>
      <c r="N313" s="137"/>
      <c r="O313" s="137"/>
      <c r="P313" s="137"/>
      <c r="Q313" s="135"/>
      <c r="R313" s="137"/>
      <c r="S313" s="137"/>
      <c r="T313" s="137"/>
      <c r="U313" s="135"/>
      <c r="V313" s="137"/>
      <c r="W313" s="137"/>
      <c r="X313" s="137"/>
      <c r="Y313" s="135"/>
      <c r="Z313" s="137"/>
      <c r="AA313" s="137"/>
    </row>
    <row r="314">
      <c r="A314" s="85">
        <v>1447.0</v>
      </c>
      <c r="B314" s="80" t="s">
        <v>2711</v>
      </c>
      <c r="C314" s="80" t="s">
        <v>3538</v>
      </c>
      <c r="D314" s="80" t="s">
        <v>2644</v>
      </c>
      <c r="E314" s="131"/>
      <c r="F314" s="137"/>
      <c r="G314" s="137"/>
      <c r="H314" s="137"/>
      <c r="I314" s="135"/>
      <c r="J314" s="137"/>
      <c r="K314" s="137"/>
      <c r="L314" s="137"/>
      <c r="M314" s="135"/>
      <c r="N314" s="137"/>
      <c r="O314" s="137"/>
      <c r="P314" s="137"/>
      <c r="Q314" s="135"/>
      <c r="R314" s="137"/>
      <c r="S314" s="137"/>
      <c r="T314" s="137"/>
      <c r="U314" s="135"/>
      <c r="V314" s="137"/>
      <c r="W314" s="137"/>
      <c r="X314" s="137"/>
      <c r="Y314" s="135"/>
      <c r="Z314" s="137"/>
      <c r="AA314" s="137"/>
    </row>
    <row r="315">
      <c r="A315" s="85">
        <v>1450.0</v>
      </c>
      <c r="B315" s="80" t="s">
        <v>2711</v>
      </c>
      <c r="C315" s="80" t="s">
        <v>3539</v>
      </c>
      <c r="D315" s="80" t="s">
        <v>2644</v>
      </c>
      <c r="E315" s="131"/>
      <c r="F315" s="137"/>
      <c r="G315" s="137"/>
      <c r="H315" s="137"/>
      <c r="I315" s="135"/>
      <c r="J315" s="137"/>
      <c r="K315" s="137"/>
      <c r="L315" s="137"/>
      <c r="M315" s="135"/>
      <c r="N315" s="137"/>
      <c r="O315" s="137"/>
      <c r="P315" s="137"/>
      <c r="Q315" s="135"/>
      <c r="R315" s="137"/>
      <c r="S315" s="137"/>
      <c r="T315" s="137"/>
      <c r="U315" s="135"/>
      <c r="V315" s="137"/>
      <c r="W315" s="137"/>
      <c r="X315" s="137"/>
      <c r="Y315" s="135"/>
      <c r="Z315" s="137"/>
      <c r="AA315" s="137"/>
    </row>
    <row r="316">
      <c r="A316" s="85">
        <v>1451.0</v>
      </c>
      <c r="B316" s="80" t="s">
        <v>2711</v>
      </c>
      <c r="C316" s="80" t="s">
        <v>3540</v>
      </c>
      <c r="D316" s="80" t="s">
        <v>2644</v>
      </c>
      <c r="E316" s="131"/>
      <c r="F316" s="137"/>
      <c r="G316" s="137"/>
      <c r="H316" s="137"/>
      <c r="I316" s="135"/>
      <c r="J316" s="137"/>
      <c r="K316" s="137"/>
      <c r="L316" s="137"/>
      <c r="M316" s="135"/>
      <c r="N316" s="137"/>
      <c r="O316" s="137"/>
      <c r="P316" s="137"/>
      <c r="Q316" s="135"/>
      <c r="R316" s="137"/>
      <c r="S316" s="137"/>
      <c r="T316" s="137"/>
      <c r="U316" s="135"/>
      <c r="V316" s="137"/>
      <c r="W316" s="137"/>
      <c r="X316" s="137"/>
      <c r="Y316" s="135"/>
      <c r="Z316" s="137"/>
      <c r="AA316" s="137"/>
    </row>
    <row r="317">
      <c r="A317" s="85">
        <v>1494.0</v>
      </c>
      <c r="B317" s="80" t="s">
        <v>2711</v>
      </c>
      <c r="C317" s="80" t="s">
        <v>3541</v>
      </c>
      <c r="D317" s="80" t="s">
        <v>379</v>
      </c>
      <c r="E317" s="131"/>
      <c r="F317" s="137"/>
      <c r="G317" s="137"/>
      <c r="H317" s="137"/>
      <c r="I317" s="135"/>
      <c r="J317" s="137"/>
      <c r="K317" s="137"/>
      <c r="L317" s="137"/>
      <c r="M317" s="135"/>
      <c r="N317" s="137"/>
      <c r="O317" s="137"/>
      <c r="P317" s="137"/>
      <c r="Q317" s="135"/>
      <c r="R317" s="137"/>
      <c r="S317" s="137"/>
      <c r="T317" s="137"/>
      <c r="U317" s="135"/>
      <c r="V317" s="137"/>
      <c r="W317" s="137"/>
      <c r="X317" s="137"/>
      <c r="Y317" s="135"/>
      <c r="Z317" s="137"/>
      <c r="AA317" s="137"/>
    </row>
    <row r="318">
      <c r="A318" s="85">
        <v>1506.0</v>
      </c>
      <c r="B318" s="80" t="s">
        <v>2711</v>
      </c>
      <c r="C318" s="80" t="s">
        <v>3542</v>
      </c>
      <c r="D318" s="80" t="s">
        <v>1939</v>
      </c>
      <c r="E318" s="131"/>
      <c r="F318" s="137"/>
      <c r="G318" s="137"/>
      <c r="H318" s="137"/>
      <c r="I318" s="135"/>
      <c r="J318" s="137"/>
      <c r="K318" s="137"/>
      <c r="L318" s="137"/>
      <c r="M318" s="135"/>
      <c r="N318" s="137"/>
      <c r="O318" s="137"/>
      <c r="P318" s="137"/>
      <c r="Q318" s="135"/>
      <c r="R318" s="137"/>
      <c r="S318" s="137"/>
      <c r="T318" s="137"/>
      <c r="U318" s="135"/>
      <c r="V318" s="137"/>
      <c r="W318" s="137"/>
      <c r="X318" s="137"/>
      <c r="Y318" s="135"/>
      <c r="Z318" s="137"/>
      <c r="AA318" s="137"/>
    </row>
    <row r="319">
      <c r="A319" s="85">
        <v>1544.0</v>
      </c>
      <c r="B319" s="80" t="s">
        <v>2711</v>
      </c>
      <c r="C319" s="80" t="s">
        <v>411</v>
      </c>
      <c r="D319" s="80" t="s">
        <v>2644</v>
      </c>
      <c r="E319" s="131"/>
      <c r="F319" s="137"/>
      <c r="G319" s="137"/>
      <c r="H319" s="137"/>
      <c r="I319" s="135"/>
      <c r="J319" s="137"/>
      <c r="K319" s="137"/>
      <c r="L319" s="137"/>
      <c r="M319" s="135"/>
      <c r="N319" s="137"/>
      <c r="O319" s="137"/>
      <c r="P319" s="137"/>
      <c r="Q319" s="135"/>
      <c r="R319" s="137"/>
      <c r="S319" s="137"/>
      <c r="T319" s="137"/>
      <c r="U319" s="135"/>
      <c r="V319" s="137"/>
      <c r="W319" s="137"/>
      <c r="X319" s="137"/>
      <c r="Y319" s="135"/>
      <c r="Z319" s="137"/>
      <c r="AA319" s="137"/>
    </row>
    <row r="320">
      <c r="A320" s="85">
        <v>1702.0</v>
      </c>
      <c r="B320" s="80" t="s">
        <v>2711</v>
      </c>
      <c r="C320" s="80" t="s">
        <v>3543</v>
      </c>
      <c r="D320" s="80" t="s">
        <v>2644</v>
      </c>
      <c r="E320" s="131"/>
      <c r="F320" s="137"/>
      <c r="G320" s="137"/>
      <c r="H320" s="137"/>
      <c r="I320" s="135"/>
      <c r="J320" s="137"/>
      <c r="K320" s="137"/>
      <c r="L320" s="137"/>
      <c r="M320" s="135"/>
      <c r="N320" s="137"/>
      <c r="O320" s="137"/>
      <c r="P320" s="137"/>
      <c r="Q320" s="135"/>
      <c r="R320" s="137"/>
      <c r="S320" s="137"/>
      <c r="T320" s="137"/>
      <c r="U320" s="135"/>
      <c r="V320" s="137"/>
      <c r="W320" s="137"/>
      <c r="X320" s="137"/>
      <c r="Y320" s="135"/>
      <c r="Z320" s="137"/>
      <c r="AA320" s="137"/>
    </row>
    <row r="321">
      <c r="A321" s="85">
        <v>1703.0</v>
      </c>
      <c r="B321" s="80" t="s">
        <v>2711</v>
      </c>
      <c r="C321" s="80" t="s">
        <v>3544</v>
      </c>
      <c r="D321" s="80" t="s">
        <v>2644</v>
      </c>
      <c r="E321" s="131"/>
      <c r="F321" s="137"/>
      <c r="G321" s="137"/>
      <c r="H321" s="137"/>
      <c r="I321" s="135"/>
      <c r="J321" s="137"/>
      <c r="K321" s="137"/>
      <c r="L321" s="137"/>
      <c r="M321" s="135"/>
      <c r="N321" s="137"/>
      <c r="O321" s="137"/>
      <c r="P321" s="137"/>
      <c r="Q321" s="135"/>
      <c r="R321" s="137"/>
      <c r="S321" s="137"/>
      <c r="T321" s="137"/>
      <c r="U321" s="135"/>
      <c r="V321" s="137"/>
      <c r="W321" s="137"/>
      <c r="X321" s="137"/>
      <c r="Y321" s="135"/>
      <c r="Z321" s="137"/>
      <c r="AA321" s="137"/>
    </row>
    <row r="322">
      <c r="A322" s="85">
        <v>1704.0</v>
      </c>
      <c r="B322" s="80" t="s">
        <v>2711</v>
      </c>
      <c r="C322" s="80" t="s">
        <v>549</v>
      </c>
      <c r="D322" s="80" t="s">
        <v>2644</v>
      </c>
      <c r="E322" s="131"/>
      <c r="F322" s="137"/>
      <c r="G322" s="137"/>
      <c r="H322" s="137"/>
      <c r="I322" s="135"/>
      <c r="J322" s="137"/>
      <c r="K322" s="137"/>
      <c r="L322" s="137"/>
      <c r="M322" s="135"/>
      <c r="N322" s="137"/>
      <c r="O322" s="137"/>
      <c r="P322" s="137"/>
      <c r="Q322" s="135"/>
      <c r="R322" s="137"/>
      <c r="S322" s="137"/>
      <c r="T322" s="137"/>
      <c r="U322" s="135"/>
      <c r="V322" s="137"/>
      <c r="W322" s="137"/>
      <c r="X322" s="137"/>
      <c r="Y322" s="135"/>
      <c r="Z322" s="137"/>
      <c r="AA322" s="137"/>
    </row>
    <row r="323">
      <c r="A323" s="85">
        <v>1711.0</v>
      </c>
      <c r="B323" s="80" t="s">
        <v>2711</v>
      </c>
      <c r="C323" s="80" t="s">
        <v>557</v>
      </c>
      <c r="D323" s="80" t="s">
        <v>2644</v>
      </c>
      <c r="E323" s="131"/>
      <c r="F323" s="137"/>
      <c r="G323" s="137"/>
      <c r="H323" s="137"/>
      <c r="I323" s="135"/>
      <c r="J323" s="137"/>
      <c r="K323" s="137"/>
      <c r="L323" s="137"/>
      <c r="M323" s="135"/>
      <c r="N323" s="137"/>
      <c r="O323" s="137"/>
      <c r="P323" s="137"/>
      <c r="Q323" s="135"/>
      <c r="R323" s="137"/>
      <c r="S323" s="137"/>
      <c r="T323" s="137"/>
      <c r="U323" s="135"/>
      <c r="V323" s="137"/>
      <c r="W323" s="137"/>
      <c r="X323" s="137"/>
      <c r="Y323" s="135"/>
      <c r="Z323" s="137"/>
      <c r="AA323" s="137"/>
    </row>
    <row r="324">
      <c r="A324" s="85">
        <v>1712.0</v>
      </c>
      <c r="B324" s="80" t="s">
        <v>2711</v>
      </c>
      <c r="C324" s="80" t="s">
        <v>3545</v>
      </c>
      <c r="D324" s="80" t="s">
        <v>2644</v>
      </c>
      <c r="E324" s="131"/>
      <c r="F324" s="137"/>
      <c r="G324" s="137"/>
      <c r="H324" s="137"/>
      <c r="I324" s="135"/>
      <c r="J324" s="137"/>
      <c r="K324" s="137"/>
      <c r="L324" s="137"/>
      <c r="M324" s="135"/>
      <c r="N324" s="137"/>
      <c r="O324" s="137"/>
      <c r="P324" s="137"/>
      <c r="Q324" s="135"/>
      <c r="R324" s="137"/>
      <c r="S324" s="137"/>
      <c r="T324" s="137"/>
      <c r="U324" s="135"/>
      <c r="V324" s="137"/>
      <c r="W324" s="137"/>
      <c r="X324" s="137"/>
      <c r="Y324" s="135"/>
      <c r="Z324" s="137"/>
      <c r="AA324" s="137"/>
    </row>
    <row r="325">
      <c r="A325" s="85">
        <v>1767.0</v>
      </c>
      <c r="B325" s="80" t="s">
        <v>2711</v>
      </c>
      <c r="C325" s="80" t="s">
        <v>3546</v>
      </c>
      <c r="D325" s="80" t="s">
        <v>2644</v>
      </c>
      <c r="E325" s="131"/>
      <c r="F325" s="137"/>
      <c r="G325" s="137"/>
      <c r="H325" s="137"/>
      <c r="I325" s="135"/>
      <c r="J325" s="137"/>
      <c r="K325" s="137"/>
      <c r="L325" s="137"/>
      <c r="M325" s="135"/>
      <c r="N325" s="137"/>
      <c r="O325" s="137"/>
      <c r="P325" s="137"/>
      <c r="Q325" s="135"/>
      <c r="R325" s="137"/>
      <c r="S325" s="137"/>
      <c r="T325" s="137"/>
      <c r="U325" s="135"/>
      <c r="V325" s="137"/>
      <c r="W325" s="137"/>
      <c r="X325" s="137"/>
      <c r="Y325" s="135"/>
      <c r="Z325" s="137"/>
      <c r="AA325" s="137"/>
    </row>
    <row r="326">
      <c r="A326" s="85">
        <v>1768.0</v>
      </c>
      <c r="B326" s="80" t="s">
        <v>2711</v>
      </c>
      <c r="C326" s="80" t="s">
        <v>3547</v>
      </c>
      <c r="D326" s="80" t="s">
        <v>2644</v>
      </c>
      <c r="E326" s="131"/>
      <c r="F326" s="137"/>
      <c r="G326" s="137"/>
      <c r="H326" s="137"/>
      <c r="I326" s="135"/>
      <c r="J326" s="137"/>
      <c r="K326" s="137"/>
      <c r="L326" s="137"/>
      <c r="M326" s="135"/>
      <c r="N326" s="137"/>
      <c r="O326" s="137"/>
      <c r="P326" s="137"/>
      <c r="Q326" s="135"/>
      <c r="R326" s="137"/>
      <c r="S326" s="137"/>
      <c r="T326" s="137"/>
      <c r="U326" s="135"/>
      <c r="V326" s="137"/>
      <c r="W326" s="137"/>
      <c r="X326" s="137"/>
      <c r="Y326" s="135"/>
      <c r="Z326" s="137"/>
      <c r="AA326" s="137"/>
    </row>
    <row r="327">
      <c r="A327" s="85">
        <v>1769.0</v>
      </c>
      <c r="B327" s="80" t="s">
        <v>2711</v>
      </c>
      <c r="C327" s="80" t="s">
        <v>3548</v>
      </c>
      <c r="D327" s="80" t="s">
        <v>2644</v>
      </c>
      <c r="E327" s="131"/>
      <c r="F327" s="137"/>
      <c r="G327" s="137"/>
      <c r="H327" s="137"/>
      <c r="I327" s="135"/>
      <c r="J327" s="137"/>
      <c r="K327" s="137"/>
      <c r="L327" s="137"/>
      <c r="M327" s="135"/>
      <c r="N327" s="137"/>
      <c r="O327" s="137"/>
      <c r="P327" s="137"/>
      <c r="Q327" s="135"/>
      <c r="R327" s="137"/>
      <c r="S327" s="137"/>
      <c r="T327" s="137"/>
      <c r="U327" s="135"/>
      <c r="V327" s="137"/>
      <c r="W327" s="137"/>
      <c r="X327" s="137"/>
      <c r="Y327" s="135"/>
      <c r="Z327" s="137"/>
      <c r="AA327" s="137"/>
    </row>
    <row r="328">
      <c r="A328" s="85">
        <v>1770.0</v>
      </c>
      <c r="B328" s="80" t="s">
        <v>2711</v>
      </c>
      <c r="C328" s="80" t="s">
        <v>604</v>
      </c>
      <c r="D328" s="80" t="s">
        <v>2644</v>
      </c>
      <c r="E328" s="131"/>
      <c r="F328" s="137"/>
      <c r="G328" s="137"/>
      <c r="H328" s="137"/>
      <c r="I328" s="135"/>
      <c r="J328" s="137"/>
      <c r="K328" s="137"/>
      <c r="L328" s="137"/>
      <c r="M328" s="135"/>
      <c r="N328" s="137"/>
      <c r="O328" s="137"/>
      <c r="P328" s="137"/>
      <c r="Q328" s="135"/>
      <c r="R328" s="137"/>
      <c r="S328" s="137"/>
      <c r="T328" s="137"/>
      <c r="U328" s="135"/>
      <c r="V328" s="137"/>
      <c r="W328" s="137"/>
      <c r="X328" s="137"/>
      <c r="Y328" s="135"/>
      <c r="Z328" s="137"/>
      <c r="AA328" s="137"/>
    </row>
    <row r="329">
      <c r="A329" s="85">
        <v>1771.0</v>
      </c>
      <c r="B329" s="80" t="s">
        <v>2711</v>
      </c>
      <c r="C329" s="80" t="s">
        <v>3549</v>
      </c>
      <c r="D329" s="80" t="s">
        <v>2644</v>
      </c>
      <c r="E329" s="131"/>
      <c r="F329" s="137"/>
      <c r="G329" s="137"/>
      <c r="H329" s="137"/>
      <c r="I329" s="135"/>
      <c r="J329" s="137"/>
      <c r="K329" s="137"/>
      <c r="L329" s="137"/>
      <c r="M329" s="135"/>
      <c r="N329" s="137"/>
      <c r="O329" s="137"/>
      <c r="P329" s="137"/>
      <c r="Q329" s="135"/>
      <c r="R329" s="137"/>
      <c r="S329" s="137"/>
      <c r="T329" s="137"/>
      <c r="U329" s="135"/>
      <c r="V329" s="137"/>
      <c r="W329" s="137"/>
      <c r="X329" s="137"/>
      <c r="Y329" s="135"/>
      <c r="Z329" s="137"/>
      <c r="AA329" s="137"/>
    </row>
    <row r="330">
      <c r="A330" s="85">
        <v>1772.0</v>
      </c>
      <c r="B330" s="80" t="s">
        <v>2711</v>
      </c>
      <c r="C330" s="80" t="s">
        <v>607</v>
      </c>
      <c r="D330" s="80" t="s">
        <v>2644</v>
      </c>
      <c r="E330" s="131"/>
      <c r="F330" s="137"/>
      <c r="G330" s="137"/>
      <c r="H330" s="137"/>
      <c r="I330" s="135"/>
      <c r="J330" s="137"/>
      <c r="K330" s="137"/>
      <c r="L330" s="137"/>
      <c r="M330" s="135"/>
      <c r="N330" s="137"/>
      <c r="O330" s="137"/>
      <c r="P330" s="137"/>
      <c r="Q330" s="135"/>
      <c r="R330" s="137"/>
      <c r="S330" s="137"/>
      <c r="T330" s="137"/>
      <c r="U330" s="135"/>
      <c r="V330" s="137"/>
      <c r="W330" s="137"/>
      <c r="X330" s="137"/>
      <c r="Y330" s="135"/>
      <c r="Z330" s="137"/>
      <c r="AA330" s="137"/>
    </row>
    <row r="331">
      <c r="A331" s="85">
        <v>1773.0</v>
      </c>
      <c r="B331" s="80" t="s">
        <v>2711</v>
      </c>
      <c r="C331" s="80" t="s">
        <v>3550</v>
      </c>
      <c r="D331" s="80" t="s">
        <v>2644</v>
      </c>
      <c r="E331" s="131"/>
      <c r="F331" s="137"/>
      <c r="G331" s="137"/>
      <c r="H331" s="137"/>
      <c r="I331" s="135"/>
      <c r="J331" s="137"/>
      <c r="K331" s="137"/>
      <c r="L331" s="137"/>
      <c r="M331" s="135"/>
      <c r="N331" s="137"/>
      <c r="O331" s="137"/>
      <c r="P331" s="137"/>
      <c r="Q331" s="135"/>
      <c r="R331" s="137"/>
      <c r="S331" s="137"/>
      <c r="T331" s="137"/>
      <c r="U331" s="135"/>
      <c r="V331" s="137"/>
      <c r="W331" s="137"/>
      <c r="X331" s="137"/>
      <c r="Y331" s="135"/>
      <c r="Z331" s="137"/>
      <c r="AA331" s="137"/>
    </row>
    <row r="332">
      <c r="A332" s="85">
        <v>1774.0</v>
      </c>
      <c r="B332" s="80" t="s">
        <v>2711</v>
      </c>
      <c r="C332" s="80" t="s">
        <v>609</v>
      </c>
      <c r="D332" s="80" t="s">
        <v>2644</v>
      </c>
      <c r="E332" s="131"/>
      <c r="F332" s="137"/>
      <c r="G332" s="137"/>
      <c r="H332" s="137"/>
      <c r="I332" s="135"/>
      <c r="J332" s="137"/>
      <c r="K332" s="137"/>
      <c r="L332" s="137"/>
      <c r="M332" s="135"/>
      <c r="N332" s="137"/>
      <c r="O332" s="137"/>
      <c r="P332" s="137"/>
      <c r="Q332" s="135"/>
      <c r="R332" s="137"/>
      <c r="S332" s="137"/>
      <c r="T332" s="137"/>
      <c r="U332" s="135"/>
      <c r="V332" s="137"/>
      <c r="W332" s="137"/>
      <c r="X332" s="137"/>
      <c r="Y332" s="135"/>
      <c r="Z332" s="137"/>
      <c r="AA332" s="137"/>
    </row>
    <row r="333">
      <c r="A333" s="85">
        <v>1775.0</v>
      </c>
      <c r="B333" s="80" t="s">
        <v>2711</v>
      </c>
      <c r="C333" s="80" t="s">
        <v>610</v>
      </c>
      <c r="D333" s="80" t="s">
        <v>2644</v>
      </c>
      <c r="E333" s="131"/>
      <c r="F333" s="137"/>
      <c r="G333" s="137"/>
      <c r="H333" s="137"/>
      <c r="I333" s="135"/>
      <c r="J333" s="137"/>
      <c r="K333" s="137"/>
      <c r="L333" s="137"/>
      <c r="M333" s="135"/>
      <c r="N333" s="137"/>
      <c r="O333" s="137"/>
      <c r="P333" s="137"/>
      <c r="Q333" s="135"/>
      <c r="R333" s="137"/>
      <c r="S333" s="137"/>
      <c r="T333" s="137"/>
      <c r="U333" s="135"/>
      <c r="V333" s="137"/>
      <c r="W333" s="137"/>
      <c r="X333" s="137"/>
      <c r="Y333" s="135"/>
      <c r="Z333" s="137"/>
      <c r="AA333" s="137"/>
    </row>
    <row r="334">
      <c r="A334" s="85">
        <v>1776.0</v>
      </c>
      <c r="B334" s="80" t="s">
        <v>2711</v>
      </c>
      <c r="C334" s="80" t="s">
        <v>611</v>
      </c>
      <c r="D334" s="80" t="s">
        <v>2644</v>
      </c>
      <c r="E334" s="131"/>
      <c r="F334" s="137"/>
      <c r="G334" s="137"/>
      <c r="H334" s="137"/>
      <c r="I334" s="135"/>
      <c r="J334" s="137"/>
      <c r="K334" s="137"/>
      <c r="L334" s="137"/>
      <c r="M334" s="135"/>
      <c r="N334" s="137"/>
      <c r="O334" s="137"/>
      <c r="P334" s="137"/>
      <c r="Q334" s="135"/>
      <c r="R334" s="137"/>
      <c r="S334" s="137"/>
      <c r="T334" s="137"/>
      <c r="U334" s="135"/>
      <c r="V334" s="137"/>
      <c r="W334" s="137"/>
      <c r="X334" s="137"/>
      <c r="Y334" s="135"/>
      <c r="Z334" s="137"/>
      <c r="AA334" s="137"/>
    </row>
    <row r="335">
      <c r="A335" s="85">
        <v>1777.0</v>
      </c>
      <c r="B335" s="80" t="s">
        <v>2711</v>
      </c>
      <c r="C335" s="80" t="s">
        <v>3551</v>
      </c>
      <c r="D335" s="80" t="s">
        <v>2644</v>
      </c>
      <c r="E335" s="131"/>
      <c r="F335" s="137"/>
      <c r="G335" s="137"/>
      <c r="H335" s="137"/>
      <c r="I335" s="135"/>
      <c r="J335" s="137"/>
      <c r="K335" s="137"/>
      <c r="L335" s="137"/>
      <c r="M335" s="135"/>
      <c r="N335" s="137"/>
      <c r="O335" s="137"/>
      <c r="P335" s="137"/>
      <c r="Q335" s="135"/>
      <c r="R335" s="137"/>
      <c r="S335" s="137"/>
      <c r="T335" s="137"/>
      <c r="U335" s="135"/>
      <c r="V335" s="137"/>
      <c r="W335" s="137"/>
      <c r="X335" s="137"/>
      <c r="Y335" s="135"/>
      <c r="Z335" s="137"/>
      <c r="AA335" s="137"/>
    </row>
    <row r="336">
      <c r="A336" s="85">
        <v>1778.0</v>
      </c>
      <c r="B336" s="80" t="s">
        <v>2711</v>
      </c>
      <c r="C336" s="80" t="s">
        <v>3552</v>
      </c>
      <c r="D336" s="80" t="s">
        <v>2644</v>
      </c>
      <c r="E336" s="131"/>
      <c r="F336" s="137"/>
      <c r="G336" s="137"/>
      <c r="H336" s="137"/>
      <c r="I336" s="135"/>
      <c r="J336" s="137"/>
      <c r="K336" s="137"/>
      <c r="L336" s="137"/>
      <c r="M336" s="135"/>
      <c r="N336" s="137"/>
      <c r="O336" s="137"/>
      <c r="P336" s="137"/>
      <c r="Q336" s="135"/>
      <c r="R336" s="137"/>
      <c r="S336" s="137"/>
      <c r="T336" s="137"/>
      <c r="U336" s="135"/>
      <c r="V336" s="137"/>
      <c r="W336" s="137"/>
      <c r="X336" s="137"/>
      <c r="Y336" s="135"/>
      <c r="Z336" s="137"/>
      <c r="AA336" s="137"/>
    </row>
    <row r="337">
      <c r="A337" s="85">
        <v>1779.0</v>
      </c>
      <c r="B337" s="80" t="s">
        <v>2711</v>
      </c>
      <c r="C337" s="80" t="s">
        <v>3553</v>
      </c>
      <c r="D337" s="80" t="s">
        <v>2644</v>
      </c>
      <c r="E337" s="131"/>
      <c r="F337" s="137"/>
      <c r="G337" s="137"/>
      <c r="H337" s="137"/>
      <c r="I337" s="135"/>
      <c r="J337" s="137"/>
      <c r="K337" s="137"/>
      <c r="L337" s="137"/>
      <c r="M337" s="135"/>
      <c r="N337" s="137"/>
      <c r="O337" s="137"/>
      <c r="P337" s="137"/>
      <c r="Q337" s="135"/>
      <c r="R337" s="137"/>
      <c r="S337" s="137"/>
      <c r="T337" s="137"/>
      <c r="U337" s="135"/>
      <c r="V337" s="137"/>
      <c r="W337" s="137"/>
      <c r="X337" s="137"/>
      <c r="Y337" s="135"/>
      <c r="Z337" s="137"/>
      <c r="AA337" s="137"/>
    </row>
    <row r="338">
      <c r="A338" s="85">
        <v>1780.0</v>
      </c>
      <c r="B338" s="80" t="s">
        <v>2711</v>
      </c>
      <c r="C338" s="80" t="s">
        <v>3554</v>
      </c>
      <c r="D338" s="80" t="s">
        <v>2644</v>
      </c>
      <c r="E338" s="131"/>
      <c r="F338" s="137"/>
      <c r="G338" s="137"/>
      <c r="H338" s="137"/>
      <c r="I338" s="135"/>
      <c r="J338" s="137"/>
      <c r="K338" s="137"/>
      <c r="L338" s="137"/>
      <c r="M338" s="135"/>
      <c r="N338" s="137"/>
      <c r="O338" s="137"/>
      <c r="P338" s="137"/>
      <c r="Q338" s="135"/>
      <c r="R338" s="137"/>
      <c r="S338" s="137"/>
      <c r="T338" s="137"/>
      <c r="U338" s="135"/>
      <c r="V338" s="137"/>
      <c r="W338" s="137"/>
      <c r="X338" s="137"/>
      <c r="Y338" s="135"/>
      <c r="Z338" s="137"/>
      <c r="AA338" s="137"/>
    </row>
    <row r="339">
      <c r="A339" s="85">
        <v>1781.0</v>
      </c>
      <c r="B339" s="80" t="s">
        <v>2711</v>
      </c>
      <c r="C339" s="80" t="s">
        <v>613</v>
      </c>
      <c r="D339" s="80" t="s">
        <v>2644</v>
      </c>
      <c r="E339" s="131"/>
      <c r="F339" s="137"/>
      <c r="G339" s="137"/>
      <c r="H339" s="137"/>
      <c r="I339" s="135"/>
      <c r="J339" s="137"/>
      <c r="K339" s="137"/>
      <c r="L339" s="137"/>
      <c r="M339" s="135"/>
      <c r="N339" s="137"/>
      <c r="O339" s="137"/>
      <c r="P339" s="137"/>
      <c r="Q339" s="135"/>
      <c r="R339" s="137"/>
      <c r="S339" s="137"/>
      <c r="T339" s="137"/>
      <c r="U339" s="135"/>
      <c r="V339" s="137"/>
      <c r="W339" s="137"/>
      <c r="X339" s="137"/>
      <c r="Y339" s="135"/>
      <c r="Z339" s="137"/>
      <c r="AA339" s="137"/>
    </row>
    <row r="340">
      <c r="A340" s="85">
        <v>1788.0</v>
      </c>
      <c r="B340" s="80" t="s">
        <v>2711</v>
      </c>
      <c r="C340" s="80" t="s">
        <v>3555</v>
      </c>
      <c r="D340" s="80" t="s">
        <v>2644</v>
      </c>
      <c r="E340" s="131"/>
      <c r="F340" s="137"/>
      <c r="G340" s="137"/>
      <c r="H340" s="137"/>
      <c r="I340" s="135"/>
      <c r="J340" s="137"/>
      <c r="K340" s="137"/>
      <c r="L340" s="137"/>
      <c r="M340" s="135"/>
      <c r="N340" s="137"/>
      <c r="O340" s="137"/>
      <c r="P340" s="137"/>
      <c r="Q340" s="135"/>
      <c r="R340" s="137"/>
      <c r="S340" s="137"/>
      <c r="T340" s="137"/>
      <c r="U340" s="135"/>
      <c r="V340" s="137"/>
      <c r="W340" s="137"/>
      <c r="X340" s="137"/>
      <c r="Y340" s="135"/>
      <c r="Z340" s="137"/>
      <c r="AA340" s="137"/>
    </row>
    <row r="341">
      <c r="A341" s="85">
        <v>1848.0</v>
      </c>
      <c r="B341" s="80" t="s">
        <v>2711</v>
      </c>
      <c r="C341" s="80" t="s">
        <v>672</v>
      </c>
      <c r="D341" s="80" t="s">
        <v>2828</v>
      </c>
      <c r="E341" s="131"/>
      <c r="F341" s="137"/>
      <c r="G341" s="137"/>
      <c r="H341" s="137"/>
      <c r="I341" s="135"/>
      <c r="J341" s="137"/>
      <c r="K341" s="137"/>
      <c r="L341" s="137"/>
      <c r="M341" s="135"/>
      <c r="N341" s="137"/>
      <c r="O341" s="137"/>
      <c r="P341" s="137"/>
      <c r="Q341" s="135"/>
      <c r="R341" s="137"/>
      <c r="S341" s="137"/>
      <c r="T341" s="137"/>
      <c r="U341" s="135"/>
      <c r="V341" s="137"/>
      <c r="W341" s="137"/>
      <c r="X341" s="137"/>
      <c r="Y341" s="135"/>
      <c r="Z341" s="137"/>
      <c r="AA341" s="137"/>
    </row>
    <row r="342">
      <c r="A342" s="85">
        <v>1882.0</v>
      </c>
      <c r="B342" s="80" t="s">
        <v>2711</v>
      </c>
      <c r="C342" s="80" t="s">
        <v>3556</v>
      </c>
      <c r="D342" s="78"/>
      <c r="E342" s="131"/>
      <c r="F342" s="137"/>
      <c r="G342" s="137"/>
      <c r="H342" s="137"/>
      <c r="I342" s="135"/>
      <c r="J342" s="137"/>
      <c r="K342" s="137"/>
      <c r="L342" s="137"/>
      <c r="M342" s="135"/>
      <c r="N342" s="137"/>
      <c r="O342" s="137"/>
      <c r="P342" s="137"/>
      <c r="Q342" s="135"/>
      <c r="R342" s="137"/>
      <c r="S342" s="137"/>
      <c r="T342" s="137"/>
      <c r="U342" s="135"/>
      <c r="V342" s="137"/>
      <c r="W342" s="137"/>
      <c r="X342" s="137"/>
      <c r="Y342" s="135"/>
      <c r="Z342" s="137"/>
      <c r="AA342" s="137"/>
    </row>
    <row r="343">
      <c r="A343" s="85">
        <v>1883.0</v>
      </c>
      <c r="B343" s="80" t="s">
        <v>2711</v>
      </c>
      <c r="C343" s="80" t="s">
        <v>3557</v>
      </c>
      <c r="D343" s="80" t="s">
        <v>1779</v>
      </c>
      <c r="E343" s="131"/>
      <c r="F343" s="137"/>
      <c r="G343" s="137"/>
      <c r="H343" s="137"/>
      <c r="I343" s="135"/>
      <c r="J343" s="137"/>
      <c r="K343" s="137"/>
      <c r="L343" s="137"/>
      <c r="M343" s="135"/>
      <c r="N343" s="137"/>
      <c r="O343" s="137"/>
      <c r="P343" s="137"/>
      <c r="Q343" s="135"/>
      <c r="R343" s="137"/>
      <c r="S343" s="137"/>
      <c r="T343" s="137"/>
      <c r="U343" s="135"/>
      <c r="V343" s="137"/>
      <c r="W343" s="137"/>
      <c r="X343" s="137"/>
      <c r="Y343" s="135"/>
      <c r="Z343" s="137"/>
      <c r="AA343" s="137"/>
    </row>
    <row r="344">
      <c r="A344" s="85">
        <v>1886.0</v>
      </c>
      <c r="B344" s="80" t="s">
        <v>2711</v>
      </c>
      <c r="C344" s="80" t="s">
        <v>3558</v>
      </c>
      <c r="D344" s="80" t="s">
        <v>2644</v>
      </c>
      <c r="E344" s="131"/>
      <c r="F344" s="137"/>
      <c r="G344" s="137"/>
      <c r="H344" s="137"/>
      <c r="I344" s="135"/>
      <c r="J344" s="137"/>
      <c r="K344" s="137"/>
      <c r="L344" s="137"/>
      <c r="M344" s="135"/>
      <c r="N344" s="137"/>
      <c r="O344" s="137"/>
      <c r="P344" s="137"/>
      <c r="Q344" s="135"/>
      <c r="R344" s="137"/>
      <c r="S344" s="137"/>
      <c r="T344" s="137"/>
      <c r="U344" s="135"/>
      <c r="V344" s="137"/>
      <c r="W344" s="137"/>
      <c r="X344" s="137"/>
      <c r="Y344" s="135"/>
      <c r="Z344" s="137"/>
      <c r="AA344" s="137"/>
    </row>
    <row r="345">
      <c r="A345" s="85">
        <v>1887.0</v>
      </c>
      <c r="B345" s="80" t="s">
        <v>2711</v>
      </c>
      <c r="C345" s="80" t="s">
        <v>3559</v>
      </c>
      <c r="D345" s="80" t="s">
        <v>2644</v>
      </c>
      <c r="E345" s="131"/>
      <c r="F345" s="137"/>
      <c r="G345" s="137"/>
      <c r="H345" s="137"/>
      <c r="I345" s="135"/>
      <c r="J345" s="137"/>
      <c r="K345" s="137"/>
      <c r="L345" s="137"/>
      <c r="M345" s="135"/>
      <c r="N345" s="137"/>
      <c r="O345" s="137"/>
      <c r="P345" s="137"/>
      <c r="Q345" s="135"/>
      <c r="R345" s="137"/>
      <c r="S345" s="137"/>
      <c r="T345" s="137"/>
      <c r="U345" s="135"/>
      <c r="V345" s="137"/>
      <c r="W345" s="137"/>
      <c r="X345" s="137"/>
      <c r="Y345" s="135"/>
      <c r="Z345" s="137"/>
      <c r="AA345" s="137"/>
    </row>
    <row r="346">
      <c r="A346" s="85">
        <v>1888.0</v>
      </c>
      <c r="B346" s="80" t="s">
        <v>2711</v>
      </c>
      <c r="C346" s="80" t="s">
        <v>1014</v>
      </c>
      <c r="D346" s="80" t="s">
        <v>2644</v>
      </c>
      <c r="E346" s="131"/>
      <c r="F346" s="137"/>
      <c r="G346" s="137"/>
      <c r="H346" s="137"/>
      <c r="I346" s="135"/>
      <c r="J346" s="137"/>
      <c r="K346" s="137"/>
      <c r="L346" s="137"/>
      <c r="M346" s="135"/>
      <c r="N346" s="137"/>
      <c r="O346" s="137"/>
      <c r="P346" s="137"/>
      <c r="Q346" s="135"/>
      <c r="R346" s="137"/>
      <c r="S346" s="137"/>
      <c r="T346" s="137"/>
      <c r="U346" s="135"/>
      <c r="V346" s="137"/>
      <c r="W346" s="137"/>
      <c r="X346" s="137"/>
      <c r="Y346" s="135"/>
      <c r="Z346" s="137"/>
      <c r="AA346" s="137"/>
    </row>
    <row r="347">
      <c r="A347" s="85">
        <v>1890.0</v>
      </c>
      <c r="B347" s="80" t="s">
        <v>2711</v>
      </c>
      <c r="C347" s="80" t="s">
        <v>710</v>
      </c>
      <c r="D347" s="80" t="s">
        <v>2644</v>
      </c>
      <c r="E347" s="131"/>
      <c r="F347" s="137"/>
      <c r="G347" s="137"/>
      <c r="H347" s="137"/>
      <c r="I347" s="135"/>
      <c r="J347" s="137"/>
      <c r="K347" s="137"/>
      <c r="L347" s="137"/>
      <c r="M347" s="135"/>
      <c r="N347" s="137"/>
      <c r="O347" s="137"/>
      <c r="P347" s="137"/>
      <c r="Q347" s="135"/>
      <c r="R347" s="137"/>
      <c r="S347" s="137"/>
      <c r="T347" s="137"/>
      <c r="U347" s="135"/>
      <c r="V347" s="137"/>
      <c r="W347" s="137"/>
      <c r="X347" s="137"/>
      <c r="Y347" s="135"/>
      <c r="Z347" s="137"/>
      <c r="AA347" s="137"/>
    </row>
    <row r="348">
      <c r="A348" s="85">
        <v>1891.0</v>
      </c>
      <c r="B348" s="80" t="s">
        <v>2711</v>
      </c>
      <c r="C348" s="80" t="s">
        <v>711</v>
      </c>
      <c r="D348" s="80" t="s">
        <v>2644</v>
      </c>
      <c r="E348" s="131"/>
      <c r="F348" s="137"/>
      <c r="G348" s="137"/>
      <c r="H348" s="137"/>
      <c r="I348" s="135"/>
      <c r="J348" s="137"/>
      <c r="K348" s="137"/>
      <c r="L348" s="137"/>
      <c r="M348" s="135"/>
      <c r="N348" s="137"/>
      <c r="O348" s="137"/>
      <c r="P348" s="137"/>
      <c r="Q348" s="135"/>
      <c r="R348" s="137"/>
      <c r="S348" s="137"/>
      <c r="T348" s="137"/>
      <c r="U348" s="135"/>
      <c r="V348" s="137"/>
      <c r="W348" s="137"/>
      <c r="X348" s="137"/>
      <c r="Y348" s="135"/>
      <c r="Z348" s="137"/>
      <c r="AA348" s="137"/>
    </row>
    <row r="349">
      <c r="A349" s="85">
        <v>1892.0</v>
      </c>
      <c r="B349" s="80" t="s">
        <v>2711</v>
      </c>
      <c r="C349" s="80" t="s">
        <v>713</v>
      </c>
      <c r="D349" s="80" t="s">
        <v>2644</v>
      </c>
      <c r="E349" s="131"/>
      <c r="F349" s="137"/>
      <c r="G349" s="137"/>
      <c r="H349" s="137"/>
      <c r="I349" s="135"/>
      <c r="J349" s="137"/>
      <c r="K349" s="137"/>
      <c r="L349" s="137"/>
      <c r="M349" s="135"/>
      <c r="N349" s="137"/>
      <c r="O349" s="137"/>
      <c r="P349" s="137"/>
      <c r="Q349" s="135"/>
      <c r="R349" s="137"/>
      <c r="S349" s="137"/>
      <c r="T349" s="137"/>
      <c r="U349" s="135"/>
      <c r="V349" s="137"/>
      <c r="W349" s="137"/>
      <c r="X349" s="137"/>
      <c r="Y349" s="135"/>
      <c r="Z349" s="137"/>
      <c r="AA349" s="137"/>
    </row>
    <row r="350">
      <c r="A350" s="85">
        <v>1893.0</v>
      </c>
      <c r="B350" s="80" t="s">
        <v>2711</v>
      </c>
      <c r="C350" s="80" t="s">
        <v>714</v>
      </c>
      <c r="D350" s="80" t="s">
        <v>2644</v>
      </c>
      <c r="E350" s="131"/>
      <c r="F350" s="137"/>
      <c r="G350" s="137"/>
      <c r="H350" s="137"/>
      <c r="I350" s="135"/>
      <c r="J350" s="137"/>
      <c r="K350" s="137"/>
      <c r="L350" s="137"/>
      <c r="M350" s="135"/>
      <c r="N350" s="137"/>
      <c r="O350" s="137"/>
      <c r="P350" s="137"/>
      <c r="Q350" s="135"/>
      <c r="R350" s="137"/>
      <c r="S350" s="137"/>
      <c r="T350" s="137"/>
      <c r="U350" s="135"/>
      <c r="V350" s="137"/>
      <c r="W350" s="137"/>
      <c r="X350" s="137"/>
      <c r="Y350" s="135"/>
      <c r="Z350" s="137"/>
      <c r="AA350" s="137"/>
    </row>
    <row r="351">
      <c r="A351" s="85">
        <v>1895.0</v>
      </c>
      <c r="B351" s="80" t="s">
        <v>2711</v>
      </c>
      <c r="C351" s="80" t="s">
        <v>715</v>
      </c>
      <c r="D351" s="80" t="s">
        <v>2644</v>
      </c>
      <c r="E351" s="131"/>
      <c r="F351" s="137"/>
      <c r="G351" s="137"/>
      <c r="H351" s="137"/>
      <c r="I351" s="135"/>
      <c r="J351" s="137"/>
      <c r="K351" s="137"/>
      <c r="L351" s="137"/>
      <c r="M351" s="135"/>
      <c r="N351" s="137"/>
      <c r="O351" s="137"/>
      <c r="P351" s="137"/>
      <c r="Q351" s="135"/>
      <c r="R351" s="137"/>
      <c r="S351" s="137"/>
      <c r="T351" s="137"/>
      <c r="U351" s="135"/>
      <c r="V351" s="137"/>
      <c r="W351" s="137"/>
      <c r="X351" s="137"/>
      <c r="Y351" s="135"/>
      <c r="Z351" s="137"/>
      <c r="AA351" s="137"/>
    </row>
    <row r="352">
      <c r="A352" s="85">
        <v>1896.0</v>
      </c>
      <c r="B352" s="80" t="s">
        <v>2711</v>
      </c>
      <c r="C352" s="80" t="s">
        <v>716</v>
      </c>
      <c r="D352" s="80" t="s">
        <v>2644</v>
      </c>
      <c r="E352" s="131"/>
      <c r="F352" s="137"/>
      <c r="G352" s="137"/>
      <c r="H352" s="137"/>
      <c r="I352" s="135"/>
      <c r="J352" s="137"/>
      <c r="K352" s="137"/>
      <c r="L352" s="137"/>
      <c r="M352" s="135"/>
      <c r="N352" s="137"/>
      <c r="O352" s="137"/>
      <c r="P352" s="137"/>
      <c r="Q352" s="135"/>
      <c r="R352" s="137"/>
      <c r="S352" s="137"/>
      <c r="T352" s="137"/>
      <c r="U352" s="135"/>
      <c r="V352" s="137"/>
      <c r="W352" s="137"/>
      <c r="X352" s="137"/>
      <c r="Y352" s="135"/>
      <c r="Z352" s="137"/>
      <c r="AA352" s="137"/>
    </row>
    <row r="353">
      <c r="A353" s="85">
        <v>1897.0</v>
      </c>
      <c r="B353" s="80" t="s">
        <v>2711</v>
      </c>
      <c r="C353" s="80" t="s">
        <v>717</v>
      </c>
      <c r="D353" s="80" t="s">
        <v>2644</v>
      </c>
      <c r="E353" s="131"/>
      <c r="F353" s="137"/>
      <c r="G353" s="137"/>
      <c r="H353" s="137"/>
      <c r="I353" s="135"/>
      <c r="J353" s="137"/>
      <c r="K353" s="137"/>
      <c r="L353" s="137"/>
      <c r="M353" s="135"/>
      <c r="N353" s="137"/>
      <c r="O353" s="137"/>
      <c r="P353" s="137"/>
      <c r="Q353" s="135"/>
      <c r="R353" s="137"/>
      <c r="S353" s="137"/>
      <c r="T353" s="137"/>
      <c r="U353" s="135"/>
      <c r="V353" s="137"/>
      <c r="W353" s="137"/>
      <c r="X353" s="137"/>
      <c r="Y353" s="135"/>
      <c r="Z353" s="137"/>
      <c r="AA353" s="137"/>
    </row>
    <row r="354">
      <c r="A354" s="85">
        <v>1898.0</v>
      </c>
      <c r="B354" s="80" t="s">
        <v>2711</v>
      </c>
      <c r="C354" s="80" t="s">
        <v>718</v>
      </c>
      <c r="D354" s="80" t="s">
        <v>2644</v>
      </c>
      <c r="E354" s="131"/>
      <c r="F354" s="137"/>
      <c r="G354" s="137"/>
      <c r="H354" s="137"/>
      <c r="I354" s="135"/>
      <c r="J354" s="137"/>
      <c r="K354" s="137"/>
      <c r="L354" s="137"/>
      <c r="M354" s="135"/>
      <c r="N354" s="137"/>
      <c r="O354" s="137"/>
      <c r="P354" s="137"/>
      <c r="Q354" s="135"/>
      <c r="R354" s="137"/>
      <c r="S354" s="137"/>
      <c r="T354" s="137"/>
      <c r="U354" s="135"/>
      <c r="V354" s="137"/>
      <c r="W354" s="137"/>
      <c r="X354" s="137"/>
      <c r="Y354" s="135"/>
      <c r="Z354" s="137"/>
      <c r="AA354" s="137"/>
    </row>
    <row r="355">
      <c r="A355" s="85">
        <v>1899.0</v>
      </c>
      <c r="B355" s="80" t="s">
        <v>2711</v>
      </c>
      <c r="C355" s="80" t="s">
        <v>719</v>
      </c>
      <c r="D355" s="80" t="s">
        <v>2644</v>
      </c>
      <c r="E355" s="131"/>
      <c r="F355" s="137"/>
      <c r="G355" s="137"/>
      <c r="H355" s="137"/>
      <c r="I355" s="135"/>
      <c r="J355" s="137"/>
      <c r="K355" s="137"/>
      <c r="L355" s="137"/>
      <c r="M355" s="135"/>
      <c r="N355" s="137"/>
      <c r="O355" s="137"/>
      <c r="P355" s="137"/>
      <c r="Q355" s="135"/>
      <c r="R355" s="137"/>
      <c r="S355" s="137"/>
      <c r="T355" s="137"/>
      <c r="U355" s="135"/>
      <c r="V355" s="137"/>
      <c r="W355" s="137"/>
      <c r="X355" s="137"/>
      <c r="Y355" s="135"/>
      <c r="Z355" s="137"/>
      <c r="AA355" s="137"/>
    </row>
    <row r="356">
      <c r="A356" s="85">
        <v>1900.0</v>
      </c>
      <c r="B356" s="80" t="s">
        <v>2711</v>
      </c>
      <c r="C356" s="80" t="s">
        <v>720</v>
      </c>
      <c r="D356" s="80" t="s">
        <v>2644</v>
      </c>
      <c r="E356" s="131"/>
      <c r="F356" s="137"/>
      <c r="G356" s="137"/>
      <c r="H356" s="137"/>
      <c r="I356" s="135"/>
      <c r="J356" s="137"/>
      <c r="K356" s="137"/>
      <c r="L356" s="137"/>
      <c r="M356" s="135"/>
      <c r="N356" s="137"/>
      <c r="O356" s="137"/>
      <c r="P356" s="137"/>
      <c r="Q356" s="135"/>
      <c r="R356" s="137"/>
      <c r="S356" s="137"/>
      <c r="T356" s="137"/>
      <c r="U356" s="135"/>
      <c r="V356" s="137"/>
      <c r="W356" s="137"/>
      <c r="X356" s="137"/>
      <c r="Y356" s="135"/>
      <c r="Z356" s="137"/>
      <c r="AA356" s="137"/>
    </row>
    <row r="357">
      <c r="A357" s="85">
        <v>1904.0</v>
      </c>
      <c r="B357" s="80" t="s">
        <v>2711</v>
      </c>
      <c r="C357" s="80" t="s">
        <v>724</v>
      </c>
      <c r="D357" s="80" t="s">
        <v>2644</v>
      </c>
      <c r="E357" s="131"/>
      <c r="F357" s="137"/>
      <c r="G357" s="137"/>
      <c r="H357" s="137"/>
      <c r="I357" s="135"/>
      <c r="J357" s="137"/>
      <c r="K357" s="137"/>
      <c r="L357" s="137"/>
      <c r="M357" s="135"/>
      <c r="N357" s="137"/>
      <c r="O357" s="137"/>
      <c r="P357" s="137"/>
      <c r="Q357" s="135"/>
      <c r="R357" s="137"/>
      <c r="S357" s="137"/>
      <c r="T357" s="137"/>
      <c r="U357" s="135"/>
      <c r="V357" s="137"/>
      <c r="W357" s="137"/>
      <c r="X357" s="137"/>
      <c r="Y357" s="135"/>
      <c r="Z357" s="137"/>
      <c r="AA357" s="137"/>
    </row>
    <row r="358">
      <c r="A358" s="85">
        <v>1905.0</v>
      </c>
      <c r="B358" s="80" t="s">
        <v>2711</v>
      </c>
      <c r="C358" s="80" t="s">
        <v>3560</v>
      </c>
      <c r="D358" s="80" t="s">
        <v>2644</v>
      </c>
      <c r="E358" s="131"/>
      <c r="F358" s="137"/>
      <c r="G358" s="137"/>
      <c r="H358" s="137"/>
      <c r="I358" s="135"/>
      <c r="J358" s="137"/>
      <c r="K358" s="137"/>
      <c r="L358" s="137"/>
      <c r="M358" s="135"/>
      <c r="N358" s="137"/>
      <c r="O358" s="137"/>
      <c r="P358" s="137"/>
      <c r="Q358" s="135"/>
      <c r="R358" s="137"/>
      <c r="S358" s="137"/>
      <c r="T358" s="137"/>
      <c r="U358" s="135"/>
      <c r="V358" s="137"/>
      <c r="W358" s="137"/>
      <c r="X358" s="137"/>
      <c r="Y358" s="135"/>
      <c r="Z358" s="137"/>
      <c r="AA358" s="137"/>
    </row>
    <row r="359">
      <c r="A359" s="85">
        <v>1906.0</v>
      </c>
      <c r="B359" s="80" t="s">
        <v>2711</v>
      </c>
      <c r="C359" s="80" t="s">
        <v>726</v>
      </c>
      <c r="D359" s="80" t="s">
        <v>2644</v>
      </c>
      <c r="E359" s="131"/>
      <c r="F359" s="137"/>
      <c r="G359" s="137"/>
      <c r="H359" s="137"/>
      <c r="I359" s="135"/>
      <c r="J359" s="137"/>
      <c r="K359" s="137"/>
      <c r="L359" s="137"/>
      <c r="M359" s="135"/>
      <c r="N359" s="137"/>
      <c r="O359" s="137"/>
      <c r="P359" s="137"/>
      <c r="Q359" s="135"/>
      <c r="R359" s="137"/>
      <c r="S359" s="137"/>
      <c r="T359" s="137"/>
      <c r="U359" s="135"/>
      <c r="V359" s="137"/>
      <c r="W359" s="137"/>
      <c r="X359" s="137"/>
      <c r="Y359" s="135"/>
      <c r="Z359" s="137"/>
      <c r="AA359" s="137"/>
    </row>
    <row r="360">
      <c r="A360" s="85">
        <v>1907.0</v>
      </c>
      <c r="B360" s="80" t="s">
        <v>2711</v>
      </c>
      <c r="C360" s="80" t="s">
        <v>727</v>
      </c>
      <c r="D360" s="80" t="s">
        <v>2644</v>
      </c>
      <c r="E360" s="131"/>
      <c r="F360" s="137"/>
      <c r="G360" s="137"/>
      <c r="H360" s="137"/>
      <c r="I360" s="135"/>
      <c r="J360" s="137"/>
      <c r="K360" s="137"/>
      <c r="L360" s="137"/>
      <c r="M360" s="135"/>
      <c r="N360" s="137"/>
      <c r="O360" s="137"/>
      <c r="P360" s="137"/>
      <c r="Q360" s="135"/>
      <c r="R360" s="137"/>
      <c r="S360" s="137"/>
      <c r="T360" s="137"/>
      <c r="U360" s="135"/>
      <c r="V360" s="137"/>
      <c r="W360" s="137"/>
      <c r="X360" s="137"/>
      <c r="Y360" s="135"/>
      <c r="Z360" s="137"/>
      <c r="AA360" s="137"/>
    </row>
    <row r="361">
      <c r="A361" s="85">
        <v>1924.0</v>
      </c>
      <c r="B361" s="80" t="s">
        <v>2711</v>
      </c>
      <c r="C361" s="80" t="s">
        <v>3561</v>
      </c>
      <c r="D361" s="80" t="s">
        <v>2644</v>
      </c>
      <c r="E361" s="131"/>
      <c r="F361" s="137"/>
      <c r="G361" s="137"/>
      <c r="H361" s="137"/>
      <c r="I361" s="135"/>
      <c r="J361" s="137"/>
      <c r="K361" s="137"/>
      <c r="L361" s="137"/>
      <c r="M361" s="135"/>
      <c r="N361" s="137"/>
      <c r="O361" s="137"/>
      <c r="P361" s="137"/>
      <c r="Q361" s="135"/>
      <c r="R361" s="137"/>
      <c r="S361" s="137"/>
      <c r="T361" s="137"/>
      <c r="U361" s="135"/>
      <c r="V361" s="137"/>
      <c r="W361" s="137"/>
      <c r="X361" s="137"/>
      <c r="Y361" s="135"/>
      <c r="Z361" s="137"/>
      <c r="AA361" s="137"/>
    </row>
    <row r="362">
      <c r="A362" s="85">
        <v>1925.0</v>
      </c>
      <c r="B362" s="80" t="s">
        <v>2711</v>
      </c>
      <c r="C362" s="80" t="s">
        <v>3562</v>
      </c>
      <c r="D362" s="80" t="s">
        <v>2644</v>
      </c>
      <c r="E362" s="131"/>
      <c r="F362" s="137"/>
      <c r="G362" s="137"/>
      <c r="H362" s="137"/>
      <c r="I362" s="135"/>
      <c r="J362" s="137"/>
      <c r="K362" s="137"/>
      <c r="L362" s="137"/>
      <c r="M362" s="135"/>
      <c r="N362" s="137"/>
      <c r="O362" s="137"/>
      <c r="P362" s="137"/>
      <c r="Q362" s="135"/>
      <c r="R362" s="137"/>
      <c r="S362" s="137"/>
      <c r="T362" s="137"/>
      <c r="U362" s="135"/>
      <c r="V362" s="137"/>
      <c r="W362" s="137"/>
      <c r="X362" s="137"/>
      <c r="Y362" s="135"/>
      <c r="Z362" s="137"/>
      <c r="AA362" s="137"/>
    </row>
    <row r="363">
      <c r="A363" s="85">
        <v>1950.0</v>
      </c>
      <c r="B363" s="80" t="s">
        <v>2711</v>
      </c>
      <c r="C363" s="80" t="s">
        <v>769</v>
      </c>
      <c r="D363" s="80" t="s">
        <v>2644</v>
      </c>
      <c r="E363" s="131"/>
      <c r="F363" s="137"/>
      <c r="G363" s="137"/>
      <c r="H363" s="137"/>
      <c r="I363" s="135"/>
      <c r="J363" s="137"/>
      <c r="K363" s="137"/>
      <c r="L363" s="137"/>
      <c r="M363" s="135"/>
      <c r="N363" s="137"/>
      <c r="O363" s="137"/>
      <c r="P363" s="137"/>
      <c r="Q363" s="135"/>
      <c r="R363" s="137"/>
      <c r="S363" s="137"/>
      <c r="T363" s="137"/>
      <c r="U363" s="135"/>
      <c r="V363" s="137"/>
      <c r="W363" s="137"/>
      <c r="X363" s="137"/>
      <c r="Y363" s="135"/>
      <c r="Z363" s="137"/>
      <c r="AA363" s="137"/>
    </row>
    <row r="364">
      <c r="A364" s="85">
        <v>1966.0</v>
      </c>
      <c r="B364" s="80" t="s">
        <v>2711</v>
      </c>
      <c r="C364" s="80" t="s">
        <v>3563</v>
      </c>
      <c r="D364" s="80" t="s">
        <v>2644</v>
      </c>
      <c r="E364" s="131"/>
      <c r="F364" s="137"/>
      <c r="G364" s="137"/>
      <c r="H364" s="137"/>
      <c r="I364" s="135"/>
      <c r="J364" s="137"/>
      <c r="K364" s="137"/>
      <c r="L364" s="137"/>
      <c r="M364" s="135"/>
      <c r="N364" s="137"/>
      <c r="O364" s="137"/>
      <c r="P364" s="137"/>
      <c r="Q364" s="135"/>
      <c r="R364" s="137"/>
      <c r="S364" s="137"/>
      <c r="T364" s="137"/>
      <c r="U364" s="135"/>
      <c r="V364" s="137"/>
      <c r="W364" s="137"/>
      <c r="X364" s="137"/>
      <c r="Y364" s="135"/>
      <c r="Z364" s="137"/>
      <c r="AA364" s="137"/>
    </row>
    <row r="365">
      <c r="A365" s="85">
        <v>1993.0</v>
      </c>
      <c r="B365" s="80" t="s">
        <v>2711</v>
      </c>
      <c r="C365" s="80" t="s">
        <v>808</v>
      </c>
      <c r="D365" s="80" t="s">
        <v>2823</v>
      </c>
      <c r="E365" s="131"/>
      <c r="F365" s="137"/>
      <c r="G365" s="137"/>
      <c r="H365" s="137"/>
      <c r="I365" s="135"/>
      <c r="J365" s="137"/>
      <c r="K365" s="137"/>
      <c r="L365" s="137"/>
      <c r="M365" s="135"/>
      <c r="N365" s="137"/>
      <c r="O365" s="137"/>
      <c r="P365" s="137"/>
      <c r="Q365" s="135"/>
      <c r="R365" s="137"/>
      <c r="S365" s="137"/>
      <c r="T365" s="137"/>
      <c r="U365" s="135"/>
      <c r="V365" s="137"/>
      <c r="W365" s="137"/>
      <c r="X365" s="137"/>
      <c r="Y365" s="135"/>
      <c r="Z365" s="137"/>
      <c r="AA365" s="137"/>
    </row>
    <row r="366">
      <c r="A366" s="85">
        <v>2364.0</v>
      </c>
      <c r="B366" s="80" t="s">
        <v>2711</v>
      </c>
      <c r="C366" s="80" t="s">
        <v>1014</v>
      </c>
      <c r="D366" s="80" t="s">
        <v>2644</v>
      </c>
      <c r="E366" s="131"/>
      <c r="F366" s="137"/>
      <c r="G366" s="137"/>
      <c r="H366" s="137"/>
      <c r="I366" s="135"/>
      <c r="J366" s="137"/>
      <c r="K366" s="137"/>
      <c r="L366" s="137"/>
      <c r="M366" s="135"/>
      <c r="N366" s="137"/>
      <c r="O366" s="137"/>
      <c r="P366" s="137"/>
      <c r="Q366" s="135"/>
      <c r="R366" s="137"/>
      <c r="S366" s="137"/>
      <c r="T366" s="137"/>
      <c r="U366" s="135"/>
      <c r="V366" s="137"/>
      <c r="W366" s="137"/>
      <c r="X366" s="137"/>
      <c r="Y366" s="135"/>
      <c r="Z366" s="137"/>
      <c r="AA366" s="137"/>
    </row>
    <row r="367">
      <c r="A367" s="85">
        <v>2365.0</v>
      </c>
      <c r="B367" s="80" t="s">
        <v>2711</v>
      </c>
      <c r="C367" s="80" t="s">
        <v>1015</v>
      </c>
      <c r="D367" s="80" t="s">
        <v>2644</v>
      </c>
      <c r="E367" s="131"/>
      <c r="F367" s="137"/>
      <c r="G367" s="137"/>
      <c r="H367" s="137"/>
      <c r="I367" s="135"/>
      <c r="J367" s="137"/>
      <c r="K367" s="137"/>
      <c r="L367" s="137"/>
      <c r="M367" s="135"/>
      <c r="N367" s="137"/>
      <c r="O367" s="137"/>
      <c r="P367" s="137"/>
      <c r="Q367" s="135"/>
      <c r="R367" s="137"/>
      <c r="S367" s="137"/>
      <c r="T367" s="137"/>
      <c r="U367" s="135"/>
      <c r="V367" s="137"/>
      <c r="W367" s="137"/>
      <c r="X367" s="137"/>
      <c r="Y367" s="135"/>
      <c r="Z367" s="137"/>
      <c r="AA367" s="137"/>
    </row>
    <row r="368">
      <c r="A368" s="85">
        <v>2368.0</v>
      </c>
      <c r="B368" s="80" t="s">
        <v>2711</v>
      </c>
      <c r="C368" s="80" t="s">
        <v>1018</v>
      </c>
      <c r="D368" s="80" t="s">
        <v>2644</v>
      </c>
      <c r="E368" s="131"/>
      <c r="F368" s="137"/>
      <c r="G368" s="137"/>
      <c r="H368" s="137"/>
      <c r="I368" s="135"/>
      <c r="J368" s="137"/>
      <c r="K368" s="137"/>
      <c r="L368" s="137"/>
      <c r="M368" s="135"/>
      <c r="N368" s="137"/>
      <c r="O368" s="137"/>
      <c r="P368" s="137"/>
      <c r="Q368" s="135"/>
      <c r="R368" s="137"/>
      <c r="S368" s="137"/>
      <c r="T368" s="137"/>
      <c r="U368" s="135"/>
      <c r="V368" s="137"/>
      <c r="W368" s="137"/>
      <c r="X368" s="137"/>
      <c r="Y368" s="135"/>
      <c r="Z368" s="137"/>
      <c r="AA368" s="137"/>
    </row>
    <row r="369">
      <c r="A369" s="85">
        <v>2375.0</v>
      </c>
      <c r="B369" s="80" t="s">
        <v>2711</v>
      </c>
      <c r="C369" s="80">
        <v>52517.0</v>
      </c>
      <c r="D369" s="80" t="s">
        <v>2644</v>
      </c>
      <c r="E369" s="131"/>
      <c r="F369" s="137"/>
      <c r="G369" s="137"/>
      <c r="H369" s="137"/>
      <c r="I369" s="135"/>
      <c r="J369" s="137"/>
      <c r="K369" s="137"/>
      <c r="L369" s="137"/>
      <c r="M369" s="135"/>
      <c r="N369" s="137"/>
      <c r="O369" s="137"/>
      <c r="P369" s="137"/>
      <c r="Q369" s="135"/>
      <c r="R369" s="137"/>
      <c r="S369" s="137"/>
      <c r="T369" s="137"/>
      <c r="U369" s="135"/>
      <c r="V369" s="137"/>
      <c r="W369" s="137"/>
      <c r="X369" s="137"/>
      <c r="Y369" s="135"/>
      <c r="Z369" s="137"/>
      <c r="AA369" s="137"/>
    </row>
    <row r="370">
      <c r="A370" s="85">
        <v>2385.0</v>
      </c>
      <c r="B370" s="80" t="s">
        <v>2711</v>
      </c>
      <c r="C370" s="80">
        <v>37621.0</v>
      </c>
      <c r="D370" s="80" t="s">
        <v>2644</v>
      </c>
      <c r="E370" s="131"/>
      <c r="F370" s="137"/>
      <c r="G370" s="137"/>
      <c r="H370" s="137"/>
      <c r="I370" s="135"/>
      <c r="J370" s="137"/>
      <c r="K370" s="137"/>
      <c r="L370" s="137"/>
      <c r="M370" s="135"/>
      <c r="N370" s="137"/>
      <c r="O370" s="137"/>
      <c r="P370" s="137"/>
      <c r="Q370" s="135"/>
      <c r="R370" s="137"/>
      <c r="S370" s="137"/>
      <c r="T370" s="137"/>
      <c r="U370" s="135"/>
      <c r="V370" s="137"/>
      <c r="W370" s="137"/>
      <c r="X370" s="137"/>
      <c r="Y370" s="135"/>
      <c r="Z370" s="137"/>
      <c r="AA370" s="137"/>
    </row>
    <row r="371">
      <c r="A371" s="85">
        <v>2386.0</v>
      </c>
      <c r="B371" s="80" t="s">
        <v>2711</v>
      </c>
      <c r="C371" s="80">
        <v>30238.0</v>
      </c>
      <c r="D371" s="80" t="s">
        <v>2644</v>
      </c>
      <c r="E371" s="131"/>
      <c r="F371" s="137"/>
      <c r="G371" s="137"/>
      <c r="H371" s="137"/>
      <c r="I371" s="135"/>
      <c r="J371" s="137"/>
      <c r="K371" s="137"/>
      <c r="L371" s="137"/>
      <c r="M371" s="135"/>
      <c r="N371" s="137"/>
      <c r="O371" s="137"/>
      <c r="P371" s="137"/>
      <c r="Q371" s="135"/>
      <c r="R371" s="137"/>
      <c r="S371" s="137"/>
      <c r="T371" s="137"/>
      <c r="U371" s="135"/>
      <c r="V371" s="137"/>
      <c r="W371" s="137"/>
      <c r="X371" s="137"/>
      <c r="Y371" s="135"/>
      <c r="Z371" s="137"/>
      <c r="AA371" s="137"/>
    </row>
    <row r="372">
      <c r="A372" s="85">
        <v>2390.0</v>
      </c>
      <c r="B372" s="80" t="s">
        <v>2711</v>
      </c>
      <c r="C372" s="80" t="s">
        <v>1030</v>
      </c>
      <c r="D372" s="80" t="s">
        <v>379</v>
      </c>
      <c r="E372" s="131"/>
      <c r="F372" s="137"/>
      <c r="G372" s="137"/>
      <c r="H372" s="137"/>
      <c r="I372" s="135"/>
      <c r="J372" s="137"/>
      <c r="K372" s="137"/>
      <c r="L372" s="137"/>
      <c r="M372" s="135"/>
      <c r="N372" s="137"/>
      <c r="O372" s="137"/>
      <c r="P372" s="137"/>
      <c r="Q372" s="135"/>
      <c r="R372" s="137"/>
      <c r="S372" s="137"/>
      <c r="T372" s="137"/>
      <c r="U372" s="135"/>
      <c r="V372" s="137"/>
      <c r="W372" s="137"/>
      <c r="X372" s="137"/>
      <c r="Y372" s="135"/>
      <c r="Z372" s="137"/>
      <c r="AA372" s="137"/>
    </row>
    <row r="373">
      <c r="A373" s="85">
        <v>2391.0</v>
      </c>
      <c r="B373" s="80" t="s">
        <v>2711</v>
      </c>
      <c r="C373" s="80" t="s">
        <v>1031</v>
      </c>
      <c r="D373" s="80" t="s">
        <v>2644</v>
      </c>
      <c r="E373" s="131"/>
      <c r="F373" s="137"/>
      <c r="G373" s="137"/>
      <c r="H373" s="137"/>
      <c r="I373" s="135"/>
      <c r="J373" s="137"/>
      <c r="K373" s="137"/>
      <c r="L373" s="137"/>
      <c r="M373" s="135"/>
      <c r="N373" s="137"/>
      <c r="O373" s="137"/>
      <c r="P373" s="137"/>
      <c r="Q373" s="135"/>
      <c r="R373" s="137"/>
      <c r="S373" s="137"/>
      <c r="T373" s="137"/>
      <c r="U373" s="135"/>
      <c r="V373" s="137"/>
      <c r="W373" s="137"/>
      <c r="X373" s="137"/>
      <c r="Y373" s="135"/>
      <c r="Z373" s="137"/>
      <c r="AA373" s="137"/>
    </row>
    <row r="374">
      <c r="A374" s="85">
        <v>2392.0</v>
      </c>
      <c r="B374" s="80" t="s">
        <v>2711</v>
      </c>
      <c r="C374" s="80" t="s">
        <v>1032</v>
      </c>
      <c r="D374" s="80" t="s">
        <v>2644</v>
      </c>
      <c r="E374" s="131"/>
      <c r="F374" s="137"/>
      <c r="G374" s="137"/>
      <c r="H374" s="137"/>
      <c r="I374" s="135"/>
      <c r="J374" s="137"/>
      <c r="K374" s="137"/>
      <c r="L374" s="137"/>
      <c r="M374" s="135"/>
      <c r="N374" s="137"/>
      <c r="O374" s="137"/>
      <c r="P374" s="137"/>
      <c r="Q374" s="135"/>
      <c r="R374" s="137"/>
      <c r="S374" s="137"/>
      <c r="T374" s="137"/>
      <c r="U374" s="135"/>
      <c r="V374" s="137"/>
      <c r="W374" s="137"/>
      <c r="X374" s="137"/>
      <c r="Y374" s="135"/>
      <c r="Z374" s="137"/>
      <c r="AA374" s="137"/>
    </row>
    <row r="375">
      <c r="A375" s="85">
        <v>2509.0</v>
      </c>
      <c r="B375" s="80" t="s">
        <v>2711</v>
      </c>
      <c r="C375" s="80" t="s">
        <v>3564</v>
      </c>
      <c r="D375" s="80" t="s">
        <v>2749</v>
      </c>
      <c r="E375" s="131"/>
      <c r="F375" s="137"/>
      <c r="G375" s="137"/>
      <c r="H375" s="137"/>
      <c r="I375" s="135"/>
      <c r="J375" s="137"/>
      <c r="K375" s="137"/>
      <c r="L375" s="137"/>
      <c r="M375" s="135"/>
      <c r="N375" s="137"/>
      <c r="O375" s="137"/>
      <c r="P375" s="137"/>
      <c r="Q375" s="135"/>
      <c r="R375" s="137"/>
      <c r="S375" s="137"/>
      <c r="T375" s="137"/>
      <c r="U375" s="135"/>
      <c r="V375" s="137"/>
      <c r="W375" s="137"/>
      <c r="X375" s="137"/>
      <c r="Y375" s="135"/>
      <c r="Z375" s="137"/>
      <c r="AA375" s="137"/>
    </row>
    <row r="376">
      <c r="A376" s="85">
        <v>2562.0</v>
      </c>
      <c r="B376" s="80" t="s">
        <v>2711</v>
      </c>
      <c r="C376" s="80" t="s">
        <v>3565</v>
      </c>
      <c r="D376" s="80" t="s">
        <v>1779</v>
      </c>
      <c r="E376" s="131"/>
      <c r="F376" s="137"/>
      <c r="G376" s="137"/>
      <c r="H376" s="137"/>
      <c r="I376" s="135"/>
      <c r="J376" s="137"/>
      <c r="K376" s="137"/>
      <c r="L376" s="137"/>
      <c r="M376" s="135"/>
      <c r="N376" s="137"/>
      <c r="O376" s="137"/>
      <c r="P376" s="137"/>
      <c r="Q376" s="135"/>
      <c r="R376" s="137"/>
      <c r="S376" s="137"/>
      <c r="T376" s="137"/>
      <c r="U376" s="135"/>
      <c r="V376" s="137"/>
      <c r="W376" s="137"/>
      <c r="X376" s="137"/>
      <c r="Y376" s="135"/>
      <c r="Z376" s="137"/>
      <c r="AA376" s="137"/>
    </row>
    <row r="377">
      <c r="A377" s="85">
        <v>2654.0</v>
      </c>
      <c r="B377" s="80" t="s">
        <v>2711</v>
      </c>
      <c r="C377" s="80" t="s">
        <v>1114</v>
      </c>
      <c r="D377" s="80" t="s">
        <v>2644</v>
      </c>
      <c r="E377" s="131"/>
      <c r="F377" s="137"/>
      <c r="G377" s="137"/>
      <c r="H377" s="137"/>
      <c r="I377" s="135"/>
      <c r="J377" s="137"/>
      <c r="K377" s="137"/>
      <c r="L377" s="137"/>
      <c r="M377" s="135"/>
      <c r="N377" s="137"/>
      <c r="O377" s="137"/>
      <c r="P377" s="137"/>
      <c r="Q377" s="135"/>
      <c r="R377" s="137"/>
      <c r="S377" s="137"/>
      <c r="T377" s="137"/>
      <c r="U377" s="135"/>
      <c r="V377" s="137"/>
      <c r="W377" s="137"/>
      <c r="X377" s="137"/>
      <c r="Y377" s="135"/>
      <c r="Z377" s="137"/>
      <c r="AA377" s="137"/>
    </row>
    <row r="378">
      <c r="A378" s="85">
        <v>2698.0</v>
      </c>
      <c r="B378" s="80" t="s">
        <v>2711</v>
      </c>
      <c r="C378" s="80" t="s">
        <v>1156</v>
      </c>
      <c r="D378" s="80" t="s">
        <v>2644</v>
      </c>
      <c r="E378" s="131"/>
      <c r="F378" s="137"/>
      <c r="G378" s="137"/>
      <c r="H378" s="137"/>
      <c r="I378" s="135"/>
      <c r="J378" s="137"/>
      <c r="K378" s="137"/>
      <c r="L378" s="137"/>
      <c r="M378" s="135"/>
      <c r="N378" s="137"/>
      <c r="O378" s="137"/>
      <c r="P378" s="137"/>
      <c r="Q378" s="135"/>
      <c r="R378" s="137"/>
      <c r="S378" s="137"/>
      <c r="T378" s="137"/>
      <c r="U378" s="135"/>
      <c r="V378" s="137"/>
      <c r="W378" s="137"/>
      <c r="X378" s="137"/>
      <c r="Y378" s="135"/>
      <c r="Z378" s="137"/>
      <c r="AA378" s="137"/>
    </row>
    <row r="379">
      <c r="A379" s="85">
        <v>2863.0</v>
      </c>
      <c r="B379" s="80" t="s">
        <v>2711</v>
      </c>
      <c r="C379" s="80" t="s">
        <v>3566</v>
      </c>
      <c r="D379" s="80" t="s">
        <v>2644</v>
      </c>
      <c r="E379" s="131"/>
      <c r="F379" s="137"/>
      <c r="G379" s="137"/>
      <c r="H379" s="137"/>
      <c r="I379" s="135"/>
      <c r="J379" s="137"/>
      <c r="K379" s="137"/>
      <c r="L379" s="137"/>
      <c r="M379" s="135"/>
      <c r="N379" s="137"/>
      <c r="O379" s="137"/>
      <c r="P379" s="137"/>
      <c r="Q379" s="135"/>
      <c r="R379" s="137"/>
      <c r="S379" s="137"/>
      <c r="T379" s="137"/>
      <c r="U379" s="135"/>
      <c r="V379" s="137"/>
      <c r="W379" s="137"/>
      <c r="X379" s="137"/>
      <c r="Y379" s="135"/>
      <c r="Z379" s="137"/>
      <c r="AA379" s="137"/>
    </row>
    <row r="380">
      <c r="A380" s="85">
        <v>2865.0</v>
      </c>
      <c r="B380" s="80" t="s">
        <v>2711</v>
      </c>
      <c r="C380" s="80" t="s">
        <v>3567</v>
      </c>
      <c r="D380" s="80" t="s">
        <v>2644</v>
      </c>
      <c r="E380" s="131"/>
      <c r="F380" s="137"/>
      <c r="G380" s="137"/>
      <c r="H380" s="137"/>
      <c r="I380" s="135"/>
      <c r="J380" s="137"/>
      <c r="K380" s="137"/>
      <c r="L380" s="137"/>
      <c r="M380" s="135"/>
      <c r="N380" s="137"/>
      <c r="O380" s="137"/>
      <c r="P380" s="137"/>
      <c r="Q380" s="135"/>
      <c r="R380" s="137"/>
      <c r="S380" s="137"/>
      <c r="T380" s="137"/>
      <c r="U380" s="135"/>
      <c r="V380" s="137"/>
      <c r="W380" s="137"/>
      <c r="X380" s="137"/>
      <c r="Y380" s="135"/>
      <c r="Z380" s="137"/>
      <c r="AA380" s="137"/>
    </row>
    <row r="381">
      <c r="A381" s="85">
        <v>2866.0</v>
      </c>
      <c r="B381" s="80" t="s">
        <v>2711</v>
      </c>
      <c r="C381" s="80" t="s">
        <v>1280</v>
      </c>
      <c r="D381" s="80" t="s">
        <v>2644</v>
      </c>
      <c r="E381" s="131"/>
      <c r="F381" s="137"/>
      <c r="G381" s="137"/>
      <c r="H381" s="137"/>
      <c r="I381" s="135"/>
      <c r="J381" s="137"/>
      <c r="K381" s="137"/>
      <c r="L381" s="137"/>
      <c r="M381" s="135"/>
      <c r="N381" s="137"/>
      <c r="O381" s="137"/>
      <c r="P381" s="137"/>
      <c r="Q381" s="135"/>
      <c r="R381" s="137"/>
      <c r="S381" s="137"/>
      <c r="T381" s="137"/>
      <c r="U381" s="135"/>
      <c r="V381" s="137"/>
      <c r="W381" s="137"/>
      <c r="X381" s="137"/>
      <c r="Y381" s="135"/>
      <c r="Z381" s="137"/>
      <c r="AA381" s="137"/>
    </row>
    <row r="382">
      <c r="A382" s="85">
        <v>3061.0</v>
      </c>
      <c r="B382" s="80" t="s">
        <v>2711</v>
      </c>
      <c r="C382" s="80" t="s">
        <v>3568</v>
      </c>
      <c r="D382" s="80" t="s">
        <v>2644</v>
      </c>
      <c r="E382" s="131"/>
      <c r="F382" s="137"/>
      <c r="G382" s="137"/>
      <c r="H382" s="137"/>
      <c r="I382" s="135"/>
      <c r="J382" s="137"/>
      <c r="K382" s="137"/>
      <c r="L382" s="137"/>
      <c r="M382" s="135"/>
      <c r="N382" s="137"/>
      <c r="O382" s="137"/>
      <c r="P382" s="137"/>
      <c r="Q382" s="135"/>
      <c r="R382" s="137"/>
      <c r="S382" s="137"/>
      <c r="T382" s="137"/>
      <c r="U382" s="135"/>
      <c r="V382" s="137"/>
      <c r="W382" s="137"/>
      <c r="X382" s="137"/>
      <c r="Y382" s="135"/>
      <c r="Z382" s="137"/>
      <c r="AA382" s="137"/>
    </row>
    <row r="383">
      <c r="A383" s="85">
        <v>3104.0</v>
      </c>
      <c r="B383" s="80" t="s">
        <v>2711</v>
      </c>
      <c r="C383" s="80" t="s">
        <v>3569</v>
      </c>
      <c r="D383" s="80" t="s">
        <v>2644</v>
      </c>
      <c r="E383" s="131"/>
      <c r="F383" s="137"/>
      <c r="G383" s="137"/>
      <c r="H383" s="137"/>
      <c r="I383" s="135"/>
      <c r="J383" s="137"/>
      <c r="K383" s="137"/>
      <c r="L383" s="137"/>
      <c r="M383" s="135"/>
      <c r="N383" s="137"/>
      <c r="O383" s="137"/>
      <c r="P383" s="137"/>
      <c r="Q383" s="135"/>
      <c r="R383" s="137"/>
      <c r="S383" s="137"/>
      <c r="T383" s="137"/>
      <c r="U383" s="135"/>
      <c r="V383" s="137"/>
      <c r="W383" s="137"/>
      <c r="X383" s="137"/>
      <c r="Y383" s="135"/>
      <c r="Z383" s="137"/>
      <c r="AA383" s="137"/>
    </row>
    <row r="384">
      <c r="A384" s="85">
        <v>3478.0</v>
      </c>
      <c r="B384" s="80" t="s">
        <v>2711</v>
      </c>
      <c r="C384" s="80" t="s">
        <v>1830</v>
      </c>
      <c r="D384" s="80" t="s">
        <v>2644</v>
      </c>
      <c r="E384" s="131"/>
      <c r="F384" s="137"/>
      <c r="G384" s="137"/>
      <c r="H384" s="137"/>
      <c r="I384" s="135"/>
      <c r="J384" s="137"/>
      <c r="K384" s="137"/>
      <c r="L384" s="137"/>
      <c r="M384" s="135"/>
      <c r="N384" s="137"/>
      <c r="O384" s="137"/>
      <c r="P384" s="137"/>
      <c r="Q384" s="135"/>
      <c r="R384" s="137"/>
      <c r="S384" s="137"/>
      <c r="T384" s="137"/>
      <c r="U384" s="135"/>
      <c r="V384" s="137"/>
      <c r="W384" s="137"/>
      <c r="X384" s="137"/>
      <c r="Y384" s="135"/>
      <c r="Z384" s="137"/>
      <c r="AA384" s="137"/>
    </row>
    <row r="385">
      <c r="A385" s="85">
        <v>3479.0</v>
      </c>
      <c r="B385" s="80" t="s">
        <v>2711</v>
      </c>
      <c r="C385" s="80" t="s">
        <v>3570</v>
      </c>
      <c r="D385" s="80" t="s">
        <v>2644</v>
      </c>
      <c r="E385" s="131"/>
      <c r="F385" s="137"/>
      <c r="G385" s="137"/>
      <c r="H385" s="137"/>
      <c r="I385" s="135"/>
      <c r="J385" s="137"/>
      <c r="K385" s="137"/>
      <c r="L385" s="137"/>
      <c r="M385" s="135"/>
      <c r="N385" s="137"/>
      <c r="O385" s="137"/>
      <c r="P385" s="137"/>
      <c r="Q385" s="135"/>
      <c r="R385" s="137"/>
      <c r="S385" s="137"/>
      <c r="T385" s="137"/>
      <c r="U385" s="135"/>
      <c r="V385" s="137"/>
      <c r="W385" s="137"/>
      <c r="X385" s="137"/>
      <c r="Y385" s="135"/>
      <c r="Z385" s="137"/>
      <c r="AA385" s="137"/>
    </row>
    <row r="386">
      <c r="A386" s="85">
        <v>3990.0</v>
      </c>
      <c r="B386" s="80" t="s">
        <v>2711</v>
      </c>
      <c r="C386" s="80" t="s">
        <v>2251</v>
      </c>
      <c r="D386" s="80" t="s">
        <v>2644</v>
      </c>
      <c r="E386" s="131"/>
      <c r="F386" s="137"/>
      <c r="G386" s="137"/>
      <c r="H386" s="137"/>
      <c r="I386" s="135"/>
      <c r="J386" s="137"/>
      <c r="K386" s="137"/>
      <c r="L386" s="137"/>
      <c r="M386" s="135"/>
      <c r="N386" s="137"/>
      <c r="O386" s="137"/>
      <c r="P386" s="137"/>
      <c r="Q386" s="135"/>
      <c r="R386" s="137"/>
      <c r="S386" s="137"/>
      <c r="T386" s="137"/>
      <c r="U386" s="135"/>
      <c r="V386" s="137"/>
      <c r="W386" s="137"/>
      <c r="X386" s="137"/>
      <c r="Y386" s="135"/>
      <c r="Z386" s="137"/>
      <c r="AA386" s="137"/>
    </row>
    <row r="387">
      <c r="A387" s="85">
        <v>4028.0</v>
      </c>
      <c r="B387" s="80" t="s">
        <v>2711</v>
      </c>
      <c r="C387" s="80" t="s">
        <v>2276</v>
      </c>
      <c r="D387" s="80" t="s">
        <v>2644</v>
      </c>
      <c r="E387" s="131"/>
      <c r="F387" s="137"/>
      <c r="G387" s="137"/>
      <c r="H387" s="137"/>
      <c r="I387" s="135"/>
      <c r="J387" s="137"/>
      <c r="K387" s="137"/>
      <c r="L387" s="137"/>
      <c r="M387" s="135"/>
      <c r="N387" s="137"/>
      <c r="O387" s="137"/>
      <c r="P387" s="137"/>
      <c r="Q387" s="135"/>
      <c r="R387" s="137"/>
      <c r="S387" s="137"/>
      <c r="T387" s="137"/>
      <c r="U387" s="135"/>
      <c r="V387" s="137"/>
      <c r="W387" s="137"/>
      <c r="X387" s="137"/>
      <c r="Y387" s="135"/>
      <c r="Z387" s="137"/>
      <c r="AA387" s="137"/>
    </row>
    <row r="388">
      <c r="A388" s="85">
        <v>4031.0</v>
      </c>
      <c r="B388" s="80" t="s">
        <v>2711</v>
      </c>
      <c r="C388" s="80" t="s">
        <v>3571</v>
      </c>
      <c r="D388" s="80" t="s">
        <v>2644</v>
      </c>
      <c r="E388" s="131"/>
      <c r="F388" s="137"/>
      <c r="G388" s="137"/>
      <c r="H388" s="137"/>
      <c r="I388" s="135"/>
      <c r="J388" s="137"/>
      <c r="K388" s="137"/>
      <c r="L388" s="137"/>
      <c r="M388" s="135"/>
      <c r="N388" s="137"/>
      <c r="O388" s="137"/>
      <c r="P388" s="137"/>
      <c r="Q388" s="135"/>
      <c r="R388" s="137"/>
      <c r="S388" s="137"/>
      <c r="T388" s="137"/>
      <c r="U388" s="135"/>
      <c r="V388" s="137"/>
      <c r="W388" s="137"/>
      <c r="X388" s="137"/>
      <c r="Y388" s="135"/>
      <c r="Z388" s="137"/>
      <c r="AA388" s="137"/>
    </row>
    <row r="389">
      <c r="A389" s="85">
        <v>4032.0</v>
      </c>
      <c r="B389" s="80" t="s">
        <v>2711</v>
      </c>
      <c r="C389" s="80" t="s">
        <v>3572</v>
      </c>
      <c r="D389" s="80" t="s">
        <v>2644</v>
      </c>
      <c r="E389" s="131"/>
      <c r="F389" s="137"/>
      <c r="G389" s="137"/>
      <c r="H389" s="137"/>
      <c r="I389" s="135"/>
      <c r="J389" s="137"/>
      <c r="K389" s="137"/>
      <c r="L389" s="137"/>
      <c r="M389" s="135"/>
      <c r="N389" s="137"/>
      <c r="O389" s="137"/>
      <c r="P389" s="137"/>
      <c r="Q389" s="135"/>
      <c r="R389" s="137"/>
      <c r="S389" s="137"/>
      <c r="T389" s="137"/>
      <c r="U389" s="135"/>
      <c r="V389" s="137"/>
      <c r="W389" s="137"/>
      <c r="X389" s="137"/>
      <c r="Y389" s="135"/>
      <c r="Z389" s="137"/>
      <c r="AA389" s="137"/>
    </row>
    <row r="390">
      <c r="A390" s="85">
        <v>1126.0</v>
      </c>
      <c r="B390" s="80" t="s">
        <v>2465</v>
      </c>
      <c r="C390" s="80" t="s">
        <v>3573</v>
      </c>
      <c r="D390" s="80" t="s">
        <v>2165</v>
      </c>
      <c r="E390" s="131"/>
      <c r="F390" s="137"/>
      <c r="G390" s="137"/>
      <c r="H390" s="137"/>
      <c r="I390" s="135"/>
      <c r="J390" s="137"/>
      <c r="K390" s="137"/>
      <c r="L390" s="137"/>
      <c r="M390" s="135"/>
      <c r="N390" s="137"/>
      <c r="O390" s="137"/>
      <c r="P390" s="137"/>
      <c r="Q390" s="135"/>
      <c r="R390" s="137"/>
      <c r="S390" s="137"/>
      <c r="T390" s="137"/>
      <c r="U390" s="135"/>
      <c r="V390" s="137"/>
      <c r="W390" s="137"/>
      <c r="X390" s="137"/>
      <c r="Y390" s="135"/>
      <c r="Z390" s="137"/>
      <c r="AA390" s="137"/>
    </row>
    <row r="391">
      <c r="A391" s="85">
        <v>1232.0</v>
      </c>
      <c r="B391" s="80" t="s">
        <v>2465</v>
      </c>
      <c r="C391" s="80" t="s">
        <v>3574</v>
      </c>
      <c r="D391" s="80" t="s">
        <v>2663</v>
      </c>
      <c r="E391" s="131"/>
      <c r="F391" s="137"/>
      <c r="G391" s="137"/>
      <c r="H391" s="137"/>
      <c r="I391" s="135"/>
      <c r="J391" s="137"/>
      <c r="K391" s="137"/>
      <c r="L391" s="137"/>
      <c r="M391" s="135"/>
      <c r="N391" s="137"/>
      <c r="O391" s="137"/>
      <c r="P391" s="137"/>
      <c r="Q391" s="135"/>
      <c r="R391" s="137"/>
      <c r="S391" s="137"/>
      <c r="T391" s="137"/>
      <c r="U391" s="135"/>
      <c r="V391" s="137"/>
      <c r="W391" s="137"/>
      <c r="X391" s="137"/>
      <c r="Y391" s="135"/>
      <c r="Z391" s="137"/>
      <c r="AA391" s="137"/>
    </row>
    <row r="392">
      <c r="A392" s="85">
        <v>1263.0</v>
      </c>
      <c r="B392" s="80" t="s">
        <v>2465</v>
      </c>
      <c r="C392" s="80" t="s">
        <v>3575</v>
      </c>
      <c r="D392" s="80" t="s">
        <v>2642</v>
      </c>
      <c r="E392" s="131"/>
      <c r="F392" s="137"/>
      <c r="G392" s="137"/>
      <c r="H392" s="137"/>
      <c r="I392" s="135"/>
      <c r="J392" s="137"/>
      <c r="K392" s="137"/>
      <c r="L392" s="137"/>
      <c r="M392" s="135"/>
      <c r="N392" s="137"/>
      <c r="O392" s="137"/>
      <c r="P392" s="137"/>
      <c r="Q392" s="135"/>
      <c r="R392" s="137"/>
      <c r="S392" s="137"/>
      <c r="T392" s="137"/>
      <c r="U392" s="135"/>
      <c r="V392" s="137"/>
      <c r="W392" s="137"/>
      <c r="X392" s="137"/>
      <c r="Y392" s="135"/>
      <c r="Z392" s="137"/>
      <c r="AA392" s="137"/>
    </row>
    <row r="393">
      <c r="A393" s="85">
        <v>1335.0</v>
      </c>
      <c r="B393" s="80" t="s">
        <v>2465</v>
      </c>
      <c r="C393" s="80" t="s">
        <v>3576</v>
      </c>
      <c r="D393" s="80" t="s">
        <v>1939</v>
      </c>
      <c r="E393" s="131"/>
      <c r="F393" s="137"/>
      <c r="G393" s="137"/>
      <c r="H393" s="137"/>
      <c r="I393" s="135"/>
      <c r="J393" s="137"/>
      <c r="K393" s="137"/>
      <c r="L393" s="137"/>
      <c r="M393" s="135"/>
      <c r="N393" s="137"/>
      <c r="O393" s="137"/>
      <c r="P393" s="137"/>
      <c r="Q393" s="135"/>
      <c r="R393" s="137"/>
      <c r="S393" s="137"/>
      <c r="T393" s="137"/>
      <c r="U393" s="135"/>
      <c r="V393" s="137"/>
      <c r="W393" s="137"/>
      <c r="X393" s="137"/>
      <c r="Y393" s="135"/>
      <c r="Z393" s="137"/>
      <c r="AA393" s="137"/>
    </row>
    <row r="394">
      <c r="A394" s="85">
        <v>1431.0</v>
      </c>
      <c r="B394" s="80" t="s">
        <v>2465</v>
      </c>
      <c r="C394" s="80" t="s">
        <v>3577</v>
      </c>
      <c r="D394" s="80" t="s">
        <v>379</v>
      </c>
      <c r="E394" s="131"/>
      <c r="F394" s="137"/>
      <c r="G394" s="137"/>
      <c r="H394" s="137"/>
      <c r="I394" s="135"/>
      <c r="J394" s="137"/>
      <c r="K394" s="137"/>
      <c r="L394" s="137"/>
      <c r="M394" s="135"/>
      <c r="N394" s="137"/>
      <c r="O394" s="137"/>
      <c r="P394" s="137"/>
      <c r="Q394" s="135"/>
      <c r="R394" s="137"/>
      <c r="S394" s="137"/>
      <c r="T394" s="137"/>
      <c r="U394" s="135"/>
      <c r="V394" s="137"/>
      <c r="W394" s="137"/>
      <c r="X394" s="137"/>
      <c r="Y394" s="135"/>
      <c r="Z394" s="137"/>
      <c r="AA394" s="137"/>
    </row>
    <row r="395">
      <c r="A395" s="85">
        <v>1467.0</v>
      </c>
      <c r="B395" s="80" t="s">
        <v>2465</v>
      </c>
      <c r="C395" s="80" t="s">
        <v>3578</v>
      </c>
      <c r="D395" s="80" t="s">
        <v>2732</v>
      </c>
      <c r="E395" s="131"/>
      <c r="F395" s="137"/>
      <c r="G395" s="137"/>
      <c r="H395" s="137"/>
      <c r="I395" s="135"/>
      <c r="J395" s="137"/>
      <c r="K395" s="137"/>
      <c r="L395" s="137"/>
      <c r="M395" s="135"/>
      <c r="N395" s="137"/>
      <c r="O395" s="137"/>
      <c r="P395" s="137"/>
      <c r="Q395" s="135"/>
      <c r="R395" s="137"/>
      <c r="S395" s="137"/>
      <c r="T395" s="137"/>
      <c r="U395" s="135"/>
      <c r="V395" s="137"/>
      <c r="W395" s="137"/>
      <c r="X395" s="137"/>
      <c r="Y395" s="135"/>
      <c r="Z395" s="137"/>
      <c r="AA395" s="137"/>
    </row>
    <row r="396">
      <c r="A396" s="85">
        <v>1548.0</v>
      </c>
      <c r="B396" s="80" t="s">
        <v>2465</v>
      </c>
      <c r="C396" s="80" t="s">
        <v>3579</v>
      </c>
      <c r="D396" s="80" t="s">
        <v>193</v>
      </c>
      <c r="E396" s="131"/>
      <c r="F396" s="137"/>
      <c r="G396" s="137"/>
      <c r="H396" s="137"/>
      <c r="I396" s="135"/>
      <c r="J396" s="137"/>
      <c r="K396" s="137"/>
      <c r="L396" s="137"/>
      <c r="M396" s="135"/>
      <c r="N396" s="137"/>
      <c r="O396" s="137"/>
      <c r="P396" s="137"/>
      <c r="Q396" s="135"/>
      <c r="R396" s="137"/>
      <c r="S396" s="137"/>
      <c r="T396" s="137"/>
      <c r="U396" s="135"/>
      <c r="V396" s="137"/>
      <c r="W396" s="137"/>
      <c r="X396" s="137"/>
      <c r="Y396" s="135"/>
      <c r="Z396" s="137"/>
      <c r="AA396" s="137"/>
    </row>
    <row r="397">
      <c r="A397" s="85">
        <v>1613.0</v>
      </c>
      <c r="B397" s="80" t="s">
        <v>2465</v>
      </c>
      <c r="C397" s="80" t="s">
        <v>3580</v>
      </c>
      <c r="D397" s="80" t="s">
        <v>193</v>
      </c>
      <c r="E397" s="131"/>
      <c r="F397" s="137"/>
      <c r="G397" s="137"/>
      <c r="H397" s="137"/>
      <c r="I397" s="135"/>
      <c r="J397" s="137"/>
      <c r="K397" s="137"/>
      <c r="L397" s="137"/>
      <c r="M397" s="135"/>
      <c r="N397" s="137"/>
      <c r="O397" s="137"/>
      <c r="P397" s="137"/>
      <c r="Q397" s="135"/>
      <c r="R397" s="137"/>
      <c r="S397" s="137"/>
      <c r="T397" s="137"/>
      <c r="U397" s="135"/>
      <c r="V397" s="137"/>
      <c r="W397" s="137"/>
      <c r="X397" s="137"/>
      <c r="Y397" s="135"/>
      <c r="Z397" s="137"/>
      <c r="AA397" s="137"/>
    </row>
    <row r="398">
      <c r="A398" s="85">
        <v>1614.0</v>
      </c>
      <c r="B398" s="80" t="s">
        <v>2465</v>
      </c>
      <c r="C398" s="80" t="s">
        <v>3581</v>
      </c>
      <c r="D398" s="80" t="s">
        <v>193</v>
      </c>
      <c r="E398" s="131"/>
      <c r="F398" s="137"/>
      <c r="G398" s="137"/>
      <c r="H398" s="137"/>
      <c r="I398" s="135"/>
      <c r="J398" s="137"/>
      <c r="K398" s="137"/>
      <c r="L398" s="137"/>
      <c r="M398" s="135"/>
      <c r="N398" s="137"/>
      <c r="O398" s="137"/>
      <c r="P398" s="137"/>
      <c r="Q398" s="135"/>
      <c r="R398" s="137"/>
      <c r="S398" s="137"/>
      <c r="T398" s="137"/>
      <c r="U398" s="135"/>
      <c r="V398" s="137"/>
      <c r="W398" s="137"/>
      <c r="X398" s="137"/>
      <c r="Y398" s="135"/>
      <c r="Z398" s="137"/>
      <c r="AA398" s="137"/>
    </row>
    <row r="399">
      <c r="A399" s="85">
        <v>1625.0</v>
      </c>
      <c r="B399" s="80" t="s">
        <v>2465</v>
      </c>
      <c r="C399" s="80" t="s">
        <v>3582</v>
      </c>
      <c r="D399" s="80" t="s">
        <v>193</v>
      </c>
      <c r="E399" s="131"/>
      <c r="F399" s="137"/>
      <c r="G399" s="137"/>
      <c r="H399" s="137"/>
      <c r="I399" s="135"/>
      <c r="J399" s="137"/>
      <c r="K399" s="137"/>
      <c r="L399" s="137"/>
      <c r="M399" s="135"/>
      <c r="N399" s="137"/>
      <c r="O399" s="137"/>
      <c r="P399" s="137"/>
      <c r="Q399" s="135"/>
      <c r="R399" s="137"/>
      <c r="S399" s="137"/>
      <c r="T399" s="137"/>
      <c r="U399" s="135"/>
      <c r="V399" s="137"/>
      <c r="W399" s="137"/>
      <c r="X399" s="137"/>
      <c r="Y399" s="135"/>
      <c r="Z399" s="137"/>
      <c r="AA399" s="137"/>
    </row>
    <row r="400">
      <c r="A400" s="85">
        <v>1671.0</v>
      </c>
      <c r="B400" s="80" t="s">
        <v>2465</v>
      </c>
      <c r="C400" s="80" t="s">
        <v>3583</v>
      </c>
      <c r="D400" s="78"/>
      <c r="E400" s="131"/>
      <c r="F400" s="137"/>
      <c r="G400" s="137"/>
      <c r="H400" s="137"/>
      <c r="I400" s="135"/>
      <c r="J400" s="137"/>
      <c r="K400" s="137"/>
      <c r="L400" s="137"/>
      <c r="M400" s="135"/>
      <c r="N400" s="137"/>
      <c r="O400" s="137"/>
      <c r="P400" s="137"/>
      <c r="Q400" s="135"/>
      <c r="R400" s="137"/>
      <c r="S400" s="137"/>
      <c r="T400" s="137"/>
      <c r="U400" s="135"/>
      <c r="V400" s="137"/>
      <c r="W400" s="137"/>
      <c r="X400" s="137"/>
      <c r="Y400" s="135"/>
      <c r="Z400" s="137"/>
      <c r="AA400" s="137"/>
    </row>
    <row r="401">
      <c r="A401" s="85">
        <v>1678.0</v>
      </c>
      <c r="B401" s="80" t="s">
        <v>2465</v>
      </c>
      <c r="C401" s="80" t="s">
        <v>3584</v>
      </c>
      <c r="D401" s="80" t="s">
        <v>2786</v>
      </c>
      <c r="E401" s="131"/>
      <c r="F401" s="137"/>
      <c r="G401" s="137"/>
      <c r="H401" s="137"/>
      <c r="I401" s="135"/>
      <c r="J401" s="137"/>
      <c r="K401" s="137"/>
      <c r="L401" s="137"/>
      <c r="M401" s="135"/>
      <c r="N401" s="137"/>
      <c r="O401" s="137"/>
      <c r="P401" s="137"/>
      <c r="Q401" s="135"/>
      <c r="R401" s="137"/>
      <c r="S401" s="137"/>
      <c r="T401" s="137"/>
      <c r="U401" s="135"/>
      <c r="V401" s="137"/>
      <c r="W401" s="137"/>
      <c r="X401" s="137"/>
      <c r="Y401" s="135"/>
      <c r="Z401" s="137"/>
      <c r="AA401" s="137"/>
    </row>
    <row r="402">
      <c r="A402" s="85">
        <v>1684.0</v>
      </c>
      <c r="B402" s="80" t="s">
        <v>2465</v>
      </c>
      <c r="C402" s="80" t="s">
        <v>3585</v>
      </c>
      <c r="D402" s="80" t="s">
        <v>2823</v>
      </c>
      <c r="E402" s="131"/>
      <c r="F402" s="137"/>
      <c r="G402" s="137"/>
      <c r="H402" s="137"/>
      <c r="I402" s="135"/>
      <c r="J402" s="137"/>
      <c r="K402" s="137"/>
      <c r="L402" s="137"/>
      <c r="M402" s="135"/>
      <c r="N402" s="137"/>
      <c r="O402" s="137"/>
      <c r="P402" s="137"/>
      <c r="Q402" s="135"/>
      <c r="R402" s="137"/>
      <c r="S402" s="137"/>
      <c r="T402" s="137"/>
      <c r="U402" s="135"/>
      <c r="V402" s="137"/>
      <c r="W402" s="137"/>
      <c r="X402" s="137"/>
      <c r="Y402" s="135"/>
      <c r="Z402" s="137"/>
      <c r="AA402" s="137"/>
    </row>
    <row r="403">
      <c r="A403" s="85">
        <v>1685.0</v>
      </c>
      <c r="B403" s="80" t="s">
        <v>2465</v>
      </c>
      <c r="C403" s="80" t="s">
        <v>3586</v>
      </c>
      <c r="D403" s="78"/>
      <c r="E403" s="131"/>
      <c r="F403" s="137"/>
      <c r="G403" s="137"/>
      <c r="H403" s="137"/>
      <c r="I403" s="135"/>
      <c r="J403" s="137"/>
      <c r="K403" s="137"/>
      <c r="L403" s="137"/>
      <c r="M403" s="135"/>
      <c r="N403" s="137"/>
      <c r="O403" s="137"/>
      <c r="P403" s="137"/>
      <c r="Q403" s="135"/>
      <c r="R403" s="137"/>
      <c r="S403" s="137"/>
      <c r="T403" s="137"/>
      <c r="U403" s="135"/>
      <c r="V403" s="137"/>
      <c r="W403" s="137"/>
      <c r="X403" s="137"/>
      <c r="Y403" s="135"/>
      <c r="Z403" s="137"/>
      <c r="AA403" s="137"/>
    </row>
    <row r="404">
      <c r="A404" s="85">
        <v>1701.0</v>
      </c>
      <c r="B404" s="80" t="s">
        <v>2465</v>
      </c>
      <c r="C404" s="80" t="s">
        <v>3587</v>
      </c>
      <c r="D404" s="80" t="s">
        <v>2823</v>
      </c>
      <c r="E404" s="131"/>
      <c r="F404" s="137"/>
      <c r="G404" s="137"/>
      <c r="H404" s="137"/>
      <c r="I404" s="135"/>
      <c r="J404" s="137"/>
      <c r="K404" s="137"/>
      <c r="L404" s="137"/>
      <c r="M404" s="135"/>
      <c r="N404" s="137"/>
      <c r="O404" s="137"/>
      <c r="P404" s="137"/>
      <c r="Q404" s="135"/>
      <c r="R404" s="137"/>
      <c r="S404" s="137"/>
      <c r="T404" s="137"/>
      <c r="U404" s="135"/>
      <c r="V404" s="137"/>
      <c r="W404" s="137"/>
      <c r="X404" s="137"/>
      <c r="Y404" s="135"/>
      <c r="Z404" s="137"/>
      <c r="AA404" s="137"/>
    </row>
    <row r="405">
      <c r="A405" s="85">
        <v>1705.0</v>
      </c>
      <c r="B405" s="80" t="s">
        <v>2465</v>
      </c>
      <c r="C405" s="80" t="s">
        <v>3588</v>
      </c>
      <c r="D405" s="78"/>
      <c r="E405" s="131"/>
      <c r="F405" s="137"/>
      <c r="G405" s="137"/>
      <c r="H405" s="137"/>
      <c r="I405" s="135"/>
      <c r="J405" s="137"/>
      <c r="K405" s="137"/>
      <c r="L405" s="137"/>
      <c r="M405" s="135"/>
      <c r="N405" s="137"/>
      <c r="O405" s="137"/>
      <c r="P405" s="137"/>
      <c r="Q405" s="135"/>
      <c r="R405" s="137"/>
      <c r="S405" s="137"/>
      <c r="T405" s="137"/>
      <c r="U405" s="135"/>
      <c r="V405" s="137"/>
      <c r="W405" s="137"/>
      <c r="X405" s="137"/>
      <c r="Y405" s="135"/>
      <c r="Z405" s="137"/>
      <c r="AA405" s="137"/>
    </row>
    <row r="406">
      <c r="A406" s="85">
        <v>1709.0</v>
      </c>
      <c r="B406" s="80" t="s">
        <v>2465</v>
      </c>
      <c r="C406" s="80" t="s">
        <v>555</v>
      </c>
      <c r="D406" s="80" t="s">
        <v>2823</v>
      </c>
      <c r="E406" s="131"/>
      <c r="F406" s="137"/>
      <c r="G406" s="137"/>
      <c r="H406" s="137"/>
      <c r="I406" s="135"/>
      <c r="J406" s="137"/>
      <c r="K406" s="137"/>
      <c r="L406" s="137"/>
      <c r="M406" s="135"/>
      <c r="N406" s="137"/>
      <c r="O406" s="137"/>
      <c r="P406" s="137"/>
      <c r="Q406" s="135"/>
      <c r="R406" s="137"/>
      <c r="S406" s="137"/>
      <c r="T406" s="137"/>
      <c r="U406" s="135"/>
      <c r="V406" s="137"/>
      <c r="W406" s="137"/>
      <c r="X406" s="137"/>
      <c r="Y406" s="135"/>
      <c r="Z406" s="137"/>
      <c r="AA406" s="137"/>
    </row>
    <row r="407">
      <c r="A407" s="85">
        <v>1714.0</v>
      </c>
      <c r="B407" s="80" t="s">
        <v>2465</v>
      </c>
      <c r="C407" s="80" t="s">
        <v>3589</v>
      </c>
      <c r="D407" s="80" t="s">
        <v>2823</v>
      </c>
      <c r="E407" s="131"/>
      <c r="F407" s="137"/>
      <c r="G407" s="137"/>
      <c r="H407" s="137"/>
      <c r="I407" s="135"/>
      <c r="J407" s="137"/>
      <c r="K407" s="137"/>
      <c r="L407" s="137"/>
      <c r="M407" s="135"/>
      <c r="N407" s="137"/>
      <c r="O407" s="137"/>
      <c r="P407" s="137"/>
      <c r="Q407" s="135"/>
      <c r="R407" s="137"/>
      <c r="S407" s="137"/>
      <c r="T407" s="137"/>
      <c r="U407" s="135"/>
      <c r="V407" s="137"/>
      <c r="W407" s="137"/>
      <c r="X407" s="137"/>
      <c r="Y407" s="135"/>
      <c r="Z407" s="137"/>
      <c r="AA407" s="137"/>
    </row>
    <row r="408">
      <c r="A408" s="85">
        <v>1723.0</v>
      </c>
      <c r="B408" s="80" t="s">
        <v>2465</v>
      </c>
      <c r="C408" s="80" t="s">
        <v>3590</v>
      </c>
      <c r="D408" s="78"/>
      <c r="E408" s="131"/>
      <c r="F408" s="137"/>
      <c r="G408" s="137"/>
      <c r="H408" s="137"/>
      <c r="I408" s="135"/>
      <c r="J408" s="137"/>
      <c r="K408" s="137"/>
      <c r="L408" s="137"/>
      <c r="M408" s="135"/>
      <c r="N408" s="137"/>
      <c r="O408" s="137"/>
      <c r="P408" s="137"/>
      <c r="Q408" s="135"/>
      <c r="R408" s="137"/>
      <c r="S408" s="137"/>
      <c r="T408" s="137"/>
      <c r="U408" s="135"/>
      <c r="V408" s="137"/>
      <c r="W408" s="137"/>
      <c r="X408" s="137"/>
      <c r="Y408" s="135"/>
      <c r="Z408" s="137"/>
      <c r="AA408" s="137"/>
    </row>
    <row r="409">
      <c r="A409" s="85">
        <v>1724.0</v>
      </c>
      <c r="B409" s="80" t="s">
        <v>2465</v>
      </c>
      <c r="C409" s="80" t="s">
        <v>3591</v>
      </c>
      <c r="D409" s="78"/>
      <c r="E409" s="131"/>
      <c r="F409" s="137"/>
      <c r="G409" s="137"/>
      <c r="H409" s="137"/>
      <c r="I409" s="135"/>
      <c r="J409" s="137"/>
      <c r="K409" s="137"/>
      <c r="L409" s="137"/>
      <c r="M409" s="135"/>
      <c r="N409" s="137"/>
      <c r="O409" s="137"/>
      <c r="P409" s="137"/>
      <c r="Q409" s="135"/>
      <c r="R409" s="137"/>
      <c r="S409" s="137"/>
      <c r="T409" s="137"/>
      <c r="U409" s="135"/>
      <c r="V409" s="137"/>
      <c r="W409" s="137"/>
      <c r="X409" s="137"/>
      <c r="Y409" s="135"/>
      <c r="Z409" s="137"/>
      <c r="AA409" s="137"/>
    </row>
    <row r="410">
      <c r="A410" s="85">
        <v>1747.0</v>
      </c>
      <c r="B410" s="80" t="s">
        <v>2465</v>
      </c>
      <c r="C410" s="80" t="s">
        <v>3592</v>
      </c>
      <c r="D410" s="78"/>
      <c r="E410" s="131"/>
      <c r="F410" s="137"/>
      <c r="G410" s="137"/>
      <c r="H410" s="137"/>
      <c r="I410" s="135"/>
      <c r="J410" s="137"/>
      <c r="K410" s="137"/>
      <c r="L410" s="137"/>
      <c r="M410" s="135"/>
      <c r="N410" s="137"/>
      <c r="O410" s="137"/>
      <c r="P410" s="137"/>
      <c r="Q410" s="135"/>
      <c r="R410" s="137"/>
      <c r="S410" s="137"/>
      <c r="T410" s="137"/>
      <c r="U410" s="135"/>
      <c r="V410" s="137"/>
      <c r="W410" s="137"/>
      <c r="X410" s="137"/>
      <c r="Y410" s="135"/>
      <c r="Z410" s="137"/>
      <c r="AA410" s="137"/>
    </row>
    <row r="411">
      <c r="A411" s="85">
        <v>1750.0</v>
      </c>
      <c r="B411" s="80" t="s">
        <v>2465</v>
      </c>
      <c r="C411" s="80" t="s">
        <v>3593</v>
      </c>
      <c r="D411" s="80" t="s">
        <v>2786</v>
      </c>
      <c r="E411" s="131"/>
      <c r="F411" s="137"/>
      <c r="G411" s="137"/>
      <c r="H411" s="137"/>
      <c r="I411" s="135"/>
      <c r="J411" s="137"/>
      <c r="K411" s="137"/>
      <c r="L411" s="137"/>
      <c r="M411" s="135"/>
      <c r="N411" s="137"/>
      <c r="O411" s="137"/>
      <c r="P411" s="137"/>
      <c r="Q411" s="135"/>
      <c r="R411" s="137"/>
      <c r="S411" s="137"/>
      <c r="T411" s="137"/>
      <c r="U411" s="135"/>
      <c r="V411" s="137"/>
      <c r="W411" s="137"/>
      <c r="X411" s="137"/>
      <c r="Y411" s="135"/>
      <c r="Z411" s="137"/>
      <c r="AA411" s="137"/>
    </row>
    <row r="412">
      <c r="A412" s="85">
        <v>1753.0</v>
      </c>
      <c r="B412" s="80" t="s">
        <v>2465</v>
      </c>
      <c r="C412" s="80" t="s">
        <v>3594</v>
      </c>
      <c r="D412" s="80" t="s">
        <v>2823</v>
      </c>
      <c r="E412" s="131"/>
      <c r="F412" s="137"/>
      <c r="G412" s="137"/>
      <c r="H412" s="137"/>
      <c r="I412" s="135"/>
      <c r="J412" s="137"/>
      <c r="K412" s="137"/>
      <c r="L412" s="137"/>
      <c r="M412" s="135"/>
      <c r="N412" s="137"/>
      <c r="O412" s="137"/>
      <c r="P412" s="137"/>
      <c r="Q412" s="135"/>
      <c r="R412" s="137"/>
      <c r="S412" s="137"/>
      <c r="T412" s="137"/>
      <c r="U412" s="135"/>
      <c r="V412" s="137"/>
      <c r="W412" s="137"/>
      <c r="X412" s="137"/>
      <c r="Y412" s="135"/>
      <c r="Z412" s="137"/>
      <c r="AA412" s="137"/>
    </row>
    <row r="413">
      <c r="A413" s="85">
        <v>1784.0</v>
      </c>
      <c r="B413" s="80" t="s">
        <v>2465</v>
      </c>
      <c r="C413" s="80" t="s">
        <v>3595</v>
      </c>
      <c r="D413" s="80" t="s">
        <v>2823</v>
      </c>
      <c r="E413" s="131"/>
      <c r="F413" s="137"/>
      <c r="G413" s="137"/>
      <c r="H413" s="137"/>
      <c r="I413" s="135"/>
      <c r="J413" s="137"/>
      <c r="K413" s="137"/>
      <c r="L413" s="137"/>
      <c r="M413" s="135"/>
      <c r="N413" s="137"/>
      <c r="O413" s="137"/>
      <c r="P413" s="137"/>
      <c r="Q413" s="135"/>
      <c r="R413" s="137"/>
      <c r="S413" s="137"/>
      <c r="T413" s="137"/>
      <c r="U413" s="135"/>
      <c r="V413" s="137"/>
      <c r="W413" s="137"/>
      <c r="X413" s="137"/>
      <c r="Y413" s="135"/>
      <c r="Z413" s="137"/>
      <c r="AA413" s="137"/>
    </row>
    <row r="414">
      <c r="A414" s="85">
        <v>1785.0</v>
      </c>
      <c r="B414" s="80" t="s">
        <v>2465</v>
      </c>
      <c r="C414" s="80" t="s">
        <v>3596</v>
      </c>
      <c r="D414" s="80" t="s">
        <v>2823</v>
      </c>
      <c r="E414" s="131"/>
      <c r="F414" s="137"/>
      <c r="G414" s="137"/>
      <c r="H414" s="137"/>
      <c r="I414" s="135"/>
      <c r="J414" s="137"/>
      <c r="K414" s="137"/>
      <c r="L414" s="137"/>
      <c r="M414" s="135"/>
      <c r="N414" s="137"/>
      <c r="O414" s="137"/>
      <c r="P414" s="137"/>
      <c r="Q414" s="135"/>
      <c r="R414" s="137"/>
      <c r="S414" s="137"/>
      <c r="T414" s="137"/>
      <c r="U414" s="135"/>
      <c r="V414" s="137"/>
      <c r="W414" s="137"/>
      <c r="X414" s="137"/>
      <c r="Y414" s="135"/>
      <c r="Z414" s="137"/>
      <c r="AA414" s="137"/>
    </row>
    <row r="415">
      <c r="A415" s="85">
        <v>1796.0</v>
      </c>
      <c r="B415" s="80" t="s">
        <v>2465</v>
      </c>
      <c r="C415" s="80" t="s">
        <v>3597</v>
      </c>
      <c r="D415" s="80" t="s">
        <v>2823</v>
      </c>
      <c r="E415" s="131"/>
      <c r="F415" s="137"/>
      <c r="G415" s="137"/>
      <c r="H415" s="137"/>
      <c r="I415" s="135"/>
      <c r="J415" s="137"/>
      <c r="K415" s="137"/>
      <c r="L415" s="137"/>
      <c r="M415" s="135"/>
      <c r="N415" s="137"/>
      <c r="O415" s="137"/>
      <c r="P415" s="137"/>
      <c r="Q415" s="135"/>
      <c r="R415" s="137"/>
      <c r="S415" s="137"/>
      <c r="T415" s="137"/>
      <c r="U415" s="135"/>
      <c r="V415" s="137"/>
      <c r="W415" s="137"/>
      <c r="X415" s="137"/>
      <c r="Y415" s="135"/>
      <c r="Z415" s="137"/>
      <c r="AA415" s="137"/>
    </row>
    <row r="416">
      <c r="A416" s="85">
        <v>1797.0</v>
      </c>
      <c r="B416" s="80" t="s">
        <v>2465</v>
      </c>
      <c r="C416" s="80" t="s">
        <v>3598</v>
      </c>
      <c r="D416" s="80" t="s">
        <v>2823</v>
      </c>
      <c r="E416" s="131"/>
      <c r="F416" s="137"/>
      <c r="G416" s="137"/>
      <c r="H416" s="137"/>
      <c r="I416" s="135"/>
      <c r="J416" s="137"/>
      <c r="K416" s="137"/>
      <c r="L416" s="137"/>
      <c r="M416" s="135"/>
      <c r="N416" s="137"/>
      <c r="O416" s="137"/>
      <c r="P416" s="137"/>
      <c r="Q416" s="135"/>
      <c r="R416" s="137"/>
      <c r="S416" s="137"/>
      <c r="T416" s="137"/>
      <c r="U416" s="135"/>
      <c r="V416" s="137"/>
      <c r="W416" s="137"/>
      <c r="X416" s="137"/>
      <c r="Y416" s="135"/>
      <c r="Z416" s="137"/>
      <c r="AA416" s="137"/>
    </row>
    <row r="417">
      <c r="A417" s="85">
        <v>1798.0</v>
      </c>
      <c r="B417" s="80" t="s">
        <v>2465</v>
      </c>
      <c r="C417" s="80" t="s">
        <v>3599</v>
      </c>
      <c r="D417" s="78"/>
      <c r="E417" s="131"/>
      <c r="F417" s="137"/>
      <c r="G417" s="137"/>
      <c r="H417" s="137"/>
      <c r="I417" s="135"/>
      <c r="J417" s="137"/>
      <c r="K417" s="137"/>
      <c r="L417" s="137"/>
      <c r="M417" s="135"/>
      <c r="N417" s="137"/>
      <c r="O417" s="137"/>
      <c r="P417" s="137"/>
      <c r="Q417" s="135"/>
      <c r="R417" s="137"/>
      <c r="S417" s="137"/>
      <c r="T417" s="137"/>
      <c r="U417" s="135"/>
      <c r="V417" s="137"/>
      <c r="W417" s="137"/>
      <c r="X417" s="137"/>
      <c r="Y417" s="135"/>
      <c r="Z417" s="137"/>
      <c r="AA417" s="137"/>
    </row>
    <row r="418">
      <c r="A418" s="85">
        <v>1802.0</v>
      </c>
      <c r="B418" s="80" t="s">
        <v>2465</v>
      </c>
      <c r="C418" s="80" t="s">
        <v>3600</v>
      </c>
      <c r="D418" s="80" t="s">
        <v>2823</v>
      </c>
      <c r="E418" s="131"/>
      <c r="F418" s="137"/>
      <c r="G418" s="137"/>
      <c r="H418" s="137"/>
      <c r="I418" s="135"/>
      <c r="J418" s="137"/>
      <c r="K418" s="137"/>
      <c r="L418" s="137"/>
      <c r="M418" s="135"/>
      <c r="N418" s="137"/>
      <c r="O418" s="137"/>
      <c r="P418" s="137"/>
      <c r="Q418" s="135"/>
      <c r="R418" s="137"/>
      <c r="S418" s="137"/>
      <c r="T418" s="137"/>
      <c r="U418" s="135"/>
      <c r="V418" s="137"/>
      <c r="W418" s="137"/>
      <c r="X418" s="137"/>
      <c r="Y418" s="135"/>
      <c r="Z418" s="137"/>
      <c r="AA418" s="137"/>
    </row>
    <row r="419">
      <c r="A419" s="85">
        <v>1803.0</v>
      </c>
      <c r="B419" s="80" t="s">
        <v>2465</v>
      </c>
      <c r="C419" s="80" t="s">
        <v>3600</v>
      </c>
      <c r="D419" s="80" t="s">
        <v>2823</v>
      </c>
      <c r="E419" s="131"/>
      <c r="F419" s="137"/>
      <c r="G419" s="137"/>
      <c r="H419" s="137"/>
      <c r="I419" s="135"/>
      <c r="J419" s="137"/>
      <c r="K419" s="137"/>
      <c r="L419" s="137"/>
      <c r="M419" s="135"/>
      <c r="N419" s="137"/>
      <c r="O419" s="137"/>
      <c r="P419" s="137"/>
      <c r="Q419" s="135"/>
      <c r="R419" s="137"/>
      <c r="S419" s="137"/>
      <c r="T419" s="137"/>
      <c r="U419" s="135"/>
      <c r="V419" s="137"/>
      <c r="W419" s="137"/>
      <c r="X419" s="137"/>
      <c r="Y419" s="135"/>
      <c r="Z419" s="137"/>
      <c r="AA419" s="137"/>
    </row>
    <row r="420">
      <c r="A420" s="85">
        <v>1809.0</v>
      </c>
      <c r="B420" s="80" t="s">
        <v>2465</v>
      </c>
      <c r="C420" s="80" t="s">
        <v>3601</v>
      </c>
      <c r="D420" s="78"/>
      <c r="E420" s="131"/>
      <c r="F420" s="137"/>
      <c r="G420" s="137"/>
      <c r="H420" s="137"/>
      <c r="I420" s="135"/>
      <c r="J420" s="137"/>
      <c r="K420" s="137"/>
      <c r="L420" s="137"/>
      <c r="M420" s="135"/>
      <c r="N420" s="137"/>
      <c r="O420" s="137"/>
      <c r="P420" s="137"/>
      <c r="Q420" s="135"/>
      <c r="R420" s="137"/>
      <c r="S420" s="137"/>
      <c r="T420" s="137"/>
      <c r="U420" s="135"/>
      <c r="V420" s="137"/>
      <c r="W420" s="137"/>
      <c r="X420" s="137"/>
      <c r="Y420" s="135"/>
      <c r="Z420" s="137"/>
      <c r="AA420" s="137"/>
    </row>
    <row r="421">
      <c r="A421" s="85">
        <v>1810.0</v>
      </c>
      <c r="B421" s="80" t="s">
        <v>2465</v>
      </c>
      <c r="C421" s="80" t="s">
        <v>3602</v>
      </c>
      <c r="D421" s="78"/>
      <c r="E421" s="131"/>
      <c r="F421" s="137"/>
      <c r="G421" s="137"/>
      <c r="H421" s="137"/>
      <c r="I421" s="135"/>
      <c r="J421" s="137"/>
      <c r="K421" s="137"/>
      <c r="L421" s="137"/>
      <c r="M421" s="135"/>
      <c r="N421" s="137"/>
      <c r="O421" s="137"/>
      <c r="P421" s="137"/>
      <c r="Q421" s="135"/>
      <c r="R421" s="137"/>
      <c r="S421" s="137"/>
      <c r="T421" s="137"/>
      <c r="U421" s="135"/>
      <c r="V421" s="137"/>
      <c r="W421" s="137"/>
      <c r="X421" s="137"/>
      <c r="Y421" s="135"/>
      <c r="Z421" s="137"/>
      <c r="AA421" s="137"/>
    </row>
    <row r="422">
      <c r="A422" s="85">
        <v>1811.0</v>
      </c>
      <c r="B422" s="80" t="s">
        <v>2465</v>
      </c>
      <c r="C422" s="80" t="s">
        <v>3603</v>
      </c>
      <c r="D422" s="78"/>
      <c r="E422" s="131"/>
      <c r="F422" s="137"/>
      <c r="G422" s="137"/>
      <c r="H422" s="137"/>
      <c r="I422" s="135"/>
      <c r="J422" s="137"/>
      <c r="K422" s="137"/>
      <c r="L422" s="137"/>
      <c r="M422" s="135"/>
      <c r="N422" s="137"/>
      <c r="O422" s="137"/>
      <c r="P422" s="137"/>
      <c r="Q422" s="135"/>
      <c r="R422" s="137"/>
      <c r="S422" s="137"/>
      <c r="T422" s="137"/>
      <c r="U422" s="135"/>
      <c r="V422" s="137"/>
      <c r="W422" s="137"/>
      <c r="X422" s="137"/>
      <c r="Y422" s="135"/>
      <c r="Z422" s="137"/>
      <c r="AA422" s="137"/>
    </row>
    <row r="423">
      <c r="A423" s="85">
        <v>1812.0</v>
      </c>
      <c r="B423" s="80" t="s">
        <v>2465</v>
      </c>
      <c r="C423" s="80" t="s">
        <v>3604</v>
      </c>
      <c r="D423" s="78"/>
      <c r="E423" s="131"/>
      <c r="F423" s="137"/>
      <c r="G423" s="137"/>
      <c r="H423" s="137"/>
      <c r="I423" s="135"/>
      <c r="J423" s="137"/>
      <c r="K423" s="137"/>
      <c r="L423" s="137"/>
      <c r="M423" s="135"/>
      <c r="N423" s="137"/>
      <c r="O423" s="137"/>
      <c r="P423" s="137"/>
      <c r="Q423" s="135"/>
      <c r="R423" s="137"/>
      <c r="S423" s="137"/>
      <c r="T423" s="137"/>
      <c r="U423" s="135"/>
      <c r="V423" s="137"/>
      <c r="W423" s="137"/>
      <c r="X423" s="137"/>
      <c r="Y423" s="135"/>
      <c r="Z423" s="137"/>
      <c r="AA423" s="137"/>
    </row>
    <row r="424">
      <c r="A424" s="85">
        <v>1821.0</v>
      </c>
      <c r="B424" s="80" t="s">
        <v>2465</v>
      </c>
      <c r="C424" s="80" t="s">
        <v>3605</v>
      </c>
      <c r="D424" s="80" t="s">
        <v>2871</v>
      </c>
      <c r="E424" s="131"/>
      <c r="F424" s="137"/>
      <c r="G424" s="137"/>
      <c r="H424" s="137"/>
      <c r="I424" s="135"/>
      <c r="J424" s="137"/>
      <c r="K424" s="137"/>
      <c r="L424" s="137"/>
      <c r="M424" s="135"/>
      <c r="N424" s="137"/>
      <c r="O424" s="137"/>
      <c r="P424" s="137"/>
      <c r="Q424" s="135"/>
      <c r="R424" s="137"/>
      <c r="S424" s="137"/>
      <c r="T424" s="137"/>
      <c r="U424" s="135"/>
      <c r="V424" s="137"/>
      <c r="W424" s="137"/>
      <c r="X424" s="137"/>
      <c r="Y424" s="135"/>
      <c r="Z424" s="137"/>
      <c r="AA424" s="137"/>
    </row>
    <row r="425">
      <c r="A425" s="85">
        <v>1822.0</v>
      </c>
      <c r="B425" s="80" t="s">
        <v>2465</v>
      </c>
      <c r="C425" s="80" t="s">
        <v>3606</v>
      </c>
      <c r="D425" s="80" t="s">
        <v>2871</v>
      </c>
      <c r="E425" s="131"/>
      <c r="F425" s="137"/>
      <c r="G425" s="137"/>
      <c r="H425" s="137"/>
      <c r="I425" s="135"/>
      <c r="J425" s="137"/>
      <c r="K425" s="137"/>
      <c r="L425" s="137"/>
      <c r="M425" s="135"/>
      <c r="N425" s="137"/>
      <c r="O425" s="137"/>
      <c r="P425" s="137"/>
      <c r="Q425" s="135"/>
      <c r="R425" s="137"/>
      <c r="S425" s="137"/>
      <c r="T425" s="137"/>
      <c r="U425" s="135"/>
      <c r="V425" s="137"/>
      <c r="W425" s="137"/>
      <c r="X425" s="137"/>
      <c r="Y425" s="135"/>
      <c r="Z425" s="137"/>
      <c r="AA425" s="137"/>
    </row>
    <row r="426">
      <c r="A426" s="85">
        <v>1823.0</v>
      </c>
      <c r="B426" s="80" t="s">
        <v>2465</v>
      </c>
      <c r="C426" s="80" t="s">
        <v>3607</v>
      </c>
      <c r="D426" s="80" t="s">
        <v>2871</v>
      </c>
      <c r="E426" s="131"/>
      <c r="F426" s="137"/>
      <c r="G426" s="137"/>
      <c r="H426" s="137"/>
      <c r="I426" s="135"/>
      <c r="J426" s="137"/>
      <c r="K426" s="137"/>
      <c r="L426" s="137"/>
      <c r="M426" s="135"/>
      <c r="N426" s="137"/>
      <c r="O426" s="137"/>
      <c r="P426" s="137"/>
      <c r="Q426" s="135"/>
      <c r="R426" s="137"/>
      <c r="S426" s="137"/>
      <c r="T426" s="137"/>
      <c r="U426" s="135"/>
      <c r="V426" s="137"/>
      <c r="W426" s="137"/>
      <c r="X426" s="137"/>
      <c r="Y426" s="135"/>
      <c r="Z426" s="137"/>
      <c r="AA426" s="137"/>
    </row>
    <row r="427">
      <c r="A427" s="85">
        <v>1827.0</v>
      </c>
      <c r="B427" s="80" t="s">
        <v>2465</v>
      </c>
      <c r="C427" s="80" t="s">
        <v>652</v>
      </c>
      <c r="D427" s="80" t="s">
        <v>2823</v>
      </c>
      <c r="E427" s="131"/>
      <c r="F427" s="137"/>
      <c r="G427" s="137"/>
      <c r="H427" s="137"/>
      <c r="I427" s="135"/>
      <c r="J427" s="137"/>
      <c r="K427" s="137"/>
      <c r="L427" s="137"/>
      <c r="M427" s="135"/>
      <c r="N427" s="137"/>
      <c r="O427" s="137"/>
      <c r="P427" s="137"/>
      <c r="Q427" s="135"/>
      <c r="R427" s="137"/>
      <c r="S427" s="137"/>
      <c r="T427" s="137"/>
      <c r="U427" s="135"/>
      <c r="V427" s="137"/>
      <c r="W427" s="137"/>
      <c r="X427" s="137"/>
      <c r="Y427" s="135"/>
      <c r="Z427" s="137"/>
      <c r="AA427" s="137"/>
    </row>
    <row r="428">
      <c r="A428" s="85">
        <v>1828.0</v>
      </c>
      <c r="B428" s="80" t="s">
        <v>2465</v>
      </c>
      <c r="C428" s="80" t="s">
        <v>3608</v>
      </c>
      <c r="D428" s="78"/>
      <c r="E428" s="131"/>
      <c r="F428" s="137"/>
      <c r="G428" s="137"/>
      <c r="H428" s="137"/>
      <c r="I428" s="135"/>
      <c r="J428" s="137"/>
      <c r="K428" s="137"/>
      <c r="L428" s="137"/>
      <c r="M428" s="135"/>
      <c r="N428" s="137"/>
      <c r="O428" s="137"/>
      <c r="P428" s="137"/>
      <c r="Q428" s="135"/>
      <c r="R428" s="137"/>
      <c r="S428" s="137"/>
      <c r="T428" s="137"/>
      <c r="U428" s="135"/>
      <c r="V428" s="137"/>
      <c r="W428" s="137"/>
      <c r="X428" s="137"/>
      <c r="Y428" s="135"/>
      <c r="Z428" s="137"/>
      <c r="AA428" s="137"/>
    </row>
    <row r="429">
      <c r="A429" s="85">
        <v>1829.0</v>
      </c>
      <c r="B429" s="80" t="s">
        <v>2465</v>
      </c>
      <c r="C429" s="80" t="s">
        <v>3609</v>
      </c>
      <c r="D429" s="78"/>
      <c r="E429" s="131"/>
      <c r="F429" s="137"/>
      <c r="G429" s="137"/>
      <c r="H429" s="137"/>
      <c r="I429" s="135"/>
      <c r="J429" s="137"/>
      <c r="K429" s="137"/>
      <c r="L429" s="137"/>
      <c r="M429" s="135"/>
      <c r="N429" s="137"/>
      <c r="O429" s="137"/>
      <c r="P429" s="137"/>
      <c r="Q429" s="135"/>
      <c r="R429" s="137"/>
      <c r="S429" s="137"/>
      <c r="T429" s="137"/>
      <c r="U429" s="135"/>
      <c r="V429" s="137"/>
      <c r="W429" s="137"/>
      <c r="X429" s="137"/>
      <c r="Y429" s="135"/>
      <c r="Z429" s="137"/>
      <c r="AA429" s="137"/>
    </row>
    <row r="430">
      <c r="A430" s="85">
        <v>1830.0</v>
      </c>
      <c r="B430" s="80" t="s">
        <v>2465</v>
      </c>
      <c r="C430" s="80" t="s">
        <v>3610</v>
      </c>
      <c r="D430" s="80" t="s">
        <v>2663</v>
      </c>
      <c r="E430" s="131"/>
      <c r="F430" s="137"/>
      <c r="G430" s="137"/>
      <c r="H430" s="137"/>
      <c r="I430" s="135"/>
      <c r="J430" s="137"/>
      <c r="K430" s="137"/>
      <c r="L430" s="137"/>
      <c r="M430" s="135"/>
      <c r="N430" s="137"/>
      <c r="O430" s="137"/>
      <c r="P430" s="137"/>
      <c r="Q430" s="135"/>
      <c r="R430" s="137"/>
      <c r="S430" s="137"/>
      <c r="T430" s="137"/>
      <c r="U430" s="135"/>
      <c r="V430" s="137"/>
      <c r="W430" s="137"/>
      <c r="X430" s="137"/>
      <c r="Y430" s="135"/>
      <c r="Z430" s="137"/>
      <c r="AA430" s="137"/>
    </row>
    <row r="431">
      <c r="A431" s="85">
        <v>1833.0</v>
      </c>
      <c r="B431" s="80" t="s">
        <v>2465</v>
      </c>
      <c r="C431" s="80" t="s">
        <v>3611</v>
      </c>
      <c r="D431" s="80" t="s">
        <v>2823</v>
      </c>
      <c r="E431" s="131"/>
      <c r="F431" s="137"/>
      <c r="G431" s="137"/>
      <c r="H431" s="137"/>
      <c r="I431" s="135"/>
      <c r="J431" s="137"/>
      <c r="K431" s="137"/>
      <c r="L431" s="137"/>
      <c r="M431" s="135"/>
      <c r="N431" s="137"/>
      <c r="O431" s="137"/>
      <c r="P431" s="137"/>
      <c r="Q431" s="135"/>
      <c r="R431" s="137"/>
      <c r="S431" s="137"/>
      <c r="T431" s="137"/>
      <c r="U431" s="135"/>
      <c r="V431" s="137"/>
      <c r="W431" s="137"/>
      <c r="X431" s="137"/>
      <c r="Y431" s="135"/>
      <c r="Z431" s="137"/>
      <c r="AA431" s="137"/>
    </row>
    <row r="432">
      <c r="A432" s="85">
        <v>1834.0</v>
      </c>
      <c r="B432" s="80" t="s">
        <v>2465</v>
      </c>
      <c r="C432" s="80" t="s">
        <v>3612</v>
      </c>
      <c r="D432" s="78"/>
      <c r="E432" s="131"/>
      <c r="F432" s="137"/>
      <c r="G432" s="137"/>
      <c r="H432" s="137"/>
      <c r="I432" s="135"/>
      <c r="J432" s="137"/>
      <c r="K432" s="137"/>
      <c r="L432" s="137"/>
      <c r="M432" s="135"/>
      <c r="N432" s="137"/>
      <c r="O432" s="137"/>
      <c r="P432" s="137"/>
      <c r="Q432" s="135"/>
      <c r="R432" s="137"/>
      <c r="S432" s="137"/>
      <c r="T432" s="137"/>
      <c r="U432" s="135"/>
      <c r="V432" s="137"/>
      <c r="W432" s="137"/>
      <c r="X432" s="137"/>
      <c r="Y432" s="135"/>
      <c r="Z432" s="137"/>
      <c r="AA432" s="137"/>
    </row>
    <row r="433">
      <c r="A433" s="85">
        <v>1835.0</v>
      </c>
      <c r="B433" s="80" t="s">
        <v>2465</v>
      </c>
      <c r="C433" s="80" t="s">
        <v>3613</v>
      </c>
      <c r="D433" s="78"/>
      <c r="E433" s="131"/>
      <c r="F433" s="137"/>
      <c r="G433" s="137"/>
      <c r="H433" s="137"/>
      <c r="I433" s="135"/>
      <c r="J433" s="137"/>
      <c r="K433" s="137"/>
      <c r="L433" s="137"/>
      <c r="M433" s="135"/>
      <c r="N433" s="137"/>
      <c r="O433" s="137"/>
      <c r="P433" s="137"/>
      <c r="Q433" s="135"/>
      <c r="R433" s="137"/>
      <c r="S433" s="137"/>
      <c r="T433" s="137"/>
      <c r="U433" s="135"/>
      <c r="V433" s="137"/>
      <c r="W433" s="137"/>
      <c r="X433" s="137"/>
      <c r="Y433" s="135"/>
      <c r="Z433" s="137"/>
      <c r="AA433" s="137"/>
    </row>
    <row r="434">
      <c r="A434" s="85">
        <v>1837.0</v>
      </c>
      <c r="B434" s="80" t="s">
        <v>2465</v>
      </c>
      <c r="C434" s="80" t="s">
        <v>3614</v>
      </c>
      <c r="D434" s="80" t="s">
        <v>2823</v>
      </c>
      <c r="E434" s="131"/>
      <c r="F434" s="137"/>
      <c r="G434" s="137"/>
      <c r="H434" s="137"/>
      <c r="I434" s="135"/>
      <c r="J434" s="137"/>
      <c r="K434" s="137"/>
      <c r="L434" s="137"/>
      <c r="M434" s="135"/>
      <c r="N434" s="137"/>
      <c r="O434" s="137"/>
      <c r="P434" s="137"/>
      <c r="Q434" s="135"/>
      <c r="R434" s="137"/>
      <c r="S434" s="137"/>
      <c r="T434" s="137"/>
      <c r="U434" s="135"/>
      <c r="V434" s="137"/>
      <c r="W434" s="137"/>
      <c r="X434" s="137"/>
      <c r="Y434" s="135"/>
      <c r="Z434" s="137"/>
      <c r="AA434" s="137"/>
    </row>
    <row r="435">
      <c r="A435" s="85">
        <v>1839.0</v>
      </c>
      <c r="B435" s="80" t="s">
        <v>2465</v>
      </c>
      <c r="C435" s="80" t="s">
        <v>3615</v>
      </c>
      <c r="D435" s="80" t="s">
        <v>2871</v>
      </c>
      <c r="E435" s="131"/>
      <c r="F435" s="137"/>
      <c r="G435" s="137"/>
      <c r="H435" s="137"/>
      <c r="I435" s="135"/>
      <c r="J435" s="137"/>
      <c r="K435" s="137"/>
      <c r="L435" s="137"/>
      <c r="M435" s="135"/>
      <c r="N435" s="137"/>
      <c r="O435" s="137"/>
      <c r="P435" s="137"/>
      <c r="Q435" s="135"/>
      <c r="R435" s="137"/>
      <c r="S435" s="137"/>
      <c r="T435" s="137"/>
      <c r="U435" s="135"/>
      <c r="V435" s="137"/>
      <c r="W435" s="137"/>
      <c r="X435" s="137"/>
      <c r="Y435" s="135"/>
      <c r="Z435" s="137"/>
      <c r="AA435" s="137"/>
    </row>
    <row r="436">
      <c r="A436" s="85">
        <v>1840.0</v>
      </c>
      <c r="B436" s="80" t="s">
        <v>2465</v>
      </c>
      <c r="C436" s="80" t="s">
        <v>3616</v>
      </c>
      <c r="D436" s="80" t="s">
        <v>2871</v>
      </c>
      <c r="E436" s="131"/>
      <c r="F436" s="137"/>
      <c r="G436" s="137"/>
      <c r="H436" s="137"/>
      <c r="I436" s="135"/>
      <c r="J436" s="137"/>
      <c r="K436" s="137"/>
      <c r="L436" s="137"/>
      <c r="M436" s="135"/>
      <c r="N436" s="137"/>
      <c r="O436" s="137"/>
      <c r="P436" s="137"/>
      <c r="Q436" s="135"/>
      <c r="R436" s="137"/>
      <c r="S436" s="137"/>
      <c r="T436" s="137"/>
      <c r="U436" s="135"/>
      <c r="V436" s="137"/>
      <c r="W436" s="137"/>
      <c r="X436" s="137"/>
      <c r="Y436" s="135"/>
      <c r="Z436" s="137"/>
      <c r="AA436" s="137"/>
    </row>
    <row r="437">
      <c r="A437" s="85">
        <v>1841.0</v>
      </c>
      <c r="B437" s="80" t="s">
        <v>2465</v>
      </c>
      <c r="C437" s="80" t="s">
        <v>3617</v>
      </c>
      <c r="D437" s="80" t="s">
        <v>2871</v>
      </c>
      <c r="E437" s="131"/>
      <c r="F437" s="137"/>
      <c r="G437" s="137"/>
      <c r="H437" s="137"/>
      <c r="I437" s="135"/>
      <c r="J437" s="137"/>
      <c r="K437" s="137"/>
      <c r="L437" s="137"/>
      <c r="M437" s="135"/>
      <c r="N437" s="137"/>
      <c r="O437" s="137"/>
      <c r="P437" s="137"/>
      <c r="Q437" s="135"/>
      <c r="R437" s="137"/>
      <c r="S437" s="137"/>
      <c r="T437" s="137"/>
      <c r="U437" s="135"/>
      <c r="V437" s="137"/>
      <c r="W437" s="137"/>
      <c r="X437" s="137"/>
      <c r="Y437" s="135"/>
      <c r="Z437" s="137"/>
      <c r="AA437" s="137"/>
    </row>
    <row r="438">
      <c r="A438" s="85">
        <v>1842.0</v>
      </c>
      <c r="B438" s="80" t="s">
        <v>2465</v>
      </c>
      <c r="C438" s="80" t="s">
        <v>3618</v>
      </c>
      <c r="D438" s="80" t="s">
        <v>2871</v>
      </c>
      <c r="E438" s="131"/>
      <c r="F438" s="137"/>
      <c r="G438" s="137"/>
      <c r="H438" s="137"/>
      <c r="I438" s="135"/>
      <c r="J438" s="137"/>
      <c r="K438" s="137"/>
      <c r="L438" s="137"/>
      <c r="M438" s="135"/>
      <c r="N438" s="137"/>
      <c r="O438" s="137"/>
      <c r="P438" s="137"/>
      <c r="Q438" s="135"/>
      <c r="R438" s="137"/>
      <c r="S438" s="137"/>
      <c r="T438" s="137"/>
      <c r="U438" s="135"/>
      <c r="V438" s="137"/>
      <c r="W438" s="137"/>
      <c r="X438" s="137"/>
      <c r="Y438" s="135"/>
      <c r="Z438" s="137"/>
      <c r="AA438" s="137"/>
    </row>
    <row r="439">
      <c r="A439" s="85">
        <v>1843.0</v>
      </c>
      <c r="B439" s="80" t="s">
        <v>2465</v>
      </c>
      <c r="C439" s="80" t="s">
        <v>3619</v>
      </c>
      <c r="D439" s="80" t="s">
        <v>2871</v>
      </c>
      <c r="E439" s="131"/>
      <c r="F439" s="137"/>
      <c r="G439" s="137"/>
      <c r="H439" s="137"/>
      <c r="I439" s="135"/>
      <c r="J439" s="137"/>
      <c r="K439" s="137"/>
      <c r="L439" s="137"/>
      <c r="M439" s="135"/>
      <c r="N439" s="137"/>
      <c r="O439" s="137"/>
      <c r="P439" s="137"/>
      <c r="Q439" s="135"/>
      <c r="R439" s="137"/>
      <c r="S439" s="137"/>
      <c r="T439" s="137"/>
      <c r="U439" s="135"/>
      <c r="V439" s="137"/>
      <c r="W439" s="137"/>
      <c r="X439" s="137"/>
      <c r="Y439" s="135"/>
      <c r="Z439" s="137"/>
      <c r="AA439" s="137"/>
    </row>
    <row r="440">
      <c r="A440" s="85">
        <v>1926.0</v>
      </c>
      <c r="B440" s="80" t="s">
        <v>2465</v>
      </c>
      <c r="C440" s="80" t="s">
        <v>3620</v>
      </c>
      <c r="D440" s="80" t="s">
        <v>2644</v>
      </c>
      <c r="E440" s="131"/>
      <c r="F440" s="137"/>
      <c r="G440" s="137"/>
      <c r="H440" s="137"/>
      <c r="I440" s="135"/>
      <c r="J440" s="137"/>
      <c r="K440" s="137"/>
      <c r="L440" s="137"/>
      <c r="M440" s="135"/>
      <c r="N440" s="137"/>
      <c r="O440" s="137"/>
      <c r="P440" s="137"/>
      <c r="Q440" s="135"/>
      <c r="R440" s="137"/>
      <c r="S440" s="137"/>
      <c r="T440" s="137"/>
      <c r="U440" s="135"/>
      <c r="V440" s="137"/>
      <c r="W440" s="137"/>
      <c r="X440" s="137"/>
      <c r="Y440" s="135"/>
      <c r="Z440" s="137"/>
      <c r="AA440" s="137"/>
    </row>
    <row r="441">
      <c r="A441" s="85">
        <v>1927.0</v>
      </c>
      <c r="B441" s="80" t="s">
        <v>2465</v>
      </c>
      <c r="C441" s="80" t="s">
        <v>3621</v>
      </c>
      <c r="D441" s="80" t="s">
        <v>2644</v>
      </c>
      <c r="E441" s="131"/>
      <c r="F441" s="137"/>
      <c r="G441" s="137"/>
      <c r="H441" s="137"/>
      <c r="I441" s="135"/>
      <c r="J441" s="137"/>
      <c r="K441" s="137"/>
      <c r="L441" s="137"/>
      <c r="M441" s="135"/>
      <c r="N441" s="137"/>
      <c r="O441" s="137"/>
      <c r="P441" s="137"/>
      <c r="Q441" s="135"/>
      <c r="R441" s="137"/>
      <c r="S441" s="137"/>
      <c r="T441" s="137"/>
      <c r="U441" s="135"/>
      <c r="V441" s="137"/>
      <c r="W441" s="137"/>
      <c r="X441" s="137"/>
      <c r="Y441" s="135"/>
      <c r="Z441" s="137"/>
      <c r="AA441" s="137"/>
    </row>
    <row r="442">
      <c r="A442" s="85">
        <v>1928.0</v>
      </c>
      <c r="B442" s="80" t="s">
        <v>2465</v>
      </c>
      <c r="C442" s="80" t="s">
        <v>3622</v>
      </c>
      <c r="D442" s="80" t="s">
        <v>2644</v>
      </c>
      <c r="E442" s="131"/>
      <c r="F442" s="137"/>
      <c r="G442" s="137"/>
      <c r="H442" s="137"/>
      <c r="I442" s="135"/>
      <c r="J442" s="137"/>
      <c r="K442" s="137"/>
      <c r="L442" s="137"/>
      <c r="M442" s="135"/>
      <c r="N442" s="137"/>
      <c r="O442" s="137"/>
      <c r="P442" s="137"/>
      <c r="Q442" s="135"/>
      <c r="R442" s="137"/>
      <c r="S442" s="137"/>
      <c r="T442" s="137"/>
      <c r="U442" s="135"/>
      <c r="V442" s="137"/>
      <c r="W442" s="137"/>
      <c r="X442" s="137"/>
      <c r="Y442" s="135"/>
      <c r="Z442" s="137"/>
      <c r="AA442" s="137"/>
    </row>
    <row r="443">
      <c r="A443" s="85">
        <v>1929.0</v>
      </c>
      <c r="B443" s="80" t="s">
        <v>2465</v>
      </c>
      <c r="C443" s="80" t="s">
        <v>3623</v>
      </c>
      <c r="D443" s="80" t="s">
        <v>2644</v>
      </c>
      <c r="E443" s="131"/>
      <c r="F443" s="137"/>
      <c r="G443" s="137"/>
      <c r="H443" s="137"/>
      <c r="I443" s="135"/>
      <c r="J443" s="137"/>
      <c r="K443" s="137"/>
      <c r="L443" s="137"/>
      <c r="M443" s="135"/>
      <c r="N443" s="137"/>
      <c r="O443" s="137"/>
      <c r="P443" s="137"/>
      <c r="Q443" s="135"/>
      <c r="R443" s="137"/>
      <c r="S443" s="137"/>
      <c r="T443" s="137"/>
      <c r="U443" s="135"/>
      <c r="V443" s="137"/>
      <c r="W443" s="137"/>
      <c r="X443" s="137"/>
      <c r="Y443" s="135"/>
      <c r="Z443" s="137"/>
      <c r="AA443" s="137"/>
    </row>
    <row r="444">
      <c r="A444" s="85">
        <v>1930.0</v>
      </c>
      <c r="B444" s="80" t="s">
        <v>2465</v>
      </c>
      <c r="C444" s="80" t="s">
        <v>3624</v>
      </c>
      <c r="D444" s="80" t="s">
        <v>2644</v>
      </c>
      <c r="E444" s="131"/>
      <c r="F444" s="137"/>
      <c r="G444" s="137"/>
      <c r="H444" s="137"/>
      <c r="I444" s="135"/>
      <c r="J444" s="137"/>
      <c r="K444" s="137"/>
      <c r="L444" s="137"/>
      <c r="M444" s="135"/>
      <c r="N444" s="137"/>
      <c r="O444" s="137"/>
      <c r="P444" s="137"/>
      <c r="Q444" s="135"/>
      <c r="R444" s="137"/>
      <c r="S444" s="137"/>
      <c r="T444" s="137"/>
      <c r="U444" s="135"/>
      <c r="V444" s="137"/>
      <c r="W444" s="137"/>
      <c r="X444" s="137"/>
      <c r="Y444" s="135"/>
      <c r="Z444" s="137"/>
      <c r="AA444" s="137"/>
    </row>
    <row r="445">
      <c r="A445" s="85">
        <v>1931.0</v>
      </c>
      <c r="B445" s="80" t="s">
        <v>2465</v>
      </c>
      <c r="C445" s="80" t="s">
        <v>3625</v>
      </c>
      <c r="D445" s="80" t="s">
        <v>2644</v>
      </c>
      <c r="E445" s="131"/>
      <c r="F445" s="137"/>
      <c r="G445" s="137"/>
      <c r="H445" s="137"/>
      <c r="I445" s="135"/>
      <c r="J445" s="137"/>
      <c r="K445" s="137"/>
      <c r="L445" s="137"/>
      <c r="M445" s="135"/>
      <c r="N445" s="137"/>
      <c r="O445" s="137"/>
      <c r="P445" s="137"/>
      <c r="Q445" s="135"/>
      <c r="R445" s="137"/>
      <c r="S445" s="137"/>
      <c r="T445" s="137"/>
      <c r="U445" s="135"/>
      <c r="V445" s="137"/>
      <c r="W445" s="137"/>
      <c r="X445" s="137"/>
      <c r="Y445" s="135"/>
      <c r="Z445" s="137"/>
      <c r="AA445" s="137"/>
    </row>
    <row r="446">
      <c r="A446" s="85">
        <v>1932.0</v>
      </c>
      <c r="B446" s="80" t="s">
        <v>2465</v>
      </c>
      <c r="C446" s="80" t="s">
        <v>3626</v>
      </c>
      <c r="D446" s="80" t="s">
        <v>2644</v>
      </c>
      <c r="E446" s="131"/>
      <c r="F446" s="137"/>
      <c r="G446" s="137"/>
      <c r="H446" s="137"/>
      <c r="I446" s="135"/>
      <c r="J446" s="137"/>
      <c r="K446" s="137"/>
      <c r="L446" s="137"/>
      <c r="M446" s="135"/>
      <c r="N446" s="137"/>
      <c r="O446" s="137"/>
      <c r="P446" s="137"/>
      <c r="Q446" s="135"/>
      <c r="R446" s="137"/>
      <c r="S446" s="137"/>
      <c r="T446" s="137"/>
      <c r="U446" s="135"/>
      <c r="V446" s="137"/>
      <c r="W446" s="137"/>
      <c r="X446" s="137"/>
      <c r="Y446" s="135"/>
      <c r="Z446" s="137"/>
      <c r="AA446" s="137"/>
    </row>
    <row r="447">
      <c r="A447" s="85">
        <v>1933.0</v>
      </c>
      <c r="B447" s="80" t="s">
        <v>2465</v>
      </c>
      <c r="C447" s="80" t="s">
        <v>767</v>
      </c>
      <c r="D447" s="80" t="s">
        <v>2644</v>
      </c>
      <c r="E447" s="131"/>
      <c r="F447" s="137"/>
      <c r="G447" s="137"/>
      <c r="H447" s="137"/>
      <c r="I447" s="135"/>
      <c r="J447" s="137"/>
      <c r="K447" s="137"/>
      <c r="L447" s="137"/>
      <c r="M447" s="135"/>
      <c r="N447" s="137"/>
      <c r="O447" s="137"/>
      <c r="P447" s="137"/>
      <c r="Q447" s="135"/>
      <c r="R447" s="137"/>
      <c r="S447" s="137"/>
      <c r="T447" s="137"/>
      <c r="U447" s="135"/>
      <c r="V447" s="137"/>
      <c r="W447" s="137"/>
      <c r="X447" s="137"/>
      <c r="Y447" s="135"/>
      <c r="Z447" s="137"/>
      <c r="AA447" s="137"/>
    </row>
    <row r="448">
      <c r="A448" s="85">
        <v>1934.0</v>
      </c>
      <c r="B448" s="80" t="s">
        <v>2465</v>
      </c>
      <c r="C448" s="80" t="s">
        <v>3627</v>
      </c>
      <c r="D448" s="80" t="s">
        <v>2644</v>
      </c>
      <c r="E448" s="131"/>
      <c r="F448" s="137"/>
      <c r="G448" s="137"/>
      <c r="H448" s="137"/>
      <c r="I448" s="135"/>
      <c r="J448" s="137"/>
      <c r="K448" s="137"/>
      <c r="L448" s="137"/>
      <c r="M448" s="135"/>
      <c r="N448" s="137"/>
      <c r="O448" s="137"/>
      <c r="P448" s="137"/>
      <c r="Q448" s="135"/>
      <c r="R448" s="137"/>
      <c r="S448" s="137"/>
      <c r="T448" s="137"/>
      <c r="U448" s="135"/>
      <c r="V448" s="137"/>
      <c r="W448" s="137"/>
      <c r="X448" s="137"/>
      <c r="Y448" s="135"/>
      <c r="Z448" s="137"/>
      <c r="AA448" s="137"/>
    </row>
    <row r="449">
      <c r="A449" s="85">
        <v>1935.0</v>
      </c>
      <c r="B449" s="80" t="s">
        <v>2465</v>
      </c>
      <c r="C449" s="80" t="s">
        <v>3628</v>
      </c>
      <c r="D449" s="80" t="s">
        <v>2644</v>
      </c>
      <c r="E449" s="131"/>
      <c r="F449" s="137"/>
      <c r="G449" s="137"/>
      <c r="H449" s="137"/>
      <c r="I449" s="135"/>
      <c r="J449" s="137"/>
      <c r="K449" s="137"/>
      <c r="L449" s="137"/>
      <c r="M449" s="135"/>
      <c r="N449" s="137"/>
      <c r="O449" s="137"/>
      <c r="P449" s="137"/>
      <c r="Q449" s="135"/>
      <c r="R449" s="137"/>
      <c r="S449" s="137"/>
      <c r="T449" s="137"/>
      <c r="U449" s="135"/>
      <c r="V449" s="137"/>
      <c r="W449" s="137"/>
      <c r="X449" s="137"/>
      <c r="Y449" s="135"/>
      <c r="Z449" s="137"/>
      <c r="AA449" s="137"/>
    </row>
    <row r="450">
      <c r="A450" s="85">
        <v>1936.0</v>
      </c>
      <c r="B450" s="80" t="s">
        <v>2465</v>
      </c>
      <c r="C450" s="80" t="s">
        <v>3629</v>
      </c>
      <c r="D450" s="80" t="s">
        <v>2644</v>
      </c>
      <c r="E450" s="131"/>
      <c r="F450" s="137"/>
      <c r="G450" s="137"/>
      <c r="H450" s="137"/>
      <c r="I450" s="135"/>
      <c r="J450" s="137"/>
      <c r="K450" s="137"/>
      <c r="L450" s="137"/>
      <c r="M450" s="135"/>
      <c r="N450" s="137"/>
      <c r="O450" s="137"/>
      <c r="P450" s="137"/>
      <c r="Q450" s="135"/>
      <c r="R450" s="137"/>
      <c r="S450" s="137"/>
      <c r="T450" s="137"/>
      <c r="U450" s="135"/>
      <c r="V450" s="137"/>
      <c r="W450" s="137"/>
      <c r="X450" s="137"/>
      <c r="Y450" s="135"/>
      <c r="Z450" s="137"/>
      <c r="AA450" s="137"/>
    </row>
    <row r="451">
      <c r="A451" s="85">
        <v>1939.0</v>
      </c>
      <c r="B451" s="80" t="s">
        <v>2465</v>
      </c>
      <c r="C451" s="80" t="s">
        <v>3630</v>
      </c>
      <c r="D451" s="80" t="s">
        <v>2644</v>
      </c>
      <c r="E451" s="131"/>
      <c r="F451" s="137"/>
      <c r="G451" s="137"/>
      <c r="H451" s="137"/>
      <c r="I451" s="135"/>
      <c r="J451" s="137"/>
      <c r="K451" s="137"/>
      <c r="L451" s="137"/>
      <c r="M451" s="135"/>
      <c r="N451" s="137"/>
      <c r="O451" s="137"/>
      <c r="P451" s="137"/>
      <c r="Q451" s="135"/>
      <c r="R451" s="137"/>
      <c r="S451" s="137"/>
      <c r="T451" s="137"/>
      <c r="U451" s="135"/>
      <c r="V451" s="137"/>
      <c r="W451" s="137"/>
      <c r="X451" s="137"/>
      <c r="Y451" s="135"/>
      <c r="Z451" s="137"/>
      <c r="AA451" s="137"/>
    </row>
    <row r="452">
      <c r="A452" s="85">
        <v>1940.0</v>
      </c>
      <c r="B452" s="80" t="s">
        <v>2465</v>
      </c>
      <c r="C452" s="80" t="s">
        <v>3631</v>
      </c>
      <c r="D452" s="80" t="s">
        <v>2644</v>
      </c>
      <c r="E452" s="131"/>
      <c r="F452" s="137"/>
      <c r="G452" s="137"/>
      <c r="H452" s="137"/>
      <c r="I452" s="135"/>
      <c r="J452" s="137"/>
      <c r="K452" s="137"/>
      <c r="L452" s="137"/>
      <c r="M452" s="135"/>
      <c r="N452" s="137"/>
      <c r="O452" s="137"/>
      <c r="P452" s="137"/>
      <c r="Q452" s="135"/>
      <c r="R452" s="137"/>
      <c r="S452" s="137"/>
      <c r="T452" s="137"/>
      <c r="U452" s="135"/>
      <c r="V452" s="137"/>
      <c r="W452" s="137"/>
      <c r="X452" s="137"/>
      <c r="Y452" s="135"/>
      <c r="Z452" s="137"/>
      <c r="AA452" s="137"/>
    </row>
    <row r="453">
      <c r="A453" s="85">
        <v>1941.0</v>
      </c>
      <c r="B453" s="80" t="s">
        <v>2465</v>
      </c>
      <c r="C453" s="150">
        <v>1.0E76</v>
      </c>
      <c r="D453" s="80" t="s">
        <v>2644</v>
      </c>
      <c r="E453" s="131"/>
      <c r="F453" s="137"/>
      <c r="G453" s="137"/>
      <c r="H453" s="137"/>
      <c r="I453" s="135"/>
      <c r="J453" s="137"/>
      <c r="K453" s="137"/>
      <c r="L453" s="137"/>
      <c r="M453" s="135"/>
      <c r="N453" s="137"/>
      <c r="O453" s="137"/>
      <c r="P453" s="137"/>
      <c r="Q453" s="135"/>
      <c r="R453" s="137"/>
      <c r="S453" s="137"/>
      <c r="T453" s="137"/>
      <c r="U453" s="135"/>
      <c r="V453" s="137"/>
      <c r="W453" s="137"/>
      <c r="X453" s="137"/>
      <c r="Y453" s="135"/>
      <c r="Z453" s="137"/>
      <c r="AA453" s="137"/>
    </row>
    <row r="454">
      <c r="A454" s="85">
        <v>1942.0</v>
      </c>
      <c r="B454" s="80" t="s">
        <v>2465</v>
      </c>
      <c r="C454" s="80" t="s">
        <v>3632</v>
      </c>
      <c r="D454" s="80" t="s">
        <v>2644</v>
      </c>
      <c r="E454" s="131"/>
      <c r="F454" s="137"/>
      <c r="G454" s="137"/>
      <c r="H454" s="137"/>
      <c r="I454" s="135"/>
      <c r="J454" s="137"/>
      <c r="K454" s="137"/>
      <c r="L454" s="137"/>
      <c r="M454" s="135"/>
      <c r="N454" s="137"/>
      <c r="O454" s="137"/>
      <c r="P454" s="137"/>
      <c r="Q454" s="135"/>
      <c r="R454" s="137"/>
      <c r="S454" s="137"/>
      <c r="T454" s="137"/>
      <c r="U454" s="135"/>
      <c r="V454" s="137"/>
      <c r="W454" s="137"/>
      <c r="X454" s="137"/>
      <c r="Y454" s="135"/>
      <c r="Z454" s="137"/>
      <c r="AA454" s="137"/>
    </row>
    <row r="455">
      <c r="A455" s="85">
        <v>1943.0</v>
      </c>
      <c r="B455" s="80" t="s">
        <v>2465</v>
      </c>
      <c r="C455" s="80" t="s">
        <v>3633</v>
      </c>
      <c r="D455" s="80" t="s">
        <v>2644</v>
      </c>
      <c r="E455" s="131"/>
      <c r="F455" s="137"/>
      <c r="G455" s="137"/>
      <c r="H455" s="137"/>
      <c r="I455" s="135"/>
      <c r="J455" s="137"/>
      <c r="K455" s="137"/>
      <c r="L455" s="137"/>
      <c r="M455" s="135"/>
      <c r="N455" s="137"/>
      <c r="O455" s="137"/>
      <c r="P455" s="137"/>
      <c r="Q455" s="135"/>
      <c r="R455" s="137"/>
      <c r="S455" s="137"/>
      <c r="T455" s="137"/>
      <c r="U455" s="135"/>
      <c r="V455" s="137"/>
      <c r="W455" s="137"/>
      <c r="X455" s="137"/>
      <c r="Y455" s="135"/>
      <c r="Z455" s="137"/>
      <c r="AA455" s="137"/>
    </row>
    <row r="456">
      <c r="A456" s="85">
        <v>1944.0</v>
      </c>
      <c r="B456" s="80" t="s">
        <v>2465</v>
      </c>
      <c r="C456" s="80" t="s">
        <v>3634</v>
      </c>
      <c r="D456" s="80" t="s">
        <v>2644</v>
      </c>
      <c r="E456" s="131"/>
      <c r="F456" s="137"/>
      <c r="G456" s="137"/>
      <c r="H456" s="137"/>
      <c r="I456" s="135"/>
      <c r="J456" s="137"/>
      <c r="K456" s="137"/>
      <c r="L456" s="137"/>
      <c r="M456" s="135"/>
      <c r="N456" s="137"/>
      <c r="O456" s="137"/>
      <c r="P456" s="137"/>
      <c r="Q456" s="135"/>
      <c r="R456" s="137"/>
      <c r="S456" s="137"/>
      <c r="T456" s="137"/>
      <c r="U456" s="135"/>
      <c r="V456" s="137"/>
      <c r="W456" s="137"/>
      <c r="X456" s="137"/>
      <c r="Y456" s="135"/>
      <c r="Z456" s="137"/>
      <c r="AA456" s="137"/>
    </row>
    <row r="457">
      <c r="A457" s="85">
        <v>1945.0</v>
      </c>
      <c r="B457" s="80" t="s">
        <v>2465</v>
      </c>
      <c r="C457" s="80" t="s">
        <v>3635</v>
      </c>
      <c r="D457" s="80" t="s">
        <v>2644</v>
      </c>
      <c r="E457" s="131"/>
      <c r="F457" s="137"/>
      <c r="G457" s="137"/>
      <c r="H457" s="137"/>
      <c r="I457" s="135"/>
      <c r="J457" s="137"/>
      <c r="K457" s="137"/>
      <c r="L457" s="137"/>
      <c r="M457" s="135"/>
      <c r="N457" s="137"/>
      <c r="O457" s="137"/>
      <c r="P457" s="137"/>
      <c r="Q457" s="135"/>
      <c r="R457" s="137"/>
      <c r="S457" s="137"/>
      <c r="T457" s="137"/>
      <c r="U457" s="135"/>
      <c r="V457" s="137"/>
      <c r="W457" s="137"/>
      <c r="X457" s="137"/>
      <c r="Y457" s="135"/>
      <c r="Z457" s="137"/>
      <c r="AA457" s="137"/>
    </row>
    <row r="458">
      <c r="A458" s="85">
        <v>1946.0</v>
      </c>
      <c r="B458" s="80" t="s">
        <v>2465</v>
      </c>
      <c r="C458" s="80" t="s">
        <v>3636</v>
      </c>
      <c r="D458" s="80" t="s">
        <v>2644</v>
      </c>
      <c r="E458" s="131"/>
      <c r="F458" s="137"/>
      <c r="G458" s="137"/>
      <c r="H458" s="137"/>
      <c r="I458" s="135"/>
      <c r="J458" s="137"/>
      <c r="K458" s="137"/>
      <c r="L458" s="137"/>
      <c r="M458" s="135"/>
      <c r="N458" s="137"/>
      <c r="O458" s="137"/>
      <c r="P458" s="137"/>
      <c r="Q458" s="135"/>
      <c r="R458" s="137"/>
      <c r="S458" s="137"/>
      <c r="T458" s="137"/>
      <c r="U458" s="135"/>
      <c r="V458" s="137"/>
      <c r="W458" s="137"/>
      <c r="X458" s="137"/>
      <c r="Y458" s="135"/>
      <c r="Z458" s="137"/>
      <c r="AA458" s="137"/>
    </row>
    <row r="459">
      <c r="A459" s="85">
        <v>1947.0</v>
      </c>
      <c r="B459" s="80" t="s">
        <v>2465</v>
      </c>
      <c r="C459" s="80" t="s">
        <v>3637</v>
      </c>
      <c r="D459" s="80" t="s">
        <v>2644</v>
      </c>
      <c r="E459" s="131"/>
      <c r="F459" s="137"/>
      <c r="G459" s="137"/>
      <c r="H459" s="137"/>
      <c r="I459" s="135"/>
      <c r="J459" s="137"/>
      <c r="K459" s="137"/>
      <c r="L459" s="137"/>
      <c r="M459" s="135"/>
      <c r="N459" s="137"/>
      <c r="O459" s="137"/>
      <c r="P459" s="137"/>
      <c r="Q459" s="135"/>
      <c r="R459" s="137"/>
      <c r="S459" s="137"/>
      <c r="T459" s="137"/>
      <c r="U459" s="135"/>
      <c r="V459" s="137"/>
      <c r="W459" s="137"/>
      <c r="X459" s="137"/>
      <c r="Y459" s="135"/>
      <c r="Z459" s="137"/>
      <c r="AA459" s="137"/>
    </row>
    <row r="460">
      <c r="A460" s="85">
        <v>1948.0</v>
      </c>
      <c r="B460" s="80" t="s">
        <v>2465</v>
      </c>
      <c r="C460" s="80" t="s">
        <v>3638</v>
      </c>
      <c r="D460" s="80" t="s">
        <v>2644</v>
      </c>
      <c r="E460" s="131"/>
      <c r="F460" s="137"/>
      <c r="G460" s="137"/>
      <c r="H460" s="137"/>
      <c r="I460" s="135"/>
      <c r="J460" s="137"/>
      <c r="K460" s="137"/>
      <c r="L460" s="137"/>
      <c r="M460" s="135"/>
      <c r="N460" s="137"/>
      <c r="O460" s="137"/>
      <c r="P460" s="137"/>
      <c r="Q460" s="135"/>
      <c r="R460" s="137"/>
      <c r="S460" s="137"/>
      <c r="T460" s="137"/>
      <c r="U460" s="135"/>
      <c r="V460" s="137"/>
      <c r="W460" s="137"/>
      <c r="X460" s="137"/>
      <c r="Y460" s="135"/>
      <c r="Z460" s="137"/>
      <c r="AA460" s="137"/>
    </row>
    <row r="461">
      <c r="A461" s="85">
        <v>1951.0</v>
      </c>
      <c r="B461" s="80" t="s">
        <v>2465</v>
      </c>
      <c r="C461" s="80" t="s">
        <v>3639</v>
      </c>
      <c r="D461" s="80" t="s">
        <v>2644</v>
      </c>
      <c r="E461" s="131"/>
      <c r="F461" s="137"/>
      <c r="G461" s="137"/>
      <c r="H461" s="137"/>
      <c r="I461" s="135"/>
      <c r="J461" s="137"/>
      <c r="K461" s="137"/>
      <c r="L461" s="137"/>
      <c r="M461" s="135"/>
      <c r="N461" s="137"/>
      <c r="O461" s="137"/>
      <c r="P461" s="137"/>
      <c r="Q461" s="135"/>
      <c r="R461" s="137"/>
      <c r="S461" s="137"/>
      <c r="T461" s="137"/>
      <c r="U461" s="135"/>
      <c r="V461" s="137"/>
      <c r="W461" s="137"/>
      <c r="X461" s="137"/>
      <c r="Y461" s="135"/>
      <c r="Z461" s="137"/>
      <c r="AA461" s="137"/>
    </row>
    <row r="462">
      <c r="A462" s="85">
        <v>1952.0</v>
      </c>
      <c r="B462" s="80" t="s">
        <v>2465</v>
      </c>
      <c r="C462" s="80" t="s">
        <v>3640</v>
      </c>
      <c r="D462" s="80" t="s">
        <v>2644</v>
      </c>
      <c r="E462" s="131"/>
      <c r="F462" s="137"/>
      <c r="G462" s="137"/>
      <c r="H462" s="137"/>
      <c r="I462" s="135"/>
      <c r="J462" s="137"/>
      <c r="K462" s="137"/>
      <c r="L462" s="137"/>
      <c r="M462" s="135"/>
      <c r="N462" s="137"/>
      <c r="O462" s="137"/>
      <c r="P462" s="137"/>
      <c r="Q462" s="135"/>
      <c r="R462" s="137"/>
      <c r="S462" s="137"/>
      <c r="T462" s="137"/>
      <c r="U462" s="135"/>
      <c r="V462" s="137"/>
      <c r="W462" s="137"/>
      <c r="X462" s="137"/>
      <c r="Y462" s="135"/>
      <c r="Z462" s="137"/>
      <c r="AA462" s="137"/>
    </row>
    <row r="463">
      <c r="A463" s="85">
        <v>1953.0</v>
      </c>
      <c r="B463" s="80" t="s">
        <v>2465</v>
      </c>
      <c r="C463" s="80" t="s">
        <v>3641</v>
      </c>
      <c r="D463" s="80" t="s">
        <v>2644</v>
      </c>
      <c r="E463" s="131"/>
      <c r="F463" s="137"/>
      <c r="G463" s="137"/>
      <c r="H463" s="137"/>
      <c r="I463" s="135"/>
      <c r="J463" s="137"/>
      <c r="K463" s="137"/>
      <c r="L463" s="137"/>
      <c r="M463" s="135"/>
      <c r="N463" s="137"/>
      <c r="O463" s="137"/>
      <c r="P463" s="137"/>
      <c r="Q463" s="135"/>
      <c r="R463" s="137"/>
      <c r="S463" s="137"/>
      <c r="T463" s="137"/>
      <c r="U463" s="135"/>
      <c r="V463" s="137"/>
      <c r="W463" s="137"/>
      <c r="X463" s="137"/>
      <c r="Y463" s="135"/>
      <c r="Z463" s="137"/>
      <c r="AA463" s="137"/>
    </row>
    <row r="464">
      <c r="A464" s="85">
        <v>1954.0</v>
      </c>
      <c r="B464" s="80" t="s">
        <v>2465</v>
      </c>
      <c r="C464" s="80" t="s">
        <v>3639</v>
      </c>
      <c r="D464" s="80" t="s">
        <v>2644</v>
      </c>
      <c r="E464" s="131"/>
      <c r="F464" s="137"/>
      <c r="G464" s="137"/>
      <c r="H464" s="137"/>
      <c r="I464" s="135"/>
      <c r="J464" s="137"/>
      <c r="K464" s="137"/>
      <c r="L464" s="137"/>
      <c r="M464" s="135"/>
      <c r="N464" s="137"/>
      <c r="O464" s="137"/>
      <c r="P464" s="137"/>
      <c r="Q464" s="135"/>
      <c r="R464" s="137"/>
      <c r="S464" s="137"/>
      <c r="T464" s="137"/>
      <c r="U464" s="135"/>
      <c r="V464" s="137"/>
      <c r="W464" s="137"/>
      <c r="X464" s="137"/>
      <c r="Y464" s="135"/>
      <c r="Z464" s="137"/>
      <c r="AA464" s="137"/>
    </row>
    <row r="465">
      <c r="A465" s="85">
        <v>1955.0</v>
      </c>
      <c r="B465" s="80" t="s">
        <v>2465</v>
      </c>
      <c r="C465" s="80" t="s">
        <v>3642</v>
      </c>
      <c r="D465" s="80" t="s">
        <v>2644</v>
      </c>
      <c r="E465" s="131"/>
      <c r="F465" s="137"/>
      <c r="G465" s="137"/>
      <c r="H465" s="137"/>
      <c r="I465" s="135"/>
      <c r="J465" s="137"/>
      <c r="K465" s="137"/>
      <c r="L465" s="137"/>
      <c r="M465" s="135"/>
      <c r="N465" s="137"/>
      <c r="O465" s="137"/>
      <c r="P465" s="137"/>
      <c r="Q465" s="135"/>
      <c r="R465" s="137"/>
      <c r="S465" s="137"/>
      <c r="T465" s="137"/>
      <c r="U465" s="135"/>
      <c r="V465" s="137"/>
      <c r="W465" s="137"/>
      <c r="X465" s="137"/>
      <c r="Y465" s="135"/>
      <c r="Z465" s="137"/>
      <c r="AA465" s="137"/>
    </row>
    <row r="466">
      <c r="A466" s="85">
        <v>1968.0</v>
      </c>
      <c r="B466" s="80" t="s">
        <v>2465</v>
      </c>
      <c r="C466" s="80" t="s">
        <v>3643</v>
      </c>
      <c r="D466" s="80" t="s">
        <v>2644</v>
      </c>
      <c r="E466" s="131"/>
      <c r="F466" s="137"/>
      <c r="G466" s="137"/>
      <c r="H466" s="137"/>
      <c r="I466" s="135"/>
      <c r="J466" s="137"/>
      <c r="K466" s="137"/>
      <c r="L466" s="137"/>
      <c r="M466" s="135"/>
      <c r="N466" s="137"/>
      <c r="O466" s="137"/>
      <c r="P466" s="137"/>
      <c r="Q466" s="135"/>
      <c r="R466" s="137"/>
      <c r="S466" s="137"/>
      <c r="T466" s="137"/>
      <c r="U466" s="135"/>
      <c r="V466" s="137"/>
      <c r="W466" s="137"/>
      <c r="X466" s="137"/>
      <c r="Y466" s="135"/>
      <c r="Z466" s="137"/>
      <c r="AA466" s="137"/>
    </row>
    <row r="467">
      <c r="A467" s="85">
        <v>1969.0</v>
      </c>
      <c r="B467" s="80" t="s">
        <v>2465</v>
      </c>
      <c r="C467" s="80" t="s">
        <v>3578</v>
      </c>
      <c r="D467" s="80" t="s">
        <v>2917</v>
      </c>
      <c r="E467" s="131"/>
      <c r="F467" s="137"/>
      <c r="G467" s="137"/>
      <c r="H467" s="137"/>
      <c r="I467" s="135"/>
      <c r="J467" s="137"/>
      <c r="K467" s="137"/>
      <c r="L467" s="137"/>
      <c r="M467" s="135"/>
      <c r="N467" s="137"/>
      <c r="O467" s="137"/>
      <c r="P467" s="137"/>
      <c r="Q467" s="135"/>
      <c r="R467" s="137"/>
      <c r="S467" s="137"/>
      <c r="T467" s="137"/>
      <c r="U467" s="135"/>
      <c r="V467" s="137"/>
      <c r="W467" s="137"/>
      <c r="X467" s="137"/>
      <c r="Y467" s="135"/>
      <c r="Z467" s="137"/>
      <c r="AA467" s="137"/>
    </row>
    <row r="468">
      <c r="A468" s="85">
        <v>1970.0</v>
      </c>
      <c r="B468" s="80" t="s">
        <v>2465</v>
      </c>
      <c r="C468" s="80" t="s">
        <v>3644</v>
      </c>
      <c r="D468" s="80" t="s">
        <v>2644</v>
      </c>
      <c r="E468" s="131"/>
      <c r="F468" s="137"/>
      <c r="G468" s="137"/>
      <c r="H468" s="137"/>
      <c r="I468" s="135"/>
      <c r="J468" s="137"/>
      <c r="K468" s="137"/>
      <c r="L468" s="137"/>
      <c r="M468" s="135"/>
      <c r="N468" s="137"/>
      <c r="O468" s="137"/>
      <c r="P468" s="137"/>
      <c r="Q468" s="135"/>
      <c r="R468" s="137"/>
      <c r="S468" s="137"/>
      <c r="T468" s="137"/>
      <c r="U468" s="135"/>
      <c r="V468" s="137"/>
      <c r="W468" s="137"/>
      <c r="X468" s="137"/>
      <c r="Y468" s="135"/>
      <c r="Z468" s="137"/>
      <c r="AA468" s="137"/>
    </row>
    <row r="469">
      <c r="A469" s="85">
        <v>1971.0</v>
      </c>
      <c r="B469" s="80" t="s">
        <v>2465</v>
      </c>
      <c r="C469" s="80" t="s">
        <v>3645</v>
      </c>
      <c r="D469" s="78"/>
      <c r="E469" s="131"/>
      <c r="F469" s="137"/>
      <c r="G469" s="137"/>
      <c r="H469" s="137"/>
      <c r="I469" s="135"/>
      <c r="J469" s="137"/>
      <c r="K469" s="137"/>
      <c r="L469" s="137"/>
      <c r="M469" s="135"/>
      <c r="N469" s="137"/>
      <c r="O469" s="137"/>
      <c r="P469" s="137"/>
      <c r="Q469" s="135"/>
      <c r="R469" s="137"/>
      <c r="S469" s="137"/>
      <c r="T469" s="137"/>
      <c r="U469" s="135"/>
      <c r="V469" s="137"/>
      <c r="W469" s="137"/>
      <c r="X469" s="137"/>
      <c r="Y469" s="135"/>
      <c r="Z469" s="137"/>
      <c r="AA469" s="137"/>
    </row>
    <row r="470">
      <c r="A470" s="85">
        <v>1980.0</v>
      </c>
      <c r="B470" s="80" t="s">
        <v>2465</v>
      </c>
      <c r="C470" s="80" t="s">
        <v>3646</v>
      </c>
      <c r="D470" s="80" t="s">
        <v>2871</v>
      </c>
      <c r="E470" s="131"/>
      <c r="F470" s="137"/>
      <c r="G470" s="137"/>
      <c r="H470" s="137"/>
      <c r="I470" s="135"/>
      <c r="J470" s="137"/>
      <c r="K470" s="137"/>
      <c r="L470" s="137"/>
      <c r="M470" s="135"/>
      <c r="N470" s="137"/>
      <c r="O470" s="137"/>
      <c r="P470" s="137"/>
      <c r="Q470" s="135"/>
      <c r="R470" s="137"/>
      <c r="S470" s="137"/>
      <c r="T470" s="137"/>
      <c r="U470" s="135"/>
      <c r="V470" s="137"/>
      <c r="W470" s="137"/>
      <c r="X470" s="137"/>
      <c r="Y470" s="135"/>
      <c r="Z470" s="137"/>
      <c r="AA470" s="137"/>
    </row>
    <row r="471">
      <c r="A471" s="85">
        <v>1998.0</v>
      </c>
      <c r="B471" s="80" t="s">
        <v>2465</v>
      </c>
      <c r="C471" s="80" t="s">
        <v>813</v>
      </c>
      <c r="D471" s="80" t="s">
        <v>2823</v>
      </c>
      <c r="E471" s="131"/>
      <c r="F471" s="137"/>
      <c r="G471" s="137"/>
      <c r="H471" s="137"/>
      <c r="I471" s="135"/>
      <c r="J471" s="137"/>
      <c r="K471" s="137"/>
      <c r="L471" s="137"/>
      <c r="M471" s="135"/>
      <c r="N471" s="137"/>
      <c r="O471" s="137"/>
      <c r="P471" s="137"/>
      <c r="Q471" s="135"/>
      <c r="R471" s="137"/>
      <c r="S471" s="137"/>
      <c r="T471" s="137"/>
      <c r="U471" s="135"/>
      <c r="V471" s="137"/>
      <c r="W471" s="137"/>
      <c r="X471" s="137"/>
      <c r="Y471" s="135"/>
      <c r="Z471" s="137"/>
      <c r="AA471" s="137"/>
    </row>
    <row r="472">
      <c r="A472" s="85">
        <v>2027.0</v>
      </c>
      <c r="B472" s="80" t="s">
        <v>2465</v>
      </c>
      <c r="C472" s="80" t="s">
        <v>3647</v>
      </c>
      <c r="D472" s="80" t="s">
        <v>530</v>
      </c>
      <c r="E472" s="131"/>
      <c r="F472" s="137"/>
      <c r="G472" s="137"/>
      <c r="H472" s="137"/>
      <c r="I472" s="135"/>
      <c r="J472" s="137"/>
      <c r="K472" s="137"/>
      <c r="L472" s="137"/>
      <c r="M472" s="135"/>
      <c r="N472" s="137"/>
      <c r="O472" s="137"/>
      <c r="P472" s="137"/>
      <c r="Q472" s="135"/>
      <c r="R472" s="137"/>
      <c r="S472" s="137"/>
      <c r="T472" s="137"/>
      <c r="U472" s="135"/>
      <c r="V472" s="137"/>
      <c r="W472" s="137"/>
      <c r="X472" s="137"/>
      <c r="Y472" s="135"/>
      <c r="Z472" s="137"/>
      <c r="AA472" s="137"/>
    </row>
    <row r="473">
      <c r="A473" s="85">
        <v>2122.0</v>
      </c>
      <c r="B473" s="80" t="s">
        <v>2465</v>
      </c>
      <c r="C473" s="80" t="s">
        <v>3648</v>
      </c>
      <c r="D473" s="80" t="s">
        <v>2823</v>
      </c>
      <c r="E473" s="131"/>
      <c r="F473" s="137"/>
      <c r="G473" s="137"/>
      <c r="H473" s="137"/>
      <c r="I473" s="135"/>
      <c r="J473" s="137"/>
      <c r="K473" s="137"/>
      <c r="L473" s="137"/>
      <c r="M473" s="135"/>
      <c r="N473" s="137"/>
      <c r="O473" s="137"/>
      <c r="P473" s="137"/>
      <c r="Q473" s="135"/>
      <c r="R473" s="137"/>
      <c r="S473" s="137"/>
      <c r="T473" s="137"/>
      <c r="U473" s="135"/>
      <c r="V473" s="137"/>
      <c r="W473" s="137"/>
      <c r="X473" s="137"/>
      <c r="Y473" s="135"/>
      <c r="Z473" s="137"/>
      <c r="AA473" s="137"/>
    </row>
    <row r="474">
      <c r="A474" s="85">
        <v>2125.0</v>
      </c>
      <c r="B474" s="80" t="s">
        <v>2465</v>
      </c>
      <c r="C474" s="80" t="s">
        <v>3649</v>
      </c>
      <c r="D474" s="80" t="s">
        <v>2823</v>
      </c>
      <c r="E474" s="131"/>
      <c r="F474" s="137"/>
      <c r="G474" s="137"/>
      <c r="H474" s="137"/>
      <c r="I474" s="135"/>
      <c r="J474" s="137"/>
      <c r="K474" s="137"/>
      <c r="L474" s="137"/>
      <c r="M474" s="135"/>
      <c r="N474" s="137"/>
      <c r="O474" s="137"/>
      <c r="P474" s="137"/>
      <c r="Q474" s="135"/>
      <c r="R474" s="137"/>
      <c r="S474" s="137"/>
      <c r="T474" s="137"/>
      <c r="U474" s="135"/>
      <c r="V474" s="137"/>
      <c r="W474" s="137"/>
      <c r="X474" s="137"/>
      <c r="Y474" s="135"/>
      <c r="Z474" s="137"/>
      <c r="AA474" s="137"/>
    </row>
    <row r="475">
      <c r="A475" s="85">
        <v>2151.0</v>
      </c>
      <c r="B475" s="80" t="s">
        <v>2465</v>
      </c>
      <c r="C475" s="80" t="s">
        <v>3650</v>
      </c>
      <c r="D475" s="80" t="s">
        <v>2823</v>
      </c>
      <c r="E475" s="131"/>
      <c r="F475" s="137"/>
      <c r="G475" s="137"/>
      <c r="H475" s="137"/>
      <c r="I475" s="135"/>
      <c r="J475" s="137"/>
      <c r="K475" s="137"/>
      <c r="L475" s="137"/>
      <c r="M475" s="135"/>
      <c r="N475" s="137"/>
      <c r="O475" s="137"/>
      <c r="P475" s="137"/>
      <c r="Q475" s="135"/>
      <c r="R475" s="137"/>
      <c r="S475" s="137"/>
      <c r="T475" s="137"/>
      <c r="U475" s="135"/>
      <c r="V475" s="137"/>
      <c r="W475" s="137"/>
      <c r="X475" s="137"/>
      <c r="Y475" s="135"/>
      <c r="Z475" s="137"/>
      <c r="AA475" s="137"/>
    </row>
    <row r="476">
      <c r="A476" s="85">
        <v>2190.0</v>
      </c>
      <c r="B476" s="80" t="s">
        <v>2465</v>
      </c>
      <c r="C476" s="80" t="s">
        <v>3651</v>
      </c>
      <c r="D476" s="80" t="s">
        <v>2783</v>
      </c>
      <c r="E476" s="131"/>
      <c r="F476" s="137"/>
      <c r="G476" s="137"/>
      <c r="H476" s="137"/>
      <c r="I476" s="135"/>
      <c r="J476" s="137"/>
      <c r="K476" s="137"/>
      <c r="L476" s="137"/>
      <c r="M476" s="135"/>
      <c r="N476" s="137"/>
      <c r="O476" s="137"/>
      <c r="P476" s="137"/>
      <c r="Q476" s="135"/>
      <c r="R476" s="137"/>
      <c r="S476" s="137"/>
      <c r="T476" s="137"/>
      <c r="U476" s="135"/>
      <c r="V476" s="137"/>
      <c r="W476" s="137"/>
      <c r="X476" s="137"/>
      <c r="Y476" s="135"/>
      <c r="Z476" s="137"/>
      <c r="AA476" s="137"/>
    </row>
    <row r="477">
      <c r="A477" s="85">
        <v>2201.0</v>
      </c>
      <c r="B477" s="80" t="s">
        <v>2465</v>
      </c>
      <c r="C477" s="80" t="s">
        <v>3652</v>
      </c>
      <c r="D477" s="80" t="s">
        <v>2974</v>
      </c>
      <c r="E477" s="131"/>
      <c r="F477" s="137"/>
      <c r="G477" s="137"/>
      <c r="H477" s="137"/>
      <c r="I477" s="135"/>
      <c r="J477" s="137"/>
      <c r="K477" s="137"/>
      <c r="L477" s="137"/>
      <c r="M477" s="135"/>
      <c r="N477" s="137"/>
      <c r="O477" s="137"/>
      <c r="P477" s="137"/>
      <c r="Q477" s="135"/>
      <c r="R477" s="137"/>
      <c r="S477" s="137"/>
      <c r="T477" s="137"/>
      <c r="U477" s="135"/>
      <c r="V477" s="137"/>
      <c r="W477" s="137"/>
      <c r="X477" s="137"/>
      <c r="Y477" s="135"/>
      <c r="Z477" s="137"/>
      <c r="AA477" s="137"/>
    </row>
    <row r="478">
      <c r="A478" s="85">
        <v>2211.0</v>
      </c>
      <c r="B478" s="80" t="s">
        <v>2465</v>
      </c>
      <c r="C478" s="80" t="s">
        <v>3653</v>
      </c>
      <c r="D478" s="80" t="s">
        <v>2974</v>
      </c>
      <c r="E478" s="131"/>
      <c r="F478" s="137"/>
      <c r="G478" s="137"/>
      <c r="H478" s="137"/>
      <c r="I478" s="135"/>
      <c r="J478" s="137"/>
      <c r="K478" s="137"/>
      <c r="L478" s="137"/>
      <c r="M478" s="135"/>
      <c r="N478" s="137"/>
      <c r="O478" s="137"/>
      <c r="P478" s="137"/>
      <c r="Q478" s="135"/>
      <c r="R478" s="137"/>
      <c r="S478" s="137"/>
      <c r="T478" s="137"/>
      <c r="U478" s="135"/>
      <c r="V478" s="137"/>
      <c r="W478" s="137"/>
      <c r="X478" s="137"/>
      <c r="Y478" s="135"/>
      <c r="Z478" s="137"/>
      <c r="AA478" s="137"/>
    </row>
    <row r="479">
      <c r="A479" s="85">
        <v>2217.0</v>
      </c>
      <c r="B479" s="80" t="s">
        <v>2465</v>
      </c>
      <c r="C479" s="80" t="s">
        <v>3654</v>
      </c>
      <c r="D479" s="80" t="s">
        <v>2823</v>
      </c>
      <c r="E479" s="131"/>
      <c r="F479" s="137"/>
      <c r="G479" s="137"/>
      <c r="H479" s="137"/>
      <c r="I479" s="135"/>
      <c r="J479" s="137"/>
      <c r="K479" s="137"/>
      <c r="L479" s="137"/>
      <c r="M479" s="135"/>
      <c r="N479" s="137"/>
      <c r="O479" s="137"/>
      <c r="P479" s="137"/>
      <c r="Q479" s="135"/>
      <c r="R479" s="137"/>
      <c r="S479" s="137"/>
      <c r="T479" s="137"/>
      <c r="U479" s="135"/>
      <c r="V479" s="137"/>
      <c r="W479" s="137"/>
      <c r="X479" s="137"/>
      <c r="Y479" s="135"/>
      <c r="Z479" s="137"/>
      <c r="AA479" s="137"/>
    </row>
    <row r="480">
      <c r="A480" s="85">
        <v>2218.0</v>
      </c>
      <c r="B480" s="80" t="s">
        <v>2465</v>
      </c>
      <c r="C480" s="80" t="s">
        <v>3655</v>
      </c>
      <c r="D480" s="80" t="s">
        <v>2823</v>
      </c>
      <c r="E480" s="131"/>
      <c r="F480" s="137"/>
      <c r="G480" s="137"/>
      <c r="H480" s="137"/>
      <c r="I480" s="135"/>
      <c r="J480" s="137"/>
      <c r="K480" s="137"/>
      <c r="L480" s="137"/>
      <c r="M480" s="135"/>
      <c r="N480" s="137"/>
      <c r="O480" s="137"/>
      <c r="P480" s="137"/>
      <c r="Q480" s="135"/>
      <c r="R480" s="137"/>
      <c r="S480" s="137"/>
      <c r="T480" s="137"/>
      <c r="U480" s="135"/>
      <c r="V480" s="137"/>
      <c r="W480" s="137"/>
      <c r="X480" s="137"/>
      <c r="Y480" s="135"/>
      <c r="Z480" s="137"/>
      <c r="AA480" s="137"/>
    </row>
    <row r="481">
      <c r="A481" s="85">
        <v>2219.0</v>
      </c>
      <c r="B481" s="80" t="s">
        <v>2465</v>
      </c>
      <c r="C481" s="80" t="s">
        <v>3656</v>
      </c>
      <c r="D481" s="80" t="s">
        <v>2823</v>
      </c>
      <c r="E481" s="131"/>
      <c r="F481" s="137"/>
      <c r="G481" s="137"/>
      <c r="H481" s="137"/>
      <c r="I481" s="135"/>
      <c r="J481" s="137"/>
      <c r="K481" s="137"/>
      <c r="L481" s="137"/>
      <c r="M481" s="135"/>
      <c r="N481" s="137"/>
      <c r="O481" s="137"/>
      <c r="P481" s="137"/>
      <c r="Q481" s="135"/>
      <c r="R481" s="137"/>
      <c r="S481" s="137"/>
      <c r="T481" s="137"/>
      <c r="U481" s="135"/>
      <c r="V481" s="137"/>
      <c r="W481" s="137"/>
      <c r="X481" s="137"/>
      <c r="Y481" s="135"/>
      <c r="Z481" s="137"/>
      <c r="AA481" s="137"/>
    </row>
    <row r="482">
      <c r="A482" s="85">
        <v>2225.0</v>
      </c>
      <c r="B482" s="80" t="s">
        <v>2465</v>
      </c>
      <c r="C482" s="80" t="s">
        <v>3657</v>
      </c>
      <c r="D482" s="80" t="s">
        <v>2823</v>
      </c>
      <c r="E482" s="131"/>
      <c r="F482" s="137"/>
      <c r="G482" s="137"/>
      <c r="H482" s="137"/>
      <c r="I482" s="135"/>
      <c r="J482" s="137"/>
      <c r="K482" s="137"/>
      <c r="L482" s="137"/>
      <c r="M482" s="135"/>
      <c r="N482" s="137"/>
      <c r="O482" s="137"/>
      <c r="P482" s="137"/>
      <c r="Q482" s="135"/>
      <c r="R482" s="137"/>
      <c r="S482" s="137"/>
      <c r="T482" s="137"/>
      <c r="U482" s="135"/>
      <c r="V482" s="137"/>
      <c r="W482" s="137"/>
      <c r="X482" s="137"/>
      <c r="Y482" s="135"/>
      <c r="Z482" s="137"/>
      <c r="AA482" s="137"/>
    </row>
    <row r="483">
      <c r="A483" s="85">
        <v>2262.0</v>
      </c>
      <c r="B483" s="80" t="s">
        <v>2465</v>
      </c>
      <c r="C483" s="80" t="s">
        <v>3658</v>
      </c>
      <c r="D483" s="80" t="s">
        <v>2823</v>
      </c>
      <c r="E483" s="131"/>
      <c r="F483" s="137"/>
      <c r="G483" s="137"/>
      <c r="H483" s="137"/>
      <c r="I483" s="135"/>
      <c r="J483" s="137"/>
      <c r="K483" s="137"/>
      <c r="L483" s="137"/>
      <c r="M483" s="135"/>
      <c r="N483" s="137"/>
      <c r="O483" s="137"/>
      <c r="P483" s="137"/>
      <c r="Q483" s="135"/>
      <c r="R483" s="137"/>
      <c r="S483" s="137"/>
      <c r="T483" s="137"/>
      <c r="U483" s="135"/>
      <c r="V483" s="137"/>
      <c r="W483" s="137"/>
      <c r="X483" s="137"/>
      <c r="Y483" s="135"/>
      <c r="Z483" s="137"/>
      <c r="AA483" s="137"/>
    </row>
    <row r="484">
      <c r="A484" s="85">
        <v>2263.0</v>
      </c>
      <c r="B484" s="80" t="s">
        <v>2465</v>
      </c>
      <c r="C484" s="80" t="s">
        <v>3659</v>
      </c>
      <c r="D484" s="80" t="s">
        <v>2823</v>
      </c>
      <c r="E484" s="131"/>
      <c r="F484" s="137"/>
      <c r="G484" s="137"/>
      <c r="H484" s="137"/>
      <c r="I484" s="135"/>
      <c r="J484" s="137"/>
      <c r="K484" s="137"/>
      <c r="L484" s="137"/>
      <c r="M484" s="135"/>
      <c r="N484" s="137"/>
      <c r="O484" s="137"/>
      <c r="P484" s="137"/>
      <c r="Q484" s="135"/>
      <c r="R484" s="137"/>
      <c r="S484" s="137"/>
      <c r="T484" s="137"/>
      <c r="U484" s="135"/>
      <c r="V484" s="137"/>
      <c r="W484" s="137"/>
      <c r="X484" s="137"/>
      <c r="Y484" s="135"/>
      <c r="Z484" s="137"/>
      <c r="AA484" s="137"/>
    </row>
    <row r="485">
      <c r="A485" s="85">
        <v>2264.0</v>
      </c>
      <c r="B485" s="80" t="s">
        <v>2465</v>
      </c>
      <c r="C485" s="80" t="s">
        <v>3660</v>
      </c>
      <c r="D485" s="80" t="s">
        <v>2644</v>
      </c>
      <c r="E485" s="131"/>
      <c r="F485" s="137"/>
      <c r="G485" s="137"/>
      <c r="H485" s="137"/>
      <c r="I485" s="135"/>
      <c r="J485" s="137"/>
      <c r="K485" s="137"/>
      <c r="L485" s="137"/>
      <c r="M485" s="135"/>
      <c r="N485" s="137"/>
      <c r="O485" s="137"/>
      <c r="P485" s="137"/>
      <c r="Q485" s="135"/>
      <c r="R485" s="137"/>
      <c r="S485" s="137"/>
      <c r="T485" s="137"/>
      <c r="U485" s="135"/>
      <c r="V485" s="137"/>
      <c r="W485" s="137"/>
      <c r="X485" s="137"/>
      <c r="Y485" s="135"/>
      <c r="Z485" s="137"/>
      <c r="AA485" s="137"/>
    </row>
    <row r="486">
      <c r="A486" s="85">
        <v>2360.0</v>
      </c>
      <c r="B486" s="80" t="s">
        <v>2465</v>
      </c>
      <c r="C486" s="80" t="s">
        <v>3577</v>
      </c>
      <c r="D486" s="78"/>
      <c r="E486" s="131"/>
      <c r="F486" s="137"/>
      <c r="G486" s="137"/>
      <c r="H486" s="137"/>
      <c r="I486" s="135"/>
      <c r="J486" s="137"/>
      <c r="K486" s="137"/>
      <c r="L486" s="137"/>
      <c r="M486" s="135"/>
      <c r="N486" s="137"/>
      <c r="O486" s="137"/>
      <c r="P486" s="137"/>
      <c r="Q486" s="135"/>
      <c r="R486" s="137"/>
      <c r="S486" s="137"/>
      <c r="T486" s="137"/>
      <c r="U486" s="135"/>
      <c r="V486" s="137"/>
      <c r="W486" s="137"/>
      <c r="X486" s="137"/>
      <c r="Y486" s="135"/>
      <c r="Z486" s="137"/>
      <c r="AA486" s="137"/>
    </row>
    <row r="487">
      <c r="A487" s="85">
        <v>2363.0</v>
      </c>
      <c r="B487" s="80" t="s">
        <v>2465</v>
      </c>
      <c r="C487" s="80" t="s">
        <v>3661</v>
      </c>
      <c r="D487" s="78"/>
      <c r="E487" s="131"/>
      <c r="F487" s="137"/>
      <c r="G487" s="137"/>
      <c r="H487" s="137"/>
      <c r="I487" s="135"/>
      <c r="J487" s="137"/>
      <c r="K487" s="137"/>
      <c r="L487" s="137"/>
      <c r="M487" s="135"/>
      <c r="N487" s="137"/>
      <c r="O487" s="137"/>
      <c r="P487" s="137"/>
      <c r="Q487" s="135"/>
      <c r="R487" s="137"/>
      <c r="S487" s="137"/>
      <c r="T487" s="137"/>
      <c r="U487" s="135"/>
      <c r="V487" s="137"/>
      <c r="W487" s="137"/>
      <c r="X487" s="137"/>
      <c r="Y487" s="135"/>
      <c r="Z487" s="137"/>
      <c r="AA487" s="137"/>
    </row>
    <row r="488">
      <c r="A488" s="85">
        <v>2372.0</v>
      </c>
      <c r="B488" s="80" t="s">
        <v>2465</v>
      </c>
      <c r="C488" s="80" t="s">
        <v>3662</v>
      </c>
      <c r="D488" s="80" t="s">
        <v>2644</v>
      </c>
      <c r="E488" s="131"/>
      <c r="F488" s="137"/>
      <c r="G488" s="137"/>
      <c r="H488" s="137"/>
      <c r="I488" s="135"/>
      <c r="J488" s="137"/>
      <c r="K488" s="137"/>
      <c r="L488" s="137"/>
      <c r="M488" s="135"/>
      <c r="N488" s="137"/>
      <c r="O488" s="137"/>
      <c r="P488" s="137"/>
      <c r="Q488" s="135"/>
      <c r="R488" s="137"/>
      <c r="S488" s="137"/>
      <c r="T488" s="137"/>
      <c r="U488" s="135"/>
      <c r="V488" s="137"/>
      <c r="W488" s="137"/>
      <c r="X488" s="137"/>
      <c r="Y488" s="135"/>
      <c r="Z488" s="137"/>
      <c r="AA488" s="137"/>
    </row>
    <row r="489">
      <c r="A489" s="85">
        <v>2393.0</v>
      </c>
      <c r="B489" s="80" t="s">
        <v>2465</v>
      </c>
      <c r="C489" s="80" t="s">
        <v>3663</v>
      </c>
      <c r="D489" s="80" t="s">
        <v>2644</v>
      </c>
      <c r="E489" s="131"/>
      <c r="F489" s="137"/>
      <c r="G489" s="137"/>
      <c r="H489" s="137"/>
      <c r="I489" s="135"/>
      <c r="J489" s="137"/>
      <c r="K489" s="137"/>
      <c r="L489" s="137"/>
      <c r="M489" s="135"/>
      <c r="N489" s="137"/>
      <c r="O489" s="137"/>
      <c r="P489" s="137"/>
      <c r="Q489" s="135"/>
      <c r="R489" s="137"/>
      <c r="S489" s="137"/>
      <c r="T489" s="137"/>
      <c r="U489" s="135"/>
      <c r="V489" s="137"/>
      <c r="W489" s="137"/>
      <c r="X489" s="137"/>
      <c r="Y489" s="135"/>
      <c r="Z489" s="137"/>
      <c r="AA489" s="137"/>
    </row>
    <row r="490">
      <c r="A490" s="85">
        <v>2457.0</v>
      </c>
      <c r="B490" s="80" t="s">
        <v>2465</v>
      </c>
      <c r="C490" s="80" t="s">
        <v>3664</v>
      </c>
      <c r="D490" s="80" t="s">
        <v>2644</v>
      </c>
      <c r="E490" s="131"/>
      <c r="F490" s="137"/>
      <c r="G490" s="137"/>
      <c r="H490" s="137"/>
      <c r="I490" s="135"/>
      <c r="J490" s="137"/>
      <c r="K490" s="137"/>
      <c r="L490" s="137"/>
      <c r="M490" s="135"/>
      <c r="N490" s="137"/>
      <c r="O490" s="137"/>
      <c r="P490" s="137"/>
      <c r="Q490" s="135"/>
      <c r="R490" s="137"/>
      <c r="S490" s="137"/>
      <c r="T490" s="137"/>
      <c r="U490" s="135"/>
      <c r="V490" s="137"/>
      <c r="W490" s="137"/>
      <c r="X490" s="137"/>
      <c r="Y490" s="135"/>
      <c r="Z490" s="137"/>
      <c r="AA490" s="137"/>
    </row>
    <row r="491">
      <c r="A491" s="85">
        <v>2512.0</v>
      </c>
      <c r="B491" s="80" t="s">
        <v>2465</v>
      </c>
      <c r="C491" s="80" t="s">
        <v>3665</v>
      </c>
      <c r="D491" s="80" t="s">
        <v>2749</v>
      </c>
      <c r="E491" s="131"/>
      <c r="F491" s="137"/>
      <c r="G491" s="137"/>
      <c r="H491" s="137"/>
      <c r="I491" s="135"/>
      <c r="J491" s="137"/>
      <c r="K491" s="137"/>
      <c r="L491" s="137"/>
      <c r="M491" s="135"/>
      <c r="N491" s="137"/>
      <c r="O491" s="137"/>
      <c r="P491" s="137"/>
      <c r="Q491" s="135"/>
      <c r="R491" s="137"/>
      <c r="S491" s="137"/>
      <c r="T491" s="137"/>
      <c r="U491" s="135"/>
      <c r="V491" s="137"/>
      <c r="W491" s="137"/>
      <c r="X491" s="137"/>
      <c r="Y491" s="135"/>
      <c r="Z491" s="137"/>
      <c r="AA491" s="137"/>
    </row>
    <row r="492">
      <c r="A492" s="85">
        <v>2533.0</v>
      </c>
      <c r="B492" s="80" t="s">
        <v>2465</v>
      </c>
      <c r="C492" s="80" t="s">
        <v>3666</v>
      </c>
      <c r="D492" s="80" t="s">
        <v>2773</v>
      </c>
      <c r="E492" s="131"/>
      <c r="F492" s="137"/>
      <c r="G492" s="137"/>
      <c r="H492" s="137"/>
      <c r="I492" s="135"/>
      <c r="J492" s="137"/>
      <c r="K492" s="137"/>
      <c r="L492" s="137"/>
      <c r="M492" s="135"/>
      <c r="N492" s="137"/>
      <c r="O492" s="137"/>
      <c r="P492" s="137"/>
      <c r="Q492" s="135"/>
      <c r="R492" s="137"/>
      <c r="S492" s="137"/>
      <c r="T492" s="137"/>
      <c r="U492" s="135"/>
      <c r="V492" s="137"/>
      <c r="W492" s="137"/>
      <c r="X492" s="137"/>
      <c r="Y492" s="135"/>
      <c r="Z492" s="137"/>
      <c r="AA492" s="137"/>
    </row>
    <row r="493">
      <c r="A493" s="85">
        <v>2550.0</v>
      </c>
      <c r="B493" s="80" t="s">
        <v>2465</v>
      </c>
      <c r="C493" s="80" t="s">
        <v>3667</v>
      </c>
      <c r="D493" s="80" t="s">
        <v>2783</v>
      </c>
      <c r="E493" s="131"/>
      <c r="F493" s="137"/>
      <c r="G493" s="137"/>
      <c r="H493" s="137"/>
      <c r="I493" s="135"/>
      <c r="J493" s="137"/>
      <c r="K493" s="137"/>
      <c r="L493" s="137"/>
      <c r="M493" s="135"/>
      <c r="N493" s="137"/>
      <c r="O493" s="137"/>
      <c r="P493" s="137"/>
      <c r="Q493" s="135"/>
      <c r="R493" s="137"/>
      <c r="S493" s="137"/>
      <c r="T493" s="137"/>
      <c r="U493" s="135"/>
      <c r="V493" s="137"/>
      <c r="W493" s="137"/>
      <c r="X493" s="137"/>
      <c r="Y493" s="135"/>
      <c r="Z493" s="137"/>
      <c r="AA493" s="137"/>
    </row>
    <row r="494">
      <c r="A494" s="85">
        <v>2561.0</v>
      </c>
      <c r="B494" s="80" t="s">
        <v>2465</v>
      </c>
      <c r="C494" s="80" t="s">
        <v>3668</v>
      </c>
      <c r="D494" s="80" t="s">
        <v>1779</v>
      </c>
      <c r="E494" s="131"/>
      <c r="F494" s="137"/>
      <c r="G494" s="137"/>
      <c r="H494" s="137"/>
      <c r="I494" s="135"/>
      <c r="J494" s="137"/>
      <c r="K494" s="137"/>
      <c r="L494" s="137"/>
      <c r="M494" s="135"/>
      <c r="N494" s="137"/>
      <c r="O494" s="137"/>
      <c r="P494" s="137"/>
      <c r="Q494" s="135"/>
      <c r="R494" s="137"/>
      <c r="S494" s="137"/>
      <c r="T494" s="137"/>
      <c r="U494" s="135"/>
      <c r="V494" s="137"/>
      <c r="W494" s="137"/>
      <c r="X494" s="137"/>
      <c r="Y494" s="135"/>
      <c r="Z494" s="137"/>
      <c r="AA494" s="137"/>
    </row>
    <row r="495">
      <c r="A495" s="85">
        <v>2564.0</v>
      </c>
      <c r="B495" s="80" t="s">
        <v>2465</v>
      </c>
      <c r="C495" s="80" t="s">
        <v>3669</v>
      </c>
      <c r="D495" s="80" t="s">
        <v>1779</v>
      </c>
      <c r="E495" s="131"/>
      <c r="F495" s="137"/>
      <c r="G495" s="137"/>
      <c r="H495" s="137"/>
      <c r="I495" s="135"/>
      <c r="J495" s="137"/>
      <c r="K495" s="137"/>
      <c r="L495" s="137"/>
      <c r="M495" s="135"/>
      <c r="N495" s="137"/>
      <c r="O495" s="137"/>
      <c r="P495" s="137"/>
      <c r="Q495" s="135"/>
      <c r="R495" s="137"/>
      <c r="S495" s="137"/>
      <c r="T495" s="137"/>
      <c r="U495" s="135"/>
      <c r="V495" s="137"/>
      <c r="W495" s="137"/>
      <c r="X495" s="137"/>
      <c r="Y495" s="135"/>
      <c r="Z495" s="137"/>
      <c r="AA495" s="137"/>
    </row>
    <row r="496">
      <c r="A496" s="85">
        <v>2659.0</v>
      </c>
      <c r="B496" s="80" t="s">
        <v>2465</v>
      </c>
      <c r="C496" s="80" t="s">
        <v>3670</v>
      </c>
      <c r="D496" s="80" t="s">
        <v>2783</v>
      </c>
      <c r="E496" s="131"/>
      <c r="F496" s="137"/>
      <c r="G496" s="137"/>
      <c r="H496" s="137"/>
      <c r="I496" s="135"/>
      <c r="J496" s="137"/>
      <c r="K496" s="137"/>
      <c r="L496" s="137"/>
      <c r="M496" s="135"/>
      <c r="N496" s="137"/>
      <c r="O496" s="137"/>
      <c r="P496" s="137"/>
      <c r="Q496" s="135"/>
      <c r="R496" s="137"/>
      <c r="S496" s="137"/>
      <c r="T496" s="137"/>
      <c r="U496" s="135"/>
      <c r="V496" s="137"/>
      <c r="W496" s="137"/>
      <c r="X496" s="137"/>
      <c r="Y496" s="135"/>
      <c r="Z496" s="137"/>
      <c r="AA496" s="137"/>
    </row>
    <row r="497">
      <c r="A497" s="85">
        <v>2660.0</v>
      </c>
      <c r="B497" s="80" t="s">
        <v>2465</v>
      </c>
      <c r="C497" s="80" t="s">
        <v>3671</v>
      </c>
      <c r="D497" s="80" t="s">
        <v>2974</v>
      </c>
      <c r="E497" s="131"/>
      <c r="F497" s="137"/>
      <c r="G497" s="137"/>
      <c r="H497" s="137"/>
      <c r="I497" s="135"/>
      <c r="J497" s="137"/>
      <c r="K497" s="137"/>
      <c r="L497" s="137"/>
      <c r="M497" s="135"/>
      <c r="N497" s="137"/>
      <c r="O497" s="137"/>
      <c r="P497" s="137"/>
      <c r="Q497" s="135"/>
      <c r="R497" s="137"/>
      <c r="S497" s="137"/>
      <c r="T497" s="137"/>
      <c r="U497" s="135"/>
      <c r="V497" s="137"/>
      <c r="W497" s="137"/>
      <c r="X497" s="137"/>
      <c r="Y497" s="135"/>
      <c r="Z497" s="137"/>
      <c r="AA497" s="137"/>
    </row>
    <row r="498">
      <c r="A498" s="85">
        <v>2661.0</v>
      </c>
      <c r="B498" s="80" t="s">
        <v>2465</v>
      </c>
      <c r="C498" s="80" t="s">
        <v>3672</v>
      </c>
      <c r="D498" s="80" t="s">
        <v>2783</v>
      </c>
      <c r="E498" s="131"/>
      <c r="F498" s="137"/>
      <c r="G498" s="137"/>
      <c r="H498" s="137"/>
      <c r="I498" s="135"/>
      <c r="J498" s="137"/>
      <c r="K498" s="137"/>
      <c r="L498" s="137"/>
      <c r="M498" s="135"/>
      <c r="N498" s="137"/>
      <c r="O498" s="137"/>
      <c r="P498" s="137"/>
      <c r="Q498" s="135"/>
      <c r="R498" s="137"/>
      <c r="S498" s="137"/>
      <c r="T498" s="137"/>
      <c r="U498" s="135"/>
      <c r="V498" s="137"/>
      <c r="W498" s="137"/>
      <c r="X498" s="137"/>
      <c r="Y498" s="135"/>
      <c r="Z498" s="137"/>
      <c r="AA498" s="137"/>
    </row>
    <row r="499">
      <c r="A499" s="85">
        <v>2667.0</v>
      </c>
      <c r="B499" s="80" t="s">
        <v>2465</v>
      </c>
      <c r="C499" s="80" t="s">
        <v>3673</v>
      </c>
      <c r="D499" s="80" t="s">
        <v>379</v>
      </c>
      <c r="E499" s="131"/>
      <c r="F499" s="137"/>
      <c r="G499" s="137"/>
      <c r="H499" s="137"/>
      <c r="I499" s="135"/>
      <c r="J499" s="137"/>
      <c r="K499" s="137"/>
      <c r="L499" s="137"/>
      <c r="M499" s="135"/>
      <c r="N499" s="137"/>
      <c r="O499" s="137"/>
      <c r="P499" s="137"/>
      <c r="Q499" s="135"/>
      <c r="R499" s="137"/>
      <c r="S499" s="137"/>
      <c r="T499" s="137"/>
      <c r="U499" s="135"/>
      <c r="V499" s="137"/>
      <c r="W499" s="137"/>
      <c r="X499" s="137"/>
      <c r="Y499" s="135"/>
      <c r="Z499" s="137"/>
      <c r="AA499" s="137"/>
    </row>
    <row r="500">
      <c r="A500" s="85">
        <v>2694.0</v>
      </c>
      <c r="B500" s="80" t="s">
        <v>2465</v>
      </c>
      <c r="C500" s="80" t="s">
        <v>3674</v>
      </c>
      <c r="D500" s="80" t="s">
        <v>1779</v>
      </c>
      <c r="E500" s="131"/>
      <c r="F500" s="137"/>
      <c r="G500" s="137"/>
      <c r="H500" s="137"/>
      <c r="I500" s="135"/>
      <c r="J500" s="137"/>
      <c r="K500" s="137"/>
      <c r="L500" s="137"/>
      <c r="M500" s="135"/>
      <c r="N500" s="137"/>
      <c r="O500" s="137"/>
      <c r="P500" s="137"/>
      <c r="Q500" s="135"/>
      <c r="R500" s="137"/>
      <c r="S500" s="137"/>
      <c r="T500" s="137"/>
      <c r="U500" s="135"/>
      <c r="V500" s="137"/>
      <c r="W500" s="137"/>
      <c r="X500" s="137"/>
      <c r="Y500" s="135"/>
      <c r="Z500" s="137"/>
      <c r="AA500" s="137"/>
    </row>
    <row r="501">
      <c r="A501" s="85">
        <v>2695.0</v>
      </c>
      <c r="B501" s="80" t="s">
        <v>2465</v>
      </c>
      <c r="C501" s="80" t="s">
        <v>3675</v>
      </c>
      <c r="D501" s="80" t="s">
        <v>1779</v>
      </c>
      <c r="E501" s="131"/>
      <c r="F501" s="137"/>
      <c r="G501" s="137"/>
      <c r="H501" s="137"/>
      <c r="I501" s="135"/>
      <c r="J501" s="137"/>
      <c r="K501" s="137"/>
      <c r="L501" s="137"/>
      <c r="M501" s="135"/>
      <c r="N501" s="137"/>
      <c r="O501" s="137"/>
      <c r="P501" s="137"/>
      <c r="Q501" s="135"/>
      <c r="R501" s="137"/>
      <c r="S501" s="137"/>
      <c r="T501" s="137"/>
      <c r="U501" s="135"/>
      <c r="V501" s="137"/>
      <c r="W501" s="137"/>
      <c r="X501" s="137"/>
      <c r="Y501" s="135"/>
      <c r="Z501" s="137"/>
      <c r="AA501" s="137"/>
    </row>
    <row r="502">
      <c r="A502" s="85">
        <v>2702.0</v>
      </c>
      <c r="B502" s="80" t="s">
        <v>2465</v>
      </c>
      <c r="C502" s="80" t="s">
        <v>3676</v>
      </c>
      <c r="D502" s="80" t="s">
        <v>2146</v>
      </c>
      <c r="E502" s="131"/>
      <c r="F502" s="137"/>
      <c r="G502" s="137"/>
      <c r="H502" s="137"/>
      <c r="I502" s="135"/>
      <c r="J502" s="137"/>
      <c r="K502" s="137"/>
      <c r="L502" s="137"/>
      <c r="M502" s="135"/>
      <c r="N502" s="137"/>
      <c r="O502" s="137"/>
      <c r="P502" s="137"/>
      <c r="Q502" s="135"/>
      <c r="R502" s="137"/>
      <c r="S502" s="137"/>
      <c r="T502" s="137"/>
      <c r="U502" s="135"/>
      <c r="V502" s="137"/>
      <c r="W502" s="137"/>
      <c r="X502" s="137"/>
      <c r="Y502" s="135"/>
      <c r="Z502" s="137"/>
      <c r="AA502" s="137"/>
    </row>
    <row r="503">
      <c r="A503" s="85">
        <v>2703.0</v>
      </c>
      <c r="B503" s="80" t="s">
        <v>2465</v>
      </c>
      <c r="C503" s="80" t="s">
        <v>3677</v>
      </c>
      <c r="D503" s="80" t="s">
        <v>2146</v>
      </c>
      <c r="E503" s="131"/>
      <c r="F503" s="137"/>
      <c r="G503" s="137"/>
      <c r="H503" s="137"/>
      <c r="I503" s="135"/>
      <c r="J503" s="137"/>
      <c r="K503" s="137"/>
      <c r="L503" s="137"/>
      <c r="M503" s="135"/>
      <c r="N503" s="137"/>
      <c r="O503" s="137"/>
      <c r="P503" s="137"/>
      <c r="Q503" s="135"/>
      <c r="R503" s="137"/>
      <c r="S503" s="137"/>
      <c r="T503" s="137"/>
      <c r="U503" s="135"/>
      <c r="V503" s="137"/>
      <c r="W503" s="137"/>
      <c r="X503" s="137"/>
      <c r="Y503" s="135"/>
      <c r="Z503" s="137"/>
      <c r="AA503" s="137"/>
    </row>
    <row r="504">
      <c r="A504" s="85">
        <v>2709.0</v>
      </c>
      <c r="B504" s="80" t="s">
        <v>2465</v>
      </c>
      <c r="C504" s="80" t="s">
        <v>3678</v>
      </c>
      <c r="D504" s="80" t="s">
        <v>2974</v>
      </c>
      <c r="E504" s="131"/>
      <c r="F504" s="137"/>
      <c r="G504" s="137"/>
      <c r="H504" s="137"/>
      <c r="I504" s="135"/>
      <c r="J504" s="137"/>
      <c r="K504" s="137"/>
      <c r="L504" s="137"/>
      <c r="M504" s="135"/>
      <c r="N504" s="137"/>
      <c r="O504" s="137"/>
      <c r="P504" s="137"/>
      <c r="Q504" s="135"/>
      <c r="R504" s="137"/>
      <c r="S504" s="137"/>
      <c r="T504" s="137"/>
      <c r="U504" s="135"/>
      <c r="V504" s="137"/>
      <c r="W504" s="137"/>
      <c r="X504" s="137"/>
      <c r="Y504" s="135"/>
      <c r="Z504" s="137"/>
      <c r="AA504" s="137"/>
    </row>
    <row r="505">
      <c r="A505" s="85">
        <v>2720.0</v>
      </c>
      <c r="B505" s="80" t="s">
        <v>2465</v>
      </c>
      <c r="C505" s="80" t="s">
        <v>3679</v>
      </c>
      <c r="D505" s="80" t="s">
        <v>2165</v>
      </c>
      <c r="E505" s="131"/>
      <c r="F505" s="137"/>
      <c r="G505" s="137"/>
      <c r="H505" s="137"/>
      <c r="I505" s="135"/>
      <c r="J505" s="137"/>
      <c r="K505" s="137"/>
      <c r="L505" s="137"/>
      <c r="M505" s="135"/>
      <c r="N505" s="137"/>
      <c r="O505" s="137"/>
      <c r="P505" s="137"/>
      <c r="Q505" s="135"/>
      <c r="R505" s="137"/>
      <c r="S505" s="137"/>
      <c r="T505" s="137"/>
      <c r="U505" s="135"/>
      <c r="V505" s="137"/>
      <c r="W505" s="137"/>
      <c r="X505" s="137"/>
      <c r="Y505" s="135"/>
      <c r="Z505" s="137"/>
      <c r="AA505" s="137"/>
    </row>
    <row r="506">
      <c r="A506" s="85">
        <v>2724.0</v>
      </c>
      <c r="B506" s="80" t="s">
        <v>2465</v>
      </c>
      <c r="C506" s="80" t="s">
        <v>3680</v>
      </c>
      <c r="D506" s="80" t="s">
        <v>2823</v>
      </c>
      <c r="E506" s="131"/>
      <c r="F506" s="137"/>
      <c r="G506" s="137"/>
      <c r="H506" s="137"/>
      <c r="I506" s="135"/>
      <c r="J506" s="137"/>
      <c r="K506" s="137"/>
      <c r="L506" s="137"/>
      <c r="M506" s="135"/>
      <c r="N506" s="137"/>
      <c r="O506" s="137"/>
      <c r="P506" s="137"/>
      <c r="Q506" s="135"/>
      <c r="R506" s="137"/>
      <c r="S506" s="137"/>
      <c r="T506" s="137"/>
      <c r="U506" s="135"/>
      <c r="V506" s="137"/>
      <c r="W506" s="137"/>
      <c r="X506" s="137"/>
      <c r="Y506" s="135"/>
      <c r="Z506" s="137"/>
      <c r="AA506" s="137"/>
    </row>
    <row r="507">
      <c r="A507" s="85">
        <v>2760.0</v>
      </c>
      <c r="B507" s="80" t="s">
        <v>2465</v>
      </c>
      <c r="C507" s="80" t="s">
        <v>3595</v>
      </c>
      <c r="D507" s="80" t="s">
        <v>2823</v>
      </c>
      <c r="E507" s="131"/>
      <c r="F507" s="137"/>
      <c r="G507" s="137"/>
      <c r="H507" s="137"/>
      <c r="I507" s="135"/>
      <c r="J507" s="137"/>
      <c r="K507" s="137"/>
      <c r="L507" s="137"/>
      <c r="M507" s="135"/>
      <c r="N507" s="137"/>
      <c r="O507" s="137"/>
      <c r="P507" s="137"/>
      <c r="Q507" s="135"/>
      <c r="R507" s="137"/>
      <c r="S507" s="137"/>
      <c r="T507" s="137"/>
      <c r="U507" s="135"/>
      <c r="V507" s="137"/>
      <c r="W507" s="137"/>
      <c r="X507" s="137"/>
      <c r="Y507" s="135"/>
      <c r="Z507" s="137"/>
      <c r="AA507" s="137"/>
    </row>
    <row r="508">
      <c r="A508" s="85">
        <v>2761.0</v>
      </c>
      <c r="B508" s="80" t="s">
        <v>2465</v>
      </c>
      <c r="C508" s="80" t="s">
        <v>3681</v>
      </c>
      <c r="D508" s="80" t="s">
        <v>2823</v>
      </c>
      <c r="E508" s="131"/>
      <c r="F508" s="137"/>
      <c r="G508" s="137"/>
      <c r="H508" s="137"/>
      <c r="I508" s="135"/>
      <c r="J508" s="137"/>
      <c r="K508" s="137"/>
      <c r="L508" s="137"/>
      <c r="M508" s="135"/>
      <c r="N508" s="137"/>
      <c r="O508" s="137"/>
      <c r="P508" s="137"/>
      <c r="Q508" s="135"/>
      <c r="R508" s="137"/>
      <c r="S508" s="137"/>
      <c r="T508" s="137"/>
      <c r="U508" s="135"/>
      <c r="V508" s="137"/>
      <c r="W508" s="137"/>
      <c r="X508" s="137"/>
      <c r="Y508" s="135"/>
      <c r="Z508" s="137"/>
      <c r="AA508" s="137"/>
    </row>
    <row r="509">
      <c r="A509" s="85">
        <v>2762.0</v>
      </c>
      <c r="B509" s="80" t="s">
        <v>2465</v>
      </c>
      <c r="C509" s="80" t="s">
        <v>3682</v>
      </c>
      <c r="D509" s="80" t="s">
        <v>2823</v>
      </c>
      <c r="E509" s="131"/>
      <c r="F509" s="137"/>
      <c r="G509" s="137"/>
      <c r="H509" s="137"/>
      <c r="I509" s="135"/>
      <c r="J509" s="137"/>
      <c r="K509" s="137"/>
      <c r="L509" s="137"/>
      <c r="M509" s="135"/>
      <c r="N509" s="137"/>
      <c r="O509" s="137"/>
      <c r="P509" s="137"/>
      <c r="Q509" s="135"/>
      <c r="R509" s="137"/>
      <c r="S509" s="137"/>
      <c r="T509" s="137"/>
      <c r="U509" s="135"/>
      <c r="V509" s="137"/>
      <c r="W509" s="137"/>
      <c r="X509" s="137"/>
      <c r="Y509" s="135"/>
      <c r="Z509" s="137"/>
      <c r="AA509" s="137"/>
    </row>
    <row r="510">
      <c r="A510" s="85">
        <v>2763.0</v>
      </c>
      <c r="B510" s="80" t="s">
        <v>2465</v>
      </c>
      <c r="C510" s="80" t="s">
        <v>3648</v>
      </c>
      <c r="D510" s="80" t="s">
        <v>2823</v>
      </c>
      <c r="E510" s="131"/>
      <c r="F510" s="137"/>
      <c r="G510" s="137"/>
      <c r="H510" s="137"/>
      <c r="I510" s="135"/>
      <c r="J510" s="137"/>
      <c r="K510" s="137"/>
      <c r="L510" s="137"/>
      <c r="M510" s="135"/>
      <c r="N510" s="137"/>
      <c r="O510" s="137"/>
      <c r="P510" s="137"/>
      <c r="Q510" s="135"/>
      <c r="R510" s="137"/>
      <c r="S510" s="137"/>
      <c r="T510" s="137"/>
      <c r="U510" s="135"/>
      <c r="V510" s="137"/>
      <c r="W510" s="137"/>
      <c r="X510" s="137"/>
      <c r="Y510" s="135"/>
      <c r="Z510" s="137"/>
      <c r="AA510" s="137"/>
    </row>
    <row r="511">
      <c r="A511" s="85">
        <v>2767.0</v>
      </c>
      <c r="B511" s="80" t="s">
        <v>2465</v>
      </c>
      <c r="C511" s="80" t="s">
        <v>3683</v>
      </c>
      <c r="D511" s="80" t="s">
        <v>2644</v>
      </c>
      <c r="E511" s="131"/>
      <c r="F511" s="137"/>
      <c r="G511" s="137"/>
      <c r="H511" s="137"/>
      <c r="I511" s="135"/>
      <c r="J511" s="137"/>
      <c r="K511" s="137"/>
      <c r="L511" s="137"/>
      <c r="M511" s="135"/>
      <c r="N511" s="137"/>
      <c r="O511" s="137"/>
      <c r="P511" s="137"/>
      <c r="Q511" s="135"/>
      <c r="R511" s="137"/>
      <c r="S511" s="137"/>
      <c r="T511" s="137"/>
      <c r="U511" s="135"/>
      <c r="V511" s="137"/>
      <c r="W511" s="137"/>
      <c r="X511" s="137"/>
      <c r="Y511" s="135"/>
      <c r="Z511" s="137"/>
      <c r="AA511" s="137"/>
    </row>
    <row r="512">
      <c r="A512" s="85">
        <v>2789.0</v>
      </c>
      <c r="B512" s="80" t="s">
        <v>2465</v>
      </c>
      <c r="C512" s="80" t="s">
        <v>3684</v>
      </c>
      <c r="D512" s="80" t="s">
        <v>2885</v>
      </c>
      <c r="E512" s="131"/>
      <c r="F512" s="137"/>
      <c r="G512" s="137"/>
      <c r="H512" s="137"/>
      <c r="I512" s="135"/>
      <c r="J512" s="137"/>
      <c r="K512" s="137"/>
      <c r="L512" s="137"/>
      <c r="M512" s="135"/>
      <c r="N512" s="137"/>
      <c r="O512" s="137"/>
      <c r="P512" s="137"/>
      <c r="Q512" s="135"/>
      <c r="R512" s="137"/>
      <c r="S512" s="137"/>
      <c r="T512" s="137"/>
      <c r="U512" s="135"/>
      <c r="V512" s="137"/>
      <c r="W512" s="137"/>
      <c r="X512" s="137"/>
      <c r="Y512" s="135"/>
      <c r="Z512" s="137"/>
      <c r="AA512" s="137"/>
    </row>
    <row r="513">
      <c r="A513" s="85">
        <v>2793.0</v>
      </c>
      <c r="B513" s="80" t="s">
        <v>2465</v>
      </c>
      <c r="C513" s="80" t="s">
        <v>3685</v>
      </c>
      <c r="D513" s="80" t="s">
        <v>2644</v>
      </c>
      <c r="E513" s="131"/>
      <c r="F513" s="137"/>
      <c r="G513" s="137"/>
      <c r="H513" s="137"/>
      <c r="I513" s="135"/>
      <c r="J513" s="137"/>
      <c r="K513" s="137"/>
      <c r="L513" s="137"/>
      <c r="M513" s="135"/>
      <c r="N513" s="137"/>
      <c r="O513" s="137"/>
      <c r="P513" s="137"/>
      <c r="Q513" s="135"/>
      <c r="R513" s="137"/>
      <c r="S513" s="137"/>
      <c r="T513" s="137"/>
      <c r="U513" s="135"/>
      <c r="V513" s="137"/>
      <c r="W513" s="137"/>
      <c r="X513" s="137"/>
      <c r="Y513" s="135"/>
      <c r="Z513" s="137"/>
      <c r="AA513" s="137"/>
    </row>
    <row r="514">
      <c r="A514" s="85">
        <v>2794.0</v>
      </c>
      <c r="B514" s="80" t="s">
        <v>2465</v>
      </c>
      <c r="C514" s="80" t="s">
        <v>3686</v>
      </c>
      <c r="D514" s="80" t="s">
        <v>2644</v>
      </c>
      <c r="E514" s="131"/>
      <c r="F514" s="137"/>
      <c r="G514" s="137"/>
      <c r="H514" s="137"/>
      <c r="I514" s="135"/>
      <c r="J514" s="137"/>
      <c r="K514" s="137"/>
      <c r="L514" s="137"/>
      <c r="M514" s="135"/>
      <c r="N514" s="137"/>
      <c r="O514" s="137"/>
      <c r="P514" s="137"/>
      <c r="Q514" s="135"/>
      <c r="R514" s="137"/>
      <c r="S514" s="137"/>
      <c r="T514" s="137"/>
      <c r="U514" s="135"/>
      <c r="V514" s="137"/>
      <c r="W514" s="137"/>
      <c r="X514" s="137"/>
      <c r="Y514" s="135"/>
      <c r="Z514" s="137"/>
      <c r="AA514" s="137"/>
    </row>
    <row r="515">
      <c r="A515" s="85">
        <v>2795.0</v>
      </c>
      <c r="B515" s="80" t="s">
        <v>2465</v>
      </c>
      <c r="C515" s="80" t="s">
        <v>3687</v>
      </c>
      <c r="D515" s="80" t="s">
        <v>2644</v>
      </c>
      <c r="E515" s="131"/>
      <c r="F515" s="137"/>
      <c r="G515" s="137"/>
      <c r="H515" s="137"/>
      <c r="I515" s="135"/>
      <c r="J515" s="137"/>
      <c r="K515" s="137"/>
      <c r="L515" s="137"/>
      <c r="M515" s="135"/>
      <c r="N515" s="137"/>
      <c r="O515" s="137"/>
      <c r="P515" s="137"/>
      <c r="Q515" s="135"/>
      <c r="R515" s="137"/>
      <c r="S515" s="137"/>
      <c r="T515" s="137"/>
      <c r="U515" s="135"/>
      <c r="V515" s="137"/>
      <c r="W515" s="137"/>
      <c r="X515" s="137"/>
      <c r="Y515" s="135"/>
      <c r="Z515" s="137"/>
      <c r="AA515" s="137"/>
    </row>
    <row r="516">
      <c r="A516" s="85">
        <v>2796.0</v>
      </c>
      <c r="B516" s="80" t="s">
        <v>2465</v>
      </c>
      <c r="C516" s="80" t="s">
        <v>3688</v>
      </c>
      <c r="D516" s="80" t="s">
        <v>2644</v>
      </c>
      <c r="E516" s="131"/>
      <c r="F516" s="137"/>
      <c r="G516" s="137"/>
      <c r="H516" s="137"/>
      <c r="I516" s="135"/>
      <c r="J516" s="137"/>
      <c r="K516" s="137"/>
      <c r="L516" s="137"/>
      <c r="M516" s="135"/>
      <c r="N516" s="137"/>
      <c r="O516" s="137"/>
      <c r="P516" s="137"/>
      <c r="Q516" s="135"/>
      <c r="R516" s="137"/>
      <c r="S516" s="137"/>
      <c r="T516" s="137"/>
      <c r="U516" s="135"/>
      <c r="V516" s="137"/>
      <c r="W516" s="137"/>
      <c r="X516" s="137"/>
      <c r="Y516" s="135"/>
      <c r="Z516" s="137"/>
      <c r="AA516" s="137"/>
    </row>
    <row r="517">
      <c r="A517" s="85">
        <v>2868.0</v>
      </c>
      <c r="B517" s="80" t="s">
        <v>2465</v>
      </c>
      <c r="C517" s="80" t="s">
        <v>3689</v>
      </c>
      <c r="D517" s="80" t="s">
        <v>2765</v>
      </c>
      <c r="E517" s="131"/>
      <c r="F517" s="137"/>
      <c r="G517" s="137"/>
      <c r="H517" s="137"/>
      <c r="I517" s="135"/>
      <c r="J517" s="137"/>
      <c r="K517" s="137"/>
      <c r="L517" s="137"/>
      <c r="M517" s="135"/>
      <c r="N517" s="137"/>
      <c r="O517" s="137"/>
      <c r="P517" s="137"/>
      <c r="Q517" s="135"/>
      <c r="R517" s="137"/>
      <c r="S517" s="137"/>
      <c r="T517" s="137"/>
      <c r="U517" s="135"/>
      <c r="V517" s="137"/>
      <c r="W517" s="137"/>
      <c r="X517" s="137"/>
      <c r="Y517" s="135"/>
      <c r="Z517" s="137"/>
      <c r="AA517" s="137"/>
    </row>
    <row r="518">
      <c r="A518" s="85">
        <v>2869.0</v>
      </c>
      <c r="B518" s="80" t="s">
        <v>2465</v>
      </c>
      <c r="C518" s="80" t="s">
        <v>3684</v>
      </c>
      <c r="D518" s="80" t="s">
        <v>2885</v>
      </c>
      <c r="E518" s="131"/>
      <c r="F518" s="137"/>
      <c r="G518" s="137"/>
      <c r="H518" s="137"/>
      <c r="I518" s="135"/>
      <c r="J518" s="137"/>
      <c r="K518" s="137"/>
      <c r="L518" s="137"/>
      <c r="M518" s="135"/>
      <c r="N518" s="137"/>
      <c r="O518" s="137"/>
      <c r="P518" s="137"/>
      <c r="Q518" s="135"/>
      <c r="R518" s="137"/>
      <c r="S518" s="137"/>
      <c r="T518" s="137"/>
      <c r="U518" s="135"/>
      <c r="V518" s="137"/>
      <c r="W518" s="137"/>
      <c r="X518" s="137"/>
      <c r="Y518" s="135"/>
      <c r="Z518" s="137"/>
      <c r="AA518" s="137"/>
    </row>
    <row r="519">
      <c r="A519" s="85">
        <v>2870.0</v>
      </c>
      <c r="B519" s="80" t="s">
        <v>2465</v>
      </c>
      <c r="C519" s="80" t="s">
        <v>3639</v>
      </c>
      <c r="D519" s="80" t="s">
        <v>2885</v>
      </c>
      <c r="E519" s="131"/>
      <c r="F519" s="137"/>
      <c r="G519" s="137"/>
      <c r="H519" s="137"/>
      <c r="I519" s="135"/>
      <c r="J519" s="137"/>
      <c r="K519" s="137"/>
      <c r="L519" s="137"/>
      <c r="M519" s="135"/>
      <c r="N519" s="137"/>
      <c r="O519" s="137"/>
      <c r="P519" s="137"/>
      <c r="Q519" s="135"/>
      <c r="R519" s="137"/>
      <c r="S519" s="137"/>
      <c r="T519" s="137"/>
      <c r="U519" s="135"/>
      <c r="V519" s="137"/>
      <c r="W519" s="137"/>
      <c r="X519" s="137"/>
      <c r="Y519" s="135"/>
      <c r="Z519" s="137"/>
      <c r="AA519" s="137"/>
    </row>
    <row r="520">
      <c r="A520" s="85">
        <v>2888.0</v>
      </c>
      <c r="B520" s="80" t="s">
        <v>2465</v>
      </c>
      <c r="C520" s="80" t="s">
        <v>3690</v>
      </c>
      <c r="D520" s="80" t="s">
        <v>2783</v>
      </c>
      <c r="E520" s="131"/>
      <c r="F520" s="137"/>
      <c r="G520" s="137"/>
      <c r="H520" s="137"/>
      <c r="I520" s="135"/>
      <c r="J520" s="137"/>
      <c r="K520" s="137"/>
      <c r="L520" s="137"/>
      <c r="M520" s="135"/>
      <c r="N520" s="137"/>
      <c r="O520" s="137"/>
      <c r="P520" s="137"/>
      <c r="Q520" s="135"/>
      <c r="R520" s="137"/>
      <c r="S520" s="137"/>
      <c r="T520" s="137"/>
      <c r="U520" s="135"/>
      <c r="V520" s="137"/>
      <c r="W520" s="137"/>
      <c r="X520" s="137"/>
      <c r="Y520" s="135"/>
      <c r="Z520" s="137"/>
      <c r="AA520" s="137"/>
    </row>
    <row r="521">
      <c r="A521" s="85">
        <v>2918.0</v>
      </c>
      <c r="B521" s="80" t="s">
        <v>2465</v>
      </c>
      <c r="C521" s="80" t="s">
        <v>3691</v>
      </c>
      <c r="D521" s="80" t="s">
        <v>1779</v>
      </c>
      <c r="E521" s="131"/>
      <c r="F521" s="137"/>
      <c r="G521" s="137"/>
      <c r="H521" s="137"/>
      <c r="I521" s="135"/>
      <c r="J521" s="137"/>
      <c r="K521" s="137"/>
      <c r="L521" s="137"/>
      <c r="M521" s="135"/>
      <c r="N521" s="137"/>
      <c r="O521" s="137"/>
      <c r="P521" s="137"/>
      <c r="Q521" s="135"/>
      <c r="R521" s="137"/>
      <c r="S521" s="137"/>
      <c r="T521" s="137"/>
      <c r="U521" s="135"/>
      <c r="V521" s="137"/>
      <c r="W521" s="137"/>
      <c r="X521" s="137"/>
      <c r="Y521" s="135"/>
      <c r="Z521" s="137"/>
      <c r="AA521" s="137"/>
    </row>
    <row r="522">
      <c r="A522" s="85">
        <v>2919.0</v>
      </c>
      <c r="B522" s="80" t="s">
        <v>2465</v>
      </c>
      <c r="C522" s="80" t="s">
        <v>3692</v>
      </c>
      <c r="D522" s="80" t="s">
        <v>1779</v>
      </c>
      <c r="E522" s="131"/>
      <c r="F522" s="137"/>
      <c r="G522" s="137"/>
      <c r="H522" s="137"/>
      <c r="I522" s="135"/>
      <c r="J522" s="137"/>
      <c r="K522" s="137"/>
      <c r="L522" s="137"/>
      <c r="M522" s="135"/>
      <c r="N522" s="137"/>
      <c r="O522" s="137"/>
      <c r="P522" s="137"/>
      <c r="Q522" s="135"/>
      <c r="R522" s="137"/>
      <c r="S522" s="137"/>
      <c r="T522" s="137"/>
      <c r="U522" s="135"/>
      <c r="V522" s="137"/>
      <c r="W522" s="137"/>
      <c r="X522" s="137"/>
      <c r="Y522" s="135"/>
      <c r="Z522" s="137"/>
      <c r="AA522" s="137"/>
    </row>
    <row r="523">
      <c r="A523" s="85">
        <v>2929.0</v>
      </c>
      <c r="B523" s="80" t="s">
        <v>2465</v>
      </c>
      <c r="C523" s="80" t="s">
        <v>3693</v>
      </c>
      <c r="D523" s="80" t="s">
        <v>2885</v>
      </c>
      <c r="E523" s="131"/>
      <c r="F523" s="137"/>
      <c r="G523" s="137"/>
      <c r="H523" s="137"/>
      <c r="I523" s="135"/>
      <c r="J523" s="137"/>
      <c r="K523" s="137"/>
      <c r="L523" s="137"/>
      <c r="M523" s="135"/>
      <c r="N523" s="137"/>
      <c r="O523" s="137"/>
      <c r="P523" s="137"/>
      <c r="Q523" s="135"/>
      <c r="R523" s="137"/>
      <c r="S523" s="137"/>
      <c r="T523" s="137"/>
      <c r="U523" s="135"/>
      <c r="V523" s="137"/>
      <c r="W523" s="137"/>
      <c r="X523" s="137"/>
      <c r="Y523" s="135"/>
      <c r="Z523" s="137"/>
      <c r="AA523" s="137"/>
    </row>
    <row r="524">
      <c r="A524" s="85">
        <v>2942.0</v>
      </c>
      <c r="B524" s="80" t="s">
        <v>2465</v>
      </c>
      <c r="C524" s="80" t="s">
        <v>3694</v>
      </c>
      <c r="D524" s="80" t="s">
        <v>2783</v>
      </c>
      <c r="E524" s="131"/>
      <c r="F524" s="137"/>
      <c r="G524" s="137"/>
      <c r="H524" s="137"/>
      <c r="I524" s="135"/>
      <c r="J524" s="137"/>
      <c r="K524" s="137"/>
      <c r="L524" s="137"/>
      <c r="M524" s="135"/>
      <c r="N524" s="137"/>
      <c r="O524" s="137"/>
      <c r="P524" s="137"/>
      <c r="Q524" s="135"/>
      <c r="R524" s="137"/>
      <c r="S524" s="137"/>
      <c r="T524" s="137"/>
      <c r="U524" s="135"/>
      <c r="V524" s="137"/>
      <c r="W524" s="137"/>
      <c r="X524" s="137"/>
      <c r="Y524" s="135"/>
      <c r="Z524" s="137"/>
      <c r="AA524" s="137"/>
    </row>
    <row r="525">
      <c r="A525" s="85">
        <v>2955.0</v>
      </c>
      <c r="B525" s="80" t="s">
        <v>2465</v>
      </c>
      <c r="C525" s="80" t="s">
        <v>3695</v>
      </c>
      <c r="D525" s="80" t="s">
        <v>2783</v>
      </c>
      <c r="E525" s="131"/>
      <c r="F525" s="137"/>
      <c r="G525" s="137"/>
      <c r="H525" s="137"/>
      <c r="I525" s="135"/>
      <c r="J525" s="137"/>
      <c r="K525" s="137"/>
      <c r="L525" s="137"/>
      <c r="M525" s="135"/>
      <c r="N525" s="137"/>
      <c r="O525" s="137"/>
      <c r="P525" s="137"/>
      <c r="Q525" s="135"/>
      <c r="R525" s="137"/>
      <c r="S525" s="137"/>
      <c r="T525" s="137"/>
      <c r="U525" s="135"/>
      <c r="V525" s="137"/>
      <c r="W525" s="137"/>
      <c r="X525" s="137"/>
      <c r="Y525" s="135"/>
      <c r="Z525" s="137"/>
      <c r="AA525" s="137"/>
    </row>
    <row r="526">
      <c r="A526" s="85">
        <v>2977.0</v>
      </c>
      <c r="B526" s="80" t="s">
        <v>2465</v>
      </c>
      <c r="C526" s="80" t="s">
        <v>3696</v>
      </c>
      <c r="D526" s="80" t="s">
        <v>2823</v>
      </c>
      <c r="E526" s="131"/>
      <c r="F526" s="137"/>
      <c r="G526" s="137"/>
      <c r="H526" s="137"/>
      <c r="I526" s="135"/>
      <c r="J526" s="137"/>
      <c r="K526" s="137"/>
      <c r="L526" s="137"/>
      <c r="M526" s="135"/>
      <c r="N526" s="137"/>
      <c r="O526" s="137"/>
      <c r="P526" s="137"/>
      <c r="Q526" s="135"/>
      <c r="R526" s="137"/>
      <c r="S526" s="137"/>
      <c r="T526" s="137"/>
      <c r="U526" s="135"/>
      <c r="V526" s="137"/>
      <c r="W526" s="137"/>
      <c r="X526" s="137"/>
      <c r="Y526" s="135"/>
      <c r="Z526" s="137"/>
      <c r="AA526" s="137"/>
    </row>
    <row r="527">
      <c r="A527" s="85">
        <v>2978.0</v>
      </c>
      <c r="B527" s="80" t="s">
        <v>2465</v>
      </c>
      <c r="C527" s="80" t="s">
        <v>3697</v>
      </c>
      <c r="D527" s="80" t="s">
        <v>2823</v>
      </c>
      <c r="E527" s="131"/>
      <c r="F527" s="137"/>
      <c r="G527" s="137"/>
      <c r="H527" s="137"/>
      <c r="I527" s="135"/>
      <c r="J527" s="137"/>
      <c r="K527" s="137"/>
      <c r="L527" s="137"/>
      <c r="M527" s="135"/>
      <c r="N527" s="137"/>
      <c r="O527" s="137"/>
      <c r="P527" s="137"/>
      <c r="Q527" s="135"/>
      <c r="R527" s="137"/>
      <c r="S527" s="137"/>
      <c r="T527" s="137"/>
      <c r="U527" s="135"/>
      <c r="V527" s="137"/>
      <c r="W527" s="137"/>
      <c r="X527" s="137"/>
      <c r="Y527" s="135"/>
      <c r="Z527" s="137"/>
      <c r="AA527" s="137"/>
    </row>
    <row r="528">
      <c r="A528" s="85">
        <v>2983.0</v>
      </c>
      <c r="B528" s="80" t="s">
        <v>2465</v>
      </c>
      <c r="C528" s="80" t="s">
        <v>3698</v>
      </c>
      <c r="D528" s="78"/>
      <c r="E528" s="131"/>
      <c r="F528" s="137"/>
      <c r="G528" s="137"/>
      <c r="H528" s="137"/>
      <c r="I528" s="135"/>
      <c r="J528" s="137"/>
      <c r="K528" s="137"/>
      <c r="L528" s="137"/>
      <c r="M528" s="135"/>
      <c r="N528" s="137"/>
      <c r="O528" s="137"/>
      <c r="P528" s="137"/>
      <c r="Q528" s="135"/>
      <c r="R528" s="137"/>
      <c r="S528" s="137"/>
      <c r="T528" s="137"/>
      <c r="U528" s="135"/>
      <c r="V528" s="137"/>
      <c r="W528" s="137"/>
      <c r="X528" s="137"/>
      <c r="Y528" s="135"/>
      <c r="Z528" s="137"/>
      <c r="AA528" s="137"/>
    </row>
    <row r="529">
      <c r="A529" s="85">
        <v>2984.0</v>
      </c>
      <c r="B529" s="80" t="s">
        <v>2465</v>
      </c>
      <c r="C529" s="80" t="s">
        <v>3699</v>
      </c>
      <c r="D529" s="78"/>
      <c r="E529" s="131"/>
      <c r="F529" s="137"/>
      <c r="G529" s="137"/>
      <c r="H529" s="137"/>
      <c r="I529" s="135"/>
      <c r="J529" s="137"/>
      <c r="K529" s="137"/>
      <c r="L529" s="137"/>
      <c r="M529" s="135"/>
      <c r="N529" s="137"/>
      <c r="O529" s="137"/>
      <c r="P529" s="137"/>
      <c r="Q529" s="135"/>
      <c r="R529" s="137"/>
      <c r="S529" s="137"/>
      <c r="T529" s="137"/>
      <c r="U529" s="135"/>
      <c r="V529" s="137"/>
      <c r="W529" s="137"/>
      <c r="X529" s="137"/>
      <c r="Y529" s="135"/>
      <c r="Z529" s="137"/>
      <c r="AA529" s="137"/>
    </row>
    <row r="530">
      <c r="A530" s="85">
        <v>2985.0</v>
      </c>
      <c r="B530" s="80" t="s">
        <v>2465</v>
      </c>
      <c r="C530" s="80" t="s">
        <v>3700</v>
      </c>
      <c r="D530" s="78"/>
      <c r="E530" s="131"/>
      <c r="F530" s="137"/>
      <c r="G530" s="137"/>
      <c r="H530" s="137"/>
      <c r="I530" s="135"/>
      <c r="J530" s="137"/>
      <c r="K530" s="137"/>
      <c r="L530" s="137"/>
      <c r="M530" s="135"/>
      <c r="N530" s="137"/>
      <c r="O530" s="137"/>
      <c r="P530" s="137"/>
      <c r="Q530" s="135"/>
      <c r="R530" s="137"/>
      <c r="S530" s="137"/>
      <c r="T530" s="137"/>
      <c r="U530" s="135"/>
      <c r="V530" s="137"/>
      <c r="W530" s="137"/>
      <c r="X530" s="137"/>
      <c r="Y530" s="135"/>
      <c r="Z530" s="137"/>
      <c r="AA530" s="137"/>
    </row>
    <row r="531">
      <c r="A531" s="85">
        <v>2986.0</v>
      </c>
      <c r="B531" s="80" t="s">
        <v>2465</v>
      </c>
      <c r="C531" s="80" t="s">
        <v>3701</v>
      </c>
      <c r="D531" s="78"/>
      <c r="E531" s="131"/>
      <c r="F531" s="137"/>
      <c r="G531" s="137"/>
      <c r="H531" s="137"/>
      <c r="I531" s="135"/>
      <c r="J531" s="137"/>
      <c r="K531" s="137"/>
      <c r="L531" s="137"/>
      <c r="M531" s="135"/>
      <c r="N531" s="137"/>
      <c r="O531" s="137"/>
      <c r="P531" s="137"/>
      <c r="Q531" s="135"/>
      <c r="R531" s="137"/>
      <c r="S531" s="137"/>
      <c r="T531" s="137"/>
      <c r="U531" s="135"/>
      <c r="V531" s="137"/>
      <c r="W531" s="137"/>
      <c r="X531" s="137"/>
      <c r="Y531" s="135"/>
      <c r="Z531" s="137"/>
      <c r="AA531" s="137"/>
    </row>
    <row r="532">
      <c r="A532" s="85">
        <v>2987.0</v>
      </c>
      <c r="B532" s="80" t="s">
        <v>2465</v>
      </c>
      <c r="C532" s="80" t="s">
        <v>3702</v>
      </c>
      <c r="D532" s="78"/>
      <c r="E532" s="131"/>
      <c r="F532" s="137"/>
      <c r="G532" s="137"/>
      <c r="H532" s="137"/>
      <c r="I532" s="135"/>
      <c r="J532" s="137"/>
      <c r="K532" s="137"/>
      <c r="L532" s="137"/>
      <c r="M532" s="135"/>
      <c r="N532" s="137"/>
      <c r="O532" s="137"/>
      <c r="P532" s="137"/>
      <c r="Q532" s="135"/>
      <c r="R532" s="137"/>
      <c r="S532" s="137"/>
      <c r="T532" s="137"/>
      <c r="U532" s="135"/>
      <c r="V532" s="137"/>
      <c r="W532" s="137"/>
      <c r="X532" s="137"/>
      <c r="Y532" s="135"/>
      <c r="Z532" s="137"/>
      <c r="AA532" s="137"/>
    </row>
    <row r="533">
      <c r="A533" s="85">
        <v>2988.0</v>
      </c>
      <c r="B533" s="80" t="s">
        <v>2465</v>
      </c>
      <c r="C533" s="80" t="s">
        <v>3703</v>
      </c>
      <c r="D533" s="80" t="s">
        <v>2732</v>
      </c>
      <c r="E533" s="131"/>
      <c r="F533" s="137"/>
      <c r="G533" s="137"/>
      <c r="H533" s="137"/>
      <c r="I533" s="135"/>
      <c r="J533" s="137"/>
      <c r="K533" s="137"/>
      <c r="L533" s="137"/>
      <c r="M533" s="135"/>
      <c r="N533" s="137"/>
      <c r="O533" s="137"/>
      <c r="P533" s="137"/>
      <c r="Q533" s="135"/>
      <c r="R533" s="137"/>
      <c r="S533" s="137"/>
      <c r="T533" s="137"/>
      <c r="U533" s="135"/>
      <c r="V533" s="137"/>
      <c r="W533" s="137"/>
      <c r="X533" s="137"/>
      <c r="Y533" s="135"/>
      <c r="Z533" s="137"/>
      <c r="AA533" s="137"/>
    </row>
    <row r="534">
      <c r="A534" s="85">
        <v>2989.0</v>
      </c>
      <c r="B534" s="80" t="s">
        <v>2465</v>
      </c>
      <c r="C534" s="80" t="s">
        <v>3704</v>
      </c>
      <c r="D534" s="78"/>
      <c r="E534" s="131"/>
      <c r="F534" s="137"/>
      <c r="G534" s="137"/>
      <c r="H534" s="137"/>
      <c r="I534" s="135"/>
      <c r="J534" s="137"/>
      <c r="K534" s="137"/>
      <c r="L534" s="137"/>
      <c r="M534" s="135"/>
      <c r="N534" s="137"/>
      <c r="O534" s="137"/>
      <c r="P534" s="137"/>
      <c r="Q534" s="135"/>
      <c r="R534" s="137"/>
      <c r="S534" s="137"/>
      <c r="T534" s="137"/>
      <c r="U534" s="135"/>
      <c r="V534" s="137"/>
      <c r="W534" s="137"/>
      <c r="X534" s="137"/>
      <c r="Y534" s="135"/>
      <c r="Z534" s="137"/>
      <c r="AA534" s="137"/>
    </row>
    <row r="535">
      <c r="A535" s="85">
        <v>2990.0</v>
      </c>
      <c r="B535" s="80" t="s">
        <v>2465</v>
      </c>
      <c r="C535" s="80" t="s">
        <v>3705</v>
      </c>
      <c r="D535" s="78"/>
      <c r="E535" s="131"/>
      <c r="F535" s="137"/>
      <c r="G535" s="137"/>
      <c r="H535" s="137"/>
      <c r="I535" s="135"/>
      <c r="J535" s="137"/>
      <c r="K535" s="137"/>
      <c r="L535" s="137"/>
      <c r="M535" s="135"/>
      <c r="N535" s="137"/>
      <c r="O535" s="137"/>
      <c r="P535" s="137"/>
      <c r="Q535" s="135"/>
      <c r="R535" s="137"/>
      <c r="S535" s="137"/>
      <c r="T535" s="137"/>
      <c r="U535" s="135"/>
      <c r="V535" s="137"/>
      <c r="W535" s="137"/>
      <c r="X535" s="137"/>
      <c r="Y535" s="135"/>
      <c r="Z535" s="137"/>
      <c r="AA535" s="137"/>
    </row>
    <row r="536">
      <c r="A536" s="85">
        <v>2991.0</v>
      </c>
      <c r="B536" s="80" t="s">
        <v>2465</v>
      </c>
      <c r="C536" s="80" t="s">
        <v>3706</v>
      </c>
      <c r="D536" s="80" t="s">
        <v>3130</v>
      </c>
      <c r="E536" s="131"/>
      <c r="F536" s="137"/>
      <c r="G536" s="137"/>
      <c r="H536" s="137"/>
      <c r="I536" s="135"/>
      <c r="J536" s="137"/>
      <c r="K536" s="137"/>
      <c r="L536" s="137"/>
      <c r="M536" s="135"/>
      <c r="N536" s="137"/>
      <c r="O536" s="137"/>
      <c r="P536" s="137"/>
      <c r="Q536" s="135"/>
      <c r="R536" s="137"/>
      <c r="S536" s="137"/>
      <c r="T536" s="137"/>
      <c r="U536" s="135"/>
      <c r="V536" s="137"/>
      <c r="W536" s="137"/>
      <c r="X536" s="137"/>
      <c r="Y536" s="135"/>
      <c r="Z536" s="137"/>
      <c r="AA536" s="137"/>
    </row>
    <row r="537">
      <c r="A537" s="85">
        <v>2992.0</v>
      </c>
      <c r="B537" s="80" t="s">
        <v>2465</v>
      </c>
      <c r="C537" s="80" t="s">
        <v>3707</v>
      </c>
      <c r="D537" s="80" t="s">
        <v>3130</v>
      </c>
      <c r="E537" s="131"/>
      <c r="F537" s="137"/>
      <c r="G537" s="137"/>
      <c r="H537" s="137"/>
      <c r="I537" s="135"/>
      <c r="J537" s="137"/>
      <c r="K537" s="137"/>
      <c r="L537" s="137"/>
      <c r="M537" s="135"/>
      <c r="N537" s="137"/>
      <c r="O537" s="137"/>
      <c r="P537" s="137"/>
      <c r="Q537" s="135"/>
      <c r="R537" s="137"/>
      <c r="S537" s="137"/>
      <c r="T537" s="137"/>
      <c r="U537" s="135"/>
      <c r="V537" s="137"/>
      <c r="W537" s="137"/>
      <c r="X537" s="137"/>
      <c r="Y537" s="135"/>
      <c r="Z537" s="137"/>
      <c r="AA537" s="137"/>
    </row>
    <row r="538">
      <c r="A538" s="85">
        <v>2993.0</v>
      </c>
      <c r="B538" s="80" t="s">
        <v>2465</v>
      </c>
      <c r="C538" s="80" t="s">
        <v>3705</v>
      </c>
      <c r="D538" s="80" t="s">
        <v>3130</v>
      </c>
      <c r="E538" s="131"/>
      <c r="F538" s="137"/>
      <c r="G538" s="137"/>
      <c r="H538" s="137"/>
      <c r="I538" s="135"/>
      <c r="J538" s="137"/>
      <c r="K538" s="137"/>
      <c r="L538" s="137"/>
      <c r="M538" s="135"/>
      <c r="N538" s="137"/>
      <c r="O538" s="137"/>
      <c r="P538" s="137"/>
      <c r="Q538" s="135"/>
      <c r="R538" s="137"/>
      <c r="S538" s="137"/>
      <c r="T538" s="137"/>
      <c r="U538" s="135"/>
      <c r="V538" s="137"/>
      <c r="W538" s="137"/>
      <c r="X538" s="137"/>
      <c r="Y538" s="135"/>
      <c r="Z538" s="137"/>
      <c r="AA538" s="137"/>
    </row>
    <row r="539">
      <c r="A539" s="85">
        <v>3007.0</v>
      </c>
      <c r="B539" s="80" t="s">
        <v>2465</v>
      </c>
      <c r="C539" s="80" t="s">
        <v>3708</v>
      </c>
      <c r="D539" s="80" t="s">
        <v>193</v>
      </c>
      <c r="E539" s="131"/>
      <c r="F539" s="137"/>
      <c r="G539" s="137"/>
      <c r="H539" s="137"/>
      <c r="I539" s="135"/>
      <c r="J539" s="137"/>
      <c r="K539" s="137"/>
      <c r="L539" s="137"/>
      <c r="M539" s="135"/>
      <c r="N539" s="137"/>
      <c r="O539" s="137"/>
      <c r="P539" s="137"/>
      <c r="Q539" s="135"/>
      <c r="R539" s="137"/>
      <c r="S539" s="137"/>
      <c r="T539" s="137"/>
      <c r="U539" s="135"/>
      <c r="V539" s="137"/>
      <c r="W539" s="137"/>
      <c r="X539" s="137"/>
      <c r="Y539" s="135"/>
      <c r="Z539" s="137"/>
      <c r="AA539" s="137"/>
    </row>
    <row r="540">
      <c r="A540" s="85">
        <v>3108.0</v>
      </c>
      <c r="B540" s="80" t="s">
        <v>2465</v>
      </c>
      <c r="C540" s="80" t="s">
        <v>3688</v>
      </c>
      <c r="D540" s="80" t="s">
        <v>2644</v>
      </c>
      <c r="E540" s="131"/>
      <c r="F540" s="137"/>
      <c r="G540" s="137"/>
      <c r="H540" s="137"/>
      <c r="I540" s="135"/>
      <c r="J540" s="137"/>
      <c r="K540" s="137"/>
      <c r="L540" s="137"/>
      <c r="M540" s="135"/>
      <c r="N540" s="137"/>
      <c r="O540" s="137"/>
      <c r="P540" s="137"/>
      <c r="Q540" s="135"/>
      <c r="R540" s="137"/>
      <c r="S540" s="137"/>
      <c r="T540" s="137"/>
      <c r="U540" s="135"/>
      <c r="V540" s="137"/>
      <c r="W540" s="137"/>
      <c r="X540" s="137"/>
      <c r="Y540" s="135"/>
      <c r="Z540" s="137"/>
      <c r="AA540" s="137"/>
    </row>
    <row r="541">
      <c r="A541" s="85">
        <v>3112.0</v>
      </c>
      <c r="B541" s="80" t="s">
        <v>2465</v>
      </c>
      <c r="C541" s="80" t="s">
        <v>3709</v>
      </c>
      <c r="D541" s="80" t="s">
        <v>2823</v>
      </c>
      <c r="E541" s="131"/>
      <c r="F541" s="137"/>
      <c r="G541" s="137"/>
      <c r="H541" s="137"/>
      <c r="I541" s="135"/>
      <c r="J541" s="137"/>
      <c r="K541" s="137"/>
      <c r="L541" s="137"/>
      <c r="M541" s="135"/>
      <c r="N541" s="137"/>
      <c r="O541" s="137"/>
      <c r="P541" s="137"/>
      <c r="Q541" s="135"/>
      <c r="R541" s="137"/>
      <c r="S541" s="137"/>
      <c r="T541" s="137"/>
      <c r="U541" s="135"/>
      <c r="V541" s="137"/>
      <c r="W541" s="137"/>
      <c r="X541" s="137"/>
      <c r="Y541" s="135"/>
      <c r="Z541" s="137"/>
      <c r="AA541" s="137"/>
    </row>
    <row r="542">
      <c r="A542" s="85">
        <v>3291.0</v>
      </c>
      <c r="B542" s="80" t="s">
        <v>2465</v>
      </c>
      <c r="C542" s="80" t="s">
        <v>3710</v>
      </c>
      <c r="D542" s="80" t="s">
        <v>2725</v>
      </c>
      <c r="E542" s="131"/>
      <c r="F542" s="137"/>
      <c r="G542" s="137"/>
      <c r="H542" s="137"/>
      <c r="I542" s="135"/>
      <c r="J542" s="137"/>
      <c r="K542" s="137"/>
      <c r="L542" s="137"/>
      <c r="M542" s="135"/>
      <c r="N542" s="137"/>
      <c r="O542" s="137"/>
      <c r="P542" s="137"/>
      <c r="Q542" s="135"/>
      <c r="R542" s="137"/>
      <c r="S542" s="137"/>
      <c r="T542" s="137"/>
      <c r="U542" s="135"/>
      <c r="V542" s="137"/>
      <c r="W542" s="137"/>
      <c r="X542" s="137"/>
      <c r="Y542" s="135"/>
      <c r="Z542" s="137"/>
      <c r="AA542" s="137"/>
    </row>
    <row r="543">
      <c r="A543" s="85">
        <v>3292.0</v>
      </c>
      <c r="B543" s="80" t="s">
        <v>2465</v>
      </c>
      <c r="C543" s="80" t="s">
        <v>3711</v>
      </c>
      <c r="D543" s="80" t="s">
        <v>2644</v>
      </c>
      <c r="E543" s="131"/>
      <c r="F543" s="137"/>
      <c r="G543" s="137"/>
      <c r="H543" s="137"/>
      <c r="I543" s="135"/>
      <c r="J543" s="137"/>
      <c r="K543" s="137"/>
      <c r="L543" s="137"/>
      <c r="M543" s="135"/>
      <c r="N543" s="137"/>
      <c r="O543" s="137"/>
      <c r="P543" s="137"/>
      <c r="Q543" s="135"/>
      <c r="R543" s="137"/>
      <c r="S543" s="137"/>
      <c r="T543" s="137"/>
      <c r="U543" s="135"/>
      <c r="V543" s="137"/>
      <c r="W543" s="137"/>
      <c r="X543" s="137"/>
      <c r="Y543" s="135"/>
      <c r="Z543" s="137"/>
      <c r="AA543" s="137"/>
    </row>
    <row r="544">
      <c r="A544" s="85">
        <v>3466.0</v>
      </c>
      <c r="B544" s="80" t="s">
        <v>2465</v>
      </c>
      <c r="C544" s="80" t="s">
        <v>3712</v>
      </c>
      <c r="D544" s="80" t="s">
        <v>3221</v>
      </c>
      <c r="E544" s="131"/>
      <c r="F544" s="137"/>
      <c r="G544" s="137"/>
      <c r="H544" s="137"/>
      <c r="I544" s="135"/>
      <c r="J544" s="137"/>
      <c r="K544" s="137"/>
      <c r="L544" s="137"/>
      <c r="M544" s="135"/>
      <c r="N544" s="137"/>
      <c r="O544" s="137"/>
      <c r="P544" s="137"/>
      <c r="Q544" s="135"/>
      <c r="R544" s="137"/>
      <c r="S544" s="137"/>
      <c r="T544" s="137"/>
      <c r="U544" s="135"/>
      <c r="V544" s="137"/>
      <c r="W544" s="137"/>
      <c r="X544" s="137"/>
      <c r="Y544" s="135"/>
      <c r="Z544" s="137"/>
      <c r="AA544" s="137"/>
    </row>
    <row r="545">
      <c r="A545" s="85">
        <v>3563.0</v>
      </c>
      <c r="B545" s="80" t="s">
        <v>2465</v>
      </c>
      <c r="C545" s="80" t="s">
        <v>3713</v>
      </c>
      <c r="D545" s="80" t="s">
        <v>2783</v>
      </c>
      <c r="E545" s="131"/>
      <c r="F545" s="137"/>
      <c r="G545" s="137"/>
      <c r="H545" s="137"/>
      <c r="I545" s="135"/>
      <c r="J545" s="137"/>
      <c r="K545" s="137"/>
      <c r="L545" s="137"/>
      <c r="M545" s="135"/>
      <c r="N545" s="137"/>
      <c r="O545" s="137"/>
      <c r="P545" s="137"/>
      <c r="Q545" s="135"/>
      <c r="R545" s="137"/>
      <c r="S545" s="137"/>
      <c r="T545" s="137"/>
      <c r="U545" s="135"/>
      <c r="V545" s="137"/>
      <c r="W545" s="137"/>
      <c r="X545" s="137"/>
      <c r="Y545" s="135"/>
      <c r="Z545" s="137"/>
      <c r="AA545" s="137"/>
    </row>
    <row r="546">
      <c r="A546" s="85">
        <v>3950.0</v>
      </c>
      <c r="B546" s="80" t="s">
        <v>2465</v>
      </c>
      <c r="C546" s="80" t="s">
        <v>3714</v>
      </c>
      <c r="D546" s="80" t="s">
        <v>2683</v>
      </c>
      <c r="E546" s="131"/>
      <c r="F546" s="137"/>
      <c r="G546" s="137"/>
      <c r="H546" s="137"/>
      <c r="I546" s="135"/>
      <c r="J546" s="137"/>
      <c r="K546" s="137"/>
      <c r="L546" s="137"/>
      <c r="M546" s="135"/>
      <c r="N546" s="137"/>
      <c r="O546" s="137"/>
      <c r="P546" s="137"/>
      <c r="Q546" s="135"/>
      <c r="R546" s="137"/>
      <c r="S546" s="137"/>
      <c r="T546" s="137"/>
      <c r="U546" s="135"/>
      <c r="V546" s="137"/>
      <c r="W546" s="137"/>
      <c r="X546" s="137"/>
      <c r="Y546" s="135"/>
      <c r="Z546" s="137"/>
      <c r="AA546" s="137"/>
    </row>
    <row r="547">
      <c r="A547" s="85">
        <v>4041.0</v>
      </c>
      <c r="B547" s="80" t="s">
        <v>2465</v>
      </c>
      <c r="C547" s="80" t="s">
        <v>3715</v>
      </c>
      <c r="D547" s="80" t="s">
        <v>3189</v>
      </c>
      <c r="E547" s="131"/>
      <c r="F547" s="137"/>
      <c r="G547" s="137"/>
      <c r="H547" s="137"/>
      <c r="I547" s="135"/>
      <c r="J547" s="137"/>
      <c r="K547" s="137"/>
      <c r="L547" s="137"/>
      <c r="M547" s="135"/>
      <c r="N547" s="137"/>
      <c r="O547" s="137"/>
      <c r="P547" s="137"/>
      <c r="Q547" s="135"/>
      <c r="R547" s="137"/>
      <c r="S547" s="137"/>
      <c r="T547" s="137"/>
      <c r="U547" s="135"/>
      <c r="V547" s="137"/>
      <c r="W547" s="137"/>
      <c r="X547" s="137"/>
      <c r="Y547" s="135"/>
      <c r="Z547" s="137"/>
      <c r="AA547" s="137"/>
    </row>
    <row r="548">
      <c r="A548" s="85">
        <v>5011.0</v>
      </c>
      <c r="B548" s="80" t="s">
        <v>2465</v>
      </c>
      <c r="C548" s="80" t="s">
        <v>3716</v>
      </c>
      <c r="D548" s="80" t="s">
        <v>1779</v>
      </c>
      <c r="E548" s="131"/>
      <c r="F548" s="137"/>
      <c r="G548" s="137"/>
      <c r="H548" s="137"/>
      <c r="I548" s="135"/>
      <c r="J548" s="137"/>
      <c r="K548" s="137"/>
      <c r="L548" s="137"/>
      <c r="M548" s="135"/>
      <c r="N548" s="137"/>
      <c r="O548" s="137"/>
      <c r="P548" s="137"/>
      <c r="Q548" s="135"/>
      <c r="R548" s="137"/>
      <c r="S548" s="137"/>
      <c r="T548" s="137"/>
      <c r="U548" s="135"/>
      <c r="V548" s="137"/>
      <c r="W548" s="137"/>
      <c r="X548" s="137"/>
      <c r="Y548" s="135"/>
      <c r="Z548" s="137"/>
      <c r="AA548" s="137"/>
    </row>
    <row r="549">
      <c r="A549" s="85">
        <v>5013.0</v>
      </c>
      <c r="B549" s="80" t="s">
        <v>2465</v>
      </c>
      <c r="C549" s="80" t="s">
        <v>3717</v>
      </c>
      <c r="D549" s="80" t="s">
        <v>2938</v>
      </c>
      <c r="E549" s="131"/>
      <c r="F549" s="137"/>
      <c r="G549" s="137"/>
      <c r="H549" s="137"/>
      <c r="I549" s="135"/>
      <c r="J549" s="137"/>
      <c r="K549" s="137"/>
      <c r="L549" s="137"/>
      <c r="M549" s="135"/>
      <c r="N549" s="137"/>
      <c r="O549" s="137"/>
      <c r="P549" s="137"/>
      <c r="Q549" s="135"/>
      <c r="R549" s="137"/>
      <c r="S549" s="137"/>
      <c r="T549" s="137"/>
      <c r="U549" s="135"/>
      <c r="V549" s="137"/>
      <c r="W549" s="137"/>
      <c r="X549" s="137"/>
      <c r="Y549" s="135"/>
      <c r="Z549" s="137"/>
      <c r="AA549" s="137"/>
    </row>
    <row r="550">
      <c r="A550" s="85">
        <v>5032.0</v>
      </c>
      <c r="B550" s="80" t="s">
        <v>2465</v>
      </c>
      <c r="C550" s="80" t="s">
        <v>3718</v>
      </c>
      <c r="D550" s="80" t="s">
        <v>1779</v>
      </c>
      <c r="E550" s="131"/>
      <c r="F550" s="137"/>
      <c r="G550" s="137"/>
      <c r="H550" s="137"/>
      <c r="I550" s="135"/>
      <c r="J550" s="137"/>
      <c r="K550" s="137"/>
      <c r="L550" s="137"/>
      <c r="M550" s="135"/>
      <c r="N550" s="137"/>
      <c r="O550" s="137"/>
      <c r="P550" s="137"/>
      <c r="Q550" s="135"/>
      <c r="R550" s="137"/>
      <c r="S550" s="137"/>
      <c r="T550" s="137"/>
      <c r="U550" s="135"/>
      <c r="V550" s="137"/>
      <c r="W550" s="137"/>
      <c r="X550" s="137"/>
      <c r="Y550" s="135"/>
      <c r="Z550" s="137"/>
      <c r="AA550" s="137"/>
    </row>
    <row r="551">
      <c r="A551" s="85">
        <v>5042.0</v>
      </c>
      <c r="B551" s="80" t="s">
        <v>2465</v>
      </c>
      <c r="C551" s="80" t="s">
        <v>3719</v>
      </c>
      <c r="D551" s="80" t="s">
        <v>2644</v>
      </c>
      <c r="E551" s="131"/>
      <c r="F551" s="137"/>
      <c r="G551" s="137"/>
      <c r="H551" s="137"/>
      <c r="I551" s="135"/>
      <c r="J551" s="137"/>
      <c r="K551" s="137"/>
      <c r="L551" s="137"/>
      <c r="M551" s="135"/>
      <c r="N551" s="137"/>
      <c r="O551" s="137"/>
      <c r="P551" s="137"/>
      <c r="Q551" s="135"/>
      <c r="R551" s="137"/>
      <c r="S551" s="137"/>
      <c r="T551" s="137"/>
      <c r="U551" s="135"/>
      <c r="V551" s="137"/>
      <c r="W551" s="137"/>
      <c r="X551" s="137"/>
      <c r="Y551" s="135"/>
      <c r="Z551" s="137"/>
      <c r="AA551" s="137"/>
    </row>
    <row r="552">
      <c r="A552" s="85">
        <v>5051.0</v>
      </c>
      <c r="B552" s="80" t="s">
        <v>2465</v>
      </c>
      <c r="C552" s="80" t="s">
        <v>3720</v>
      </c>
      <c r="D552" s="78"/>
      <c r="E552" s="131"/>
      <c r="F552" s="137"/>
      <c r="G552" s="137"/>
      <c r="H552" s="137"/>
      <c r="I552" s="135"/>
      <c r="J552" s="137"/>
      <c r="K552" s="137"/>
      <c r="L552" s="137"/>
      <c r="M552" s="135"/>
      <c r="N552" s="137"/>
      <c r="O552" s="137"/>
      <c r="P552" s="137"/>
      <c r="Q552" s="135"/>
      <c r="R552" s="137"/>
      <c r="S552" s="137"/>
      <c r="T552" s="137"/>
      <c r="U552" s="135"/>
      <c r="V552" s="137"/>
      <c r="W552" s="137"/>
      <c r="X552" s="137"/>
      <c r="Y552" s="135"/>
      <c r="Z552" s="137"/>
      <c r="AA552" s="137"/>
    </row>
    <row r="553">
      <c r="A553" s="85">
        <v>5053.0</v>
      </c>
      <c r="B553" s="80" t="s">
        <v>2465</v>
      </c>
      <c r="C553" s="80" t="s">
        <v>3721</v>
      </c>
      <c r="D553" s="80" t="s">
        <v>2783</v>
      </c>
      <c r="E553" s="131"/>
      <c r="F553" s="137"/>
      <c r="G553" s="137"/>
      <c r="H553" s="137"/>
      <c r="I553" s="135"/>
      <c r="J553" s="137"/>
      <c r="K553" s="137"/>
      <c r="L553" s="137"/>
      <c r="M553" s="135"/>
      <c r="N553" s="137"/>
      <c r="O553" s="137"/>
      <c r="P553" s="137"/>
      <c r="Q553" s="135"/>
      <c r="R553" s="137"/>
      <c r="S553" s="137"/>
      <c r="T553" s="137"/>
      <c r="U553" s="135"/>
      <c r="V553" s="137"/>
      <c r="W553" s="137"/>
      <c r="X553" s="137"/>
      <c r="Y553" s="135"/>
      <c r="Z553" s="137"/>
      <c r="AA553" s="137"/>
    </row>
    <row r="554">
      <c r="A554" s="85">
        <v>5133.0</v>
      </c>
      <c r="B554" s="80" t="s">
        <v>2465</v>
      </c>
      <c r="C554" s="80" t="s">
        <v>3722</v>
      </c>
      <c r="D554" s="80" t="s">
        <v>193</v>
      </c>
      <c r="E554" s="131"/>
      <c r="F554" s="137"/>
      <c r="G554" s="137"/>
      <c r="H554" s="137"/>
      <c r="I554" s="135"/>
      <c r="J554" s="137"/>
      <c r="K554" s="137"/>
      <c r="L554" s="137"/>
      <c r="M554" s="135"/>
      <c r="N554" s="137"/>
      <c r="O554" s="137"/>
      <c r="P554" s="137"/>
      <c r="Q554" s="135"/>
      <c r="R554" s="137"/>
      <c r="S554" s="137"/>
      <c r="T554" s="137"/>
      <c r="U554" s="135"/>
      <c r="V554" s="137"/>
      <c r="W554" s="137"/>
      <c r="X554" s="137"/>
      <c r="Y554" s="135"/>
      <c r="Z554" s="137"/>
      <c r="AA554" s="137"/>
    </row>
    <row r="555">
      <c r="A555" s="85">
        <v>5208.0</v>
      </c>
      <c r="B555" s="80" t="s">
        <v>2465</v>
      </c>
      <c r="C555" s="80" t="s">
        <v>3723</v>
      </c>
      <c r="D555" s="80" t="s">
        <v>1779</v>
      </c>
      <c r="E555" s="131"/>
      <c r="F555" s="137"/>
      <c r="G555" s="137"/>
      <c r="H555" s="137"/>
      <c r="I555" s="135"/>
      <c r="J555" s="137"/>
      <c r="K555" s="137"/>
      <c r="L555" s="137"/>
      <c r="M555" s="135"/>
      <c r="N555" s="137"/>
      <c r="O555" s="137"/>
      <c r="P555" s="137"/>
      <c r="Q555" s="135"/>
      <c r="R555" s="137"/>
      <c r="S555" s="137"/>
      <c r="T555" s="137"/>
      <c r="U555" s="135"/>
      <c r="V555" s="137"/>
      <c r="W555" s="137"/>
      <c r="X555" s="137"/>
      <c r="Y555" s="135"/>
      <c r="Z555" s="137"/>
      <c r="AA555" s="137"/>
    </row>
    <row r="556">
      <c r="A556" s="85">
        <v>3331.0</v>
      </c>
      <c r="B556" s="80" t="s">
        <v>3175</v>
      </c>
      <c r="C556" s="80">
        <v>1011020.0</v>
      </c>
      <c r="D556" s="80" t="s">
        <v>3214</v>
      </c>
      <c r="E556" s="131"/>
      <c r="F556" s="137"/>
      <c r="G556" s="137"/>
      <c r="H556" s="137"/>
      <c r="I556" s="135"/>
      <c r="J556" s="137"/>
      <c r="K556" s="137"/>
      <c r="L556" s="137"/>
      <c r="M556" s="135"/>
      <c r="N556" s="137"/>
      <c r="O556" s="137"/>
      <c r="P556" s="137"/>
      <c r="Q556" s="135"/>
      <c r="R556" s="137"/>
      <c r="S556" s="137"/>
      <c r="T556" s="137"/>
      <c r="U556" s="135"/>
      <c r="V556" s="137"/>
      <c r="W556" s="137"/>
      <c r="X556" s="137"/>
      <c r="Y556" s="135"/>
      <c r="Z556" s="137"/>
      <c r="AA556" s="137"/>
    </row>
    <row r="557">
      <c r="A557" s="85">
        <v>4087.0</v>
      </c>
      <c r="B557" s="80" t="s">
        <v>3175</v>
      </c>
      <c r="C557" s="80" t="s">
        <v>3724</v>
      </c>
      <c r="D557" s="80" t="s">
        <v>2769</v>
      </c>
      <c r="E557" s="131"/>
      <c r="F557" s="137"/>
      <c r="G557" s="137"/>
      <c r="H557" s="137"/>
      <c r="I557" s="135"/>
      <c r="J557" s="137"/>
      <c r="K557" s="137"/>
      <c r="L557" s="137"/>
      <c r="M557" s="135"/>
      <c r="N557" s="137"/>
      <c r="O557" s="137"/>
      <c r="P557" s="137"/>
      <c r="Q557" s="135"/>
      <c r="R557" s="137"/>
      <c r="S557" s="137"/>
      <c r="T557" s="137"/>
      <c r="U557" s="135"/>
      <c r="V557" s="137"/>
      <c r="W557" s="137"/>
      <c r="X557" s="137"/>
      <c r="Y557" s="135"/>
      <c r="Z557" s="137"/>
      <c r="AA557" s="137"/>
    </row>
    <row r="558">
      <c r="A558" s="85">
        <v>4100.0</v>
      </c>
      <c r="B558" s="80" t="s">
        <v>3175</v>
      </c>
      <c r="C558" s="80">
        <v>1052931.0</v>
      </c>
      <c r="D558" s="80" t="s">
        <v>2769</v>
      </c>
      <c r="E558" s="131"/>
      <c r="F558" s="137"/>
      <c r="G558" s="137"/>
      <c r="H558" s="137"/>
      <c r="I558" s="135"/>
      <c r="J558" s="137"/>
      <c r="K558" s="137"/>
      <c r="L558" s="137"/>
      <c r="M558" s="135"/>
      <c r="N558" s="137"/>
      <c r="O558" s="137"/>
      <c r="P558" s="137"/>
      <c r="Q558" s="135"/>
      <c r="R558" s="137"/>
      <c r="S558" s="137"/>
      <c r="T558" s="137"/>
      <c r="U558" s="135"/>
      <c r="V558" s="137"/>
      <c r="W558" s="137"/>
      <c r="X558" s="137"/>
      <c r="Y558" s="135"/>
      <c r="Z558" s="137"/>
      <c r="AA558" s="137"/>
    </row>
    <row r="559">
      <c r="A559" s="85">
        <v>4101.0</v>
      </c>
      <c r="B559" s="80" t="s">
        <v>3175</v>
      </c>
      <c r="C559" s="80" t="s">
        <v>3725</v>
      </c>
      <c r="D559" s="80" t="s">
        <v>2769</v>
      </c>
      <c r="E559" s="131"/>
      <c r="F559" s="137"/>
      <c r="G559" s="137"/>
      <c r="H559" s="137"/>
      <c r="I559" s="135"/>
      <c r="J559" s="137"/>
      <c r="K559" s="137"/>
      <c r="L559" s="137"/>
      <c r="M559" s="135"/>
      <c r="N559" s="137"/>
      <c r="O559" s="137"/>
      <c r="P559" s="137"/>
      <c r="Q559" s="135"/>
      <c r="R559" s="137"/>
      <c r="S559" s="137"/>
      <c r="T559" s="137"/>
      <c r="U559" s="135"/>
      <c r="V559" s="137"/>
      <c r="W559" s="137"/>
      <c r="X559" s="137"/>
      <c r="Y559" s="135"/>
      <c r="Z559" s="137"/>
      <c r="AA559" s="137"/>
    </row>
    <row r="560">
      <c r="A560" s="85">
        <v>4102.0</v>
      </c>
      <c r="B560" s="80" t="s">
        <v>3175</v>
      </c>
      <c r="C560" s="80" t="s">
        <v>3726</v>
      </c>
      <c r="D560" s="80" t="s">
        <v>2769</v>
      </c>
      <c r="E560" s="131"/>
      <c r="F560" s="137"/>
      <c r="G560" s="137"/>
      <c r="H560" s="137"/>
      <c r="I560" s="135"/>
      <c r="J560" s="137"/>
      <c r="K560" s="137"/>
      <c r="L560" s="137"/>
      <c r="M560" s="135"/>
      <c r="N560" s="137"/>
      <c r="O560" s="137"/>
      <c r="P560" s="137"/>
      <c r="Q560" s="135"/>
      <c r="R560" s="137"/>
      <c r="S560" s="137"/>
      <c r="T560" s="137"/>
      <c r="U560" s="135"/>
      <c r="V560" s="137"/>
      <c r="W560" s="137"/>
      <c r="X560" s="137"/>
      <c r="Y560" s="135"/>
      <c r="Z560" s="137"/>
      <c r="AA560" s="137"/>
    </row>
    <row r="561">
      <c r="A561" s="85">
        <v>4103.0</v>
      </c>
      <c r="B561" s="80" t="s">
        <v>3175</v>
      </c>
      <c r="C561" s="80" t="s">
        <v>3727</v>
      </c>
      <c r="D561" s="80" t="s">
        <v>2769</v>
      </c>
      <c r="E561" s="131"/>
      <c r="F561" s="137"/>
      <c r="G561" s="137"/>
      <c r="H561" s="137"/>
      <c r="I561" s="135"/>
      <c r="J561" s="137"/>
      <c r="K561" s="137"/>
      <c r="L561" s="137"/>
      <c r="M561" s="135"/>
      <c r="N561" s="137"/>
      <c r="O561" s="137"/>
      <c r="P561" s="137"/>
      <c r="Q561" s="135"/>
      <c r="R561" s="137"/>
      <c r="S561" s="137"/>
      <c r="T561" s="137"/>
      <c r="U561" s="135"/>
      <c r="V561" s="137"/>
      <c r="W561" s="137"/>
      <c r="X561" s="137"/>
      <c r="Y561" s="135"/>
      <c r="Z561" s="137"/>
      <c r="AA561" s="137"/>
    </row>
    <row r="562">
      <c r="A562" s="85">
        <v>5033.0</v>
      </c>
      <c r="B562" s="80" t="s">
        <v>3175</v>
      </c>
      <c r="C562" s="80" t="s">
        <v>3728</v>
      </c>
      <c r="D562" s="80" t="s">
        <v>2769</v>
      </c>
      <c r="E562" s="131"/>
      <c r="F562" s="137"/>
      <c r="G562" s="137"/>
      <c r="H562" s="137"/>
      <c r="I562" s="135"/>
      <c r="J562" s="137"/>
      <c r="K562" s="137"/>
      <c r="L562" s="137"/>
      <c r="M562" s="135"/>
      <c r="N562" s="137"/>
      <c r="O562" s="137"/>
      <c r="P562" s="137"/>
      <c r="Q562" s="135"/>
      <c r="R562" s="137"/>
      <c r="S562" s="137"/>
      <c r="T562" s="137"/>
      <c r="U562" s="135"/>
      <c r="V562" s="137"/>
      <c r="W562" s="137"/>
      <c r="X562" s="137"/>
      <c r="Y562" s="135"/>
      <c r="Z562" s="137"/>
      <c r="AA562" s="137"/>
    </row>
    <row r="563">
      <c r="A563" s="85">
        <v>5034.0</v>
      </c>
      <c r="B563" s="80" t="s">
        <v>3175</v>
      </c>
      <c r="C563" s="80" t="s">
        <v>3729</v>
      </c>
      <c r="D563" s="80" t="s">
        <v>2744</v>
      </c>
      <c r="E563" s="131"/>
      <c r="F563" s="137"/>
      <c r="G563" s="137"/>
      <c r="H563" s="137"/>
      <c r="I563" s="135"/>
      <c r="J563" s="137"/>
      <c r="K563" s="137"/>
      <c r="L563" s="137"/>
      <c r="M563" s="135"/>
      <c r="N563" s="137"/>
      <c r="O563" s="137"/>
      <c r="P563" s="137"/>
      <c r="Q563" s="135"/>
      <c r="R563" s="137"/>
      <c r="S563" s="137"/>
      <c r="T563" s="137"/>
      <c r="U563" s="135"/>
      <c r="V563" s="137"/>
      <c r="W563" s="137"/>
      <c r="X563" s="137"/>
      <c r="Y563" s="135"/>
      <c r="Z563" s="137"/>
      <c r="AA563" s="137"/>
    </row>
    <row r="564">
      <c r="A564" s="85">
        <v>1320.0</v>
      </c>
      <c r="B564" s="80" t="s">
        <v>2707</v>
      </c>
      <c r="C564" s="151">
        <v>36892.0</v>
      </c>
      <c r="D564" s="80" t="s">
        <v>379</v>
      </c>
      <c r="E564" s="131"/>
      <c r="F564" s="137"/>
      <c r="G564" s="137"/>
      <c r="H564" s="137"/>
      <c r="I564" s="135"/>
      <c r="J564" s="137"/>
      <c r="K564" s="137"/>
      <c r="L564" s="137"/>
      <c r="M564" s="135"/>
      <c r="N564" s="137"/>
      <c r="O564" s="137"/>
      <c r="P564" s="137"/>
      <c r="Q564" s="135"/>
      <c r="R564" s="137"/>
      <c r="S564" s="137"/>
      <c r="T564" s="137"/>
      <c r="U564" s="135"/>
      <c r="V564" s="137"/>
      <c r="W564" s="137"/>
      <c r="X564" s="137"/>
      <c r="Y564" s="135"/>
      <c r="Z564" s="137"/>
      <c r="AA564" s="137"/>
    </row>
    <row r="565">
      <c r="A565" s="85">
        <v>1478.0</v>
      </c>
      <c r="B565" s="80" t="s">
        <v>2707</v>
      </c>
      <c r="C565" s="151">
        <v>38780.0</v>
      </c>
      <c r="D565" s="80" t="s">
        <v>379</v>
      </c>
      <c r="E565" s="131"/>
      <c r="F565" s="137"/>
      <c r="G565" s="137"/>
      <c r="H565" s="137"/>
      <c r="I565" s="135"/>
      <c r="J565" s="137"/>
      <c r="K565" s="137"/>
      <c r="L565" s="137"/>
      <c r="M565" s="135"/>
      <c r="N565" s="137"/>
      <c r="O565" s="137"/>
      <c r="P565" s="137"/>
      <c r="Q565" s="135"/>
      <c r="R565" s="137"/>
      <c r="S565" s="137"/>
      <c r="T565" s="137"/>
      <c r="U565" s="135"/>
      <c r="V565" s="137"/>
      <c r="W565" s="137"/>
      <c r="X565" s="137"/>
      <c r="Y565" s="135"/>
      <c r="Z565" s="137"/>
      <c r="AA565" s="137"/>
    </row>
    <row r="566">
      <c r="A566" s="85">
        <v>1488.0</v>
      </c>
      <c r="B566" s="80" t="s">
        <v>2707</v>
      </c>
      <c r="C566" s="151">
        <v>39905.0</v>
      </c>
      <c r="D566" s="80" t="s">
        <v>379</v>
      </c>
      <c r="E566" s="131"/>
      <c r="F566" s="137"/>
      <c r="G566" s="137"/>
      <c r="H566" s="137"/>
      <c r="I566" s="135"/>
      <c r="J566" s="137"/>
      <c r="K566" s="137"/>
      <c r="L566" s="137"/>
      <c r="M566" s="135"/>
      <c r="N566" s="137"/>
      <c r="O566" s="137"/>
      <c r="P566" s="137"/>
      <c r="Q566" s="135"/>
      <c r="R566" s="137"/>
      <c r="S566" s="137"/>
      <c r="T566" s="137"/>
      <c r="U566" s="135"/>
      <c r="V566" s="137"/>
      <c r="W566" s="137"/>
      <c r="X566" s="137"/>
      <c r="Y566" s="135"/>
      <c r="Z566" s="137"/>
      <c r="AA566" s="137"/>
    </row>
    <row r="567">
      <c r="A567" s="85">
        <v>1489.0</v>
      </c>
      <c r="B567" s="80" t="s">
        <v>2707</v>
      </c>
      <c r="C567" s="151">
        <v>36983.0</v>
      </c>
      <c r="D567" s="80" t="s">
        <v>379</v>
      </c>
      <c r="E567" s="131"/>
      <c r="F567" s="137"/>
      <c r="G567" s="137"/>
      <c r="H567" s="137"/>
      <c r="I567" s="135"/>
      <c r="J567" s="137"/>
      <c r="K567" s="137"/>
      <c r="L567" s="137"/>
      <c r="M567" s="135"/>
      <c r="N567" s="137"/>
      <c r="O567" s="137"/>
      <c r="P567" s="137"/>
      <c r="Q567" s="135"/>
      <c r="R567" s="137"/>
      <c r="S567" s="137"/>
      <c r="T567" s="137"/>
      <c r="U567" s="135"/>
      <c r="V567" s="137"/>
      <c r="W567" s="137"/>
      <c r="X567" s="137"/>
      <c r="Y567" s="135"/>
      <c r="Z567" s="137"/>
      <c r="AA567" s="137"/>
    </row>
    <row r="568">
      <c r="A568" s="85">
        <v>1490.0</v>
      </c>
      <c r="B568" s="80" t="s">
        <v>2707</v>
      </c>
      <c r="C568" s="151">
        <v>42462.0</v>
      </c>
      <c r="D568" s="80" t="s">
        <v>379</v>
      </c>
      <c r="E568" s="131"/>
      <c r="F568" s="137"/>
      <c r="G568" s="137"/>
      <c r="H568" s="137"/>
      <c r="I568" s="135"/>
      <c r="J568" s="137"/>
      <c r="K568" s="137"/>
      <c r="L568" s="137"/>
      <c r="M568" s="135"/>
      <c r="N568" s="137"/>
      <c r="O568" s="137"/>
      <c r="P568" s="137"/>
      <c r="Q568" s="135"/>
      <c r="R568" s="137"/>
      <c r="S568" s="137"/>
      <c r="T568" s="137"/>
      <c r="U568" s="135"/>
      <c r="V568" s="137"/>
      <c r="W568" s="137"/>
      <c r="X568" s="137"/>
      <c r="Y568" s="135"/>
      <c r="Z568" s="137"/>
      <c r="AA568" s="137"/>
    </row>
    <row r="569">
      <c r="A569" s="85">
        <v>1582.0</v>
      </c>
      <c r="B569" s="80" t="s">
        <v>2707</v>
      </c>
      <c r="C569" s="80" t="s">
        <v>3730</v>
      </c>
      <c r="D569" s="80" t="s">
        <v>379</v>
      </c>
      <c r="E569" s="131"/>
      <c r="F569" s="137"/>
      <c r="G569" s="137"/>
      <c r="H569" s="137"/>
      <c r="I569" s="135"/>
      <c r="J569" s="137"/>
      <c r="K569" s="137"/>
      <c r="L569" s="137"/>
      <c r="M569" s="135"/>
      <c r="N569" s="137"/>
      <c r="O569" s="137"/>
      <c r="P569" s="137"/>
      <c r="Q569" s="135"/>
      <c r="R569" s="137"/>
      <c r="S569" s="137"/>
      <c r="T569" s="137"/>
      <c r="U569" s="135"/>
      <c r="V569" s="137"/>
      <c r="W569" s="137"/>
      <c r="X569" s="137"/>
      <c r="Y569" s="135"/>
      <c r="Z569" s="137"/>
      <c r="AA569" s="137"/>
    </row>
    <row r="570">
      <c r="A570" s="85">
        <v>1596.0</v>
      </c>
      <c r="B570" s="80" t="s">
        <v>2707</v>
      </c>
      <c r="C570" s="80" t="s">
        <v>3731</v>
      </c>
      <c r="D570" s="80" t="s">
        <v>379</v>
      </c>
      <c r="E570" s="131"/>
      <c r="F570" s="137"/>
      <c r="G570" s="137"/>
      <c r="H570" s="137"/>
      <c r="I570" s="135"/>
      <c r="J570" s="137"/>
      <c r="K570" s="137"/>
      <c r="L570" s="137"/>
      <c r="M570" s="135"/>
      <c r="N570" s="137"/>
      <c r="O570" s="137"/>
      <c r="P570" s="137"/>
      <c r="Q570" s="135"/>
      <c r="R570" s="137"/>
      <c r="S570" s="137"/>
      <c r="T570" s="137"/>
      <c r="U570" s="135"/>
      <c r="V570" s="137"/>
      <c r="W570" s="137"/>
      <c r="X570" s="137"/>
      <c r="Y570" s="135"/>
      <c r="Z570" s="137"/>
      <c r="AA570" s="137"/>
    </row>
    <row r="571">
      <c r="A571" s="85">
        <v>1599.0</v>
      </c>
      <c r="B571" s="80" t="s">
        <v>2707</v>
      </c>
      <c r="C571" s="151">
        <v>38730.0</v>
      </c>
      <c r="D571" s="80" t="s">
        <v>379</v>
      </c>
      <c r="E571" s="131"/>
      <c r="F571" s="137"/>
      <c r="G571" s="137"/>
      <c r="H571" s="137"/>
      <c r="I571" s="135"/>
      <c r="J571" s="137"/>
      <c r="K571" s="137"/>
      <c r="L571" s="137"/>
      <c r="M571" s="135"/>
      <c r="N571" s="137"/>
      <c r="O571" s="137"/>
      <c r="P571" s="137"/>
      <c r="Q571" s="135"/>
      <c r="R571" s="137"/>
      <c r="S571" s="137"/>
      <c r="T571" s="137"/>
      <c r="U571" s="135"/>
      <c r="V571" s="137"/>
      <c r="W571" s="137"/>
      <c r="X571" s="137"/>
      <c r="Y571" s="135"/>
      <c r="Z571" s="137"/>
      <c r="AA571" s="137"/>
    </row>
    <row r="572">
      <c r="A572" s="85">
        <v>1600.0</v>
      </c>
      <c r="B572" s="80" t="s">
        <v>2707</v>
      </c>
      <c r="C572" s="151">
        <v>37623.0</v>
      </c>
      <c r="D572" s="80" t="s">
        <v>379</v>
      </c>
      <c r="E572" s="131"/>
      <c r="F572" s="137"/>
      <c r="G572" s="137"/>
      <c r="H572" s="137"/>
      <c r="I572" s="135"/>
      <c r="J572" s="137"/>
      <c r="K572" s="137"/>
      <c r="L572" s="137"/>
      <c r="M572" s="135"/>
      <c r="N572" s="137"/>
      <c r="O572" s="137"/>
      <c r="P572" s="137"/>
      <c r="Q572" s="135"/>
      <c r="R572" s="137"/>
      <c r="S572" s="137"/>
      <c r="T572" s="137"/>
      <c r="U572" s="135"/>
      <c r="V572" s="137"/>
      <c r="W572" s="137"/>
      <c r="X572" s="137"/>
      <c r="Y572" s="135"/>
      <c r="Z572" s="137"/>
      <c r="AA572" s="137"/>
    </row>
    <row r="573">
      <c r="A573" s="85">
        <v>1601.0</v>
      </c>
      <c r="B573" s="80" t="s">
        <v>2707</v>
      </c>
      <c r="C573" s="80" t="s">
        <v>3732</v>
      </c>
      <c r="D573" s="80" t="s">
        <v>379</v>
      </c>
      <c r="E573" s="131"/>
      <c r="F573" s="137"/>
      <c r="G573" s="137"/>
      <c r="H573" s="137"/>
      <c r="I573" s="135"/>
      <c r="J573" s="137"/>
      <c r="K573" s="137"/>
      <c r="L573" s="137"/>
      <c r="M573" s="135"/>
      <c r="N573" s="137"/>
      <c r="O573" s="137"/>
      <c r="P573" s="137"/>
      <c r="Q573" s="135"/>
      <c r="R573" s="137"/>
      <c r="S573" s="137"/>
      <c r="T573" s="137"/>
      <c r="U573" s="135"/>
      <c r="V573" s="137"/>
      <c r="W573" s="137"/>
      <c r="X573" s="137"/>
      <c r="Y573" s="135"/>
      <c r="Z573" s="137"/>
      <c r="AA573" s="137"/>
    </row>
    <row r="574">
      <c r="A574" s="85">
        <v>1607.0</v>
      </c>
      <c r="B574" s="80" t="s">
        <v>2707</v>
      </c>
      <c r="C574" s="80" t="s">
        <v>3733</v>
      </c>
      <c r="D574" s="80" t="s">
        <v>379</v>
      </c>
      <c r="E574" s="131"/>
      <c r="F574" s="137"/>
      <c r="G574" s="137"/>
      <c r="H574" s="137"/>
      <c r="I574" s="135"/>
      <c r="J574" s="137"/>
      <c r="K574" s="137"/>
      <c r="L574" s="137"/>
      <c r="M574" s="135"/>
      <c r="N574" s="137"/>
      <c r="O574" s="137"/>
      <c r="P574" s="137"/>
      <c r="Q574" s="135"/>
      <c r="R574" s="137"/>
      <c r="S574" s="137"/>
      <c r="T574" s="137"/>
      <c r="U574" s="135"/>
      <c r="V574" s="137"/>
      <c r="W574" s="137"/>
      <c r="X574" s="137"/>
      <c r="Y574" s="135"/>
      <c r="Z574" s="137"/>
      <c r="AA574" s="137"/>
    </row>
    <row r="575">
      <c r="A575" s="85">
        <v>1626.0</v>
      </c>
      <c r="B575" s="80" t="s">
        <v>2707</v>
      </c>
      <c r="C575" s="152">
        <v>20883.0</v>
      </c>
      <c r="D575" s="80" t="s">
        <v>379</v>
      </c>
      <c r="E575" s="131"/>
      <c r="F575" s="137"/>
      <c r="G575" s="137"/>
      <c r="H575" s="137"/>
      <c r="I575" s="135"/>
      <c r="J575" s="137"/>
      <c r="K575" s="137"/>
      <c r="L575" s="137"/>
      <c r="M575" s="135"/>
      <c r="N575" s="137"/>
      <c r="O575" s="137"/>
      <c r="P575" s="137"/>
      <c r="Q575" s="135"/>
      <c r="R575" s="137"/>
      <c r="S575" s="137"/>
      <c r="T575" s="137"/>
      <c r="U575" s="135"/>
      <c r="V575" s="137"/>
      <c r="W575" s="137"/>
      <c r="X575" s="137"/>
      <c r="Y575" s="135"/>
      <c r="Z575" s="137"/>
      <c r="AA575" s="137"/>
    </row>
    <row r="576">
      <c r="A576" s="85">
        <v>1627.0</v>
      </c>
      <c r="B576" s="80" t="s">
        <v>2707</v>
      </c>
      <c r="C576" s="80" t="s">
        <v>3734</v>
      </c>
      <c r="D576" s="80" t="s">
        <v>379</v>
      </c>
      <c r="E576" s="131"/>
      <c r="F576" s="137"/>
      <c r="G576" s="137"/>
      <c r="H576" s="137"/>
      <c r="I576" s="135"/>
      <c r="J576" s="137"/>
      <c r="K576" s="137"/>
      <c r="L576" s="137"/>
      <c r="M576" s="135"/>
      <c r="N576" s="137"/>
      <c r="O576" s="137"/>
      <c r="P576" s="137"/>
      <c r="Q576" s="135"/>
      <c r="R576" s="137"/>
      <c r="S576" s="137"/>
      <c r="T576" s="137"/>
      <c r="U576" s="135"/>
      <c r="V576" s="137"/>
      <c r="W576" s="137"/>
      <c r="X576" s="137"/>
      <c r="Y576" s="135"/>
      <c r="Z576" s="137"/>
      <c r="AA576" s="137"/>
    </row>
    <row r="577">
      <c r="A577" s="85">
        <v>1982.0</v>
      </c>
      <c r="B577" s="80" t="s">
        <v>2707</v>
      </c>
      <c r="C577" s="80" t="s">
        <v>3735</v>
      </c>
      <c r="D577" s="80" t="s">
        <v>379</v>
      </c>
      <c r="E577" s="131"/>
      <c r="F577" s="137"/>
      <c r="G577" s="137"/>
      <c r="H577" s="137"/>
      <c r="I577" s="135"/>
      <c r="J577" s="137"/>
      <c r="K577" s="137"/>
      <c r="L577" s="137"/>
      <c r="M577" s="135"/>
      <c r="N577" s="137"/>
      <c r="O577" s="137"/>
      <c r="P577" s="137"/>
      <c r="Q577" s="135"/>
      <c r="R577" s="137"/>
      <c r="S577" s="137"/>
      <c r="T577" s="137"/>
      <c r="U577" s="135"/>
      <c r="V577" s="137"/>
      <c r="W577" s="137"/>
      <c r="X577" s="137"/>
      <c r="Y577" s="135"/>
      <c r="Z577" s="137"/>
      <c r="AA577" s="137"/>
    </row>
    <row r="578">
      <c r="A578" s="85">
        <v>2132.0</v>
      </c>
      <c r="B578" s="80" t="s">
        <v>2707</v>
      </c>
      <c r="C578" s="80" t="s">
        <v>3736</v>
      </c>
      <c r="D578" s="80" t="s">
        <v>379</v>
      </c>
      <c r="E578" s="131"/>
      <c r="F578" s="137"/>
      <c r="G578" s="137"/>
      <c r="H578" s="137"/>
      <c r="I578" s="135"/>
      <c r="J578" s="137"/>
      <c r="K578" s="137"/>
      <c r="L578" s="137"/>
      <c r="M578" s="135"/>
      <c r="N578" s="137"/>
      <c r="O578" s="137"/>
      <c r="P578" s="137"/>
      <c r="Q578" s="135"/>
      <c r="R578" s="137"/>
      <c r="S578" s="137"/>
      <c r="T578" s="137"/>
      <c r="U578" s="135"/>
      <c r="V578" s="137"/>
      <c r="W578" s="137"/>
      <c r="X578" s="137"/>
      <c r="Y578" s="135"/>
      <c r="Z578" s="137"/>
      <c r="AA578" s="137"/>
    </row>
    <row r="579">
      <c r="A579" s="85">
        <v>2157.0</v>
      </c>
      <c r="B579" s="80" t="s">
        <v>2707</v>
      </c>
      <c r="C579" s="80" t="s">
        <v>3737</v>
      </c>
      <c r="D579" s="80" t="s">
        <v>379</v>
      </c>
      <c r="E579" s="131"/>
      <c r="F579" s="137"/>
      <c r="G579" s="137"/>
      <c r="H579" s="137"/>
      <c r="I579" s="135"/>
      <c r="J579" s="137"/>
      <c r="K579" s="137"/>
      <c r="L579" s="137"/>
      <c r="M579" s="135"/>
      <c r="N579" s="137"/>
      <c r="O579" s="137"/>
      <c r="P579" s="137"/>
      <c r="Q579" s="135"/>
      <c r="R579" s="137"/>
      <c r="S579" s="137"/>
      <c r="T579" s="137"/>
      <c r="U579" s="135"/>
      <c r="V579" s="137"/>
      <c r="W579" s="137"/>
      <c r="X579" s="137"/>
      <c r="Y579" s="135"/>
      <c r="Z579" s="137"/>
      <c r="AA579" s="137"/>
    </row>
    <row r="580">
      <c r="A580" s="85">
        <v>2662.0</v>
      </c>
      <c r="B580" s="80" t="s">
        <v>2707</v>
      </c>
      <c r="C580" s="80" t="s">
        <v>3738</v>
      </c>
      <c r="D580" s="80" t="s">
        <v>379</v>
      </c>
      <c r="E580" s="131"/>
      <c r="F580" s="137"/>
      <c r="G580" s="137"/>
      <c r="H580" s="137"/>
      <c r="I580" s="135"/>
      <c r="J580" s="137"/>
      <c r="K580" s="137"/>
      <c r="L580" s="137"/>
      <c r="M580" s="135"/>
      <c r="N580" s="137"/>
      <c r="O580" s="137"/>
      <c r="P580" s="137"/>
      <c r="Q580" s="135"/>
      <c r="R580" s="137"/>
      <c r="S580" s="137"/>
      <c r="T580" s="137"/>
      <c r="U580" s="135"/>
      <c r="V580" s="137"/>
      <c r="W580" s="137"/>
      <c r="X580" s="137"/>
      <c r="Y580" s="135"/>
      <c r="Z580" s="137"/>
      <c r="AA580" s="137"/>
    </row>
    <row r="581">
      <c r="A581" s="85">
        <v>2663.0</v>
      </c>
      <c r="B581" s="80" t="s">
        <v>2707</v>
      </c>
      <c r="C581" s="151">
        <v>38001.0</v>
      </c>
      <c r="D581" s="80" t="s">
        <v>379</v>
      </c>
      <c r="E581" s="131"/>
      <c r="F581" s="137"/>
      <c r="G581" s="137"/>
      <c r="H581" s="137"/>
      <c r="I581" s="135"/>
      <c r="J581" s="137"/>
      <c r="K581" s="137"/>
      <c r="L581" s="137"/>
      <c r="M581" s="135"/>
      <c r="N581" s="137"/>
      <c r="O581" s="137"/>
      <c r="P581" s="137"/>
      <c r="Q581" s="135"/>
      <c r="R581" s="137"/>
      <c r="S581" s="137"/>
      <c r="T581" s="137"/>
      <c r="U581" s="135"/>
      <c r="V581" s="137"/>
      <c r="W581" s="137"/>
      <c r="X581" s="137"/>
      <c r="Y581" s="135"/>
      <c r="Z581" s="137"/>
      <c r="AA581" s="137"/>
    </row>
    <row r="582">
      <c r="A582" s="85">
        <v>2664.0</v>
      </c>
      <c r="B582" s="80" t="s">
        <v>2707</v>
      </c>
      <c r="C582" s="80" t="s">
        <v>3739</v>
      </c>
      <c r="D582" s="80" t="s">
        <v>379</v>
      </c>
      <c r="E582" s="131"/>
      <c r="F582" s="137"/>
      <c r="G582" s="137"/>
      <c r="H582" s="137"/>
      <c r="I582" s="135"/>
      <c r="J582" s="137"/>
      <c r="K582" s="137"/>
      <c r="L582" s="137"/>
      <c r="M582" s="135"/>
      <c r="N582" s="137"/>
      <c r="O582" s="137"/>
      <c r="P582" s="137"/>
      <c r="Q582" s="135"/>
      <c r="R582" s="137"/>
      <c r="S582" s="137"/>
      <c r="T582" s="137"/>
      <c r="U582" s="135"/>
      <c r="V582" s="137"/>
      <c r="W582" s="137"/>
      <c r="X582" s="137"/>
      <c r="Y582" s="135"/>
      <c r="Z582" s="137"/>
      <c r="AA582" s="137"/>
    </row>
    <row r="583">
      <c r="A583" s="85">
        <v>2665.0</v>
      </c>
      <c r="B583" s="80" t="s">
        <v>2707</v>
      </c>
      <c r="C583" s="80" t="s">
        <v>3740</v>
      </c>
      <c r="D583" s="80" t="s">
        <v>379</v>
      </c>
      <c r="E583" s="131"/>
      <c r="F583" s="137"/>
      <c r="G583" s="137"/>
      <c r="H583" s="137"/>
      <c r="I583" s="135"/>
      <c r="J583" s="137"/>
      <c r="K583" s="137"/>
      <c r="L583" s="137"/>
      <c r="M583" s="135"/>
      <c r="N583" s="137"/>
      <c r="O583" s="137"/>
      <c r="P583" s="137"/>
      <c r="Q583" s="135"/>
      <c r="R583" s="137"/>
      <c r="S583" s="137"/>
      <c r="T583" s="137"/>
      <c r="U583" s="135"/>
      <c r="V583" s="137"/>
      <c r="W583" s="137"/>
      <c r="X583" s="137"/>
      <c r="Y583" s="135"/>
      <c r="Z583" s="137"/>
      <c r="AA583" s="137"/>
    </row>
    <row r="584">
      <c r="A584" s="85">
        <v>2666.0</v>
      </c>
      <c r="B584" s="80" t="s">
        <v>2707</v>
      </c>
      <c r="C584" s="80" t="s">
        <v>3741</v>
      </c>
      <c r="D584" s="80" t="s">
        <v>379</v>
      </c>
      <c r="E584" s="131"/>
      <c r="F584" s="137"/>
      <c r="G584" s="137"/>
      <c r="H584" s="137"/>
      <c r="I584" s="135"/>
      <c r="J584" s="137"/>
      <c r="K584" s="137"/>
      <c r="L584" s="137"/>
      <c r="M584" s="135"/>
      <c r="N584" s="137"/>
      <c r="O584" s="137"/>
      <c r="P584" s="137"/>
      <c r="Q584" s="135"/>
      <c r="R584" s="137"/>
      <c r="S584" s="137"/>
      <c r="T584" s="137"/>
      <c r="U584" s="135"/>
      <c r="V584" s="137"/>
      <c r="W584" s="137"/>
      <c r="X584" s="137"/>
      <c r="Y584" s="135"/>
      <c r="Z584" s="137"/>
      <c r="AA584" s="137"/>
    </row>
    <row r="585">
      <c r="A585" s="85">
        <v>2669.0</v>
      </c>
      <c r="B585" s="80" t="s">
        <v>2707</v>
      </c>
      <c r="C585" s="80" t="s">
        <v>3742</v>
      </c>
      <c r="D585" s="80" t="s">
        <v>2146</v>
      </c>
      <c r="E585" s="131"/>
      <c r="F585" s="137"/>
      <c r="G585" s="137"/>
      <c r="H585" s="137"/>
      <c r="I585" s="135"/>
      <c r="J585" s="137"/>
      <c r="K585" s="137"/>
      <c r="L585" s="137"/>
      <c r="M585" s="135"/>
      <c r="N585" s="137"/>
      <c r="O585" s="137"/>
      <c r="P585" s="137"/>
      <c r="Q585" s="135"/>
      <c r="R585" s="137"/>
      <c r="S585" s="137"/>
      <c r="T585" s="137"/>
      <c r="U585" s="135"/>
      <c r="V585" s="137"/>
      <c r="W585" s="137"/>
      <c r="X585" s="137"/>
      <c r="Y585" s="135"/>
      <c r="Z585" s="137"/>
      <c r="AA585" s="137"/>
    </row>
    <row r="586">
      <c r="A586" s="85">
        <v>2714.0</v>
      </c>
      <c r="B586" s="80" t="s">
        <v>2707</v>
      </c>
      <c r="C586" s="80" t="s">
        <v>3743</v>
      </c>
      <c r="D586" s="80" t="s">
        <v>379</v>
      </c>
      <c r="E586" s="131"/>
      <c r="F586" s="137"/>
      <c r="G586" s="137"/>
      <c r="H586" s="137"/>
      <c r="I586" s="135"/>
      <c r="J586" s="137"/>
      <c r="K586" s="137"/>
      <c r="L586" s="137"/>
      <c r="M586" s="135"/>
      <c r="N586" s="137"/>
      <c r="O586" s="137"/>
      <c r="P586" s="137"/>
      <c r="Q586" s="135"/>
      <c r="R586" s="137"/>
      <c r="S586" s="137"/>
      <c r="T586" s="137"/>
      <c r="U586" s="135"/>
      <c r="V586" s="137"/>
      <c r="W586" s="137"/>
      <c r="X586" s="137"/>
      <c r="Y586" s="135"/>
      <c r="Z586" s="137"/>
      <c r="AA586" s="137"/>
    </row>
    <row r="587">
      <c r="A587" s="85">
        <v>2715.0</v>
      </c>
      <c r="B587" s="80" t="s">
        <v>2707</v>
      </c>
      <c r="C587" s="80" t="s">
        <v>3744</v>
      </c>
      <c r="D587" s="80" t="s">
        <v>379</v>
      </c>
      <c r="E587" s="131"/>
      <c r="F587" s="137"/>
      <c r="G587" s="137"/>
      <c r="H587" s="137"/>
      <c r="I587" s="135"/>
      <c r="J587" s="137"/>
      <c r="K587" s="137"/>
      <c r="L587" s="137"/>
      <c r="M587" s="135"/>
      <c r="N587" s="137"/>
      <c r="O587" s="137"/>
      <c r="P587" s="137"/>
      <c r="Q587" s="135"/>
      <c r="R587" s="137"/>
      <c r="S587" s="137"/>
      <c r="T587" s="137"/>
      <c r="U587" s="135"/>
      <c r="V587" s="137"/>
      <c r="W587" s="137"/>
      <c r="X587" s="137"/>
      <c r="Y587" s="135"/>
      <c r="Z587" s="137"/>
      <c r="AA587" s="137"/>
    </row>
    <row r="588">
      <c r="A588" s="85">
        <v>2716.0</v>
      </c>
      <c r="B588" s="80" t="s">
        <v>2707</v>
      </c>
      <c r="C588" s="80" t="s">
        <v>3745</v>
      </c>
      <c r="D588" s="80" t="s">
        <v>379</v>
      </c>
      <c r="E588" s="131"/>
      <c r="F588" s="137"/>
      <c r="G588" s="137"/>
      <c r="H588" s="137"/>
      <c r="I588" s="135"/>
      <c r="J588" s="137"/>
      <c r="K588" s="137"/>
      <c r="L588" s="137"/>
      <c r="M588" s="135"/>
      <c r="N588" s="137"/>
      <c r="O588" s="137"/>
      <c r="P588" s="137"/>
      <c r="Q588" s="135"/>
      <c r="R588" s="137"/>
      <c r="S588" s="137"/>
      <c r="T588" s="137"/>
      <c r="U588" s="135"/>
      <c r="V588" s="137"/>
      <c r="W588" s="137"/>
      <c r="X588" s="137"/>
      <c r="Y588" s="135"/>
      <c r="Z588" s="137"/>
      <c r="AA588" s="137"/>
    </row>
    <row r="589">
      <c r="A589" s="85">
        <v>2717.0</v>
      </c>
      <c r="B589" s="80" t="s">
        <v>2707</v>
      </c>
      <c r="C589" s="80" t="s">
        <v>3746</v>
      </c>
      <c r="D589" s="80" t="s">
        <v>379</v>
      </c>
      <c r="E589" s="131"/>
      <c r="F589" s="137"/>
      <c r="G589" s="137"/>
      <c r="H589" s="137"/>
      <c r="I589" s="135"/>
      <c r="J589" s="137"/>
      <c r="K589" s="137"/>
      <c r="L589" s="137"/>
      <c r="M589" s="135"/>
      <c r="N589" s="137"/>
      <c r="O589" s="137"/>
      <c r="P589" s="137"/>
      <c r="Q589" s="135"/>
      <c r="R589" s="137"/>
      <c r="S589" s="137"/>
      <c r="T589" s="137"/>
      <c r="U589" s="135"/>
      <c r="V589" s="137"/>
      <c r="W589" s="137"/>
      <c r="X589" s="137"/>
      <c r="Y589" s="135"/>
      <c r="Z589" s="137"/>
      <c r="AA589" s="137"/>
    </row>
    <row r="590">
      <c r="A590" s="85">
        <v>2718.0</v>
      </c>
      <c r="B590" s="80" t="s">
        <v>2707</v>
      </c>
      <c r="C590" s="80" t="s">
        <v>3747</v>
      </c>
      <c r="D590" s="80" t="s">
        <v>379</v>
      </c>
      <c r="E590" s="131"/>
      <c r="F590" s="137"/>
      <c r="G590" s="137"/>
      <c r="H590" s="137"/>
      <c r="I590" s="135"/>
      <c r="J590" s="137"/>
      <c r="K590" s="137"/>
      <c r="L590" s="137"/>
      <c r="M590" s="135"/>
      <c r="N590" s="137"/>
      <c r="O590" s="137"/>
      <c r="P590" s="137"/>
      <c r="Q590" s="135"/>
      <c r="R590" s="137"/>
      <c r="S590" s="137"/>
      <c r="T590" s="137"/>
      <c r="U590" s="135"/>
      <c r="V590" s="137"/>
      <c r="W590" s="137"/>
      <c r="X590" s="137"/>
      <c r="Y590" s="135"/>
      <c r="Z590" s="137"/>
      <c r="AA590" s="137"/>
    </row>
    <row r="591">
      <c r="A591" s="85">
        <v>2722.0</v>
      </c>
      <c r="B591" s="80" t="s">
        <v>2707</v>
      </c>
      <c r="C591" s="151">
        <v>20152.0</v>
      </c>
      <c r="D591" s="80" t="s">
        <v>379</v>
      </c>
      <c r="E591" s="131"/>
      <c r="F591" s="137"/>
      <c r="G591" s="137"/>
      <c r="H591" s="137"/>
      <c r="I591" s="135"/>
      <c r="J591" s="137"/>
      <c r="K591" s="137"/>
      <c r="L591" s="137"/>
      <c r="M591" s="135"/>
      <c r="N591" s="137"/>
      <c r="O591" s="137"/>
      <c r="P591" s="137"/>
      <c r="Q591" s="135"/>
      <c r="R591" s="137"/>
      <c r="S591" s="137"/>
      <c r="T591" s="137"/>
      <c r="U591" s="135"/>
      <c r="V591" s="137"/>
      <c r="W591" s="137"/>
      <c r="X591" s="137"/>
      <c r="Y591" s="135"/>
      <c r="Z591" s="137"/>
      <c r="AA591" s="137"/>
    </row>
    <row r="592">
      <c r="A592" s="85">
        <v>2788.0</v>
      </c>
      <c r="B592" s="80" t="s">
        <v>2707</v>
      </c>
      <c r="C592" s="80" t="s">
        <v>3748</v>
      </c>
      <c r="D592" s="80" t="s">
        <v>379</v>
      </c>
      <c r="E592" s="131"/>
      <c r="F592" s="137"/>
      <c r="G592" s="137"/>
      <c r="H592" s="137"/>
      <c r="I592" s="135"/>
      <c r="J592" s="137"/>
      <c r="K592" s="137"/>
      <c r="L592" s="137"/>
      <c r="M592" s="135"/>
      <c r="N592" s="137"/>
      <c r="O592" s="137"/>
      <c r="P592" s="137"/>
      <c r="Q592" s="135"/>
      <c r="R592" s="137"/>
      <c r="S592" s="137"/>
      <c r="T592" s="137"/>
      <c r="U592" s="135"/>
      <c r="V592" s="137"/>
      <c r="W592" s="137"/>
      <c r="X592" s="137"/>
      <c r="Y592" s="135"/>
      <c r="Z592" s="137"/>
      <c r="AA592" s="137"/>
    </row>
    <row r="593">
      <c r="A593" s="85">
        <v>2791.0</v>
      </c>
      <c r="B593" s="80" t="s">
        <v>2707</v>
      </c>
      <c r="C593" s="80" t="s">
        <v>3749</v>
      </c>
      <c r="D593" s="80" t="s">
        <v>379</v>
      </c>
      <c r="E593" s="131"/>
      <c r="F593" s="137"/>
      <c r="G593" s="137"/>
      <c r="H593" s="137"/>
      <c r="I593" s="135"/>
      <c r="J593" s="137"/>
      <c r="K593" s="137"/>
      <c r="L593" s="137"/>
      <c r="M593" s="135"/>
      <c r="N593" s="137"/>
      <c r="O593" s="137"/>
      <c r="P593" s="137"/>
      <c r="Q593" s="135"/>
      <c r="R593" s="137"/>
      <c r="S593" s="137"/>
      <c r="T593" s="137"/>
      <c r="U593" s="135"/>
      <c r="V593" s="137"/>
      <c r="W593" s="137"/>
      <c r="X593" s="137"/>
      <c r="Y593" s="135"/>
      <c r="Z593" s="137"/>
      <c r="AA593" s="137"/>
    </row>
    <row r="594">
      <c r="A594" s="85">
        <v>2817.0</v>
      </c>
      <c r="B594" s="80" t="s">
        <v>2707</v>
      </c>
      <c r="C594" s="80" t="s">
        <v>3750</v>
      </c>
      <c r="D594" s="80" t="s">
        <v>379</v>
      </c>
      <c r="E594" s="131"/>
      <c r="F594" s="137"/>
      <c r="G594" s="137"/>
      <c r="H594" s="137"/>
      <c r="I594" s="135"/>
      <c r="J594" s="137"/>
      <c r="K594" s="137"/>
      <c r="L594" s="137"/>
      <c r="M594" s="135"/>
      <c r="N594" s="137"/>
      <c r="O594" s="137"/>
      <c r="P594" s="137"/>
      <c r="Q594" s="135"/>
      <c r="R594" s="137"/>
      <c r="S594" s="137"/>
      <c r="T594" s="137"/>
      <c r="U594" s="135"/>
      <c r="V594" s="137"/>
      <c r="W594" s="137"/>
      <c r="X594" s="137"/>
      <c r="Y594" s="135"/>
      <c r="Z594" s="137"/>
      <c r="AA594" s="137"/>
    </row>
    <row r="595">
      <c r="A595" s="85">
        <v>2864.0</v>
      </c>
      <c r="B595" s="80" t="s">
        <v>2707</v>
      </c>
      <c r="C595" s="80">
        <v>1016247.0</v>
      </c>
      <c r="D595" s="80" t="s">
        <v>379</v>
      </c>
      <c r="E595" s="131"/>
      <c r="F595" s="137"/>
      <c r="G595" s="137"/>
      <c r="H595" s="137"/>
      <c r="I595" s="135"/>
      <c r="J595" s="137"/>
      <c r="K595" s="137"/>
      <c r="L595" s="137"/>
      <c r="M595" s="135"/>
      <c r="N595" s="137"/>
      <c r="O595" s="137"/>
      <c r="P595" s="137"/>
      <c r="Q595" s="135"/>
      <c r="R595" s="137"/>
      <c r="S595" s="137"/>
      <c r="T595" s="137"/>
      <c r="U595" s="135"/>
      <c r="V595" s="137"/>
      <c r="W595" s="137"/>
      <c r="X595" s="137"/>
      <c r="Y595" s="135"/>
      <c r="Z595" s="137"/>
      <c r="AA595" s="137"/>
    </row>
    <row r="596">
      <c r="A596" s="85">
        <v>2970.0</v>
      </c>
      <c r="B596" s="80" t="s">
        <v>2707</v>
      </c>
      <c r="C596" s="80" t="s">
        <v>3751</v>
      </c>
      <c r="D596" s="80" t="s">
        <v>379</v>
      </c>
      <c r="E596" s="131"/>
      <c r="F596" s="137"/>
      <c r="G596" s="137"/>
      <c r="H596" s="137"/>
      <c r="I596" s="135"/>
      <c r="J596" s="137"/>
      <c r="K596" s="137"/>
      <c r="L596" s="137"/>
      <c r="M596" s="135"/>
      <c r="N596" s="137"/>
      <c r="O596" s="137"/>
      <c r="P596" s="137"/>
      <c r="Q596" s="135"/>
      <c r="R596" s="137"/>
      <c r="S596" s="137"/>
      <c r="T596" s="137"/>
      <c r="U596" s="135"/>
      <c r="V596" s="137"/>
      <c r="W596" s="137"/>
      <c r="X596" s="137"/>
      <c r="Y596" s="135"/>
      <c r="Z596" s="137"/>
      <c r="AA596" s="137"/>
    </row>
    <row r="597">
      <c r="A597" s="85">
        <v>1311.0</v>
      </c>
      <c r="B597" s="80" t="s">
        <v>2698</v>
      </c>
      <c r="C597" s="80" t="s">
        <v>3752</v>
      </c>
      <c r="D597" s="80" t="s">
        <v>379</v>
      </c>
      <c r="E597" s="131"/>
      <c r="F597" s="137"/>
      <c r="G597" s="137"/>
      <c r="H597" s="137"/>
      <c r="I597" s="135"/>
      <c r="J597" s="137"/>
      <c r="K597" s="137"/>
      <c r="L597" s="137"/>
      <c r="M597" s="135"/>
      <c r="N597" s="137"/>
      <c r="O597" s="137"/>
      <c r="P597" s="137"/>
      <c r="Q597" s="135"/>
      <c r="R597" s="137"/>
      <c r="S597" s="137"/>
      <c r="T597" s="137"/>
      <c r="U597" s="135"/>
      <c r="V597" s="137"/>
      <c r="W597" s="137"/>
      <c r="X597" s="137"/>
      <c r="Y597" s="135"/>
      <c r="Z597" s="137"/>
      <c r="AA597" s="137"/>
    </row>
    <row r="598">
      <c r="A598" s="85">
        <v>2824.0</v>
      </c>
      <c r="B598" s="80" t="s">
        <v>2698</v>
      </c>
      <c r="C598" s="80" t="s">
        <v>3753</v>
      </c>
      <c r="D598" s="80" t="s">
        <v>2765</v>
      </c>
      <c r="E598" s="131"/>
      <c r="F598" s="137"/>
      <c r="G598" s="137"/>
      <c r="H598" s="137"/>
      <c r="I598" s="135"/>
      <c r="J598" s="137"/>
      <c r="K598" s="137"/>
      <c r="L598" s="137"/>
      <c r="M598" s="135"/>
      <c r="N598" s="137"/>
      <c r="O598" s="137"/>
      <c r="P598" s="137"/>
      <c r="Q598" s="135"/>
      <c r="R598" s="137"/>
      <c r="S598" s="137"/>
      <c r="T598" s="137"/>
      <c r="U598" s="135"/>
      <c r="V598" s="137"/>
      <c r="W598" s="137"/>
      <c r="X598" s="137"/>
      <c r="Y598" s="135"/>
      <c r="Z598" s="137"/>
      <c r="AA598" s="137"/>
    </row>
    <row r="599">
      <c r="A599" s="85">
        <v>1402.0</v>
      </c>
      <c r="B599" s="80" t="s">
        <v>2731</v>
      </c>
      <c r="C599" s="78"/>
      <c r="D599" s="80" t="s">
        <v>2732</v>
      </c>
      <c r="E599" s="131"/>
      <c r="F599" s="137"/>
      <c r="G599" s="137"/>
      <c r="H599" s="137"/>
      <c r="I599" s="135"/>
      <c r="J599" s="137"/>
      <c r="K599" s="137"/>
      <c r="L599" s="137"/>
      <c r="M599" s="135"/>
      <c r="N599" s="137"/>
      <c r="O599" s="137"/>
      <c r="P599" s="137"/>
      <c r="Q599" s="135"/>
      <c r="R599" s="137"/>
      <c r="S599" s="137"/>
      <c r="T599" s="137"/>
      <c r="U599" s="135"/>
      <c r="V599" s="137"/>
      <c r="W599" s="137"/>
      <c r="X599" s="137"/>
      <c r="Y599" s="135"/>
      <c r="Z599" s="137"/>
      <c r="AA599" s="137"/>
    </row>
    <row r="600">
      <c r="A600" s="85">
        <v>1403.0</v>
      </c>
      <c r="B600" s="80" t="s">
        <v>2731</v>
      </c>
      <c r="C600" s="78"/>
      <c r="D600" s="80" t="s">
        <v>2732</v>
      </c>
      <c r="E600" s="131"/>
      <c r="F600" s="137"/>
      <c r="G600" s="137"/>
      <c r="H600" s="137"/>
      <c r="I600" s="135"/>
      <c r="J600" s="137"/>
      <c r="K600" s="137"/>
      <c r="L600" s="137"/>
      <c r="M600" s="135"/>
      <c r="N600" s="137"/>
      <c r="O600" s="137"/>
      <c r="P600" s="137"/>
      <c r="Q600" s="135"/>
      <c r="R600" s="137"/>
      <c r="S600" s="137"/>
      <c r="T600" s="137"/>
      <c r="U600" s="135"/>
      <c r="V600" s="137"/>
      <c r="W600" s="137"/>
      <c r="X600" s="137"/>
      <c r="Y600" s="135"/>
      <c r="Z600" s="137"/>
      <c r="AA600" s="137"/>
    </row>
    <row r="601">
      <c r="A601" s="85">
        <v>1404.0</v>
      </c>
      <c r="B601" s="80" t="s">
        <v>2731</v>
      </c>
      <c r="C601" s="78"/>
      <c r="D601" s="80" t="s">
        <v>2732</v>
      </c>
      <c r="E601" s="131"/>
      <c r="F601" s="137"/>
      <c r="G601" s="137"/>
      <c r="H601" s="137"/>
      <c r="I601" s="135"/>
      <c r="J601" s="137"/>
      <c r="K601" s="137"/>
      <c r="L601" s="137"/>
      <c r="M601" s="135"/>
      <c r="N601" s="137"/>
      <c r="O601" s="137"/>
      <c r="P601" s="137"/>
      <c r="Q601" s="135"/>
      <c r="R601" s="137"/>
      <c r="S601" s="137"/>
      <c r="T601" s="137"/>
      <c r="U601" s="135"/>
      <c r="V601" s="137"/>
      <c r="W601" s="137"/>
      <c r="X601" s="137"/>
      <c r="Y601" s="135"/>
      <c r="Z601" s="137"/>
      <c r="AA601" s="137"/>
    </row>
    <row r="602">
      <c r="A602" s="85">
        <v>1405.0</v>
      </c>
      <c r="B602" s="80" t="s">
        <v>2731</v>
      </c>
      <c r="C602" s="78"/>
      <c r="D602" s="78"/>
      <c r="E602" s="131"/>
      <c r="F602" s="137"/>
      <c r="G602" s="137"/>
      <c r="H602" s="137"/>
      <c r="I602" s="135"/>
      <c r="J602" s="137"/>
      <c r="K602" s="137"/>
      <c r="L602" s="137"/>
      <c r="M602" s="135"/>
      <c r="N602" s="137"/>
      <c r="O602" s="137"/>
      <c r="P602" s="137"/>
      <c r="Q602" s="135"/>
      <c r="R602" s="137"/>
      <c r="S602" s="137"/>
      <c r="T602" s="137"/>
      <c r="U602" s="135"/>
      <c r="V602" s="137"/>
      <c r="W602" s="137"/>
      <c r="X602" s="137"/>
      <c r="Y602" s="135"/>
      <c r="Z602" s="137"/>
      <c r="AA602" s="137"/>
    </row>
    <row r="603">
      <c r="A603" s="85">
        <v>1412.0</v>
      </c>
      <c r="B603" s="80" t="s">
        <v>2731</v>
      </c>
      <c r="C603" s="78"/>
      <c r="D603" s="80" t="s">
        <v>2732</v>
      </c>
      <c r="E603" s="131"/>
      <c r="F603" s="137"/>
      <c r="G603" s="137"/>
      <c r="H603" s="137"/>
      <c r="I603" s="135"/>
      <c r="J603" s="137"/>
      <c r="K603" s="137"/>
      <c r="L603" s="137"/>
      <c r="M603" s="135"/>
      <c r="N603" s="137"/>
      <c r="O603" s="137"/>
      <c r="P603" s="137"/>
      <c r="Q603" s="135"/>
      <c r="R603" s="137"/>
      <c r="S603" s="137"/>
      <c r="T603" s="137"/>
      <c r="U603" s="135"/>
      <c r="V603" s="137"/>
      <c r="W603" s="137"/>
      <c r="X603" s="137"/>
      <c r="Y603" s="135"/>
      <c r="Z603" s="137"/>
      <c r="AA603" s="137"/>
    </row>
    <row r="604">
      <c r="A604" s="85">
        <v>1414.0</v>
      </c>
      <c r="B604" s="80" t="s">
        <v>2731</v>
      </c>
      <c r="C604" s="78"/>
      <c r="D604" s="80" t="s">
        <v>2732</v>
      </c>
      <c r="E604" s="131"/>
      <c r="F604" s="137"/>
      <c r="G604" s="137"/>
      <c r="H604" s="137"/>
      <c r="I604" s="135"/>
      <c r="J604" s="137"/>
      <c r="K604" s="137"/>
      <c r="L604" s="137"/>
      <c r="M604" s="135"/>
      <c r="N604" s="137"/>
      <c r="O604" s="137"/>
      <c r="P604" s="137"/>
      <c r="Q604" s="135"/>
      <c r="R604" s="137"/>
      <c r="S604" s="137"/>
      <c r="T604" s="137"/>
      <c r="U604" s="135"/>
      <c r="V604" s="137"/>
      <c r="W604" s="137"/>
      <c r="X604" s="137"/>
      <c r="Y604" s="135"/>
      <c r="Z604" s="137"/>
      <c r="AA604" s="137"/>
    </row>
    <row r="605">
      <c r="A605" s="85">
        <v>1415.0</v>
      </c>
      <c r="B605" s="80" t="s">
        <v>2731</v>
      </c>
      <c r="C605" s="78"/>
      <c r="D605" s="80" t="s">
        <v>2732</v>
      </c>
      <c r="E605" s="131"/>
      <c r="F605" s="137"/>
      <c r="G605" s="137"/>
      <c r="H605" s="137"/>
      <c r="I605" s="135"/>
      <c r="J605" s="137"/>
      <c r="K605" s="137"/>
      <c r="L605" s="137"/>
      <c r="M605" s="135"/>
      <c r="N605" s="137"/>
      <c r="O605" s="137"/>
      <c r="P605" s="137"/>
      <c r="Q605" s="135"/>
      <c r="R605" s="137"/>
      <c r="S605" s="137"/>
      <c r="T605" s="137"/>
      <c r="U605" s="135"/>
      <c r="V605" s="137"/>
      <c r="W605" s="137"/>
      <c r="X605" s="137"/>
      <c r="Y605" s="135"/>
      <c r="Z605" s="137"/>
      <c r="AA605" s="137"/>
    </row>
    <row r="606">
      <c r="A606" s="85">
        <v>1416.0</v>
      </c>
      <c r="B606" s="80" t="s">
        <v>2731</v>
      </c>
      <c r="C606" s="78"/>
      <c r="D606" s="80" t="s">
        <v>2732</v>
      </c>
      <c r="E606" s="131"/>
      <c r="F606" s="137"/>
      <c r="G606" s="137"/>
      <c r="H606" s="137"/>
      <c r="I606" s="135"/>
      <c r="J606" s="137"/>
      <c r="K606" s="137"/>
      <c r="L606" s="137"/>
      <c r="M606" s="135"/>
      <c r="N606" s="137"/>
      <c r="O606" s="137"/>
      <c r="P606" s="137"/>
      <c r="Q606" s="135"/>
      <c r="R606" s="137"/>
      <c r="S606" s="137"/>
      <c r="T606" s="137"/>
      <c r="U606" s="135"/>
      <c r="V606" s="137"/>
      <c r="W606" s="137"/>
      <c r="X606" s="137"/>
      <c r="Y606" s="135"/>
      <c r="Z606" s="137"/>
      <c r="AA606" s="137"/>
    </row>
    <row r="607">
      <c r="A607" s="85">
        <v>1418.0</v>
      </c>
      <c r="B607" s="80" t="s">
        <v>2731</v>
      </c>
      <c r="C607" s="78"/>
      <c r="D607" s="80" t="s">
        <v>2732</v>
      </c>
      <c r="E607" s="131"/>
      <c r="F607" s="137"/>
      <c r="G607" s="137"/>
      <c r="H607" s="137"/>
      <c r="I607" s="135"/>
      <c r="J607" s="137"/>
      <c r="K607" s="137"/>
      <c r="L607" s="137"/>
      <c r="M607" s="135"/>
      <c r="N607" s="137"/>
      <c r="O607" s="137"/>
      <c r="P607" s="137"/>
      <c r="Q607" s="135"/>
      <c r="R607" s="137"/>
      <c r="S607" s="137"/>
      <c r="T607" s="137"/>
      <c r="U607" s="135"/>
      <c r="V607" s="137"/>
      <c r="W607" s="137"/>
      <c r="X607" s="137"/>
      <c r="Y607" s="135"/>
      <c r="Z607" s="137"/>
      <c r="AA607" s="137"/>
    </row>
    <row r="608">
      <c r="A608" s="85">
        <v>1419.0</v>
      </c>
      <c r="B608" s="80" t="s">
        <v>2731</v>
      </c>
      <c r="C608" s="78"/>
      <c r="D608" s="80" t="s">
        <v>2732</v>
      </c>
      <c r="E608" s="131"/>
      <c r="F608" s="137"/>
      <c r="G608" s="137"/>
      <c r="H608" s="137"/>
      <c r="I608" s="135"/>
      <c r="J608" s="137"/>
      <c r="K608" s="137"/>
      <c r="L608" s="137"/>
      <c r="M608" s="135"/>
      <c r="N608" s="137"/>
      <c r="O608" s="137"/>
      <c r="P608" s="137"/>
      <c r="Q608" s="135"/>
      <c r="R608" s="137"/>
      <c r="S608" s="137"/>
      <c r="T608" s="137"/>
      <c r="U608" s="135"/>
      <c r="V608" s="137"/>
      <c r="W608" s="137"/>
      <c r="X608" s="137"/>
      <c r="Y608" s="135"/>
      <c r="Z608" s="137"/>
      <c r="AA608" s="137"/>
    </row>
    <row r="609">
      <c r="A609" s="85">
        <v>1420.0</v>
      </c>
      <c r="B609" s="80" t="s">
        <v>2731</v>
      </c>
      <c r="C609" s="78"/>
      <c r="D609" s="80" t="s">
        <v>2732</v>
      </c>
      <c r="E609" s="131"/>
      <c r="F609" s="137"/>
      <c r="G609" s="137"/>
      <c r="H609" s="137"/>
      <c r="I609" s="135"/>
      <c r="J609" s="137"/>
      <c r="K609" s="137"/>
      <c r="L609" s="137"/>
      <c r="M609" s="135"/>
      <c r="N609" s="137"/>
      <c r="O609" s="137"/>
      <c r="P609" s="137"/>
      <c r="Q609" s="135"/>
      <c r="R609" s="137"/>
      <c r="S609" s="137"/>
      <c r="T609" s="137"/>
      <c r="U609" s="135"/>
      <c r="V609" s="137"/>
      <c r="W609" s="137"/>
      <c r="X609" s="137"/>
      <c r="Y609" s="135"/>
      <c r="Z609" s="137"/>
      <c r="AA609" s="137"/>
    </row>
    <row r="610">
      <c r="A610" s="85">
        <v>1421.0</v>
      </c>
      <c r="B610" s="80" t="s">
        <v>2731</v>
      </c>
      <c r="C610" s="78"/>
      <c r="D610" s="80" t="s">
        <v>2732</v>
      </c>
      <c r="E610" s="131"/>
      <c r="F610" s="137"/>
      <c r="G610" s="137"/>
      <c r="H610" s="137"/>
      <c r="I610" s="135"/>
      <c r="J610" s="137"/>
      <c r="K610" s="137"/>
      <c r="L610" s="137"/>
      <c r="M610" s="135"/>
      <c r="N610" s="137"/>
      <c r="O610" s="137"/>
      <c r="P610" s="137"/>
      <c r="Q610" s="135"/>
      <c r="R610" s="137"/>
      <c r="S610" s="137"/>
      <c r="T610" s="137"/>
      <c r="U610" s="135"/>
      <c r="V610" s="137"/>
      <c r="W610" s="137"/>
      <c r="X610" s="137"/>
      <c r="Y610" s="135"/>
      <c r="Z610" s="137"/>
      <c r="AA610" s="137"/>
    </row>
    <row r="611">
      <c r="A611" s="85">
        <v>1422.0</v>
      </c>
      <c r="B611" s="80" t="s">
        <v>2731</v>
      </c>
      <c r="C611" s="78"/>
      <c r="D611" s="80" t="s">
        <v>2732</v>
      </c>
      <c r="E611" s="131"/>
      <c r="F611" s="137"/>
      <c r="G611" s="137"/>
      <c r="H611" s="137"/>
      <c r="I611" s="135"/>
      <c r="J611" s="137"/>
      <c r="K611" s="137"/>
      <c r="L611" s="137"/>
      <c r="M611" s="135"/>
      <c r="N611" s="137"/>
      <c r="O611" s="137"/>
      <c r="P611" s="137"/>
      <c r="Q611" s="135"/>
      <c r="R611" s="137"/>
      <c r="S611" s="137"/>
      <c r="T611" s="137"/>
      <c r="U611" s="135"/>
      <c r="V611" s="137"/>
      <c r="W611" s="137"/>
      <c r="X611" s="137"/>
      <c r="Y611" s="135"/>
      <c r="Z611" s="137"/>
      <c r="AA611" s="137"/>
    </row>
    <row r="612">
      <c r="A612" s="85">
        <v>1423.0</v>
      </c>
      <c r="B612" s="80" t="s">
        <v>2731</v>
      </c>
      <c r="C612" s="78"/>
      <c r="D612" s="80" t="s">
        <v>2732</v>
      </c>
      <c r="E612" s="131"/>
      <c r="F612" s="137"/>
      <c r="G612" s="137"/>
      <c r="H612" s="137"/>
      <c r="I612" s="135"/>
      <c r="J612" s="137"/>
      <c r="K612" s="137"/>
      <c r="L612" s="137"/>
      <c r="M612" s="135"/>
      <c r="N612" s="137"/>
      <c r="O612" s="137"/>
      <c r="P612" s="137"/>
      <c r="Q612" s="135"/>
      <c r="R612" s="137"/>
      <c r="S612" s="137"/>
      <c r="T612" s="137"/>
      <c r="U612" s="135"/>
      <c r="V612" s="137"/>
      <c r="W612" s="137"/>
      <c r="X612" s="137"/>
      <c r="Y612" s="135"/>
      <c r="Z612" s="137"/>
      <c r="AA612" s="137"/>
    </row>
    <row r="613">
      <c r="A613" s="85">
        <v>1424.0</v>
      </c>
      <c r="B613" s="80" t="s">
        <v>2731</v>
      </c>
      <c r="C613" s="78"/>
      <c r="D613" s="80" t="s">
        <v>2732</v>
      </c>
      <c r="E613" s="131"/>
      <c r="F613" s="137"/>
      <c r="G613" s="137"/>
      <c r="H613" s="137"/>
      <c r="I613" s="135"/>
      <c r="J613" s="137"/>
      <c r="K613" s="137"/>
      <c r="L613" s="137"/>
      <c r="M613" s="135"/>
      <c r="N613" s="137"/>
      <c r="O613" s="137"/>
      <c r="P613" s="137"/>
      <c r="Q613" s="135"/>
      <c r="R613" s="137"/>
      <c r="S613" s="137"/>
      <c r="T613" s="137"/>
      <c r="U613" s="135"/>
      <c r="V613" s="137"/>
      <c r="W613" s="137"/>
      <c r="X613" s="137"/>
      <c r="Y613" s="135"/>
      <c r="Z613" s="137"/>
      <c r="AA613" s="137"/>
    </row>
    <row r="614">
      <c r="A614" s="85">
        <v>1425.0</v>
      </c>
      <c r="B614" s="80" t="s">
        <v>2731</v>
      </c>
      <c r="C614" s="78"/>
      <c r="D614" s="80" t="s">
        <v>2732</v>
      </c>
      <c r="E614" s="131"/>
      <c r="F614" s="137"/>
      <c r="G614" s="137"/>
      <c r="H614" s="137"/>
      <c r="I614" s="135"/>
      <c r="J614" s="137"/>
      <c r="K614" s="137"/>
      <c r="L614" s="137"/>
      <c r="M614" s="135"/>
      <c r="N614" s="137"/>
      <c r="O614" s="137"/>
      <c r="P614" s="137"/>
      <c r="Q614" s="135"/>
      <c r="R614" s="137"/>
      <c r="S614" s="137"/>
      <c r="T614" s="137"/>
      <c r="U614" s="135"/>
      <c r="V614" s="137"/>
      <c r="W614" s="137"/>
      <c r="X614" s="137"/>
      <c r="Y614" s="135"/>
      <c r="Z614" s="137"/>
      <c r="AA614" s="137"/>
    </row>
    <row r="615">
      <c r="A615" s="85">
        <v>1426.0</v>
      </c>
      <c r="B615" s="80" t="s">
        <v>2731</v>
      </c>
      <c r="C615" s="78"/>
      <c r="D615" s="80" t="s">
        <v>2732</v>
      </c>
      <c r="E615" s="131"/>
      <c r="F615" s="137"/>
      <c r="G615" s="137"/>
      <c r="H615" s="137"/>
      <c r="I615" s="135"/>
      <c r="J615" s="137"/>
      <c r="K615" s="137"/>
      <c r="L615" s="137"/>
      <c r="M615" s="135"/>
      <c r="N615" s="137"/>
      <c r="O615" s="137"/>
      <c r="P615" s="137"/>
      <c r="Q615" s="135"/>
      <c r="R615" s="137"/>
      <c r="S615" s="137"/>
      <c r="T615" s="137"/>
      <c r="U615" s="135"/>
      <c r="V615" s="137"/>
      <c r="W615" s="137"/>
      <c r="X615" s="137"/>
      <c r="Y615" s="135"/>
      <c r="Z615" s="137"/>
      <c r="AA615" s="137"/>
    </row>
    <row r="616">
      <c r="A616" s="85">
        <v>1427.0</v>
      </c>
      <c r="B616" s="80" t="s">
        <v>2731</v>
      </c>
      <c r="C616" s="78"/>
      <c r="D616" s="80" t="s">
        <v>2732</v>
      </c>
      <c r="E616" s="131"/>
      <c r="F616" s="137"/>
      <c r="G616" s="137"/>
      <c r="H616" s="137"/>
      <c r="I616" s="135"/>
      <c r="J616" s="137"/>
      <c r="K616" s="137"/>
      <c r="L616" s="137"/>
      <c r="M616" s="135"/>
      <c r="N616" s="137"/>
      <c r="O616" s="137"/>
      <c r="P616" s="137"/>
      <c r="Q616" s="135"/>
      <c r="R616" s="137"/>
      <c r="S616" s="137"/>
      <c r="T616" s="137"/>
      <c r="U616" s="135"/>
      <c r="V616" s="137"/>
      <c r="W616" s="137"/>
      <c r="X616" s="137"/>
      <c r="Y616" s="135"/>
      <c r="Z616" s="137"/>
      <c r="AA616" s="137"/>
    </row>
    <row r="617">
      <c r="A617" s="85">
        <v>1428.0</v>
      </c>
      <c r="B617" s="80" t="s">
        <v>2731</v>
      </c>
      <c r="C617" s="78"/>
      <c r="D617" s="80" t="s">
        <v>2732</v>
      </c>
      <c r="E617" s="131"/>
      <c r="F617" s="137"/>
      <c r="G617" s="137"/>
      <c r="H617" s="137"/>
      <c r="I617" s="135"/>
      <c r="J617" s="137"/>
      <c r="K617" s="137"/>
      <c r="L617" s="137"/>
      <c r="M617" s="135"/>
      <c r="N617" s="137"/>
      <c r="O617" s="137"/>
      <c r="P617" s="137"/>
      <c r="Q617" s="135"/>
      <c r="R617" s="137"/>
      <c r="S617" s="137"/>
      <c r="T617" s="137"/>
      <c r="U617" s="135"/>
      <c r="V617" s="137"/>
      <c r="W617" s="137"/>
      <c r="X617" s="137"/>
      <c r="Y617" s="135"/>
      <c r="Z617" s="137"/>
      <c r="AA617" s="137"/>
    </row>
    <row r="618">
      <c r="A618" s="85">
        <v>1429.0</v>
      </c>
      <c r="B618" s="80" t="s">
        <v>2731</v>
      </c>
      <c r="C618" s="78"/>
      <c r="D618" s="80" t="s">
        <v>1939</v>
      </c>
      <c r="E618" s="131"/>
      <c r="F618" s="137"/>
      <c r="G618" s="137"/>
      <c r="H618" s="137"/>
      <c r="I618" s="135"/>
      <c r="J618" s="137"/>
      <c r="K618" s="137"/>
      <c r="L618" s="137"/>
      <c r="M618" s="135"/>
      <c r="N618" s="137"/>
      <c r="O618" s="137"/>
      <c r="P618" s="137"/>
      <c r="Q618" s="135"/>
      <c r="R618" s="137"/>
      <c r="S618" s="137"/>
      <c r="T618" s="137"/>
      <c r="U618" s="135"/>
      <c r="V618" s="137"/>
      <c r="W618" s="137"/>
      <c r="X618" s="137"/>
      <c r="Y618" s="135"/>
      <c r="Z618" s="137"/>
      <c r="AA618" s="137"/>
    </row>
    <row r="619">
      <c r="A619" s="85">
        <v>1923.0</v>
      </c>
      <c r="B619" s="80" t="s">
        <v>2731</v>
      </c>
      <c r="C619" s="80" t="s">
        <v>3754</v>
      </c>
      <c r="D619" s="78"/>
      <c r="E619" s="131"/>
      <c r="F619" s="137"/>
      <c r="G619" s="137"/>
      <c r="H619" s="137"/>
      <c r="I619" s="135"/>
      <c r="J619" s="137"/>
      <c r="K619" s="137"/>
      <c r="L619" s="137"/>
      <c r="M619" s="135"/>
      <c r="N619" s="137"/>
      <c r="O619" s="137"/>
      <c r="P619" s="137"/>
      <c r="Q619" s="135"/>
      <c r="R619" s="137"/>
      <c r="S619" s="137"/>
      <c r="T619" s="137"/>
      <c r="U619" s="135"/>
      <c r="V619" s="137"/>
      <c r="W619" s="137"/>
      <c r="X619" s="137"/>
      <c r="Y619" s="135"/>
      <c r="Z619" s="137"/>
      <c r="AA619" s="137"/>
    </row>
    <row r="620">
      <c r="A620" s="85">
        <v>1217.0</v>
      </c>
      <c r="B620" s="80" t="s">
        <v>2661</v>
      </c>
      <c r="C620" s="80" t="s">
        <v>3755</v>
      </c>
      <c r="D620" s="80" t="s">
        <v>1939</v>
      </c>
      <c r="E620" s="131"/>
      <c r="F620" s="137"/>
      <c r="G620" s="137"/>
      <c r="H620" s="137"/>
      <c r="I620" s="135"/>
      <c r="J620" s="137"/>
      <c r="K620" s="137"/>
      <c r="L620" s="137"/>
      <c r="M620" s="135"/>
      <c r="N620" s="137"/>
      <c r="O620" s="137"/>
      <c r="P620" s="137"/>
      <c r="Q620" s="135"/>
      <c r="R620" s="137"/>
      <c r="S620" s="137"/>
      <c r="T620" s="137"/>
      <c r="U620" s="135"/>
      <c r="V620" s="137"/>
      <c r="W620" s="137"/>
      <c r="X620" s="137"/>
      <c r="Y620" s="135"/>
      <c r="Z620" s="137"/>
      <c r="AA620" s="137"/>
    </row>
    <row r="621">
      <c r="A621" s="85">
        <v>1400.0</v>
      </c>
      <c r="B621" s="80" t="s">
        <v>2743</v>
      </c>
      <c r="C621" s="80" t="s">
        <v>3756</v>
      </c>
      <c r="D621" s="80" t="s">
        <v>2744</v>
      </c>
      <c r="E621" s="131"/>
      <c r="F621" s="137"/>
      <c r="G621" s="137"/>
      <c r="H621" s="137"/>
      <c r="I621" s="135"/>
      <c r="J621" s="137"/>
      <c r="K621" s="137"/>
      <c r="L621" s="137"/>
      <c r="M621" s="135"/>
      <c r="N621" s="137"/>
      <c r="O621" s="137"/>
      <c r="P621" s="137"/>
      <c r="Q621" s="135"/>
      <c r="R621" s="137"/>
      <c r="S621" s="137"/>
      <c r="T621" s="137"/>
      <c r="U621" s="135"/>
      <c r="V621" s="137"/>
      <c r="W621" s="137"/>
      <c r="X621" s="137"/>
      <c r="Y621" s="135"/>
      <c r="Z621" s="137"/>
      <c r="AA621" s="137"/>
    </row>
    <row r="622">
      <c r="A622" s="85">
        <v>1470.0</v>
      </c>
      <c r="B622" s="80" t="s">
        <v>2743</v>
      </c>
      <c r="C622" s="80" t="s">
        <v>3757</v>
      </c>
      <c r="D622" s="80" t="s">
        <v>2744</v>
      </c>
      <c r="E622" s="131"/>
      <c r="F622" s="137"/>
      <c r="G622" s="137"/>
      <c r="H622" s="137"/>
      <c r="I622" s="135"/>
      <c r="J622" s="137"/>
      <c r="K622" s="137"/>
      <c r="L622" s="137"/>
      <c r="M622" s="135"/>
      <c r="N622" s="137"/>
      <c r="O622" s="137"/>
      <c r="P622" s="137"/>
      <c r="Q622" s="135"/>
      <c r="R622" s="137"/>
      <c r="S622" s="137"/>
      <c r="T622" s="137"/>
      <c r="U622" s="135"/>
      <c r="V622" s="137"/>
      <c r="W622" s="137"/>
      <c r="X622" s="137"/>
      <c r="Y622" s="135"/>
      <c r="Z622" s="137"/>
      <c r="AA622" s="137"/>
    </row>
    <row r="623">
      <c r="A623" s="85">
        <v>3008.0</v>
      </c>
      <c r="B623" s="80" t="s">
        <v>2743</v>
      </c>
      <c r="C623" s="80" t="s">
        <v>3758</v>
      </c>
      <c r="D623" s="80" t="s">
        <v>2744</v>
      </c>
      <c r="E623" s="131"/>
      <c r="F623" s="137"/>
      <c r="G623" s="137"/>
      <c r="H623" s="137"/>
      <c r="I623" s="135"/>
      <c r="J623" s="137"/>
      <c r="K623" s="137"/>
      <c r="L623" s="137"/>
      <c r="M623" s="135"/>
      <c r="N623" s="137"/>
      <c r="O623" s="137"/>
      <c r="P623" s="137"/>
      <c r="Q623" s="135"/>
      <c r="R623" s="137"/>
      <c r="S623" s="137"/>
      <c r="T623" s="137"/>
      <c r="U623" s="135"/>
      <c r="V623" s="137"/>
      <c r="W623" s="137"/>
      <c r="X623" s="137"/>
      <c r="Y623" s="135"/>
      <c r="Z623" s="137"/>
      <c r="AA623" s="137"/>
    </row>
    <row r="624">
      <c r="A624" s="85">
        <v>4060.0</v>
      </c>
      <c r="B624" s="80" t="s">
        <v>2743</v>
      </c>
      <c r="C624" s="80" t="s">
        <v>3759</v>
      </c>
      <c r="D624" s="80" t="s">
        <v>2744</v>
      </c>
      <c r="E624" s="131"/>
      <c r="F624" s="137"/>
      <c r="G624" s="137"/>
      <c r="H624" s="137"/>
      <c r="I624" s="135"/>
      <c r="J624" s="137"/>
      <c r="K624" s="137"/>
      <c r="L624" s="137"/>
      <c r="M624" s="135"/>
      <c r="N624" s="137"/>
      <c r="O624" s="137"/>
      <c r="P624" s="137"/>
      <c r="Q624" s="135"/>
      <c r="R624" s="137"/>
      <c r="S624" s="137"/>
      <c r="T624" s="137"/>
      <c r="U624" s="135"/>
      <c r="V624" s="137"/>
      <c r="W624" s="137"/>
      <c r="X624" s="137"/>
      <c r="Y624" s="135"/>
      <c r="Z624" s="137"/>
      <c r="AA624" s="137"/>
    </row>
    <row r="625">
      <c r="A625" s="85">
        <v>4061.0</v>
      </c>
      <c r="B625" s="80" t="s">
        <v>2743</v>
      </c>
      <c r="C625" s="80" t="s">
        <v>3760</v>
      </c>
      <c r="D625" s="80" t="s">
        <v>2744</v>
      </c>
      <c r="E625" s="131"/>
      <c r="F625" s="137"/>
      <c r="G625" s="137"/>
      <c r="H625" s="137"/>
      <c r="I625" s="135"/>
      <c r="J625" s="137"/>
      <c r="K625" s="137"/>
      <c r="L625" s="137"/>
      <c r="M625" s="135"/>
      <c r="N625" s="137"/>
      <c r="O625" s="137"/>
      <c r="P625" s="137"/>
      <c r="Q625" s="135"/>
      <c r="R625" s="137"/>
      <c r="S625" s="137"/>
      <c r="T625" s="137"/>
      <c r="U625" s="135"/>
      <c r="V625" s="137"/>
      <c r="W625" s="137"/>
      <c r="X625" s="137"/>
      <c r="Y625" s="135"/>
      <c r="Z625" s="137"/>
      <c r="AA625" s="137"/>
    </row>
    <row r="626">
      <c r="A626" s="85">
        <v>4746.0</v>
      </c>
      <c r="B626" s="80" t="s">
        <v>2743</v>
      </c>
      <c r="C626" s="80" t="s">
        <v>3761</v>
      </c>
      <c r="D626" s="80" t="s">
        <v>2744</v>
      </c>
      <c r="E626" s="131"/>
      <c r="F626" s="137"/>
      <c r="G626" s="137"/>
      <c r="H626" s="137"/>
      <c r="I626" s="135"/>
      <c r="J626" s="137"/>
      <c r="K626" s="137"/>
      <c r="L626" s="137"/>
      <c r="M626" s="135"/>
      <c r="N626" s="137"/>
      <c r="O626" s="137"/>
      <c r="P626" s="137"/>
      <c r="Q626" s="135"/>
      <c r="R626" s="137"/>
      <c r="S626" s="137"/>
      <c r="T626" s="137"/>
      <c r="U626" s="135"/>
      <c r="V626" s="137"/>
      <c r="W626" s="137"/>
      <c r="X626" s="137"/>
      <c r="Y626" s="135"/>
      <c r="Z626" s="137"/>
      <c r="AA626" s="137"/>
    </row>
    <row r="627">
      <c r="A627" s="85">
        <v>5005.0</v>
      </c>
      <c r="B627" s="80" t="s">
        <v>2743</v>
      </c>
      <c r="C627" s="80" t="s">
        <v>3762</v>
      </c>
      <c r="D627" s="80" t="s">
        <v>2744</v>
      </c>
      <c r="E627" s="131"/>
      <c r="F627" s="137"/>
      <c r="G627" s="137"/>
      <c r="H627" s="137"/>
      <c r="I627" s="135"/>
      <c r="J627" s="137"/>
      <c r="K627" s="137"/>
      <c r="L627" s="137"/>
      <c r="M627" s="135"/>
      <c r="N627" s="137"/>
      <c r="O627" s="137"/>
      <c r="P627" s="137"/>
      <c r="Q627" s="135"/>
      <c r="R627" s="137"/>
      <c r="S627" s="137"/>
      <c r="T627" s="137"/>
      <c r="U627" s="135"/>
      <c r="V627" s="137"/>
      <c r="W627" s="137"/>
      <c r="X627" s="137"/>
      <c r="Y627" s="135"/>
      <c r="Z627" s="137"/>
      <c r="AA627" s="137"/>
    </row>
    <row r="628">
      <c r="A628" s="85">
        <v>5006.0</v>
      </c>
      <c r="B628" s="80" t="s">
        <v>2743</v>
      </c>
      <c r="C628" s="80" t="s">
        <v>3763</v>
      </c>
      <c r="D628" s="80" t="s">
        <v>2744</v>
      </c>
      <c r="E628" s="131"/>
      <c r="F628" s="137"/>
      <c r="G628" s="137"/>
      <c r="H628" s="137"/>
      <c r="I628" s="135"/>
      <c r="J628" s="137"/>
      <c r="K628" s="137"/>
      <c r="L628" s="137"/>
      <c r="M628" s="135"/>
      <c r="N628" s="137"/>
      <c r="O628" s="137"/>
      <c r="P628" s="137"/>
      <c r="Q628" s="135"/>
      <c r="R628" s="137"/>
      <c r="S628" s="137"/>
      <c r="T628" s="137"/>
      <c r="U628" s="135"/>
      <c r="V628" s="137"/>
      <c r="W628" s="137"/>
      <c r="X628" s="137"/>
      <c r="Y628" s="135"/>
      <c r="Z628" s="137"/>
      <c r="AA628" s="137"/>
    </row>
    <row r="629">
      <c r="A629" s="85">
        <v>5007.0</v>
      </c>
      <c r="B629" s="80" t="s">
        <v>2743</v>
      </c>
      <c r="C629" s="80" t="s">
        <v>3764</v>
      </c>
      <c r="D629" s="80" t="s">
        <v>2744</v>
      </c>
      <c r="E629" s="131"/>
      <c r="F629" s="137"/>
      <c r="G629" s="137"/>
      <c r="H629" s="137"/>
      <c r="I629" s="135"/>
      <c r="J629" s="137"/>
      <c r="K629" s="137"/>
      <c r="L629" s="137"/>
      <c r="M629" s="135"/>
      <c r="N629" s="137"/>
      <c r="O629" s="137"/>
      <c r="P629" s="137"/>
      <c r="Q629" s="135"/>
      <c r="R629" s="137"/>
      <c r="S629" s="137"/>
      <c r="T629" s="137"/>
      <c r="U629" s="135"/>
      <c r="V629" s="137"/>
      <c r="W629" s="137"/>
      <c r="X629" s="137"/>
      <c r="Y629" s="135"/>
      <c r="Z629" s="137"/>
      <c r="AA629" s="137"/>
    </row>
    <row r="630">
      <c r="A630" s="85">
        <v>5008.0</v>
      </c>
      <c r="B630" s="80" t="s">
        <v>2743</v>
      </c>
      <c r="C630" s="80" t="s">
        <v>3765</v>
      </c>
      <c r="D630" s="80" t="s">
        <v>2744</v>
      </c>
      <c r="E630" s="131"/>
      <c r="F630" s="137"/>
      <c r="G630" s="137"/>
      <c r="H630" s="137"/>
      <c r="I630" s="135"/>
      <c r="J630" s="137"/>
      <c r="K630" s="137"/>
      <c r="L630" s="137"/>
      <c r="M630" s="135"/>
      <c r="N630" s="137"/>
      <c r="O630" s="137"/>
      <c r="P630" s="137"/>
      <c r="Q630" s="135"/>
      <c r="R630" s="137"/>
      <c r="S630" s="137"/>
      <c r="T630" s="137"/>
      <c r="U630" s="135"/>
      <c r="V630" s="137"/>
      <c r="W630" s="137"/>
      <c r="X630" s="137"/>
      <c r="Y630" s="135"/>
      <c r="Z630" s="137"/>
      <c r="AA630" s="137"/>
    </row>
    <row r="631">
      <c r="A631" s="85">
        <v>5040.0</v>
      </c>
      <c r="B631" s="80" t="s">
        <v>2743</v>
      </c>
      <c r="C631" s="80" t="s">
        <v>3766</v>
      </c>
      <c r="D631" s="80" t="s">
        <v>2744</v>
      </c>
      <c r="E631" s="131"/>
      <c r="F631" s="137"/>
      <c r="G631" s="137"/>
      <c r="H631" s="137"/>
      <c r="I631" s="135"/>
      <c r="J631" s="137"/>
      <c r="K631" s="137"/>
      <c r="L631" s="137"/>
      <c r="M631" s="135"/>
      <c r="N631" s="137"/>
      <c r="O631" s="137"/>
      <c r="P631" s="137"/>
      <c r="Q631" s="135"/>
      <c r="R631" s="137"/>
      <c r="S631" s="137"/>
      <c r="T631" s="137"/>
      <c r="U631" s="135"/>
      <c r="V631" s="137"/>
      <c r="W631" s="137"/>
      <c r="X631" s="137"/>
      <c r="Y631" s="135"/>
      <c r="Z631" s="137"/>
      <c r="AA631" s="137"/>
    </row>
    <row r="632">
      <c r="A632" s="85">
        <v>5066.0</v>
      </c>
      <c r="B632" s="80" t="s">
        <v>2743</v>
      </c>
      <c r="C632" s="80" t="s">
        <v>3767</v>
      </c>
      <c r="D632" s="80" t="s">
        <v>2744</v>
      </c>
      <c r="E632" s="131"/>
      <c r="F632" s="137"/>
      <c r="G632" s="137"/>
      <c r="H632" s="137"/>
      <c r="I632" s="135"/>
      <c r="J632" s="137"/>
      <c r="K632" s="137"/>
      <c r="L632" s="137"/>
      <c r="M632" s="135"/>
      <c r="N632" s="137"/>
      <c r="O632" s="137"/>
      <c r="P632" s="137"/>
      <c r="Q632" s="135"/>
      <c r="R632" s="137"/>
      <c r="S632" s="137"/>
      <c r="T632" s="137"/>
      <c r="U632" s="135"/>
      <c r="V632" s="137"/>
      <c r="W632" s="137"/>
      <c r="X632" s="137"/>
      <c r="Y632" s="135"/>
      <c r="Z632" s="137"/>
      <c r="AA632" s="137"/>
    </row>
    <row r="633">
      <c r="A633" s="85">
        <v>1214.0</v>
      </c>
      <c r="B633" s="80" t="s">
        <v>2658</v>
      </c>
      <c r="C633" s="80">
        <v>33.09002</v>
      </c>
      <c r="D633" s="80" t="s">
        <v>2659</v>
      </c>
      <c r="E633" s="131"/>
      <c r="F633" s="137"/>
      <c r="G633" s="137"/>
      <c r="H633" s="137"/>
      <c r="I633" s="135"/>
      <c r="J633" s="137"/>
      <c r="K633" s="137"/>
      <c r="L633" s="137"/>
      <c r="M633" s="135"/>
      <c r="N633" s="137"/>
      <c r="O633" s="137"/>
      <c r="P633" s="137"/>
      <c r="Q633" s="135"/>
      <c r="R633" s="137"/>
      <c r="S633" s="137"/>
      <c r="T633" s="137"/>
      <c r="U633" s="135"/>
      <c r="V633" s="137"/>
      <c r="W633" s="137"/>
      <c r="X633" s="137"/>
      <c r="Y633" s="135"/>
      <c r="Z633" s="137"/>
      <c r="AA633" s="137"/>
    </row>
    <row r="634">
      <c r="A634" s="85">
        <v>1215.0</v>
      </c>
      <c r="B634" s="80" t="s">
        <v>2658</v>
      </c>
      <c r="C634" s="80">
        <v>110165.0</v>
      </c>
      <c r="D634" s="80" t="s">
        <v>2659</v>
      </c>
      <c r="E634" s="131"/>
      <c r="F634" s="137"/>
      <c r="G634" s="137"/>
      <c r="H634" s="137"/>
      <c r="I634" s="135"/>
      <c r="J634" s="137"/>
      <c r="K634" s="137"/>
      <c r="L634" s="137"/>
      <c r="M634" s="135"/>
      <c r="N634" s="137"/>
      <c r="O634" s="137"/>
      <c r="P634" s="137"/>
      <c r="Q634" s="135"/>
      <c r="R634" s="137"/>
      <c r="S634" s="137"/>
      <c r="T634" s="137"/>
      <c r="U634" s="135"/>
      <c r="V634" s="137"/>
      <c r="W634" s="137"/>
      <c r="X634" s="137"/>
      <c r="Y634" s="135"/>
      <c r="Z634" s="137"/>
      <c r="AA634" s="137"/>
    </row>
    <row r="635">
      <c r="A635" s="85">
        <v>1706.0</v>
      </c>
      <c r="B635" s="80" t="s">
        <v>2658</v>
      </c>
      <c r="C635" s="80" t="s">
        <v>3768</v>
      </c>
      <c r="D635" s="80" t="s">
        <v>2659</v>
      </c>
      <c r="E635" s="131"/>
      <c r="F635" s="137"/>
      <c r="G635" s="137"/>
      <c r="H635" s="137"/>
      <c r="I635" s="135"/>
      <c r="J635" s="137"/>
      <c r="K635" s="137"/>
      <c r="L635" s="137"/>
      <c r="M635" s="135"/>
      <c r="N635" s="137"/>
      <c r="O635" s="137"/>
      <c r="P635" s="137"/>
      <c r="Q635" s="135"/>
      <c r="R635" s="137"/>
      <c r="S635" s="137"/>
      <c r="T635" s="137"/>
      <c r="U635" s="135"/>
      <c r="V635" s="137"/>
      <c r="W635" s="137"/>
      <c r="X635" s="137"/>
      <c r="Y635" s="135"/>
      <c r="Z635" s="137"/>
      <c r="AA635" s="137"/>
    </row>
    <row r="636">
      <c r="A636" s="85">
        <v>1707.0</v>
      </c>
      <c r="B636" s="80" t="s">
        <v>2658</v>
      </c>
      <c r="C636" s="80" t="s">
        <v>3769</v>
      </c>
      <c r="D636" s="80" t="s">
        <v>2659</v>
      </c>
      <c r="E636" s="131"/>
      <c r="F636" s="137"/>
      <c r="G636" s="137"/>
      <c r="H636" s="137"/>
      <c r="I636" s="135"/>
      <c r="J636" s="137"/>
      <c r="K636" s="137"/>
      <c r="L636" s="137"/>
      <c r="M636" s="135"/>
      <c r="N636" s="137"/>
      <c r="O636" s="137"/>
      <c r="P636" s="137"/>
      <c r="Q636" s="135"/>
      <c r="R636" s="137"/>
      <c r="S636" s="137"/>
      <c r="T636" s="137"/>
      <c r="U636" s="135"/>
      <c r="V636" s="137"/>
      <c r="W636" s="137"/>
      <c r="X636" s="137"/>
      <c r="Y636" s="135"/>
      <c r="Z636" s="137"/>
      <c r="AA636" s="137"/>
    </row>
    <row r="637">
      <c r="A637" s="85">
        <v>1708.0</v>
      </c>
      <c r="B637" s="80" t="s">
        <v>2658</v>
      </c>
      <c r="C637" s="80" t="s">
        <v>3770</v>
      </c>
      <c r="D637" s="80" t="s">
        <v>2659</v>
      </c>
      <c r="E637" s="131"/>
      <c r="F637" s="137"/>
      <c r="G637" s="137"/>
      <c r="H637" s="137"/>
      <c r="I637" s="135"/>
      <c r="J637" s="137"/>
      <c r="K637" s="137"/>
      <c r="L637" s="137"/>
      <c r="M637" s="135"/>
      <c r="N637" s="137"/>
      <c r="O637" s="137"/>
      <c r="P637" s="137"/>
      <c r="Q637" s="135"/>
      <c r="R637" s="137"/>
      <c r="S637" s="137"/>
      <c r="T637" s="137"/>
      <c r="U637" s="135"/>
      <c r="V637" s="137"/>
      <c r="W637" s="137"/>
      <c r="X637" s="137"/>
      <c r="Y637" s="135"/>
      <c r="Z637" s="137"/>
      <c r="AA637" s="137"/>
    </row>
    <row r="638">
      <c r="A638" s="85">
        <v>2859.0</v>
      </c>
      <c r="B638" s="80" t="s">
        <v>2658</v>
      </c>
      <c r="C638" s="80" t="s">
        <v>3771</v>
      </c>
      <c r="D638" s="80" t="s">
        <v>2749</v>
      </c>
      <c r="E638" s="131"/>
      <c r="F638" s="137"/>
      <c r="G638" s="137"/>
      <c r="H638" s="137"/>
      <c r="I638" s="135"/>
      <c r="J638" s="137"/>
      <c r="K638" s="137"/>
      <c r="L638" s="137"/>
      <c r="M638" s="135"/>
      <c r="N638" s="137"/>
      <c r="O638" s="137"/>
      <c r="P638" s="137"/>
      <c r="Q638" s="135"/>
      <c r="R638" s="137"/>
      <c r="S638" s="137"/>
      <c r="T638" s="137"/>
      <c r="U638" s="135"/>
      <c r="V638" s="137"/>
      <c r="W638" s="137"/>
      <c r="X638" s="137"/>
      <c r="Y638" s="135"/>
      <c r="Z638" s="137"/>
      <c r="AA638" s="137"/>
    </row>
    <row r="639">
      <c r="A639" s="85">
        <v>2860.0</v>
      </c>
      <c r="B639" s="80" t="s">
        <v>2658</v>
      </c>
      <c r="C639" s="80" t="s">
        <v>3772</v>
      </c>
      <c r="D639" s="80" t="s">
        <v>2749</v>
      </c>
      <c r="E639" s="131"/>
      <c r="F639" s="137"/>
      <c r="G639" s="137"/>
      <c r="H639" s="137"/>
      <c r="I639" s="135"/>
      <c r="J639" s="137"/>
      <c r="K639" s="137"/>
      <c r="L639" s="137"/>
      <c r="M639" s="135"/>
      <c r="N639" s="137"/>
      <c r="O639" s="137"/>
      <c r="P639" s="137"/>
      <c r="Q639" s="135"/>
      <c r="R639" s="137"/>
      <c r="S639" s="137"/>
      <c r="T639" s="137"/>
      <c r="U639" s="135"/>
      <c r="V639" s="137"/>
      <c r="W639" s="137"/>
      <c r="X639" s="137"/>
      <c r="Y639" s="135"/>
      <c r="Z639" s="137"/>
      <c r="AA639" s="137"/>
    </row>
    <row r="640">
      <c r="A640" s="85">
        <v>3340.0</v>
      </c>
      <c r="B640" s="80" t="s">
        <v>2658</v>
      </c>
      <c r="C640" s="80">
        <v>90.2557</v>
      </c>
      <c r="D640" s="80" t="s">
        <v>2659</v>
      </c>
      <c r="E640" s="131"/>
      <c r="F640" s="137"/>
      <c r="G640" s="137"/>
      <c r="H640" s="137"/>
      <c r="I640" s="135"/>
      <c r="J640" s="137"/>
      <c r="K640" s="137"/>
      <c r="L640" s="137"/>
      <c r="M640" s="135"/>
      <c r="N640" s="137"/>
      <c r="O640" s="137"/>
      <c r="P640" s="137"/>
      <c r="Q640" s="135"/>
      <c r="R640" s="137"/>
      <c r="S640" s="137"/>
      <c r="T640" s="137"/>
      <c r="U640" s="135"/>
      <c r="V640" s="137"/>
      <c r="W640" s="137"/>
      <c r="X640" s="137"/>
      <c r="Y640" s="135"/>
      <c r="Z640" s="137"/>
      <c r="AA640" s="137"/>
    </row>
    <row r="641">
      <c r="A641" s="85">
        <v>5143.0</v>
      </c>
      <c r="B641" s="80" t="s">
        <v>3176</v>
      </c>
      <c r="C641" s="80" t="s">
        <v>3773</v>
      </c>
      <c r="D641" s="80" t="s">
        <v>2917</v>
      </c>
      <c r="E641" s="131"/>
      <c r="F641" s="137"/>
      <c r="G641" s="137"/>
      <c r="H641" s="137"/>
      <c r="I641" s="135"/>
      <c r="J641" s="137"/>
      <c r="K641" s="137"/>
      <c r="L641" s="137"/>
      <c r="M641" s="135"/>
      <c r="N641" s="137"/>
      <c r="O641" s="137"/>
      <c r="P641" s="137"/>
      <c r="Q641" s="135"/>
      <c r="R641" s="137"/>
      <c r="S641" s="137"/>
      <c r="T641" s="137"/>
      <c r="U641" s="135"/>
      <c r="V641" s="137"/>
      <c r="W641" s="137"/>
      <c r="X641" s="137"/>
      <c r="Y641" s="135"/>
      <c r="Z641" s="137"/>
      <c r="AA641" s="137"/>
    </row>
    <row r="642">
      <c r="A642" s="85">
        <v>5144.0</v>
      </c>
      <c r="B642" s="80" t="s">
        <v>3176</v>
      </c>
      <c r="C642" s="80" t="s">
        <v>3774</v>
      </c>
      <c r="D642" s="80" t="s">
        <v>2917</v>
      </c>
      <c r="E642" s="131"/>
      <c r="F642" s="137"/>
      <c r="G642" s="137"/>
      <c r="H642" s="137"/>
      <c r="I642" s="135"/>
      <c r="J642" s="137"/>
      <c r="K642" s="137"/>
      <c r="L642" s="137"/>
      <c r="M642" s="135"/>
      <c r="N642" s="137"/>
      <c r="O642" s="137"/>
      <c r="P642" s="137"/>
      <c r="Q642" s="135"/>
      <c r="R642" s="137"/>
      <c r="S642" s="137"/>
      <c r="T642" s="137"/>
      <c r="U642" s="135"/>
      <c r="V642" s="137"/>
      <c r="W642" s="137"/>
      <c r="X642" s="137"/>
      <c r="Y642" s="135"/>
      <c r="Z642" s="137"/>
      <c r="AA642" s="137"/>
    </row>
    <row r="643">
      <c r="A643" s="85">
        <v>5145.0</v>
      </c>
      <c r="B643" s="80" t="s">
        <v>3176</v>
      </c>
      <c r="C643" s="80" t="s">
        <v>3775</v>
      </c>
      <c r="D643" s="80" t="s">
        <v>2917</v>
      </c>
      <c r="E643" s="131"/>
      <c r="F643" s="137"/>
      <c r="G643" s="137"/>
      <c r="H643" s="137"/>
      <c r="I643" s="135"/>
      <c r="J643" s="137"/>
      <c r="K643" s="137"/>
      <c r="L643" s="137"/>
      <c r="M643" s="135"/>
      <c r="N643" s="137"/>
      <c r="O643" s="137"/>
      <c r="P643" s="137"/>
      <c r="Q643" s="135"/>
      <c r="R643" s="137"/>
      <c r="S643" s="137"/>
      <c r="T643" s="137"/>
      <c r="U643" s="135"/>
      <c r="V643" s="137"/>
      <c r="W643" s="137"/>
      <c r="X643" s="137"/>
      <c r="Y643" s="135"/>
      <c r="Z643" s="137"/>
      <c r="AA643" s="137"/>
    </row>
    <row r="644">
      <c r="A644" s="85">
        <v>5146.0</v>
      </c>
      <c r="B644" s="80" t="s">
        <v>3176</v>
      </c>
      <c r="C644" s="80" t="s">
        <v>3776</v>
      </c>
      <c r="D644" s="80" t="s">
        <v>2917</v>
      </c>
      <c r="E644" s="131"/>
      <c r="F644" s="137"/>
      <c r="G644" s="137"/>
      <c r="H644" s="137"/>
      <c r="I644" s="135"/>
      <c r="J644" s="137"/>
      <c r="K644" s="137"/>
      <c r="L644" s="137"/>
      <c r="M644" s="135"/>
      <c r="N644" s="137"/>
      <c r="O644" s="137"/>
      <c r="P644" s="137"/>
      <c r="Q644" s="135"/>
      <c r="R644" s="137"/>
      <c r="S644" s="137"/>
      <c r="T644" s="137"/>
      <c r="U644" s="135"/>
      <c r="V644" s="137"/>
      <c r="W644" s="137"/>
      <c r="X644" s="137"/>
      <c r="Y644" s="135"/>
      <c r="Z644" s="137"/>
      <c r="AA644" s="137"/>
    </row>
    <row r="645">
      <c r="A645" s="85">
        <v>5147.0</v>
      </c>
      <c r="B645" s="80" t="s">
        <v>3176</v>
      </c>
      <c r="C645" s="80" t="s">
        <v>3777</v>
      </c>
      <c r="D645" s="80" t="s">
        <v>2917</v>
      </c>
      <c r="E645" s="131"/>
      <c r="F645" s="137"/>
      <c r="G645" s="137"/>
      <c r="H645" s="137"/>
      <c r="I645" s="135"/>
      <c r="J645" s="137"/>
      <c r="K645" s="137"/>
      <c r="L645" s="137"/>
      <c r="M645" s="135"/>
      <c r="N645" s="137"/>
      <c r="O645" s="137"/>
      <c r="P645" s="137"/>
      <c r="Q645" s="135"/>
      <c r="R645" s="137"/>
      <c r="S645" s="137"/>
      <c r="T645" s="137"/>
      <c r="U645" s="135"/>
      <c r="V645" s="137"/>
      <c r="W645" s="137"/>
      <c r="X645" s="137"/>
      <c r="Y645" s="135"/>
      <c r="Z645" s="137"/>
      <c r="AA645" s="137"/>
    </row>
    <row r="646">
      <c r="A646" s="85">
        <v>5148.0</v>
      </c>
      <c r="B646" s="80" t="s">
        <v>3176</v>
      </c>
      <c r="C646" s="80" t="s">
        <v>3778</v>
      </c>
      <c r="D646" s="80" t="s">
        <v>2917</v>
      </c>
      <c r="E646" s="131"/>
      <c r="F646" s="137"/>
      <c r="G646" s="137"/>
      <c r="H646" s="137"/>
      <c r="I646" s="135"/>
      <c r="J646" s="137"/>
      <c r="K646" s="137"/>
      <c r="L646" s="137"/>
      <c r="M646" s="135"/>
      <c r="N646" s="137"/>
      <c r="O646" s="137"/>
      <c r="P646" s="137"/>
      <c r="Q646" s="135"/>
      <c r="R646" s="137"/>
      <c r="S646" s="137"/>
      <c r="T646" s="137"/>
      <c r="U646" s="135"/>
      <c r="V646" s="137"/>
      <c r="W646" s="137"/>
      <c r="X646" s="137"/>
      <c r="Y646" s="135"/>
      <c r="Z646" s="137"/>
      <c r="AA646" s="137"/>
    </row>
    <row r="647">
      <c r="A647" s="85">
        <v>5149.0</v>
      </c>
      <c r="B647" s="80" t="s">
        <v>3176</v>
      </c>
      <c r="C647" s="80" t="s">
        <v>3779</v>
      </c>
      <c r="D647" s="80" t="s">
        <v>2917</v>
      </c>
      <c r="E647" s="131"/>
      <c r="F647" s="137"/>
      <c r="G647" s="137"/>
      <c r="H647" s="137"/>
      <c r="I647" s="135"/>
      <c r="J647" s="137"/>
      <c r="K647" s="137"/>
      <c r="L647" s="137"/>
      <c r="M647" s="135"/>
      <c r="N647" s="137"/>
      <c r="O647" s="137"/>
      <c r="P647" s="137"/>
      <c r="Q647" s="135"/>
      <c r="R647" s="137"/>
      <c r="S647" s="137"/>
      <c r="T647" s="137"/>
      <c r="U647" s="135"/>
      <c r="V647" s="137"/>
      <c r="W647" s="137"/>
      <c r="X647" s="137"/>
      <c r="Y647" s="135"/>
      <c r="Z647" s="137"/>
      <c r="AA647" s="137"/>
    </row>
    <row r="648">
      <c r="A648" s="85">
        <v>5150.0</v>
      </c>
      <c r="B648" s="80" t="s">
        <v>3176</v>
      </c>
      <c r="C648" s="80" t="s">
        <v>3780</v>
      </c>
      <c r="D648" s="80" t="s">
        <v>2917</v>
      </c>
      <c r="E648" s="131"/>
      <c r="F648" s="137"/>
      <c r="G648" s="137"/>
      <c r="H648" s="137"/>
      <c r="I648" s="135"/>
      <c r="J648" s="137"/>
      <c r="K648" s="137"/>
      <c r="L648" s="137"/>
      <c r="M648" s="135"/>
      <c r="N648" s="137"/>
      <c r="O648" s="137"/>
      <c r="P648" s="137"/>
      <c r="Q648" s="135"/>
      <c r="R648" s="137"/>
      <c r="S648" s="137"/>
      <c r="T648" s="137"/>
      <c r="U648" s="135"/>
      <c r="V648" s="137"/>
      <c r="W648" s="137"/>
      <c r="X648" s="137"/>
      <c r="Y648" s="135"/>
      <c r="Z648" s="137"/>
      <c r="AA648" s="137"/>
    </row>
    <row r="649">
      <c r="A649" s="85">
        <v>1005.0</v>
      </c>
      <c r="B649" s="80" t="s">
        <v>115</v>
      </c>
      <c r="C649" s="78"/>
      <c r="D649" s="80" t="s">
        <v>124</v>
      </c>
      <c r="E649" s="131"/>
      <c r="F649" s="137"/>
      <c r="G649" s="137"/>
      <c r="H649" s="137"/>
      <c r="I649" s="135"/>
      <c r="J649" s="137"/>
      <c r="K649" s="137"/>
      <c r="L649" s="137"/>
      <c r="M649" s="135"/>
      <c r="N649" s="137"/>
      <c r="O649" s="137"/>
      <c r="P649" s="137"/>
      <c r="Q649" s="135"/>
      <c r="R649" s="137"/>
      <c r="S649" s="137"/>
      <c r="T649" s="137"/>
      <c r="U649" s="135"/>
      <c r="V649" s="137"/>
      <c r="W649" s="137"/>
      <c r="X649" s="137"/>
      <c r="Y649" s="135"/>
      <c r="Z649" s="137"/>
      <c r="AA649" s="137"/>
    </row>
    <row r="650">
      <c r="A650" s="85">
        <v>1006.0</v>
      </c>
      <c r="B650" s="80" t="s">
        <v>115</v>
      </c>
      <c r="C650" s="78"/>
      <c r="D650" s="80" t="s">
        <v>124</v>
      </c>
      <c r="E650" s="131"/>
      <c r="F650" s="137"/>
      <c r="G650" s="137"/>
      <c r="H650" s="137"/>
      <c r="I650" s="135"/>
      <c r="J650" s="137"/>
      <c r="K650" s="137"/>
      <c r="L650" s="137"/>
      <c r="M650" s="135"/>
      <c r="N650" s="137"/>
      <c r="O650" s="137"/>
      <c r="P650" s="137"/>
      <c r="Q650" s="135"/>
      <c r="R650" s="137"/>
      <c r="S650" s="137"/>
      <c r="T650" s="137"/>
      <c r="U650" s="135"/>
      <c r="V650" s="137"/>
      <c r="W650" s="137"/>
      <c r="X650" s="137"/>
      <c r="Y650" s="135"/>
      <c r="Z650" s="137"/>
      <c r="AA650" s="137"/>
    </row>
    <row r="651">
      <c r="A651" s="85">
        <v>1007.0</v>
      </c>
      <c r="B651" s="80" t="s">
        <v>115</v>
      </c>
      <c r="C651" s="80">
        <v>2289735.0</v>
      </c>
      <c r="D651" s="80" t="s">
        <v>193</v>
      </c>
      <c r="E651" s="131"/>
      <c r="F651" s="137"/>
      <c r="G651" s="137"/>
      <c r="H651" s="137"/>
      <c r="I651" s="135"/>
      <c r="J651" s="137"/>
      <c r="K651" s="137"/>
      <c r="L651" s="137"/>
      <c r="M651" s="135"/>
      <c r="N651" s="137"/>
      <c r="O651" s="137"/>
      <c r="P651" s="137"/>
      <c r="Q651" s="135"/>
      <c r="R651" s="137"/>
      <c r="S651" s="137"/>
      <c r="T651" s="137"/>
      <c r="U651" s="135"/>
      <c r="V651" s="137"/>
      <c r="W651" s="137"/>
      <c r="X651" s="137"/>
      <c r="Y651" s="135"/>
      <c r="Z651" s="137"/>
      <c r="AA651" s="137"/>
    </row>
    <row r="652">
      <c r="A652" s="85">
        <v>1008.0</v>
      </c>
      <c r="B652" s="80" t="s">
        <v>115</v>
      </c>
      <c r="C652" s="80">
        <v>50898.0</v>
      </c>
      <c r="D652" s="80" t="s">
        <v>193</v>
      </c>
      <c r="E652" s="131"/>
      <c r="F652" s="137"/>
      <c r="G652" s="137"/>
      <c r="H652" s="137"/>
      <c r="I652" s="135"/>
      <c r="J652" s="137"/>
      <c r="K652" s="137"/>
      <c r="L652" s="137"/>
      <c r="M652" s="135"/>
      <c r="N652" s="137"/>
      <c r="O652" s="137"/>
      <c r="P652" s="137"/>
      <c r="Q652" s="135"/>
      <c r="R652" s="137"/>
      <c r="S652" s="137"/>
      <c r="T652" s="137"/>
      <c r="U652" s="135"/>
      <c r="V652" s="137"/>
      <c r="W652" s="137"/>
      <c r="X652" s="137"/>
      <c r="Y652" s="135"/>
      <c r="Z652" s="137"/>
      <c r="AA652" s="137"/>
    </row>
    <row r="653">
      <c r="A653" s="85">
        <v>1009.0</v>
      </c>
      <c r="B653" s="80" t="s">
        <v>115</v>
      </c>
      <c r="C653" s="80">
        <v>43837.0</v>
      </c>
      <c r="D653" s="80" t="s">
        <v>193</v>
      </c>
      <c r="E653" s="131"/>
      <c r="F653" s="137"/>
      <c r="G653" s="137"/>
      <c r="H653" s="137"/>
      <c r="I653" s="135"/>
      <c r="J653" s="137"/>
      <c r="K653" s="137"/>
      <c r="L653" s="137"/>
      <c r="M653" s="135"/>
      <c r="N653" s="137"/>
      <c r="O653" s="137"/>
      <c r="P653" s="137"/>
      <c r="Q653" s="135"/>
      <c r="R653" s="137"/>
      <c r="S653" s="137"/>
      <c r="T653" s="137"/>
      <c r="U653" s="135"/>
      <c r="V653" s="137"/>
      <c r="W653" s="137"/>
      <c r="X653" s="137"/>
      <c r="Y653" s="135"/>
      <c r="Z653" s="137"/>
      <c r="AA653" s="137"/>
    </row>
    <row r="654">
      <c r="A654" s="85">
        <v>1010.0</v>
      </c>
      <c r="B654" s="80" t="s">
        <v>115</v>
      </c>
      <c r="C654" s="80">
        <v>56285.0</v>
      </c>
      <c r="D654" s="80" t="s">
        <v>193</v>
      </c>
      <c r="E654" s="131"/>
      <c r="F654" s="137"/>
      <c r="G654" s="137"/>
      <c r="H654" s="137"/>
      <c r="I654" s="135"/>
      <c r="J654" s="137"/>
      <c r="K654" s="137"/>
      <c r="L654" s="137"/>
      <c r="M654" s="135"/>
      <c r="N654" s="137"/>
      <c r="O654" s="137"/>
      <c r="P654" s="137"/>
      <c r="Q654" s="135"/>
      <c r="R654" s="137"/>
      <c r="S654" s="137"/>
      <c r="T654" s="137"/>
      <c r="U654" s="135"/>
      <c r="V654" s="137"/>
      <c r="W654" s="137"/>
      <c r="X654" s="137"/>
      <c r="Y654" s="135"/>
      <c r="Z654" s="137"/>
      <c r="AA654" s="137"/>
    </row>
    <row r="655">
      <c r="A655" s="85">
        <v>1012.0</v>
      </c>
      <c r="B655" s="80" t="s">
        <v>115</v>
      </c>
      <c r="C655" s="80">
        <v>58784.0</v>
      </c>
      <c r="D655" s="80" t="s">
        <v>379</v>
      </c>
      <c r="E655" s="131"/>
      <c r="F655" s="137"/>
      <c r="G655" s="137"/>
      <c r="H655" s="137"/>
      <c r="I655" s="135"/>
      <c r="J655" s="137"/>
      <c r="K655" s="137"/>
      <c r="L655" s="137"/>
      <c r="M655" s="135"/>
      <c r="N655" s="137"/>
      <c r="O655" s="137"/>
      <c r="P655" s="137"/>
      <c r="Q655" s="135"/>
      <c r="R655" s="137"/>
      <c r="S655" s="137"/>
      <c r="T655" s="137"/>
      <c r="U655" s="135"/>
      <c r="V655" s="137"/>
      <c r="W655" s="137"/>
      <c r="X655" s="137"/>
      <c r="Y655" s="135"/>
      <c r="Z655" s="137"/>
      <c r="AA655" s="137"/>
    </row>
    <row r="656">
      <c r="A656" s="85">
        <v>1013.0</v>
      </c>
      <c r="B656" s="80" t="s">
        <v>115</v>
      </c>
      <c r="C656" s="80">
        <v>3024265.0</v>
      </c>
      <c r="D656" s="80" t="s">
        <v>193</v>
      </c>
      <c r="E656" s="131"/>
      <c r="F656" s="137"/>
      <c r="G656" s="137"/>
      <c r="H656" s="137"/>
      <c r="I656" s="135"/>
      <c r="J656" s="137"/>
      <c r="K656" s="137"/>
      <c r="L656" s="137"/>
      <c r="M656" s="135"/>
      <c r="N656" s="137"/>
      <c r="O656" s="137"/>
      <c r="P656" s="137"/>
      <c r="Q656" s="135"/>
      <c r="R656" s="137"/>
      <c r="S656" s="137"/>
      <c r="T656" s="137"/>
      <c r="U656" s="135"/>
      <c r="V656" s="137"/>
      <c r="W656" s="137"/>
      <c r="X656" s="137"/>
      <c r="Y656" s="135"/>
      <c r="Z656" s="137"/>
      <c r="AA656" s="137"/>
    </row>
    <row r="657">
      <c r="A657" s="85">
        <v>1014.0</v>
      </c>
      <c r="B657" s="80" t="s">
        <v>115</v>
      </c>
      <c r="C657" s="80">
        <v>44616.0</v>
      </c>
      <c r="D657" s="80" t="s">
        <v>193</v>
      </c>
      <c r="E657" s="131"/>
      <c r="F657" s="137"/>
      <c r="G657" s="137"/>
      <c r="H657" s="137"/>
      <c r="I657" s="135"/>
      <c r="J657" s="137"/>
      <c r="K657" s="137"/>
      <c r="L657" s="137"/>
      <c r="M657" s="135"/>
      <c r="N657" s="137"/>
      <c r="O657" s="137"/>
      <c r="P657" s="137"/>
      <c r="Q657" s="135"/>
      <c r="R657" s="137"/>
      <c r="S657" s="137"/>
      <c r="T657" s="137"/>
      <c r="U657" s="135"/>
      <c r="V657" s="137"/>
      <c r="W657" s="137"/>
      <c r="X657" s="137"/>
      <c r="Y657" s="135"/>
      <c r="Z657" s="137"/>
      <c r="AA657" s="137"/>
    </row>
    <row r="658">
      <c r="A658" s="85">
        <v>1015.0</v>
      </c>
      <c r="B658" s="80" t="s">
        <v>115</v>
      </c>
      <c r="C658" s="80">
        <v>52199.0</v>
      </c>
      <c r="D658" s="80" t="s">
        <v>193</v>
      </c>
      <c r="E658" s="131"/>
      <c r="F658" s="137"/>
      <c r="G658" s="137"/>
      <c r="H658" s="137"/>
      <c r="I658" s="135"/>
      <c r="J658" s="137"/>
      <c r="K658" s="137"/>
      <c r="L658" s="137"/>
      <c r="M658" s="135"/>
      <c r="N658" s="137"/>
      <c r="O658" s="137"/>
      <c r="P658" s="137"/>
      <c r="Q658" s="135"/>
      <c r="R658" s="137"/>
      <c r="S658" s="137"/>
      <c r="T658" s="137"/>
      <c r="U658" s="135"/>
      <c r="V658" s="137"/>
      <c r="W658" s="137"/>
      <c r="X658" s="137"/>
      <c r="Y658" s="135"/>
      <c r="Z658" s="137"/>
      <c r="AA658" s="137"/>
    </row>
    <row r="659">
      <c r="A659" s="85">
        <v>1016.0</v>
      </c>
      <c r="B659" s="80" t="s">
        <v>115</v>
      </c>
      <c r="C659" s="80">
        <v>98087.0</v>
      </c>
      <c r="D659" s="80" t="s">
        <v>530</v>
      </c>
      <c r="E659" s="131"/>
      <c r="F659" s="137"/>
      <c r="G659" s="137"/>
      <c r="H659" s="137"/>
      <c r="I659" s="135"/>
      <c r="J659" s="137"/>
      <c r="K659" s="137"/>
      <c r="L659" s="137"/>
      <c r="M659" s="135"/>
      <c r="N659" s="137"/>
      <c r="O659" s="137"/>
      <c r="P659" s="137"/>
      <c r="Q659" s="135"/>
      <c r="R659" s="137"/>
      <c r="S659" s="137"/>
      <c r="T659" s="137"/>
      <c r="U659" s="135"/>
      <c r="V659" s="137"/>
      <c r="W659" s="137"/>
      <c r="X659" s="137"/>
      <c r="Y659" s="135"/>
      <c r="Z659" s="137"/>
      <c r="AA659" s="137"/>
    </row>
    <row r="660">
      <c r="A660" s="85">
        <v>1017.0</v>
      </c>
      <c r="B660" s="80" t="s">
        <v>115</v>
      </c>
      <c r="C660" s="80">
        <v>95935.0</v>
      </c>
      <c r="D660" s="80" t="s">
        <v>530</v>
      </c>
      <c r="E660" s="131"/>
      <c r="F660" s="137"/>
      <c r="G660" s="137"/>
      <c r="H660" s="137"/>
      <c r="I660" s="135"/>
      <c r="J660" s="137"/>
      <c r="K660" s="137"/>
      <c r="L660" s="137"/>
      <c r="M660" s="135"/>
      <c r="N660" s="137"/>
      <c r="O660" s="137"/>
      <c r="P660" s="137"/>
      <c r="Q660" s="135"/>
      <c r="R660" s="137"/>
      <c r="S660" s="137"/>
      <c r="T660" s="137"/>
      <c r="U660" s="135"/>
      <c r="V660" s="137"/>
      <c r="W660" s="137"/>
      <c r="X660" s="137"/>
      <c r="Y660" s="135"/>
      <c r="Z660" s="137"/>
      <c r="AA660" s="137"/>
    </row>
    <row r="661">
      <c r="A661" s="85">
        <v>1018.0</v>
      </c>
      <c r="B661" s="80" t="s">
        <v>115</v>
      </c>
      <c r="C661" s="80">
        <v>97553.0</v>
      </c>
      <c r="D661" s="80" t="s">
        <v>530</v>
      </c>
      <c r="E661" s="131"/>
      <c r="F661" s="137"/>
      <c r="G661" s="137"/>
      <c r="H661" s="137"/>
      <c r="I661" s="135"/>
      <c r="J661" s="137"/>
      <c r="K661" s="137"/>
      <c r="L661" s="137"/>
      <c r="M661" s="135"/>
      <c r="N661" s="137"/>
      <c r="O661" s="137"/>
      <c r="P661" s="137"/>
      <c r="Q661" s="135"/>
      <c r="R661" s="137"/>
      <c r="S661" s="137"/>
      <c r="T661" s="137"/>
      <c r="U661" s="135"/>
      <c r="V661" s="137"/>
      <c r="W661" s="137"/>
      <c r="X661" s="137"/>
      <c r="Y661" s="135"/>
      <c r="Z661" s="137"/>
      <c r="AA661" s="137"/>
    </row>
    <row r="662">
      <c r="A662" s="85">
        <v>1019.0</v>
      </c>
      <c r="B662" s="80" t="s">
        <v>115</v>
      </c>
      <c r="C662" s="80">
        <v>97412.0</v>
      </c>
      <c r="D662" s="80" t="s">
        <v>530</v>
      </c>
      <c r="E662" s="131"/>
      <c r="F662" s="137"/>
      <c r="G662" s="137"/>
      <c r="H662" s="137"/>
      <c r="I662" s="135"/>
      <c r="J662" s="137"/>
      <c r="K662" s="137"/>
      <c r="L662" s="137"/>
      <c r="M662" s="135"/>
      <c r="N662" s="137"/>
      <c r="O662" s="137"/>
      <c r="P662" s="137"/>
      <c r="Q662" s="135"/>
      <c r="R662" s="137"/>
      <c r="S662" s="137"/>
      <c r="T662" s="137"/>
      <c r="U662" s="135"/>
      <c r="V662" s="137"/>
      <c r="W662" s="137"/>
      <c r="X662" s="137"/>
      <c r="Y662" s="135"/>
      <c r="Z662" s="137"/>
      <c r="AA662" s="137"/>
    </row>
    <row r="663">
      <c r="A663" s="85">
        <v>1020.0</v>
      </c>
      <c r="B663" s="80" t="s">
        <v>115</v>
      </c>
      <c r="C663" s="80">
        <v>97392.0</v>
      </c>
      <c r="D663" s="80" t="s">
        <v>530</v>
      </c>
      <c r="E663" s="131"/>
      <c r="F663" s="137"/>
      <c r="G663" s="137"/>
      <c r="H663" s="137"/>
      <c r="I663" s="135"/>
      <c r="J663" s="137"/>
      <c r="K663" s="137"/>
      <c r="L663" s="137"/>
      <c r="M663" s="135"/>
      <c r="N663" s="137"/>
      <c r="O663" s="137"/>
      <c r="P663" s="137"/>
      <c r="Q663" s="135"/>
      <c r="R663" s="137"/>
      <c r="S663" s="137"/>
      <c r="T663" s="137"/>
      <c r="U663" s="135"/>
      <c r="V663" s="137"/>
      <c r="W663" s="137"/>
      <c r="X663" s="137"/>
      <c r="Y663" s="135"/>
      <c r="Z663" s="137"/>
      <c r="AA663" s="137"/>
    </row>
    <row r="664">
      <c r="A664" s="85">
        <v>1021.0</v>
      </c>
      <c r="B664" s="80" t="s">
        <v>115</v>
      </c>
      <c r="C664" s="80">
        <v>97406.0</v>
      </c>
      <c r="D664" s="80" t="s">
        <v>530</v>
      </c>
      <c r="E664" s="131"/>
      <c r="F664" s="137"/>
      <c r="G664" s="137"/>
      <c r="H664" s="137"/>
      <c r="I664" s="135"/>
      <c r="J664" s="137"/>
      <c r="K664" s="137"/>
      <c r="L664" s="137"/>
      <c r="M664" s="135"/>
      <c r="N664" s="137"/>
      <c r="O664" s="137"/>
      <c r="P664" s="137"/>
      <c r="Q664" s="135"/>
      <c r="R664" s="137"/>
      <c r="S664" s="137"/>
      <c r="T664" s="137"/>
      <c r="U664" s="135"/>
      <c r="V664" s="137"/>
      <c r="W664" s="137"/>
      <c r="X664" s="137"/>
      <c r="Y664" s="135"/>
      <c r="Z664" s="137"/>
      <c r="AA664" s="137"/>
    </row>
    <row r="665">
      <c r="A665" s="85">
        <v>1028.0</v>
      </c>
      <c r="B665" s="80" t="s">
        <v>115</v>
      </c>
      <c r="C665" s="80">
        <v>222160.0</v>
      </c>
      <c r="D665" s="80" t="s">
        <v>875</v>
      </c>
      <c r="E665" s="131"/>
      <c r="F665" s="137"/>
      <c r="G665" s="137"/>
      <c r="H665" s="137"/>
      <c r="I665" s="135"/>
      <c r="J665" s="137"/>
      <c r="K665" s="137"/>
      <c r="L665" s="137"/>
      <c r="M665" s="135"/>
      <c r="N665" s="137"/>
      <c r="O665" s="137"/>
      <c r="P665" s="137"/>
      <c r="Q665" s="135"/>
      <c r="R665" s="137"/>
      <c r="S665" s="137"/>
      <c r="T665" s="137"/>
      <c r="U665" s="135"/>
      <c r="V665" s="137"/>
      <c r="W665" s="137"/>
      <c r="X665" s="137"/>
      <c r="Y665" s="135"/>
      <c r="Z665" s="137"/>
      <c r="AA665" s="137"/>
    </row>
    <row r="666">
      <c r="A666" s="85">
        <v>1029.0</v>
      </c>
      <c r="B666" s="80" t="s">
        <v>115</v>
      </c>
      <c r="C666" s="80">
        <v>222085.0</v>
      </c>
      <c r="D666" s="80" t="s">
        <v>875</v>
      </c>
      <c r="E666" s="131"/>
      <c r="F666" s="137"/>
      <c r="G666" s="137"/>
      <c r="H666" s="137"/>
      <c r="I666" s="135"/>
      <c r="J666" s="137"/>
      <c r="K666" s="137"/>
      <c r="L666" s="137"/>
      <c r="M666" s="135"/>
      <c r="N666" s="137"/>
      <c r="O666" s="137"/>
      <c r="P666" s="137"/>
      <c r="Q666" s="135"/>
      <c r="R666" s="137"/>
      <c r="S666" s="137"/>
      <c r="T666" s="137"/>
      <c r="U666" s="135"/>
      <c r="V666" s="137"/>
      <c r="W666" s="137"/>
      <c r="X666" s="137"/>
      <c r="Y666" s="135"/>
      <c r="Z666" s="137"/>
      <c r="AA666" s="137"/>
    </row>
    <row r="667">
      <c r="A667" s="85">
        <v>1030.0</v>
      </c>
      <c r="B667" s="80" t="s">
        <v>115</v>
      </c>
      <c r="C667" s="80">
        <v>214870.0</v>
      </c>
      <c r="D667" s="80" t="s">
        <v>875</v>
      </c>
      <c r="E667" s="131"/>
      <c r="F667" s="137"/>
      <c r="G667" s="137"/>
      <c r="H667" s="137"/>
      <c r="I667" s="135"/>
      <c r="J667" s="137"/>
      <c r="K667" s="137"/>
      <c r="L667" s="137"/>
      <c r="M667" s="135"/>
      <c r="N667" s="137"/>
      <c r="O667" s="137"/>
      <c r="P667" s="137"/>
      <c r="Q667" s="135"/>
      <c r="R667" s="137"/>
      <c r="S667" s="137"/>
      <c r="T667" s="137"/>
      <c r="U667" s="135"/>
      <c r="V667" s="137"/>
      <c r="W667" s="137"/>
      <c r="X667" s="137"/>
      <c r="Y667" s="135"/>
      <c r="Z667" s="137"/>
      <c r="AA667" s="137"/>
    </row>
    <row r="668">
      <c r="A668" s="85">
        <v>1031.0</v>
      </c>
      <c r="B668" s="80" t="s">
        <v>115</v>
      </c>
      <c r="C668" s="80">
        <v>222209.0</v>
      </c>
      <c r="D668" s="80" t="s">
        <v>875</v>
      </c>
      <c r="E668" s="131"/>
      <c r="F668" s="137"/>
      <c r="G668" s="137"/>
      <c r="H668" s="137"/>
      <c r="I668" s="135"/>
      <c r="J668" s="137"/>
      <c r="K668" s="137"/>
      <c r="L668" s="137"/>
      <c r="M668" s="135"/>
      <c r="N668" s="137"/>
      <c r="O668" s="137"/>
      <c r="P668" s="137"/>
      <c r="Q668" s="135"/>
      <c r="R668" s="137"/>
      <c r="S668" s="137"/>
      <c r="T668" s="137"/>
      <c r="U668" s="135"/>
      <c r="V668" s="137"/>
      <c r="W668" s="137"/>
      <c r="X668" s="137"/>
      <c r="Y668" s="135"/>
      <c r="Z668" s="137"/>
      <c r="AA668" s="137"/>
    </row>
    <row r="669">
      <c r="A669" s="85">
        <v>1032.0</v>
      </c>
      <c r="B669" s="80" t="s">
        <v>115</v>
      </c>
      <c r="C669" s="80">
        <v>221536.0</v>
      </c>
      <c r="D669" s="80" t="s">
        <v>875</v>
      </c>
      <c r="E669" s="131"/>
      <c r="F669" s="137"/>
      <c r="G669" s="137"/>
      <c r="H669" s="137"/>
      <c r="I669" s="135"/>
      <c r="J669" s="137"/>
      <c r="K669" s="137"/>
      <c r="L669" s="137"/>
      <c r="M669" s="135"/>
      <c r="N669" s="137"/>
      <c r="O669" s="137"/>
      <c r="P669" s="137"/>
      <c r="Q669" s="135"/>
      <c r="R669" s="137"/>
      <c r="S669" s="137"/>
      <c r="T669" s="137"/>
      <c r="U669" s="135"/>
      <c r="V669" s="137"/>
      <c r="W669" s="137"/>
      <c r="X669" s="137"/>
      <c r="Y669" s="135"/>
      <c r="Z669" s="137"/>
      <c r="AA669" s="137"/>
    </row>
    <row r="670">
      <c r="A670" s="85">
        <v>1033.0</v>
      </c>
      <c r="B670" s="80" t="s">
        <v>115</v>
      </c>
      <c r="C670" s="80">
        <v>221592.0</v>
      </c>
      <c r="D670" s="80" t="s">
        <v>875</v>
      </c>
      <c r="E670" s="131"/>
      <c r="F670" s="137"/>
      <c r="G670" s="137"/>
      <c r="H670" s="137"/>
      <c r="I670" s="135"/>
      <c r="J670" s="137"/>
      <c r="K670" s="137"/>
      <c r="L670" s="137"/>
      <c r="M670" s="135"/>
      <c r="N670" s="137"/>
      <c r="O670" s="137"/>
      <c r="P670" s="137"/>
      <c r="Q670" s="135"/>
      <c r="R670" s="137"/>
      <c r="S670" s="137"/>
      <c r="T670" s="137"/>
      <c r="U670" s="135"/>
      <c r="V670" s="137"/>
      <c r="W670" s="137"/>
      <c r="X670" s="137"/>
      <c r="Y670" s="135"/>
      <c r="Z670" s="137"/>
      <c r="AA670" s="137"/>
    </row>
    <row r="671">
      <c r="A671" s="85">
        <v>1034.0</v>
      </c>
      <c r="B671" s="80" t="s">
        <v>115</v>
      </c>
      <c r="C671" s="80">
        <v>223804.0</v>
      </c>
      <c r="D671" s="80" t="s">
        <v>875</v>
      </c>
      <c r="E671" s="131"/>
      <c r="F671" s="137"/>
      <c r="G671" s="137"/>
      <c r="H671" s="137"/>
      <c r="I671" s="135"/>
      <c r="J671" s="137"/>
      <c r="K671" s="137"/>
      <c r="L671" s="137"/>
      <c r="M671" s="135"/>
      <c r="N671" s="137"/>
      <c r="O671" s="137"/>
      <c r="P671" s="137"/>
      <c r="Q671" s="135"/>
      <c r="R671" s="137"/>
      <c r="S671" s="137"/>
      <c r="T671" s="137"/>
      <c r="U671" s="135"/>
      <c r="V671" s="137"/>
      <c r="W671" s="137"/>
      <c r="X671" s="137"/>
      <c r="Y671" s="135"/>
      <c r="Z671" s="137"/>
      <c r="AA671" s="137"/>
    </row>
    <row r="672">
      <c r="A672" s="85">
        <v>1035.0</v>
      </c>
      <c r="B672" s="80" t="s">
        <v>115</v>
      </c>
      <c r="C672" s="80">
        <v>222096.0</v>
      </c>
      <c r="D672" s="80" t="s">
        <v>875</v>
      </c>
      <c r="E672" s="131"/>
      <c r="F672" s="137"/>
      <c r="G672" s="137"/>
      <c r="H672" s="137"/>
      <c r="I672" s="135"/>
      <c r="J672" s="137"/>
      <c r="K672" s="137"/>
      <c r="L672" s="137"/>
      <c r="M672" s="135"/>
      <c r="N672" s="137"/>
      <c r="O672" s="137"/>
      <c r="P672" s="137"/>
      <c r="Q672" s="135"/>
      <c r="R672" s="137"/>
      <c r="S672" s="137"/>
      <c r="T672" s="137"/>
      <c r="U672" s="135"/>
      <c r="V672" s="137"/>
      <c r="W672" s="137"/>
      <c r="X672" s="137"/>
      <c r="Y672" s="135"/>
      <c r="Z672" s="137"/>
      <c r="AA672" s="137"/>
    </row>
    <row r="673">
      <c r="A673" s="85">
        <v>1037.0</v>
      </c>
      <c r="B673" s="80" t="s">
        <v>115</v>
      </c>
      <c r="C673" s="80">
        <v>591111.0</v>
      </c>
      <c r="D673" s="80" t="s">
        <v>193</v>
      </c>
      <c r="E673" s="131"/>
      <c r="F673" s="137"/>
      <c r="G673" s="137"/>
      <c r="H673" s="137"/>
      <c r="I673" s="135"/>
      <c r="J673" s="137"/>
      <c r="K673" s="137"/>
      <c r="L673" s="137"/>
      <c r="M673" s="135"/>
      <c r="N673" s="137"/>
      <c r="O673" s="137"/>
      <c r="P673" s="137"/>
      <c r="Q673" s="135"/>
      <c r="R673" s="137"/>
      <c r="S673" s="137"/>
      <c r="T673" s="137"/>
      <c r="U673" s="135"/>
      <c r="V673" s="137"/>
      <c r="W673" s="137"/>
      <c r="X673" s="137"/>
      <c r="Y673" s="135"/>
      <c r="Z673" s="137"/>
      <c r="AA673" s="137"/>
    </row>
    <row r="674">
      <c r="A674" s="85">
        <v>1039.0</v>
      </c>
      <c r="B674" s="80" t="s">
        <v>115</v>
      </c>
      <c r="C674" s="80">
        <v>374327.0</v>
      </c>
      <c r="D674" s="80" t="s">
        <v>1172</v>
      </c>
      <c r="E674" s="131"/>
      <c r="F674" s="137"/>
      <c r="G674" s="137"/>
      <c r="H674" s="137"/>
      <c r="I674" s="135"/>
      <c r="J674" s="137"/>
      <c r="K674" s="137"/>
      <c r="L674" s="137"/>
      <c r="M674" s="135"/>
      <c r="N674" s="137"/>
      <c r="O674" s="137"/>
      <c r="P674" s="137"/>
      <c r="Q674" s="135"/>
      <c r="R674" s="137"/>
      <c r="S674" s="137"/>
      <c r="T674" s="137"/>
      <c r="U674" s="135"/>
      <c r="V674" s="137"/>
      <c r="W674" s="137"/>
      <c r="X674" s="137"/>
      <c r="Y674" s="135"/>
      <c r="Z674" s="137"/>
      <c r="AA674" s="137"/>
    </row>
    <row r="675">
      <c r="A675" s="85">
        <v>1041.0</v>
      </c>
      <c r="B675" s="80" t="s">
        <v>115</v>
      </c>
      <c r="C675" s="80">
        <v>173257.0</v>
      </c>
      <c r="D675" s="80" t="s">
        <v>1172</v>
      </c>
      <c r="E675" s="131"/>
      <c r="F675" s="137"/>
      <c r="G675" s="137"/>
      <c r="H675" s="137"/>
      <c r="I675" s="135"/>
      <c r="J675" s="137"/>
      <c r="K675" s="137"/>
      <c r="L675" s="137"/>
      <c r="M675" s="135"/>
      <c r="N675" s="137"/>
      <c r="O675" s="137"/>
      <c r="P675" s="137"/>
      <c r="Q675" s="135"/>
      <c r="R675" s="137"/>
      <c r="S675" s="137"/>
      <c r="T675" s="137"/>
      <c r="U675" s="135"/>
      <c r="V675" s="137"/>
      <c r="W675" s="137"/>
      <c r="X675" s="137"/>
      <c r="Y675" s="135"/>
      <c r="Z675" s="137"/>
      <c r="AA675" s="137"/>
    </row>
    <row r="676">
      <c r="A676" s="85">
        <v>1042.0</v>
      </c>
      <c r="B676" s="80" t="s">
        <v>115</v>
      </c>
      <c r="C676" s="80">
        <v>175082.0</v>
      </c>
      <c r="D676" s="80" t="s">
        <v>1172</v>
      </c>
      <c r="E676" s="131"/>
      <c r="F676" s="137"/>
      <c r="G676" s="137"/>
      <c r="H676" s="137"/>
      <c r="I676" s="135"/>
      <c r="J676" s="137"/>
      <c r="K676" s="137"/>
      <c r="L676" s="137"/>
      <c r="M676" s="135"/>
      <c r="N676" s="137"/>
      <c r="O676" s="137"/>
      <c r="P676" s="137"/>
      <c r="Q676" s="135"/>
      <c r="R676" s="137"/>
      <c r="S676" s="137"/>
      <c r="T676" s="137"/>
      <c r="U676" s="135"/>
      <c r="V676" s="137"/>
      <c r="W676" s="137"/>
      <c r="X676" s="137"/>
      <c r="Y676" s="135"/>
      <c r="Z676" s="137"/>
      <c r="AA676" s="137"/>
    </row>
    <row r="677">
      <c r="A677" s="85">
        <v>1044.0</v>
      </c>
      <c r="B677" s="80" t="s">
        <v>115</v>
      </c>
      <c r="C677" s="80">
        <v>173510.0</v>
      </c>
      <c r="D677" s="80" t="s">
        <v>1172</v>
      </c>
      <c r="E677" s="131"/>
      <c r="F677" s="137"/>
      <c r="G677" s="137"/>
      <c r="H677" s="137"/>
      <c r="I677" s="135"/>
      <c r="J677" s="137"/>
      <c r="K677" s="137"/>
      <c r="L677" s="137"/>
      <c r="M677" s="135"/>
      <c r="N677" s="137"/>
      <c r="O677" s="137"/>
      <c r="P677" s="137"/>
      <c r="Q677" s="135"/>
      <c r="R677" s="137"/>
      <c r="S677" s="137"/>
      <c r="T677" s="137"/>
      <c r="U677" s="135"/>
      <c r="V677" s="137"/>
      <c r="W677" s="137"/>
      <c r="X677" s="137"/>
      <c r="Y677" s="135"/>
      <c r="Z677" s="137"/>
      <c r="AA677" s="137"/>
    </row>
    <row r="678">
      <c r="A678" s="85">
        <v>1045.0</v>
      </c>
      <c r="B678" s="80" t="s">
        <v>115</v>
      </c>
      <c r="C678" s="80">
        <v>173268.0</v>
      </c>
      <c r="D678" s="80" t="s">
        <v>1172</v>
      </c>
      <c r="E678" s="131"/>
      <c r="F678" s="137"/>
      <c r="G678" s="137"/>
      <c r="H678" s="137"/>
      <c r="I678" s="135"/>
      <c r="J678" s="137"/>
      <c r="K678" s="137"/>
      <c r="L678" s="137"/>
      <c r="M678" s="135"/>
      <c r="N678" s="137"/>
      <c r="O678" s="137"/>
      <c r="P678" s="137"/>
      <c r="Q678" s="135"/>
      <c r="R678" s="137"/>
      <c r="S678" s="137"/>
      <c r="T678" s="137"/>
      <c r="U678" s="135"/>
      <c r="V678" s="137"/>
      <c r="W678" s="137"/>
      <c r="X678" s="137"/>
      <c r="Y678" s="135"/>
      <c r="Z678" s="137"/>
      <c r="AA678" s="137"/>
    </row>
    <row r="679">
      <c r="A679" s="85">
        <v>1046.0</v>
      </c>
      <c r="B679" s="80" t="s">
        <v>115</v>
      </c>
      <c r="C679" s="80">
        <v>173460.0</v>
      </c>
      <c r="D679" s="80" t="s">
        <v>1172</v>
      </c>
      <c r="E679" s="131"/>
      <c r="F679" s="137"/>
      <c r="G679" s="137"/>
      <c r="H679" s="137"/>
      <c r="I679" s="135"/>
      <c r="J679" s="137"/>
      <c r="K679" s="137"/>
      <c r="L679" s="137"/>
      <c r="M679" s="135"/>
      <c r="N679" s="137"/>
      <c r="O679" s="137"/>
      <c r="P679" s="137"/>
      <c r="Q679" s="135"/>
      <c r="R679" s="137"/>
      <c r="S679" s="137"/>
      <c r="T679" s="137"/>
      <c r="U679" s="135"/>
      <c r="V679" s="137"/>
      <c r="W679" s="137"/>
      <c r="X679" s="137"/>
      <c r="Y679" s="135"/>
      <c r="Z679" s="137"/>
      <c r="AA679" s="137"/>
    </row>
    <row r="680">
      <c r="A680" s="85">
        <v>1047.0</v>
      </c>
      <c r="B680" s="80" t="s">
        <v>115</v>
      </c>
      <c r="C680" s="80">
        <v>216002.0</v>
      </c>
      <c r="D680" s="80" t="s">
        <v>875</v>
      </c>
      <c r="E680" s="131"/>
      <c r="F680" s="137"/>
      <c r="G680" s="137"/>
      <c r="H680" s="137"/>
      <c r="I680" s="135"/>
      <c r="J680" s="137"/>
      <c r="K680" s="137"/>
      <c r="L680" s="137"/>
      <c r="M680" s="135"/>
      <c r="N680" s="137"/>
      <c r="O680" s="137"/>
      <c r="P680" s="137"/>
      <c r="Q680" s="135"/>
      <c r="R680" s="137"/>
      <c r="S680" s="137"/>
      <c r="T680" s="137"/>
      <c r="U680" s="135"/>
      <c r="V680" s="137"/>
      <c r="W680" s="137"/>
      <c r="X680" s="137"/>
      <c r="Y680" s="135"/>
      <c r="Z680" s="137"/>
      <c r="AA680" s="137"/>
    </row>
    <row r="681">
      <c r="A681" s="85">
        <v>1050.0</v>
      </c>
      <c r="B681" s="80" t="s">
        <v>115</v>
      </c>
      <c r="C681" s="80">
        <v>173436.0</v>
      </c>
      <c r="D681" s="80" t="s">
        <v>1172</v>
      </c>
      <c r="E681" s="131"/>
      <c r="F681" s="137"/>
      <c r="G681" s="137"/>
      <c r="H681" s="137"/>
      <c r="I681" s="135"/>
      <c r="J681" s="137"/>
      <c r="K681" s="137"/>
      <c r="L681" s="137"/>
      <c r="M681" s="135"/>
      <c r="N681" s="137"/>
      <c r="O681" s="137"/>
      <c r="P681" s="137"/>
      <c r="Q681" s="135"/>
      <c r="R681" s="137"/>
      <c r="S681" s="137"/>
      <c r="T681" s="137"/>
      <c r="U681" s="135"/>
      <c r="V681" s="137"/>
      <c r="W681" s="137"/>
      <c r="X681" s="137"/>
      <c r="Y681" s="135"/>
      <c r="Z681" s="137"/>
      <c r="AA681" s="137"/>
    </row>
    <row r="682">
      <c r="A682" s="85">
        <v>1051.0</v>
      </c>
      <c r="B682" s="80" t="s">
        <v>115</v>
      </c>
      <c r="C682" s="80">
        <v>222729.0</v>
      </c>
      <c r="D682" s="80" t="s">
        <v>875</v>
      </c>
      <c r="E682" s="131"/>
      <c r="F682" s="137"/>
      <c r="G682" s="137"/>
      <c r="H682" s="137"/>
      <c r="I682" s="135"/>
      <c r="J682" s="137"/>
      <c r="K682" s="137"/>
      <c r="L682" s="137"/>
      <c r="M682" s="135"/>
      <c r="N682" s="137"/>
      <c r="O682" s="137"/>
      <c r="P682" s="137"/>
      <c r="Q682" s="135"/>
      <c r="R682" s="137"/>
      <c r="S682" s="137"/>
      <c r="T682" s="137"/>
      <c r="U682" s="135"/>
      <c r="V682" s="137"/>
      <c r="W682" s="137"/>
      <c r="X682" s="137"/>
      <c r="Y682" s="135"/>
      <c r="Z682" s="137"/>
      <c r="AA682" s="137"/>
    </row>
    <row r="683">
      <c r="A683" s="85">
        <v>1052.0</v>
      </c>
      <c r="B683" s="80" t="s">
        <v>115</v>
      </c>
      <c r="C683" s="80">
        <v>215248.0</v>
      </c>
      <c r="D683" s="80" t="s">
        <v>875</v>
      </c>
      <c r="E683" s="131"/>
      <c r="F683" s="137"/>
      <c r="G683" s="137"/>
      <c r="H683" s="137"/>
      <c r="I683" s="135"/>
      <c r="J683" s="137"/>
      <c r="K683" s="137"/>
      <c r="L683" s="137"/>
      <c r="M683" s="135"/>
      <c r="N683" s="137"/>
      <c r="O683" s="137"/>
      <c r="P683" s="137"/>
      <c r="Q683" s="135"/>
      <c r="R683" s="137"/>
      <c r="S683" s="137"/>
      <c r="T683" s="137"/>
      <c r="U683" s="135"/>
      <c r="V683" s="137"/>
      <c r="W683" s="137"/>
      <c r="X683" s="137"/>
      <c r="Y683" s="135"/>
      <c r="Z683" s="137"/>
      <c r="AA683" s="137"/>
    </row>
    <row r="684">
      <c r="A684" s="85">
        <v>1053.0</v>
      </c>
      <c r="B684" s="80" t="s">
        <v>115</v>
      </c>
      <c r="C684" s="80">
        <v>168695.0</v>
      </c>
      <c r="D684" s="80" t="s">
        <v>1172</v>
      </c>
      <c r="E684" s="131"/>
      <c r="F684" s="137"/>
      <c r="G684" s="137"/>
      <c r="H684" s="137"/>
      <c r="I684" s="135"/>
      <c r="J684" s="137"/>
      <c r="K684" s="137"/>
      <c r="L684" s="137"/>
      <c r="M684" s="135"/>
      <c r="N684" s="137"/>
      <c r="O684" s="137"/>
      <c r="P684" s="137"/>
      <c r="Q684" s="135"/>
      <c r="R684" s="137"/>
      <c r="S684" s="137"/>
      <c r="T684" s="137"/>
      <c r="U684" s="135"/>
      <c r="V684" s="137"/>
      <c r="W684" s="137"/>
      <c r="X684" s="137"/>
      <c r="Y684" s="135"/>
      <c r="Z684" s="137"/>
      <c r="AA684" s="137"/>
    </row>
    <row r="685">
      <c r="A685" s="85">
        <v>1054.0</v>
      </c>
      <c r="B685" s="80" t="s">
        <v>115</v>
      </c>
      <c r="C685" s="80">
        <v>167974.0</v>
      </c>
      <c r="D685" s="80" t="s">
        <v>1172</v>
      </c>
      <c r="E685" s="131"/>
      <c r="F685" s="137"/>
      <c r="G685" s="137"/>
      <c r="H685" s="137"/>
      <c r="I685" s="135"/>
      <c r="J685" s="137"/>
      <c r="K685" s="137"/>
      <c r="L685" s="137"/>
      <c r="M685" s="135"/>
      <c r="N685" s="137"/>
      <c r="O685" s="137"/>
      <c r="P685" s="137"/>
      <c r="Q685" s="135"/>
      <c r="R685" s="137"/>
      <c r="S685" s="137"/>
      <c r="T685" s="137"/>
      <c r="U685" s="135"/>
      <c r="V685" s="137"/>
      <c r="W685" s="137"/>
      <c r="X685" s="137"/>
      <c r="Y685" s="135"/>
      <c r="Z685" s="137"/>
      <c r="AA685" s="137"/>
    </row>
    <row r="686">
      <c r="A686" s="85">
        <v>1055.0</v>
      </c>
      <c r="B686" s="80" t="s">
        <v>115</v>
      </c>
      <c r="C686" s="80">
        <v>175378.0</v>
      </c>
      <c r="D686" s="80" t="s">
        <v>1172</v>
      </c>
      <c r="E686" s="131"/>
      <c r="F686" s="137"/>
      <c r="G686" s="137"/>
      <c r="H686" s="137"/>
      <c r="I686" s="135"/>
      <c r="J686" s="137"/>
      <c r="K686" s="137"/>
      <c r="L686" s="137"/>
      <c r="M686" s="135"/>
      <c r="N686" s="137"/>
      <c r="O686" s="137"/>
      <c r="P686" s="137"/>
      <c r="Q686" s="135"/>
      <c r="R686" s="137"/>
      <c r="S686" s="137"/>
      <c r="T686" s="137"/>
      <c r="U686" s="135"/>
      <c r="V686" s="137"/>
      <c r="W686" s="137"/>
      <c r="X686" s="137"/>
      <c r="Y686" s="135"/>
      <c r="Z686" s="137"/>
      <c r="AA686" s="137"/>
    </row>
    <row r="687">
      <c r="A687" s="85">
        <v>1056.0</v>
      </c>
      <c r="B687" s="80" t="s">
        <v>115</v>
      </c>
      <c r="C687" s="80">
        <v>170504.0</v>
      </c>
      <c r="D687" s="80" t="s">
        <v>1172</v>
      </c>
      <c r="E687" s="131"/>
      <c r="F687" s="137"/>
      <c r="G687" s="137"/>
      <c r="H687" s="137"/>
      <c r="I687" s="135"/>
      <c r="J687" s="137"/>
      <c r="K687" s="137"/>
      <c r="L687" s="137"/>
      <c r="M687" s="135"/>
      <c r="N687" s="137"/>
      <c r="O687" s="137"/>
      <c r="P687" s="137"/>
      <c r="Q687" s="135"/>
      <c r="R687" s="137"/>
      <c r="S687" s="137"/>
      <c r="T687" s="137"/>
      <c r="U687" s="135"/>
      <c r="V687" s="137"/>
      <c r="W687" s="137"/>
      <c r="X687" s="137"/>
      <c r="Y687" s="135"/>
      <c r="Z687" s="137"/>
      <c r="AA687" s="137"/>
    </row>
    <row r="688">
      <c r="A688" s="85">
        <v>1058.0</v>
      </c>
      <c r="B688" s="80" t="s">
        <v>115</v>
      </c>
      <c r="C688" s="80">
        <v>222334.0</v>
      </c>
      <c r="D688" s="80" t="s">
        <v>875</v>
      </c>
      <c r="E688" s="131"/>
      <c r="F688" s="137"/>
      <c r="G688" s="137"/>
      <c r="H688" s="137"/>
      <c r="I688" s="135"/>
      <c r="J688" s="137"/>
      <c r="K688" s="137"/>
      <c r="L688" s="137"/>
      <c r="M688" s="135"/>
      <c r="N688" s="137"/>
      <c r="O688" s="137"/>
      <c r="P688" s="137"/>
      <c r="Q688" s="135"/>
      <c r="R688" s="137"/>
      <c r="S688" s="137"/>
      <c r="T688" s="137"/>
      <c r="U688" s="135"/>
      <c r="V688" s="137"/>
      <c r="W688" s="137"/>
      <c r="X688" s="137"/>
      <c r="Y688" s="135"/>
      <c r="Z688" s="137"/>
      <c r="AA688" s="137"/>
    </row>
    <row r="689">
      <c r="A689" s="85">
        <v>1059.0</v>
      </c>
      <c r="B689" s="80" t="s">
        <v>115</v>
      </c>
      <c r="C689" s="80">
        <v>215129.0</v>
      </c>
      <c r="D689" s="80" t="s">
        <v>875</v>
      </c>
      <c r="E689" s="131"/>
      <c r="F689" s="137"/>
      <c r="G689" s="137"/>
      <c r="H689" s="137"/>
      <c r="I689" s="135"/>
      <c r="J689" s="137"/>
      <c r="K689" s="137"/>
      <c r="L689" s="137"/>
      <c r="M689" s="135"/>
      <c r="N689" s="137"/>
      <c r="O689" s="137"/>
      <c r="P689" s="137"/>
      <c r="Q689" s="135"/>
      <c r="R689" s="137"/>
      <c r="S689" s="137"/>
      <c r="T689" s="137"/>
      <c r="U689" s="135"/>
      <c r="V689" s="137"/>
      <c r="W689" s="137"/>
      <c r="X689" s="137"/>
      <c r="Y689" s="135"/>
      <c r="Z689" s="137"/>
      <c r="AA689" s="137"/>
    </row>
    <row r="690">
      <c r="A690" s="85">
        <v>1060.0</v>
      </c>
      <c r="B690" s="80" t="s">
        <v>115</v>
      </c>
      <c r="C690" s="80">
        <v>2467084.0</v>
      </c>
      <c r="D690" s="80" t="s">
        <v>1172</v>
      </c>
      <c r="E690" s="131"/>
      <c r="F690" s="137"/>
      <c r="G690" s="137"/>
      <c r="H690" s="137"/>
      <c r="I690" s="135"/>
      <c r="J690" s="137"/>
      <c r="K690" s="137"/>
      <c r="L690" s="137"/>
      <c r="M690" s="135"/>
      <c r="N690" s="137"/>
      <c r="O690" s="137"/>
      <c r="P690" s="137"/>
      <c r="Q690" s="135"/>
      <c r="R690" s="137"/>
      <c r="S690" s="137"/>
      <c r="T690" s="137"/>
      <c r="U690" s="135"/>
      <c r="V690" s="137"/>
      <c r="W690" s="137"/>
      <c r="X690" s="137"/>
      <c r="Y690" s="135"/>
      <c r="Z690" s="137"/>
      <c r="AA690" s="137"/>
    </row>
    <row r="691">
      <c r="A691" s="85">
        <v>1061.0</v>
      </c>
      <c r="B691" s="80" t="s">
        <v>115</v>
      </c>
      <c r="C691" s="80">
        <v>169824.0</v>
      </c>
      <c r="D691" s="80" t="s">
        <v>1172</v>
      </c>
      <c r="E691" s="131"/>
      <c r="F691" s="137"/>
      <c r="G691" s="137"/>
      <c r="H691" s="137"/>
      <c r="I691" s="135"/>
      <c r="J691" s="137"/>
      <c r="K691" s="137"/>
      <c r="L691" s="137"/>
      <c r="M691" s="135"/>
      <c r="N691" s="137"/>
      <c r="O691" s="137"/>
      <c r="P691" s="137"/>
      <c r="Q691" s="135"/>
      <c r="R691" s="137"/>
      <c r="S691" s="137"/>
      <c r="T691" s="137"/>
      <c r="U691" s="135"/>
      <c r="V691" s="137"/>
      <c r="W691" s="137"/>
      <c r="X691" s="137"/>
      <c r="Y691" s="135"/>
      <c r="Z691" s="137"/>
      <c r="AA691" s="137"/>
    </row>
    <row r="692">
      <c r="A692" s="85">
        <v>1062.0</v>
      </c>
      <c r="B692" s="80" t="s">
        <v>115</v>
      </c>
      <c r="C692" s="80">
        <v>170052.0</v>
      </c>
      <c r="D692" s="80" t="s">
        <v>1172</v>
      </c>
      <c r="E692" s="131"/>
      <c r="F692" s="137"/>
      <c r="G692" s="137"/>
      <c r="H692" s="137"/>
      <c r="I692" s="135"/>
      <c r="J692" s="137"/>
      <c r="K692" s="137"/>
      <c r="L692" s="137"/>
      <c r="M692" s="135"/>
      <c r="N692" s="137"/>
      <c r="O692" s="137"/>
      <c r="P692" s="137"/>
      <c r="Q692" s="135"/>
      <c r="R692" s="137"/>
      <c r="S692" s="137"/>
      <c r="T692" s="137"/>
      <c r="U692" s="135"/>
      <c r="V692" s="137"/>
      <c r="W692" s="137"/>
      <c r="X692" s="137"/>
      <c r="Y692" s="135"/>
      <c r="Z692" s="137"/>
      <c r="AA692" s="137"/>
    </row>
    <row r="693">
      <c r="A693" s="85">
        <v>1063.0</v>
      </c>
      <c r="B693" s="80" t="s">
        <v>115</v>
      </c>
      <c r="C693" s="80">
        <v>170219.0</v>
      </c>
      <c r="D693" s="80" t="s">
        <v>1172</v>
      </c>
      <c r="E693" s="131"/>
      <c r="F693" s="137"/>
      <c r="G693" s="137"/>
      <c r="H693" s="137"/>
      <c r="I693" s="135"/>
      <c r="J693" s="137"/>
      <c r="K693" s="137"/>
      <c r="L693" s="137"/>
      <c r="M693" s="135"/>
      <c r="N693" s="137"/>
      <c r="O693" s="137"/>
      <c r="P693" s="137"/>
      <c r="Q693" s="135"/>
      <c r="R693" s="137"/>
      <c r="S693" s="137"/>
      <c r="T693" s="137"/>
      <c r="U693" s="135"/>
      <c r="V693" s="137"/>
      <c r="W693" s="137"/>
      <c r="X693" s="137"/>
      <c r="Y693" s="135"/>
      <c r="Z693" s="137"/>
      <c r="AA693" s="137"/>
    </row>
    <row r="694">
      <c r="A694" s="85">
        <v>1064.0</v>
      </c>
      <c r="B694" s="80" t="s">
        <v>115</v>
      </c>
      <c r="C694" s="80">
        <v>173219.0</v>
      </c>
      <c r="D694" s="80" t="s">
        <v>1172</v>
      </c>
      <c r="E694" s="131"/>
      <c r="F694" s="137"/>
      <c r="G694" s="137"/>
      <c r="H694" s="137"/>
      <c r="I694" s="135"/>
      <c r="J694" s="137"/>
      <c r="K694" s="137"/>
      <c r="L694" s="137"/>
      <c r="M694" s="135"/>
      <c r="N694" s="137"/>
      <c r="O694" s="137"/>
      <c r="P694" s="137"/>
      <c r="Q694" s="135"/>
      <c r="R694" s="137"/>
      <c r="S694" s="137"/>
      <c r="T694" s="137"/>
      <c r="U694" s="135"/>
      <c r="V694" s="137"/>
      <c r="W694" s="137"/>
      <c r="X694" s="137"/>
      <c r="Y694" s="135"/>
      <c r="Z694" s="137"/>
      <c r="AA694" s="137"/>
    </row>
    <row r="695">
      <c r="A695" s="85">
        <v>1065.0</v>
      </c>
      <c r="B695" s="80" t="s">
        <v>115</v>
      </c>
      <c r="C695" s="80">
        <v>586658.0</v>
      </c>
      <c r="D695" s="80" t="s">
        <v>1172</v>
      </c>
      <c r="E695" s="131"/>
      <c r="F695" s="137"/>
      <c r="G695" s="137"/>
      <c r="H695" s="137"/>
      <c r="I695" s="135"/>
      <c r="J695" s="137"/>
      <c r="K695" s="137"/>
      <c r="L695" s="137"/>
      <c r="M695" s="135"/>
      <c r="N695" s="137"/>
      <c r="O695" s="137"/>
      <c r="P695" s="137"/>
      <c r="Q695" s="135"/>
      <c r="R695" s="137"/>
      <c r="S695" s="137"/>
      <c r="T695" s="137"/>
      <c r="U695" s="135"/>
      <c r="V695" s="137"/>
      <c r="W695" s="137"/>
      <c r="X695" s="137"/>
      <c r="Y695" s="135"/>
      <c r="Z695" s="137"/>
      <c r="AA695" s="137"/>
    </row>
    <row r="696">
      <c r="A696" s="85">
        <v>1066.0</v>
      </c>
      <c r="B696" s="80" t="s">
        <v>115</v>
      </c>
      <c r="C696" s="80">
        <v>171693.0</v>
      </c>
      <c r="D696" s="80" t="s">
        <v>1172</v>
      </c>
      <c r="E696" s="131"/>
      <c r="F696" s="137"/>
      <c r="G696" s="137"/>
      <c r="H696" s="137"/>
      <c r="I696" s="135"/>
      <c r="J696" s="137"/>
      <c r="K696" s="137"/>
      <c r="L696" s="137"/>
      <c r="M696" s="135"/>
      <c r="N696" s="137"/>
      <c r="O696" s="137"/>
      <c r="P696" s="137"/>
      <c r="Q696" s="135"/>
      <c r="R696" s="137"/>
      <c r="S696" s="137"/>
      <c r="T696" s="137"/>
      <c r="U696" s="135"/>
      <c r="V696" s="137"/>
      <c r="W696" s="137"/>
      <c r="X696" s="137"/>
      <c r="Y696" s="135"/>
      <c r="Z696" s="137"/>
      <c r="AA696" s="137"/>
    </row>
    <row r="697">
      <c r="A697" s="85">
        <v>1067.0</v>
      </c>
      <c r="B697" s="80" t="s">
        <v>115</v>
      </c>
      <c r="C697" s="80" t="s">
        <v>127</v>
      </c>
      <c r="D697" s="80" t="s">
        <v>1172</v>
      </c>
      <c r="E697" s="131"/>
      <c r="F697" s="137"/>
      <c r="G697" s="137"/>
      <c r="H697" s="137"/>
      <c r="I697" s="135"/>
      <c r="J697" s="137"/>
      <c r="K697" s="137"/>
      <c r="L697" s="137"/>
      <c r="M697" s="135"/>
      <c r="N697" s="137"/>
      <c r="O697" s="137"/>
      <c r="P697" s="137"/>
      <c r="Q697" s="135"/>
      <c r="R697" s="137"/>
      <c r="S697" s="137"/>
      <c r="T697" s="137"/>
      <c r="U697" s="135"/>
      <c r="V697" s="137"/>
      <c r="W697" s="137"/>
      <c r="X697" s="137"/>
      <c r="Y697" s="135"/>
      <c r="Z697" s="137"/>
      <c r="AA697" s="137"/>
    </row>
    <row r="698">
      <c r="A698" s="85">
        <v>1068.0</v>
      </c>
      <c r="B698" s="80" t="s">
        <v>115</v>
      </c>
      <c r="C698" s="80">
        <v>173448.0</v>
      </c>
      <c r="D698" s="80" t="s">
        <v>1172</v>
      </c>
      <c r="E698" s="131"/>
      <c r="F698" s="137"/>
      <c r="G698" s="137"/>
      <c r="H698" s="137"/>
      <c r="I698" s="135"/>
      <c r="J698" s="137"/>
      <c r="K698" s="137"/>
      <c r="L698" s="137"/>
      <c r="M698" s="135"/>
      <c r="N698" s="137"/>
      <c r="O698" s="137"/>
      <c r="P698" s="137"/>
      <c r="Q698" s="135"/>
      <c r="R698" s="137"/>
      <c r="S698" s="137"/>
      <c r="T698" s="137"/>
      <c r="U698" s="135"/>
      <c r="V698" s="137"/>
      <c r="W698" s="137"/>
      <c r="X698" s="137"/>
      <c r="Y698" s="135"/>
      <c r="Z698" s="137"/>
      <c r="AA698" s="137"/>
    </row>
    <row r="699">
      <c r="A699" s="85">
        <v>1069.0</v>
      </c>
      <c r="B699" s="80" t="s">
        <v>115</v>
      </c>
      <c r="C699" s="80">
        <v>173498.0</v>
      </c>
      <c r="D699" s="80" t="s">
        <v>1172</v>
      </c>
      <c r="E699" s="131"/>
      <c r="F699" s="137"/>
      <c r="G699" s="137"/>
      <c r="H699" s="137"/>
      <c r="I699" s="135"/>
      <c r="J699" s="137"/>
      <c r="K699" s="137"/>
      <c r="L699" s="137"/>
      <c r="M699" s="135"/>
      <c r="N699" s="137"/>
      <c r="O699" s="137"/>
      <c r="P699" s="137"/>
      <c r="Q699" s="135"/>
      <c r="R699" s="137"/>
      <c r="S699" s="137"/>
      <c r="T699" s="137"/>
      <c r="U699" s="135"/>
      <c r="V699" s="137"/>
      <c r="W699" s="137"/>
      <c r="X699" s="137"/>
      <c r="Y699" s="135"/>
      <c r="Z699" s="137"/>
      <c r="AA699" s="137"/>
    </row>
    <row r="700">
      <c r="A700" s="85">
        <v>1070.0</v>
      </c>
      <c r="B700" s="80" t="s">
        <v>115</v>
      </c>
      <c r="C700" s="80" t="s">
        <v>3781</v>
      </c>
      <c r="D700" s="80" t="s">
        <v>1172</v>
      </c>
      <c r="E700" s="131"/>
      <c r="F700" s="137"/>
      <c r="G700" s="137"/>
      <c r="H700" s="137"/>
      <c r="I700" s="135"/>
      <c r="J700" s="137"/>
      <c r="K700" s="137"/>
      <c r="L700" s="137"/>
      <c r="M700" s="135"/>
      <c r="N700" s="137"/>
      <c r="O700" s="137"/>
      <c r="P700" s="137"/>
      <c r="Q700" s="135"/>
      <c r="R700" s="137"/>
      <c r="S700" s="137"/>
      <c r="T700" s="137"/>
      <c r="U700" s="135"/>
      <c r="V700" s="137"/>
      <c r="W700" s="137"/>
      <c r="X700" s="137"/>
      <c r="Y700" s="135"/>
      <c r="Z700" s="137"/>
      <c r="AA700" s="137"/>
    </row>
    <row r="701">
      <c r="A701" s="85">
        <v>1071.0</v>
      </c>
      <c r="B701" s="80" t="s">
        <v>115</v>
      </c>
      <c r="C701" s="80">
        <v>778964.0</v>
      </c>
      <c r="D701" s="80" t="s">
        <v>1939</v>
      </c>
      <c r="E701" s="131"/>
      <c r="F701" s="137"/>
      <c r="G701" s="137"/>
      <c r="H701" s="137"/>
      <c r="I701" s="135"/>
      <c r="J701" s="137"/>
      <c r="K701" s="137"/>
      <c r="L701" s="137"/>
      <c r="M701" s="135"/>
      <c r="N701" s="137"/>
      <c r="O701" s="137"/>
      <c r="P701" s="137"/>
      <c r="Q701" s="135"/>
      <c r="R701" s="137"/>
      <c r="S701" s="137"/>
      <c r="T701" s="137"/>
      <c r="U701" s="135"/>
      <c r="V701" s="137"/>
      <c r="W701" s="137"/>
      <c r="X701" s="137"/>
      <c r="Y701" s="135"/>
      <c r="Z701" s="137"/>
      <c r="AA701" s="137"/>
    </row>
    <row r="702">
      <c r="A702" s="85">
        <v>1072.0</v>
      </c>
      <c r="B702" s="80" t="s">
        <v>115</v>
      </c>
      <c r="C702" s="80">
        <v>790791.0</v>
      </c>
      <c r="D702" s="80" t="s">
        <v>1172</v>
      </c>
      <c r="E702" s="131"/>
      <c r="F702" s="137"/>
      <c r="G702" s="137"/>
      <c r="H702" s="137"/>
      <c r="I702" s="135"/>
      <c r="J702" s="137"/>
      <c r="K702" s="137"/>
      <c r="L702" s="137"/>
      <c r="M702" s="135"/>
      <c r="N702" s="137"/>
      <c r="O702" s="137"/>
      <c r="P702" s="137"/>
      <c r="Q702" s="135"/>
      <c r="R702" s="137"/>
      <c r="S702" s="137"/>
      <c r="T702" s="137"/>
      <c r="U702" s="135"/>
      <c r="V702" s="137"/>
      <c r="W702" s="137"/>
      <c r="X702" s="137"/>
      <c r="Y702" s="135"/>
      <c r="Z702" s="137"/>
      <c r="AA702" s="137"/>
    </row>
    <row r="703">
      <c r="A703" s="85">
        <v>1073.0</v>
      </c>
      <c r="B703" s="80" t="s">
        <v>115</v>
      </c>
      <c r="C703" s="80">
        <v>173561.0</v>
      </c>
      <c r="D703" s="80" t="s">
        <v>1172</v>
      </c>
      <c r="E703" s="131"/>
      <c r="F703" s="137"/>
      <c r="G703" s="137"/>
      <c r="H703" s="137"/>
      <c r="I703" s="135"/>
      <c r="J703" s="137"/>
      <c r="K703" s="137"/>
      <c r="L703" s="137"/>
      <c r="M703" s="135"/>
      <c r="N703" s="137"/>
      <c r="O703" s="137"/>
      <c r="P703" s="137"/>
      <c r="Q703" s="135"/>
      <c r="R703" s="137"/>
      <c r="S703" s="137"/>
      <c r="T703" s="137"/>
      <c r="U703" s="135"/>
      <c r="V703" s="137"/>
      <c r="W703" s="137"/>
      <c r="X703" s="137"/>
      <c r="Y703" s="135"/>
      <c r="Z703" s="137"/>
      <c r="AA703" s="137"/>
    </row>
    <row r="704">
      <c r="A704" s="85">
        <v>1074.0</v>
      </c>
      <c r="B704" s="80" t="s">
        <v>115</v>
      </c>
      <c r="C704" s="80">
        <v>173585.0</v>
      </c>
      <c r="D704" s="80" t="s">
        <v>1172</v>
      </c>
      <c r="E704" s="131"/>
      <c r="F704" s="137"/>
      <c r="G704" s="137"/>
      <c r="H704" s="137"/>
      <c r="I704" s="135"/>
      <c r="J704" s="137"/>
      <c r="K704" s="137"/>
      <c r="L704" s="137"/>
      <c r="M704" s="135"/>
      <c r="N704" s="137"/>
      <c r="O704" s="137"/>
      <c r="P704" s="137"/>
      <c r="Q704" s="135"/>
      <c r="R704" s="137"/>
      <c r="S704" s="137"/>
      <c r="T704" s="137"/>
      <c r="U704" s="135"/>
      <c r="V704" s="137"/>
      <c r="W704" s="137"/>
      <c r="X704" s="137"/>
      <c r="Y704" s="135"/>
      <c r="Z704" s="137"/>
      <c r="AA704" s="137"/>
    </row>
    <row r="705">
      <c r="A705" s="85">
        <v>1075.0</v>
      </c>
      <c r="B705" s="80" t="s">
        <v>115</v>
      </c>
      <c r="C705" s="80" t="s">
        <v>533</v>
      </c>
      <c r="D705" s="80" t="s">
        <v>1172</v>
      </c>
      <c r="E705" s="131"/>
      <c r="F705" s="137"/>
      <c r="G705" s="137"/>
      <c r="H705" s="137"/>
      <c r="I705" s="135"/>
      <c r="J705" s="137"/>
      <c r="K705" s="137"/>
      <c r="L705" s="137"/>
      <c r="M705" s="135"/>
      <c r="N705" s="137"/>
      <c r="O705" s="137"/>
      <c r="P705" s="137"/>
      <c r="Q705" s="135"/>
      <c r="R705" s="137"/>
      <c r="S705" s="137"/>
      <c r="T705" s="137"/>
      <c r="U705" s="135"/>
      <c r="V705" s="137"/>
      <c r="W705" s="137"/>
      <c r="X705" s="137"/>
      <c r="Y705" s="135"/>
      <c r="Z705" s="137"/>
      <c r="AA705" s="137"/>
    </row>
    <row r="706">
      <c r="A706" s="85">
        <v>1165.0</v>
      </c>
      <c r="B706" s="80" t="s">
        <v>115</v>
      </c>
      <c r="C706" s="80" t="s">
        <v>182</v>
      </c>
      <c r="D706" s="80" t="s">
        <v>2646</v>
      </c>
      <c r="E706" s="131"/>
      <c r="F706" s="137"/>
      <c r="G706" s="137"/>
      <c r="H706" s="137"/>
      <c r="I706" s="135"/>
      <c r="J706" s="137"/>
      <c r="K706" s="137"/>
      <c r="L706" s="137"/>
      <c r="M706" s="135"/>
      <c r="N706" s="137"/>
      <c r="O706" s="137"/>
      <c r="P706" s="137"/>
      <c r="Q706" s="135"/>
      <c r="R706" s="137"/>
      <c r="S706" s="137"/>
      <c r="T706" s="137"/>
      <c r="U706" s="135"/>
      <c r="V706" s="137"/>
      <c r="W706" s="137"/>
      <c r="X706" s="137"/>
      <c r="Y706" s="135"/>
      <c r="Z706" s="137"/>
      <c r="AA706" s="137"/>
    </row>
    <row r="707">
      <c r="A707" s="85">
        <v>1166.0</v>
      </c>
      <c r="B707" s="80" t="s">
        <v>115</v>
      </c>
      <c r="C707" s="80">
        <v>11162.0</v>
      </c>
      <c r="D707" s="80" t="s">
        <v>2646</v>
      </c>
      <c r="E707" s="131"/>
      <c r="F707" s="137"/>
      <c r="G707" s="137"/>
      <c r="H707" s="137"/>
      <c r="I707" s="135"/>
      <c r="J707" s="137"/>
      <c r="K707" s="137"/>
      <c r="L707" s="137"/>
      <c r="M707" s="135"/>
      <c r="N707" s="137"/>
      <c r="O707" s="137"/>
      <c r="P707" s="137"/>
      <c r="Q707" s="135"/>
      <c r="R707" s="137"/>
      <c r="S707" s="137"/>
      <c r="T707" s="137"/>
      <c r="U707" s="135"/>
      <c r="V707" s="137"/>
      <c r="W707" s="137"/>
      <c r="X707" s="137"/>
      <c r="Y707" s="135"/>
      <c r="Z707" s="137"/>
      <c r="AA707" s="137"/>
    </row>
    <row r="708">
      <c r="A708" s="85">
        <v>1167.0</v>
      </c>
      <c r="B708" s="80" t="s">
        <v>115</v>
      </c>
      <c r="C708" s="80">
        <v>8.1418291E7</v>
      </c>
      <c r="D708" s="80" t="s">
        <v>2646</v>
      </c>
      <c r="E708" s="131"/>
      <c r="F708" s="137"/>
      <c r="G708" s="137"/>
      <c r="H708" s="137"/>
      <c r="I708" s="135"/>
      <c r="J708" s="137"/>
      <c r="K708" s="137"/>
      <c r="L708" s="137"/>
      <c r="M708" s="135"/>
      <c r="N708" s="137"/>
      <c r="O708" s="137"/>
      <c r="P708" s="137"/>
      <c r="Q708" s="135"/>
      <c r="R708" s="137"/>
      <c r="S708" s="137"/>
      <c r="T708" s="137"/>
      <c r="U708" s="135"/>
      <c r="V708" s="137"/>
      <c r="W708" s="137"/>
      <c r="X708" s="137"/>
      <c r="Y708" s="135"/>
      <c r="Z708" s="137"/>
      <c r="AA708" s="137"/>
    </row>
    <row r="709">
      <c r="A709" s="85">
        <v>1168.0</v>
      </c>
      <c r="B709" s="80" t="s">
        <v>115</v>
      </c>
      <c r="C709" s="80" t="s">
        <v>3782</v>
      </c>
      <c r="D709" s="80" t="s">
        <v>2646</v>
      </c>
      <c r="E709" s="131"/>
      <c r="F709" s="137"/>
      <c r="G709" s="137"/>
      <c r="H709" s="137"/>
      <c r="I709" s="135"/>
      <c r="J709" s="137"/>
      <c r="K709" s="137"/>
      <c r="L709" s="137"/>
      <c r="M709" s="135"/>
      <c r="N709" s="137"/>
      <c r="O709" s="137"/>
      <c r="P709" s="137"/>
      <c r="Q709" s="135"/>
      <c r="R709" s="137"/>
      <c r="S709" s="137"/>
      <c r="T709" s="137"/>
      <c r="U709" s="135"/>
      <c r="V709" s="137"/>
      <c r="W709" s="137"/>
      <c r="X709" s="137"/>
      <c r="Y709" s="135"/>
      <c r="Z709" s="137"/>
      <c r="AA709" s="137"/>
    </row>
    <row r="710">
      <c r="A710" s="85">
        <v>1169.0</v>
      </c>
      <c r="B710" s="80" t="s">
        <v>115</v>
      </c>
      <c r="C710" s="80">
        <v>155567.0</v>
      </c>
      <c r="D710" s="80" t="s">
        <v>2646</v>
      </c>
      <c r="E710" s="131"/>
      <c r="F710" s="137"/>
      <c r="G710" s="137"/>
      <c r="H710" s="137"/>
      <c r="I710" s="135"/>
      <c r="J710" s="137"/>
      <c r="K710" s="137"/>
      <c r="L710" s="137"/>
      <c r="M710" s="135"/>
      <c r="N710" s="137"/>
      <c r="O710" s="137"/>
      <c r="P710" s="137"/>
      <c r="Q710" s="135"/>
      <c r="R710" s="137"/>
      <c r="S710" s="137"/>
      <c r="T710" s="137"/>
      <c r="U710" s="135"/>
      <c r="V710" s="137"/>
      <c r="W710" s="137"/>
      <c r="X710" s="137"/>
      <c r="Y710" s="135"/>
      <c r="Z710" s="137"/>
      <c r="AA710" s="137"/>
    </row>
    <row r="711">
      <c r="A711" s="85">
        <v>1171.0</v>
      </c>
      <c r="B711" s="80" t="s">
        <v>115</v>
      </c>
      <c r="C711" s="80">
        <v>3602188.0</v>
      </c>
      <c r="D711" s="80" t="s">
        <v>2646</v>
      </c>
      <c r="E711" s="131"/>
      <c r="F711" s="137"/>
      <c r="G711" s="137"/>
      <c r="H711" s="137"/>
      <c r="I711" s="135"/>
      <c r="J711" s="137"/>
      <c r="K711" s="137"/>
      <c r="L711" s="137"/>
      <c r="M711" s="135"/>
      <c r="N711" s="137"/>
      <c r="O711" s="137"/>
      <c r="P711" s="137"/>
      <c r="Q711" s="135"/>
      <c r="R711" s="137"/>
      <c r="S711" s="137"/>
      <c r="T711" s="137"/>
      <c r="U711" s="135"/>
      <c r="V711" s="137"/>
      <c r="W711" s="137"/>
      <c r="X711" s="137"/>
      <c r="Y711" s="135"/>
      <c r="Z711" s="137"/>
      <c r="AA711" s="137"/>
    </row>
    <row r="712">
      <c r="A712" s="85">
        <v>1172.0</v>
      </c>
      <c r="B712" s="80" t="s">
        <v>115</v>
      </c>
      <c r="C712" s="80">
        <v>1.0028588E7</v>
      </c>
      <c r="D712" s="80" t="s">
        <v>2646</v>
      </c>
      <c r="E712" s="131"/>
      <c r="F712" s="137"/>
      <c r="G712" s="137"/>
      <c r="H712" s="137"/>
      <c r="I712" s="135"/>
      <c r="J712" s="137"/>
      <c r="K712" s="137"/>
      <c r="L712" s="137"/>
      <c r="M712" s="135"/>
      <c r="N712" s="137"/>
      <c r="O712" s="137"/>
      <c r="P712" s="137"/>
      <c r="Q712" s="135"/>
      <c r="R712" s="137"/>
      <c r="S712" s="137"/>
      <c r="T712" s="137"/>
      <c r="U712" s="135"/>
      <c r="V712" s="137"/>
      <c r="W712" s="137"/>
      <c r="X712" s="137"/>
      <c r="Y712" s="135"/>
      <c r="Z712" s="137"/>
      <c r="AA712" s="137"/>
    </row>
    <row r="713">
      <c r="A713" s="85">
        <v>1173.0</v>
      </c>
      <c r="B713" s="80" t="s">
        <v>115</v>
      </c>
      <c r="C713" s="80">
        <v>2878150.0</v>
      </c>
      <c r="D713" s="80" t="s">
        <v>2646</v>
      </c>
      <c r="E713" s="131"/>
      <c r="F713" s="137"/>
      <c r="G713" s="137"/>
      <c r="H713" s="137"/>
      <c r="I713" s="135"/>
      <c r="J713" s="137"/>
      <c r="K713" s="137"/>
      <c r="L713" s="137"/>
      <c r="M713" s="135"/>
      <c r="N713" s="137"/>
      <c r="O713" s="137"/>
      <c r="P713" s="137"/>
      <c r="Q713" s="135"/>
      <c r="R713" s="137"/>
      <c r="S713" s="137"/>
      <c r="T713" s="137"/>
      <c r="U713" s="135"/>
      <c r="V713" s="137"/>
      <c r="W713" s="137"/>
      <c r="X713" s="137"/>
      <c r="Y713" s="135"/>
      <c r="Z713" s="137"/>
      <c r="AA713" s="137"/>
    </row>
    <row r="714">
      <c r="A714" s="85">
        <v>1175.0</v>
      </c>
      <c r="B714" s="80" t="s">
        <v>115</v>
      </c>
      <c r="C714" s="80">
        <v>194050.0</v>
      </c>
      <c r="D714" s="80" t="s">
        <v>2646</v>
      </c>
      <c r="E714" s="131"/>
      <c r="F714" s="137"/>
      <c r="G714" s="137"/>
      <c r="H714" s="137"/>
      <c r="I714" s="135"/>
      <c r="J714" s="137"/>
      <c r="K714" s="137"/>
      <c r="L714" s="137"/>
      <c r="M714" s="135"/>
      <c r="N714" s="137"/>
      <c r="O714" s="137"/>
      <c r="P714" s="137"/>
      <c r="Q714" s="135"/>
      <c r="R714" s="137"/>
      <c r="S714" s="137"/>
      <c r="T714" s="137"/>
      <c r="U714" s="135"/>
      <c r="V714" s="137"/>
      <c r="W714" s="137"/>
      <c r="X714" s="137"/>
      <c r="Y714" s="135"/>
      <c r="Z714" s="137"/>
      <c r="AA714" s="137"/>
    </row>
    <row r="715">
      <c r="A715" s="85">
        <v>1176.0</v>
      </c>
      <c r="B715" s="80" t="s">
        <v>115</v>
      </c>
      <c r="C715" s="80">
        <v>230067.0</v>
      </c>
      <c r="D715" s="80" t="s">
        <v>2646</v>
      </c>
      <c r="E715" s="131"/>
      <c r="F715" s="137"/>
      <c r="G715" s="137"/>
      <c r="H715" s="137"/>
      <c r="I715" s="135"/>
      <c r="J715" s="137"/>
      <c r="K715" s="137"/>
      <c r="L715" s="137"/>
      <c r="M715" s="135"/>
      <c r="N715" s="137"/>
      <c r="O715" s="137"/>
      <c r="P715" s="137"/>
      <c r="Q715" s="135"/>
      <c r="R715" s="137"/>
      <c r="S715" s="137"/>
      <c r="T715" s="137"/>
      <c r="U715" s="135"/>
      <c r="V715" s="137"/>
      <c r="W715" s="137"/>
      <c r="X715" s="137"/>
      <c r="Y715" s="135"/>
      <c r="Z715" s="137"/>
      <c r="AA715" s="137"/>
    </row>
    <row r="716">
      <c r="A716" s="85">
        <v>1177.0</v>
      </c>
      <c r="B716" s="80" t="s">
        <v>115</v>
      </c>
      <c r="C716" s="80">
        <v>198412.0</v>
      </c>
      <c r="D716" s="80" t="s">
        <v>2646</v>
      </c>
      <c r="E716" s="131"/>
      <c r="F716" s="137"/>
      <c r="G716" s="137"/>
      <c r="H716" s="137"/>
      <c r="I716" s="135"/>
      <c r="J716" s="137"/>
      <c r="K716" s="137"/>
      <c r="L716" s="137"/>
      <c r="M716" s="135"/>
      <c r="N716" s="137"/>
      <c r="O716" s="137"/>
      <c r="P716" s="137"/>
      <c r="Q716" s="135"/>
      <c r="R716" s="137"/>
      <c r="S716" s="137"/>
      <c r="T716" s="137"/>
      <c r="U716" s="135"/>
      <c r="V716" s="137"/>
      <c r="W716" s="137"/>
      <c r="X716" s="137"/>
      <c r="Y716" s="135"/>
      <c r="Z716" s="137"/>
      <c r="AA716" s="137"/>
    </row>
    <row r="717">
      <c r="A717" s="85">
        <v>1178.0</v>
      </c>
      <c r="B717" s="80" t="s">
        <v>115</v>
      </c>
      <c r="C717" s="80">
        <v>1499976.0</v>
      </c>
      <c r="D717" s="80" t="s">
        <v>2646</v>
      </c>
      <c r="E717" s="131"/>
      <c r="F717" s="137"/>
      <c r="G717" s="137"/>
      <c r="H717" s="137"/>
      <c r="I717" s="135"/>
      <c r="J717" s="137"/>
      <c r="K717" s="137"/>
      <c r="L717" s="137"/>
      <c r="M717" s="135"/>
      <c r="N717" s="137"/>
      <c r="O717" s="137"/>
      <c r="P717" s="137"/>
      <c r="Q717" s="135"/>
      <c r="R717" s="137"/>
      <c r="S717" s="137"/>
      <c r="T717" s="137"/>
      <c r="U717" s="135"/>
      <c r="V717" s="137"/>
      <c r="W717" s="137"/>
      <c r="X717" s="137"/>
      <c r="Y717" s="135"/>
      <c r="Z717" s="137"/>
      <c r="AA717" s="137"/>
    </row>
    <row r="718">
      <c r="A718" s="85">
        <v>1220.0</v>
      </c>
      <c r="B718" s="80" t="s">
        <v>115</v>
      </c>
      <c r="C718" s="80">
        <v>695000.0</v>
      </c>
      <c r="D718" s="80" t="s">
        <v>2663</v>
      </c>
      <c r="E718" s="131"/>
      <c r="F718" s="137"/>
      <c r="G718" s="137"/>
      <c r="H718" s="137"/>
      <c r="I718" s="135"/>
      <c r="J718" s="137"/>
      <c r="K718" s="137"/>
      <c r="L718" s="137"/>
      <c r="M718" s="135"/>
      <c r="N718" s="137"/>
      <c r="O718" s="137"/>
      <c r="P718" s="137"/>
      <c r="Q718" s="135"/>
      <c r="R718" s="137"/>
      <c r="S718" s="137"/>
      <c r="T718" s="137"/>
      <c r="U718" s="135"/>
      <c r="V718" s="137"/>
      <c r="W718" s="137"/>
      <c r="X718" s="137"/>
      <c r="Y718" s="135"/>
      <c r="Z718" s="137"/>
      <c r="AA718" s="137"/>
    </row>
    <row r="719">
      <c r="A719" s="85">
        <v>1235.0</v>
      </c>
      <c r="B719" s="80" t="s">
        <v>115</v>
      </c>
      <c r="C719" s="80" t="s">
        <v>3783</v>
      </c>
      <c r="D719" s="80" t="s">
        <v>2087</v>
      </c>
      <c r="E719" s="131"/>
      <c r="F719" s="137"/>
      <c r="G719" s="137"/>
      <c r="H719" s="137"/>
      <c r="I719" s="135"/>
      <c r="J719" s="137"/>
      <c r="K719" s="137"/>
      <c r="L719" s="137"/>
      <c r="M719" s="135"/>
      <c r="N719" s="137"/>
      <c r="O719" s="137"/>
      <c r="P719" s="137"/>
      <c r="Q719" s="135"/>
      <c r="R719" s="137"/>
      <c r="S719" s="137"/>
      <c r="T719" s="137"/>
      <c r="U719" s="135"/>
      <c r="V719" s="137"/>
      <c r="W719" s="137"/>
      <c r="X719" s="137"/>
      <c r="Y719" s="135"/>
      <c r="Z719" s="137"/>
      <c r="AA719" s="137"/>
    </row>
    <row r="720">
      <c r="A720" s="85">
        <v>1236.0</v>
      </c>
      <c r="B720" s="80" t="s">
        <v>115</v>
      </c>
      <c r="C720" s="80" t="s">
        <v>3784</v>
      </c>
      <c r="D720" s="80" t="s">
        <v>2087</v>
      </c>
      <c r="E720" s="131"/>
      <c r="F720" s="137"/>
      <c r="G720" s="137"/>
      <c r="H720" s="137"/>
      <c r="I720" s="135"/>
      <c r="J720" s="137"/>
      <c r="K720" s="137"/>
      <c r="L720" s="137"/>
      <c r="M720" s="135"/>
      <c r="N720" s="137"/>
      <c r="O720" s="137"/>
      <c r="P720" s="137"/>
      <c r="Q720" s="135"/>
      <c r="R720" s="137"/>
      <c r="S720" s="137"/>
      <c r="T720" s="137"/>
      <c r="U720" s="135"/>
      <c r="V720" s="137"/>
      <c r="W720" s="137"/>
      <c r="X720" s="137"/>
      <c r="Y720" s="135"/>
      <c r="Z720" s="137"/>
      <c r="AA720" s="137"/>
    </row>
    <row r="721">
      <c r="A721" s="85">
        <v>1237.0</v>
      </c>
      <c r="B721" s="80" t="s">
        <v>115</v>
      </c>
      <c r="C721" s="80">
        <v>769219.0</v>
      </c>
      <c r="D721" s="80" t="s">
        <v>2087</v>
      </c>
      <c r="E721" s="131"/>
      <c r="F721" s="137"/>
      <c r="G721" s="137"/>
      <c r="H721" s="137"/>
      <c r="I721" s="135"/>
      <c r="J721" s="137"/>
      <c r="K721" s="137"/>
      <c r="L721" s="137"/>
      <c r="M721" s="135"/>
      <c r="N721" s="137"/>
      <c r="O721" s="137"/>
      <c r="P721" s="137"/>
      <c r="Q721" s="135"/>
      <c r="R721" s="137"/>
      <c r="S721" s="137"/>
      <c r="T721" s="137"/>
      <c r="U721" s="135"/>
      <c r="V721" s="137"/>
      <c r="W721" s="137"/>
      <c r="X721" s="137"/>
      <c r="Y721" s="135"/>
      <c r="Z721" s="137"/>
      <c r="AA721" s="137"/>
    </row>
    <row r="722">
      <c r="A722" s="85">
        <v>1469.0</v>
      </c>
      <c r="B722" s="80" t="s">
        <v>115</v>
      </c>
      <c r="C722" s="80" t="s">
        <v>3785</v>
      </c>
      <c r="D722" s="80" t="s">
        <v>2744</v>
      </c>
      <c r="E722" s="131"/>
      <c r="F722" s="137"/>
      <c r="G722" s="137"/>
      <c r="H722" s="137"/>
      <c r="I722" s="135"/>
      <c r="J722" s="137"/>
      <c r="K722" s="137"/>
      <c r="L722" s="137"/>
      <c r="M722" s="135"/>
      <c r="N722" s="137"/>
      <c r="O722" s="137"/>
      <c r="P722" s="137"/>
      <c r="Q722" s="135"/>
      <c r="R722" s="137"/>
      <c r="S722" s="137"/>
      <c r="T722" s="137"/>
      <c r="U722" s="135"/>
      <c r="V722" s="137"/>
      <c r="W722" s="137"/>
      <c r="X722" s="137"/>
      <c r="Y722" s="135"/>
      <c r="Z722" s="137"/>
      <c r="AA722" s="137"/>
    </row>
    <row r="723">
      <c r="A723" s="85">
        <v>1499.0</v>
      </c>
      <c r="B723" s="80" t="s">
        <v>115</v>
      </c>
      <c r="C723" s="80">
        <v>835755.0</v>
      </c>
      <c r="D723" s="80" t="s">
        <v>2783</v>
      </c>
      <c r="E723" s="131"/>
      <c r="F723" s="137"/>
      <c r="G723" s="137"/>
      <c r="H723" s="137"/>
      <c r="I723" s="135"/>
      <c r="J723" s="137"/>
      <c r="K723" s="137"/>
      <c r="L723" s="137"/>
      <c r="M723" s="135"/>
      <c r="N723" s="137"/>
      <c r="O723" s="137"/>
      <c r="P723" s="137"/>
      <c r="Q723" s="135"/>
      <c r="R723" s="137"/>
      <c r="S723" s="137"/>
      <c r="T723" s="137"/>
      <c r="U723" s="135"/>
      <c r="V723" s="137"/>
      <c r="W723" s="137"/>
      <c r="X723" s="137"/>
      <c r="Y723" s="135"/>
      <c r="Z723" s="137"/>
      <c r="AA723" s="137"/>
    </row>
    <row r="724">
      <c r="A724" s="85">
        <v>1500.0</v>
      </c>
      <c r="B724" s="80" t="s">
        <v>115</v>
      </c>
      <c r="C724" s="78"/>
      <c r="D724" s="80" t="s">
        <v>2725</v>
      </c>
      <c r="E724" s="131"/>
      <c r="F724" s="137"/>
      <c r="G724" s="137"/>
      <c r="H724" s="137"/>
      <c r="I724" s="135"/>
      <c r="J724" s="137"/>
      <c r="K724" s="137"/>
      <c r="L724" s="137"/>
      <c r="M724" s="135"/>
      <c r="N724" s="137"/>
      <c r="O724" s="137"/>
      <c r="P724" s="137"/>
      <c r="Q724" s="135"/>
      <c r="R724" s="137"/>
      <c r="S724" s="137"/>
      <c r="T724" s="137"/>
      <c r="U724" s="135"/>
      <c r="V724" s="137"/>
      <c r="W724" s="137"/>
      <c r="X724" s="137"/>
      <c r="Y724" s="135"/>
      <c r="Z724" s="137"/>
      <c r="AA724" s="137"/>
    </row>
    <row r="725">
      <c r="A725" s="85">
        <v>1504.0</v>
      </c>
      <c r="B725" s="80" t="s">
        <v>115</v>
      </c>
      <c r="C725" s="78"/>
      <c r="D725" s="78"/>
      <c r="E725" s="131"/>
      <c r="F725" s="137"/>
      <c r="G725" s="137"/>
      <c r="H725" s="137"/>
      <c r="I725" s="135"/>
      <c r="J725" s="137"/>
      <c r="K725" s="137"/>
      <c r="L725" s="137"/>
      <c r="M725" s="135"/>
      <c r="N725" s="137"/>
      <c r="O725" s="137"/>
      <c r="P725" s="137"/>
      <c r="Q725" s="135"/>
      <c r="R725" s="137"/>
      <c r="S725" s="137"/>
      <c r="T725" s="137"/>
      <c r="U725" s="135"/>
      <c r="V725" s="137"/>
      <c r="W725" s="137"/>
      <c r="X725" s="137"/>
      <c r="Y725" s="135"/>
      <c r="Z725" s="137"/>
      <c r="AA725" s="137"/>
    </row>
    <row r="726">
      <c r="A726" s="85">
        <v>1523.0</v>
      </c>
      <c r="B726" s="80" t="s">
        <v>115</v>
      </c>
      <c r="C726" s="80">
        <v>91951.0</v>
      </c>
      <c r="D726" s="80" t="s">
        <v>2786</v>
      </c>
      <c r="E726" s="131"/>
      <c r="F726" s="137"/>
      <c r="G726" s="137"/>
      <c r="H726" s="137"/>
      <c r="I726" s="135"/>
      <c r="J726" s="137"/>
      <c r="K726" s="137"/>
      <c r="L726" s="137"/>
      <c r="M726" s="135"/>
      <c r="N726" s="137"/>
      <c r="O726" s="137"/>
      <c r="P726" s="137"/>
      <c r="Q726" s="135"/>
      <c r="R726" s="137"/>
      <c r="S726" s="137"/>
      <c r="T726" s="137"/>
      <c r="U726" s="135"/>
      <c r="V726" s="137"/>
      <c r="W726" s="137"/>
      <c r="X726" s="137"/>
      <c r="Y726" s="135"/>
      <c r="Z726" s="137"/>
      <c r="AA726" s="137"/>
    </row>
    <row r="727">
      <c r="A727" s="85">
        <v>1541.0</v>
      </c>
      <c r="B727" s="80" t="s">
        <v>115</v>
      </c>
      <c r="C727" s="80">
        <v>169806.0</v>
      </c>
      <c r="D727" s="80" t="s">
        <v>1172</v>
      </c>
      <c r="E727" s="131"/>
      <c r="F727" s="137"/>
      <c r="G727" s="137"/>
      <c r="H727" s="137"/>
      <c r="I727" s="135"/>
      <c r="J727" s="137"/>
      <c r="K727" s="137"/>
      <c r="L727" s="137"/>
      <c r="M727" s="135"/>
      <c r="N727" s="137"/>
      <c r="O727" s="137"/>
      <c r="P727" s="137"/>
      <c r="Q727" s="135"/>
      <c r="R727" s="137"/>
      <c r="S727" s="137"/>
      <c r="T727" s="137"/>
      <c r="U727" s="135"/>
      <c r="V727" s="137"/>
      <c r="W727" s="137"/>
      <c r="X727" s="137"/>
      <c r="Y727" s="135"/>
      <c r="Z727" s="137"/>
      <c r="AA727" s="137"/>
    </row>
    <row r="728">
      <c r="A728" s="85">
        <v>1542.0</v>
      </c>
      <c r="B728" s="80" t="s">
        <v>115</v>
      </c>
      <c r="C728" s="80">
        <v>168357.0</v>
      </c>
      <c r="D728" s="80" t="s">
        <v>1172</v>
      </c>
      <c r="E728" s="131"/>
      <c r="F728" s="137"/>
      <c r="G728" s="137"/>
      <c r="H728" s="137"/>
      <c r="I728" s="135"/>
      <c r="J728" s="137"/>
      <c r="K728" s="137"/>
      <c r="L728" s="137"/>
      <c r="M728" s="135"/>
      <c r="N728" s="137"/>
      <c r="O728" s="137"/>
      <c r="P728" s="137"/>
      <c r="Q728" s="135"/>
      <c r="R728" s="137"/>
      <c r="S728" s="137"/>
      <c r="T728" s="137"/>
      <c r="U728" s="135"/>
      <c r="V728" s="137"/>
      <c r="W728" s="137"/>
      <c r="X728" s="137"/>
      <c r="Y728" s="135"/>
      <c r="Z728" s="137"/>
      <c r="AA728" s="137"/>
    </row>
    <row r="729">
      <c r="A729" s="85">
        <v>1543.0</v>
      </c>
      <c r="B729" s="80" t="s">
        <v>115</v>
      </c>
      <c r="C729" s="80">
        <v>168668.0</v>
      </c>
      <c r="D729" s="80" t="s">
        <v>1172</v>
      </c>
      <c r="E729" s="131"/>
      <c r="F729" s="137"/>
      <c r="G729" s="137"/>
      <c r="H729" s="137"/>
      <c r="I729" s="135"/>
      <c r="J729" s="137"/>
      <c r="K729" s="137"/>
      <c r="L729" s="137"/>
      <c r="M729" s="135"/>
      <c r="N729" s="137"/>
      <c r="O729" s="137"/>
      <c r="P729" s="137"/>
      <c r="Q729" s="135"/>
      <c r="R729" s="137"/>
      <c r="S729" s="137"/>
      <c r="T729" s="137"/>
      <c r="U729" s="135"/>
      <c r="V729" s="137"/>
      <c r="W729" s="137"/>
      <c r="X729" s="137"/>
      <c r="Y729" s="135"/>
      <c r="Z729" s="137"/>
      <c r="AA729" s="137"/>
    </row>
    <row r="730">
      <c r="A730" s="85">
        <v>1546.0</v>
      </c>
      <c r="B730" s="80" t="s">
        <v>115</v>
      </c>
      <c r="C730" s="80">
        <v>562268.0</v>
      </c>
      <c r="D730" s="80" t="s">
        <v>193</v>
      </c>
      <c r="E730" s="131"/>
      <c r="F730" s="137"/>
      <c r="G730" s="137"/>
      <c r="H730" s="137"/>
      <c r="I730" s="135"/>
      <c r="J730" s="137"/>
      <c r="K730" s="137"/>
      <c r="L730" s="137"/>
      <c r="M730" s="135"/>
      <c r="N730" s="137"/>
      <c r="O730" s="137"/>
      <c r="P730" s="137"/>
      <c r="Q730" s="135"/>
      <c r="R730" s="137"/>
      <c r="S730" s="137"/>
      <c r="T730" s="137"/>
      <c r="U730" s="135"/>
      <c r="V730" s="137"/>
      <c r="W730" s="137"/>
      <c r="X730" s="137"/>
      <c r="Y730" s="135"/>
      <c r="Z730" s="137"/>
      <c r="AA730" s="137"/>
    </row>
    <row r="731">
      <c r="A731" s="85">
        <v>1547.0</v>
      </c>
      <c r="B731" s="80" t="s">
        <v>115</v>
      </c>
      <c r="C731" s="80">
        <v>168377.0</v>
      </c>
      <c r="D731" s="80" t="s">
        <v>1172</v>
      </c>
      <c r="E731" s="131"/>
      <c r="F731" s="137"/>
      <c r="G731" s="137"/>
      <c r="H731" s="137"/>
      <c r="I731" s="135"/>
      <c r="J731" s="137"/>
      <c r="K731" s="137"/>
      <c r="L731" s="137"/>
      <c r="M731" s="135"/>
      <c r="N731" s="137"/>
      <c r="O731" s="137"/>
      <c r="P731" s="137"/>
      <c r="Q731" s="135"/>
      <c r="R731" s="137"/>
      <c r="S731" s="137"/>
      <c r="T731" s="137"/>
      <c r="U731" s="135"/>
      <c r="V731" s="137"/>
      <c r="W731" s="137"/>
      <c r="X731" s="137"/>
      <c r="Y731" s="135"/>
      <c r="Z731" s="137"/>
      <c r="AA731" s="137"/>
    </row>
    <row r="732">
      <c r="A732" s="85">
        <v>1562.0</v>
      </c>
      <c r="B732" s="80" t="s">
        <v>115</v>
      </c>
      <c r="C732" s="80">
        <v>163842.0</v>
      </c>
      <c r="D732" s="80" t="s">
        <v>1172</v>
      </c>
      <c r="E732" s="131"/>
      <c r="F732" s="137"/>
      <c r="G732" s="137"/>
      <c r="H732" s="137"/>
      <c r="I732" s="135"/>
      <c r="J732" s="137"/>
      <c r="K732" s="137"/>
      <c r="L732" s="137"/>
      <c r="M732" s="135"/>
      <c r="N732" s="137"/>
      <c r="O732" s="137"/>
      <c r="P732" s="137"/>
      <c r="Q732" s="135"/>
      <c r="R732" s="137"/>
      <c r="S732" s="137"/>
      <c r="T732" s="137"/>
      <c r="U732" s="135"/>
      <c r="V732" s="137"/>
      <c r="W732" s="137"/>
      <c r="X732" s="137"/>
      <c r="Y732" s="135"/>
      <c r="Z732" s="137"/>
      <c r="AA732" s="137"/>
    </row>
    <row r="733">
      <c r="A733" s="85">
        <v>1563.0</v>
      </c>
      <c r="B733" s="80" t="s">
        <v>115</v>
      </c>
      <c r="C733" s="80">
        <v>169666.0</v>
      </c>
      <c r="D733" s="80" t="s">
        <v>1172</v>
      </c>
      <c r="E733" s="131"/>
      <c r="F733" s="137"/>
      <c r="G733" s="137"/>
      <c r="H733" s="137"/>
      <c r="I733" s="135"/>
      <c r="J733" s="137"/>
      <c r="K733" s="137"/>
      <c r="L733" s="137"/>
      <c r="M733" s="135"/>
      <c r="N733" s="137"/>
      <c r="O733" s="137"/>
      <c r="P733" s="137"/>
      <c r="Q733" s="135"/>
      <c r="R733" s="137"/>
      <c r="S733" s="137"/>
      <c r="T733" s="137"/>
      <c r="U733" s="135"/>
      <c r="V733" s="137"/>
      <c r="W733" s="137"/>
      <c r="X733" s="137"/>
      <c r="Y733" s="135"/>
      <c r="Z733" s="137"/>
      <c r="AA733" s="137"/>
    </row>
    <row r="734">
      <c r="A734" s="85">
        <v>1564.0</v>
      </c>
      <c r="B734" s="80" t="s">
        <v>115</v>
      </c>
      <c r="C734" s="80">
        <v>169827.0</v>
      </c>
      <c r="D734" s="80" t="s">
        <v>1172</v>
      </c>
      <c r="E734" s="131"/>
      <c r="F734" s="137"/>
      <c r="G734" s="137"/>
      <c r="H734" s="137"/>
      <c r="I734" s="135"/>
      <c r="J734" s="137"/>
      <c r="K734" s="137"/>
      <c r="L734" s="137"/>
      <c r="M734" s="135"/>
      <c r="N734" s="137"/>
      <c r="O734" s="137"/>
      <c r="P734" s="137"/>
      <c r="Q734" s="135"/>
      <c r="R734" s="137"/>
      <c r="S734" s="137"/>
      <c r="T734" s="137"/>
      <c r="U734" s="135"/>
      <c r="V734" s="137"/>
      <c r="W734" s="137"/>
      <c r="X734" s="137"/>
      <c r="Y734" s="135"/>
      <c r="Z734" s="137"/>
      <c r="AA734" s="137"/>
    </row>
    <row r="735">
      <c r="A735" s="85">
        <v>1565.0</v>
      </c>
      <c r="B735" s="80" t="s">
        <v>115</v>
      </c>
      <c r="C735" s="80">
        <v>169787.0</v>
      </c>
      <c r="D735" s="80" t="s">
        <v>1172</v>
      </c>
      <c r="E735" s="131"/>
      <c r="F735" s="137"/>
      <c r="G735" s="137"/>
      <c r="H735" s="137"/>
      <c r="I735" s="135"/>
      <c r="J735" s="137"/>
      <c r="K735" s="137"/>
      <c r="L735" s="137"/>
      <c r="M735" s="135"/>
      <c r="N735" s="137"/>
      <c r="O735" s="137"/>
      <c r="P735" s="137"/>
      <c r="Q735" s="135"/>
      <c r="R735" s="137"/>
      <c r="S735" s="137"/>
      <c r="T735" s="137"/>
      <c r="U735" s="135"/>
      <c r="V735" s="137"/>
      <c r="W735" s="137"/>
      <c r="X735" s="137"/>
      <c r="Y735" s="135"/>
      <c r="Z735" s="137"/>
      <c r="AA735" s="137"/>
    </row>
    <row r="736">
      <c r="A736" s="85">
        <v>1566.0</v>
      </c>
      <c r="B736" s="80" t="s">
        <v>115</v>
      </c>
      <c r="C736" s="80">
        <v>169876.0</v>
      </c>
      <c r="D736" s="80" t="s">
        <v>1172</v>
      </c>
      <c r="E736" s="131"/>
      <c r="F736" s="137"/>
      <c r="G736" s="137"/>
      <c r="H736" s="137"/>
      <c r="I736" s="135"/>
      <c r="J736" s="137"/>
      <c r="K736" s="137"/>
      <c r="L736" s="137"/>
      <c r="M736" s="135"/>
      <c r="N736" s="137"/>
      <c r="O736" s="137"/>
      <c r="P736" s="137"/>
      <c r="Q736" s="135"/>
      <c r="R736" s="137"/>
      <c r="S736" s="137"/>
      <c r="T736" s="137"/>
      <c r="U736" s="135"/>
      <c r="V736" s="137"/>
      <c r="W736" s="137"/>
      <c r="X736" s="137"/>
      <c r="Y736" s="135"/>
      <c r="Z736" s="137"/>
      <c r="AA736" s="137"/>
    </row>
    <row r="737">
      <c r="A737" s="85">
        <v>1567.0</v>
      </c>
      <c r="B737" s="80" t="s">
        <v>115</v>
      </c>
      <c r="C737" s="80">
        <v>170237.0</v>
      </c>
      <c r="D737" s="80" t="s">
        <v>1172</v>
      </c>
      <c r="E737" s="131"/>
      <c r="F737" s="137"/>
      <c r="G737" s="137"/>
      <c r="H737" s="137"/>
      <c r="I737" s="135"/>
      <c r="J737" s="137"/>
      <c r="K737" s="137"/>
      <c r="L737" s="137"/>
      <c r="M737" s="135"/>
      <c r="N737" s="137"/>
      <c r="O737" s="137"/>
      <c r="P737" s="137"/>
      <c r="Q737" s="135"/>
      <c r="R737" s="137"/>
      <c r="S737" s="137"/>
      <c r="T737" s="137"/>
      <c r="U737" s="135"/>
      <c r="V737" s="137"/>
      <c r="W737" s="137"/>
      <c r="X737" s="137"/>
      <c r="Y737" s="135"/>
      <c r="Z737" s="137"/>
      <c r="AA737" s="137"/>
    </row>
    <row r="738">
      <c r="A738" s="85">
        <v>1568.0</v>
      </c>
      <c r="B738" s="80" t="s">
        <v>115</v>
      </c>
      <c r="C738" s="80">
        <v>170246.0</v>
      </c>
      <c r="D738" s="80" t="s">
        <v>1172</v>
      </c>
      <c r="E738" s="131"/>
      <c r="F738" s="137"/>
      <c r="G738" s="137"/>
      <c r="H738" s="137"/>
      <c r="I738" s="135"/>
      <c r="J738" s="137"/>
      <c r="K738" s="137"/>
      <c r="L738" s="137"/>
      <c r="M738" s="135"/>
      <c r="N738" s="137"/>
      <c r="O738" s="137"/>
      <c r="P738" s="137"/>
      <c r="Q738" s="135"/>
      <c r="R738" s="137"/>
      <c r="S738" s="137"/>
      <c r="T738" s="137"/>
      <c r="U738" s="135"/>
      <c r="V738" s="137"/>
      <c r="W738" s="137"/>
      <c r="X738" s="137"/>
      <c r="Y738" s="135"/>
      <c r="Z738" s="137"/>
      <c r="AA738" s="137"/>
    </row>
    <row r="739">
      <c r="A739" s="85">
        <v>1569.0</v>
      </c>
      <c r="B739" s="80" t="s">
        <v>115</v>
      </c>
      <c r="C739" s="80">
        <v>170370.0</v>
      </c>
      <c r="D739" s="80" t="s">
        <v>1172</v>
      </c>
      <c r="E739" s="131"/>
      <c r="F739" s="137"/>
      <c r="G739" s="137"/>
      <c r="H739" s="137"/>
      <c r="I739" s="135"/>
      <c r="J739" s="137"/>
      <c r="K739" s="137"/>
      <c r="L739" s="137"/>
      <c r="M739" s="135"/>
      <c r="N739" s="137"/>
      <c r="O739" s="137"/>
      <c r="P739" s="137"/>
      <c r="Q739" s="135"/>
      <c r="R739" s="137"/>
      <c r="S739" s="137"/>
      <c r="T739" s="137"/>
      <c r="U739" s="135"/>
      <c r="V739" s="137"/>
      <c r="W739" s="137"/>
      <c r="X739" s="137"/>
      <c r="Y739" s="135"/>
      <c r="Z739" s="137"/>
      <c r="AA739" s="137"/>
    </row>
    <row r="740">
      <c r="A740" s="85">
        <v>1570.0</v>
      </c>
      <c r="B740" s="80" t="s">
        <v>115</v>
      </c>
      <c r="C740" s="80">
        <v>170430.0</v>
      </c>
      <c r="D740" s="80" t="s">
        <v>1172</v>
      </c>
      <c r="E740" s="131"/>
      <c r="F740" s="137"/>
      <c r="G740" s="137"/>
      <c r="H740" s="137"/>
      <c r="I740" s="135"/>
      <c r="J740" s="137"/>
      <c r="K740" s="137"/>
      <c r="L740" s="137"/>
      <c r="M740" s="135"/>
      <c r="N740" s="137"/>
      <c r="O740" s="137"/>
      <c r="P740" s="137"/>
      <c r="Q740" s="135"/>
      <c r="R740" s="137"/>
      <c r="S740" s="137"/>
      <c r="T740" s="137"/>
      <c r="U740" s="135"/>
      <c r="V740" s="137"/>
      <c r="W740" s="137"/>
      <c r="X740" s="137"/>
      <c r="Y740" s="135"/>
      <c r="Z740" s="137"/>
      <c r="AA740" s="137"/>
    </row>
    <row r="741">
      <c r="A741" s="85">
        <v>1571.0</v>
      </c>
      <c r="B741" s="80" t="s">
        <v>115</v>
      </c>
      <c r="C741" s="80">
        <v>170588.0</v>
      </c>
      <c r="D741" s="80" t="s">
        <v>1172</v>
      </c>
      <c r="E741" s="131"/>
      <c r="F741" s="137"/>
      <c r="G741" s="137"/>
      <c r="H741" s="137"/>
      <c r="I741" s="135"/>
      <c r="J741" s="137"/>
      <c r="K741" s="137"/>
      <c r="L741" s="137"/>
      <c r="M741" s="135"/>
      <c r="N741" s="137"/>
      <c r="O741" s="137"/>
      <c r="P741" s="137"/>
      <c r="Q741" s="135"/>
      <c r="R741" s="137"/>
      <c r="S741" s="137"/>
      <c r="T741" s="137"/>
      <c r="U741" s="135"/>
      <c r="V741" s="137"/>
      <c r="W741" s="137"/>
      <c r="X741" s="137"/>
      <c r="Y741" s="135"/>
      <c r="Z741" s="137"/>
      <c r="AA741" s="137"/>
    </row>
    <row r="742">
      <c r="A742" s="85">
        <v>1572.0</v>
      </c>
      <c r="B742" s="80" t="s">
        <v>115</v>
      </c>
      <c r="C742" s="80">
        <v>170693.0</v>
      </c>
      <c r="D742" s="80" t="s">
        <v>1172</v>
      </c>
      <c r="E742" s="131"/>
      <c r="F742" s="137"/>
      <c r="G742" s="137"/>
      <c r="H742" s="137"/>
      <c r="I742" s="135"/>
      <c r="J742" s="137"/>
      <c r="K742" s="137"/>
      <c r="L742" s="137"/>
      <c r="M742" s="135"/>
      <c r="N742" s="137"/>
      <c r="O742" s="137"/>
      <c r="P742" s="137"/>
      <c r="Q742" s="135"/>
      <c r="R742" s="137"/>
      <c r="S742" s="137"/>
      <c r="T742" s="137"/>
      <c r="U742" s="135"/>
      <c r="V742" s="137"/>
      <c r="W742" s="137"/>
      <c r="X742" s="137"/>
      <c r="Y742" s="135"/>
      <c r="Z742" s="137"/>
      <c r="AA742" s="137"/>
    </row>
    <row r="743">
      <c r="A743" s="85">
        <v>1573.0</v>
      </c>
      <c r="B743" s="80" t="s">
        <v>115</v>
      </c>
      <c r="C743" s="80">
        <v>171303.0</v>
      </c>
      <c r="D743" s="80" t="s">
        <v>1172</v>
      </c>
      <c r="E743" s="131"/>
      <c r="F743" s="137"/>
      <c r="G743" s="137"/>
      <c r="H743" s="137"/>
      <c r="I743" s="135"/>
      <c r="J743" s="137"/>
      <c r="K743" s="137"/>
      <c r="L743" s="137"/>
      <c r="M743" s="135"/>
      <c r="N743" s="137"/>
      <c r="O743" s="137"/>
      <c r="P743" s="137"/>
      <c r="Q743" s="135"/>
      <c r="R743" s="137"/>
      <c r="S743" s="137"/>
      <c r="T743" s="137"/>
      <c r="U743" s="135"/>
      <c r="V743" s="137"/>
      <c r="W743" s="137"/>
      <c r="X743" s="137"/>
      <c r="Y743" s="135"/>
      <c r="Z743" s="137"/>
      <c r="AA743" s="137"/>
    </row>
    <row r="744">
      <c r="A744" s="85">
        <v>1574.0</v>
      </c>
      <c r="B744" s="80" t="s">
        <v>115</v>
      </c>
      <c r="C744" s="80" t="s">
        <v>436</v>
      </c>
      <c r="D744" s="80" t="s">
        <v>1172</v>
      </c>
      <c r="E744" s="131"/>
      <c r="F744" s="137"/>
      <c r="G744" s="137"/>
      <c r="H744" s="137"/>
      <c r="I744" s="135"/>
      <c r="J744" s="137"/>
      <c r="K744" s="137"/>
      <c r="L744" s="137"/>
      <c r="M744" s="135"/>
      <c r="N744" s="137"/>
      <c r="O744" s="137"/>
      <c r="P744" s="137"/>
      <c r="Q744" s="135"/>
      <c r="R744" s="137"/>
      <c r="S744" s="137"/>
      <c r="T744" s="137"/>
      <c r="U744" s="135"/>
      <c r="V744" s="137"/>
      <c r="W744" s="137"/>
      <c r="X744" s="137"/>
      <c r="Y744" s="135"/>
      <c r="Z744" s="137"/>
      <c r="AA744" s="137"/>
    </row>
    <row r="745">
      <c r="A745" s="85">
        <v>1575.0</v>
      </c>
      <c r="B745" s="80" t="s">
        <v>115</v>
      </c>
      <c r="C745" s="80">
        <v>171542.0</v>
      </c>
      <c r="D745" s="80" t="s">
        <v>1172</v>
      </c>
      <c r="E745" s="131"/>
      <c r="F745" s="137"/>
      <c r="G745" s="137"/>
      <c r="H745" s="137"/>
      <c r="I745" s="135"/>
      <c r="J745" s="137"/>
      <c r="K745" s="137"/>
      <c r="L745" s="137"/>
      <c r="M745" s="135"/>
      <c r="N745" s="137"/>
      <c r="O745" s="137"/>
      <c r="P745" s="137"/>
      <c r="Q745" s="135"/>
      <c r="R745" s="137"/>
      <c r="S745" s="137"/>
      <c r="T745" s="137"/>
      <c r="U745" s="135"/>
      <c r="V745" s="137"/>
      <c r="W745" s="137"/>
      <c r="X745" s="137"/>
      <c r="Y745" s="135"/>
      <c r="Z745" s="137"/>
      <c r="AA745" s="137"/>
    </row>
    <row r="746">
      <c r="A746" s="85">
        <v>1576.0</v>
      </c>
      <c r="B746" s="80" t="s">
        <v>115</v>
      </c>
      <c r="C746" s="80">
        <v>171791.0</v>
      </c>
      <c r="D746" s="80" t="s">
        <v>1172</v>
      </c>
      <c r="E746" s="131"/>
      <c r="F746" s="137"/>
      <c r="G746" s="137"/>
      <c r="H746" s="137"/>
      <c r="I746" s="135"/>
      <c r="J746" s="137"/>
      <c r="K746" s="137"/>
      <c r="L746" s="137"/>
      <c r="M746" s="135"/>
      <c r="N746" s="137"/>
      <c r="O746" s="137"/>
      <c r="P746" s="137"/>
      <c r="Q746" s="135"/>
      <c r="R746" s="137"/>
      <c r="S746" s="137"/>
      <c r="T746" s="137"/>
      <c r="U746" s="135"/>
      <c r="V746" s="137"/>
      <c r="W746" s="137"/>
      <c r="X746" s="137"/>
      <c r="Y746" s="135"/>
      <c r="Z746" s="137"/>
      <c r="AA746" s="137"/>
    </row>
    <row r="747">
      <c r="A747" s="85">
        <v>1577.0</v>
      </c>
      <c r="B747" s="80" t="s">
        <v>115</v>
      </c>
      <c r="C747" s="80">
        <v>173780.0</v>
      </c>
      <c r="D747" s="80" t="s">
        <v>1172</v>
      </c>
      <c r="E747" s="131"/>
      <c r="F747" s="137"/>
      <c r="G747" s="137"/>
      <c r="H747" s="137"/>
      <c r="I747" s="135"/>
      <c r="J747" s="137"/>
      <c r="K747" s="137"/>
      <c r="L747" s="137"/>
      <c r="M747" s="135"/>
      <c r="N747" s="137"/>
      <c r="O747" s="137"/>
      <c r="P747" s="137"/>
      <c r="Q747" s="135"/>
      <c r="R747" s="137"/>
      <c r="S747" s="137"/>
      <c r="T747" s="137"/>
      <c r="U747" s="135"/>
      <c r="V747" s="137"/>
      <c r="W747" s="137"/>
      <c r="X747" s="137"/>
      <c r="Y747" s="135"/>
      <c r="Z747" s="137"/>
      <c r="AA747" s="137"/>
    </row>
    <row r="748">
      <c r="A748" s="85">
        <v>1578.0</v>
      </c>
      <c r="B748" s="80" t="s">
        <v>115</v>
      </c>
      <c r="C748" s="80">
        <v>173863.0</v>
      </c>
      <c r="D748" s="80" t="s">
        <v>1172</v>
      </c>
      <c r="E748" s="131"/>
      <c r="F748" s="137"/>
      <c r="G748" s="137"/>
      <c r="H748" s="137"/>
      <c r="I748" s="135"/>
      <c r="J748" s="137"/>
      <c r="K748" s="137"/>
      <c r="L748" s="137"/>
      <c r="M748" s="135"/>
      <c r="N748" s="137"/>
      <c r="O748" s="137"/>
      <c r="P748" s="137"/>
      <c r="Q748" s="135"/>
      <c r="R748" s="137"/>
      <c r="S748" s="137"/>
      <c r="T748" s="137"/>
      <c r="U748" s="135"/>
      <c r="V748" s="137"/>
      <c r="W748" s="137"/>
      <c r="X748" s="137"/>
      <c r="Y748" s="135"/>
      <c r="Z748" s="137"/>
      <c r="AA748" s="137"/>
    </row>
    <row r="749">
      <c r="A749" s="85">
        <v>1579.0</v>
      </c>
      <c r="B749" s="80" t="s">
        <v>115</v>
      </c>
      <c r="C749" s="80">
        <v>193897.0</v>
      </c>
      <c r="D749" s="80" t="s">
        <v>1172</v>
      </c>
      <c r="E749" s="131"/>
      <c r="F749" s="137"/>
      <c r="G749" s="137"/>
      <c r="H749" s="137"/>
      <c r="I749" s="135"/>
      <c r="J749" s="137"/>
      <c r="K749" s="137"/>
      <c r="L749" s="137"/>
      <c r="M749" s="135"/>
      <c r="N749" s="137"/>
      <c r="O749" s="137"/>
      <c r="P749" s="137"/>
      <c r="Q749" s="135"/>
      <c r="R749" s="137"/>
      <c r="S749" s="137"/>
      <c r="T749" s="137"/>
      <c r="U749" s="135"/>
      <c r="V749" s="137"/>
      <c r="W749" s="137"/>
      <c r="X749" s="137"/>
      <c r="Y749" s="135"/>
      <c r="Z749" s="137"/>
      <c r="AA749" s="137"/>
    </row>
    <row r="750">
      <c r="A750" s="85">
        <v>1580.0</v>
      </c>
      <c r="B750" s="80" t="s">
        <v>115</v>
      </c>
      <c r="C750" s="80">
        <v>173486.0</v>
      </c>
      <c r="D750" s="80" t="s">
        <v>1172</v>
      </c>
      <c r="E750" s="131"/>
      <c r="F750" s="137"/>
      <c r="G750" s="137"/>
      <c r="H750" s="137"/>
      <c r="I750" s="135"/>
      <c r="J750" s="137"/>
      <c r="K750" s="137"/>
      <c r="L750" s="137"/>
      <c r="M750" s="135"/>
      <c r="N750" s="137"/>
      <c r="O750" s="137"/>
      <c r="P750" s="137"/>
      <c r="Q750" s="135"/>
      <c r="R750" s="137"/>
      <c r="S750" s="137"/>
      <c r="T750" s="137"/>
      <c r="U750" s="135"/>
      <c r="V750" s="137"/>
      <c r="W750" s="137"/>
      <c r="X750" s="137"/>
      <c r="Y750" s="135"/>
      <c r="Z750" s="137"/>
      <c r="AA750" s="137"/>
    </row>
    <row r="751">
      <c r="A751" s="85">
        <v>1616.0</v>
      </c>
      <c r="B751" s="80" t="s">
        <v>115</v>
      </c>
      <c r="C751" s="80">
        <v>51268.0</v>
      </c>
      <c r="D751" s="80" t="s">
        <v>193</v>
      </c>
      <c r="E751" s="131"/>
      <c r="F751" s="137"/>
      <c r="G751" s="137"/>
      <c r="H751" s="137"/>
      <c r="I751" s="135"/>
      <c r="J751" s="137"/>
      <c r="K751" s="137"/>
      <c r="L751" s="137"/>
      <c r="M751" s="135"/>
      <c r="N751" s="137"/>
      <c r="O751" s="137"/>
      <c r="P751" s="137"/>
      <c r="Q751" s="135"/>
      <c r="R751" s="137"/>
      <c r="S751" s="137"/>
      <c r="T751" s="137"/>
      <c r="U751" s="135"/>
      <c r="V751" s="137"/>
      <c r="W751" s="137"/>
      <c r="X751" s="137"/>
      <c r="Y751" s="135"/>
      <c r="Z751" s="137"/>
      <c r="AA751" s="137"/>
    </row>
    <row r="752">
      <c r="A752" s="85">
        <v>1617.0</v>
      </c>
      <c r="B752" s="80" t="s">
        <v>115</v>
      </c>
      <c r="C752" s="80">
        <v>2280731.0</v>
      </c>
      <c r="D752" s="80" t="s">
        <v>193</v>
      </c>
      <c r="E752" s="131"/>
      <c r="F752" s="137"/>
      <c r="G752" s="137"/>
      <c r="H752" s="137"/>
      <c r="I752" s="135"/>
      <c r="J752" s="137"/>
      <c r="K752" s="137"/>
      <c r="L752" s="137"/>
      <c r="M752" s="135"/>
      <c r="N752" s="137"/>
      <c r="O752" s="137"/>
      <c r="P752" s="137"/>
      <c r="Q752" s="135"/>
      <c r="R752" s="137"/>
      <c r="S752" s="137"/>
      <c r="T752" s="137"/>
      <c r="U752" s="135"/>
      <c r="V752" s="137"/>
      <c r="W752" s="137"/>
      <c r="X752" s="137"/>
      <c r="Y752" s="135"/>
      <c r="Z752" s="137"/>
      <c r="AA752" s="137"/>
    </row>
    <row r="753">
      <c r="A753" s="85">
        <v>1618.0</v>
      </c>
      <c r="B753" s="80" t="s">
        <v>115</v>
      </c>
      <c r="C753" s="80">
        <v>44109.0</v>
      </c>
      <c r="D753" s="80" t="s">
        <v>193</v>
      </c>
      <c r="E753" s="131"/>
      <c r="F753" s="137"/>
      <c r="G753" s="137"/>
      <c r="H753" s="137"/>
      <c r="I753" s="135"/>
      <c r="J753" s="137"/>
      <c r="K753" s="137"/>
      <c r="L753" s="137"/>
      <c r="M753" s="135"/>
      <c r="N753" s="137"/>
      <c r="O753" s="137"/>
      <c r="P753" s="137"/>
      <c r="Q753" s="135"/>
      <c r="R753" s="137"/>
      <c r="S753" s="137"/>
      <c r="T753" s="137"/>
      <c r="U753" s="135"/>
      <c r="V753" s="137"/>
      <c r="W753" s="137"/>
      <c r="X753" s="137"/>
      <c r="Y753" s="135"/>
      <c r="Z753" s="137"/>
      <c r="AA753" s="137"/>
    </row>
    <row r="754">
      <c r="A754" s="85">
        <v>1619.0</v>
      </c>
      <c r="B754" s="80" t="s">
        <v>115</v>
      </c>
      <c r="C754" s="80">
        <v>96375.0</v>
      </c>
      <c r="D754" s="80" t="s">
        <v>193</v>
      </c>
      <c r="E754" s="131"/>
      <c r="F754" s="137"/>
      <c r="G754" s="137"/>
      <c r="H754" s="137"/>
      <c r="I754" s="135"/>
      <c r="J754" s="137"/>
      <c r="K754" s="137"/>
      <c r="L754" s="137"/>
      <c r="M754" s="135"/>
      <c r="N754" s="137"/>
      <c r="O754" s="137"/>
      <c r="P754" s="137"/>
      <c r="Q754" s="135"/>
      <c r="R754" s="137"/>
      <c r="S754" s="137"/>
      <c r="T754" s="137"/>
      <c r="U754" s="135"/>
      <c r="V754" s="137"/>
      <c r="W754" s="137"/>
      <c r="X754" s="137"/>
      <c r="Y754" s="135"/>
      <c r="Z754" s="137"/>
      <c r="AA754" s="137"/>
    </row>
    <row r="755">
      <c r="A755" s="85">
        <v>1621.0</v>
      </c>
      <c r="B755" s="80" t="s">
        <v>115</v>
      </c>
      <c r="C755" s="80">
        <v>131526.0</v>
      </c>
      <c r="D755" s="80" t="s">
        <v>193</v>
      </c>
      <c r="E755" s="131"/>
      <c r="F755" s="137"/>
      <c r="G755" s="137"/>
      <c r="H755" s="137"/>
      <c r="I755" s="135"/>
      <c r="J755" s="137"/>
      <c r="K755" s="137"/>
      <c r="L755" s="137"/>
      <c r="M755" s="135"/>
      <c r="N755" s="137"/>
      <c r="O755" s="137"/>
      <c r="P755" s="137"/>
      <c r="Q755" s="135"/>
      <c r="R755" s="137"/>
      <c r="S755" s="137"/>
      <c r="T755" s="137"/>
      <c r="U755" s="135"/>
      <c r="V755" s="137"/>
      <c r="W755" s="137"/>
      <c r="X755" s="137"/>
      <c r="Y755" s="135"/>
      <c r="Z755" s="137"/>
      <c r="AA755" s="137"/>
    </row>
    <row r="756">
      <c r="A756" s="85">
        <v>1622.0</v>
      </c>
      <c r="B756" s="80" t="s">
        <v>115</v>
      </c>
      <c r="C756" s="80">
        <v>372743.0</v>
      </c>
      <c r="D756" s="80" t="s">
        <v>1172</v>
      </c>
      <c r="E756" s="131"/>
      <c r="F756" s="137"/>
      <c r="G756" s="137"/>
      <c r="H756" s="137"/>
      <c r="I756" s="135"/>
      <c r="J756" s="137"/>
      <c r="K756" s="137"/>
      <c r="L756" s="137"/>
      <c r="M756" s="135"/>
      <c r="N756" s="137"/>
      <c r="O756" s="137"/>
      <c r="P756" s="137"/>
      <c r="Q756" s="135"/>
      <c r="R756" s="137"/>
      <c r="S756" s="137"/>
      <c r="T756" s="137"/>
      <c r="U756" s="135"/>
      <c r="V756" s="137"/>
      <c r="W756" s="137"/>
      <c r="X756" s="137"/>
      <c r="Y756" s="135"/>
      <c r="Z756" s="137"/>
      <c r="AA756" s="137"/>
    </row>
    <row r="757">
      <c r="A757" s="85">
        <v>1639.0</v>
      </c>
      <c r="B757" s="80" t="s">
        <v>115</v>
      </c>
      <c r="C757" s="80">
        <v>47935.0</v>
      </c>
      <c r="D757" s="80" t="s">
        <v>2765</v>
      </c>
      <c r="E757" s="131"/>
      <c r="F757" s="137"/>
      <c r="G757" s="137"/>
      <c r="H757" s="137"/>
      <c r="I757" s="135"/>
      <c r="J757" s="137"/>
      <c r="K757" s="137"/>
      <c r="L757" s="137"/>
      <c r="M757" s="135"/>
      <c r="N757" s="137"/>
      <c r="O757" s="137"/>
      <c r="P757" s="137"/>
      <c r="Q757" s="135"/>
      <c r="R757" s="137"/>
      <c r="S757" s="137"/>
      <c r="T757" s="137"/>
      <c r="U757" s="135"/>
      <c r="V757" s="137"/>
      <c r="W757" s="137"/>
      <c r="X757" s="137"/>
      <c r="Y757" s="135"/>
      <c r="Z757" s="137"/>
      <c r="AA757" s="137"/>
    </row>
    <row r="758">
      <c r="A758" s="85">
        <v>1645.0</v>
      </c>
      <c r="B758" s="80" t="s">
        <v>115</v>
      </c>
      <c r="C758" s="80">
        <v>3492961.0</v>
      </c>
      <c r="D758" s="80" t="s">
        <v>2765</v>
      </c>
      <c r="E758" s="131"/>
      <c r="F758" s="137"/>
      <c r="G758" s="137"/>
      <c r="H758" s="137"/>
      <c r="I758" s="135"/>
      <c r="J758" s="137"/>
      <c r="K758" s="137"/>
      <c r="L758" s="137"/>
      <c r="M758" s="135"/>
      <c r="N758" s="137"/>
      <c r="O758" s="137"/>
      <c r="P758" s="137"/>
      <c r="Q758" s="135"/>
      <c r="R758" s="137"/>
      <c r="S758" s="137"/>
      <c r="T758" s="137"/>
      <c r="U758" s="135"/>
      <c r="V758" s="137"/>
      <c r="W758" s="137"/>
      <c r="X758" s="137"/>
      <c r="Y758" s="135"/>
      <c r="Z758" s="137"/>
      <c r="AA758" s="137"/>
    </row>
    <row r="759">
      <c r="A759" s="85">
        <v>1650.0</v>
      </c>
      <c r="B759" s="80" t="s">
        <v>115</v>
      </c>
      <c r="C759" s="80">
        <v>4605532.0</v>
      </c>
      <c r="D759" s="80" t="s">
        <v>2765</v>
      </c>
      <c r="E759" s="131"/>
      <c r="F759" s="137"/>
      <c r="G759" s="137"/>
      <c r="H759" s="137"/>
      <c r="I759" s="135"/>
      <c r="J759" s="137"/>
      <c r="K759" s="137"/>
      <c r="L759" s="137"/>
      <c r="M759" s="135"/>
      <c r="N759" s="137"/>
      <c r="O759" s="137"/>
      <c r="P759" s="137"/>
      <c r="Q759" s="135"/>
      <c r="R759" s="137"/>
      <c r="S759" s="137"/>
      <c r="T759" s="137"/>
      <c r="U759" s="135"/>
      <c r="V759" s="137"/>
      <c r="W759" s="137"/>
      <c r="X759" s="137"/>
      <c r="Y759" s="135"/>
      <c r="Z759" s="137"/>
      <c r="AA759" s="137"/>
    </row>
    <row r="760">
      <c r="A760" s="85">
        <v>1661.0</v>
      </c>
      <c r="B760" s="80" t="s">
        <v>115</v>
      </c>
      <c r="C760" s="80">
        <v>1983839.0</v>
      </c>
      <c r="D760" s="80" t="s">
        <v>2823</v>
      </c>
      <c r="E760" s="131"/>
      <c r="F760" s="137"/>
      <c r="G760" s="137"/>
      <c r="H760" s="137"/>
      <c r="I760" s="135"/>
      <c r="J760" s="137"/>
      <c r="K760" s="137"/>
      <c r="L760" s="137"/>
      <c r="M760" s="135"/>
      <c r="N760" s="137"/>
      <c r="O760" s="137"/>
      <c r="P760" s="137"/>
      <c r="Q760" s="135"/>
      <c r="R760" s="137"/>
      <c r="S760" s="137"/>
      <c r="T760" s="137"/>
      <c r="U760" s="135"/>
      <c r="V760" s="137"/>
      <c r="W760" s="137"/>
      <c r="X760" s="137"/>
      <c r="Y760" s="135"/>
      <c r="Z760" s="137"/>
      <c r="AA760" s="137"/>
    </row>
    <row r="761">
      <c r="A761" s="85">
        <v>1662.0</v>
      </c>
      <c r="B761" s="80" t="s">
        <v>115</v>
      </c>
      <c r="C761" s="80">
        <v>1256471.0</v>
      </c>
      <c r="D761" s="80" t="s">
        <v>2823</v>
      </c>
      <c r="E761" s="131"/>
      <c r="F761" s="137"/>
      <c r="G761" s="137"/>
      <c r="H761" s="137"/>
      <c r="I761" s="135"/>
      <c r="J761" s="137"/>
      <c r="K761" s="137"/>
      <c r="L761" s="137"/>
      <c r="M761" s="135"/>
      <c r="N761" s="137"/>
      <c r="O761" s="137"/>
      <c r="P761" s="137"/>
      <c r="Q761" s="135"/>
      <c r="R761" s="137"/>
      <c r="S761" s="137"/>
      <c r="T761" s="137"/>
      <c r="U761" s="135"/>
      <c r="V761" s="137"/>
      <c r="W761" s="137"/>
      <c r="X761" s="137"/>
      <c r="Y761" s="135"/>
      <c r="Z761" s="137"/>
      <c r="AA761" s="137"/>
    </row>
    <row r="762">
      <c r="A762" s="85">
        <v>1663.0</v>
      </c>
      <c r="B762" s="80" t="s">
        <v>115</v>
      </c>
      <c r="C762" s="80">
        <v>171621.0</v>
      </c>
      <c r="D762" s="80" t="s">
        <v>1172</v>
      </c>
      <c r="E762" s="131"/>
      <c r="F762" s="137"/>
      <c r="G762" s="137"/>
      <c r="H762" s="137"/>
      <c r="I762" s="135"/>
      <c r="J762" s="137"/>
      <c r="K762" s="137"/>
      <c r="L762" s="137"/>
      <c r="M762" s="135"/>
      <c r="N762" s="137"/>
      <c r="O762" s="137"/>
      <c r="P762" s="137"/>
      <c r="Q762" s="135"/>
      <c r="R762" s="137"/>
      <c r="S762" s="137"/>
      <c r="T762" s="137"/>
      <c r="U762" s="135"/>
      <c r="V762" s="137"/>
      <c r="W762" s="137"/>
      <c r="X762" s="137"/>
      <c r="Y762" s="135"/>
      <c r="Z762" s="137"/>
      <c r="AA762" s="137"/>
    </row>
    <row r="763">
      <c r="A763" s="85">
        <v>1664.0</v>
      </c>
      <c r="B763" s="80" t="s">
        <v>115</v>
      </c>
      <c r="C763" s="80">
        <v>184248.0</v>
      </c>
      <c r="D763" s="80" t="s">
        <v>1172</v>
      </c>
      <c r="E763" s="131"/>
      <c r="F763" s="137"/>
      <c r="G763" s="137"/>
      <c r="H763" s="137"/>
      <c r="I763" s="135"/>
      <c r="J763" s="137"/>
      <c r="K763" s="137"/>
      <c r="L763" s="137"/>
      <c r="M763" s="135"/>
      <c r="N763" s="137"/>
      <c r="O763" s="137"/>
      <c r="P763" s="137"/>
      <c r="Q763" s="135"/>
      <c r="R763" s="137"/>
      <c r="S763" s="137"/>
      <c r="T763" s="137"/>
      <c r="U763" s="135"/>
      <c r="V763" s="137"/>
      <c r="W763" s="137"/>
      <c r="X763" s="137"/>
      <c r="Y763" s="135"/>
      <c r="Z763" s="137"/>
      <c r="AA763" s="137"/>
    </row>
    <row r="764">
      <c r="A764" s="85">
        <v>1665.0</v>
      </c>
      <c r="B764" s="80" t="s">
        <v>115</v>
      </c>
      <c r="C764" s="80">
        <v>169631.0</v>
      </c>
      <c r="D764" s="80" t="s">
        <v>1172</v>
      </c>
      <c r="E764" s="131"/>
      <c r="F764" s="137"/>
      <c r="G764" s="137"/>
      <c r="H764" s="137"/>
      <c r="I764" s="135"/>
      <c r="J764" s="137"/>
      <c r="K764" s="137"/>
      <c r="L764" s="137"/>
      <c r="M764" s="135"/>
      <c r="N764" s="137"/>
      <c r="O764" s="137"/>
      <c r="P764" s="137"/>
      <c r="Q764" s="135"/>
      <c r="R764" s="137"/>
      <c r="S764" s="137"/>
      <c r="T764" s="137"/>
      <c r="U764" s="135"/>
      <c r="V764" s="137"/>
      <c r="W764" s="137"/>
      <c r="X764" s="137"/>
      <c r="Y764" s="135"/>
      <c r="Z764" s="137"/>
      <c r="AA764" s="137"/>
    </row>
    <row r="765">
      <c r="A765" s="85">
        <v>1672.0</v>
      </c>
      <c r="B765" s="80" t="s">
        <v>115</v>
      </c>
      <c r="C765" s="80">
        <v>790358.0</v>
      </c>
      <c r="D765" s="80" t="s">
        <v>875</v>
      </c>
      <c r="E765" s="131"/>
      <c r="F765" s="137"/>
      <c r="G765" s="137"/>
      <c r="H765" s="137"/>
      <c r="I765" s="135"/>
      <c r="J765" s="137"/>
      <c r="K765" s="137"/>
      <c r="L765" s="137"/>
      <c r="M765" s="135"/>
      <c r="N765" s="137"/>
      <c r="O765" s="137"/>
      <c r="P765" s="137"/>
      <c r="Q765" s="135"/>
      <c r="R765" s="137"/>
      <c r="S765" s="137"/>
      <c r="T765" s="137"/>
      <c r="U765" s="135"/>
      <c r="V765" s="137"/>
      <c r="W765" s="137"/>
      <c r="X765" s="137"/>
      <c r="Y765" s="135"/>
      <c r="Z765" s="137"/>
      <c r="AA765" s="137"/>
    </row>
    <row r="766">
      <c r="A766" s="85">
        <v>1679.0</v>
      </c>
      <c r="B766" s="80" t="s">
        <v>115</v>
      </c>
      <c r="C766" s="80">
        <v>728193.0</v>
      </c>
      <c r="D766" s="78"/>
      <c r="E766" s="131"/>
      <c r="F766" s="137"/>
      <c r="G766" s="137"/>
      <c r="H766" s="137"/>
      <c r="I766" s="135"/>
      <c r="J766" s="137"/>
      <c r="K766" s="137"/>
      <c r="L766" s="137"/>
      <c r="M766" s="135"/>
      <c r="N766" s="137"/>
      <c r="O766" s="137"/>
      <c r="P766" s="137"/>
      <c r="Q766" s="135"/>
      <c r="R766" s="137"/>
      <c r="S766" s="137"/>
      <c r="T766" s="137"/>
      <c r="U766" s="135"/>
      <c r="V766" s="137"/>
      <c r="W766" s="137"/>
      <c r="X766" s="137"/>
      <c r="Y766" s="135"/>
      <c r="Z766" s="137"/>
      <c r="AA766" s="137"/>
    </row>
    <row r="767">
      <c r="A767" s="85">
        <v>1680.0</v>
      </c>
      <c r="B767" s="80" t="s">
        <v>115</v>
      </c>
      <c r="C767" s="80">
        <v>4674653.0</v>
      </c>
      <c r="D767" s="80" t="s">
        <v>2828</v>
      </c>
      <c r="E767" s="131"/>
      <c r="F767" s="137"/>
      <c r="G767" s="137"/>
      <c r="H767" s="137"/>
      <c r="I767" s="135"/>
      <c r="J767" s="137"/>
      <c r="K767" s="137"/>
      <c r="L767" s="137"/>
      <c r="M767" s="135"/>
      <c r="N767" s="137"/>
      <c r="O767" s="137"/>
      <c r="P767" s="137"/>
      <c r="Q767" s="135"/>
      <c r="R767" s="137"/>
      <c r="S767" s="137"/>
      <c r="T767" s="137"/>
      <c r="U767" s="135"/>
      <c r="V767" s="137"/>
      <c r="W767" s="137"/>
      <c r="X767" s="137"/>
      <c r="Y767" s="135"/>
      <c r="Z767" s="137"/>
      <c r="AA767" s="137"/>
    </row>
    <row r="768">
      <c r="A768" s="85">
        <v>1681.0</v>
      </c>
      <c r="B768" s="80" t="s">
        <v>115</v>
      </c>
      <c r="C768" s="80">
        <v>241989.0</v>
      </c>
      <c r="D768" s="80" t="s">
        <v>1172</v>
      </c>
      <c r="E768" s="131"/>
      <c r="F768" s="137"/>
      <c r="G768" s="137"/>
      <c r="H768" s="137"/>
      <c r="I768" s="135"/>
      <c r="J768" s="137"/>
      <c r="K768" s="137"/>
      <c r="L768" s="137"/>
      <c r="M768" s="135"/>
      <c r="N768" s="137"/>
      <c r="O768" s="137"/>
      <c r="P768" s="137"/>
      <c r="Q768" s="135"/>
      <c r="R768" s="137"/>
      <c r="S768" s="137"/>
      <c r="T768" s="137"/>
      <c r="U768" s="135"/>
      <c r="V768" s="137"/>
      <c r="W768" s="137"/>
      <c r="X768" s="137"/>
      <c r="Y768" s="135"/>
      <c r="Z768" s="137"/>
      <c r="AA768" s="137"/>
    </row>
    <row r="769">
      <c r="A769" s="85">
        <v>1682.0</v>
      </c>
      <c r="B769" s="80" t="s">
        <v>115</v>
      </c>
      <c r="C769" s="80">
        <v>711772.0</v>
      </c>
      <c r="D769" s="80" t="s">
        <v>1172</v>
      </c>
      <c r="E769" s="131"/>
      <c r="F769" s="137"/>
      <c r="G769" s="137"/>
      <c r="H769" s="137"/>
      <c r="I769" s="135"/>
      <c r="J769" s="137"/>
      <c r="K769" s="137"/>
      <c r="L769" s="137"/>
      <c r="M769" s="135"/>
      <c r="N769" s="137"/>
      <c r="O769" s="137"/>
      <c r="P769" s="137"/>
      <c r="Q769" s="135"/>
      <c r="R769" s="137"/>
      <c r="S769" s="137"/>
      <c r="T769" s="137"/>
      <c r="U769" s="135"/>
      <c r="V769" s="137"/>
      <c r="W769" s="137"/>
      <c r="X769" s="137"/>
      <c r="Y769" s="135"/>
      <c r="Z769" s="137"/>
      <c r="AA769" s="137"/>
    </row>
    <row r="770">
      <c r="A770" s="85">
        <v>1695.0</v>
      </c>
      <c r="B770" s="80" t="s">
        <v>115</v>
      </c>
      <c r="C770" s="80">
        <v>790014.0</v>
      </c>
      <c r="D770" s="78"/>
      <c r="E770" s="131"/>
      <c r="F770" s="137"/>
      <c r="G770" s="137"/>
      <c r="H770" s="137"/>
      <c r="I770" s="135"/>
      <c r="J770" s="137"/>
      <c r="K770" s="137"/>
      <c r="L770" s="137"/>
      <c r="M770" s="135"/>
      <c r="N770" s="137"/>
      <c r="O770" s="137"/>
      <c r="P770" s="137"/>
      <c r="Q770" s="135"/>
      <c r="R770" s="137"/>
      <c r="S770" s="137"/>
      <c r="T770" s="137"/>
      <c r="U770" s="135"/>
      <c r="V770" s="137"/>
      <c r="W770" s="137"/>
      <c r="X770" s="137"/>
      <c r="Y770" s="135"/>
      <c r="Z770" s="137"/>
      <c r="AA770" s="137"/>
    </row>
    <row r="771">
      <c r="A771" s="85">
        <v>1699.0</v>
      </c>
      <c r="B771" s="80" t="s">
        <v>115</v>
      </c>
      <c r="C771" s="80">
        <v>168029.0</v>
      </c>
      <c r="D771" s="80" t="s">
        <v>1172</v>
      </c>
      <c r="E771" s="131"/>
      <c r="F771" s="137"/>
      <c r="G771" s="137"/>
      <c r="H771" s="137"/>
      <c r="I771" s="135"/>
      <c r="J771" s="137"/>
      <c r="K771" s="137"/>
      <c r="L771" s="137"/>
      <c r="M771" s="135"/>
      <c r="N771" s="137"/>
      <c r="O771" s="137"/>
      <c r="P771" s="137"/>
      <c r="Q771" s="135"/>
      <c r="R771" s="137"/>
      <c r="S771" s="137"/>
      <c r="T771" s="137"/>
      <c r="U771" s="135"/>
      <c r="V771" s="137"/>
      <c r="W771" s="137"/>
      <c r="X771" s="137"/>
      <c r="Y771" s="135"/>
      <c r="Z771" s="137"/>
      <c r="AA771" s="137"/>
    </row>
    <row r="772">
      <c r="A772" s="85">
        <v>1715.0</v>
      </c>
      <c r="B772" s="80" t="s">
        <v>115</v>
      </c>
      <c r="C772" s="80">
        <v>226251.0</v>
      </c>
      <c r="D772" s="80" t="s">
        <v>875</v>
      </c>
      <c r="E772" s="131"/>
      <c r="F772" s="137"/>
      <c r="G772" s="137"/>
      <c r="H772" s="137"/>
      <c r="I772" s="135"/>
      <c r="J772" s="137"/>
      <c r="K772" s="137"/>
      <c r="L772" s="137"/>
      <c r="M772" s="135"/>
      <c r="N772" s="137"/>
      <c r="O772" s="137"/>
      <c r="P772" s="137"/>
      <c r="Q772" s="135"/>
      <c r="R772" s="137"/>
      <c r="S772" s="137"/>
      <c r="T772" s="137"/>
      <c r="U772" s="135"/>
      <c r="V772" s="137"/>
      <c r="W772" s="137"/>
      <c r="X772" s="137"/>
      <c r="Y772" s="135"/>
      <c r="Z772" s="137"/>
      <c r="AA772" s="137"/>
    </row>
    <row r="773">
      <c r="A773" s="85">
        <v>1727.0</v>
      </c>
      <c r="B773" s="80" t="s">
        <v>115</v>
      </c>
      <c r="C773" s="80">
        <v>1603369.0</v>
      </c>
      <c r="D773" s="78"/>
      <c r="E773" s="131"/>
      <c r="F773" s="137"/>
      <c r="G773" s="137"/>
      <c r="H773" s="137"/>
      <c r="I773" s="135"/>
      <c r="J773" s="137"/>
      <c r="K773" s="137"/>
      <c r="L773" s="137"/>
      <c r="M773" s="135"/>
      <c r="N773" s="137"/>
      <c r="O773" s="137"/>
      <c r="P773" s="137"/>
      <c r="Q773" s="135"/>
      <c r="R773" s="137"/>
      <c r="S773" s="137"/>
      <c r="T773" s="137"/>
      <c r="U773" s="135"/>
      <c r="V773" s="137"/>
      <c r="W773" s="137"/>
      <c r="X773" s="137"/>
      <c r="Y773" s="135"/>
      <c r="Z773" s="137"/>
      <c r="AA773" s="137"/>
    </row>
    <row r="774">
      <c r="A774" s="85">
        <v>1728.0</v>
      </c>
      <c r="B774" s="80" t="s">
        <v>115</v>
      </c>
      <c r="C774" s="80">
        <v>506441.0</v>
      </c>
      <c r="D774" s="78"/>
      <c r="E774" s="131"/>
      <c r="F774" s="137"/>
      <c r="G774" s="137"/>
      <c r="H774" s="137"/>
      <c r="I774" s="135"/>
      <c r="J774" s="137"/>
      <c r="K774" s="137"/>
      <c r="L774" s="137"/>
      <c r="M774" s="135"/>
      <c r="N774" s="137"/>
      <c r="O774" s="137"/>
      <c r="P774" s="137"/>
      <c r="Q774" s="135"/>
      <c r="R774" s="137"/>
      <c r="S774" s="137"/>
      <c r="T774" s="137"/>
      <c r="U774" s="135"/>
      <c r="V774" s="137"/>
      <c r="W774" s="137"/>
      <c r="X774" s="137"/>
      <c r="Y774" s="135"/>
      <c r="Z774" s="137"/>
      <c r="AA774" s="137"/>
    </row>
    <row r="775">
      <c r="A775" s="85">
        <v>1729.0</v>
      </c>
      <c r="B775" s="80" t="s">
        <v>115</v>
      </c>
      <c r="C775" s="80">
        <v>506475.0</v>
      </c>
      <c r="D775" s="80" t="s">
        <v>1939</v>
      </c>
      <c r="E775" s="131"/>
      <c r="F775" s="137"/>
      <c r="G775" s="137"/>
      <c r="H775" s="137"/>
      <c r="I775" s="135"/>
      <c r="J775" s="137"/>
      <c r="K775" s="137"/>
      <c r="L775" s="137"/>
      <c r="M775" s="135"/>
      <c r="N775" s="137"/>
      <c r="O775" s="137"/>
      <c r="P775" s="137"/>
      <c r="Q775" s="135"/>
      <c r="R775" s="137"/>
      <c r="S775" s="137"/>
      <c r="T775" s="137"/>
      <c r="U775" s="135"/>
      <c r="V775" s="137"/>
      <c r="W775" s="137"/>
      <c r="X775" s="137"/>
      <c r="Y775" s="135"/>
      <c r="Z775" s="137"/>
      <c r="AA775" s="137"/>
    </row>
    <row r="776">
      <c r="A776" s="85">
        <v>1730.0</v>
      </c>
      <c r="B776" s="80" t="s">
        <v>115</v>
      </c>
      <c r="C776" s="80">
        <v>95935.0</v>
      </c>
      <c r="D776" s="80" t="s">
        <v>530</v>
      </c>
      <c r="E776" s="131"/>
      <c r="F776" s="137"/>
      <c r="G776" s="137"/>
      <c r="H776" s="137"/>
      <c r="I776" s="135"/>
      <c r="J776" s="137"/>
      <c r="K776" s="137"/>
      <c r="L776" s="137"/>
      <c r="M776" s="135"/>
      <c r="N776" s="137"/>
      <c r="O776" s="137"/>
      <c r="P776" s="137"/>
      <c r="Q776" s="135"/>
      <c r="R776" s="137"/>
      <c r="S776" s="137"/>
      <c r="T776" s="137"/>
      <c r="U776" s="135"/>
      <c r="V776" s="137"/>
      <c r="W776" s="137"/>
      <c r="X776" s="137"/>
      <c r="Y776" s="135"/>
      <c r="Z776" s="137"/>
      <c r="AA776" s="137"/>
    </row>
    <row r="777">
      <c r="A777" s="85">
        <v>1735.0</v>
      </c>
      <c r="B777" s="80" t="s">
        <v>115</v>
      </c>
      <c r="C777" s="80">
        <v>693757.0</v>
      </c>
      <c r="D777" s="78"/>
      <c r="E777" s="131"/>
      <c r="F777" s="137"/>
      <c r="G777" s="137"/>
      <c r="H777" s="137"/>
      <c r="I777" s="135"/>
      <c r="J777" s="137"/>
      <c r="K777" s="137"/>
      <c r="L777" s="137"/>
      <c r="M777" s="135"/>
      <c r="N777" s="137"/>
      <c r="O777" s="137"/>
      <c r="P777" s="137"/>
      <c r="Q777" s="135"/>
      <c r="R777" s="137"/>
      <c r="S777" s="137"/>
      <c r="T777" s="137"/>
      <c r="U777" s="135"/>
      <c r="V777" s="137"/>
      <c r="W777" s="137"/>
      <c r="X777" s="137"/>
      <c r="Y777" s="135"/>
      <c r="Z777" s="137"/>
      <c r="AA777" s="137"/>
    </row>
    <row r="778">
      <c r="A778" s="85">
        <v>1736.0</v>
      </c>
      <c r="B778" s="80" t="s">
        <v>115</v>
      </c>
      <c r="C778" s="80">
        <v>693721.0</v>
      </c>
      <c r="D778" s="80" t="s">
        <v>2642</v>
      </c>
      <c r="E778" s="131"/>
      <c r="F778" s="137"/>
      <c r="G778" s="137"/>
      <c r="H778" s="137"/>
      <c r="I778" s="135"/>
      <c r="J778" s="137"/>
      <c r="K778" s="137"/>
      <c r="L778" s="137"/>
      <c r="M778" s="135"/>
      <c r="N778" s="137"/>
      <c r="O778" s="137"/>
      <c r="P778" s="137"/>
      <c r="Q778" s="135"/>
      <c r="R778" s="137"/>
      <c r="S778" s="137"/>
      <c r="T778" s="137"/>
      <c r="U778" s="135"/>
      <c r="V778" s="137"/>
      <c r="W778" s="137"/>
      <c r="X778" s="137"/>
      <c r="Y778" s="135"/>
      <c r="Z778" s="137"/>
      <c r="AA778" s="137"/>
    </row>
    <row r="779">
      <c r="A779" s="85">
        <v>1739.0</v>
      </c>
      <c r="B779" s="80" t="s">
        <v>115</v>
      </c>
      <c r="C779" s="80">
        <v>6905313.0</v>
      </c>
      <c r="D779" s="78"/>
      <c r="E779" s="131"/>
      <c r="F779" s="137"/>
      <c r="G779" s="137"/>
      <c r="H779" s="137"/>
      <c r="I779" s="135"/>
      <c r="J779" s="137"/>
      <c r="K779" s="137"/>
      <c r="L779" s="137"/>
      <c r="M779" s="135"/>
      <c r="N779" s="137"/>
      <c r="O779" s="137"/>
      <c r="P779" s="137"/>
      <c r="Q779" s="135"/>
      <c r="R779" s="137"/>
      <c r="S779" s="137"/>
      <c r="T779" s="137"/>
      <c r="U779" s="135"/>
      <c r="V779" s="137"/>
      <c r="W779" s="137"/>
      <c r="X779" s="137"/>
      <c r="Y779" s="135"/>
      <c r="Z779" s="137"/>
      <c r="AA779" s="137"/>
    </row>
    <row r="780">
      <c r="A780" s="85">
        <v>1740.0</v>
      </c>
      <c r="B780" s="80" t="s">
        <v>115</v>
      </c>
      <c r="C780" s="80">
        <v>6905211.0</v>
      </c>
      <c r="D780" s="78"/>
      <c r="E780" s="131"/>
      <c r="F780" s="137"/>
      <c r="G780" s="137"/>
      <c r="H780" s="137"/>
      <c r="I780" s="135"/>
      <c r="J780" s="137"/>
      <c r="K780" s="137"/>
      <c r="L780" s="137"/>
      <c r="M780" s="135"/>
      <c r="N780" s="137"/>
      <c r="O780" s="137"/>
      <c r="P780" s="137"/>
      <c r="Q780" s="135"/>
      <c r="R780" s="137"/>
      <c r="S780" s="137"/>
      <c r="T780" s="137"/>
      <c r="U780" s="135"/>
      <c r="V780" s="137"/>
      <c r="W780" s="137"/>
      <c r="X780" s="137"/>
      <c r="Y780" s="135"/>
      <c r="Z780" s="137"/>
      <c r="AA780" s="137"/>
    </row>
    <row r="781">
      <c r="A781" s="85">
        <v>1748.0</v>
      </c>
      <c r="B781" s="80" t="s">
        <v>115</v>
      </c>
      <c r="C781" s="80">
        <v>790127.0</v>
      </c>
      <c r="D781" s="80" t="s">
        <v>875</v>
      </c>
      <c r="E781" s="131"/>
      <c r="F781" s="137"/>
      <c r="G781" s="137"/>
      <c r="H781" s="137"/>
      <c r="I781" s="135"/>
      <c r="J781" s="137"/>
      <c r="K781" s="137"/>
      <c r="L781" s="137"/>
      <c r="M781" s="135"/>
      <c r="N781" s="137"/>
      <c r="O781" s="137"/>
      <c r="P781" s="137"/>
      <c r="Q781" s="135"/>
      <c r="R781" s="137"/>
      <c r="S781" s="137"/>
      <c r="T781" s="137"/>
      <c r="U781" s="135"/>
      <c r="V781" s="137"/>
      <c r="W781" s="137"/>
      <c r="X781" s="137"/>
      <c r="Y781" s="135"/>
      <c r="Z781" s="137"/>
      <c r="AA781" s="137"/>
    </row>
    <row r="782">
      <c r="A782" s="85">
        <v>1749.0</v>
      </c>
      <c r="B782" s="80" t="s">
        <v>115</v>
      </c>
      <c r="C782" s="80">
        <v>790358.0</v>
      </c>
      <c r="D782" s="78"/>
      <c r="E782" s="131"/>
      <c r="F782" s="137"/>
      <c r="G782" s="137"/>
      <c r="H782" s="137"/>
      <c r="I782" s="135"/>
      <c r="J782" s="137"/>
      <c r="K782" s="137"/>
      <c r="L782" s="137"/>
      <c r="M782" s="135"/>
      <c r="N782" s="137"/>
      <c r="O782" s="137"/>
      <c r="P782" s="137"/>
      <c r="Q782" s="135"/>
      <c r="R782" s="137"/>
      <c r="S782" s="137"/>
      <c r="T782" s="137"/>
      <c r="U782" s="135"/>
      <c r="V782" s="137"/>
      <c r="W782" s="137"/>
      <c r="X782" s="137"/>
      <c r="Y782" s="135"/>
      <c r="Z782" s="137"/>
      <c r="AA782" s="137"/>
    </row>
    <row r="783">
      <c r="A783" s="85">
        <v>1751.0</v>
      </c>
      <c r="B783" s="80" t="s">
        <v>115</v>
      </c>
      <c r="C783" s="80">
        <v>728193.0</v>
      </c>
      <c r="D783" s="78"/>
      <c r="E783" s="131"/>
      <c r="F783" s="137"/>
      <c r="G783" s="137"/>
      <c r="H783" s="137"/>
      <c r="I783" s="135"/>
      <c r="J783" s="137"/>
      <c r="K783" s="137"/>
      <c r="L783" s="137"/>
      <c r="M783" s="135"/>
      <c r="N783" s="137"/>
      <c r="O783" s="137"/>
      <c r="P783" s="137"/>
      <c r="Q783" s="135"/>
      <c r="R783" s="137"/>
      <c r="S783" s="137"/>
      <c r="T783" s="137"/>
      <c r="U783" s="135"/>
      <c r="V783" s="137"/>
      <c r="W783" s="137"/>
      <c r="X783" s="137"/>
      <c r="Y783" s="135"/>
      <c r="Z783" s="137"/>
      <c r="AA783" s="137"/>
    </row>
    <row r="784">
      <c r="A784" s="85">
        <v>1752.0</v>
      </c>
      <c r="B784" s="80" t="s">
        <v>115</v>
      </c>
      <c r="C784" s="80">
        <v>6903188.0</v>
      </c>
      <c r="D784" s="78"/>
      <c r="E784" s="131"/>
      <c r="F784" s="137"/>
      <c r="G784" s="137"/>
      <c r="H784" s="137"/>
      <c r="I784" s="135"/>
      <c r="J784" s="137"/>
      <c r="K784" s="137"/>
      <c r="L784" s="137"/>
      <c r="M784" s="135"/>
      <c r="N784" s="137"/>
      <c r="O784" s="137"/>
      <c r="P784" s="137"/>
      <c r="Q784" s="135"/>
      <c r="R784" s="137"/>
      <c r="S784" s="137"/>
      <c r="T784" s="137"/>
      <c r="U784" s="135"/>
      <c r="V784" s="137"/>
      <c r="W784" s="137"/>
      <c r="X784" s="137"/>
      <c r="Y784" s="135"/>
      <c r="Z784" s="137"/>
      <c r="AA784" s="137"/>
    </row>
    <row r="785">
      <c r="A785" s="85">
        <v>1754.0</v>
      </c>
      <c r="B785" s="80" t="s">
        <v>115</v>
      </c>
      <c r="C785" s="80" t="s">
        <v>3786</v>
      </c>
      <c r="D785" s="80" t="s">
        <v>2642</v>
      </c>
      <c r="E785" s="131"/>
      <c r="F785" s="137"/>
      <c r="G785" s="137"/>
      <c r="H785" s="137"/>
      <c r="I785" s="135"/>
      <c r="J785" s="137"/>
      <c r="K785" s="137"/>
      <c r="L785" s="137"/>
      <c r="M785" s="135"/>
      <c r="N785" s="137"/>
      <c r="O785" s="137"/>
      <c r="P785" s="137"/>
      <c r="Q785" s="135"/>
      <c r="R785" s="137"/>
      <c r="S785" s="137"/>
      <c r="T785" s="137"/>
      <c r="U785" s="135"/>
      <c r="V785" s="137"/>
      <c r="W785" s="137"/>
      <c r="X785" s="137"/>
      <c r="Y785" s="135"/>
      <c r="Z785" s="137"/>
      <c r="AA785" s="137"/>
    </row>
    <row r="786">
      <c r="A786" s="85">
        <v>1755.0</v>
      </c>
      <c r="B786" s="80" t="s">
        <v>115</v>
      </c>
      <c r="C786" s="80">
        <v>226238.0</v>
      </c>
      <c r="D786" s="80" t="s">
        <v>875</v>
      </c>
      <c r="E786" s="131"/>
      <c r="F786" s="137"/>
      <c r="G786" s="137"/>
      <c r="H786" s="137"/>
      <c r="I786" s="135"/>
      <c r="J786" s="137"/>
      <c r="K786" s="137"/>
      <c r="L786" s="137"/>
      <c r="M786" s="135"/>
      <c r="N786" s="137"/>
      <c r="O786" s="137"/>
      <c r="P786" s="137"/>
      <c r="Q786" s="135"/>
      <c r="R786" s="137"/>
      <c r="S786" s="137"/>
      <c r="T786" s="137"/>
      <c r="U786" s="135"/>
      <c r="V786" s="137"/>
      <c r="W786" s="137"/>
      <c r="X786" s="137"/>
      <c r="Y786" s="135"/>
      <c r="Z786" s="137"/>
      <c r="AA786" s="137"/>
    </row>
    <row r="787">
      <c r="A787" s="85">
        <v>1782.0</v>
      </c>
      <c r="B787" s="80" t="s">
        <v>115</v>
      </c>
      <c r="C787" s="80">
        <v>4348905.0</v>
      </c>
      <c r="D787" s="80" t="s">
        <v>2823</v>
      </c>
      <c r="E787" s="131"/>
      <c r="F787" s="137"/>
      <c r="G787" s="137"/>
      <c r="H787" s="137"/>
      <c r="I787" s="135"/>
      <c r="J787" s="137"/>
      <c r="K787" s="137"/>
      <c r="L787" s="137"/>
      <c r="M787" s="135"/>
      <c r="N787" s="137"/>
      <c r="O787" s="137"/>
      <c r="P787" s="137"/>
      <c r="Q787" s="135"/>
      <c r="R787" s="137"/>
      <c r="S787" s="137"/>
      <c r="T787" s="137"/>
      <c r="U787" s="135"/>
      <c r="V787" s="137"/>
      <c r="W787" s="137"/>
      <c r="X787" s="137"/>
      <c r="Y787" s="135"/>
      <c r="Z787" s="137"/>
      <c r="AA787" s="137"/>
    </row>
    <row r="788">
      <c r="A788" s="85">
        <v>1783.0</v>
      </c>
      <c r="B788" s="80" t="s">
        <v>115</v>
      </c>
      <c r="C788" s="80">
        <v>2508904.0</v>
      </c>
      <c r="D788" s="80" t="s">
        <v>2823</v>
      </c>
      <c r="E788" s="131"/>
      <c r="F788" s="137"/>
      <c r="G788" s="137"/>
      <c r="H788" s="137"/>
      <c r="I788" s="135"/>
      <c r="J788" s="137"/>
      <c r="K788" s="137"/>
      <c r="L788" s="137"/>
      <c r="M788" s="135"/>
      <c r="N788" s="137"/>
      <c r="O788" s="137"/>
      <c r="P788" s="137"/>
      <c r="Q788" s="135"/>
      <c r="R788" s="137"/>
      <c r="S788" s="137"/>
      <c r="T788" s="137"/>
      <c r="U788" s="135"/>
      <c r="V788" s="137"/>
      <c r="W788" s="137"/>
      <c r="X788" s="137"/>
      <c r="Y788" s="135"/>
      <c r="Z788" s="137"/>
      <c r="AA788" s="137"/>
    </row>
    <row r="789">
      <c r="A789" s="85">
        <v>1790.0</v>
      </c>
      <c r="B789" s="80" t="s">
        <v>115</v>
      </c>
      <c r="C789" s="80">
        <v>2662917.0</v>
      </c>
      <c r="D789" s="80" t="s">
        <v>2828</v>
      </c>
      <c r="E789" s="131"/>
      <c r="F789" s="137"/>
      <c r="G789" s="137"/>
      <c r="H789" s="137"/>
      <c r="I789" s="135"/>
      <c r="J789" s="137"/>
      <c r="K789" s="137"/>
      <c r="L789" s="137"/>
      <c r="M789" s="135"/>
      <c r="N789" s="137"/>
      <c r="O789" s="137"/>
      <c r="P789" s="137"/>
      <c r="Q789" s="135"/>
      <c r="R789" s="137"/>
      <c r="S789" s="137"/>
      <c r="T789" s="137"/>
      <c r="U789" s="135"/>
      <c r="V789" s="137"/>
      <c r="W789" s="137"/>
      <c r="X789" s="137"/>
      <c r="Y789" s="135"/>
      <c r="Z789" s="137"/>
      <c r="AA789" s="137"/>
    </row>
    <row r="790">
      <c r="A790" s="85">
        <v>1804.0</v>
      </c>
      <c r="B790" s="80" t="s">
        <v>115</v>
      </c>
      <c r="C790" s="80">
        <v>272725.0</v>
      </c>
      <c r="D790" s="80" t="s">
        <v>2823</v>
      </c>
      <c r="E790" s="131"/>
      <c r="F790" s="137"/>
      <c r="G790" s="137"/>
      <c r="H790" s="137"/>
      <c r="I790" s="135"/>
      <c r="J790" s="137"/>
      <c r="K790" s="137"/>
      <c r="L790" s="137"/>
      <c r="M790" s="135"/>
      <c r="N790" s="137"/>
      <c r="O790" s="137"/>
      <c r="P790" s="137"/>
      <c r="Q790" s="135"/>
      <c r="R790" s="137"/>
      <c r="S790" s="137"/>
      <c r="T790" s="137"/>
      <c r="U790" s="135"/>
      <c r="V790" s="137"/>
      <c r="W790" s="137"/>
      <c r="X790" s="137"/>
      <c r="Y790" s="135"/>
      <c r="Z790" s="137"/>
      <c r="AA790" s="137"/>
    </row>
    <row r="791">
      <c r="A791" s="85">
        <v>1805.0</v>
      </c>
      <c r="B791" s="80" t="s">
        <v>115</v>
      </c>
      <c r="C791" s="80">
        <v>6144722.0</v>
      </c>
      <c r="D791" s="80" t="s">
        <v>2823</v>
      </c>
      <c r="E791" s="131"/>
      <c r="F791" s="137"/>
      <c r="G791" s="137"/>
      <c r="H791" s="137"/>
      <c r="I791" s="135"/>
      <c r="J791" s="137"/>
      <c r="K791" s="137"/>
      <c r="L791" s="137"/>
      <c r="M791" s="135"/>
      <c r="N791" s="137"/>
      <c r="O791" s="137"/>
      <c r="P791" s="137"/>
      <c r="Q791" s="135"/>
      <c r="R791" s="137"/>
      <c r="S791" s="137"/>
      <c r="T791" s="137"/>
      <c r="U791" s="135"/>
      <c r="V791" s="137"/>
      <c r="W791" s="137"/>
      <c r="X791" s="137"/>
      <c r="Y791" s="135"/>
      <c r="Z791" s="137"/>
      <c r="AA791" s="137"/>
    </row>
    <row r="792">
      <c r="A792" s="85">
        <v>1813.0</v>
      </c>
      <c r="B792" s="80" t="s">
        <v>115</v>
      </c>
      <c r="C792" s="80">
        <v>619140.0</v>
      </c>
      <c r="D792" s="78"/>
      <c r="E792" s="131"/>
      <c r="F792" s="137"/>
      <c r="G792" s="137"/>
      <c r="H792" s="137"/>
      <c r="I792" s="135"/>
      <c r="J792" s="137"/>
      <c r="K792" s="137"/>
      <c r="L792" s="137"/>
      <c r="M792" s="135"/>
      <c r="N792" s="137"/>
      <c r="O792" s="137"/>
      <c r="P792" s="137"/>
      <c r="Q792" s="135"/>
      <c r="R792" s="137"/>
      <c r="S792" s="137"/>
      <c r="T792" s="137"/>
      <c r="U792" s="135"/>
      <c r="V792" s="137"/>
      <c r="W792" s="137"/>
      <c r="X792" s="137"/>
      <c r="Y792" s="135"/>
      <c r="Z792" s="137"/>
      <c r="AA792" s="137"/>
    </row>
    <row r="793">
      <c r="A793" s="85">
        <v>1814.0</v>
      </c>
      <c r="B793" s="80" t="s">
        <v>115</v>
      </c>
      <c r="C793" s="80">
        <v>899406.0</v>
      </c>
      <c r="D793" s="78"/>
      <c r="E793" s="131"/>
      <c r="F793" s="137"/>
      <c r="G793" s="137"/>
      <c r="H793" s="137"/>
      <c r="I793" s="135"/>
      <c r="J793" s="137"/>
      <c r="K793" s="137"/>
      <c r="L793" s="137"/>
      <c r="M793" s="135"/>
      <c r="N793" s="137"/>
      <c r="O793" s="137"/>
      <c r="P793" s="137"/>
      <c r="Q793" s="135"/>
      <c r="R793" s="137"/>
      <c r="S793" s="137"/>
      <c r="T793" s="137"/>
      <c r="U793" s="135"/>
      <c r="V793" s="137"/>
      <c r="W793" s="137"/>
      <c r="X793" s="137"/>
      <c r="Y793" s="135"/>
      <c r="Z793" s="137"/>
      <c r="AA793" s="137"/>
    </row>
    <row r="794">
      <c r="A794" s="85">
        <v>1815.0</v>
      </c>
      <c r="B794" s="80" t="s">
        <v>115</v>
      </c>
      <c r="C794" s="80">
        <v>1333834.0</v>
      </c>
      <c r="D794" s="80" t="s">
        <v>1172</v>
      </c>
      <c r="E794" s="131"/>
      <c r="F794" s="137"/>
      <c r="G794" s="137"/>
      <c r="H794" s="137"/>
      <c r="I794" s="135"/>
      <c r="J794" s="137"/>
      <c r="K794" s="137"/>
      <c r="L794" s="137"/>
      <c r="M794" s="135"/>
      <c r="N794" s="137"/>
      <c r="O794" s="137"/>
      <c r="P794" s="137"/>
      <c r="Q794" s="135"/>
      <c r="R794" s="137"/>
      <c r="S794" s="137"/>
      <c r="T794" s="137"/>
      <c r="U794" s="135"/>
      <c r="V794" s="137"/>
      <c r="W794" s="137"/>
      <c r="X794" s="137"/>
      <c r="Y794" s="135"/>
      <c r="Z794" s="137"/>
      <c r="AA794" s="137"/>
    </row>
    <row r="795">
      <c r="A795" s="85">
        <v>1816.0</v>
      </c>
      <c r="B795" s="80" t="s">
        <v>115</v>
      </c>
      <c r="C795" s="80">
        <v>1333026.0</v>
      </c>
      <c r="D795" s="80" t="s">
        <v>1172</v>
      </c>
      <c r="E795" s="131"/>
      <c r="F795" s="137"/>
      <c r="G795" s="137"/>
      <c r="H795" s="137"/>
      <c r="I795" s="135"/>
      <c r="J795" s="137"/>
      <c r="K795" s="137"/>
      <c r="L795" s="137"/>
      <c r="M795" s="135"/>
      <c r="N795" s="137"/>
      <c r="O795" s="137"/>
      <c r="P795" s="137"/>
      <c r="Q795" s="135"/>
      <c r="R795" s="137"/>
      <c r="S795" s="137"/>
      <c r="T795" s="137"/>
      <c r="U795" s="135"/>
      <c r="V795" s="137"/>
      <c r="W795" s="137"/>
      <c r="X795" s="137"/>
      <c r="Y795" s="135"/>
      <c r="Z795" s="137"/>
      <c r="AA795" s="137"/>
    </row>
    <row r="796">
      <c r="A796" s="85">
        <v>1817.0</v>
      </c>
      <c r="B796" s="80" t="s">
        <v>115</v>
      </c>
      <c r="C796" s="80">
        <v>1536820.0</v>
      </c>
      <c r="D796" s="80" t="s">
        <v>1172</v>
      </c>
      <c r="E796" s="131"/>
      <c r="F796" s="137"/>
      <c r="G796" s="137"/>
      <c r="H796" s="137"/>
      <c r="I796" s="135"/>
      <c r="J796" s="137"/>
      <c r="K796" s="137"/>
      <c r="L796" s="137"/>
      <c r="M796" s="135"/>
      <c r="N796" s="137"/>
      <c r="O796" s="137"/>
      <c r="P796" s="137"/>
      <c r="Q796" s="135"/>
      <c r="R796" s="137"/>
      <c r="S796" s="137"/>
      <c r="T796" s="137"/>
      <c r="U796" s="135"/>
      <c r="V796" s="137"/>
      <c r="W796" s="137"/>
      <c r="X796" s="137"/>
      <c r="Y796" s="135"/>
      <c r="Z796" s="137"/>
      <c r="AA796" s="137"/>
    </row>
    <row r="797">
      <c r="A797" s="85">
        <v>1818.0</v>
      </c>
      <c r="B797" s="80" t="s">
        <v>115</v>
      </c>
      <c r="C797" s="80">
        <v>1297800.0</v>
      </c>
      <c r="D797" s="78"/>
      <c r="E797" s="131"/>
      <c r="F797" s="137"/>
      <c r="G797" s="137"/>
      <c r="H797" s="137"/>
      <c r="I797" s="135"/>
      <c r="J797" s="137"/>
      <c r="K797" s="137"/>
      <c r="L797" s="137"/>
      <c r="M797" s="135"/>
      <c r="N797" s="137"/>
      <c r="O797" s="137"/>
      <c r="P797" s="137"/>
      <c r="Q797" s="135"/>
      <c r="R797" s="137"/>
      <c r="S797" s="137"/>
      <c r="T797" s="137"/>
      <c r="U797" s="135"/>
      <c r="V797" s="137"/>
      <c r="W797" s="137"/>
      <c r="X797" s="137"/>
      <c r="Y797" s="135"/>
      <c r="Z797" s="137"/>
      <c r="AA797" s="137"/>
    </row>
    <row r="798">
      <c r="A798" s="85">
        <v>1820.0</v>
      </c>
      <c r="B798" s="80" t="s">
        <v>115</v>
      </c>
      <c r="C798" s="80">
        <v>2974725.0</v>
      </c>
      <c r="D798" s="78"/>
      <c r="E798" s="131"/>
      <c r="F798" s="137"/>
      <c r="G798" s="137"/>
      <c r="H798" s="137"/>
      <c r="I798" s="135"/>
      <c r="J798" s="137"/>
      <c r="K798" s="137"/>
      <c r="L798" s="137"/>
      <c r="M798" s="135"/>
      <c r="N798" s="137"/>
      <c r="O798" s="137"/>
      <c r="P798" s="137"/>
      <c r="Q798" s="135"/>
      <c r="R798" s="137"/>
      <c r="S798" s="137"/>
      <c r="T798" s="137"/>
      <c r="U798" s="135"/>
      <c r="V798" s="137"/>
      <c r="W798" s="137"/>
      <c r="X798" s="137"/>
      <c r="Y798" s="135"/>
      <c r="Z798" s="137"/>
      <c r="AA798" s="137"/>
    </row>
    <row r="799">
      <c r="A799" s="85">
        <v>1824.0</v>
      </c>
      <c r="B799" s="80" t="s">
        <v>115</v>
      </c>
      <c r="C799" s="80">
        <v>2678841.0</v>
      </c>
      <c r="D799" s="80" t="s">
        <v>2823</v>
      </c>
      <c r="E799" s="131"/>
      <c r="F799" s="137"/>
      <c r="G799" s="137"/>
      <c r="H799" s="137"/>
      <c r="I799" s="135"/>
      <c r="J799" s="137"/>
      <c r="K799" s="137"/>
      <c r="L799" s="137"/>
      <c r="M799" s="135"/>
      <c r="N799" s="137"/>
      <c r="O799" s="137"/>
      <c r="P799" s="137"/>
      <c r="Q799" s="135"/>
      <c r="R799" s="137"/>
      <c r="S799" s="137"/>
      <c r="T799" s="137"/>
      <c r="U799" s="135"/>
      <c r="V799" s="137"/>
      <c r="W799" s="137"/>
      <c r="X799" s="137"/>
      <c r="Y799" s="135"/>
      <c r="Z799" s="137"/>
      <c r="AA799" s="137"/>
    </row>
    <row r="800">
      <c r="A800" s="85">
        <v>1825.0</v>
      </c>
      <c r="B800" s="80" t="s">
        <v>115</v>
      </c>
      <c r="C800" s="80">
        <v>2850448.0</v>
      </c>
      <c r="D800" s="80" t="s">
        <v>2823</v>
      </c>
      <c r="E800" s="131"/>
      <c r="F800" s="137"/>
      <c r="G800" s="137"/>
      <c r="H800" s="137"/>
      <c r="I800" s="135"/>
      <c r="J800" s="137"/>
      <c r="K800" s="137"/>
      <c r="L800" s="137"/>
      <c r="M800" s="135"/>
      <c r="N800" s="137"/>
      <c r="O800" s="137"/>
      <c r="P800" s="137"/>
      <c r="Q800" s="135"/>
      <c r="R800" s="137"/>
      <c r="S800" s="137"/>
      <c r="T800" s="137"/>
      <c r="U800" s="135"/>
      <c r="V800" s="137"/>
      <c r="W800" s="137"/>
      <c r="X800" s="137"/>
      <c r="Y800" s="135"/>
      <c r="Z800" s="137"/>
      <c r="AA800" s="137"/>
    </row>
    <row r="801">
      <c r="A801" s="85">
        <v>1826.0</v>
      </c>
      <c r="B801" s="80" t="s">
        <v>115</v>
      </c>
      <c r="C801" s="80">
        <v>1952132.0</v>
      </c>
      <c r="D801" s="80" t="s">
        <v>2823</v>
      </c>
      <c r="E801" s="131"/>
      <c r="F801" s="137"/>
      <c r="G801" s="137"/>
      <c r="H801" s="137"/>
      <c r="I801" s="135"/>
      <c r="J801" s="137"/>
      <c r="K801" s="137"/>
      <c r="L801" s="137"/>
      <c r="M801" s="135"/>
      <c r="N801" s="137"/>
      <c r="O801" s="137"/>
      <c r="P801" s="137"/>
      <c r="Q801" s="135"/>
      <c r="R801" s="137"/>
      <c r="S801" s="137"/>
      <c r="T801" s="137"/>
      <c r="U801" s="135"/>
      <c r="V801" s="137"/>
      <c r="W801" s="137"/>
      <c r="X801" s="137"/>
      <c r="Y801" s="135"/>
      <c r="Z801" s="137"/>
      <c r="AA801" s="137"/>
    </row>
    <row r="802">
      <c r="A802" s="85">
        <v>1832.0</v>
      </c>
      <c r="B802" s="80" t="s">
        <v>115</v>
      </c>
      <c r="C802" s="80">
        <v>1491198.0</v>
      </c>
      <c r="D802" s="80" t="s">
        <v>2165</v>
      </c>
      <c r="E802" s="131"/>
      <c r="F802" s="137"/>
      <c r="G802" s="137"/>
      <c r="H802" s="137"/>
      <c r="I802" s="135"/>
      <c r="J802" s="137"/>
      <c r="K802" s="137"/>
      <c r="L802" s="137"/>
      <c r="M802" s="135"/>
      <c r="N802" s="137"/>
      <c r="O802" s="137"/>
      <c r="P802" s="137"/>
      <c r="Q802" s="135"/>
      <c r="R802" s="137"/>
      <c r="S802" s="137"/>
      <c r="T802" s="137"/>
      <c r="U802" s="135"/>
      <c r="V802" s="137"/>
      <c r="W802" s="137"/>
      <c r="X802" s="137"/>
      <c r="Y802" s="135"/>
      <c r="Z802" s="137"/>
      <c r="AA802" s="137"/>
    </row>
    <row r="803">
      <c r="A803" s="85">
        <v>1836.0</v>
      </c>
      <c r="B803" s="80" t="s">
        <v>115</v>
      </c>
      <c r="C803" s="80">
        <v>1257366.0</v>
      </c>
      <c r="D803" s="78"/>
      <c r="E803" s="131"/>
      <c r="F803" s="137"/>
      <c r="G803" s="137"/>
      <c r="H803" s="137"/>
      <c r="I803" s="135"/>
      <c r="J803" s="137"/>
      <c r="K803" s="137"/>
      <c r="L803" s="137"/>
      <c r="M803" s="135"/>
      <c r="N803" s="137"/>
      <c r="O803" s="137"/>
      <c r="P803" s="137"/>
      <c r="Q803" s="135"/>
      <c r="R803" s="137"/>
      <c r="S803" s="137"/>
      <c r="T803" s="137"/>
      <c r="U803" s="135"/>
      <c r="V803" s="137"/>
      <c r="W803" s="137"/>
      <c r="X803" s="137"/>
      <c r="Y803" s="135"/>
      <c r="Z803" s="137"/>
      <c r="AA803" s="137"/>
    </row>
    <row r="804">
      <c r="A804" s="85">
        <v>1838.0</v>
      </c>
      <c r="B804" s="80" t="s">
        <v>115</v>
      </c>
      <c r="C804" s="80">
        <v>7386297.0</v>
      </c>
      <c r="D804" s="80" t="s">
        <v>2823</v>
      </c>
      <c r="E804" s="131"/>
      <c r="F804" s="137"/>
      <c r="G804" s="137"/>
      <c r="H804" s="137"/>
      <c r="I804" s="135"/>
      <c r="J804" s="137"/>
      <c r="K804" s="137"/>
      <c r="L804" s="137"/>
      <c r="M804" s="135"/>
      <c r="N804" s="137"/>
      <c r="O804" s="137"/>
      <c r="P804" s="137"/>
      <c r="Q804" s="135"/>
      <c r="R804" s="137"/>
      <c r="S804" s="137"/>
      <c r="T804" s="137"/>
      <c r="U804" s="135"/>
      <c r="V804" s="137"/>
      <c r="W804" s="137"/>
      <c r="X804" s="137"/>
      <c r="Y804" s="135"/>
      <c r="Z804" s="137"/>
      <c r="AA804" s="137"/>
    </row>
    <row r="805">
      <c r="A805" s="85">
        <v>1844.0</v>
      </c>
      <c r="B805" s="80" t="s">
        <v>115</v>
      </c>
      <c r="C805" s="80">
        <v>7394128.0</v>
      </c>
      <c r="D805" s="80" t="s">
        <v>2823</v>
      </c>
      <c r="E805" s="131"/>
      <c r="F805" s="137"/>
      <c r="G805" s="137"/>
      <c r="H805" s="137"/>
      <c r="I805" s="135"/>
      <c r="J805" s="137"/>
      <c r="K805" s="137"/>
      <c r="L805" s="137"/>
      <c r="M805" s="135"/>
      <c r="N805" s="137"/>
      <c r="O805" s="137"/>
      <c r="P805" s="137"/>
      <c r="Q805" s="135"/>
      <c r="R805" s="137"/>
      <c r="S805" s="137"/>
      <c r="T805" s="137"/>
      <c r="U805" s="135"/>
      <c r="V805" s="137"/>
      <c r="W805" s="137"/>
      <c r="X805" s="137"/>
      <c r="Y805" s="135"/>
      <c r="Z805" s="137"/>
      <c r="AA805" s="137"/>
    </row>
    <row r="806">
      <c r="A806" s="85">
        <v>1845.0</v>
      </c>
      <c r="B806" s="80" t="s">
        <v>115</v>
      </c>
      <c r="C806" s="80">
        <v>1365241.0</v>
      </c>
      <c r="D806" s="80" t="s">
        <v>2823</v>
      </c>
      <c r="E806" s="131"/>
      <c r="F806" s="137"/>
      <c r="G806" s="137"/>
      <c r="H806" s="137"/>
      <c r="I806" s="135"/>
      <c r="J806" s="137"/>
      <c r="K806" s="137"/>
      <c r="L806" s="137"/>
      <c r="M806" s="135"/>
      <c r="N806" s="137"/>
      <c r="O806" s="137"/>
      <c r="P806" s="137"/>
      <c r="Q806" s="135"/>
      <c r="R806" s="137"/>
      <c r="S806" s="137"/>
      <c r="T806" s="137"/>
      <c r="U806" s="135"/>
      <c r="V806" s="137"/>
      <c r="W806" s="137"/>
      <c r="X806" s="137"/>
      <c r="Y806" s="135"/>
      <c r="Z806" s="137"/>
      <c r="AA806" s="137"/>
    </row>
    <row r="807">
      <c r="A807" s="85">
        <v>1978.0</v>
      </c>
      <c r="B807" s="80" t="s">
        <v>115</v>
      </c>
      <c r="C807" s="80">
        <v>5624700.0</v>
      </c>
      <c r="D807" s="80" t="s">
        <v>2823</v>
      </c>
      <c r="E807" s="131"/>
      <c r="F807" s="137"/>
      <c r="G807" s="137"/>
      <c r="H807" s="137"/>
      <c r="I807" s="135"/>
      <c r="J807" s="137"/>
      <c r="K807" s="137"/>
      <c r="L807" s="137"/>
      <c r="M807" s="135"/>
      <c r="N807" s="137"/>
      <c r="O807" s="137"/>
      <c r="P807" s="137"/>
      <c r="Q807" s="135"/>
      <c r="R807" s="137"/>
      <c r="S807" s="137"/>
      <c r="T807" s="137"/>
      <c r="U807" s="135"/>
      <c r="V807" s="137"/>
      <c r="W807" s="137"/>
      <c r="X807" s="137"/>
      <c r="Y807" s="135"/>
      <c r="Z807" s="137"/>
      <c r="AA807" s="137"/>
    </row>
    <row r="808">
      <c r="A808" s="85">
        <v>1979.0</v>
      </c>
      <c r="B808" s="80" t="s">
        <v>115</v>
      </c>
      <c r="C808" s="80">
        <v>95942.0</v>
      </c>
      <c r="D808" s="80" t="s">
        <v>530</v>
      </c>
      <c r="E808" s="131"/>
      <c r="F808" s="137"/>
      <c r="G808" s="137"/>
      <c r="H808" s="137"/>
      <c r="I808" s="135"/>
      <c r="J808" s="137"/>
      <c r="K808" s="137"/>
      <c r="L808" s="137"/>
      <c r="M808" s="135"/>
      <c r="N808" s="137"/>
      <c r="O808" s="137"/>
      <c r="P808" s="137"/>
      <c r="Q808" s="135"/>
      <c r="R808" s="137"/>
      <c r="S808" s="137"/>
      <c r="T808" s="137"/>
      <c r="U808" s="135"/>
      <c r="V808" s="137"/>
      <c r="W808" s="137"/>
      <c r="X808" s="137"/>
      <c r="Y808" s="135"/>
      <c r="Z808" s="137"/>
      <c r="AA808" s="137"/>
    </row>
    <row r="809">
      <c r="A809" s="85">
        <v>1984.0</v>
      </c>
      <c r="B809" s="80" t="s">
        <v>115</v>
      </c>
      <c r="C809" s="80">
        <v>97382.0</v>
      </c>
      <c r="D809" s="80" t="s">
        <v>530</v>
      </c>
      <c r="E809" s="131"/>
      <c r="F809" s="137"/>
      <c r="G809" s="137"/>
      <c r="H809" s="137"/>
      <c r="I809" s="135"/>
      <c r="J809" s="137"/>
      <c r="K809" s="137"/>
      <c r="L809" s="137"/>
      <c r="M809" s="135"/>
      <c r="N809" s="137"/>
      <c r="O809" s="137"/>
      <c r="P809" s="137"/>
      <c r="Q809" s="135"/>
      <c r="R809" s="137"/>
      <c r="S809" s="137"/>
      <c r="T809" s="137"/>
      <c r="U809" s="135"/>
      <c r="V809" s="137"/>
      <c r="W809" s="137"/>
      <c r="X809" s="137"/>
      <c r="Y809" s="135"/>
      <c r="Z809" s="137"/>
      <c r="AA809" s="137"/>
    </row>
    <row r="810">
      <c r="A810" s="85">
        <v>1994.0</v>
      </c>
      <c r="B810" s="80" t="s">
        <v>115</v>
      </c>
      <c r="C810" s="80">
        <v>2879915.0</v>
      </c>
      <c r="D810" s="80" t="s">
        <v>2823</v>
      </c>
      <c r="E810" s="131"/>
      <c r="F810" s="137"/>
      <c r="G810" s="137"/>
      <c r="H810" s="137"/>
      <c r="I810" s="135"/>
      <c r="J810" s="137"/>
      <c r="K810" s="137"/>
      <c r="L810" s="137"/>
      <c r="M810" s="135"/>
      <c r="N810" s="137"/>
      <c r="O810" s="137"/>
      <c r="P810" s="137"/>
      <c r="Q810" s="135"/>
      <c r="R810" s="137"/>
      <c r="S810" s="137"/>
      <c r="T810" s="137"/>
      <c r="U810" s="135"/>
      <c r="V810" s="137"/>
      <c r="W810" s="137"/>
      <c r="X810" s="137"/>
      <c r="Y810" s="135"/>
      <c r="Z810" s="137"/>
      <c r="AA810" s="137"/>
    </row>
    <row r="811">
      <c r="A811" s="85">
        <v>1995.0</v>
      </c>
      <c r="B811" s="80" t="s">
        <v>115</v>
      </c>
      <c r="C811" s="80">
        <v>1108184.0</v>
      </c>
      <c r="D811" s="80" t="s">
        <v>2823</v>
      </c>
      <c r="E811" s="131"/>
      <c r="F811" s="137"/>
      <c r="G811" s="137"/>
      <c r="H811" s="137"/>
      <c r="I811" s="135"/>
      <c r="J811" s="137"/>
      <c r="K811" s="137"/>
      <c r="L811" s="137"/>
      <c r="M811" s="135"/>
      <c r="N811" s="137"/>
      <c r="O811" s="137"/>
      <c r="P811" s="137"/>
      <c r="Q811" s="135"/>
      <c r="R811" s="137"/>
      <c r="S811" s="137"/>
      <c r="T811" s="137"/>
      <c r="U811" s="135"/>
      <c r="V811" s="137"/>
      <c r="W811" s="137"/>
      <c r="X811" s="137"/>
      <c r="Y811" s="135"/>
      <c r="Z811" s="137"/>
      <c r="AA811" s="137"/>
    </row>
    <row r="812">
      <c r="A812" s="85">
        <v>1996.0</v>
      </c>
      <c r="B812" s="80" t="s">
        <v>115</v>
      </c>
      <c r="C812" s="78"/>
      <c r="D812" s="80" t="s">
        <v>2823</v>
      </c>
      <c r="E812" s="131"/>
      <c r="F812" s="137"/>
      <c r="G812" s="137"/>
      <c r="H812" s="137"/>
      <c r="I812" s="135"/>
      <c r="J812" s="137"/>
      <c r="K812" s="137"/>
      <c r="L812" s="137"/>
      <c r="M812" s="135"/>
      <c r="N812" s="137"/>
      <c r="O812" s="137"/>
      <c r="P812" s="137"/>
      <c r="Q812" s="135"/>
      <c r="R812" s="137"/>
      <c r="S812" s="137"/>
      <c r="T812" s="137"/>
      <c r="U812" s="135"/>
      <c r="V812" s="137"/>
      <c r="W812" s="137"/>
      <c r="X812" s="137"/>
      <c r="Y812" s="135"/>
      <c r="Z812" s="137"/>
      <c r="AA812" s="137"/>
    </row>
    <row r="813">
      <c r="A813" s="85">
        <v>1997.0</v>
      </c>
      <c r="B813" s="80" t="s">
        <v>115</v>
      </c>
      <c r="C813" s="80">
        <v>2906197.0</v>
      </c>
      <c r="D813" s="80" t="s">
        <v>2823</v>
      </c>
      <c r="E813" s="131"/>
      <c r="F813" s="137"/>
      <c r="G813" s="137"/>
      <c r="H813" s="137"/>
      <c r="I813" s="135"/>
      <c r="J813" s="137"/>
      <c r="K813" s="137"/>
      <c r="L813" s="137"/>
      <c r="M813" s="135"/>
      <c r="N813" s="137"/>
      <c r="O813" s="137"/>
      <c r="P813" s="137"/>
      <c r="Q813" s="135"/>
      <c r="R813" s="137"/>
      <c r="S813" s="137"/>
      <c r="T813" s="137"/>
      <c r="U813" s="135"/>
      <c r="V813" s="137"/>
      <c r="W813" s="137"/>
      <c r="X813" s="137"/>
      <c r="Y813" s="135"/>
      <c r="Z813" s="137"/>
      <c r="AA813" s="137"/>
    </row>
    <row r="814">
      <c r="A814" s="85">
        <v>2001.0</v>
      </c>
      <c r="B814" s="80" t="s">
        <v>115</v>
      </c>
      <c r="C814" s="80">
        <v>91951.0</v>
      </c>
      <c r="D814" s="80" t="s">
        <v>193</v>
      </c>
      <c r="E814" s="131"/>
      <c r="F814" s="137"/>
      <c r="G814" s="137"/>
      <c r="H814" s="137"/>
      <c r="I814" s="135"/>
      <c r="J814" s="137"/>
      <c r="K814" s="137"/>
      <c r="L814" s="137"/>
      <c r="M814" s="135"/>
      <c r="N814" s="137"/>
      <c r="O814" s="137"/>
      <c r="P814" s="137"/>
      <c r="Q814" s="135"/>
      <c r="R814" s="137"/>
      <c r="S814" s="137"/>
      <c r="T814" s="137"/>
      <c r="U814" s="135"/>
      <c r="V814" s="137"/>
      <c r="W814" s="137"/>
      <c r="X814" s="137"/>
      <c r="Y814" s="135"/>
      <c r="Z814" s="137"/>
      <c r="AA814" s="137"/>
    </row>
    <row r="815">
      <c r="A815" s="85">
        <v>2002.0</v>
      </c>
      <c r="B815" s="80" t="s">
        <v>115</v>
      </c>
      <c r="C815" s="80">
        <v>57407.0</v>
      </c>
      <c r="D815" s="80" t="s">
        <v>193</v>
      </c>
      <c r="E815" s="131"/>
      <c r="F815" s="137"/>
      <c r="G815" s="137"/>
      <c r="H815" s="137"/>
      <c r="I815" s="135"/>
      <c r="J815" s="137"/>
      <c r="K815" s="137"/>
      <c r="L815" s="137"/>
      <c r="M815" s="135"/>
      <c r="N815" s="137"/>
      <c r="O815" s="137"/>
      <c r="P815" s="137"/>
      <c r="Q815" s="135"/>
      <c r="R815" s="137"/>
      <c r="S815" s="137"/>
      <c r="T815" s="137"/>
      <c r="U815" s="135"/>
      <c r="V815" s="137"/>
      <c r="W815" s="137"/>
      <c r="X815" s="137"/>
      <c r="Y815" s="135"/>
      <c r="Z815" s="137"/>
      <c r="AA815" s="137"/>
    </row>
    <row r="816">
      <c r="A816" s="85">
        <v>2003.0</v>
      </c>
      <c r="B816" s="80" t="s">
        <v>115</v>
      </c>
      <c r="C816" s="80">
        <v>214986.0</v>
      </c>
      <c r="D816" s="80" t="s">
        <v>875</v>
      </c>
      <c r="E816" s="131"/>
      <c r="F816" s="137"/>
      <c r="G816" s="137"/>
      <c r="H816" s="137"/>
      <c r="I816" s="135"/>
      <c r="J816" s="137"/>
      <c r="K816" s="137"/>
      <c r="L816" s="137"/>
      <c r="M816" s="135"/>
      <c r="N816" s="137"/>
      <c r="O816" s="137"/>
      <c r="P816" s="137"/>
      <c r="Q816" s="135"/>
      <c r="R816" s="137"/>
      <c r="S816" s="137"/>
      <c r="T816" s="137"/>
      <c r="U816" s="135"/>
      <c r="V816" s="137"/>
      <c r="W816" s="137"/>
      <c r="X816" s="137"/>
      <c r="Y816" s="135"/>
      <c r="Z816" s="137"/>
      <c r="AA816" s="137"/>
    </row>
    <row r="817">
      <c r="A817" s="85">
        <v>2004.0</v>
      </c>
      <c r="B817" s="80" t="s">
        <v>115</v>
      </c>
      <c r="C817" s="80">
        <v>214824.0</v>
      </c>
      <c r="D817" s="80" t="s">
        <v>875</v>
      </c>
      <c r="E817" s="131"/>
      <c r="F817" s="137"/>
      <c r="G817" s="137"/>
      <c r="H817" s="137"/>
      <c r="I817" s="135"/>
      <c r="J817" s="137"/>
      <c r="K817" s="137"/>
      <c r="L817" s="137"/>
      <c r="M817" s="135"/>
      <c r="N817" s="137"/>
      <c r="O817" s="137"/>
      <c r="P817" s="137"/>
      <c r="Q817" s="135"/>
      <c r="R817" s="137"/>
      <c r="S817" s="137"/>
      <c r="T817" s="137"/>
      <c r="U817" s="135"/>
      <c r="V817" s="137"/>
      <c r="W817" s="137"/>
      <c r="X817" s="137"/>
      <c r="Y817" s="135"/>
      <c r="Z817" s="137"/>
      <c r="AA817" s="137"/>
    </row>
    <row r="818">
      <c r="A818" s="85">
        <v>2005.0</v>
      </c>
      <c r="B818" s="80" t="s">
        <v>115</v>
      </c>
      <c r="C818" s="80">
        <v>226302.0</v>
      </c>
      <c r="D818" s="80" t="s">
        <v>875</v>
      </c>
      <c r="E818" s="131"/>
      <c r="F818" s="137"/>
      <c r="G818" s="137"/>
      <c r="H818" s="137"/>
      <c r="I818" s="135"/>
      <c r="J818" s="137"/>
      <c r="K818" s="137"/>
      <c r="L818" s="137"/>
      <c r="M818" s="135"/>
      <c r="N818" s="137"/>
      <c r="O818" s="137"/>
      <c r="P818" s="137"/>
      <c r="Q818" s="135"/>
      <c r="R818" s="137"/>
      <c r="S818" s="137"/>
      <c r="T818" s="137"/>
      <c r="U818" s="135"/>
      <c r="V818" s="137"/>
      <c r="W818" s="137"/>
      <c r="X818" s="137"/>
      <c r="Y818" s="135"/>
      <c r="Z818" s="137"/>
      <c r="AA818" s="137"/>
    </row>
    <row r="819">
      <c r="A819" s="85">
        <v>2006.0</v>
      </c>
      <c r="B819" s="80" t="s">
        <v>115</v>
      </c>
      <c r="C819" s="80">
        <v>2167650.0</v>
      </c>
      <c r="D819" s="80" t="s">
        <v>875</v>
      </c>
      <c r="E819" s="131"/>
      <c r="F819" s="137"/>
      <c r="G819" s="137"/>
      <c r="H819" s="137"/>
      <c r="I819" s="135"/>
      <c r="J819" s="137"/>
      <c r="K819" s="137"/>
      <c r="L819" s="137"/>
      <c r="M819" s="135"/>
      <c r="N819" s="137"/>
      <c r="O819" s="137"/>
      <c r="P819" s="137"/>
      <c r="Q819" s="135"/>
      <c r="R819" s="137"/>
      <c r="S819" s="137"/>
      <c r="T819" s="137"/>
      <c r="U819" s="135"/>
      <c r="V819" s="137"/>
      <c r="W819" s="137"/>
      <c r="X819" s="137"/>
      <c r="Y819" s="135"/>
      <c r="Z819" s="137"/>
      <c r="AA819" s="137"/>
    </row>
    <row r="820">
      <c r="A820" s="85">
        <v>2007.0</v>
      </c>
      <c r="B820" s="80" t="s">
        <v>115</v>
      </c>
      <c r="C820" s="80">
        <v>214814.0</v>
      </c>
      <c r="D820" s="80" t="s">
        <v>875</v>
      </c>
      <c r="E820" s="131"/>
      <c r="F820" s="137"/>
      <c r="G820" s="137"/>
      <c r="H820" s="137"/>
      <c r="I820" s="135"/>
      <c r="J820" s="137"/>
      <c r="K820" s="137"/>
      <c r="L820" s="137"/>
      <c r="M820" s="135"/>
      <c r="N820" s="137"/>
      <c r="O820" s="137"/>
      <c r="P820" s="137"/>
      <c r="Q820" s="135"/>
      <c r="R820" s="137"/>
      <c r="S820" s="137"/>
      <c r="T820" s="137"/>
      <c r="U820" s="135"/>
      <c r="V820" s="137"/>
      <c r="W820" s="137"/>
      <c r="X820" s="137"/>
      <c r="Y820" s="135"/>
      <c r="Z820" s="137"/>
      <c r="AA820" s="137"/>
    </row>
    <row r="821">
      <c r="A821" s="85">
        <v>2008.0</v>
      </c>
      <c r="B821" s="80" t="s">
        <v>115</v>
      </c>
      <c r="C821" s="80">
        <v>88912.0</v>
      </c>
      <c r="D821" s="80" t="s">
        <v>193</v>
      </c>
      <c r="E821" s="131"/>
      <c r="F821" s="137"/>
      <c r="G821" s="137"/>
      <c r="H821" s="137"/>
      <c r="I821" s="135"/>
      <c r="J821" s="137"/>
      <c r="K821" s="137"/>
      <c r="L821" s="137"/>
      <c r="M821" s="135"/>
      <c r="N821" s="137"/>
      <c r="O821" s="137"/>
      <c r="P821" s="137"/>
      <c r="Q821" s="135"/>
      <c r="R821" s="137"/>
      <c r="S821" s="137"/>
      <c r="T821" s="137"/>
      <c r="U821" s="135"/>
      <c r="V821" s="137"/>
      <c r="W821" s="137"/>
      <c r="X821" s="137"/>
      <c r="Y821" s="135"/>
      <c r="Z821" s="137"/>
      <c r="AA821" s="137"/>
    </row>
    <row r="822">
      <c r="A822" s="85">
        <v>2009.0</v>
      </c>
      <c r="B822" s="80" t="s">
        <v>115</v>
      </c>
      <c r="C822" s="80">
        <v>175248.0</v>
      </c>
      <c r="D822" s="80" t="s">
        <v>1172</v>
      </c>
      <c r="E822" s="131"/>
      <c r="F822" s="137"/>
      <c r="G822" s="137"/>
      <c r="H822" s="137"/>
      <c r="I822" s="135"/>
      <c r="J822" s="137"/>
      <c r="K822" s="137"/>
      <c r="L822" s="137"/>
      <c r="M822" s="135"/>
      <c r="N822" s="137"/>
      <c r="O822" s="137"/>
      <c r="P822" s="137"/>
      <c r="Q822" s="135"/>
      <c r="R822" s="137"/>
      <c r="S822" s="137"/>
      <c r="T822" s="137"/>
      <c r="U822" s="135"/>
      <c r="V822" s="137"/>
      <c r="W822" s="137"/>
      <c r="X822" s="137"/>
      <c r="Y822" s="135"/>
      <c r="Z822" s="137"/>
      <c r="AA822" s="137"/>
    </row>
    <row r="823">
      <c r="A823" s="85">
        <v>2010.0</v>
      </c>
      <c r="B823" s="80" t="s">
        <v>115</v>
      </c>
      <c r="C823" s="80">
        <v>175396.0</v>
      </c>
      <c r="D823" s="80" t="s">
        <v>1172</v>
      </c>
      <c r="E823" s="131"/>
      <c r="F823" s="137"/>
      <c r="G823" s="137"/>
      <c r="H823" s="137"/>
      <c r="I823" s="135"/>
      <c r="J823" s="137"/>
      <c r="K823" s="137"/>
      <c r="L823" s="137"/>
      <c r="M823" s="135"/>
      <c r="N823" s="137"/>
      <c r="O823" s="137"/>
      <c r="P823" s="137"/>
      <c r="Q823" s="135"/>
      <c r="R823" s="137"/>
      <c r="S823" s="137"/>
      <c r="T823" s="137"/>
      <c r="U823" s="135"/>
      <c r="V823" s="137"/>
      <c r="W823" s="137"/>
      <c r="X823" s="137"/>
      <c r="Y823" s="135"/>
      <c r="Z823" s="137"/>
      <c r="AA823" s="137"/>
    </row>
    <row r="824">
      <c r="A824" s="85">
        <v>2011.0</v>
      </c>
      <c r="B824" s="80" t="s">
        <v>115</v>
      </c>
      <c r="C824" s="80">
        <v>175416.0</v>
      </c>
      <c r="D824" s="80" t="s">
        <v>1172</v>
      </c>
      <c r="E824" s="131"/>
      <c r="F824" s="137"/>
      <c r="G824" s="137"/>
      <c r="H824" s="137"/>
      <c r="I824" s="135"/>
      <c r="J824" s="137"/>
      <c r="K824" s="137"/>
      <c r="L824" s="137"/>
      <c r="M824" s="135"/>
      <c r="N824" s="137"/>
      <c r="O824" s="137"/>
      <c r="P824" s="137"/>
      <c r="Q824" s="135"/>
      <c r="R824" s="137"/>
      <c r="S824" s="137"/>
      <c r="T824" s="137"/>
      <c r="U824" s="135"/>
      <c r="V824" s="137"/>
      <c r="W824" s="137"/>
      <c r="X824" s="137"/>
      <c r="Y824" s="135"/>
      <c r="Z824" s="137"/>
      <c r="AA824" s="137"/>
    </row>
    <row r="825">
      <c r="A825" s="85">
        <v>2012.0</v>
      </c>
      <c r="B825" s="80" t="s">
        <v>115</v>
      </c>
      <c r="C825" s="80">
        <v>175426.0</v>
      </c>
      <c r="D825" s="80" t="s">
        <v>1172</v>
      </c>
      <c r="E825" s="131"/>
      <c r="F825" s="137"/>
      <c r="G825" s="137"/>
      <c r="H825" s="137"/>
      <c r="I825" s="135"/>
      <c r="J825" s="137"/>
      <c r="K825" s="137"/>
      <c r="L825" s="137"/>
      <c r="M825" s="135"/>
      <c r="N825" s="137"/>
      <c r="O825" s="137"/>
      <c r="P825" s="137"/>
      <c r="Q825" s="135"/>
      <c r="R825" s="137"/>
      <c r="S825" s="137"/>
      <c r="T825" s="137"/>
      <c r="U825" s="135"/>
      <c r="V825" s="137"/>
      <c r="W825" s="137"/>
      <c r="X825" s="137"/>
      <c r="Y825" s="135"/>
      <c r="Z825" s="137"/>
      <c r="AA825" s="137"/>
    </row>
    <row r="826">
      <c r="A826" s="85">
        <v>2013.0</v>
      </c>
      <c r="B826" s="80" t="s">
        <v>115</v>
      </c>
      <c r="C826" s="80">
        <v>188325.0</v>
      </c>
      <c r="D826" s="80" t="s">
        <v>1172</v>
      </c>
      <c r="E826" s="131"/>
      <c r="F826" s="137"/>
      <c r="G826" s="137"/>
      <c r="H826" s="137"/>
      <c r="I826" s="135"/>
      <c r="J826" s="137"/>
      <c r="K826" s="137"/>
      <c r="L826" s="137"/>
      <c r="M826" s="135"/>
      <c r="N826" s="137"/>
      <c r="O826" s="137"/>
      <c r="P826" s="137"/>
      <c r="Q826" s="135"/>
      <c r="R826" s="137"/>
      <c r="S826" s="137"/>
      <c r="T826" s="137"/>
      <c r="U826" s="135"/>
      <c r="V826" s="137"/>
      <c r="W826" s="137"/>
      <c r="X826" s="137"/>
      <c r="Y826" s="135"/>
      <c r="Z826" s="137"/>
      <c r="AA826" s="137"/>
    </row>
    <row r="827">
      <c r="A827" s="85">
        <v>2014.0</v>
      </c>
      <c r="B827" s="80" t="s">
        <v>115</v>
      </c>
      <c r="C827" s="80">
        <v>159498.0</v>
      </c>
      <c r="D827" s="80" t="s">
        <v>1172</v>
      </c>
      <c r="E827" s="131"/>
      <c r="F827" s="137"/>
      <c r="G827" s="137"/>
      <c r="H827" s="137"/>
      <c r="I827" s="135"/>
      <c r="J827" s="137"/>
      <c r="K827" s="137"/>
      <c r="L827" s="137"/>
      <c r="M827" s="135"/>
      <c r="N827" s="137"/>
      <c r="O827" s="137"/>
      <c r="P827" s="137"/>
      <c r="Q827" s="135"/>
      <c r="R827" s="137"/>
      <c r="S827" s="137"/>
      <c r="T827" s="137"/>
      <c r="U827" s="135"/>
      <c r="V827" s="137"/>
      <c r="W827" s="137"/>
      <c r="X827" s="137"/>
      <c r="Y827" s="135"/>
      <c r="Z827" s="137"/>
      <c r="AA827" s="137"/>
    </row>
    <row r="828">
      <c r="A828" s="85">
        <v>2015.0</v>
      </c>
      <c r="B828" s="80" t="s">
        <v>115</v>
      </c>
      <c r="C828" s="80">
        <v>167279.0</v>
      </c>
      <c r="D828" s="80" t="s">
        <v>1172</v>
      </c>
      <c r="E828" s="131"/>
      <c r="F828" s="137"/>
      <c r="G828" s="137"/>
      <c r="H828" s="137"/>
      <c r="I828" s="135"/>
      <c r="J828" s="137"/>
      <c r="K828" s="137"/>
      <c r="L828" s="137"/>
      <c r="M828" s="135"/>
      <c r="N828" s="137"/>
      <c r="O828" s="137"/>
      <c r="P828" s="137"/>
      <c r="Q828" s="135"/>
      <c r="R828" s="137"/>
      <c r="S828" s="137"/>
      <c r="T828" s="137"/>
      <c r="U828" s="135"/>
      <c r="V828" s="137"/>
      <c r="W828" s="137"/>
      <c r="X828" s="137"/>
      <c r="Y828" s="135"/>
      <c r="Z828" s="137"/>
      <c r="AA828" s="137"/>
    </row>
    <row r="829">
      <c r="A829" s="85">
        <v>2016.0</v>
      </c>
      <c r="B829" s="80" t="s">
        <v>115</v>
      </c>
      <c r="C829" s="80">
        <v>160955.0</v>
      </c>
      <c r="D829" s="80" t="s">
        <v>1172</v>
      </c>
      <c r="E829" s="131"/>
      <c r="F829" s="137"/>
      <c r="G829" s="137"/>
      <c r="H829" s="137"/>
      <c r="I829" s="135"/>
      <c r="J829" s="137"/>
      <c r="K829" s="137"/>
      <c r="L829" s="137"/>
      <c r="M829" s="135"/>
      <c r="N829" s="137"/>
      <c r="O829" s="137"/>
      <c r="P829" s="137"/>
      <c r="Q829" s="135"/>
      <c r="R829" s="137"/>
      <c r="S829" s="137"/>
      <c r="T829" s="137"/>
      <c r="U829" s="135"/>
      <c r="V829" s="137"/>
      <c r="W829" s="137"/>
      <c r="X829" s="137"/>
      <c r="Y829" s="135"/>
      <c r="Z829" s="137"/>
      <c r="AA829" s="137"/>
    </row>
    <row r="830">
      <c r="A830" s="85">
        <v>2017.0</v>
      </c>
      <c r="B830" s="80" t="s">
        <v>115</v>
      </c>
      <c r="C830" s="80">
        <v>167879.0</v>
      </c>
      <c r="D830" s="80" t="s">
        <v>1172</v>
      </c>
      <c r="E830" s="131"/>
      <c r="F830" s="137"/>
      <c r="G830" s="137"/>
      <c r="H830" s="137"/>
      <c r="I830" s="135"/>
      <c r="J830" s="137"/>
      <c r="K830" s="137"/>
      <c r="L830" s="137"/>
      <c r="M830" s="135"/>
      <c r="N830" s="137"/>
      <c r="O830" s="137"/>
      <c r="P830" s="137"/>
      <c r="Q830" s="135"/>
      <c r="R830" s="137"/>
      <c r="S830" s="137"/>
      <c r="T830" s="137"/>
      <c r="U830" s="135"/>
      <c r="V830" s="137"/>
      <c r="W830" s="137"/>
      <c r="X830" s="137"/>
      <c r="Y830" s="135"/>
      <c r="Z830" s="137"/>
      <c r="AA830" s="137"/>
    </row>
    <row r="831">
      <c r="A831" s="85">
        <v>2028.0</v>
      </c>
      <c r="B831" s="80" t="s">
        <v>115</v>
      </c>
      <c r="C831" s="80">
        <v>2007984.0</v>
      </c>
      <c r="D831" s="80" t="s">
        <v>2823</v>
      </c>
      <c r="E831" s="131"/>
      <c r="F831" s="137"/>
      <c r="G831" s="137"/>
      <c r="H831" s="137"/>
      <c r="I831" s="135"/>
      <c r="J831" s="137"/>
      <c r="K831" s="137"/>
      <c r="L831" s="137"/>
      <c r="M831" s="135"/>
      <c r="N831" s="137"/>
      <c r="O831" s="137"/>
      <c r="P831" s="137"/>
      <c r="Q831" s="135"/>
      <c r="R831" s="137"/>
      <c r="S831" s="137"/>
      <c r="T831" s="137"/>
      <c r="U831" s="135"/>
      <c r="V831" s="137"/>
      <c r="W831" s="137"/>
      <c r="X831" s="137"/>
      <c r="Y831" s="135"/>
      <c r="Z831" s="137"/>
      <c r="AA831" s="137"/>
    </row>
    <row r="832">
      <c r="A832" s="85">
        <v>2029.0</v>
      </c>
      <c r="B832" s="80" t="s">
        <v>115</v>
      </c>
      <c r="C832" s="80">
        <v>2670180.0</v>
      </c>
      <c r="D832" s="80" t="s">
        <v>2823</v>
      </c>
      <c r="E832" s="131"/>
      <c r="F832" s="137"/>
      <c r="G832" s="137"/>
      <c r="H832" s="137"/>
      <c r="I832" s="135"/>
      <c r="J832" s="137"/>
      <c r="K832" s="137"/>
      <c r="L832" s="137"/>
      <c r="M832" s="135"/>
      <c r="N832" s="137"/>
      <c r="O832" s="137"/>
      <c r="P832" s="137"/>
      <c r="Q832" s="135"/>
      <c r="R832" s="137"/>
      <c r="S832" s="137"/>
      <c r="T832" s="137"/>
      <c r="U832" s="135"/>
      <c r="V832" s="137"/>
      <c r="W832" s="137"/>
      <c r="X832" s="137"/>
      <c r="Y832" s="135"/>
      <c r="Z832" s="137"/>
      <c r="AA832" s="137"/>
    </row>
    <row r="833">
      <c r="A833" s="85">
        <v>2030.0</v>
      </c>
      <c r="B833" s="80" t="s">
        <v>115</v>
      </c>
      <c r="C833" s="80">
        <v>2666493.0</v>
      </c>
      <c r="D833" s="80" t="s">
        <v>2823</v>
      </c>
      <c r="E833" s="131"/>
      <c r="F833" s="137"/>
      <c r="G833" s="137"/>
      <c r="H833" s="137"/>
      <c r="I833" s="135"/>
      <c r="J833" s="137"/>
      <c r="K833" s="137"/>
      <c r="L833" s="137"/>
      <c r="M833" s="135"/>
      <c r="N833" s="137"/>
      <c r="O833" s="137"/>
      <c r="P833" s="137"/>
      <c r="Q833" s="135"/>
      <c r="R833" s="137"/>
      <c r="S833" s="137"/>
      <c r="T833" s="137"/>
      <c r="U833" s="135"/>
      <c r="V833" s="137"/>
      <c r="W833" s="137"/>
      <c r="X833" s="137"/>
      <c r="Y833" s="135"/>
      <c r="Z833" s="137"/>
      <c r="AA833" s="137"/>
    </row>
    <row r="834">
      <c r="A834" s="85">
        <v>2031.0</v>
      </c>
      <c r="B834" s="80" t="s">
        <v>115</v>
      </c>
      <c r="C834" s="80">
        <v>4980388.0</v>
      </c>
      <c r="D834" s="80" t="s">
        <v>2823</v>
      </c>
      <c r="E834" s="131"/>
      <c r="F834" s="137"/>
      <c r="G834" s="137"/>
      <c r="H834" s="137"/>
      <c r="I834" s="135"/>
      <c r="J834" s="137"/>
      <c r="K834" s="137"/>
      <c r="L834" s="137"/>
      <c r="M834" s="135"/>
      <c r="N834" s="137"/>
      <c r="O834" s="137"/>
      <c r="P834" s="137"/>
      <c r="Q834" s="135"/>
      <c r="R834" s="137"/>
      <c r="S834" s="137"/>
      <c r="T834" s="137"/>
      <c r="U834" s="135"/>
      <c r="V834" s="137"/>
      <c r="W834" s="137"/>
      <c r="X834" s="137"/>
      <c r="Y834" s="135"/>
      <c r="Z834" s="137"/>
      <c r="AA834" s="137"/>
    </row>
    <row r="835">
      <c r="A835" s="85">
        <v>2032.0</v>
      </c>
      <c r="B835" s="80" t="s">
        <v>115</v>
      </c>
      <c r="C835" s="80">
        <v>3015778.0</v>
      </c>
      <c r="D835" s="80" t="s">
        <v>2938</v>
      </c>
      <c r="E835" s="131"/>
      <c r="F835" s="137"/>
      <c r="G835" s="137"/>
      <c r="H835" s="137"/>
      <c r="I835" s="135"/>
      <c r="J835" s="137"/>
      <c r="K835" s="137"/>
      <c r="L835" s="137"/>
      <c r="M835" s="135"/>
      <c r="N835" s="137"/>
      <c r="O835" s="137"/>
      <c r="P835" s="137"/>
      <c r="Q835" s="135"/>
      <c r="R835" s="137"/>
      <c r="S835" s="137"/>
      <c r="T835" s="137"/>
      <c r="U835" s="135"/>
      <c r="V835" s="137"/>
      <c r="W835" s="137"/>
      <c r="X835" s="137"/>
      <c r="Y835" s="135"/>
      <c r="Z835" s="137"/>
      <c r="AA835" s="137"/>
    </row>
    <row r="836">
      <c r="A836" s="85">
        <v>2043.0</v>
      </c>
      <c r="B836" s="80" t="s">
        <v>115</v>
      </c>
      <c r="C836" s="80">
        <v>2467067.0</v>
      </c>
      <c r="D836" s="80" t="s">
        <v>1172</v>
      </c>
      <c r="E836" s="131"/>
      <c r="F836" s="137"/>
      <c r="G836" s="137"/>
      <c r="H836" s="137"/>
      <c r="I836" s="135"/>
      <c r="J836" s="137"/>
      <c r="K836" s="137"/>
      <c r="L836" s="137"/>
      <c r="M836" s="135"/>
      <c r="N836" s="137"/>
      <c r="O836" s="137"/>
      <c r="P836" s="137"/>
      <c r="Q836" s="135"/>
      <c r="R836" s="137"/>
      <c r="S836" s="137"/>
      <c r="T836" s="137"/>
      <c r="U836" s="135"/>
      <c r="V836" s="137"/>
      <c r="W836" s="137"/>
      <c r="X836" s="137"/>
      <c r="Y836" s="135"/>
      <c r="Z836" s="137"/>
      <c r="AA836" s="137"/>
    </row>
    <row r="837">
      <c r="A837" s="85">
        <v>2044.0</v>
      </c>
      <c r="B837" s="80" t="s">
        <v>115</v>
      </c>
      <c r="C837" s="80">
        <v>677474.0</v>
      </c>
      <c r="D837" s="80" t="s">
        <v>2946</v>
      </c>
      <c r="E837" s="131"/>
      <c r="F837" s="137"/>
      <c r="G837" s="137"/>
      <c r="H837" s="137"/>
      <c r="I837" s="135"/>
      <c r="J837" s="137"/>
      <c r="K837" s="137"/>
      <c r="L837" s="137"/>
      <c r="M837" s="135"/>
      <c r="N837" s="137"/>
      <c r="O837" s="137"/>
      <c r="P837" s="137"/>
      <c r="Q837" s="135"/>
      <c r="R837" s="137"/>
      <c r="S837" s="137"/>
      <c r="T837" s="137"/>
      <c r="U837" s="135"/>
      <c r="V837" s="137"/>
      <c r="W837" s="137"/>
      <c r="X837" s="137"/>
      <c r="Y837" s="135"/>
      <c r="Z837" s="137"/>
      <c r="AA837" s="137"/>
    </row>
    <row r="838">
      <c r="A838" s="85">
        <v>2045.0</v>
      </c>
      <c r="B838" s="80" t="s">
        <v>115</v>
      </c>
      <c r="C838" s="80">
        <v>677494.0</v>
      </c>
      <c r="D838" s="80" t="s">
        <v>2946</v>
      </c>
      <c r="E838" s="131"/>
      <c r="F838" s="137"/>
      <c r="G838" s="137"/>
      <c r="H838" s="137"/>
      <c r="I838" s="135"/>
      <c r="J838" s="137"/>
      <c r="K838" s="137"/>
      <c r="L838" s="137"/>
      <c r="M838" s="135"/>
      <c r="N838" s="137"/>
      <c r="O838" s="137"/>
      <c r="P838" s="137"/>
      <c r="Q838" s="135"/>
      <c r="R838" s="137"/>
      <c r="S838" s="137"/>
      <c r="T838" s="137"/>
      <c r="U838" s="135"/>
      <c r="V838" s="137"/>
      <c r="W838" s="137"/>
      <c r="X838" s="137"/>
      <c r="Y838" s="135"/>
      <c r="Z838" s="137"/>
      <c r="AA838" s="137"/>
    </row>
    <row r="839">
      <c r="A839" s="85">
        <v>2046.0</v>
      </c>
      <c r="B839" s="80" t="s">
        <v>115</v>
      </c>
      <c r="C839" s="80">
        <v>677525.0</v>
      </c>
      <c r="D839" s="80" t="s">
        <v>2946</v>
      </c>
      <c r="E839" s="131"/>
      <c r="F839" s="137"/>
      <c r="G839" s="137"/>
      <c r="H839" s="137"/>
      <c r="I839" s="135"/>
      <c r="J839" s="137"/>
      <c r="K839" s="137"/>
      <c r="L839" s="137"/>
      <c r="M839" s="135"/>
      <c r="N839" s="137"/>
      <c r="O839" s="137"/>
      <c r="P839" s="137"/>
      <c r="Q839" s="135"/>
      <c r="R839" s="137"/>
      <c r="S839" s="137"/>
      <c r="T839" s="137"/>
      <c r="U839" s="135"/>
      <c r="V839" s="137"/>
      <c r="W839" s="137"/>
      <c r="X839" s="137"/>
      <c r="Y839" s="135"/>
      <c r="Z839" s="137"/>
      <c r="AA839" s="137"/>
    </row>
    <row r="840">
      <c r="A840" s="85">
        <v>2047.0</v>
      </c>
      <c r="B840" s="80" t="s">
        <v>115</v>
      </c>
      <c r="C840" s="80">
        <v>677535.0</v>
      </c>
      <c r="D840" s="80" t="s">
        <v>2946</v>
      </c>
      <c r="E840" s="131"/>
      <c r="F840" s="137"/>
      <c r="G840" s="137"/>
      <c r="H840" s="137"/>
      <c r="I840" s="135"/>
      <c r="J840" s="137"/>
      <c r="K840" s="137"/>
      <c r="L840" s="137"/>
      <c r="M840" s="135"/>
      <c r="N840" s="137"/>
      <c r="O840" s="137"/>
      <c r="P840" s="137"/>
      <c r="Q840" s="135"/>
      <c r="R840" s="137"/>
      <c r="S840" s="137"/>
      <c r="T840" s="137"/>
      <c r="U840" s="135"/>
      <c r="V840" s="137"/>
      <c r="W840" s="137"/>
      <c r="X840" s="137"/>
      <c r="Y840" s="135"/>
      <c r="Z840" s="137"/>
      <c r="AA840" s="137"/>
    </row>
    <row r="841">
      <c r="A841" s="85">
        <v>2048.0</v>
      </c>
      <c r="B841" s="80" t="s">
        <v>115</v>
      </c>
      <c r="C841" s="80">
        <v>677546.0</v>
      </c>
      <c r="D841" s="80" t="s">
        <v>2946</v>
      </c>
      <c r="E841" s="131"/>
      <c r="F841" s="137"/>
      <c r="G841" s="137"/>
      <c r="H841" s="137"/>
      <c r="I841" s="135"/>
      <c r="J841" s="137"/>
      <c r="K841" s="137"/>
      <c r="L841" s="137"/>
      <c r="M841" s="135"/>
      <c r="N841" s="137"/>
      <c r="O841" s="137"/>
      <c r="P841" s="137"/>
      <c r="Q841" s="135"/>
      <c r="R841" s="137"/>
      <c r="S841" s="137"/>
      <c r="T841" s="137"/>
      <c r="U841" s="135"/>
      <c r="V841" s="137"/>
      <c r="W841" s="137"/>
      <c r="X841" s="137"/>
      <c r="Y841" s="135"/>
      <c r="Z841" s="137"/>
      <c r="AA841" s="137"/>
    </row>
    <row r="842">
      <c r="A842" s="85">
        <v>2049.0</v>
      </c>
      <c r="B842" s="80" t="s">
        <v>115</v>
      </c>
      <c r="C842" s="80">
        <v>677556.0</v>
      </c>
      <c r="D842" s="80" t="s">
        <v>2946</v>
      </c>
      <c r="E842" s="131"/>
      <c r="F842" s="137"/>
      <c r="G842" s="137"/>
      <c r="H842" s="137"/>
      <c r="I842" s="135"/>
      <c r="J842" s="137"/>
      <c r="K842" s="137"/>
      <c r="L842" s="137"/>
      <c r="M842" s="135"/>
      <c r="N842" s="137"/>
      <c r="O842" s="137"/>
      <c r="P842" s="137"/>
      <c r="Q842" s="135"/>
      <c r="R842" s="137"/>
      <c r="S842" s="137"/>
      <c r="T842" s="137"/>
      <c r="U842" s="135"/>
      <c r="V842" s="137"/>
      <c r="W842" s="137"/>
      <c r="X842" s="137"/>
      <c r="Y842" s="135"/>
      <c r="Z842" s="137"/>
      <c r="AA842" s="137"/>
    </row>
    <row r="843">
      <c r="A843" s="85">
        <v>2050.0</v>
      </c>
      <c r="B843" s="80" t="s">
        <v>115</v>
      </c>
      <c r="C843" s="80">
        <v>677567.0</v>
      </c>
      <c r="D843" s="80" t="s">
        <v>2946</v>
      </c>
      <c r="E843" s="131"/>
      <c r="F843" s="137"/>
      <c r="G843" s="137"/>
      <c r="H843" s="137"/>
      <c r="I843" s="135"/>
      <c r="J843" s="137"/>
      <c r="K843" s="137"/>
      <c r="L843" s="137"/>
      <c r="M843" s="135"/>
      <c r="N843" s="137"/>
      <c r="O843" s="137"/>
      <c r="P843" s="137"/>
      <c r="Q843" s="135"/>
      <c r="R843" s="137"/>
      <c r="S843" s="137"/>
      <c r="T843" s="137"/>
      <c r="U843" s="135"/>
      <c r="V843" s="137"/>
      <c r="W843" s="137"/>
      <c r="X843" s="137"/>
      <c r="Y843" s="135"/>
      <c r="Z843" s="137"/>
      <c r="AA843" s="137"/>
    </row>
    <row r="844">
      <c r="A844" s="85">
        <v>2051.0</v>
      </c>
      <c r="B844" s="80" t="s">
        <v>115</v>
      </c>
      <c r="C844" s="80">
        <v>677626.0</v>
      </c>
      <c r="D844" s="80" t="s">
        <v>2946</v>
      </c>
      <c r="E844" s="131"/>
      <c r="F844" s="137"/>
      <c r="G844" s="137"/>
      <c r="H844" s="137"/>
      <c r="I844" s="135"/>
      <c r="J844" s="137"/>
      <c r="K844" s="137"/>
      <c r="L844" s="137"/>
      <c r="M844" s="135"/>
      <c r="N844" s="137"/>
      <c r="O844" s="137"/>
      <c r="P844" s="137"/>
      <c r="Q844" s="135"/>
      <c r="R844" s="137"/>
      <c r="S844" s="137"/>
      <c r="T844" s="137"/>
      <c r="U844" s="135"/>
      <c r="V844" s="137"/>
      <c r="W844" s="137"/>
      <c r="X844" s="137"/>
      <c r="Y844" s="135"/>
      <c r="Z844" s="137"/>
      <c r="AA844" s="137"/>
    </row>
    <row r="845">
      <c r="A845" s="85">
        <v>2052.0</v>
      </c>
      <c r="B845" s="80" t="s">
        <v>115</v>
      </c>
      <c r="C845" s="80">
        <v>719331.0</v>
      </c>
      <c r="D845" s="80" t="s">
        <v>2946</v>
      </c>
      <c r="E845" s="131"/>
      <c r="F845" s="137"/>
      <c r="G845" s="137"/>
      <c r="H845" s="137"/>
      <c r="I845" s="135"/>
      <c r="J845" s="137"/>
      <c r="K845" s="137"/>
      <c r="L845" s="137"/>
      <c r="M845" s="135"/>
      <c r="N845" s="137"/>
      <c r="O845" s="137"/>
      <c r="P845" s="137"/>
      <c r="Q845" s="135"/>
      <c r="R845" s="137"/>
      <c r="S845" s="137"/>
      <c r="T845" s="137"/>
      <c r="U845" s="135"/>
      <c r="V845" s="137"/>
      <c r="W845" s="137"/>
      <c r="X845" s="137"/>
      <c r="Y845" s="135"/>
      <c r="Z845" s="137"/>
      <c r="AA845" s="137"/>
    </row>
    <row r="846">
      <c r="A846" s="85">
        <v>2053.0</v>
      </c>
      <c r="B846" s="80" t="s">
        <v>115</v>
      </c>
      <c r="C846" s="80">
        <v>678465.0</v>
      </c>
      <c r="D846" s="80" t="s">
        <v>2946</v>
      </c>
      <c r="E846" s="131"/>
      <c r="F846" s="137"/>
      <c r="G846" s="137"/>
      <c r="H846" s="137"/>
      <c r="I846" s="135"/>
      <c r="J846" s="137"/>
      <c r="K846" s="137"/>
      <c r="L846" s="137"/>
      <c r="M846" s="135"/>
      <c r="N846" s="137"/>
      <c r="O846" s="137"/>
      <c r="P846" s="137"/>
      <c r="Q846" s="135"/>
      <c r="R846" s="137"/>
      <c r="S846" s="137"/>
      <c r="T846" s="137"/>
      <c r="U846" s="135"/>
      <c r="V846" s="137"/>
      <c r="W846" s="137"/>
      <c r="X846" s="137"/>
      <c r="Y846" s="135"/>
      <c r="Z846" s="137"/>
      <c r="AA846" s="137"/>
    </row>
    <row r="847">
      <c r="A847" s="85">
        <v>2054.0</v>
      </c>
      <c r="B847" s="80" t="s">
        <v>115</v>
      </c>
      <c r="C847" s="80">
        <v>678665.0</v>
      </c>
      <c r="D847" s="80" t="s">
        <v>2946</v>
      </c>
      <c r="E847" s="131"/>
      <c r="F847" s="137"/>
      <c r="G847" s="137"/>
      <c r="H847" s="137"/>
      <c r="I847" s="135"/>
      <c r="J847" s="137"/>
      <c r="K847" s="137"/>
      <c r="L847" s="137"/>
      <c r="M847" s="135"/>
      <c r="N847" s="137"/>
      <c r="O847" s="137"/>
      <c r="P847" s="137"/>
      <c r="Q847" s="135"/>
      <c r="R847" s="137"/>
      <c r="S847" s="137"/>
      <c r="T847" s="137"/>
      <c r="U847" s="135"/>
      <c r="V847" s="137"/>
      <c r="W847" s="137"/>
      <c r="X847" s="137"/>
      <c r="Y847" s="135"/>
      <c r="Z847" s="137"/>
      <c r="AA847" s="137"/>
    </row>
    <row r="848">
      <c r="A848" s="85">
        <v>2055.0</v>
      </c>
      <c r="B848" s="80" t="s">
        <v>115</v>
      </c>
      <c r="C848" s="80">
        <v>678695.0</v>
      </c>
      <c r="D848" s="80" t="s">
        <v>2946</v>
      </c>
      <c r="E848" s="131"/>
      <c r="F848" s="137"/>
      <c r="G848" s="137"/>
      <c r="H848" s="137"/>
      <c r="I848" s="135"/>
      <c r="J848" s="137"/>
      <c r="K848" s="137"/>
      <c r="L848" s="137"/>
      <c r="M848" s="135"/>
      <c r="N848" s="137"/>
      <c r="O848" s="137"/>
      <c r="P848" s="137"/>
      <c r="Q848" s="135"/>
      <c r="R848" s="137"/>
      <c r="S848" s="137"/>
      <c r="T848" s="137"/>
      <c r="U848" s="135"/>
      <c r="V848" s="137"/>
      <c r="W848" s="137"/>
      <c r="X848" s="137"/>
      <c r="Y848" s="135"/>
      <c r="Z848" s="137"/>
      <c r="AA848" s="137"/>
    </row>
    <row r="849">
      <c r="A849" s="85">
        <v>2056.0</v>
      </c>
      <c r="B849" s="80" t="s">
        <v>115</v>
      </c>
      <c r="C849" s="80">
        <v>678756.0</v>
      </c>
      <c r="D849" s="80" t="s">
        <v>2946</v>
      </c>
      <c r="E849" s="131"/>
      <c r="F849" s="137"/>
      <c r="G849" s="137"/>
      <c r="H849" s="137"/>
      <c r="I849" s="135"/>
      <c r="J849" s="137"/>
      <c r="K849" s="137"/>
      <c r="L849" s="137"/>
      <c r="M849" s="135"/>
      <c r="N849" s="137"/>
      <c r="O849" s="137"/>
      <c r="P849" s="137"/>
      <c r="Q849" s="135"/>
      <c r="R849" s="137"/>
      <c r="S849" s="137"/>
      <c r="T849" s="137"/>
      <c r="U849" s="135"/>
      <c r="V849" s="137"/>
      <c r="W849" s="137"/>
      <c r="X849" s="137"/>
      <c r="Y849" s="135"/>
      <c r="Z849" s="137"/>
      <c r="AA849" s="137"/>
    </row>
    <row r="850">
      <c r="A850" s="85">
        <v>2057.0</v>
      </c>
      <c r="B850" s="80" t="s">
        <v>115</v>
      </c>
      <c r="C850" s="80">
        <v>678787.0</v>
      </c>
      <c r="D850" s="80" t="s">
        <v>2946</v>
      </c>
      <c r="E850" s="131"/>
      <c r="F850" s="137"/>
      <c r="G850" s="137"/>
      <c r="H850" s="137"/>
      <c r="I850" s="135"/>
      <c r="J850" s="137"/>
      <c r="K850" s="137"/>
      <c r="L850" s="137"/>
      <c r="M850" s="135"/>
      <c r="N850" s="137"/>
      <c r="O850" s="137"/>
      <c r="P850" s="137"/>
      <c r="Q850" s="135"/>
      <c r="R850" s="137"/>
      <c r="S850" s="137"/>
      <c r="T850" s="137"/>
      <c r="U850" s="135"/>
      <c r="V850" s="137"/>
      <c r="W850" s="137"/>
      <c r="X850" s="137"/>
      <c r="Y850" s="135"/>
      <c r="Z850" s="137"/>
      <c r="AA850" s="137"/>
    </row>
    <row r="851">
      <c r="A851" s="85">
        <v>2058.0</v>
      </c>
      <c r="B851" s="80" t="s">
        <v>115</v>
      </c>
      <c r="C851" s="80">
        <v>679163.0</v>
      </c>
      <c r="D851" s="80" t="s">
        <v>2946</v>
      </c>
      <c r="E851" s="131"/>
      <c r="F851" s="137"/>
      <c r="G851" s="137"/>
      <c r="H851" s="137"/>
      <c r="I851" s="135"/>
      <c r="J851" s="137"/>
      <c r="K851" s="137"/>
      <c r="L851" s="137"/>
      <c r="M851" s="135"/>
      <c r="N851" s="137"/>
      <c r="O851" s="137"/>
      <c r="P851" s="137"/>
      <c r="Q851" s="135"/>
      <c r="R851" s="137"/>
      <c r="S851" s="137"/>
      <c r="T851" s="137"/>
      <c r="U851" s="135"/>
      <c r="V851" s="137"/>
      <c r="W851" s="137"/>
      <c r="X851" s="137"/>
      <c r="Y851" s="135"/>
      <c r="Z851" s="137"/>
      <c r="AA851" s="137"/>
    </row>
    <row r="852">
      <c r="A852" s="85">
        <v>2059.0</v>
      </c>
      <c r="B852" s="80" t="s">
        <v>115</v>
      </c>
      <c r="C852" s="80">
        <v>678806.0</v>
      </c>
      <c r="D852" s="80" t="s">
        <v>2946</v>
      </c>
      <c r="E852" s="131"/>
      <c r="F852" s="137"/>
      <c r="G852" s="137"/>
      <c r="H852" s="137"/>
      <c r="I852" s="135"/>
      <c r="J852" s="137"/>
      <c r="K852" s="137"/>
      <c r="L852" s="137"/>
      <c r="M852" s="135"/>
      <c r="N852" s="137"/>
      <c r="O852" s="137"/>
      <c r="P852" s="137"/>
      <c r="Q852" s="135"/>
      <c r="R852" s="137"/>
      <c r="S852" s="137"/>
      <c r="T852" s="137"/>
      <c r="U852" s="135"/>
      <c r="V852" s="137"/>
      <c r="W852" s="137"/>
      <c r="X852" s="137"/>
      <c r="Y852" s="135"/>
      <c r="Z852" s="137"/>
      <c r="AA852" s="137"/>
    </row>
    <row r="853">
      <c r="A853" s="85">
        <v>2060.0</v>
      </c>
      <c r="B853" s="80" t="s">
        <v>115</v>
      </c>
      <c r="C853" s="80">
        <v>678948.0</v>
      </c>
      <c r="D853" s="80" t="s">
        <v>2946</v>
      </c>
      <c r="E853" s="131"/>
      <c r="F853" s="137"/>
      <c r="G853" s="137"/>
      <c r="H853" s="137"/>
      <c r="I853" s="135"/>
      <c r="J853" s="137"/>
      <c r="K853" s="137"/>
      <c r="L853" s="137"/>
      <c r="M853" s="135"/>
      <c r="N853" s="137"/>
      <c r="O853" s="137"/>
      <c r="P853" s="137"/>
      <c r="Q853" s="135"/>
      <c r="R853" s="137"/>
      <c r="S853" s="137"/>
      <c r="T853" s="137"/>
      <c r="U853" s="135"/>
      <c r="V853" s="137"/>
      <c r="W853" s="137"/>
      <c r="X853" s="137"/>
      <c r="Y853" s="135"/>
      <c r="Z853" s="137"/>
      <c r="AA853" s="137"/>
    </row>
    <row r="854">
      <c r="A854" s="85">
        <v>2061.0</v>
      </c>
      <c r="B854" s="80" t="s">
        <v>115</v>
      </c>
      <c r="C854" s="80">
        <v>679012.0</v>
      </c>
      <c r="D854" s="80" t="s">
        <v>2946</v>
      </c>
      <c r="E854" s="131"/>
      <c r="F854" s="137"/>
      <c r="G854" s="137"/>
      <c r="H854" s="137"/>
      <c r="I854" s="135"/>
      <c r="J854" s="137"/>
      <c r="K854" s="137"/>
      <c r="L854" s="137"/>
      <c r="M854" s="135"/>
      <c r="N854" s="137"/>
      <c r="O854" s="137"/>
      <c r="P854" s="137"/>
      <c r="Q854" s="135"/>
      <c r="R854" s="137"/>
      <c r="S854" s="137"/>
      <c r="T854" s="137"/>
      <c r="U854" s="135"/>
      <c r="V854" s="137"/>
      <c r="W854" s="137"/>
      <c r="X854" s="137"/>
      <c r="Y854" s="135"/>
      <c r="Z854" s="137"/>
      <c r="AA854" s="137"/>
    </row>
    <row r="855">
      <c r="A855" s="85">
        <v>2062.0</v>
      </c>
      <c r="B855" s="80" t="s">
        <v>115</v>
      </c>
      <c r="C855" s="80">
        <v>679030.0</v>
      </c>
      <c r="D855" s="80" t="s">
        <v>2946</v>
      </c>
      <c r="E855" s="131"/>
      <c r="F855" s="137"/>
      <c r="G855" s="137"/>
      <c r="H855" s="137"/>
      <c r="I855" s="135"/>
      <c r="J855" s="137"/>
      <c r="K855" s="137"/>
      <c r="L855" s="137"/>
      <c r="M855" s="135"/>
      <c r="N855" s="137"/>
      <c r="O855" s="137"/>
      <c r="P855" s="137"/>
      <c r="Q855" s="135"/>
      <c r="R855" s="137"/>
      <c r="S855" s="137"/>
      <c r="T855" s="137"/>
      <c r="U855" s="135"/>
      <c r="V855" s="137"/>
      <c r="W855" s="137"/>
      <c r="X855" s="137"/>
      <c r="Y855" s="135"/>
      <c r="Z855" s="137"/>
      <c r="AA855" s="137"/>
    </row>
    <row r="856">
      <c r="A856" s="85">
        <v>2063.0</v>
      </c>
      <c r="B856" s="80" t="s">
        <v>115</v>
      </c>
      <c r="C856" s="80">
        <v>679151.0</v>
      </c>
      <c r="D856" s="80" t="s">
        <v>2946</v>
      </c>
      <c r="E856" s="131"/>
      <c r="F856" s="137"/>
      <c r="G856" s="137"/>
      <c r="H856" s="137"/>
      <c r="I856" s="135"/>
      <c r="J856" s="137"/>
      <c r="K856" s="137"/>
      <c r="L856" s="137"/>
      <c r="M856" s="135"/>
      <c r="N856" s="137"/>
      <c r="O856" s="137"/>
      <c r="P856" s="137"/>
      <c r="Q856" s="135"/>
      <c r="R856" s="137"/>
      <c r="S856" s="137"/>
      <c r="T856" s="137"/>
      <c r="U856" s="135"/>
      <c r="V856" s="137"/>
      <c r="W856" s="137"/>
      <c r="X856" s="137"/>
      <c r="Y856" s="135"/>
      <c r="Z856" s="137"/>
      <c r="AA856" s="137"/>
    </row>
    <row r="857">
      <c r="A857" s="85">
        <v>2064.0</v>
      </c>
      <c r="B857" s="80" t="s">
        <v>115</v>
      </c>
      <c r="C857" s="80">
        <v>679182.0</v>
      </c>
      <c r="D857" s="80" t="s">
        <v>2946</v>
      </c>
      <c r="E857" s="131"/>
      <c r="F857" s="137"/>
      <c r="G857" s="137"/>
      <c r="H857" s="137"/>
      <c r="I857" s="135"/>
      <c r="J857" s="137"/>
      <c r="K857" s="137"/>
      <c r="L857" s="137"/>
      <c r="M857" s="135"/>
      <c r="N857" s="137"/>
      <c r="O857" s="137"/>
      <c r="P857" s="137"/>
      <c r="Q857" s="135"/>
      <c r="R857" s="137"/>
      <c r="S857" s="137"/>
      <c r="T857" s="137"/>
      <c r="U857" s="135"/>
      <c r="V857" s="137"/>
      <c r="W857" s="137"/>
      <c r="X857" s="137"/>
      <c r="Y857" s="135"/>
      <c r="Z857" s="137"/>
      <c r="AA857" s="137"/>
    </row>
    <row r="858">
      <c r="A858" s="85">
        <v>2065.0</v>
      </c>
      <c r="B858" s="80" t="s">
        <v>115</v>
      </c>
      <c r="C858" s="80">
        <v>2987009.0</v>
      </c>
      <c r="D858" s="80" t="s">
        <v>2946</v>
      </c>
      <c r="E858" s="131"/>
      <c r="F858" s="137"/>
      <c r="G858" s="137"/>
      <c r="H858" s="137"/>
      <c r="I858" s="135"/>
      <c r="J858" s="137"/>
      <c r="K858" s="137"/>
      <c r="L858" s="137"/>
      <c r="M858" s="135"/>
      <c r="N858" s="137"/>
      <c r="O858" s="137"/>
      <c r="P858" s="137"/>
      <c r="Q858" s="135"/>
      <c r="R858" s="137"/>
      <c r="S858" s="137"/>
      <c r="T858" s="137"/>
      <c r="U858" s="135"/>
      <c r="V858" s="137"/>
      <c r="W858" s="137"/>
      <c r="X858" s="137"/>
      <c r="Y858" s="135"/>
      <c r="Z858" s="137"/>
      <c r="AA858" s="137"/>
    </row>
    <row r="859">
      <c r="A859" s="85">
        <v>2066.0</v>
      </c>
      <c r="B859" s="80" t="s">
        <v>115</v>
      </c>
      <c r="C859" s="80">
        <v>719923.0</v>
      </c>
      <c r="D859" s="80" t="s">
        <v>2946</v>
      </c>
      <c r="E859" s="131"/>
      <c r="F859" s="137"/>
      <c r="G859" s="137"/>
      <c r="H859" s="137"/>
      <c r="I859" s="135"/>
      <c r="J859" s="137"/>
      <c r="K859" s="137"/>
      <c r="L859" s="137"/>
      <c r="M859" s="135"/>
      <c r="N859" s="137"/>
      <c r="O859" s="137"/>
      <c r="P859" s="137"/>
      <c r="Q859" s="135"/>
      <c r="R859" s="137"/>
      <c r="S859" s="137"/>
      <c r="T859" s="137"/>
      <c r="U859" s="135"/>
      <c r="V859" s="137"/>
      <c r="W859" s="137"/>
      <c r="X859" s="137"/>
      <c r="Y859" s="135"/>
      <c r="Z859" s="137"/>
      <c r="AA859" s="137"/>
    </row>
    <row r="860">
      <c r="A860" s="85">
        <v>2067.0</v>
      </c>
      <c r="B860" s="80" t="s">
        <v>115</v>
      </c>
      <c r="C860" s="80">
        <v>683989.0</v>
      </c>
      <c r="D860" s="80" t="s">
        <v>2946</v>
      </c>
      <c r="E860" s="131"/>
      <c r="F860" s="137"/>
      <c r="G860" s="137"/>
      <c r="H860" s="137"/>
      <c r="I860" s="135"/>
      <c r="J860" s="137"/>
      <c r="K860" s="137"/>
      <c r="L860" s="137"/>
      <c r="M860" s="135"/>
      <c r="N860" s="137"/>
      <c r="O860" s="137"/>
      <c r="P860" s="137"/>
      <c r="Q860" s="135"/>
      <c r="R860" s="137"/>
      <c r="S860" s="137"/>
      <c r="T860" s="137"/>
      <c r="U860" s="135"/>
      <c r="V860" s="137"/>
      <c r="W860" s="137"/>
      <c r="X860" s="137"/>
      <c r="Y860" s="135"/>
      <c r="Z860" s="137"/>
      <c r="AA860" s="137"/>
    </row>
    <row r="861">
      <c r="A861" s="85">
        <v>2068.0</v>
      </c>
      <c r="B861" s="80" t="s">
        <v>115</v>
      </c>
      <c r="C861" s="80">
        <v>684251.0</v>
      </c>
      <c r="D861" s="80" t="s">
        <v>2946</v>
      </c>
      <c r="E861" s="131"/>
      <c r="F861" s="137"/>
      <c r="G861" s="137"/>
      <c r="H861" s="137"/>
      <c r="I861" s="135"/>
      <c r="J861" s="137"/>
      <c r="K861" s="137"/>
      <c r="L861" s="137"/>
      <c r="M861" s="135"/>
      <c r="N861" s="137"/>
      <c r="O861" s="137"/>
      <c r="P861" s="137"/>
      <c r="Q861" s="135"/>
      <c r="R861" s="137"/>
      <c r="S861" s="137"/>
      <c r="T861" s="137"/>
      <c r="U861" s="135"/>
      <c r="V861" s="137"/>
      <c r="W861" s="137"/>
      <c r="X861" s="137"/>
      <c r="Y861" s="135"/>
      <c r="Z861" s="137"/>
      <c r="AA861" s="137"/>
    </row>
    <row r="862">
      <c r="A862" s="85">
        <v>2069.0</v>
      </c>
      <c r="B862" s="80" t="s">
        <v>115</v>
      </c>
      <c r="C862" s="80">
        <v>3649612.0</v>
      </c>
      <c r="D862" s="80" t="s">
        <v>2946</v>
      </c>
      <c r="E862" s="131"/>
      <c r="F862" s="137"/>
      <c r="G862" s="137"/>
      <c r="H862" s="137"/>
      <c r="I862" s="135"/>
      <c r="J862" s="137"/>
      <c r="K862" s="137"/>
      <c r="L862" s="137"/>
      <c r="M862" s="135"/>
      <c r="N862" s="137"/>
      <c r="O862" s="137"/>
      <c r="P862" s="137"/>
      <c r="Q862" s="135"/>
      <c r="R862" s="137"/>
      <c r="S862" s="137"/>
      <c r="T862" s="137"/>
      <c r="U862" s="135"/>
      <c r="V862" s="137"/>
      <c r="W862" s="137"/>
      <c r="X862" s="137"/>
      <c r="Y862" s="135"/>
      <c r="Z862" s="137"/>
      <c r="AA862" s="137"/>
    </row>
    <row r="863">
      <c r="A863" s="85">
        <v>2070.0</v>
      </c>
      <c r="B863" s="80" t="s">
        <v>115</v>
      </c>
      <c r="C863" s="80">
        <v>695312.0</v>
      </c>
      <c r="D863" s="80" t="s">
        <v>2946</v>
      </c>
      <c r="E863" s="131"/>
      <c r="F863" s="137"/>
      <c r="G863" s="137"/>
      <c r="H863" s="137"/>
      <c r="I863" s="135"/>
      <c r="J863" s="137"/>
      <c r="K863" s="137"/>
      <c r="L863" s="137"/>
      <c r="M863" s="135"/>
      <c r="N863" s="137"/>
      <c r="O863" s="137"/>
      <c r="P863" s="137"/>
      <c r="Q863" s="135"/>
      <c r="R863" s="137"/>
      <c r="S863" s="137"/>
      <c r="T863" s="137"/>
      <c r="U863" s="135"/>
      <c r="V863" s="137"/>
      <c r="W863" s="137"/>
      <c r="X863" s="137"/>
      <c r="Y863" s="135"/>
      <c r="Z863" s="137"/>
      <c r="AA863" s="137"/>
    </row>
    <row r="864">
      <c r="A864" s="85">
        <v>2071.0</v>
      </c>
      <c r="B864" s="80" t="s">
        <v>115</v>
      </c>
      <c r="C864" s="80">
        <v>694264.0</v>
      </c>
      <c r="D864" s="80" t="s">
        <v>2946</v>
      </c>
      <c r="E864" s="131"/>
      <c r="F864" s="137"/>
      <c r="G864" s="137"/>
      <c r="H864" s="137"/>
      <c r="I864" s="135"/>
      <c r="J864" s="137"/>
      <c r="K864" s="137"/>
      <c r="L864" s="137"/>
      <c r="M864" s="135"/>
      <c r="N864" s="137"/>
      <c r="O864" s="137"/>
      <c r="P864" s="137"/>
      <c r="Q864" s="135"/>
      <c r="R864" s="137"/>
      <c r="S864" s="137"/>
      <c r="T864" s="137"/>
      <c r="U864" s="135"/>
      <c r="V864" s="137"/>
      <c r="W864" s="137"/>
      <c r="X864" s="137"/>
      <c r="Y864" s="135"/>
      <c r="Z864" s="137"/>
      <c r="AA864" s="137"/>
    </row>
    <row r="865">
      <c r="A865" s="85">
        <v>2072.0</v>
      </c>
      <c r="B865" s="80" t="s">
        <v>115</v>
      </c>
      <c r="C865" s="80">
        <v>695356.0</v>
      </c>
      <c r="D865" s="80" t="s">
        <v>2946</v>
      </c>
      <c r="E865" s="131"/>
      <c r="F865" s="137"/>
      <c r="G865" s="137"/>
      <c r="H865" s="137"/>
      <c r="I865" s="135"/>
      <c r="J865" s="137"/>
      <c r="K865" s="137"/>
      <c r="L865" s="137"/>
      <c r="M865" s="135"/>
      <c r="N865" s="137"/>
      <c r="O865" s="137"/>
      <c r="P865" s="137"/>
      <c r="Q865" s="135"/>
      <c r="R865" s="137"/>
      <c r="S865" s="137"/>
      <c r="T865" s="137"/>
      <c r="U865" s="135"/>
      <c r="V865" s="137"/>
      <c r="W865" s="137"/>
      <c r="X865" s="137"/>
      <c r="Y865" s="135"/>
      <c r="Z865" s="137"/>
      <c r="AA865" s="137"/>
    </row>
    <row r="866">
      <c r="A866" s="85">
        <v>2073.0</v>
      </c>
      <c r="B866" s="80" t="s">
        <v>115</v>
      </c>
      <c r="C866" s="80">
        <v>696837.0</v>
      </c>
      <c r="D866" s="80" t="s">
        <v>2946</v>
      </c>
      <c r="E866" s="131"/>
      <c r="F866" s="137"/>
      <c r="G866" s="137"/>
      <c r="H866" s="137"/>
      <c r="I866" s="135"/>
      <c r="J866" s="137"/>
      <c r="K866" s="137"/>
      <c r="L866" s="137"/>
      <c r="M866" s="135"/>
      <c r="N866" s="137"/>
      <c r="O866" s="137"/>
      <c r="P866" s="137"/>
      <c r="Q866" s="135"/>
      <c r="R866" s="137"/>
      <c r="S866" s="137"/>
      <c r="T866" s="137"/>
      <c r="U866" s="135"/>
      <c r="V866" s="137"/>
      <c r="W866" s="137"/>
      <c r="X866" s="137"/>
      <c r="Y866" s="135"/>
      <c r="Z866" s="137"/>
      <c r="AA866" s="137"/>
    </row>
    <row r="867">
      <c r="A867" s="85">
        <v>2074.0</v>
      </c>
      <c r="B867" s="80" t="s">
        <v>115</v>
      </c>
      <c r="C867" s="80">
        <v>697449.0</v>
      </c>
      <c r="D867" s="80" t="s">
        <v>2946</v>
      </c>
      <c r="E867" s="131"/>
      <c r="F867" s="137"/>
      <c r="G867" s="137"/>
      <c r="H867" s="137"/>
      <c r="I867" s="135"/>
      <c r="J867" s="137"/>
      <c r="K867" s="137"/>
      <c r="L867" s="137"/>
      <c r="M867" s="135"/>
      <c r="N867" s="137"/>
      <c r="O867" s="137"/>
      <c r="P867" s="137"/>
      <c r="Q867" s="135"/>
      <c r="R867" s="137"/>
      <c r="S867" s="137"/>
      <c r="T867" s="137"/>
      <c r="U867" s="135"/>
      <c r="V867" s="137"/>
      <c r="W867" s="137"/>
      <c r="X867" s="137"/>
      <c r="Y867" s="135"/>
      <c r="Z867" s="137"/>
      <c r="AA867" s="137"/>
    </row>
    <row r="868">
      <c r="A868" s="85">
        <v>2075.0</v>
      </c>
      <c r="B868" s="80" t="s">
        <v>115</v>
      </c>
      <c r="C868" s="80">
        <v>697466.0</v>
      </c>
      <c r="D868" s="80" t="s">
        <v>2946</v>
      </c>
      <c r="E868" s="131"/>
      <c r="F868" s="137"/>
      <c r="G868" s="137"/>
      <c r="H868" s="137"/>
      <c r="I868" s="135"/>
      <c r="J868" s="137"/>
      <c r="K868" s="137"/>
      <c r="L868" s="137"/>
      <c r="M868" s="135"/>
      <c r="N868" s="137"/>
      <c r="O868" s="137"/>
      <c r="P868" s="137"/>
      <c r="Q868" s="135"/>
      <c r="R868" s="137"/>
      <c r="S868" s="137"/>
      <c r="T868" s="137"/>
      <c r="U868" s="135"/>
      <c r="V868" s="137"/>
      <c r="W868" s="137"/>
      <c r="X868" s="137"/>
      <c r="Y868" s="135"/>
      <c r="Z868" s="137"/>
      <c r="AA868" s="137"/>
    </row>
    <row r="869">
      <c r="A869" s="85">
        <v>2076.0</v>
      </c>
      <c r="B869" s="80" t="s">
        <v>115</v>
      </c>
      <c r="C869" s="80">
        <v>697490.0</v>
      </c>
      <c r="D869" s="80" t="s">
        <v>2946</v>
      </c>
      <c r="E869" s="131"/>
      <c r="F869" s="137"/>
      <c r="G869" s="137"/>
      <c r="H869" s="137"/>
      <c r="I869" s="135"/>
      <c r="J869" s="137"/>
      <c r="K869" s="137"/>
      <c r="L869" s="137"/>
      <c r="M869" s="135"/>
      <c r="N869" s="137"/>
      <c r="O869" s="137"/>
      <c r="P869" s="137"/>
      <c r="Q869" s="135"/>
      <c r="R869" s="137"/>
      <c r="S869" s="137"/>
      <c r="T869" s="137"/>
      <c r="U869" s="135"/>
      <c r="V869" s="137"/>
      <c r="W869" s="137"/>
      <c r="X869" s="137"/>
      <c r="Y869" s="135"/>
      <c r="Z869" s="137"/>
      <c r="AA869" s="137"/>
    </row>
    <row r="870">
      <c r="A870" s="85">
        <v>2077.0</v>
      </c>
      <c r="B870" s="80" t="s">
        <v>115</v>
      </c>
      <c r="C870" s="80">
        <v>697636.0</v>
      </c>
      <c r="D870" s="80" t="s">
        <v>2946</v>
      </c>
      <c r="E870" s="131"/>
      <c r="F870" s="137"/>
      <c r="G870" s="137"/>
      <c r="H870" s="137"/>
      <c r="I870" s="135"/>
      <c r="J870" s="137"/>
      <c r="K870" s="137"/>
      <c r="L870" s="137"/>
      <c r="M870" s="135"/>
      <c r="N870" s="137"/>
      <c r="O870" s="137"/>
      <c r="P870" s="137"/>
      <c r="Q870" s="135"/>
      <c r="R870" s="137"/>
      <c r="S870" s="137"/>
      <c r="T870" s="137"/>
      <c r="U870" s="135"/>
      <c r="V870" s="137"/>
      <c r="W870" s="137"/>
      <c r="X870" s="137"/>
      <c r="Y870" s="135"/>
      <c r="Z870" s="137"/>
      <c r="AA870" s="137"/>
    </row>
    <row r="871">
      <c r="A871" s="85">
        <v>2078.0</v>
      </c>
      <c r="B871" s="80" t="s">
        <v>115</v>
      </c>
      <c r="C871" s="80">
        <v>697704.0</v>
      </c>
      <c r="D871" s="80" t="s">
        <v>2946</v>
      </c>
      <c r="E871" s="131"/>
      <c r="F871" s="137"/>
      <c r="G871" s="137"/>
      <c r="H871" s="137"/>
      <c r="I871" s="135"/>
      <c r="J871" s="137"/>
      <c r="K871" s="137"/>
      <c r="L871" s="137"/>
      <c r="M871" s="135"/>
      <c r="N871" s="137"/>
      <c r="O871" s="137"/>
      <c r="P871" s="137"/>
      <c r="Q871" s="135"/>
      <c r="R871" s="137"/>
      <c r="S871" s="137"/>
      <c r="T871" s="137"/>
      <c r="U871" s="135"/>
      <c r="V871" s="137"/>
      <c r="W871" s="137"/>
      <c r="X871" s="137"/>
      <c r="Y871" s="135"/>
      <c r="Z871" s="137"/>
      <c r="AA871" s="137"/>
    </row>
    <row r="872">
      <c r="A872" s="85">
        <v>2079.0</v>
      </c>
      <c r="B872" s="80" t="s">
        <v>115</v>
      </c>
      <c r="C872" s="80">
        <v>697744.0</v>
      </c>
      <c r="D872" s="80" t="s">
        <v>2946</v>
      </c>
      <c r="E872" s="131"/>
      <c r="F872" s="137"/>
      <c r="G872" s="137"/>
      <c r="H872" s="137"/>
      <c r="I872" s="135"/>
      <c r="J872" s="137"/>
      <c r="K872" s="137"/>
      <c r="L872" s="137"/>
      <c r="M872" s="135"/>
      <c r="N872" s="137"/>
      <c r="O872" s="137"/>
      <c r="P872" s="137"/>
      <c r="Q872" s="135"/>
      <c r="R872" s="137"/>
      <c r="S872" s="137"/>
      <c r="T872" s="137"/>
      <c r="U872" s="135"/>
      <c r="V872" s="137"/>
      <c r="W872" s="137"/>
      <c r="X872" s="137"/>
      <c r="Y872" s="135"/>
      <c r="Z872" s="137"/>
      <c r="AA872" s="137"/>
    </row>
    <row r="873">
      <c r="A873" s="85">
        <v>2080.0</v>
      </c>
      <c r="B873" s="80" t="s">
        <v>115</v>
      </c>
      <c r="C873" s="80">
        <v>697804.0</v>
      </c>
      <c r="D873" s="80" t="s">
        <v>2946</v>
      </c>
      <c r="E873" s="131"/>
      <c r="F873" s="137"/>
      <c r="G873" s="137"/>
      <c r="H873" s="137"/>
      <c r="I873" s="135"/>
      <c r="J873" s="137"/>
      <c r="K873" s="137"/>
      <c r="L873" s="137"/>
      <c r="M873" s="135"/>
      <c r="N873" s="137"/>
      <c r="O873" s="137"/>
      <c r="P873" s="137"/>
      <c r="Q873" s="135"/>
      <c r="R873" s="137"/>
      <c r="S873" s="137"/>
      <c r="T873" s="137"/>
      <c r="U873" s="135"/>
      <c r="V873" s="137"/>
      <c r="W873" s="137"/>
      <c r="X873" s="137"/>
      <c r="Y873" s="135"/>
      <c r="Z873" s="137"/>
      <c r="AA873" s="137"/>
    </row>
    <row r="874">
      <c r="A874" s="85">
        <v>2082.0</v>
      </c>
      <c r="B874" s="80" t="s">
        <v>115</v>
      </c>
      <c r="C874" s="80">
        <v>694396.0</v>
      </c>
      <c r="D874" s="80" t="s">
        <v>2946</v>
      </c>
      <c r="E874" s="131"/>
      <c r="F874" s="137"/>
      <c r="G874" s="137"/>
      <c r="H874" s="137"/>
      <c r="I874" s="135"/>
      <c r="J874" s="137"/>
      <c r="K874" s="137"/>
      <c r="L874" s="137"/>
      <c r="M874" s="135"/>
      <c r="N874" s="137"/>
      <c r="O874" s="137"/>
      <c r="P874" s="137"/>
      <c r="Q874" s="135"/>
      <c r="R874" s="137"/>
      <c r="S874" s="137"/>
      <c r="T874" s="137"/>
      <c r="U874" s="135"/>
      <c r="V874" s="137"/>
      <c r="W874" s="137"/>
      <c r="X874" s="137"/>
      <c r="Y874" s="135"/>
      <c r="Z874" s="137"/>
      <c r="AA874" s="137"/>
    </row>
    <row r="875">
      <c r="A875" s="85">
        <v>2083.0</v>
      </c>
      <c r="B875" s="80" t="s">
        <v>115</v>
      </c>
      <c r="C875" s="80">
        <v>729092.0</v>
      </c>
      <c r="D875" s="80" t="s">
        <v>2946</v>
      </c>
      <c r="E875" s="131"/>
      <c r="F875" s="137"/>
      <c r="G875" s="137"/>
      <c r="H875" s="137"/>
      <c r="I875" s="135"/>
      <c r="J875" s="137"/>
      <c r="K875" s="137"/>
      <c r="L875" s="137"/>
      <c r="M875" s="135"/>
      <c r="N875" s="137"/>
      <c r="O875" s="137"/>
      <c r="P875" s="137"/>
      <c r="Q875" s="135"/>
      <c r="R875" s="137"/>
      <c r="S875" s="137"/>
      <c r="T875" s="137"/>
      <c r="U875" s="135"/>
      <c r="V875" s="137"/>
      <c r="W875" s="137"/>
      <c r="X875" s="137"/>
      <c r="Y875" s="135"/>
      <c r="Z875" s="137"/>
      <c r="AA875" s="137"/>
    </row>
    <row r="876">
      <c r="A876" s="85">
        <v>2084.0</v>
      </c>
      <c r="B876" s="80" t="s">
        <v>115</v>
      </c>
      <c r="C876" s="80">
        <v>695423.0</v>
      </c>
      <c r="D876" s="80" t="s">
        <v>2946</v>
      </c>
      <c r="E876" s="131"/>
      <c r="F876" s="137"/>
      <c r="G876" s="137"/>
      <c r="H876" s="137"/>
      <c r="I876" s="135"/>
      <c r="J876" s="137"/>
      <c r="K876" s="137"/>
      <c r="L876" s="137"/>
      <c r="M876" s="135"/>
      <c r="N876" s="137"/>
      <c r="O876" s="137"/>
      <c r="P876" s="137"/>
      <c r="Q876" s="135"/>
      <c r="R876" s="137"/>
      <c r="S876" s="137"/>
      <c r="T876" s="137"/>
      <c r="U876" s="135"/>
      <c r="V876" s="137"/>
      <c r="W876" s="137"/>
      <c r="X876" s="137"/>
      <c r="Y876" s="135"/>
      <c r="Z876" s="137"/>
      <c r="AA876" s="137"/>
    </row>
    <row r="877">
      <c r="A877" s="85">
        <v>2085.0</v>
      </c>
      <c r="B877" s="80" t="s">
        <v>115</v>
      </c>
      <c r="C877" s="80">
        <v>694859.0</v>
      </c>
      <c r="D877" s="80" t="s">
        <v>2946</v>
      </c>
      <c r="E877" s="131"/>
      <c r="F877" s="137"/>
      <c r="G877" s="137"/>
      <c r="H877" s="137"/>
      <c r="I877" s="135"/>
      <c r="J877" s="137"/>
      <c r="K877" s="137"/>
      <c r="L877" s="137"/>
      <c r="M877" s="135"/>
      <c r="N877" s="137"/>
      <c r="O877" s="137"/>
      <c r="P877" s="137"/>
      <c r="Q877" s="135"/>
      <c r="R877" s="137"/>
      <c r="S877" s="137"/>
      <c r="T877" s="137"/>
      <c r="U877" s="135"/>
      <c r="V877" s="137"/>
      <c r="W877" s="137"/>
      <c r="X877" s="137"/>
      <c r="Y877" s="135"/>
      <c r="Z877" s="137"/>
      <c r="AA877" s="137"/>
    </row>
    <row r="878">
      <c r="A878" s="85">
        <v>2086.0</v>
      </c>
      <c r="B878" s="80" t="s">
        <v>115</v>
      </c>
      <c r="C878" s="80">
        <v>694870.0</v>
      </c>
      <c r="D878" s="80" t="s">
        <v>2946</v>
      </c>
      <c r="E878" s="131"/>
      <c r="F878" s="137"/>
      <c r="G878" s="137"/>
      <c r="H878" s="137"/>
      <c r="I878" s="135"/>
      <c r="J878" s="137"/>
      <c r="K878" s="137"/>
      <c r="L878" s="137"/>
      <c r="M878" s="135"/>
      <c r="N878" s="137"/>
      <c r="O878" s="137"/>
      <c r="P878" s="137"/>
      <c r="Q878" s="135"/>
      <c r="R878" s="137"/>
      <c r="S878" s="137"/>
      <c r="T878" s="137"/>
      <c r="U878" s="135"/>
      <c r="V878" s="137"/>
      <c r="W878" s="137"/>
      <c r="X878" s="137"/>
      <c r="Y878" s="135"/>
      <c r="Z878" s="137"/>
      <c r="AA878" s="137"/>
    </row>
    <row r="879">
      <c r="A879" s="85">
        <v>2087.0</v>
      </c>
      <c r="B879" s="80" t="s">
        <v>115</v>
      </c>
      <c r="C879" s="80">
        <v>695158.0</v>
      </c>
      <c r="D879" s="80" t="s">
        <v>2946</v>
      </c>
      <c r="E879" s="131"/>
      <c r="F879" s="137"/>
      <c r="G879" s="137"/>
      <c r="H879" s="137"/>
      <c r="I879" s="135"/>
      <c r="J879" s="137"/>
      <c r="K879" s="137"/>
      <c r="L879" s="137"/>
      <c r="M879" s="135"/>
      <c r="N879" s="137"/>
      <c r="O879" s="137"/>
      <c r="P879" s="137"/>
      <c r="Q879" s="135"/>
      <c r="R879" s="137"/>
      <c r="S879" s="137"/>
      <c r="T879" s="137"/>
      <c r="U879" s="135"/>
      <c r="V879" s="137"/>
      <c r="W879" s="137"/>
      <c r="X879" s="137"/>
      <c r="Y879" s="135"/>
      <c r="Z879" s="137"/>
      <c r="AA879" s="137"/>
    </row>
    <row r="880">
      <c r="A880" s="85">
        <v>2088.0</v>
      </c>
      <c r="B880" s="80" t="s">
        <v>115</v>
      </c>
      <c r="C880" s="80">
        <v>4831273.0</v>
      </c>
      <c r="D880" s="80" t="s">
        <v>2946</v>
      </c>
      <c r="E880" s="131"/>
      <c r="F880" s="137"/>
      <c r="G880" s="137"/>
      <c r="H880" s="137"/>
      <c r="I880" s="135"/>
      <c r="J880" s="137"/>
      <c r="K880" s="137"/>
      <c r="L880" s="137"/>
      <c r="M880" s="135"/>
      <c r="N880" s="137"/>
      <c r="O880" s="137"/>
      <c r="P880" s="137"/>
      <c r="Q880" s="135"/>
      <c r="R880" s="137"/>
      <c r="S880" s="137"/>
      <c r="T880" s="137"/>
      <c r="U880" s="135"/>
      <c r="V880" s="137"/>
      <c r="W880" s="137"/>
      <c r="X880" s="137"/>
      <c r="Y880" s="135"/>
      <c r="Z880" s="137"/>
      <c r="AA880" s="137"/>
    </row>
    <row r="881">
      <c r="A881" s="85">
        <v>2089.0</v>
      </c>
      <c r="B881" s="80" t="s">
        <v>115</v>
      </c>
      <c r="C881" s="80">
        <v>4798903.0</v>
      </c>
      <c r="D881" s="80" t="s">
        <v>2946</v>
      </c>
      <c r="E881" s="131"/>
      <c r="F881" s="137"/>
      <c r="G881" s="137"/>
      <c r="H881" s="137"/>
      <c r="I881" s="135"/>
      <c r="J881" s="137"/>
      <c r="K881" s="137"/>
      <c r="L881" s="137"/>
      <c r="M881" s="135"/>
      <c r="N881" s="137"/>
      <c r="O881" s="137"/>
      <c r="P881" s="137"/>
      <c r="Q881" s="135"/>
      <c r="R881" s="137"/>
      <c r="S881" s="137"/>
      <c r="T881" s="137"/>
      <c r="U881" s="135"/>
      <c r="V881" s="137"/>
      <c r="W881" s="137"/>
      <c r="X881" s="137"/>
      <c r="Y881" s="135"/>
      <c r="Z881" s="137"/>
      <c r="AA881" s="137"/>
    </row>
    <row r="882">
      <c r="A882" s="85">
        <v>2090.0</v>
      </c>
      <c r="B882" s="80" t="s">
        <v>115</v>
      </c>
      <c r="C882" s="80" t="s">
        <v>3787</v>
      </c>
      <c r="D882" s="80" t="s">
        <v>2946</v>
      </c>
      <c r="E882" s="131"/>
      <c r="F882" s="137"/>
      <c r="G882" s="137"/>
      <c r="H882" s="137"/>
      <c r="I882" s="135"/>
      <c r="J882" s="137"/>
      <c r="K882" s="137"/>
      <c r="L882" s="137"/>
      <c r="M882" s="135"/>
      <c r="N882" s="137"/>
      <c r="O882" s="137"/>
      <c r="P882" s="137"/>
      <c r="Q882" s="135"/>
      <c r="R882" s="137"/>
      <c r="S882" s="137"/>
      <c r="T882" s="137"/>
      <c r="U882" s="135"/>
      <c r="V882" s="137"/>
      <c r="W882" s="137"/>
      <c r="X882" s="137"/>
      <c r="Y882" s="135"/>
      <c r="Z882" s="137"/>
      <c r="AA882" s="137"/>
    </row>
    <row r="883">
      <c r="A883" s="85">
        <v>2091.0</v>
      </c>
      <c r="B883" s="80" t="s">
        <v>115</v>
      </c>
      <c r="C883" s="80" t="s">
        <v>3788</v>
      </c>
      <c r="D883" s="80" t="s">
        <v>2946</v>
      </c>
      <c r="E883" s="131"/>
      <c r="F883" s="137"/>
      <c r="G883" s="137"/>
      <c r="H883" s="137"/>
      <c r="I883" s="135"/>
      <c r="J883" s="137"/>
      <c r="K883" s="137"/>
      <c r="L883" s="137"/>
      <c r="M883" s="135"/>
      <c r="N883" s="137"/>
      <c r="O883" s="137"/>
      <c r="P883" s="137"/>
      <c r="Q883" s="135"/>
      <c r="R883" s="137"/>
      <c r="S883" s="137"/>
      <c r="T883" s="137"/>
      <c r="U883" s="135"/>
      <c r="V883" s="137"/>
      <c r="W883" s="137"/>
      <c r="X883" s="137"/>
      <c r="Y883" s="135"/>
      <c r="Z883" s="137"/>
      <c r="AA883" s="137"/>
    </row>
    <row r="884">
      <c r="A884" s="85">
        <v>2092.0</v>
      </c>
      <c r="B884" s="80" t="s">
        <v>115</v>
      </c>
      <c r="C884" s="80" t="s">
        <v>3789</v>
      </c>
      <c r="D884" s="80" t="s">
        <v>2946</v>
      </c>
      <c r="E884" s="131"/>
      <c r="F884" s="137"/>
      <c r="G884" s="137"/>
      <c r="H884" s="137"/>
      <c r="I884" s="135"/>
      <c r="J884" s="137"/>
      <c r="K884" s="137"/>
      <c r="L884" s="137"/>
      <c r="M884" s="135"/>
      <c r="N884" s="137"/>
      <c r="O884" s="137"/>
      <c r="P884" s="137"/>
      <c r="Q884" s="135"/>
      <c r="R884" s="137"/>
      <c r="S884" s="137"/>
      <c r="T884" s="137"/>
      <c r="U884" s="135"/>
      <c r="V884" s="137"/>
      <c r="W884" s="137"/>
      <c r="X884" s="137"/>
      <c r="Y884" s="135"/>
      <c r="Z884" s="137"/>
      <c r="AA884" s="137"/>
    </row>
    <row r="885">
      <c r="A885" s="85">
        <v>2093.0</v>
      </c>
      <c r="B885" s="80" t="s">
        <v>115</v>
      </c>
      <c r="C885" s="80" t="s">
        <v>3790</v>
      </c>
      <c r="D885" s="80" t="s">
        <v>2946</v>
      </c>
      <c r="E885" s="131"/>
      <c r="F885" s="137"/>
      <c r="G885" s="137"/>
      <c r="H885" s="137"/>
      <c r="I885" s="135"/>
      <c r="J885" s="137"/>
      <c r="K885" s="137"/>
      <c r="L885" s="137"/>
      <c r="M885" s="135"/>
      <c r="N885" s="137"/>
      <c r="O885" s="137"/>
      <c r="P885" s="137"/>
      <c r="Q885" s="135"/>
      <c r="R885" s="137"/>
      <c r="S885" s="137"/>
      <c r="T885" s="137"/>
      <c r="U885" s="135"/>
      <c r="V885" s="137"/>
      <c r="W885" s="137"/>
      <c r="X885" s="137"/>
      <c r="Y885" s="135"/>
      <c r="Z885" s="137"/>
      <c r="AA885" s="137"/>
    </row>
    <row r="886">
      <c r="A886" s="85">
        <v>2094.0</v>
      </c>
      <c r="B886" s="80" t="s">
        <v>115</v>
      </c>
      <c r="C886" s="80" t="s">
        <v>3791</v>
      </c>
      <c r="D886" s="80" t="s">
        <v>2946</v>
      </c>
      <c r="E886" s="131"/>
      <c r="F886" s="137"/>
      <c r="G886" s="137"/>
      <c r="H886" s="137"/>
      <c r="I886" s="135"/>
      <c r="J886" s="137"/>
      <c r="K886" s="137"/>
      <c r="L886" s="137"/>
      <c r="M886" s="135"/>
      <c r="N886" s="137"/>
      <c r="O886" s="137"/>
      <c r="P886" s="137"/>
      <c r="Q886" s="135"/>
      <c r="R886" s="137"/>
      <c r="S886" s="137"/>
      <c r="T886" s="137"/>
      <c r="U886" s="135"/>
      <c r="V886" s="137"/>
      <c r="W886" s="137"/>
      <c r="X886" s="137"/>
      <c r="Y886" s="135"/>
      <c r="Z886" s="137"/>
      <c r="AA886" s="137"/>
    </row>
    <row r="887">
      <c r="A887" s="85">
        <v>2098.0</v>
      </c>
      <c r="B887" s="80" t="s">
        <v>115</v>
      </c>
      <c r="C887" s="80">
        <v>678838.0</v>
      </c>
      <c r="D887" s="80" t="s">
        <v>2946</v>
      </c>
      <c r="E887" s="131"/>
      <c r="F887" s="137"/>
      <c r="G887" s="137"/>
      <c r="H887" s="137"/>
      <c r="I887" s="135"/>
      <c r="J887" s="137"/>
      <c r="K887" s="137"/>
      <c r="L887" s="137"/>
      <c r="M887" s="135"/>
      <c r="N887" s="137"/>
      <c r="O887" s="137"/>
      <c r="P887" s="137"/>
      <c r="Q887" s="135"/>
      <c r="R887" s="137"/>
      <c r="S887" s="137"/>
      <c r="T887" s="137"/>
      <c r="U887" s="135"/>
      <c r="V887" s="137"/>
      <c r="W887" s="137"/>
      <c r="X887" s="137"/>
      <c r="Y887" s="135"/>
      <c r="Z887" s="137"/>
      <c r="AA887" s="137"/>
    </row>
    <row r="888">
      <c r="A888" s="85">
        <v>2099.0</v>
      </c>
      <c r="B888" s="80" t="s">
        <v>115</v>
      </c>
      <c r="C888" s="80">
        <v>2986985.0</v>
      </c>
      <c r="D888" s="80" t="s">
        <v>2946</v>
      </c>
      <c r="E888" s="131"/>
      <c r="F888" s="137"/>
      <c r="G888" s="137"/>
      <c r="H888" s="137"/>
      <c r="I888" s="135"/>
      <c r="J888" s="137"/>
      <c r="K888" s="137"/>
      <c r="L888" s="137"/>
      <c r="M888" s="135"/>
      <c r="N888" s="137"/>
      <c r="O888" s="137"/>
      <c r="P888" s="137"/>
      <c r="Q888" s="135"/>
      <c r="R888" s="137"/>
      <c r="S888" s="137"/>
      <c r="T888" s="137"/>
      <c r="U888" s="135"/>
      <c r="V888" s="137"/>
      <c r="W888" s="137"/>
      <c r="X888" s="137"/>
      <c r="Y888" s="135"/>
      <c r="Z888" s="137"/>
      <c r="AA888" s="137"/>
    </row>
    <row r="889">
      <c r="A889" s="85">
        <v>2103.0</v>
      </c>
      <c r="B889" s="80" t="s">
        <v>115</v>
      </c>
      <c r="C889" s="80">
        <v>1466967.0</v>
      </c>
      <c r="D889" s="80" t="s">
        <v>2663</v>
      </c>
      <c r="E889" s="131"/>
      <c r="F889" s="137"/>
      <c r="G889" s="137"/>
      <c r="H889" s="137"/>
      <c r="I889" s="135"/>
      <c r="J889" s="137"/>
      <c r="K889" s="137"/>
      <c r="L889" s="137"/>
      <c r="M889" s="135"/>
      <c r="N889" s="137"/>
      <c r="O889" s="137"/>
      <c r="P889" s="137"/>
      <c r="Q889" s="135"/>
      <c r="R889" s="137"/>
      <c r="S889" s="137"/>
      <c r="T889" s="137"/>
      <c r="U889" s="135"/>
      <c r="V889" s="137"/>
      <c r="W889" s="137"/>
      <c r="X889" s="137"/>
      <c r="Y889" s="135"/>
      <c r="Z889" s="137"/>
      <c r="AA889" s="137"/>
    </row>
    <row r="890">
      <c r="A890" s="85">
        <v>2104.0</v>
      </c>
      <c r="B890" s="80" t="s">
        <v>115</v>
      </c>
      <c r="C890" s="80">
        <v>1466968.0</v>
      </c>
      <c r="D890" s="80" t="s">
        <v>2663</v>
      </c>
      <c r="E890" s="131"/>
      <c r="F890" s="137"/>
      <c r="G890" s="137"/>
      <c r="H890" s="137"/>
      <c r="I890" s="135"/>
      <c r="J890" s="137"/>
      <c r="K890" s="137"/>
      <c r="L890" s="137"/>
      <c r="M890" s="135"/>
      <c r="N890" s="137"/>
      <c r="O890" s="137"/>
      <c r="P890" s="137"/>
      <c r="Q890" s="135"/>
      <c r="R890" s="137"/>
      <c r="S890" s="137"/>
      <c r="T890" s="137"/>
      <c r="U890" s="135"/>
      <c r="V890" s="137"/>
      <c r="W890" s="137"/>
      <c r="X890" s="137"/>
      <c r="Y890" s="135"/>
      <c r="Z890" s="137"/>
      <c r="AA890" s="137"/>
    </row>
    <row r="891">
      <c r="A891" s="85">
        <v>2119.0</v>
      </c>
      <c r="B891" s="80" t="s">
        <v>115</v>
      </c>
      <c r="C891" s="80">
        <v>1952188.0</v>
      </c>
      <c r="D891" s="80" t="s">
        <v>2823</v>
      </c>
      <c r="E891" s="131"/>
      <c r="F891" s="137"/>
      <c r="G891" s="137"/>
      <c r="H891" s="137"/>
      <c r="I891" s="135"/>
      <c r="J891" s="137"/>
      <c r="K891" s="137"/>
      <c r="L891" s="137"/>
      <c r="M891" s="135"/>
      <c r="N891" s="137"/>
      <c r="O891" s="137"/>
      <c r="P891" s="137"/>
      <c r="Q891" s="135"/>
      <c r="R891" s="137"/>
      <c r="S891" s="137"/>
      <c r="T891" s="137"/>
      <c r="U891" s="135"/>
      <c r="V891" s="137"/>
      <c r="W891" s="137"/>
      <c r="X891" s="137"/>
      <c r="Y891" s="135"/>
      <c r="Z891" s="137"/>
      <c r="AA891" s="137"/>
    </row>
    <row r="892">
      <c r="A892" s="85">
        <v>2120.0</v>
      </c>
      <c r="B892" s="80" t="s">
        <v>115</v>
      </c>
      <c r="C892" s="80">
        <v>2013898.0</v>
      </c>
      <c r="D892" s="80" t="s">
        <v>2823</v>
      </c>
      <c r="E892" s="131"/>
      <c r="F892" s="137"/>
      <c r="G892" s="137"/>
      <c r="H892" s="137"/>
      <c r="I892" s="135"/>
      <c r="J892" s="137"/>
      <c r="K892" s="137"/>
      <c r="L892" s="137"/>
      <c r="M892" s="135"/>
      <c r="N892" s="137"/>
      <c r="O892" s="137"/>
      <c r="P892" s="137"/>
      <c r="Q892" s="135"/>
      <c r="R892" s="137"/>
      <c r="S892" s="137"/>
      <c r="T892" s="137"/>
      <c r="U892" s="135"/>
      <c r="V892" s="137"/>
      <c r="W892" s="137"/>
      <c r="X892" s="137"/>
      <c r="Y892" s="135"/>
      <c r="Z892" s="137"/>
      <c r="AA892" s="137"/>
    </row>
    <row r="893">
      <c r="A893" s="85">
        <v>2121.0</v>
      </c>
      <c r="B893" s="80" t="s">
        <v>115</v>
      </c>
      <c r="C893" s="80">
        <v>5249139.0</v>
      </c>
      <c r="D893" s="80" t="s">
        <v>2823</v>
      </c>
      <c r="E893" s="131"/>
      <c r="F893" s="137"/>
      <c r="G893" s="137"/>
      <c r="H893" s="137"/>
      <c r="I893" s="135"/>
      <c r="J893" s="137"/>
      <c r="K893" s="137"/>
      <c r="L893" s="137"/>
      <c r="M893" s="135"/>
      <c r="N893" s="137"/>
      <c r="O893" s="137"/>
      <c r="P893" s="137"/>
      <c r="Q893" s="135"/>
      <c r="R893" s="137"/>
      <c r="S893" s="137"/>
      <c r="T893" s="137"/>
      <c r="U893" s="135"/>
      <c r="V893" s="137"/>
      <c r="W893" s="137"/>
      <c r="X893" s="137"/>
      <c r="Y893" s="135"/>
      <c r="Z893" s="137"/>
      <c r="AA893" s="137"/>
    </row>
    <row r="894">
      <c r="A894" s="85">
        <v>2123.0</v>
      </c>
      <c r="B894" s="80" t="s">
        <v>115</v>
      </c>
      <c r="C894" s="80">
        <v>2187370.0</v>
      </c>
      <c r="D894" s="80" t="s">
        <v>2823</v>
      </c>
      <c r="E894" s="131"/>
      <c r="F894" s="137"/>
      <c r="G894" s="137"/>
      <c r="H894" s="137"/>
      <c r="I894" s="135"/>
      <c r="J894" s="137"/>
      <c r="K894" s="137"/>
      <c r="L894" s="137"/>
      <c r="M894" s="135"/>
      <c r="N894" s="137"/>
      <c r="O894" s="137"/>
      <c r="P894" s="137"/>
      <c r="Q894" s="135"/>
      <c r="R894" s="137"/>
      <c r="S894" s="137"/>
      <c r="T894" s="137"/>
      <c r="U894" s="135"/>
      <c r="V894" s="137"/>
      <c r="W894" s="137"/>
      <c r="X894" s="137"/>
      <c r="Y894" s="135"/>
      <c r="Z894" s="137"/>
      <c r="AA894" s="137"/>
    </row>
    <row r="895">
      <c r="A895" s="85">
        <v>2124.0</v>
      </c>
      <c r="B895" s="80" t="s">
        <v>115</v>
      </c>
      <c r="C895" s="80">
        <v>1142747.0</v>
      </c>
      <c r="D895" s="80" t="s">
        <v>2823</v>
      </c>
      <c r="E895" s="131"/>
      <c r="F895" s="137"/>
      <c r="G895" s="137"/>
      <c r="H895" s="137"/>
      <c r="I895" s="135"/>
      <c r="J895" s="137"/>
      <c r="K895" s="137"/>
      <c r="L895" s="137"/>
      <c r="M895" s="135"/>
      <c r="N895" s="137"/>
      <c r="O895" s="137"/>
      <c r="P895" s="137"/>
      <c r="Q895" s="135"/>
      <c r="R895" s="137"/>
      <c r="S895" s="137"/>
      <c r="T895" s="137"/>
      <c r="U895" s="135"/>
      <c r="V895" s="137"/>
      <c r="W895" s="137"/>
      <c r="X895" s="137"/>
      <c r="Y895" s="135"/>
      <c r="Z895" s="137"/>
      <c r="AA895" s="137"/>
    </row>
    <row r="896">
      <c r="A896" s="85">
        <v>2134.0</v>
      </c>
      <c r="B896" s="80" t="s">
        <v>115</v>
      </c>
      <c r="C896" s="80">
        <v>171570.0</v>
      </c>
      <c r="D896" s="80" t="s">
        <v>1172</v>
      </c>
      <c r="E896" s="131"/>
      <c r="F896" s="137"/>
      <c r="G896" s="137"/>
      <c r="H896" s="137"/>
      <c r="I896" s="135"/>
      <c r="J896" s="137"/>
      <c r="K896" s="137"/>
      <c r="L896" s="137"/>
      <c r="M896" s="135"/>
      <c r="N896" s="137"/>
      <c r="O896" s="137"/>
      <c r="P896" s="137"/>
      <c r="Q896" s="135"/>
      <c r="R896" s="137"/>
      <c r="S896" s="137"/>
      <c r="T896" s="137"/>
      <c r="U896" s="135"/>
      <c r="V896" s="137"/>
      <c r="W896" s="137"/>
      <c r="X896" s="137"/>
      <c r="Y896" s="135"/>
      <c r="Z896" s="137"/>
      <c r="AA896" s="137"/>
    </row>
    <row r="897">
      <c r="A897" s="85">
        <v>2135.0</v>
      </c>
      <c r="B897" s="80" t="s">
        <v>115</v>
      </c>
      <c r="C897" s="80">
        <v>3749122.0</v>
      </c>
      <c r="D897" s="80" t="s">
        <v>2783</v>
      </c>
      <c r="E897" s="131"/>
      <c r="F897" s="137"/>
      <c r="G897" s="137"/>
      <c r="H897" s="137"/>
      <c r="I897" s="135"/>
      <c r="J897" s="137"/>
      <c r="K897" s="137"/>
      <c r="L897" s="137"/>
      <c r="M897" s="135"/>
      <c r="N897" s="137"/>
      <c r="O897" s="137"/>
      <c r="P897" s="137"/>
      <c r="Q897" s="135"/>
      <c r="R897" s="137"/>
      <c r="S897" s="137"/>
      <c r="T897" s="137"/>
      <c r="U897" s="135"/>
      <c r="V897" s="137"/>
      <c r="W897" s="137"/>
      <c r="X897" s="137"/>
      <c r="Y897" s="135"/>
      <c r="Z897" s="137"/>
      <c r="AA897" s="137"/>
    </row>
    <row r="898">
      <c r="A898" s="85">
        <v>2143.0</v>
      </c>
      <c r="B898" s="80" t="s">
        <v>115</v>
      </c>
      <c r="C898" s="80">
        <v>502635.0</v>
      </c>
      <c r="D898" s="80" t="s">
        <v>875</v>
      </c>
      <c r="E898" s="131"/>
      <c r="F898" s="137"/>
      <c r="G898" s="137"/>
      <c r="H898" s="137"/>
      <c r="I898" s="135"/>
      <c r="J898" s="137"/>
      <c r="K898" s="137"/>
      <c r="L898" s="137"/>
      <c r="M898" s="135"/>
      <c r="N898" s="137"/>
      <c r="O898" s="137"/>
      <c r="P898" s="137"/>
      <c r="Q898" s="135"/>
      <c r="R898" s="137"/>
      <c r="S898" s="137"/>
      <c r="T898" s="137"/>
      <c r="U898" s="135"/>
      <c r="V898" s="137"/>
      <c r="W898" s="137"/>
      <c r="X898" s="137"/>
      <c r="Y898" s="135"/>
      <c r="Z898" s="137"/>
      <c r="AA898" s="137"/>
    </row>
    <row r="899">
      <c r="A899" s="85">
        <v>2146.0</v>
      </c>
      <c r="B899" s="80" t="s">
        <v>115</v>
      </c>
      <c r="C899" s="80">
        <v>113615.0</v>
      </c>
      <c r="D899" s="80" t="s">
        <v>1939</v>
      </c>
      <c r="E899" s="131"/>
      <c r="F899" s="137"/>
      <c r="G899" s="137"/>
      <c r="H899" s="137"/>
      <c r="I899" s="135"/>
      <c r="J899" s="137"/>
      <c r="K899" s="137"/>
      <c r="L899" s="137"/>
      <c r="M899" s="135"/>
      <c r="N899" s="137"/>
      <c r="O899" s="137"/>
      <c r="P899" s="137"/>
      <c r="Q899" s="135"/>
      <c r="R899" s="137"/>
      <c r="S899" s="137"/>
      <c r="T899" s="137"/>
      <c r="U899" s="135"/>
      <c r="V899" s="137"/>
      <c r="W899" s="137"/>
      <c r="X899" s="137"/>
      <c r="Y899" s="135"/>
      <c r="Z899" s="137"/>
      <c r="AA899" s="137"/>
    </row>
    <row r="900">
      <c r="A900" s="85">
        <v>2147.0</v>
      </c>
      <c r="B900" s="80" t="s">
        <v>115</v>
      </c>
      <c r="C900" s="80">
        <v>117089.0</v>
      </c>
      <c r="D900" s="80" t="s">
        <v>1939</v>
      </c>
      <c r="E900" s="131"/>
      <c r="F900" s="137"/>
      <c r="G900" s="137"/>
      <c r="H900" s="137"/>
      <c r="I900" s="135"/>
      <c r="J900" s="137"/>
      <c r="K900" s="137"/>
      <c r="L900" s="137"/>
      <c r="M900" s="135"/>
      <c r="N900" s="137"/>
      <c r="O900" s="137"/>
      <c r="P900" s="137"/>
      <c r="Q900" s="135"/>
      <c r="R900" s="137"/>
      <c r="S900" s="137"/>
      <c r="T900" s="137"/>
      <c r="U900" s="135"/>
      <c r="V900" s="137"/>
      <c r="W900" s="137"/>
      <c r="X900" s="137"/>
      <c r="Y900" s="135"/>
      <c r="Z900" s="137"/>
      <c r="AA900" s="137"/>
    </row>
    <row r="901">
      <c r="A901" s="85">
        <v>2148.0</v>
      </c>
      <c r="B901" s="80" t="s">
        <v>115</v>
      </c>
      <c r="C901" s="80">
        <v>117090.0</v>
      </c>
      <c r="D901" s="80" t="s">
        <v>1939</v>
      </c>
      <c r="E901" s="131"/>
      <c r="F901" s="137"/>
      <c r="G901" s="137"/>
      <c r="H901" s="137"/>
      <c r="I901" s="135"/>
      <c r="J901" s="137"/>
      <c r="K901" s="137"/>
      <c r="L901" s="137"/>
      <c r="M901" s="135"/>
      <c r="N901" s="137"/>
      <c r="O901" s="137"/>
      <c r="P901" s="137"/>
      <c r="Q901" s="135"/>
      <c r="R901" s="137"/>
      <c r="S901" s="137"/>
      <c r="T901" s="137"/>
      <c r="U901" s="135"/>
      <c r="V901" s="137"/>
      <c r="W901" s="137"/>
      <c r="X901" s="137"/>
      <c r="Y901" s="135"/>
      <c r="Z901" s="137"/>
      <c r="AA901" s="137"/>
    </row>
    <row r="902">
      <c r="A902" s="85">
        <v>2150.0</v>
      </c>
      <c r="B902" s="80" t="s">
        <v>115</v>
      </c>
      <c r="C902" s="80">
        <v>5164617.0</v>
      </c>
      <c r="D902" s="80" t="s">
        <v>2917</v>
      </c>
      <c r="E902" s="131"/>
      <c r="F902" s="137"/>
      <c r="G902" s="137"/>
      <c r="H902" s="137"/>
      <c r="I902" s="135"/>
      <c r="J902" s="137"/>
      <c r="K902" s="137"/>
      <c r="L902" s="137"/>
      <c r="M902" s="135"/>
      <c r="N902" s="137"/>
      <c r="O902" s="137"/>
      <c r="P902" s="137"/>
      <c r="Q902" s="135"/>
      <c r="R902" s="137"/>
      <c r="S902" s="137"/>
      <c r="T902" s="137"/>
      <c r="U902" s="135"/>
      <c r="V902" s="137"/>
      <c r="W902" s="137"/>
      <c r="X902" s="137"/>
      <c r="Y902" s="135"/>
      <c r="Z902" s="137"/>
      <c r="AA902" s="137"/>
    </row>
    <row r="903">
      <c r="A903" s="85">
        <v>2161.0</v>
      </c>
      <c r="B903" s="80" t="s">
        <v>115</v>
      </c>
      <c r="C903" s="80">
        <v>2629151.0</v>
      </c>
      <c r="D903" s="80" t="s">
        <v>2783</v>
      </c>
      <c r="E903" s="131"/>
      <c r="F903" s="137"/>
      <c r="G903" s="137"/>
      <c r="H903" s="137"/>
      <c r="I903" s="135"/>
      <c r="J903" s="137"/>
      <c r="K903" s="137"/>
      <c r="L903" s="137"/>
      <c r="M903" s="135"/>
      <c r="N903" s="137"/>
      <c r="O903" s="137"/>
      <c r="P903" s="137"/>
      <c r="Q903" s="135"/>
      <c r="R903" s="137"/>
      <c r="S903" s="137"/>
      <c r="T903" s="137"/>
      <c r="U903" s="135"/>
      <c r="V903" s="137"/>
      <c r="W903" s="137"/>
      <c r="X903" s="137"/>
      <c r="Y903" s="135"/>
      <c r="Z903" s="137"/>
      <c r="AA903" s="137"/>
    </row>
    <row r="904">
      <c r="A904" s="85">
        <v>2163.0</v>
      </c>
      <c r="B904" s="80" t="s">
        <v>115</v>
      </c>
      <c r="C904" s="80">
        <v>4782722.0</v>
      </c>
      <c r="D904" s="80" t="s">
        <v>2783</v>
      </c>
      <c r="E904" s="131"/>
      <c r="F904" s="137"/>
      <c r="G904" s="137"/>
      <c r="H904" s="137"/>
      <c r="I904" s="135"/>
      <c r="J904" s="137"/>
      <c r="K904" s="137"/>
      <c r="L904" s="137"/>
      <c r="M904" s="135"/>
      <c r="N904" s="137"/>
      <c r="O904" s="137"/>
      <c r="P904" s="137"/>
      <c r="Q904" s="135"/>
      <c r="R904" s="137"/>
      <c r="S904" s="137"/>
      <c r="T904" s="137"/>
      <c r="U904" s="135"/>
      <c r="V904" s="137"/>
      <c r="W904" s="137"/>
      <c r="X904" s="137"/>
      <c r="Y904" s="135"/>
      <c r="Z904" s="137"/>
      <c r="AA904" s="137"/>
    </row>
    <row r="905">
      <c r="A905" s="85">
        <v>2164.0</v>
      </c>
      <c r="B905" s="80" t="s">
        <v>115</v>
      </c>
      <c r="C905" s="80" t="s">
        <v>3792</v>
      </c>
      <c r="D905" s="80" t="s">
        <v>2783</v>
      </c>
      <c r="E905" s="131"/>
      <c r="F905" s="137"/>
      <c r="G905" s="137"/>
      <c r="H905" s="137"/>
      <c r="I905" s="135"/>
      <c r="J905" s="137"/>
      <c r="K905" s="137"/>
      <c r="L905" s="137"/>
      <c r="M905" s="135"/>
      <c r="N905" s="137"/>
      <c r="O905" s="137"/>
      <c r="P905" s="137"/>
      <c r="Q905" s="135"/>
      <c r="R905" s="137"/>
      <c r="S905" s="137"/>
      <c r="T905" s="137"/>
      <c r="U905" s="135"/>
      <c r="V905" s="137"/>
      <c r="W905" s="137"/>
      <c r="X905" s="137"/>
      <c r="Y905" s="135"/>
      <c r="Z905" s="137"/>
      <c r="AA905" s="137"/>
    </row>
    <row r="906">
      <c r="A906" s="85">
        <v>2165.0</v>
      </c>
      <c r="B906" s="80" t="s">
        <v>115</v>
      </c>
      <c r="C906" s="80">
        <v>539573.0</v>
      </c>
      <c r="D906" s="80" t="s">
        <v>2783</v>
      </c>
      <c r="E906" s="131"/>
      <c r="F906" s="137"/>
      <c r="G906" s="137"/>
      <c r="H906" s="137"/>
      <c r="I906" s="135"/>
      <c r="J906" s="137"/>
      <c r="K906" s="137"/>
      <c r="L906" s="137"/>
      <c r="M906" s="135"/>
      <c r="N906" s="137"/>
      <c r="O906" s="137"/>
      <c r="P906" s="137"/>
      <c r="Q906" s="135"/>
      <c r="R906" s="137"/>
      <c r="S906" s="137"/>
      <c r="T906" s="137"/>
      <c r="U906" s="135"/>
      <c r="V906" s="137"/>
      <c r="W906" s="137"/>
      <c r="X906" s="137"/>
      <c r="Y906" s="135"/>
      <c r="Z906" s="137"/>
      <c r="AA906" s="137"/>
    </row>
    <row r="907">
      <c r="A907" s="85">
        <v>2166.0</v>
      </c>
      <c r="B907" s="80" t="s">
        <v>115</v>
      </c>
      <c r="C907" s="80" t="s">
        <v>3793</v>
      </c>
      <c r="D907" s="80" t="s">
        <v>2783</v>
      </c>
      <c r="E907" s="131"/>
      <c r="F907" s="137"/>
      <c r="G907" s="137"/>
      <c r="H907" s="137"/>
      <c r="I907" s="135"/>
      <c r="J907" s="137"/>
      <c r="K907" s="137"/>
      <c r="L907" s="137"/>
      <c r="M907" s="135"/>
      <c r="N907" s="137"/>
      <c r="O907" s="137"/>
      <c r="P907" s="137"/>
      <c r="Q907" s="135"/>
      <c r="R907" s="137"/>
      <c r="S907" s="137"/>
      <c r="T907" s="137"/>
      <c r="U907" s="135"/>
      <c r="V907" s="137"/>
      <c r="W907" s="137"/>
      <c r="X907" s="137"/>
      <c r="Y907" s="135"/>
      <c r="Z907" s="137"/>
      <c r="AA907" s="137"/>
    </row>
    <row r="908">
      <c r="A908" s="85">
        <v>2167.0</v>
      </c>
      <c r="B908" s="80" t="s">
        <v>115</v>
      </c>
      <c r="C908" s="80" t="s">
        <v>3794</v>
      </c>
      <c r="D908" s="80" t="s">
        <v>2783</v>
      </c>
      <c r="E908" s="131"/>
      <c r="F908" s="137"/>
      <c r="G908" s="137"/>
      <c r="H908" s="137"/>
      <c r="I908" s="135"/>
      <c r="J908" s="137"/>
      <c r="K908" s="137"/>
      <c r="L908" s="137"/>
      <c r="M908" s="135"/>
      <c r="N908" s="137"/>
      <c r="O908" s="137"/>
      <c r="P908" s="137"/>
      <c r="Q908" s="135"/>
      <c r="R908" s="137"/>
      <c r="S908" s="137"/>
      <c r="T908" s="137"/>
      <c r="U908" s="135"/>
      <c r="V908" s="137"/>
      <c r="W908" s="137"/>
      <c r="X908" s="137"/>
      <c r="Y908" s="135"/>
      <c r="Z908" s="137"/>
      <c r="AA908" s="137"/>
    </row>
    <row r="909">
      <c r="A909" s="85">
        <v>2168.0</v>
      </c>
      <c r="B909" s="80" t="s">
        <v>115</v>
      </c>
      <c r="C909" s="80">
        <v>7524545.0</v>
      </c>
      <c r="D909" s="80" t="s">
        <v>2783</v>
      </c>
      <c r="E909" s="131"/>
      <c r="F909" s="137"/>
      <c r="G909" s="137"/>
      <c r="H909" s="137"/>
      <c r="I909" s="135"/>
      <c r="J909" s="137"/>
      <c r="K909" s="137"/>
      <c r="L909" s="137"/>
      <c r="M909" s="135"/>
      <c r="N909" s="137"/>
      <c r="O909" s="137"/>
      <c r="P909" s="137"/>
      <c r="Q909" s="135"/>
      <c r="R909" s="137"/>
      <c r="S909" s="137"/>
      <c r="T909" s="137"/>
      <c r="U909" s="135"/>
      <c r="V909" s="137"/>
      <c r="W909" s="137"/>
      <c r="X909" s="137"/>
      <c r="Y909" s="135"/>
      <c r="Z909" s="137"/>
      <c r="AA909" s="137"/>
    </row>
    <row r="910">
      <c r="A910" s="85">
        <v>2169.0</v>
      </c>
      <c r="B910" s="80" t="s">
        <v>115</v>
      </c>
      <c r="C910" s="80">
        <v>5623572.0</v>
      </c>
      <c r="D910" s="80" t="s">
        <v>2783</v>
      </c>
      <c r="E910" s="131"/>
      <c r="F910" s="137"/>
      <c r="G910" s="137"/>
      <c r="H910" s="137"/>
      <c r="I910" s="135"/>
      <c r="J910" s="137"/>
      <c r="K910" s="137"/>
      <c r="L910" s="137"/>
      <c r="M910" s="135"/>
      <c r="N910" s="137"/>
      <c r="O910" s="137"/>
      <c r="P910" s="137"/>
      <c r="Q910" s="135"/>
      <c r="R910" s="137"/>
      <c r="S910" s="137"/>
      <c r="T910" s="137"/>
      <c r="U910" s="135"/>
      <c r="V910" s="137"/>
      <c r="W910" s="137"/>
      <c r="X910" s="137"/>
      <c r="Y910" s="135"/>
      <c r="Z910" s="137"/>
      <c r="AA910" s="137"/>
    </row>
    <row r="911">
      <c r="A911" s="85">
        <v>2170.0</v>
      </c>
      <c r="B911" s="80" t="s">
        <v>115</v>
      </c>
      <c r="C911" s="80" t="s">
        <v>3795</v>
      </c>
      <c r="D911" s="80" t="s">
        <v>2783</v>
      </c>
      <c r="E911" s="131"/>
      <c r="F911" s="137"/>
      <c r="G911" s="137"/>
      <c r="H911" s="137"/>
      <c r="I911" s="135"/>
      <c r="J911" s="137"/>
      <c r="K911" s="137"/>
      <c r="L911" s="137"/>
      <c r="M911" s="135"/>
      <c r="N911" s="137"/>
      <c r="O911" s="137"/>
      <c r="P911" s="137"/>
      <c r="Q911" s="135"/>
      <c r="R911" s="137"/>
      <c r="S911" s="137"/>
      <c r="T911" s="137"/>
      <c r="U911" s="135"/>
      <c r="V911" s="137"/>
      <c r="W911" s="137"/>
      <c r="X911" s="137"/>
      <c r="Y911" s="135"/>
      <c r="Z911" s="137"/>
      <c r="AA911" s="137"/>
    </row>
    <row r="912">
      <c r="A912" s="85">
        <v>2171.0</v>
      </c>
      <c r="B912" s="80" t="s">
        <v>115</v>
      </c>
      <c r="C912" s="80">
        <v>534968.0</v>
      </c>
      <c r="D912" s="80" t="s">
        <v>2783</v>
      </c>
      <c r="E912" s="131"/>
      <c r="F912" s="137"/>
      <c r="G912" s="137"/>
      <c r="H912" s="137"/>
      <c r="I912" s="135"/>
      <c r="J912" s="137"/>
      <c r="K912" s="137"/>
      <c r="L912" s="137"/>
      <c r="M912" s="135"/>
      <c r="N912" s="137"/>
      <c r="O912" s="137"/>
      <c r="P912" s="137"/>
      <c r="Q912" s="135"/>
      <c r="R912" s="137"/>
      <c r="S912" s="137"/>
      <c r="T912" s="137"/>
      <c r="U912" s="135"/>
      <c r="V912" s="137"/>
      <c r="W912" s="137"/>
      <c r="X912" s="137"/>
      <c r="Y912" s="135"/>
      <c r="Z912" s="137"/>
      <c r="AA912" s="137"/>
    </row>
    <row r="913">
      <c r="A913" s="85">
        <v>2172.0</v>
      </c>
      <c r="B913" s="80" t="s">
        <v>115</v>
      </c>
      <c r="C913" s="80">
        <v>2083165.0</v>
      </c>
      <c r="D913" s="80" t="s">
        <v>2783</v>
      </c>
      <c r="E913" s="131"/>
      <c r="F913" s="137"/>
      <c r="G913" s="137"/>
      <c r="H913" s="137"/>
      <c r="I913" s="135"/>
      <c r="J913" s="137"/>
      <c r="K913" s="137"/>
      <c r="L913" s="137"/>
      <c r="M913" s="135"/>
      <c r="N913" s="137"/>
      <c r="O913" s="137"/>
      <c r="P913" s="137"/>
      <c r="Q913" s="135"/>
      <c r="R913" s="137"/>
      <c r="S913" s="137"/>
      <c r="T913" s="137"/>
      <c r="U913" s="135"/>
      <c r="V913" s="137"/>
      <c r="W913" s="137"/>
      <c r="X913" s="137"/>
      <c r="Y913" s="135"/>
      <c r="Z913" s="137"/>
      <c r="AA913" s="137"/>
    </row>
    <row r="914">
      <c r="A914" s="85">
        <v>2173.0</v>
      </c>
      <c r="B914" s="80" t="s">
        <v>115</v>
      </c>
      <c r="C914" s="80">
        <v>6615394.0</v>
      </c>
      <c r="D914" s="80" t="s">
        <v>2783</v>
      </c>
      <c r="E914" s="131"/>
      <c r="F914" s="137"/>
      <c r="G914" s="137"/>
      <c r="H914" s="137"/>
      <c r="I914" s="135"/>
      <c r="J914" s="137"/>
      <c r="K914" s="137"/>
      <c r="L914" s="137"/>
      <c r="M914" s="135"/>
      <c r="N914" s="137"/>
      <c r="O914" s="137"/>
      <c r="P914" s="137"/>
      <c r="Q914" s="135"/>
      <c r="R914" s="137"/>
      <c r="S914" s="137"/>
      <c r="T914" s="137"/>
      <c r="U914" s="135"/>
      <c r="V914" s="137"/>
      <c r="W914" s="137"/>
      <c r="X914" s="137"/>
      <c r="Y914" s="135"/>
      <c r="Z914" s="137"/>
      <c r="AA914" s="137"/>
    </row>
    <row r="915">
      <c r="A915" s="85">
        <v>2174.0</v>
      </c>
      <c r="B915" s="80" t="s">
        <v>115</v>
      </c>
      <c r="C915" s="80">
        <v>4353248.0</v>
      </c>
      <c r="D915" s="80" t="s">
        <v>2783</v>
      </c>
      <c r="E915" s="131"/>
      <c r="F915" s="137"/>
      <c r="G915" s="137"/>
      <c r="H915" s="137"/>
      <c r="I915" s="135"/>
      <c r="J915" s="137"/>
      <c r="K915" s="137"/>
      <c r="L915" s="137"/>
      <c r="M915" s="135"/>
      <c r="N915" s="137"/>
      <c r="O915" s="137"/>
      <c r="P915" s="137"/>
      <c r="Q915" s="135"/>
      <c r="R915" s="137"/>
      <c r="S915" s="137"/>
      <c r="T915" s="137"/>
      <c r="U915" s="135"/>
      <c r="V915" s="137"/>
      <c r="W915" s="137"/>
      <c r="X915" s="137"/>
      <c r="Y915" s="135"/>
      <c r="Z915" s="137"/>
      <c r="AA915" s="137"/>
    </row>
    <row r="916">
      <c r="A916" s="85">
        <v>2175.0</v>
      </c>
      <c r="B916" s="80" t="s">
        <v>115</v>
      </c>
      <c r="C916" s="80">
        <v>2107112.0</v>
      </c>
      <c r="D916" s="80" t="s">
        <v>2783</v>
      </c>
      <c r="E916" s="131"/>
      <c r="F916" s="137"/>
      <c r="G916" s="137"/>
      <c r="H916" s="137"/>
      <c r="I916" s="135"/>
      <c r="J916" s="137"/>
      <c r="K916" s="137"/>
      <c r="L916" s="137"/>
      <c r="M916" s="135"/>
      <c r="N916" s="137"/>
      <c r="O916" s="137"/>
      <c r="P916" s="137"/>
      <c r="Q916" s="135"/>
      <c r="R916" s="137"/>
      <c r="S916" s="137"/>
      <c r="T916" s="137"/>
      <c r="U916" s="135"/>
      <c r="V916" s="137"/>
      <c r="W916" s="137"/>
      <c r="X916" s="137"/>
      <c r="Y916" s="135"/>
      <c r="Z916" s="137"/>
      <c r="AA916" s="137"/>
    </row>
    <row r="917">
      <c r="A917" s="85">
        <v>2176.0</v>
      </c>
      <c r="B917" s="80" t="s">
        <v>115</v>
      </c>
      <c r="C917" s="80">
        <v>534957.0</v>
      </c>
      <c r="D917" s="80" t="s">
        <v>2783</v>
      </c>
      <c r="E917" s="131"/>
      <c r="F917" s="137"/>
      <c r="G917" s="137"/>
      <c r="H917" s="137"/>
      <c r="I917" s="135"/>
      <c r="J917" s="137"/>
      <c r="K917" s="137"/>
      <c r="L917" s="137"/>
      <c r="M917" s="135"/>
      <c r="N917" s="137"/>
      <c r="O917" s="137"/>
      <c r="P917" s="137"/>
      <c r="Q917" s="135"/>
      <c r="R917" s="137"/>
      <c r="S917" s="137"/>
      <c r="T917" s="137"/>
      <c r="U917" s="135"/>
      <c r="V917" s="137"/>
      <c r="W917" s="137"/>
      <c r="X917" s="137"/>
      <c r="Y917" s="135"/>
      <c r="Z917" s="137"/>
      <c r="AA917" s="137"/>
    </row>
    <row r="918">
      <c r="A918" s="85">
        <v>2177.0</v>
      </c>
      <c r="B918" s="80" t="s">
        <v>115</v>
      </c>
      <c r="C918" s="80">
        <v>4791431.0</v>
      </c>
      <c r="D918" s="80" t="s">
        <v>2783</v>
      </c>
      <c r="E918" s="131"/>
      <c r="F918" s="137"/>
      <c r="G918" s="137"/>
      <c r="H918" s="137"/>
      <c r="I918" s="135"/>
      <c r="J918" s="137"/>
      <c r="K918" s="137"/>
      <c r="L918" s="137"/>
      <c r="M918" s="135"/>
      <c r="N918" s="137"/>
      <c r="O918" s="137"/>
      <c r="P918" s="137"/>
      <c r="Q918" s="135"/>
      <c r="R918" s="137"/>
      <c r="S918" s="137"/>
      <c r="T918" s="137"/>
      <c r="U918" s="135"/>
      <c r="V918" s="137"/>
      <c r="W918" s="137"/>
      <c r="X918" s="137"/>
      <c r="Y918" s="135"/>
      <c r="Z918" s="137"/>
      <c r="AA918" s="137"/>
    </row>
    <row r="919">
      <c r="A919" s="85">
        <v>2178.0</v>
      </c>
      <c r="B919" s="80" t="s">
        <v>115</v>
      </c>
      <c r="C919" s="80">
        <v>2925373.0</v>
      </c>
      <c r="D919" s="80" t="s">
        <v>2783</v>
      </c>
      <c r="E919" s="131"/>
      <c r="F919" s="137"/>
      <c r="G919" s="137"/>
      <c r="H919" s="137"/>
      <c r="I919" s="135"/>
      <c r="J919" s="137"/>
      <c r="K919" s="137"/>
      <c r="L919" s="137"/>
      <c r="M919" s="135"/>
      <c r="N919" s="137"/>
      <c r="O919" s="137"/>
      <c r="P919" s="137"/>
      <c r="Q919" s="135"/>
      <c r="R919" s="137"/>
      <c r="S919" s="137"/>
      <c r="T919" s="137"/>
      <c r="U919" s="135"/>
      <c r="V919" s="137"/>
      <c r="W919" s="137"/>
      <c r="X919" s="137"/>
      <c r="Y919" s="135"/>
      <c r="Z919" s="137"/>
      <c r="AA919" s="137"/>
    </row>
    <row r="920">
      <c r="A920" s="85">
        <v>2179.0</v>
      </c>
      <c r="B920" s="80" t="s">
        <v>115</v>
      </c>
      <c r="C920" s="80">
        <v>534793.0</v>
      </c>
      <c r="D920" s="80" t="s">
        <v>2783</v>
      </c>
      <c r="E920" s="131"/>
      <c r="F920" s="137"/>
      <c r="G920" s="137"/>
      <c r="H920" s="137"/>
      <c r="I920" s="135"/>
      <c r="J920" s="137"/>
      <c r="K920" s="137"/>
      <c r="L920" s="137"/>
      <c r="M920" s="135"/>
      <c r="N920" s="137"/>
      <c r="O920" s="137"/>
      <c r="P920" s="137"/>
      <c r="Q920" s="135"/>
      <c r="R920" s="137"/>
      <c r="S920" s="137"/>
      <c r="T920" s="137"/>
      <c r="U920" s="135"/>
      <c r="V920" s="137"/>
      <c r="W920" s="137"/>
      <c r="X920" s="137"/>
      <c r="Y920" s="135"/>
      <c r="Z920" s="137"/>
      <c r="AA920" s="137"/>
    </row>
    <row r="921">
      <c r="A921" s="85">
        <v>2180.0</v>
      </c>
      <c r="B921" s="80" t="s">
        <v>115</v>
      </c>
      <c r="C921" s="80">
        <v>4145529.0</v>
      </c>
      <c r="D921" s="80" t="s">
        <v>2783</v>
      </c>
      <c r="E921" s="131"/>
      <c r="F921" s="137"/>
      <c r="G921" s="137"/>
      <c r="H921" s="137"/>
      <c r="I921" s="135"/>
      <c r="J921" s="137"/>
      <c r="K921" s="137"/>
      <c r="L921" s="137"/>
      <c r="M921" s="135"/>
      <c r="N921" s="137"/>
      <c r="O921" s="137"/>
      <c r="P921" s="137"/>
      <c r="Q921" s="135"/>
      <c r="R921" s="137"/>
      <c r="S921" s="137"/>
      <c r="T921" s="137"/>
      <c r="U921" s="135"/>
      <c r="V921" s="137"/>
      <c r="W921" s="137"/>
      <c r="X921" s="137"/>
      <c r="Y921" s="135"/>
      <c r="Z921" s="137"/>
      <c r="AA921" s="137"/>
    </row>
    <row r="922">
      <c r="A922" s="85">
        <v>2181.0</v>
      </c>
      <c r="B922" s="80" t="s">
        <v>115</v>
      </c>
      <c r="C922" s="80">
        <v>3222252.0</v>
      </c>
      <c r="D922" s="80" t="s">
        <v>2783</v>
      </c>
      <c r="E922" s="131"/>
      <c r="F922" s="137"/>
      <c r="G922" s="137"/>
      <c r="H922" s="137"/>
      <c r="I922" s="135"/>
      <c r="J922" s="137"/>
      <c r="K922" s="137"/>
      <c r="L922" s="137"/>
      <c r="M922" s="135"/>
      <c r="N922" s="137"/>
      <c r="O922" s="137"/>
      <c r="P922" s="137"/>
      <c r="Q922" s="135"/>
      <c r="R922" s="137"/>
      <c r="S922" s="137"/>
      <c r="T922" s="137"/>
      <c r="U922" s="135"/>
      <c r="V922" s="137"/>
      <c r="W922" s="137"/>
      <c r="X922" s="137"/>
      <c r="Y922" s="135"/>
      <c r="Z922" s="137"/>
      <c r="AA922" s="137"/>
    </row>
    <row r="923">
      <c r="A923" s="85">
        <v>2182.0</v>
      </c>
      <c r="B923" s="80" t="s">
        <v>115</v>
      </c>
      <c r="C923" s="80">
        <v>533889.0</v>
      </c>
      <c r="D923" s="80" t="s">
        <v>2783</v>
      </c>
      <c r="E923" s="131"/>
      <c r="F923" s="137"/>
      <c r="G923" s="137"/>
      <c r="H923" s="137"/>
      <c r="I923" s="135"/>
      <c r="J923" s="137"/>
      <c r="K923" s="137"/>
      <c r="L923" s="137"/>
      <c r="M923" s="135"/>
      <c r="N923" s="137"/>
      <c r="O923" s="137"/>
      <c r="P923" s="137"/>
      <c r="Q923" s="135"/>
      <c r="R923" s="137"/>
      <c r="S923" s="137"/>
      <c r="T923" s="137"/>
      <c r="U923" s="135"/>
      <c r="V923" s="137"/>
      <c r="W923" s="137"/>
      <c r="X923" s="137"/>
      <c r="Y923" s="135"/>
      <c r="Z923" s="137"/>
      <c r="AA923" s="137"/>
    </row>
    <row r="924">
      <c r="A924" s="85">
        <v>2183.0</v>
      </c>
      <c r="B924" s="80" t="s">
        <v>115</v>
      </c>
      <c r="C924" s="80">
        <v>543575.0</v>
      </c>
      <c r="D924" s="80" t="s">
        <v>2783</v>
      </c>
      <c r="E924" s="131"/>
      <c r="F924" s="137"/>
      <c r="G924" s="137"/>
      <c r="H924" s="137"/>
      <c r="I924" s="135"/>
      <c r="J924" s="137"/>
      <c r="K924" s="137"/>
      <c r="L924" s="137"/>
      <c r="M924" s="135"/>
      <c r="N924" s="137"/>
      <c r="O924" s="137"/>
      <c r="P924" s="137"/>
      <c r="Q924" s="135"/>
      <c r="R924" s="137"/>
      <c r="S924" s="137"/>
      <c r="T924" s="137"/>
      <c r="U924" s="135"/>
      <c r="V924" s="137"/>
      <c r="W924" s="137"/>
      <c r="X924" s="137"/>
      <c r="Y924" s="135"/>
      <c r="Z924" s="137"/>
      <c r="AA924" s="137"/>
    </row>
    <row r="925">
      <c r="A925" s="85">
        <v>2184.0</v>
      </c>
      <c r="B925" s="80" t="s">
        <v>115</v>
      </c>
      <c r="C925" s="80">
        <v>6124161.0</v>
      </c>
      <c r="D925" s="80" t="s">
        <v>2783</v>
      </c>
      <c r="E925" s="131"/>
      <c r="F925" s="137"/>
      <c r="G925" s="137"/>
      <c r="H925" s="137"/>
      <c r="I925" s="135"/>
      <c r="J925" s="137"/>
      <c r="K925" s="137"/>
      <c r="L925" s="137"/>
      <c r="M925" s="135"/>
      <c r="N925" s="137"/>
      <c r="O925" s="137"/>
      <c r="P925" s="137"/>
      <c r="Q925" s="135"/>
      <c r="R925" s="137"/>
      <c r="S925" s="137"/>
      <c r="T925" s="137"/>
      <c r="U925" s="135"/>
      <c r="V925" s="137"/>
      <c r="W925" s="137"/>
      <c r="X925" s="137"/>
      <c r="Y925" s="135"/>
      <c r="Z925" s="137"/>
      <c r="AA925" s="137"/>
    </row>
    <row r="926">
      <c r="A926" s="85">
        <v>2185.0</v>
      </c>
      <c r="B926" s="80" t="s">
        <v>115</v>
      </c>
      <c r="C926" s="80">
        <v>2460798.0</v>
      </c>
      <c r="D926" s="80" t="s">
        <v>2783</v>
      </c>
      <c r="E926" s="131"/>
      <c r="F926" s="137"/>
      <c r="G926" s="137"/>
      <c r="H926" s="137"/>
      <c r="I926" s="135"/>
      <c r="J926" s="137"/>
      <c r="K926" s="137"/>
      <c r="L926" s="137"/>
      <c r="M926" s="135"/>
      <c r="N926" s="137"/>
      <c r="O926" s="137"/>
      <c r="P926" s="137"/>
      <c r="Q926" s="135"/>
      <c r="R926" s="137"/>
      <c r="S926" s="137"/>
      <c r="T926" s="137"/>
      <c r="U926" s="135"/>
      <c r="V926" s="137"/>
      <c r="W926" s="137"/>
      <c r="X926" s="137"/>
      <c r="Y926" s="135"/>
      <c r="Z926" s="137"/>
      <c r="AA926" s="137"/>
    </row>
    <row r="927">
      <c r="A927" s="85">
        <v>2186.0</v>
      </c>
      <c r="B927" s="80" t="s">
        <v>115</v>
      </c>
      <c r="C927" s="80">
        <v>539597.0</v>
      </c>
      <c r="D927" s="80" t="s">
        <v>2783</v>
      </c>
      <c r="E927" s="131"/>
      <c r="F927" s="137"/>
      <c r="G927" s="137"/>
      <c r="H927" s="137"/>
      <c r="I927" s="135"/>
      <c r="J927" s="137"/>
      <c r="K927" s="137"/>
      <c r="L927" s="137"/>
      <c r="M927" s="135"/>
      <c r="N927" s="137"/>
      <c r="O927" s="137"/>
      <c r="P927" s="137"/>
      <c r="Q927" s="135"/>
      <c r="R927" s="137"/>
      <c r="S927" s="137"/>
      <c r="T927" s="137"/>
      <c r="U927" s="135"/>
      <c r="V927" s="137"/>
      <c r="W927" s="137"/>
      <c r="X927" s="137"/>
      <c r="Y927" s="135"/>
      <c r="Z927" s="137"/>
      <c r="AA927" s="137"/>
    </row>
    <row r="928">
      <c r="A928" s="85">
        <v>2187.0</v>
      </c>
      <c r="B928" s="80" t="s">
        <v>115</v>
      </c>
      <c r="C928" s="80" t="s">
        <v>3796</v>
      </c>
      <c r="D928" s="80" t="s">
        <v>2783</v>
      </c>
      <c r="E928" s="131"/>
      <c r="F928" s="137"/>
      <c r="G928" s="137"/>
      <c r="H928" s="137"/>
      <c r="I928" s="135"/>
      <c r="J928" s="137"/>
      <c r="K928" s="137"/>
      <c r="L928" s="137"/>
      <c r="M928" s="135"/>
      <c r="N928" s="137"/>
      <c r="O928" s="137"/>
      <c r="P928" s="137"/>
      <c r="Q928" s="135"/>
      <c r="R928" s="137"/>
      <c r="S928" s="137"/>
      <c r="T928" s="137"/>
      <c r="U928" s="135"/>
      <c r="V928" s="137"/>
      <c r="W928" s="137"/>
      <c r="X928" s="137"/>
      <c r="Y928" s="135"/>
      <c r="Z928" s="137"/>
      <c r="AA928" s="137"/>
    </row>
    <row r="929">
      <c r="A929" s="85">
        <v>2188.0</v>
      </c>
      <c r="B929" s="80" t="s">
        <v>115</v>
      </c>
      <c r="C929" s="80">
        <v>539572.0</v>
      </c>
      <c r="D929" s="80" t="s">
        <v>2783</v>
      </c>
      <c r="E929" s="131"/>
      <c r="F929" s="137"/>
      <c r="G929" s="137"/>
      <c r="H929" s="137"/>
      <c r="I929" s="135"/>
      <c r="J929" s="137"/>
      <c r="K929" s="137"/>
      <c r="L929" s="137"/>
      <c r="M929" s="135"/>
      <c r="N929" s="137"/>
      <c r="O929" s="137"/>
      <c r="P929" s="137"/>
      <c r="Q929" s="135"/>
      <c r="R929" s="137"/>
      <c r="S929" s="137"/>
      <c r="T929" s="137"/>
      <c r="U929" s="135"/>
      <c r="V929" s="137"/>
      <c r="W929" s="137"/>
      <c r="X929" s="137"/>
      <c r="Y929" s="135"/>
      <c r="Z929" s="137"/>
      <c r="AA929" s="137"/>
    </row>
    <row r="930">
      <c r="A930" s="85">
        <v>2189.0</v>
      </c>
      <c r="B930" s="80" t="s">
        <v>115</v>
      </c>
      <c r="C930" s="80">
        <v>4175910.0</v>
      </c>
      <c r="D930" s="80" t="s">
        <v>2783</v>
      </c>
      <c r="E930" s="131"/>
      <c r="F930" s="137"/>
      <c r="G930" s="137"/>
      <c r="H930" s="137"/>
      <c r="I930" s="135"/>
      <c r="J930" s="137"/>
      <c r="K930" s="137"/>
      <c r="L930" s="137"/>
      <c r="M930" s="135"/>
      <c r="N930" s="137"/>
      <c r="O930" s="137"/>
      <c r="P930" s="137"/>
      <c r="Q930" s="135"/>
      <c r="R930" s="137"/>
      <c r="S930" s="137"/>
      <c r="T930" s="137"/>
      <c r="U930" s="135"/>
      <c r="V930" s="137"/>
      <c r="W930" s="137"/>
      <c r="X930" s="137"/>
      <c r="Y930" s="135"/>
      <c r="Z930" s="137"/>
      <c r="AA930" s="137"/>
    </row>
    <row r="931">
      <c r="A931" s="85">
        <v>2191.0</v>
      </c>
      <c r="B931" s="80" t="s">
        <v>115</v>
      </c>
      <c r="C931" s="80">
        <v>2460740.0</v>
      </c>
      <c r="D931" s="80" t="s">
        <v>2783</v>
      </c>
      <c r="E931" s="131"/>
      <c r="F931" s="137"/>
      <c r="G931" s="137"/>
      <c r="H931" s="137"/>
      <c r="I931" s="135"/>
      <c r="J931" s="137"/>
      <c r="K931" s="137"/>
      <c r="L931" s="137"/>
      <c r="M931" s="135"/>
      <c r="N931" s="137"/>
      <c r="O931" s="137"/>
      <c r="P931" s="137"/>
      <c r="Q931" s="135"/>
      <c r="R931" s="137"/>
      <c r="S931" s="137"/>
      <c r="T931" s="137"/>
      <c r="U931" s="135"/>
      <c r="V931" s="137"/>
      <c r="W931" s="137"/>
      <c r="X931" s="137"/>
      <c r="Y931" s="135"/>
      <c r="Z931" s="137"/>
      <c r="AA931" s="137"/>
    </row>
    <row r="932">
      <c r="A932" s="85">
        <v>2192.0</v>
      </c>
      <c r="B932" s="80" t="s">
        <v>115</v>
      </c>
      <c r="C932" s="80">
        <v>2159129.0</v>
      </c>
      <c r="D932" s="80" t="s">
        <v>2783</v>
      </c>
      <c r="E932" s="131"/>
      <c r="F932" s="137"/>
      <c r="G932" s="137"/>
      <c r="H932" s="137"/>
      <c r="I932" s="135"/>
      <c r="J932" s="137"/>
      <c r="K932" s="137"/>
      <c r="L932" s="137"/>
      <c r="M932" s="135"/>
      <c r="N932" s="137"/>
      <c r="O932" s="137"/>
      <c r="P932" s="137"/>
      <c r="Q932" s="135"/>
      <c r="R932" s="137"/>
      <c r="S932" s="137"/>
      <c r="T932" s="137"/>
      <c r="U932" s="135"/>
      <c r="V932" s="137"/>
      <c r="W932" s="137"/>
      <c r="X932" s="137"/>
      <c r="Y932" s="135"/>
      <c r="Z932" s="137"/>
      <c r="AA932" s="137"/>
    </row>
    <row r="933">
      <c r="A933" s="85">
        <v>2193.0</v>
      </c>
      <c r="B933" s="80" t="s">
        <v>115</v>
      </c>
      <c r="C933" s="80">
        <v>534423.0</v>
      </c>
      <c r="D933" s="80" t="s">
        <v>2783</v>
      </c>
      <c r="E933" s="131"/>
      <c r="F933" s="137"/>
      <c r="G933" s="137"/>
      <c r="H933" s="137"/>
      <c r="I933" s="135"/>
      <c r="J933" s="137"/>
      <c r="K933" s="137"/>
      <c r="L933" s="137"/>
      <c r="M933" s="135"/>
      <c r="N933" s="137"/>
      <c r="O933" s="137"/>
      <c r="P933" s="137"/>
      <c r="Q933" s="135"/>
      <c r="R933" s="137"/>
      <c r="S933" s="137"/>
      <c r="T933" s="137"/>
      <c r="U933" s="135"/>
      <c r="V933" s="137"/>
      <c r="W933" s="137"/>
      <c r="X933" s="137"/>
      <c r="Y933" s="135"/>
      <c r="Z933" s="137"/>
      <c r="AA933" s="137"/>
    </row>
    <row r="934">
      <c r="A934" s="85">
        <v>2195.0</v>
      </c>
      <c r="B934" s="80" t="s">
        <v>115</v>
      </c>
      <c r="C934" s="80">
        <v>534957.0</v>
      </c>
      <c r="D934" s="80" t="s">
        <v>2783</v>
      </c>
      <c r="E934" s="131"/>
      <c r="F934" s="137"/>
      <c r="G934" s="137"/>
      <c r="H934" s="137"/>
      <c r="I934" s="135"/>
      <c r="J934" s="137"/>
      <c r="K934" s="137"/>
      <c r="L934" s="137"/>
      <c r="M934" s="135"/>
      <c r="N934" s="137"/>
      <c r="O934" s="137"/>
      <c r="P934" s="137"/>
      <c r="Q934" s="135"/>
      <c r="R934" s="137"/>
      <c r="S934" s="137"/>
      <c r="T934" s="137"/>
      <c r="U934" s="135"/>
      <c r="V934" s="137"/>
      <c r="W934" s="137"/>
      <c r="X934" s="137"/>
      <c r="Y934" s="135"/>
      <c r="Z934" s="137"/>
      <c r="AA934" s="137"/>
    </row>
    <row r="935">
      <c r="A935" s="85">
        <v>2196.0</v>
      </c>
      <c r="B935" s="80" t="s">
        <v>115</v>
      </c>
      <c r="C935" s="80">
        <v>3554991.0</v>
      </c>
      <c r="D935" s="80" t="s">
        <v>2783</v>
      </c>
      <c r="E935" s="131"/>
      <c r="F935" s="137"/>
      <c r="G935" s="137"/>
      <c r="H935" s="137"/>
      <c r="I935" s="135"/>
      <c r="J935" s="137"/>
      <c r="K935" s="137"/>
      <c r="L935" s="137"/>
      <c r="M935" s="135"/>
      <c r="N935" s="137"/>
      <c r="O935" s="137"/>
      <c r="P935" s="137"/>
      <c r="Q935" s="135"/>
      <c r="R935" s="137"/>
      <c r="S935" s="137"/>
      <c r="T935" s="137"/>
      <c r="U935" s="135"/>
      <c r="V935" s="137"/>
      <c r="W935" s="137"/>
      <c r="X935" s="137"/>
      <c r="Y935" s="135"/>
      <c r="Z935" s="137"/>
      <c r="AA935" s="137"/>
    </row>
    <row r="936">
      <c r="A936" s="85">
        <v>2197.0</v>
      </c>
      <c r="B936" s="80" t="s">
        <v>115</v>
      </c>
      <c r="C936" s="80" t="s">
        <v>3797</v>
      </c>
      <c r="D936" s="80" t="s">
        <v>2974</v>
      </c>
      <c r="E936" s="131"/>
      <c r="F936" s="137"/>
      <c r="G936" s="137"/>
      <c r="H936" s="137"/>
      <c r="I936" s="135"/>
      <c r="J936" s="137"/>
      <c r="K936" s="137"/>
      <c r="L936" s="137"/>
      <c r="M936" s="135"/>
      <c r="N936" s="137"/>
      <c r="O936" s="137"/>
      <c r="P936" s="137"/>
      <c r="Q936" s="135"/>
      <c r="R936" s="137"/>
      <c r="S936" s="137"/>
      <c r="T936" s="137"/>
      <c r="U936" s="135"/>
      <c r="V936" s="137"/>
      <c r="W936" s="137"/>
      <c r="X936" s="137"/>
      <c r="Y936" s="135"/>
      <c r="Z936" s="137"/>
      <c r="AA936" s="137"/>
    </row>
    <row r="937">
      <c r="A937" s="85">
        <v>2198.0</v>
      </c>
      <c r="B937" s="80" t="s">
        <v>115</v>
      </c>
      <c r="C937" s="80">
        <v>2664502.0</v>
      </c>
      <c r="D937" s="80" t="s">
        <v>2974</v>
      </c>
      <c r="E937" s="131"/>
      <c r="F937" s="137"/>
      <c r="G937" s="137"/>
      <c r="H937" s="137"/>
      <c r="I937" s="135"/>
      <c r="J937" s="137"/>
      <c r="K937" s="137"/>
      <c r="L937" s="137"/>
      <c r="M937" s="135"/>
      <c r="N937" s="137"/>
      <c r="O937" s="137"/>
      <c r="P937" s="137"/>
      <c r="Q937" s="135"/>
      <c r="R937" s="137"/>
      <c r="S937" s="137"/>
      <c r="T937" s="137"/>
      <c r="U937" s="135"/>
      <c r="V937" s="137"/>
      <c r="W937" s="137"/>
      <c r="X937" s="137"/>
      <c r="Y937" s="135"/>
      <c r="Z937" s="137"/>
      <c r="AA937" s="137"/>
    </row>
    <row r="938">
      <c r="A938" s="85">
        <v>2199.0</v>
      </c>
      <c r="B938" s="80" t="s">
        <v>115</v>
      </c>
      <c r="C938" s="80">
        <v>3654628.0</v>
      </c>
      <c r="D938" s="80" t="s">
        <v>2974</v>
      </c>
      <c r="E938" s="131"/>
      <c r="F938" s="137"/>
      <c r="G938" s="137"/>
      <c r="H938" s="137"/>
      <c r="I938" s="135"/>
      <c r="J938" s="137"/>
      <c r="K938" s="137"/>
      <c r="L938" s="137"/>
      <c r="M938" s="135"/>
      <c r="N938" s="137"/>
      <c r="O938" s="137"/>
      <c r="P938" s="137"/>
      <c r="Q938" s="135"/>
      <c r="R938" s="137"/>
      <c r="S938" s="137"/>
      <c r="T938" s="137"/>
      <c r="U938" s="135"/>
      <c r="V938" s="137"/>
      <c r="W938" s="137"/>
      <c r="X938" s="137"/>
      <c r="Y938" s="135"/>
      <c r="Z938" s="137"/>
      <c r="AA938" s="137"/>
    </row>
    <row r="939">
      <c r="A939" s="85">
        <v>2200.0</v>
      </c>
      <c r="B939" s="80" t="s">
        <v>115</v>
      </c>
      <c r="C939" s="80" t="s">
        <v>3798</v>
      </c>
      <c r="D939" s="80" t="s">
        <v>2974</v>
      </c>
      <c r="E939" s="131"/>
      <c r="F939" s="137"/>
      <c r="G939" s="137"/>
      <c r="H939" s="137"/>
      <c r="I939" s="135"/>
      <c r="J939" s="137"/>
      <c r="K939" s="137"/>
      <c r="L939" s="137"/>
      <c r="M939" s="135"/>
      <c r="N939" s="137"/>
      <c r="O939" s="137"/>
      <c r="P939" s="137"/>
      <c r="Q939" s="135"/>
      <c r="R939" s="137"/>
      <c r="S939" s="137"/>
      <c r="T939" s="137"/>
      <c r="U939" s="135"/>
      <c r="V939" s="137"/>
      <c r="W939" s="137"/>
      <c r="X939" s="137"/>
      <c r="Y939" s="135"/>
      <c r="Z939" s="137"/>
      <c r="AA939" s="137"/>
    </row>
    <row r="940">
      <c r="A940" s="85">
        <v>2202.0</v>
      </c>
      <c r="B940" s="80" t="s">
        <v>115</v>
      </c>
      <c r="C940" s="80">
        <v>3514479.0</v>
      </c>
      <c r="D940" s="80" t="s">
        <v>2974</v>
      </c>
      <c r="E940" s="131"/>
      <c r="F940" s="137"/>
      <c r="G940" s="137"/>
      <c r="H940" s="137"/>
      <c r="I940" s="135"/>
      <c r="J940" s="137"/>
      <c r="K940" s="137"/>
      <c r="L940" s="137"/>
      <c r="M940" s="135"/>
      <c r="N940" s="137"/>
      <c r="O940" s="137"/>
      <c r="P940" s="137"/>
      <c r="Q940" s="135"/>
      <c r="R940" s="137"/>
      <c r="S940" s="137"/>
      <c r="T940" s="137"/>
      <c r="U940" s="135"/>
      <c r="V940" s="137"/>
      <c r="W940" s="137"/>
      <c r="X940" s="137"/>
      <c r="Y940" s="135"/>
      <c r="Z940" s="137"/>
      <c r="AA940" s="137"/>
    </row>
    <row r="941">
      <c r="A941" s="85">
        <v>2203.0</v>
      </c>
      <c r="B941" s="80" t="s">
        <v>115</v>
      </c>
      <c r="C941" s="80" t="s">
        <v>3799</v>
      </c>
      <c r="D941" s="80" t="s">
        <v>2974</v>
      </c>
      <c r="E941" s="131"/>
      <c r="F941" s="137"/>
      <c r="G941" s="137"/>
      <c r="H941" s="137"/>
      <c r="I941" s="135"/>
      <c r="J941" s="137"/>
      <c r="K941" s="137"/>
      <c r="L941" s="137"/>
      <c r="M941" s="135"/>
      <c r="N941" s="137"/>
      <c r="O941" s="137"/>
      <c r="P941" s="137"/>
      <c r="Q941" s="135"/>
      <c r="R941" s="137"/>
      <c r="S941" s="137"/>
      <c r="T941" s="137"/>
      <c r="U941" s="135"/>
      <c r="V941" s="137"/>
      <c r="W941" s="137"/>
      <c r="X941" s="137"/>
      <c r="Y941" s="135"/>
      <c r="Z941" s="137"/>
      <c r="AA941" s="137"/>
    </row>
    <row r="942">
      <c r="A942" s="85">
        <v>2204.0</v>
      </c>
      <c r="B942" s="80" t="s">
        <v>115</v>
      </c>
      <c r="C942" s="80">
        <v>2454839.0</v>
      </c>
      <c r="D942" s="80" t="s">
        <v>2974</v>
      </c>
      <c r="E942" s="131"/>
      <c r="F942" s="137"/>
      <c r="G942" s="137"/>
      <c r="H942" s="137"/>
      <c r="I942" s="135"/>
      <c r="J942" s="137"/>
      <c r="K942" s="137"/>
      <c r="L942" s="137"/>
      <c r="M942" s="135"/>
      <c r="N942" s="137"/>
      <c r="O942" s="137"/>
      <c r="P942" s="137"/>
      <c r="Q942" s="135"/>
      <c r="R942" s="137"/>
      <c r="S942" s="137"/>
      <c r="T942" s="137"/>
      <c r="U942" s="135"/>
      <c r="V942" s="137"/>
      <c r="W942" s="137"/>
      <c r="X942" s="137"/>
      <c r="Y942" s="135"/>
      <c r="Z942" s="137"/>
      <c r="AA942" s="137"/>
    </row>
    <row r="943">
      <c r="A943" s="85">
        <v>2205.0</v>
      </c>
      <c r="B943" s="80" t="s">
        <v>115</v>
      </c>
      <c r="C943" s="80">
        <v>4847715.0</v>
      </c>
      <c r="D943" s="80" t="s">
        <v>2974</v>
      </c>
      <c r="E943" s="131"/>
      <c r="F943" s="137"/>
      <c r="G943" s="137"/>
      <c r="H943" s="137"/>
      <c r="I943" s="135"/>
      <c r="J943" s="137"/>
      <c r="K943" s="137"/>
      <c r="L943" s="137"/>
      <c r="M943" s="135"/>
      <c r="N943" s="137"/>
      <c r="O943" s="137"/>
      <c r="P943" s="137"/>
      <c r="Q943" s="135"/>
      <c r="R943" s="137"/>
      <c r="S943" s="137"/>
      <c r="T943" s="137"/>
      <c r="U943" s="135"/>
      <c r="V943" s="137"/>
      <c r="W943" s="137"/>
      <c r="X943" s="137"/>
      <c r="Y943" s="135"/>
      <c r="Z943" s="137"/>
      <c r="AA943" s="137"/>
    </row>
    <row r="944">
      <c r="A944" s="85">
        <v>2207.0</v>
      </c>
      <c r="B944" s="80" t="s">
        <v>115</v>
      </c>
      <c r="C944" s="80" t="s">
        <v>3800</v>
      </c>
      <c r="D944" s="80" t="s">
        <v>2974</v>
      </c>
      <c r="E944" s="131"/>
      <c r="F944" s="137"/>
      <c r="G944" s="137"/>
      <c r="H944" s="137"/>
      <c r="I944" s="135"/>
      <c r="J944" s="137"/>
      <c r="K944" s="137"/>
      <c r="L944" s="137"/>
      <c r="M944" s="135"/>
      <c r="N944" s="137"/>
      <c r="O944" s="137"/>
      <c r="P944" s="137"/>
      <c r="Q944" s="135"/>
      <c r="R944" s="137"/>
      <c r="S944" s="137"/>
      <c r="T944" s="137"/>
      <c r="U944" s="135"/>
      <c r="V944" s="137"/>
      <c r="W944" s="137"/>
      <c r="X944" s="137"/>
      <c r="Y944" s="135"/>
      <c r="Z944" s="137"/>
      <c r="AA944" s="137"/>
    </row>
    <row r="945">
      <c r="A945" s="85">
        <v>2208.0</v>
      </c>
      <c r="B945" s="80" t="s">
        <v>115</v>
      </c>
      <c r="C945" s="80" t="s">
        <v>3801</v>
      </c>
      <c r="D945" s="80" t="s">
        <v>2974</v>
      </c>
      <c r="E945" s="131"/>
      <c r="F945" s="137"/>
      <c r="G945" s="137"/>
      <c r="H945" s="137"/>
      <c r="I945" s="135"/>
      <c r="J945" s="137"/>
      <c r="K945" s="137"/>
      <c r="L945" s="137"/>
      <c r="M945" s="135"/>
      <c r="N945" s="137"/>
      <c r="O945" s="137"/>
      <c r="P945" s="137"/>
      <c r="Q945" s="135"/>
      <c r="R945" s="137"/>
      <c r="S945" s="137"/>
      <c r="T945" s="137"/>
      <c r="U945" s="135"/>
      <c r="V945" s="137"/>
      <c r="W945" s="137"/>
      <c r="X945" s="137"/>
      <c r="Y945" s="135"/>
      <c r="Z945" s="137"/>
      <c r="AA945" s="137"/>
    </row>
    <row r="946">
      <c r="A946" s="85">
        <v>2209.0</v>
      </c>
      <c r="B946" s="80" t="s">
        <v>115</v>
      </c>
      <c r="C946" s="80">
        <v>5829823.0</v>
      </c>
      <c r="D946" s="80" t="s">
        <v>2974</v>
      </c>
      <c r="E946" s="131"/>
      <c r="F946" s="137"/>
      <c r="G946" s="137"/>
      <c r="H946" s="137"/>
      <c r="I946" s="135"/>
      <c r="J946" s="137"/>
      <c r="K946" s="137"/>
      <c r="L946" s="137"/>
      <c r="M946" s="135"/>
      <c r="N946" s="137"/>
      <c r="O946" s="137"/>
      <c r="P946" s="137"/>
      <c r="Q946" s="135"/>
      <c r="R946" s="137"/>
      <c r="S946" s="137"/>
      <c r="T946" s="137"/>
      <c r="U946" s="135"/>
      <c r="V946" s="137"/>
      <c r="W946" s="137"/>
      <c r="X946" s="137"/>
      <c r="Y946" s="135"/>
      <c r="Z946" s="137"/>
      <c r="AA946" s="137"/>
    </row>
    <row r="947">
      <c r="A947" s="85">
        <v>2210.0</v>
      </c>
      <c r="B947" s="80" t="s">
        <v>115</v>
      </c>
      <c r="C947" s="80">
        <v>5851315.0</v>
      </c>
      <c r="D947" s="80" t="s">
        <v>2974</v>
      </c>
      <c r="E947" s="131"/>
      <c r="F947" s="137"/>
      <c r="G947" s="137"/>
      <c r="H947" s="137"/>
      <c r="I947" s="135"/>
      <c r="J947" s="137"/>
      <c r="K947" s="137"/>
      <c r="L947" s="137"/>
      <c r="M947" s="135"/>
      <c r="N947" s="137"/>
      <c r="O947" s="137"/>
      <c r="P947" s="137"/>
      <c r="Q947" s="135"/>
      <c r="R947" s="137"/>
      <c r="S947" s="137"/>
      <c r="T947" s="137"/>
      <c r="U947" s="135"/>
      <c r="V947" s="137"/>
      <c r="W947" s="137"/>
      <c r="X947" s="137"/>
      <c r="Y947" s="135"/>
      <c r="Z947" s="137"/>
      <c r="AA947" s="137"/>
    </row>
    <row r="948">
      <c r="A948" s="85">
        <v>2212.0</v>
      </c>
      <c r="B948" s="80" t="s">
        <v>115</v>
      </c>
      <c r="C948" s="80">
        <v>5244183.0</v>
      </c>
      <c r="D948" s="80" t="s">
        <v>2974</v>
      </c>
      <c r="E948" s="131"/>
      <c r="F948" s="137"/>
      <c r="G948" s="137"/>
      <c r="H948" s="137"/>
      <c r="I948" s="135"/>
      <c r="J948" s="137"/>
      <c r="K948" s="137"/>
      <c r="L948" s="137"/>
      <c r="M948" s="135"/>
      <c r="N948" s="137"/>
      <c r="O948" s="137"/>
      <c r="P948" s="137"/>
      <c r="Q948" s="135"/>
      <c r="R948" s="137"/>
      <c r="S948" s="137"/>
      <c r="T948" s="137"/>
      <c r="U948" s="135"/>
      <c r="V948" s="137"/>
      <c r="W948" s="137"/>
      <c r="X948" s="137"/>
      <c r="Y948" s="135"/>
      <c r="Z948" s="137"/>
      <c r="AA948" s="137"/>
    </row>
    <row r="949">
      <c r="A949" s="85">
        <v>2213.0</v>
      </c>
      <c r="B949" s="80" t="s">
        <v>115</v>
      </c>
      <c r="C949" s="80" t="s">
        <v>3802</v>
      </c>
      <c r="D949" s="80" t="s">
        <v>2974</v>
      </c>
      <c r="E949" s="131"/>
      <c r="F949" s="137"/>
      <c r="G949" s="137"/>
      <c r="H949" s="137"/>
      <c r="I949" s="135"/>
      <c r="J949" s="137"/>
      <c r="K949" s="137"/>
      <c r="L949" s="137"/>
      <c r="M949" s="135"/>
      <c r="N949" s="137"/>
      <c r="O949" s="137"/>
      <c r="P949" s="137"/>
      <c r="Q949" s="135"/>
      <c r="R949" s="137"/>
      <c r="S949" s="137"/>
      <c r="T949" s="137"/>
      <c r="U949" s="135"/>
      <c r="V949" s="137"/>
      <c r="W949" s="137"/>
      <c r="X949" s="137"/>
      <c r="Y949" s="135"/>
      <c r="Z949" s="137"/>
      <c r="AA949" s="137"/>
    </row>
    <row r="950">
      <c r="A950" s="85">
        <v>2214.0</v>
      </c>
      <c r="B950" s="80" t="s">
        <v>115</v>
      </c>
      <c r="C950" s="80">
        <v>6909200.0</v>
      </c>
      <c r="D950" s="80" t="s">
        <v>2974</v>
      </c>
      <c r="E950" s="131"/>
      <c r="F950" s="137"/>
      <c r="G950" s="137"/>
      <c r="H950" s="137"/>
      <c r="I950" s="135"/>
      <c r="J950" s="137"/>
      <c r="K950" s="137"/>
      <c r="L950" s="137"/>
      <c r="M950" s="135"/>
      <c r="N950" s="137"/>
      <c r="O950" s="137"/>
      <c r="P950" s="137"/>
      <c r="Q950" s="135"/>
      <c r="R950" s="137"/>
      <c r="S950" s="137"/>
      <c r="T950" s="137"/>
      <c r="U950" s="135"/>
      <c r="V950" s="137"/>
      <c r="W950" s="137"/>
      <c r="X950" s="137"/>
      <c r="Y950" s="135"/>
      <c r="Z950" s="137"/>
      <c r="AA950" s="137"/>
    </row>
    <row r="951">
      <c r="A951" s="85">
        <v>2223.0</v>
      </c>
      <c r="B951" s="80" t="s">
        <v>115</v>
      </c>
      <c r="C951" s="80">
        <v>695135.0</v>
      </c>
      <c r="D951" s="80" t="s">
        <v>2946</v>
      </c>
      <c r="E951" s="131"/>
      <c r="F951" s="137"/>
      <c r="G951" s="137"/>
      <c r="H951" s="137"/>
      <c r="I951" s="135"/>
      <c r="J951" s="137"/>
      <c r="K951" s="137"/>
      <c r="L951" s="137"/>
      <c r="M951" s="135"/>
      <c r="N951" s="137"/>
      <c r="O951" s="137"/>
      <c r="P951" s="137"/>
      <c r="Q951" s="135"/>
      <c r="R951" s="137"/>
      <c r="S951" s="137"/>
      <c r="T951" s="137"/>
      <c r="U951" s="135"/>
      <c r="V951" s="137"/>
      <c r="W951" s="137"/>
      <c r="X951" s="137"/>
      <c r="Y951" s="135"/>
      <c r="Z951" s="137"/>
      <c r="AA951" s="137"/>
    </row>
    <row r="952">
      <c r="A952" s="85">
        <v>2228.0</v>
      </c>
      <c r="B952" s="80" t="s">
        <v>115</v>
      </c>
      <c r="C952" s="80">
        <v>1108553.0</v>
      </c>
      <c r="D952" s="80" t="s">
        <v>2823</v>
      </c>
      <c r="E952" s="131"/>
      <c r="F952" s="137"/>
      <c r="G952" s="137"/>
      <c r="H952" s="137"/>
      <c r="I952" s="135"/>
      <c r="J952" s="137"/>
      <c r="K952" s="137"/>
      <c r="L952" s="137"/>
      <c r="M952" s="135"/>
      <c r="N952" s="137"/>
      <c r="O952" s="137"/>
      <c r="P952" s="137"/>
      <c r="Q952" s="135"/>
      <c r="R952" s="137"/>
      <c r="S952" s="137"/>
      <c r="T952" s="137"/>
      <c r="U952" s="135"/>
      <c r="V952" s="137"/>
      <c r="W952" s="137"/>
      <c r="X952" s="137"/>
      <c r="Y952" s="135"/>
      <c r="Z952" s="137"/>
      <c r="AA952" s="137"/>
    </row>
    <row r="953">
      <c r="A953" s="85">
        <v>2229.0</v>
      </c>
      <c r="B953" s="80" t="s">
        <v>115</v>
      </c>
      <c r="C953" s="80">
        <v>1193947.0</v>
      </c>
      <c r="D953" s="80" t="s">
        <v>2823</v>
      </c>
      <c r="E953" s="131"/>
      <c r="F953" s="137"/>
      <c r="G953" s="137"/>
      <c r="H953" s="137"/>
      <c r="I953" s="135"/>
      <c r="J953" s="137"/>
      <c r="K953" s="137"/>
      <c r="L953" s="137"/>
      <c r="M953" s="135"/>
      <c r="N953" s="137"/>
      <c r="O953" s="137"/>
      <c r="P953" s="137"/>
      <c r="Q953" s="135"/>
      <c r="R953" s="137"/>
      <c r="S953" s="137"/>
      <c r="T953" s="137"/>
      <c r="U953" s="135"/>
      <c r="V953" s="137"/>
      <c r="W953" s="137"/>
      <c r="X953" s="137"/>
      <c r="Y953" s="135"/>
      <c r="Z953" s="137"/>
      <c r="AA953" s="137"/>
    </row>
    <row r="954">
      <c r="A954" s="85">
        <v>2230.0</v>
      </c>
      <c r="B954" s="80" t="s">
        <v>115</v>
      </c>
      <c r="C954" s="80">
        <v>2375341.0</v>
      </c>
      <c r="D954" s="80" t="s">
        <v>2823</v>
      </c>
      <c r="E954" s="131"/>
      <c r="F954" s="137"/>
      <c r="G954" s="137"/>
      <c r="H954" s="137"/>
      <c r="I954" s="135"/>
      <c r="J954" s="137"/>
      <c r="K954" s="137"/>
      <c r="L954" s="137"/>
      <c r="M954" s="135"/>
      <c r="N954" s="137"/>
      <c r="O954" s="137"/>
      <c r="P954" s="137"/>
      <c r="Q954" s="135"/>
      <c r="R954" s="137"/>
      <c r="S954" s="137"/>
      <c r="T954" s="137"/>
      <c r="U954" s="135"/>
      <c r="V954" s="137"/>
      <c r="W954" s="137"/>
      <c r="X954" s="137"/>
      <c r="Y954" s="135"/>
      <c r="Z954" s="137"/>
      <c r="AA954" s="137"/>
    </row>
    <row r="955">
      <c r="A955" s="85">
        <v>2231.0</v>
      </c>
      <c r="B955" s="80" t="s">
        <v>115</v>
      </c>
      <c r="C955" s="80">
        <v>1107970.0</v>
      </c>
      <c r="D955" s="80" t="s">
        <v>2823</v>
      </c>
      <c r="E955" s="131"/>
      <c r="F955" s="137"/>
      <c r="G955" s="137"/>
      <c r="H955" s="137"/>
      <c r="I955" s="135"/>
      <c r="J955" s="137"/>
      <c r="K955" s="137"/>
      <c r="L955" s="137"/>
      <c r="M955" s="135"/>
      <c r="N955" s="137"/>
      <c r="O955" s="137"/>
      <c r="P955" s="137"/>
      <c r="Q955" s="135"/>
      <c r="R955" s="137"/>
      <c r="S955" s="137"/>
      <c r="T955" s="137"/>
      <c r="U955" s="135"/>
      <c r="V955" s="137"/>
      <c r="W955" s="137"/>
      <c r="X955" s="137"/>
      <c r="Y955" s="135"/>
      <c r="Z955" s="137"/>
      <c r="AA955" s="137"/>
    </row>
    <row r="956">
      <c r="A956" s="85">
        <v>2268.0</v>
      </c>
      <c r="B956" s="80" t="s">
        <v>115</v>
      </c>
      <c r="C956" s="80">
        <v>4436779.0</v>
      </c>
      <c r="D956" s="80" t="s">
        <v>2783</v>
      </c>
      <c r="E956" s="131"/>
      <c r="F956" s="137"/>
      <c r="G956" s="137"/>
      <c r="H956" s="137"/>
      <c r="I956" s="135"/>
      <c r="J956" s="137"/>
      <c r="K956" s="137"/>
      <c r="L956" s="137"/>
      <c r="M956" s="135"/>
      <c r="N956" s="137"/>
      <c r="O956" s="137"/>
      <c r="P956" s="137"/>
      <c r="Q956" s="135"/>
      <c r="R956" s="137"/>
      <c r="S956" s="137"/>
      <c r="T956" s="137"/>
      <c r="U956" s="135"/>
      <c r="V956" s="137"/>
      <c r="W956" s="137"/>
      <c r="X956" s="137"/>
      <c r="Y956" s="135"/>
      <c r="Z956" s="137"/>
      <c r="AA956" s="137"/>
    </row>
    <row r="957">
      <c r="A957" s="85">
        <v>2346.0</v>
      </c>
      <c r="B957" s="80" t="s">
        <v>115</v>
      </c>
      <c r="C957" s="80">
        <v>2476755.0</v>
      </c>
      <c r="D957" s="80" t="s">
        <v>2823</v>
      </c>
      <c r="E957" s="131"/>
      <c r="F957" s="137"/>
      <c r="G957" s="137"/>
      <c r="H957" s="137"/>
      <c r="I957" s="135"/>
      <c r="J957" s="137"/>
      <c r="K957" s="137"/>
      <c r="L957" s="137"/>
      <c r="M957" s="135"/>
      <c r="N957" s="137"/>
      <c r="O957" s="137"/>
      <c r="P957" s="137"/>
      <c r="Q957" s="135"/>
      <c r="R957" s="137"/>
      <c r="S957" s="137"/>
      <c r="T957" s="137"/>
      <c r="U957" s="135"/>
      <c r="V957" s="137"/>
      <c r="W957" s="137"/>
      <c r="X957" s="137"/>
      <c r="Y957" s="135"/>
      <c r="Z957" s="137"/>
      <c r="AA957" s="137"/>
    </row>
    <row r="958">
      <c r="A958" s="85">
        <v>2348.0</v>
      </c>
      <c r="B958" s="80" t="s">
        <v>115</v>
      </c>
      <c r="C958" s="80">
        <v>2721953.0</v>
      </c>
      <c r="D958" s="80" t="s">
        <v>2823</v>
      </c>
      <c r="E958" s="131"/>
      <c r="F958" s="137"/>
      <c r="G958" s="137"/>
      <c r="H958" s="137"/>
      <c r="I958" s="135"/>
      <c r="J958" s="137"/>
      <c r="K958" s="137"/>
      <c r="L958" s="137"/>
      <c r="M958" s="135"/>
      <c r="N958" s="137"/>
      <c r="O958" s="137"/>
      <c r="P958" s="137"/>
      <c r="Q958" s="135"/>
      <c r="R958" s="137"/>
      <c r="S958" s="137"/>
      <c r="T958" s="137"/>
      <c r="U958" s="135"/>
      <c r="V958" s="137"/>
      <c r="W958" s="137"/>
      <c r="X958" s="137"/>
      <c r="Y958" s="135"/>
      <c r="Z958" s="137"/>
      <c r="AA958" s="137"/>
    </row>
    <row r="959">
      <c r="A959" s="85">
        <v>2362.0</v>
      </c>
      <c r="B959" s="80" t="s">
        <v>115</v>
      </c>
      <c r="C959" s="80">
        <v>1067597.0</v>
      </c>
      <c r="D959" s="80" t="s">
        <v>2986</v>
      </c>
      <c r="E959" s="131"/>
      <c r="F959" s="137"/>
      <c r="G959" s="137"/>
      <c r="H959" s="137"/>
      <c r="I959" s="135"/>
      <c r="J959" s="137"/>
      <c r="K959" s="137"/>
      <c r="L959" s="137"/>
      <c r="M959" s="135"/>
      <c r="N959" s="137"/>
      <c r="O959" s="137"/>
      <c r="P959" s="137"/>
      <c r="Q959" s="135"/>
      <c r="R959" s="137"/>
      <c r="S959" s="137"/>
      <c r="T959" s="137"/>
      <c r="U959" s="135"/>
      <c r="V959" s="137"/>
      <c r="W959" s="137"/>
      <c r="X959" s="137"/>
      <c r="Y959" s="135"/>
      <c r="Z959" s="137"/>
      <c r="AA959" s="137"/>
    </row>
    <row r="960">
      <c r="A960" s="85">
        <v>2440.0</v>
      </c>
      <c r="B960" s="80" t="s">
        <v>115</v>
      </c>
      <c r="C960" s="80">
        <v>288813.0</v>
      </c>
      <c r="D960" s="80" t="s">
        <v>2828</v>
      </c>
      <c r="E960" s="131"/>
      <c r="F960" s="137"/>
      <c r="G960" s="137"/>
      <c r="H960" s="137"/>
      <c r="I960" s="135"/>
      <c r="J960" s="137"/>
      <c r="K960" s="137"/>
      <c r="L960" s="137"/>
      <c r="M960" s="135"/>
      <c r="N960" s="137"/>
      <c r="O960" s="137"/>
      <c r="P960" s="137"/>
      <c r="Q960" s="135"/>
      <c r="R960" s="137"/>
      <c r="S960" s="137"/>
      <c r="T960" s="137"/>
      <c r="U960" s="135"/>
      <c r="V960" s="137"/>
      <c r="W960" s="137"/>
      <c r="X960" s="137"/>
      <c r="Y960" s="135"/>
      <c r="Z960" s="137"/>
      <c r="AA960" s="137"/>
    </row>
    <row r="961">
      <c r="A961" s="85">
        <v>2441.0</v>
      </c>
      <c r="B961" s="80" t="s">
        <v>115</v>
      </c>
      <c r="C961" s="80">
        <v>287853.0</v>
      </c>
      <c r="D961" s="80" t="s">
        <v>2828</v>
      </c>
      <c r="E961" s="131"/>
      <c r="F961" s="137"/>
      <c r="G961" s="137"/>
      <c r="H961" s="137"/>
      <c r="I961" s="135"/>
      <c r="J961" s="137"/>
      <c r="K961" s="137"/>
      <c r="L961" s="137"/>
      <c r="M961" s="135"/>
      <c r="N961" s="137"/>
      <c r="O961" s="137"/>
      <c r="P961" s="137"/>
      <c r="Q961" s="135"/>
      <c r="R961" s="137"/>
      <c r="S961" s="137"/>
      <c r="T961" s="137"/>
      <c r="U961" s="135"/>
      <c r="V961" s="137"/>
      <c r="W961" s="137"/>
      <c r="X961" s="137"/>
      <c r="Y961" s="135"/>
      <c r="Z961" s="137"/>
      <c r="AA961" s="137"/>
    </row>
    <row r="962">
      <c r="A962" s="85">
        <v>2442.0</v>
      </c>
      <c r="B962" s="80" t="s">
        <v>115</v>
      </c>
      <c r="C962" s="80">
        <v>287618.0</v>
      </c>
      <c r="D962" s="80" t="s">
        <v>2828</v>
      </c>
      <c r="E962" s="131"/>
      <c r="F962" s="137"/>
      <c r="G962" s="137"/>
      <c r="H962" s="137"/>
      <c r="I962" s="135"/>
      <c r="J962" s="137"/>
      <c r="K962" s="137"/>
      <c r="L962" s="137"/>
      <c r="M962" s="135"/>
      <c r="N962" s="137"/>
      <c r="O962" s="137"/>
      <c r="P962" s="137"/>
      <c r="Q962" s="135"/>
      <c r="R962" s="137"/>
      <c r="S962" s="137"/>
      <c r="T962" s="137"/>
      <c r="U962" s="135"/>
      <c r="V962" s="137"/>
      <c r="W962" s="137"/>
      <c r="X962" s="137"/>
      <c r="Y962" s="135"/>
      <c r="Z962" s="137"/>
      <c r="AA962" s="137"/>
    </row>
    <row r="963">
      <c r="A963" s="85">
        <v>2443.0</v>
      </c>
      <c r="B963" s="80" t="s">
        <v>115</v>
      </c>
      <c r="C963" s="80">
        <v>287524.0</v>
      </c>
      <c r="D963" s="80" t="s">
        <v>2828</v>
      </c>
      <c r="E963" s="131"/>
      <c r="F963" s="137"/>
      <c r="G963" s="137"/>
      <c r="H963" s="137"/>
      <c r="I963" s="135"/>
      <c r="J963" s="137"/>
      <c r="K963" s="137"/>
      <c r="L963" s="137"/>
      <c r="M963" s="135"/>
      <c r="N963" s="137"/>
      <c r="O963" s="137"/>
      <c r="P963" s="137"/>
      <c r="Q963" s="135"/>
      <c r="R963" s="137"/>
      <c r="S963" s="137"/>
      <c r="T963" s="137"/>
      <c r="U963" s="135"/>
      <c r="V963" s="137"/>
      <c r="W963" s="137"/>
      <c r="X963" s="137"/>
      <c r="Y963" s="135"/>
      <c r="Z963" s="137"/>
      <c r="AA963" s="137"/>
    </row>
    <row r="964">
      <c r="A964" s="85">
        <v>2444.0</v>
      </c>
      <c r="B964" s="80" t="s">
        <v>115</v>
      </c>
      <c r="C964" s="80">
        <v>351413.0</v>
      </c>
      <c r="D964" s="80" t="s">
        <v>2823</v>
      </c>
      <c r="E964" s="131"/>
      <c r="F964" s="137"/>
      <c r="G964" s="137"/>
      <c r="H964" s="137"/>
      <c r="I964" s="135"/>
      <c r="J964" s="137"/>
      <c r="K964" s="137"/>
      <c r="L964" s="137"/>
      <c r="M964" s="135"/>
      <c r="N964" s="137"/>
      <c r="O964" s="137"/>
      <c r="P964" s="137"/>
      <c r="Q964" s="135"/>
      <c r="R964" s="137"/>
      <c r="S964" s="137"/>
      <c r="T964" s="137"/>
      <c r="U964" s="135"/>
      <c r="V964" s="137"/>
      <c r="W964" s="137"/>
      <c r="X964" s="137"/>
      <c r="Y964" s="135"/>
      <c r="Z964" s="137"/>
      <c r="AA964" s="137"/>
    </row>
    <row r="965">
      <c r="A965" s="85">
        <v>2498.0</v>
      </c>
      <c r="B965" s="80" t="s">
        <v>115</v>
      </c>
      <c r="C965" s="80" t="s">
        <v>3803</v>
      </c>
      <c r="D965" s="80" t="s">
        <v>3001</v>
      </c>
      <c r="E965" s="131"/>
      <c r="F965" s="137"/>
      <c r="G965" s="137"/>
      <c r="H965" s="137"/>
      <c r="I965" s="135"/>
      <c r="J965" s="137"/>
      <c r="K965" s="137"/>
      <c r="L965" s="137"/>
      <c r="M965" s="135"/>
      <c r="N965" s="137"/>
      <c r="O965" s="137"/>
      <c r="P965" s="137"/>
      <c r="Q965" s="135"/>
      <c r="R965" s="137"/>
      <c r="S965" s="137"/>
      <c r="T965" s="137"/>
      <c r="U965" s="135"/>
      <c r="V965" s="137"/>
      <c r="W965" s="137"/>
      <c r="X965" s="137"/>
      <c r="Y965" s="135"/>
      <c r="Z965" s="137"/>
      <c r="AA965" s="137"/>
    </row>
    <row r="966">
      <c r="A966" s="85">
        <v>2541.0</v>
      </c>
      <c r="B966" s="80" t="s">
        <v>115</v>
      </c>
      <c r="C966" s="80" t="s">
        <v>3804</v>
      </c>
      <c r="D966" s="80" t="s">
        <v>2642</v>
      </c>
      <c r="E966" s="131"/>
      <c r="F966" s="137"/>
      <c r="G966" s="137"/>
      <c r="H966" s="137"/>
      <c r="I966" s="135"/>
      <c r="J966" s="137"/>
      <c r="K966" s="137"/>
      <c r="L966" s="137"/>
      <c r="M966" s="135"/>
      <c r="N966" s="137"/>
      <c r="O966" s="137"/>
      <c r="P966" s="137"/>
      <c r="Q966" s="135"/>
      <c r="R966" s="137"/>
      <c r="S966" s="137"/>
      <c r="T966" s="137"/>
      <c r="U966" s="135"/>
      <c r="V966" s="137"/>
      <c r="W966" s="137"/>
      <c r="X966" s="137"/>
      <c r="Y966" s="135"/>
      <c r="Z966" s="137"/>
      <c r="AA966" s="137"/>
    </row>
    <row r="967">
      <c r="A967" s="85">
        <v>2544.0</v>
      </c>
      <c r="B967" s="80" t="s">
        <v>115</v>
      </c>
      <c r="C967" s="80">
        <v>5807419.0</v>
      </c>
      <c r="D967" s="80" t="s">
        <v>2716</v>
      </c>
      <c r="E967" s="131"/>
      <c r="F967" s="137"/>
      <c r="G967" s="137"/>
      <c r="H967" s="137"/>
      <c r="I967" s="135"/>
      <c r="J967" s="137"/>
      <c r="K967" s="137"/>
      <c r="L967" s="137"/>
      <c r="M967" s="135"/>
      <c r="N967" s="137"/>
      <c r="O967" s="137"/>
      <c r="P967" s="137"/>
      <c r="Q967" s="135"/>
      <c r="R967" s="137"/>
      <c r="S967" s="137"/>
      <c r="T967" s="137"/>
      <c r="U967" s="135"/>
      <c r="V967" s="137"/>
      <c r="W967" s="137"/>
      <c r="X967" s="137"/>
      <c r="Y967" s="135"/>
      <c r="Z967" s="137"/>
      <c r="AA967" s="137"/>
    </row>
    <row r="968">
      <c r="A968" s="85">
        <v>2547.0</v>
      </c>
      <c r="B968" s="80" t="s">
        <v>115</v>
      </c>
      <c r="C968" s="80">
        <v>543704.0</v>
      </c>
      <c r="D968" s="80" t="s">
        <v>2783</v>
      </c>
      <c r="E968" s="131"/>
      <c r="F968" s="137"/>
      <c r="G968" s="137"/>
      <c r="H968" s="137"/>
      <c r="I968" s="135"/>
      <c r="J968" s="137"/>
      <c r="K968" s="137"/>
      <c r="L968" s="137"/>
      <c r="M968" s="135"/>
      <c r="N968" s="137"/>
      <c r="O968" s="137"/>
      <c r="P968" s="137"/>
      <c r="Q968" s="135"/>
      <c r="R968" s="137"/>
      <c r="S968" s="137"/>
      <c r="T968" s="137"/>
      <c r="U968" s="135"/>
      <c r="V968" s="137"/>
      <c r="W968" s="137"/>
      <c r="X968" s="137"/>
      <c r="Y968" s="135"/>
      <c r="Z968" s="137"/>
      <c r="AA968" s="137"/>
    </row>
    <row r="969">
      <c r="A969" s="85">
        <v>2548.0</v>
      </c>
      <c r="B969" s="80" t="s">
        <v>115</v>
      </c>
      <c r="C969" s="80">
        <v>3424809.0</v>
      </c>
      <c r="D969" s="80" t="s">
        <v>2974</v>
      </c>
      <c r="E969" s="131"/>
      <c r="F969" s="137"/>
      <c r="G969" s="137"/>
      <c r="H969" s="137"/>
      <c r="I969" s="135"/>
      <c r="J969" s="137"/>
      <c r="K969" s="137"/>
      <c r="L969" s="137"/>
      <c r="M969" s="135"/>
      <c r="N969" s="137"/>
      <c r="O969" s="137"/>
      <c r="P969" s="137"/>
      <c r="Q969" s="135"/>
      <c r="R969" s="137"/>
      <c r="S969" s="137"/>
      <c r="T969" s="137"/>
      <c r="U969" s="135"/>
      <c r="V969" s="137"/>
      <c r="W969" s="137"/>
      <c r="X969" s="137"/>
      <c r="Y969" s="135"/>
      <c r="Z969" s="137"/>
      <c r="AA969" s="137"/>
    </row>
    <row r="970">
      <c r="A970" s="85">
        <v>2549.0</v>
      </c>
      <c r="B970" s="80" t="s">
        <v>115</v>
      </c>
      <c r="C970" s="80">
        <v>5243179.0</v>
      </c>
      <c r="D970" s="80" t="s">
        <v>2974</v>
      </c>
      <c r="E970" s="131"/>
      <c r="F970" s="137"/>
      <c r="G970" s="137"/>
      <c r="H970" s="137"/>
      <c r="I970" s="135"/>
      <c r="J970" s="137"/>
      <c r="K970" s="137"/>
      <c r="L970" s="137"/>
      <c r="M970" s="135"/>
      <c r="N970" s="137"/>
      <c r="O970" s="137"/>
      <c r="P970" s="137"/>
      <c r="Q970" s="135"/>
      <c r="R970" s="137"/>
      <c r="S970" s="137"/>
      <c r="T970" s="137"/>
      <c r="U970" s="135"/>
      <c r="V970" s="137"/>
      <c r="W970" s="137"/>
      <c r="X970" s="137"/>
      <c r="Y970" s="135"/>
      <c r="Z970" s="137"/>
      <c r="AA970" s="137"/>
    </row>
    <row r="971">
      <c r="A971" s="85">
        <v>2572.0</v>
      </c>
      <c r="B971" s="80" t="s">
        <v>115</v>
      </c>
      <c r="C971" s="80">
        <v>1017075.0</v>
      </c>
      <c r="D971" s="80" t="s">
        <v>3269</v>
      </c>
      <c r="E971" s="131"/>
      <c r="F971" s="137"/>
      <c r="G971" s="137"/>
      <c r="H971" s="137"/>
      <c r="I971" s="135"/>
      <c r="J971" s="137"/>
      <c r="K971" s="137"/>
      <c r="L971" s="137"/>
      <c r="M971" s="135"/>
      <c r="N971" s="137"/>
      <c r="O971" s="137"/>
      <c r="P971" s="137"/>
      <c r="Q971" s="135"/>
      <c r="R971" s="137"/>
      <c r="S971" s="137"/>
      <c r="T971" s="137"/>
      <c r="U971" s="135"/>
      <c r="V971" s="137"/>
      <c r="W971" s="137"/>
      <c r="X971" s="137"/>
      <c r="Y971" s="135"/>
      <c r="Z971" s="137"/>
      <c r="AA971" s="137"/>
    </row>
    <row r="972">
      <c r="A972" s="85">
        <v>2619.0</v>
      </c>
      <c r="B972" s="80" t="s">
        <v>115</v>
      </c>
      <c r="C972" s="80">
        <v>4304256.0</v>
      </c>
      <c r="D972" s="80" t="s">
        <v>379</v>
      </c>
      <c r="E972" s="131"/>
      <c r="F972" s="137"/>
      <c r="G972" s="137"/>
      <c r="H972" s="137"/>
      <c r="I972" s="135"/>
      <c r="J972" s="137"/>
      <c r="K972" s="137"/>
      <c r="L972" s="137"/>
      <c r="M972" s="135"/>
      <c r="N972" s="137"/>
      <c r="O972" s="137"/>
      <c r="P972" s="137"/>
      <c r="Q972" s="135"/>
      <c r="R972" s="137"/>
      <c r="S972" s="137"/>
      <c r="T972" s="137"/>
      <c r="U972" s="135"/>
      <c r="V972" s="137"/>
      <c r="W972" s="137"/>
      <c r="X972" s="137"/>
      <c r="Y972" s="135"/>
      <c r="Z972" s="137"/>
      <c r="AA972" s="137"/>
    </row>
    <row r="973">
      <c r="A973" s="85">
        <v>2620.0</v>
      </c>
      <c r="B973" s="80" t="s">
        <v>115</v>
      </c>
      <c r="C973" s="80" t="s">
        <v>1108</v>
      </c>
      <c r="D973" s="78"/>
      <c r="E973" s="131"/>
      <c r="F973" s="137"/>
      <c r="G973" s="137"/>
      <c r="H973" s="137"/>
      <c r="I973" s="135"/>
      <c r="J973" s="137"/>
      <c r="K973" s="137"/>
      <c r="L973" s="137"/>
      <c r="M973" s="135"/>
      <c r="N973" s="137"/>
      <c r="O973" s="137"/>
      <c r="P973" s="137"/>
      <c r="Q973" s="135"/>
      <c r="R973" s="137"/>
      <c r="S973" s="137"/>
      <c r="T973" s="137"/>
      <c r="U973" s="135"/>
      <c r="V973" s="137"/>
      <c r="W973" s="137"/>
      <c r="X973" s="137"/>
      <c r="Y973" s="135"/>
      <c r="Z973" s="137"/>
      <c r="AA973" s="137"/>
    </row>
    <row r="974">
      <c r="A974" s="85">
        <v>2690.0</v>
      </c>
      <c r="B974" s="80" t="s">
        <v>115</v>
      </c>
      <c r="C974" s="80">
        <v>2454450.0</v>
      </c>
      <c r="D974" s="80" t="s">
        <v>2974</v>
      </c>
      <c r="E974" s="131"/>
      <c r="F974" s="137"/>
      <c r="G974" s="137"/>
      <c r="H974" s="137"/>
      <c r="I974" s="135"/>
      <c r="J974" s="137"/>
      <c r="K974" s="137"/>
      <c r="L974" s="137"/>
      <c r="M974" s="135"/>
      <c r="N974" s="137"/>
      <c r="O974" s="137"/>
      <c r="P974" s="137"/>
      <c r="Q974" s="135"/>
      <c r="R974" s="137"/>
      <c r="S974" s="137"/>
      <c r="T974" s="137"/>
      <c r="U974" s="135"/>
      <c r="V974" s="137"/>
      <c r="W974" s="137"/>
      <c r="X974" s="137"/>
      <c r="Y974" s="135"/>
      <c r="Z974" s="137"/>
      <c r="AA974" s="137"/>
    </row>
    <row r="975">
      <c r="A975" s="85">
        <v>2691.0</v>
      </c>
      <c r="B975" s="80" t="s">
        <v>115</v>
      </c>
      <c r="C975" s="80">
        <v>4552948.0</v>
      </c>
      <c r="D975" s="80" t="s">
        <v>2783</v>
      </c>
      <c r="E975" s="131"/>
      <c r="F975" s="137"/>
      <c r="G975" s="137"/>
      <c r="H975" s="137"/>
      <c r="I975" s="135"/>
      <c r="J975" s="137"/>
      <c r="K975" s="137"/>
      <c r="L975" s="137"/>
      <c r="M975" s="135"/>
      <c r="N975" s="137"/>
      <c r="O975" s="137"/>
      <c r="P975" s="137"/>
      <c r="Q975" s="135"/>
      <c r="R975" s="137"/>
      <c r="S975" s="137"/>
      <c r="T975" s="137"/>
      <c r="U975" s="135"/>
      <c r="V975" s="137"/>
      <c r="W975" s="137"/>
      <c r="X975" s="137"/>
      <c r="Y975" s="135"/>
      <c r="Z975" s="137"/>
      <c r="AA975" s="137"/>
    </row>
    <row r="976">
      <c r="A976" s="85">
        <v>2692.0</v>
      </c>
      <c r="B976" s="80" t="s">
        <v>115</v>
      </c>
      <c r="C976" s="80">
        <v>546550.0</v>
      </c>
      <c r="D976" s="80" t="s">
        <v>2783</v>
      </c>
      <c r="E976" s="131"/>
      <c r="F976" s="137"/>
      <c r="G976" s="137"/>
      <c r="H976" s="137"/>
      <c r="I976" s="135"/>
      <c r="J976" s="137"/>
      <c r="K976" s="137"/>
      <c r="L976" s="137"/>
      <c r="M976" s="135"/>
      <c r="N976" s="137"/>
      <c r="O976" s="137"/>
      <c r="P976" s="137"/>
      <c r="Q976" s="135"/>
      <c r="R976" s="137"/>
      <c r="S976" s="137"/>
      <c r="T976" s="137"/>
      <c r="U976" s="135"/>
      <c r="V976" s="137"/>
      <c r="W976" s="137"/>
      <c r="X976" s="137"/>
      <c r="Y976" s="135"/>
      <c r="Z976" s="137"/>
      <c r="AA976" s="137"/>
    </row>
    <row r="977">
      <c r="A977" s="85">
        <v>2693.0</v>
      </c>
      <c r="B977" s="80" t="s">
        <v>115</v>
      </c>
      <c r="C977" s="80">
        <v>3161033.0</v>
      </c>
      <c r="D977" s="80" t="s">
        <v>2783</v>
      </c>
      <c r="E977" s="131"/>
      <c r="F977" s="137"/>
      <c r="G977" s="137"/>
      <c r="H977" s="137"/>
      <c r="I977" s="135"/>
      <c r="J977" s="137"/>
      <c r="K977" s="137"/>
      <c r="L977" s="137"/>
      <c r="M977" s="135"/>
      <c r="N977" s="137"/>
      <c r="O977" s="137"/>
      <c r="P977" s="137"/>
      <c r="Q977" s="135"/>
      <c r="R977" s="137"/>
      <c r="S977" s="137"/>
      <c r="T977" s="137"/>
      <c r="U977" s="135"/>
      <c r="V977" s="137"/>
      <c r="W977" s="137"/>
      <c r="X977" s="137"/>
      <c r="Y977" s="135"/>
      <c r="Z977" s="137"/>
      <c r="AA977" s="137"/>
    </row>
    <row r="978">
      <c r="A978" s="85">
        <v>2721.0</v>
      </c>
      <c r="B978" s="80" t="s">
        <v>115</v>
      </c>
      <c r="C978" s="80">
        <v>93236.0</v>
      </c>
      <c r="D978" s="80" t="s">
        <v>1939</v>
      </c>
      <c r="E978" s="131"/>
      <c r="F978" s="137"/>
      <c r="G978" s="137"/>
      <c r="H978" s="137"/>
      <c r="I978" s="135"/>
      <c r="J978" s="137"/>
      <c r="K978" s="137"/>
      <c r="L978" s="137"/>
      <c r="M978" s="135"/>
      <c r="N978" s="137"/>
      <c r="O978" s="137"/>
      <c r="P978" s="137"/>
      <c r="Q978" s="135"/>
      <c r="R978" s="137"/>
      <c r="S978" s="137"/>
      <c r="T978" s="137"/>
      <c r="U978" s="135"/>
      <c r="V978" s="137"/>
      <c r="W978" s="137"/>
      <c r="X978" s="137"/>
      <c r="Y978" s="135"/>
      <c r="Z978" s="137"/>
      <c r="AA978" s="137"/>
    </row>
    <row r="979">
      <c r="A979" s="85">
        <v>2723.0</v>
      </c>
      <c r="B979" s="80" t="s">
        <v>115</v>
      </c>
      <c r="C979" s="80">
        <v>171267.0</v>
      </c>
      <c r="D979" s="80" t="s">
        <v>1172</v>
      </c>
      <c r="E979" s="131"/>
      <c r="F979" s="137"/>
      <c r="G979" s="137"/>
      <c r="H979" s="137"/>
      <c r="I979" s="135"/>
      <c r="J979" s="137"/>
      <c r="K979" s="137"/>
      <c r="L979" s="137"/>
      <c r="M979" s="135"/>
      <c r="N979" s="137"/>
      <c r="O979" s="137"/>
      <c r="P979" s="137"/>
      <c r="Q979" s="135"/>
      <c r="R979" s="137"/>
      <c r="S979" s="137"/>
      <c r="T979" s="137"/>
      <c r="U979" s="135"/>
      <c r="V979" s="137"/>
      <c r="W979" s="137"/>
      <c r="X979" s="137"/>
      <c r="Y979" s="135"/>
      <c r="Z979" s="137"/>
      <c r="AA979" s="137"/>
    </row>
    <row r="980">
      <c r="A980" s="85">
        <v>2748.0</v>
      </c>
      <c r="B980" s="80" t="s">
        <v>115</v>
      </c>
      <c r="C980" s="80">
        <v>2759969.0</v>
      </c>
      <c r="D980" s="80" t="s">
        <v>2725</v>
      </c>
      <c r="E980" s="131"/>
      <c r="F980" s="137"/>
      <c r="G980" s="137"/>
      <c r="H980" s="137"/>
      <c r="I980" s="135"/>
      <c r="J980" s="137"/>
      <c r="K980" s="137"/>
      <c r="L980" s="137"/>
      <c r="M980" s="135"/>
      <c r="N980" s="137"/>
      <c r="O980" s="137"/>
      <c r="P980" s="137"/>
      <c r="Q980" s="135"/>
      <c r="R980" s="137"/>
      <c r="S980" s="137"/>
      <c r="T980" s="137"/>
      <c r="U980" s="135"/>
      <c r="V980" s="137"/>
      <c r="W980" s="137"/>
      <c r="X980" s="137"/>
      <c r="Y980" s="135"/>
      <c r="Z980" s="137"/>
      <c r="AA980" s="137"/>
    </row>
    <row r="981">
      <c r="A981" s="85">
        <v>2749.0</v>
      </c>
      <c r="B981" s="80" t="s">
        <v>115</v>
      </c>
      <c r="C981" s="80">
        <v>4415659.0</v>
      </c>
      <c r="D981" s="80" t="s">
        <v>2716</v>
      </c>
      <c r="E981" s="131"/>
      <c r="F981" s="137"/>
      <c r="G981" s="137"/>
      <c r="H981" s="137"/>
      <c r="I981" s="135"/>
      <c r="J981" s="137"/>
      <c r="K981" s="137"/>
      <c r="L981" s="137"/>
      <c r="M981" s="135"/>
      <c r="N981" s="137"/>
      <c r="O981" s="137"/>
      <c r="P981" s="137"/>
      <c r="Q981" s="135"/>
      <c r="R981" s="137"/>
      <c r="S981" s="137"/>
      <c r="T981" s="137"/>
      <c r="U981" s="135"/>
      <c r="V981" s="137"/>
      <c r="W981" s="137"/>
      <c r="X981" s="137"/>
      <c r="Y981" s="135"/>
      <c r="Z981" s="137"/>
      <c r="AA981" s="137"/>
    </row>
    <row r="982">
      <c r="A982" s="85">
        <v>2759.0</v>
      </c>
      <c r="B982" s="80" t="s">
        <v>115</v>
      </c>
      <c r="C982" s="80">
        <v>6982288.0</v>
      </c>
      <c r="D982" s="80" t="s">
        <v>2783</v>
      </c>
      <c r="E982" s="131"/>
      <c r="F982" s="137"/>
      <c r="G982" s="137"/>
      <c r="H982" s="137"/>
      <c r="I982" s="135"/>
      <c r="J982" s="137"/>
      <c r="K982" s="137"/>
      <c r="L982" s="137"/>
      <c r="M982" s="135"/>
      <c r="N982" s="137"/>
      <c r="O982" s="137"/>
      <c r="P982" s="137"/>
      <c r="Q982" s="135"/>
      <c r="R982" s="137"/>
      <c r="S982" s="137"/>
      <c r="T982" s="137"/>
      <c r="U982" s="135"/>
      <c r="V982" s="137"/>
      <c r="W982" s="137"/>
      <c r="X982" s="137"/>
      <c r="Y982" s="135"/>
      <c r="Z982" s="137"/>
      <c r="AA982" s="137"/>
    </row>
    <row r="983">
      <c r="A983" s="85">
        <v>2764.0</v>
      </c>
      <c r="B983" s="80" t="s">
        <v>115</v>
      </c>
      <c r="C983" s="80">
        <v>173536.0</v>
      </c>
      <c r="D983" s="80" t="s">
        <v>1172</v>
      </c>
      <c r="E983" s="131"/>
      <c r="F983" s="137"/>
      <c r="G983" s="137"/>
      <c r="H983" s="137"/>
      <c r="I983" s="135"/>
      <c r="J983" s="137"/>
      <c r="K983" s="137"/>
      <c r="L983" s="137"/>
      <c r="M983" s="135"/>
      <c r="N983" s="137"/>
      <c r="O983" s="137"/>
      <c r="P983" s="137"/>
      <c r="Q983" s="135"/>
      <c r="R983" s="137"/>
      <c r="S983" s="137"/>
      <c r="T983" s="137"/>
      <c r="U983" s="135"/>
      <c r="V983" s="137"/>
      <c r="W983" s="137"/>
      <c r="X983" s="137"/>
      <c r="Y983" s="135"/>
      <c r="Z983" s="137"/>
      <c r="AA983" s="137"/>
    </row>
    <row r="984">
      <c r="A984" s="85">
        <v>2770.0</v>
      </c>
      <c r="B984" s="80" t="s">
        <v>115</v>
      </c>
      <c r="C984" s="80" t="s">
        <v>1200</v>
      </c>
      <c r="D984" s="80" t="s">
        <v>2725</v>
      </c>
      <c r="E984" s="131"/>
      <c r="F984" s="137"/>
      <c r="G984" s="137"/>
      <c r="H984" s="137"/>
      <c r="I984" s="135"/>
      <c r="J984" s="137"/>
      <c r="K984" s="137"/>
      <c r="L984" s="137"/>
      <c r="M984" s="135"/>
      <c r="N984" s="137"/>
      <c r="O984" s="137"/>
      <c r="P984" s="137"/>
      <c r="Q984" s="135"/>
      <c r="R984" s="137"/>
      <c r="S984" s="137"/>
      <c r="T984" s="137"/>
      <c r="U984" s="135"/>
      <c r="V984" s="137"/>
      <c r="W984" s="137"/>
      <c r="X984" s="137"/>
      <c r="Y984" s="135"/>
      <c r="Z984" s="137"/>
      <c r="AA984" s="137"/>
    </row>
    <row r="985">
      <c r="A985" s="85">
        <v>2771.0</v>
      </c>
      <c r="B985" s="80" t="s">
        <v>115</v>
      </c>
      <c r="C985" s="80" t="s">
        <v>3805</v>
      </c>
      <c r="D985" s="80" t="s">
        <v>2725</v>
      </c>
      <c r="E985" s="131"/>
      <c r="F985" s="137"/>
      <c r="G985" s="137"/>
      <c r="H985" s="137"/>
      <c r="I985" s="135"/>
      <c r="J985" s="137"/>
      <c r="K985" s="137"/>
      <c r="L985" s="137"/>
      <c r="M985" s="135"/>
      <c r="N985" s="137"/>
      <c r="O985" s="137"/>
      <c r="P985" s="137"/>
      <c r="Q985" s="135"/>
      <c r="R985" s="137"/>
      <c r="S985" s="137"/>
      <c r="T985" s="137"/>
      <c r="U985" s="135"/>
      <c r="V985" s="137"/>
      <c r="W985" s="137"/>
      <c r="X985" s="137"/>
      <c r="Y985" s="135"/>
      <c r="Z985" s="137"/>
      <c r="AA985" s="137"/>
    </row>
    <row r="986">
      <c r="A986" s="85">
        <v>2772.0</v>
      </c>
      <c r="B986" s="80" t="s">
        <v>115</v>
      </c>
      <c r="C986" s="80" t="s">
        <v>1202</v>
      </c>
      <c r="D986" s="80" t="s">
        <v>2725</v>
      </c>
      <c r="E986" s="131"/>
      <c r="F986" s="137"/>
      <c r="G986" s="137"/>
      <c r="H986" s="137"/>
      <c r="I986" s="135"/>
      <c r="J986" s="137"/>
      <c r="K986" s="137"/>
      <c r="L986" s="137"/>
      <c r="M986" s="135"/>
      <c r="N986" s="137"/>
      <c r="O986" s="137"/>
      <c r="P986" s="137"/>
      <c r="Q986" s="135"/>
      <c r="R986" s="137"/>
      <c r="S986" s="137"/>
      <c r="T986" s="137"/>
      <c r="U986" s="135"/>
      <c r="V986" s="137"/>
      <c r="W986" s="137"/>
      <c r="X986" s="137"/>
      <c r="Y986" s="135"/>
      <c r="Z986" s="137"/>
      <c r="AA986" s="137"/>
    </row>
    <row r="987">
      <c r="A987" s="85">
        <v>2781.0</v>
      </c>
      <c r="B987" s="80" t="s">
        <v>115</v>
      </c>
      <c r="C987" s="80">
        <v>515813.0</v>
      </c>
      <c r="D987" s="80" t="s">
        <v>2732</v>
      </c>
      <c r="E987" s="131"/>
      <c r="F987" s="137"/>
      <c r="G987" s="137"/>
      <c r="H987" s="137"/>
      <c r="I987" s="135"/>
      <c r="J987" s="137"/>
      <c r="K987" s="137"/>
      <c r="L987" s="137"/>
      <c r="M987" s="135"/>
      <c r="N987" s="137"/>
      <c r="O987" s="137"/>
      <c r="P987" s="137"/>
      <c r="Q987" s="135"/>
      <c r="R987" s="137"/>
      <c r="S987" s="137"/>
      <c r="T987" s="137"/>
      <c r="U987" s="135"/>
      <c r="V987" s="137"/>
      <c r="W987" s="137"/>
      <c r="X987" s="137"/>
      <c r="Y987" s="135"/>
      <c r="Z987" s="137"/>
      <c r="AA987" s="137"/>
    </row>
    <row r="988">
      <c r="A988" s="85">
        <v>2782.0</v>
      </c>
      <c r="B988" s="80" t="s">
        <v>115</v>
      </c>
      <c r="C988" s="80">
        <v>516355.0</v>
      </c>
      <c r="D988" s="80" t="s">
        <v>2732</v>
      </c>
      <c r="E988" s="131"/>
      <c r="F988" s="137"/>
      <c r="G988" s="137"/>
      <c r="H988" s="137"/>
      <c r="I988" s="135"/>
      <c r="J988" s="137"/>
      <c r="K988" s="137"/>
      <c r="L988" s="137"/>
      <c r="M988" s="135"/>
      <c r="N988" s="137"/>
      <c r="O988" s="137"/>
      <c r="P988" s="137"/>
      <c r="Q988" s="135"/>
      <c r="R988" s="137"/>
      <c r="S988" s="137"/>
      <c r="T988" s="137"/>
      <c r="U988" s="135"/>
      <c r="V988" s="137"/>
      <c r="W988" s="137"/>
      <c r="X988" s="137"/>
      <c r="Y988" s="135"/>
      <c r="Z988" s="137"/>
      <c r="AA988" s="137"/>
    </row>
    <row r="989">
      <c r="A989" s="85">
        <v>2784.0</v>
      </c>
      <c r="B989" s="80" t="s">
        <v>115</v>
      </c>
      <c r="C989" s="80">
        <v>1333770.0</v>
      </c>
      <c r="D989" s="78"/>
      <c r="E989" s="131"/>
      <c r="F989" s="137"/>
      <c r="G989" s="137"/>
      <c r="H989" s="137"/>
      <c r="I989" s="135"/>
      <c r="J989" s="137"/>
      <c r="K989" s="137"/>
      <c r="L989" s="137"/>
      <c r="M989" s="135"/>
      <c r="N989" s="137"/>
      <c r="O989" s="137"/>
      <c r="P989" s="137"/>
      <c r="Q989" s="135"/>
      <c r="R989" s="137"/>
      <c r="S989" s="137"/>
      <c r="T989" s="137"/>
      <c r="U989" s="135"/>
      <c r="V989" s="137"/>
      <c r="W989" s="137"/>
      <c r="X989" s="137"/>
      <c r="Y989" s="135"/>
      <c r="Z989" s="137"/>
      <c r="AA989" s="137"/>
    </row>
    <row r="990">
      <c r="A990" s="85">
        <v>2785.0</v>
      </c>
      <c r="B990" s="80" t="s">
        <v>115</v>
      </c>
      <c r="C990" s="80">
        <v>1016359.0</v>
      </c>
      <c r="D990" s="80" t="s">
        <v>2087</v>
      </c>
      <c r="E990" s="131"/>
      <c r="F990" s="137"/>
      <c r="G990" s="137"/>
      <c r="H990" s="137"/>
      <c r="I990" s="135"/>
      <c r="J990" s="137"/>
      <c r="K990" s="137"/>
      <c r="L990" s="137"/>
      <c r="M990" s="135"/>
      <c r="N990" s="137"/>
      <c r="O990" s="137"/>
      <c r="P990" s="137"/>
      <c r="Q990" s="135"/>
      <c r="R990" s="137"/>
      <c r="S990" s="137"/>
      <c r="T990" s="137"/>
      <c r="U990" s="135"/>
      <c r="V990" s="137"/>
      <c r="W990" s="137"/>
      <c r="X990" s="137"/>
      <c r="Y990" s="135"/>
      <c r="Z990" s="137"/>
      <c r="AA990" s="137"/>
    </row>
    <row r="991">
      <c r="A991" s="85">
        <v>2809.0</v>
      </c>
      <c r="B991" s="80" t="s">
        <v>115</v>
      </c>
      <c r="C991" s="80" t="s">
        <v>3806</v>
      </c>
      <c r="D991" s="80" t="s">
        <v>2974</v>
      </c>
      <c r="E991" s="131"/>
      <c r="F991" s="137"/>
      <c r="G991" s="137"/>
      <c r="H991" s="137"/>
      <c r="I991" s="135"/>
      <c r="J991" s="137"/>
      <c r="K991" s="137"/>
      <c r="L991" s="137"/>
      <c r="M991" s="135"/>
      <c r="N991" s="137"/>
      <c r="O991" s="137"/>
      <c r="P991" s="137"/>
      <c r="Q991" s="135"/>
      <c r="R991" s="137"/>
      <c r="S991" s="137"/>
      <c r="T991" s="137"/>
      <c r="U991" s="135"/>
      <c r="V991" s="137"/>
      <c r="W991" s="137"/>
      <c r="X991" s="137"/>
      <c r="Y991" s="135"/>
      <c r="Z991" s="137"/>
      <c r="AA991" s="137"/>
    </row>
    <row r="992">
      <c r="A992" s="85">
        <v>2811.0</v>
      </c>
      <c r="B992" s="80" t="s">
        <v>115</v>
      </c>
      <c r="C992" s="80">
        <v>5829191.0</v>
      </c>
      <c r="D992" s="80" t="s">
        <v>2725</v>
      </c>
      <c r="E992" s="131"/>
      <c r="F992" s="137"/>
      <c r="G992" s="137"/>
      <c r="H992" s="137"/>
      <c r="I992" s="135"/>
      <c r="J992" s="137"/>
      <c r="K992" s="137"/>
      <c r="L992" s="137"/>
      <c r="M992" s="135"/>
      <c r="N992" s="137"/>
      <c r="O992" s="137"/>
      <c r="P992" s="137"/>
      <c r="Q992" s="135"/>
      <c r="R992" s="137"/>
      <c r="S992" s="137"/>
      <c r="T992" s="137"/>
      <c r="U992" s="135"/>
      <c r="V992" s="137"/>
      <c r="W992" s="137"/>
      <c r="X992" s="137"/>
      <c r="Y992" s="135"/>
      <c r="Z992" s="137"/>
      <c r="AA992" s="137"/>
    </row>
    <row r="993">
      <c r="A993" s="85">
        <v>2812.0</v>
      </c>
      <c r="B993" s="80" t="s">
        <v>115</v>
      </c>
      <c r="C993" s="80">
        <v>5898675.0</v>
      </c>
      <c r="D993" s="80" t="s">
        <v>2725</v>
      </c>
      <c r="E993" s="131"/>
      <c r="F993" s="137"/>
      <c r="G993" s="137"/>
      <c r="H993" s="137"/>
      <c r="I993" s="135"/>
      <c r="J993" s="137"/>
      <c r="K993" s="137"/>
      <c r="L993" s="137"/>
      <c r="M993" s="135"/>
      <c r="N993" s="137"/>
      <c r="O993" s="137"/>
      <c r="P993" s="137"/>
      <c r="Q993" s="135"/>
      <c r="R993" s="137"/>
      <c r="S993" s="137"/>
      <c r="T993" s="137"/>
      <c r="U993" s="135"/>
      <c r="V993" s="137"/>
      <c r="W993" s="137"/>
      <c r="X993" s="137"/>
      <c r="Y993" s="135"/>
      <c r="Z993" s="137"/>
      <c r="AA993" s="137"/>
    </row>
    <row r="994">
      <c r="A994" s="85">
        <v>2814.0</v>
      </c>
      <c r="B994" s="80" t="s">
        <v>115</v>
      </c>
      <c r="C994" s="80">
        <v>173522.0</v>
      </c>
      <c r="D994" s="80" t="s">
        <v>1172</v>
      </c>
      <c r="E994" s="131"/>
      <c r="F994" s="137"/>
      <c r="G994" s="137"/>
      <c r="H994" s="137"/>
      <c r="I994" s="135"/>
      <c r="J994" s="137"/>
      <c r="K994" s="137"/>
      <c r="L994" s="137"/>
      <c r="M994" s="135"/>
      <c r="N994" s="137"/>
      <c r="O994" s="137"/>
      <c r="P994" s="137"/>
      <c r="Q994" s="135"/>
      <c r="R994" s="137"/>
      <c r="S994" s="137"/>
      <c r="T994" s="137"/>
      <c r="U994" s="135"/>
      <c r="V994" s="137"/>
      <c r="W994" s="137"/>
      <c r="X994" s="137"/>
      <c r="Y994" s="135"/>
      <c r="Z994" s="137"/>
      <c r="AA994" s="137"/>
    </row>
    <row r="995">
      <c r="A995" s="85">
        <v>2815.0</v>
      </c>
      <c r="B995" s="80" t="s">
        <v>115</v>
      </c>
      <c r="C995" s="80">
        <v>222085.0</v>
      </c>
      <c r="D995" s="80" t="s">
        <v>875</v>
      </c>
      <c r="E995" s="131"/>
      <c r="F995" s="137"/>
      <c r="G995" s="137"/>
      <c r="H995" s="137"/>
      <c r="I995" s="135"/>
      <c r="J995" s="137"/>
      <c r="K995" s="137"/>
      <c r="L995" s="137"/>
      <c r="M995" s="135"/>
      <c r="N995" s="137"/>
      <c r="O995" s="137"/>
      <c r="P995" s="137"/>
      <c r="Q995" s="135"/>
      <c r="R995" s="137"/>
      <c r="S995" s="137"/>
      <c r="T995" s="137"/>
      <c r="U995" s="135"/>
      <c r="V995" s="137"/>
      <c r="W995" s="137"/>
      <c r="X995" s="137"/>
      <c r="Y995" s="135"/>
      <c r="Z995" s="137"/>
      <c r="AA995" s="137"/>
    </row>
    <row r="996">
      <c r="A996" s="85">
        <v>2816.0</v>
      </c>
      <c r="B996" s="80" t="s">
        <v>115</v>
      </c>
      <c r="C996" s="80">
        <v>728297.0</v>
      </c>
      <c r="D996" s="80" t="s">
        <v>2786</v>
      </c>
      <c r="E996" s="131"/>
      <c r="F996" s="137"/>
      <c r="G996" s="137"/>
      <c r="H996" s="137"/>
      <c r="I996" s="135"/>
      <c r="J996" s="137"/>
      <c r="K996" s="137"/>
      <c r="L996" s="137"/>
      <c r="M996" s="135"/>
      <c r="N996" s="137"/>
      <c r="O996" s="137"/>
      <c r="P996" s="137"/>
      <c r="Q996" s="135"/>
      <c r="R996" s="137"/>
      <c r="S996" s="137"/>
      <c r="T996" s="137"/>
      <c r="U996" s="135"/>
      <c r="V996" s="137"/>
      <c r="W996" s="137"/>
      <c r="X996" s="137"/>
      <c r="Y996" s="135"/>
      <c r="Z996" s="137"/>
      <c r="AA996" s="137"/>
    </row>
    <row r="997">
      <c r="A997" s="85">
        <v>2818.0</v>
      </c>
      <c r="B997" s="80" t="s">
        <v>115</v>
      </c>
      <c r="C997" s="80">
        <v>169610.0</v>
      </c>
      <c r="D997" s="80" t="s">
        <v>1172</v>
      </c>
      <c r="E997" s="131"/>
      <c r="F997" s="137"/>
      <c r="G997" s="137"/>
      <c r="H997" s="137"/>
      <c r="I997" s="135"/>
      <c r="J997" s="137"/>
      <c r="K997" s="137"/>
      <c r="L997" s="137"/>
      <c r="M997" s="135"/>
      <c r="N997" s="137"/>
      <c r="O997" s="137"/>
      <c r="P997" s="137"/>
      <c r="Q997" s="135"/>
      <c r="R997" s="137"/>
      <c r="S997" s="137"/>
      <c r="T997" s="137"/>
      <c r="U997" s="135"/>
      <c r="V997" s="137"/>
      <c r="W997" s="137"/>
      <c r="X997" s="137"/>
      <c r="Y997" s="135"/>
      <c r="Z997" s="137"/>
      <c r="AA997" s="137"/>
    </row>
    <row r="998">
      <c r="A998" s="85">
        <v>2819.0</v>
      </c>
      <c r="B998" s="80" t="s">
        <v>115</v>
      </c>
      <c r="C998" s="80">
        <v>183238.0</v>
      </c>
      <c r="D998" s="80" t="s">
        <v>1172</v>
      </c>
      <c r="E998" s="131"/>
      <c r="F998" s="137"/>
      <c r="G998" s="137"/>
      <c r="H998" s="137"/>
      <c r="I998" s="135"/>
      <c r="J998" s="137"/>
      <c r="K998" s="137"/>
      <c r="L998" s="137"/>
      <c r="M998" s="135"/>
      <c r="N998" s="137"/>
      <c r="O998" s="137"/>
      <c r="P998" s="137"/>
      <c r="Q998" s="135"/>
      <c r="R998" s="137"/>
      <c r="S998" s="137"/>
      <c r="T998" s="137"/>
      <c r="U998" s="135"/>
      <c r="V998" s="137"/>
      <c r="W998" s="137"/>
      <c r="X998" s="137"/>
      <c r="Y998" s="135"/>
      <c r="Z998" s="137"/>
      <c r="AA998" s="137"/>
    </row>
    <row r="999">
      <c r="A999" s="85">
        <v>2820.0</v>
      </c>
      <c r="B999" s="80" t="s">
        <v>115</v>
      </c>
      <c r="C999" s="80">
        <v>188947.0</v>
      </c>
      <c r="D999" s="80" t="s">
        <v>1172</v>
      </c>
      <c r="E999" s="131"/>
      <c r="F999" s="137"/>
      <c r="G999" s="137"/>
      <c r="H999" s="137"/>
      <c r="I999" s="135"/>
      <c r="J999" s="137"/>
      <c r="K999" s="137"/>
      <c r="L999" s="137"/>
      <c r="M999" s="135"/>
      <c r="N999" s="137"/>
      <c r="O999" s="137"/>
      <c r="P999" s="137"/>
      <c r="Q999" s="135"/>
      <c r="R999" s="137"/>
      <c r="S999" s="137"/>
      <c r="T999" s="137"/>
      <c r="U999" s="135"/>
      <c r="V999" s="137"/>
      <c r="W999" s="137"/>
      <c r="X999" s="137"/>
      <c r="Y999" s="135"/>
      <c r="Z999" s="137"/>
      <c r="AA999" s="137"/>
    </row>
    <row r="1000">
      <c r="A1000" s="85">
        <v>2821.0</v>
      </c>
      <c r="B1000" s="80" t="s">
        <v>115</v>
      </c>
      <c r="C1000" s="80">
        <v>188841.0</v>
      </c>
      <c r="D1000" s="80" t="s">
        <v>1172</v>
      </c>
      <c r="E1000" s="131"/>
      <c r="F1000" s="137"/>
      <c r="G1000" s="137"/>
      <c r="H1000" s="137"/>
      <c r="I1000" s="135"/>
      <c r="J1000" s="137"/>
      <c r="K1000" s="137"/>
      <c r="L1000" s="137"/>
      <c r="M1000" s="135"/>
      <c r="N1000" s="137"/>
      <c r="O1000" s="137"/>
      <c r="P1000" s="137"/>
      <c r="Q1000" s="135"/>
      <c r="R1000" s="137"/>
      <c r="S1000" s="137"/>
      <c r="T1000" s="137"/>
      <c r="U1000" s="135"/>
      <c r="V1000" s="137"/>
      <c r="W1000" s="137"/>
      <c r="X1000" s="137"/>
      <c r="Y1000" s="135"/>
      <c r="Z1000" s="137"/>
      <c r="AA1000" s="137"/>
    </row>
    <row r="1001">
      <c r="A1001" s="85">
        <v>2822.0</v>
      </c>
      <c r="B1001" s="80" t="s">
        <v>115</v>
      </c>
      <c r="C1001" s="80">
        <v>198428.0</v>
      </c>
      <c r="D1001" s="80" t="s">
        <v>1172</v>
      </c>
      <c r="E1001" s="131"/>
      <c r="F1001" s="137"/>
      <c r="G1001" s="137"/>
      <c r="H1001" s="137"/>
      <c r="I1001" s="135"/>
      <c r="J1001" s="137"/>
      <c r="K1001" s="137"/>
      <c r="L1001" s="137"/>
      <c r="M1001" s="135"/>
      <c r="N1001" s="137"/>
      <c r="O1001" s="137"/>
      <c r="P1001" s="137"/>
      <c r="Q1001" s="135"/>
      <c r="R1001" s="137"/>
      <c r="S1001" s="137"/>
      <c r="T1001" s="137"/>
      <c r="U1001" s="135"/>
      <c r="V1001" s="137"/>
      <c r="W1001" s="137"/>
      <c r="X1001" s="137"/>
      <c r="Y1001" s="135"/>
      <c r="Z1001" s="137"/>
      <c r="AA1001" s="137"/>
    </row>
    <row r="1002">
      <c r="A1002" s="85">
        <v>2823.0</v>
      </c>
      <c r="B1002" s="80" t="s">
        <v>115</v>
      </c>
      <c r="C1002" s="80">
        <v>188829.0</v>
      </c>
      <c r="D1002" s="80" t="s">
        <v>1172</v>
      </c>
      <c r="E1002" s="131"/>
      <c r="F1002" s="137"/>
      <c r="G1002" s="137"/>
      <c r="H1002" s="137"/>
      <c r="I1002" s="135"/>
      <c r="J1002" s="137"/>
      <c r="K1002" s="137"/>
      <c r="L1002" s="137"/>
      <c r="M1002" s="135"/>
      <c r="N1002" s="137"/>
      <c r="O1002" s="137"/>
      <c r="P1002" s="137"/>
      <c r="Q1002" s="135"/>
      <c r="R1002" s="137"/>
      <c r="S1002" s="137"/>
      <c r="T1002" s="137"/>
      <c r="U1002" s="135"/>
      <c r="V1002" s="137"/>
      <c r="W1002" s="137"/>
      <c r="X1002" s="137"/>
      <c r="Y1002" s="135"/>
      <c r="Z1002" s="137"/>
      <c r="AA1002" s="137"/>
    </row>
    <row r="1003">
      <c r="A1003" s="85">
        <v>2825.0</v>
      </c>
      <c r="B1003" s="80" t="s">
        <v>115</v>
      </c>
      <c r="C1003" s="80">
        <v>168056.0</v>
      </c>
      <c r="D1003" s="80" t="s">
        <v>1172</v>
      </c>
      <c r="E1003" s="131"/>
      <c r="F1003" s="137"/>
      <c r="G1003" s="137"/>
      <c r="H1003" s="137"/>
      <c r="I1003" s="135"/>
      <c r="J1003" s="137"/>
      <c r="K1003" s="137"/>
      <c r="L1003" s="137"/>
      <c r="M1003" s="135"/>
      <c r="N1003" s="137"/>
      <c r="O1003" s="137"/>
      <c r="P1003" s="137"/>
      <c r="Q1003" s="135"/>
      <c r="R1003" s="137"/>
      <c r="S1003" s="137"/>
      <c r="T1003" s="137"/>
      <c r="U1003" s="135"/>
      <c r="V1003" s="137"/>
      <c r="W1003" s="137"/>
      <c r="X1003" s="137"/>
      <c r="Y1003" s="135"/>
      <c r="Z1003" s="137"/>
      <c r="AA1003" s="137"/>
    </row>
    <row r="1004">
      <c r="A1004" s="85">
        <v>2826.0</v>
      </c>
      <c r="B1004" s="80" t="s">
        <v>115</v>
      </c>
      <c r="C1004" s="80" t="s">
        <v>3806</v>
      </c>
      <c r="D1004" s="80" t="s">
        <v>2974</v>
      </c>
      <c r="E1004" s="131"/>
      <c r="F1004" s="137"/>
      <c r="G1004" s="137"/>
      <c r="H1004" s="137"/>
      <c r="I1004" s="135"/>
      <c r="J1004" s="137"/>
      <c r="K1004" s="137"/>
      <c r="L1004" s="137"/>
      <c r="M1004" s="135"/>
      <c r="N1004" s="137"/>
      <c r="O1004" s="137"/>
      <c r="P1004" s="137"/>
      <c r="Q1004" s="135"/>
      <c r="R1004" s="137"/>
      <c r="S1004" s="137"/>
      <c r="T1004" s="137"/>
      <c r="U1004" s="135"/>
      <c r="V1004" s="137"/>
      <c r="W1004" s="137"/>
      <c r="X1004" s="137"/>
      <c r="Y1004" s="135"/>
      <c r="Z1004" s="137"/>
      <c r="AA1004" s="137"/>
    </row>
    <row r="1005">
      <c r="A1005" s="85">
        <v>2849.0</v>
      </c>
      <c r="B1005" s="80" t="s">
        <v>115</v>
      </c>
      <c r="C1005" s="80">
        <v>6905311.0</v>
      </c>
      <c r="D1005" s="80" t="s">
        <v>2725</v>
      </c>
      <c r="E1005" s="131"/>
      <c r="F1005" s="137"/>
      <c r="G1005" s="137"/>
      <c r="H1005" s="137"/>
      <c r="I1005" s="135"/>
      <c r="J1005" s="137"/>
      <c r="K1005" s="137"/>
      <c r="L1005" s="137"/>
      <c r="M1005" s="135"/>
      <c r="N1005" s="137"/>
      <c r="O1005" s="137"/>
      <c r="P1005" s="137"/>
      <c r="Q1005" s="135"/>
      <c r="R1005" s="137"/>
      <c r="S1005" s="137"/>
      <c r="T1005" s="137"/>
      <c r="U1005" s="135"/>
      <c r="V1005" s="137"/>
      <c r="W1005" s="137"/>
      <c r="X1005" s="137"/>
      <c r="Y1005" s="135"/>
      <c r="Z1005" s="137"/>
      <c r="AA1005" s="137"/>
    </row>
    <row r="1006">
      <c r="A1006" s="85">
        <v>2854.0</v>
      </c>
      <c r="B1006" s="80" t="s">
        <v>115</v>
      </c>
      <c r="C1006" s="80">
        <v>2374697.0</v>
      </c>
      <c r="D1006" s="80" t="s">
        <v>2659</v>
      </c>
      <c r="E1006" s="131"/>
      <c r="F1006" s="137"/>
      <c r="G1006" s="137"/>
      <c r="H1006" s="137"/>
      <c r="I1006" s="135"/>
      <c r="J1006" s="137"/>
      <c r="K1006" s="137"/>
      <c r="L1006" s="137"/>
      <c r="M1006" s="135"/>
      <c r="N1006" s="137"/>
      <c r="O1006" s="137"/>
      <c r="P1006" s="137"/>
      <c r="Q1006" s="135"/>
      <c r="R1006" s="137"/>
      <c r="S1006" s="137"/>
      <c r="T1006" s="137"/>
      <c r="U1006" s="135"/>
      <c r="V1006" s="137"/>
      <c r="W1006" s="137"/>
      <c r="X1006" s="137"/>
      <c r="Y1006" s="135"/>
      <c r="Z1006" s="137"/>
      <c r="AA1006" s="137"/>
    </row>
    <row r="1007">
      <c r="A1007" s="85">
        <v>2857.0</v>
      </c>
      <c r="B1007" s="80" t="s">
        <v>115</v>
      </c>
      <c r="C1007" s="80">
        <v>2040905.0</v>
      </c>
      <c r="D1007" s="80" t="s">
        <v>2749</v>
      </c>
      <c r="E1007" s="131"/>
      <c r="F1007" s="137"/>
      <c r="G1007" s="137"/>
      <c r="H1007" s="137"/>
      <c r="I1007" s="135"/>
      <c r="J1007" s="137"/>
      <c r="K1007" s="137"/>
      <c r="L1007" s="137"/>
      <c r="M1007" s="135"/>
      <c r="N1007" s="137"/>
      <c r="O1007" s="137"/>
      <c r="P1007" s="137"/>
      <c r="Q1007" s="135"/>
      <c r="R1007" s="137"/>
      <c r="S1007" s="137"/>
      <c r="T1007" s="137"/>
      <c r="U1007" s="135"/>
      <c r="V1007" s="137"/>
      <c r="W1007" s="137"/>
      <c r="X1007" s="137"/>
      <c r="Y1007" s="135"/>
      <c r="Z1007" s="137"/>
      <c r="AA1007" s="137"/>
    </row>
    <row r="1008">
      <c r="A1008" s="85">
        <v>2867.0</v>
      </c>
      <c r="B1008" s="80" t="s">
        <v>115</v>
      </c>
      <c r="C1008" s="80" t="s">
        <v>1281</v>
      </c>
      <c r="D1008" s="80" t="s">
        <v>2659</v>
      </c>
      <c r="E1008" s="131"/>
      <c r="F1008" s="137"/>
      <c r="G1008" s="137"/>
      <c r="H1008" s="137"/>
      <c r="I1008" s="135"/>
      <c r="J1008" s="137"/>
      <c r="K1008" s="137"/>
      <c r="L1008" s="137"/>
      <c r="M1008" s="135"/>
      <c r="N1008" s="137"/>
      <c r="O1008" s="137"/>
      <c r="P1008" s="137"/>
      <c r="Q1008" s="135"/>
      <c r="R1008" s="137"/>
      <c r="S1008" s="137"/>
      <c r="T1008" s="137"/>
      <c r="U1008" s="135"/>
      <c r="V1008" s="137"/>
      <c r="W1008" s="137"/>
      <c r="X1008" s="137"/>
      <c r="Y1008" s="135"/>
      <c r="Z1008" s="137"/>
      <c r="AA1008" s="137"/>
    </row>
    <row r="1009">
      <c r="A1009" s="85">
        <v>2871.0</v>
      </c>
      <c r="B1009" s="80" t="s">
        <v>115</v>
      </c>
      <c r="C1009" s="80" t="s">
        <v>1285</v>
      </c>
      <c r="D1009" s="80" t="s">
        <v>2823</v>
      </c>
      <c r="E1009" s="131"/>
      <c r="F1009" s="137"/>
      <c r="G1009" s="137"/>
      <c r="H1009" s="137"/>
      <c r="I1009" s="135"/>
      <c r="J1009" s="137"/>
      <c r="K1009" s="137"/>
      <c r="L1009" s="137"/>
      <c r="M1009" s="135"/>
      <c r="N1009" s="137"/>
      <c r="O1009" s="137"/>
      <c r="P1009" s="137"/>
      <c r="Q1009" s="135"/>
      <c r="R1009" s="137"/>
      <c r="S1009" s="137"/>
      <c r="T1009" s="137"/>
      <c r="U1009" s="135"/>
      <c r="V1009" s="137"/>
      <c r="W1009" s="137"/>
      <c r="X1009" s="137"/>
      <c r="Y1009" s="135"/>
      <c r="Z1009" s="137"/>
      <c r="AA1009" s="137"/>
    </row>
    <row r="1010">
      <c r="A1010" s="85">
        <v>2872.0</v>
      </c>
      <c r="B1010" s="80" t="s">
        <v>115</v>
      </c>
      <c r="C1010" s="80">
        <v>1603553.0</v>
      </c>
      <c r="D1010" s="80" t="s">
        <v>2659</v>
      </c>
      <c r="E1010" s="131"/>
      <c r="F1010" s="137"/>
      <c r="G1010" s="137"/>
      <c r="H1010" s="137"/>
      <c r="I1010" s="135"/>
      <c r="J1010" s="137"/>
      <c r="K1010" s="137"/>
      <c r="L1010" s="137"/>
      <c r="M1010" s="135"/>
      <c r="N1010" s="137"/>
      <c r="O1010" s="137"/>
      <c r="P1010" s="137"/>
      <c r="Q1010" s="135"/>
      <c r="R1010" s="137"/>
      <c r="S1010" s="137"/>
      <c r="T1010" s="137"/>
      <c r="U1010" s="135"/>
      <c r="V1010" s="137"/>
      <c r="W1010" s="137"/>
      <c r="X1010" s="137"/>
      <c r="Y1010" s="135"/>
      <c r="Z1010" s="137"/>
      <c r="AA1010" s="137"/>
    </row>
    <row r="1011">
      <c r="A1011" s="85">
        <v>2873.0</v>
      </c>
      <c r="B1011" s="80" t="s">
        <v>115</v>
      </c>
      <c r="C1011" s="80">
        <v>2068010.0</v>
      </c>
      <c r="D1011" s="80" t="s">
        <v>2659</v>
      </c>
      <c r="E1011" s="131"/>
      <c r="F1011" s="137"/>
      <c r="G1011" s="137"/>
      <c r="H1011" s="137"/>
      <c r="I1011" s="135"/>
      <c r="J1011" s="137"/>
      <c r="K1011" s="137"/>
      <c r="L1011" s="137"/>
      <c r="M1011" s="135"/>
      <c r="N1011" s="137"/>
      <c r="O1011" s="137"/>
      <c r="P1011" s="137"/>
      <c r="Q1011" s="135"/>
      <c r="R1011" s="137"/>
      <c r="S1011" s="137"/>
      <c r="T1011" s="137"/>
      <c r="U1011" s="135"/>
      <c r="V1011" s="137"/>
      <c r="W1011" s="137"/>
      <c r="X1011" s="137"/>
      <c r="Y1011" s="135"/>
      <c r="Z1011" s="137"/>
      <c r="AA1011" s="137"/>
    </row>
    <row r="1012">
      <c r="A1012" s="85">
        <v>2877.0</v>
      </c>
      <c r="B1012" s="80" t="s">
        <v>115</v>
      </c>
      <c r="C1012" s="80">
        <v>557309.0</v>
      </c>
      <c r="D1012" s="80" t="s">
        <v>193</v>
      </c>
      <c r="E1012" s="131"/>
      <c r="F1012" s="137"/>
      <c r="G1012" s="137"/>
      <c r="H1012" s="137"/>
      <c r="I1012" s="135"/>
      <c r="J1012" s="137"/>
      <c r="K1012" s="137"/>
      <c r="L1012" s="137"/>
      <c r="M1012" s="135"/>
      <c r="N1012" s="137"/>
      <c r="O1012" s="137"/>
      <c r="P1012" s="137"/>
      <c r="Q1012" s="135"/>
      <c r="R1012" s="137"/>
      <c r="S1012" s="137"/>
      <c r="T1012" s="137"/>
      <c r="U1012" s="135"/>
      <c r="V1012" s="137"/>
      <c r="W1012" s="137"/>
      <c r="X1012" s="137"/>
      <c r="Y1012" s="135"/>
      <c r="Z1012" s="137"/>
      <c r="AA1012" s="137"/>
    </row>
    <row r="1013">
      <c r="A1013" s="85">
        <v>2878.0</v>
      </c>
      <c r="B1013" s="80" t="s">
        <v>115</v>
      </c>
      <c r="C1013" s="80">
        <v>6901484.0</v>
      </c>
      <c r="D1013" s="80" t="s">
        <v>2725</v>
      </c>
      <c r="E1013" s="131"/>
      <c r="F1013" s="137"/>
      <c r="G1013" s="137"/>
      <c r="H1013" s="137"/>
      <c r="I1013" s="135"/>
      <c r="J1013" s="137"/>
      <c r="K1013" s="137"/>
      <c r="L1013" s="137"/>
      <c r="M1013" s="135"/>
      <c r="N1013" s="137"/>
      <c r="O1013" s="137"/>
      <c r="P1013" s="137"/>
      <c r="Q1013" s="135"/>
      <c r="R1013" s="137"/>
      <c r="S1013" s="137"/>
      <c r="T1013" s="137"/>
      <c r="U1013" s="135"/>
      <c r="V1013" s="137"/>
      <c r="W1013" s="137"/>
      <c r="X1013" s="137"/>
      <c r="Y1013" s="135"/>
      <c r="Z1013" s="137"/>
      <c r="AA1013" s="137"/>
    </row>
    <row r="1014">
      <c r="A1014" s="85">
        <v>2879.0</v>
      </c>
      <c r="B1014" s="80" t="s">
        <v>115</v>
      </c>
      <c r="C1014" s="80" t="s">
        <v>3807</v>
      </c>
      <c r="D1014" s="80" t="s">
        <v>2659</v>
      </c>
      <c r="E1014" s="131"/>
      <c r="F1014" s="137"/>
      <c r="G1014" s="137"/>
      <c r="H1014" s="137"/>
      <c r="I1014" s="135"/>
      <c r="J1014" s="137"/>
      <c r="K1014" s="137"/>
      <c r="L1014" s="137"/>
      <c r="M1014" s="135"/>
      <c r="N1014" s="137"/>
      <c r="O1014" s="137"/>
      <c r="P1014" s="137"/>
      <c r="Q1014" s="135"/>
      <c r="R1014" s="137"/>
      <c r="S1014" s="137"/>
      <c r="T1014" s="137"/>
      <c r="U1014" s="135"/>
      <c r="V1014" s="137"/>
      <c r="W1014" s="137"/>
      <c r="X1014" s="137"/>
      <c r="Y1014" s="135"/>
      <c r="Z1014" s="137"/>
      <c r="AA1014" s="137"/>
    </row>
    <row r="1015">
      <c r="A1015" s="85">
        <v>2880.0</v>
      </c>
      <c r="B1015" s="80" t="s">
        <v>115</v>
      </c>
      <c r="C1015" s="80" t="s">
        <v>3808</v>
      </c>
      <c r="D1015" s="80" t="s">
        <v>2659</v>
      </c>
      <c r="E1015" s="131"/>
      <c r="F1015" s="137"/>
      <c r="G1015" s="137"/>
      <c r="H1015" s="137"/>
      <c r="I1015" s="135"/>
      <c r="J1015" s="137"/>
      <c r="K1015" s="137"/>
      <c r="L1015" s="137"/>
      <c r="M1015" s="135"/>
      <c r="N1015" s="137"/>
      <c r="O1015" s="137"/>
      <c r="P1015" s="137"/>
      <c r="Q1015" s="135"/>
      <c r="R1015" s="137"/>
      <c r="S1015" s="137"/>
      <c r="T1015" s="137"/>
      <c r="U1015" s="135"/>
      <c r="V1015" s="137"/>
      <c r="W1015" s="137"/>
      <c r="X1015" s="137"/>
      <c r="Y1015" s="135"/>
      <c r="Z1015" s="137"/>
      <c r="AA1015" s="137"/>
    </row>
    <row r="1016">
      <c r="A1016" s="85">
        <v>2881.0</v>
      </c>
      <c r="B1016" s="80" t="s">
        <v>115</v>
      </c>
      <c r="C1016" s="80" t="s">
        <v>3809</v>
      </c>
      <c r="D1016" s="80" t="s">
        <v>2659</v>
      </c>
      <c r="E1016" s="131"/>
      <c r="F1016" s="137"/>
      <c r="G1016" s="137"/>
      <c r="H1016" s="137"/>
      <c r="I1016" s="135"/>
      <c r="J1016" s="137"/>
      <c r="K1016" s="137"/>
      <c r="L1016" s="137"/>
      <c r="M1016" s="135"/>
      <c r="N1016" s="137"/>
      <c r="O1016" s="137"/>
      <c r="P1016" s="137"/>
      <c r="Q1016" s="135"/>
      <c r="R1016" s="137"/>
      <c r="S1016" s="137"/>
      <c r="T1016" s="137"/>
      <c r="U1016" s="135"/>
      <c r="V1016" s="137"/>
      <c r="W1016" s="137"/>
      <c r="X1016" s="137"/>
      <c r="Y1016" s="135"/>
      <c r="Z1016" s="137"/>
      <c r="AA1016" s="137"/>
    </row>
    <row r="1017">
      <c r="A1017" s="85">
        <v>2882.0</v>
      </c>
      <c r="B1017" s="80" t="s">
        <v>115</v>
      </c>
      <c r="C1017" s="80" t="s">
        <v>1295</v>
      </c>
      <c r="D1017" s="80" t="s">
        <v>2659</v>
      </c>
      <c r="E1017" s="131"/>
      <c r="F1017" s="137"/>
      <c r="G1017" s="137"/>
      <c r="H1017" s="137"/>
      <c r="I1017" s="135"/>
      <c r="J1017" s="137"/>
      <c r="K1017" s="137"/>
      <c r="L1017" s="137"/>
      <c r="M1017" s="135"/>
      <c r="N1017" s="137"/>
      <c r="O1017" s="137"/>
      <c r="P1017" s="137"/>
      <c r="Q1017" s="135"/>
      <c r="R1017" s="137"/>
      <c r="S1017" s="137"/>
      <c r="T1017" s="137"/>
      <c r="U1017" s="135"/>
      <c r="V1017" s="137"/>
      <c r="W1017" s="137"/>
      <c r="X1017" s="137"/>
      <c r="Y1017" s="135"/>
      <c r="Z1017" s="137"/>
      <c r="AA1017" s="137"/>
    </row>
    <row r="1018">
      <c r="A1018" s="85">
        <v>2889.0</v>
      </c>
      <c r="B1018" s="80" t="s">
        <v>115</v>
      </c>
      <c r="C1018" s="80">
        <v>6904947.0</v>
      </c>
      <c r="D1018" s="80" t="s">
        <v>2659</v>
      </c>
      <c r="E1018" s="131"/>
      <c r="F1018" s="137"/>
      <c r="G1018" s="137"/>
      <c r="H1018" s="137"/>
      <c r="I1018" s="135"/>
      <c r="J1018" s="137"/>
      <c r="K1018" s="137"/>
      <c r="L1018" s="137"/>
      <c r="M1018" s="135"/>
      <c r="N1018" s="137"/>
      <c r="O1018" s="137"/>
      <c r="P1018" s="137"/>
      <c r="Q1018" s="135"/>
      <c r="R1018" s="137"/>
      <c r="S1018" s="137"/>
      <c r="T1018" s="137"/>
      <c r="U1018" s="135"/>
      <c r="V1018" s="137"/>
      <c r="W1018" s="137"/>
      <c r="X1018" s="137"/>
      <c r="Y1018" s="135"/>
      <c r="Z1018" s="137"/>
      <c r="AA1018" s="137"/>
    </row>
    <row r="1019">
      <c r="A1019" s="85">
        <v>2907.0</v>
      </c>
      <c r="B1019" s="80" t="s">
        <v>115</v>
      </c>
      <c r="C1019" s="80" t="s">
        <v>3810</v>
      </c>
      <c r="D1019" s="80" t="s">
        <v>2974</v>
      </c>
      <c r="E1019" s="131"/>
      <c r="F1019" s="137"/>
      <c r="G1019" s="137"/>
      <c r="H1019" s="137"/>
      <c r="I1019" s="135"/>
      <c r="J1019" s="137"/>
      <c r="K1019" s="137"/>
      <c r="L1019" s="137"/>
      <c r="M1019" s="135"/>
      <c r="N1019" s="137"/>
      <c r="O1019" s="137"/>
      <c r="P1019" s="137"/>
      <c r="Q1019" s="135"/>
      <c r="R1019" s="137"/>
      <c r="S1019" s="137"/>
      <c r="T1019" s="137"/>
      <c r="U1019" s="135"/>
      <c r="V1019" s="137"/>
      <c r="W1019" s="137"/>
      <c r="X1019" s="137"/>
      <c r="Y1019" s="135"/>
      <c r="Z1019" s="137"/>
      <c r="AA1019" s="137"/>
    </row>
    <row r="1020">
      <c r="A1020" s="85">
        <v>2908.0</v>
      </c>
      <c r="B1020" s="80" t="s">
        <v>115</v>
      </c>
      <c r="C1020" s="80" t="s">
        <v>3811</v>
      </c>
      <c r="D1020" s="80" t="s">
        <v>2974</v>
      </c>
      <c r="E1020" s="131"/>
      <c r="F1020" s="137"/>
      <c r="G1020" s="137"/>
      <c r="H1020" s="137"/>
      <c r="I1020" s="135"/>
      <c r="J1020" s="137"/>
      <c r="K1020" s="137"/>
      <c r="L1020" s="137"/>
      <c r="M1020" s="135"/>
      <c r="N1020" s="137"/>
      <c r="O1020" s="137"/>
      <c r="P1020" s="137"/>
      <c r="Q1020" s="135"/>
      <c r="R1020" s="137"/>
      <c r="S1020" s="137"/>
      <c r="T1020" s="137"/>
      <c r="U1020" s="135"/>
      <c r="V1020" s="137"/>
      <c r="W1020" s="137"/>
      <c r="X1020" s="137"/>
      <c r="Y1020" s="135"/>
      <c r="Z1020" s="137"/>
      <c r="AA1020" s="137"/>
    </row>
    <row r="1021">
      <c r="A1021" s="85">
        <v>2911.0</v>
      </c>
      <c r="B1021" s="80" t="s">
        <v>115</v>
      </c>
      <c r="C1021" s="80">
        <v>170672.0</v>
      </c>
      <c r="D1021" s="80" t="s">
        <v>1172</v>
      </c>
      <c r="E1021" s="131"/>
      <c r="F1021" s="137"/>
      <c r="G1021" s="137"/>
      <c r="H1021" s="137"/>
      <c r="I1021" s="135"/>
      <c r="J1021" s="137"/>
      <c r="K1021" s="137"/>
      <c r="L1021" s="137"/>
      <c r="M1021" s="135"/>
      <c r="N1021" s="137"/>
      <c r="O1021" s="137"/>
      <c r="P1021" s="137"/>
      <c r="Q1021" s="135"/>
      <c r="R1021" s="137"/>
      <c r="S1021" s="137"/>
      <c r="T1021" s="137"/>
      <c r="U1021" s="135"/>
      <c r="V1021" s="137"/>
      <c r="W1021" s="137"/>
      <c r="X1021" s="137"/>
      <c r="Y1021" s="135"/>
      <c r="Z1021" s="137"/>
      <c r="AA1021" s="137"/>
    </row>
    <row r="1022">
      <c r="A1022" s="85">
        <v>2916.0</v>
      </c>
      <c r="B1022" s="80" t="s">
        <v>115</v>
      </c>
      <c r="C1022" s="80">
        <v>564377.0</v>
      </c>
      <c r="D1022" s="80" t="s">
        <v>193</v>
      </c>
      <c r="E1022" s="131"/>
      <c r="F1022" s="137"/>
      <c r="G1022" s="137"/>
      <c r="H1022" s="137"/>
      <c r="I1022" s="135"/>
      <c r="J1022" s="137"/>
      <c r="K1022" s="137"/>
      <c r="L1022" s="137"/>
      <c r="M1022" s="135"/>
      <c r="N1022" s="137"/>
      <c r="O1022" s="137"/>
      <c r="P1022" s="137"/>
      <c r="Q1022" s="135"/>
      <c r="R1022" s="137"/>
      <c r="S1022" s="137"/>
      <c r="T1022" s="137"/>
      <c r="U1022" s="135"/>
      <c r="V1022" s="137"/>
      <c r="W1022" s="137"/>
      <c r="X1022" s="137"/>
      <c r="Y1022" s="135"/>
      <c r="Z1022" s="137"/>
      <c r="AA1022" s="137"/>
    </row>
    <row r="1023">
      <c r="A1023" s="85">
        <v>2962.0</v>
      </c>
      <c r="B1023" s="80" t="s">
        <v>115</v>
      </c>
      <c r="C1023" s="80" t="s">
        <v>1354</v>
      </c>
      <c r="D1023" s="80" t="s">
        <v>2758</v>
      </c>
      <c r="E1023" s="131"/>
      <c r="F1023" s="137"/>
      <c r="G1023" s="137"/>
      <c r="H1023" s="137"/>
      <c r="I1023" s="135"/>
      <c r="J1023" s="137"/>
      <c r="K1023" s="137"/>
      <c r="L1023" s="137"/>
      <c r="M1023" s="135"/>
      <c r="N1023" s="137"/>
      <c r="O1023" s="137"/>
      <c r="P1023" s="137"/>
      <c r="Q1023" s="135"/>
      <c r="R1023" s="137"/>
      <c r="S1023" s="137"/>
      <c r="T1023" s="137"/>
      <c r="U1023" s="135"/>
      <c r="V1023" s="137"/>
      <c r="W1023" s="137"/>
      <c r="X1023" s="137"/>
      <c r="Y1023" s="135"/>
      <c r="Z1023" s="137"/>
      <c r="AA1023" s="137"/>
    </row>
    <row r="1024">
      <c r="A1024" s="85">
        <v>2973.0</v>
      </c>
      <c r="B1024" s="80" t="s">
        <v>115</v>
      </c>
      <c r="C1024" s="80" t="s">
        <v>3812</v>
      </c>
      <c r="D1024" s="80" t="s">
        <v>2974</v>
      </c>
      <c r="E1024" s="131"/>
      <c r="F1024" s="137"/>
      <c r="G1024" s="137"/>
      <c r="H1024" s="137"/>
      <c r="I1024" s="135"/>
      <c r="J1024" s="137"/>
      <c r="K1024" s="137"/>
      <c r="L1024" s="137"/>
      <c r="M1024" s="135"/>
      <c r="N1024" s="137"/>
      <c r="O1024" s="137"/>
      <c r="P1024" s="137"/>
      <c r="Q1024" s="135"/>
      <c r="R1024" s="137"/>
      <c r="S1024" s="137"/>
      <c r="T1024" s="137"/>
      <c r="U1024" s="135"/>
      <c r="V1024" s="137"/>
      <c r="W1024" s="137"/>
      <c r="X1024" s="137"/>
      <c r="Y1024" s="135"/>
      <c r="Z1024" s="137"/>
      <c r="AA1024" s="137"/>
    </row>
    <row r="1025">
      <c r="A1025" s="85">
        <v>2975.0</v>
      </c>
      <c r="B1025" s="80" t="s">
        <v>115</v>
      </c>
      <c r="C1025" s="80">
        <v>694836.0</v>
      </c>
      <c r="D1025" s="80" t="s">
        <v>2946</v>
      </c>
      <c r="E1025" s="131"/>
      <c r="F1025" s="137"/>
      <c r="G1025" s="137"/>
      <c r="H1025" s="137"/>
      <c r="I1025" s="135"/>
      <c r="J1025" s="137"/>
      <c r="K1025" s="137"/>
      <c r="L1025" s="137"/>
      <c r="M1025" s="135"/>
      <c r="N1025" s="137"/>
      <c r="O1025" s="137"/>
      <c r="P1025" s="137"/>
      <c r="Q1025" s="135"/>
      <c r="R1025" s="137"/>
      <c r="S1025" s="137"/>
      <c r="T1025" s="137"/>
      <c r="U1025" s="135"/>
      <c r="V1025" s="137"/>
      <c r="W1025" s="137"/>
      <c r="X1025" s="137"/>
      <c r="Y1025" s="135"/>
      <c r="Z1025" s="137"/>
      <c r="AA1025" s="137"/>
    </row>
    <row r="1026">
      <c r="A1026" s="85">
        <v>2976.0</v>
      </c>
      <c r="B1026" s="80" t="s">
        <v>115</v>
      </c>
      <c r="C1026" s="80">
        <v>698294.0</v>
      </c>
      <c r="D1026" s="80" t="s">
        <v>2946</v>
      </c>
      <c r="E1026" s="131"/>
      <c r="F1026" s="137"/>
      <c r="G1026" s="137"/>
      <c r="H1026" s="137"/>
      <c r="I1026" s="135"/>
      <c r="J1026" s="137"/>
      <c r="K1026" s="137"/>
      <c r="L1026" s="137"/>
      <c r="M1026" s="135"/>
      <c r="N1026" s="137"/>
      <c r="O1026" s="137"/>
      <c r="P1026" s="137"/>
      <c r="Q1026" s="135"/>
      <c r="R1026" s="137"/>
      <c r="S1026" s="137"/>
      <c r="T1026" s="137"/>
      <c r="U1026" s="135"/>
      <c r="V1026" s="137"/>
      <c r="W1026" s="137"/>
      <c r="X1026" s="137"/>
      <c r="Y1026" s="135"/>
      <c r="Z1026" s="137"/>
      <c r="AA1026" s="137"/>
    </row>
    <row r="1027">
      <c r="A1027" s="85">
        <v>2979.0</v>
      </c>
      <c r="B1027" s="80" t="s">
        <v>115</v>
      </c>
      <c r="C1027" s="80">
        <v>6901469.0</v>
      </c>
      <c r="D1027" s="80" t="s">
        <v>2725</v>
      </c>
      <c r="E1027" s="131"/>
      <c r="F1027" s="137"/>
      <c r="G1027" s="137"/>
      <c r="H1027" s="137"/>
      <c r="I1027" s="135"/>
      <c r="J1027" s="137"/>
      <c r="K1027" s="137"/>
      <c r="L1027" s="137"/>
      <c r="M1027" s="135"/>
      <c r="N1027" s="137"/>
      <c r="O1027" s="137"/>
      <c r="P1027" s="137"/>
      <c r="Q1027" s="135"/>
      <c r="R1027" s="137"/>
      <c r="S1027" s="137"/>
      <c r="T1027" s="137"/>
      <c r="U1027" s="135"/>
      <c r="V1027" s="137"/>
      <c r="W1027" s="137"/>
      <c r="X1027" s="137"/>
      <c r="Y1027" s="135"/>
      <c r="Z1027" s="137"/>
      <c r="AA1027" s="137"/>
    </row>
    <row r="1028">
      <c r="A1028" s="85">
        <v>2994.0</v>
      </c>
      <c r="B1028" s="80" t="s">
        <v>115</v>
      </c>
      <c r="C1028" s="80">
        <v>191038.0</v>
      </c>
      <c r="D1028" s="80" t="s">
        <v>2725</v>
      </c>
      <c r="E1028" s="131"/>
      <c r="F1028" s="137"/>
      <c r="G1028" s="137"/>
      <c r="H1028" s="137"/>
      <c r="I1028" s="135"/>
      <c r="J1028" s="137"/>
      <c r="K1028" s="137"/>
      <c r="L1028" s="137"/>
      <c r="M1028" s="135"/>
      <c r="N1028" s="137"/>
      <c r="O1028" s="137"/>
      <c r="P1028" s="137"/>
      <c r="Q1028" s="135"/>
      <c r="R1028" s="137"/>
      <c r="S1028" s="137"/>
      <c r="T1028" s="137"/>
      <c r="U1028" s="135"/>
      <c r="V1028" s="137"/>
      <c r="W1028" s="137"/>
      <c r="X1028" s="137"/>
      <c r="Y1028" s="135"/>
      <c r="Z1028" s="137"/>
      <c r="AA1028" s="137"/>
    </row>
    <row r="1029">
      <c r="A1029" s="85">
        <v>2995.0</v>
      </c>
      <c r="B1029" s="80" t="s">
        <v>115</v>
      </c>
      <c r="C1029" s="80">
        <v>158930.0</v>
      </c>
      <c r="D1029" s="80" t="s">
        <v>2725</v>
      </c>
      <c r="E1029" s="131"/>
      <c r="F1029" s="137"/>
      <c r="G1029" s="137"/>
      <c r="H1029" s="137"/>
      <c r="I1029" s="135"/>
      <c r="J1029" s="137"/>
      <c r="K1029" s="137"/>
      <c r="L1029" s="137"/>
      <c r="M1029" s="135"/>
      <c r="N1029" s="137"/>
      <c r="O1029" s="137"/>
      <c r="P1029" s="137"/>
      <c r="Q1029" s="135"/>
      <c r="R1029" s="137"/>
      <c r="S1029" s="137"/>
      <c r="T1029" s="137"/>
      <c r="U1029" s="135"/>
      <c r="V1029" s="137"/>
      <c r="W1029" s="137"/>
      <c r="X1029" s="137"/>
      <c r="Y1029" s="135"/>
      <c r="Z1029" s="137"/>
      <c r="AA1029" s="137"/>
    </row>
    <row r="1030">
      <c r="A1030" s="85">
        <v>2996.0</v>
      </c>
      <c r="B1030" s="80" t="s">
        <v>115</v>
      </c>
      <c r="C1030" s="80">
        <v>711633.0</v>
      </c>
      <c r="D1030" s="80" t="s">
        <v>1172</v>
      </c>
      <c r="E1030" s="131"/>
      <c r="F1030" s="137"/>
      <c r="G1030" s="137"/>
      <c r="H1030" s="137"/>
      <c r="I1030" s="135"/>
      <c r="J1030" s="137"/>
      <c r="K1030" s="137"/>
      <c r="L1030" s="137"/>
      <c r="M1030" s="135"/>
      <c r="N1030" s="137"/>
      <c r="O1030" s="137"/>
      <c r="P1030" s="137"/>
      <c r="Q1030" s="135"/>
      <c r="R1030" s="137"/>
      <c r="S1030" s="137"/>
      <c r="T1030" s="137"/>
      <c r="U1030" s="135"/>
      <c r="V1030" s="137"/>
      <c r="W1030" s="137"/>
      <c r="X1030" s="137"/>
      <c r="Y1030" s="135"/>
      <c r="Z1030" s="137"/>
      <c r="AA1030" s="137"/>
    </row>
    <row r="1031">
      <c r="A1031" s="85">
        <v>2997.0</v>
      </c>
      <c r="B1031" s="80" t="s">
        <v>115</v>
      </c>
      <c r="C1031" s="80">
        <v>5624550.0</v>
      </c>
      <c r="D1031" s="80" t="s">
        <v>2693</v>
      </c>
      <c r="E1031" s="131"/>
      <c r="F1031" s="137"/>
      <c r="G1031" s="137"/>
      <c r="H1031" s="137"/>
      <c r="I1031" s="135"/>
      <c r="J1031" s="137"/>
      <c r="K1031" s="137"/>
      <c r="L1031" s="137"/>
      <c r="M1031" s="135"/>
      <c r="N1031" s="137"/>
      <c r="O1031" s="137"/>
      <c r="P1031" s="137"/>
      <c r="Q1031" s="135"/>
      <c r="R1031" s="137"/>
      <c r="S1031" s="137"/>
      <c r="T1031" s="137"/>
      <c r="U1031" s="135"/>
      <c r="V1031" s="137"/>
      <c r="W1031" s="137"/>
      <c r="X1031" s="137"/>
      <c r="Y1031" s="135"/>
      <c r="Z1031" s="137"/>
      <c r="AA1031" s="137"/>
    </row>
    <row r="1032">
      <c r="A1032" s="85">
        <v>2999.0</v>
      </c>
      <c r="B1032" s="80" t="s">
        <v>115</v>
      </c>
      <c r="C1032" s="80">
        <v>4565151.0</v>
      </c>
      <c r="D1032" s="80" t="s">
        <v>2693</v>
      </c>
      <c r="E1032" s="131"/>
      <c r="F1032" s="137"/>
      <c r="G1032" s="137"/>
      <c r="H1032" s="137"/>
      <c r="I1032" s="135"/>
      <c r="J1032" s="137"/>
      <c r="K1032" s="137"/>
      <c r="L1032" s="137"/>
      <c r="M1032" s="135"/>
      <c r="N1032" s="137"/>
      <c r="O1032" s="137"/>
      <c r="P1032" s="137"/>
      <c r="Q1032" s="135"/>
      <c r="R1032" s="137"/>
      <c r="S1032" s="137"/>
      <c r="T1032" s="137"/>
      <c r="U1032" s="135"/>
      <c r="V1032" s="137"/>
      <c r="W1032" s="137"/>
      <c r="X1032" s="137"/>
      <c r="Y1032" s="135"/>
      <c r="Z1032" s="137"/>
      <c r="AA1032" s="137"/>
    </row>
    <row r="1033">
      <c r="A1033" s="85">
        <v>3000.0</v>
      </c>
      <c r="B1033" s="80" t="s">
        <v>115</v>
      </c>
      <c r="C1033" s="80">
        <v>2070109.0</v>
      </c>
      <c r="D1033" s="80" t="s">
        <v>2823</v>
      </c>
      <c r="E1033" s="131"/>
      <c r="F1033" s="137"/>
      <c r="G1033" s="137"/>
      <c r="H1033" s="137"/>
      <c r="I1033" s="135"/>
      <c r="J1033" s="137"/>
      <c r="K1033" s="137"/>
      <c r="L1033" s="137"/>
      <c r="M1033" s="135"/>
      <c r="N1033" s="137"/>
      <c r="O1033" s="137"/>
      <c r="P1033" s="137"/>
      <c r="Q1033" s="135"/>
      <c r="R1033" s="137"/>
      <c r="S1033" s="137"/>
      <c r="T1033" s="137"/>
      <c r="U1033" s="135"/>
      <c r="V1033" s="137"/>
      <c r="W1033" s="137"/>
      <c r="X1033" s="137"/>
      <c r="Y1033" s="135"/>
      <c r="Z1033" s="137"/>
      <c r="AA1033" s="137"/>
    </row>
    <row r="1034">
      <c r="A1034" s="85">
        <v>3002.0</v>
      </c>
      <c r="B1034" s="80" t="s">
        <v>115</v>
      </c>
      <c r="C1034" s="80">
        <v>203769.0</v>
      </c>
      <c r="D1034" s="80" t="s">
        <v>2725</v>
      </c>
      <c r="E1034" s="131"/>
      <c r="F1034" s="137"/>
      <c r="G1034" s="137"/>
      <c r="H1034" s="137"/>
      <c r="I1034" s="135"/>
      <c r="J1034" s="137"/>
      <c r="K1034" s="137"/>
      <c r="L1034" s="137"/>
      <c r="M1034" s="135"/>
      <c r="N1034" s="137"/>
      <c r="O1034" s="137"/>
      <c r="P1034" s="137"/>
      <c r="Q1034" s="135"/>
      <c r="R1034" s="137"/>
      <c r="S1034" s="137"/>
      <c r="T1034" s="137"/>
      <c r="U1034" s="135"/>
      <c r="V1034" s="137"/>
      <c r="W1034" s="137"/>
      <c r="X1034" s="137"/>
      <c r="Y1034" s="135"/>
      <c r="Z1034" s="137"/>
      <c r="AA1034" s="137"/>
    </row>
    <row r="1035">
      <c r="A1035" s="85">
        <v>3003.0</v>
      </c>
      <c r="B1035" s="80" t="s">
        <v>115</v>
      </c>
      <c r="C1035" s="80">
        <v>222040.0</v>
      </c>
      <c r="D1035" s="80" t="s">
        <v>1172</v>
      </c>
      <c r="E1035" s="131"/>
      <c r="F1035" s="137"/>
      <c r="G1035" s="137"/>
      <c r="H1035" s="137"/>
      <c r="I1035" s="135"/>
      <c r="J1035" s="137"/>
      <c r="K1035" s="137"/>
      <c r="L1035" s="137"/>
      <c r="M1035" s="135"/>
      <c r="N1035" s="137"/>
      <c r="O1035" s="137"/>
      <c r="P1035" s="137"/>
      <c r="Q1035" s="135"/>
      <c r="R1035" s="137"/>
      <c r="S1035" s="137"/>
      <c r="T1035" s="137"/>
      <c r="U1035" s="135"/>
      <c r="V1035" s="137"/>
      <c r="W1035" s="137"/>
      <c r="X1035" s="137"/>
      <c r="Y1035" s="135"/>
      <c r="Z1035" s="137"/>
      <c r="AA1035" s="137"/>
    </row>
    <row r="1036">
      <c r="A1036" s="85">
        <v>3009.0</v>
      </c>
      <c r="B1036" s="80" t="s">
        <v>115</v>
      </c>
      <c r="C1036" s="80" t="s">
        <v>3814</v>
      </c>
      <c r="D1036" s="80" t="s">
        <v>2646</v>
      </c>
      <c r="E1036" s="131"/>
      <c r="F1036" s="137"/>
      <c r="G1036" s="137"/>
      <c r="H1036" s="137"/>
      <c r="I1036" s="135"/>
      <c r="J1036" s="137"/>
      <c r="K1036" s="137"/>
      <c r="L1036" s="137"/>
      <c r="M1036" s="135"/>
      <c r="N1036" s="137"/>
      <c r="O1036" s="137"/>
      <c r="P1036" s="137"/>
      <c r="Q1036" s="135"/>
      <c r="R1036" s="137"/>
      <c r="S1036" s="137"/>
      <c r="T1036" s="137"/>
      <c r="U1036" s="135"/>
      <c r="V1036" s="137"/>
      <c r="W1036" s="137"/>
      <c r="X1036" s="137"/>
      <c r="Y1036" s="135"/>
      <c r="Z1036" s="137"/>
      <c r="AA1036" s="137"/>
    </row>
    <row r="1037">
      <c r="A1037" s="85">
        <v>3066.0</v>
      </c>
      <c r="B1037" s="80" t="s">
        <v>115</v>
      </c>
      <c r="C1037" s="80" t="s">
        <v>3815</v>
      </c>
      <c r="D1037" s="78"/>
      <c r="E1037" s="131"/>
      <c r="F1037" s="137"/>
      <c r="G1037" s="137"/>
      <c r="H1037" s="137"/>
      <c r="I1037" s="135"/>
      <c r="J1037" s="137"/>
      <c r="K1037" s="137"/>
      <c r="L1037" s="137"/>
      <c r="M1037" s="135"/>
      <c r="N1037" s="137"/>
      <c r="O1037" s="137"/>
      <c r="P1037" s="137"/>
      <c r="Q1037" s="135"/>
      <c r="R1037" s="137"/>
      <c r="S1037" s="137"/>
      <c r="T1037" s="137"/>
      <c r="U1037" s="135"/>
      <c r="V1037" s="137"/>
      <c r="W1037" s="137"/>
      <c r="X1037" s="137"/>
      <c r="Y1037" s="135"/>
      <c r="Z1037" s="137"/>
      <c r="AA1037" s="137"/>
    </row>
    <row r="1038">
      <c r="A1038" s="85">
        <v>3067.0</v>
      </c>
      <c r="B1038" s="80" t="s">
        <v>115</v>
      </c>
      <c r="C1038" s="80" t="s">
        <v>3816</v>
      </c>
      <c r="D1038" s="78"/>
      <c r="E1038" s="131"/>
      <c r="F1038" s="137"/>
      <c r="G1038" s="137"/>
      <c r="H1038" s="137"/>
      <c r="I1038" s="135"/>
      <c r="J1038" s="137"/>
      <c r="K1038" s="137"/>
      <c r="L1038" s="137"/>
      <c r="M1038" s="135"/>
      <c r="N1038" s="137"/>
      <c r="O1038" s="137"/>
      <c r="P1038" s="137"/>
      <c r="Q1038" s="135"/>
      <c r="R1038" s="137"/>
      <c r="S1038" s="137"/>
      <c r="T1038" s="137"/>
      <c r="U1038" s="135"/>
      <c r="V1038" s="137"/>
      <c r="W1038" s="137"/>
      <c r="X1038" s="137"/>
      <c r="Y1038" s="135"/>
      <c r="Z1038" s="137"/>
      <c r="AA1038" s="137"/>
    </row>
    <row r="1039">
      <c r="A1039" s="85">
        <v>3068.0</v>
      </c>
      <c r="B1039" s="80" t="s">
        <v>115</v>
      </c>
      <c r="C1039" s="80" t="s">
        <v>3817</v>
      </c>
      <c r="D1039" s="78"/>
      <c r="E1039" s="131"/>
      <c r="F1039" s="137"/>
      <c r="G1039" s="137"/>
      <c r="H1039" s="137"/>
      <c r="I1039" s="135"/>
      <c r="J1039" s="137"/>
      <c r="K1039" s="137"/>
      <c r="L1039" s="137"/>
      <c r="M1039" s="135"/>
      <c r="N1039" s="137"/>
      <c r="O1039" s="137"/>
      <c r="P1039" s="137"/>
      <c r="Q1039" s="135"/>
      <c r="R1039" s="137"/>
      <c r="S1039" s="137"/>
      <c r="T1039" s="137"/>
      <c r="U1039" s="135"/>
      <c r="V1039" s="137"/>
      <c r="W1039" s="137"/>
      <c r="X1039" s="137"/>
      <c r="Y1039" s="135"/>
      <c r="Z1039" s="137"/>
      <c r="AA1039" s="137"/>
    </row>
    <row r="1040">
      <c r="A1040" s="85">
        <v>3100.0</v>
      </c>
      <c r="B1040" s="80" t="s">
        <v>115</v>
      </c>
      <c r="C1040" s="80">
        <v>2079297.0</v>
      </c>
      <c r="D1040" s="80" t="s">
        <v>2783</v>
      </c>
      <c r="E1040" s="131"/>
      <c r="F1040" s="137"/>
      <c r="G1040" s="137"/>
      <c r="H1040" s="137"/>
      <c r="I1040" s="135"/>
      <c r="J1040" s="137"/>
      <c r="K1040" s="137"/>
      <c r="L1040" s="137"/>
      <c r="M1040" s="135"/>
      <c r="N1040" s="137"/>
      <c r="O1040" s="137"/>
      <c r="P1040" s="137"/>
      <c r="Q1040" s="135"/>
      <c r="R1040" s="137"/>
      <c r="S1040" s="137"/>
      <c r="T1040" s="137"/>
      <c r="U1040" s="135"/>
      <c r="V1040" s="137"/>
      <c r="W1040" s="137"/>
      <c r="X1040" s="137"/>
      <c r="Y1040" s="135"/>
      <c r="Z1040" s="137"/>
      <c r="AA1040" s="137"/>
    </row>
    <row r="1041">
      <c r="A1041" s="85">
        <v>3103.0</v>
      </c>
      <c r="B1041" s="80" t="s">
        <v>115</v>
      </c>
      <c r="C1041" s="80">
        <v>193680.0</v>
      </c>
      <c r="D1041" s="80" t="s">
        <v>1172</v>
      </c>
      <c r="E1041" s="131"/>
      <c r="F1041" s="137"/>
      <c r="G1041" s="137"/>
      <c r="H1041" s="137"/>
      <c r="I1041" s="135"/>
      <c r="J1041" s="137"/>
      <c r="K1041" s="137"/>
      <c r="L1041" s="137"/>
      <c r="M1041" s="135"/>
      <c r="N1041" s="137"/>
      <c r="O1041" s="137"/>
      <c r="P1041" s="137"/>
      <c r="Q1041" s="135"/>
      <c r="R1041" s="137"/>
      <c r="S1041" s="137"/>
      <c r="T1041" s="137"/>
      <c r="U1041" s="135"/>
      <c r="V1041" s="137"/>
      <c r="W1041" s="137"/>
      <c r="X1041" s="137"/>
      <c r="Y1041" s="135"/>
      <c r="Z1041" s="137"/>
      <c r="AA1041" s="137"/>
    </row>
    <row r="1042">
      <c r="A1042" s="85">
        <v>3105.0</v>
      </c>
      <c r="B1042" s="80" t="s">
        <v>115</v>
      </c>
      <c r="C1042" s="80">
        <v>3932646.0</v>
      </c>
      <c r="D1042" s="80" t="s">
        <v>2783</v>
      </c>
      <c r="E1042" s="131"/>
      <c r="F1042" s="137"/>
      <c r="G1042" s="137"/>
      <c r="H1042" s="137"/>
      <c r="I1042" s="135"/>
      <c r="J1042" s="137"/>
      <c r="K1042" s="137"/>
      <c r="L1042" s="137"/>
      <c r="M1042" s="135"/>
      <c r="N1042" s="137"/>
      <c r="O1042" s="137"/>
      <c r="P1042" s="137"/>
      <c r="Q1042" s="135"/>
      <c r="R1042" s="137"/>
      <c r="S1042" s="137"/>
      <c r="T1042" s="137"/>
      <c r="U1042" s="135"/>
      <c r="V1042" s="137"/>
      <c r="W1042" s="137"/>
      <c r="X1042" s="137"/>
      <c r="Y1042" s="135"/>
      <c r="Z1042" s="137"/>
      <c r="AA1042" s="137"/>
    </row>
    <row r="1043">
      <c r="A1043" s="85">
        <v>3106.0</v>
      </c>
      <c r="B1043" s="80" t="s">
        <v>115</v>
      </c>
      <c r="C1043" s="78"/>
      <c r="D1043" s="80" t="s">
        <v>875</v>
      </c>
      <c r="E1043" s="131"/>
      <c r="F1043" s="137"/>
      <c r="G1043" s="137"/>
      <c r="H1043" s="137"/>
      <c r="I1043" s="135"/>
      <c r="J1043" s="137"/>
      <c r="K1043" s="137"/>
      <c r="L1043" s="137"/>
      <c r="M1043" s="135"/>
      <c r="N1043" s="137"/>
      <c r="O1043" s="137"/>
      <c r="P1043" s="137"/>
      <c r="Q1043" s="135"/>
      <c r="R1043" s="137"/>
      <c r="S1043" s="137"/>
      <c r="T1043" s="137"/>
      <c r="U1043" s="135"/>
      <c r="V1043" s="137"/>
      <c r="W1043" s="137"/>
      <c r="X1043" s="137"/>
      <c r="Y1043" s="135"/>
      <c r="Z1043" s="137"/>
      <c r="AA1043" s="137"/>
    </row>
    <row r="1044">
      <c r="A1044" s="85">
        <v>3107.0</v>
      </c>
      <c r="B1044" s="80" t="s">
        <v>115</v>
      </c>
      <c r="C1044" s="80">
        <v>3713040.0</v>
      </c>
      <c r="D1044" s="80" t="s">
        <v>875</v>
      </c>
      <c r="E1044" s="131"/>
      <c r="F1044" s="137"/>
      <c r="G1044" s="137"/>
      <c r="H1044" s="137"/>
      <c r="I1044" s="135"/>
      <c r="J1044" s="137"/>
      <c r="K1044" s="137"/>
      <c r="L1044" s="137"/>
      <c r="M1044" s="135"/>
      <c r="N1044" s="137"/>
      <c r="O1044" s="137"/>
      <c r="P1044" s="137"/>
      <c r="Q1044" s="135"/>
      <c r="R1044" s="137"/>
      <c r="S1044" s="137"/>
      <c r="T1044" s="137"/>
      <c r="U1044" s="135"/>
      <c r="V1044" s="137"/>
      <c r="W1044" s="137"/>
      <c r="X1044" s="137"/>
      <c r="Y1044" s="135"/>
      <c r="Z1044" s="137"/>
      <c r="AA1044" s="137"/>
    </row>
    <row r="1045">
      <c r="A1045" s="85">
        <v>3168.0</v>
      </c>
      <c r="B1045" s="80" t="s">
        <v>115</v>
      </c>
      <c r="C1045" s="80">
        <v>3530725.0</v>
      </c>
      <c r="D1045" s="80" t="s">
        <v>2938</v>
      </c>
      <c r="E1045" s="131"/>
      <c r="F1045" s="137"/>
      <c r="G1045" s="137"/>
      <c r="H1045" s="137"/>
      <c r="I1045" s="135"/>
      <c r="J1045" s="137"/>
      <c r="K1045" s="137"/>
      <c r="L1045" s="137"/>
      <c r="M1045" s="135"/>
      <c r="N1045" s="137"/>
      <c r="O1045" s="137"/>
      <c r="P1045" s="137"/>
      <c r="Q1045" s="135"/>
      <c r="R1045" s="137"/>
      <c r="S1045" s="137"/>
      <c r="T1045" s="137"/>
      <c r="U1045" s="135"/>
      <c r="V1045" s="137"/>
      <c r="W1045" s="137"/>
      <c r="X1045" s="137"/>
      <c r="Y1045" s="135"/>
      <c r="Z1045" s="137"/>
      <c r="AA1045" s="137"/>
    </row>
    <row r="1046">
      <c r="A1046" s="85">
        <v>3272.0</v>
      </c>
      <c r="B1046" s="80" t="s">
        <v>115</v>
      </c>
      <c r="C1046" s="80">
        <v>4640835.0</v>
      </c>
      <c r="D1046" s="80" t="s">
        <v>2749</v>
      </c>
      <c r="E1046" s="131"/>
      <c r="F1046" s="137"/>
      <c r="G1046" s="137"/>
      <c r="H1046" s="137"/>
      <c r="I1046" s="135"/>
      <c r="J1046" s="137"/>
      <c r="K1046" s="137"/>
      <c r="L1046" s="137"/>
      <c r="M1046" s="135"/>
      <c r="N1046" s="137"/>
      <c r="O1046" s="137"/>
      <c r="P1046" s="137"/>
      <c r="Q1046" s="135"/>
      <c r="R1046" s="137"/>
      <c r="S1046" s="137"/>
      <c r="T1046" s="137"/>
      <c r="U1046" s="135"/>
      <c r="V1046" s="137"/>
      <c r="W1046" s="137"/>
      <c r="X1046" s="137"/>
      <c r="Y1046" s="135"/>
      <c r="Z1046" s="137"/>
      <c r="AA1046" s="137"/>
    </row>
    <row r="1047">
      <c r="A1047" s="85">
        <v>3287.0</v>
      </c>
      <c r="B1047" s="80" t="s">
        <v>115</v>
      </c>
      <c r="C1047" s="80" t="s">
        <v>3818</v>
      </c>
      <c r="D1047" s="80" t="s">
        <v>2823</v>
      </c>
      <c r="E1047" s="131"/>
      <c r="F1047" s="137"/>
      <c r="G1047" s="137"/>
      <c r="H1047" s="137"/>
      <c r="I1047" s="135"/>
      <c r="J1047" s="137"/>
      <c r="K1047" s="137"/>
      <c r="L1047" s="137"/>
      <c r="M1047" s="135"/>
      <c r="N1047" s="137"/>
      <c r="O1047" s="137"/>
      <c r="P1047" s="137"/>
      <c r="Q1047" s="135"/>
      <c r="R1047" s="137"/>
      <c r="S1047" s="137"/>
      <c r="T1047" s="137"/>
      <c r="U1047" s="135"/>
      <c r="V1047" s="137"/>
      <c r="W1047" s="137"/>
      <c r="X1047" s="137"/>
      <c r="Y1047" s="135"/>
      <c r="Z1047" s="137"/>
      <c r="AA1047" s="137"/>
    </row>
    <row r="1048">
      <c r="A1048" s="85">
        <v>3288.0</v>
      </c>
      <c r="B1048" s="80" t="s">
        <v>115</v>
      </c>
      <c r="C1048" s="80">
        <v>163782.0</v>
      </c>
      <c r="D1048" s="80" t="s">
        <v>1172</v>
      </c>
      <c r="E1048" s="131"/>
      <c r="F1048" s="137"/>
      <c r="G1048" s="137"/>
      <c r="H1048" s="137"/>
      <c r="I1048" s="135"/>
      <c r="J1048" s="137"/>
      <c r="K1048" s="137"/>
      <c r="L1048" s="137"/>
      <c r="M1048" s="135"/>
      <c r="N1048" s="137"/>
      <c r="O1048" s="137"/>
      <c r="P1048" s="137"/>
      <c r="Q1048" s="135"/>
      <c r="R1048" s="137"/>
      <c r="S1048" s="137"/>
      <c r="T1048" s="137"/>
      <c r="U1048" s="135"/>
      <c r="V1048" s="137"/>
      <c r="W1048" s="137"/>
      <c r="X1048" s="137"/>
      <c r="Y1048" s="135"/>
      <c r="Z1048" s="137"/>
      <c r="AA1048" s="137"/>
    </row>
    <row r="1049">
      <c r="A1049" s="85">
        <v>3289.0</v>
      </c>
      <c r="B1049" s="80" t="s">
        <v>115</v>
      </c>
      <c r="C1049" s="80">
        <v>154127.0</v>
      </c>
      <c r="D1049" s="80" t="s">
        <v>2986</v>
      </c>
      <c r="E1049" s="131"/>
      <c r="F1049" s="137"/>
      <c r="G1049" s="137"/>
      <c r="H1049" s="137"/>
      <c r="I1049" s="135"/>
      <c r="J1049" s="137"/>
      <c r="K1049" s="137"/>
      <c r="L1049" s="137"/>
      <c r="M1049" s="135"/>
      <c r="N1049" s="137"/>
      <c r="O1049" s="137"/>
      <c r="P1049" s="137"/>
      <c r="Q1049" s="135"/>
      <c r="R1049" s="137"/>
      <c r="S1049" s="137"/>
      <c r="T1049" s="137"/>
      <c r="U1049" s="135"/>
      <c r="V1049" s="137"/>
      <c r="W1049" s="137"/>
      <c r="X1049" s="137"/>
      <c r="Y1049" s="135"/>
      <c r="Z1049" s="137"/>
      <c r="AA1049" s="137"/>
    </row>
    <row r="1050">
      <c r="A1050" s="85">
        <v>3290.0</v>
      </c>
      <c r="B1050" s="80" t="s">
        <v>115</v>
      </c>
      <c r="C1050" s="80">
        <v>155704.0</v>
      </c>
      <c r="D1050" s="80" t="s">
        <v>2986</v>
      </c>
      <c r="E1050" s="131"/>
      <c r="F1050" s="137"/>
      <c r="G1050" s="137"/>
      <c r="H1050" s="137"/>
      <c r="I1050" s="135"/>
      <c r="J1050" s="137"/>
      <c r="K1050" s="137"/>
      <c r="L1050" s="137"/>
      <c r="M1050" s="135"/>
      <c r="N1050" s="137"/>
      <c r="O1050" s="137"/>
      <c r="P1050" s="137"/>
      <c r="Q1050" s="135"/>
      <c r="R1050" s="137"/>
      <c r="S1050" s="137"/>
      <c r="T1050" s="137"/>
      <c r="U1050" s="135"/>
      <c r="V1050" s="137"/>
      <c r="W1050" s="137"/>
      <c r="X1050" s="137"/>
      <c r="Y1050" s="135"/>
      <c r="Z1050" s="137"/>
      <c r="AA1050" s="137"/>
    </row>
    <row r="1051">
      <c r="A1051" s="85">
        <v>3438.0</v>
      </c>
      <c r="B1051" s="80" t="s">
        <v>115</v>
      </c>
      <c r="C1051" s="80">
        <v>3665109.0</v>
      </c>
      <c r="D1051" s="80" t="s">
        <v>3219</v>
      </c>
      <c r="E1051" s="131"/>
      <c r="F1051" s="137"/>
      <c r="G1051" s="137"/>
      <c r="H1051" s="137"/>
      <c r="I1051" s="135"/>
      <c r="J1051" s="137"/>
      <c r="K1051" s="137"/>
      <c r="L1051" s="137"/>
      <c r="M1051" s="135"/>
      <c r="N1051" s="137"/>
      <c r="O1051" s="137"/>
      <c r="P1051" s="137"/>
      <c r="Q1051" s="135"/>
      <c r="R1051" s="137"/>
      <c r="S1051" s="137"/>
      <c r="T1051" s="137"/>
      <c r="U1051" s="135"/>
      <c r="V1051" s="137"/>
      <c r="W1051" s="137"/>
      <c r="X1051" s="137"/>
      <c r="Y1051" s="135"/>
      <c r="Z1051" s="137"/>
      <c r="AA1051" s="137"/>
    </row>
    <row r="1052">
      <c r="A1052" s="85">
        <v>3467.0</v>
      </c>
      <c r="B1052" s="80" t="s">
        <v>115</v>
      </c>
      <c r="C1052" s="80">
        <v>3950151.0</v>
      </c>
      <c r="D1052" s="80" t="s">
        <v>2646</v>
      </c>
      <c r="E1052" s="131"/>
      <c r="F1052" s="137"/>
      <c r="G1052" s="137"/>
      <c r="H1052" s="137"/>
      <c r="I1052" s="135"/>
      <c r="J1052" s="137"/>
      <c r="K1052" s="137"/>
      <c r="L1052" s="137"/>
      <c r="M1052" s="135"/>
      <c r="N1052" s="137"/>
      <c r="O1052" s="137"/>
      <c r="P1052" s="137"/>
      <c r="Q1052" s="135"/>
      <c r="R1052" s="137"/>
      <c r="S1052" s="137"/>
      <c r="T1052" s="137"/>
      <c r="U1052" s="135"/>
      <c r="V1052" s="137"/>
      <c r="W1052" s="137"/>
      <c r="X1052" s="137"/>
      <c r="Y1052" s="135"/>
      <c r="Z1052" s="137"/>
      <c r="AA1052" s="137"/>
    </row>
    <row r="1053">
      <c r="A1053" s="85">
        <v>3468.0</v>
      </c>
      <c r="B1053" s="80" t="s">
        <v>115</v>
      </c>
      <c r="C1053" s="80">
        <v>4319231.0</v>
      </c>
      <c r="D1053" s="80" t="s">
        <v>2646</v>
      </c>
      <c r="E1053" s="131"/>
      <c r="F1053" s="137"/>
      <c r="G1053" s="137"/>
      <c r="H1053" s="137"/>
      <c r="I1053" s="135"/>
      <c r="J1053" s="137"/>
      <c r="K1053" s="137"/>
      <c r="L1053" s="137"/>
      <c r="M1053" s="135"/>
      <c r="N1053" s="137"/>
      <c r="O1053" s="137"/>
      <c r="P1053" s="137"/>
      <c r="Q1053" s="135"/>
      <c r="R1053" s="137"/>
      <c r="S1053" s="137"/>
      <c r="T1053" s="137"/>
      <c r="U1053" s="135"/>
      <c r="V1053" s="137"/>
      <c r="W1053" s="137"/>
      <c r="X1053" s="137"/>
      <c r="Y1053" s="135"/>
      <c r="Z1053" s="137"/>
      <c r="AA1053" s="137"/>
    </row>
    <row r="1054">
      <c r="A1054" s="85">
        <v>3469.0</v>
      </c>
      <c r="B1054" s="80" t="s">
        <v>115</v>
      </c>
      <c r="C1054" s="80">
        <v>1442010.0</v>
      </c>
      <c r="D1054" s="80" t="s">
        <v>2646</v>
      </c>
      <c r="E1054" s="131"/>
      <c r="F1054" s="137"/>
      <c r="G1054" s="137"/>
      <c r="H1054" s="137"/>
      <c r="I1054" s="135"/>
      <c r="J1054" s="137"/>
      <c r="K1054" s="137"/>
      <c r="L1054" s="137"/>
      <c r="M1054" s="135"/>
      <c r="N1054" s="137"/>
      <c r="O1054" s="137"/>
      <c r="P1054" s="137"/>
      <c r="Q1054" s="135"/>
      <c r="R1054" s="137"/>
      <c r="S1054" s="137"/>
      <c r="T1054" s="137"/>
      <c r="U1054" s="135"/>
      <c r="V1054" s="137"/>
      <c r="W1054" s="137"/>
      <c r="X1054" s="137"/>
      <c r="Y1054" s="135"/>
      <c r="Z1054" s="137"/>
      <c r="AA1054" s="137"/>
    </row>
    <row r="1055">
      <c r="A1055" s="85">
        <v>3470.0</v>
      </c>
      <c r="B1055" s="80" t="s">
        <v>115</v>
      </c>
      <c r="C1055" s="80">
        <v>159080.0</v>
      </c>
      <c r="D1055" s="80" t="s">
        <v>2646</v>
      </c>
      <c r="E1055" s="131"/>
      <c r="F1055" s="137"/>
      <c r="G1055" s="137"/>
      <c r="H1055" s="137"/>
      <c r="I1055" s="135"/>
      <c r="J1055" s="137"/>
      <c r="K1055" s="137"/>
      <c r="L1055" s="137"/>
      <c r="M1055" s="135"/>
      <c r="N1055" s="137"/>
      <c r="O1055" s="137"/>
      <c r="P1055" s="137"/>
      <c r="Q1055" s="135"/>
      <c r="R1055" s="137"/>
      <c r="S1055" s="137"/>
      <c r="T1055" s="137"/>
      <c r="U1055" s="135"/>
      <c r="V1055" s="137"/>
      <c r="W1055" s="137"/>
      <c r="X1055" s="137"/>
      <c r="Y1055" s="135"/>
      <c r="Z1055" s="137"/>
      <c r="AA1055" s="137"/>
    </row>
    <row r="1056">
      <c r="A1056" s="85">
        <v>3471.0</v>
      </c>
      <c r="B1056" s="80" t="s">
        <v>115</v>
      </c>
      <c r="C1056" s="80">
        <v>2375104.0</v>
      </c>
      <c r="D1056" s="80" t="s">
        <v>2646</v>
      </c>
      <c r="E1056" s="131"/>
      <c r="F1056" s="137"/>
      <c r="G1056" s="137"/>
      <c r="H1056" s="137"/>
      <c r="I1056" s="135"/>
      <c r="J1056" s="137"/>
      <c r="K1056" s="137"/>
      <c r="L1056" s="137"/>
      <c r="M1056" s="135"/>
      <c r="N1056" s="137"/>
      <c r="O1056" s="137"/>
      <c r="P1056" s="137"/>
      <c r="Q1056" s="135"/>
      <c r="R1056" s="137"/>
      <c r="S1056" s="137"/>
      <c r="T1056" s="137"/>
      <c r="U1056" s="135"/>
      <c r="V1056" s="137"/>
      <c r="W1056" s="137"/>
      <c r="X1056" s="137"/>
      <c r="Y1056" s="135"/>
      <c r="Z1056" s="137"/>
      <c r="AA1056" s="137"/>
    </row>
    <row r="1057">
      <c r="A1057" s="85">
        <v>3593.0</v>
      </c>
      <c r="B1057" s="80" t="s">
        <v>115</v>
      </c>
      <c r="C1057" s="80">
        <v>1453492.0</v>
      </c>
      <c r="D1057" s="80" t="s">
        <v>3226</v>
      </c>
      <c r="E1057" s="131"/>
      <c r="F1057" s="137"/>
      <c r="G1057" s="137"/>
      <c r="H1057" s="137"/>
      <c r="I1057" s="135"/>
      <c r="J1057" s="137"/>
      <c r="K1057" s="137"/>
      <c r="L1057" s="137"/>
      <c r="M1057" s="135"/>
      <c r="N1057" s="137"/>
      <c r="O1057" s="137"/>
      <c r="P1057" s="137"/>
      <c r="Q1057" s="135"/>
      <c r="R1057" s="137"/>
      <c r="S1057" s="137"/>
      <c r="T1057" s="137"/>
      <c r="U1057" s="135"/>
      <c r="V1057" s="137"/>
      <c r="W1057" s="137"/>
      <c r="X1057" s="137"/>
      <c r="Y1057" s="135"/>
      <c r="Z1057" s="137"/>
      <c r="AA1057" s="137"/>
    </row>
    <row r="1058">
      <c r="A1058" s="85">
        <v>3916.0</v>
      </c>
      <c r="B1058" s="80" t="s">
        <v>115</v>
      </c>
      <c r="C1058" s="80">
        <v>5244183.0</v>
      </c>
      <c r="D1058" s="80" t="s">
        <v>2087</v>
      </c>
      <c r="E1058" s="131"/>
      <c r="F1058" s="137"/>
      <c r="G1058" s="137"/>
      <c r="H1058" s="137"/>
      <c r="I1058" s="135"/>
      <c r="J1058" s="137"/>
      <c r="K1058" s="137"/>
      <c r="L1058" s="137"/>
      <c r="M1058" s="135"/>
      <c r="N1058" s="137"/>
      <c r="O1058" s="137"/>
      <c r="P1058" s="137"/>
      <c r="Q1058" s="135"/>
      <c r="R1058" s="137"/>
      <c r="S1058" s="137"/>
      <c r="T1058" s="137"/>
      <c r="U1058" s="135"/>
      <c r="V1058" s="137"/>
      <c r="W1058" s="137"/>
      <c r="X1058" s="137"/>
      <c r="Y1058" s="135"/>
      <c r="Z1058" s="137"/>
      <c r="AA1058" s="137"/>
    </row>
    <row r="1059">
      <c r="A1059" s="85">
        <v>3918.0</v>
      </c>
      <c r="B1059" s="80" t="s">
        <v>115</v>
      </c>
      <c r="C1059" s="80">
        <v>3549155.0</v>
      </c>
      <c r="D1059" s="80" t="s">
        <v>3265</v>
      </c>
      <c r="E1059" s="131"/>
      <c r="F1059" s="137"/>
      <c r="G1059" s="137"/>
      <c r="H1059" s="137"/>
      <c r="I1059" s="135"/>
      <c r="J1059" s="137"/>
      <c r="K1059" s="137"/>
      <c r="L1059" s="137"/>
      <c r="M1059" s="135"/>
      <c r="N1059" s="137"/>
      <c r="O1059" s="137"/>
      <c r="P1059" s="137"/>
      <c r="Q1059" s="135"/>
      <c r="R1059" s="137"/>
      <c r="S1059" s="137"/>
      <c r="T1059" s="137"/>
      <c r="U1059" s="135"/>
      <c r="V1059" s="137"/>
      <c r="W1059" s="137"/>
      <c r="X1059" s="137"/>
      <c r="Y1059" s="135"/>
      <c r="Z1059" s="137"/>
      <c r="AA1059" s="137"/>
    </row>
    <row r="1060">
      <c r="A1060" s="85">
        <v>3919.0</v>
      </c>
      <c r="B1060" s="80" t="s">
        <v>115</v>
      </c>
      <c r="C1060" s="80">
        <v>6902311.0</v>
      </c>
      <c r="D1060" s="80" t="s">
        <v>3265</v>
      </c>
      <c r="E1060" s="131"/>
      <c r="F1060" s="137"/>
      <c r="G1060" s="137"/>
      <c r="H1060" s="137"/>
      <c r="I1060" s="135"/>
      <c r="J1060" s="137"/>
      <c r="K1060" s="137"/>
      <c r="L1060" s="137"/>
      <c r="M1060" s="135"/>
      <c r="N1060" s="137"/>
      <c r="O1060" s="137"/>
      <c r="P1060" s="137"/>
      <c r="Q1060" s="135"/>
      <c r="R1060" s="137"/>
      <c r="S1060" s="137"/>
      <c r="T1060" s="137"/>
      <c r="U1060" s="135"/>
      <c r="V1060" s="137"/>
      <c r="W1060" s="137"/>
      <c r="X1060" s="137"/>
      <c r="Y1060" s="135"/>
      <c r="Z1060" s="137"/>
      <c r="AA1060" s="137"/>
    </row>
    <row r="1061">
      <c r="A1061" s="85">
        <v>3946.0</v>
      </c>
      <c r="B1061" s="80" t="s">
        <v>115</v>
      </c>
      <c r="C1061" s="80">
        <v>7003559.0</v>
      </c>
      <c r="D1061" s="80" t="s">
        <v>2783</v>
      </c>
      <c r="E1061" s="131"/>
      <c r="F1061" s="137"/>
      <c r="G1061" s="137"/>
      <c r="H1061" s="137"/>
      <c r="I1061" s="135"/>
      <c r="J1061" s="137"/>
      <c r="K1061" s="137"/>
      <c r="L1061" s="137"/>
      <c r="M1061" s="135"/>
      <c r="N1061" s="137"/>
      <c r="O1061" s="137"/>
      <c r="P1061" s="137"/>
      <c r="Q1061" s="135"/>
      <c r="R1061" s="137"/>
      <c r="S1061" s="137"/>
      <c r="T1061" s="137"/>
      <c r="U1061" s="135"/>
      <c r="V1061" s="137"/>
      <c r="W1061" s="137"/>
      <c r="X1061" s="137"/>
      <c r="Y1061" s="135"/>
      <c r="Z1061" s="137"/>
      <c r="AA1061" s="137"/>
    </row>
    <row r="1062">
      <c r="A1062" s="85">
        <v>3951.0</v>
      </c>
      <c r="B1062" s="80" t="s">
        <v>115</v>
      </c>
      <c r="C1062" s="80">
        <v>5028644.0</v>
      </c>
      <c r="D1062" s="80" t="s">
        <v>3224</v>
      </c>
      <c r="E1062" s="131"/>
      <c r="F1062" s="137"/>
      <c r="G1062" s="137"/>
      <c r="H1062" s="137"/>
      <c r="I1062" s="135"/>
      <c r="J1062" s="137"/>
      <c r="K1062" s="137"/>
      <c r="L1062" s="137"/>
      <c r="M1062" s="135"/>
      <c r="N1062" s="137"/>
      <c r="O1062" s="137"/>
      <c r="P1062" s="137"/>
      <c r="Q1062" s="135"/>
      <c r="R1062" s="137"/>
      <c r="S1062" s="137"/>
      <c r="T1062" s="137"/>
      <c r="U1062" s="135"/>
      <c r="V1062" s="137"/>
      <c r="W1062" s="137"/>
      <c r="X1062" s="137"/>
      <c r="Y1062" s="135"/>
      <c r="Z1062" s="137"/>
      <c r="AA1062" s="137"/>
    </row>
    <row r="1063">
      <c r="A1063" s="85">
        <v>3957.0</v>
      </c>
      <c r="B1063" s="80" t="s">
        <v>115</v>
      </c>
      <c r="C1063" s="80">
        <v>5555429.0</v>
      </c>
      <c r="D1063" s="80" t="s">
        <v>3215</v>
      </c>
      <c r="E1063" s="131"/>
      <c r="F1063" s="137"/>
      <c r="G1063" s="137"/>
      <c r="H1063" s="137"/>
      <c r="I1063" s="135"/>
      <c r="J1063" s="137"/>
      <c r="K1063" s="137"/>
      <c r="L1063" s="137"/>
      <c r="M1063" s="135"/>
      <c r="N1063" s="137"/>
      <c r="O1063" s="137"/>
      <c r="P1063" s="137"/>
      <c r="Q1063" s="135"/>
      <c r="R1063" s="137"/>
      <c r="S1063" s="137"/>
      <c r="T1063" s="137"/>
      <c r="U1063" s="135"/>
      <c r="V1063" s="137"/>
      <c r="W1063" s="137"/>
      <c r="X1063" s="137"/>
      <c r="Y1063" s="135"/>
      <c r="Z1063" s="137"/>
      <c r="AA1063" s="137"/>
    </row>
    <row r="1064">
      <c r="A1064" s="85">
        <v>3960.0</v>
      </c>
      <c r="B1064" s="80" t="s">
        <v>115</v>
      </c>
      <c r="C1064" s="80">
        <v>334316.0</v>
      </c>
      <c r="D1064" s="80" t="s">
        <v>3215</v>
      </c>
      <c r="E1064" s="131"/>
      <c r="F1064" s="137"/>
      <c r="G1064" s="137"/>
      <c r="H1064" s="137"/>
      <c r="I1064" s="135"/>
      <c r="J1064" s="137"/>
      <c r="K1064" s="137"/>
      <c r="L1064" s="137"/>
      <c r="M1064" s="135"/>
      <c r="N1064" s="137"/>
      <c r="O1064" s="137"/>
      <c r="P1064" s="137"/>
      <c r="Q1064" s="135"/>
      <c r="R1064" s="137"/>
      <c r="S1064" s="137"/>
      <c r="T1064" s="137"/>
      <c r="U1064" s="135"/>
      <c r="V1064" s="137"/>
      <c r="W1064" s="137"/>
      <c r="X1064" s="137"/>
      <c r="Y1064" s="135"/>
      <c r="Z1064" s="137"/>
      <c r="AA1064" s="137"/>
    </row>
    <row r="1065">
      <c r="A1065" s="85">
        <v>3961.0</v>
      </c>
      <c r="B1065" s="80" t="s">
        <v>115</v>
      </c>
      <c r="C1065" s="80">
        <v>334331.0</v>
      </c>
      <c r="D1065" s="80" t="s">
        <v>3215</v>
      </c>
      <c r="E1065" s="131"/>
      <c r="F1065" s="137"/>
      <c r="G1065" s="137"/>
      <c r="H1065" s="137"/>
      <c r="I1065" s="135"/>
      <c r="J1065" s="137"/>
      <c r="K1065" s="137"/>
      <c r="L1065" s="137"/>
      <c r="M1065" s="135"/>
      <c r="N1065" s="137"/>
      <c r="O1065" s="137"/>
      <c r="P1065" s="137"/>
      <c r="Q1065" s="135"/>
      <c r="R1065" s="137"/>
      <c r="S1065" s="137"/>
      <c r="T1065" s="137"/>
      <c r="U1065" s="135"/>
      <c r="V1065" s="137"/>
      <c r="W1065" s="137"/>
      <c r="X1065" s="137"/>
      <c r="Y1065" s="135"/>
      <c r="Z1065" s="137"/>
      <c r="AA1065" s="137"/>
    </row>
    <row r="1066">
      <c r="A1066" s="85">
        <v>3963.0</v>
      </c>
      <c r="B1066" s="80" t="s">
        <v>115</v>
      </c>
      <c r="C1066" s="80" t="s">
        <v>3819</v>
      </c>
      <c r="D1066" s="80" t="s">
        <v>3215</v>
      </c>
      <c r="E1066" s="131"/>
      <c r="F1066" s="137"/>
      <c r="G1066" s="137"/>
      <c r="H1066" s="137"/>
      <c r="I1066" s="135"/>
      <c r="J1066" s="137"/>
      <c r="K1066" s="137"/>
      <c r="L1066" s="137"/>
      <c r="M1066" s="135"/>
      <c r="N1066" s="137"/>
      <c r="O1066" s="137"/>
      <c r="P1066" s="137"/>
      <c r="Q1066" s="135"/>
      <c r="R1066" s="137"/>
      <c r="S1066" s="137"/>
      <c r="T1066" s="137"/>
      <c r="U1066" s="135"/>
      <c r="V1066" s="137"/>
      <c r="W1066" s="137"/>
      <c r="X1066" s="137"/>
      <c r="Y1066" s="135"/>
      <c r="Z1066" s="137"/>
      <c r="AA1066" s="137"/>
    </row>
    <row r="1067">
      <c r="A1067" s="85">
        <v>3964.0</v>
      </c>
      <c r="B1067" s="80" t="s">
        <v>115</v>
      </c>
      <c r="C1067" s="80" t="s">
        <v>3820</v>
      </c>
      <c r="D1067" s="80" t="s">
        <v>3215</v>
      </c>
      <c r="E1067" s="131"/>
      <c r="F1067" s="137"/>
      <c r="G1067" s="137"/>
      <c r="H1067" s="137"/>
      <c r="I1067" s="135"/>
      <c r="J1067" s="137"/>
      <c r="K1067" s="137"/>
      <c r="L1067" s="137"/>
      <c r="M1067" s="135"/>
      <c r="N1067" s="137"/>
      <c r="O1067" s="137"/>
      <c r="P1067" s="137"/>
      <c r="Q1067" s="135"/>
      <c r="R1067" s="137"/>
      <c r="S1067" s="137"/>
      <c r="T1067" s="137"/>
      <c r="U1067" s="135"/>
      <c r="V1067" s="137"/>
      <c r="W1067" s="137"/>
      <c r="X1067" s="137"/>
      <c r="Y1067" s="135"/>
      <c r="Z1067" s="137"/>
      <c r="AA1067" s="137"/>
    </row>
    <row r="1068">
      <c r="A1068" s="85">
        <v>3965.0</v>
      </c>
      <c r="B1068" s="80" t="s">
        <v>115</v>
      </c>
      <c r="C1068" s="80">
        <v>3808541.0</v>
      </c>
      <c r="D1068" s="80" t="s">
        <v>3215</v>
      </c>
      <c r="E1068" s="131"/>
      <c r="F1068" s="137"/>
      <c r="G1068" s="137"/>
      <c r="H1068" s="137"/>
      <c r="I1068" s="135"/>
      <c r="J1068" s="137"/>
      <c r="K1068" s="137"/>
      <c r="L1068" s="137"/>
      <c r="M1068" s="135"/>
      <c r="N1068" s="137"/>
      <c r="O1068" s="137"/>
      <c r="P1068" s="137"/>
      <c r="Q1068" s="135"/>
      <c r="R1068" s="137"/>
      <c r="S1068" s="137"/>
      <c r="T1068" s="137"/>
      <c r="U1068" s="135"/>
      <c r="V1068" s="137"/>
      <c r="W1068" s="137"/>
      <c r="X1068" s="137"/>
      <c r="Y1068" s="135"/>
      <c r="Z1068" s="137"/>
      <c r="AA1068" s="137"/>
    </row>
    <row r="1069">
      <c r="A1069" s="85">
        <v>3966.0</v>
      </c>
      <c r="B1069" s="80" t="s">
        <v>115</v>
      </c>
      <c r="C1069" s="80" t="s">
        <v>3821</v>
      </c>
      <c r="D1069" s="80" t="s">
        <v>3215</v>
      </c>
      <c r="E1069" s="131"/>
      <c r="F1069" s="137"/>
      <c r="G1069" s="137"/>
      <c r="H1069" s="137"/>
      <c r="I1069" s="135"/>
      <c r="J1069" s="137"/>
      <c r="K1069" s="137"/>
      <c r="L1069" s="137"/>
      <c r="M1069" s="135"/>
      <c r="N1069" s="137"/>
      <c r="O1069" s="137"/>
      <c r="P1069" s="137"/>
      <c r="Q1069" s="135"/>
      <c r="R1069" s="137"/>
      <c r="S1069" s="137"/>
      <c r="T1069" s="137"/>
      <c r="U1069" s="135"/>
      <c r="V1069" s="137"/>
      <c r="W1069" s="137"/>
      <c r="X1069" s="137"/>
      <c r="Y1069" s="135"/>
      <c r="Z1069" s="137"/>
      <c r="AA1069" s="137"/>
    </row>
    <row r="1070">
      <c r="A1070" s="85">
        <v>3967.0</v>
      </c>
      <c r="B1070" s="80" t="s">
        <v>115</v>
      </c>
      <c r="C1070" s="80">
        <v>3543990.0</v>
      </c>
      <c r="D1070" s="80" t="s">
        <v>3215</v>
      </c>
      <c r="E1070" s="131"/>
      <c r="F1070" s="137"/>
      <c r="G1070" s="137"/>
      <c r="H1070" s="137"/>
      <c r="I1070" s="135"/>
      <c r="J1070" s="137"/>
      <c r="K1070" s="137"/>
      <c r="L1070" s="137"/>
      <c r="M1070" s="135"/>
      <c r="N1070" s="137"/>
      <c r="O1070" s="137"/>
      <c r="P1070" s="137"/>
      <c r="Q1070" s="135"/>
      <c r="R1070" s="137"/>
      <c r="S1070" s="137"/>
      <c r="T1070" s="137"/>
      <c r="U1070" s="135"/>
      <c r="V1070" s="137"/>
      <c r="W1070" s="137"/>
      <c r="X1070" s="137"/>
      <c r="Y1070" s="135"/>
      <c r="Z1070" s="137"/>
      <c r="AA1070" s="137"/>
    </row>
    <row r="1071">
      <c r="A1071" s="85">
        <v>3968.0</v>
      </c>
      <c r="B1071" s="80" t="s">
        <v>115</v>
      </c>
      <c r="C1071" s="80">
        <v>1016982.0</v>
      </c>
      <c r="D1071" s="80" t="s">
        <v>3215</v>
      </c>
      <c r="E1071" s="131"/>
      <c r="F1071" s="137"/>
      <c r="G1071" s="137"/>
      <c r="H1071" s="137"/>
      <c r="I1071" s="135"/>
      <c r="J1071" s="137"/>
      <c r="K1071" s="137"/>
      <c r="L1071" s="137"/>
      <c r="M1071" s="135"/>
      <c r="N1071" s="137"/>
      <c r="O1071" s="137"/>
      <c r="P1071" s="137"/>
      <c r="Q1071" s="135"/>
      <c r="R1071" s="137"/>
      <c r="S1071" s="137"/>
      <c r="T1071" s="137"/>
      <c r="U1071" s="135"/>
      <c r="V1071" s="137"/>
      <c r="W1071" s="137"/>
      <c r="X1071" s="137"/>
      <c r="Y1071" s="135"/>
      <c r="Z1071" s="137"/>
      <c r="AA1071" s="137"/>
    </row>
    <row r="1072">
      <c r="A1072" s="85">
        <v>3969.0</v>
      </c>
      <c r="B1072" s="80" t="s">
        <v>115</v>
      </c>
      <c r="C1072" s="80">
        <v>515896.0</v>
      </c>
      <c r="D1072" s="80" t="s">
        <v>3215</v>
      </c>
      <c r="E1072" s="131"/>
      <c r="F1072" s="137"/>
      <c r="G1072" s="137"/>
      <c r="H1072" s="137"/>
      <c r="I1072" s="135"/>
      <c r="J1072" s="137"/>
      <c r="K1072" s="137"/>
      <c r="L1072" s="137"/>
      <c r="M1072" s="135"/>
      <c r="N1072" s="137"/>
      <c r="O1072" s="137"/>
      <c r="P1072" s="137"/>
      <c r="Q1072" s="135"/>
      <c r="R1072" s="137"/>
      <c r="S1072" s="137"/>
      <c r="T1072" s="137"/>
      <c r="U1072" s="135"/>
      <c r="V1072" s="137"/>
      <c r="W1072" s="137"/>
      <c r="X1072" s="137"/>
      <c r="Y1072" s="135"/>
      <c r="Z1072" s="137"/>
      <c r="AA1072" s="137"/>
    </row>
    <row r="1073">
      <c r="A1073" s="85">
        <v>3970.0</v>
      </c>
      <c r="B1073" s="80" t="s">
        <v>115</v>
      </c>
      <c r="C1073" s="80">
        <v>515912.0</v>
      </c>
      <c r="D1073" s="80" t="s">
        <v>3215</v>
      </c>
      <c r="E1073" s="131"/>
      <c r="F1073" s="137"/>
      <c r="G1073" s="137"/>
      <c r="H1073" s="137"/>
      <c r="I1073" s="135"/>
      <c r="J1073" s="137"/>
      <c r="K1073" s="137"/>
      <c r="L1073" s="137"/>
      <c r="M1073" s="135"/>
      <c r="N1073" s="137"/>
      <c r="O1073" s="137"/>
      <c r="P1073" s="137"/>
      <c r="Q1073" s="135"/>
      <c r="R1073" s="137"/>
      <c r="S1073" s="137"/>
      <c r="T1073" s="137"/>
      <c r="U1073" s="135"/>
      <c r="V1073" s="137"/>
      <c r="W1073" s="137"/>
      <c r="X1073" s="137"/>
      <c r="Y1073" s="135"/>
      <c r="Z1073" s="137"/>
      <c r="AA1073" s="137"/>
    </row>
    <row r="1074">
      <c r="A1074" s="85">
        <v>3971.0</v>
      </c>
      <c r="B1074" s="80" t="s">
        <v>115</v>
      </c>
      <c r="C1074" s="80">
        <v>516487.0</v>
      </c>
      <c r="D1074" s="80" t="s">
        <v>3215</v>
      </c>
      <c r="E1074" s="131"/>
      <c r="F1074" s="137"/>
      <c r="G1074" s="137"/>
      <c r="H1074" s="137"/>
      <c r="I1074" s="135"/>
      <c r="J1074" s="137"/>
      <c r="K1074" s="137"/>
      <c r="L1074" s="137"/>
      <c r="M1074" s="135"/>
      <c r="N1074" s="137"/>
      <c r="O1074" s="137"/>
      <c r="P1074" s="137"/>
      <c r="Q1074" s="135"/>
      <c r="R1074" s="137"/>
      <c r="S1074" s="137"/>
      <c r="T1074" s="137"/>
      <c r="U1074" s="135"/>
      <c r="V1074" s="137"/>
      <c r="W1074" s="137"/>
      <c r="X1074" s="137"/>
      <c r="Y1074" s="135"/>
      <c r="Z1074" s="137"/>
      <c r="AA1074" s="137"/>
    </row>
    <row r="1075">
      <c r="A1075" s="85">
        <v>3973.0</v>
      </c>
      <c r="B1075" s="80" t="s">
        <v>115</v>
      </c>
      <c r="C1075" s="80">
        <v>7003559.0</v>
      </c>
      <c r="D1075" s="80" t="s">
        <v>2783</v>
      </c>
      <c r="E1075" s="131"/>
      <c r="F1075" s="137"/>
      <c r="G1075" s="137"/>
      <c r="H1075" s="137"/>
      <c r="I1075" s="135"/>
      <c r="J1075" s="137"/>
      <c r="K1075" s="137"/>
      <c r="L1075" s="137"/>
      <c r="M1075" s="135"/>
      <c r="N1075" s="137"/>
      <c r="O1075" s="137"/>
      <c r="P1075" s="137"/>
      <c r="Q1075" s="135"/>
      <c r="R1075" s="137"/>
      <c r="S1075" s="137"/>
      <c r="T1075" s="137"/>
      <c r="U1075" s="135"/>
      <c r="V1075" s="137"/>
      <c r="W1075" s="137"/>
      <c r="X1075" s="137"/>
      <c r="Y1075" s="135"/>
      <c r="Z1075" s="137"/>
      <c r="AA1075" s="137"/>
    </row>
    <row r="1076">
      <c r="A1076" s="85">
        <v>3978.0</v>
      </c>
      <c r="B1076" s="80" t="s">
        <v>115</v>
      </c>
      <c r="C1076" s="80" t="s">
        <v>3822</v>
      </c>
      <c r="D1076" s="80" t="s">
        <v>2716</v>
      </c>
      <c r="E1076" s="131"/>
      <c r="F1076" s="137"/>
      <c r="G1076" s="137"/>
      <c r="H1076" s="137"/>
      <c r="I1076" s="135"/>
      <c r="J1076" s="137"/>
      <c r="K1076" s="137"/>
      <c r="L1076" s="137"/>
      <c r="M1076" s="135"/>
      <c r="N1076" s="137"/>
      <c r="O1076" s="137"/>
      <c r="P1076" s="137"/>
      <c r="Q1076" s="135"/>
      <c r="R1076" s="137"/>
      <c r="S1076" s="137"/>
      <c r="T1076" s="137"/>
      <c r="U1076" s="135"/>
      <c r="V1076" s="137"/>
      <c r="W1076" s="137"/>
      <c r="X1076" s="137"/>
      <c r="Y1076" s="135"/>
      <c r="Z1076" s="137"/>
      <c r="AA1076" s="137"/>
    </row>
    <row r="1077">
      <c r="A1077" s="85">
        <v>4033.0</v>
      </c>
      <c r="B1077" s="80" t="s">
        <v>115</v>
      </c>
      <c r="C1077" s="80">
        <v>527843.0</v>
      </c>
      <c r="D1077" s="80" t="s">
        <v>3215</v>
      </c>
      <c r="E1077" s="131"/>
      <c r="F1077" s="137"/>
      <c r="G1077" s="137"/>
      <c r="H1077" s="137"/>
      <c r="I1077" s="135"/>
      <c r="J1077" s="137"/>
      <c r="K1077" s="137"/>
      <c r="L1077" s="137"/>
      <c r="M1077" s="135"/>
      <c r="N1077" s="137"/>
      <c r="O1077" s="137"/>
      <c r="P1077" s="137"/>
      <c r="Q1077" s="135"/>
      <c r="R1077" s="137"/>
      <c r="S1077" s="137"/>
      <c r="T1077" s="137"/>
      <c r="U1077" s="135"/>
      <c r="V1077" s="137"/>
      <c r="W1077" s="137"/>
      <c r="X1077" s="137"/>
      <c r="Y1077" s="135"/>
      <c r="Z1077" s="137"/>
      <c r="AA1077" s="137"/>
    </row>
    <row r="1078">
      <c r="A1078" s="85">
        <v>4113.0</v>
      </c>
      <c r="B1078" s="80" t="s">
        <v>115</v>
      </c>
      <c r="C1078" s="80" t="s">
        <v>3823</v>
      </c>
      <c r="D1078" s="80" t="s">
        <v>3219</v>
      </c>
      <c r="E1078" s="131"/>
      <c r="F1078" s="137"/>
      <c r="G1078" s="137"/>
      <c r="H1078" s="137"/>
      <c r="I1078" s="135"/>
      <c r="J1078" s="137"/>
      <c r="K1078" s="137"/>
      <c r="L1078" s="137"/>
      <c r="M1078" s="135"/>
      <c r="N1078" s="137"/>
      <c r="O1078" s="137"/>
      <c r="P1078" s="137"/>
      <c r="Q1078" s="135"/>
      <c r="R1078" s="137"/>
      <c r="S1078" s="137"/>
      <c r="T1078" s="137"/>
      <c r="U1078" s="135"/>
      <c r="V1078" s="137"/>
      <c r="W1078" s="137"/>
      <c r="X1078" s="137"/>
      <c r="Y1078" s="135"/>
      <c r="Z1078" s="137"/>
      <c r="AA1078" s="137"/>
    </row>
    <row r="1079">
      <c r="A1079" s="85">
        <v>4114.0</v>
      </c>
      <c r="B1079" s="80" t="s">
        <v>115</v>
      </c>
      <c r="C1079" s="80">
        <v>7681333.0</v>
      </c>
      <c r="D1079" s="80" t="s">
        <v>3219</v>
      </c>
      <c r="E1079" s="131"/>
      <c r="F1079" s="137"/>
      <c r="G1079" s="137"/>
      <c r="H1079" s="137"/>
      <c r="I1079" s="135"/>
      <c r="J1079" s="137"/>
      <c r="K1079" s="137"/>
      <c r="L1079" s="137"/>
      <c r="M1079" s="135"/>
      <c r="N1079" s="137"/>
      <c r="O1079" s="137"/>
      <c r="P1079" s="137"/>
      <c r="Q1079" s="135"/>
      <c r="R1079" s="137"/>
      <c r="S1079" s="137"/>
      <c r="T1079" s="137"/>
      <c r="U1079" s="135"/>
      <c r="V1079" s="137"/>
      <c r="W1079" s="137"/>
      <c r="X1079" s="137"/>
      <c r="Y1079" s="135"/>
      <c r="Z1079" s="137"/>
      <c r="AA1079" s="137"/>
    </row>
    <row r="1080">
      <c r="A1080" s="85">
        <v>4115.0</v>
      </c>
      <c r="B1080" s="80" t="s">
        <v>115</v>
      </c>
      <c r="C1080" s="80" t="s">
        <v>3824</v>
      </c>
      <c r="D1080" s="80" t="s">
        <v>3219</v>
      </c>
      <c r="E1080" s="131"/>
      <c r="F1080" s="137"/>
      <c r="G1080" s="137"/>
      <c r="H1080" s="137"/>
      <c r="I1080" s="135"/>
      <c r="J1080" s="137"/>
      <c r="K1080" s="137"/>
      <c r="L1080" s="137"/>
      <c r="M1080" s="135"/>
      <c r="N1080" s="137"/>
      <c r="O1080" s="137"/>
      <c r="P1080" s="137"/>
      <c r="Q1080" s="135"/>
      <c r="R1080" s="137"/>
      <c r="S1080" s="137"/>
      <c r="T1080" s="137"/>
      <c r="U1080" s="135"/>
      <c r="V1080" s="137"/>
      <c r="W1080" s="137"/>
      <c r="X1080" s="137"/>
      <c r="Y1080" s="135"/>
      <c r="Z1080" s="137"/>
      <c r="AA1080" s="137"/>
    </row>
    <row r="1081">
      <c r="A1081" s="85">
        <v>4116.0</v>
      </c>
      <c r="B1081" s="80" t="s">
        <v>115</v>
      </c>
      <c r="C1081" s="80" t="s">
        <v>3825</v>
      </c>
      <c r="D1081" s="80" t="s">
        <v>3219</v>
      </c>
      <c r="E1081" s="131"/>
      <c r="F1081" s="137"/>
      <c r="G1081" s="137"/>
      <c r="H1081" s="137"/>
      <c r="I1081" s="135"/>
      <c r="J1081" s="137"/>
      <c r="K1081" s="137"/>
      <c r="L1081" s="137"/>
      <c r="M1081" s="135"/>
      <c r="N1081" s="137"/>
      <c r="O1081" s="137"/>
      <c r="P1081" s="137"/>
      <c r="Q1081" s="135"/>
      <c r="R1081" s="137"/>
      <c r="S1081" s="137"/>
      <c r="T1081" s="137"/>
      <c r="U1081" s="135"/>
      <c r="V1081" s="137"/>
      <c r="W1081" s="137"/>
      <c r="X1081" s="137"/>
      <c r="Y1081" s="135"/>
      <c r="Z1081" s="137"/>
      <c r="AA1081" s="137"/>
    </row>
    <row r="1082">
      <c r="A1082" s="85">
        <v>4117.0</v>
      </c>
      <c r="B1082" s="80" t="s">
        <v>115</v>
      </c>
      <c r="C1082" s="80" t="s">
        <v>3826</v>
      </c>
      <c r="D1082" s="80" t="s">
        <v>3219</v>
      </c>
      <c r="E1082" s="131"/>
      <c r="F1082" s="137"/>
      <c r="G1082" s="137"/>
      <c r="H1082" s="137"/>
      <c r="I1082" s="135"/>
      <c r="J1082" s="137"/>
      <c r="K1082" s="137"/>
      <c r="L1082" s="137"/>
      <c r="M1082" s="135"/>
      <c r="N1082" s="137"/>
      <c r="O1082" s="137"/>
      <c r="P1082" s="137"/>
      <c r="Q1082" s="135"/>
      <c r="R1082" s="137"/>
      <c r="S1082" s="137"/>
      <c r="T1082" s="137"/>
      <c r="U1082" s="135"/>
      <c r="V1082" s="137"/>
      <c r="W1082" s="137"/>
      <c r="X1082" s="137"/>
      <c r="Y1082" s="135"/>
      <c r="Z1082" s="137"/>
      <c r="AA1082" s="137"/>
    </row>
    <row r="1083">
      <c r="A1083" s="85">
        <v>4730.0</v>
      </c>
      <c r="B1083" s="80" t="s">
        <v>115</v>
      </c>
      <c r="C1083" s="80">
        <v>7240145.0</v>
      </c>
      <c r="D1083" s="80" t="s">
        <v>3226</v>
      </c>
      <c r="E1083" s="131"/>
      <c r="F1083" s="137"/>
      <c r="G1083" s="137"/>
      <c r="H1083" s="137"/>
      <c r="I1083" s="135"/>
      <c r="J1083" s="137"/>
      <c r="K1083" s="137"/>
      <c r="L1083" s="137"/>
      <c r="M1083" s="135"/>
      <c r="N1083" s="137"/>
      <c r="O1083" s="137"/>
      <c r="P1083" s="137"/>
      <c r="Q1083" s="135"/>
      <c r="R1083" s="137"/>
      <c r="S1083" s="137"/>
      <c r="T1083" s="137"/>
      <c r="U1083" s="135"/>
      <c r="V1083" s="137"/>
      <c r="W1083" s="137"/>
      <c r="X1083" s="137"/>
      <c r="Y1083" s="135"/>
      <c r="Z1083" s="137"/>
      <c r="AA1083" s="137"/>
    </row>
    <row r="1084">
      <c r="A1084" s="85">
        <v>4741.0</v>
      </c>
      <c r="B1084" s="80" t="s">
        <v>115</v>
      </c>
      <c r="C1084" s="80" t="s">
        <v>2370</v>
      </c>
      <c r="D1084" s="80" t="s">
        <v>3027</v>
      </c>
      <c r="E1084" s="131"/>
      <c r="F1084" s="137"/>
      <c r="G1084" s="137"/>
      <c r="H1084" s="137"/>
      <c r="I1084" s="135"/>
      <c r="J1084" s="137"/>
      <c r="K1084" s="137"/>
      <c r="L1084" s="137"/>
      <c r="M1084" s="135"/>
      <c r="N1084" s="137"/>
      <c r="O1084" s="137"/>
      <c r="P1084" s="137"/>
      <c r="Q1084" s="135"/>
      <c r="R1084" s="137"/>
      <c r="S1084" s="137"/>
      <c r="T1084" s="137"/>
      <c r="U1084" s="135"/>
      <c r="V1084" s="137"/>
      <c r="W1084" s="137"/>
      <c r="X1084" s="137"/>
      <c r="Y1084" s="135"/>
      <c r="Z1084" s="137"/>
      <c r="AA1084" s="137"/>
    </row>
    <row r="1085">
      <c r="A1085" s="85">
        <v>4742.0</v>
      </c>
      <c r="B1085" s="80" t="s">
        <v>115</v>
      </c>
      <c r="C1085" s="80">
        <v>163422.0</v>
      </c>
      <c r="D1085" s="80" t="s">
        <v>3027</v>
      </c>
      <c r="E1085" s="131"/>
      <c r="F1085" s="137"/>
      <c r="G1085" s="137"/>
      <c r="H1085" s="137"/>
      <c r="I1085" s="135"/>
      <c r="J1085" s="137"/>
      <c r="K1085" s="137"/>
      <c r="L1085" s="137"/>
      <c r="M1085" s="135"/>
      <c r="N1085" s="137"/>
      <c r="O1085" s="137"/>
      <c r="P1085" s="137"/>
      <c r="Q1085" s="135"/>
      <c r="R1085" s="137"/>
      <c r="S1085" s="137"/>
      <c r="T1085" s="137"/>
      <c r="U1085" s="135"/>
      <c r="V1085" s="137"/>
      <c r="W1085" s="137"/>
      <c r="X1085" s="137"/>
      <c r="Y1085" s="135"/>
      <c r="Z1085" s="137"/>
      <c r="AA1085" s="137"/>
    </row>
    <row r="1086">
      <c r="A1086" s="85">
        <v>4751.0</v>
      </c>
      <c r="B1086" s="80" t="s">
        <v>115</v>
      </c>
      <c r="C1086" s="80">
        <v>163440.0</v>
      </c>
      <c r="D1086" s="80" t="s">
        <v>3027</v>
      </c>
      <c r="E1086" s="131"/>
      <c r="F1086" s="137"/>
      <c r="G1086" s="137"/>
      <c r="H1086" s="137"/>
      <c r="I1086" s="135"/>
      <c r="J1086" s="137"/>
      <c r="K1086" s="137"/>
      <c r="L1086" s="137"/>
      <c r="M1086" s="135"/>
      <c r="N1086" s="137"/>
      <c r="O1086" s="137"/>
      <c r="P1086" s="137"/>
      <c r="Q1086" s="135"/>
      <c r="R1086" s="137"/>
      <c r="S1086" s="137"/>
      <c r="T1086" s="137"/>
      <c r="U1086" s="135"/>
      <c r="V1086" s="137"/>
      <c r="W1086" s="137"/>
      <c r="X1086" s="137"/>
      <c r="Y1086" s="135"/>
      <c r="Z1086" s="137"/>
      <c r="AA1086" s="137"/>
    </row>
    <row r="1087">
      <c r="A1087" s="85">
        <v>4752.0</v>
      </c>
      <c r="B1087" s="80" t="s">
        <v>115</v>
      </c>
      <c r="C1087" s="80">
        <v>167268.0</v>
      </c>
      <c r="D1087" s="80" t="s">
        <v>3027</v>
      </c>
      <c r="E1087" s="131"/>
      <c r="F1087" s="137"/>
      <c r="G1087" s="137"/>
      <c r="H1087" s="137"/>
      <c r="I1087" s="135"/>
      <c r="J1087" s="137"/>
      <c r="K1087" s="137"/>
      <c r="L1087" s="137"/>
      <c r="M1087" s="135"/>
      <c r="N1087" s="137"/>
      <c r="O1087" s="137"/>
      <c r="P1087" s="137"/>
      <c r="Q1087" s="135"/>
      <c r="R1087" s="137"/>
      <c r="S1087" s="137"/>
      <c r="T1087" s="137"/>
      <c r="U1087" s="135"/>
      <c r="V1087" s="137"/>
      <c r="W1087" s="137"/>
      <c r="X1087" s="137"/>
      <c r="Y1087" s="135"/>
      <c r="Z1087" s="137"/>
      <c r="AA1087" s="137"/>
    </row>
    <row r="1088">
      <c r="A1088" s="85">
        <v>4755.0</v>
      </c>
      <c r="B1088" s="80" t="s">
        <v>115</v>
      </c>
      <c r="C1088" s="80">
        <v>3235399.0</v>
      </c>
      <c r="D1088" s="80" t="s">
        <v>2765</v>
      </c>
      <c r="E1088" s="131"/>
      <c r="F1088" s="137"/>
      <c r="G1088" s="137"/>
      <c r="H1088" s="137"/>
      <c r="I1088" s="135"/>
      <c r="J1088" s="137"/>
      <c r="K1088" s="137"/>
      <c r="L1088" s="137"/>
      <c r="M1088" s="135"/>
      <c r="N1088" s="137"/>
      <c r="O1088" s="137"/>
      <c r="P1088" s="137"/>
      <c r="Q1088" s="135"/>
      <c r="R1088" s="137"/>
      <c r="S1088" s="137"/>
      <c r="T1088" s="137"/>
      <c r="U1088" s="135"/>
      <c r="V1088" s="137"/>
      <c r="W1088" s="137"/>
      <c r="X1088" s="137"/>
      <c r="Y1088" s="135"/>
      <c r="Z1088" s="137"/>
      <c r="AA1088" s="137"/>
    </row>
    <row r="1089">
      <c r="A1089" s="85">
        <v>4756.0</v>
      </c>
      <c r="B1089" s="80" t="s">
        <v>115</v>
      </c>
      <c r="C1089" s="80">
        <v>3029676.0</v>
      </c>
      <c r="D1089" s="80" t="s">
        <v>2765</v>
      </c>
      <c r="E1089" s="131"/>
      <c r="F1089" s="137"/>
      <c r="G1089" s="137"/>
      <c r="H1089" s="137"/>
      <c r="I1089" s="135"/>
      <c r="J1089" s="137"/>
      <c r="K1089" s="137"/>
      <c r="L1089" s="137"/>
      <c r="M1089" s="135"/>
      <c r="N1089" s="137"/>
      <c r="O1089" s="137"/>
      <c r="P1089" s="137"/>
      <c r="Q1089" s="135"/>
      <c r="R1089" s="137"/>
      <c r="S1089" s="137"/>
      <c r="T1089" s="137"/>
      <c r="U1089" s="135"/>
      <c r="V1089" s="137"/>
      <c r="W1089" s="137"/>
      <c r="X1089" s="137"/>
      <c r="Y1089" s="135"/>
      <c r="Z1089" s="137"/>
      <c r="AA1089" s="137"/>
    </row>
    <row r="1090">
      <c r="A1090" s="85">
        <v>4758.0</v>
      </c>
      <c r="B1090" s="80" t="s">
        <v>115</v>
      </c>
      <c r="C1090" s="80">
        <v>506239.0</v>
      </c>
      <c r="D1090" s="80" t="s">
        <v>1939</v>
      </c>
      <c r="E1090" s="131"/>
      <c r="F1090" s="137"/>
      <c r="G1090" s="137"/>
      <c r="H1090" s="137"/>
      <c r="I1090" s="135"/>
      <c r="J1090" s="137"/>
      <c r="K1090" s="137"/>
      <c r="L1090" s="137"/>
      <c r="M1090" s="135"/>
      <c r="N1090" s="137"/>
      <c r="O1090" s="137"/>
      <c r="P1090" s="137"/>
      <c r="Q1090" s="135"/>
      <c r="R1090" s="137"/>
      <c r="S1090" s="137"/>
      <c r="T1090" s="137"/>
      <c r="U1090" s="135"/>
      <c r="V1090" s="137"/>
      <c r="W1090" s="137"/>
      <c r="X1090" s="137"/>
      <c r="Y1090" s="135"/>
      <c r="Z1090" s="137"/>
      <c r="AA1090" s="137"/>
    </row>
    <row r="1091">
      <c r="A1091" s="85">
        <v>4774.0</v>
      </c>
      <c r="B1091" s="80" t="s">
        <v>115</v>
      </c>
      <c r="C1091" s="80">
        <v>173609.0</v>
      </c>
      <c r="D1091" s="80" t="s">
        <v>1172</v>
      </c>
      <c r="E1091" s="131"/>
      <c r="F1091" s="137"/>
      <c r="G1091" s="137"/>
      <c r="H1091" s="137"/>
      <c r="I1091" s="135"/>
      <c r="J1091" s="137"/>
      <c r="K1091" s="137"/>
      <c r="L1091" s="137"/>
      <c r="M1091" s="135"/>
      <c r="N1091" s="137"/>
      <c r="O1091" s="137"/>
      <c r="P1091" s="137"/>
      <c r="Q1091" s="135"/>
      <c r="R1091" s="137"/>
      <c r="S1091" s="137"/>
      <c r="T1091" s="137"/>
      <c r="U1091" s="135"/>
      <c r="V1091" s="137"/>
      <c r="W1091" s="137"/>
      <c r="X1091" s="137"/>
      <c r="Y1091" s="135"/>
      <c r="Z1091" s="137"/>
      <c r="AA1091" s="137"/>
    </row>
    <row r="1092">
      <c r="A1092" s="85">
        <v>4776.0</v>
      </c>
      <c r="B1092" s="80" t="s">
        <v>115</v>
      </c>
      <c r="C1092" s="80">
        <v>215371.0</v>
      </c>
      <c r="D1092" s="80" t="s">
        <v>875</v>
      </c>
      <c r="E1092" s="131"/>
      <c r="F1092" s="137"/>
      <c r="G1092" s="137"/>
      <c r="H1092" s="137"/>
      <c r="I1092" s="135"/>
      <c r="J1092" s="137"/>
      <c r="K1092" s="137"/>
      <c r="L1092" s="137"/>
      <c r="M1092" s="135"/>
      <c r="N1092" s="137"/>
      <c r="O1092" s="137"/>
      <c r="P1092" s="137"/>
      <c r="Q1092" s="135"/>
      <c r="R1092" s="137"/>
      <c r="S1092" s="137"/>
      <c r="T1092" s="137"/>
      <c r="U1092" s="135"/>
      <c r="V1092" s="137"/>
      <c r="W1092" s="137"/>
      <c r="X1092" s="137"/>
      <c r="Y1092" s="135"/>
      <c r="Z1092" s="137"/>
      <c r="AA1092" s="137"/>
    </row>
    <row r="1093">
      <c r="A1093" s="85">
        <v>4784.0</v>
      </c>
      <c r="B1093" s="80" t="s">
        <v>115</v>
      </c>
      <c r="C1093" s="80">
        <v>6299774.0</v>
      </c>
      <c r="D1093" s="80" t="s">
        <v>2823</v>
      </c>
      <c r="E1093" s="131"/>
      <c r="F1093" s="137"/>
      <c r="G1093" s="137"/>
      <c r="H1093" s="137"/>
      <c r="I1093" s="135"/>
      <c r="J1093" s="137"/>
      <c r="K1093" s="137"/>
      <c r="L1093" s="137"/>
      <c r="M1093" s="135"/>
      <c r="N1093" s="137"/>
      <c r="O1093" s="137"/>
      <c r="P1093" s="137"/>
      <c r="Q1093" s="135"/>
      <c r="R1093" s="137"/>
      <c r="S1093" s="137"/>
      <c r="T1093" s="137"/>
      <c r="U1093" s="135"/>
      <c r="V1093" s="137"/>
      <c r="W1093" s="137"/>
      <c r="X1093" s="137"/>
      <c r="Y1093" s="135"/>
      <c r="Z1093" s="137"/>
      <c r="AA1093" s="137"/>
    </row>
    <row r="1094">
      <c r="A1094" s="85">
        <v>5004.0</v>
      </c>
      <c r="B1094" s="80" t="s">
        <v>115</v>
      </c>
      <c r="C1094" s="80" t="s">
        <v>3828</v>
      </c>
      <c r="D1094" s="80" t="s">
        <v>3226</v>
      </c>
      <c r="E1094" s="131"/>
      <c r="F1094" s="137"/>
      <c r="G1094" s="137"/>
      <c r="H1094" s="137"/>
      <c r="I1094" s="135"/>
      <c r="J1094" s="137"/>
      <c r="K1094" s="137"/>
      <c r="L1094" s="137"/>
      <c r="M1094" s="135"/>
      <c r="N1094" s="137"/>
      <c r="O1094" s="137"/>
      <c r="P1094" s="137"/>
      <c r="Q1094" s="135"/>
      <c r="R1094" s="137"/>
      <c r="S1094" s="137"/>
      <c r="T1094" s="137"/>
      <c r="U1094" s="135"/>
      <c r="V1094" s="137"/>
      <c r="W1094" s="137"/>
      <c r="X1094" s="137"/>
      <c r="Y1094" s="135"/>
      <c r="Z1094" s="137"/>
      <c r="AA1094" s="137"/>
    </row>
    <row r="1095">
      <c r="A1095" s="85">
        <v>5035.0</v>
      </c>
      <c r="B1095" s="80" t="s">
        <v>115</v>
      </c>
      <c r="C1095" s="80" t="s">
        <v>3829</v>
      </c>
      <c r="D1095" s="80" t="s">
        <v>3214</v>
      </c>
      <c r="E1095" s="131"/>
      <c r="F1095" s="137"/>
      <c r="G1095" s="137"/>
      <c r="H1095" s="137"/>
      <c r="I1095" s="135"/>
      <c r="J1095" s="137"/>
      <c r="K1095" s="137"/>
      <c r="L1095" s="137"/>
      <c r="M1095" s="135"/>
      <c r="N1095" s="137"/>
      <c r="O1095" s="137"/>
      <c r="P1095" s="137"/>
      <c r="Q1095" s="135"/>
      <c r="R1095" s="137"/>
      <c r="S1095" s="137"/>
      <c r="T1095" s="137"/>
      <c r="U1095" s="135"/>
      <c r="V1095" s="137"/>
      <c r="W1095" s="137"/>
      <c r="X1095" s="137"/>
      <c r="Y1095" s="135"/>
      <c r="Z1095" s="137"/>
      <c r="AA1095" s="137"/>
    </row>
    <row r="1096">
      <c r="A1096" s="85">
        <v>5036.0</v>
      </c>
      <c r="B1096" s="80" t="s">
        <v>115</v>
      </c>
      <c r="C1096" s="80" t="s">
        <v>3830</v>
      </c>
      <c r="D1096" s="80" t="s">
        <v>3214</v>
      </c>
      <c r="E1096" s="131"/>
      <c r="F1096" s="137"/>
      <c r="G1096" s="137"/>
      <c r="H1096" s="137"/>
      <c r="I1096" s="135"/>
      <c r="J1096" s="137"/>
      <c r="K1096" s="137"/>
      <c r="L1096" s="137"/>
      <c r="M1096" s="135"/>
      <c r="N1096" s="137"/>
      <c r="O1096" s="137"/>
      <c r="P1096" s="137"/>
      <c r="Q1096" s="135"/>
      <c r="R1096" s="137"/>
      <c r="S1096" s="137"/>
      <c r="T1096" s="137"/>
      <c r="U1096" s="135"/>
      <c r="V1096" s="137"/>
      <c r="W1096" s="137"/>
      <c r="X1096" s="137"/>
      <c r="Y1096" s="135"/>
      <c r="Z1096" s="137"/>
      <c r="AA1096" s="137"/>
    </row>
    <row r="1097">
      <c r="A1097" s="85">
        <v>5041.0</v>
      </c>
      <c r="B1097" s="80" t="s">
        <v>115</v>
      </c>
      <c r="C1097" s="80">
        <v>2858999.0</v>
      </c>
      <c r="D1097" s="80" t="s">
        <v>3219</v>
      </c>
      <c r="E1097" s="131"/>
      <c r="F1097" s="137"/>
      <c r="G1097" s="137"/>
      <c r="H1097" s="137"/>
      <c r="I1097" s="135"/>
      <c r="J1097" s="137"/>
      <c r="K1097" s="137"/>
      <c r="L1097" s="137"/>
      <c r="M1097" s="135"/>
      <c r="N1097" s="137"/>
      <c r="O1097" s="137"/>
      <c r="P1097" s="137"/>
      <c r="Q1097" s="135"/>
      <c r="R1097" s="137"/>
      <c r="S1097" s="137"/>
      <c r="T1097" s="137"/>
      <c r="U1097" s="135"/>
      <c r="V1097" s="137"/>
      <c r="W1097" s="137"/>
      <c r="X1097" s="137"/>
      <c r="Y1097" s="135"/>
      <c r="Z1097" s="137"/>
      <c r="AA1097" s="137"/>
    </row>
    <row r="1098">
      <c r="A1098" s="85">
        <v>5043.0</v>
      </c>
      <c r="B1098" s="80" t="s">
        <v>115</v>
      </c>
      <c r="C1098" s="80">
        <v>2145.0</v>
      </c>
      <c r="D1098" s="80" t="s">
        <v>3226</v>
      </c>
      <c r="E1098" s="131"/>
      <c r="F1098" s="137"/>
      <c r="G1098" s="137"/>
      <c r="H1098" s="137"/>
      <c r="I1098" s="135"/>
      <c r="J1098" s="137"/>
      <c r="K1098" s="137"/>
      <c r="L1098" s="137"/>
      <c r="M1098" s="135"/>
      <c r="N1098" s="137"/>
      <c r="O1098" s="137"/>
      <c r="P1098" s="137"/>
      <c r="Q1098" s="135"/>
      <c r="R1098" s="137"/>
      <c r="S1098" s="137"/>
      <c r="T1098" s="137"/>
      <c r="U1098" s="135"/>
      <c r="V1098" s="137"/>
      <c r="W1098" s="137"/>
      <c r="X1098" s="137"/>
      <c r="Y1098" s="135"/>
      <c r="Z1098" s="137"/>
      <c r="AA1098" s="137"/>
    </row>
    <row r="1099">
      <c r="A1099" s="85">
        <v>5047.0</v>
      </c>
      <c r="B1099" s="80" t="s">
        <v>115</v>
      </c>
      <c r="C1099" s="80">
        <v>7.8339041E7</v>
      </c>
      <c r="D1099" s="80" t="s">
        <v>3219</v>
      </c>
      <c r="E1099" s="131"/>
      <c r="F1099" s="137"/>
      <c r="G1099" s="137"/>
      <c r="H1099" s="137"/>
      <c r="I1099" s="135"/>
      <c r="J1099" s="137"/>
      <c r="K1099" s="137"/>
      <c r="L1099" s="137"/>
      <c r="M1099" s="135"/>
      <c r="N1099" s="137"/>
      <c r="O1099" s="137"/>
      <c r="P1099" s="137"/>
      <c r="Q1099" s="135"/>
      <c r="R1099" s="137"/>
      <c r="S1099" s="137"/>
      <c r="T1099" s="137"/>
      <c r="U1099" s="135"/>
      <c r="V1099" s="137"/>
      <c r="W1099" s="137"/>
      <c r="X1099" s="137"/>
      <c r="Y1099" s="135"/>
      <c r="Z1099" s="137"/>
      <c r="AA1099" s="137"/>
    </row>
    <row r="1100">
      <c r="A1100" s="85">
        <v>5048.0</v>
      </c>
      <c r="B1100" s="80" t="s">
        <v>115</v>
      </c>
      <c r="C1100" s="80">
        <v>188904.0</v>
      </c>
      <c r="D1100" s="80" t="s">
        <v>1172</v>
      </c>
      <c r="E1100" s="131"/>
      <c r="F1100" s="137"/>
      <c r="G1100" s="137"/>
      <c r="H1100" s="137"/>
      <c r="I1100" s="135"/>
      <c r="J1100" s="137"/>
      <c r="K1100" s="137"/>
      <c r="L1100" s="137"/>
      <c r="M1100" s="135"/>
      <c r="N1100" s="137"/>
      <c r="O1100" s="137"/>
      <c r="P1100" s="137"/>
      <c r="Q1100" s="135"/>
      <c r="R1100" s="137"/>
      <c r="S1100" s="137"/>
      <c r="T1100" s="137"/>
      <c r="U1100" s="135"/>
      <c r="V1100" s="137"/>
      <c r="W1100" s="137"/>
      <c r="X1100" s="137"/>
      <c r="Y1100" s="135"/>
      <c r="Z1100" s="137"/>
      <c r="AA1100" s="137"/>
    </row>
    <row r="1101">
      <c r="A1101" s="85">
        <v>5049.0</v>
      </c>
      <c r="B1101" s="80" t="s">
        <v>115</v>
      </c>
      <c r="C1101" s="80" t="s">
        <v>3831</v>
      </c>
      <c r="D1101" s="80" t="s">
        <v>3215</v>
      </c>
      <c r="E1101" s="131"/>
      <c r="F1101" s="137"/>
      <c r="G1101" s="137"/>
      <c r="H1101" s="137"/>
      <c r="I1101" s="135"/>
      <c r="J1101" s="137"/>
      <c r="K1101" s="137"/>
      <c r="L1101" s="137"/>
      <c r="M1101" s="135"/>
      <c r="N1101" s="137"/>
      <c r="O1101" s="137"/>
      <c r="P1101" s="137"/>
      <c r="Q1101" s="135"/>
      <c r="R1101" s="137"/>
      <c r="S1101" s="137"/>
      <c r="T1101" s="137"/>
      <c r="U1101" s="135"/>
      <c r="V1101" s="137"/>
      <c r="W1101" s="137"/>
      <c r="X1101" s="137"/>
      <c r="Y1101" s="135"/>
      <c r="Z1101" s="137"/>
      <c r="AA1101" s="137"/>
    </row>
    <row r="1102">
      <c r="A1102" s="85">
        <v>5050.0</v>
      </c>
      <c r="B1102" s="80" t="s">
        <v>115</v>
      </c>
      <c r="C1102" s="80">
        <v>7211562.0</v>
      </c>
      <c r="D1102" s="80" t="s">
        <v>3278</v>
      </c>
      <c r="E1102" s="131"/>
      <c r="F1102" s="137"/>
      <c r="G1102" s="137"/>
      <c r="H1102" s="137"/>
      <c r="I1102" s="135"/>
      <c r="J1102" s="137"/>
      <c r="K1102" s="137"/>
      <c r="L1102" s="137"/>
      <c r="M1102" s="135"/>
      <c r="N1102" s="137"/>
      <c r="O1102" s="137"/>
      <c r="P1102" s="137"/>
      <c r="Q1102" s="135"/>
      <c r="R1102" s="137"/>
      <c r="S1102" s="137"/>
      <c r="T1102" s="137"/>
      <c r="U1102" s="135"/>
      <c r="V1102" s="137"/>
      <c r="W1102" s="137"/>
      <c r="X1102" s="137"/>
      <c r="Y1102" s="135"/>
      <c r="Z1102" s="137"/>
      <c r="AA1102" s="137"/>
    </row>
    <row r="1103">
      <c r="A1103" s="85">
        <v>5078.0</v>
      </c>
      <c r="B1103" s="80" t="s">
        <v>115</v>
      </c>
      <c r="C1103" s="80">
        <v>1478425.0</v>
      </c>
      <c r="D1103" s="80" t="s">
        <v>3215</v>
      </c>
      <c r="E1103" s="131"/>
      <c r="F1103" s="137"/>
      <c r="G1103" s="137"/>
      <c r="H1103" s="137"/>
      <c r="I1103" s="135"/>
      <c r="J1103" s="137"/>
      <c r="K1103" s="137"/>
      <c r="L1103" s="137"/>
      <c r="M1103" s="135"/>
      <c r="N1103" s="137"/>
      <c r="O1103" s="137"/>
      <c r="P1103" s="137"/>
      <c r="Q1103" s="135"/>
      <c r="R1103" s="137"/>
      <c r="S1103" s="137"/>
      <c r="T1103" s="137"/>
      <c r="U1103" s="135"/>
      <c r="V1103" s="137"/>
      <c r="W1103" s="137"/>
      <c r="X1103" s="137"/>
      <c r="Y1103" s="135"/>
      <c r="Z1103" s="137"/>
      <c r="AA1103" s="137"/>
    </row>
    <row r="1104">
      <c r="A1104" s="85">
        <v>5095.0</v>
      </c>
      <c r="B1104" s="80" t="s">
        <v>115</v>
      </c>
      <c r="C1104" s="80">
        <v>697656.0</v>
      </c>
      <c r="D1104" s="80" t="s">
        <v>2165</v>
      </c>
      <c r="E1104" s="131"/>
      <c r="F1104" s="137"/>
      <c r="G1104" s="137"/>
      <c r="H1104" s="137"/>
      <c r="I1104" s="135"/>
      <c r="J1104" s="137"/>
      <c r="K1104" s="137"/>
      <c r="L1104" s="137"/>
      <c r="M1104" s="135"/>
      <c r="N1104" s="137"/>
      <c r="O1104" s="137"/>
      <c r="P1104" s="137"/>
      <c r="Q1104" s="135"/>
      <c r="R1104" s="137"/>
      <c r="S1104" s="137"/>
      <c r="T1104" s="137"/>
      <c r="U1104" s="135"/>
      <c r="V1104" s="137"/>
      <c r="W1104" s="137"/>
      <c r="X1104" s="137"/>
      <c r="Y1104" s="135"/>
      <c r="Z1104" s="137"/>
      <c r="AA1104" s="137"/>
    </row>
    <row r="1105">
      <c r="A1105" s="85">
        <v>5096.0</v>
      </c>
      <c r="B1105" s="80" t="s">
        <v>115</v>
      </c>
      <c r="C1105" s="80">
        <v>4785299.0</v>
      </c>
      <c r="D1105" s="80" t="s">
        <v>3215</v>
      </c>
      <c r="E1105" s="131"/>
      <c r="F1105" s="137"/>
      <c r="G1105" s="137"/>
      <c r="H1105" s="137"/>
      <c r="I1105" s="135"/>
      <c r="J1105" s="137"/>
      <c r="K1105" s="137"/>
      <c r="L1105" s="137"/>
      <c r="M1105" s="135"/>
      <c r="N1105" s="137"/>
      <c r="O1105" s="137"/>
      <c r="P1105" s="137"/>
      <c r="Q1105" s="135"/>
      <c r="R1105" s="137"/>
      <c r="S1105" s="137"/>
      <c r="T1105" s="137"/>
      <c r="U1105" s="135"/>
      <c r="V1105" s="137"/>
      <c r="W1105" s="137"/>
      <c r="X1105" s="137"/>
      <c r="Y1105" s="135"/>
      <c r="Z1105" s="137"/>
      <c r="AA1105" s="137"/>
    </row>
    <row r="1106">
      <c r="A1106" s="85">
        <v>5123.0</v>
      </c>
      <c r="B1106" s="80" t="s">
        <v>115</v>
      </c>
      <c r="C1106" s="80">
        <v>790046.0</v>
      </c>
      <c r="D1106" s="80" t="s">
        <v>2716</v>
      </c>
      <c r="E1106" s="131"/>
      <c r="F1106" s="137"/>
      <c r="G1106" s="137"/>
      <c r="H1106" s="137"/>
      <c r="I1106" s="135"/>
      <c r="J1106" s="137"/>
      <c r="K1106" s="137"/>
      <c r="L1106" s="137"/>
      <c r="M1106" s="135"/>
      <c r="N1106" s="137"/>
      <c r="O1106" s="137"/>
      <c r="P1106" s="137"/>
      <c r="Q1106" s="135"/>
      <c r="R1106" s="137"/>
      <c r="S1106" s="137"/>
      <c r="T1106" s="137"/>
      <c r="U1106" s="135"/>
      <c r="V1106" s="137"/>
      <c r="W1106" s="137"/>
      <c r="X1106" s="137"/>
      <c r="Y1106" s="135"/>
      <c r="Z1106" s="137"/>
      <c r="AA1106" s="137"/>
    </row>
    <row r="1107">
      <c r="A1107" s="85">
        <v>5124.0</v>
      </c>
      <c r="B1107" s="80" t="s">
        <v>115</v>
      </c>
      <c r="C1107" s="80">
        <v>790274.0</v>
      </c>
      <c r="D1107" s="80" t="s">
        <v>2716</v>
      </c>
      <c r="E1107" s="131"/>
      <c r="F1107" s="137"/>
      <c r="G1107" s="137"/>
      <c r="H1107" s="137"/>
      <c r="I1107" s="135"/>
      <c r="J1107" s="137"/>
      <c r="K1107" s="137"/>
      <c r="L1107" s="137"/>
      <c r="M1107" s="135"/>
      <c r="N1107" s="137"/>
      <c r="O1107" s="137"/>
      <c r="P1107" s="137"/>
      <c r="Q1107" s="135"/>
      <c r="R1107" s="137"/>
      <c r="S1107" s="137"/>
      <c r="T1107" s="137"/>
      <c r="U1107" s="135"/>
      <c r="V1107" s="137"/>
      <c r="W1107" s="137"/>
      <c r="X1107" s="137"/>
      <c r="Y1107" s="135"/>
      <c r="Z1107" s="137"/>
      <c r="AA1107" s="137"/>
    </row>
    <row r="1108">
      <c r="A1108" s="85">
        <v>5163.0</v>
      </c>
      <c r="B1108" s="80" t="s">
        <v>115</v>
      </c>
      <c r="C1108" s="80">
        <v>694766.0</v>
      </c>
      <c r="D1108" s="80" t="s">
        <v>2946</v>
      </c>
      <c r="E1108" s="131"/>
      <c r="F1108" s="137"/>
      <c r="G1108" s="137"/>
      <c r="H1108" s="137"/>
      <c r="I1108" s="135"/>
      <c r="J1108" s="137"/>
      <c r="K1108" s="137"/>
      <c r="L1108" s="137"/>
      <c r="M1108" s="135"/>
      <c r="N1108" s="137"/>
      <c r="O1108" s="137"/>
      <c r="P1108" s="137"/>
      <c r="Q1108" s="135"/>
      <c r="R1108" s="137"/>
      <c r="S1108" s="137"/>
      <c r="T1108" s="137"/>
      <c r="U1108" s="135"/>
      <c r="V1108" s="137"/>
      <c r="W1108" s="137"/>
      <c r="X1108" s="137"/>
      <c r="Y1108" s="135"/>
      <c r="Z1108" s="137"/>
      <c r="AA1108" s="137"/>
    </row>
    <row r="1109">
      <c r="A1109" s="85">
        <v>5164.0</v>
      </c>
      <c r="B1109" s="80" t="s">
        <v>115</v>
      </c>
      <c r="C1109" s="80">
        <v>695035.0</v>
      </c>
      <c r="D1109" s="80" t="s">
        <v>2946</v>
      </c>
      <c r="E1109" s="131"/>
      <c r="F1109" s="137"/>
      <c r="G1109" s="137"/>
      <c r="H1109" s="137"/>
      <c r="I1109" s="135"/>
      <c r="J1109" s="137"/>
      <c r="K1109" s="137"/>
      <c r="L1109" s="137"/>
      <c r="M1109" s="135"/>
      <c r="N1109" s="137"/>
      <c r="O1109" s="137"/>
      <c r="P1109" s="137"/>
      <c r="Q1109" s="135"/>
      <c r="R1109" s="137"/>
      <c r="S1109" s="137"/>
      <c r="T1109" s="137"/>
      <c r="U1109" s="135"/>
      <c r="V1109" s="137"/>
      <c r="W1109" s="137"/>
      <c r="X1109" s="137"/>
      <c r="Y1109" s="135"/>
      <c r="Z1109" s="137"/>
      <c r="AA1109" s="137"/>
    </row>
    <row r="1110">
      <c r="A1110" s="85">
        <v>5180.0</v>
      </c>
      <c r="B1110" s="80" t="s">
        <v>115</v>
      </c>
      <c r="C1110" s="80">
        <v>714478.0</v>
      </c>
      <c r="D1110" s="80" t="s">
        <v>2946</v>
      </c>
      <c r="E1110" s="131"/>
      <c r="F1110" s="137"/>
      <c r="G1110" s="137"/>
      <c r="H1110" s="137"/>
      <c r="I1110" s="135"/>
      <c r="J1110" s="137"/>
      <c r="K1110" s="137"/>
      <c r="L1110" s="137"/>
      <c r="M1110" s="135"/>
      <c r="N1110" s="137"/>
      <c r="O1110" s="137"/>
      <c r="P1110" s="137"/>
      <c r="Q1110" s="135"/>
      <c r="R1110" s="137"/>
      <c r="S1110" s="137"/>
      <c r="T1110" s="137"/>
      <c r="U1110" s="135"/>
      <c r="V1110" s="137"/>
      <c r="W1110" s="137"/>
      <c r="X1110" s="137"/>
      <c r="Y1110" s="135"/>
      <c r="Z1110" s="137"/>
      <c r="AA1110" s="137"/>
    </row>
    <row r="1111">
      <c r="A1111" s="85">
        <v>5192.0</v>
      </c>
      <c r="B1111" s="80" t="s">
        <v>115</v>
      </c>
      <c r="C1111" s="80">
        <v>3133791.0</v>
      </c>
      <c r="D1111" s="80" t="s">
        <v>1172</v>
      </c>
      <c r="E1111" s="131"/>
      <c r="F1111" s="137"/>
      <c r="G1111" s="137"/>
      <c r="H1111" s="137"/>
      <c r="I1111" s="135"/>
      <c r="J1111" s="137"/>
      <c r="K1111" s="137"/>
      <c r="L1111" s="137"/>
      <c r="M1111" s="135"/>
      <c r="N1111" s="137"/>
      <c r="O1111" s="137"/>
      <c r="P1111" s="137"/>
      <c r="Q1111" s="135"/>
      <c r="R1111" s="137"/>
      <c r="S1111" s="137"/>
      <c r="T1111" s="137"/>
      <c r="U1111" s="135"/>
      <c r="V1111" s="137"/>
      <c r="W1111" s="137"/>
      <c r="X1111" s="137"/>
      <c r="Y1111" s="135"/>
      <c r="Z1111" s="137"/>
      <c r="AA1111" s="137"/>
    </row>
    <row r="1112">
      <c r="A1112" s="85">
        <v>5193.0</v>
      </c>
      <c r="B1112" s="80" t="s">
        <v>115</v>
      </c>
      <c r="C1112" s="80">
        <v>697691.0</v>
      </c>
      <c r="D1112" s="80" t="s">
        <v>2946</v>
      </c>
      <c r="E1112" s="131"/>
      <c r="F1112" s="137"/>
      <c r="G1112" s="137"/>
      <c r="H1112" s="137"/>
      <c r="I1112" s="135"/>
      <c r="J1112" s="137"/>
      <c r="K1112" s="137"/>
      <c r="L1112" s="137"/>
      <c r="M1112" s="135"/>
      <c r="N1112" s="137"/>
      <c r="O1112" s="137"/>
      <c r="P1112" s="137"/>
      <c r="Q1112" s="135"/>
      <c r="R1112" s="137"/>
      <c r="S1112" s="137"/>
      <c r="T1112" s="137"/>
      <c r="U1112" s="135"/>
      <c r="V1112" s="137"/>
      <c r="W1112" s="137"/>
      <c r="X1112" s="137"/>
      <c r="Y1112" s="135"/>
      <c r="Z1112" s="137"/>
      <c r="AA1112" s="137"/>
    </row>
    <row r="1113">
      <c r="A1113" s="85">
        <v>5202.0</v>
      </c>
      <c r="B1113" s="80" t="s">
        <v>115</v>
      </c>
      <c r="C1113" s="80">
        <v>1984890.0</v>
      </c>
      <c r="D1113" s="80" t="s">
        <v>3226</v>
      </c>
      <c r="E1113" s="131"/>
      <c r="F1113" s="137"/>
      <c r="G1113" s="137"/>
      <c r="H1113" s="137"/>
      <c r="I1113" s="135"/>
      <c r="J1113" s="137"/>
      <c r="K1113" s="137"/>
      <c r="L1113" s="137"/>
      <c r="M1113" s="135"/>
      <c r="N1113" s="137"/>
      <c r="O1113" s="137"/>
      <c r="P1113" s="137"/>
      <c r="Q1113" s="135"/>
      <c r="R1113" s="137"/>
      <c r="S1113" s="137"/>
      <c r="T1113" s="137"/>
      <c r="U1113" s="135"/>
      <c r="V1113" s="137"/>
      <c r="W1113" s="137"/>
      <c r="X1113" s="137"/>
      <c r="Y1113" s="135"/>
      <c r="Z1113" s="137"/>
      <c r="AA1113" s="137"/>
    </row>
    <row r="1114">
      <c r="A1114" s="85">
        <v>5204.0</v>
      </c>
      <c r="B1114" s="80" t="s">
        <v>115</v>
      </c>
      <c r="C1114" s="80">
        <v>7600504.0</v>
      </c>
      <c r="D1114" s="80" t="s">
        <v>2725</v>
      </c>
      <c r="E1114" s="131"/>
      <c r="F1114" s="137"/>
      <c r="G1114" s="137"/>
      <c r="H1114" s="137"/>
      <c r="I1114" s="135"/>
      <c r="J1114" s="137"/>
      <c r="K1114" s="137"/>
      <c r="L1114" s="137"/>
      <c r="M1114" s="135"/>
      <c r="N1114" s="137"/>
      <c r="O1114" s="137"/>
      <c r="P1114" s="137"/>
      <c r="Q1114" s="135"/>
      <c r="R1114" s="137"/>
      <c r="S1114" s="137"/>
      <c r="T1114" s="137"/>
      <c r="U1114" s="135"/>
      <c r="V1114" s="137"/>
      <c r="W1114" s="137"/>
      <c r="X1114" s="137"/>
      <c r="Y1114" s="135"/>
      <c r="Z1114" s="137"/>
      <c r="AA1114" s="137"/>
    </row>
    <row r="1115">
      <c r="A1115" s="85">
        <v>5205.0</v>
      </c>
      <c r="B1115" s="80" t="s">
        <v>115</v>
      </c>
      <c r="C1115" s="80">
        <v>2701321.0</v>
      </c>
      <c r="D1115" s="80" t="s">
        <v>2823</v>
      </c>
      <c r="E1115" s="131"/>
      <c r="F1115" s="137"/>
      <c r="G1115" s="137"/>
      <c r="H1115" s="137"/>
      <c r="I1115" s="135"/>
      <c r="J1115" s="137"/>
      <c r="K1115" s="137"/>
      <c r="L1115" s="137"/>
      <c r="M1115" s="135"/>
      <c r="N1115" s="137"/>
      <c r="O1115" s="137"/>
      <c r="P1115" s="137"/>
      <c r="Q1115" s="135"/>
      <c r="R1115" s="137"/>
      <c r="S1115" s="137"/>
      <c r="T1115" s="137"/>
      <c r="U1115" s="135"/>
      <c r="V1115" s="137"/>
      <c r="W1115" s="137"/>
      <c r="X1115" s="137"/>
      <c r="Y1115" s="135"/>
      <c r="Z1115" s="137"/>
      <c r="AA1115" s="137"/>
    </row>
    <row r="1116">
      <c r="A1116" s="85">
        <v>5237.0</v>
      </c>
      <c r="B1116" s="80" t="s">
        <v>115</v>
      </c>
      <c r="C1116" s="80">
        <v>288083.0</v>
      </c>
      <c r="D1116" s="80" t="s">
        <v>3281</v>
      </c>
      <c r="E1116" s="131"/>
      <c r="F1116" s="137"/>
      <c r="G1116" s="137"/>
      <c r="H1116" s="137"/>
      <c r="I1116" s="135"/>
      <c r="J1116" s="137"/>
      <c r="K1116" s="137"/>
      <c r="L1116" s="137"/>
      <c r="M1116" s="135"/>
      <c r="N1116" s="137"/>
      <c r="O1116" s="137"/>
      <c r="P1116" s="137"/>
      <c r="Q1116" s="135"/>
      <c r="R1116" s="137"/>
      <c r="S1116" s="137"/>
      <c r="T1116" s="137"/>
      <c r="U1116" s="135"/>
      <c r="V1116" s="137"/>
      <c r="W1116" s="137"/>
      <c r="X1116" s="137"/>
      <c r="Y1116" s="135"/>
      <c r="Z1116" s="137"/>
      <c r="AA1116" s="137"/>
    </row>
    <row r="1117">
      <c r="A1117" s="80" t="s">
        <v>2535</v>
      </c>
      <c r="B1117" s="80" t="s">
        <v>115</v>
      </c>
      <c r="C1117" s="80">
        <v>151264.0</v>
      </c>
      <c r="D1117" s="80" t="s">
        <v>2986</v>
      </c>
      <c r="E1117" s="131"/>
      <c r="F1117" s="137"/>
      <c r="G1117" s="137"/>
      <c r="H1117" s="137"/>
      <c r="I1117" s="135"/>
      <c r="J1117" s="137"/>
      <c r="K1117" s="137"/>
      <c r="L1117" s="137"/>
      <c r="M1117" s="135"/>
      <c r="N1117" s="137"/>
      <c r="O1117" s="137"/>
      <c r="P1117" s="137"/>
      <c r="Q1117" s="135"/>
      <c r="R1117" s="137"/>
      <c r="S1117" s="137"/>
      <c r="T1117" s="137"/>
      <c r="U1117" s="135"/>
      <c r="V1117" s="137"/>
      <c r="W1117" s="137"/>
      <c r="X1117" s="137"/>
      <c r="Y1117" s="135"/>
      <c r="Z1117" s="137"/>
      <c r="AA1117" s="137"/>
    </row>
    <row r="1118">
      <c r="A1118" s="80" t="s">
        <v>2537</v>
      </c>
      <c r="B1118" s="80" t="s">
        <v>115</v>
      </c>
      <c r="C1118" s="80">
        <v>151210.0</v>
      </c>
      <c r="D1118" s="80" t="s">
        <v>2986</v>
      </c>
      <c r="E1118" s="131"/>
      <c r="F1118" s="137"/>
      <c r="G1118" s="137"/>
      <c r="H1118" s="137"/>
      <c r="I1118" s="135"/>
      <c r="J1118" s="137"/>
      <c r="K1118" s="137"/>
      <c r="L1118" s="137"/>
      <c r="M1118" s="135"/>
      <c r="N1118" s="137"/>
      <c r="O1118" s="137"/>
      <c r="P1118" s="137"/>
      <c r="Q1118" s="135"/>
      <c r="R1118" s="137"/>
      <c r="S1118" s="137"/>
      <c r="T1118" s="137"/>
      <c r="U1118" s="135"/>
      <c r="V1118" s="137"/>
      <c r="W1118" s="137"/>
      <c r="X1118" s="137"/>
      <c r="Y1118" s="135"/>
      <c r="Z1118" s="137"/>
      <c r="AA1118" s="137"/>
    </row>
    <row r="1119">
      <c r="A1119" s="80" t="s">
        <v>2539</v>
      </c>
      <c r="B1119" s="80" t="s">
        <v>115</v>
      </c>
      <c r="C1119" s="80">
        <v>199914.0</v>
      </c>
      <c r="D1119" s="80" t="s">
        <v>2986</v>
      </c>
      <c r="E1119" s="131"/>
      <c r="F1119" s="137"/>
      <c r="G1119" s="137"/>
      <c r="H1119" s="137"/>
      <c r="I1119" s="135"/>
      <c r="J1119" s="137"/>
      <c r="K1119" s="137"/>
      <c r="L1119" s="137"/>
      <c r="M1119" s="135"/>
      <c r="N1119" s="137"/>
      <c r="O1119" s="137"/>
      <c r="P1119" s="137"/>
      <c r="Q1119" s="135"/>
      <c r="R1119" s="137"/>
      <c r="S1119" s="137"/>
      <c r="T1119" s="137"/>
      <c r="U1119" s="135"/>
      <c r="V1119" s="137"/>
      <c r="W1119" s="137"/>
      <c r="X1119" s="137"/>
      <c r="Y1119" s="135"/>
      <c r="Z1119" s="137"/>
      <c r="AA1119" s="137"/>
    </row>
    <row r="1120">
      <c r="A1120" s="80" t="s">
        <v>2543</v>
      </c>
      <c r="B1120" s="80" t="s">
        <v>115</v>
      </c>
      <c r="C1120" s="80">
        <v>212258.0</v>
      </c>
      <c r="D1120" s="80" t="s">
        <v>2986</v>
      </c>
      <c r="E1120" s="131"/>
      <c r="F1120" s="137"/>
      <c r="G1120" s="137"/>
      <c r="H1120" s="137"/>
      <c r="I1120" s="135"/>
      <c r="J1120" s="137"/>
      <c r="K1120" s="137"/>
      <c r="L1120" s="137"/>
      <c r="M1120" s="135"/>
      <c r="N1120" s="137"/>
      <c r="O1120" s="137"/>
      <c r="P1120" s="137"/>
      <c r="Q1120" s="135"/>
      <c r="R1120" s="137"/>
      <c r="S1120" s="137"/>
      <c r="T1120" s="137"/>
      <c r="U1120" s="135"/>
      <c r="V1120" s="137"/>
      <c r="W1120" s="137"/>
      <c r="X1120" s="137"/>
      <c r="Y1120" s="135"/>
      <c r="Z1120" s="137"/>
      <c r="AA1120" s="137"/>
    </row>
    <row r="1121">
      <c r="A1121" s="80" t="s">
        <v>2545</v>
      </c>
      <c r="B1121" s="80" t="s">
        <v>115</v>
      </c>
      <c r="C1121" s="80">
        <v>151554.0</v>
      </c>
      <c r="D1121" s="80" t="s">
        <v>2986</v>
      </c>
      <c r="E1121" s="131"/>
      <c r="F1121" s="137"/>
      <c r="G1121" s="137"/>
      <c r="H1121" s="137"/>
      <c r="I1121" s="135"/>
      <c r="J1121" s="137"/>
      <c r="K1121" s="137"/>
      <c r="L1121" s="137"/>
      <c r="M1121" s="135"/>
      <c r="N1121" s="137"/>
      <c r="O1121" s="137"/>
      <c r="P1121" s="137"/>
      <c r="Q1121" s="135"/>
      <c r="R1121" s="137"/>
      <c r="S1121" s="137"/>
      <c r="T1121" s="137"/>
      <c r="U1121" s="135"/>
      <c r="V1121" s="137"/>
      <c r="W1121" s="137"/>
      <c r="X1121" s="137"/>
      <c r="Y1121" s="135"/>
      <c r="Z1121" s="137"/>
      <c r="AA1121" s="137"/>
    </row>
    <row r="1122">
      <c r="A1122" s="80" t="s">
        <v>2547</v>
      </c>
      <c r="B1122" s="80" t="s">
        <v>115</v>
      </c>
      <c r="C1122" s="80">
        <v>151575.0</v>
      </c>
      <c r="D1122" s="80" t="s">
        <v>2986</v>
      </c>
      <c r="E1122" s="131"/>
      <c r="F1122" s="137"/>
      <c r="G1122" s="137"/>
      <c r="H1122" s="137"/>
      <c r="I1122" s="135"/>
      <c r="J1122" s="137"/>
      <c r="K1122" s="137"/>
      <c r="L1122" s="137"/>
      <c r="M1122" s="135"/>
      <c r="N1122" s="137"/>
      <c r="O1122" s="137"/>
      <c r="P1122" s="137"/>
      <c r="Q1122" s="135"/>
      <c r="R1122" s="137"/>
      <c r="S1122" s="137"/>
      <c r="T1122" s="137"/>
      <c r="U1122" s="135"/>
      <c r="V1122" s="137"/>
      <c r="W1122" s="137"/>
      <c r="X1122" s="137"/>
      <c r="Y1122" s="135"/>
      <c r="Z1122" s="137"/>
      <c r="AA1122" s="137"/>
    </row>
    <row r="1123">
      <c r="A1123" s="80" t="s">
        <v>2549</v>
      </c>
      <c r="B1123" s="80" t="s">
        <v>115</v>
      </c>
      <c r="C1123" s="80">
        <v>151809.0</v>
      </c>
      <c r="D1123" s="80" t="s">
        <v>2986</v>
      </c>
      <c r="E1123" s="131"/>
      <c r="F1123" s="137"/>
      <c r="G1123" s="137"/>
      <c r="H1123" s="137"/>
      <c r="I1123" s="135"/>
      <c r="J1123" s="137"/>
      <c r="K1123" s="137"/>
      <c r="L1123" s="137"/>
      <c r="M1123" s="135"/>
      <c r="N1123" s="137"/>
      <c r="O1123" s="137"/>
      <c r="P1123" s="137"/>
      <c r="Q1123" s="135"/>
      <c r="R1123" s="137"/>
      <c r="S1123" s="137"/>
      <c r="T1123" s="137"/>
      <c r="U1123" s="135"/>
      <c r="V1123" s="137"/>
      <c r="W1123" s="137"/>
      <c r="X1123" s="137"/>
      <c r="Y1123" s="135"/>
      <c r="Z1123" s="137"/>
      <c r="AA1123" s="137"/>
    </row>
    <row r="1124">
      <c r="A1124" s="80" t="s">
        <v>2551</v>
      </c>
      <c r="B1124" s="80" t="s">
        <v>115</v>
      </c>
      <c r="C1124" s="80">
        <v>151804.0</v>
      </c>
      <c r="D1124" s="80" t="s">
        <v>2986</v>
      </c>
      <c r="E1124" s="131"/>
      <c r="F1124" s="137"/>
      <c r="G1124" s="137"/>
      <c r="H1124" s="137"/>
      <c r="I1124" s="135"/>
      <c r="J1124" s="137"/>
      <c r="K1124" s="137"/>
      <c r="L1124" s="137"/>
      <c r="M1124" s="135"/>
      <c r="N1124" s="137"/>
      <c r="O1124" s="137"/>
      <c r="P1124" s="137"/>
      <c r="Q1124" s="135"/>
      <c r="R1124" s="137"/>
      <c r="S1124" s="137"/>
      <c r="T1124" s="137"/>
      <c r="U1124" s="135"/>
      <c r="V1124" s="137"/>
      <c r="W1124" s="137"/>
      <c r="X1124" s="137"/>
      <c r="Y1124" s="135"/>
      <c r="Z1124" s="137"/>
      <c r="AA1124" s="137"/>
    </row>
    <row r="1125">
      <c r="A1125" s="80" t="s">
        <v>2553</v>
      </c>
      <c r="B1125" s="80" t="s">
        <v>115</v>
      </c>
      <c r="C1125" s="80">
        <v>151708.0</v>
      </c>
      <c r="D1125" s="80" t="s">
        <v>2986</v>
      </c>
      <c r="E1125" s="131"/>
      <c r="F1125" s="137"/>
      <c r="G1125" s="137"/>
      <c r="H1125" s="137"/>
      <c r="I1125" s="135"/>
      <c r="J1125" s="137"/>
      <c r="K1125" s="137"/>
      <c r="L1125" s="137"/>
      <c r="M1125" s="135"/>
      <c r="N1125" s="137"/>
      <c r="O1125" s="137"/>
      <c r="P1125" s="137"/>
      <c r="Q1125" s="135"/>
      <c r="R1125" s="137"/>
      <c r="S1125" s="137"/>
      <c r="T1125" s="137"/>
      <c r="U1125" s="135"/>
      <c r="V1125" s="137"/>
      <c r="W1125" s="137"/>
      <c r="X1125" s="137"/>
      <c r="Y1125" s="135"/>
      <c r="Z1125" s="137"/>
      <c r="AA1125" s="137"/>
    </row>
    <row r="1126">
      <c r="A1126" s="80" t="s">
        <v>2555</v>
      </c>
      <c r="B1126" s="80" t="s">
        <v>115</v>
      </c>
      <c r="C1126" s="80">
        <v>2299673.0</v>
      </c>
      <c r="D1126" s="80" t="s">
        <v>2986</v>
      </c>
      <c r="E1126" s="131"/>
      <c r="F1126" s="137"/>
      <c r="G1126" s="137"/>
      <c r="H1126" s="137"/>
      <c r="I1126" s="135"/>
      <c r="J1126" s="137"/>
      <c r="K1126" s="137"/>
      <c r="L1126" s="137"/>
      <c r="M1126" s="135"/>
      <c r="N1126" s="137"/>
      <c r="O1126" s="137"/>
      <c r="P1126" s="137"/>
      <c r="Q1126" s="135"/>
      <c r="R1126" s="137"/>
      <c r="S1126" s="137"/>
      <c r="T1126" s="137"/>
      <c r="U1126" s="135"/>
      <c r="V1126" s="137"/>
      <c r="W1126" s="137"/>
      <c r="X1126" s="137"/>
      <c r="Y1126" s="135"/>
      <c r="Z1126" s="137"/>
      <c r="AA1126" s="137"/>
    </row>
    <row r="1127">
      <c r="A1127" s="80" t="s">
        <v>2557</v>
      </c>
      <c r="B1127" s="80" t="s">
        <v>115</v>
      </c>
      <c r="C1127" s="80">
        <v>6933249.0</v>
      </c>
      <c r="D1127" s="80" t="s">
        <v>2986</v>
      </c>
      <c r="E1127" s="131"/>
      <c r="F1127" s="137"/>
      <c r="G1127" s="137"/>
      <c r="H1127" s="137"/>
      <c r="I1127" s="135"/>
      <c r="J1127" s="137"/>
      <c r="K1127" s="137"/>
      <c r="L1127" s="137"/>
      <c r="M1127" s="135"/>
      <c r="N1127" s="137"/>
      <c r="O1127" s="137"/>
      <c r="P1127" s="137"/>
      <c r="Q1127" s="135"/>
      <c r="R1127" s="137"/>
      <c r="S1127" s="137"/>
      <c r="T1127" s="137"/>
      <c r="U1127" s="135"/>
      <c r="V1127" s="137"/>
      <c r="W1127" s="137"/>
      <c r="X1127" s="137"/>
      <c r="Y1127" s="135"/>
      <c r="Z1127" s="137"/>
      <c r="AA1127" s="137"/>
    </row>
    <row r="1128">
      <c r="A1128" s="80" t="s">
        <v>2559</v>
      </c>
      <c r="B1128" s="80" t="s">
        <v>115</v>
      </c>
      <c r="C1128" s="80">
        <v>2151306.0</v>
      </c>
      <c r="D1128" s="80" t="s">
        <v>2986</v>
      </c>
      <c r="E1128" s="131"/>
      <c r="F1128" s="137"/>
      <c r="G1128" s="137"/>
      <c r="H1128" s="137"/>
      <c r="I1128" s="135"/>
      <c r="J1128" s="137"/>
      <c r="K1128" s="137"/>
      <c r="L1128" s="137"/>
      <c r="M1128" s="135"/>
      <c r="N1128" s="137"/>
      <c r="O1128" s="137"/>
      <c r="P1128" s="137"/>
      <c r="Q1128" s="135"/>
      <c r="R1128" s="137"/>
      <c r="S1128" s="137"/>
      <c r="T1128" s="137"/>
      <c r="U1128" s="135"/>
      <c r="V1128" s="137"/>
      <c r="W1128" s="137"/>
      <c r="X1128" s="137"/>
      <c r="Y1128" s="135"/>
      <c r="Z1128" s="137"/>
      <c r="AA1128" s="137"/>
    </row>
    <row r="1129">
      <c r="A1129" s="80" t="s">
        <v>2561</v>
      </c>
      <c r="B1129" s="80" t="s">
        <v>115</v>
      </c>
      <c r="C1129" s="80">
        <v>2446938.0</v>
      </c>
      <c r="D1129" s="80" t="s">
        <v>2986</v>
      </c>
      <c r="E1129" s="131"/>
      <c r="F1129" s="137"/>
      <c r="G1129" s="137"/>
      <c r="H1129" s="137"/>
      <c r="I1129" s="135"/>
      <c r="J1129" s="137"/>
      <c r="K1129" s="137"/>
      <c r="L1129" s="137"/>
      <c r="M1129" s="135"/>
      <c r="N1129" s="137"/>
      <c r="O1129" s="137"/>
      <c r="P1129" s="137"/>
      <c r="Q1129" s="135"/>
      <c r="R1129" s="137"/>
      <c r="S1129" s="137"/>
      <c r="T1129" s="137"/>
      <c r="U1129" s="135"/>
      <c r="V1129" s="137"/>
      <c r="W1129" s="137"/>
      <c r="X1129" s="137"/>
      <c r="Y1129" s="135"/>
      <c r="Z1129" s="137"/>
      <c r="AA1129" s="137"/>
    </row>
    <row r="1130">
      <c r="A1130" s="80" t="s">
        <v>2563</v>
      </c>
      <c r="B1130" s="80" t="s">
        <v>115</v>
      </c>
      <c r="C1130" s="80">
        <v>155839.0</v>
      </c>
      <c r="D1130" s="80" t="s">
        <v>2986</v>
      </c>
      <c r="E1130" s="131"/>
      <c r="F1130" s="137"/>
      <c r="G1130" s="137"/>
      <c r="H1130" s="137"/>
      <c r="I1130" s="135"/>
      <c r="J1130" s="137"/>
      <c r="K1130" s="137"/>
      <c r="L1130" s="137"/>
      <c r="M1130" s="135"/>
      <c r="N1130" s="137"/>
      <c r="O1130" s="137"/>
      <c r="P1130" s="137"/>
      <c r="Q1130" s="135"/>
      <c r="R1130" s="137"/>
      <c r="S1130" s="137"/>
      <c r="T1130" s="137"/>
      <c r="U1130" s="135"/>
      <c r="V1130" s="137"/>
      <c r="W1130" s="137"/>
      <c r="X1130" s="137"/>
      <c r="Y1130" s="135"/>
      <c r="Z1130" s="137"/>
      <c r="AA1130" s="137"/>
    </row>
    <row r="1131">
      <c r="A1131" s="80" t="s">
        <v>2565</v>
      </c>
      <c r="B1131" s="80" t="s">
        <v>115</v>
      </c>
      <c r="C1131" s="80">
        <v>1443671.0</v>
      </c>
      <c r="D1131" s="80" t="s">
        <v>2986</v>
      </c>
      <c r="E1131" s="131"/>
      <c r="F1131" s="137"/>
      <c r="G1131" s="137"/>
      <c r="H1131" s="137"/>
      <c r="I1131" s="135"/>
      <c r="J1131" s="137"/>
      <c r="K1131" s="137"/>
      <c r="L1131" s="137"/>
      <c r="M1131" s="135"/>
      <c r="N1131" s="137"/>
      <c r="O1131" s="137"/>
      <c r="P1131" s="137"/>
      <c r="Q1131" s="135"/>
      <c r="R1131" s="137"/>
      <c r="S1131" s="137"/>
      <c r="T1131" s="137"/>
      <c r="U1131" s="135"/>
      <c r="V1131" s="137"/>
      <c r="W1131" s="137"/>
      <c r="X1131" s="137"/>
      <c r="Y1131" s="135"/>
      <c r="Z1131" s="137"/>
      <c r="AA1131" s="137"/>
    </row>
    <row r="1132">
      <c r="A1132" s="80" t="s">
        <v>2567</v>
      </c>
      <c r="B1132" s="80" t="s">
        <v>115</v>
      </c>
      <c r="C1132" s="80">
        <v>2302296.0</v>
      </c>
      <c r="D1132" s="80" t="s">
        <v>2986</v>
      </c>
      <c r="E1132" s="131"/>
      <c r="F1132" s="137"/>
      <c r="G1132" s="137"/>
      <c r="H1132" s="137"/>
      <c r="I1132" s="135"/>
      <c r="J1132" s="137"/>
      <c r="K1132" s="137"/>
      <c r="L1132" s="137"/>
      <c r="M1132" s="135"/>
      <c r="N1132" s="137"/>
      <c r="O1132" s="137"/>
      <c r="P1132" s="137"/>
      <c r="Q1132" s="135"/>
      <c r="R1132" s="137"/>
      <c r="S1132" s="137"/>
      <c r="T1132" s="137"/>
      <c r="U1132" s="135"/>
      <c r="V1132" s="137"/>
      <c r="W1132" s="137"/>
      <c r="X1132" s="137"/>
      <c r="Y1132" s="135"/>
      <c r="Z1132" s="137"/>
      <c r="AA1132" s="137"/>
    </row>
    <row r="1133">
      <c r="A1133" s="80" t="s">
        <v>2569</v>
      </c>
      <c r="B1133" s="80" t="s">
        <v>115</v>
      </c>
      <c r="C1133" s="80">
        <v>152341.0</v>
      </c>
      <c r="D1133" s="80" t="s">
        <v>2986</v>
      </c>
      <c r="E1133" s="131"/>
      <c r="F1133" s="137"/>
      <c r="G1133" s="137"/>
      <c r="H1133" s="137"/>
      <c r="I1133" s="135"/>
      <c r="J1133" s="137"/>
      <c r="K1133" s="137"/>
      <c r="L1133" s="137"/>
      <c r="M1133" s="135"/>
      <c r="N1133" s="137"/>
      <c r="O1133" s="137"/>
      <c r="P1133" s="137"/>
      <c r="Q1133" s="135"/>
      <c r="R1133" s="137"/>
      <c r="S1133" s="137"/>
      <c r="T1133" s="137"/>
      <c r="U1133" s="135"/>
      <c r="V1133" s="137"/>
      <c r="W1133" s="137"/>
      <c r="X1133" s="137"/>
      <c r="Y1133" s="135"/>
      <c r="Z1133" s="137"/>
      <c r="AA1133" s="137"/>
    </row>
    <row r="1134">
      <c r="A1134" s="80" t="s">
        <v>2571</v>
      </c>
      <c r="B1134" s="80" t="s">
        <v>115</v>
      </c>
      <c r="C1134" s="78"/>
      <c r="D1134" s="80" t="s">
        <v>2986</v>
      </c>
      <c r="E1134" s="131"/>
      <c r="F1134" s="137"/>
      <c r="G1134" s="137"/>
      <c r="H1134" s="137"/>
      <c r="I1134" s="135"/>
      <c r="J1134" s="137"/>
      <c r="K1134" s="137"/>
      <c r="L1134" s="137"/>
      <c r="M1134" s="135"/>
      <c r="N1134" s="137"/>
      <c r="O1134" s="137"/>
      <c r="P1134" s="137"/>
      <c r="Q1134" s="135"/>
      <c r="R1134" s="137"/>
      <c r="S1134" s="137"/>
      <c r="T1134" s="137"/>
      <c r="U1134" s="135"/>
      <c r="V1134" s="137"/>
      <c r="W1134" s="137"/>
      <c r="X1134" s="137"/>
      <c r="Y1134" s="135"/>
      <c r="Z1134" s="137"/>
      <c r="AA1134" s="137"/>
    </row>
    <row r="1135">
      <c r="A1135" s="80" t="s">
        <v>2573</v>
      </c>
      <c r="B1135" s="80" t="s">
        <v>115</v>
      </c>
      <c r="C1135" s="80">
        <v>158893.0</v>
      </c>
      <c r="D1135" s="80" t="s">
        <v>2986</v>
      </c>
      <c r="E1135" s="131"/>
      <c r="F1135" s="137"/>
      <c r="G1135" s="137"/>
      <c r="H1135" s="137"/>
      <c r="I1135" s="135"/>
      <c r="J1135" s="137"/>
      <c r="K1135" s="137"/>
      <c r="L1135" s="137"/>
      <c r="M1135" s="135"/>
      <c r="N1135" s="137"/>
      <c r="O1135" s="137"/>
      <c r="P1135" s="137"/>
      <c r="Q1135" s="135"/>
      <c r="R1135" s="137"/>
      <c r="S1135" s="137"/>
      <c r="T1135" s="137"/>
      <c r="U1135" s="135"/>
      <c r="V1135" s="137"/>
      <c r="W1135" s="137"/>
      <c r="X1135" s="137"/>
      <c r="Y1135" s="135"/>
      <c r="Z1135" s="137"/>
      <c r="AA1135" s="137"/>
    </row>
    <row r="1136">
      <c r="A1136" s="80" t="s">
        <v>2575</v>
      </c>
      <c r="B1136" s="80" t="s">
        <v>115</v>
      </c>
      <c r="C1136" s="80">
        <v>155134.0</v>
      </c>
      <c r="D1136" s="80" t="s">
        <v>2986</v>
      </c>
      <c r="E1136" s="131"/>
      <c r="F1136" s="137"/>
      <c r="G1136" s="137"/>
      <c r="H1136" s="137"/>
      <c r="I1136" s="135"/>
      <c r="J1136" s="137"/>
      <c r="K1136" s="137"/>
      <c r="L1136" s="137"/>
      <c r="M1136" s="135"/>
      <c r="N1136" s="137"/>
      <c r="O1136" s="137"/>
      <c r="P1136" s="137"/>
      <c r="Q1136" s="135"/>
      <c r="R1136" s="137"/>
      <c r="S1136" s="137"/>
      <c r="T1136" s="137"/>
      <c r="U1136" s="135"/>
      <c r="V1136" s="137"/>
      <c r="W1136" s="137"/>
      <c r="X1136" s="137"/>
      <c r="Y1136" s="135"/>
      <c r="Z1136" s="137"/>
      <c r="AA1136" s="137"/>
    </row>
    <row r="1137">
      <c r="A1137" s="80" t="s">
        <v>2577</v>
      </c>
      <c r="B1137" s="80" t="s">
        <v>115</v>
      </c>
      <c r="C1137" s="80">
        <v>151172.0</v>
      </c>
      <c r="D1137" s="80" t="s">
        <v>2986</v>
      </c>
      <c r="E1137" s="131"/>
      <c r="F1137" s="137"/>
      <c r="G1137" s="137"/>
      <c r="H1137" s="137"/>
      <c r="I1137" s="135"/>
      <c r="J1137" s="137"/>
      <c r="K1137" s="137"/>
      <c r="L1137" s="137"/>
      <c r="M1137" s="135"/>
      <c r="N1137" s="137"/>
      <c r="O1137" s="137"/>
      <c r="P1137" s="137"/>
      <c r="Q1137" s="135"/>
      <c r="R1137" s="137"/>
      <c r="S1137" s="137"/>
      <c r="T1137" s="137"/>
      <c r="U1137" s="135"/>
      <c r="V1137" s="137"/>
      <c r="W1137" s="137"/>
      <c r="X1137" s="137"/>
      <c r="Y1137" s="135"/>
      <c r="Z1137" s="137"/>
      <c r="AA1137" s="137"/>
    </row>
    <row r="1138">
      <c r="A1138" s="80" t="s">
        <v>2581</v>
      </c>
      <c r="B1138" s="80" t="s">
        <v>115</v>
      </c>
      <c r="C1138" s="80">
        <v>151373.0</v>
      </c>
      <c r="D1138" s="80" t="s">
        <v>2986</v>
      </c>
      <c r="E1138" s="131"/>
      <c r="F1138" s="137"/>
      <c r="G1138" s="137"/>
      <c r="H1138" s="137"/>
      <c r="I1138" s="135"/>
      <c r="J1138" s="137"/>
      <c r="K1138" s="137"/>
      <c r="L1138" s="137"/>
      <c r="M1138" s="135"/>
      <c r="N1138" s="137"/>
      <c r="O1138" s="137"/>
      <c r="P1138" s="137"/>
      <c r="Q1138" s="135"/>
      <c r="R1138" s="137"/>
      <c r="S1138" s="137"/>
      <c r="T1138" s="137"/>
      <c r="U1138" s="135"/>
      <c r="V1138" s="137"/>
      <c r="W1138" s="137"/>
      <c r="X1138" s="137"/>
      <c r="Y1138" s="135"/>
      <c r="Z1138" s="137"/>
      <c r="AA1138" s="137"/>
    </row>
    <row r="1139">
      <c r="A1139" s="80" t="s">
        <v>2583</v>
      </c>
      <c r="B1139" s="80" t="s">
        <v>115</v>
      </c>
      <c r="C1139" s="80">
        <v>212099.0</v>
      </c>
      <c r="D1139" s="80" t="s">
        <v>2986</v>
      </c>
      <c r="E1139" s="131"/>
      <c r="F1139" s="137"/>
      <c r="G1139" s="137"/>
      <c r="H1139" s="137"/>
      <c r="I1139" s="135"/>
      <c r="J1139" s="137"/>
      <c r="K1139" s="137"/>
      <c r="L1139" s="137"/>
      <c r="M1139" s="135"/>
      <c r="N1139" s="137"/>
      <c r="O1139" s="137"/>
      <c r="P1139" s="137"/>
      <c r="Q1139" s="135"/>
      <c r="R1139" s="137"/>
      <c r="S1139" s="137"/>
      <c r="T1139" s="137"/>
      <c r="U1139" s="135"/>
      <c r="V1139" s="137"/>
      <c r="W1139" s="137"/>
      <c r="X1139" s="137"/>
      <c r="Y1139" s="135"/>
      <c r="Z1139" s="137"/>
      <c r="AA1139" s="137"/>
    </row>
    <row r="1140">
      <c r="A1140" s="80" t="s">
        <v>2585</v>
      </c>
      <c r="B1140" s="80" t="s">
        <v>115</v>
      </c>
      <c r="C1140" s="80">
        <v>151669.0</v>
      </c>
      <c r="D1140" s="80" t="s">
        <v>2986</v>
      </c>
      <c r="E1140" s="131"/>
      <c r="F1140" s="137"/>
      <c r="G1140" s="137"/>
      <c r="H1140" s="137"/>
      <c r="I1140" s="135"/>
      <c r="J1140" s="137"/>
      <c r="K1140" s="137"/>
      <c r="L1140" s="137"/>
      <c r="M1140" s="135"/>
      <c r="N1140" s="137"/>
      <c r="O1140" s="137"/>
      <c r="P1140" s="137"/>
      <c r="Q1140" s="135"/>
      <c r="R1140" s="137"/>
      <c r="S1140" s="137"/>
      <c r="T1140" s="137"/>
      <c r="U1140" s="135"/>
      <c r="V1140" s="137"/>
      <c r="W1140" s="137"/>
      <c r="X1140" s="137"/>
      <c r="Y1140" s="135"/>
      <c r="Z1140" s="137"/>
      <c r="AA1140" s="137"/>
    </row>
    <row r="1141">
      <c r="A1141" s="80" t="s">
        <v>2587</v>
      </c>
      <c r="B1141" s="80" t="s">
        <v>115</v>
      </c>
      <c r="C1141" s="80">
        <v>151723.0</v>
      </c>
      <c r="D1141" s="80" t="s">
        <v>2986</v>
      </c>
      <c r="E1141" s="131"/>
      <c r="F1141" s="137"/>
      <c r="G1141" s="137"/>
      <c r="H1141" s="137"/>
      <c r="I1141" s="135"/>
      <c r="J1141" s="137"/>
      <c r="K1141" s="137"/>
      <c r="L1141" s="137"/>
      <c r="M1141" s="135"/>
      <c r="N1141" s="137"/>
      <c r="O1141" s="137"/>
      <c r="P1141" s="137"/>
      <c r="Q1141" s="135"/>
      <c r="R1141" s="137"/>
      <c r="S1141" s="137"/>
      <c r="T1141" s="137"/>
      <c r="U1141" s="135"/>
      <c r="V1141" s="137"/>
      <c r="W1141" s="137"/>
      <c r="X1141" s="137"/>
      <c r="Y1141" s="135"/>
      <c r="Z1141" s="137"/>
      <c r="AA1141" s="137"/>
    </row>
    <row r="1142">
      <c r="A1142" s="80" t="s">
        <v>2589</v>
      </c>
      <c r="B1142" s="80" t="s">
        <v>115</v>
      </c>
      <c r="C1142" s="80">
        <v>2151378.0</v>
      </c>
      <c r="D1142" s="80" t="s">
        <v>2986</v>
      </c>
      <c r="E1142" s="131"/>
      <c r="F1142" s="137"/>
      <c r="G1142" s="137"/>
      <c r="H1142" s="137"/>
      <c r="I1142" s="135"/>
      <c r="J1142" s="137"/>
      <c r="K1142" s="137"/>
      <c r="L1142" s="137"/>
      <c r="M1142" s="135"/>
      <c r="N1142" s="137"/>
      <c r="O1142" s="137"/>
      <c r="P1142" s="137"/>
      <c r="Q1142" s="135"/>
      <c r="R1142" s="137"/>
      <c r="S1142" s="137"/>
      <c r="T1142" s="137"/>
      <c r="U1142" s="135"/>
      <c r="V1142" s="137"/>
      <c r="W1142" s="137"/>
      <c r="X1142" s="137"/>
      <c r="Y1142" s="135"/>
      <c r="Z1142" s="137"/>
      <c r="AA1142" s="137"/>
    </row>
    <row r="1143">
      <c r="A1143" s="80" t="s">
        <v>2591</v>
      </c>
      <c r="B1143" s="80" t="s">
        <v>115</v>
      </c>
      <c r="C1143" s="80">
        <v>152122.0</v>
      </c>
      <c r="D1143" s="80" t="s">
        <v>2986</v>
      </c>
      <c r="E1143" s="131"/>
      <c r="F1143" s="137"/>
      <c r="G1143" s="137"/>
      <c r="H1143" s="137"/>
      <c r="I1143" s="135"/>
      <c r="J1143" s="137"/>
      <c r="K1143" s="137"/>
      <c r="L1143" s="137"/>
      <c r="M1143" s="135"/>
      <c r="N1143" s="137"/>
      <c r="O1143" s="137"/>
      <c r="P1143" s="137"/>
      <c r="Q1143" s="135"/>
      <c r="R1143" s="137"/>
      <c r="S1143" s="137"/>
      <c r="T1143" s="137"/>
      <c r="U1143" s="135"/>
      <c r="V1143" s="137"/>
      <c r="W1143" s="137"/>
      <c r="X1143" s="137"/>
      <c r="Y1143" s="135"/>
      <c r="Z1143" s="137"/>
      <c r="AA1143" s="137"/>
    </row>
    <row r="1144">
      <c r="A1144" s="80" t="s">
        <v>2593</v>
      </c>
      <c r="B1144" s="80" t="s">
        <v>115</v>
      </c>
      <c r="C1144" s="80">
        <v>2151318.0</v>
      </c>
      <c r="D1144" s="80" t="s">
        <v>2986</v>
      </c>
      <c r="E1144" s="131"/>
      <c r="F1144" s="137"/>
      <c r="G1144" s="137"/>
      <c r="H1144" s="137"/>
      <c r="I1144" s="135"/>
      <c r="J1144" s="137"/>
      <c r="K1144" s="137"/>
      <c r="L1144" s="137"/>
      <c r="M1144" s="135"/>
      <c r="N1144" s="137"/>
      <c r="O1144" s="137"/>
      <c r="P1144" s="137"/>
      <c r="Q1144" s="135"/>
      <c r="R1144" s="137"/>
      <c r="S1144" s="137"/>
      <c r="T1144" s="137"/>
      <c r="U1144" s="135"/>
      <c r="V1144" s="137"/>
      <c r="W1144" s="137"/>
      <c r="X1144" s="137"/>
      <c r="Y1144" s="135"/>
      <c r="Z1144" s="137"/>
      <c r="AA1144" s="137"/>
    </row>
    <row r="1145">
      <c r="A1145" s="80" t="s">
        <v>2595</v>
      </c>
      <c r="B1145" s="80" t="s">
        <v>115</v>
      </c>
      <c r="C1145" s="80">
        <v>155109.0</v>
      </c>
      <c r="D1145" s="80" t="s">
        <v>2986</v>
      </c>
      <c r="E1145" s="131"/>
      <c r="F1145" s="137"/>
      <c r="G1145" s="137"/>
      <c r="H1145" s="137"/>
      <c r="I1145" s="135"/>
      <c r="J1145" s="137"/>
      <c r="K1145" s="137"/>
      <c r="L1145" s="137"/>
      <c r="M1145" s="135"/>
      <c r="N1145" s="137"/>
      <c r="O1145" s="137"/>
      <c r="P1145" s="137"/>
      <c r="Q1145" s="135"/>
      <c r="R1145" s="137"/>
      <c r="S1145" s="137"/>
      <c r="T1145" s="137"/>
      <c r="U1145" s="135"/>
      <c r="V1145" s="137"/>
      <c r="W1145" s="137"/>
      <c r="X1145" s="137"/>
      <c r="Y1145" s="135"/>
      <c r="Z1145" s="137"/>
      <c r="AA1145" s="137"/>
    </row>
    <row r="1146">
      <c r="A1146" s="80" t="s">
        <v>2597</v>
      </c>
      <c r="B1146" s="80" t="s">
        <v>115</v>
      </c>
      <c r="C1146" s="80">
        <v>155847.0</v>
      </c>
      <c r="D1146" s="80" t="s">
        <v>2986</v>
      </c>
      <c r="E1146" s="131"/>
      <c r="F1146" s="137"/>
      <c r="G1146" s="137"/>
      <c r="H1146" s="137"/>
      <c r="I1146" s="135"/>
      <c r="J1146" s="137"/>
      <c r="K1146" s="137"/>
      <c r="L1146" s="137"/>
      <c r="M1146" s="135"/>
      <c r="N1146" s="137"/>
      <c r="O1146" s="137"/>
      <c r="P1146" s="137"/>
      <c r="Q1146" s="135"/>
      <c r="R1146" s="137"/>
      <c r="S1146" s="137"/>
      <c r="T1146" s="137"/>
      <c r="U1146" s="135"/>
      <c r="V1146" s="137"/>
      <c r="W1146" s="137"/>
      <c r="X1146" s="137"/>
      <c r="Y1146" s="135"/>
      <c r="Z1146" s="137"/>
      <c r="AA1146" s="137"/>
    </row>
    <row r="1147">
      <c r="A1147" s="85">
        <v>1011.0</v>
      </c>
      <c r="B1147" s="80" t="s">
        <v>332</v>
      </c>
      <c r="C1147" s="80">
        <v>4.5667441E7</v>
      </c>
      <c r="D1147" s="80" t="s">
        <v>193</v>
      </c>
      <c r="E1147" s="131"/>
      <c r="F1147" s="137"/>
      <c r="G1147" s="137"/>
      <c r="H1147" s="137"/>
      <c r="I1147" s="135"/>
      <c r="J1147" s="137"/>
      <c r="K1147" s="137"/>
      <c r="L1147" s="137"/>
      <c r="M1147" s="135"/>
      <c r="N1147" s="137"/>
      <c r="O1147" s="137"/>
      <c r="P1147" s="137"/>
      <c r="Q1147" s="135"/>
      <c r="R1147" s="137"/>
      <c r="S1147" s="137"/>
      <c r="T1147" s="137"/>
      <c r="U1147" s="135"/>
      <c r="V1147" s="137"/>
      <c r="W1147" s="137"/>
      <c r="X1147" s="137"/>
      <c r="Y1147" s="135"/>
      <c r="Z1147" s="137"/>
      <c r="AA1147" s="137"/>
    </row>
    <row r="1148">
      <c r="A1148" s="85">
        <v>1022.0</v>
      </c>
      <c r="B1148" s="80" t="s">
        <v>332</v>
      </c>
      <c r="C1148" s="80">
        <v>4.5666831E7</v>
      </c>
      <c r="D1148" s="80" t="s">
        <v>193</v>
      </c>
      <c r="E1148" s="131"/>
      <c r="F1148" s="137"/>
      <c r="G1148" s="137"/>
      <c r="H1148" s="137"/>
      <c r="I1148" s="135"/>
      <c r="J1148" s="137"/>
      <c r="K1148" s="137"/>
      <c r="L1148" s="137"/>
      <c r="M1148" s="135"/>
      <c r="N1148" s="137"/>
      <c r="O1148" s="137"/>
      <c r="P1148" s="137"/>
      <c r="Q1148" s="135"/>
      <c r="R1148" s="137"/>
      <c r="S1148" s="137"/>
      <c r="T1148" s="137"/>
      <c r="U1148" s="135"/>
      <c r="V1148" s="137"/>
      <c r="W1148" s="137"/>
      <c r="X1148" s="137"/>
      <c r="Y1148" s="135"/>
      <c r="Z1148" s="137"/>
      <c r="AA1148" s="137"/>
    </row>
    <row r="1149">
      <c r="A1149" s="85">
        <v>1023.0</v>
      </c>
      <c r="B1149" s="80" t="s">
        <v>332</v>
      </c>
      <c r="C1149" s="80">
        <v>7.247221E7</v>
      </c>
      <c r="D1149" s="80" t="s">
        <v>193</v>
      </c>
      <c r="E1149" s="131"/>
      <c r="F1149" s="137"/>
      <c r="G1149" s="137"/>
      <c r="H1149" s="137"/>
      <c r="I1149" s="135"/>
      <c r="J1149" s="137"/>
      <c r="K1149" s="137"/>
      <c r="L1149" s="137"/>
      <c r="M1149" s="135"/>
      <c r="N1149" s="137"/>
      <c r="O1149" s="137"/>
      <c r="P1149" s="137"/>
      <c r="Q1149" s="135"/>
      <c r="R1149" s="137"/>
      <c r="S1149" s="137"/>
      <c r="T1149" s="137"/>
      <c r="U1149" s="135"/>
      <c r="V1149" s="137"/>
      <c r="W1149" s="137"/>
      <c r="X1149" s="137"/>
      <c r="Y1149" s="135"/>
      <c r="Z1149" s="137"/>
      <c r="AA1149" s="137"/>
    </row>
    <row r="1150">
      <c r="A1150" s="85">
        <v>1024.0</v>
      </c>
      <c r="B1150" s="80" t="s">
        <v>332</v>
      </c>
      <c r="C1150" s="80">
        <v>8.5358554E7</v>
      </c>
      <c r="D1150" s="80" t="s">
        <v>193</v>
      </c>
      <c r="E1150" s="131"/>
      <c r="F1150" s="137"/>
      <c r="G1150" s="137"/>
      <c r="H1150" s="137"/>
      <c r="I1150" s="135"/>
      <c r="J1150" s="137"/>
      <c r="K1150" s="137"/>
      <c r="L1150" s="137"/>
      <c r="M1150" s="135"/>
      <c r="N1150" s="137"/>
      <c r="O1150" s="137"/>
      <c r="P1150" s="137"/>
      <c r="Q1150" s="135"/>
      <c r="R1150" s="137"/>
      <c r="S1150" s="137"/>
      <c r="T1150" s="137"/>
      <c r="U1150" s="135"/>
      <c r="V1150" s="137"/>
      <c r="W1150" s="137"/>
      <c r="X1150" s="137"/>
      <c r="Y1150" s="135"/>
      <c r="Z1150" s="137"/>
      <c r="AA1150" s="137"/>
    </row>
    <row r="1151">
      <c r="A1151" s="85">
        <v>1025.0</v>
      </c>
      <c r="B1151" s="80" t="s">
        <v>332</v>
      </c>
      <c r="C1151" s="80">
        <v>8.5358489E7</v>
      </c>
      <c r="D1151" s="80" t="s">
        <v>193</v>
      </c>
      <c r="E1151" s="131"/>
      <c r="F1151" s="137"/>
      <c r="G1151" s="137"/>
      <c r="H1151" s="137"/>
      <c r="I1151" s="135"/>
      <c r="J1151" s="137"/>
      <c r="K1151" s="137"/>
      <c r="L1151" s="137"/>
      <c r="M1151" s="135"/>
      <c r="N1151" s="137"/>
      <c r="O1151" s="137"/>
      <c r="P1151" s="137"/>
      <c r="Q1151" s="135"/>
      <c r="R1151" s="137"/>
      <c r="S1151" s="137"/>
      <c r="T1151" s="137"/>
      <c r="U1151" s="135"/>
      <c r="V1151" s="137"/>
      <c r="W1151" s="137"/>
      <c r="X1151" s="137"/>
      <c r="Y1151" s="135"/>
      <c r="Z1151" s="137"/>
      <c r="AA1151" s="137"/>
    </row>
    <row r="1152">
      <c r="A1152" s="85">
        <v>1026.0</v>
      </c>
      <c r="B1152" s="80" t="s">
        <v>332</v>
      </c>
      <c r="C1152" s="80">
        <v>8.5358505E7</v>
      </c>
      <c r="D1152" s="80" t="s">
        <v>193</v>
      </c>
      <c r="E1152" s="131"/>
      <c r="F1152" s="137"/>
      <c r="G1152" s="137"/>
      <c r="H1152" s="137"/>
      <c r="I1152" s="135"/>
      <c r="J1152" s="137"/>
      <c r="K1152" s="137"/>
      <c r="L1152" s="137"/>
      <c r="M1152" s="135"/>
      <c r="N1152" s="137"/>
      <c r="O1152" s="137"/>
      <c r="P1152" s="137"/>
      <c r="Q1152" s="135"/>
      <c r="R1152" s="137"/>
      <c r="S1152" s="137"/>
      <c r="T1152" s="137"/>
      <c r="U1152" s="135"/>
      <c r="V1152" s="137"/>
      <c r="W1152" s="137"/>
      <c r="X1152" s="137"/>
      <c r="Y1152" s="135"/>
      <c r="Z1152" s="137"/>
      <c r="AA1152" s="137"/>
    </row>
    <row r="1153">
      <c r="A1153" s="85">
        <v>1027.0</v>
      </c>
      <c r="B1153" s="80" t="s">
        <v>332</v>
      </c>
      <c r="C1153" s="80">
        <v>9.2645704E7</v>
      </c>
      <c r="D1153" s="80" t="s">
        <v>193</v>
      </c>
      <c r="E1153" s="131"/>
      <c r="F1153" s="137"/>
      <c r="G1153" s="137"/>
      <c r="H1153" s="137"/>
      <c r="I1153" s="135"/>
      <c r="J1153" s="137"/>
      <c r="K1153" s="137"/>
      <c r="L1153" s="137"/>
      <c r="M1153" s="135"/>
      <c r="N1153" s="137"/>
      <c r="O1153" s="137"/>
      <c r="P1153" s="137"/>
      <c r="Q1153" s="135"/>
      <c r="R1153" s="137"/>
      <c r="S1153" s="137"/>
      <c r="T1153" s="137"/>
      <c r="U1153" s="135"/>
      <c r="V1153" s="137"/>
      <c r="W1153" s="137"/>
      <c r="X1153" s="137"/>
      <c r="Y1153" s="135"/>
      <c r="Z1153" s="137"/>
      <c r="AA1153" s="137"/>
    </row>
    <row r="1154">
      <c r="A1154" s="85">
        <v>1036.0</v>
      </c>
      <c r="B1154" s="80" t="s">
        <v>332</v>
      </c>
      <c r="C1154" s="80">
        <v>4.5418902E7</v>
      </c>
      <c r="D1154" s="80" t="s">
        <v>193</v>
      </c>
      <c r="E1154" s="131"/>
      <c r="F1154" s="137"/>
      <c r="G1154" s="137"/>
      <c r="H1154" s="137"/>
      <c r="I1154" s="135"/>
      <c r="J1154" s="137"/>
      <c r="K1154" s="137"/>
      <c r="L1154" s="137"/>
      <c r="M1154" s="135"/>
      <c r="N1154" s="137"/>
      <c r="O1154" s="137"/>
      <c r="P1154" s="137"/>
      <c r="Q1154" s="135"/>
      <c r="R1154" s="137"/>
      <c r="S1154" s="137"/>
      <c r="T1154" s="137"/>
      <c r="U1154" s="135"/>
      <c r="V1154" s="137"/>
      <c r="W1154" s="137"/>
      <c r="X1154" s="137"/>
      <c r="Y1154" s="135"/>
      <c r="Z1154" s="137"/>
      <c r="AA1154" s="137"/>
    </row>
    <row r="1155">
      <c r="A1155" s="85">
        <v>1038.0</v>
      </c>
      <c r="B1155" s="80" t="s">
        <v>332</v>
      </c>
      <c r="C1155" s="80">
        <v>8.5358554E7</v>
      </c>
      <c r="D1155" s="80" t="s">
        <v>193</v>
      </c>
      <c r="E1155" s="131"/>
      <c r="F1155" s="137"/>
      <c r="G1155" s="137"/>
      <c r="H1155" s="137"/>
      <c r="I1155" s="135"/>
      <c r="J1155" s="137"/>
      <c r="K1155" s="137"/>
      <c r="L1155" s="137"/>
      <c r="M1155" s="135"/>
      <c r="N1155" s="137"/>
      <c r="O1155" s="137"/>
      <c r="P1155" s="137"/>
      <c r="Q1155" s="135"/>
      <c r="R1155" s="137"/>
      <c r="S1155" s="137"/>
      <c r="T1155" s="137"/>
      <c r="U1155" s="135"/>
      <c r="V1155" s="137"/>
      <c r="W1155" s="137"/>
      <c r="X1155" s="137"/>
      <c r="Y1155" s="135"/>
      <c r="Z1155" s="137"/>
      <c r="AA1155" s="137"/>
    </row>
    <row r="1156">
      <c r="A1156" s="85">
        <v>1040.0</v>
      </c>
      <c r="B1156" s="80" t="s">
        <v>332</v>
      </c>
      <c r="C1156" s="80">
        <v>8.2225301E7</v>
      </c>
      <c r="D1156" s="80" t="s">
        <v>875</v>
      </c>
      <c r="E1156" s="131"/>
      <c r="F1156" s="137"/>
      <c r="G1156" s="137"/>
      <c r="H1156" s="137"/>
      <c r="I1156" s="135"/>
      <c r="J1156" s="137"/>
      <c r="K1156" s="137"/>
      <c r="L1156" s="137"/>
      <c r="M1156" s="135"/>
      <c r="N1156" s="137"/>
      <c r="O1156" s="137"/>
      <c r="P1156" s="137"/>
      <c r="Q1156" s="135"/>
      <c r="R1156" s="137"/>
      <c r="S1156" s="137"/>
      <c r="T1156" s="137"/>
      <c r="U1156" s="135"/>
      <c r="V1156" s="137"/>
      <c r="W1156" s="137"/>
      <c r="X1156" s="137"/>
      <c r="Y1156" s="135"/>
      <c r="Z1156" s="137"/>
      <c r="AA1156" s="137"/>
    </row>
    <row r="1157">
      <c r="A1157" s="85">
        <v>1048.0</v>
      </c>
      <c r="B1157" s="80" t="s">
        <v>332</v>
      </c>
      <c r="C1157" s="80">
        <v>8.2220484E7</v>
      </c>
      <c r="D1157" s="80" t="s">
        <v>875</v>
      </c>
      <c r="E1157" s="131"/>
      <c r="F1157" s="137"/>
      <c r="G1157" s="137"/>
      <c r="H1157" s="137"/>
      <c r="I1157" s="135"/>
      <c r="J1157" s="137"/>
      <c r="K1157" s="137"/>
      <c r="L1157" s="137"/>
      <c r="M1157" s="135"/>
      <c r="N1157" s="137"/>
      <c r="O1157" s="137"/>
      <c r="P1157" s="137"/>
      <c r="Q1157" s="135"/>
      <c r="R1157" s="137"/>
      <c r="S1157" s="137"/>
      <c r="T1157" s="137"/>
      <c r="U1157" s="135"/>
      <c r="V1157" s="137"/>
      <c r="W1157" s="137"/>
      <c r="X1157" s="137"/>
      <c r="Y1157" s="135"/>
      <c r="Z1157" s="137"/>
      <c r="AA1157" s="137"/>
    </row>
    <row r="1158">
      <c r="A1158" s="85">
        <v>1620.0</v>
      </c>
      <c r="B1158" s="80" t="s">
        <v>332</v>
      </c>
      <c r="C1158" s="80">
        <v>3.5433739E7</v>
      </c>
      <c r="D1158" s="80" t="s">
        <v>193</v>
      </c>
      <c r="E1158" s="131"/>
      <c r="F1158" s="137"/>
      <c r="G1158" s="137"/>
      <c r="H1158" s="137"/>
      <c r="I1158" s="135"/>
      <c r="J1158" s="137"/>
      <c r="K1158" s="137"/>
      <c r="L1158" s="137"/>
      <c r="M1158" s="135"/>
      <c r="N1158" s="137"/>
      <c r="O1158" s="137"/>
      <c r="P1158" s="137"/>
      <c r="Q1158" s="135"/>
      <c r="R1158" s="137"/>
      <c r="S1158" s="137"/>
      <c r="T1158" s="137"/>
      <c r="U1158" s="135"/>
      <c r="V1158" s="137"/>
      <c r="W1158" s="137"/>
      <c r="X1158" s="137"/>
      <c r="Y1158" s="135"/>
      <c r="Z1158" s="137"/>
      <c r="AA1158" s="137"/>
    </row>
    <row r="1159">
      <c r="A1159" s="85">
        <v>1673.0</v>
      </c>
      <c r="B1159" s="80" t="s">
        <v>332</v>
      </c>
      <c r="C1159" s="80">
        <v>7.8133915E7</v>
      </c>
      <c r="D1159" s="80" t="s">
        <v>193</v>
      </c>
      <c r="E1159" s="131"/>
      <c r="F1159" s="137"/>
      <c r="G1159" s="137"/>
      <c r="H1159" s="137"/>
      <c r="I1159" s="135"/>
      <c r="J1159" s="137"/>
      <c r="K1159" s="137"/>
      <c r="L1159" s="137"/>
      <c r="M1159" s="135"/>
      <c r="N1159" s="137"/>
      <c r="O1159" s="137"/>
      <c r="P1159" s="137"/>
      <c r="Q1159" s="135"/>
      <c r="R1159" s="137"/>
      <c r="S1159" s="137"/>
      <c r="T1159" s="137"/>
      <c r="U1159" s="135"/>
      <c r="V1159" s="137"/>
      <c r="W1159" s="137"/>
      <c r="X1159" s="137"/>
      <c r="Y1159" s="135"/>
      <c r="Z1159" s="137"/>
      <c r="AA1159" s="137"/>
    </row>
    <row r="1160">
      <c r="A1160" s="85">
        <v>1674.0</v>
      </c>
      <c r="B1160" s="80" t="s">
        <v>332</v>
      </c>
      <c r="C1160" s="80">
        <v>7.8134137E7</v>
      </c>
      <c r="D1160" s="80" t="s">
        <v>193</v>
      </c>
      <c r="E1160" s="131"/>
      <c r="F1160" s="137"/>
      <c r="G1160" s="137"/>
      <c r="H1160" s="137"/>
      <c r="I1160" s="135"/>
      <c r="J1160" s="137"/>
      <c r="K1160" s="137"/>
      <c r="L1160" s="137"/>
      <c r="M1160" s="135"/>
      <c r="N1160" s="137"/>
      <c r="O1160" s="137"/>
      <c r="P1160" s="137"/>
      <c r="Q1160" s="135"/>
      <c r="R1160" s="137"/>
      <c r="S1160" s="137"/>
      <c r="T1160" s="137"/>
      <c r="U1160" s="135"/>
      <c r="V1160" s="137"/>
      <c r="W1160" s="137"/>
      <c r="X1160" s="137"/>
      <c r="Y1160" s="135"/>
      <c r="Z1160" s="137"/>
      <c r="AA1160" s="137"/>
    </row>
    <row r="1161">
      <c r="A1161" s="85">
        <v>1675.0</v>
      </c>
      <c r="B1161" s="80" t="s">
        <v>332</v>
      </c>
      <c r="C1161" s="80">
        <v>7.8134103E7</v>
      </c>
      <c r="D1161" s="80" t="s">
        <v>193</v>
      </c>
      <c r="E1161" s="131"/>
      <c r="F1161" s="137"/>
      <c r="G1161" s="137"/>
      <c r="H1161" s="137"/>
      <c r="I1161" s="135"/>
      <c r="J1161" s="137"/>
      <c r="K1161" s="137"/>
      <c r="L1161" s="137"/>
      <c r="M1161" s="135"/>
      <c r="N1161" s="137"/>
      <c r="O1161" s="137"/>
      <c r="P1161" s="137"/>
      <c r="Q1161" s="135"/>
      <c r="R1161" s="137"/>
      <c r="S1161" s="137"/>
      <c r="T1161" s="137"/>
      <c r="U1161" s="135"/>
      <c r="V1161" s="137"/>
      <c r="W1161" s="137"/>
      <c r="X1161" s="137"/>
      <c r="Y1161" s="135"/>
      <c r="Z1161" s="137"/>
      <c r="AA1161" s="137"/>
    </row>
    <row r="1162">
      <c r="A1162" s="85">
        <v>1676.0</v>
      </c>
      <c r="B1162" s="80" t="s">
        <v>332</v>
      </c>
      <c r="C1162" s="80">
        <v>7.8133535E7</v>
      </c>
      <c r="D1162" s="80" t="s">
        <v>193</v>
      </c>
      <c r="E1162" s="131"/>
      <c r="F1162" s="137"/>
      <c r="G1162" s="137"/>
      <c r="H1162" s="137"/>
      <c r="I1162" s="135"/>
      <c r="J1162" s="137"/>
      <c r="K1162" s="137"/>
      <c r="L1162" s="137"/>
      <c r="M1162" s="135"/>
      <c r="N1162" s="137"/>
      <c r="O1162" s="137"/>
      <c r="P1162" s="137"/>
      <c r="Q1162" s="135"/>
      <c r="R1162" s="137"/>
      <c r="S1162" s="137"/>
      <c r="T1162" s="137"/>
      <c r="U1162" s="135"/>
      <c r="V1162" s="137"/>
      <c r="W1162" s="137"/>
      <c r="X1162" s="137"/>
      <c r="Y1162" s="135"/>
      <c r="Z1162" s="137"/>
      <c r="AA1162" s="137"/>
    </row>
    <row r="1163">
      <c r="A1163" s="85">
        <v>1677.0</v>
      </c>
      <c r="B1163" s="80" t="s">
        <v>332</v>
      </c>
      <c r="C1163" s="80">
        <v>7.81336E7</v>
      </c>
      <c r="D1163" s="80" t="s">
        <v>193</v>
      </c>
      <c r="E1163" s="131"/>
      <c r="F1163" s="137"/>
      <c r="G1163" s="137"/>
      <c r="H1163" s="137"/>
      <c r="I1163" s="135"/>
      <c r="J1163" s="137"/>
      <c r="K1163" s="137"/>
      <c r="L1163" s="137"/>
      <c r="M1163" s="135"/>
      <c r="N1163" s="137"/>
      <c r="O1163" s="137"/>
      <c r="P1163" s="137"/>
      <c r="Q1163" s="135"/>
      <c r="R1163" s="137"/>
      <c r="S1163" s="137"/>
      <c r="T1163" s="137"/>
      <c r="U1163" s="135"/>
      <c r="V1163" s="137"/>
      <c r="W1163" s="137"/>
      <c r="X1163" s="137"/>
      <c r="Y1163" s="135"/>
      <c r="Z1163" s="137"/>
      <c r="AA1163" s="137"/>
    </row>
    <row r="1164">
      <c r="A1164" s="85">
        <v>2033.0</v>
      </c>
      <c r="B1164" s="80" t="s">
        <v>332</v>
      </c>
      <c r="C1164" s="80">
        <v>8.2816562E7</v>
      </c>
      <c r="D1164" s="80" t="s">
        <v>2871</v>
      </c>
      <c r="E1164" s="131"/>
      <c r="F1164" s="137"/>
      <c r="G1164" s="137"/>
      <c r="H1164" s="137"/>
      <c r="I1164" s="135"/>
      <c r="J1164" s="137"/>
      <c r="K1164" s="137"/>
      <c r="L1164" s="137"/>
      <c r="M1164" s="135"/>
      <c r="N1164" s="137"/>
      <c r="O1164" s="137"/>
      <c r="P1164" s="137"/>
      <c r="Q1164" s="135"/>
      <c r="R1164" s="137"/>
      <c r="S1164" s="137"/>
      <c r="T1164" s="137"/>
      <c r="U1164" s="135"/>
      <c r="V1164" s="137"/>
      <c r="W1164" s="137"/>
      <c r="X1164" s="137"/>
      <c r="Y1164" s="135"/>
      <c r="Z1164" s="137"/>
      <c r="AA1164" s="137"/>
    </row>
    <row r="1165">
      <c r="A1165" s="85">
        <v>2415.0</v>
      </c>
      <c r="B1165" s="80" t="s">
        <v>332</v>
      </c>
      <c r="C1165" s="80">
        <v>5.2016227E7</v>
      </c>
      <c r="D1165" s="80" t="s">
        <v>1939</v>
      </c>
      <c r="E1165" s="131"/>
      <c r="F1165" s="137"/>
      <c r="G1165" s="137"/>
      <c r="H1165" s="137"/>
      <c r="I1165" s="135"/>
      <c r="J1165" s="137"/>
      <c r="K1165" s="137"/>
      <c r="L1165" s="137"/>
      <c r="M1165" s="135"/>
      <c r="N1165" s="137"/>
      <c r="O1165" s="137"/>
      <c r="P1165" s="137"/>
      <c r="Q1165" s="135"/>
      <c r="R1165" s="137"/>
      <c r="S1165" s="137"/>
      <c r="T1165" s="137"/>
      <c r="U1165" s="135"/>
      <c r="V1165" s="137"/>
      <c r="W1165" s="137"/>
      <c r="X1165" s="137"/>
      <c r="Y1165" s="135"/>
      <c r="Z1165" s="137"/>
      <c r="AA1165" s="137"/>
    </row>
    <row r="1166">
      <c r="A1166" s="85">
        <v>4118.0</v>
      </c>
      <c r="B1166" s="80" t="s">
        <v>332</v>
      </c>
      <c r="C1166" s="80">
        <v>8.46824E7</v>
      </c>
      <c r="D1166" s="80" t="s">
        <v>2644</v>
      </c>
      <c r="E1166" s="131"/>
      <c r="F1166" s="137"/>
      <c r="G1166" s="137"/>
      <c r="H1166" s="137"/>
      <c r="I1166" s="135"/>
      <c r="J1166" s="137"/>
      <c r="K1166" s="137"/>
      <c r="L1166" s="137"/>
      <c r="M1166" s="135"/>
      <c r="N1166" s="137"/>
      <c r="O1166" s="137"/>
      <c r="P1166" s="137"/>
      <c r="Q1166" s="135"/>
      <c r="R1166" s="137"/>
      <c r="S1166" s="137"/>
      <c r="T1166" s="137"/>
      <c r="U1166" s="135"/>
      <c r="V1166" s="137"/>
      <c r="W1166" s="137"/>
      <c r="X1166" s="137"/>
      <c r="Y1166" s="135"/>
      <c r="Z1166" s="137"/>
      <c r="AA1166" s="137"/>
    </row>
    <row r="1167">
      <c r="A1167" s="85">
        <v>4757.0</v>
      </c>
      <c r="B1167" s="80" t="s">
        <v>332</v>
      </c>
      <c r="C1167" s="80">
        <v>348425.0</v>
      </c>
      <c r="D1167" s="80" t="s">
        <v>3210</v>
      </c>
      <c r="E1167" s="131"/>
      <c r="F1167" s="137"/>
      <c r="G1167" s="137"/>
      <c r="H1167" s="137"/>
      <c r="I1167" s="135"/>
      <c r="J1167" s="137"/>
      <c r="K1167" s="137"/>
      <c r="L1167" s="137"/>
      <c r="M1167" s="135"/>
      <c r="N1167" s="137"/>
      <c r="O1167" s="137"/>
      <c r="P1167" s="137"/>
      <c r="Q1167" s="135"/>
      <c r="R1167" s="137"/>
      <c r="S1167" s="137"/>
      <c r="T1167" s="137"/>
      <c r="U1167" s="135"/>
      <c r="V1167" s="137"/>
      <c r="W1167" s="137"/>
      <c r="X1167" s="137"/>
      <c r="Y1167" s="135"/>
      <c r="Z1167" s="137"/>
      <c r="AA1167" s="137"/>
    </row>
    <row r="1168">
      <c r="A1168" s="85">
        <v>4761.0</v>
      </c>
      <c r="B1168" s="80" t="s">
        <v>332</v>
      </c>
      <c r="C1168" s="80">
        <v>3.8296885E7</v>
      </c>
      <c r="D1168" s="80" t="s">
        <v>1172</v>
      </c>
      <c r="E1168" s="131"/>
      <c r="F1168" s="137"/>
      <c r="G1168" s="137"/>
      <c r="H1168" s="137"/>
      <c r="I1168" s="135"/>
      <c r="J1168" s="137"/>
      <c r="K1168" s="137"/>
      <c r="L1168" s="137"/>
      <c r="M1168" s="135"/>
      <c r="N1168" s="137"/>
      <c r="O1168" s="137"/>
      <c r="P1168" s="137"/>
      <c r="Q1168" s="135"/>
      <c r="R1168" s="137"/>
      <c r="S1168" s="137"/>
      <c r="T1168" s="137"/>
      <c r="U1168" s="135"/>
      <c r="V1168" s="137"/>
      <c r="W1168" s="137"/>
      <c r="X1168" s="137"/>
      <c r="Y1168" s="135"/>
      <c r="Z1168" s="137"/>
      <c r="AA1168" s="137"/>
    </row>
    <row r="1169">
      <c r="A1169" s="85">
        <v>4762.0</v>
      </c>
      <c r="B1169" s="80" t="s">
        <v>332</v>
      </c>
      <c r="C1169" s="80">
        <v>3.8296893E7</v>
      </c>
      <c r="D1169" s="80" t="s">
        <v>1172</v>
      </c>
      <c r="E1169" s="131"/>
      <c r="F1169" s="137"/>
      <c r="G1169" s="137"/>
      <c r="H1169" s="137"/>
      <c r="I1169" s="135"/>
      <c r="J1169" s="137"/>
      <c r="K1169" s="137"/>
      <c r="L1169" s="137"/>
      <c r="M1169" s="135"/>
      <c r="N1169" s="137"/>
      <c r="O1169" s="137"/>
      <c r="P1169" s="137"/>
      <c r="Q1169" s="135"/>
      <c r="R1169" s="137"/>
      <c r="S1169" s="137"/>
      <c r="T1169" s="137"/>
      <c r="U1169" s="135"/>
      <c r="V1169" s="137"/>
      <c r="W1169" s="137"/>
      <c r="X1169" s="137"/>
      <c r="Y1169" s="135"/>
      <c r="Z1169" s="137"/>
      <c r="AA1169" s="137"/>
    </row>
    <row r="1170">
      <c r="A1170" s="85">
        <v>5009.0</v>
      </c>
      <c r="B1170" s="80" t="s">
        <v>332</v>
      </c>
      <c r="C1170" s="80">
        <v>3.8571089E7</v>
      </c>
      <c r="D1170" s="80" t="s">
        <v>3214</v>
      </c>
      <c r="E1170" s="131"/>
      <c r="F1170" s="137"/>
      <c r="G1170" s="137"/>
      <c r="H1170" s="137"/>
      <c r="I1170" s="135"/>
      <c r="J1170" s="137"/>
      <c r="K1170" s="137"/>
      <c r="L1170" s="137"/>
      <c r="M1170" s="135"/>
      <c r="N1170" s="137"/>
      <c r="O1170" s="137"/>
      <c r="P1170" s="137"/>
      <c r="Q1170" s="135"/>
      <c r="R1170" s="137"/>
      <c r="S1170" s="137"/>
      <c r="T1170" s="137"/>
      <c r="U1170" s="135"/>
      <c r="V1170" s="137"/>
      <c r="W1170" s="137"/>
      <c r="X1170" s="137"/>
      <c r="Y1170" s="135"/>
      <c r="Z1170" s="137"/>
      <c r="AA1170" s="137"/>
    </row>
    <row r="1171">
      <c r="A1171" s="85">
        <v>5010.0</v>
      </c>
      <c r="B1171" s="80" t="s">
        <v>332</v>
      </c>
      <c r="C1171" s="80">
        <v>3.8571212E7</v>
      </c>
      <c r="D1171" s="80" t="s">
        <v>3214</v>
      </c>
      <c r="E1171" s="131"/>
      <c r="F1171" s="137"/>
      <c r="G1171" s="137"/>
      <c r="H1171" s="137"/>
      <c r="I1171" s="135"/>
      <c r="J1171" s="137"/>
      <c r="K1171" s="137"/>
      <c r="L1171" s="137"/>
      <c r="M1171" s="135"/>
      <c r="N1171" s="137"/>
      <c r="O1171" s="137"/>
      <c r="P1171" s="137"/>
      <c r="Q1171" s="135"/>
      <c r="R1171" s="137"/>
      <c r="S1171" s="137"/>
      <c r="T1171" s="137"/>
      <c r="U1171" s="135"/>
      <c r="V1171" s="137"/>
      <c r="W1171" s="137"/>
      <c r="X1171" s="137"/>
      <c r="Y1171" s="135"/>
      <c r="Z1171" s="137"/>
      <c r="AA1171" s="137"/>
    </row>
    <row r="1172">
      <c r="A1172" s="85">
        <v>5028.0</v>
      </c>
      <c r="B1172" s="80" t="s">
        <v>332</v>
      </c>
      <c r="C1172" s="80">
        <v>3.8800637E7</v>
      </c>
      <c r="D1172" s="80" t="s">
        <v>2786</v>
      </c>
      <c r="E1172" s="131"/>
      <c r="F1172" s="137"/>
      <c r="G1172" s="137"/>
      <c r="H1172" s="137"/>
      <c r="I1172" s="135"/>
      <c r="J1172" s="137"/>
      <c r="K1172" s="137"/>
      <c r="L1172" s="137"/>
      <c r="M1172" s="135"/>
      <c r="N1172" s="137"/>
      <c r="O1172" s="137"/>
      <c r="P1172" s="137"/>
      <c r="Q1172" s="135"/>
      <c r="R1172" s="137"/>
      <c r="S1172" s="137"/>
      <c r="T1172" s="137"/>
      <c r="U1172" s="135"/>
      <c r="V1172" s="137"/>
      <c r="W1172" s="137"/>
      <c r="X1172" s="137"/>
      <c r="Y1172" s="135"/>
      <c r="Z1172" s="137"/>
      <c r="AA1172" s="137"/>
    </row>
    <row r="1173">
      <c r="A1173" s="85">
        <v>5038.0</v>
      </c>
      <c r="B1173" s="80" t="s">
        <v>332</v>
      </c>
      <c r="C1173" s="80">
        <v>4.683135E7</v>
      </c>
      <c r="D1173" s="80" t="s">
        <v>1779</v>
      </c>
      <c r="E1173" s="131"/>
      <c r="F1173" s="137"/>
      <c r="G1173" s="137"/>
      <c r="H1173" s="137"/>
      <c r="I1173" s="135"/>
      <c r="J1173" s="137"/>
      <c r="K1173" s="137"/>
      <c r="L1173" s="137"/>
      <c r="M1173" s="135"/>
      <c r="N1173" s="137"/>
      <c r="O1173" s="137"/>
      <c r="P1173" s="137"/>
      <c r="Q1173" s="135"/>
      <c r="R1173" s="137"/>
      <c r="S1173" s="137"/>
      <c r="T1173" s="137"/>
      <c r="U1173" s="135"/>
      <c r="V1173" s="137"/>
      <c r="W1173" s="137"/>
      <c r="X1173" s="137"/>
      <c r="Y1173" s="135"/>
      <c r="Z1173" s="137"/>
      <c r="AA1173" s="137"/>
    </row>
    <row r="1174">
      <c r="A1174" s="85">
        <v>5039.0</v>
      </c>
      <c r="B1174" s="80" t="s">
        <v>332</v>
      </c>
      <c r="C1174" s="80">
        <v>3.8851952E7</v>
      </c>
      <c r="D1174" s="80" t="s">
        <v>3215</v>
      </c>
      <c r="E1174" s="131"/>
      <c r="F1174" s="137"/>
      <c r="G1174" s="137"/>
      <c r="H1174" s="137"/>
      <c r="I1174" s="135"/>
      <c r="J1174" s="137"/>
      <c r="K1174" s="137"/>
      <c r="L1174" s="137"/>
      <c r="M1174" s="135"/>
      <c r="N1174" s="137"/>
      <c r="O1174" s="137"/>
      <c r="P1174" s="137"/>
      <c r="Q1174" s="135"/>
      <c r="R1174" s="137"/>
      <c r="S1174" s="137"/>
      <c r="T1174" s="137"/>
      <c r="U1174" s="135"/>
      <c r="V1174" s="137"/>
      <c r="W1174" s="137"/>
      <c r="X1174" s="137"/>
      <c r="Y1174" s="135"/>
      <c r="Z1174" s="137"/>
      <c r="AA1174" s="137"/>
    </row>
    <row r="1175">
      <c r="A1175" s="85">
        <v>5045.0</v>
      </c>
      <c r="B1175" s="80" t="s">
        <v>332</v>
      </c>
      <c r="C1175" s="80">
        <v>4.3809631E7</v>
      </c>
      <c r="D1175" s="80" t="s">
        <v>2946</v>
      </c>
      <c r="E1175" s="131"/>
      <c r="F1175" s="137"/>
      <c r="G1175" s="137"/>
      <c r="H1175" s="137"/>
      <c r="I1175" s="135"/>
      <c r="J1175" s="137"/>
      <c r="K1175" s="137"/>
      <c r="L1175" s="137"/>
      <c r="M1175" s="135"/>
      <c r="N1175" s="137"/>
      <c r="O1175" s="137"/>
      <c r="P1175" s="137"/>
      <c r="Q1175" s="135"/>
      <c r="R1175" s="137"/>
      <c r="S1175" s="137"/>
      <c r="T1175" s="137"/>
      <c r="U1175" s="135"/>
      <c r="V1175" s="137"/>
      <c r="W1175" s="137"/>
      <c r="X1175" s="137"/>
      <c r="Y1175" s="135"/>
      <c r="Z1175" s="137"/>
      <c r="AA1175" s="137"/>
    </row>
    <row r="1176">
      <c r="A1176" s="85">
        <v>5141.0</v>
      </c>
      <c r="B1176" s="80" t="s">
        <v>332</v>
      </c>
      <c r="C1176" s="80">
        <v>4.6726352E7</v>
      </c>
      <c r="D1176" s="80" t="s">
        <v>3130</v>
      </c>
      <c r="E1176" s="131"/>
      <c r="F1176" s="137"/>
      <c r="G1176" s="137"/>
      <c r="H1176" s="137"/>
      <c r="I1176" s="135"/>
      <c r="J1176" s="137"/>
      <c r="K1176" s="137"/>
      <c r="L1176" s="137"/>
      <c r="M1176" s="135"/>
      <c r="N1176" s="137"/>
      <c r="O1176" s="137"/>
      <c r="P1176" s="137"/>
      <c r="Q1176" s="135"/>
      <c r="R1176" s="137"/>
      <c r="S1176" s="137"/>
      <c r="T1176" s="137"/>
      <c r="U1176" s="135"/>
      <c r="V1176" s="137"/>
      <c r="W1176" s="137"/>
      <c r="X1176" s="137"/>
      <c r="Y1176" s="135"/>
      <c r="Z1176" s="137"/>
      <c r="AA1176" s="137"/>
    </row>
    <row r="1177">
      <c r="A1177" s="85">
        <v>5211.0</v>
      </c>
      <c r="B1177" s="80" t="s">
        <v>332</v>
      </c>
      <c r="C1177" s="80">
        <v>5.1432607E7</v>
      </c>
      <c r="D1177" s="80" t="s">
        <v>3214</v>
      </c>
      <c r="E1177" s="131"/>
      <c r="F1177" s="137"/>
      <c r="G1177" s="137"/>
      <c r="H1177" s="137"/>
      <c r="I1177" s="135"/>
      <c r="J1177" s="137"/>
      <c r="K1177" s="137"/>
      <c r="L1177" s="137"/>
      <c r="M1177" s="135"/>
      <c r="N1177" s="137"/>
      <c r="O1177" s="137"/>
      <c r="P1177" s="137"/>
      <c r="Q1177" s="135"/>
      <c r="R1177" s="137"/>
      <c r="S1177" s="137"/>
      <c r="T1177" s="137"/>
      <c r="U1177" s="135"/>
      <c r="V1177" s="137"/>
      <c r="W1177" s="137"/>
      <c r="X1177" s="137"/>
      <c r="Y1177" s="135"/>
      <c r="Z1177" s="137"/>
      <c r="AA1177" s="137"/>
    </row>
    <row r="1178">
      <c r="A1178" s="85">
        <v>5221.0</v>
      </c>
      <c r="B1178" s="80" t="s">
        <v>332</v>
      </c>
      <c r="C1178" s="80">
        <v>5.9174722E7</v>
      </c>
      <c r="D1178" s="80" t="s">
        <v>3214</v>
      </c>
      <c r="E1178" s="131"/>
      <c r="F1178" s="137"/>
      <c r="G1178" s="137"/>
      <c r="H1178" s="137"/>
      <c r="I1178" s="135"/>
      <c r="J1178" s="137"/>
      <c r="K1178" s="137"/>
      <c r="L1178" s="137"/>
      <c r="M1178" s="135"/>
      <c r="N1178" s="137"/>
      <c r="O1178" s="137"/>
      <c r="P1178" s="137"/>
      <c r="Q1178" s="135"/>
      <c r="R1178" s="137"/>
      <c r="S1178" s="137"/>
      <c r="T1178" s="137"/>
      <c r="U1178" s="135"/>
      <c r="V1178" s="137"/>
      <c r="W1178" s="137"/>
      <c r="X1178" s="137"/>
      <c r="Y1178" s="135"/>
      <c r="Z1178" s="137"/>
      <c r="AA1178" s="137"/>
    </row>
    <row r="1179">
      <c r="A1179" s="80" t="s">
        <v>2541</v>
      </c>
      <c r="B1179" s="80" t="s">
        <v>332</v>
      </c>
      <c r="C1179" s="80">
        <v>3.531911E7</v>
      </c>
      <c r="D1179" s="80" t="s">
        <v>2986</v>
      </c>
      <c r="E1179" s="131"/>
      <c r="F1179" s="137"/>
      <c r="G1179" s="137"/>
      <c r="H1179" s="137"/>
      <c r="I1179" s="135"/>
      <c r="J1179" s="137"/>
      <c r="K1179" s="137"/>
      <c r="L1179" s="137"/>
      <c r="M1179" s="135"/>
      <c r="N1179" s="137"/>
      <c r="O1179" s="137"/>
      <c r="P1179" s="137"/>
      <c r="Q1179" s="135"/>
      <c r="R1179" s="137"/>
      <c r="S1179" s="137"/>
      <c r="T1179" s="137"/>
      <c r="U1179" s="135"/>
      <c r="V1179" s="137"/>
      <c r="W1179" s="137"/>
      <c r="X1179" s="137"/>
      <c r="Y1179" s="135"/>
      <c r="Z1179" s="137"/>
      <c r="AA1179" s="137"/>
    </row>
    <row r="1180">
      <c r="A1180" s="80" t="s">
        <v>2579</v>
      </c>
      <c r="B1180" s="80" t="s">
        <v>332</v>
      </c>
      <c r="C1180" s="80">
        <v>3.5309624E7</v>
      </c>
      <c r="D1180" s="80" t="s">
        <v>2986</v>
      </c>
      <c r="E1180" s="131"/>
      <c r="F1180" s="137"/>
      <c r="G1180" s="137"/>
      <c r="H1180" s="137"/>
      <c r="I1180" s="135"/>
      <c r="J1180" s="137"/>
      <c r="K1180" s="137"/>
      <c r="L1180" s="137"/>
      <c r="M1180" s="135"/>
      <c r="N1180" s="137"/>
      <c r="O1180" s="137"/>
      <c r="P1180" s="137"/>
      <c r="Q1180" s="135"/>
      <c r="R1180" s="137"/>
      <c r="S1180" s="137"/>
      <c r="T1180" s="137"/>
      <c r="U1180" s="135"/>
      <c r="V1180" s="137"/>
      <c r="W1180" s="137"/>
      <c r="X1180" s="137"/>
      <c r="Y1180" s="135"/>
      <c r="Z1180" s="137"/>
      <c r="AA1180" s="137"/>
    </row>
    <row r="1181">
      <c r="A1181" s="80" t="s">
        <v>2599</v>
      </c>
      <c r="B1181" s="80" t="s">
        <v>332</v>
      </c>
      <c r="C1181" s="80">
        <v>5.8646464E7</v>
      </c>
      <c r="D1181" s="80" t="s">
        <v>2986</v>
      </c>
      <c r="E1181" s="131"/>
      <c r="F1181" s="137"/>
      <c r="G1181" s="137"/>
      <c r="H1181" s="137"/>
      <c r="I1181" s="135"/>
      <c r="J1181" s="137"/>
      <c r="K1181" s="137"/>
      <c r="L1181" s="137"/>
      <c r="M1181" s="135"/>
      <c r="N1181" s="137"/>
      <c r="O1181" s="137"/>
      <c r="P1181" s="137"/>
      <c r="Q1181" s="135"/>
      <c r="R1181" s="137"/>
      <c r="S1181" s="137"/>
      <c r="T1181" s="137"/>
      <c r="U1181" s="135"/>
      <c r="V1181" s="137"/>
      <c r="W1181" s="137"/>
      <c r="X1181" s="137"/>
      <c r="Y1181" s="135"/>
      <c r="Z1181" s="137"/>
      <c r="AA1181" s="137"/>
    </row>
    <row r="1182">
      <c r="A1182" s="80" t="s">
        <v>2601</v>
      </c>
      <c r="B1182" s="80" t="s">
        <v>332</v>
      </c>
      <c r="C1182" s="80">
        <v>2259687.0</v>
      </c>
      <c r="D1182" s="80" t="s">
        <v>2986</v>
      </c>
      <c r="E1182" s="131"/>
      <c r="F1182" s="137"/>
      <c r="G1182" s="137"/>
      <c r="H1182" s="137"/>
      <c r="I1182" s="135"/>
      <c r="J1182" s="137"/>
      <c r="K1182" s="137"/>
      <c r="L1182" s="137"/>
      <c r="M1182" s="135"/>
      <c r="N1182" s="137"/>
      <c r="O1182" s="137"/>
      <c r="P1182" s="137"/>
      <c r="Q1182" s="135"/>
      <c r="R1182" s="137"/>
      <c r="S1182" s="137"/>
      <c r="T1182" s="137"/>
      <c r="U1182" s="135"/>
      <c r="V1182" s="137"/>
      <c r="W1182" s="137"/>
      <c r="X1182" s="137"/>
      <c r="Y1182" s="135"/>
      <c r="Z1182" s="137"/>
      <c r="AA1182" s="137"/>
    </row>
    <row r="1183">
      <c r="A1183" s="80" t="s">
        <v>2603</v>
      </c>
      <c r="B1183" s="80" t="s">
        <v>332</v>
      </c>
      <c r="C1183" s="80">
        <v>5.8636796E7</v>
      </c>
      <c r="D1183" s="80" t="s">
        <v>2986</v>
      </c>
      <c r="E1183" s="131"/>
      <c r="F1183" s="137"/>
      <c r="G1183" s="137"/>
      <c r="H1183" s="137"/>
      <c r="I1183" s="135"/>
      <c r="J1183" s="137"/>
      <c r="K1183" s="137"/>
      <c r="L1183" s="137"/>
      <c r="M1183" s="135"/>
      <c r="N1183" s="137"/>
      <c r="O1183" s="137"/>
      <c r="P1183" s="137"/>
      <c r="Q1183" s="135"/>
      <c r="R1183" s="137"/>
      <c r="S1183" s="137"/>
      <c r="T1183" s="137"/>
      <c r="U1183" s="135"/>
      <c r="V1183" s="137"/>
      <c r="W1183" s="137"/>
      <c r="X1183" s="137"/>
      <c r="Y1183" s="135"/>
      <c r="Z1183" s="137"/>
      <c r="AA1183" s="137"/>
    </row>
    <row r="1184">
      <c r="A1184" s="85">
        <v>1189.0</v>
      </c>
      <c r="B1184" s="80" t="s">
        <v>2655</v>
      </c>
      <c r="C1184" s="80" t="s">
        <v>3834</v>
      </c>
      <c r="D1184" s="80" t="s">
        <v>2656</v>
      </c>
      <c r="E1184" s="131"/>
      <c r="F1184" s="137"/>
      <c r="G1184" s="137"/>
      <c r="H1184" s="137"/>
      <c r="I1184" s="135"/>
      <c r="J1184" s="137"/>
      <c r="K1184" s="137"/>
      <c r="L1184" s="137"/>
      <c r="M1184" s="135"/>
      <c r="N1184" s="137"/>
      <c r="O1184" s="137"/>
      <c r="P1184" s="137"/>
      <c r="Q1184" s="135"/>
      <c r="R1184" s="137"/>
      <c r="S1184" s="137"/>
      <c r="T1184" s="137"/>
      <c r="U1184" s="135"/>
      <c r="V1184" s="137"/>
      <c r="W1184" s="137"/>
      <c r="X1184" s="137"/>
      <c r="Y1184" s="135"/>
      <c r="Z1184" s="137"/>
      <c r="AA1184" s="137"/>
    </row>
    <row r="1185">
      <c r="A1185" s="85">
        <v>1190.0</v>
      </c>
      <c r="B1185" s="80" t="s">
        <v>2655</v>
      </c>
      <c r="C1185" s="80" t="s">
        <v>3835</v>
      </c>
      <c r="D1185" s="80" t="s">
        <v>2656</v>
      </c>
      <c r="E1185" s="131"/>
      <c r="F1185" s="137"/>
      <c r="G1185" s="137"/>
      <c r="H1185" s="137"/>
      <c r="I1185" s="135"/>
      <c r="J1185" s="137"/>
      <c r="K1185" s="137"/>
      <c r="L1185" s="137"/>
      <c r="M1185" s="135"/>
      <c r="N1185" s="137"/>
      <c r="O1185" s="137"/>
      <c r="P1185" s="137"/>
      <c r="Q1185" s="135"/>
      <c r="R1185" s="137"/>
      <c r="S1185" s="137"/>
      <c r="T1185" s="137"/>
      <c r="U1185" s="135"/>
      <c r="V1185" s="137"/>
      <c r="W1185" s="137"/>
      <c r="X1185" s="137"/>
      <c r="Y1185" s="135"/>
      <c r="Z1185" s="137"/>
      <c r="AA1185" s="137"/>
    </row>
    <row r="1186">
      <c r="A1186" s="85">
        <v>1455.0</v>
      </c>
      <c r="B1186" s="80" t="s">
        <v>2655</v>
      </c>
      <c r="C1186" s="80" t="s">
        <v>3836</v>
      </c>
      <c r="D1186" s="80" t="s">
        <v>2656</v>
      </c>
      <c r="E1186" s="131"/>
      <c r="F1186" s="137"/>
      <c r="G1186" s="137"/>
      <c r="H1186" s="137"/>
      <c r="I1186" s="135"/>
      <c r="J1186" s="137"/>
      <c r="K1186" s="137"/>
      <c r="L1186" s="137"/>
      <c r="M1186" s="135"/>
      <c r="N1186" s="137"/>
      <c r="O1186" s="137"/>
      <c r="P1186" s="137"/>
      <c r="Q1186" s="135"/>
      <c r="R1186" s="137"/>
      <c r="S1186" s="137"/>
      <c r="T1186" s="137"/>
      <c r="U1186" s="135"/>
      <c r="V1186" s="137"/>
      <c r="W1186" s="137"/>
      <c r="X1186" s="137"/>
      <c r="Y1186" s="135"/>
      <c r="Z1186" s="137"/>
      <c r="AA1186" s="137"/>
    </row>
    <row r="1187">
      <c r="A1187" s="85">
        <v>1551.0</v>
      </c>
      <c r="B1187" s="80" t="s">
        <v>2655</v>
      </c>
      <c r="C1187" s="80" t="s">
        <v>3837</v>
      </c>
      <c r="D1187" s="80" t="s">
        <v>2656</v>
      </c>
      <c r="E1187" s="131"/>
      <c r="F1187" s="137"/>
      <c r="G1187" s="137"/>
      <c r="H1187" s="137"/>
      <c r="I1187" s="135"/>
      <c r="J1187" s="137"/>
      <c r="K1187" s="137"/>
      <c r="L1187" s="137"/>
      <c r="M1187" s="135"/>
      <c r="N1187" s="137"/>
      <c r="O1187" s="137"/>
      <c r="P1187" s="137"/>
      <c r="Q1187" s="135"/>
      <c r="R1187" s="137"/>
      <c r="S1187" s="137"/>
      <c r="T1187" s="137"/>
      <c r="U1187" s="135"/>
      <c r="V1187" s="137"/>
      <c r="W1187" s="137"/>
      <c r="X1187" s="137"/>
      <c r="Y1187" s="135"/>
      <c r="Z1187" s="137"/>
      <c r="AA1187" s="137"/>
    </row>
    <row r="1188">
      <c r="A1188" s="85">
        <v>1552.0</v>
      </c>
      <c r="B1188" s="80" t="s">
        <v>2655</v>
      </c>
      <c r="C1188" s="80" t="s">
        <v>3838</v>
      </c>
      <c r="D1188" s="80" t="s">
        <v>2656</v>
      </c>
      <c r="E1188" s="131"/>
      <c r="F1188" s="137"/>
      <c r="G1188" s="137"/>
      <c r="H1188" s="137"/>
      <c r="I1188" s="135"/>
      <c r="J1188" s="137"/>
      <c r="K1188" s="137"/>
      <c r="L1188" s="137"/>
      <c r="M1188" s="135"/>
      <c r="N1188" s="137"/>
      <c r="O1188" s="137"/>
      <c r="P1188" s="137"/>
      <c r="Q1188" s="135"/>
      <c r="R1188" s="137"/>
      <c r="S1188" s="137"/>
      <c r="T1188" s="137"/>
      <c r="U1188" s="135"/>
      <c r="V1188" s="137"/>
      <c r="W1188" s="137"/>
      <c r="X1188" s="137"/>
      <c r="Y1188" s="135"/>
      <c r="Z1188" s="137"/>
      <c r="AA1188" s="137"/>
    </row>
    <row r="1189">
      <c r="A1189" s="85">
        <v>1553.0</v>
      </c>
      <c r="B1189" s="80" t="s">
        <v>2655</v>
      </c>
      <c r="C1189" s="80" t="s">
        <v>3839</v>
      </c>
      <c r="D1189" s="80" t="s">
        <v>2656</v>
      </c>
      <c r="E1189" s="131"/>
      <c r="F1189" s="137"/>
      <c r="G1189" s="137"/>
      <c r="H1189" s="137"/>
      <c r="I1189" s="135"/>
      <c r="J1189" s="137"/>
      <c r="K1189" s="137"/>
      <c r="L1189" s="137"/>
      <c r="M1189" s="135"/>
      <c r="N1189" s="137"/>
      <c r="O1189" s="137"/>
      <c r="P1189" s="137"/>
      <c r="Q1189" s="135"/>
      <c r="R1189" s="137"/>
      <c r="S1189" s="137"/>
      <c r="T1189" s="137"/>
      <c r="U1189" s="135"/>
      <c r="V1189" s="137"/>
      <c r="W1189" s="137"/>
      <c r="X1189" s="137"/>
      <c r="Y1189" s="135"/>
      <c r="Z1189" s="137"/>
      <c r="AA1189" s="137"/>
    </row>
    <row r="1190">
      <c r="A1190" s="85">
        <v>1554.0</v>
      </c>
      <c r="B1190" s="80" t="s">
        <v>2655</v>
      </c>
      <c r="C1190" s="80" t="s">
        <v>3840</v>
      </c>
      <c r="D1190" s="80" t="s">
        <v>2656</v>
      </c>
      <c r="E1190" s="131"/>
      <c r="F1190" s="137"/>
      <c r="G1190" s="137"/>
      <c r="H1190" s="137"/>
      <c r="I1190" s="135"/>
      <c r="J1190" s="137"/>
      <c r="K1190" s="137"/>
      <c r="L1190" s="137"/>
      <c r="M1190" s="135"/>
      <c r="N1190" s="137"/>
      <c r="O1190" s="137"/>
      <c r="P1190" s="137"/>
      <c r="Q1190" s="135"/>
      <c r="R1190" s="137"/>
      <c r="S1190" s="137"/>
      <c r="T1190" s="137"/>
      <c r="U1190" s="135"/>
      <c r="V1190" s="137"/>
      <c r="W1190" s="137"/>
      <c r="X1190" s="137"/>
      <c r="Y1190" s="135"/>
      <c r="Z1190" s="137"/>
      <c r="AA1190" s="137"/>
    </row>
    <row r="1191">
      <c r="A1191" s="85">
        <v>1556.0</v>
      </c>
      <c r="B1191" s="80" t="s">
        <v>2655</v>
      </c>
      <c r="C1191" s="80" t="s">
        <v>3841</v>
      </c>
      <c r="D1191" s="80" t="s">
        <v>2656</v>
      </c>
      <c r="E1191" s="131"/>
      <c r="F1191" s="137"/>
      <c r="G1191" s="137"/>
      <c r="H1191" s="137"/>
      <c r="I1191" s="135"/>
      <c r="J1191" s="137"/>
      <c r="K1191" s="137"/>
      <c r="L1191" s="137"/>
      <c r="M1191" s="135"/>
      <c r="N1191" s="137"/>
      <c r="O1191" s="137"/>
      <c r="P1191" s="137"/>
      <c r="Q1191" s="135"/>
      <c r="R1191" s="137"/>
      <c r="S1191" s="137"/>
      <c r="T1191" s="137"/>
      <c r="U1191" s="135"/>
      <c r="V1191" s="137"/>
      <c r="W1191" s="137"/>
      <c r="X1191" s="137"/>
      <c r="Y1191" s="135"/>
      <c r="Z1191" s="137"/>
      <c r="AA1191" s="137"/>
    </row>
    <row r="1192">
      <c r="A1192" s="85">
        <v>1557.0</v>
      </c>
      <c r="B1192" s="80" t="s">
        <v>2655</v>
      </c>
      <c r="C1192" s="80" t="s">
        <v>3842</v>
      </c>
      <c r="D1192" s="80" t="s">
        <v>2656</v>
      </c>
      <c r="E1192" s="131"/>
      <c r="F1192" s="137"/>
      <c r="G1192" s="137"/>
      <c r="H1192" s="137"/>
      <c r="I1192" s="135"/>
      <c r="J1192" s="137"/>
      <c r="K1192" s="137"/>
      <c r="L1192" s="137"/>
      <c r="M1192" s="135"/>
      <c r="N1192" s="137"/>
      <c r="O1192" s="137"/>
      <c r="P1192" s="137"/>
      <c r="Q1192" s="135"/>
      <c r="R1192" s="137"/>
      <c r="S1192" s="137"/>
      <c r="T1192" s="137"/>
      <c r="U1192" s="135"/>
      <c r="V1192" s="137"/>
      <c r="W1192" s="137"/>
      <c r="X1192" s="137"/>
      <c r="Y1192" s="135"/>
      <c r="Z1192" s="137"/>
      <c r="AA1192" s="137"/>
    </row>
    <row r="1193">
      <c r="A1193" s="85">
        <v>1558.0</v>
      </c>
      <c r="B1193" s="80" t="s">
        <v>2655</v>
      </c>
      <c r="C1193" s="80" t="s">
        <v>3843</v>
      </c>
      <c r="D1193" s="80" t="s">
        <v>2656</v>
      </c>
      <c r="E1193" s="131"/>
      <c r="F1193" s="137"/>
      <c r="G1193" s="137"/>
      <c r="H1193" s="137"/>
      <c r="I1193" s="135"/>
      <c r="J1193" s="137"/>
      <c r="K1193" s="137"/>
      <c r="L1193" s="137"/>
      <c r="M1193" s="135"/>
      <c r="N1193" s="137"/>
      <c r="O1193" s="137"/>
      <c r="P1193" s="137"/>
      <c r="Q1193" s="135"/>
      <c r="R1193" s="137"/>
      <c r="S1193" s="137"/>
      <c r="T1193" s="137"/>
      <c r="U1193" s="135"/>
      <c r="V1193" s="137"/>
      <c r="W1193" s="137"/>
      <c r="X1193" s="137"/>
      <c r="Y1193" s="135"/>
      <c r="Z1193" s="137"/>
      <c r="AA1193" s="137"/>
    </row>
    <row r="1194">
      <c r="A1194" s="85">
        <v>1717.0</v>
      </c>
      <c r="B1194" s="80" t="s">
        <v>2655</v>
      </c>
      <c r="C1194" s="80" t="s">
        <v>3844</v>
      </c>
      <c r="D1194" s="80" t="s">
        <v>2656</v>
      </c>
      <c r="E1194" s="131"/>
      <c r="F1194" s="137"/>
      <c r="G1194" s="137"/>
      <c r="H1194" s="137"/>
      <c r="I1194" s="135"/>
      <c r="J1194" s="137"/>
      <c r="K1194" s="137"/>
      <c r="L1194" s="137"/>
      <c r="M1194" s="135"/>
      <c r="N1194" s="137"/>
      <c r="O1194" s="137"/>
      <c r="P1194" s="137"/>
      <c r="Q1194" s="135"/>
      <c r="R1194" s="137"/>
      <c r="S1194" s="137"/>
      <c r="T1194" s="137"/>
      <c r="U1194" s="135"/>
      <c r="V1194" s="137"/>
      <c r="W1194" s="137"/>
      <c r="X1194" s="137"/>
      <c r="Y1194" s="135"/>
      <c r="Z1194" s="137"/>
      <c r="AA1194" s="137"/>
    </row>
    <row r="1195">
      <c r="A1195" s="85">
        <v>1718.0</v>
      </c>
      <c r="B1195" s="80" t="s">
        <v>2655</v>
      </c>
      <c r="C1195" s="80" t="s">
        <v>3845</v>
      </c>
      <c r="D1195" s="80" t="s">
        <v>2656</v>
      </c>
      <c r="E1195" s="131"/>
      <c r="F1195" s="137"/>
      <c r="G1195" s="137"/>
      <c r="H1195" s="137"/>
      <c r="I1195" s="135"/>
      <c r="J1195" s="137"/>
      <c r="K1195" s="137"/>
      <c r="L1195" s="137"/>
      <c r="M1195" s="135"/>
      <c r="N1195" s="137"/>
      <c r="O1195" s="137"/>
      <c r="P1195" s="137"/>
      <c r="Q1195" s="135"/>
      <c r="R1195" s="137"/>
      <c r="S1195" s="137"/>
      <c r="T1195" s="137"/>
      <c r="U1195" s="135"/>
      <c r="V1195" s="137"/>
      <c r="W1195" s="137"/>
      <c r="X1195" s="137"/>
      <c r="Y1195" s="135"/>
      <c r="Z1195" s="137"/>
      <c r="AA1195" s="137"/>
    </row>
    <row r="1196">
      <c r="A1196" s="85">
        <v>1742.0</v>
      </c>
      <c r="B1196" s="80" t="s">
        <v>2655</v>
      </c>
      <c r="C1196" s="80" t="s">
        <v>3846</v>
      </c>
      <c r="D1196" s="80" t="s">
        <v>2656</v>
      </c>
      <c r="E1196" s="131"/>
      <c r="F1196" s="137"/>
      <c r="G1196" s="137"/>
      <c r="H1196" s="137"/>
      <c r="I1196" s="135"/>
      <c r="J1196" s="137"/>
      <c r="K1196" s="137"/>
      <c r="L1196" s="137"/>
      <c r="M1196" s="135"/>
      <c r="N1196" s="137"/>
      <c r="O1196" s="137"/>
      <c r="P1196" s="137"/>
      <c r="Q1196" s="135"/>
      <c r="R1196" s="137"/>
      <c r="S1196" s="137"/>
      <c r="T1196" s="137"/>
      <c r="U1196" s="135"/>
      <c r="V1196" s="137"/>
      <c r="W1196" s="137"/>
      <c r="X1196" s="137"/>
      <c r="Y1196" s="135"/>
      <c r="Z1196" s="137"/>
      <c r="AA1196" s="137"/>
    </row>
    <row r="1197">
      <c r="A1197" s="85">
        <v>1884.0</v>
      </c>
      <c r="B1197" s="80" t="s">
        <v>2655</v>
      </c>
      <c r="C1197" s="80" t="s">
        <v>3847</v>
      </c>
      <c r="D1197" s="80" t="s">
        <v>2656</v>
      </c>
      <c r="E1197" s="131"/>
      <c r="F1197" s="137"/>
      <c r="G1197" s="137"/>
      <c r="H1197" s="137"/>
      <c r="I1197" s="135"/>
      <c r="J1197" s="137"/>
      <c r="K1197" s="137"/>
      <c r="L1197" s="137"/>
      <c r="M1197" s="135"/>
      <c r="N1197" s="137"/>
      <c r="O1197" s="137"/>
      <c r="P1197" s="137"/>
      <c r="Q1197" s="135"/>
      <c r="R1197" s="137"/>
      <c r="S1197" s="137"/>
      <c r="T1197" s="137"/>
      <c r="U1197" s="135"/>
      <c r="V1197" s="137"/>
      <c r="W1197" s="137"/>
      <c r="X1197" s="137"/>
      <c r="Y1197" s="135"/>
      <c r="Z1197" s="137"/>
      <c r="AA1197" s="137"/>
    </row>
    <row r="1198">
      <c r="A1198" s="85">
        <v>1999.0</v>
      </c>
      <c r="B1198" s="80" t="s">
        <v>2655</v>
      </c>
      <c r="C1198" s="80" t="s">
        <v>3848</v>
      </c>
      <c r="D1198" s="80" t="s">
        <v>2656</v>
      </c>
      <c r="E1198" s="131"/>
      <c r="F1198" s="137"/>
      <c r="G1198" s="137"/>
      <c r="H1198" s="137"/>
      <c r="I1198" s="135"/>
      <c r="J1198" s="137"/>
      <c r="K1198" s="137"/>
      <c r="L1198" s="137"/>
      <c r="M1198" s="135"/>
      <c r="N1198" s="137"/>
      <c r="O1198" s="137"/>
      <c r="P1198" s="137"/>
      <c r="Q1198" s="135"/>
      <c r="R1198" s="137"/>
      <c r="S1198" s="137"/>
      <c r="T1198" s="137"/>
      <c r="U1198" s="135"/>
      <c r="V1198" s="137"/>
      <c r="W1198" s="137"/>
      <c r="X1198" s="137"/>
      <c r="Y1198" s="135"/>
      <c r="Z1198" s="137"/>
      <c r="AA1198" s="137"/>
    </row>
    <row r="1199">
      <c r="A1199" s="85">
        <v>2042.0</v>
      </c>
      <c r="B1199" s="80" t="s">
        <v>2655</v>
      </c>
      <c r="C1199" s="80" t="s">
        <v>3834</v>
      </c>
      <c r="D1199" s="80" t="s">
        <v>2656</v>
      </c>
      <c r="E1199" s="131"/>
      <c r="F1199" s="137"/>
      <c r="G1199" s="137"/>
      <c r="H1199" s="137"/>
      <c r="I1199" s="135"/>
      <c r="J1199" s="137"/>
      <c r="K1199" s="137"/>
      <c r="L1199" s="137"/>
      <c r="M1199" s="135"/>
      <c r="N1199" s="137"/>
      <c r="O1199" s="137"/>
      <c r="P1199" s="137"/>
      <c r="Q1199" s="135"/>
      <c r="R1199" s="137"/>
      <c r="S1199" s="137"/>
      <c r="T1199" s="137"/>
      <c r="U1199" s="135"/>
      <c r="V1199" s="137"/>
      <c r="W1199" s="137"/>
      <c r="X1199" s="137"/>
      <c r="Y1199" s="135"/>
      <c r="Z1199" s="137"/>
      <c r="AA1199" s="137"/>
    </row>
    <row r="1200">
      <c r="A1200" s="85">
        <v>2114.0</v>
      </c>
      <c r="B1200" s="80" t="s">
        <v>2655</v>
      </c>
      <c r="C1200" s="80" t="s">
        <v>3849</v>
      </c>
      <c r="D1200" s="80" t="s">
        <v>2656</v>
      </c>
      <c r="E1200" s="131"/>
      <c r="F1200" s="137"/>
      <c r="G1200" s="137"/>
      <c r="H1200" s="137"/>
      <c r="I1200" s="135"/>
      <c r="J1200" s="137"/>
      <c r="K1200" s="137"/>
      <c r="L1200" s="137"/>
      <c r="M1200" s="135"/>
      <c r="N1200" s="137"/>
      <c r="O1200" s="137"/>
      <c r="P1200" s="137"/>
      <c r="Q1200" s="135"/>
      <c r="R1200" s="137"/>
      <c r="S1200" s="137"/>
      <c r="T1200" s="137"/>
      <c r="U1200" s="135"/>
      <c r="V1200" s="137"/>
      <c r="W1200" s="137"/>
      <c r="X1200" s="137"/>
      <c r="Y1200" s="135"/>
      <c r="Z1200" s="137"/>
      <c r="AA1200" s="137"/>
    </row>
    <row r="1201">
      <c r="A1201" s="85">
        <v>2115.0</v>
      </c>
      <c r="B1201" s="80" t="s">
        <v>2655</v>
      </c>
      <c r="C1201" s="80" t="s">
        <v>3850</v>
      </c>
      <c r="D1201" s="80" t="s">
        <v>2656</v>
      </c>
      <c r="E1201" s="131"/>
      <c r="F1201" s="137"/>
      <c r="G1201" s="137"/>
      <c r="H1201" s="137"/>
      <c r="I1201" s="135"/>
      <c r="J1201" s="137"/>
      <c r="K1201" s="137"/>
      <c r="L1201" s="137"/>
      <c r="M1201" s="135"/>
      <c r="N1201" s="137"/>
      <c r="O1201" s="137"/>
      <c r="P1201" s="137"/>
      <c r="Q1201" s="135"/>
      <c r="R1201" s="137"/>
      <c r="S1201" s="137"/>
      <c r="T1201" s="137"/>
      <c r="U1201" s="135"/>
      <c r="V1201" s="137"/>
      <c r="W1201" s="137"/>
      <c r="X1201" s="137"/>
      <c r="Y1201" s="135"/>
      <c r="Z1201" s="137"/>
      <c r="AA1201" s="137"/>
    </row>
    <row r="1202">
      <c r="A1202" s="85">
        <v>2156.0</v>
      </c>
      <c r="B1202" s="80" t="s">
        <v>2655</v>
      </c>
      <c r="C1202" s="80" t="s">
        <v>3851</v>
      </c>
      <c r="D1202" s="80" t="s">
        <v>2656</v>
      </c>
      <c r="E1202" s="131"/>
      <c r="F1202" s="137"/>
      <c r="G1202" s="137"/>
      <c r="H1202" s="137"/>
      <c r="I1202" s="135"/>
      <c r="J1202" s="137"/>
      <c r="K1202" s="137"/>
      <c r="L1202" s="137"/>
      <c r="M1202" s="135"/>
      <c r="N1202" s="137"/>
      <c r="O1202" s="137"/>
      <c r="P1202" s="137"/>
      <c r="Q1202" s="135"/>
      <c r="R1202" s="137"/>
      <c r="S1202" s="137"/>
      <c r="T1202" s="137"/>
      <c r="U1202" s="135"/>
      <c r="V1202" s="137"/>
      <c r="W1202" s="137"/>
      <c r="X1202" s="137"/>
      <c r="Y1202" s="135"/>
      <c r="Z1202" s="137"/>
      <c r="AA1202" s="137"/>
    </row>
    <row r="1203">
      <c r="A1203" s="85">
        <v>2560.0</v>
      </c>
      <c r="B1203" s="80" t="s">
        <v>2655</v>
      </c>
      <c r="C1203" s="80" t="s">
        <v>3852</v>
      </c>
      <c r="D1203" s="80" t="s">
        <v>2656</v>
      </c>
      <c r="E1203" s="131"/>
      <c r="F1203" s="137"/>
      <c r="G1203" s="137"/>
      <c r="H1203" s="137"/>
      <c r="I1203" s="135"/>
      <c r="J1203" s="137"/>
      <c r="K1203" s="137"/>
      <c r="L1203" s="137"/>
      <c r="M1203" s="135"/>
      <c r="N1203" s="137"/>
      <c r="O1203" s="137"/>
      <c r="P1203" s="137"/>
      <c r="Q1203" s="135"/>
      <c r="R1203" s="137"/>
      <c r="S1203" s="137"/>
      <c r="T1203" s="137"/>
      <c r="U1203" s="135"/>
      <c r="V1203" s="137"/>
      <c r="W1203" s="137"/>
      <c r="X1203" s="137"/>
      <c r="Y1203" s="135"/>
      <c r="Z1203" s="137"/>
      <c r="AA1203" s="137"/>
    </row>
    <row r="1204">
      <c r="A1204" s="85">
        <v>2750.0</v>
      </c>
      <c r="B1204" s="80" t="s">
        <v>2655</v>
      </c>
      <c r="C1204" s="80" t="s">
        <v>3846</v>
      </c>
      <c r="D1204" s="80" t="s">
        <v>2656</v>
      </c>
      <c r="E1204" s="131"/>
      <c r="F1204" s="137"/>
      <c r="G1204" s="137"/>
      <c r="H1204" s="137"/>
      <c r="I1204" s="135"/>
      <c r="J1204" s="137"/>
      <c r="K1204" s="137"/>
      <c r="L1204" s="137"/>
      <c r="M1204" s="135"/>
      <c r="N1204" s="137"/>
      <c r="O1204" s="137"/>
      <c r="P1204" s="137"/>
      <c r="Q1204" s="135"/>
      <c r="R1204" s="137"/>
      <c r="S1204" s="137"/>
      <c r="T1204" s="137"/>
      <c r="U1204" s="135"/>
      <c r="V1204" s="137"/>
      <c r="W1204" s="137"/>
      <c r="X1204" s="137"/>
      <c r="Y1204" s="135"/>
      <c r="Z1204" s="137"/>
      <c r="AA1204" s="137"/>
    </row>
    <row r="1205">
      <c r="A1205" s="85">
        <v>2751.0</v>
      </c>
      <c r="B1205" s="80" t="s">
        <v>2655</v>
      </c>
      <c r="C1205" s="80" t="s">
        <v>3853</v>
      </c>
      <c r="D1205" s="80" t="s">
        <v>2656</v>
      </c>
      <c r="E1205" s="131"/>
      <c r="F1205" s="137"/>
      <c r="G1205" s="137"/>
      <c r="H1205" s="137"/>
      <c r="I1205" s="135"/>
      <c r="J1205" s="137"/>
      <c r="K1205" s="137"/>
      <c r="L1205" s="137"/>
      <c r="M1205" s="135"/>
      <c r="N1205" s="137"/>
      <c r="O1205" s="137"/>
      <c r="P1205" s="137"/>
      <c r="Q1205" s="135"/>
      <c r="R1205" s="137"/>
      <c r="S1205" s="137"/>
      <c r="T1205" s="137"/>
      <c r="U1205" s="135"/>
      <c r="V1205" s="137"/>
      <c r="W1205" s="137"/>
      <c r="X1205" s="137"/>
      <c r="Y1205" s="135"/>
      <c r="Z1205" s="137"/>
      <c r="AA1205" s="137"/>
    </row>
    <row r="1206">
      <c r="A1206" s="85">
        <v>2752.0</v>
      </c>
      <c r="B1206" s="80" t="s">
        <v>2655</v>
      </c>
      <c r="C1206" s="80" t="s">
        <v>3854</v>
      </c>
      <c r="D1206" s="80" t="s">
        <v>2656</v>
      </c>
      <c r="E1206" s="131"/>
      <c r="F1206" s="137"/>
      <c r="G1206" s="137"/>
      <c r="H1206" s="137"/>
      <c r="I1206" s="135"/>
      <c r="J1206" s="137"/>
      <c r="K1206" s="137"/>
      <c r="L1206" s="137"/>
      <c r="M1206" s="135"/>
      <c r="N1206" s="137"/>
      <c r="O1206" s="137"/>
      <c r="P1206" s="137"/>
      <c r="Q1206" s="135"/>
      <c r="R1206" s="137"/>
      <c r="S1206" s="137"/>
      <c r="T1206" s="137"/>
      <c r="U1206" s="135"/>
      <c r="V1206" s="137"/>
      <c r="W1206" s="137"/>
      <c r="X1206" s="137"/>
      <c r="Y1206" s="135"/>
      <c r="Z1206" s="137"/>
      <c r="AA1206" s="137"/>
    </row>
    <row r="1207">
      <c r="A1207" s="85">
        <v>2753.0</v>
      </c>
      <c r="B1207" s="80" t="s">
        <v>2655</v>
      </c>
      <c r="C1207" s="80" t="s">
        <v>3855</v>
      </c>
      <c r="D1207" s="80" t="s">
        <v>2656</v>
      </c>
      <c r="E1207" s="131"/>
      <c r="F1207" s="137"/>
      <c r="G1207" s="137"/>
      <c r="H1207" s="137"/>
      <c r="I1207" s="135"/>
      <c r="J1207" s="137"/>
      <c r="K1207" s="137"/>
      <c r="L1207" s="137"/>
      <c r="M1207" s="135"/>
      <c r="N1207" s="137"/>
      <c r="O1207" s="137"/>
      <c r="P1207" s="137"/>
      <c r="Q1207" s="135"/>
      <c r="R1207" s="137"/>
      <c r="S1207" s="137"/>
      <c r="T1207" s="137"/>
      <c r="U1207" s="135"/>
      <c r="V1207" s="137"/>
      <c r="W1207" s="137"/>
      <c r="X1207" s="137"/>
      <c r="Y1207" s="135"/>
      <c r="Z1207" s="137"/>
      <c r="AA1207" s="137"/>
    </row>
    <row r="1208">
      <c r="A1208" s="85">
        <v>2754.0</v>
      </c>
      <c r="B1208" s="80" t="s">
        <v>2655</v>
      </c>
      <c r="C1208" s="80" t="s">
        <v>3856</v>
      </c>
      <c r="D1208" s="80" t="s">
        <v>2656</v>
      </c>
      <c r="E1208" s="131"/>
      <c r="F1208" s="137"/>
      <c r="G1208" s="137"/>
      <c r="H1208" s="137"/>
      <c r="I1208" s="135"/>
      <c r="J1208" s="137"/>
      <c r="K1208" s="137"/>
      <c r="L1208" s="137"/>
      <c r="M1208" s="135"/>
      <c r="N1208" s="137"/>
      <c r="O1208" s="137"/>
      <c r="P1208" s="137"/>
      <c r="Q1208" s="135"/>
      <c r="R1208" s="137"/>
      <c r="S1208" s="137"/>
      <c r="T1208" s="137"/>
      <c r="U1208" s="135"/>
      <c r="V1208" s="137"/>
      <c r="W1208" s="137"/>
      <c r="X1208" s="137"/>
      <c r="Y1208" s="135"/>
      <c r="Z1208" s="137"/>
      <c r="AA1208" s="137"/>
    </row>
    <row r="1209">
      <c r="A1209" s="85">
        <v>2755.0</v>
      </c>
      <c r="B1209" s="80" t="s">
        <v>2655</v>
      </c>
      <c r="C1209" s="80" t="s">
        <v>3857</v>
      </c>
      <c r="D1209" s="80" t="s">
        <v>2656</v>
      </c>
      <c r="E1209" s="131"/>
      <c r="F1209" s="137"/>
      <c r="G1209" s="137"/>
      <c r="H1209" s="137"/>
      <c r="I1209" s="135"/>
      <c r="J1209" s="137"/>
      <c r="K1209" s="137"/>
      <c r="L1209" s="137"/>
      <c r="M1209" s="135"/>
      <c r="N1209" s="137"/>
      <c r="O1209" s="137"/>
      <c r="P1209" s="137"/>
      <c r="Q1209" s="135"/>
      <c r="R1209" s="137"/>
      <c r="S1209" s="137"/>
      <c r="T1209" s="137"/>
      <c r="U1209" s="135"/>
      <c r="V1209" s="137"/>
      <c r="W1209" s="137"/>
      <c r="X1209" s="137"/>
      <c r="Y1209" s="135"/>
      <c r="Z1209" s="137"/>
      <c r="AA1209" s="137"/>
    </row>
    <row r="1210">
      <c r="A1210" s="85">
        <v>2756.0</v>
      </c>
      <c r="B1210" s="80" t="s">
        <v>2655</v>
      </c>
      <c r="C1210" s="80" t="s">
        <v>3858</v>
      </c>
      <c r="D1210" s="80" t="s">
        <v>2656</v>
      </c>
      <c r="E1210" s="131"/>
      <c r="F1210" s="137"/>
      <c r="G1210" s="137"/>
      <c r="H1210" s="137"/>
      <c r="I1210" s="135"/>
      <c r="J1210" s="137"/>
      <c r="K1210" s="137"/>
      <c r="L1210" s="137"/>
      <c r="M1210" s="135"/>
      <c r="N1210" s="137"/>
      <c r="O1210" s="137"/>
      <c r="P1210" s="137"/>
      <c r="Q1210" s="135"/>
      <c r="R1210" s="137"/>
      <c r="S1210" s="137"/>
      <c r="T1210" s="137"/>
      <c r="U1210" s="135"/>
      <c r="V1210" s="137"/>
      <c r="W1210" s="137"/>
      <c r="X1210" s="137"/>
      <c r="Y1210" s="135"/>
      <c r="Z1210" s="137"/>
      <c r="AA1210" s="137"/>
    </row>
    <row r="1211">
      <c r="A1211" s="85">
        <v>2757.0</v>
      </c>
      <c r="B1211" s="80" t="s">
        <v>2655</v>
      </c>
      <c r="C1211" s="80" t="s">
        <v>3859</v>
      </c>
      <c r="D1211" s="80" t="s">
        <v>2656</v>
      </c>
      <c r="E1211" s="131"/>
      <c r="F1211" s="137"/>
      <c r="G1211" s="137"/>
      <c r="H1211" s="137"/>
      <c r="I1211" s="135"/>
      <c r="J1211" s="137"/>
      <c r="K1211" s="137"/>
      <c r="L1211" s="137"/>
      <c r="M1211" s="135"/>
      <c r="N1211" s="137"/>
      <c r="O1211" s="137"/>
      <c r="P1211" s="137"/>
      <c r="Q1211" s="135"/>
      <c r="R1211" s="137"/>
      <c r="S1211" s="137"/>
      <c r="T1211" s="137"/>
      <c r="U1211" s="135"/>
      <c r="V1211" s="137"/>
      <c r="W1211" s="137"/>
      <c r="X1211" s="137"/>
      <c r="Y1211" s="135"/>
      <c r="Z1211" s="137"/>
      <c r="AA1211" s="137"/>
    </row>
    <row r="1212">
      <c r="A1212" s="85">
        <v>2850.0</v>
      </c>
      <c r="B1212" s="80" t="s">
        <v>2655</v>
      </c>
      <c r="C1212" s="80" t="s">
        <v>3860</v>
      </c>
      <c r="D1212" s="80" t="s">
        <v>2656</v>
      </c>
      <c r="E1212" s="131"/>
      <c r="F1212" s="137"/>
      <c r="G1212" s="137"/>
      <c r="H1212" s="137"/>
      <c r="I1212" s="135"/>
      <c r="J1212" s="137"/>
      <c r="K1212" s="137"/>
      <c r="L1212" s="137"/>
      <c r="M1212" s="135"/>
      <c r="N1212" s="137"/>
      <c r="O1212" s="137"/>
      <c r="P1212" s="137"/>
      <c r="Q1212" s="135"/>
      <c r="R1212" s="137"/>
      <c r="S1212" s="137"/>
      <c r="T1212" s="137"/>
      <c r="U1212" s="135"/>
      <c r="V1212" s="137"/>
      <c r="W1212" s="137"/>
      <c r="X1212" s="137"/>
      <c r="Y1212" s="135"/>
      <c r="Z1212" s="137"/>
      <c r="AA1212" s="137"/>
    </row>
    <row r="1213">
      <c r="A1213" s="85">
        <v>2851.0</v>
      </c>
      <c r="B1213" s="80" t="s">
        <v>2655</v>
      </c>
      <c r="C1213" s="80" t="s">
        <v>3861</v>
      </c>
      <c r="D1213" s="80" t="s">
        <v>2656</v>
      </c>
      <c r="E1213" s="131"/>
      <c r="F1213" s="137"/>
      <c r="G1213" s="137"/>
      <c r="H1213" s="137"/>
      <c r="I1213" s="135"/>
      <c r="J1213" s="137"/>
      <c r="K1213" s="137"/>
      <c r="L1213" s="137"/>
      <c r="M1213" s="135"/>
      <c r="N1213" s="137"/>
      <c r="O1213" s="137"/>
      <c r="P1213" s="137"/>
      <c r="Q1213" s="135"/>
      <c r="R1213" s="137"/>
      <c r="S1213" s="137"/>
      <c r="T1213" s="137"/>
      <c r="U1213" s="135"/>
      <c r="V1213" s="137"/>
      <c r="W1213" s="137"/>
      <c r="X1213" s="137"/>
      <c r="Y1213" s="135"/>
      <c r="Z1213" s="137"/>
      <c r="AA1213" s="137"/>
    </row>
    <row r="1214">
      <c r="A1214" s="85">
        <v>2852.0</v>
      </c>
      <c r="B1214" s="80" t="s">
        <v>2655</v>
      </c>
      <c r="C1214" s="80" t="s">
        <v>3862</v>
      </c>
      <c r="D1214" s="80" t="s">
        <v>2656</v>
      </c>
      <c r="E1214" s="131"/>
      <c r="F1214" s="137"/>
      <c r="G1214" s="137"/>
      <c r="H1214" s="137"/>
      <c r="I1214" s="135"/>
      <c r="J1214" s="137"/>
      <c r="K1214" s="137"/>
      <c r="L1214" s="137"/>
      <c r="M1214" s="135"/>
      <c r="N1214" s="137"/>
      <c r="O1214" s="137"/>
      <c r="P1214" s="137"/>
      <c r="Q1214" s="135"/>
      <c r="R1214" s="137"/>
      <c r="S1214" s="137"/>
      <c r="T1214" s="137"/>
      <c r="U1214" s="135"/>
      <c r="V1214" s="137"/>
      <c r="W1214" s="137"/>
      <c r="X1214" s="137"/>
      <c r="Y1214" s="135"/>
      <c r="Z1214" s="137"/>
      <c r="AA1214" s="137"/>
    </row>
    <row r="1215">
      <c r="A1215" s="85">
        <v>2853.0</v>
      </c>
      <c r="B1215" s="80" t="s">
        <v>2655</v>
      </c>
      <c r="C1215" s="80" t="s">
        <v>3863</v>
      </c>
      <c r="D1215" s="80" t="s">
        <v>2656</v>
      </c>
      <c r="E1215" s="131"/>
      <c r="F1215" s="137"/>
      <c r="G1215" s="137"/>
      <c r="H1215" s="137"/>
      <c r="I1215" s="135"/>
      <c r="J1215" s="137"/>
      <c r="K1215" s="137"/>
      <c r="L1215" s="137"/>
      <c r="M1215" s="135"/>
      <c r="N1215" s="137"/>
      <c r="O1215" s="137"/>
      <c r="P1215" s="137"/>
      <c r="Q1215" s="135"/>
      <c r="R1215" s="137"/>
      <c r="S1215" s="137"/>
      <c r="T1215" s="137"/>
      <c r="U1215" s="135"/>
      <c r="V1215" s="137"/>
      <c r="W1215" s="137"/>
      <c r="X1215" s="137"/>
      <c r="Y1215" s="135"/>
      <c r="Z1215" s="137"/>
      <c r="AA1215" s="137"/>
    </row>
    <row r="1216">
      <c r="A1216" s="85">
        <v>4070.0</v>
      </c>
      <c r="B1216" s="80" t="s">
        <v>2655</v>
      </c>
      <c r="C1216" s="80" t="s">
        <v>3864</v>
      </c>
      <c r="D1216" s="80" t="s">
        <v>2656</v>
      </c>
      <c r="E1216" s="131"/>
      <c r="F1216" s="137"/>
      <c r="G1216" s="137"/>
      <c r="H1216" s="137"/>
      <c r="I1216" s="135"/>
      <c r="J1216" s="137"/>
      <c r="K1216" s="137"/>
      <c r="L1216" s="137"/>
      <c r="M1216" s="135"/>
      <c r="N1216" s="137"/>
      <c r="O1216" s="137"/>
      <c r="P1216" s="137"/>
      <c r="Q1216" s="135"/>
      <c r="R1216" s="137"/>
      <c r="S1216" s="137"/>
      <c r="T1216" s="137"/>
      <c r="U1216" s="135"/>
      <c r="V1216" s="137"/>
      <c r="W1216" s="137"/>
      <c r="X1216" s="137"/>
      <c r="Y1216" s="135"/>
      <c r="Z1216" s="137"/>
      <c r="AA1216" s="137"/>
    </row>
    <row r="1217">
      <c r="A1217" s="85">
        <v>4071.0</v>
      </c>
      <c r="B1217" s="80" t="s">
        <v>2655</v>
      </c>
      <c r="C1217" s="80" t="s">
        <v>3865</v>
      </c>
      <c r="D1217" s="80" t="s">
        <v>2656</v>
      </c>
      <c r="E1217" s="131"/>
      <c r="F1217" s="137"/>
      <c r="G1217" s="137"/>
      <c r="H1217" s="137"/>
      <c r="I1217" s="135"/>
      <c r="J1217" s="137"/>
      <c r="K1217" s="137"/>
      <c r="L1217" s="137"/>
      <c r="M1217" s="135"/>
      <c r="N1217" s="137"/>
      <c r="O1217" s="137"/>
      <c r="P1217" s="137"/>
      <c r="Q1217" s="135"/>
      <c r="R1217" s="137"/>
      <c r="S1217" s="137"/>
      <c r="T1217" s="137"/>
      <c r="U1217" s="135"/>
      <c r="V1217" s="137"/>
      <c r="W1217" s="137"/>
      <c r="X1217" s="137"/>
      <c r="Y1217" s="135"/>
      <c r="Z1217" s="137"/>
      <c r="AA1217" s="137"/>
    </row>
    <row r="1218">
      <c r="A1218" s="85">
        <v>1468.0</v>
      </c>
      <c r="B1218" s="80" t="s">
        <v>2769</v>
      </c>
      <c r="C1218" s="80">
        <v>1007373.0</v>
      </c>
      <c r="D1218" s="80" t="s">
        <v>2769</v>
      </c>
      <c r="E1218" s="131"/>
      <c r="F1218" s="137"/>
      <c r="G1218" s="137"/>
      <c r="H1218" s="137"/>
      <c r="I1218" s="135"/>
      <c r="J1218" s="137"/>
      <c r="K1218" s="137"/>
      <c r="L1218" s="137"/>
      <c r="M1218" s="135"/>
      <c r="N1218" s="137"/>
      <c r="O1218" s="137"/>
      <c r="P1218" s="137"/>
      <c r="Q1218" s="135"/>
      <c r="R1218" s="137"/>
      <c r="S1218" s="137"/>
      <c r="T1218" s="137"/>
      <c r="U1218" s="135"/>
      <c r="V1218" s="137"/>
      <c r="W1218" s="137"/>
      <c r="X1218" s="137"/>
      <c r="Y1218" s="135"/>
      <c r="Z1218" s="137"/>
      <c r="AA1218" s="137"/>
    </row>
    <row r="1219">
      <c r="A1219" s="85">
        <v>4088.0</v>
      </c>
      <c r="B1219" s="80" t="s">
        <v>2769</v>
      </c>
      <c r="C1219" s="80">
        <v>1123550.0</v>
      </c>
      <c r="D1219" s="80" t="s">
        <v>2769</v>
      </c>
      <c r="E1219" s="131"/>
      <c r="F1219" s="137"/>
      <c r="G1219" s="137"/>
      <c r="H1219" s="137"/>
      <c r="I1219" s="135"/>
      <c r="J1219" s="137"/>
      <c r="K1219" s="137"/>
      <c r="L1219" s="137"/>
      <c r="M1219" s="135"/>
      <c r="N1219" s="137"/>
      <c r="O1219" s="137"/>
      <c r="P1219" s="137"/>
      <c r="Q1219" s="135"/>
      <c r="R1219" s="137"/>
      <c r="S1219" s="137"/>
      <c r="T1219" s="137"/>
      <c r="U1219" s="135"/>
      <c r="V1219" s="137"/>
      <c r="W1219" s="137"/>
      <c r="X1219" s="137"/>
      <c r="Y1219" s="135"/>
      <c r="Z1219" s="137"/>
      <c r="AA1219" s="137"/>
    </row>
    <row r="1220">
      <c r="A1220" s="85">
        <v>4089.0</v>
      </c>
      <c r="B1220" s="80" t="s">
        <v>2769</v>
      </c>
      <c r="C1220" s="80">
        <v>1028321.0</v>
      </c>
      <c r="D1220" s="80" t="s">
        <v>2769</v>
      </c>
      <c r="E1220" s="131"/>
      <c r="F1220" s="137"/>
      <c r="G1220" s="137"/>
      <c r="H1220" s="137"/>
      <c r="I1220" s="135"/>
      <c r="J1220" s="137"/>
      <c r="K1220" s="137"/>
      <c r="L1220" s="137"/>
      <c r="M1220" s="135"/>
      <c r="N1220" s="137"/>
      <c r="O1220" s="137"/>
      <c r="P1220" s="137"/>
      <c r="Q1220" s="135"/>
      <c r="R1220" s="137"/>
      <c r="S1220" s="137"/>
      <c r="T1220" s="137"/>
      <c r="U1220" s="135"/>
      <c r="V1220" s="137"/>
      <c r="W1220" s="137"/>
      <c r="X1220" s="137"/>
      <c r="Y1220" s="135"/>
      <c r="Z1220" s="137"/>
      <c r="AA1220" s="137"/>
    </row>
    <row r="1221">
      <c r="A1221" s="85">
        <v>4090.0</v>
      </c>
      <c r="B1221" s="80" t="s">
        <v>2769</v>
      </c>
      <c r="C1221" s="80">
        <v>1028328.0</v>
      </c>
      <c r="D1221" s="80" t="s">
        <v>2769</v>
      </c>
      <c r="E1221" s="131"/>
      <c r="F1221" s="137"/>
      <c r="G1221" s="137"/>
      <c r="H1221" s="137"/>
      <c r="I1221" s="135"/>
      <c r="J1221" s="137"/>
      <c r="K1221" s="137"/>
      <c r="L1221" s="137"/>
      <c r="M1221" s="135"/>
      <c r="N1221" s="137"/>
      <c r="O1221" s="137"/>
      <c r="P1221" s="137"/>
      <c r="Q1221" s="135"/>
      <c r="R1221" s="137"/>
      <c r="S1221" s="137"/>
      <c r="T1221" s="137"/>
      <c r="U1221" s="135"/>
      <c r="V1221" s="137"/>
      <c r="W1221" s="137"/>
      <c r="X1221" s="137"/>
      <c r="Y1221" s="135"/>
      <c r="Z1221" s="137"/>
      <c r="AA1221" s="137"/>
    </row>
    <row r="1222">
      <c r="A1222" s="85">
        <v>4091.0</v>
      </c>
      <c r="B1222" s="80" t="s">
        <v>2769</v>
      </c>
      <c r="C1222" s="80">
        <v>1028322.0</v>
      </c>
      <c r="D1222" s="80" t="s">
        <v>2744</v>
      </c>
      <c r="E1222" s="131"/>
      <c r="F1222" s="137"/>
      <c r="G1222" s="137"/>
      <c r="H1222" s="137"/>
      <c r="I1222" s="135"/>
      <c r="J1222" s="137"/>
      <c r="K1222" s="137"/>
      <c r="L1222" s="137"/>
      <c r="M1222" s="135"/>
      <c r="N1222" s="137"/>
      <c r="O1222" s="137"/>
      <c r="P1222" s="137"/>
      <c r="Q1222" s="135"/>
      <c r="R1222" s="137"/>
      <c r="S1222" s="137"/>
      <c r="T1222" s="137"/>
      <c r="U1222" s="135"/>
      <c r="V1222" s="137"/>
      <c r="W1222" s="137"/>
      <c r="X1222" s="137"/>
      <c r="Y1222" s="135"/>
      <c r="Z1222" s="137"/>
      <c r="AA1222" s="137"/>
    </row>
    <row r="1223">
      <c r="A1223" s="85">
        <v>4092.0</v>
      </c>
      <c r="B1223" s="80" t="s">
        <v>2769</v>
      </c>
      <c r="C1223" s="80">
        <v>1028329.0</v>
      </c>
      <c r="D1223" s="80" t="s">
        <v>2769</v>
      </c>
      <c r="E1223" s="131"/>
      <c r="F1223" s="137"/>
      <c r="G1223" s="137"/>
      <c r="H1223" s="137"/>
      <c r="I1223" s="135"/>
      <c r="J1223" s="137"/>
      <c r="K1223" s="137"/>
      <c r="L1223" s="137"/>
      <c r="M1223" s="135"/>
      <c r="N1223" s="137"/>
      <c r="O1223" s="137"/>
      <c r="P1223" s="137"/>
      <c r="Q1223" s="135"/>
      <c r="R1223" s="137"/>
      <c r="S1223" s="137"/>
      <c r="T1223" s="137"/>
      <c r="U1223" s="135"/>
      <c r="V1223" s="137"/>
      <c r="W1223" s="137"/>
      <c r="X1223" s="137"/>
      <c r="Y1223" s="135"/>
      <c r="Z1223" s="137"/>
      <c r="AA1223" s="137"/>
    </row>
    <row r="1224">
      <c r="A1224" s="85">
        <v>4093.0</v>
      </c>
      <c r="B1224" s="80" t="s">
        <v>2769</v>
      </c>
      <c r="C1224" s="80">
        <v>1028331.0</v>
      </c>
      <c r="D1224" s="80" t="s">
        <v>2769</v>
      </c>
      <c r="E1224" s="131"/>
      <c r="F1224" s="137"/>
      <c r="G1224" s="137"/>
      <c r="H1224" s="137"/>
      <c r="I1224" s="135"/>
      <c r="J1224" s="137"/>
      <c r="K1224" s="137"/>
      <c r="L1224" s="137"/>
      <c r="M1224" s="135"/>
      <c r="N1224" s="137"/>
      <c r="O1224" s="137"/>
      <c r="P1224" s="137"/>
      <c r="Q1224" s="135"/>
      <c r="R1224" s="137"/>
      <c r="S1224" s="137"/>
      <c r="T1224" s="137"/>
      <c r="U1224" s="135"/>
      <c r="V1224" s="137"/>
      <c r="W1224" s="137"/>
      <c r="X1224" s="137"/>
      <c r="Y1224" s="135"/>
      <c r="Z1224" s="137"/>
      <c r="AA1224" s="137"/>
    </row>
    <row r="1225">
      <c r="A1225" s="85">
        <v>4094.0</v>
      </c>
      <c r="B1225" s="80" t="s">
        <v>2769</v>
      </c>
      <c r="C1225" s="80">
        <v>1028304.0</v>
      </c>
      <c r="D1225" s="80" t="s">
        <v>2744</v>
      </c>
      <c r="E1225" s="131"/>
      <c r="F1225" s="137"/>
      <c r="G1225" s="137"/>
      <c r="H1225" s="137"/>
      <c r="I1225" s="135"/>
      <c r="J1225" s="137"/>
      <c r="K1225" s="137"/>
      <c r="L1225" s="137"/>
      <c r="M1225" s="135"/>
      <c r="N1225" s="137"/>
      <c r="O1225" s="137"/>
      <c r="P1225" s="137"/>
      <c r="Q1225" s="135"/>
      <c r="R1225" s="137"/>
      <c r="S1225" s="137"/>
      <c r="T1225" s="137"/>
      <c r="U1225" s="135"/>
      <c r="V1225" s="137"/>
      <c r="W1225" s="137"/>
      <c r="X1225" s="137"/>
      <c r="Y1225" s="135"/>
      <c r="Z1225" s="137"/>
      <c r="AA1225" s="137"/>
    </row>
    <row r="1226">
      <c r="A1226" s="85">
        <v>4095.0</v>
      </c>
      <c r="B1226" s="80" t="s">
        <v>2769</v>
      </c>
      <c r="C1226" s="80">
        <v>1028309.0</v>
      </c>
      <c r="D1226" s="80" t="s">
        <v>2769</v>
      </c>
      <c r="E1226" s="131"/>
      <c r="F1226" s="137"/>
      <c r="G1226" s="137"/>
      <c r="H1226" s="137"/>
      <c r="I1226" s="135"/>
      <c r="J1226" s="137"/>
      <c r="K1226" s="137"/>
      <c r="L1226" s="137"/>
      <c r="M1226" s="135"/>
      <c r="N1226" s="137"/>
      <c r="O1226" s="137"/>
      <c r="P1226" s="137"/>
      <c r="Q1226" s="135"/>
      <c r="R1226" s="137"/>
      <c r="S1226" s="137"/>
      <c r="T1226" s="137"/>
      <c r="U1226" s="135"/>
      <c r="V1226" s="137"/>
      <c r="W1226" s="137"/>
      <c r="X1226" s="137"/>
      <c r="Y1226" s="135"/>
      <c r="Z1226" s="137"/>
      <c r="AA1226" s="137"/>
    </row>
    <row r="1227">
      <c r="A1227" s="85">
        <v>4096.0</v>
      </c>
      <c r="B1227" s="80" t="s">
        <v>2769</v>
      </c>
      <c r="C1227" s="80">
        <v>1023267.0</v>
      </c>
      <c r="D1227" s="80" t="s">
        <v>2769</v>
      </c>
      <c r="E1227" s="131"/>
      <c r="F1227" s="137"/>
      <c r="G1227" s="137"/>
      <c r="H1227" s="137"/>
      <c r="I1227" s="135"/>
      <c r="J1227" s="137"/>
      <c r="K1227" s="137"/>
      <c r="L1227" s="137"/>
      <c r="M1227" s="135"/>
      <c r="N1227" s="137"/>
      <c r="O1227" s="137"/>
      <c r="P1227" s="137"/>
      <c r="Q1227" s="135"/>
      <c r="R1227" s="137"/>
      <c r="S1227" s="137"/>
      <c r="T1227" s="137"/>
      <c r="U1227" s="135"/>
      <c r="V1227" s="137"/>
      <c r="W1227" s="137"/>
      <c r="X1227" s="137"/>
      <c r="Y1227" s="135"/>
      <c r="Z1227" s="137"/>
      <c r="AA1227" s="137"/>
    </row>
    <row r="1228">
      <c r="A1228" s="85">
        <v>4097.0</v>
      </c>
      <c r="B1228" s="80" t="s">
        <v>2769</v>
      </c>
      <c r="C1228" s="80">
        <v>274794.0</v>
      </c>
      <c r="D1228" s="80" t="s">
        <v>2744</v>
      </c>
      <c r="E1228" s="131"/>
      <c r="F1228" s="137"/>
      <c r="G1228" s="137"/>
      <c r="H1228" s="137"/>
      <c r="I1228" s="135"/>
      <c r="J1228" s="137"/>
      <c r="K1228" s="137"/>
      <c r="L1228" s="137"/>
      <c r="M1228" s="135"/>
      <c r="N1228" s="137"/>
      <c r="O1228" s="137"/>
      <c r="P1228" s="137"/>
      <c r="Q1228" s="135"/>
      <c r="R1228" s="137"/>
      <c r="S1228" s="137"/>
      <c r="T1228" s="137"/>
      <c r="U1228" s="135"/>
      <c r="V1228" s="137"/>
      <c r="W1228" s="137"/>
      <c r="X1228" s="137"/>
      <c r="Y1228" s="135"/>
      <c r="Z1228" s="137"/>
      <c r="AA1228" s="137"/>
    </row>
    <row r="1229">
      <c r="A1229" s="85">
        <v>4098.0</v>
      </c>
      <c r="B1229" s="80" t="s">
        <v>2769</v>
      </c>
      <c r="C1229" s="80">
        <v>274795.0</v>
      </c>
      <c r="D1229" s="80" t="s">
        <v>2744</v>
      </c>
      <c r="E1229" s="131"/>
      <c r="F1229" s="137"/>
      <c r="G1229" s="137"/>
      <c r="H1229" s="137"/>
      <c r="I1229" s="135"/>
      <c r="J1229" s="137"/>
      <c r="K1229" s="137"/>
      <c r="L1229" s="137"/>
      <c r="M1229" s="135"/>
      <c r="N1229" s="137"/>
      <c r="O1229" s="137"/>
      <c r="P1229" s="137"/>
      <c r="Q1229" s="135"/>
      <c r="R1229" s="137"/>
      <c r="S1229" s="137"/>
      <c r="T1229" s="137"/>
      <c r="U1229" s="135"/>
      <c r="V1229" s="137"/>
      <c r="W1229" s="137"/>
      <c r="X1229" s="137"/>
      <c r="Y1229" s="135"/>
      <c r="Z1229" s="137"/>
      <c r="AA1229" s="137"/>
    </row>
    <row r="1230">
      <c r="A1230" s="85">
        <v>4099.0</v>
      </c>
      <c r="B1230" s="80" t="s">
        <v>2769</v>
      </c>
      <c r="C1230" s="80">
        <v>274793.0</v>
      </c>
      <c r="D1230" s="80" t="s">
        <v>2769</v>
      </c>
      <c r="E1230" s="131"/>
      <c r="F1230" s="137"/>
      <c r="G1230" s="137"/>
      <c r="H1230" s="137"/>
      <c r="I1230" s="135"/>
      <c r="J1230" s="137"/>
      <c r="K1230" s="137"/>
      <c r="L1230" s="137"/>
      <c r="M1230" s="135"/>
      <c r="N1230" s="137"/>
      <c r="O1230" s="137"/>
      <c r="P1230" s="137"/>
      <c r="Q1230" s="135"/>
      <c r="R1230" s="137"/>
      <c r="S1230" s="137"/>
      <c r="T1230" s="137"/>
      <c r="U1230" s="135"/>
      <c r="V1230" s="137"/>
      <c r="W1230" s="137"/>
      <c r="X1230" s="137"/>
      <c r="Y1230" s="135"/>
      <c r="Z1230" s="137"/>
      <c r="AA1230" s="137"/>
    </row>
    <row r="1231">
      <c r="A1231" s="85">
        <v>4104.0</v>
      </c>
      <c r="B1231" s="80" t="s">
        <v>2769</v>
      </c>
      <c r="C1231" s="80">
        <v>1121960.0</v>
      </c>
      <c r="D1231" s="80" t="s">
        <v>2769</v>
      </c>
      <c r="E1231" s="131"/>
      <c r="F1231" s="137"/>
      <c r="G1231" s="137"/>
      <c r="H1231" s="137"/>
      <c r="I1231" s="135"/>
      <c r="J1231" s="137"/>
      <c r="K1231" s="137"/>
      <c r="L1231" s="137"/>
      <c r="M1231" s="135"/>
      <c r="N1231" s="137"/>
      <c r="O1231" s="137"/>
      <c r="P1231" s="137"/>
      <c r="Q1231" s="135"/>
      <c r="R1231" s="137"/>
      <c r="S1231" s="137"/>
      <c r="T1231" s="137"/>
      <c r="U1231" s="135"/>
      <c r="V1231" s="137"/>
      <c r="W1231" s="137"/>
      <c r="X1231" s="137"/>
      <c r="Y1231" s="135"/>
      <c r="Z1231" s="137"/>
      <c r="AA1231" s="137"/>
    </row>
    <row r="1232">
      <c r="A1232" s="85">
        <v>4105.0</v>
      </c>
      <c r="B1232" s="80" t="s">
        <v>2769</v>
      </c>
      <c r="C1232" s="80">
        <v>1123327.0</v>
      </c>
      <c r="D1232" s="80" t="s">
        <v>2744</v>
      </c>
      <c r="E1232" s="131"/>
      <c r="F1232" s="137"/>
      <c r="G1232" s="137"/>
      <c r="H1232" s="137"/>
      <c r="I1232" s="135"/>
      <c r="J1232" s="137"/>
      <c r="K1232" s="137"/>
      <c r="L1232" s="137"/>
      <c r="M1232" s="135"/>
      <c r="N1232" s="137"/>
      <c r="O1232" s="137"/>
      <c r="P1232" s="137"/>
      <c r="Q1232" s="135"/>
      <c r="R1232" s="137"/>
      <c r="S1232" s="137"/>
      <c r="T1232" s="137"/>
      <c r="U1232" s="135"/>
      <c r="V1232" s="137"/>
      <c r="W1232" s="137"/>
      <c r="X1232" s="137"/>
      <c r="Y1232" s="135"/>
      <c r="Z1232" s="137"/>
      <c r="AA1232" s="137"/>
    </row>
    <row r="1233">
      <c r="A1233" s="85">
        <v>4106.0</v>
      </c>
      <c r="B1233" s="80" t="s">
        <v>2769</v>
      </c>
      <c r="C1233" s="80">
        <v>1121952.0</v>
      </c>
      <c r="D1233" s="80" t="s">
        <v>2744</v>
      </c>
      <c r="E1233" s="131"/>
      <c r="F1233" s="137"/>
      <c r="G1233" s="137"/>
      <c r="H1233" s="137"/>
      <c r="I1233" s="135"/>
      <c r="J1233" s="137"/>
      <c r="K1233" s="137"/>
      <c r="L1233" s="137"/>
      <c r="M1233" s="135"/>
      <c r="N1233" s="137"/>
      <c r="O1233" s="137"/>
      <c r="P1233" s="137"/>
      <c r="Q1233" s="135"/>
      <c r="R1233" s="137"/>
      <c r="S1233" s="137"/>
      <c r="T1233" s="137"/>
      <c r="U1233" s="135"/>
      <c r="V1233" s="137"/>
      <c r="W1233" s="137"/>
      <c r="X1233" s="137"/>
      <c r="Y1233" s="135"/>
      <c r="Z1233" s="137"/>
      <c r="AA1233" s="137"/>
    </row>
    <row r="1234">
      <c r="A1234" s="85">
        <v>4107.0</v>
      </c>
      <c r="B1234" s="80" t="s">
        <v>2769</v>
      </c>
      <c r="C1234" s="80">
        <v>1121954.0</v>
      </c>
      <c r="D1234" s="80" t="s">
        <v>2744</v>
      </c>
      <c r="E1234" s="131"/>
      <c r="F1234" s="137"/>
      <c r="G1234" s="137"/>
      <c r="H1234" s="137"/>
      <c r="I1234" s="135"/>
      <c r="J1234" s="137"/>
      <c r="K1234" s="137"/>
      <c r="L1234" s="137"/>
      <c r="M1234" s="135"/>
      <c r="N1234" s="137"/>
      <c r="O1234" s="137"/>
      <c r="P1234" s="137"/>
      <c r="Q1234" s="135"/>
      <c r="R1234" s="137"/>
      <c r="S1234" s="137"/>
      <c r="T1234" s="137"/>
      <c r="U1234" s="135"/>
      <c r="V1234" s="137"/>
      <c r="W1234" s="137"/>
      <c r="X1234" s="137"/>
      <c r="Y1234" s="135"/>
      <c r="Z1234" s="137"/>
      <c r="AA1234" s="137"/>
    </row>
    <row r="1235">
      <c r="A1235" s="85">
        <v>4108.0</v>
      </c>
      <c r="B1235" s="80" t="s">
        <v>2769</v>
      </c>
      <c r="C1235" s="80">
        <v>274792.0</v>
      </c>
      <c r="D1235" s="80" t="s">
        <v>2744</v>
      </c>
      <c r="E1235" s="131"/>
      <c r="F1235" s="137"/>
      <c r="G1235" s="137"/>
      <c r="H1235" s="137"/>
      <c r="I1235" s="135"/>
      <c r="J1235" s="137"/>
      <c r="K1235" s="137"/>
      <c r="L1235" s="137"/>
      <c r="M1235" s="135"/>
      <c r="N1235" s="137"/>
      <c r="O1235" s="137"/>
      <c r="P1235" s="137"/>
      <c r="Q1235" s="135"/>
      <c r="R1235" s="137"/>
      <c r="S1235" s="137"/>
      <c r="T1235" s="137"/>
      <c r="U1235" s="135"/>
      <c r="V1235" s="137"/>
      <c r="W1235" s="137"/>
      <c r="X1235" s="137"/>
      <c r="Y1235" s="135"/>
      <c r="Z1235" s="137"/>
      <c r="AA1235" s="137"/>
    </row>
    <row r="1236">
      <c r="A1236" s="85">
        <v>4109.0</v>
      </c>
      <c r="B1236" s="80" t="s">
        <v>2769</v>
      </c>
      <c r="C1236" s="80">
        <v>901915.0</v>
      </c>
      <c r="D1236" s="80" t="s">
        <v>2744</v>
      </c>
      <c r="E1236" s="131"/>
      <c r="F1236" s="137"/>
      <c r="G1236" s="137"/>
      <c r="H1236" s="137"/>
      <c r="I1236" s="135"/>
      <c r="J1236" s="137"/>
      <c r="K1236" s="137"/>
      <c r="L1236" s="137"/>
      <c r="M1236" s="135"/>
      <c r="N1236" s="137"/>
      <c r="O1236" s="137"/>
      <c r="P1236" s="137"/>
      <c r="Q1236" s="135"/>
      <c r="R1236" s="137"/>
      <c r="S1236" s="137"/>
      <c r="T1236" s="137"/>
      <c r="U1236" s="135"/>
      <c r="V1236" s="137"/>
      <c r="W1236" s="137"/>
      <c r="X1236" s="137"/>
      <c r="Y1236" s="135"/>
      <c r="Z1236" s="137"/>
      <c r="AA1236" s="137"/>
    </row>
    <row r="1237">
      <c r="A1237" s="85">
        <v>3169.0</v>
      </c>
      <c r="B1237" s="80" t="s">
        <v>3178</v>
      </c>
      <c r="C1237" s="80" t="s">
        <v>3866</v>
      </c>
      <c r="D1237" s="80" t="s">
        <v>3210</v>
      </c>
      <c r="E1237" s="131"/>
      <c r="F1237" s="137"/>
      <c r="G1237" s="137"/>
      <c r="H1237" s="137"/>
      <c r="I1237" s="135"/>
      <c r="J1237" s="137"/>
      <c r="K1237" s="137"/>
      <c r="L1237" s="137"/>
      <c r="M1237" s="135"/>
      <c r="N1237" s="137"/>
      <c r="O1237" s="137"/>
      <c r="P1237" s="137"/>
      <c r="Q1237" s="135"/>
      <c r="R1237" s="137"/>
      <c r="S1237" s="137"/>
      <c r="T1237" s="137"/>
      <c r="U1237" s="135"/>
      <c r="V1237" s="137"/>
      <c r="W1237" s="137"/>
      <c r="X1237" s="137"/>
      <c r="Y1237" s="135"/>
      <c r="Z1237" s="137"/>
      <c r="AA1237" s="137"/>
    </row>
    <row r="1238">
      <c r="A1238" s="85">
        <v>3170.0</v>
      </c>
      <c r="B1238" s="80" t="s">
        <v>3178</v>
      </c>
      <c r="C1238" s="80" t="s">
        <v>3867</v>
      </c>
      <c r="D1238" s="80" t="s">
        <v>3210</v>
      </c>
      <c r="E1238" s="131"/>
      <c r="F1238" s="137"/>
      <c r="G1238" s="137"/>
      <c r="H1238" s="137"/>
      <c r="I1238" s="135"/>
      <c r="J1238" s="137"/>
      <c r="K1238" s="137"/>
      <c r="L1238" s="137"/>
      <c r="M1238" s="135"/>
      <c r="N1238" s="137"/>
      <c r="O1238" s="137"/>
      <c r="P1238" s="137"/>
      <c r="Q1238" s="135"/>
      <c r="R1238" s="137"/>
      <c r="S1238" s="137"/>
      <c r="T1238" s="137"/>
      <c r="U1238" s="135"/>
      <c r="V1238" s="137"/>
      <c r="W1238" s="137"/>
      <c r="X1238" s="137"/>
      <c r="Y1238" s="135"/>
      <c r="Z1238" s="137"/>
      <c r="AA1238" s="137"/>
    </row>
    <row r="1239">
      <c r="A1239" s="85">
        <v>3171.0</v>
      </c>
      <c r="B1239" s="80" t="s">
        <v>3178</v>
      </c>
      <c r="C1239" s="80" t="s">
        <v>2191</v>
      </c>
      <c r="D1239" s="80" t="s">
        <v>3210</v>
      </c>
      <c r="E1239" s="131"/>
      <c r="F1239" s="137"/>
      <c r="G1239" s="137"/>
      <c r="H1239" s="137"/>
      <c r="I1239" s="135"/>
      <c r="J1239" s="137"/>
      <c r="K1239" s="137"/>
      <c r="L1239" s="137"/>
      <c r="M1239" s="135"/>
      <c r="N1239" s="137"/>
      <c r="O1239" s="137"/>
      <c r="P1239" s="137"/>
      <c r="Q1239" s="135"/>
      <c r="R1239" s="137"/>
      <c r="S1239" s="137"/>
      <c r="T1239" s="137"/>
      <c r="U1239" s="135"/>
      <c r="V1239" s="137"/>
      <c r="W1239" s="137"/>
      <c r="X1239" s="137"/>
      <c r="Y1239" s="135"/>
      <c r="Z1239" s="137"/>
      <c r="AA1239" s="137"/>
    </row>
    <row r="1240">
      <c r="A1240" s="85">
        <v>3172.0</v>
      </c>
      <c r="B1240" s="80" t="s">
        <v>3178</v>
      </c>
      <c r="C1240" s="80" t="s">
        <v>3868</v>
      </c>
      <c r="D1240" s="80" t="s">
        <v>3210</v>
      </c>
      <c r="E1240" s="131"/>
      <c r="F1240" s="137"/>
      <c r="G1240" s="137"/>
      <c r="H1240" s="137"/>
      <c r="I1240" s="135"/>
      <c r="J1240" s="137"/>
      <c r="K1240" s="137"/>
      <c r="L1240" s="137"/>
      <c r="M1240" s="135"/>
      <c r="N1240" s="137"/>
      <c r="O1240" s="137"/>
      <c r="P1240" s="137"/>
      <c r="Q1240" s="135"/>
      <c r="R1240" s="137"/>
      <c r="S1240" s="137"/>
      <c r="T1240" s="137"/>
      <c r="U1240" s="135"/>
      <c r="V1240" s="137"/>
      <c r="W1240" s="137"/>
      <c r="X1240" s="137"/>
      <c r="Y1240" s="135"/>
      <c r="Z1240" s="137"/>
      <c r="AA1240" s="137"/>
    </row>
    <row r="1241">
      <c r="A1241" s="85">
        <v>3173.0</v>
      </c>
      <c r="B1241" s="80" t="s">
        <v>3178</v>
      </c>
      <c r="C1241" s="80" t="s">
        <v>3869</v>
      </c>
      <c r="D1241" s="80" t="s">
        <v>3210</v>
      </c>
      <c r="E1241" s="131"/>
      <c r="F1241" s="137"/>
      <c r="G1241" s="137"/>
      <c r="H1241" s="137"/>
      <c r="I1241" s="135"/>
      <c r="J1241" s="137"/>
      <c r="K1241" s="137"/>
      <c r="L1241" s="137"/>
      <c r="M1241" s="135"/>
      <c r="N1241" s="137"/>
      <c r="O1241" s="137"/>
      <c r="P1241" s="137"/>
      <c r="Q1241" s="135"/>
      <c r="R1241" s="137"/>
      <c r="S1241" s="137"/>
      <c r="T1241" s="137"/>
      <c r="U1241" s="135"/>
      <c r="V1241" s="137"/>
      <c r="W1241" s="137"/>
      <c r="X1241" s="137"/>
      <c r="Y1241" s="135"/>
      <c r="Z1241" s="137"/>
      <c r="AA1241" s="137"/>
    </row>
    <row r="1242">
      <c r="A1242" s="85">
        <v>3174.0</v>
      </c>
      <c r="B1242" s="80" t="s">
        <v>3178</v>
      </c>
      <c r="C1242" s="80" t="s">
        <v>3870</v>
      </c>
      <c r="D1242" s="80" t="s">
        <v>3210</v>
      </c>
      <c r="E1242" s="131"/>
      <c r="F1242" s="137"/>
      <c r="G1242" s="137"/>
      <c r="H1242" s="137"/>
      <c r="I1242" s="135"/>
      <c r="J1242" s="137"/>
      <c r="K1242" s="137"/>
      <c r="L1242" s="137"/>
      <c r="M1242" s="135"/>
      <c r="N1242" s="137"/>
      <c r="O1242" s="137"/>
      <c r="P1242" s="137"/>
      <c r="Q1242" s="135"/>
      <c r="R1242" s="137"/>
      <c r="S1242" s="137"/>
      <c r="T1242" s="137"/>
      <c r="U1242" s="135"/>
      <c r="V1242" s="137"/>
      <c r="W1242" s="137"/>
      <c r="X1242" s="137"/>
      <c r="Y1242" s="135"/>
      <c r="Z1242" s="137"/>
      <c r="AA1242" s="137"/>
    </row>
    <row r="1243">
      <c r="A1243" s="85">
        <v>3175.0</v>
      </c>
      <c r="B1243" s="80" t="s">
        <v>3178</v>
      </c>
      <c r="C1243" s="80" t="s">
        <v>3871</v>
      </c>
      <c r="D1243" s="80" t="s">
        <v>3210</v>
      </c>
      <c r="E1243" s="131"/>
      <c r="F1243" s="137"/>
      <c r="G1243" s="137"/>
      <c r="H1243" s="137"/>
      <c r="I1243" s="135"/>
      <c r="J1243" s="137"/>
      <c r="K1243" s="137"/>
      <c r="L1243" s="137"/>
      <c r="M1243" s="135"/>
      <c r="N1243" s="137"/>
      <c r="O1243" s="137"/>
      <c r="P1243" s="137"/>
      <c r="Q1243" s="135"/>
      <c r="R1243" s="137"/>
      <c r="S1243" s="137"/>
      <c r="T1243" s="137"/>
      <c r="U1243" s="135"/>
      <c r="V1243" s="137"/>
      <c r="W1243" s="137"/>
      <c r="X1243" s="137"/>
      <c r="Y1243" s="135"/>
      <c r="Z1243" s="137"/>
      <c r="AA1243" s="137"/>
    </row>
    <row r="1244">
      <c r="A1244" s="85">
        <v>3176.0</v>
      </c>
      <c r="B1244" s="80" t="s">
        <v>3178</v>
      </c>
      <c r="C1244" s="80" t="s">
        <v>3872</v>
      </c>
      <c r="D1244" s="80" t="s">
        <v>3210</v>
      </c>
      <c r="E1244" s="131"/>
      <c r="F1244" s="137"/>
      <c r="G1244" s="137"/>
      <c r="H1244" s="137"/>
      <c r="I1244" s="135"/>
      <c r="J1244" s="137"/>
      <c r="K1244" s="137"/>
      <c r="L1244" s="137"/>
      <c r="M1244" s="135"/>
      <c r="N1244" s="137"/>
      <c r="O1244" s="137"/>
      <c r="P1244" s="137"/>
      <c r="Q1244" s="135"/>
      <c r="R1244" s="137"/>
      <c r="S1244" s="137"/>
      <c r="T1244" s="137"/>
      <c r="U1244" s="135"/>
      <c r="V1244" s="137"/>
      <c r="W1244" s="137"/>
      <c r="X1244" s="137"/>
      <c r="Y1244" s="135"/>
      <c r="Z1244" s="137"/>
      <c r="AA1244" s="137"/>
    </row>
    <row r="1245">
      <c r="A1245" s="85">
        <v>3177.0</v>
      </c>
      <c r="B1245" s="80" t="s">
        <v>3178</v>
      </c>
      <c r="C1245" s="80" t="s">
        <v>3873</v>
      </c>
      <c r="D1245" s="80" t="s">
        <v>3210</v>
      </c>
      <c r="E1245" s="131"/>
      <c r="F1245" s="137"/>
      <c r="G1245" s="137"/>
      <c r="H1245" s="137"/>
      <c r="I1245" s="135"/>
      <c r="J1245" s="137"/>
      <c r="K1245" s="137"/>
      <c r="L1245" s="137"/>
      <c r="M1245" s="135"/>
      <c r="N1245" s="137"/>
      <c r="O1245" s="137"/>
      <c r="P1245" s="137"/>
      <c r="Q1245" s="135"/>
      <c r="R1245" s="137"/>
      <c r="S1245" s="137"/>
      <c r="T1245" s="137"/>
      <c r="U1245" s="135"/>
      <c r="V1245" s="137"/>
      <c r="W1245" s="137"/>
      <c r="X1245" s="137"/>
      <c r="Y1245" s="135"/>
      <c r="Z1245" s="137"/>
      <c r="AA1245" s="137"/>
    </row>
    <row r="1246">
      <c r="A1246" s="85">
        <v>3178.0</v>
      </c>
      <c r="B1246" s="80" t="s">
        <v>3178</v>
      </c>
      <c r="C1246" s="80" t="s">
        <v>3874</v>
      </c>
      <c r="D1246" s="80" t="s">
        <v>3210</v>
      </c>
      <c r="E1246" s="131"/>
      <c r="F1246" s="137"/>
      <c r="G1246" s="137"/>
      <c r="H1246" s="137"/>
      <c r="I1246" s="135"/>
      <c r="J1246" s="137"/>
      <c r="K1246" s="137"/>
      <c r="L1246" s="137"/>
      <c r="M1246" s="135"/>
      <c r="N1246" s="137"/>
      <c r="O1246" s="137"/>
      <c r="P1246" s="137"/>
      <c r="Q1246" s="135"/>
      <c r="R1246" s="137"/>
      <c r="S1246" s="137"/>
      <c r="T1246" s="137"/>
      <c r="U1246" s="135"/>
      <c r="V1246" s="137"/>
      <c r="W1246" s="137"/>
      <c r="X1246" s="137"/>
      <c r="Y1246" s="135"/>
      <c r="Z1246" s="137"/>
      <c r="AA1246" s="137"/>
    </row>
    <row r="1247">
      <c r="A1247" s="85">
        <v>3179.0</v>
      </c>
      <c r="B1247" s="80" t="s">
        <v>3178</v>
      </c>
      <c r="C1247" s="80">
        <v>1101160.0</v>
      </c>
      <c r="D1247" s="80" t="s">
        <v>3210</v>
      </c>
      <c r="E1247" s="131"/>
      <c r="F1247" s="137"/>
      <c r="G1247" s="137"/>
      <c r="H1247" s="137"/>
      <c r="I1247" s="135"/>
      <c r="J1247" s="137"/>
      <c r="K1247" s="137"/>
      <c r="L1247" s="137"/>
      <c r="M1247" s="135"/>
      <c r="N1247" s="137"/>
      <c r="O1247" s="137"/>
      <c r="P1247" s="137"/>
      <c r="Q1247" s="135"/>
      <c r="R1247" s="137"/>
      <c r="S1247" s="137"/>
      <c r="T1247" s="137"/>
      <c r="U1247" s="135"/>
      <c r="V1247" s="137"/>
      <c r="W1247" s="137"/>
      <c r="X1247" s="137"/>
      <c r="Y1247" s="135"/>
      <c r="Z1247" s="137"/>
      <c r="AA1247" s="137"/>
    </row>
    <row r="1248">
      <c r="A1248" s="85">
        <v>3180.0</v>
      </c>
      <c r="B1248" s="80" t="s">
        <v>3178</v>
      </c>
      <c r="C1248" s="80" t="s">
        <v>3875</v>
      </c>
      <c r="D1248" s="80" t="s">
        <v>3210</v>
      </c>
      <c r="E1248" s="131"/>
      <c r="F1248" s="137"/>
      <c r="G1248" s="137"/>
      <c r="H1248" s="137"/>
      <c r="I1248" s="135"/>
      <c r="J1248" s="137"/>
      <c r="K1248" s="137"/>
      <c r="L1248" s="137"/>
      <c r="M1248" s="135"/>
      <c r="N1248" s="137"/>
      <c r="O1248" s="137"/>
      <c r="P1248" s="137"/>
      <c r="Q1248" s="135"/>
      <c r="R1248" s="137"/>
      <c r="S1248" s="137"/>
      <c r="T1248" s="137"/>
      <c r="U1248" s="135"/>
      <c r="V1248" s="137"/>
      <c r="W1248" s="137"/>
      <c r="X1248" s="137"/>
      <c r="Y1248" s="135"/>
      <c r="Z1248" s="137"/>
      <c r="AA1248" s="137"/>
    </row>
    <row r="1249">
      <c r="A1249" s="85">
        <v>3181.0</v>
      </c>
      <c r="B1249" s="80" t="s">
        <v>3178</v>
      </c>
      <c r="C1249" s="80" t="s">
        <v>3876</v>
      </c>
      <c r="D1249" s="80" t="s">
        <v>3210</v>
      </c>
      <c r="E1249" s="131"/>
      <c r="F1249" s="137"/>
      <c r="G1249" s="137"/>
      <c r="H1249" s="137"/>
      <c r="I1249" s="135"/>
      <c r="J1249" s="137"/>
      <c r="K1249" s="137"/>
      <c r="L1249" s="137"/>
      <c r="M1249" s="135"/>
      <c r="N1249" s="137"/>
      <c r="O1249" s="137"/>
      <c r="P1249" s="137"/>
      <c r="Q1249" s="135"/>
      <c r="R1249" s="137"/>
      <c r="S1249" s="137"/>
      <c r="T1249" s="137"/>
      <c r="U1249" s="135"/>
      <c r="V1249" s="137"/>
      <c r="W1249" s="137"/>
      <c r="X1249" s="137"/>
      <c r="Y1249" s="135"/>
      <c r="Z1249" s="137"/>
      <c r="AA1249" s="137"/>
    </row>
    <row r="1250">
      <c r="A1250" s="85">
        <v>3182.0</v>
      </c>
      <c r="B1250" s="80" t="s">
        <v>3178</v>
      </c>
      <c r="C1250" s="80" t="s">
        <v>3877</v>
      </c>
      <c r="D1250" s="80" t="s">
        <v>3210</v>
      </c>
      <c r="E1250" s="131"/>
      <c r="F1250" s="137"/>
      <c r="G1250" s="137"/>
      <c r="H1250" s="137"/>
      <c r="I1250" s="135"/>
      <c r="J1250" s="137"/>
      <c r="K1250" s="137"/>
      <c r="L1250" s="137"/>
      <c r="M1250" s="135"/>
      <c r="N1250" s="137"/>
      <c r="O1250" s="137"/>
      <c r="P1250" s="137"/>
      <c r="Q1250" s="135"/>
      <c r="R1250" s="137"/>
      <c r="S1250" s="137"/>
      <c r="T1250" s="137"/>
      <c r="U1250" s="135"/>
      <c r="V1250" s="137"/>
      <c r="W1250" s="137"/>
      <c r="X1250" s="137"/>
      <c r="Y1250" s="135"/>
      <c r="Z1250" s="137"/>
      <c r="AA1250" s="137"/>
    </row>
    <row r="1251">
      <c r="A1251" s="85">
        <v>3184.0</v>
      </c>
      <c r="B1251" s="80" t="s">
        <v>3178</v>
      </c>
      <c r="C1251" s="80" t="s">
        <v>3869</v>
      </c>
      <c r="D1251" s="80" t="s">
        <v>3210</v>
      </c>
      <c r="E1251" s="131"/>
      <c r="F1251" s="137"/>
      <c r="G1251" s="137"/>
      <c r="H1251" s="137"/>
      <c r="I1251" s="135"/>
      <c r="J1251" s="137"/>
      <c r="K1251" s="137"/>
      <c r="L1251" s="137"/>
      <c r="M1251" s="135"/>
      <c r="N1251" s="137"/>
      <c r="O1251" s="137"/>
      <c r="P1251" s="137"/>
      <c r="Q1251" s="135"/>
      <c r="R1251" s="137"/>
      <c r="S1251" s="137"/>
      <c r="T1251" s="137"/>
      <c r="U1251" s="135"/>
      <c r="V1251" s="137"/>
      <c r="W1251" s="137"/>
      <c r="X1251" s="137"/>
      <c r="Y1251" s="135"/>
      <c r="Z1251" s="137"/>
      <c r="AA1251" s="137"/>
    </row>
    <row r="1252">
      <c r="A1252" s="85">
        <v>3185.0</v>
      </c>
      <c r="B1252" s="80" t="s">
        <v>3178</v>
      </c>
      <c r="C1252" s="80" t="s">
        <v>2191</v>
      </c>
      <c r="D1252" s="80" t="s">
        <v>3210</v>
      </c>
      <c r="E1252" s="131"/>
      <c r="F1252" s="137"/>
      <c r="G1252" s="137"/>
      <c r="H1252" s="137"/>
      <c r="I1252" s="135"/>
      <c r="J1252" s="137"/>
      <c r="K1252" s="137"/>
      <c r="L1252" s="137"/>
      <c r="M1252" s="135"/>
      <c r="N1252" s="137"/>
      <c r="O1252" s="137"/>
      <c r="P1252" s="137"/>
      <c r="Q1252" s="135"/>
      <c r="R1252" s="137"/>
      <c r="S1252" s="137"/>
      <c r="T1252" s="137"/>
      <c r="U1252" s="135"/>
      <c r="V1252" s="137"/>
      <c r="W1252" s="137"/>
      <c r="X1252" s="137"/>
      <c r="Y1252" s="135"/>
      <c r="Z1252" s="137"/>
      <c r="AA1252" s="137"/>
    </row>
    <row r="1253">
      <c r="A1253" s="85">
        <v>3186.0</v>
      </c>
      <c r="B1253" s="80" t="s">
        <v>3178</v>
      </c>
      <c r="C1253" s="80" t="s">
        <v>3878</v>
      </c>
      <c r="D1253" s="80" t="s">
        <v>3210</v>
      </c>
      <c r="E1253" s="131"/>
      <c r="F1253" s="137"/>
      <c r="G1253" s="137"/>
      <c r="H1253" s="137"/>
      <c r="I1253" s="135"/>
      <c r="J1253" s="137"/>
      <c r="K1253" s="137"/>
      <c r="L1253" s="137"/>
      <c r="M1253" s="135"/>
      <c r="N1253" s="137"/>
      <c r="O1253" s="137"/>
      <c r="P1253" s="137"/>
      <c r="Q1253" s="135"/>
      <c r="R1253" s="137"/>
      <c r="S1253" s="137"/>
      <c r="T1253" s="137"/>
      <c r="U1253" s="135"/>
      <c r="V1253" s="137"/>
      <c r="W1253" s="137"/>
      <c r="X1253" s="137"/>
      <c r="Y1253" s="135"/>
      <c r="Z1253" s="137"/>
      <c r="AA1253" s="137"/>
    </row>
    <row r="1254">
      <c r="A1254" s="85">
        <v>3189.0</v>
      </c>
      <c r="B1254" s="80" t="s">
        <v>3178</v>
      </c>
      <c r="C1254" s="80" t="s">
        <v>3867</v>
      </c>
      <c r="D1254" s="80" t="s">
        <v>3210</v>
      </c>
      <c r="E1254" s="131"/>
      <c r="F1254" s="137"/>
      <c r="G1254" s="137"/>
      <c r="H1254" s="137"/>
      <c r="I1254" s="135"/>
      <c r="J1254" s="137"/>
      <c r="K1254" s="137"/>
      <c r="L1254" s="137"/>
      <c r="M1254" s="135"/>
      <c r="N1254" s="137"/>
      <c r="O1254" s="137"/>
      <c r="P1254" s="137"/>
      <c r="Q1254" s="135"/>
      <c r="R1254" s="137"/>
      <c r="S1254" s="137"/>
      <c r="T1254" s="137"/>
      <c r="U1254" s="135"/>
      <c r="V1254" s="137"/>
      <c r="W1254" s="137"/>
      <c r="X1254" s="137"/>
      <c r="Y1254" s="135"/>
      <c r="Z1254" s="137"/>
      <c r="AA1254" s="137"/>
    </row>
    <row r="1255">
      <c r="A1255" s="85">
        <v>3190.0</v>
      </c>
      <c r="B1255" s="80" t="s">
        <v>3178</v>
      </c>
      <c r="C1255" s="80" t="s">
        <v>3879</v>
      </c>
      <c r="D1255" s="80" t="s">
        <v>3210</v>
      </c>
      <c r="E1255" s="131"/>
      <c r="F1255" s="137"/>
      <c r="G1255" s="137"/>
      <c r="H1255" s="137"/>
      <c r="I1255" s="135"/>
      <c r="J1255" s="137"/>
      <c r="K1255" s="137"/>
      <c r="L1255" s="137"/>
      <c r="M1255" s="135"/>
      <c r="N1255" s="137"/>
      <c r="O1255" s="137"/>
      <c r="P1255" s="137"/>
      <c r="Q1255" s="135"/>
      <c r="R1255" s="137"/>
      <c r="S1255" s="137"/>
      <c r="T1255" s="137"/>
      <c r="U1255" s="135"/>
      <c r="V1255" s="137"/>
      <c r="W1255" s="137"/>
      <c r="X1255" s="137"/>
      <c r="Y1255" s="135"/>
      <c r="Z1255" s="137"/>
      <c r="AA1255" s="137"/>
    </row>
    <row r="1256">
      <c r="A1256" s="85">
        <v>3191.0</v>
      </c>
      <c r="B1256" s="80" t="s">
        <v>3178</v>
      </c>
      <c r="C1256" s="80" t="s">
        <v>3871</v>
      </c>
      <c r="D1256" s="80" t="s">
        <v>3210</v>
      </c>
      <c r="E1256" s="131"/>
      <c r="F1256" s="137"/>
      <c r="G1256" s="137"/>
      <c r="H1256" s="137"/>
      <c r="I1256" s="135"/>
      <c r="J1256" s="137"/>
      <c r="K1256" s="137"/>
      <c r="L1256" s="137"/>
      <c r="M1256" s="135"/>
      <c r="N1256" s="137"/>
      <c r="O1256" s="137"/>
      <c r="P1256" s="137"/>
      <c r="Q1256" s="135"/>
      <c r="R1256" s="137"/>
      <c r="S1256" s="137"/>
      <c r="T1256" s="137"/>
      <c r="U1256" s="135"/>
      <c r="V1256" s="137"/>
      <c r="W1256" s="137"/>
      <c r="X1256" s="137"/>
      <c r="Y1256" s="135"/>
      <c r="Z1256" s="137"/>
      <c r="AA1256" s="137"/>
    </row>
    <row r="1257">
      <c r="A1257" s="85">
        <v>3192.0</v>
      </c>
      <c r="B1257" s="80" t="s">
        <v>3178</v>
      </c>
      <c r="C1257" s="80" t="s">
        <v>3872</v>
      </c>
      <c r="D1257" s="80" t="s">
        <v>3210</v>
      </c>
      <c r="E1257" s="131"/>
      <c r="F1257" s="137"/>
      <c r="G1257" s="137"/>
      <c r="H1257" s="137"/>
      <c r="I1257" s="135"/>
      <c r="J1257" s="137"/>
      <c r="K1257" s="137"/>
      <c r="L1257" s="137"/>
      <c r="M1257" s="135"/>
      <c r="N1257" s="137"/>
      <c r="O1257" s="137"/>
      <c r="P1257" s="137"/>
      <c r="Q1257" s="135"/>
      <c r="R1257" s="137"/>
      <c r="S1257" s="137"/>
      <c r="T1257" s="137"/>
      <c r="U1257" s="135"/>
      <c r="V1257" s="137"/>
      <c r="W1257" s="137"/>
      <c r="X1257" s="137"/>
      <c r="Y1257" s="135"/>
      <c r="Z1257" s="137"/>
      <c r="AA1257" s="137"/>
    </row>
    <row r="1258">
      <c r="A1258" s="85">
        <v>3193.0</v>
      </c>
      <c r="B1258" s="80" t="s">
        <v>3178</v>
      </c>
      <c r="C1258" s="80" t="s">
        <v>3873</v>
      </c>
      <c r="D1258" s="80" t="s">
        <v>3210</v>
      </c>
      <c r="E1258" s="131"/>
      <c r="F1258" s="137"/>
      <c r="G1258" s="137"/>
      <c r="H1258" s="137"/>
      <c r="I1258" s="135"/>
      <c r="J1258" s="137"/>
      <c r="K1258" s="137"/>
      <c r="L1258" s="137"/>
      <c r="M1258" s="135"/>
      <c r="N1258" s="137"/>
      <c r="O1258" s="137"/>
      <c r="P1258" s="137"/>
      <c r="Q1258" s="135"/>
      <c r="R1258" s="137"/>
      <c r="S1258" s="137"/>
      <c r="T1258" s="137"/>
      <c r="U1258" s="135"/>
      <c r="V1258" s="137"/>
      <c r="W1258" s="137"/>
      <c r="X1258" s="137"/>
      <c r="Y1258" s="135"/>
      <c r="Z1258" s="137"/>
      <c r="AA1258" s="137"/>
    </row>
    <row r="1259">
      <c r="A1259" s="85">
        <v>3194.0</v>
      </c>
      <c r="B1259" s="80" t="s">
        <v>3178</v>
      </c>
      <c r="C1259" s="80" t="s">
        <v>3880</v>
      </c>
      <c r="D1259" s="80" t="s">
        <v>3210</v>
      </c>
      <c r="E1259" s="131"/>
      <c r="F1259" s="137"/>
      <c r="G1259" s="137"/>
      <c r="H1259" s="137"/>
      <c r="I1259" s="135"/>
      <c r="J1259" s="137"/>
      <c r="K1259" s="137"/>
      <c r="L1259" s="137"/>
      <c r="M1259" s="135"/>
      <c r="N1259" s="137"/>
      <c r="O1259" s="137"/>
      <c r="P1259" s="137"/>
      <c r="Q1259" s="135"/>
      <c r="R1259" s="137"/>
      <c r="S1259" s="137"/>
      <c r="T1259" s="137"/>
      <c r="U1259" s="135"/>
      <c r="V1259" s="137"/>
      <c r="W1259" s="137"/>
      <c r="X1259" s="137"/>
      <c r="Y1259" s="135"/>
      <c r="Z1259" s="137"/>
      <c r="AA1259" s="137"/>
    </row>
    <row r="1260">
      <c r="A1260" s="85">
        <v>3195.0</v>
      </c>
      <c r="B1260" s="80" t="s">
        <v>3178</v>
      </c>
      <c r="C1260" s="80" t="s">
        <v>3881</v>
      </c>
      <c r="D1260" s="80" t="s">
        <v>3210</v>
      </c>
      <c r="E1260" s="131"/>
      <c r="F1260" s="137"/>
      <c r="G1260" s="137"/>
      <c r="H1260" s="137"/>
      <c r="I1260" s="135"/>
      <c r="J1260" s="137"/>
      <c r="K1260" s="137"/>
      <c r="L1260" s="137"/>
      <c r="M1260" s="135"/>
      <c r="N1260" s="137"/>
      <c r="O1260" s="137"/>
      <c r="P1260" s="137"/>
      <c r="Q1260" s="135"/>
      <c r="R1260" s="137"/>
      <c r="S1260" s="137"/>
      <c r="T1260" s="137"/>
      <c r="U1260" s="135"/>
      <c r="V1260" s="137"/>
      <c r="W1260" s="137"/>
      <c r="X1260" s="137"/>
      <c r="Y1260" s="135"/>
      <c r="Z1260" s="137"/>
      <c r="AA1260" s="137"/>
    </row>
    <row r="1261">
      <c r="A1261" s="85">
        <v>3196.0</v>
      </c>
      <c r="B1261" s="80" t="s">
        <v>3178</v>
      </c>
      <c r="C1261" s="80" t="s">
        <v>3882</v>
      </c>
      <c r="D1261" s="80" t="s">
        <v>3210</v>
      </c>
      <c r="E1261" s="131"/>
      <c r="F1261" s="137"/>
      <c r="G1261" s="137"/>
      <c r="H1261" s="137"/>
      <c r="I1261" s="135"/>
      <c r="J1261" s="137"/>
      <c r="K1261" s="137"/>
      <c r="L1261" s="137"/>
      <c r="M1261" s="135"/>
      <c r="N1261" s="137"/>
      <c r="O1261" s="137"/>
      <c r="P1261" s="137"/>
      <c r="Q1261" s="135"/>
      <c r="R1261" s="137"/>
      <c r="S1261" s="137"/>
      <c r="T1261" s="137"/>
      <c r="U1261" s="135"/>
      <c r="V1261" s="137"/>
      <c r="W1261" s="137"/>
      <c r="X1261" s="137"/>
      <c r="Y1261" s="135"/>
      <c r="Z1261" s="137"/>
      <c r="AA1261" s="137"/>
    </row>
    <row r="1262">
      <c r="A1262" s="85">
        <v>3197.0</v>
      </c>
      <c r="B1262" s="80" t="s">
        <v>3178</v>
      </c>
      <c r="C1262" s="80" t="s">
        <v>3883</v>
      </c>
      <c r="D1262" s="80" t="s">
        <v>3210</v>
      </c>
      <c r="E1262" s="131"/>
      <c r="F1262" s="137"/>
      <c r="G1262" s="137"/>
      <c r="H1262" s="137"/>
      <c r="I1262" s="135"/>
      <c r="J1262" s="137"/>
      <c r="K1262" s="137"/>
      <c r="L1262" s="137"/>
      <c r="M1262" s="135"/>
      <c r="N1262" s="137"/>
      <c r="O1262" s="137"/>
      <c r="P1262" s="137"/>
      <c r="Q1262" s="135"/>
      <c r="R1262" s="137"/>
      <c r="S1262" s="137"/>
      <c r="T1262" s="137"/>
      <c r="U1262" s="135"/>
      <c r="V1262" s="137"/>
      <c r="W1262" s="137"/>
      <c r="X1262" s="137"/>
      <c r="Y1262" s="135"/>
      <c r="Z1262" s="137"/>
      <c r="AA1262" s="137"/>
    </row>
    <row r="1263">
      <c r="A1263" s="85">
        <v>3198.0</v>
      </c>
      <c r="B1263" s="80" t="s">
        <v>3178</v>
      </c>
      <c r="C1263" s="80" t="s">
        <v>3884</v>
      </c>
      <c r="D1263" s="80" t="s">
        <v>3210</v>
      </c>
      <c r="E1263" s="131"/>
      <c r="F1263" s="137"/>
      <c r="G1263" s="137"/>
      <c r="H1263" s="137"/>
      <c r="I1263" s="135"/>
      <c r="J1263" s="137"/>
      <c r="K1263" s="137"/>
      <c r="L1263" s="137"/>
      <c r="M1263" s="135"/>
      <c r="N1263" s="137"/>
      <c r="O1263" s="137"/>
      <c r="P1263" s="137"/>
      <c r="Q1263" s="135"/>
      <c r="R1263" s="137"/>
      <c r="S1263" s="137"/>
      <c r="T1263" s="137"/>
      <c r="U1263" s="135"/>
      <c r="V1263" s="137"/>
      <c r="W1263" s="137"/>
      <c r="X1263" s="137"/>
      <c r="Y1263" s="135"/>
      <c r="Z1263" s="137"/>
      <c r="AA1263" s="137"/>
    </row>
    <row r="1264">
      <c r="A1264" s="85">
        <v>3199.0</v>
      </c>
      <c r="B1264" s="80" t="s">
        <v>3178</v>
      </c>
      <c r="C1264" s="80" t="s">
        <v>3876</v>
      </c>
      <c r="D1264" s="80" t="s">
        <v>3210</v>
      </c>
      <c r="E1264" s="131"/>
      <c r="F1264" s="137"/>
      <c r="G1264" s="137"/>
      <c r="H1264" s="137"/>
      <c r="I1264" s="135"/>
      <c r="J1264" s="137"/>
      <c r="K1264" s="137"/>
      <c r="L1264" s="137"/>
      <c r="M1264" s="135"/>
      <c r="N1264" s="137"/>
      <c r="O1264" s="137"/>
      <c r="P1264" s="137"/>
      <c r="Q1264" s="135"/>
      <c r="R1264" s="137"/>
      <c r="S1264" s="137"/>
      <c r="T1264" s="137"/>
      <c r="U1264" s="135"/>
      <c r="V1264" s="137"/>
      <c r="W1264" s="137"/>
      <c r="X1264" s="137"/>
      <c r="Y1264" s="135"/>
      <c r="Z1264" s="137"/>
      <c r="AA1264" s="137"/>
    </row>
    <row r="1265">
      <c r="A1265" s="85">
        <v>3200.0</v>
      </c>
      <c r="B1265" s="80" t="s">
        <v>3178</v>
      </c>
      <c r="C1265" s="80" t="s">
        <v>3885</v>
      </c>
      <c r="D1265" s="80" t="s">
        <v>3210</v>
      </c>
      <c r="E1265" s="131"/>
      <c r="F1265" s="137"/>
      <c r="G1265" s="137"/>
      <c r="H1265" s="137"/>
      <c r="I1265" s="135"/>
      <c r="J1265" s="137"/>
      <c r="K1265" s="137"/>
      <c r="L1265" s="137"/>
      <c r="M1265" s="135"/>
      <c r="N1265" s="137"/>
      <c r="O1265" s="137"/>
      <c r="P1265" s="137"/>
      <c r="Q1265" s="135"/>
      <c r="R1265" s="137"/>
      <c r="S1265" s="137"/>
      <c r="T1265" s="137"/>
      <c r="U1265" s="135"/>
      <c r="V1265" s="137"/>
      <c r="W1265" s="137"/>
      <c r="X1265" s="137"/>
      <c r="Y1265" s="135"/>
      <c r="Z1265" s="137"/>
      <c r="AA1265" s="137"/>
    </row>
    <row r="1266">
      <c r="A1266" s="85">
        <v>3201.0</v>
      </c>
      <c r="B1266" s="80" t="s">
        <v>3178</v>
      </c>
      <c r="C1266" s="80" t="s">
        <v>3886</v>
      </c>
      <c r="D1266" s="80" t="s">
        <v>3210</v>
      </c>
      <c r="E1266" s="131"/>
      <c r="F1266" s="137"/>
      <c r="G1266" s="137"/>
      <c r="H1266" s="137"/>
      <c r="I1266" s="135"/>
      <c r="J1266" s="137"/>
      <c r="K1266" s="137"/>
      <c r="L1266" s="137"/>
      <c r="M1266" s="135"/>
      <c r="N1266" s="137"/>
      <c r="O1266" s="137"/>
      <c r="P1266" s="137"/>
      <c r="Q1266" s="135"/>
      <c r="R1266" s="137"/>
      <c r="S1266" s="137"/>
      <c r="T1266" s="137"/>
      <c r="U1266" s="135"/>
      <c r="V1266" s="137"/>
      <c r="W1266" s="137"/>
      <c r="X1266" s="137"/>
      <c r="Y1266" s="135"/>
      <c r="Z1266" s="137"/>
      <c r="AA1266" s="137"/>
    </row>
    <row r="1267">
      <c r="A1267" s="85">
        <v>3202.0</v>
      </c>
      <c r="B1267" s="80" t="s">
        <v>3178</v>
      </c>
      <c r="C1267" s="80">
        <v>124645.0</v>
      </c>
      <c r="D1267" s="80" t="s">
        <v>3210</v>
      </c>
      <c r="E1267" s="131"/>
      <c r="F1267" s="137"/>
      <c r="G1267" s="137"/>
      <c r="H1267" s="137"/>
      <c r="I1267" s="135"/>
      <c r="J1267" s="137"/>
      <c r="K1267" s="137"/>
      <c r="L1267" s="137"/>
      <c r="M1267" s="135"/>
      <c r="N1267" s="137"/>
      <c r="O1267" s="137"/>
      <c r="P1267" s="137"/>
      <c r="Q1267" s="135"/>
      <c r="R1267" s="137"/>
      <c r="S1267" s="137"/>
      <c r="T1267" s="137"/>
      <c r="U1267" s="135"/>
      <c r="V1267" s="137"/>
      <c r="W1267" s="137"/>
      <c r="X1267" s="137"/>
      <c r="Y1267" s="135"/>
      <c r="Z1267" s="137"/>
      <c r="AA1267" s="137"/>
    </row>
    <row r="1268">
      <c r="A1268" s="85">
        <v>3203.0</v>
      </c>
      <c r="B1268" s="80" t="s">
        <v>3178</v>
      </c>
      <c r="C1268" s="80">
        <v>124643.0</v>
      </c>
      <c r="D1268" s="80" t="s">
        <v>3210</v>
      </c>
      <c r="E1268" s="131"/>
      <c r="F1268" s="137"/>
      <c r="G1268" s="137"/>
      <c r="H1268" s="137"/>
      <c r="I1268" s="135"/>
      <c r="J1268" s="137"/>
      <c r="K1268" s="137"/>
      <c r="L1268" s="137"/>
      <c r="M1268" s="135"/>
      <c r="N1268" s="137"/>
      <c r="O1268" s="137"/>
      <c r="P1268" s="137"/>
      <c r="Q1268" s="135"/>
      <c r="R1268" s="137"/>
      <c r="S1268" s="137"/>
      <c r="T1268" s="137"/>
      <c r="U1268" s="135"/>
      <c r="V1268" s="137"/>
      <c r="W1268" s="137"/>
      <c r="X1268" s="137"/>
      <c r="Y1268" s="135"/>
      <c r="Z1268" s="137"/>
      <c r="AA1268" s="137"/>
    </row>
    <row r="1269">
      <c r="A1269" s="85">
        <v>3204.0</v>
      </c>
      <c r="B1269" s="80" t="s">
        <v>3178</v>
      </c>
      <c r="C1269" s="80" t="s">
        <v>3887</v>
      </c>
      <c r="D1269" s="80" t="s">
        <v>3210</v>
      </c>
      <c r="E1269" s="131"/>
      <c r="F1269" s="137"/>
      <c r="G1269" s="137"/>
      <c r="H1269" s="137"/>
      <c r="I1269" s="135"/>
      <c r="J1269" s="137"/>
      <c r="K1269" s="137"/>
      <c r="L1269" s="137"/>
      <c r="M1269" s="135"/>
      <c r="N1269" s="137"/>
      <c r="O1269" s="137"/>
      <c r="P1269" s="137"/>
      <c r="Q1269" s="135"/>
      <c r="R1269" s="137"/>
      <c r="S1269" s="137"/>
      <c r="T1269" s="137"/>
      <c r="U1269" s="135"/>
      <c r="V1269" s="137"/>
      <c r="W1269" s="137"/>
      <c r="X1269" s="137"/>
      <c r="Y1269" s="135"/>
      <c r="Z1269" s="137"/>
      <c r="AA1269" s="137"/>
    </row>
    <row r="1270">
      <c r="A1270" s="85">
        <v>3205.0</v>
      </c>
      <c r="B1270" s="80" t="s">
        <v>3178</v>
      </c>
      <c r="C1270" s="80">
        <v>2709001.0</v>
      </c>
      <c r="D1270" s="80" t="s">
        <v>3210</v>
      </c>
      <c r="E1270" s="131"/>
      <c r="F1270" s="137"/>
      <c r="G1270" s="137"/>
      <c r="H1270" s="137"/>
      <c r="I1270" s="135"/>
      <c r="J1270" s="137"/>
      <c r="K1270" s="137"/>
      <c r="L1270" s="137"/>
      <c r="M1270" s="135"/>
      <c r="N1270" s="137"/>
      <c r="O1270" s="137"/>
      <c r="P1270" s="137"/>
      <c r="Q1270" s="135"/>
      <c r="R1270" s="137"/>
      <c r="S1270" s="137"/>
      <c r="T1270" s="137"/>
      <c r="U1270" s="135"/>
      <c r="V1270" s="137"/>
      <c r="W1270" s="137"/>
      <c r="X1270" s="137"/>
      <c r="Y1270" s="135"/>
      <c r="Z1270" s="137"/>
      <c r="AA1270" s="137"/>
    </row>
    <row r="1271">
      <c r="A1271" s="85">
        <v>3206.0</v>
      </c>
      <c r="B1271" s="80" t="s">
        <v>3178</v>
      </c>
      <c r="C1271" s="80">
        <v>1713060.0</v>
      </c>
      <c r="D1271" s="80" t="s">
        <v>3210</v>
      </c>
      <c r="E1271" s="131"/>
      <c r="F1271" s="137"/>
      <c r="G1271" s="137"/>
      <c r="H1271" s="137"/>
      <c r="I1271" s="135"/>
      <c r="J1271" s="137"/>
      <c r="K1271" s="137"/>
      <c r="L1271" s="137"/>
      <c r="M1271" s="135"/>
      <c r="N1271" s="137"/>
      <c r="O1271" s="137"/>
      <c r="P1271" s="137"/>
      <c r="Q1271" s="135"/>
      <c r="R1271" s="137"/>
      <c r="S1271" s="137"/>
      <c r="T1271" s="137"/>
      <c r="U1271" s="135"/>
      <c r="V1271" s="137"/>
      <c r="W1271" s="137"/>
      <c r="X1271" s="137"/>
      <c r="Y1271" s="135"/>
      <c r="Z1271" s="137"/>
      <c r="AA1271" s="137"/>
    </row>
    <row r="1272">
      <c r="A1272" s="85">
        <v>3207.0</v>
      </c>
      <c r="B1272" s="80" t="s">
        <v>3178</v>
      </c>
      <c r="C1272" s="80">
        <v>1603031.0</v>
      </c>
      <c r="D1272" s="80" t="s">
        <v>3210</v>
      </c>
      <c r="E1272" s="131"/>
      <c r="F1272" s="137"/>
      <c r="G1272" s="137"/>
      <c r="H1272" s="137"/>
      <c r="I1272" s="135"/>
      <c r="J1272" s="137"/>
      <c r="K1272" s="137"/>
      <c r="L1272" s="137"/>
      <c r="M1272" s="135"/>
      <c r="N1272" s="137"/>
      <c r="O1272" s="137"/>
      <c r="P1272" s="137"/>
      <c r="Q1272" s="135"/>
      <c r="R1272" s="137"/>
      <c r="S1272" s="137"/>
      <c r="T1272" s="137"/>
      <c r="U1272" s="135"/>
      <c r="V1272" s="137"/>
      <c r="W1272" s="137"/>
      <c r="X1272" s="137"/>
      <c r="Y1272" s="135"/>
      <c r="Z1272" s="137"/>
      <c r="AA1272" s="137"/>
    </row>
    <row r="1273">
      <c r="A1273" s="85">
        <v>3208.0</v>
      </c>
      <c r="B1273" s="80" t="s">
        <v>3178</v>
      </c>
      <c r="C1273" s="80">
        <v>1808040.0</v>
      </c>
      <c r="D1273" s="80" t="s">
        <v>3210</v>
      </c>
      <c r="E1273" s="131"/>
      <c r="F1273" s="137"/>
      <c r="G1273" s="137"/>
      <c r="H1273" s="137"/>
      <c r="I1273" s="135"/>
      <c r="J1273" s="137"/>
      <c r="K1273" s="137"/>
      <c r="L1273" s="137"/>
      <c r="M1273" s="135"/>
      <c r="N1273" s="137"/>
      <c r="O1273" s="137"/>
      <c r="P1273" s="137"/>
      <c r="Q1273" s="135"/>
      <c r="R1273" s="137"/>
      <c r="S1273" s="137"/>
      <c r="T1273" s="137"/>
      <c r="U1273" s="135"/>
      <c r="V1273" s="137"/>
      <c r="W1273" s="137"/>
      <c r="X1273" s="137"/>
      <c r="Y1273" s="135"/>
      <c r="Z1273" s="137"/>
      <c r="AA1273" s="137"/>
    </row>
    <row r="1274">
      <c r="A1274" s="85">
        <v>3209.0</v>
      </c>
      <c r="B1274" s="80" t="s">
        <v>3178</v>
      </c>
      <c r="C1274" s="80">
        <v>1208059.0</v>
      </c>
      <c r="D1274" s="80" t="s">
        <v>3210</v>
      </c>
      <c r="E1274" s="131"/>
      <c r="F1274" s="137"/>
      <c r="G1274" s="137"/>
      <c r="H1274" s="137"/>
      <c r="I1274" s="135"/>
      <c r="J1274" s="137"/>
      <c r="K1274" s="137"/>
      <c r="L1274" s="137"/>
      <c r="M1274" s="135"/>
      <c r="N1274" s="137"/>
      <c r="O1274" s="137"/>
      <c r="P1274" s="137"/>
      <c r="Q1274" s="135"/>
      <c r="R1274" s="137"/>
      <c r="S1274" s="137"/>
      <c r="T1274" s="137"/>
      <c r="U1274" s="135"/>
      <c r="V1274" s="137"/>
      <c r="W1274" s="137"/>
      <c r="X1274" s="137"/>
      <c r="Y1274" s="135"/>
      <c r="Z1274" s="137"/>
      <c r="AA1274" s="137"/>
    </row>
    <row r="1275">
      <c r="A1275" s="85">
        <v>3210.0</v>
      </c>
      <c r="B1275" s="80" t="s">
        <v>3178</v>
      </c>
      <c r="C1275" s="80" t="s">
        <v>3888</v>
      </c>
      <c r="D1275" s="80" t="s">
        <v>3210</v>
      </c>
      <c r="E1275" s="131"/>
      <c r="F1275" s="137"/>
      <c r="G1275" s="137"/>
      <c r="H1275" s="137"/>
      <c r="I1275" s="135"/>
      <c r="J1275" s="137"/>
      <c r="K1275" s="137"/>
      <c r="L1275" s="137"/>
      <c r="M1275" s="135"/>
      <c r="N1275" s="137"/>
      <c r="O1275" s="137"/>
      <c r="P1275" s="137"/>
      <c r="Q1275" s="135"/>
      <c r="R1275" s="137"/>
      <c r="S1275" s="137"/>
      <c r="T1275" s="137"/>
      <c r="U1275" s="135"/>
      <c r="V1275" s="137"/>
      <c r="W1275" s="137"/>
      <c r="X1275" s="137"/>
      <c r="Y1275" s="135"/>
      <c r="Z1275" s="137"/>
      <c r="AA1275" s="137"/>
    </row>
    <row r="1276">
      <c r="A1276" s="85">
        <v>3211.0</v>
      </c>
      <c r="B1276" s="80" t="s">
        <v>3178</v>
      </c>
      <c r="C1276" s="80">
        <v>2011101.0</v>
      </c>
      <c r="D1276" s="80" t="s">
        <v>3210</v>
      </c>
      <c r="E1276" s="131"/>
      <c r="F1276" s="137"/>
      <c r="G1276" s="137"/>
      <c r="H1276" s="137"/>
      <c r="I1276" s="135"/>
      <c r="J1276" s="137"/>
      <c r="K1276" s="137"/>
      <c r="L1276" s="137"/>
      <c r="M1276" s="135"/>
      <c r="N1276" s="137"/>
      <c r="O1276" s="137"/>
      <c r="P1276" s="137"/>
      <c r="Q1276" s="135"/>
      <c r="R1276" s="137"/>
      <c r="S1276" s="137"/>
      <c r="T1276" s="137"/>
      <c r="U1276" s="135"/>
      <c r="V1276" s="137"/>
      <c r="W1276" s="137"/>
      <c r="X1276" s="137"/>
      <c r="Y1276" s="135"/>
      <c r="Z1276" s="137"/>
      <c r="AA1276" s="137"/>
    </row>
    <row r="1277">
      <c r="A1277" s="85">
        <v>3212.0</v>
      </c>
      <c r="B1277" s="80" t="s">
        <v>3178</v>
      </c>
      <c r="C1277" s="80">
        <v>2509001.0</v>
      </c>
      <c r="D1277" s="80" t="s">
        <v>3210</v>
      </c>
      <c r="E1277" s="131"/>
      <c r="F1277" s="137"/>
      <c r="G1277" s="137"/>
      <c r="H1277" s="137"/>
      <c r="I1277" s="135"/>
      <c r="J1277" s="137"/>
      <c r="K1277" s="137"/>
      <c r="L1277" s="137"/>
      <c r="M1277" s="135"/>
      <c r="N1277" s="137"/>
      <c r="O1277" s="137"/>
      <c r="P1277" s="137"/>
      <c r="Q1277" s="135"/>
      <c r="R1277" s="137"/>
      <c r="S1277" s="137"/>
      <c r="T1277" s="137"/>
      <c r="U1277" s="135"/>
      <c r="V1277" s="137"/>
      <c r="W1277" s="137"/>
      <c r="X1277" s="137"/>
      <c r="Y1277" s="135"/>
      <c r="Z1277" s="137"/>
      <c r="AA1277" s="137"/>
    </row>
    <row r="1278">
      <c r="A1278" s="85">
        <v>3213.0</v>
      </c>
      <c r="B1278" s="80" t="s">
        <v>3178</v>
      </c>
      <c r="C1278" s="80">
        <v>1305001.0</v>
      </c>
      <c r="D1278" s="80" t="s">
        <v>3210</v>
      </c>
      <c r="E1278" s="131"/>
      <c r="F1278" s="137"/>
      <c r="G1278" s="137"/>
      <c r="H1278" s="137"/>
      <c r="I1278" s="135"/>
      <c r="J1278" s="137"/>
      <c r="K1278" s="137"/>
      <c r="L1278" s="137"/>
      <c r="M1278" s="135"/>
      <c r="N1278" s="137"/>
      <c r="O1278" s="137"/>
      <c r="P1278" s="137"/>
      <c r="Q1278" s="135"/>
      <c r="R1278" s="137"/>
      <c r="S1278" s="137"/>
      <c r="T1278" s="137"/>
      <c r="U1278" s="135"/>
      <c r="V1278" s="137"/>
      <c r="W1278" s="137"/>
      <c r="X1278" s="137"/>
      <c r="Y1278" s="135"/>
      <c r="Z1278" s="137"/>
      <c r="AA1278" s="137"/>
    </row>
    <row r="1279">
      <c r="A1279" s="85">
        <v>3214.0</v>
      </c>
      <c r="B1279" s="80" t="s">
        <v>3178</v>
      </c>
      <c r="C1279" s="80" t="s">
        <v>3889</v>
      </c>
      <c r="D1279" s="80" t="s">
        <v>3210</v>
      </c>
      <c r="E1279" s="131"/>
      <c r="F1279" s="137"/>
      <c r="G1279" s="137"/>
      <c r="H1279" s="137"/>
      <c r="I1279" s="135"/>
      <c r="J1279" s="137"/>
      <c r="K1279" s="137"/>
      <c r="L1279" s="137"/>
      <c r="M1279" s="135"/>
      <c r="N1279" s="137"/>
      <c r="O1279" s="137"/>
      <c r="P1279" s="137"/>
      <c r="Q1279" s="135"/>
      <c r="R1279" s="137"/>
      <c r="S1279" s="137"/>
      <c r="T1279" s="137"/>
      <c r="U1279" s="135"/>
      <c r="V1279" s="137"/>
      <c r="W1279" s="137"/>
      <c r="X1279" s="137"/>
      <c r="Y1279" s="135"/>
      <c r="Z1279" s="137"/>
      <c r="AA1279" s="137"/>
    </row>
    <row r="1280">
      <c r="A1280" s="85">
        <v>3215.0</v>
      </c>
      <c r="B1280" s="80" t="s">
        <v>3178</v>
      </c>
      <c r="C1280" s="80" t="s">
        <v>3890</v>
      </c>
      <c r="D1280" s="80" t="s">
        <v>3210</v>
      </c>
      <c r="E1280" s="131"/>
      <c r="F1280" s="137"/>
      <c r="G1280" s="137"/>
      <c r="H1280" s="137"/>
      <c r="I1280" s="135"/>
      <c r="J1280" s="137"/>
      <c r="K1280" s="137"/>
      <c r="L1280" s="137"/>
      <c r="M1280" s="135"/>
      <c r="N1280" s="137"/>
      <c r="O1280" s="137"/>
      <c r="P1280" s="137"/>
      <c r="Q1280" s="135"/>
      <c r="R1280" s="137"/>
      <c r="S1280" s="137"/>
      <c r="T1280" s="137"/>
      <c r="U1280" s="135"/>
      <c r="V1280" s="137"/>
      <c r="W1280" s="137"/>
      <c r="X1280" s="137"/>
      <c r="Y1280" s="135"/>
      <c r="Z1280" s="137"/>
      <c r="AA1280" s="137"/>
    </row>
    <row r="1281">
      <c r="A1281" s="85">
        <v>3216.0</v>
      </c>
      <c r="B1281" s="80" t="s">
        <v>3178</v>
      </c>
      <c r="C1281" s="80">
        <v>1625020.0</v>
      </c>
      <c r="D1281" s="80" t="s">
        <v>3210</v>
      </c>
      <c r="E1281" s="131"/>
      <c r="F1281" s="137"/>
      <c r="G1281" s="137"/>
      <c r="H1281" s="137"/>
      <c r="I1281" s="135"/>
      <c r="J1281" s="137"/>
      <c r="K1281" s="137"/>
      <c r="L1281" s="137"/>
      <c r="M1281" s="135"/>
      <c r="N1281" s="137"/>
      <c r="O1281" s="137"/>
      <c r="P1281" s="137"/>
      <c r="Q1281" s="135"/>
      <c r="R1281" s="137"/>
      <c r="S1281" s="137"/>
      <c r="T1281" s="137"/>
      <c r="U1281" s="135"/>
      <c r="V1281" s="137"/>
      <c r="W1281" s="137"/>
      <c r="X1281" s="137"/>
      <c r="Y1281" s="135"/>
      <c r="Z1281" s="137"/>
      <c r="AA1281" s="137"/>
    </row>
    <row r="1282">
      <c r="A1282" s="85">
        <v>3217.0</v>
      </c>
      <c r="B1282" s="80" t="s">
        <v>3178</v>
      </c>
      <c r="C1282" s="80">
        <v>2434060.0</v>
      </c>
      <c r="D1282" s="80" t="s">
        <v>3210</v>
      </c>
      <c r="E1282" s="131"/>
      <c r="F1282" s="137"/>
      <c r="G1282" s="137"/>
      <c r="H1282" s="137"/>
      <c r="I1282" s="135"/>
      <c r="J1282" s="137"/>
      <c r="K1282" s="137"/>
      <c r="L1282" s="137"/>
      <c r="M1282" s="135"/>
      <c r="N1282" s="137"/>
      <c r="O1282" s="137"/>
      <c r="P1282" s="137"/>
      <c r="Q1282" s="135"/>
      <c r="R1282" s="137"/>
      <c r="S1282" s="137"/>
      <c r="T1282" s="137"/>
      <c r="U1282" s="135"/>
      <c r="V1282" s="137"/>
      <c r="W1282" s="137"/>
      <c r="X1282" s="137"/>
      <c r="Y1282" s="135"/>
      <c r="Z1282" s="137"/>
      <c r="AA1282" s="137"/>
    </row>
    <row r="1283">
      <c r="A1283" s="85">
        <v>3218.0</v>
      </c>
      <c r="B1283" s="80" t="s">
        <v>3178</v>
      </c>
      <c r="C1283" s="80">
        <v>2534060.0</v>
      </c>
      <c r="D1283" s="80" t="s">
        <v>3210</v>
      </c>
      <c r="E1283" s="131"/>
      <c r="F1283" s="137"/>
      <c r="G1283" s="137"/>
      <c r="H1283" s="137"/>
      <c r="I1283" s="135"/>
      <c r="J1283" s="137"/>
      <c r="K1283" s="137"/>
      <c r="L1283" s="137"/>
      <c r="M1283" s="135"/>
      <c r="N1283" s="137"/>
      <c r="O1283" s="137"/>
      <c r="P1283" s="137"/>
      <c r="Q1283" s="135"/>
      <c r="R1283" s="137"/>
      <c r="S1283" s="137"/>
      <c r="T1283" s="137"/>
      <c r="U1283" s="135"/>
      <c r="V1283" s="137"/>
      <c r="W1283" s="137"/>
      <c r="X1283" s="137"/>
      <c r="Y1283" s="135"/>
      <c r="Z1283" s="137"/>
      <c r="AA1283" s="137"/>
    </row>
    <row r="1284">
      <c r="A1284" s="85">
        <v>3219.0</v>
      </c>
      <c r="B1284" s="80" t="s">
        <v>3178</v>
      </c>
      <c r="C1284" s="80">
        <v>2702021.0</v>
      </c>
      <c r="D1284" s="80" t="s">
        <v>3210</v>
      </c>
      <c r="E1284" s="131"/>
      <c r="F1284" s="137"/>
      <c r="G1284" s="137"/>
      <c r="H1284" s="137"/>
      <c r="I1284" s="135"/>
      <c r="J1284" s="137"/>
      <c r="K1284" s="137"/>
      <c r="L1284" s="137"/>
      <c r="M1284" s="135"/>
      <c r="N1284" s="137"/>
      <c r="O1284" s="137"/>
      <c r="P1284" s="137"/>
      <c r="Q1284" s="135"/>
      <c r="R1284" s="137"/>
      <c r="S1284" s="137"/>
      <c r="T1284" s="137"/>
      <c r="U1284" s="135"/>
      <c r="V1284" s="137"/>
      <c r="W1284" s="137"/>
      <c r="X1284" s="137"/>
      <c r="Y1284" s="135"/>
      <c r="Z1284" s="137"/>
      <c r="AA1284" s="137"/>
    </row>
    <row r="1285">
      <c r="A1285" s="85">
        <v>3220.0</v>
      </c>
      <c r="B1285" s="80" t="s">
        <v>3178</v>
      </c>
      <c r="C1285" s="80">
        <v>1515090.0</v>
      </c>
      <c r="D1285" s="80" t="s">
        <v>3210</v>
      </c>
      <c r="E1285" s="131"/>
      <c r="F1285" s="137"/>
      <c r="G1285" s="137"/>
      <c r="H1285" s="137"/>
      <c r="I1285" s="135"/>
      <c r="J1285" s="137"/>
      <c r="K1285" s="137"/>
      <c r="L1285" s="137"/>
      <c r="M1285" s="135"/>
      <c r="N1285" s="137"/>
      <c r="O1285" s="137"/>
      <c r="P1285" s="137"/>
      <c r="Q1285" s="135"/>
      <c r="R1285" s="137"/>
      <c r="S1285" s="137"/>
      <c r="T1285" s="137"/>
      <c r="U1285" s="135"/>
      <c r="V1285" s="137"/>
      <c r="W1285" s="137"/>
      <c r="X1285" s="137"/>
      <c r="Y1285" s="135"/>
      <c r="Z1285" s="137"/>
      <c r="AA1285" s="137"/>
    </row>
    <row r="1286">
      <c r="A1286" s="85">
        <v>3221.0</v>
      </c>
      <c r="B1286" s="80" t="s">
        <v>3178</v>
      </c>
      <c r="C1286" s="80">
        <v>2712051.0</v>
      </c>
      <c r="D1286" s="80" t="s">
        <v>3210</v>
      </c>
      <c r="E1286" s="131"/>
      <c r="F1286" s="137"/>
      <c r="G1286" s="137"/>
      <c r="H1286" s="137"/>
      <c r="I1286" s="135"/>
      <c r="J1286" s="137"/>
      <c r="K1286" s="137"/>
      <c r="L1286" s="137"/>
      <c r="M1286" s="135"/>
      <c r="N1286" s="137"/>
      <c r="O1286" s="137"/>
      <c r="P1286" s="137"/>
      <c r="Q1286" s="135"/>
      <c r="R1286" s="137"/>
      <c r="S1286" s="137"/>
      <c r="T1286" s="137"/>
      <c r="U1286" s="135"/>
      <c r="V1286" s="137"/>
      <c r="W1286" s="137"/>
      <c r="X1286" s="137"/>
      <c r="Y1286" s="135"/>
      <c r="Z1286" s="137"/>
      <c r="AA1286" s="137"/>
    </row>
    <row r="1287">
      <c r="A1287" s="85">
        <v>3222.0</v>
      </c>
      <c r="B1287" s="80" t="s">
        <v>3178</v>
      </c>
      <c r="C1287" s="80">
        <v>2717051.0</v>
      </c>
      <c r="D1287" s="80" t="s">
        <v>3210</v>
      </c>
      <c r="E1287" s="131"/>
      <c r="F1287" s="137"/>
      <c r="G1287" s="137"/>
      <c r="H1287" s="137"/>
      <c r="I1287" s="135"/>
      <c r="J1287" s="137"/>
      <c r="K1287" s="137"/>
      <c r="L1287" s="137"/>
      <c r="M1287" s="135"/>
      <c r="N1287" s="137"/>
      <c r="O1287" s="137"/>
      <c r="P1287" s="137"/>
      <c r="Q1287" s="135"/>
      <c r="R1287" s="137"/>
      <c r="S1287" s="137"/>
      <c r="T1287" s="137"/>
      <c r="U1287" s="135"/>
      <c r="V1287" s="137"/>
      <c r="W1287" s="137"/>
      <c r="X1287" s="137"/>
      <c r="Y1287" s="135"/>
      <c r="Z1287" s="137"/>
      <c r="AA1287" s="137"/>
    </row>
    <row r="1288">
      <c r="A1288" s="85">
        <v>3223.0</v>
      </c>
      <c r="B1288" s="80" t="s">
        <v>3178</v>
      </c>
      <c r="C1288" s="80">
        <v>2202170.0</v>
      </c>
      <c r="D1288" s="80" t="s">
        <v>3210</v>
      </c>
      <c r="E1288" s="131"/>
      <c r="F1288" s="137"/>
      <c r="G1288" s="137"/>
      <c r="H1288" s="137"/>
      <c r="I1288" s="135"/>
      <c r="J1288" s="137"/>
      <c r="K1288" s="137"/>
      <c r="L1288" s="137"/>
      <c r="M1288" s="135"/>
      <c r="N1288" s="137"/>
      <c r="O1288" s="137"/>
      <c r="P1288" s="137"/>
      <c r="Q1288" s="135"/>
      <c r="R1288" s="137"/>
      <c r="S1288" s="137"/>
      <c r="T1288" s="137"/>
      <c r="U1288" s="135"/>
      <c r="V1288" s="137"/>
      <c r="W1288" s="137"/>
      <c r="X1288" s="137"/>
      <c r="Y1288" s="135"/>
      <c r="Z1288" s="137"/>
      <c r="AA1288" s="137"/>
    </row>
    <row r="1289">
      <c r="A1289" s="85">
        <v>3962.0</v>
      </c>
      <c r="B1289" s="80" t="s">
        <v>3178</v>
      </c>
      <c r="C1289" s="80" t="s">
        <v>3891</v>
      </c>
      <c r="D1289" s="80" t="s">
        <v>3265</v>
      </c>
      <c r="E1289" s="131"/>
      <c r="F1289" s="137"/>
      <c r="G1289" s="137"/>
      <c r="H1289" s="137"/>
      <c r="I1289" s="135"/>
      <c r="J1289" s="137"/>
      <c r="K1289" s="137"/>
      <c r="L1289" s="137"/>
      <c r="M1289" s="135"/>
      <c r="N1289" s="137"/>
      <c r="O1289" s="137"/>
      <c r="P1289" s="137"/>
      <c r="Q1289" s="135"/>
      <c r="R1289" s="137"/>
      <c r="S1289" s="137"/>
      <c r="T1289" s="137"/>
      <c r="U1289" s="135"/>
      <c r="V1289" s="137"/>
      <c r="W1289" s="137"/>
      <c r="X1289" s="137"/>
      <c r="Y1289" s="135"/>
      <c r="Z1289" s="137"/>
      <c r="AA1289" s="137"/>
    </row>
    <row r="1290">
      <c r="A1290" s="85">
        <v>3974.0</v>
      </c>
      <c r="B1290" s="80" t="s">
        <v>3178</v>
      </c>
      <c r="C1290" s="80" t="s">
        <v>3892</v>
      </c>
      <c r="D1290" s="80" t="s">
        <v>3265</v>
      </c>
      <c r="E1290" s="131"/>
      <c r="F1290" s="137"/>
      <c r="G1290" s="137"/>
      <c r="H1290" s="137"/>
      <c r="I1290" s="135"/>
      <c r="J1290" s="137"/>
      <c r="K1290" s="137"/>
      <c r="L1290" s="137"/>
      <c r="M1290" s="135"/>
      <c r="N1290" s="137"/>
      <c r="O1290" s="137"/>
      <c r="P1290" s="137"/>
      <c r="Q1290" s="135"/>
      <c r="R1290" s="137"/>
      <c r="S1290" s="137"/>
      <c r="T1290" s="137"/>
      <c r="U1290" s="135"/>
      <c r="V1290" s="137"/>
      <c r="W1290" s="137"/>
      <c r="X1290" s="137"/>
      <c r="Y1290" s="135"/>
      <c r="Z1290" s="137"/>
      <c r="AA1290" s="137"/>
    </row>
    <row r="1291">
      <c r="A1291" s="85">
        <v>1113.0</v>
      </c>
      <c r="B1291" s="80" t="s">
        <v>2165</v>
      </c>
      <c r="C1291" s="80">
        <v>29506.0</v>
      </c>
      <c r="D1291" s="80" t="s">
        <v>2165</v>
      </c>
      <c r="E1291" s="131"/>
      <c r="F1291" s="137"/>
      <c r="G1291" s="137"/>
      <c r="H1291" s="137"/>
      <c r="I1291" s="135"/>
      <c r="J1291" s="137"/>
      <c r="K1291" s="137"/>
      <c r="L1291" s="137"/>
      <c r="M1291" s="135"/>
      <c r="N1291" s="137"/>
      <c r="O1291" s="137"/>
      <c r="P1291" s="137"/>
      <c r="Q1291" s="135"/>
      <c r="R1291" s="137"/>
      <c r="S1291" s="137"/>
      <c r="T1291" s="137"/>
      <c r="U1291" s="135"/>
      <c r="V1291" s="137"/>
      <c r="W1291" s="137"/>
      <c r="X1291" s="137"/>
      <c r="Y1291" s="135"/>
      <c r="Z1291" s="137"/>
      <c r="AA1291" s="137"/>
    </row>
    <row r="1292">
      <c r="A1292" s="85">
        <v>1115.0</v>
      </c>
      <c r="B1292" s="80" t="s">
        <v>2165</v>
      </c>
      <c r="C1292" s="80" t="s">
        <v>3893</v>
      </c>
      <c r="D1292" s="80" t="s">
        <v>2165</v>
      </c>
      <c r="E1292" s="131"/>
      <c r="F1292" s="137"/>
      <c r="G1292" s="137"/>
      <c r="H1292" s="137"/>
      <c r="I1292" s="135"/>
      <c r="J1292" s="137"/>
      <c r="K1292" s="137"/>
      <c r="L1292" s="137"/>
      <c r="M1292" s="135"/>
      <c r="N1292" s="137"/>
      <c r="O1292" s="137"/>
      <c r="P1292" s="137"/>
      <c r="Q1292" s="135"/>
      <c r="R1292" s="137"/>
      <c r="S1292" s="137"/>
      <c r="T1292" s="137"/>
      <c r="U1292" s="135"/>
      <c r="V1292" s="137"/>
      <c r="W1292" s="137"/>
      <c r="X1292" s="137"/>
      <c r="Y1292" s="135"/>
      <c r="Z1292" s="137"/>
      <c r="AA1292" s="137"/>
    </row>
    <row r="1293">
      <c r="A1293" s="85">
        <v>1116.0</v>
      </c>
      <c r="B1293" s="80" t="s">
        <v>2165</v>
      </c>
      <c r="C1293" s="80" t="s">
        <v>3894</v>
      </c>
      <c r="D1293" s="80" t="s">
        <v>2165</v>
      </c>
      <c r="E1293" s="131"/>
      <c r="F1293" s="137"/>
      <c r="G1293" s="137"/>
      <c r="H1293" s="137"/>
      <c r="I1293" s="135"/>
      <c r="J1293" s="137"/>
      <c r="K1293" s="137"/>
      <c r="L1293" s="137"/>
      <c r="M1293" s="135"/>
      <c r="N1293" s="137"/>
      <c r="O1293" s="137"/>
      <c r="P1293" s="137"/>
      <c r="Q1293" s="135"/>
      <c r="R1293" s="137"/>
      <c r="S1293" s="137"/>
      <c r="T1293" s="137"/>
      <c r="U1293" s="135"/>
      <c r="V1293" s="137"/>
      <c r="W1293" s="137"/>
      <c r="X1293" s="137"/>
      <c r="Y1293" s="135"/>
      <c r="Z1293" s="137"/>
      <c r="AA1293" s="137"/>
    </row>
    <row r="1294">
      <c r="A1294" s="85">
        <v>1117.0</v>
      </c>
      <c r="B1294" s="80" t="s">
        <v>2165</v>
      </c>
      <c r="C1294" s="80">
        <v>10062.0</v>
      </c>
      <c r="D1294" s="80" t="s">
        <v>2165</v>
      </c>
      <c r="E1294" s="131"/>
      <c r="F1294" s="137"/>
      <c r="G1294" s="137"/>
      <c r="H1294" s="137"/>
      <c r="I1294" s="135"/>
      <c r="J1294" s="137"/>
      <c r="K1294" s="137"/>
      <c r="L1294" s="137"/>
      <c r="M1294" s="135"/>
      <c r="N1294" s="137"/>
      <c r="O1294" s="137"/>
      <c r="P1294" s="137"/>
      <c r="Q1294" s="135"/>
      <c r="R1294" s="137"/>
      <c r="S1294" s="137"/>
      <c r="T1294" s="137"/>
      <c r="U1294" s="135"/>
      <c r="V1294" s="137"/>
      <c r="W1294" s="137"/>
      <c r="X1294" s="137"/>
      <c r="Y1294" s="135"/>
      <c r="Z1294" s="137"/>
      <c r="AA1294" s="137"/>
    </row>
    <row r="1295">
      <c r="A1295" s="85">
        <v>1118.0</v>
      </c>
      <c r="B1295" s="80" t="s">
        <v>2165</v>
      </c>
      <c r="C1295" s="80">
        <v>12026.0</v>
      </c>
      <c r="D1295" s="80" t="s">
        <v>2165</v>
      </c>
      <c r="E1295" s="131"/>
      <c r="F1295" s="137"/>
      <c r="G1295" s="137"/>
      <c r="H1295" s="137"/>
      <c r="I1295" s="135"/>
      <c r="J1295" s="137"/>
      <c r="K1295" s="137"/>
      <c r="L1295" s="137"/>
      <c r="M1295" s="135"/>
      <c r="N1295" s="137"/>
      <c r="O1295" s="137"/>
      <c r="P1295" s="137"/>
      <c r="Q1295" s="135"/>
      <c r="R1295" s="137"/>
      <c r="S1295" s="137"/>
      <c r="T1295" s="137"/>
      <c r="U1295" s="135"/>
      <c r="V1295" s="137"/>
      <c r="W1295" s="137"/>
      <c r="X1295" s="137"/>
      <c r="Y1295" s="135"/>
      <c r="Z1295" s="137"/>
      <c r="AA1295" s="137"/>
    </row>
    <row r="1296">
      <c r="A1296" s="85">
        <v>1119.0</v>
      </c>
      <c r="B1296" s="80" t="s">
        <v>2165</v>
      </c>
      <c r="C1296" s="80">
        <v>15604.0</v>
      </c>
      <c r="D1296" s="80" t="s">
        <v>2165</v>
      </c>
      <c r="E1296" s="131"/>
      <c r="F1296" s="137"/>
      <c r="G1296" s="137"/>
      <c r="H1296" s="137"/>
      <c r="I1296" s="135"/>
      <c r="J1296" s="137"/>
      <c r="K1296" s="137"/>
      <c r="L1296" s="137"/>
      <c r="M1296" s="135"/>
      <c r="N1296" s="137"/>
      <c r="O1296" s="137"/>
      <c r="P1296" s="137"/>
      <c r="Q1296" s="135"/>
      <c r="R1296" s="137"/>
      <c r="S1296" s="137"/>
      <c r="T1296" s="137"/>
      <c r="U1296" s="135"/>
      <c r="V1296" s="137"/>
      <c r="W1296" s="137"/>
      <c r="X1296" s="137"/>
      <c r="Y1296" s="135"/>
      <c r="Z1296" s="137"/>
      <c r="AA1296" s="137"/>
    </row>
    <row r="1297">
      <c r="A1297" s="85">
        <v>1120.0</v>
      </c>
      <c r="B1297" s="80" t="s">
        <v>2165</v>
      </c>
      <c r="C1297" s="80">
        <v>13009.0</v>
      </c>
      <c r="D1297" s="80" t="s">
        <v>2165</v>
      </c>
      <c r="E1297" s="131"/>
      <c r="F1297" s="137"/>
      <c r="G1297" s="137"/>
      <c r="H1297" s="137"/>
      <c r="I1297" s="135"/>
      <c r="J1297" s="137"/>
      <c r="K1297" s="137"/>
      <c r="L1297" s="137"/>
      <c r="M1297" s="135"/>
      <c r="N1297" s="137"/>
      <c r="O1297" s="137"/>
      <c r="P1297" s="137"/>
      <c r="Q1297" s="135"/>
      <c r="R1297" s="137"/>
      <c r="S1297" s="137"/>
      <c r="T1297" s="137"/>
      <c r="U1297" s="135"/>
      <c r="V1297" s="137"/>
      <c r="W1297" s="137"/>
      <c r="X1297" s="137"/>
      <c r="Y1297" s="135"/>
      <c r="Z1297" s="137"/>
      <c r="AA1297" s="137"/>
    </row>
    <row r="1298">
      <c r="A1298" s="85">
        <v>1121.0</v>
      </c>
      <c r="B1298" s="80" t="s">
        <v>2165</v>
      </c>
      <c r="C1298" s="80">
        <v>9443.0</v>
      </c>
      <c r="D1298" s="80" t="s">
        <v>2165</v>
      </c>
      <c r="E1298" s="131"/>
      <c r="F1298" s="137"/>
      <c r="G1298" s="137"/>
      <c r="H1298" s="137"/>
      <c r="I1298" s="135"/>
      <c r="J1298" s="137"/>
      <c r="K1298" s="137"/>
      <c r="L1298" s="137"/>
      <c r="M1298" s="135"/>
      <c r="N1298" s="137"/>
      <c r="O1298" s="137"/>
      <c r="P1298" s="137"/>
      <c r="Q1298" s="135"/>
      <c r="R1298" s="137"/>
      <c r="S1298" s="137"/>
      <c r="T1298" s="137"/>
      <c r="U1298" s="135"/>
      <c r="V1298" s="137"/>
      <c r="W1298" s="137"/>
      <c r="X1298" s="137"/>
      <c r="Y1298" s="135"/>
      <c r="Z1298" s="137"/>
      <c r="AA1298" s="137"/>
    </row>
    <row r="1299">
      <c r="A1299" s="85">
        <v>1123.0</v>
      </c>
      <c r="B1299" s="80" t="s">
        <v>2165</v>
      </c>
      <c r="C1299" s="80" t="s">
        <v>3895</v>
      </c>
      <c r="D1299" s="80" t="s">
        <v>2165</v>
      </c>
      <c r="E1299" s="131"/>
      <c r="F1299" s="137"/>
      <c r="G1299" s="137"/>
      <c r="H1299" s="137"/>
      <c r="I1299" s="135"/>
      <c r="J1299" s="137"/>
      <c r="K1299" s="137"/>
      <c r="L1299" s="137"/>
      <c r="M1299" s="135"/>
      <c r="N1299" s="137"/>
      <c r="O1299" s="137"/>
      <c r="P1299" s="137"/>
      <c r="Q1299" s="135"/>
      <c r="R1299" s="137"/>
      <c r="S1299" s="137"/>
      <c r="T1299" s="137"/>
      <c r="U1299" s="135"/>
      <c r="V1299" s="137"/>
      <c r="W1299" s="137"/>
      <c r="X1299" s="137"/>
      <c r="Y1299" s="135"/>
      <c r="Z1299" s="137"/>
      <c r="AA1299" s="137"/>
    </row>
    <row r="1300">
      <c r="A1300" s="85">
        <v>1124.0</v>
      </c>
      <c r="B1300" s="80" t="s">
        <v>2165</v>
      </c>
      <c r="C1300" s="80" t="s">
        <v>3896</v>
      </c>
      <c r="D1300" s="80" t="s">
        <v>2165</v>
      </c>
      <c r="E1300" s="131"/>
      <c r="F1300" s="137"/>
      <c r="G1300" s="137"/>
      <c r="H1300" s="137"/>
      <c r="I1300" s="135"/>
      <c r="J1300" s="137"/>
      <c r="K1300" s="137"/>
      <c r="L1300" s="137"/>
      <c r="M1300" s="135"/>
      <c r="N1300" s="137"/>
      <c r="O1300" s="137"/>
      <c r="P1300" s="137"/>
      <c r="Q1300" s="135"/>
      <c r="R1300" s="137"/>
      <c r="S1300" s="137"/>
      <c r="T1300" s="137"/>
      <c r="U1300" s="135"/>
      <c r="V1300" s="137"/>
      <c r="W1300" s="137"/>
      <c r="X1300" s="137"/>
      <c r="Y1300" s="135"/>
      <c r="Z1300" s="137"/>
      <c r="AA1300" s="137"/>
    </row>
    <row r="1301">
      <c r="A1301" s="85">
        <v>1125.0</v>
      </c>
      <c r="B1301" s="80" t="s">
        <v>2165</v>
      </c>
      <c r="C1301" s="80" t="s">
        <v>3897</v>
      </c>
      <c r="D1301" s="80" t="s">
        <v>2165</v>
      </c>
      <c r="E1301" s="131"/>
      <c r="F1301" s="137"/>
      <c r="G1301" s="137"/>
      <c r="H1301" s="137"/>
      <c r="I1301" s="135"/>
      <c r="J1301" s="137"/>
      <c r="K1301" s="137"/>
      <c r="L1301" s="137"/>
      <c r="M1301" s="135"/>
      <c r="N1301" s="137"/>
      <c r="O1301" s="137"/>
      <c r="P1301" s="137"/>
      <c r="Q1301" s="135"/>
      <c r="R1301" s="137"/>
      <c r="S1301" s="137"/>
      <c r="T1301" s="137"/>
      <c r="U1301" s="135"/>
      <c r="V1301" s="137"/>
      <c r="W1301" s="137"/>
      <c r="X1301" s="137"/>
      <c r="Y1301" s="135"/>
      <c r="Z1301" s="137"/>
      <c r="AA1301" s="137"/>
    </row>
    <row r="1302">
      <c r="A1302" s="85">
        <v>1127.0</v>
      </c>
      <c r="B1302" s="80" t="s">
        <v>2165</v>
      </c>
      <c r="C1302" s="80">
        <v>12040.0</v>
      </c>
      <c r="D1302" s="80" t="s">
        <v>2165</v>
      </c>
      <c r="E1302" s="131"/>
      <c r="F1302" s="137"/>
      <c r="G1302" s="137"/>
      <c r="H1302" s="137"/>
      <c r="I1302" s="135"/>
      <c r="J1302" s="137"/>
      <c r="K1302" s="137"/>
      <c r="L1302" s="137"/>
      <c r="M1302" s="135"/>
      <c r="N1302" s="137"/>
      <c r="O1302" s="137"/>
      <c r="P1302" s="137"/>
      <c r="Q1302" s="135"/>
      <c r="R1302" s="137"/>
      <c r="S1302" s="137"/>
      <c r="T1302" s="137"/>
      <c r="U1302" s="135"/>
      <c r="V1302" s="137"/>
      <c r="W1302" s="137"/>
      <c r="X1302" s="137"/>
      <c r="Y1302" s="135"/>
      <c r="Z1302" s="137"/>
      <c r="AA1302" s="137"/>
    </row>
    <row r="1303">
      <c r="A1303" s="85">
        <v>1128.0</v>
      </c>
      <c r="B1303" s="80" t="s">
        <v>2165</v>
      </c>
      <c r="C1303" s="80" t="s">
        <v>3898</v>
      </c>
      <c r="D1303" s="80" t="s">
        <v>2165</v>
      </c>
      <c r="E1303" s="131"/>
      <c r="F1303" s="137"/>
      <c r="G1303" s="137"/>
      <c r="H1303" s="137"/>
      <c r="I1303" s="135"/>
      <c r="J1303" s="137"/>
      <c r="K1303" s="137"/>
      <c r="L1303" s="137"/>
      <c r="M1303" s="135"/>
      <c r="N1303" s="137"/>
      <c r="O1303" s="137"/>
      <c r="P1303" s="137"/>
      <c r="Q1303" s="135"/>
      <c r="R1303" s="137"/>
      <c r="S1303" s="137"/>
      <c r="T1303" s="137"/>
      <c r="U1303" s="135"/>
      <c r="V1303" s="137"/>
      <c r="W1303" s="137"/>
      <c r="X1303" s="137"/>
      <c r="Y1303" s="135"/>
      <c r="Z1303" s="137"/>
      <c r="AA1303" s="137"/>
    </row>
    <row r="1304">
      <c r="A1304" s="85">
        <v>1129.0</v>
      </c>
      <c r="B1304" s="80" t="s">
        <v>2165</v>
      </c>
      <c r="C1304" s="80">
        <v>10030.0</v>
      </c>
      <c r="D1304" s="80" t="s">
        <v>2165</v>
      </c>
      <c r="E1304" s="131"/>
      <c r="F1304" s="137"/>
      <c r="G1304" s="137"/>
      <c r="H1304" s="137"/>
      <c r="I1304" s="135"/>
      <c r="J1304" s="137"/>
      <c r="K1304" s="137"/>
      <c r="L1304" s="137"/>
      <c r="M1304" s="135"/>
      <c r="N1304" s="137"/>
      <c r="O1304" s="137"/>
      <c r="P1304" s="137"/>
      <c r="Q1304" s="135"/>
      <c r="R1304" s="137"/>
      <c r="S1304" s="137"/>
      <c r="T1304" s="137"/>
      <c r="U1304" s="135"/>
      <c r="V1304" s="137"/>
      <c r="W1304" s="137"/>
      <c r="X1304" s="137"/>
      <c r="Y1304" s="135"/>
      <c r="Z1304" s="137"/>
      <c r="AA1304" s="137"/>
    </row>
    <row r="1305">
      <c r="A1305" s="85">
        <v>1130.0</v>
      </c>
      <c r="B1305" s="80" t="s">
        <v>2165</v>
      </c>
      <c r="C1305" s="80">
        <v>29436.0</v>
      </c>
      <c r="D1305" s="80" t="s">
        <v>2165</v>
      </c>
      <c r="E1305" s="131"/>
      <c r="F1305" s="137"/>
      <c r="G1305" s="137"/>
      <c r="H1305" s="137"/>
      <c r="I1305" s="135"/>
      <c r="J1305" s="137"/>
      <c r="K1305" s="137"/>
      <c r="L1305" s="137"/>
      <c r="M1305" s="135"/>
      <c r="N1305" s="137"/>
      <c r="O1305" s="137"/>
      <c r="P1305" s="137"/>
      <c r="Q1305" s="135"/>
      <c r="R1305" s="137"/>
      <c r="S1305" s="137"/>
      <c r="T1305" s="137"/>
      <c r="U1305" s="135"/>
      <c r="V1305" s="137"/>
      <c r="W1305" s="137"/>
      <c r="X1305" s="137"/>
      <c r="Y1305" s="135"/>
      <c r="Z1305" s="137"/>
      <c r="AA1305" s="137"/>
    </row>
    <row r="1306">
      <c r="A1306" s="85">
        <v>1131.0</v>
      </c>
      <c r="B1306" s="80" t="s">
        <v>2165</v>
      </c>
      <c r="C1306" s="80">
        <v>8193.0</v>
      </c>
      <c r="D1306" s="80" t="s">
        <v>2165</v>
      </c>
      <c r="E1306" s="131"/>
      <c r="F1306" s="137"/>
      <c r="G1306" s="137"/>
      <c r="H1306" s="137"/>
      <c r="I1306" s="135"/>
      <c r="J1306" s="137"/>
      <c r="K1306" s="137"/>
      <c r="L1306" s="137"/>
      <c r="M1306" s="135"/>
      <c r="N1306" s="137"/>
      <c r="O1306" s="137"/>
      <c r="P1306" s="137"/>
      <c r="Q1306" s="135"/>
      <c r="R1306" s="137"/>
      <c r="S1306" s="137"/>
      <c r="T1306" s="137"/>
      <c r="U1306" s="135"/>
      <c r="V1306" s="137"/>
      <c r="W1306" s="137"/>
      <c r="X1306" s="137"/>
      <c r="Y1306" s="135"/>
      <c r="Z1306" s="137"/>
      <c r="AA1306" s="137"/>
    </row>
    <row r="1307">
      <c r="A1307" s="85">
        <v>1132.0</v>
      </c>
      <c r="B1307" s="80" t="s">
        <v>2165</v>
      </c>
      <c r="C1307" s="80">
        <v>10024.0</v>
      </c>
      <c r="D1307" s="80" t="s">
        <v>2165</v>
      </c>
      <c r="E1307" s="131"/>
      <c r="F1307" s="137"/>
      <c r="G1307" s="137"/>
      <c r="H1307" s="137"/>
      <c r="I1307" s="135"/>
      <c r="J1307" s="137"/>
      <c r="K1307" s="137"/>
      <c r="L1307" s="137"/>
      <c r="M1307" s="135"/>
      <c r="N1307" s="137"/>
      <c r="O1307" s="137"/>
      <c r="P1307" s="137"/>
      <c r="Q1307" s="135"/>
      <c r="R1307" s="137"/>
      <c r="S1307" s="137"/>
      <c r="T1307" s="137"/>
      <c r="U1307" s="135"/>
      <c r="V1307" s="137"/>
      <c r="W1307" s="137"/>
      <c r="X1307" s="137"/>
      <c r="Y1307" s="135"/>
      <c r="Z1307" s="137"/>
      <c r="AA1307" s="137"/>
    </row>
    <row r="1308">
      <c r="A1308" s="85">
        <v>1133.0</v>
      </c>
      <c r="B1308" s="80" t="s">
        <v>2165</v>
      </c>
      <c r="C1308" s="80">
        <v>10136.0</v>
      </c>
      <c r="D1308" s="80" t="s">
        <v>2165</v>
      </c>
      <c r="E1308" s="131"/>
      <c r="F1308" s="137"/>
      <c r="G1308" s="137"/>
      <c r="H1308" s="137"/>
      <c r="I1308" s="135"/>
      <c r="J1308" s="137"/>
      <c r="K1308" s="137"/>
      <c r="L1308" s="137"/>
      <c r="M1308" s="135"/>
      <c r="N1308" s="137"/>
      <c r="O1308" s="137"/>
      <c r="P1308" s="137"/>
      <c r="Q1308" s="135"/>
      <c r="R1308" s="137"/>
      <c r="S1308" s="137"/>
      <c r="T1308" s="137"/>
      <c r="U1308" s="135"/>
      <c r="V1308" s="137"/>
      <c r="W1308" s="137"/>
      <c r="X1308" s="137"/>
      <c r="Y1308" s="135"/>
      <c r="Z1308" s="137"/>
      <c r="AA1308" s="137"/>
    </row>
    <row r="1309">
      <c r="A1309" s="85">
        <v>1134.0</v>
      </c>
      <c r="B1309" s="80" t="s">
        <v>2165</v>
      </c>
      <c r="C1309" s="80">
        <v>31002.0</v>
      </c>
      <c r="D1309" s="80" t="s">
        <v>2165</v>
      </c>
      <c r="E1309" s="131"/>
      <c r="F1309" s="137"/>
      <c r="G1309" s="137"/>
      <c r="H1309" s="137"/>
      <c r="I1309" s="135"/>
      <c r="J1309" s="137"/>
      <c r="K1309" s="137"/>
      <c r="L1309" s="137"/>
      <c r="M1309" s="135"/>
      <c r="N1309" s="137"/>
      <c r="O1309" s="137"/>
      <c r="P1309" s="137"/>
      <c r="Q1309" s="135"/>
      <c r="R1309" s="137"/>
      <c r="S1309" s="137"/>
      <c r="T1309" s="137"/>
      <c r="U1309" s="135"/>
      <c r="V1309" s="137"/>
      <c r="W1309" s="137"/>
      <c r="X1309" s="137"/>
      <c r="Y1309" s="135"/>
      <c r="Z1309" s="137"/>
      <c r="AA1309" s="137"/>
    </row>
    <row r="1310">
      <c r="A1310" s="85">
        <v>1135.0</v>
      </c>
      <c r="B1310" s="80" t="s">
        <v>2165</v>
      </c>
      <c r="C1310" s="80">
        <v>31050.0</v>
      </c>
      <c r="D1310" s="80" t="s">
        <v>2165</v>
      </c>
      <c r="E1310" s="131"/>
      <c r="F1310" s="137"/>
      <c r="G1310" s="137"/>
      <c r="H1310" s="137"/>
      <c r="I1310" s="135"/>
      <c r="J1310" s="137"/>
      <c r="K1310" s="137"/>
      <c r="L1310" s="137"/>
      <c r="M1310" s="135"/>
      <c r="N1310" s="137"/>
      <c r="O1310" s="137"/>
      <c r="P1310" s="137"/>
      <c r="Q1310" s="135"/>
      <c r="R1310" s="137"/>
      <c r="S1310" s="137"/>
      <c r="T1310" s="137"/>
      <c r="U1310" s="135"/>
      <c r="V1310" s="137"/>
      <c r="W1310" s="137"/>
      <c r="X1310" s="137"/>
      <c r="Y1310" s="135"/>
      <c r="Z1310" s="137"/>
      <c r="AA1310" s="137"/>
    </row>
    <row r="1311">
      <c r="A1311" s="85">
        <v>1136.0</v>
      </c>
      <c r="B1311" s="80" t="s">
        <v>2165</v>
      </c>
      <c r="C1311" s="80">
        <v>8134.0</v>
      </c>
      <c r="D1311" s="80" t="s">
        <v>2165</v>
      </c>
      <c r="E1311" s="131"/>
      <c r="F1311" s="137"/>
      <c r="G1311" s="137"/>
      <c r="H1311" s="137"/>
      <c r="I1311" s="135"/>
      <c r="J1311" s="137"/>
      <c r="K1311" s="137"/>
      <c r="L1311" s="137"/>
      <c r="M1311" s="135"/>
      <c r="N1311" s="137"/>
      <c r="O1311" s="137"/>
      <c r="P1311" s="137"/>
      <c r="Q1311" s="135"/>
      <c r="R1311" s="137"/>
      <c r="S1311" s="137"/>
      <c r="T1311" s="137"/>
      <c r="U1311" s="135"/>
      <c r="V1311" s="137"/>
      <c r="W1311" s="137"/>
      <c r="X1311" s="137"/>
      <c r="Y1311" s="135"/>
      <c r="Z1311" s="137"/>
      <c r="AA1311" s="137"/>
    </row>
    <row r="1312">
      <c r="A1312" s="85">
        <v>1137.0</v>
      </c>
      <c r="B1312" s="80" t="s">
        <v>2165</v>
      </c>
      <c r="C1312" s="80">
        <v>8132.0</v>
      </c>
      <c r="D1312" s="80" t="s">
        <v>2165</v>
      </c>
      <c r="E1312" s="131"/>
      <c r="F1312" s="137"/>
      <c r="G1312" s="137"/>
      <c r="H1312" s="137"/>
      <c r="I1312" s="135"/>
      <c r="J1312" s="137"/>
      <c r="K1312" s="137"/>
      <c r="L1312" s="137"/>
      <c r="M1312" s="135"/>
      <c r="N1312" s="137"/>
      <c r="O1312" s="137"/>
      <c r="P1312" s="137"/>
      <c r="Q1312" s="135"/>
      <c r="R1312" s="137"/>
      <c r="S1312" s="137"/>
      <c r="T1312" s="137"/>
      <c r="U1312" s="135"/>
      <c r="V1312" s="137"/>
      <c r="W1312" s="137"/>
      <c r="X1312" s="137"/>
      <c r="Y1312" s="135"/>
      <c r="Z1312" s="137"/>
      <c r="AA1312" s="137"/>
    </row>
    <row r="1313">
      <c r="A1313" s="85">
        <v>1138.0</v>
      </c>
      <c r="B1313" s="80" t="s">
        <v>2165</v>
      </c>
      <c r="C1313" s="80">
        <v>29604.0</v>
      </c>
      <c r="D1313" s="80" t="s">
        <v>2165</v>
      </c>
      <c r="E1313" s="131"/>
      <c r="F1313" s="137"/>
      <c r="G1313" s="137"/>
      <c r="H1313" s="137"/>
      <c r="I1313" s="135"/>
      <c r="J1313" s="137"/>
      <c r="K1313" s="137"/>
      <c r="L1313" s="137"/>
      <c r="M1313" s="135"/>
      <c r="N1313" s="137"/>
      <c r="O1313" s="137"/>
      <c r="P1313" s="137"/>
      <c r="Q1313" s="135"/>
      <c r="R1313" s="137"/>
      <c r="S1313" s="137"/>
      <c r="T1313" s="137"/>
      <c r="U1313" s="135"/>
      <c r="V1313" s="137"/>
      <c r="W1313" s="137"/>
      <c r="X1313" s="137"/>
      <c r="Y1313" s="135"/>
      <c r="Z1313" s="137"/>
      <c r="AA1313" s="137"/>
    </row>
    <row r="1314">
      <c r="A1314" s="85">
        <v>1139.0</v>
      </c>
      <c r="B1314" s="80" t="s">
        <v>2165</v>
      </c>
      <c r="C1314" s="80">
        <v>8286.0</v>
      </c>
      <c r="D1314" s="80" t="s">
        <v>2165</v>
      </c>
      <c r="E1314" s="131"/>
      <c r="F1314" s="137"/>
      <c r="G1314" s="137"/>
      <c r="H1314" s="137"/>
      <c r="I1314" s="135"/>
      <c r="J1314" s="137"/>
      <c r="K1314" s="137"/>
      <c r="L1314" s="137"/>
      <c r="M1314" s="135"/>
      <c r="N1314" s="137"/>
      <c r="O1314" s="137"/>
      <c r="P1314" s="137"/>
      <c r="Q1314" s="135"/>
      <c r="R1314" s="137"/>
      <c r="S1314" s="137"/>
      <c r="T1314" s="137"/>
      <c r="U1314" s="135"/>
      <c r="V1314" s="137"/>
      <c r="W1314" s="137"/>
      <c r="X1314" s="137"/>
      <c r="Y1314" s="135"/>
      <c r="Z1314" s="137"/>
      <c r="AA1314" s="137"/>
    </row>
    <row r="1315">
      <c r="A1315" s="85">
        <v>1140.0</v>
      </c>
      <c r="B1315" s="80" t="s">
        <v>2165</v>
      </c>
      <c r="C1315" s="80">
        <v>4012.0</v>
      </c>
      <c r="D1315" s="80" t="s">
        <v>2165</v>
      </c>
      <c r="E1315" s="131"/>
      <c r="F1315" s="137"/>
      <c r="G1315" s="137"/>
      <c r="H1315" s="137"/>
      <c r="I1315" s="135"/>
      <c r="J1315" s="137"/>
      <c r="K1315" s="137"/>
      <c r="L1315" s="137"/>
      <c r="M1315" s="135"/>
      <c r="N1315" s="137"/>
      <c r="O1315" s="137"/>
      <c r="P1315" s="137"/>
      <c r="Q1315" s="135"/>
      <c r="R1315" s="137"/>
      <c r="S1315" s="137"/>
      <c r="T1315" s="137"/>
      <c r="U1315" s="135"/>
      <c r="V1315" s="137"/>
      <c r="W1315" s="137"/>
      <c r="X1315" s="137"/>
      <c r="Y1315" s="135"/>
      <c r="Z1315" s="137"/>
      <c r="AA1315" s="137"/>
    </row>
    <row r="1316">
      <c r="A1316" s="85">
        <v>1141.0</v>
      </c>
      <c r="B1316" s="80" t="s">
        <v>2165</v>
      </c>
      <c r="C1316" s="80" t="s">
        <v>3899</v>
      </c>
      <c r="D1316" s="80" t="s">
        <v>2165</v>
      </c>
      <c r="E1316" s="131"/>
      <c r="F1316" s="137"/>
      <c r="G1316" s="137"/>
      <c r="H1316" s="137"/>
      <c r="I1316" s="135"/>
      <c r="J1316" s="137"/>
      <c r="K1316" s="137"/>
      <c r="L1316" s="137"/>
      <c r="M1316" s="135"/>
      <c r="N1316" s="137"/>
      <c r="O1316" s="137"/>
      <c r="P1316" s="137"/>
      <c r="Q1316" s="135"/>
      <c r="R1316" s="137"/>
      <c r="S1316" s="137"/>
      <c r="T1316" s="137"/>
      <c r="U1316" s="135"/>
      <c r="V1316" s="137"/>
      <c r="W1316" s="137"/>
      <c r="X1316" s="137"/>
      <c r="Y1316" s="135"/>
      <c r="Z1316" s="137"/>
      <c r="AA1316" s="137"/>
    </row>
    <row r="1317">
      <c r="A1317" s="85">
        <v>1142.0</v>
      </c>
      <c r="B1317" s="80" t="s">
        <v>2165</v>
      </c>
      <c r="C1317" s="80">
        <v>30015.0</v>
      </c>
      <c r="D1317" s="80" t="s">
        <v>2165</v>
      </c>
      <c r="E1317" s="131"/>
      <c r="F1317" s="137"/>
      <c r="G1317" s="137"/>
      <c r="H1317" s="137"/>
      <c r="I1317" s="135"/>
      <c r="J1317" s="137"/>
      <c r="K1317" s="137"/>
      <c r="L1317" s="137"/>
      <c r="M1317" s="135"/>
      <c r="N1317" s="137"/>
      <c r="O1317" s="137"/>
      <c r="P1317" s="137"/>
      <c r="Q1317" s="135"/>
      <c r="R1317" s="137"/>
      <c r="S1317" s="137"/>
      <c r="T1317" s="137"/>
      <c r="U1317" s="135"/>
      <c r="V1317" s="137"/>
      <c r="W1317" s="137"/>
      <c r="X1317" s="137"/>
      <c r="Y1317" s="135"/>
      <c r="Z1317" s="137"/>
      <c r="AA1317" s="137"/>
    </row>
    <row r="1318">
      <c r="A1318" s="85">
        <v>1143.0</v>
      </c>
      <c r="B1318" s="80" t="s">
        <v>2165</v>
      </c>
      <c r="C1318" s="80">
        <v>12018.0</v>
      </c>
      <c r="D1318" s="80" t="s">
        <v>2165</v>
      </c>
      <c r="E1318" s="131"/>
      <c r="F1318" s="137"/>
      <c r="G1318" s="137"/>
      <c r="H1318" s="137"/>
      <c r="I1318" s="135"/>
      <c r="J1318" s="137"/>
      <c r="K1318" s="137"/>
      <c r="L1318" s="137"/>
      <c r="M1318" s="135"/>
      <c r="N1318" s="137"/>
      <c r="O1318" s="137"/>
      <c r="P1318" s="137"/>
      <c r="Q1318" s="135"/>
      <c r="R1318" s="137"/>
      <c r="S1318" s="137"/>
      <c r="T1318" s="137"/>
      <c r="U1318" s="135"/>
      <c r="V1318" s="137"/>
      <c r="W1318" s="137"/>
      <c r="X1318" s="137"/>
      <c r="Y1318" s="135"/>
      <c r="Z1318" s="137"/>
      <c r="AA1318" s="137"/>
    </row>
    <row r="1319">
      <c r="A1319" s="85">
        <v>1145.0</v>
      </c>
      <c r="B1319" s="80" t="s">
        <v>2165</v>
      </c>
      <c r="C1319" s="80">
        <v>31022.0</v>
      </c>
      <c r="D1319" s="80" t="s">
        <v>2165</v>
      </c>
      <c r="E1319" s="131"/>
      <c r="F1319" s="137"/>
      <c r="G1319" s="137"/>
      <c r="H1319" s="137"/>
      <c r="I1319" s="135"/>
      <c r="J1319" s="137"/>
      <c r="K1319" s="137"/>
      <c r="L1319" s="137"/>
      <c r="M1319" s="135"/>
      <c r="N1319" s="137"/>
      <c r="O1319" s="137"/>
      <c r="P1319" s="137"/>
      <c r="Q1319" s="135"/>
      <c r="R1319" s="137"/>
      <c r="S1319" s="137"/>
      <c r="T1319" s="137"/>
      <c r="U1319" s="135"/>
      <c r="V1319" s="137"/>
      <c r="W1319" s="137"/>
      <c r="X1319" s="137"/>
      <c r="Y1319" s="135"/>
      <c r="Z1319" s="137"/>
      <c r="AA1319" s="137"/>
    </row>
    <row r="1320">
      <c r="A1320" s="85">
        <v>1146.0</v>
      </c>
      <c r="B1320" s="80" t="s">
        <v>2165</v>
      </c>
      <c r="C1320" s="80">
        <v>32000.0</v>
      </c>
      <c r="D1320" s="80" t="s">
        <v>2165</v>
      </c>
      <c r="E1320" s="131"/>
      <c r="F1320" s="137"/>
      <c r="G1320" s="137"/>
      <c r="H1320" s="137"/>
      <c r="I1320" s="135"/>
      <c r="J1320" s="137"/>
      <c r="K1320" s="137"/>
      <c r="L1320" s="137"/>
      <c r="M1320" s="135"/>
      <c r="N1320" s="137"/>
      <c r="O1320" s="137"/>
      <c r="P1320" s="137"/>
      <c r="Q1320" s="135"/>
      <c r="R1320" s="137"/>
      <c r="S1320" s="137"/>
      <c r="T1320" s="137"/>
      <c r="U1320" s="135"/>
      <c r="V1320" s="137"/>
      <c r="W1320" s="137"/>
      <c r="X1320" s="137"/>
      <c r="Y1320" s="135"/>
      <c r="Z1320" s="137"/>
      <c r="AA1320" s="137"/>
    </row>
    <row r="1321">
      <c r="A1321" s="85">
        <v>1147.0</v>
      </c>
      <c r="B1321" s="80" t="s">
        <v>2165</v>
      </c>
      <c r="C1321" s="80">
        <v>22010.0</v>
      </c>
      <c r="D1321" s="80" t="s">
        <v>2165</v>
      </c>
      <c r="E1321" s="131"/>
      <c r="F1321" s="137"/>
      <c r="G1321" s="137"/>
      <c r="H1321" s="137"/>
      <c r="I1321" s="135"/>
      <c r="J1321" s="137"/>
      <c r="K1321" s="137"/>
      <c r="L1321" s="137"/>
      <c r="M1321" s="135"/>
      <c r="N1321" s="137"/>
      <c r="O1321" s="137"/>
      <c r="P1321" s="137"/>
      <c r="Q1321" s="135"/>
      <c r="R1321" s="137"/>
      <c r="S1321" s="137"/>
      <c r="T1321" s="137"/>
      <c r="U1321" s="135"/>
      <c r="V1321" s="137"/>
      <c r="W1321" s="137"/>
      <c r="X1321" s="137"/>
      <c r="Y1321" s="135"/>
      <c r="Z1321" s="137"/>
      <c r="AA1321" s="137"/>
    </row>
    <row r="1322">
      <c r="A1322" s="85">
        <v>1148.0</v>
      </c>
      <c r="B1322" s="80" t="s">
        <v>2165</v>
      </c>
      <c r="C1322" s="80" t="s">
        <v>3900</v>
      </c>
      <c r="D1322" s="80" t="s">
        <v>2165</v>
      </c>
      <c r="E1322" s="131"/>
      <c r="F1322" s="137"/>
      <c r="G1322" s="137"/>
      <c r="H1322" s="137"/>
      <c r="I1322" s="135"/>
      <c r="J1322" s="137"/>
      <c r="K1322" s="137"/>
      <c r="L1322" s="137"/>
      <c r="M1322" s="135"/>
      <c r="N1322" s="137"/>
      <c r="O1322" s="137"/>
      <c r="P1322" s="137"/>
      <c r="Q1322" s="135"/>
      <c r="R1322" s="137"/>
      <c r="S1322" s="137"/>
      <c r="T1322" s="137"/>
      <c r="U1322" s="135"/>
      <c r="V1322" s="137"/>
      <c r="W1322" s="137"/>
      <c r="X1322" s="137"/>
      <c r="Y1322" s="135"/>
      <c r="Z1322" s="137"/>
      <c r="AA1322" s="137"/>
    </row>
    <row r="1323">
      <c r="A1323" s="85">
        <v>1149.0</v>
      </c>
      <c r="B1323" s="80" t="s">
        <v>2165</v>
      </c>
      <c r="C1323" s="80">
        <v>30016.0</v>
      </c>
      <c r="D1323" s="80" t="s">
        <v>2165</v>
      </c>
      <c r="E1323" s="131"/>
      <c r="F1323" s="137"/>
      <c r="G1323" s="137"/>
      <c r="H1323" s="137"/>
      <c r="I1323" s="135"/>
      <c r="J1323" s="137"/>
      <c r="K1323" s="137"/>
      <c r="L1323" s="137"/>
      <c r="M1323" s="135"/>
      <c r="N1323" s="137"/>
      <c r="O1323" s="137"/>
      <c r="P1323" s="137"/>
      <c r="Q1323" s="135"/>
      <c r="R1323" s="137"/>
      <c r="S1323" s="137"/>
      <c r="T1323" s="137"/>
      <c r="U1323" s="135"/>
      <c r="V1323" s="137"/>
      <c r="W1323" s="137"/>
      <c r="X1323" s="137"/>
      <c r="Y1323" s="135"/>
      <c r="Z1323" s="137"/>
      <c r="AA1323" s="137"/>
    </row>
    <row r="1324">
      <c r="A1324" s="85">
        <v>1150.0</v>
      </c>
      <c r="B1324" s="80" t="s">
        <v>2165</v>
      </c>
      <c r="C1324" s="80">
        <v>9494.0</v>
      </c>
      <c r="D1324" s="80" t="s">
        <v>2165</v>
      </c>
      <c r="E1324" s="131"/>
      <c r="F1324" s="137"/>
      <c r="G1324" s="137"/>
      <c r="H1324" s="137"/>
      <c r="I1324" s="135"/>
      <c r="J1324" s="137"/>
      <c r="K1324" s="137"/>
      <c r="L1324" s="137"/>
      <c r="M1324" s="135"/>
      <c r="N1324" s="137"/>
      <c r="O1324" s="137"/>
      <c r="P1324" s="137"/>
      <c r="Q1324" s="135"/>
      <c r="R1324" s="137"/>
      <c r="S1324" s="137"/>
      <c r="T1324" s="137"/>
      <c r="U1324" s="135"/>
      <c r="V1324" s="137"/>
      <c r="W1324" s="137"/>
      <c r="X1324" s="137"/>
      <c r="Y1324" s="135"/>
      <c r="Z1324" s="137"/>
      <c r="AA1324" s="137"/>
    </row>
    <row r="1325">
      <c r="A1325" s="85">
        <v>1151.0</v>
      </c>
      <c r="B1325" s="80" t="s">
        <v>2165</v>
      </c>
      <c r="C1325" s="80">
        <v>9495.0</v>
      </c>
      <c r="D1325" s="80" t="s">
        <v>2165</v>
      </c>
      <c r="E1325" s="131"/>
      <c r="F1325" s="137"/>
      <c r="G1325" s="137"/>
      <c r="H1325" s="137"/>
      <c r="I1325" s="135"/>
      <c r="J1325" s="137"/>
      <c r="K1325" s="137"/>
      <c r="L1325" s="137"/>
      <c r="M1325" s="135"/>
      <c r="N1325" s="137"/>
      <c r="O1325" s="137"/>
      <c r="P1325" s="137"/>
      <c r="Q1325" s="135"/>
      <c r="R1325" s="137"/>
      <c r="S1325" s="137"/>
      <c r="T1325" s="137"/>
      <c r="U1325" s="135"/>
      <c r="V1325" s="137"/>
      <c r="W1325" s="137"/>
      <c r="X1325" s="137"/>
      <c r="Y1325" s="135"/>
      <c r="Z1325" s="137"/>
      <c r="AA1325" s="137"/>
    </row>
    <row r="1326">
      <c r="A1326" s="85">
        <v>1164.0</v>
      </c>
      <c r="B1326" s="80" t="s">
        <v>2165</v>
      </c>
      <c r="C1326" s="80" t="s">
        <v>3901</v>
      </c>
      <c r="D1326" s="80" t="s">
        <v>2165</v>
      </c>
      <c r="E1326" s="131"/>
      <c r="F1326" s="137"/>
      <c r="G1326" s="137"/>
      <c r="H1326" s="137"/>
      <c r="I1326" s="135"/>
      <c r="J1326" s="137"/>
      <c r="K1326" s="137"/>
      <c r="L1326" s="137"/>
      <c r="M1326" s="135"/>
      <c r="N1326" s="137"/>
      <c r="O1326" s="137"/>
      <c r="P1326" s="137"/>
      <c r="Q1326" s="135"/>
      <c r="R1326" s="137"/>
      <c r="S1326" s="137"/>
      <c r="T1326" s="137"/>
      <c r="U1326" s="135"/>
      <c r="V1326" s="137"/>
      <c r="W1326" s="137"/>
      <c r="X1326" s="137"/>
      <c r="Y1326" s="135"/>
      <c r="Z1326" s="137"/>
      <c r="AA1326" s="137"/>
    </row>
    <row r="1327">
      <c r="A1327" s="85">
        <v>1456.0</v>
      </c>
      <c r="B1327" s="80" t="s">
        <v>2165</v>
      </c>
      <c r="C1327" s="80">
        <v>35041.0</v>
      </c>
      <c r="D1327" s="80" t="s">
        <v>2165</v>
      </c>
      <c r="E1327" s="131"/>
      <c r="F1327" s="137"/>
      <c r="G1327" s="137"/>
      <c r="H1327" s="137"/>
      <c r="I1327" s="135"/>
      <c r="J1327" s="137"/>
      <c r="K1327" s="137"/>
      <c r="L1327" s="137"/>
      <c r="M1327" s="135"/>
      <c r="N1327" s="137"/>
      <c r="O1327" s="137"/>
      <c r="P1327" s="137"/>
      <c r="Q1327" s="135"/>
      <c r="R1327" s="137"/>
      <c r="S1327" s="137"/>
      <c r="T1327" s="137"/>
      <c r="U1327" s="135"/>
      <c r="V1327" s="137"/>
      <c r="W1327" s="137"/>
      <c r="X1327" s="137"/>
      <c r="Y1327" s="135"/>
      <c r="Z1327" s="137"/>
      <c r="AA1327" s="137"/>
    </row>
    <row r="1328">
      <c r="A1328" s="85">
        <v>1457.0</v>
      </c>
      <c r="B1328" s="80" t="s">
        <v>2165</v>
      </c>
      <c r="C1328" s="80">
        <v>33036.0</v>
      </c>
      <c r="D1328" s="80" t="s">
        <v>2165</v>
      </c>
      <c r="E1328" s="131"/>
      <c r="F1328" s="137"/>
      <c r="G1328" s="137"/>
      <c r="H1328" s="137"/>
      <c r="I1328" s="135"/>
      <c r="J1328" s="137"/>
      <c r="K1328" s="137"/>
      <c r="L1328" s="137"/>
      <c r="M1328" s="135"/>
      <c r="N1328" s="137"/>
      <c r="O1328" s="137"/>
      <c r="P1328" s="137"/>
      <c r="Q1328" s="135"/>
      <c r="R1328" s="137"/>
      <c r="S1328" s="137"/>
      <c r="T1328" s="137"/>
      <c r="U1328" s="135"/>
      <c r="V1328" s="137"/>
      <c r="W1328" s="137"/>
      <c r="X1328" s="137"/>
      <c r="Y1328" s="135"/>
      <c r="Z1328" s="137"/>
      <c r="AA1328" s="137"/>
    </row>
    <row r="1329">
      <c r="A1329" s="85">
        <v>1459.0</v>
      </c>
      <c r="B1329" s="80" t="s">
        <v>2165</v>
      </c>
      <c r="C1329" s="80">
        <v>33276.0</v>
      </c>
      <c r="D1329" s="80" t="s">
        <v>2165</v>
      </c>
      <c r="E1329" s="131"/>
      <c r="F1329" s="137"/>
      <c r="G1329" s="137"/>
      <c r="H1329" s="137"/>
      <c r="I1329" s="135"/>
      <c r="J1329" s="137"/>
      <c r="K1329" s="137"/>
      <c r="L1329" s="137"/>
      <c r="M1329" s="135"/>
      <c r="N1329" s="137"/>
      <c r="O1329" s="137"/>
      <c r="P1329" s="137"/>
      <c r="Q1329" s="135"/>
      <c r="R1329" s="137"/>
      <c r="S1329" s="137"/>
      <c r="T1329" s="137"/>
      <c r="U1329" s="135"/>
      <c r="V1329" s="137"/>
      <c r="W1329" s="137"/>
      <c r="X1329" s="137"/>
      <c r="Y1329" s="135"/>
      <c r="Z1329" s="137"/>
      <c r="AA1329" s="137"/>
    </row>
    <row r="1330">
      <c r="A1330" s="85">
        <v>1460.0</v>
      </c>
      <c r="B1330" s="80" t="s">
        <v>2165</v>
      </c>
      <c r="C1330" s="80">
        <v>35018.0</v>
      </c>
      <c r="D1330" s="80" t="s">
        <v>2165</v>
      </c>
      <c r="E1330" s="131"/>
      <c r="F1330" s="137"/>
      <c r="G1330" s="137"/>
      <c r="H1330" s="137"/>
      <c r="I1330" s="135"/>
      <c r="J1330" s="137"/>
      <c r="K1330" s="137"/>
      <c r="L1330" s="137"/>
      <c r="M1330" s="135"/>
      <c r="N1330" s="137"/>
      <c r="O1330" s="137"/>
      <c r="P1330" s="137"/>
      <c r="Q1330" s="135"/>
      <c r="R1330" s="137"/>
      <c r="S1330" s="137"/>
      <c r="T1330" s="137"/>
      <c r="U1330" s="135"/>
      <c r="V1330" s="137"/>
      <c r="W1330" s="137"/>
      <c r="X1330" s="137"/>
      <c r="Y1330" s="135"/>
      <c r="Z1330" s="137"/>
      <c r="AA1330" s="137"/>
    </row>
    <row r="1331">
      <c r="A1331" s="85">
        <v>1670.0</v>
      </c>
      <c r="B1331" s="80" t="s">
        <v>2165</v>
      </c>
      <c r="C1331" s="80" t="s">
        <v>3902</v>
      </c>
      <c r="D1331" s="80" t="s">
        <v>2165</v>
      </c>
      <c r="E1331" s="131"/>
      <c r="F1331" s="137"/>
      <c r="G1331" s="137"/>
      <c r="H1331" s="137"/>
      <c r="I1331" s="135"/>
      <c r="J1331" s="137"/>
      <c r="K1331" s="137"/>
      <c r="L1331" s="137"/>
      <c r="M1331" s="135"/>
      <c r="N1331" s="137"/>
      <c r="O1331" s="137"/>
      <c r="P1331" s="137"/>
      <c r="Q1331" s="135"/>
      <c r="R1331" s="137"/>
      <c r="S1331" s="137"/>
      <c r="T1331" s="137"/>
      <c r="U1331" s="135"/>
      <c r="V1331" s="137"/>
      <c r="W1331" s="137"/>
      <c r="X1331" s="137"/>
      <c r="Y1331" s="135"/>
      <c r="Z1331" s="137"/>
      <c r="AA1331" s="137"/>
    </row>
    <row r="1332">
      <c r="A1332" s="85">
        <v>1985.0</v>
      </c>
      <c r="B1332" s="80" t="s">
        <v>2165</v>
      </c>
      <c r="C1332" s="80">
        <v>35020.0</v>
      </c>
      <c r="D1332" s="80" t="s">
        <v>2165</v>
      </c>
      <c r="E1332" s="131"/>
      <c r="F1332" s="137"/>
      <c r="G1332" s="137"/>
      <c r="H1332" s="137"/>
      <c r="I1332" s="135"/>
      <c r="J1332" s="137"/>
      <c r="K1332" s="137"/>
      <c r="L1332" s="137"/>
      <c r="M1332" s="135"/>
      <c r="N1332" s="137"/>
      <c r="O1332" s="137"/>
      <c r="P1332" s="137"/>
      <c r="Q1332" s="135"/>
      <c r="R1332" s="137"/>
      <c r="S1332" s="137"/>
      <c r="T1332" s="137"/>
      <c r="U1332" s="135"/>
      <c r="V1332" s="137"/>
      <c r="W1332" s="137"/>
      <c r="X1332" s="137"/>
      <c r="Y1332" s="135"/>
      <c r="Z1332" s="137"/>
      <c r="AA1332" s="137"/>
    </row>
    <row r="1333">
      <c r="A1333" s="85">
        <v>1986.0</v>
      </c>
      <c r="B1333" s="80" t="s">
        <v>2165</v>
      </c>
      <c r="C1333" s="80" t="s">
        <v>3903</v>
      </c>
      <c r="D1333" s="80" t="s">
        <v>2165</v>
      </c>
      <c r="E1333" s="131"/>
      <c r="F1333" s="137"/>
      <c r="G1333" s="137"/>
      <c r="H1333" s="137"/>
      <c r="I1333" s="135"/>
      <c r="J1333" s="137"/>
      <c r="K1333" s="137"/>
      <c r="L1333" s="137"/>
      <c r="M1333" s="135"/>
      <c r="N1333" s="137"/>
      <c r="O1333" s="137"/>
      <c r="P1333" s="137"/>
      <c r="Q1333" s="135"/>
      <c r="R1333" s="137"/>
      <c r="S1333" s="137"/>
      <c r="T1333" s="137"/>
      <c r="U1333" s="135"/>
      <c r="V1333" s="137"/>
      <c r="W1333" s="137"/>
      <c r="X1333" s="137"/>
      <c r="Y1333" s="135"/>
      <c r="Z1333" s="137"/>
      <c r="AA1333" s="137"/>
    </row>
    <row r="1334">
      <c r="A1334" s="85">
        <v>2546.0</v>
      </c>
      <c r="B1334" s="80" t="s">
        <v>2165</v>
      </c>
      <c r="C1334" s="80" t="s">
        <v>3904</v>
      </c>
      <c r="D1334" s="80" t="s">
        <v>2165</v>
      </c>
      <c r="E1334" s="131"/>
      <c r="F1334" s="137"/>
      <c r="G1334" s="137"/>
      <c r="H1334" s="137"/>
      <c r="I1334" s="135"/>
      <c r="J1334" s="137"/>
      <c r="K1334" s="137"/>
      <c r="L1334" s="137"/>
      <c r="M1334" s="135"/>
      <c r="N1334" s="137"/>
      <c r="O1334" s="137"/>
      <c r="P1334" s="137"/>
      <c r="Q1334" s="135"/>
      <c r="R1334" s="137"/>
      <c r="S1334" s="137"/>
      <c r="T1334" s="137"/>
      <c r="U1334" s="135"/>
      <c r="V1334" s="137"/>
      <c r="W1334" s="137"/>
      <c r="X1334" s="137"/>
      <c r="Y1334" s="135"/>
      <c r="Z1334" s="137"/>
      <c r="AA1334" s="137"/>
    </row>
    <row r="1335">
      <c r="A1335" s="85">
        <v>2883.0</v>
      </c>
      <c r="B1335" s="80" t="s">
        <v>2165</v>
      </c>
      <c r="C1335" s="80">
        <v>15210.0</v>
      </c>
      <c r="D1335" s="80" t="s">
        <v>2165</v>
      </c>
      <c r="E1335" s="131"/>
      <c r="F1335" s="137"/>
      <c r="G1335" s="137"/>
      <c r="H1335" s="137"/>
      <c r="I1335" s="135"/>
      <c r="J1335" s="137"/>
      <c r="K1335" s="137"/>
      <c r="L1335" s="137"/>
      <c r="M1335" s="135"/>
      <c r="N1335" s="137"/>
      <c r="O1335" s="137"/>
      <c r="P1335" s="137"/>
      <c r="Q1335" s="135"/>
      <c r="R1335" s="137"/>
      <c r="S1335" s="137"/>
      <c r="T1335" s="137"/>
      <c r="U1335" s="135"/>
      <c r="V1335" s="137"/>
      <c r="W1335" s="137"/>
      <c r="X1335" s="137"/>
      <c r="Y1335" s="135"/>
      <c r="Z1335" s="137"/>
      <c r="AA1335" s="137"/>
    </row>
    <row r="1336">
      <c r="A1336" s="85">
        <v>2884.0</v>
      </c>
      <c r="B1336" s="80" t="s">
        <v>2165</v>
      </c>
      <c r="C1336" s="80">
        <v>15230.0</v>
      </c>
      <c r="D1336" s="80" t="s">
        <v>2165</v>
      </c>
      <c r="E1336" s="131"/>
      <c r="F1336" s="137"/>
      <c r="G1336" s="137"/>
      <c r="H1336" s="137"/>
      <c r="I1336" s="135"/>
      <c r="J1336" s="137"/>
      <c r="K1336" s="137"/>
      <c r="L1336" s="137"/>
      <c r="M1336" s="135"/>
      <c r="N1336" s="137"/>
      <c r="O1336" s="137"/>
      <c r="P1336" s="137"/>
      <c r="Q1336" s="135"/>
      <c r="R1336" s="137"/>
      <c r="S1336" s="137"/>
      <c r="T1336" s="137"/>
      <c r="U1336" s="135"/>
      <c r="V1336" s="137"/>
      <c r="W1336" s="137"/>
      <c r="X1336" s="137"/>
      <c r="Y1336" s="135"/>
      <c r="Z1336" s="137"/>
      <c r="AA1336" s="137"/>
    </row>
    <row r="1337">
      <c r="A1337" s="85">
        <v>2885.0</v>
      </c>
      <c r="B1337" s="80" t="s">
        <v>2165</v>
      </c>
      <c r="C1337" s="80">
        <v>15101.0</v>
      </c>
      <c r="D1337" s="80" t="s">
        <v>2165</v>
      </c>
      <c r="E1337" s="131"/>
      <c r="F1337" s="137"/>
      <c r="G1337" s="137"/>
      <c r="H1337" s="137"/>
      <c r="I1337" s="135"/>
      <c r="J1337" s="137"/>
      <c r="K1337" s="137"/>
      <c r="L1337" s="137"/>
      <c r="M1337" s="135"/>
      <c r="N1337" s="137"/>
      <c r="O1337" s="137"/>
      <c r="P1337" s="137"/>
      <c r="Q1337" s="135"/>
      <c r="R1337" s="137"/>
      <c r="S1337" s="137"/>
      <c r="T1337" s="137"/>
      <c r="U1337" s="135"/>
      <c r="V1337" s="137"/>
      <c r="W1337" s="137"/>
      <c r="X1337" s="137"/>
      <c r="Y1337" s="135"/>
      <c r="Z1337" s="137"/>
      <c r="AA1337" s="137"/>
    </row>
    <row r="1338">
      <c r="A1338" s="85">
        <v>5233.0</v>
      </c>
      <c r="B1338" s="80" t="s">
        <v>2165</v>
      </c>
      <c r="C1338" s="80">
        <v>8193.0</v>
      </c>
      <c r="D1338" s="80" t="s">
        <v>2165</v>
      </c>
      <c r="E1338" s="131"/>
      <c r="F1338" s="137"/>
      <c r="G1338" s="137"/>
      <c r="H1338" s="137"/>
      <c r="I1338" s="135"/>
      <c r="J1338" s="137"/>
      <c r="K1338" s="137"/>
      <c r="L1338" s="137"/>
      <c r="M1338" s="135"/>
      <c r="N1338" s="137"/>
      <c r="O1338" s="137"/>
      <c r="P1338" s="137"/>
      <c r="Q1338" s="135"/>
      <c r="R1338" s="137"/>
      <c r="S1338" s="137"/>
      <c r="T1338" s="137"/>
      <c r="U1338" s="135"/>
      <c r="V1338" s="137"/>
      <c r="W1338" s="137"/>
      <c r="X1338" s="137"/>
      <c r="Y1338" s="135"/>
      <c r="Z1338" s="137"/>
      <c r="AA1338" s="137"/>
    </row>
    <row r="1339">
      <c r="A1339" s="85">
        <v>1289.0</v>
      </c>
      <c r="B1339" s="80" t="s">
        <v>2691</v>
      </c>
      <c r="C1339" s="80" t="s">
        <v>3905</v>
      </c>
      <c r="D1339" s="80" t="s">
        <v>2117</v>
      </c>
      <c r="E1339" s="131"/>
      <c r="F1339" s="137"/>
      <c r="G1339" s="137"/>
      <c r="H1339" s="137"/>
      <c r="I1339" s="135"/>
      <c r="J1339" s="137"/>
      <c r="K1339" s="137"/>
      <c r="L1339" s="137"/>
      <c r="M1339" s="135"/>
      <c r="N1339" s="137"/>
      <c r="O1339" s="137"/>
      <c r="P1339" s="137"/>
      <c r="Q1339" s="135"/>
      <c r="R1339" s="137"/>
      <c r="S1339" s="137"/>
      <c r="T1339" s="137"/>
      <c r="U1339" s="135"/>
      <c r="V1339" s="137"/>
      <c r="W1339" s="137"/>
      <c r="X1339" s="137"/>
      <c r="Y1339" s="135"/>
      <c r="Z1339" s="137"/>
      <c r="AA1339" s="137"/>
    </row>
    <row r="1340">
      <c r="A1340" s="85">
        <v>1329.0</v>
      </c>
      <c r="B1340" s="80" t="s">
        <v>2691</v>
      </c>
      <c r="C1340" s="80" t="s">
        <v>3906</v>
      </c>
      <c r="D1340" s="80" t="s">
        <v>1939</v>
      </c>
      <c r="E1340" s="131"/>
      <c r="F1340" s="137"/>
      <c r="G1340" s="137"/>
      <c r="H1340" s="137"/>
      <c r="I1340" s="135"/>
      <c r="J1340" s="137"/>
      <c r="K1340" s="137"/>
      <c r="L1340" s="137"/>
      <c r="M1340" s="135"/>
      <c r="N1340" s="137"/>
      <c r="O1340" s="137"/>
      <c r="P1340" s="137"/>
      <c r="Q1340" s="135"/>
      <c r="R1340" s="137"/>
      <c r="S1340" s="137"/>
      <c r="T1340" s="137"/>
      <c r="U1340" s="135"/>
      <c r="V1340" s="137"/>
      <c r="W1340" s="137"/>
      <c r="X1340" s="137"/>
      <c r="Y1340" s="135"/>
      <c r="Z1340" s="137"/>
      <c r="AA1340" s="137"/>
    </row>
    <row r="1341">
      <c r="A1341" s="85">
        <v>1330.0</v>
      </c>
      <c r="B1341" s="80" t="s">
        <v>2691</v>
      </c>
      <c r="C1341" s="80">
        <v>876707.0</v>
      </c>
      <c r="D1341" s="80" t="s">
        <v>1939</v>
      </c>
      <c r="E1341" s="131"/>
      <c r="F1341" s="137"/>
      <c r="G1341" s="137"/>
      <c r="H1341" s="137"/>
      <c r="I1341" s="135"/>
      <c r="J1341" s="137"/>
      <c r="K1341" s="137"/>
      <c r="L1341" s="137"/>
      <c r="M1341" s="135"/>
      <c r="N1341" s="137"/>
      <c r="O1341" s="137"/>
      <c r="P1341" s="137"/>
      <c r="Q1341" s="135"/>
      <c r="R1341" s="137"/>
      <c r="S1341" s="137"/>
      <c r="T1341" s="137"/>
      <c r="U1341" s="135"/>
      <c r="V1341" s="137"/>
      <c r="W1341" s="137"/>
      <c r="X1341" s="137"/>
      <c r="Y1341" s="135"/>
      <c r="Z1341" s="137"/>
      <c r="AA1341" s="137"/>
    </row>
    <row r="1342">
      <c r="A1342" s="85">
        <v>1333.0</v>
      </c>
      <c r="B1342" s="80" t="s">
        <v>2691</v>
      </c>
      <c r="C1342" s="80" t="s">
        <v>3907</v>
      </c>
      <c r="D1342" s="80" t="s">
        <v>1939</v>
      </c>
      <c r="E1342" s="131"/>
      <c r="F1342" s="137"/>
      <c r="G1342" s="137"/>
      <c r="H1342" s="137"/>
      <c r="I1342" s="135"/>
      <c r="J1342" s="137"/>
      <c r="K1342" s="137"/>
      <c r="L1342" s="137"/>
      <c r="M1342" s="135"/>
      <c r="N1342" s="137"/>
      <c r="O1342" s="137"/>
      <c r="P1342" s="137"/>
      <c r="Q1342" s="135"/>
      <c r="R1342" s="137"/>
      <c r="S1342" s="137"/>
      <c r="T1342" s="137"/>
      <c r="U1342" s="135"/>
      <c r="V1342" s="137"/>
      <c r="W1342" s="137"/>
      <c r="X1342" s="137"/>
      <c r="Y1342" s="135"/>
      <c r="Z1342" s="137"/>
      <c r="AA1342" s="137"/>
    </row>
    <row r="1343">
      <c r="A1343" s="85">
        <v>1375.0</v>
      </c>
      <c r="B1343" s="80" t="s">
        <v>2691</v>
      </c>
      <c r="C1343" s="80" t="s">
        <v>3908</v>
      </c>
      <c r="D1343" s="80" t="s">
        <v>2117</v>
      </c>
      <c r="E1343" s="131"/>
      <c r="F1343" s="137"/>
      <c r="G1343" s="137"/>
      <c r="H1343" s="137"/>
      <c r="I1343" s="135"/>
      <c r="J1343" s="137"/>
      <c r="K1343" s="137"/>
      <c r="L1343" s="137"/>
      <c r="M1343" s="135"/>
      <c r="N1343" s="137"/>
      <c r="O1343" s="137"/>
      <c r="P1343" s="137"/>
      <c r="Q1343" s="135"/>
      <c r="R1343" s="137"/>
      <c r="S1343" s="137"/>
      <c r="T1343" s="137"/>
      <c r="U1343" s="135"/>
      <c r="V1343" s="137"/>
      <c r="W1343" s="137"/>
      <c r="X1343" s="137"/>
      <c r="Y1343" s="135"/>
      <c r="Z1343" s="137"/>
      <c r="AA1343" s="137"/>
    </row>
    <row r="1344">
      <c r="A1344" s="85">
        <v>1377.0</v>
      </c>
      <c r="B1344" s="80" t="s">
        <v>2691</v>
      </c>
      <c r="C1344" s="80" t="s">
        <v>3909</v>
      </c>
      <c r="D1344" s="80" t="s">
        <v>1939</v>
      </c>
      <c r="E1344" s="131"/>
      <c r="F1344" s="137"/>
      <c r="G1344" s="137"/>
      <c r="H1344" s="137"/>
      <c r="I1344" s="135"/>
      <c r="J1344" s="137"/>
      <c r="K1344" s="137"/>
      <c r="L1344" s="137"/>
      <c r="M1344" s="135"/>
      <c r="N1344" s="137"/>
      <c r="O1344" s="137"/>
      <c r="P1344" s="137"/>
      <c r="Q1344" s="135"/>
      <c r="R1344" s="137"/>
      <c r="S1344" s="137"/>
      <c r="T1344" s="137"/>
      <c r="U1344" s="135"/>
      <c r="V1344" s="137"/>
      <c r="W1344" s="137"/>
      <c r="X1344" s="137"/>
      <c r="Y1344" s="135"/>
      <c r="Z1344" s="137"/>
      <c r="AA1344" s="137"/>
    </row>
    <row r="1345">
      <c r="A1345" s="85">
        <v>1379.0</v>
      </c>
      <c r="B1345" s="80" t="s">
        <v>2691</v>
      </c>
      <c r="C1345" s="80" t="s">
        <v>3910</v>
      </c>
      <c r="D1345" s="80" t="s">
        <v>1939</v>
      </c>
      <c r="E1345" s="131"/>
      <c r="F1345" s="137"/>
      <c r="G1345" s="137"/>
      <c r="H1345" s="137"/>
      <c r="I1345" s="135"/>
      <c r="J1345" s="137"/>
      <c r="K1345" s="137"/>
      <c r="L1345" s="137"/>
      <c r="M1345" s="135"/>
      <c r="N1345" s="137"/>
      <c r="O1345" s="137"/>
      <c r="P1345" s="137"/>
      <c r="Q1345" s="135"/>
      <c r="R1345" s="137"/>
      <c r="S1345" s="137"/>
      <c r="T1345" s="137"/>
      <c r="U1345" s="135"/>
      <c r="V1345" s="137"/>
      <c r="W1345" s="137"/>
      <c r="X1345" s="137"/>
      <c r="Y1345" s="135"/>
      <c r="Z1345" s="137"/>
      <c r="AA1345" s="137"/>
    </row>
    <row r="1346">
      <c r="A1346" s="85">
        <v>1387.0</v>
      </c>
      <c r="B1346" s="80" t="s">
        <v>2691</v>
      </c>
      <c r="C1346" s="80" t="s">
        <v>3911</v>
      </c>
      <c r="D1346" s="80" t="s">
        <v>1939</v>
      </c>
      <c r="E1346" s="131"/>
      <c r="F1346" s="137"/>
      <c r="G1346" s="137"/>
      <c r="H1346" s="137"/>
      <c r="I1346" s="135"/>
      <c r="J1346" s="137"/>
      <c r="K1346" s="137"/>
      <c r="L1346" s="137"/>
      <c r="M1346" s="135"/>
      <c r="N1346" s="137"/>
      <c r="O1346" s="137"/>
      <c r="P1346" s="137"/>
      <c r="Q1346" s="135"/>
      <c r="R1346" s="137"/>
      <c r="S1346" s="137"/>
      <c r="T1346" s="137"/>
      <c r="U1346" s="135"/>
      <c r="V1346" s="137"/>
      <c r="W1346" s="137"/>
      <c r="X1346" s="137"/>
      <c r="Y1346" s="135"/>
      <c r="Z1346" s="137"/>
      <c r="AA1346" s="137"/>
    </row>
    <row r="1347">
      <c r="A1347" s="85">
        <v>1388.0</v>
      </c>
      <c r="B1347" s="80" t="s">
        <v>2691</v>
      </c>
      <c r="C1347" s="80" t="s">
        <v>3912</v>
      </c>
      <c r="D1347" s="80" t="s">
        <v>1939</v>
      </c>
      <c r="E1347" s="131"/>
      <c r="F1347" s="137"/>
      <c r="G1347" s="137"/>
      <c r="H1347" s="137"/>
      <c r="I1347" s="135"/>
      <c r="J1347" s="137"/>
      <c r="K1347" s="137"/>
      <c r="L1347" s="137"/>
      <c r="M1347" s="135"/>
      <c r="N1347" s="137"/>
      <c r="O1347" s="137"/>
      <c r="P1347" s="137"/>
      <c r="Q1347" s="135"/>
      <c r="R1347" s="137"/>
      <c r="S1347" s="137"/>
      <c r="T1347" s="137"/>
      <c r="U1347" s="135"/>
      <c r="V1347" s="137"/>
      <c r="W1347" s="137"/>
      <c r="X1347" s="137"/>
      <c r="Y1347" s="135"/>
      <c r="Z1347" s="137"/>
      <c r="AA1347" s="137"/>
    </row>
    <row r="1348">
      <c r="A1348" s="85">
        <v>1389.0</v>
      </c>
      <c r="B1348" s="80" t="s">
        <v>2691</v>
      </c>
      <c r="C1348" s="80" t="s">
        <v>3913</v>
      </c>
      <c r="D1348" s="80" t="s">
        <v>1939</v>
      </c>
      <c r="E1348" s="131"/>
      <c r="F1348" s="137"/>
      <c r="G1348" s="137"/>
      <c r="H1348" s="137"/>
      <c r="I1348" s="135"/>
      <c r="J1348" s="137"/>
      <c r="K1348" s="137"/>
      <c r="L1348" s="137"/>
      <c r="M1348" s="135"/>
      <c r="N1348" s="137"/>
      <c r="O1348" s="137"/>
      <c r="P1348" s="137"/>
      <c r="Q1348" s="135"/>
      <c r="R1348" s="137"/>
      <c r="S1348" s="137"/>
      <c r="T1348" s="137"/>
      <c r="U1348" s="135"/>
      <c r="V1348" s="137"/>
      <c r="W1348" s="137"/>
      <c r="X1348" s="137"/>
      <c r="Y1348" s="135"/>
      <c r="Z1348" s="137"/>
      <c r="AA1348" s="137"/>
    </row>
    <row r="1349">
      <c r="A1349" s="85">
        <v>1390.0</v>
      </c>
      <c r="B1349" s="80" t="s">
        <v>2691</v>
      </c>
      <c r="C1349" s="80" t="s">
        <v>3914</v>
      </c>
      <c r="D1349" s="80" t="s">
        <v>1939</v>
      </c>
      <c r="E1349" s="131"/>
      <c r="F1349" s="137"/>
      <c r="G1349" s="137"/>
      <c r="H1349" s="137"/>
      <c r="I1349" s="135"/>
      <c r="J1349" s="137"/>
      <c r="K1349" s="137"/>
      <c r="L1349" s="137"/>
      <c r="M1349" s="135"/>
      <c r="N1349" s="137"/>
      <c r="O1349" s="137"/>
      <c r="P1349" s="137"/>
      <c r="Q1349" s="135"/>
      <c r="R1349" s="137"/>
      <c r="S1349" s="137"/>
      <c r="T1349" s="137"/>
      <c r="U1349" s="135"/>
      <c r="V1349" s="137"/>
      <c r="W1349" s="137"/>
      <c r="X1349" s="137"/>
      <c r="Y1349" s="135"/>
      <c r="Z1349" s="137"/>
      <c r="AA1349" s="137"/>
    </row>
    <row r="1350">
      <c r="A1350" s="85">
        <v>1391.0</v>
      </c>
      <c r="B1350" s="80" t="s">
        <v>2691</v>
      </c>
      <c r="C1350" s="80" t="s">
        <v>3915</v>
      </c>
      <c r="D1350" s="80" t="s">
        <v>2117</v>
      </c>
      <c r="E1350" s="131"/>
      <c r="F1350" s="137"/>
      <c r="G1350" s="137"/>
      <c r="H1350" s="137"/>
      <c r="I1350" s="135"/>
      <c r="J1350" s="137"/>
      <c r="K1350" s="137"/>
      <c r="L1350" s="137"/>
      <c r="M1350" s="135"/>
      <c r="N1350" s="137"/>
      <c r="O1350" s="137"/>
      <c r="P1350" s="137"/>
      <c r="Q1350" s="135"/>
      <c r="R1350" s="137"/>
      <c r="S1350" s="137"/>
      <c r="T1350" s="137"/>
      <c r="U1350" s="135"/>
      <c r="V1350" s="137"/>
      <c r="W1350" s="137"/>
      <c r="X1350" s="137"/>
      <c r="Y1350" s="135"/>
      <c r="Z1350" s="137"/>
      <c r="AA1350" s="137"/>
    </row>
    <row r="1351">
      <c r="A1351" s="85">
        <v>1392.0</v>
      </c>
      <c r="B1351" s="80" t="s">
        <v>2691</v>
      </c>
      <c r="C1351" s="80" t="s">
        <v>3916</v>
      </c>
      <c r="D1351" s="80" t="s">
        <v>1939</v>
      </c>
      <c r="E1351" s="131"/>
      <c r="F1351" s="137"/>
      <c r="G1351" s="137"/>
      <c r="H1351" s="137"/>
      <c r="I1351" s="135"/>
      <c r="J1351" s="137"/>
      <c r="K1351" s="137"/>
      <c r="L1351" s="137"/>
      <c r="M1351" s="135"/>
      <c r="N1351" s="137"/>
      <c r="O1351" s="137"/>
      <c r="P1351" s="137"/>
      <c r="Q1351" s="135"/>
      <c r="R1351" s="137"/>
      <c r="S1351" s="137"/>
      <c r="T1351" s="137"/>
      <c r="U1351" s="135"/>
      <c r="V1351" s="137"/>
      <c r="W1351" s="137"/>
      <c r="X1351" s="137"/>
      <c r="Y1351" s="135"/>
      <c r="Z1351" s="137"/>
      <c r="AA1351" s="137"/>
    </row>
    <row r="1352">
      <c r="A1352" s="85">
        <v>1475.0</v>
      </c>
      <c r="B1352" s="80" t="s">
        <v>2691</v>
      </c>
      <c r="C1352" s="80" t="s">
        <v>3917</v>
      </c>
      <c r="D1352" s="80" t="s">
        <v>2716</v>
      </c>
      <c r="E1352" s="131"/>
      <c r="F1352" s="137"/>
      <c r="G1352" s="137"/>
      <c r="H1352" s="137"/>
      <c r="I1352" s="135"/>
      <c r="J1352" s="137"/>
      <c r="K1352" s="137"/>
      <c r="L1352" s="137"/>
      <c r="M1352" s="135"/>
      <c r="N1352" s="137"/>
      <c r="O1352" s="137"/>
      <c r="P1352" s="137"/>
      <c r="Q1352" s="135"/>
      <c r="R1352" s="137"/>
      <c r="S1352" s="137"/>
      <c r="T1352" s="137"/>
      <c r="U1352" s="135"/>
      <c r="V1352" s="137"/>
      <c r="W1352" s="137"/>
      <c r="X1352" s="137"/>
      <c r="Y1352" s="135"/>
      <c r="Z1352" s="137"/>
      <c r="AA1352" s="137"/>
    </row>
    <row r="1353">
      <c r="A1353" s="85">
        <v>1481.0</v>
      </c>
      <c r="B1353" s="80" t="s">
        <v>2691</v>
      </c>
      <c r="C1353" s="80" t="s">
        <v>3918</v>
      </c>
      <c r="D1353" s="80" t="s">
        <v>1939</v>
      </c>
      <c r="E1353" s="131"/>
      <c r="F1353" s="137"/>
      <c r="G1353" s="137"/>
      <c r="H1353" s="137"/>
      <c r="I1353" s="135"/>
      <c r="J1353" s="137"/>
      <c r="K1353" s="137"/>
      <c r="L1353" s="137"/>
      <c r="M1353" s="135"/>
      <c r="N1353" s="137"/>
      <c r="O1353" s="137"/>
      <c r="P1353" s="137"/>
      <c r="Q1353" s="135"/>
      <c r="R1353" s="137"/>
      <c r="S1353" s="137"/>
      <c r="T1353" s="137"/>
      <c r="U1353" s="135"/>
      <c r="V1353" s="137"/>
      <c r="W1353" s="137"/>
      <c r="X1353" s="137"/>
      <c r="Y1353" s="135"/>
      <c r="Z1353" s="137"/>
      <c r="AA1353" s="137"/>
    </row>
    <row r="1354">
      <c r="A1354" s="85">
        <v>1505.0</v>
      </c>
      <c r="B1354" s="80" t="s">
        <v>2691</v>
      </c>
      <c r="C1354" s="80" t="s">
        <v>3919</v>
      </c>
      <c r="D1354" s="80" t="s">
        <v>1939</v>
      </c>
      <c r="E1354" s="131"/>
      <c r="F1354" s="137"/>
      <c r="G1354" s="137"/>
      <c r="H1354" s="137"/>
      <c r="I1354" s="135"/>
      <c r="J1354" s="137"/>
      <c r="K1354" s="137"/>
      <c r="L1354" s="137"/>
      <c r="M1354" s="135"/>
      <c r="N1354" s="137"/>
      <c r="O1354" s="137"/>
      <c r="P1354" s="137"/>
      <c r="Q1354" s="135"/>
      <c r="R1354" s="137"/>
      <c r="S1354" s="137"/>
      <c r="T1354" s="137"/>
      <c r="U1354" s="135"/>
      <c r="V1354" s="137"/>
      <c r="W1354" s="137"/>
      <c r="X1354" s="137"/>
      <c r="Y1354" s="135"/>
      <c r="Z1354" s="137"/>
      <c r="AA1354" s="137"/>
    </row>
    <row r="1355">
      <c r="A1355" s="85">
        <v>2000.0</v>
      </c>
      <c r="B1355" s="80" t="s">
        <v>2691</v>
      </c>
      <c r="C1355" s="80" t="s">
        <v>3920</v>
      </c>
      <c r="D1355" s="80" t="s">
        <v>2087</v>
      </c>
      <c r="E1355" s="131"/>
      <c r="F1355" s="137"/>
      <c r="G1355" s="137"/>
      <c r="H1355" s="137"/>
      <c r="I1355" s="135"/>
      <c r="J1355" s="137"/>
      <c r="K1355" s="137"/>
      <c r="L1355" s="137"/>
      <c r="M1355" s="135"/>
      <c r="N1355" s="137"/>
      <c r="O1355" s="137"/>
      <c r="P1355" s="137"/>
      <c r="Q1355" s="135"/>
      <c r="R1355" s="137"/>
      <c r="S1355" s="137"/>
      <c r="T1355" s="137"/>
      <c r="U1355" s="135"/>
      <c r="V1355" s="137"/>
      <c r="W1355" s="137"/>
      <c r="X1355" s="137"/>
      <c r="Y1355" s="135"/>
      <c r="Z1355" s="137"/>
      <c r="AA1355" s="137"/>
    </row>
    <row r="1356">
      <c r="A1356" s="85">
        <v>2525.0</v>
      </c>
      <c r="B1356" s="80" t="s">
        <v>2691</v>
      </c>
      <c r="C1356" s="80" t="s">
        <v>3921</v>
      </c>
      <c r="D1356" s="80" t="s">
        <v>1939</v>
      </c>
      <c r="E1356" s="131"/>
      <c r="F1356" s="137"/>
      <c r="G1356" s="137"/>
      <c r="H1356" s="137"/>
      <c r="I1356" s="135"/>
      <c r="J1356" s="137"/>
      <c r="K1356" s="137"/>
      <c r="L1356" s="137"/>
      <c r="M1356" s="135"/>
      <c r="N1356" s="137"/>
      <c r="O1356" s="137"/>
      <c r="P1356" s="137"/>
      <c r="Q1356" s="135"/>
      <c r="R1356" s="137"/>
      <c r="S1356" s="137"/>
      <c r="T1356" s="137"/>
      <c r="U1356" s="135"/>
      <c r="V1356" s="137"/>
      <c r="W1356" s="137"/>
      <c r="X1356" s="137"/>
      <c r="Y1356" s="135"/>
      <c r="Z1356" s="137"/>
      <c r="AA1356" s="137"/>
    </row>
    <row r="1357">
      <c r="A1357" s="85">
        <v>2729.0</v>
      </c>
      <c r="B1357" s="80" t="s">
        <v>2691</v>
      </c>
      <c r="C1357" s="80" t="s">
        <v>3922</v>
      </c>
      <c r="D1357" s="80" t="s">
        <v>2087</v>
      </c>
      <c r="E1357" s="131"/>
      <c r="F1357" s="137"/>
      <c r="G1357" s="137"/>
      <c r="H1357" s="137"/>
      <c r="I1357" s="135"/>
      <c r="J1357" s="137"/>
      <c r="K1357" s="137"/>
      <c r="L1357" s="137"/>
      <c r="M1357" s="135"/>
      <c r="N1357" s="137"/>
      <c r="O1357" s="137"/>
      <c r="P1357" s="137"/>
      <c r="Q1357" s="135"/>
      <c r="R1357" s="137"/>
      <c r="S1357" s="137"/>
      <c r="T1357" s="137"/>
      <c r="U1357" s="135"/>
      <c r="V1357" s="137"/>
      <c r="W1357" s="137"/>
      <c r="X1357" s="137"/>
      <c r="Y1357" s="135"/>
      <c r="Z1357" s="137"/>
      <c r="AA1357" s="137"/>
    </row>
    <row r="1358">
      <c r="A1358" s="85">
        <v>2827.0</v>
      </c>
      <c r="B1358" s="80" t="s">
        <v>2691</v>
      </c>
      <c r="C1358" s="80" t="s">
        <v>3923</v>
      </c>
      <c r="D1358" s="80" t="s">
        <v>3027</v>
      </c>
      <c r="E1358" s="131"/>
      <c r="F1358" s="137"/>
      <c r="G1358" s="137"/>
      <c r="H1358" s="137"/>
      <c r="I1358" s="135"/>
      <c r="J1358" s="137"/>
      <c r="K1358" s="137"/>
      <c r="L1358" s="137"/>
      <c r="M1358" s="135"/>
      <c r="N1358" s="137"/>
      <c r="O1358" s="137"/>
      <c r="P1358" s="137"/>
      <c r="Q1358" s="135"/>
      <c r="R1358" s="137"/>
      <c r="S1358" s="137"/>
      <c r="T1358" s="137"/>
      <c r="U1358" s="135"/>
      <c r="V1358" s="137"/>
      <c r="W1358" s="137"/>
      <c r="X1358" s="137"/>
      <c r="Y1358" s="135"/>
      <c r="Z1358" s="137"/>
      <c r="AA1358" s="137"/>
    </row>
    <row r="1359">
      <c r="A1359" s="85">
        <v>2890.0</v>
      </c>
      <c r="B1359" s="80" t="s">
        <v>2691</v>
      </c>
      <c r="C1359" s="80" t="s">
        <v>3924</v>
      </c>
      <c r="D1359" s="80" t="s">
        <v>1939</v>
      </c>
      <c r="E1359" s="131"/>
      <c r="F1359" s="137"/>
      <c r="G1359" s="137"/>
      <c r="H1359" s="137"/>
      <c r="I1359" s="135"/>
      <c r="J1359" s="137"/>
      <c r="K1359" s="137"/>
      <c r="L1359" s="137"/>
      <c r="M1359" s="135"/>
      <c r="N1359" s="137"/>
      <c r="O1359" s="137"/>
      <c r="P1359" s="137"/>
      <c r="Q1359" s="135"/>
      <c r="R1359" s="137"/>
      <c r="S1359" s="137"/>
      <c r="T1359" s="137"/>
      <c r="U1359" s="135"/>
      <c r="V1359" s="137"/>
      <c r="W1359" s="137"/>
      <c r="X1359" s="137"/>
      <c r="Y1359" s="135"/>
      <c r="Z1359" s="137"/>
      <c r="AA1359" s="137"/>
    </row>
    <row r="1360">
      <c r="A1360" s="85">
        <v>2891.0</v>
      </c>
      <c r="B1360" s="80" t="s">
        <v>2691</v>
      </c>
      <c r="C1360" s="80" t="s">
        <v>3925</v>
      </c>
      <c r="D1360" s="80" t="s">
        <v>1939</v>
      </c>
      <c r="E1360" s="131"/>
      <c r="F1360" s="137"/>
      <c r="G1360" s="137"/>
      <c r="H1360" s="137"/>
      <c r="I1360" s="135"/>
      <c r="J1360" s="137"/>
      <c r="K1360" s="137"/>
      <c r="L1360" s="137"/>
      <c r="M1360" s="135"/>
      <c r="N1360" s="137"/>
      <c r="O1360" s="137"/>
      <c r="P1360" s="137"/>
      <c r="Q1360" s="135"/>
      <c r="R1360" s="137"/>
      <c r="S1360" s="137"/>
      <c r="T1360" s="137"/>
      <c r="U1360" s="135"/>
      <c r="V1360" s="137"/>
      <c r="W1360" s="137"/>
      <c r="X1360" s="137"/>
      <c r="Y1360" s="135"/>
      <c r="Z1360" s="137"/>
      <c r="AA1360" s="137"/>
    </row>
    <row r="1361">
      <c r="A1361" s="85">
        <v>2892.0</v>
      </c>
      <c r="B1361" s="80" t="s">
        <v>2691</v>
      </c>
      <c r="C1361" s="80" t="s">
        <v>3926</v>
      </c>
      <c r="D1361" s="80" t="s">
        <v>1939</v>
      </c>
      <c r="E1361" s="131"/>
      <c r="F1361" s="137"/>
      <c r="G1361" s="137"/>
      <c r="H1361" s="137"/>
      <c r="I1361" s="135"/>
      <c r="J1361" s="137"/>
      <c r="K1361" s="137"/>
      <c r="L1361" s="137"/>
      <c r="M1361" s="135"/>
      <c r="N1361" s="137"/>
      <c r="O1361" s="137"/>
      <c r="P1361" s="137"/>
      <c r="Q1361" s="135"/>
      <c r="R1361" s="137"/>
      <c r="S1361" s="137"/>
      <c r="T1361" s="137"/>
      <c r="U1361" s="135"/>
      <c r="V1361" s="137"/>
      <c r="W1361" s="137"/>
      <c r="X1361" s="137"/>
      <c r="Y1361" s="135"/>
      <c r="Z1361" s="137"/>
      <c r="AA1361" s="137"/>
    </row>
    <row r="1362">
      <c r="A1362" s="85">
        <v>2893.0</v>
      </c>
      <c r="B1362" s="80" t="s">
        <v>2691</v>
      </c>
      <c r="C1362" s="80" t="s">
        <v>3927</v>
      </c>
      <c r="D1362" s="80" t="s">
        <v>1939</v>
      </c>
      <c r="E1362" s="131"/>
      <c r="F1362" s="137"/>
      <c r="G1362" s="137"/>
      <c r="H1362" s="137"/>
      <c r="I1362" s="135"/>
      <c r="J1362" s="137"/>
      <c r="K1362" s="137"/>
      <c r="L1362" s="137"/>
      <c r="M1362" s="135"/>
      <c r="N1362" s="137"/>
      <c r="O1362" s="137"/>
      <c r="P1362" s="137"/>
      <c r="Q1362" s="135"/>
      <c r="R1362" s="137"/>
      <c r="S1362" s="137"/>
      <c r="T1362" s="137"/>
      <c r="U1362" s="135"/>
      <c r="V1362" s="137"/>
      <c r="W1362" s="137"/>
      <c r="X1362" s="137"/>
      <c r="Y1362" s="135"/>
      <c r="Z1362" s="137"/>
      <c r="AA1362" s="137"/>
    </row>
    <row r="1363">
      <c r="A1363" s="85">
        <v>2894.0</v>
      </c>
      <c r="B1363" s="80" t="s">
        <v>2691</v>
      </c>
      <c r="C1363" s="80" t="s">
        <v>3928</v>
      </c>
      <c r="D1363" s="80" t="s">
        <v>1939</v>
      </c>
      <c r="E1363" s="131"/>
      <c r="F1363" s="137"/>
      <c r="G1363" s="137"/>
      <c r="H1363" s="137"/>
      <c r="I1363" s="135"/>
      <c r="J1363" s="137"/>
      <c r="K1363" s="137"/>
      <c r="L1363" s="137"/>
      <c r="M1363" s="135"/>
      <c r="N1363" s="137"/>
      <c r="O1363" s="137"/>
      <c r="P1363" s="137"/>
      <c r="Q1363" s="135"/>
      <c r="R1363" s="137"/>
      <c r="S1363" s="137"/>
      <c r="T1363" s="137"/>
      <c r="U1363" s="135"/>
      <c r="V1363" s="137"/>
      <c r="W1363" s="137"/>
      <c r="X1363" s="137"/>
      <c r="Y1363" s="135"/>
      <c r="Z1363" s="137"/>
      <c r="AA1363" s="137"/>
    </row>
    <row r="1364">
      <c r="A1364" s="85">
        <v>2895.0</v>
      </c>
      <c r="B1364" s="80" t="s">
        <v>2691</v>
      </c>
      <c r="C1364" s="80" t="s">
        <v>3929</v>
      </c>
      <c r="D1364" s="80" t="s">
        <v>1939</v>
      </c>
      <c r="E1364" s="131"/>
      <c r="F1364" s="137"/>
      <c r="G1364" s="137"/>
      <c r="H1364" s="137"/>
      <c r="I1364" s="135"/>
      <c r="J1364" s="137"/>
      <c r="K1364" s="137"/>
      <c r="L1364" s="137"/>
      <c r="M1364" s="135"/>
      <c r="N1364" s="137"/>
      <c r="O1364" s="137"/>
      <c r="P1364" s="137"/>
      <c r="Q1364" s="135"/>
      <c r="R1364" s="137"/>
      <c r="S1364" s="137"/>
      <c r="T1364" s="137"/>
      <c r="U1364" s="135"/>
      <c r="V1364" s="137"/>
      <c r="W1364" s="137"/>
      <c r="X1364" s="137"/>
      <c r="Y1364" s="135"/>
      <c r="Z1364" s="137"/>
      <c r="AA1364" s="137"/>
    </row>
    <row r="1365">
      <c r="A1365" s="85">
        <v>2896.0</v>
      </c>
      <c r="B1365" s="80" t="s">
        <v>2691</v>
      </c>
      <c r="C1365" s="80" t="s">
        <v>3399</v>
      </c>
      <c r="D1365" s="80" t="s">
        <v>1939</v>
      </c>
      <c r="E1365" s="131"/>
      <c r="F1365" s="137"/>
      <c r="G1365" s="137"/>
      <c r="H1365" s="137"/>
      <c r="I1365" s="135"/>
      <c r="J1365" s="137"/>
      <c r="K1365" s="137"/>
      <c r="L1365" s="137"/>
      <c r="M1365" s="135"/>
      <c r="N1365" s="137"/>
      <c r="O1365" s="137"/>
      <c r="P1365" s="137"/>
      <c r="Q1365" s="135"/>
      <c r="R1365" s="137"/>
      <c r="S1365" s="137"/>
      <c r="T1365" s="137"/>
      <c r="U1365" s="135"/>
      <c r="V1365" s="137"/>
      <c r="W1365" s="137"/>
      <c r="X1365" s="137"/>
      <c r="Y1365" s="135"/>
      <c r="Z1365" s="137"/>
      <c r="AA1365" s="137"/>
    </row>
    <row r="1366">
      <c r="A1366" s="85">
        <v>2897.0</v>
      </c>
      <c r="B1366" s="80" t="s">
        <v>2691</v>
      </c>
      <c r="C1366" s="80" t="s">
        <v>3930</v>
      </c>
      <c r="D1366" s="80" t="s">
        <v>1939</v>
      </c>
      <c r="E1366" s="131"/>
      <c r="F1366" s="137"/>
      <c r="G1366" s="137"/>
      <c r="H1366" s="137"/>
      <c r="I1366" s="135"/>
      <c r="J1366" s="137"/>
      <c r="K1366" s="137"/>
      <c r="L1366" s="137"/>
      <c r="M1366" s="135"/>
      <c r="N1366" s="137"/>
      <c r="O1366" s="137"/>
      <c r="P1366" s="137"/>
      <c r="Q1366" s="135"/>
      <c r="R1366" s="137"/>
      <c r="S1366" s="137"/>
      <c r="T1366" s="137"/>
      <c r="U1366" s="135"/>
      <c r="V1366" s="137"/>
      <c r="W1366" s="137"/>
      <c r="X1366" s="137"/>
      <c r="Y1366" s="135"/>
      <c r="Z1366" s="137"/>
      <c r="AA1366" s="137"/>
    </row>
    <row r="1367">
      <c r="A1367" s="85">
        <v>2898.0</v>
      </c>
      <c r="B1367" s="80" t="s">
        <v>2691</v>
      </c>
      <c r="C1367" s="80" t="s">
        <v>3931</v>
      </c>
      <c r="D1367" s="80" t="s">
        <v>1939</v>
      </c>
      <c r="E1367" s="131"/>
      <c r="F1367" s="137"/>
      <c r="G1367" s="137"/>
      <c r="H1367" s="137"/>
      <c r="I1367" s="135"/>
      <c r="J1367" s="137"/>
      <c r="K1367" s="137"/>
      <c r="L1367" s="137"/>
      <c r="M1367" s="135"/>
      <c r="N1367" s="137"/>
      <c r="O1367" s="137"/>
      <c r="P1367" s="137"/>
      <c r="Q1367" s="135"/>
      <c r="R1367" s="137"/>
      <c r="S1367" s="137"/>
      <c r="T1367" s="137"/>
      <c r="U1367" s="135"/>
      <c r="V1367" s="137"/>
      <c r="W1367" s="137"/>
      <c r="X1367" s="137"/>
      <c r="Y1367" s="135"/>
      <c r="Z1367" s="137"/>
      <c r="AA1367" s="137"/>
    </row>
    <row r="1368">
      <c r="A1368" s="85">
        <v>2899.0</v>
      </c>
      <c r="B1368" s="80" t="s">
        <v>2691</v>
      </c>
      <c r="C1368" s="80" t="s">
        <v>3932</v>
      </c>
      <c r="D1368" s="80" t="s">
        <v>1939</v>
      </c>
      <c r="E1368" s="131"/>
      <c r="F1368" s="137"/>
      <c r="G1368" s="137"/>
      <c r="H1368" s="137"/>
      <c r="I1368" s="135"/>
      <c r="J1368" s="137"/>
      <c r="K1368" s="137"/>
      <c r="L1368" s="137"/>
      <c r="M1368" s="135"/>
      <c r="N1368" s="137"/>
      <c r="O1368" s="137"/>
      <c r="P1368" s="137"/>
      <c r="Q1368" s="135"/>
      <c r="R1368" s="137"/>
      <c r="S1368" s="137"/>
      <c r="T1368" s="137"/>
      <c r="U1368" s="135"/>
      <c r="V1368" s="137"/>
      <c r="W1368" s="137"/>
      <c r="X1368" s="137"/>
      <c r="Y1368" s="135"/>
      <c r="Z1368" s="137"/>
      <c r="AA1368" s="137"/>
    </row>
    <row r="1369">
      <c r="A1369" s="85">
        <v>2900.0</v>
      </c>
      <c r="B1369" s="80" t="s">
        <v>2691</v>
      </c>
      <c r="C1369" s="80" t="s">
        <v>3933</v>
      </c>
      <c r="D1369" s="80" t="s">
        <v>1939</v>
      </c>
      <c r="E1369" s="131"/>
      <c r="F1369" s="137"/>
      <c r="G1369" s="137"/>
      <c r="H1369" s="137"/>
      <c r="I1369" s="135"/>
      <c r="J1369" s="137"/>
      <c r="K1369" s="137"/>
      <c r="L1369" s="137"/>
      <c r="M1369" s="135"/>
      <c r="N1369" s="137"/>
      <c r="O1369" s="137"/>
      <c r="P1369" s="137"/>
      <c r="Q1369" s="135"/>
      <c r="R1369" s="137"/>
      <c r="S1369" s="137"/>
      <c r="T1369" s="137"/>
      <c r="U1369" s="135"/>
      <c r="V1369" s="137"/>
      <c r="W1369" s="137"/>
      <c r="X1369" s="137"/>
      <c r="Y1369" s="135"/>
      <c r="Z1369" s="137"/>
      <c r="AA1369" s="137"/>
    </row>
    <row r="1370">
      <c r="A1370" s="85">
        <v>2901.0</v>
      </c>
      <c r="B1370" s="80" t="s">
        <v>2691</v>
      </c>
      <c r="C1370" s="80" t="s">
        <v>3934</v>
      </c>
      <c r="D1370" s="80" t="s">
        <v>1939</v>
      </c>
      <c r="E1370" s="131"/>
      <c r="F1370" s="137"/>
      <c r="G1370" s="137"/>
      <c r="H1370" s="137"/>
      <c r="I1370" s="135"/>
      <c r="J1370" s="137"/>
      <c r="K1370" s="137"/>
      <c r="L1370" s="137"/>
      <c r="M1370" s="135"/>
      <c r="N1370" s="137"/>
      <c r="O1370" s="137"/>
      <c r="P1370" s="137"/>
      <c r="Q1370" s="135"/>
      <c r="R1370" s="137"/>
      <c r="S1370" s="137"/>
      <c r="T1370" s="137"/>
      <c r="U1370" s="135"/>
      <c r="V1370" s="137"/>
      <c r="W1370" s="137"/>
      <c r="X1370" s="137"/>
      <c r="Y1370" s="135"/>
      <c r="Z1370" s="137"/>
      <c r="AA1370" s="137"/>
    </row>
    <row r="1371">
      <c r="A1371" s="85">
        <v>2902.0</v>
      </c>
      <c r="B1371" s="80" t="s">
        <v>2691</v>
      </c>
      <c r="C1371" s="80" t="s">
        <v>3935</v>
      </c>
      <c r="D1371" s="80" t="s">
        <v>1939</v>
      </c>
      <c r="E1371" s="131"/>
      <c r="F1371" s="137"/>
      <c r="G1371" s="137"/>
      <c r="H1371" s="137"/>
      <c r="I1371" s="135"/>
      <c r="J1371" s="137"/>
      <c r="K1371" s="137"/>
      <c r="L1371" s="137"/>
      <c r="M1371" s="135"/>
      <c r="N1371" s="137"/>
      <c r="O1371" s="137"/>
      <c r="P1371" s="137"/>
      <c r="Q1371" s="135"/>
      <c r="R1371" s="137"/>
      <c r="S1371" s="137"/>
      <c r="T1371" s="137"/>
      <c r="U1371" s="135"/>
      <c r="V1371" s="137"/>
      <c r="W1371" s="137"/>
      <c r="X1371" s="137"/>
      <c r="Y1371" s="135"/>
      <c r="Z1371" s="137"/>
      <c r="AA1371" s="137"/>
    </row>
    <row r="1372">
      <c r="A1372" s="85">
        <v>2903.0</v>
      </c>
      <c r="B1372" s="80" t="s">
        <v>2691</v>
      </c>
      <c r="C1372" s="80" t="s">
        <v>3936</v>
      </c>
      <c r="D1372" s="80" t="s">
        <v>1939</v>
      </c>
      <c r="E1372" s="131"/>
      <c r="F1372" s="137"/>
      <c r="G1372" s="137"/>
      <c r="H1372" s="137"/>
      <c r="I1372" s="135"/>
      <c r="J1372" s="137"/>
      <c r="K1372" s="137"/>
      <c r="L1372" s="137"/>
      <c r="M1372" s="135"/>
      <c r="N1372" s="137"/>
      <c r="O1372" s="137"/>
      <c r="P1372" s="137"/>
      <c r="Q1372" s="135"/>
      <c r="R1372" s="137"/>
      <c r="S1372" s="137"/>
      <c r="T1372" s="137"/>
      <c r="U1372" s="135"/>
      <c r="V1372" s="137"/>
      <c r="W1372" s="137"/>
      <c r="X1372" s="137"/>
      <c r="Y1372" s="135"/>
      <c r="Z1372" s="137"/>
      <c r="AA1372" s="137"/>
    </row>
    <row r="1373">
      <c r="A1373" s="85">
        <v>2513.0</v>
      </c>
      <c r="B1373" s="80" t="s">
        <v>3007</v>
      </c>
      <c r="C1373" s="80" t="s">
        <v>3937</v>
      </c>
      <c r="D1373" s="80" t="s">
        <v>193</v>
      </c>
      <c r="E1373" s="131"/>
      <c r="F1373" s="137"/>
      <c r="G1373" s="137"/>
      <c r="H1373" s="137"/>
      <c r="I1373" s="135"/>
      <c r="J1373" s="137"/>
      <c r="K1373" s="137"/>
      <c r="L1373" s="137"/>
      <c r="M1373" s="135"/>
      <c r="N1373" s="137"/>
      <c r="O1373" s="137"/>
      <c r="P1373" s="137"/>
      <c r="Q1373" s="135"/>
      <c r="R1373" s="137"/>
      <c r="S1373" s="137"/>
      <c r="T1373" s="137"/>
      <c r="U1373" s="135"/>
      <c r="V1373" s="137"/>
      <c r="W1373" s="137"/>
      <c r="X1373" s="137"/>
      <c r="Y1373" s="135"/>
      <c r="Z1373" s="137"/>
      <c r="AA1373" s="137"/>
    </row>
    <row r="1374">
      <c r="A1374" s="85">
        <v>3477.0</v>
      </c>
      <c r="B1374" s="80" t="s">
        <v>3007</v>
      </c>
      <c r="C1374" s="80" t="s">
        <v>3938</v>
      </c>
      <c r="D1374" s="80" t="s">
        <v>2783</v>
      </c>
      <c r="E1374" s="131"/>
      <c r="F1374" s="137"/>
      <c r="G1374" s="137"/>
      <c r="H1374" s="137"/>
      <c r="I1374" s="135"/>
      <c r="J1374" s="137"/>
      <c r="K1374" s="137"/>
      <c r="L1374" s="137"/>
      <c r="M1374" s="135"/>
      <c r="N1374" s="137"/>
      <c r="O1374" s="137"/>
      <c r="P1374" s="137"/>
      <c r="Q1374" s="135"/>
      <c r="R1374" s="137"/>
      <c r="S1374" s="137"/>
      <c r="T1374" s="137"/>
      <c r="U1374" s="135"/>
      <c r="V1374" s="137"/>
      <c r="W1374" s="137"/>
      <c r="X1374" s="137"/>
      <c r="Y1374" s="135"/>
      <c r="Z1374" s="137"/>
      <c r="AA1374" s="137"/>
    </row>
    <row r="1375">
      <c r="A1375" s="85">
        <v>3947.0</v>
      </c>
      <c r="B1375" s="80" t="s">
        <v>3007</v>
      </c>
      <c r="C1375" s="80" t="s">
        <v>3939</v>
      </c>
      <c r="D1375" s="80" t="s">
        <v>2783</v>
      </c>
      <c r="E1375" s="131"/>
      <c r="F1375" s="137"/>
      <c r="G1375" s="137"/>
      <c r="H1375" s="137"/>
      <c r="I1375" s="135"/>
      <c r="J1375" s="137"/>
      <c r="K1375" s="137"/>
      <c r="L1375" s="137"/>
      <c r="M1375" s="135"/>
      <c r="N1375" s="137"/>
      <c r="O1375" s="137"/>
      <c r="P1375" s="137"/>
      <c r="Q1375" s="135"/>
      <c r="R1375" s="137"/>
      <c r="S1375" s="137"/>
      <c r="T1375" s="137"/>
      <c r="U1375" s="135"/>
      <c r="V1375" s="137"/>
      <c r="W1375" s="137"/>
      <c r="X1375" s="137"/>
      <c r="Y1375" s="135"/>
      <c r="Z1375" s="137"/>
      <c r="AA1375" s="137"/>
    </row>
    <row r="1376">
      <c r="A1376" s="85">
        <v>3948.0</v>
      </c>
      <c r="B1376" s="80" t="s">
        <v>3007</v>
      </c>
      <c r="C1376" s="80" t="s">
        <v>3940</v>
      </c>
      <c r="D1376" s="80" t="s">
        <v>2783</v>
      </c>
      <c r="E1376" s="131"/>
      <c r="F1376" s="137"/>
      <c r="G1376" s="137"/>
      <c r="H1376" s="137"/>
      <c r="I1376" s="135"/>
      <c r="J1376" s="137"/>
      <c r="K1376" s="137"/>
      <c r="L1376" s="137"/>
      <c r="M1376" s="135"/>
      <c r="N1376" s="137"/>
      <c r="O1376" s="137"/>
      <c r="P1376" s="137"/>
      <c r="Q1376" s="135"/>
      <c r="R1376" s="137"/>
      <c r="S1376" s="137"/>
      <c r="T1376" s="137"/>
      <c r="U1376" s="135"/>
      <c r="V1376" s="137"/>
      <c r="W1376" s="137"/>
      <c r="X1376" s="137"/>
      <c r="Y1376" s="135"/>
      <c r="Z1376" s="137"/>
      <c r="AA1376" s="137"/>
    </row>
    <row r="1377">
      <c r="A1377" s="85">
        <v>3949.0</v>
      </c>
      <c r="B1377" s="80" t="s">
        <v>3007</v>
      </c>
      <c r="C1377" s="80" t="s">
        <v>3941</v>
      </c>
      <c r="D1377" s="80" t="s">
        <v>2783</v>
      </c>
      <c r="E1377" s="131"/>
      <c r="F1377" s="137"/>
      <c r="G1377" s="137"/>
      <c r="H1377" s="137"/>
      <c r="I1377" s="135"/>
      <c r="J1377" s="137"/>
      <c r="K1377" s="137"/>
      <c r="L1377" s="137"/>
      <c r="M1377" s="135"/>
      <c r="N1377" s="137"/>
      <c r="O1377" s="137"/>
      <c r="P1377" s="137"/>
      <c r="Q1377" s="135"/>
      <c r="R1377" s="137"/>
      <c r="S1377" s="137"/>
      <c r="T1377" s="137"/>
      <c r="U1377" s="135"/>
      <c r="V1377" s="137"/>
      <c r="W1377" s="137"/>
      <c r="X1377" s="137"/>
      <c r="Y1377" s="135"/>
      <c r="Z1377" s="137"/>
      <c r="AA1377" s="137"/>
    </row>
    <row r="1378">
      <c r="A1378" s="85">
        <v>4732.0</v>
      </c>
      <c r="B1378" s="80" t="s">
        <v>3179</v>
      </c>
      <c r="C1378" s="80">
        <v>940882.0</v>
      </c>
      <c r="D1378" s="80" t="s">
        <v>2644</v>
      </c>
      <c r="E1378" s="131"/>
      <c r="F1378" s="137"/>
      <c r="G1378" s="137"/>
      <c r="H1378" s="137"/>
      <c r="I1378" s="135"/>
      <c r="J1378" s="137"/>
      <c r="K1378" s="137"/>
      <c r="L1378" s="137"/>
      <c r="M1378" s="135"/>
      <c r="N1378" s="137"/>
      <c r="O1378" s="137"/>
      <c r="P1378" s="137"/>
      <c r="Q1378" s="135"/>
      <c r="R1378" s="137"/>
      <c r="S1378" s="137"/>
      <c r="T1378" s="137"/>
      <c r="U1378" s="135"/>
      <c r="V1378" s="137"/>
      <c r="W1378" s="137"/>
      <c r="X1378" s="137"/>
      <c r="Y1378" s="135"/>
      <c r="Z1378" s="137"/>
      <c r="AA1378" s="137"/>
    </row>
    <row r="1379">
      <c r="A1379" s="85">
        <v>4733.0</v>
      </c>
      <c r="B1379" s="80" t="s">
        <v>3179</v>
      </c>
      <c r="C1379" s="80">
        <v>181342.0</v>
      </c>
      <c r="D1379" s="80" t="s">
        <v>2644</v>
      </c>
      <c r="E1379" s="131"/>
      <c r="F1379" s="137"/>
      <c r="G1379" s="137"/>
      <c r="H1379" s="137"/>
      <c r="I1379" s="135"/>
      <c r="J1379" s="137"/>
      <c r="K1379" s="137"/>
      <c r="L1379" s="137"/>
      <c r="M1379" s="135"/>
      <c r="N1379" s="137"/>
      <c r="O1379" s="137"/>
      <c r="P1379" s="137"/>
      <c r="Q1379" s="135"/>
      <c r="R1379" s="137"/>
      <c r="S1379" s="137"/>
      <c r="T1379" s="137"/>
      <c r="U1379" s="135"/>
      <c r="V1379" s="137"/>
      <c r="W1379" s="137"/>
      <c r="X1379" s="137"/>
      <c r="Y1379" s="135"/>
      <c r="Z1379" s="137"/>
      <c r="AA1379" s="137"/>
    </row>
    <row r="1380">
      <c r="A1380" s="85">
        <v>4734.0</v>
      </c>
      <c r="B1380" s="80" t="s">
        <v>3179</v>
      </c>
      <c r="C1380" s="80">
        <v>181342.0</v>
      </c>
      <c r="D1380" s="80" t="s">
        <v>2644</v>
      </c>
      <c r="E1380" s="131"/>
      <c r="F1380" s="137"/>
      <c r="G1380" s="137"/>
      <c r="H1380" s="137"/>
      <c r="I1380" s="135"/>
      <c r="J1380" s="137"/>
      <c r="K1380" s="137"/>
      <c r="L1380" s="137"/>
      <c r="M1380" s="135"/>
      <c r="N1380" s="137"/>
      <c r="O1380" s="137"/>
      <c r="P1380" s="137"/>
      <c r="Q1380" s="135"/>
      <c r="R1380" s="137"/>
      <c r="S1380" s="137"/>
      <c r="T1380" s="137"/>
      <c r="U1380" s="135"/>
      <c r="V1380" s="137"/>
      <c r="W1380" s="137"/>
      <c r="X1380" s="137"/>
      <c r="Y1380" s="135"/>
      <c r="Z1380" s="137"/>
      <c r="AA1380" s="137"/>
    </row>
    <row r="1381">
      <c r="A1381" s="85">
        <v>1163.0</v>
      </c>
      <c r="B1381" s="80" t="s">
        <v>2643</v>
      </c>
      <c r="C1381" s="80" t="s">
        <v>180</v>
      </c>
      <c r="D1381" s="80" t="s">
        <v>2644</v>
      </c>
      <c r="E1381" s="131"/>
      <c r="F1381" s="137"/>
      <c r="G1381" s="137"/>
      <c r="H1381" s="137"/>
      <c r="I1381" s="135"/>
      <c r="J1381" s="137"/>
      <c r="K1381" s="137"/>
      <c r="L1381" s="137"/>
      <c r="M1381" s="135"/>
      <c r="N1381" s="137"/>
      <c r="O1381" s="137"/>
      <c r="P1381" s="137"/>
      <c r="Q1381" s="135"/>
      <c r="R1381" s="137"/>
      <c r="S1381" s="137"/>
      <c r="T1381" s="137"/>
      <c r="U1381" s="135"/>
      <c r="V1381" s="137"/>
      <c r="W1381" s="137"/>
      <c r="X1381" s="137"/>
      <c r="Y1381" s="135"/>
      <c r="Z1381" s="137"/>
      <c r="AA1381" s="137"/>
    </row>
    <row r="1382">
      <c r="A1382" s="85">
        <v>1241.0</v>
      </c>
      <c r="B1382" s="80" t="s">
        <v>2643</v>
      </c>
      <c r="C1382" s="80" t="s">
        <v>220</v>
      </c>
      <c r="D1382" s="80" t="s">
        <v>2644</v>
      </c>
      <c r="E1382" s="131"/>
      <c r="F1382" s="137"/>
      <c r="G1382" s="137"/>
      <c r="H1382" s="137"/>
      <c r="I1382" s="135"/>
      <c r="J1382" s="137"/>
      <c r="K1382" s="137"/>
      <c r="L1382" s="137"/>
      <c r="M1382" s="135"/>
      <c r="N1382" s="137"/>
      <c r="O1382" s="137"/>
      <c r="P1382" s="137"/>
      <c r="Q1382" s="135"/>
      <c r="R1382" s="137"/>
      <c r="S1382" s="137"/>
      <c r="T1382" s="137"/>
      <c r="U1382" s="135"/>
      <c r="V1382" s="137"/>
      <c r="W1382" s="137"/>
      <c r="X1382" s="137"/>
      <c r="Y1382" s="135"/>
      <c r="Z1382" s="137"/>
      <c r="AA1382" s="137"/>
    </row>
    <row r="1383">
      <c r="A1383" s="85">
        <v>1242.0</v>
      </c>
      <c r="B1383" s="80" t="s">
        <v>2643</v>
      </c>
      <c r="C1383" s="80" t="s">
        <v>221</v>
      </c>
      <c r="D1383" s="80" t="s">
        <v>2644</v>
      </c>
      <c r="E1383" s="131"/>
      <c r="F1383" s="137"/>
      <c r="G1383" s="137"/>
      <c r="H1383" s="137"/>
      <c r="I1383" s="135"/>
      <c r="J1383" s="137"/>
      <c r="K1383" s="137"/>
      <c r="L1383" s="137"/>
      <c r="M1383" s="135"/>
      <c r="N1383" s="137"/>
      <c r="O1383" s="137"/>
      <c r="P1383" s="137"/>
      <c r="Q1383" s="135"/>
      <c r="R1383" s="137"/>
      <c r="S1383" s="137"/>
      <c r="T1383" s="137"/>
      <c r="U1383" s="135"/>
      <c r="V1383" s="137"/>
      <c r="W1383" s="137"/>
      <c r="X1383" s="137"/>
      <c r="Y1383" s="135"/>
      <c r="Z1383" s="137"/>
      <c r="AA1383" s="137"/>
    </row>
    <row r="1384">
      <c r="A1384" s="85">
        <v>1243.0</v>
      </c>
      <c r="B1384" s="80" t="s">
        <v>2643</v>
      </c>
      <c r="C1384" s="80" t="s">
        <v>222</v>
      </c>
      <c r="D1384" s="80" t="s">
        <v>2644</v>
      </c>
      <c r="E1384" s="131"/>
      <c r="F1384" s="137"/>
      <c r="G1384" s="137"/>
      <c r="H1384" s="137"/>
      <c r="I1384" s="135"/>
      <c r="J1384" s="137"/>
      <c r="K1384" s="137"/>
      <c r="L1384" s="137"/>
      <c r="M1384" s="135"/>
      <c r="N1384" s="137"/>
      <c r="O1384" s="137"/>
      <c r="P1384" s="137"/>
      <c r="Q1384" s="135"/>
      <c r="R1384" s="137"/>
      <c r="S1384" s="137"/>
      <c r="T1384" s="137"/>
      <c r="U1384" s="135"/>
      <c r="V1384" s="137"/>
      <c r="W1384" s="137"/>
      <c r="X1384" s="137"/>
      <c r="Y1384" s="135"/>
      <c r="Z1384" s="137"/>
      <c r="AA1384" s="137"/>
    </row>
    <row r="1385">
      <c r="A1385" s="85">
        <v>1244.0</v>
      </c>
      <c r="B1385" s="80" t="s">
        <v>2643</v>
      </c>
      <c r="C1385" s="80" t="s">
        <v>3943</v>
      </c>
      <c r="D1385" s="80" t="s">
        <v>2644</v>
      </c>
      <c r="E1385" s="131"/>
      <c r="F1385" s="137"/>
      <c r="G1385" s="137"/>
      <c r="H1385" s="137"/>
      <c r="I1385" s="135"/>
      <c r="J1385" s="137"/>
      <c r="K1385" s="137"/>
      <c r="L1385" s="137"/>
      <c r="M1385" s="135"/>
      <c r="N1385" s="137"/>
      <c r="O1385" s="137"/>
      <c r="P1385" s="137"/>
      <c r="Q1385" s="135"/>
      <c r="R1385" s="137"/>
      <c r="S1385" s="137"/>
      <c r="T1385" s="137"/>
      <c r="U1385" s="135"/>
      <c r="V1385" s="137"/>
      <c r="W1385" s="137"/>
      <c r="X1385" s="137"/>
      <c r="Y1385" s="135"/>
      <c r="Z1385" s="137"/>
      <c r="AA1385" s="137"/>
    </row>
    <row r="1386">
      <c r="A1386" s="85">
        <v>1245.0</v>
      </c>
      <c r="B1386" s="80" t="s">
        <v>2643</v>
      </c>
      <c r="C1386" s="80" t="s">
        <v>224</v>
      </c>
      <c r="D1386" s="80" t="s">
        <v>2644</v>
      </c>
      <c r="E1386" s="131"/>
      <c r="F1386" s="137"/>
      <c r="G1386" s="137"/>
      <c r="H1386" s="137"/>
      <c r="I1386" s="135"/>
      <c r="J1386" s="137"/>
      <c r="K1386" s="137"/>
      <c r="L1386" s="137"/>
      <c r="M1386" s="135"/>
      <c r="N1386" s="137"/>
      <c r="O1386" s="137"/>
      <c r="P1386" s="137"/>
      <c r="Q1386" s="135"/>
      <c r="R1386" s="137"/>
      <c r="S1386" s="137"/>
      <c r="T1386" s="137"/>
      <c r="U1386" s="135"/>
      <c r="V1386" s="137"/>
      <c r="W1386" s="137"/>
      <c r="X1386" s="137"/>
      <c r="Y1386" s="135"/>
      <c r="Z1386" s="137"/>
      <c r="AA1386" s="137"/>
    </row>
    <row r="1387">
      <c r="A1387" s="85">
        <v>1246.0</v>
      </c>
      <c r="B1387" s="80" t="s">
        <v>2643</v>
      </c>
      <c r="C1387" s="80" t="s">
        <v>225</v>
      </c>
      <c r="D1387" s="80" t="s">
        <v>2644</v>
      </c>
      <c r="E1387" s="131"/>
      <c r="F1387" s="137"/>
      <c r="G1387" s="137"/>
      <c r="H1387" s="137"/>
      <c r="I1387" s="135"/>
      <c r="J1387" s="137"/>
      <c r="K1387" s="137"/>
      <c r="L1387" s="137"/>
      <c r="M1387" s="135"/>
      <c r="N1387" s="137"/>
      <c r="O1387" s="137"/>
      <c r="P1387" s="137"/>
      <c r="Q1387" s="135"/>
      <c r="R1387" s="137"/>
      <c r="S1387" s="137"/>
      <c r="T1387" s="137"/>
      <c r="U1387" s="135"/>
      <c r="V1387" s="137"/>
      <c r="W1387" s="137"/>
      <c r="X1387" s="137"/>
      <c r="Y1387" s="135"/>
      <c r="Z1387" s="137"/>
      <c r="AA1387" s="137"/>
    </row>
    <row r="1388">
      <c r="A1388" s="85">
        <v>1247.0</v>
      </c>
      <c r="B1388" s="80" t="s">
        <v>2643</v>
      </c>
      <c r="C1388" s="80" t="s">
        <v>226</v>
      </c>
      <c r="D1388" s="80" t="s">
        <v>2644</v>
      </c>
      <c r="E1388" s="131"/>
      <c r="F1388" s="137"/>
      <c r="G1388" s="137"/>
      <c r="H1388" s="137"/>
      <c r="I1388" s="135"/>
      <c r="J1388" s="137"/>
      <c r="K1388" s="137"/>
      <c r="L1388" s="137"/>
      <c r="M1388" s="135"/>
      <c r="N1388" s="137"/>
      <c r="O1388" s="137"/>
      <c r="P1388" s="137"/>
      <c r="Q1388" s="135"/>
      <c r="R1388" s="137"/>
      <c r="S1388" s="137"/>
      <c r="T1388" s="137"/>
      <c r="U1388" s="135"/>
      <c r="V1388" s="137"/>
      <c r="W1388" s="137"/>
      <c r="X1388" s="137"/>
      <c r="Y1388" s="135"/>
      <c r="Z1388" s="137"/>
      <c r="AA1388" s="137"/>
    </row>
    <row r="1389">
      <c r="A1389" s="85">
        <v>1248.0</v>
      </c>
      <c r="B1389" s="80" t="s">
        <v>2643</v>
      </c>
      <c r="C1389" s="80" t="s">
        <v>227</v>
      </c>
      <c r="D1389" s="80" t="s">
        <v>2644</v>
      </c>
      <c r="E1389" s="131"/>
      <c r="F1389" s="137"/>
      <c r="G1389" s="137"/>
      <c r="H1389" s="137"/>
      <c r="I1389" s="135"/>
      <c r="J1389" s="137"/>
      <c r="K1389" s="137"/>
      <c r="L1389" s="137"/>
      <c r="M1389" s="135"/>
      <c r="N1389" s="137"/>
      <c r="O1389" s="137"/>
      <c r="P1389" s="137"/>
      <c r="Q1389" s="135"/>
      <c r="R1389" s="137"/>
      <c r="S1389" s="137"/>
      <c r="T1389" s="137"/>
      <c r="U1389" s="135"/>
      <c r="V1389" s="137"/>
      <c r="W1389" s="137"/>
      <c r="X1389" s="137"/>
      <c r="Y1389" s="135"/>
      <c r="Z1389" s="137"/>
      <c r="AA1389" s="137"/>
    </row>
    <row r="1390">
      <c r="A1390" s="85">
        <v>1249.0</v>
      </c>
      <c r="B1390" s="80" t="s">
        <v>2643</v>
      </c>
      <c r="C1390" s="80" t="s">
        <v>228</v>
      </c>
      <c r="D1390" s="80" t="s">
        <v>2644</v>
      </c>
      <c r="E1390" s="131"/>
      <c r="F1390" s="137"/>
      <c r="G1390" s="137"/>
      <c r="H1390" s="137"/>
      <c r="I1390" s="135"/>
      <c r="J1390" s="137"/>
      <c r="K1390" s="137"/>
      <c r="L1390" s="137"/>
      <c r="M1390" s="135"/>
      <c r="N1390" s="137"/>
      <c r="O1390" s="137"/>
      <c r="P1390" s="137"/>
      <c r="Q1390" s="135"/>
      <c r="R1390" s="137"/>
      <c r="S1390" s="137"/>
      <c r="T1390" s="137"/>
      <c r="U1390" s="135"/>
      <c r="V1390" s="137"/>
      <c r="W1390" s="137"/>
      <c r="X1390" s="137"/>
      <c r="Y1390" s="135"/>
      <c r="Z1390" s="137"/>
      <c r="AA1390" s="137"/>
    </row>
    <row r="1391">
      <c r="A1391" s="85">
        <v>1250.0</v>
      </c>
      <c r="B1391" s="80" t="s">
        <v>2643</v>
      </c>
      <c r="C1391" s="80" t="s">
        <v>229</v>
      </c>
      <c r="D1391" s="80" t="s">
        <v>2644</v>
      </c>
      <c r="E1391" s="131"/>
      <c r="F1391" s="137"/>
      <c r="G1391" s="137"/>
      <c r="H1391" s="137"/>
      <c r="I1391" s="135"/>
      <c r="J1391" s="137"/>
      <c r="K1391" s="137"/>
      <c r="L1391" s="137"/>
      <c r="M1391" s="135"/>
      <c r="N1391" s="137"/>
      <c r="O1391" s="137"/>
      <c r="P1391" s="137"/>
      <c r="Q1391" s="135"/>
      <c r="R1391" s="137"/>
      <c r="S1391" s="137"/>
      <c r="T1391" s="137"/>
      <c r="U1391" s="135"/>
      <c r="V1391" s="137"/>
      <c r="W1391" s="137"/>
      <c r="X1391" s="137"/>
      <c r="Y1391" s="135"/>
      <c r="Z1391" s="137"/>
      <c r="AA1391" s="137"/>
    </row>
    <row r="1392">
      <c r="A1392" s="85">
        <v>1251.0</v>
      </c>
      <c r="B1392" s="80" t="s">
        <v>2643</v>
      </c>
      <c r="C1392" s="80" t="s">
        <v>230</v>
      </c>
      <c r="D1392" s="80" t="s">
        <v>2644</v>
      </c>
      <c r="E1392" s="131"/>
      <c r="F1392" s="137"/>
      <c r="G1392" s="137"/>
      <c r="H1392" s="137"/>
      <c r="I1392" s="135"/>
      <c r="J1392" s="137"/>
      <c r="K1392" s="137"/>
      <c r="L1392" s="137"/>
      <c r="M1392" s="135"/>
      <c r="N1392" s="137"/>
      <c r="O1392" s="137"/>
      <c r="P1392" s="137"/>
      <c r="Q1392" s="135"/>
      <c r="R1392" s="137"/>
      <c r="S1392" s="137"/>
      <c r="T1392" s="137"/>
      <c r="U1392" s="135"/>
      <c r="V1392" s="137"/>
      <c r="W1392" s="137"/>
      <c r="X1392" s="137"/>
      <c r="Y1392" s="135"/>
      <c r="Z1392" s="137"/>
      <c r="AA1392" s="137"/>
    </row>
    <row r="1393">
      <c r="A1393" s="85">
        <v>1252.0</v>
      </c>
      <c r="B1393" s="80" t="s">
        <v>2643</v>
      </c>
      <c r="C1393" s="80" t="s">
        <v>232</v>
      </c>
      <c r="D1393" s="80" t="s">
        <v>2644</v>
      </c>
      <c r="E1393" s="131"/>
      <c r="F1393" s="137"/>
      <c r="G1393" s="137"/>
      <c r="H1393" s="137"/>
      <c r="I1393" s="135"/>
      <c r="J1393" s="137"/>
      <c r="K1393" s="137"/>
      <c r="L1393" s="137"/>
      <c r="M1393" s="135"/>
      <c r="N1393" s="137"/>
      <c r="O1393" s="137"/>
      <c r="P1393" s="137"/>
      <c r="Q1393" s="135"/>
      <c r="R1393" s="137"/>
      <c r="S1393" s="137"/>
      <c r="T1393" s="137"/>
      <c r="U1393" s="135"/>
      <c r="V1393" s="137"/>
      <c r="W1393" s="137"/>
      <c r="X1393" s="137"/>
      <c r="Y1393" s="135"/>
      <c r="Z1393" s="137"/>
      <c r="AA1393" s="137"/>
    </row>
    <row r="1394">
      <c r="A1394" s="85">
        <v>1253.0</v>
      </c>
      <c r="B1394" s="80" t="s">
        <v>2643</v>
      </c>
      <c r="C1394" s="80" t="s">
        <v>233</v>
      </c>
      <c r="D1394" s="80" t="s">
        <v>2644</v>
      </c>
      <c r="E1394" s="131"/>
      <c r="F1394" s="137"/>
      <c r="G1394" s="137"/>
      <c r="H1394" s="137"/>
      <c r="I1394" s="135"/>
      <c r="J1394" s="137"/>
      <c r="K1394" s="137"/>
      <c r="L1394" s="137"/>
      <c r="M1394" s="135"/>
      <c r="N1394" s="137"/>
      <c r="O1394" s="137"/>
      <c r="P1394" s="137"/>
      <c r="Q1394" s="135"/>
      <c r="R1394" s="137"/>
      <c r="S1394" s="137"/>
      <c r="T1394" s="137"/>
      <c r="U1394" s="135"/>
      <c r="V1394" s="137"/>
      <c r="W1394" s="137"/>
      <c r="X1394" s="137"/>
      <c r="Y1394" s="135"/>
      <c r="Z1394" s="137"/>
      <c r="AA1394" s="137"/>
    </row>
    <row r="1395">
      <c r="A1395" s="85">
        <v>1254.0</v>
      </c>
      <c r="B1395" s="80" t="s">
        <v>2643</v>
      </c>
      <c r="C1395" s="80" t="s">
        <v>3944</v>
      </c>
      <c r="D1395" s="80" t="s">
        <v>2644</v>
      </c>
      <c r="E1395" s="131"/>
      <c r="F1395" s="137"/>
      <c r="G1395" s="137"/>
      <c r="H1395" s="137"/>
      <c r="I1395" s="135"/>
      <c r="J1395" s="137"/>
      <c r="K1395" s="137"/>
      <c r="L1395" s="137"/>
      <c r="M1395" s="135"/>
      <c r="N1395" s="137"/>
      <c r="O1395" s="137"/>
      <c r="P1395" s="137"/>
      <c r="Q1395" s="135"/>
      <c r="R1395" s="137"/>
      <c r="S1395" s="137"/>
      <c r="T1395" s="137"/>
      <c r="U1395" s="135"/>
      <c r="V1395" s="137"/>
      <c r="W1395" s="137"/>
      <c r="X1395" s="137"/>
      <c r="Y1395" s="135"/>
      <c r="Z1395" s="137"/>
      <c r="AA1395" s="137"/>
    </row>
    <row r="1396">
      <c r="A1396" s="85">
        <v>1255.0</v>
      </c>
      <c r="B1396" s="80" t="s">
        <v>2643</v>
      </c>
      <c r="C1396" s="80" t="s">
        <v>235</v>
      </c>
      <c r="D1396" s="80" t="s">
        <v>2644</v>
      </c>
      <c r="E1396" s="131"/>
      <c r="F1396" s="137"/>
      <c r="G1396" s="137"/>
      <c r="H1396" s="137"/>
      <c r="I1396" s="135"/>
      <c r="J1396" s="137"/>
      <c r="K1396" s="137"/>
      <c r="L1396" s="137"/>
      <c r="M1396" s="135"/>
      <c r="N1396" s="137"/>
      <c r="O1396" s="137"/>
      <c r="P1396" s="137"/>
      <c r="Q1396" s="135"/>
      <c r="R1396" s="137"/>
      <c r="S1396" s="137"/>
      <c r="T1396" s="137"/>
      <c r="U1396" s="135"/>
      <c r="V1396" s="137"/>
      <c r="W1396" s="137"/>
      <c r="X1396" s="137"/>
      <c r="Y1396" s="135"/>
      <c r="Z1396" s="137"/>
      <c r="AA1396" s="137"/>
    </row>
    <row r="1397">
      <c r="A1397" s="85">
        <v>1256.0</v>
      </c>
      <c r="B1397" s="80" t="s">
        <v>2643</v>
      </c>
      <c r="C1397" s="80" t="s">
        <v>236</v>
      </c>
      <c r="D1397" s="80" t="s">
        <v>2644</v>
      </c>
      <c r="E1397" s="131"/>
      <c r="F1397" s="137"/>
      <c r="G1397" s="137"/>
      <c r="H1397" s="137"/>
      <c r="I1397" s="135"/>
      <c r="J1397" s="137"/>
      <c r="K1397" s="137"/>
      <c r="L1397" s="137"/>
      <c r="M1397" s="135"/>
      <c r="N1397" s="137"/>
      <c r="O1397" s="137"/>
      <c r="P1397" s="137"/>
      <c r="Q1397" s="135"/>
      <c r="R1397" s="137"/>
      <c r="S1397" s="137"/>
      <c r="T1397" s="137"/>
      <c r="U1397" s="135"/>
      <c r="V1397" s="137"/>
      <c r="W1397" s="137"/>
      <c r="X1397" s="137"/>
      <c r="Y1397" s="135"/>
      <c r="Z1397" s="137"/>
      <c r="AA1397" s="137"/>
    </row>
    <row r="1398">
      <c r="A1398" s="85">
        <v>1257.0</v>
      </c>
      <c r="B1398" s="80" t="s">
        <v>2643</v>
      </c>
      <c r="C1398" s="80" t="s">
        <v>3945</v>
      </c>
      <c r="D1398" s="80" t="s">
        <v>2644</v>
      </c>
      <c r="E1398" s="131"/>
      <c r="F1398" s="137"/>
      <c r="G1398" s="137"/>
      <c r="H1398" s="137"/>
      <c r="I1398" s="135"/>
      <c r="J1398" s="137"/>
      <c r="K1398" s="137"/>
      <c r="L1398" s="137"/>
      <c r="M1398" s="135"/>
      <c r="N1398" s="137"/>
      <c r="O1398" s="137"/>
      <c r="P1398" s="137"/>
      <c r="Q1398" s="135"/>
      <c r="R1398" s="137"/>
      <c r="S1398" s="137"/>
      <c r="T1398" s="137"/>
      <c r="U1398" s="135"/>
      <c r="V1398" s="137"/>
      <c r="W1398" s="137"/>
      <c r="X1398" s="137"/>
      <c r="Y1398" s="135"/>
      <c r="Z1398" s="137"/>
      <c r="AA1398" s="137"/>
    </row>
    <row r="1399">
      <c r="A1399" s="85">
        <v>1258.0</v>
      </c>
      <c r="B1399" s="80" t="s">
        <v>2643</v>
      </c>
      <c r="C1399" s="80" t="s">
        <v>3946</v>
      </c>
      <c r="D1399" s="80" t="s">
        <v>2644</v>
      </c>
      <c r="E1399" s="131"/>
      <c r="F1399" s="137"/>
      <c r="G1399" s="137"/>
      <c r="H1399" s="137"/>
      <c r="I1399" s="135"/>
      <c r="J1399" s="137"/>
      <c r="K1399" s="137"/>
      <c r="L1399" s="137"/>
      <c r="M1399" s="135"/>
      <c r="N1399" s="137"/>
      <c r="O1399" s="137"/>
      <c r="P1399" s="137"/>
      <c r="Q1399" s="135"/>
      <c r="R1399" s="137"/>
      <c r="S1399" s="137"/>
      <c r="T1399" s="137"/>
      <c r="U1399" s="135"/>
      <c r="V1399" s="137"/>
      <c r="W1399" s="137"/>
      <c r="X1399" s="137"/>
      <c r="Y1399" s="135"/>
      <c r="Z1399" s="137"/>
      <c r="AA1399" s="137"/>
    </row>
    <row r="1400">
      <c r="A1400" s="85">
        <v>1259.0</v>
      </c>
      <c r="B1400" s="80" t="s">
        <v>2643</v>
      </c>
      <c r="C1400" s="80" t="s">
        <v>3947</v>
      </c>
      <c r="D1400" s="80" t="s">
        <v>2644</v>
      </c>
      <c r="E1400" s="131"/>
      <c r="F1400" s="137"/>
      <c r="G1400" s="137"/>
      <c r="H1400" s="137"/>
      <c r="I1400" s="135"/>
      <c r="J1400" s="137"/>
      <c r="K1400" s="137"/>
      <c r="L1400" s="137"/>
      <c r="M1400" s="135"/>
      <c r="N1400" s="137"/>
      <c r="O1400" s="137"/>
      <c r="P1400" s="137"/>
      <c r="Q1400" s="135"/>
      <c r="R1400" s="137"/>
      <c r="S1400" s="137"/>
      <c r="T1400" s="137"/>
      <c r="U1400" s="135"/>
      <c r="V1400" s="137"/>
      <c r="W1400" s="137"/>
      <c r="X1400" s="137"/>
      <c r="Y1400" s="135"/>
      <c r="Z1400" s="137"/>
      <c r="AA1400" s="137"/>
    </row>
    <row r="1401">
      <c r="A1401" s="85">
        <v>1260.0</v>
      </c>
      <c r="B1401" s="80" t="s">
        <v>2643</v>
      </c>
      <c r="C1401" s="80" t="s">
        <v>3948</v>
      </c>
      <c r="D1401" s="80" t="s">
        <v>2644</v>
      </c>
      <c r="E1401" s="131"/>
      <c r="F1401" s="137"/>
      <c r="G1401" s="137"/>
      <c r="H1401" s="137"/>
      <c r="I1401" s="135"/>
      <c r="J1401" s="137"/>
      <c r="K1401" s="137"/>
      <c r="L1401" s="137"/>
      <c r="M1401" s="135"/>
      <c r="N1401" s="137"/>
      <c r="O1401" s="137"/>
      <c r="P1401" s="137"/>
      <c r="Q1401" s="135"/>
      <c r="R1401" s="137"/>
      <c r="S1401" s="137"/>
      <c r="T1401" s="137"/>
      <c r="U1401" s="135"/>
      <c r="V1401" s="137"/>
      <c r="W1401" s="137"/>
      <c r="X1401" s="137"/>
      <c r="Y1401" s="135"/>
      <c r="Z1401" s="137"/>
      <c r="AA1401" s="137"/>
    </row>
    <row r="1402">
      <c r="A1402" s="85">
        <v>1261.0</v>
      </c>
      <c r="B1402" s="80" t="s">
        <v>2643</v>
      </c>
      <c r="C1402" s="80" t="s">
        <v>3949</v>
      </c>
      <c r="D1402" s="80" t="s">
        <v>2644</v>
      </c>
      <c r="E1402" s="131"/>
      <c r="F1402" s="137"/>
      <c r="G1402" s="137"/>
      <c r="H1402" s="137"/>
      <c r="I1402" s="135"/>
      <c r="J1402" s="137"/>
      <c r="K1402" s="137"/>
      <c r="L1402" s="137"/>
      <c r="M1402" s="135"/>
      <c r="N1402" s="137"/>
      <c r="O1402" s="137"/>
      <c r="P1402" s="137"/>
      <c r="Q1402" s="135"/>
      <c r="R1402" s="137"/>
      <c r="S1402" s="137"/>
      <c r="T1402" s="137"/>
      <c r="U1402" s="135"/>
      <c r="V1402" s="137"/>
      <c r="W1402" s="137"/>
      <c r="X1402" s="137"/>
      <c r="Y1402" s="135"/>
      <c r="Z1402" s="137"/>
      <c r="AA1402" s="137"/>
    </row>
    <row r="1403">
      <c r="A1403" s="85">
        <v>1432.0</v>
      </c>
      <c r="B1403" s="80" t="s">
        <v>2643</v>
      </c>
      <c r="C1403" s="80" t="s">
        <v>3951</v>
      </c>
      <c r="D1403" s="80" t="s">
        <v>2644</v>
      </c>
      <c r="E1403" s="131"/>
      <c r="F1403" s="137"/>
      <c r="G1403" s="137"/>
      <c r="H1403" s="137"/>
      <c r="I1403" s="135"/>
      <c r="J1403" s="137"/>
      <c r="K1403" s="137"/>
      <c r="L1403" s="137"/>
      <c r="M1403" s="135"/>
      <c r="N1403" s="137"/>
      <c r="O1403" s="137"/>
      <c r="P1403" s="137"/>
      <c r="Q1403" s="135"/>
      <c r="R1403" s="137"/>
      <c r="S1403" s="137"/>
      <c r="T1403" s="137"/>
      <c r="U1403" s="135"/>
      <c r="V1403" s="137"/>
      <c r="W1403" s="137"/>
      <c r="X1403" s="137"/>
      <c r="Y1403" s="135"/>
      <c r="Z1403" s="137"/>
      <c r="AA1403" s="137"/>
    </row>
    <row r="1404">
      <c r="A1404" s="85">
        <v>1433.0</v>
      </c>
      <c r="B1404" s="80" t="s">
        <v>2643</v>
      </c>
      <c r="C1404" s="80" t="s">
        <v>3952</v>
      </c>
      <c r="D1404" s="80" t="s">
        <v>2644</v>
      </c>
      <c r="E1404" s="131"/>
      <c r="F1404" s="137"/>
      <c r="G1404" s="137"/>
      <c r="H1404" s="137"/>
      <c r="I1404" s="135"/>
      <c r="J1404" s="137"/>
      <c r="K1404" s="137"/>
      <c r="L1404" s="137"/>
      <c r="M1404" s="135"/>
      <c r="N1404" s="137"/>
      <c r="O1404" s="137"/>
      <c r="P1404" s="137"/>
      <c r="Q1404" s="135"/>
      <c r="R1404" s="137"/>
      <c r="S1404" s="137"/>
      <c r="T1404" s="137"/>
      <c r="U1404" s="135"/>
      <c r="V1404" s="137"/>
      <c r="W1404" s="137"/>
      <c r="X1404" s="137"/>
      <c r="Y1404" s="135"/>
      <c r="Z1404" s="137"/>
      <c r="AA1404" s="137"/>
    </row>
    <row r="1405">
      <c r="A1405" s="85">
        <v>1434.0</v>
      </c>
      <c r="B1405" s="80" t="s">
        <v>2643</v>
      </c>
      <c r="C1405" s="80" t="s">
        <v>356</v>
      </c>
      <c r="D1405" s="80" t="s">
        <v>2644</v>
      </c>
      <c r="E1405" s="131"/>
      <c r="F1405" s="137"/>
      <c r="G1405" s="137"/>
      <c r="H1405" s="137"/>
      <c r="I1405" s="135"/>
      <c r="J1405" s="137"/>
      <c r="K1405" s="137"/>
      <c r="L1405" s="137"/>
      <c r="M1405" s="135"/>
      <c r="N1405" s="137"/>
      <c r="O1405" s="137"/>
      <c r="P1405" s="137"/>
      <c r="Q1405" s="135"/>
      <c r="R1405" s="137"/>
      <c r="S1405" s="137"/>
      <c r="T1405" s="137"/>
      <c r="U1405" s="135"/>
      <c r="V1405" s="137"/>
      <c r="W1405" s="137"/>
      <c r="X1405" s="137"/>
      <c r="Y1405" s="135"/>
      <c r="Z1405" s="137"/>
      <c r="AA1405" s="137"/>
    </row>
    <row r="1406">
      <c r="A1406" s="85">
        <v>1435.0</v>
      </c>
      <c r="B1406" s="80" t="s">
        <v>2643</v>
      </c>
      <c r="C1406" s="80" t="s">
        <v>357</v>
      </c>
      <c r="D1406" s="80" t="s">
        <v>2644</v>
      </c>
      <c r="E1406" s="131"/>
      <c r="F1406" s="137"/>
      <c r="G1406" s="137"/>
      <c r="H1406" s="137"/>
      <c r="I1406" s="135"/>
      <c r="J1406" s="137"/>
      <c r="K1406" s="137"/>
      <c r="L1406" s="137"/>
      <c r="M1406" s="135"/>
      <c r="N1406" s="137"/>
      <c r="O1406" s="137"/>
      <c r="P1406" s="137"/>
      <c r="Q1406" s="135"/>
      <c r="R1406" s="137"/>
      <c r="S1406" s="137"/>
      <c r="T1406" s="137"/>
      <c r="U1406" s="135"/>
      <c r="V1406" s="137"/>
      <c r="W1406" s="137"/>
      <c r="X1406" s="137"/>
      <c r="Y1406" s="135"/>
      <c r="Z1406" s="137"/>
      <c r="AA1406" s="137"/>
    </row>
    <row r="1407">
      <c r="A1407" s="85">
        <v>1436.0</v>
      </c>
      <c r="B1407" s="80" t="s">
        <v>2643</v>
      </c>
      <c r="C1407" s="80" t="s">
        <v>358</v>
      </c>
      <c r="D1407" s="80" t="s">
        <v>2644</v>
      </c>
      <c r="E1407" s="131"/>
      <c r="F1407" s="137"/>
      <c r="G1407" s="137"/>
      <c r="H1407" s="137"/>
      <c r="I1407" s="135"/>
      <c r="J1407" s="137"/>
      <c r="K1407" s="137"/>
      <c r="L1407" s="137"/>
      <c r="M1407" s="135"/>
      <c r="N1407" s="137"/>
      <c r="O1407" s="137"/>
      <c r="P1407" s="137"/>
      <c r="Q1407" s="135"/>
      <c r="R1407" s="137"/>
      <c r="S1407" s="137"/>
      <c r="T1407" s="137"/>
      <c r="U1407" s="135"/>
      <c r="V1407" s="137"/>
      <c r="W1407" s="137"/>
      <c r="X1407" s="137"/>
      <c r="Y1407" s="135"/>
      <c r="Z1407" s="137"/>
      <c r="AA1407" s="137"/>
    </row>
    <row r="1408">
      <c r="A1408" s="85">
        <v>1437.0</v>
      </c>
      <c r="B1408" s="80" t="s">
        <v>2643</v>
      </c>
      <c r="C1408" s="80" t="s">
        <v>359</v>
      </c>
      <c r="D1408" s="80" t="s">
        <v>2644</v>
      </c>
      <c r="E1408" s="131"/>
      <c r="F1408" s="137"/>
      <c r="G1408" s="137"/>
      <c r="H1408" s="137"/>
      <c r="I1408" s="135"/>
      <c r="J1408" s="137"/>
      <c r="K1408" s="137"/>
      <c r="L1408" s="137"/>
      <c r="M1408" s="135"/>
      <c r="N1408" s="137"/>
      <c r="O1408" s="137"/>
      <c r="P1408" s="137"/>
      <c r="Q1408" s="135"/>
      <c r="R1408" s="137"/>
      <c r="S1408" s="137"/>
      <c r="T1408" s="137"/>
      <c r="U1408" s="135"/>
      <c r="V1408" s="137"/>
      <c r="W1408" s="137"/>
      <c r="X1408" s="137"/>
      <c r="Y1408" s="135"/>
      <c r="Z1408" s="137"/>
      <c r="AA1408" s="137"/>
    </row>
    <row r="1409">
      <c r="A1409" s="85">
        <v>1438.0</v>
      </c>
      <c r="B1409" s="80" t="s">
        <v>2643</v>
      </c>
      <c r="C1409" s="80" t="s">
        <v>360</v>
      </c>
      <c r="D1409" s="80" t="s">
        <v>2644</v>
      </c>
      <c r="E1409" s="131"/>
      <c r="F1409" s="137"/>
      <c r="G1409" s="137"/>
      <c r="H1409" s="137"/>
      <c r="I1409" s="135"/>
      <c r="J1409" s="137"/>
      <c r="K1409" s="137"/>
      <c r="L1409" s="137"/>
      <c r="M1409" s="135"/>
      <c r="N1409" s="137"/>
      <c r="O1409" s="137"/>
      <c r="P1409" s="137"/>
      <c r="Q1409" s="135"/>
      <c r="R1409" s="137"/>
      <c r="S1409" s="137"/>
      <c r="T1409" s="137"/>
      <c r="U1409" s="135"/>
      <c r="V1409" s="137"/>
      <c r="W1409" s="137"/>
      <c r="X1409" s="137"/>
      <c r="Y1409" s="135"/>
      <c r="Z1409" s="137"/>
      <c r="AA1409" s="137"/>
    </row>
    <row r="1410">
      <c r="A1410" s="85">
        <v>1439.0</v>
      </c>
      <c r="B1410" s="80" t="s">
        <v>2643</v>
      </c>
      <c r="C1410" s="80" t="s">
        <v>361</v>
      </c>
      <c r="D1410" s="80" t="s">
        <v>2644</v>
      </c>
      <c r="E1410" s="131"/>
      <c r="F1410" s="137"/>
      <c r="G1410" s="137"/>
      <c r="H1410" s="137"/>
      <c r="I1410" s="135"/>
      <c r="J1410" s="137"/>
      <c r="K1410" s="137"/>
      <c r="L1410" s="137"/>
      <c r="M1410" s="135"/>
      <c r="N1410" s="137"/>
      <c r="O1410" s="137"/>
      <c r="P1410" s="137"/>
      <c r="Q1410" s="135"/>
      <c r="R1410" s="137"/>
      <c r="S1410" s="137"/>
      <c r="T1410" s="137"/>
      <c r="U1410" s="135"/>
      <c r="V1410" s="137"/>
      <c r="W1410" s="137"/>
      <c r="X1410" s="137"/>
      <c r="Y1410" s="135"/>
      <c r="Z1410" s="137"/>
      <c r="AA1410" s="137"/>
    </row>
    <row r="1411">
      <c r="A1411" s="85">
        <v>1440.0</v>
      </c>
      <c r="B1411" s="80" t="s">
        <v>2643</v>
      </c>
      <c r="C1411" s="80" t="s">
        <v>362</v>
      </c>
      <c r="D1411" s="80" t="s">
        <v>2644</v>
      </c>
      <c r="E1411" s="131"/>
      <c r="F1411" s="137"/>
      <c r="G1411" s="137"/>
      <c r="H1411" s="137"/>
      <c r="I1411" s="135"/>
      <c r="J1411" s="137"/>
      <c r="K1411" s="137"/>
      <c r="L1411" s="137"/>
      <c r="M1411" s="135"/>
      <c r="N1411" s="137"/>
      <c r="O1411" s="137"/>
      <c r="P1411" s="137"/>
      <c r="Q1411" s="135"/>
      <c r="R1411" s="137"/>
      <c r="S1411" s="137"/>
      <c r="T1411" s="137"/>
      <c r="U1411" s="135"/>
      <c r="V1411" s="137"/>
      <c r="W1411" s="137"/>
      <c r="X1411" s="137"/>
      <c r="Y1411" s="135"/>
      <c r="Z1411" s="137"/>
      <c r="AA1411" s="137"/>
    </row>
    <row r="1412">
      <c r="A1412" s="85">
        <v>1441.0</v>
      </c>
      <c r="B1412" s="80" t="s">
        <v>2643</v>
      </c>
      <c r="C1412" s="80" t="s">
        <v>363</v>
      </c>
      <c r="D1412" s="80" t="s">
        <v>2644</v>
      </c>
      <c r="E1412" s="131"/>
      <c r="F1412" s="137"/>
      <c r="G1412" s="137"/>
      <c r="H1412" s="137"/>
      <c r="I1412" s="135"/>
      <c r="J1412" s="137"/>
      <c r="K1412" s="137"/>
      <c r="L1412" s="137"/>
      <c r="M1412" s="135"/>
      <c r="N1412" s="137"/>
      <c r="O1412" s="137"/>
      <c r="P1412" s="137"/>
      <c r="Q1412" s="135"/>
      <c r="R1412" s="137"/>
      <c r="S1412" s="137"/>
      <c r="T1412" s="137"/>
      <c r="U1412" s="135"/>
      <c r="V1412" s="137"/>
      <c r="W1412" s="137"/>
      <c r="X1412" s="137"/>
      <c r="Y1412" s="135"/>
      <c r="Z1412" s="137"/>
      <c r="AA1412" s="137"/>
    </row>
    <row r="1413">
      <c r="A1413" s="85">
        <v>1442.0</v>
      </c>
      <c r="B1413" s="80" t="s">
        <v>2643</v>
      </c>
      <c r="C1413" s="80" t="s">
        <v>364</v>
      </c>
      <c r="D1413" s="80" t="s">
        <v>2644</v>
      </c>
      <c r="E1413" s="131"/>
      <c r="F1413" s="137"/>
      <c r="G1413" s="137"/>
      <c r="H1413" s="137"/>
      <c r="I1413" s="135"/>
      <c r="J1413" s="137"/>
      <c r="K1413" s="137"/>
      <c r="L1413" s="137"/>
      <c r="M1413" s="135"/>
      <c r="N1413" s="137"/>
      <c r="O1413" s="137"/>
      <c r="P1413" s="137"/>
      <c r="Q1413" s="135"/>
      <c r="R1413" s="137"/>
      <c r="S1413" s="137"/>
      <c r="T1413" s="137"/>
      <c r="U1413" s="135"/>
      <c r="V1413" s="137"/>
      <c r="W1413" s="137"/>
      <c r="X1413" s="137"/>
      <c r="Y1413" s="135"/>
      <c r="Z1413" s="137"/>
      <c r="AA1413" s="137"/>
    </row>
    <row r="1414">
      <c r="A1414" s="85">
        <v>1443.0</v>
      </c>
      <c r="B1414" s="80" t="s">
        <v>2643</v>
      </c>
      <c r="C1414" s="80" t="s">
        <v>363</v>
      </c>
      <c r="D1414" s="80" t="s">
        <v>2644</v>
      </c>
      <c r="E1414" s="131"/>
      <c r="F1414" s="137"/>
      <c r="G1414" s="137"/>
      <c r="H1414" s="137"/>
      <c r="I1414" s="135"/>
      <c r="J1414" s="137"/>
      <c r="K1414" s="137"/>
      <c r="L1414" s="137"/>
      <c r="M1414" s="135"/>
      <c r="N1414" s="137"/>
      <c r="O1414" s="137"/>
      <c r="P1414" s="137"/>
      <c r="Q1414" s="135"/>
      <c r="R1414" s="137"/>
      <c r="S1414" s="137"/>
      <c r="T1414" s="137"/>
      <c r="U1414" s="135"/>
      <c r="V1414" s="137"/>
      <c r="W1414" s="137"/>
      <c r="X1414" s="137"/>
      <c r="Y1414" s="135"/>
      <c r="Z1414" s="137"/>
      <c r="AA1414" s="137"/>
    </row>
    <row r="1415">
      <c r="A1415" s="85">
        <v>1444.0</v>
      </c>
      <c r="B1415" s="80" t="s">
        <v>2643</v>
      </c>
      <c r="C1415" s="80" t="s">
        <v>366</v>
      </c>
      <c r="D1415" s="80" t="s">
        <v>2644</v>
      </c>
      <c r="E1415" s="131"/>
      <c r="F1415" s="137"/>
      <c r="G1415" s="137"/>
      <c r="H1415" s="137"/>
      <c r="I1415" s="135"/>
      <c r="J1415" s="137"/>
      <c r="K1415" s="137"/>
      <c r="L1415" s="137"/>
      <c r="M1415" s="135"/>
      <c r="N1415" s="137"/>
      <c r="O1415" s="137"/>
      <c r="P1415" s="137"/>
      <c r="Q1415" s="135"/>
      <c r="R1415" s="137"/>
      <c r="S1415" s="137"/>
      <c r="T1415" s="137"/>
      <c r="U1415" s="135"/>
      <c r="V1415" s="137"/>
      <c r="W1415" s="137"/>
      <c r="X1415" s="137"/>
      <c r="Y1415" s="135"/>
      <c r="Z1415" s="137"/>
      <c r="AA1415" s="137"/>
    </row>
    <row r="1416">
      <c r="A1416" s="85">
        <v>1445.0</v>
      </c>
      <c r="B1416" s="80" t="s">
        <v>2643</v>
      </c>
      <c r="C1416" s="80" t="s">
        <v>3953</v>
      </c>
      <c r="D1416" s="80" t="s">
        <v>2644</v>
      </c>
      <c r="E1416" s="131"/>
      <c r="F1416" s="137"/>
      <c r="G1416" s="137"/>
      <c r="H1416" s="137"/>
      <c r="I1416" s="135"/>
      <c r="J1416" s="137"/>
      <c r="K1416" s="137"/>
      <c r="L1416" s="137"/>
      <c r="M1416" s="135"/>
      <c r="N1416" s="137"/>
      <c r="O1416" s="137"/>
      <c r="P1416" s="137"/>
      <c r="Q1416" s="135"/>
      <c r="R1416" s="137"/>
      <c r="S1416" s="137"/>
      <c r="T1416" s="137"/>
      <c r="U1416" s="135"/>
      <c r="V1416" s="137"/>
      <c r="W1416" s="137"/>
      <c r="X1416" s="137"/>
      <c r="Y1416" s="135"/>
      <c r="Z1416" s="137"/>
      <c r="AA1416" s="137"/>
    </row>
    <row r="1417">
      <c r="A1417" s="85">
        <v>1446.0</v>
      </c>
      <c r="B1417" s="80" t="s">
        <v>2643</v>
      </c>
      <c r="C1417" s="80" t="s">
        <v>3954</v>
      </c>
      <c r="D1417" s="80" t="s">
        <v>2644</v>
      </c>
      <c r="E1417" s="131"/>
      <c r="F1417" s="137"/>
      <c r="G1417" s="137"/>
      <c r="H1417" s="137"/>
      <c r="I1417" s="135"/>
      <c r="J1417" s="137"/>
      <c r="K1417" s="137"/>
      <c r="L1417" s="137"/>
      <c r="M1417" s="135"/>
      <c r="N1417" s="137"/>
      <c r="O1417" s="137"/>
      <c r="P1417" s="137"/>
      <c r="Q1417" s="135"/>
      <c r="R1417" s="137"/>
      <c r="S1417" s="137"/>
      <c r="T1417" s="137"/>
      <c r="U1417" s="135"/>
      <c r="V1417" s="137"/>
      <c r="W1417" s="137"/>
      <c r="X1417" s="137"/>
      <c r="Y1417" s="135"/>
      <c r="Z1417" s="137"/>
      <c r="AA1417" s="137"/>
    </row>
    <row r="1418">
      <c r="A1418" s="85">
        <v>1461.0</v>
      </c>
      <c r="B1418" s="80" t="s">
        <v>2643</v>
      </c>
      <c r="C1418" s="80" t="s">
        <v>378</v>
      </c>
      <c r="D1418" s="80" t="s">
        <v>2644</v>
      </c>
      <c r="E1418" s="131"/>
      <c r="F1418" s="137"/>
      <c r="G1418" s="137"/>
      <c r="H1418" s="137"/>
      <c r="I1418" s="135"/>
      <c r="J1418" s="137"/>
      <c r="K1418" s="137"/>
      <c r="L1418" s="137"/>
      <c r="M1418" s="135"/>
      <c r="N1418" s="137"/>
      <c r="O1418" s="137"/>
      <c r="P1418" s="137"/>
      <c r="Q1418" s="135"/>
      <c r="R1418" s="137"/>
      <c r="S1418" s="137"/>
      <c r="T1418" s="137"/>
      <c r="U1418" s="135"/>
      <c r="V1418" s="137"/>
      <c r="W1418" s="137"/>
      <c r="X1418" s="137"/>
      <c r="Y1418" s="135"/>
      <c r="Z1418" s="137"/>
      <c r="AA1418" s="137"/>
    </row>
    <row r="1419">
      <c r="A1419" s="85">
        <v>1559.0</v>
      </c>
      <c r="B1419" s="80" t="s">
        <v>2643</v>
      </c>
      <c r="C1419" s="80" t="s">
        <v>423</v>
      </c>
      <c r="D1419" s="80" t="s">
        <v>2644</v>
      </c>
      <c r="E1419" s="131"/>
      <c r="F1419" s="137"/>
      <c r="G1419" s="137"/>
      <c r="H1419" s="137"/>
      <c r="I1419" s="135"/>
      <c r="J1419" s="137"/>
      <c r="K1419" s="137"/>
      <c r="L1419" s="137"/>
      <c r="M1419" s="135"/>
      <c r="N1419" s="137"/>
      <c r="O1419" s="137"/>
      <c r="P1419" s="137"/>
      <c r="Q1419" s="135"/>
      <c r="R1419" s="137"/>
      <c r="S1419" s="137"/>
      <c r="T1419" s="137"/>
      <c r="U1419" s="135"/>
      <c r="V1419" s="137"/>
      <c r="W1419" s="137"/>
      <c r="X1419" s="137"/>
      <c r="Y1419" s="135"/>
      <c r="Z1419" s="137"/>
      <c r="AA1419" s="137"/>
    </row>
    <row r="1420">
      <c r="A1420" s="85">
        <v>1615.0</v>
      </c>
      <c r="B1420" s="80" t="s">
        <v>2643</v>
      </c>
      <c r="C1420" s="80" t="s">
        <v>472</v>
      </c>
      <c r="D1420" s="80" t="s">
        <v>2644</v>
      </c>
      <c r="E1420" s="131"/>
      <c r="F1420" s="137"/>
      <c r="G1420" s="137"/>
      <c r="H1420" s="137"/>
      <c r="I1420" s="135"/>
      <c r="J1420" s="137"/>
      <c r="K1420" s="137"/>
      <c r="L1420" s="137"/>
      <c r="M1420" s="135"/>
      <c r="N1420" s="137"/>
      <c r="O1420" s="137"/>
      <c r="P1420" s="137"/>
      <c r="Q1420" s="135"/>
      <c r="R1420" s="137"/>
      <c r="S1420" s="137"/>
      <c r="T1420" s="137"/>
      <c r="U1420" s="135"/>
      <c r="V1420" s="137"/>
      <c r="W1420" s="137"/>
      <c r="X1420" s="137"/>
      <c r="Y1420" s="135"/>
      <c r="Z1420" s="137"/>
      <c r="AA1420" s="137"/>
    </row>
    <row r="1421">
      <c r="A1421" s="85">
        <v>1710.0</v>
      </c>
      <c r="B1421" s="80" t="s">
        <v>2643</v>
      </c>
      <c r="C1421" s="80" t="s">
        <v>3955</v>
      </c>
      <c r="D1421" s="80" t="s">
        <v>2644</v>
      </c>
      <c r="E1421" s="131"/>
      <c r="F1421" s="137"/>
      <c r="G1421" s="137"/>
      <c r="H1421" s="137"/>
      <c r="I1421" s="135"/>
      <c r="J1421" s="137"/>
      <c r="K1421" s="137"/>
      <c r="L1421" s="137"/>
      <c r="M1421" s="135"/>
      <c r="N1421" s="137"/>
      <c r="O1421" s="137"/>
      <c r="P1421" s="137"/>
      <c r="Q1421" s="135"/>
      <c r="R1421" s="137"/>
      <c r="S1421" s="137"/>
      <c r="T1421" s="137"/>
      <c r="U1421" s="135"/>
      <c r="V1421" s="137"/>
      <c r="W1421" s="137"/>
      <c r="X1421" s="137"/>
      <c r="Y1421" s="135"/>
      <c r="Z1421" s="137"/>
      <c r="AA1421" s="137"/>
    </row>
    <row r="1422">
      <c r="A1422" s="85">
        <v>1737.0</v>
      </c>
      <c r="B1422" s="80" t="s">
        <v>2643</v>
      </c>
      <c r="C1422" s="80" t="s">
        <v>576</v>
      </c>
      <c r="D1422" s="80" t="s">
        <v>2644</v>
      </c>
      <c r="E1422" s="131"/>
      <c r="F1422" s="137"/>
      <c r="G1422" s="137"/>
      <c r="H1422" s="137"/>
      <c r="I1422" s="135"/>
      <c r="J1422" s="137"/>
      <c r="K1422" s="137"/>
      <c r="L1422" s="137"/>
      <c r="M1422" s="135"/>
      <c r="N1422" s="137"/>
      <c r="O1422" s="137"/>
      <c r="P1422" s="137"/>
      <c r="Q1422" s="135"/>
      <c r="R1422" s="137"/>
      <c r="S1422" s="137"/>
      <c r="T1422" s="137"/>
      <c r="U1422" s="135"/>
      <c r="V1422" s="137"/>
      <c r="W1422" s="137"/>
      <c r="X1422" s="137"/>
      <c r="Y1422" s="135"/>
      <c r="Z1422" s="137"/>
      <c r="AA1422" s="137"/>
    </row>
    <row r="1423">
      <c r="A1423" s="85">
        <v>1758.0</v>
      </c>
      <c r="B1423" s="80" t="s">
        <v>2643</v>
      </c>
      <c r="C1423" s="80" t="s">
        <v>3956</v>
      </c>
      <c r="D1423" s="80" t="s">
        <v>2644</v>
      </c>
      <c r="E1423" s="131"/>
      <c r="F1423" s="137"/>
      <c r="G1423" s="137"/>
      <c r="H1423" s="137"/>
      <c r="I1423" s="135"/>
      <c r="J1423" s="137"/>
      <c r="K1423" s="137"/>
      <c r="L1423" s="137"/>
      <c r="M1423" s="135"/>
      <c r="N1423" s="137"/>
      <c r="O1423" s="137"/>
      <c r="P1423" s="137"/>
      <c r="Q1423" s="135"/>
      <c r="R1423" s="137"/>
      <c r="S1423" s="137"/>
      <c r="T1423" s="137"/>
      <c r="U1423" s="135"/>
      <c r="V1423" s="137"/>
      <c r="W1423" s="137"/>
      <c r="X1423" s="137"/>
      <c r="Y1423" s="135"/>
      <c r="Z1423" s="137"/>
      <c r="AA1423" s="137"/>
    </row>
    <row r="1424">
      <c r="A1424" s="85">
        <v>1759.0</v>
      </c>
      <c r="B1424" s="80" t="s">
        <v>2643</v>
      </c>
      <c r="C1424" s="80" t="s">
        <v>3957</v>
      </c>
      <c r="D1424" s="80" t="s">
        <v>2644</v>
      </c>
      <c r="E1424" s="131"/>
      <c r="F1424" s="137"/>
      <c r="G1424" s="137"/>
      <c r="H1424" s="137"/>
      <c r="I1424" s="135"/>
      <c r="J1424" s="137"/>
      <c r="K1424" s="137"/>
      <c r="L1424" s="137"/>
      <c r="M1424" s="135"/>
      <c r="N1424" s="137"/>
      <c r="O1424" s="137"/>
      <c r="P1424" s="137"/>
      <c r="Q1424" s="135"/>
      <c r="R1424" s="137"/>
      <c r="S1424" s="137"/>
      <c r="T1424" s="137"/>
      <c r="U1424" s="135"/>
      <c r="V1424" s="137"/>
      <c r="W1424" s="137"/>
      <c r="X1424" s="137"/>
      <c r="Y1424" s="135"/>
      <c r="Z1424" s="137"/>
      <c r="AA1424" s="137"/>
    </row>
    <row r="1425">
      <c r="A1425" s="85">
        <v>1760.0</v>
      </c>
      <c r="B1425" s="80" t="s">
        <v>2643</v>
      </c>
      <c r="C1425" s="80" t="s">
        <v>596</v>
      </c>
      <c r="D1425" s="80" t="s">
        <v>2644</v>
      </c>
      <c r="E1425" s="131"/>
      <c r="F1425" s="137"/>
      <c r="G1425" s="137"/>
      <c r="H1425" s="137"/>
      <c r="I1425" s="135"/>
      <c r="J1425" s="137"/>
      <c r="K1425" s="137"/>
      <c r="L1425" s="137"/>
      <c r="M1425" s="135"/>
      <c r="N1425" s="137"/>
      <c r="O1425" s="137"/>
      <c r="P1425" s="137"/>
      <c r="Q1425" s="135"/>
      <c r="R1425" s="137"/>
      <c r="S1425" s="137"/>
      <c r="T1425" s="137"/>
      <c r="U1425" s="135"/>
      <c r="V1425" s="137"/>
      <c r="W1425" s="137"/>
      <c r="X1425" s="137"/>
      <c r="Y1425" s="135"/>
      <c r="Z1425" s="137"/>
      <c r="AA1425" s="137"/>
    </row>
    <row r="1426">
      <c r="A1426" s="85">
        <v>1761.0</v>
      </c>
      <c r="B1426" s="80" t="s">
        <v>2643</v>
      </c>
      <c r="C1426" s="80" t="s">
        <v>597</v>
      </c>
      <c r="D1426" s="80" t="s">
        <v>2644</v>
      </c>
      <c r="E1426" s="131"/>
      <c r="F1426" s="137"/>
      <c r="G1426" s="137"/>
      <c r="H1426" s="137"/>
      <c r="I1426" s="135"/>
      <c r="J1426" s="137"/>
      <c r="K1426" s="137"/>
      <c r="L1426" s="137"/>
      <c r="M1426" s="135"/>
      <c r="N1426" s="137"/>
      <c r="O1426" s="137"/>
      <c r="P1426" s="137"/>
      <c r="Q1426" s="135"/>
      <c r="R1426" s="137"/>
      <c r="S1426" s="137"/>
      <c r="T1426" s="137"/>
      <c r="U1426" s="135"/>
      <c r="V1426" s="137"/>
      <c r="W1426" s="137"/>
      <c r="X1426" s="137"/>
      <c r="Y1426" s="135"/>
      <c r="Z1426" s="137"/>
      <c r="AA1426" s="137"/>
    </row>
    <row r="1427">
      <c r="A1427" s="85">
        <v>1762.0</v>
      </c>
      <c r="B1427" s="80" t="s">
        <v>2643</v>
      </c>
      <c r="C1427" s="80" t="s">
        <v>598</v>
      </c>
      <c r="D1427" s="80" t="s">
        <v>2644</v>
      </c>
      <c r="E1427" s="131"/>
      <c r="F1427" s="137"/>
      <c r="G1427" s="137"/>
      <c r="H1427" s="137"/>
      <c r="I1427" s="135"/>
      <c r="J1427" s="137"/>
      <c r="K1427" s="137"/>
      <c r="L1427" s="137"/>
      <c r="M1427" s="135"/>
      <c r="N1427" s="137"/>
      <c r="O1427" s="137"/>
      <c r="P1427" s="137"/>
      <c r="Q1427" s="135"/>
      <c r="R1427" s="137"/>
      <c r="S1427" s="137"/>
      <c r="T1427" s="137"/>
      <c r="U1427" s="135"/>
      <c r="V1427" s="137"/>
      <c r="W1427" s="137"/>
      <c r="X1427" s="137"/>
      <c r="Y1427" s="135"/>
      <c r="Z1427" s="137"/>
      <c r="AA1427" s="137"/>
    </row>
    <row r="1428">
      <c r="A1428" s="85">
        <v>1763.0</v>
      </c>
      <c r="B1428" s="80" t="s">
        <v>2643</v>
      </c>
      <c r="C1428" s="80" t="s">
        <v>599</v>
      </c>
      <c r="D1428" s="80" t="s">
        <v>2644</v>
      </c>
      <c r="E1428" s="131"/>
      <c r="F1428" s="137"/>
      <c r="G1428" s="137"/>
      <c r="H1428" s="137"/>
      <c r="I1428" s="135"/>
      <c r="J1428" s="137"/>
      <c r="K1428" s="137"/>
      <c r="L1428" s="137"/>
      <c r="M1428" s="135"/>
      <c r="N1428" s="137"/>
      <c r="O1428" s="137"/>
      <c r="P1428" s="137"/>
      <c r="Q1428" s="135"/>
      <c r="R1428" s="137"/>
      <c r="S1428" s="137"/>
      <c r="T1428" s="137"/>
      <c r="U1428" s="135"/>
      <c r="V1428" s="137"/>
      <c r="W1428" s="137"/>
      <c r="X1428" s="137"/>
      <c r="Y1428" s="135"/>
      <c r="Z1428" s="137"/>
      <c r="AA1428" s="137"/>
    </row>
    <row r="1429">
      <c r="A1429" s="85">
        <v>1764.0</v>
      </c>
      <c r="B1429" s="80" t="s">
        <v>2643</v>
      </c>
      <c r="C1429" s="80" t="s">
        <v>600</v>
      </c>
      <c r="D1429" s="80" t="s">
        <v>2644</v>
      </c>
      <c r="E1429" s="131"/>
      <c r="F1429" s="137"/>
      <c r="G1429" s="137"/>
      <c r="H1429" s="137"/>
      <c r="I1429" s="135"/>
      <c r="J1429" s="137"/>
      <c r="K1429" s="137"/>
      <c r="L1429" s="137"/>
      <c r="M1429" s="135"/>
      <c r="N1429" s="137"/>
      <c r="O1429" s="137"/>
      <c r="P1429" s="137"/>
      <c r="Q1429" s="135"/>
      <c r="R1429" s="137"/>
      <c r="S1429" s="137"/>
      <c r="T1429" s="137"/>
      <c r="U1429" s="135"/>
      <c r="V1429" s="137"/>
      <c r="W1429" s="137"/>
      <c r="X1429" s="137"/>
      <c r="Y1429" s="135"/>
      <c r="Z1429" s="137"/>
      <c r="AA1429" s="137"/>
    </row>
    <row r="1430">
      <c r="A1430" s="85">
        <v>1765.0</v>
      </c>
      <c r="B1430" s="80" t="s">
        <v>2643</v>
      </c>
      <c r="C1430" s="80" t="s">
        <v>3959</v>
      </c>
      <c r="D1430" s="80" t="s">
        <v>2644</v>
      </c>
      <c r="E1430" s="131"/>
      <c r="F1430" s="137"/>
      <c r="G1430" s="137"/>
      <c r="H1430" s="137"/>
      <c r="I1430" s="135"/>
      <c r="J1430" s="137"/>
      <c r="K1430" s="137"/>
      <c r="L1430" s="137"/>
      <c r="M1430" s="135"/>
      <c r="N1430" s="137"/>
      <c r="O1430" s="137"/>
      <c r="P1430" s="137"/>
      <c r="Q1430" s="135"/>
      <c r="R1430" s="137"/>
      <c r="S1430" s="137"/>
      <c r="T1430" s="137"/>
      <c r="U1430" s="135"/>
      <c r="V1430" s="137"/>
      <c r="W1430" s="137"/>
      <c r="X1430" s="137"/>
      <c r="Y1430" s="135"/>
      <c r="Z1430" s="137"/>
      <c r="AA1430" s="137"/>
    </row>
    <row r="1431">
      <c r="A1431" s="85">
        <v>1766.0</v>
      </c>
      <c r="B1431" s="80" t="s">
        <v>2643</v>
      </c>
      <c r="C1431" s="80" t="s">
        <v>3960</v>
      </c>
      <c r="D1431" s="80" t="s">
        <v>2644</v>
      </c>
      <c r="E1431" s="131"/>
      <c r="F1431" s="137"/>
      <c r="G1431" s="137"/>
      <c r="H1431" s="137"/>
      <c r="I1431" s="135"/>
      <c r="J1431" s="137"/>
      <c r="K1431" s="137"/>
      <c r="L1431" s="137"/>
      <c r="M1431" s="135"/>
      <c r="N1431" s="137"/>
      <c r="O1431" s="137"/>
      <c r="P1431" s="137"/>
      <c r="Q1431" s="135"/>
      <c r="R1431" s="137"/>
      <c r="S1431" s="137"/>
      <c r="T1431" s="137"/>
      <c r="U1431" s="135"/>
      <c r="V1431" s="137"/>
      <c r="W1431" s="137"/>
      <c r="X1431" s="137"/>
      <c r="Y1431" s="135"/>
      <c r="Z1431" s="137"/>
      <c r="AA1431" s="137"/>
    </row>
    <row r="1432">
      <c r="A1432" s="85">
        <v>1795.0</v>
      </c>
      <c r="B1432" s="80" t="s">
        <v>2643</v>
      </c>
      <c r="C1432" s="80" t="s">
        <v>622</v>
      </c>
      <c r="D1432" s="80" t="s">
        <v>2644</v>
      </c>
      <c r="E1432" s="131"/>
      <c r="F1432" s="137"/>
      <c r="G1432" s="137"/>
      <c r="H1432" s="137"/>
      <c r="I1432" s="135"/>
      <c r="J1432" s="137"/>
      <c r="K1432" s="137"/>
      <c r="L1432" s="137"/>
      <c r="M1432" s="135"/>
      <c r="N1432" s="137"/>
      <c r="O1432" s="137"/>
      <c r="P1432" s="137"/>
      <c r="Q1432" s="135"/>
      <c r="R1432" s="137"/>
      <c r="S1432" s="137"/>
      <c r="T1432" s="137"/>
      <c r="U1432" s="135"/>
      <c r="V1432" s="137"/>
      <c r="W1432" s="137"/>
      <c r="X1432" s="137"/>
      <c r="Y1432" s="135"/>
      <c r="Z1432" s="137"/>
      <c r="AA1432" s="137"/>
    </row>
    <row r="1433">
      <c r="A1433" s="85">
        <v>1808.0</v>
      </c>
      <c r="B1433" s="80" t="s">
        <v>2643</v>
      </c>
      <c r="C1433" s="80" t="s">
        <v>633</v>
      </c>
      <c r="D1433" s="80" t="s">
        <v>2823</v>
      </c>
      <c r="E1433" s="131"/>
      <c r="F1433" s="137"/>
      <c r="G1433" s="137"/>
      <c r="H1433" s="137"/>
      <c r="I1433" s="135"/>
      <c r="J1433" s="137"/>
      <c r="K1433" s="137"/>
      <c r="L1433" s="137"/>
      <c r="M1433" s="135"/>
      <c r="N1433" s="137"/>
      <c r="O1433" s="137"/>
      <c r="P1433" s="137"/>
      <c r="Q1433" s="135"/>
      <c r="R1433" s="137"/>
      <c r="S1433" s="137"/>
      <c r="T1433" s="137"/>
      <c r="U1433" s="135"/>
      <c r="V1433" s="137"/>
      <c r="W1433" s="137"/>
      <c r="X1433" s="137"/>
      <c r="Y1433" s="135"/>
      <c r="Z1433" s="137"/>
      <c r="AA1433" s="137"/>
    </row>
    <row r="1434">
      <c r="A1434" s="85">
        <v>1846.0</v>
      </c>
      <c r="B1434" s="80" t="s">
        <v>2643</v>
      </c>
      <c r="C1434" s="80" t="s">
        <v>671</v>
      </c>
      <c r="D1434" s="80" t="s">
        <v>2823</v>
      </c>
      <c r="E1434" s="131"/>
      <c r="F1434" s="137"/>
      <c r="G1434" s="137"/>
      <c r="H1434" s="137"/>
      <c r="I1434" s="135"/>
      <c r="J1434" s="137"/>
      <c r="K1434" s="137"/>
      <c r="L1434" s="137"/>
      <c r="M1434" s="135"/>
      <c r="N1434" s="137"/>
      <c r="O1434" s="137"/>
      <c r="P1434" s="137"/>
      <c r="Q1434" s="135"/>
      <c r="R1434" s="137"/>
      <c r="S1434" s="137"/>
      <c r="T1434" s="137"/>
      <c r="U1434" s="135"/>
      <c r="V1434" s="137"/>
      <c r="W1434" s="137"/>
      <c r="X1434" s="137"/>
      <c r="Y1434" s="135"/>
      <c r="Z1434" s="137"/>
      <c r="AA1434" s="137"/>
    </row>
    <row r="1435">
      <c r="A1435" s="85">
        <v>1850.0</v>
      </c>
      <c r="B1435" s="80" t="s">
        <v>2643</v>
      </c>
      <c r="C1435" s="80" t="s">
        <v>673</v>
      </c>
      <c r="D1435" s="80" t="s">
        <v>2644</v>
      </c>
      <c r="E1435" s="131"/>
      <c r="F1435" s="137"/>
      <c r="G1435" s="137"/>
      <c r="H1435" s="137"/>
      <c r="I1435" s="135"/>
      <c r="J1435" s="137"/>
      <c r="K1435" s="137"/>
      <c r="L1435" s="137"/>
      <c r="M1435" s="135"/>
      <c r="N1435" s="137"/>
      <c r="O1435" s="137"/>
      <c r="P1435" s="137"/>
      <c r="Q1435" s="135"/>
      <c r="R1435" s="137"/>
      <c r="S1435" s="137"/>
      <c r="T1435" s="137"/>
      <c r="U1435" s="135"/>
      <c r="V1435" s="137"/>
      <c r="W1435" s="137"/>
      <c r="X1435" s="137"/>
      <c r="Y1435" s="135"/>
      <c r="Z1435" s="137"/>
      <c r="AA1435" s="137"/>
    </row>
    <row r="1436">
      <c r="A1436" s="85">
        <v>1852.0</v>
      </c>
      <c r="B1436" s="80" t="s">
        <v>2643</v>
      </c>
      <c r="C1436" s="80" t="s">
        <v>675</v>
      </c>
      <c r="D1436" s="80" t="s">
        <v>2644</v>
      </c>
      <c r="E1436" s="131"/>
      <c r="F1436" s="137"/>
      <c r="G1436" s="137"/>
      <c r="H1436" s="137"/>
      <c r="I1436" s="135"/>
      <c r="J1436" s="137"/>
      <c r="K1436" s="137"/>
      <c r="L1436" s="137"/>
      <c r="M1436" s="135"/>
      <c r="N1436" s="137"/>
      <c r="O1436" s="137"/>
      <c r="P1436" s="137"/>
      <c r="Q1436" s="135"/>
      <c r="R1436" s="137"/>
      <c r="S1436" s="137"/>
      <c r="T1436" s="137"/>
      <c r="U1436" s="135"/>
      <c r="V1436" s="137"/>
      <c r="W1436" s="137"/>
      <c r="X1436" s="137"/>
      <c r="Y1436" s="135"/>
      <c r="Z1436" s="137"/>
      <c r="AA1436" s="137"/>
    </row>
    <row r="1437">
      <c r="A1437" s="85">
        <v>1854.0</v>
      </c>
      <c r="B1437" s="80" t="s">
        <v>2643</v>
      </c>
      <c r="C1437" s="80" t="s">
        <v>676</v>
      </c>
      <c r="D1437" s="80" t="s">
        <v>2644</v>
      </c>
      <c r="E1437" s="131"/>
      <c r="F1437" s="137"/>
      <c r="G1437" s="137"/>
      <c r="H1437" s="137"/>
      <c r="I1437" s="135"/>
      <c r="J1437" s="137"/>
      <c r="K1437" s="137"/>
      <c r="L1437" s="137"/>
      <c r="M1437" s="135"/>
      <c r="N1437" s="137"/>
      <c r="O1437" s="137"/>
      <c r="P1437" s="137"/>
      <c r="Q1437" s="135"/>
      <c r="R1437" s="137"/>
      <c r="S1437" s="137"/>
      <c r="T1437" s="137"/>
      <c r="U1437" s="135"/>
      <c r="V1437" s="137"/>
      <c r="W1437" s="137"/>
      <c r="X1437" s="137"/>
      <c r="Y1437" s="135"/>
      <c r="Z1437" s="137"/>
      <c r="AA1437" s="137"/>
    </row>
    <row r="1438">
      <c r="A1438" s="85">
        <v>1855.0</v>
      </c>
      <c r="B1438" s="80" t="s">
        <v>2643</v>
      </c>
      <c r="C1438" s="80" t="s">
        <v>677</v>
      </c>
      <c r="D1438" s="80" t="s">
        <v>2644</v>
      </c>
      <c r="E1438" s="131"/>
      <c r="F1438" s="137"/>
      <c r="G1438" s="137"/>
      <c r="H1438" s="137"/>
      <c r="I1438" s="135"/>
      <c r="J1438" s="137"/>
      <c r="K1438" s="137"/>
      <c r="L1438" s="137"/>
      <c r="M1438" s="135"/>
      <c r="N1438" s="137"/>
      <c r="O1438" s="137"/>
      <c r="P1438" s="137"/>
      <c r="Q1438" s="135"/>
      <c r="R1438" s="137"/>
      <c r="S1438" s="137"/>
      <c r="T1438" s="137"/>
      <c r="U1438" s="135"/>
      <c r="V1438" s="137"/>
      <c r="W1438" s="137"/>
      <c r="X1438" s="137"/>
      <c r="Y1438" s="135"/>
      <c r="Z1438" s="137"/>
      <c r="AA1438" s="137"/>
    </row>
    <row r="1439">
      <c r="A1439" s="85">
        <v>1856.0</v>
      </c>
      <c r="B1439" s="80" t="s">
        <v>2643</v>
      </c>
      <c r="C1439" s="80" t="s">
        <v>679</v>
      </c>
      <c r="D1439" s="80" t="s">
        <v>2644</v>
      </c>
      <c r="E1439" s="131"/>
      <c r="F1439" s="137"/>
      <c r="G1439" s="137"/>
      <c r="H1439" s="137"/>
      <c r="I1439" s="135"/>
      <c r="J1439" s="137"/>
      <c r="K1439" s="137"/>
      <c r="L1439" s="137"/>
      <c r="M1439" s="135"/>
      <c r="N1439" s="137"/>
      <c r="O1439" s="137"/>
      <c r="P1439" s="137"/>
      <c r="Q1439" s="135"/>
      <c r="R1439" s="137"/>
      <c r="S1439" s="137"/>
      <c r="T1439" s="137"/>
      <c r="U1439" s="135"/>
      <c r="V1439" s="137"/>
      <c r="W1439" s="137"/>
      <c r="X1439" s="137"/>
      <c r="Y1439" s="135"/>
      <c r="Z1439" s="137"/>
      <c r="AA1439" s="137"/>
    </row>
    <row r="1440">
      <c r="A1440" s="85">
        <v>1857.0</v>
      </c>
      <c r="B1440" s="80" t="s">
        <v>2643</v>
      </c>
      <c r="C1440" s="80" t="s">
        <v>680</v>
      </c>
      <c r="D1440" s="80" t="s">
        <v>2644</v>
      </c>
      <c r="E1440" s="131"/>
      <c r="F1440" s="137"/>
      <c r="G1440" s="137"/>
      <c r="H1440" s="137"/>
      <c r="I1440" s="135"/>
      <c r="J1440" s="137"/>
      <c r="K1440" s="137"/>
      <c r="L1440" s="137"/>
      <c r="M1440" s="135"/>
      <c r="N1440" s="137"/>
      <c r="O1440" s="137"/>
      <c r="P1440" s="137"/>
      <c r="Q1440" s="135"/>
      <c r="R1440" s="137"/>
      <c r="S1440" s="137"/>
      <c r="T1440" s="137"/>
      <c r="U1440" s="135"/>
      <c r="V1440" s="137"/>
      <c r="W1440" s="137"/>
      <c r="X1440" s="137"/>
      <c r="Y1440" s="135"/>
      <c r="Z1440" s="137"/>
      <c r="AA1440" s="137"/>
    </row>
    <row r="1441">
      <c r="A1441" s="85">
        <v>1858.0</v>
      </c>
      <c r="B1441" s="80" t="s">
        <v>2643</v>
      </c>
      <c r="C1441" s="80" t="s">
        <v>681</v>
      </c>
      <c r="D1441" s="80" t="s">
        <v>2644</v>
      </c>
      <c r="E1441" s="131"/>
      <c r="F1441" s="137"/>
      <c r="G1441" s="137"/>
      <c r="H1441" s="137"/>
      <c r="I1441" s="135"/>
      <c r="J1441" s="137"/>
      <c r="K1441" s="137"/>
      <c r="L1441" s="137"/>
      <c r="M1441" s="135"/>
      <c r="N1441" s="137"/>
      <c r="O1441" s="137"/>
      <c r="P1441" s="137"/>
      <c r="Q1441" s="135"/>
      <c r="R1441" s="137"/>
      <c r="S1441" s="137"/>
      <c r="T1441" s="137"/>
      <c r="U1441" s="135"/>
      <c r="V1441" s="137"/>
      <c r="W1441" s="137"/>
      <c r="X1441" s="137"/>
      <c r="Y1441" s="135"/>
      <c r="Z1441" s="137"/>
      <c r="AA1441" s="137"/>
    </row>
    <row r="1442">
      <c r="A1442" s="85">
        <v>1859.0</v>
      </c>
      <c r="B1442" s="80" t="s">
        <v>2643</v>
      </c>
      <c r="C1442" s="80" t="s">
        <v>682</v>
      </c>
      <c r="D1442" s="80" t="s">
        <v>2644</v>
      </c>
      <c r="E1442" s="131"/>
      <c r="F1442" s="137"/>
      <c r="G1442" s="137"/>
      <c r="H1442" s="137"/>
      <c r="I1442" s="135"/>
      <c r="J1442" s="137"/>
      <c r="K1442" s="137"/>
      <c r="L1442" s="137"/>
      <c r="M1442" s="135"/>
      <c r="N1442" s="137"/>
      <c r="O1442" s="137"/>
      <c r="P1442" s="137"/>
      <c r="Q1442" s="135"/>
      <c r="R1442" s="137"/>
      <c r="S1442" s="137"/>
      <c r="T1442" s="137"/>
      <c r="U1442" s="135"/>
      <c r="V1442" s="137"/>
      <c r="W1442" s="137"/>
      <c r="X1442" s="137"/>
      <c r="Y1442" s="135"/>
      <c r="Z1442" s="137"/>
      <c r="AA1442" s="137"/>
    </row>
    <row r="1443">
      <c r="A1443" s="85">
        <v>1860.0</v>
      </c>
      <c r="B1443" s="80" t="s">
        <v>2643</v>
      </c>
      <c r="C1443" s="80" t="s">
        <v>3961</v>
      </c>
      <c r="D1443" s="80" t="s">
        <v>2644</v>
      </c>
      <c r="E1443" s="131"/>
      <c r="F1443" s="137"/>
      <c r="G1443" s="137"/>
      <c r="H1443" s="137"/>
      <c r="I1443" s="135"/>
      <c r="J1443" s="137"/>
      <c r="K1443" s="137"/>
      <c r="L1443" s="137"/>
      <c r="M1443" s="135"/>
      <c r="N1443" s="137"/>
      <c r="O1443" s="137"/>
      <c r="P1443" s="137"/>
      <c r="Q1443" s="135"/>
      <c r="R1443" s="137"/>
      <c r="S1443" s="137"/>
      <c r="T1443" s="137"/>
      <c r="U1443" s="135"/>
      <c r="V1443" s="137"/>
      <c r="W1443" s="137"/>
      <c r="X1443" s="137"/>
      <c r="Y1443" s="135"/>
      <c r="Z1443" s="137"/>
      <c r="AA1443" s="137"/>
    </row>
    <row r="1444">
      <c r="A1444" s="85">
        <v>1861.0</v>
      </c>
      <c r="B1444" s="80" t="s">
        <v>2643</v>
      </c>
      <c r="C1444" s="80" t="s">
        <v>684</v>
      </c>
      <c r="D1444" s="80" t="s">
        <v>2644</v>
      </c>
      <c r="E1444" s="131"/>
      <c r="F1444" s="137"/>
      <c r="G1444" s="137"/>
      <c r="H1444" s="137"/>
      <c r="I1444" s="135"/>
      <c r="J1444" s="137"/>
      <c r="K1444" s="137"/>
      <c r="L1444" s="137"/>
      <c r="M1444" s="135"/>
      <c r="N1444" s="137"/>
      <c r="O1444" s="137"/>
      <c r="P1444" s="137"/>
      <c r="Q1444" s="135"/>
      <c r="R1444" s="137"/>
      <c r="S1444" s="137"/>
      <c r="T1444" s="137"/>
      <c r="U1444" s="135"/>
      <c r="V1444" s="137"/>
      <c r="W1444" s="137"/>
      <c r="X1444" s="137"/>
      <c r="Y1444" s="135"/>
      <c r="Z1444" s="137"/>
      <c r="AA1444" s="137"/>
    </row>
    <row r="1445">
      <c r="A1445" s="85">
        <v>1862.0</v>
      </c>
      <c r="B1445" s="80" t="s">
        <v>2643</v>
      </c>
      <c r="C1445" s="80" t="s">
        <v>685</v>
      </c>
      <c r="D1445" s="80" t="s">
        <v>2644</v>
      </c>
      <c r="E1445" s="131"/>
      <c r="F1445" s="137"/>
      <c r="G1445" s="137"/>
      <c r="H1445" s="137"/>
      <c r="I1445" s="135"/>
      <c r="J1445" s="137"/>
      <c r="K1445" s="137"/>
      <c r="L1445" s="137"/>
      <c r="M1445" s="135"/>
      <c r="N1445" s="137"/>
      <c r="O1445" s="137"/>
      <c r="P1445" s="137"/>
      <c r="Q1445" s="135"/>
      <c r="R1445" s="137"/>
      <c r="S1445" s="137"/>
      <c r="T1445" s="137"/>
      <c r="U1445" s="135"/>
      <c r="V1445" s="137"/>
      <c r="W1445" s="137"/>
      <c r="X1445" s="137"/>
      <c r="Y1445" s="135"/>
      <c r="Z1445" s="137"/>
      <c r="AA1445" s="137"/>
    </row>
    <row r="1446">
      <c r="A1446" s="85">
        <v>1863.0</v>
      </c>
      <c r="B1446" s="80" t="s">
        <v>2643</v>
      </c>
      <c r="C1446" s="80" t="s">
        <v>3962</v>
      </c>
      <c r="D1446" s="80" t="s">
        <v>2644</v>
      </c>
      <c r="E1446" s="131"/>
      <c r="F1446" s="137"/>
      <c r="G1446" s="137"/>
      <c r="H1446" s="137"/>
      <c r="I1446" s="135"/>
      <c r="J1446" s="137"/>
      <c r="K1446" s="137"/>
      <c r="L1446" s="137"/>
      <c r="M1446" s="135"/>
      <c r="N1446" s="137"/>
      <c r="O1446" s="137"/>
      <c r="P1446" s="137"/>
      <c r="Q1446" s="135"/>
      <c r="R1446" s="137"/>
      <c r="S1446" s="137"/>
      <c r="T1446" s="137"/>
      <c r="U1446" s="135"/>
      <c r="V1446" s="137"/>
      <c r="W1446" s="137"/>
      <c r="X1446" s="137"/>
      <c r="Y1446" s="135"/>
      <c r="Z1446" s="137"/>
      <c r="AA1446" s="137"/>
    </row>
    <row r="1447">
      <c r="A1447" s="85">
        <v>1865.0</v>
      </c>
      <c r="B1447" s="80" t="s">
        <v>2643</v>
      </c>
      <c r="C1447" s="80" t="s">
        <v>687</v>
      </c>
      <c r="D1447" s="80" t="s">
        <v>2644</v>
      </c>
      <c r="E1447" s="131"/>
      <c r="F1447" s="137"/>
      <c r="G1447" s="137"/>
      <c r="H1447" s="137"/>
      <c r="I1447" s="135"/>
      <c r="J1447" s="137"/>
      <c r="K1447" s="137"/>
      <c r="L1447" s="137"/>
      <c r="M1447" s="135"/>
      <c r="N1447" s="137"/>
      <c r="O1447" s="137"/>
      <c r="P1447" s="137"/>
      <c r="Q1447" s="135"/>
      <c r="R1447" s="137"/>
      <c r="S1447" s="137"/>
      <c r="T1447" s="137"/>
      <c r="U1447" s="135"/>
      <c r="V1447" s="137"/>
      <c r="W1447" s="137"/>
      <c r="X1447" s="137"/>
      <c r="Y1447" s="135"/>
      <c r="Z1447" s="137"/>
      <c r="AA1447" s="137"/>
    </row>
    <row r="1448">
      <c r="A1448" s="85">
        <v>1866.0</v>
      </c>
      <c r="B1448" s="80" t="s">
        <v>2643</v>
      </c>
      <c r="C1448" s="80" t="s">
        <v>688</v>
      </c>
      <c r="D1448" s="80" t="s">
        <v>2644</v>
      </c>
      <c r="E1448" s="131"/>
      <c r="F1448" s="137"/>
      <c r="G1448" s="137"/>
      <c r="H1448" s="137"/>
      <c r="I1448" s="135"/>
      <c r="J1448" s="137"/>
      <c r="K1448" s="137"/>
      <c r="L1448" s="137"/>
      <c r="M1448" s="135"/>
      <c r="N1448" s="137"/>
      <c r="O1448" s="137"/>
      <c r="P1448" s="137"/>
      <c r="Q1448" s="135"/>
      <c r="R1448" s="137"/>
      <c r="S1448" s="137"/>
      <c r="T1448" s="137"/>
      <c r="U1448" s="135"/>
      <c r="V1448" s="137"/>
      <c r="W1448" s="137"/>
      <c r="X1448" s="137"/>
      <c r="Y1448" s="135"/>
      <c r="Z1448" s="137"/>
      <c r="AA1448" s="137"/>
    </row>
    <row r="1449">
      <c r="A1449" s="85">
        <v>1867.0</v>
      </c>
      <c r="B1449" s="80" t="s">
        <v>2643</v>
      </c>
      <c r="C1449" s="80" t="s">
        <v>689</v>
      </c>
      <c r="D1449" s="80" t="s">
        <v>2644</v>
      </c>
      <c r="E1449" s="131"/>
      <c r="F1449" s="137"/>
      <c r="G1449" s="137"/>
      <c r="H1449" s="137"/>
      <c r="I1449" s="135"/>
      <c r="J1449" s="137"/>
      <c r="K1449" s="137"/>
      <c r="L1449" s="137"/>
      <c r="M1449" s="135"/>
      <c r="N1449" s="137"/>
      <c r="O1449" s="137"/>
      <c r="P1449" s="137"/>
      <c r="Q1449" s="135"/>
      <c r="R1449" s="137"/>
      <c r="S1449" s="137"/>
      <c r="T1449" s="137"/>
      <c r="U1449" s="135"/>
      <c r="V1449" s="137"/>
      <c r="W1449" s="137"/>
      <c r="X1449" s="137"/>
      <c r="Y1449" s="135"/>
      <c r="Z1449" s="137"/>
      <c r="AA1449" s="137"/>
    </row>
    <row r="1450">
      <c r="A1450" s="85">
        <v>1869.0</v>
      </c>
      <c r="B1450" s="80" t="s">
        <v>2643</v>
      </c>
      <c r="C1450" s="80" t="s">
        <v>690</v>
      </c>
      <c r="D1450" s="80" t="s">
        <v>2644</v>
      </c>
      <c r="E1450" s="131"/>
      <c r="F1450" s="137"/>
      <c r="G1450" s="137"/>
      <c r="H1450" s="137"/>
      <c r="I1450" s="135"/>
      <c r="J1450" s="137"/>
      <c r="K1450" s="137"/>
      <c r="L1450" s="137"/>
      <c r="M1450" s="135"/>
      <c r="N1450" s="137"/>
      <c r="O1450" s="137"/>
      <c r="P1450" s="137"/>
      <c r="Q1450" s="135"/>
      <c r="R1450" s="137"/>
      <c r="S1450" s="137"/>
      <c r="T1450" s="137"/>
      <c r="U1450" s="135"/>
      <c r="V1450" s="137"/>
      <c r="W1450" s="137"/>
      <c r="X1450" s="137"/>
      <c r="Y1450" s="135"/>
      <c r="Z1450" s="137"/>
      <c r="AA1450" s="137"/>
    </row>
    <row r="1451">
      <c r="A1451" s="85">
        <v>1870.0</v>
      </c>
      <c r="B1451" s="80" t="s">
        <v>2643</v>
      </c>
      <c r="C1451" s="80" t="s">
        <v>691</v>
      </c>
      <c r="D1451" s="80" t="s">
        <v>2644</v>
      </c>
      <c r="E1451" s="131"/>
      <c r="F1451" s="137"/>
      <c r="G1451" s="137"/>
      <c r="H1451" s="137"/>
      <c r="I1451" s="135"/>
      <c r="J1451" s="137"/>
      <c r="K1451" s="137"/>
      <c r="L1451" s="137"/>
      <c r="M1451" s="135"/>
      <c r="N1451" s="137"/>
      <c r="O1451" s="137"/>
      <c r="P1451" s="137"/>
      <c r="Q1451" s="135"/>
      <c r="R1451" s="137"/>
      <c r="S1451" s="137"/>
      <c r="T1451" s="137"/>
      <c r="U1451" s="135"/>
      <c r="V1451" s="137"/>
      <c r="W1451" s="137"/>
      <c r="X1451" s="137"/>
      <c r="Y1451" s="135"/>
      <c r="Z1451" s="137"/>
      <c r="AA1451" s="137"/>
    </row>
    <row r="1452">
      <c r="A1452" s="85">
        <v>1871.0</v>
      </c>
      <c r="B1452" s="80" t="s">
        <v>2643</v>
      </c>
      <c r="C1452" s="80" t="s">
        <v>3963</v>
      </c>
      <c r="D1452" s="80" t="s">
        <v>2644</v>
      </c>
      <c r="E1452" s="131"/>
      <c r="F1452" s="137"/>
      <c r="G1452" s="137"/>
      <c r="H1452" s="137"/>
      <c r="I1452" s="135"/>
      <c r="J1452" s="137"/>
      <c r="K1452" s="137"/>
      <c r="L1452" s="137"/>
      <c r="M1452" s="135"/>
      <c r="N1452" s="137"/>
      <c r="O1452" s="137"/>
      <c r="P1452" s="137"/>
      <c r="Q1452" s="135"/>
      <c r="R1452" s="137"/>
      <c r="S1452" s="137"/>
      <c r="T1452" s="137"/>
      <c r="U1452" s="135"/>
      <c r="V1452" s="137"/>
      <c r="W1452" s="137"/>
      <c r="X1452" s="137"/>
      <c r="Y1452" s="135"/>
      <c r="Z1452" s="137"/>
      <c r="AA1452" s="137"/>
    </row>
    <row r="1453">
      <c r="A1453" s="85">
        <v>1872.0</v>
      </c>
      <c r="B1453" s="80" t="s">
        <v>2643</v>
      </c>
      <c r="C1453" s="80" t="s">
        <v>3964</v>
      </c>
      <c r="D1453" s="80" t="s">
        <v>2644</v>
      </c>
      <c r="E1453" s="131"/>
      <c r="F1453" s="137"/>
      <c r="G1453" s="137"/>
      <c r="H1453" s="137"/>
      <c r="I1453" s="135"/>
      <c r="J1453" s="137"/>
      <c r="K1453" s="137"/>
      <c r="L1453" s="137"/>
      <c r="M1453" s="135"/>
      <c r="N1453" s="137"/>
      <c r="O1453" s="137"/>
      <c r="P1453" s="137"/>
      <c r="Q1453" s="135"/>
      <c r="R1453" s="137"/>
      <c r="S1453" s="137"/>
      <c r="T1453" s="137"/>
      <c r="U1453" s="135"/>
      <c r="V1453" s="137"/>
      <c r="W1453" s="137"/>
      <c r="X1453" s="137"/>
      <c r="Y1453" s="135"/>
      <c r="Z1453" s="137"/>
      <c r="AA1453" s="137"/>
    </row>
    <row r="1454">
      <c r="A1454" s="85">
        <v>1873.0</v>
      </c>
      <c r="B1454" s="80" t="s">
        <v>2643</v>
      </c>
      <c r="C1454" s="80" t="s">
        <v>693</v>
      </c>
      <c r="D1454" s="80" t="s">
        <v>2644</v>
      </c>
      <c r="E1454" s="131"/>
      <c r="F1454" s="137"/>
      <c r="G1454" s="137"/>
      <c r="H1454" s="137"/>
      <c r="I1454" s="135"/>
      <c r="J1454" s="137"/>
      <c r="K1454" s="137"/>
      <c r="L1454" s="137"/>
      <c r="M1454" s="135"/>
      <c r="N1454" s="137"/>
      <c r="O1454" s="137"/>
      <c r="P1454" s="137"/>
      <c r="Q1454" s="135"/>
      <c r="R1454" s="137"/>
      <c r="S1454" s="137"/>
      <c r="T1454" s="137"/>
      <c r="U1454" s="135"/>
      <c r="V1454" s="137"/>
      <c r="W1454" s="137"/>
      <c r="X1454" s="137"/>
      <c r="Y1454" s="135"/>
      <c r="Z1454" s="137"/>
      <c r="AA1454" s="137"/>
    </row>
    <row r="1455">
      <c r="A1455" s="85">
        <v>1874.0</v>
      </c>
      <c r="B1455" s="80" t="s">
        <v>2643</v>
      </c>
      <c r="C1455" s="80" t="s">
        <v>694</v>
      </c>
      <c r="D1455" s="80" t="s">
        <v>2644</v>
      </c>
      <c r="E1455" s="131"/>
      <c r="F1455" s="137"/>
      <c r="G1455" s="137"/>
      <c r="H1455" s="137"/>
      <c r="I1455" s="135"/>
      <c r="J1455" s="137"/>
      <c r="K1455" s="137"/>
      <c r="L1455" s="137"/>
      <c r="M1455" s="135"/>
      <c r="N1455" s="137"/>
      <c r="O1455" s="137"/>
      <c r="P1455" s="137"/>
      <c r="Q1455" s="135"/>
      <c r="R1455" s="137"/>
      <c r="S1455" s="137"/>
      <c r="T1455" s="137"/>
      <c r="U1455" s="135"/>
      <c r="V1455" s="137"/>
      <c r="W1455" s="137"/>
      <c r="X1455" s="137"/>
      <c r="Y1455" s="135"/>
      <c r="Z1455" s="137"/>
      <c r="AA1455" s="137"/>
    </row>
    <row r="1456">
      <c r="A1456" s="85">
        <v>1875.0</v>
      </c>
      <c r="B1456" s="80" t="s">
        <v>2643</v>
      </c>
      <c r="C1456" s="80" t="s">
        <v>695</v>
      </c>
      <c r="D1456" s="80" t="s">
        <v>2644</v>
      </c>
      <c r="E1456" s="131"/>
      <c r="F1456" s="137"/>
      <c r="G1456" s="137"/>
      <c r="H1456" s="137"/>
      <c r="I1456" s="135"/>
      <c r="J1456" s="137"/>
      <c r="K1456" s="137"/>
      <c r="L1456" s="137"/>
      <c r="M1456" s="135"/>
      <c r="N1456" s="137"/>
      <c r="O1456" s="137"/>
      <c r="P1456" s="137"/>
      <c r="Q1456" s="135"/>
      <c r="R1456" s="137"/>
      <c r="S1456" s="137"/>
      <c r="T1456" s="137"/>
      <c r="U1456" s="135"/>
      <c r="V1456" s="137"/>
      <c r="W1456" s="137"/>
      <c r="X1456" s="137"/>
      <c r="Y1456" s="135"/>
      <c r="Z1456" s="137"/>
      <c r="AA1456" s="137"/>
    </row>
    <row r="1457">
      <c r="A1457" s="85">
        <v>1876.0</v>
      </c>
      <c r="B1457" s="80" t="s">
        <v>2643</v>
      </c>
      <c r="C1457" s="80" t="s">
        <v>696</v>
      </c>
      <c r="D1457" s="80" t="s">
        <v>2644</v>
      </c>
      <c r="E1457" s="131"/>
      <c r="F1457" s="137"/>
      <c r="G1457" s="137"/>
      <c r="H1457" s="137"/>
      <c r="I1457" s="135"/>
      <c r="J1457" s="137"/>
      <c r="K1457" s="137"/>
      <c r="L1457" s="137"/>
      <c r="M1457" s="135"/>
      <c r="N1457" s="137"/>
      <c r="O1457" s="137"/>
      <c r="P1457" s="137"/>
      <c r="Q1457" s="135"/>
      <c r="R1457" s="137"/>
      <c r="S1457" s="137"/>
      <c r="T1457" s="137"/>
      <c r="U1457" s="135"/>
      <c r="V1457" s="137"/>
      <c r="W1457" s="137"/>
      <c r="X1457" s="137"/>
      <c r="Y1457" s="135"/>
      <c r="Z1457" s="137"/>
      <c r="AA1457" s="137"/>
    </row>
    <row r="1458">
      <c r="A1458" s="85">
        <v>1877.0</v>
      </c>
      <c r="B1458" s="80" t="s">
        <v>2643</v>
      </c>
      <c r="C1458" s="80" t="s">
        <v>697</v>
      </c>
      <c r="D1458" s="80" t="s">
        <v>2644</v>
      </c>
      <c r="E1458" s="131"/>
      <c r="F1458" s="137"/>
      <c r="G1458" s="137"/>
      <c r="H1458" s="137"/>
      <c r="I1458" s="135"/>
      <c r="J1458" s="137"/>
      <c r="K1458" s="137"/>
      <c r="L1458" s="137"/>
      <c r="M1458" s="135"/>
      <c r="N1458" s="137"/>
      <c r="O1458" s="137"/>
      <c r="P1458" s="137"/>
      <c r="Q1458" s="135"/>
      <c r="R1458" s="137"/>
      <c r="S1458" s="137"/>
      <c r="T1458" s="137"/>
      <c r="U1458" s="135"/>
      <c r="V1458" s="137"/>
      <c r="W1458" s="137"/>
      <c r="X1458" s="137"/>
      <c r="Y1458" s="135"/>
      <c r="Z1458" s="137"/>
      <c r="AA1458" s="137"/>
    </row>
    <row r="1459">
      <c r="A1459" s="85">
        <v>1878.0</v>
      </c>
      <c r="B1459" s="80" t="s">
        <v>2643</v>
      </c>
      <c r="C1459" s="80" t="s">
        <v>698</v>
      </c>
      <c r="D1459" s="80" t="s">
        <v>2644</v>
      </c>
      <c r="E1459" s="131"/>
      <c r="F1459" s="137"/>
      <c r="G1459" s="137"/>
      <c r="H1459" s="137"/>
      <c r="I1459" s="135"/>
      <c r="J1459" s="137"/>
      <c r="K1459" s="137"/>
      <c r="L1459" s="137"/>
      <c r="M1459" s="135"/>
      <c r="N1459" s="137"/>
      <c r="O1459" s="137"/>
      <c r="P1459" s="137"/>
      <c r="Q1459" s="135"/>
      <c r="R1459" s="137"/>
      <c r="S1459" s="137"/>
      <c r="T1459" s="137"/>
      <c r="U1459" s="135"/>
      <c r="V1459" s="137"/>
      <c r="W1459" s="137"/>
      <c r="X1459" s="137"/>
      <c r="Y1459" s="135"/>
      <c r="Z1459" s="137"/>
      <c r="AA1459" s="137"/>
    </row>
    <row r="1460">
      <c r="A1460" s="85">
        <v>1879.0</v>
      </c>
      <c r="B1460" s="80" t="s">
        <v>2643</v>
      </c>
      <c r="C1460" s="80" t="s">
        <v>700</v>
      </c>
      <c r="D1460" s="80" t="s">
        <v>2644</v>
      </c>
      <c r="E1460" s="131"/>
      <c r="F1460" s="137"/>
      <c r="G1460" s="137"/>
      <c r="H1460" s="137"/>
      <c r="I1460" s="135"/>
      <c r="J1460" s="137"/>
      <c r="K1460" s="137"/>
      <c r="L1460" s="137"/>
      <c r="M1460" s="135"/>
      <c r="N1460" s="137"/>
      <c r="O1460" s="137"/>
      <c r="P1460" s="137"/>
      <c r="Q1460" s="135"/>
      <c r="R1460" s="137"/>
      <c r="S1460" s="137"/>
      <c r="T1460" s="137"/>
      <c r="U1460" s="135"/>
      <c r="V1460" s="137"/>
      <c r="W1460" s="137"/>
      <c r="X1460" s="137"/>
      <c r="Y1460" s="135"/>
      <c r="Z1460" s="137"/>
      <c r="AA1460" s="137"/>
    </row>
    <row r="1461">
      <c r="A1461" s="85">
        <v>1880.0</v>
      </c>
      <c r="B1461" s="80" t="s">
        <v>2643</v>
      </c>
      <c r="C1461" s="80" t="s">
        <v>701</v>
      </c>
      <c r="D1461" s="80" t="s">
        <v>2644</v>
      </c>
      <c r="E1461" s="131"/>
      <c r="F1461" s="137"/>
      <c r="G1461" s="137"/>
      <c r="H1461" s="137"/>
      <c r="I1461" s="135"/>
      <c r="J1461" s="137"/>
      <c r="K1461" s="137"/>
      <c r="L1461" s="137"/>
      <c r="M1461" s="135"/>
      <c r="N1461" s="137"/>
      <c r="O1461" s="137"/>
      <c r="P1461" s="137"/>
      <c r="Q1461" s="135"/>
      <c r="R1461" s="137"/>
      <c r="S1461" s="137"/>
      <c r="T1461" s="137"/>
      <c r="U1461" s="135"/>
      <c r="V1461" s="137"/>
      <c r="W1461" s="137"/>
      <c r="X1461" s="137"/>
      <c r="Y1461" s="135"/>
      <c r="Z1461" s="137"/>
      <c r="AA1461" s="137"/>
    </row>
    <row r="1462">
      <c r="A1462" s="85">
        <v>1881.0</v>
      </c>
      <c r="B1462" s="80" t="s">
        <v>2643</v>
      </c>
      <c r="C1462" s="80" t="s">
        <v>702</v>
      </c>
      <c r="D1462" s="80" t="s">
        <v>2644</v>
      </c>
      <c r="E1462" s="131"/>
      <c r="F1462" s="137"/>
      <c r="G1462" s="137"/>
      <c r="H1462" s="137"/>
      <c r="I1462" s="135"/>
      <c r="J1462" s="137"/>
      <c r="K1462" s="137"/>
      <c r="L1462" s="137"/>
      <c r="M1462" s="135"/>
      <c r="N1462" s="137"/>
      <c r="O1462" s="137"/>
      <c r="P1462" s="137"/>
      <c r="Q1462" s="135"/>
      <c r="R1462" s="137"/>
      <c r="S1462" s="137"/>
      <c r="T1462" s="137"/>
      <c r="U1462" s="135"/>
      <c r="V1462" s="137"/>
      <c r="W1462" s="137"/>
      <c r="X1462" s="137"/>
      <c r="Y1462" s="135"/>
      <c r="Z1462" s="137"/>
      <c r="AA1462" s="137"/>
    </row>
    <row r="1463">
      <c r="A1463" s="85">
        <v>1885.0</v>
      </c>
      <c r="B1463" s="80" t="s">
        <v>2643</v>
      </c>
      <c r="C1463" s="80" t="s">
        <v>706</v>
      </c>
      <c r="D1463" s="80" t="s">
        <v>2644</v>
      </c>
      <c r="E1463" s="131"/>
      <c r="F1463" s="137"/>
      <c r="G1463" s="137"/>
      <c r="H1463" s="137"/>
      <c r="I1463" s="135"/>
      <c r="J1463" s="137"/>
      <c r="K1463" s="137"/>
      <c r="L1463" s="137"/>
      <c r="M1463" s="135"/>
      <c r="N1463" s="137"/>
      <c r="O1463" s="137"/>
      <c r="P1463" s="137"/>
      <c r="Q1463" s="135"/>
      <c r="R1463" s="137"/>
      <c r="S1463" s="137"/>
      <c r="T1463" s="137"/>
      <c r="U1463" s="135"/>
      <c r="V1463" s="137"/>
      <c r="W1463" s="137"/>
      <c r="X1463" s="137"/>
      <c r="Y1463" s="135"/>
      <c r="Z1463" s="137"/>
      <c r="AA1463" s="137"/>
    </row>
    <row r="1464">
      <c r="A1464" s="85">
        <v>1901.0</v>
      </c>
      <c r="B1464" s="80" t="s">
        <v>2643</v>
      </c>
      <c r="C1464" s="80" t="s">
        <v>721</v>
      </c>
      <c r="D1464" s="80" t="s">
        <v>2644</v>
      </c>
      <c r="E1464" s="131"/>
      <c r="F1464" s="137"/>
      <c r="G1464" s="137"/>
      <c r="H1464" s="137"/>
      <c r="I1464" s="135"/>
      <c r="J1464" s="137"/>
      <c r="K1464" s="137"/>
      <c r="L1464" s="137"/>
      <c r="M1464" s="135"/>
      <c r="N1464" s="137"/>
      <c r="O1464" s="137"/>
      <c r="P1464" s="137"/>
      <c r="Q1464" s="135"/>
      <c r="R1464" s="137"/>
      <c r="S1464" s="137"/>
      <c r="T1464" s="137"/>
      <c r="U1464" s="135"/>
      <c r="V1464" s="137"/>
      <c r="W1464" s="137"/>
      <c r="X1464" s="137"/>
      <c r="Y1464" s="135"/>
      <c r="Z1464" s="137"/>
      <c r="AA1464" s="137"/>
    </row>
    <row r="1465">
      <c r="A1465" s="85">
        <v>1902.0</v>
      </c>
      <c r="B1465" s="80" t="s">
        <v>2643</v>
      </c>
      <c r="C1465" s="80" t="s">
        <v>722</v>
      </c>
      <c r="D1465" s="80" t="s">
        <v>2644</v>
      </c>
      <c r="E1465" s="131"/>
      <c r="F1465" s="137"/>
      <c r="G1465" s="137"/>
      <c r="H1465" s="137"/>
      <c r="I1465" s="135"/>
      <c r="J1465" s="137"/>
      <c r="K1465" s="137"/>
      <c r="L1465" s="137"/>
      <c r="M1465" s="135"/>
      <c r="N1465" s="137"/>
      <c r="O1465" s="137"/>
      <c r="P1465" s="137"/>
      <c r="Q1465" s="135"/>
      <c r="R1465" s="137"/>
      <c r="S1465" s="137"/>
      <c r="T1465" s="137"/>
      <c r="U1465" s="135"/>
      <c r="V1465" s="137"/>
      <c r="W1465" s="137"/>
      <c r="X1465" s="137"/>
      <c r="Y1465" s="135"/>
      <c r="Z1465" s="137"/>
      <c r="AA1465" s="137"/>
    </row>
    <row r="1466">
      <c r="A1466" s="85">
        <v>1903.0</v>
      </c>
      <c r="B1466" s="80" t="s">
        <v>2643</v>
      </c>
      <c r="C1466" s="80" t="s">
        <v>3966</v>
      </c>
      <c r="D1466" s="80" t="s">
        <v>2644</v>
      </c>
      <c r="E1466" s="131"/>
      <c r="F1466" s="137"/>
      <c r="G1466" s="137"/>
      <c r="H1466" s="137"/>
      <c r="I1466" s="135"/>
      <c r="J1466" s="137"/>
      <c r="K1466" s="137"/>
      <c r="L1466" s="137"/>
      <c r="M1466" s="135"/>
      <c r="N1466" s="137"/>
      <c r="O1466" s="137"/>
      <c r="P1466" s="137"/>
      <c r="Q1466" s="135"/>
      <c r="R1466" s="137"/>
      <c r="S1466" s="137"/>
      <c r="T1466" s="137"/>
      <c r="U1466" s="135"/>
      <c r="V1466" s="137"/>
      <c r="W1466" s="137"/>
      <c r="X1466" s="137"/>
      <c r="Y1466" s="135"/>
      <c r="Z1466" s="137"/>
      <c r="AA1466" s="137"/>
    </row>
    <row r="1467">
      <c r="A1467" s="85">
        <v>1908.0</v>
      </c>
      <c r="B1467" s="80" t="s">
        <v>2643</v>
      </c>
      <c r="C1467" s="80" t="s">
        <v>728</v>
      </c>
      <c r="D1467" s="80" t="s">
        <v>2644</v>
      </c>
      <c r="E1467" s="131"/>
      <c r="F1467" s="137"/>
      <c r="G1467" s="137"/>
      <c r="H1467" s="137"/>
      <c r="I1467" s="135"/>
      <c r="J1467" s="137"/>
      <c r="K1467" s="137"/>
      <c r="L1467" s="137"/>
      <c r="M1467" s="135"/>
      <c r="N1467" s="137"/>
      <c r="O1467" s="137"/>
      <c r="P1467" s="137"/>
      <c r="Q1467" s="135"/>
      <c r="R1467" s="137"/>
      <c r="S1467" s="137"/>
      <c r="T1467" s="137"/>
      <c r="U1467" s="135"/>
      <c r="V1467" s="137"/>
      <c r="W1467" s="137"/>
      <c r="X1467" s="137"/>
      <c r="Y1467" s="135"/>
      <c r="Z1467" s="137"/>
      <c r="AA1467" s="137"/>
    </row>
    <row r="1468">
      <c r="A1468" s="85">
        <v>1909.0</v>
      </c>
      <c r="B1468" s="80" t="s">
        <v>2643</v>
      </c>
      <c r="C1468" s="80" t="s">
        <v>729</v>
      </c>
      <c r="D1468" s="80" t="s">
        <v>2644</v>
      </c>
      <c r="E1468" s="131"/>
      <c r="F1468" s="137"/>
      <c r="G1468" s="137"/>
      <c r="H1468" s="137"/>
      <c r="I1468" s="135"/>
      <c r="J1468" s="137"/>
      <c r="K1468" s="137"/>
      <c r="L1468" s="137"/>
      <c r="M1468" s="135"/>
      <c r="N1468" s="137"/>
      <c r="O1468" s="137"/>
      <c r="P1468" s="137"/>
      <c r="Q1468" s="135"/>
      <c r="R1468" s="137"/>
      <c r="S1468" s="137"/>
      <c r="T1468" s="137"/>
      <c r="U1468" s="135"/>
      <c r="V1468" s="137"/>
      <c r="W1468" s="137"/>
      <c r="X1468" s="137"/>
      <c r="Y1468" s="135"/>
      <c r="Z1468" s="137"/>
      <c r="AA1468" s="137"/>
    </row>
    <row r="1469">
      <c r="A1469" s="85">
        <v>1910.0</v>
      </c>
      <c r="B1469" s="80" t="s">
        <v>2643</v>
      </c>
      <c r="C1469" s="80" t="s">
        <v>730</v>
      </c>
      <c r="D1469" s="80" t="s">
        <v>2644</v>
      </c>
      <c r="E1469" s="131"/>
      <c r="F1469" s="137"/>
      <c r="G1469" s="137"/>
      <c r="H1469" s="137"/>
      <c r="I1469" s="135"/>
      <c r="J1469" s="137"/>
      <c r="K1469" s="137"/>
      <c r="L1469" s="137"/>
      <c r="M1469" s="135"/>
      <c r="N1469" s="137"/>
      <c r="O1469" s="137"/>
      <c r="P1469" s="137"/>
      <c r="Q1469" s="135"/>
      <c r="R1469" s="137"/>
      <c r="S1469" s="137"/>
      <c r="T1469" s="137"/>
      <c r="U1469" s="135"/>
      <c r="V1469" s="137"/>
      <c r="W1469" s="137"/>
      <c r="X1469" s="137"/>
      <c r="Y1469" s="135"/>
      <c r="Z1469" s="137"/>
      <c r="AA1469" s="137"/>
    </row>
    <row r="1470">
      <c r="A1470" s="85">
        <v>1911.0</v>
      </c>
      <c r="B1470" s="80" t="s">
        <v>2643</v>
      </c>
      <c r="C1470" s="80" t="s">
        <v>731</v>
      </c>
      <c r="D1470" s="80" t="s">
        <v>2644</v>
      </c>
      <c r="E1470" s="131"/>
      <c r="F1470" s="137"/>
      <c r="G1470" s="137"/>
      <c r="H1470" s="137"/>
      <c r="I1470" s="135"/>
      <c r="J1470" s="137"/>
      <c r="K1470" s="137"/>
      <c r="L1470" s="137"/>
      <c r="M1470" s="135"/>
      <c r="N1470" s="137"/>
      <c r="O1470" s="137"/>
      <c r="P1470" s="137"/>
      <c r="Q1470" s="135"/>
      <c r="R1470" s="137"/>
      <c r="S1470" s="137"/>
      <c r="T1470" s="137"/>
      <c r="U1470" s="135"/>
      <c r="V1470" s="137"/>
      <c r="W1470" s="137"/>
      <c r="X1470" s="137"/>
      <c r="Y1470" s="135"/>
      <c r="Z1470" s="137"/>
      <c r="AA1470" s="137"/>
    </row>
    <row r="1471">
      <c r="A1471" s="85">
        <v>1912.0</v>
      </c>
      <c r="B1471" s="80" t="s">
        <v>2643</v>
      </c>
      <c r="C1471" s="80" t="s">
        <v>732</v>
      </c>
      <c r="D1471" s="80" t="s">
        <v>2644</v>
      </c>
      <c r="E1471" s="131"/>
      <c r="F1471" s="137"/>
      <c r="G1471" s="137"/>
      <c r="H1471" s="137"/>
      <c r="I1471" s="135"/>
      <c r="J1471" s="137"/>
      <c r="K1471" s="137"/>
      <c r="L1471" s="137"/>
      <c r="M1471" s="135"/>
      <c r="N1471" s="137"/>
      <c r="O1471" s="137"/>
      <c r="P1471" s="137"/>
      <c r="Q1471" s="135"/>
      <c r="R1471" s="137"/>
      <c r="S1471" s="137"/>
      <c r="T1471" s="137"/>
      <c r="U1471" s="135"/>
      <c r="V1471" s="137"/>
      <c r="W1471" s="137"/>
      <c r="X1471" s="137"/>
      <c r="Y1471" s="135"/>
      <c r="Z1471" s="137"/>
      <c r="AA1471" s="137"/>
    </row>
    <row r="1472">
      <c r="A1472" s="85">
        <v>1913.0</v>
      </c>
      <c r="B1472" s="80" t="s">
        <v>2643</v>
      </c>
      <c r="C1472" s="80" t="s">
        <v>3967</v>
      </c>
      <c r="D1472" s="80" t="s">
        <v>2644</v>
      </c>
      <c r="E1472" s="131"/>
      <c r="F1472" s="137"/>
      <c r="G1472" s="137"/>
      <c r="H1472" s="137"/>
      <c r="I1472" s="135"/>
      <c r="J1472" s="137"/>
      <c r="K1472" s="137"/>
      <c r="L1472" s="137"/>
      <c r="M1472" s="135"/>
      <c r="N1472" s="137"/>
      <c r="O1472" s="137"/>
      <c r="P1472" s="137"/>
      <c r="Q1472" s="135"/>
      <c r="R1472" s="137"/>
      <c r="S1472" s="137"/>
      <c r="T1472" s="137"/>
      <c r="U1472" s="135"/>
      <c r="V1472" s="137"/>
      <c r="W1472" s="137"/>
      <c r="X1472" s="137"/>
      <c r="Y1472" s="135"/>
      <c r="Z1472" s="137"/>
      <c r="AA1472" s="137"/>
    </row>
    <row r="1473">
      <c r="A1473" s="85">
        <v>1914.0</v>
      </c>
      <c r="B1473" s="80" t="s">
        <v>2643</v>
      </c>
      <c r="C1473" s="80" t="s">
        <v>3968</v>
      </c>
      <c r="D1473" s="80" t="s">
        <v>2644</v>
      </c>
      <c r="E1473" s="131"/>
      <c r="F1473" s="137"/>
      <c r="G1473" s="137"/>
      <c r="H1473" s="137"/>
      <c r="I1473" s="135"/>
      <c r="J1473" s="137"/>
      <c r="K1473" s="137"/>
      <c r="L1473" s="137"/>
      <c r="M1473" s="135"/>
      <c r="N1473" s="137"/>
      <c r="O1473" s="137"/>
      <c r="P1473" s="137"/>
      <c r="Q1473" s="135"/>
      <c r="R1473" s="137"/>
      <c r="S1473" s="137"/>
      <c r="T1473" s="137"/>
      <c r="U1473" s="135"/>
      <c r="V1473" s="137"/>
      <c r="W1473" s="137"/>
      <c r="X1473" s="137"/>
      <c r="Y1473" s="135"/>
      <c r="Z1473" s="137"/>
      <c r="AA1473" s="137"/>
    </row>
    <row r="1474">
      <c r="A1474" s="85">
        <v>1915.0</v>
      </c>
      <c r="B1474" s="80" t="s">
        <v>2643</v>
      </c>
      <c r="C1474" s="80" t="s">
        <v>3969</v>
      </c>
      <c r="D1474" s="80" t="s">
        <v>2644</v>
      </c>
      <c r="E1474" s="131"/>
      <c r="F1474" s="137"/>
      <c r="G1474" s="137"/>
      <c r="H1474" s="137"/>
      <c r="I1474" s="135"/>
      <c r="J1474" s="137"/>
      <c r="K1474" s="137"/>
      <c r="L1474" s="137"/>
      <c r="M1474" s="135"/>
      <c r="N1474" s="137"/>
      <c r="O1474" s="137"/>
      <c r="P1474" s="137"/>
      <c r="Q1474" s="135"/>
      <c r="R1474" s="137"/>
      <c r="S1474" s="137"/>
      <c r="T1474" s="137"/>
      <c r="U1474" s="135"/>
      <c r="V1474" s="137"/>
      <c r="W1474" s="137"/>
      <c r="X1474" s="137"/>
      <c r="Y1474" s="135"/>
      <c r="Z1474" s="137"/>
      <c r="AA1474" s="137"/>
    </row>
    <row r="1475">
      <c r="A1475" s="85">
        <v>1916.0</v>
      </c>
      <c r="B1475" s="80" t="s">
        <v>2643</v>
      </c>
      <c r="C1475" s="80" t="s">
        <v>3970</v>
      </c>
      <c r="D1475" s="80" t="s">
        <v>2644</v>
      </c>
      <c r="E1475" s="131"/>
      <c r="F1475" s="137"/>
      <c r="G1475" s="137"/>
      <c r="H1475" s="137"/>
      <c r="I1475" s="135"/>
      <c r="J1475" s="137"/>
      <c r="K1475" s="137"/>
      <c r="L1475" s="137"/>
      <c r="M1475" s="135"/>
      <c r="N1475" s="137"/>
      <c r="O1475" s="137"/>
      <c r="P1475" s="137"/>
      <c r="Q1475" s="135"/>
      <c r="R1475" s="137"/>
      <c r="S1475" s="137"/>
      <c r="T1475" s="137"/>
      <c r="U1475" s="135"/>
      <c r="V1475" s="137"/>
      <c r="W1475" s="137"/>
      <c r="X1475" s="137"/>
      <c r="Y1475" s="135"/>
      <c r="Z1475" s="137"/>
      <c r="AA1475" s="137"/>
    </row>
    <row r="1476">
      <c r="A1476" s="85">
        <v>1917.0</v>
      </c>
      <c r="B1476" s="80" t="s">
        <v>2643</v>
      </c>
      <c r="C1476" s="80" t="s">
        <v>3971</v>
      </c>
      <c r="D1476" s="80" t="s">
        <v>2644</v>
      </c>
      <c r="E1476" s="131"/>
      <c r="F1476" s="137"/>
      <c r="G1476" s="137"/>
      <c r="H1476" s="137"/>
      <c r="I1476" s="135"/>
      <c r="J1476" s="137"/>
      <c r="K1476" s="137"/>
      <c r="L1476" s="137"/>
      <c r="M1476" s="135"/>
      <c r="N1476" s="137"/>
      <c r="O1476" s="137"/>
      <c r="P1476" s="137"/>
      <c r="Q1476" s="135"/>
      <c r="R1476" s="137"/>
      <c r="S1476" s="137"/>
      <c r="T1476" s="137"/>
      <c r="U1476" s="135"/>
      <c r="V1476" s="137"/>
      <c r="W1476" s="137"/>
      <c r="X1476" s="137"/>
      <c r="Y1476" s="135"/>
      <c r="Z1476" s="137"/>
      <c r="AA1476" s="137"/>
    </row>
    <row r="1477">
      <c r="A1477" s="85">
        <v>1918.0</v>
      </c>
      <c r="B1477" s="80" t="s">
        <v>2643</v>
      </c>
      <c r="C1477" s="80" t="s">
        <v>737</v>
      </c>
      <c r="D1477" s="80" t="s">
        <v>2644</v>
      </c>
      <c r="E1477" s="131"/>
      <c r="F1477" s="137"/>
      <c r="G1477" s="137"/>
      <c r="H1477" s="137"/>
      <c r="I1477" s="135"/>
      <c r="J1477" s="137"/>
      <c r="K1477" s="137"/>
      <c r="L1477" s="137"/>
      <c r="M1477" s="135"/>
      <c r="N1477" s="137"/>
      <c r="O1477" s="137"/>
      <c r="P1477" s="137"/>
      <c r="Q1477" s="135"/>
      <c r="R1477" s="137"/>
      <c r="S1477" s="137"/>
      <c r="T1477" s="137"/>
      <c r="U1477" s="135"/>
      <c r="V1477" s="137"/>
      <c r="W1477" s="137"/>
      <c r="X1477" s="137"/>
      <c r="Y1477" s="135"/>
      <c r="Z1477" s="137"/>
      <c r="AA1477" s="137"/>
    </row>
    <row r="1478">
      <c r="A1478" s="85">
        <v>1919.0</v>
      </c>
      <c r="B1478" s="80" t="s">
        <v>2643</v>
      </c>
      <c r="C1478" s="80" t="s">
        <v>3972</v>
      </c>
      <c r="D1478" s="80" t="s">
        <v>2644</v>
      </c>
      <c r="E1478" s="131"/>
      <c r="F1478" s="137"/>
      <c r="G1478" s="137"/>
      <c r="H1478" s="137"/>
      <c r="I1478" s="135"/>
      <c r="J1478" s="137"/>
      <c r="K1478" s="137"/>
      <c r="L1478" s="137"/>
      <c r="M1478" s="135"/>
      <c r="N1478" s="137"/>
      <c r="O1478" s="137"/>
      <c r="P1478" s="137"/>
      <c r="Q1478" s="135"/>
      <c r="R1478" s="137"/>
      <c r="S1478" s="137"/>
      <c r="T1478" s="137"/>
      <c r="U1478" s="135"/>
      <c r="V1478" s="137"/>
      <c r="W1478" s="137"/>
      <c r="X1478" s="137"/>
      <c r="Y1478" s="135"/>
      <c r="Z1478" s="137"/>
      <c r="AA1478" s="137"/>
    </row>
    <row r="1479">
      <c r="A1479" s="85">
        <v>1920.0</v>
      </c>
      <c r="B1479" s="80" t="s">
        <v>2643</v>
      </c>
      <c r="C1479" s="80" t="s">
        <v>3973</v>
      </c>
      <c r="D1479" s="80" t="s">
        <v>2644</v>
      </c>
      <c r="E1479" s="131"/>
      <c r="F1479" s="137"/>
      <c r="G1479" s="137"/>
      <c r="H1479" s="137"/>
      <c r="I1479" s="135"/>
      <c r="J1479" s="137"/>
      <c r="K1479" s="137"/>
      <c r="L1479" s="137"/>
      <c r="M1479" s="135"/>
      <c r="N1479" s="137"/>
      <c r="O1479" s="137"/>
      <c r="P1479" s="137"/>
      <c r="Q1479" s="135"/>
      <c r="R1479" s="137"/>
      <c r="S1479" s="137"/>
      <c r="T1479" s="137"/>
      <c r="U1479" s="135"/>
      <c r="V1479" s="137"/>
      <c r="W1479" s="137"/>
      <c r="X1479" s="137"/>
      <c r="Y1479" s="135"/>
      <c r="Z1479" s="137"/>
      <c r="AA1479" s="137"/>
    </row>
    <row r="1480">
      <c r="A1480" s="85">
        <v>1921.0</v>
      </c>
      <c r="B1480" s="80" t="s">
        <v>2643</v>
      </c>
      <c r="C1480" s="80" t="s">
        <v>740</v>
      </c>
      <c r="D1480" s="80" t="s">
        <v>2644</v>
      </c>
      <c r="E1480" s="131"/>
      <c r="F1480" s="137"/>
      <c r="G1480" s="137"/>
      <c r="H1480" s="137"/>
      <c r="I1480" s="135"/>
      <c r="J1480" s="137"/>
      <c r="K1480" s="137"/>
      <c r="L1480" s="137"/>
      <c r="M1480" s="135"/>
      <c r="N1480" s="137"/>
      <c r="O1480" s="137"/>
      <c r="P1480" s="137"/>
      <c r="Q1480" s="135"/>
      <c r="R1480" s="137"/>
      <c r="S1480" s="137"/>
      <c r="T1480" s="137"/>
      <c r="U1480" s="135"/>
      <c r="V1480" s="137"/>
      <c r="W1480" s="137"/>
      <c r="X1480" s="137"/>
      <c r="Y1480" s="135"/>
      <c r="Z1480" s="137"/>
      <c r="AA1480" s="137"/>
    </row>
    <row r="1481">
      <c r="A1481" s="85">
        <v>1922.0</v>
      </c>
      <c r="B1481" s="80" t="s">
        <v>2643</v>
      </c>
      <c r="C1481" s="80" t="s">
        <v>741</v>
      </c>
      <c r="D1481" s="80" t="s">
        <v>2644</v>
      </c>
      <c r="E1481" s="131"/>
      <c r="F1481" s="137"/>
      <c r="G1481" s="137"/>
      <c r="H1481" s="137"/>
      <c r="I1481" s="135"/>
      <c r="J1481" s="137"/>
      <c r="K1481" s="137"/>
      <c r="L1481" s="137"/>
      <c r="M1481" s="135"/>
      <c r="N1481" s="137"/>
      <c r="O1481" s="137"/>
      <c r="P1481" s="137"/>
      <c r="Q1481" s="135"/>
      <c r="R1481" s="137"/>
      <c r="S1481" s="137"/>
      <c r="T1481" s="137"/>
      <c r="U1481" s="135"/>
      <c r="V1481" s="137"/>
      <c r="W1481" s="137"/>
      <c r="X1481" s="137"/>
      <c r="Y1481" s="135"/>
      <c r="Z1481" s="137"/>
      <c r="AA1481" s="137"/>
    </row>
    <row r="1482">
      <c r="A1482" s="85">
        <v>1937.0</v>
      </c>
      <c r="B1482" s="80" t="s">
        <v>2643</v>
      </c>
      <c r="C1482" s="80" t="s">
        <v>596</v>
      </c>
      <c r="D1482" s="80" t="s">
        <v>2644</v>
      </c>
      <c r="E1482" s="131"/>
      <c r="F1482" s="137"/>
      <c r="G1482" s="137"/>
      <c r="H1482" s="137"/>
      <c r="I1482" s="135"/>
      <c r="J1482" s="137"/>
      <c r="K1482" s="137"/>
      <c r="L1482" s="137"/>
      <c r="M1482" s="135"/>
      <c r="N1482" s="137"/>
      <c r="O1482" s="137"/>
      <c r="P1482" s="137"/>
      <c r="Q1482" s="135"/>
      <c r="R1482" s="137"/>
      <c r="S1482" s="137"/>
      <c r="T1482" s="137"/>
      <c r="U1482" s="135"/>
      <c r="V1482" s="137"/>
      <c r="W1482" s="137"/>
      <c r="X1482" s="137"/>
      <c r="Y1482" s="135"/>
      <c r="Z1482" s="137"/>
      <c r="AA1482" s="137"/>
    </row>
    <row r="1483">
      <c r="A1483" s="85">
        <v>1938.0</v>
      </c>
      <c r="B1483" s="80" t="s">
        <v>2643</v>
      </c>
      <c r="C1483" s="80" t="s">
        <v>756</v>
      </c>
      <c r="D1483" s="80" t="s">
        <v>2644</v>
      </c>
      <c r="E1483" s="131"/>
      <c r="F1483" s="137"/>
      <c r="G1483" s="137"/>
      <c r="H1483" s="137"/>
      <c r="I1483" s="135"/>
      <c r="J1483" s="137"/>
      <c r="K1483" s="137"/>
      <c r="L1483" s="137"/>
      <c r="M1483" s="135"/>
      <c r="N1483" s="137"/>
      <c r="O1483" s="137"/>
      <c r="P1483" s="137"/>
      <c r="Q1483" s="135"/>
      <c r="R1483" s="137"/>
      <c r="S1483" s="137"/>
      <c r="T1483" s="137"/>
      <c r="U1483" s="135"/>
      <c r="V1483" s="137"/>
      <c r="W1483" s="137"/>
      <c r="X1483" s="137"/>
      <c r="Y1483" s="135"/>
      <c r="Z1483" s="137"/>
      <c r="AA1483" s="137"/>
    </row>
    <row r="1484">
      <c r="A1484" s="85">
        <v>1957.0</v>
      </c>
      <c r="B1484" s="80" t="s">
        <v>2643</v>
      </c>
      <c r="C1484" s="80" t="s">
        <v>775</v>
      </c>
      <c r="D1484" s="80" t="s">
        <v>2644</v>
      </c>
      <c r="E1484" s="131"/>
      <c r="F1484" s="137"/>
      <c r="G1484" s="137"/>
      <c r="H1484" s="137"/>
      <c r="I1484" s="135"/>
      <c r="J1484" s="137"/>
      <c r="K1484" s="137"/>
      <c r="L1484" s="137"/>
      <c r="M1484" s="135"/>
      <c r="N1484" s="137"/>
      <c r="O1484" s="137"/>
      <c r="P1484" s="137"/>
      <c r="Q1484" s="135"/>
      <c r="R1484" s="137"/>
      <c r="S1484" s="137"/>
      <c r="T1484" s="137"/>
      <c r="U1484" s="135"/>
      <c r="V1484" s="137"/>
      <c r="W1484" s="137"/>
      <c r="X1484" s="137"/>
      <c r="Y1484" s="135"/>
      <c r="Z1484" s="137"/>
      <c r="AA1484" s="137"/>
    </row>
    <row r="1485">
      <c r="A1485" s="85">
        <v>1958.0</v>
      </c>
      <c r="B1485" s="80" t="s">
        <v>2643</v>
      </c>
      <c r="C1485" s="80" t="s">
        <v>776</v>
      </c>
      <c r="D1485" s="80" t="s">
        <v>2644</v>
      </c>
      <c r="E1485" s="131"/>
      <c r="F1485" s="137"/>
      <c r="G1485" s="137"/>
      <c r="H1485" s="137"/>
      <c r="I1485" s="135"/>
      <c r="J1485" s="137"/>
      <c r="K1485" s="137"/>
      <c r="L1485" s="137"/>
      <c r="M1485" s="135"/>
      <c r="N1485" s="137"/>
      <c r="O1485" s="137"/>
      <c r="P1485" s="137"/>
      <c r="Q1485" s="135"/>
      <c r="R1485" s="137"/>
      <c r="S1485" s="137"/>
      <c r="T1485" s="137"/>
      <c r="U1485" s="135"/>
      <c r="V1485" s="137"/>
      <c r="W1485" s="137"/>
      <c r="X1485" s="137"/>
      <c r="Y1485" s="135"/>
      <c r="Z1485" s="137"/>
      <c r="AA1485" s="137"/>
    </row>
    <row r="1486">
      <c r="A1486" s="85">
        <v>1959.0</v>
      </c>
      <c r="B1486" s="80" t="s">
        <v>2643</v>
      </c>
      <c r="C1486" s="80" t="s">
        <v>777</v>
      </c>
      <c r="D1486" s="80" t="s">
        <v>2644</v>
      </c>
      <c r="E1486" s="131"/>
      <c r="F1486" s="137"/>
      <c r="G1486" s="137"/>
      <c r="H1486" s="137"/>
      <c r="I1486" s="135"/>
      <c r="J1486" s="137"/>
      <c r="K1486" s="137"/>
      <c r="L1486" s="137"/>
      <c r="M1486" s="135"/>
      <c r="N1486" s="137"/>
      <c r="O1486" s="137"/>
      <c r="P1486" s="137"/>
      <c r="Q1486" s="135"/>
      <c r="R1486" s="137"/>
      <c r="S1486" s="137"/>
      <c r="T1486" s="137"/>
      <c r="U1486" s="135"/>
      <c r="V1486" s="137"/>
      <c r="W1486" s="137"/>
      <c r="X1486" s="137"/>
      <c r="Y1486" s="135"/>
      <c r="Z1486" s="137"/>
      <c r="AA1486" s="137"/>
    </row>
    <row r="1487">
      <c r="A1487" s="85">
        <v>1960.0</v>
      </c>
      <c r="B1487" s="80" t="s">
        <v>2643</v>
      </c>
      <c r="C1487" s="80" t="s">
        <v>778</v>
      </c>
      <c r="D1487" s="80" t="s">
        <v>2644</v>
      </c>
      <c r="E1487" s="131"/>
      <c r="F1487" s="137"/>
      <c r="G1487" s="137"/>
      <c r="H1487" s="137"/>
      <c r="I1487" s="135"/>
      <c r="J1487" s="137"/>
      <c r="K1487" s="137"/>
      <c r="L1487" s="137"/>
      <c r="M1487" s="135"/>
      <c r="N1487" s="137"/>
      <c r="O1487" s="137"/>
      <c r="P1487" s="137"/>
      <c r="Q1487" s="135"/>
      <c r="R1487" s="137"/>
      <c r="S1487" s="137"/>
      <c r="T1487" s="137"/>
      <c r="U1487" s="135"/>
      <c r="V1487" s="137"/>
      <c r="W1487" s="137"/>
      <c r="X1487" s="137"/>
      <c r="Y1487" s="135"/>
      <c r="Z1487" s="137"/>
      <c r="AA1487" s="137"/>
    </row>
    <row r="1488">
      <c r="A1488" s="85">
        <v>1961.0</v>
      </c>
      <c r="B1488" s="80" t="s">
        <v>2643</v>
      </c>
      <c r="C1488" s="80" t="s">
        <v>779</v>
      </c>
      <c r="D1488" s="80" t="s">
        <v>2644</v>
      </c>
      <c r="E1488" s="131"/>
      <c r="F1488" s="137"/>
      <c r="G1488" s="137"/>
      <c r="H1488" s="137"/>
      <c r="I1488" s="135"/>
      <c r="J1488" s="137"/>
      <c r="K1488" s="137"/>
      <c r="L1488" s="137"/>
      <c r="M1488" s="135"/>
      <c r="N1488" s="137"/>
      <c r="O1488" s="137"/>
      <c r="P1488" s="137"/>
      <c r="Q1488" s="135"/>
      <c r="R1488" s="137"/>
      <c r="S1488" s="137"/>
      <c r="T1488" s="137"/>
      <c r="U1488" s="135"/>
      <c r="V1488" s="137"/>
      <c r="W1488" s="137"/>
      <c r="X1488" s="137"/>
      <c r="Y1488" s="135"/>
      <c r="Z1488" s="137"/>
      <c r="AA1488" s="137"/>
    </row>
    <row r="1489">
      <c r="A1489" s="85">
        <v>1962.0</v>
      </c>
      <c r="B1489" s="80" t="s">
        <v>2643</v>
      </c>
      <c r="C1489" s="80" t="s">
        <v>780</v>
      </c>
      <c r="D1489" s="80" t="s">
        <v>2644</v>
      </c>
      <c r="E1489" s="131"/>
      <c r="F1489" s="137"/>
      <c r="G1489" s="137"/>
      <c r="H1489" s="137"/>
      <c r="I1489" s="135"/>
      <c r="J1489" s="137"/>
      <c r="K1489" s="137"/>
      <c r="L1489" s="137"/>
      <c r="M1489" s="135"/>
      <c r="N1489" s="137"/>
      <c r="O1489" s="137"/>
      <c r="P1489" s="137"/>
      <c r="Q1489" s="135"/>
      <c r="R1489" s="137"/>
      <c r="S1489" s="137"/>
      <c r="T1489" s="137"/>
      <c r="U1489" s="135"/>
      <c r="V1489" s="137"/>
      <c r="W1489" s="137"/>
      <c r="X1489" s="137"/>
      <c r="Y1489" s="135"/>
      <c r="Z1489" s="137"/>
      <c r="AA1489" s="137"/>
    </row>
    <row r="1490">
      <c r="A1490" s="85">
        <v>1963.0</v>
      </c>
      <c r="B1490" s="80" t="s">
        <v>2643</v>
      </c>
      <c r="C1490" s="80" t="s">
        <v>1117</v>
      </c>
      <c r="D1490" s="80" t="s">
        <v>2644</v>
      </c>
      <c r="E1490" s="131"/>
      <c r="F1490" s="137"/>
      <c r="G1490" s="137"/>
      <c r="H1490" s="137"/>
      <c r="I1490" s="135"/>
      <c r="J1490" s="137"/>
      <c r="K1490" s="137"/>
      <c r="L1490" s="137"/>
      <c r="M1490" s="135"/>
      <c r="N1490" s="137"/>
      <c r="O1490" s="137"/>
      <c r="P1490" s="137"/>
      <c r="Q1490" s="135"/>
      <c r="R1490" s="137"/>
      <c r="S1490" s="137"/>
      <c r="T1490" s="137"/>
      <c r="U1490" s="135"/>
      <c r="V1490" s="137"/>
      <c r="W1490" s="137"/>
      <c r="X1490" s="137"/>
      <c r="Y1490" s="135"/>
      <c r="Z1490" s="137"/>
      <c r="AA1490" s="137"/>
    </row>
    <row r="1491">
      <c r="A1491" s="85">
        <v>1964.0</v>
      </c>
      <c r="B1491" s="80" t="s">
        <v>2643</v>
      </c>
      <c r="C1491" s="80" t="s">
        <v>782</v>
      </c>
      <c r="D1491" s="80" t="s">
        <v>2644</v>
      </c>
      <c r="E1491" s="131"/>
      <c r="F1491" s="137"/>
      <c r="G1491" s="137"/>
      <c r="H1491" s="137"/>
      <c r="I1491" s="135"/>
      <c r="J1491" s="137"/>
      <c r="K1491" s="137"/>
      <c r="L1491" s="137"/>
      <c r="M1491" s="135"/>
      <c r="N1491" s="137"/>
      <c r="O1491" s="137"/>
      <c r="P1491" s="137"/>
      <c r="Q1491" s="135"/>
      <c r="R1491" s="137"/>
      <c r="S1491" s="137"/>
      <c r="T1491" s="137"/>
      <c r="U1491" s="135"/>
      <c r="V1491" s="137"/>
      <c r="W1491" s="137"/>
      <c r="X1491" s="137"/>
      <c r="Y1491" s="135"/>
      <c r="Z1491" s="137"/>
      <c r="AA1491" s="137"/>
    </row>
    <row r="1492">
      <c r="A1492" s="85">
        <v>1965.0</v>
      </c>
      <c r="B1492" s="80" t="s">
        <v>2643</v>
      </c>
      <c r="C1492" s="80" t="s">
        <v>783</v>
      </c>
      <c r="D1492" s="80" t="s">
        <v>2644</v>
      </c>
      <c r="E1492" s="131"/>
      <c r="F1492" s="137"/>
      <c r="G1492" s="137"/>
      <c r="H1492" s="137"/>
      <c r="I1492" s="135"/>
      <c r="J1492" s="137"/>
      <c r="K1492" s="137"/>
      <c r="L1492" s="137"/>
      <c r="M1492" s="135"/>
      <c r="N1492" s="137"/>
      <c r="O1492" s="137"/>
      <c r="P1492" s="137"/>
      <c r="Q1492" s="135"/>
      <c r="R1492" s="137"/>
      <c r="S1492" s="137"/>
      <c r="T1492" s="137"/>
      <c r="U1492" s="135"/>
      <c r="V1492" s="137"/>
      <c r="W1492" s="137"/>
      <c r="X1492" s="137"/>
      <c r="Y1492" s="135"/>
      <c r="Z1492" s="137"/>
      <c r="AA1492" s="137"/>
    </row>
    <row r="1493">
      <c r="A1493" s="85">
        <v>1967.0</v>
      </c>
      <c r="B1493" s="80" t="s">
        <v>2643</v>
      </c>
      <c r="C1493" s="80" t="s">
        <v>785</v>
      </c>
      <c r="D1493" s="80" t="s">
        <v>2644</v>
      </c>
      <c r="E1493" s="131"/>
      <c r="F1493" s="137"/>
      <c r="G1493" s="137"/>
      <c r="H1493" s="137"/>
      <c r="I1493" s="135"/>
      <c r="J1493" s="137"/>
      <c r="K1493" s="137"/>
      <c r="L1493" s="137"/>
      <c r="M1493" s="135"/>
      <c r="N1493" s="137"/>
      <c r="O1493" s="137"/>
      <c r="P1493" s="137"/>
      <c r="Q1493" s="135"/>
      <c r="R1493" s="137"/>
      <c r="S1493" s="137"/>
      <c r="T1493" s="137"/>
      <c r="U1493" s="135"/>
      <c r="V1493" s="137"/>
      <c r="W1493" s="137"/>
      <c r="X1493" s="137"/>
      <c r="Y1493" s="135"/>
      <c r="Z1493" s="137"/>
      <c r="AA1493" s="137"/>
    </row>
    <row r="1494">
      <c r="A1494" s="85">
        <v>1972.0</v>
      </c>
      <c r="B1494" s="80" t="s">
        <v>2643</v>
      </c>
      <c r="C1494" s="80" t="s">
        <v>790</v>
      </c>
      <c r="D1494" s="80" t="s">
        <v>2644</v>
      </c>
      <c r="E1494" s="131"/>
      <c r="F1494" s="137"/>
      <c r="G1494" s="137"/>
      <c r="H1494" s="137"/>
      <c r="I1494" s="135"/>
      <c r="J1494" s="137"/>
      <c r="K1494" s="137"/>
      <c r="L1494" s="137"/>
      <c r="M1494" s="135"/>
      <c r="N1494" s="137"/>
      <c r="O1494" s="137"/>
      <c r="P1494" s="137"/>
      <c r="Q1494" s="135"/>
      <c r="R1494" s="137"/>
      <c r="S1494" s="137"/>
      <c r="T1494" s="137"/>
      <c r="U1494" s="135"/>
      <c r="V1494" s="137"/>
      <c r="W1494" s="137"/>
      <c r="X1494" s="137"/>
      <c r="Y1494" s="135"/>
      <c r="Z1494" s="137"/>
      <c r="AA1494" s="137"/>
    </row>
    <row r="1495">
      <c r="A1495" s="85">
        <v>1973.0</v>
      </c>
      <c r="B1495" s="80" t="s">
        <v>2643</v>
      </c>
      <c r="C1495" s="80" t="s">
        <v>3974</v>
      </c>
      <c r="D1495" s="80" t="s">
        <v>2644</v>
      </c>
      <c r="E1495" s="131"/>
      <c r="F1495" s="137"/>
      <c r="G1495" s="137"/>
      <c r="H1495" s="137"/>
      <c r="I1495" s="135"/>
      <c r="J1495" s="137"/>
      <c r="K1495" s="137"/>
      <c r="L1495" s="137"/>
      <c r="M1495" s="135"/>
      <c r="N1495" s="137"/>
      <c r="O1495" s="137"/>
      <c r="P1495" s="137"/>
      <c r="Q1495" s="135"/>
      <c r="R1495" s="137"/>
      <c r="S1495" s="137"/>
      <c r="T1495" s="137"/>
      <c r="U1495" s="135"/>
      <c r="V1495" s="137"/>
      <c r="W1495" s="137"/>
      <c r="X1495" s="137"/>
      <c r="Y1495" s="135"/>
      <c r="Z1495" s="137"/>
      <c r="AA1495" s="137"/>
    </row>
    <row r="1496">
      <c r="A1496" s="85">
        <v>1974.0</v>
      </c>
      <c r="B1496" s="80" t="s">
        <v>2643</v>
      </c>
      <c r="C1496" s="80" t="s">
        <v>792</v>
      </c>
      <c r="D1496" s="80" t="s">
        <v>2644</v>
      </c>
      <c r="E1496" s="131"/>
      <c r="F1496" s="137"/>
      <c r="G1496" s="137"/>
      <c r="H1496" s="137"/>
      <c r="I1496" s="135"/>
      <c r="J1496" s="137"/>
      <c r="K1496" s="137"/>
      <c r="L1496" s="137"/>
      <c r="M1496" s="135"/>
      <c r="N1496" s="137"/>
      <c r="O1496" s="137"/>
      <c r="P1496" s="137"/>
      <c r="Q1496" s="135"/>
      <c r="R1496" s="137"/>
      <c r="S1496" s="137"/>
      <c r="T1496" s="137"/>
      <c r="U1496" s="135"/>
      <c r="V1496" s="137"/>
      <c r="W1496" s="137"/>
      <c r="X1496" s="137"/>
      <c r="Y1496" s="135"/>
      <c r="Z1496" s="137"/>
      <c r="AA1496" s="137"/>
    </row>
    <row r="1497">
      <c r="A1497" s="85">
        <v>1975.0</v>
      </c>
      <c r="B1497" s="80" t="s">
        <v>2643</v>
      </c>
      <c r="C1497" s="80" t="s">
        <v>793</v>
      </c>
      <c r="D1497" s="80" t="s">
        <v>2644</v>
      </c>
      <c r="E1497" s="131"/>
      <c r="F1497" s="137"/>
      <c r="G1497" s="137"/>
      <c r="H1497" s="137"/>
      <c r="I1497" s="135"/>
      <c r="J1497" s="137"/>
      <c r="K1497" s="137"/>
      <c r="L1497" s="137"/>
      <c r="M1497" s="135"/>
      <c r="N1497" s="137"/>
      <c r="O1497" s="137"/>
      <c r="P1497" s="137"/>
      <c r="Q1497" s="135"/>
      <c r="R1497" s="137"/>
      <c r="S1497" s="137"/>
      <c r="T1497" s="137"/>
      <c r="U1497" s="135"/>
      <c r="V1497" s="137"/>
      <c r="W1497" s="137"/>
      <c r="X1497" s="137"/>
      <c r="Y1497" s="135"/>
      <c r="Z1497" s="137"/>
      <c r="AA1497" s="137"/>
    </row>
    <row r="1498">
      <c r="A1498" s="85">
        <v>1976.0</v>
      </c>
      <c r="B1498" s="80" t="s">
        <v>2643</v>
      </c>
      <c r="C1498" s="80" t="s">
        <v>794</v>
      </c>
      <c r="D1498" s="80" t="s">
        <v>2644</v>
      </c>
      <c r="E1498" s="131"/>
      <c r="F1498" s="137"/>
      <c r="G1498" s="137"/>
      <c r="H1498" s="137"/>
      <c r="I1498" s="135"/>
      <c r="J1498" s="137"/>
      <c r="K1498" s="137"/>
      <c r="L1498" s="137"/>
      <c r="M1498" s="135"/>
      <c r="N1498" s="137"/>
      <c r="O1498" s="137"/>
      <c r="P1498" s="137"/>
      <c r="Q1498" s="135"/>
      <c r="R1498" s="137"/>
      <c r="S1498" s="137"/>
      <c r="T1498" s="137"/>
      <c r="U1498" s="135"/>
      <c r="V1498" s="137"/>
      <c r="W1498" s="137"/>
      <c r="X1498" s="137"/>
      <c r="Y1498" s="135"/>
      <c r="Z1498" s="137"/>
      <c r="AA1498" s="137"/>
    </row>
    <row r="1499">
      <c r="A1499" s="85">
        <v>1977.0</v>
      </c>
      <c r="B1499" s="80" t="s">
        <v>2643</v>
      </c>
      <c r="C1499" s="80" t="s">
        <v>795</v>
      </c>
      <c r="D1499" s="80" t="s">
        <v>2644</v>
      </c>
      <c r="E1499" s="131"/>
      <c r="F1499" s="137"/>
      <c r="G1499" s="137"/>
      <c r="H1499" s="137"/>
      <c r="I1499" s="135"/>
      <c r="J1499" s="137"/>
      <c r="K1499" s="137"/>
      <c r="L1499" s="137"/>
      <c r="M1499" s="135"/>
      <c r="N1499" s="137"/>
      <c r="O1499" s="137"/>
      <c r="P1499" s="137"/>
      <c r="Q1499" s="135"/>
      <c r="R1499" s="137"/>
      <c r="S1499" s="137"/>
      <c r="T1499" s="137"/>
      <c r="U1499" s="135"/>
      <c r="V1499" s="137"/>
      <c r="W1499" s="137"/>
      <c r="X1499" s="137"/>
      <c r="Y1499" s="135"/>
      <c r="Z1499" s="137"/>
      <c r="AA1499" s="137"/>
    </row>
    <row r="1500">
      <c r="A1500" s="85">
        <v>1983.0</v>
      </c>
      <c r="B1500" s="80" t="s">
        <v>2643</v>
      </c>
      <c r="C1500" s="80" t="s">
        <v>801</v>
      </c>
      <c r="D1500" s="80" t="s">
        <v>2644</v>
      </c>
      <c r="E1500" s="131"/>
      <c r="F1500" s="137"/>
      <c r="G1500" s="137"/>
      <c r="H1500" s="137"/>
      <c r="I1500" s="135"/>
      <c r="J1500" s="137"/>
      <c r="K1500" s="137"/>
      <c r="L1500" s="137"/>
      <c r="M1500" s="135"/>
      <c r="N1500" s="137"/>
      <c r="O1500" s="137"/>
      <c r="P1500" s="137"/>
      <c r="Q1500" s="135"/>
      <c r="R1500" s="137"/>
      <c r="S1500" s="137"/>
      <c r="T1500" s="137"/>
      <c r="U1500" s="135"/>
      <c r="V1500" s="137"/>
      <c r="W1500" s="137"/>
      <c r="X1500" s="137"/>
      <c r="Y1500" s="135"/>
      <c r="Z1500" s="137"/>
      <c r="AA1500" s="137"/>
    </row>
    <row r="1501">
      <c r="A1501" s="85">
        <v>1991.0</v>
      </c>
      <c r="B1501" s="80" t="s">
        <v>2643</v>
      </c>
      <c r="C1501" s="80" t="s">
        <v>806</v>
      </c>
      <c r="D1501" s="80" t="s">
        <v>2823</v>
      </c>
      <c r="E1501" s="131"/>
      <c r="F1501" s="137"/>
      <c r="G1501" s="137"/>
      <c r="H1501" s="137"/>
      <c r="I1501" s="135"/>
      <c r="J1501" s="137"/>
      <c r="K1501" s="137"/>
      <c r="L1501" s="137"/>
      <c r="M1501" s="135"/>
      <c r="N1501" s="137"/>
      <c r="O1501" s="137"/>
      <c r="P1501" s="137"/>
      <c r="Q1501" s="135"/>
      <c r="R1501" s="137"/>
      <c r="S1501" s="137"/>
      <c r="T1501" s="137"/>
      <c r="U1501" s="135"/>
      <c r="V1501" s="137"/>
      <c r="W1501" s="137"/>
      <c r="X1501" s="137"/>
      <c r="Y1501" s="135"/>
      <c r="Z1501" s="137"/>
      <c r="AA1501" s="137"/>
    </row>
    <row r="1502">
      <c r="A1502" s="85">
        <v>1992.0</v>
      </c>
      <c r="B1502" s="80" t="s">
        <v>2643</v>
      </c>
      <c r="C1502" s="80" t="s">
        <v>807</v>
      </c>
      <c r="D1502" s="80" t="s">
        <v>2823</v>
      </c>
      <c r="E1502" s="131"/>
      <c r="F1502" s="137"/>
      <c r="G1502" s="137"/>
      <c r="H1502" s="137"/>
      <c r="I1502" s="135"/>
      <c r="J1502" s="137"/>
      <c r="K1502" s="137"/>
      <c r="L1502" s="137"/>
      <c r="M1502" s="135"/>
      <c r="N1502" s="137"/>
      <c r="O1502" s="137"/>
      <c r="P1502" s="137"/>
      <c r="Q1502" s="135"/>
      <c r="R1502" s="137"/>
      <c r="S1502" s="137"/>
      <c r="T1502" s="137"/>
      <c r="U1502" s="135"/>
      <c r="V1502" s="137"/>
      <c r="W1502" s="137"/>
      <c r="X1502" s="137"/>
      <c r="Y1502" s="135"/>
      <c r="Z1502" s="137"/>
      <c r="AA1502" s="137"/>
    </row>
    <row r="1503">
      <c r="A1503" s="85">
        <v>2128.0</v>
      </c>
      <c r="B1503" s="80" t="s">
        <v>2643</v>
      </c>
      <c r="C1503" s="80" t="s">
        <v>675</v>
      </c>
      <c r="D1503" s="80" t="s">
        <v>2656</v>
      </c>
      <c r="E1503" s="131"/>
      <c r="F1503" s="137"/>
      <c r="G1503" s="137"/>
      <c r="H1503" s="137"/>
      <c r="I1503" s="135"/>
      <c r="J1503" s="137"/>
      <c r="K1503" s="137"/>
      <c r="L1503" s="137"/>
      <c r="M1503" s="135"/>
      <c r="N1503" s="137"/>
      <c r="O1503" s="137"/>
      <c r="P1503" s="137"/>
      <c r="Q1503" s="135"/>
      <c r="R1503" s="137"/>
      <c r="S1503" s="137"/>
      <c r="T1503" s="137"/>
      <c r="U1503" s="135"/>
      <c r="V1503" s="137"/>
      <c r="W1503" s="137"/>
      <c r="X1503" s="137"/>
      <c r="Y1503" s="135"/>
      <c r="Z1503" s="137"/>
      <c r="AA1503" s="137"/>
    </row>
    <row r="1504">
      <c r="A1504" s="85">
        <v>2366.0</v>
      </c>
      <c r="B1504" s="80" t="s">
        <v>2643</v>
      </c>
      <c r="C1504" s="80" t="s">
        <v>1016</v>
      </c>
      <c r="D1504" s="80" t="s">
        <v>2644</v>
      </c>
      <c r="E1504" s="131"/>
      <c r="F1504" s="137"/>
      <c r="G1504" s="137"/>
      <c r="H1504" s="137"/>
      <c r="I1504" s="135"/>
      <c r="J1504" s="137"/>
      <c r="K1504" s="137"/>
      <c r="L1504" s="137"/>
      <c r="M1504" s="135"/>
      <c r="N1504" s="137"/>
      <c r="O1504" s="137"/>
      <c r="P1504" s="137"/>
      <c r="Q1504" s="135"/>
      <c r="R1504" s="137"/>
      <c r="S1504" s="137"/>
      <c r="T1504" s="137"/>
      <c r="U1504" s="135"/>
      <c r="V1504" s="137"/>
      <c r="W1504" s="137"/>
      <c r="X1504" s="137"/>
      <c r="Y1504" s="135"/>
      <c r="Z1504" s="137"/>
      <c r="AA1504" s="137"/>
    </row>
    <row r="1505">
      <c r="A1505" s="85">
        <v>2369.0</v>
      </c>
      <c r="B1505" s="80" t="s">
        <v>2643</v>
      </c>
      <c r="C1505" s="80" t="s">
        <v>1019</v>
      </c>
      <c r="D1505" s="80" t="s">
        <v>2644</v>
      </c>
      <c r="E1505" s="131"/>
      <c r="F1505" s="137"/>
      <c r="G1505" s="137"/>
      <c r="H1505" s="137"/>
      <c r="I1505" s="135"/>
      <c r="J1505" s="137"/>
      <c r="K1505" s="137"/>
      <c r="L1505" s="137"/>
      <c r="M1505" s="135"/>
      <c r="N1505" s="137"/>
      <c r="O1505" s="137"/>
      <c r="P1505" s="137"/>
      <c r="Q1505" s="135"/>
      <c r="R1505" s="137"/>
      <c r="S1505" s="137"/>
      <c r="T1505" s="137"/>
      <c r="U1505" s="135"/>
      <c r="V1505" s="137"/>
      <c r="W1505" s="137"/>
      <c r="X1505" s="137"/>
      <c r="Y1505" s="135"/>
      <c r="Z1505" s="137"/>
      <c r="AA1505" s="137"/>
    </row>
    <row r="1506">
      <c r="A1506" s="85">
        <v>2370.0</v>
      </c>
      <c r="B1506" s="80" t="s">
        <v>2643</v>
      </c>
      <c r="C1506" s="80" t="s">
        <v>1020</v>
      </c>
      <c r="D1506" s="80" t="s">
        <v>2644</v>
      </c>
      <c r="E1506" s="131"/>
      <c r="F1506" s="137"/>
      <c r="G1506" s="137"/>
      <c r="H1506" s="137"/>
      <c r="I1506" s="135"/>
      <c r="J1506" s="137"/>
      <c r="K1506" s="137"/>
      <c r="L1506" s="137"/>
      <c r="M1506" s="135"/>
      <c r="N1506" s="137"/>
      <c r="O1506" s="137"/>
      <c r="P1506" s="137"/>
      <c r="Q1506" s="135"/>
      <c r="R1506" s="137"/>
      <c r="S1506" s="137"/>
      <c r="T1506" s="137"/>
      <c r="U1506" s="135"/>
      <c r="V1506" s="137"/>
      <c r="W1506" s="137"/>
      <c r="X1506" s="137"/>
      <c r="Y1506" s="135"/>
      <c r="Z1506" s="137"/>
      <c r="AA1506" s="137"/>
    </row>
    <row r="1507">
      <c r="A1507" s="85">
        <v>2374.0</v>
      </c>
      <c r="B1507" s="80" t="s">
        <v>2643</v>
      </c>
      <c r="C1507" s="80" t="s">
        <v>1024</v>
      </c>
      <c r="D1507" s="80" t="s">
        <v>2644</v>
      </c>
      <c r="E1507" s="131"/>
      <c r="F1507" s="137"/>
      <c r="G1507" s="137"/>
      <c r="H1507" s="137"/>
      <c r="I1507" s="135"/>
      <c r="J1507" s="137"/>
      <c r="K1507" s="137"/>
      <c r="L1507" s="137"/>
      <c r="M1507" s="135"/>
      <c r="N1507" s="137"/>
      <c r="O1507" s="137"/>
      <c r="P1507" s="137"/>
      <c r="Q1507" s="135"/>
      <c r="R1507" s="137"/>
      <c r="S1507" s="137"/>
      <c r="T1507" s="137"/>
      <c r="U1507" s="135"/>
      <c r="V1507" s="137"/>
      <c r="W1507" s="137"/>
      <c r="X1507" s="137"/>
      <c r="Y1507" s="135"/>
      <c r="Z1507" s="137"/>
      <c r="AA1507" s="137"/>
    </row>
    <row r="1508">
      <c r="A1508" s="85">
        <v>2530.0</v>
      </c>
      <c r="B1508" s="80" t="s">
        <v>2643</v>
      </c>
      <c r="C1508" s="80" t="s">
        <v>3975</v>
      </c>
      <c r="D1508" s="80" t="s">
        <v>2644</v>
      </c>
      <c r="E1508" s="131"/>
      <c r="F1508" s="137"/>
      <c r="G1508" s="137"/>
      <c r="H1508" s="137"/>
      <c r="I1508" s="135"/>
      <c r="J1508" s="137"/>
      <c r="K1508" s="137"/>
      <c r="L1508" s="137"/>
      <c r="M1508" s="135"/>
      <c r="N1508" s="137"/>
      <c r="O1508" s="137"/>
      <c r="P1508" s="137"/>
      <c r="Q1508" s="135"/>
      <c r="R1508" s="137"/>
      <c r="S1508" s="137"/>
      <c r="T1508" s="137"/>
      <c r="U1508" s="135"/>
      <c r="V1508" s="137"/>
      <c r="W1508" s="137"/>
      <c r="X1508" s="137"/>
      <c r="Y1508" s="135"/>
      <c r="Z1508" s="137"/>
      <c r="AA1508" s="137"/>
    </row>
    <row r="1509">
      <c r="A1509" s="85">
        <v>2623.0</v>
      </c>
      <c r="B1509" s="80" t="s">
        <v>2643</v>
      </c>
      <c r="C1509" s="80" t="s">
        <v>3976</v>
      </c>
      <c r="D1509" s="80" t="s">
        <v>2765</v>
      </c>
      <c r="E1509" s="131"/>
      <c r="F1509" s="137"/>
      <c r="G1509" s="137"/>
      <c r="H1509" s="137"/>
      <c r="I1509" s="135"/>
      <c r="J1509" s="137"/>
      <c r="K1509" s="137"/>
      <c r="L1509" s="137"/>
      <c r="M1509" s="135"/>
      <c r="N1509" s="137"/>
      <c r="O1509" s="137"/>
      <c r="P1509" s="137"/>
      <c r="Q1509" s="135"/>
      <c r="R1509" s="137"/>
      <c r="S1509" s="137"/>
      <c r="T1509" s="137"/>
      <c r="U1509" s="135"/>
      <c r="V1509" s="137"/>
      <c r="W1509" s="137"/>
      <c r="X1509" s="137"/>
      <c r="Y1509" s="135"/>
      <c r="Z1509" s="137"/>
      <c r="AA1509" s="137"/>
    </row>
    <row r="1510">
      <c r="A1510" s="85">
        <v>2655.0</v>
      </c>
      <c r="B1510" s="80" t="s">
        <v>2643</v>
      </c>
      <c r="C1510" s="80" t="s">
        <v>1115</v>
      </c>
      <c r="D1510" s="80" t="s">
        <v>2644</v>
      </c>
      <c r="E1510" s="131"/>
      <c r="F1510" s="137"/>
      <c r="G1510" s="137"/>
      <c r="H1510" s="137"/>
      <c r="I1510" s="135"/>
      <c r="J1510" s="137"/>
      <c r="K1510" s="137"/>
      <c r="L1510" s="137"/>
      <c r="M1510" s="135"/>
      <c r="N1510" s="137"/>
      <c r="O1510" s="137"/>
      <c r="P1510" s="137"/>
      <c r="Q1510" s="135"/>
      <c r="R1510" s="137"/>
      <c r="S1510" s="137"/>
      <c r="T1510" s="137"/>
      <c r="U1510" s="135"/>
      <c r="V1510" s="137"/>
      <c r="W1510" s="137"/>
      <c r="X1510" s="137"/>
      <c r="Y1510" s="135"/>
      <c r="Z1510" s="137"/>
      <c r="AA1510" s="137"/>
    </row>
    <row r="1511">
      <c r="A1511" s="85">
        <v>2656.0</v>
      </c>
      <c r="B1511" s="80" t="s">
        <v>2643</v>
      </c>
      <c r="C1511" s="80" t="s">
        <v>1116</v>
      </c>
      <c r="D1511" s="80" t="s">
        <v>2644</v>
      </c>
      <c r="E1511" s="131"/>
      <c r="F1511" s="137"/>
      <c r="G1511" s="137"/>
      <c r="H1511" s="137"/>
      <c r="I1511" s="135"/>
      <c r="J1511" s="137"/>
      <c r="K1511" s="137"/>
      <c r="L1511" s="137"/>
      <c r="M1511" s="135"/>
      <c r="N1511" s="137"/>
      <c r="O1511" s="137"/>
      <c r="P1511" s="137"/>
      <c r="Q1511" s="135"/>
      <c r="R1511" s="137"/>
      <c r="S1511" s="137"/>
      <c r="T1511" s="137"/>
      <c r="U1511" s="135"/>
      <c r="V1511" s="137"/>
      <c r="W1511" s="137"/>
      <c r="X1511" s="137"/>
      <c r="Y1511" s="135"/>
      <c r="Z1511" s="137"/>
      <c r="AA1511" s="137"/>
    </row>
    <row r="1512">
      <c r="A1512" s="85">
        <v>2657.0</v>
      </c>
      <c r="B1512" s="80" t="s">
        <v>2643</v>
      </c>
      <c r="C1512" s="80" t="s">
        <v>1117</v>
      </c>
      <c r="D1512" s="80" t="s">
        <v>2644</v>
      </c>
      <c r="E1512" s="131"/>
      <c r="F1512" s="137"/>
      <c r="G1512" s="137"/>
      <c r="H1512" s="137"/>
      <c r="I1512" s="135"/>
      <c r="J1512" s="137"/>
      <c r="K1512" s="137"/>
      <c r="L1512" s="137"/>
      <c r="M1512" s="135"/>
      <c r="N1512" s="137"/>
      <c r="O1512" s="137"/>
      <c r="P1512" s="137"/>
      <c r="Q1512" s="135"/>
      <c r="R1512" s="137"/>
      <c r="S1512" s="137"/>
      <c r="T1512" s="137"/>
      <c r="U1512" s="135"/>
      <c r="V1512" s="137"/>
      <c r="W1512" s="137"/>
      <c r="X1512" s="137"/>
      <c r="Y1512" s="135"/>
      <c r="Z1512" s="137"/>
      <c r="AA1512" s="137"/>
    </row>
    <row r="1513">
      <c r="A1513" s="85">
        <v>2658.0</v>
      </c>
      <c r="B1513" s="80" t="s">
        <v>2643</v>
      </c>
      <c r="C1513" s="80" t="s">
        <v>1118</v>
      </c>
      <c r="D1513" s="80" t="s">
        <v>2644</v>
      </c>
      <c r="E1513" s="131"/>
      <c r="F1513" s="137"/>
      <c r="G1513" s="137"/>
      <c r="H1513" s="137"/>
      <c r="I1513" s="135"/>
      <c r="J1513" s="137"/>
      <c r="K1513" s="137"/>
      <c r="L1513" s="137"/>
      <c r="M1513" s="135"/>
      <c r="N1513" s="137"/>
      <c r="O1513" s="137"/>
      <c r="P1513" s="137"/>
      <c r="Q1513" s="135"/>
      <c r="R1513" s="137"/>
      <c r="S1513" s="137"/>
      <c r="T1513" s="137"/>
      <c r="U1513" s="135"/>
      <c r="V1513" s="137"/>
      <c r="W1513" s="137"/>
      <c r="X1513" s="137"/>
      <c r="Y1513" s="135"/>
      <c r="Z1513" s="137"/>
      <c r="AA1513" s="137"/>
    </row>
    <row r="1514">
      <c r="A1514" s="85">
        <v>2670.0</v>
      </c>
      <c r="B1514" s="80" t="s">
        <v>2643</v>
      </c>
      <c r="C1514" s="80" t="s">
        <v>1130</v>
      </c>
      <c r="D1514" s="80" t="s">
        <v>2644</v>
      </c>
      <c r="E1514" s="131"/>
      <c r="F1514" s="137"/>
      <c r="G1514" s="137"/>
      <c r="H1514" s="137"/>
      <c r="I1514" s="135"/>
      <c r="J1514" s="137"/>
      <c r="K1514" s="137"/>
      <c r="L1514" s="137"/>
      <c r="M1514" s="135"/>
      <c r="N1514" s="137"/>
      <c r="O1514" s="137"/>
      <c r="P1514" s="137"/>
      <c r="Q1514" s="135"/>
      <c r="R1514" s="137"/>
      <c r="S1514" s="137"/>
      <c r="T1514" s="137"/>
      <c r="U1514" s="135"/>
      <c r="V1514" s="137"/>
      <c r="W1514" s="137"/>
      <c r="X1514" s="137"/>
      <c r="Y1514" s="135"/>
      <c r="Z1514" s="137"/>
      <c r="AA1514" s="137"/>
    </row>
    <row r="1515">
      <c r="A1515" s="85">
        <v>2671.0</v>
      </c>
      <c r="B1515" s="80" t="s">
        <v>2643</v>
      </c>
      <c r="C1515" s="80" t="s">
        <v>1131</v>
      </c>
      <c r="D1515" s="80" t="s">
        <v>2644</v>
      </c>
      <c r="E1515" s="131"/>
      <c r="F1515" s="137"/>
      <c r="G1515" s="137"/>
      <c r="H1515" s="137"/>
      <c r="I1515" s="135"/>
      <c r="J1515" s="137"/>
      <c r="K1515" s="137"/>
      <c r="L1515" s="137"/>
      <c r="M1515" s="135"/>
      <c r="N1515" s="137"/>
      <c r="O1515" s="137"/>
      <c r="P1515" s="137"/>
      <c r="Q1515" s="135"/>
      <c r="R1515" s="137"/>
      <c r="S1515" s="137"/>
      <c r="T1515" s="137"/>
      <c r="U1515" s="135"/>
      <c r="V1515" s="137"/>
      <c r="W1515" s="137"/>
      <c r="X1515" s="137"/>
      <c r="Y1515" s="135"/>
      <c r="Z1515" s="137"/>
      <c r="AA1515" s="137"/>
    </row>
    <row r="1516">
      <c r="A1516" s="85">
        <v>2672.0</v>
      </c>
      <c r="B1516" s="80" t="s">
        <v>2643</v>
      </c>
      <c r="C1516" s="80" t="s">
        <v>1132</v>
      </c>
      <c r="D1516" s="80" t="s">
        <v>2644</v>
      </c>
      <c r="E1516" s="131"/>
      <c r="F1516" s="137"/>
      <c r="G1516" s="137"/>
      <c r="H1516" s="137"/>
      <c r="I1516" s="135"/>
      <c r="J1516" s="137"/>
      <c r="K1516" s="137"/>
      <c r="L1516" s="137"/>
      <c r="M1516" s="135"/>
      <c r="N1516" s="137"/>
      <c r="O1516" s="137"/>
      <c r="P1516" s="137"/>
      <c r="Q1516" s="135"/>
      <c r="R1516" s="137"/>
      <c r="S1516" s="137"/>
      <c r="T1516" s="137"/>
      <c r="U1516" s="135"/>
      <c r="V1516" s="137"/>
      <c r="W1516" s="137"/>
      <c r="X1516" s="137"/>
      <c r="Y1516" s="135"/>
      <c r="Z1516" s="137"/>
      <c r="AA1516" s="137"/>
    </row>
    <row r="1517">
      <c r="A1517" s="85">
        <v>2673.0</v>
      </c>
      <c r="B1517" s="80" t="s">
        <v>2643</v>
      </c>
      <c r="C1517" s="80" t="s">
        <v>1133</v>
      </c>
      <c r="D1517" s="80" t="s">
        <v>2644</v>
      </c>
      <c r="E1517" s="131"/>
      <c r="F1517" s="137"/>
      <c r="G1517" s="137"/>
      <c r="H1517" s="137"/>
      <c r="I1517" s="135"/>
      <c r="J1517" s="137"/>
      <c r="K1517" s="137"/>
      <c r="L1517" s="137"/>
      <c r="M1517" s="135"/>
      <c r="N1517" s="137"/>
      <c r="O1517" s="137"/>
      <c r="P1517" s="137"/>
      <c r="Q1517" s="135"/>
      <c r="R1517" s="137"/>
      <c r="S1517" s="137"/>
      <c r="T1517" s="137"/>
      <c r="U1517" s="135"/>
      <c r="V1517" s="137"/>
      <c r="W1517" s="137"/>
      <c r="X1517" s="137"/>
      <c r="Y1517" s="135"/>
      <c r="Z1517" s="137"/>
      <c r="AA1517" s="137"/>
    </row>
    <row r="1518">
      <c r="A1518" s="85">
        <v>2674.0</v>
      </c>
      <c r="B1518" s="80" t="s">
        <v>2643</v>
      </c>
      <c r="C1518" s="80" t="s">
        <v>1134</v>
      </c>
      <c r="D1518" s="80" t="s">
        <v>2644</v>
      </c>
      <c r="E1518" s="131"/>
      <c r="F1518" s="137"/>
      <c r="G1518" s="137"/>
      <c r="H1518" s="137"/>
      <c r="I1518" s="135"/>
      <c r="J1518" s="137"/>
      <c r="K1518" s="137"/>
      <c r="L1518" s="137"/>
      <c r="M1518" s="135"/>
      <c r="N1518" s="137"/>
      <c r="O1518" s="137"/>
      <c r="P1518" s="137"/>
      <c r="Q1518" s="135"/>
      <c r="R1518" s="137"/>
      <c r="S1518" s="137"/>
      <c r="T1518" s="137"/>
      <c r="U1518" s="135"/>
      <c r="V1518" s="137"/>
      <c r="W1518" s="137"/>
      <c r="X1518" s="137"/>
      <c r="Y1518" s="135"/>
      <c r="Z1518" s="137"/>
      <c r="AA1518" s="137"/>
    </row>
    <row r="1519">
      <c r="A1519" s="85">
        <v>2675.0</v>
      </c>
      <c r="B1519" s="80" t="s">
        <v>2643</v>
      </c>
      <c r="C1519" s="80" t="s">
        <v>1135</v>
      </c>
      <c r="D1519" s="80" t="s">
        <v>2644</v>
      </c>
      <c r="E1519" s="131"/>
      <c r="F1519" s="137"/>
      <c r="G1519" s="137"/>
      <c r="H1519" s="137"/>
      <c r="I1519" s="135"/>
      <c r="J1519" s="137"/>
      <c r="K1519" s="137"/>
      <c r="L1519" s="137"/>
      <c r="M1519" s="135"/>
      <c r="N1519" s="137"/>
      <c r="O1519" s="137"/>
      <c r="P1519" s="137"/>
      <c r="Q1519" s="135"/>
      <c r="R1519" s="137"/>
      <c r="S1519" s="137"/>
      <c r="T1519" s="137"/>
      <c r="U1519" s="135"/>
      <c r="V1519" s="137"/>
      <c r="W1519" s="137"/>
      <c r="X1519" s="137"/>
      <c r="Y1519" s="135"/>
      <c r="Z1519" s="137"/>
      <c r="AA1519" s="137"/>
    </row>
    <row r="1520">
      <c r="A1520" s="85">
        <v>2676.0</v>
      </c>
      <c r="B1520" s="80" t="s">
        <v>2643</v>
      </c>
      <c r="C1520" s="80" t="s">
        <v>1136</v>
      </c>
      <c r="D1520" s="80" t="s">
        <v>2644</v>
      </c>
      <c r="E1520" s="131"/>
      <c r="F1520" s="137"/>
      <c r="G1520" s="137"/>
      <c r="H1520" s="137"/>
      <c r="I1520" s="135"/>
      <c r="J1520" s="137"/>
      <c r="K1520" s="137"/>
      <c r="L1520" s="137"/>
      <c r="M1520" s="135"/>
      <c r="N1520" s="137"/>
      <c r="O1520" s="137"/>
      <c r="P1520" s="137"/>
      <c r="Q1520" s="135"/>
      <c r="R1520" s="137"/>
      <c r="S1520" s="137"/>
      <c r="T1520" s="137"/>
      <c r="U1520" s="135"/>
      <c r="V1520" s="137"/>
      <c r="W1520" s="137"/>
      <c r="X1520" s="137"/>
      <c r="Y1520" s="135"/>
      <c r="Z1520" s="137"/>
      <c r="AA1520" s="137"/>
    </row>
    <row r="1521">
      <c r="A1521" s="85">
        <v>2677.0</v>
      </c>
      <c r="B1521" s="80" t="s">
        <v>2643</v>
      </c>
      <c r="C1521" s="80" t="s">
        <v>1137</v>
      </c>
      <c r="D1521" s="80" t="s">
        <v>2644</v>
      </c>
      <c r="E1521" s="131"/>
      <c r="F1521" s="137"/>
      <c r="G1521" s="137"/>
      <c r="H1521" s="137"/>
      <c r="I1521" s="135"/>
      <c r="J1521" s="137"/>
      <c r="K1521" s="137"/>
      <c r="L1521" s="137"/>
      <c r="M1521" s="135"/>
      <c r="N1521" s="137"/>
      <c r="O1521" s="137"/>
      <c r="P1521" s="137"/>
      <c r="Q1521" s="135"/>
      <c r="R1521" s="137"/>
      <c r="S1521" s="137"/>
      <c r="T1521" s="137"/>
      <c r="U1521" s="135"/>
      <c r="V1521" s="137"/>
      <c r="W1521" s="137"/>
      <c r="X1521" s="137"/>
      <c r="Y1521" s="135"/>
      <c r="Z1521" s="137"/>
      <c r="AA1521" s="137"/>
    </row>
    <row r="1522">
      <c r="A1522" s="85">
        <v>2678.0</v>
      </c>
      <c r="B1522" s="80" t="s">
        <v>2643</v>
      </c>
      <c r="C1522" s="80" t="s">
        <v>1138</v>
      </c>
      <c r="D1522" s="80" t="s">
        <v>2644</v>
      </c>
      <c r="E1522" s="131"/>
      <c r="F1522" s="137"/>
      <c r="G1522" s="137"/>
      <c r="H1522" s="137"/>
      <c r="I1522" s="135"/>
      <c r="J1522" s="137"/>
      <c r="K1522" s="137"/>
      <c r="L1522" s="137"/>
      <c r="M1522" s="135"/>
      <c r="N1522" s="137"/>
      <c r="O1522" s="137"/>
      <c r="P1522" s="137"/>
      <c r="Q1522" s="135"/>
      <c r="R1522" s="137"/>
      <c r="S1522" s="137"/>
      <c r="T1522" s="137"/>
      <c r="U1522" s="135"/>
      <c r="V1522" s="137"/>
      <c r="W1522" s="137"/>
      <c r="X1522" s="137"/>
      <c r="Y1522" s="135"/>
      <c r="Z1522" s="137"/>
      <c r="AA1522" s="137"/>
    </row>
    <row r="1523">
      <c r="A1523" s="85">
        <v>2679.0</v>
      </c>
      <c r="B1523" s="80" t="s">
        <v>2643</v>
      </c>
      <c r="C1523" s="80" t="s">
        <v>1139</v>
      </c>
      <c r="D1523" s="80" t="s">
        <v>2644</v>
      </c>
      <c r="E1523" s="131"/>
      <c r="F1523" s="137"/>
      <c r="G1523" s="137"/>
      <c r="H1523" s="137"/>
      <c r="I1523" s="135"/>
      <c r="J1523" s="137"/>
      <c r="K1523" s="137"/>
      <c r="L1523" s="137"/>
      <c r="M1523" s="135"/>
      <c r="N1523" s="137"/>
      <c r="O1523" s="137"/>
      <c r="P1523" s="137"/>
      <c r="Q1523" s="135"/>
      <c r="R1523" s="137"/>
      <c r="S1523" s="137"/>
      <c r="T1523" s="137"/>
      <c r="U1523" s="135"/>
      <c r="V1523" s="137"/>
      <c r="W1523" s="137"/>
      <c r="X1523" s="137"/>
      <c r="Y1523" s="135"/>
      <c r="Z1523" s="137"/>
      <c r="AA1523" s="137"/>
    </row>
    <row r="1524">
      <c r="A1524" s="85">
        <v>2680.0</v>
      </c>
      <c r="B1524" s="80" t="s">
        <v>2643</v>
      </c>
      <c r="C1524" s="80" t="s">
        <v>1140</v>
      </c>
      <c r="D1524" s="80" t="s">
        <v>2644</v>
      </c>
      <c r="E1524" s="131"/>
      <c r="F1524" s="137"/>
      <c r="G1524" s="137"/>
      <c r="H1524" s="137"/>
      <c r="I1524" s="135"/>
      <c r="J1524" s="137"/>
      <c r="K1524" s="137"/>
      <c r="L1524" s="137"/>
      <c r="M1524" s="135"/>
      <c r="N1524" s="137"/>
      <c r="O1524" s="137"/>
      <c r="P1524" s="137"/>
      <c r="Q1524" s="135"/>
      <c r="R1524" s="137"/>
      <c r="S1524" s="137"/>
      <c r="T1524" s="137"/>
      <c r="U1524" s="135"/>
      <c r="V1524" s="137"/>
      <c r="W1524" s="137"/>
      <c r="X1524" s="137"/>
      <c r="Y1524" s="135"/>
      <c r="Z1524" s="137"/>
      <c r="AA1524" s="137"/>
    </row>
    <row r="1525">
      <c r="A1525" s="85">
        <v>2681.0</v>
      </c>
      <c r="B1525" s="80" t="s">
        <v>2643</v>
      </c>
      <c r="C1525" s="80" t="s">
        <v>1141</v>
      </c>
      <c r="D1525" s="80" t="s">
        <v>2644</v>
      </c>
      <c r="E1525" s="131"/>
      <c r="F1525" s="137"/>
      <c r="G1525" s="137"/>
      <c r="H1525" s="137"/>
      <c r="I1525" s="135"/>
      <c r="J1525" s="137"/>
      <c r="K1525" s="137"/>
      <c r="L1525" s="137"/>
      <c r="M1525" s="135"/>
      <c r="N1525" s="137"/>
      <c r="O1525" s="137"/>
      <c r="P1525" s="137"/>
      <c r="Q1525" s="135"/>
      <c r="R1525" s="137"/>
      <c r="S1525" s="137"/>
      <c r="T1525" s="137"/>
      <c r="U1525" s="135"/>
      <c r="V1525" s="137"/>
      <c r="W1525" s="137"/>
      <c r="X1525" s="137"/>
      <c r="Y1525" s="135"/>
      <c r="Z1525" s="137"/>
      <c r="AA1525" s="137"/>
    </row>
    <row r="1526">
      <c r="A1526" s="85">
        <v>2682.0</v>
      </c>
      <c r="B1526" s="80" t="s">
        <v>2643</v>
      </c>
      <c r="C1526" s="80" t="s">
        <v>1142</v>
      </c>
      <c r="D1526" s="80" t="s">
        <v>2644</v>
      </c>
      <c r="E1526" s="131"/>
      <c r="F1526" s="137"/>
      <c r="G1526" s="137"/>
      <c r="H1526" s="137"/>
      <c r="I1526" s="135"/>
      <c r="J1526" s="137"/>
      <c r="K1526" s="137"/>
      <c r="L1526" s="137"/>
      <c r="M1526" s="135"/>
      <c r="N1526" s="137"/>
      <c r="O1526" s="137"/>
      <c r="P1526" s="137"/>
      <c r="Q1526" s="135"/>
      <c r="R1526" s="137"/>
      <c r="S1526" s="137"/>
      <c r="T1526" s="137"/>
      <c r="U1526" s="135"/>
      <c r="V1526" s="137"/>
      <c r="W1526" s="137"/>
      <c r="X1526" s="137"/>
      <c r="Y1526" s="135"/>
      <c r="Z1526" s="137"/>
      <c r="AA1526" s="137"/>
    </row>
    <row r="1527">
      <c r="A1527" s="85">
        <v>2683.0</v>
      </c>
      <c r="B1527" s="80" t="s">
        <v>2643</v>
      </c>
      <c r="C1527" s="80" t="s">
        <v>3977</v>
      </c>
      <c r="D1527" s="80" t="s">
        <v>2644</v>
      </c>
      <c r="E1527" s="131"/>
      <c r="F1527" s="137"/>
      <c r="G1527" s="137"/>
      <c r="H1527" s="137"/>
      <c r="I1527" s="135"/>
      <c r="J1527" s="137"/>
      <c r="K1527" s="137"/>
      <c r="L1527" s="137"/>
      <c r="M1527" s="135"/>
      <c r="N1527" s="137"/>
      <c r="O1527" s="137"/>
      <c r="P1527" s="137"/>
      <c r="Q1527" s="135"/>
      <c r="R1527" s="137"/>
      <c r="S1527" s="137"/>
      <c r="T1527" s="137"/>
      <c r="U1527" s="135"/>
      <c r="V1527" s="137"/>
      <c r="W1527" s="137"/>
      <c r="X1527" s="137"/>
      <c r="Y1527" s="135"/>
      <c r="Z1527" s="137"/>
      <c r="AA1527" s="137"/>
    </row>
    <row r="1528">
      <c r="A1528" s="85">
        <v>2684.0</v>
      </c>
      <c r="B1528" s="80" t="s">
        <v>2643</v>
      </c>
      <c r="C1528" s="80" t="s">
        <v>1144</v>
      </c>
      <c r="D1528" s="80" t="s">
        <v>2644</v>
      </c>
      <c r="E1528" s="131"/>
      <c r="F1528" s="137"/>
      <c r="G1528" s="137"/>
      <c r="H1528" s="137"/>
      <c r="I1528" s="135"/>
      <c r="J1528" s="137"/>
      <c r="K1528" s="137"/>
      <c r="L1528" s="137"/>
      <c r="M1528" s="135"/>
      <c r="N1528" s="137"/>
      <c r="O1528" s="137"/>
      <c r="P1528" s="137"/>
      <c r="Q1528" s="135"/>
      <c r="R1528" s="137"/>
      <c r="S1528" s="137"/>
      <c r="T1528" s="137"/>
      <c r="U1528" s="135"/>
      <c r="V1528" s="137"/>
      <c r="W1528" s="137"/>
      <c r="X1528" s="137"/>
      <c r="Y1528" s="135"/>
      <c r="Z1528" s="137"/>
      <c r="AA1528" s="137"/>
    </row>
    <row r="1529">
      <c r="A1529" s="85">
        <v>2685.0</v>
      </c>
      <c r="B1529" s="80" t="s">
        <v>2643</v>
      </c>
      <c r="C1529" s="80" t="s">
        <v>1145</v>
      </c>
      <c r="D1529" s="80" t="s">
        <v>2644</v>
      </c>
      <c r="E1529" s="131"/>
      <c r="F1529" s="137"/>
      <c r="G1529" s="137"/>
      <c r="H1529" s="137"/>
      <c r="I1529" s="135"/>
      <c r="J1529" s="137"/>
      <c r="K1529" s="137"/>
      <c r="L1529" s="137"/>
      <c r="M1529" s="135"/>
      <c r="N1529" s="137"/>
      <c r="O1529" s="137"/>
      <c r="P1529" s="137"/>
      <c r="Q1529" s="135"/>
      <c r="R1529" s="137"/>
      <c r="S1529" s="137"/>
      <c r="T1529" s="137"/>
      <c r="U1529" s="135"/>
      <c r="V1529" s="137"/>
      <c r="W1529" s="137"/>
      <c r="X1529" s="137"/>
      <c r="Y1529" s="135"/>
      <c r="Z1529" s="137"/>
      <c r="AA1529" s="137"/>
    </row>
    <row r="1530">
      <c r="A1530" s="85">
        <v>2686.0</v>
      </c>
      <c r="B1530" s="80" t="s">
        <v>2643</v>
      </c>
      <c r="C1530" s="80" t="s">
        <v>1146</v>
      </c>
      <c r="D1530" s="80" t="s">
        <v>2644</v>
      </c>
      <c r="E1530" s="131"/>
      <c r="F1530" s="137"/>
      <c r="G1530" s="137"/>
      <c r="H1530" s="137"/>
      <c r="I1530" s="135"/>
      <c r="J1530" s="137"/>
      <c r="K1530" s="137"/>
      <c r="L1530" s="137"/>
      <c r="M1530" s="135"/>
      <c r="N1530" s="137"/>
      <c r="O1530" s="137"/>
      <c r="P1530" s="137"/>
      <c r="Q1530" s="135"/>
      <c r="R1530" s="137"/>
      <c r="S1530" s="137"/>
      <c r="T1530" s="137"/>
      <c r="U1530" s="135"/>
      <c r="V1530" s="137"/>
      <c r="W1530" s="137"/>
      <c r="X1530" s="137"/>
      <c r="Y1530" s="135"/>
      <c r="Z1530" s="137"/>
      <c r="AA1530" s="137"/>
    </row>
    <row r="1531">
      <c r="A1531" s="85">
        <v>2687.0</v>
      </c>
      <c r="B1531" s="80" t="s">
        <v>2643</v>
      </c>
      <c r="C1531" s="80" t="s">
        <v>1147</v>
      </c>
      <c r="D1531" s="80" t="s">
        <v>2644</v>
      </c>
      <c r="E1531" s="131"/>
      <c r="F1531" s="137"/>
      <c r="G1531" s="137"/>
      <c r="H1531" s="137"/>
      <c r="I1531" s="135"/>
      <c r="J1531" s="137"/>
      <c r="K1531" s="137"/>
      <c r="L1531" s="137"/>
      <c r="M1531" s="135"/>
      <c r="N1531" s="137"/>
      <c r="O1531" s="137"/>
      <c r="P1531" s="137"/>
      <c r="Q1531" s="135"/>
      <c r="R1531" s="137"/>
      <c r="S1531" s="137"/>
      <c r="T1531" s="137"/>
      <c r="U1531" s="135"/>
      <c r="V1531" s="137"/>
      <c r="W1531" s="137"/>
      <c r="X1531" s="137"/>
      <c r="Y1531" s="135"/>
      <c r="Z1531" s="137"/>
      <c r="AA1531" s="137"/>
    </row>
    <row r="1532">
      <c r="A1532" s="85">
        <v>2688.0</v>
      </c>
      <c r="B1532" s="80" t="s">
        <v>2643</v>
      </c>
      <c r="C1532" s="80" t="s">
        <v>3978</v>
      </c>
      <c r="D1532" s="80" t="s">
        <v>2644</v>
      </c>
      <c r="E1532" s="131"/>
      <c r="F1532" s="137"/>
      <c r="G1532" s="137"/>
      <c r="H1532" s="137"/>
      <c r="I1532" s="135"/>
      <c r="J1532" s="137"/>
      <c r="K1532" s="137"/>
      <c r="L1532" s="137"/>
      <c r="M1532" s="135"/>
      <c r="N1532" s="137"/>
      <c r="O1532" s="137"/>
      <c r="P1532" s="137"/>
      <c r="Q1532" s="135"/>
      <c r="R1532" s="137"/>
      <c r="S1532" s="137"/>
      <c r="T1532" s="137"/>
      <c r="U1532" s="135"/>
      <c r="V1532" s="137"/>
      <c r="W1532" s="137"/>
      <c r="X1532" s="137"/>
      <c r="Y1532" s="135"/>
      <c r="Z1532" s="137"/>
      <c r="AA1532" s="137"/>
    </row>
    <row r="1533">
      <c r="A1533" s="85">
        <v>2802.0</v>
      </c>
      <c r="B1533" s="80" t="s">
        <v>2643</v>
      </c>
      <c r="C1533" s="80" t="s">
        <v>1227</v>
      </c>
      <c r="D1533" s="80" t="s">
        <v>2644</v>
      </c>
      <c r="E1533" s="131"/>
      <c r="F1533" s="137"/>
      <c r="G1533" s="137"/>
      <c r="H1533" s="137"/>
      <c r="I1533" s="135"/>
      <c r="J1533" s="137"/>
      <c r="K1533" s="137"/>
      <c r="L1533" s="137"/>
      <c r="M1533" s="135"/>
      <c r="N1533" s="137"/>
      <c r="O1533" s="137"/>
      <c r="P1533" s="137"/>
      <c r="Q1533" s="135"/>
      <c r="R1533" s="137"/>
      <c r="S1533" s="137"/>
      <c r="T1533" s="137"/>
      <c r="U1533" s="135"/>
      <c r="V1533" s="137"/>
      <c r="W1533" s="137"/>
      <c r="X1533" s="137"/>
      <c r="Y1533" s="135"/>
      <c r="Z1533" s="137"/>
      <c r="AA1533" s="137"/>
    </row>
    <row r="1534">
      <c r="A1534" s="85">
        <v>2813.0</v>
      </c>
      <c r="B1534" s="80" t="s">
        <v>2643</v>
      </c>
      <c r="C1534" s="80" t="s">
        <v>3979</v>
      </c>
      <c r="D1534" s="80" t="s">
        <v>2644</v>
      </c>
      <c r="E1534" s="131"/>
      <c r="F1534" s="137"/>
      <c r="G1534" s="137"/>
      <c r="H1534" s="137"/>
      <c r="I1534" s="135"/>
      <c r="J1534" s="137"/>
      <c r="K1534" s="137"/>
      <c r="L1534" s="137"/>
      <c r="M1534" s="135"/>
      <c r="N1534" s="137"/>
      <c r="O1534" s="137"/>
      <c r="P1534" s="137"/>
      <c r="Q1534" s="135"/>
      <c r="R1534" s="137"/>
      <c r="S1534" s="137"/>
      <c r="T1534" s="137"/>
      <c r="U1534" s="135"/>
      <c r="V1534" s="137"/>
      <c r="W1534" s="137"/>
      <c r="X1534" s="137"/>
      <c r="Y1534" s="135"/>
      <c r="Z1534" s="137"/>
      <c r="AA1534" s="137"/>
    </row>
    <row r="1535">
      <c r="A1535" s="85">
        <v>2856.0</v>
      </c>
      <c r="B1535" s="80" t="s">
        <v>2643</v>
      </c>
      <c r="C1535" s="80" t="s">
        <v>1271</v>
      </c>
      <c r="D1535" s="80" t="s">
        <v>2644</v>
      </c>
      <c r="E1535" s="131"/>
      <c r="F1535" s="137"/>
      <c r="G1535" s="137"/>
      <c r="H1535" s="137"/>
      <c r="I1535" s="135"/>
      <c r="J1535" s="137"/>
      <c r="K1535" s="137"/>
      <c r="L1535" s="137"/>
      <c r="M1535" s="135"/>
      <c r="N1535" s="137"/>
      <c r="O1535" s="137"/>
      <c r="P1535" s="137"/>
      <c r="Q1535" s="135"/>
      <c r="R1535" s="137"/>
      <c r="S1535" s="137"/>
      <c r="T1535" s="137"/>
      <c r="U1535" s="135"/>
      <c r="V1535" s="137"/>
      <c r="W1535" s="137"/>
      <c r="X1535" s="137"/>
      <c r="Y1535" s="135"/>
      <c r="Z1535" s="137"/>
      <c r="AA1535" s="137"/>
    </row>
    <row r="1536">
      <c r="A1536" s="85">
        <v>2862.0</v>
      </c>
      <c r="B1536" s="80" t="s">
        <v>2643</v>
      </c>
      <c r="C1536" s="80" t="s">
        <v>3980</v>
      </c>
      <c r="D1536" s="80" t="s">
        <v>2644</v>
      </c>
      <c r="E1536" s="131"/>
      <c r="F1536" s="137"/>
      <c r="G1536" s="137"/>
      <c r="H1536" s="137"/>
      <c r="I1536" s="135"/>
      <c r="J1536" s="137"/>
      <c r="K1536" s="137"/>
      <c r="L1536" s="137"/>
      <c r="M1536" s="135"/>
      <c r="N1536" s="137"/>
      <c r="O1536" s="137"/>
      <c r="P1536" s="137"/>
      <c r="Q1536" s="135"/>
      <c r="R1536" s="137"/>
      <c r="S1536" s="137"/>
      <c r="T1536" s="137"/>
      <c r="U1536" s="135"/>
      <c r="V1536" s="137"/>
      <c r="W1536" s="137"/>
      <c r="X1536" s="137"/>
      <c r="Y1536" s="135"/>
      <c r="Z1536" s="137"/>
      <c r="AA1536" s="137"/>
    </row>
    <row r="1537">
      <c r="A1537" s="85">
        <v>2886.0</v>
      </c>
      <c r="B1537" s="80" t="s">
        <v>2643</v>
      </c>
      <c r="C1537" s="80" t="s">
        <v>3981</v>
      </c>
      <c r="D1537" s="80" t="s">
        <v>2644</v>
      </c>
      <c r="E1537" s="131"/>
      <c r="F1537" s="137"/>
      <c r="G1537" s="137"/>
      <c r="H1537" s="137"/>
      <c r="I1537" s="135"/>
      <c r="J1537" s="137"/>
      <c r="K1537" s="137"/>
      <c r="L1537" s="137"/>
      <c r="M1537" s="135"/>
      <c r="N1537" s="137"/>
      <c r="O1537" s="137"/>
      <c r="P1537" s="137"/>
      <c r="Q1537" s="135"/>
      <c r="R1537" s="137"/>
      <c r="S1537" s="137"/>
      <c r="T1537" s="137"/>
      <c r="U1537" s="135"/>
      <c r="V1537" s="137"/>
      <c r="W1537" s="137"/>
      <c r="X1537" s="137"/>
      <c r="Y1537" s="135"/>
      <c r="Z1537" s="137"/>
      <c r="AA1537" s="137"/>
    </row>
    <row r="1538">
      <c r="A1538" s="85">
        <v>2887.0</v>
      </c>
      <c r="B1538" s="80" t="s">
        <v>2643</v>
      </c>
      <c r="C1538" s="80" t="s">
        <v>1300</v>
      </c>
      <c r="D1538" s="80" t="s">
        <v>2644</v>
      </c>
      <c r="E1538" s="131"/>
      <c r="F1538" s="137"/>
      <c r="G1538" s="137"/>
      <c r="H1538" s="137"/>
      <c r="I1538" s="135"/>
      <c r="J1538" s="137"/>
      <c r="K1538" s="137"/>
      <c r="L1538" s="137"/>
      <c r="M1538" s="135"/>
      <c r="N1538" s="137"/>
      <c r="O1538" s="137"/>
      <c r="P1538" s="137"/>
      <c r="Q1538" s="135"/>
      <c r="R1538" s="137"/>
      <c r="S1538" s="137"/>
      <c r="T1538" s="137"/>
      <c r="U1538" s="135"/>
      <c r="V1538" s="137"/>
      <c r="W1538" s="137"/>
      <c r="X1538" s="137"/>
      <c r="Y1538" s="135"/>
      <c r="Z1538" s="137"/>
      <c r="AA1538" s="137"/>
    </row>
    <row r="1539">
      <c r="A1539" s="85">
        <v>2980.0</v>
      </c>
      <c r="B1539" s="80" t="s">
        <v>2643</v>
      </c>
      <c r="C1539" s="80" t="s">
        <v>3982</v>
      </c>
      <c r="D1539" s="80" t="s">
        <v>2644</v>
      </c>
      <c r="E1539" s="131"/>
      <c r="F1539" s="137"/>
      <c r="G1539" s="137"/>
      <c r="H1539" s="137"/>
      <c r="I1539" s="135"/>
      <c r="J1539" s="137"/>
      <c r="K1539" s="137"/>
      <c r="L1539" s="137"/>
      <c r="M1539" s="135"/>
      <c r="N1539" s="137"/>
      <c r="O1539" s="137"/>
      <c r="P1539" s="137"/>
      <c r="Q1539" s="135"/>
      <c r="R1539" s="137"/>
      <c r="S1539" s="137"/>
      <c r="T1539" s="137"/>
      <c r="U1539" s="135"/>
      <c r="V1539" s="137"/>
      <c r="W1539" s="137"/>
      <c r="X1539" s="137"/>
      <c r="Y1539" s="135"/>
      <c r="Z1539" s="137"/>
      <c r="AA1539" s="137"/>
    </row>
    <row r="1540">
      <c r="A1540" s="85">
        <v>3004.0</v>
      </c>
      <c r="B1540" s="80" t="s">
        <v>2643</v>
      </c>
      <c r="C1540" s="80">
        <v>28172.0</v>
      </c>
      <c r="D1540" s="80" t="s">
        <v>2644</v>
      </c>
      <c r="E1540" s="131"/>
      <c r="F1540" s="137"/>
      <c r="G1540" s="137"/>
      <c r="H1540" s="137"/>
      <c r="I1540" s="135"/>
      <c r="J1540" s="137"/>
      <c r="K1540" s="137"/>
      <c r="L1540" s="137"/>
      <c r="M1540" s="135"/>
      <c r="N1540" s="137"/>
      <c r="O1540" s="137"/>
      <c r="P1540" s="137"/>
      <c r="Q1540" s="135"/>
      <c r="R1540" s="137"/>
      <c r="S1540" s="137"/>
      <c r="T1540" s="137"/>
      <c r="U1540" s="135"/>
      <c r="V1540" s="137"/>
      <c r="W1540" s="137"/>
      <c r="X1540" s="137"/>
      <c r="Y1540" s="135"/>
      <c r="Z1540" s="137"/>
      <c r="AA1540" s="137"/>
    </row>
    <row r="1541">
      <c r="A1541" s="85">
        <v>3005.0</v>
      </c>
      <c r="B1541" s="80" t="s">
        <v>2643</v>
      </c>
      <c r="C1541" s="80" t="s">
        <v>3983</v>
      </c>
      <c r="D1541" s="80" t="s">
        <v>2644</v>
      </c>
      <c r="E1541" s="131"/>
      <c r="F1541" s="137"/>
      <c r="G1541" s="137"/>
      <c r="H1541" s="137"/>
      <c r="I1541" s="135"/>
      <c r="J1541" s="137"/>
      <c r="K1541" s="137"/>
      <c r="L1541" s="137"/>
      <c r="M1541" s="135"/>
      <c r="N1541" s="137"/>
      <c r="O1541" s="137"/>
      <c r="P1541" s="137"/>
      <c r="Q1541" s="135"/>
      <c r="R1541" s="137"/>
      <c r="S1541" s="137"/>
      <c r="T1541" s="137"/>
      <c r="U1541" s="135"/>
      <c r="V1541" s="137"/>
      <c r="W1541" s="137"/>
      <c r="X1541" s="137"/>
      <c r="Y1541" s="135"/>
      <c r="Z1541" s="137"/>
      <c r="AA1541" s="137"/>
    </row>
    <row r="1542">
      <c r="A1542" s="85">
        <v>3006.0</v>
      </c>
      <c r="B1542" s="80" t="s">
        <v>2643</v>
      </c>
      <c r="C1542" s="80" t="s">
        <v>3984</v>
      </c>
      <c r="D1542" s="80" t="s">
        <v>2644</v>
      </c>
      <c r="E1542" s="131"/>
      <c r="F1542" s="137"/>
      <c r="G1542" s="137"/>
      <c r="H1542" s="137"/>
      <c r="I1542" s="135"/>
      <c r="J1542" s="137"/>
      <c r="K1542" s="137"/>
      <c r="L1542" s="137"/>
      <c r="M1542" s="135"/>
      <c r="N1542" s="137"/>
      <c r="O1542" s="137"/>
      <c r="P1542" s="137"/>
      <c r="Q1542" s="135"/>
      <c r="R1542" s="137"/>
      <c r="S1542" s="137"/>
      <c r="T1542" s="137"/>
      <c r="U1542" s="135"/>
      <c r="V1542" s="137"/>
      <c r="W1542" s="137"/>
      <c r="X1542" s="137"/>
      <c r="Y1542" s="135"/>
      <c r="Z1542" s="137"/>
      <c r="AA1542" s="137"/>
    </row>
    <row r="1543">
      <c r="A1543" s="85">
        <v>3069.0</v>
      </c>
      <c r="B1543" s="80" t="s">
        <v>2643</v>
      </c>
      <c r="C1543" s="80" t="s">
        <v>3985</v>
      </c>
      <c r="D1543" s="80" t="s">
        <v>2644</v>
      </c>
      <c r="E1543" s="131"/>
      <c r="F1543" s="137"/>
      <c r="G1543" s="137"/>
      <c r="H1543" s="137"/>
      <c r="I1543" s="135"/>
      <c r="J1543" s="137"/>
      <c r="K1543" s="137"/>
      <c r="L1543" s="137"/>
      <c r="M1543" s="135"/>
      <c r="N1543" s="137"/>
      <c r="O1543" s="137"/>
      <c r="P1543" s="137"/>
      <c r="Q1543" s="135"/>
      <c r="R1543" s="137"/>
      <c r="S1543" s="137"/>
      <c r="T1543" s="137"/>
      <c r="U1543" s="135"/>
      <c r="V1543" s="137"/>
      <c r="W1543" s="137"/>
      <c r="X1543" s="137"/>
      <c r="Y1543" s="135"/>
      <c r="Z1543" s="137"/>
      <c r="AA1543" s="137"/>
    </row>
    <row r="1544">
      <c r="A1544" s="85">
        <v>3109.0</v>
      </c>
      <c r="B1544" s="80" t="s">
        <v>2643</v>
      </c>
      <c r="C1544" s="80" t="s">
        <v>3986</v>
      </c>
      <c r="D1544" s="80" t="s">
        <v>2644</v>
      </c>
      <c r="E1544" s="131"/>
      <c r="F1544" s="137"/>
      <c r="G1544" s="137"/>
      <c r="H1544" s="137"/>
      <c r="I1544" s="135"/>
      <c r="J1544" s="137"/>
      <c r="K1544" s="137"/>
      <c r="L1544" s="137"/>
      <c r="M1544" s="135"/>
      <c r="N1544" s="137"/>
      <c r="O1544" s="137"/>
      <c r="P1544" s="137"/>
      <c r="Q1544" s="135"/>
      <c r="R1544" s="137"/>
      <c r="S1544" s="137"/>
      <c r="T1544" s="137"/>
      <c r="U1544" s="135"/>
      <c r="V1544" s="137"/>
      <c r="W1544" s="137"/>
      <c r="X1544" s="137"/>
      <c r="Y1544" s="135"/>
      <c r="Z1544" s="137"/>
      <c r="AA1544" s="137"/>
    </row>
    <row r="1545">
      <c r="A1545" s="85">
        <v>3224.0</v>
      </c>
      <c r="B1545" s="80" t="s">
        <v>2643</v>
      </c>
      <c r="C1545" s="80" t="s">
        <v>3987</v>
      </c>
      <c r="D1545" s="80" t="s">
        <v>2644</v>
      </c>
      <c r="E1545" s="131"/>
      <c r="F1545" s="137"/>
      <c r="G1545" s="137"/>
      <c r="H1545" s="137"/>
      <c r="I1545" s="135"/>
      <c r="J1545" s="137"/>
      <c r="K1545" s="137"/>
      <c r="L1545" s="137"/>
      <c r="M1545" s="135"/>
      <c r="N1545" s="137"/>
      <c r="O1545" s="137"/>
      <c r="P1545" s="137"/>
      <c r="Q1545" s="135"/>
      <c r="R1545" s="137"/>
      <c r="S1545" s="137"/>
      <c r="T1545" s="137"/>
      <c r="U1545" s="135"/>
      <c r="V1545" s="137"/>
      <c r="W1545" s="137"/>
      <c r="X1545" s="137"/>
      <c r="Y1545" s="135"/>
      <c r="Z1545" s="137"/>
      <c r="AA1545" s="137"/>
    </row>
    <row r="1546">
      <c r="A1546" s="85">
        <v>3444.0</v>
      </c>
      <c r="B1546" s="80" t="s">
        <v>2643</v>
      </c>
      <c r="C1546" s="80" t="s">
        <v>3988</v>
      </c>
      <c r="D1546" s="80" t="s">
        <v>3219</v>
      </c>
      <c r="E1546" s="131"/>
      <c r="F1546" s="137"/>
      <c r="G1546" s="137"/>
      <c r="H1546" s="137"/>
      <c r="I1546" s="135"/>
      <c r="J1546" s="137"/>
      <c r="K1546" s="137"/>
      <c r="L1546" s="137"/>
      <c r="M1546" s="135"/>
      <c r="N1546" s="137"/>
      <c r="O1546" s="137"/>
      <c r="P1546" s="137"/>
      <c r="Q1546" s="135"/>
      <c r="R1546" s="137"/>
      <c r="S1546" s="137"/>
      <c r="T1546" s="137"/>
      <c r="U1546" s="135"/>
      <c r="V1546" s="137"/>
      <c r="W1546" s="137"/>
      <c r="X1546" s="137"/>
      <c r="Y1546" s="135"/>
      <c r="Z1546" s="137"/>
      <c r="AA1546" s="137"/>
    </row>
    <row r="1547">
      <c r="A1547" s="85">
        <v>3473.0</v>
      </c>
      <c r="B1547" s="80" t="s">
        <v>2643</v>
      </c>
      <c r="C1547" s="80" t="s">
        <v>1826</v>
      </c>
      <c r="D1547" s="80" t="s">
        <v>2644</v>
      </c>
      <c r="E1547" s="131"/>
      <c r="F1547" s="137"/>
      <c r="G1547" s="137"/>
      <c r="H1547" s="137"/>
      <c r="I1547" s="135"/>
      <c r="J1547" s="137"/>
      <c r="K1547" s="137"/>
      <c r="L1547" s="137"/>
      <c r="M1547" s="135"/>
      <c r="N1547" s="137"/>
      <c r="O1547" s="137"/>
      <c r="P1547" s="137"/>
      <c r="Q1547" s="135"/>
      <c r="R1547" s="137"/>
      <c r="S1547" s="137"/>
      <c r="T1547" s="137"/>
      <c r="U1547" s="135"/>
      <c r="V1547" s="137"/>
      <c r="W1547" s="137"/>
      <c r="X1547" s="137"/>
      <c r="Y1547" s="135"/>
      <c r="Z1547" s="137"/>
      <c r="AA1547" s="137"/>
    </row>
    <row r="1548">
      <c r="A1548" s="85">
        <v>3474.0</v>
      </c>
      <c r="B1548" s="80" t="s">
        <v>2643</v>
      </c>
      <c r="C1548" s="80" t="s">
        <v>1827</v>
      </c>
      <c r="D1548" s="80" t="s">
        <v>2644</v>
      </c>
      <c r="E1548" s="131"/>
      <c r="F1548" s="137"/>
      <c r="G1548" s="137"/>
      <c r="H1548" s="137"/>
      <c r="I1548" s="135"/>
      <c r="J1548" s="137"/>
      <c r="K1548" s="137"/>
      <c r="L1548" s="137"/>
      <c r="M1548" s="135"/>
      <c r="N1548" s="137"/>
      <c r="O1548" s="137"/>
      <c r="P1548" s="137"/>
      <c r="Q1548" s="135"/>
      <c r="R1548" s="137"/>
      <c r="S1548" s="137"/>
      <c r="T1548" s="137"/>
      <c r="U1548" s="135"/>
      <c r="V1548" s="137"/>
      <c r="W1548" s="137"/>
      <c r="X1548" s="137"/>
      <c r="Y1548" s="135"/>
      <c r="Z1548" s="137"/>
      <c r="AA1548" s="137"/>
    </row>
    <row r="1549">
      <c r="A1549" s="85">
        <v>3475.0</v>
      </c>
      <c r="B1549" s="80" t="s">
        <v>2643</v>
      </c>
      <c r="C1549" s="80" t="s">
        <v>180</v>
      </c>
      <c r="D1549" s="80" t="s">
        <v>2644</v>
      </c>
      <c r="E1549" s="131"/>
      <c r="F1549" s="137"/>
      <c r="G1549" s="137"/>
      <c r="H1549" s="137"/>
      <c r="I1549" s="135"/>
      <c r="J1549" s="137"/>
      <c r="K1549" s="137"/>
      <c r="L1549" s="137"/>
      <c r="M1549" s="135"/>
      <c r="N1549" s="137"/>
      <c r="O1549" s="137"/>
      <c r="P1549" s="137"/>
      <c r="Q1549" s="135"/>
      <c r="R1549" s="137"/>
      <c r="S1549" s="137"/>
      <c r="T1549" s="137"/>
      <c r="U1549" s="135"/>
      <c r="V1549" s="137"/>
      <c r="W1549" s="137"/>
      <c r="X1549" s="137"/>
      <c r="Y1549" s="135"/>
      <c r="Z1549" s="137"/>
      <c r="AA1549" s="137"/>
    </row>
    <row r="1550">
      <c r="A1550" s="85">
        <v>3476.0</v>
      </c>
      <c r="B1550" s="80" t="s">
        <v>2643</v>
      </c>
      <c r="C1550" s="80" t="s">
        <v>1828</v>
      </c>
      <c r="D1550" s="80" t="s">
        <v>2644</v>
      </c>
      <c r="E1550" s="131"/>
      <c r="F1550" s="137"/>
      <c r="G1550" s="137"/>
      <c r="H1550" s="137"/>
      <c r="I1550" s="135"/>
      <c r="J1550" s="137"/>
      <c r="K1550" s="137"/>
      <c r="L1550" s="137"/>
      <c r="M1550" s="135"/>
      <c r="N1550" s="137"/>
      <c r="O1550" s="137"/>
      <c r="P1550" s="137"/>
      <c r="Q1550" s="135"/>
      <c r="R1550" s="137"/>
      <c r="S1550" s="137"/>
      <c r="T1550" s="137"/>
      <c r="U1550" s="135"/>
      <c r="V1550" s="137"/>
      <c r="W1550" s="137"/>
      <c r="X1550" s="137"/>
      <c r="Y1550" s="135"/>
      <c r="Z1550" s="137"/>
      <c r="AA1550" s="137"/>
    </row>
    <row r="1551">
      <c r="A1551" s="85">
        <v>3907.0</v>
      </c>
      <c r="B1551" s="80" t="s">
        <v>2643</v>
      </c>
      <c r="C1551" s="80" t="s">
        <v>2182</v>
      </c>
      <c r="D1551" s="80" t="s">
        <v>2644</v>
      </c>
      <c r="E1551" s="131"/>
      <c r="F1551" s="137"/>
      <c r="G1551" s="137"/>
      <c r="H1551" s="137"/>
      <c r="I1551" s="135"/>
      <c r="J1551" s="137"/>
      <c r="K1551" s="137"/>
      <c r="L1551" s="137"/>
      <c r="M1551" s="135"/>
      <c r="N1551" s="137"/>
      <c r="O1551" s="137"/>
      <c r="P1551" s="137"/>
      <c r="Q1551" s="135"/>
      <c r="R1551" s="137"/>
      <c r="S1551" s="137"/>
      <c r="T1551" s="137"/>
      <c r="U1551" s="135"/>
      <c r="V1551" s="137"/>
      <c r="W1551" s="137"/>
      <c r="X1551" s="137"/>
      <c r="Y1551" s="135"/>
      <c r="Z1551" s="137"/>
      <c r="AA1551" s="137"/>
    </row>
    <row r="1552">
      <c r="A1552" s="85">
        <v>3917.0</v>
      </c>
      <c r="B1552" s="80" t="s">
        <v>2643</v>
      </c>
      <c r="C1552" s="80" t="s">
        <v>2191</v>
      </c>
      <c r="D1552" s="80" t="s">
        <v>2644</v>
      </c>
      <c r="E1552" s="131"/>
      <c r="F1552" s="137"/>
      <c r="G1552" s="137"/>
      <c r="H1552" s="137"/>
      <c r="I1552" s="135"/>
      <c r="J1552" s="137"/>
      <c r="K1552" s="137"/>
      <c r="L1552" s="137"/>
      <c r="M1552" s="135"/>
      <c r="N1552" s="137"/>
      <c r="O1552" s="137"/>
      <c r="P1552" s="137"/>
      <c r="Q1552" s="135"/>
      <c r="R1552" s="137"/>
      <c r="S1552" s="137"/>
      <c r="T1552" s="137"/>
      <c r="U1552" s="135"/>
      <c r="V1552" s="137"/>
      <c r="W1552" s="137"/>
      <c r="X1552" s="137"/>
      <c r="Y1552" s="135"/>
      <c r="Z1552" s="137"/>
      <c r="AA1552" s="137"/>
    </row>
    <row r="1553">
      <c r="A1553" s="85">
        <v>3980.0</v>
      </c>
      <c r="B1553" s="80" t="s">
        <v>2643</v>
      </c>
      <c r="C1553" s="80" t="s">
        <v>3989</v>
      </c>
      <c r="D1553" s="80" t="s">
        <v>2644</v>
      </c>
      <c r="E1553" s="131"/>
      <c r="F1553" s="137"/>
      <c r="G1553" s="137"/>
      <c r="H1553" s="137"/>
      <c r="I1553" s="135"/>
      <c r="J1553" s="137"/>
      <c r="K1553" s="137"/>
      <c r="L1553" s="137"/>
      <c r="M1553" s="135"/>
      <c r="N1553" s="137"/>
      <c r="O1553" s="137"/>
      <c r="P1553" s="137"/>
      <c r="Q1553" s="135"/>
      <c r="R1553" s="137"/>
      <c r="S1553" s="137"/>
      <c r="T1553" s="137"/>
      <c r="U1553" s="135"/>
      <c r="V1553" s="137"/>
      <c r="W1553" s="137"/>
      <c r="X1553" s="137"/>
      <c r="Y1553" s="135"/>
      <c r="Z1553" s="137"/>
      <c r="AA1553" s="137"/>
    </row>
    <row r="1554">
      <c r="A1554" s="85">
        <v>4029.0</v>
      </c>
      <c r="B1554" s="80" t="s">
        <v>2643</v>
      </c>
      <c r="C1554" s="80" t="s">
        <v>2277</v>
      </c>
      <c r="D1554" s="80" t="s">
        <v>2644</v>
      </c>
      <c r="E1554" s="131"/>
      <c r="F1554" s="137"/>
      <c r="G1554" s="137"/>
      <c r="H1554" s="137"/>
      <c r="I1554" s="135"/>
      <c r="J1554" s="137"/>
      <c r="K1554" s="137"/>
      <c r="L1554" s="137"/>
      <c r="M1554" s="135"/>
      <c r="N1554" s="137"/>
      <c r="O1554" s="137"/>
      <c r="P1554" s="137"/>
      <c r="Q1554" s="135"/>
      <c r="R1554" s="137"/>
      <c r="S1554" s="137"/>
      <c r="T1554" s="137"/>
      <c r="U1554" s="135"/>
      <c r="V1554" s="137"/>
      <c r="W1554" s="137"/>
      <c r="X1554" s="137"/>
      <c r="Y1554" s="135"/>
      <c r="Z1554" s="137"/>
      <c r="AA1554" s="137"/>
    </row>
    <row r="1555">
      <c r="A1555" s="85">
        <v>4057.0</v>
      </c>
      <c r="B1555" s="80" t="s">
        <v>2643</v>
      </c>
      <c r="C1555" s="80" t="s">
        <v>3990</v>
      </c>
      <c r="D1555" s="80" t="s">
        <v>3215</v>
      </c>
      <c r="E1555" s="131"/>
      <c r="F1555" s="137"/>
      <c r="G1555" s="137"/>
      <c r="H1555" s="137"/>
      <c r="I1555" s="135"/>
      <c r="J1555" s="137"/>
      <c r="K1555" s="137"/>
      <c r="L1555" s="137"/>
      <c r="M1555" s="135"/>
      <c r="N1555" s="137"/>
      <c r="O1555" s="137"/>
      <c r="P1555" s="137"/>
      <c r="Q1555" s="135"/>
      <c r="R1555" s="137"/>
      <c r="S1555" s="137"/>
      <c r="T1555" s="137"/>
      <c r="U1555" s="135"/>
      <c r="V1555" s="137"/>
      <c r="W1555" s="137"/>
      <c r="X1555" s="137"/>
      <c r="Y1555" s="135"/>
      <c r="Z1555" s="137"/>
      <c r="AA1555" s="137"/>
    </row>
    <row r="1556">
      <c r="A1556" s="85">
        <v>5003.0</v>
      </c>
      <c r="B1556" s="80" t="s">
        <v>2643</v>
      </c>
      <c r="C1556" s="80" t="s">
        <v>2398</v>
      </c>
      <c r="D1556" s="80" t="s">
        <v>2644</v>
      </c>
      <c r="E1556" s="131"/>
      <c r="F1556" s="137"/>
      <c r="G1556" s="137"/>
      <c r="H1556" s="137"/>
      <c r="I1556" s="135"/>
      <c r="J1556" s="137"/>
      <c r="K1556" s="137"/>
      <c r="L1556" s="137"/>
      <c r="M1556" s="135"/>
      <c r="N1556" s="137"/>
      <c r="O1556" s="137"/>
      <c r="P1556" s="137"/>
      <c r="Q1556" s="135"/>
      <c r="R1556" s="137"/>
      <c r="S1556" s="137"/>
      <c r="T1556" s="137"/>
      <c r="U1556" s="135"/>
      <c r="V1556" s="137"/>
      <c r="W1556" s="137"/>
      <c r="X1556" s="137"/>
      <c r="Y1556" s="135"/>
      <c r="Z1556" s="137"/>
      <c r="AA1556" s="137"/>
    </row>
    <row r="1557">
      <c r="A1557" s="85">
        <v>5055.0</v>
      </c>
      <c r="B1557" s="80" t="s">
        <v>2643</v>
      </c>
      <c r="C1557" s="80" t="s">
        <v>3991</v>
      </c>
      <c r="D1557" s="80" t="s">
        <v>2644</v>
      </c>
      <c r="E1557" s="131"/>
      <c r="F1557" s="137"/>
      <c r="G1557" s="137"/>
      <c r="H1557" s="137"/>
      <c r="I1557" s="135"/>
      <c r="J1557" s="137"/>
      <c r="K1557" s="137"/>
      <c r="L1557" s="137"/>
      <c r="M1557" s="135"/>
      <c r="N1557" s="137"/>
      <c r="O1557" s="137"/>
      <c r="P1557" s="137"/>
      <c r="Q1557" s="135"/>
      <c r="R1557" s="137"/>
      <c r="S1557" s="137"/>
      <c r="T1557" s="137"/>
      <c r="U1557" s="135"/>
      <c r="V1557" s="137"/>
      <c r="W1557" s="137"/>
      <c r="X1557" s="137"/>
      <c r="Y1557" s="135"/>
      <c r="Z1557" s="137"/>
      <c r="AA1557" s="137"/>
    </row>
    <row r="1558">
      <c r="A1558" s="85">
        <v>5159.0</v>
      </c>
      <c r="B1558" s="80" t="s">
        <v>2643</v>
      </c>
      <c r="C1558" s="80" t="s">
        <v>3992</v>
      </c>
      <c r="D1558" s="80" t="s">
        <v>3214</v>
      </c>
      <c r="E1558" s="131"/>
      <c r="F1558" s="137"/>
      <c r="G1558" s="137"/>
      <c r="H1558" s="137"/>
      <c r="I1558" s="135"/>
      <c r="J1558" s="137"/>
      <c r="K1558" s="137"/>
      <c r="L1558" s="137"/>
      <c r="M1558" s="135"/>
      <c r="N1558" s="137"/>
      <c r="O1558" s="137"/>
      <c r="P1558" s="137"/>
      <c r="Q1558" s="135"/>
      <c r="R1558" s="137"/>
      <c r="S1558" s="137"/>
      <c r="T1558" s="137"/>
      <c r="U1558" s="135"/>
      <c r="V1558" s="137"/>
      <c r="W1558" s="137"/>
      <c r="X1558" s="137"/>
      <c r="Y1558" s="135"/>
      <c r="Z1558" s="137"/>
      <c r="AA1558" s="137"/>
    </row>
    <row r="1559">
      <c r="A1559" s="85">
        <v>3923.0</v>
      </c>
      <c r="B1559" s="80" t="s">
        <v>3180</v>
      </c>
      <c r="C1559" s="80" t="s">
        <v>3993</v>
      </c>
      <c r="D1559" s="80" t="s">
        <v>3267</v>
      </c>
      <c r="E1559" s="131"/>
      <c r="F1559" s="137"/>
      <c r="G1559" s="137"/>
      <c r="H1559" s="137"/>
      <c r="I1559" s="135"/>
      <c r="J1559" s="137"/>
      <c r="K1559" s="137"/>
      <c r="L1559" s="137"/>
      <c r="M1559" s="135"/>
      <c r="N1559" s="137"/>
      <c r="O1559" s="137"/>
      <c r="P1559" s="137"/>
      <c r="Q1559" s="135"/>
      <c r="R1559" s="137"/>
      <c r="S1559" s="137"/>
      <c r="T1559" s="137"/>
      <c r="U1559" s="135"/>
      <c r="V1559" s="137"/>
      <c r="W1559" s="137"/>
      <c r="X1559" s="137"/>
      <c r="Y1559" s="135"/>
      <c r="Z1559" s="137"/>
      <c r="AA1559" s="137"/>
    </row>
    <row r="1560">
      <c r="A1560" s="85">
        <v>3924.0</v>
      </c>
      <c r="B1560" s="80" t="s">
        <v>3180</v>
      </c>
      <c r="C1560" s="80" t="s">
        <v>3994</v>
      </c>
      <c r="D1560" s="80" t="s">
        <v>3267</v>
      </c>
      <c r="E1560" s="131"/>
      <c r="F1560" s="137"/>
      <c r="G1560" s="137"/>
      <c r="H1560" s="137"/>
      <c r="I1560" s="135"/>
      <c r="J1560" s="137"/>
      <c r="K1560" s="137"/>
      <c r="L1560" s="137"/>
      <c r="M1560" s="135"/>
      <c r="N1560" s="137"/>
      <c r="O1560" s="137"/>
      <c r="P1560" s="137"/>
      <c r="Q1560" s="135"/>
      <c r="R1560" s="137"/>
      <c r="S1560" s="137"/>
      <c r="T1560" s="137"/>
      <c r="U1560" s="135"/>
      <c r="V1560" s="137"/>
      <c r="W1560" s="137"/>
      <c r="X1560" s="137"/>
      <c r="Y1560" s="135"/>
      <c r="Z1560" s="137"/>
      <c r="AA1560" s="137"/>
    </row>
    <row r="1561">
      <c r="A1561" s="85">
        <v>3925.0</v>
      </c>
      <c r="B1561" s="80" t="s">
        <v>3180</v>
      </c>
      <c r="C1561" s="80" t="s">
        <v>3995</v>
      </c>
      <c r="D1561" s="80" t="s">
        <v>3267</v>
      </c>
      <c r="E1561" s="131"/>
      <c r="F1561" s="137"/>
      <c r="G1561" s="137"/>
      <c r="H1561" s="137"/>
      <c r="I1561" s="135"/>
      <c r="J1561" s="137"/>
      <c r="K1561" s="137"/>
      <c r="L1561" s="137"/>
      <c r="M1561" s="135"/>
      <c r="N1561" s="137"/>
      <c r="O1561" s="137"/>
      <c r="P1561" s="137"/>
      <c r="Q1561" s="135"/>
      <c r="R1561" s="137"/>
      <c r="S1561" s="137"/>
      <c r="T1561" s="137"/>
      <c r="U1561" s="135"/>
      <c r="V1561" s="137"/>
      <c r="W1561" s="137"/>
      <c r="X1561" s="137"/>
      <c r="Y1561" s="135"/>
      <c r="Z1561" s="137"/>
      <c r="AA1561" s="137"/>
    </row>
    <row r="1562">
      <c r="A1562" s="85">
        <v>3926.0</v>
      </c>
      <c r="B1562" s="80" t="s">
        <v>3180</v>
      </c>
      <c r="C1562" s="80" t="s">
        <v>3996</v>
      </c>
      <c r="D1562" s="80" t="s">
        <v>3267</v>
      </c>
      <c r="E1562" s="131"/>
      <c r="F1562" s="137"/>
      <c r="G1562" s="137"/>
      <c r="H1562" s="137"/>
      <c r="I1562" s="135"/>
      <c r="J1562" s="137"/>
      <c r="K1562" s="137"/>
      <c r="L1562" s="137"/>
      <c r="M1562" s="135"/>
      <c r="N1562" s="137"/>
      <c r="O1562" s="137"/>
      <c r="P1562" s="137"/>
      <c r="Q1562" s="135"/>
      <c r="R1562" s="137"/>
      <c r="S1562" s="137"/>
      <c r="T1562" s="137"/>
      <c r="U1562" s="135"/>
      <c r="V1562" s="137"/>
      <c r="W1562" s="137"/>
      <c r="X1562" s="137"/>
      <c r="Y1562" s="135"/>
      <c r="Z1562" s="137"/>
      <c r="AA1562" s="137"/>
    </row>
    <row r="1563">
      <c r="A1563" s="85">
        <v>3927.0</v>
      </c>
      <c r="B1563" s="80" t="s">
        <v>3180</v>
      </c>
      <c r="C1563" s="80" t="s">
        <v>3997</v>
      </c>
      <c r="D1563" s="80" t="s">
        <v>3267</v>
      </c>
      <c r="E1563" s="131"/>
      <c r="F1563" s="137"/>
      <c r="G1563" s="137"/>
      <c r="H1563" s="137"/>
      <c r="I1563" s="135"/>
      <c r="J1563" s="137"/>
      <c r="K1563" s="137"/>
      <c r="L1563" s="137"/>
      <c r="M1563" s="135"/>
      <c r="N1563" s="137"/>
      <c r="O1563" s="137"/>
      <c r="P1563" s="137"/>
      <c r="Q1563" s="135"/>
      <c r="R1563" s="137"/>
      <c r="S1563" s="137"/>
      <c r="T1563" s="137"/>
      <c r="U1563" s="135"/>
      <c r="V1563" s="137"/>
      <c r="W1563" s="137"/>
      <c r="X1563" s="137"/>
      <c r="Y1563" s="135"/>
      <c r="Z1563" s="137"/>
      <c r="AA1563" s="137"/>
    </row>
    <row r="1564">
      <c r="A1564" s="85">
        <v>3928.0</v>
      </c>
      <c r="B1564" s="80" t="s">
        <v>3180</v>
      </c>
      <c r="C1564" s="80" t="s">
        <v>3998</v>
      </c>
      <c r="D1564" s="80" t="s">
        <v>3267</v>
      </c>
      <c r="E1564" s="131"/>
      <c r="F1564" s="137"/>
      <c r="G1564" s="137"/>
      <c r="H1564" s="137"/>
      <c r="I1564" s="135"/>
      <c r="J1564" s="137"/>
      <c r="K1564" s="137"/>
      <c r="L1564" s="137"/>
      <c r="M1564" s="135"/>
      <c r="N1564" s="137"/>
      <c r="O1564" s="137"/>
      <c r="P1564" s="137"/>
      <c r="Q1564" s="135"/>
      <c r="R1564" s="137"/>
      <c r="S1564" s="137"/>
      <c r="T1564" s="137"/>
      <c r="U1564" s="135"/>
      <c r="V1564" s="137"/>
      <c r="W1564" s="137"/>
      <c r="X1564" s="137"/>
      <c r="Y1564" s="135"/>
      <c r="Z1564" s="137"/>
      <c r="AA1564" s="137"/>
    </row>
    <row r="1565">
      <c r="A1565" s="85">
        <v>3929.0</v>
      </c>
      <c r="B1565" s="80" t="s">
        <v>3180</v>
      </c>
      <c r="C1565" s="80" t="s">
        <v>3999</v>
      </c>
      <c r="D1565" s="80" t="s">
        <v>3267</v>
      </c>
      <c r="E1565" s="131"/>
      <c r="F1565" s="137"/>
      <c r="G1565" s="137"/>
      <c r="H1565" s="137"/>
      <c r="I1565" s="135"/>
      <c r="J1565" s="137"/>
      <c r="K1565" s="137"/>
      <c r="L1565" s="137"/>
      <c r="M1565" s="135"/>
      <c r="N1565" s="137"/>
      <c r="O1565" s="137"/>
      <c r="P1565" s="137"/>
      <c r="Q1565" s="135"/>
      <c r="R1565" s="137"/>
      <c r="S1565" s="137"/>
      <c r="T1565" s="137"/>
      <c r="U1565" s="135"/>
      <c r="V1565" s="137"/>
      <c r="W1565" s="137"/>
      <c r="X1565" s="137"/>
      <c r="Y1565" s="135"/>
      <c r="Z1565" s="137"/>
      <c r="AA1565" s="137"/>
    </row>
    <row r="1566">
      <c r="A1566" s="85">
        <v>3930.0</v>
      </c>
      <c r="B1566" s="80" t="s">
        <v>3180</v>
      </c>
      <c r="C1566" s="80" t="s">
        <v>4000</v>
      </c>
      <c r="D1566" s="80" t="s">
        <v>3267</v>
      </c>
      <c r="E1566" s="131"/>
      <c r="F1566" s="137"/>
      <c r="G1566" s="137"/>
      <c r="H1566" s="137"/>
      <c r="I1566" s="135"/>
      <c r="J1566" s="137"/>
      <c r="K1566" s="137"/>
      <c r="L1566" s="137"/>
      <c r="M1566" s="135"/>
      <c r="N1566" s="137"/>
      <c r="O1566" s="137"/>
      <c r="P1566" s="137"/>
      <c r="Q1566" s="135"/>
      <c r="R1566" s="137"/>
      <c r="S1566" s="137"/>
      <c r="T1566" s="137"/>
      <c r="U1566" s="135"/>
      <c r="V1566" s="137"/>
      <c r="W1566" s="137"/>
      <c r="X1566" s="137"/>
      <c r="Y1566" s="135"/>
      <c r="Z1566" s="137"/>
      <c r="AA1566" s="137"/>
    </row>
    <row r="1567">
      <c r="A1567" s="85">
        <v>3931.0</v>
      </c>
      <c r="B1567" s="80" t="s">
        <v>3180</v>
      </c>
      <c r="C1567" s="80" t="s">
        <v>4001</v>
      </c>
      <c r="D1567" s="80" t="s">
        <v>3267</v>
      </c>
      <c r="E1567" s="131"/>
      <c r="F1567" s="137"/>
      <c r="G1567" s="137"/>
      <c r="H1567" s="137"/>
      <c r="I1567" s="135"/>
      <c r="J1567" s="137"/>
      <c r="K1567" s="137"/>
      <c r="L1567" s="137"/>
      <c r="M1567" s="135"/>
      <c r="N1567" s="137"/>
      <c r="O1567" s="137"/>
      <c r="P1567" s="137"/>
      <c r="Q1567" s="135"/>
      <c r="R1567" s="137"/>
      <c r="S1567" s="137"/>
      <c r="T1567" s="137"/>
      <c r="U1567" s="135"/>
      <c r="V1567" s="137"/>
      <c r="W1567" s="137"/>
      <c r="X1567" s="137"/>
      <c r="Y1567" s="135"/>
      <c r="Z1567" s="137"/>
      <c r="AA1567" s="137"/>
    </row>
    <row r="1568">
      <c r="A1568" s="85">
        <v>3932.0</v>
      </c>
      <c r="B1568" s="80" t="s">
        <v>3180</v>
      </c>
      <c r="C1568" s="80" t="s">
        <v>4002</v>
      </c>
      <c r="D1568" s="80" t="s">
        <v>3267</v>
      </c>
      <c r="E1568" s="131"/>
      <c r="F1568" s="137"/>
      <c r="G1568" s="137"/>
      <c r="H1568" s="137"/>
      <c r="I1568" s="135"/>
      <c r="J1568" s="137"/>
      <c r="K1568" s="137"/>
      <c r="L1568" s="137"/>
      <c r="M1568" s="135"/>
      <c r="N1568" s="137"/>
      <c r="O1568" s="137"/>
      <c r="P1568" s="137"/>
      <c r="Q1568" s="135"/>
      <c r="R1568" s="137"/>
      <c r="S1568" s="137"/>
      <c r="T1568" s="137"/>
      <c r="U1568" s="135"/>
      <c r="V1568" s="137"/>
      <c r="W1568" s="137"/>
      <c r="X1568" s="137"/>
      <c r="Y1568" s="135"/>
      <c r="Z1568" s="137"/>
      <c r="AA1568" s="137"/>
    </row>
    <row r="1569">
      <c r="A1569" s="85">
        <v>3933.0</v>
      </c>
      <c r="B1569" s="80" t="s">
        <v>3180</v>
      </c>
      <c r="C1569" s="80" t="s">
        <v>4003</v>
      </c>
      <c r="D1569" s="80" t="s">
        <v>3267</v>
      </c>
      <c r="E1569" s="131"/>
      <c r="F1569" s="137"/>
      <c r="G1569" s="137"/>
      <c r="H1569" s="137"/>
      <c r="I1569" s="135"/>
      <c r="J1569" s="137"/>
      <c r="K1569" s="137"/>
      <c r="L1569" s="137"/>
      <c r="M1569" s="135"/>
      <c r="N1569" s="137"/>
      <c r="O1569" s="137"/>
      <c r="P1569" s="137"/>
      <c r="Q1569" s="135"/>
      <c r="R1569" s="137"/>
      <c r="S1569" s="137"/>
      <c r="T1569" s="137"/>
      <c r="U1569" s="135"/>
      <c r="V1569" s="137"/>
      <c r="W1569" s="137"/>
      <c r="X1569" s="137"/>
      <c r="Y1569" s="135"/>
      <c r="Z1569" s="137"/>
      <c r="AA1569" s="137"/>
    </row>
    <row r="1570">
      <c r="A1570" s="85">
        <v>3934.0</v>
      </c>
      <c r="B1570" s="80" t="s">
        <v>3180</v>
      </c>
      <c r="C1570" s="80" t="s">
        <v>4004</v>
      </c>
      <c r="D1570" s="80" t="s">
        <v>3267</v>
      </c>
      <c r="E1570" s="131"/>
      <c r="F1570" s="137"/>
      <c r="G1570" s="137"/>
      <c r="H1570" s="137"/>
      <c r="I1570" s="135"/>
      <c r="J1570" s="137"/>
      <c r="K1570" s="137"/>
      <c r="L1570" s="137"/>
      <c r="M1570" s="135"/>
      <c r="N1570" s="137"/>
      <c r="O1570" s="137"/>
      <c r="P1570" s="137"/>
      <c r="Q1570" s="135"/>
      <c r="R1570" s="137"/>
      <c r="S1570" s="137"/>
      <c r="T1570" s="137"/>
      <c r="U1570" s="135"/>
      <c r="V1570" s="137"/>
      <c r="W1570" s="137"/>
      <c r="X1570" s="137"/>
      <c r="Y1570" s="135"/>
      <c r="Z1570" s="137"/>
      <c r="AA1570" s="137"/>
    </row>
    <row r="1571">
      <c r="A1571" s="85">
        <v>3935.0</v>
      </c>
      <c r="B1571" s="80" t="s">
        <v>3180</v>
      </c>
      <c r="C1571" s="80" t="s">
        <v>4005</v>
      </c>
      <c r="D1571" s="80" t="s">
        <v>3267</v>
      </c>
      <c r="E1571" s="131"/>
      <c r="F1571" s="137"/>
      <c r="G1571" s="137"/>
      <c r="H1571" s="137"/>
      <c r="I1571" s="135"/>
      <c r="J1571" s="137"/>
      <c r="K1571" s="137"/>
      <c r="L1571" s="137"/>
      <c r="M1571" s="135"/>
      <c r="N1571" s="137"/>
      <c r="O1571" s="137"/>
      <c r="P1571" s="137"/>
      <c r="Q1571" s="135"/>
      <c r="R1571" s="137"/>
      <c r="S1571" s="137"/>
      <c r="T1571" s="137"/>
      <c r="U1571" s="135"/>
      <c r="V1571" s="137"/>
      <c r="W1571" s="137"/>
      <c r="X1571" s="137"/>
      <c r="Y1571" s="135"/>
      <c r="Z1571" s="137"/>
      <c r="AA1571" s="137"/>
    </row>
    <row r="1572">
      <c r="A1572" s="85">
        <v>3936.0</v>
      </c>
      <c r="B1572" s="80" t="s">
        <v>3180</v>
      </c>
      <c r="C1572" s="80" t="s">
        <v>4006</v>
      </c>
      <c r="D1572" s="80" t="s">
        <v>3267</v>
      </c>
      <c r="E1572" s="131"/>
      <c r="F1572" s="137"/>
      <c r="G1572" s="137"/>
      <c r="H1572" s="137"/>
      <c r="I1572" s="135"/>
      <c r="J1572" s="137"/>
      <c r="K1572" s="137"/>
      <c r="L1572" s="137"/>
      <c r="M1572" s="135"/>
      <c r="N1572" s="137"/>
      <c r="O1572" s="137"/>
      <c r="P1572" s="137"/>
      <c r="Q1572" s="135"/>
      <c r="R1572" s="137"/>
      <c r="S1572" s="137"/>
      <c r="T1572" s="137"/>
      <c r="U1572" s="135"/>
      <c r="V1572" s="137"/>
      <c r="W1572" s="137"/>
      <c r="X1572" s="137"/>
      <c r="Y1572" s="135"/>
      <c r="Z1572" s="137"/>
      <c r="AA1572" s="137"/>
    </row>
    <row r="1573">
      <c r="A1573" s="85">
        <v>3937.0</v>
      </c>
      <c r="B1573" s="80" t="s">
        <v>3180</v>
      </c>
      <c r="C1573" s="80" t="s">
        <v>4007</v>
      </c>
      <c r="D1573" s="80" t="s">
        <v>3267</v>
      </c>
      <c r="E1573" s="131"/>
      <c r="F1573" s="137"/>
      <c r="G1573" s="137"/>
      <c r="H1573" s="137"/>
      <c r="I1573" s="135"/>
      <c r="J1573" s="137"/>
      <c r="K1573" s="137"/>
      <c r="L1573" s="137"/>
      <c r="M1573" s="135"/>
      <c r="N1573" s="137"/>
      <c r="O1573" s="137"/>
      <c r="P1573" s="137"/>
      <c r="Q1573" s="135"/>
      <c r="R1573" s="137"/>
      <c r="S1573" s="137"/>
      <c r="T1573" s="137"/>
      <c r="U1573" s="135"/>
      <c r="V1573" s="137"/>
      <c r="W1573" s="137"/>
      <c r="X1573" s="137"/>
      <c r="Y1573" s="135"/>
      <c r="Z1573" s="137"/>
      <c r="AA1573" s="137"/>
    </row>
    <row r="1574">
      <c r="A1574" s="85">
        <v>3938.0</v>
      </c>
      <c r="B1574" s="80" t="s">
        <v>3180</v>
      </c>
      <c r="C1574" s="80" t="s">
        <v>4008</v>
      </c>
      <c r="D1574" s="80" t="s">
        <v>3267</v>
      </c>
      <c r="E1574" s="131"/>
      <c r="F1574" s="137"/>
      <c r="G1574" s="137"/>
      <c r="H1574" s="137"/>
      <c r="I1574" s="135"/>
      <c r="J1574" s="137"/>
      <c r="K1574" s="137"/>
      <c r="L1574" s="137"/>
      <c r="M1574" s="135"/>
      <c r="N1574" s="137"/>
      <c r="O1574" s="137"/>
      <c r="P1574" s="137"/>
      <c r="Q1574" s="135"/>
      <c r="R1574" s="137"/>
      <c r="S1574" s="137"/>
      <c r="T1574" s="137"/>
      <c r="U1574" s="135"/>
      <c r="V1574" s="137"/>
      <c r="W1574" s="137"/>
      <c r="X1574" s="137"/>
      <c r="Y1574" s="135"/>
      <c r="Z1574" s="137"/>
      <c r="AA1574" s="137"/>
    </row>
    <row r="1575">
      <c r="A1575" s="85">
        <v>3939.0</v>
      </c>
      <c r="B1575" s="80" t="s">
        <v>3180</v>
      </c>
      <c r="C1575" s="80" t="s">
        <v>4009</v>
      </c>
      <c r="D1575" s="80" t="s">
        <v>3267</v>
      </c>
      <c r="E1575" s="131"/>
      <c r="F1575" s="137"/>
      <c r="G1575" s="137"/>
      <c r="H1575" s="137"/>
      <c r="I1575" s="135"/>
      <c r="J1575" s="137"/>
      <c r="K1575" s="137"/>
      <c r="L1575" s="137"/>
      <c r="M1575" s="135"/>
      <c r="N1575" s="137"/>
      <c r="O1575" s="137"/>
      <c r="P1575" s="137"/>
      <c r="Q1575" s="135"/>
      <c r="R1575" s="137"/>
      <c r="S1575" s="137"/>
      <c r="T1575" s="137"/>
      <c r="U1575" s="135"/>
      <c r="V1575" s="137"/>
      <c r="W1575" s="137"/>
      <c r="X1575" s="137"/>
      <c r="Y1575" s="135"/>
      <c r="Z1575" s="137"/>
      <c r="AA1575" s="137"/>
    </row>
    <row r="1576">
      <c r="A1576" s="85">
        <v>3940.0</v>
      </c>
      <c r="B1576" s="80" t="s">
        <v>3180</v>
      </c>
      <c r="C1576" s="80" t="s">
        <v>4010</v>
      </c>
      <c r="D1576" s="80" t="s">
        <v>3267</v>
      </c>
      <c r="E1576" s="131"/>
      <c r="F1576" s="137"/>
      <c r="G1576" s="137"/>
      <c r="H1576" s="137"/>
      <c r="I1576" s="135"/>
      <c r="J1576" s="137"/>
      <c r="K1576" s="137"/>
      <c r="L1576" s="137"/>
      <c r="M1576" s="135"/>
      <c r="N1576" s="137"/>
      <c r="O1576" s="137"/>
      <c r="P1576" s="137"/>
      <c r="Q1576" s="135"/>
      <c r="R1576" s="137"/>
      <c r="S1576" s="137"/>
      <c r="T1576" s="137"/>
      <c r="U1576" s="135"/>
      <c r="V1576" s="137"/>
      <c r="W1576" s="137"/>
      <c r="X1576" s="137"/>
      <c r="Y1576" s="135"/>
      <c r="Z1576" s="137"/>
      <c r="AA1576" s="137"/>
    </row>
    <row r="1577">
      <c r="A1577" s="85">
        <v>3941.0</v>
      </c>
      <c r="B1577" s="80" t="s">
        <v>3180</v>
      </c>
      <c r="C1577" s="80" t="s">
        <v>4011</v>
      </c>
      <c r="D1577" s="80" t="s">
        <v>3267</v>
      </c>
      <c r="E1577" s="131"/>
      <c r="F1577" s="137"/>
      <c r="G1577" s="137"/>
      <c r="H1577" s="137"/>
      <c r="I1577" s="135"/>
      <c r="J1577" s="137"/>
      <c r="K1577" s="137"/>
      <c r="L1577" s="137"/>
      <c r="M1577" s="135"/>
      <c r="N1577" s="137"/>
      <c r="O1577" s="137"/>
      <c r="P1577" s="137"/>
      <c r="Q1577" s="135"/>
      <c r="R1577" s="137"/>
      <c r="S1577" s="137"/>
      <c r="T1577" s="137"/>
      <c r="U1577" s="135"/>
      <c r="V1577" s="137"/>
      <c r="W1577" s="137"/>
      <c r="X1577" s="137"/>
      <c r="Y1577" s="135"/>
      <c r="Z1577" s="137"/>
      <c r="AA1577" s="137"/>
    </row>
    <row r="1578">
      <c r="A1578" s="85">
        <v>3942.0</v>
      </c>
      <c r="B1578" s="80" t="s">
        <v>3180</v>
      </c>
      <c r="C1578" s="80" t="s">
        <v>4012</v>
      </c>
      <c r="D1578" s="80" t="s">
        <v>3267</v>
      </c>
      <c r="E1578" s="131"/>
      <c r="F1578" s="137"/>
      <c r="G1578" s="137"/>
      <c r="H1578" s="137"/>
      <c r="I1578" s="135"/>
      <c r="J1578" s="137"/>
      <c r="K1578" s="137"/>
      <c r="L1578" s="137"/>
      <c r="M1578" s="135"/>
      <c r="N1578" s="137"/>
      <c r="O1578" s="137"/>
      <c r="P1578" s="137"/>
      <c r="Q1578" s="135"/>
      <c r="R1578" s="137"/>
      <c r="S1578" s="137"/>
      <c r="T1578" s="137"/>
      <c r="U1578" s="135"/>
      <c r="V1578" s="137"/>
      <c r="W1578" s="137"/>
      <c r="X1578" s="137"/>
      <c r="Y1578" s="135"/>
      <c r="Z1578" s="137"/>
      <c r="AA1578" s="137"/>
    </row>
    <row r="1579">
      <c r="A1579" s="85">
        <v>3943.0</v>
      </c>
      <c r="B1579" s="80" t="s">
        <v>3180</v>
      </c>
      <c r="C1579" s="80" t="s">
        <v>4013</v>
      </c>
      <c r="D1579" s="80" t="s">
        <v>3267</v>
      </c>
      <c r="E1579" s="131"/>
      <c r="F1579" s="137"/>
      <c r="G1579" s="137"/>
      <c r="H1579" s="137"/>
      <c r="I1579" s="135"/>
      <c r="J1579" s="137"/>
      <c r="K1579" s="137"/>
      <c r="L1579" s="137"/>
      <c r="M1579" s="135"/>
      <c r="N1579" s="137"/>
      <c r="O1579" s="137"/>
      <c r="P1579" s="137"/>
      <c r="Q1579" s="135"/>
      <c r="R1579" s="137"/>
      <c r="S1579" s="137"/>
      <c r="T1579" s="137"/>
      <c r="U1579" s="135"/>
      <c r="V1579" s="137"/>
      <c r="W1579" s="137"/>
      <c r="X1579" s="137"/>
      <c r="Y1579" s="135"/>
      <c r="Z1579" s="137"/>
      <c r="AA1579" s="137"/>
    </row>
    <row r="1580">
      <c r="A1580" s="85">
        <v>3012.0</v>
      </c>
      <c r="B1580" s="80" t="s">
        <v>3181</v>
      </c>
      <c r="C1580" s="80" t="s">
        <v>4014</v>
      </c>
      <c r="D1580" s="80" t="s">
        <v>3208</v>
      </c>
      <c r="E1580" s="131"/>
      <c r="F1580" s="137"/>
      <c r="G1580" s="137"/>
      <c r="H1580" s="137"/>
      <c r="I1580" s="135"/>
      <c r="J1580" s="137"/>
      <c r="K1580" s="137"/>
      <c r="L1580" s="137"/>
      <c r="M1580" s="135"/>
      <c r="N1580" s="137"/>
      <c r="O1580" s="137"/>
      <c r="P1580" s="137"/>
      <c r="Q1580" s="135"/>
      <c r="R1580" s="137"/>
      <c r="S1580" s="137"/>
      <c r="T1580" s="137"/>
      <c r="U1580" s="135"/>
      <c r="V1580" s="137"/>
      <c r="W1580" s="137"/>
      <c r="X1580" s="137"/>
      <c r="Y1580" s="135"/>
      <c r="Z1580" s="137"/>
      <c r="AA1580" s="137"/>
    </row>
    <row r="1581">
      <c r="A1581" s="85">
        <v>3013.0</v>
      </c>
      <c r="B1581" s="80" t="s">
        <v>3181</v>
      </c>
      <c r="C1581" s="80" t="s">
        <v>4015</v>
      </c>
      <c r="D1581" s="80" t="s">
        <v>3208</v>
      </c>
      <c r="E1581" s="131"/>
      <c r="F1581" s="137"/>
      <c r="G1581" s="137"/>
      <c r="H1581" s="137"/>
      <c r="I1581" s="135"/>
      <c r="J1581" s="137"/>
      <c r="K1581" s="137"/>
      <c r="L1581" s="137"/>
      <c r="M1581" s="135"/>
      <c r="N1581" s="137"/>
      <c r="O1581" s="137"/>
      <c r="P1581" s="137"/>
      <c r="Q1581" s="135"/>
      <c r="R1581" s="137"/>
      <c r="S1581" s="137"/>
      <c r="T1581" s="137"/>
      <c r="U1581" s="135"/>
      <c r="V1581" s="137"/>
      <c r="W1581" s="137"/>
      <c r="X1581" s="137"/>
      <c r="Y1581" s="135"/>
      <c r="Z1581" s="137"/>
      <c r="AA1581" s="137"/>
    </row>
    <row r="1582">
      <c r="A1582" s="85">
        <v>3014.0</v>
      </c>
      <c r="B1582" s="80" t="s">
        <v>3181</v>
      </c>
      <c r="C1582" s="80">
        <v>1.5510542E7</v>
      </c>
      <c r="D1582" s="80" t="s">
        <v>3208</v>
      </c>
      <c r="E1582" s="131"/>
      <c r="F1582" s="137"/>
      <c r="G1582" s="137"/>
      <c r="H1582" s="137"/>
      <c r="I1582" s="135"/>
      <c r="J1582" s="137"/>
      <c r="K1582" s="137"/>
      <c r="L1582" s="137"/>
      <c r="M1582" s="135"/>
      <c r="N1582" s="137"/>
      <c r="O1582" s="137"/>
      <c r="P1582" s="137"/>
      <c r="Q1582" s="135"/>
      <c r="R1582" s="137"/>
      <c r="S1582" s="137"/>
      <c r="T1582" s="137"/>
      <c r="U1582" s="135"/>
      <c r="V1582" s="137"/>
      <c r="W1582" s="137"/>
      <c r="X1582" s="137"/>
      <c r="Y1582" s="135"/>
      <c r="Z1582" s="137"/>
      <c r="AA1582" s="137"/>
    </row>
    <row r="1583">
      <c r="A1583" s="85">
        <v>3015.0</v>
      </c>
      <c r="B1583" s="80" t="s">
        <v>3181</v>
      </c>
      <c r="C1583" s="80" t="s">
        <v>4016</v>
      </c>
      <c r="D1583" s="80" t="s">
        <v>3208</v>
      </c>
      <c r="E1583" s="131"/>
      <c r="F1583" s="137"/>
      <c r="G1583" s="137"/>
      <c r="H1583" s="137"/>
      <c r="I1583" s="135"/>
      <c r="J1583" s="137"/>
      <c r="K1583" s="137"/>
      <c r="L1583" s="137"/>
      <c r="M1583" s="135"/>
      <c r="N1583" s="137"/>
      <c r="O1583" s="137"/>
      <c r="P1583" s="137"/>
      <c r="Q1583" s="135"/>
      <c r="R1583" s="137"/>
      <c r="S1583" s="137"/>
      <c r="T1583" s="137"/>
      <c r="U1583" s="135"/>
      <c r="V1583" s="137"/>
      <c r="W1583" s="137"/>
      <c r="X1583" s="137"/>
      <c r="Y1583" s="135"/>
      <c r="Z1583" s="137"/>
      <c r="AA1583" s="137"/>
    </row>
    <row r="1584">
      <c r="A1584" s="85">
        <v>3016.0</v>
      </c>
      <c r="B1584" s="80" t="s">
        <v>3181</v>
      </c>
      <c r="C1584" s="80" t="s">
        <v>4017</v>
      </c>
      <c r="D1584" s="80" t="s">
        <v>3208</v>
      </c>
      <c r="E1584" s="131"/>
      <c r="F1584" s="137"/>
      <c r="G1584" s="137"/>
      <c r="H1584" s="137"/>
      <c r="I1584" s="135"/>
      <c r="J1584" s="137"/>
      <c r="K1584" s="137"/>
      <c r="L1584" s="137"/>
      <c r="M1584" s="135"/>
      <c r="N1584" s="137"/>
      <c r="O1584" s="137"/>
      <c r="P1584" s="137"/>
      <c r="Q1584" s="135"/>
      <c r="R1584" s="137"/>
      <c r="S1584" s="137"/>
      <c r="T1584" s="137"/>
      <c r="U1584" s="135"/>
      <c r="V1584" s="137"/>
      <c r="W1584" s="137"/>
      <c r="X1584" s="137"/>
      <c r="Y1584" s="135"/>
      <c r="Z1584" s="137"/>
      <c r="AA1584" s="137"/>
    </row>
    <row r="1585">
      <c r="A1585" s="85">
        <v>3017.0</v>
      </c>
      <c r="B1585" s="80" t="s">
        <v>3181</v>
      </c>
      <c r="C1585" s="80" t="s">
        <v>4018</v>
      </c>
      <c r="D1585" s="80" t="s">
        <v>3208</v>
      </c>
      <c r="E1585" s="131"/>
      <c r="F1585" s="137"/>
      <c r="G1585" s="137"/>
      <c r="H1585" s="137"/>
      <c r="I1585" s="135"/>
      <c r="J1585" s="137"/>
      <c r="K1585" s="137"/>
      <c r="L1585" s="137"/>
      <c r="M1585" s="135"/>
      <c r="N1585" s="137"/>
      <c r="O1585" s="137"/>
      <c r="P1585" s="137"/>
      <c r="Q1585" s="135"/>
      <c r="R1585" s="137"/>
      <c r="S1585" s="137"/>
      <c r="T1585" s="137"/>
      <c r="U1585" s="135"/>
      <c r="V1585" s="137"/>
      <c r="W1585" s="137"/>
      <c r="X1585" s="137"/>
      <c r="Y1585" s="135"/>
      <c r="Z1585" s="137"/>
      <c r="AA1585" s="137"/>
    </row>
    <row r="1586">
      <c r="A1586" s="85">
        <v>3018.0</v>
      </c>
      <c r="B1586" s="80" t="s">
        <v>3181</v>
      </c>
      <c r="C1586" s="80">
        <v>1001002.0</v>
      </c>
      <c r="D1586" s="80" t="s">
        <v>3208</v>
      </c>
      <c r="E1586" s="131"/>
      <c r="F1586" s="137"/>
      <c r="G1586" s="137"/>
      <c r="H1586" s="137"/>
      <c r="I1586" s="135"/>
      <c r="J1586" s="137"/>
      <c r="K1586" s="137"/>
      <c r="L1586" s="137"/>
      <c r="M1586" s="135"/>
      <c r="N1586" s="137"/>
      <c r="O1586" s="137"/>
      <c r="P1586" s="137"/>
      <c r="Q1586" s="135"/>
      <c r="R1586" s="137"/>
      <c r="S1586" s="137"/>
      <c r="T1586" s="137"/>
      <c r="U1586" s="135"/>
      <c r="V1586" s="137"/>
      <c r="W1586" s="137"/>
      <c r="X1586" s="137"/>
      <c r="Y1586" s="135"/>
      <c r="Z1586" s="137"/>
      <c r="AA1586" s="137"/>
    </row>
    <row r="1587">
      <c r="A1587" s="85">
        <v>3019.0</v>
      </c>
      <c r="B1587" s="80" t="s">
        <v>3181</v>
      </c>
      <c r="C1587" s="80" t="s">
        <v>4020</v>
      </c>
      <c r="D1587" s="80" t="s">
        <v>3208</v>
      </c>
      <c r="E1587" s="131"/>
      <c r="F1587" s="137"/>
      <c r="G1587" s="137"/>
      <c r="H1587" s="137"/>
      <c r="I1587" s="135"/>
      <c r="J1587" s="137"/>
      <c r="K1587" s="137"/>
      <c r="L1587" s="137"/>
      <c r="M1587" s="135"/>
      <c r="N1587" s="137"/>
      <c r="O1587" s="137"/>
      <c r="P1587" s="137"/>
      <c r="Q1587" s="135"/>
      <c r="R1587" s="137"/>
      <c r="S1587" s="137"/>
      <c r="T1587" s="137"/>
      <c r="U1587" s="135"/>
      <c r="V1587" s="137"/>
      <c r="W1587" s="137"/>
      <c r="X1587" s="137"/>
      <c r="Y1587" s="135"/>
      <c r="Z1587" s="137"/>
      <c r="AA1587" s="137"/>
    </row>
    <row r="1588">
      <c r="A1588" s="85">
        <v>3020.0</v>
      </c>
      <c r="B1588" s="80" t="s">
        <v>3181</v>
      </c>
      <c r="C1588" s="80" t="s">
        <v>4021</v>
      </c>
      <c r="D1588" s="80" t="s">
        <v>3208</v>
      </c>
      <c r="E1588" s="131"/>
      <c r="F1588" s="137"/>
      <c r="G1588" s="137"/>
      <c r="H1588" s="137"/>
      <c r="I1588" s="135"/>
      <c r="J1588" s="137"/>
      <c r="K1588" s="137"/>
      <c r="L1588" s="137"/>
      <c r="M1588" s="135"/>
      <c r="N1588" s="137"/>
      <c r="O1588" s="137"/>
      <c r="P1588" s="137"/>
      <c r="Q1588" s="135"/>
      <c r="R1588" s="137"/>
      <c r="S1588" s="137"/>
      <c r="T1588" s="137"/>
      <c r="U1588" s="135"/>
      <c r="V1588" s="137"/>
      <c r="W1588" s="137"/>
      <c r="X1588" s="137"/>
      <c r="Y1588" s="135"/>
      <c r="Z1588" s="137"/>
      <c r="AA1588" s="137"/>
    </row>
    <row r="1589">
      <c r="A1589" s="85">
        <v>3021.0</v>
      </c>
      <c r="B1589" s="80" t="s">
        <v>3181</v>
      </c>
      <c r="C1589" s="80" t="s">
        <v>4022</v>
      </c>
      <c r="D1589" s="80" t="s">
        <v>3208</v>
      </c>
      <c r="E1589" s="131"/>
      <c r="F1589" s="137"/>
      <c r="G1589" s="137"/>
      <c r="H1589" s="137"/>
      <c r="I1589" s="135"/>
      <c r="J1589" s="137"/>
      <c r="K1589" s="137"/>
      <c r="L1589" s="137"/>
      <c r="M1589" s="135"/>
      <c r="N1589" s="137"/>
      <c r="O1589" s="137"/>
      <c r="P1589" s="137"/>
      <c r="Q1589" s="135"/>
      <c r="R1589" s="137"/>
      <c r="S1589" s="137"/>
      <c r="T1589" s="137"/>
      <c r="U1589" s="135"/>
      <c r="V1589" s="137"/>
      <c r="W1589" s="137"/>
      <c r="X1589" s="137"/>
      <c r="Y1589" s="135"/>
      <c r="Z1589" s="137"/>
      <c r="AA1589" s="137"/>
    </row>
    <row r="1590">
      <c r="A1590" s="85">
        <v>3022.0</v>
      </c>
      <c r="B1590" s="80" t="s">
        <v>3181</v>
      </c>
      <c r="C1590" s="80" t="s">
        <v>4023</v>
      </c>
      <c r="D1590" s="80" t="s">
        <v>3208</v>
      </c>
      <c r="E1590" s="131"/>
      <c r="F1590" s="137"/>
      <c r="G1590" s="137"/>
      <c r="H1590" s="137"/>
      <c r="I1590" s="135"/>
      <c r="J1590" s="137"/>
      <c r="K1590" s="137"/>
      <c r="L1590" s="137"/>
      <c r="M1590" s="135"/>
      <c r="N1590" s="137"/>
      <c r="O1590" s="137"/>
      <c r="P1590" s="137"/>
      <c r="Q1590" s="135"/>
      <c r="R1590" s="137"/>
      <c r="S1590" s="137"/>
      <c r="T1590" s="137"/>
      <c r="U1590" s="135"/>
      <c r="V1590" s="137"/>
      <c r="W1590" s="137"/>
      <c r="X1590" s="137"/>
      <c r="Y1590" s="135"/>
      <c r="Z1590" s="137"/>
      <c r="AA1590" s="137"/>
    </row>
    <row r="1591">
      <c r="A1591" s="85">
        <v>3023.0</v>
      </c>
      <c r="B1591" s="80" t="s">
        <v>3181</v>
      </c>
      <c r="C1591" s="80" t="s">
        <v>4024</v>
      </c>
      <c r="D1591" s="80" t="s">
        <v>3208</v>
      </c>
      <c r="E1591" s="131"/>
      <c r="F1591" s="137"/>
      <c r="G1591" s="137"/>
      <c r="H1591" s="137"/>
      <c r="I1591" s="135"/>
      <c r="J1591" s="137"/>
      <c r="K1591" s="137"/>
      <c r="L1591" s="137"/>
      <c r="M1591" s="135"/>
      <c r="N1591" s="137"/>
      <c r="O1591" s="137"/>
      <c r="P1591" s="137"/>
      <c r="Q1591" s="135"/>
      <c r="R1591" s="137"/>
      <c r="S1591" s="137"/>
      <c r="T1591" s="137"/>
      <c r="U1591" s="135"/>
      <c r="V1591" s="137"/>
      <c r="W1591" s="137"/>
      <c r="X1591" s="137"/>
      <c r="Y1591" s="135"/>
      <c r="Z1591" s="137"/>
      <c r="AA1591" s="137"/>
    </row>
    <row r="1592">
      <c r="A1592" s="85">
        <v>3024.0</v>
      </c>
      <c r="B1592" s="80" t="s">
        <v>3181</v>
      </c>
      <c r="C1592" s="80" t="s">
        <v>4025</v>
      </c>
      <c r="D1592" s="80" t="s">
        <v>3208</v>
      </c>
      <c r="E1592" s="131"/>
      <c r="F1592" s="137"/>
      <c r="G1592" s="137"/>
      <c r="H1592" s="137"/>
      <c r="I1592" s="135"/>
      <c r="J1592" s="137"/>
      <c r="K1592" s="137"/>
      <c r="L1592" s="137"/>
      <c r="M1592" s="135"/>
      <c r="N1592" s="137"/>
      <c r="O1592" s="137"/>
      <c r="P1592" s="137"/>
      <c r="Q1592" s="135"/>
      <c r="R1592" s="137"/>
      <c r="S1592" s="137"/>
      <c r="T1592" s="137"/>
      <c r="U1592" s="135"/>
      <c r="V1592" s="137"/>
      <c r="W1592" s="137"/>
      <c r="X1592" s="137"/>
      <c r="Y1592" s="135"/>
      <c r="Z1592" s="137"/>
      <c r="AA1592" s="137"/>
    </row>
    <row r="1593">
      <c r="A1593" s="85">
        <v>3025.0</v>
      </c>
      <c r="B1593" s="80" t="s">
        <v>3181</v>
      </c>
      <c r="C1593" s="80" t="s">
        <v>4026</v>
      </c>
      <c r="D1593" s="80" t="s">
        <v>3208</v>
      </c>
      <c r="E1593" s="131"/>
      <c r="F1593" s="137"/>
      <c r="G1593" s="137"/>
      <c r="H1593" s="137"/>
      <c r="I1593" s="135"/>
      <c r="J1593" s="137"/>
      <c r="K1593" s="137"/>
      <c r="L1593" s="137"/>
      <c r="M1593" s="135"/>
      <c r="N1593" s="137"/>
      <c r="O1593" s="137"/>
      <c r="P1593" s="137"/>
      <c r="Q1593" s="135"/>
      <c r="R1593" s="137"/>
      <c r="S1593" s="137"/>
      <c r="T1593" s="137"/>
      <c r="U1593" s="135"/>
      <c r="V1593" s="137"/>
      <c r="W1593" s="137"/>
      <c r="X1593" s="137"/>
      <c r="Y1593" s="135"/>
      <c r="Z1593" s="137"/>
      <c r="AA1593" s="137"/>
    </row>
    <row r="1594">
      <c r="A1594" s="85">
        <v>3026.0</v>
      </c>
      <c r="B1594" s="80" t="s">
        <v>3181</v>
      </c>
      <c r="C1594" s="80" t="s">
        <v>4027</v>
      </c>
      <c r="D1594" s="80" t="s">
        <v>3208</v>
      </c>
      <c r="E1594" s="131"/>
      <c r="F1594" s="137"/>
      <c r="G1594" s="137"/>
      <c r="H1594" s="137"/>
      <c r="I1594" s="135"/>
      <c r="J1594" s="137"/>
      <c r="K1594" s="137"/>
      <c r="L1594" s="137"/>
      <c r="M1594" s="135"/>
      <c r="N1594" s="137"/>
      <c r="O1594" s="137"/>
      <c r="P1594" s="137"/>
      <c r="Q1594" s="135"/>
      <c r="R1594" s="137"/>
      <c r="S1594" s="137"/>
      <c r="T1594" s="137"/>
      <c r="U1594" s="135"/>
      <c r="V1594" s="137"/>
      <c r="W1594" s="137"/>
      <c r="X1594" s="137"/>
      <c r="Y1594" s="135"/>
      <c r="Z1594" s="137"/>
      <c r="AA1594" s="137"/>
    </row>
    <row r="1595">
      <c r="A1595" s="85">
        <v>3027.0</v>
      </c>
      <c r="B1595" s="80" t="s">
        <v>3181</v>
      </c>
      <c r="C1595" s="80" t="s">
        <v>4028</v>
      </c>
      <c r="D1595" s="80" t="s">
        <v>3208</v>
      </c>
      <c r="E1595" s="131"/>
      <c r="F1595" s="137"/>
      <c r="G1595" s="137"/>
      <c r="H1595" s="137"/>
      <c r="I1595" s="135"/>
      <c r="J1595" s="137"/>
      <c r="K1595" s="137"/>
      <c r="L1595" s="137"/>
      <c r="M1595" s="135"/>
      <c r="N1595" s="137"/>
      <c r="O1595" s="137"/>
      <c r="P1595" s="137"/>
      <c r="Q1595" s="135"/>
      <c r="R1595" s="137"/>
      <c r="S1595" s="137"/>
      <c r="T1595" s="137"/>
      <c r="U1595" s="135"/>
      <c r="V1595" s="137"/>
      <c r="W1595" s="137"/>
      <c r="X1595" s="137"/>
      <c r="Y1595" s="135"/>
      <c r="Z1595" s="137"/>
      <c r="AA1595" s="137"/>
    </row>
    <row r="1596">
      <c r="A1596" s="85">
        <v>3028.0</v>
      </c>
      <c r="B1596" s="80" t="s">
        <v>3181</v>
      </c>
      <c r="C1596" s="80">
        <v>6605502.0</v>
      </c>
      <c r="D1596" s="80" t="s">
        <v>3208</v>
      </c>
      <c r="E1596" s="131"/>
      <c r="F1596" s="137"/>
      <c r="G1596" s="137"/>
      <c r="H1596" s="137"/>
      <c r="I1596" s="135"/>
      <c r="J1596" s="137"/>
      <c r="K1596" s="137"/>
      <c r="L1596" s="137"/>
      <c r="M1596" s="135"/>
      <c r="N1596" s="137"/>
      <c r="O1596" s="137"/>
      <c r="P1596" s="137"/>
      <c r="Q1596" s="135"/>
      <c r="R1596" s="137"/>
      <c r="S1596" s="137"/>
      <c r="T1596" s="137"/>
      <c r="U1596" s="135"/>
      <c r="V1596" s="137"/>
      <c r="W1596" s="137"/>
      <c r="X1596" s="137"/>
      <c r="Y1596" s="135"/>
      <c r="Z1596" s="137"/>
      <c r="AA1596" s="137"/>
    </row>
    <row r="1597">
      <c r="A1597" s="85">
        <v>3029.0</v>
      </c>
      <c r="B1597" s="80" t="s">
        <v>3181</v>
      </c>
      <c r="C1597" s="80" t="s">
        <v>4029</v>
      </c>
      <c r="D1597" s="80" t="s">
        <v>3208</v>
      </c>
      <c r="E1597" s="131"/>
      <c r="F1597" s="137"/>
      <c r="G1597" s="137"/>
      <c r="H1597" s="137"/>
      <c r="I1597" s="135"/>
      <c r="J1597" s="137"/>
      <c r="K1597" s="137"/>
      <c r="L1597" s="137"/>
      <c r="M1597" s="135"/>
      <c r="N1597" s="137"/>
      <c r="O1597" s="137"/>
      <c r="P1597" s="137"/>
      <c r="Q1597" s="135"/>
      <c r="R1597" s="137"/>
      <c r="S1597" s="137"/>
      <c r="T1597" s="137"/>
      <c r="U1597" s="135"/>
      <c r="V1597" s="137"/>
      <c r="W1597" s="137"/>
      <c r="X1597" s="137"/>
      <c r="Y1597" s="135"/>
      <c r="Z1597" s="137"/>
      <c r="AA1597" s="137"/>
    </row>
    <row r="1598">
      <c r="A1598" s="85">
        <v>3030.0</v>
      </c>
      <c r="B1598" s="80" t="s">
        <v>3181</v>
      </c>
      <c r="C1598" s="80">
        <v>2048437.0</v>
      </c>
      <c r="D1598" s="80" t="s">
        <v>3208</v>
      </c>
      <c r="E1598" s="131"/>
      <c r="F1598" s="137"/>
      <c r="G1598" s="137"/>
      <c r="H1598" s="137"/>
      <c r="I1598" s="135"/>
      <c r="J1598" s="137"/>
      <c r="K1598" s="137"/>
      <c r="L1598" s="137"/>
      <c r="M1598" s="135"/>
      <c r="N1598" s="137"/>
      <c r="O1598" s="137"/>
      <c r="P1598" s="137"/>
      <c r="Q1598" s="135"/>
      <c r="R1598" s="137"/>
      <c r="S1598" s="137"/>
      <c r="T1598" s="137"/>
      <c r="U1598" s="135"/>
      <c r="V1598" s="137"/>
      <c r="W1598" s="137"/>
      <c r="X1598" s="137"/>
      <c r="Y1598" s="135"/>
      <c r="Z1598" s="137"/>
      <c r="AA1598" s="137"/>
    </row>
    <row r="1599">
      <c r="A1599" s="85">
        <v>3031.0</v>
      </c>
      <c r="B1599" s="80" t="s">
        <v>3181</v>
      </c>
      <c r="C1599" s="80">
        <v>2048430.0</v>
      </c>
      <c r="D1599" s="80" t="s">
        <v>3208</v>
      </c>
      <c r="E1599" s="131"/>
      <c r="F1599" s="137"/>
      <c r="G1599" s="137"/>
      <c r="H1599" s="137"/>
      <c r="I1599" s="135"/>
      <c r="J1599" s="137"/>
      <c r="K1599" s="137"/>
      <c r="L1599" s="137"/>
      <c r="M1599" s="135"/>
      <c r="N1599" s="137"/>
      <c r="O1599" s="137"/>
      <c r="P1599" s="137"/>
      <c r="Q1599" s="135"/>
      <c r="R1599" s="137"/>
      <c r="S1599" s="137"/>
      <c r="T1599" s="137"/>
      <c r="U1599" s="135"/>
      <c r="V1599" s="137"/>
      <c r="W1599" s="137"/>
      <c r="X1599" s="137"/>
      <c r="Y1599" s="135"/>
      <c r="Z1599" s="137"/>
      <c r="AA1599" s="137"/>
    </row>
    <row r="1600">
      <c r="A1600" s="85">
        <v>3032.0</v>
      </c>
      <c r="B1600" s="80" t="s">
        <v>3181</v>
      </c>
      <c r="C1600" s="80">
        <v>2048440.0</v>
      </c>
      <c r="D1600" s="80" t="s">
        <v>3208</v>
      </c>
      <c r="E1600" s="131"/>
      <c r="F1600" s="137"/>
      <c r="G1600" s="137"/>
      <c r="H1600" s="137"/>
      <c r="I1600" s="135"/>
      <c r="J1600" s="137"/>
      <c r="K1600" s="137"/>
      <c r="L1600" s="137"/>
      <c r="M1600" s="135"/>
      <c r="N1600" s="137"/>
      <c r="O1600" s="137"/>
      <c r="P1600" s="137"/>
      <c r="Q1600" s="135"/>
      <c r="R1600" s="137"/>
      <c r="S1600" s="137"/>
      <c r="T1600" s="137"/>
      <c r="U1600" s="135"/>
      <c r="V1600" s="137"/>
      <c r="W1600" s="137"/>
      <c r="X1600" s="137"/>
      <c r="Y1600" s="135"/>
      <c r="Z1600" s="137"/>
      <c r="AA1600" s="137"/>
    </row>
    <row r="1601">
      <c r="A1601" s="85">
        <v>3033.0</v>
      </c>
      <c r="B1601" s="80" t="s">
        <v>3181</v>
      </c>
      <c r="C1601" s="80" t="s">
        <v>4030</v>
      </c>
      <c r="D1601" s="80" t="s">
        <v>3208</v>
      </c>
      <c r="E1601" s="131"/>
      <c r="F1601" s="137"/>
      <c r="G1601" s="137"/>
      <c r="H1601" s="137"/>
      <c r="I1601" s="135"/>
      <c r="J1601" s="137"/>
      <c r="K1601" s="137"/>
      <c r="L1601" s="137"/>
      <c r="M1601" s="135"/>
      <c r="N1601" s="137"/>
      <c r="O1601" s="137"/>
      <c r="P1601" s="137"/>
      <c r="Q1601" s="135"/>
      <c r="R1601" s="137"/>
      <c r="S1601" s="137"/>
      <c r="T1601" s="137"/>
      <c r="U1601" s="135"/>
      <c r="V1601" s="137"/>
      <c r="W1601" s="137"/>
      <c r="X1601" s="137"/>
      <c r="Y1601" s="135"/>
      <c r="Z1601" s="137"/>
      <c r="AA1601" s="137"/>
    </row>
    <row r="1602">
      <c r="A1602" s="85">
        <v>3034.0</v>
      </c>
      <c r="B1602" s="80" t="s">
        <v>3181</v>
      </c>
      <c r="C1602" s="80">
        <v>2048431.0</v>
      </c>
      <c r="D1602" s="80" t="s">
        <v>3208</v>
      </c>
      <c r="E1602" s="131"/>
      <c r="F1602" s="137"/>
      <c r="G1602" s="137"/>
      <c r="H1602" s="137"/>
      <c r="I1602" s="135"/>
      <c r="J1602" s="137"/>
      <c r="K1602" s="137"/>
      <c r="L1602" s="137"/>
      <c r="M1602" s="135"/>
      <c r="N1602" s="137"/>
      <c r="O1602" s="137"/>
      <c r="P1602" s="137"/>
      <c r="Q1602" s="135"/>
      <c r="R1602" s="137"/>
      <c r="S1602" s="137"/>
      <c r="T1602" s="137"/>
      <c r="U1602" s="135"/>
      <c r="V1602" s="137"/>
      <c r="W1602" s="137"/>
      <c r="X1602" s="137"/>
      <c r="Y1602" s="135"/>
      <c r="Z1602" s="137"/>
      <c r="AA1602" s="137"/>
    </row>
    <row r="1603">
      <c r="A1603" s="85">
        <v>3035.0</v>
      </c>
      <c r="B1603" s="80" t="s">
        <v>3181</v>
      </c>
      <c r="C1603" s="80">
        <v>6350567.0</v>
      </c>
      <c r="D1603" s="80" t="s">
        <v>3208</v>
      </c>
      <c r="E1603" s="131"/>
      <c r="F1603" s="137"/>
      <c r="G1603" s="137"/>
      <c r="H1603" s="137"/>
      <c r="I1603" s="135"/>
      <c r="J1603" s="137"/>
      <c r="K1603" s="137"/>
      <c r="L1603" s="137"/>
      <c r="M1603" s="135"/>
      <c r="N1603" s="137"/>
      <c r="O1603" s="137"/>
      <c r="P1603" s="137"/>
      <c r="Q1603" s="135"/>
      <c r="R1603" s="137"/>
      <c r="S1603" s="137"/>
      <c r="T1603" s="137"/>
      <c r="U1603" s="135"/>
      <c r="V1603" s="137"/>
      <c r="W1603" s="137"/>
      <c r="X1603" s="137"/>
      <c r="Y1603" s="135"/>
      <c r="Z1603" s="137"/>
      <c r="AA1603" s="137"/>
    </row>
    <row r="1604">
      <c r="A1604" s="85">
        <v>3036.0</v>
      </c>
      <c r="B1604" s="80" t="s">
        <v>3181</v>
      </c>
      <c r="C1604" s="80" t="s">
        <v>4031</v>
      </c>
      <c r="D1604" s="80" t="s">
        <v>3208</v>
      </c>
      <c r="E1604" s="131"/>
      <c r="F1604" s="137"/>
      <c r="G1604" s="137"/>
      <c r="H1604" s="137"/>
      <c r="I1604" s="135"/>
      <c r="J1604" s="137"/>
      <c r="K1604" s="137"/>
      <c r="L1604" s="137"/>
      <c r="M1604" s="135"/>
      <c r="N1604" s="137"/>
      <c r="O1604" s="137"/>
      <c r="P1604" s="137"/>
      <c r="Q1604" s="135"/>
      <c r="R1604" s="137"/>
      <c r="S1604" s="137"/>
      <c r="T1604" s="137"/>
      <c r="U1604" s="135"/>
      <c r="V1604" s="137"/>
      <c r="W1604" s="137"/>
      <c r="X1604" s="137"/>
      <c r="Y1604" s="135"/>
      <c r="Z1604" s="137"/>
      <c r="AA1604" s="137"/>
    </row>
    <row r="1605">
      <c r="A1605" s="85">
        <v>3037.0</v>
      </c>
      <c r="B1605" s="80" t="s">
        <v>3181</v>
      </c>
      <c r="C1605" s="80" t="s">
        <v>4032</v>
      </c>
      <c r="D1605" s="80" t="s">
        <v>3208</v>
      </c>
      <c r="E1605" s="131"/>
      <c r="F1605" s="137"/>
      <c r="G1605" s="137"/>
      <c r="H1605" s="137"/>
      <c r="I1605" s="135"/>
      <c r="J1605" s="137"/>
      <c r="K1605" s="137"/>
      <c r="L1605" s="137"/>
      <c r="M1605" s="135"/>
      <c r="N1605" s="137"/>
      <c r="O1605" s="137"/>
      <c r="P1605" s="137"/>
      <c r="Q1605" s="135"/>
      <c r="R1605" s="137"/>
      <c r="S1605" s="137"/>
      <c r="T1605" s="137"/>
      <c r="U1605" s="135"/>
      <c r="V1605" s="137"/>
      <c r="W1605" s="137"/>
      <c r="X1605" s="137"/>
      <c r="Y1605" s="135"/>
      <c r="Z1605" s="137"/>
      <c r="AA1605" s="137"/>
    </row>
    <row r="1606">
      <c r="A1606" s="85">
        <v>3038.0</v>
      </c>
      <c r="B1606" s="80" t="s">
        <v>3181</v>
      </c>
      <c r="C1606" s="80" t="s">
        <v>4034</v>
      </c>
      <c r="D1606" s="80" t="s">
        <v>3208</v>
      </c>
      <c r="E1606" s="131"/>
      <c r="F1606" s="137"/>
      <c r="G1606" s="137"/>
      <c r="H1606" s="137"/>
      <c r="I1606" s="135"/>
      <c r="J1606" s="137"/>
      <c r="K1606" s="137"/>
      <c r="L1606" s="137"/>
      <c r="M1606" s="135"/>
      <c r="N1606" s="137"/>
      <c r="O1606" s="137"/>
      <c r="P1606" s="137"/>
      <c r="Q1606" s="135"/>
      <c r="R1606" s="137"/>
      <c r="S1606" s="137"/>
      <c r="T1606" s="137"/>
      <c r="U1606" s="135"/>
      <c r="V1606" s="137"/>
      <c r="W1606" s="137"/>
      <c r="X1606" s="137"/>
      <c r="Y1606" s="135"/>
      <c r="Z1606" s="137"/>
      <c r="AA1606" s="137"/>
    </row>
    <row r="1607">
      <c r="A1607" s="85">
        <v>3039.0</v>
      </c>
      <c r="B1607" s="80" t="s">
        <v>3181</v>
      </c>
      <c r="C1607" s="80">
        <v>2048432.0</v>
      </c>
      <c r="D1607" s="80" t="s">
        <v>3208</v>
      </c>
      <c r="E1607" s="131"/>
      <c r="F1607" s="137"/>
      <c r="G1607" s="137"/>
      <c r="H1607" s="137"/>
      <c r="I1607" s="135"/>
      <c r="J1607" s="137"/>
      <c r="K1607" s="137"/>
      <c r="L1607" s="137"/>
      <c r="M1607" s="135"/>
      <c r="N1607" s="137"/>
      <c r="O1607" s="137"/>
      <c r="P1607" s="137"/>
      <c r="Q1607" s="135"/>
      <c r="R1607" s="137"/>
      <c r="S1607" s="137"/>
      <c r="T1607" s="137"/>
      <c r="U1607" s="135"/>
      <c r="V1607" s="137"/>
      <c r="W1607" s="137"/>
      <c r="X1607" s="137"/>
      <c r="Y1607" s="135"/>
      <c r="Z1607" s="137"/>
      <c r="AA1607" s="137"/>
    </row>
    <row r="1608">
      <c r="A1608" s="85">
        <v>3040.0</v>
      </c>
      <c r="B1608" s="80" t="s">
        <v>3181</v>
      </c>
      <c r="C1608" s="80" t="s">
        <v>4035</v>
      </c>
      <c r="D1608" s="80" t="s">
        <v>3208</v>
      </c>
      <c r="E1608" s="131"/>
      <c r="F1608" s="137"/>
      <c r="G1608" s="137"/>
      <c r="H1608" s="137"/>
      <c r="I1608" s="135"/>
      <c r="J1608" s="137"/>
      <c r="K1608" s="137"/>
      <c r="L1608" s="137"/>
      <c r="M1608" s="135"/>
      <c r="N1608" s="137"/>
      <c r="O1608" s="137"/>
      <c r="P1608" s="137"/>
      <c r="Q1608" s="135"/>
      <c r="R1608" s="137"/>
      <c r="S1608" s="137"/>
      <c r="T1608" s="137"/>
      <c r="U1608" s="135"/>
      <c r="V1608" s="137"/>
      <c r="W1608" s="137"/>
      <c r="X1608" s="137"/>
      <c r="Y1608" s="135"/>
      <c r="Z1608" s="137"/>
      <c r="AA1608" s="137"/>
    </row>
    <row r="1609">
      <c r="A1609" s="85">
        <v>3041.0</v>
      </c>
      <c r="B1609" s="80" t="s">
        <v>3181</v>
      </c>
      <c r="C1609" s="80" t="s">
        <v>4036</v>
      </c>
      <c r="D1609" s="80" t="s">
        <v>3208</v>
      </c>
      <c r="E1609" s="131"/>
      <c r="F1609" s="137"/>
      <c r="G1609" s="137"/>
      <c r="H1609" s="137"/>
      <c r="I1609" s="135"/>
      <c r="J1609" s="137"/>
      <c r="K1609" s="137"/>
      <c r="L1609" s="137"/>
      <c r="M1609" s="135"/>
      <c r="N1609" s="137"/>
      <c r="O1609" s="137"/>
      <c r="P1609" s="137"/>
      <c r="Q1609" s="135"/>
      <c r="R1609" s="137"/>
      <c r="S1609" s="137"/>
      <c r="T1609" s="137"/>
      <c r="U1609" s="135"/>
      <c r="V1609" s="137"/>
      <c r="W1609" s="137"/>
      <c r="X1609" s="137"/>
      <c r="Y1609" s="135"/>
      <c r="Z1609" s="137"/>
      <c r="AA1609" s="137"/>
    </row>
    <row r="1610">
      <c r="A1610" s="85">
        <v>3042.0</v>
      </c>
      <c r="B1610" s="80" t="s">
        <v>3181</v>
      </c>
      <c r="C1610" s="80">
        <v>4961826.0</v>
      </c>
      <c r="D1610" s="80" t="s">
        <v>3208</v>
      </c>
      <c r="E1610" s="131"/>
      <c r="F1610" s="137"/>
      <c r="G1610" s="137"/>
      <c r="H1610" s="137"/>
      <c r="I1610" s="135"/>
      <c r="J1610" s="137"/>
      <c r="K1610" s="137"/>
      <c r="L1610" s="137"/>
      <c r="M1610" s="135"/>
      <c r="N1610" s="137"/>
      <c r="O1610" s="137"/>
      <c r="P1610" s="137"/>
      <c r="Q1610" s="135"/>
      <c r="R1610" s="137"/>
      <c r="S1610" s="137"/>
      <c r="T1610" s="137"/>
      <c r="U1610" s="135"/>
      <c r="V1610" s="137"/>
      <c r="W1610" s="137"/>
      <c r="X1610" s="137"/>
      <c r="Y1610" s="135"/>
      <c r="Z1610" s="137"/>
      <c r="AA1610" s="137"/>
    </row>
    <row r="1611">
      <c r="A1611" s="85">
        <v>3043.0</v>
      </c>
      <c r="B1611" s="80" t="s">
        <v>3181</v>
      </c>
      <c r="C1611" s="80">
        <v>4950152.0</v>
      </c>
      <c r="D1611" s="80" t="s">
        <v>3208</v>
      </c>
      <c r="E1611" s="131"/>
      <c r="F1611" s="137"/>
      <c r="G1611" s="137"/>
      <c r="H1611" s="137"/>
      <c r="I1611" s="135"/>
      <c r="J1611" s="137"/>
      <c r="K1611" s="137"/>
      <c r="L1611" s="137"/>
      <c r="M1611" s="135"/>
      <c r="N1611" s="137"/>
      <c r="O1611" s="137"/>
      <c r="P1611" s="137"/>
      <c r="Q1611" s="135"/>
      <c r="R1611" s="137"/>
      <c r="S1611" s="137"/>
      <c r="T1611" s="137"/>
      <c r="U1611" s="135"/>
      <c r="V1611" s="137"/>
      <c r="W1611" s="137"/>
      <c r="X1611" s="137"/>
      <c r="Y1611" s="135"/>
      <c r="Z1611" s="137"/>
      <c r="AA1611" s="137"/>
    </row>
    <row r="1612">
      <c r="A1612" s="85">
        <v>3044.0</v>
      </c>
      <c r="B1612" s="80" t="s">
        <v>3181</v>
      </c>
      <c r="C1612" s="80">
        <v>4950153.0</v>
      </c>
      <c r="D1612" s="80" t="s">
        <v>3208</v>
      </c>
      <c r="E1612" s="131"/>
      <c r="F1612" s="137"/>
      <c r="G1612" s="137"/>
      <c r="H1612" s="137"/>
      <c r="I1612" s="135"/>
      <c r="J1612" s="137"/>
      <c r="K1612" s="137"/>
      <c r="L1612" s="137"/>
      <c r="M1612" s="135"/>
      <c r="N1612" s="137"/>
      <c r="O1612" s="137"/>
      <c r="P1612" s="137"/>
      <c r="Q1612" s="135"/>
      <c r="R1612" s="137"/>
      <c r="S1612" s="137"/>
      <c r="T1612" s="137"/>
      <c r="U1612" s="135"/>
      <c r="V1612" s="137"/>
      <c r="W1612" s="137"/>
      <c r="X1612" s="137"/>
      <c r="Y1612" s="135"/>
      <c r="Z1612" s="137"/>
      <c r="AA1612" s="137"/>
    </row>
    <row r="1613">
      <c r="A1613" s="85">
        <v>3045.0</v>
      </c>
      <c r="B1613" s="80" t="s">
        <v>3181</v>
      </c>
      <c r="C1613" s="80">
        <v>4072188.0</v>
      </c>
      <c r="D1613" s="80" t="s">
        <v>3208</v>
      </c>
      <c r="E1613" s="131"/>
      <c r="F1613" s="137"/>
      <c r="G1613" s="137"/>
      <c r="H1613" s="137"/>
      <c r="I1613" s="135"/>
      <c r="J1613" s="137"/>
      <c r="K1613" s="137"/>
      <c r="L1613" s="137"/>
      <c r="M1613" s="135"/>
      <c r="N1613" s="137"/>
      <c r="O1613" s="137"/>
      <c r="P1613" s="137"/>
      <c r="Q1613" s="135"/>
      <c r="R1613" s="137"/>
      <c r="S1613" s="137"/>
      <c r="T1613" s="137"/>
      <c r="U1613" s="135"/>
      <c r="V1613" s="137"/>
      <c r="W1613" s="137"/>
      <c r="X1613" s="137"/>
      <c r="Y1613" s="135"/>
      <c r="Z1613" s="137"/>
      <c r="AA1613" s="137"/>
    </row>
    <row r="1614">
      <c r="A1614" s="85">
        <v>3046.0</v>
      </c>
      <c r="B1614" s="80" t="s">
        <v>3181</v>
      </c>
      <c r="C1614" s="80" t="s">
        <v>4037</v>
      </c>
      <c r="D1614" s="80" t="s">
        <v>3208</v>
      </c>
      <c r="E1614" s="131"/>
      <c r="F1614" s="137"/>
      <c r="G1614" s="137"/>
      <c r="H1614" s="137"/>
      <c r="I1614" s="135"/>
      <c r="J1614" s="137"/>
      <c r="K1614" s="137"/>
      <c r="L1614" s="137"/>
      <c r="M1614" s="135"/>
      <c r="N1614" s="137"/>
      <c r="O1614" s="137"/>
      <c r="P1614" s="137"/>
      <c r="Q1614" s="135"/>
      <c r="R1614" s="137"/>
      <c r="S1614" s="137"/>
      <c r="T1614" s="137"/>
      <c r="U1614" s="135"/>
      <c r="V1614" s="137"/>
      <c r="W1614" s="137"/>
      <c r="X1614" s="137"/>
      <c r="Y1614" s="135"/>
      <c r="Z1614" s="137"/>
      <c r="AA1614" s="137"/>
    </row>
    <row r="1615">
      <c r="A1615" s="85">
        <v>3047.0</v>
      </c>
      <c r="B1615" s="80" t="s">
        <v>3181</v>
      </c>
      <c r="C1615" s="80">
        <v>4098102.0</v>
      </c>
      <c r="D1615" s="80" t="s">
        <v>3208</v>
      </c>
      <c r="E1615" s="131"/>
      <c r="F1615" s="137"/>
      <c r="G1615" s="137"/>
      <c r="H1615" s="137"/>
      <c r="I1615" s="135"/>
      <c r="J1615" s="137"/>
      <c r="K1615" s="137"/>
      <c r="L1615" s="137"/>
      <c r="M1615" s="135"/>
      <c r="N1615" s="137"/>
      <c r="O1615" s="137"/>
      <c r="P1615" s="137"/>
      <c r="Q1615" s="135"/>
      <c r="R1615" s="137"/>
      <c r="S1615" s="137"/>
      <c r="T1615" s="137"/>
      <c r="U1615" s="135"/>
      <c r="V1615" s="137"/>
      <c r="W1615" s="137"/>
      <c r="X1615" s="137"/>
      <c r="Y1615" s="135"/>
      <c r="Z1615" s="137"/>
      <c r="AA1615" s="137"/>
    </row>
    <row r="1616">
      <c r="A1616" s="85">
        <v>3048.0</v>
      </c>
      <c r="B1616" s="80" t="s">
        <v>3181</v>
      </c>
      <c r="C1616" s="80" t="s">
        <v>4038</v>
      </c>
      <c r="D1616" s="80" t="s">
        <v>3208</v>
      </c>
      <c r="E1616" s="131"/>
      <c r="F1616" s="137"/>
      <c r="G1616" s="137"/>
      <c r="H1616" s="137"/>
      <c r="I1616" s="135"/>
      <c r="J1616" s="137"/>
      <c r="K1616" s="137"/>
      <c r="L1616" s="137"/>
      <c r="M1616" s="135"/>
      <c r="N1616" s="137"/>
      <c r="O1616" s="137"/>
      <c r="P1616" s="137"/>
      <c r="Q1616" s="135"/>
      <c r="R1616" s="137"/>
      <c r="S1616" s="137"/>
      <c r="T1616" s="137"/>
      <c r="U1616" s="135"/>
      <c r="V1616" s="137"/>
      <c r="W1616" s="137"/>
      <c r="X1616" s="137"/>
      <c r="Y1616" s="135"/>
      <c r="Z1616" s="137"/>
      <c r="AA1616" s="137"/>
    </row>
    <row r="1617">
      <c r="A1617" s="85">
        <v>3049.0</v>
      </c>
      <c r="B1617" s="80" t="s">
        <v>3181</v>
      </c>
      <c r="C1617" s="80">
        <v>4048451.0</v>
      </c>
      <c r="D1617" s="80" t="s">
        <v>3208</v>
      </c>
      <c r="E1617" s="131"/>
      <c r="F1617" s="137"/>
      <c r="G1617" s="137"/>
      <c r="H1617" s="137"/>
      <c r="I1617" s="135"/>
      <c r="J1617" s="137"/>
      <c r="K1617" s="137"/>
      <c r="L1617" s="137"/>
      <c r="M1617" s="135"/>
      <c r="N1617" s="137"/>
      <c r="O1617" s="137"/>
      <c r="P1617" s="137"/>
      <c r="Q1617" s="135"/>
      <c r="R1617" s="137"/>
      <c r="S1617" s="137"/>
      <c r="T1617" s="137"/>
      <c r="U1617" s="135"/>
      <c r="V1617" s="137"/>
      <c r="W1617" s="137"/>
      <c r="X1617" s="137"/>
      <c r="Y1617" s="135"/>
      <c r="Z1617" s="137"/>
      <c r="AA1617" s="137"/>
    </row>
    <row r="1618">
      <c r="A1618" s="85">
        <v>3050.0</v>
      </c>
      <c r="B1618" s="80" t="s">
        <v>3181</v>
      </c>
      <c r="C1618" s="80">
        <v>4460950.0</v>
      </c>
      <c r="D1618" s="80" t="s">
        <v>3208</v>
      </c>
      <c r="E1618" s="131"/>
      <c r="F1618" s="137"/>
      <c r="G1618" s="137"/>
      <c r="H1618" s="137"/>
      <c r="I1618" s="135"/>
      <c r="J1618" s="137"/>
      <c r="K1618" s="137"/>
      <c r="L1618" s="137"/>
      <c r="M1618" s="135"/>
      <c r="N1618" s="137"/>
      <c r="O1618" s="137"/>
      <c r="P1618" s="137"/>
      <c r="Q1618" s="135"/>
      <c r="R1618" s="137"/>
      <c r="S1618" s="137"/>
      <c r="T1618" s="137"/>
      <c r="U1618" s="135"/>
      <c r="V1618" s="137"/>
      <c r="W1618" s="137"/>
      <c r="X1618" s="137"/>
      <c r="Y1618" s="135"/>
      <c r="Z1618" s="137"/>
      <c r="AA1618" s="137"/>
    </row>
    <row r="1619">
      <c r="A1619" s="85">
        <v>3051.0</v>
      </c>
      <c r="B1619" s="80" t="s">
        <v>3181</v>
      </c>
      <c r="C1619" s="80">
        <v>4420630.0</v>
      </c>
      <c r="D1619" s="80" t="s">
        <v>3208</v>
      </c>
      <c r="E1619" s="131"/>
      <c r="F1619" s="137"/>
      <c r="G1619" s="137"/>
      <c r="H1619" s="137"/>
      <c r="I1619" s="135"/>
      <c r="J1619" s="137"/>
      <c r="K1619" s="137"/>
      <c r="L1619" s="137"/>
      <c r="M1619" s="135"/>
      <c r="N1619" s="137"/>
      <c r="O1619" s="137"/>
      <c r="P1619" s="137"/>
      <c r="Q1619" s="135"/>
      <c r="R1619" s="137"/>
      <c r="S1619" s="137"/>
      <c r="T1619" s="137"/>
      <c r="U1619" s="135"/>
      <c r="V1619" s="137"/>
      <c r="W1619" s="137"/>
      <c r="X1619" s="137"/>
      <c r="Y1619" s="135"/>
      <c r="Z1619" s="137"/>
      <c r="AA1619" s="137"/>
    </row>
    <row r="1620">
      <c r="A1620" s="85">
        <v>3052.0</v>
      </c>
      <c r="B1620" s="80" t="s">
        <v>3181</v>
      </c>
      <c r="C1620" s="80">
        <v>4420636.0</v>
      </c>
      <c r="D1620" s="80" t="s">
        <v>3208</v>
      </c>
      <c r="E1620" s="131"/>
      <c r="F1620" s="137"/>
      <c r="G1620" s="137"/>
      <c r="H1620" s="137"/>
      <c r="I1620" s="135"/>
      <c r="J1620" s="137"/>
      <c r="K1620" s="137"/>
      <c r="L1620" s="137"/>
      <c r="M1620" s="135"/>
      <c r="N1620" s="137"/>
      <c r="O1620" s="137"/>
      <c r="P1620" s="137"/>
      <c r="Q1620" s="135"/>
      <c r="R1620" s="137"/>
      <c r="S1620" s="137"/>
      <c r="T1620" s="137"/>
      <c r="U1620" s="135"/>
      <c r="V1620" s="137"/>
      <c r="W1620" s="137"/>
      <c r="X1620" s="137"/>
      <c r="Y1620" s="135"/>
      <c r="Z1620" s="137"/>
      <c r="AA1620" s="137"/>
    </row>
    <row r="1621">
      <c r="A1621" s="85">
        <v>3053.0</v>
      </c>
      <c r="B1621" s="80" t="s">
        <v>3181</v>
      </c>
      <c r="C1621" s="80">
        <v>4961825.0</v>
      </c>
      <c r="D1621" s="80" t="s">
        <v>3208</v>
      </c>
      <c r="E1621" s="131"/>
      <c r="F1621" s="137"/>
      <c r="G1621" s="137"/>
      <c r="H1621" s="137"/>
      <c r="I1621" s="135"/>
      <c r="J1621" s="137"/>
      <c r="K1621" s="137"/>
      <c r="L1621" s="137"/>
      <c r="M1621" s="135"/>
      <c r="N1621" s="137"/>
      <c r="O1621" s="137"/>
      <c r="P1621" s="137"/>
      <c r="Q1621" s="135"/>
      <c r="R1621" s="137"/>
      <c r="S1621" s="137"/>
      <c r="T1621" s="137"/>
      <c r="U1621" s="135"/>
      <c r="V1621" s="137"/>
      <c r="W1621" s="137"/>
      <c r="X1621" s="137"/>
      <c r="Y1621" s="135"/>
      <c r="Z1621" s="137"/>
      <c r="AA1621" s="137"/>
    </row>
    <row r="1622">
      <c r="A1622" s="85">
        <v>3054.0</v>
      </c>
      <c r="B1622" s="80" t="s">
        <v>3181</v>
      </c>
      <c r="C1622" s="80">
        <v>4961827.0</v>
      </c>
      <c r="D1622" s="80" t="s">
        <v>3208</v>
      </c>
      <c r="E1622" s="131"/>
      <c r="F1622" s="137"/>
      <c r="G1622" s="137"/>
      <c r="H1622" s="137"/>
      <c r="I1622" s="135"/>
      <c r="J1622" s="137"/>
      <c r="K1622" s="137"/>
      <c r="L1622" s="137"/>
      <c r="M1622" s="135"/>
      <c r="N1622" s="137"/>
      <c r="O1622" s="137"/>
      <c r="P1622" s="137"/>
      <c r="Q1622" s="135"/>
      <c r="R1622" s="137"/>
      <c r="S1622" s="137"/>
      <c r="T1622" s="137"/>
      <c r="U1622" s="135"/>
      <c r="V1622" s="137"/>
      <c r="W1622" s="137"/>
      <c r="X1622" s="137"/>
      <c r="Y1622" s="135"/>
      <c r="Z1622" s="137"/>
      <c r="AA1622" s="137"/>
    </row>
    <row r="1623">
      <c r="A1623" s="85">
        <v>3055.0</v>
      </c>
      <c r="B1623" s="80" t="s">
        <v>3181</v>
      </c>
      <c r="C1623" s="80">
        <v>4567137.0</v>
      </c>
      <c r="D1623" s="80" t="s">
        <v>3208</v>
      </c>
      <c r="E1623" s="131"/>
      <c r="F1623" s="137"/>
      <c r="G1623" s="137"/>
      <c r="H1623" s="137"/>
      <c r="I1623" s="135"/>
      <c r="J1623" s="137"/>
      <c r="K1623" s="137"/>
      <c r="L1623" s="137"/>
      <c r="M1623" s="135"/>
      <c r="N1623" s="137"/>
      <c r="O1623" s="137"/>
      <c r="P1623" s="137"/>
      <c r="Q1623" s="135"/>
      <c r="R1623" s="137"/>
      <c r="S1623" s="137"/>
      <c r="T1623" s="137"/>
      <c r="U1623" s="135"/>
      <c r="V1623" s="137"/>
      <c r="W1623" s="137"/>
      <c r="X1623" s="137"/>
      <c r="Y1623" s="135"/>
      <c r="Z1623" s="137"/>
      <c r="AA1623" s="137"/>
    </row>
    <row r="1624">
      <c r="A1624" s="85">
        <v>3056.0</v>
      </c>
      <c r="B1624" s="80" t="s">
        <v>3181</v>
      </c>
      <c r="C1624" s="80">
        <v>4920894.0</v>
      </c>
      <c r="D1624" s="80" t="s">
        <v>3208</v>
      </c>
      <c r="E1624" s="131"/>
      <c r="F1624" s="137"/>
      <c r="G1624" s="137"/>
      <c r="H1624" s="137"/>
      <c r="I1624" s="135"/>
      <c r="J1624" s="137"/>
      <c r="K1624" s="137"/>
      <c r="L1624" s="137"/>
      <c r="M1624" s="135"/>
      <c r="N1624" s="137"/>
      <c r="O1624" s="137"/>
      <c r="P1624" s="137"/>
      <c r="Q1624" s="135"/>
      <c r="R1624" s="137"/>
      <c r="S1624" s="137"/>
      <c r="T1624" s="137"/>
      <c r="U1624" s="135"/>
      <c r="V1624" s="137"/>
      <c r="W1624" s="137"/>
      <c r="X1624" s="137"/>
      <c r="Y1624" s="135"/>
      <c r="Z1624" s="137"/>
      <c r="AA1624" s="137"/>
    </row>
    <row r="1625">
      <c r="A1625" s="85">
        <v>3057.0</v>
      </c>
      <c r="B1625" s="80" t="s">
        <v>3181</v>
      </c>
      <c r="C1625" s="80">
        <v>4961837.0</v>
      </c>
      <c r="D1625" s="80" t="s">
        <v>3208</v>
      </c>
      <c r="E1625" s="131"/>
      <c r="F1625" s="137"/>
      <c r="G1625" s="137"/>
      <c r="H1625" s="137"/>
      <c r="I1625" s="135"/>
      <c r="J1625" s="137"/>
      <c r="K1625" s="137"/>
      <c r="L1625" s="137"/>
      <c r="M1625" s="135"/>
      <c r="N1625" s="137"/>
      <c r="O1625" s="137"/>
      <c r="P1625" s="137"/>
      <c r="Q1625" s="135"/>
      <c r="R1625" s="137"/>
      <c r="S1625" s="137"/>
      <c r="T1625" s="137"/>
      <c r="U1625" s="135"/>
      <c r="V1625" s="137"/>
      <c r="W1625" s="137"/>
      <c r="X1625" s="137"/>
      <c r="Y1625" s="135"/>
      <c r="Z1625" s="137"/>
      <c r="AA1625" s="137"/>
    </row>
    <row r="1626">
      <c r="A1626" s="85">
        <v>3101.0</v>
      </c>
      <c r="B1626" s="80" t="s">
        <v>3181</v>
      </c>
      <c r="C1626" s="80">
        <v>1.0143008E7</v>
      </c>
      <c r="D1626" s="80" t="s">
        <v>3208</v>
      </c>
      <c r="E1626" s="131"/>
      <c r="F1626" s="137"/>
      <c r="G1626" s="137"/>
      <c r="H1626" s="137"/>
      <c r="I1626" s="135"/>
      <c r="J1626" s="137"/>
      <c r="K1626" s="137"/>
      <c r="L1626" s="137"/>
      <c r="M1626" s="135"/>
      <c r="N1626" s="137"/>
      <c r="O1626" s="137"/>
      <c r="P1626" s="137"/>
      <c r="Q1626" s="135"/>
      <c r="R1626" s="137"/>
      <c r="S1626" s="137"/>
      <c r="T1626" s="137"/>
      <c r="U1626" s="135"/>
      <c r="V1626" s="137"/>
      <c r="W1626" s="137"/>
      <c r="X1626" s="137"/>
      <c r="Y1626" s="135"/>
      <c r="Z1626" s="137"/>
      <c r="AA1626" s="137"/>
    </row>
    <row r="1627">
      <c r="A1627" s="85">
        <v>3225.0</v>
      </c>
      <c r="B1627" s="80" t="s">
        <v>3181</v>
      </c>
      <c r="C1627" s="80">
        <v>2706031.0</v>
      </c>
      <c r="D1627" s="80" t="s">
        <v>3210</v>
      </c>
      <c r="E1627" s="131"/>
      <c r="F1627" s="137"/>
      <c r="G1627" s="137"/>
      <c r="H1627" s="137"/>
      <c r="I1627" s="135"/>
      <c r="J1627" s="137"/>
      <c r="K1627" s="137"/>
      <c r="L1627" s="137"/>
      <c r="M1627" s="135"/>
      <c r="N1627" s="137"/>
      <c r="O1627" s="137"/>
      <c r="P1627" s="137"/>
      <c r="Q1627" s="135"/>
      <c r="R1627" s="137"/>
      <c r="S1627" s="137"/>
      <c r="T1627" s="137"/>
      <c r="U1627" s="135"/>
      <c r="V1627" s="137"/>
      <c r="W1627" s="137"/>
      <c r="X1627" s="137"/>
      <c r="Y1627" s="135"/>
      <c r="Z1627" s="137"/>
      <c r="AA1627" s="137"/>
    </row>
    <row r="1628">
      <c r="A1628" s="85">
        <v>3226.0</v>
      </c>
      <c r="B1628" s="80" t="s">
        <v>3181</v>
      </c>
      <c r="C1628" s="80" t="s">
        <v>4039</v>
      </c>
      <c r="D1628" s="80" t="s">
        <v>3208</v>
      </c>
      <c r="E1628" s="131"/>
      <c r="F1628" s="137"/>
      <c r="G1628" s="137"/>
      <c r="H1628" s="137"/>
      <c r="I1628" s="135"/>
      <c r="J1628" s="137"/>
      <c r="K1628" s="137"/>
      <c r="L1628" s="137"/>
      <c r="M1628" s="135"/>
      <c r="N1628" s="137"/>
      <c r="O1628" s="137"/>
      <c r="P1628" s="137"/>
      <c r="Q1628" s="135"/>
      <c r="R1628" s="137"/>
      <c r="S1628" s="137"/>
      <c r="T1628" s="137"/>
      <c r="U1628" s="135"/>
      <c r="V1628" s="137"/>
      <c r="W1628" s="137"/>
      <c r="X1628" s="137"/>
      <c r="Y1628" s="135"/>
      <c r="Z1628" s="137"/>
      <c r="AA1628" s="137"/>
    </row>
    <row r="1629">
      <c r="A1629" s="85">
        <v>3228.0</v>
      </c>
      <c r="B1629" s="80" t="s">
        <v>3181</v>
      </c>
      <c r="C1629" s="80" t="s">
        <v>4040</v>
      </c>
      <c r="D1629" s="80" t="s">
        <v>3208</v>
      </c>
      <c r="E1629" s="131"/>
      <c r="F1629" s="137"/>
      <c r="G1629" s="137"/>
      <c r="H1629" s="137"/>
      <c r="I1629" s="135"/>
      <c r="J1629" s="137"/>
      <c r="K1629" s="137"/>
      <c r="L1629" s="137"/>
      <c r="M1629" s="135"/>
      <c r="N1629" s="137"/>
      <c r="O1629" s="137"/>
      <c r="P1629" s="137"/>
      <c r="Q1629" s="135"/>
      <c r="R1629" s="137"/>
      <c r="S1629" s="137"/>
      <c r="T1629" s="137"/>
      <c r="U1629" s="135"/>
      <c r="V1629" s="137"/>
      <c r="W1629" s="137"/>
      <c r="X1629" s="137"/>
      <c r="Y1629" s="135"/>
      <c r="Z1629" s="137"/>
      <c r="AA1629" s="137"/>
    </row>
    <row r="1630">
      <c r="A1630" s="85">
        <v>3229.0</v>
      </c>
      <c r="B1630" s="80" t="s">
        <v>3181</v>
      </c>
      <c r="C1630" s="80" t="s">
        <v>4041</v>
      </c>
      <c r="D1630" s="80" t="s">
        <v>3208</v>
      </c>
      <c r="E1630" s="131"/>
      <c r="F1630" s="137"/>
      <c r="G1630" s="137"/>
      <c r="H1630" s="137"/>
      <c r="I1630" s="135"/>
      <c r="J1630" s="137"/>
      <c r="K1630" s="137"/>
      <c r="L1630" s="137"/>
      <c r="M1630" s="135"/>
      <c r="N1630" s="137"/>
      <c r="O1630" s="137"/>
      <c r="P1630" s="137"/>
      <c r="Q1630" s="135"/>
      <c r="R1630" s="137"/>
      <c r="S1630" s="137"/>
      <c r="T1630" s="137"/>
      <c r="U1630" s="135"/>
      <c r="V1630" s="137"/>
      <c r="W1630" s="137"/>
      <c r="X1630" s="137"/>
      <c r="Y1630" s="135"/>
      <c r="Z1630" s="137"/>
      <c r="AA1630" s="137"/>
    </row>
    <row r="1631">
      <c r="A1631" s="85">
        <v>3230.0</v>
      </c>
      <c r="B1631" s="80" t="s">
        <v>3181</v>
      </c>
      <c r="C1631" s="80" t="s">
        <v>4041</v>
      </c>
      <c r="D1631" s="80" t="s">
        <v>3208</v>
      </c>
      <c r="E1631" s="131"/>
      <c r="F1631" s="137"/>
      <c r="G1631" s="137"/>
      <c r="H1631" s="137"/>
      <c r="I1631" s="135"/>
      <c r="J1631" s="137"/>
      <c r="K1631" s="137"/>
      <c r="L1631" s="137"/>
      <c r="M1631" s="135"/>
      <c r="N1631" s="137"/>
      <c r="O1631" s="137"/>
      <c r="P1631" s="137"/>
      <c r="Q1631" s="135"/>
      <c r="R1631" s="137"/>
      <c r="S1631" s="137"/>
      <c r="T1631" s="137"/>
      <c r="U1631" s="135"/>
      <c r="V1631" s="137"/>
      <c r="W1631" s="137"/>
      <c r="X1631" s="137"/>
      <c r="Y1631" s="135"/>
      <c r="Z1631" s="137"/>
      <c r="AA1631" s="137"/>
    </row>
    <row r="1632">
      <c r="A1632" s="85">
        <v>3332.0</v>
      </c>
      <c r="B1632" s="80" t="s">
        <v>3181</v>
      </c>
      <c r="C1632" s="80">
        <v>1.0135893E7</v>
      </c>
      <c r="D1632" s="80" t="s">
        <v>3208</v>
      </c>
      <c r="E1632" s="131"/>
      <c r="F1632" s="137"/>
      <c r="G1632" s="137"/>
      <c r="H1632" s="137"/>
      <c r="I1632" s="135"/>
      <c r="J1632" s="137"/>
      <c r="K1632" s="137"/>
      <c r="L1632" s="137"/>
      <c r="M1632" s="135"/>
      <c r="N1632" s="137"/>
      <c r="O1632" s="137"/>
      <c r="P1632" s="137"/>
      <c r="Q1632" s="135"/>
      <c r="R1632" s="137"/>
      <c r="S1632" s="137"/>
      <c r="T1632" s="137"/>
      <c r="U1632" s="135"/>
      <c r="V1632" s="137"/>
      <c r="W1632" s="137"/>
      <c r="X1632" s="137"/>
      <c r="Y1632" s="135"/>
      <c r="Z1632" s="137"/>
      <c r="AA1632" s="137"/>
    </row>
    <row r="1633">
      <c r="A1633" s="85">
        <v>3334.0</v>
      </c>
      <c r="B1633" s="80" t="s">
        <v>3181</v>
      </c>
      <c r="C1633" s="80">
        <v>1.0151952E7</v>
      </c>
      <c r="D1633" s="80" t="s">
        <v>3208</v>
      </c>
      <c r="E1633" s="131"/>
      <c r="F1633" s="137"/>
      <c r="G1633" s="137"/>
      <c r="H1633" s="137"/>
      <c r="I1633" s="135"/>
      <c r="J1633" s="137"/>
      <c r="K1633" s="137"/>
      <c r="L1633" s="137"/>
      <c r="M1633" s="135"/>
      <c r="N1633" s="137"/>
      <c r="O1633" s="137"/>
      <c r="P1633" s="137"/>
      <c r="Q1633" s="135"/>
      <c r="R1633" s="137"/>
      <c r="S1633" s="137"/>
      <c r="T1633" s="137"/>
      <c r="U1633" s="135"/>
      <c r="V1633" s="137"/>
      <c r="W1633" s="137"/>
      <c r="X1633" s="137"/>
      <c r="Y1633" s="135"/>
      <c r="Z1633" s="137"/>
      <c r="AA1633" s="137"/>
    </row>
    <row r="1634">
      <c r="A1634" s="85">
        <v>3335.0</v>
      </c>
      <c r="B1634" s="80" t="s">
        <v>3181</v>
      </c>
      <c r="C1634" s="80">
        <v>1.0135497E7</v>
      </c>
      <c r="D1634" s="80" t="s">
        <v>3208</v>
      </c>
      <c r="E1634" s="131"/>
      <c r="F1634" s="137"/>
      <c r="G1634" s="137"/>
      <c r="H1634" s="137"/>
      <c r="I1634" s="135"/>
      <c r="J1634" s="137"/>
      <c r="K1634" s="137"/>
      <c r="L1634" s="137"/>
      <c r="M1634" s="135"/>
      <c r="N1634" s="137"/>
      <c r="O1634" s="137"/>
      <c r="P1634" s="137"/>
      <c r="Q1634" s="135"/>
      <c r="R1634" s="137"/>
      <c r="S1634" s="137"/>
      <c r="T1634" s="137"/>
      <c r="U1634" s="135"/>
      <c r="V1634" s="137"/>
      <c r="W1634" s="137"/>
      <c r="X1634" s="137"/>
      <c r="Y1634" s="135"/>
      <c r="Z1634" s="137"/>
      <c r="AA1634" s="137"/>
    </row>
    <row r="1635">
      <c r="A1635" s="85">
        <v>3336.0</v>
      </c>
      <c r="B1635" s="80" t="s">
        <v>3181</v>
      </c>
      <c r="C1635" s="80">
        <v>5.0001017E7</v>
      </c>
      <c r="D1635" s="80" t="s">
        <v>3208</v>
      </c>
      <c r="E1635" s="131"/>
      <c r="F1635" s="137"/>
      <c r="G1635" s="137"/>
      <c r="H1635" s="137"/>
      <c r="I1635" s="135"/>
      <c r="J1635" s="137"/>
      <c r="K1635" s="137"/>
      <c r="L1635" s="137"/>
      <c r="M1635" s="135"/>
      <c r="N1635" s="137"/>
      <c r="O1635" s="137"/>
      <c r="P1635" s="137"/>
      <c r="Q1635" s="135"/>
      <c r="R1635" s="137"/>
      <c r="S1635" s="137"/>
      <c r="T1635" s="137"/>
      <c r="U1635" s="135"/>
      <c r="V1635" s="137"/>
      <c r="W1635" s="137"/>
      <c r="X1635" s="137"/>
      <c r="Y1635" s="135"/>
      <c r="Z1635" s="137"/>
      <c r="AA1635" s="137"/>
    </row>
    <row r="1636">
      <c r="A1636" s="85">
        <v>3337.0</v>
      </c>
      <c r="B1636" s="80" t="s">
        <v>3181</v>
      </c>
      <c r="C1636" s="80">
        <v>5.0001017E7</v>
      </c>
      <c r="D1636" s="80" t="s">
        <v>3208</v>
      </c>
      <c r="E1636" s="131"/>
      <c r="F1636" s="137"/>
      <c r="G1636" s="137"/>
      <c r="H1636" s="137"/>
      <c r="I1636" s="135"/>
      <c r="J1636" s="137"/>
      <c r="K1636" s="137"/>
      <c r="L1636" s="137"/>
      <c r="M1636" s="135"/>
      <c r="N1636" s="137"/>
      <c r="O1636" s="137"/>
      <c r="P1636" s="137"/>
      <c r="Q1636" s="135"/>
      <c r="R1636" s="137"/>
      <c r="S1636" s="137"/>
      <c r="T1636" s="137"/>
      <c r="U1636" s="135"/>
      <c r="V1636" s="137"/>
      <c r="W1636" s="137"/>
      <c r="X1636" s="137"/>
      <c r="Y1636" s="135"/>
      <c r="Z1636" s="137"/>
      <c r="AA1636" s="137"/>
    </row>
    <row r="1637">
      <c r="A1637" s="85">
        <v>3338.0</v>
      </c>
      <c r="B1637" s="80" t="s">
        <v>3181</v>
      </c>
      <c r="C1637" s="80">
        <v>6410645.0</v>
      </c>
      <c r="D1637" s="80" t="s">
        <v>3208</v>
      </c>
      <c r="E1637" s="131"/>
      <c r="F1637" s="137"/>
      <c r="G1637" s="137"/>
      <c r="H1637" s="137"/>
      <c r="I1637" s="135"/>
      <c r="J1637" s="137"/>
      <c r="K1637" s="137"/>
      <c r="L1637" s="137"/>
      <c r="M1637" s="135"/>
      <c r="N1637" s="137"/>
      <c r="O1637" s="137"/>
      <c r="P1637" s="137"/>
      <c r="Q1637" s="135"/>
      <c r="R1637" s="137"/>
      <c r="S1637" s="137"/>
      <c r="T1637" s="137"/>
      <c r="U1637" s="135"/>
      <c r="V1637" s="137"/>
      <c r="W1637" s="137"/>
      <c r="X1637" s="137"/>
      <c r="Y1637" s="135"/>
      <c r="Z1637" s="137"/>
      <c r="AA1637" s="137"/>
    </row>
    <row r="1638">
      <c r="A1638" s="85">
        <v>3339.0</v>
      </c>
      <c r="B1638" s="80" t="s">
        <v>3181</v>
      </c>
      <c r="C1638" s="80">
        <v>1.0136667E7</v>
      </c>
      <c r="D1638" s="80" t="s">
        <v>3208</v>
      </c>
      <c r="E1638" s="131"/>
      <c r="F1638" s="137"/>
      <c r="G1638" s="137"/>
      <c r="H1638" s="137"/>
      <c r="I1638" s="135"/>
      <c r="J1638" s="137"/>
      <c r="K1638" s="137"/>
      <c r="L1638" s="137"/>
      <c r="M1638" s="135"/>
      <c r="N1638" s="137"/>
      <c r="O1638" s="137"/>
      <c r="P1638" s="137"/>
      <c r="Q1638" s="135"/>
      <c r="R1638" s="137"/>
      <c r="S1638" s="137"/>
      <c r="T1638" s="137"/>
      <c r="U1638" s="135"/>
      <c r="V1638" s="137"/>
      <c r="W1638" s="137"/>
      <c r="X1638" s="137"/>
      <c r="Y1638" s="135"/>
      <c r="Z1638" s="137"/>
      <c r="AA1638" s="137"/>
    </row>
    <row r="1639">
      <c r="A1639" s="85">
        <v>3842.0</v>
      </c>
      <c r="B1639" s="80" t="s">
        <v>3182</v>
      </c>
      <c r="C1639" s="80">
        <v>1.0152326E7</v>
      </c>
      <c r="D1639" s="80" t="s">
        <v>3208</v>
      </c>
      <c r="E1639" s="131"/>
      <c r="F1639" s="137"/>
      <c r="G1639" s="137"/>
      <c r="H1639" s="137"/>
      <c r="I1639" s="135"/>
      <c r="J1639" s="137"/>
      <c r="K1639" s="137"/>
      <c r="L1639" s="137"/>
      <c r="M1639" s="135"/>
      <c r="N1639" s="137"/>
      <c r="O1639" s="137"/>
      <c r="P1639" s="137"/>
      <c r="Q1639" s="135"/>
      <c r="R1639" s="137"/>
      <c r="S1639" s="137"/>
      <c r="T1639" s="137"/>
      <c r="U1639" s="135"/>
      <c r="V1639" s="137"/>
      <c r="W1639" s="137"/>
      <c r="X1639" s="137"/>
      <c r="Y1639" s="135"/>
      <c r="Z1639" s="137"/>
      <c r="AA1639" s="137"/>
    </row>
    <row r="1640">
      <c r="A1640" s="85">
        <v>3843.0</v>
      </c>
      <c r="B1640" s="80" t="s">
        <v>3182</v>
      </c>
      <c r="C1640" s="80">
        <v>1.0152278E7</v>
      </c>
      <c r="D1640" s="80" t="s">
        <v>3208</v>
      </c>
      <c r="E1640" s="131"/>
      <c r="F1640" s="137"/>
      <c r="G1640" s="137"/>
      <c r="H1640" s="137"/>
      <c r="I1640" s="135"/>
      <c r="J1640" s="137"/>
      <c r="K1640" s="137"/>
      <c r="L1640" s="137"/>
      <c r="M1640" s="135"/>
      <c r="N1640" s="137"/>
      <c r="O1640" s="137"/>
      <c r="P1640" s="137"/>
      <c r="Q1640" s="135"/>
      <c r="R1640" s="137"/>
      <c r="S1640" s="137"/>
      <c r="T1640" s="137"/>
      <c r="U1640" s="135"/>
      <c r="V1640" s="137"/>
      <c r="W1640" s="137"/>
      <c r="X1640" s="137"/>
      <c r="Y1640" s="135"/>
      <c r="Z1640" s="137"/>
      <c r="AA1640" s="137"/>
    </row>
    <row r="1641">
      <c r="A1641" s="85">
        <v>3844.0</v>
      </c>
      <c r="B1641" s="80" t="s">
        <v>3182</v>
      </c>
      <c r="C1641" s="80">
        <v>1.0152317E7</v>
      </c>
      <c r="D1641" s="80" t="s">
        <v>3208</v>
      </c>
      <c r="E1641" s="131"/>
      <c r="F1641" s="137"/>
      <c r="G1641" s="137"/>
      <c r="H1641" s="137"/>
      <c r="I1641" s="135"/>
      <c r="J1641" s="137"/>
      <c r="K1641" s="137"/>
      <c r="L1641" s="137"/>
      <c r="M1641" s="135"/>
      <c r="N1641" s="137"/>
      <c r="O1641" s="137"/>
      <c r="P1641" s="137"/>
      <c r="Q1641" s="135"/>
      <c r="R1641" s="137"/>
      <c r="S1641" s="137"/>
      <c r="T1641" s="137"/>
      <c r="U1641" s="135"/>
      <c r="V1641" s="137"/>
      <c r="W1641" s="137"/>
      <c r="X1641" s="137"/>
      <c r="Y1641" s="135"/>
      <c r="Z1641" s="137"/>
      <c r="AA1641" s="137"/>
    </row>
    <row r="1642">
      <c r="A1642" s="85">
        <v>3991.0</v>
      </c>
      <c r="B1642" s="80" t="s">
        <v>3182</v>
      </c>
      <c r="C1642" s="80">
        <v>1.0143019E7</v>
      </c>
      <c r="D1642" s="80" t="s">
        <v>3208</v>
      </c>
      <c r="E1642" s="131"/>
      <c r="F1642" s="137"/>
      <c r="G1642" s="137"/>
      <c r="H1642" s="137"/>
      <c r="I1642" s="135"/>
      <c r="J1642" s="137"/>
      <c r="K1642" s="137"/>
      <c r="L1642" s="137"/>
      <c r="M1642" s="135"/>
      <c r="N1642" s="137"/>
      <c r="O1642" s="137"/>
      <c r="P1642" s="137"/>
      <c r="Q1642" s="135"/>
      <c r="R1642" s="137"/>
      <c r="S1642" s="137"/>
      <c r="T1642" s="137"/>
      <c r="U1642" s="135"/>
      <c r="V1642" s="137"/>
      <c r="W1642" s="137"/>
      <c r="X1642" s="137"/>
      <c r="Y1642" s="135"/>
      <c r="Z1642" s="137"/>
      <c r="AA1642" s="137"/>
    </row>
    <row r="1643">
      <c r="A1643" s="85">
        <v>4764.0</v>
      </c>
      <c r="B1643" s="80" t="s">
        <v>3182</v>
      </c>
      <c r="C1643" s="80">
        <v>1.0160502E7</v>
      </c>
      <c r="D1643" s="80" t="s">
        <v>3208</v>
      </c>
      <c r="E1643" s="131"/>
      <c r="F1643" s="137"/>
      <c r="G1643" s="137"/>
      <c r="H1643" s="137"/>
      <c r="I1643" s="135"/>
      <c r="J1643" s="137"/>
      <c r="K1643" s="137"/>
      <c r="L1643" s="137"/>
      <c r="M1643" s="135"/>
      <c r="N1643" s="137"/>
      <c r="O1643" s="137"/>
      <c r="P1643" s="137"/>
      <c r="Q1643" s="135"/>
      <c r="R1643" s="137"/>
      <c r="S1643" s="137"/>
      <c r="T1643" s="137"/>
      <c r="U1643" s="135"/>
      <c r="V1643" s="137"/>
      <c r="W1643" s="137"/>
      <c r="X1643" s="137"/>
      <c r="Y1643" s="135"/>
      <c r="Z1643" s="137"/>
      <c r="AA1643" s="137"/>
    </row>
    <row r="1644">
      <c r="A1644" s="85">
        <v>4766.0</v>
      </c>
      <c r="B1644" s="80" t="s">
        <v>3182</v>
      </c>
      <c r="C1644" s="80">
        <v>1.0149356E7</v>
      </c>
      <c r="D1644" s="80" t="s">
        <v>3208</v>
      </c>
      <c r="E1644" s="131"/>
      <c r="F1644" s="137"/>
      <c r="G1644" s="137"/>
      <c r="H1644" s="137"/>
      <c r="I1644" s="135"/>
      <c r="J1644" s="137"/>
      <c r="K1644" s="137"/>
      <c r="L1644" s="137"/>
      <c r="M1644" s="135"/>
      <c r="N1644" s="137"/>
      <c r="O1644" s="137"/>
      <c r="P1644" s="137"/>
      <c r="Q1644" s="135"/>
      <c r="R1644" s="137"/>
      <c r="S1644" s="137"/>
      <c r="T1644" s="137"/>
      <c r="U1644" s="135"/>
      <c r="V1644" s="137"/>
      <c r="W1644" s="137"/>
      <c r="X1644" s="137"/>
      <c r="Y1644" s="135"/>
      <c r="Z1644" s="137"/>
      <c r="AA1644" s="137"/>
    </row>
    <row r="1645">
      <c r="A1645" s="85">
        <v>4767.0</v>
      </c>
      <c r="B1645" s="80" t="s">
        <v>3182</v>
      </c>
      <c r="C1645" s="80">
        <v>1.0163028E7</v>
      </c>
      <c r="D1645" s="80" t="s">
        <v>3208</v>
      </c>
      <c r="E1645" s="131"/>
      <c r="F1645" s="137"/>
      <c r="G1645" s="137"/>
      <c r="H1645" s="137"/>
      <c r="I1645" s="135"/>
      <c r="J1645" s="137"/>
      <c r="K1645" s="137"/>
      <c r="L1645" s="137"/>
      <c r="M1645" s="135"/>
      <c r="N1645" s="137"/>
      <c r="O1645" s="137"/>
      <c r="P1645" s="137"/>
      <c r="Q1645" s="135"/>
      <c r="R1645" s="137"/>
      <c r="S1645" s="137"/>
      <c r="T1645" s="137"/>
      <c r="U1645" s="135"/>
      <c r="V1645" s="137"/>
      <c r="W1645" s="137"/>
      <c r="X1645" s="137"/>
      <c r="Y1645" s="135"/>
      <c r="Z1645" s="137"/>
      <c r="AA1645" s="137"/>
    </row>
    <row r="1646">
      <c r="A1646" s="85">
        <v>5134.0</v>
      </c>
      <c r="B1646" s="80" t="s">
        <v>3182</v>
      </c>
      <c r="C1646" s="80">
        <v>1.0160501E7</v>
      </c>
      <c r="D1646" s="80" t="s">
        <v>3208</v>
      </c>
      <c r="E1646" s="131"/>
      <c r="F1646" s="137"/>
      <c r="G1646" s="137"/>
      <c r="H1646" s="137"/>
      <c r="I1646" s="135"/>
      <c r="J1646" s="137"/>
      <c r="K1646" s="137"/>
      <c r="L1646" s="137"/>
      <c r="M1646" s="135"/>
      <c r="N1646" s="137"/>
      <c r="O1646" s="137"/>
      <c r="P1646" s="137"/>
      <c r="Q1646" s="135"/>
      <c r="R1646" s="137"/>
      <c r="S1646" s="137"/>
      <c r="T1646" s="137"/>
      <c r="U1646" s="135"/>
      <c r="V1646" s="137"/>
      <c r="W1646" s="137"/>
      <c r="X1646" s="137"/>
      <c r="Y1646" s="135"/>
      <c r="Z1646" s="137"/>
      <c r="AA1646" s="137"/>
    </row>
    <row r="1647">
      <c r="A1647" s="85">
        <v>5179.0</v>
      </c>
      <c r="B1647" s="80" t="s">
        <v>3182</v>
      </c>
      <c r="C1647" s="80" t="s">
        <v>4042</v>
      </c>
      <c r="D1647" s="80" t="s">
        <v>3208</v>
      </c>
      <c r="E1647" s="131"/>
      <c r="F1647" s="137"/>
      <c r="G1647" s="137"/>
      <c r="H1647" s="137"/>
      <c r="I1647" s="135"/>
      <c r="J1647" s="137"/>
      <c r="K1647" s="137"/>
      <c r="L1647" s="137"/>
      <c r="M1647" s="135"/>
      <c r="N1647" s="137"/>
      <c r="O1647" s="137"/>
      <c r="P1647" s="137"/>
      <c r="Q1647" s="135"/>
      <c r="R1647" s="137"/>
      <c r="S1647" s="137"/>
      <c r="T1647" s="137"/>
      <c r="U1647" s="135"/>
      <c r="V1647" s="137"/>
      <c r="W1647" s="137"/>
      <c r="X1647" s="137"/>
      <c r="Y1647" s="135"/>
      <c r="Z1647" s="137"/>
      <c r="AA1647" s="137"/>
    </row>
    <row r="1648">
      <c r="A1648" s="85">
        <v>1170.0</v>
      </c>
      <c r="B1648" s="80" t="s">
        <v>2650</v>
      </c>
      <c r="C1648" s="80" t="s">
        <v>4043</v>
      </c>
      <c r="D1648" s="80" t="s">
        <v>2646</v>
      </c>
      <c r="E1648" s="131"/>
      <c r="F1648" s="137"/>
      <c r="G1648" s="137"/>
      <c r="H1648" s="137"/>
      <c r="I1648" s="135"/>
      <c r="J1648" s="137"/>
      <c r="K1648" s="137"/>
      <c r="L1648" s="137"/>
      <c r="M1648" s="135"/>
      <c r="N1648" s="137"/>
      <c r="O1648" s="137"/>
      <c r="P1648" s="137"/>
      <c r="Q1648" s="135"/>
      <c r="R1648" s="137"/>
      <c r="S1648" s="137"/>
      <c r="T1648" s="137"/>
      <c r="U1648" s="135"/>
      <c r="V1648" s="137"/>
      <c r="W1648" s="137"/>
      <c r="X1648" s="137"/>
      <c r="Y1648" s="135"/>
      <c r="Z1648" s="137"/>
      <c r="AA1648" s="137"/>
    </row>
    <row r="1649">
      <c r="A1649" s="85">
        <v>3480.0</v>
      </c>
      <c r="B1649" s="80" t="s">
        <v>2650</v>
      </c>
      <c r="C1649" s="80" t="s">
        <v>4044</v>
      </c>
      <c r="D1649" s="80" t="s">
        <v>3222</v>
      </c>
      <c r="E1649" s="131"/>
      <c r="F1649" s="137"/>
      <c r="G1649" s="137"/>
      <c r="H1649" s="137"/>
      <c r="I1649" s="135"/>
      <c r="J1649" s="137"/>
      <c r="K1649" s="137"/>
      <c r="L1649" s="137"/>
      <c r="M1649" s="135"/>
      <c r="N1649" s="137"/>
      <c r="O1649" s="137"/>
      <c r="P1649" s="137"/>
      <c r="Q1649" s="135"/>
      <c r="R1649" s="137"/>
      <c r="S1649" s="137"/>
      <c r="T1649" s="137"/>
      <c r="U1649" s="135"/>
      <c r="V1649" s="137"/>
      <c r="W1649" s="137"/>
      <c r="X1649" s="137"/>
      <c r="Y1649" s="135"/>
      <c r="Z1649" s="137"/>
      <c r="AA1649" s="137"/>
    </row>
    <row r="1650">
      <c r="A1650" s="85">
        <v>3481.0</v>
      </c>
      <c r="B1650" s="80" t="s">
        <v>2650</v>
      </c>
      <c r="C1650" s="80" t="s">
        <v>4045</v>
      </c>
      <c r="D1650" s="80" t="s">
        <v>3222</v>
      </c>
      <c r="E1650" s="131"/>
      <c r="F1650" s="137"/>
      <c r="G1650" s="137"/>
      <c r="H1650" s="137"/>
      <c r="I1650" s="135"/>
      <c r="J1650" s="137"/>
      <c r="K1650" s="137"/>
      <c r="L1650" s="137"/>
      <c r="M1650" s="135"/>
      <c r="N1650" s="137"/>
      <c r="O1650" s="137"/>
      <c r="P1650" s="137"/>
      <c r="Q1650" s="135"/>
      <c r="R1650" s="137"/>
      <c r="S1650" s="137"/>
      <c r="T1650" s="137"/>
      <c r="U1650" s="135"/>
      <c r="V1650" s="137"/>
      <c r="W1650" s="137"/>
      <c r="X1650" s="137"/>
      <c r="Y1650" s="135"/>
      <c r="Z1650" s="137"/>
      <c r="AA1650" s="137"/>
    </row>
    <row r="1651">
      <c r="A1651" s="85">
        <v>3482.0</v>
      </c>
      <c r="B1651" s="80" t="s">
        <v>2650</v>
      </c>
      <c r="C1651" s="80" t="s">
        <v>4046</v>
      </c>
      <c r="D1651" s="80" t="s">
        <v>3222</v>
      </c>
      <c r="E1651" s="131"/>
      <c r="F1651" s="137"/>
      <c r="G1651" s="137"/>
      <c r="H1651" s="137"/>
      <c r="I1651" s="135"/>
      <c r="J1651" s="137"/>
      <c r="K1651" s="137"/>
      <c r="L1651" s="137"/>
      <c r="M1651" s="135"/>
      <c r="N1651" s="137"/>
      <c r="O1651" s="137"/>
      <c r="P1651" s="137"/>
      <c r="Q1651" s="135"/>
      <c r="R1651" s="137"/>
      <c r="S1651" s="137"/>
      <c r="T1651" s="137"/>
      <c r="U1651" s="135"/>
      <c r="V1651" s="137"/>
      <c r="W1651" s="137"/>
      <c r="X1651" s="137"/>
      <c r="Y1651" s="135"/>
      <c r="Z1651" s="137"/>
      <c r="AA1651" s="137"/>
    </row>
    <row r="1652">
      <c r="A1652" s="85">
        <v>3483.0</v>
      </c>
      <c r="B1652" s="80" t="s">
        <v>2650</v>
      </c>
      <c r="C1652" s="80" t="s">
        <v>4047</v>
      </c>
      <c r="D1652" s="80" t="s">
        <v>3222</v>
      </c>
      <c r="E1652" s="131"/>
      <c r="F1652" s="137"/>
      <c r="G1652" s="137"/>
      <c r="H1652" s="137"/>
      <c r="I1652" s="135"/>
      <c r="J1652" s="137"/>
      <c r="K1652" s="137"/>
      <c r="L1652" s="137"/>
      <c r="M1652" s="135"/>
      <c r="N1652" s="137"/>
      <c r="O1652" s="137"/>
      <c r="P1652" s="137"/>
      <c r="Q1652" s="135"/>
      <c r="R1652" s="137"/>
      <c r="S1652" s="137"/>
      <c r="T1652" s="137"/>
      <c r="U1652" s="135"/>
      <c r="V1652" s="137"/>
      <c r="W1652" s="137"/>
      <c r="X1652" s="137"/>
      <c r="Y1652" s="135"/>
      <c r="Z1652" s="137"/>
      <c r="AA1652" s="137"/>
    </row>
    <row r="1653">
      <c r="A1653" s="85">
        <v>3484.0</v>
      </c>
      <c r="B1653" s="80" t="s">
        <v>2650</v>
      </c>
      <c r="C1653" s="80" t="s">
        <v>4048</v>
      </c>
      <c r="D1653" s="80" t="s">
        <v>3222</v>
      </c>
      <c r="E1653" s="131"/>
      <c r="F1653" s="137"/>
      <c r="G1653" s="137"/>
      <c r="H1653" s="137"/>
      <c r="I1653" s="135"/>
      <c r="J1653" s="137"/>
      <c r="K1653" s="137"/>
      <c r="L1653" s="137"/>
      <c r="M1653" s="135"/>
      <c r="N1653" s="137"/>
      <c r="O1653" s="137"/>
      <c r="P1653" s="137"/>
      <c r="Q1653" s="135"/>
      <c r="R1653" s="137"/>
      <c r="S1653" s="137"/>
      <c r="T1653" s="137"/>
      <c r="U1653" s="135"/>
      <c r="V1653" s="137"/>
      <c r="W1653" s="137"/>
      <c r="X1653" s="137"/>
      <c r="Y1653" s="135"/>
      <c r="Z1653" s="137"/>
      <c r="AA1653" s="137"/>
    </row>
    <row r="1654">
      <c r="A1654" s="85">
        <v>3485.0</v>
      </c>
      <c r="B1654" s="80" t="s">
        <v>2650</v>
      </c>
      <c r="C1654" s="80" t="s">
        <v>4049</v>
      </c>
      <c r="D1654" s="80" t="s">
        <v>3222</v>
      </c>
      <c r="E1654" s="131"/>
      <c r="F1654" s="137"/>
      <c r="G1654" s="137"/>
      <c r="H1654" s="137"/>
      <c r="I1654" s="135"/>
      <c r="J1654" s="137"/>
      <c r="K1654" s="137"/>
      <c r="L1654" s="137"/>
      <c r="M1654" s="135"/>
      <c r="N1654" s="137"/>
      <c r="O1654" s="137"/>
      <c r="P1654" s="137"/>
      <c r="Q1654" s="135"/>
      <c r="R1654" s="137"/>
      <c r="S1654" s="137"/>
      <c r="T1654" s="137"/>
      <c r="U1654" s="135"/>
      <c r="V1654" s="137"/>
      <c r="W1654" s="137"/>
      <c r="X1654" s="137"/>
      <c r="Y1654" s="135"/>
      <c r="Z1654" s="137"/>
      <c r="AA1654" s="137"/>
    </row>
    <row r="1655">
      <c r="A1655" s="85">
        <v>3486.0</v>
      </c>
      <c r="B1655" s="80" t="s">
        <v>2650</v>
      </c>
      <c r="C1655" s="80" t="s">
        <v>4050</v>
      </c>
      <c r="D1655" s="80" t="s">
        <v>3222</v>
      </c>
      <c r="E1655" s="131"/>
      <c r="F1655" s="137"/>
      <c r="G1655" s="137"/>
      <c r="H1655" s="137"/>
      <c r="I1655" s="135"/>
      <c r="J1655" s="137"/>
      <c r="K1655" s="137"/>
      <c r="L1655" s="137"/>
      <c r="M1655" s="135"/>
      <c r="N1655" s="137"/>
      <c r="O1655" s="137"/>
      <c r="P1655" s="137"/>
      <c r="Q1655" s="135"/>
      <c r="R1655" s="137"/>
      <c r="S1655" s="137"/>
      <c r="T1655" s="137"/>
      <c r="U1655" s="135"/>
      <c r="V1655" s="137"/>
      <c r="W1655" s="137"/>
      <c r="X1655" s="137"/>
      <c r="Y1655" s="135"/>
      <c r="Z1655" s="137"/>
      <c r="AA1655" s="137"/>
    </row>
    <row r="1656">
      <c r="A1656" s="85">
        <v>3487.0</v>
      </c>
      <c r="B1656" s="80" t="s">
        <v>2650</v>
      </c>
      <c r="C1656" s="80" t="s">
        <v>4051</v>
      </c>
      <c r="D1656" s="80" t="s">
        <v>3222</v>
      </c>
      <c r="E1656" s="131"/>
      <c r="F1656" s="137"/>
      <c r="G1656" s="137"/>
      <c r="H1656" s="137"/>
      <c r="I1656" s="135"/>
      <c r="J1656" s="137"/>
      <c r="K1656" s="137"/>
      <c r="L1656" s="137"/>
      <c r="M1656" s="135"/>
      <c r="N1656" s="137"/>
      <c r="O1656" s="137"/>
      <c r="P1656" s="137"/>
      <c r="Q1656" s="135"/>
      <c r="R1656" s="137"/>
      <c r="S1656" s="137"/>
      <c r="T1656" s="137"/>
      <c r="U1656" s="135"/>
      <c r="V1656" s="137"/>
      <c r="W1656" s="137"/>
      <c r="X1656" s="137"/>
      <c r="Y1656" s="135"/>
      <c r="Z1656" s="137"/>
      <c r="AA1656" s="137"/>
    </row>
    <row r="1657">
      <c r="A1657" s="85">
        <v>3488.0</v>
      </c>
      <c r="B1657" s="80" t="s">
        <v>2650</v>
      </c>
      <c r="C1657" s="80" t="s">
        <v>4052</v>
      </c>
      <c r="D1657" s="80" t="s">
        <v>3222</v>
      </c>
      <c r="E1657" s="131"/>
      <c r="F1657" s="137"/>
      <c r="G1657" s="137"/>
      <c r="H1657" s="137"/>
      <c r="I1657" s="135"/>
      <c r="J1657" s="137"/>
      <c r="K1657" s="137"/>
      <c r="L1657" s="137"/>
      <c r="M1657" s="135"/>
      <c r="N1657" s="137"/>
      <c r="O1657" s="137"/>
      <c r="P1657" s="137"/>
      <c r="Q1657" s="135"/>
      <c r="R1657" s="137"/>
      <c r="S1657" s="137"/>
      <c r="T1657" s="137"/>
      <c r="U1657" s="135"/>
      <c r="V1657" s="137"/>
      <c r="W1657" s="137"/>
      <c r="X1657" s="137"/>
      <c r="Y1657" s="135"/>
      <c r="Z1657" s="137"/>
      <c r="AA1657" s="137"/>
    </row>
    <row r="1658">
      <c r="A1658" s="85">
        <v>3489.0</v>
      </c>
      <c r="B1658" s="80" t="s">
        <v>2650</v>
      </c>
      <c r="C1658" s="80" t="s">
        <v>4053</v>
      </c>
      <c r="D1658" s="80" t="s">
        <v>3222</v>
      </c>
      <c r="E1658" s="131"/>
      <c r="F1658" s="137"/>
      <c r="G1658" s="137"/>
      <c r="H1658" s="137"/>
      <c r="I1658" s="135"/>
      <c r="J1658" s="137"/>
      <c r="K1658" s="137"/>
      <c r="L1658" s="137"/>
      <c r="M1658" s="135"/>
      <c r="N1658" s="137"/>
      <c r="O1658" s="137"/>
      <c r="P1658" s="137"/>
      <c r="Q1658" s="135"/>
      <c r="R1658" s="137"/>
      <c r="S1658" s="137"/>
      <c r="T1658" s="137"/>
      <c r="U1658" s="135"/>
      <c r="V1658" s="137"/>
      <c r="W1658" s="137"/>
      <c r="X1658" s="137"/>
      <c r="Y1658" s="135"/>
      <c r="Z1658" s="137"/>
      <c r="AA1658" s="137"/>
    </row>
    <row r="1659">
      <c r="A1659" s="85">
        <v>3490.0</v>
      </c>
      <c r="B1659" s="80" t="s">
        <v>2650</v>
      </c>
      <c r="C1659" s="80" t="s">
        <v>4054</v>
      </c>
      <c r="D1659" s="80" t="s">
        <v>3222</v>
      </c>
      <c r="E1659" s="131"/>
      <c r="F1659" s="137"/>
      <c r="G1659" s="137"/>
      <c r="H1659" s="137"/>
      <c r="I1659" s="135"/>
      <c r="J1659" s="137"/>
      <c r="K1659" s="137"/>
      <c r="L1659" s="137"/>
      <c r="M1659" s="135"/>
      <c r="N1659" s="137"/>
      <c r="O1659" s="137"/>
      <c r="P1659" s="137"/>
      <c r="Q1659" s="135"/>
      <c r="R1659" s="137"/>
      <c r="S1659" s="137"/>
      <c r="T1659" s="137"/>
      <c r="U1659" s="135"/>
      <c r="V1659" s="137"/>
      <c r="W1659" s="137"/>
      <c r="X1659" s="137"/>
      <c r="Y1659" s="135"/>
      <c r="Z1659" s="137"/>
      <c r="AA1659" s="137"/>
    </row>
    <row r="1660">
      <c r="A1660" s="85">
        <v>3491.0</v>
      </c>
      <c r="B1660" s="80" t="s">
        <v>2650</v>
      </c>
      <c r="C1660" s="80" t="s">
        <v>4055</v>
      </c>
      <c r="D1660" s="80" t="s">
        <v>3222</v>
      </c>
      <c r="E1660" s="131"/>
      <c r="F1660" s="137"/>
      <c r="G1660" s="137"/>
      <c r="H1660" s="137"/>
      <c r="I1660" s="135"/>
      <c r="J1660" s="137"/>
      <c r="K1660" s="137"/>
      <c r="L1660" s="137"/>
      <c r="M1660" s="135"/>
      <c r="N1660" s="137"/>
      <c r="O1660" s="137"/>
      <c r="P1660" s="137"/>
      <c r="Q1660" s="135"/>
      <c r="R1660" s="137"/>
      <c r="S1660" s="137"/>
      <c r="T1660" s="137"/>
      <c r="U1660" s="135"/>
      <c r="V1660" s="137"/>
      <c r="W1660" s="137"/>
      <c r="X1660" s="137"/>
      <c r="Y1660" s="135"/>
      <c r="Z1660" s="137"/>
      <c r="AA1660" s="137"/>
    </row>
    <row r="1661">
      <c r="A1661" s="85">
        <v>3492.0</v>
      </c>
      <c r="B1661" s="80" t="s">
        <v>2650</v>
      </c>
      <c r="C1661" s="80" t="s">
        <v>4056</v>
      </c>
      <c r="D1661" s="80" t="s">
        <v>2783</v>
      </c>
      <c r="E1661" s="131"/>
      <c r="F1661" s="137"/>
      <c r="G1661" s="137"/>
      <c r="H1661" s="137"/>
      <c r="I1661" s="135"/>
      <c r="J1661" s="137"/>
      <c r="K1661" s="137"/>
      <c r="L1661" s="137"/>
      <c r="M1661" s="135"/>
      <c r="N1661" s="137"/>
      <c r="O1661" s="137"/>
      <c r="P1661" s="137"/>
      <c r="Q1661" s="135"/>
      <c r="R1661" s="137"/>
      <c r="S1661" s="137"/>
      <c r="T1661" s="137"/>
      <c r="U1661" s="135"/>
      <c r="V1661" s="137"/>
      <c r="W1661" s="137"/>
      <c r="X1661" s="137"/>
      <c r="Y1661" s="135"/>
      <c r="Z1661" s="137"/>
      <c r="AA1661" s="137"/>
    </row>
    <row r="1662">
      <c r="A1662" s="85">
        <v>3493.0</v>
      </c>
      <c r="B1662" s="80" t="s">
        <v>2650</v>
      </c>
      <c r="C1662" s="80" t="s">
        <v>4057</v>
      </c>
      <c r="D1662" s="80" t="s">
        <v>2783</v>
      </c>
      <c r="E1662" s="131"/>
      <c r="F1662" s="137"/>
      <c r="G1662" s="137"/>
      <c r="H1662" s="137"/>
      <c r="I1662" s="135"/>
      <c r="J1662" s="137"/>
      <c r="K1662" s="137"/>
      <c r="L1662" s="137"/>
      <c r="M1662" s="135"/>
      <c r="N1662" s="137"/>
      <c r="O1662" s="137"/>
      <c r="P1662" s="137"/>
      <c r="Q1662" s="135"/>
      <c r="R1662" s="137"/>
      <c r="S1662" s="137"/>
      <c r="T1662" s="137"/>
      <c r="U1662" s="135"/>
      <c r="V1662" s="137"/>
      <c r="W1662" s="137"/>
      <c r="X1662" s="137"/>
      <c r="Y1662" s="135"/>
      <c r="Z1662" s="137"/>
      <c r="AA1662" s="137"/>
    </row>
    <row r="1663">
      <c r="A1663" s="85">
        <v>3494.0</v>
      </c>
      <c r="B1663" s="80" t="s">
        <v>2650</v>
      </c>
      <c r="C1663" s="80" t="s">
        <v>4058</v>
      </c>
      <c r="D1663" s="80" t="s">
        <v>3222</v>
      </c>
      <c r="E1663" s="131"/>
      <c r="F1663" s="137"/>
      <c r="G1663" s="137"/>
      <c r="H1663" s="137"/>
      <c r="I1663" s="135"/>
      <c r="J1663" s="137"/>
      <c r="K1663" s="137"/>
      <c r="L1663" s="137"/>
      <c r="M1663" s="135"/>
      <c r="N1663" s="137"/>
      <c r="O1663" s="137"/>
      <c r="P1663" s="137"/>
      <c r="Q1663" s="135"/>
      <c r="R1663" s="137"/>
      <c r="S1663" s="137"/>
      <c r="T1663" s="137"/>
      <c r="U1663" s="135"/>
      <c r="V1663" s="137"/>
      <c r="W1663" s="137"/>
      <c r="X1663" s="137"/>
      <c r="Y1663" s="135"/>
      <c r="Z1663" s="137"/>
      <c r="AA1663" s="137"/>
    </row>
    <row r="1664">
      <c r="A1664" s="85">
        <v>3495.0</v>
      </c>
      <c r="B1664" s="80" t="s">
        <v>2650</v>
      </c>
      <c r="C1664" s="80" t="s">
        <v>4059</v>
      </c>
      <c r="D1664" s="80" t="s">
        <v>3222</v>
      </c>
      <c r="E1664" s="131"/>
      <c r="F1664" s="137"/>
      <c r="G1664" s="137"/>
      <c r="H1664" s="137"/>
      <c r="I1664" s="135"/>
      <c r="J1664" s="137"/>
      <c r="K1664" s="137"/>
      <c r="L1664" s="137"/>
      <c r="M1664" s="135"/>
      <c r="N1664" s="137"/>
      <c r="O1664" s="137"/>
      <c r="P1664" s="137"/>
      <c r="Q1664" s="135"/>
      <c r="R1664" s="137"/>
      <c r="S1664" s="137"/>
      <c r="T1664" s="137"/>
      <c r="U1664" s="135"/>
      <c r="V1664" s="137"/>
      <c r="W1664" s="137"/>
      <c r="X1664" s="137"/>
      <c r="Y1664" s="135"/>
      <c r="Z1664" s="137"/>
      <c r="AA1664" s="137"/>
    </row>
    <row r="1665">
      <c r="A1665" s="85">
        <v>3496.0</v>
      </c>
      <c r="B1665" s="80" t="s">
        <v>2650</v>
      </c>
      <c r="C1665" s="80" t="s">
        <v>4060</v>
      </c>
      <c r="D1665" s="80" t="s">
        <v>3222</v>
      </c>
      <c r="E1665" s="131"/>
      <c r="F1665" s="137"/>
      <c r="G1665" s="137"/>
      <c r="H1665" s="137"/>
      <c r="I1665" s="135"/>
      <c r="J1665" s="137"/>
      <c r="K1665" s="137"/>
      <c r="L1665" s="137"/>
      <c r="M1665" s="135"/>
      <c r="N1665" s="137"/>
      <c r="O1665" s="137"/>
      <c r="P1665" s="137"/>
      <c r="Q1665" s="135"/>
      <c r="R1665" s="137"/>
      <c r="S1665" s="137"/>
      <c r="T1665" s="137"/>
      <c r="U1665" s="135"/>
      <c r="V1665" s="137"/>
      <c r="W1665" s="137"/>
      <c r="X1665" s="137"/>
      <c r="Y1665" s="135"/>
      <c r="Z1665" s="137"/>
      <c r="AA1665" s="137"/>
    </row>
    <row r="1666">
      <c r="A1666" s="85">
        <v>3497.0</v>
      </c>
      <c r="B1666" s="80" t="s">
        <v>2650</v>
      </c>
      <c r="C1666" s="80" t="s">
        <v>4061</v>
      </c>
      <c r="D1666" s="80" t="s">
        <v>3222</v>
      </c>
      <c r="E1666" s="131"/>
      <c r="F1666" s="137"/>
      <c r="G1666" s="137"/>
      <c r="H1666" s="137"/>
      <c r="I1666" s="135"/>
      <c r="J1666" s="137"/>
      <c r="K1666" s="137"/>
      <c r="L1666" s="137"/>
      <c r="M1666" s="135"/>
      <c r="N1666" s="137"/>
      <c r="O1666" s="137"/>
      <c r="P1666" s="137"/>
      <c r="Q1666" s="135"/>
      <c r="R1666" s="137"/>
      <c r="S1666" s="137"/>
      <c r="T1666" s="137"/>
      <c r="U1666" s="135"/>
      <c r="V1666" s="137"/>
      <c r="W1666" s="137"/>
      <c r="X1666" s="137"/>
      <c r="Y1666" s="135"/>
      <c r="Z1666" s="137"/>
      <c r="AA1666" s="137"/>
    </row>
    <row r="1667">
      <c r="A1667" s="85">
        <v>3498.0</v>
      </c>
      <c r="B1667" s="80" t="s">
        <v>2650</v>
      </c>
      <c r="C1667" s="80" t="s">
        <v>4062</v>
      </c>
      <c r="D1667" s="80" t="s">
        <v>3222</v>
      </c>
      <c r="E1667" s="131"/>
      <c r="F1667" s="137"/>
      <c r="G1667" s="137"/>
      <c r="H1667" s="137"/>
      <c r="I1667" s="135"/>
      <c r="J1667" s="137"/>
      <c r="K1667" s="137"/>
      <c r="L1667" s="137"/>
      <c r="M1667" s="135"/>
      <c r="N1667" s="137"/>
      <c r="O1667" s="137"/>
      <c r="P1667" s="137"/>
      <c r="Q1667" s="135"/>
      <c r="R1667" s="137"/>
      <c r="S1667" s="137"/>
      <c r="T1667" s="137"/>
      <c r="U1667" s="135"/>
      <c r="V1667" s="137"/>
      <c r="W1667" s="137"/>
      <c r="X1667" s="137"/>
      <c r="Y1667" s="135"/>
      <c r="Z1667" s="137"/>
      <c r="AA1667" s="137"/>
    </row>
    <row r="1668">
      <c r="A1668" s="85">
        <v>3499.0</v>
      </c>
      <c r="B1668" s="80" t="s">
        <v>2650</v>
      </c>
      <c r="C1668" s="80" t="s">
        <v>4063</v>
      </c>
      <c r="D1668" s="80" t="s">
        <v>3222</v>
      </c>
      <c r="E1668" s="131"/>
      <c r="F1668" s="137"/>
      <c r="G1668" s="137"/>
      <c r="H1668" s="137"/>
      <c r="I1668" s="135"/>
      <c r="J1668" s="137"/>
      <c r="K1668" s="137"/>
      <c r="L1668" s="137"/>
      <c r="M1668" s="135"/>
      <c r="N1668" s="137"/>
      <c r="O1668" s="137"/>
      <c r="P1668" s="137"/>
      <c r="Q1668" s="135"/>
      <c r="R1668" s="137"/>
      <c r="S1668" s="137"/>
      <c r="T1668" s="137"/>
      <c r="U1668" s="135"/>
      <c r="V1668" s="137"/>
      <c r="W1668" s="137"/>
      <c r="X1668" s="137"/>
      <c r="Y1668" s="135"/>
      <c r="Z1668" s="137"/>
      <c r="AA1668" s="137"/>
    </row>
    <row r="1669">
      <c r="A1669" s="85">
        <v>3500.0</v>
      </c>
      <c r="B1669" s="80" t="s">
        <v>2650</v>
      </c>
      <c r="C1669" s="80" t="s">
        <v>4064</v>
      </c>
      <c r="D1669" s="80" t="s">
        <v>3222</v>
      </c>
      <c r="E1669" s="131"/>
      <c r="F1669" s="137"/>
      <c r="G1669" s="137"/>
      <c r="H1669" s="137"/>
      <c r="I1669" s="135"/>
      <c r="J1669" s="137"/>
      <c r="K1669" s="137"/>
      <c r="L1669" s="137"/>
      <c r="M1669" s="135"/>
      <c r="N1669" s="137"/>
      <c r="O1669" s="137"/>
      <c r="P1669" s="137"/>
      <c r="Q1669" s="135"/>
      <c r="R1669" s="137"/>
      <c r="S1669" s="137"/>
      <c r="T1669" s="137"/>
      <c r="U1669" s="135"/>
      <c r="V1669" s="137"/>
      <c r="W1669" s="137"/>
      <c r="X1669" s="137"/>
      <c r="Y1669" s="135"/>
      <c r="Z1669" s="137"/>
      <c r="AA1669" s="137"/>
    </row>
    <row r="1670">
      <c r="A1670" s="85">
        <v>3501.0</v>
      </c>
      <c r="B1670" s="80" t="s">
        <v>2650</v>
      </c>
      <c r="C1670" s="80" t="s">
        <v>4065</v>
      </c>
      <c r="D1670" s="80" t="s">
        <v>3222</v>
      </c>
      <c r="E1670" s="131"/>
      <c r="F1670" s="137"/>
      <c r="G1670" s="137"/>
      <c r="H1670" s="137"/>
      <c r="I1670" s="135"/>
      <c r="J1670" s="137"/>
      <c r="K1670" s="137"/>
      <c r="L1670" s="137"/>
      <c r="M1670" s="135"/>
      <c r="N1670" s="137"/>
      <c r="O1670" s="137"/>
      <c r="P1670" s="137"/>
      <c r="Q1670" s="135"/>
      <c r="R1670" s="137"/>
      <c r="S1670" s="137"/>
      <c r="T1670" s="137"/>
      <c r="U1670" s="135"/>
      <c r="V1670" s="137"/>
      <c r="W1670" s="137"/>
      <c r="X1670" s="137"/>
      <c r="Y1670" s="135"/>
      <c r="Z1670" s="137"/>
      <c r="AA1670" s="137"/>
    </row>
    <row r="1671">
      <c r="A1671" s="85">
        <v>3502.0</v>
      </c>
      <c r="B1671" s="80" t="s">
        <v>2650</v>
      </c>
      <c r="C1671" s="80" t="s">
        <v>4066</v>
      </c>
      <c r="D1671" s="80" t="s">
        <v>3222</v>
      </c>
      <c r="E1671" s="131"/>
      <c r="F1671" s="137"/>
      <c r="G1671" s="137"/>
      <c r="H1671" s="137"/>
      <c r="I1671" s="135"/>
      <c r="J1671" s="137"/>
      <c r="K1671" s="137"/>
      <c r="L1671" s="137"/>
      <c r="M1671" s="135"/>
      <c r="N1671" s="137"/>
      <c r="O1671" s="137"/>
      <c r="P1671" s="137"/>
      <c r="Q1671" s="135"/>
      <c r="R1671" s="137"/>
      <c r="S1671" s="137"/>
      <c r="T1671" s="137"/>
      <c r="U1671" s="135"/>
      <c r="V1671" s="137"/>
      <c r="W1671" s="137"/>
      <c r="X1671" s="137"/>
      <c r="Y1671" s="135"/>
      <c r="Z1671" s="137"/>
      <c r="AA1671" s="137"/>
    </row>
    <row r="1672">
      <c r="A1672" s="85">
        <v>3503.0</v>
      </c>
      <c r="B1672" s="80" t="s">
        <v>2650</v>
      </c>
      <c r="C1672" s="80" t="s">
        <v>4067</v>
      </c>
      <c r="D1672" s="80" t="s">
        <v>3222</v>
      </c>
      <c r="E1672" s="131"/>
      <c r="F1672" s="137"/>
      <c r="G1672" s="137"/>
      <c r="H1672" s="137"/>
      <c r="I1672" s="135"/>
      <c r="J1672" s="137"/>
      <c r="K1672" s="137"/>
      <c r="L1672" s="137"/>
      <c r="M1672" s="135"/>
      <c r="N1672" s="137"/>
      <c r="O1672" s="137"/>
      <c r="P1672" s="137"/>
      <c r="Q1672" s="135"/>
      <c r="R1672" s="137"/>
      <c r="S1672" s="137"/>
      <c r="T1672" s="137"/>
      <c r="U1672" s="135"/>
      <c r="V1672" s="137"/>
      <c r="W1672" s="137"/>
      <c r="X1672" s="137"/>
      <c r="Y1672" s="135"/>
      <c r="Z1672" s="137"/>
      <c r="AA1672" s="137"/>
    </row>
    <row r="1673">
      <c r="A1673" s="85">
        <v>3504.0</v>
      </c>
      <c r="B1673" s="80" t="s">
        <v>2650</v>
      </c>
      <c r="C1673" s="80" t="s">
        <v>4068</v>
      </c>
      <c r="D1673" s="80" t="s">
        <v>3222</v>
      </c>
      <c r="E1673" s="131"/>
      <c r="F1673" s="137"/>
      <c r="G1673" s="137"/>
      <c r="H1673" s="137"/>
      <c r="I1673" s="135"/>
      <c r="J1673" s="137"/>
      <c r="K1673" s="137"/>
      <c r="L1673" s="137"/>
      <c r="M1673" s="135"/>
      <c r="N1673" s="137"/>
      <c r="O1673" s="137"/>
      <c r="P1673" s="137"/>
      <c r="Q1673" s="135"/>
      <c r="R1673" s="137"/>
      <c r="S1673" s="137"/>
      <c r="T1673" s="137"/>
      <c r="U1673" s="135"/>
      <c r="V1673" s="137"/>
      <c r="W1673" s="137"/>
      <c r="X1673" s="137"/>
      <c r="Y1673" s="135"/>
      <c r="Z1673" s="137"/>
      <c r="AA1673" s="137"/>
    </row>
    <row r="1674">
      <c r="A1674" s="85">
        <v>3505.0</v>
      </c>
      <c r="B1674" s="80" t="s">
        <v>2650</v>
      </c>
      <c r="C1674" s="80" t="s">
        <v>4069</v>
      </c>
      <c r="D1674" s="80" t="s">
        <v>3222</v>
      </c>
      <c r="E1674" s="131"/>
      <c r="F1674" s="137"/>
      <c r="G1674" s="137"/>
      <c r="H1674" s="137"/>
      <c r="I1674" s="135"/>
      <c r="J1674" s="137"/>
      <c r="K1674" s="137"/>
      <c r="L1674" s="137"/>
      <c r="M1674" s="135"/>
      <c r="N1674" s="137"/>
      <c r="O1674" s="137"/>
      <c r="P1674" s="137"/>
      <c r="Q1674" s="135"/>
      <c r="R1674" s="137"/>
      <c r="S1674" s="137"/>
      <c r="T1674" s="137"/>
      <c r="U1674" s="135"/>
      <c r="V1674" s="137"/>
      <c r="W1674" s="137"/>
      <c r="X1674" s="137"/>
      <c r="Y1674" s="135"/>
      <c r="Z1674" s="137"/>
      <c r="AA1674" s="137"/>
    </row>
    <row r="1675">
      <c r="A1675" s="85">
        <v>3506.0</v>
      </c>
      <c r="B1675" s="80" t="s">
        <v>2650</v>
      </c>
      <c r="C1675" s="80" t="s">
        <v>4071</v>
      </c>
      <c r="D1675" s="80" t="s">
        <v>3222</v>
      </c>
      <c r="E1675" s="131"/>
      <c r="F1675" s="137"/>
      <c r="G1675" s="137"/>
      <c r="H1675" s="137"/>
      <c r="I1675" s="135"/>
      <c r="J1675" s="137"/>
      <c r="K1675" s="137"/>
      <c r="L1675" s="137"/>
      <c r="M1675" s="135"/>
      <c r="N1675" s="137"/>
      <c r="O1675" s="137"/>
      <c r="P1675" s="137"/>
      <c r="Q1675" s="135"/>
      <c r="R1675" s="137"/>
      <c r="S1675" s="137"/>
      <c r="T1675" s="137"/>
      <c r="U1675" s="135"/>
      <c r="V1675" s="137"/>
      <c r="W1675" s="137"/>
      <c r="X1675" s="137"/>
      <c r="Y1675" s="135"/>
      <c r="Z1675" s="137"/>
      <c r="AA1675" s="137"/>
    </row>
    <row r="1676">
      <c r="A1676" s="85">
        <v>3507.0</v>
      </c>
      <c r="B1676" s="80" t="s">
        <v>2650</v>
      </c>
      <c r="C1676" s="80" t="s">
        <v>4072</v>
      </c>
      <c r="D1676" s="80" t="s">
        <v>3222</v>
      </c>
      <c r="E1676" s="131"/>
      <c r="F1676" s="137"/>
      <c r="G1676" s="137"/>
      <c r="H1676" s="137"/>
      <c r="I1676" s="135"/>
      <c r="J1676" s="137"/>
      <c r="K1676" s="137"/>
      <c r="L1676" s="137"/>
      <c r="M1676" s="135"/>
      <c r="N1676" s="137"/>
      <c r="O1676" s="137"/>
      <c r="P1676" s="137"/>
      <c r="Q1676" s="135"/>
      <c r="R1676" s="137"/>
      <c r="S1676" s="137"/>
      <c r="T1676" s="137"/>
      <c r="U1676" s="135"/>
      <c r="V1676" s="137"/>
      <c r="W1676" s="137"/>
      <c r="X1676" s="137"/>
      <c r="Y1676" s="135"/>
      <c r="Z1676" s="137"/>
      <c r="AA1676" s="137"/>
    </row>
    <row r="1677">
      <c r="A1677" s="85">
        <v>3508.0</v>
      </c>
      <c r="B1677" s="80" t="s">
        <v>2650</v>
      </c>
      <c r="C1677" s="80" t="s">
        <v>4073</v>
      </c>
      <c r="D1677" s="80" t="s">
        <v>2783</v>
      </c>
      <c r="E1677" s="131"/>
      <c r="F1677" s="137"/>
      <c r="G1677" s="137"/>
      <c r="H1677" s="137"/>
      <c r="I1677" s="135"/>
      <c r="J1677" s="137"/>
      <c r="K1677" s="137"/>
      <c r="L1677" s="137"/>
      <c r="M1677" s="135"/>
      <c r="N1677" s="137"/>
      <c r="O1677" s="137"/>
      <c r="P1677" s="137"/>
      <c r="Q1677" s="135"/>
      <c r="R1677" s="137"/>
      <c r="S1677" s="137"/>
      <c r="T1677" s="137"/>
      <c r="U1677" s="135"/>
      <c r="V1677" s="137"/>
      <c r="W1677" s="137"/>
      <c r="X1677" s="137"/>
      <c r="Y1677" s="135"/>
      <c r="Z1677" s="137"/>
      <c r="AA1677" s="137"/>
    </row>
    <row r="1678">
      <c r="A1678" s="85">
        <v>3509.0</v>
      </c>
      <c r="B1678" s="80" t="s">
        <v>2650</v>
      </c>
      <c r="C1678" s="80" t="s">
        <v>4074</v>
      </c>
      <c r="D1678" s="80" t="s">
        <v>2783</v>
      </c>
      <c r="E1678" s="131"/>
      <c r="F1678" s="137"/>
      <c r="G1678" s="137"/>
      <c r="H1678" s="137"/>
      <c r="I1678" s="135"/>
      <c r="J1678" s="137"/>
      <c r="K1678" s="137"/>
      <c r="L1678" s="137"/>
      <c r="M1678" s="135"/>
      <c r="N1678" s="137"/>
      <c r="O1678" s="137"/>
      <c r="P1678" s="137"/>
      <c r="Q1678" s="135"/>
      <c r="R1678" s="137"/>
      <c r="S1678" s="137"/>
      <c r="T1678" s="137"/>
      <c r="U1678" s="135"/>
      <c r="V1678" s="137"/>
      <c r="W1678" s="137"/>
      <c r="X1678" s="137"/>
      <c r="Y1678" s="135"/>
      <c r="Z1678" s="137"/>
      <c r="AA1678" s="137"/>
    </row>
    <row r="1679">
      <c r="A1679" s="85">
        <v>3510.0</v>
      </c>
      <c r="B1679" s="80" t="s">
        <v>2650</v>
      </c>
      <c r="C1679" s="80" t="s">
        <v>4075</v>
      </c>
      <c r="D1679" s="80" t="s">
        <v>2783</v>
      </c>
      <c r="E1679" s="131"/>
      <c r="F1679" s="137"/>
      <c r="G1679" s="137"/>
      <c r="H1679" s="137"/>
      <c r="I1679" s="135"/>
      <c r="J1679" s="137"/>
      <c r="K1679" s="137"/>
      <c r="L1679" s="137"/>
      <c r="M1679" s="135"/>
      <c r="N1679" s="137"/>
      <c r="O1679" s="137"/>
      <c r="P1679" s="137"/>
      <c r="Q1679" s="135"/>
      <c r="R1679" s="137"/>
      <c r="S1679" s="137"/>
      <c r="T1679" s="137"/>
      <c r="U1679" s="135"/>
      <c r="V1679" s="137"/>
      <c r="W1679" s="137"/>
      <c r="X1679" s="137"/>
      <c r="Y1679" s="135"/>
      <c r="Z1679" s="137"/>
      <c r="AA1679" s="137"/>
    </row>
    <row r="1680">
      <c r="A1680" s="85">
        <v>3511.0</v>
      </c>
      <c r="B1680" s="80" t="s">
        <v>2650</v>
      </c>
      <c r="C1680" s="80" t="s">
        <v>4076</v>
      </c>
      <c r="D1680" s="80" t="s">
        <v>3224</v>
      </c>
      <c r="E1680" s="131"/>
      <c r="F1680" s="137"/>
      <c r="G1680" s="137"/>
      <c r="H1680" s="137"/>
      <c r="I1680" s="135"/>
      <c r="J1680" s="137"/>
      <c r="K1680" s="137"/>
      <c r="L1680" s="137"/>
      <c r="M1680" s="135"/>
      <c r="N1680" s="137"/>
      <c r="O1680" s="137"/>
      <c r="P1680" s="137"/>
      <c r="Q1680" s="135"/>
      <c r="R1680" s="137"/>
      <c r="S1680" s="137"/>
      <c r="T1680" s="137"/>
      <c r="U1680" s="135"/>
      <c r="V1680" s="137"/>
      <c r="W1680" s="137"/>
      <c r="X1680" s="137"/>
      <c r="Y1680" s="135"/>
      <c r="Z1680" s="137"/>
      <c r="AA1680" s="137"/>
    </row>
    <row r="1681">
      <c r="A1681" s="85">
        <v>3512.0</v>
      </c>
      <c r="B1681" s="80" t="s">
        <v>2650</v>
      </c>
      <c r="C1681" s="80" t="s">
        <v>4077</v>
      </c>
      <c r="D1681" s="80" t="s">
        <v>3224</v>
      </c>
      <c r="E1681" s="131"/>
      <c r="F1681" s="137"/>
      <c r="G1681" s="137"/>
      <c r="H1681" s="137"/>
      <c r="I1681" s="135"/>
      <c r="J1681" s="137"/>
      <c r="K1681" s="137"/>
      <c r="L1681" s="137"/>
      <c r="M1681" s="135"/>
      <c r="N1681" s="137"/>
      <c r="O1681" s="137"/>
      <c r="P1681" s="137"/>
      <c r="Q1681" s="135"/>
      <c r="R1681" s="137"/>
      <c r="S1681" s="137"/>
      <c r="T1681" s="137"/>
      <c r="U1681" s="135"/>
      <c r="V1681" s="137"/>
      <c r="W1681" s="137"/>
      <c r="X1681" s="137"/>
      <c r="Y1681" s="135"/>
      <c r="Z1681" s="137"/>
      <c r="AA1681" s="137"/>
    </row>
    <row r="1682">
      <c r="A1682" s="85">
        <v>3513.0</v>
      </c>
      <c r="B1682" s="80" t="s">
        <v>2650</v>
      </c>
      <c r="C1682" s="80" t="s">
        <v>4078</v>
      </c>
      <c r="D1682" s="80" t="s">
        <v>3224</v>
      </c>
      <c r="E1682" s="131"/>
      <c r="F1682" s="137"/>
      <c r="G1682" s="137"/>
      <c r="H1682" s="137"/>
      <c r="I1682" s="135"/>
      <c r="J1682" s="137"/>
      <c r="K1682" s="137"/>
      <c r="L1682" s="137"/>
      <c r="M1682" s="135"/>
      <c r="N1682" s="137"/>
      <c r="O1682" s="137"/>
      <c r="P1682" s="137"/>
      <c r="Q1682" s="135"/>
      <c r="R1682" s="137"/>
      <c r="S1682" s="137"/>
      <c r="T1682" s="137"/>
      <c r="U1682" s="135"/>
      <c r="V1682" s="137"/>
      <c r="W1682" s="137"/>
      <c r="X1682" s="137"/>
      <c r="Y1682" s="135"/>
      <c r="Z1682" s="137"/>
      <c r="AA1682" s="137"/>
    </row>
    <row r="1683">
      <c r="A1683" s="85">
        <v>3514.0</v>
      </c>
      <c r="B1683" s="80" t="s">
        <v>2650</v>
      </c>
      <c r="C1683" s="80" t="s">
        <v>4079</v>
      </c>
      <c r="D1683" s="80" t="s">
        <v>3224</v>
      </c>
      <c r="E1683" s="131"/>
      <c r="F1683" s="137"/>
      <c r="G1683" s="137"/>
      <c r="H1683" s="137"/>
      <c r="I1683" s="135"/>
      <c r="J1683" s="137"/>
      <c r="K1683" s="137"/>
      <c r="L1683" s="137"/>
      <c r="M1683" s="135"/>
      <c r="N1683" s="137"/>
      <c r="O1683" s="137"/>
      <c r="P1683" s="137"/>
      <c r="Q1683" s="135"/>
      <c r="R1683" s="137"/>
      <c r="S1683" s="137"/>
      <c r="T1683" s="137"/>
      <c r="U1683" s="135"/>
      <c r="V1683" s="137"/>
      <c r="W1683" s="137"/>
      <c r="X1683" s="137"/>
      <c r="Y1683" s="135"/>
      <c r="Z1683" s="137"/>
      <c r="AA1683" s="137"/>
    </row>
    <row r="1684">
      <c r="A1684" s="85">
        <v>3515.0</v>
      </c>
      <c r="B1684" s="80" t="s">
        <v>2650</v>
      </c>
      <c r="C1684" s="80" t="s">
        <v>4080</v>
      </c>
      <c r="D1684" s="80" t="s">
        <v>3224</v>
      </c>
      <c r="E1684" s="131"/>
      <c r="F1684" s="137"/>
      <c r="G1684" s="137"/>
      <c r="H1684" s="137"/>
      <c r="I1684" s="135"/>
      <c r="J1684" s="137"/>
      <c r="K1684" s="137"/>
      <c r="L1684" s="137"/>
      <c r="M1684" s="135"/>
      <c r="N1684" s="137"/>
      <c r="O1684" s="137"/>
      <c r="P1684" s="137"/>
      <c r="Q1684" s="135"/>
      <c r="R1684" s="137"/>
      <c r="S1684" s="137"/>
      <c r="T1684" s="137"/>
      <c r="U1684" s="135"/>
      <c r="V1684" s="137"/>
      <c r="W1684" s="137"/>
      <c r="X1684" s="137"/>
      <c r="Y1684" s="135"/>
      <c r="Z1684" s="137"/>
      <c r="AA1684" s="137"/>
    </row>
    <row r="1685">
      <c r="A1685" s="85">
        <v>3516.0</v>
      </c>
      <c r="B1685" s="80" t="s">
        <v>2650</v>
      </c>
      <c r="C1685" s="80" t="s">
        <v>4081</v>
      </c>
      <c r="D1685" s="80" t="s">
        <v>3224</v>
      </c>
      <c r="E1685" s="131"/>
      <c r="F1685" s="137"/>
      <c r="G1685" s="137"/>
      <c r="H1685" s="137"/>
      <c r="I1685" s="135"/>
      <c r="J1685" s="137"/>
      <c r="K1685" s="137"/>
      <c r="L1685" s="137"/>
      <c r="M1685" s="135"/>
      <c r="N1685" s="137"/>
      <c r="O1685" s="137"/>
      <c r="P1685" s="137"/>
      <c r="Q1685" s="135"/>
      <c r="R1685" s="137"/>
      <c r="S1685" s="137"/>
      <c r="T1685" s="137"/>
      <c r="U1685" s="135"/>
      <c r="V1685" s="137"/>
      <c r="W1685" s="137"/>
      <c r="X1685" s="137"/>
      <c r="Y1685" s="135"/>
      <c r="Z1685" s="137"/>
      <c r="AA1685" s="137"/>
    </row>
    <row r="1686">
      <c r="A1686" s="85">
        <v>3517.0</v>
      </c>
      <c r="B1686" s="80" t="s">
        <v>2650</v>
      </c>
      <c r="C1686" s="80" t="s">
        <v>4082</v>
      </c>
      <c r="D1686" s="80" t="s">
        <v>3224</v>
      </c>
      <c r="E1686" s="131"/>
      <c r="F1686" s="137"/>
      <c r="G1686" s="137"/>
      <c r="H1686" s="137"/>
      <c r="I1686" s="135"/>
      <c r="J1686" s="137"/>
      <c r="K1686" s="137"/>
      <c r="L1686" s="137"/>
      <c r="M1686" s="135"/>
      <c r="N1686" s="137"/>
      <c r="O1686" s="137"/>
      <c r="P1686" s="137"/>
      <c r="Q1686" s="135"/>
      <c r="R1686" s="137"/>
      <c r="S1686" s="137"/>
      <c r="T1686" s="137"/>
      <c r="U1686" s="135"/>
      <c r="V1686" s="137"/>
      <c r="W1686" s="137"/>
      <c r="X1686" s="137"/>
      <c r="Y1686" s="135"/>
      <c r="Z1686" s="137"/>
      <c r="AA1686" s="137"/>
    </row>
    <row r="1687">
      <c r="A1687" s="85">
        <v>3518.0</v>
      </c>
      <c r="B1687" s="80" t="s">
        <v>2650</v>
      </c>
      <c r="C1687" s="80" t="s">
        <v>4083</v>
      </c>
      <c r="D1687" s="80" t="s">
        <v>3224</v>
      </c>
      <c r="E1687" s="131"/>
      <c r="F1687" s="137"/>
      <c r="G1687" s="137"/>
      <c r="H1687" s="137"/>
      <c r="I1687" s="135"/>
      <c r="J1687" s="137"/>
      <c r="K1687" s="137"/>
      <c r="L1687" s="137"/>
      <c r="M1687" s="135"/>
      <c r="N1687" s="137"/>
      <c r="O1687" s="137"/>
      <c r="P1687" s="137"/>
      <c r="Q1687" s="135"/>
      <c r="R1687" s="137"/>
      <c r="S1687" s="137"/>
      <c r="T1687" s="137"/>
      <c r="U1687" s="135"/>
      <c r="V1687" s="137"/>
      <c r="W1687" s="137"/>
      <c r="X1687" s="137"/>
      <c r="Y1687" s="135"/>
      <c r="Z1687" s="137"/>
      <c r="AA1687" s="137"/>
    </row>
    <row r="1688">
      <c r="A1688" s="85">
        <v>3519.0</v>
      </c>
      <c r="B1688" s="80" t="s">
        <v>2650</v>
      </c>
      <c r="C1688" s="80" t="s">
        <v>4084</v>
      </c>
      <c r="D1688" s="80" t="s">
        <v>3224</v>
      </c>
      <c r="E1688" s="131"/>
      <c r="F1688" s="137"/>
      <c r="G1688" s="137"/>
      <c r="H1688" s="137"/>
      <c r="I1688" s="135"/>
      <c r="J1688" s="137"/>
      <c r="K1688" s="137"/>
      <c r="L1688" s="137"/>
      <c r="M1688" s="135"/>
      <c r="N1688" s="137"/>
      <c r="O1688" s="137"/>
      <c r="P1688" s="137"/>
      <c r="Q1688" s="135"/>
      <c r="R1688" s="137"/>
      <c r="S1688" s="137"/>
      <c r="T1688" s="137"/>
      <c r="U1688" s="135"/>
      <c r="V1688" s="137"/>
      <c r="W1688" s="137"/>
      <c r="X1688" s="137"/>
      <c r="Y1688" s="135"/>
      <c r="Z1688" s="137"/>
      <c r="AA1688" s="137"/>
    </row>
    <row r="1689">
      <c r="A1689" s="85">
        <v>3520.0</v>
      </c>
      <c r="B1689" s="80" t="s">
        <v>2650</v>
      </c>
      <c r="C1689" s="80" t="s">
        <v>4085</v>
      </c>
      <c r="D1689" s="80" t="s">
        <v>3224</v>
      </c>
      <c r="E1689" s="131"/>
      <c r="F1689" s="137"/>
      <c r="G1689" s="137"/>
      <c r="H1689" s="137"/>
      <c r="I1689" s="135"/>
      <c r="J1689" s="137"/>
      <c r="K1689" s="137"/>
      <c r="L1689" s="137"/>
      <c r="M1689" s="135"/>
      <c r="N1689" s="137"/>
      <c r="O1689" s="137"/>
      <c r="P1689" s="137"/>
      <c r="Q1689" s="135"/>
      <c r="R1689" s="137"/>
      <c r="S1689" s="137"/>
      <c r="T1689" s="137"/>
      <c r="U1689" s="135"/>
      <c r="V1689" s="137"/>
      <c r="W1689" s="137"/>
      <c r="X1689" s="137"/>
      <c r="Y1689" s="135"/>
      <c r="Z1689" s="137"/>
      <c r="AA1689" s="137"/>
    </row>
    <row r="1690">
      <c r="A1690" s="85">
        <v>3521.0</v>
      </c>
      <c r="B1690" s="80" t="s">
        <v>2650</v>
      </c>
      <c r="C1690" s="80" t="s">
        <v>4086</v>
      </c>
      <c r="D1690" s="80" t="s">
        <v>3224</v>
      </c>
      <c r="E1690" s="131"/>
      <c r="F1690" s="137"/>
      <c r="G1690" s="137"/>
      <c r="H1690" s="137"/>
      <c r="I1690" s="135"/>
      <c r="J1690" s="137"/>
      <c r="K1690" s="137"/>
      <c r="L1690" s="137"/>
      <c r="M1690" s="135"/>
      <c r="N1690" s="137"/>
      <c r="O1690" s="137"/>
      <c r="P1690" s="137"/>
      <c r="Q1690" s="135"/>
      <c r="R1690" s="137"/>
      <c r="S1690" s="137"/>
      <c r="T1690" s="137"/>
      <c r="U1690" s="135"/>
      <c r="V1690" s="137"/>
      <c r="W1690" s="137"/>
      <c r="X1690" s="137"/>
      <c r="Y1690" s="135"/>
      <c r="Z1690" s="137"/>
      <c r="AA1690" s="137"/>
    </row>
    <row r="1691">
      <c r="A1691" s="85">
        <v>3522.0</v>
      </c>
      <c r="B1691" s="80" t="s">
        <v>2650</v>
      </c>
      <c r="C1691" s="80" t="s">
        <v>4087</v>
      </c>
      <c r="D1691" s="80" t="s">
        <v>3224</v>
      </c>
      <c r="E1691" s="131"/>
      <c r="F1691" s="137"/>
      <c r="G1691" s="137"/>
      <c r="H1691" s="137"/>
      <c r="I1691" s="135"/>
      <c r="J1691" s="137"/>
      <c r="K1691" s="137"/>
      <c r="L1691" s="137"/>
      <c r="M1691" s="135"/>
      <c r="N1691" s="137"/>
      <c r="O1691" s="137"/>
      <c r="P1691" s="137"/>
      <c r="Q1691" s="135"/>
      <c r="R1691" s="137"/>
      <c r="S1691" s="137"/>
      <c r="T1691" s="137"/>
      <c r="U1691" s="135"/>
      <c r="V1691" s="137"/>
      <c r="W1691" s="137"/>
      <c r="X1691" s="137"/>
      <c r="Y1691" s="135"/>
      <c r="Z1691" s="137"/>
      <c r="AA1691" s="137"/>
    </row>
    <row r="1692">
      <c r="A1692" s="85">
        <v>3523.0</v>
      </c>
      <c r="B1692" s="80" t="s">
        <v>2650</v>
      </c>
      <c r="C1692" s="80" t="s">
        <v>4088</v>
      </c>
      <c r="D1692" s="80" t="s">
        <v>3224</v>
      </c>
      <c r="E1692" s="131"/>
      <c r="F1692" s="137"/>
      <c r="G1692" s="137"/>
      <c r="H1692" s="137"/>
      <c r="I1692" s="135"/>
      <c r="J1692" s="137"/>
      <c r="K1692" s="137"/>
      <c r="L1692" s="137"/>
      <c r="M1692" s="135"/>
      <c r="N1692" s="137"/>
      <c r="O1692" s="137"/>
      <c r="P1692" s="137"/>
      <c r="Q1692" s="135"/>
      <c r="R1692" s="137"/>
      <c r="S1692" s="137"/>
      <c r="T1692" s="137"/>
      <c r="U1692" s="135"/>
      <c r="V1692" s="137"/>
      <c r="W1692" s="137"/>
      <c r="X1692" s="137"/>
      <c r="Y1692" s="135"/>
      <c r="Z1692" s="137"/>
      <c r="AA1692" s="137"/>
    </row>
    <row r="1693">
      <c r="A1693" s="85">
        <v>3524.0</v>
      </c>
      <c r="B1693" s="80" t="s">
        <v>2650</v>
      </c>
      <c r="C1693" s="80" t="s">
        <v>4089</v>
      </c>
      <c r="D1693" s="80" t="s">
        <v>3224</v>
      </c>
      <c r="E1693" s="131"/>
      <c r="F1693" s="137"/>
      <c r="G1693" s="137"/>
      <c r="H1693" s="137"/>
      <c r="I1693" s="135"/>
      <c r="J1693" s="137"/>
      <c r="K1693" s="137"/>
      <c r="L1693" s="137"/>
      <c r="M1693" s="135"/>
      <c r="N1693" s="137"/>
      <c r="O1693" s="137"/>
      <c r="P1693" s="137"/>
      <c r="Q1693" s="135"/>
      <c r="R1693" s="137"/>
      <c r="S1693" s="137"/>
      <c r="T1693" s="137"/>
      <c r="U1693" s="135"/>
      <c r="V1693" s="137"/>
      <c r="W1693" s="137"/>
      <c r="X1693" s="137"/>
      <c r="Y1693" s="135"/>
      <c r="Z1693" s="137"/>
      <c r="AA1693" s="137"/>
    </row>
    <row r="1694">
      <c r="A1694" s="85">
        <v>3525.0</v>
      </c>
      <c r="B1694" s="80" t="s">
        <v>2650</v>
      </c>
      <c r="C1694" s="80" t="s">
        <v>4091</v>
      </c>
      <c r="D1694" s="80" t="s">
        <v>3224</v>
      </c>
      <c r="E1694" s="131"/>
      <c r="F1694" s="137"/>
      <c r="G1694" s="137"/>
      <c r="H1694" s="137"/>
      <c r="I1694" s="135"/>
      <c r="J1694" s="137"/>
      <c r="K1694" s="137"/>
      <c r="L1694" s="137"/>
      <c r="M1694" s="135"/>
      <c r="N1694" s="137"/>
      <c r="O1694" s="137"/>
      <c r="P1694" s="137"/>
      <c r="Q1694" s="135"/>
      <c r="R1694" s="137"/>
      <c r="S1694" s="137"/>
      <c r="T1694" s="137"/>
      <c r="U1694" s="135"/>
      <c r="V1694" s="137"/>
      <c r="W1694" s="137"/>
      <c r="X1694" s="137"/>
      <c r="Y1694" s="135"/>
      <c r="Z1694" s="137"/>
      <c r="AA1694" s="137"/>
    </row>
    <row r="1695">
      <c r="A1695" s="85">
        <v>3526.0</v>
      </c>
      <c r="B1695" s="80" t="s">
        <v>2650</v>
      </c>
      <c r="C1695" s="80" t="s">
        <v>4092</v>
      </c>
      <c r="D1695" s="80" t="s">
        <v>3224</v>
      </c>
      <c r="E1695" s="131"/>
      <c r="F1695" s="137"/>
      <c r="G1695" s="137"/>
      <c r="H1695" s="137"/>
      <c r="I1695" s="135"/>
      <c r="J1695" s="137"/>
      <c r="K1695" s="137"/>
      <c r="L1695" s="137"/>
      <c r="M1695" s="135"/>
      <c r="N1695" s="137"/>
      <c r="O1695" s="137"/>
      <c r="P1695" s="137"/>
      <c r="Q1695" s="135"/>
      <c r="R1695" s="137"/>
      <c r="S1695" s="137"/>
      <c r="T1695" s="137"/>
      <c r="U1695" s="135"/>
      <c r="V1695" s="137"/>
      <c r="W1695" s="137"/>
      <c r="X1695" s="137"/>
      <c r="Y1695" s="135"/>
      <c r="Z1695" s="137"/>
      <c r="AA1695" s="137"/>
    </row>
    <row r="1696">
      <c r="A1696" s="85">
        <v>3527.0</v>
      </c>
      <c r="B1696" s="80" t="s">
        <v>2650</v>
      </c>
      <c r="C1696" s="80" t="s">
        <v>4093</v>
      </c>
      <c r="D1696" s="80" t="s">
        <v>3224</v>
      </c>
      <c r="E1696" s="131"/>
      <c r="F1696" s="137"/>
      <c r="G1696" s="137"/>
      <c r="H1696" s="137"/>
      <c r="I1696" s="135"/>
      <c r="J1696" s="137"/>
      <c r="K1696" s="137"/>
      <c r="L1696" s="137"/>
      <c r="M1696" s="135"/>
      <c r="N1696" s="137"/>
      <c r="O1696" s="137"/>
      <c r="P1696" s="137"/>
      <c r="Q1696" s="135"/>
      <c r="R1696" s="137"/>
      <c r="S1696" s="137"/>
      <c r="T1696" s="137"/>
      <c r="U1696" s="135"/>
      <c r="V1696" s="137"/>
      <c r="W1696" s="137"/>
      <c r="X1696" s="137"/>
      <c r="Y1696" s="135"/>
      <c r="Z1696" s="137"/>
      <c r="AA1696" s="137"/>
    </row>
    <row r="1697">
      <c r="A1697" s="85">
        <v>3528.0</v>
      </c>
      <c r="B1697" s="80" t="s">
        <v>2650</v>
      </c>
      <c r="C1697" s="80" t="s">
        <v>4094</v>
      </c>
      <c r="D1697" s="80" t="s">
        <v>3224</v>
      </c>
      <c r="E1697" s="131"/>
      <c r="F1697" s="137"/>
      <c r="G1697" s="137"/>
      <c r="H1697" s="137"/>
      <c r="I1697" s="135"/>
      <c r="J1697" s="137"/>
      <c r="K1697" s="137"/>
      <c r="L1697" s="137"/>
      <c r="M1697" s="135"/>
      <c r="N1697" s="137"/>
      <c r="O1697" s="137"/>
      <c r="P1697" s="137"/>
      <c r="Q1697" s="135"/>
      <c r="R1697" s="137"/>
      <c r="S1697" s="137"/>
      <c r="T1697" s="137"/>
      <c r="U1697" s="135"/>
      <c r="V1697" s="137"/>
      <c r="W1697" s="137"/>
      <c r="X1697" s="137"/>
      <c r="Y1697" s="135"/>
      <c r="Z1697" s="137"/>
      <c r="AA1697" s="137"/>
    </row>
    <row r="1698">
      <c r="A1698" s="85">
        <v>3529.0</v>
      </c>
      <c r="B1698" s="80" t="s">
        <v>2650</v>
      </c>
      <c r="C1698" s="80" t="s">
        <v>4095</v>
      </c>
      <c r="D1698" s="80" t="s">
        <v>3224</v>
      </c>
      <c r="E1698" s="131"/>
      <c r="F1698" s="137"/>
      <c r="G1698" s="137"/>
      <c r="H1698" s="137"/>
      <c r="I1698" s="135"/>
      <c r="J1698" s="137"/>
      <c r="K1698" s="137"/>
      <c r="L1698" s="137"/>
      <c r="M1698" s="135"/>
      <c r="N1698" s="137"/>
      <c r="O1698" s="137"/>
      <c r="P1698" s="137"/>
      <c r="Q1698" s="135"/>
      <c r="R1698" s="137"/>
      <c r="S1698" s="137"/>
      <c r="T1698" s="137"/>
      <c r="U1698" s="135"/>
      <c r="V1698" s="137"/>
      <c r="W1698" s="137"/>
      <c r="X1698" s="137"/>
      <c r="Y1698" s="135"/>
      <c r="Z1698" s="137"/>
      <c r="AA1698" s="137"/>
    </row>
    <row r="1699">
      <c r="A1699" s="85">
        <v>3530.0</v>
      </c>
      <c r="B1699" s="80" t="s">
        <v>2650</v>
      </c>
      <c r="C1699" s="80" t="s">
        <v>4096</v>
      </c>
      <c r="D1699" s="80" t="s">
        <v>3224</v>
      </c>
      <c r="E1699" s="131"/>
      <c r="F1699" s="137"/>
      <c r="G1699" s="137"/>
      <c r="H1699" s="137"/>
      <c r="I1699" s="135"/>
      <c r="J1699" s="137"/>
      <c r="K1699" s="137"/>
      <c r="L1699" s="137"/>
      <c r="M1699" s="135"/>
      <c r="N1699" s="137"/>
      <c r="O1699" s="137"/>
      <c r="P1699" s="137"/>
      <c r="Q1699" s="135"/>
      <c r="R1699" s="137"/>
      <c r="S1699" s="137"/>
      <c r="T1699" s="137"/>
      <c r="U1699" s="135"/>
      <c r="V1699" s="137"/>
      <c r="W1699" s="137"/>
      <c r="X1699" s="137"/>
      <c r="Y1699" s="135"/>
      <c r="Z1699" s="137"/>
      <c r="AA1699" s="137"/>
    </row>
    <row r="1700">
      <c r="A1700" s="85">
        <v>3531.0</v>
      </c>
      <c r="B1700" s="80" t="s">
        <v>2650</v>
      </c>
      <c r="C1700" s="80" t="s">
        <v>4097</v>
      </c>
      <c r="D1700" s="80" t="s">
        <v>3224</v>
      </c>
      <c r="E1700" s="131"/>
      <c r="F1700" s="137"/>
      <c r="G1700" s="137"/>
      <c r="H1700" s="137"/>
      <c r="I1700" s="135"/>
      <c r="J1700" s="137"/>
      <c r="K1700" s="137"/>
      <c r="L1700" s="137"/>
      <c r="M1700" s="135"/>
      <c r="N1700" s="137"/>
      <c r="O1700" s="137"/>
      <c r="P1700" s="137"/>
      <c r="Q1700" s="135"/>
      <c r="R1700" s="137"/>
      <c r="S1700" s="137"/>
      <c r="T1700" s="137"/>
      <c r="U1700" s="135"/>
      <c r="V1700" s="137"/>
      <c r="W1700" s="137"/>
      <c r="X1700" s="137"/>
      <c r="Y1700" s="135"/>
      <c r="Z1700" s="137"/>
      <c r="AA1700" s="137"/>
    </row>
    <row r="1701">
      <c r="A1701" s="85">
        <v>3532.0</v>
      </c>
      <c r="B1701" s="80" t="s">
        <v>2650</v>
      </c>
      <c r="C1701" s="80" t="s">
        <v>4098</v>
      </c>
      <c r="D1701" s="80" t="s">
        <v>3224</v>
      </c>
      <c r="E1701" s="131"/>
      <c r="F1701" s="137"/>
      <c r="G1701" s="137"/>
      <c r="H1701" s="137"/>
      <c r="I1701" s="135"/>
      <c r="J1701" s="137"/>
      <c r="K1701" s="137"/>
      <c r="L1701" s="137"/>
      <c r="M1701" s="135"/>
      <c r="N1701" s="137"/>
      <c r="O1701" s="137"/>
      <c r="P1701" s="137"/>
      <c r="Q1701" s="135"/>
      <c r="R1701" s="137"/>
      <c r="S1701" s="137"/>
      <c r="T1701" s="137"/>
      <c r="U1701" s="135"/>
      <c r="V1701" s="137"/>
      <c r="W1701" s="137"/>
      <c r="X1701" s="137"/>
      <c r="Y1701" s="135"/>
      <c r="Z1701" s="137"/>
      <c r="AA1701" s="137"/>
    </row>
    <row r="1702">
      <c r="A1702" s="85">
        <v>3534.0</v>
      </c>
      <c r="B1702" s="80" t="s">
        <v>2650</v>
      </c>
      <c r="C1702" s="80" t="s">
        <v>4099</v>
      </c>
      <c r="D1702" s="80" t="s">
        <v>3224</v>
      </c>
      <c r="E1702" s="131"/>
      <c r="F1702" s="137"/>
      <c r="G1702" s="137"/>
      <c r="H1702" s="137"/>
      <c r="I1702" s="135"/>
      <c r="J1702" s="137"/>
      <c r="K1702" s="137"/>
      <c r="L1702" s="137"/>
      <c r="M1702" s="135"/>
      <c r="N1702" s="137"/>
      <c r="O1702" s="137"/>
      <c r="P1702" s="137"/>
      <c r="Q1702" s="135"/>
      <c r="R1702" s="137"/>
      <c r="S1702" s="137"/>
      <c r="T1702" s="137"/>
      <c r="U1702" s="135"/>
      <c r="V1702" s="137"/>
      <c r="W1702" s="137"/>
      <c r="X1702" s="137"/>
      <c r="Y1702" s="135"/>
      <c r="Z1702" s="137"/>
      <c r="AA1702" s="137"/>
    </row>
    <row r="1703">
      <c r="A1703" s="85">
        <v>3535.0</v>
      </c>
      <c r="B1703" s="80" t="s">
        <v>2650</v>
      </c>
      <c r="C1703" s="80" t="s">
        <v>4100</v>
      </c>
      <c r="D1703" s="80" t="s">
        <v>3224</v>
      </c>
      <c r="E1703" s="131"/>
      <c r="F1703" s="137"/>
      <c r="G1703" s="137"/>
      <c r="H1703" s="137"/>
      <c r="I1703" s="135"/>
      <c r="J1703" s="137"/>
      <c r="K1703" s="137"/>
      <c r="L1703" s="137"/>
      <c r="M1703" s="135"/>
      <c r="N1703" s="137"/>
      <c r="O1703" s="137"/>
      <c r="P1703" s="137"/>
      <c r="Q1703" s="135"/>
      <c r="R1703" s="137"/>
      <c r="S1703" s="137"/>
      <c r="T1703" s="137"/>
      <c r="U1703" s="135"/>
      <c r="V1703" s="137"/>
      <c r="W1703" s="137"/>
      <c r="X1703" s="137"/>
      <c r="Y1703" s="135"/>
      <c r="Z1703" s="137"/>
      <c r="AA1703" s="137"/>
    </row>
    <row r="1704">
      <c r="A1704" s="85">
        <v>3536.0</v>
      </c>
      <c r="B1704" s="80" t="s">
        <v>2650</v>
      </c>
      <c r="C1704" s="80" t="s">
        <v>4102</v>
      </c>
      <c r="D1704" s="80" t="s">
        <v>3225</v>
      </c>
      <c r="E1704" s="131"/>
      <c r="F1704" s="137"/>
      <c r="G1704" s="137"/>
      <c r="H1704" s="137"/>
      <c r="I1704" s="135"/>
      <c r="J1704" s="137"/>
      <c r="K1704" s="137"/>
      <c r="L1704" s="137"/>
      <c r="M1704" s="135"/>
      <c r="N1704" s="137"/>
      <c r="O1704" s="137"/>
      <c r="P1704" s="137"/>
      <c r="Q1704" s="135"/>
      <c r="R1704" s="137"/>
      <c r="S1704" s="137"/>
      <c r="T1704" s="137"/>
      <c r="U1704" s="135"/>
      <c r="V1704" s="137"/>
      <c r="W1704" s="137"/>
      <c r="X1704" s="137"/>
      <c r="Y1704" s="135"/>
      <c r="Z1704" s="137"/>
      <c r="AA1704" s="137"/>
    </row>
    <row r="1705">
      <c r="A1705" s="85">
        <v>3537.0</v>
      </c>
      <c r="B1705" s="80" t="s">
        <v>2650</v>
      </c>
      <c r="C1705" s="80" t="s">
        <v>4103</v>
      </c>
      <c r="D1705" s="80" t="s">
        <v>3225</v>
      </c>
      <c r="E1705" s="131"/>
      <c r="F1705" s="137"/>
      <c r="G1705" s="137"/>
      <c r="H1705" s="137"/>
      <c r="I1705" s="135"/>
      <c r="J1705" s="137"/>
      <c r="K1705" s="137"/>
      <c r="L1705" s="137"/>
      <c r="M1705" s="135"/>
      <c r="N1705" s="137"/>
      <c r="O1705" s="137"/>
      <c r="P1705" s="137"/>
      <c r="Q1705" s="135"/>
      <c r="R1705" s="137"/>
      <c r="S1705" s="137"/>
      <c r="T1705" s="137"/>
      <c r="U1705" s="135"/>
      <c r="V1705" s="137"/>
      <c r="W1705" s="137"/>
      <c r="X1705" s="137"/>
      <c r="Y1705" s="135"/>
      <c r="Z1705" s="137"/>
      <c r="AA1705" s="137"/>
    </row>
    <row r="1706">
      <c r="A1706" s="85">
        <v>3538.0</v>
      </c>
      <c r="B1706" s="80" t="s">
        <v>2650</v>
      </c>
      <c r="C1706" s="80" t="s">
        <v>4104</v>
      </c>
      <c r="D1706" s="80" t="s">
        <v>3224</v>
      </c>
      <c r="E1706" s="131"/>
      <c r="F1706" s="137"/>
      <c r="G1706" s="137"/>
      <c r="H1706" s="137"/>
      <c r="I1706" s="135"/>
      <c r="J1706" s="137"/>
      <c r="K1706" s="137"/>
      <c r="L1706" s="137"/>
      <c r="M1706" s="135"/>
      <c r="N1706" s="137"/>
      <c r="O1706" s="137"/>
      <c r="P1706" s="137"/>
      <c r="Q1706" s="135"/>
      <c r="R1706" s="137"/>
      <c r="S1706" s="137"/>
      <c r="T1706" s="137"/>
      <c r="U1706" s="135"/>
      <c r="V1706" s="137"/>
      <c r="W1706" s="137"/>
      <c r="X1706" s="137"/>
      <c r="Y1706" s="135"/>
      <c r="Z1706" s="137"/>
      <c r="AA1706" s="137"/>
    </row>
    <row r="1707">
      <c r="A1707" s="85">
        <v>3539.0</v>
      </c>
      <c r="B1707" s="80" t="s">
        <v>2650</v>
      </c>
      <c r="C1707" s="80" t="s">
        <v>4105</v>
      </c>
      <c r="D1707" s="80" t="s">
        <v>3224</v>
      </c>
      <c r="E1707" s="131"/>
      <c r="F1707" s="137"/>
      <c r="G1707" s="137"/>
      <c r="H1707" s="137"/>
      <c r="I1707" s="135"/>
      <c r="J1707" s="137"/>
      <c r="K1707" s="137"/>
      <c r="L1707" s="137"/>
      <c r="M1707" s="135"/>
      <c r="N1707" s="137"/>
      <c r="O1707" s="137"/>
      <c r="P1707" s="137"/>
      <c r="Q1707" s="135"/>
      <c r="R1707" s="137"/>
      <c r="S1707" s="137"/>
      <c r="T1707" s="137"/>
      <c r="U1707" s="135"/>
      <c r="V1707" s="137"/>
      <c r="W1707" s="137"/>
      <c r="X1707" s="137"/>
      <c r="Y1707" s="135"/>
      <c r="Z1707" s="137"/>
      <c r="AA1707" s="137"/>
    </row>
    <row r="1708">
      <c r="A1708" s="85">
        <v>3540.0</v>
      </c>
      <c r="B1708" s="80" t="s">
        <v>2650</v>
      </c>
      <c r="C1708" s="80" t="s">
        <v>4106</v>
      </c>
      <c r="D1708" s="80" t="s">
        <v>3224</v>
      </c>
      <c r="E1708" s="131"/>
      <c r="F1708" s="137"/>
      <c r="G1708" s="137"/>
      <c r="H1708" s="137"/>
      <c r="I1708" s="135"/>
      <c r="J1708" s="137"/>
      <c r="K1708" s="137"/>
      <c r="L1708" s="137"/>
      <c r="M1708" s="135"/>
      <c r="N1708" s="137"/>
      <c r="O1708" s="137"/>
      <c r="P1708" s="137"/>
      <c r="Q1708" s="135"/>
      <c r="R1708" s="137"/>
      <c r="S1708" s="137"/>
      <c r="T1708" s="137"/>
      <c r="U1708" s="135"/>
      <c r="V1708" s="137"/>
      <c r="W1708" s="137"/>
      <c r="X1708" s="137"/>
      <c r="Y1708" s="135"/>
      <c r="Z1708" s="137"/>
      <c r="AA1708" s="137"/>
    </row>
    <row r="1709">
      <c r="A1709" s="85">
        <v>3541.0</v>
      </c>
      <c r="B1709" s="80" t="s">
        <v>2650</v>
      </c>
      <c r="C1709" s="80" t="s">
        <v>4107</v>
      </c>
      <c r="D1709" s="80" t="s">
        <v>3224</v>
      </c>
      <c r="E1709" s="131"/>
      <c r="F1709" s="137"/>
      <c r="G1709" s="137"/>
      <c r="H1709" s="137"/>
      <c r="I1709" s="135"/>
      <c r="J1709" s="137"/>
      <c r="K1709" s="137"/>
      <c r="L1709" s="137"/>
      <c r="M1709" s="135"/>
      <c r="N1709" s="137"/>
      <c r="O1709" s="137"/>
      <c r="P1709" s="137"/>
      <c r="Q1709" s="135"/>
      <c r="R1709" s="137"/>
      <c r="S1709" s="137"/>
      <c r="T1709" s="137"/>
      <c r="U1709" s="135"/>
      <c r="V1709" s="137"/>
      <c r="W1709" s="137"/>
      <c r="X1709" s="137"/>
      <c r="Y1709" s="135"/>
      <c r="Z1709" s="137"/>
      <c r="AA1709" s="137"/>
    </row>
    <row r="1710">
      <c r="A1710" s="85">
        <v>3542.0</v>
      </c>
      <c r="B1710" s="80" t="s">
        <v>2650</v>
      </c>
      <c r="C1710" s="80" t="s">
        <v>4108</v>
      </c>
      <c r="D1710" s="80" t="s">
        <v>3224</v>
      </c>
      <c r="E1710" s="131"/>
      <c r="F1710" s="137"/>
      <c r="G1710" s="137"/>
      <c r="H1710" s="137"/>
      <c r="I1710" s="135"/>
      <c r="J1710" s="137"/>
      <c r="K1710" s="137"/>
      <c r="L1710" s="137"/>
      <c r="M1710" s="135"/>
      <c r="N1710" s="137"/>
      <c r="O1710" s="137"/>
      <c r="P1710" s="137"/>
      <c r="Q1710" s="135"/>
      <c r="R1710" s="137"/>
      <c r="S1710" s="137"/>
      <c r="T1710" s="137"/>
      <c r="U1710" s="135"/>
      <c r="V1710" s="137"/>
      <c r="W1710" s="137"/>
      <c r="X1710" s="137"/>
      <c r="Y1710" s="135"/>
      <c r="Z1710" s="137"/>
      <c r="AA1710" s="137"/>
    </row>
    <row r="1711">
      <c r="A1711" s="85">
        <v>3543.0</v>
      </c>
      <c r="B1711" s="80" t="s">
        <v>2650</v>
      </c>
      <c r="C1711" s="80" t="s">
        <v>4109</v>
      </c>
      <c r="D1711" s="80" t="s">
        <v>3224</v>
      </c>
      <c r="E1711" s="131"/>
      <c r="F1711" s="137"/>
      <c r="G1711" s="137"/>
      <c r="H1711" s="137"/>
      <c r="I1711" s="135"/>
      <c r="J1711" s="137"/>
      <c r="K1711" s="137"/>
      <c r="L1711" s="137"/>
      <c r="M1711" s="135"/>
      <c r="N1711" s="137"/>
      <c r="O1711" s="137"/>
      <c r="P1711" s="137"/>
      <c r="Q1711" s="135"/>
      <c r="R1711" s="137"/>
      <c r="S1711" s="137"/>
      <c r="T1711" s="137"/>
      <c r="U1711" s="135"/>
      <c r="V1711" s="137"/>
      <c r="W1711" s="137"/>
      <c r="X1711" s="137"/>
      <c r="Y1711" s="135"/>
      <c r="Z1711" s="137"/>
      <c r="AA1711" s="137"/>
    </row>
    <row r="1712">
      <c r="A1712" s="85">
        <v>3544.0</v>
      </c>
      <c r="B1712" s="80" t="s">
        <v>2650</v>
      </c>
      <c r="C1712" s="80" t="s">
        <v>4110</v>
      </c>
      <c r="D1712" s="80" t="s">
        <v>3224</v>
      </c>
      <c r="E1712" s="131"/>
      <c r="F1712" s="137"/>
      <c r="G1712" s="137"/>
      <c r="H1712" s="137"/>
      <c r="I1712" s="135"/>
      <c r="J1712" s="137"/>
      <c r="K1712" s="137"/>
      <c r="L1712" s="137"/>
      <c r="M1712" s="135"/>
      <c r="N1712" s="137"/>
      <c r="O1712" s="137"/>
      <c r="P1712" s="137"/>
      <c r="Q1712" s="135"/>
      <c r="R1712" s="137"/>
      <c r="S1712" s="137"/>
      <c r="T1712" s="137"/>
      <c r="U1712" s="135"/>
      <c r="V1712" s="137"/>
      <c r="W1712" s="137"/>
      <c r="X1712" s="137"/>
      <c r="Y1712" s="135"/>
      <c r="Z1712" s="137"/>
      <c r="AA1712" s="137"/>
    </row>
    <row r="1713">
      <c r="A1713" s="85">
        <v>3545.0</v>
      </c>
      <c r="B1713" s="80" t="s">
        <v>2650</v>
      </c>
      <c r="C1713" s="80" t="s">
        <v>4111</v>
      </c>
      <c r="D1713" s="80" t="s">
        <v>3224</v>
      </c>
      <c r="E1713" s="131"/>
      <c r="F1713" s="137"/>
      <c r="G1713" s="137"/>
      <c r="H1713" s="137"/>
      <c r="I1713" s="135"/>
      <c r="J1713" s="137"/>
      <c r="K1713" s="137"/>
      <c r="L1713" s="137"/>
      <c r="M1713" s="135"/>
      <c r="N1713" s="137"/>
      <c r="O1713" s="137"/>
      <c r="P1713" s="137"/>
      <c r="Q1713" s="135"/>
      <c r="R1713" s="137"/>
      <c r="S1713" s="137"/>
      <c r="T1713" s="137"/>
      <c r="U1713" s="135"/>
      <c r="V1713" s="137"/>
      <c r="W1713" s="137"/>
      <c r="X1713" s="137"/>
      <c r="Y1713" s="135"/>
      <c r="Z1713" s="137"/>
      <c r="AA1713" s="137"/>
    </row>
    <row r="1714">
      <c r="A1714" s="85">
        <v>3546.0</v>
      </c>
      <c r="B1714" s="80" t="s">
        <v>2650</v>
      </c>
      <c r="C1714" s="80" t="s">
        <v>4113</v>
      </c>
      <c r="D1714" s="80" t="s">
        <v>3224</v>
      </c>
      <c r="E1714" s="131"/>
      <c r="F1714" s="137"/>
      <c r="G1714" s="137"/>
      <c r="H1714" s="137"/>
      <c r="I1714" s="135"/>
      <c r="J1714" s="137"/>
      <c r="K1714" s="137"/>
      <c r="L1714" s="137"/>
      <c r="M1714" s="135"/>
      <c r="N1714" s="137"/>
      <c r="O1714" s="137"/>
      <c r="P1714" s="137"/>
      <c r="Q1714" s="135"/>
      <c r="R1714" s="137"/>
      <c r="S1714" s="137"/>
      <c r="T1714" s="137"/>
      <c r="U1714" s="135"/>
      <c r="V1714" s="137"/>
      <c r="W1714" s="137"/>
      <c r="X1714" s="137"/>
      <c r="Y1714" s="135"/>
      <c r="Z1714" s="137"/>
      <c r="AA1714" s="137"/>
    </row>
    <row r="1715">
      <c r="A1715" s="85">
        <v>3547.0</v>
      </c>
      <c r="B1715" s="80" t="s">
        <v>2650</v>
      </c>
      <c r="C1715" s="80" t="s">
        <v>4114</v>
      </c>
      <c r="D1715" s="80" t="s">
        <v>3224</v>
      </c>
      <c r="E1715" s="131"/>
      <c r="F1715" s="137"/>
      <c r="G1715" s="137"/>
      <c r="H1715" s="137"/>
      <c r="I1715" s="135"/>
      <c r="J1715" s="137"/>
      <c r="K1715" s="137"/>
      <c r="L1715" s="137"/>
      <c r="M1715" s="135"/>
      <c r="N1715" s="137"/>
      <c r="O1715" s="137"/>
      <c r="P1715" s="137"/>
      <c r="Q1715" s="135"/>
      <c r="R1715" s="137"/>
      <c r="S1715" s="137"/>
      <c r="T1715" s="137"/>
      <c r="U1715" s="135"/>
      <c r="V1715" s="137"/>
      <c r="W1715" s="137"/>
      <c r="X1715" s="137"/>
      <c r="Y1715" s="135"/>
      <c r="Z1715" s="137"/>
      <c r="AA1715" s="137"/>
    </row>
    <row r="1716">
      <c r="A1716" s="85">
        <v>3548.0</v>
      </c>
      <c r="B1716" s="80" t="s">
        <v>2650</v>
      </c>
      <c r="C1716" s="80" t="s">
        <v>4115</v>
      </c>
      <c r="D1716" s="80" t="s">
        <v>3224</v>
      </c>
      <c r="E1716" s="131"/>
      <c r="F1716" s="137"/>
      <c r="G1716" s="137"/>
      <c r="H1716" s="137"/>
      <c r="I1716" s="135"/>
      <c r="J1716" s="137"/>
      <c r="K1716" s="137"/>
      <c r="L1716" s="137"/>
      <c r="M1716" s="135"/>
      <c r="N1716" s="137"/>
      <c r="O1716" s="137"/>
      <c r="P1716" s="137"/>
      <c r="Q1716" s="135"/>
      <c r="R1716" s="137"/>
      <c r="S1716" s="137"/>
      <c r="T1716" s="137"/>
      <c r="U1716" s="135"/>
      <c r="V1716" s="137"/>
      <c r="W1716" s="137"/>
      <c r="X1716" s="137"/>
      <c r="Y1716" s="135"/>
      <c r="Z1716" s="137"/>
      <c r="AA1716" s="137"/>
    </row>
    <row r="1717">
      <c r="A1717" s="85">
        <v>3549.0</v>
      </c>
      <c r="B1717" s="80" t="s">
        <v>2650</v>
      </c>
      <c r="C1717" s="80" t="s">
        <v>4116</v>
      </c>
      <c r="D1717" s="80" t="s">
        <v>3224</v>
      </c>
      <c r="E1717" s="131"/>
      <c r="F1717" s="137"/>
      <c r="G1717" s="137"/>
      <c r="H1717" s="137"/>
      <c r="I1717" s="135"/>
      <c r="J1717" s="137"/>
      <c r="K1717" s="137"/>
      <c r="L1717" s="137"/>
      <c r="M1717" s="135"/>
      <c r="N1717" s="137"/>
      <c r="O1717" s="137"/>
      <c r="P1717" s="137"/>
      <c r="Q1717" s="135"/>
      <c r="R1717" s="137"/>
      <c r="S1717" s="137"/>
      <c r="T1717" s="137"/>
      <c r="U1717" s="135"/>
      <c r="V1717" s="137"/>
      <c r="W1717" s="137"/>
      <c r="X1717" s="137"/>
      <c r="Y1717" s="135"/>
      <c r="Z1717" s="137"/>
      <c r="AA1717" s="137"/>
    </row>
    <row r="1718">
      <c r="A1718" s="85">
        <v>3550.0</v>
      </c>
      <c r="B1718" s="80" t="s">
        <v>2650</v>
      </c>
      <c r="C1718" s="80" t="s">
        <v>4117</v>
      </c>
      <c r="D1718" s="80" t="s">
        <v>3224</v>
      </c>
      <c r="E1718" s="131"/>
      <c r="F1718" s="137"/>
      <c r="G1718" s="137"/>
      <c r="H1718" s="137"/>
      <c r="I1718" s="135"/>
      <c r="J1718" s="137"/>
      <c r="K1718" s="137"/>
      <c r="L1718" s="137"/>
      <c r="M1718" s="135"/>
      <c r="N1718" s="137"/>
      <c r="O1718" s="137"/>
      <c r="P1718" s="137"/>
      <c r="Q1718" s="135"/>
      <c r="R1718" s="137"/>
      <c r="S1718" s="137"/>
      <c r="T1718" s="137"/>
      <c r="U1718" s="135"/>
      <c r="V1718" s="137"/>
      <c r="W1718" s="137"/>
      <c r="X1718" s="137"/>
      <c r="Y1718" s="135"/>
      <c r="Z1718" s="137"/>
      <c r="AA1718" s="137"/>
    </row>
    <row r="1719">
      <c r="A1719" s="85">
        <v>3560.0</v>
      </c>
      <c r="B1719" s="80" t="s">
        <v>2650</v>
      </c>
      <c r="C1719" s="80" t="s">
        <v>4118</v>
      </c>
      <c r="D1719" s="80" t="s">
        <v>3224</v>
      </c>
      <c r="E1719" s="131"/>
      <c r="F1719" s="137"/>
      <c r="G1719" s="137"/>
      <c r="H1719" s="137"/>
      <c r="I1719" s="135"/>
      <c r="J1719" s="137"/>
      <c r="K1719" s="137"/>
      <c r="L1719" s="137"/>
      <c r="M1719" s="135"/>
      <c r="N1719" s="137"/>
      <c r="O1719" s="137"/>
      <c r="P1719" s="137"/>
      <c r="Q1719" s="135"/>
      <c r="R1719" s="137"/>
      <c r="S1719" s="137"/>
      <c r="T1719" s="137"/>
      <c r="U1719" s="135"/>
      <c r="V1719" s="137"/>
      <c r="W1719" s="137"/>
      <c r="X1719" s="137"/>
      <c r="Y1719" s="135"/>
      <c r="Z1719" s="137"/>
      <c r="AA1719" s="137"/>
    </row>
    <row r="1720">
      <c r="A1720" s="85">
        <v>3561.0</v>
      </c>
      <c r="B1720" s="80" t="s">
        <v>2650</v>
      </c>
      <c r="C1720" s="80" t="s">
        <v>4119</v>
      </c>
      <c r="D1720" s="80" t="s">
        <v>3225</v>
      </c>
      <c r="E1720" s="131"/>
      <c r="F1720" s="137"/>
      <c r="G1720" s="137"/>
      <c r="H1720" s="137"/>
      <c r="I1720" s="135"/>
      <c r="J1720" s="137"/>
      <c r="K1720" s="137"/>
      <c r="L1720" s="137"/>
      <c r="M1720" s="135"/>
      <c r="N1720" s="137"/>
      <c r="O1720" s="137"/>
      <c r="P1720" s="137"/>
      <c r="Q1720" s="135"/>
      <c r="R1720" s="137"/>
      <c r="S1720" s="137"/>
      <c r="T1720" s="137"/>
      <c r="U1720" s="135"/>
      <c r="V1720" s="137"/>
      <c r="W1720" s="137"/>
      <c r="X1720" s="137"/>
      <c r="Y1720" s="135"/>
      <c r="Z1720" s="137"/>
      <c r="AA1720" s="137"/>
    </row>
    <row r="1721">
      <c r="A1721" s="85">
        <v>3562.0</v>
      </c>
      <c r="B1721" s="80" t="s">
        <v>2650</v>
      </c>
      <c r="C1721" s="80" t="s">
        <v>4120</v>
      </c>
      <c r="D1721" s="80" t="s">
        <v>3225</v>
      </c>
      <c r="E1721" s="131"/>
      <c r="F1721" s="137"/>
      <c r="G1721" s="137"/>
      <c r="H1721" s="137"/>
      <c r="I1721" s="135"/>
      <c r="J1721" s="137"/>
      <c r="K1721" s="137"/>
      <c r="L1721" s="137"/>
      <c r="M1721" s="135"/>
      <c r="N1721" s="137"/>
      <c r="O1721" s="137"/>
      <c r="P1721" s="137"/>
      <c r="Q1721" s="135"/>
      <c r="R1721" s="137"/>
      <c r="S1721" s="137"/>
      <c r="T1721" s="137"/>
      <c r="U1721" s="135"/>
      <c r="V1721" s="137"/>
      <c r="W1721" s="137"/>
      <c r="X1721" s="137"/>
      <c r="Y1721" s="135"/>
      <c r="Z1721" s="137"/>
      <c r="AA1721" s="137"/>
    </row>
    <row r="1722">
      <c r="A1722" s="85">
        <v>3567.0</v>
      </c>
      <c r="B1722" s="80" t="s">
        <v>2650</v>
      </c>
      <c r="C1722" s="80" t="s">
        <v>4121</v>
      </c>
      <c r="D1722" s="80" t="s">
        <v>3226</v>
      </c>
      <c r="E1722" s="131"/>
      <c r="F1722" s="137"/>
      <c r="G1722" s="137"/>
      <c r="H1722" s="137"/>
      <c r="I1722" s="135"/>
      <c r="J1722" s="137"/>
      <c r="K1722" s="137"/>
      <c r="L1722" s="137"/>
      <c r="M1722" s="135"/>
      <c r="N1722" s="137"/>
      <c r="O1722" s="137"/>
      <c r="P1722" s="137"/>
      <c r="Q1722" s="135"/>
      <c r="R1722" s="137"/>
      <c r="S1722" s="137"/>
      <c r="T1722" s="137"/>
      <c r="U1722" s="135"/>
      <c r="V1722" s="137"/>
      <c r="W1722" s="137"/>
      <c r="X1722" s="137"/>
      <c r="Y1722" s="135"/>
      <c r="Z1722" s="137"/>
      <c r="AA1722" s="137"/>
    </row>
    <row r="1723">
      <c r="A1723" s="85">
        <v>3568.0</v>
      </c>
      <c r="B1723" s="80" t="s">
        <v>2650</v>
      </c>
      <c r="C1723" s="80" t="s">
        <v>4122</v>
      </c>
      <c r="D1723" s="80" t="s">
        <v>3226</v>
      </c>
      <c r="E1723" s="131"/>
      <c r="F1723" s="137"/>
      <c r="G1723" s="137"/>
      <c r="H1723" s="137"/>
      <c r="I1723" s="135"/>
      <c r="J1723" s="137"/>
      <c r="K1723" s="137"/>
      <c r="L1723" s="137"/>
      <c r="M1723" s="135"/>
      <c r="N1723" s="137"/>
      <c r="O1723" s="137"/>
      <c r="P1723" s="137"/>
      <c r="Q1723" s="135"/>
      <c r="R1723" s="137"/>
      <c r="S1723" s="137"/>
      <c r="T1723" s="137"/>
      <c r="U1723" s="135"/>
      <c r="V1723" s="137"/>
      <c r="W1723" s="137"/>
      <c r="X1723" s="137"/>
      <c r="Y1723" s="135"/>
      <c r="Z1723" s="137"/>
      <c r="AA1723" s="137"/>
    </row>
    <row r="1724">
      <c r="A1724" s="85">
        <v>3569.0</v>
      </c>
      <c r="B1724" s="80" t="s">
        <v>2650</v>
      </c>
      <c r="C1724" s="80" t="s">
        <v>4123</v>
      </c>
      <c r="D1724" s="80" t="s">
        <v>3226</v>
      </c>
      <c r="E1724" s="131"/>
      <c r="F1724" s="137"/>
      <c r="G1724" s="137"/>
      <c r="H1724" s="137"/>
      <c r="I1724" s="135"/>
      <c r="J1724" s="137"/>
      <c r="K1724" s="137"/>
      <c r="L1724" s="137"/>
      <c r="M1724" s="135"/>
      <c r="N1724" s="137"/>
      <c r="O1724" s="137"/>
      <c r="P1724" s="137"/>
      <c r="Q1724" s="135"/>
      <c r="R1724" s="137"/>
      <c r="S1724" s="137"/>
      <c r="T1724" s="137"/>
      <c r="U1724" s="135"/>
      <c r="V1724" s="137"/>
      <c r="W1724" s="137"/>
      <c r="X1724" s="137"/>
      <c r="Y1724" s="135"/>
      <c r="Z1724" s="137"/>
      <c r="AA1724" s="137"/>
    </row>
    <row r="1725">
      <c r="A1725" s="85">
        <v>3570.0</v>
      </c>
      <c r="B1725" s="80" t="s">
        <v>2650</v>
      </c>
      <c r="C1725" s="80" t="s">
        <v>4124</v>
      </c>
      <c r="D1725" s="80" t="s">
        <v>3226</v>
      </c>
      <c r="E1725" s="131"/>
      <c r="F1725" s="137"/>
      <c r="G1725" s="137"/>
      <c r="H1725" s="137"/>
      <c r="I1725" s="135"/>
      <c r="J1725" s="137"/>
      <c r="K1725" s="137"/>
      <c r="L1725" s="137"/>
      <c r="M1725" s="135"/>
      <c r="N1725" s="137"/>
      <c r="O1725" s="137"/>
      <c r="P1725" s="137"/>
      <c r="Q1725" s="135"/>
      <c r="R1725" s="137"/>
      <c r="S1725" s="137"/>
      <c r="T1725" s="137"/>
      <c r="U1725" s="135"/>
      <c r="V1725" s="137"/>
      <c r="W1725" s="137"/>
      <c r="X1725" s="137"/>
      <c r="Y1725" s="135"/>
      <c r="Z1725" s="137"/>
      <c r="AA1725" s="137"/>
    </row>
    <row r="1726">
      <c r="A1726" s="85">
        <v>3571.0</v>
      </c>
      <c r="B1726" s="80" t="s">
        <v>2650</v>
      </c>
      <c r="C1726" s="80" t="s">
        <v>4125</v>
      </c>
      <c r="D1726" s="80" t="s">
        <v>3226</v>
      </c>
      <c r="E1726" s="131"/>
      <c r="F1726" s="137"/>
      <c r="G1726" s="137"/>
      <c r="H1726" s="137"/>
      <c r="I1726" s="135"/>
      <c r="J1726" s="137"/>
      <c r="K1726" s="137"/>
      <c r="L1726" s="137"/>
      <c r="M1726" s="135"/>
      <c r="N1726" s="137"/>
      <c r="O1726" s="137"/>
      <c r="P1726" s="137"/>
      <c r="Q1726" s="135"/>
      <c r="R1726" s="137"/>
      <c r="S1726" s="137"/>
      <c r="T1726" s="137"/>
      <c r="U1726" s="135"/>
      <c r="V1726" s="137"/>
      <c r="W1726" s="137"/>
      <c r="X1726" s="137"/>
      <c r="Y1726" s="135"/>
      <c r="Z1726" s="137"/>
      <c r="AA1726" s="137"/>
    </row>
    <row r="1727">
      <c r="A1727" s="85">
        <v>3572.0</v>
      </c>
      <c r="B1727" s="80" t="s">
        <v>2650</v>
      </c>
      <c r="C1727" s="80" t="s">
        <v>4126</v>
      </c>
      <c r="D1727" s="80" t="s">
        <v>3226</v>
      </c>
      <c r="E1727" s="131"/>
      <c r="F1727" s="137"/>
      <c r="G1727" s="137"/>
      <c r="H1727" s="137"/>
      <c r="I1727" s="135"/>
      <c r="J1727" s="137"/>
      <c r="K1727" s="137"/>
      <c r="L1727" s="137"/>
      <c r="M1727" s="135"/>
      <c r="N1727" s="137"/>
      <c r="O1727" s="137"/>
      <c r="P1727" s="137"/>
      <c r="Q1727" s="135"/>
      <c r="R1727" s="137"/>
      <c r="S1727" s="137"/>
      <c r="T1727" s="137"/>
      <c r="U1727" s="135"/>
      <c r="V1727" s="137"/>
      <c r="W1727" s="137"/>
      <c r="X1727" s="137"/>
      <c r="Y1727" s="135"/>
      <c r="Z1727" s="137"/>
      <c r="AA1727" s="137"/>
    </row>
    <row r="1728">
      <c r="A1728" s="85">
        <v>3573.0</v>
      </c>
      <c r="B1728" s="80" t="s">
        <v>2650</v>
      </c>
      <c r="C1728" s="80" t="s">
        <v>4127</v>
      </c>
      <c r="D1728" s="80" t="s">
        <v>3226</v>
      </c>
      <c r="E1728" s="131"/>
      <c r="F1728" s="137"/>
      <c r="G1728" s="137"/>
      <c r="H1728" s="137"/>
      <c r="I1728" s="135"/>
      <c r="J1728" s="137"/>
      <c r="K1728" s="137"/>
      <c r="L1728" s="137"/>
      <c r="M1728" s="135"/>
      <c r="N1728" s="137"/>
      <c r="O1728" s="137"/>
      <c r="P1728" s="137"/>
      <c r="Q1728" s="135"/>
      <c r="R1728" s="137"/>
      <c r="S1728" s="137"/>
      <c r="T1728" s="137"/>
      <c r="U1728" s="135"/>
      <c r="V1728" s="137"/>
      <c r="W1728" s="137"/>
      <c r="X1728" s="137"/>
      <c r="Y1728" s="135"/>
      <c r="Z1728" s="137"/>
      <c r="AA1728" s="137"/>
    </row>
    <row r="1729">
      <c r="A1729" s="85">
        <v>3574.0</v>
      </c>
      <c r="B1729" s="80" t="s">
        <v>2650</v>
      </c>
      <c r="C1729" s="80" t="s">
        <v>4128</v>
      </c>
      <c r="D1729" s="80" t="s">
        <v>3226</v>
      </c>
      <c r="E1729" s="131"/>
      <c r="F1729" s="137"/>
      <c r="G1729" s="137"/>
      <c r="H1729" s="137"/>
      <c r="I1729" s="135"/>
      <c r="J1729" s="137"/>
      <c r="K1729" s="137"/>
      <c r="L1729" s="137"/>
      <c r="M1729" s="135"/>
      <c r="N1729" s="137"/>
      <c r="O1729" s="137"/>
      <c r="P1729" s="137"/>
      <c r="Q1729" s="135"/>
      <c r="R1729" s="137"/>
      <c r="S1729" s="137"/>
      <c r="T1729" s="137"/>
      <c r="U1729" s="135"/>
      <c r="V1729" s="137"/>
      <c r="W1729" s="137"/>
      <c r="X1729" s="137"/>
      <c r="Y1729" s="135"/>
      <c r="Z1729" s="137"/>
      <c r="AA1729" s="137"/>
    </row>
    <row r="1730">
      <c r="A1730" s="85">
        <v>3575.0</v>
      </c>
      <c r="B1730" s="80" t="s">
        <v>2650</v>
      </c>
      <c r="C1730" s="80" t="s">
        <v>4129</v>
      </c>
      <c r="D1730" s="80" t="s">
        <v>3226</v>
      </c>
      <c r="E1730" s="131"/>
      <c r="F1730" s="137"/>
      <c r="G1730" s="137"/>
      <c r="H1730" s="137"/>
      <c r="I1730" s="135"/>
      <c r="J1730" s="137"/>
      <c r="K1730" s="137"/>
      <c r="L1730" s="137"/>
      <c r="M1730" s="135"/>
      <c r="N1730" s="137"/>
      <c r="O1730" s="137"/>
      <c r="P1730" s="137"/>
      <c r="Q1730" s="135"/>
      <c r="R1730" s="137"/>
      <c r="S1730" s="137"/>
      <c r="T1730" s="137"/>
      <c r="U1730" s="135"/>
      <c r="V1730" s="137"/>
      <c r="W1730" s="137"/>
      <c r="X1730" s="137"/>
      <c r="Y1730" s="135"/>
      <c r="Z1730" s="137"/>
      <c r="AA1730" s="137"/>
    </row>
    <row r="1731">
      <c r="A1731" s="85">
        <v>3576.0</v>
      </c>
      <c r="B1731" s="80" t="s">
        <v>2650</v>
      </c>
      <c r="C1731" s="80" t="s">
        <v>4130</v>
      </c>
      <c r="D1731" s="80" t="s">
        <v>3226</v>
      </c>
      <c r="E1731" s="131"/>
      <c r="F1731" s="137"/>
      <c r="G1731" s="137"/>
      <c r="H1731" s="137"/>
      <c r="I1731" s="135"/>
      <c r="J1731" s="137"/>
      <c r="K1731" s="137"/>
      <c r="L1731" s="137"/>
      <c r="M1731" s="135"/>
      <c r="N1731" s="137"/>
      <c r="O1731" s="137"/>
      <c r="P1731" s="137"/>
      <c r="Q1731" s="135"/>
      <c r="R1731" s="137"/>
      <c r="S1731" s="137"/>
      <c r="T1731" s="137"/>
      <c r="U1731" s="135"/>
      <c r="V1731" s="137"/>
      <c r="W1731" s="137"/>
      <c r="X1731" s="137"/>
      <c r="Y1731" s="135"/>
      <c r="Z1731" s="137"/>
      <c r="AA1731" s="137"/>
    </row>
    <row r="1732">
      <c r="A1732" s="85">
        <v>3577.0</v>
      </c>
      <c r="B1732" s="80" t="s">
        <v>2650</v>
      </c>
      <c r="C1732" s="80" t="s">
        <v>4131</v>
      </c>
      <c r="D1732" s="80" t="s">
        <v>3226</v>
      </c>
      <c r="E1732" s="131"/>
      <c r="F1732" s="137"/>
      <c r="G1732" s="137"/>
      <c r="H1732" s="137"/>
      <c r="I1732" s="135"/>
      <c r="J1732" s="137"/>
      <c r="K1732" s="137"/>
      <c r="L1732" s="137"/>
      <c r="M1732" s="135"/>
      <c r="N1732" s="137"/>
      <c r="O1732" s="137"/>
      <c r="P1732" s="137"/>
      <c r="Q1732" s="135"/>
      <c r="R1732" s="137"/>
      <c r="S1732" s="137"/>
      <c r="T1732" s="137"/>
      <c r="U1732" s="135"/>
      <c r="V1732" s="137"/>
      <c r="W1732" s="137"/>
      <c r="X1732" s="137"/>
      <c r="Y1732" s="135"/>
      <c r="Z1732" s="137"/>
      <c r="AA1732" s="137"/>
    </row>
    <row r="1733">
      <c r="A1733" s="85">
        <v>3578.0</v>
      </c>
      <c r="B1733" s="80" t="s">
        <v>2650</v>
      </c>
      <c r="C1733" s="80" t="s">
        <v>4132</v>
      </c>
      <c r="D1733" s="80" t="s">
        <v>3226</v>
      </c>
      <c r="E1733" s="131"/>
      <c r="F1733" s="137"/>
      <c r="G1733" s="137"/>
      <c r="H1733" s="137"/>
      <c r="I1733" s="135"/>
      <c r="J1733" s="137"/>
      <c r="K1733" s="137"/>
      <c r="L1733" s="137"/>
      <c r="M1733" s="135"/>
      <c r="N1733" s="137"/>
      <c r="O1733" s="137"/>
      <c r="P1733" s="137"/>
      <c r="Q1733" s="135"/>
      <c r="R1733" s="137"/>
      <c r="S1733" s="137"/>
      <c r="T1733" s="137"/>
      <c r="U1733" s="135"/>
      <c r="V1733" s="137"/>
      <c r="W1733" s="137"/>
      <c r="X1733" s="137"/>
      <c r="Y1733" s="135"/>
      <c r="Z1733" s="137"/>
      <c r="AA1733" s="137"/>
    </row>
    <row r="1734">
      <c r="A1734" s="85">
        <v>3579.0</v>
      </c>
      <c r="B1734" s="80" t="s">
        <v>2650</v>
      </c>
      <c r="C1734" s="80" t="s">
        <v>4133</v>
      </c>
      <c r="D1734" s="80" t="s">
        <v>3226</v>
      </c>
      <c r="E1734" s="131"/>
      <c r="F1734" s="137"/>
      <c r="G1734" s="137"/>
      <c r="H1734" s="137"/>
      <c r="I1734" s="135"/>
      <c r="J1734" s="137"/>
      <c r="K1734" s="137"/>
      <c r="L1734" s="137"/>
      <c r="M1734" s="135"/>
      <c r="N1734" s="137"/>
      <c r="O1734" s="137"/>
      <c r="P1734" s="137"/>
      <c r="Q1734" s="135"/>
      <c r="R1734" s="137"/>
      <c r="S1734" s="137"/>
      <c r="T1734" s="137"/>
      <c r="U1734" s="135"/>
      <c r="V1734" s="137"/>
      <c r="W1734" s="137"/>
      <c r="X1734" s="137"/>
      <c r="Y1734" s="135"/>
      <c r="Z1734" s="137"/>
      <c r="AA1734" s="137"/>
    </row>
    <row r="1735">
      <c r="A1735" s="85">
        <v>3580.0</v>
      </c>
      <c r="B1735" s="80" t="s">
        <v>2650</v>
      </c>
      <c r="C1735" s="80" t="s">
        <v>4134</v>
      </c>
      <c r="D1735" s="80" t="s">
        <v>3226</v>
      </c>
      <c r="E1735" s="131"/>
      <c r="F1735" s="137"/>
      <c r="G1735" s="137"/>
      <c r="H1735" s="137"/>
      <c r="I1735" s="135"/>
      <c r="J1735" s="137"/>
      <c r="K1735" s="137"/>
      <c r="L1735" s="137"/>
      <c r="M1735" s="135"/>
      <c r="N1735" s="137"/>
      <c r="O1735" s="137"/>
      <c r="P1735" s="137"/>
      <c r="Q1735" s="135"/>
      <c r="R1735" s="137"/>
      <c r="S1735" s="137"/>
      <c r="T1735" s="137"/>
      <c r="U1735" s="135"/>
      <c r="V1735" s="137"/>
      <c r="W1735" s="137"/>
      <c r="X1735" s="137"/>
      <c r="Y1735" s="135"/>
      <c r="Z1735" s="137"/>
      <c r="AA1735" s="137"/>
    </row>
    <row r="1736">
      <c r="A1736" s="85">
        <v>3581.0</v>
      </c>
      <c r="B1736" s="80" t="s">
        <v>2650</v>
      </c>
      <c r="C1736" s="80" t="s">
        <v>4135</v>
      </c>
      <c r="D1736" s="80" t="s">
        <v>3226</v>
      </c>
      <c r="E1736" s="131"/>
      <c r="F1736" s="137"/>
      <c r="G1736" s="137"/>
      <c r="H1736" s="137"/>
      <c r="I1736" s="135"/>
      <c r="J1736" s="137"/>
      <c r="K1736" s="137"/>
      <c r="L1736" s="137"/>
      <c r="M1736" s="135"/>
      <c r="N1736" s="137"/>
      <c r="O1736" s="137"/>
      <c r="P1736" s="137"/>
      <c r="Q1736" s="135"/>
      <c r="R1736" s="137"/>
      <c r="S1736" s="137"/>
      <c r="T1736" s="137"/>
      <c r="U1736" s="135"/>
      <c r="V1736" s="137"/>
      <c r="W1736" s="137"/>
      <c r="X1736" s="137"/>
      <c r="Y1736" s="135"/>
      <c r="Z1736" s="137"/>
      <c r="AA1736" s="137"/>
    </row>
    <row r="1737">
      <c r="A1737" s="85">
        <v>3582.0</v>
      </c>
      <c r="B1737" s="80" t="s">
        <v>2650</v>
      </c>
      <c r="C1737" s="80" t="s">
        <v>4136</v>
      </c>
      <c r="D1737" s="80" t="s">
        <v>3226</v>
      </c>
      <c r="E1737" s="131"/>
      <c r="F1737" s="137"/>
      <c r="G1737" s="137"/>
      <c r="H1737" s="137"/>
      <c r="I1737" s="135"/>
      <c r="J1737" s="137"/>
      <c r="K1737" s="137"/>
      <c r="L1737" s="137"/>
      <c r="M1737" s="135"/>
      <c r="N1737" s="137"/>
      <c r="O1737" s="137"/>
      <c r="P1737" s="137"/>
      <c r="Q1737" s="135"/>
      <c r="R1737" s="137"/>
      <c r="S1737" s="137"/>
      <c r="T1737" s="137"/>
      <c r="U1737" s="135"/>
      <c r="V1737" s="137"/>
      <c r="W1737" s="137"/>
      <c r="X1737" s="137"/>
      <c r="Y1737" s="135"/>
      <c r="Z1737" s="137"/>
      <c r="AA1737" s="137"/>
    </row>
    <row r="1738">
      <c r="A1738" s="85">
        <v>3583.0</v>
      </c>
      <c r="B1738" s="80" t="s">
        <v>2650</v>
      </c>
      <c r="C1738" s="80" t="s">
        <v>4137</v>
      </c>
      <c r="D1738" s="80" t="s">
        <v>3226</v>
      </c>
      <c r="E1738" s="131"/>
      <c r="F1738" s="137"/>
      <c r="G1738" s="137"/>
      <c r="H1738" s="137"/>
      <c r="I1738" s="135"/>
      <c r="J1738" s="137"/>
      <c r="K1738" s="137"/>
      <c r="L1738" s="137"/>
      <c r="M1738" s="135"/>
      <c r="N1738" s="137"/>
      <c r="O1738" s="137"/>
      <c r="P1738" s="137"/>
      <c r="Q1738" s="135"/>
      <c r="R1738" s="137"/>
      <c r="S1738" s="137"/>
      <c r="T1738" s="137"/>
      <c r="U1738" s="135"/>
      <c r="V1738" s="137"/>
      <c r="W1738" s="137"/>
      <c r="X1738" s="137"/>
      <c r="Y1738" s="135"/>
      <c r="Z1738" s="137"/>
      <c r="AA1738" s="137"/>
    </row>
    <row r="1739">
      <c r="A1739" s="85">
        <v>3584.0</v>
      </c>
      <c r="B1739" s="80" t="s">
        <v>2650</v>
      </c>
      <c r="C1739" s="80" t="s">
        <v>4138</v>
      </c>
      <c r="D1739" s="80" t="s">
        <v>3226</v>
      </c>
      <c r="E1739" s="131"/>
      <c r="F1739" s="137"/>
      <c r="G1739" s="137"/>
      <c r="H1739" s="137"/>
      <c r="I1739" s="135"/>
      <c r="J1739" s="137"/>
      <c r="K1739" s="137"/>
      <c r="L1739" s="137"/>
      <c r="M1739" s="135"/>
      <c r="N1739" s="137"/>
      <c r="O1739" s="137"/>
      <c r="P1739" s="137"/>
      <c r="Q1739" s="135"/>
      <c r="R1739" s="137"/>
      <c r="S1739" s="137"/>
      <c r="T1739" s="137"/>
      <c r="U1739" s="135"/>
      <c r="V1739" s="137"/>
      <c r="W1739" s="137"/>
      <c r="X1739" s="137"/>
      <c r="Y1739" s="135"/>
      <c r="Z1739" s="137"/>
      <c r="AA1739" s="137"/>
    </row>
    <row r="1740">
      <c r="A1740" s="85">
        <v>3585.0</v>
      </c>
      <c r="B1740" s="80" t="s">
        <v>2650</v>
      </c>
      <c r="C1740" s="80" t="s">
        <v>4139</v>
      </c>
      <c r="D1740" s="80" t="s">
        <v>3226</v>
      </c>
      <c r="E1740" s="131"/>
      <c r="F1740" s="137"/>
      <c r="G1740" s="137"/>
      <c r="H1740" s="137"/>
      <c r="I1740" s="135"/>
      <c r="J1740" s="137"/>
      <c r="K1740" s="137"/>
      <c r="L1740" s="137"/>
      <c r="M1740" s="135"/>
      <c r="N1740" s="137"/>
      <c r="O1740" s="137"/>
      <c r="P1740" s="137"/>
      <c r="Q1740" s="135"/>
      <c r="R1740" s="137"/>
      <c r="S1740" s="137"/>
      <c r="T1740" s="137"/>
      <c r="U1740" s="135"/>
      <c r="V1740" s="137"/>
      <c r="W1740" s="137"/>
      <c r="X1740" s="137"/>
      <c r="Y1740" s="135"/>
      <c r="Z1740" s="137"/>
      <c r="AA1740" s="137"/>
    </row>
    <row r="1741">
      <c r="A1741" s="85">
        <v>3586.0</v>
      </c>
      <c r="B1741" s="80" t="s">
        <v>2650</v>
      </c>
      <c r="C1741" s="80" t="s">
        <v>4140</v>
      </c>
      <c r="D1741" s="80" t="s">
        <v>3226</v>
      </c>
      <c r="E1741" s="131"/>
      <c r="F1741" s="137"/>
      <c r="G1741" s="137"/>
      <c r="H1741" s="137"/>
      <c r="I1741" s="135"/>
      <c r="J1741" s="137"/>
      <c r="K1741" s="137"/>
      <c r="L1741" s="137"/>
      <c r="M1741" s="135"/>
      <c r="N1741" s="137"/>
      <c r="O1741" s="137"/>
      <c r="P1741" s="137"/>
      <c r="Q1741" s="135"/>
      <c r="R1741" s="137"/>
      <c r="S1741" s="137"/>
      <c r="T1741" s="137"/>
      <c r="U1741" s="135"/>
      <c r="V1741" s="137"/>
      <c r="W1741" s="137"/>
      <c r="X1741" s="137"/>
      <c r="Y1741" s="135"/>
      <c r="Z1741" s="137"/>
      <c r="AA1741" s="137"/>
    </row>
    <row r="1742">
      <c r="A1742" s="85">
        <v>3587.0</v>
      </c>
      <c r="B1742" s="80" t="s">
        <v>2650</v>
      </c>
      <c r="C1742" s="80" t="s">
        <v>4141</v>
      </c>
      <c r="D1742" s="80" t="s">
        <v>3226</v>
      </c>
      <c r="E1742" s="131"/>
      <c r="F1742" s="137"/>
      <c r="G1742" s="137"/>
      <c r="H1742" s="137"/>
      <c r="I1742" s="135"/>
      <c r="J1742" s="137"/>
      <c r="K1742" s="137"/>
      <c r="L1742" s="137"/>
      <c r="M1742" s="135"/>
      <c r="N1742" s="137"/>
      <c r="O1742" s="137"/>
      <c r="P1742" s="137"/>
      <c r="Q1742" s="135"/>
      <c r="R1742" s="137"/>
      <c r="S1742" s="137"/>
      <c r="T1742" s="137"/>
      <c r="U1742" s="135"/>
      <c r="V1742" s="137"/>
      <c r="W1742" s="137"/>
      <c r="X1742" s="137"/>
      <c r="Y1742" s="135"/>
      <c r="Z1742" s="137"/>
      <c r="AA1742" s="137"/>
    </row>
    <row r="1743">
      <c r="A1743" s="85">
        <v>3588.0</v>
      </c>
      <c r="B1743" s="80" t="s">
        <v>2650</v>
      </c>
      <c r="C1743" s="80" t="s">
        <v>4142</v>
      </c>
      <c r="D1743" s="80" t="s">
        <v>3226</v>
      </c>
      <c r="E1743" s="131"/>
      <c r="F1743" s="137"/>
      <c r="G1743" s="137"/>
      <c r="H1743" s="137"/>
      <c r="I1743" s="135"/>
      <c r="J1743" s="137"/>
      <c r="K1743" s="137"/>
      <c r="L1743" s="137"/>
      <c r="M1743" s="135"/>
      <c r="N1743" s="137"/>
      <c r="O1743" s="137"/>
      <c r="P1743" s="137"/>
      <c r="Q1743" s="135"/>
      <c r="R1743" s="137"/>
      <c r="S1743" s="137"/>
      <c r="T1743" s="137"/>
      <c r="U1743" s="135"/>
      <c r="V1743" s="137"/>
      <c r="W1743" s="137"/>
      <c r="X1743" s="137"/>
      <c r="Y1743" s="135"/>
      <c r="Z1743" s="137"/>
      <c r="AA1743" s="137"/>
    </row>
    <row r="1744">
      <c r="A1744" s="85">
        <v>3589.0</v>
      </c>
      <c r="B1744" s="80" t="s">
        <v>2650</v>
      </c>
      <c r="C1744" s="80" t="s">
        <v>4143</v>
      </c>
      <c r="D1744" s="80" t="s">
        <v>3226</v>
      </c>
      <c r="E1744" s="131"/>
      <c r="F1744" s="137"/>
      <c r="G1744" s="137"/>
      <c r="H1744" s="137"/>
      <c r="I1744" s="135"/>
      <c r="J1744" s="137"/>
      <c r="K1744" s="137"/>
      <c r="L1744" s="137"/>
      <c r="M1744" s="135"/>
      <c r="N1744" s="137"/>
      <c r="O1744" s="137"/>
      <c r="P1744" s="137"/>
      <c r="Q1744" s="135"/>
      <c r="R1744" s="137"/>
      <c r="S1744" s="137"/>
      <c r="T1744" s="137"/>
      <c r="U1744" s="135"/>
      <c r="V1744" s="137"/>
      <c r="W1744" s="137"/>
      <c r="X1744" s="137"/>
      <c r="Y1744" s="135"/>
      <c r="Z1744" s="137"/>
      <c r="AA1744" s="137"/>
    </row>
    <row r="1745">
      <c r="A1745" s="85">
        <v>3590.0</v>
      </c>
      <c r="B1745" s="80" t="s">
        <v>2650</v>
      </c>
      <c r="C1745" s="80" t="s">
        <v>4144</v>
      </c>
      <c r="D1745" s="80" t="s">
        <v>3226</v>
      </c>
      <c r="E1745" s="131"/>
      <c r="F1745" s="137"/>
      <c r="G1745" s="137"/>
      <c r="H1745" s="137"/>
      <c r="I1745" s="135"/>
      <c r="J1745" s="137"/>
      <c r="K1745" s="137"/>
      <c r="L1745" s="137"/>
      <c r="M1745" s="135"/>
      <c r="N1745" s="137"/>
      <c r="O1745" s="137"/>
      <c r="P1745" s="137"/>
      <c r="Q1745" s="135"/>
      <c r="R1745" s="137"/>
      <c r="S1745" s="137"/>
      <c r="T1745" s="137"/>
      <c r="U1745" s="135"/>
      <c r="V1745" s="137"/>
      <c r="W1745" s="137"/>
      <c r="X1745" s="137"/>
      <c r="Y1745" s="135"/>
      <c r="Z1745" s="137"/>
      <c r="AA1745" s="137"/>
    </row>
    <row r="1746">
      <c r="A1746" s="85">
        <v>3591.0</v>
      </c>
      <c r="B1746" s="80" t="s">
        <v>2650</v>
      </c>
      <c r="C1746" s="80" t="s">
        <v>4145</v>
      </c>
      <c r="D1746" s="80" t="s">
        <v>3226</v>
      </c>
      <c r="E1746" s="131"/>
      <c r="F1746" s="137"/>
      <c r="G1746" s="137"/>
      <c r="H1746" s="137"/>
      <c r="I1746" s="135"/>
      <c r="J1746" s="137"/>
      <c r="K1746" s="137"/>
      <c r="L1746" s="137"/>
      <c r="M1746" s="135"/>
      <c r="N1746" s="137"/>
      <c r="O1746" s="137"/>
      <c r="P1746" s="137"/>
      <c r="Q1746" s="135"/>
      <c r="R1746" s="137"/>
      <c r="S1746" s="137"/>
      <c r="T1746" s="137"/>
      <c r="U1746" s="135"/>
      <c r="V1746" s="137"/>
      <c r="W1746" s="137"/>
      <c r="X1746" s="137"/>
      <c r="Y1746" s="135"/>
      <c r="Z1746" s="137"/>
      <c r="AA1746" s="137"/>
    </row>
    <row r="1747">
      <c r="A1747" s="85">
        <v>3592.0</v>
      </c>
      <c r="B1747" s="80" t="s">
        <v>2650</v>
      </c>
      <c r="C1747" s="80" t="s">
        <v>4146</v>
      </c>
      <c r="D1747" s="80" t="s">
        <v>3226</v>
      </c>
      <c r="E1747" s="131"/>
      <c r="F1747" s="137"/>
      <c r="G1747" s="137"/>
      <c r="H1747" s="137"/>
      <c r="I1747" s="135"/>
      <c r="J1747" s="137"/>
      <c r="K1747" s="137"/>
      <c r="L1747" s="137"/>
      <c r="M1747" s="135"/>
      <c r="N1747" s="137"/>
      <c r="O1747" s="137"/>
      <c r="P1747" s="137"/>
      <c r="Q1747" s="135"/>
      <c r="R1747" s="137"/>
      <c r="S1747" s="137"/>
      <c r="T1747" s="137"/>
      <c r="U1747" s="135"/>
      <c r="V1747" s="137"/>
      <c r="W1747" s="137"/>
      <c r="X1747" s="137"/>
      <c r="Y1747" s="135"/>
      <c r="Z1747" s="137"/>
      <c r="AA1747" s="137"/>
    </row>
    <row r="1748">
      <c r="A1748" s="85">
        <v>3594.0</v>
      </c>
      <c r="B1748" s="80" t="s">
        <v>2650</v>
      </c>
      <c r="C1748" s="80" t="s">
        <v>4147</v>
      </c>
      <c r="D1748" s="80" t="s">
        <v>3226</v>
      </c>
      <c r="E1748" s="131"/>
      <c r="F1748" s="137"/>
      <c r="G1748" s="137"/>
      <c r="H1748" s="137"/>
      <c r="I1748" s="135"/>
      <c r="J1748" s="137"/>
      <c r="K1748" s="137"/>
      <c r="L1748" s="137"/>
      <c r="M1748" s="135"/>
      <c r="N1748" s="137"/>
      <c r="O1748" s="137"/>
      <c r="P1748" s="137"/>
      <c r="Q1748" s="135"/>
      <c r="R1748" s="137"/>
      <c r="S1748" s="137"/>
      <c r="T1748" s="137"/>
      <c r="U1748" s="135"/>
      <c r="V1748" s="137"/>
      <c r="W1748" s="137"/>
      <c r="X1748" s="137"/>
      <c r="Y1748" s="135"/>
      <c r="Z1748" s="137"/>
      <c r="AA1748" s="137"/>
    </row>
    <row r="1749">
      <c r="A1749" s="85">
        <v>3595.0</v>
      </c>
      <c r="B1749" s="80" t="s">
        <v>2650</v>
      </c>
      <c r="C1749" s="80" t="s">
        <v>4148</v>
      </c>
      <c r="D1749" s="80" t="s">
        <v>3226</v>
      </c>
      <c r="E1749" s="131"/>
      <c r="F1749" s="137"/>
      <c r="G1749" s="137"/>
      <c r="H1749" s="137"/>
      <c r="I1749" s="135"/>
      <c r="J1749" s="137"/>
      <c r="K1749" s="137"/>
      <c r="L1749" s="137"/>
      <c r="M1749" s="135"/>
      <c r="N1749" s="137"/>
      <c r="O1749" s="137"/>
      <c r="P1749" s="137"/>
      <c r="Q1749" s="135"/>
      <c r="R1749" s="137"/>
      <c r="S1749" s="137"/>
      <c r="T1749" s="137"/>
      <c r="U1749" s="135"/>
      <c r="V1749" s="137"/>
      <c r="W1749" s="137"/>
      <c r="X1749" s="137"/>
      <c r="Y1749" s="135"/>
      <c r="Z1749" s="137"/>
      <c r="AA1749" s="137"/>
    </row>
    <row r="1750">
      <c r="A1750" s="85">
        <v>3596.0</v>
      </c>
      <c r="B1750" s="80" t="s">
        <v>2650</v>
      </c>
      <c r="C1750" s="80" t="s">
        <v>4149</v>
      </c>
      <c r="D1750" s="80" t="s">
        <v>3226</v>
      </c>
      <c r="E1750" s="131"/>
      <c r="F1750" s="137"/>
      <c r="G1750" s="137"/>
      <c r="H1750" s="137"/>
      <c r="I1750" s="135"/>
      <c r="J1750" s="137"/>
      <c r="K1750" s="137"/>
      <c r="L1750" s="137"/>
      <c r="M1750" s="135"/>
      <c r="N1750" s="137"/>
      <c r="O1750" s="137"/>
      <c r="P1750" s="137"/>
      <c r="Q1750" s="135"/>
      <c r="R1750" s="137"/>
      <c r="S1750" s="137"/>
      <c r="T1750" s="137"/>
      <c r="U1750" s="135"/>
      <c r="V1750" s="137"/>
      <c r="W1750" s="137"/>
      <c r="X1750" s="137"/>
      <c r="Y1750" s="135"/>
      <c r="Z1750" s="137"/>
      <c r="AA1750" s="137"/>
    </row>
    <row r="1751">
      <c r="A1751" s="85">
        <v>3597.0</v>
      </c>
      <c r="B1751" s="80" t="s">
        <v>2650</v>
      </c>
      <c r="C1751" s="80" t="s">
        <v>4150</v>
      </c>
      <c r="D1751" s="80" t="s">
        <v>3226</v>
      </c>
      <c r="E1751" s="131"/>
      <c r="F1751" s="137"/>
      <c r="G1751" s="137"/>
      <c r="H1751" s="137"/>
      <c r="I1751" s="135"/>
      <c r="J1751" s="137"/>
      <c r="K1751" s="137"/>
      <c r="L1751" s="137"/>
      <c r="M1751" s="135"/>
      <c r="N1751" s="137"/>
      <c r="O1751" s="137"/>
      <c r="P1751" s="137"/>
      <c r="Q1751" s="135"/>
      <c r="R1751" s="137"/>
      <c r="S1751" s="137"/>
      <c r="T1751" s="137"/>
      <c r="U1751" s="135"/>
      <c r="V1751" s="137"/>
      <c r="W1751" s="137"/>
      <c r="X1751" s="137"/>
      <c r="Y1751" s="135"/>
      <c r="Z1751" s="137"/>
      <c r="AA1751" s="137"/>
    </row>
    <row r="1752">
      <c r="A1752" s="85">
        <v>3598.0</v>
      </c>
      <c r="B1752" s="80" t="s">
        <v>2650</v>
      </c>
      <c r="C1752" s="80" t="s">
        <v>4151</v>
      </c>
      <c r="D1752" s="80" t="s">
        <v>3226</v>
      </c>
      <c r="E1752" s="131"/>
      <c r="F1752" s="137"/>
      <c r="G1752" s="137"/>
      <c r="H1752" s="137"/>
      <c r="I1752" s="135"/>
      <c r="J1752" s="137"/>
      <c r="K1752" s="137"/>
      <c r="L1752" s="137"/>
      <c r="M1752" s="135"/>
      <c r="N1752" s="137"/>
      <c r="O1752" s="137"/>
      <c r="P1752" s="137"/>
      <c r="Q1752" s="135"/>
      <c r="R1752" s="137"/>
      <c r="S1752" s="137"/>
      <c r="T1752" s="137"/>
      <c r="U1752" s="135"/>
      <c r="V1752" s="137"/>
      <c r="W1752" s="137"/>
      <c r="X1752" s="137"/>
      <c r="Y1752" s="135"/>
      <c r="Z1752" s="137"/>
      <c r="AA1752" s="137"/>
    </row>
    <row r="1753">
      <c r="A1753" s="85">
        <v>3599.0</v>
      </c>
      <c r="B1753" s="80" t="s">
        <v>2650</v>
      </c>
      <c r="C1753" s="80" t="s">
        <v>4152</v>
      </c>
      <c r="D1753" s="80" t="s">
        <v>3226</v>
      </c>
      <c r="E1753" s="131"/>
      <c r="F1753" s="137"/>
      <c r="G1753" s="137"/>
      <c r="H1753" s="137"/>
      <c r="I1753" s="135"/>
      <c r="J1753" s="137"/>
      <c r="K1753" s="137"/>
      <c r="L1753" s="137"/>
      <c r="M1753" s="135"/>
      <c r="N1753" s="137"/>
      <c r="O1753" s="137"/>
      <c r="P1753" s="137"/>
      <c r="Q1753" s="135"/>
      <c r="R1753" s="137"/>
      <c r="S1753" s="137"/>
      <c r="T1753" s="137"/>
      <c r="U1753" s="135"/>
      <c r="V1753" s="137"/>
      <c r="W1753" s="137"/>
      <c r="X1753" s="137"/>
      <c r="Y1753" s="135"/>
      <c r="Z1753" s="137"/>
      <c r="AA1753" s="137"/>
    </row>
    <row r="1754">
      <c r="A1754" s="85">
        <v>3600.0</v>
      </c>
      <c r="B1754" s="80" t="s">
        <v>2650</v>
      </c>
      <c r="C1754" s="80" t="s">
        <v>4153</v>
      </c>
      <c r="D1754" s="80" t="s">
        <v>3226</v>
      </c>
      <c r="E1754" s="131"/>
      <c r="F1754" s="137"/>
      <c r="G1754" s="137"/>
      <c r="H1754" s="137"/>
      <c r="I1754" s="135"/>
      <c r="J1754" s="137"/>
      <c r="K1754" s="137"/>
      <c r="L1754" s="137"/>
      <c r="M1754" s="135"/>
      <c r="N1754" s="137"/>
      <c r="O1754" s="137"/>
      <c r="P1754" s="137"/>
      <c r="Q1754" s="135"/>
      <c r="R1754" s="137"/>
      <c r="S1754" s="137"/>
      <c r="T1754" s="137"/>
      <c r="U1754" s="135"/>
      <c r="V1754" s="137"/>
      <c r="W1754" s="137"/>
      <c r="X1754" s="137"/>
      <c r="Y1754" s="135"/>
      <c r="Z1754" s="137"/>
      <c r="AA1754" s="137"/>
    </row>
    <row r="1755">
      <c r="A1755" s="85">
        <v>3601.0</v>
      </c>
      <c r="B1755" s="80" t="s">
        <v>2650</v>
      </c>
      <c r="C1755" s="80" t="s">
        <v>4154</v>
      </c>
      <c r="D1755" s="80" t="s">
        <v>3226</v>
      </c>
      <c r="E1755" s="131"/>
      <c r="F1755" s="137"/>
      <c r="G1755" s="137"/>
      <c r="H1755" s="137"/>
      <c r="I1755" s="135"/>
      <c r="J1755" s="137"/>
      <c r="K1755" s="137"/>
      <c r="L1755" s="137"/>
      <c r="M1755" s="135"/>
      <c r="N1755" s="137"/>
      <c r="O1755" s="137"/>
      <c r="P1755" s="137"/>
      <c r="Q1755" s="135"/>
      <c r="R1755" s="137"/>
      <c r="S1755" s="137"/>
      <c r="T1755" s="137"/>
      <c r="U1755" s="135"/>
      <c r="V1755" s="137"/>
      <c r="W1755" s="137"/>
      <c r="X1755" s="137"/>
      <c r="Y1755" s="135"/>
      <c r="Z1755" s="137"/>
      <c r="AA1755" s="137"/>
    </row>
    <row r="1756">
      <c r="A1756" s="85">
        <v>3602.0</v>
      </c>
      <c r="B1756" s="80" t="s">
        <v>2650</v>
      </c>
      <c r="C1756" s="80" t="s">
        <v>4155</v>
      </c>
      <c r="D1756" s="80" t="s">
        <v>3226</v>
      </c>
      <c r="E1756" s="131"/>
      <c r="F1756" s="137"/>
      <c r="G1756" s="137"/>
      <c r="H1756" s="137"/>
      <c r="I1756" s="135"/>
      <c r="J1756" s="137"/>
      <c r="K1756" s="137"/>
      <c r="L1756" s="137"/>
      <c r="M1756" s="135"/>
      <c r="N1756" s="137"/>
      <c r="O1756" s="137"/>
      <c r="P1756" s="137"/>
      <c r="Q1756" s="135"/>
      <c r="R1756" s="137"/>
      <c r="S1756" s="137"/>
      <c r="T1756" s="137"/>
      <c r="U1756" s="135"/>
      <c r="V1756" s="137"/>
      <c r="W1756" s="137"/>
      <c r="X1756" s="137"/>
      <c r="Y1756" s="135"/>
      <c r="Z1756" s="137"/>
      <c r="AA1756" s="137"/>
    </row>
    <row r="1757">
      <c r="A1757" s="85">
        <v>3603.0</v>
      </c>
      <c r="B1757" s="80" t="s">
        <v>2650</v>
      </c>
      <c r="C1757" s="80" t="s">
        <v>4156</v>
      </c>
      <c r="D1757" s="80" t="s">
        <v>3226</v>
      </c>
      <c r="E1757" s="131"/>
      <c r="F1757" s="137"/>
      <c r="G1757" s="137"/>
      <c r="H1757" s="137"/>
      <c r="I1757" s="135"/>
      <c r="J1757" s="137"/>
      <c r="K1757" s="137"/>
      <c r="L1757" s="137"/>
      <c r="M1757" s="135"/>
      <c r="N1757" s="137"/>
      <c r="O1757" s="137"/>
      <c r="P1757" s="137"/>
      <c r="Q1757" s="135"/>
      <c r="R1757" s="137"/>
      <c r="S1757" s="137"/>
      <c r="T1757" s="137"/>
      <c r="U1757" s="135"/>
      <c r="V1757" s="137"/>
      <c r="W1757" s="137"/>
      <c r="X1757" s="137"/>
      <c r="Y1757" s="135"/>
      <c r="Z1757" s="137"/>
      <c r="AA1757" s="137"/>
    </row>
    <row r="1758">
      <c r="A1758" s="85">
        <v>3604.0</v>
      </c>
      <c r="B1758" s="80" t="s">
        <v>2650</v>
      </c>
      <c r="C1758" s="80" t="s">
        <v>4157</v>
      </c>
      <c r="D1758" s="80" t="s">
        <v>3226</v>
      </c>
      <c r="E1758" s="131"/>
      <c r="F1758" s="137"/>
      <c r="G1758" s="137"/>
      <c r="H1758" s="137"/>
      <c r="I1758" s="135"/>
      <c r="J1758" s="137"/>
      <c r="K1758" s="137"/>
      <c r="L1758" s="137"/>
      <c r="M1758" s="135"/>
      <c r="N1758" s="137"/>
      <c r="O1758" s="137"/>
      <c r="P1758" s="137"/>
      <c r="Q1758" s="135"/>
      <c r="R1758" s="137"/>
      <c r="S1758" s="137"/>
      <c r="T1758" s="137"/>
      <c r="U1758" s="135"/>
      <c r="V1758" s="137"/>
      <c r="W1758" s="137"/>
      <c r="X1758" s="137"/>
      <c r="Y1758" s="135"/>
      <c r="Z1758" s="137"/>
      <c r="AA1758" s="137"/>
    </row>
    <row r="1759">
      <c r="A1759" s="85">
        <v>3605.0</v>
      </c>
      <c r="B1759" s="80" t="s">
        <v>2650</v>
      </c>
      <c r="C1759" s="80" t="s">
        <v>4158</v>
      </c>
      <c r="D1759" s="80" t="s">
        <v>3226</v>
      </c>
      <c r="E1759" s="131"/>
      <c r="F1759" s="137"/>
      <c r="G1759" s="137"/>
      <c r="H1759" s="137"/>
      <c r="I1759" s="135"/>
      <c r="J1759" s="137"/>
      <c r="K1759" s="137"/>
      <c r="L1759" s="137"/>
      <c r="M1759" s="135"/>
      <c r="N1759" s="137"/>
      <c r="O1759" s="137"/>
      <c r="P1759" s="137"/>
      <c r="Q1759" s="135"/>
      <c r="R1759" s="137"/>
      <c r="S1759" s="137"/>
      <c r="T1759" s="137"/>
      <c r="U1759" s="135"/>
      <c r="V1759" s="137"/>
      <c r="W1759" s="137"/>
      <c r="X1759" s="137"/>
      <c r="Y1759" s="135"/>
      <c r="Z1759" s="137"/>
      <c r="AA1759" s="137"/>
    </row>
    <row r="1760">
      <c r="A1760" s="85">
        <v>3606.0</v>
      </c>
      <c r="B1760" s="80" t="s">
        <v>2650</v>
      </c>
      <c r="C1760" s="80" t="s">
        <v>4159</v>
      </c>
      <c r="D1760" s="80" t="s">
        <v>3226</v>
      </c>
      <c r="E1760" s="131"/>
      <c r="F1760" s="137"/>
      <c r="G1760" s="137"/>
      <c r="H1760" s="137"/>
      <c r="I1760" s="135"/>
      <c r="J1760" s="137"/>
      <c r="K1760" s="137"/>
      <c r="L1760" s="137"/>
      <c r="M1760" s="135"/>
      <c r="N1760" s="137"/>
      <c r="O1760" s="137"/>
      <c r="P1760" s="137"/>
      <c r="Q1760" s="135"/>
      <c r="R1760" s="137"/>
      <c r="S1760" s="137"/>
      <c r="T1760" s="137"/>
      <c r="U1760" s="135"/>
      <c r="V1760" s="137"/>
      <c r="W1760" s="137"/>
      <c r="X1760" s="137"/>
      <c r="Y1760" s="135"/>
      <c r="Z1760" s="137"/>
      <c r="AA1760" s="137"/>
    </row>
    <row r="1761">
      <c r="A1761" s="85">
        <v>3611.0</v>
      </c>
      <c r="B1761" s="80" t="s">
        <v>2650</v>
      </c>
      <c r="C1761" s="80" t="s">
        <v>4160</v>
      </c>
      <c r="D1761" s="80" t="s">
        <v>3226</v>
      </c>
      <c r="E1761" s="131"/>
      <c r="F1761" s="137"/>
      <c r="G1761" s="137"/>
      <c r="H1761" s="137"/>
      <c r="I1761" s="135"/>
      <c r="J1761" s="137"/>
      <c r="K1761" s="137"/>
      <c r="L1761" s="137"/>
      <c r="M1761" s="135"/>
      <c r="N1761" s="137"/>
      <c r="O1761" s="137"/>
      <c r="P1761" s="137"/>
      <c r="Q1761" s="135"/>
      <c r="R1761" s="137"/>
      <c r="S1761" s="137"/>
      <c r="T1761" s="137"/>
      <c r="U1761" s="135"/>
      <c r="V1761" s="137"/>
      <c r="W1761" s="137"/>
      <c r="X1761" s="137"/>
      <c r="Y1761" s="135"/>
      <c r="Z1761" s="137"/>
      <c r="AA1761" s="137"/>
    </row>
    <row r="1762">
      <c r="A1762" s="85">
        <v>3612.0</v>
      </c>
      <c r="B1762" s="80" t="s">
        <v>2650</v>
      </c>
      <c r="C1762" s="80" t="s">
        <v>4161</v>
      </c>
      <c r="D1762" s="80" t="s">
        <v>3226</v>
      </c>
      <c r="E1762" s="131"/>
      <c r="F1762" s="137"/>
      <c r="G1762" s="137"/>
      <c r="H1762" s="137"/>
      <c r="I1762" s="135"/>
      <c r="J1762" s="137"/>
      <c r="K1762" s="137"/>
      <c r="L1762" s="137"/>
      <c r="M1762" s="135"/>
      <c r="N1762" s="137"/>
      <c r="O1762" s="137"/>
      <c r="P1762" s="137"/>
      <c r="Q1762" s="135"/>
      <c r="R1762" s="137"/>
      <c r="S1762" s="137"/>
      <c r="T1762" s="137"/>
      <c r="U1762" s="135"/>
      <c r="V1762" s="137"/>
      <c r="W1762" s="137"/>
      <c r="X1762" s="137"/>
      <c r="Y1762" s="135"/>
      <c r="Z1762" s="137"/>
      <c r="AA1762" s="137"/>
    </row>
    <row r="1763">
      <c r="A1763" s="85">
        <v>3613.0</v>
      </c>
      <c r="B1763" s="80" t="s">
        <v>2650</v>
      </c>
      <c r="C1763" s="80" t="s">
        <v>4162</v>
      </c>
      <c r="D1763" s="80" t="s">
        <v>3226</v>
      </c>
      <c r="E1763" s="131"/>
      <c r="F1763" s="137"/>
      <c r="G1763" s="137"/>
      <c r="H1763" s="137"/>
      <c r="I1763" s="135"/>
      <c r="J1763" s="137"/>
      <c r="K1763" s="137"/>
      <c r="L1763" s="137"/>
      <c r="M1763" s="135"/>
      <c r="N1763" s="137"/>
      <c r="O1763" s="137"/>
      <c r="P1763" s="137"/>
      <c r="Q1763" s="135"/>
      <c r="R1763" s="137"/>
      <c r="S1763" s="137"/>
      <c r="T1763" s="137"/>
      <c r="U1763" s="135"/>
      <c r="V1763" s="137"/>
      <c r="W1763" s="137"/>
      <c r="X1763" s="137"/>
      <c r="Y1763" s="135"/>
      <c r="Z1763" s="137"/>
      <c r="AA1763" s="137"/>
    </row>
    <row r="1764">
      <c r="A1764" s="85">
        <v>3614.0</v>
      </c>
      <c r="B1764" s="80" t="s">
        <v>2650</v>
      </c>
      <c r="C1764" s="80" t="s">
        <v>4163</v>
      </c>
      <c r="D1764" s="80" t="s">
        <v>3226</v>
      </c>
      <c r="E1764" s="131"/>
      <c r="F1764" s="137"/>
      <c r="G1764" s="137"/>
      <c r="H1764" s="137"/>
      <c r="I1764" s="135"/>
      <c r="J1764" s="137"/>
      <c r="K1764" s="137"/>
      <c r="L1764" s="137"/>
      <c r="M1764" s="135"/>
      <c r="N1764" s="137"/>
      <c r="O1764" s="137"/>
      <c r="P1764" s="137"/>
      <c r="Q1764" s="135"/>
      <c r="R1764" s="137"/>
      <c r="S1764" s="137"/>
      <c r="T1764" s="137"/>
      <c r="U1764" s="135"/>
      <c r="V1764" s="137"/>
      <c r="W1764" s="137"/>
      <c r="X1764" s="137"/>
      <c r="Y1764" s="135"/>
      <c r="Z1764" s="137"/>
      <c r="AA1764" s="137"/>
    </row>
    <row r="1765">
      <c r="A1765" s="85">
        <v>3615.0</v>
      </c>
      <c r="B1765" s="80" t="s">
        <v>2650</v>
      </c>
      <c r="C1765" s="80" t="s">
        <v>4164</v>
      </c>
      <c r="D1765" s="80" t="s">
        <v>3226</v>
      </c>
      <c r="E1765" s="131"/>
      <c r="F1765" s="137"/>
      <c r="G1765" s="137"/>
      <c r="H1765" s="137"/>
      <c r="I1765" s="135"/>
      <c r="J1765" s="137"/>
      <c r="K1765" s="137"/>
      <c r="L1765" s="137"/>
      <c r="M1765" s="135"/>
      <c r="N1765" s="137"/>
      <c r="O1765" s="137"/>
      <c r="P1765" s="137"/>
      <c r="Q1765" s="135"/>
      <c r="R1765" s="137"/>
      <c r="S1765" s="137"/>
      <c r="T1765" s="137"/>
      <c r="U1765" s="135"/>
      <c r="V1765" s="137"/>
      <c r="W1765" s="137"/>
      <c r="X1765" s="137"/>
      <c r="Y1765" s="135"/>
      <c r="Z1765" s="137"/>
      <c r="AA1765" s="137"/>
    </row>
    <row r="1766">
      <c r="A1766" s="85">
        <v>3616.0</v>
      </c>
      <c r="B1766" s="80" t="s">
        <v>2650</v>
      </c>
      <c r="C1766" s="80" t="s">
        <v>4165</v>
      </c>
      <c r="D1766" s="80" t="s">
        <v>3226</v>
      </c>
      <c r="E1766" s="131"/>
      <c r="F1766" s="137"/>
      <c r="G1766" s="137"/>
      <c r="H1766" s="137"/>
      <c r="I1766" s="135"/>
      <c r="J1766" s="137"/>
      <c r="K1766" s="137"/>
      <c r="L1766" s="137"/>
      <c r="M1766" s="135"/>
      <c r="N1766" s="137"/>
      <c r="O1766" s="137"/>
      <c r="P1766" s="137"/>
      <c r="Q1766" s="135"/>
      <c r="R1766" s="137"/>
      <c r="S1766" s="137"/>
      <c r="T1766" s="137"/>
      <c r="U1766" s="135"/>
      <c r="V1766" s="137"/>
      <c r="W1766" s="137"/>
      <c r="X1766" s="137"/>
      <c r="Y1766" s="135"/>
      <c r="Z1766" s="137"/>
      <c r="AA1766" s="137"/>
    </row>
    <row r="1767">
      <c r="A1767" s="85">
        <v>3617.0</v>
      </c>
      <c r="B1767" s="80" t="s">
        <v>2650</v>
      </c>
      <c r="C1767" s="80" t="s">
        <v>4166</v>
      </c>
      <c r="D1767" s="80" t="s">
        <v>3226</v>
      </c>
      <c r="E1767" s="131"/>
      <c r="F1767" s="137"/>
      <c r="G1767" s="137"/>
      <c r="H1767" s="137"/>
      <c r="I1767" s="135"/>
      <c r="J1767" s="137"/>
      <c r="K1767" s="137"/>
      <c r="L1767" s="137"/>
      <c r="M1767" s="135"/>
      <c r="N1767" s="137"/>
      <c r="O1767" s="137"/>
      <c r="P1767" s="137"/>
      <c r="Q1767" s="135"/>
      <c r="R1767" s="137"/>
      <c r="S1767" s="137"/>
      <c r="T1767" s="137"/>
      <c r="U1767" s="135"/>
      <c r="V1767" s="137"/>
      <c r="W1767" s="137"/>
      <c r="X1767" s="137"/>
      <c r="Y1767" s="135"/>
      <c r="Z1767" s="137"/>
      <c r="AA1767" s="137"/>
    </row>
    <row r="1768">
      <c r="A1768" s="85">
        <v>3618.0</v>
      </c>
      <c r="B1768" s="80" t="s">
        <v>2650</v>
      </c>
      <c r="C1768" s="80" t="s">
        <v>4167</v>
      </c>
      <c r="D1768" s="80" t="s">
        <v>3226</v>
      </c>
      <c r="E1768" s="131"/>
      <c r="F1768" s="137"/>
      <c r="G1768" s="137"/>
      <c r="H1768" s="137"/>
      <c r="I1768" s="135"/>
      <c r="J1768" s="137"/>
      <c r="K1768" s="137"/>
      <c r="L1768" s="137"/>
      <c r="M1768" s="135"/>
      <c r="N1768" s="137"/>
      <c r="O1768" s="137"/>
      <c r="P1768" s="137"/>
      <c r="Q1768" s="135"/>
      <c r="R1768" s="137"/>
      <c r="S1768" s="137"/>
      <c r="T1768" s="137"/>
      <c r="U1768" s="135"/>
      <c r="V1768" s="137"/>
      <c r="W1768" s="137"/>
      <c r="X1768" s="137"/>
      <c r="Y1768" s="135"/>
      <c r="Z1768" s="137"/>
      <c r="AA1768" s="137"/>
    </row>
    <row r="1769">
      <c r="A1769" s="85">
        <v>3619.0</v>
      </c>
      <c r="B1769" s="80" t="s">
        <v>2650</v>
      </c>
      <c r="C1769" s="80" t="s">
        <v>4168</v>
      </c>
      <c r="D1769" s="80" t="s">
        <v>3226</v>
      </c>
      <c r="E1769" s="131"/>
      <c r="F1769" s="137"/>
      <c r="G1769" s="137"/>
      <c r="H1769" s="137"/>
      <c r="I1769" s="135"/>
      <c r="J1769" s="137"/>
      <c r="K1769" s="137"/>
      <c r="L1769" s="137"/>
      <c r="M1769" s="135"/>
      <c r="N1769" s="137"/>
      <c r="O1769" s="137"/>
      <c r="P1769" s="137"/>
      <c r="Q1769" s="135"/>
      <c r="R1769" s="137"/>
      <c r="S1769" s="137"/>
      <c r="T1769" s="137"/>
      <c r="U1769" s="135"/>
      <c r="V1769" s="137"/>
      <c r="W1769" s="137"/>
      <c r="X1769" s="137"/>
      <c r="Y1769" s="135"/>
      <c r="Z1769" s="137"/>
      <c r="AA1769" s="137"/>
    </row>
    <row r="1770">
      <c r="A1770" s="85">
        <v>3620.0</v>
      </c>
      <c r="B1770" s="80" t="s">
        <v>2650</v>
      </c>
      <c r="C1770" s="80" t="s">
        <v>4169</v>
      </c>
      <c r="D1770" s="80" t="s">
        <v>3226</v>
      </c>
      <c r="E1770" s="131"/>
      <c r="F1770" s="137"/>
      <c r="G1770" s="137"/>
      <c r="H1770" s="137"/>
      <c r="I1770" s="135"/>
      <c r="J1770" s="137"/>
      <c r="K1770" s="137"/>
      <c r="L1770" s="137"/>
      <c r="M1770" s="135"/>
      <c r="N1770" s="137"/>
      <c r="O1770" s="137"/>
      <c r="P1770" s="137"/>
      <c r="Q1770" s="135"/>
      <c r="R1770" s="137"/>
      <c r="S1770" s="137"/>
      <c r="T1770" s="137"/>
      <c r="U1770" s="135"/>
      <c r="V1770" s="137"/>
      <c r="W1770" s="137"/>
      <c r="X1770" s="137"/>
      <c r="Y1770" s="135"/>
      <c r="Z1770" s="137"/>
      <c r="AA1770" s="137"/>
    </row>
    <row r="1771">
      <c r="A1771" s="85">
        <v>3621.0</v>
      </c>
      <c r="B1771" s="80" t="s">
        <v>2650</v>
      </c>
      <c r="C1771" s="80" t="s">
        <v>4170</v>
      </c>
      <c r="D1771" s="80" t="s">
        <v>3226</v>
      </c>
      <c r="E1771" s="131"/>
      <c r="F1771" s="137"/>
      <c r="G1771" s="137"/>
      <c r="H1771" s="137"/>
      <c r="I1771" s="135"/>
      <c r="J1771" s="137"/>
      <c r="K1771" s="137"/>
      <c r="L1771" s="137"/>
      <c r="M1771" s="135"/>
      <c r="N1771" s="137"/>
      <c r="O1771" s="137"/>
      <c r="P1771" s="137"/>
      <c r="Q1771" s="135"/>
      <c r="R1771" s="137"/>
      <c r="S1771" s="137"/>
      <c r="T1771" s="137"/>
      <c r="U1771" s="135"/>
      <c r="V1771" s="137"/>
      <c r="W1771" s="137"/>
      <c r="X1771" s="137"/>
      <c r="Y1771" s="135"/>
      <c r="Z1771" s="137"/>
      <c r="AA1771" s="137"/>
    </row>
    <row r="1772">
      <c r="A1772" s="85">
        <v>3622.0</v>
      </c>
      <c r="B1772" s="80" t="s">
        <v>2650</v>
      </c>
      <c r="C1772" s="80" t="s">
        <v>4171</v>
      </c>
      <c r="D1772" s="80" t="s">
        <v>3226</v>
      </c>
      <c r="E1772" s="131"/>
      <c r="F1772" s="137"/>
      <c r="G1772" s="137"/>
      <c r="H1772" s="137"/>
      <c r="I1772" s="135"/>
      <c r="J1772" s="137"/>
      <c r="K1772" s="137"/>
      <c r="L1772" s="137"/>
      <c r="M1772" s="135"/>
      <c r="N1772" s="137"/>
      <c r="O1772" s="137"/>
      <c r="P1772" s="137"/>
      <c r="Q1772" s="135"/>
      <c r="R1772" s="137"/>
      <c r="S1772" s="137"/>
      <c r="T1772" s="137"/>
      <c r="U1772" s="135"/>
      <c r="V1772" s="137"/>
      <c r="W1772" s="137"/>
      <c r="X1772" s="137"/>
      <c r="Y1772" s="135"/>
      <c r="Z1772" s="137"/>
      <c r="AA1772" s="137"/>
    </row>
    <row r="1773">
      <c r="A1773" s="85">
        <v>3623.0</v>
      </c>
      <c r="B1773" s="80" t="s">
        <v>2650</v>
      </c>
      <c r="C1773" s="80" t="s">
        <v>4172</v>
      </c>
      <c r="D1773" s="80" t="s">
        <v>3226</v>
      </c>
      <c r="E1773" s="131"/>
      <c r="F1773" s="137"/>
      <c r="G1773" s="137"/>
      <c r="H1773" s="137"/>
      <c r="I1773" s="135"/>
      <c r="J1773" s="137"/>
      <c r="K1773" s="137"/>
      <c r="L1773" s="137"/>
      <c r="M1773" s="135"/>
      <c r="N1773" s="137"/>
      <c r="O1773" s="137"/>
      <c r="P1773" s="137"/>
      <c r="Q1773" s="135"/>
      <c r="R1773" s="137"/>
      <c r="S1773" s="137"/>
      <c r="T1773" s="137"/>
      <c r="U1773" s="135"/>
      <c r="V1773" s="137"/>
      <c r="W1773" s="137"/>
      <c r="X1773" s="137"/>
      <c r="Y1773" s="135"/>
      <c r="Z1773" s="137"/>
      <c r="AA1773" s="137"/>
    </row>
    <row r="1774">
      <c r="A1774" s="85">
        <v>3624.0</v>
      </c>
      <c r="B1774" s="80" t="s">
        <v>2650</v>
      </c>
      <c r="C1774" s="80" t="s">
        <v>4173</v>
      </c>
      <c r="D1774" s="80" t="s">
        <v>3226</v>
      </c>
      <c r="E1774" s="131"/>
      <c r="F1774" s="137"/>
      <c r="G1774" s="137"/>
      <c r="H1774" s="137"/>
      <c r="I1774" s="135"/>
      <c r="J1774" s="137"/>
      <c r="K1774" s="137"/>
      <c r="L1774" s="137"/>
      <c r="M1774" s="135"/>
      <c r="N1774" s="137"/>
      <c r="O1774" s="137"/>
      <c r="P1774" s="137"/>
      <c r="Q1774" s="135"/>
      <c r="R1774" s="137"/>
      <c r="S1774" s="137"/>
      <c r="T1774" s="137"/>
      <c r="U1774" s="135"/>
      <c r="V1774" s="137"/>
      <c r="W1774" s="137"/>
      <c r="X1774" s="137"/>
      <c r="Y1774" s="135"/>
      <c r="Z1774" s="137"/>
      <c r="AA1774" s="137"/>
    </row>
    <row r="1775">
      <c r="A1775" s="85">
        <v>3625.0</v>
      </c>
      <c r="B1775" s="80" t="s">
        <v>2650</v>
      </c>
      <c r="C1775" s="80" t="s">
        <v>4174</v>
      </c>
      <c r="D1775" s="80" t="s">
        <v>3226</v>
      </c>
      <c r="E1775" s="131"/>
      <c r="F1775" s="137"/>
      <c r="G1775" s="137"/>
      <c r="H1775" s="137"/>
      <c r="I1775" s="135"/>
      <c r="J1775" s="137"/>
      <c r="K1775" s="137"/>
      <c r="L1775" s="137"/>
      <c r="M1775" s="135"/>
      <c r="N1775" s="137"/>
      <c r="O1775" s="137"/>
      <c r="P1775" s="137"/>
      <c r="Q1775" s="135"/>
      <c r="R1775" s="137"/>
      <c r="S1775" s="137"/>
      <c r="T1775" s="137"/>
      <c r="U1775" s="135"/>
      <c r="V1775" s="137"/>
      <c r="W1775" s="137"/>
      <c r="X1775" s="137"/>
      <c r="Y1775" s="135"/>
      <c r="Z1775" s="137"/>
      <c r="AA1775" s="137"/>
    </row>
    <row r="1776">
      <c r="A1776" s="85">
        <v>3626.0</v>
      </c>
      <c r="B1776" s="80" t="s">
        <v>2650</v>
      </c>
      <c r="C1776" s="80" t="s">
        <v>4175</v>
      </c>
      <c r="D1776" s="80" t="s">
        <v>3226</v>
      </c>
      <c r="E1776" s="131"/>
      <c r="F1776" s="137"/>
      <c r="G1776" s="137"/>
      <c r="H1776" s="137"/>
      <c r="I1776" s="135"/>
      <c r="J1776" s="137"/>
      <c r="K1776" s="137"/>
      <c r="L1776" s="137"/>
      <c r="M1776" s="135"/>
      <c r="N1776" s="137"/>
      <c r="O1776" s="137"/>
      <c r="P1776" s="137"/>
      <c r="Q1776" s="135"/>
      <c r="R1776" s="137"/>
      <c r="S1776" s="137"/>
      <c r="T1776" s="137"/>
      <c r="U1776" s="135"/>
      <c r="V1776" s="137"/>
      <c r="W1776" s="137"/>
      <c r="X1776" s="137"/>
      <c r="Y1776" s="135"/>
      <c r="Z1776" s="137"/>
      <c r="AA1776" s="137"/>
    </row>
    <row r="1777">
      <c r="A1777" s="85">
        <v>3627.0</v>
      </c>
      <c r="B1777" s="80" t="s">
        <v>2650</v>
      </c>
      <c r="C1777" s="80" t="s">
        <v>4176</v>
      </c>
      <c r="D1777" s="80" t="s">
        <v>3226</v>
      </c>
      <c r="E1777" s="131"/>
      <c r="F1777" s="137"/>
      <c r="G1777" s="137"/>
      <c r="H1777" s="137"/>
      <c r="I1777" s="135"/>
      <c r="J1777" s="137"/>
      <c r="K1777" s="137"/>
      <c r="L1777" s="137"/>
      <c r="M1777" s="135"/>
      <c r="N1777" s="137"/>
      <c r="O1777" s="137"/>
      <c r="P1777" s="137"/>
      <c r="Q1777" s="135"/>
      <c r="R1777" s="137"/>
      <c r="S1777" s="137"/>
      <c r="T1777" s="137"/>
      <c r="U1777" s="135"/>
      <c r="V1777" s="137"/>
      <c r="W1777" s="137"/>
      <c r="X1777" s="137"/>
      <c r="Y1777" s="135"/>
      <c r="Z1777" s="137"/>
      <c r="AA1777" s="137"/>
    </row>
    <row r="1778">
      <c r="A1778" s="85">
        <v>3628.0</v>
      </c>
      <c r="B1778" s="80" t="s">
        <v>2650</v>
      </c>
      <c r="C1778" s="80" t="s">
        <v>4177</v>
      </c>
      <c r="D1778" s="80" t="s">
        <v>3226</v>
      </c>
      <c r="E1778" s="131"/>
      <c r="F1778" s="137"/>
      <c r="G1778" s="137"/>
      <c r="H1778" s="137"/>
      <c r="I1778" s="135"/>
      <c r="J1778" s="137"/>
      <c r="K1778" s="137"/>
      <c r="L1778" s="137"/>
      <c r="M1778" s="135"/>
      <c r="N1778" s="137"/>
      <c r="O1778" s="137"/>
      <c r="P1778" s="137"/>
      <c r="Q1778" s="135"/>
      <c r="R1778" s="137"/>
      <c r="S1778" s="137"/>
      <c r="T1778" s="137"/>
      <c r="U1778" s="135"/>
      <c r="V1778" s="137"/>
      <c r="W1778" s="137"/>
      <c r="X1778" s="137"/>
      <c r="Y1778" s="135"/>
      <c r="Z1778" s="137"/>
      <c r="AA1778" s="137"/>
    </row>
    <row r="1779">
      <c r="A1779" s="85">
        <v>3629.0</v>
      </c>
      <c r="B1779" s="80" t="s">
        <v>2650</v>
      </c>
      <c r="C1779" s="80" t="s">
        <v>4178</v>
      </c>
      <c r="D1779" s="80" t="s">
        <v>3226</v>
      </c>
      <c r="E1779" s="131"/>
      <c r="F1779" s="137"/>
      <c r="G1779" s="137"/>
      <c r="H1779" s="137"/>
      <c r="I1779" s="135"/>
      <c r="J1779" s="137"/>
      <c r="K1779" s="137"/>
      <c r="L1779" s="137"/>
      <c r="M1779" s="135"/>
      <c r="N1779" s="137"/>
      <c r="O1779" s="137"/>
      <c r="P1779" s="137"/>
      <c r="Q1779" s="135"/>
      <c r="R1779" s="137"/>
      <c r="S1779" s="137"/>
      <c r="T1779" s="137"/>
      <c r="U1779" s="135"/>
      <c r="V1779" s="137"/>
      <c r="W1779" s="137"/>
      <c r="X1779" s="137"/>
      <c r="Y1779" s="135"/>
      <c r="Z1779" s="137"/>
      <c r="AA1779" s="137"/>
    </row>
    <row r="1780">
      <c r="A1780" s="85">
        <v>3630.0</v>
      </c>
      <c r="B1780" s="80" t="s">
        <v>2650</v>
      </c>
      <c r="C1780" s="80" t="s">
        <v>4179</v>
      </c>
      <c r="D1780" s="80" t="s">
        <v>3226</v>
      </c>
      <c r="E1780" s="131"/>
      <c r="F1780" s="137"/>
      <c r="G1780" s="137"/>
      <c r="H1780" s="137"/>
      <c r="I1780" s="135"/>
      <c r="J1780" s="137"/>
      <c r="K1780" s="137"/>
      <c r="L1780" s="137"/>
      <c r="M1780" s="135"/>
      <c r="N1780" s="137"/>
      <c r="O1780" s="137"/>
      <c r="P1780" s="137"/>
      <c r="Q1780" s="135"/>
      <c r="R1780" s="137"/>
      <c r="S1780" s="137"/>
      <c r="T1780" s="137"/>
      <c r="U1780" s="135"/>
      <c r="V1780" s="137"/>
      <c r="W1780" s="137"/>
      <c r="X1780" s="137"/>
      <c r="Y1780" s="135"/>
      <c r="Z1780" s="137"/>
      <c r="AA1780" s="137"/>
    </row>
    <row r="1781">
      <c r="A1781" s="85">
        <v>3631.0</v>
      </c>
      <c r="B1781" s="80" t="s">
        <v>2650</v>
      </c>
      <c r="C1781" s="80" t="s">
        <v>4180</v>
      </c>
      <c r="D1781" s="80" t="s">
        <v>3226</v>
      </c>
      <c r="E1781" s="131"/>
      <c r="F1781" s="137"/>
      <c r="G1781" s="137"/>
      <c r="H1781" s="137"/>
      <c r="I1781" s="135"/>
      <c r="J1781" s="137"/>
      <c r="K1781" s="137"/>
      <c r="L1781" s="137"/>
      <c r="M1781" s="135"/>
      <c r="N1781" s="137"/>
      <c r="O1781" s="137"/>
      <c r="P1781" s="137"/>
      <c r="Q1781" s="135"/>
      <c r="R1781" s="137"/>
      <c r="S1781" s="137"/>
      <c r="T1781" s="137"/>
      <c r="U1781" s="135"/>
      <c r="V1781" s="137"/>
      <c r="W1781" s="137"/>
      <c r="X1781" s="137"/>
      <c r="Y1781" s="135"/>
      <c r="Z1781" s="137"/>
      <c r="AA1781" s="137"/>
    </row>
    <row r="1782">
      <c r="A1782" s="85">
        <v>3632.0</v>
      </c>
      <c r="B1782" s="80" t="s">
        <v>2650</v>
      </c>
      <c r="C1782" s="80" t="s">
        <v>4181</v>
      </c>
      <c r="D1782" s="80" t="s">
        <v>3226</v>
      </c>
      <c r="E1782" s="131"/>
      <c r="F1782" s="137"/>
      <c r="G1782" s="137"/>
      <c r="H1782" s="137"/>
      <c r="I1782" s="135"/>
      <c r="J1782" s="137"/>
      <c r="K1782" s="137"/>
      <c r="L1782" s="137"/>
      <c r="M1782" s="135"/>
      <c r="N1782" s="137"/>
      <c r="O1782" s="137"/>
      <c r="P1782" s="137"/>
      <c r="Q1782" s="135"/>
      <c r="R1782" s="137"/>
      <c r="S1782" s="137"/>
      <c r="T1782" s="137"/>
      <c r="U1782" s="135"/>
      <c r="V1782" s="137"/>
      <c r="W1782" s="137"/>
      <c r="X1782" s="137"/>
      <c r="Y1782" s="135"/>
      <c r="Z1782" s="137"/>
      <c r="AA1782" s="137"/>
    </row>
    <row r="1783">
      <c r="A1783" s="85">
        <v>3633.0</v>
      </c>
      <c r="B1783" s="80" t="s">
        <v>2650</v>
      </c>
      <c r="C1783" s="80" t="s">
        <v>4182</v>
      </c>
      <c r="D1783" s="80" t="s">
        <v>3226</v>
      </c>
      <c r="E1783" s="131"/>
      <c r="F1783" s="137"/>
      <c r="G1783" s="137"/>
      <c r="H1783" s="137"/>
      <c r="I1783" s="135"/>
      <c r="J1783" s="137"/>
      <c r="K1783" s="137"/>
      <c r="L1783" s="137"/>
      <c r="M1783" s="135"/>
      <c r="N1783" s="137"/>
      <c r="O1783" s="137"/>
      <c r="P1783" s="137"/>
      <c r="Q1783" s="135"/>
      <c r="R1783" s="137"/>
      <c r="S1783" s="137"/>
      <c r="T1783" s="137"/>
      <c r="U1783" s="135"/>
      <c r="V1783" s="137"/>
      <c r="W1783" s="137"/>
      <c r="X1783" s="137"/>
      <c r="Y1783" s="135"/>
      <c r="Z1783" s="137"/>
      <c r="AA1783" s="137"/>
    </row>
    <row r="1784">
      <c r="A1784" s="85">
        <v>3634.0</v>
      </c>
      <c r="B1784" s="80" t="s">
        <v>2650</v>
      </c>
      <c r="C1784" s="80" t="s">
        <v>4183</v>
      </c>
      <c r="D1784" s="80" t="s">
        <v>3226</v>
      </c>
      <c r="E1784" s="131"/>
      <c r="F1784" s="137"/>
      <c r="G1784" s="137"/>
      <c r="H1784" s="137"/>
      <c r="I1784" s="135"/>
      <c r="J1784" s="137"/>
      <c r="K1784" s="137"/>
      <c r="L1784" s="137"/>
      <c r="M1784" s="135"/>
      <c r="N1784" s="137"/>
      <c r="O1784" s="137"/>
      <c r="P1784" s="137"/>
      <c r="Q1784" s="135"/>
      <c r="R1784" s="137"/>
      <c r="S1784" s="137"/>
      <c r="T1784" s="137"/>
      <c r="U1784" s="135"/>
      <c r="V1784" s="137"/>
      <c r="W1784" s="137"/>
      <c r="X1784" s="137"/>
      <c r="Y1784" s="135"/>
      <c r="Z1784" s="137"/>
      <c r="AA1784" s="137"/>
    </row>
    <row r="1785">
      <c r="A1785" s="85">
        <v>3635.0</v>
      </c>
      <c r="B1785" s="80" t="s">
        <v>2650</v>
      </c>
      <c r="C1785" s="80" t="s">
        <v>4184</v>
      </c>
      <c r="D1785" s="80" t="s">
        <v>3226</v>
      </c>
      <c r="E1785" s="131"/>
      <c r="F1785" s="137"/>
      <c r="G1785" s="137"/>
      <c r="H1785" s="137"/>
      <c r="I1785" s="135"/>
      <c r="J1785" s="137"/>
      <c r="K1785" s="137"/>
      <c r="L1785" s="137"/>
      <c r="M1785" s="135"/>
      <c r="N1785" s="137"/>
      <c r="O1785" s="137"/>
      <c r="P1785" s="137"/>
      <c r="Q1785" s="135"/>
      <c r="R1785" s="137"/>
      <c r="S1785" s="137"/>
      <c r="T1785" s="137"/>
      <c r="U1785" s="135"/>
      <c r="V1785" s="137"/>
      <c r="W1785" s="137"/>
      <c r="X1785" s="137"/>
      <c r="Y1785" s="135"/>
      <c r="Z1785" s="137"/>
      <c r="AA1785" s="137"/>
    </row>
    <row r="1786">
      <c r="A1786" s="85">
        <v>3636.0</v>
      </c>
      <c r="B1786" s="80" t="s">
        <v>2650</v>
      </c>
      <c r="C1786" s="80" t="s">
        <v>4185</v>
      </c>
      <c r="D1786" s="80" t="s">
        <v>3226</v>
      </c>
      <c r="E1786" s="131"/>
      <c r="F1786" s="137"/>
      <c r="G1786" s="137"/>
      <c r="H1786" s="137"/>
      <c r="I1786" s="135"/>
      <c r="J1786" s="137"/>
      <c r="K1786" s="137"/>
      <c r="L1786" s="137"/>
      <c r="M1786" s="135"/>
      <c r="N1786" s="137"/>
      <c r="O1786" s="137"/>
      <c r="P1786" s="137"/>
      <c r="Q1786" s="135"/>
      <c r="R1786" s="137"/>
      <c r="S1786" s="137"/>
      <c r="T1786" s="137"/>
      <c r="U1786" s="135"/>
      <c r="V1786" s="137"/>
      <c r="W1786" s="137"/>
      <c r="X1786" s="137"/>
      <c r="Y1786" s="135"/>
      <c r="Z1786" s="137"/>
      <c r="AA1786" s="137"/>
    </row>
    <row r="1787">
      <c r="A1787" s="85">
        <v>3637.0</v>
      </c>
      <c r="B1787" s="80" t="s">
        <v>2650</v>
      </c>
      <c r="C1787" s="80" t="s">
        <v>4186</v>
      </c>
      <c r="D1787" s="80" t="s">
        <v>3226</v>
      </c>
      <c r="E1787" s="131"/>
      <c r="F1787" s="137"/>
      <c r="G1787" s="137"/>
      <c r="H1787" s="137"/>
      <c r="I1787" s="135"/>
      <c r="J1787" s="137"/>
      <c r="K1787" s="137"/>
      <c r="L1787" s="137"/>
      <c r="M1787" s="135"/>
      <c r="N1787" s="137"/>
      <c r="O1787" s="137"/>
      <c r="P1787" s="137"/>
      <c r="Q1787" s="135"/>
      <c r="R1787" s="137"/>
      <c r="S1787" s="137"/>
      <c r="T1787" s="137"/>
      <c r="U1787" s="135"/>
      <c r="V1787" s="137"/>
      <c r="W1787" s="137"/>
      <c r="X1787" s="137"/>
      <c r="Y1787" s="135"/>
      <c r="Z1787" s="137"/>
      <c r="AA1787" s="137"/>
    </row>
    <row r="1788">
      <c r="A1788" s="85">
        <v>3638.0</v>
      </c>
      <c r="B1788" s="80" t="s">
        <v>2650</v>
      </c>
      <c r="C1788" s="80" t="s">
        <v>4187</v>
      </c>
      <c r="D1788" s="80" t="s">
        <v>3226</v>
      </c>
      <c r="E1788" s="131"/>
      <c r="F1788" s="137"/>
      <c r="G1788" s="137"/>
      <c r="H1788" s="137"/>
      <c r="I1788" s="135"/>
      <c r="J1788" s="137"/>
      <c r="K1788" s="137"/>
      <c r="L1788" s="137"/>
      <c r="M1788" s="135"/>
      <c r="N1788" s="137"/>
      <c r="O1788" s="137"/>
      <c r="P1788" s="137"/>
      <c r="Q1788" s="135"/>
      <c r="R1788" s="137"/>
      <c r="S1788" s="137"/>
      <c r="T1788" s="137"/>
      <c r="U1788" s="135"/>
      <c r="V1788" s="137"/>
      <c r="W1788" s="137"/>
      <c r="X1788" s="137"/>
      <c r="Y1788" s="135"/>
      <c r="Z1788" s="137"/>
      <c r="AA1788" s="137"/>
    </row>
    <row r="1789">
      <c r="A1789" s="85">
        <v>3639.0</v>
      </c>
      <c r="B1789" s="80" t="s">
        <v>2650</v>
      </c>
      <c r="C1789" s="80" t="s">
        <v>4188</v>
      </c>
      <c r="D1789" s="80" t="s">
        <v>3226</v>
      </c>
      <c r="E1789" s="131"/>
      <c r="F1789" s="137"/>
      <c r="G1789" s="137"/>
      <c r="H1789" s="137"/>
      <c r="I1789" s="135"/>
      <c r="J1789" s="137"/>
      <c r="K1789" s="137"/>
      <c r="L1789" s="137"/>
      <c r="M1789" s="135"/>
      <c r="N1789" s="137"/>
      <c r="O1789" s="137"/>
      <c r="P1789" s="137"/>
      <c r="Q1789" s="135"/>
      <c r="R1789" s="137"/>
      <c r="S1789" s="137"/>
      <c r="T1789" s="137"/>
      <c r="U1789" s="135"/>
      <c r="V1789" s="137"/>
      <c r="W1789" s="137"/>
      <c r="X1789" s="137"/>
      <c r="Y1789" s="135"/>
      <c r="Z1789" s="137"/>
      <c r="AA1789" s="137"/>
    </row>
    <row r="1790">
      <c r="A1790" s="85">
        <v>3640.0</v>
      </c>
      <c r="B1790" s="80" t="s">
        <v>2650</v>
      </c>
      <c r="C1790" s="80" t="s">
        <v>4189</v>
      </c>
      <c r="D1790" s="80" t="s">
        <v>3226</v>
      </c>
      <c r="E1790" s="131"/>
      <c r="F1790" s="137"/>
      <c r="G1790" s="137"/>
      <c r="H1790" s="137"/>
      <c r="I1790" s="135"/>
      <c r="J1790" s="137"/>
      <c r="K1790" s="137"/>
      <c r="L1790" s="137"/>
      <c r="M1790" s="135"/>
      <c r="N1790" s="137"/>
      <c r="O1790" s="137"/>
      <c r="P1790" s="137"/>
      <c r="Q1790" s="135"/>
      <c r="R1790" s="137"/>
      <c r="S1790" s="137"/>
      <c r="T1790" s="137"/>
      <c r="U1790" s="135"/>
      <c r="V1790" s="137"/>
      <c r="W1790" s="137"/>
      <c r="X1790" s="137"/>
      <c r="Y1790" s="135"/>
      <c r="Z1790" s="137"/>
      <c r="AA1790" s="137"/>
    </row>
    <row r="1791">
      <c r="A1791" s="85">
        <v>3641.0</v>
      </c>
      <c r="B1791" s="80" t="s">
        <v>2650</v>
      </c>
      <c r="C1791" s="80" t="s">
        <v>4190</v>
      </c>
      <c r="D1791" s="80" t="s">
        <v>3226</v>
      </c>
      <c r="E1791" s="131"/>
      <c r="F1791" s="137"/>
      <c r="G1791" s="137"/>
      <c r="H1791" s="137"/>
      <c r="I1791" s="135"/>
      <c r="J1791" s="137"/>
      <c r="K1791" s="137"/>
      <c r="L1791" s="137"/>
      <c r="M1791" s="135"/>
      <c r="N1791" s="137"/>
      <c r="O1791" s="137"/>
      <c r="P1791" s="137"/>
      <c r="Q1791" s="135"/>
      <c r="R1791" s="137"/>
      <c r="S1791" s="137"/>
      <c r="T1791" s="137"/>
      <c r="U1791" s="135"/>
      <c r="V1791" s="137"/>
      <c r="W1791" s="137"/>
      <c r="X1791" s="137"/>
      <c r="Y1791" s="135"/>
      <c r="Z1791" s="137"/>
      <c r="AA1791" s="137"/>
    </row>
    <row r="1792">
      <c r="A1792" s="85">
        <v>3642.0</v>
      </c>
      <c r="B1792" s="80" t="s">
        <v>2650</v>
      </c>
      <c r="C1792" s="80" t="s">
        <v>4191</v>
      </c>
      <c r="D1792" s="80" t="s">
        <v>3226</v>
      </c>
      <c r="E1792" s="131"/>
      <c r="F1792" s="137"/>
      <c r="G1792" s="137"/>
      <c r="H1792" s="137"/>
      <c r="I1792" s="135"/>
      <c r="J1792" s="137"/>
      <c r="K1792" s="137"/>
      <c r="L1792" s="137"/>
      <c r="M1792" s="135"/>
      <c r="N1792" s="137"/>
      <c r="O1792" s="137"/>
      <c r="P1792" s="137"/>
      <c r="Q1792" s="135"/>
      <c r="R1792" s="137"/>
      <c r="S1792" s="137"/>
      <c r="T1792" s="137"/>
      <c r="U1792" s="135"/>
      <c r="V1792" s="137"/>
      <c r="W1792" s="137"/>
      <c r="X1792" s="137"/>
      <c r="Y1792" s="135"/>
      <c r="Z1792" s="137"/>
      <c r="AA1792" s="137"/>
    </row>
    <row r="1793">
      <c r="A1793" s="85">
        <v>3643.0</v>
      </c>
      <c r="B1793" s="80" t="s">
        <v>2650</v>
      </c>
      <c r="C1793" s="80" t="s">
        <v>4193</v>
      </c>
      <c r="D1793" s="80" t="s">
        <v>3226</v>
      </c>
      <c r="E1793" s="131"/>
      <c r="F1793" s="137"/>
      <c r="G1793" s="137"/>
      <c r="H1793" s="137"/>
      <c r="I1793" s="135"/>
      <c r="J1793" s="137"/>
      <c r="K1793" s="137"/>
      <c r="L1793" s="137"/>
      <c r="M1793" s="135"/>
      <c r="N1793" s="137"/>
      <c r="O1793" s="137"/>
      <c r="P1793" s="137"/>
      <c r="Q1793" s="135"/>
      <c r="R1793" s="137"/>
      <c r="S1793" s="137"/>
      <c r="T1793" s="137"/>
      <c r="U1793" s="135"/>
      <c r="V1793" s="137"/>
      <c r="W1793" s="137"/>
      <c r="X1793" s="137"/>
      <c r="Y1793" s="135"/>
      <c r="Z1793" s="137"/>
      <c r="AA1793" s="137"/>
    </row>
    <row r="1794">
      <c r="A1794" s="85">
        <v>3644.0</v>
      </c>
      <c r="B1794" s="80" t="s">
        <v>2650</v>
      </c>
      <c r="C1794" s="80" t="s">
        <v>4194</v>
      </c>
      <c r="D1794" s="80" t="s">
        <v>3226</v>
      </c>
      <c r="E1794" s="131"/>
      <c r="F1794" s="137"/>
      <c r="G1794" s="137"/>
      <c r="H1794" s="137"/>
      <c r="I1794" s="135"/>
      <c r="J1794" s="137"/>
      <c r="K1794" s="137"/>
      <c r="L1794" s="137"/>
      <c r="M1794" s="135"/>
      <c r="N1794" s="137"/>
      <c r="O1794" s="137"/>
      <c r="P1794" s="137"/>
      <c r="Q1794" s="135"/>
      <c r="R1794" s="137"/>
      <c r="S1794" s="137"/>
      <c r="T1794" s="137"/>
      <c r="U1794" s="135"/>
      <c r="V1794" s="137"/>
      <c r="W1794" s="137"/>
      <c r="X1794" s="137"/>
      <c r="Y1794" s="135"/>
      <c r="Z1794" s="137"/>
      <c r="AA1794" s="137"/>
    </row>
    <row r="1795">
      <c r="A1795" s="85">
        <v>3645.0</v>
      </c>
      <c r="B1795" s="80" t="s">
        <v>2650</v>
      </c>
      <c r="C1795" s="80" t="s">
        <v>4195</v>
      </c>
      <c r="D1795" s="80" t="s">
        <v>3226</v>
      </c>
      <c r="E1795" s="131"/>
      <c r="F1795" s="137"/>
      <c r="G1795" s="137"/>
      <c r="H1795" s="137"/>
      <c r="I1795" s="135"/>
      <c r="J1795" s="137"/>
      <c r="K1795" s="137"/>
      <c r="L1795" s="137"/>
      <c r="M1795" s="135"/>
      <c r="N1795" s="137"/>
      <c r="O1795" s="137"/>
      <c r="P1795" s="137"/>
      <c r="Q1795" s="135"/>
      <c r="R1795" s="137"/>
      <c r="S1795" s="137"/>
      <c r="T1795" s="137"/>
      <c r="U1795" s="135"/>
      <c r="V1795" s="137"/>
      <c r="W1795" s="137"/>
      <c r="X1795" s="137"/>
      <c r="Y1795" s="135"/>
      <c r="Z1795" s="137"/>
      <c r="AA1795" s="137"/>
    </row>
    <row r="1796">
      <c r="A1796" s="85">
        <v>3646.0</v>
      </c>
      <c r="B1796" s="80" t="s">
        <v>2650</v>
      </c>
      <c r="C1796" s="80" t="s">
        <v>4196</v>
      </c>
      <c r="D1796" s="80" t="s">
        <v>2783</v>
      </c>
      <c r="E1796" s="131"/>
      <c r="F1796" s="137"/>
      <c r="G1796" s="137"/>
      <c r="H1796" s="137"/>
      <c r="I1796" s="135"/>
      <c r="J1796" s="137"/>
      <c r="K1796" s="137"/>
      <c r="L1796" s="137"/>
      <c r="M1796" s="135"/>
      <c r="N1796" s="137"/>
      <c r="O1796" s="137"/>
      <c r="P1796" s="137"/>
      <c r="Q1796" s="135"/>
      <c r="R1796" s="137"/>
      <c r="S1796" s="137"/>
      <c r="T1796" s="137"/>
      <c r="U1796" s="135"/>
      <c r="V1796" s="137"/>
      <c r="W1796" s="137"/>
      <c r="X1796" s="137"/>
      <c r="Y1796" s="135"/>
      <c r="Z1796" s="137"/>
      <c r="AA1796" s="137"/>
    </row>
    <row r="1797">
      <c r="A1797" s="85">
        <v>3647.0</v>
      </c>
      <c r="B1797" s="80" t="s">
        <v>2650</v>
      </c>
      <c r="C1797" s="80" t="s">
        <v>4197</v>
      </c>
      <c r="D1797" s="80" t="s">
        <v>2783</v>
      </c>
      <c r="E1797" s="131"/>
      <c r="F1797" s="137"/>
      <c r="G1797" s="137"/>
      <c r="H1797" s="137"/>
      <c r="I1797" s="135"/>
      <c r="J1797" s="137"/>
      <c r="K1797" s="137"/>
      <c r="L1797" s="137"/>
      <c r="M1797" s="135"/>
      <c r="N1797" s="137"/>
      <c r="O1797" s="137"/>
      <c r="P1797" s="137"/>
      <c r="Q1797" s="135"/>
      <c r="R1797" s="137"/>
      <c r="S1797" s="137"/>
      <c r="T1797" s="137"/>
      <c r="U1797" s="135"/>
      <c r="V1797" s="137"/>
      <c r="W1797" s="137"/>
      <c r="X1797" s="137"/>
      <c r="Y1797" s="135"/>
      <c r="Z1797" s="137"/>
      <c r="AA1797" s="137"/>
    </row>
    <row r="1798">
      <c r="A1798" s="85">
        <v>3648.0</v>
      </c>
      <c r="B1798" s="80" t="s">
        <v>2650</v>
      </c>
      <c r="C1798" s="80" t="s">
        <v>4198</v>
      </c>
      <c r="D1798" s="80" t="s">
        <v>2783</v>
      </c>
      <c r="E1798" s="131"/>
      <c r="F1798" s="137"/>
      <c r="G1798" s="137"/>
      <c r="H1798" s="137"/>
      <c r="I1798" s="135"/>
      <c r="J1798" s="137"/>
      <c r="K1798" s="137"/>
      <c r="L1798" s="137"/>
      <c r="M1798" s="135"/>
      <c r="N1798" s="137"/>
      <c r="O1798" s="137"/>
      <c r="P1798" s="137"/>
      <c r="Q1798" s="135"/>
      <c r="R1798" s="137"/>
      <c r="S1798" s="137"/>
      <c r="T1798" s="137"/>
      <c r="U1798" s="135"/>
      <c r="V1798" s="137"/>
      <c r="W1798" s="137"/>
      <c r="X1798" s="137"/>
      <c r="Y1798" s="135"/>
      <c r="Z1798" s="137"/>
      <c r="AA1798" s="137"/>
    </row>
    <row r="1799">
      <c r="A1799" s="85">
        <v>3649.0</v>
      </c>
      <c r="B1799" s="80" t="s">
        <v>2650</v>
      </c>
      <c r="C1799" s="80" t="s">
        <v>4199</v>
      </c>
      <c r="D1799" s="80" t="s">
        <v>2783</v>
      </c>
      <c r="E1799" s="131"/>
      <c r="F1799" s="137"/>
      <c r="G1799" s="137"/>
      <c r="H1799" s="137"/>
      <c r="I1799" s="135"/>
      <c r="J1799" s="137"/>
      <c r="K1799" s="137"/>
      <c r="L1799" s="137"/>
      <c r="M1799" s="135"/>
      <c r="N1799" s="137"/>
      <c r="O1799" s="137"/>
      <c r="P1799" s="137"/>
      <c r="Q1799" s="135"/>
      <c r="R1799" s="137"/>
      <c r="S1799" s="137"/>
      <c r="T1799" s="137"/>
      <c r="U1799" s="135"/>
      <c r="V1799" s="137"/>
      <c r="W1799" s="137"/>
      <c r="X1799" s="137"/>
      <c r="Y1799" s="135"/>
      <c r="Z1799" s="137"/>
      <c r="AA1799" s="137"/>
    </row>
    <row r="1800">
      <c r="A1800" s="85">
        <v>3650.0</v>
      </c>
      <c r="B1800" s="80" t="s">
        <v>2650</v>
      </c>
      <c r="C1800" s="80" t="s">
        <v>4200</v>
      </c>
      <c r="D1800" s="80" t="s">
        <v>2783</v>
      </c>
      <c r="E1800" s="131"/>
      <c r="F1800" s="137"/>
      <c r="G1800" s="137"/>
      <c r="H1800" s="137"/>
      <c r="I1800" s="135"/>
      <c r="J1800" s="137"/>
      <c r="K1800" s="137"/>
      <c r="L1800" s="137"/>
      <c r="M1800" s="135"/>
      <c r="N1800" s="137"/>
      <c r="O1800" s="137"/>
      <c r="P1800" s="137"/>
      <c r="Q1800" s="135"/>
      <c r="R1800" s="137"/>
      <c r="S1800" s="137"/>
      <c r="T1800" s="137"/>
      <c r="U1800" s="135"/>
      <c r="V1800" s="137"/>
      <c r="W1800" s="137"/>
      <c r="X1800" s="137"/>
      <c r="Y1800" s="135"/>
      <c r="Z1800" s="137"/>
      <c r="AA1800" s="137"/>
    </row>
    <row r="1801">
      <c r="A1801" s="85">
        <v>3651.0</v>
      </c>
      <c r="B1801" s="80" t="s">
        <v>2650</v>
      </c>
      <c r="C1801" s="80" t="s">
        <v>4201</v>
      </c>
      <c r="D1801" s="80" t="s">
        <v>3226</v>
      </c>
      <c r="E1801" s="131"/>
      <c r="F1801" s="137"/>
      <c r="G1801" s="137"/>
      <c r="H1801" s="137"/>
      <c r="I1801" s="135"/>
      <c r="J1801" s="137"/>
      <c r="K1801" s="137"/>
      <c r="L1801" s="137"/>
      <c r="M1801" s="135"/>
      <c r="N1801" s="137"/>
      <c r="O1801" s="137"/>
      <c r="P1801" s="137"/>
      <c r="Q1801" s="135"/>
      <c r="R1801" s="137"/>
      <c r="S1801" s="137"/>
      <c r="T1801" s="137"/>
      <c r="U1801" s="135"/>
      <c r="V1801" s="137"/>
      <c r="W1801" s="137"/>
      <c r="X1801" s="137"/>
      <c r="Y1801" s="135"/>
      <c r="Z1801" s="137"/>
      <c r="AA1801" s="137"/>
    </row>
    <row r="1802">
      <c r="A1802" s="85">
        <v>3652.0</v>
      </c>
      <c r="B1802" s="80" t="s">
        <v>2650</v>
      </c>
      <c r="C1802" s="80" t="s">
        <v>4202</v>
      </c>
      <c r="D1802" s="80" t="s">
        <v>3226</v>
      </c>
      <c r="E1802" s="131"/>
      <c r="F1802" s="137"/>
      <c r="G1802" s="137"/>
      <c r="H1802" s="137"/>
      <c r="I1802" s="135"/>
      <c r="J1802" s="137"/>
      <c r="K1802" s="137"/>
      <c r="L1802" s="137"/>
      <c r="M1802" s="135"/>
      <c r="N1802" s="137"/>
      <c r="O1802" s="137"/>
      <c r="P1802" s="137"/>
      <c r="Q1802" s="135"/>
      <c r="R1802" s="137"/>
      <c r="S1802" s="137"/>
      <c r="T1802" s="137"/>
      <c r="U1802" s="135"/>
      <c r="V1802" s="137"/>
      <c r="W1802" s="137"/>
      <c r="X1802" s="137"/>
      <c r="Y1802" s="135"/>
      <c r="Z1802" s="137"/>
      <c r="AA1802" s="137"/>
    </row>
    <row r="1803">
      <c r="A1803" s="85">
        <v>3656.0</v>
      </c>
      <c r="B1803" s="80" t="s">
        <v>2650</v>
      </c>
      <c r="C1803" s="80" t="s">
        <v>4203</v>
      </c>
      <c r="D1803" s="80" t="s">
        <v>3226</v>
      </c>
      <c r="E1803" s="131"/>
      <c r="F1803" s="137"/>
      <c r="G1803" s="137"/>
      <c r="H1803" s="137"/>
      <c r="I1803" s="135"/>
      <c r="J1803" s="137"/>
      <c r="K1803" s="137"/>
      <c r="L1803" s="137"/>
      <c r="M1803" s="135"/>
      <c r="N1803" s="137"/>
      <c r="O1803" s="137"/>
      <c r="P1803" s="137"/>
      <c r="Q1803" s="135"/>
      <c r="R1803" s="137"/>
      <c r="S1803" s="137"/>
      <c r="T1803" s="137"/>
      <c r="U1803" s="135"/>
      <c r="V1803" s="137"/>
      <c r="W1803" s="137"/>
      <c r="X1803" s="137"/>
      <c r="Y1803" s="135"/>
      <c r="Z1803" s="137"/>
      <c r="AA1803" s="137"/>
    </row>
    <row r="1804">
      <c r="A1804" s="85">
        <v>3657.0</v>
      </c>
      <c r="B1804" s="80" t="s">
        <v>2650</v>
      </c>
      <c r="C1804" s="80" t="s">
        <v>4204</v>
      </c>
      <c r="D1804" s="80" t="s">
        <v>3226</v>
      </c>
      <c r="E1804" s="131"/>
      <c r="F1804" s="137"/>
      <c r="G1804" s="137"/>
      <c r="H1804" s="137"/>
      <c r="I1804" s="135"/>
      <c r="J1804" s="137"/>
      <c r="K1804" s="137"/>
      <c r="L1804" s="137"/>
      <c r="M1804" s="135"/>
      <c r="N1804" s="137"/>
      <c r="O1804" s="137"/>
      <c r="P1804" s="137"/>
      <c r="Q1804" s="135"/>
      <c r="R1804" s="137"/>
      <c r="S1804" s="137"/>
      <c r="T1804" s="137"/>
      <c r="U1804" s="135"/>
      <c r="V1804" s="137"/>
      <c r="W1804" s="137"/>
      <c r="X1804" s="137"/>
      <c r="Y1804" s="135"/>
      <c r="Z1804" s="137"/>
      <c r="AA1804" s="137"/>
    </row>
    <row r="1805">
      <c r="A1805" s="85">
        <v>3662.0</v>
      </c>
      <c r="B1805" s="80" t="s">
        <v>2650</v>
      </c>
      <c r="C1805" s="80" t="s">
        <v>4205</v>
      </c>
      <c r="D1805" s="80" t="s">
        <v>3226</v>
      </c>
      <c r="E1805" s="131"/>
      <c r="F1805" s="137"/>
      <c r="G1805" s="137"/>
      <c r="H1805" s="137"/>
      <c r="I1805" s="135"/>
      <c r="J1805" s="137"/>
      <c r="K1805" s="137"/>
      <c r="L1805" s="137"/>
      <c r="M1805" s="135"/>
      <c r="N1805" s="137"/>
      <c r="O1805" s="137"/>
      <c r="P1805" s="137"/>
      <c r="Q1805" s="135"/>
      <c r="R1805" s="137"/>
      <c r="S1805" s="137"/>
      <c r="T1805" s="137"/>
      <c r="U1805" s="135"/>
      <c r="V1805" s="137"/>
      <c r="W1805" s="137"/>
      <c r="X1805" s="137"/>
      <c r="Y1805" s="135"/>
      <c r="Z1805" s="137"/>
      <c r="AA1805" s="137"/>
    </row>
    <row r="1806">
      <c r="A1806" s="85">
        <v>3663.0</v>
      </c>
      <c r="B1806" s="80" t="s">
        <v>2650</v>
      </c>
      <c r="C1806" s="80" t="s">
        <v>4206</v>
      </c>
      <c r="D1806" s="80" t="s">
        <v>3226</v>
      </c>
      <c r="E1806" s="131"/>
      <c r="F1806" s="137"/>
      <c r="G1806" s="137"/>
      <c r="H1806" s="137"/>
      <c r="I1806" s="135"/>
      <c r="J1806" s="137"/>
      <c r="K1806" s="137"/>
      <c r="L1806" s="137"/>
      <c r="M1806" s="135"/>
      <c r="N1806" s="137"/>
      <c r="O1806" s="137"/>
      <c r="P1806" s="137"/>
      <c r="Q1806" s="135"/>
      <c r="R1806" s="137"/>
      <c r="S1806" s="137"/>
      <c r="T1806" s="137"/>
      <c r="U1806" s="135"/>
      <c r="V1806" s="137"/>
      <c r="W1806" s="137"/>
      <c r="X1806" s="137"/>
      <c r="Y1806" s="135"/>
      <c r="Z1806" s="137"/>
      <c r="AA1806" s="137"/>
    </row>
    <row r="1807">
      <c r="A1807" s="85">
        <v>3664.0</v>
      </c>
      <c r="B1807" s="80" t="s">
        <v>2650</v>
      </c>
      <c r="C1807" s="80" t="s">
        <v>4207</v>
      </c>
      <c r="D1807" s="80" t="s">
        <v>3226</v>
      </c>
      <c r="E1807" s="131"/>
      <c r="F1807" s="137"/>
      <c r="G1807" s="137"/>
      <c r="H1807" s="137"/>
      <c r="I1807" s="135"/>
      <c r="J1807" s="137"/>
      <c r="K1807" s="137"/>
      <c r="L1807" s="137"/>
      <c r="M1807" s="135"/>
      <c r="N1807" s="137"/>
      <c r="O1807" s="137"/>
      <c r="P1807" s="137"/>
      <c r="Q1807" s="135"/>
      <c r="R1807" s="137"/>
      <c r="S1807" s="137"/>
      <c r="T1807" s="137"/>
      <c r="U1807" s="135"/>
      <c r="V1807" s="137"/>
      <c r="W1807" s="137"/>
      <c r="X1807" s="137"/>
      <c r="Y1807" s="135"/>
      <c r="Z1807" s="137"/>
      <c r="AA1807" s="137"/>
    </row>
    <row r="1808">
      <c r="A1808" s="85">
        <v>3665.0</v>
      </c>
      <c r="B1808" s="80" t="s">
        <v>2650</v>
      </c>
      <c r="C1808" s="80" t="s">
        <v>4208</v>
      </c>
      <c r="D1808" s="80" t="s">
        <v>3226</v>
      </c>
      <c r="E1808" s="131"/>
      <c r="F1808" s="137"/>
      <c r="G1808" s="137"/>
      <c r="H1808" s="137"/>
      <c r="I1808" s="135"/>
      <c r="J1808" s="137"/>
      <c r="K1808" s="137"/>
      <c r="L1808" s="137"/>
      <c r="M1808" s="135"/>
      <c r="N1808" s="137"/>
      <c r="O1808" s="137"/>
      <c r="P1808" s="137"/>
      <c r="Q1808" s="135"/>
      <c r="R1808" s="137"/>
      <c r="S1808" s="137"/>
      <c r="T1808" s="137"/>
      <c r="U1808" s="135"/>
      <c r="V1808" s="137"/>
      <c r="W1808" s="137"/>
      <c r="X1808" s="137"/>
      <c r="Y1808" s="135"/>
      <c r="Z1808" s="137"/>
      <c r="AA1808" s="137"/>
    </row>
    <row r="1809">
      <c r="A1809" s="85">
        <v>3668.0</v>
      </c>
      <c r="B1809" s="80" t="s">
        <v>2650</v>
      </c>
      <c r="C1809" s="80" t="s">
        <v>4209</v>
      </c>
      <c r="D1809" s="80" t="s">
        <v>3226</v>
      </c>
      <c r="E1809" s="131"/>
      <c r="F1809" s="137"/>
      <c r="G1809" s="137"/>
      <c r="H1809" s="137"/>
      <c r="I1809" s="135"/>
      <c r="J1809" s="137"/>
      <c r="K1809" s="137"/>
      <c r="L1809" s="137"/>
      <c r="M1809" s="135"/>
      <c r="N1809" s="137"/>
      <c r="O1809" s="137"/>
      <c r="P1809" s="137"/>
      <c r="Q1809" s="135"/>
      <c r="R1809" s="137"/>
      <c r="S1809" s="137"/>
      <c r="T1809" s="137"/>
      <c r="U1809" s="135"/>
      <c r="V1809" s="137"/>
      <c r="W1809" s="137"/>
      <c r="X1809" s="137"/>
      <c r="Y1809" s="135"/>
      <c r="Z1809" s="137"/>
      <c r="AA1809" s="137"/>
    </row>
    <row r="1810">
      <c r="A1810" s="85">
        <v>3671.0</v>
      </c>
      <c r="B1810" s="80" t="s">
        <v>2650</v>
      </c>
      <c r="C1810" s="80" t="s">
        <v>4210</v>
      </c>
      <c r="D1810" s="80" t="s">
        <v>3226</v>
      </c>
      <c r="E1810" s="131"/>
      <c r="F1810" s="137"/>
      <c r="G1810" s="137"/>
      <c r="H1810" s="137"/>
      <c r="I1810" s="135"/>
      <c r="J1810" s="137"/>
      <c r="K1810" s="137"/>
      <c r="L1810" s="137"/>
      <c r="M1810" s="135"/>
      <c r="N1810" s="137"/>
      <c r="O1810" s="137"/>
      <c r="P1810" s="137"/>
      <c r="Q1810" s="135"/>
      <c r="R1810" s="137"/>
      <c r="S1810" s="137"/>
      <c r="T1810" s="137"/>
      <c r="U1810" s="135"/>
      <c r="V1810" s="137"/>
      <c r="W1810" s="137"/>
      <c r="X1810" s="137"/>
      <c r="Y1810" s="135"/>
      <c r="Z1810" s="137"/>
      <c r="AA1810" s="137"/>
    </row>
    <row r="1811">
      <c r="A1811" s="85">
        <v>3672.0</v>
      </c>
      <c r="B1811" s="80" t="s">
        <v>2650</v>
      </c>
      <c r="C1811" s="80" t="s">
        <v>4211</v>
      </c>
      <c r="D1811" s="80" t="s">
        <v>3226</v>
      </c>
      <c r="E1811" s="131"/>
      <c r="F1811" s="137"/>
      <c r="G1811" s="137"/>
      <c r="H1811" s="137"/>
      <c r="I1811" s="135"/>
      <c r="J1811" s="137"/>
      <c r="K1811" s="137"/>
      <c r="L1811" s="137"/>
      <c r="M1811" s="135"/>
      <c r="N1811" s="137"/>
      <c r="O1811" s="137"/>
      <c r="P1811" s="137"/>
      <c r="Q1811" s="135"/>
      <c r="R1811" s="137"/>
      <c r="S1811" s="137"/>
      <c r="T1811" s="137"/>
      <c r="U1811" s="135"/>
      <c r="V1811" s="137"/>
      <c r="W1811" s="137"/>
      <c r="X1811" s="137"/>
      <c r="Y1811" s="135"/>
      <c r="Z1811" s="137"/>
      <c r="AA1811" s="137"/>
    </row>
    <row r="1812">
      <c r="A1812" s="85">
        <v>3678.0</v>
      </c>
      <c r="B1812" s="80" t="s">
        <v>2650</v>
      </c>
      <c r="C1812" s="80" t="s">
        <v>4212</v>
      </c>
      <c r="D1812" s="80" t="s">
        <v>3226</v>
      </c>
      <c r="E1812" s="131"/>
      <c r="F1812" s="137"/>
      <c r="G1812" s="137"/>
      <c r="H1812" s="137"/>
      <c r="I1812" s="135"/>
      <c r="J1812" s="137"/>
      <c r="K1812" s="137"/>
      <c r="L1812" s="137"/>
      <c r="M1812" s="135"/>
      <c r="N1812" s="137"/>
      <c r="O1812" s="137"/>
      <c r="P1812" s="137"/>
      <c r="Q1812" s="135"/>
      <c r="R1812" s="137"/>
      <c r="S1812" s="137"/>
      <c r="T1812" s="137"/>
      <c r="U1812" s="135"/>
      <c r="V1812" s="137"/>
      <c r="W1812" s="137"/>
      <c r="X1812" s="137"/>
      <c r="Y1812" s="135"/>
      <c r="Z1812" s="137"/>
      <c r="AA1812" s="137"/>
    </row>
    <row r="1813">
      <c r="A1813" s="85">
        <v>3679.0</v>
      </c>
      <c r="B1813" s="80" t="s">
        <v>2650</v>
      </c>
      <c r="C1813" s="80" t="s">
        <v>4213</v>
      </c>
      <c r="D1813" s="80" t="s">
        <v>3226</v>
      </c>
      <c r="E1813" s="131"/>
      <c r="F1813" s="137"/>
      <c r="G1813" s="137"/>
      <c r="H1813" s="137"/>
      <c r="I1813" s="135"/>
      <c r="J1813" s="137"/>
      <c r="K1813" s="137"/>
      <c r="L1813" s="137"/>
      <c r="M1813" s="135"/>
      <c r="N1813" s="137"/>
      <c r="O1813" s="137"/>
      <c r="P1813" s="137"/>
      <c r="Q1813" s="135"/>
      <c r="R1813" s="137"/>
      <c r="S1813" s="137"/>
      <c r="T1813" s="137"/>
      <c r="U1813" s="135"/>
      <c r="V1813" s="137"/>
      <c r="W1813" s="137"/>
      <c r="X1813" s="137"/>
      <c r="Y1813" s="135"/>
      <c r="Z1813" s="137"/>
      <c r="AA1813" s="137"/>
    </row>
    <row r="1814">
      <c r="A1814" s="85">
        <v>3680.0</v>
      </c>
      <c r="B1814" s="80" t="s">
        <v>2650</v>
      </c>
      <c r="C1814" s="80" t="s">
        <v>4214</v>
      </c>
      <c r="D1814" s="80" t="s">
        <v>3226</v>
      </c>
      <c r="E1814" s="131"/>
      <c r="F1814" s="137"/>
      <c r="G1814" s="137"/>
      <c r="H1814" s="137"/>
      <c r="I1814" s="135"/>
      <c r="J1814" s="137"/>
      <c r="K1814" s="137"/>
      <c r="L1814" s="137"/>
      <c r="M1814" s="135"/>
      <c r="N1814" s="137"/>
      <c r="O1814" s="137"/>
      <c r="P1814" s="137"/>
      <c r="Q1814" s="135"/>
      <c r="R1814" s="137"/>
      <c r="S1814" s="137"/>
      <c r="T1814" s="137"/>
      <c r="U1814" s="135"/>
      <c r="V1814" s="137"/>
      <c r="W1814" s="137"/>
      <c r="X1814" s="137"/>
      <c r="Y1814" s="135"/>
      <c r="Z1814" s="137"/>
      <c r="AA1814" s="137"/>
    </row>
    <row r="1815">
      <c r="A1815" s="85">
        <v>3681.0</v>
      </c>
      <c r="B1815" s="80" t="s">
        <v>2650</v>
      </c>
      <c r="C1815" s="80" t="s">
        <v>4215</v>
      </c>
      <c r="D1815" s="80" t="s">
        <v>3226</v>
      </c>
      <c r="E1815" s="131"/>
      <c r="F1815" s="137"/>
      <c r="G1815" s="137"/>
      <c r="H1815" s="137"/>
      <c r="I1815" s="135"/>
      <c r="J1815" s="137"/>
      <c r="K1815" s="137"/>
      <c r="L1815" s="137"/>
      <c r="M1815" s="135"/>
      <c r="N1815" s="137"/>
      <c r="O1815" s="137"/>
      <c r="P1815" s="137"/>
      <c r="Q1815" s="135"/>
      <c r="R1815" s="137"/>
      <c r="S1815" s="137"/>
      <c r="T1815" s="137"/>
      <c r="U1815" s="135"/>
      <c r="V1815" s="137"/>
      <c r="W1815" s="137"/>
      <c r="X1815" s="137"/>
      <c r="Y1815" s="135"/>
      <c r="Z1815" s="137"/>
      <c r="AA1815" s="137"/>
    </row>
    <row r="1816">
      <c r="A1816" s="85">
        <v>3682.0</v>
      </c>
      <c r="B1816" s="80" t="s">
        <v>2650</v>
      </c>
      <c r="C1816" s="80" t="s">
        <v>4216</v>
      </c>
      <c r="D1816" s="80" t="s">
        <v>3226</v>
      </c>
      <c r="E1816" s="131"/>
      <c r="F1816" s="137"/>
      <c r="G1816" s="137"/>
      <c r="H1816" s="137"/>
      <c r="I1816" s="135"/>
      <c r="J1816" s="137"/>
      <c r="K1816" s="137"/>
      <c r="L1816" s="137"/>
      <c r="M1816" s="135"/>
      <c r="N1816" s="137"/>
      <c r="O1816" s="137"/>
      <c r="P1816" s="137"/>
      <c r="Q1816" s="135"/>
      <c r="R1816" s="137"/>
      <c r="S1816" s="137"/>
      <c r="T1816" s="137"/>
      <c r="U1816" s="135"/>
      <c r="V1816" s="137"/>
      <c r="W1816" s="137"/>
      <c r="X1816" s="137"/>
      <c r="Y1816" s="135"/>
      <c r="Z1816" s="137"/>
      <c r="AA1816" s="137"/>
    </row>
    <row r="1817">
      <c r="A1817" s="85">
        <v>3683.0</v>
      </c>
      <c r="B1817" s="80" t="s">
        <v>2650</v>
      </c>
      <c r="C1817" s="80" t="s">
        <v>4217</v>
      </c>
      <c r="D1817" s="80" t="s">
        <v>3226</v>
      </c>
      <c r="E1817" s="131"/>
      <c r="F1817" s="137"/>
      <c r="G1817" s="137"/>
      <c r="H1817" s="137"/>
      <c r="I1817" s="135"/>
      <c r="J1817" s="137"/>
      <c r="K1817" s="137"/>
      <c r="L1817" s="137"/>
      <c r="M1817" s="135"/>
      <c r="N1817" s="137"/>
      <c r="O1817" s="137"/>
      <c r="P1817" s="137"/>
      <c r="Q1817" s="135"/>
      <c r="R1817" s="137"/>
      <c r="S1817" s="137"/>
      <c r="T1817" s="137"/>
      <c r="U1817" s="135"/>
      <c r="V1817" s="137"/>
      <c r="W1817" s="137"/>
      <c r="X1817" s="137"/>
      <c r="Y1817" s="135"/>
      <c r="Z1817" s="137"/>
      <c r="AA1817" s="137"/>
    </row>
    <row r="1818">
      <c r="A1818" s="85">
        <v>3685.0</v>
      </c>
      <c r="B1818" s="80" t="s">
        <v>2650</v>
      </c>
      <c r="C1818" s="80" t="s">
        <v>4218</v>
      </c>
      <c r="D1818" s="80" t="s">
        <v>3226</v>
      </c>
      <c r="E1818" s="131"/>
      <c r="F1818" s="137"/>
      <c r="G1818" s="137"/>
      <c r="H1818" s="137"/>
      <c r="I1818" s="135"/>
      <c r="J1818" s="137"/>
      <c r="K1818" s="137"/>
      <c r="L1818" s="137"/>
      <c r="M1818" s="135"/>
      <c r="N1818" s="137"/>
      <c r="O1818" s="137"/>
      <c r="P1818" s="137"/>
      <c r="Q1818" s="135"/>
      <c r="R1818" s="137"/>
      <c r="S1818" s="137"/>
      <c r="T1818" s="137"/>
      <c r="U1818" s="135"/>
      <c r="V1818" s="137"/>
      <c r="W1818" s="137"/>
      <c r="X1818" s="137"/>
      <c r="Y1818" s="135"/>
      <c r="Z1818" s="137"/>
      <c r="AA1818" s="137"/>
    </row>
    <row r="1819">
      <c r="A1819" s="85">
        <v>3686.0</v>
      </c>
      <c r="B1819" s="80" t="s">
        <v>2650</v>
      </c>
      <c r="C1819" s="80" t="s">
        <v>4219</v>
      </c>
      <c r="D1819" s="80" t="s">
        <v>3226</v>
      </c>
      <c r="E1819" s="131"/>
      <c r="F1819" s="137"/>
      <c r="G1819" s="137"/>
      <c r="H1819" s="137"/>
      <c r="I1819" s="135"/>
      <c r="J1819" s="137"/>
      <c r="K1819" s="137"/>
      <c r="L1819" s="137"/>
      <c r="M1819" s="135"/>
      <c r="N1819" s="137"/>
      <c r="O1819" s="137"/>
      <c r="P1819" s="137"/>
      <c r="Q1819" s="135"/>
      <c r="R1819" s="137"/>
      <c r="S1819" s="137"/>
      <c r="T1819" s="137"/>
      <c r="U1819" s="135"/>
      <c r="V1819" s="137"/>
      <c r="W1819" s="137"/>
      <c r="X1819" s="137"/>
      <c r="Y1819" s="135"/>
      <c r="Z1819" s="137"/>
      <c r="AA1819" s="137"/>
    </row>
    <row r="1820">
      <c r="A1820" s="85">
        <v>3687.0</v>
      </c>
      <c r="B1820" s="80" t="s">
        <v>2650</v>
      </c>
      <c r="C1820" s="80" t="s">
        <v>4220</v>
      </c>
      <c r="D1820" s="80" t="s">
        <v>3226</v>
      </c>
      <c r="E1820" s="131"/>
      <c r="F1820" s="137"/>
      <c r="G1820" s="137"/>
      <c r="H1820" s="137"/>
      <c r="I1820" s="135"/>
      <c r="J1820" s="137"/>
      <c r="K1820" s="137"/>
      <c r="L1820" s="137"/>
      <c r="M1820" s="135"/>
      <c r="N1820" s="137"/>
      <c r="O1820" s="137"/>
      <c r="P1820" s="137"/>
      <c r="Q1820" s="135"/>
      <c r="R1820" s="137"/>
      <c r="S1820" s="137"/>
      <c r="T1820" s="137"/>
      <c r="U1820" s="135"/>
      <c r="V1820" s="137"/>
      <c r="W1820" s="137"/>
      <c r="X1820" s="137"/>
      <c r="Y1820" s="135"/>
      <c r="Z1820" s="137"/>
      <c r="AA1820" s="137"/>
    </row>
    <row r="1821">
      <c r="A1821" s="85">
        <v>3697.0</v>
      </c>
      <c r="B1821" s="80" t="s">
        <v>2650</v>
      </c>
      <c r="C1821" s="80" t="s">
        <v>4221</v>
      </c>
      <c r="D1821" s="80" t="s">
        <v>3226</v>
      </c>
      <c r="E1821" s="131"/>
      <c r="F1821" s="137"/>
      <c r="G1821" s="137"/>
      <c r="H1821" s="137"/>
      <c r="I1821" s="135"/>
      <c r="J1821" s="137"/>
      <c r="K1821" s="137"/>
      <c r="L1821" s="137"/>
      <c r="M1821" s="135"/>
      <c r="N1821" s="137"/>
      <c r="O1821" s="137"/>
      <c r="P1821" s="137"/>
      <c r="Q1821" s="135"/>
      <c r="R1821" s="137"/>
      <c r="S1821" s="137"/>
      <c r="T1821" s="137"/>
      <c r="U1821" s="135"/>
      <c r="V1821" s="137"/>
      <c r="W1821" s="137"/>
      <c r="X1821" s="137"/>
      <c r="Y1821" s="135"/>
      <c r="Z1821" s="137"/>
      <c r="AA1821" s="137"/>
    </row>
    <row r="1822">
      <c r="A1822" s="85">
        <v>3698.0</v>
      </c>
      <c r="B1822" s="80" t="s">
        <v>2650</v>
      </c>
      <c r="C1822" s="80" t="s">
        <v>4222</v>
      </c>
      <c r="D1822" s="80" t="s">
        <v>3226</v>
      </c>
      <c r="E1822" s="131"/>
      <c r="F1822" s="137"/>
      <c r="G1822" s="137"/>
      <c r="H1822" s="137"/>
      <c r="I1822" s="135"/>
      <c r="J1822" s="137"/>
      <c r="K1822" s="137"/>
      <c r="L1822" s="137"/>
      <c r="M1822" s="135"/>
      <c r="N1822" s="137"/>
      <c r="O1822" s="137"/>
      <c r="P1822" s="137"/>
      <c r="Q1822" s="135"/>
      <c r="R1822" s="137"/>
      <c r="S1822" s="137"/>
      <c r="T1822" s="137"/>
      <c r="U1822" s="135"/>
      <c r="V1822" s="137"/>
      <c r="W1822" s="137"/>
      <c r="X1822" s="137"/>
      <c r="Y1822" s="135"/>
      <c r="Z1822" s="137"/>
      <c r="AA1822" s="137"/>
    </row>
    <row r="1823">
      <c r="A1823" s="85">
        <v>3699.0</v>
      </c>
      <c r="B1823" s="80" t="s">
        <v>2650</v>
      </c>
      <c r="C1823" s="80" t="s">
        <v>4223</v>
      </c>
      <c r="D1823" s="80" t="s">
        <v>3226</v>
      </c>
      <c r="E1823" s="131"/>
      <c r="F1823" s="137"/>
      <c r="G1823" s="137"/>
      <c r="H1823" s="137"/>
      <c r="I1823" s="135"/>
      <c r="J1823" s="137"/>
      <c r="K1823" s="137"/>
      <c r="L1823" s="137"/>
      <c r="M1823" s="135"/>
      <c r="N1823" s="137"/>
      <c r="O1823" s="137"/>
      <c r="P1823" s="137"/>
      <c r="Q1823" s="135"/>
      <c r="R1823" s="137"/>
      <c r="S1823" s="137"/>
      <c r="T1823" s="137"/>
      <c r="U1823" s="135"/>
      <c r="V1823" s="137"/>
      <c r="W1823" s="137"/>
      <c r="X1823" s="137"/>
      <c r="Y1823" s="135"/>
      <c r="Z1823" s="137"/>
      <c r="AA1823" s="137"/>
    </row>
    <row r="1824">
      <c r="A1824" s="85">
        <v>3700.0</v>
      </c>
      <c r="B1824" s="80" t="s">
        <v>2650</v>
      </c>
      <c r="C1824" s="80" t="s">
        <v>4224</v>
      </c>
      <c r="D1824" s="80" t="s">
        <v>3226</v>
      </c>
      <c r="E1824" s="131"/>
      <c r="F1824" s="137"/>
      <c r="G1824" s="137"/>
      <c r="H1824" s="137"/>
      <c r="I1824" s="135"/>
      <c r="J1824" s="137"/>
      <c r="K1824" s="137"/>
      <c r="L1824" s="137"/>
      <c r="M1824" s="135"/>
      <c r="N1824" s="137"/>
      <c r="O1824" s="137"/>
      <c r="P1824" s="137"/>
      <c r="Q1824" s="135"/>
      <c r="R1824" s="137"/>
      <c r="S1824" s="137"/>
      <c r="T1824" s="137"/>
      <c r="U1824" s="135"/>
      <c r="V1824" s="137"/>
      <c r="W1824" s="137"/>
      <c r="X1824" s="137"/>
      <c r="Y1824" s="135"/>
      <c r="Z1824" s="137"/>
      <c r="AA1824" s="137"/>
    </row>
    <row r="1825">
      <c r="A1825" s="85">
        <v>3701.0</v>
      </c>
      <c r="B1825" s="80" t="s">
        <v>2650</v>
      </c>
      <c r="C1825" s="80" t="s">
        <v>4225</v>
      </c>
      <c r="D1825" s="80" t="s">
        <v>3226</v>
      </c>
      <c r="E1825" s="131"/>
      <c r="F1825" s="137"/>
      <c r="G1825" s="137"/>
      <c r="H1825" s="137"/>
      <c r="I1825" s="135"/>
      <c r="J1825" s="137"/>
      <c r="K1825" s="137"/>
      <c r="L1825" s="137"/>
      <c r="M1825" s="135"/>
      <c r="N1825" s="137"/>
      <c r="O1825" s="137"/>
      <c r="P1825" s="137"/>
      <c r="Q1825" s="135"/>
      <c r="R1825" s="137"/>
      <c r="S1825" s="137"/>
      <c r="T1825" s="137"/>
      <c r="U1825" s="135"/>
      <c r="V1825" s="137"/>
      <c r="W1825" s="137"/>
      <c r="X1825" s="137"/>
      <c r="Y1825" s="135"/>
      <c r="Z1825" s="137"/>
      <c r="AA1825" s="137"/>
    </row>
    <row r="1826">
      <c r="A1826" s="85">
        <v>3703.0</v>
      </c>
      <c r="B1826" s="80" t="s">
        <v>2650</v>
      </c>
      <c r="C1826" s="80" t="s">
        <v>4226</v>
      </c>
      <c r="D1826" s="80" t="s">
        <v>3226</v>
      </c>
      <c r="E1826" s="131"/>
      <c r="F1826" s="137"/>
      <c r="G1826" s="137"/>
      <c r="H1826" s="137"/>
      <c r="I1826" s="135"/>
      <c r="J1826" s="137"/>
      <c r="K1826" s="137"/>
      <c r="L1826" s="137"/>
      <c r="M1826" s="135"/>
      <c r="N1826" s="137"/>
      <c r="O1826" s="137"/>
      <c r="P1826" s="137"/>
      <c r="Q1826" s="135"/>
      <c r="R1826" s="137"/>
      <c r="S1826" s="137"/>
      <c r="T1826" s="137"/>
      <c r="U1826" s="135"/>
      <c r="V1826" s="137"/>
      <c r="W1826" s="137"/>
      <c r="X1826" s="137"/>
      <c r="Y1826" s="135"/>
      <c r="Z1826" s="137"/>
      <c r="AA1826" s="137"/>
    </row>
    <row r="1827">
      <c r="A1827" s="85">
        <v>3704.0</v>
      </c>
      <c r="B1827" s="80" t="s">
        <v>2650</v>
      </c>
      <c r="C1827" s="80" t="s">
        <v>4227</v>
      </c>
      <c r="D1827" s="80" t="s">
        <v>3226</v>
      </c>
      <c r="E1827" s="131"/>
      <c r="F1827" s="137"/>
      <c r="G1827" s="137"/>
      <c r="H1827" s="137"/>
      <c r="I1827" s="135"/>
      <c r="J1827" s="137"/>
      <c r="K1827" s="137"/>
      <c r="L1827" s="137"/>
      <c r="M1827" s="135"/>
      <c r="N1827" s="137"/>
      <c r="O1827" s="137"/>
      <c r="P1827" s="137"/>
      <c r="Q1827" s="135"/>
      <c r="R1827" s="137"/>
      <c r="S1827" s="137"/>
      <c r="T1827" s="137"/>
      <c r="U1827" s="135"/>
      <c r="V1827" s="137"/>
      <c r="W1827" s="137"/>
      <c r="X1827" s="137"/>
      <c r="Y1827" s="135"/>
      <c r="Z1827" s="137"/>
      <c r="AA1827" s="137"/>
    </row>
    <row r="1828">
      <c r="A1828" s="85">
        <v>3705.0</v>
      </c>
      <c r="B1828" s="80" t="s">
        <v>2650</v>
      </c>
      <c r="C1828" s="80" t="s">
        <v>4228</v>
      </c>
      <c r="D1828" s="80" t="s">
        <v>3226</v>
      </c>
      <c r="E1828" s="131"/>
      <c r="F1828" s="137"/>
      <c r="G1828" s="137"/>
      <c r="H1828" s="137"/>
      <c r="I1828" s="135"/>
      <c r="J1828" s="137"/>
      <c r="K1828" s="137"/>
      <c r="L1828" s="137"/>
      <c r="M1828" s="135"/>
      <c r="N1828" s="137"/>
      <c r="O1828" s="137"/>
      <c r="P1828" s="137"/>
      <c r="Q1828" s="135"/>
      <c r="R1828" s="137"/>
      <c r="S1828" s="137"/>
      <c r="T1828" s="137"/>
      <c r="U1828" s="135"/>
      <c r="V1828" s="137"/>
      <c r="W1828" s="137"/>
      <c r="X1828" s="137"/>
      <c r="Y1828" s="135"/>
      <c r="Z1828" s="137"/>
      <c r="AA1828" s="137"/>
    </row>
    <row r="1829">
      <c r="A1829" s="85">
        <v>3706.0</v>
      </c>
      <c r="B1829" s="80" t="s">
        <v>2650</v>
      </c>
      <c r="C1829" s="80" t="s">
        <v>4229</v>
      </c>
      <c r="D1829" s="80" t="s">
        <v>3226</v>
      </c>
      <c r="E1829" s="131"/>
      <c r="F1829" s="137"/>
      <c r="G1829" s="137"/>
      <c r="H1829" s="137"/>
      <c r="I1829" s="135"/>
      <c r="J1829" s="137"/>
      <c r="K1829" s="137"/>
      <c r="L1829" s="137"/>
      <c r="M1829" s="135"/>
      <c r="N1829" s="137"/>
      <c r="O1829" s="137"/>
      <c r="P1829" s="137"/>
      <c r="Q1829" s="135"/>
      <c r="R1829" s="137"/>
      <c r="S1829" s="137"/>
      <c r="T1829" s="137"/>
      <c r="U1829" s="135"/>
      <c r="V1829" s="137"/>
      <c r="W1829" s="137"/>
      <c r="X1829" s="137"/>
      <c r="Y1829" s="135"/>
      <c r="Z1829" s="137"/>
      <c r="AA1829" s="137"/>
    </row>
    <row r="1830">
      <c r="A1830" s="85">
        <v>3709.0</v>
      </c>
      <c r="B1830" s="80" t="s">
        <v>2650</v>
      </c>
      <c r="C1830" s="80" t="s">
        <v>4230</v>
      </c>
      <c r="D1830" s="80" t="s">
        <v>3226</v>
      </c>
      <c r="E1830" s="131"/>
      <c r="F1830" s="137"/>
      <c r="G1830" s="137"/>
      <c r="H1830" s="137"/>
      <c r="I1830" s="135"/>
      <c r="J1830" s="137"/>
      <c r="K1830" s="137"/>
      <c r="L1830" s="137"/>
      <c r="M1830" s="135"/>
      <c r="N1830" s="137"/>
      <c r="O1830" s="137"/>
      <c r="P1830" s="137"/>
      <c r="Q1830" s="135"/>
      <c r="R1830" s="137"/>
      <c r="S1830" s="137"/>
      <c r="T1830" s="137"/>
      <c r="U1830" s="135"/>
      <c r="V1830" s="137"/>
      <c r="W1830" s="137"/>
      <c r="X1830" s="137"/>
      <c r="Y1830" s="135"/>
      <c r="Z1830" s="137"/>
      <c r="AA1830" s="137"/>
    </row>
    <row r="1831">
      <c r="A1831" s="85">
        <v>3710.0</v>
      </c>
      <c r="B1831" s="80" t="s">
        <v>2650</v>
      </c>
      <c r="C1831" s="80" t="s">
        <v>4231</v>
      </c>
      <c r="D1831" s="80" t="s">
        <v>3226</v>
      </c>
      <c r="E1831" s="131"/>
      <c r="F1831" s="137"/>
      <c r="G1831" s="137"/>
      <c r="H1831" s="137"/>
      <c r="I1831" s="135"/>
      <c r="J1831" s="137"/>
      <c r="K1831" s="137"/>
      <c r="L1831" s="137"/>
      <c r="M1831" s="135"/>
      <c r="N1831" s="137"/>
      <c r="O1831" s="137"/>
      <c r="P1831" s="137"/>
      <c r="Q1831" s="135"/>
      <c r="R1831" s="137"/>
      <c r="S1831" s="137"/>
      <c r="T1831" s="137"/>
      <c r="U1831" s="135"/>
      <c r="V1831" s="137"/>
      <c r="W1831" s="137"/>
      <c r="X1831" s="137"/>
      <c r="Y1831" s="135"/>
      <c r="Z1831" s="137"/>
      <c r="AA1831" s="137"/>
    </row>
    <row r="1832">
      <c r="A1832" s="85">
        <v>3711.0</v>
      </c>
      <c r="B1832" s="80" t="s">
        <v>2650</v>
      </c>
      <c r="C1832" s="80" t="s">
        <v>4232</v>
      </c>
      <c r="D1832" s="80" t="s">
        <v>3226</v>
      </c>
      <c r="E1832" s="131"/>
      <c r="F1832" s="137"/>
      <c r="G1832" s="137"/>
      <c r="H1832" s="137"/>
      <c r="I1832" s="135"/>
      <c r="J1832" s="137"/>
      <c r="K1832" s="137"/>
      <c r="L1832" s="137"/>
      <c r="M1832" s="135"/>
      <c r="N1832" s="137"/>
      <c r="O1832" s="137"/>
      <c r="P1832" s="137"/>
      <c r="Q1832" s="135"/>
      <c r="R1832" s="137"/>
      <c r="S1832" s="137"/>
      <c r="T1832" s="137"/>
      <c r="U1832" s="135"/>
      <c r="V1832" s="137"/>
      <c r="W1832" s="137"/>
      <c r="X1832" s="137"/>
      <c r="Y1832" s="135"/>
      <c r="Z1832" s="137"/>
      <c r="AA1832" s="137"/>
    </row>
    <row r="1833">
      <c r="A1833" s="85">
        <v>3713.0</v>
      </c>
      <c r="B1833" s="80" t="s">
        <v>2650</v>
      </c>
      <c r="C1833" s="80" t="s">
        <v>4233</v>
      </c>
      <c r="D1833" s="80" t="s">
        <v>3226</v>
      </c>
      <c r="E1833" s="131"/>
      <c r="F1833" s="137"/>
      <c r="G1833" s="137"/>
      <c r="H1833" s="137"/>
      <c r="I1833" s="135"/>
      <c r="J1833" s="137"/>
      <c r="K1833" s="137"/>
      <c r="L1833" s="137"/>
      <c r="M1833" s="135"/>
      <c r="N1833" s="137"/>
      <c r="O1833" s="137"/>
      <c r="P1833" s="137"/>
      <c r="Q1833" s="135"/>
      <c r="R1833" s="137"/>
      <c r="S1833" s="137"/>
      <c r="T1833" s="137"/>
      <c r="U1833" s="135"/>
      <c r="V1833" s="137"/>
      <c r="W1833" s="137"/>
      <c r="X1833" s="137"/>
      <c r="Y1833" s="135"/>
      <c r="Z1833" s="137"/>
      <c r="AA1833" s="137"/>
    </row>
    <row r="1834">
      <c r="A1834" s="85">
        <v>3714.0</v>
      </c>
      <c r="B1834" s="80" t="s">
        <v>2650</v>
      </c>
      <c r="C1834" s="80" t="s">
        <v>4234</v>
      </c>
      <c r="D1834" s="80" t="s">
        <v>3226</v>
      </c>
      <c r="E1834" s="131"/>
      <c r="F1834" s="137"/>
      <c r="G1834" s="137"/>
      <c r="H1834" s="137"/>
      <c r="I1834" s="135"/>
      <c r="J1834" s="137"/>
      <c r="K1834" s="137"/>
      <c r="L1834" s="137"/>
      <c r="M1834" s="135"/>
      <c r="N1834" s="137"/>
      <c r="O1834" s="137"/>
      <c r="P1834" s="137"/>
      <c r="Q1834" s="135"/>
      <c r="R1834" s="137"/>
      <c r="S1834" s="137"/>
      <c r="T1834" s="137"/>
      <c r="U1834" s="135"/>
      <c r="V1834" s="137"/>
      <c r="W1834" s="137"/>
      <c r="X1834" s="137"/>
      <c r="Y1834" s="135"/>
      <c r="Z1834" s="137"/>
      <c r="AA1834" s="137"/>
    </row>
    <row r="1835">
      <c r="A1835" s="85">
        <v>3715.0</v>
      </c>
      <c r="B1835" s="80" t="s">
        <v>2650</v>
      </c>
      <c r="C1835" s="80" t="s">
        <v>4235</v>
      </c>
      <c r="D1835" s="80" t="s">
        <v>3226</v>
      </c>
      <c r="E1835" s="131"/>
      <c r="F1835" s="137"/>
      <c r="G1835" s="137"/>
      <c r="H1835" s="137"/>
      <c r="I1835" s="135"/>
      <c r="J1835" s="137"/>
      <c r="K1835" s="137"/>
      <c r="L1835" s="137"/>
      <c r="M1835" s="135"/>
      <c r="N1835" s="137"/>
      <c r="O1835" s="137"/>
      <c r="P1835" s="137"/>
      <c r="Q1835" s="135"/>
      <c r="R1835" s="137"/>
      <c r="S1835" s="137"/>
      <c r="T1835" s="137"/>
      <c r="U1835" s="135"/>
      <c r="V1835" s="137"/>
      <c r="W1835" s="137"/>
      <c r="X1835" s="137"/>
      <c r="Y1835" s="135"/>
      <c r="Z1835" s="137"/>
      <c r="AA1835" s="137"/>
    </row>
    <row r="1836">
      <c r="A1836" s="85">
        <v>3716.0</v>
      </c>
      <c r="B1836" s="80" t="s">
        <v>2650</v>
      </c>
      <c r="C1836" s="80" t="s">
        <v>4236</v>
      </c>
      <c r="D1836" s="80" t="s">
        <v>3226</v>
      </c>
      <c r="E1836" s="131"/>
      <c r="F1836" s="137"/>
      <c r="G1836" s="137"/>
      <c r="H1836" s="137"/>
      <c r="I1836" s="135"/>
      <c r="J1836" s="137"/>
      <c r="K1836" s="137"/>
      <c r="L1836" s="137"/>
      <c r="M1836" s="135"/>
      <c r="N1836" s="137"/>
      <c r="O1836" s="137"/>
      <c r="P1836" s="137"/>
      <c r="Q1836" s="135"/>
      <c r="R1836" s="137"/>
      <c r="S1836" s="137"/>
      <c r="T1836" s="137"/>
      <c r="U1836" s="135"/>
      <c r="V1836" s="137"/>
      <c r="W1836" s="137"/>
      <c r="X1836" s="137"/>
      <c r="Y1836" s="135"/>
      <c r="Z1836" s="137"/>
      <c r="AA1836" s="137"/>
    </row>
    <row r="1837">
      <c r="A1837" s="85">
        <v>3717.0</v>
      </c>
      <c r="B1837" s="80" t="s">
        <v>2650</v>
      </c>
      <c r="C1837" s="80" t="s">
        <v>4237</v>
      </c>
      <c r="D1837" s="80" t="s">
        <v>3226</v>
      </c>
      <c r="E1837" s="131"/>
      <c r="F1837" s="137"/>
      <c r="G1837" s="137"/>
      <c r="H1837" s="137"/>
      <c r="I1837" s="135"/>
      <c r="J1837" s="137"/>
      <c r="K1837" s="137"/>
      <c r="L1837" s="137"/>
      <c r="M1837" s="135"/>
      <c r="N1837" s="137"/>
      <c r="O1837" s="137"/>
      <c r="P1837" s="137"/>
      <c r="Q1837" s="135"/>
      <c r="R1837" s="137"/>
      <c r="S1837" s="137"/>
      <c r="T1837" s="137"/>
      <c r="U1837" s="135"/>
      <c r="V1837" s="137"/>
      <c r="W1837" s="137"/>
      <c r="X1837" s="137"/>
      <c r="Y1837" s="135"/>
      <c r="Z1837" s="137"/>
      <c r="AA1837" s="137"/>
    </row>
    <row r="1838">
      <c r="A1838" s="85">
        <v>3718.0</v>
      </c>
      <c r="B1838" s="80" t="s">
        <v>2650</v>
      </c>
      <c r="C1838" s="80" t="s">
        <v>4238</v>
      </c>
      <c r="D1838" s="80" t="s">
        <v>3226</v>
      </c>
      <c r="E1838" s="131"/>
      <c r="F1838" s="137"/>
      <c r="G1838" s="137"/>
      <c r="H1838" s="137"/>
      <c r="I1838" s="135"/>
      <c r="J1838" s="137"/>
      <c r="K1838" s="137"/>
      <c r="L1838" s="137"/>
      <c r="M1838" s="135"/>
      <c r="N1838" s="137"/>
      <c r="O1838" s="137"/>
      <c r="P1838" s="137"/>
      <c r="Q1838" s="135"/>
      <c r="R1838" s="137"/>
      <c r="S1838" s="137"/>
      <c r="T1838" s="137"/>
      <c r="U1838" s="135"/>
      <c r="V1838" s="137"/>
      <c r="W1838" s="137"/>
      <c r="X1838" s="137"/>
      <c r="Y1838" s="135"/>
      <c r="Z1838" s="137"/>
      <c r="AA1838" s="137"/>
    </row>
    <row r="1839">
      <c r="A1839" s="85">
        <v>3719.0</v>
      </c>
      <c r="B1839" s="80" t="s">
        <v>2650</v>
      </c>
      <c r="C1839" s="80" t="s">
        <v>4239</v>
      </c>
      <c r="D1839" s="80" t="s">
        <v>3226</v>
      </c>
      <c r="E1839" s="131"/>
      <c r="F1839" s="137"/>
      <c r="G1839" s="137"/>
      <c r="H1839" s="137"/>
      <c r="I1839" s="135"/>
      <c r="J1839" s="137"/>
      <c r="K1839" s="137"/>
      <c r="L1839" s="137"/>
      <c r="M1839" s="135"/>
      <c r="N1839" s="137"/>
      <c r="O1839" s="137"/>
      <c r="P1839" s="137"/>
      <c r="Q1839" s="135"/>
      <c r="R1839" s="137"/>
      <c r="S1839" s="137"/>
      <c r="T1839" s="137"/>
      <c r="U1839" s="135"/>
      <c r="V1839" s="137"/>
      <c r="W1839" s="137"/>
      <c r="X1839" s="137"/>
      <c r="Y1839" s="135"/>
      <c r="Z1839" s="137"/>
      <c r="AA1839" s="137"/>
    </row>
    <row r="1840">
      <c r="A1840" s="85">
        <v>3720.0</v>
      </c>
      <c r="B1840" s="80" t="s">
        <v>2650</v>
      </c>
      <c r="C1840" s="80" t="s">
        <v>4240</v>
      </c>
      <c r="D1840" s="80" t="s">
        <v>3226</v>
      </c>
      <c r="E1840" s="131"/>
      <c r="F1840" s="137"/>
      <c r="G1840" s="137"/>
      <c r="H1840" s="137"/>
      <c r="I1840" s="135"/>
      <c r="J1840" s="137"/>
      <c r="K1840" s="137"/>
      <c r="L1840" s="137"/>
      <c r="M1840" s="135"/>
      <c r="N1840" s="137"/>
      <c r="O1840" s="137"/>
      <c r="P1840" s="137"/>
      <c r="Q1840" s="135"/>
      <c r="R1840" s="137"/>
      <c r="S1840" s="137"/>
      <c r="T1840" s="137"/>
      <c r="U1840" s="135"/>
      <c r="V1840" s="137"/>
      <c r="W1840" s="137"/>
      <c r="X1840" s="137"/>
      <c r="Y1840" s="135"/>
      <c r="Z1840" s="137"/>
      <c r="AA1840" s="137"/>
    </row>
    <row r="1841">
      <c r="A1841" s="85">
        <v>3721.0</v>
      </c>
      <c r="B1841" s="80" t="s">
        <v>2650</v>
      </c>
      <c r="C1841" s="80" t="s">
        <v>4241</v>
      </c>
      <c r="D1841" s="80" t="s">
        <v>3226</v>
      </c>
      <c r="E1841" s="131"/>
      <c r="F1841" s="137"/>
      <c r="G1841" s="137"/>
      <c r="H1841" s="137"/>
      <c r="I1841" s="135"/>
      <c r="J1841" s="137"/>
      <c r="K1841" s="137"/>
      <c r="L1841" s="137"/>
      <c r="M1841" s="135"/>
      <c r="N1841" s="137"/>
      <c r="O1841" s="137"/>
      <c r="P1841" s="137"/>
      <c r="Q1841" s="135"/>
      <c r="R1841" s="137"/>
      <c r="S1841" s="137"/>
      <c r="T1841" s="137"/>
      <c r="U1841" s="135"/>
      <c r="V1841" s="137"/>
      <c r="W1841" s="137"/>
      <c r="X1841" s="137"/>
      <c r="Y1841" s="135"/>
      <c r="Z1841" s="137"/>
      <c r="AA1841" s="137"/>
    </row>
    <row r="1842">
      <c r="A1842" s="85">
        <v>3722.0</v>
      </c>
      <c r="B1842" s="80" t="s">
        <v>2650</v>
      </c>
      <c r="C1842" s="80" t="s">
        <v>4242</v>
      </c>
      <c r="D1842" s="80" t="s">
        <v>3226</v>
      </c>
      <c r="E1842" s="131"/>
      <c r="F1842" s="137"/>
      <c r="G1842" s="137"/>
      <c r="H1842" s="137"/>
      <c r="I1842" s="135"/>
      <c r="J1842" s="137"/>
      <c r="K1842" s="137"/>
      <c r="L1842" s="137"/>
      <c r="M1842" s="135"/>
      <c r="N1842" s="137"/>
      <c r="O1842" s="137"/>
      <c r="P1842" s="137"/>
      <c r="Q1842" s="135"/>
      <c r="R1842" s="137"/>
      <c r="S1842" s="137"/>
      <c r="T1842" s="137"/>
      <c r="U1842" s="135"/>
      <c r="V1842" s="137"/>
      <c r="W1842" s="137"/>
      <c r="X1842" s="137"/>
      <c r="Y1842" s="135"/>
      <c r="Z1842" s="137"/>
      <c r="AA1842" s="137"/>
    </row>
    <row r="1843">
      <c r="A1843" s="85">
        <v>3723.0</v>
      </c>
      <c r="B1843" s="80" t="s">
        <v>2650</v>
      </c>
      <c r="C1843" s="80" t="s">
        <v>4243</v>
      </c>
      <c r="D1843" s="80" t="s">
        <v>3226</v>
      </c>
      <c r="E1843" s="131"/>
      <c r="F1843" s="137"/>
      <c r="G1843" s="137"/>
      <c r="H1843" s="137"/>
      <c r="I1843" s="135"/>
      <c r="J1843" s="137"/>
      <c r="K1843" s="137"/>
      <c r="L1843" s="137"/>
      <c r="M1843" s="135"/>
      <c r="N1843" s="137"/>
      <c r="O1843" s="137"/>
      <c r="P1843" s="137"/>
      <c r="Q1843" s="135"/>
      <c r="R1843" s="137"/>
      <c r="S1843" s="137"/>
      <c r="T1843" s="137"/>
      <c r="U1843" s="135"/>
      <c r="V1843" s="137"/>
      <c r="W1843" s="137"/>
      <c r="X1843" s="137"/>
      <c r="Y1843" s="135"/>
      <c r="Z1843" s="137"/>
      <c r="AA1843" s="137"/>
    </row>
    <row r="1844">
      <c r="A1844" s="85">
        <v>3724.0</v>
      </c>
      <c r="B1844" s="80" t="s">
        <v>2650</v>
      </c>
      <c r="C1844" s="80" t="s">
        <v>4244</v>
      </c>
      <c r="D1844" s="80" t="s">
        <v>3226</v>
      </c>
      <c r="E1844" s="131"/>
      <c r="F1844" s="137"/>
      <c r="G1844" s="137"/>
      <c r="H1844" s="137"/>
      <c r="I1844" s="135"/>
      <c r="J1844" s="137"/>
      <c r="K1844" s="137"/>
      <c r="L1844" s="137"/>
      <c r="M1844" s="135"/>
      <c r="N1844" s="137"/>
      <c r="O1844" s="137"/>
      <c r="P1844" s="137"/>
      <c r="Q1844" s="135"/>
      <c r="R1844" s="137"/>
      <c r="S1844" s="137"/>
      <c r="T1844" s="137"/>
      <c r="U1844" s="135"/>
      <c r="V1844" s="137"/>
      <c r="W1844" s="137"/>
      <c r="X1844" s="137"/>
      <c r="Y1844" s="135"/>
      <c r="Z1844" s="137"/>
      <c r="AA1844" s="137"/>
    </row>
    <row r="1845">
      <c r="A1845" s="85">
        <v>3725.0</v>
      </c>
      <c r="B1845" s="80" t="s">
        <v>2650</v>
      </c>
      <c r="C1845" s="80" t="s">
        <v>4245</v>
      </c>
      <c r="D1845" s="80" t="s">
        <v>3226</v>
      </c>
      <c r="E1845" s="131"/>
      <c r="F1845" s="137"/>
      <c r="G1845" s="137"/>
      <c r="H1845" s="137"/>
      <c r="I1845" s="135"/>
      <c r="J1845" s="137"/>
      <c r="K1845" s="137"/>
      <c r="L1845" s="137"/>
      <c r="M1845" s="135"/>
      <c r="N1845" s="137"/>
      <c r="O1845" s="137"/>
      <c r="P1845" s="137"/>
      <c r="Q1845" s="135"/>
      <c r="R1845" s="137"/>
      <c r="S1845" s="137"/>
      <c r="T1845" s="137"/>
      <c r="U1845" s="135"/>
      <c r="V1845" s="137"/>
      <c r="W1845" s="137"/>
      <c r="X1845" s="137"/>
      <c r="Y1845" s="135"/>
      <c r="Z1845" s="137"/>
      <c r="AA1845" s="137"/>
    </row>
    <row r="1846">
      <c r="A1846" s="85">
        <v>3726.0</v>
      </c>
      <c r="B1846" s="80" t="s">
        <v>2650</v>
      </c>
      <c r="C1846" s="80" t="s">
        <v>4246</v>
      </c>
      <c r="D1846" s="80" t="s">
        <v>3226</v>
      </c>
      <c r="E1846" s="131"/>
      <c r="F1846" s="137"/>
      <c r="G1846" s="137"/>
      <c r="H1846" s="137"/>
      <c r="I1846" s="135"/>
      <c r="J1846" s="137"/>
      <c r="K1846" s="137"/>
      <c r="L1846" s="137"/>
      <c r="M1846" s="135"/>
      <c r="N1846" s="137"/>
      <c r="O1846" s="137"/>
      <c r="P1846" s="137"/>
      <c r="Q1846" s="135"/>
      <c r="R1846" s="137"/>
      <c r="S1846" s="137"/>
      <c r="T1846" s="137"/>
      <c r="U1846" s="135"/>
      <c r="V1846" s="137"/>
      <c r="W1846" s="137"/>
      <c r="X1846" s="137"/>
      <c r="Y1846" s="135"/>
      <c r="Z1846" s="137"/>
      <c r="AA1846" s="137"/>
    </row>
    <row r="1847">
      <c r="A1847" s="85">
        <v>3727.0</v>
      </c>
      <c r="B1847" s="80" t="s">
        <v>2650</v>
      </c>
      <c r="C1847" s="80" t="s">
        <v>4247</v>
      </c>
      <c r="D1847" s="80" t="s">
        <v>3226</v>
      </c>
      <c r="E1847" s="131"/>
      <c r="F1847" s="137"/>
      <c r="G1847" s="137"/>
      <c r="H1847" s="137"/>
      <c r="I1847" s="135"/>
      <c r="J1847" s="137"/>
      <c r="K1847" s="137"/>
      <c r="L1847" s="137"/>
      <c r="M1847" s="135"/>
      <c r="N1847" s="137"/>
      <c r="O1847" s="137"/>
      <c r="P1847" s="137"/>
      <c r="Q1847" s="135"/>
      <c r="R1847" s="137"/>
      <c r="S1847" s="137"/>
      <c r="T1847" s="137"/>
      <c r="U1847" s="135"/>
      <c r="V1847" s="137"/>
      <c r="W1847" s="137"/>
      <c r="X1847" s="137"/>
      <c r="Y1847" s="135"/>
      <c r="Z1847" s="137"/>
      <c r="AA1847" s="137"/>
    </row>
    <row r="1848">
      <c r="A1848" s="85">
        <v>3728.0</v>
      </c>
      <c r="B1848" s="80" t="s">
        <v>2650</v>
      </c>
      <c r="C1848" s="80" t="s">
        <v>4248</v>
      </c>
      <c r="D1848" s="80" t="s">
        <v>3226</v>
      </c>
      <c r="E1848" s="131"/>
      <c r="F1848" s="137"/>
      <c r="G1848" s="137"/>
      <c r="H1848" s="137"/>
      <c r="I1848" s="135"/>
      <c r="J1848" s="137"/>
      <c r="K1848" s="137"/>
      <c r="L1848" s="137"/>
      <c r="M1848" s="135"/>
      <c r="N1848" s="137"/>
      <c r="O1848" s="137"/>
      <c r="P1848" s="137"/>
      <c r="Q1848" s="135"/>
      <c r="R1848" s="137"/>
      <c r="S1848" s="137"/>
      <c r="T1848" s="137"/>
      <c r="U1848" s="135"/>
      <c r="V1848" s="137"/>
      <c r="W1848" s="137"/>
      <c r="X1848" s="137"/>
      <c r="Y1848" s="135"/>
      <c r="Z1848" s="137"/>
      <c r="AA1848" s="137"/>
    </row>
    <row r="1849">
      <c r="A1849" s="85">
        <v>3729.0</v>
      </c>
      <c r="B1849" s="80" t="s">
        <v>2650</v>
      </c>
      <c r="C1849" s="80" t="s">
        <v>4249</v>
      </c>
      <c r="D1849" s="80" t="s">
        <v>3226</v>
      </c>
      <c r="E1849" s="131"/>
      <c r="F1849" s="137"/>
      <c r="G1849" s="137"/>
      <c r="H1849" s="137"/>
      <c r="I1849" s="135"/>
      <c r="J1849" s="137"/>
      <c r="K1849" s="137"/>
      <c r="L1849" s="137"/>
      <c r="M1849" s="135"/>
      <c r="N1849" s="137"/>
      <c r="O1849" s="137"/>
      <c r="P1849" s="137"/>
      <c r="Q1849" s="135"/>
      <c r="R1849" s="137"/>
      <c r="S1849" s="137"/>
      <c r="T1849" s="137"/>
      <c r="U1849" s="135"/>
      <c r="V1849" s="137"/>
      <c r="W1849" s="137"/>
      <c r="X1849" s="137"/>
      <c r="Y1849" s="135"/>
      <c r="Z1849" s="137"/>
      <c r="AA1849" s="137"/>
    </row>
    <row r="1850">
      <c r="A1850" s="85">
        <v>3730.0</v>
      </c>
      <c r="B1850" s="80" t="s">
        <v>2650</v>
      </c>
      <c r="C1850" s="80" t="s">
        <v>4250</v>
      </c>
      <c r="D1850" s="80" t="s">
        <v>3226</v>
      </c>
      <c r="E1850" s="131"/>
      <c r="F1850" s="137"/>
      <c r="G1850" s="137"/>
      <c r="H1850" s="137"/>
      <c r="I1850" s="135"/>
      <c r="J1850" s="137"/>
      <c r="K1850" s="137"/>
      <c r="L1850" s="137"/>
      <c r="M1850" s="135"/>
      <c r="N1850" s="137"/>
      <c r="O1850" s="137"/>
      <c r="P1850" s="137"/>
      <c r="Q1850" s="135"/>
      <c r="R1850" s="137"/>
      <c r="S1850" s="137"/>
      <c r="T1850" s="137"/>
      <c r="U1850" s="135"/>
      <c r="V1850" s="137"/>
      <c r="W1850" s="137"/>
      <c r="X1850" s="137"/>
      <c r="Y1850" s="135"/>
      <c r="Z1850" s="137"/>
      <c r="AA1850" s="137"/>
    </row>
    <row r="1851">
      <c r="A1851" s="85">
        <v>3731.0</v>
      </c>
      <c r="B1851" s="80" t="s">
        <v>2650</v>
      </c>
      <c r="C1851" s="80" t="s">
        <v>4251</v>
      </c>
      <c r="D1851" s="80" t="s">
        <v>3226</v>
      </c>
      <c r="E1851" s="131"/>
      <c r="F1851" s="137"/>
      <c r="G1851" s="137"/>
      <c r="H1851" s="137"/>
      <c r="I1851" s="135"/>
      <c r="J1851" s="137"/>
      <c r="K1851" s="137"/>
      <c r="L1851" s="137"/>
      <c r="M1851" s="135"/>
      <c r="N1851" s="137"/>
      <c r="O1851" s="137"/>
      <c r="P1851" s="137"/>
      <c r="Q1851" s="135"/>
      <c r="R1851" s="137"/>
      <c r="S1851" s="137"/>
      <c r="T1851" s="137"/>
      <c r="U1851" s="135"/>
      <c r="V1851" s="137"/>
      <c r="W1851" s="137"/>
      <c r="X1851" s="137"/>
      <c r="Y1851" s="135"/>
      <c r="Z1851" s="137"/>
      <c r="AA1851" s="137"/>
    </row>
    <row r="1852">
      <c r="A1852" s="85">
        <v>3732.0</v>
      </c>
      <c r="B1852" s="80" t="s">
        <v>2650</v>
      </c>
      <c r="C1852" s="80" t="s">
        <v>4252</v>
      </c>
      <c r="D1852" s="80" t="s">
        <v>3226</v>
      </c>
      <c r="E1852" s="131"/>
      <c r="F1852" s="137"/>
      <c r="G1852" s="137"/>
      <c r="H1852" s="137"/>
      <c r="I1852" s="135"/>
      <c r="J1852" s="137"/>
      <c r="K1852" s="137"/>
      <c r="L1852" s="137"/>
      <c r="M1852" s="135"/>
      <c r="N1852" s="137"/>
      <c r="O1852" s="137"/>
      <c r="P1852" s="137"/>
      <c r="Q1852" s="135"/>
      <c r="R1852" s="137"/>
      <c r="S1852" s="137"/>
      <c r="T1852" s="137"/>
      <c r="U1852" s="135"/>
      <c r="V1852" s="137"/>
      <c r="W1852" s="137"/>
      <c r="X1852" s="137"/>
      <c r="Y1852" s="135"/>
      <c r="Z1852" s="137"/>
      <c r="AA1852" s="137"/>
    </row>
    <row r="1853">
      <c r="A1853" s="85">
        <v>3733.0</v>
      </c>
      <c r="B1853" s="80" t="s">
        <v>2650</v>
      </c>
      <c r="C1853" s="80" t="s">
        <v>4253</v>
      </c>
      <c r="D1853" s="80" t="s">
        <v>3226</v>
      </c>
      <c r="E1853" s="131"/>
      <c r="F1853" s="137"/>
      <c r="G1853" s="137"/>
      <c r="H1853" s="137"/>
      <c r="I1853" s="135"/>
      <c r="J1853" s="137"/>
      <c r="K1853" s="137"/>
      <c r="L1853" s="137"/>
      <c r="M1853" s="135"/>
      <c r="N1853" s="137"/>
      <c r="O1853" s="137"/>
      <c r="P1853" s="137"/>
      <c r="Q1853" s="135"/>
      <c r="R1853" s="137"/>
      <c r="S1853" s="137"/>
      <c r="T1853" s="137"/>
      <c r="U1853" s="135"/>
      <c r="V1853" s="137"/>
      <c r="W1853" s="137"/>
      <c r="X1853" s="137"/>
      <c r="Y1853" s="135"/>
      <c r="Z1853" s="137"/>
      <c r="AA1853" s="137"/>
    </row>
    <row r="1854">
      <c r="A1854" s="85">
        <v>3734.0</v>
      </c>
      <c r="B1854" s="80" t="s">
        <v>2650</v>
      </c>
      <c r="C1854" s="80" t="s">
        <v>4254</v>
      </c>
      <c r="D1854" s="80" t="s">
        <v>3226</v>
      </c>
      <c r="E1854" s="131"/>
      <c r="F1854" s="137"/>
      <c r="G1854" s="137"/>
      <c r="H1854" s="137"/>
      <c r="I1854" s="135"/>
      <c r="J1854" s="137"/>
      <c r="K1854" s="137"/>
      <c r="L1854" s="137"/>
      <c r="M1854" s="135"/>
      <c r="N1854" s="137"/>
      <c r="O1854" s="137"/>
      <c r="P1854" s="137"/>
      <c r="Q1854" s="135"/>
      <c r="R1854" s="137"/>
      <c r="S1854" s="137"/>
      <c r="T1854" s="137"/>
      <c r="U1854" s="135"/>
      <c r="V1854" s="137"/>
      <c r="W1854" s="137"/>
      <c r="X1854" s="137"/>
      <c r="Y1854" s="135"/>
      <c r="Z1854" s="137"/>
      <c r="AA1854" s="137"/>
    </row>
    <row r="1855">
      <c r="A1855" s="85">
        <v>3735.0</v>
      </c>
      <c r="B1855" s="80" t="s">
        <v>2650</v>
      </c>
      <c r="C1855" s="80" t="s">
        <v>4255</v>
      </c>
      <c r="D1855" s="80" t="s">
        <v>3226</v>
      </c>
      <c r="E1855" s="131"/>
      <c r="F1855" s="137"/>
      <c r="G1855" s="137"/>
      <c r="H1855" s="137"/>
      <c r="I1855" s="135"/>
      <c r="J1855" s="137"/>
      <c r="K1855" s="137"/>
      <c r="L1855" s="137"/>
      <c r="M1855" s="135"/>
      <c r="N1855" s="137"/>
      <c r="O1855" s="137"/>
      <c r="P1855" s="137"/>
      <c r="Q1855" s="135"/>
      <c r="R1855" s="137"/>
      <c r="S1855" s="137"/>
      <c r="T1855" s="137"/>
      <c r="U1855" s="135"/>
      <c r="V1855" s="137"/>
      <c r="W1855" s="137"/>
      <c r="X1855" s="137"/>
      <c r="Y1855" s="135"/>
      <c r="Z1855" s="137"/>
      <c r="AA1855" s="137"/>
    </row>
    <row r="1856">
      <c r="A1856" s="85">
        <v>3736.0</v>
      </c>
      <c r="B1856" s="80" t="s">
        <v>2650</v>
      </c>
      <c r="C1856" s="80" t="s">
        <v>4256</v>
      </c>
      <c r="D1856" s="80" t="s">
        <v>3226</v>
      </c>
      <c r="E1856" s="131"/>
      <c r="F1856" s="137"/>
      <c r="G1856" s="137"/>
      <c r="H1856" s="137"/>
      <c r="I1856" s="135"/>
      <c r="J1856" s="137"/>
      <c r="K1856" s="137"/>
      <c r="L1856" s="137"/>
      <c r="M1856" s="135"/>
      <c r="N1856" s="137"/>
      <c r="O1856" s="137"/>
      <c r="P1856" s="137"/>
      <c r="Q1856" s="135"/>
      <c r="R1856" s="137"/>
      <c r="S1856" s="137"/>
      <c r="T1856" s="137"/>
      <c r="U1856" s="135"/>
      <c r="V1856" s="137"/>
      <c r="W1856" s="137"/>
      <c r="X1856" s="137"/>
      <c r="Y1856" s="135"/>
      <c r="Z1856" s="137"/>
      <c r="AA1856" s="137"/>
    </row>
    <row r="1857">
      <c r="A1857" s="85">
        <v>3737.0</v>
      </c>
      <c r="B1857" s="80" t="s">
        <v>2650</v>
      </c>
      <c r="C1857" s="80" t="s">
        <v>4257</v>
      </c>
      <c r="D1857" s="80" t="s">
        <v>3226</v>
      </c>
      <c r="E1857" s="131"/>
      <c r="F1857" s="137"/>
      <c r="G1857" s="137"/>
      <c r="H1857" s="137"/>
      <c r="I1857" s="135"/>
      <c r="J1857" s="137"/>
      <c r="K1857" s="137"/>
      <c r="L1857" s="137"/>
      <c r="M1857" s="135"/>
      <c r="N1857" s="137"/>
      <c r="O1857" s="137"/>
      <c r="P1857" s="137"/>
      <c r="Q1857" s="135"/>
      <c r="R1857" s="137"/>
      <c r="S1857" s="137"/>
      <c r="T1857" s="137"/>
      <c r="U1857" s="135"/>
      <c r="V1857" s="137"/>
      <c r="W1857" s="137"/>
      <c r="X1857" s="137"/>
      <c r="Y1857" s="135"/>
      <c r="Z1857" s="137"/>
      <c r="AA1857" s="137"/>
    </row>
    <row r="1858">
      <c r="A1858" s="85">
        <v>3738.0</v>
      </c>
      <c r="B1858" s="80" t="s">
        <v>2650</v>
      </c>
      <c r="C1858" s="80" t="s">
        <v>4258</v>
      </c>
      <c r="D1858" s="80" t="s">
        <v>3226</v>
      </c>
      <c r="E1858" s="131"/>
      <c r="F1858" s="137"/>
      <c r="G1858" s="137"/>
      <c r="H1858" s="137"/>
      <c r="I1858" s="135"/>
      <c r="J1858" s="137"/>
      <c r="K1858" s="137"/>
      <c r="L1858" s="137"/>
      <c r="M1858" s="135"/>
      <c r="N1858" s="137"/>
      <c r="O1858" s="137"/>
      <c r="P1858" s="137"/>
      <c r="Q1858" s="135"/>
      <c r="R1858" s="137"/>
      <c r="S1858" s="137"/>
      <c r="T1858" s="137"/>
      <c r="U1858" s="135"/>
      <c r="V1858" s="137"/>
      <c r="W1858" s="137"/>
      <c r="X1858" s="137"/>
      <c r="Y1858" s="135"/>
      <c r="Z1858" s="137"/>
      <c r="AA1858" s="137"/>
    </row>
    <row r="1859">
      <c r="A1859" s="85">
        <v>3739.0</v>
      </c>
      <c r="B1859" s="80" t="s">
        <v>2650</v>
      </c>
      <c r="C1859" s="80" t="s">
        <v>4259</v>
      </c>
      <c r="D1859" s="80" t="s">
        <v>3226</v>
      </c>
      <c r="E1859" s="131"/>
      <c r="F1859" s="137"/>
      <c r="G1859" s="137"/>
      <c r="H1859" s="137"/>
      <c r="I1859" s="135"/>
      <c r="J1859" s="137"/>
      <c r="K1859" s="137"/>
      <c r="L1859" s="137"/>
      <c r="M1859" s="135"/>
      <c r="N1859" s="137"/>
      <c r="O1859" s="137"/>
      <c r="P1859" s="137"/>
      <c r="Q1859" s="135"/>
      <c r="R1859" s="137"/>
      <c r="S1859" s="137"/>
      <c r="T1859" s="137"/>
      <c r="U1859" s="135"/>
      <c r="V1859" s="137"/>
      <c r="W1859" s="137"/>
      <c r="X1859" s="137"/>
      <c r="Y1859" s="135"/>
      <c r="Z1859" s="137"/>
      <c r="AA1859" s="137"/>
    </row>
    <row r="1860">
      <c r="A1860" s="85">
        <v>3740.0</v>
      </c>
      <c r="B1860" s="80" t="s">
        <v>2650</v>
      </c>
      <c r="C1860" s="80" t="s">
        <v>4260</v>
      </c>
      <c r="D1860" s="80" t="s">
        <v>3226</v>
      </c>
      <c r="E1860" s="131"/>
      <c r="F1860" s="137"/>
      <c r="G1860" s="137"/>
      <c r="H1860" s="137"/>
      <c r="I1860" s="135"/>
      <c r="J1860" s="137"/>
      <c r="K1860" s="137"/>
      <c r="L1860" s="137"/>
      <c r="M1860" s="135"/>
      <c r="N1860" s="137"/>
      <c r="O1860" s="137"/>
      <c r="P1860" s="137"/>
      <c r="Q1860" s="135"/>
      <c r="R1860" s="137"/>
      <c r="S1860" s="137"/>
      <c r="T1860" s="137"/>
      <c r="U1860" s="135"/>
      <c r="V1860" s="137"/>
      <c r="W1860" s="137"/>
      <c r="X1860" s="137"/>
      <c r="Y1860" s="135"/>
      <c r="Z1860" s="137"/>
      <c r="AA1860" s="137"/>
    </row>
    <row r="1861">
      <c r="A1861" s="85">
        <v>3741.0</v>
      </c>
      <c r="B1861" s="80" t="s">
        <v>2650</v>
      </c>
      <c r="C1861" s="80" t="s">
        <v>4261</v>
      </c>
      <c r="D1861" s="80" t="s">
        <v>3226</v>
      </c>
      <c r="E1861" s="131"/>
      <c r="F1861" s="137"/>
      <c r="G1861" s="137"/>
      <c r="H1861" s="137"/>
      <c r="I1861" s="135"/>
      <c r="J1861" s="137"/>
      <c r="K1861" s="137"/>
      <c r="L1861" s="137"/>
      <c r="M1861" s="135"/>
      <c r="N1861" s="137"/>
      <c r="O1861" s="137"/>
      <c r="P1861" s="137"/>
      <c r="Q1861" s="135"/>
      <c r="R1861" s="137"/>
      <c r="S1861" s="137"/>
      <c r="T1861" s="137"/>
      <c r="U1861" s="135"/>
      <c r="V1861" s="137"/>
      <c r="W1861" s="137"/>
      <c r="X1861" s="137"/>
      <c r="Y1861" s="135"/>
      <c r="Z1861" s="137"/>
      <c r="AA1861" s="137"/>
    </row>
    <row r="1862">
      <c r="A1862" s="85">
        <v>3742.0</v>
      </c>
      <c r="B1862" s="80" t="s">
        <v>2650</v>
      </c>
      <c r="C1862" s="80" t="s">
        <v>4262</v>
      </c>
      <c r="D1862" s="80" t="s">
        <v>3226</v>
      </c>
      <c r="E1862" s="131"/>
      <c r="F1862" s="137"/>
      <c r="G1862" s="137"/>
      <c r="H1862" s="137"/>
      <c r="I1862" s="135"/>
      <c r="J1862" s="137"/>
      <c r="K1862" s="137"/>
      <c r="L1862" s="137"/>
      <c r="M1862" s="135"/>
      <c r="N1862" s="137"/>
      <c r="O1862" s="137"/>
      <c r="P1862" s="137"/>
      <c r="Q1862" s="135"/>
      <c r="R1862" s="137"/>
      <c r="S1862" s="137"/>
      <c r="T1862" s="137"/>
      <c r="U1862" s="135"/>
      <c r="V1862" s="137"/>
      <c r="W1862" s="137"/>
      <c r="X1862" s="137"/>
      <c r="Y1862" s="135"/>
      <c r="Z1862" s="137"/>
      <c r="AA1862" s="137"/>
    </row>
    <row r="1863">
      <c r="A1863" s="85">
        <v>3743.0</v>
      </c>
      <c r="B1863" s="80" t="s">
        <v>2650</v>
      </c>
      <c r="C1863" s="80" t="s">
        <v>4263</v>
      </c>
      <c r="D1863" s="80" t="s">
        <v>3226</v>
      </c>
      <c r="E1863" s="131"/>
      <c r="F1863" s="137"/>
      <c r="G1863" s="137"/>
      <c r="H1863" s="137"/>
      <c r="I1863" s="135"/>
      <c r="J1863" s="137"/>
      <c r="K1863" s="137"/>
      <c r="L1863" s="137"/>
      <c r="M1863" s="135"/>
      <c r="N1863" s="137"/>
      <c r="O1863" s="137"/>
      <c r="P1863" s="137"/>
      <c r="Q1863" s="135"/>
      <c r="R1863" s="137"/>
      <c r="S1863" s="137"/>
      <c r="T1863" s="137"/>
      <c r="U1863" s="135"/>
      <c r="V1863" s="137"/>
      <c r="W1863" s="137"/>
      <c r="X1863" s="137"/>
      <c r="Y1863" s="135"/>
      <c r="Z1863" s="137"/>
      <c r="AA1863" s="137"/>
    </row>
    <row r="1864">
      <c r="A1864" s="85">
        <v>3744.0</v>
      </c>
      <c r="B1864" s="80" t="s">
        <v>2650</v>
      </c>
      <c r="C1864" s="80" t="s">
        <v>4264</v>
      </c>
      <c r="D1864" s="80" t="s">
        <v>3226</v>
      </c>
      <c r="E1864" s="131"/>
      <c r="F1864" s="137"/>
      <c r="G1864" s="137"/>
      <c r="H1864" s="137"/>
      <c r="I1864" s="135"/>
      <c r="J1864" s="137"/>
      <c r="K1864" s="137"/>
      <c r="L1864" s="137"/>
      <c r="M1864" s="135"/>
      <c r="N1864" s="137"/>
      <c r="O1864" s="137"/>
      <c r="P1864" s="137"/>
      <c r="Q1864" s="135"/>
      <c r="R1864" s="137"/>
      <c r="S1864" s="137"/>
      <c r="T1864" s="137"/>
      <c r="U1864" s="135"/>
      <c r="V1864" s="137"/>
      <c r="W1864" s="137"/>
      <c r="X1864" s="137"/>
      <c r="Y1864" s="135"/>
      <c r="Z1864" s="137"/>
      <c r="AA1864" s="137"/>
    </row>
    <row r="1865">
      <c r="A1865" s="85">
        <v>3745.0</v>
      </c>
      <c r="B1865" s="80" t="s">
        <v>2650</v>
      </c>
      <c r="C1865" s="80" t="s">
        <v>4265</v>
      </c>
      <c r="D1865" s="80" t="s">
        <v>3226</v>
      </c>
      <c r="E1865" s="131"/>
      <c r="F1865" s="137"/>
      <c r="G1865" s="137"/>
      <c r="H1865" s="137"/>
      <c r="I1865" s="135"/>
      <c r="J1865" s="137"/>
      <c r="K1865" s="137"/>
      <c r="L1865" s="137"/>
      <c r="M1865" s="135"/>
      <c r="N1865" s="137"/>
      <c r="O1865" s="137"/>
      <c r="P1865" s="137"/>
      <c r="Q1865" s="135"/>
      <c r="R1865" s="137"/>
      <c r="S1865" s="137"/>
      <c r="T1865" s="137"/>
      <c r="U1865" s="135"/>
      <c r="V1865" s="137"/>
      <c r="W1865" s="137"/>
      <c r="X1865" s="137"/>
      <c r="Y1865" s="135"/>
      <c r="Z1865" s="137"/>
      <c r="AA1865" s="137"/>
    </row>
    <row r="1866">
      <c r="A1866" s="85">
        <v>3746.0</v>
      </c>
      <c r="B1866" s="80" t="s">
        <v>2650</v>
      </c>
      <c r="C1866" s="80" t="s">
        <v>4266</v>
      </c>
      <c r="D1866" s="80" t="s">
        <v>3226</v>
      </c>
      <c r="E1866" s="131"/>
      <c r="F1866" s="137"/>
      <c r="G1866" s="137"/>
      <c r="H1866" s="137"/>
      <c r="I1866" s="135"/>
      <c r="J1866" s="137"/>
      <c r="K1866" s="137"/>
      <c r="L1866" s="137"/>
      <c r="M1866" s="135"/>
      <c r="N1866" s="137"/>
      <c r="O1866" s="137"/>
      <c r="P1866" s="137"/>
      <c r="Q1866" s="135"/>
      <c r="R1866" s="137"/>
      <c r="S1866" s="137"/>
      <c r="T1866" s="137"/>
      <c r="U1866" s="135"/>
      <c r="V1866" s="137"/>
      <c r="W1866" s="137"/>
      <c r="X1866" s="137"/>
      <c r="Y1866" s="135"/>
      <c r="Z1866" s="137"/>
      <c r="AA1866" s="137"/>
    </row>
    <row r="1867">
      <c r="A1867" s="85">
        <v>3747.0</v>
      </c>
      <c r="B1867" s="80" t="s">
        <v>2650</v>
      </c>
      <c r="C1867" s="80" t="s">
        <v>4267</v>
      </c>
      <c r="D1867" s="80" t="s">
        <v>3226</v>
      </c>
      <c r="E1867" s="131"/>
      <c r="F1867" s="137"/>
      <c r="G1867" s="137"/>
      <c r="H1867" s="137"/>
      <c r="I1867" s="135"/>
      <c r="J1867" s="137"/>
      <c r="K1867" s="137"/>
      <c r="L1867" s="137"/>
      <c r="M1867" s="135"/>
      <c r="N1867" s="137"/>
      <c r="O1867" s="137"/>
      <c r="P1867" s="137"/>
      <c r="Q1867" s="135"/>
      <c r="R1867" s="137"/>
      <c r="S1867" s="137"/>
      <c r="T1867" s="137"/>
      <c r="U1867" s="135"/>
      <c r="V1867" s="137"/>
      <c r="W1867" s="137"/>
      <c r="X1867" s="137"/>
      <c r="Y1867" s="135"/>
      <c r="Z1867" s="137"/>
      <c r="AA1867" s="137"/>
    </row>
    <row r="1868">
      <c r="A1868" s="85">
        <v>3748.0</v>
      </c>
      <c r="B1868" s="80" t="s">
        <v>2650</v>
      </c>
      <c r="C1868" s="80" t="s">
        <v>4268</v>
      </c>
      <c r="D1868" s="80" t="s">
        <v>3226</v>
      </c>
      <c r="E1868" s="131"/>
      <c r="F1868" s="137"/>
      <c r="G1868" s="137"/>
      <c r="H1868" s="137"/>
      <c r="I1868" s="135"/>
      <c r="J1868" s="137"/>
      <c r="K1868" s="137"/>
      <c r="L1868" s="137"/>
      <c r="M1868" s="135"/>
      <c r="N1868" s="137"/>
      <c r="O1868" s="137"/>
      <c r="P1868" s="137"/>
      <c r="Q1868" s="135"/>
      <c r="R1868" s="137"/>
      <c r="S1868" s="137"/>
      <c r="T1868" s="137"/>
      <c r="U1868" s="135"/>
      <c r="V1868" s="137"/>
      <c r="W1868" s="137"/>
      <c r="X1868" s="137"/>
      <c r="Y1868" s="135"/>
      <c r="Z1868" s="137"/>
      <c r="AA1868" s="137"/>
    </row>
    <row r="1869">
      <c r="A1869" s="85">
        <v>3749.0</v>
      </c>
      <c r="B1869" s="80" t="s">
        <v>2650</v>
      </c>
      <c r="C1869" s="80" t="s">
        <v>4269</v>
      </c>
      <c r="D1869" s="80" t="s">
        <v>3226</v>
      </c>
      <c r="E1869" s="131"/>
      <c r="F1869" s="137"/>
      <c r="G1869" s="137"/>
      <c r="H1869" s="137"/>
      <c r="I1869" s="135"/>
      <c r="J1869" s="137"/>
      <c r="K1869" s="137"/>
      <c r="L1869" s="137"/>
      <c r="M1869" s="135"/>
      <c r="N1869" s="137"/>
      <c r="O1869" s="137"/>
      <c r="P1869" s="137"/>
      <c r="Q1869" s="135"/>
      <c r="R1869" s="137"/>
      <c r="S1869" s="137"/>
      <c r="T1869" s="137"/>
      <c r="U1869" s="135"/>
      <c r="V1869" s="137"/>
      <c r="W1869" s="137"/>
      <c r="X1869" s="137"/>
      <c r="Y1869" s="135"/>
      <c r="Z1869" s="137"/>
      <c r="AA1869" s="137"/>
    </row>
    <row r="1870">
      <c r="A1870" s="85">
        <v>3750.0</v>
      </c>
      <c r="B1870" s="80" t="s">
        <v>2650</v>
      </c>
      <c r="C1870" s="80" t="s">
        <v>4270</v>
      </c>
      <c r="D1870" s="80" t="s">
        <v>3226</v>
      </c>
      <c r="E1870" s="131"/>
      <c r="F1870" s="137"/>
      <c r="G1870" s="137"/>
      <c r="H1870" s="137"/>
      <c r="I1870" s="135"/>
      <c r="J1870" s="137"/>
      <c r="K1870" s="137"/>
      <c r="L1870" s="137"/>
      <c r="M1870" s="135"/>
      <c r="N1870" s="137"/>
      <c r="O1870" s="137"/>
      <c r="P1870" s="137"/>
      <c r="Q1870" s="135"/>
      <c r="R1870" s="137"/>
      <c r="S1870" s="137"/>
      <c r="T1870" s="137"/>
      <c r="U1870" s="135"/>
      <c r="V1870" s="137"/>
      <c r="W1870" s="137"/>
      <c r="X1870" s="137"/>
      <c r="Y1870" s="135"/>
      <c r="Z1870" s="137"/>
      <c r="AA1870" s="137"/>
    </row>
    <row r="1871">
      <c r="A1871" s="85">
        <v>3752.0</v>
      </c>
      <c r="B1871" s="80" t="s">
        <v>2650</v>
      </c>
      <c r="C1871" s="80" t="s">
        <v>4271</v>
      </c>
      <c r="D1871" s="80" t="s">
        <v>3226</v>
      </c>
      <c r="E1871" s="131"/>
      <c r="F1871" s="137"/>
      <c r="G1871" s="137"/>
      <c r="H1871" s="137"/>
      <c r="I1871" s="135"/>
      <c r="J1871" s="137"/>
      <c r="K1871" s="137"/>
      <c r="L1871" s="137"/>
      <c r="M1871" s="135"/>
      <c r="N1871" s="137"/>
      <c r="O1871" s="137"/>
      <c r="P1871" s="137"/>
      <c r="Q1871" s="135"/>
      <c r="R1871" s="137"/>
      <c r="S1871" s="137"/>
      <c r="T1871" s="137"/>
      <c r="U1871" s="135"/>
      <c r="V1871" s="137"/>
      <c r="W1871" s="137"/>
      <c r="X1871" s="137"/>
      <c r="Y1871" s="135"/>
      <c r="Z1871" s="137"/>
      <c r="AA1871" s="137"/>
    </row>
    <row r="1872">
      <c r="A1872" s="85">
        <v>3753.0</v>
      </c>
      <c r="B1872" s="80" t="s">
        <v>2650</v>
      </c>
      <c r="C1872" s="80" t="s">
        <v>4272</v>
      </c>
      <c r="D1872" s="80" t="s">
        <v>3226</v>
      </c>
      <c r="E1872" s="131"/>
      <c r="F1872" s="137"/>
      <c r="G1872" s="137"/>
      <c r="H1872" s="137"/>
      <c r="I1872" s="135"/>
      <c r="J1872" s="137"/>
      <c r="K1872" s="137"/>
      <c r="L1872" s="137"/>
      <c r="M1872" s="135"/>
      <c r="N1872" s="137"/>
      <c r="O1872" s="137"/>
      <c r="P1872" s="137"/>
      <c r="Q1872" s="135"/>
      <c r="R1872" s="137"/>
      <c r="S1872" s="137"/>
      <c r="T1872" s="137"/>
      <c r="U1872" s="135"/>
      <c r="V1872" s="137"/>
      <c r="W1872" s="137"/>
      <c r="X1872" s="137"/>
      <c r="Y1872" s="135"/>
      <c r="Z1872" s="137"/>
      <c r="AA1872" s="137"/>
    </row>
    <row r="1873">
      <c r="A1873" s="85">
        <v>3754.0</v>
      </c>
      <c r="B1873" s="80" t="s">
        <v>2650</v>
      </c>
      <c r="C1873" s="80" t="s">
        <v>4273</v>
      </c>
      <c r="D1873" s="80" t="s">
        <v>3226</v>
      </c>
      <c r="E1873" s="131"/>
      <c r="F1873" s="137"/>
      <c r="G1873" s="137"/>
      <c r="H1873" s="137"/>
      <c r="I1873" s="135"/>
      <c r="J1873" s="137"/>
      <c r="K1873" s="137"/>
      <c r="L1873" s="137"/>
      <c r="M1873" s="135"/>
      <c r="N1873" s="137"/>
      <c r="O1873" s="137"/>
      <c r="P1873" s="137"/>
      <c r="Q1873" s="135"/>
      <c r="R1873" s="137"/>
      <c r="S1873" s="137"/>
      <c r="T1873" s="137"/>
      <c r="U1873" s="135"/>
      <c r="V1873" s="137"/>
      <c r="W1873" s="137"/>
      <c r="X1873" s="137"/>
      <c r="Y1873" s="135"/>
      <c r="Z1873" s="137"/>
      <c r="AA1873" s="137"/>
    </row>
    <row r="1874">
      <c r="A1874" s="85">
        <v>3755.0</v>
      </c>
      <c r="B1874" s="80" t="s">
        <v>2650</v>
      </c>
      <c r="C1874" s="80" t="s">
        <v>4274</v>
      </c>
      <c r="D1874" s="80" t="s">
        <v>2783</v>
      </c>
      <c r="E1874" s="131"/>
      <c r="F1874" s="137"/>
      <c r="G1874" s="137"/>
      <c r="H1874" s="137"/>
      <c r="I1874" s="135"/>
      <c r="J1874" s="137"/>
      <c r="K1874" s="137"/>
      <c r="L1874" s="137"/>
      <c r="M1874" s="135"/>
      <c r="N1874" s="137"/>
      <c r="O1874" s="137"/>
      <c r="P1874" s="137"/>
      <c r="Q1874" s="135"/>
      <c r="R1874" s="137"/>
      <c r="S1874" s="137"/>
      <c r="T1874" s="137"/>
      <c r="U1874" s="135"/>
      <c r="V1874" s="137"/>
      <c r="W1874" s="137"/>
      <c r="X1874" s="137"/>
      <c r="Y1874" s="135"/>
      <c r="Z1874" s="137"/>
      <c r="AA1874" s="137"/>
    </row>
    <row r="1875">
      <c r="A1875" s="85">
        <v>3758.0</v>
      </c>
      <c r="B1875" s="80" t="s">
        <v>2650</v>
      </c>
      <c r="C1875" s="80" t="s">
        <v>4275</v>
      </c>
      <c r="D1875" s="80" t="s">
        <v>3226</v>
      </c>
      <c r="E1875" s="131"/>
      <c r="F1875" s="137"/>
      <c r="G1875" s="137"/>
      <c r="H1875" s="137"/>
      <c r="I1875" s="135"/>
      <c r="J1875" s="137"/>
      <c r="K1875" s="137"/>
      <c r="L1875" s="137"/>
      <c r="M1875" s="135"/>
      <c r="N1875" s="137"/>
      <c r="O1875" s="137"/>
      <c r="P1875" s="137"/>
      <c r="Q1875" s="135"/>
      <c r="R1875" s="137"/>
      <c r="S1875" s="137"/>
      <c r="T1875" s="137"/>
      <c r="U1875" s="135"/>
      <c r="V1875" s="137"/>
      <c r="W1875" s="137"/>
      <c r="X1875" s="137"/>
      <c r="Y1875" s="135"/>
      <c r="Z1875" s="137"/>
      <c r="AA1875" s="137"/>
    </row>
    <row r="1876">
      <c r="A1876" s="85">
        <v>3759.0</v>
      </c>
      <c r="B1876" s="80" t="s">
        <v>2650</v>
      </c>
      <c r="C1876" s="80" t="s">
        <v>4276</v>
      </c>
      <c r="D1876" s="80" t="s">
        <v>3226</v>
      </c>
      <c r="E1876" s="131"/>
      <c r="F1876" s="137"/>
      <c r="G1876" s="137"/>
      <c r="H1876" s="137"/>
      <c r="I1876" s="135"/>
      <c r="J1876" s="137"/>
      <c r="K1876" s="137"/>
      <c r="L1876" s="137"/>
      <c r="M1876" s="135"/>
      <c r="N1876" s="137"/>
      <c r="O1876" s="137"/>
      <c r="P1876" s="137"/>
      <c r="Q1876" s="135"/>
      <c r="R1876" s="137"/>
      <c r="S1876" s="137"/>
      <c r="T1876" s="137"/>
      <c r="U1876" s="135"/>
      <c r="V1876" s="137"/>
      <c r="W1876" s="137"/>
      <c r="X1876" s="137"/>
      <c r="Y1876" s="135"/>
      <c r="Z1876" s="137"/>
      <c r="AA1876" s="137"/>
    </row>
    <row r="1877">
      <c r="A1877" s="85">
        <v>3760.0</v>
      </c>
      <c r="B1877" s="80" t="s">
        <v>2650</v>
      </c>
      <c r="C1877" s="80" t="s">
        <v>4277</v>
      </c>
      <c r="D1877" s="80" t="s">
        <v>3226</v>
      </c>
      <c r="E1877" s="131"/>
      <c r="F1877" s="137"/>
      <c r="G1877" s="137"/>
      <c r="H1877" s="137"/>
      <c r="I1877" s="135"/>
      <c r="J1877" s="137"/>
      <c r="K1877" s="137"/>
      <c r="L1877" s="137"/>
      <c r="M1877" s="135"/>
      <c r="N1877" s="137"/>
      <c r="O1877" s="137"/>
      <c r="P1877" s="137"/>
      <c r="Q1877" s="135"/>
      <c r="R1877" s="137"/>
      <c r="S1877" s="137"/>
      <c r="T1877" s="137"/>
      <c r="U1877" s="135"/>
      <c r="V1877" s="137"/>
      <c r="W1877" s="137"/>
      <c r="X1877" s="137"/>
      <c r="Y1877" s="135"/>
      <c r="Z1877" s="137"/>
      <c r="AA1877" s="137"/>
    </row>
    <row r="1878">
      <c r="A1878" s="85">
        <v>3761.0</v>
      </c>
      <c r="B1878" s="80" t="s">
        <v>2650</v>
      </c>
      <c r="C1878" s="80" t="s">
        <v>4278</v>
      </c>
      <c r="D1878" s="80" t="s">
        <v>3226</v>
      </c>
      <c r="E1878" s="131"/>
      <c r="F1878" s="137"/>
      <c r="G1878" s="137"/>
      <c r="H1878" s="137"/>
      <c r="I1878" s="135"/>
      <c r="J1878" s="137"/>
      <c r="K1878" s="137"/>
      <c r="L1878" s="137"/>
      <c r="M1878" s="135"/>
      <c r="N1878" s="137"/>
      <c r="O1878" s="137"/>
      <c r="P1878" s="137"/>
      <c r="Q1878" s="135"/>
      <c r="R1878" s="137"/>
      <c r="S1878" s="137"/>
      <c r="T1878" s="137"/>
      <c r="U1878" s="135"/>
      <c r="V1878" s="137"/>
      <c r="W1878" s="137"/>
      <c r="X1878" s="137"/>
      <c r="Y1878" s="135"/>
      <c r="Z1878" s="137"/>
      <c r="AA1878" s="137"/>
    </row>
    <row r="1879">
      <c r="A1879" s="85">
        <v>3762.0</v>
      </c>
      <c r="B1879" s="80" t="s">
        <v>2650</v>
      </c>
      <c r="C1879" s="80" t="s">
        <v>4279</v>
      </c>
      <c r="D1879" s="80" t="s">
        <v>3226</v>
      </c>
      <c r="E1879" s="131"/>
      <c r="F1879" s="137"/>
      <c r="G1879" s="137"/>
      <c r="H1879" s="137"/>
      <c r="I1879" s="135"/>
      <c r="J1879" s="137"/>
      <c r="K1879" s="137"/>
      <c r="L1879" s="137"/>
      <c r="M1879" s="135"/>
      <c r="N1879" s="137"/>
      <c r="O1879" s="137"/>
      <c r="P1879" s="137"/>
      <c r="Q1879" s="135"/>
      <c r="R1879" s="137"/>
      <c r="S1879" s="137"/>
      <c r="T1879" s="137"/>
      <c r="U1879" s="135"/>
      <c r="V1879" s="137"/>
      <c r="W1879" s="137"/>
      <c r="X1879" s="137"/>
      <c r="Y1879" s="135"/>
      <c r="Z1879" s="137"/>
      <c r="AA1879" s="137"/>
    </row>
    <row r="1880">
      <c r="A1880" s="85">
        <v>3766.0</v>
      </c>
      <c r="B1880" s="80" t="s">
        <v>2650</v>
      </c>
      <c r="C1880" s="80" t="s">
        <v>4280</v>
      </c>
      <c r="D1880" s="80" t="s">
        <v>2783</v>
      </c>
      <c r="E1880" s="131"/>
      <c r="F1880" s="137"/>
      <c r="G1880" s="137"/>
      <c r="H1880" s="137"/>
      <c r="I1880" s="135"/>
      <c r="J1880" s="137"/>
      <c r="K1880" s="137"/>
      <c r="L1880" s="137"/>
      <c r="M1880" s="135"/>
      <c r="N1880" s="137"/>
      <c r="O1880" s="137"/>
      <c r="P1880" s="137"/>
      <c r="Q1880" s="135"/>
      <c r="R1880" s="137"/>
      <c r="S1880" s="137"/>
      <c r="T1880" s="137"/>
      <c r="U1880" s="135"/>
      <c r="V1880" s="137"/>
      <c r="W1880" s="137"/>
      <c r="X1880" s="137"/>
      <c r="Y1880" s="135"/>
      <c r="Z1880" s="137"/>
      <c r="AA1880" s="137"/>
    </row>
    <row r="1881">
      <c r="A1881" s="85">
        <v>3767.0</v>
      </c>
      <c r="B1881" s="80" t="s">
        <v>2650</v>
      </c>
      <c r="C1881" s="80" t="s">
        <v>4281</v>
      </c>
      <c r="D1881" s="80" t="s">
        <v>2783</v>
      </c>
      <c r="E1881" s="131"/>
      <c r="F1881" s="137"/>
      <c r="G1881" s="137"/>
      <c r="H1881" s="137"/>
      <c r="I1881" s="135"/>
      <c r="J1881" s="137"/>
      <c r="K1881" s="137"/>
      <c r="L1881" s="137"/>
      <c r="M1881" s="135"/>
      <c r="N1881" s="137"/>
      <c r="O1881" s="137"/>
      <c r="P1881" s="137"/>
      <c r="Q1881" s="135"/>
      <c r="R1881" s="137"/>
      <c r="S1881" s="137"/>
      <c r="T1881" s="137"/>
      <c r="U1881" s="135"/>
      <c r="V1881" s="137"/>
      <c r="W1881" s="137"/>
      <c r="X1881" s="137"/>
      <c r="Y1881" s="135"/>
      <c r="Z1881" s="137"/>
      <c r="AA1881" s="137"/>
    </row>
    <row r="1882">
      <c r="A1882" s="85">
        <v>3768.0</v>
      </c>
      <c r="B1882" s="80" t="s">
        <v>2650</v>
      </c>
      <c r="C1882" s="80" t="s">
        <v>4282</v>
      </c>
      <c r="D1882" s="80" t="s">
        <v>2783</v>
      </c>
      <c r="E1882" s="131"/>
      <c r="F1882" s="137"/>
      <c r="G1882" s="137"/>
      <c r="H1882" s="137"/>
      <c r="I1882" s="135"/>
      <c r="J1882" s="137"/>
      <c r="K1882" s="137"/>
      <c r="L1882" s="137"/>
      <c r="M1882" s="135"/>
      <c r="N1882" s="137"/>
      <c r="O1882" s="137"/>
      <c r="P1882" s="137"/>
      <c r="Q1882" s="135"/>
      <c r="R1882" s="137"/>
      <c r="S1882" s="137"/>
      <c r="T1882" s="137"/>
      <c r="U1882" s="135"/>
      <c r="V1882" s="137"/>
      <c r="W1882" s="137"/>
      <c r="X1882" s="137"/>
      <c r="Y1882" s="135"/>
      <c r="Z1882" s="137"/>
      <c r="AA1882" s="137"/>
    </row>
    <row r="1883">
      <c r="A1883" s="85">
        <v>3769.0</v>
      </c>
      <c r="B1883" s="80" t="s">
        <v>2650</v>
      </c>
      <c r="C1883" s="80" t="s">
        <v>4283</v>
      </c>
      <c r="D1883" s="80" t="s">
        <v>2783</v>
      </c>
      <c r="E1883" s="131"/>
      <c r="F1883" s="137"/>
      <c r="G1883" s="137"/>
      <c r="H1883" s="137"/>
      <c r="I1883" s="135"/>
      <c r="J1883" s="137"/>
      <c r="K1883" s="137"/>
      <c r="L1883" s="137"/>
      <c r="M1883" s="135"/>
      <c r="N1883" s="137"/>
      <c r="O1883" s="137"/>
      <c r="P1883" s="137"/>
      <c r="Q1883" s="135"/>
      <c r="R1883" s="137"/>
      <c r="S1883" s="137"/>
      <c r="T1883" s="137"/>
      <c r="U1883" s="135"/>
      <c r="V1883" s="137"/>
      <c r="W1883" s="137"/>
      <c r="X1883" s="137"/>
      <c r="Y1883" s="135"/>
      <c r="Z1883" s="137"/>
      <c r="AA1883" s="137"/>
    </row>
    <row r="1884">
      <c r="A1884" s="85">
        <v>3770.0</v>
      </c>
      <c r="B1884" s="80" t="s">
        <v>2650</v>
      </c>
      <c r="C1884" s="80" t="s">
        <v>4284</v>
      </c>
      <c r="D1884" s="80" t="s">
        <v>2783</v>
      </c>
      <c r="E1884" s="131"/>
      <c r="F1884" s="137"/>
      <c r="G1884" s="137"/>
      <c r="H1884" s="137"/>
      <c r="I1884" s="135"/>
      <c r="J1884" s="137"/>
      <c r="K1884" s="137"/>
      <c r="L1884" s="137"/>
      <c r="M1884" s="135"/>
      <c r="N1884" s="137"/>
      <c r="O1884" s="137"/>
      <c r="P1884" s="137"/>
      <c r="Q1884" s="135"/>
      <c r="R1884" s="137"/>
      <c r="S1884" s="137"/>
      <c r="T1884" s="137"/>
      <c r="U1884" s="135"/>
      <c r="V1884" s="137"/>
      <c r="W1884" s="137"/>
      <c r="X1884" s="137"/>
      <c r="Y1884" s="135"/>
      <c r="Z1884" s="137"/>
      <c r="AA1884" s="137"/>
    </row>
    <row r="1885">
      <c r="A1885" s="85">
        <v>3773.0</v>
      </c>
      <c r="B1885" s="80" t="s">
        <v>2650</v>
      </c>
      <c r="C1885" s="80" t="s">
        <v>4285</v>
      </c>
      <c r="D1885" s="80" t="s">
        <v>3226</v>
      </c>
      <c r="E1885" s="131"/>
      <c r="F1885" s="137"/>
      <c r="G1885" s="137"/>
      <c r="H1885" s="137"/>
      <c r="I1885" s="135"/>
      <c r="J1885" s="137"/>
      <c r="K1885" s="137"/>
      <c r="L1885" s="137"/>
      <c r="M1885" s="135"/>
      <c r="N1885" s="137"/>
      <c r="O1885" s="137"/>
      <c r="P1885" s="137"/>
      <c r="Q1885" s="135"/>
      <c r="R1885" s="137"/>
      <c r="S1885" s="137"/>
      <c r="T1885" s="137"/>
      <c r="U1885" s="135"/>
      <c r="V1885" s="137"/>
      <c r="W1885" s="137"/>
      <c r="X1885" s="137"/>
      <c r="Y1885" s="135"/>
      <c r="Z1885" s="137"/>
      <c r="AA1885" s="137"/>
    </row>
    <row r="1886">
      <c r="A1886" s="85">
        <v>3775.0</v>
      </c>
      <c r="B1886" s="80" t="s">
        <v>2650</v>
      </c>
      <c r="C1886" s="80" t="s">
        <v>4286</v>
      </c>
      <c r="D1886" s="80" t="s">
        <v>2644</v>
      </c>
      <c r="E1886" s="131"/>
      <c r="F1886" s="137"/>
      <c r="G1886" s="137"/>
      <c r="H1886" s="137"/>
      <c r="I1886" s="135"/>
      <c r="J1886" s="137"/>
      <c r="K1886" s="137"/>
      <c r="L1886" s="137"/>
      <c r="M1886" s="135"/>
      <c r="N1886" s="137"/>
      <c r="O1886" s="137"/>
      <c r="P1886" s="137"/>
      <c r="Q1886" s="135"/>
      <c r="R1886" s="137"/>
      <c r="S1886" s="137"/>
      <c r="T1886" s="137"/>
      <c r="U1886" s="135"/>
      <c r="V1886" s="137"/>
      <c r="W1886" s="137"/>
      <c r="X1886" s="137"/>
      <c r="Y1886" s="135"/>
      <c r="Z1886" s="137"/>
      <c r="AA1886" s="137"/>
    </row>
    <row r="1887">
      <c r="A1887" s="85">
        <v>3776.0</v>
      </c>
      <c r="B1887" s="80" t="s">
        <v>2650</v>
      </c>
      <c r="C1887" s="80" t="s">
        <v>4287</v>
      </c>
      <c r="D1887" s="80" t="s">
        <v>2644</v>
      </c>
      <c r="E1887" s="131"/>
      <c r="F1887" s="137"/>
      <c r="G1887" s="137"/>
      <c r="H1887" s="137"/>
      <c r="I1887" s="135"/>
      <c r="J1887" s="137"/>
      <c r="K1887" s="137"/>
      <c r="L1887" s="137"/>
      <c r="M1887" s="135"/>
      <c r="N1887" s="137"/>
      <c r="O1887" s="137"/>
      <c r="P1887" s="137"/>
      <c r="Q1887" s="135"/>
      <c r="R1887" s="137"/>
      <c r="S1887" s="137"/>
      <c r="T1887" s="137"/>
      <c r="U1887" s="135"/>
      <c r="V1887" s="137"/>
      <c r="W1887" s="137"/>
      <c r="X1887" s="137"/>
      <c r="Y1887" s="135"/>
      <c r="Z1887" s="137"/>
      <c r="AA1887" s="137"/>
    </row>
    <row r="1888">
      <c r="A1888" s="85">
        <v>3777.0</v>
      </c>
      <c r="B1888" s="80" t="s">
        <v>2650</v>
      </c>
      <c r="C1888" s="80" t="s">
        <v>4288</v>
      </c>
      <c r="D1888" s="80" t="s">
        <v>2644</v>
      </c>
      <c r="E1888" s="131"/>
      <c r="F1888" s="137"/>
      <c r="G1888" s="137"/>
      <c r="H1888" s="137"/>
      <c r="I1888" s="135"/>
      <c r="J1888" s="137"/>
      <c r="K1888" s="137"/>
      <c r="L1888" s="137"/>
      <c r="M1888" s="135"/>
      <c r="N1888" s="137"/>
      <c r="O1888" s="137"/>
      <c r="P1888" s="137"/>
      <c r="Q1888" s="135"/>
      <c r="R1888" s="137"/>
      <c r="S1888" s="137"/>
      <c r="T1888" s="137"/>
      <c r="U1888" s="135"/>
      <c r="V1888" s="137"/>
      <c r="W1888" s="137"/>
      <c r="X1888" s="137"/>
      <c r="Y1888" s="135"/>
      <c r="Z1888" s="137"/>
      <c r="AA1888" s="137"/>
    </row>
    <row r="1889">
      <c r="A1889" s="85">
        <v>3778.0</v>
      </c>
      <c r="B1889" s="80" t="s">
        <v>2650</v>
      </c>
      <c r="C1889" s="80" t="s">
        <v>4289</v>
      </c>
      <c r="D1889" s="80" t="s">
        <v>2644</v>
      </c>
      <c r="E1889" s="131"/>
      <c r="F1889" s="137"/>
      <c r="G1889" s="137"/>
      <c r="H1889" s="137"/>
      <c r="I1889" s="135"/>
      <c r="J1889" s="137"/>
      <c r="K1889" s="137"/>
      <c r="L1889" s="137"/>
      <c r="M1889" s="135"/>
      <c r="N1889" s="137"/>
      <c r="O1889" s="137"/>
      <c r="P1889" s="137"/>
      <c r="Q1889" s="135"/>
      <c r="R1889" s="137"/>
      <c r="S1889" s="137"/>
      <c r="T1889" s="137"/>
      <c r="U1889" s="135"/>
      <c r="V1889" s="137"/>
      <c r="W1889" s="137"/>
      <c r="X1889" s="137"/>
      <c r="Y1889" s="135"/>
      <c r="Z1889" s="137"/>
      <c r="AA1889" s="137"/>
    </row>
    <row r="1890">
      <c r="A1890" s="85">
        <v>3779.0</v>
      </c>
      <c r="B1890" s="80" t="s">
        <v>2650</v>
      </c>
      <c r="C1890" s="80" t="s">
        <v>4290</v>
      </c>
      <c r="D1890" s="80" t="s">
        <v>2644</v>
      </c>
      <c r="E1890" s="131"/>
      <c r="F1890" s="137"/>
      <c r="G1890" s="137"/>
      <c r="H1890" s="137"/>
      <c r="I1890" s="135"/>
      <c r="J1890" s="137"/>
      <c r="K1890" s="137"/>
      <c r="L1890" s="137"/>
      <c r="M1890" s="135"/>
      <c r="N1890" s="137"/>
      <c r="O1890" s="137"/>
      <c r="P1890" s="137"/>
      <c r="Q1890" s="135"/>
      <c r="R1890" s="137"/>
      <c r="S1890" s="137"/>
      <c r="T1890" s="137"/>
      <c r="U1890" s="135"/>
      <c r="V1890" s="137"/>
      <c r="W1890" s="137"/>
      <c r="X1890" s="137"/>
      <c r="Y1890" s="135"/>
      <c r="Z1890" s="137"/>
      <c r="AA1890" s="137"/>
    </row>
    <row r="1891">
      <c r="A1891" s="85">
        <v>3780.0</v>
      </c>
      <c r="B1891" s="80" t="s">
        <v>2650</v>
      </c>
      <c r="C1891" s="80" t="s">
        <v>4291</v>
      </c>
      <c r="D1891" s="80" t="s">
        <v>2644</v>
      </c>
      <c r="E1891" s="131"/>
      <c r="F1891" s="137"/>
      <c r="G1891" s="137"/>
      <c r="H1891" s="137"/>
      <c r="I1891" s="135"/>
      <c r="J1891" s="137"/>
      <c r="K1891" s="137"/>
      <c r="L1891" s="137"/>
      <c r="M1891" s="135"/>
      <c r="N1891" s="137"/>
      <c r="O1891" s="137"/>
      <c r="P1891" s="137"/>
      <c r="Q1891" s="135"/>
      <c r="R1891" s="137"/>
      <c r="S1891" s="137"/>
      <c r="T1891" s="137"/>
      <c r="U1891" s="135"/>
      <c r="V1891" s="137"/>
      <c r="W1891" s="137"/>
      <c r="X1891" s="137"/>
      <c r="Y1891" s="135"/>
      <c r="Z1891" s="137"/>
      <c r="AA1891" s="137"/>
    </row>
    <row r="1892">
      <c r="A1892" s="85">
        <v>3781.0</v>
      </c>
      <c r="B1892" s="80" t="s">
        <v>2650</v>
      </c>
      <c r="C1892" s="80" t="s">
        <v>4292</v>
      </c>
      <c r="D1892" s="80" t="s">
        <v>2644</v>
      </c>
      <c r="E1892" s="131"/>
      <c r="F1892" s="137"/>
      <c r="G1892" s="137"/>
      <c r="H1892" s="137"/>
      <c r="I1892" s="135"/>
      <c r="J1892" s="137"/>
      <c r="K1892" s="137"/>
      <c r="L1892" s="137"/>
      <c r="M1892" s="135"/>
      <c r="N1892" s="137"/>
      <c r="O1892" s="137"/>
      <c r="P1892" s="137"/>
      <c r="Q1892" s="135"/>
      <c r="R1892" s="137"/>
      <c r="S1892" s="137"/>
      <c r="T1892" s="137"/>
      <c r="U1892" s="135"/>
      <c r="V1892" s="137"/>
      <c r="W1892" s="137"/>
      <c r="X1892" s="137"/>
      <c r="Y1892" s="135"/>
      <c r="Z1892" s="137"/>
      <c r="AA1892" s="137"/>
    </row>
    <row r="1893">
      <c r="A1893" s="85">
        <v>3782.0</v>
      </c>
      <c r="B1893" s="80" t="s">
        <v>2650</v>
      </c>
      <c r="C1893" s="80" t="s">
        <v>4293</v>
      </c>
      <c r="D1893" s="80" t="s">
        <v>2644</v>
      </c>
      <c r="E1893" s="131"/>
      <c r="F1893" s="137"/>
      <c r="G1893" s="137"/>
      <c r="H1893" s="137"/>
      <c r="I1893" s="135"/>
      <c r="J1893" s="137"/>
      <c r="K1893" s="137"/>
      <c r="L1893" s="137"/>
      <c r="M1893" s="135"/>
      <c r="N1893" s="137"/>
      <c r="O1893" s="137"/>
      <c r="P1893" s="137"/>
      <c r="Q1893" s="135"/>
      <c r="R1893" s="137"/>
      <c r="S1893" s="137"/>
      <c r="T1893" s="137"/>
      <c r="U1893" s="135"/>
      <c r="V1893" s="137"/>
      <c r="W1893" s="137"/>
      <c r="X1893" s="137"/>
      <c r="Y1893" s="135"/>
      <c r="Z1893" s="137"/>
      <c r="AA1893" s="137"/>
    </row>
    <row r="1894">
      <c r="A1894" s="85">
        <v>3783.0</v>
      </c>
      <c r="B1894" s="80" t="s">
        <v>2650</v>
      </c>
      <c r="C1894" s="80" t="s">
        <v>4294</v>
      </c>
      <c r="D1894" s="80" t="s">
        <v>2644</v>
      </c>
      <c r="E1894" s="131"/>
      <c r="F1894" s="137"/>
      <c r="G1894" s="137"/>
      <c r="H1894" s="137"/>
      <c r="I1894" s="135"/>
      <c r="J1894" s="137"/>
      <c r="K1894" s="137"/>
      <c r="L1894" s="137"/>
      <c r="M1894" s="135"/>
      <c r="N1894" s="137"/>
      <c r="O1894" s="137"/>
      <c r="P1894" s="137"/>
      <c r="Q1894" s="135"/>
      <c r="R1894" s="137"/>
      <c r="S1894" s="137"/>
      <c r="T1894" s="137"/>
      <c r="U1894" s="135"/>
      <c r="V1894" s="137"/>
      <c r="W1894" s="137"/>
      <c r="X1894" s="137"/>
      <c r="Y1894" s="135"/>
      <c r="Z1894" s="137"/>
      <c r="AA1894" s="137"/>
    </row>
    <row r="1895">
      <c r="A1895" s="85">
        <v>3784.0</v>
      </c>
      <c r="B1895" s="80" t="s">
        <v>2650</v>
      </c>
      <c r="C1895" s="80" t="s">
        <v>4295</v>
      </c>
      <c r="D1895" s="80" t="s">
        <v>2644</v>
      </c>
      <c r="E1895" s="131"/>
      <c r="F1895" s="137"/>
      <c r="G1895" s="137"/>
      <c r="H1895" s="137"/>
      <c r="I1895" s="135"/>
      <c r="J1895" s="137"/>
      <c r="K1895" s="137"/>
      <c r="L1895" s="137"/>
      <c r="M1895" s="135"/>
      <c r="N1895" s="137"/>
      <c r="O1895" s="137"/>
      <c r="P1895" s="137"/>
      <c r="Q1895" s="135"/>
      <c r="R1895" s="137"/>
      <c r="S1895" s="137"/>
      <c r="T1895" s="137"/>
      <c r="U1895" s="135"/>
      <c r="V1895" s="137"/>
      <c r="W1895" s="137"/>
      <c r="X1895" s="137"/>
      <c r="Y1895" s="135"/>
      <c r="Z1895" s="137"/>
      <c r="AA1895" s="137"/>
    </row>
    <row r="1896">
      <c r="A1896" s="85">
        <v>3785.0</v>
      </c>
      <c r="B1896" s="80" t="s">
        <v>2650</v>
      </c>
      <c r="C1896" s="80" t="s">
        <v>4296</v>
      </c>
      <c r="D1896" s="80" t="s">
        <v>2644</v>
      </c>
      <c r="E1896" s="131"/>
      <c r="F1896" s="137"/>
      <c r="G1896" s="137"/>
      <c r="H1896" s="137"/>
      <c r="I1896" s="135"/>
      <c r="J1896" s="137"/>
      <c r="K1896" s="137"/>
      <c r="L1896" s="137"/>
      <c r="M1896" s="135"/>
      <c r="N1896" s="137"/>
      <c r="O1896" s="137"/>
      <c r="P1896" s="137"/>
      <c r="Q1896" s="135"/>
      <c r="R1896" s="137"/>
      <c r="S1896" s="137"/>
      <c r="T1896" s="137"/>
      <c r="U1896" s="135"/>
      <c r="V1896" s="137"/>
      <c r="W1896" s="137"/>
      <c r="X1896" s="137"/>
      <c r="Y1896" s="135"/>
      <c r="Z1896" s="137"/>
      <c r="AA1896" s="137"/>
    </row>
    <row r="1897">
      <c r="A1897" s="85">
        <v>3786.0</v>
      </c>
      <c r="B1897" s="80" t="s">
        <v>2650</v>
      </c>
      <c r="C1897" s="80" t="s">
        <v>4297</v>
      </c>
      <c r="D1897" s="80" t="s">
        <v>2644</v>
      </c>
      <c r="E1897" s="131"/>
      <c r="F1897" s="137"/>
      <c r="G1897" s="137"/>
      <c r="H1897" s="137"/>
      <c r="I1897" s="135"/>
      <c r="J1897" s="137"/>
      <c r="K1897" s="137"/>
      <c r="L1897" s="137"/>
      <c r="M1897" s="135"/>
      <c r="N1897" s="137"/>
      <c r="O1897" s="137"/>
      <c r="P1897" s="137"/>
      <c r="Q1897" s="135"/>
      <c r="R1897" s="137"/>
      <c r="S1897" s="137"/>
      <c r="T1897" s="137"/>
      <c r="U1897" s="135"/>
      <c r="V1897" s="137"/>
      <c r="W1897" s="137"/>
      <c r="X1897" s="137"/>
      <c r="Y1897" s="135"/>
      <c r="Z1897" s="137"/>
      <c r="AA1897" s="137"/>
    </row>
    <row r="1898">
      <c r="A1898" s="85">
        <v>3787.0</v>
      </c>
      <c r="B1898" s="80" t="s">
        <v>2650</v>
      </c>
      <c r="C1898" s="80" t="s">
        <v>4298</v>
      </c>
      <c r="D1898" s="80" t="s">
        <v>2644</v>
      </c>
      <c r="E1898" s="131"/>
      <c r="F1898" s="137"/>
      <c r="G1898" s="137"/>
      <c r="H1898" s="137"/>
      <c r="I1898" s="135"/>
      <c r="J1898" s="137"/>
      <c r="K1898" s="137"/>
      <c r="L1898" s="137"/>
      <c r="M1898" s="135"/>
      <c r="N1898" s="137"/>
      <c r="O1898" s="137"/>
      <c r="P1898" s="137"/>
      <c r="Q1898" s="135"/>
      <c r="R1898" s="137"/>
      <c r="S1898" s="137"/>
      <c r="T1898" s="137"/>
      <c r="U1898" s="135"/>
      <c r="V1898" s="137"/>
      <c r="W1898" s="137"/>
      <c r="X1898" s="137"/>
      <c r="Y1898" s="135"/>
      <c r="Z1898" s="137"/>
      <c r="AA1898" s="137"/>
    </row>
    <row r="1899">
      <c r="A1899" s="85">
        <v>3788.0</v>
      </c>
      <c r="B1899" s="80" t="s">
        <v>2650</v>
      </c>
      <c r="C1899" s="80" t="s">
        <v>4299</v>
      </c>
      <c r="D1899" s="80" t="s">
        <v>2644</v>
      </c>
      <c r="E1899" s="131"/>
      <c r="F1899" s="137"/>
      <c r="G1899" s="137"/>
      <c r="H1899" s="137"/>
      <c r="I1899" s="135"/>
      <c r="J1899" s="137"/>
      <c r="K1899" s="137"/>
      <c r="L1899" s="137"/>
      <c r="M1899" s="135"/>
      <c r="N1899" s="137"/>
      <c r="O1899" s="137"/>
      <c r="P1899" s="137"/>
      <c r="Q1899" s="135"/>
      <c r="R1899" s="137"/>
      <c r="S1899" s="137"/>
      <c r="T1899" s="137"/>
      <c r="U1899" s="135"/>
      <c r="V1899" s="137"/>
      <c r="W1899" s="137"/>
      <c r="X1899" s="137"/>
      <c r="Y1899" s="135"/>
      <c r="Z1899" s="137"/>
      <c r="AA1899" s="137"/>
    </row>
    <row r="1900">
      <c r="A1900" s="85">
        <v>3789.0</v>
      </c>
      <c r="B1900" s="80" t="s">
        <v>2650</v>
      </c>
      <c r="C1900" s="80" t="s">
        <v>4300</v>
      </c>
      <c r="D1900" s="80" t="s">
        <v>2644</v>
      </c>
      <c r="E1900" s="131"/>
      <c r="F1900" s="137"/>
      <c r="G1900" s="137"/>
      <c r="H1900" s="137"/>
      <c r="I1900" s="135"/>
      <c r="J1900" s="137"/>
      <c r="K1900" s="137"/>
      <c r="L1900" s="137"/>
      <c r="M1900" s="135"/>
      <c r="N1900" s="137"/>
      <c r="O1900" s="137"/>
      <c r="P1900" s="137"/>
      <c r="Q1900" s="135"/>
      <c r="R1900" s="137"/>
      <c r="S1900" s="137"/>
      <c r="T1900" s="137"/>
      <c r="U1900" s="135"/>
      <c r="V1900" s="137"/>
      <c r="W1900" s="137"/>
      <c r="X1900" s="137"/>
      <c r="Y1900" s="135"/>
      <c r="Z1900" s="137"/>
      <c r="AA1900" s="137"/>
    </row>
    <row r="1901">
      <c r="A1901" s="85">
        <v>3790.0</v>
      </c>
      <c r="B1901" s="80" t="s">
        <v>2650</v>
      </c>
      <c r="C1901" s="80" t="s">
        <v>4301</v>
      </c>
      <c r="D1901" s="80" t="s">
        <v>2644</v>
      </c>
      <c r="E1901" s="131"/>
      <c r="F1901" s="137"/>
      <c r="G1901" s="137"/>
      <c r="H1901" s="137"/>
      <c r="I1901" s="135"/>
      <c r="J1901" s="137"/>
      <c r="K1901" s="137"/>
      <c r="L1901" s="137"/>
      <c r="M1901" s="135"/>
      <c r="N1901" s="137"/>
      <c r="O1901" s="137"/>
      <c r="P1901" s="137"/>
      <c r="Q1901" s="135"/>
      <c r="R1901" s="137"/>
      <c r="S1901" s="137"/>
      <c r="T1901" s="137"/>
      <c r="U1901" s="135"/>
      <c r="V1901" s="137"/>
      <c r="W1901" s="137"/>
      <c r="X1901" s="137"/>
      <c r="Y1901" s="135"/>
      <c r="Z1901" s="137"/>
      <c r="AA1901" s="137"/>
    </row>
    <row r="1902">
      <c r="A1902" s="85">
        <v>3791.0</v>
      </c>
      <c r="B1902" s="80" t="s">
        <v>2650</v>
      </c>
      <c r="C1902" s="80" t="s">
        <v>4302</v>
      </c>
      <c r="D1902" s="80" t="s">
        <v>2644</v>
      </c>
      <c r="E1902" s="131"/>
      <c r="F1902" s="137"/>
      <c r="G1902" s="137"/>
      <c r="H1902" s="137"/>
      <c r="I1902" s="135"/>
      <c r="J1902" s="137"/>
      <c r="K1902" s="137"/>
      <c r="L1902" s="137"/>
      <c r="M1902" s="135"/>
      <c r="N1902" s="137"/>
      <c r="O1902" s="137"/>
      <c r="P1902" s="137"/>
      <c r="Q1902" s="135"/>
      <c r="R1902" s="137"/>
      <c r="S1902" s="137"/>
      <c r="T1902" s="137"/>
      <c r="U1902" s="135"/>
      <c r="V1902" s="137"/>
      <c r="W1902" s="137"/>
      <c r="X1902" s="137"/>
      <c r="Y1902" s="135"/>
      <c r="Z1902" s="137"/>
      <c r="AA1902" s="137"/>
    </row>
    <row r="1903">
      <c r="A1903" s="85">
        <v>3792.0</v>
      </c>
      <c r="B1903" s="80" t="s">
        <v>2650</v>
      </c>
      <c r="C1903" s="80" t="s">
        <v>4303</v>
      </c>
      <c r="D1903" s="80" t="s">
        <v>2644</v>
      </c>
      <c r="E1903" s="131"/>
      <c r="F1903" s="137"/>
      <c r="G1903" s="137"/>
      <c r="H1903" s="137"/>
      <c r="I1903" s="135"/>
      <c r="J1903" s="137"/>
      <c r="K1903" s="137"/>
      <c r="L1903" s="137"/>
      <c r="M1903" s="135"/>
      <c r="N1903" s="137"/>
      <c r="O1903" s="137"/>
      <c r="P1903" s="137"/>
      <c r="Q1903" s="135"/>
      <c r="R1903" s="137"/>
      <c r="S1903" s="137"/>
      <c r="T1903" s="137"/>
      <c r="U1903" s="135"/>
      <c r="V1903" s="137"/>
      <c r="W1903" s="137"/>
      <c r="X1903" s="137"/>
      <c r="Y1903" s="135"/>
      <c r="Z1903" s="137"/>
      <c r="AA1903" s="137"/>
    </row>
    <row r="1904">
      <c r="A1904" s="85">
        <v>3793.0</v>
      </c>
      <c r="B1904" s="80" t="s">
        <v>2650</v>
      </c>
      <c r="C1904" s="80" t="s">
        <v>4304</v>
      </c>
      <c r="D1904" s="80" t="s">
        <v>2644</v>
      </c>
      <c r="E1904" s="131"/>
      <c r="F1904" s="137"/>
      <c r="G1904" s="137"/>
      <c r="H1904" s="137"/>
      <c r="I1904" s="135"/>
      <c r="J1904" s="137"/>
      <c r="K1904" s="137"/>
      <c r="L1904" s="137"/>
      <c r="M1904" s="135"/>
      <c r="N1904" s="137"/>
      <c r="O1904" s="137"/>
      <c r="P1904" s="137"/>
      <c r="Q1904" s="135"/>
      <c r="R1904" s="137"/>
      <c r="S1904" s="137"/>
      <c r="T1904" s="137"/>
      <c r="U1904" s="135"/>
      <c r="V1904" s="137"/>
      <c r="W1904" s="137"/>
      <c r="X1904" s="137"/>
      <c r="Y1904" s="135"/>
      <c r="Z1904" s="137"/>
      <c r="AA1904" s="137"/>
    </row>
    <row r="1905">
      <c r="A1905" s="85">
        <v>3794.0</v>
      </c>
      <c r="B1905" s="80" t="s">
        <v>2650</v>
      </c>
      <c r="C1905" s="80" t="s">
        <v>4305</v>
      </c>
      <c r="D1905" s="80" t="s">
        <v>2644</v>
      </c>
      <c r="E1905" s="131"/>
      <c r="F1905" s="137"/>
      <c r="G1905" s="137"/>
      <c r="H1905" s="137"/>
      <c r="I1905" s="135"/>
      <c r="J1905" s="137"/>
      <c r="K1905" s="137"/>
      <c r="L1905" s="137"/>
      <c r="M1905" s="135"/>
      <c r="N1905" s="137"/>
      <c r="O1905" s="137"/>
      <c r="P1905" s="137"/>
      <c r="Q1905" s="135"/>
      <c r="R1905" s="137"/>
      <c r="S1905" s="137"/>
      <c r="T1905" s="137"/>
      <c r="U1905" s="135"/>
      <c r="V1905" s="137"/>
      <c r="W1905" s="137"/>
      <c r="X1905" s="137"/>
      <c r="Y1905" s="135"/>
      <c r="Z1905" s="137"/>
      <c r="AA1905" s="137"/>
    </row>
    <row r="1906">
      <c r="A1906" s="85">
        <v>3795.0</v>
      </c>
      <c r="B1906" s="80" t="s">
        <v>2650</v>
      </c>
      <c r="C1906" s="80" t="s">
        <v>4306</v>
      </c>
      <c r="D1906" s="80" t="s">
        <v>2644</v>
      </c>
      <c r="E1906" s="131"/>
      <c r="F1906" s="137"/>
      <c r="G1906" s="137"/>
      <c r="H1906" s="137"/>
      <c r="I1906" s="135"/>
      <c r="J1906" s="137"/>
      <c r="K1906" s="137"/>
      <c r="L1906" s="137"/>
      <c r="M1906" s="135"/>
      <c r="N1906" s="137"/>
      <c r="O1906" s="137"/>
      <c r="P1906" s="137"/>
      <c r="Q1906" s="135"/>
      <c r="R1906" s="137"/>
      <c r="S1906" s="137"/>
      <c r="T1906" s="137"/>
      <c r="U1906" s="135"/>
      <c r="V1906" s="137"/>
      <c r="W1906" s="137"/>
      <c r="X1906" s="137"/>
      <c r="Y1906" s="135"/>
      <c r="Z1906" s="137"/>
      <c r="AA1906" s="137"/>
    </row>
    <row r="1907">
      <c r="A1907" s="85">
        <v>3796.0</v>
      </c>
      <c r="B1907" s="80" t="s">
        <v>2650</v>
      </c>
      <c r="C1907" s="80" t="s">
        <v>4307</v>
      </c>
      <c r="D1907" s="80" t="s">
        <v>2644</v>
      </c>
      <c r="E1907" s="131"/>
      <c r="F1907" s="137"/>
      <c r="G1907" s="137"/>
      <c r="H1907" s="137"/>
      <c r="I1907" s="135"/>
      <c r="J1907" s="137"/>
      <c r="K1907" s="137"/>
      <c r="L1907" s="137"/>
      <c r="M1907" s="135"/>
      <c r="N1907" s="137"/>
      <c r="O1907" s="137"/>
      <c r="P1907" s="137"/>
      <c r="Q1907" s="135"/>
      <c r="R1907" s="137"/>
      <c r="S1907" s="137"/>
      <c r="T1907" s="137"/>
      <c r="U1907" s="135"/>
      <c r="V1907" s="137"/>
      <c r="W1907" s="137"/>
      <c r="X1907" s="137"/>
      <c r="Y1907" s="135"/>
      <c r="Z1907" s="137"/>
      <c r="AA1907" s="137"/>
    </row>
    <row r="1908">
      <c r="A1908" s="85">
        <v>3797.0</v>
      </c>
      <c r="B1908" s="80" t="s">
        <v>2650</v>
      </c>
      <c r="C1908" s="80" t="s">
        <v>4308</v>
      </c>
      <c r="D1908" s="80" t="s">
        <v>2644</v>
      </c>
      <c r="E1908" s="131"/>
      <c r="F1908" s="137"/>
      <c r="G1908" s="137"/>
      <c r="H1908" s="137"/>
      <c r="I1908" s="135"/>
      <c r="J1908" s="137"/>
      <c r="K1908" s="137"/>
      <c r="L1908" s="137"/>
      <c r="M1908" s="135"/>
      <c r="N1908" s="137"/>
      <c r="O1908" s="137"/>
      <c r="P1908" s="137"/>
      <c r="Q1908" s="135"/>
      <c r="R1908" s="137"/>
      <c r="S1908" s="137"/>
      <c r="T1908" s="137"/>
      <c r="U1908" s="135"/>
      <c r="V1908" s="137"/>
      <c r="W1908" s="137"/>
      <c r="X1908" s="137"/>
      <c r="Y1908" s="135"/>
      <c r="Z1908" s="137"/>
      <c r="AA1908" s="137"/>
    </row>
    <row r="1909">
      <c r="A1909" s="85">
        <v>3798.0</v>
      </c>
      <c r="B1909" s="80" t="s">
        <v>2650</v>
      </c>
      <c r="C1909" s="80" t="s">
        <v>4309</v>
      </c>
      <c r="D1909" s="80" t="s">
        <v>2644</v>
      </c>
      <c r="E1909" s="131"/>
      <c r="F1909" s="137"/>
      <c r="G1909" s="137"/>
      <c r="H1909" s="137"/>
      <c r="I1909" s="135"/>
      <c r="J1909" s="137"/>
      <c r="K1909" s="137"/>
      <c r="L1909" s="137"/>
      <c r="M1909" s="135"/>
      <c r="N1909" s="137"/>
      <c r="O1909" s="137"/>
      <c r="P1909" s="137"/>
      <c r="Q1909" s="135"/>
      <c r="R1909" s="137"/>
      <c r="S1909" s="137"/>
      <c r="T1909" s="137"/>
      <c r="U1909" s="135"/>
      <c r="V1909" s="137"/>
      <c r="W1909" s="137"/>
      <c r="X1909" s="137"/>
      <c r="Y1909" s="135"/>
      <c r="Z1909" s="137"/>
      <c r="AA1909" s="137"/>
    </row>
    <row r="1910">
      <c r="A1910" s="85">
        <v>3799.0</v>
      </c>
      <c r="B1910" s="80" t="s">
        <v>2650</v>
      </c>
      <c r="C1910" s="80" t="s">
        <v>4310</v>
      </c>
      <c r="D1910" s="80" t="s">
        <v>2644</v>
      </c>
      <c r="E1910" s="131"/>
      <c r="F1910" s="137"/>
      <c r="G1910" s="137"/>
      <c r="H1910" s="137"/>
      <c r="I1910" s="135"/>
      <c r="J1910" s="137"/>
      <c r="K1910" s="137"/>
      <c r="L1910" s="137"/>
      <c r="M1910" s="135"/>
      <c r="N1910" s="137"/>
      <c r="O1910" s="137"/>
      <c r="P1910" s="137"/>
      <c r="Q1910" s="135"/>
      <c r="R1910" s="137"/>
      <c r="S1910" s="137"/>
      <c r="T1910" s="137"/>
      <c r="U1910" s="135"/>
      <c r="V1910" s="137"/>
      <c r="W1910" s="137"/>
      <c r="X1910" s="137"/>
      <c r="Y1910" s="135"/>
      <c r="Z1910" s="137"/>
      <c r="AA1910" s="137"/>
    </row>
    <row r="1911">
      <c r="A1911" s="85">
        <v>3800.0</v>
      </c>
      <c r="B1911" s="80" t="s">
        <v>2650</v>
      </c>
      <c r="C1911" s="80" t="s">
        <v>4311</v>
      </c>
      <c r="D1911" s="80" t="s">
        <v>2644</v>
      </c>
      <c r="E1911" s="131"/>
      <c r="F1911" s="137"/>
      <c r="G1911" s="137"/>
      <c r="H1911" s="137"/>
      <c r="I1911" s="135"/>
      <c r="J1911" s="137"/>
      <c r="K1911" s="137"/>
      <c r="L1911" s="137"/>
      <c r="M1911" s="135"/>
      <c r="N1911" s="137"/>
      <c r="O1911" s="137"/>
      <c r="P1911" s="137"/>
      <c r="Q1911" s="135"/>
      <c r="R1911" s="137"/>
      <c r="S1911" s="137"/>
      <c r="T1911" s="137"/>
      <c r="U1911" s="135"/>
      <c r="V1911" s="137"/>
      <c r="W1911" s="137"/>
      <c r="X1911" s="137"/>
      <c r="Y1911" s="135"/>
      <c r="Z1911" s="137"/>
      <c r="AA1911" s="137"/>
    </row>
    <row r="1912">
      <c r="A1912" s="85">
        <v>3801.0</v>
      </c>
      <c r="B1912" s="80" t="s">
        <v>2650</v>
      </c>
      <c r="C1912" s="80" t="s">
        <v>4312</v>
      </c>
      <c r="D1912" s="80" t="s">
        <v>2644</v>
      </c>
      <c r="E1912" s="131"/>
      <c r="F1912" s="137"/>
      <c r="G1912" s="137"/>
      <c r="H1912" s="137"/>
      <c r="I1912" s="135"/>
      <c r="J1912" s="137"/>
      <c r="K1912" s="137"/>
      <c r="L1912" s="137"/>
      <c r="M1912" s="135"/>
      <c r="N1912" s="137"/>
      <c r="O1912" s="137"/>
      <c r="P1912" s="137"/>
      <c r="Q1912" s="135"/>
      <c r="R1912" s="137"/>
      <c r="S1912" s="137"/>
      <c r="T1912" s="137"/>
      <c r="U1912" s="135"/>
      <c r="V1912" s="137"/>
      <c r="W1912" s="137"/>
      <c r="X1912" s="137"/>
      <c r="Y1912" s="135"/>
      <c r="Z1912" s="137"/>
      <c r="AA1912" s="137"/>
    </row>
    <row r="1913">
      <c r="A1913" s="85">
        <v>3802.0</v>
      </c>
      <c r="B1913" s="80" t="s">
        <v>2650</v>
      </c>
      <c r="C1913" s="80" t="s">
        <v>4313</v>
      </c>
      <c r="D1913" s="80" t="s">
        <v>2644</v>
      </c>
      <c r="E1913" s="131"/>
      <c r="F1913" s="137"/>
      <c r="G1913" s="137"/>
      <c r="H1913" s="137"/>
      <c r="I1913" s="135"/>
      <c r="J1913" s="137"/>
      <c r="K1913" s="137"/>
      <c r="L1913" s="137"/>
      <c r="M1913" s="135"/>
      <c r="N1913" s="137"/>
      <c r="O1913" s="137"/>
      <c r="P1913" s="137"/>
      <c r="Q1913" s="135"/>
      <c r="R1913" s="137"/>
      <c r="S1913" s="137"/>
      <c r="T1913" s="137"/>
      <c r="U1913" s="135"/>
      <c r="V1913" s="137"/>
      <c r="W1913" s="137"/>
      <c r="X1913" s="137"/>
      <c r="Y1913" s="135"/>
      <c r="Z1913" s="137"/>
      <c r="AA1913" s="137"/>
    </row>
    <row r="1914">
      <c r="A1914" s="85">
        <v>3803.0</v>
      </c>
      <c r="B1914" s="80" t="s">
        <v>2650</v>
      </c>
      <c r="C1914" s="80" t="s">
        <v>4314</v>
      </c>
      <c r="D1914" s="80" t="s">
        <v>2644</v>
      </c>
      <c r="E1914" s="131"/>
      <c r="F1914" s="137"/>
      <c r="G1914" s="137"/>
      <c r="H1914" s="137"/>
      <c r="I1914" s="135"/>
      <c r="J1914" s="137"/>
      <c r="K1914" s="137"/>
      <c r="L1914" s="137"/>
      <c r="M1914" s="135"/>
      <c r="N1914" s="137"/>
      <c r="O1914" s="137"/>
      <c r="P1914" s="137"/>
      <c r="Q1914" s="135"/>
      <c r="R1914" s="137"/>
      <c r="S1914" s="137"/>
      <c r="T1914" s="137"/>
      <c r="U1914" s="135"/>
      <c r="V1914" s="137"/>
      <c r="W1914" s="137"/>
      <c r="X1914" s="137"/>
      <c r="Y1914" s="135"/>
      <c r="Z1914" s="137"/>
      <c r="AA1914" s="137"/>
    </row>
    <row r="1915">
      <c r="A1915" s="85">
        <v>3804.0</v>
      </c>
      <c r="B1915" s="80" t="s">
        <v>2650</v>
      </c>
      <c r="C1915" s="80" t="s">
        <v>4315</v>
      </c>
      <c r="D1915" s="80" t="s">
        <v>2644</v>
      </c>
      <c r="E1915" s="131"/>
      <c r="F1915" s="137"/>
      <c r="G1915" s="137"/>
      <c r="H1915" s="137"/>
      <c r="I1915" s="135"/>
      <c r="J1915" s="137"/>
      <c r="K1915" s="137"/>
      <c r="L1915" s="137"/>
      <c r="M1915" s="135"/>
      <c r="N1915" s="137"/>
      <c r="O1915" s="137"/>
      <c r="P1915" s="137"/>
      <c r="Q1915" s="135"/>
      <c r="R1915" s="137"/>
      <c r="S1915" s="137"/>
      <c r="T1915" s="137"/>
      <c r="U1915" s="135"/>
      <c r="V1915" s="137"/>
      <c r="W1915" s="137"/>
      <c r="X1915" s="137"/>
      <c r="Y1915" s="135"/>
      <c r="Z1915" s="137"/>
      <c r="AA1915" s="137"/>
    </row>
    <row r="1916">
      <c r="A1916" s="85">
        <v>3805.0</v>
      </c>
      <c r="B1916" s="80" t="s">
        <v>2650</v>
      </c>
      <c r="C1916" s="80" t="s">
        <v>4316</v>
      </c>
      <c r="D1916" s="80" t="s">
        <v>2644</v>
      </c>
      <c r="E1916" s="131"/>
      <c r="F1916" s="137"/>
      <c r="G1916" s="137"/>
      <c r="H1916" s="137"/>
      <c r="I1916" s="135"/>
      <c r="J1916" s="137"/>
      <c r="K1916" s="137"/>
      <c r="L1916" s="137"/>
      <c r="M1916" s="135"/>
      <c r="N1916" s="137"/>
      <c r="O1916" s="137"/>
      <c r="P1916" s="137"/>
      <c r="Q1916" s="135"/>
      <c r="R1916" s="137"/>
      <c r="S1916" s="137"/>
      <c r="T1916" s="137"/>
      <c r="U1916" s="135"/>
      <c r="V1916" s="137"/>
      <c r="W1916" s="137"/>
      <c r="X1916" s="137"/>
      <c r="Y1916" s="135"/>
      <c r="Z1916" s="137"/>
      <c r="AA1916" s="137"/>
    </row>
    <row r="1917">
      <c r="A1917" s="85">
        <v>3807.0</v>
      </c>
      <c r="B1917" s="80" t="s">
        <v>2650</v>
      </c>
      <c r="C1917" s="80" t="s">
        <v>4317</v>
      </c>
      <c r="D1917" s="80" t="s">
        <v>2644</v>
      </c>
      <c r="E1917" s="131"/>
      <c r="F1917" s="137"/>
      <c r="G1917" s="137"/>
      <c r="H1917" s="137"/>
      <c r="I1917" s="135"/>
      <c r="J1917" s="137"/>
      <c r="K1917" s="137"/>
      <c r="L1917" s="137"/>
      <c r="M1917" s="135"/>
      <c r="N1917" s="137"/>
      <c r="O1917" s="137"/>
      <c r="P1917" s="137"/>
      <c r="Q1917" s="135"/>
      <c r="R1917" s="137"/>
      <c r="S1917" s="137"/>
      <c r="T1917" s="137"/>
      <c r="U1917" s="135"/>
      <c r="V1917" s="137"/>
      <c r="W1917" s="137"/>
      <c r="X1917" s="137"/>
      <c r="Y1917" s="135"/>
      <c r="Z1917" s="137"/>
      <c r="AA1917" s="137"/>
    </row>
    <row r="1918">
      <c r="A1918" s="85">
        <v>3808.0</v>
      </c>
      <c r="B1918" s="80" t="s">
        <v>2650</v>
      </c>
      <c r="C1918" s="80" t="s">
        <v>4318</v>
      </c>
      <c r="D1918" s="80" t="s">
        <v>2644</v>
      </c>
      <c r="E1918" s="131"/>
      <c r="F1918" s="137"/>
      <c r="G1918" s="137"/>
      <c r="H1918" s="137"/>
      <c r="I1918" s="135"/>
      <c r="J1918" s="137"/>
      <c r="K1918" s="137"/>
      <c r="L1918" s="137"/>
      <c r="M1918" s="135"/>
      <c r="N1918" s="137"/>
      <c r="O1918" s="137"/>
      <c r="P1918" s="137"/>
      <c r="Q1918" s="135"/>
      <c r="R1918" s="137"/>
      <c r="S1918" s="137"/>
      <c r="T1918" s="137"/>
      <c r="U1918" s="135"/>
      <c r="V1918" s="137"/>
      <c r="W1918" s="137"/>
      <c r="X1918" s="137"/>
      <c r="Y1918" s="135"/>
      <c r="Z1918" s="137"/>
      <c r="AA1918" s="137"/>
    </row>
    <row r="1919">
      <c r="A1919" s="85">
        <v>3809.0</v>
      </c>
      <c r="B1919" s="80" t="s">
        <v>2650</v>
      </c>
      <c r="C1919" s="80" t="s">
        <v>4319</v>
      </c>
      <c r="D1919" s="80" t="s">
        <v>2644</v>
      </c>
      <c r="E1919" s="131"/>
      <c r="F1919" s="137"/>
      <c r="G1919" s="137"/>
      <c r="H1919" s="137"/>
      <c r="I1919" s="135"/>
      <c r="J1919" s="137"/>
      <c r="K1919" s="137"/>
      <c r="L1919" s="137"/>
      <c r="M1919" s="135"/>
      <c r="N1919" s="137"/>
      <c r="O1919" s="137"/>
      <c r="P1919" s="137"/>
      <c r="Q1919" s="135"/>
      <c r="R1919" s="137"/>
      <c r="S1919" s="137"/>
      <c r="T1919" s="137"/>
      <c r="U1919" s="135"/>
      <c r="V1919" s="137"/>
      <c r="W1919" s="137"/>
      <c r="X1919" s="137"/>
      <c r="Y1919" s="135"/>
      <c r="Z1919" s="137"/>
      <c r="AA1919" s="137"/>
    </row>
    <row r="1920">
      <c r="A1920" s="85">
        <v>3810.0</v>
      </c>
      <c r="B1920" s="80" t="s">
        <v>2650</v>
      </c>
      <c r="C1920" s="80" t="s">
        <v>4320</v>
      </c>
      <c r="D1920" s="80" t="s">
        <v>2644</v>
      </c>
      <c r="E1920" s="131"/>
      <c r="F1920" s="137"/>
      <c r="G1920" s="137"/>
      <c r="H1920" s="137"/>
      <c r="I1920" s="135"/>
      <c r="J1920" s="137"/>
      <c r="K1920" s="137"/>
      <c r="L1920" s="137"/>
      <c r="M1920" s="135"/>
      <c r="N1920" s="137"/>
      <c r="O1920" s="137"/>
      <c r="P1920" s="137"/>
      <c r="Q1920" s="135"/>
      <c r="R1920" s="137"/>
      <c r="S1920" s="137"/>
      <c r="T1920" s="137"/>
      <c r="U1920" s="135"/>
      <c r="V1920" s="137"/>
      <c r="W1920" s="137"/>
      <c r="X1920" s="137"/>
      <c r="Y1920" s="135"/>
      <c r="Z1920" s="137"/>
      <c r="AA1920" s="137"/>
    </row>
    <row r="1921">
      <c r="A1921" s="85">
        <v>3811.0</v>
      </c>
      <c r="B1921" s="80" t="s">
        <v>2650</v>
      </c>
      <c r="C1921" s="80" t="s">
        <v>4321</v>
      </c>
      <c r="D1921" s="80" t="s">
        <v>2644</v>
      </c>
      <c r="E1921" s="131"/>
      <c r="F1921" s="137"/>
      <c r="G1921" s="137"/>
      <c r="H1921" s="137"/>
      <c r="I1921" s="135"/>
      <c r="J1921" s="137"/>
      <c r="K1921" s="137"/>
      <c r="L1921" s="137"/>
      <c r="M1921" s="135"/>
      <c r="N1921" s="137"/>
      <c r="O1921" s="137"/>
      <c r="P1921" s="137"/>
      <c r="Q1921" s="135"/>
      <c r="R1921" s="137"/>
      <c r="S1921" s="137"/>
      <c r="T1921" s="137"/>
      <c r="U1921" s="135"/>
      <c r="V1921" s="137"/>
      <c r="W1921" s="137"/>
      <c r="X1921" s="137"/>
      <c r="Y1921" s="135"/>
      <c r="Z1921" s="137"/>
      <c r="AA1921" s="137"/>
    </row>
    <row r="1922">
      <c r="A1922" s="85">
        <v>3812.0</v>
      </c>
      <c r="B1922" s="80" t="s">
        <v>2650</v>
      </c>
      <c r="C1922" s="80" t="s">
        <v>4322</v>
      </c>
      <c r="D1922" s="80" t="s">
        <v>2644</v>
      </c>
      <c r="E1922" s="131"/>
      <c r="F1922" s="137"/>
      <c r="G1922" s="137"/>
      <c r="H1922" s="137"/>
      <c r="I1922" s="135"/>
      <c r="J1922" s="137"/>
      <c r="K1922" s="137"/>
      <c r="L1922" s="137"/>
      <c r="M1922" s="135"/>
      <c r="N1922" s="137"/>
      <c r="O1922" s="137"/>
      <c r="P1922" s="137"/>
      <c r="Q1922" s="135"/>
      <c r="R1922" s="137"/>
      <c r="S1922" s="137"/>
      <c r="T1922" s="137"/>
      <c r="U1922" s="135"/>
      <c r="V1922" s="137"/>
      <c r="W1922" s="137"/>
      <c r="X1922" s="137"/>
      <c r="Y1922" s="135"/>
      <c r="Z1922" s="137"/>
      <c r="AA1922" s="137"/>
    </row>
    <row r="1923">
      <c r="A1923" s="85">
        <v>3813.0</v>
      </c>
      <c r="B1923" s="80" t="s">
        <v>2650</v>
      </c>
      <c r="C1923" s="80" t="s">
        <v>4324</v>
      </c>
      <c r="D1923" s="80" t="s">
        <v>2644</v>
      </c>
      <c r="E1923" s="131"/>
      <c r="F1923" s="137"/>
      <c r="G1923" s="137"/>
      <c r="H1923" s="137"/>
      <c r="I1923" s="135"/>
      <c r="J1923" s="137"/>
      <c r="K1923" s="137"/>
      <c r="L1923" s="137"/>
      <c r="M1923" s="135"/>
      <c r="N1923" s="137"/>
      <c r="O1923" s="137"/>
      <c r="P1923" s="137"/>
      <c r="Q1923" s="135"/>
      <c r="R1923" s="137"/>
      <c r="S1923" s="137"/>
      <c r="T1923" s="137"/>
      <c r="U1923" s="135"/>
      <c r="V1923" s="137"/>
      <c r="W1923" s="137"/>
      <c r="X1923" s="137"/>
      <c r="Y1923" s="135"/>
      <c r="Z1923" s="137"/>
      <c r="AA1923" s="137"/>
    </row>
    <row r="1924">
      <c r="A1924" s="85">
        <v>3814.0</v>
      </c>
      <c r="B1924" s="80" t="s">
        <v>2650</v>
      </c>
      <c r="C1924" s="80" t="s">
        <v>4325</v>
      </c>
      <c r="D1924" s="80" t="s">
        <v>2644</v>
      </c>
      <c r="E1924" s="131"/>
      <c r="F1924" s="137"/>
      <c r="G1924" s="137"/>
      <c r="H1924" s="137"/>
      <c r="I1924" s="135"/>
      <c r="J1924" s="137"/>
      <c r="K1924" s="137"/>
      <c r="L1924" s="137"/>
      <c r="M1924" s="135"/>
      <c r="N1924" s="137"/>
      <c r="O1924" s="137"/>
      <c r="P1924" s="137"/>
      <c r="Q1924" s="135"/>
      <c r="R1924" s="137"/>
      <c r="S1924" s="137"/>
      <c r="T1924" s="137"/>
      <c r="U1924" s="135"/>
      <c r="V1924" s="137"/>
      <c r="W1924" s="137"/>
      <c r="X1924" s="137"/>
      <c r="Y1924" s="135"/>
      <c r="Z1924" s="137"/>
      <c r="AA1924" s="137"/>
    </row>
    <row r="1925">
      <c r="A1925" s="85">
        <v>3815.0</v>
      </c>
      <c r="B1925" s="80" t="s">
        <v>2650</v>
      </c>
      <c r="C1925" s="80" t="s">
        <v>4326</v>
      </c>
      <c r="D1925" s="80" t="s">
        <v>2644</v>
      </c>
      <c r="E1925" s="131"/>
      <c r="F1925" s="137"/>
      <c r="G1925" s="137"/>
      <c r="H1925" s="137"/>
      <c r="I1925" s="135"/>
      <c r="J1925" s="137"/>
      <c r="K1925" s="137"/>
      <c r="L1925" s="137"/>
      <c r="M1925" s="135"/>
      <c r="N1925" s="137"/>
      <c r="O1925" s="137"/>
      <c r="P1925" s="137"/>
      <c r="Q1925" s="135"/>
      <c r="R1925" s="137"/>
      <c r="S1925" s="137"/>
      <c r="T1925" s="137"/>
      <c r="U1925" s="135"/>
      <c r="V1925" s="137"/>
      <c r="W1925" s="137"/>
      <c r="X1925" s="137"/>
      <c r="Y1925" s="135"/>
      <c r="Z1925" s="137"/>
      <c r="AA1925" s="137"/>
    </row>
    <row r="1926">
      <c r="A1926" s="85">
        <v>3816.0</v>
      </c>
      <c r="B1926" s="80" t="s">
        <v>2650</v>
      </c>
      <c r="C1926" s="80" t="s">
        <v>4327</v>
      </c>
      <c r="D1926" s="80" t="s">
        <v>2644</v>
      </c>
      <c r="E1926" s="131"/>
      <c r="F1926" s="137"/>
      <c r="G1926" s="137"/>
      <c r="H1926" s="137"/>
      <c r="I1926" s="135"/>
      <c r="J1926" s="137"/>
      <c r="K1926" s="137"/>
      <c r="L1926" s="137"/>
      <c r="M1926" s="135"/>
      <c r="N1926" s="137"/>
      <c r="O1926" s="137"/>
      <c r="P1926" s="137"/>
      <c r="Q1926" s="135"/>
      <c r="R1926" s="137"/>
      <c r="S1926" s="137"/>
      <c r="T1926" s="137"/>
      <c r="U1926" s="135"/>
      <c r="V1926" s="137"/>
      <c r="W1926" s="137"/>
      <c r="X1926" s="137"/>
      <c r="Y1926" s="135"/>
      <c r="Z1926" s="137"/>
      <c r="AA1926" s="137"/>
    </row>
    <row r="1927">
      <c r="A1927" s="85">
        <v>3817.0</v>
      </c>
      <c r="B1927" s="80" t="s">
        <v>2650</v>
      </c>
      <c r="C1927" s="80" t="s">
        <v>4328</v>
      </c>
      <c r="D1927" s="80" t="s">
        <v>2644</v>
      </c>
      <c r="E1927" s="131"/>
      <c r="F1927" s="137"/>
      <c r="G1927" s="137"/>
      <c r="H1927" s="137"/>
      <c r="I1927" s="135"/>
      <c r="J1927" s="137"/>
      <c r="K1927" s="137"/>
      <c r="L1927" s="137"/>
      <c r="M1927" s="135"/>
      <c r="N1927" s="137"/>
      <c r="O1927" s="137"/>
      <c r="P1927" s="137"/>
      <c r="Q1927" s="135"/>
      <c r="R1927" s="137"/>
      <c r="S1927" s="137"/>
      <c r="T1927" s="137"/>
      <c r="U1927" s="135"/>
      <c r="V1927" s="137"/>
      <c r="W1927" s="137"/>
      <c r="X1927" s="137"/>
      <c r="Y1927" s="135"/>
      <c r="Z1927" s="137"/>
      <c r="AA1927" s="137"/>
    </row>
    <row r="1928">
      <c r="A1928" s="85">
        <v>3818.0</v>
      </c>
      <c r="B1928" s="80" t="s">
        <v>2650</v>
      </c>
      <c r="C1928" s="80" t="s">
        <v>4329</v>
      </c>
      <c r="D1928" s="80" t="s">
        <v>2644</v>
      </c>
      <c r="E1928" s="131"/>
      <c r="F1928" s="137"/>
      <c r="G1928" s="137"/>
      <c r="H1928" s="137"/>
      <c r="I1928" s="135"/>
      <c r="J1928" s="137"/>
      <c r="K1928" s="137"/>
      <c r="L1928" s="137"/>
      <c r="M1928" s="135"/>
      <c r="N1928" s="137"/>
      <c r="O1928" s="137"/>
      <c r="P1928" s="137"/>
      <c r="Q1928" s="135"/>
      <c r="R1928" s="137"/>
      <c r="S1928" s="137"/>
      <c r="T1928" s="137"/>
      <c r="U1928" s="135"/>
      <c r="V1928" s="137"/>
      <c r="W1928" s="137"/>
      <c r="X1928" s="137"/>
      <c r="Y1928" s="135"/>
      <c r="Z1928" s="137"/>
      <c r="AA1928" s="137"/>
    </row>
    <row r="1929">
      <c r="A1929" s="85">
        <v>3819.0</v>
      </c>
      <c r="B1929" s="80" t="s">
        <v>2650</v>
      </c>
      <c r="C1929" s="80" t="s">
        <v>4330</v>
      </c>
      <c r="D1929" s="80" t="s">
        <v>2644</v>
      </c>
      <c r="E1929" s="131"/>
      <c r="F1929" s="137"/>
      <c r="G1929" s="137"/>
      <c r="H1929" s="137"/>
      <c r="I1929" s="135"/>
      <c r="J1929" s="137"/>
      <c r="K1929" s="137"/>
      <c r="L1929" s="137"/>
      <c r="M1929" s="135"/>
      <c r="N1929" s="137"/>
      <c r="O1929" s="137"/>
      <c r="P1929" s="137"/>
      <c r="Q1929" s="135"/>
      <c r="R1929" s="137"/>
      <c r="S1929" s="137"/>
      <c r="T1929" s="137"/>
      <c r="U1929" s="135"/>
      <c r="V1929" s="137"/>
      <c r="W1929" s="137"/>
      <c r="X1929" s="137"/>
      <c r="Y1929" s="135"/>
      <c r="Z1929" s="137"/>
      <c r="AA1929" s="137"/>
    </row>
    <row r="1930">
      <c r="A1930" s="85">
        <v>3820.0</v>
      </c>
      <c r="B1930" s="80" t="s">
        <v>2650</v>
      </c>
      <c r="C1930" s="80" t="s">
        <v>4331</v>
      </c>
      <c r="D1930" s="80" t="s">
        <v>2644</v>
      </c>
      <c r="E1930" s="131"/>
      <c r="F1930" s="137"/>
      <c r="G1930" s="137"/>
      <c r="H1930" s="137"/>
      <c r="I1930" s="135"/>
      <c r="J1930" s="137"/>
      <c r="K1930" s="137"/>
      <c r="L1930" s="137"/>
      <c r="M1930" s="135"/>
      <c r="N1930" s="137"/>
      <c r="O1930" s="137"/>
      <c r="P1930" s="137"/>
      <c r="Q1930" s="135"/>
      <c r="R1930" s="137"/>
      <c r="S1930" s="137"/>
      <c r="T1930" s="137"/>
      <c r="U1930" s="135"/>
      <c r="V1930" s="137"/>
      <c r="W1930" s="137"/>
      <c r="X1930" s="137"/>
      <c r="Y1930" s="135"/>
      <c r="Z1930" s="137"/>
      <c r="AA1930" s="137"/>
    </row>
    <row r="1931">
      <c r="A1931" s="85">
        <v>3821.0</v>
      </c>
      <c r="B1931" s="80" t="s">
        <v>2650</v>
      </c>
      <c r="C1931" s="80" t="s">
        <v>4332</v>
      </c>
      <c r="D1931" s="80" t="s">
        <v>2644</v>
      </c>
      <c r="E1931" s="131"/>
      <c r="F1931" s="137"/>
      <c r="G1931" s="137"/>
      <c r="H1931" s="137"/>
      <c r="I1931" s="135"/>
      <c r="J1931" s="137"/>
      <c r="K1931" s="137"/>
      <c r="L1931" s="137"/>
      <c r="M1931" s="135"/>
      <c r="N1931" s="137"/>
      <c r="O1931" s="137"/>
      <c r="P1931" s="137"/>
      <c r="Q1931" s="135"/>
      <c r="R1931" s="137"/>
      <c r="S1931" s="137"/>
      <c r="T1931" s="137"/>
      <c r="U1931" s="135"/>
      <c r="V1931" s="137"/>
      <c r="W1931" s="137"/>
      <c r="X1931" s="137"/>
      <c r="Y1931" s="135"/>
      <c r="Z1931" s="137"/>
      <c r="AA1931" s="137"/>
    </row>
    <row r="1932">
      <c r="A1932" s="85">
        <v>3822.0</v>
      </c>
      <c r="B1932" s="80" t="s">
        <v>2650</v>
      </c>
      <c r="C1932" s="80" t="s">
        <v>4333</v>
      </c>
      <c r="D1932" s="80" t="s">
        <v>2644</v>
      </c>
      <c r="E1932" s="131"/>
      <c r="F1932" s="137"/>
      <c r="G1932" s="137"/>
      <c r="H1932" s="137"/>
      <c r="I1932" s="135"/>
      <c r="J1932" s="137"/>
      <c r="K1932" s="137"/>
      <c r="L1932" s="137"/>
      <c r="M1932" s="135"/>
      <c r="N1932" s="137"/>
      <c r="O1932" s="137"/>
      <c r="P1932" s="137"/>
      <c r="Q1932" s="135"/>
      <c r="R1932" s="137"/>
      <c r="S1932" s="137"/>
      <c r="T1932" s="137"/>
      <c r="U1932" s="135"/>
      <c r="V1932" s="137"/>
      <c r="W1932" s="137"/>
      <c r="X1932" s="137"/>
      <c r="Y1932" s="135"/>
      <c r="Z1932" s="137"/>
      <c r="AA1932" s="137"/>
    </row>
    <row r="1933">
      <c r="A1933" s="85">
        <v>3823.0</v>
      </c>
      <c r="B1933" s="80" t="s">
        <v>2650</v>
      </c>
      <c r="C1933" s="80" t="s">
        <v>4334</v>
      </c>
      <c r="D1933" s="80" t="s">
        <v>2644</v>
      </c>
      <c r="E1933" s="131"/>
      <c r="F1933" s="137"/>
      <c r="G1933" s="137"/>
      <c r="H1933" s="137"/>
      <c r="I1933" s="135"/>
      <c r="J1933" s="137"/>
      <c r="K1933" s="137"/>
      <c r="L1933" s="137"/>
      <c r="M1933" s="135"/>
      <c r="N1933" s="137"/>
      <c r="O1933" s="137"/>
      <c r="P1933" s="137"/>
      <c r="Q1933" s="135"/>
      <c r="R1933" s="137"/>
      <c r="S1933" s="137"/>
      <c r="T1933" s="137"/>
      <c r="U1933" s="135"/>
      <c r="V1933" s="137"/>
      <c r="W1933" s="137"/>
      <c r="X1933" s="137"/>
      <c r="Y1933" s="135"/>
      <c r="Z1933" s="137"/>
      <c r="AA1933" s="137"/>
    </row>
    <row r="1934">
      <c r="A1934" s="85">
        <v>3824.0</v>
      </c>
      <c r="B1934" s="80" t="s">
        <v>2650</v>
      </c>
      <c r="C1934" s="80" t="s">
        <v>4335</v>
      </c>
      <c r="D1934" s="80" t="s">
        <v>2644</v>
      </c>
      <c r="E1934" s="131"/>
      <c r="F1934" s="137"/>
      <c r="G1934" s="137"/>
      <c r="H1934" s="137"/>
      <c r="I1934" s="135"/>
      <c r="J1934" s="137"/>
      <c r="K1934" s="137"/>
      <c r="L1934" s="137"/>
      <c r="M1934" s="135"/>
      <c r="N1934" s="137"/>
      <c r="O1934" s="137"/>
      <c r="P1934" s="137"/>
      <c r="Q1934" s="135"/>
      <c r="R1934" s="137"/>
      <c r="S1934" s="137"/>
      <c r="T1934" s="137"/>
      <c r="U1934" s="135"/>
      <c r="V1934" s="137"/>
      <c r="W1934" s="137"/>
      <c r="X1934" s="137"/>
      <c r="Y1934" s="135"/>
      <c r="Z1934" s="137"/>
      <c r="AA1934" s="137"/>
    </row>
    <row r="1935">
      <c r="A1935" s="85">
        <v>3825.0</v>
      </c>
      <c r="B1935" s="80" t="s">
        <v>2650</v>
      </c>
      <c r="C1935" s="80" t="s">
        <v>4336</v>
      </c>
      <c r="D1935" s="80" t="s">
        <v>2644</v>
      </c>
      <c r="E1935" s="131"/>
      <c r="F1935" s="137"/>
      <c r="G1935" s="137"/>
      <c r="H1935" s="137"/>
      <c r="I1935" s="135"/>
      <c r="J1935" s="137"/>
      <c r="K1935" s="137"/>
      <c r="L1935" s="137"/>
      <c r="M1935" s="135"/>
      <c r="N1935" s="137"/>
      <c r="O1935" s="137"/>
      <c r="P1935" s="137"/>
      <c r="Q1935" s="135"/>
      <c r="R1935" s="137"/>
      <c r="S1935" s="137"/>
      <c r="T1935" s="137"/>
      <c r="U1935" s="135"/>
      <c r="V1935" s="137"/>
      <c r="W1935" s="137"/>
      <c r="X1935" s="137"/>
      <c r="Y1935" s="135"/>
      <c r="Z1935" s="137"/>
      <c r="AA1935" s="137"/>
    </row>
    <row r="1936">
      <c r="A1936" s="85">
        <v>3826.0</v>
      </c>
      <c r="B1936" s="80" t="s">
        <v>2650</v>
      </c>
      <c r="C1936" s="80" t="s">
        <v>4337</v>
      </c>
      <c r="D1936" s="80" t="s">
        <v>2644</v>
      </c>
      <c r="E1936" s="131"/>
      <c r="F1936" s="137"/>
      <c r="G1936" s="137"/>
      <c r="H1936" s="137"/>
      <c r="I1936" s="135"/>
      <c r="J1936" s="137"/>
      <c r="K1936" s="137"/>
      <c r="L1936" s="137"/>
      <c r="M1936" s="135"/>
      <c r="N1936" s="137"/>
      <c r="O1936" s="137"/>
      <c r="P1936" s="137"/>
      <c r="Q1936" s="135"/>
      <c r="R1936" s="137"/>
      <c r="S1936" s="137"/>
      <c r="T1936" s="137"/>
      <c r="U1936" s="135"/>
      <c r="V1936" s="137"/>
      <c r="W1936" s="137"/>
      <c r="X1936" s="137"/>
      <c r="Y1936" s="135"/>
      <c r="Z1936" s="137"/>
      <c r="AA1936" s="137"/>
    </row>
    <row r="1937">
      <c r="A1937" s="85">
        <v>3827.0</v>
      </c>
      <c r="B1937" s="80" t="s">
        <v>2650</v>
      </c>
      <c r="C1937" s="80" t="s">
        <v>4338</v>
      </c>
      <c r="D1937" s="80" t="s">
        <v>2644</v>
      </c>
      <c r="E1937" s="131"/>
      <c r="F1937" s="137"/>
      <c r="G1937" s="137"/>
      <c r="H1937" s="137"/>
      <c r="I1937" s="135"/>
      <c r="J1937" s="137"/>
      <c r="K1937" s="137"/>
      <c r="L1937" s="137"/>
      <c r="M1937" s="135"/>
      <c r="N1937" s="137"/>
      <c r="O1937" s="137"/>
      <c r="P1937" s="137"/>
      <c r="Q1937" s="135"/>
      <c r="R1937" s="137"/>
      <c r="S1937" s="137"/>
      <c r="T1937" s="137"/>
      <c r="U1937" s="135"/>
      <c r="V1937" s="137"/>
      <c r="W1937" s="137"/>
      <c r="X1937" s="137"/>
      <c r="Y1937" s="135"/>
      <c r="Z1937" s="137"/>
      <c r="AA1937" s="137"/>
    </row>
    <row r="1938">
      <c r="A1938" s="85">
        <v>3828.0</v>
      </c>
      <c r="B1938" s="80" t="s">
        <v>2650</v>
      </c>
      <c r="C1938" s="80" t="s">
        <v>4339</v>
      </c>
      <c r="D1938" s="80" t="s">
        <v>2644</v>
      </c>
      <c r="E1938" s="131"/>
      <c r="F1938" s="137"/>
      <c r="G1938" s="137"/>
      <c r="H1938" s="137"/>
      <c r="I1938" s="135"/>
      <c r="J1938" s="137"/>
      <c r="K1938" s="137"/>
      <c r="L1938" s="137"/>
      <c r="M1938" s="135"/>
      <c r="N1938" s="137"/>
      <c r="O1938" s="137"/>
      <c r="P1938" s="137"/>
      <c r="Q1938" s="135"/>
      <c r="R1938" s="137"/>
      <c r="S1938" s="137"/>
      <c r="T1938" s="137"/>
      <c r="U1938" s="135"/>
      <c r="V1938" s="137"/>
      <c r="W1938" s="137"/>
      <c r="X1938" s="137"/>
      <c r="Y1938" s="135"/>
      <c r="Z1938" s="137"/>
      <c r="AA1938" s="137"/>
    </row>
    <row r="1939">
      <c r="A1939" s="85">
        <v>3845.0</v>
      </c>
      <c r="B1939" s="80" t="s">
        <v>2650</v>
      </c>
      <c r="C1939" s="80" t="s">
        <v>4340</v>
      </c>
      <c r="D1939" s="80" t="s">
        <v>3222</v>
      </c>
      <c r="E1939" s="131"/>
      <c r="F1939" s="137"/>
      <c r="G1939" s="137"/>
      <c r="H1939" s="137"/>
      <c r="I1939" s="135"/>
      <c r="J1939" s="137"/>
      <c r="K1939" s="137"/>
      <c r="L1939" s="137"/>
      <c r="M1939" s="135"/>
      <c r="N1939" s="137"/>
      <c r="O1939" s="137"/>
      <c r="P1939" s="137"/>
      <c r="Q1939" s="135"/>
      <c r="R1939" s="137"/>
      <c r="S1939" s="137"/>
      <c r="T1939" s="137"/>
      <c r="U1939" s="135"/>
      <c r="V1939" s="137"/>
      <c r="W1939" s="137"/>
      <c r="X1939" s="137"/>
      <c r="Y1939" s="135"/>
      <c r="Z1939" s="137"/>
      <c r="AA1939" s="137"/>
    </row>
    <row r="1940">
      <c r="A1940" s="85">
        <v>3846.0</v>
      </c>
      <c r="B1940" s="80" t="s">
        <v>2650</v>
      </c>
      <c r="C1940" s="80" t="s">
        <v>4050</v>
      </c>
      <c r="D1940" s="80" t="s">
        <v>3237</v>
      </c>
      <c r="E1940" s="131"/>
      <c r="F1940" s="137"/>
      <c r="G1940" s="137"/>
      <c r="H1940" s="137"/>
      <c r="I1940" s="135"/>
      <c r="J1940" s="137"/>
      <c r="K1940" s="137"/>
      <c r="L1940" s="137"/>
      <c r="M1940" s="135"/>
      <c r="N1940" s="137"/>
      <c r="O1940" s="137"/>
      <c r="P1940" s="137"/>
      <c r="Q1940" s="135"/>
      <c r="R1940" s="137"/>
      <c r="S1940" s="137"/>
      <c r="T1940" s="137"/>
      <c r="U1940" s="135"/>
      <c r="V1940" s="137"/>
      <c r="W1940" s="137"/>
      <c r="X1940" s="137"/>
      <c r="Y1940" s="135"/>
      <c r="Z1940" s="137"/>
      <c r="AA1940" s="137"/>
    </row>
    <row r="1941">
      <c r="A1941" s="85">
        <v>3847.0</v>
      </c>
      <c r="B1941" s="80" t="s">
        <v>2650</v>
      </c>
      <c r="C1941" s="80" t="s">
        <v>4341</v>
      </c>
      <c r="D1941" s="80" t="s">
        <v>3237</v>
      </c>
      <c r="E1941" s="131"/>
      <c r="F1941" s="137"/>
      <c r="G1941" s="137"/>
      <c r="H1941" s="137"/>
      <c r="I1941" s="135"/>
      <c r="J1941" s="137"/>
      <c r="K1941" s="137"/>
      <c r="L1941" s="137"/>
      <c r="M1941" s="135"/>
      <c r="N1941" s="137"/>
      <c r="O1941" s="137"/>
      <c r="P1941" s="137"/>
      <c r="Q1941" s="135"/>
      <c r="R1941" s="137"/>
      <c r="S1941" s="137"/>
      <c r="T1941" s="137"/>
      <c r="U1941" s="135"/>
      <c r="V1941" s="137"/>
      <c r="W1941" s="137"/>
      <c r="X1941" s="137"/>
      <c r="Y1941" s="135"/>
      <c r="Z1941" s="137"/>
      <c r="AA1941" s="137"/>
    </row>
    <row r="1942">
      <c r="A1942" s="85">
        <v>3848.0</v>
      </c>
      <c r="B1942" s="80" t="s">
        <v>2650</v>
      </c>
      <c r="C1942" s="80" t="s">
        <v>4342</v>
      </c>
      <c r="D1942" s="80" t="s">
        <v>3237</v>
      </c>
      <c r="E1942" s="131"/>
      <c r="F1942" s="137"/>
      <c r="G1942" s="137"/>
      <c r="H1942" s="137"/>
      <c r="I1942" s="135"/>
      <c r="J1942" s="137"/>
      <c r="K1942" s="137"/>
      <c r="L1942" s="137"/>
      <c r="M1942" s="135"/>
      <c r="N1942" s="137"/>
      <c r="O1942" s="137"/>
      <c r="P1942" s="137"/>
      <c r="Q1942" s="135"/>
      <c r="R1942" s="137"/>
      <c r="S1942" s="137"/>
      <c r="T1942" s="137"/>
      <c r="U1942" s="135"/>
      <c r="V1942" s="137"/>
      <c r="W1942" s="137"/>
      <c r="X1942" s="137"/>
      <c r="Y1942" s="135"/>
      <c r="Z1942" s="137"/>
      <c r="AA1942" s="137"/>
    </row>
    <row r="1943">
      <c r="A1943" s="85">
        <v>3849.0</v>
      </c>
      <c r="B1943" s="80" t="s">
        <v>2650</v>
      </c>
      <c r="C1943" s="80" t="s">
        <v>4343</v>
      </c>
      <c r="D1943" s="80" t="s">
        <v>3237</v>
      </c>
      <c r="E1943" s="131"/>
      <c r="F1943" s="137"/>
      <c r="G1943" s="137"/>
      <c r="H1943" s="137"/>
      <c r="I1943" s="135"/>
      <c r="J1943" s="137"/>
      <c r="K1943" s="137"/>
      <c r="L1943" s="137"/>
      <c r="M1943" s="135"/>
      <c r="N1943" s="137"/>
      <c r="O1943" s="137"/>
      <c r="P1943" s="137"/>
      <c r="Q1943" s="135"/>
      <c r="R1943" s="137"/>
      <c r="S1943" s="137"/>
      <c r="T1943" s="137"/>
      <c r="U1943" s="135"/>
      <c r="V1943" s="137"/>
      <c r="W1943" s="137"/>
      <c r="X1943" s="137"/>
      <c r="Y1943" s="135"/>
      <c r="Z1943" s="137"/>
      <c r="AA1943" s="137"/>
    </row>
    <row r="1944">
      <c r="A1944" s="85">
        <v>3850.0</v>
      </c>
      <c r="B1944" s="80" t="s">
        <v>2650</v>
      </c>
      <c r="C1944" s="80" t="s">
        <v>4344</v>
      </c>
      <c r="D1944" s="80" t="s">
        <v>3237</v>
      </c>
      <c r="E1944" s="131"/>
      <c r="F1944" s="137"/>
      <c r="G1944" s="137"/>
      <c r="H1944" s="137"/>
      <c r="I1944" s="135"/>
      <c r="J1944" s="137"/>
      <c r="K1944" s="137"/>
      <c r="L1944" s="137"/>
      <c r="M1944" s="135"/>
      <c r="N1944" s="137"/>
      <c r="O1944" s="137"/>
      <c r="P1944" s="137"/>
      <c r="Q1944" s="135"/>
      <c r="R1944" s="137"/>
      <c r="S1944" s="137"/>
      <c r="T1944" s="137"/>
      <c r="U1944" s="135"/>
      <c r="V1944" s="137"/>
      <c r="W1944" s="137"/>
      <c r="X1944" s="137"/>
      <c r="Y1944" s="135"/>
      <c r="Z1944" s="137"/>
      <c r="AA1944" s="137"/>
    </row>
    <row r="1945">
      <c r="A1945" s="85">
        <v>3851.0</v>
      </c>
      <c r="B1945" s="80" t="s">
        <v>2650</v>
      </c>
      <c r="C1945" s="80" t="s">
        <v>4345</v>
      </c>
      <c r="D1945" s="80" t="s">
        <v>3237</v>
      </c>
      <c r="E1945" s="131"/>
      <c r="F1945" s="137"/>
      <c r="G1945" s="137"/>
      <c r="H1945" s="137"/>
      <c r="I1945" s="135"/>
      <c r="J1945" s="137"/>
      <c r="K1945" s="137"/>
      <c r="L1945" s="137"/>
      <c r="M1945" s="135"/>
      <c r="N1945" s="137"/>
      <c r="O1945" s="137"/>
      <c r="P1945" s="137"/>
      <c r="Q1945" s="135"/>
      <c r="R1945" s="137"/>
      <c r="S1945" s="137"/>
      <c r="T1945" s="137"/>
      <c r="U1945" s="135"/>
      <c r="V1945" s="137"/>
      <c r="W1945" s="137"/>
      <c r="X1945" s="137"/>
      <c r="Y1945" s="135"/>
      <c r="Z1945" s="137"/>
      <c r="AA1945" s="137"/>
    </row>
    <row r="1946">
      <c r="A1946" s="85">
        <v>3852.0</v>
      </c>
      <c r="B1946" s="80" t="s">
        <v>2650</v>
      </c>
      <c r="C1946" s="80" t="s">
        <v>4346</v>
      </c>
      <c r="D1946" s="80" t="s">
        <v>3237</v>
      </c>
      <c r="E1946" s="131"/>
      <c r="F1946" s="137"/>
      <c r="G1946" s="137"/>
      <c r="H1946" s="137"/>
      <c r="I1946" s="135"/>
      <c r="J1946" s="137"/>
      <c r="K1946" s="137"/>
      <c r="L1946" s="137"/>
      <c r="M1946" s="135"/>
      <c r="N1946" s="137"/>
      <c r="O1946" s="137"/>
      <c r="P1946" s="137"/>
      <c r="Q1946" s="135"/>
      <c r="R1946" s="137"/>
      <c r="S1946" s="137"/>
      <c r="T1946" s="137"/>
      <c r="U1946" s="135"/>
      <c r="V1946" s="137"/>
      <c r="W1946" s="137"/>
      <c r="X1946" s="137"/>
      <c r="Y1946" s="135"/>
      <c r="Z1946" s="137"/>
      <c r="AA1946" s="137"/>
    </row>
    <row r="1947">
      <c r="A1947" s="85">
        <v>3853.0</v>
      </c>
      <c r="B1947" s="80" t="s">
        <v>2650</v>
      </c>
      <c r="C1947" s="80" t="s">
        <v>4347</v>
      </c>
      <c r="D1947" s="80" t="s">
        <v>3237</v>
      </c>
      <c r="E1947" s="131"/>
      <c r="F1947" s="137"/>
      <c r="G1947" s="137"/>
      <c r="H1947" s="137"/>
      <c r="I1947" s="135"/>
      <c r="J1947" s="137"/>
      <c r="K1947" s="137"/>
      <c r="L1947" s="137"/>
      <c r="M1947" s="135"/>
      <c r="N1947" s="137"/>
      <c r="O1947" s="137"/>
      <c r="P1947" s="137"/>
      <c r="Q1947" s="135"/>
      <c r="R1947" s="137"/>
      <c r="S1947" s="137"/>
      <c r="T1947" s="137"/>
      <c r="U1947" s="135"/>
      <c r="V1947" s="137"/>
      <c r="W1947" s="137"/>
      <c r="X1947" s="137"/>
      <c r="Y1947" s="135"/>
      <c r="Z1947" s="137"/>
      <c r="AA1947" s="137"/>
    </row>
    <row r="1948">
      <c r="A1948" s="85">
        <v>3854.0</v>
      </c>
      <c r="B1948" s="80" t="s">
        <v>2650</v>
      </c>
      <c r="C1948" s="80" t="s">
        <v>4348</v>
      </c>
      <c r="D1948" s="80" t="s">
        <v>3237</v>
      </c>
      <c r="E1948" s="131"/>
      <c r="F1948" s="137"/>
      <c r="G1948" s="137"/>
      <c r="H1948" s="137"/>
      <c r="I1948" s="135"/>
      <c r="J1948" s="137"/>
      <c r="K1948" s="137"/>
      <c r="L1948" s="137"/>
      <c r="M1948" s="135"/>
      <c r="N1948" s="137"/>
      <c r="O1948" s="137"/>
      <c r="P1948" s="137"/>
      <c r="Q1948" s="135"/>
      <c r="R1948" s="137"/>
      <c r="S1948" s="137"/>
      <c r="T1948" s="137"/>
      <c r="U1948" s="135"/>
      <c r="V1948" s="137"/>
      <c r="W1948" s="137"/>
      <c r="X1948" s="137"/>
      <c r="Y1948" s="135"/>
      <c r="Z1948" s="137"/>
      <c r="AA1948" s="137"/>
    </row>
    <row r="1949">
      <c r="A1949" s="85">
        <v>3855.0</v>
      </c>
      <c r="B1949" s="80" t="s">
        <v>2650</v>
      </c>
      <c r="C1949" s="80" t="s">
        <v>4349</v>
      </c>
      <c r="D1949" s="80" t="s">
        <v>3237</v>
      </c>
      <c r="E1949" s="131"/>
      <c r="F1949" s="137"/>
      <c r="G1949" s="137"/>
      <c r="H1949" s="137"/>
      <c r="I1949" s="135"/>
      <c r="J1949" s="137"/>
      <c r="K1949" s="137"/>
      <c r="L1949" s="137"/>
      <c r="M1949" s="135"/>
      <c r="N1949" s="137"/>
      <c r="O1949" s="137"/>
      <c r="P1949" s="137"/>
      <c r="Q1949" s="135"/>
      <c r="R1949" s="137"/>
      <c r="S1949" s="137"/>
      <c r="T1949" s="137"/>
      <c r="U1949" s="135"/>
      <c r="V1949" s="137"/>
      <c r="W1949" s="137"/>
      <c r="X1949" s="137"/>
      <c r="Y1949" s="135"/>
      <c r="Z1949" s="137"/>
      <c r="AA1949" s="137"/>
    </row>
    <row r="1950">
      <c r="A1950" s="85">
        <v>3856.0</v>
      </c>
      <c r="B1950" s="80" t="s">
        <v>2650</v>
      </c>
      <c r="C1950" s="80" t="s">
        <v>4350</v>
      </c>
      <c r="D1950" s="80" t="s">
        <v>3237</v>
      </c>
      <c r="E1950" s="131"/>
      <c r="F1950" s="137"/>
      <c r="G1950" s="137"/>
      <c r="H1950" s="137"/>
      <c r="I1950" s="135"/>
      <c r="J1950" s="137"/>
      <c r="K1950" s="137"/>
      <c r="L1950" s="137"/>
      <c r="M1950" s="135"/>
      <c r="N1950" s="137"/>
      <c r="O1950" s="137"/>
      <c r="P1950" s="137"/>
      <c r="Q1950" s="135"/>
      <c r="R1950" s="137"/>
      <c r="S1950" s="137"/>
      <c r="T1950" s="137"/>
      <c r="U1950" s="135"/>
      <c r="V1950" s="137"/>
      <c r="W1950" s="137"/>
      <c r="X1950" s="137"/>
      <c r="Y1950" s="135"/>
      <c r="Z1950" s="137"/>
      <c r="AA1950" s="137"/>
    </row>
    <row r="1951">
      <c r="A1951" s="85">
        <v>3857.0</v>
      </c>
      <c r="B1951" s="80" t="s">
        <v>2650</v>
      </c>
      <c r="C1951" s="80" t="s">
        <v>4045</v>
      </c>
      <c r="D1951" s="80" t="s">
        <v>3237</v>
      </c>
      <c r="E1951" s="131"/>
      <c r="F1951" s="137"/>
      <c r="G1951" s="137"/>
      <c r="H1951" s="137"/>
      <c r="I1951" s="135"/>
      <c r="J1951" s="137"/>
      <c r="K1951" s="137"/>
      <c r="L1951" s="137"/>
      <c r="M1951" s="135"/>
      <c r="N1951" s="137"/>
      <c r="O1951" s="137"/>
      <c r="P1951" s="137"/>
      <c r="Q1951" s="135"/>
      <c r="R1951" s="137"/>
      <c r="S1951" s="137"/>
      <c r="T1951" s="137"/>
      <c r="U1951" s="135"/>
      <c r="V1951" s="137"/>
      <c r="W1951" s="137"/>
      <c r="X1951" s="137"/>
      <c r="Y1951" s="135"/>
      <c r="Z1951" s="137"/>
      <c r="AA1951" s="137"/>
    </row>
    <row r="1952">
      <c r="A1952" s="85">
        <v>3858.0</v>
      </c>
      <c r="B1952" s="80" t="s">
        <v>2650</v>
      </c>
      <c r="C1952" s="80" t="s">
        <v>4351</v>
      </c>
      <c r="D1952" s="80" t="s">
        <v>3237</v>
      </c>
      <c r="E1952" s="131"/>
      <c r="F1952" s="137"/>
      <c r="G1952" s="137"/>
      <c r="H1952" s="137"/>
      <c r="I1952" s="135"/>
      <c r="J1952" s="137"/>
      <c r="K1952" s="137"/>
      <c r="L1952" s="137"/>
      <c r="M1952" s="135"/>
      <c r="N1952" s="137"/>
      <c r="O1952" s="137"/>
      <c r="P1952" s="137"/>
      <c r="Q1952" s="135"/>
      <c r="R1952" s="137"/>
      <c r="S1952" s="137"/>
      <c r="T1952" s="137"/>
      <c r="U1952" s="135"/>
      <c r="V1952" s="137"/>
      <c r="W1952" s="137"/>
      <c r="X1952" s="137"/>
      <c r="Y1952" s="135"/>
      <c r="Z1952" s="137"/>
      <c r="AA1952" s="137"/>
    </row>
    <row r="1953">
      <c r="A1953" s="85">
        <v>3859.0</v>
      </c>
      <c r="B1953" s="80" t="s">
        <v>2650</v>
      </c>
      <c r="C1953" s="80" t="s">
        <v>4352</v>
      </c>
      <c r="D1953" s="80" t="s">
        <v>3237</v>
      </c>
      <c r="E1953" s="131"/>
      <c r="F1953" s="137"/>
      <c r="G1953" s="137"/>
      <c r="H1953" s="137"/>
      <c r="I1953" s="135"/>
      <c r="J1953" s="137"/>
      <c r="K1953" s="137"/>
      <c r="L1953" s="137"/>
      <c r="M1953" s="135"/>
      <c r="N1953" s="137"/>
      <c r="O1953" s="137"/>
      <c r="P1953" s="137"/>
      <c r="Q1953" s="135"/>
      <c r="R1953" s="137"/>
      <c r="S1953" s="137"/>
      <c r="T1953" s="137"/>
      <c r="U1953" s="135"/>
      <c r="V1953" s="137"/>
      <c r="W1953" s="137"/>
      <c r="X1953" s="137"/>
      <c r="Y1953" s="135"/>
      <c r="Z1953" s="137"/>
      <c r="AA1953" s="137"/>
    </row>
    <row r="1954">
      <c r="A1954" s="85">
        <v>3860.0</v>
      </c>
      <c r="B1954" s="80" t="s">
        <v>2650</v>
      </c>
      <c r="C1954" s="80" t="s">
        <v>4354</v>
      </c>
      <c r="D1954" s="80" t="s">
        <v>3237</v>
      </c>
      <c r="E1954" s="131"/>
      <c r="F1954" s="137"/>
      <c r="G1954" s="137"/>
      <c r="H1954" s="137"/>
      <c r="I1954" s="135"/>
      <c r="J1954" s="137"/>
      <c r="K1954" s="137"/>
      <c r="L1954" s="137"/>
      <c r="M1954" s="135"/>
      <c r="N1954" s="137"/>
      <c r="O1954" s="137"/>
      <c r="P1954" s="137"/>
      <c r="Q1954" s="135"/>
      <c r="R1954" s="137"/>
      <c r="S1954" s="137"/>
      <c r="T1954" s="137"/>
      <c r="U1954" s="135"/>
      <c r="V1954" s="137"/>
      <c r="W1954" s="137"/>
      <c r="X1954" s="137"/>
      <c r="Y1954" s="135"/>
      <c r="Z1954" s="137"/>
      <c r="AA1954" s="137"/>
    </row>
    <row r="1955">
      <c r="A1955" s="85">
        <v>3861.0</v>
      </c>
      <c r="B1955" s="80" t="s">
        <v>2650</v>
      </c>
      <c r="C1955" s="80" t="s">
        <v>4355</v>
      </c>
      <c r="D1955" s="80" t="s">
        <v>3237</v>
      </c>
      <c r="E1955" s="131"/>
      <c r="F1955" s="137"/>
      <c r="G1955" s="137"/>
      <c r="H1955" s="137"/>
      <c r="I1955" s="135"/>
      <c r="J1955" s="137"/>
      <c r="K1955" s="137"/>
      <c r="L1955" s="137"/>
      <c r="M1955" s="135"/>
      <c r="N1955" s="137"/>
      <c r="O1955" s="137"/>
      <c r="P1955" s="137"/>
      <c r="Q1955" s="135"/>
      <c r="R1955" s="137"/>
      <c r="S1955" s="137"/>
      <c r="T1955" s="137"/>
      <c r="U1955" s="135"/>
      <c r="V1955" s="137"/>
      <c r="W1955" s="137"/>
      <c r="X1955" s="137"/>
      <c r="Y1955" s="135"/>
      <c r="Z1955" s="137"/>
      <c r="AA1955" s="137"/>
    </row>
    <row r="1956">
      <c r="A1956" s="85">
        <v>3862.0</v>
      </c>
      <c r="B1956" s="80" t="s">
        <v>2650</v>
      </c>
      <c r="C1956" s="80" t="s">
        <v>4356</v>
      </c>
      <c r="D1956" s="80" t="s">
        <v>3237</v>
      </c>
      <c r="E1956" s="131"/>
      <c r="F1956" s="137"/>
      <c r="G1956" s="137"/>
      <c r="H1956" s="137"/>
      <c r="I1956" s="135"/>
      <c r="J1956" s="137"/>
      <c r="K1956" s="137"/>
      <c r="L1956" s="137"/>
      <c r="M1956" s="135"/>
      <c r="N1956" s="137"/>
      <c r="O1956" s="137"/>
      <c r="P1956" s="137"/>
      <c r="Q1956" s="135"/>
      <c r="R1956" s="137"/>
      <c r="S1956" s="137"/>
      <c r="T1956" s="137"/>
      <c r="U1956" s="135"/>
      <c r="V1956" s="137"/>
      <c r="W1956" s="137"/>
      <c r="X1956" s="137"/>
      <c r="Y1956" s="135"/>
      <c r="Z1956" s="137"/>
      <c r="AA1956" s="137"/>
    </row>
    <row r="1957">
      <c r="A1957" s="85">
        <v>3863.0</v>
      </c>
      <c r="B1957" s="80" t="s">
        <v>2650</v>
      </c>
      <c r="C1957" s="80" t="s">
        <v>4357</v>
      </c>
      <c r="D1957" s="80" t="s">
        <v>3237</v>
      </c>
      <c r="E1957" s="131"/>
      <c r="F1957" s="137"/>
      <c r="G1957" s="137"/>
      <c r="H1957" s="137"/>
      <c r="I1957" s="135"/>
      <c r="J1957" s="137"/>
      <c r="K1957" s="137"/>
      <c r="L1957" s="137"/>
      <c r="M1957" s="135"/>
      <c r="N1957" s="137"/>
      <c r="O1957" s="137"/>
      <c r="P1957" s="137"/>
      <c r="Q1957" s="135"/>
      <c r="R1957" s="137"/>
      <c r="S1957" s="137"/>
      <c r="T1957" s="137"/>
      <c r="U1957" s="135"/>
      <c r="V1957" s="137"/>
      <c r="W1957" s="137"/>
      <c r="X1957" s="137"/>
      <c r="Y1957" s="135"/>
      <c r="Z1957" s="137"/>
      <c r="AA1957" s="137"/>
    </row>
    <row r="1958">
      <c r="A1958" s="85">
        <v>3864.0</v>
      </c>
      <c r="B1958" s="80" t="s">
        <v>2650</v>
      </c>
      <c r="C1958" s="80" t="s">
        <v>4358</v>
      </c>
      <c r="D1958" s="80" t="s">
        <v>3237</v>
      </c>
      <c r="E1958" s="131"/>
      <c r="F1958" s="137"/>
      <c r="G1958" s="137"/>
      <c r="H1958" s="137"/>
      <c r="I1958" s="135"/>
      <c r="J1958" s="137"/>
      <c r="K1958" s="137"/>
      <c r="L1958" s="137"/>
      <c r="M1958" s="135"/>
      <c r="N1958" s="137"/>
      <c r="O1958" s="137"/>
      <c r="P1958" s="137"/>
      <c r="Q1958" s="135"/>
      <c r="R1958" s="137"/>
      <c r="S1958" s="137"/>
      <c r="T1958" s="137"/>
      <c r="U1958" s="135"/>
      <c r="V1958" s="137"/>
      <c r="W1958" s="137"/>
      <c r="X1958" s="137"/>
      <c r="Y1958" s="135"/>
      <c r="Z1958" s="137"/>
      <c r="AA1958" s="137"/>
    </row>
    <row r="1959">
      <c r="A1959" s="85">
        <v>3865.0</v>
      </c>
      <c r="B1959" s="80" t="s">
        <v>2650</v>
      </c>
      <c r="C1959" s="80" t="s">
        <v>4359</v>
      </c>
      <c r="D1959" s="80" t="s">
        <v>3237</v>
      </c>
      <c r="E1959" s="131"/>
      <c r="F1959" s="137"/>
      <c r="G1959" s="137"/>
      <c r="H1959" s="137"/>
      <c r="I1959" s="135"/>
      <c r="J1959" s="137"/>
      <c r="K1959" s="137"/>
      <c r="L1959" s="137"/>
      <c r="M1959" s="135"/>
      <c r="N1959" s="137"/>
      <c r="O1959" s="137"/>
      <c r="P1959" s="137"/>
      <c r="Q1959" s="135"/>
      <c r="R1959" s="137"/>
      <c r="S1959" s="137"/>
      <c r="T1959" s="137"/>
      <c r="U1959" s="135"/>
      <c r="V1959" s="137"/>
      <c r="W1959" s="137"/>
      <c r="X1959" s="137"/>
      <c r="Y1959" s="135"/>
      <c r="Z1959" s="137"/>
      <c r="AA1959" s="137"/>
    </row>
    <row r="1960">
      <c r="A1960" s="85">
        <v>3866.0</v>
      </c>
      <c r="B1960" s="80" t="s">
        <v>2650</v>
      </c>
      <c r="C1960" s="80" t="s">
        <v>4360</v>
      </c>
      <c r="D1960" s="80" t="s">
        <v>3237</v>
      </c>
      <c r="E1960" s="131"/>
      <c r="F1960" s="137"/>
      <c r="G1960" s="137"/>
      <c r="H1960" s="137"/>
      <c r="I1960" s="135"/>
      <c r="J1960" s="137"/>
      <c r="K1960" s="137"/>
      <c r="L1960" s="137"/>
      <c r="M1960" s="135"/>
      <c r="N1960" s="137"/>
      <c r="O1960" s="137"/>
      <c r="P1960" s="137"/>
      <c r="Q1960" s="135"/>
      <c r="R1960" s="137"/>
      <c r="S1960" s="137"/>
      <c r="T1960" s="137"/>
      <c r="U1960" s="135"/>
      <c r="V1960" s="137"/>
      <c r="W1960" s="137"/>
      <c r="X1960" s="137"/>
      <c r="Y1960" s="135"/>
      <c r="Z1960" s="137"/>
      <c r="AA1960" s="137"/>
    </row>
    <row r="1961">
      <c r="A1961" s="85">
        <v>3867.0</v>
      </c>
      <c r="B1961" s="80" t="s">
        <v>2650</v>
      </c>
      <c r="C1961" s="80" t="s">
        <v>4361</v>
      </c>
      <c r="D1961" s="80" t="s">
        <v>3237</v>
      </c>
      <c r="E1961" s="131"/>
      <c r="F1961" s="137"/>
      <c r="G1961" s="137"/>
      <c r="H1961" s="137"/>
      <c r="I1961" s="135"/>
      <c r="J1961" s="137"/>
      <c r="K1961" s="137"/>
      <c r="L1961" s="137"/>
      <c r="M1961" s="135"/>
      <c r="N1961" s="137"/>
      <c r="O1961" s="137"/>
      <c r="P1961" s="137"/>
      <c r="Q1961" s="135"/>
      <c r="R1961" s="137"/>
      <c r="S1961" s="137"/>
      <c r="T1961" s="137"/>
      <c r="U1961" s="135"/>
      <c r="V1961" s="137"/>
      <c r="W1961" s="137"/>
      <c r="X1961" s="137"/>
      <c r="Y1961" s="135"/>
      <c r="Z1961" s="137"/>
      <c r="AA1961" s="137"/>
    </row>
    <row r="1962">
      <c r="A1962" s="85">
        <v>3868.0</v>
      </c>
      <c r="B1962" s="80" t="s">
        <v>2650</v>
      </c>
      <c r="C1962" s="80" t="s">
        <v>4362</v>
      </c>
      <c r="D1962" s="80" t="s">
        <v>3237</v>
      </c>
      <c r="E1962" s="131"/>
      <c r="F1962" s="137"/>
      <c r="G1962" s="137"/>
      <c r="H1962" s="137"/>
      <c r="I1962" s="135"/>
      <c r="J1962" s="137"/>
      <c r="K1962" s="137"/>
      <c r="L1962" s="137"/>
      <c r="M1962" s="135"/>
      <c r="N1962" s="137"/>
      <c r="O1962" s="137"/>
      <c r="P1962" s="137"/>
      <c r="Q1962" s="135"/>
      <c r="R1962" s="137"/>
      <c r="S1962" s="137"/>
      <c r="T1962" s="137"/>
      <c r="U1962" s="135"/>
      <c r="V1962" s="137"/>
      <c r="W1962" s="137"/>
      <c r="X1962" s="137"/>
      <c r="Y1962" s="135"/>
      <c r="Z1962" s="137"/>
      <c r="AA1962" s="137"/>
    </row>
    <row r="1963">
      <c r="A1963" s="85">
        <v>3869.0</v>
      </c>
      <c r="B1963" s="80" t="s">
        <v>2650</v>
      </c>
      <c r="C1963" s="80" t="s">
        <v>4363</v>
      </c>
      <c r="D1963" s="80" t="s">
        <v>3237</v>
      </c>
      <c r="E1963" s="131"/>
      <c r="F1963" s="137"/>
      <c r="G1963" s="137"/>
      <c r="H1963" s="137"/>
      <c r="I1963" s="135"/>
      <c r="J1963" s="137"/>
      <c r="K1963" s="137"/>
      <c r="L1963" s="137"/>
      <c r="M1963" s="135"/>
      <c r="N1963" s="137"/>
      <c r="O1963" s="137"/>
      <c r="P1963" s="137"/>
      <c r="Q1963" s="135"/>
      <c r="R1963" s="137"/>
      <c r="S1963" s="137"/>
      <c r="T1963" s="137"/>
      <c r="U1963" s="135"/>
      <c r="V1963" s="137"/>
      <c r="W1963" s="137"/>
      <c r="X1963" s="137"/>
      <c r="Y1963" s="135"/>
      <c r="Z1963" s="137"/>
      <c r="AA1963" s="137"/>
    </row>
    <row r="1964">
      <c r="A1964" s="85">
        <v>3870.0</v>
      </c>
      <c r="B1964" s="80" t="s">
        <v>2650</v>
      </c>
      <c r="C1964" s="80" t="s">
        <v>4364</v>
      </c>
      <c r="D1964" s="80" t="s">
        <v>3237</v>
      </c>
      <c r="E1964" s="131"/>
      <c r="F1964" s="137"/>
      <c r="G1964" s="137"/>
      <c r="H1964" s="137"/>
      <c r="I1964" s="135"/>
      <c r="J1964" s="137"/>
      <c r="K1964" s="137"/>
      <c r="L1964" s="137"/>
      <c r="M1964" s="135"/>
      <c r="N1964" s="137"/>
      <c r="O1964" s="137"/>
      <c r="P1964" s="137"/>
      <c r="Q1964" s="135"/>
      <c r="R1964" s="137"/>
      <c r="S1964" s="137"/>
      <c r="T1964" s="137"/>
      <c r="U1964" s="135"/>
      <c r="V1964" s="137"/>
      <c r="W1964" s="137"/>
      <c r="X1964" s="137"/>
      <c r="Y1964" s="135"/>
      <c r="Z1964" s="137"/>
      <c r="AA1964" s="137"/>
    </row>
    <row r="1965">
      <c r="A1965" s="85">
        <v>3871.0</v>
      </c>
      <c r="B1965" s="80" t="s">
        <v>2650</v>
      </c>
      <c r="C1965" s="80" t="s">
        <v>4365</v>
      </c>
      <c r="D1965" s="80" t="s">
        <v>3237</v>
      </c>
      <c r="E1965" s="131"/>
      <c r="F1965" s="137"/>
      <c r="G1965" s="137"/>
      <c r="H1965" s="137"/>
      <c r="I1965" s="135"/>
      <c r="J1965" s="137"/>
      <c r="K1965" s="137"/>
      <c r="L1965" s="137"/>
      <c r="M1965" s="135"/>
      <c r="N1965" s="137"/>
      <c r="O1965" s="137"/>
      <c r="P1965" s="137"/>
      <c r="Q1965" s="135"/>
      <c r="R1965" s="137"/>
      <c r="S1965" s="137"/>
      <c r="T1965" s="137"/>
      <c r="U1965" s="135"/>
      <c r="V1965" s="137"/>
      <c r="W1965" s="137"/>
      <c r="X1965" s="137"/>
      <c r="Y1965" s="135"/>
      <c r="Z1965" s="137"/>
      <c r="AA1965" s="137"/>
    </row>
    <row r="1966">
      <c r="A1966" s="85">
        <v>3872.0</v>
      </c>
      <c r="B1966" s="80" t="s">
        <v>2650</v>
      </c>
      <c r="C1966" s="80" t="s">
        <v>4366</v>
      </c>
      <c r="D1966" s="80" t="s">
        <v>3237</v>
      </c>
      <c r="E1966" s="131"/>
      <c r="F1966" s="137"/>
      <c r="G1966" s="137"/>
      <c r="H1966" s="137"/>
      <c r="I1966" s="135"/>
      <c r="J1966" s="137"/>
      <c r="K1966" s="137"/>
      <c r="L1966" s="137"/>
      <c r="M1966" s="135"/>
      <c r="N1966" s="137"/>
      <c r="O1966" s="137"/>
      <c r="P1966" s="137"/>
      <c r="Q1966" s="135"/>
      <c r="R1966" s="137"/>
      <c r="S1966" s="137"/>
      <c r="T1966" s="137"/>
      <c r="U1966" s="135"/>
      <c r="V1966" s="137"/>
      <c r="W1966" s="137"/>
      <c r="X1966" s="137"/>
      <c r="Y1966" s="135"/>
      <c r="Z1966" s="137"/>
      <c r="AA1966" s="137"/>
    </row>
    <row r="1967">
      <c r="A1967" s="85">
        <v>3873.0</v>
      </c>
      <c r="B1967" s="80" t="s">
        <v>2650</v>
      </c>
      <c r="C1967" s="80" t="s">
        <v>4368</v>
      </c>
      <c r="D1967" s="80" t="s">
        <v>3237</v>
      </c>
      <c r="E1967" s="131"/>
      <c r="F1967" s="137"/>
      <c r="G1967" s="137"/>
      <c r="H1967" s="137"/>
      <c r="I1967" s="135"/>
      <c r="J1967" s="137"/>
      <c r="K1967" s="137"/>
      <c r="L1967" s="137"/>
      <c r="M1967" s="135"/>
      <c r="N1967" s="137"/>
      <c r="O1967" s="137"/>
      <c r="P1967" s="137"/>
      <c r="Q1967" s="135"/>
      <c r="R1967" s="137"/>
      <c r="S1967" s="137"/>
      <c r="T1967" s="137"/>
      <c r="U1967" s="135"/>
      <c r="V1967" s="137"/>
      <c r="W1967" s="137"/>
      <c r="X1967" s="137"/>
      <c r="Y1967" s="135"/>
      <c r="Z1967" s="137"/>
      <c r="AA1967" s="137"/>
    </row>
    <row r="1968">
      <c r="A1968" s="85">
        <v>3874.0</v>
      </c>
      <c r="B1968" s="80" t="s">
        <v>2650</v>
      </c>
      <c r="C1968" s="80" t="s">
        <v>4369</v>
      </c>
      <c r="D1968" s="80" t="s">
        <v>3237</v>
      </c>
      <c r="E1968" s="131"/>
      <c r="F1968" s="137"/>
      <c r="G1968" s="137"/>
      <c r="H1968" s="137"/>
      <c r="I1968" s="135"/>
      <c r="J1968" s="137"/>
      <c r="K1968" s="137"/>
      <c r="L1968" s="137"/>
      <c r="M1968" s="135"/>
      <c r="N1968" s="137"/>
      <c r="O1968" s="137"/>
      <c r="P1968" s="137"/>
      <c r="Q1968" s="135"/>
      <c r="R1968" s="137"/>
      <c r="S1968" s="137"/>
      <c r="T1968" s="137"/>
      <c r="U1968" s="135"/>
      <c r="V1968" s="137"/>
      <c r="W1968" s="137"/>
      <c r="X1968" s="137"/>
      <c r="Y1968" s="135"/>
      <c r="Z1968" s="137"/>
      <c r="AA1968" s="137"/>
    </row>
    <row r="1969">
      <c r="A1969" s="85">
        <v>3875.0</v>
      </c>
      <c r="B1969" s="80" t="s">
        <v>2650</v>
      </c>
      <c r="C1969" s="80" t="s">
        <v>4370</v>
      </c>
      <c r="D1969" s="80" t="s">
        <v>3237</v>
      </c>
      <c r="E1969" s="131"/>
      <c r="F1969" s="137"/>
      <c r="G1969" s="137"/>
      <c r="H1969" s="137"/>
      <c r="I1969" s="135"/>
      <c r="J1969" s="137"/>
      <c r="K1969" s="137"/>
      <c r="L1969" s="137"/>
      <c r="M1969" s="135"/>
      <c r="N1969" s="137"/>
      <c r="O1969" s="137"/>
      <c r="P1969" s="137"/>
      <c r="Q1969" s="135"/>
      <c r="R1969" s="137"/>
      <c r="S1969" s="137"/>
      <c r="T1969" s="137"/>
      <c r="U1969" s="135"/>
      <c r="V1969" s="137"/>
      <c r="W1969" s="137"/>
      <c r="X1969" s="137"/>
      <c r="Y1969" s="135"/>
      <c r="Z1969" s="137"/>
      <c r="AA1969" s="137"/>
    </row>
    <row r="1970">
      <c r="A1970" s="85">
        <v>3876.0</v>
      </c>
      <c r="B1970" s="80" t="s">
        <v>2650</v>
      </c>
      <c r="C1970" s="80" t="s">
        <v>4371</v>
      </c>
      <c r="D1970" s="80" t="s">
        <v>3237</v>
      </c>
      <c r="E1970" s="131"/>
      <c r="F1970" s="137"/>
      <c r="G1970" s="137"/>
      <c r="H1970" s="137"/>
      <c r="I1970" s="135"/>
      <c r="J1970" s="137"/>
      <c r="K1970" s="137"/>
      <c r="L1970" s="137"/>
      <c r="M1970" s="135"/>
      <c r="N1970" s="137"/>
      <c r="O1970" s="137"/>
      <c r="P1970" s="137"/>
      <c r="Q1970" s="135"/>
      <c r="R1970" s="137"/>
      <c r="S1970" s="137"/>
      <c r="T1970" s="137"/>
      <c r="U1970" s="135"/>
      <c r="V1970" s="137"/>
      <c r="W1970" s="137"/>
      <c r="X1970" s="137"/>
      <c r="Y1970" s="135"/>
      <c r="Z1970" s="137"/>
      <c r="AA1970" s="137"/>
    </row>
    <row r="1971">
      <c r="A1971" s="85">
        <v>3877.0</v>
      </c>
      <c r="B1971" s="80" t="s">
        <v>2650</v>
      </c>
      <c r="C1971" s="80" t="s">
        <v>4372</v>
      </c>
      <c r="D1971" s="80" t="s">
        <v>3237</v>
      </c>
      <c r="E1971" s="131"/>
      <c r="F1971" s="137"/>
      <c r="G1971" s="137"/>
      <c r="H1971" s="137"/>
      <c r="I1971" s="135"/>
      <c r="J1971" s="137"/>
      <c r="K1971" s="137"/>
      <c r="L1971" s="137"/>
      <c r="M1971" s="135"/>
      <c r="N1971" s="137"/>
      <c r="O1971" s="137"/>
      <c r="P1971" s="137"/>
      <c r="Q1971" s="135"/>
      <c r="R1971" s="137"/>
      <c r="S1971" s="137"/>
      <c r="T1971" s="137"/>
      <c r="U1971" s="135"/>
      <c r="V1971" s="137"/>
      <c r="W1971" s="137"/>
      <c r="X1971" s="137"/>
      <c r="Y1971" s="135"/>
      <c r="Z1971" s="137"/>
      <c r="AA1971" s="137"/>
    </row>
    <row r="1972">
      <c r="A1972" s="85">
        <v>3878.0</v>
      </c>
      <c r="B1972" s="80" t="s">
        <v>2650</v>
      </c>
      <c r="C1972" s="80" t="s">
        <v>4373</v>
      </c>
      <c r="D1972" s="80" t="s">
        <v>3237</v>
      </c>
      <c r="E1972" s="131"/>
      <c r="F1972" s="137"/>
      <c r="G1972" s="137"/>
      <c r="H1972" s="137"/>
      <c r="I1972" s="135"/>
      <c r="J1972" s="137"/>
      <c r="K1972" s="137"/>
      <c r="L1972" s="137"/>
      <c r="M1972" s="135"/>
      <c r="N1972" s="137"/>
      <c r="O1972" s="137"/>
      <c r="P1972" s="137"/>
      <c r="Q1972" s="135"/>
      <c r="R1972" s="137"/>
      <c r="S1972" s="137"/>
      <c r="T1972" s="137"/>
      <c r="U1972" s="135"/>
      <c r="V1972" s="137"/>
      <c r="W1972" s="137"/>
      <c r="X1972" s="137"/>
      <c r="Y1972" s="135"/>
      <c r="Z1972" s="137"/>
      <c r="AA1972" s="137"/>
    </row>
    <row r="1973">
      <c r="A1973" s="85">
        <v>3879.0</v>
      </c>
      <c r="B1973" s="80" t="s">
        <v>2650</v>
      </c>
      <c r="C1973" s="80" t="s">
        <v>4374</v>
      </c>
      <c r="D1973" s="80" t="s">
        <v>3237</v>
      </c>
      <c r="E1973" s="131"/>
      <c r="F1973" s="137"/>
      <c r="G1973" s="137"/>
      <c r="H1973" s="137"/>
      <c r="I1973" s="135"/>
      <c r="J1973" s="137"/>
      <c r="K1973" s="137"/>
      <c r="L1973" s="137"/>
      <c r="M1973" s="135"/>
      <c r="N1973" s="137"/>
      <c r="O1973" s="137"/>
      <c r="P1973" s="137"/>
      <c r="Q1973" s="135"/>
      <c r="R1973" s="137"/>
      <c r="S1973" s="137"/>
      <c r="T1973" s="137"/>
      <c r="U1973" s="135"/>
      <c r="V1973" s="137"/>
      <c r="W1973" s="137"/>
      <c r="X1973" s="137"/>
      <c r="Y1973" s="135"/>
      <c r="Z1973" s="137"/>
      <c r="AA1973" s="137"/>
    </row>
    <row r="1974">
      <c r="A1974" s="85">
        <v>3880.0</v>
      </c>
      <c r="B1974" s="80" t="s">
        <v>2650</v>
      </c>
      <c r="C1974" s="80" t="s">
        <v>4375</v>
      </c>
      <c r="D1974" s="80" t="s">
        <v>3225</v>
      </c>
      <c r="E1974" s="131"/>
      <c r="F1974" s="137"/>
      <c r="G1974" s="137"/>
      <c r="H1974" s="137"/>
      <c r="I1974" s="135"/>
      <c r="J1974" s="137"/>
      <c r="K1974" s="137"/>
      <c r="L1974" s="137"/>
      <c r="M1974" s="135"/>
      <c r="N1974" s="137"/>
      <c r="O1974" s="137"/>
      <c r="P1974" s="137"/>
      <c r="Q1974" s="135"/>
      <c r="R1974" s="137"/>
      <c r="S1974" s="137"/>
      <c r="T1974" s="137"/>
      <c r="U1974" s="135"/>
      <c r="V1974" s="137"/>
      <c r="W1974" s="137"/>
      <c r="X1974" s="137"/>
      <c r="Y1974" s="135"/>
      <c r="Z1974" s="137"/>
      <c r="AA1974" s="137"/>
    </row>
    <row r="1975">
      <c r="A1975" s="85">
        <v>3881.0</v>
      </c>
      <c r="B1975" s="80" t="s">
        <v>2650</v>
      </c>
      <c r="C1975" s="80" t="s">
        <v>4376</v>
      </c>
      <c r="D1975" s="80" t="s">
        <v>3225</v>
      </c>
      <c r="E1975" s="131"/>
      <c r="F1975" s="137"/>
      <c r="G1975" s="137"/>
      <c r="H1975" s="137"/>
      <c r="I1975" s="135"/>
      <c r="J1975" s="137"/>
      <c r="K1975" s="137"/>
      <c r="L1975" s="137"/>
      <c r="M1975" s="135"/>
      <c r="N1975" s="137"/>
      <c r="O1975" s="137"/>
      <c r="P1975" s="137"/>
      <c r="Q1975" s="135"/>
      <c r="R1975" s="137"/>
      <c r="S1975" s="137"/>
      <c r="T1975" s="137"/>
      <c r="U1975" s="135"/>
      <c r="V1975" s="137"/>
      <c r="W1975" s="137"/>
      <c r="X1975" s="137"/>
      <c r="Y1975" s="135"/>
      <c r="Z1975" s="137"/>
      <c r="AA1975" s="137"/>
    </row>
    <row r="1976">
      <c r="A1976" s="85">
        <v>3882.0</v>
      </c>
      <c r="B1976" s="80" t="s">
        <v>2650</v>
      </c>
      <c r="C1976" s="80" t="s">
        <v>4377</v>
      </c>
      <c r="D1976" s="80" t="s">
        <v>3225</v>
      </c>
      <c r="E1976" s="131"/>
      <c r="F1976" s="137"/>
      <c r="G1976" s="137"/>
      <c r="H1976" s="137"/>
      <c r="I1976" s="135"/>
      <c r="J1976" s="137"/>
      <c r="K1976" s="137"/>
      <c r="L1976" s="137"/>
      <c r="M1976" s="135"/>
      <c r="N1976" s="137"/>
      <c r="O1976" s="137"/>
      <c r="P1976" s="137"/>
      <c r="Q1976" s="135"/>
      <c r="R1976" s="137"/>
      <c r="S1976" s="137"/>
      <c r="T1976" s="137"/>
      <c r="U1976" s="135"/>
      <c r="V1976" s="137"/>
      <c r="W1976" s="137"/>
      <c r="X1976" s="137"/>
      <c r="Y1976" s="135"/>
      <c r="Z1976" s="137"/>
      <c r="AA1976" s="137"/>
    </row>
    <row r="1977">
      <c r="A1977" s="85">
        <v>3883.0</v>
      </c>
      <c r="B1977" s="80" t="s">
        <v>2650</v>
      </c>
      <c r="C1977" s="80" t="s">
        <v>4378</v>
      </c>
      <c r="D1977" s="80" t="s">
        <v>3225</v>
      </c>
      <c r="E1977" s="131"/>
      <c r="F1977" s="137"/>
      <c r="G1977" s="137"/>
      <c r="H1977" s="137"/>
      <c r="I1977" s="135"/>
      <c r="J1977" s="137"/>
      <c r="K1977" s="137"/>
      <c r="L1977" s="137"/>
      <c r="M1977" s="135"/>
      <c r="N1977" s="137"/>
      <c r="O1977" s="137"/>
      <c r="P1977" s="137"/>
      <c r="Q1977" s="135"/>
      <c r="R1977" s="137"/>
      <c r="S1977" s="137"/>
      <c r="T1977" s="137"/>
      <c r="U1977" s="135"/>
      <c r="V1977" s="137"/>
      <c r="W1977" s="137"/>
      <c r="X1977" s="137"/>
      <c r="Y1977" s="135"/>
      <c r="Z1977" s="137"/>
      <c r="AA1977" s="137"/>
    </row>
    <row r="1978">
      <c r="A1978" s="85">
        <v>3884.0</v>
      </c>
      <c r="B1978" s="80" t="s">
        <v>2650</v>
      </c>
      <c r="C1978" s="80" t="s">
        <v>4379</v>
      </c>
      <c r="D1978" s="80" t="s">
        <v>3225</v>
      </c>
      <c r="E1978" s="131"/>
      <c r="F1978" s="137"/>
      <c r="G1978" s="137"/>
      <c r="H1978" s="137"/>
      <c r="I1978" s="135"/>
      <c r="J1978" s="137"/>
      <c r="K1978" s="137"/>
      <c r="L1978" s="137"/>
      <c r="M1978" s="135"/>
      <c r="N1978" s="137"/>
      <c r="O1978" s="137"/>
      <c r="P1978" s="137"/>
      <c r="Q1978" s="135"/>
      <c r="R1978" s="137"/>
      <c r="S1978" s="137"/>
      <c r="T1978" s="137"/>
      <c r="U1978" s="135"/>
      <c r="V1978" s="137"/>
      <c r="W1978" s="137"/>
      <c r="X1978" s="137"/>
      <c r="Y1978" s="135"/>
      <c r="Z1978" s="137"/>
      <c r="AA1978" s="137"/>
    </row>
    <row r="1979">
      <c r="A1979" s="85">
        <v>3885.0</v>
      </c>
      <c r="B1979" s="80" t="s">
        <v>2650</v>
      </c>
      <c r="C1979" s="80" t="s">
        <v>4380</v>
      </c>
      <c r="D1979" s="80" t="s">
        <v>3225</v>
      </c>
      <c r="E1979" s="131"/>
      <c r="F1979" s="137"/>
      <c r="G1979" s="137"/>
      <c r="H1979" s="137"/>
      <c r="I1979" s="135"/>
      <c r="J1979" s="137"/>
      <c r="K1979" s="137"/>
      <c r="L1979" s="137"/>
      <c r="M1979" s="135"/>
      <c r="N1979" s="137"/>
      <c r="O1979" s="137"/>
      <c r="P1979" s="137"/>
      <c r="Q1979" s="135"/>
      <c r="R1979" s="137"/>
      <c r="S1979" s="137"/>
      <c r="T1979" s="137"/>
      <c r="U1979" s="135"/>
      <c r="V1979" s="137"/>
      <c r="W1979" s="137"/>
      <c r="X1979" s="137"/>
      <c r="Y1979" s="135"/>
      <c r="Z1979" s="137"/>
      <c r="AA1979" s="137"/>
    </row>
    <row r="1980">
      <c r="A1980" s="85">
        <v>3886.0</v>
      </c>
      <c r="B1980" s="80" t="s">
        <v>2650</v>
      </c>
      <c r="C1980" s="80" t="s">
        <v>4381</v>
      </c>
      <c r="D1980" s="80" t="s">
        <v>3225</v>
      </c>
      <c r="E1980" s="131"/>
      <c r="F1980" s="137"/>
      <c r="G1980" s="137"/>
      <c r="H1980" s="137"/>
      <c r="I1980" s="135"/>
      <c r="J1980" s="137"/>
      <c r="K1980" s="137"/>
      <c r="L1980" s="137"/>
      <c r="M1980" s="135"/>
      <c r="N1980" s="137"/>
      <c r="O1980" s="137"/>
      <c r="P1980" s="137"/>
      <c r="Q1980" s="135"/>
      <c r="R1980" s="137"/>
      <c r="S1980" s="137"/>
      <c r="T1980" s="137"/>
      <c r="U1980" s="135"/>
      <c r="V1980" s="137"/>
      <c r="W1980" s="137"/>
      <c r="X1980" s="137"/>
      <c r="Y1980" s="135"/>
      <c r="Z1980" s="137"/>
      <c r="AA1980" s="137"/>
    </row>
    <row r="1981">
      <c r="A1981" s="85">
        <v>3887.0</v>
      </c>
      <c r="B1981" s="80" t="s">
        <v>2650</v>
      </c>
      <c r="C1981" s="80" t="s">
        <v>4382</v>
      </c>
      <c r="D1981" s="80" t="s">
        <v>3225</v>
      </c>
      <c r="E1981" s="131"/>
      <c r="F1981" s="137"/>
      <c r="G1981" s="137"/>
      <c r="H1981" s="137"/>
      <c r="I1981" s="135"/>
      <c r="J1981" s="137"/>
      <c r="K1981" s="137"/>
      <c r="L1981" s="137"/>
      <c r="M1981" s="135"/>
      <c r="N1981" s="137"/>
      <c r="O1981" s="137"/>
      <c r="P1981" s="137"/>
      <c r="Q1981" s="135"/>
      <c r="R1981" s="137"/>
      <c r="S1981" s="137"/>
      <c r="T1981" s="137"/>
      <c r="U1981" s="135"/>
      <c r="V1981" s="137"/>
      <c r="W1981" s="137"/>
      <c r="X1981" s="137"/>
      <c r="Y1981" s="135"/>
      <c r="Z1981" s="137"/>
      <c r="AA1981" s="137"/>
    </row>
    <row r="1982">
      <c r="A1982" s="85">
        <v>3888.0</v>
      </c>
      <c r="B1982" s="80" t="s">
        <v>2650</v>
      </c>
      <c r="C1982" s="80" t="s">
        <v>4383</v>
      </c>
      <c r="D1982" s="80" t="s">
        <v>3225</v>
      </c>
      <c r="E1982" s="131"/>
      <c r="F1982" s="137"/>
      <c r="G1982" s="137"/>
      <c r="H1982" s="137"/>
      <c r="I1982" s="135"/>
      <c r="J1982" s="137"/>
      <c r="K1982" s="137"/>
      <c r="L1982" s="137"/>
      <c r="M1982" s="135"/>
      <c r="N1982" s="137"/>
      <c r="O1982" s="137"/>
      <c r="P1982" s="137"/>
      <c r="Q1982" s="135"/>
      <c r="R1982" s="137"/>
      <c r="S1982" s="137"/>
      <c r="T1982" s="137"/>
      <c r="U1982" s="135"/>
      <c r="V1982" s="137"/>
      <c r="W1982" s="137"/>
      <c r="X1982" s="137"/>
      <c r="Y1982" s="135"/>
      <c r="Z1982" s="137"/>
      <c r="AA1982" s="137"/>
    </row>
    <row r="1983">
      <c r="A1983" s="85">
        <v>3889.0</v>
      </c>
      <c r="B1983" s="80" t="s">
        <v>2650</v>
      </c>
      <c r="C1983" s="80" t="s">
        <v>4384</v>
      </c>
      <c r="D1983" s="80" t="s">
        <v>3225</v>
      </c>
      <c r="E1983" s="131"/>
      <c r="F1983" s="137"/>
      <c r="G1983" s="137"/>
      <c r="H1983" s="137"/>
      <c r="I1983" s="135"/>
      <c r="J1983" s="137"/>
      <c r="K1983" s="137"/>
      <c r="L1983" s="137"/>
      <c r="M1983" s="135"/>
      <c r="N1983" s="137"/>
      <c r="O1983" s="137"/>
      <c r="P1983" s="137"/>
      <c r="Q1983" s="135"/>
      <c r="R1983" s="137"/>
      <c r="S1983" s="137"/>
      <c r="T1983" s="137"/>
      <c r="U1983" s="135"/>
      <c r="V1983" s="137"/>
      <c r="W1983" s="137"/>
      <c r="X1983" s="137"/>
      <c r="Y1983" s="135"/>
      <c r="Z1983" s="137"/>
      <c r="AA1983" s="137"/>
    </row>
    <row r="1984">
      <c r="A1984" s="85">
        <v>3890.0</v>
      </c>
      <c r="B1984" s="80" t="s">
        <v>2650</v>
      </c>
      <c r="C1984" s="80" t="s">
        <v>4385</v>
      </c>
      <c r="D1984" s="80" t="s">
        <v>3237</v>
      </c>
      <c r="E1984" s="131"/>
      <c r="F1984" s="137"/>
      <c r="G1984" s="137"/>
      <c r="H1984" s="137"/>
      <c r="I1984" s="135"/>
      <c r="J1984" s="137"/>
      <c r="K1984" s="137"/>
      <c r="L1984" s="137"/>
      <c r="M1984" s="135"/>
      <c r="N1984" s="137"/>
      <c r="O1984" s="137"/>
      <c r="P1984" s="137"/>
      <c r="Q1984" s="135"/>
      <c r="R1984" s="137"/>
      <c r="S1984" s="137"/>
      <c r="T1984" s="137"/>
      <c r="U1984" s="135"/>
      <c r="V1984" s="137"/>
      <c r="W1984" s="137"/>
      <c r="X1984" s="137"/>
      <c r="Y1984" s="135"/>
      <c r="Z1984" s="137"/>
      <c r="AA1984" s="137"/>
    </row>
    <row r="1985">
      <c r="A1985" s="85">
        <v>3891.0</v>
      </c>
      <c r="B1985" s="80" t="s">
        <v>2650</v>
      </c>
      <c r="C1985" s="80" t="s">
        <v>4386</v>
      </c>
      <c r="D1985" s="80" t="s">
        <v>3237</v>
      </c>
      <c r="E1985" s="131"/>
      <c r="F1985" s="137"/>
      <c r="G1985" s="137"/>
      <c r="H1985" s="137"/>
      <c r="I1985" s="135"/>
      <c r="J1985" s="137"/>
      <c r="K1985" s="137"/>
      <c r="L1985" s="137"/>
      <c r="M1985" s="135"/>
      <c r="N1985" s="137"/>
      <c r="O1985" s="137"/>
      <c r="P1985" s="137"/>
      <c r="Q1985" s="135"/>
      <c r="R1985" s="137"/>
      <c r="S1985" s="137"/>
      <c r="T1985" s="137"/>
      <c r="U1985" s="135"/>
      <c r="V1985" s="137"/>
      <c r="W1985" s="137"/>
      <c r="X1985" s="137"/>
      <c r="Y1985" s="135"/>
      <c r="Z1985" s="137"/>
      <c r="AA1985" s="137"/>
    </row>
    <row r="1986">
      <c r="A1986" s="85">
        <v>3892.0</v>
      </c>
      <c r="B1986" s="80" t="s">
        <v>2650</v>
      </c>
      <c r="C1986" s="80" t="s">
        <v>4387</v>
      </c>
      <c r="D1986" s="80" t="s">
        <v>3237</v>
      </c>
      <c r="E1986" s="131"/>
      <c r="F1986" s="137"/>
      <c r="G1986" s="137"/>
      <c r="H1986" s="137"/>
      <c r="I1986" s="135"/>
      <c r="J1986" s="137"/>
      <c r="K1986" s="137"/>
      <c r="L1986" s="137"/>
      <c r="M1986" s="135"/>
      <c r="N1986" s="137"/>
      <c r="O1986" s="137"/>
      <c r="P1986" s="137"/>
      <c r="Q1986" s="135"/>
      <c r="R1986" s="137"/>
      <c r="S1986" s="137"/>
      <c r="T1986" s="137"/>
      <c r="U1986" s="135"/>
      <c r="V1986" s="137"/>
      <c r="W1986" s="137"/>
      <c r="X1986" s="137"/>
      <c r="Y1986" s="135"/>
      <c r="Z1986" s="137"/>
      <c r="AA1986" s="137"/>
    </row>
    <row r="1987">
      <c r="A1987" s="85">
        <v>3893.0</v>
      </c>
      <c r="B1987" s="80" t="s">
        <v>2650</v>
      </c>
      <c r="C1987" s="80" t="s">
        <v>4388</v>
      </c>
      <c r="D1987" s="80" t="s">
        <v>3237</v>
      </c>
      <c r="E1987" s="131"/>
      <c r="F1987" s="137"/>
      <c r="G1987" s="137"/>
      <c r="H1987" s="137"/>
      <c r="I1987" s="135"/>
      <c r="J1987" s="137"/>
      <c r="K1987" s="137"/>
      <c r="L1987" s="137"/>
      <c r="M1987" s="135"/>
      <c r="N1987" s="137"/>
      <c r="O1987" s="137"/>
      <c r="P1987" s="137"/>
      <c r="Q1987" s="135"/>
      <c r="R1987" s="137"/>
      <c r="S1987" s="137"/>
      <c r="T1987" s="137"/>
      <c r="U1987" s="135"/>
      <c r="V1987" s="137"/>
      <c r="W1987" s="137"/>
      <c r="X1987" s="137"/>
      <c r="Y1987" s="135"/>
      <c r="Z1987" s="137"/>
      <c r="AA1987" s="137"/>
    </row>
    <row r="1988">
      <c r="A1988" s="85">
        <v>3894.0</v>
      </c>
      <c r="B1988" s="80" t="s">
        <v>2650</v>
      </c>
      <c r="C1988" s="80" t="s">
        <v>4389</v>
      </c>
      <c r="D1988" s="80" t="s">
        <v>3237</v>
      </c>
      <c r="E1988" s="131"/>
      <c r="F1988" s="137"/>
      <c r="G1988" s="137"/>
      <c r="H1988" s="137"/>
      <c r="I1988" s="135"/>
      <c r="J1988" s="137"/>
      <c r="K1988" s="137"/>
      <c r="L1988" s="137"/>
      <c r="M1988" s="135"/>
      <c r="N1988" s="137"/>
      <c r="O1988" s="137"/>
      <c r="P1988" s="137"/>
      <c r="Q1988" s="135"/>
      <c r="R1988" s="137"/>
      <c r="S1988" s="137"/>
      <c r="T1988" s="137"/>
      <c r="U1988" s="135"/>
      <c r="V1988" s="137"/>
      <c r="W1988" s="137"/>
      <c r="X1988" s="137"/>
      <c r="Y1988" s="135"/>
      <c r="Z1988" s="137"/>
      <c r="AA1988" s="137"/>
    </row>
    <row r="1989">
      <c r="A1989" s="85">
        <v>3895.0</v>
      </c>
      <c r="B1989" s="80" t="s">
        <v>2650</v>
      </c>
      <c r="C1989" s="80" t="s">
        <v>4390</v>
      </c>
      <c r="D1989" s="80" t="s">
        <v>3237</v>
      </c>
      <c r="E1989" s="131"/>
      <c r="F1989" s="137"/>
      <c r="G1989" s="137"/>
      <c r="H1989" s="137"/>
      <c r="I1989" s="135"/>
      <c r="J1989" s="137"/>
      <c r="K1989" s="137"/>
      <c r="L1989" s="137"/>
      <c r="M1989" s="135"/>
      <c r="N1989" s="137"/>
      <c r="O1989" s="137"/>
      <c r="P1989" s="137"/>
      <c r="Q1989" s="135"/>
      <c r="R1989" s="137"/>
      <c r="S1989" s="137"/>
      <c r="T1989" s="137"/>
      <c r="U1989" s="135"/>
      <c r="V1989" s="137"/>
      <c r="W1989" s="137"/>
      <c r="X1989" s="137"/>
      <c r="Y1989" s="135"/>
      <c r="Z1989" s="137"/>
      <c r="AA1989" s="137"/>
    </row>
    <row r="1990">
      <c r="A1990" s="85">
        <v>3896.0</v>
      </c>
      <c r="B1990" s="80" t="s">
        <v>2650</v>
      </c>
      <c r="C1990" s="80" t="s">
        <v>4391</v>
      </c>
      <c r="D1990" s="80" t="s">
        <v>3237</v>
      </c>
      <c r="E1990" s="131"/>
      <c r="F1990" s="137"/>
      <c r="G1990" s="137"/>
      <c r="H1990" s="137"/>
      <c r="I1990" s="135"/>
      <c r="J1990" s="137"/>
      <c r="K1990" s="137"/>
      <c r="L1990" s="137"/>
      <c r="M1990" s="135"/>
      <c r="N1990" s="137"/>
      <c r="O1990" s="137"/>
      <c r="P1990" s="137"/>
      <c r="Q1990" s="135"/>
      <c r="R1990" s="137"/>
      <c r="S1990" s="137"/>
      <c r="T1990" s="137"/>
      <c r="U1990" s="135"/>
      <c r="V1990" s="137"/>
      <c r="W1990" s="137"/>
      <c r="X1990" s="137"/>
      <c r="Y1990" s="135"/>
      <c r="Z1990" s="137"/>
      <c r="AA1990" s="137"/>
    </row>
    <row r="1991">
      <c r="A1991" s="85">
        <v>3897.0</v>
      </c>
      <c r="B1991" s="80" t="s">
        <v>2650</v>
      </c>
      <c r="C1991" s="80" t="s">
        <v>4392</v>
      </c>
      <c r="D1991" s="80" t="s">
        <v>3237</v>
      </c>
      <c r="E1991" s="131"/>
      <c r="F1991" s="137"/>
      <c r="G1991" s="137"/>
      <c r="H1991" s="137"/>
      <c r="I1991" s="135"/>
      <c r="J1991" s="137"/>
      <c r="K1991" s="137"/>
      <c r="L1991" s="137"/>
      <c r="M1991" s="135"/>
      <c r="N1991" s="137"/>
      <c r="O1991" s="137"/>
      <c r="P1991" s="137"/>
      <c r="Q1991" s="135"/>
      <c r="R1991" s="137"/>
      <c r="S1991" s="137"/>
      <c r="T1991" s="137"/>
      <c r="U1991" s="135"/>
      <c r="V1991" s="137"/>
      <c r="W1991" s="137"/>
      <c r="X1991" s="137"/>
      <c r="Y1991" s="135"/>
      <c r="Z1991" s="137"/>
      <c r="AA1991" s="137"/>
    </row>
    <row r="1992">
      <c r="A1992" s="85">
        <v>3898.0</v>
      </c>
      <c r="B1992" s="80" t="s">
        <v>2650</v>
      </c>
      <c r="C1992" s="80" t="s">
        <v>4393</v>
      </c>
      <c r="D1992" s="80" t="s">
        <v>3225</v>
      </c>
      <c r="E1992" s="131"/>
      <c r="F1992" s="137"/>
      <c r="G1992" s="137"/>
      <c r="H1992" s="137"/>
      <c r="I1992" s="135"/>
      <c r="J1992" s="137"/>
      <c r="K1992" s="137"/>
      <c r="L1992" s="137"/>
      <c r="M1992" s="135"/>
      <c r="N1992" s="137"/>
      <c r="O1992" s="137"/>
      <c r="P1992" s="137"/>
      <c r="Q1992" s="135"/>
      <c r="R1992" s="137"/>
      <c r="S1992" s="137"/>
      <c r="T1992" s="137"/>
      <c r="U1992" s="135"/>
      <c r="V1992" s="137"/>
      <c r="W1992" s="137"/>
      <c r="X1992" s="137"/>
      <c r="Y1992" s="135"/>
      <c r="Z1992" s="137"/>
      <c r="AA1992" s="137"/>
    </row>
    <row r="1993">
      <c r="A1993" s="85">
        <v>3899.0</v>
      </c>
      <c r="B1993" s="80" t="s">
        <v>2650</v>
      </c>
      <c r="C1993" s="80" t="s">
        <v>4394</v>
      </c>
      <c r="D1993" s="80" t="s">
        <v>3225</v>
      </c>
      <c r="E1993" s="131"/>
      <c r="F1993" s="137"/>
      <c r="G1993" s="137"/>
      <c r="H1993" s="137"/>
      <c r="I1993" s="135"/>
      <c r="J1993" s="137"/>
      <c r="K1993" s="137"/>
      <c r="L1993" s="137"/>
      <c r="M1993" s="135"/>
      <c r="N1993" s="137"/>
      <c r="O1993" s="137"/>
      <c r="P1993" s="137"/>
      <c r="Q1993" s="135"/>
      <c r="R1993" s="137"/>
      <c r="S1993" s="137"/>
      <c r="T1993" s="137"/>
      <c r="U1993" s="135"/>
      <c r="V1993" s="137"/>
      <c r="W1993" s="137"/>
      <c r="X1993" s="137"/>
      <c r="Y1993" s="135"/>
      <c r="Z1993" s="137"/>
      <c r="AA1993" s="137"/>
    </row>
    <row r="1994">
      <c r="A1994" s="85">
        <v>3900.0</v>
      </c>
      <c r="B1994" s="80" t="s">
        <v>2650</v>
      </c>
      <c r="C1994" s="80" t="s">
        <v>4395</v>
      </c>
      <c r="D1994" s="80" t="s">
        <v>3225</v>
      </c>
      <c r="E1994" s="131"/>
      <c r="F1994" s="137"/>
      <c r="G1994" s="137"/>
      <c r="H1994" s="137"/>
      <c r="I1994" s="135"/>
      <c r="J1994" s="137"/>
      <c r="K1994" s="137"/>
      <c r="L1994" s="137"/>
      <c r="M1994" s="135"/>
      <c r="N1994" s="137"/>
      <c r="O1994" s="137"/>
      <c r="P1994" s="137"/>
      <c r="Q1994" s="135"/>
      <c r="R1994" s="137"/>
      <c r="S1994" s="137"/>
      <c r="T1994" s="137"/>
      <c r="U1994" s="135"/>
      <c r="V1994" s="137"/>
      <c r="W1994" s="137"/>
      <c r="X1994" s="137"/>
      <c r="Y1994" s="135"/>
      <c r="Z1994" s="137"/>
      <c r="AA1994" s="137"/>
    </row>
    <row r="1995">
      <c r="A1995" s="85">
        <v>3901.0</v>
      </c>
      <c r="B1995" s="80" t="s">
        <v>2650</v>
      </c>
      <c r="C1995" s="80" t="s">
        <v>4396</v>
      </c>
      <c r="D1995" s="80" t="s">
        <v>3225</v>
      </c>
      <c r="E1995" s="131"/>
      <c r="F1995" s="137"/>
      <c r="G1995" s="137"/>
      <c r="H1995" s="137"/>
      <c r="I1995" s="135"/>
      <c r="J1995" s="137"/>
      <c r="K1995" s="137"/>
      <c r="L1995" s="137"/>
      <c r="M1995" s="135"/>
      <c r="N1995" s="137"/>
      <c r="O1995" s="137"/>
      <c r="P1995" s="137"/>
      <c r="Q1995" s="135"/>
      <c r="R1995" s="137"/>
      <c r="S1995" s="137"/>
      <c r="T1995" s="137"/>
      <c r="U1995" s="135"/>
      <c r="V1995" s="137"/>
      <c r="W1995" s="137"/>
      <c r="X1995" s="137"/>
      <c r="Y1995" s="135"/>
      <c r="Z1995" s="137"/>
      <c r="AA1995" s="137"/>
    </row>
    <row r="1996">
      <c r="A1996" s="85">
        <v>3902.0</v>
      </c>
      <c r="B1996" s="80" t="s">
        <v>2650</v>
      </c>
      <c r="C1996" s="80" t="s">
        <v>4398</v>
      </c>
      <c r="D1996" s="80" t="s">
        <v>3225</v>
      </c>
      <c r="E1996" s="131"/>
      <c r="F1996" s="137"/>
      <c r="G1996" s="137"/>
      <c r="H1996" s="137"/>
      <c r="I1996" s="135"/>
      <c r="J1996" s="137"/>
      <c r="K1996" s="137"/>
      <c r="L1996" s="137"/>
      <c r="M1996" s="135"/>
      <c r="N1996" s="137"/>
      <c r="O1996" s="137"/>
      <c r="P1996" s="137"/>
      <c r="Q1996" s="135"/>
      <c r="R1996" s="137"/>
      <c r="S1996" s="137"/>
      <c r="T1996" s="137"/>
      <c r="U1996" s="135"/>
      <c r="V1996" s="137"/>
      <c r="W1996" s="137"/>
      <c r="X1996" s="137"/>
      <c r="Y1996" s="135"/>
      <c r="Z1996" s="137"/>
      <c r="AA1996" s="137"/>
    </row>
    <row r="1997">
      <c r="A1997" s="85">
        <v>3903.0</v>
      </c>
      <c r="B1997" s="80" t="s">
        <v>2650</v>
      </c>
      <c r="C1997" s="80" t="s">
        <v>4399</v>
      </c>
      <c r="D1997" s="80" t="s">
        <v>3225</v>
      </c>
      <c r="E1997" s="131"/>
      <c r="F1997" s="137"/>
      <c r="G1997" s="137"/>
      <c r="H1997" s="137"/>
      <c r="I1997" s="135"/>
      <c r="J1997" s="137"/>
      <c r="K1997" s="137"/>
      <c r="L1997" s="137"/>
      <c r="M1997" s="135"/>
      <c r="N1997" s="137"/>
      <c r="O1997" s="137"/>
      <c r="P1997" s="137"/>
      <c r="Q1997" s="135"/>
      <c r="R1997" s="137"/>
      <c r="S1997" s="137"/>
      <c r="T1997" s="137"/>
      <c r="U1997" s="135"/>
      <c r="V1997" s="137"/>
      <c r="W1997" s="137"/>
      <c r="X1997" s="137"/>
      <c r="Y1997" s="135"/>
      <c r="Z1997" s="137"/>
      <c r="AA1997" s="137"/>
    </row>
    <row r="1998">
      <c r="A1998" s="85">
        <v>3904.0</v>
      </c>
      <c r="B1998" s="80" t="s">
        <v>2650</v>
      </c>
      <c r="C1998" s="80" t="s">
        <v>4400</v>
      </c>
      <c r="D1998" s="80" t="s">
        <v>3225</v>
      </c>
      <c r="E1998" s="131"/>
      <c r="F1998" s="137"/>
      <c r="G1998" s="137"/>
      <c r="H1998" s="137"/>
      <c r="I1998" s="135"/>
      <c r="J1998" s="137"/>
      <c r="K1998" s="137"/>
      <c r="L1998" s="137"/>
      <c r="M1998" s="135"/>
      <c r="N1998" s="137"/>
      <c r="O1998" s="137"/>
      <c r="P1998" s="137"/>
      <c r="Q1998" s="135"/>
      <c r="R1998" s="137"/>
      <c r="S1998" s="137"/>
      <c r="T1998" s="137"/>
      <c r="U1998" s="135"/>
      <c r="V1998" s="137"/>
      <c r="W1998" s="137"/>
      <c r="X1998" s="137"/>
      <c r="Y1998" s="135"/>
      <c r="Z1998" s="137"/>
      <c r="AA1998" s="137"/>
    </row>
    <row r="1999">
      <c r="A1999" s="85">
        <v>3905.0</v>
      </c>
      <c r="B1999" s="80" t="s">
        <v>2650</v>
      </c>
      <c r="C1999" s="80" t="s">
        <v>4401</v>
      </c>
      <c r="D1999" s="80" t="s">
        <v>3225</v>
      </c>
      <c r="E1999" s="131"/>
      <c r="F1999" s="137"/>
      <c r="G1999" s="137"/>
      <c r="H1999" s="137"/>
      <c r="I1999" s="135"/>
      <c r="J1999" s="137"/>
      <c r="K1999" s="137"/>
      <c r="L1999" s="137"/>
      <c r="M1999" s="135"/>
      <c r="N1999" s="137"/>
      <c r="O1999" s="137"/>
      <c r="P1999" s="137"/>
      <c r="Q1999" s="135"/>
      <c r="R1999" s="137"/>
      <c r="S1999" s="137"/>
      <c r="T1999" s="137"/>
      <c r="U1999" s="135"/>
      <c r="V1999" s="137"/>
      <c r="W1999" s="137"/>
      <c r="X1999" s="137"/>
      <c r="Y1999" s="135"/>
      <c r="Z1999" s="137"/>
      <c r="AA1999" s="137"/>
    </row>
    <row r="2000">
      <c r="A2000" s="85">
        <v>3906.0</v>
      </c>
      <c r="B2000" s="80" t="s">
        <v>2650</v>
      </c>
      <c r="C2000" s="80" t="s">
        <v>4402</v>
      </c>
      <c r="D2000" s="80" t="s">
        <v>3225</v>
      </c>
      <c r="E2000" s="131"/>
      <c r="F2000" s="137"/>
      <c r="G2000" s="137"/>
      <c r="H2000" s="137"/>
      <c r="I2000" s="135"/>
      <c r="J2000" s="137"/>
      <c r="K2000" s="137"/>
      <c r="L2000" s="137"/>
      <c r="M2000" s="135"/>
      <c r="N2000" s="137"/>
      <c r="O2000" s="137"/>
      <c r="P2000" s="137"/>
      <c r="Q2000" s="135"/>
      <c r="R2000" s="137"/>
      <c r="S2000" s="137"/>
      <c r="T2000" s="137"/>
      <c r="U2000" s="135"/>
      <c r="V2000" s="137"/>
      <c r="W2000" s="137"/>
      <c r="X2000" s="137"/>
      <c r="Y2000" s="135"/>
      <c r="Z2000" s="137"/>
      <c r="AA2000" s="137"/>
    </row>
    <row r="2001">
      <c r="A2001" s="85">
        <v>3908.0</v>
      </c>
      <c r="B2001" s="80" t="s">
        <v>2650</v>
      </c>
      <c r="C2001" s="80" t="s">
        <v>4403</v>
      </c>
      <c r="D2001" s="80" t="s">
        <v>3224</v>
      </c>
      <c r="E2001" s="131"/>
      <c r="F2001" s="137"/>
      <c r="G2001" s="137"/>
      <c r="H2001" s="137"/>
      <c r="I2001" s="135"/>
      <c r="J2001" s="137"/>
      <c r="K2001" s="137"/>
      <c r="L2001" s="137"/>
      <c r="M2001" s="135"/>
      <c r="N2001" s="137"/>
      <c r="O2001" s="137"/>
      <c r="P2001" s="137"/>
      <c r="Q2001" s="135"/>
      <c r="R2001" s="137"/>
      <c r="S2001" s="137"/>
      <c r="T2001" s="137"/>
      <c r="U2001" s="135"/>
      <c r="V2001" s="137"/>
      <c r="W2001" s="137"/>
      <c r="X2001" s="137"/>
      <c r="Y2001" s="135"/>
      <c r="Z2001" s="137"/>
      <c r="AA2001" s="137"/>
    </row>
    <row r="2002">
      <c r="A2002" s="85">
        <v>3909.0</v>
      </c>
      <c r="B2002" s="80" t="s">
        <v>2650</v>
      </c>
      <c r="C2002" s="80">
        <v>1505.0</v>
      </c>
      <c r="D2002" s="80" t="s">
        <v>3224</v>
      </c>
      <c r="E2002" s="131"/>
      <c r="F2002" s="137"/>
      <c r="G2002" s="137"/>
      <c r="H2002" s="137"/>
      <c r="I2002" s="135"/>
      <c r="J2002" s="137"/>
      <c r="K2002" s="137"/>
      <c r="L2002" s="137"/>
      <c r="M2002" s="135"/>
      <c r="N2002" s="137"/>
      <c r="O2002" s="137"/>
      <c r="P2002" s="137"/>
      <c r="Q2002" s="135"/>
      <c r="R2002" s="137"/>
      <c r="S2002" s="137"/>
      <c r="T2002" s="137"/>
      <c r="U2002" s="135"/>
      <c r="V2002" s="137"/>
      <c r="W2002" s="137"/>
      <c r="X2002" s="137"/>
      <c r="Y2002" s="135"/>
      <c r="Z2002" s="137"/>
      <c r="AA2002" s="137"/>
    </row>
    <row r="2003">
      <c r="A2003" s="85">
        <v>3911.0</v>
      </c>
      <c r="B2003" s="80" t="s">
        <v>2650</v>
      </c>
      <c r="C2003" s="80" t="s">
        <v>4404</v>
      </c>
      <c r="D2003" s="80" t="s">
        <v>3237</v>
      </c>
      <c r="E2003" s="131"/>
      <c r="F2003" s="137"/>
      <c r="G2003" s="137"/>
      <c r="H2003" s="137"/>
      <c r="I2003" s="135"/>
      <c r="J2003" s="137"/>
      <c r="K2003" s="137"/>
      <c r="L2003" s="137"/>
      <c r="M2003" s="135"/>
      <c r="N2003" s="137"/>
      <c r="O2003" s="137"/>
      <c r="P2003" s="137"/>
      <c r="Q2003" s="135"/>
      <c r="R2003" s="137"/>
      <c r="S2003" s="137"/>
      <c r="T2003" s="137"/>
      <c r="U2003" s="135"/>
      <c r="V2003" s="137"/>
      <c r="W2003" s="137"/>
      <c r="X2003" s="137"/>
      <c r="Y2003" s="135"/>
      <c r="Z2003" s="137"/>
      <c r="AA2003" s="137"/>
    </row>
    <row r="2004">
      <c r="A2004" s="85">
        <v>3912.0</v>
      </c>
      <c r="B2004" s="80" t="s">
        <v>2650</v>
      </c>
      <c r="C2004" s="80" t="s">
        <v>4405</v>
      </c>
      <c r="D2004" s="80" t="s">
        <v>3237</v>
      </c>
      <c r="E2004" s="131"/>
      <c r="F2004" s="137"/>
      <c r="G2004" s="137"/>
      <c r="H2004" s="137"/>
      <c r="I2004" s="135"/>
      <c r="J2004" s="137"/>
      <c r="K2004" s="137"/>
      <c r="L2004" s="137"/>
      <c r="M2004" s="135"/>
      <c r="N2004" s="137"/>
      <c r="O2004" s="137"/>
      <c r="P2004" s="137"/>
      <c r="Q2004" s="135"/>
      <c r="R2004" s="137"/>
      <c r="S2004" s="137"/>
      <c r="T2004" s="137"/>
      <c r="U2004" s="135"/>
      <c r="V2004" s="137"/>
      <c r="W2004" s="137"/>
      <c r="X2004" s="137"/>
      <c r="Y2004" s="135"/>
      <c r="Z2004" s="137"/>
      <c r="AA2004" s="137"/>
    </row>
    <row r="2005">
      <c r="A2005" s="85">
        <v>3913.0</v>
      </c>
      <c r="B2005" s="80" t="s">
        <v>2650</v>
      </c>
      <c r="C2005" s="80" t="s">
        <v>4406</v>
      </c>
      <c r="D2005" s="80" t="s">
        <v>3237</v>
      </c>
      <c r="E2005" s="131"/>
      <c r="F2005" s="137"/>
      <c r="G2005" s="137"/>
      <c r="H2005" s="137"/>
      <c r="I2005" s="135"/>
      <c r="J2005" s="137"/>
      <c r="K2005" s="137"/>
      <c r="L2005" s="137"/>
      <c r="M2005" s="135"/>
      <c r="N2005" s="137"/>
      <c r="O2005" s="137"/>
      <c r="P2005" s="137"/>
      <c r="Q2005" s="135"/>
      <c r="R2005" s="137"/>
      <c r="S2005" s="137"/>
      <c r="T2005" s="137"/>
      <c r="U2005" s="135"/>
      <c r="V2005" s="137"/>
      <c r="W2005" s="137"/>
      <c r="X2005" s="137"/>
      <c r="Y2005" s="135"/>
      <c r="Z2005" s="137"/>
      <c r="AA2005" s="137"/>
    </row>
    <row r="2006">
      <c r="A2006" s="85">
        <v>3914.0</v>
      </c>
      <c r="B2006" s="80" t="s">
        <v>2650</v>
      </c>
      <c r="C2006" s="80" t="s">
        <v>4407</v>
      </c>
      <c r="D2006" s="80" t="s">
        <v>3237</v>
      </c>
      <c r="E2006" s="131"/>
      <c r="F2006" s="137"/>
      <c r="G2006" s="137"/>
      <c r="H2006" s="137"/>
      <c r="I2006" s="135"/>
      <c r="J2006" s="137"/>
      <c r="K2006" s="137"/>
      <c r="L2006" s="137"/>
      <c r="M2006" s="135"/>
      <c r="N2006" s="137"/>
      <c r="O2006" s="137"/>
      <c r="P2006" s="137"/>
      <c r="Q2006" s="135"/>
      <c r="R2006" s="137"/>
      <c r="S2006" s="137"/>
      <c r="T2006" s="137"/>
      <c r="U2006" s="135"/>
      <c r="V2006" s="137"/>
      <c r="W2006" s="137"/>
      <c r="X2006" s="137"/>
      <c r="Y2006" s="135"/>
      <c r="Z2006" s="137"/>
      <c r="AA2006" s="137"/>
    </row>
    <row r="2007">
      <c r="A2007" s="85">
        <v>3985.0</v>
      </c>
      <c r="B2007" s="80" t="s">
        <v>2650</v>
      </c>
      <c r="C2007" s="80">
        <v>4002371.0</v>
      </c>
      <c r="D2007" s="80" t="s">
        <v>3224</v>
      </c>
      <c r="E2007" s="131"/>
      <c r="F2007" s="137"/>
      <c r="G2007" s="137"/>
      <c r="H2007" s="137"/>
      <c r="I2007" s="135"/>
      <c r="J2007" s="137"/>
      <c r="K2007" s="137"/>
      <c r="L2007" s="137"/>
      <c r="M2007" s="135"/>
      <c r="N2007" s="137"/>
      <c r="O2007" s="137"/>
      <c r="P2007" s="137"/>
      <c r="Q2007" s="135"/>
      <c r="R2007" s="137"/>
      <c r="S2007" s="137"/>
      <c r="T2007" s="137"/>
      <c r="U2007" s="135"/>
      <c r="V2007" s="137"/>
      <c r="W2007" s="137"/>
      <c r="X2007" s="137"/>
      <c r="Y2007" s="135"/>
      <c r="Z2007" s="137"/>
      <c r="AA2007" s="137"/>
    </row>
    <row r="2008">
      <c r="A2008" s="85">
        <v>3986.0</v>
      </c>
      <c r="B2008" s="80" t="s">
        <v>2650</v>
      </c>
      <c r="C2008" s="80">
        <v>4002370.0</v>
      </c>
      <c r="D2008" s="80" t="s">
        <v>3224</v>
      </c>
      <c r="E2008" s="131"/>
      <c r="F2008" s="137"/>
      <c r="G2008" s="137"/>
      <c r="H2008" s="137"/>
      <c r="I2008" s="135"/>
      <c r="J2008" s="137"/>
      <c r="K2008" s="137"/>
      <c r="L2008" s="137"/>
      <c r="M2008" s="135"/>
      <c r="N2008" s="137"/>
      <c r="O2008" s="137"/>
      <c r="P2008" s="137"/>
      <c r="Q2008" s="135"/>
      <c r="R2008" s="137"/>
      <c r="S2008" s="137"/>
      <c r="T2008" s="137"/>
      <c r="U2008" s="135"/>
      <c r="V2008" s="137"/>
      <c r="W2008" s="137"/>
      <c r="X2008" s="137"/>
      <c r="Y2008" s="135"/>
      <c r="Z2008" s="137"/>
      <c r="AA2008" s="137"/>
    </row>
    <row r="2009">
      <c r="A2009" s="85">
        <v>4062.0</v>
      </c>
      <c r="B2009" s="80" t="s">
        <v>2650</v>
      </c>
      <c r="C2009" s="80" t="s">
        <v>4408</v>
      </c>
      <c r="D2009" s="80" t="s">
        <v>3226</v>
      </c>
      <c r="E2009" s="131"/>
      <c r="F2009" s="137"/>
      <c r="G2009" s="137"/>
      <c r="H2009" s="137"/>
      <c r="I2009" s="135"/>
      <c r="J2009" s="137"/>
      <c r="K2009" s="137"/>
      <c r="L2009" s="137"/>
      <c r="M2009" s="135"/>
      <c r="N2009" s="137"/>
      <c r="O2009" s="137"/>
      <c r="P2009" s="137"/>
      <c r="Q2009" s="135"/>
      <c r="R2009" s="137"/>
      <c r="S2009" s="137"/>
      <c r="T2009" s="137"/>
      <c r="U2009" s="135"/>
      <c r="V2009" s="137"/>
      <c r="W2009" s="137"/>
      <c r="X2009" s="137"/>
      <c r="Y2009" s="135"/>
      <c r="Z2009" s="137"/>
      <c r="AA2009" s="137"/>
    </row>
    <row r="2010">
      <c r="A2010" s="85">
        <v>4753.0</v>
      </c>
      <c r="B2010" s="80" t="s">
        <v>2650</v>
      </c>
      <c r="C2010" s="80" t="s">
        <v>4410</v>
      </c>
      <c r="D2010" s="80" t="s">
        <v>3276</v>
      </c>
      <c r="E2010" s="131"/>
      <c r="F2010" s="137"/>
      <c r="G2010" s="137"/>
      <c r="H2010" s="137"/>
      <c r="I2010" s="135"/>
      <c r="J2010" s="137"/>
      <c r="K2010" s="137"/>
      <c r="L2010" s="137"/>
      <c r="M2010" s="135"/>
      <c r="N2010" s="137"/>
      <c r="O2010" s="137"/>
      <c r="P2010" s="137"/>
      <c r="Q2010" s="135"/>
      <c r="R2010" s="137"/>
      <c r="S2010" s="137"/>
      <c r="T2010" s="137"/>
      <c r="U2010" s="135"/>
      <c r="V2010" s="137"/>
      <c r="W2010" s="137"/>
      <c r="X2010" s="137"/>
      <c r="Y2010" s="135"/>
      <c r="Z2010" s="137"/>
      <c r="AA2010" s="137"/>
    </row>
    <row r="2011">
      <c r="A2011" s="85">
        <v>5165.0</v>
      </c>
      <c r="B2011" s="80" t="s">
        <v>2650</v>
      </c>
      <c r="C2011" s="80" t="s">
        <v>4411</v>
      </c>
      <c r="D2011" s="80" t="s">
        <v>3226</v>
      </c>
      <c r="E2011" s="131"/>
      <c r="F2011" s="137"/>
      <c r="G2011" s="137"/>
      <c r="H2011" s="137"/>
      <c r="I2011" s="135"/>
      <c r="J2011" s="137"/>
      <c r="K2011" s="137"/>
      <c r="L2011" s="137"/>
      <c r="M2011" s="135"/>
      <c r="N2011" s="137"/>
      <c r="O2011" s="137"/>
      <c r="P2011" s="137"/>
      <c r="Q2011" s="135"/>
      <c r="R2011" s="137"/>
      <c r="S2011" s="137"/>
      <c r="T2011" s="137"/>
      <c r="U2011" s="135"/>
      <c r="V2011" s="137"/>
      <c r="W2011" s="137"/>
      <c r="X2011" s="137"/>
      <c r="Y2011" s="135"/>
      <c r="Z2011" s="137"/>
      <c r="AA2011" s="137"/>
    </row>
    <row r="2012">
      <c r="A2012" s="85">
        <v>5181.0</v>
      </c>
      <c r="B2012" s="80" t="s">
        <v>2650</v>
      </c>
      <c r="C2012" s="80">
        <v>4250051.0</v>
      </c>
      <c r="D2012" s="80" t="s">
        <v>3224</v>
      </c>
      <c r="E2012" s="131"/>
      <c r="F2012" s="137"/>
      <c r="G2012" s="137"/>
      <c r="H2012" s="137"/>
      <c r="I2012" s="135"/>
      <c r="J2012" s="137"/>
      <c r="K2012" s="137"/>
      <c r="L2012" s="137"/>
      <c r="M2012" s="135"/>
      <c r="N2012" s="137"/>
      <c r="O2012" s="137"/>
      <c r="P2012" s="137"/>
      <c r="Q2012" s="135"/>
      <c r="R2012" s="137"/>
      <c r="S2012" s="137"/>
      <c r="T2012" s="137"/>
      <c r="U2012" s="135"/>
      <c r="V2012" s="137"/>
      <c r="W2012" s="137"/>
      <c r="X2012" s="137"/>
      <c r="Y2012" s="135"/>
      <c r="Z2012" s="137"/>
      <c r="AA2012" s="137"/>
    </row>
    <row r="2013">
      <c r="A2013" s="85">
        <v>2500.0</v>
      </c>
      <c r="B2013" s="80" t="s">
        <v>2721</v>
      </c>
      <c r="C2013" s="80" t="s">
        <v>4412</v>
      </c>
      <c r="D2013" s="80" t="s">
        <v>2749</v>
      </c>
      <c r="E2013" s="131"/>
      <c r="F2013" s="137"/>
      <c r="G2013" s="137"/>
      <c r="H2013" s="137"/>
      <c r="I2013" s="135"/>
      <c r="J2013" s="137"/>
      <c r="K2013" s="137"/>
      <c r="L2013" s="137"/>
      <c r="M2013" s="135"/>
      <c r="N2013" s="137"/>
      <c r="O2013" s="137"/>
      <c r="P2013" s="137"/>
      <c r="Q2013" s="135"/>
      <c r="R2013" s="137"/>
      <c r="S2013" s="137"/>
      <c r="T2013" s="137"/>
      <c r="U2013" s="135"/>
      <c r="V2013" s="137"/>
      <c r="W2013" s="137"/>
      <c r="X2013" s="137"/>
      <c r="Y2013" s="135"/>
      <c r="Z2013" s="137"/>
      <c r="AA2013" s="137"/>
    </row>
    <row r="2014">
      <c r="A2014" s="85">
        <v>2501.0</v>
      </c>
      <c r="B2014" s="80" t="s">
        <v>2721</v>
      </c>
      <c r="C2014" s="80" t="s">
        <v>4413</v>
      </c>
      <c r="D2014" s="80" t="s">
        <v>2749</v>
      </c>
      <c r="E2014" s="131"/>
      <c r="F2014" s="137"/>
      <c r="G2014" s="137"/>
      <c r="H2014" s="137"/>
      <c r="I2014" s="135"/>
      <c r="J2014" s="137"/>
      <c r="K2014" s="137"/>
      <c r="L2014" s="137"/>
      <c r="M2014" s="135"/>
      <c r="N2014" s="137"/>
      <c r="O2014" s="137"/>
      <c r="P2014" s="137"/>
      <c r="Q2014" s="135"/>
      <c r="R2014" s="137"/>
      <c r="S2014" s="137"/>
      <c r="T2014" s="137"/>
      <c r="U2014" s="135"/>
      <c r="V2014" s="137"/>
      <c r="W2014" s="137"/>
      <c r="X2014" s="137"/>
      <c r="Y2014" s="135"/>
      <c r="Z2014" s="137"/>
      <c r="AA2014" s="137"/>
    </row>
    <row r="2015">
      <c r="A2015" s="85">
        <v>2502.0</v>
      </c>
      <c r="B2015" s="80" t="s">
        <v>2721</v>
      </c>
      <c r="C2015" s="80" t="s">
        <v>4414</v>
      </c>
      <c r="D2015" s="80" t="s">
        <v>2749</v>
      </c>
      <c r="E2015" s="131"/>
      <c r="F2015" s="137"/>
      <c r="G2015" s="137"/>
      <c r="H2015" s="137"/>
      <c r="I2015" s="135"/>
      <c r="J2015" s="137"/>
      <c r="K2015" s="137"/>
      <c r="L2015" s="137"/>
      <c r="M2015" s="135"/>
      <c r="N2015" s="137"/>
      <c r="O2015" s="137"/>
      <c r="P2015" s="137"/>
      <c r="Q2015" s="135"/>
      <c r="R2015" s="137"/>
      <c r="S2015" s="137"/>
      <c r="T2015" s="137"/>
      <c r="U2015" s="135"/>
      <c r="V2015" s="137"/>
      <c r="W2015" s="137"/>
      <c r="X2015" s="137"/>
      <c r="Y2015" s="135"/>
      <c r="Z2015" s="137"/>
      <c r="AA2015" s="137"/>
    </row>
    <row r="2016">
      <c r="A2016" s="85">
        <v>2503.0</v>
      </c>
      <c r="B2016" s="80" t="s">
        <v>2721</v>
      </c>
      <c r="C2016" s="80" t="s">
        <v>4415</v>
      </c>
      <c r="D2016" s="80" t="s">
        <v>2749</v>
      </c>
      <c r="E2016" s="131"/>
      <c r="F2016" s="137"/>
      <c r="G2016" s="137"/>
      <c r="H2016" s="137"/>
      <c r="I2016" s="135"/>
      <c r="J2016" s="137"/>
      <c r="K2016" s="137"/>
      <c r="L2016" s="137"/>
      <c r="M2016" s="135"/>
      <c r="N2016" s="137"/>
      <c r="O2016" s="137"/>
      <c r="P2016" s="137"/>
      <c r="Q2016" s="135"/>
      <c r="R2016" s="137"/>
      <c r="S2016" s="137"/>
      <c r="T2016" s="137"/>
      <c r="U2016" s="135"/>
      <c r="V2016" s="137"/>
      <c r="W2016" s="137"/>
      <c r="X2016" s="137"/>
      <c r="Y2016" s="135"/>
      <c r="Z2016" s="137"/>
      <c r="AA2016" s="137"/>
    </row>
    <row r="2017">
      <c r="A2017" s="85">
        <v>2504.0</v>
      </c>
      <c r="B2017" s="80" t="s">
        <v>2721</v>
      </c>
      <c r="C2017" s="80" t="s">
        <v>4416</v>
      </c>
      <c r="D2017" s="80" t="s">
        <v>2749</v>
      </c>
      <c r="E2017" s="131"/>
      <c r="F2017" s="137"/>
      <c r="G2017" s="137"/>
      <c r="H2017" s="137"/>
      <c r="I2017" s="135"/>
      <c r="J2017" s="137"/>
      <c r="K2017" s="137"/>
      <c r="L2017" s="137"/>
      <c r="M2017" s="135"/>
      <c r="N2017" s="137"/>
      <c r="O2017" s="137"/>
      <c r="P2017" s="137"/>
      <c r="Q2017" s="135"/>
      <c r="R2017" s="137"/>
      <c r="S2017" s="137"/>
      <c r="T2017" s="137"/>
      <c r="U2017" s="135"/>
      <c r="V2017" s="137"/>
      <c r="W2017" s="137"/>
      <c r="X2017" s="137"/>
      <c r="Y2017" s="135"/>
      <c r="Z2017" s="137"/>
      <c r="AA2017" s="137"/>
    </row>
    <row r="2018">
      <c r="A2018" s="85">
        <v>2505.0</v>
      </c>
      <c r="B2018" s="80" t="s">
        <v>2721</v>
      </c>
      <c r="C2018" s="80" t="s">
        <v>4417</v>
      </c>
      <c r="D2018" s="80" t="s">
        <v>2749</v>
      </c>
      <c r="E2018" s="131"/>
      <c r="F2018" s="137"/>
      <c r="G2018" s="137"/>
      <c r="H2018" s="137"/>
      <c r="I2018" s="135"/>
      <c r="J2018" s="137"/>
      <c r="K2018" s="137"/>
      <c r="L2018" s="137"/>
      <c r="M2018" s="135"/>
      <c r="N2018" s="137"/>
      <c r="O2018" s="137"/>
      <c r="P2018" s="137"/>
      <c r="Q2018" s="135"/>
      <c r="R2018" s="137"/>
      <c r="S2018" s="137"/>
      <c r="T2018" s="137"/>
      <c r="U2018" s="135"/>
      <c r="V2018" s="137"/>
      <c r="W2018" s="137"/>
      <c r="X2018" s="137"/>
      <c r="Y2018" s="135"/>
      <c r="Z2018" s="137"/>
      <c r="AA2018" s="137"/>
    </row>
    <row r="2019">
      <c r="A2019" s="85">
        <v>2506.0</v>
      </c>
      <c r="B2019" s="80" t="s">
        <v>2721</v>
      </c>
      <c r="C2019" s="80" t="s">
        <v>4419</v>
      </c>
      <c r="D2019" s="80" t="s">
        <v>2749</v>
      </c>
      <c r="E2019" s="131"/>
      <c r="F2019" s="137"/>
      <c r="G2019" s="137"/>
      <c r="H2019" s="137"/>
      <c r="I2019" s="135"/>
      <c r="J2019" s="137"/>
      <c r="K2019" s="137"/>
      <c r="L2019" s="137"/>
      <c r="M2019" s="135"/>
      <c r="N2019" s="137"/>
      <c r="O2019" s="137"/>
      <c r="P2019" s="137"/>
      <c r="Q2019" s="135"/>
      <c r="R2019" s="137"/>
      <c r="S2019" s="137"/>
      <c r="T2019" s="137"/>
      <c r="U2019" s="135"/>
      <c r="V2019" s="137"/>
      <c r="W2019" s="137"/>
      <c r="X2019" s="137"/>
      <c r="Y2019" s="135"/>
      <c r="Z2019" s="137"/>
      <c r="AA2019" s="137"/>
    </row>
    <row r="2020">
      <c r="A2020" s="85">
        <v>2507.0</v>
      </c>
      <c r="B2020" s="80" t="s">
        <v>2721</v>
      </c>
      <c r="C2020" s="80" t="s">
        <v>4420</v>
      </c>
      <c r="D2020" s="80" t="s">
        <v>2749</v>
      </c>
      <c r="E2020" s="131"/>
      <c r="F2020" s="137"/>
      <c r="G2020" s="137"/>
      <c r="H2020" s="137"/>
      <c r="I2020" s="135"/>
      <c r="J2020" s="137"/>
      <c r="K2020" s="137"/>
      <c r="L2020" s="137"/>
      <c r="M2020" s="135"/>
      <c r="N2020" s="137"/>
      <c r="O2020" s="137"/>
      <c r="P2020" s="137"/>
      <c r="Q2020" s="135"/>
      <c r="R2020" s="137"/>
      <c r="S2020" s="137"/>
      <c r="T2020" s="137"/>
      <c r="U2020" s="135"/>
      <c r="V2020" s="137"/>
      <c r="W2020" s="137"/>
      <c r="X2020" s="137"/>
      <c r="Y2020" s="135"/>
      <c r="Z2020" s="137"/>
      <c r="AA2020" s="137"/>
    </row>
    <row r="2021">
      <c r="A2021" s="85">
        <v>2508.0</v>
      </c>
      <c r="B2021" s="80" t="s">
        <v>2721</v>
      </c>
      <c r="C2021" s="80" t="s">
        <v>4421</v>
      </c>
      <c r="D2021" s="80" t="s">
        <v>2749</v>
      </c>
      <c r="E2021" s="131"/>
      <c r="F2021" s="137"/>
      <c r="G2021" s="137"/>
      <c r="H2021" s="137"/>
      <c r="I2021" s="135"/>
      <c r="J2021" s="137"/>
      <c r="K2021" s="137"/>
      <c r="L2021" s="137"/>
      <c r="M2021" s="135"/>
      <c r="N2021" s="137"/>
      <c r="O2021" s="137"/>
      <c r="P2021" s="137"/>
      <c r="Q2021" s="135"/>
      <c r="R2021" s="137"/>
      <c r="S2021" s="137"/>
      <c r="T2021" s="137"/>
      <c r="U2021" s="135"/>
      <c r="V2021" s="137"/>
      <c r="W2021" s="137"/>
      <c r="X2021" s="137"/>
      <c r="Y2021" s="135"/>
      <c r="Z2021" s="137"/>
      <c r="AA2021" s="137"/>
    </row>
    <row r="2022">
      <c r="A2022" s="85">
        <v>2510.0</v>
      </c>
      <c r="B2022" s="80" t="s">
        <v>2721</v>
      </c>
      <c r="C2022" s="80" t="s">
        <v>4422</v>
      </c>
      <c r="D2022" s="80" t="s">
        <v>2749</v>
      </c>
      <c r="E2022" s="131"/>
      <c r="F2022" s="137"/>
      <c r="G2022" s="137"/>
      <c r="H2022" s="137"/>
      <c r="I2022" s="135"/>
      <c r="J2022" s="137"/>
      <c r="K2022" s="137"/>
      <c r="L2022" s="137"/>
      <c r="M2022" s="135"/>
      <c r="N2022" s="137"/>
      <c r="O2022" s="137"/>
      <c r="P2022" s="137"/>
      <c r="Q2022" s="135"/>
      <c r="R2022" s="137"/>
      <c r="S2022" s="137"/>
      <c r="T2022" s="137"/>
      <c r="U2022" s="135"/>
      <c r="V2022" s="137"/>
      <c r="W2022" s="137"/>
      <c r="X2022" s="137"/>
      <c r="Y2022" s="135"/>
      <c r="Z2022" s="137"/>
      <c r="AA2022" s="137"/>
    </row>
    <row r="2023">
      <c r="A2023" s="85">
        <v>2511.0</v>
      </c>
      <c r="B2023" s="80" t="s">
        <v>2721</v>
      </c>
      <c r="C2023" s="80" t="s">
        <v>4423</v>
      </c>
      <c r="D2023" s="80" t="s">
        <v>2749</v>
      </c>
      <c r="E2023" s="131"/>
      <c r="F2023" s="137"/>
      <c r="G2023" s="137"/>
      <c r="H2023" s="137"/>
      <c r="I2023" s="135"/>
      <c r="J2023" s="137"/>
      <c r="K2023" s="137"/>
      <c r="L2023" s="137"/>
      <c r="M2023" s="135"/>
      <c r="N2023" s="137"/>
      <c r="O2023" s="137"/>
      <c r="P2023" s="137"/>
      <c r="Q2023" s="135"/>
      <c r="R2023" s="137"/>
      <c r="S2023" s="137"/>
      <c r="T2023" s="137"/>
      <c r="U2023" s="135"/>
      <c r="V2023" s="137"/>
      <c r="W2023" s="137"/>
      <c r="X2023" s="137"/>
      <c r="Y2023" s="135"/>
      <c r="Z2023" s="137"/>
      <c r="AA2023" s="137"/>
    </row>
    <row r="2024">
      <c r="A2024" s="85">
        <v>2514.0</v>
      </c>
      <c r="B2024" s="80" t="s">
        <v>2721</v>
      </c>
      <c r="C2024" s="80" t="s">
        <v>4424</v>
      </c>
      <c r="D2024" s="80" t="s">
        <v>2749</v>
      </c>
      <c r="E2024" s="131"/>
      <c r="F2024" s="137"/>
      <c r="G2024" s="137"/>
      <c r="H2024" s="137"/>
      <c r="I2024" s="135"/>
      <c r="J2024" s="137"/>
      <c r="K2024" s="137"/>
      <c r="L2024" s="137"/>
      <c r="M2024" s="135"/>
      <c r="N2024" s="137"/>
      <c r="O2024" s="137"/>
      <c r="P2024" s="137"/>
      <c r="Q2024" s="135"/>
      <c r="R2024" s="137"/>
      <c r="S2024" s="137"/>
      <c r="T2024" s="137"/>
      <c r="U2024" s="135"/>
      <c r="V2024" s="137"/>
      <c r="W2024" s="137"/>
      <c r="X2024" s="137"/>
      <c r="Y2024" s="135"/>
      <c r="Z2024" s="137"/>
      <c r="AA2024" s="137"/>
    </row>
    <row r="2025">
      <c r="A2025" s="85">
        <v>2515.0</v>
      </c>
      <c r="B2025" s="80" t="s">
        <v>2721</v>
      </c>
      <c r="C2025" s="80" t="s">
        <v>4425</v>
      </c>
      <c r="D2025" s="80" t="s">
        <v>2749</v>
      </c>
      <c r="E2025" s="131"/>
      <c r="F2025" s="137"/>
      <c r="G2025" s="137"/>
      <c r="H2025" s="137"/>
      <c r="I2025" s="135"/>
      <c r="J2025" s="137"/>
      <c r="K2025" s="137"/>
      <c r="L2025" s="137"/>
      <c r="M2025" s="135"/>
      <c r="N2025" s="137"/>
      <c r="O2025" s="137"/>
      <c r="P2025" s="137"/>
      <c r="Q2025" s="135"/>
      <c r="R2025" s="137"/>
      <c r="S2025" s="137"/>
      <c r="T2025" s="137"/>
      <c r="U2025" s="135"/>
      <c r="V2025" s="137"/>
      <c r="W2025" s="137"/>
      <c r="X2025" s="137"/>
      <c r="Y2025" s="135"/>
      <c r="Z2025" s="137"/>
      <c r="AA2025" s="137"/>
    </row>
    <row r="2026">
      <c r="A2026" s="85">
        <v>2516.0</v>
      </c>
      <c r="B2026" s="80" t="s">
        <v>2721</v>
      </c>
      <c r="C2026" s="80" t="s">
        <v>4426</v>
      </c>
      <c r="D2026" s="80" t="s">
        <v>2749</v>
      </c>
      <c r="E2026" s="131"/>
      <c r="F2026" s="137"/>
      <c r="G2026" s="137"/>
      <c r="H2026" s="137"/>
      <c r="I2026" s="135"/>
      <c r="J2026" s="137"/>
      <c r="K2026" s="137"/>
      <c r="L2026" s="137"/>
      <c r="M2026" s="135"/>
      <c r="N2026" s="137"/>
      <c r="O2026" s="137"/>
      <c r="P2026" s="137"/>
      <c r="Q2026" s="135"/>
      <c r="R2026" s="137"/>
      <c r="S2026" s="137"/>
      <c r="T2026" s="137"/>
      <c r="U2026" s="135"/>
      <c r="V2026" s="137"/>
      <c r="W2026" s="137"/>
      <c r="X2026" s="137"/>
      <c r="Y2026" s="135"/>
      <c r="Z2026" s="137"/>
      <c r="AA2026" s="137"/>
    </row>
    <row r="2027">
      <c r="A2027" s="85">
        <v>2517.0</v>
      </c>
      <c r="B2027" s="80" t="s">
        <v>2721</v>
      </c>
      <c r="C2027" s="80" t="s">
        <v>4427</v>
      </c>
      <c r="D2027" s="80" t="s">
        <v>2749</v>
      </c>
      <c r="E2027" s="131"/>
      <c r="F2027" s="137"/>
      <c r="G2027" s="137"/>
      <c r="H2027" s="137"/>
      <c r="I2027" s="135"/>
      <c r="J2027" s="137"/>
      <c r="K2027" s="137"/>
      <c r="L2027" s="137"/>
      <c r="M2027" s="135"/>
      <c r="N2027" s="137"/>
      <c r="O2027" s="137"/>
      <c r="P2027" s="137"/>
      <c r="Q2027" s="135"/>
      <c r="R2027" s="137"/>
      <c r="S2027" s="137"/>
      <c r="T2027" s="137"/>
      <c r="U2027" s="135"/>
      <c r="V2027" s="137"/>
      <c r="W2027" s="137"/>
      <c r="X2027" s="137"/>
      <c r="Y2027" s="135"/>
      <c r="Z2027" s="137"/>
      <c r="AA2027" s="137"/>
    </row>
    <row r="2028">
      <c r="A2028" s="85">
        <v>2518.0</v>
      </c>
      <c r="B2028" s="80" t="s">
        <v>2721</v>
      </c>
      <c r="C2028" s="80" t="s">
        <v>4428</v>
      </c>
      <c r="D2028" s="80" t="s">
        <v>2749</v>
      </c>
      <c r="E2028" s="131"/>
      <c r="F2028" s="137"/>
      <c r="G2028" s="137"/>
      <c r="H2028" s="137"/>
      <c r="I2028" s="135"/>
      <c r="J2028" s="137"/>
      <c r="K2028" s="137"/>
      <c r="L2028" s="137"/>
      <c r="M2028" s="135"/>
      <c r="N2028" s="137"/>
      <c r="O2028" s="137"/>
      <c r="P2028" s="137"/>
      <c r="Q2028" s="135"/>
      <c r="R2028" s="137"/>
      <c r="S2028" s="137"/>
      <c r="T2028" s="137"/>
      <c r="U2028" s="135"/>
      <c r="V2028" s="137"/>
      <c r="W2028" s="137"/>
      <c r="X2028" s="137"/>
      <c r="Y2028" s="135"/>
      <c r="Z2028" s="137"/>
      <c r="AA2028" s="137"/>
    </row>
    <row r="2029">
      <c r="A2029" s="85">
        <v>2519.0</v>
      </c>
      <c r="B2029" s="80" t="s">
        <v>2721</v>
      </c>
      <c r="C2029" s="80" t="s">
        <v>4429</v>
      </c>
      <c r="D2029" s="80" t="s">
        <v>2749</v>
      </c>
      <c r="E2029" s="131"/>
      <c r="F2029" s="137"/>
      <c r="G2029" s="137"/>
      <c r="H2029" s="137"/>
      <c r="I2029" s="135"/>
      <c r="J2029" s="137"/>
      <c r="K2029" s="137"/>
      <c r="L2029" s="137"/>
      <c r="M2029" s="135"/>
      <c r="N2029" s="137"/>
      <c r="O2029" s="137"/>
      <c r="P2029" s="137"/>
      <c r="Q2029" s="135"/>
      <c r="R2029" s="137"/>
      <c r="S2029" s="137"/>
      <c r="T2029" s="137"/>
      <c r="U2029" s="135"/>
      <c r="V2029" s="137"/>
      <c r="W2029" s="137"/>
      <c r="X2029" s="137"/>
      <c r="Y2029" s="135"/>
      <c r="Z2029" s="137"/>
      <c r="AA2029" s="137"/>
    </row>
    <row r="2030">
      <c r="A2030" s="85">
        <v>2520.0</v>
      </c>
      <c r="B2030" s="80" t="s">
        <v>2721</v>
      </c>
      <c r="C2030" s="80" t="s">
        <v>4430</v>
      </c>
      <c r="D2030" s="80" t="s">
        <v>2749</v>
      </c>
      <c r="E2030" s="131"/>
      <c r="F2030" s="137"/>
      <c r="G2030" s="137"/>
      <c r="H2030" s="137"/>
      <c r="I2030" s="135"/>
      <c r="J2030" s="137"/>
      <c r="K2030" s="137"/>
      <c r="L2030" s="137"/>
      <c r="M2030" s="135"/>
      <c r="N2030" s="137"/>
      <c r="O2030" s="137"/>
      <c r="P2030" s="137"/>
      <c r="Q2030" s="135"/>
      <c r="R2030" s="137"/>
      <c r="S2030" s="137"/>
      <c r="T2030" s="137"/>
      <c r="U2030" s="135"/>
      <c r="V2030" s="137"/>
      <c r="W2030" s="137"/>
      <c r="X2030" s="137"/>
      <c r="Y2030" s="135"/>
      <c r="Z2030" s="137"/>
      <c r="AA2030" s="137"/>
    </row>
    <row r="2031">
      <c r="A2031" s="85">
        <v>2522.0</v>
      </c>
      <c r="B2031" s="80" t="s">
        <v>2721</v>
      </c>
      <c r="C2031" s="80" t="s">
        <v>4431</v>
      </c>
      <c r="D2031" s="80" t="s">
        <v>2749</v>
      </c>
      <c r="E2031" s="131"/>
      <c r="F2031" s="137"/>
      <c r="G2031" s="137"/>
      <c r="H2031" s="137"/>
      <c r="I2031" s="135"/>
      <c r="J2031" s="137"/>
      <c r="K2031" s="137"/>
      <c r="L2031" s="137"/>
      <c r="M2031" s="135"/>
      <c r="N2031" s="137"/>
      <c r="O2031" s="137"/>
      <c r="P2031" s="137"/>
      <c r="Q2031" s="135"/>
      <c r="R2031" s="137"/>
      <c r="S2031" s="137"/>
      <c r="T2031" s="137"/>
      <c r="U2031" s="135"/>
      <c r="V2031" s="137"/>
      <c r="W2031" s="137"/>
      <c r="X2031" s="137"/>
      <c r="Y2031" s="135"/>
      <c r="Z2031" s="137"/>
      <c r="AA2031" s="137"/>
    </row>
    <row r="2032">
      <c r="A2032" s="85">
        <v>2531.0</v>
      </c>
      <c r="B2032" s="80" t="s">
        <v>2721</v>
      </c>
      <c r="C2032" s="80" t="s">
        <v>4432</v>
      </c>
      <c r="D2032" s="80" t="s">
        <v>2749</v>
      </c>
      <c r="E2032" s="131"/>
      <c r="F2032" s="137"/>
      <c r="G2032" s="137"/>
      <c r="H2032" s="137"/>
      <c r="I2032" s="135"/>
      <c r="J2032" s="137"/>
      <c r="K2032" s="137"/>
      <c r="L2032" s="137"/>
      <c r="M2032" s="135"/>
      <c r="N2032" s="137"/>
      <c r="O2032" s="137"/>
      <c r="P2032" s="137"/>
      <c r="Q2032" s="135"/>
      <c r="R2032" s="137"/>
      <c r="S2032" s="137"/>
      <c r="T2032" s="137"/>
      <c r="U2032" s="135"/>
      <c r="V2032" s="137"/>
      <c r="W2032" s="137"/>
      <c r="X2032" s="137"/>
      <c r="Y2032" s="135"/>
      <c r="Z2032" s="137"/>
      <c r="AA2032" s="137"/>
    </row>
    <row r="2033">
      <c r="A2033" s="85">
        <v>2532.0</v>
      </c>
      <c r="B2033" s="80" t="s">
        <v>2721</v>
      </c>
      <c r="C2033" s="80" t="s">
        <v>4433</v>
      </c>
      <c r="D2033" s="80" t="s">
        <v>2749</v>
      </c>
      <c r="E2033" s="131"/>
      <c r="F2033" s="137"/>
      <c r="G2033" s="137"/>
      <c r="H2033" s="137"/>
      <c r="I2033" s="135"/>
      <c r="J2033" s="137"/>
      <c r="K2033" s="137"/>
      <c r="L2033" s="137"/>
      <c r="M2033" s="135"/>
      <c r="N2033" s="137"/>
      <c r="O2033" s="137"/>
      <c r="P2033" s="137"/>
      <c r="Q2033" s="135"/>
      <c r="R2033" s="137"/>
      <c r="S2033" s="137"/>
      <c r="T2033" s="137"/>
      <c r="U2033" s="135"/>
      <c r="V2033" s="137"/>
      <c r="W2033" s="137"/>
      <c r="X2033" s="137"/>
      <c r="Y2033" s="135"/>
      <c r="Z2033" s="137"/>
      <c r="AA2033" s="137"/>
    </row>
    <row r="2034">
      <c r="A2034" s="85">
        <v>2567.0</v>
      </c>
      <c r="B2034" s="80" t="s">
        <v>2721</v>
      </c>
      <c r="C2034" s="80" t="s">
        <v>4434</v>
      </c>
      <c r="D2034" s="80" t="s">
        <v>2749</v>
      </c>
      <c r="E2034" s="131"/>
      <c r="F2034" s="137"/>
      <c r="G2034" s="137"/>
      <c r="H2034" s="137"/>
      <c r="I2034" s="135"/>
      <c r="J2034" s="137"/>
      <c r="K2034" s="137"/>
      <c r="L2034" s="137"/>
      <c r="M2034" s="135"/>
      <c r="N2034" s="137"/>
      <c r="O2034" s="137"/>
      <c r="P2034" s="137"/>
      <c r="Q2034" s="135"/>
      <c r="R2034" s="137"/>
      <c r="S2034" s="137"/>
      <c r="T2034" s="137"/>
      <c r="U2034" s="135"/>
      <c r="V2034" s="137"/>
      <c r="W2034" s="137"/>
      <c r="X2034" s="137"/>
      <c r="Y2034" s="135"/>
      <c r="Z2034" s="137"/>
      <c r="AA2034" s="137"/>
    </row>
    <row r="2035">
      <c r="A2035" s="85">
        <v>2568.0</v>
      </c>
      <c r="B2035" s="80" t="s">
        <v>2721</v>
      </c>
      <c r="C2035" s="80" t="s">
        <v>4435</v>
      </c>
      <c r="D2035" s="80" t="s">
        <v>2749</v>
      </c>
      <c r="E2035" s="131"/>
      <c r="F2035" s="137"/>
      <c r="G2035" s="137"/>
      <c r="H2035" s="137"/>
      <c r="I2035" s="135"/>
      <c r="J2035" s="137"/>
      <c r="K2035" s="137"/>
      <c r="L2035" s="137"/>
      <c r="M2035" s="135"/>
      <c r="N2035" s="137"/>
      <c r="O2035" s="137"/>
      <c r="P2035" s="137"/>
      <c r="Q2035" s="135"/>
      <c r="R2035" s="137"/>
      <c r="S2035" s="137"/>
      <c r="T2035" s="137"/>
      <c r="U2035" s="135"/>
      <c r="V2035" s="137"/>
      <c r="W2035" s="137"/>
      <c r="X2035" s="137"/>
      <c r="Y2035" s="135"/>
      <c r="Z2035" s="137"/>
      <c r="AA2035" s="137"/>
    </row>
    <row r="2036">
      <c r="A2036" s="85">
        <v>2587.0</v>
      </c>
      <c r="B2036" s="80" t="s">
        <v>2721</v>
      </c>
      <c r="C2036" s="80" t="s">
        <v>4436</v>
      </c>
      <c r="D2036" s="80" t="s">
        <v>2749</v>
      </c>
      <c r="E2036" s="131"/>
      <c r="F2036" s="137"/>
      <c r="G2036" s="137"/>
      <c r="H2036" s="137"/>
      <c r="I2036" s="135"/>
      <c r="J2036" s="137"/>
      <c r="K2036" s="137"/>
      <c r="L2036" s="137"/>
      <c r="M2036" s="135"/>
      <c r="N2036" s="137"/>
      <c r="O2036" s="137"/>
      <c r="P2036" s="137"/>
      <c r="Q2036" s="135"/>
      <c r="R2036" s="137"/>
      <c r="S2036" s="137"/>
      <c r="T2036" s="137"/>
      <c r="U2036" s="135"/>
      <c r="V2036" s="137"/>
      <c r="W2036" s="137"/>
      <c r="X2036" s="137"/>
      <c r="Y2036" s="135"/>
      <c r="Z2036" s="137"/>
      <c r="AA2036" s="137"/>
    </row>
    <row r="2037">
      <c r="A2037" s="85">
        <v>2588.0</v>
      </c>
      <c r="B2037" s="80" t="s">
        <v>2721</v>
      </c>
      <c r="C2037" s="80" t="s">
        <v>4437</v>
      </c>
      <c r="D2037" s="80" t="s">
        <v>2749</v>
      </c>
      <c r="E2037" s="131"/>
      <c r="F2037" s="137"/>
      <c r="G2037" s="137"/>
      <c r="H2037" s="137"/>
      <c r="I2037" s="135"/>
      <c r="J2037" s="137"/>
      <c r="K2037" s="137"/>
      <c r="L2037" s="137"/>
      <c r="M2037" s="135"/>
      <c r="N2037" s="137"/>
      <c r="O2037" s="137"/>
      <c r="P2037" s="137"/>
      <c r="Q2037" s="135"/>
      <c r="R2037" s="137"/>
      <c r="S2037" s="137"/>
      <c r="T2037" s="137"/>
      <c r="U2037" s="135"/>
      <c r="V2037" s="137"/>
      <c r="W2037" s="137"/>
      <c r="X2037" s="137"/>
      <c r="Y2037" s="135"/>
      <c r="Z2037" s="137"/>
      <c r="AA2037" s="137"/>
    </row>
    <row r="2038">
      <c r="A2038" s="85">
        <v>2589.0</v>
      </c>
      <c r="B2038" s="80" t="s">
        <v>2721</v>
      </c>
      <c r="C2038" s="80" t="s">
        <v>4438</v>
      </c>
      <c r="D2038" s="80" t="s">
        <v>2749</v>
      </c>
      <c r="E2038" s="131"/>
      <c r="F2038" s="137"/>
      <c r="G2038" s="137"/>
      <c r="H2038" s="137"/>
      <c r="I2038" s="135"/>
      <c r="J2038" s="137"/>
      <c r="K2038" s="137"/>
      <c r="L2038" s="137"/>
      <c r="M2038" s="135"/>
      <c r="N2038" s="137"/>
      <c r="O2038" s="137"/>
      <c r="P2038" s="137"/>
      <c r="Q2038" s="135"/>
      <c r="R2038" s="137"/>
      <c r="S2038" s="137"/>
      <c r="T2038" s="137"/>
      <c r="U2038" s="135"/>
      <c r="V2038" s="137"/>
      <c r="W2038" s="137"/>
      <c r="X2038" s="137"/>
      <c r="Y2038" s="135"/>
      <c r="Z2038" s="137"/>
      <c r="AA2038" s="137"/>
    </row>
    <row r="2039">
      <c r="A2039" s="85">
        <v>2590.0</v>
      </c>
      <c r="B2039" s="80" t="s">
        <v>2721</v>
      </c>
      <c r="C2039" s="80" t="s">
        <v>4439</v>
      </c>
      <c r="D2039" s="80" t="s">
        <v>2749</v>
      </c>
      <c r="E2039" s="131"/>
      <c r="F2039" s="137"/>
      <c r="G2039" s="137"/>
      <c r="H2039" s="137"/>
      <c r="I2039" s="135"/>
      <c r="J2039" s="137"/>
      <c r="K2039" s="137"/>
      <c r="L2039" s="137"/>
      <c r="M2039" s="135"/>
      <c r="N2039" s="137"/>
      <c r="O2039" s="137"/>
      <c r="P2039" s="137"/>
      <c r="Q2039" s="135"/>
      <c r="R2039" s="137"/>
      <c r="S2039" s="137"/>
      <c r="T2039" s="137"/>
      <c r="U2039" s="135"/>
      <c r="V2039" s="137"/>
      <c r="W2039" s="137"/>
      <c r="X2039" s="137"/>
      <c r="Y2039" s="135"/>
      <c r="Z2039" s="137"/>
      <c r="AA2039" s="137"/>
    </row>
    <row r="2040">
      <c r="A2040" s="85">
        <v>2624.0</v>
      </c>
      <c r="B2040" s="80" t="s">
        <v>2721</v>
      </c>
      <c r="C2040" s="80" t="s">
        <v>4440</v>
      </c>
      <c r="D2040" s="80" t="s">
        <v>2749</v>
      </c>
      <c r="E2040" s="131"/>
      <c r="F2040" s="137"/>
      <c r="G2040" s="137"/>
      <c r="H2040" s="137"/>
      <c r="I2040" s="135"/>
      <c r="J2040" s="137"/>
      <c r="K2040" s="137"/>
      <c r="L2040" s="137"/>
      <c r="M2040" s="135"/>
      <c r="N2040" s="137"/>
      <c r="O2040" s="137"/>
      <c r="P2040" s="137"/>
      <c r="Q2040" s="135"/>
      <c r="R2040" s="137"/>
      <c r="S2040" s="137"/>
      <c r="T2040" s="137"/>
      <c r="U2040" s="135"/>
      <c r="V2040" s="137"/>
      <c r="W2040" s="137"/>
      <c r="X2040" s="137"/>
      <c r="Y2040" s="135"/>
      <c r="Z2040" s="137"/>
      <c r="AA2040" s="137"/>
    </row>
    <row r="2041">
      <c r="A2041" s="85">
        <v>2668.0</v>
      </c>
      <c r="B2041" s="80" t="s">
        <v>2721</v>
      </c>
      <c r="C2041" s="80" t="s">
        <v>4441</v>
      </c>
      <c r="D2041" s="80" t="s">
        <v>2749</v>
      </c>
      <c r="E2041" s="131"/>
      <c r="F2041" s="137"/>
      <c r="G2041" s="137"/>
      <c r="H2041" s="137"/>
      <c r="I2041" s="135"/>
      <c r="J2041" s="137"/>
      <c r="K2041" s="137"/>
      <c r="L2041" s="137"/>
      <c r="M2041" s="135"/>
      <c r="N2041" s="137"/>
      <c r="O2041" s="137"/>
      <c r="P2041" s="137"/>
      <c r="Q2041" s="135"/>
      <c r="R2041" s="137"/>
      <c r="S2041" s="137"/>
      <c r="T2041" s="137"/>
      <c r="U2041" s="135"/>
      <c r="V2041" s="137"/>
      <c r="W2041" s="137"/>
      <c r="X2041" s="137"/>
      <c r="Y2041" s="135"/>
      <c r="Z2041" s="137"/>
      <c r="AA2041" s="137"/>
    </row>
    <row r="2042">
      <c r="A2042" s="85">
        <v>2829.0</v>
      </c>
      <c r="B2042" s="80" t="s">
        <v>2721</v>
      </c>
      <c r="C2042" s="80" t="s">
        <v>4442</v>
      </c>
      <c r="D2042" s="80" t="s">
        <v>3130</v>
      </c>
      <c r="E2042" s="131"/>
      <c r="F2042" s="137"/>
      <c r="G2042" s="137"/>
      <c r="H2042" s="137"/>
      <c r="I2042" s="135"/>
      <c r="J2042" s="137"/>
      <c r="K2042" s="137"/>
      <c r="L2042" s="137"/>
      <c r="M2042" s="135"/>
      <c r="N2042" s="137"/>
      <c r="O2042" s="137"/>
      <c r="P2042" s="137"/>
      <c r="Q2042" s="135"/>
      <c r="R2042" s="137"/>
      <c r="S2042" s="137"/>
      <c r="T2042" s="137"/>
      <c r="U2042" s="135"/>
      <c r="V2042" s="137"/>
      <c r="W2042" s="137"/>
      <c r="X2042" s="137"/>
      <c r="Y2042" s="135"/>
      <c r="Z2042" s="137"/>
      <c r="AA2042" s="137"/>
    </row>
    <row r="2043">
      <c r="A2043" s="85">
        <v>2830.0</v>
      </c>
      <c r="B2043" s="80" t="s">
        <v>2721</v>
      </c>
      <c r="C2043" s="80" t="s">
        <v>4443</v>
      </c>
      <c r="D2043" s="80" t="s">
        <v>3130</v>
      </c>
      <c r="E2043" s="131"/>
      <c r="F2043" s="137"/>
      <c r="G2043" s="137"/>
      <c r="H2043" s="137"/>
      <c r="I2043" s="135"/>
      <c r="J2043" s="137"/>
      <c r="K2043" s="137"/>
      <c r="L2043" s="137"/>
      <c r="M2043" s="135"/>
      <c r="N2043" s="137"/>
      <c r="O2043" s="137"/>
      <c r="P2043" s="137"/>
      <c r="Q2043" s="135"/>
      <c r="R2043" s="137"/>
      <c r="S2043" s="137"/>
      <c r="T2043" s="137"/>
      <c r="U2043" s="135"/>
      <c r="V2043" s="137"/>
      <c r="W2043" s="137"/>
      <c r="X2043" s="137"/>
      <c r="Y2043" s="135"/>
      <c r="Z2043" s="137"/>
      <c r="AA2043" s="137"/>
    </row>
    <row r="2044">
      <c r="A2044" s="85">
        <v>2831.0</v>
      </c>
      <c r="B2044" s="80" t="s">
        <v>2721</v>
      </c>
      <c r="C2044" s="80" t="s">
        <v>4444</v>
      </c>
      <c r="D2044" s="80" t="s">
        <v>3130</v>
      </c>
      <c r="E2044" s="131"/>
      <c r="F2044" s="137"/>
      <c r="G2044" s="137"/>
      <c r="H2044" s="137"/>
      <c r="I2044" s="135"/>
      <c r="J2044" s="137"/>
      <c r="K2044" s="137"/>
      <c r="L2044" s="137"/>
      <c r="M2044" s="135"/>
      <c r="N2044" s="137"/>
      <c r="O2044" s="137"/>
      <c r="P2044" s="137"/>
      <c r="Q2044" s="135"/>
      <c r="R2044" s="137"/>
      <c r="S2044" s="137"/>
      <c r="T2044" s="137"/>
      <c r="U2044" s="135"/>
      <c r="V2044" s="137"/>
      <c r="W2044" s="137"/>
      <c r="X2044" s="137"/>
      <c r="Y2044" s="135"/>
      <c r="Z2044" s="137"/>
      <c r="AA2044" s="137"/>
    </row>
    <row r="2045">
      <c r="A2045" s="85">
        <v>2832.0</v>
      </c>
      <c r="B2045" s="80" t="s">
        <v>2721</v>
      </c>
      <c r="C2045" s="80" t="s">
        <v>4445</v>
      </c>
      <c r="D2045" s="80" t="s">
        <v>3130</v>
      </c>
      <c r="E2045" s="131"/>
      <c r="F2045" s="137"/>
      <c r="G2045" s="137"/>
      <c r="H2045" s="137"/>
      <c r="I2045" s="135"/>
      <c r="J2045" s="137"/>
      <c r="K2045" s="137"/>
      <c r="L2045" s="137"/>
      <c r="M2045" s="135"/>
      <c r="N2045" s="137"/>
      <c r="O2045" s="137"/>
      <c r="P2045" s="137"/>
      <c r="Q2045" s="135"/>
      <c r="R2045" s="137"/>
      <c r="S2045" s="137"/>
      <c r="T2045" s="137"/>
      <c r="U2045" s="135"/>
      <c r="V2045" s="137"/>
      <c r="W2045" s="137"/>
      <c r="X2045" s="137"/>
      <c r="Y2045" s="135"/>
      <c r="Z2045" s="137"/>
      <c r="AA2045" s="137"/>
    </row>
    <row r="2046">
      <c r="A2046" s="85">
        <v>2833.0</v>
      </c>
      <c r="B2046" s="80" t="s">
        <v>2721</v>
      </c>
      <c r="C2046" s="80" t="s">
        <v>4446</v>
      </c>
      <c r="D2046" s="80" t="s">
        <v>3130</v>
      </c>
      <c r="E2046" s="131"/>
      <c r="F2046" s="137"/>
      <c r="G2046" s="137"/>
      <c r="H2046" s="137"/>
      <c r="I2046" s="135"/>
      <c r="J2046" s="137"/>
      <c r="K2046" s="137"/>
      <c r="L2046" s="137"/>
      <c r="M2046" s="135"/>
      <c r="N2046" s="137"/>
      <c r="O2046" s="137"/>
      <c r="P2046" s="137"/>
      <c r="Q2046" s="135"/>
      <c r="R2046" s="137"/>
      <c r="S2046" s="137"/>
      <c r="T2046" s="137"/>
      <c r="U2046" s="135"/>
      <c r="V2046" s="137"/>
      <c r="W2046" s="137"/>
      <c r="X2046" s="137"/>
      <c r="Y2046" s="135"/>
      <c r="Z2046" s="137"/>
      <c r="AA2046" s="137"/>
    </row>
    <row r="2047">
      <c r="A2047" s="85">
        <v>2834.0</v>
      </c>
      <c r="B2047" s="80" t="s">
        <v>2721</v>
      </c>
      <c r="C2047" s="80" t="s">
        <v>4447</v>
      </c>
      <c r="D2047" s="80" t="s">
        <v>3130</v>
      </c>
      <c r="E2047" s="131"/>
      <c r="F2047" s="137"/>
      <c r="G2047" s="137"/>
      <c r="H2047" s="137"/>
      <c r="I2047" s="135"/>
      <c r="J2047" s="137"/>
      <c r="K2047" s="137"/>
      <c r="L2047" s="137"/>
      <c r="M2047" s="135"/>
      <c r="N2047" s="137"/>
      <c r="O2047" s="137"/>
      <c r="P2047" s="137"/>
      <c r="Q2047" s="135"/>
      <c r="R2047" s="137"/>
      <c r="S2047" s="137"/>
      <c r="T2047" s="137"/>
      <c r="U2047" s="135"/>
      <c r="V2047" s="137"/>
      <c r="W2047" s="137"/>
      <c r="X2047" s="137"/>
      <c r="Y2047" s="135"/>
      <c r="Z2047" s="137"/>
      <c r="AA2047" s="137"/>
    </row>
    <row r="2048">
      <c r="A2048" s="85">
        <v>2835.0</v>
      </c>
      <c r="B2048" s="80" t="s">
        <v>2721</v>
      </c>
      <c r="C2048" s="80" t="s">
        <v>4429</v>
      </c>
      <c r="D2048" s="80" t="s">
        <v>3130</v>
      </c>
      <c r="E2048" s="131"/>
      <c r="F2048" s="137"/>
      <c r="G2048" s="137"/>
      <c r="H2048" s="137"/>
      <c r="I2048" s="135"/>
      <c r="J2048" s="137"/>
      <c r="K2048" s="137"/>
      <c r="L2048" s="137"/>
      <c r="M2048" s="135"/>
      <c r="N2048" s="137"/>
      <c r="O2048" s="137"/>
      <c r="P2048" s="137"/>
      <c r="Q2048" s="135"/>
      <c r="R2048" s="137"/>
      <c r="S2048" s="137"/>
      <c r="T2048" s="137"/>
      <c r="U2048" s="135"/>
      <c r="V2048" s="137"/>
      <c r="W2048" s="137"/>
      <c r="X2048" s="137"/>
      <c r="Y2048" s="135"/>
      <c r="Z2048" s="137"/>
      <c r="AA2048" s="137"/>
    </row>
    <row r="2049">
      <c r="A2049" s="85">
        <v>2838.0</v>
      </c>
      <c r="B2049" s="80" t="s">
        <v>2721</v>
      </c>
      <c r="C2049" s="80" t="s">
        <v>4448</v>
      </c>
      <c r="D2049" s="80" t="s">
        <v>3130</v>
      </c>
      <c r="E2049" s="131"/>
      <c r="F2049" s="137"/>
      <c r="G2049" s="137"/>
      <c r="H2049" s="137"/>
      <c r="I2049" s="135"/>
      <c r="J2049" s="137"/>
      <c r="K2049" s="137"/>
      <c r="L2049" s="137"/>
      <c r="M2049" s="135"/>
      <c r="N2049" s="137"/>
      <c r="O2049" s="137"/>
      <c r="P2049" s="137"/>
      <c r="Q2049" s="135"/>
      <c r="R2049" s="137"/>
      <c r="S2049" s="137"/>
      <c r="T2049" s="137"/>
      <c r="U2049" s="135"/>
      <c r="V2049" s="137"/>
      <c r="W2049" s="137"/>
      <c r="X2049" s="137"/>
      <c r="Y2049" s="135"/>
      <c r="Z2049" s="137"/>
      <c r="AA2049" s="137"/>
    </row>
    <row r="2050">
      <c r="A2050" s="85">
        <v>2839.0</v>
      </c>
      <c r="B2050" s="80" t="s">
        <v>2721</v>
      </c>
      <c r="C2050" s="80" t="s">
        <v>4449</v>
      </c>
      <c r="D2050" s="80" t="s">
        <v>3130</v>
      </c>
      <c r="E2050" s="131"/>
      <c r="F2050" s="137"/>
      <c r="G2050" s="137"/>
      <c r="H2050" s="137"/>
      <c r="I2050" s="135"/>
      <c r="J2050" s="137"/>
      <c r="K2050" s="137"/>
      <c r="L2050" s="137"/>
      <c r="M2050" s="135"/>
      <c r="N2050" s="137"/>
      <c r="O2050" s="137"/>
      <c r="P2050" s="137"/>
      <c r="Q2050" s="135"/>
      <c r="R2050" s="137"/>
      <c r="S2050" s="137"/>
      <c r="T2050" s="137"/>
      <c r="U2050" s="135"/>
      <c r="V2050" s="137"/>
      <c r="W2050" s="137"/>
      <c r="X2050" s="137"/>
      <c r="Y2050" s="135"/>
      <c r="Z2050" s="137"/>
      <c r="AA2050" s="137"/>
    </row>
    <row r="2051">
      <c r="A2051" s="85">
        <v>2840.0</v>
      </c>
      <c r="B2051" s="80" t="s">
        <v>2721</v>
      </c>
      <c r="C2051" s="80" t="s">
        <v>4450</v>
      </c>
      <c r="D2051" s="80" t="s">
        <v>3130</v>
      </c>
      <c r="E2051" s="131"/>
      <c r="F2051" s="137"/>
      <c r="G2051" s="137"/>
      <c r="H2051" s="137"/>
      <c r="I2051" s="135"/>
      <c r="J2051" s="137"/>
      <c r="K2051" s="137"/>
      <c r="L2051" s="137"/>
      <c r="M2051" s="135"/>
      <c r="N2051" s="137"/>
      <c r="O2051" s="137"/>
      <c r="P2051" s="137"/>
      <c r="Q2051" s="135"/>
      <c r="R2051" s="137"/>
      <c r="S2051" s="137"/>
      <c r="T2051" s="137"/>
      <c r="U2051" s="135"/>
      <c r="V2051" s="137"/>
      <c r="W2051" s="137"/>
      <c r="X2051" s="137"/>
      <c r="Y2051" s="135"/>
      <c r="Z2051" s="137"/>
      <c r="AA2051" s="137"/>
    </row>
    <row r="2052">
      <c r="A2052" s="85">
        <v>2841.0</v>
      </c>
      <c r="B2052" s="80" t="s">
        <v>2721</v>
      </c>
      <c r="C2052" s="80" t="s">
        <v>4451</v>
      </c>
      <c r="D2052" s="80" t="s">
        <v>3130</v>
      </c>
      <c r="E2052" s="131"/>
      <c r="F2052" s="137"/>
      <c r="G2052" s="137"/>
      <c r="H2052" s="137"/>
      <c r="I2052" s="135"/>
      <c r="J2052" s="137"/>
      <c r="K2052" s="137"/>
      <c r="L2052" s="137"/>
      <c r="M2052" s="135"/>
      <c r="N2052" s="137"/>
      <c r="O2052" s="137"/>
      <c r="P2052" s="137"/>
      <c r="Q2052" s="135"/>
      <c r="R2052" s="137"/>
      <c r="S2052" s="137"/>
      <c r="T2052" s="137"/>
      <c r="U2052" s="135"/>
      <c r="V2052" s="137"/>
      <c r="W2052" s="137"/>
      <c r="X2052" s="137"/>
      <c r="Y2052" s="135"/>
      <c r="Z2052" s="137"/>
      <c r="AA2052" s="137"/>
    </row>
    <row r="2053">
      <c r="A2053" s="85">
        <v>2842.0</v>
      </c>
      <c r="B2053" s="80" t="s">
        <v>2721</v>
      </c>
      <c r="C2053" s="80" t="s">
        <v>4452</v>
      </c>
      <c r="D2053" s="80" t="s">
        <v>3130</v>
      </c>
      <c r="E2053" s="131"/>
      <c r="F2053" s="137"/>
      <c r="G2053" s="137"/>
      <c r="H2053" s="137"/>
      <c r="I2053" s="135"/>
      <c r="J2053" s="137"/>
      <c r="K2053" s="137"/>
      <c r="L2053" s="137"/>
      <c r="M2053" s="135"/>
      <c r="N2053" s="137"/>
      <c r="O2053" s="137"/>
      <c r="P2053" s="137"/>
      <c r="Q2053" s="135"/>
      <c r="R2053" s="137"/>
      <c r="S2053" s="137"/>
      <c r="T2053" s="137"/>
      <c r="U2053" s="135"/>
      <c r="V2053" s="137"/>
      <c r="W2053" s="137"/>
      <c r="X2053" s="137"/>
      <c r="Y2053" s="135"/>
      <c r="Z2053" s="137"/>
      <c r="AA2053" s="137"/>
    </row>
    <row r="2054">
      <c r="A2054" s="85">
        <v>2843.0</v>
      </c>
      <c r="B2054" s="80" t="s">
        <v>2721</v>
      </c>
      <c r="C2054" s="80" t="s">
        <v>4453</v>
      </c>
      <c r="D2054" s="80" t="s">
        <v>3130</v>
      </c>
      <c r="E2054" s="131"/>
      <c r="F2054" s="137"/>
      <c r="G2054" s="137"/>
      <c r="H2054" s="137"/>
      <c r="I2054" s="135"/>
      <c r="J2054" s="137"/>
      <c r="K2054" s="137"/>
      <c r="L2054" s="137"/>
      <c r="M2054" s="135"/>
      <c r="N2054" s="137"/>
      <c r="O2054" s="137"/>
      <c r="P2054" s="137"/>
      <c r="Q2054" s="135"/>
      <c r="R2054" s="137"/>
      <c r="S2054" s="137"/>
      <c r="T2054" s="137"/>
      <c r="U2054" s="135"/>
      <c r="V2054" s="137"/>
      <c r="W2054" s="137"/>
      <c r="X2054" s="137"/>
      <c r="Y2054" s="135"/>
      <c r="Z2054" s="137"/>
      <c r="AA2054" s="137"/>
    </row>
    <row r="2055">
      <c r="A2055" s="85">
        <v>2844.0</v>
      </c>
      <c r="B2055" s="80" t="s">
        <v>2721</v>
      </c>
      <c r="C2055" s="80" t="s">
        <v>4454</v>
      </c>
      <c r="D2055" s="80" t="s">
        <v>3130</v>
      </c>
      <c r="E2055" s="131"/>
      <c r="F2055" s="137"/>
      <c r="G2055" s="137"/>
      <c r="H2055" s="137"/>
      <c r="I2055" s="135"/>
      <c r="J2055" s="137"/>
      <c r="K2055" s="137"/>
      <c r="L2055" s="137"/>
      <c r="M2055" s="135"/>
      <c r="N2055" s="137"/>
      <c r="O2055" s="137"/>
      <c r="P2055" s="137"/>
      <c r="Q2055" s="135"/>
      <c r="R2055" s="137"/>
      <c r="S2055" s="137"/>
      <c r="T2055" s="137"/>
      <c r="U2055" s="135"/>
      <c r="V2055" s="137"/>
      <c r="W2055" s="137"/>
      <c r="X2055" s="137"/>
      <c r="Y2055" s="135"/>
      <c r="Z2055" s="137"/>
      <c r="AA2055" s="137"/>
    </row>
    <row r="2056">
      <c r="A2056" s="85">
        <v>2845.0</v>
      </c>
      <c r="B2056" s="80" t="s">
        <v>2721</v>
      </c>
      <c r="C2056" s="80" t="s">
        <v>4455</v>
      </c>
      <c r="D2056" s="80" t="s">
        <v>3130</v>
      </c>
      <c r="E2056" s="131"/>
      <c r="F2056" s="137"/>
      <c r="G2056" s="137"/>
      <c r="H2056" s="137"/>
      <c r="I2056" s="135"/>
      <c r="J2056" s="137"/>
      <c r="K2056" s="137"/>
      <c r="L2056" s="137"/>
      <c r="M2056" s="135"/>
      <c r="N2056" s="137"/>
      <c r="O2056" s="137"/>
      <c r="P2056" s="137"/>
      <c r="Q2056" s="135"/>
      <c r="R2056" s="137"/>
      <c r="S2056" s="137"/>
      <c r="T2056" s="137"/>
      <c r="U2056" s="135"/>
      <c r="V2056" s="137"/>
      <c r="W2056" s="137"/>
      <c r="X2056" s="137"/>
      <c r="Y2056" s="135"/>
      <c r="Z2056" s="137"/>
      <c r="AA2056" s="137"/>
    </row>
    <row r="2057">
      <c r="A2057" s="85">
        <v>2847.0</v>
      </c>
      <c r="B2057" s="80" t="s">
        <v>2721</v>
      </c>
      <c r="C2057" s="80" t="s">
        <v>4456</v>
      </c>
      <c r="D2057" s="80" t="s">
        <v>3130</v>
      </c>
      <c r="E2057" s="131"/>
      <c r="F2057" s="137"/>
      <c r="G2057" s="137"/>
      <c r="H2057" s="137"/>
      <c r="I2057" s="135"/>
      <c r="J2057" s="137"/>
      <c r="K2057" s="137"/>
      <c r="L2057" s="137"/>
      <c r="M2057" s="135"/>
      <c r="N2057" s="137"/>
      <c r="O2057" s="137"/>
      <c r="P2057" s="137"/>
      <c r="Q2057" s="135"/>
      <c r="R2057" s="137"/>
      <c r="S2057" s="137"/>
      <c r="T2057" s="137"/>
      <c r="U2057" s="135"/>
      <c r="V2057" s="137"/>
      <c r="W2057" s="137"/>
      <c r="X2057" s="137"/>
      <c r="Y2057" s="135"/>
      <c r="Z2057" s="137"/>
      <c r="AA2057" s="137"/>
    </row>
    <row r="2058">
      <c r="A2058" s="85">
        <v>2848.0</v>
      </c>
      <c r="B2058" s="80" t="s">
        <v>2721</v>
      </c>
      <c r="C2058" s="80" t="s">
        <v>4457</v>
      </c>
      <c r="D2058" s="80" t="s">
        <v>3130</v>
      </c>
      <c r="E2058" s="131"/>
      <c r="F2058" s="137"/>
      <c r="G2058" s="137"/>
      <c r="H2058" s="137"/>
      <c r="I2058" s="135"/>
      <c r="J2058" s="137"/>
      <c r="K2058" s="137"/>
      <c r="L2058" s="137"/>
      <c r="M2058" s="135"/>
      <c r="N2058" s="137"/>
      <c r="O2058" s="137"/>
      <c r="P2058" s="137"/>
      <c r="Q2058" s="135"/>
      <c r="R2058" s="137"/>
      <c r="S2058" s="137"/>
      <c r="T2058" s="137"/>
      <c r="U2058" s="135"/>
      <c r="V2058" s="137"/>
      <c r="W2058" s="137"/>
      <c r="X2058" s="137"/>
      <c r="Y2058" s="135"/>
      <c r="Z2058" s="137"/>
      <c r="AA2058" s="137"/>
    </row>
    <row r="2059">
      <c r="A2059" s="85">
        <v>2874.0</v>
      </c>
      <c r="B2059" s="80" t="s">
        <v>2721</v>
      </c>
      <c r="C2059" s="80" t="s">
        <v>4458</v>
      </c>
      <c r="D2059" s="80" t="s">
        <v>2749</v>
      </c>
      <c r="E2059" s="131"/>
      <c r="F2059" s="137"/>
      <c r="G2059" s="137"/>
      <c r="H2059" s="137"/>
      <c r="I2059" s="135"/>
      <c r="J2059" s="137"/>
      <c r="K2059" s="137"/>
      <c r="L2059" s="137"/>
      <c r="M2059" s="135"/>
      <c r="N2059" s="137"/>
      <c r="O2059" s="137"/>
      <c r="P2059" s="137"/>
      <c r="Q2059" s="135"/>
      <c r="R2059" s="137"/>
      <c r="S2059" s="137"/>
      <c r="T2059" s="137"/>
      <c r="U2059" s="135"/>
      <c r="V2059" s="137"/>
      <c r="W2059" s="137"/>
      <c r="X2059" s="137"/>
      <c r="Y2059" s="135"/>
      <c r="Z2059" s="137"/>
      <c r="AA2059" s="137"/>
    </row>
    <row r="2060">
      <c r="A2060" s="85">
        <v>2921.0</v>
      </c>
      <c r="B2060" s="80" t="s">
        <v>2721</v>
      </c>
      <c r="C2060" s="80" t="s">
        <v>4459</v>
      </c>
      <c r="D2060" s="80" t="s">
        <v>3130</v>
      </c>
      <c r="E2060" s="131"/>
      <c r="F2060" s="137"/>
      <c r="G2060" s="137"/>
      <c r="H2060" s="137"/>
      <c r="I2060" s="135"/>
      <c r="J2060" s="137"/>
      <c r="K2060" s="137"/>
      <c r="L2060" s="137"/>
      <c r="M2060" s="135"/>
      <c r="N2060" s="137"/>
      <c r="O2060" s="137"/>
      <c r="P2060" s="137"/>
      <c r="Q2060" s="135"/>
      <c r="R2060" s="137"/>
      <c r="S2060" s="137"/>
      <c r="T2060" s="137"/>
      <c r="U2060" s="135"/>
      <c r="V2060" s="137"/>
      <c r="W2060" s="137"/>
      <c r="X2060" s="137"/>
      <c r="Y2060" s="135"/>
      <c r="Z2060" s="137"/>
      <c r="AA2060" s="137"/>
    </row>
    <row r="2061">
      <c r="A2061" s="85">
        <v>2922.0</v>
      </c>
      <c r="B2061" s="80" t="s">
        <v>2721</v>
      </c>
      <c r="C2061" s="80" t="s">
        <v>4460</v>
      </c>
      <c r="D2061" s="80" t="s">
        <v>3130</v>
      </c>
      <c r="E2061" s="131"/>
      <c r="F2061" s="137"/>
      <c r="G2061" s="137"/>
      <c r="H2061" s="137"/>
      <c r="I2061" s="135"/>
      <c r="J2061" s="137"/>
      <c r="K2061" s="137"/>
      <c r="L2061" s="137"/>
      <c r="M2061" s="135"/>
      <c r="N2061" s="137"/>
      <c r="O2061" s="137"/>
      <c r="P2061" s="137"/>
      <c r="Q2061" s="135"/>
      <c r="R2061" s="137"/>
      <c r="S2061" s="137"/>
      <c r="T2061" s="137"/>
      <c r="U2061" s="135"/>
      <c r="V2061" s="137"/>
      <c r="W2061" s="137"/>
      <c r="X2061" s="137"/>
      <c r="Y2061" s="135"/>
      <c r="Z2061" s="137"/>
      <c r="AA2061" s="137"/>
    </row>
    <row r="2062">
      <c r="A2062" s="85">
        <v>2923.0</v>
      </c>
      <c r="B2062" s="80" t="s">
        <v>2721</v>
      </c>
      <c r="C2062" s="80" t="s">
        <v>4461</v>
      </c>
      <c r="D2062" s="80" t="s">
        <v>3130</v>
      </c>
      <c r="E2062" s="131"/>
      <c r="F2062" s="137"/>
      <c r="G2062" s="137"/>
      <c r="H2062" s="137"/>
      <c r="I2062" s="135"/>
      <c r="J2062" s="137"/>
      <c r="K2062" s="137"/>
      <c r="L2062" s="137"/>
      <c r="M2062" s="135"/>
      <c r="N2062" s="137"/>
      <c r="O2062" s="137"/>
      <c r="P2062" s="137"/>
      <c r="Q2062" s="135"/>
      <c r="R2062" s="137"/>
      <c r="S2062" s="137"/>
      <c r="T2062" s="137"/>
      <c r="U2062" s="135"/>
      <c r="V2062" s="137"/>
      <c r="W2062" s="137"/>
      <c r="X2062" s="137"/>
      <c r="Y2062" s="135"/>
      <c r="Z2062" s="137"/>
      <c r="AA2062" s="137"/>
    </row>
    <row r="2063">
      <c r="A2063" s="85">
        <v>2924.0</v>
      </c>
      <c r="B2063" s="80" t="s">
        <v>2721</v>
      </c>
      <c r="C2063" s="80" t="s">
        <v>4462</v>
      </c>
      <c r="D2063" s="80" t="s">
        <v>2749</v>
      </c>
      <c r="E2063" s="131"/>
      <c r="F2063" s="137"/>
      <c r="G2063" s="137"/>
      <c r="H2063" s="137"/>
      <c r="I2063" s="135"/>
      <c r="J2063" s="137"/>
      <c r="K2063" s="137"/>
      <c r="L2063" s="137"/>
      <c r="M2063" s="135"/>
      <c r="N2063" s="137"/>
      <c r="O2063" s="137"/>
      <c r="P2063" s="137"/>
      <c r="Q2063" s="135"/>
      <c r="R2063" s="137"/>
      <c r="S2063" s="137"/>
      <c r="T2063" s="137"/>
      <c r="U2063" s="135"/>
      <c r="V2063" s="137"/>
      <c r="W2063" s="137"/>
      <c r="X2063" s="137"/>
      <c r="Y2063" s="135"/>
      <c r="Z2063" s="137"/>
      <c r="AA2063" s="137"/>
    </row>
    <row r="2064">
      <c r="A2064" s="85">
        <v>2925.0</v>
      </c>
      <c r="B2064" s="80" t="s">
        <v>2721</v>
      </c>
      <c r="C2064" s="80" t="s">
        <v>4463</v>
      </c>
      <c r="D2064" s="80" t="s">
        <v>2749</v>
      </c>
      <c r="E2064" s="131"/>
      <c r="F2064" s="137"/>
      <c r="G2064" s="137"/>
      <c r="H2064" s="137"/>
      <c r="I2064" s="135"/>
      <c r="J2064" s="137"/>
      <c r="K2064" s="137"/>
      <c r="L2064" s="137"/>
      <c r="M2064" s="135"/>
      <c r="N2064" s="137"/>
      <c r="O2064" s="137"/>
      <c r="P2064" s="137"/>
      <c r="Q2064" s="135"/>
      <c r="R2064" s="137"/>
      <c r="S2064" s="137"/>
      <c r="T2064" s="137"/>
      <c r="U2064" s="135"/>
      <c r="V2064" s="137"/>
      <c r="W2064" s="137"/>
      <c r="X2064" s="137"/>
      <c r="Y2064" s="135"/>
      <c r="Z2064" s="137"/>
      <c r="AA2064" s="137"/>
    </row>
    <row r="2065">
      <c r="A2065" s="85">
        <v>2926.0</v>
      </c>
      <c r="B2065" s="80" t="s">
        <v>2721</v>
      </c>
      <c r="C2065" s="80" t="s">
        <v>4464</v>
      </c>
      <c r="D2065" s="80" t="s">
        <v>2749</v>
      </c>
      <c r="E2065" s="131"/>
      <c r="F2065" s="137"/>
      <c r="G2065" s="137"/>
      <c r="H2065" s="137"/>
      <c r="I2065" s="135"/>
      <c r="J2065" s="137"/>
      <c r="K2065" s="137"/>
      <c r="L2065" s="137"/>
      <c r="M2065" s="135"/>
      <c r="N2065" s="137"/>
      <c r="O2065" s="137"/>
      <c r="P2065" s="137"/>
      <c r="Q2065" s="135"/>
      <c r="R2065" s="137"/>
      <c r="S2065" s="137"/>
      <c r="T2065" s="137"/>
      <c r="U2065" s="135"/>
      <c r="V2065" s="137"/>
      <c r="W2065" s="137"/>
      <c r="X2065" s="137"/>
      <c r="Y2065" s="135"/>
      <c r="Z2065" s="137"/>
      <c r="AA2065" s="137"/>
    </row>
    <row r="2066">
      <c r="A2066" s="85">
        <v>2927.0</v>
      </c>
      <c r="B2066" s="80" t="s">
        <v>2721</v>
      </c>
      <c r="C2066" s="80" t="s">
        <v>4465</v>
      </c>
      <c r="D2066" s="80" t="s">
        <v>3130</v>
      </c>
      <c r="E2066" s="131"/>
      <c r="F2066" s="137"/>
      <c r="G2066" s="137"/>
      <c r="H2066" s="137"/>
      <c r="I2066" s="135"/>
      <c r="J2066" s="137"/>
      <c r="K2066" s="137"/>
      <c r="L2066" s="137"/>
      <c r="M2066" s="135"/>
      <c r="N2066" s="137"/>
      <c r="O2066" s="137"/>
      <c r="P2066" s="137"/>
      <c r="Q2066" s="135"/>
      <c r="R2066" s="137"/>
      <c r="S2066" s="137"/>
      <c r="T2066" s="137"/>
      <c r="U2066" s="135"/>
      <c r="V2066" s="137"/>
      <c r="W2066" s="137"/>
      <c r="X2066" s="137"/>
      <c r="Y2066" s="135"/>
      <c r="Z2066" s="137"/>
      <c r="AA2066" s="137"/>
    </row>
    <row r="2067">
      <c r="A2067" s="85">
        <v>2954.0</v>
      </c>
      <c r="B2067" s="80" t="s">
        <v>2721</v>
      </c>
      <c r="C2067" s="80" t="s">
        <v>4466</v>
      </c>
      <c r="D2067" s="80" t="s">
        <v>2749</v>
      </c>
      <c r="E2067" s="131"/>
      <c r="F2067" s="137"/>
      <c r="G2067" s="137"/>
      <c r="H2067" s="137"/>
      <c r="I2067" s="135"/>
      <c r="J2067" s="137"/>
      <c r="K2067" s="137"/>
      <c r="L2067" s="137"/>
      <c r="M2067" s="135"/>
      <c r="N2067" s="137"/>
      <c r="O2067" s="137"/>
      <c r="P2067" s="137"/>
      <c r="Q2067" s="135"/>
      <c r="R2067" s="137"/>
      <c r="S2067" s="137"/>
      <c r="T2067" s="137"/>
      <c r="U2067" s="135"/>
      <c r="V2067" s="137"/>
      <c r="W2067" s="137"/>
      <c r="X2067" s="137"/>
      <c r="Y2067" s="135"/>
      <c r="Z2067" s="137"/>
      <c r="AA2067" s="137"/>
    </row>
    <row r="2068">
      <c r="A2068" s="85">
        <v>2974.0</v>
      </c>
      <c r="B2068" s="80" t="s">
        <v>2721</v>
      </c>
      <c r="C2068" s="80" t="s">
        <v>4467</v>
      </c>
      <c r="D2068" s="80" t="s">
        <v>2749</v>
      </c>
      <c r="E2068" s="131"/>
      <c r="F2068" s="137"/>
      <c r="G2068" s="137"/>
      <c r="H2068" s="137"/>
      <c r="I2068" s="135"/>
      <c r="J2068" s="137"/>
      <c r="K2068" s="137"/>
      <c r="L2068" s="137"/>
      <c r="M2068" s="135"/>
      <c r="N2068" s="137"/>
      <c r="O2068" s="137"/>
      <c r="P2068" s="137"/>
      <c r="Q2068" s="135"/>
      <c r="R2068" s="137"/>
      <c r="S2068" s="137"/>
      <c r="T2068" s="137"/>
      <c r="U2068" s="135"/>
      <c r="V2068" s="137"/>
      <c r="W2068" s="137"/>
      <c r="X2068" s="137"/>
      <c r="Y2068" s="135"/>
      <c r="Z2068" s="137"/>
      <c r="AA2068" s="137"/>
    </row>
    <row r="2069">
      <c r="A2069" s="85">
        <v>3071.0</v>
      </c>
      <c r="B2069" s="80" t="s">
        <v>2721</v>
      </c>
      <c r="C2069" s="80" t="s">
        <v>4468</v>
      </c>
      <c r="D2069" s="80" t="s">
        <v>2749</v>
      </c>
      <c r="E2069" s="131"/>
      <c r="F2069" s="137"/>
      <c r="G2069" s="137"/>
      <c r="H2069" s="137"/>
      <c r="I2069" s="135"/>
      <c r="J2069" s="137"/>
      <c r="K2069" s="137"/>
      <c r="L2069" s="137"/>
      <c r="M2069" s="135"/>
      <c r="N2069" s="137"/>
      <c r="O2069" s="137"/>
      <c r="P2069" s="137"/>
      <c r="Q2069" s="135"/>
      <c r="R2069" s="137"/>
      <c r="S2069" s="137"/>
      <c r="T2069" s="137"/>
      <c r="U2069" s="135"/>
      <c r="V2069" s="137"/>
      <c r="W2069" s="137"/>
      <c r="X2069" s="137"/>
      <c r="Y2069" s="135"/>
      <c r="Z2069" s="137"/>
      <c r="AA2069" s="137"/>
    </row>
    <row r="2070">
      <c r="A2070" s="85">
        <v>3072.0</v>
      </c>
      <c r="B2070" s="80" t="s">
        <v>2721</v>
      </c>
      <c r="C2070" s="80" t="s">
        <v>4469</v>
      </c>
      <c r="D2070" s="80" t="s">
        <v>2749</v>
      </c>
      <c r="E2070" s="131"/>
      <c r="F2070" s="137"/>
      <c r="G2070" s="137"/>
      <c r="H2070" s="137"/>
      <c r="I2070" s="135"/>
      <c r="J2070" s="137"/>
      <c r="K2070" s="137"/>
      <c r="L2070" s="137"/>
      <c r="M2070" s="135"/>
      <c r="N2070" s="137"/>
      <c r="O2070" s="137"/>
      <c r="P2070" s="137"/>
      <c r="Q2070" s="135"/>
      <c r="R2070" s="137"/>
      <c r="S2070" s="137"/>
      <c r="T2070" s="137"/>
      <c r="U2070" s="135"/>
      <c r="V2070" s="137"/>
      <c r="W2070" s="137"/>
      <c r="X2070" s="137"/>
      <c r="Y2070" s="135"/>
      <c r="Z2070" s="137"/>
      <c r="AA2070" s="137"/>
    </row>
    <row r="2071">
      <c r="A2071" s="85">
        <v>3073.0</v>
      </c>
      <c r="B2071" s="80" t="s">
        <v>2721</v>
      </c>
      <c r="C2071" s="80" t="s">
        <v>4470</v>
      </c>
      <c r="D2071" s="80" t="s">
        <v>2749</v>
      </c>
      <c r="E2071" s="131"/>
      <c r="F2071" s="137"/>
      <c r="G2071" s="137"/>
      <c r="H2071" s="137"/>
      <c r="I2071" s="135"/>
      <c r="J2071" s="137"/>
      <c r="K2071" s="137"/>
      <c r="L2071" s="137"/>
      <c r="M2071" s="135"/>
      <c r="N2071" s="137"/>
      <c r="O2071" s="137"/>
      <c r="P2071" s="137"/>
      <c r="Q2071" s="135"/>
      <c r="R2071" s="137"/>
      <c r="S2071" s="137"/>
      <c r="T2071" s="137"/>
      <c r="U2071" s="135"/>
      <c r="V2071" s="137"/>
      <c r="W2071" s="137"/>
      <c r="X2071" s="137"/>
      <c r="Y2071" s="135"/>
      <c r="Z2071" s="137"/>
      <c r="AA2071" s="137"/>
    </row>
    <row r="2072">
      <c r="A2072" s="85">
        <v>3074.0</v>
      </c>
      <c r="B2072" s="80" t="s">
        <v>2721</v>
      </c>
      <c r="C2072" s="80" t="s">
        <v>4471</v>
      </c>
      <c r="D2072" s="80" t="s">
        <v>2749</v>
      </c>
      <c r="E2072" s="131"/>
      <c r="F2072" s="137"/>
      <c r="G2072" s="137"/>
      <c r="H2072" s="137"/>
      <c r="I2072" s="135"/>
      <c r="J2072" s="137"/>
      <c r="K2072" s="137"/>
      <c r="L2072" s="137"/>
      <c r="M2072" s="135"/>
      <c r="N2072" s="137"/>
      <c r="O2072" s="137"/>
      <c r="P2072" s="137"/>
      <c r="Q2072" s="135"/>
      <c r="R2072" s="137"/>
      <c r="S2072" s="137"/>
      <c r="T2072" s="137"/>
      <c r="U2072" s="135"/>
      <c r="V2072" s="137"/>
      <c r="W2072" s="137"/>
      <c r="X2072" s="137"/>
      <c r="Y2072" s="135"/>
      <c r="Z2072" s="137"/>
      <c r="AA2072" s="137"/>
    </row>
    <row r="2073">
      <c r="A2073" s="85">
        <v>3075.0</v>
      </c>
      <c r="B2073" s="80" t="s">
        <v>2721</v>
      </c>
      <c r="C2073" s="80" t="s">
        <v>4472</v>
      </c>
      <c r="D2073" s="80" t="s">
        <v>2749</v>
      </c>
      <c r="E2073" s="131"/>
      <c r="F2073" s="137"/>
      <c r="G2073" s="137"/>
      <c r="H2073" s="137"/>
      <c r="I2073" s="135"/>
      <c r="J2073" s="137"/>
      <c r="K2073" s="137"/>
      <c r="L2073" s="137"/>
      <c r="M2073" s="135"/>
      <c r="N2073" s="137"/>
      <c r="O2073" s="137"/>
      <c r="P2073" s="137"/>
      <c r="Q2073" s="135"/>
      <c r="R2073" s="137"/>
      <c r="S2073" s="137"/>
      <c r="T2073" s="137"/>
      <c r="U2073" s="135"/>
      <c r="V2073" s="137"/>
      <c r="W2073" s="137"/>
      <c r="X2073" s="137"/>
      <c r="Y2073" s="135"/>
      <c r="Z2073" s="137"/>
      <c r="AA2073" s="137"/>
    </row>
    <row r="2074">
      <c r="A2074" s="85">
        <v>3076.0</v>
      </c>
      <c r="B2074" s="80" t="s">
        <v>2721</v>
      </c>
      <c r="C2074" s="80" t="s">
        <v>4473</v>
      </c>
      <c r="D2074" s="80" t="s">
        <v>2749</v>
      </c>
      <c r="E2074" s="131"/>
      <c r="F2074" s="137"/>
      <c r="G2074" s="137"/>
      <c r="H2074" s="137"/>
      <c r="I2074" s="135"/>
      <c r="J2074" s="137"/>
      <c r="K2074" s="137"/>
      <c r="L2074" s="137"/>
      <c r="M2074" s="135"/>
      <c r="N2074" s="137"/>
      <c r="O2074" s="137"/>
      <c r="P2074" s="137"/>
      <c r="Q2074" s="135"/>
      <c r="R2074" s="137"/>
      <c r="S2074" s="137"/>
      <c r="T2074" s="137"/>
      <c r="U2074" s="135"/>
      <c r="V2074" s="137"/>
      <c r="W2074" s="137"/>
      <c r="X2074" s="137"/>
      <c r="Y2074" s="135"/>
      <c r="Z2074" s="137"/>
      <c r="AA2074" s="137"/>
    </row>
    <row r="2075">
      <c r="A2075" s="85">
        <v>3077.0</v>
      </c>
      <c r="B2075" s="80" t="s">
        <v>2721</v>
      </c>
      <c r="C2075" s="80" t="s">
        <v>4474</v>
      </c>
      <c r="D2075" s="80" t="s">
        <v>2749</v>
      </c>
      <c r="E2075" s="131"/>
      <c r="F2075" s="137"/>
      <c r="G2075" s="137"/>
      <c r="H2075" s="137"/>
      <c r="I2075" s="135"/>
      <c r="J2075" s="137"/>
      <c r="K2075" s="137"/>
      <c r="L2075" s="137"/>
      <c r="M2075" s="135"/>
      <c r="N2075" s="137"/>
      <c r="O2075" s="137"/>
      <c r="P2075" s="137"/>
      <c r="Q2075" s="135"/>
      <c r="R2075" s="137"/>
      <c r="S2075" s="137"/>
      <c r="T2075" s="137"/>
      <c r="U2075" s="135"/>
      <c r="V2075" s="137"/>
      <c r="W2075" s="137"/>
      <c r="X2075" s="137"/>
      <c r="Y2075" s="135"/>
      <c r="Z2075" s="137"/>
      <c r="AA2075" s="137"/>
    </row>
    <row r="2076">
      <c r="A2076" s="85">
        <v>3078.0</v>
      </c>
      <c r="B2076" s="80" t="s">
        <v>2721</v>
      </c>
      <c r="C2076" s="80" t="s">
        <v>4475</v>
      </c>
      <c r="D2076" s="80" t="s">
        <v>2749</v>
      </c>
      <c r="E2076" s="131"/>
      <c r="F2076" s="137"/>
      <c r="G2076" s="137"/>
      <c r="H2076" s="137"/>
      <c r="I2076" s="135"/>
      <c r="J2076" s="137"/>
      <c r="K2076" s="137"/>
      <c r="L2076" s="137"/>
      <c r="M2076" s="135"/>
      <c r="N2076" s="137"/>
      <c r="O2076" s="137"/>
      <c r="P2076" s="137"/>
      <c r="Q2076" s="135"/>
      <c r="R2076" s="137"/>
      <c r="S2076" s="137"/>
      <c r="T2076" s="137"/>
      <c r="U2076" s="135"/>
      <c r="V2076" s="137"/>
      <c r="W2076" s="137"/>
      <c r="X2076" s="137"/>
      <c r="Y2076" s="135"/>
      <c r="Z2076" s="137"/>
      <c r="AA2076" s="137"/>
    </row>
    <row r="2077">
      <c r="A2077" s="85">
        <v>3079.0</v>
      </c>
      <c r="B2077" s="80" t="s">
        <v>2721</v>
      </c>
      <c r="C2077" s="80" t="s">
        <v>4476</v>
      </c>
      <c r="D2077" s="80" t="s">
        <v>2749</v>
      </c>
      <c r="E2077" s="131"/>
      <c r="F2077" s="137"/>
      <c r="G2077" s="137"/>
      <c r="H2077" s="137"/>
      <c r="I2077" s="135"/>
      <c r="J2077" s="137"/>
      <c r="K2077" s="137"/>
      <c r="L2077" s="137"/>
      <c r="M2077" s="135"/>
      <c r="N2077" s="137"/>
      <c r="O2077" s="137"/>
      <c r="P2077" s="137"/>
      <c r="Q2077" s="135"/>
      <c r="R2077" s="137"/>
      <c r="S2077" s="137"/>
      <c r="T2077" s="137"/>
      <c r="U2077" s="135"/>
      <c r="V2077" s="137"/>
      <c r="W2077" s="137"/>
      <c r="X2077" s="137"/>
      <c r="Y2077" s="135"/>
      <c r="Z2077" s="137"/>
      <c r="AA2077" s="137"/>
    </row>
    <row r="2078">
      <c r="A2078" s="85">
        <v>3080.0</v>
      </c>
      <c r="B2078" s="80" t="s">
        <v>2721</v>
      </c>
      <c r="C2078" s="80" t="s">
        <v>4477</v>
      </c>
      <c r="D2078" s="80" t="s">
        <v>2749</v>
      </c>
      <c r="E2078" s="131"/>
      <c r="F2078" s="137"/>
      <c r="G2078" s="137"/>
      <c r="H2078" s="137"/>
      <c r="I2078" s="135"/>
      <c r="J2078" s="137"/>
      <c r="K2078" s="137"/>
      <c r="L2078" s="137"/>
      <c r="M2078" s="135"/>
      <c r="N2078" s="137"/>
      <c r="O2078" s="137"/>
      <c r="P2078" s="137"/>
      <c r="Q2078" s="135"/>
      <c r="R2078" s="137"/>
      <c r="S2078" s="137"/>
      <c r="T2078" s="137"/>
      <c r="U2078" s="135"/>
      <c r="V2078" s="137"/>
      <c r="W2078" s="137"/>
      <c r="X2078" s="137"/>
      <c r="Y2078" s="135"/>
      <c r="Z2078" s="137"/>
      <c r="AA2078" s="137"/>
    </row>
    <row r="2079">
      <c r="A2079" s="85">
        <v>3081.0</v>
      </c>
      <c r="B2079" s="80" t="s">
        <v>2721</v>
      </c>
      <c r="C2079" s="80" t="s">
        <v>4478</v>
      </c>
      <c r="D2079" s="80" t="s">
        <v>2749</v>
      </c>
      <c r="E2079" s="131"/>
      <c r="F2079" s="137"/>
      <c r="G2079" s="137"/>
      <c r="H2079" s="137"/>
      <c r="I2079" s="135"/>
      <c r="J2079" s="137"/>
      <c r="K2079" s="137"/>
      <c r="L2079" s="137"/>
      <c r="M2079" s="135"/>
      <c r="N2079" s="137"/>
      <c r="O2079" s="137"/>
      <c r="P2079" s="137"/>
      <c r="Q2079" s="135"/>
      <c r="R2079" s="137"/>
      <c r="S2079" s="137"/>
      <c r="T2079" s="137"/>
      <c r="U2079" s="135"/>
      <c r="V2079" s="137"/>
      <c r="W2079" s="137"/>
      <c r="X2079" s="137"/>
      <c r="Y2079" s="135"/>
      <c r="Z2079" s="137"/>
      <c r="AA2079" s="137"/>
    </row>
    <row r="2080">
      <c r="A2080" s="85">
        <v>3082.0</v>
      </c>
      <c r="B2080" s="80" t="s">
        <v>2721</v>
      </c>
      <c r="C2080" s="80" t="s">
        <v>4479</v>
      </c>
      <c r="D2080" s="80" t="s">
        <v>2749</v>
      </c>
      <c r="E2080" s="131"/>
      <c r="F2080" s="137"/>
      <c r="G2080" s="137"/>
      <c r="H2080" s="137"/>
      <c r="I2080" s="135"/>
      <c r="J2080" s="137"/>
      <c r="K2080" s="137"/>
      <c r="L2080" s="137"/>
      <c r="M2080" s="135"/>
      <c r="N2080" s="137"/>
      <c r="O2080" s="137"/>
      <c r="P2080" s="137"/>
      <c r="Q2080" s="135"/>
      <c r="R2080" s="137"/>
      <c r="S2080" s="137"/>
      <c r="T2080" s="137"/>
      <c r="U2080" s="135"/>
      <c r="V2080" s="137"/>
      <c r="W2080" s="137"/>
      <c r="X2080" s="137"/>
      <c r="Y2080" s="135"/>
      <c r="Z2080" s="137"/>
      <c r="AA2080" s="137"/>
    </row>
    <row r="2081">
      <c r="A2081" s="85">
        <v>3084.0</v>
      </c>
      <c r="B2081" s="80" t="s">
        <v>2721</v>
      </c>
      <c r="C2081" s="80" t="s">
        <v>4480</v>
      </c>
      <c r="D2081" s="80" t="s">
        <v>2749</v>
      </c>
      <c r="E2081" s="131"/>
      <c r="F2081" s="137"/>
      <c r="G2081" s="137"/>
      <c r="H2081" s="137"/>
      <c r="I2081" s="135"/>
      <c r="J2081" s="137"/>
      <c r="K2081" s="137"/>
      <c r="L2081" s="137"/>
      <c r="M2081" s="135"/>
      <c r="N2081" s="137"/>
      <c r="O2081" s="137"/>
      <c r="P2081" s="137"/>
      <c r="Q2081" s="135"/>
      <c r="R2081" s="137"/>
      <c r="S2081" s="137"/>
      <c r="T2081" s="137"/>
      <c r="U2081" s="135"/>
      <c r="V2081" s="137"/>
      <c r="W2081" s="137"/>
      <c r="X2081" s="137"/>
      <c r="Y2081" s="135"/>
      <c r="Z2081" s="137"/>
      <c r="AA2081" s="137"/>
    </row>
    <row r="2082">
      <c r="A2082" s="85">
        <v>3085.0</v>
      </c>
      <c r="B2082" s="80" t="s">
        <v>2721</v>
      </c>
      <c r="C2082" s="80" t="s">
        <v>4481</v>
      </c>
      <c r="D2082" s="80" t="s">
        <v>2749</v>
      </c>
      <c r="E2082" s="131"/>
      <c r="F2082" s="137"/>
      <c r="G2082" s="137"/>
      <c r="H2082" s="137"/>
      <c r="I2082" s="135"/>
      <c r="J2082" s="137"/>
      <c r="K2082" s="137"/>
      <c r="L2082" s="137"/>
      <c r="M2082" s="135"/>
      <c r="N2082" s="137"/>
      <c r="O2082" s="137"/>
      <c r="P2082" s="137"/>
      <c r="Q2082" s="135"/>
      <c r="R2082" s="137"/>
      <c r="S2082" s="137"/>
      <c r="T2082" s="137"/>
      <c r="U2082" s="135"/>
      <c r="V2082" s="137"/>
      <c r="W2082" s="137"/>
      <c r="X2082" s="137"/>
      <c r="Y2082" s="135"/>
      <c r="Z2082" s="137"/>
      <c r="AA2082" s="137"/>
    </row>
    <row r="2083">
      <c r="A2083" s="85">
        <v>3086.0</v>
      </c>
      <c r="B2083" s="80" t="s">
        <v>2721</v>
      </c>
      <c r="C2083" s="80" t="s">
        <v>4482</v>
      </c>
      <c r="D2083" s="80" t="s">
        <v>2749</v>
      </c>
      <c r="E2083" s="131"/>
      <c r="F2083" s="137"/>
      <c r="G2083" s="137"/>
      <c r="H2083" s="137"/>
      <c r="I2083" s="135"/>
      <c r="J2083" s="137"/>
      <c r="K2083" s="137"/>
      <c r="L2083" s="137"/>
      <c r="M2083" s="135"/>
      <c r="N2083" s="137"/>
      <c r="O2083" s="137"/>
      <c r="P2083" s="137"/>
      <c r="Q2083" s="135"/>
      <c r="R2083" s="137"/>
      <c r="S2083" s="137"/>
      <c r="T2083" s="137"/>
      <c r="U2083" s="135"/>
      <c r="V2083" s="137"/>
      <c r="W2083" s="137"/>
      <c r="X2083" s="137"/>
      <c r="Y2083" s="135"/>
      <c r="Z2083" s="137"/>
      <c r="AA2083" s="137"/>
    </row>
    <row r="2084">
      <c r="A2084" s="85">
        <v>3087.0</v>
      </c>
      <c r="B2084" s="80" t="s">
        <v>2721</v>
      </c>
      <c r="C2084" s="80" t="s">
        <v>4451</v>
      </c>
      <c r="D2084" s="80" t="s">
        <v>2749</v>
      </c>
      <c r="E2084" s="131"/>
      <c r="F2084" s="137"/>
      <c r="G2084" s="137"/>
      <c r="H2084" s="137"/>
      <c r="I2084" s="135"/>
      <c r="J2084" s="137"/>
      <c r="K2084" s="137"/>
      <c r="L2084" s="137"/>
      <c r="M2084" s="135"/>
      <c r="N2084" s="137"/>
      <c r="O2084" s="137"/>
      <c r="P2084" s="137"/>
      <c r="Q2084" s="135"/>
      <c r="R2084" s="137"/>
      <c r="S2084" s="137"/>
      <c r="T2084" s="137"/>
      <c r="U2084" s="135"/>
      <c r="V2084" s="137"/>
      <c r="W2084" s="137"/>
      <c r="X2084" s="137"/>
      <c r="Y2084" s="135"/>
      <c r="Z2084" s="137"/>
      <c r="AA2084" s="137"/>
    </row>
    <row r="2085">
      <c r="A2085" s="85">
        <v>3088.0</v>
      </c>
      <c r="B2085" s="80" t="s">
        <v>2721</v>
      </c>
      <c r="C2085" s="80" t="s">
        <v>4483</v>
      </c>
      <c r="D2085" s="80" t="s">
        <v>2749</v>
      </c>
      <c r="E2085" s="131"/>
      <c r="F2085" s="137"/>
      <c r="G2085" s="137"/>
      <c r="H2085" s="137"/>
      <c r="I2085" s="135"/>
      <c r="J2085" s="137"/>
      <c r="K2085" s="137"/>
      <c r="L2085" s="137"/>
      <c r="M2085" s="135"/>
      <c r="N2085" s="137"/>
      <c r="O2085" s="137"/>
      <c r="P2085" s="137"/>
      <c r="Q2085" s="135"/>
      <c r="R2085" s="137"/>
      <c r="S2085" s="137"/>
      <c r="T2085" s="137"/>
      <c r="U2085" s="135"/>
      <c r="V2085" s="137"/>
      <c r="W2085" s="137"/>
      <c r="X2085" s="137"/>
      <c r="Y2085" s="135"/>
      <c r="Z2085" s="137"/>
      <c r="AA2085" s="137"/>
    </row>
    <row r="2086">
      <c r="A2086" s="85">
        <v>3089.0</v>
      </c>
      <c r="B2086" s="80" t="s">
        <v>2721</v>
      </c>
      <c r="C2086" s="80" t="s">
        <v>4470</v>
      </c>
      <c r="D2086" s="80" t="s">
        <v>2749</v>
      </c>
      <c r="E2086" s="131"/>
      <c r="F2086" s="137"/>
      <c r="G2086" s="137"/>
      <c r="H2086" s="137"/>
      <c r="I2086" s="135"/>
      <c r="J2086" s="137"/>
      <c r="K2086" s="137"/>
      <c r="L2086" s="137"/>
      <c r="M2086" s="135"/>
      <c r="N2086" s="137"/>
      <c r="O2086" s="137"/>
      <c r="P2086" s="137"/>
      <c r="Q2086" s="135"/>
      <c r="R2086" s="137"/>
      <c r="S2086" s="137"/>
      <c r="T2086" s="137"/>
      <c r="U2086" s="135"/>
      <c r="V2086" s="137"/>
      <c r="W2086" s="137"/>
      <c r="X2086" s="137"/>
      <c r="Y2086" s="135"/>
      <c r="Z2086" s="137"/>
      <c r="AA2086" s="137"/>
    </row>
    <row r="2087">
      <c r="A2087" s="85">
        <v>3090.0</v>
      </c>
      <c r="B2087" s="80" t="s">
        <v>2721</v>
      </c>
      <c r="C2087" s="80" t="s">
        <v>4484</v>
      </c>
      <c r="D2087" s="80" t="s">
        <v>2749</v>
      </c>
      <c r="E2087" s="131"/>
      <c r="F2087" s="137"/>
      <c r="G2087" s="137"/>
      <c r="H2087" s="137"/>
      <c r="I2087" s="135"/>
      <c r="J2087" s="137"/>
      <c r="K2087" s="137"/>
      <c r="L2087" s="137"/>
      <c r="M2087" s="135"/>
      <c r="N2087" s="137"/>
      <c r="O2087" s="137"/>
      <c r="P2087" s="137"/>
      <c r="Q2087" s="135"/>
      <c r="R2087" s="137"/>
      <c r="S2087" s="137"/>
      <c r="T2087" s="137"/>
      <c r="U2087" s="135"/>
      <c r="V2087" s="137"/>
      <c r="W2087" s="137"/>
      <c r="X2087" s="137"/>
      <c r="Y2087" s="135"/>
      <c r="Z2087" s="137"/>
      <c r="AA2087" s="137"/>
    </row>
    <row r="2088">
      <c r="A2088" s="85">
        <v>3091.0</v>
      </c>
      <c r="B2088" s="80" t="s">
        <v>2721</v>
      </c>
      <c r="C2088" s="80" t="s">
        <v>4485</v>
      </c>
      <c r="D2088" s="80" t="s">
        <v>2749</v>
      </c>
      <c r="E2088" s="131"/>
      <c r="F2088" s="137"/>
      <c r="G2088" s="137"/>
      <c r="H2088" s="137"/>
      <c r="I2088" s="135"/>
      <c r="J2088" s="137"/>
      <c r="K2088" s="137"/>
      <c r="L2088" s="137"/>
      <c r="M2088" s="135"/>
      <c r="N2088" s="137"/>
      <c r="O2088" s="137"/>
      <c r="P2088" s="137"/>
      <c r="Q2088" s="135"/>
      <c r="R2088" s="137"/>
      <c r="S2088" s="137"/>
      <c r="T2088" s="137"/>
      <c r="U2088" s="135"/>
      <c r="V2088" s="137"/>
      <c r="W2088" s="137"/>
      <c r="X2088" s="137"/>
      <c r="Y2088" s="135"/>
      <c r="Z2088" s="137"/>
      <c r="AA2088" s="137"/>
    </row>
    <row r="2089">
      <c r="A2089" s="85">
        <v>3092.0</v>
      </c>
      <c r="B2089" s="80" t="s">
        <v>2721</v>
      </c>
      <c r="C2089" s="80" t="s">
        <v>4486</v>
      </c>
      <c r="D2089" s="80" t="s">
        <v>2749</v>
      </c>
      <c r="E2089" s="131"/>
      <c r="F2089" s="137"/>
      <c r="G2089" s="137"/>
      <c r="H2089" s="137"/>
      <c r="I2089" s="135"/>
      <c r="J2089" s="137"/>
      <c r="K2089" s="137"/>
      <c r="L2089" s="137"/>
      <c r="M2089" s="135"/>
      <c r="N2089" s="137"/>
      <c r="O2089" s="137"/>
      <c r="P2089" s="137"/>
      <c r="Q2089" s="135"/>
      <c r="R2089" s="137"/>
      <c r="S2089" s="137"/>
      <c r="T2089" s="137"/>
      <c r="U2089" s="135"/>
      <c r="V2089" s="137"/>
      <c r="W2089" s="137"/>
      <c r="X2089" s="137"/>
      <c r="Y2089" s="135"/>
      <c r="Z2089" s="137"/>
      <c r="AA2089" s="137"/>
    </row>
    <row r="2090">
      <c r="A2090" s="85">
        <v>3094.0</v>
      </c>
      <c r="B2090" s="80" t="s">
        <v>2721</v>
      </c>
      <c r="C2090" s="80" t="s">
        <v>4487</v>
      </c>
      <c r="D2090" s="80" t="s">
        <v>2749</v>
      </c>
      <c r="E2090" s="131"/>
      <c r="F2090" s="137"/>
      <c r="G2090" s="137"/>
      <c r="H2090" s="137"/>
      <c r="I2090" s="135"/>
      <c r="J2090" s="137"/>
      <c r="K2090" s="137"/>
      <c r="L2090" s="137"/>
      <c r="M2090" s="135"/>
      <c r="N2090" s="137"/>
      <c r="O2090" s="137"/>
      <c r="P2090" s="137"/>
      <c r="Q2090" s="135"/>
      <c r="R2090" s="137"/>
      <c r="S2090" s="137"/>
      <c r="T2090" s="137"/>
      <c r="U2090" s="135"/>
      <c r="V2090" s="137"/>
      <c r="W2090" s="137"/>
      <c r="X2090" s="137"/>
      <c r="Y2090" s="135"/>
      <c r="Z2090" s="137"/>
      <c r="AA2090" s="137"/>
    </row>
    <row r="2091">
      <c r="A2091" s="85">
        <v>3095.0</v>
      </c>
      <c r="B2091" s="80" t="s">
        <v>2721</v>
      </c>
      <c r="C2091" s="80" t="s">
        <v>4488</v>
      </c>
      <c r="D2091" s="80" t="s">
        <v>2749</v>
      </c>
      <c r="E2091" s="131"/>
      <c r="F2091" s="137"/>
      <c r="G2091" s="137"/>
      <c r="H2091" s="137"/>
      <c r="I2091" s="135"/>
      <c r="J2091" s="137"/>
      <c r="K2091" s="137"/>
      <c r="L2091" s="137"/>
      <c r="M2091" s="135"/>
      <c r="N2091" s="137"/>
      <c r="O2091" s="137"/>
      <c r="P2091" s="137"/>
      <c r="Q2091" s="135"/>
      <c r="R2091" s="137"/>
      <c r="S2091" s="137"/>
      <c r="T2091" s="137"/>
      <c r="U2091" s="135"/>
      <c r="V2091" s="137"/>
      <c r="W2091" s="137"/>
      <c r="X2091" s="137"/>
      <c r="Y2091" s="135"/>
      <c r="Z2091" s="137"/>
      <c r="AA2091" s="137"/>
    </row>
    <row r="2092">
      <c r="A2092" s="85">
        <v>3096.0</v>
      </c>
      <c r="B2092" s="80" t="s">
        <v>2721</v>
      </c>
      <c r="C2092" s="80" t="s">
        <v>4489</v>
      </c>
      <c r="D2092" s="80" t="s">
        <v>2749</v>
      </c>
      <c r="E2092" s="131"/>
      <c r="F2092" s="137"/>
      <c r="G2092" s="137"/>
      <c r="H2092" s="137"/>
      <c r="I2092" s="135"/>
      <c r="J2092" s="137"/>
      <c r="K2092" s="137"/>
      <c r="L2092" s="137"/>
      <c r="M2092" s="135"/>
      <c r="N2092" s="137"/>
      <c r="O2092" s="137"/>
      <c r="P2092" s="137"/>
      <c r="Q2092" s="135"/>
      <c r="R2092" s="137"/>
      <c r="S2092" s="137"/>
      <c r="T2092" s="137"/>
      <c r="U2092" s="135"/>
      <c r="V2092" s="137"/>
      <c r="W2092" s="137"/>
      <c r="X2092" s="137"/>
      <c r="Y2092" s="135"/>
      <c r="Z2092" s="137"/>
      <c r="AA2092" s="137"/>
    </row>
    <row r="2093">
      <c r="A2093" s="85">
        <v>3110.0</v>
      </c>
      <c r="B2093" s="80" t="s">
        <v>2721</v>
      </c>
      <c r="C2093" s="80" t="s">
        <v>4490</v>
      </c>
      <c r="D2093" s="80" t="s">
        <v>2749</v>
      </c>
      <c r="E2093" s="131"/>
      <c r="F2093" s="137"/>
      <c r="G2093" s="137"/>
      <c r="H2093" s="137"/>
      <c r="I2093" s="135"/>
      <c r="J2093" s="137"/>
      <c r="K2093" s="137"/>
      <c r="L2093" s="137"/>
      <c r="M2093" s="135"/>
      <c r="N2093" s="137"/>
      <c r="O2093" s="137"/>
      <c r="P2093" s="137"/>
      <c r="Q2093" s="135"/>
      <c r="R2093" s="137"/>
      <c r="S2093" s="137"/>
      <c r="T2093" s="137"/>
      <c r="U2093" s="135"/>
      <c r="V2093" s="137"/>
      <c r="W2093" s="137"/>
      <c r="X2093" s="137"/>
      <c r="Y2093" s="135"/>
      <c r="Z2093" s="137"/>
      <c r="AA2093" s="137"/>
    </row>
    <row r="2094">
      <c r="A2094" s="85">
        <v>3273.0</v>
      </c>
      <c r="B2094" s="80" t="s">
        <v>2721</v>
      </c>
      <c r="C2094" s="80">
        <v>5.6001016006E11</v>
      </c>
      <c r="D2094" s="80" t="s">
        <v>2749</v>
      </c>
      <c r="E2094" s="131"/>
      <c r="F2094" s="137"/>
      <c r="G2094" s="137"/>
      <c r="H2094" s="137"/>
      <c r="I2094" s="135"/>
      <c r="J2094" s="137"/>
      <c r="K2094" s="137"/>
      <c r="L2094" s="137"/>
      <c r="M2094" s="135"/>
      <c r="N2094" s="137"/>
      <c r="O2094" s="137"/>
      <c r="P2094" s="137"/>
      <c r="Q2094" s="135"/>
      <c r="R2094" s="137"/>
      <c r="S2094" s="137"/>
      <c r="T2094" s="137"/>
      <c r="U2094" s="135"/>
      <c r="V2094" s="137"/>
      <c r="W2094" s="137"/>
      <c r="X2094" s="137"/>
      <c r="Y2094" s="135"/>
      <c r="Z2094" s="137"/>
      <c r="AA2094" s="137"/>
    </row>
    <row r="2095">
      <c r="A2095" s="85">
        <v>3276.0</v>
      </c>
      <c r="B2095" s="80" t="s">
        <v>2721</v>
      </c>
      <c r="C2095" s="80" t="s">
        <v>4454</v>
      </c>
      <c r="D2095" s="80" t="s">
        <v>3130</v>
      </c>
      <c r="E2095" s="131"/>
      <c r="F2095" s="137"/>
      <c r="G2095" s="137"/>
      <c r="H2095" s="137"/>
      <c r="I2095" s="135"/>
      <c r="J2095" s="137"/>
      <c r="K2095" s="137"/>
      <c r="L2095" s="137"/>
      <c r="M2095" s="135"/>
      <c r="N2095" s="137"/>
      <c r="O2095" s="137"/>
      <c r="P2095" s="137"/>
      <c r="Q2095" s="135"/>
      <c r="R2095" s="137"/>
      <c r="S2095" s="137"/>
      <c r="T2095" s="137"/>
      <c r="U2095" s="135"/>
      <c r="V2095" s="137"/>
      <c r="W2095" s="137"/>
      <c r="X2095" s="137"/>
      <c r="Y2095" s="135"/>
      <c r="Z2095" s="137"/>
      <c r="AA2095" s="137"/>
    </row>
    <row r="2096">
      <c r="A2096" s="85">
        <v>3277.0</v>
      </c>
      <c r="B2096" s="80" t="s">
        <v>2721</v>
      </c>
      <c r="C2096" s="80" t="s">
        <v>4449</v>
      </c>
      <c r="D2096" s="80" t="s">
        <v>3130</v>
      </c>
      <c r="E2096" s="131"/>
      <c r="F2096" s="137"/>
      <c r="G2096" s="137"/>
      <c r="H2096" s="137"/>
      <c r="I2096" s="135"/>
      <c r="J2096" s="137"/>
      <c r="K2096" s="137"/>
      <c r="L2096" s="137"/>
      <c r="M2096" s="135"/>
      <c r="N2096" s="137"/>
      <c r="O2096" s="137"/>
      <c r="P2096" s="137"/>
      <c r="Q2096" s="135"/>
      <c r="R2096" s="137"/>
      <c r="S2096" s="137"/>
      <c r="T2096" s="137"/>
      <c r="U2096" s="135"/>
      <c r="V2096" s="137"/>
      <c r="W2096" s="137"/>
      <c r="X2096" s="137"/>
      <c r="Y2096" s="135"/>
      <c r="Z2096" s="137"/>
      <c r="AA2096" s="137"/>
    </row>
    <row r="2097">
      <c r="A2097" s="85">
        <v>3278.0</v>
      </c>
      <c r="B2097" s="80" t="s">
        <v>2721</v>
      </c>
      <c r="C2097" s="80" t="s">
        <v>4491</v>
      </c>
      <c r="D2097" s="80" t="s">
        <v>3130</v>
      </c>
      <c r="E2097" s="131"/>
      <c r="F2097" s="137"/>
      <c r="G2097" s="137"/>
      <c r="H2097" s="137"/>
      <c r="I2097" s="135"/>
      <c r="J2097" s="137"/>
      <c r="K2097" s="137"/>
      <c r="L2097" s="137"/>
      <c r="M2097" s="135"/>
      <c r="N2097" s="137"/>
      <c r="O2097" s="137"/>
      <c r="P2097" s="137"/>
      <c r="Q2097" s="135"/>
      <c r="R2097" s="137"/>
      <c r="S2097" s="137"/>
      <c r="T2097" s="137"/>
      <c r="U2097" s="135"/>
      <c r="V2097" s="137"/>
      <c r="W2097" s="137"/>
      <c r="X2097" s="137"/>
      <c r="Y2097" s="135"/>
      <c r="Z2097" s="137"/>
      <c r="AA2097" s="137"/>
    </row>
    <row r="2098">
      <c r="A2098" s="85">
        <v>3279.0</v>
      </c>
      <c r="B2098" s="80" t="s">
        <v>2721</v>
      </c>
      <c r="C2098" s="80" t="s">
        <v>4448</v>
      </c>
      <c r="D2098" s="80" t="s">
        <v>3130</v>
      </c>
      <c r="E2098" s="131"/>
      <c r="F2098" s="137"/>
      <c r="G2098" s="137"/>
      <c r="H2098" s="137"/>
      <c r="I2098" s="135"/>
      <c r="J2098" s="137"/>
      <c r="K2098" s="137"/>
      <c r="L2098" s="137"/>
      <c r="M2098" s="135"/>
      <c r="N2098" s="137"/>
      <c r="O2098" s="137"/>
      <c r="P2098" s="137"/>
      <c r="Q2098" s="135"/>
      <c r="R2098" s="137"/>
      <c r="S2098" s="137"/>
      <c r="T2098" s="137"/>
      <c r="U2098" s="135"/>
      <c r="V2098" s="137"/>
      <c r="W2098" s="137"/>
      <c r="X2098" s="137"/>
      <c r="Y2098" s="135"/>
      <c r="Z2098" s="137"/>
      <c r="AA2098" s="137"/>
    </row>
    <row r="2099">
      <c r="A2099" s="85">
        <v>3280.0</v>
      </c>
      <c r="B2099" s="80" t="s">
        <v>2721</v>
      </c>
      <c r="C2099" s="80" t="s">
        <v>4492</v>
      </c>
      <c r="D2099" s="80" t="s">
        <v>3130</v>
      </c>
      <c r="E2099" s="131"/>
      <c r="F2099" s="137"/>
      <c r="G2099" s="137"/>
      <c r="H2099" s="137"/>
      <c r="I2099" s="135"/>
      <c r="J2099" s="137"/>
      <c r="K2099" s="137"/>
      <c r="L2099" s="137"/>
      <c r="M2099" s="135"/>
      <c r="N2099" s="137"/>
      <c r="O2099" s="137"/>
      <c r="P2099" s="137"/>
      <c r="Q2099" s="135"/>
      <c r="R2099" s="137"/>
      <c r="S2099" s="137"/>
      <c r="T2099" s="137"/>
      <c r="U2099" s="135"/>
      <c r="V2099" s="137"/>
      <c r="W2099" s="137"/>
      <c r="X2099" s="137"/>
      <c r="Y2099" s="135"/>
      <c r="Z2099" s="137"/>
      <c r="AA2099" s="137"/>
    </row>
    <row r="2100">
      <c r="A2100" s="85">
        <v>3281.0</v>
      </c>
      <c r="B2100" s="80" t="s">
        <v>2721</v>
      </c>
      <c r="C2100" s="80" t="s">
        <v>4482</v>
      </c>
      <c r="D2100" s="80" t="s">
        <v>3130</v>
      </c>
      <c r="E2100" s="131"/>
      <c r="F2100" s="137"/>
      <c r="G2100" s="137"/>
      <c r="H2100" s="137"/>
      <c r="I2100" s="135"/>
      <c r="J2100" s="137"/>
      <c r="K2100" s="137"/>
      <c r="L2100" s="137"/>
      <c r="M2100" s="135"/>
      <c r="N2100" s="137"/>
      <c r="O2100" s="137"/>
      <c r="P2100" s="137"/>
      <c r="Q2100" s="135"/>
      <c r="R2100" s="137"/>
      <c r="S2100" s="137"/>
      <c r="T2100" s="137"/>
      <c r="U2100" s="135"/>
      <c r="V2100" s="137"/>
      <c r="W2100" s="137"/>
      <c r="X2100" s="137"/>
      <c r="Y2100" s="135"/>
      <c r="Z2100" s="137"/>
      <c r="AA2100" s="137"/>
    </row>
    <row r="2101">
      <c r="A2101" s="85">
        <v>3282.0</v>
      </c>
      <c r="B2101" s="80" t="s">
        <v>2721</v>
      </c>
      <c r="C2101" s="153" t="s">
        <v>4493</v>
      </c>
      <c r="D2101" s="80" t="s">
        <v>3130</v>
      </c>
      <c r="E2101" s="131"/>
      <c r="F2101" s="137"/>
      <c r="G2101" s="137"/>
      <c r="H2101" s="137"/>
      <c r="I2101" s="135"/>
      <c r="J2101" s="137"/>
      <c r="K2101" s="137"/>
      <c r="L2101" s="137"/>
      <c r="M2101" s="135"/>
      <c r="N2101" s="137"/>
      <c r="O2101" s="137"/>
      <c r="P2101" s="137"/>
      <c r="Q2101" s="135"/>
      <c r="R2101" s="137"/>
      <c r="S2101" s="137"/>
      <c r="T2101" s="137"/>
      <c r="U2101" s="135"/>
      <c r="V2101" s="137"/>
      <c r="W2101" s="137"/>
      <c r="X2101" s="137"/>
      <c r="Y2101" s="135"/>
      <c r="Z2101" s="137"/>
      <c r="AA2101" s="137"/>
    </row>
    <row r="2102">
      <c r="A2102" s="85">
        <v>3564.0</v>
      </c>
      <c r="B2102" s="80" t="s">
        <v>2721</v>
      </c>
      <c r="C2102" s="80" t="s">
        <v>4494</v>
      </c>
      <c r="D2102" s="80" t="s">
        <v>2749</v>
      </c>
      <c r="E2102" s="131"/>
      <c r="F2102" s="137"/>
      <c r="G2102" s="137"/>
      <c r="H2102" s="137"/>
      <c r="I2102" s="135"/>
      <c r="J2102" s="137"/>
      <c r="K2102" s="137"/>
      <c r="L2102" s="137"/>
      <c r="M2102" s="135"/>
      <c r="N2102" s="137"/>
      <c r="O2102" s="137"/>
      <c r="P2102" s="137"/>
      <c r="Q2102" s="135"/>
      <c r="R2102" s="137"/>
      <c r="S2102" s="137"/>
      <c r="T2102" s="137"/>
      <c r="U2102" s="135"/>
      <c r="V2102" s="137"/>
      <c r="W2102" s="137"/>
      <c r="X2102" s="137"/>
      <c r="Y2102" s="135"/>
      <c r="Z2102" s="137"/>
      <c r="AA2102" s="137"/>
    </row>
    <row r="2103">
      <c r="A2103" s="85">
        <v>3565.0</v>
      </c>
      <c r="B2103" s="80" t="s">
        <v>2721</v>
      </c>
      <c r="C2103" s="80" t="s">
        <v>4495</v>
      </c>
      <c r="D2103" s="80" t="s">
        <v>2749</v>
      </c>
      <c r="E2103" s="131"/>
      <c r="F2103" s="137"/>
      <c r="G2103" s="137"/>
      <c r="H2103" s="137"/>
      <c r="I2103" s="135"/>
      <c r="J2103" s="137"/>
      <c r="K2103" s="137"/>
      <c r="L2103" s="137"/>
      <c r="M2103" s="135"/>
      <c r="N2103" s="137"/>
      <c r="O2103" s="137"/>
      <c r="P2103" s="137"/>
      <c r="Q2103" s="135"/>
      <c r="R2103" s="137"/>
      <c r="S2103" s="137"/>
      <c r="T2103" s="137"/>
      <c r="U2103" s="135"/>
      <c r="V2103" s="137"/>
      <c r="W2103" s="137"/>
      <c r="X2103" s="137"/>
      <c r="Y2103" s="135"/>
      <c r="Z2103" s="137"/>
      <c r="AA2103" s="137"/>
    </row>
    <row r="2104">
      <c r="A2104" s="85">
        <v>3566.0</v>
      </c>
      <c r="B2104" s="80" t="s">
        <v>2721</v>
      </c>
      <c r="C2104" s="80" t="s">
        <v>4496</v>
      </c>
      <c r="D2104" s="80" t="s">
        <v>2749</v>
      </c>
      <c r="E2104" s="131"/>
      <c r="F2104" s="137"/>
      <c r="G2104" s="137"/>
      <c r="H2104" s="137"/>
      <c r="I2104" s="135"/>
      <c r="J2104" s="137"/>
      <c r="K2104" s="137"/>
      <c r="L2104" s="137"/>
      <c r="M2104" s="135"/>
      <c r="N2104" s="137"/>
      <c r="O2104" s="137"/>
      <c r="P2104" s="137"/>
      <c r="Q2104" s="135"/>
      <c r="R2104" s="137"/>
      <c r="S2104" s="137"/>
      <c r="T2104" s="137"/>
      <c r="U2104" s="135"/>
      <c r="V2104" s="137"/>
      <c r="W2104" s="137"/>
      <c r="X2104" s="137"/>
      <c r="Y2104" s="135"/>
      <c r="Z2104" s="137"/>
      <c r="AA2104" s="137"/>
    </row>
    <row r="2105">
      <c r="A2105" s="85">
        <v>3829.0</v>
      </c>
      <c r="B2105" s="80" t="s">
        <v>2721</v>
      </c>
      <c r="C2105" s="80" t="s">
        <v>4497</v>
      </c>
      <c r="D2105" s="80" t="s">
        <v>2749</v>
      </c>
      <c r="E2105" s="131"/>
      <c r="F2105" s="137"/>
      <c r="G2105" s="137"/>
      <c r="H2105" s="137"/>
      <c r="I2105" s="135"/>
      <c r="J2105" s="137"/>
      <c r="K2105" s="137"/>
      <c r="L2105" s="137"/>
      <c r="M2105" s="135"/>
      <c r="N2105" s="137"/>
      <c r="O2105" s="137"/>
      <c r="P2105" s="137"/>
      <c r="Q2105" s="135"/>
      <c r="R2105" s="137"/>
      <c r="S2105" s="137"/>
      <c r="T2105" s="137"/>
      <c r="U2105" s="135"/>
      <c r="V2105" s="137"/>
      <c r="W2105" s="137"/>
      <c r="X2105" s="137"/>
      <c r="Y2105" s="135"/>
      <c r="Z2105" s="137"/>
      <c r="AA2105" s="137"/>
    </row>
    <row r="2106">
      <c r="A2106" s="85">
        <v>3830.0</v>
      </c>
      <c r="B2106" s="80" t="s">
        <v>2721</v>
      </c>
      <c r="C2106" s="80" t="s">
        <v>4498</v>
      </c>
      <c r="D2106" s="80" t="s">
        <v>2749</v>
      </c>
      <c r="E2106" s="131"/>
      <c r="F2106" s="137"/>
      <c r="G2106" s="137"/>
      <c r="H2106" s="137"/>
      <c r="I2106" s="135"/>
      <c r="J2106" s="137"/>
      <c r="K2106" s="137"/>
      <c r="L2106" s="137"/>
      <c r="M2106" s="135"/>
      <c r="N2106" s="137"/>
      <c r="O2106" s="137"/>
      <c r="P2106" s="137"/>
      <c r="Q2106" s="135"/>
      <c r="R2106" s="137"/>
      <c r="S2106" s="137"/>
      <c r="T2106" s="137"/>
      <c r="U2106" s="135"/>
      <c r="V2106" s="137"/>
      <c r="W2106" s="137"/>
      <c r="X2106" s="137"/>
      <c r="Y2106" s="135"/>
      <c r="Z2106" s="137"/>
      <c r="AA2106" s="137"/>
    </row>
    <row r="2107">
      <c r="A2107" s="85">
        <v>3831.0</v>
      </c>
      <c r="B2107" s="80" t="s">
        <v>2721</v>
      </c>
      <c r="C2107" s="153" t="s">
        <v>4493</v>
      </c>
      <c r="D2107" s="80" t="s">
        <v>2749</v>
      </c>
      <c r="E2107" s="131"/>
      <c r="F2107" s="137"/>
      <c r="G2107" s="137"/>
      <c r="H2107" s="137"/>
      <c r="I2107" s="135"/>
      <c r="J2107" s="137"/>
      <c r="K2107" s="137"/>
      <c r="L2107" s="137"/>
      <c r="M2107" s="135"/>
      <c r="N2107" s="137"/>
      <c r="O2107" s="137"/>
      <c r="P2107" s="137"/>
      <c r="Q2107" s="135"/>
      <c r="R2107" s="137"/>
      <c r="S2107" s="137"/>
      <c r="T2107" s="137"/>
      <c r="U2107" s="135"/>
      <c r="V2107" s="137"/>
      <c r="W2107" s="137"/>
      <c r="X2107" s="137"/>
      <c r="Y2107" s="135"/>
      <c r="Z2107" s="137"/>
      <c r="AA2107" s="137"/>
    </row>
    <row r="2108">
      <c r="A2108" s="85">
        <v>3832.0</v>
      </c>
      <c r="B2108" s="80" t="s">
        <v>2721</v>
      </c>
      <c r="C2108" s="80" t="s">
        <v>4499</v>
      </c>
      <c r="D2108" s="80" t="s">
        <v>2749</v>
      </c>
      <c r="E2108" s="131"/>
      <c r="F2108" s="137"/>
      <c r="G2108" s="137"/>
      <c r="H2108" s="137"/>
      <c r="I2108" s="135"/>
      <c r="J2108" s="137"/>
      <c r="K2108" s="137"/>
      <c r="L2108" s="137"/>
      <c r="M2108" s="135"/>
      <c r="N2108" s="137"/>
      <c r="O2108" s="137"/>
      <c r="P2108" s="137"/>
      <c r="Q2108" s="135"/>
      <c r="R2108" s="137"/>
      <c r="S2108" s="137"/>
      <c r="T2108" s="137"/>
      <c r="U2108" s="135"/>
      <c r="V2108" s="137"/>
      <c r="W2108" s="137"/>
      <c r="X2108" s="137"/>
      <c r="Y2108" s="135"/>
      <c r="Z2108" s="137"/>
      <c r="AA2108" s="137"/>
    </row>
    <row r="2109">
      <c r="A2109" s="85">
        <v>3833.0</v>
      </c>
      <c r="B2109" s="80" t="s">
        <v>2721</v>
      </c>
      <c r="C2109" s="80" t="s">
        <v>4500</v>
      </c>
      <c r="D2109" s="80" t="s">
        <v>2749</v>
      </c>
      <c r="E2109" s="131"/>
      <c r="F2109" s="137"/>
      <c r="G2109" s="137"/>
      <c r="H2109" s="137"/>
      <c r="I2109" s="135"/>
      <c r="J2109" s="137"/>
      <c r="K2109" s="137"/>
      <c r="L2109" s="137"/>
      <c r="M2109" s="135"/>
      <c r="N2109" s="137"/>
      <c r="O2109" s="137"/>
      <c r="P2109" s="137"/>
      <c r="Q2109" s="135"/>
      <c r="R2109" s="137"/>
      <c r="S2109" s="137"/>
      <c r="T2109" s="137"/>
      <c r="U2109" s="135"/>
      <c r="V2109" s="137"/>
      <c r="W2109" s="137"/>
      <c r="X2109" s="137"/>
      <c r="Y2109" s="135"/>
      <c r="Z2109" s="137"/>
      <c r="AA2109" s="137"/>
    </row>
    <row r="2110">
      <c r="A2110" s="85">
        <v>3834.0</v>
      </c>
      <c r="B2110" s="80" t="s">
        <v>2721</v>
      </c>
      <c r="C2110" s="80" t="s">
        <v>4501</v>
      </c>
      <c r="D2110" s="80" t="s">
        <v>2749</v>
      </c>
      <c r="E2110" s="131"/>
      <c r="F2110" s="137"/>
      <c r="G2110" s="137"/>
      <c r="H2110" s="137"/>
      <c r="I2110" s="135"/>
      <c r="J2110" s="137"/>
      <c r="K2110" s="137"/>
      <c r="L2110" s="137"/>
      <c r="M2110" s="135"/>
      <c r="N2110" s="137"/>
      <c r="O2110" s="137"/>
      <c r="P2110" s="137"/>
      <c r="Q2110" s="135"/>
      <c r="R2110" s="137"/>
      <c r="S2110" s="137"/>
      <c r="T2110" s="137"/>
      <c r="U2110" s="135"/>
      <c r="V2110" s="137"/>
      <c r="W2110" s="137"/>
      <c r="X2110" s="137"/>
      <c r="Y2110" s="135"/>
      <c r="Z2110" s="137"/>
      <c r="AA2110" s="137"/>
    </row>
    <row r="2111">
      <c r="A2111" s="85">
        <v>3835.0</v>
      </c>
      <c r="B2111" s="80" t="s">
        <v>2721</v>
      </c>
      <c r="C2111" s="80" t="s">
        <v>4502</v>
      </c>
      <c r="D2111" s="80" t="s">
        <v>2749</v>
      </c>
      <c r="E2111" s="131"/>
      <c r="F2111" s="137"/>
      <c r="G2111" s="137"/>
      <c r="H2111" s="137"/>
      <c r="I2111" s="135"/>
      <c r="J2111" s="137"/>
      <c r="K2111" s="137"/>
      <c r="L2111" s="137"/>
      <c r="M2111" s="135"/>
      <c r="N2111" s="137"/>
      <c r="O2111" s="137"/>
      <c r="P2111" s="137"/>
      <c r="Q2111" s="135"/>
      <c r="R2111" s="137"/>
      <c r="S2111" s="137"/>
      <c r="T2111" s="137"/>
      <c r="U2111" s="135"/>
      <c r="V2111" s="137"/>
      <c r="W2111" s="137"/>
      <c r="X2111" s="137"/>
      <c r="Y2111" s="135"/>
      <c r="Z2111" s="137"/>
      <c r="AA2111" s="137"/>
    </row>
    <row r="2112">
      <c r="A2112" s="85">
        <v>3836.0</v>
      </c>
      <c r="B2112" s="80" t="s">
        <v>2721</v>
      </c>
      <c r="C2112" s="80" t="s">
        <v>4503</v>
      </c>
      <c r="D2112" s="80" t="s">
        <v>2749</v>
      </c>
      <c r="E2112" s="131"/>
      <c r="F2112" s="137"/>
      <c r="G2112" s="137"/>
      <c r="H2112" s="137"/>
      <c r="I2112" s="135"/>
      <c r="J2112" s="137"/>
      <c r="K2112" s="137"/>
      <c r="L2112" s="137"/>
      <c r="M2112" s="135"/>
      <c r="N2112" s="137"/>
      <c r="O2112" s="137"/>
      <c r="P2112" s="137"/>
      <c r="Q2112" s="135"/>
      <c r="R2112" s="137"/>
      <c r="S2112" s="137"/>
      <c r="T2112" s="137"/>
      <c r="U2112" s="135"/>
      <c r="V2112" s="137"/>
      <c r="W2112" s="137"/>
      <c r="X2112" s="137"/>
      <c r="Y2112" s="135"/>
      <c r="Z2112" s="137"/>
      <c r="AA2112" s="137"/>
    </row>
    <row r="2113">
      <c r="A2113" s="85">
        <v>3837.0</v>
      </c>
      <c r="B2113" s="80" t="s">
        <v>2721</v>
      </c>
      <c r="C2113" s="80" t="s">
        <v>4504</v>
      </c>
      <c r="D2113" s="80" t="s">
        <v>2749</v>
      </c>
      <c r="E2113" s="131"/>
      <c r="F2113" s="137"/>
      <c r="G2113" s="137"/>
      <c r="H2113" s="137"/>
      <c r="I2113" s="135"/>
      <c r="J2113" s="137"/>
      <c r="K2113" s="137"/>
      <c r="L2113" s="137"/>
      <c r="M2113" s="135"/>
      <c r="N2113" s="137"/>
      <c r="O2113" s="137"/>
      <c r="P2113" s="137"/>
      <c r="Q2113" s="135"/>
      <c r="R2113" s="137"/>
      <c r="S2113" s="137"/>
      <c r="T2113" s="137"/>
      <c r="U2113" s="135"/>
      <c r="V2113" s="137"/>
      <c r="W2113" s="137"/>
      <c r="X2113" s="137"/>
      <c r="Y2113" s="135"/>
      <c r="Z2113" s="137"/>
      <c r="AA2113" s="137"/>
    </row>
    <row r="2114">
      <c r="A2114" s="85">
        <v>3838.0</v>
      </c>
      <c r="B2114" s="80" t="s">
        <v>2721</v>
      </c>
      <c r="C2114" s="80" t="s">
        <v>2721</v>
      </c>
      <c r="D2114" s="80" t="s">
        <v>2749</v>
      </c>
      <c r="E2114" s="131"/>
      <c r="F2114" s="137"/>
      <c r="G2114" s="137"/>
      <c r="H2114" s="137"/>
      <c r="I2114" s="135"/>
      <c r="J2114" s="137"/>
      <c r="K2114" s="137"/>
      <c r="L2114" s="137"/>
      <c r="M2114" s="135"/>
      <c r="N2114" s="137"/>
      <c r="O2114" s="137"/>
      <c r="P2114" s="137"/>
      <c r="Q2114" s="135"/>
      <c r="R2114" s="137"/>
      <c r="S2114" s="137"/>
      <c r="T2114" s="137"/>
      <c r="U2114" s="135"/>
      <c r="V2114" s="137"/>
      <c r="W2114" s="137"/>
      <c r="X2114" s="137"/>
      <c r="Y2114" s="135"/>
      <c r="Z2114" s="137"/>
      <c r="AA2114" s="137"/>
    </row>
    <row r="2115">
      <c r="A2115" s="85">
        <v>3839.0</v>
      </c>
      <c r="B2115" s="80" t="s">
        <v>2721</v>
      </c>
      <c r="C2115" s="80" t="s">
        <v>4505</v>
      </c>
      <c r="D2115" s="80" t="s">
        <v>2749</v>
      </c>
      <c r="E2115" s="131"/>
      <c r="F2115" s="137"/>
      <c r="G2115" s="137"/>
      <c r="H2115" s="137"/>
      <c r="I2115" s="135"/>
      <c r="J2115" s="137"/>
      <c r="K2115" s="137"/>
      <c r="L2115" s="137"/>
      <c r="M2115" s="135"/>
      <c r="N2115" s="137"/>
      <c r="O2115" s="137"/>
      <c r="P2115" s="137"/>
      <c r="Q2115" s="135"/>
      <c r="R2115" s="137"/>
      <c r="S2115" s="137"/>
      <c r="T2115" s="137"/>
      <c r="U2115" s="135"/>
      <c r="V2115" s="137"/>
      <c r="W2115" s="137"/>
      <c r="X2115" s="137"/>
      <c r="Y2115" s="135"/>
      <c r="Z2115" s="137"/>
      <c r="AA2115" s="137"/>
    </row>
    <row r="2116">
      <c r="A2116" s="85">
        <v>3840.0</v>
      </c>
      <c r="B2116" s="80" t="s">
        <v>2721</v>
      </c>
      <c r="C2116" s="80" t="s">
        <v>4488</v>
      </c>
      <c r="D2116" s="80" t="s">
        <v>2749</v>
      </c>
      <c r="E2116" s="131"/>
      <c r="F2116" s="137"/>
      <c r="G2116" s="137"/>
      <c r="H2116" s="137"/>
      <c r="I2116" s="135"/>
      <c r="J2116" s="137"/>
      <c r="K2116" s="137"/>
      <c r="L2116" s="137"/>
      <c r="M2116" s="135"/>
      <c r="N2116" s="137"/>
      <c r="O2116" s="137"/>
      <c r="P2116" s="137"/>
      <c r="Q2116" s="135"/>
      <c r="R2116" s="137"/>
      <c r="S2116" s="137"/>
      <c r="T2116" s="137"/>
      <c r="U2116" s="135"/>
      <c r="V2116" s="137"/>
      <c r="W2116" s="137"/>
      <c r="X2116" s="137"/>
      <c r="Y2116" s="135"/>
      <c r="Z2116" s="137"/>
      <c r="AA2116" s="137"/>
    </row>
    <row r="2117">
      <c r="A2117" s="85">
        <v>3972.0</v>
      </c>
      <c r="B2117" s="80" t="s">
        <v>2721</v>
      </c>
      <c r="C2117" s="80" t="s">
        <v>4506</v>
      </c>
      <c r="D2117" s="80" t="s">
        <v>2722</v>
      </c>
      <c r="E2117" s="131"/>
      <c r="F2117" s="137"/>
      <c r="G2117" s="137"/>
      <c r="H2117" s="137"/>
      <c r="I2117" s="135"/>
      <c r="J2117" s="137"/>
      <c r="K2117" s="137"/>
      <c r="L2117" s="137"/>
      <c r="M2117" s="135"/>
      <c r="N2117" s="137"/>
      <c r="O2117" s="137"/>
      <c r="P2117" s="137"/>
      <c r="Q2117" s="135"/>
      <c r="R2117" s="137"/>
      <c r="S2117" s="137"/>
      <c r="T2117" s="137"/>
      <c r="U2117" s="135"/>
      <c r="V2117" s="137"/>
      <c r="W2117" s="137"/>
      <c r="X2117" s="137"/>
      <c r="Y2117" s="135"/>
      <c r="Z2117" s="137"/>
      <c r="AA2117" s="137"/>
    </row>
    <row r="2118">
      <c r="A2118" s="85">
        <v>3994.0</v>
      </c>
      <c r="B2118" s="80" t="s">
        <v>2721</v>
      </c>
      <c r="C2118" s="153" t="s">
        <v>4507</v>
      </c>
      <c r="D2118" s="80" t="s">
        <v>2749</v>
      </c>
      <c r="E2118" s="131"/>
      <c r="F2118" s="137"/>
      <c r="G2118" s="137"/>
      <c r="H2118" s="137"/>
      <c r="I2118" s="135"/>
      <c r="J2118" s="137"/>
      <c r="K2118" s="137"/>
      <c r="L2118" s="137"/>
      <c r="M2118" s="135"/>
      <c r="N2118" s="137"/>
      <c r="O2118" s="137"/>
      <c r="P2118" s="137"/>
      <c r="Q2118" s="135"/>
      <c r="R2118" s="137"/>
      <c r="S2118" s="137"/>
      <c r="T2118" s="137"/>
      <c r="U2118" s="135"/>
      <c r="V2118" s="137"/>
      <c r="W2118" s="137"/>
      <c r="X2118" s="137"/>
      <c r="Y2118" s="135"/>
      <c r="Z2118" s="137"/>
      <c r="AA2118" s="137"/>
    </row>
    <row r="2119">
      <c r="A2119" s="85">
        <v>3995.0</v>
      </c>
      <c r="B2119" s="80" t="s">
        <v>2721</v>
      </c>
      <c r="C2119" s="80" t="s">
        <v>4492</v>
      </c>
      <c r="D2119" s="80" t="s">
        <v>2749</v>
      </c>
      <c r="E2119" s="131"/>
      <c r="F2119" s="137"/>
      <c r="G2119" s="137"/>
      <c r="H2119" s="137"/>
      <c r="I2119" s="135"/>
      <c r="J2119" s="137"/>
      <c r="K2119" s="137"/>
      <c r="L2119" s="137"/>
      <c r="M2119" s="135"/>
      <c r="N2119" s="137"/>
      <c r="O2119" s="137"/>
      <c r="P2119" s="137"/>
      <c r="Q2119" s="135"/>
      <c r="R2119" s="137"/>
      <c r="S2119" s="137"/>
      <c r="T2119" s="137"/>
      <c r="U2119" s="135"/>
      <c r="V2119" s="137"/>
      <c r="W2119" s="137"/>
      <c r="X2119" s="137"/>
      <c r="Y2119" s="135"/>
      <c r="Z2119" s="137"/>
      <c r="AA2119" s="137"/>
    </row>
    <row r="2120">
      <c r="A2120" s="85">
        <v>3996.0</v>
      </c>
      <c r="B2120" s="80" t="s">
        <v>2721</v>
      </c>
      <c r="C2120" s="80" t="s">
        <v>4508</v>
      </c>
      <c r="D2120" s="80" t="s">
        <v>2749</v>
      </c>
      <c r="E2120" s="131"/>
      <c r="F2120" s="137"/>
      <c r="G2120" s="137"/>
      <c r="H2120" s="137"/>
      <c r="I2120" s="135"/>
      <c r="J2120" s="137"/>
      <c r="K2120" s="137"/>
      <c r="L2120" s="137"/>
      <c r="M2120" s="135"/>
      <c r="N2120" s="137"/>
      <c r="O2120" s="137"/>
      <c r="P2120" s="137"/>
      <c r="Q2120" s="135"/>
      <c r="R2120" s="137"/>
      <c r="S2120" s="137"/>
      <c r="T2120" s="137"/>
      <c r="U2120" s="135"/>
      <c r="V2120" s="137"/>
      <c r="W2120" s="137"/>
      <c r="X2120" s="137"/>
      <c r="Y2120" s="135"/>
      <c r="Z2120" s="137"/>
      <c r="AA2120" s="137"/>
    </row>
    <row r="2121">
      <c r="A2121" s="85">
        <v>3997.0</v>
      </c>
      <c r="B2121" s="80" t="s">
        <v>2721</v>
      </c>
      <c r="C2121" s="80" t="s">
        <v>4509</v>
      </c>
      <c r="D2121" s="80" t="s">
        <v>2749</v>
      </c>
      <c r="E2121" s="131"/>
      <c r="F2121" s="137"/>
      <c r="G2121" s="137"/>
      <c r="H2121" s="137"/>
      <c r="I2121" s="135"/>
      <c r="J2121" s="137"/>
      <c r="K2121" s="137"/>
      <c r="L2121" s="137"/>
      <c r="M2121" s="135"/>
      <c r="N2121" s="137"/>
      <c r="O2121" s="137"/>
      <c r="P2121" s="137"/>
      <c r="Q2121" s="135"/>
      <c r="R2121" s="137"/>
      <c r="S2121" s="137"/>
      <c r="T2121" s="137"/>
      <c r="U2121" s="135"/>
      <c r="V2121" s="137"/>
      <c r="W2121" s="137"/>
      <c r="X2121" s="137"/>
      <c r="Y2121" s="135"/>
      <c r="Z2121" s="137"/>
      <c r="AA2121" s="137"/>
    </row>
    <row r="2122">
      <c r="A2122" s="85">
        <v>3998.0</v>
      </c>
      <c r="B2122" s="80" t="s">
        <v>2721</v>
      </c>
      <c r="C2122" s="80" t="s">
        <v>4510</v>
      </c>
      <c r="D2122" s="80" t="s">
        <v>2749</v>
      </c>
      <c r="E2122" s="131"/>
      <c r="F2122" s="137"/>
      <c r="G2122" s="137"/>
      <c r="H2122" s="137"/>
      <c r="I2122" s="135"/>
      <c r="J2122" s="137"/>
      <c r="K2122" s="137"/>
      <c r="L2122" s="137"/>
      <c r="M2122" s="135"/>
      <c r="N2122" s="137"/>
      <c r="O2122" s="137"/>
      <c r="P2122" s="137"/>
      <c r="Q2122" s="135"/>
      <c r="R2122" s="137"/>
      <c r="S2122" s="137"/>
      <c r="T2122" s="137"/>
      <c r="U2122" s="135"/>
      <c r="V2122" s="137"/>
      <c r="W2122" s="137"/>
      <c r="X2122" s="137"/>
      <c r="Y2122" s="135"/>
      <c r="Z2122" s="137"/>
      <c r="AA2122" s="137"/>
    </row>
    <row r="2123">
      <c r="A2123" s="85">
        <v>3999.0</v>
      </c>
      <c r="B2123" s="80" t="s">
        <v>2721</v>
      </c>
      <c r="C2123" s="80" t="s">
        <v>4511</v>
      </c>
      <c r="D2123" s="80" t="s">
        <v>2749</v>
      </c>
      <c r="E2123" s="131"/>
      <c r="F2123" s="137"/>
      <c r="G2123" s="137"/>
      <c r="H2123" s="137"/>
      <c r="I2123" s="135"/>
      <c r="J2123" s="137"/>
      <c r="K2123" s="137"/>
      <c r="L2123" s="137"/>
      <c r="M2123" s="135"/>
      <c r="N2123" s="137"/>
      <c r="O2123" s="137"/>
      <c r="P2123" s="137"/>
      <c r="Q2123" s="135"/>
      <c r="R2123" s="137"/>
      <c r="S2123" s="137"/>
      <c r="T2123" s="137"/>
      <c r="U2123" s="135"/>
      <c r="V2123" s="137"/>
      <c r="W2123" s="137"/>
      <c r="X2123" s="137"/>
      <c r="Y2123" s="135"/>
      <c r="Z2123" s="137"/>
      <c r="AA2123" s="137"/>
    </row>
    <row r="2124">
      <c r="A2124" s="85">
        <v>4000.0</v>
      </c>
      <c r="B2124" s="80" t="s">
        <v>2721</v>
      </c>
      <c r="C2124" s="80" t="s">
        <v>4512</v>
      </c>
      <c r="D2124" s="80" t="s">
        <v>2749</v>
      </c>
      <c r="E2124" s="131"/>
      <c r="F2124" s="137"/>
      <c r="G2124" s="137"/>
      <c r="H2124" s="137"/>
      <c r="I2124" s="135"/>
      <c r="J2124" s="137"/>
      <c r="K2124" s="137"/>
      <c r="L2124" s="137"/>
      <c r="M2124" s="135"/>
      <c r="N2124" s="137"/>
      <c r="O2124" s="137"/>
      <c r="P2124" s="137"/>
      <c r="Q2124" s="135"/>
      <c r="R2124" s="137"/>
      <c r="S2124" s="137"/>
      <c r="T2124" s="137"/>
      <c r="U2124" s="135"/>
      <c r="V2124" s="137"/>
      <c r="W2124" s="137"/>
      <c r="X2124" s="137"/>
      <c r="Y2124" s="135"/>
      <c r="Z2124" s="137"/>
      <c r="AA2124" s="137"/>
    </row>
    <row r="2125">
      <c r="A2125" s="85">
        <v>4001.0</v>
      </c>
      <c r="B2125" s="80" t="s">
        <v>2721</v>
      </c>
      <c r="C2125" s="80" t="s">
        <v>2721</v>
      </c>
      <c r="D2125" s="80" t="s">
        <v>2749</v>
      </c>
      <c r="E2125" s="131"/>
      <c r="F2125" s="137"/>
      <c r="G2125" s="137"/>
      <c r="H2125" s="137"/>
      <c r="I2125" s="135"/>
      <c r="J2125" s="137"/>
      <c r="K2125" s="137"/>
      <c r="L2125" s="137"/>
      <c r="M2125" s="135"/>
      <c r="N2125" s="137"/>
      <c r="O2125" s="137"/>
      <c r="P2125" s="137"/>
      <c r="Q2125" s="135"/>
      <c r="R2125" s="137"/>
      <c r="S2125" s="137"/>
      <c r="T2125" s="137"/>
      <c r="U2125" s="135"/>
      <c r="V2125" s="137"/>
      <c r="W2125" s="137"/>
      <c r="X2125" s="137"/>
      <c r="Y2125" s="135"/>
      <c r="Z2125" s="137"/>
      <c r="AA2125" s="137"/>
    </row>
    <row r="2126">
      <c r="A2126" s="85">
        <v>4002.0</v>
      </c>
      <c r="B2126" s="80" t="s">
        <v>2721</v>
      </c>
      <c r="C2126" s="80" t="s">
        <v>4513</v>
      </c>
      <c r="D2126" s="80" t="s">
        <v>2749</v>
      </c>
      <c r="E2126" s="131"/>
      <c r="F2126" s="137"/>
      <c r="G2126" s="137"/>
      <c r="H2126" s="137"/>
      <c r="I2126" s="135"/>
      <c r="J2126" s="137"/>
      <c r="K2126" s="137"/>
      <c r="L2126" s="137"/>
      <c r="M2126" s="135"/>
      <c r="N2126" s="137"/>
      <c r="O2126" s="137"/>
      <c r="P2126" s="137"/>
      <c r="Q2126" s="135"/>
      <c r="R2126" s="137"/>
      <c r="S2126" s="137"/>
      <c r="T2126" s="137"/>
      <c r="U2126" s="135"/>
      <c r="V2126" s="137"/>
      <c r="W2126" s="137"/>
      <c r="X2126" s="137"/>
      <c r="Y2126" s="135"/>
      <c r="Z2126" s="137"/>
      <c r="AA2126" s="137"/>
    </row>
    <row r="2127">
      <c r="A2127" s="85">
        <v>4003.0</v>
      </c>
      <c r="B2127" s="80" t="s">
        <v>2721</v>
      </c>
      <c r="C2127" s="80" t="s">
        <v>4514</v>
      </c>
      <c r="D2127" s="80" t="s">
        <v>2749</v>
      </c>
      <c r="E2127" s="131"/>
      <c r="F2127" s="137"/>
      <c r="G2127" s="137"/>
      <c r="H2127" s="137"/>
      <c r="I2127" s="135"/>
      <c r="J2127" s="137"/>
      <c r="K2127" s="137"/>
      <c r="L2127" s="137"/>
      <c r="M2127" s="135"/>
      <c r="N2127" s="137"/>
      <c r="O2127" s="137"/>
      <c r="P2127" s="137"/>
      <c r="Q2127" s="135"/>
      <c r="R2127" s="137"/>
      <c r="S2127" s="137"/>
      <c r="T2127" s="137"/>
      <c r="U2127" s="135"/>
      <c r="V2127" s="137"/>
      <c r="W2127" s="137"/>
      <c r="X2127" s="137"/>
      <c r="Y2127" s="135"/>
      <c r="Z2127" s="137"/>
      <c r="AA2127" s="137"/>
    </row>
    <row r="2128">
      <c r="A2128" s="85">
        <v>4004.0</v>
      </c>
      <c r="B2128" s="80" t="s">
        <v>2721</v>
      </c>
      <c r="C2128" s="80" t="s">
        <v>4515</v>
      </c>
      <c r="D2128" s="80" t="s">
        <v>2749</v>
      </c>
      <c r="E2128" s="131"/>
      <c r="F2128" s="137"/>
      <c r="G2128" s="137"/>
      <c r="H2128" s="137"/>
      <c r="I2128" s="135"/>
      <c r="J2128" s="137"/>
      <c r="K2128" s="137"/>
      <c r="L2128" s="137"/>
      <c r="M2128" s="135"/>
      <c r="N2128" s="137"/>
      <c r="O2128" s="137"/>
      <c r="P2128" s="137"/>
      <c r="Q2128" s="135"/>
      <c r="R2128" s="137"/>
      <c r="S2128" s="137"/>
      <c r="T2128" s="137"/>
      <c r="U2128" s="135"/>
      <c r="V2128" s="137"/>
      <c r="W2128" s="137"/>
      <c r="X2128" s="137"/>
      <c r="Y2128" s="135"/>
      <c r="Z2128" s="137"/>
      <c r="AA2128" s="137"/>
    </row>
    <row r="2129">
      <c r="A2129" s="85">
        <v>4005.0</v>
      </c>
      <c r="B2129" s="80" t="s">
        <v>2721</v>
      </c>
      <c r="C2129" s="80" t="s">
        <v>4516</v>
      </c>
      <c r="D2129" s="80" t="s">
        <v>2749</v>
      </c>
      <c r="E2129" s="131"/>
      <c r="F2129" s="137"/>
      <c r="G2129" s="137"/>
      <c r="H2129" s="137"/>
      <c r="I2129" s="135"/>
      <c r="J2129" s="137"/>
      <c r="K2129" s="137"/>
      <c r="L2129" s="137"/>
      <c r="M2129" s="135"/>
      <c r="N2129" s="137"/>
      <c r="O2129" s="137"/>
      <c r="P2129" s="137"/>
      <c r="Q2129" s="135"/>
      <c r="R2129" s="137"/>
      <c r="S2129" s="137"/>
      <c r="T2129" s="137"/>
      <c r="U2129" s="135"/>
      <c r="V2129" s="137"/>
      <c r="W2129" s="137"/>
      <c r="X2129" s="137"/>
      <c r="Y2129" s="135"/>
      <c r="Z2129" s="137"/>
      <c r="AA2129" s="137"/>
    </row>
    <row r="2130">
      <c r="A2130" s="85">
        <v>4006.0</v>
      </c>
      <c r="B2130" s="80" t="s">
        <v>2721</v>
      </c>
      <c r="C2130" s="80" t="s">
        <v>4517</v>
      </c>
      <c r="D2130" s="80" t="s">
        <v>2749</v>
      </c>
      <c r="E2130" s="131"/>
      <c r="F2130" s="137"/>
      <c r="G2130" s="137"/>
      <c r="H2130" s="137"/>
      <c r="I2130" s="135"/>
      <c r="J2130" s="137"/>
      <c r="K2130" s="137"/>
      <c r="L2130" s="137"/>
      <c r="M2130" s="135"/>
      <c r="N2130" s="137"/>
      <c r="O2130" s="137"/>
      <c r="P2130" s="137"/>
      <c r="Q2130" s="135"/>
      <c r="R2130" s="137"/>
      <c r="S2130" s="137"/>
      <c r="T2130" s="137"/>
      <c r="U2130" s="135"/>
      <c r="V2130" s="137"/>
      <c r="W2130" s="137"/>
      <c r="X2130" s="137"/>
      <c r="Y2130" s="135"/>
      <c r="Z2130" s="137"/>
      <c r="AA2130" s="137"/>
    </row>
    <row r="2131">
      <c r="A2131" s="85">
        <v>4007.0</v>
      </c>
      <c r="B2131" s="80" t="s">
        <v>2721</v>
      </c>
      <c r="C2131" s="80" t="s">
        <v>4518</v>
      </c>
      <c r="D2131" s="80" t="s">
        <v>2749</v>
      </c>
      <c r="E2131" s="131"/>
      <c r="F2131" s="137"/>
      <c r="G2131" s="137"/>
      <c r="H2131" s="137"/>
      <c r="I2131" s="135"/>
      <c r="J2131" s="137"/>
      <c r="K2131" s="137"/>
      <c r="L2131" s="137"/>
      <c r="M2131" s="135"/>
      <c r="N2131" s="137"/>
      <c r="O2131" s="137"/>
      <c r="P2131" s="137"/>
      <c r="Q2131" s="135"/>
      <c r="R2131" s="137"/>
      <c r="S2131" s="137"/>
      <c r="T2131" s="137"/>
      <c r="U2131" s="135"/>
      <c r="V2131" s="137"/>
      <c r="W2131" s="137"/>
      <c r="X2131" s="137"/>
      <c r="Y2131" s="135"/>
      <c r="Z2131" s="137"/>
      <c r="AA2131" s="137"/>
    </row>
    <row r="2132">
      <c r="A2132" s="85">
        <v>4008.0</v>
      </c>
      <c r="B2132" s="80" t="s">
        <v>2721</v>
      </c>
      <c r="C2132" s="80" t="s">
        <v>4519</v>
      </c>
      <c r="D2132" s="80" t="s">
        <v>2749</v>
      </c>
      <c r="E2132" s="131"/>
      <c r="F2132" s="137"/>
      <c r="G2132" s="137"/>
      <c r="H2132" s="137"/>
      <c r="I2132" s="135"/>
      <c r="J2132" s="137"/>
      <c r="K2132" s="137"/>
      <c r="L2132" s="137"/>
      <c r="M2132" s="135"/>
      <c r="N2132" s="137"/>
      <c r="O2132" s="137"/>
      <c r="P2132" s="137"/>
      <c r="Q2132" s="135"/>
      <c r="R2132" s="137"/>
      <c r="S2132" s="137"/>
      <c r="T2132" s="137"/>
      <c r="U2132" s="135"/>
      <c r="V2132" s="137"/>
      <c r="W2132" s="137"/>
      <c r="X2132" s="137"/>
      <c r="Y2132" s="135"/>
      <c r="Z2132" s="137"/>
      <c r="AA2132" s="137"/>
    </row>
    <row r="2133">
      <c r="A2133" s="85">
        <v>4009.0</v>
      </c>
      <c r="B2133" s="80" t="s">
        <v>2721</v>
      </c>
      <c r="C2133" s="80" t="s">
        <v>4520</v>
      </c>
      <c r="D2133" s="80" t="s">
        <v>2749</v>
      </c>
      <c r="E2133" s="131"/>
      <c r="F2133" s="137"/>
      <c r="G2133" s="137"/>
      <c r="H2133" s="137"/>
      <c r="I2133" s="135"/>
      <c r="J2133" s="137"/>
      <c r="K2133" s="137"/>
      <c r="L2133" s="137"/>
      <c r="M2133" s="135"/>
      <c r="N2133" s="137"/>
      <c r="O2133" s="137"/>
      <c r="P2133" s="137"/>
      <c r="Q2133" s="135"/>
      <c r="R2133" s="137"/>
      <c r="S2133" s="137"/>
      <c r="T2133" s="137"/>
      <c r="U2133" s="135"/>
      <c r="V2133" s="137"/>
      <c r="W2133" s="137"/>
      <c r="X2133" s="137"/>
      <c r="Y2133" s="135"/>
      <c r="Z2133" s="137"/>
      <c r="AA2133" s="137"/>
    </row>
    <row r="2134">
      <c r="A2134" s="85">
        <v>4010.0</v>
      </c>
      <c r="B2134" s="80" t="s">
        <v>2721</v>
      </c>
      <c r="C2134" s="80" t="s">
        <v>4521</v>
      </c>
      <c r="D2134" s="80" t="s">
        <v>2749</v>
      </c>
      <c r="E2134" s="131"/>
      <c r="F2134" s="137"/>
      <c r="G2134" s="137"/>
      <c r="H2134" s="137"/>
      <c r="I2134" s="135"/>
      <c r="J2134" s="137"/>
      <c r="K2134" s="137"/>
      <c r="L2134" s="137"/>
      <c r="M2134" s="135"/>
      <c r="N2134" s="137"/>
      <c r="O2134" s="137"/>
      <c r="P2134" s="137"/>
      <c r="Q2134" s="135"/>
      <c r="R2134" s="137"/>
      <c r="S2134" s="137"/>
      <c r="T2134" s="137"/>
      <c r="U2134" s="135"/>
      <c r="V2134" s="137"/>
      <c r="W2134" s="137"/>
      <c r="X2134" s="137"/>
      <c r="Y2134" s="135"/>
      <c r="Z2134" s="137"/>
      <c r="AA2134" s="137"/>
    </row>
    <row r="2135">
      <c r="A2135" s="85">
        <v>4011.0</v>
      </c>
      <c r="B2135" s="80" t="s">
        <v>2721</v>
      </c>
      <c r="C2135" s="80" t="s">
        <v>4522</v>
      </c>
      <c r="D2135" s="80" t="s">
        <v>2749</v>
      </c>
      <c r="E2135" s="131"/>
      <c r="F2135" s="137"/>
      <c r="G2135" s="137"/>
      <c r="H2135" s="137"/>
      <c r="I2135" s="135"/>
      <c r="J2135" s="137"/>
      <c r="K2135" s="137"/>
      <c r="L2135" s="137"/>
      <c r="M2135" s="135"/>
      <c r="N2135" s="137"/>
      <c r="O2135" s="137"/>
      <c r="P2135" s="137"/>
      <c r="Q2135" s="135"/>
      <c r="R2135" s="137"/>
      <c r="S2135" s="137"/>
      <c r="T2135" s="137"/>
      <c r="U2135" s="135"/>
      <c r="V2135" s="137"/>
      <c r="W2135" s="137"/>
      <c r="X2135" s="137"/>
      <c r="Y2135" s="135"/>
      <c r="Z2135" s="137"/>
      <c r="AA2135" s="137"/>
    </row>
    <row r="2136">
      <c r="A2136" s="85">
        <v>4012.0</v>
      </c>
      <c r="B2136" s="80" t="s">
        <v>2721</v>
      </c>
      <c r="C2136" s="80" t="s">
        <v>4524</v>
      </c>
      <c r="D2136" s="80" t="s">
        <v>2749</v>
      </c>
      <c r="E2136" s="131"/>
      <c r="F2136" s="137"/>
      <c r="G2136" s="137"/>
      <c r="H2136" s="137"/>
      <c r="I2136" s="135"/>
      <c r="J2136" s="137"/>
      <c r="K2136" s="137"/>
      <c r="L2136" s="137"/>
      <c r="M2136" s="135"/>
      <c r="N2136" s="137"/>
      <c r="O2136" s="137"/>
      <c r="P2136" s="137"/>
      <c r="Q2136" s="135"/>
      <c r="R2136" s="137"/>
      <c r="S2136" s="137"/>
      <c r="T2136" s="137"/>
      <c r="U2136" s="135"/>
      <c r="V2136" s="137"/>
      <c r="W2136" s="137"/>
      <c r="X2136" s="137"/>
      <c r="Y2136" s="135"/>
      <c r="Z2136" s="137"/>
      <c r="AA2136" s="137"/>
    </row>
    <row r="2137">
      <c r="A2137" s="85">
        <v>4013.0</v>
      </c>
      <c r="B2137" s="80" t="s">
        <v>2721</v>
      </c>
      <c r="C2137" s="80" t="s">
        <v>4525</v>
      </c>
      <c r="D2137" s="80" t="s">
        <v>2749</v>
      </c>
      <c r="E2137" s="131"/>
      <c r="F2137" s="137"/>
      <c r="G2137" s="137"/>
      <c r="H2137" s="137"/>
      <c r="I2137" s="135"/>
      <c r="J2137" s="137"/>
      <c r="K2137" s="137"/>
      <c r="L2137" s="137"/>
      <c r="M2137" s="135"/>
      <c r="N2137" s="137"/>
      <c r="O2137" s="137"/>
      <c r="P2137" s="137"/>
      <c r="Q2137" s="135"/>
      <c r="R2137" s="137"/>
      <c r="S2137" s="137"/>
      <c r="T2137" s="137"/>
      <c r="U2137" s="135"/>
      <c r="V2137" s="137"/>
      <c r="W2137" s="137"/>
      <c r="X2137" s="137"/>
      <c r="Y2137" s="135"/>
      <c r="Z2137" s="137"/>
      <c r="AA2137" s="137"/>
    </row>
    <row r="2138">
      <c r="A2138" s="85">
        <v>4058.0</v>
      </c>
      <c r="B2138" s="80" t="s">
        <v>2721</v>
      </c>
      <c r="C2138" s="80" t="s">
        <v>4526</v>
      </c>
      <c r="D2138" s="80" t="s">
        <v>2749</v>
      </c>
      <c r="E2138" s="131"/>
      <c r="F2138" s="137"/>
      <c r="G2138" s="137"/>
      <c r="H2138" s="137"/>
      <c r="I2138" s="135"/>
      <c r="J2138" s="137"/>
      <c r="K2138" s="137"/>
      <c r="L2138" s="137"/>
      <c r="M2138" s="135"/>
      <c r="N2138" s="137"/>
      <c r="O2138" s="137"/>
      <c r="P2138" s="137"/>
      <c r="Q2138" s="135"/>
      <c r="R2138" s="137"/>
      <c r="S2138" s="137"/>
      <c r="T2138" s="137"/>
      <c r="U2138" s="135"/>
      <c r="V2138" s="137"/>
      <c r="W2138" s="137"/>
      <c r="X2138" s="137"/>
      <c r="Y2138" s="135"/>
      <c r="Z2138" s="137"/>
      <c r="AA2138" s="137"/>
    </row>
    <row r="2139">
      <c r="A2139" s="85">
        <v>4059.0</v>
      </c>
      <c r="B2139" s="80" t="s">
        <v>2721</v>
      </c>
      <c r="C2139" s="80" t="s">
        <v>4527</v>
      </c>
      <c r="D2139" s="80" t="s">
        <v>2749</v>
      </c>
      <c r="E2139" s="131"/>
      <c r="F2139" s="137"/>
      <c r="G2139" s="137"/>
      <c r="H2139" s="137"/>
      <c r="I2139" s="135"/>
      <c r="J2139" s="137"/>
      <c r="K2139" s="137"/>
      <c r="L2139" s="137"/>
      <c r="M2139" s="135"/>
      <c r="N2139" s="137"/>
      <c r="O2139" s="137"/>
      <c r="P2139" s="137"/>
      <c r="Q2139" s="135"/>
      <c r="R2139" s="137"/>
      <c r="S2139" s="137"/>
      <c r="T2139" s="137"/>
      <c r="U2139" s="135"/>
      <c r="V2139" s="137"/>
      <c r="W2139" s="137"/>
      <c r="X2139" s="137"/>
      <c r="Y2139" s="135"/>
      <c r="Z2139" s="137"/>
      <c r="AA2139" s="137"/>
    </row>
    <row r="2140">
      <c r="A2140" s="85">
        <v>4123.0</v>
      </c>
      <c r="B2140" s="80" t="s">
        <v>2721</v>
      </c>
      <c r="C2140" s="80" t="s">
        <v>4528</v>
      </c>
      <c r="D2140" s="80" t="s">
        <v>3130</v>
      </c>
      <c r="E2140" s="131"/>
      <c r="F2140" s="137"/>
      <c r="G2140" s="137"/>
      <c r="H2140" s="137"/>
      <c r="I2140" s="135"/>
      <c r="J2140" s="137"/>
      <c r="K2140" s="137"/>
      <c r="L2140" s="137"/>
      <c r="M2140" s="135"/>
      <c r="N2140" s="137"/>
      <c r="O2140" s="137"/>
      <c r="P2140" s="137"/>
      <c r="Q2140" s="135"/>
      <c r="R2140" s="137"/>
      <c r="S2140" s="137"/>
      <c r="T2140" s="137"/>
      <c r="U2140" s="135"/>
      <c r="V2140" s="137"/>
      <c r="W2140" s="137"/>
      <c r="X2140" s="137"/>
      <c r="Y2140" s="135"/>
      <c r="Z2140" s="137"/>
      <c r="AA2140" s="137"/>
    </row>
    <row r="2141">
      <c r="A2141" s="85">
        <v>4728.0</v>
      </c>
      <c r="B2141" s="80" t="s">
        <v>2721</v>
      </c>
      <c r="C2141" s="80" t="s">
        <v>4529</v>
      </c>
      <c r="D2141" s="80" t="s">
        <v>2749</v>
      </c>
      <c r="E2141" s="131"/>
      <c r="F2141" s="137"/>
      <c r="G2141" s="137"/>
      <c r="H2141" s="137"/>
      <c r="I2141" s="135"/>
      <c r="J2141" s="137"/>
      <c r="K2141" s="137"/>
      <c r="L2141" s="137"/>
      <c r="M2141" s="135"/>
      <c r="N2141" s="137"/>
      <c r="O2141" s="137"/>
      <c r="P2141" s="137"/>
      <c r="Q2141" s="135"/>
      <c r="R2141" s="137"/>
      <c r="S2141" s="137"/>
      <c r="T2141" s="137"/>
      <c r="U2141" s="135"/>
      <c r="V2141" s="137"/>
      <c r="W2141" s="137"/>
      <c r="X2141" s="137"/>
      <c r="Y2141" s="135"/>
      <c r="Z2141" s="137"/>
      <c r="AA2141" s="137"/>
    </row>
    <row r="2142">
      <c r="A2142" s="85">
        <v>4729.0</v>
      </c>
      <c r="B2142" s="80" t="s">
        <v>2721</v>
      </c>
      <c r="C2142" s="80" t="s">
        <v>4530</v>
      </c>
      <c r="D2142" s="80" t="s">
        <v>2749</v>
      </c>
      <c r="E2142" s="131"/>
      <c r="F2142" s="137"/>
      <c r="G2142" s="137"/>
      <c r="H2142" s="137"/>
      <c r="I2142" s="135"/>
      <c r="J2142" s="137"/>
      <c r="K2142" s="137"/>
      <c r="L2142" s="137"/>
      <c r="M2142" s="135"/>
      <c r="N2142" s="137"/>
      <c r="O2142" s="137"/>
      <c r="P2142" s="137"/>
      <c r="Q2142" s="135"/>
      <c r="R2142" s="137"/>
      <c r="S2142" s="137"/>
      <c r="T2142" s="137"/>
      <c r="U2142" s="135"/>
      <c r="V2142" s="137"/>
      <c r="W2142" s="137"/>
      <c r="X2142" s="137"/>
      <c r="Y2142" s="135"/>
      <c r="Z2142" s="137"/>
      <c r="AA2142" s="137"/>
    </row>
    <row r="2143">
      <c r="A2143" s="85">
        <v>5097.0</v>
      </c>
      <c r="B2143" s="80" t="s">
        <v>2721</v>
      </c>
      <c r="C2143" s="80" t="s">
        <v>4531</v>
      </c>
      <c r="D2143" s="80" t="s">
        <v>2749</v>
      </c>
      <c r="E2143" s="131"/>
      <c r="F2143" s="137"/>
      <c r="G2143" s="137"/>
      <c r="H2143" s="137"/>
      <c r="I2143" s="135"/>
      <c r="J2143" s="137"/>
      <c r="K2143" s="137"/>
      <c r="L2143" s="137"/>
      <c r="M2143" s="135"/>
      <c r="N2143" s="137"/>
      <c r="O2143" s="137"/>
      <c r="P2143" s="137"/>
      <c r="Q2143" s="135"/>
      <c r="R2143" s="137"/>
      <c r="S2143" s="137"/>
      <c r="T2143" s="137"/>
      <c r="U2143" s="135"/>
      <c r="V2143" s="137"/>
      <c r="W2143" s="137"/>
      <c r="X2143" s="137"/>
      <c r="Y2143" s="135"/>
      <c r="Z2143" s="137"/>
      <c r="AA2143" s="137"/>
    </row>
    <row r="2144">
      <c r="A2144" s="85">
        <v>5098.0</v>
      </c>
      <c r="B2144" s="80" t="s">
        <v>2721</v>
      </c>
      <c r="C2144" s="80" t="s">
        <v>4532</v>
      </c>
      <c r="D2144" s="80" t="s">
        <v>2749</v>
      </c>
      <c r="E2144" s="131"/>
      <c r="F2144" s="137"/>
      <c r="G2144" s="137"/>
      <c r="H2144" s="137"/>
      <c r="I2144" s="135"/>
      <c r="J2144" s="137"/>
      <c r="K2144" s="137"/>
      <c r="L2144" s="137"/>
      <c r="M2144" s="135"/>
      <c r="N2144" s="137"/>
      <c r="O2144" s="137"/>
      <c r="P2144" s="137"/>
      <c r="Q2144" s="135"/>
      <c r="R2144" s="137"/>
      <c r="S2144" s="137"/>
      <c r="T2144" s="137"/>
      <c r="U2144" s="135"/>
      <c r="V2144" s="137"/>
      <c r="W2144" s="137"/>
      <c r="X2144" s="137"/>
      <c r="Y2144" s="135"/>
      <c r="Z2144" s="137"/>
      <c r="AA2144" s="137"/>
    </row>
    <row r="2145">
      <c r="A2145" s="85">
        <v>5099.0</v>
      </c>
      <c r="B2145" s="80" t="s">
        <v>2721</v>
      </c>
      <c r="C2145" s="80" t="s">
        <v>4533</v>
      </c>
      <c r="D2145" s="80" t="s">
        <v>2749</v>
      </c>
      <c r="E2145" s="131"/>
      <c r="F2145" s="137"/>
      <c r="G2145" s="137"/>
      <c r="H2145" s="137"/>
      <c r="I2145" s="135"/>
      <c r="J2145" s="137"/>
      <c r="K2145" s="137"/>
      <c r="L2145" s="137"/>
      <c r="M2145" s="135"/>
      <c r="N2145" s="137"/>
      <c r="O2145" s="137"/>
      <c r="P2145" s="137"/>
      <c r="Q2145" s="135"/>
      <c r="R2145" s="137"/>
      <c r="S2145" s="137"/>
      <c r="T2145" s="137"/>
      <c r="U2145" s="135"/>
      <c r="V2145" s="137"/>
      <c r="W2145" s="137"/>
      <c r="X2145" s="137"/>
      <c r="Y2145" s="135"/>
      <c r="Z2145" s="137"/>
      <c r="AA2145" s="137"/>
    </row>
    <row r="2146">
      <c r="A2146" s="85">
        <v>5100.0</v>
      </c>
      <c r="B2146" s="80" t="s">
        <v>2721</v>
      </c>
      <c r="C2146" s="80" t="s">
        <v>4534</v>
      </c>
      <c r="D2146" s="80" t="s">
        <v>2749</v>
      </c>
      <c r="E2146" s="131"/>
      <c r="F2146" s="137"/>
      <c r="G2146" s="137"/>
      <c r="H2146" s="137"/>
      <c r="I2146" s="135"/>
      <c r="J2146" s="137"/>
      <c r="K2146" s="137"/>
      <c r="L2146" s="137"/>
      <c r="M2146" s="135"/>
      <c r="N2146" s="137"/>
      <c r="O2146" s="137"/>
      <c r="P2146" s="137"/>
      <c r="Q2146" s="135"/>
      <c r="R2146" s="137"/>
      <c r="S2146" s="137"/>
      <c r="T2146" s="137"/>
      <c r="U2146" s="135"/>
      <c r="V2146" s="137"/>
      <c r="W2146" s="137"/>
      <c r="X2146" s="137"/>
      <c r="Y2146" s="135"/>
      <c r="Z2146" s="137"/>
      <c r="AA2146" s="137"/>
    </row>
    <row r="2147">
      <c r="A2147" s="85">
        <v>5101.0</v>
      </c>
      <c r="B2147" s="80" t="s">
        <v>2721</v>
      </c>
      <c r="C2147" s="80" t="s">
        <v>4535</v>
      </c>
      <c r="D2147" s="80" t="s">
        <v>2749</v>
      </c>
      <c r="E2147" s="131"/>
      <c r="F2147" s="137"/>
      <c r="G2147" s="137"/>
      <c r="H2147" s="137"/>
      <c r="I2147" s="135"/>
      <c r="J2147" s="137"/>
      <c r="K2147" s="137"/>
      <c r="L2147" s="137"/>
      <c r="M2147" s="135"/>
      <c r="N2147" s="137"/>
      <c r="O2147" s="137"/>
      <c r="P2147" s="137"/>
      <c r="Q2147" s="135"/>
      <c r="R2147" s="137"/>
      <c r="S2147" s="137"/>
      <c r="T2147" s="137"/>
      <c r="U2147" s="135"/>
      <c r="V2147" s="137"/>
      <c r="W2147" s="137"/>
      <c r="X2147" s="137"/>
      <c r="Y2147" s="135"/>
      <c r="Z2147" s="137"/>
      <c r="AA2147" s="137"/>
    </row>
    <row r="2148">
      <c r="A2148" s="85">
        <v>5102.0</v>
      </c>
      <c r="B2148" s="80" t="s">
        <v>2721</v>
      </c>
      <c r="C2148" s="80" t="s">
        <v>4536</v>
      </c>
      <c r="D2148" s="80" t="s">
        <v>2749</v>
      </c>
      <c r="E2148" s="131"/>
      <c r="F2148" s="137"/>
      <c r="G2148" s="137"/>
      <c r="H2148" s="137"/>
      <c r="I2148" s="135"/>
      <c r="J2148" s="137"/>
      <c r="K2148" s="137"/>
      <c r="L2148" s="137"/>
      <c r="M2148" s="135"/>
      <c r="N2148" s="137"/>
      <c r="O2148" s="137"/>
      <c r="P2148" s="137"/>
      <c r="Q2148" s="135"/>
      <c r="R2148" s="137"/>
      <c r="S2148" s="137"/>
      <c r="T2148" s="137"/>
      <c r="U2148" s="135"/>
      <c r="V2148" s="137"/>
      <c r="W2148" s="137"/>
      <c r="X2148" s="137"/>
      <c r="Y2148" s="135"/>
      <c r="Z2148" s="137"/>
      <c r="AA2148" s="137"/>
    </row>
    <row r="2149">
      <c r="A2149" s="85">
        <v>5103.0</v>
      </c>
      <c r="B2149" s="80" t="s">
        <v>2721</v>
      </c>
      <c r="C2149" s="80" t="s">
        <v>4537</v>
      </c>
      <c r="D2149" s="80" t="s">
        <v>2749</v>
      </c>
      <c r="E2149" s="131"/>
      <c r="F2149" s="137"/>
      <c r="G2149" s="137"/>
      <c r="H2149" s="137"/>
      <c r="I2149" s="135"/>
      <c r="J2149" s="137"/>
      <c r="K2149" s="137"/>
      <c r="L2149" s="137"/>
      <c r="M2149" s="135"/>
      <c r="N2149" s="137"/>
      <c r="O2149" s="137"/>
      <c r="P2149" s="137"/>
      <c r="Q2149" s="135"/>
      <c r="R2149" s="137"/>
      <c r="S2149" s="137"/>
      <c r="T2149" s="137"/>
      <c r="U2149" s="135"/>
      <c r="V2149" s="137"/>
      <c r="W2149" s="137"/>
      <c r="X2149" s="137"/>
      <c r="Y2149" s="135"/>
      <c r="Z2149" s="137"/>
      <c r="AA2149" s="137"/>
    </row>
    <row r="2150">
      <c r="A2150" s="85">
        <v>5104.0</v>
      </c>
      <c r="B2150" s="80" t="s">
        <v>2721</v>
      </c>
      <c r="C2150" s="80" t="s">
        <v>4538</v>
      </c>
      <c r="D2150" s="80" t="s">
        <v>2749</v>
      </c>
      <c r="E2150" s="131"/>
      <c r="F2150" s="137"/>
      <c r="G2150" s="137"/>
      <c r="H2150" s="137"/>
      <c r="I2150" s="135"/>
      <c r="J2150" s="137"/>
      <c r="K2150" s="137"/>
      <c r="L2150" s="137"/>
      <c r="M2150" s="135"/>
      <c r="N2150" s="137"/>
      <c r="O2150" s="137"/>
      <c r="P2150" s="137"/>
      <c r="Q2150" s="135"/>
      <c r="R2150" s="137"/>
      <c r="S2150" s="137"/>
      <c r="T2150" s="137"/>
      <c r="U2150" s="135"/>
      <c r="V2150" s="137"/>
      <c r="W2150" s="137"/>
      <c r="X2150" s="137"/>
      <c r="Y2150" s="135"/>
      <c r="Z2150" s="137"/>
      <c r="AA2150" s="137"/>
    </row>
    <row r="2151">
      <c r="A2151" s="85">
        <v>5105.0</v>
      </c>
      <c r="B2151" s="80" t="s">
        <v>2721</v>
      </c>
      <c r="C2151" s="80" t="s">
        <v>4539</v>
      </c>
      <c r="D2151" s="80" t="s">
        <v>2749</v>
      </c>
      <c r="E2151" s="131"/>
      <c r="F2151" s="137"/>
      <c r="G2151" s="137"/>
      <c r="H2151" s="137"/>
      <c r="I2151" s="135"/>
      <c r="J2151" s="137"/>
      <c r="K2151" s="137"/>
      <c r="L2151" s="137"/>
      <c r="M2151" s="135"/>
      <c r="N2151" s="137"/>
      <c r="O2151" s="137"/>
      <c r="P2151" s="137"/>
      <c r="Q2151" s="135"/>
      <c r="R2151" s="137"/>
      <c r="S2151" s="137"/>
      <c r="T2151" s="137"/>
      <c r="U2151" s="135"/>
      <c r="V2151" s="137"/>
      <c r="W2151" s="137"/>
      <c r="X2151" s="137"/>
      <c r="Y2151" s="135"/>
      <c r="Z2151" s="137"/>
      <c r="AA2151" s="137"/>
    </row>
    <row r="2152">
      <c r="A2152" s="85">
        <v>5106.0</v>
      </c>
      <c r="B2152" s="80" t="s">
        <v>2721</v>
      </c>
      <c r="C2152" s="80" t="s">
        <v>4540</v>
      </c>
      <c r="D2152" s="80" t="s">
        <v>2749</v>
      </c>
      <c r="E2152" s="131"/>
      <c r="F2152" s="137"/>
      <c r="G2152" s="137"/>
      <c r="H2152" s="137"/>
      <c r="I2152" s="135"/>
      <c r="J2152" s="137"/>
      <c r="K2152" s="137"/>
      <c r="L2152" s="137"/>
      <c r="M2152" s="135"/>
      <c r="N2152" s="137"/>
      <c r="O2152" s="137"/>
      <c r="P2152" s="137"/>
      <c r="Q2152" s="135"/>
      <c r="R2152" s="137"/>
      <c r="S2152" s="137"/>
      <c r="T2152" s="137"/>
      <c r="U2152" s="135"/>
      <c r="V2152" s="137"/>
      <c r="W2152" s="137"/>
      <c r="X2152" s="137"/>
      <c r="Y2152" s="135"/>
      <c r="Z2152" s="137"/>
      <c r="AA2152" s="137"/>
    </row>
    <row r="2153">
      <c r="A2153" s="85">
        <v>5107.0</v>
      </c>
      <c r="B2153" s="80" t="s">
        <v>2721</v>
      </c>
      <c r="C2153" s="80" t="s">
        <v>4541</v>
      </c>
      <c r="D2153" s="80" t="s">
        <v>2749</v>
      </c>
      <c r="E2153" s="131"/>
      <c r="F2153" s="137"/>
      <c r="G2153" s="137"/>
      <c r="H2153" s="137"/>
      <c r="I2153" s="135"/>
      <c r="J2153" s="137"/>
      <c r="K2153" s="137"/>
      <c r="L2153" s="137"/>
      <c r="M2153" s="135"/>
      <c r="N2153" s="137"/>
      <c r="O2153" s="137"/>
      <c r="P2153" s="137"/>
      <c r="Q2153" s="135"/>
      <c r="R2153" s="137"/>
      <c r="S2153" s="137"/>
      <c r="T2153" s="137"/>
      <c r="U2153" s="135"/>
      <c r="V2153" s="137"/>
      <c r="W2153" s="137"/>
      <c r="X2153" s="137"/>
      <c r="Y2153" s="135"/>
      <c r="Z2153" s="137"/>
      <c r="AA2153" s="137"/>
    </row>
    <row r="2154">
      <c r="A2154" s="85">
        <v>5108.0</v>
      </c>
      <c r="B2154" s="80" t="s">
        <v>2721</v>
      </c>
      <c r="C2154" s="80" t="s">
        <v>4542</v>
      </c>
      <c r="D2154" s="80" t="s">
        <v>2749</v>
      </c>
      <c r="E2154" s="131"/>
      <c r="F2154" s="137"/>
      <c r="G2154" s="137"/>
      <c r="H2154" s="137"/>
      <c r="I2154" s="135"/>
      <c r="J2154" s="137"/>
      <c r="K2154" s="137"/>
      <c r="L2154" s="137"/>
      <c r="M2154" s="135"/>
      <c r="N2154" s="137"/>
      <c r="O2154" s="137"/>
      <c r="P2154" s="137"/>
      <c r="Q2154" s="135"/>
      <c r="R2154" s="137"/>
      <c r="S2154" s="137"/>
      <c r="T2154" s="137"/>
      <c r="U2154" s="135"/>
      <c r="V2154" s="137"/>
      <c r="W2154" s="137"/>
      <c r="X2154" s="137"/>
      <c r="Y2154" s="135"/>
      <c r="Z2154" s="137"/>
      <c r="AA2154" s="137"/>
    </row>
    <row r="2155">
      <c r="A2155" s="85">
        <v>5109.0</v>
      </c>
      <c r="B2155" s="80" t="s">
        <v>2721</v>
      </c>
      <c r="C2155" s="80" t="s">
        <v>4543</v>
      </c>
      <c r="D2155" s="80" t="s">
        <v>2749</v>
      </c>
      <c r="E2155" s="131"/>
      <c r="F2155" s="137"/>
      <c r="G2155" s="137"/>
      <c r="H2155" s="137"/>
      <c r="I2155" s="135"/>
      <c r="J2155" s="137"/>
      <c r="K2155" s="137"/>
      <c r="L2155" s="137"/>
      <c r="M2155" s="135"/>
      <c r="N2155" s="137"/>
      <c r="O2155" s="137"/>
      <c r="P2155" s="137"/>
      <c r="Q2155" s="135"/>
      <c r="R2155" s="137"/>
      <c r="S2155" s="137"/>
      <c r="T2155" s="137"/>
      <c r="U2155" s="135"/>
      <c r="V2155" s="137"/>
      <c r="W2155" s="137"/>
      <c r="X2155" s="137"/>
      <c r="Y2155" s="135"/>
      <c r="Z2155" s="137"/>
      <c r="AA2155" s="137"/>
    </row>
    <row r="2156">
      <c r="A2156" s="85">
        <v>5110.0</v>
      </c>
      <c r="B2156" s="80" t="s">
        <v>2721</v>
      </c>
      <c r="C2156" s="80" t="s">
        <v>4544</v>
      </c>
      <c r="D2156" s="80" t="s">
        <v>2749</v>
      </c>
      <c r="E2156" s="131"/>
      <c r="F2156" s="137"/>
      <c r="G2156" s="137"/>
      <c r="H2156" s="137"/>
      <c r="I2156" s="135"/>
      <c r="J2156" s="137"/>
      <c r="K2156" s="137"/>
      <c r="L2156" s="137"/>
      <c r="M2156" s="135"/>
      <c r="N2156" s="137"/>
      <c r="O2156" s="137"/>
      <c r="P2156" s="137"/>
      <c r="Q2156" s="135"/>
      <c r="R2156" s="137"/>
      <c r="S2156" s="137"/>
      <c r="T2156" s="137"/>
      <c r="U2156" s="135"/>
      <c r="V2156" s="137"/>
      <c r="W2156" s="137"/>
      <c r="X2156" s="137"/>
      <c r="Y2156" s="135"/>
      <c r="Z2156" s="137"/>
      <c r="AA2156" s="137"/>
    </row>
    <row r="2157">
      <c r="A2157" s="85">
        <v>5111.0</v>
      </c>
      <c r="B2157" s="80" t="s">
        <v>2721</v>
      </c>
      <c r="C2157" s="80" t="s">
        <v>4545</v>
      </c>
      <c r="D2157" s="80" t="s">
        <v>2749</v>
      </c>
      <c r="E2157" s="131"/>
      <c r="F2157" s="137"/>
      <c r="G2157" s="137"/>
      <c r="H2157" s="137"/>
      <c r="I2157" s="135"/>
      <c r="J2157" s="137"/>
      <c r="K2157" s="137"/>
      <c r="L2157" s="137"/>
      <c r="M2157" s="135"/>
      <c r="N2157" s="137"/>
      <c r="O2157" s="137"/>
      <c r="P2157" s="137"/>
      <c r="Q2157" s="135"/>
      <c r="R2157" s="137"/>
      <c r="S2157" s="137"/>
      <c r="T2157" s="137"/>
      <c r="U2157" s="135"/>
      <c r="V2157" s="137"/>
      <c r="W2157" s="137"/>
      <c r="X2157" s="137"/>
      <c r="Y2157" s="135"/>
      <c r="Z2157" s="137"/>
      <c r="AA2157" s="137"/>
    </row>
    <row r="2158">
      <c r="A2158" s="85">
        <v>5112.0</v>
      </c>
      <c r="B2158" s="80" t="s">
        <v>2721</v>
      </c>
      <c r="C2158" s="80" t="s">
        <v>4546</v>
      </c>
      <c r="D2158" s="80" t="s">
        <v>2749</v>
      </c>
      <c r="E2158" s="131"/>
      <c r="F2158" s="137"/>
      <c r="G2158" s="137"/>
      <c r="H2158" s="137"/>
      <c r="I2158" s="135"/>
      <c r="J2158" s="137"/>
      <c r="K2158" s="137"/>
      <c r="L2158" s="137"/>
      <c r="M2158" s="135"/>
      <c r="N2158" s="137"/>
      <c r="O2158" s="137"/>
      <c r="P2158" s="137"/>
      <c r="Q2158" s="135"/>
      <c r="R2158" s="137"/>
      <c r="S2158" s="137"/>
      <c r="T2158" s="137"/>
      <c r="U2158" s="135"/>
      <c r="V2158" s="137"/>
      <c r="W2158" s="137"/>
      <c r="X2158" s="137"/>
      <c r="Y2158" s="135"/>
      <c r="Z2158" s="137"/>
      <c r="AA2158" s="137"/>
    </row>
    <row r="2159">
      <c r="A2159" s="85">
        <v>5113.0</v>
      </c>
      <c r="B2159" s="80" t="s">
        <v>2721</v>
      </c>
      <c r="C2159" s="80" t="s">
        <v>4547</v>
      </c>
      <c r="D2159" s="80" t="s">
        <v>2749</v>
      </c>
      <c r="E2159" s="131"/>
      <c r="F2159" s="137"/>
      <c r="G2159" s="137"/>
      <c r="H2159" s="137"/>
      <c r="I2159" s="135"/>
      <c r="J2159" s="137"/>
      <c r="K2159" s="137"/>
      <c r="L2159" s="137"/>
      <c r="M2159" s="135"/>
      <c r="N2159" s="137"/>
      <c r="O2159" s="137"/>
      <c r="P2159" s="137"/>
      <c r="Q2159" s="135"/>
      <c r="R2159" s="137"/>
      <c r="S2159" s="137"/>
      <c r="T2159" s="137"/>
      <c r="U2159" s="135"/>
      <c r="V2159" s="137"/>
      <c r="W2159" s="137"/>
      <c r="X2159" s="137"/>
      <c r="Y2159" s="135"/>
      <c r="Z2159" s="137"/>
      <c r="AA2159" s="137"/>
    </row>
    <row r="2160">
      <c r="A2160" s="85">
        <v>5114.0</v>
      </c>
      <c r="B2160" s="80" t="s">
        <v>2721</v>
      </c>
      <c r="C2160" s="80" t="s">
        <v>4548</v>
      </c>
      <c r="D2160" s="80" t="s">
        <v>2749</v>
      </c>
      <c r="E2160" s="131"/>
      <c r="F2160" s="137"/>
      <c r="G2160" s="137"/>
      <c r="H2160" s="137"/>
      <c r="I2160" s="135"/>
      <c r="J2160" s="137"/>
      <c r="K2160" s="137"/>
      <c r="L2160" s="137"/>
      <c r="M2160" s="135"/>
      <c r="N2160" s="137"/>
      <c r="O2160" s="137"/>
      <c r="P2160" s="137"/>
      <c r="Q2160" s="135"/>
      <c r="R2160" s="137"/>
      <c r="S2160" s="137"/>
      <c r="T2160" s="137"/>
      <c r="U2160" s="135"/>
      <c r="V2160" s="137"/>
      <c r="W2160" s="137"/>
      <c r="X2160" s="137"/>
      <c r="Y2160" s="135"/>
      <c r="Z2160" s="137"/>
      <c r="AA2160" s="137"/>
    </row>
    <row r="2161">
      <c r="A2161" s="85">
        <v>5203.0</v>
      </c>
      <c r="B2161" s="80" t="s">
        <v>2721</v>
      </c>
      <c r="C2161" s="80" t="s">
        <v>4549</v>
      </c>
      <c r="D2161" s="80" t="s">
        <v>2749</v>
      </c>
      <c r="E2161" s="131"/>
      <c r="F2161" s="137"/>
      <c r="G2161" s="137"/>
      <c r="H2161" s="137"/>
      <c r="I2161" s="135"/>
      <c r="J2161" s="137"/>
      <c r="K2161" s="137"/>
      <c r="L2161" s="137"/>
      <c r="M2161" s="135"/>
      <c r="N2161" s="137"/>
      <c r="O2161" s="137"/>
      <c r="P2161" s="137"/>
      <c r="Q2161" s="135"/>
      <c r="R2161" s="137"/>
      <c r="S2161" s="137"/>
      <c r="T2161" s="137"/>
      <c r="U2161" s="135"/>
      <c r="V2161" s="137"/>
      <c r="W2161" s="137"/>
      <c r="X2161" s="137"/>
      <c r="Y2161" s="135"/>
      <c r="Z2161" s="137"/>
      <c r="AA2161" s="137"/>
    </row>
    <row r="2162">
      <c r="A2162" s="85">
        <v>1218.0</v>
      </c>
      <c r="B2162" s="80" t="s">
        <v>2662</v>
      </c>
      <c r="C2162" s="80" t="s">
        <v>4550</v>
      </c>
      <c r="D2162" s="80" t="s">
        <v>2663</v>
      </c>
      <c r="E2162" s="131"/>
      <c r="F2162" s="137"/>
      <c r="G2162" s="137"/>
      <c r="H2162" s="137"/>
      <c r="I2162" s="135"/>
      <c r="J2162" s="137"/>
      <c r="K2162" s="137"/>
      <c r="L2162" s="137"/>
      <c r="M2162" s="135"/>
      <c r="N2162" s="137"/>
      <c r="O2162" s="137"/>
      <c r="P2162" s="137"/>
      <c r="Q2162" s="135"/>
      <c r="R2162" s="137"/>
      <c r="S2162" s="137"/>
      <c r="T2162" s="137"/>
      <c r="U2162" s="135"/>
      <c r="V2162" s="137"/>
      <c r="W2162" s="137"/>
      <c r="X2162" s="137"/>
      <c r="Y2162" s="135"/>
      <c r="Z2162" s="137"/>
      <c r="AA2162" s="137"/>
    </row>
    <row r="2163">
      <c r="A2163" s="85">
        <v>1219.0</v>
      </c>
      <c r="B2163" s="80" t="s">
        <v>2662</v>
      </c>
      <c r="C2163" s="80">
        <v>2.1103607E7</v>
      </c>
      <c r="D2163" s="80" t="s">
        <v>2663</v>
      </c>
      <c r="E2163" s="131"/>
      <c r="F2163" s="137"/>
      <c r="G2163" s="137"/>
      <c r="H2163" s="137"/>
      <c r="I2163" s="135"/>
      <c r="J2163" s="137"/>
      <c r="K2163" s="137"/>
      <c r="L2163" s="137"/>
      <c r="M2163" s="135"/>
      <c r="N2163" s="137"/>
      <c r="O2163" s="137"/>
      <c r="P2163" s="137"/>
      <c r="Q2163" s="135"/>
      <c r="R2163" s="137"/>
      <c r="S2163" s="137"/>
      <c r="T2163" s="137"/>
      <c r="U2163" s="135"/>
      <c r="V2163" s="137"/>
      <c r="W2163" s="137"/>
      <c r="X2163" s="137"/>
      <c r="Y2163" s="135"/>
      <c r="Z2163" s="137"/>
      <c r="AA2163" s="137"/>
    </row>
    <row r="2164">
      <c r="A2164" s="85">
        <v>1221.0</v>
      </c>
      <c r="B2164" s="80" t="s">
        <v>2662</v>
      </c>
      <c r="C2164" s="80" t="s">
        <v>4551</v>
      </c>
      <c r="D2164" s="80" t="s">
        <v>2663</v>
      </c>
      <c r="E2164" s="131"/>
      <c r="F2164" s="137"/>
      <c r="G2164" s="137"/>
      <c r="H2164" s="137"/>
      <c r="I2164" s="135"/>
      <c r="J2164" s="137"/>
      <c r="K2164" s="137"/>
      <c r="L2164" s="137"/>
      <c r="M2164" s="135"/>
      <c r="N2164" s="137"/>
      <c r="O2164" s="137"/>
      <c r="P2164" s="137"/>
      <c r="Q2164" s="135"/>
      <c r="R2164" s="137"/>
      <c r="S2164" s="137"/>
      <c r="T2164" s="137"/>
      <c r="U2164" s="135"/>
      <c r="V2164" s="137"/>
      <c r="W2164" s="137"/>
      <c r="X2164" s="137"/>
      <c r="Y2164" s="135"/>
      <c r="Z2164" s="137"/>
      <c r="AA2164" s="137"/>
    </row>
    <row r="2165">
      <c r="A2165" s="85">
        <v>1222.0</v>
      </c>
      <c r="B2165" s="80" t="s">
        <v>2662</v>
      </c>
      <c r="C2165" s="80" t="s">
        <v>4552</v>
      </c>
      <c r="D2165" s="80" t="s">
        <v>2663</v>
      </c>
      <c r="E2165" s="131"/>
      <c r="F2165" s="137"/>
      <c r="G2165" s="137"/>
      <c r="H2165" s="137"/>
      <c r="I2165" s="135"/>
      <c r="J2165" s="137"/>
      <c r="K2165" s="137"/>
      <c r="L2165" s="137"/>
      <c r="M2165" s="135"/>
      <c r="N2165" s="137"/>
      <c r="O2165" s="137"/>
      <c r="P2165" s="137"/>
      <c r="Q2165" s="135"/>
      <c r="R2165" s="137"/>
      <c r="S2165" s="137"/>
      <c r="T2165" s="137"/>
      <c r="U2165" s="135"/>
      <c r="V2165" s="137"/>
      <c r="W2165" s="137"/>
      <c r="X2165" s="137"/>
      <c r="Y2165" s="135"/>
      <c r="Z2165" s="137"/>
      <c r="AA2165" s="137"/>
    </row>
    <row r="2166">
      <c r="A2166" s="85">
        <v>1223.0</v>
      </c>
      <c r="B2166" s="80" t="s">
        <v>2662</v>
      </c>
      <c r="C2166" s="80">
        <v>5.5002406E7</v>
      </c>
      <c r="D2166" s="80" t="s">
        <v>2663</v>
      </c>
      <c r="E2166" s="131"/>
      <c r="F2166" s="137"/>
      <c r="G2166" s="137"/>
      <c r="H2166" s="137"/>
      <c r="I2166" s="135"/>
      <c r="J2166" s="137"/>
      <c r="K2166" s="137"/>
      <c r="L2166" s="137"/>
      <c r="M2166" s="135"/>
      <c r="N2166" s="137"/>
      <c r="O2166" s="137"/>
      <c r="P2166" s="137"/>
      <c r="Q2166" s="135"/>
      <c r="R2166" s="137"/>
      <c r="S2166" s="137"/>
      <c r="T2166" s="137"/>
      <c r="U2166" s="135"/>
      <c r="V2166" s="137"/>
      <c r="W2166" s="137"/>
      <c r="X2166" s="137"/>
      <c r="Y2166" s="135"/>
      <c r="Z2166" s="137"/>
      <c r="AA2166" s="137"/>
    </row>
    <row r="2167">
      <c r="A2167" s="85">
        <v>1224.0</v>
      </c>
      <c r="B2167" s="80" t="s">
        <v>2662</v>
      </c>
      <c r="C2167" s="80">
        <v>3.1058827E7</v>
      </c>
      <c r="D2167" s="80" t="s">
        <v>2663</v>
      </c>
      <c r="E2167" s="131"/>
      <c r="F2167" s="137"/>
      <c r="G2167" s="137"/>
      <c r="H2167" s="137"/>
      <c r="I2167" s="135"/>
      <c r="J2167" s="137"/>
      <c r="K2167" s="137"/>
      <c r="L2167" s="137"/>
      <c r="M2167" s="135"/>
      <c r="N2167" s="137"/>
      <c r="O2167" s="137"/>
      <c r="P2167" s="137"/>
      <c r="Q2167" s="135"/>
      <c r="R2167" s="137"/>
      <c r="S2167" s="137"/>
      <c r="T2167" s="137"/>
      <c r="U2167" s="135"/>
      <c r="V2167" s="137"/>
      <c r="W2167" s="137"/>
      <c r="X2167" s="137"/>
      <c r="Y2167" s="135"/>
      <c r="Z2167" s="137"/>
      <c r="AA2167" s="137"/>
    </row>
    <row r="2168">
      <c r="A2168" s="85">
        <v>1225.0</v>
      </c>
      <c r="B2168" s="80" t="s">
        <v>2662</v>
      </c>
      <c r="C2168" s="80">
        <v>5.0191001E7</v>
      </c>
      <c r="D2168" s="80" t="s">
        <v>2663</v>
      </c>
      <c r="E2168" s="131"/>
      <c r="F2168" s="137"/>
      <c r="G2168" s="137"/>
      <c r="H2168" s="137"/>
      <c r="I2168" s="135"/>
      <c r="J2168" s="137"/>
      <c r="K2168" s="137"/>
      <c r="L2168" s="137"/>
      <c r="M2168" s="135"/>
      <c r="N2168" s="137"/>
      <c r="O2168" s="137"/>
      <c r="P2168" s="137"/>
      <c r="Q2168" s="135"/>
      <c r="R2168" s="137"/>
      <c r="S2168" s="137"/>
      <c r="T2168" s="137"/>
      <c r="U2168" s="135"/>
      <c r="V2168" s="137"/>
      <c r="W2168" s="137"/>
      <c r="X2168" s="137"/>
      <c r="Y2168" s="135"/>
      <c r="Z2168" s="137"/>
      <c r="AA2168" s="137"/>
    </row>
    <row r="2169">
      <c r="A2169" s="85">
        <v>1226.0</v>
      </c>
      <c r="B2169" s="80" t="s">
        <v>2662</v>
      </c>
      <c r="C2169" s="80">
        <v>4.0129701E7</v>
      </c>
      <c r="D2169" s="80" t="s">
        <v>2663</v>
      </c>
      <c r="E2169" s="131"/>
      <c r="F2169" s="137"/>
      <c r="G2169" s="137"/>
      <c r="H2169" s="137"/>
      <c r="I2169" s="135"/>
      <c r="J2169" s="137"/>
      <c r="K2169" s="137"/>
      <c r="L2169" s="137"/>
      <c r="M2169" s="135"/>
      <c r="N2169" s="137"/>
      <c r="O2169" s="137"/>
      <c r="P2169" s="137"/>
      <c r="Q2169" s="135"/>
      <c r="R2169" s="137"/>
      <c r="S2169" s="137"/>
      <c r="T2169" s="137"/>
      <c r="U2169" s="135"/>
      <c r="V2169" s="137"/>
      <c r="W2169" s="137"/>
      <c r="X2169" s="137"/>
      <c r="Y2169" s="135"/>
      <c r="Z2169" s="137"/>
      <c r="AA2169" s="137"/>
    </row>
    <row r="2170">
      <c r="A2170" s="85">
        <v>1227.0</v>
      </c>
      <c r="B2170" s="80" t="s">
        <v>2662</v>
      </c>
      <c r="C2170" s="80">
        <v>4.0202001E7</v>
      </c>
      <c r="D2170" s="80" t="s">
        <v>2663</v>
      </c>
      <c r="E2170" s="131"/>
      <c r="F2170" s="137"/>
      <c r="G2170" s="137"/>
      <c r="H2170" s="137"/>
      <c r="I2170" s="135"/>
      <c r="J2170" s="137"/>
      <c r="K2170" s="137"/>
      <c r="L2170" s="137"/>
      <c r="M2170" s="135"/>
      <c r="N2170" s="137"/>
      <c r="O2170" s="137"/>
      <c r="P2170" s="137"/>
      <c r="Q2170" s="135"/>
      <c r="R2170" s="137"/>
      <c r="S2170" s="137"/>
      <c r="T2170" s="137"/>
      <c r="U2170" s="135"/>
      <c r="V2170" s="137"/>
      <c r="W2170" s="137"/>
      <c r="X2170" s="137"/>
      <c r="Y2170" s="135"/>
      <c r="Z2170" s="137"/>
      <c r="AA2170" s="137"/>
    </row>
    <row r="2171">
      <c r="A2171" s="85">
        <v>1228.0</v>
      </c>
      <c r="B2171" s="80" t="s">
        <v>2662</v>
      </c>
      <c r="C2171" s="80">
        <v>4.0098002E7</v>
      </c>
      <c r="D2171" s="80" t="s">
        <v>2663</v>
      </c>
      <c r="E2171" s="131"/>
      <c r="F2171" s="137"/>
      <c r="G2171" s="137"/>
      <c r="H2171" s="137"/>
      <c r="I2171" s="135"/>
      <c r="J2171" s="137"/>
      <c r="K2171" s="137"/>
      <c r="L2171" s="137"/>
      <c r="M2171" s="135"/>
      <c r="N2171" s="137"/>
      <c r="O2171" s="137"/>
      <c r="P2171" s="137"/>
      <c r="Q2171" s="135"/>
      <c r="R2171" s="137"/>
      <c r="S2171" s="137"/>
      <c r="T2171" s="137"/>
      <c r="U2171" s="135"/>
      <c r="V2171" s="137"/>
      <c r="W2171" s="137"/>
      <c r="X2171" s="137"/>
      <c r="Y2171" s="135"/>
      <c r="Z2171" s="137"/>
      <c r="AA2171" s="137"/>
    </row>
    <row r="2172">
      <c r="A2172" s="85">
        <v>1229.0</v>
      </c>
      <c r="B2172" s="80" t="s">
        <v>2662</v>
      </c>
      <c r="C2172" s="80">
        <v>4.0098001E7</v>
      </c>
      <c r="D2172" s="80" t="s">
        <v>2663</v>
      </c>
      <c r="E2172" s="131"/>
      <c r="F2172" s="137"/>
      <c r="G2172" s="137"/>
      <c r="H2172" s="137"/>
      <c r="I2172" s="135"/>
      <c r="J2172" s="137"/>
      <c r="K2172" s="137"/>
      <c r="L2172" s="137"/>
      <c r="M2172" s="135"/>
      <c r="N2172" s="137"/>
      <c r="O2172" s="137"/>
      <c r="P2172" s="137"/>
      <c r="Q2172" s="135"/>
      <c r="R2172" s="137"/>
      <c r="S2172" s="137"/>
      <c r="T2172" s="137"/>
      <c r="U2172" s="135"/>
      <c r="V2172" s="137"/>
      <c r="W2172" s="137"/>
      <c r="X2172" s="137"/>
      <c r="Y2172" s="135"/>
      <c r="Z2172" s="137"/>
      <c r="AA2172" s="137"/>
    </row>
    <row r="2173">
      <c r="A2173" s="85">
        <v>1230.0</v>
      </c>
      <c r="B2173" s="80" t="s">
        <v>2662</v>
      </c>
      <c r="C2173" s="80">
        <v>4.0078801E7</v>
      </c>
      <c r="D2173" s="80" t="s">
        <v>2663</v>
      </c>
      <c r="E2173" s="131"/>
      <c r="F2173" s="137"/>
      <c r="G2173" s="137"/>
      <c r="H2173" s="137"/>
      <c r="I2173" s="135"/>
      <c r="J2173" s="137"/>
      <c r="K2173" s="137"/>
      <c r="L2173" s="137"/>
      <c r="M2173" s="135"/>
      <c r="N2173" s="137"/>
      <c r="O2173" s="137"/>
      <c r="P2173" s="137"/>
      <c r="Q2173" s="135"/>
      <c r="R2173" s="137"/>
      <c r="S2173" s="137"/>
      <c r="T2173" s="137"/>
      <c r="U2173" s="135"/>
      <c r="V2173" s="137"/>
      <c r="W2173" s="137"/>
      <c r="X2173" s="137"/>
      <c r="Y2173" s="135"/>
      <c r="Z2173" s="137"/>
      <c r="AA2173" s="137"/>
    </row>
    <row r="2174">
      <c r="A2174" s="85">
        <v>1231.0</v>
      </c>
      <c r="B2174" s="80" t="s">
        <v>2662</v>
      </c>
      <c r="C2174" s="80">
        <v>4.0078701E7</v>
      </c>
      <c r="D2174" s="80" t="s">
        <v>2663</v>
      </c>
      <c r="E2174" s="131"/>
      <c r="F2174" s="137"/>
      <c r="G2174" s="137"/>
      <c r="H2174" s="137"/>
      <c r="I2174" s="135"/>
      <c r="J2174" s="137"/>
      <c r="K2174" s="137"/>
      <c r="L2174" s="137"/>
      <c r="M2174" s="135"/>
      <c r="N2174" s="137"/>
      <c r="O2174" s="137"/>
      <c r="P2174" s="137"/>
      <c r="Q2174" s="135"/>
      <c r="R2174" s="137"/>
      <c r="S2174" s="137"/>
      <c r="T2174" s="137"/>
      <c r="U2174" s="135"/>
      <c r="V2174" s="137"/>
      <c r="W2174" s="137"/>
      <c r="X2174" s="137"/>
      <c r="Y2174" s="135"/>
      <c r="Z2174" s="137"/>
      <c r="AA2174" s="137"/>
    </row>
    <row r="2175">
      <c r="A2175" s="85">
        <v>1294.0</v>
      </c>
      <c r="B2175" s="80" t="s">
        <v>2662</v>
      </c>
      <c r="C2175" s="80" t="s">
        <v>4553</v>
      </c>
      <c r="D2175" s="80" t="s">
        <v>2693</v>
      </c>
      <c r="E2175" s="131"/>
      <c r="F2175" s="137"/>
      <c r="G2175" s="137"/>
      <c r="H2175" s="137"/>
      <c r="I2175" s="135"/>
      <c r="J2175" s="137"/>
      <c r="K2175" s="137"/>
      <c r="L2175" s="137"/>
      <c r="M2175" s="135"/>
      <c r="N2175" s="137"/>
      <c r="O2175" s="137"/>
      <c r="P2175" s="137"/>
      <c r="Q2175" s="135"/>
      <c r="R2175" s="137"/>
      <c r="S2175" s="137"/>
      <c r="T2175" s="137"/>
      <c r="U2175" s="135"/>
      <c r="V2175" s="137"/>
      <c r="W2175" s="137"/>
      <c r="X2175" s="137"/>
      <c r="Y2175" s="135"/>
      <c r="Z2175" s="137"/>
      <c r="AA2175" s="137"/>
    </row>
    <row r="2176">
      <c r="A2176" s="85">
        <v>1295.0</v>
      </c>
      <c r="B2176" s="80" t="s">
        <v>2662</v>
      </c>
      <c r="C2176" s="80" t="s">
        <v>4554</v>
      </c>
      <c r="D2176" s="80" t="s">
        <v>2693</v>
      </c>
      <c r="E2176" s="131"/>
      <c r="F2176" s="137"/>
      <c r="G2176" s="137"/>
      <c r="H2176" s="137"/>
      <c r="I2176" s="135"/>
      <c r="J2176" s="137"/>
      <c r="K2176" s="137"/>
      <c r="L2176" s="137"/>
      <c r="M2176" s="135"/>
      <c r="N2176" s="137"/>
      <c r="O2176" s="137"/>
      <c r="P2176" s="137"/>
      <c r="Q2176" s="135"/>
      <c r="R2176" s="137"/>
      <c r="S2176" s="137"/>
      <c r="T2176" s="137"/>
      <c r="U2176" s="135"/>
      <c r="V2176" s="137"/>
      <c r="W2176" s="137"/>
      <c r="X2176" s="137"/>
      <c r="Y2176" s="135"/>
      <c r="Z2176" s="137"/>
      <c r="AA2176" s="137"/>
    </row>
    <row r="2177">
      <c r="A2177" s="85">
        <v>1296.0</v>
      </c>
      <c r="B2177" s="80" t="s">
        <v>2662</v>
      </c>
      <c r="C2177" s="80" t="s">
        <v>4555</v>
      </c>
      <c r="D2177" s="80" t="s">
        <v>2693</v>
      </c>
      <c r="E2177" s="131"/>
      <c r="F2177" s="137"/>
      <c r="G2177" s="137"/>
      <c r="H2177" s="137"/>
      <c r="I2177" s="135"/>
      <c r="J2177" s="137"/>
      <c r="K2177" s="137"/>
      <c r="L2177" s="137"/>
      <c r="M2177" s="135"/>
      <c r="N2177" s="137"/>
      <c r="O2177" s="137"/>
      <c r="P2177" s="137"/>
      <c r="Q2177" s="135"/>
      <c r="R2177" s="137"/>
      <c r="S2177" s="137"/>
      <c r="T2177" s="137"/>
      <c r="U2177" s="135"/>
      <c r="V2177" s="137"/>
      <c r="W2177" s="137"/>
      <c r="X2177" s="137"/>
      <c r="Y2177" s="135"/>
      <c r="Z2177" s="137"/>
      <c r="AA2177" s="137"/>
    </row>
    <row r="2178">
      <c r="A2178" s="85">
        <v>1297.0</v>
      </c>
      <c r="B2178" s="80" t="s">
        <v>2662</v>
      </c>
      <c r="C2178" s="80" t="s">
        <v>4556</v>
      </c>
      <c r="D2178" s="80" t="s">
        <v>2693</v>
      </c>
      <c r="E2178" s="131"/>
      <c r="F2178" s="137"/>
      <c r="G2178" s="137"/>
      <c r="H2178" s="137"/>
      <c r="I2178" s="135"/>
      <c r="J2178" s="137"/>
      <c r="K2178" s="137"/>
      <c r="L2178" s="137"/>
      <c r="M2178" s="135"/>
      <c r="N2178" s="137"/>
      <c r="O2178" s="137"/>
      <c r="P2178" s="137"/>
      <c r="Q2178" s="135"/>
      <c r="R2178" s="137"/>
      <c r="S2178" s="137"/>
      <c r="T2178" s="137"/>
      <c r="U2178" s="135"/>
      <c r="V2178" s="137"/>
      <c r="W2178" s="137"/>
      <c r="X2178" s="137"/>
      <c r="Y2178" s="135"/>
      <c r="Z2178" s="137"/>
      <c r="AA2178" s="137"/>
    </row>
    <row r="2179">
      <c r="A2179" s="85">
        <v>1298.0</v>
      </c>
      <c r="B2179" s="80" t="s">
        <v>2662</v>
      </c>
      <c r="C2179" s="80" t="s">
        <v>4557</v>
      </c>
      <c r="D2179" s="80" t="s">
        <v>2693</v>
      </c>
      <c r="E2179" s="131"/>
      <c r="F2179" s="137"/>
      <c r="G2179" s="137"/>
      <c r="H2179" s="137"/>
      <c r="I2179" s="135"/>
      <c r="J2179" s="137"/>
      <c r="K2179" s="137"/>
      <c r="L2179" s="137"/>
      <c r="M2179" s="135"/>
      <c r="N2179" s="137"/>
      <c r="O2179" s="137"/>
      <c r="P2179" s="137"/>
      <c r="Q2179" s="135"/>
      <c r="R2179" s="137"/>
      <c r="S2179" s="137"/>
      <c r="T2179" s="137"/>
      <c r="U2179" s="135"/>
      <c r="V2179" s="137"/>
      <c r="W2179" s="137"/>
      <c r="X2179" s="137"/>
      <c r="Y2179" s="135"/>
      <c r="Z2179" s="137"/>
      <c r="AA2179" s="137"/>
    </row>
    <row r="2180">
      <c r="A2180" s="85">
        <v>1299.0</v>
      </c>
      <c r="B2180" s="80" t="s">
        <v>2662</v>
      </c>
      <c r="C2180" s="80" t="s">
        <v>4558</v>
      </c>
      <c r="D2180" s="80" t="s">
        <v>2693</v>
      </c>
      <c r="E2180" s="131"/>
      <c r="F2180" s="137"/>
      <c r="G2180" s="137"/>
      <c r="H2180" s="137"/>
      <c r="I2180" s="135"/>
      <c r="J2180" s="137"/>
      <c r="K2180" s="137"/>
      <c r="L2180" s="137"/>
      <c r="M2180" s="135"/>
      <c r="N2180" s="137"/>
      <c r="O2180" s="137"/>
      <c r="P2180" s="137"/>
      <c r="Q2180" s="135"/>
      <c r="R2180" s="137"/>
      <c r="S2180" s="137"/>
      <c r="T2180" s="137"/>
      <c r="U2180" s="135"/>
      <c r="V2180" s="137"/>
      <c r="W2180" s="137"/>
      <c r="X2180" s="137"/>
      <c r="Y2180" s="135"/>
      <c r="Z2180" s="137"/>
      <c r="AA2180" s="137"/>
    </row>
    <row r="2181">
      <c r="A2181" s="85">
        <v>1300.0</v>
      </c>
      <c r="B2181" s="80" t="s">
        <v>2662</v>
      </c>
      <c r="C2181" s="80" t="s">
        <v>4559</v>
      </c>
      <c r="D2181" s="80" t="s">
        <v>2693</v>
      </c>
      <c r="E2181" s="131"/>
      <c r="F2181" s="137"/>
      <c r="G2181" s="137"/>
      <c r="H2181" s="137"/>
      <c r="I2181" s="135"/>
      <c r="J2181" s="137"/>
      <c r="K2181" s="137"/>
      <c r="L2181" s="137"/>
      <c r="M2181" s="135"/>
      <c r="N2181" s="137"/>
      <c r="O2181" s="137"/>
      <c r="P2181" s="137"/>
      <c r="Q2181" s="135"/>
      <c r="R2181" s="137"/>
      <c r="S2181" s="137"/>
      <c r="T2181" s="137"/>
      <c r="U2181" s="135"/>
      <c r="V2181" s="137"/>
      <c r="W2181" s="137"/>
      <c r="X2181" s="137"/>
      <c r="Y2181" s="135"/>
      <c r="Z2181" s="137"/>
      <c r="AA2181" s="137"/>
    </row>
    <row r="2182">
      <c r="A2182" s="85">
        <v>1304.0</v>
      </c>
      <c r="B2182" s="80" t="s">
        <v>2662</v>
      </c>
      <c r="C2182" s="80" t="s">
        <v>4560</v>
      </c>
      <c r="D2182" s="80" t="s">
        <v>2693</v>
      </c>
      <c r="E2182" s="131"/>
      <c r="F2182" s="137"/>
      <c r="G2182" s="137"/>
      <c r="H2182" s="137"/>
      <c r="I2182" s="135"/>
      <c r="J2182" s="137"/>
      <c r="K2182" s="137"/>
      <c r="L2182" s="137"/>
      <c r="M2182" s="135"/>
      <c r="N2182" s="137"/>
      <c r="O2182" s="137"/>
      <c r="P2182" s="137"/>
      <c r="Q2182" s="135"/>
      <c r="R2182" s="137"/>
      <c r="S2182" s="137"/>
      <c r="T2182" s="137"/>
      <c r="U2182" s="135"/>
      <c r="V2182" s="137"/>
      <c r="W2182" s="137"/>
      <c r="X2182" s="137"/>
      <c r="Y2182" s="135"/>
      <c r="Z2182" s="137"/>
      <c r="AA2182" s="137"/>
    </row>
    <row r="2183">
      <c r="A2183" s="85">
        <v>1306.0</v>
      </c>
      <c r="B2183" s="80" t="s">
        <v>2662</v>
      </c>
      <c r="C2183" s="80" t="s">
        <v>4561</v>
      </c>
      <c r="D2183" s="80" t="s">
        <v>2693</v>
      </c>
      <c r="E2183" s="131"/>
      <c r="F2183" s="137"/>
      <c r="G2183" s="137"/>
      <c r="H2183" s="137"/>
      <c r="I2183" s="135"/>
      <c r="J2183" s="137"/>
      <c r="K2183" s="137"/>
      <c r="L2183" s="137"/>
      <c r="M2183" s="135"/>
      <c r="N2183" s="137"/>
      <c r="O2183" s="137"/>
      <c r="P2183" s="137"/>
      <c r="Q2183" s="135"/>
      <c r="R2183" s="137"/>
      <c r="S2183" s="137"/>
      <c r="T2183" s="137"/>
      <c r="U2183" s="135"/>
      <c r="V2183" s="137"/>
      <c r="W2183" s="137"/>
      <c r="X2183" s="137"/>
      <c r="Y2183" s="135"/>
      <c r="Z2183" s="137"/>
      <c r="AA2183" s="137"/>
    </row>
    <row r="2184">
      <c r="A2184" s="85">
        <v>1336.0</v>
      </c>
      <c r="B2184" s="80" t="s">
        <v>2662</v>
      </c>
      <c r="C2184" s="80">
        <v>3.1005745E7</v>
      </c>
      <c r="D2184" s="80" t="s">
        <v>2663</v>
      </c>
      <c r="E2184" s="131"/>
      <c r="F2184" s="137"/>
      <c r="G2184" s="137"/>
      <c r="H2184" s="137"/>
      <c r="I2184" s="135"/>
      <c r="J2184" s="137"/>
      <c r="K2184" s="137"/>
      <c r="L2184" s="137"/>
      <c r="M2184" s="135"/>
      <c r="N2184" s="137"/>
      <c r="O2184" s="137"/>
      <c r="P2184" s="137"/>
      <c r="Q2184" s="135"/>
      <c r="R2184" s="137"/>
      <c r="S2184" s="137"/>
      <c r="T2184" s="137"/>
      <c r="U2184" s="135"/>
      <c r="V2184" s="137"/>
      <c r="W2184" s="137"/>
      <c r="X2184" s="137"/>
      <c r="Y2184" s="135"/>
      <c r="Z2184" s="137"/>
      <c r="AA2184" s="137"/>
    </row>
    <row r="2185">
      <c r="A2185" s="85">
        <v>1466.0</v>
      </c>
      <c r="B2185" s="80" t="s">
        <v>2662</v>
      </c>
      <c r="C2185" s="80" t="s">
        <v>4562</v>
      </c>
      <c r="D2185" s="80" t="s">
        <v>2693</v>
      </c>
      <c r="E2185" s="131"/>
      <c r="F2185" s="137"/>
      <c r="G2185" s="137"/>
      <c r="H2185" s="137"/>
      <c r="I2185" s="135"/>
      <c r="J2185" s="137"/>
      <c r="K2185" s="137"/>
      <c r="L2185" s="137"/>
      <c r="M2185" s="135"/>
      <c r="N2185" s="137"/>
      <c r="O2185" s="137"/>
      <c r="P2185" s="137"/>
      <c r="Q2185" s="135"/>
      <c r="R2185" s="137"/>
      <c r="S2185" s="137"/>
      <c r="T2185" s="137"/>
      <c r="U2185" s="135"/>
      <c r="V2185" s="137"/>
      <c r="W2185" s="137"/>
      <c r="X2185" s="137"/>
      <c r="Y2185" s="135"/>
      <c r="Z2185" s="137"/>
      <c r="AA2185" s="137"/>
    </row>
    <row r="2186">
      <c r="A2186" s="85">
        <v>1700.0</v>
      </c>
      <c r="B2186" s="80" t="s">
        <v>2662</v>
      </c>
      <c r="C2186" s="80" t="s">
        <v>4563</v>
      </c>
      <c r="D2186" s="80" t="s">
        <v>2663</v>
      </c>
      <c r="E2186" s="131"/>
      <c r="F2186" s="137"/>
      <c r="G2186" s="137"/>
      <c r="H2186" s="137"/>
      <c r="I2186" s="135"/>
      <c r="J2186" s="137"/>
      <c r="K2186" s="137"/>
      <c r="L2186" s="137"/>
      <c r="M2186" s="135"/>
      <c r="N2186" s="137"/>
      <c r="O2186" s="137"/>
      <c r="P2186" s="137"/>
      <c r="Q2186" s="135"/>
      <c r="R2186" s="137"/>
      <c r="S2186" s="137"/>
      <c r="T2186" s="137"/>
      <c r="U2186" s="135"/>
      <c r="V2186" s="137"/>
      <c r="W2186" s="137"/>
      <c r="X2186" s="137"/>
      <c r="Y2186" s="135"/>
      <c r="Z2186" s="137"/>
      <c r="AA2186" s="137"/>
    </row>
    <row r="2187">
      <c r="A2187" s="85">
        <v>1722.0</v>
      </c>
      <c r="B2187" s="80" t="s">
        <v>2662</v>
      </c>
      <c r="C2187" s="80">
        <v>4.0014401E7</v>
      </c>
      <c r="D2187" s="80" t="s">
        <v>2663</v>
      </c>
      <c r="E2187" s="131"/>
      <c r="F2187" s="137"/>
      <c r="G2187" s="137"/>
      <c r="H2187" s="137"/>
      <c r="I2187" s="135"/>
      <c r="J2187" s="137"/>
      <c r="K2187" s="137"/>
      <c r="L2187" s="137"/>
      <c r="M2187" s="135"/>
      <c r="N2187" s="137"/>
      <c r="O2187" s="137"/>
      <c r="P2187" s="137"/>
      <c r="Q2187" s="135"/>
      <c r="R2187" s="137"/>
      <c r="S2187" s="137"/>
      <c r="T2187" s="137"/>
      <c r="U2187" s="135"/>
      <c r="V2187" s="137"/>
      <c r="W2187" s="137"/>
      <c r="X2187" s="137"/>
      <c r="Y2187" s="135"/>
      <c r="Z2187" s="137"/>
      <c r="AA2187" s="137"/>
    </row>
    <row r="2188">
      <c r="A2188" s="85">
        <v>1731.0</v>
      </c>
      <c r="B2188" s="80" t="s">
        <v>2662</v>
      </c>
      <c r="C2188" s="80" t="s">
        <v>4564</v>
      </c>
      <c r="D2188" s="80" t="s">
        <v>2663</v>
      </c>
      <c r="E2188" s="131"/>
      <c r="F2188" s="137"/>
      <c r="G2188" s="137"/>
      <c r="H2188" s="137"/>
      <c r="I2188" s="135"/>
      <c r="J2188" s="137"/>
      <c r="K2188" s="137"/>
      <c r="L2188" s="137"/>
      <c r="M2188" s="135"/>
      <c r="N2188" s="137"/>
      <c r="O2188" s="137"/>
      <c r="P2188" s="137"/>
      <c r="Q2188" s="135"/>
      <c r="R2188" s="137"/>
      <c r="S2188" s="137"/>
      <c r="T2188" s="137"/>
      <c r="U2188" s="135"/>
      <c r="V2188" s="137"/>
      <c r="W2188" s="137"/>
      <c r="X2188" s="137"/>
      <c r="Y2188" s="135"/>
      <c r="Z2188" s="137"/>
      <c r="AA2188" s="137"/>
    </row>
    <row r="2189">
      <c r="A2189" s="85">
        <v>1732.0</v>
      </c>
      <c r="B2189" s="80" t="s">
        <v>2662</v>
      </c>
      <c r="C2189" s="80">
        <v>4.0201701E7</v>
      </c>
      <c r="D2189" s="80" t="s">
        <v>2663</v>
      </c>
      <c r="E2189" s="131"/>
      <c r="F2189" s="137"/>
      <c r="G2189" s="137"/>
      <c r="H2189" s="137"/>
      <c r="I2189" s="135"/>
      <c r="J2189" s="137"/>
      <c r="K2189" s="137"/>
      <c r="L2189" s="137"/>
      <c r="M2189" s="135"/>
      <c r="N2189" s="137"/>
      <c r="O2189" s="137"/>
      <c r="P2189" s="137"/>
      <c r="Q2189" s="135"/>
      <c r="R2189" s="137"/>
      <c r="S2189" s="137"/>
      <c r="T2189" s="137"/>
      <c r="U2189" s="135"/>
      <c r="V2189" s="137"/>
      <c r="W2189" s="137"/>
      <c r="X2189" s="137"/>
      <c r="Y2189" s="135"/>
      <c r="Z2189" s="137"/>
      <c r="AA2189" s="137"/>
    </row>
    <row r="2190">
      <c r="A2190" s="85">
        <v>2105.0</v>
      </c>
      <c r="B2190" s="80" t="s">
        <v>2662</v>
      </c>
      <c r="C2190" s="80" t="s">
        <v>4565</v>
      </c>
      <c r="D2190" s="80" t="s">
        <v>2663</v>
      </c>
      <c r="E2190" s="131"/>
      <c r="F2190" s="137"/>
      <c r="G2190" s="137"/>
      <c r="H2190" s="137"/>
      <c r="I2190" s="135"/>
      <c r="J2190" s="137"/>
      <c r="K2190" s="137"/>
      <c r="L2190" s="137"/>
      <c r="M2190" s="135"/>
      <c r="N2190" s="137"/>
      <c r="O2190" s="137"/>
      <c r="P2190" s="137"/>
      <c r="Q2190" s="135"/>
      <c r="R2190" s="137"/>
      <c r="S2190" s="137"/>
      <c r="T2190" s="137"/>
      <c r="U2190" s="135"/>
      <c r="V2190" s="137"/>
      <c r="W2190" s="137"/>
      <c r="X2190" s="137"/>
      <c r="Y2190" s="135"/>
      <c r="Z2190" s="137"/>
      <c r="AA2190" s="137"/>
    </row>
    <row r="2191">
      <c r="A2191" s="85">
        <v>2149.0</v>
      </c>
      <c r="B2191" s="80" t="s">
        <v>2662</v>
      </c>
      <c r="C2191" s="80" t="s">
        <v>4566</v>
      </c>
      <c r="D2191" s="80" t="s">
        <v>2663</v>
      </c>
      <c r="E2191" s="131"/>
      <c r="F2191" s="137"/>
      <c r="G2191" s="137"/>
      <c r="H2191" s="137"/>
      <c r="I2191" s="135"/>
      <c r="J2191" s="137"/>
      <c r="K2191" s="137"/>
      <c r="L2191" s="137"/>
      <c r="M2191" s="135"/>
      <c r="N2191" s="137"/>
      <c r="O2191" s="137"/>
      <c r="P2191" s="137"/>
      <c r="Q2191" s="135"/>
      <c r="R2191" s="137"/>
      <c r="S2191" s="137"/>
      <c r="T2191" s="137"/>
      <c r="U2191" s="135"/>
      <c r="V2191" s="137"/>
      <c r="W2191" s="137"/>
      <c r="X2191" s="137"/>
      <c r="Y2191" s="135"/>
      <c r="Z2191" s="137"/>
      <c r="AA2191" s="137"/>
    </row>
    <row r="2192">
      <c r="A2192" s="85">
        <v>2158.0</v>
      </c>
      <c r="B2192" s="80" t="s">
        <v>2662</v>
      </c>
      <c r="C2192" s="80" t="s">
        <v>938</v>
      </c>
      <c r="D2192" s="80" t="s">
        <v>2663</v>
      </c>
      <c r="E2192" s="131"/>
      <c r="F2192" s="137"/>
      <c r="G2192" s="137"/>
      <c r="H2192" s="137"/>
      <c r="I2192" s="135"/>
      <c r="J2192" s="137"/>
      <c r="K2192" s="137"/>
      <c r="L2192" s="137"/>
      <c r="M2192" s="135"/>
      <c r="N2192" s="137"/>
      <c r="O2192" s="137"/>
      <c r="P2192" s="137"/>
      <c r="Q2192" s="135"/>
      <c r="R2192" s="137"/>
      <c r="S2192" s="137"/>
      <c r="T2192" s="137"/>
      <c r="U2192" s="135"/>
      <c r="V2192" s="137"/>
      <c r="W2192" s="137"/>
      <c r="X2192" s="137"/>
      <c r="Y2192" s="135"/>
      <c r="Z2192" s="137"/>
      <c r="AA2192" s="137"/>
    </row>
    <row r="2193">
      <c r="A2193" s="85">
        <v>2160.0</v>
      </c>
      <c r="B2193" s="80" t="s">
        <v>2662</v>
      </c>
      <c r="C2193" s="80">
        <v>5.5002405E7</v>
      </c>
      <c r="D2193" s="80" t="s">
        <v>2663</v>
      </c>
      <c r="E2193" s="131"/>
      <c r="F2193" s="137"/>
      <c r="G2193" s="137"/>
      <c r="H2193" s="137"/>
      <c r="I2193" s="135"/>
      <c r="J2193" s="137"/>
      <c r="K2193" s="137"/>
      <c r="L2193" s="137"/>
      <c r="M2193" s="135"/>
      <c r="N2193" s="137"/>
      <c r="O2193" s="137"/>
      <c r="P2193" s="137"/>
      <c r="Q2193" s="135"/>
      <c r="R2193" s="137"/>
      <c r="S2193" s="137"/>
      <c r="T2193" s="137"/>
      <c r="U2193" s="135"/>
      <c r="V2193" s="137"/>
      <c r="W2193" s="137"/>
      <c r="X2193" s="137"/>
      <c r="Y2193" s="135"/>
      <c r="Z2193" s="137"/>
      <c r="AA2193" s="137"/>
    </row>
    <row r="2194">
      <c r="A2194" s="85">
        <v>2215.0</v>
      </c>
      <c r="B2194" s="80" t="s">
        <v>2662</v>
      </c>
      <c r="C2194" s="80">
        <v>5.5003202E7</v>
      </c>
      <c r="D2194" s="80" t="s">
        <v>2663</v>
      </c>
      <c r="E2194" s="131"/>
      <c r="F2194" s="137"/>
      <c r="G2194" s="137"/>
      <c r="H2194" s="137"/>
      <c r="I2194" s="135"/>
      <c r="J2194" s="137"/>
      <c r="K2194" s="137"/>
      <c r="L2194" s="137"/>
      <c r="M2194" s="135"/>
      <c r="N2194" s="137"/>
      <c r="O2194" s="137"/>
      <c r="P2194" s="137"/>
      <c r="Q2194" s="135"/>
      <c r="R2194" s="137"/>
      <c r="S2194" s="137"/>
      <c r="T2194" s="137"/>
      <c r="U2194" s="135"/>
      <c r="V2194" s="137"/>
      <c r="W2194" s="137"/>
      <c r="X2194" s="137"/>
      <c r="Y2194" s="135"/>
      <c r="Z2194" s="137"/>
      <c r="AA2194" s="137"/>
    </row>
    <row r="2195">
      <c r="A2195" s="85">
        <v>2526.0</v>
      </c>
      <c r="B2195" s="80" t="s">
        <v>2662</v>
      </c>
      <c r="C2195" s="80" t="s">
        <v>4567</v>
      </c>
      <c r="D2195" s="80" t="s">
        <v>2693</v>
      </c>
      <c r="E2195" s="131"/>
      <c r="F2195" s="137"/>
      <c r="G2195" s="137"/>
      <c r="H2195" s="137"/>
      <c r="I2195" s="135"/>
      <c r="J2195" s="137"/>
      <c r="K2195" s="137"/>
      <c r="L2195" s="137"/>
      <c r="M2195" s="135"/>
      <c r="N2195" s="137"/>
      <c r="O2195" s="137"/>
      <c r="P2195" s="137"/>
      <c r="Q2195" s="135"/>
      <c r="R2195" s="137"/>
      <c r="S2195" s="137"/>
      <c r="T2195" s="137"/>
      <c r="U2195" s="135"/>
      <c r="V2195" s="137"/>
      <c r="W2195" s="137"/>
      <c r="X2195" s="137"/>
      <c r="Y2195" s="135"/>
      <c r="Z2195" s="137"/>
      <c r="AA2195" s="137"/>
    </row>
    <row r="2196">
      <c r="A2196" s="85">
        <v>2527.0</v>
      </c>
      <c r="B2196" s="80" t="s">
        <v>2662</v>
      </c>
      <c r="C2196" s="80" t="s">
        <v>4568</v>
      </c>
      <c r="D2196" s="80" t="s">
        <v>2693</v>
      </c>
      <c r="E2196" s="131"/>
      <c r="F2196" s="137"/>
      <c r="G2196" s="137"/>
      <c r="H2196" s="137"/>
      <c r="I2196" s="135"/>
      <c r="J2196" s="137"/>
      <c r="K2196" s="137"/>
      <c r="L2196" s="137"/>
      <c r="M2196" s="135"/>
      <c r="N2196" s="137"/>
      <c r="O2196" s="137"/>
      <c r="P2196" s="137"/>
      <c r="Q2196" s="135"/>
      <c r="R2196" s="137"/>
      <c r="S2196" s="137"/>
      <c r="T2196" s="137"/>
      <c r="U2196" s="135"/>
      <c r="V2196" s="137"/>
      <c r="W2196" s="137"/>
      <c r="X2196" s="137"/>
      <c r="Y2196" s="135"/>
      <c r="Z2196" s="137"/>
      <c r="AA2196" s="137"/>
    </row>
    <row r="2197">
      <c r="A2197" s="85">
        <v>2528.0</v>
      </c>
      <c r="B2197" s="80" t="s">
        <v>2662</v>
      </c>
      <c r="C2197" s="80" t="s">
        <v>4569</v>
      </c>
      <c r="D2197" s="80" t="s">
        <v>2693</v>
      </c>
      <c r="E2197" s="131"/>
      <c r="F2197" s="137"/>
      <c r="G2197" s="137"/>
      <c r="H2197" s="137"/>
      <c r="I2197" s="135"/>
      <c r="J2197" s="137"/>
      <c r="K2197" s="137"/>
      <c r="L2197" s="137"/>
      <c r="M2197" s="135"/>
      <c r="N2197" s="137"/>
      <c r="O2197" s="137"/>
      <c r="P2197" s="137"/>
      <c r="Q2197" s="135"/>
      <c r="R2197" s="137"/>
      <c r="S2197" s="137"/>
      <c r="T2197" s="137"/>
      <c r="U2197" s="135"/>
      <c r="V2197" s="137"/>
      <c r="W2197" s="137"/>
      <c r="X2197" s="137"/>
      <c r="Y2197" s="135"/>
      <c r="Z2197" s="137"/>
      <c r="AA2197" s="137"/>
    </row>
    <row r="2198">
      <c r="A2198" s="85">
        <v>2730.0</v>
      </c>
      <c r="B2198" s="80" t="s">
        <v>2662</v>
      </c>
      <c r="C2198" s="80">
        <v>3.0089058E7</v>
      </c>
      <c r="D2198" s="80" t="s">
        <v>2663</v>
      </c>
      <c r="E2198" s="131"/>
      <c r="F2198" s="137"/>
      <c r="G2198" s="137"/>
      <c r="H2198" s="137"/>
      <c r="I2198" s="135"/>
      <c r="J2198" s="137"/>
      <c r="K2198" s="137"/>
      <c r="L2198" s="137"/>
      <c r="M2198" s="135"/>
      <c r="N2198" s="137"/>
      <c r="O2198" s="137"/>
      <c r="P2198" s="137"/>
      <c r="Q2198" s="135"/>
      <c r="R2198" s="137"/>
      <c r="S2198" s="137"/>
      <c r="T2198" s="137"/>
      <c r="U2198" s="135"/>
      <c r="V2198" s="137"/>
      <c r="W2198" s="137"/>
      <c r="X2198" s="137"/>
      <c r="Y2198" s="135"/>
      <c r="Z2198" s="137"/>
      <c r="AA2198" s="137"/>
    </row>
    <row r="2199">
      <c r="A2199" s="85">
        <v>2731.0</v>
      </c>
      <c r="B2199" s="80" t="s">
        <v>2662</v>
      </c>
      <c r="C2199" s="80">
        <v>4.0031445E7</v>
      </c>
      <c r="D2199" s="80" t="s">
        <v>2663</v>
      </c>
      <c r="E2199" s="131"/>
      <c r="F2199" s="137"/>
      <c r="G2199" s="137"/>
      <c r="H2199" s="137"/>
      <c r="I2199" s="135"/>
      <c r="J2199" s="137"/>
      <c r="K2199" s="137"/>
      <c r="L2199" s="137"/>
      <c r="M2199" s="135"/>
      <c r="N2199" s="137"/>
      <c r="O2199" s="137"/>
      <c r="P2199" s="137"/>
      <c r="Q2199" s="135"/>
      <c r="R2199" s="137"/>
      <c r="S2199" s="137"/>
      <c r="T2199" s="137"/>
      <c r="U2199" s="135"/>
      <c r="V2199" s="137"/>
      <c r="W2199" s="137"/>
      <c r="X2199" s="137"/>
      <c r="Y2199" s="135"/>
      <c r="Z2199" s="137"/>
      <c r="AA2199" s="137"/>
    </row>
    <row r="2200">
      <c r="A2200" s="85">
        <v>2783.0</v>
      </c>
      <c r="B2200" s="80" t="s">
        <v>2662</v>
      </c>
      <c r="C2200" s="80" t="s">
        <v>4570</v>
      </c>
      <c r="D2200" s="80" t="s">
        <v>2693</v>
      </c>
      <c r="E2200" s="131"/>
      <c r="F2200" s="137"/>
      <c r="G2200" s="137"/>
      <c r="H2200" s="137"/>
      <c r="I2200" s="135"/>
      <c r="J2200" s="137"/>
      <c r="K2200" s="137"/>
      <c r="L2200" s="137"/>
      <c r="M2200" s="135"/>
      <c r="N2200" s="137"/>
      <c r="O2200" s="137"/>
      <c r="P2200" s="137"/>
      <c r="Q2200" s="135"/>
      <c r="R2200" s="137"/>
      <c r="S2200" s="137"/>
      <c r="T2200" s="137"/>
      <c r="U2200" s="135"/>
      <c r="V2200" s="137"/>
      <c r="W2200" s="137"/>
      <c r="X2200" s="137"/>
      <c r="Y2200" s="135"/>
      <c r="Z2200" s="137"/>
      <c r="AA2200" s="137"/>
    </row>
    <row r="2201">
      <c r="A2201" s="85">
        <v>2786.0</v>
      </c>
      <c r="B2201" s="80" t="s">
        <v>2662</v>
      </c>
      <c r="C2201" s="80">
        <v>4.0020801E7</v>
      </c>
      <c r="D2201" s="80" t="s">
        <v>2663</v>
      </c>
      <c r="E2201" s="131"/>
      <c r="F2201" s="137"/>
      <c r="G2201" s="137"/>
      <c r="H2201" s="137"/>
      <c r="I2201" s="135"/>
      <c r="J2201" s="137"/>
      <c r="K2201" s="137"/>
      <c r="L2201" s="137"/>
      <c r="M2201" s="135"/>
      <c r="N2201" s="137"/>
      <c r="O2201" s="137"/>
      <c r="P2201" s="137"/>
      <c r="Q2201" s="135"/>
      <c r="R2201" s="137"/>
      <c r="S2201" s="137"/>
      <c r="T2201" s="137"/>
      <c r="U2201" s="135"/>
      <c r="V2201" s="137"/>
      <c r="W2201" s="137"/>
      <c r="X2201" s="137"/>
      <c r="Y2201" s="135"/>
      <c r="Z2201" s="137"/>
      <c r="AA2201" s="137"/>
    </row>
    <row r="2202">
      <c r="A2202" s="85">
        <v>2787.0</v>
      </c>
      <c r="B2202" s="80" t="s">
        <v>2662</v>
      </c>
      <c r="C2202" s="80">
        <v>4.0020902E7</v>
      </c>
      <c r="D2202" s="80" t="s">
        <v>2663</v>
      </c>
      <c r="E2202" s="131"/>
      <c r="F2202" s="137"/>
      <c r="G2202" s="137"/>
      <c r="H2202" s="137"/>
      <c r="I2202" s="135"/>
      <c r="J2202" s="137"/>
      <c r="K2202" s="137"/>
      <c r="L2202" s="137"/>
      <c r="M2202" s="135"/>
      <c r="N2202" s="137"/>
      <c r="O2202" s="137"/>
      <c r="P2202" s="137"/>
      <c r="Q2202" s="135"/>
      <c r="R2202" s="137"/>
      <c r="S2202" s="137"/>
      <c r="T2202" s="137"/>
      <c r="U2202" s="135"/>
      <c r="V2202" s="137"/>
      <c r="W2202" s="137"/>
      <c r="X2202" s="137"/>
      <c r="Y2202" s="135"/>
      <c r="Z2202" s="137"/>
      <c r="AA2202" s="137"/>
    </row>
    <row r="2203">
      <c r="A2203" s="85">
        <v>2910.0</v>
      </c>
      <c r="B2203" s="80" t="s">
        <v>2662</v>
      </c>
      <c r="C2203" s="80">
        <v>3.1016109E7</v>
      </c>
      <c r="D2203" s="80" t="s">
        <v>2663</v>
      </c>
      <c r="E2203" s="131"/>
      <c r="F2203" s="137"/>
      <c r="G2203" s="137"/>
      <c r="H2203" s="137"/>
      <c r="I2203" s="135"/>
      <c r="J2203" s="137"/>
      <c r="K2203" s="137"/>
      <c r="L2203" s="137"/>
      <c r="M2203" s="135"/>
      <c r="N2203" s="137"/>
      <c r="O2203" s="137"/>
      <c r="P2203" s="137"/>
      <c r="Q2203" s="135"/>
      <c r="R2203" s="137"/>
      <c r="S2203" s="137"/>
      <c r="T2203" s="137"/>
      <c r="U2203" s="135"/>
      <c r="V2203" s="137"/>
      <c r="W2203" s="137"/>
      <c r="X2203" s="137"/>
      <c r="Y2203" s="135"/>
      <c r="Z2203" s="137"/>
      <c r="AA2203" s="137"/>
    </row>
    <row r="2204">
      <c r="A2204" s="85">
        <v>2912.0</v>
      </c>
      <c r="B2204" s="80" t="s">
        <v>2662</v>
      </c>
      <c r="C2204" s="80" t="s">
        <v>4571</v>
      </c>
      <c r="D2204" s="80" t="s">
        <v>2663</v>
      </c>
      <c r="E2204" s="131"/>
      <c r="F2204" s="137"/>
      <c r="G2204" s="137"/>
      <c r="H2204" s="137"/>
      <c r="I2204" s="135"/>
      <c r="J2204" s="137"/>
      <c r="K2204" s="137"/>
      <c r="L2204" s="137"/>
      <c r="M2204" s="135"/>
      <c r="N2204" s="137"/>
      <c r="O2204" s="137"/>
      <c r="P2204" s="137"/>
      <c r="Q2204" s="135"/>
      <c r="R2204" s="137"/>
      <c r="S2204" s="137"/>
      <c r="T2204" s="137"/>
      <c r="U2204" s="135"/>
      <c r="V2204" s="137"/>
      <c r="W2204" s="137"/>
      <c r="X2204" s="137"/>
      <c r="Y2204" s="135"/>
      <c r="Z2204" s="137"/>
      <c r="AA2204" s="137"/>
    </row>
    <row r="2205">
      <c r="A2205" s="85">
        <v>2913.0</v>
      </c>
      <c r="B2205" s="80" t="s">
        <v>2662</v>
      </c>
      <c r="C2205" s="80" t="s">
        <v>4572</v>
      </c>
      <c r="D2205" s="80" t="s">
        <v>2663</v>
      </c>
      <c r="E2205" s="131"/>
      <c r="F2205" s="137"/>
      <c r="G2205" s="137"/>
      <c r="H2205" s="137"/>
      <c r="I2205" s="135"/>
      <c r="J2205" s="137"/>
      <c r="K2205" s="137"/>
      <c r="L2205" s="137"/>
      <c r="M2205" s="135"/>
      <c r="N2205" s="137"/>
      <c r="O2205" s="137"/>
      <c r="P2205" s="137"/>
      <c r="Q2205" s="135"/>
      <c r="R2205" s="137"/>
      <c r="S2205" s="137"/>
      <c r="T2205" s="137"/>
      <c r="U2205" s="135"/>
      <c r="V2205" s="137"/>
      <c r="W2205" s="137"/>
      <c r="X2205" s="137"/>
      <c r="Y2205" s="135"/>
      <c r="Z2205" s="137"/>
      <c r="AA2205" s="137"/>
    </row>
    <row r="2206">
      <c r="A2206" s="85">
        <v>2914.0</v>
      </c>
      <c r="B2206" s="80" t="s">
        <v>2662</v>
      </c>
      <c r="C2206" s="80" t="s">
        <v>4573</v>
      </c>
      <c r="D2206" s="80" t="s">
        <v>2663</v>
      </c>
      <c r="E2206" s="131"/>
      <c r="F2206" s="137"/>
      <c r="G2206" s="137"/>
      <c r="H2206" s="137"/>
      <c r="I2206" s="135"/>
      <c r="J2206" s="137"/>
      <c r="K2206" s="137"/>
      <c r="L2206" s="137"/>
      <c r="M2206" s="135"/>
      <c r="N2206" s="137"/>
      <c r="O2206" s="137"/>
      <c r="P2206" s="137"/>
      <c r="Q2206" s="135"/>
      <c r="R2206" s="137"/>
      <c r="S2206" s="137"/>
      <c r="T2206" s="137"/>
      <c r="U2206" s="135"/>
      <c r="V2206" s="137"/>
      <c r="W2206" s="137"/>
      <c r="X2206" s="137"/>
      <c r="Y2206" s="135"/>
      <c r="Z2206" s="137"/>
      <c r="AA2206" s="137"/>
    </row>
    <row r="2207">
      <c r="A2207" s="85">
        <v>3113.0</v>
      </c>
      <c r="B2207" s="80" t="s">
        <v>2662</v>
      </c>
      <c r="C2207" s="80">
        <v>3.0075852E7</v>
      </c>
      <c r="D2207" s="80" t="s">
        <v>2663</v>
      </c>
      <c r="E2207" s="131"/>
      <c r="F2207" s="137"/>
      <c r="G2207" s="137"/>
      <c r="H2207" s="137"/>
      <c r="I2207" s="135"/>
      <c r="J2207" s="137"/>
      <c r="K2207" s="137"/>
      <c r="L2207" s="137"/>
      <c r="M2207" s="135"/>
      <c r="N2207" s="137"/>
      <c r="O2207" s="137"/>
      <c r="P2207" s="137"/>
      <c r="Q2207" s="135"/>
      <c r="R2207" s="137"/>
      <c r="S2207" s="137"/>
      <c r="T2207" s="137"/>
      <c r="U2207" s="135"/>
      <c r="V2207" s="137"/>
      <c r="W2207" s="137"/>
      <c r="X2207" s="137"/>
      <c r="Y2207" s="135"/>
      <c r="Z2207" s="137"/>
      <c r="AA2207" s="137"/>
    </row>
    <row r="2208">
      <c r="A2208" s="85">
        <v>3119.0</v>
      </c>
      <c r="B2208" s="80" t="s">
        <v>2662</v>
      </c>
      <c r="C2208" s="80">
        <v>4.0401164E7</v>
      </c>
      <c r="D2208" s="80" t="s">
        <v>2663</v>
      </c>
      <c r="E2208" s="131"/>
      <c r="F2208" s="137"/>
      <c r="G2208" s="137"/>
      <c r="H2208" s="137"/>
      <c r="I2208" s="135"/>
      <c r="J2208" s="137"/>
      <c r="K2208" s="137"/>
      <c r="L2208" s="137"/>
      <c r="M2208" s="135"/>
      <c r="N2208" s="137"/>
      <c r="O2208" s="137"/>
      <c r="P2208" s="137"/>
      <c r="Q2208" s="135"/>
      <c r="R2208" s="137"/>
      <c r="S2208" s="137"/>
      <c r="T2208" s="137"/>
      <c r="U2208" s="135"/>
      <c r="V2208" s="137"/>
      <c r="W2208" s="137"/>
      <c r="X2208" s="137"/>
      <c r="Y2208" s="135"/>
      <c r="Z2208" s="137"/>
      <c r="AA2208" s="137"/>
    </row>
    <row r="2209">
      <c r="A2209" s="85">
        <v>3120.0</v>
      </c>
      <c r="B2209" s="80" t="s">
        <v>2662</v>
      </c>
      <c r="C2209" s="80">
        <v>3.0061226E7</v>
      </c>
      <c r="D2209" s="80" t="s">
        <v>2663</v>
      </c>
      <c r="E2209" s="131"/>
      <c r="F2209" s="137"/>
      <c r="G2209" s="137"/>
      <c r="H2209" s="137"/>
      <c r="I2209" s="135"/>
      <c r="J2209" s="137"/>
      <c r="K2209" s="137"/>
      <c r="L2209" s="137"/>
      <c r="M2209" s="135"/>
      <c r="N2209" s="137"/>
      <c r="O2209" s="137"/>
      <c r="P2209" s="137"/>
      <c r="Q2209" s="135"/>
      <c r="R2209" s="137"/>
      <c r="S2209" s="137"/>
      <c r="T2209" s="137"/>
      <c r="U2209" s="135"/>
      <c r="V2209" s="137"/>
      <c r="W2209" s="137"/>
      <c r="X2209" s="137"/>
      <c r="Y2209" s="135"/>
      <c r="Z2209" s="137"/>
      <c r="AA2209" s="137"/>
    </row>
    <row r="2210">
      <c r="A2210" s="85">
        <v>3121.0</v>
      </c>
      <c r="B2210" s="80" t="s">
        <v>2662</v>
      </c>
      <c r="C2210" s="80">
        <v>3.0171323E7</v>
      </c>
      <c r="D2210" s="80" t="s">
        <v>2663</v>
      </c>
      <c r="E2210" s="131"/>
      <c r="F2210" s="137"/>
      <c r="G2210" s="137"/>
      <c r="H2210" s="137"/>
      <c r="I2210" s="135"/>
      <c r="J2210" s="137"/>
      <c r="K2210" s="137"/>
      <c r="L2210" s="137"/>
      <c r="M2210" s="135"/>
      <c r="N2210" s="137"/>
      <c r="O2210" s="137"/>
      <c r="P2210" s="137"/>
      <c r="Q2210" s="135"/>
      <c r="R2210" s="137"/>
      <c r="S2210" s="137"/>
      <c r="T2210" s="137"/>
      <c r="U2210" s="135"/>
      <c r="V2210" s="137"/>
      <c r="W2210" s="137"/>
      <c r="X2210" s="137"/>
      <c r="Y2210" s="135"/>
      <c r="Z2210" s="137"/>
      <c r="AA2210" s="137"/>
    </row>
    <row r="2211">
      <c r="A2211" s="85">
        <v>3122.0</v>
      </c>
      <c r="B2211" s="80" t="s">
        <v>2662</v>
      </c>
      <c r="C2211" s="80">
        <v>4.0089301E7</v>
      </c>
      <c r="D2211" s="80" t="s">
        <v>2663</v>
      </c>
      <c r="E2211" s="131"/>
      <c r="F2211" s="137"/>
      <c r="G2211" s="137"/>
      <c r="H2211" s="137"/>
      <c r="I2211" s="135"/>
      <c r="J2211" s="137"/>
      <c r="K2211" s="137"/>
      <c r="L2211" s="137"/>
      <c r="M2211" s="135"/>
      <c r="N2211" s="137"/>
      <c r="O2211" s="137"/>
      <c r="P2211" s="137"/>
      <c r="Q2211" s="135"/>
      <c r="R2211" s="137"/>
      <c r="S2211" s="137"/>
      <c r="T2211" s="137"/>
      <c r="U2211" s="135"/>
      <c r="V2211" s="137"/>
      <c r="W2211" s="137"/>
      <c r="X2211" s="137"/>
      <c r="Y2211" s="135"/>
      <c r="Z2211" s="137"/>
      <c r="AA2211" s="137"/>
    </row>
    <row r="2212">
      <c r="A2212" s="85">
        <v>3123.0</v>
      </c>
      <c r="B2212" s="80" t="s">
        <v>2662</v>
      </c>
      <c r="C2212" s="80">
        <v>3.101614E7</v>
      </c>
      <c r="D2212" s="80" t="s">
        <v>2663</v>
      </c>
      <c r="E2212" s="131"/>
      <c r="F2212" s="137"/>
      <c r="G2212" s="137"/>
      <c r="H2212" s="137"/>
      <c r="I2212" s="135"/>
      <c r="J2212" s="137"/>
      <c r="K2212" s="137"/>
      <c r="L2212" s="137"/>
      <c r="M2212" s="135"/>
      <c r="N2212" s="137"/>
      <c r="O2212" s="137"/>
      <c r="P2212" s="137"/>
      <c r="Q2212" s="135"/>
      <c r="R2212" s="137"/>
      <c r="S2212" s="137"/>
      <c r="T2212" s="137"/>
      <c r="U2212" s="135"/>
      <c r="V2212" s="137"/>
      <c r="W2212" s="137"/>
      <c r="X2212" s="137"/>
      <c r="Y2212" s="135"/>
      <c r="Z2212" s="137"/>
      <c r="AA2212" s="137"/>
    </row>
    <row r="2213">
      <c r="A2213" s="85">
        <v>3124.0</v>
      </c>
      <c r="B2213" s="80" t="s">
        <v>2662</v>
      </c>
      <c r="C2213" s="80">
        <v>3.0088444E7</v>
      </c>
      <c r="D2213" s="80" t="s">
        <v>2663</v>
      </c>
      <c r="E2213" s="131"/>
      <c r="F2213" s="137"/>
      <c r="G2213" s="137"/>
      <c r="H2213" s="137"/>
      <c r="I2213" s="135"/>
      <c r="J2213" s="137"/>
      <c r="K2213" s="137"/>
      <c r="L2213" s="137"/>
      <c r="M2213" s="135"/>
      <c r="N2213" s="137"/>
      <c r="O2213" s="137"/>
      <c r="P2213" s="137"/>
      <c r="Q2213" s="135"/>
      <c r="R2213" s="137"/>
      <c r="S2213" s="137"/>
      <c r="T2213" s="137"/>
      <c r="U2213" s="135"/>
      <c r="V2213" s="137"/>
      <c r="W2213" s="137"/>
      <c r="X2213" s="137"/>
      <c r="Y2213" s="135"/>
      <c r="Z2213" s="137"/>
      <c r="AA2213" s="137"/>
    </row>
    <row r="2214">
      <c r="A2214" s="85">
        <v>3125.0</v>
      </c>
      <c r="B2214" s="80" t="s">
        <v>2662</v>
      </c>
      <c r="C2214" s="80" t="s">
        <v>4574</v>
      </c>
      <c r="D2214" s="80" t="s">
        <v>2663</v>
      </c>
      <c r="E2214" s="131"/>
      <c r="F2214" s="137"/>
      <c r="G2214" s="137"/>
      <c r="H2214" s="137"/>
      <c r="I2214" s="135"/>
      <c r="J2214" s="137"/>
      <c r="K2214" s="137"/>
      <c r="L2214" s="137"/>
      <c r="M2214" s="135"/>
      <c r="N2214" s="137"/>
      <c r="O2214" s="137"/>
      <c r="P2214" s="137"/>
      <c r="Q2214" s="135"/>
      <c r="R2214" s="137"/>
      <c r="S2214" s="137"/>
      <c r="T2214" s="137"/>
      <c r="U2214" s="135"/>
      <c r="V2214" s="137"/>
      <c r="W2214" s="137"/>
      <c r="X2214" s="137"/>
      <c r="Y2214" s="135"/>
      <c r="Z2214" s="137"/>
      <c r="AA2214" s="137"/>
    </row>
    <row r="2215">
      <c r="A2215" s="85">
        <v>3126.0</v>
      </c>
      <c r="B2215" s="80" t="s">
        <v>2662</v>
      </c>
      <c r="C2215" s="80">
        <v>3.0000585E7</v>
      </c>
      <c r="D2215" s="80" t="s">
        <v>2663</v>
      </c>
      <c r="E2215" s="131"/>
      <c r="F2215" s="137"/>
      <c r="G2215" s="137"/>
      <c r="H2215" s="137"/>
      <c r="I2215" s="135"/>
      <c r="J2215" s="137"/>
      <c r="K2215" s="137"/>
      <c r="L2215" s="137"/>
      <c r="M2215" s="135"/>
      <c r="N2215" s="137"/>
      <c r="O2215" s="137"/>
      <c r="P2215" s="137"/>
      <c r="Q2215" s="135"/>
      <c r="R2215" s="137"/>
      <c r="S2215" s="137"/>
      <c r="T2215" s="137"/>
      <c r="U2215" s="135"/>
      <c r="V2215" s="137"/>
      <c r="W2215" s="137"/>
      <c r="X2215" s="137"/>
      <c r="Y2215" s="135"/>
      <c r="Z2215" s="137"/>
      <c r="AA2215" s="137"/>
    </row>
    <row r="2216">
      <c r="A2216" s="85">
        <v>3127.0</v>
      </c>
      <c r="B2216" s="80" t="s">
        <v>2662</v>
      </c>
      <c r="C2216" s="80" t="s">
        <v>4575</v>
      </c>
      <c r="D2216" s="80" t="s">
        <v>2663</v>
      </c>
      <c r="E2216" s="131"/>
      <c r="F2216" s="137"/>
      <c r="G2216" s="137"/>
      <c r="H2216" s="137"/>
      <c r="I2216" s="135"/>
      <c r="J2216" s="137"/>
      <c r="K2216" s="137"/>
      <c r="L2216" s="137"/>
      <c r="M2216" s="135"/>
      <c r="N2216" s="137"/>
      <c r="O2216" s="137"/>
      <c r="P2216" s="137"/>
      <c r="Q2216" s="135"/>
      <c r="R2216" s="137"/>
      <c r="S2216" s="137"/>
      <c r="T2216" s="137"/>
      <c r="U2216" s="135"/>
      <c r="V2216" s="137"/>
      <c r="W2216" s="137"/>
      <c r="X2216" s="137"/>
      <c r="Y2216" s="135"/>
      <c r="Z2216" s="137"/>
      <c r="AA2216" s="137"/>
    </row>
    <row r="2217">
      <c r="A2217" s="85">
        <v>3128.0</v>
      </c>
      <c r="B2217" s="80" t="s">
        <v>2662</v>
      </c>
      <c r="C2217" s="80">
        <v>3.0020179E7</v>
      </c>
      <c r="D2217" s="80" t="s">
        <v>2663</v>
      </c>
      <c r="E2217" s="131"/>
      <c r="F2217" s="137"/>
      <c r="G2217" s="137"/>
      <c r="H2217" s="137"/>
      <c r="I2217" s="135"/>
      <c r="J2217" s="137"/>
      <c r="K2217" s="137"/>
      <c r="L2217" s="137"/>
      <c r="M2217" s="135"/>
      <c r="N2217" s="137"/>
      <c r="O2217" s="137"/>
      <c r="P2217" s="137"/>
      <c r="Q2217" s="135"/>
      <c r="R2217" s="137"/>
      <c r="S2217" s="137"/>
      <c r="T2217" s="137"/>
      <c r="U2217" s="135"/>
      <c r="V2217" s="137"/>
      <c r="W2217" s="137"/>
      <c r="X2217" s="137"/>
      <c r="Y2217" s="135"/>
      <c r="Z2217" s="137"/>
      <c r="AA2217" s="137"/>
    </row>
    <row r="2218">
      <c r="A2218" s="85">
        <v>3129.0</v>
      </c>
      <c r="B2218" s="80" t="s">
        <v>2662</v>
      </c>
      <c r="C2218" s="80">
        <v>3.0056002E7</v>
      </c>
      <c r="D2218" s="80" t="s">
        <v>2663</v>
      </c>
      <c r="E2218" s="131"/>
      <c r="F2218" s="137"/>
      <c r="G2218" s="137"/>
      <c r="H2218" s="137"/>
      <c r="I2218" s="135"/>
      <c r="J2218" s="137"/>
      <c r="K2218" s="137"/>
      <c r="L2218" s="137"/>
      <c r="M2218" s="135"/>
      <c r="N2218" s="137"/>
      <c r="O2218" s="137"/>
      <c r="P2218" s="137"/>
      <c r="Q2218" s="135"/>
      <c r="R2218" s="137"/>
      <c r="S2218" s="137"/>
      <c r="T2218" s="137"/>
      <c r="U2218" s="135"/>
      <c r="V2218" s="137"/>
      <c r="W2218" s="137"/>
      <c r="X2218" s="137"/>
      <c r="Y2218" s="135"/>
      <c r="Z2218" s="137"/>
      <c r="AA2218" s="137"/>
    </row>
    <row r="2219">
      <c r="A2219" s="85">
        <v>3130.0</v>
      </c>
      <c r="B2219" s="80" t="s">
        <v>2662</v>
      </c>
      <c r="C2219" s="80">
        <v>3.0017342E7</v>
      </c>
      <c r="D2219" s="80" t="s">
        <v>2663</v>
      </c>
      <c r="E2219" s="131"/>
      <c r="F2219" s="137"/>
      <c r="G2219" s="137"/>
      <c r="H2219" s="137"/>
      <c r="I2219" s="135"/>
      <c r="J2219" s="137"/>
      <c r="K2219" s="137"/>
      <c r="L2219" s="137"/>
      <c r="M2219" s="135"/>
      <c r="N2219" s="137"/>
      <c r="O2219" s="137"/>
      <c r="P2219" s="137"/>
      <c r="Q2219" s="135"/>
      <c r="R2219" s="137"/>
      <c r="S2219" s="137"/>
      <c r="T2219" s="137"/>
      <c r="U2219" s="135"/>
      <c r="V2219" s="137"/>
      <c r="W2219" s="137"/>
      <c r="X2219" s="137"/>
      <c r="Y2219" s="135"/>
      <c r="Z2219" s="137"/>
      <c r="AA2219" s="137"/>
    </row>
    <row r="2220">
      <c r="A2220" s="85">
        <v>3131.0</v>
      </c>
      <c r="B2220" s="80" t="s">
        <v>2662</v>
      </c>
      <c r="C2220" s="80">
        <v>3.100962E7</v>
      </c>
      <c r="D2220" s="80" t="s">
        <v>2663</v>
      </c>
      <c r="E2220" s="131"/>
      <c r="F2220" s="137"/>
      <c r="G2220" s="137"/>
      <c r="H2220" s="137"/>
      <c r="I2220" s="135"/>
      <c r="J2220" s="137"/>
      <c r="K2220" s="137"/>
      <c r="L2220" s="137"/>
      <c r="M2220" s="135"/>
      <c r="N2220" s="137"/>
      <c r="O2220" s="137"/>
      <c r="P2220" s="137"/>
      <c r="Q2220" s="135"/>
      <c r="R2220" s="137"/>
      <c r="S2220" s="137"/>
      <c r="T2220" s="137"/>
      <c r="U2220" s="135"/>
      <c r="V2220" s="137"/>
      <c r="W2220" s="137"/>
      <c r="X2220" s="137"/>
      <c r="Y2220" s="135"/>
      <c r="Z2220" s="137"/>
      <c r="AA2220" s="137"/>
    </row>
    <row r="2221">
      <c r="A2221" s="85">
        <v>3132.0</v>
      </c>
      <c r="B2221" s="80" t="s">
        <v>2662</v>
      </c>
      <c r="C2221" s="80">
        <v>3.1016718E7</v>
      </c>
      <c r="D2221" s="80" t="s">
        <v>2663</v>
      </c>
      <c r="E2221" s="131"/>
      <c r="F2221" s="137"/>
      <c r="G2221" s="137"/>
      <c r="H2221" s="137"/>
      <c r="I2221" s="135"/>
      <c r="J2221" s="137"/>
      <c r="K2221" s="137"/>
      <c r="L2221" s="137"/>
      <c r="M2221" s="135"/>
      <c r="N2221" s="137"/>
      <c r="O2221" s="137"/>
      <c r="P2221" s="137"/>
      <c r="Q2221" s="135"/>
      <c r="R2221" s="137"/>
      <c r="S2221" s="137"/>
      <c r="T2221" s="137"/>
      <c r="U2221" s="135"/>
      <c r="V2221" s="137"/>
      <c r="W2221" s="137"/>
      <c r="X2221" s="137"/>
      <c r="Y2221" s="135"/>
      <c r="Z2221" s="137"/>
      <c r="AA2221" s="137"/>
    </row>
    <row r="2222">
      <c r="A2222" s="85">
        <v>3133.0</v>
      </c>
      <c r="B2222" s="80" t="s">
        <v>2662</v>
      </c>
      <c r="C2222" s="80">
        <v>3.0059945E7</v>
      </c>
      <c r="D2222" s="80" t="s">
        <v>2663</v>
      </c>
      <c r="E2222" s="131"/>
      <c r="F2222" s="137"/>
      <c r="G2222" s="137"/>
      <c r="H2222" s="137"/>
      <c r="I2222" s="135"/>
      <c r="J2222" s="137"/>
      <c r="K2222" s="137"/>
      <c r="L2222" s="137"/>
      <c r="M2222" s="135"/>
      <c r="N2222" s="137"/>
      <c r="O2222" s="137"/>
      <c r="P2222" s="137"/>
      <c r="Q2222" s="135"/>
      <c r="R2222" s="137"/>
      <c r="S2222" s="137"/>
      <c r="T2222" s="137"/>
      <c r="U2222" s="135"/>
      <c r="V2222" s="137"/>
      <c r="W2222" s="137"/>
      <c r="X2222" s="137"/>
      <c r="Y2222" s="135"/>
      <c r="Z2222" s="137"/>
      <c r="AA2222" s="137"/>
    </row>
    <row r="2223">
      <c r="A2223" s="85">
        <v>3134.0</v>
      </c>
      <c r="B2223" s="80" t="s">
        <v>2662</v>
      </c>
      <c r="C2223" s="80" t="s">
        <v>4576</v>
      </c>
      <c r="D2223" s="80" t="s">
        <v>2663</v>
      </c>
      <c r="E2223" s="131"/>
      <c r="F2223" s="137"/>
      <c r="G2223" s="137"/>
      <c r="H2223" s="137"/>
      <c r="I2223" s="135"/>
      <c r="J2223" s="137"/>
      <c r="K2223" s="137"/>
      <c r="L2223" s="137"/>
      <c r="M2223" s="135"/>
      <c r="N2223" s="137"/>
      <c r="O2223" s="137"/>
      <c r="P2223" s="137"/>
      <c r="Q2223" s="135"/>
      <c r="R2223" s="137"/>
      <c r="S2223" s="137"/>
      <c r="T2223" s="137"/>
      <c r="U2223" s="135"/>
      <c r="V2223" s="137"/>
      <c r="W2223" s="137"/>
      <c r="X2223" s="137"/>
      <c r="Y2223" s="135"/>
      <c r="Z2223" s="137"/>
      <c r="AA2223" s="137"/>
    </row>
    <row r="2224">
      <c r="A2224" s="85">
        <v>3135.0</v>
      </c>
      <c r="B2224" s="80" t="s">
        <v>2662</v>
      </c>
      <c r="C2224" s="80">
        <v>3.0047889E7</v>
      </c>
      <c r="D2224" s="80" t="s">
        <v>2663</v>
      </c>
      <c r="E2224" s="131"/>
      <c r="F2224" s="137"/>
      <c r="G2224" s="137"/>
      <c r="H2224" s="137"/>
      <c r="I2224" s="135"/>
      <c r="J2224" s="137"/>
      <c r="K2224" s="137"/>
      <c r="L2224" s="137"/>
      <c r="M2224" s="135"/>
      <c r="N2224" s="137"/>
      <c r="O2224" s="137"/>
      <c r="P2224" s="137"/>
      <c r="Q2224" s="135"/>
      <c r="R2224" s="137"/>
      <c r="S2224" s="137"/>
      <c r="T2224" s="137"/>
      <c r="U2224" s="135"/>
      <c r="V2224" s="137"/>
      <c r="W2224" s="137"/>
      <c r="X2224" s="137"/>
      <c r="Y2224" s="135"/>
      <c r="Z2224" s="137"/>
      <c r="AA2224" s="137"/>
    </row>
    <row r="2225">
      <c r="A2225" s="85">
        <v>3136.0</v>
      </c>
      <c r="B2225" s="80" t="s">
        <v>2662</v>
      </c>
      <c r="C2225" s="80">
        <v>6.0059946E7</v>
      </c>
      <c r="D2225" s="80" t="s">
        <v>2663</v>
      </c>
      <c r="E2225" s="131"/>
      <c r="F2225" s="137"/>
      <c r="G2225" s="137"/>
      <c r="H2225" s="137"/>
      <c r="I2225" s="135"/>
      <c r="J2225" s="137"/>
      <c r="K2225" s="137"/>
      <c r="L2225" s="137"/>
      <c r="M2225" s="135"/>
      <c r="N2225" s="137"/>
      <c r="O2225" s="137"/>
      <c r="P2225" s="137"/>
      <c r="Q2225" s="135"/>
      <c r="R2225" s="137"/>
      <c r="S2225" s="137"/>
      <c r="T2225" s="137"/>
      <c r="U2225" s="135"/>
      <c r="V2225" s="137"/>
      <c r="W2225" s="137"/>
      <c r="X2225" s="137"/>
      <c r="Y2225" s="135"/>
      <c r="Z2225" s="137"/>
      <c r="AA2225" s="137"/>
    </row>
    <row r="2226">
      <c r="A2226" s="85">
        <v>3137.0</v>
      </c>
      <c r="B2226" s="80" t="s">
        <v>2662</v>
      </c>
      <c r="C2226" s="80">
        <v>3.1029719E7</v>
      </c>
      <c r="D2226" s="80" t="s">
        <v>2663</v>
      </c>
      <c r="E2226" s="131"/>
      <c r="F2226" s="137"/>
      <c r="G2226" s="137"/>
      <c r="H2226" s="137"/>
      <c r="I2226" s="135"/>
      <c r="J2226" s="137"/>
      <c r="K2226" s="137"/>
      <c r="L2226" s="137"/>
      <c r="M2226" s="135"/>
      <c r="N2226" s="137"/>
      <c r="O2226" s="137"/>
      <c r="P2226" s="137"/>
      <c r="Q2226" s="135"/>
      <c r="R2226" s="137"/>
      <c r="S2226" s="137"/>
      <c r="T2226" s="137"/>
      <c r="U2226" s="135"/>
      <c r="V2226" s="137"/>
      <c r="W2226" s="137"/>
      <c r="X2226" s="137"/>
      <c r="Y2226" s="135"/>
      <c r="Z2226" s="137"/>
      <c r="AA2226" s="137"/>
    </row>
    <row r="2227">
      <c r="A2227" s="85">
        <v>3138.0</v>
      </c>
      <c r="B2227" s="80" t="s">
        <v>2662</v>
      </c>
      <c r="C2227" s="80">
        <v>3.1003247E7</v>
      </c>
      <c r="D2227" s="80" t="s">
        <v>2663</v>
      </c>
      <c r="E2227" s="131"/>
      <c r="F2227" s="137"/>
      <c r="G2227" s="137"/>
      <c r="H2227" s="137"/>
      <c r="I2227" s="135"/>
      <c r="J2227" s="137"/>
      <c r="K2227" s="137"/>
      <c r="L2227" s="137"/>
      <c r="M2227" s="135"/>
      <c r="N2227" s="137"/>
      <c r="O2227" s="137"/>
      <c r="P2227" s="137"/>
      <c r="Q2227" s="135"/>
      <c r="R2227" s="137"/>
      <c r="S2227" s="137"/>
      <c r="T2227" s="137"/>
      <c r="U2227" s="135"/>
      <c r="V2227" s="137"/>
      <c r="W2227" s="137"/>
      <c r="X2227" s="137"/>
      <c r="Y2227" s="135"/>
      <c r="Z2227" s="137"/>
      <c r="AA2227" s="137"/>
    </row>
    <row r="2228">
      <c r="A2228" s="85">
        <v>3139.0</v>
      </c>
      <c r="B2228" s="80" t="s">
        <v>2662</v>
      </c>
      <c r="C2228" s="80">
        <v>3.1029697E7</v>
      </c>
      <c r="D2228" s="80" t="s">
        <v>2663</v>
      </c>
      <c r="E2228" s="131"/>
      <c r="F2228" s="137"/>
      <c r="G2228" s="137"/>
      <c r="H2228" s="137"/>
      <c r="I2228" s="135"/>
      <c r="J2228" s="137"/>
      <c r="K2228" s="137"/>
      <c r="L2228" s="137"/>
      <c r="M2228" s="135"/>
      <c r="N2228" s="137"/>
      <c r="O2228" s="137"/>
      <c r="P2228" s="137"/>
      <c r="Q2228" s="135"/>
      <c r="R2228" s="137"/>
      <c r="S2228" s="137"/>
      <c r="T2228" s="137"/>
      <c r="U2228" s="135"/>
      <c r="V2228" s="137"/>
      <c r="W2228" s="137"/>
      <c r="X2228" s="137"/>
      <c r="Y2228" s="135"/>
      <c r="Z2228" s="137"/>
      <c r="AA2228" s="137"/>
    </row>
    <row r="2229">
      <c r="A2229" s="85">
        <v>3140.0</v>
      </c>
      <c r="B2229" s="80" t="s">
        <v>2662</v>
      </c>
      <c r="C2229" s="80">
        <v>3.1003248E7</v>
      </c>
      <c r="D2229" s="80" t="s">
        <v>2663</v>
      </c>
      <c r="E2229" s="131"/>
      <c r="F2229" s="137"/>
      <c r="G2229" s="137"/>
      <c r="H2229" s="137"/>
      <c r="I2229" s="135"/>
      <c r="J2229" s="137"/>
      <c r="K2229" s="137"/>
      <c r="L2229" s="137"/>
      <c r="M2229" s="135"/>
      <c r="N2229" s="137"/>
      <c r="O2229" s="137"/>
      <c r="P2229" s="137"/>
      <c r="Q2229" s="135"/>
      <c r="R2229" s="137"/>
      <c r="S2229" s="137"/>
      <c r="T2229" s="137"/>
      <c r="U2229" s="135"/>
      <c r="V2229" s="137"/>
      <c r="W2229" s="137"/>
      <c r="X2229" s="137"/>
      <c r="Y2229" s="135"/>
      <c r="Z2229" s="137"/>
      <c r="AA2229" s="137"/>
    </row>
    <row r="2230">
      <c r="A2230" s="85">
        <v>3141.0</v>
      </c>
      <c r="B2230" s="80" t="s">
        <v>2662</v>
      </c>
      <c r="C2230" s="80">
        <v>3.1041906E7</v>
      </c>
      <c r="D2230" s="80" t="s">
        <v>2663</v>
      </c>
      <c r="E2230" s="131"/>
      <c r="F2230" s="137"/>
      <c r="G2230" s="137"/>
      <c r="H2230" s="137"/>
      <c r="I2230" s="135"/>
      <c r="J2230" s="137"/>
      <c r="K2230" s="137"/>
      <c r="L2230" s="137"/>
      <c r="M2230" s="135"/>
      <c r="N2230" s="137"/>
      <c r="O2230" s="137"/>
      <c r="P2230" s="137"/>
      <c r="Q2230" s="135"/>
      <c r="R2230" s="137"/>
      <c r="S2230" s="137"/>
      <c r="T2230" s="137"/>
      <c r="U2230" s="135"/>
      <c r="V2230" s="137"/>
      <c r="W2230" s="137"/>
      <c r="X2230" s="137"/>
      <c r="Y2230" s="135"/>
      <c r="Z2230" s="137"/>
      <c r="AA2230" s="137"/>
    </row>
    <row r="2231">
      <c r="A2231" s="85">
        <v>3142.0</v>
      </c>
      <c r="B2231" s="80" t="s">
        <v>2662</v>
      </c>
      <c r="C2231" s="80" t="s">
        <v>4577</v>
      </c>
      <c r="D2231" s="80" t="s">
        <v>2663</v>
      </c>
      <c r="E2231" s="131"/>
      <c r="F2231" s="137"/>
      <c r="G2231" s="137"/>
      <c r="H2231" s="137"/>
      <c r="I2231" s="135"/>
      <c r="J2231" s="137"/>
      <c r="K2231" s="137"/>
      <c r="L2231" s="137"/>
      <c r="M2231" s="135"/>
      <c r="N2231" s="137"/>
      <c r="O2231" s="137"/>
      <c r="P2231" s="137"/>
      <c r="Q2231" s="135"/>
      <c r="R2231" s="137"/>
      <c r="S2231" s="137"/>
      <c r="T2231" s="137"/>
      <c r="U2231" s="135"/>
      <c r="V2231" s="137"/>
      <c r="W2231" s="137"/>
      <c r="X2231" s="137"/>
      <c r="Y2231" s="135"/>
      <c r="Z2231" s="137"/>
      <c r="AA2231" s="137"/>
    </row>
    <row r="2232">
      <c r="A2232" s="85">
        <v>3143.0</v>
      </c>
      <c r="B2232" s="80" t="s">
        <v>2662</v>
      </c>
      <c r="C2232" s="80">
        <v>3.0044526E7</v>
      </c>
      <c r="D2232" s="80" t="s">
        <v>2663</v>
      </c>
      <c r="E2232" s="131"/>
      <c r="F2232" s="137"/>
      <c r="G2232" s="137"/>
      <c r="H2232" s="137"/>
      <c r="I2232" s="135"/>
      <c r="J2232" s="137"/>
      <c r="K2232" s="137"/>
      <c r="L2232" s="137"/>
      <c r="M2232" s="135"/>
      <c r="N2232" s="137"/>
      <c r="O2232" s="137"/>
      <c r="P2232" s="137"/>
      <c r="Q2232" s="135"/>
      <c r="R2232" s="137"/>
      <c r="S2232" s="137"/>
      <c r="T2232" s="137"/>
      <c r="U2232" s="135"/>
      <c r="V2232" s="137"/>
      <c r="W2232" s="137"/>
      <c r="X2232" s="137"/>
      <c r="Y2232" s="135"/>
      <c r="Z2232" s="137"/>
      <c r="AA2232" s="137"/>
    </row>
    <row r="2233">
      <c r="A2233" s="85">
        <v>3144.0</v>
      </c>
      <c r="B2233" s="80" t="s">
        <v>2662</v>
      </c>
      <c r="C2233" s="80" t="s">
        <v>4578</v>
      </c>
      <c r="D2233" s="80" t="s">
        <v>2663</v>
      </c>
      <c r="E2233" s="131"/>
      <c r="F2233" s="137"/>
      <c r="G2233" s="137"/>
      <c r="H2233" s="137"/>
      <c r="I2233" s="135"/>
      <c r="J2233" s="137"/>
      <c r="K2233" s="137"/>
      <c r="L2233" s="137"/>
      <c r="M2233" s="135"/>
      <c r="N2233" s="137"/>
      <c r="O2233" s="137"/>
      <c r="P2233" s="137"/>
      <c r="Q2233" s="135"/>
      <c r="R2233" s="137"/>
      <c r="S2233" s="137"/>
      <c r="T2233" s="137"/>
      <c r="U2233" s="135"/>
      <c r="V2233" s="137"/>
      <c r="W2233" s="137"/>
      <c r="X2233" s="137"/>
      <c r="Y2233" s="135"/>
      <c r="Z2233" s="137"/>
      <c r="AA2233" s="137"/>
    </row>
    <row r="2234">
      <c r="A2234" s="85">
        <v>3145.0</v>
      </c>
      <c r="B2234" s="80" t="s">
        <v>2662</v>
      </c>
      <c r="C2234" s="80">
        <v>3.0070911E7</v>
      </c>
      <c r="D2234" s="80" t="s">
        <v>2663</v>
      </c>
      <c r="E2234" s="131"/>
      <c r="F2234" s="137"/>
      <c r="G2234" s="137"/>
      <c r="H2234" s="137"/>
      <c r="I2234" s="135"/>
      <c r="J2234" s="137"/>
      <c r="K2234" s="137"/>
      <c r="L2234" s="137"/>
      <c r="M2234" s="135"/>
      <c r="N2234" s="137"/>
      <c r="O2234" s="137"/>
      <c r="P2234" s="137"/>
      <c r="Q2234" s="135"/>
      <c r="R2234" s="137"/>
      <c r="S2234" s="137"/>
      <c r="T2234" s="137"/>
      <c r="U2234" s="135"/>
      <c r="V2234" s="137"/>
      <c r="W2234" s="137"/>
      <c r="X2234" s="137"/>
      <c r="Y2234" s="135"/>
      <c r="Z2234" s="137"/>
      <c r="AA2234" s="137"/>
    </row>
    <row r="2235">
      <c r="A2235" s="85">
        <v>3146.0</v>
      </c>
      <c r="B2235" s="80" t="s">
        <v>2662</v>
      </c>
      <c r="C2235" s="80" t="s">
        <v>4579</v>
      </c>
      <c r="D2235" s="80" t="s">
        <v>2663</v>
      </c>
      <c r="E2235" s="131"/>
      <c r="F2235" s="137"/>
      <c r="G2235" s="137"/>
      <c r="H2235" s="137"/>
      <c r="I2235" s="135"/>
      <c r="J2235" s="137"/>
      <c r="K2235" s="137"/>
      <c r="L2235" s="137"/>
      <c r="M2235" s="135"/>
      <c r="N2235" s="137"/>
      <c r="O2235" s="137"/>
      <c r="P2235" s="137"/>
      <c r="Q2235" s="135"/>
      <c r="R2235" s="137"/>
      <c r="S2235" s="137"/>
      <c r="T2235" s="137"/>
      <c r="U2235" s="135"/>
      <c r="V2235" s="137"/>
      <c r="W2235" s="137"/>
      <c r="X2235" s="137"/>
      <c r="Y2235" s="135"/>
      <c r="Z2235" s="137"/>
      <c r="AA2235" s="137"/>
    </row>
    <row r="2236">
      <c r="A2236" s="85">
        <v>3147.0</v>
      </c>
      <c r="B2236" s="80" t="s">
        <v>2662</v>
      </c>
      <c r="C2236" s="80">
        <v>3.0145298E7</v>
      </c>
      <c r="D2236" s="80" t="s">
        <v>2663</v>
      </c>
      <c r="E2236" s="131"/>
      <c r="F2236" s="137"/>
      <c r="G2236" s="137"/>
      <c r="H2236" s="137"/>
      <c r="I2236" s="135"/>
      <c r="J2236" s="137"/>
      <c r="K2236" s="137"/>
      <c r="L2236" s="137"/>
      <c r="M2236" s="135"/>
      <c r="N2236" s="137"/>
      <c r="O2236" s="137"/>
      <c r="P2236" s="137"/>
      <c r="Q2236" s="135"/>
      <c r="R2236" s="137"/>
      <c r="S2236" s="137"/>
      <c r="T2236" s="137"/>
      <c r="U2236" s="135"/>
      <c r="V2236" s="137"/>
      <c r="W2236" s="137"/>
      <c r="X2236" s="137"/>
      <c r="Y2236" s="135"/>
      <c r="Z2236" s="137"/>
      <c r="AA2236" s="137"/>
    </row>
    <row r="2237">
      <c r="A2237" s="85">
        <v>3148.0</v>
      </c>
      <c r="B2237" s="80" t="s">
        <v>2662</v>
      </c>
      <c r="C2237" s="80">
        <v>3.0044116E7</v>
      </c>
      <c r="D2237" s="80" t="s">
        <v>2663</v>
      </c>
      <c r="E2237" s="131"/>
      <c r="F2237" s="137"/>
      <c r="G2237" s="137"/>
      <c r="H2237" s="137"/>
      <c r="I2237" s="135"/>
      <c r="J2237" s="137"/>
      <c r="K2237" s="137"/>
      <c r="L2237" s="137"/>
      <c r="M2237" s="135"/>
      <c r="N2237" s="137"/>
      <c r="O2237" s="137"/>
      <c r="P2237" s="137"/>
      <c r="Q2237" s="135"/>
      <c r="R2237" s="137"/>
      <c r="S2237" s="137"/>
      <c r="T2237" s="137"/>
      <c r="U2237" s="135"/>
      <c r="V2237" s="137"/>
      <c r="W2237" s="137"/>
      <c r="X2237" s="137"/>
      <c r="Y2237" s="135"/>
      <c r="Z2237" s="137"/>
      <c r="AA2237" s="137"/>
    </row>
    <row r="2238">
      <c r="A2238" s="85">
        <v>3149.0</v>
      </c>
      <c r="B2238" s="80" t="s">
        <v>2662</v>
      </c>
      <c r="C2238" s="80">
        <v>4.0018802E7</v>
      </c>
      <c r="D2238" s="80" t="s">
        <v>2663</v>
      </c>
      <c r="E2238" s="131"/>
      <c r="F2238" s="137"/>
      <c r="G2238" s="137"/>
      <c r="H2238" s="137"/>
      <c r="I2238" s="135"/>
      <c r="J2238" s="137"/>
      <c r="K2238" s="137"/>
      <c r="L2238" s="137"/>
      <c r="M2238" s="135"/>
      <c r="N2238" s="137"/>
      <c r="O2238" s="137"/>
      <c r="P2238" s="137"/>
      <c r="Q2238" s="135"/>
      <c r="R2238" s="137"/>
      <c r="S2238" s="137"/>
      <c r="T2238" s="137"/>
      <c r="U2238" s="135"/>
      <c r="V2238" s="137"/>
      <c r="W2238" s="137"/>
      <c r="X2238" s="137"/>
      <c r="Y2238" s="135"/>
      <c r="Z2238" s="137"/>
      <c r="AA2238" s="137"/>
    </row>
    <row r="2239">
      <c r="A2239" s="85">
        <v>3150.0</v>
      </c>
      <c r="B2239" s="80" t="s">
        <v>2662</v>
      </c>
      <c r="C2239" s="80">
        <v>3.0021291E7</v>
      </c>
      <c r="D2239" s="80" t="s">
        <v>2663</v>
      </c>
      <c r="E2239" s="131"/>
      <c r="F2239" s="137"/>
      <c r="G2239" s="137"/>
      <c r="H2239" s="137"/>
      <c r="I2239" s="135"/>
      <c r="J2239" s="137"/>
      <c r="K2239" s="137"/>
      <c r="L2239" s="137"/>
      <c r="M2239" s="135"/>
      <c r="N2239" s="137"/>
      <c r="O2239" s="137"/>
      <c r="P2239" s="137"/>
      <c r="Q2239" s="135"/>
      <c r="R2239" s="137"/>
      <c r="S2239" s="137"/>
      <c r="T2239" s="137"/>
      <c r="U2239" s="135"/>
      <c r="V2239" s="137"/>
      <c r="W2239" s="137"/>
      <c r="X2239" s="137"/>
      <c r="Y2239" s="135"/>
      <c r="Z2239" s="137"/>
      <c r="AA2239" s="137"/>
    </row>
    <row r="2240">
      <c r="A2240" s="85">
        <v>3151.0</v>
      </c>
      <c r="B2240" s="80" t="s">
        <v>2662</v>
      </c>
      <c r="C2240" s="80">
        <v>3.0016454E7</v>
      </c>
      <c r="D2240" s="80" t="s">
        <v>2663</v>
      </c>
      <c r="E2240" s="131"/>
      <c r="F2240" s="137"/>
      <c r="G2240" s="137"/>
      <c r="H2240" s="137"/>
      <c r="I2240" s="135"/>
      <c r="J2240" s="137"/>
      <c r="K2240" s="137"/>
      <c r="L2240" s="137"/>
      <c r="M2240" s="135"/>
      <c r="N2240" s="137"/>
      <c r="O2240" s="137"/>
      <c r="P2240" s="137"/>
      <c r="Q2240" s="135"/>
      <c r="R2240" s="137"/>
      <c r="S2240" s="137"/>
      <c r="T2240" s="137"/>
      <c r="U2240" s="135"/>
      <c r="V2240" s="137"/>
      <c r="W2240" s="137"/>
      <c r="X2240" s="137"/>
      <c r="Y2240" s="135"/>
      <c r="Z2240" s="137"/>
      <c r="AA2240" s="137"/>
    </row>
    <row r="2241">
      <c r="A2241" s="85">
        <v>3152.0</v>
      </c>
      <c r="B2241" s="80" t="s">
        <v>2662</v>
      </c>
      <c r="C2241" s="80">
        <v>3.0016029E7</v>
      </c>
      <c r="D2241" s="80" t="s">
        <v>2663</v>
      </c>
      <c r="E2241" s="131"/>
      <c r="F2241" s="137"/>
      <c r="G2241" s="137"/>
      <c r="H2241" s="137"/>
      <c r="I2241" s="135"/>
      <c r="J2241" s="137"/>
      <c r="K2241" s="137"/>
      <c r="L2241" s="137"/>
      <c r="M2241" s="135"/>
      <c r="N2241" s="137"/>
      <c r="O2241" s="137"/>
      <c r="P2241" s="137"/>
      <c r="Q2241" s="135"/>
      <c r="R2241" s="137"/>
      <c r="S2241" s="137"/>
      <c r="T2241" s="137"/>
      <c r="U2241" s="135"/>
      <c r="V2241" s="137"/>
      <c r="W2241" s="137"/>
      <c r="X2241" s="137"/>
      <c r="Y2241" s="135"/>
      <c r="Z2241" s="137"/>
      <c r="AA2241" s="137"/>
    </row>
    <row r="2242">
      <c r="A2242" s="85">
        <v>3153.0</v>
      </c>
      <c r="B2242" s="80" t="s">
        <v>2662</v>
      </c>
      <c r="C2242" s="80" t="s">
        <v>4580</v>
      </c>
      <c r="D2242" s="80" t="s">
        <v>2663</v>
      </c>
      <c r="E2242" s="131"/>
      <c r="F2242" s="137"/>
      <c r="G2242" s="137"/>
      <c r="H2242" s="137"/>
      <c r="I2242" s="135"/>
      <c r="J2242" s="137"/>
      <c r="K2242" s="137"/>
      <c r="L2242" s="137"/>
      <c r="M2242" s="135"/>
      <c r="N2242" s="137"/>
      <c r="O2242" s="137"/>
      <c r="P2242" s="137"/>
      <c r="Q2242" s="135"/>
      <c r="R2242" s="137"/>
      <c r="S2242" s="137"/>
      <c r="T2242" s="137"/>
      <c r="U2242" s="135"/>
      <c r="V2242" s="137"/>
      <c r="W2242" s="137"/>
      <c r="X2242" s="137"/>
      <c r="Y2242" s="135"/>
      <c r="Z2242" s="137"/>
      <c r="AA2242" s="137"/>
    </row>
    <row r="2243">
      <c r="A2243" s="85">
        <v>3154.0</v>
      </c>
      <c r="B2243" s="80" t="s">
        <v>2662</v>
      </c>
      <c r="C2243" s="80" t="s">
        <v>4581</v>
      </c>
      <c r="D2243" s="80" t="s">
        <v>2663</v>
      </c>
      <c r="E2243" s="131"/>
      <c r="F2243" s="137"/>
      <c r="G2243" s="137"/>
      <c r="H2243" s="137"/>
      <c r="I2243" s="135"/>
      <c r="J2243" s="137"/>
      <c r="K2243" s="137"/>
      <c r="L2243" s="137"/>
      <c r="M2243" s="135"/>
      <c r="N2243" s="137"/>
      <c r="O2243" s="137"/>
      <c r="P2243" s="137"/>
      <c r="Q2243" s="135"/>
      <c r="R2243" s="137"/>
      <c r="S2243" s="137"/>
      <c r="T2243" s="137"/>
      <c r="U2243" s="135"/>
      <c r="V2243" s="137"/>
      <c r="W2243" s="137"/>
      <c r="X2243" s="137"/>
      <c r="Y2243" s="135"/>
      <c r="Z2243" s="137"/>
      <c r="AA2243" s="137"/>
    </row>
    <row r="2244">
      <c r="A2244" s="85">
        <v>3155.0</v>
      </c>
      <c r="B2244" s="80" t="s">
        <v>2662</v>
      </c>
      <c r="C2244" s="80">
        <v>3.1011574E7</v>
      </c>
      <c r="D2244" s="80" t="s">
        <v>2663</v>
      </c>
      <c r="E2244" s="131"/>
      <c r="F2244" s="137"/>
      <c r="G2244" s="137"/>
      <c r="H2244" s="137"/>
      <c r="I2244" s="135"/>
      <c r="J2244" s="137"/>
      <c r="K2244" s="137"/>
      <c r="L2244" s="137"/>
      <c r="M2244" s="135"/>
      <c r="N2244" s="137"/>
      <c r="O2244" s="137"/>
      <c r="P2244" s="137"/>
      <c r="Q2244" s="135"/>
      <c r="R2244" s="137"/>
      <c r="S2244" s="137"/>
      <c r="T2244" s="137"/>
      <c r="U2244" s="135"/>
      <c r="V2244" s="137"/>
      <c r="W2244" s="137"/>
      <c r="X2244" s="137"/>
      <c r="Y2244" s="135"/>
      <c r="Z2244" s="137"/>
      <c r="AA2244" s="137"/>
    </row>
    <row r="2245">
      <c r="A2245" s="85">
        <v>3156.0</v>
      </c>
      <c r="B2245" s="80" t="s">
        <v>2662</v>
      </c>
      <c r="C2245" s="80">
        <v>3.0036932E7</v>
      </c>
      <c r="D2245" s="80" t="s">
        <v>2663</v>
      </c>
      <c r="E2245" s="131"/>
      <c r="F2245" s="137"/>
      <c r="G2245" s="137"/>
      <c r="H2245" s="137"/>
      <c r="I2245" s="135"/>
      <c r="J2245" s="137"/>
      <c r="K2245" s="137"/>
      <c r="L2245" s="137"/>
      <c r="M2245" s="135"/>
      <c r="N2245" s="137"/>
      <c r="O2245" s="137"/>
      <c r="P2245" s="137"/>
      <c r="Q2245" s="135"/>
      <c r="R2245" s="137"/>
      <c r="S2245" s="137"/>
      <c r="T2245" s="137"/>
      <c r="U2245" s="135"/>
      <c r="V2245" s="137"/>
      <c r="W2245" s="137"/>
      <c r="X2245" s="137"/>
      <c r="Y2245" s="135"/>
      <c r="Z2245" s="137"/>
      <c r="AA2245" s="137"/>
    </row>
    <row r="2246">
      <c r="A2246" s="85">
        <v>3157.0</v>
      </c>
      <c r="B2246" s="80" t="s">
        <v>2662</v>
      </c>
      <c r="C2246" s="80">
        <v>3.0036932E7</v>
      </c>
      <c r="D2246" s="80" t="s">
        <v>2663</v>
      </c>
      <c r="E2246" s="131"/>
      <c r="F2246" s="137"/>
      <c r="G2246" s="137"/>
      <c r="H2246" s="137"/>
      <c r="I2246" s="135"/>
      <c r="J2246" s="137"/>
      <c r="K2246" s="137"/>
      <c r="L2246" s="137"/>
      <c r="M2246" s="135"/>
      <c r="N2246" s="137"/>
      <c r="O2246" s="137"/>
      <c r="P2246" s="137"/>
      <c r="Q2246" s="135"/>
      <c r="R2246" s="137"/>
      <c r="S2246" s="137"/>
      <c r="T2246" s="137"/>
      <c r="U2246" s="135"/>
      <c r="V2246" s="137"/>
      <c r="W2246" s="137"/>
      <c r="X2246" s="137"/>
      <c r="Y2246" s="135"/>
      <c r="Z2246" s="137"/>
      <c r="AA2246" s="137"/>
    </row>
    <row r="2247">
      <c r="A2247" s="85">
        <v>3158.0</v>
      </c>
      <c r="B2247" s="80" t="s">
        <v>2662</v>
      </c>
      <c r="C2247" s="80">
        <v>3.004721E7</v>
      </c>
      <c r="D2247" s="80" t="s">
        <v>2663</v>
      </c>
      <c r="E2247" s="131"/>
      <c r="F2247" s="137"/>
      <c r="G2247" s="137"/>
      <c r="H2247" s="137"/>
      <c r="I2247" s="135"/>
      <c r="J2247" s="137"/>
      <c r="K2247" s="137"/>
      <c r="L2247" s="137"/>
      <c r="M2247" s="135"/>
      <c r="N2247" s="137"/>
      <c r="O2247" s="137"/>
      <c r="P2247" s="137"/>
      <c r="Q2247" s="135"/>
      <c r="R2247" s="137"/>
      <c r="S2247" s="137"/>
      <c r="T2247" s="137"/>
      <c r="U2247" s="135"/>
      <c r="V2247" s="137"/>
      <c r="W2247" s="137"/>
      <c r="X2247" s="137"/>
      <c r="Y2247" s="135"/>
      <c r="Z2247" s="137"/>
      <c r="AA2247" s="137"/>
    </row>
    <row r="2248">
      <c r="A2248" s="85">
        <v>3159.0</v>
      </c>
      <c r="B2248" s="80" t="s">
        <v>2662</v>
      </c>
      <c r="C2248" s="80">
        <v>3.100132E7</v>
      </c>
      <c r="D2248" s="80" t="s">
        <v>2663</v>
      </c>
      <c r="E2248" s="131"/>
      <c r="F2248" s="137"/>
      <c r="G2248" s="137"/>
      <c r="H2248" s="137"/>
      <c r="I2248" s="135"/>
      <c r="J2248" s="137"/>
      <c r="K2248" s="137"/>
      <c r="L2248" s="137"/>
      <c r="M2248" s="135"/>
      <c r="N2248" s="137"/>
      <c r="O2248" s="137"/>
      <c r="P2248" s="137"/>
      <c r="Q2248" s="135"/>
      <c r="R2248" s="137"/>
      <c r="S2248" s="137"/>
      <c r="T2248" s="137"/>
      <c r="U2248" s="135"/>
      <c r="V2248" s="137"/>
      <c r="W2248" s="137"/>
      <c r="X2248" s="137"/>
      <c r="Y2248" s="135"/>
      <c r="Z2248" s="137"/>
      <c r="AA2248" s="137"/>
    </row>
    <row r="2249">
      <c r="A2249" s="85">
        <v>3160.0</v>
      </c>
      <c r="B2249" s="80" t="s">
        <v>2662</v>
      </c>
      <c r="C2249" s="80">
        <v>3.0109931E7</v>
      </c>
      <c r="D2249" s="80" t="s">
        <v>2663</v>
      </c>
      <c r="E2249" s="131"/>
      <c r="F2249" s="137"/>
      <c r="G2249" s="137"/>
      <c r="H2249" s="137"/>
      <c r="I2249" s="135"/>
      <c r="J2249" s="137"/>
      <c r="K2249" s="137"/>
      <c r="L2249" s="137"/>
      <c r="M2249" s="135"/>
      <c r="N2249" s="137"/>
      <c r="O2249" s="137"/>
      <c r="P2249" s="137"/>
      <c r="Q2249" s="135"/>
      <c r="R2249" s="137"/>
      <c r="S2249" s="137"/>
      <c r="T2249" s="137"/>
      <c r="U2249" s="135"/>
      <c r="V2249" s="137"/>
      <c r="W2249" s="137"/>
      <c r="X2249" s="137"/>
      <c r="Y2249" s="135"/>
      <c r="Z2249" s="137"/>
      <c r="AA2249" s="137"/>
    </row>
    <row r="2250">
      <c r="A2250" s="85">
        <v>3161.0</v>
      </c>
      <c r="B2250" s="80" t="s">
        <v>2662</v>
      </c>
      <c r="C2250" s="80">
        <v>3.103214E7</v>
      </c>
      <c r="D2250" s="80" t="s">
        <v>2663</v>
      </c>
      <c r="E2250" s="131"/>
      <c r="F2250" s="137"/>
      <c r="G2250" s="137"/>
      <c r="H2250" s="137"/>
      <c r="I2250" s="135"/>
      <c r="J2250" s="137"/>
      <c r="K2250" s="137"/>
      <c r="L2250" s="137"/>
      <c r="M2250" s="135"/>
      <c r="N2250" s="137"/>
      <c r="O2250" s="137"/>
      <c r="P2250" s="137"/>
      <c r="Q2250" s="135"/>
      <c r="R2250" s="137"/>
      <c r="S2250" s="137"/>
      <c r="T2250" s="137"/>
      <c r="U2250" s="135"/>
      <c r="V2250" s="137"/>
      <c r="W2250" s="137"/>
      <c r="X2250" s="137"/>
      <c r="Y2250" s="135"/>
      <c r="Z2250" s="137"/>
      <c r="AA2250" s="137"/>
    </row>
    <row r="2251">
      <c r="A2251" s="85">
        <v>3162.0</v>
      </c>
      <c r="B2251" s="80" t="s">
        <v>2662</v>
      </c>
      <c r="C2251" s="80">
        <v>3.103213E7</v>
      </c>
      <c r="D2251" s="80" t="s">
        <v>2663</v>
      </c>
      <c r="E2251" s="131"/>
      <c r="F2251" s="137"/>
      <c r="G2251" s="137"/>
      <c r="H2251" s="137"/>
      <c r="I2251" s="135"/>
      <c r="J2251" s="137"/>
      <c r="K2251" s="137"/>
      <c r="L2251" s="137"/>
      <c r="M2251" s="135"/>
      <c r="N2251" s="137"/>
      <c r="O2251" s="137"/>
      <c r="P2251" s="137"/>
      <c r="Q2251" s="135"/>
      <c r="R2251" s="137"/>
      <c r="S2251" s="137"/>
      <c r="T2251" s="137"/>
      <c r="U2251" s="135"/>
      <c r="V2251" s="137"/>
      <c r="W2251" s="137"/>
      <c r="X2251" s="137"/>
      <c r="Y2251" s="135"/>
      <c r="Z2251" s="137"/>
      <c r="AA2251" s="137"/>
    </row>
    <row r="2252">
      <c r="A2252" s="85">
        <v>3163.0</v>
      </c>
      <c r="B2252" s="80" t="s">
        <v>2662</v>
      </c>
      <c r="C2252" s="80">
        <v>3.0148818E7</v>
      </c>
      <c r="D2252" s="80" t="s">
        <v>2663</v>
      </c>
      <c r="E2252" s="131"/>
      <c r="F2252" s="137"/>
      <c r="G2252" s="137"/>
      <c r="H2252" s="137"/>
      <c r="I2252" s="135"/>
      <c r="J2252" s="137"/>
      <c r="K2252" s="137"/>
      <c r="L2252" s="137"/>
      <c r="M2252" s="135"/>
      <c r="N2252" s="137"/>
      <c r="O2252" s="137"/>
      <c r="P2252" s="137"/>
      <c r="Q2252" s="135"/>
      <c r="R2252" s="137"/>
      <c r="S2252" s="137"/>
      <c r="T2252" s="137"/>
      <c r="U2252" s="135"/>
      <c r="V2252" s="137"/>
      <c r="W2252" s="137"/>
      <c r="X2252" s="137"/>
      <c r="Y2252" s="135"/>
      <c r="Z2252" s="137"/>
      <c r="AA2252" s="137"/>
    </row>
    <row r="2253">
      <c r="A2253" s="85">
        <v>3164.0</v>
      </c>
      <c r="B2253" s="80" t="s">
        <v>2662</v>
      </c>
      <c r="C2253" s="80">
        <v>3.0048608E7</v>
      </c>
      <c r="D2253" s="80" t="s">
        <v>2663</v>
      </c>
      <c r="E2253" s="131"/>
      <c r="F2253" s="137"/>
      <c r="G2253" s="137"/>
      <c r="H2253" s="137"/>
      <c r="I2253" s="135"/>
      <c r="J2253" s="137"/>
      <c r="K2253" s="137"/>
      <c r="L2253" s="137"/>
      <c r="M2253" s="135"/>
      <c r="N2253" s="137"/>
      <c r="O2253" s="137"/>
      <c r="P2253" s="137"/>
      <c r="Q2253" s="135"/>
      <c r="R2253" s="137"/>
      <c r="S2253" s="137"/>
      <c r="T2253" s="137"/>
      <c r="U2253" s="135"/>
      <c r="V2253" s="137"/>
      <c r="W2253" s="137"/>
      <c r="X2253" s="137"/>
      <c r="Y2253" s="135"/>
      <c r="Z2253" s="137"/>
      <c r="AA2253" s="137"/>
    </row>
    <row r="2254">
      <c r="A2254" s="85">
        <v>3165.0</v>
      </c>
      <c r="B2254" s="80" t="s">
        <v>2662</v>
      </c>
      <c r="C2254" s="80">
        <v>3.0004152E7</v>
      </c>
      <c r="D2254" s="80" t="s">
        <v>2663</v>
      </c>
      <c r="E2254" s="131"/>
      <c r="F2254" s="137"/>
      <c r="G2254" s="137"/>
      <c r="H2254" s="137"/>
      <c r="I2254" s="135"/>
      <c r="J2254" s="137"/>
      <c r="K2254" s="137"/>
      <c r="L2254" s="137"/>
      <c r="M2254" s="135"/>
      <c r="N2254" s="137"/>
      <c r="O2254" s="137"/>
      <c r="P2254" s="137"/>
      <c r="Q2254" s="135"/>
      <c r="R2254" s="137"/>
      <c r="S2254" s="137"/>
      <c r="T2254" s="137"/>
      <c r="U2254" s="135"/>
      <c r="V2254" s="137"/>
      <c r="W2254" s="137"/>
      <c r="X2254" s="137"/>
      <c r="Y2254" s="135"/>
      <c r="Z2254" s="137"/>
      <c r="AA2254" s="137"/>
    </row>
    <row r="2255">
      <c r="A2255" s="85">
        <v>3166.0</v>
      </c>
      <c r="B2255" s="80" t="s">
        <v>2662</v>
      </c>
      <c r="C2255" s="80">
        <v>3.003802E7</v>
      </c>
      <c r="D2255" s="80" t="s">
        <v>2663</v>
      </c>
      <c r="E2255" s="131"/>
      <c r="F2255" s="137"/>
      <c r="G2255" s="137"/>
      <c r="H2255" s="137"/>
      <c r="I2255" s="135"/>
      <c r="J2255" s="137"/>
      <c r="K2255" s="137"/>
      <c r="L2255" s="137"/>
      <c r="M2255" s="135"/>
      <c r="N2255" s="137"/>
      <c r="O2255" s="137"/>
      <c r="P2255" s="137"/>
      <c r="Q2255" s="135"/>
      <c r="R2255" s="137"/>
      <c r="S2255" s="137"/>
      <c r="T2255" s="137"/>
      <c r="U2255" s="135"/>
      <c r="V2255" s="137"/>
      <c r="W2255" s="137"/>
      <c r="X2255" s="137"/>
      <c r="Y2255" s="135"/>
      <c r="Z2255" s="137"/>
      <c r="AA2255" s="137"/>
    </row>
    <row r="2256">
      <c r="A2256" s="85">
        <v>3167.0</v>
      </c>
      <c r="B2256" s="80" t="s">
        <v>2662</v>
      </c>
      <c r="C2256" s="80" t="s">
        <v>4582</v>
      </c>
      <c r="D2256" s="80" t="s">
        <v>2663</v>
      </c>
      <c r="E2256" s="131"/>
      <c r="F2256" s="137"/>
      <c r="G2256" s="137"/>
      <c r="H2256" s="137"/>
      <c r="I2256" s="135"/>
      <c r="J2256" s="137"/>
      <c r="K2256" s="137"/>
      <c r="L2256" s="137"/>
      <c r="M2256" s="135"/>
      <c r="N2256" s="137"/>
      <c r="O2256" s="137"/>
      <c r="P2256" s="137"/>
      <c r="Q2256" s="135"/>
      <c r="R2256" s="137"/>
      <c r="S2256" s="137"/>
      <c r="T2256" s="137"/>
      <c r="U2256" s="135"/>
      <c r="V2256" s="137"/>
      <c r="W2256" s="137"/>
      <c r="X2256" s="137"/>
      <c r="Y2256" s="135"/>
      <c r="Z2256" s="137"/>
      <c r="AA2256" s="137"/>
    </row>
    <row r="2257">
      <c r="A2257" s="85">
        <v>3231.0</v>
      </c>
      <c r="B2257" s="80" t="s">
        <v>2662</v>
      </c>
      <c r="C2257" s="80">
        <v>3.0029748E7</v>
      </c>
      <c r="D2257" s="80" t="s">
        <v>2663</v>
      </c>
      <c r="E2257" s="131"/>
      <c r="F2257" s="137"/>
      <c r="G2257" s="137"/>
      <c r="H2257" s="137"/>
      <c r="I2257" s="135"/>
      <c r="J2257" s="137"/>
      <c r="K2257" s="137"/>
      <c r="L2257" s="137"/>
      <c r="M2257" s="135"/>
      <c r="N2257" s="137"/>
      <c r="O2257" s="137"/>
      <c r="P2257" s="137"/>
      <c r="Q2257" s="135"/>
      <c r="R2257" s="137"/>
      <c r="S2257" s="137"/>
      <c r="T2257" s="137"/>
      <c r="U2257" s="135"/>
      <c r="V2257" s="137"/>
      <c r="W2257" s="137"/>
      <c r="X2257" s="137"/>
      <c r="Y2257" s="135"/>
      <c r="Z2257" s="137"/>
      <c r="AA2257" s="137"/>
    </row>
    <row r="2258">
      <c r="A2258" s="85">
        <v>3232.0</v>
      </c>
      <c r="B2258" s="80" t="s">
        <v>2662</v>
      </c>
      <c r="C2258" s="80">
        <v>3.0052344E7</v>
      </c>
      <c r="D2258" s="80" t="s">
        <v>2663</v>
      </c>
      <c r="E2258" s="131"/>
      <c r="F2258" s="137"/>
      <c r="G2258" s="137"/>
      <c r="H2258" s="137"/>
      <c r="I2258" s="135"/>
      <c r="J2258" s="137"/>
      <c r="K2258" s="137"/>
      <c r="L2258" s="137"/>
      <c r="M2258" s="135"/>
      <c r="N2258" s="137"/>
      <c r="O2258" s="137"/>
      <c r="P2258" s="137"/>
      <c r="Q2258" s="135"/>
      <c r="R2258" s="137"/>
      <c r="S2258" s="137"/>
      <c r="T2258" s="137"/>
      <c r="U2258" s="135"/>
      <c r="V2258" s="137"/>
      <c r="W2258" s="137"/>
      <c r="X2258" s="137"/>
      <c r="Y2258" s="135"/>
      <c r="Z2258" s="137"/>
      <c r="AA2258" s="137"/>
    </row>
    <row r="2259">
      <c r="A2259" s="85">
        <v>3233.0</v>
      </c>
      <c r="B2259" s="80" t="s">
        <v>2662</v>
      </c>
      <c r="C2259" s="80">
        <v>3.0148184E7</v>
      </c>
      <c r="D2259" s="80" t="s">
        <v>2663</v>
      </c>
      <c r="E2259" s="131"/>
      <c r="F2259" s="137"/>
      <c r="G2259" s="137"/>
      <c r="H2259" s="137"/>
      <c r="I2259" s="135"/>
      <c r="J2259" s="137"/>
      <c r="K2259" s="137"/>
      <c r="L2259" s="137"/>
      <c r="M2259" s="135"/>
      <c r="N2259" s="137"/>
      <c r="O2259" s="137"/>
      <c r="P2259" s="137"/>
      <c r="Q2259" s="135"/>
      <c r="R2259" s="137"/>
      <c r="S2259" s="137"/>
      <c r="T2259" s="137"/>
      <c r="U2259" s="135"/>
      <c r="V2259" s="137"/>
      <c r="W2259" s="137"/>
      <c r="X2259" s="137"/>
      <c r="Y2259" s="135"/>
      <c r="Z2259" s="137"/>
      <c r="AA2259" s="137"/>
    </row>
    <row r="2260">
      <c r="A2260" s="85">
        <v>3234.0</v>
      </c>
      <c r="B2260" s="80" t="s">
        <v>2662</v>
      </c>
      <c r="C2260" s="80">
        <v>3.0121583E7</v>
      </c>
      <c r="D2260" s="80" t="s">
        <v>2663</v>
      </c>
      <c r="E2260" s="131"/>
      <c r="F2260" s="137"/>
      <c r="G2260" s="137"/>
      <c r="H2260" s="137"/>
      <c r="I2260" s="135"/>
      <c r="J2260" s="137"/>
      <c r="K2260" s="137"/>
      <c r="L2260" s="137"/>
      <c r="M2260" s="135"/>
      <c r="N2260" s="137"/>
      <c r="O2260" s="137"/>
      <c r="P2260" s="137"/>
      <c r="Q2260" s="135"/>
      <c r="R2260" s="137"/>
      <c r="S2260" s="137"/>
      <c r="T2260" s="137"/>
      <c r="U2260" s="135"/>
      <c r="V2260" s="137"/>
      <c r="W2260" s="137"/>
      <c r="X2260" s="137"/>
      <c r="Y2260" s="135"/>
      <c r="Z2260" s="137"/>
      <c r="AA2260" s="137"/>
    </row>
    <row r="2261">
      <c r="A2261" s="85">
        <v>3235.0</v>
      </c>
      <c r="B2261" s="80" t="s">
        <v>2662</v>
      </c>
      <c r="C2261" s="80">
        <v>3.0002708E7</v>
      </c>
      <c r="D2261" s="80" t="s">
        <v>2663</v>
      </c>
      <c r="E2261" s="131"/>
      <c r="F2261" s="137"/>
      <c r="G2261" s="137"/>
      <c r="H2261" s="137"/>
      <c r="I2261" s="135"/>
      <c r="J2261" s="137"/>
      <c r="K2261" s="137"/>
      <c r="L2261" s="137"/>
      <c r="M2261" s="135"/>
      <c r="N2261" s="137"/>
      <c r="O2261" s="137"/>
      <c r="P2261" s="137"/>
      <c r="Q2261" s="135"/>
      <c r="R2261" s="137"/>
      <c r="S2261" s="137"/>
      <c r="T2261" s="137"/>
      <c r="U2261" s="135"/>
      <c r="V2261" s="137"/>
      <c r="W2261" s="137"/>
      <c r="X2261" s="137"/>
      <c r="Y2261" s="135"/>
      <c r="Z2261" s="137"/>
      <c r="AA2261" s="137"/>
    </row>
    <row r="2262">
      <c r="A2262" s="85">
        <v>3236.0</v>
      </c>
      <c r="B2262" s="80" t="s">
        <v>2662</v>
      </c>
      <c r="C2262" s="80">
        <v>3.0006653E7</v>
      </c>
      <c r="D2262" s="80" t="s">
        <v>2663</v>
      </c>
      <c r="E2262" s="131"/>
      <c r="F2262" s="137"/>
      <c r="G2262" s="137"/>
      <c r="H2262" s="137"/>
      <c r="I2262" s="135"/>
      <c r="J2262" s="137"/>
      <c r="K2262" s="137"/>
      <c r="L2262" s="137"/>
      <c r="M2262" s="135"/>
      <c r="N2262" s="137"/>
      <c r="O2262" s="137"/>
      <c r="P2262" s="137"/>
      <c r="Q2262" s="135"/>
      <c r="R2262" s="137"/>
      <c r="S2262" s="137"/>
      <c r="T2262" s="137"/>
      <c r="U2262" s="135"/>
      <c r="V2262" s="137"/>
      <c r="W2262" s="137"/>
      <c r="X2262" s="137"/>
      <c r="Y2262" s="135"/>
      <c r="Z2262" s="137"/>
      <c r="AA2262" s="137"/>
    </row>
    <row r="2263">
      <c r="A2263" s="85">
        <v>3237.0</v>
      </c>
      <c r="B2263" s="80" t="s">
        <v>2662</v>
      </c>
      <c r="C2263" s="80">
        <v>3.0016054E7</v>
      </c>
      <c r="D2263" s="80" t="s">
        <v>2663</v>
      </c>
      <c r="E2263" s="131"/>
      <c r="F2263" s="137"/>
      <c r="G2263" s="137"/>
      <c r="H2263" s="137"/>
      <c r="I2263" s="135"/>
      <c r="J2263" s="137"/>
      <c r="K2263" s="137"/>
      <c r="L2263" s="137"/>
      <c r="M2263" s="135"/>
      <c r="N2263" s="137"/>
      <c r="O2263" s="137"/>
      <c r="P2263" s="137"/>
      <c r="Q2263" s="135"/>
      <c r="R2263" s="137"/>
      <c r="S2263" s="137"/>
      <c r="T2263" s="137"/>
      <c r="U2263" s="135"/>
      <c r="V2263" s="137"/>
      <c r="W2263" s="137"/>
      <c r="X2263" s="137"/>
      <c r="Y2263" s="135"/>
      <c r="Z2263" s="137"/>
      <c r="AA2263" s="137"/>
    </row>
    <row r="2264">
      <c r="A2264" s="85">
        <v>3238.0</v>
      </c>
      <c r="B2264" s="80" t="s">
        <v>2662</v>
      </c>
      <c r="C2264" s="80">
        <v>3.1016142E7</v>
      </c>
      <c r="D2264" s="80" t="s">
        <v>2663</v>
      </c>
      <c r="E2264" s="131"/>
      <c r="F2264" s="137"/>
      <c r="G2264" s="137"/>
      <c r="H2264" s="137"/>
      <c r="I2264" s="135"/>
      <c r="J2264" s="137"/>
      <c r="K2264" s="137"/>
      <c r="L2264" s="137"/>
      <c r="M2264" s="135"/>
      <c r="N2264" s="137"/>
      <c r="O2264" s="137"/>
      <c r="P2264" s="137"/>
      <c r="Q2264" s="135"/>
      <c r="R2264" s="137"/>
      <c r="S2264" s="137"/>
      <c r="T2264" s="137"/>
      <c r="U2264" s="135"/>
      <c r="V2264" s="137"/>
      <c r="W2264" s="137"/>
      <c r="X2264" s="137"/>
      <c r="Y2264" s="135"/>
      <c r="Z2264" s="137"/>
      <c r="AA2264" s="137"/>
    </row>
    <row r="2265">
      <c r="A2265" s="85">
        <v>3239.0</v>
      </c>
      <c r="B2265" s="80" t="s">
        <v>2662</v>
      </c>
      <c r="C2265" s="80">
        <v>3.0088442E7</v>
      </c>
      <c r="D2265" s="80" t="s">
        <v>2663</v>
      </c>
      <c r="E2265" s="131"/>
      <c r="F2265" s="137"/>
      <c r="G2265" s="137"/>
      <c r="H2265" s="137"/>
      <c r="I2265" s="135"/>
      <c r="J2265" s="137"/>
      <c r="K2265" s="137"/>
      <c r="L2265" s="137"/>
      <c r="M2265" s="135"/>
      <c r="N2265" s="137"/>
      <c r="O2265" s="137"/>
      <c r="P2265" s="137"/>
      <c r="Q2265" s="135"/>
      <c r="R2265" s="137"/>
      <c r="S2265" s="137"/>
      <c r="T2265" s="137"/>
      <c r="U2265" s="135"/>
      <c r="V2265" s="137"/>
      <c r="W2265" s="137"/>
      <c r="X2265" s="137"/>
      <c r="Y2265" s="135"/>
      <c r="Z2265" s="137"/>
      <c r="AA2265" s="137"/>
    </row>
    <row r="2266">
      <c r="A2266" s="85">
        <v>3240.0</v>
      </c>
      <c r="B2266" s="80" t="s">
        <v>2662</v>
      </c>
      <c r="C2266" s="80" t="s">
        <v>4583</v>
      </c>
      <c r="D2266" s="80" t="s">
        <v>2663</v>
      </c>
      <c r="E2266" s="131"/>
      <c r="F2266" s="137"/>
      <c r="G2266" s="137"/>
      <c r="H2266" s="137"/>
      <c r="I2266" s="135"/>
      <c r="J2266" s="137"/>
      <c r="K2266" s="137"/>
      <c r="L2266" s="137"/>
      <c r="M2266" s="135"/>
      <c r="N2266" s="137"/>
      <c r="O2266" s="137"/>
      <c r="P2266" s="137"/>
      <c r="Q2266" s="135"/>
      <c r="R2266" s="137"/>
      <c r="S2266" s="137"/>
      <c r="T2266" s="137"/>
      <c r="U2266" s="135"/>
      <c r="V2266" s="137"/>
      <c r="W2266" s="137"/>
      <c r="X2266" s="137"/>
      <c r="Y2266" s="135"/>
      <c r="Z2266" s="137"/>
      <c r="AA2266" s="137"/>
    </row>
    <row r="2267">
      <c r="A2267" s="85">
        <v>3241.0</v>
      </c>
      <c r="B2267" s="80" t="s">
        <v>2662</v>
      </c>
      <c r="C2267" s="80" t="s">
        <v>4584</v>
      </c>
      <c r="D2267" s="80" t="s">
        <v>2663</v>
      </c>
      <c r="E2267" s="131"/>
      <c r="F2267" s="137"/>
      <c r="G2267" s="137"/>
      <c r="H2267" s="137"/>
      <c r="I2267" s="135"/>
      <c r="J2267" s="137"/>
      <c r="K2267" s="137"/>
      <c r="L2267" s="137"/>
      <c r="M2267" s="135"/>
      <c r="N2267" s="137"/>
      <c r="O2267" s="137"/>
      <c r="P2267" s="137"/>
      <c r="Q2267" s="135"/>
      <c r="R2267" s="137"/>
      <c r="S2267" s="137"/>
      <c r="T2267" s="137"/>
      <c r="U2267" s="135"/>
      <c r="V2267" s="137"/>
      <c r="W2267" s="137"/>
      <c r="X2267" s="137"/>
      <c r="Y2267" s="135"/>
      <c r="Z2267" s="137"/>
      <c r="AA2267" s="137"/>
    </row>
    <row r="2268">
      <c r="A2268" s="85">
        <v>3242.0</v>
      </c>
      <c r="B2268" s="80" t="s">
        <v>2662</v>
      </c>
      <c r="C2268" s="80">
        <v>3.1003322E7</v>
      </c>
      <c r="D2268" s="80" t="s">
        <v>2663</v>
      </c>
      <c r="E2268" s="131"/>
      <c r="F2268" s="137"/>
      <c r="G2268" s="137"/>
      <c r="H2268" s="137"/>
      <c r="I2268" s="135"/>
      <c r="J2268" s="137"/>
      <c r="K2268" s="137"/>
      <c r="L2268" s="137"/>
      <c r="M2268" s="135"/>
      <c r="N2268" s="137"/>
      <c r="O2268" s="137"/>
      <c r="P2268" s="137"/>
      <c r="Q2268" s="135"/>
      <c r="R2268" s="137"/>
      <c r="S2268" s="137"/>
      <c r="T2268" s="137"/>
      <c r="U2268" s="135"/>
      <c r="V2268" s="137"/>
      <c r="W2268" s="137"/>
      <c r="X2268" s="137"/>
      <c r="Y2268" s="135"/>
      <c r="Z2268" s="137"/>
      <c r="AA2268" s="137"/>
    </row>
    <row r="2269">
      <c r="A2269" s="85">
        <v>3243.0</v>
      </c>
      <c r="B2269" s="80" t="s">
        <v>2662</v>
      </c>
      <c r="C2269" s="80">
        <v>3.0009617E7</v>
      </c>
      <c r="D2269" s="80" t="s">
        <v>2663</v>
      </c>
      <c r="E2269" s="131"/>
      <c r="F2269" s="137"/>
      <c r="G2269" s="137"/>
      <c r="H2269" s="137"/>
      <c r="I2269" s="135"/>
      <c r="J2269" s="137"/>
      <c r="K2269" s="137"/>
      <c r="L2269" s="137"/>
      <c r="M2269" s="135"/>
      <c r="N2269" s="137"/>
      <c r="O2269" s="137"/>
      <c r="P2269" s="137"/>
      <c r="Q2269" s="135"/>
      <c r="R2269" s="137"/>
      <c r="S2269" s="137"/>
      <c r="T2269" s="137"/>
      <c r="U2269" s="135"/>
      <c r="V2269" s="137"/>
      <c r="W2269" s="137"/>
      <c r="X2269" s="137"/>
      <c r="Y2269" s="135"/>
      <c r="Z2269" s="137"/>
      <c r="AA2269" s="137"/>
    </row>
    <row r="2270">
      <c r="A2270" s="85">
        <v>3244.0</v>
      </c>
      <c r="B2270" s="80" t="s">
        <v>2662</v>
      </c>
      <c r="C2270" s="80">
        <v>3.0098892E7</v>
      </c>
      <c r="D2270" s="80" t="s">
        <v>2663</v>
      </c>
      <c r="E2270" s="131"/>
      <c r="F2270" s="137"/>
      <c r="G2270" s="137"/>
      <c r="H2270" s="137"/>
      <c r="I2270" s="135"/>
      <c r="J2270" s="137"/>
      <c r="K2270" s="137"/>
      <c r="L2270" s="137"/>
      <c r="M2270" s="135"/>
      <c r="N2270" s="137"/>
      <c r="O2270" s="137"/>
      <c r="P2270" s="137"/>
      <c r="Q2270" s="135"/>
      <c r="R2270" s="137"/>
      <c r="S2270" s="137"/>
      <c r="T2270" s="137"/>
      <c r="U2270" s="135"/>
      <c r="V2270" s="137"/>
      <c r="W2270" s="137"/>
      <c r="X2270" s="137"/>
      <c r="Y2270" s="135"/>
      <c r="Z2270" s="137"/>
      <c r="AA2270" s="137"/>
    </row>
    <row r="2271">
      <c r="A2271" s="85">
        <v>3245.0</v>
      </c>
      <c r="B2271" s="80" t="s">
        <v>2662</v>
      </c>
      <c r="C2271" s="80">
        <v>3.0051453E7</v>
      </c>
      <c r="D2271" s="80" t="s">
        <v>2663</v>
      </c>
      <c r="E2271" s="131"/>
      <c r="F2271" s="137"/>
      <c r="G2271" s="137"/>
      <c r="H2271" s="137"/>
      <c r="I2271" s="135"/>
      <c r="J2271" s="137"/>
      <c r="K2271" s="137"/>
      <c r="L2271" s="137"/>
      <c r="M2271" s="135"/>
      <c r="N2271" s="137"/>
      <c r="O2271" s="137"/>
      <c r="P2271" s="137"/>
      <c r="Q2271" s="135"/>
      <c r="R2271" s="137"/>
      <c r="S2271" s="137"/>
      <c r="T2271" s="137"/>
      <c r="U2271" s="135"/>
      <c r="V2271" s="137"/>
      <c r="W2271" s="137"/>
      <c r="X2271" s="137"/>
      <c r="Y2271" s="135"/>
      <c r="Z2271" s="137"/>
      <c r="AA2271" s="137"/>
    </row>
    <row r="2272">
      <c r="A2272" s="85">
        <v>3246.0</v>
      </c>
      <c r="B2272" s="80" t="s">
        <v>2662</v>
      </c>
      <c r="C2272" s="80">
        <v>3.0052914E7</v>
      </c>
      <c r="D2272" s="80" t="s">
        <v>2663</v>
      </c>
      <c r="E2272" s="131"/>
      <c r="F2272" s="137"/>
      <c r="G2272" s="137"/>
      <c r="H2272" s="137"/>
      <c r="I2272" s="135"/>
      <c r="J2272" s="137"/>
      <c r="K2272" s="137"/>
      <c r="L2272" s="137"/>
      <c r="M2272" s="135"/>
      <c r="N2272" s="137"/>
      <c r="O2272" s="137"/>
      <c r="P2272" s="137"/>
      <c r="Q2272" s="135"/>
      <c r="R2272" s="137"/>
      <c r="S2272" s="137"/>
      <c r="T2272" s="137"/>
      <c r="U2272" s="135"/>
      <c r="V2272" s="137"/>
      <c r="W2272" s="137"/>
      <c r="X2272" s="137"/>
      <c r="Y2272" s="135"/>
      <c r="Z2272" s="137"/>
      <c r="AA2272" s="137"/>
    </row>
    <row r="2273">
      <c r="A2273" s="85">
        <v>3247.0</v>
      </c>
      <c r="B2273" s="80" t="s">
        <v>2662</v>
      </c>
      <c r="C2273" s="80">
        <v>5.5002406E7</v>
      </c>
      <c r="D2273" s="80" t="s">
        <v>2663</v>
      </c>
      <c r="E2273" s="131"/>
      <c r="F2273" s="137"/>
      <c r="G2273" s="137"/>
      <c r="H2273" s="137"/>
      <c r="I2273" s="135"/>
      <c r="J2273" s="137"/>
      <c r="K2273" s="137"/>
      <c r="L2273" s="137"/>
      <c r="M2273" s="135"/>
      <c r="N2273" s="137"/>
      <c r="O2273" s="137"/>
      <c r="P2273" s="137"/>
      <c r="Q2273" s="135"/>
      <c r="R2273" s="137"/>
      <c r="S2273" s="137"/>
      <c r="T2273" s="137"/>
      <c r="U2273" s="135"/>
      <c r="V2273" s="137"/>
      <c r="W2273" s="137"/>
      <c r="X2273" s="137"/>
      <c r="Y2273" s="135"/>
      <c r="Z2273" s="137"/>
      <c r="AA2273" s="137"/>
    </row>
    <row r="2274">
      <c r="A2274" s="85">
        <v>3248.0</v>
      </c>
      <c r="B2274" s="80" t="s">
        <v>2662</v>
      </c>
      <c r="C2274" s="80">
        <v>3.0133413E7</v>
      </c>
      <c r="D2274" s="80" t="s">
        <v>2663</v>
      </c>
      <c r="E2274" s="131"/>
      <c r="F2274" s="137"/>
      <c r="G2274" s="137"/>
      <c r="H2274" s="137"/>
      <c r="I2274" s="135"/>
      <c r="J2274" s="137"/>
      <c r="K2274" s="137"/>
      <c r="L2274" s="137"/>
      <c r="M2274" s="135"/>
      <c r="N2274" s="137"/>
      <c r="O2274" s="137"/>
      <c r="P2274" s="137"/>
      <c r="Q2274" s="135"/>
      <c r="R2274" s="137"/>
      <c r="S2274" s="137"/>
      <c r="T2274" s="137"/>
      <c r="U2274" s="135"/>
      <c r="V2274" s="137"/>
      <c r="W2274" s="137"/>
      <c r="X2274" s="137"/>
      <c r="Y2274" s="135"/>
      <c r="Z2274" s="137"/>
      <c r="AA2274" s="137"/>
    </row>
    <row r="2275">
      <c r="A2275" s="85">
        <v>3249.0</v>
      </c>
      <c r="B2275" s="80" t="s">
        <v>2662</v>
      </c>
      <c r="C2275" s="80">
        <v>3.0132715E7</v>
      </c>
      <c r="D2275" s="80" t="s">
        <v>2663</v>
      </c>
      <c r="E2275" s="131"/>
      <c r="F2275" s="137"/>
      <c r="G2275" s="137"/>
      <c r="H2275" s="137"/>
      <c r="I2275" s="135"/>
      <c r="J2275" s="137"/>
      <c r="K2275" s="137"/>
      <c r="L2275" s="137"/>
      <c r="M2275" s="135"/>
      <c r="N2275" s="137"/>
      <c r="O2275" s="137"/>
      <c r="P2275" s="137"/>
      <c r="Q2275" s="135"/>
      <c r="R2275" s="137"/>
      <c r="S2275" s="137"/>
      <c r="T2275" s="137"/>
      <c r="U2275" s="135"/>
      <c r="V2275" s="137"/>
      <c r="W2275" s="137"/>
      <c r="X2275" s="137"/>
      <c r="Y2275" s="135"/>
      <c r="Z2275" s="137"/>
      <c r="AA2275" s="137"/>
    </row>
    <row r="2276">
      <c r="A2276" s="85">
        <v>3250.0</v>
      </c>
      <c r="B2276" s="80" t="s">
        <v>2662</v>
      </c>
      <c r="C2276" s="80">
        <v>3.1047097E7</v>
      </c>
      <c r="D2276" s="80" t="s">
        <v>2663</v>
      </c>
      <c r="E2276" s="131"/>
      <c r="F2276" s="137"/>
      <c r="G2276" s="137"/>
      <c r="H2276" s="137"/>
      <c r="I2276" s="135"/>
      <c r="J2276" s="137"/>
      <c r="K2276" s="137"/>
      <c r="L2276" s="137"/>
      <c r="M2276" s="135"/>
      <c r="N2276" s="137"/>
      <c r="O2276" s="137"/>
      <c r="P2276" s="137"/>
      <c r="Q2276" s="135"/>
      <c r="R2276" s="137"/>
      <c r="S2276" s="137"/>
      <c r="T2276" s="137"/>
      <c r="U2276" s="135"/>
      <c r="V2276" s="137"/>
      <c r="W2276" s="137"/>
      <c r="X2276" s="137"/>
      <c r="Y2276" s="135"/>
      <c r="Z2276" s="137"/>
      <c r="AA2276" s="137"/>
    </row>
    <row r="2277">
      <c r="A2277" s="85">
        <v>3251.0</v>
      </c>
      <c r="B2277" s="80" t="s">
        <v>2662</v>
      </c>
      <c r="C2277" s="80">
        <v>3.0161063E7</v>
      </c>
      <c r="D2277" s="80" t="s">
        <v>2663</v>
      </c>
      <c r="E2277" s="131"/>
      <c r="F2277" s="137"/>
      <c r="G2277" s="137"/>
      <c r="H2277" s="137"/>
      <c r="I2277" s="135"/>
      <c r="J2277" s="137"/>
      <c r="K2277" s="137"/>
      <c r="L2277" s="137"/>
      <c r="M2277" s="135"/>
      <c r="N2277" s="137"/>
      <c r="O2277" s="137"/>
      <c r="P2277" s="137"/>
      <c r="Q2277" s="135"/>
      <c r="R2277" s="137"/>
      <c r="S2277" s="137"/>
      <c r="T2277" s="137"/>
      <c r="U2277" s="135"/>
      <c r="V2277" s="137"/>
      <c r="W2277" s="137"/>
      <c r="X2277" s="137"/>
      <c r="Y2277" s="135"/>
      <c r="Z2277" s="137"/>
      <c r="AA2277" s="137"/>
    </row>
    <row r="2278">
      <c r="A2278" s="85">
        <v>3252.0</v>
      </c>
      <c r="B2278" s="80" t="s">
        <v>2662</v>
      </c>
      <c r="C2278" s="80">
        <v>3.0070491E7</v>
      </c>
      <c r="D2278" s="80" t="s">
        <v>2663</v>
      </c>
      <c r="E2278" s="131"/>
      <c r="F2278" s="137"/>
      <c r="G2278" s="137"/>
      <c r="H2278" s="137"/>
      <c r="I2278" s="135"/>
      <c r="J2278" s="137"/>
      <c r="K2278" s="137"/>
      <c r="L2278" s="137"/>
      <c r="M2278" s="135"/>
      <c r="N2278" s="137"/>
      <c r="O2278" s="137"/>
      <c r="P2278" s="137"/>
      <c r="Q2278" s="135"/>
      <c r="R2278" s="137"/>
      <c r="S2278" s="137"/>
      <c r="T2278" s="137"/>
      <c r="U2278" s="135"/>
      <c r="V2278" s="137"/>
      <c r="W2278" s="137"/>
      <c r="X2278" s="137"/>
      <c r="Y2278" s="135"/>
      <c r="Z2278" s="137"/>
      <c r="AA2278" s="137"/>
    </row>
    <row r="2279">
      <c r="A2279" s="85">
        <v>3253.0</v>
      </c>
      <c r="B2279" s="80" t="s">
        <v>2662</v>
      </c>
      <c r="C2279" s="80" t="s">
        <v>4585</v>
      </c>
      <c r="D2279" s="80" t="s">
        <v>2663</v>
      </c>
      <c r="E2279" s="131"/>
      <c r="F2279" s="137"/>
      <c r="G2279" s="137"/>
      <c r="H2279" s="137"/>
      <c r="I2279" s="135"/>
      <c r="J2279" s="137"/>
      <c r="K2279" s="137"/>
      <c r="L2279" s="137"/>
      <c r="M2279" s="135"/>
      <c r="N2279" s="137"/>
      <c r="O2279" s="137"/>
      <c r="P2279" s="137"/>
      <c r="Q2279" s="135"/>
      <c r="R2279" s="137"/>
      <c r="S2279" s="137"/>
      <c r="T2279" s="137"/>
      <c r="U2279" s="135"/>
      <c r="V2279" s="137"/>
      <c r="W2279" s="137"/>
      <c r="X2279" s="137"/>
      <c r="Y2279" s="135"/>
      <c r="Z2279" s="137"/>
      <c r="AA2279" s="137"/>
    </row>
    <row r="2280">
      <c r="A2280" s="85">
        <v>3254.0</v>
      </c>
      <c r="B2280" s="80" t="s">
        <v>2662</v>
      </c>
      <c r="C2280" s="80" t="s">
        <v>4586</v>
      </c>
      <c r="D2280" s="80" t="s">
        <v>2663</v>
      </c>
      <c r="E2280" s="131"/>
      <c r="F2280" s="137"/>
      <c r="G2280" s="137"/>
      <c r="H2280" s="137"/>
      <c r="I2280" s="135"/>
      <c r="J2280" s="137"/>
      <c r="K2280" s="137"/>
      <c r="L2280" s="137"/>
      <c r="M2280" s="135"/>
      <c r="N2280" s="137"/>
      <c r="O2280" s="137"/>
      <c r="P2280" s="137"/>
      <c r="Q2280" s="135"/>
      <c r="R2280" s="137"/>
      <c r="S2280" s="137"/>
      <c r="T2280" s="137"/>
      <c r="U2280" s="135"/>
      <c r="V2280" s="137"/>
      <c r="W2280" s="137"/>
      <c r="X2280" s="137"/>
      <c r="Y2280" s="135"/>
      <c r="Z2280" s="137"/>
      <c r="AA2280" s="137"/>
    </row>
    <row r="2281">
      <c r="A2281" s="85">
        <v>3255.0</v>
      </c>
      <c r="B2281" s="80" t="s">
        <v>2662</v>
      </c>
      <c r="C2281" s="80" t="s">
        <v>4587</v>
      </c>
      <c r="D2281" s="80" t="s">
        <v>2663</v>
      </c>
      <c r="E2281" s="131"/>
      <c r="F2281" s="137"/>
      <c r="G2281" s="137"/>
      <c r="H2281" s="137"/>
      <c r="I2281" s="135"/>
      <c r="J2281" s="137"/>
      <c r="K2281" s="137"/>
      <c r="L2281" s="137"/>
      <c r="M2281" s="135"/>
      <c r="N2281" s="137"/>
      <c r="O2281" s="137"/>
      <c r="P2281" s="137"/>
      <c r="Q2281" s="135"/>
      <c r="R2281" s="137"/>
      <c r="S2281" s="137"/>
      <c r="T2281" s="137"/>
      <c r="U2281" s="135"/>
      <c r="V2281" s="137"/>
      <c r="W2281" s="137"/>
      <c r="X2281" s="137"/>
      <c r="Y2281" s="135"/>
      <c r="Z2281" s="137"/>
      <c r="AA2281" s="137"/>
    </row>
    <row r="2282">
      <c r="A2282" s="85">
        <v>3256.0</v>
      </c>
      <c r="B2282" s="80" t="s">
        <v>2662</v>
      </c>
      <c r="C2282" s="80" t="s">
        <v>4588</v>
      </c>
      <c r="D2282" s="80" t="s">
        <v>2663</v>
      </c>
      <c r="E2282" s="131"/>
      <c r="F2282" s="137"/>
      <c r="G2282" s="137"/>
      <c r="H2282" s="137"/>
      <c r="I2282" s="135"/>
      <c r="J2282" s="137"/>
      <c r="K2282" s="137"/>
      <c r="L2282" s="137"/>
      <c r="M2282" s="135"/>
      <c r="N2282" s="137"/>
      <c r="O2282" s="137"/>
      <c r="P2282" s="137"/>
      <c r="Q2282" s="135"/>
      <c r="R2282" s="137"/>
      <c r="S2282" s="137"/>
      <c r="T2282" s="137"/>
      <c r="U2282" s="135"/>
      <c r="V2282" s="137"/>
      <c r="W2282" s="137"/>
      <c r="X2282" s="137"/>
      <c r="Y2282" s="135"/>
      <c r="Z2282" s="137"/>
      <c r="AA2282" s="137"/>
    </row>
    <row r="2283">
      <c r="A2283" s="85">
        <v>3257.0</v>
      </c>
      <c r="B2283" s="80" t="s">
        <v>2662</v>
      </c>
      <c r="C2283" s="80">
        <v>3.0016021E7</v>
      </c>
      <c r="D2283" s="80" t="s">
        <v>2663</v>
      </c>
      <c r="E2283" s="131"/>
      <c r="F2283" s="137"/>
      <c r="G2283" s="137"/>
      <c r="H2283" s="137"/>
      <c r="I2283" s="135"/>
      <c r="J2283" s="137"/>
      <c r="K2283" s="137"/>
      <c r="L2283" s="137"/>
      <c r="M2283" s="135"/>
      <c r="N2283" s="137"/>
      <c r="O2283" s="137"/>
      <c r="P2283" s="137"/>
      <c r="Q2283" s="135"/>
      <c r="R2283" s="137"/>
      <c r="S2283" s="137"/>
      <c r="T2283" s="137"/>
      <c r="U2283" s="135"/>
      <c r="V2283" s="137"/>
      <c r="W2283" s="137"/>
      <c r="X2283" s="137"/>
      <c r="Y2283" s="135"/>
      <c r="Z2283" s="137"/>
      <c r="AA2283" s="137"/>
    </row>
    <row r="2284">
      <c r="A2284" s="85">
        <v>3258.0</v>
      </c>
      <c r="B2284" s="80" t="s">
        <v>2662</v>
      </c>
      <c r="C2284" s="80">
        <v>3.0002711E7</v>
      </c>
      <c r="D2284" s="80" t="s">
        <v>2663</v>
      </c>
      <c r="E2284" s="131"/>
      <c r="F2284" s="137"/>
      <c r="G2284" s="137"/>
      <c r="H2284" s="137"/>
      <c r="I2284" s="135"/>
      <c r="J2284" s="137"/>
      <c r="K2284" s="137"/>
      <c r="L2284" s="137"/>
      <c r="M2284" s="135"/>
      <c r="N2284" s="137"/>
      <c r="O2284" s="137"/>
      <c r="P2284" s="137"/>
      <c r="Q2284" s="135"/>
      <c r="R2284" s="137"/>
      <c r="S2284" s="137"/>
      <c r="T2284" s="137"/>
      <c r="U2284" s="135"/>
      <c r="V2284" s="137"/>
      <c r="W2284" s="137"/>
      <c r="X2284" s="137"/>
      <c r="Y2284" s="135"/>
      <c r="Z2284" s="137"/>
      <c r="AA2284" s="137"/>
    </row>
    <row r="2285">
      <c r="A2285" s="85">
        <v>3259.0</v>
      </c>
      <c r="B2285" s="80" t="s">
        <v>2662</v>
      </c>
      <c r="C2285" s="80">
        <v>3.1017274E7</v>
      </c>
      <c r="D2285" s="80" t="s">
        <v>2663</v>
      </c>
      <c r="E2285" s="131"/>
      <c r="F2285" s="137"/>
      <c r="G2285" s="137"/>
      <c r="H2285" s="137"/>
      <c r="I2285" s="135"/>
      <c r="J2285" s="137"/>
      <c r="K2285" s="137"/>
      <c r="L2285" s="137"/>
      <c r="M2285" s="135"/>
      <c r="N2285" s="137"/>
      <c r="O2285" s="137"/>
      <c r="P2285" s="137"/>
      <c r="Q2285" s="135"/>
      <c r="R2285" s="137"/>
      <c r="S2285" s="137"/>
      <c r="T2285" s="137"/>
      <c r="U2285" s="135"/>
      <c r="V2285" s="137"/>
      <c r="W2285" s="137"/>
      <c r="X2285" s="137"/>
      <c r="Y2285" s="135"/>
      <c r="Z2285" s="137"/>
      <c r="AA2285" s="137"/>
    </row>
    <row r="2286">
      <c r="A2286" s="85">
        <v>3260.0</v>
      </c>
      <c r="B2286" s="80" t="s">
        <v>2662</v>
      </c>
      <c r="C2286" s="80">
        <v>3.0145299E7</v>
      </c>
      <c r="D2286" s="80" t="s">
        <v>2663</v>
      </c>
      <c r="E2286" s="131"/>
      <c r="F2286" s="137"/>
      <c r="G2286" s="137"/>
      <c r="H2286" s="137"/>
      <c r="I2286" s="135"/>
      <c r="J2286" s="137"/>
      <c r="K2286" s="137"/>
      <c r="L2286" s="137"/>
      <c r="M2286" s="135"/>
      <c r="N2286" s="137"/>
      <c r="O2286" s="137"/>
      <c r="P2286" s="137"/>
      <c r="Q2286" s="135"/>
      <c r="R2286" s="137"/>
      <c r="S2286" s="137"/>
      <c r="T2286" s="137"/>
      <c r="U2286" s="135"/>
      <c r="V2286" s="137"/>
      <c r="W2286" s="137"/>
      <c r="X2286" s="137"/>
      <c r="Y2286" s="135"/>
      <c r="Z2286" s="137"/>
      <c r="AA2286" s="137"/>
    </row>
    <row r="2287">
      <c r="A2287" s="85">
        <v>3261.0</v>
      </c>
      <c r="B2287" s="80" t="s">
        <v>2662</v>
      </c>
      <c r="C2287" s="80">
        <v>3.0145298E7</v>
      </c>
      <c r="D2287" s="80" t="s">
        <v>2663</v>
      </c>
      <c r="E2287" s="131"/>
      <c r="F2287" s="137"/>
      <c r="G2287" s="137"/>
      <c r="H2287" s="137"/>
      <c r="I2287" s="135"/>
      <c r="J2287" s="137"/>
      <c r="K2287" s="137"/>
      <c r="L2287" s="137"/>
      <c r="M2287" s="135"/>
      <c r="N2287" s="137"/>
      <c r="O2287" s="137"/>
      <c r="P2287" s="137"/>
      <c r="Q2287" s="135"/>
      <c r="R2287" s="137"/>
      <c r="S2287" s="137"/>
      <c r="T2287" s="137"/>
      <c r="U2287" s="135"/>
      <c r="V2287" s="137"/>
      <c r="W2287" s="137"/>
      <c r="X2287" s="137"/>
      <c r="Y2287" s="135"/>
      <c r="Z2287" s="137"/>
      <c r="AA2287" s="137"/>
    </row>
    <row r="2288">
      <c r="A2288" s="85">
        <v>3262.0</v>
      </c>
      <c r="B2288" s="80" t="s">
        <v>2662</v>
      </c>
      <c r="C2288" s="80">
        <v>4.0018801E7</v>
      </c>
      <c r="D2288" s="80" t="s">
        <v>2663</v>
      </c>
      <c r="E2288" s="131"/>
      <c r="F2288" s="137"/>
      <c r="G2288" s="137"/>
      <c r="H2288" s="137"/>
      <c r="I2288" s="135"/>
      <c r="J2288" s="137"/>
      <c r="K2288" s="137"/>
      <c r="L2288" s="137"/>
      <c r="M2288" s="135"/>
      <c r="N2288" s="137"/>
      <c r="O2288" s="137"/>
      <c r="P2288" s="137"/>
      <c r="Q2288" s="135"/>
      <c r="R2288" s="137"/>
      <c r="S2288" s="137"/>
      <c r="T2288" s="137"/>
      <c r="U2288" s="135"/>
      <c r="V2288" s="137"/>
      <c r="W2288" s="137"/>
      <c r="X2288" s="137"/>
      <c r="Y2288" s="135"/>
      <c r="Z2288" s="137"/>
      <c r="AA2288" s="137"/>
    </row>
    <row r="2289">
      <c r="A2289" s="85">
        <v>3263.0</v>
      </c>
      <c r="B2289" s="80" t="s">
        <v>2662</v>
      </c>
      <c r="C2289" s="80">
        <v>3.0132112E7</v>
      </c>
      <c r="D2289" s="80" t="s">
        <v>2663</v>
      </c>
      <c r="E2289" s="131"/>
      <c r="F2289" s="137"/>
      <c r="G2289" s="137"/>
      <c r="H2289" s="137"/>
      <c r="I2289" s="135"/>
      <c r="J2289" s="137"/>
      <c r="K2289" s="137"/>
      <c r="L2289" s="137"/>
      <c r="M2289" s="135"/>
      <c r="N2289" s="137"/>
      <c r="O2289" s="137"/>
      <c r="P2289" s="137"/>
      <c r="Q2289" s="135"/>
      <c r="R2289" s="137"/>
      <c r="S2289" s="137"/>
      <c r="T2289" s="137"/>
      <c r="U2289" s="135"/>
      <c r="V2289" s="137"/>
      <c r="W2289" s="137"/>
      <c r="X2289" s="137"/>
      <c r="Y2289" s="135"/>
      <c r="Z2289" s="137"/>
      <c r="AA2289" s="137"/>
    </row>
    <row r="2290">
      <c r="A2290" s="85">
        <v>3264.0</v>
      </c>
      <c r="B2290" s="80" t="s">
        <v>2662</v>
      </c>
      <c r="C2290" s="80">
        <v>3.0120868E7</v>
      </c>
      <c r="D2290" s="80" t="s">
        <v>2663</v>
      </c>
      <c r="E2290" s="131"/>
      <c r="F2290" s="137"/>
      <c r="G2290" s="137"/>
      <c r="H2290" s="137"/>
      <c r="I2290" s="135"/>
      <c r="J2290" s="137"/>
      <c r="K2290" s="137"/>
      <c r="L2290" s="137"/>
      <c r="M2290" s="135"/>
      <c r="N2290" s="137"/>
      <c r="O2290" s="137"/>
      <c r="P2290" s="137"/>
      <c r="Q2290" s="135"/>
      <c r="R2290" s="137"/>
      <c r="S2290" s="137"/>
      <c r="T2290" s="137"/>
      <c r="U2290" s="135"/>
      <c r="V2290" s="137"/>
      <c r="W2290" s="137"/>
      <c r="X2290" s="137"/>
      <c r="Y2290" s="135"/>
      <c r="Z2290" s="137"/>
      <c r="AA2290" s="137"/>
    </row>
    <row r="2291">
      <c r="A2291" s="85">
        <v>3265.0</v>
      </c>
      <c r="B2291" s="80" t="s">
        <v>2662</v>
      </c>
      <c r="C2291" s="80">
        <v>3.0131331E7</v>
      </c>
      <c r="D2291" s="80" t="s">
        <v>2663</v>
      </c>
      <c r="E2291" s="131"/>
      <c r="F2291" s="137"/>
      <c r="G2291" s="137"/>
      <c r="H2291" s="137"/>
      <c r="I2291" s="135"/>
      <c r="J2291" s="137"/>
      <c r="K2291" s="137"/>
      <c r="L2291" s="137"/>
      <c r="M2291" s="135"/>
      <c r="N2291" s="137"/>
      <c r="O2291" s="137"/>
      <c r="P2291" s="137"/>
      <c r="Q2291" s="135"/>
      <c r="R2291" s="137"/>
      <c r="S2291" s="137"/>
      <c r="T2291" s="137"/>
      <c r="U2291" s="135"/>
      <c r="V2291" s="137"/>
      <c r="W2291" s="137"/>
      <c r="X2291" s="137"/>
      <c r="Y2291" s="135"/>
      <c r="Z2291" s="137"/>
      <c r="AA2291" s="137"/>
    </row>
    <row r="2292">
      <c r="A2292" s="85">
        <v>3266.0</v>
      </c>
      <c r="B2292" s="80" t="s">
        <v>2662</v>
      </c>
      <c r="C2292" s="80" t="s">
        <v>4589</v>
      </c>
      <c r="D2292" s="80" t="s">
        <v>2663</v>
      </c>
      <c r="E2292" s="131"/>
      <c r="F2292" s="137"/>
      <c r="G2292" s="137"/>
      <c r="H2292" s="137"/>
      <c r="I2292" s="135"/>
      <c r="J2292" s="137"/>
      <c r="K2292" s="137"/>
      <c r="L2292" s="137"/>
      <c r="M2292" s="135"/>
      <c r="N2292" s="137"/>
      <c r="O2292" s="137"/>
      <c r="P2292" s="137"/>
      <c r="Q2292" s="135"/>
      <c r="R2292" s="137"/>
      <c r="S2292" s="137"/>
      <c r="T2292" s="137"/>
      <c r="U2292" s="135"/>
      <c r="V2292" s="137"/>
      <c r="W2292" s="137"/>
      <c r="X2292" s="137"/>
      <c r="Y2292" s="135"/>
      <c r="Z2292" s="137"/>
      <c r="AA2292" s="137"/>
    </row>
    <row r="2293">
      <c r="A2293" s="85">
        <v>3267.0</v>
      </c>
      <c r="B2293" s="80" t="s">
        <v>2662</v>
      </c>
      <c r="C2293" s="80">
        <v>3.0054286E7</v>
      </c>
      <c r="D2293" s="80" t="s">
        <v>2663</v>
      </c>
      <c r="E2293" s="131"/>
      <c r="F2293" s="137"/>
      <c r="G2293" s="137"/>
      <c r="H2293" s="137"/>
      <c r="I2293" s="135"/>
      <c r="J2293" s="137"/>
      <c r="K2293" s="137"/>
      <c r="L2293" s="137"/>
      <c r="M2293" s="135"/>
      <c r="N2293" s="137"/>
      <c r="O2293" s="137"/>
      <c r="P2293" s="137"/>
      <c r="Q2293" s="135"/>
      <c r="R2293" s="137"/>
      <c r="S2293" s="137"/>
      <c r="T2293" s="137"/>
      <c r="U2293" s="135"/>
      <c r="V2293" s="137"/>
      <c r="W2293" s="137"/>
      <c r="X2293" s="137"/>
      <c r="Y2293" s="135"/>
      <c r="Z2293" s="137"/>
      <c r="AA2293" s="137"/>
    </row>
    <row r="2294">
      <c r="A2294" s="85">
        <v>3268.0</v>
      </c>
      <c r="B2294" s="80" t="s">
        <v>2662</v>
      </c>
      <c r="C2294" s="80">
        <v>3.0054288E7</v>
      </c>
      <c r="D2294" s="80" t="s">
        <v>2663</v>
      </c>
      <c r="E2294" s="131"/>
      <c r="F2294" s="137"/>
      <c r="G2294" s="137"/>
      <c r="H2294" s="137"/>
      <c r="I2294" s="135"/>
      <c r="J2294" s="137"/>
      <c r="K2294" s="137"/>
      <c r="L2294" s="137"/>
      <c r="M2294" s="135"/>
      <c r="N2294" s="137"/>
      <c r="O2294" s="137"/>
      <c r="P2294" s="137"/>
      <c r="Q2294" s="135"/>
      <c r="R2294" s="137"/>
      <c r="S2294" s="137"/>
      <c r="T2294" s="137"/>
      <c r="U2294" s="135"/>
      <c r="V2294" s="137"/>
      <c r="W2294" s="137"/>
      <c r="X2294" s="137"/>
      <c r="Y2294" s="135"/>
      <c r="Z2294" s="137"/>
      <c r="AA2294" s="137"/>
    </row>
    <row r="2295">
      <c r="A2295" s="85">
        <v>3269.0</v>
      </c>
      <c r="B2295" s="80" t="s">
        <v>2662</v>
      </c>
      <c r="C2295" s="80">
        <v>3.0054287E7</v>
      </c>
      <c r="D2295" s="80" t="s">
        <v>2663</v>
      </c>
      <c r="E2295" s="131"/>
      <c r="F2295" s="137"/>
      <c r="G2295" s="137"/>
      <c r="H2295" s="137"/>
      <c r="I2295" s="135"/>
      <c r="J2295" s="137"/>
      <c r="K2295" s="137"/>
      <c r="L2295" s="137"/>
      <c r="M2295" s="135"/>
      <c r="N2295" s="137"/>
      <c r="O2295" s="137"/>
      <c r="P2295" s="137"/>
      <c r="Q2295" s="135"/>
      <c r="R2295" s="137"/>
      <c r="S2295" s="137"/>
      <c r="T2295" s="137"/>
      <c r="U2295" s="135"/>
      <c r="V2295" s="137"/>
      <c r="W2295" s="137"/>
      <c r="X2295" s="137"/>
      <c r="Y2295" s="135"/>
      <c r="Z2295" s="137"/>
      <c r="AA2295" s="137"/>
    </row>
    <row r="2296">
      <c r="A2296" s="85">
        <v>3270.0</v>
      </c>
      <c r="B2296" s="80" t="s">
        <v>2662</v>
      </c>
      <c r="C2296" s="80">
        <v>3.0029749E7</v>
      </c>
      <c r="D2296" s="80" t="s">
        <v>2663</v>
      </c>
      <c r="E2296" s="131"/>
      <c r="F2296" s="137"/>
      <c r="G2296" s="137"/>
      <c r="H2296" s="137"/>
      <c r="I2296" s="135"/>
      <c r="J2296" s="137"/>
      <c r="K2296" s="137"/>
      <c r="L2296" s="137"/>
      <c r="M2296" s="135"/>
      <c r="N2296" s="137"/>
      <c r="O2296" s="137"/>
      <c r="P2296" s="137"/>
      <c r="Q2296" s="135"/>
      <c r="R2296" s="137"/>
      <c r="S2296" s="137"/>
      <c r="T2296" s="137"/>
      <c r="U2296" s="135"/>
      <c r="V2296" s="137"/>
      <c r="W2296" s="137"/>
      <c r="X2296" s="137"/>
      <c r="Y2296" s="135"/>
      <c r="Z2296" s="137"/>
      <c r="AA2296" s="137"/>
    </row>
    <row r="2297">
      <c r="A2297" s="85">
        <v>3271.0</v>
      </c>
      <c r="B2297" s="80" t="s">
        <v>2662</v>
      </c>
      <c r="C2297" s="80">
        <v>3.1038027E7</v>
      </c>
      <c r="D2297" s="80" t="s">
        <v>2663</v>
      </c>
      <c r="E2297" s="131"/>
      <c r="F2297" s="137"/>
      <c r="G2297" s="137"/>
      <c r="H2297" s="137"/>
      <c r="I2297" s="135"/>
      <c r="J2297" s="137"/>
      <c r="K2297" s="137"/>
      <c r="L2297" s="137"/>
      <c r="M2297" s="135"/>
      <c r="N2297" s="137"/>
      <c r="O2297" s="137"/>
      <c r="P2297" s="137"/>
      <c r="Q2297" s="135"/>
      <c r="R2297" s="137"/>
      <c r="S2297" s="137"/>
      <c r="T2297" s="137"/>
      <c r="U2297" s="135"/>
      <c r="V2297" s="137"/>
      <c r="W2297" s="137"/>
      <c r="X2297" s="137"/>
      <c r="Y2297" s="135"/>
      <c r="Z2297" s="137"/>
      <c r="AA2297" s="137"/>
    </row>
    <row r="2298">
      <c r="A2298" s="85">
        <v>2943.0</v>
      </c>
      <c r="B2298" s="80" t="s">
        <v>3183</v>
      </c>
      <c r="C2298" s="80">
        <v>91929.0</v>
      </c>
      <c r="D2298" s="80" t="s">
        <v>3189</v>
      </c>
      <c r="E2298" s="131"/>
      <c r="F2298" s="137"/>
      <c r="G2298" s="137"/>
      <c r="H2298" s="137"/>
      <c r="I2298" s="135"/>
      <c r="J2298" s="137"/>
      <c r="K2298" s="137"/>
      <c r="L2298" s="137"/>
      <c r="M2298" s="135"/>
      <c r="N2298" s="137"/>
      <c r="O2298" s="137"/>
      <c r="P2298" s="137"/>
      <c r="Q2298" s="135"/>
      <c r="R2298" s="137"/>
      <c r="S2298" s="137"/>
      <c r="T2298" s="137"/>
      <c r="U2298" s="135"/>
      <c r="V2298" s="137"/>
      <c r="W2298" s="137"/>
      <c r="X2298" s="137"/>
      <c r="Y2298" s="135"/>
      <c r="Z2298" s="137"/>
      <c r="AA2298" s="137"/>
    </row>
    <row r="2299">
      <c r="A2299" s="85">
        <v>2944.0</v>
      </c>
      <c r="B2299" s="80" t="s">
        <v>3183</v>
      </c>
      <c r="C2299" s="80">
        <v>186176.0</v>
      </c>
      <c r="D2299" s="80" t="s">
        <v>3189</v>
      </c>
      <c r="E2299" s="131"/>
      <c r="F2299" s="137"/>
      <c r="G2299" s="137"/>
      <c r="H2299" s="137"/>
      <c r="I2299" s="135"/>
      <c r="J2299" s="137"/>
      <c r="K2299" s="137"/>
      <c r="L2299" s="137"/>
      <c r="M2299" s="135"/>
      <c r="N2299" s="137"/>
      <c r="O2299" s="137"/>
      <c r="P2299" s="137"/>
      <c r="Q2299" s="135"/>
      <c r="R2299" s="137"/>
      <c r="S2299" s="137"/>
      <c r="T2299" s="137"/>
      <c r="U2299" s="135"/>
      <c r="V2299" s="137"/>
      <c r="W2299" s="137"/>
      <c r="X2299" s="137"/>
      <c r="Y2299" s="135"/>
      <c r="Z2299" s="137"/>
      <c r="AA2299" s="137"/>
    </row>
    <row r="2300">
      <c r="A2300" s="85">
        <v>2945.0</v>
      </c>
      <c r="B2300" s="80" t="s">
        <v>3183</v>
      </c>
      <c r="C2300" s="80">
        <v>91940.0</v>
      </c>
      <c r="D2300" s="80" t="s">
        <v>3189</v>
      </c>
      <c r="E2300" s="131"/>
      <c r="F2300" s="137"/>
      <c r="G2300" s="137"/>
      <c r="H2300" s="137"/>
      <c r="I2300" s="135"/>
      <c r="J2300" s="137"/>
      <c r="K2300" s="137"/>
      <c r="L2300" s="137"/>
      <c r="M2300" s="135"/>
      <c r="N2300" s="137"/>
      <c r="O2300" s="137"/>
      <c r="P2300" s="137"/>
      <c r="Q2300" s="135"/>
      <c r="R2300" s="137"/>
      <c r="S2300" s="137"/>
      <c r="T2300" s="137"/>
      <c r="U2300" s="135"/>
      <c r="V2300" s="137"/>
      <c r="W2300" s="137"/>
      <c r="X2300" s="137"/>
      <c r="Y2300" s="135"/>
      <c r="Z2300" s="137"/>
      <c r="AA2300" s="137"/>
    </row>
    <row r="2301">
      <c r="A2301" s="85">
        <v>2946.0</v>
      </c>
      <c r="B2301" s="80" t="s">
        <v>3183</v>
      </c>
      <c r="C2301" s="80">
        <v>91942.0</v>
      </c>
      <c r="D2301" s="80" t="s">
        <v>3189</v>
      </c>
      <c r="E2301" s="131"/>
      <c r="F2301" s="137"/>
      <c r="G2301" s="137"/>
      <c r="H2301" s="137"/>
      <c r="I2301" s="135"/>
      <c r="J2301" s="137"/>
      <c r="K2301" s="137"/>
      <c r="L2301" s="137"/>
      <c r="M2301" s="135"/>
      <c r="N2301" s="137"/>
      <c r="O2301" s="137"/>
      <c r="P2301" s="137"/>
      <c r="Q2301" s="135"/>
      <c r="R2301" s="137"/>
      <c r="S2301" s="137"/>
      <c r="T2301" s="137"/>
      <c r="U2301" s="135"/>
      <c r="V2301" s="137"/>
      <c r="W2301" s="137"/>
      <c r="X2301" s="137"/>
      <c r="Y2301" s="135"/>
      <c r="Z2301" s="137"/>
      <c r="AA2301" s="137"/>
    </row>
    <row r="2302">
      <c r="A2302" s="85">
        <v>2947.0</v>
      </c>
      <c r="B2302" s="80" t="s">
        <v>3183</v>
      </c>
      <c r="C2302" s="80">
        <v>91943.0</v>
      </c>
      <c r="D2302" s="80" t="s">
        <v>3189</v>
      </c>
      <c r="E2302" s="131"/>
      <c r="F2302" s="137"/>
      <c r="G2302" s="137"/>
      <c r="H2302" s="137"/>
      <c r="I2302" s="135"/>
      <c r="J2302" s="137"/>
      <c r="K2302" s="137"/>
      <c r="L2302" s="137"/>
      <c r="M2302" s="135"/>
      <c r="N2302" s="137"/>
      <c r="O2302" s="137"/>
      <c r="P2302" s="137"/>
      <c r="Q2302" s="135"/>
      <c r="R2302" s="137"/>
      <c r="S2302" s="137"/>
      <c r="T2302" s="137"/>
      <c r="U2302" s="135"/>
      <c r="V2302" s="137"/>
      <c r="W2302" s="137"/>
      <c r="X2302" s="137"/>
      <c r="Y2302" s="135"/>
      <c r="Z2302" s="137"/>
      <c r="AA2302" s="137"/>
    </row>
    <row r="2303">
      <c r="A2303" s="85">
        <v>2948.0</v>
      </c>
      <c r="B2303" s="80" t="s">
        <v>3183</v>
      </c>
      <c r="C2303" s="80">
        <v>47808.0</v>
      </c>
      <c r="D2303" s="80" t="s">
        <v>3189</v>
      </c>
      <c r="E2303" s="131"/>
      <c r="F2303" s="137"/>
      <c r="G2303" s="137"/>
      <c r="H2303" s="137"/>
      <c r="I2303" s="135"/>
      <c r="J2303" s="137"/>
      <c r="K2303" s="137"/>
      <c r="L2303" s="137"/>
      <c r="M2303" s="135"/>
      <c r="N2303" s="137"/>
      <c r="O2303" s="137"/>
      <c r="P2303" s="137"/>
      <c r="Q2303" s="135"/>
      <c r="R2303" s="137"/>
      <c r="S2303" s="137"/>
      <c r="T2303" s="137"/>
      <c r="U2303" s="135"/>
      <c r="V2303" s="137"/>
      <c r="W2303" s="137"/>
      <c r="X2303" s="137"/>
      <c r="Y2303" s="135"/>
      <c r="Z2303" s="137"/>
      <c r="AA2303" s="137"/>
    </row>
    <row r="2304">
      <c r="A2304" s="85">
        <v>2949.0</v>
      </c>
      <c r="B2304" s="80" t="s">
        <v>3183</v>
      </c>
      <c r="C2304" s="80">
        <v>26840.0</v>
      </c>
      <c r="D2304" s="80" t="s">
        <v>3189</v>
      </c>
      <c r="E2304" s="131"/>
      <c r="F2304" s="137"/>
      <c r="G2304" s="137"/>
      <c r="H2304" s="137"/>
      <c r="I2304" s="135"/>
      <c r="J2304" s="137"/>
      <c r="K2304" s="137"/>
      <c r="L2304" s="137"/>
      <c r="M2304" s="135"/>
      <c r="N2304" s="137"/>
      <c r="O2304" s="137"/>
      <c r="P2304" s="137"/>
      <c r="Q2304" s="135"/>
      <c r="R2304" s="137"/>
      <c r="S2304" s="137"/>
      <c r="T2304" s="137"/>
      <c r="U2304" s="135"/>
      <c r="V2304" s="137"/>
      <c r="W2304" s="137"/>
      <c r="X2304" s="137"/>
      <c r="Y2304" s="135"/>
      <c r="Z2304" s="137"/>
      <c r="AA2304" s="137"/>
    </row>
    <row r="2305">
      <c r="A2305" s="85">
        <v>2950.0</v>
      </c>
      <c r="B2305" s="80" t="s">
        <v>3183</v>
      </c>
      <c r="C2305" s="80">
        <v>37933.0</v>
      </c>
      <c r="D2305" s="80" t="s">
        <v>3189</v>
      </c>
      <c r="E2305" s="131"/>
      <c r="F2305" s="137"/>
      <c r="G2305" s="137"/>
      <c r="H2305" s="137"/>
      <c r="I2305" s="135"/>
      <c r="J2305" s="137"/>
      <c r="K2305" s="137"/>
      <c r="L2305" s="137"/>
      <c r="M2305" s="135"/>
      <c r="N2305" s="137"/>
      <c r="O2305" s="137"/>
      <c r="P2305" s="137"/>
      <c r="Q2305" s="135"/>
      <c r="R2305" s="137"/>
      <c r="S2305" s="137"/>
      <c r="T2305" s="137"/>
      <c r="U2305" s="135"/>
      <c r="V2305" s="137"/>
      <c r="W2305" s="137"/>
      <c r="X2305" s="137"/>
      <c r="Y2305" s="135"/>
      <c r="Z2305" s="137"/>
      <c r="AA2305" s="137"/>
    </row>
    <row r="2306">
      <c r="A2306" s="85">
        <v>2951.0</v>
      </c>
      <c r="B2306" s="80" t="s">
        <v>3183</v>
      </c>
      <c r="C2306" s="80">
        <v>50726.0</v>
      </c>
      <c r="D2306" s="80" t="s">
        <v>3189</v>
      </c>
      <c r="E2306" s="131"/>
      <c r="F2306" s="137"/>
      <c r="G2306" s="137"/>
      <c r="H2306" s="137"/>
      <c r="I2306" s="135"/>
      <c r="J2306" s="137"/>
      <c r="K2306" s="137"/>
      <c r="L2306" s="137"/>
      <c r="M2306" s="135"/>
      <c r="N2306" s="137"/>
      <c r="O2306" s="137"/>
      <c r="P2306" s="137"/>
      <c r="Q2306" s="135"/>
      <c r="R2306" s="137"/>
      <c r="S2306" s="137"/>
      <c r="T2306" s="137"/>
      <c r="U2306" s="135"/>
      <c r="V2306" s="137"/>
      <c r="W2306" s="137"/>
      <c r="X2306" s="137"/>
      <c r="Y2306" s="135"/>
      <c r="Z2306" s="137"/>
      <c r="AA2306" s="137"/>
    </row>
    <row r="2307">
      <c r="A2307" s="85">
        <v>2952.0</v>
      </c>
      <c r="B2307" s="80" t="s">
        <v>3183</v>
      </c>
      <c r="C2307" s="80">
        <v>45913.0</v>
      </c>
      <c r="D2307" s="80" t="s">
        <v>3189</v>
      </c>
      <c r="E2307" s="131"/>
      <c r="F2307" s="137"/>
      <c r="G2307" s="137"/>
      <c r="H2307" s="137"/>
      <c r="I2307" s="135"/>
      <c r="J2307" s="137"/>
      <c r="K2307" s="137"/>
      <c r="L2307" s="137"/>
      <c r="M2307" s="135"/>
      <c r="N2307" s="137"/>
      <c r="O2307" s="137"/>
      <c r="P2307" s="137"/>
      <c r="Q2307" s="135"/>
      <c r="R2307" s="137"/>
      <c r="S2307" s="137"/>
      <c r="T2307" s="137"/>
      <c r="U2307" s="135"/>
      <c r="V2307" s="137"/>
      <c r="W2307" s="137"/>
      <c r="X2307" s="137"/>
      <c r="Y2307" s="135"/>
      <c r="Z2307" s="137"/>
      <c r="AA2307" s="137"/>
    </row>
    <row r="2308">
      <c r="A2308" s="85">
        <v>2953.0</v>
      </c>
      <c r="B2308" s="80" t="s">
        <v>3183</v>
      </c>
      <c r="C2308" s="80">
        <v>45914.0</v>
      </c>
      <c r="D2308" s="80" t="s">
        <v>3189</v>
      </c>
      <c r="E2308" s="131"/>
      <c r="F2308" s="137"/>
      <c r="G2308" s="137"/>
      <c r="H2308" s="137"/>
      <c r="I2308" s="135"/>
      <c r="J2308" s="137"/>
      <c r="K2308" s="137"/>
      <c r="L2308" s="137"/>
      <c r="M2308" s="135"/>
      <c r="N2308" s="137"/>
      <c r="O2308" s="137"/>
      <c r="P2308" s="137"/>
      <c r="Q2308" s="135"/>
      <c r="R2308" s="137"/>
      <c r="S2308" s="137"/>
      <c r="T2308" s="137"/>
      <c r="U2308" s="135"/>
      <c r="V2308" s="137"/>
      <c r="W2308" s="137"/>
      <c r="X2308" s="137"/>
      <c r="Y2308" s="135"/>
      <c r="Z2308" s="137"/>
      <c r="AA2308" s="137"/>
    </row>
    <row r="2309">
      <c r="A2309" s="85">
        <v>2957.0</v>
      </c>
      <c r="B2309" s="80" t="s">
        <v>3183</v>
      </c>
      <c r="C2309" s="80" t="s">
        <v>4590</v>
      </c>
      <c r="D2309" s="80" t="s">
        <v>3189</v>
      </c>
      <c r="E2309" s="131"/>
      <c r="F2309" s="137"/>
      <c r="G2309" s="137"/>
      <c r="H2309" s="137"/>
      <c r="I2309" s="135"/>
      <c r="J2309" s="137"/>
      <c r="K2309" s="137"/>
      <c r="L2309" s="137"/>
      <c r="M2309" s="135"/>
      <c r="N2309" s="137"/>
      <c r="O2309" s="137"/>
      <c r="P2309" s="137"/>
      <c r="Q2309" s="135"/>
      <c r="R2309" s="137"/>
      <c r="S2309" s="137"/>
      <c r="T2309" s="137"/>
      <c r="U2309" s="135"/>
      <c r="V2309" s="137"/>
      <c r="W2309" s="137"/>
      <c r="X2309" s="137"/>
      <c r="Y2309" s="135"/>
      <c r="Z2309" s="137"/>
      <c r="AA2309" s="137"/>
    </row>
    <row r="2310">
      <c r="A2310" s="85">
        <v>2958.0</v>
      </c>
      <c r="B2310" s="80" t="s">
        <v>3183</v>
      </c>
      <c r="C2310" s="78"/>
      <c r="D2310" s="80" t="s">
        <v>3189</v>
      </c>
      <c r="E2310" s="131"/>
      <c r="F2310" s="137"/>
      <c r="G2310" s="137"/>
      <c r="H2310" s="137"/>
      <c r="I2310" s="135"/>
      <c r="J2310" s="137"/>
      <c r="K2310" s="137"/>
      <c r="L2310" s="137"/>
      <c r="M2310" s="135"/>
      <c r="N2310" s="137"/>
      <c r="O2310" s="137"/>
      <c r="P2310" s="137"/>
      <c r="Q2310" s="135"/>
      <c r="R2310" s="137"/>
      <c r="S2310" s="137"/>
      <c r="T2310" s="137"/>
      <c r="U2310" s="135"/>
      <c r="V2310" s="137"/>
      <c r="W2310" s="137"/>
      <c r="X2310" s="137"/>
      <c r="Y2310" s="135"/>
      <c r="Z2310" s="137"/>
      <c r="AA2310" s="137"/>
    </row>
    <row r="2311">
      <c r="A2311" s="85">
        <v>3116.0</v>
      </c>
      <c r="B2311" s="80" t="s">
        <v>3183</v>
      </c>
      <c r="C2311" s="80">
        <v>91930.0</v>
      </c>
      <c r="D2311" s="80" t="s">
        <v>3189</v>
      </c>
      <c r="E2311" s="131"/>
      <c r="F2311" s="137"/>
      <c r="G2311" s="137"/>
      <c r="H2311" s="137"/>
      <c r="I2311" s="135"/>
      <c r="J2311" s="137"/>
      <c r="K2311" s="137"/>
      <c r="L2311" s="137"/>
      <c r="M2311" s="135"/>
      <c r="N2311" s="137"/>
      <c r="O2311" s="137"/>
      <c r="P2311" s="137"/>
      <c r="Q2311" s="135"/>
      <c r="R2311" s="137"/>
      <c r="S2311" s="137"/>
      <c r="T2311" s="137"/>
      <c r="U2311" s="135"/>
      <c r="V2311" s="137"/>
      <c r="W2311" s="137"/>
      <c r="X2311" s="137"/>
      <c r="Y2311" s="135"/>
      <c r="Z2311" s="137"/>
      <c r="AA2311" s="137"/>
    </row>
    <row r="2312">
      <c r="A2312" s="85">
        <v>4036.0</v>
      </c>
      <c r="B2312" s="80" t="s">
        <v>3183</v>
      </c>
      <c r="C2312" s="80">
        <v>20701.0</v>
      </c>
      <c r="D2312" s="80" t="s">
        <v>3189</v>
      </c>
      <c r="E2312" s="131"/>
      <c r="F2312" s="137"/>
      <c r="G2312" s="137"/>
      <c r="H2312" s="137"/>
      <c r="I2312" s="135"/>
      <c r="J2312" s="137"/>
      <c r="K2312" s="137"/>
      <c r="L2312" s="137"/>
      <c r="M2312" s="135"/>
      <c r="N2312" s="137"/>
      <c r="O2312" s="137"/>
      <c r="P2312" s="137"/>
      <c r="Q2312" s="135"/>
      <c r="R2312" s="137"/>
      <c r="S2312" s="137"/>
      <c r="T2312" s="137"/>
      <c r="U2312" s="135"/>
      <c r="V2312" s="137"/>
      <c r="W2312" s="137"/>
      <c r="X2312" s="137"/>
      <c r="Y2312" s="135"/>
      <c r="Z2312" s="137"/>
      <c r="AA2312" s="137"/>
    </row>
    <row r="2313">
      <c r="A2313" s="85">
        <v>4037.0</v>
      </c>
      <c r="B2313" s="80" t="s">
        <v>3183</v>
      </c>
      <c r="C2313" s="80">
        <v>23966.0</v>
      </c>
      <c r="D2313" s="80" t="s">
        <v>3189</v>
      </c>
      <c r="E2313" s="131"/>
      <c r="F2313" s="137"/>
      <c r="G2313" s="137"/>
      <c r="H2313" s="137"/>
      <c r="I2313" s="135"/>
      <c r="J2313" s="137"/>
      <c r="K2313" s="137"/>
      <c r="L2313" s="137"/>
      <c r="M2313" s="135"/>
      <c r="N2313" s="137"/>
      <c r="O2313" s="137"/>
      <c r="P2313" s="137"/>
      <c r="Q2313" s="135"/>
      <c r="R2313" s="137"/>
      <c r="S2313" s="137"/>
      <c r="T2313" s="137"/>
      <c r="U2313" s="135"/>
      <c r="V2313" s="137"/>
      <c r="W2313" s="137"/>
      <c r="X2313" s="137"/>
      <c r="Y2313" s="135"/>
      <c r="Z2313" s="137"/>
      <c r="AA2313" s="137"/>
    </row>
    <row r="2314">
      <c r="A2314" s="85">
        <v>4038.0</v>
      </c>
      <c r="B2314" s="80" t="s">
        <v>3183</v>
      </c>
      <c r="C2314" s="80">
        <v>45294.0</v>
      </c>
      <c r="D2314" s="80" t="s">
        <v>3189</v>
      </c>
      <c r="E2314" s="131"/>
      <c r="F2314" s="137"/>
      <c r="G2314" s="137"/>
      <c r="H2314" s="137"/>
      <c r="I2314" s="135"/>
      <c r="J2314" s="137"/>
      <c r="K2314" s="137"/>
      <c r="L2314" s="137"/>
      <c r="M2314" s="135"/>
      <c r="N2314" s="137"/>
      <c r="O2314" s="137"/>
      <c r="P2314" s="137"/>
      <c r="Q2314" s="135"/>
      <c r="R2314" s="137"/>
      <c r="S2314" s="137"/>
      <c r="T2314" s="137"/>
      <c r="U2314" s="135"/>
      <c r="V2314" s="137"/>
      <c r="W2314" s="137"/>
      <c r="X2314" s="137"/>
      <c r="Y2314" s="135"/>
      <c r="Z2314" s="137"/>
      <c r="AA2314" s="137"/>
    </row>
    <row r="2315">
      <c r="A2315" s="85">
        <v>4039.0</v>
      </c>
      <c r="B2315" s="80" t="s">
        <v>3183</v>
      </c>
      <c r="C2315" s="80">
        <v>45298.0</v>
      </c>
      <c r="D2315" s="80" t="s">
        <v>3189</v>
      </c>
      <c r="E2315" s="131"/>
      <c r="F2315" s="137"/>
      <c r="G2315" s="137"/>
      <c r="H2315" s="137"/>
      <c r="I2315" s="135"/>
      <c r="J2315" s="137"/>
      <c r="K2315" s="137"/>
      <c r="L2315" s="137"/>
      <c r="M2315" s="135"/>
      <c r="N2315" s="137"/>
      <c r="O2315" s="137"/>
      <c r="P2315" s="137"/>
      <c r="Q2315" s="135"/>
      <c r="R2315" s="137"/>
      <c r="S2315" s="137"/>
      <c r="T2315" s="137"/>
      <c r="U2315" s="135"/>
      <c r="V2315" s="137"/>
      <c r="W2315" s="137"/>
      <c r="X2315" s="137"/>
      <c r="Y2315" s="135"/>
      <c r="Z2315" s="137"/>
      <c r="AA2315" s="137"/>
    </row>
    <row r="2316">
      <c r="A2316" s="85">
        <v>4040.0</v>
      </c>
      <c r="B2316" s="80" t="s">
        <v>3183</v>
      </c>
      <c r="C2316" s="80">
        <v>45752.0</v>
      </c>
      <c r="D2316" s="80" t="s">
        <v>3189</v>
      </c>
      <c r="E2316" s="131"/>
      <c r="F2316" s="137"/>
      <c r="G2316" s="137"/>
      <c r="H2316" s="137"/>
      <c r="I2316" s="135"/>
      <c r="J2316" s="137"/>
      <c r="K2316" s="137"/>
      <c r="L2316" s="137"/>
      <c r="M2316" s="135"/>
      <c r="N2316" s="137"/>
      <c r="O2316" s="137"/>
      <c r="P2316" s="137"/>
      <c r="Q2316" s="135"/>
      <c r="R2316" s="137"/>
      <c r="S2316" s="137"/>
      <c r="T2316" s="137"/>
      <c r="U2316" s="135"/>
      <c r="V2316" s="137"/>
      <c r="W2316" s="137"/>
      <c r="X2316" s="137"/>
      <c r="Y2316" s="135"/>
      <c r="Z2316" s="137"/>
      <c r="AA2316" s="137"/>
    </row>
    <row r="2317">
      <c r="A2317" s="85">
        <v>4042.0</v>
      </c>
      <c r="B2317" s="80" t="s">
        <v>3183</v>
      </c>
      <c r="C2317" s="80">
        <v>59048.0</v>
      </c>
      <c r="D2317" s="80" t="s">
        <v>3189</v>
      </c>
      <c r="E2317" s="131"/>
      <c r="F2317" s="137"/>
      <c r="G2317" s="137"/>
      <c r="H2317" s="137"/>
      <c r="I2317" s="135"/>
      <c r="J2317" s="137"/>
      <c r="K2317" s="137"/>
      <c r="L2317" s="137"/>
      <c r="M2317" s="135"/>
      <c r="N2317" s="137"/>
      <c r="O2317" s="137"/>
      <c r="P2317" s="137"/>
      <c r="Q2317" s="135"/>
      <c r="R2317" s="137"/>
      <c r="S2317" s="137"/>
      <c r="T2317" s="137"/>
      <c r="U2317" s="135"/>
      <c r="V2317" s="137"/>
      <c r="W2317" s="137"/>
      <c r="X2317" s="137"/>
      <c r="Y2317" s="135"/>
      <c r="Z2317" s="137"/>
      <c r="AA2317" s="137"/>
    </row>
    <row r="2318">
      <c r="A2318" s="85">
        <v>4043.0</v>
      </c>
      <c r="B2318" s="80" t="s">
        <v>3183</v>
      </c>
      <c r="C2318" s="80">
        <v>59049.0</v>
      </c>
      <c r="D2318" s="80" t="s">
        <v>3189</v>
      </c>
      <c r="E2318" s="131"/>
      <c r="F2318" s="137"/>
      <c r="G2318" s="137"/>
      <c r="H2318" s="137"/>
      <c r="I2318" s="135"/>
      <c r="J2318" s="137"/>
      <c r="K2318" s="137"/>
      <c r="L2318" s="137"/>
      <c r="M2318" s="135"/>
      <c r="N2318" s="137"/>
      <c r="O2318" s="137"/>
      <c r="P2318" s="137"/>
      <c r="Q2318" s="135"/>
      <c r="R2318" s="137"/>
      <c r="S2318" s="137"/>
      <c r="T2318" s="137"/>
      <c r="U2318" s="135"/>
      <c r="V2318" s="137"/>
      <c r="W2318" s="137"/>
      <c r="X2318" s="137"/>
      <c r="Y2318" s="135"/>
      <c r="Z2318" s="137"/>
      <c r="AA2318" s="137"/>
    </row>
    <row r="2319">
      <c r="A2319" s="85">
        <v>4044.0</v>
      </c>
      <c r="B2319" s="80" t="s">
        <v>3183</v>
      </c>
      <c r="C2319" s="80">
        <v>82945.0</v>
      </c>
      <c r="D2319" s="80" t="s">
        <v>3189</v>
      </c>
      <c r="E2319" s="131"/>
      <c r="F2319" s="137"/>
      <c r="G2319" s="137"/>
      <c r="H2319" s="137"/>
      <c r="I2319" s="135"/>
      <c r="J2319" s="137"/>
      <c r="K2319" s="137"/>
      <c r="L2319" s="137"/>
      <c r="M2319" s="135"/>
      <c r="N2319" s="137"/>
      <c r="O2319" s="137"/>
      <c r="P2319" s="137"/>
      <c r="Q2319" s="135"/>
      <c r="R2319" s="137"/>
      <c r="S2319" s="137"/>
      <c r="T2319" s="137"/>
      <c r="U2319" s="135"/>
      <c r="V2319" s="137"/>
      <c r="W2319" s="137"/>
      <c r="X2319" s="137"/>
      <c r="Y2319" s="135"/>
      <c r="Z2319" s="137"/>
      <c r="AA2319" s="137"/>
    </row>
    <row r="2320">
      <c r="A2320" s="85">
        <v>4045.0</v>
      </c>
      <c r="B2320" s="80" t="s">
        <v>3183</v>
      </c>
      <c r="C2320" s="80">
        <v>103336.0</v>
      </c>
      <c r="D2320" s="80" t="s">
        <v>3189</v>
      </c>
      <c r="E2320" s="131"/>
      <c r="F2320" s="137"/>
      <c r="G2320" s="137"/>
      <c r="H2320" s="137"/>
      <c r="I2320" s="135"/>
      <c r="J2320" s="137"/>
      <c r="K2320" s="137"/>
      <c r="L2320" s="137"/>
      <c r="M2320" s="135"/>
      <c r="N2320" s="137"/>
      <c r="O2320" s="137"/>
      <c r="P2320" s="137"/>
      <c r="Q2320" s="135"/>
      <c r="R2320" s="137"/>
      <c r="S2320" s="137"/>
      <c r="T2320" s="137"/>
      <c r="U2320" s="135"/>
      <c r="V2320" s="137"/>
      <c r="W2320" s="137"/>
      <c r="X2320" s="137"/>
      <c r="Y2320" s="135"/>
      <c r="Z2320" s="137"/>
      <c r="AA2320" s="137"/>
    </row>
    <row r="2321">
      <c r="A2321" s="85">
        <v>5052.0</v>
      </c>
      <c r="B2321" s="80" t="s">
        <v>3145</v>
      </c>
      <c r="C2321" s="80" t="s">
        <v>4591</v>
      </c>
      <c r="D2321" s="80" t="s">
        <v>3215</v>
      </c>
      <c r="E2321" s="131"/>
      <c r="F2321" s="137"/>
      <c r="G2321" s="137"/>
      <c r="H2321" s="137"/>
      <c r="I2321" s="135"/>
      <c r="J2321" s="137"/>
      <c r="K2321" s="137"/>
      <c r="L2321" s="137"/>
      <c r="M2321" s="135"/>
      <c r="N2321" s="137"/>
      <c r="O2321" s="137"/>
      <c r="P2321" s="137"/>
      <c r="Q2321" s="135"/>
      <c r="R2321" s="137"/>
      <c r="S2321" s="137"/>
      <c r="T2321" s="137"/>
      <c r="U2321" s="135"/>
      <c r="V2321" s="137"/>
      <c r="W2321" s="137"/>
      <c r="X2321" s="137"/>
      <c r="Y2321" s="135"/>
      <c r="Z2321" s="137"/>
      <c r="AA2321" s="137"/>
    </row>
    <row r="2322">
      <c r="A2322" s="85">
        <v>5183.0</v>
      </c>
      <c r="B2322" s="80" t="s">
        <v>3145</v>
      </c>
      <c r="C2322" s="80" t="s">
        <v>4592</v>
      </c>
      <c r="D2322" s="80" t="s">
        <v>3215</v>
      </c>
      <c r="E2322" s="131"/>
      <c r="F2322" s="137"/>
      <c r="G2322" s="137"/>
      <c r="H2322" s="137"/>
      <c r="I2322" s="135"/>
      <c r="J2322" s="137"/>
      <c r="K2322" s="137"/>
      <c r="L2322" s="137"/>
      <c r="M2322" s="135"/>
      <c r="N2322" s="137"/>
      <c r="O2322" s="137"/>
      <c r="P2322" s="137"/>
      <c r="Q2322" s="135"/>
      <c r="R2322" s="137"/>
      <c r="S2322" s="137"/>
      <c r="T2322" s="137"/>
      <c r="U2322" s="135"/>
      <c r="V2322" s="137"/>
      <c r="W2322" s="137"/>
      <c r="X2322" s="137"/>
      <c r="Y2322" s="135"/>
      <c r="Z2322" s="137"/>
      <c r="AA2322" s="137"/>
    </row>
    <row r="2323">
      <c r="A2323" s="85">
        <v>5184.0</v>
      </c>
      <c r="B2323" s="80" t="s">
        <v>3145</v>
      </c>
      <c r="C2323" s="80" t="s">
        <v>4593</v>
      </c>
      <c r="D2323" s="80" t="s">
        <v>3215</v>
      </c>
      <c r="E2323" s="131"/>
      <c r="F2323" s="137"/>
      <c r="G2323" s="137"/>
      <c r="H2323" s="137"/>
      <c r="I2323" s="135"/>
      <c r="J2323" s="137"/>
      <c r="K2323" s="137"/>
      <c r="L2323" s="137"/>
      <c r="M2323" s="135"/>
      <c r="N2323" s="137"/>
      <c r="O2323" s="137"/>
      <c r="P2323" s="137"/>
      <c r="Q2323" s="135"/>
      <c r="R2323" s="137"/>
      <c r="S2323" s="137"/>
      <c r="T2323" s="137"/>
      <c r="U2323" s="135"/>
      <c r="V2323" s="137"/>
      <c r="W2323" s="137"/>
      <c r="X2323" s="137"/>
      <c r="Y2323" s="135"/>
      <c r="Z2323" s="137"/>
      <c r="AA2323" s="137"/>
    </row>
    <row r="2324">
      <c r="A2324" s="85">
        <v>5185.0</v>
      </c>
      <c r="B2324" s="80" t="s">
        <v>3145</v>
      </c>
      <c r="C2324" s="80" t="s">
        <v>4594</v>
      </c>
      <c r="D2324" s="80" t="s">
        <v>3215</v>
      </c>
      <c r="E2324" s="131"/>
      <c r="F2324" s="137"/>
      <c r="G2324" s="137"/>
      <c r="H2324" s="137"/>
      <c r="I2324" s="135"/>
      <c r="J2324" s="137"/>
      <c r="K2324" s="137"/>
      <c r="L2324" s="137"/>
      <c r="M2324" s="135"/>
      <c r="N2324" s="137"/>
      <c r="O2324" s="137"/>
      <c r="P2324" s="137"/>
      <c r="Q2324" s="135"/>
      <c r="R2324" s="137"/>
      <c r="S2324" s="137"/>
      <c r="T2324" s="137"/>
      <c r="U2324" s="135"/>
      <c r="V2324" s="137"/>
      <c r="W2324" s="137"/>
      <c r="X2324" s="137"/>
      <c r="Y2324" s="135"/>
      <c r="Z2324" s="137"/>
      <c r="AA2324" s="137"/>
    </row>
    <row r="2325">
      <c r="A2325" s="85">
        <v>5186.0</v>
      </c>
      <c r="B2325" s="80" t="s">
        <v>3145</v>
      </c>
      <c r="C2325" s="80" t="s">
        <v>4595</v>
      </c>
      <c r="D2325" s="80" t="s">
        <v>3215</v>
      </c>
      <c r="E2325" s="131"/>
      <c r="F2325" s="137"/>
      <c r="G2325" s="137"/>
      <c r="H2325" s="137"/>
      <c r="I2325" s="135"/>
      <c r="J2325" s="137"/>
      <c r="K2325" s="137"/>
      <c r="L2325" s="137"/>
      <c r="M2325" s="135"/>
      <c r="N2325" s="137"/>
      <c r="O2325" s="137"/>
      <c r="P2325" s="137"/>
      <c r="Q2325" s="135"/>
      <c r="R2325" s="137"/>
      <c r="S2325" s="137"/>
      <c r="T2325" s="137"/>
      <c r="U2325" s="135"/>
      <c r="V2325" s="137"/>
      <c r="W2325" s="137"/>
      <c r="X2325" s="137"/>
      <c r="Y2325" s="135"/>
      <c r="Z2325" s="137"/>
      <c r="AA2325" s="137"/>
    </row>
    <row r="2326">
      <c r="A2326" s="85">
        <v>5187.0</v>
      </c>
      <c r="B2326" s="80" t="s">
        <v>3145</v>
      </c>
      <c r="C2326" s="80" t="s">
        <v>4596</v>
      </c>
      <c r="D2326" s="80" t="s">
        <v>3215</v>
      </c>
      <c r="E2326" s="131"/>
      <c r="F2326" s="137"/>
      <c r="G2326" s="137"/>
      <c r="H2326" s="137"/>
      <c r="I2326" s="135"/>
      <c r="J2326" s="137"/>
      <c r="K2326" s="137"/>
      <c r="L2326" s="137"/>
      <c r="M2326" s="135"/>
      <c r="N2326" s="137"/>
      <c r="O2326" s="137"/>
      <c r="P2326" s="137"/>
      <c r="Q2326" s="135"/>
      <c r="R2326" s="137"/>
      <c r="S2326" s="137"/>
      <c r="T2326" s="137"/>
      <c r="U2326" s="135"/>
      <c r="V2326" s="137"/>
      <c r="W2326" s="137"/>
      <c r="X2326" s="137"/>
      <c r="Y2326" s="135"/>
      <c r="Z2326" s="137"/>
      <c r="AA2326" s="137"/>
    </row>
    <row r="2327">
      <c r="A2327" s="85">
        <v>1162.0</v>
      </c>
      <c r="B2327" s="80" t="s">
        <v>2641</v>
      </c>
      <c r="C2327" s="80" t="s">
        <v>4597</v>
      </c>
      <c r="D2327" s="80" t="s">
        <v>2642</v>
      </c>
      <c r="E2327" s="131"/>
      <c r="F2327" s="137"/>
      <c r="G2327" s="137"/>
      <c r="H2327" s="137"/>
      <c r="I2327" s="135"/>
      <c r="J2327" s="137"/>
      <c r="K2327" s="137"/>
      <c r="L2327" s="137"/>
      <c r="M2327" s="135"/>
      <c r="N2327" s="137"/>
      <c r="O2327" s="137"/>
      <c r="P2327" s="137"/>
      <c r="Q2327" s="135"/>
      <c r="R2327" s="137"/>
      <c r="S2327" s="137"/>
      <c r="T2327" s="137"/>
      <c r="U2327" s="135"/>
      <c r="V2327" s="137"/>
      <c r="W2327" s="137"/>
      <c r="X2327" s="137"/>
      <c r="Y2327" s="135"/>
      <c r="Z2327" s="137"/>
      <c r="AA2327" s="137"/>
    </row>
    <row r="2328">
      <c r="A2328" s="85">
        <v>2018.0</v>
      </c>
      <c r="B2328" s="80" t="s">
        <v>2641</v>
      </c>
      <c r="C2328" s="80" t="s">
        <v>4598</v>
      </c>
      <c r="D2328" s="80" t="s">
        <v>2758</v>
      </c>
      <c r="E2328" s="131"/>
      <c r="F2328" s="137"/>
      <c r="G2328" s="137"/>
      <c r="H2328" s="137"/>
      <c r="I2328" s="135"/>
      <c r="J2328" s="137"/>
      <c r="K2328" s="137"/>
      <c r="L2328" s="137"/>
      <c r="M2328" s="135"/>
      <c r="N2328" s="137"/>
      <c r="O2328" s="137"/>
      <c r="P2328" s="137"/>
      <c r="Q2328" s="135"/>
      <c r="R2328" s="137"/>
      <c r="S2328" s="137"/>
      <c r="T2328" s="137"/>
      <c r="U2328" s="135"/>
      <c r="V2328" s="137"/>
      <c r="W2328" s="137"/>
      <c r="X2328" s="137"/>
      <c r="Y2328" s="135"/>
      <c r="Z2328" s="137"/>
      <c r="AA2328" s="137"/>
    </row>
    <row r="2329">
      <c r="A2329" s="85">
        <v>4120.0</v>
      </c>
      <c r="B2329" s="80" t="s">
        <v>2641</v>
      </c>
      <c r="C2329" s="80" t="s">
        <v>4599</v>
      </c>
      <c r="D2329" s="80" t="s">
        <v>2758</v>
      </c>
      <c r="E2329" s="131"/>
      <c r="F2329" s="137"/>
      <c r="G2329" s="137"/>
      <c r="H2329" s="137"/>
      <c r="I2329" s="135"/>
      <c r="J2329" s="137"/>
      <c r="K2329" s="137"/>
      <c r="L2329" s="137"/>
      <c r="M2329" s="135"/>
      <c r="N2329" s="137"/>
      <c r="O2329" s="137"/>
      <c r="P2329" s="137"/>
      <c r="Q2329" s="135"/>
      <c r="R2329" s="137"/>
      <c r="S2329" s="137"/>
      <c r="T2329" s="137"/>
      <c r="U2329" s="135"/>
      <c r="V2329" s="137"/>
      <c r="W2329" s="137"/>
      <c r="X2329" s="137"/>
      <c r="Y2329" s="135"/>
      <c r="Z2329" s="137"/>
      <c r="AA2329" s="137"/>
    </row>
    <row r="2330">
      <c r="A2330" s="85">
        <v>5077.0</v>
      </c>
      <c r="B2330" s="80" t="s">
        <v>2641</v>
      </c>
      <c r="C2330" s="80" t="s">
        <v>4600</v>
      </c>
      <c r="D2330" s="80" t="s">
        <v>3269</v>
      </c>
      <c r="E2330" s="131"/>
      <c r="F2330" s="137"/>
      <c r="G2330" s="137"/>
      <c r="H2330" s="137"/>
      <c r="I2330" s="135"/>
      <c r="J2330" s="137"/>
      <c r="K2330" s="137"/>
      <c r="L2330" s="137"/>
      <c r="M2330" s="135"/>
      <c r="N2330" s="137"/>
      <c r="O2330" s="137"/>
      <c r="P2330" s="137"/>
      <c r="Q2330" s="135"/>
      <c r="R2330" s="137"/>
      <c r="S2330" s="137"/>
      <c r="T2330" s="137"/>
      <c r="U2330" s="135"/>
      <c r="V2330" s="137"/>
      <c r="W2330" s="137"/>
      <c r="X2330" s="137"/>
      <c r="Y2330" s="135"/>
      <c r="Z2330" s="137"/>
      <c r="AA2330" s="137"/>
    </row>
    <row r="2331">
      <c r="A2331" s="85">
        <v>3342.0</v>
      </c>
      <c r="B2331" s="80" t="s">
        <v>3184</v>
      </c>
      <c r="C2331" s="80" t="s">
        <v>4601</v>
      </c>
      <c r="D2331" s="80" t="s">
        <v>3215</v>
      </c>
      <c r="E2331" s="131"/>
      <c r="F2331" s="137"/>
      <c r="G2331" s="137"/>
      <c r="H2331" s="137"/>
      <c r="I2331" s="135"/>
      <c r="J2331" s="137"/>
      <c r="K2331" s="137"/>
      <c r="L2331" s="137"/>
      <c r="M2331" s="135"/>
      <c r="N2331" s="137"/>
      <c r="O2331" s="137"/>
      <c r="P2331" s="137"/>
      <c r="Q2331" s="135"/>
      <c r="R2331" s="137"/>
      <c r="S2331" s="137"/>
      <c r="T2331" s="137"/>
      <c r="U2331" s="135"/>
      <c r="V2331" s="137"/>
      <c r="W2331" s="137"/>
      <c r="X2331" s="137"/>
      <c r="Y2331" s="135"/>
      <c r="Z2331" s="137"/>
      <c r="AA2331" s="137"/>
    </row>
    <row r="2332">
      <c r="A2332" s="85">
        <v>3345.0</v>
      </c>
      <c r="B2332" s="80" t="s">
        <v>3184</v>
      </c>
      <c r="C2332" s="80" t="s">
        <v>4602</v>
      </c>
      <c r="D2332" s="80" t="s">
        <v>3215</v>
      </c>
      <c r="E2332" s="131"/>
      <c r="F2332" s="137"/>
      <c r="G2332" s="137"/>
      <c r="H2332" s="137"/>
      <c r="I2332" s="135"/>
      <c r="J2332" s="137"/>
      <c r="K2332" s="137"/>
      <c r="L2332" s="137"/>
      <c r="M2332" s="135"/>
      <c r="N2332" s="137"/>
      <c r="O2332" s="137"/>
      <c r="P2332" s="137"/>
      <c r="Q2332" s="135"/>
      <c r="R2332" s="137"/>
      <c r="S2332" s="137"/>
      <c r="T2332" s="137"/>
      <c r="U2332" s="135"/>
      <c r="V2332" s="137"/>
      <c r="W2332" s="137"/>
      <c r="X2332" s="137"/>
      <c r="Y2332" s="135"/>
      <c r="Z2332" s="137"/>
      <c r="AA2332" s="137"/>
    </row>
    <row r="2333">
      <c r="A2333" s="85">
        <v>4768.0</v>
      </c>
      <c r="B2333" s="80" t="s">
        <v>3184</v>
      </c>
      <c r="C2333" s="80" t="s">
        <v>4603</v>
      </c>
      <c r="D2333" s="80" t="s">
        <v>3215</v>
      </c>
      <c r="E2333" s="131"/>
      <c r="F2333" s="137"/>
      <c r="G2333" s="137"/>
      <c r="H2333" s="137"/>
      <c r="I2333" s="135"/>
      <c r="J2333" s="137"/>
      <c r="K2333" s="137"/>
      <c r="L2333" s="137"/>
      <c r="M2333" s="135"/>
      <c r="N2333" s="137"/>
      <c r="O2333" s="137"/>
      <c r="P2333" s="137"/>
      <c r="Q2333" s="135"/>
      <c r="R2333" s="137"/>
      <c r="S2333" s="137"/>
      <c r="T2333" s="137"/>
      <c r="U2333" s="135"/>
      <c r="V2333" s="137"/>
      <c r="W2333" s="137"/>
      <c r="X2333" s="137"/>
      <c r="Y2333" s="135"/>
      <c r="Z2333" s="137"/>
      <c r="AA2333" s="137"/>
    </row>
    <row r="2334">
      <c r="A2334" s="85">
        <v>5158.0</v>
      </c>
      <c r="B2334" s="80" t="s">
        <v>3184</v>
      </c>
      <c r="C2334" s="80" t="s">
        <v>4604</v>
      </c>
      <c r="D2334" s="80" t="s">
        <v>3215</v>
      </c>
      <c r="E2334" s="131"/>
      <c r="F2334" s="137"/>
      <c r="G2334" s="137"/>
      <c r="H2334" s="137"/>
      <c r="I2334" s="135"/>
      <c r="J2334" s="137"/>
      <c r="K2334" s="137"/>
      <c r="L2334" s="137"/>
      <c r="M2334" s="135"/>
      <c r="N2334" s="137"/>
      <c r="O2334" s="137"/>
      <c r="P2334" s="137"/>
      <c r="Q2334" s="135"/>
      <c r="R2334" s="137"/>
      <c r="S2334" s="137"/>
      <c r="T2334" s="137"/>
      <c r="U2334" s="135"/>
      <c r="V2334" s="137"/>
      <c r="W2334" s="137"/>
      <c r="X2334" s="137"/>
      <c r="Y2334" s="135"/>
      <c r="Z2334" s="137"/>
      <c r="AA2334" s="137"/>
    </row>
    <row r="2335">
      <c r="A2335" s="85">
        <v>3343.0</v>
      </c>
      <c r="B2335" s="80" t="s">
        <v>3185</v>
      </c>
      <c r="C2335" s="80">
        <v>20250.0</v>
      </c>
      <c r="D2335" s="80" t="s">
        <v>3215</v>
      </c>
      <c r="E2335" s="131"/>
      <c r="F2335" s="137"/>
      <c r="G2335" s="137"/>
      <c r="H2335" s="137"/>
      <c r="I2335" s="135"/>
      <c r="J2335" s="137"/>
      <c r="K2335" s="137"/>
      <c r="L2335" s="137"/>
      <c r="M2335" s="135"/>
      <c r="N2335" s="137"/>
      <c r="O2335" s="137"/>
      <c r="P2335" s="137"/>
      <c r="Q2335" s="135"/>
      <c r="R2335" s="137"/>
      <c r="S2335" s="137"/>
      <c r="T2335" s="137"/>
      <c r="U2335" s="135"/>
      <c r="V2335" s="137"/>
      <c r="W2335" s="137"/>
      <c r="X2335" s="137"/>
      <c r="Y2335" s="135"/>
      <c r="Z2335" s="137"/>
      <c r="AA2335" s="137"/>
    </row>
    <row r="2336">
      <c r="A2336" s="85">
        <v>3344.0</v>
      </c>
      <c r="B2336" s="80" t="s">
        <v>3185</v>
      </c>
      <c r="C2336" s="80">
        <v>27761.0</v>
      </c>
      <c r="D2336" s="80" t="s">
        <v>3215</v>
      </c>
      <c r="E2336" s="131"/>
      <c r="F2336" s="137"/>
      <c r="G2336" s="137"/>
      <c r="H2336" s="137"/>
      <c r="I2336" s="135"/>
      <c r="J2336" s="137"/>
      <c r="K2336" s="137"/>
      <c r="L2336" s="137"/>
      <c r="M2336" s="135"/>
      <c r="N2336" s="137"/>
      <c r="O2336" s="137"/>
      <c r="P2336" s="137"/>
      <c r="Q2336" s="135"/>
      <c r="R2336" s="137"/>
      <c r="S2336" s="137"/>
      <c r="T2336" s="137"/>
      <c r="U2336" s="135"/>
      <c r="V2336" s="137"/>
      <c r="W2336" s="137"/>
      <c r="X2336" s="137"/>
      <c r="Y2336" s="135"/>
      <c r="Z2336" s="137"/>
      <c r="AA2336" s="137"/>
    </row>
    <row r="2337">
      <c r="A2337" s="85">
        <v>3346.0</v>
      </c>
      <c r="B2337" s="80" t="s">
        <v>3185</v>
      </c>
      <c r="C2337" s="80">
        <v>66748.0</v>
      </c>
      <c r="D2337" s="80" t="s">
        <v>3215</v>
      </c>
      <c r="E2337" s="131"/>
      <c r="F2337" s="137"/>
      <c r="G2337" s="137"/>
      <c r="H2337" s="137"/>
      <c r="I2337" s="135"/>
      <c r="J2337" s="137"/>
      <c r="K2337" s="137"/>
      <c r="L2337" s="137"/>
      <c r="M2337" s="135"/>
      <c r="N2337" s="137"/>
      <c r="O2337" s="137"/>
      <c r="P2337" s="137"/>
      <c r="Q2337" s="135"/>
      <c r="R2337" s="137"/>
      <c r="S2337" s="137"/>
      <c r="T2337" s="137"/>
      <c r="U2337" s="135"/>
      <c r="V2337" s="137"/>
      <c r="W2337" s="137"/>
      <c r="X2337" s="137"/>
      <c r="Y2337" s="135"/>
      <c r="Z2337" s="137"/>
      <c r="AA2337" s="137"/>
    </row>
    <row r="2338">
      <c r="A2338" s="85">
        <v>3347.0</v>
      </c>
      <c r="B2338" s="80" t="s">
        <v>3185</v>
      </c>
      <c r="C2338" s="80">
        <v>66972.0</v>
      </c>
      <c r="D2338" s="80" t="s">
        <v>3215</v>
      </c>
      <c r="E2338" s="131"/>
      <c r="F2338" s="137"/>
      <c r="G2338" s="137"/>
      <c r="H2338" s="137"/>
      <c r="I2338" s="135"/>
      <c r="J2338" s="137"/>
      <c r="K2338" s="137"/>
      <c r="L2338" s="137"/>
      <c r="M2338" s="135"/>
      <c r="N2338" s="137"/>
      <c r="O2338" s="137"/>
      <c r="P2338" s="137"/>
      <c r="Q2338" s="135"/>
      <c r="R2338" s="137"/>
      <c r="S2338" s="137"/>
      <c r="T2338" s="137"/>
      <c r="U2338" s="135"/>
      <c r="V2338" s="137"/>
      <c r="W2338" s="137"/>
      <c r="X2338" s="137"/>
      <c r="Y2338" s="135"/>
      <c r="Z2338" s="137"/>
      <c r="AA2338" s="137"/>
    </row>
    <row r="2339">
      <c r="A2339" s="85">
        <v>3348.0</v>
      </c>
      <c r="B2339" s="80" t="s">
        <v>3185</v>
      </c>
      <c r="C2339" s="80">
        <v>66753.0</v>
      </c>
      <c r="D2339" s="80" t="s">
        <v>3215</v>
      </c>
      <c r="E2339" s="131"/>
      <c r="F2339" s="137"/>
      <c r="G2339" s="137"/>
      <c r="H2339" s="137"/>
      <c r="I2339" s="135"/>
      <c r="J2339" s="137"/>
      <c r="K2339" s="137"/>
      <c r="L2339" s="137"/>
      <c r="M2339" s="135"/>
      <c r="N2339" s="137"/>
      <c r="O2339" s="137"/>
      <c r="P2339" s="137"/>
      <c r="Q2339" s="135"/>
      <c r="R2339" s="137"/>
      <c r="S2339" s="137"/>
      <c r="T2339" s="137"/>
      <c r="U2339" s="135"/>
      <c r="V2339" s="137"/>
      <c r="W2339" s="137"/>
      <c r="X2339" s="137"/>
      <c r="Y2339" s="135"/>
      <c r="Z2339" s="137"/>
      <c r="AA2339" s="137"/>
    </row>
    <row r="2340">
      <c r="A2340" s="85">
        <v>3349.0</v>
      </c>
      <c r="B2340" s="80" t="s">
        <v>3185</v>
      </c>
      <c r="C2340" s="80">
        <v>42366.0</v>
      </c>
      <c r="D2340" s="80" t="s">
        <v>3215</v>
      </c>
      <c r="E2340" s="131"/>
      <c r="F2340" s="137"/>
      <c r="G2340" s="137"/>
      <c r="H2340" s="137"/>
      <c r="I2340" s="135"/>
      <c r="J2340" s="137"/>
      <c r="K2340" s="137"/>
      <c r="L2340" s="137"/>
      <c r="M2340" s="135"/>
      <c r="N2340" s="137"/>
      <c r="O2340" s="137"/>
      <c r="P2340" s="137"/>
      <c r="Q2340" s="135"/>
      <c r="R2340" s="137"/>
      <c r="S2340" s="137"/>
      <c r="T2340" s="137"/>
      <c r="U2340" s="135"/>
      <c r="V2340" s="137"/>
      <c r="W2340" s="137"/>
      <c r="X2340" s="137"/>
      <c r="Y2340" s="135"/>
      <c r="Z2340" s="137"/>
      <c r="AA2340" s="137"/>
    </row>
    <row r="2341">
      <c r="A2341" s="85">
        <v>3350.0</v>
      </c>
      <c r="B2341" s="80" t="s">
        <v>3185</v>
      </c>
      <c r="C2341" s="80">
        <v>40267.0</v>
      </c>
      <c r="D2341" s="80" t="s">
        <v>3215</v>
      </c>
      <c r="E2341" s="131"/>
      <c r="F2341" s="137"/>
      <c r="G2341" s="137"/>
      <c r="H2341" s="137"/>
      <c r="I2341" s="135"/>
      <c r="J2341" s="137"/>
      <c r="K2341" s="137"/>
      <c r="L2341" s="137"/>
      <c r="M2341" s="135"/>
      <c r="N2341" s="137"/>
      <c r="O2341" s="137"/>
      <c r="P2341" s="137"/>
      <c r="Q2341" s="135"/>
      <c r="R2341" s="137"/>
      <c r="S2341" s="137"/>
      <c r="T2341" s="137"/>
      <c r="U2341" s="135"/>
      <c r="V2341" s="137"/>
      <c r="W2341" s="137"/>
      <c r="X2341" s="137"/>
      <c r="Y2341" s="135"/>
      <c r="Z2341" s="137"/>
      <c r="AA2341" s="137"/>
    </row>
    <row r="2342">
      <c r="A2342" s="85">
        <v>3351.0</v>
      </c>
      <c r="B2342" s="80" t="s">
        <v>3185</v>
      </c>
      <c r="C2342" s="80">
        <v>41547.0</v>
      </c>
      <c r="D2342" s="80" t="s">
        <v>3215</v>
      </c>
      <c r="E2342" s="131"/>
      <c r="F2342" s="137"/>
      <c r="G2342" s="137"/>
      <c r="H2342" s="137"/>
      <c r="I2342" s="135"/>
      <c r="J2342" s="137"/>
      <c r="K2342" s="137"/>
      <c r="L2342" s="137"/>
      <c r="M2342" s="135"/>
      <c r="N2342" s="137"/>
      <c r="O2342" s="137"/>
      <c r="P2342" s="137"/>
      <c r="Q2342" s="135"/>
      <c r="R2342" s="137"/>
      <c r="S2342" s="137"/>
      <c r="T2342" s="137"/>
      <c r="U2342" s="135"/>
      <c r="V2342" s="137"/>
      <c r="W2342" s="137"/>
      <c r="X2342" s="137"/>
      <c r="Y2342" s="135"/>
      <c r="Z2342" s="137"/>
      <c r="AA2342" s="137"/>
    </row>
    <row r="2343">
      <c r="A2343" s="85">
        <v>3352.0</v>
      </c>
      <c r="B2343" s="80" t="s">
        <v>3185</v>
      </c>
      <c r="C2343" s="80" t="s">
        <v>4605</v>
      </c>
      <c r="D2343" s="80" t="s">
        <v>3215</v>
      </c>
      <c r="E2343" s="131"/>
      <c r="F2343" s="137"/>
      <c r="G2343" s="137"/>
      <c r="H2343" s="137"/>
      <c r="I2343" s="135"/>
      <c r="J2343" s="137"/>
      <c r="K2343" s="137"/>
      <c r="L2343" s="137"/>
      <c r="M2343" s="135"/>
      <c r="N2343" s="137"/>
      <c r="O2343" s="137"/>
      <c r="P2343" s="137"/>
      <c r="Q2343" s="135"/>
      <c r="R2343" s="137"/>
      <c r="S2343" s="137"/>
      <c r="T2343" s="137"/>
      <c r="U2343" s="135"/>
      <c r="V2343" s="137"/>
      <c r="W2343" s="137"/>
      <c r="X2343" s="137"/>
      <c r="Y2343" s="135"/>
      <c r="Z2343" s="137"/>
      <c r="AA2343" s="137"/>
    </row>
    <row r="2344">
      <c r="A2344" s="85">
        <v>3353.0</v>
      </c>
      <c r="B2344" s="80" t="s">
        <v>3185</v>
      </c>
      <c r="C2344" s="80">
        <v>41992.0</v>
      </c>
      <c r="D2344" s="80" t="s">
        <v>3215</v>
      </c>
      <c r="E2344" s="131"/>
      <c r="F2344" s="137"/>
      <c r="G2344" s="137"/>
      <c r="H2344" s="137"/>
      <c r="I2344" s="135"/>
      <c r="J2344" s="137"/>
      <c r="K2344" s="137"/>
      <c r="L2344" s="137"/>
      <c r="M2344" s="135"/>
      <c r="N2344" s="137"/>
      <c r="O2344" s="137"/>
      <c r="P2344" s="137"/>
      <c r="Q2344" s="135"/>
      <c r="R2344" s="137"/>
      <c r="S2344" s="137"/>
      <c r="T2344" s="137"/>
      <c r="U2344" s="135"/>
      <c r="V2344" s="137"/>
      <c r="W2344" s="137"/>
      <c r="X2344" s="137"/>
      <c r="Y2344" s="135"/>
      <c r="Z2344" s="137"/>
      <c r="AA2344" s="137"/>
    </row>
    <row r="2345">
      <c r="A2345" s="85">
        <v>3354.0</v>
      </c>
      <c r="B2345" s="80" t="s">
        <v>3185</v>
      </c>
      <c r="C2345" s="80">
        <v>41546.0</v>
      </c>
      <c r="D2345" s="80" t="s">
        <v>3215</v>
      </c>
      <c r="E2345" s="131"/>
      <c r="F2345" s="137"/>
      <c r="G2345" s="137"/>
      <c r="H2345" s="137"/>
      <c r="I2345" s="135"/>
      <c r="J2345" s="137"/>
      <c r="K2345" s="137"/>
      <c r="L2345" s="137"/>
      <c r="M2345" s="135"/>
      <c r="N2345" s="137"/>
      <c r="O2345" s="137"/>
      <c r="P2345" s="137"/>
      <c r="Q2345" s="135"/>
      <c r="R2345" s="137"/>
      <c r="S2345" s="137"/>
      <c r="T2345" s="137"/>
      <c r="U2345" s="135"/>
      <c r="V2345" s="137"/>
      <c r="W2345" s="137"/>
      <c r="X2345" s="137"/>
      <c r="Y2345" s="135"/>
      <c r="Z2345" s="137"/>
      <c r="AA2345" s="137"/>
    </row>
    <row r="2346">
      <c r="A2346" s="85">
        <v>3355.0</v>
      </c>
      <c r="B2346" s="80" t="s">
        <v>3185</v>
      </c>
      <c r="C2346" s="80">
        <v>41984.0</v>
      </c>
      <c r="D2346" s="80" t="s">
        <v>3215</v>
      </c>
      <c r="E2346" s="131"/>
      <c r="F2346" s="137"/>
      <c r="G2346" s="137"/>
      <c r="H2346" s="137"/>
      <c r="I2346" s="135"/>
      <c r="J2346" s="137"/>
      <c r="K2346" s="137"/>
      <c r="L2346" s="137"/>
      <c r="M2346" s="135"/>
      <c r="N2346" s="137"/>
      <c r="O2346" s="137"/>
      <c r="P2346" s="137"/>
      <c r="Q2346" s="135"/>
      <c r="R2346" s="137"/>
      <c r="S2346" s="137"/>
      <c r="T2346" s="137"/>
      <c r="U2346" s="135"/>
      <c r="V2346" s="137"/>
      <c r="W2346" s="137"/>
      <c r="X2346" s="137"/>
      <c r="Y2346" s="135"/>
      <c r="Z2346" s="137"/>
      <c r="AA2346" s="137"/>
    </row>
    <row r="2347">
      <c r="A2347" s="85">
        <v>3356.0</v>
      </c>
      <c r="B2347" s="80" t="s">
        <v>3185</v>
      </c>
      <c r="C2347" s="80">
        <v>66108.0</v>
      </c>
      <c r="D2347" s="80" t="s">
        <v>3215</v>
      </c>
      <c r="E2347" s="131"/>
      <c r="F2347" s="137"/>
      <c r="G2347" s="137"/>
      <c r="H2347" s="137"/>
      <c r="I2347" s="135"/>
      <c r="J2347" s="137"/>
      <c r="K2347" s="137"/>
      <c r="L2347" s="137"/>
      <c r="M2347" s="135"/>
      <c r="N2347" s="137"/>
      <c r="O2347" s="137"/>
      <c r="P2347" s="137"/>
      <c r="Q2347" s="135"/>
      <c r="R2347" s="137"/>
      <c r="S2347" s="137"/>
      <c r="T2347" s="137"/>
      <c r="U2347" s="135"/>
      <c r="V2347" s="137"/>
      <c r="W2347" s="137"/>
      <c r="X2347" s="137"/>
      <c r="Y2347" s="135"/>
      <c r="Z2347" s="137"/>
      <c r="AA2347" s="137"/>
    </row>
    <row r="2348">
      <c r="A2348" s="85">
        <v>3357.0</v>
      </c>
      <c r="B2348" s="80" t="s">
        <v>3185</v>
      </c>
      <c r="C2348" s="80">
        <v>19283.0</v>
      </c>
      <c r="D2348" s="80" t="s">
        <v>3215</v>
      </c>
      <c r="E2348" s="131"/>
      <c r="F2348" s="137"/>
      <c r="G2348" s="137"/>
      <c r="H2348" s="137"/>
      <c r="I2348" s="135"/>
      <c r="J2348" s="137"/>
      <c r="K2348" s="137"/>
      <c r="L2348" s="137"/>
      <c r="M2348" s="135"/>
      <c r="N2348" s="137"/>
      <c r="O2348" s="137"/>
      <c r="P2348" s="137"/>
      <c r="Q2348" s="135"/>
      <c r="R2348" s="137"/>
      <c r="S2348" s="137"/>
      <c r="T2348" s="137"/>
      <c r="U2348" s="135"/>
      <c r="V2348" s="137"/>
      <c r="W2348" s="137"/>
      <c r="X2348" s="137"/>
      <c r="Y2348" s="135"/>
      <c r="Z2348" s="137"/>
      <c r="AA2348" s="137"/>
    </row>
    <row r="2349">
      <c r="A2349" s="85">
        <v>3358.0</v>
      </c>
      <c r="B2349" s="80" t="s">
        <v>3185</v>
      </c>
      <c r="C2349" s="80" t="s">
        <v>4606</v>
      </c>
      <c r="D2349" s="80" t="s">
        <v>3215</v>
      </c>
      <c r="E2349" s="131"/>
      <c r="F2349" s="137"/>
      <c r="G2349" s="137"/>
      <c r="H2349" s="137"/>
      <c r="I2349" s="135"/>
      <c r="J2349" s="137"/>
      <c r="K2349" s="137"/>
      <c r="L2349" s="137"/>
      <c r="M2349" s="135"/>
      <c r="N2349" s="137"/>
      <c r="O2349" s="137"/>
      <c r="P2349" s="137"/>
      <c r="Q2349" s="135"/>
      <c r="R2349" s="137"/>
      <c r="S2349" s="137"/>
      <c r="T2349" s="137"/>
      <c r="U2349" s="135"/>
      <c r="V2349" s="137"/>
      <c r="W2349" s="137"/>
      <c r="X2349" s="137"/>
      <c r="Y2349" s="135"/>
      <c r="Z2349" s="137"/>
      <c r="AA2349" s="137"/>
    </row>
    <row r="2350">
      <c r="A2350" s="85">
        <v>3360.0</v>
      </c>
      <c r="B2350" s="80" t="s">
        <v>3185</v>
      </c>
      <c r="C2350" s="80">
        <v>19581.0</v>
      </c>
      <c r="D2350" s="80" t="s">
        <v>3215</v>
      </c>
      <c r="E2350" s="131"/>
      <c r="F2350" s="137"/>
      <c r="G2350" s="137"/>
      <c r="H2350" s="137"/>
      <c r="I2350" s="135"/>
      <c r="J2350" s="137"/>
      <c r="K2350" s="137"/>
      <c r="L2350" s="137"/>
      <c r="M2350" s="135"/>
      <c r="N2350" s="137"/>
      <c r="O2350" s="137"/>
      <c r="P2350" s="137"/>
      <c r="Q2350" s="135"/>
      <c r="R2350" s="137"/>
      <c r="S2350" s="137"/>
      <c r="T2350" s="137"/>
      <c r="U2350" s="135"/>
      <c r="V2350" s="137"/>
      <c r="W2350" s="137"/>
      <c r="X2350" s="137"/>
      <c r="Y2350" s="135"/>
      <c r="Z2350" s="137"/>
      <c r="AA2350" s="137"/>
    </row>
    <row r="2351">
      <c r="A2351" s="85">
        <v>3361.0</v>
      </c>
      <c r="B2351" s="80" t="s">
        <v>3185</v>
      </c>
      <c r="C2351" s="80">
        <v>48412.0</v>
      </c>
      <c r="D2351" s="80" t="s">
        <v>3215</v>
      </c>
      <c r="E2351" s="131"/>
      <c r="F2351" s="137"/>
      <c r="G2351" s="137"/>
      <c r="H2351" s="137"/>
      <c r="I2351" s="135"/>
      <c r="J2351" s="137"/>
      <c r="K2351" s="137"/>
      <c r="L2351" s="137"/>
      <c r="M2351" s="135"/>
      <c r="N2351" s="137"/>
      <c r="O2351" s="137"/>
      <c r="P2351" s="137"/>
      <c r="Q2351" s="135"/>
      <c r="R2351" s="137"/>
      <c r="S2351" s="137"/>
      <c r="T2351" s="137"/>
      <c r="U2351" s="135"/>
      <c r="V2351" s="137"/>
      <c r="W2351" s="137"/>
      <c r="X2351" s="137"/>
      <c r="Y2351" s="135"/>
      <c r="Z2351" s="137"/>
      <c r="AA2351" s="137"/>
    </row>
    <row r="2352">
      <c r="A2352" s="85">
        <v>3362.0</v>
      </c>
      <c r="B2352" s="80" t="s">
        <v>3185</v>
      </c>
      <c r="C2352" s="80">
        <v>39684.0</v>
      </c>
      <c r="D2352" s="80" t="s">
        <v>3215</v>
      </c>
      <c r="E2352" s="131"/>
      <c r="F2352" s="137"/>
      <c r="G2352" s="137"/>
      <c r="H2352" s="137"/>
      <c r="I2352" s="135"/>
      <c r="J2352" s="137"/>
      <c r="K2352" s="137"/>
      <c r="L2352" s="137"/>
      <c r="M2352" s="135"/>
      <c r="N2352" s="137"/>
      <c r="O2352" s="137"/>
      <c r="P2352" s="137"/>
      <c r="Q2352" s="135"/>
      <c r="R2352" s="137"/>
      <c r="S2352" s="137"/>
      <c r="T2352" s="137"/>
      <c r="U2352" s="135"/>
      <c r="V2352" s="137"/>
      <c r="W2352" s="137"/>
      <c r="X2352" s="137"/>
      <c r="Y2352" s="135"/>
      <c r="Z2352" s="137"/>
      <c r="AA2352" s="137"/>
    </row>
    <row r="2353">
      <c r="A2353" s="85">
        <v>3363.0</v>
      </c>
      <c r="B2353" s="80" t="s">
        <v>3185</v>
      </c>
      <c r="C2353" s="80">
        <v>67139.0</v>
      </c>
      <c r="D2353" s="80" t="s">
        <v>3215</v>
      </c>
      <c r="E2353" s="131"/>
      <c r="F2353" s="137"/>
      <c r="G2353" s="137"/>
      <c r="H2353" s="137"/>
      <c r="I2353" s="135"/>
      <c r="J2353" s="137"/>
      <c r="K2353" s="137"/>
      <c r="L2353" s="137"/>
      <c r="M2353" s="135"/>
      <c r="N2353" s="137"/>
      <c r="O2353" s="137"/>
      <c r="P2353" s="137"/>
      <c r="Q2353" s="135"/>
      <c r="R2353" s="137"/>
      <c r="S2353" s="137"/>
      <c r="T2353" s="137"/>
      <c r="U2353" s="135"/>
      <c r="V2353" s="137"/>
      <c r="W2353" s="137"/>
      <c r="X2353" s="137"/>
      <c r="Y2353" s="135"/>
      <c r="Z2353" s="137"/>
      <c r="AA2353" s="137"/>
    </row>
    <row r="2354">
      <c r="A2354" s="85">
        <v>3364.0</v>
      </c>
      <c r="B2354" s="80" t="s">
        <v>3185</v>
      </c>
      <c r="C2354" s="80">
        <v>67129.0</v>
      </c>
      <c r="D2354" s="80" t="s">
        <v>3215</v>
      </c>
      <c r="E2354" s="131"/>
      <c r="F2354" s="137"/>
      <c r="G2354" s="137"/>
      <c r="H2354" s="137"/>
      <c r="I2354" s="135"/>
      <c r="J2354" s="137"/>
      <c r="K2354" s="137"/>
      <c r="L2354" s="137"/>
      <c r="M2354" s="135"/>
      <c r="N2354" s="137"/>
      <c r="O2354" s="137"/>
      <c r="P2354" s="137"/>
      <c r="Q2354" s="135"/>
      <c r="R2354" s="137"/>
      <c r="S2354" s="137"/>
      <c r="T2354" s="137"/>
      <c r="U2354" s="135"/>
      <c r="V2354" s="137"/>
      <c r="W2354" s="137"/>
      <c r="X2354" s="137"/>
      <c r="Y2354" s="135"/>
      <c r="Z2354" s="137"/>
      <c r="AA2354" s="137"/>
    </row>
    <row r="2355">
      <c r="A2355" s="85">
        <v>3365.0</v>
      </c>
      <c r="B2355" s="80" t="s">
        <v>3185</v>
      </c>
      <c r="C2355" s="80">
        <v>67130.0</v>
      </c>
      <c r="D2355" s="80" t="s">
        <v>3215</v>
      </c>
      <c r="E2355" s="131"/>
      <c r="F2355" s="137"/>
      <c r="G2355" s="137"/>
      <c r="H2355" s="137"/>
      <c r="I2355" s="135"/>
      <c r="J2355" s="137"/>
      <c r="K2355" s="137"/>
      <c r="L2355" s="137"/>
      <c r="M2355" s="135"/>
      <c r="N2355" s="137"/>
      <c r="O2355" s="137"/>
      <c r="P2355" s="137"/>
      <c r="Q2355" s="135"/>
      <c r="R2355" s="137"/>
      <c r="S2355" s="137"/>
      <c r="T2355" s="137"/>
      <c r="U2355" s="135"/>
      <c r="V2355" s="137"/>
      <c r="W2355" s="137"/>
      <c r="X2355" s="137"/>
      <c r="Y2355" s="135"/>
      <c r="Z2355" s="137"/>
      <c r="AA2355" s="137"/>
    </row>
    <row r="2356">
      <c r="A2356" s="85">
        <v>3366.0</v>
      </c>
      <c r="B2356" s="80" t="s">
        <v>3185</v>
      </c>
      <c r="C2356" s="80">
        <v>51903.0</v>
      </c>
      <c r="D2356" s="80" t="s">
        <v>3215</v>
      </c>
      <c r="E2356" s="131"/>
      <c r="F2356" s="137"/>
      <c r="G2356" s="137"/>
      <c r="H2356" s="137"/>
      <c r="I2356" s="135"/>
      <c r="J2356" s="137"/>
      <c r="K2356" s="137"/>
      <c r="L2356" s="137"/>
      <c r="M2356" s="135"/>
      <c r="N2356" s="137"/>
      <c r="O2356" s="137"/>
      <c r="P2356" s="137"/>
      <c r="Q2356" s="135"/>
      <c r="R2356" s="137"/>
      <c r="S2356" s="137"/>
      <c r="T2356" s="137"/>
      <c r="U2356" s="135"/>
      <c r="V2356" s="137"/>
      <c r="W2356" s="137"/>
      <c r="X2356" s="137"/>
      <c r="Y2356" s="135"/>
      <c r="Z2356" s="137"/>
      <c r="AA2356" s="137"/>
    </row>
    <row r="2357">
      <c r="A2357" s="85">
        <v>3952.0</v>
      </c>
      <c r="B2357" s="80" t="s">
        <v>3185</v>
      </c>
      <c r="C2357" s="80">
        <v>47996.0</v>
      </c>
      <c r="D2357" s="80" t="s">
        <v>3214</v>
      </c>
      <c r="E2357" s="131"/>
      <c r="F2357" s="137"/>
      <c r="G2357" s="137"/>
      <c r="H2357" s="137"/>
      <c r="I2357" s="135"/>
      <c r="J2357" s="137"/>
      <c r="K2357" s="137"/>
      <c r="L2357" s="137"/>
      <c r="M2357" s="135"/>
      <c r="N2357" s="137"/>
      <c r="O2357" s="137"/>
      <c r="P2357" s="137"/>
      <c r="Q2357" s="135"/>
      <c r="R2357" s="137"/>
      <c r="S2357" s="137"/>
      <c r="T2357" s="137"/>
      <c r="U2357" s="135"/>
      <c r="V2357" s="137"/>
      <c r="W2357" s="137"/>
      <c r="X2357" s="137"/>
      <c r="Y2357" s="135"/>
      <c r="Z2357" s="137"/>
      <c r="AA2357" s="137"/>
    </row>
    <row r="2358">
      <c r="A2358" s="85">
        <v>3956.0</v>
      </c>
      <c r="B2358" s="80" t="s">
        <v>3185</v>
      </c>
      <c r="C2358" s="80">
        <v>60530.0</v>
      </c>
      <c r="D2358" s="80" t="s">
        <v>3215</v>
      </c>
      <c r="E2358" s="131"/>
      <c r="F2358" s="137"/>
      <c r="G2358" s="137"/>
      <c r="H2358" s="137"/>
      <c r="I2358" s="135"/>
      <c r="J2358" s="137"/>
      <c r="K2358" s="137"/>
      <c r="L2358" s="137"/>
      <c r="M2358" s="135"/>
      <c r="N2358" s="137"/>
      <c r="O2358" s="137"/>
      <c r="P2358" s="137"/>
      <c r="Q2358" s="135"/>
      <c r="R2358" s="137"/>
      <c r="S2358" s="137"/>
      <c r="T2358" s="137"/>
      <c r="U2358" s="135"/>
      <c r="V2358" s="137"/>
      <c r="W2358" s="137"/>
      <c r="X2358" s="137"/>
      <c r="Y2358" s="135"/>
      <c r="Z2358" s="137"/>
      <c r="AA2358" s="137"/>
    </row>
    <row r="2359">
      <c r="A2359" s="85">
        <v>4063.0</v>
      </c>
      <c r="B2359" s="80" t="s">
        <v>3185</v>
      </c>
      <c r="C2359" s="80">
        <v>19604.0</v>
      </c>
      <c r="D2359" s="80" t="s">
        <v>3215</v>
      </c>
      <c r="E2359" s="131"/>
      <c r="F2359" s="137"/>
      <c r="G2359" s="137"/>
      <c r="H2359" s="137"/>
      <c r="I2359" s="135"/>
      <c r="J2359" s="137"/>
      <c r="K2359" s="137"/>
      <c r="L2359" s="137"/>
      <c r="M2359" s="135"/>
      <c r="N2359" s="137"/>
      <c r="O2359" s="137"/>
      <c r="P2359" s="137"/>
      <c r="Q2359" s="135"/>
      <c r="R2359" s="137"/>
      <c r="S2359" s="137"/>
      <c r="T2359" s="137"/>
      <c r="U2359" s="135"/>
      <c r="V2359" s="137"/>
      <c r="W2359" s="137"/>
      <c r="X2359" s="137"/>
      <c r="Y2359" s="135"/>
      <c r="Z2359" s="137"/>
      <c r="AA2359" s="137"/>
    </row>
    <row r="2360">
      <c r="A2360" s="85">
        <v>4064.0</v>
      </c>
      <c r="B2360" s="80" t="s">
        <v>3185</v>
      </c>
      <c r="C2360" s="80">
        <v>21009.0</v>
      </c>
      <c r="D2360" s="80" t="s">
        <v>3215</v>
      </c>
      <c r="E2360" s="131"/>
      <c r="F2360" s="137"/>
      <c r="G2360" s="137"/>
      <c r="H2360" s="137"/>
      <c r="I2360" s="135"/>
      <c r="J2360" s="137"/>
      <c r="K2360" s="137"/>
      <c r="L2360" s="137"/>
      <c r="M2360" s="135"/>
      <c r="N2360" s="137"/>
      <c r="O2360" s="137"/>
      <c r="P2360" s="137"/>
      <c r="Q2360" s="135"/>
      <c r="R2360" s="137"/>
      <c r="S2360" s="137"/>
      <c r="T2360" s="137"/>
      <c r="U2360" s="135"/>
      <c r="V2360" s="137"/>
      <c r="W2360" s="137"/>
      <c r="X2360" s="137"/>
      <c r="Y2360" s="135"/>
      <c r="Z2360" s="137"/>
      <c r="AA2360" s="137"/>
    </row>
    <row r="2361">
      <c r="A2361" s="85">
        <v>4065.0</v>
      </c>
      <c r="B2361" s="80" t="s">
        <v>3185</v>
      </c>
      <c r="C2361" s="80">
        <v>21010.0</v>
      </c>
      <c r="D2361" s="80" t="s">
        <v>3215</v>
      </c>
      <c r="E2361" s="131"/>
      <c r="F2361" s="137"/>
      <c r="G2361" s="137"/>
      <c r="H2361" s="137"/>
      <c r="I2361" s="135"/>
      <c r="J2361" s="137"/>
      <c r="K2361" s="137"/>
      <c r="L2361" s="137"/>
      <c r="M2361" s="135"/>
      <c r="N2361" s="137"/>
      <c r="O2361" s="137"/>
      <c r="P2361" s="137"/>
      <c r="Q2361" s="135"/>
      <c r="R2361" s="137"/>
      <c r="S2361" s="137"/>
      <c r="T2361" s="137"/>
      <c r="U2361" s="135"/>
      <c r="V2361" s="137"/>
      <c r="W2361" s="137"/>
      <c r="X2361" s="137"/>
      <c r="Y2361" s="135"/>
      <c r="Z2361" s="137"/>
      <c r="AA2361" s="137"/>
    </row>
    <row r="2362">
      <c r="A2362" s="85">
        <v>4066.0</v>
      </c>
      <c r="B2362" s="80" t="s">
        <v>3185</v>
      </c>
      <c r="C2362" s="80">
        <v>28359.0</v>
      </c>
      <c r="D2362" s="80" t="s">
        <v>3215</v>
      </c>
      <c r="E2362" s="131"/>
      <c r="F2362" s="137"/>
      <c r="G2362" s="137"/>
      <c r="H2362" s="137"/>
      <c r="I2362" s="135"/>
      <c r="J2362" s="137"/>
      <c r="K2362" s="137"/>
      <c r="L2362" s="137"/>
      <c r="M2362" s="135"/>
      <c r="N2362" s="137"/>
      <c r="O2362" s="137"/>
      <c r="P2362" s="137"/>
      <c r="Q2362" s="135"/>
      <c r="R2362" s="137"/>
      <c r="S2362" s="137"/>
      <c r="T2362" s="137"/>
      <c r="U2362" s="135"/>
      <c r="V2362" s="137"/>
      <c r="W2362" s="137"/>
      <c r="X2362" s="137"/>
      <c r="Y2362" s="135"/>
      <c r="Z2362" s="137"/>
      <c r="AA2362" s="137"/>
    </row>
    <row r="2363">
      <c r="A2363" s="85">
        <v>4067.0</v>
      </c>
      <c r="B2363" s="80" t="s">
        <v>3185</v>
      </c>
      <c r="C2363" s="80">
        <v>34482.0</v>
      </c>
      <c r="D2363" s="80" t="s">
        <v>3215</v>
      </c>
      <c r="E2363" s="131"/>
      <c r="F2363" s="137"/>
      <c r="G2363" s="137"/>
      <c r="H2363" s="137"/>
      <c r="I2363" s="135"/>
      <c r="J2363" s="137"/>
      <c r="K2363" s="137"/>
      <c r="L2363" s="137"/>
      <c r="M2363" s="135"/>
      <c r="N2363" s="137"/>
      <c r="O2363" s="137"/>
      <c r="P2363" s="137"/>
      <c r="Q2363" s="135"/>
      <c r="R2363" s="137"/>
      <c r="S2363" s="137"/>
      <c r="T2363" s="137"/>
      <c r="U2363" s="135"/>
      <c r="V2363" s="137"/>
      <c r="W2363" s="137"/>
      <c r="X2363" s="137"/>
      <c r="Y2363" s="135"/>
      <c r="Z2363" s="137"/>
      <c r="AA2363" s="137"/>
    </row>
    <row r="2364">
      <c r="A2364" s="85">
        <v>4076.0</v>
      </c>
      <c r="B2364" s="80" t="s">
        <v>3185</v>
      </c>
      <c r="C2364" s="80">
        <v>58509.0</v>
      </c>
      <c r="D2364" s="80" t="s">
        <v>3215</v>
      </c>
      <c r="E2364" s="131"/>
      <c r="F2364" s="137"/>
      <c r="G2364" s="137"/>
      <c r="H2364" s="137"/>
      <c r="I2364" s="135"/>
      <c r="J2364" s="137"/>
      <c r="K2364" s="137"/>
      <c r="L2364" s="137"/>
      <c r="M2364" s="135"/>
      <c r="N2364" s="137"/>
      <c r="O2364" s="137"/>
      <c r="P2364" s="137"/>
      <c r="Q2364" s="135"/>
      <c r="R2364" s="137"/>
      <c r="S2364" s="137"/>
      <c r="T2364" s="137"/>
      <c r="U2364" s="135"/>
      <c r="V2364" s="137"/>
      <c r="W2364" s="137"/>
      <c r="X2364" s="137"/>
      <c r="Y2364" s="135"/>
      <c r="Z2364" s="137"/>
      <c r="AA2364" s="137"/>
    </row>
    <row r="2365">
      <c r="A2365" s="85">
        <v>4077.0</v>
      </c>
      <c r="B2365" s="80" t="s">
        <v>3185</v>
      </c>
      <c r="C2365" s="80">
        <v>66919.0</v>
      </c>
      <c r="D2365" s="80" t="s">
        <v>3215</v>
      </c>
      <c r="E2365" s="131"/>
      <c r="F2365" s="137"/>
      <c r="G2365" s="137"/>
      <c r="H2365" s="137"/>
      <c r="I2365" s="135"/>
      <c r="J2365" s="137"/>
      <c r="K2365" s="137"/>
      <c r="L2365" s="137"/>
      <c r="M2365" s="135"/>
      <c r="N2365" s="137"/>
      <c r="O2365" s="137"/>
      <c r="P2365" s="137"/>
      <c r="Q2365" s="135"/>
      <c r="R2365" s="137"/>
      <c r="S2365" s="137"/>
      <c r="T2365" s="137"/>
      <c r="U2365" s="135"/>
      <c r="V2365" s="137"/>
      <c r="W2365" s="137"/>
      <c r="X2365" s="137"/>
      <c r="Y2365" s="135"/>
      <c r="Z2365" s="137"/>
      <c r="AA2365" s="137"/>
    </row>
    <row r="2366">
      <c r="A2366" s="85">
        <v>4078.0</v>
      </c>
      <c r="B2366" s="80" t="s">
        <v>3185</v>
      </c>
      <c r="C2366" s="80">
        <v>67488.0</v>
      </c>
      <c r="D2366" s="80" t="s">
        <v>3215</v>
      </c>
      <c r="E2366" s="131"/>
      <c r="F2366" s="137"/>
      <c r="G2366" s="137"/>
      <c r="H2366" s="137"/>
      <c r="I2366" s="135"/>
      <c r="J2366" s="137"/>
      <c r="K2366" s="137"/>
      <c r="L2366" s="137"/>
      <c r="M2366" s="135"/>
      <c r="N2366" s="137"/>
      <c r="O2366" s="137"/>
      <c r="P2366" s="137"/>
      <c r="Q2366" s="135"/>
      <c r="R2366" s="137"/>
      <c r="S2366" s="137"/>
      <c r="T2366" s="137"/>
      <c r="U2366" s="135"/>
      <c r="V2366" s="137"/>
      <c r="W2366" s="137"/>
      <c r="X2366" s="137"/>
      <c r="Y2366" s="135"/>
      <c r="Z2366" s="137"/>
      <c r="AA2366" s="137"/>
    </row>
    <row r="2367">
      <c r="A2367" s="85">
        <v>4079.0</v>
      </c>
      <c r="B2367" s="80" t="s">
        <v>3185</v>
      </c>
      <c r="C2367" s="80">
        <v>67540.0</v>
      </c>
      <c r="D2367" s="80" t="s">
        <v>3215</v>
      </c>
      <c r="E2367" s="131"/>
      <c r="F2367" s="137"/>
      <c r="G2367" s="137"/>
      <c r="H2367" s="137"/>
      <c r="I2367" s="135"/>
      <c r="J2367" s="137"/>
      <c r="K2367" s="137"/>
      <c r="L2367" s="137"/>
      <c r="M2367" s="135"/>
      <c r="N2367" s="137"/>
      <c r="O2367" s="137"/>
      <c r="P2367" s="137"/>
      <c r="Q2367" s="135"/>
      <c r="R2367" s="137"/>
      <c r="S2367" s="137"/>
      <c r="T2367" s="137"/>
      <c r="U2367" s="135"/>
      <c r="V2367" s="137"/>
      <c r="W2367" s="137"/>
      <c r="X2367" s="137"/>
      <c r="Y2367" s="135"/>
      <c r="Z2367" s="137"/>
      <c r="AA2367" s="137"/>
    </row>
    <row r="2368">
      <c r="A2368" s="85">
        <v>4080.0</v>
      </c>
      <c r="B2368" s="80" t="s">
        <v>3185</v>
      </c>
      <c r="C2368" s="80" t="s">
        <v>4607</v>
      </c>
      <c r="D2368" s="80" t="s">
        <v>3215</v>
      </c>
      <c r="E2368" s="131"/>
      <c r="F2368" s="137"/>
      <c r="G2368" s="137"/>
      <c r="H2368" s="137"/>
      <c r="I2368" s="135"/>
      <c r="J2368" s="137"/>
      <c r="K2368" s="137"/>
      <c r="L2368" s="137"/>
      <c r="M2368" s="135"/>
      <c r="N2368" s="137"/>
      <c r="O2368" s="137"/>
      <c r="P2368" s="137"/>
      <c r="Q2368" s="135"/>
      <c r="R2368" s="137"/>
      <c r="S2368" s="137"/>
      <c r="T2368" s="137"/>
      <c r="U2368" s="135"/>
      <c r="V2368" s="137"/>
      <c r="W2368" s="137"/>
      <c r="X2368" s="137"/>
      <c r="Y2368" s="135"/>
      <c r="Z2368" s="137"/>
      <c r="AA2368" s="137"/>
    </row>
    <row r="2369">
      <c r="A2369" s="85">
        <v>4081.0</v>
      </c>
      <c r="B2369" s="80" t="s">
        <v>3185</v>
      </c>
      <c r="C2369" s="80" t="s">
        <v>4608</v>
      </c>
      <c r="D2369" s="80" t="s">
        <v>3215</v>
      </c>
      <c r="E2369" s="131"/>
      <c r="F2369" s="137"/>
      <c r="G2369" s="137"/>
      <c r="H2369" s="137"/>
      <c r="I2369" s="135"/>
      <c r="J2369" s="137"/>
      <c r="K2369" s="137"/>
      <c r="L2369" s="137"/>
      <c r="M2369" s="135"/>
      <c r="N2369" s="137"/>
      <c r="O2369" s="137"/>
      <c r="P2369" s="137"/>
      <c r="Q2369" s="135"/>
      <c r="R2369" s="137"/>
      <c r="S2369" s="137"/>
      <c r="T2369" s="137"/>
      <c r="U2369" s="135"/>
      <c r="V2369" s="137"/>
      <c r="W2369" s="137"/>
      <c r="X2369" s="137"/>
      <c r="Y2369" s="135"/>
      <c r="Z2369" s="137"/>
      <c r="AA2369" s="137"/>
    </row>
    <row r="2370">
      <c r="A2370" s="85">
        <v>5064.0</v>
      </c>
      <c r="B2370" s="80" t="s">
        <v>3185</v>
      </c>
      <c r="C2370" s="80">
        <v>65595.0</v>
      </c>
      <c r="D2370" s="80" t="s">
        <v>3215</v>
      </c>
      <c r="E2370" s="131"/>
      <c r="F2370" s="137"/>
      <c r="G2370" s="137"/>
      <c r="H2370" s="137"/>
      <c r="I2370" s="135"/>
      <c r="J2370" s="137"/>
      <c r="K2370" s="137"/>
      <c r="L2370" s="137"/>
      <c r="M2370" s="135"/>
      <c r="N2370" s="137"/>
      <c r="O2370" s="137"/>
      <c r="P2370" s="137"/>
      <c r="Q2370" s="135"/>
      <c r="R2370" s="137"/>
      <c r="S2370" s="137"/>
      <c r="T2370" s="137"/>
      <c r="U2370" s="135"/>
      <c r="V2370" s="137"/>
      <c r="W2370" s="137"/>
      <c r="X2370" s="137"/>
      <c r="Y2370" s="135"/>
      <c r="Z2370" s="137"/>
      <c r="AA2370" s="137"/>
    </row>
    <row r="2371">
      <c r="A2371" s="85">
        <v>5080.0</v>
      </c>
      <c r="B2371" s="80" t="s">
        <v>3185</v>
      </c>
      <c r="C2371" s="80">
        <v>19520.0</v>
      </c>
      <c r="D2371" s="80" t="s">
        <v>3215</v>
      </c>
      <c r="E2371" s="131"/>
      <c r="F2371" s="137"/>
      <c r="G2371" s="137"/>
      <c r="H2371" s="137"/>
      <c r="I2371" s="135"/>
      <c r="J2371" s="137"/>
      <c r="K2371" s="137"/>
      <c r="L2371" s="137"/>
      <c r="M2371" s="135"/>
      <c r="N2371" s="137"/>
      <c r="O2371" s="137"/>
      <c r="P2371" s="137"/>
      <c r="Q2371" s="135"/>
      <c r="R2371" s="137"/>
      <c r="S2371" s="137"/>
      <c r="T2371" s="137"/>
      <c r="U2371" s="135"/>
      <c r="V2371" s="137"/>
      <c r="W2371" s="137"/>
      <c r="X2371" s="137"/>
      <c r="Y2371" s="135"/>
      <c r="Z2371" s="137"/>
      <c r="AA2371" s="137"/>
    </row>
    <row r="2372">
      <c r="A2372" s="85">
        <v>5081.0</v>
      </c>
      <c r="B2372" s="80" t="s">
        <v>3185</v>
      </c>
      <c r="C2372" s="80">
        <v>19467.0</v>
      </c>
      <c r="D2372" s="80" t="s">
        <v>3215</v>
      </c>
      <c r="E2372" s="131"/>
      <c r="F2372" s="137"/>
      <c r="G2372" s="137"/>
      <c r="H2372" s="137"/>
      <c r="I2372" s="135"/>
      <c r="J2372" s="137"/>
      <c r="K2372" s="137"/>
      <c r="L2372" s="137"/>
      <c r="M2372" s="135"/>
      <c r="N2372" s="137"/>
      <c r="O2372" s="137"/>
      <c r="P2372" s="137"/>
      <c r="Q2372" s="135"/>
      <c r="R2372" s="137"/>
      <c r="S2372" s="137"/>
      <c r="T2372" s="137"/>
      <c r="U2372" s="135"/>
      <c r="V2372" s="137"/>
      <c r="W2372" s="137"/>
      <c r="X2372" s="137"/>
      <c r="Y2372" s="135"/>
      <c r="Z2372" s="137"/>
      <c r="AA2372" s="137"/>
    </row>
    <row r="2373">
      <c r="A2373" s="85">
        <v>5082.0</v>
      </c>
      <c r="B2373" s="80" t="s">
        <v>3185</v>
      </c>
      <c r="C2373" s="80">
        <v>66108.0</v>
      </c>
      <c r="D2373" s="80" t="s">
        <v>3215</v>
      </c>
      <c r="E2373" s="131"/>
      <c r="F2373" s="137"/>
      <c r="G2373" s="137"/>
      <c r="H2373" s="137"/>
      <c r="I2373" s="135"/>
      <c r="J2373" s="137"/>
      <c r="K2373" s="137"/>
      <c r="L2373" s="137"/>
      <c r="M2373" s="135"/>
      <c r="N2373" s="137"/>
      <c r="O2373" s="137"/>
      <c r="P2373" s="137"/>
      <c r="Q2373" s="135"/>
      <c r="R2373" s="137"/>
      <c r="S2373" s="137"/>
      <c r="T2373" s="137"/>
      <c r="U2373" s="135"/>
      <c r="V2373" s="137"/>
      <c r="W2373" s="137"/>
      <c r="X2373" s="137"/>
      <c r="Y2373" s="135"/>
      <c r="Z2373" s="137"/>
      <c r="AA2373" s="137"/>
    </row>
    <row r="2374">
      <c r="A2374" s="85">
        <v>5191.0</v>
      </c>
      <c r="B2374" s="80" t="s">
        <v>3185</v>
      </c>
      <c r="C2374" s="80" t="s">
        <v>4609</v>
      </c>
      <c r="D2374" s="80" t="s">
        <v>3215</v>
      </c>
      <c r="E2374" s="131"/>
      <c r="F2374" s="137"/>
      <c r="G2374" s="137"/>
      <c r="H2374" s="137"/>
      <c r="I2374" s="135"/>
      <c r="J2374" s="137"/>
      <c r="K2374" s="137"/>
      <c r="L2374" s="137"/>
      <c r="M2374" s="135"/>
      <c r="N2374" s="137"/>
      <c r="O2374" s="137"/>
      <c r="P2374" s="137"/>
      <c r="Q2374" s="135"/>
      <c r="R2374" s="137"/>
      <c r="S2374" s="137"/>
      <c r="T2374" s="137"/>
      <c r="U2374" s="135"/>
      <c r="V2374" s="137"/>
      <c r="W2374" s="137"/>
      <c r="X2374" s="137"/>
      <c r="Y2374" s="135"/>
      <c r="Z2374" s="137"/>
      <c r="AA2374" s="137"/>
    </row>
    <row r="2375">
      <c r="A2375" s="85">
        <v>3370.0</v>
      </c>
      <c r="B2375" s="80" t="s">
        <v>3186</v>
      </c>
      <c r="C2375" s="80">
        <v>62727.0</v>
      </c>
      <c r="D2375" s="80" t="s">
        <v>3214</v>
      </c>
      <c r="E2375" s="131"/>
      <c r="F2375" s="137"/>
      <c r="G2375" s="137"/>
      <c r="H2375" s="137"/>
      <c r="I2375" s="135"/>
      <c r="J2375" s="137"/>
      <c r="K2375" s="137"/>
      <c r="L2375" s="137"/>
      <c r="M2375" s="135"/>
      <c r="N2375" s="137"/>
      <c r="O2375" s="137"/>
      <c r="P2375" s="137"/>
      <c r="Q2375" s="135"/>
      <c r="R2375" s="137"/>
      <c r="S2375" s="137"/>
      <c r="T2375" s="137"/>
      <c r="U2375" s="135"/>
      <c r="V2375" s="137"/>
      <c r="W2375" s="137"/>
      <c r="X2375" s="137"/>
      <c r="Y2375" s="135"/>
      <c r="Z2375" s="137"/>
      <c r="AA2375" s="137"/>
    </row>
    <row r="2376">
      <c r="A2376" s="85">
        <v>3371.0</v>
      </c>
      <c r="B2376" s="80" t="s">
        <v>3186</v>
      </c>
      <c r="C2376" s="80">
        <v>64610.0</v>
      </c>
      <c r="D2376" s="80" t="s">
        <v>3214</v>
      </c>
      <c r="E2376" s="131"/>
      <c r="F2376" s="137"/>
      <c r="G2376" s="137"/>
      <c r="H2376" s="137"/>
      <c r="I2376" s="135"/>
      <c r="J2376" s="137"/>
      <c r="K2376" s="137"/>
      <c r="L2376" s="137"/>
      <c r="M2376" s="135"/>
      <c r="N2376" s="137"/>
      <c r="O2376" s="137"/>
      <c r="P2376" s="137"/>
      <c r="Q2376" s="135"/>
      <c r="R2376" s="137"/>
      <c r="S2376" s="137"/>
      <c r="T2376" s="137"/>
      <c r="U2376" s="135"/>
      <c r="V2376" s="137"/>
      <c r="W2376" s="137"/>
      <c r="X2376" s="137"/>
      <c r="Y2376" s="135"/>
      <c r="Z2376" s="137"/>
      <c r="AA2376" s="137"/>
    </row>
    <row r="2377">
      <c r="A2377" s="85">
        <v>3372.0</v>
      </c>
      <c r="B2377" s="80" t="s">
        <v>3186</v>
      </c>
      <c r="C2377" s="80">
        <v>64915.0</v>
      </c>
      <c r="D2377" s="80" t="s">
        <v>3214</v>
      </c>
      <c r="E2377" s="131"/>
      <c r="F2377" s="137"/>
      <c r="G2377" s="137"/>
      <c r="H2377" s="137"/>
      <c r="I2377" s="135"/>
      <c r="J2377" s="137"/>
      <c r="K2377" s="137"/>
      <c r="L2377" s="137"/>
      <c r="M2377" s="135"/>
      <c r="N2377" s="137"/>
      <c r="O2377" s="137"/>
      <c r="P2377" s="137"/>
      <c r="Q2377" s="135"/>
      <c r="R2377" s="137"/>
      <c r="S2377" s="137"/>
      <c r="T2377" s="137"/>
      <c r="U2377" s="135"/>
      <c r="V2377" s="137"/>
      <c r="W2377" s="137"/>
      <c r="X2377" s="137"/>
      <c r="Y2377" s="135"/>
      <c r="Z2377" s="137"/>
      <c r="AA2377" s="137"/>
    </row>
    <row r="2378">
      <c r="A2378" s="85">
        <v>3373.0</v>
      </c>
      <c r="B2378" s="80" t="s">
        <v>3186</v>
      </c>
      <c r="C2378" s="80">
        <v>65510.0</v>
      </c>
      <c r="D2378" s="80" t="s">
        <v>3214</v>
      </c>
      <c r="E2378" s="131"/>
      <c r="F2378" s="137"/>
      <c r="G2378" s="137"/>
      <c r="H2378" s="137"/>
      <c r="I2378" s="135"/>
      <c r="J2378" s="137"/>
      <c r="K2378" s="137"/>
      <c r="L2378" s="137"/>
      <c r="M2378" s="135"/>
      <c r="N2378" s="137"/>
      <c r="O2378" s="137"/>
      <c r="P2378" s="137"/>
      <c r="Q2378" s="135"/>
      <c r="R2378" s="137"/>
      <c r="S2378" s="137"/>
      <c r="T2378" s="137"/>
      <c r="U2378" s="135"/>
      <c r="V2378" s="137"/>
      <c r="W2378" s="137"/>
      <c r="X2378" s="137"/>
      <c r="Y2378" s="135"/>
      <c r="Z2378" s="137"/>
      <c r="AA2378" s="137"/>
    </row>
    <row r="2379">
      <c r="A2379" s="85">
        <v>3374.0</v>
      </c>
      <c r="B2379" s="80" t="s">
        <v>3186</v>
      </c>
      <c r="C2379" s="80">
        <v>66121.0</v>
      </c>
      <c r="D2379" s="80" t="s">
        <v>3214</v>
      </c>
      <c r="E2379" s="131"/>
      <c r="F2379" s="137"/>
      <c r="G2379" s="137"/>
      <c r="H2379" s="137"/>
      <c r="I2379" s="135"/>
      <c r="J2379" s="137"/>
      <c r="K2379" s="137"/>
      <c r="L2379" s="137"/>
      <c r="M2379" s="135"/>
      <c r="N2379" s="137"/>
      <c r="O2379" s="137"/>
      <c r="P2379" s="137"/>
      <c r="Q2379" s="135"/>
      <c r="R2379" s="137"/>
      <c r="S2379" s="137"/>
      <c r="T2379" s="137"/>
      <c r="U2379" s="135"/>
      <c r="V2379" s="137"/>
      <c r="W2379" s="137"/>
      <c r="X2379" s="137"/>
      <c r="Y2379" s="135"/>
      <c r="Z2379" s="137"/>
      <c r="AA2379" s="137"/>
    </row>
    <row r="2380">
      <c r="A2380" s="85">
        <v>3375.0</v>
      </c>
      <c r="B2380" s="80" t="s">
        <v>3186</v>
      </c>
      <c r="C2380" s="80">
        <v>66124.0</v>
      </c>
      <c r="D2380" s="80" t="s">
        <v>3214</v>
      </c>
      <c r="E2380" s="131"/>
      <c r="F2380" s="137"/>
      <c r="G2380" s="137"/>
      <c r="H2380" s="137"/>
      <c r="I2380" s="135"/>
      <c r="J2380" s="137"/>
      <c r="K2380" s="137"/>
      <c r="L2380" s="137"/>
      <c r="M2380" s="135"/>
      <c r="N2380" s="137"/>
      <c r="O2380" s="137"/>
      <c r="P2380" s="137"/>
      <c r="Q2380" s="135"/>
      <c r="R2380" s="137"/>
      <c r="S2380" s="137"/>
      <c r="T2380" s="137"/>
      <c r="U2380" s="135"/>
      <c r="V2380" s="137"/>
      <c r="W2380" s="137"/>
      <c r="X2380" s="137"/>
      <c r="Y2380" s="135"/>
      <c r="Z2380" s="137"/>
      <c r="AA2380" s="137"/>
    </row>
    <row r="2381">
      <c r="A2381" s="85">
        <v>3376.0</v>
      </c>
      <c r="B2381" s="80" t="s">
        <v>3186</v>
      </c>
      <c r="C2381" s="80">
        <v>66125.0</v>
      </c>
      <c r="D2381" s="80" t="s">
        <v>3214</v>
      </c>
      <c r="E2381" s="131"/>
      <c r="F2381" s="137"/>
      <c r="G2381" s="137"/>
      <c r="H2381" s="137"/>
      <c r="I2381" s="135"/>
      <c r="J2381" s="137"/>
      <c r="K2381" s="137"/>
      <c r="L2381" s="137"/>
      <c r="M2381" s="135"/>
      <c r="N2381" s="137"/>
      <c r="O2381" s="137"/>
      <c r="P2381" s="137"/>
      <c r="Q2381" s="135"/>
      <c r="R2381" s="137"/>
      <c r="S2381" s="137"/>
      <c r="T2381" s="137"/>
      <c r="U2381" s="135"/>
      <c r="V2381" s="137"/>
      <c r="W2381" s="137"/>
      <c r="X2381" s="137"/>
      <c r="Y2381" s="135"/>
      <c r="Z2381" s="137"/>
      <c r="AA2381" s="137"/>
    </row>
    <row r="2382">
      <c r="A2382" s="85">
        <v>3377.0</v>
      </c>
      <c r="B2382" s="80" t="s">
        <v>3186</v>
      </c>
      <c r="C2382" s="80">
        <v>66126.0</v>
      </c>
      <c r="D2382" s="80" t="s">
        <v>3214</v>
      </c>
      <c r="E2382" s="131"/>
      <c r="F2382" s="137"/>
      <c r="G2382" s="137"/>
      <c r="H2382" s="137"/>
      <c r="I2382" s="135"/>
      <c r="J2382" s="137"/>
      <c r="K2382" s="137"/>
      <c r="L2382" s="137"/>
      <c r="M2382" s="135"/>
      <c r="N2382" s="137"/>
      <c r="O2382" s="137"/>
      <c r="P2382" s="137"/>
      <c r="Q2382" s="135"/>
      <c r="R2382" s="137"/>
      <c r="S2382" s="137"/>
      <c r="T2382" s="137"/>
      <c r="U2382" s="135"/>
      <c r="V2382" s="137"/>
      <c r="W2382" s="137"/>
      <c r="X2382" s="137"/>
      <c r="Y2382" s="135"/>
      <c r="Z2382" s="137"/>
      <c r="AA2382" s="137"/>
    </row>
    <row r="2383">
      <c r="A2383" s="85">
        <v>3378.0</v>
      </c>
      <c r="B2383" s="80" t="s">
        <v>3186</v>
      </c>
      <c r="C2383" s="80">
        <v>66291.0</v>
      </c>
      <c r="D2383" s="80" t="s">
        <v>3214</v>
      </c>
      <c r="E2383" s="131"/>
      <c r="F2383" s="137"/>
      <c r="G2383" s="137"/>
      <c r="H2383" s="137"/>
      <c r="I2383" s="135"/>
      <c r="J2383" s="137"/>
      <c r="K2383" s="137"/>
      <c r="L2383" s="137"/>
      <c r="M2383" s="135"/>
      <c r="N2383" s="137"/>
      <c r="O2383" s="137"/>
      <c r="P2383" s="137"/>
      <c r="Q2383" s="135"/>
      <c r="R2383" s="137"/>
      <c r="S2383" s="137"/>
      <c r="T2383" s="137"/>
      <c r="U2383" s="135"/>
      <c r="V2383" s="137"/>
      <c r="W2383" s="137"/>
      <c r="X2383" s="137"/>
      <c r="Y2383" s="135"/>
      <c r="Z2383" s="137"/>
      <c r="AA2383" s="137"/>
    </row>
    <row r="2384">
      <c r="A2384" s="85">
        <v>3379.0</v>
      </c>
      <c r="B2384" s="80" t="s">
        <v>3186</v>
      </c>
      <c r="C2384" s="80">
        <v>66496.0</v>
      </c>
      <c r="D2384" s="80" t="s">
        <v>3214</v>
      </c>
      <c r="E2384" s="131"/>
      <c r="F2384" s="137"/>
      <c r="G2384" s="137"/>
      <c r="H2384" s="137"/>
      <c r="I2384" s="135"/>
      <c r="J2384" s="137"/>
      <c r="K2384" s="137"/>
      <c r="L2384" s="137"/>
      <c r="M2384" s="135"/>
      <c r="N2384" s="137"/>
      <c r="O2384" s="137"/>
      <c r="P2384" s="137"/>
      <c r="Q2384" s="135"/>
      <c r="R2384" s="137"/>
      <c r="S2384" s="137"/>
      <c r="T2384" s="137"/>
      <c r="U2384" s="135"/>
      <c r="V2384" s="137"/>
      <c r="W2384" s="137"/>
      <c r="X2384" s="137"/>
      <c r="Y2384" s="135"/>
      <c r="Z2384" s="137"/>
      <c r="AA2384" s="137"/>
    </row>
    <row r="2385">
      <c r="A2385" s="85">
        <v>3380.0</v>
      </c>
      <c r="B2385" s="80" t="s">
        <v>3186</v>
      </c>
      <c r="C2385" s="80">
        <v>66497.0</v>
      </c>
      <c r="D2385" s="80" t="s">
        <v>3214</v>
      </c>
      <c r="E2385" s="131"/>
      <c r="F2385" s="137"/>
      <c r="G2385" s="137"/>
      <c r="H2385" s="137"/>
      <c r="I2385" s="135"/>
      <c r="J2385" s="137"/>
      <c r="K2385" s="137"/>
      <c r="L2385" s="137"/>
      <c r="M2385" s="135"/>
      <c r="N2385" s="137"/>
      <c r="O2385" s="137"/>
      <c r="P2385" s="137"/>
      <c r="Q2385" s="135"/>
      <c r="R2385" s="137"/>
      <c r="S2385" s="137"/>
      <c r="T2385" s="137"/>
      <c r="U2385" s="135"/>
      <c r="V2385" s="137"/>
      <c r="W2385" s="137"/>
      <c r="X2385" s="137"/>
      <c r="Y2385" s="135"/>
      <c r="Z2385" s="137"/>
      <c r="AA2385" s="137"/>
    </row>
    <row r="2386">
      <c r="A2386" s="85">
        <v>3381.0</v>
      </c>
      <c r="B2386" s="80" t="s">
        <v>3186</v>
      </c>
      <c r="C2386" s="80">
        <v>66498.0</v>
      </c>
      <c r="D2386" s="80" t="s">
        <v>3214</v>
      </c>
      <c r="E2386" s="131"/>
      <c r="F2386" s="137"/>
      <c r="G2386" s="137"/>
      <c r="H2386" s="137"/>
      <c r="I2386" s="135"/>
      <c r="J2386" s="137"/>
      <c r="K2386" s="137"/>
      <c r="L2386" s="137"/>
      <c r="M2386" s="135"/>
      <c r="N2386" s="137"/>
      <c r="O2386" s="137"/>
      <c r="P2386" s="137"/>
      <c r="Q2386" s="135"/>
      <c r="R2386" s="137"/>
      <c r="S2386" s="137"/>
      <c r="T2386" s="137"/>
      <c r="U2386" s="135"/>
      <c r="V2386" s="137"/>
      <c r="W2386" s="137"/>
      <c r="X2386" s="137"/>
      <c r="Y2386" s="135"/>
      <c r="Z2386" s="137"/>
      <c r="AA2386" s="137"/>
    </row>
    <row r="2387">
      <c r="A2387" s="85">
        <v>3382.0</v>
      </c>
      <c r="B2387" s="80" t="s">
        <v>3186</v>
      </c>
      <c r="C2387" s="80">
        <v>73524.0</v>
      </c>
      <c r="D2387" s="80" t="s">
        <v>3214</v>
      </c>
      <c r="E2387" s="131"/>
      <c r="F2387" s="137"/>
      <c r="G2387" s="137"/>
      <c r="H2387" s="137"/>
      <c r="I2387" s="135"/>
      <c r="J2387" s="137"/>
      <c r="K2387" s="137"/>
      <c r="L2387" s="137"/>
      <c r="M2387" s="135"/>
      <c r="N2387" s="137"/>
      <c r="O2387" s="137"/>
      <c r="P2387" s="137"/>
      <c r="Q2387" s="135"/>
      <c r="R2387" s="137"/>
      <c r="S2387" s="137"/>
      <c r="T2387" s="137"/>
      <c r="U2387" s="135"/>
      <c r="V2387" s="137"/>
      <c r="W2387" s="137"/>
      <c r="X2387" s="137"/>
      <c r="Y2387" s="135"/>
      <c r="Z2387" s="137"/>
      <c r="AA2387" s="137"/>
    </row>
    <row r="2388">
      <c r="A2388" s="85">
        <v>3383.0</v>
      </c>
      <c r="B2388" s="80" t="s">
        <v>3186</v>
      </c>
      <c r="C2388" s="80">
        <v>74424.0</v>
      </c>
      <c r="D2388" s="80" t="s">
        <v>3214</v>
      </c>
      <c r="E2388" s="131"/>
      <c r="F2388" s="137"/>
      <c r="G2388" s="137"/>
      <c r="H2388" s="137"/>
      <c r="I2388" s="135"/>
      <c r="J2388" s="137"/>
      <c r="K2388" s="137"/>
      <c r="L2388" s="137"/>
      <c r="M2388" s="135"/>
      <c r="N2388" s="137"/>
      <c r="O2388" s="137"/>
      <c r="P2388" s="137"/>
      <c r="Q2388" s="135"/>
      <c r="R2388" s="137"/>
      <c r="S2388" s="137"/>
      <c r="T2388" s="137"/>
      <c r="U2388" s="135"/>
      <c r="V2388" s="137"/>
      <c r="W2388" s="137"/>
      <c r="X2388" s="137"/>
      <c r="Y2388" s="135"/>
      <c r="Z2388" s="137"/>
      <c r="AA2388" s="137"/>
    </row>
    <row r="2389">
      <c r="A2389" s="85">
        <v>3384.0</v>
      </c>
      <c r="B2389" s="80" t="s">
        <v>3186</v>
      </c>
      <c r="C2389" s="80">
        <v>74593.0</v>
      </c>
      <c r="D2389" s="80" t="s">
        <v>3214</v>
      </c>
      <c r="E2389" s="131"/>
      <c r="F2389" s="137"/>
      <c r="G2389" s="137"/>
      <c r="H2389" s="137"/>
      <c r="I2389" s="135"/>
      <c r="J2389" s="137"/>
      <c r="K2389" s="137"/>
      <c r="L2389" s="137"/>
      <c r="M2389" s="135"/>
      <c r="N2389" s="137"/>
      <c r="O2389" s="137"/>
      <c r="P2389" s="137"/>
      <c r="Q2389" s="135"/>
      <c r="R2389" s="137"/>
      <c r="S2389" s="137"/>
      <c r="T2389" s="137"/>
      <c r="U2389" s="135"/>
      <c r="V2389" s="137"/>
      <c r="W2389" s="137"/>
      <c r="X2389" s="137"/>
      <c r="Y2389" s="135"/>
      <c r="Z2389" s="137"/>
      <c r="AA2389" s="137"/>
    </row>
    <row r="2390">
      <c r="A2390" s="85">
        <v>3385.0</v>
      </c>
      <c r="B2390" s="80" t="s">
        <v>3186</v>
      </c>
      <c r="C2390" s="80">
        <v>74779.0</v>
      </c>
      <c r="D2390" s="80" t="s">
        <v>3214</v>
      </c>
      <c r="E2390" s="131"/>
      <c r="F2390" s="137"/>
      <c r="G2390" s="137"/>
      <c r="H2390" s="137"/>
      <c r="I2390" s="135"/>
      <c r="J2390" s="137"/>
      <c r="K2390" s="137"/>
      <c r="L2390" s="137"/>
      <c r="M2390" s="135"/>
      <c r="N2390" s="137"/>
      <c r="O2390" s="137"/>
      <c r="P2390" s="137"/>
      <c r="Q2390" s="135"/>
      <c r="R2390" s="137"/>
      <c r="S2390" s="137"/>
      <c r="T2390" s="137"/>
      <c r="U2390" s="135"/>
      <c r="V2390" s="137"/>
      <c r="W2390" s="137"/>
      <c r="X2390" s="137"/>
      <c r="Y2390" s="135"/>
      <c r="Z2390" s="137"/>
      <c r="AA2390" s="137"/>
    </row>
    <row r="2391">
      <c r="A2391" s="85">
        <v>3386.0</v>
      </c>
      <c r="B2391" s="80" t="s">
        <v>3186</v>
      </c>
      <c r="C2391" s="80">
        <v>74780.0</v>
      </c>
      <c r="D2391" s="80" t="s">
        <v>3214</v>
      </c>
      <c r="E2391" s="131"/>
      <c r="F2391" s="137"/>
      <c r="G2391" s="137"/>
      <c r="H2391" s="137"/>
      <c r="I2391" s="135"/>
      <c r="J2391" s="137"/>
      <c r="K2391" s="137"/>
      <c r="L2391" s="137"/>
      <c r="M2391" s="135"/>
      <c r="N2391" s="137"/>
      <c r="O2391" s="137"/>
      <c r="P2391" s="137"/>
      <c r="Q2391" s="135"/>
      <c r="R2391" s="137"/>
      <c r="S2391" s="137"/>
      <c r="T2391" s="137"/>
      <c r="U2391" s="135"/>
      <c r="V2391" s="137"/>
      <c r="W2391" s="137"/>
      <c r="X2391" s="137"/>
      <c r="Y2391" s="135"/>
      <c r="Z2391" s="137"/>
      <c r="AA2391" s="137"/>
    </row>
    <row r="2392">
      <c r="A2392" s="85">
        <v>3387.0</v>
      </c>
      <c r="B2392" s="80" t="s">
        <v>3186</v>
      </c>
      <c r="C2392" s="80">
        <v>74808.0</v>
      </c>
      <c r="D2392" s="80" t="s">
        <v>3214</v>
      </c>
      <c r="E2392" s="131"/>
      <c r="F2392" s="137"/>
      <c r="G2392" s="137"/>
      <c r="H2392" s="137"/>
      <c r="I2392" s="135"/>
      <c r="J2392" s="137"/>
      <c r="K2392" s="137"/>
      <c r="L2392" s="137"/>
      <c r="M2392" s="135"/>
      <c r="N2392" s="137"/>
      <c r="O2392" s="137"/>
      <c r="P2392" s="137"/>
      <c r="Q2392" s="135"/>
      <c r="R2392" s="137"/>
      <c r="S2392" s="137"/>
      <c r="T2392" s="137"/>
      <c r="U2392" s="135"/>
      <c r="V2392" s="137"/>
      <c r="W2392" s="137"/>
      <c r="X2392" s="137"/>
      <c r="Y2392" s="135"/>
      <c r="Z2392" s="137"/>
      <c r="AA2392" s="137"/>
    </row>
    <row r="2393">
      <c r="A2393" s="85">
        <v>3388.0</v>
      </c>
      <c r="B2393" s="80" t="s">
        <v>3186</v>
      </c>
      <c r="C2393" s="80">
        <v>74889.0</v>
      </c>
      <c r="D2393" s="80" t="s">
        <v>3214</v>
      </c>
      <c r="E2393" s="131"/>
      <c r="F2393" s="137"/>
      <c r="G2393" s="137"/>
      <c r="H2393" s="137"/>
      <c r="I2393" s="135"/>
      <c r="J2393" s="137"/>
      <c r="K2393" s="137"/>
      <c r="L2393" s="137"/>
      <c r="M2393" s="135"/>
      <c r="N2393" s="137"/>
      <c r="O2393" s="137"/>
      <c r="P2393" s="137"/>
      <c r="Q2393" s="135"/>
      <c r="R2393" s="137"/>
      <c r="S2393" s="137"/>
      <c r="T2393" s="137"/>
      <c r="U2393" s="135"/>
      <c r="V2393" s="137"/>
      <c r="W2393" s="137"/>
      <c r="X2393" s="137"/>
      <c r="Y2393" s="135"/>
      <c r="Z2393" s="137"/>
      <c r="AA2393" s="137"/>
    </row>
    <row r="2394">
      <c r="A2394" s="85">
        <v>3389.0</v>
      </c>
      <c r="B2394" s="80" t="s">
        <v>3186</v>
      </c>
      <c r="C2394" s="80">
        <v>75043.0</v>
      </c>
      <c r="D2394" s="80" t="s">
        <v>3214</v>
      </c>
      <c r="E2394" s="131"/>
      <c r="F2394" s="137"/>
      <c r="G2394" s="137"/>
      <c r="H2394" s="137"/>
      <c r="I2394" s="135"/>
      <c r="J2394" s="137"/>
      <c r="K2394" s="137"/>
      <c r="L2394" s="137"/>
      <c r="M2394" s="135"/>
      <c r="N2394" s="137"/>
      <c r="O2394" s="137"/>
      <c r="P2394" s="137"/>
      <c r="Q2394" s="135"/>
      <c r="R2394" s="137"/>
      <c r="S2394" s="137"/>
      <c r="T2394" s="137"/>
      <c r="U2394" s="135"/>
      <c r="V2394" s="137"/>
      <c r="W2394" s="137"/>
      <c r="X2394" s="137"/>
      <c r="Y2394" s="135"/>
      <c r="Z2394" s="137"/>
      <c r="AA2394" s="137"/>
    </row>
    <row r="2395">
      <c r="A2395" s="85">
        <v>3390.0</v>
      </c>
      <c r="B2395" s="80" t="s">
        <v>3186</v>
      </c>
      <c r="C2395" s="80">
        <v>75050.0</v>
      </c>
      <c r="D2395" s="80" t="s">
        <v>3214</v>
      </c>
      <c r="E2395" s="131"/>
      <c r="F2395" s="137"/>
      <c r="G2395" s="137"/>
      <c r="H2395" s="137"/>
      <c r="I2395" s="135"/>
      <c r="J2395" s="137"/>
      <c r="K2395" s="137"/>
      <c r="L2395" s="137"/>
      <c r="M2395" s="135"/>
      <c r="N2395" s="137"/>
      <c r="O2395" s="137"/>
      <c r="P2395" s="137"/>
      <c r="Q2395" s="135"/>
      <c r="R2395" s="137"/>
      <c r="S2395" s="137"/>
      <c r="T2395" s="137"/>
      <c r="U2395" s="135"/>
      <c r="V2395" s="137"/>
      <c r="W2395" s="137"/>
      <c r="X2395" s="137"/>
      <c r="Y2395" s="135"/>
      <c r="Z2395" s="137"/>
      <c r="AA2395" s="137"/>
    </row>
    <row r="2396">
      <c r="A2396" s="85">
        <v>3391.0</v>
      </c>
      <c r="B2396" s="80" t="s">
        <v>3186</v>
      </c>
      <c r="C2396" s="80">
        <v>75589.0</v>
      </c>
      <c r="D2396" s="80" t="s">
        <v>3214</v>
      </c>
      <c r="E2396" s="131"/>
      <c r="F2396" s="137"/>
      <c r="G2396" s="137"/>
      <c r="H2396" s="137"/>
      <c r="I2396" s="135"/>
      <c r="J2396" s="137"/>
      <c r="K2396" s="137"/>
      <c r="L2396" s="137"/>
      <c r="M2396" s="135"/>
      <c r="N2396" s="137"/>
      <c r="O2396" s="137"/>
      <c r="P2396" s="137"/>
      <c r="Q2396" s="135"/>
      <c r="R2396" s="137"/>
      <c r="S2396" s="137"/>
      <c r="T2396" s="137"/>
      <c r="U2396" s="135"/>
      <c r="V2396" s="137"/>
      <c r="W2396" s="137"/>
      <c r="X2396" s="137"/>
      <c r="Y2396" s="135"/>
      <c r="Z2396" s="137"/>
      <c r="AA2396" s="137"/>
    </row>
    <row r="2397">
      <c r="A2397" s="85">
        <v>3392.0</v>
      </c>
      <c r="B2397" s="80" t="s">
        <v>3186</v>
      </c>
      <c r="C2397" s="80">
        <v>75677.0</v>
      </c>
      <c r="D2397" s="80" t="s">
        <v>3214</v>
      </c>
      <c r="E2397" s="131"/>
      <c r="F2397" s="137"/>
      <c r="G2397" s="137"/>
      <c r="H2397" s="137"/>
      <c r="I2397" s="135"/>
      <c r="J2397" s="137"/>
      <c r="K2397" s="137"/>
      <c r="L2397" s="137"/>
      <c r="M2397" s="135"/>
      <c r="N2397" s="137"/>
      <c r="O2397" s="137"/>
      <c r="P2397" s="137"/>
      <c r="Q2397" s="135"/>
      <c r="R2397" s="137"/>
      <c r="S2397" s="137"/>
      <c r="T2397" s="137"/>
      <c r="U2397" s="135"/>
      <c r="V2397" s="137"/>
      <c r="W2397" s="137"/>
      <c r="X2397" s="137"/>
      <c r="Y2397" s="135"/>
      <c r="Z2397" s="137"/>
      <c r="AA2397" s="137"/>
    </row>
    <row r="2398">
      <c r="A2398" s="85">
        <v>3393.0</v>
      </c>
      <c r="B2398" s="80" t="s">
        <v>3186</v>
      </c>
      <c r="C2398" s="80">
        <v>75686.0</v>
      </c>
      <c r="D2398" s="80" t="s">
        <v>3214</v>
      </c>
      <c r="E2398" s="131"/>
      <c r="F2398" s="137"/>
      <c r="G2398" s="137"/>
      <c r="H2398" s="137"/>
      <c r="I2398" s="135"/>
      <c r="J2398" s="137"/>
      <c r="K2398" s="137"/>
      <c r="L2398" s="137"/>
      <c r="M2398" s="135"/>
      <c r="N2398" s="137"/>
      <c r="O2398" s="137"/>
      <c r="P2398" s="137"/>
      <c r="Q2398" s="135"/>
      <c r="R2398" s="137"/>
      <c r="S2398" s="137"/>
      <c r="T2398" s="137"/>
      <c r="U2398" s="135"/>
      <c r="V2398" s="137"/>
      <c r="W2398" s="137"/>
      <c r="X2398" s="137"/>
      <c r="Y2398" s="135"/>
      <c r="Z2398" s="137"/>
      <c r="AA2398" s="137"/>
    </row>
    <row r="2399">
      <c r="A2399" s="85">
        <v>3394.0</v>
      </c>
      <c r="B2399" s="80" t="s">
        <v>3186</v>
      </c>
      <c r="C2399" s="80">
        <v>75834.0</v>
      </c>
      <c r="D2399" s="80" t="s">
        <v>3214</v>
      </c>
      <c r="E2399" s="131"/>
      <c r="F2399" s="137"/>
      <c r="G2399" s="137"/>
      <c r="H2399" s="137"/>
      <c r="I2399" s="135"/>
      <c r="J2399" s="137"/>
      <c r="K2399" s="137"/>
      <c r="L2399" s="137"/>
      <c r="M2399" s="135"/>
      <c r="N2399" s="137"/>
      <c r="O2399" s="137"/>
      <c r="P2399" s="137"/>
      <c r="Q2399" s="135"/>
      <c r="R2399" s="137"/>
      <c r="S2399" s="137"/>
      <c r="T2399" s="137"/>
      <c r="U2399" s="135"/>
      <c r="V2399" s="137"/>
      <c r="W2399" s="137"/>
      <c r="X2399" s="137"/>
      <c r="Y2399" s="135"/>
      <c r="Z2399" s="137"/>
      <c r="AA2399" s="137"/>
    </row>
    <row r="2400">
      <c r="A2400" s="85">
        <v>3395.0</v>
      </c>
      <c r="B2400" s="80" t="s">
        <v>3186</v>
      </c>
      <c r="C2400" s="80">
        <v>75939.0</v>
      </c>
      <c r="D2400" s="80" t="s">
        <v>3214</v>
      </c>
      <c r="E2400" s="131"/>
      <c r="F2400" s="137"/>
      <c r="G2400" s="137"/>
      <c r="H2400" s="137"/>
      <c r="I2400" s="135"/>
      <c r="J2400" s="137"/>
      <c r="K2400" s="137"/>
      <c r="L2400" s="137"/>
      <c r="M2400" s="135"/>
      <c r="N2400" s="137"/>
      <c r="O2400" s="137"/>
      <c r="P2400" s="137"/>
      <c r="Q2400" s="135"/>
      <c r="R2400" s="137"/>
      <c r="S2400" s="137"/>
      <c r="T2400" s="137"/>
      <c r="U2400" s="135"/>
      <c r="V2400" s="137"/>
      <c r="W2400" s="137"/>
      <c r="X2400" s="137"/>
      <c r="Y2400" s="135"/>
      <c r="Z2400" s="137"/>
      <c r="AA2400" s="137"/>
    </row>
    <row r="2401">
      <c r="A2401" s="85">
        <v>3396.0</v>
      </c>
      <c r="B2401" s="80" t="s">
        <v>3186</v>
      </c>
      <c r="C2401" s="80">
        <v>76117.0</v>
      </c>
      <c r="D2401" s="80" t="s">
        <v>3214</v>
      </c>
      <c r="E2401" s="131"/>
      <c r="F2401" s="137"/>
      <c r="G2401" s="137"/>
      <c r="H2401" s="137"/>
      <c r="I2401" s="135"/>
      <c r="J2401" s="137"/>
      <c r="K2401" s="137"/>
      <c r="L2401" s="137"/>
      <c r="M2401" s="135"/>
      <c r="N2401" s="137"/>
      <c r="O2401" s="137"/>
      <c r="P2401" s="137"/>
      <c r="Q2401" s="135"/>
      <c r="R2401" s="137"/>
      <c r="S2401" s="137"/>
      <c r="T2401" s="137"/>
      <c r="U2401" s="135"/>
      <c r="V2401" s="137"/>
      <c r="W2401" s="137"/>
      <c r="X2401" s="137"/>
      <c r="Y2401" s="135"/>
      <c r="Z2401" s="137"/>
      <c r="AA2401" s="137"/>
    </row>
    <row r="2402">
      <c r="A2402" s="85">
        <v>3397.0</v>
      </c>
      <c r="B2402" s="80" t="s">
        <v>3186</v>
      </c>
      <c r="C2402" s="80">
        <v>76310.0</v>
      </c>
      <c r="D2402" s="80" t="s">
        <v>3214</v>
      </c>
      <c r="E2402" s="131"/>
      <c r="F2402" s="137"/>
      <c r="G2402" s="137"/>
      <c r="H2402" s="137"/>
      <c r="I2402" s="135"/>
      <c r="J2402" s="137"/>
      <c r="K2402" s="137"/>
      <c r="L2402" s="137"/>
      <c r="M2402" s="135"/>
      <c r="N2402" s="137"/>
      <c r="O2402" s="137"/>
      <c r="P2402" s="137"/>
      <c r="Q2402" s="135"/>
      <c r="R2402" s="137"/>
      <c r="S2402" s="137"/>
      <c r="T2402" s="137"/>
      <c r="U2402" s="135"/>
      <c r="V2402" s="137"/>
      <c r="W2402" s="137"/>
      <c r="X2402" s="137"/>
      <c r="Y2402" s="135"/>
      <c r="Z2402" s="137"/>
      <c r="AA2402" s="137"/>
    </row>
    <row r="2403">
      <c r="A2403" s="85">
        <v>3398.0</v>
      </c>
      <c r="B2403" s="80" t="s">
        <v>3186</v>
      </c>
      <c r="C2403" s="80">
        <v>76403.0</v>
      </c>
      <c r="D2403" s="80" t="s">
        <v>3214</v>
      </c>
      <c r="E2403" s="131"/>
      <c r="F2403" s="137"/>
      <c r="G2403" s="137"/>
      <c r="H2403" s="137"/>
      <c r="I2403" s="135"/>
      <c r="J2403" s="137"/>
      <c r="K2403" s="137"/>
      <c r="L2403" s="137"/>
      <c r="M2403" s="135"/>
      <c r="N2403" s="137"/>
      <c r="O2403" s="137"/>
      <c r="P2403" s="137"/>
      <c r="Q2403" s="135"/>
      <c r="R2403" s="137"/>
      <c r="S2403" s="137"/>
      <c r="T2403" s="137"/>
      <c r="U2403" s="135"/>
      <c r="V2403" s="137"/>
      <c r="W2403" s="137"/>
      <c r="X2403" s="137"/>
      <c r="Y2403" s="135"/>
      <c r="Z2403" s="137"/>
      <c r="AA2403" s="137"/>
    </row>
    <row r="2404">
      <c r="A2404" s="85">
        <v>3399.0</v>
      </c>
      <c r="B2404" s="80" t="s">
        <v>3186</v>
      </c>
      <c r="C2404" s="80">
        <v>76420.0</v>
      </c>
      <c r="D2404" s="80" t="s">
        <v>3214</v>
      </c>
      <c r="E2404" s="131"/>
      <c r="F2404" s="137"/>
      <c r="G2404" s="137"/>
      <c r="H2404" s="137"/>
      <c r="I2404" s="135"/>
      <c r="J2404" s="137"/>
      <c r="K2404" s="137"/>
      <c r="L2404" s="137"/>
      <c r="M2404" s="135"/>
      <c r="N2404" s="137"/>
      <c r="O2404" s="137"/>
      <c r="P2404" s="137"/>
      <c r="Q2404" s="135"/>
      <c r="R2404" s="137"/>
      <c r="S2404" s="137"/>
      <c r="T2404" s="137"/>
      <c r="U2404" s="135"/>
      <c r="V2404" s="137"/>
      <c r="W2404" s="137"/>
      <c r="X2404" s="137"/>
      <c r="Y2404" s="135"/>
      <c r="Z2404" s="137"/>
      <c r="AA2404" s="137"/>
    </row>
    <row r="2405">
      <c r="A2405" s="85">
        <v>3400.0</v>
      </c>
      <c r="B2405" s="80" t="s">
        <v>3186</v>
      </c>
      <c r="C2405" s="80">
        <v>76422.0</v>
      </c>
      <c r="D2405" s="80" t="s">
        <v>3214</v>
      </c>
      <c r="E2405" s="131"/>
      <c r="F2405" s="137"/>
      <c r="G2405" s="137"/>
      <c r="H2405" s="137"/>
      <c r="I2405" s="135"/>
      <c r="J2405" s="137"/>
      <c r="K2405" s="137"/>
      <c r="L2405" s="137"/>
      <c r="M2405" s="135"/>
      <c r="N2405" s="137"/>
      <c r="O2405" s="137"/>
      <c r="P2405" s="137"/>
      <c r="Q2405" s="135"/>
      <c r="R2405" s="137"/>
      <c r="S2405" s="137"/>
      <c r="T2405" s="137"/>
      <c r="U2405" s="135"/>
      <c r="V2405" s="137"/>
      <c r="W2405" s="137"/>
      <c r="X2405" s="137"/>
      <c r="Y2405" s="135"/>
      <c r="Z2405" s="137"/>
      <c r="AA2405" s="137"/>
    </row>
    <row r="2406">
      <c r="A2406" s="85">
        <v>3401.0</v>
      </c>
      <c r="B2406" s="80" t="s">
        <v>3186</v>
      </c>
      <c r="C2406" s="80">
        <v>76443.0</v>
      </c>
      <c r="D2406" s="80" t="s">
        <v>3214</v>
      </c>
      <c r="E2406" s="131"/>
      <c r="F2406" s="137"/>
      <c r="G2406" s="137"/>
      <c r="H2406" s="137"/>
      <c r="I2406" s="135"/>
      <c r="J2406" s="137"/>
      <c r="K2406" s="137"/>
      <c r="L2406" s="137"/>
      <c r="M2406" s="135"/>
      <c r="N2406" s="137"/>
      <c r="O2406" s="137"/>
      <c r="P2406" s="137"/>
      <c r="Q2406" s="135"/>
      <c r="R2406" s="137"/>
      <c r="S2406" s="137"/>
      <c r="T2406" s="137"/>
      <c r="U2406" s="135"/>
      <c r="V2406" s="137"/>
      <c r="W2406" s="137"/>
      <c r="X2406" s="137"/>
      <c r="Y2406" s="135"/>
      <c r="Z2406" s="137"/>
      <c r="AA2406" s="137"/>
    </row>
    <row r="2407">
      <c r="A2407" s="85">
        <v>3402.0</v>
      </c>
      <c r="B2407" s="80" t="s">
        <v>3186</v>
      </c>
      <c r="C2407" s="80">
        <v>76450.0</v>
      </c>
      <c r="D2407" s="80" t="s">
        <v>3214</v>
      </c>
      <c r="E2407" s="131"/>
      <c r="F2407" s="137"/>
      <c r="G2407" s="137"/>
      <c r="H2407" s="137"/>
      <c r="I2407" s="135"/>
      <c r="J2407" s="137"/>
      <c r="K2407" s="137"/>
      <c r="L2407" s="137"/>
      <c r="M2407" s="135"/>
      <c r="N2407" s="137"/>
      <c r="O2407" s="137"/>
      <c r="P2407" s="137"/>
      <c r="Q2407" s="135"/>
      <c r="R2407" s="137"/>
      <c r="S2407" s="137"/>
      <c r="T2407" s="137"/>
      <c r="U2407" s="135"/>
      <c r="V2407" s="137"/>
      <c r="W2407" s="137"/>
      <c r="X2407" s="137"/>
      <c r="Y2407" s="135"/>
      <c r="Z2407" s="137"/>
      <c r="AA2407" s="137"/>
    </row>
    <row r="2408">
      <c r="A2408" s="85">
        <v>3403.0</v>
      </c>
      <c r="B2408" s="80" t="s">
        <v>3186</v>
      </c>
      <c r="C2408" s="80">
        <v>76551.0</v>
      </c>
      <c r="D2408" s="80" t="s">
        <v>3214</v>
      </c>
      <c r="E2408" s="131"/>
      <c r="F2408" s="137"/>
      <c r="G2408" s="137"/>
      <c r="H2408" s="137"/>
      <c r="I2408" s="135"/>
      <c r="J2408" s="137"/>
      <c r="K2408" s="137"/>
      <c r="L2408" s="137"/>
      <c r="M2408" s="135"/>
      <c r="N2408" s="137"/>
      <c r="O2408" s="137"/>
      <c r="P2408" s="137"/>
      <c r="Q2408" s="135"/>
      <c r="R2408" s="137"/>
      <c r="S2408" s="137"/>
      <c r="T2408" s="137"/>
      <c r="U2408" s="135"/>
      <c r="V2408" s="137"/>
      <c r="W2408" s="137"/>
      <c r="X2408" s="137"/>
      <c r="Y2408" s="135"/>
      <c r="Z2408" s="137"/>
      <c r="AA2408" s="137"/>
    </row>
    <row r="2409">
      <c r="A2409" s="85">
        <v>3404.0</v>
      </c>
      <c r="B2409" s="80" t="s">
        <v>3186</v>
      </c>
      <c r="C2409" s="80">
        <v>76552.0</v>
      </c>
      <c r="D2409" s="80" t="s">
        <v>3214</v>
      </c>
      <c r="E2409" s="131"/>
      <c r="F2409" s="137"/>
      <c r="G2409" s="137"/>
      <c r="H2409" s="137"/>
      <c r="I2409" s="135"/>
      <c r="J2409" s="137"/>
      <c r="K2409" s="137"/>
      <c r="L2409" s="137"/>
      <c r="M2409" s="135"/>
      <c r="N2409" s="137"/>
      <c r="O2409" s="137"/>
      <c r="P2409" s="137"/>
      <c r="Q2409" s="135"/>
      <c r="R2409" s="137"/>
      <c r="S2409" s="137"/>
      <c r="T2409" s="137"/>
      <c r="U2409" s="135"/>
      <c r="V2409" s="137"/>
      <c r="W2409" s="137"/>
      <c r="X2409" s="137"/>
      <c r="Y2409" s="135"/>
      <c r="Z2409" s="137"/>
      <c r="AA2409" s="137"/>
    </row>
    <row r="2410">
      <c r="A2410" s="85">
        <v>3405.0</v>
      </c>
      <c r="B2410" s="80" t="s">
        <v>3186</v>
      </c>
      <c r="C2410" s="80">
        <v>76553.0</v>
      </c>
      <c r="D2410" s="80" t="s">
        <v>3214</v>
      </c>
      <c r="E2410" s="131"/>
      <c r="F2410" s="137"/>
      <c r="G2410" s="137"/>
      <c r="H2410" s="137"/>
      <c r="I2410" s="135"/>
      <c r="J2410" s="137"/>
      <c r="K2410" s="137"/>
      <c r="L2410" s="137"/>
      <c r="M2410" s="135"/>
      <c r="N2410" s="137"/>
      <c r="O2410" s="137"/>
      <c r="P2410" s="137"/>
      <c r="Q2410" s="135"/>
      <c r="R2410" s="137"/>
      <c r="S2410" s="137"/>
      <c r="T2410" s="137"/>
      <c r="U2410" s="135"/>
      <c r="V2410" s="137"/>
      <c r="W2410" s="137"/>
      <c r="X2410" s="137"/>
      <c r="Y2410" s="135"/>
      <c r="Z2410" s="137"/>
      <c r="AA2410" s="137"/>
    </row>
    <row r="2411">
      <c r="A2411" s="85">
        <v>3406.0</v>
      </c>
      <c r="B2411" s="80" t="s">
        <v>3186</v>
      </c>
      <c r="C2411" s="80">
        <v>76575.0</v>
      </c>
      <c r="D2411" s="80" t="s">
        <v>3214</v>
      </c>
      <c r="E2411" s="131"/>
      <c r="F2411" s="137"/>
      <c r="G2411" s="137"/>
      <c r="H2411" s="137"/>
      <c r="I2411" s="135"/>
      <c r="J2411" s="137"/>
      <c r="K2411" s="137"/>
      <c r="L2411" s="137"/>
      <c r="M2411" s="135"/>
      <c r="N2411" s="137"/>
      <c r="O2411" s="137"/>
      <c r="P2411" s="137"/>
      <c r="Q2411" s="135"/>
      <c r="R2411" s="137"/>
      <c r="S2411" s="137"/>
      <c r="T2411" s="137"/>
      <c r="U2411" s="135"/>
      <c r="V2411" s="137"/>
      <c r="W2411" s="137"/>
      <c r="X2411" s="137"/>
      <c r="Y2411" s="135"/>
      <c r="Z2411" s="137"/>
      <c r="AA2411" s="137"/>
    </row>
    <row r="2412">
      <c r="A2412" s="85">
        <v>3407.0</v>
      </c>
      <c r="B2412" s="80" t="s">
        <v>3186</v>
      </c>
      <c r="C2412" s="80">
        <v>76576.0</v>
      </c>
      <c r="D2412" s="80" t="s">
        <v>3214</v>
      </c>
      <c r="E2412" s="131"/>
      <c r="F2412" s="137"/>
      <c r="G2412" s="137"/>
      <c r="H2412" s="137"/>
      <c r="I2412" s="135"/>
      <c r="J2412" s="137"/>
      <c r="K2412" s="137"/>
      <c r="L2412" s="137"/>
      <c r="M2412" s="135"/>
      <c r="N2412" s="137"/>
      <c r="O2412" s="137"/>
      <c r="P2412" s="137"/>
      <c r="Q2412" s="135"/>
      <c r="R2412" s="137"/>
      <c r="S2412" s="137"/>
      <c r="T2412" s="137"/>
      <c r="U2412" s="135"/>
      <c r="V2412" s="137"/>
      <c r="W2412" s="137"/>
      <c r="X2412" s="137"/>
      <c r="Y2412" s="135"/>
      <c r="Z2412" s="137"/>
      <c r="AA2412" s="137"/>
    </row>
    <row r="2413">
      <c r="A2413" s="85">
        <v>3408.0</v>
      </c>
      <c r="B2413" s="80" t="s">
        <v>3186</v>
      </c>
      <c r="C2413" s="80">
        <v>76577.0</v>
      </c>
      <c r="D2413" s="80" t="s">
        <v>3214</v>
      </c>
      <c r="E2413" s="131"/>
      <c r="F2413" s="137"/>
      <c r="G2413" s="137"/>
      <c r="H2413" s="137"/>
      <c r="I2413" s="135"/>
      <c r="J2413" s="137"/>
      <c r="K2413" s="137"/>
      <c r="L2413" s="137"/>
      <c r="M2413" s="135"/>
      <c r="N2413" s="137"/>
      <c r="O2413" s="137"/>
      <c r="P2413" s="137"/>
      <c r="Q2413" s="135"/>
      <c r="R2413" s="137"/>
      <c r="S2413" s="137"/>
      <c r="T2413" s="137"/>
      <c r="U2413" s="135"/>
      <c r="V2413" s="137"/>
      <c r="W2413" s="137"/>
      <c r="X2413" s="137"/>
      <c r="Y2413" s="135"/>
      <c r="Z2413" s="137"/>
      <c r="AA2413" s="137"/>
    </row>
    <row r="2414">
      <c r="A2414" s="85">
        <v>3409.0</v>
      </c>
      <c r="B2414" s="80" t="s">
        <v>3186</v>
      </c>
      <c r="C2414" s="80">
        <v>76578.0</v>
      </c>
      <c r="D2414" s="80" t="s">
        <v>3214</v>
      </c>
      <c r="E2414" s="131"/>
      <c r="F2414" s="137"/>
      <c r="G2414" s="137"/>
      <c r="H2414" s="137"/>
      <c r="I2414" s="135"/>
      <c r="J2414" s="137"/>
      <c r="K2414" s="137"/>
      <c r="L2414" s="137"/>
      <c r="M2414" s="135"/>
      <c r="N2414" s="137"/>
      <c r="O2414" s="137"/>
      <c r="P2414" s="137"/>
      <c r="Q2414" s="135"/>
      <c r="R2414" s="137"/>
      <c r="S2414" s="137"/>
      <c r="T2414" s="137"/>
      <c r="U2414" s="135"/>
      <c r="V2414" s="137"/>
      <c r="W2414" s="137"/>
      <c r="X2414" s="137"/>
      <c r="Y2414" s="135"/>
      <c r="Z2414" s="137"/>
      <c r="AA2414" s="137"/>
    </row>
    <row r="2415">
      <c r="A2415" s="85">
        <v>3410.0</v>
      </c>
      <c r="B2415" s="80" t="s">
        <v>3186</v>
      </c>
      <c r="C2415" s="80">
        <v>76599.0</v>
      </c>
      <c r="D2415" s="80" t="s">
        <v>3214</v>
      </c>
      <c r="E2415" s="131"/>
      <c r="F2415" s="137"/>
      <c r="G2415" s="137"/>
      <c r="H2415" s="137"/>
      <c r="I2415" s="135"/>
      <c r="J2415" s="137"/>
      <c r="K2415" s="137"/>
      <c r="L2415" s="137"/>
      <c r="M2415" s="135"/>
      <c r="N2415" s="137"/>
      <c r="O2415" s="137"/>
      <c r="P2415" s="137"/>
      <c r="Q2415" s="135"/>
      <c r="R2415" s="137"/>
      <c r="S2415" s="137"/>
      <c r="T2415" s="137"/>
      <c r="U2415" s="135"/>
      <c r="V2415" s="137"/>
      <c r="W2415" s="137"/>
      <c r="X2415" s="137"/>
      <c r="Y2415" s="135"/>
      <c r="Z2415" s="137"/>
      <c r="AA2415" s="137"/>
    </row>
    <row r="2416">
      <c r="A2416" s="85">
        <v>3411.0</v>
      </c>
      <c r="B2416" s="80" t="s">
        <v>3186</v>
      </c>
      <c r="C2416" s="80">
        <v>76613.0</v>
      </c>
      <c r="D2416" s="80" t="s">
        <v>3214</v>
      </c>
      <c r="E2416" s="131"/>
      <c r="F2416" s="137"/>
      <c r="G2416" s="137"/>
      <c r="H2416" s="137"/>
      <c r="I2416" s="135"/>
      <c r="J2416" s="137"/>
      <c r="K2416" s="137"/>
      <c r="L2416" s="137"/>
      <c r="M2416" s="135"/>
      <c r="N2416" s="137"/>
      <c r="O2416" s="137"/>
      <c r="P2416" s="137"/>
      <c r="Q2416" s="135"/>
      <c r="R2416" s="137"/>
      <c r="S2416" s="137"/>
      <c r="T2416" s="137"/>
      <c r="U2416" s="135"/>
      <c r="V2416" s="137"/>
      <c r="W2416" s="137"/>
      <c r="X2416" s="137"/>
      <c r="Y2416" s="135"/>
      <c r="Z2416" s="137"/>
      <c r="AA2416" s="137"/>
    </row>
    <row r="2417">
      <c r="A2417" s="85">
        <v>3412.0</v>
      </c>
      <c r="B2417" s="80" t="s">
        <v>3186</v>
      </c>
      <c r="C2417" s="80">
        <v>76635.0</v>
      </c>
      <c r="D2417" s="80" t="s">
        <v>3214</v>
      </c>
      <c r="E2417" s="131"/>
      <c r="F2417" s="137"/>
      <c r="G2417" s="137"/>
      <c r="H2417" s="137"/>
      <c r="I2417" s="135"/>
      <c r="J2417" s="137"/>
      <c r="K2417" s="137"/>
      <c r="L2417" s="137"/>
      <c r="M2417" s="135"/>
      <c r="N2417" s="137"/>
      <c r="O2417" s="137"/>
      <c r="P2417" s="137"/>
      <c r="Q2417" s="135"/>
      <c r="R2417" s="137"/>
      <c r="S2417" s="137"/>
      <c r="T2417" s="137"/>
      <c r="U2417" s="135"/>
      <c r="V2417" s="137"/>
      <c r="W2417" s="137"/>
      <c r="X2417" s="137"/>
      <c r="Y2417" s="135"/>
      <c r="Z2417" s="137"/>
      <c r="AA2417" s="137"/>
    </row>
    <row r="2418">
      <c r="A2418" s="85">
        <v>3413.0</v>
      </c>
      <c r="B2418" s="80" t="s">
        <v>3186</v>
      </c>
      <c r="C2418" s="80">
        <v>76675.0</v>
      </c>
      <c r="D2418" s="80" t="s">
        <v>3214</v>
      </c>
      <c r="E2418" s="131"/>
      <c r="F2418" s="137"/>
      <c r="G2418" s="137"/>
      <c r="H2418" s="137"/>
      <c r="I2418" s="135"/>
      <c r="J2418" s="137"/>
      <c r="K2418" s="137"/>
      <c r="L2418" s="137"/>
      <c r="M2418" s="135"/>
      <c r="N2418" s="137"/>
      <c r="O2418" s="137"/>
      <c r="P2418" s="137"/>
      <c r="Q2418" s="135"/>
      <c r="R2418" s="137"/>
      <c r="S2418" s="137"/>
      <c r="T2418" s="137"/>
      <c r="U2418" s="135"/>
      <c r="V2418" s="137"/>
      <c r="W2418" s="137"/>
      <c r="X2418" s="137"/>
      <c r="Y2418" s="135"/>
      <c r="Z2418" s="137"/>
      <c r="AA2418" s="137"/>
    </row>
    <row r="2419">
      <c r="A2419" s="85">
        <v>3414.0</v>
      </c>
      <c r="B2419" s="80" t="s">
        <v>3186</v>
      </c>
      <c r="C2419" s="80">
        <v>76799.0</v>
      </c>
      <c r="D2419" s="80" t="s">
        <v>3214</v>
      </c>
      <c r="E2419" s="131"/>
      <c r="F2419" s="137"/>
      <c r="G2419" s="137"/>
      <c r="H2419" s="137"/>
      <c r="I2419" s="135"/>
      <c r="J2419" s="137"/>
      <c r="K2419" s="137"/>
      <c r="L2419" s="137"/>
      <c r="M2419" s="135"/>
      <c r="N2419" s="137"/>
      <c r="O2419" s="137"/>
      <c r="P2419" s="137"/>
      <c r="Q2419" s="135"/>
      <c r="R2419" s="137"/>
      <c r="S2419" s="137"/>
      <c r="T2419" s="137"/>
      <c r="U2419" s="135"/>
      <c r="V2419" s="137"/>
      <c r="W2419" s="137"/>
      <c r="X2419" s="137"/>
      <c r="Y2419" s="135"/>
      <c r="Z2419" s="137"/>
      <c r="AA2419" s="137"/>
    </row>
    <row r="2420">
      <c r="A2420" s="85">
        <v>3415.0</v>
      </c>
      <c r="B2420" s="80" t="s">
        <v>3186</v>
      </c>
      <c r="C2420" s="80">
        <v>76850.0</v>
      </c>
      <c r="D2420" s="80" t="s">
        <v>3214</v>
      </c>
      <c r="E2420" s="131"/>
      <c r="F2420" s="137"/>
      <c r="G2420" s="137"/>
      <c r="H2420" s="137"/>
      <c r="I2420" s="135"/>
      <c r="J2420" s="137"/>
      <c r="K2420" s="137"/>
      <c r="L2420" s="137"/>
      <c r="M2420" s="135"/>
      <c r="N2420" s="137"/>
      <c r="O2420" s="137"/>
      <c r="P2420" s="137"/>
      <c r="Q2420" s="135"/>
      <c r="R2420" s="137"/>
      <c r="S2420" s="137"/>
      <c r="T2420" s="137"/>
      <c r="U2420" s="135"/>
      <c r="V2420" s="137"/>
      <c r="W2420" s="137"/>
      <c r="X2420" s="137"/>
      <c r="Y2420" s="135"/>
      <c r="Z2420" s="137"/>
      <c r="AA2420" s="137"/>
    </row>
    <row r="2421">
      <c r="A2421" s="85">
        <v>3416.0</v>
      </c>
      <c r="B2421" s="80" t="s">
        <v>3186</v>
      </c>
      <c r="C2421" s="80">
        <v>76899.0</v>
      </c>
      <c r="D2421" s="80" t="s">
        <v>3214</v>
      </c>
      <c r="E2421" s="131"/>
      <c r="F2421" s="137"/>
      <c r="G2421" s="137"/>
      <c r="H2421" s="137"/>
      <c r="I2421" s="135"/>
      <c r="J2421" s="137"/>
      <c r="K2421" s="137"/>
      <c r="L2421" s="137"/>
      <c r="M2421" s="135"/>
      <c r="N2421" s="137"/>
      <c r="O2421" s="137"/>
      <c r="P2421" s="137"/>
      <c r="Q2421" s="135"/>
      <c r="R2421" s="137"/>
      <c r="S2421" s="137"/>
      <c r="T2421" s="137"/>
      <c r="U2421" s="135"/>
      <c r="V2421" s="137"/>
      <c r="W2421" s="137"/>
      <c r="X2421" s="137"/>
      <c r="Y2421" s="135"/>
      <c r="Z2421" s="137"/>
      <c r="AA2421" s="137"/>
    </row>
    <row r="2422">
      <c r="A2422" s="85">
        <v>3417.0</v>
      </c>
      <c r="B2422" s="80" t="s">
        <v>3186</v>
      </c>
      <c r="C2422" s="80">
        <v>76907.0</v>
      </c>
      <c r="D2422" s="80" t="s">
        <v>3214</v>
      </c>
      <c r="E2422" s="131"/>
      <c r="F2422" s="137"/>
      <c r="G2422" s="137"/>
      <c r="H2422" s="137"/>
      <c r="I2422" s="135"/>
      <c r="J2422" s="137"/>
      <c r="K2422" s="137"/>
      <c r="L2422" s="137"/>
      <c r="M2422" s="135"/>
      <c r="N2422" s="137"/>
      <c r="O2422" s="137"/>
      <c r="P2422" s="137"/>
      <c r="Q2422" s="135"/>
      <c r="R2422" s="137"/>
      <c r="S2422" s="137"/>
      <c r="T2422" s="137"/>
      <c r="U2422" s="135"/>
      <c r="V2422" s="137"/>
      <c r="W2422" s="137"/>
      <c r="X2422" s="137"/>
      <c r="Y2422" s="135"/>
      <c r="Z2422" s="137"/>
      <c r="AA2422" s="137"/>
    </row>
    <row r="2423">
      <c r="A2423" s="85">
        <v>3418.0</v>
      </c>
      <c r="B2423" s="80" t="s">
        <v>3186</v>
      </c>
      <c r="C2423" s="80">
        <v>76910.0</v>
      </c>
      <c r="D2423" s="80" t="s">
        <v>3214</v>
      </c>
      <c r="E2423" s="131"/>
      <c r="F2423" s="137"/>
      <c r="G2423" s="137"/>
      <c r="H2423" s="137"/>
      <c r="I2423" s="135"/>
      <c r="J2423" s="137"/>
      <c r="K2423" s="137"/>
      <c r="L2423" s="137"/>
      <c r="M2423" s="135"/>
      <c r="N2423" s="137"/>
      <c r="O2423" s="137"/>
      <c r="P2423" s="137"/>
      <c r="Q2423" s="135"/>
      <c r="R2423" s="137"/>
      <c r="S2423" s="137"/>
      <c r="T2423" s="137"/>
      <c r="U2423" s="135"/>
      <c r="V2423" s="137"/>
      <c r="W2423" s="137"/>
      <c r="X2423" s="137"/>
      <c r="Y2423" s="135"/>
      <c r="Z2423" s="137"/>
      <c r="AA2423" s="137"/>
    </row>
    <row r="2424">
      <c r="A2424" s="85">
        <v>3419.0</v>
      </c>
      <c r="B2424" s="80" t="s">
        <v>3186</v>
      </c>
      <c r="C2424" s="80">
        <v>77103.0</v>
      </c>
      <c r="D2424" s="80" t="s">
        <v>3214</v>
      </c>
      <c r="E2424" s="131"/>
      <c r="F2424" s="137"/>
      <c r="G2424" s="137"/>
      <c r="H2424" s="137"/>
      <c r="I2424" s="135"/>
      <c r="J2424" s="137"/>
      <c r="K2424" s="137"/>
      <c r="L2424" s="137"/>
      <c r="M2424" s="135"/>
      <c r="N2424" s="137"/>
      <c r="O2424" s="137"/>
      <c r="P2424" s="137"/>
      <c r="Q2424" s="135"/>
      <c r="R2424" s="137"/>
      <c r="S2424" s="137"/>
      <c r="T2424" s="137"/>
      <c r="U2424" s="135"/>
      <c r="V2424" s="137"/>
      <c r="W2424" s="137"/>
      <c r="X2424" s="137"/>
      <c r="Y2424" s="135"/>
      <c r="Z2424" s="137"/>
      <c r="AA2424" s="137"/>
    </row>
    <row r="2425">
      <c r="A2425" s="85">
        <v>3420.0</v>
      </c>
      <c r="B2425" s="80" t="s">
        <v>3186</v>
      </c>
      <c r="C2425" s="80">
        <v>77144.0</v>
      </c>
      <c r="D2425" s="80" t="s">
        <v>3214</v>
      </c>
      <c r="E2425" s="131"/>
      <c r="F2425" s="137"/>
      <c r="G2425" s="137"/>
      <c r="H2425" s="137"/>
      <c r="I2425" s="135"/>
      <c r="J2425" s="137"/>
      <c r="K2425" s="137"/>
      <c r="L2425" s="137"/>
      <c r="M2425" s="135"/>
      <c r="N2425" s="137"/>
      <c r="O2425" s="137"/>
      <c r="P2425" s="137"/>
      <c r="Q2425" s="135"/>
      <c r="R2425" s="137"/>
      <c r="S2425" s="137"/>
      <c r="T2425" s="137"/>
      <c r="U2425" s="135"/>
      <c r="V2425" s="137"/>
      <c r="W2425" s="137"/>
      <c r="X2425" s="137"/>
      <c r="Y2425" s="135"/>
      <c r="Z2425" s="137"/>
      <c r="AA2425" s="137"/>
    </row>
    <row r="2426">
      <c r="A2426" s="85">
        <v>3421.0</v>
      </c>
      <c r="B2426" s="80" t="s">
        <v>3186</v>
      </c>
      <c r="C2426" s="80">
        <v>88500.0</v>
      </c>
      <c r="D2426" s="80" t="s">
        <v>3214</v>
      </c>
      <c r="E2426" s="131"/>
      <c r="F2426" s="137"/>
      <c r="G2426" s="137"/>
      <c r="H2426" s="137"/>
      <c r="I2426" s="135"/>
      <c r="J2426" s="137"/>
      <c r="K2426" s="137"/>
      <c r="L2426" s="137"/>
      <c r="M2426" s="135"/>
      <c r="N2426" s="137"/>
      <c r="O2426" s="137"/>
      <c r="P2426" s="137"/>
      <c r="Q2426" s="135"/>
      <c r="R2426" s="137"/>
      <c r="S2426" s="137"/>
      <c r="T2426" s="137"/>
      <c r="U2426" s="135"/>
      <c r="V2426" s="137"/>
      <c r="W2426" s="137"/>
      <c r="X2426" s="137"/>
      <c r="Y2426" s="135"/>
      <c r="Z2426" s="137"/>
      <c r="AA2426" s="137"/>
    </row>
    <row r="2427">
      <c r="A2427" s="85">
        <v>3422.0</v>
      </c>
      <c r="B2427" s="80" t="s">
        <v>3186</v>
      </c>
      <c r="C2427" s="80" t="s">
        <v>4610</v>
      </c>
      <c r="D2427" s="80" t="s">
        <v>3214</v>
      </c>
      <c r="E2427" s="131"/>
      <c r="F2427" s="137"/>
      <c r="G2427" s="137"/>
      <c r="H2427" s="137"/>
      <c r="I2427" s="135"/>
      <c r="J2427" s="137"/>
      <c r="K2427" s="137"/>
      <c r="L2427" s="137"/>
      <c r="M2427" s="135"/>
      <c r="N2427" s="137"/>
      <c r="O2427" s="137"/>
      <c r="P2427" s="137"/>
      <c r="Q2427" s="135"/>
      <c r="R2427" s="137"/>
      <c r="S2427" s="137"/>
      <c r="T2427" s="137"/>
      <c r="U2427" s="135"/>
      <c r="V2427" s="137"/>
      <c r="W2427" s="137"/>
      <c r="X2427" s="137"/>
      <c r="Y2427" s="135"/>
      <c r="Z2427" s="137"/>
      <c r="AA2427" s="137"/>
    </row>
    <row r="2428">
      <c r="A2428" s="85">
        <v>3423.0</v>
      </c>
      <c r="B2428" s="80" t="s">
        <v>3186</v>
      </c>
      <c r="C2428" s="80" t="s">
        <v>4611</v>
      </c>
      <c r="D2428" s="80" t="s">
        <v>3214</v>
      </c>
      <c r="E2428" s="131"/>
      <c r="F2428" s="137"/>
      <c r="G2428" s="137"/>
      <c r="H2428" s="137"/>
      <c r="I2428" s="135"/>
      <c r="J2428" s="137"/>
      <c r="K2428" s="137"/>
      <c r="L2428" s="137"/>
      <c r="M2428" s="135"/>
      <c r="N2428" s="137"/>
      <c r="O2428" s="137"/>
      <c r="P2428" s="137"/>
      <c r="Q2428" s="135"/>
      <c r="R2428" s="137"/>
      <c r="S2428" s="137"/>
      <c r="T2428" s="137"/>
      <c r="U2428" s="135"/>
      <c r="V2428" s="137"/>
      <c r="W2428" s="137"/>
      <c r="X2428" s="137"/>
      <c r="Y2428" s="135"/>
      <c r="Z2428" s="137"/>
      <c r="AA2428" s="137"/>
    </row>
    <row r="2429">
      <c r="A2429" s="85">
        <v>3424.0</v>
      </c>
      <c r="B2429" s="80" t="s">
        <v>3186</v>
      </c>
      <c r="C2429" s="80" t="s">
        <v>4612</v>
      </c>
      <c r="D2429" s="80" t="s">
        <v>3214</v>
      </c>
      <c r="E2429" s="131"/>
      <c r="F2429" s="137"/>
      <c r="G2429" s="137"/>
      <c r="H2429" s="137"/>
      <c r="I2429" s="135"/>
      <c r="J2429" s="137"/>
      <c r="K2429" s="137"/>
      <c r="L2429" s="137"/>
      <c r="M2429" s="135"/>
      <c r="N2429" s="137"/>
      <c r="O2429" s="137"/>
      <c r="P2429" s="137"/>
      <c r="Q2429" s="135"/>
      <c r="R2429" s="137"/>
      <c r="S2429" s="137"/>
      <c r="T2429" s="137"/>
      <c r="U2429" s="135"/>
      <c r="V2429" s="137"/>
      <c r="W2429" s="137"/>
      <c r="X2429" s="137"/>
      <c r="Y2429" s="135"/>
      <c r="Z2429" s="137"/>
      <c r="AA2429" s="137"/>
    </row>
    <row r="2430">
      <c r="A2430" s="85">
        <v>3425.0</v>
      </c>
      <c r="B2430" s="80" t="s">
        <v>3186</v>
      </c>
      <c r="C2430" s="80" t="s">
        <v>4613</v>
      </c>
      <c r="D2430" s="80" t="s">
        <v>3214</v>
      </c>
      <c r="E2430" s="131"/>
      <c r="F2430" s="137"/>
      <c r="G2430" s="137"/>
      <c r="H2430" s="137"/>
      <c r="I2430" s="135"/>
      <c r="J2430" s="137"/>
      <c r="K2430" s="137"/>
      <c r="L2430" s="137"/>
      <c r="M2430" s="135"/>
      <c r="N2430" s="137"/>
      <c r="O2430" s="137"/>
      <c r="P2430" s="137"/>
      <c r="Q2430" s="135"/>
      <c r="R2430" s="137"/>
      <c r="S2430" s="137"/>
      <c r="T2430" s="137"/>
      <c r="U2430" s="135"/>
      <c r="V2430" s="137"/>
      <c r="W2430" s="137"/>
      <c r="X2430" s="137"/>
      <c r="Y2430" s="135"/>
      <c r="Z2430" s="137"/>
      <c r="AA2430" s="137"/>
    </row>
    <row r="2431">
      <c r="A2431" s="85">
        <v>3426.0</v>
      </c>
      <c r="B2431" s="80" t="s">
        <v>3186</v>
      </c>
      <c r="C2431" s="80" t="s">
        <v>4614</v>
      </c>
      <c r="D2431" s="80" t="s">
        <v>3214</v>
      </c>
      <c r="E2431" s="131"/>
      <c r="F2431" s="137"/>
      <c r="G2431" s="137"/>
      <c r="H2431" s="137"/>
      <c r="I2431" s="135"/>
      <c r="J2431" s="137"/>
      <c r="K2431" s="137"/>
      <c r="L2431" s="137"/>
      <c r="M2431" s="135"/>
      <c r="N2431" s="137"/>
      <c r="O2431" s="137"/>
      <c r="P2431" s="137"/>
      <c r="Q2431" s="135"/>
      <c r="R2431" s="137"/>
      <c r="S2431" s="137"/>
      <c r="T2431" s="137"/>
      <c r="U2431" s="135"/>
      <c r="V2431" s="137"/>
      <c r="W2431" s="137"/>
      <c r="X2431" s="137"/>
      <c r="Y2431" s="135"/>
      <c r="Z2431" s="137"/>
      <c r="AA2431" s="137"/>
    </row>
    <row r="2432">
      <c r="A2432" s="85">
        <v>3427.0</v>
      </c>
      <c r="B2432" s="80" t="s">
        <v>3186</v>
      </c>
      <c r="C2432" s="80" t="s">
        <v>4615</v>
      </c>
      <c r="D2432" s="80" t="s">
        <v>3214</v>
      </c>
      <c r="E2432" s="131"/>
      <c r="F2432" s="137"/>
      <c r="G2432" s="137"/>
      <c r="H2432" s="137"/>
      <c r="I2432" s="135"/>
      <c r="J2432" s="137"/>
      <c r="K2432" s="137"/>
      <c r="L2432" s="137"/>
      <c r="M2432" s="135"/>
      <c r="N2432" s="137"/>
      <c r="O2432" s="137"/>
      <c r="P2432" s="137"/>
      <c r="Q2432" s="135"/>
      <c r="R2432" s="137"/>
      <c r="S2432" s="137"/>
      <c r="T2432" s="137"/>
      <c r="U2432" s="135"/>
      <c r="V2432" s="137"/>
      <c r="W2432" s="137"/>
      <c r="X2432" s="137"/>
      <c r="Y2432" s="135"/>
      <c r="Z2432" s="137"/>
      <c r="AA2432" s="137"/>
    </row>
    <row r="2433">
      <c r="A2433" s="85">
        <v>3428.0</v>
      </c>
      <c r="B2433" s="80" t="s">
        <v>3186</v>
      </c>
      <c r="C2433" s="80" t="s">
        <v>4616</v>
      </c>
      <c r="D2433" s="80" t="s">
        <v>3214</v>
      </c>
      <c r="E2433" s="131"/>
      <c r="F2433" s="137"/>
      <c r="G2433" s="137"/>
      <c r="H2433" s="137"/>
      <c r="I2433" s="135"/>
      <c r="J2433" s="137"/>
      <c r="K2433" s="137"/>
      <c r="L2433" s="137"/>
      <c r="M2433" s="135"/>
      <c r="N2433" s="137"/>
      <c r="O2433" s="137"/>
      <c r="P2433" s="137"/>
      <c r="Q2433" s="135"/>
      <c r="R2433" s="137"/>
      <c r="S2433" s="137"/>
      <c r="T2433" s="137"/>
      <c r="U2433" s="135"/>
      <c r="V2433" s="137"/>
      <c r="W2433" s="137"/>
      <c r="X2433" s="137"/>
      <c r="Y2433" s="135"/>
      <c r="Z2433" s="137"/>
      <c r="AA2433" s="137"/>
    </row>
    <row r="2434">
      <c r="A2434" s="85">
        <v>3429.0</v>
      </c>
      <c r="B2434" s="80" t="s">
        <v>3186</v>
      </c>
      <c r="C2434" s="80" t="s">
        <v>4617</v>
      </c>
      <c r="D2434" s="80" t="s">
        <v>3214</v>
      </c>
      <c r="E2434" s="131"/>
      <c r="F2434" s="137"/>
      <c r="G2434" s="137"/>
      <c r="H2434" s="137"/>
      <c r="I2434" s="135"/>
      <c r="J2434" s="137"/>
      <c r="K2434" s="137"/>
      <c r="L2434" s="137"/>
      <c r="M2434" s="135"/>
      <c r="N2434" s="137"/>
      <c r="O2434" s="137"/>
      <c r="P2434" s="137"/>
      <c r="Q2434" s="135"/>
      <c r="R2434" s="137"/>
      <c r="S2434" s="137"/>
      <c r="T2434" s="137"/>
      <c r="U2434" s="135"/>
      <c r="V2434" s="137"/>
      <c r="W2434" s="137"/>
      <c r="X2434" s="137"/>
      <c r="Y2434" s="135"/>
      <c r="Z2434" s="137"/>
      <c r="AA2434" s="137"/>
    </row>
    <row r="2435">
      <c r="A2435" s="85">
        <v>3430.0</v>
      </c>
      <c r="B2435" s="80" t="s">
        <v>3186</v>
      </c>
      <c r="C2435" s="80" t="s">
        <v>4618</v>
      </c>
      <c r="D2435" s="80" t="s">
        <v>3214</v>
      </c>
      <c r="E2435" s="131"/>
      <c r="F2435" s="137"/>
      <c r="G2435" s="137"/>
      <c r="H2435" s="137"/>
      <c r="I2435" s="135"/>
      <c r="J2435" s="137"/>
      <c r="K2435" s="137"/>
      <c r="L2435" s="137"/>
      <c r="M2435" s="135"/>
      <c r="N2435" s="137"/>
      <c r="O2435" s="137"/>
      <c r="P2435" s="137"/>
      <c r="Q2435" s="135"/>
      <c r="R2435" s="137"/>
      <c r="S2435" s="137"/>
      <c r="T2435" s="137"/>
      <c r="U2435" s="135"/>
      <c r="V2435" s="137"/>
      <c r="W2435" s="137"/>
      <c r="X2435" s="137"/>
      <c r="Y2435" s="135"/>
      <c r="Z2435" s="137"/>
      <c r="AA2435" s="137"/>
    </row>
    <row r="2436">
      <c r="A2436" s="85">
        <v>3431.0</v>
      </c>
      <c r="B2436" s="80" t="s">
        <v>3186</v>
      </c>
      <c r="C2436" s="80" t="s">
        <v>4619</v>
      </c>
      <c r="D2436" s="80" t="s">
        <v>3214</v>
      </c>
      <c r="E2436" s="131"/>
      <c r="F2436" s="137"/>
      <c r="G2436" s="137"/>
      <c r="H2436" s="137"/>
      <c r="I2436" s="135"/>
      <c r="J2436" s="137"/>
      <c r="K2436" s="137"/>
      <c r="L2436" s="137"/>
      <c r="M2436" s="135"/>
      <c r="N2436" s="137"/>
      <c r="O2436" s="137"/>
      <c r="P2436" s="137"/>
      <c r="Q2436" s="135"/>
      <c r="R2436" s="137"/>
      <c r="S2436" s="137"/>
      <c r="T2436" s="137"/>
      <c r="U2436" s="135"/>
      <c r="V2436" s="137"/>
      <c r="W2436" s="137"/>
      <c r="X2436" s="137"/>
      <c r="Y2436" s="135"/>
      <c r="Z2436" s="137"/>
      <c r="AA2436" s="137"/>
    </row>
    <row r="2437">
      <c r="A2437" s="85">
        <v>3432.0</v>
      </c>
      <c r="B2437" s="80" t="s">
        <v>3186</v>
      </c>
      <c r="C2437" s="80" t="s">
        <v>4620</v>
      </c>
      <c r="D2437" s="80" t="s">
        <v>3214</v>
      </c>
      <c r="E2437" s="131"/>
      <c r="F2437" s="137"/>
      <c r="G2437" s="137"/>
      <c r="H2437" s="137"/>
      <c r="I2437" s="135"/>
      <c r="J2437" s="137"/>
      <c r="K2437" s="137"/>
      <c r="L2437" s="137"/>
      <c r="M2437" s="135"/>
      <c r="N2437" s="137"/>
      <c r="O2437" s="137"/>
      <c r="P2437" s="137"/>
      <c r="Q2437" s="135"/>
      <c r="R2437" s="137"/>
      <c r="S2437" s="137"/>
      <c r="T2437" s="137"/>
      <c r="U2437" s="135"/>
      <c r="V2437" s="137"/>
      <c r="W2437" s="137"/>
      <c r="X2437" s="137"/>
      <c r="Y2437" s="135"/>
      <c r="Z2437" s="137"/>
      <c r="AA2437" s="137"/>
    </row>
    <row r="2438">
      <c r="A2438" s="85">
        <v>3433.0</v>
      </c>
      <c r="B2438" s="80" t="s">
        <v>3186</v>
      </c>
      <c r="C2438" s="80" t="s">
        <v>4621</v>
      </c>
      <c r="D2438" s="80" t="s">
        <v>3214</v>
      </c>
      <c r="E2438" s="131"/>
      <c r="F2438" s="137"/>
      <c r="G2438" s="137"/>
      <c r="H2438" s="137"/>
      <c r="I2438" s="135"/>
      <c r="J2438" s="137"/>
      <c r="K2438" s="137"/>
      <c r="L2438" s="137"/>
      <c r="M2438" s="135"/>
      <c r="N2438" s="137"/>
      <c r="O2438" s="137"/>
      <c r="P2438" s="137"/>
      <c r="Q2438" s="135"/>
      <c r="R2438" s="137"/>
      <c r="S2438" s="137"/>
      <c r="T2438" s="137"/>
      <c r="U2438" s="135"/>
      <c r="V2438" s="137"/>
      <c r="W2438" s="137"/>
      <c r="X2438" s="137"/>
      <c r="Y2438" s="135"/>
      <c r="Z2438" s="137"/>
      <c r="AA2438" s="137"/>
    </row>
    <row r="2439">
      <c r="A2439" s="85">
        <v>3434.0</v>
      </c>
      <c r="B2439" s="80" t="s">
        <v>3186</v>
      </c>
      <c r="C2439" s="80" t="s">
        <v>4622</v>
      </c>
      <c r="D2439" s="80" t="s">
        <v>3214</v>
      </c>
      <c r="E2439" s="131"/>
      <c r="F2439" s="137"/>
      <c r="G2439" s="137"/>
      <c r="H2439" s="137"/>
      <c r="I2439" s="135"/>
      <c r="J2439" s="137"/>
      <c r="K2439" s="137"/>
      <c r="L2439" s="137"/>
      <c r="M2439" s="135"/>
      <c r="N2439" s="137"/>
      <c r="O2439" s="137"/>
      <c r="P2439" s="137"/>
      <c r="Q2439" s="135"/>
      <c r="R2439" s="137"/>
      <c r="S2439" s="137"/>
      <c r="T2439" s="137"/>
      <c r="U2439" s="135"/>
      <c r="V2439" s="137"/>
      <c r="W2439" s="137"/>
      <c r="X2439" s="137"/>
      <c r="Y2439" s="135"/>
      <c r="Z2439" s="137"/>
      <c r="AA2439" s="137"/>
    </row>
    <row r="2440">
      <c r="A2440" s="85">
        <v>3435.0</v>
      </c>
      <c r="B2440" s="80" t="s">
        <v>3186</v>
      </c>
      <c r="C2440" s="80" t="s">
        <v>4623</v>
      </c>
      <c r="D2440" s="80" t="s">
        <v>3214</v>
      </c>
      <c r="E2440" s="131"/>
      <c r="F2440" s="137"/>
      <c r="G2440" s="137"/>
      <c r="H2440" s="137"/>
      <c r="I2440" s="135"/>
      <c r="J2440" s="137"/>
      <c r="K2440" s="137"/>
      <c r="L2440" s="137"/>
      <c r="M2440" s="135"/>
      <c r="N2440" s="137"/>
      <c r="O2440" s="137"/>
      <c r="P2440" s="137"/>
      <c r="Q2440" s="135"/>
      <c r="R2440" s="137"/>
      <c r="S2440" s="137"/>
      <c r="T2440" s="137"/>
      <c r="U2440" s="135"/>
      <c r="V2440" s="137"/>
      <c r="W2440" s="137"/>
      <c r="X2440" s="137"/>
      <c r="Y2440" s="135"/>
      <c r="Z2440" s="137"/>
      <c r="AA2440" s="137"/>
    </row>
    <row r="2441">
      <c r="A2441" s="85">
        <v>3436.0</v>
      </c>
      <c r="B2441" s="80" t="s">
        <v>3186</v>
      </c>
      <c r="C2441" s="80" t="s">
        <v>4624</v>
      </c>
      <c r="D2441" s="80" t="s">
        <v>3214</v>
      </c>
      <c r="E2441" s="131"/>
      <c r="F2441" s="137"/>
      <c r="G2441" s="137"/>
      <c r="H2441" s="137"/>
      <c r="I2441" s="135"/>
      <c r="J2441" s="137"/>
      <c r="K2441" s="137"/>
      <c r="L2441" s="137"/>
      <c r="M2441" s="135"/>
      <c r="N2441" s="137"/>
      <c r="O2441" s="137"/>
      <c r="P2441" s="137"/>
      <c r="Q2441" s="135"/>
      <c r="R2441" s="137"/>
      <c r="S2441" s="137"/>
      <c r="T2441" s="137"/>
      <c r="U2441" s="135"/>
      <c r="V2441" s="137"/>
      <c r="W2441" s="137"/>
      <c r="X2441" s="137"/>
      <c r="Y2441" s="135"/>
      <c r="Z2441" s="137"/>
      <c r="AA2441" s="137"/>
    </row>
    <row r="2442">
      <c r="A2442" s="85">
        <v>3437.0</v>
      </c>
      <c r="B2442" s="80" t="s">
        <v>3186</v>
      </c>
      <c r="C2442" s="80" t="s">
        <v>4625</v>
      </c>
      <c r="D2442" s="80" t="s">
        <v>3219</v>
      </c>
      <c r="E2442" s="131"/>
      <c r="F2442" s="137"/>
      <c r="G2442" s="137"/>
      <c r="H2442" s="137"/>
      <c r="I2442" s="135"/>
      <c r="J2442" s="137"/>
      <c r="K2442" s="137"/>
      <c r="L2442" s="137"/>
      <c r="M2442" s="135"/>
      <c r="N2442" s="137"/>
      <c r="O2442" s="137"/>
      <c r="P2442" s="137"/>
      <c r="Q2442" s="135"/>
      <c r="R2442" s="137"/>
      <c r="S2442" s="137"/>
      <c r="T2442" s="137"/>
      <c r="U2442" s="135"/>
      <c r="V2442" s="137"/>
      <c r="W2442" s="137"/>
      <c r="X2442" s="137"/>
      <c r="Y2442" s="135"/>
      <c r="Z2442" s="137"/>
      <c r="AA2442" s="137"/>
    </row>
    <row r="2443">
      <c r="A2443" s="85">
        <v>3440.0</v>
      </c>
      <c r="B2443" s="80" t="s">
        <v>3186</v>
      </c>
      <c r="C2443" s="80">
        <v>64629.0</v>
      </c>
      <c r="D2443" s="80" t="s">
        <v>3219</v>
      </c>
      <c r="E2443" s="131"/>
      <c r="F2443" s="137"/>
      <c r="G2443" s="137"/>
      <c r="H2443" s="137"/>
      <c r="I2443" s="135"/>
      <c r="J2443" s="137"/>
      <c r="K2443" s="137"/>
      <c r="L2443" s="137"/>
      <c r="M2443" s="135"/>
      <c r="N2443" s="137"/>
      <c r="O2443" s="137"/>
      <c r="P2443" s="137"/>
      <c r="Q2443" s="135"/>
      <c r="R2443" s="137"/>
      <c r="S2443" s="137"/>
      <c r="T2443" s="137"/>
      <c r="U2443" s="135"/>
      <c r="V2443" s="137"/>
      <c r="W2443" s="137"/>
      <c r="X2443" s="137"/>
      <c r="Y2443" s="135"/>
      <c r="Z2443" s="137"/>
      <c r="AA2443" s="137"/>
    </row>
    <row r="2444">
      <c r="A2444" s="85">
        <v>3441.0</v>
      </c>
      <c r="B2444" s="80" t="s">
        <v>3186</v>
      </c>
      <c r="C2444" s="80">
        <v>65258.0</v>
      </c>
      <c r="D2444" s="80" t="s">
        <v>3219</v>
      </c>
      <c r="E2444" s="131"/>
      <c r="F2444" s="137"/>
      <c r="G2444" s="137"/>
      <c r="H2444" s="137"/>
      <c r="I2444" s="135"/>
      <c r="J2444" s="137"/>
      <c r="K2444" s="137"/>
      <c r="L2444" s="137"/>
      <c r="M2444" s="135"/>
      <c r="N2444" s="137"/>
      <c r="O2444" s="137"/>
      <c r="P2444" s="137"/>
      <c r="Q2444" s="135"/>
      <c r="R2444" s="137"/>
      <c r="S2444" s="137"/>
      <c r="T2444" s="137"/>
      <c r="U2444" s="135"/>
      <c r="V2444" s="137"/>
      <c r="W2444" s="137"/>
      <c r="X2444" s="137"/>
      <c r="Y2444" s="135"/>
      <c r="Z2444" s="137"/>
      <c r="AA2444" s="137"/>
    </row>
    <row r="2445">
      <c r="A2445" s="85">
        <v>3442.0</v>
      </c>
      <c r="B2445" s="80" t="s">
        <v>3186</v>
      </c>
      <c r="C2445" s="80">
        <v>74857.0</v>
      </c>
      <c r="D2445" s="80" t="s">
        <v>3219</v>
      </c>
      <c r="E2445" s="131"/>
      <c r="F2445" s="137"/>
      <c r="G2445" s="137"/>
      <c r="H2445" s="137"/>
      <c r="I2445" s="135"/>
      <c r="J2445" s="137"/>
      <c r="K2445" s="137"/>
      <c r="L2445" s="137"/>
      <c r="M2445" s="135"/>
      <c r="N2445" s="137"/>
      <c r="O2445" s="137"/>
      <c r="P2445" s="137"/>
      <c r="Q2445" s="135"/>
      <c r="R2445" s="137"/>
      <c r="S2445" s="137"/>
      <c r="T2445" s="137"/>
      <c r="U2445" s="135"/>
      <c r="V2445" s="137"/>
      <c r="W2445" s="137"/>
      <c r="X2445" s="137"/>
      <c r="Y2445" s="135"/>
      <c r="Z2445" s="137"/>
      <c r="AA2445" s="137"/>
    </row>
    <row r="2446">
      <c r="A2446" s="85">
        <v>3443.0</v>
      </c>
      <c r="B2446" s="80" t="s">
        <v>3186</v>
      </c>
      <c r="C2446" s="80">
        <v>75780.0</v>
      </c>
      <c r="D2446" s="80" t="s">
        <v>3219</v>
      </c>
      <c r="E2446" s="131"/>
      <c r="F2446" s="137"/>
      <c r="G2446" s="137"/>
      <c r="H2446" s="137"/>
      <c r="I2446" s="135"/>
      <c r="J2446" s="137"/>
      <c r="K2446" s="137"/>
      <c r="L2446" s="137"/>
      <c r="M2446" s="135"/>
      <c r="N2446" s="137"/>
      <c r="O2446" s="137"/>
      <c r="P2446" s="137"/>
      <c r="Q2446" s="135"/>
      <c r="R2446" s="137"/>
      <c r="S2446" s="137"/>
      <c r="T2446" s="137"/>
      <c r="U2446" s="135"/>
      <c r="V2446" s="137"/>
      <c r="W2446" s="137"/>
      <c r="X2446" s="137"/>
      <c r="Y2446" s="135"/>
      <c r="Z2446" s="137"/>
      <c r="AA2446" s="137"/>
    </row>
    <row r="2447">
      <c r="A2447" s="85">
        <v>3445.0</v>
      </c>
      <c r="B2447" s="80" t="s">
        <v>3186</v>
      </c>
      <c r="C2447" s="80">
        <v>66488.0</v>
      </c>
      <c r="D2447" s="80" t="s">
        <v>3219</v>
      </c>
      <c r="E2447" s="131"/>
      <c r="F2447" s="137"/>
      <c r="G2447" s="137"/>
      <c r="H2447" s="137"/>
      <c r="I2447" s="135"/>
      <c r="J2447" s="137"/>
      <c r="K2447" s="137"/>
      <c r="L2447" s="137"/>
      <c r="M2447" s="135"/>
      <c r="N2447" s="137"/>
      <c r="O2447" s="137"/>
      <c r="P2447" s="137"/>
      <c r="Q2447" s="135"/>
      <c r="R2447" s="137"/>
      <c r="S2447" s="137"/>
      <c r="T2447" s="137"/>
      <c r="U2447" s="135"/>
      <c r="V2447" s="137"/>
      <c r="W2447" s="137"/>
      <c r="X2447" s="137"/>
      <c r="Y2447" s="135"/>
      <c r="Z2447" s="137"/>
      <c r="AA2447" s="137"/>
    </row>
    <row r="2448">
      <c r="A2448" s="85">
        <v>3446.0</v>
      </c>
      <c r="B2448" s="80" t="s">
        <v>3186</v>
      </c>
      <c r="C2448" s="80">
        <v>66489.0</v>
      </c>
      <c r="D2448" s="80" t="s">
        <v>3219</v>
      </c>
      <c r="E2448" s="131"/>
      <c r="F2448" s="137"/>
      <c r="G2448" s="137"/>
      <c r="H2448" s="137"/>
      <c r="I2448" s="135"/>
      <c r="J2448" s="137"/>
      <c r="K2448" s="137"/>
      <c r="L2448" s="137"/>
      <c r="M2448" s="135"/>
      <c r="N2448" s="137"/>
      <c r="O2448" s="137"/>
      <c r="P2448" s="137"/>
      <c r="Q2448" s="135"/>
      <c r="R2448" s="137"/>
      <c r="S2448" s="137"/>
      <c r="T2448" s="137"/>
      <c r="U2448" s="135"/>
      <c r="V2448" s="137"/>
      <c r="W2448" s="137"/>
      <c r="X2448" s="137"/>
      <c r="Y2448" s="135"/>
      <c r="Z2448" s="137"/>
      <c r="AA2448" s="137"/>
    </row>
    <row r="2449">
      <c r="A2449" s="85">
        <v>3447.0</v>
      </c>
      <c r="B2449" s="80" t="s">
        <v>3186</v>
      </c>
      <c r="C2449" s="80">
        <v>66490.0</v>
      </c>
      <c r="D2449" s="80" t="s">
        <v>3219</v>
      </c>
      <c r="E2449" s="131"/>
      <c r="F2449" s="137"/>
      <c r="G2449" s="137"/>
      <c r="H2449" s="137"/>
      <c r="I2449" s="135"/>
      <c r="J2449" s="137"/>
      <c r="K2449" s="137"/>
      <c r="L2449" s="137"/>
      <c r="M2449" s="135"/>
      <c r="N2449" s="137"/>
      <c r="O2449" s="137"/>
      <c r="P2449" s="137"/>
      <c r="Q2449" s="135"/>
      <c r="R2449" s="137"/>
      <c r="S2449" s="137"/>
      <c r="T2449" s="137"/>
      <c r="U2449" s="135"/>
      <c r="V2449" s="137"/>
      <c r="W2449" s="137"/>
      <c r="X2449" s="137"/>
      <c r="Y2449" s="135"/>
      <c r="Z2449" s="137"/>
      <c r="AA2449" s="137"/>
    </row>
    <row r="2450">
      <c r="A2450" s="85">
        <v>3448.0</v>
      </c>
      <c r="B2450" s="80" t="s">
        <v>3186</v>
      </c>
      <c r="C2450" s="80">
        <v>75787.0</v>
      </c>
      <c r="D2450" s="80" t="s">
        <v>3219</v>
      </c>
      <c r="E2450" s="131"/>
      <c r="F2450" s="137"/>
      <c r="G2450" s="137"/>
      <c r="H2450" s="137"/>
      <c r="I2450" s="135"/>
      <c r="J2450" s="137"/>
      <c r="K2450" s="137"/>
      <c r="L2450" s="137"/>
      <c r="M2450" s="135"/>
      <c r="N2450" s="137"/>
      <c r="O2450" s="137"/>
      <c r="P2450" s="137"/>
      <c r="Q2450" s="135"/>
      <c r="R2450" s="137"/>
      <c r="S2450" s="137"/>
      <c r="T2450" s="137"/>
      <c r="U2450" s="135"/>
      <c r="V2450" s="137"/>
      <c r="W2450" s="137"/>
      <c r="X2450" s="137"/>
      <c r="Y2450" s="135"/>
      <c r="Z2450" s="137"/>
      <c r="AA2450" s="137"/>
    </row>
    <row r="2451">
      <c r="A2451" s="85">
        <v>3449.0</v>
      </c>
      <c r="B2451" s="80" t="s">
        <v>3186</v>
      </c>
      <c r="C2451" s="80">
        <v>74696.0</v>
      </c>
      <c r="D2451" s="80" t="s">
        <v>3219</v>
      </c>
      <c r="E2451" s="131"/>
      <c r="F2451" s="137"/>
      <c r="G2451" s="137"/>
      <c r="H2451" s="137"/>
      <c r="I2451" s="135"/>
      <c r="J2451" s="137"/>
      <c r="K2451" s="137"/>
      <c r="L2451" s="137"/>
      <c r="M2451" s="135"/>
      <c r="N2451" s="137"/>
      <c r="O2451" s="137"/>
      <c r="P2451" s="137"/>
      <c r="Q2451" s="135"/>
      <c r="R2451" s="137"/>
      <c r="S2451" s="137"/>
      <c r="T2451" s="137"/>
      <c r="U2451" s="135"/>
      <c r="V2451" s="137"/>
      <c r="W2451" s="137"/>
      <c r="X2451" s="137"/>
      <c r="Y2451" s="135"/>
      <c r="Z2451" s="137"/>
      <c r="AA2451" s="137"/>
    </row>
    <row r="2452">
      <c r="A2452" s="85">
        <v>3450.0</v>
      </c>
      <c r="B2452" s="80" t="s">
        <v>3186</v>
      </c>
      <c r="C2452" s="80">
        <v>75791.0</v>
      </c>
      <c r="D2452" s="80" t="s">
        <v>3219</v>
      </c>
      <c r="E2452" s="131"/>
      <c r="F2452" s="137"/>
      <c r="G2452" s="137"/>
      <c r="H2452" s="137"/>
      <c r="I2452" s="135"/>
      <c r="J2452" s="137"/>
      <c r="K2452" s="137"/>
      <c r="L2452" s="137"/>
      <c r="M2452" s="135"/>
      <c r="N2452" s="137"/>
      <c r="O2452" s="137"/>
      <c r="P2452" s="137"/>
      <c r="Q2452" s="135"/>
      <c r="R2452" s="137"/>
      <c r="S2452" s="137"/>
      <c r="T2452" s="137"/>
      <c r="U2452" s="135"/>
      <c r="V2452" s="137"/>
      <c r="W2452" s="137"/>
      <c r="X2452" s="137"/>
      <c r="Y2452" s="135"/>
      <c r="Z2452" s="137"/>
      <c r="AA2452" s="137"/>
    </row>
    <row r="2453">
      <c r="A2453" s="85">
        <v>3451.0</v>
      </c>
      <c r="B2453" s="80" t="s">
        <v>3186</v>
      </c>
      <c r="C2453" s="80">
        <v>75797.0</v>
      </c>
      <c r="D2453" s="80" t="s">
        <v>3219</v>
      </c>
      <c r="E2453" s="131"/>
      <c r="F2453" s="137"/>
      <c r="G2453" s="137"/>
      <c r="H2453" s="137"/>
      <c r="I2453" s="135"/>
      <c r="J2453" s="137"/>
      <c r="K2453" s="137"/>
      <c r="L2453" s="137"/>
      <c r="M2453" s="135"/>
      <c r="N2453" s="137"/>
      <c r="O2453" s="137"/>
      <c r="P2453" s="137"/>
      <c r="Q2453" s="135"/>
      <c r="R2453" s="137"/>
      <c r="S2453" s="137"/>
      <c r="T2453" s="137"/>
      <c r="U2453" s="135"/>
      <c r="V2453" s="137"/>
      <c r="W2453" s="137"/>
      <c r="X2453" s="137"/>
      <c r="Y2453" s="135"/>
      <c r="Z2453" s="137"/>
      <c r="AA2453" s="137"/>
    </row>
    <row r="2454">
      <c r="A2454" s="85">
        <v>3452.0</v>
      </c>
      <c r="B2454" s="80" t="s">
        <v>3186</v>
      </c>
      <c r="C2454" s="80">
        <v>75798.0</v>
      </c>
      <c r="D2454" s="80" t="s">
        <v>3219</v>
      </c>
      <c r="E2454" s="131"/>
      <c r="F2454" s="137"/>
      <c r="G2454" s="137"/>
      <c r="H2454" s="137"/>
      <c r="I2454" s="135"/>
      <c r="J2454" s="137"/>
      <c r="K2454" s="137"/>
      <c r="L2454" s="137"/>
      <c r="M2454" s="135"/>
      <c r="N2454" s="137"/>
      <c r="O2454" s="137"/>
      <c r="P2454" s="137"/>
      <c r="Q2454" s="135"/>
      <c r="R2454" s="137"/>
      <c r="S2454" s="137"/>
      <c r="T2454" s="137"/>
      <c r="U2454" s="135"/>
      <c r="V2454" s="137"/>
      <c r="W2454" s="137"/>
      <c r="X2454" s="137"/>
      <c r="Y2454" s="135"/>
      <c r="Z2454" s="137"/>
      <c r="AA2454" s="137"/>
    </row>
    <row r="2455">
      <c r="A2455" s="85">
        <v>3453.0</v>
      </c>
      <c r="B2455" s="80" t="s">
        <v>3186</v>
      </c>
      <c r="C2455" s="80">
        <v>75799.0</v>
      </c>
      <c r="D2455" s="80" t="s">
        <v>3219</v>
      </c>
      <c r="E2455" s="131"/>
      <c r="F2455" s="137"/>
      <c r="G2455" s="137"/>
      <c r="H2455" s="137"/>
      <c r="I2455" s="135"/>
      <c r="J2455" s="137"/>
      <c r="K2455" s="137"/>
      <c r="L2455" s="137"/>
      <c r="M2455" s="135"/>
      <c r="N2455" s="137"/>
      <c r="O2455" s="137"/>
      <c r="P2455" s="137"/>
      <c r="Q2455" s="135"/>
      <c r="R2455" s="137"/>
      <c r="S2455" s="137"/>
      <c r="T2455" s="137"/>
      <c r="U2455" s="135"/>
      <c r="V2455" s="137"/>
      <c r="W2455" s="137"/>
      <c r="X2455" s="137"/>
      <c r="Y2455" s="135"/>
      <c r="Z2455" s="137"/>
      <c r="AA2455" s="137"/>
    </row>
    <row r="2456">
      <c r="A2456" s="85">
        <v>3454.0</v>
      </c>
      <c r="B2456" s="80" t="s">
        <v>3186</v>
      </c>
      <c r="C2456" s="80">
        <v>76115.0</v>
      </c>
      <c r="D2456" s="80" t="s">
        <v>3219</v>
      </c>
      <c r="E2456" s="131"/>
      <c r="F2456" s="137"/>
      <c r="G2456" s="137"/>
      <c r="H2456" s="137"/>
      <c r="I2456" s="135"/>
      <c r="J2456" s="137"/>
      <c r="K2456" s="137"/>
      <c r="L2456" s="137"/>
      <c r="M2456" s="135"/>
      <c r="N2456" s="137"/>
      <c r="O2456" s="137"/>
      <c r="P2456" s="137"/>
      <c r="Q2456" s="135"/>
      <c r="R2456" s="137"/>
      <c r="S2456" s="137"/>
      <c r="T2456" s="137"/>
      <c r="U2456" s="135"/>
      <c r="V2456" s="137"/>
      <c r="W2456" s="137"/>
      <c r="X2456" s="137"/>
      <c r="Y2456" s="135"/>
      <c r="Z2456" s="137"/>
      <c r="AA2456" s="137"/>
    </row>
    <row r="2457">
      <c r="A2457" s="85">
        <v>3455.0</v>
      </c>
      <c r="B2457" s="80" t="s">
        <v>3186</v>
      </c>
      <c r="C2457" s="80">
        <v>76323.0</v>
      </c>
      <c r="D2457" s="80" t="s">
        <v>3219</v>
      </c>
      <c r="E2457" s="131"/>
      <c r="F2457" s="137"/>
      <c r="G2457" s="137"/>
      <c r="H2457" s="137"/>
      <c r="I2457" s="135"/>
      <c r="J2457" s="137"/>
      <c r="K2457" s="137"/>
      <c r="L2457" s="137"/>
      <c r="M2457" s="135"/>
      <c r="N2457" s="137"/>
      <c r="O2457" s="137"/>
      <c r="P2457" s="137"/>
      <c r="Q2457" s="135"/>
      <c r="R2457" s="137"/>
      <c r="S2457" s="137"/>
      <c r="T2457" s="137"/>
      <c r="U2457" s="135"/>
      <c r="V2457" s="137"/>
      <c r="W2457" s="137"/>
      <c r="X2457" s="137"/>
      <c r="Y2457" s="135"/>
      <c r="Z2457" s="137"/>
      <c r="AA2457" s="137"/>
    </row>
    <row r="2458">
      <c r="A2458" s="85">
        <v>3456.0</v>
      </c>
      <c r="B2458" s="80" t="s">
        <v>3186</v>
      </c>
      <c r="C2458" s="80">
        <v>76976.0</v>
      </c>
      <c r="D2458" s="80" t="s">
        <v>3219</v>
      </c>
      <c r="E2458" s="131"/>
      <c r="F2458" s="137"/>
      <c r="G2458" s="137"/>
      <c r="H2458" s="137"/>
      <c r="I2458" s="135"/>
      <c r="J2458" s="137"/>
      <c r="K2458" s="137"/>
      <c r="L2458" s="137"/>
      <c r="M2458" s="135"/>
      <c r="N2458" s="137"/>
      <c r="O2458" s="137"/>
      <c r="P2458" s="137"/>
      <c r="Q2458" s="135"/>
      <c r="R2458" s="137"/>
      <c r="S2458" s="137"/>
      <c r="T2458" s="137"/>
      <c r="U2458" s="135"/>
      <c r="V2458" s="137"/>
      <c r="W2458" s="137"/>
      <c r="X2458" s="137"/>
      <c r="Y2458" s="135"/>
      <c r="Z2458" s="137"/>
      <c r="AA2458" s="137"/>
    </row>
    <row r="2459">
      <c r="A2459" s="85">
        <v>3457.0</v>
      </c>
      <c r="B2459" s="80" t="s">
        <v>3186</v>
      </c>
      <c r="C2459" s="80">
        <v>76981.0</v>
      </c>
      <c r="D2459" s="80" t="s">
        <v>3219</v>
      </c>
      <c r="E2459" s="131"/>
      <c r="F2459" s="137"/>
      <c r="G2459" s="137"/>
      <c r="H2459" s="137"/>
      <c r="I2459" s="135"/>
      <c r="J2459" s="137"/>
      <c r="K2459" s="137"/>
      <c r="L2459" s="137"/>
      <c r="M2459" s="135"/>
      <c r="N2459" s="137"/>
      <c r="O2459" s="137"/>
      <c r="P2459" s="137"/>
      <c r="Q2459" s="135"/>
      <c r="R2459" s="137"/>
      <c r="S2459" s="137"/>
      <c r="T2459" s="137"/>
      <c r="U2459" s="135"/>
      <c r="V2459" s="137"/>
      <c r="W2459" s="137"/>
      <c r="X2459" s="137"/>
      <c r="Y2459" s="135"/>
      <c r="Z2459" s="137"/>
      <c r="AA2459" s="137"/>
    </row>
    <row r="2460">
      <c r="A2460" s="85">
        <v>3458.0</v>
      </c>
      <c r="B2460" s="80" t="s">
        <v>3186</v>
      </c>
      <c r="C2460" s="80">
        <v>77097.0</v>
      </c>
      <c r="D2460" s="80" t="s">
        <v>3219</v>
      </c>
      <c r="E2460" s="131"/>
      <c r="F2460" s="137"/>
      <c r="G2460" s="137"/>
      <c r="H2460" s="137"/>
      <c r="I2460" s="135"/>
      <c r="J2460" s="137"/>
      <c r="K2460" s="137"/>
      <c r="L2460" s="137"/>
      <c r="M2460" s="135"/>
      <c r="N2460" s="137"/>
      <c r="O2460" s="137"/>
      <c r="P2460" s="137"/>
      <c r="Q2460" s="135"/>
      <c r="R2460" s="137"/>
      <c r="S2460" s="137"/>
      <c r="T2460" s="137"/>
      <c r="U2460" s="135"/>
      <c r="V2460" s="137"/>
      <c r="W2460" s="137"/>
      <c r="X2460" s="137"/>
      <c r="Y2460" s="135"/>
      <c r="Z2460" s="137"/>
      <c r="AA2460" s="137"/>
    </row>
    <row r="2461">
      <c r="A2461" s="85">
        <v>3459.0</v>
      </c>
      <c r="B2461" s="80" t="s">
        <v>3186</v>
      </c>
      <c r="C2461" s="80">
        <v>77098.0</v>
      </c>
      <c r="D2461" s="80" t="s">
        <v>3219</v>
      </c>
      <c r="E2461" s="131"/>
      <c r="F2461" s="137"/>
      <c r="G2461" s="137"/>
      <c r="H2461" s="137"/>
      <c r="I2461" s="135"/>
      <c r="J2461" s="137"/>
      <c r="K2461" s="137"/>
      <c r="L2461" s="137"/>
      <c r="M2461" s="135"/>
      <c r="N2461" s="137"/>
      <c r="O2461" s="137"/>
      <c r="P2461" s="137"/>
      <c r="Q2461" s="135"/>
      <c r="R2461" s="137"/>
      <c r="S2461" s="137"/>
      <c r="T2461" s="137"/>
      <c r="U2461" s="135"/>
      <c r="V2461" s="137"/>
      <c r="W2461" s="137"/>
      <c r="X2461" s="137"/>
      <c r="Y2461" s="135"/>
      <c r="Z2461" s="137"/>
      <c r="AA2461" s="137"/>
    </row>
    <row r="2462">
      <c r="A2462" s="85">
        <v>3460.0</v>
      </c>
      <c r="B2462" s="80" t="s">
        <v>3186</v>
      </c>
      <c r="C2462" s="80">
        <v>80491.0</v>
      </c>
      <c r="D2462" s="80" t="s">
        <v>3219</v>
      </c>
      <c r="E2462" s="131"/>
      <c r="F2462" s="137"/>
      <c r="G2462" s="137"/>
      <c r="H2462" s="137"/>
      <c r="I2462" s="135"/>
      <c r="J2462" s="137"/>
      <c r="K2462" s="137"/>
      <c r="L2462" s="137"/>
      <c r="M2462" s="135"/>
      <c r="N2462" s="137"/>
      <c r="O2462" s="137"/>
      <c r="P2462" s="137"/>
      <c r="Q2462" s="135"/>
      <c r="R2462" s="137"/>
      <c r="S2462" s="137"/>
      <c r="T2462" s="137"/>
      <c r="U2462" s="135"/>
      <c r="V2462" s="137"/>
      <c r="W2462" s="137"/>
      <c r="X2462" s="137"/>
      <c r="Y2462" s="135"/>
      <c r="Z2462" s="137"/>
      <c r="AA2462" s="137"/>
    </row>
    <row r="2463">
      <c r="A2463" s="85">
        <v>3461.0</v>
      </c>
      <c r="B2463" s="80" t="s">
        <v>3186</v>
      </c>
      <c r="C2463" s="80">
        <v>85491.0</v>
      </c>
      <c r="D2463" s="80" t="s">
        <v>3219</v>
      </c>
      <c r="E2463" s="131"/>
      <c r="F2463" s="137"/>
      <c r="G2463" s="137"/>
      <c r="H2463" s="137"/>
      <c r="I2463" s="135"/>
      <c r="J2463" s="137"/>
      <c r="K2463" s="137"/>
      <c r="L2463" s="137"/>
      <c r="M2463" s="135"/>
      <c r="N2463" s="137"/>
      <c r="O2463" s="137"/>
      <c r="P2463" s="137"/>
      <c r="Q2463" s="135"/>
      <c r="R2463" s="137"/>
      <c r="S2463" s="137"/>
      <c r="T2463" s="137"/>
      <c r="U2463" s="135"/>
      <c r="V2463" s="137"/>
      <c r="W2463" s="137"/>
      <c r="X2463" s="137"/>
      <c r="Y2463" s="135"/>
      <c r="Z2463" s="137"/>
      <c r="AA2463" s="137"/>
    </row>
    <row r="2464">
      <c r="A2464" s="85">
        <v>3463.0</v>
      </c>
      <c r="B2464" s="80" t="s">
        <v>3186</v>
      </c>
      <c r="C2464" s="80">
        <v>87808.0</v>
      </c>
      <c r="D2464" s="80" t="s">
        <v>3219</v>
      </c>
      <c r="E2464" s="131"/>
      <c r="F2464" s="137"/>
      <c r="G2464" s="137"/>
      <c r="H2464" s="137"/>
      <c r="I2464" s="135"/>
      <c r="J2464" s="137"/>
      <c r="K2464" s="137"/>
      <c r="L2464" s="137"/>
      <c r="M2464" s="135"/>
      <c r="N2464" s="137"/>
      <c r="O2464" s="137"/>
      <c r="P2464" s="137"/>
      <c r="Q2464" s="135"/>
      <c r="R2464" s="137"/>
      <c r="S2464" s="137"/>
      <c r="T2464" s="137"/>
      <c r="U2464" s="135"/>
      <c r="V2464" s="137"/>
      <c r="W2464" s="137"/>
      <c r="X2464" s="137"/>
      <c r="Y2464" s="135"/>
      <c r="Z2464" s="137"/>
      <c r="AA2464" s="137"/>
    </row>
    <row r="2465">
      <c r="A2465" s="85">
        <v>3464.0</v>
      </c>
      <c r="B2465" s="80" t="s">
        <v>3186</v>
      </c>
      <c r="C2465" s="80" t="s">
        <v>4626</v>
      </c>
      <c r="D2465" s="80" t="s">
        <v>2659</v>
      </c>
      <c r="E2465" s="131"/>
      <c r="F2465" s="137"/>
      <c r="G2465" s="137"/>
      <c r="H2465" s="137"/>
      <c r="I2465" s="135"/>
      <c r="J2465" s="137"/>
      <c r="K2465" s="137"/>
      <c r="L2465" s="137"/>
      <c r="M2465" s="135"/>
      <c r="N2465" s="137"/>
      <c r="O2465" s="137"/>
      <c r="P2465" s="137"/>
      <c r="Q2465" s="135"/>
      <c r="R2465" s="137"/>
      <c r="S2465" s="137"/>
      <c r="T2465" s="137"/>
      <c r="U2465" s="135"/>
      <c r="V2465" s="137"/>
      <c r="W2465" s="137"/>
      <c r="X2465" s="137"/>
      <c r="Y2465" s="135"/>
      <c r="Z2465" s="137"/>
      <c r="AA2465" s="137"/>
    </row>
    <row r="2466">
      <c r="A2466" s="85">
        <v>3915.0</v>
      </c>
      <c r="B2466" s="80" t="s">
        <v>3186</v>
      </c>
      <c r="C2466" s="80" t="s">
        <v>4627</v>
      </c>
      <c r="D2466" s="80" t="s">
        <v>3219</v>
      </c>
      <c r="E2466" s="131"/>
      <c r="F2466" s="137"/>
      <c r="G2466" s="137"/>
      <c r="H2466" s="137"/>
      <c r="I2466" s="135"/>
      <c r="J2466" s="137"/>
      <c r="K2466" s="137"/>
      <c r="L2466" s="137"/>
      <c r="M2466" s="135"/>
      <c r="N2466" s="137"/>
      <c r="O2466" s="137"/>
      <c r="P2466" s="137"/>
      <c r="Q2466" s="135"/>
      <c r="R2466" s="137"/>
      <c r="S2466" s="137"/>
      <c r="T2466" s="137"/>
      <c r="U2466" s="135"/>
      <c r="V2466" s="137"/>
      <c r="W2466" s="137"/>
      <c r="X2466" s="137"/>
      <c r="Y2466" s="135"/>
      <c r="Z2466" s="137"/>
      <c r="AA2466" s="137"/>
    </row>
    <row r="2467">
      <c r="A2467" s="85">
        <v>4111.0</v>
      </c>
      <c r="B2467" s="80" t="s">
        <v>3186</v>
      </c>
      <c r="C2467" s="80" t="s">
        <v>4628</v>
      </c>
      <c r="D2467" s="80" t="s">
        <v>3219</v>
      </c>
      <c r="E2467" s="131"/>
      <c r="F2467" s="137"/>
      <c r="G2467" s="137"/>
      <c r="H2467" s="137"/>
      <c r="I2467" s="135"/>
      <c r="J2467" s="137"/>
      <c r="K2467" s="137"/>
      <c r="L2467" s="137"/>
      <c r="M2467" s="135"/>
      <c r="N2467" s="137"/>
      <c r="O2467" s="137"/>
      <c r="P2467" s="137"/>
      <c r="Q2467" s="135"/>
      <c r="R2467" s="137"/>
      <c r="S2467" s="137"/>
      <c r="T2467" s="137"/>
      <c r="U2467" s="135"/>
      <c r="V2467" s="137"/>
      <c r="W2467" s="137"/>
      <c r="X2467" s="137"/>
      <c r="Y2467" s="135"/>
      <c r="Z2467" s="137"/>
      <c r="AA2467" s="137"/>
    </row>
    <row r="2468">
      <c r="A2468" s="85">
        <v>4112.0</v>
      </c>
      <c r="B2468" s="80" t="s">
        <v>3186</v>
      </c>
      <c r="C2468" s="80">
        <v>86921.0</v>
      </c>
      <c r="D2468" s="80" t="s">
        <v>3219</v>
      </c>
      <c r="E2468" s="131"/>
      <c r="F2468" s="137"/>
      <c r="G2468" s="137"/>
      <c r="H2468" s="137"/>
      <c r="I2468" s="135"/>
      <c r="J2468" s="137"/>
      <c r="K2468" s="137"/>
      <c r="L2468" s="137"/>
      <c r="M2468" s="135"/>
      <c r="N2468" s="137"/>
      <c r="O2468" s="137"/>
      <c r="P2468" s="137"/>
      <c r="Q2468" s="135"/>
      <c r="R2468" s="137"/>
      <c r="S2468" s="137"/>
      <c r="T2468" s="137"/>
      <c r="U2468" s="135"/>
      <c r="V2468" s="137"/>
      <c r="W2468" s="137"/>
      <c r="X2468" s="137"/>
      <c r="Y2468" s="135"/>
      <c r="Z2468" s="137"/>
      <c r="AA2468" s="137"/>
    </row>
    <row r="2469">
      <c r="A2469" s="85">
        <v>5014.0</v>
      </c>
      <c r="B2469" s="80" t="s">
        <v>3186</v>
      </c>
      <c r="C2469" s="80" t="s">
        <v>4629</v>
      </c>
      <c r="D2469" s="80" t="s">
        <v>3219</v>
      </c>
      <c r="E2469" s="131"/>
      <c r="F2469" s="137"/>
      <c r="G2469" s="137"/>
      <c r="H2469" s="137"/>
      <c r="I2469" s="135"/>
      <c r="J2469" s="137"/>
      <c r="K2469" s="137"/>
      <c r="L2469" s="137"/>
      <c r="M2469" s="135"/>
      <c r="N2469" s="137"/>
      <c r="O2469" s="137"/>
      <c r="P2469" s="137"/>
      <c r="Q2469" s="135"/>
      <c r="R2469" s="137"/>
      <c r="S2469" s="137"/>
      <c r="T2469" s="137"/>
      <c r="U2469" s="135"/>
      <c r="V2469" s="137"/>
      <c r="W2469" s="137"/>
      <c r="X2469" s="137"/>
      <c r="Y2469" s="135"/>
      <c r="Z2469" s="137"/>
      <c r="AA2469" s="137"/>
    </row>
    <row r="2470">
      <c r="A2470" s="85">
        <v>5060.0</v>
      </c>
      <c r="B2470" s="80" t="s">
        <v>3186</v>
      </c>
      <c r="C2470" s="80">
        <v>88388.0</v>
      </c>
      <c r="D2470" s="80" t="s">
        <v>3214</v>
      </c>
      <c r="E2470" s="131"/>
      <c r="F2470" s="137"/>
      <c r="G2470" s="137"/>
      <c r="H2470" s="137"/>
      <c r="I2470" s="135"/>
      <c r="J2470" s="137"/>
      <c r="K2470" s="137"/>
      <c r="L2470" s="137"/>
      <c r="M2470" s="135"/>
      <c r="N2470" s="137"/>
      <c r="O2470" s="137"/>
      <c r="P2470" s="137"/>
      <c r="Q2470" s="135"/>
      <c r="R2470" s="137"/>
      <c r="S2470" s="137"/>
      <c r="T2470" s="137"/>
      <c r="U2470" s="135"/>
      <c r="V2470" s="137"/>
      <c r="W2470" s="137"/>
      <c r="X2470" s="137"/>
      <c r="Y2470" s="135"/>
      <c r="Z2470" s="137"/>
      <c r="AA2470" s="137"/>
    </row>
    <row r="2471">
      <c r="A2471" s="85">
        <v>5161.0</v>
      </c>
      <c r="B2471" s="80" t="s">
        <v>3186</v>
      </c>
      <c r="C2471" s="80">
        <v>66049.0</v>
      </c>
      <c r="D2471" s="80" t="s">
        <v>3214</v>
      </c>
      <c r="E2471" s="131"/>
      <c r="F2471" s="137"/>
      <c r="G2471" s="137"/>
      <c r="H2471" s="137"/>
      <c r="I2471" s="135"/>
      <c r="J2471" s="137"/>
      <c r="K2471" s="137"/>
      <c r="L2471" s="137"/>
      <c r="M2471" s="135"/>
      <c r="N2471" s="137"/>
      <c r="O2471" s="137"/>
      <c r="P2471" s="137"/>
      <c r="Q2471" s="135"/>
      <c r="R2471" s="137"/>
      <c r="S2471" s="137"/>
      <c r="T2471" s="137"/>
      <c r="U2471" s="135"/>
      <c r="V2471" s="137"/>
      <c r="W2471" s="137"/>
      <c r="X2471" s="137"/>
      <c r="Y2471" s="135"/>
      <c r="Z2471" s="137"/>
      <c r="AA2471" s="137"/>
    </row>
    <row r="2472">
      <c r="A2472" s="85">
        <v>5162.0</v>
      </c>
      <c r="B2472" s="80" t="s">
        <v>3186</v>
      </c>
      <c r="C2472" s="80" t="s">
        <v>4630</v>
      </c>
      <c r="D2472" s="80" t="s">
        <v>3214</v>
      </c>
      <c r="E2472" s="131"/>
      <c r="F2472" s="137"/>
      <c r="G2472" s="137"/>
      <c r="H2472" s="137"/>
      <c r="I2472" s="135"/>
      <c r="J2472" s="137"/>
      <c r="K2472" s="137"/>
      <c r="L2472" s="137"/>
      <c r="M2472" s="135"/>
      <c r="N2472" s="137"/>
      <c r="O2472" s="137"/>
      <c r="P2472" s="137"/>
      <c r="Q2472" s="135"/>
      <c r="R2472" s="137"/>
      <c r="S2472" s="137"/>
      <c r="T2472" s="137"/>
      <c r="U2472" s="135"/>
      <c r="V2472" s="137"/>
      <c r="W2472" s="137"/>
      <c r="X2472" s="137"/>
      <c r="Y2472" s="135"/>
      <c r="Z2472" s="137"/>
      <c r="AA2472" s="137"/>
    </row>
    <row r="2473">
      <c r="A2473" s="85">
        <v>1318.0</v>
      </c>
      <c r="B2473" s="80" t="s">
        <v>2704</v>
      </c>
      <c r="C2473" s="80">
        <v>999.295</v>
      </c>
      <c r="D2473" s="80" t="s">
        <v>379</v>
      </c>
      <c r="E2473" s="131"/>
      <c r="F2473" s="137"/>
      <c r="G2473" s="137"/>
      <c r="H2473" s="137"/>
      <c r="I2473" s="135"/>
      <c r="J2473" s="137"/>
      <c r="K2473" s="137"/>
      <c r="L2473" s="137"/>
      <c r="M2473" s="135"/>
      <c r="N2473" s="137"/>
      <c r="O2473" s="137"/>
      <c r="P2473" s="137"/>
      <c r="Q2473" s="135"/>
      <c r="R2473" s="137"/>
      <c r="S2473" s="137"/>
      <c r="T2473" s="137"/>
      <c r="U2473" s="135"/>
      <c r="V2473" s="137"/>
      <c r="W2473" s="137"/>
      <c r="X2473" s="137"/>
      <c r="Y2473" s="135"/>
      <c r="Z2473" s="137"/>
      <c r="AA2473" s="137"/>
    </row>
    <row r="2474">
      <c r="A2474" s="85">
        <v>1319.0</v>
      </c>
      <c r="B2474" s="80" t="s">
        <v>2704</v>
      </c>
      <c r="C2474" s="80" t="s">
        <v>4631</v>
      </c>
      <c r="D2474" s="80" t="s">
        <v>379</v>
      </c>
      <c r="E2474" s="131"/>
      <c r="F2474" s="137"/>
      <c r="G2474" s="137"/>
      <c r="H2474" s="137"/>
      <c r="I2474" s="135"/>
      <c r="J2474" s="137"/>
      <c r="K2474" s="137"/>
      <c r="L2474" s="137"/>
      <c r="M2474" s="135"/>
      <c r="N2474" s="137"/>
      <c r="O2474" s="137"/>
      <c r="P2474" s="137"/>
      <c r="Q2474" s="135"/>
      <c r="R2474" s="137"/>
      <c r="S2474" s="137"/>
      <c r="T2474" s="137"/>
      <c r="U2474" s="135"/>
      <c r="V2474" s="137"/>
      <c r="W2474" s="137"/>
      <c r="X2474" s="137"/>
      <c r="Y2474" s="135"/>
      <c r="Z2474" s="137"/>
      <c r="AA2474" s="137"/>
    </row>
    <row r="2475">
      <c r="A2475" s="85">
        <v>1380.0</v>
      </c>
      <c r="B2475" s="80" t="s">
        <v>2704</v>
      </c>
      <c r="C2475" s="80">
        <v>402.1</v>
      </c>
      <c r="D2475" s="80" t="s">
        <v>1939</v>
      </c>
      <c r="E2475" s="131"/>
      <c r="F2475" s="137"/>
      <c r="G2475" s="137"/>
      <c r="H2475" s="137"/>
      <c r="I2475" s="135"/>
      <c r="J2475" s="137"/>
      <c r="K2475" s="137"/>
      <c r="L2475" s="137"/>
      <c r="M2475" s="135"/>
      <c r="N2475" s="137"/>
      <c r="O2475" s="137"/>
      <c r="P2475" s="137"/>
      <c r="Q2475" s="135"/>
      <c r="R2475" s="137"/>
      <c r="S2475" s="137"/>
      <c r="T2475" s="137"/>
      <c r="U2475" s="135"/>
      <c r="V2475" s="137"/>
      <c r="W2475" s="137"/>
      <c r="X2475" s="137"/>
      <c r="Y2475" s="135"/>
      <c r="Z2475" s="137"/>
      <c r="AA2475" s="137"/>
    </row>
    <row r="2476">
      <c r="A2476" s="85">
        <v>1382.0</v>
      </c>
      <c r="B2476" s="80" t="s">
        <v>2704</v>
      </c>
      <c r="C2476" s="80">
        <v>444.1</v>
      </c>
      <c r="D2476" s="80" t="s">
        <v>1939</v>
      </c>
      <c r="E2476" s="131"/>
      <c r="F2476" s="137"/>
      <c r="G2476" s="137"/>
      <c r="H2476" s="137"/>
      <c r="I2476" s="135"/>
      <c r="J2476" s="137"/>
      <c r="K2476" s="137"/>
      <c r="L2476" s="137"/>
      <c r="M2476" s="135"/>
      <c r="N2476" s="137"/>
      <c r="O2476" s="137"/>
      <c r="P2476" s="137"/>
      <c r="Q2476" s="135"/>
      <c r="R2476" s="137"/>
      <c r="S2476" s="137"/>
      <c r="T2476" s="137"/>
      <c r="U2476" s="135"/>
      <c r="V2476" s="137"/>
      <c r="W2476" s="137"/>
      <c r="X2476" s="137"/>
      <c r="Y2476" s="135"/>
      <c r="Z2476" s="137"/>
      <c r="AA2476" s="137"/>
    </row>
    <row r="2477">
      <c r="A2477" s="85">
        <v>1383.0</v>
      </c>
      <c r="B2477" s="80" t="s">
        <v>2704</v>
      </c>
      <c r="C2477" s="80">
        <v>6.7264606E7</v>
      </c>
      <c r="D2477" s="80" t="s">
        <v>1939</v>
      </c>
      <c r="E2477" s="131"/>
      <c r="F2477" s="137"/>
      <c r="G2477" s="137"/>
      <c r="H2477" s="137"/>
      <c r="I2477" s="135"/>
      <c r="J2477" s="137"/>
      <c r="K2477" s="137"/>
      <c r="L2477" s="137"/>
      <c r="M2477" s="135"/>
      <c r="N2477" s="137"/>
      <c r="O2477" s="137"/>
      <c r="P2477" s="137"/>
      <c r="Q2477" s="135"/>
      <c r="R2477" s="137"/>
      <c r="S2477" s="137"/>
      <c r="T2477" s="137"/>
      <c r="U2477" s="135"/>
      <c r="V2477" s="137"/>
      <c r="W2477" s="137"/>
      <c r="X2477" s="137"/>
      <c r="Y2477" s="135"/>
      <c r="Z2477" s="137"/>
      <c r="AA2477" s="137"/>
    </row>
    <row r="2478">
      <c r="A2478" s="85">
        <v>1384.0</v>
      </c>
      <c r="B2478" s="80" t="s">
        <v>2704</v>
      </c>
      <c r="C2478" s="80" t="s">
        <v>4632</v>
      </c>
      <c r="D2478" s="80" t="s">
        <v>1939</v>
      </c>
      <c r="E2478" s="131"/>
      <c r="F2478" s="137"/>
      <c r="G2478" s="137"/>
      <c r="H2478" s="137"/>
      <c r="I2478" s="135"/>
      <c r="J2478" s="137"/>
      <c r="K2478" s="137"/>
      <c r="L2478" s="137"/>
      <c r="M2478" s="135"/>
      <c r="N2478" s="137"/>
      <c r="O2478" s="137"/>
      <c r="P2478" s="137"/>
      <c r="Q2478" s="135"/>
      <c r="R2478" s="137"/>
      <c r="S2478" s="137"/>
      <c r="T2478" s="137"/>
      <c r="U2478" s="135"/>
      <c r="V2478" s="137"/>
      <c r="W2478" s="137"/>
      <c r="X2478" s="137"/>
      <c r="Y2478" s="135"/>
      <c r="Z2478" s="137"/>
      <c r="AA2478" s="137"/>
    </row>
    <row r="2479">
      <c r="A2479" s="85">
        <v>1386.0</v>
      </c>
      <c r="B2479" s="80" t="s">
        <v>2704</v>
      </c>
      <c r="C2479" s="78"/>
      <c r="D2479" s="80" t="s">
        <v>1939</v>
      </c>
      <c r="E2479" s="131"/>
      <c r="F2479" s="137"/>
      <c r="G2479" s="137"/>
      <c r="H2479" s="137"/>
      <c r="I2479" s="135"/>
      <c r="J2479" s="137"/>
      <c r="K2479" s="137"/>
      <c r="L2479" s="137"/>
      <c r="M2479" s="135"/>
      <c r="N2479" s="137"/>
      <c r="O2479" s="137"/>
      <c r="P2479" s="137"/>
      <c r="Q2479" s="135"/>
      <c r="R2479" s="137"/>
      <c r="S2479" s="137"/>
      <c r="T2479" s="137"/>
      <c r="U2479" s="135"/>
      <c r="V2479" s="137"/>
      <c r="W2479" s="137"/>
      <c r="X2479" s="137"/>
      <c r="Y2479" s="135"/>
      <c r="Z2479" s="137"/>
      <c r="AA2479" s="137"/>
    </row>
    <row r="2480">
      <c r="A2480" s="85">
        <v>1410.0</v>
      </c>
      <c r="B2480" s="80" t="s">
        <v>2704</v>
      </c>
      <c r="C2480" s="80">
        <v>999.527</v>
      </c>
      <c r="D2480" s="80" t="s">
        <v>2732</v>
      </c>
      <c r="E2480" s="131"/>
      <c r="F2480" s="137"/>
      <c r="G2480" s="137"/>
      <c r="H2480" s="137"/>
      <c r="I2480" s="135"/>
      <c r="J2480" s="137"/>
      <c r="K2480" s="137"/>
      <c r="L2480" s="137"/>
      <c r="M2480" s="135"/>
      <c r="N2480" s="137"/>
      <c r="O2480" s="137"/>
      <c r="P2480" s="137"/>
      <c r="Q2480" s="135"/>
      <c r="R2480" s="137"/>
      <c r="S2480" s="137"/>
      <c r="T2480" s="137"/>
      <c r="U2480" s="135"/>
      <c r="V2480" s="137"/>
      <c r="W2480" s="137"/>
      <c r="X2480" s="137"/>
      <c r="Y2480" s="135"/>
      <c r="Z2480" s="137"/>
      <c r="AA2480" s="137"/>
    </row>
    <row r="2481">
      <c r="A2481" s="85">
        <v>1480.0</v>
      </c>
      <c r="B2481" s="80" t="s">
        <v>2704</v>
      </c>
      <c r="C2481" s="80">
        <v>469.131</v>
      </c>
      <c r="D2481" s="80" t="s">
        <v>1939</v>
      </c>
      <c r="E2481" s="131"/>
      <c r="F2481" s="137"/>
      <c r="G2481" s="137"/>
      <c r="H2481" s="137"/>
      <c r="I2481" s="135"/>
      <c r="J2481" s="137"/>
      <c r="K2481" s="137"/>
      <c r="L2481" s="137"/>
      <c r="M2481" s="135"/>
      <c r="N2481" s="137"/>
      <c r="O2481" s="137"/>
      <c r="P2481" s="137"/>
      <c r="Q2481" s="135"/>
      <c r="R2481" s="137"/>
      <c r="S2481" s="137"/>
      <c r="T2481" s="137"/>
      <c r="U2481" s="135"/>
      <c r="V2481" s="137"/>
      <c r="W2481" s="137"/>
      <c r="X2481" s="137"/>
      <c r="Y2481" s="135"/>
      <c r="Z2481" s="137"/>
      <c r="AA2481" s="137"/>
    </row>
    <row r="2482">
      <c r="A2482" s="85">
        <v>1482.0</v>
      </c>
      <c r="B2482" s="80" t="s">
        <v>2704</v>
      </c>
      <c r="C2482" s="80" t="s">
        <v>4633</v>
      </c>
      <c r="D2482" s="80" t="s">
        <v>1939</v>
      </c>
      <c r="E2482" s="131"/>
      <c r="F2482" s="137"/>
      <c r="G2482" s="137"/>
      <c r="H2482" s="137"/>
      <c r="I2482" s="135"/>
      <c r="J2482" s="137"/>
      <c r="K2482" s="137"/>
      <c r="L2482" s="137"/>
      <c r="M2482" s="135"/>
      <c r="N2482" s="137"/>
      <c r="O2482" s="137"/>
      <c r="P2482" s="137"/>
      <c r="Q2482" s="135"/>
      <c r="R2482" s="137"/>
      <c r="S2482" s="137"/>
      <c r="T2482" s="137"/>
      <c r="U2482" s="135"/>
      <c r="V2482" s="137"/>
      <c r="W2482" s="137"/>
      <c r="X2482" s="137"/>
      <c r="Y2482" s="135"/>
      <c r="Z2482" s="137"/>
      <c r="AA2482" s="137"/>
    </row>
    <row r="2483">
      <c r="A2483" s="85">
        <v>1581.0</v>
      </c>
      <c r="B2483" s="80" t="s">
        <v>2704</v>
      </c>
      <c r="C2483" s="80">
        <v>469.11</v>
      </c>
      <c r="D2483" s="80" t="s">
        <v>2716</v>
      </c>
      <c r="E2483" s="131"/>
      <c r="F2483" s="137"/>
      <c r="G2483" s="137"/>
      <c r="H2483" s="137"/>
      <c r="I2483" s="135"/>
      <c r="J2483" s="137"/>
      <c r="K2483" s="137"/>
      <c r="L2483" s="137"/>
      <c r="M2483" s="135"/>
      <c r="N2483" s="137"/>
      <c r="O2483" s="137"/>
      <c r="P2483" s="137"/>
      <c r="Q2483" s="135"/>
      <c r="R2483" s="137"/>
      <c r="S2483" s="137"/>
      <c r="T2483" s="137"/>
      <c r="U2483" s="135"/>
      <c r="V2483" s="137"/>
      <c r="W2483" s="137"/>
      <c r="X2483" s="137"/>
      <c r="Y2483" s="135"/>
      <c r="Z2483" s="137"/>
      <c r="AA2483" s="137"/>
    </row>
    <row r="2484">
      <c r="A2484" s="85">
        <v>2127.0</v>
      </c>
      <c r="B2484" s="80" t="s">
        <v>2704</v>
      </c>
      <c r="C2484" s="80" t="s">
        <v>4634</v>
      </c>
      <c r="D2484" s="80" t="s">
        <v>2146</v>
      </c>
      <c r="E2484" s="131"/>
      <c r="F2484" s="137"/>
      <c r="G2484" s="137"/>
      <c r="H2484" s="137"/>
      <c r="I2484" s="135"/>
      <c r="J2484" s="137"/>
      <c r="K2484" s="137"/>
      <c r="L2484" s="137"/>
      <c r="M2484" s="135"/>
      <c r="N2484" s="137"/>
      <c r="O2484" s="137"/>
      <c r="P2484" s="137"/>
      <c r="Q2484" s="135"/>
      <c r="R2484" s="137"/>
      <c r="S2484" s="137"/>
      <c r="T2484" s="137"/>
      <c r="U2484" s="135"/>
      <c r="V2484" s="137"/>
      <c r="W2484" s="137"/>
      <c r="X2484" s="137"/>
      <c r="Y2484" s="135"/>
      <c r="Z2484" s="137"/>
      <c r="AA2484" s="137"/>
    </row>
    <row r="2485">
      <c r="A2485" s="85">
        <v>2136.0</v>
      </c>
      <c r="B2485" s="80" t="s">
        <v>2704</v>
      </c>
      <c r="C2485" s="80" t="s">
        <v>927</v>
      </c>
      <c r="D2485" s="80" t="s">
        <v>2146</v>
      </c>
      <c r="E2485" s="131"/>
      <c r="F2485" s="137"/>
      <c r="G2485" s="137"/>
      <c r="H2485" s="137"/>
      <c r="I2485" s="135"/>
      <c r="J2485" s="137"/>
      <c r="K2485" s="137"/>
      <c r="L2485" s="137"/>
      <c r="M2485" s="135"/>
      <c r="N2485" s="137"/>
      <c r="O2485" s="137"/>
      <c r="P2485" s="137"/>
      <c r="Q2485" s="135"/>
      <c r="R2485" s="137"/>
      <c r="S2485" s="137"/>
      <c r="T2485" s="137"/>
      <c r="U2485" s="135"/>
      <c r="V2485" s="137"/>
      <c r="W2485" s="137"/>
      <c r="X2485" s="137"/>
      <c r="Y2485" s="135"/>
      <c r="Z2485" s="137"/>
      <c r="AA2485" s="137"/>
    </row>
    <row r="2486">
      <c r="A2486" s="85">
        <v>2483.0</v>
      </c>
      <c r="B2486" s="80" t="s">
        <v>2704</v>
      </c>
      <c r="C2486" s="80" t="s">
        <v>4635</v>
      </c>
      <c r="D2486" s="80" t="s">
        <v>2823</v>
      </c>
      <c r="E2486" s="131"/>
      <c r="F2486" s="137"/>
      <c r="G2486" s="137"/>
      <c r="H2486" s="137"/>
      <c r="I2486" s="135"/>
      <c r="J2486" s="137"/>
      <c r="K2486" s="137"/>
      <c r="L2486" s="137"/>
      <c r="M2486" s="135"/>
      <c r="N2486" s="137"/>
      <c r="O2486" s="137"/>
      <c r="P2486" s="137"/>
      <c r="Q2486" s="135"/>
      <c r="R2486" s="137"/>
      <c r="S2486" s="137"/>
      <c r="T2486" s="137"/>
      <c r="U2486" s="135"/>
      <c r="V2486" s="137"/>
      <c r="W2486" s="137"/>
      <c r="X2486" s="137"/>
      <c r="Y2486" s="135"/>
      <c r="Z2486" s="137"/>
      <c r="AA2486" s="137"/>
    </row>
    <row r="2487">
      <c r="A2487" s="85">
        <v>2484.0</v>
      </c>
      <c r="B2487" s="80" t="s">
        <v>2704</v>
      </c>
      <c r="C2487" s="80" t="s">
        <v>1042</v>
      </c>
      <c r="D2487" s="80" t="s">
        <v>2823</v>
      </c>
      <c r="E2487" s="131"/>
      <c r="F2487" s="137"/>
      <c r="G2487" s="137"/>
      <c r="H2487" s="137"/>
      <c r="I2487" s="135"/>
      <c r="J2487" s="137"/>
      <c r="K2487" s="137"/>
      <c r="L2487" s="137"/>
      <c r="M2487" s="135"/>
      <c r="N2487" s="137"/>
      <c r="O2487" s="137"/>
      <c r="P2487" s="137"/>
      <c r="Q2487" s="135"/>
      <c r="R2487" s="137"/>
      <c r="S2487" s="137"/>
      <c r="T2487" s="137"/>
      <c r="U2487" s="135"/>
      <c r="V2487" s="137"/>
      <c r="W2487" s="137"/>
      <c r="X2487" s="137"/>
      <c r="Y2487" s="135"/>
      <c r="Z2487" s="137"/>
      <c r="AA2487" s="137"/>
    </row>
    <row r="2488">
      <c r="A2488" s="85">
        <v>2485.0</v>
      </c>
      <c r="B2488" s="80" t="s">
        <v>2704</v>
      </c>
      <c r="C2488" s="80" t="s">
        <v>1043</v>
      </c>
      <c r="D2488" s="80" t="s">
        <v>2823</v>
      </c>
      <c r="E2488" s="131"/>
      <c r="F2488" s="137"/>
      <c r="G2488" s="137"/>
      <c r="H2488" s="137"/>
      <c r="I2488" s="135"/>
      <c r="J2488" s="137"/>
      <c r="K2488" s="137"/>
      <c r="L2488" s="137"/>
      <c r="M2488" s="135"/>
      <c r="N2488" s="137"/>
      <c r="O2488" s="137"/>
      <c r="P2488" s="137"/>
      <c r="Q2488" s="135"/>
      <c r="R2488" s="137"/>
      <c r="S2488" s="137"/>
      <c r="T2488" s="137"/>
      <c r="U2488" s="135"/>
      <c r="V2488" s="137"/>
      <c r="W2488" s="137"/>
      <c r="X2488" s="137"/>
      <c r="Y2488" s="135"/>
      <c r="Z2488" s="137"/>
      <c r="AA2488" s="137"/>
    </row>
    <row r="2489">
      <c r="A2489" s="85">
        <v>2486.0</v>
      </c>
      <c r="B2489" s="80" t="s">
        <v>2704</v>
      </c>
      <c r="C2489" s="80" t="s">
        <v>1044</v>
      </c>
      <c r="D2489" s="80" t="s">
        <v>2823</v>
      </c>
      <c r="E2489" s="131"/>
      <c r="F2489" s="137"/>
      <c r="G2489" s="137"/>
      <c r="H2489" s="137"/>
      <c r="I2489" s="135"/>
      <c r="J2489" s="137"/>
      <c r="K2489" s="137"/>
      <c r="L2489" s="137"/>
      <c r="M2489" s="135"/>
      <c r="N2489" s="137"/>
      <c r="O2489" s="137"/>
      <c r="P2489" s="137"/>
      <c r="Q2489" s="135"/>
      <c r="R2489" s="137"/>
      <c r="S2489" s="137"/>
      <c r="T2489" s="137"/>
      <c r="U2489" s="135"/>
      <c r="V2489" s="137"/>
      <c r="W2489" s="137"/>
      <c r="X2489" s="137"/>
      <c r="Y2489" s="135"/>
      <c r="Z2489" s="137"/>
      <c r="AA2489" s="137"/>
    </row>
    <row r="2490">
      <c r="A2490" s="85">
        <v>4025.0</v>
      </c>
      <c r="B2490" s="80" t="s">
        <v>2704</v>
      </c>
      <c r="C2490" s="80">
        <v>469.224</v>
      </c>
      <c r="D2490" s="80" t="s">
        <v>2716</v>
      </c>
      <c r="E2490" s="131"/>
      <c r="F2490" s="137"/>
      <c r="G2490" s="137"/>
      <c r="H2490" s="137"/>
      <c r="I2490" s="135"/>
      <c r="J2490" s="137"/>
      <c r="K2490" s="137"/>
      <c r="L2490" s="137"/>
      <c r="M2490" s="135"/>
      <c r="N2490" s="137"/>
      <c r="O2490" s="137"/>
      <c r="P2490" s="137"/>
      <c r="Q2490" s="135"/>
      <c r="R2490" s="137"/>
      <c r="S2490" s="137"/>
      <c r="T2490" s="137"/>
      <c r="U2490" s="135"/>
      <c r="V2490" s="137"/>
      <c r="W2490" s="137"/>
      <c r="X2490" s="137"/>
      <c r="Y2490" s="135"/>
      <c r="Z2490" s="137"/>
      <c r="AA2490" s="137"/>
    </row>
    <row r="2491">
      <c r="A2491" s="85">
        <v>1696.0</v>
      </c>
      <c r="B2491" s="78"/>
      <c r="C2491" s="78"/>
      <c r="D2491" s="80" t="s">
        <v>2642</v>
      </c>
      <c r="E2491" s="131"/>
      <c r="F2491" s="137"/>
      <c r="G2491" s="137"/>
      <c r="H2491" s="137"/>
      <c r="I2491" s="135"/>
      <c r="J2491" s="137"/>
      <c r="K2491" s="137"/>
      <c r="L2491" s="137"/>
      <c r="M2491" s="135"/>
      <c r="N2491" s="137"/>
      <c r="O2491" s="137"/>
      <c r="P2491" s="137"/>
      <c r="Q2491" s="135"/>
      <c r="R2491" s="137"/>
      <c r="S2491" s="137"/>
      <c r="T2491" s="137"/>
      <c r="U2491" s="135"/>
      <c r="V2491" s="137"/>
      <c r="W2491" s="137"/>
      <c r="X2491" s="137"/>
      <c r="Y2491" s="135"/>
      <c r="Z2491" s="137"/>
      <c r="AA2491" s="137"/>
    </row>
    <row r="2492">
      <c r="A2492" s="85">
        <v>1806.0</v>
      </c>
      <c r="B2492" s="78"/>
      <c r="C2492" s="80" t="s">
        <v>4636</v>
      </c>
      <c r="D2492" s="78"/>
      <c r="E2492" s="131"/>
      <c r="F2492" s="137"/>
      <c r="G2492" s="137"/>
      <c r="H2492" s="137"/>
      <c r="I2492" s="135"/>
      <c r="J2492" s="137"/>
      <c r="K2492" s="137"/>
      <c r="L2492" s="137"/>
      <c r="M2492" s="135"/>
      <c r="N2492" s="137"/>
      <c r="O2492" s="137"/>
      <c r="P2492" s="137"/>
      <c r="Q2492" s="135"/>
      <c r="R2492" s="137"/>
      <c r="S2492" s="137"/>
      <c r="T2492" s="137"/>
      <c r="U2492" s="135"/>
      <c r="V2492" s="137"/>
      <c r="W2492" s="137"/>
      <c r="X2492" s="137"/>
      <c r="Y2492" s="135"/>
      <c r="Z2492" s="137"/>
      <c r="AA2492" s="137"/>
    </row>
    <row r="2493">
      <c r="A2493" s="85">
        <v>1819.0</v>
      </c>
      <c r="B2493" s="78"/>
      <c r="C2493" s="80" t="s">
        <v>4637</v>
      </c>
      <c r="D2493" s="78"/>
      <c r="E2493" s="131"/>
      <c r="F2493" s="137"/>
      <c r="G2493" s="137"/>
      <c r="H2493" s="137"/>
      <c r="I2493" s="135"/>
      <c r="J2493" s="137"/>
      <c r="K2493" s="137"/>
      <c r="L2493" s="137"/>
      <c r="M2493" s="135"/>
      <c r="N2493" s="137"/>
      <c r="O2493" s="137"/>
      <c r="P2493" s="137"/>
      <c r="Q2493" s="135"/>
      <c r="R2493" s="137"/>
      <c r="S2493" s="137"/>
      <c r="T2493" s="137"/>
      <c r="U2493" s="135"/>
      <c r="V2493" s="137"/>
      <c r="W2493" s="137"/>
      <c r="X2493" s="137"/>
      <c r="Y2493" s="135"/>
      <c r="Z2493" s="137"/>
      <c r="AA2493" s="137"/>
    </row>
    <row r="2494">
      <c r="A2494" s="85">
        <v>1851.0</v>
      </c>
      <c r="B2494" s="78"/>
      <c r="C2494" s="78"/>
      <c r="D2494" s="80" t="s">
        <v>2885</v>
      </c>
      <c r="E2494" s="131"/>
      <c r="F2494" s="137"/>
      <c r="G2494" s="137"/>
      <c r="H2494" s="137"/>
      <c r="I2494" s="135"/>
      <c r="J2494" s="137"/>
      <c r="K2494" s="137"/>
      <c r="L2494" s="137"/>
      <c r="M2494" s="135"/>
      <c r="N2494" s="137"/>
      <c r="O2494" s="137"/>
      <c r="P2494" s="137"/>
      <c r="Q2494" s="135"/>
      <c r="R2494" s="137"/>
      <c r="S2494" s="137"/>
      <c r="T2494" s="137"/>
      <c r="U2494" s="135"/>
      <c r="V2494" s="137"/>
      <c r="W2494" s="137"/>
      <c r="X2494" s="137"/>
      <c r="Y2494" s="135"/>
      <c r="Z2494" s="137"/>
      <c r="AA2494" s="137"/>
    </row>
    <row r="2495">
      <c r="A2495" s="85">
        <v>2206.0</v>
      </c>
      <c r="B2495" s="78"/>
      <c r="C2495" s="78"/>
      <c r="D2495" s="80" t="s">
        <v>2974</v>
      </c>
      <c r="E2495" s="131"/>
      <c r="F2495" s="137"/>
      <c r="G2495" s="137"/>
      <c r="H2495" s="137"/>
      <c r="I2495" s="135"/>
      <c r="J2495" s="137"/>
      <c r="K2495" s="137"/>
      <c r="L2495" s="137"/>
      <c r="M2495" s="135"/>
      <c r="N2495" s="137"/>
      <c r="O2495" s="137"/>
      <c r="P2495" s="137"/>
      <c r="Q2495" s="135"/>
      <c r="R2495" s="137"/>
      <c r="S2495" s="137"/>
      <c r="T2495" s="137"/>
      <c r="U2495" s="135"/>
      <c r="V2495" s="137"/>
      <c r="W2495" s="137"/>
      <c r="X2495" s="137"/>
      <c r="Y2495" s="135"/>
      <c r="Z2495" s="137"/>
      <c r="AA2495" s="137"/>
    </row>
    <row r="2496">
      <c r="A2496" s="85">
        <v>2239.0</v>
      </c>
      <c r="B2496" s="78"/>
      <c r="C2496" s="80" t="s">
        <v>4638</v>
      </c>
      <c r="D2496" s="80" t="s">
        <v>2644</v>
      </c>
      <c r="E2496" s="131"/>
      <c r="F2496" s="137"/>
      <c r="G2496" s="137"/>
      <c r="H2496" s="137"/>
      <c r="I2496" s="135"/>
      <c r="J2496" s="137"/>
      <c r="K2496" s="137"/>
      <c r="L2496" s="137"/>
      <c r="M2496" s="135"/>
      <c r="N2496" s="137"/>
      <c r="O2496" s="137"/>
      <c r="P2496" s="137"/>
      <c r="Q2496" s="135"/>
      <c r="R2496" s="137"/>
      <c r="S2496" s="137"/>
      <c r="T2496" s="137"/>
      <c r="U2496" s="135"/>
      <c r="V2496" s="137"/>
      <c r="W2496" s="137"/>
      <c r="X2496" s="137"/>
      <c r="Y2496" s="135"/>
      <c r="Z2496" s="137"/>
      <c r="AA2496" s="137"/>
    </row>
    <row r="2497">
      <c r="A2497" s="85">
        <v>2272.0</v>
      </c>
      <c r="B2497" s="78"/>
      <c r="C2497" s="80" t="s">
        <v>4639</v>
      </c>
      <c r="D2497" s="80" t="s">
        <v>2823</v>
      </c>
      <c r="E2497" s="131"/>
      <c r="F2497" s="137"/>
      <c r="G2497" s="137"/>
      <c r="H2497" s="137"/>
      <c r="I2497" s="135"/>
      <c r="J2497" s="137"/>
      <c r="K2497" s="137"/>
      <c r="L2497" s="137"/>
      <c r="M2497" s="135"/>
      <c r="N2497" s="137"/>
      <c r="O2497" s="137"/>
      <c r="P2497" s="137"/>
      <c r="Q2497" s="135"/>
      <c r="R2497" s="137"/>
      <c r="S2497" s="137"/>
      <c r="T2497" s="137"/>
      <c r="U2497" s="135"/>
      <c r="V2497" s="137"/>
      <c r="W2497" s="137"/>
      <c r="X2497" s="137"/>
      <c r="Y2497" s="135"/>
      <c r="Z2497" s="137"/>
      <c r="AA2497" s="137"/>
    </row>
    <row r="2498">
      <c r="A2498" s="85">
        <v>2350.0</v>
      </c>
      <c r="B2498" s="78"/>
      <c r="C2498" s="78"/>
      <c r="D2498" s="80" t="s">
        <v>2823</v>
      </c>
      <c r="E2498" s="131"/>
      <c r="F2498" s="137"/>
      <c r="G2498" s="137"/>
      <c r="H2498" s="137"/>
      <c r="I2498" s="135"/>
      <c r="J2498" s="137"/>
      <c r="K2498" s="137"/>
      <c r="L2498" s="137"/>
      <c r="M2498" s="135"/>
      <c r="N2498" s="137"/>
      <c r="O2498" s="137"/>
      <c r="P2498" s="137"/>
      <c r="Q2498" s="135"/>
      <c r="R2498" s="137"/>
      <c r="S2498" s="137"/>
      <c r="T2498" s="137"/>
      <c r="U2498" s="135"/>
      <c r="V2498" s="137"/>
      <c r="W2498" s="137"/>
      <c r="X2498" s="137"/>
      <c r="Y2498" s="135"/>
      <c r="Z2498" s="137"/>
      <c r="AA2498" s="137"/>
    </row>
    <row r="2499">
      <c r="A2499" s="85">
        <v>2367.0</v>
      </c>
      <c r="B2499" s="78"/>
      <c r="C2499" s="80" t="s">
        <v>1017</v>
      </c>
      <c r="D2499" s="80" t="s">
        <v>2644</v>
      </c>
      <c r="E2499" s="131"/>
      <c r="F2499" s="137"/>
      <c r="G2499" s="137"/>
      <c r="H2499" s="137"/>
      <c r="I2499" s="135"/>
      <c r="J2499" s="137"/>
      <c r="K2499" s="137"/>
      <c r="L2499" s="137"/>
      <c r="M2499" s="135"/>
      <c r="N2499" s="137"/>
      <c r="O2499" s="137"/>
      <c r="P2499" s="137"/>
      <c r="Q2499" s="135"/>
      <c r="R2499" s="137"/>
      <c r="S2499" s="137"/>
      <c r="T2499" s="137"/>
      <c r="U2499" s="135"/>
      <c r="V2499" s="137"/>
      <c r="W2499" s="137"/>
      <c r="X2499" s="137"/>
      <c r="Y2499" s="135"/>
      <c r="Z2499" s="137"/>
      <c r="AA2499" s="137"/>
    </row>
    <row r="2500">
      <c r="A2500" s="85">
        <v>2371.0</v>
      </c>
      <c r="B2500" s="78"/>
      <c r="C2500" s="80" t="s">
        <v>1021</v>
      </c>
      <c r="D2500" s="80" t="s">
        <v>2644</v>
      </c>
      <c r="E2500" s="131"/>
      <c r="F2500" s="137"/>
      <c r="G2500" s="137"/>
      <c r="H2500" s="137"/>
      <c r="I2500" s="135"/>
      <c r="J2500" s="137"/>
      <c r="K2500" s="137"/>
      <c r="L2500" s="137"/>
      <c r="M2500" s="135"/>
      <c r="N2500" s="137"/>
      <c r="O2500" s="137"/>
      <c r="P2500" s="137"/>
      <c r="Q2500" s="135"/>
      <c r="R2500" s="137"/>
      <c r="S2500" s="137"/>
      <c r="T2500" s="137"/>
      <c r="U2500" s="135"/>
      <c r="V2500" s="137"/>
      <c r="W2500" s="137"/>
      <c r="X2500" s="137"/>
      <c r="Y2500" s="135"/>
      <c r="Z2500" s="137"/>
      <c r="AA2500" s="137"/>
    </row>
    <row r="2501">
      <c r="A2501" s="85">
        <v>2373.0</v>
      </c>
      <c r="B2501" s="78"/>
      <c r="C2501" s="80" t="s">
        <v>1023</v>
      </c>
      <c r="D2501" s="80" t="s">
        <v>2644</v>
      </c>
      <c r="E2501" s="131"/>
      <c r="F2501" s="137"/>
      <c r="G2501" s="137"/>
      <c r="H2501" s="137"/>
      <c r="I2501" s="135"/>
      <c r="J2501" s="137"/>
      <c r="K2501" s="137"/>
      <c r="L2501" s="137"/>
      <c r="M2501" s="135"/>
      <c r="N2501" s="137"/>
      <c r="O2501" s="137"/>
      <c r="P2501" s="137"/>
      <c r="Q2501" s="135"/>
      <c r="R2501" s="137"/>
      <c r="S2501" s="137"/>
      <c r="T2501" s="137"/>
      <c r="U2501" s="135"/>
      <c r="V2501" s="137"/>
      <c r="W2501" s="137"/>
      <c r="X2501" s="137"/>
      <c r="Y2501" s="135"/>
      <c r="Z2501" s="137"/>
      <c r="AA2501" s="137"/>
    </row>
    <row r="2502">
      <c r="A2502" s="85">
        <v>2387.0</v>
      </c>
      <c r="B2502" s="78"/>
      <c r="C2502" s="80">
        <v>17276.0</v>
      </c>
      <c r="D2502" s="80" t="s">
        <v>2644</v>
      </c>
      <c r="E2502" s="131"/>
      <c r="F2502" s="137"/>
      <c r="G2502" s="137"/>
      <c r="H2502" s="137"/>
      <c r="I2502" s="135"/>
      <c r="J2502" s="137"/>
      <c r="K2502" s="137"/>
      <c r="L2502" s="137"/>
      <c r="M2502" s="135"/>
      <c r="N2502" s="137"/>
      <c r="O2502" s="137"/>
      <c r="P2502" s="137"/>
      <c r="Q2502" s="135"/>
      <c r="R2502" s="137"/>
      <c r="S2502" s="137"/>
      <c r="T2502" s="137"/>
      <c r="U2502" s="135"/>
      <c r="V2502" s="137"/>
      <c r="W2502" s="137"/>
      <c r="X2502" s="137"/>
      <c r="Y2502" s="135"/>
      <c r="Z2502" s="137"/>
      <c r="AA2502" s="137"/>
    </row>
    <row r="2503">
      <c r="A2503" s="85">
        <v>2388.0</v>
      </c>
      <c r="B2503" s="78"/>
      <c r="C2503" s="80" t="s">
        <v>1029</v>
      </c>
      <c r="D2503" s="80" t="s">
        <v>2644</v>
      </c>
      <c r="E2503" s="131"/>
      <c r="F2503" s="137"/>
      <c r="G2503" s="137"/>
      <c r="H2503" s="137"/>
      <c r="I2503" s="135"/>
      <c r="J2503" s="137"/>
      <c r="K2503" s="137"/>
      <c r="L2503" s="137"/>
      <c r="M2503" s="135"/>
      <c r="N2503" s="137"/>
      <c r="O2503" s="137"/>
      <c r="P2503" s="137"/>
      <c r="Q2503" s="135"/>
      <c r="R2503" s="137"/>
      <c r="S2503" s="137"/>
      <c r="T2503" s="137"/>
      <c r="U2503" s="135"/>
      <c r="V2503" s="137"/>
      <c r="W2503" s="137"/>
      <c r="X2503" s="137"/>
      <c r="Y2503" s="135"/>
      <c r="Z2503" s="137"/>
      <c r="AA2503" s="137"/>
    </row>
    <row r="2504">
      <c r="A2504" s="85">
        <v>2394.0</v>
      </c>
      <c r="B2504" s="78"/>
      <c r="C2504" s="80">
        <v>465903.0</v>
      </c>
      <c r="D2504" s="78"/>
      <c r="E2504" s="131"/>
      <c r="F2504" s="137"/>
      <c r="G2504" s="137"/>
      <c r="H2504" s="137"/>
      <c r="I2504" s="135"/>
      <c r="J2504" s="137"/>
      <c r="K2504" s="137"/>
      <c r="L2504" s="137"/>
      <c r="M2504" s="135"/>
      <c r="N2504" s="137"/>
      <c r="O2504" s="137"/>
      <c r="P2504" s="137"/>
      <c r="Q2504" s="135"/>
      <c r="R2504" s="137"/>
      <c r="S2504" s="137"/>
      <c r="T2504" s="137"/>
      <c r="U2504" s="135"/>
      <c r="V2504" s="137"/>
      <c r="W2504" s="137"/>
      <c r="X2504" s="137"/>
      <c r="Y2504" s="135"/>
      <c r="Z2504" s="137"/>
      <c r="AA2504" s="137"/>
    </row>
    <row r="2505">
      <c r="A2505" s="85">
        <v>2458.0</v>
      </c>
      <c r="B2505" s="78"/>
      <c r="C2505" s="80" t="s">
        <v>4640</v>
      </c>
      <c r="D2505" s="80" t="s">
        <v>2644</v>
      </c>
      <c r="E2505" s="131"/>
      <c r="F2505" s="137"/>
      <c r="G2505" s="137"/>
      <c r="H2505" s="137"/>
      <c r="I2505" s="135"/>
      <c r="J2505" s="137"/>
      <c r="K2505" s="137"/>
      <c r="L2505" s="137"/>
      <c r="M2505" s="135"/>
      <c r="N2505" s="137"/>
      <c r="O2505" s="137"/>
      <c r="P2505" s="137"/>
      <c r="Q2505" s="135"/>
      <c r="R2505" s="137"/>
      <c r="S2505" s="137"/>
      <c r="T2505" s="137"/>
      <c r="U2505" s="135"/>
      <c r="V2505" s="137"/>
      <c r="W2505" s="137"/>
      <c r="X2505" s="137"/>
      <c r="Y2505" s="135"/>
      <c r="Z2505" s="137"/>
      <c r="AA2505" s="137"/>
    </row>
    <row r="2506">
      <c r="A2506" s="85">
        <v>2529.0</v>
      </c>
      <c r="B2506" s="78"/>
      <c r="C2506" s="80">
        <v>5315172.0</v>
      </c>
      <c r="D2506" s="80" t="s">
        <v>2644</v>
      </c>
      <c r="E2506" s="131"/>
      <c r="F2506" s="137"/>
      <c r="G2506" s="137"/>
      <c r="H2506" s="137"/>
      <c r="I2506" s="135"/>
      <c r="J2506" s="137"/>
      <c r="K2506" s="137"/>
      <c r="L2506" s="137"/>
      <c r="M2506" s="135"/>
      <c r="N2506" s="137"/>
      <c r="O2506" s="137"/>
      <c r="P2506" s="137"/>
      <c r="Q2506" s="135"/>
      <c r="R2506" s="137"/>
      <c r="S2506" s="137"/>
      <c r="T2506" s="137"/>
      <c r="U2506" s="135"/>
      <c r="V2506" s="137"/>
      <c r="W2506" s="137"/>
      <c r="X2506" s="137"/>
      <c r="Y2506" s="135"/>
      <c r="Z2506" s="137"/>
      <c r="AA2506" s="137"/>
    </row>
    <row r="2507">
      <c r="A2507" s="85">
        <v>2534.0</v>
      </c>
      <c r="B2507" s="78"/>
      <c r="C2507" s="80">
        <v>76906.0</v>
      </c>
      <c r="D2507" s="80" t="s">
        <v>2644</v>
      </c>
      <c r="E2507" s="131"/>
      <c r="F2507" s="137"/>
      <c r="G2507" s="137"/>
      <c r="H2507" s="137"/>
      <c r="I2507" s="135"/>
      <c r="J2507" s="137"/>
      <c r="K2507" s="137"/>
      <c r="L2507" s="137"/>
      <c r="M2507" s="135"/>
      <c r="N2507" s="137"/>
      <c r="O2507" s="137"/>
      <c r="P2507" s="137"/>
      <c r="Q2507" s="135"/>
      <c r="R2507" s="137"/>
      <c r="S2507" s="137"/>
      <c r="T2507" s="137"/>
      <c r="U2507" s="135"/>
      <c r="V2507" s="137"/>
      <c r="W2507" s="137"/>
      <c r="X2507" s="137"/>
      <c r="Y2507" s="135"/>
      <c r="Z2507" s="137"/>
      <c r="AA2507" s="137"/>
    </row>
    <row r="2508">
      <c r="A2508" s="85">
        <v>2535.0</v>
      </c>
      <c r="B2508" s="78"/>
      <c r="C2508" s="80">
        <v>76907.0</v>
      </c>
      <c r="D2508" s="80" t="s">
        <v>2644</v>
      </c>
      <c r="E2508" s="131"/>
      <c r="F2508" s="137"/>
      <c r="G2508" s="137"/>
      <c r="H2508" s="137"/>
      <c r="I2508" s="135"/>
      <c r="J2508" s="137"/>
      <c r="K2508" s="137"/>
      <c r="L2508" s="137"/>
      <c r="M2508" s="135"/>
      <c r="N2508" s="137"/>
      <c r="O2508" s="137"/>
      <c r="P2508" s="137"/>
      <c r="Q2508" s="135"/>
      <c r="R2508" s="137"/>
      <c r="S2508" s="137"/>
      <c r="T2508" s="137"/>
      <c r="U2508" s="135"/>
      <c r="V2508" s="137"/>
      <c r="W2508" s="137"/>
      <c r="X2508" s="137"/>
      <c r="Y2508" s="135"/>
      <c r="Z2508" s="137"/>
      <c r="AA2508" s="137"/>
    </row>
    <row r="2509">
      <c r="A2509" s="85">
        <v>2542.0</v>
      </c>
      <c r="B2509" s="78"/>
      <c r="C2509" s="78"/>
      <c r="D2509" s="80" t="s">
        <v>2642</v>
      </c>
      <c r="E2509" s="131"/>
      <c r="F2509" s="137"/>
      <c r="G2509" s="137"/>
      <c r="H2509" s="137"/>
      <c r="I2509" s="135"/>
      <c r="J2509" s="137"/>
      <c r="K2509" s="137"/>
      <c r="L2509" s="137"/>
      <c r="M2509" s="135"/>
      <c r="N2509" s="137"/>
      <c r="O2509" s="137"/>
      <c r="P2509" s="137"/>
      <c r="Q2509" s="135"/>
      <c r="R2509" s="137"/>
      <c r="S2509" s="137"/>
      <c r="T2509" s="137"/>
      <c r="U2509" s="135"/>
      <c r="V2509" s="137"/>
      <c r="W2509" s="137"/>
      <c r="X2509" s="137"/>
      <c r="Y2509" s="135"/>
      <c r="Z2509" s="137"/>
      <c r="AA2509" s="137"/>
    </row>
    <row r="2510">
      <c r="A2510" s="85">
        <v>2563.0</v>
      </c>
      <c r="B2510" s="78"/>
      <c r="C2510" s="78"/>
      <c r="D2510" s="80" t="s">
        <v>1779</v>
      </c>
      <c r="E2510" s="131"/>
      <c r="F2510" s="137"/>
      <c r="G2510" s="137"/>
      <c r="H2510" s="137"/>
      <c r="I2510" s="135"/>
      <c r="J2510" s="137"/>
      <c r="K2510" s="137"/>
      <c r="L2510" s="137"/>
      <c r="M2510" s="135"/>
      <c r="N2510" s="137"/>
      <c r="O2510" s="137"/>
      <c r="P2510" s="137"/>
      <c r="Q2510" s="135"/>
      <c r="R2510" s="137"/>
      <c r="S2510" s="137"/>
      <c r="T2510" s="137"/>
      <c r="U2510" s="135"/>
      <c r="V2510" s="137"/>
      <c r="W2510" s="137"/>
      <c r="X2510" s="137"/>
      <c r="Y2510" s="135"/>
      <c r="Z2510" s="137"/>
      <c r="AA2510" s="137"/>
    </row>
    <row r="2511">
      <c r="A2511" s="85">
        <v>2710.0</v>
      </c>
      <c r="B2511" s="78"/>
      <c r="C2511" s="80" t="s">
        <v>4642</v>
      </c>
      <c r="D2511" s="80" t="s">
        <v>2644</v>
      </c>
      <c r="E2511" s="131"/>
      <c r="F2511" s="137"/>
      <c r="G2511" s="137"/>
      <c r="H2511" s="137"/>
      <c r="I2511" s="135"/>
      <c r="J2511" s="137"/>
      <c r="K2511" s="137"/>
      <c r="L2511" s="137"/>
      <c r="M2511" s="135"/>
      <c r="N2511" s="137"/>
      <c r="O2511" s="137"/>
      <c r="P2511" s="137"/>
      <c r="Q2511" s="135"/>
      <c r="R2511" s="137"/>
      <c r="S2511" s="137"/>
      <c r="T2511" s="137"/>
      <c r="U2511" s="135"/>
      <c r="V2511" s="137"/>
      <c r="W2511" s="137"/>
      <c r="X2511" s="137"/>
      <c r="Y2511" s="135"/>
      <c r="Z2511" s="137"/>
      <c r="AA2511" s="137"/>
    </row>
    <row r="2512">
      <c r="A2512" s="85">
        <v>2964.0</v>
      </c>
      <c r="B2512" s="78"/>
      <c r="C2512" s="78"/>
      <c r="D2512" s="80" t="s">
        <v>2885</v>
      </c>
      <c r="E2512" s="131"/>
      <c r="F2512" s="137"/>
      <c r="G2512" s="137"/>
      <c r="H2512" s="137"/>
      <c r="I2512" s="135"/>
      <c r="J2512" s="137"/>
      <c r="K2512" s="137"/>
      <c r="L2512" s="137"/>
      <c r="M2512" s="135"/>
      <c r="N2512" s="137"/>
      <c r="O2512" s="137"/>
      <c r="P2512" s="137"/>
      <c r="Q2512" s="135"/>
      <c r="R2512" s="137"/>
      <c r="S2512" s="137"/>
      <c r="T2512" s="137"/>
      <c r="U2512" s="135"/>
      <c r="V2512" s="137"/>
      <c r="W2512" s="137"/>
      <c r="X2512" s="137"/>
      <c r="Y2512" s="135"/>
      <c r="Z2512" s="137"/>
      <c r="AA2512" s="137"/>
    </row>
    <row r="2513">
      <c r="A2513" s="85">
        <v>2965.0</v>
      </c>
      <c r="B2513" s="78"/>
      <c r="C2513" s="78"/>
      <c r="D2513" s="80" t="s">
        <v>2885</v>
      </c>
      <c r="E2513" s="131"/>
      <c r="F2513" s="137"/>
      <c r="G2513" s="137"/>
      <c r="H2513" s="137"/>
      <c r="I2513" s="135"/>
      <c r="J2513" s="137"/>
      <c r="K2513" s="137"/>
      <c r="L2513" s="137"/>
      <c r="M2513" s="135"/>
      <c r="N2513" s="137"/>
      <c r="O2513" s="137"/>
      <c r="P2513" s="137"/>
      <c r="Q2513" s="135"/>
      <c r="R2513" s="137"/>
      <c r="S2513" s="137"/>
      <c r="T2513" s="137"/>
      <c r="U2513" s="135"/>
      <c r="V2513" s="137"/>
      <c r="W2513" s="137"/>
      <c r="X2513" s="137"/>
      <c r="Y2513" s="135"/>
      <c r="Z2513" s="137"/>
      <c r="AA2513" s="137"/>
    </row>
    <row r="2514">
      <c r="A2514" s="85">
        <v>2966.0</v>
      </c>
      <c r="B2514" s="78"/>
      <c r="C2514" s="78"/>
      <c r="D2514" s="80" t="s">
        <v>2885</v>
      </c>
      <c r="E2514" s="131"/>
      <c r="F2514" s="137"/>
      <c r="G2514" s="137"/>
      <c r="H2514" s="137"/>
      <c r="I2514" s="135"/>
      <c r="J2514" s="137"/>
      <c r="K2514" s="137"/>
      <c r="L2514" s="137"/>
      <c r="M2514" s="135"/>
      <c r="N2514" s="137"/>
      <c r="O2514" s="137"/>
      <c r="P2514" s="137"/>
      <c r="Q2514" s="135"/>
      <c r="R2514" s="137"/>
      <c r="S2514" s="137"/>
      <c r="T2514" s="137"/>
      <c r="U2514" s="135"/>
      <c r="V2514" s="137"/>
      <c r="W2514" s="137"/>
      <c r="X2514" s="137"/>
      <c r="Y2514" s="135"/>
      <c r="Z2514" s="137"/>
      <c r="AA2514" s="137"/>
    </row>
    <row r="2515">
      <c r="A2515" s="85">
        <v>2967.0</v>
      </c>
      <c r="B2515" s="78"/>
      <c r="C2515" s="78"/>
      <c r="D2515" s="80" t="s">
        <v>2885</v>
      </c>
      <c r="E2515" s="131"/>
      <c r="F2515" s="137"/>
      <c r="G2515" s="137"/>
      <c r="H2515" s="137"/>
      <c r="I2515" s="135"/>
      <c r="J2515" s="137"/>
      <c r="K2515" s="137"/>
      <c r="L2515" s="137"/>
      <c r="M2515" s="135"/>
      <c r="N2515" s="137"/>
      <c r="O2515" s="137"/>
      <c r="P2515" s="137"/>
      <c r="Q2515" s="135"/>
      <c r="R2515" s="137"/>
      <c r="S2515" s="137"/>
      <c r="T2515" s="137"/>
      <c r="U2515" s="135"/>
      <c r="V2515" s="137"/>
      <c r="W2515" s="137"/>
      <c r="X2515" s="137"/>
      <c r="Y2515" s="135"/>
      <c r="Z2515" s="137"/>
      <c r="AA2515" s="137"/>
    </row>
    <row r="2516">
      <c r="A2516" s="85">
        <v>2968.0</v>
      </c>
      <c r="B2516" s="78"/>
      <c r="C2516" s="78"/>
      <c r="D2516" s="80" t="s">
        <v>3193</v>
      </c>
      <c r="E2516" s="131"/>
      <c r="F2516" s="137"/>
      <c r="G2516" s="137"/>
      <c r="H2516" s="137"/>
      <c r="I2516" s="135"/>
      <c r="J2516" s="137"/>
      <c r="K2516" s="137"/>
      <c r="L2516" s="137"/>
      <c r="M2516" s="135"/>
      <c r="N2516" s="137"/>
      <c r="O2516" s="137"/>
      <c r="P2516" s="137"/>
      <c r="Q2516" s="135"/>
      <c r="R2516" s="137"/>
      <c r="S2516" s="137"/>
      <c r="T2516" s="137"/>
      <c r="U2516" s="135"/>
      <c r="V2516" s="137"/>
      <c r="W2516" s="137"/>
      <c r="X2516" s="137"/>
      <c r="Y2516" s="135"/>
      <c r="Z2516" s="137"/>
      <c r="AA2516" s="137"/>
    </row>
    <row r="2517">
      <c r="A2517" s="85">
        <v>2969.0</v>
      </c>
      <c r="B2517" s="78"/>
      <c r="C2517" s="78"/>
      <c r="D2517" s="80" t="s">
        <v>3193</v>
      </c>
      <c r="E2517" s="131"/>
      <c r="F2517" s="137"/>
      <c r="G2517" s="137"/>
      <c r="H2517" s="137"/>
      <c r="I2517" s="135"/>
      <c r="J2517" s="137"/>
      <c r="K2517" s="137"/>
      <c r="L2517" s="137"/>
      <c r="M2517" s="135"/>
      <c r="N2517" s="137"/>
      <c r="O2517" s="137"/>
      <c r="P2517" s="137"/>
      <c r="Q2517" s="135"/>
      <c r="R2517" s="137"/>
      <c r="S2517" s="137"/>
      <c r="T2517" s="137"/>
      <c r="U2517" s="135"/>
      <c r="V2517" s="137"/>
      <c r="W2517" s="137"/>
      <c r="X2517" s="137"/>
      <c r="Y2517" s="135"/>
      <c r="Z2517" s="137"/>
      <c r="AA2517" s="137"/>
    </row>
    <row r="2518">
      <c r="A2518" s="85">
        <v>3944.0</v>
      </c>
      <c r="B2518" s="78"/>
      <c r="C2518" s="78"/>
      <c r="D2518" s="80" t="s">
        <v>3224</v>
      </c>
      <c r="E2518" s="131"/>
      <c r="F2518" s="137"/>
      <c r="G2518" s="137"/>
      <c r="H2518" s="137"/>
      <c r="I2518" s="135"/>
      <c r="J2518" s="137"/>
      <c r="K2518" s="137"/>
      <c r="L2518" s="137"/>
      <c r="M2518" s="135"/>
      <c r="N2518" s="137"/>
      <c r="O2518" s="137"/>
      <c r="P2518" s="137"/>
      <c r="Q2518" s="135"/>
      <c r="R2518" s="137"/>
      <c r="S2518" s="137"/>
      <c r="T2518" s="137"/>
      <c r="U2518" s="135"/>
      <c r="V2518" s="137"/>
      <c r="W2518" s="137"/>
      <c r="X2518" s="137"/>
      <c r="Y2518" s="135"/>
      <c r="Z2518" s="137"/>
      <c r="AA2518" s="137"/>
    </row>
    <row r="2519">
      <c r="A2519" s="85">
        <v>4122.0</v>
      </c>
      <c r="B2519" s="78"/>
      <c r="C2519" s="78"/>
      <c r="D2519" s="80" t="s">
        <v>3275</v>
      </c>
      <c r="E2519" s="131"/>
      <c r="F2519" s="137"/>
      <c r="G2519" s="137"/>
      <c r="H2519" s="137"/>
      <c r="I2519" s="135"/>
      <c r="J2519" s="137"/>
      <c r="K2519" s="137"/>
      <c r="L2519" s="137"/>
      <c r="M2519" s="135"/>
      <c r="N2519" s="137"/>
      <c r="O2519" s="137"/>
      <c r="P2519" s="137"/>
      <c r="Q2519" s="135"/>
      <c r="R2519" s="137"/>
      <c r="S2519" s="137"/>
      <c r="T2519" s="137"/>
      <c r="U2519" s="135"/>
      <c r="V2519" s="137"/>
      <c r="W2519" s="137"/>
      <c r="X2519" s="137"/>
      <c r="Y2519" s="135"/>
      <c r="Z2519" s="137"/>
      <c r="AA2519" s="137"/>
    </row>
    <row r="2520">
      <c r="A2520" s="85">
        <v>5056.0</v>
      </c>
      <c r="B2520" s="78"/>
      <c r="C2520" s="78"/>
      <c r="D2520" s="80" t="s">
        <v>124</v>
      </c>
      <c r="E2520" s="131"/>
      <c r="F2520" s="137"/>
      <c r="G2520" s="137"/>
      <c r="H2520" s="137"/>
      <c r="I2520" s="135"/>
      <c r="J2520" s="137"/>
      <c r="K2520" s="137"/>
      <c r="L2520" s="137"/>
      <c r="M2520" s="135"/>
      <c r="N2520" s="137"/>
      <c r="O2520" s="137"/>
      <c r="P2520" s="137"/>
      <c r="Q2520" s="135"/>
      <c r="R2520" s="137"/>
      <c r="S2520" s="137"/>
      <c r="T2520" s="137"/>
      <c r="U2520" s="135"/>
      <c r="V2520" s="137"/>
      <c r="W2520" s="137"/>
      <c r="X2520" s="137"/>
      <c r="Y2520" s="135"/>
      <c r="Z2520" s="137"/>
      <c r="AA2520" s="137"/>
    </row>
    <row r="2521">
      <c r="A2521" s="85">
        <v>5061.0</v>
      </c>
      <c r="B2521" s="78"/>
      <c r="C2521" s="80" t="s">
        <v>4643</v>
      </c>
      <c r="D2521" s="80" t="s">
        <v>3214</v>
      </c>
      <c r="E2521" s="131"/>
      <c r="F2521" s="137"/>
      <c r="G2521" s="137"/>
      <c r="H2521" s="137"/>
      <c r="I2521" s="135"/>
      <c r="J2521" s="137"/>
      <c r="K2521" s="137"/>
      <c r="L2521" s="137"/>
      <c r="M2521" s="135"/>
      <c r="N2521" s="137"/>
      <c r="O2521" s="137"/>
      <c r="P2521" s="137"/>
      <c r="Q2521" s="135"/>
      <c r="R2521" s="137"/>
      <c r="S2521" s="137"/>
      <c r="T2521" s="137"/>
      <c r="U2521" s="135"/>
      <c r="V2521" s="137"/>
      <c r="W2521" s="137"/>
      <c r="X2521" s="137"/>
      <c r="Y2521" s="135"/>
      <c r="Z2521" s="137"/>
      <c r="AA2521" s="137"/>
    </row>
    <row r="2522">
      <c r="A2522" s="85">
        <v>5062.0</v>
      </c>
      <c r="B2522" s="78"/>
      <c r="C2522" s="80" t="s">
        <v>4644</v>
      </c>
      <c r="D2522" s="80" t="s">
        <v>3214</v>
      </c>
      <c r="E2522" s="131"/>
      <c r="F2522" s="137"/>
      <c r="G2522" s="137"/>
      <c r="H2522" s="137"/>
      <c r="I2522" s="135"/>
      <c r="J2522" s="137"/>
      <c r="K2522" s="137"/>
      <c r="L2522" s="137"/>
      <c r="M2522" s="135"/>
      <c r="N2522" s="137"/>
      <c r="O2522" s="137"/>
      <c r="P2522" s="137"/>
      <c r="Q2522" s="135"/>
      <c r="R2522" s="137"/>
      <c r="S2522" s="137"/>
      <c r="T2522" s="137"/>
      <c r="U2522" s="135"/>
      <c r="V2522" s="137"/>
      <c r="W2522" s="137"/>
      <c r="X2522" s="137"/>
      <c r="Y2522" s="135"/>
      <c r="Z2522" s="137"/>
      <c r="AA2522" s="137"/>
    </row>
    <row r="2523">
      <c r="A2523" s="85">
        <v>5065.0</v>
      </c>
      <c r="B2523" s="78"/>
      <c r="C2523" s="78"/>
      <c r="D2523" s="80" t="s">
        <v>2744</v>
      </c>
      <c r="E2523" s="131"/>
      <c r="F2523" s="137"/>
      <c r="G2523" s="137"/>
      <c r="H2523" s="137"/>
      <c r="I2523" s="135"/>
      <c r="J2523" s="137"/>
      <c r="K2523" s="137"/>
      <c r="L2523" s="137"/>
      <c r="M2523" s="135"/>
      <c r="N2523" s="137"/>
      <c r="O2523" s="137"/>
      <c r="P2523" s="137"/>
      <c r="Q2523" s="135"/>
      <c r="R2523" s="137"/>
      <c r="S2523" s="137"/>
      <c r="T2523" s="137"/>
      <c r="U2523" s="135"/>
      <c r="V2523" s="137"/>
      <c r="W2523" s="137"/>
      <c r="X2523" s="137"/>
      <c r="Y2523" s="135"/>
      <c r="Z2523" s="137"/>
      <c r="AA2523" s="137"/>
    </row>
    <row r="2524">
      <c r="A2524" s="85">
        <v>5070.0</v>
      </c>
      <c r="B2524" s="78"/>
      <c r="C2524" s="78"/>
      <c r="D2524" s="78"/>
      <c r="E2524" s="131"/>
      <c r="F2524" s="137"/>
      <c r="G2524" s="137"/>
      <c r="H2524" s="137"/>
      <c r="I2524" s="135"/>
      <c r="J2524" s="137"/>
      <c r="K2524" s="137"/>
      <c r="L2524" s="137"/>
      <c r="M2524" s="135"/>
      <c r="N2524" s="137"/>
      <c r="O2524" s="137"/>
      <c r="P2524" s="137"/>
      <c r="Q2524" s="135"/>
      <c r="R2524" s="137"/>
      <c r="S2524" s="137"/>
      <c r="T2524" s="137"/>
      <c r="U2524" s="135"/>
      <c r="V2524" s="137"/>
      <c r="W2524" s="137"/>
      <c r="X2524" s="137"/>
      <c r="Y2524" s="135"/>
      <c r="Z2524" s="137"/>
      <c r="AA2524" s="137"/>
    </row>
    <row r="2525">
      <c r="A2525" s="85">
        <v>5079.0</v>
      </c>
      <c r="B2525" s="78"/>
      <c r="C2525" s="78"/>
      <c r="D2525" s="80" t="s">
        <v>2744</v>
      </c>
      <c r="E2525" s="131"/>
      <c r="F2525" s="137"/>
      <c r="G2525" s="137"/>
      <c r="H2525" s="137"/>
      <c r="I2525" s="135"/>
      <c r="J2525" s="137"/>
      <c r="K2525" s="137"/>
      <c r="L2525" s="137"/>
      <c r="M2525" s="135"/>
      <c r="N2525" s="137"/>
      <c r="O2525" s="137"/>
      <c r="P2525" s="137"/>
      <c r="Q2525" s="135"/>
      <c r="R2525" s="137"/>
      <c r="S2525" s="137"/>
      <c r="T2525" s="137"/>
      <c r="U2525" s="135"/>
      <c r="V2525" s="137"/>
      <c r="W2525" s="137"/>
      <c r="X2525" s="137"/>
      <c r="Y2525" s="135"/>
      <c r="Z2525" s="137"/>
      <c r="AA2525" s="137"/>
    </row>
    <row r="2526">
      <c r="A2526" s="85">
        <v>5083.0</v>
      </c>
      <c r="B2526" s="78"/>
      <c r="C2526" s="78"/>
      <c r="D2526" s="80" t="s">
        <v>3215</v>
      </c>
      <c r="E2526" s="131"/>
      <c r="F2526" s="137"/>
      <c r="G2526" s="137"/>
      <c r="H2526" s="137"/>
      <c r="I2526" s="135"/>
      <c r="J2526" s="137"/>
      <c r="K2526" s="137"/>
      <c r="L2526" s="137"/>
      <c r="M2526" s="135"/>
      <c r="N2526" s="137"/>
      <c r="O2526" s="137"/>
      <c r="P2526" s="137"/>
      <c r="Q2526" s="135"/>
      <c r="R2526" s="137"/>
      <c r="S2526" s="137"/>
      <c r="T2526" s="137"/>
      <c r="U2526" s="135"/>
      <c r="V2526" s="137"/>
      <c r="W2526" s="137"/>
      <c r="X2526" s="137"/>
      <c r="Y2526" s="135"/>
      <c r="Z2526" s="137"/>
      <c r="AA2526" s="137"/>
    </row>
    <row r="2527">
      <c r="A2527" s="85">
        <v>5084.0</v>
      </c>
      <c r="B2527" s="78"/>
      <c r="C2527" s="78"/>
      <c r="D2527" s="80" t="s">
        <v>3208</v>
      </c>
      <c r="E2527" s="131"/>
      <c r="F2527" s="137"/>
      <c r="G2527" s="137"/>
      <c r="H2527" s="137"/>
      <c r="I2527" s="135"/>
      <c r="J2527" s="137"/>
      <c r="K2527" s="137"/>
      <c r="L2527" s="137"/>
      <c r="M2527" s="135"/>
      <c r="N2527" s="137"/>
      <c r="O2527" s="137"/>
      <c r="P2527" s="137"/>
      <c r="Q2527" s="135"/>
      <c r="R2527" s="137"/>
      <c r="S2527" s="137"/>
      <c r="T2527" s="137"/>
      <c r="U2527" s="135"/>
      <c r="V2527" s="137"/>
      <c r="W2527" s="137"/>
      <c r="X2527" s="137"/>
      <c r="Y2527" s="135"/>
      <c r="Z2527" s="137"/>
      <c r="AA2527" s="137"/>
    </row>
    <row r="2528">
      <c r="A2528" s="85">
        <v>5132.0</v>
      </c>
      <c r="B2528" s="78"/>
      <c r="C2528" s="80" t="s">
        <v>4645</v>
      </c>
      <c r="D2528" s="80" t="s">
        <v>3214</v>
      </c>
      <c r="E2528" s="131"/>
      <c r="F2528" s="137"/>
      <c r="G2528" s="137"/>
      <c r="H2528" s="137"/>
      <c r="I2528" s="135"/>
      <c r="J2528" s="137"/>
      <c r="K2528" s="137"/>
      <c r="L2528" s="137"/>
      <c r="M2528" s="135"/>
      <c r="N2528" s="137"/>
      <c r="O2528" s="137"/>
      <c r="P2528" s="137"/>
      <c r="Q2528" s="135"/>
      <c r="R2528" s="137"/>
      <c r="S2528" s="137"/>
      <c r="T2528" s="137"/>
      <c r="U2528" s="135"/>
      <c r="V2528" s="137"/>
      <c r="W2528" s="137"/>
      <c r="X2528" s="137"/>
      <c r="Y2528" s="135"/>
      <c r="Z2528" s="137"/>
      <c r="AA2528" s="137"/>
    </row>
    <row r="2529">
      <c r="A2529" s="85">
        <v>5142.0</v>
      </c>
      <c r="B2529" s="78"/>
      <c r="C2529" s="78"/>
      <c r="D2529" s="80" t="s">
        <v>1939</v>
      </c>
      <c r="E2529" s="131"/>
      <c r="F2529" s="137"/>
      <c r="G2529" s="137"/>
      <c r="H2529" s="137"/>
      <c r="I2529" s="135"/>
      <c r="J2529" s="137"/>
      <c r="K2529" s="137"/>
      <c r="L2529" s="137"/>
      <c r="M2529" s="135"/>
      <c r="N2529" s="137"/>
      <c r="O2529" s="137"/>
      <c r="P2529" s="137"/>
      <c r="Q2529" s="135"/>
      <c r="R2529" s="137"/>
      <c r="S2529" s="137"/>
      <c r="T2529" s="137"/>
      <c r="U2529" s="135"/>
      <c r="V2529" s="137"/>
      <c r="W2529" s="137"/>
      <c r="X2529" s="137"/>
      <c r="Y2529" s="135"/>
      <c r="Z2529" s="137"/>
      <c r="AA2529" s="137"/>
    </row>
    <row r="2530">
      <c r="A2530" s="154">
        <v>5234.0</v>
      </c>
      <c r="B2530" s="78"/>
      <c r="C2530" s="78"/>
      <c r="D2530" s="80" t="s">
        <v>3226</v>
      </c>
      <c r="E2530" s="131"/>
      <c r="F2530" s="137"/>
      <c r="G2530" s="137"/>
      <c r="H2530" s="137"/>
      <c r="I2530" s="135"/>
      <c r="J2530" s="137"/>
      <c r="K2530" s="137"/>
      <c r="L2530" s="137"/>
      <c r="M2530" s="135"/>
      <c r="N2530" s="137"/>
      <c r="O2530" s="137"/>
      <c r="P2530" s="137"/>
      <c r="Q2530" s="135"/>
      <c r="R2530" s="137"/>
      <c r="S2530" s="137"/>
      <c r="T2530" s="137"/>
      <c r="U2530" s="135"/>
      <c r="V2530" s="137"/>
      <c r="W2530" s="137"/>
      <c r="X2530" s="137"/>
      <c r="Y2530" s="135"/>
      <c r="Z2530" s="137"/>
      <c r="AA2530" s="137"/>
    </row>
    <row r="2531">
      <c r="A2531" s="85">
        <v>5236.0</v>
      </c>
      <c r="B2531" s="78"/>
      <c r="C2531" s="78"/>
      <c r="D2531" s="80" t="s">
        <v>3214</v>
      </c>
      <c r="E2531" s="131"/>
      <c r="F2531" s="137"/>
      <c r="G2531" s="137"/>
      <c r="H2531" s="137"/>
      <c r="I2531" s="135"/>
      <c r="J2531" s="137"/>
      <c r="K2531" s="137"/>
      <c r="L2531" s="137"/>
      <c r="M2531" s="135"/>
      <c r="N2531" s="137"/>
      <c r="O2531" s="137"/>
      <c r="P2531" s="137"/>
      <c r="Q2531" s="135"/>
      <c r="R2531" s="137"/>
      <c r="S2531" s="137"/>
      <c r="T2531" s="137"/>
      <c r="U2531" s="135"/>
      <c r="V2531" s="137"/>
      <c r="W2531" s="137"/>
      <c r="X2531" s="137"/>
      <c r="Y2531" s="135"/>
      <c r="Z2531" s="137"/>
      <c r="AA2531" s="137"/>
    </row>
    <row r="2532">
      <c r="A2532" s="127"/>
      <c r="B2532" s="80"/>
      <c r="C2532" s="80"/>
      <c r="D2532" s="80"/>
      <c r="E2532" s="131"/>
      <c r="F2532" s="137"/>
      <c r="G2532" s="137"/>
      <c r="H2532" s="137"/>
      <c r="I2532" s="135"/>
      <c r="J2532" s="137"/>
      <c r="K2532" s="137"/>
      <c r="L2532" s="137"/>
      <c r="M2532" s="135"/>
      <c r="N2532" s="137"/>
      <c r="O2532" s="137"/>
      <c r="P2532" s="137"/>
      <c r="Q2532" s="135"/>
      <c r="R2532" s="137"/>
      <c r="S2532" s="137"/>
      <c r="T2532" s="137"/>
      <c r="U2532" s="135"/>
      <c r="V2532" s="137"/>
      <c r="W2532" s="137"/>
      <c r="X2532" s="137"/>
      <c r="Y2532" s="135"/>
      <c r="Z2532" s="137"/>
      <c r="AA2532" s="137"/>
    </row>
    <row r="2533">
      <c r="A2533" s="129"/>
      <c r="B2533" s="80"/>
      <c r="C2533" s="80"/>
      <c r="D2533" s="80"/>
      <c r="E2533" s="131"/>
      <c r="F2533" s="137"/>
      <c r="G2533" s="137"/>
      <c r="H2533" s="137"/>
      <c r="I2533" s="135"/>
      <c r="J2533" s="137"/>
      <c r="K2533" s="137"/>
      <c r="L2533" s="137"/>
      <c r="M2533" s="135"/>
      <c r="N2533" s="137"/>
      <c r="O2533" s="137"/>
      <c r="P2533" s="137"/>
      <c r="Q2533" s="135"/>
      <c r="R2533" s="137"/>
      <c r="S2533" s="137"/>
      <c r="T2533" s="137"/>
      <c r="U2533" s="135"/>
      <c r="V2533" s="137"/>
      <c r="W2533" s="137"/>
      <c r="X2533" s="137"/>
      <c r="Y2533" s="135"/>
      <c r="Z2533" s="137"/>
      <c r="AA2533" s="137"/>
    </row>
    <row r="2534">
      <c r="A2534" s="129"/>
      <c r="B2534" s="80"/>
      <c r="C2534" s="80"/>
      <c r="D2534" s="80"/>
      <c r="E2534" s="131"/>
      <c r="F2534" s="137"/>
      <c r="G2534" s="137"/>
      <c r="H2534" s="137"/>
      <c r="I2534" s="135"/>
      <c r="J2534" s="137"/>
      <c r="K2534" s="137"/>
      <c r="L2534" s="137"/>
      <c r="M2534" s="135"/>
      <c r="N2534" s="137"/>
      <c r="O2534" s="137"/>
      <c r="P2534" s="137"/>
      <c r="Q2534" s="135"/>
      <c r="R2534" s="137"/>
      <c r="S2534" s="137"/>
      <c r="T2534" s="137"/>
      <c r="U2534" s="135"/>
      <c r="V2534" s="137"/>
      <c r="W2534" s="137"/>
      <c r="X2534" s="137"/>
      <c r="Y2534" s="135"/>
      <c r="Z2534" s="137"/>
      <c r="AA2534" s="137"/>
    </row>
    <row r="2535">
      <c r="A2535" s="129"/>
      <c r="B2535" s="80"/>
      <c r="C2535" s="80"/>
      <c r="D2535" s="80"/>
      <c r="E2535" s="131"/>
      <c r="F2535" s="137"/>
      <c r="G2535" s="137"/>
      <c r="H2535" s="137"/>
      <c r="I2535" s="135"/>
      <c r="J2535" s="137"/>
      <c r="K2535" s="137"/>
      <c r="L2535" s="137"/>
      <c r="M2535" s="135"/>
      <c r="N2535" s="137"/>
      <c r="O2535" s="137"/>
      <c r="P2535" s="137"/>
      <c r="Q2535" s="135"/>
      <c r="R2535" s="137"/>
      <c r="S2535" s="137"/>
      <c r="T2535" s="137"/>
      <c r="U2535" s="135"/>
      <c r="V2535" s="137"/>
      <c r="W2535" s="137"/>
      <c r="X2535" s="137"/>
      <c r="Y2535" s="135"/>
      <c r="Z2535" s="137"/>
      <c r="AA2535" s="137"/>
    </row>
    <row r="2536">
      <c r="A2536" s="129"/>
      <c r="B2536" s="80"/>
      <c r="C2536" s="80"/>
      <c r="D2536" s="80"/>
      <c r="E2536" s="131"/>
      <c r="F2536" s="137"/>
      <c r="G2536" s="137"/>
      <c r="H2536" s="137"/>
      <c r="I2536" s="135"/>
      <c r="J2536" s="137"/>
      <c r="K2536" s="137"/>
      <c r="L2536" s="137"/>
      <c r="M2536" s="135"/>
      <c r="N2536" s="137"/>
      <c r="O2536" s="137"/>
      <c r="P2536" s="137"/>
      <c r="Q2536" s="135"/>
      <c r="R2536" s="137"/>
      <c r="S2536" s="137"/>
      <c r="T2536" s="137"/>
      <c r="U2536" s="135"/>
      <c r="V2536" s="137"/>
      <c r="W2536" s="137"/>
      <c r="X2536" s="137"/>
      <c r="Y2536" s="135"/>
      <c r="Z2536" s="137"/>
      <c r="AA2536" s="137"/>
    </row>
    <row r="2537">
      <c r="A2537" s="129"/>
      <c r="B2537" s="80"/>
      <c r="C2537" s="80"/>
      <c r="D2537" s="80"/>
      <c r="E2537" s="137"/>
      <c r="F2537" s="137"/>
      <c r="G2537" s="137"/>
      <c r="H2537" s="137"/>
      <c r="I2537" s="135"/>
      <c r="J2537" s="137"/>
      <c r="K2537" s="137"/>
      <c r="L2537" s="137"/>
      <c r="M2537" s="135"/>
      <c r="N2537" s="137"/>
      <c r="O2537" s="137"/>
      <c r="P2537" s="137"/>
      <c r="Q2537" s="135"/>
      <c r="R2537" s="137"/>
      <c r="S2537" s="137"/>
      <c r="T2537" s="137"/>
      <c r="U2537" s="135"/>
      <c r="V2537" s="137"/>
      <c r="W2537" s="137"/>
      <c r="X2537" s="137"/>
      <c r="Y2537" s="135"/>
      <c r="Z2537" s="137"/>
      <c r="AA2537" s="137"/>
    </row>
    <row r="2538">
      <c r="A2538" s="129"/>
      <c r="B2538" s="80"/>
      <c r="C2538" s="80"/>
      <c r="D2538" s="80"/>
      <c r="E2538" s="137"/>
      <c r="F2538" s="137"/>
      <c r="G2538" s="137"/>
      <c r="H2538" s="137"/>
      <c r="I2538" s="135"/>
      <c r="J2538" s="137"/>
      <c r="K2538" s="137"/>
      <c r="L2538" s="137"/>
      <c r="M2538" s="135"/>
      <c r="N2538" s="137"/>
      <c r="O2538" s="137"/>
      <c r="P2538" s="137"/>
      <c r="Q2538" s="135"/>
      <c r="R2538" s="137"/>
      <c r="S2538" s="137"/>
      <c r="T2538" s="137"/>
      <c r="U2538" s="135"/>
      <c r="V2538" s="137"/>
      <c r="W2538" s="137"/>
      <c r="X2538" s="137"/>
      <c r="Y2538" s="135"/>
      <c r="Z2538" s="137"/>
      <c r="AA2538" s="137"/>
    </row>
    <row r="2539">
      <c r="A2539" s="129"/>
      <c r="B2539" s="80"/>
      <c r="C2539" s="80"/>
      <c r="D2539" s="80"/>
      <c r="E2539" s="137"/>
      <c r="F2539" s="137"/>
      <c r="G2539" s="137"/>
      <c r="H2539" s="137"/>
      <c r="I2539" s="135"/>
      <c r="J2539" s="137"/>
      <c r="K2539" s="137"/>
      <c r="L2539" s="137"/>
      <c r="M2539" s="135"/>
      <c r="N2539" s="137"/>
      <c r="O2539" s="137"/>
      <c r="P2539" s="137"/>
      <c r="Q2539" s="135"/>
      <c r="R2539" s="137"/>
      <c r="S2539" s="137"/>
      <c r="T2539" s="137"/>
      <c r="U2539" s="135"/>
      <c r="V2539" s="137"/>
      <c r="W2539" s="137"/>
      <c r="X2539" s="137"/>
      <c r="Y2539" s="135"/>
      <c r="Z2539" s="137"/>
      <c r="AA2539" s="137"/>
    </row>
    <row r="2540">
      <c r="A2540" s="129"/>
      <c r="B2540" s="80"/>
      <c r="C2540" s="80"/>
      <c r="D2540" s="80"/>
      <c r="E2540" s="137"/>
      <c r="F2540" s="137"/>
      <c r="G2540" s="137"/>
      <c r="H2540" s="137"/>
      <c r="I2540" s="135"/>
      <c r="J2540" s="137"/>
      <c r="K2540" s="137"/>
      <c r="L2540" s="137"/>
      <c r="M2540" s="135"/>
      <c r="N2540" s="137"/>
      <c r="O2540" s="137"/>
      <c r="P2540" s="137"/>
      <c r="Q2540" s="135"/>
      <c r="R2540" s="137"/>
      <c r="S2540" s="137"/>
      <c r="T2540" s="137"/>
      <c r="U2540" s="135"/>
      <c r="V2540" s="137"/>
      <c r="W2540" s="137"/>
      <c r="X2540" s="137"/>
      <c r="Y2540" s="135"/>
      <c r="Z2540" s="137"/>
      <c r="AA2540" s="13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24.43"/>
    <col customWidth="1" min="3" max="3" width="9.0"/>
    <col customWidth="1" min="4" max="4" width="29.57"/>
    <col customWidth="1" min="5" max="5" width="17.43"/>
    <col customWidth="1" min="7" max="9" width="18.57"/>
    <col customWidth="1" min="10" max="10" width="14.29"/>
    <col customWidth="1" min="11" max="11" width="17.29"/>
    <col customWidth="1" min="12" max="12" width="29.29"/>
    <col customWidth="1" min="13" max="13" width="19.86"/>
    <col customWidth="1" min="14" max="14" width="9.43"/>
    <col customWidth="1" min="15" max="15" width="17.71"/>
    <col customWidth="1" min="16" max="16" width="18.29"/>
    <col customWidth="1" min="17" max="17" width="13.29"/>
    <col customWidth="1" min="18" max="18" width="19.86"/>
    <col customWidth="1" min="19" max="19" width="30.29"/>
    <col customWidth="1" min="20" max="20" width="25.57"/>
    <col customWidth="1" min="22" max="22" width="27.43"/>
    <col customWidth="1" min="23" max="23" width="13.71"/>
    <col customWidth="1" min="24" max="24" width="29.86"/>
    <col customWidth="1" min="25" max="25" width="20.57"/>
    <col customWidth="1" min="26" max="27" width="29.86"/>
    <col customWidth="1" min="28" max="28" width="23.71"/>
    <col customWidth="1" min="29" max="29" width="9.29"/>
    <col customWidth="1" min="30" max="30" width="22.14"/>
    <col customWidth="1" min="31" max="31" width="19.43"/>
    <col customWidth="1" min="35" max="35" width="32.57"/>
  </cols>
  <sheetData>
    <row r="1">
      <c r="A1" s="155" t="s">
        <v>0</v>
      </c>
      <c r="B1" s="156" t="s">
        <v>1</v>
      </c>
      <c r="C1" s="156" t="s">
        <v>4646</v>
      </c>
      <c r="D1" s="156" t="s">
        <v>3</v>
      </c>
      <c r="E1" s="156" t="s">
        <v>4</v>
      </c>
      <c r="F1" s="156" t="s">
        <v>5</v>
      </c>
      <c r="G1" s="156"/>
      <c r="H1" s="156" t="s">
        <v>6</v>
      </c>
      <c r="I1" s="156" t="s">
        <v>7</v>
      </c>
      <c r="J1" s="156" t="s">
        <v>9</v>
      </c>
      <c r="K1" s="156" t="s">
        <v>10</v>
      </c>
      <c r="L1" s="156" t="s">
        <v>11</v>
      </c>
      <c r="M1" s="156" t="s">
        <v>12</v>
      </c>
      <c r="N1" s="156" t="s">
        <v>13</v>
      </c>
      <c r="O1" s="156" t="s">
        <v>15</v>
      </c>
      <c r="P1" s="156" t="s">
        <v>16</v>
      </c>
      <c r="Q1" s="156" t="s">
        <v>18</v>
      </c>
      <c r="R1" s="156" t="s">
        <v>19</v>
      </c>
      <c r="S1" s="156" t="s">
        <v>20</v>
      </c>
      <c r="T1" s="156" t="s">
        <v>21</v>
      </c>
      <c r="U1" s="156" t="s">
        <v>22</v>
      </c>
      <c r="V1" s="156" t="s">
        <v>23</v>
      </c>
      <c r="W1" s="155" t="s">
        <v>28</v>
      </c>
      <c r="X1" s="155" t="s">
        <v>4647</v>
      </c>
      <c r="Y1" s="155" t="s">
        <v>32</v>
      </c>
      <c r="Z1" s="156" t="s">
        <v>4648</v>
      </c>
      <c r="AA1" s="156" t="s">
        <v>4649</v>
      </c>
      <c r="AB1" s="156" t="s">
        <v>4650</v>
      </c>
      <c r="AC1" s="156" t="s">
        <v>4651</v>
      </c>
      <c r="AD1" s="156" t="s">
        <v>4652</v>
      </c>
      <c r="AE1" s="156"/>
      <c r="AF1" s="156"/>
      <c r="AG1" s="156"/>
      <c r="AH1" s="156" t="s">
        <v>4653</v>
      </c>
      <c r="AI1" s="156" t="s">
        <v>4654</v>
      </c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</row>
    <row r="2">
      <c r="A2" s="157">
        <v>1005.0</v>
      </c>
      <c r="B2" s="158" t="s">
        <v>24</v>
      </c>
      <c r="C2" s="158">
        <v>1.0</v>
      </c>
      <c r="D2" s="158" t="s">
        <v>97</v>
      </c>
      <c r="E2" s="158">
        <v>2.0</v>
      </c>
      <c r="F2" s="158">
        <v>1215.0</v>
      </c>
      <c r="G2" s="158"/>
      <c r="H2" s="158">
        <f t="shared" ref="H2:H2527" si="1">(F2*24)</f>
        <v>29160</v>
      </c>
      <c r="I2" s="158">
        <f t="shared" ref="I2:I2527" si="2">H2/E2</f>
        <v>14580</v>
      </c>
      <c r="J2" s="158">
        <f t="shared" ref="J2:J2527" si="3">(I2/24)</f>
        <v>607.5</v>
      </c>
      <c r="K2" s="158">
        <f t="shared" ref="K2:K2527" si="4">J2/365</f>
        <v>1.664383562</v>
      </c>
      <c r="L2" s="158">
        <f t="shared" ref="L2:L11" si="5">I2/C2</f>
        <v>14580</v>
      </c>
      <c r="M2" s="158">
        <f t="shared" ref="M2:M2527" si="6">L2/24</f>
        <v>607.5</v>
      </c>
      <c r="N2" s="158">
        <v>7.0</v>
      </c>
      <c r="O2" s="158">
        <f t="shared" ref="O2:O2527" si="7">N2+E2</f>
        <v>9</v>
      </c>
      <c r="P2" s="158">
        <f t="shared" ref="P2:P2527" si="8">O2/N2</f>
        <v>1.285714286</v>
      </c>
      <c r="Q2" s="158">
        <f t="shared" ref="Q2:Q2490" si="9">J2*N2</f>
        <v>4252.5</v>
      </c>
      <c r="R2" s="158">
        <f t="shared" ref="R2:R2527" si="10">Q2/365</f>
        <v>11.65068493</v>
      </c>
      <c r="S2" s="158">
        <f>E2/F2</f>
        <v>0.001646090535</v>
      </c>
      <c r="T2" s="158">
        <f t="shared" ref="T2:T2527" si="11">S2*365</f>
        <v>0.6008230453</v>
      </c>
      <c r="U2" s="158">
        <v>246.0</v>
      </c>
      <c r="V2" s="158">
        <f t="shared" ref="V2:V2527" si="12">U2*S2</f>
        <v>0.4049382716</v>
      </c>
      <c r="W2" s="157" t="s">
        <v>115</v>
      </c>
      <c r="X2" s="157">
        <v>17.88</v>
      </c>
      <c r="Y2" s="157" t="s">
        <v>124</v>
      </c>
      <c r="Z2" s="159">
        <f>S2*X2</f>
        <v>0.02943209877</v>
      </c>
      <c r="AA2" s="158">
        <f t="shared" ref="AA2:AA2527" si="13">V2+S2</f>
        <v>0.4065843621</v>
      </c>
      <c r="AB2" s="158">
        <f t="shared" ref="AB2:AB2527" si="14">AA2/4</f>
        <v>0.1016460905</v>
      </c>
      <c r="AC2" s="158">
        <v>7.0</v>
      </c>
      <c r="AD2" s="158">
        <f t="shared" ref="AD2:AD2527" si="15">AC2/AB2</f>
        <v>68.86639676</v>
      </c>
      <c r="AE2" s="158">
        <f t="shared" ref="AE2:AE2527" si="16">AD2/365</f>
        <v>0.1886750596</v>
      </c>
      <c r="AF2" s="158"/>
      <c r="AG2" s="158"/>
      <c r="AH2" s="158"/>
      <c r="AI2" s="158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</row>
    <row r="3">
      <c r="A3" s="157">
        <v>1006.0</v>
      </c>
      <c r="B3" s="158" t="s">
        <v>37</v>
      </c>
      <c r="C3" s="158">
        <v>1.0</v>
      </c>
      <c r="D3" s="158">
        <v>0.0</v>
      </c>
      <c r="E3" s="160">
        <v>0.0</v>
      </c>
      <c r="F3" s="158">
        <v>1215.0</v>
      </c>
      <c r="G3" s="158"/>
      <c r="H3" s="158">
        <f t="shared" si="1"/>
        <v>29160</v>
      </c>
      <c r="I3" s="158" t="str">
        <f t="shared" si="2"/>
        <v>#DIV/0!</v>
      </c>
      <c r="J3" s="158" t="str">
        <f t="shared" si="3"/>
        <v>#DIV/0!</v>
      </c>
      <c r="K3" s="158" t="str">
        <f t="shared" si="4"/>
        <v>#DIV/0!</v>
      </c>
      <c r="L3" s="158" t="str">
        <f t="shared" si="5"/>
        <v>#DIV/0!</v>
      </c>
      <c r="M3" s="158" t="str">
        <f t="shared" si="6"/>
        <v>#DIV/0!</v>
      </c>
      <c r="N3" s="158">
        <v>14.0</v>
      </c>
      <c r="O3" s="158">
        <f t="shared" si="7"/>
        <v>14</v>
      </c>
      <c r="P3" s="158">
        <f t="shared" si="8"/>
        <v>1</v>
      </c>
      <c r="Q3" s="158" t="str">
        <f t="shared" si="9"/>
        <v>#DIV/0!</v>
      </c>
      <c r="R3" s="158" t="str">
        <f t="shared" si="10"/>
        <v>#DIV/0!</v>
      </c>
      <c r="S3" s="158">
        <f t="shared" ref="S3:S22" si="17">E3/F3*365</f>
        <v>0</v>
      </c>
      <c r="T3" s="158">
        <f t="shared" si="11"/>
        <v>0</v>
      </c>
      <c r="U3" s="158">
        <v>246.0</v>
      </c>
      <c r="V3" s="158">
        <f t="shared" si="12"/>
        <v>0</v>
      </c>
      <c r="W3" s="157" t="s">
        <v>115</v>
      </c>
      <c r="X3" s="157">
        <v>17.88</v>
      </c>
      <c r="Y3" s="157" t="s">
        <v>124</v>
      </c>
      <c r="Z3" s="158" t="str">
        <f>S3/</f>
        <v>#ERROR!</v>
      </c>
      <c r="AA3" s="158">
        <f t="shared" si="13"/>
        <v>0</v>
      </c>
      <c r="AB3" s="158">
        <f t="shared" si="14"/>
        <v>0</v>
      </c>
      <c r="AC3" s="158">
        <v>14.0</v>
      </c>
      <c r="AD3" s="158" t="str">
        <f t="shared" si="15"/>
        <v>#DIV/0!</v>
      </c>
      <c r="AE3" s="158" t="str">
        <f t="shared" si="16"/>
        <v>#DIV/0!</v>
      </c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</row>
    <row r="4">
      <c r="A4" s="157">
        <v>1007.0</v>
      </c>
      <c r="B4" s="158" t="s">
        <v>40</v>
      </c>
      <c r="C4" s="158">
        <v>1.0</v>
      </c>
      <c r="D4" s="158" t="s">
        <v>167</v>
      </c>
      <c r="E4" s="158">
        <v>1.0</v>
      </c>
      <c r="F4" s="158">
        <v>1215.0</v>
      </c>
      <c r="G4" s="158"/>
      <c r="H4" s="158">
        <f t="shared" si="1"/>
        <v>29160</v>
      </c>
      <c r="I4" s="158">
        <f t="shared" si="2"/>
        <v>29160</v>
      </c>
      <c r="J4" s="158">
        <f t="shared" si="3"/>
        <v>1215</v>
      </c>
      <c r="K4" s="158">
        <f t="shared" si="4"/>
        <v>3.328767123</v>
      </c>
      <c r="L4" s="158">
        <f t="shared" si="5"/>
        <v>29160</v>
      </c>
      <c r="M4" s="158">
        <f t="shared" si="6"/>
        <v>1215</v>
      </c>
      <c r="N4" s="158">
        <v>6.0</v>
      </c>
      <c r="O4" s="158">
        <f t="shared" si="7"/>
        <v>7</v>
      </c>
      <c r="P4" s="158">
        <f t="shared" si="8"/>
        <v>1.166666667</v>
      </c>
      <c r="Q4" s="158">
        <f t="shared" si="9"/>
        <v>7290</v>
      </c>
      <c r="R4" s="158">
        <f t="shared" si="10"/>
        <v>19.97260274</v>
      </c>
      <c r="S4" s="158">
        <f t="shared" si="17"/>
        <v>0.3004115226</v>
      </c>
      <c r="T4" s="158">
        <f t="shared" si="11"/>
        <v>109.6502058</v>
      </c>
      <c r="U4" s="158">
        <v>246.0</v>
      </c>
      <c r="V4" s="158">
        <f t="shared" si="12"/>
        <v>73.90123457</v>
      </c>
      <c r="W4" s="157" t="s">
        <v>115</v>
      </c>
      <c r="X4" s="157">
        <v>17.88</v>
      </c>
      <c r="Y4" s="157" t="s">
        <v>193</v>
      </c>
      <c r="Z4" s="158">
        <f t="shared" ref="Z4:Z111" si="18">S4/X4</f>
        <v>0.0168015393</v>
      </c>
      <c r="AA4" s="158">
        <f t="shared" si="13"/>
        <v>74.20164609</v>
      </c>
      <c r="AB4" s="158">
        <f t="shared" si="14"/>
        <v>18.55041152</v>
      </c>
      <c r="AC4" s="158">
        <v>6.0</v>
      </c>
      <c r="AD4" s="158">
        <f t="shared" si="15"/>
        <v>0.3234429593</v>
      </c>
      <c r="AE4" s="158">
        <f t="shared" si="16"/>
        <v>0.0008861450941</v>
      </c>
      <c r="AF4" s="158"/>
      <c r="AG4" s="158"/>
      <c r="AH4" s="158"/>
      <c r="AI4" s="158"/>
      <c r="AJ4" s="158"/>
      <c r="AK4" s="158">
        <v>25.0</v>
      </c>
      <c r="AL4" s="158">
        <v>20.0</v>
      </c>
      <c r="AM4" s="158"/>
      <c r="AN4" s="158"/>
      <c r="AO4" s="158"/>
      <c r="AP4" s="158"/>
      <c r="AQ4" s="158"/>
      <c r="AR4" s="158"/>
      <c r="AS4" s="158"/>
      <c r="AT4" s="158"/>
      <c r="AU4" s="158"/>
      <c r="AV4" s="158"/>
    </row>
    <row r="5">
      <c r="A5" s="157">
        <v>1008.0</v>
      </c>
      <c r="B5" s="158" t="s">
        <v>41</v>
      </c>
      <c r="C5" s="158">
        <v>1.0</v>
      </c>
      <c r="D5" s="158">
        <v>0.0</v>
      </c>
      <c r="E5" s="158" t="e">
        <v>#N/A</v>
      </c>
      <c r="F5" s="158">
        <v>1215.0</v>
      </c>
      <c r="G5" s="158"/>
      <c r="H5" s="158">
        <f t="shared" si="1"/>
        <v>29160</v>
      </c>
      <c r="I5" s="158" t="str">
        <f t="shared" si="2"/>
        <v>#N/A</v>
      </c>
      <c r="J5" s="158" t="str">
        <f t="shared" si="3"/>
        <v>#N/A</v>
      </c>
      <c r="K5" s="158" t="str">
        <f t="shared" si="4"/>
        <v>#N/A</v>
      </c>
      <c r="L5" s="158" t="str">
        <f t="shared" si="5"/>
        <v>#N/A</v>
      </c>
      <c r="M5" s="158" t="str">
        <f t="shared" si="6"/>
        <v>#N/A</v>
      </c>
      <c r="N5" s="158">
        <v>15.0</v>
      </c>
      <c r="O5" s="158" t="str">
        <f t="shared" si="7"/>
        <v>#N/A</v>
      </c>
      <c r="P5" s="158" t="str">
        <f t="shared" si="8"/>
        <v>#N/A</v>
      </c>
      <c r="Q5" s="158" t="str">
        <f t="shared" si="9"/>
        <v>#N/A</v>
      </c>
      <c r="R5" s="158" t="str">
        <f t="shared" si="10"/>
        <v>#N/A</v>
      </c>
      <c r="S5" s="158" t="str">
        <f t="shared" si="17"/>
        <v>#N/A</v>
      </c>
      <c r="T5" s="158" t="str">
        <f t="shared" si="11"/>
        <v>#N/A</v>
      </c>
      <c r="U5" s="158">
        <v>246.0</v>
      </c>
      <c r="V5" s="158" t="str">
        <f t="shared" si="12"/>
        <v>#N/A</v>
      </c>
      <c r="W5" s="157" t="s">
        <v>115</v>
      </c>
      <c r="X5" s="157">
        <v>17.88</v>
      </c>
      <c r="Y5" s="157" t="s">
        <v>193</v>
      </c>
      <c r="Z5" s="158" t="str">
        <f t="shared" si="18"/>
        <v>#N/A</v>
      </c>
      <c r="AA5" s="158" t="str">
        <f t="shared" si="13"/>
        <v>#N/A</v>
      </c>
      <c r="AB5" s="158" t="str">
        <f t="shared" si="14"/>
        <v>#N/A</v>
      </c>
      <c r="AC5" s="158">
        <v>15.0</v>
      </c>
      <c r="AD5" s="158" t="str">
        <f t="shared" si="15"/>
        <v>#N/A</v>
      </c>
      <c r="AE5" s="158" t="str">
        <f t="shared" si="16"/>
        <v>#N/A</v>
      </c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</row>
    <row r="6">
      <c r="A6" s="157">
        <v>1009.0</v>
      </c>
      <c r="B6" s="158" t="s">
        <v>44</v>
      </c>
      <c r="C6" s="158">
        <v>1.0</v>
      </c>
      <c r="D6" s="158" t="s">
        <v>258</v>
      </c>
      <c r="E6" s="158">
        <v>3.0</v>
      </c>
      <c r="F6" s="158">
        <v>1215.0</v>
      </c>
      <c r="G6" s="158"/>
      <c r="H6" s="158">
        <f t="shared" si="1"/>
        <v>29160</v>
      </c>
      <c r="I6" s="158">
        <f t="shared" si="2"/>
        <v>9720</v>
      </c>
      <c r="J6" s="158">
        <f t="shared" si="3"/>
        <v>405</v>
      </c>
      <c r="K6" s="158">
        <f t="shared" si="4"/>
        <v>1.109589041</v>
      </c>
      <c r="L6" s="158">
        <f t="shared" si="5"/>
        <v>9720</v>
      </c>
      <c r="M6" s="158">
        <f t="shared" si="6"/>
        <v>405</v>
      </c>
      <c r="N6" s="158">
        <v>27.0</v>
      </c>
      <c r="O6" s="158">
        <f t="shared" si="7"/>
        <v>30</v>
      </c>
      <c r="P6" s="158">
        <f t="shared" si="8"/>
        <v>1.111111111</v>
      </c>
      <c r="Q6" s="158">
        <f t="shared" si="9"/>
        <v>10935</v>
      </c>
      <c r="R6" s="158">
        <f t="shared" si="10"/>
        <v>29.95890411</v>
      </c>
      <c r="S6" s="158">
        <f t="shared" si="17"/>
        <v>0.9012345679</v>
      </c>
      <c r="T6" s="158">
        <f t="shared" si="11"/>
        <v>328.9506173</v>
      </c>
      <c r="U6" s="158">
        <v>246.0</v>
      </c>
      <c r="V6" s="158">
        <f t="shared" si="12"/>
        <v>221.7037037</v>
      </c>
      <c r="W6" s="157" t="s">
        <v>115</v>
      </c>
      <c r="X6" s="157">
        <v>17.88</v>
      </c>
      <c r="Y6" s="157" t="s">
        <v>193</v>
      </c>
      <c r="Z6" s="158">
        <f t="shared" si="18"/>
        <v>0.05040461789</v>
      </c>
      <c r="AA6" s="158">
        <f t="shared" si="13"/>
        <v>222.6049383</v>
      </c>
      <c r="AB6" s="158">
        <f t="shared" si="14"/>
        <v>55.65123457</v>
      </c>
      <c r="AC6" s="158">
        <v>27.0</v>
      </c>
      <c r="AD6" s="158">
        <f t="shared" si="15"/>
        <v>0.485164439</v>
      </c>
      <c r="AE6" s="158">
        <f t="shared" si="16"/>
        <v>0.001329217641</v>
      </c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</row>
    <row r="7">
      <c r="A7" s="157">
        <v>1010.0</v>
      </c>
      <c r="B7" s="158" t="s">
        <v>46</v>
      </c>
      <c r="C7" s="158">
        <v>1.0</v>
      </c>
      <c r="D7" s="158">
        <v>0.0</v>
      </c>
      <c r="E7" s="158" t="e">
        <v>#N/A</v>
      </c>
      <c r="F7" s="158">
        <v>1215.0</v>
      </c>
      <c r="G7" s="158"/>
      <c r="H7" s="158">
        <f t="shared" si="1"/>
        <v>29160</v>
      </c>
      <c r="I7" s="158" t="str">
        <f t="shared" si="2"/>
        <v>#N/A</v>
      </c>
      <c r="J7" s="158" t="str">
        <f t="shared" si="3"/>
        <v>#N/A</v>
      </c>
      <c r="K7" s="158" t="str">
        <f t="shared" si="4"/>
        <v>#N/A</v>
      </c>
      <c r="L7" s="158" t="str">
        <f t="shared" si="5"/>
        <v>#N/A</v>
      </c>
      <c r="M7" s="158" t="str">
        <f t="shared" si="6"/>
        <v>#N/A</v>
      </c>
      <c r="N7" s="158">
        <v>21.0</v>
      </c>
      <c r="O7" s="158" t="str">
        <f t="shared" si="7"/>
        <v>#N/A</v>
      </c>
      <c r="P7" s="158" t="str">
        <f t="shared" si="8"/>
        <v>#N/A</v>
      </c>
      <c r="Q7" s="158" t="str">
        <f t="shared" si="9"/>
        <v>#N/A</v>
      </c>
      <c r="R7" s="158" t="str">
        <f t="shared" si="10"/>
        <v>#N/A</v>
      </c>
      <c r="S7" s="158" t="str">
        <f t="shared" si="17"/>
        <v>#N/A</v>
      </c>
      <c r="T7" s="158" t="str">
        <f t="shared" si="11"/>
        <v>#N/A</v>
      </c>
      <c r="U7" s="158">
        <v>246.0</v>
      </c>
      <c r="V7" s="158" t="str">
        <f t="shared" si="12"/>
        <v>#N/A</v>
      </c>
      <c r="W7" s="157" t="s">
        <v>115</v>
      </c>
      <c r="X7" s="157">
        <v>17.88</v>
      </c>
      <c r="Y7" s="157" t="s">
        <v>193</v>
      </c>
      <c r="Z7" s="158" t="str">
        <f t="shared" si="18"/>
        <v>#N/A</v>
      </c>
      <c r="AA7" s="158" t="str">
        <f t="shared" si="13"/>
        <v>#N/A</v>
      </c>
      <c r="AB7" s="158" t="str">
        <f t="shared" si="14"/>
        <v>#N/A</v>
      </c>
      <c r="AC7" s="158">
        <v>21.0</v>
      </c>
      <c r="AD7" s="158" t="str">
        <f t="shared" si="15"/>
        <v>#N/A</v>
      </c>
      <c r="AE7" s="158" t="str">
        <f t="shared" si="16"/>
        <v>#N/A</v>
      </c>
      <c r="AF7" s="158"/>
      <c r="AG7" s="158"/>
      <c r="AH7" s="158"/>
      <c r="AI7" s="158"/>
      <c r="AJ7" s="158"/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</row>
    <row r="8">
      <c r="A8" s="157">
        <v>1011.0</v>
      </c>
      <c r="B8" s="158" t="s">
        <v>52</v>
      </c>
      <c r="C8" s="158">
        <v>1.0</v>
      </c>
      <c r="D8" s="158" t="s">
        <v>315</v>
      </c>
      <c r="E8" s="158">
        <v>3.0</v>
      </c>
      <c r="F8" s="158">
        <v>1215.0</v>
      </c>
      <c r="G8" s="158"/>
      <c r="H8" s="158">
        <f t="shared" si="1"/>
        <v>29160</v>
      </c>
      <c r="I8" s="158">
        <f t="shared" si="2"/>
        <v>9720</v>
      </c>
      <c r="J8" s="158">
        <f t="shared" si="3"/>
        <v>405</v>
      </c>
      <c r="K8" s="158">
        <f t="shared" si="4"/>
        <v>1.109589041</v>
      </c>
      <c r="L8" s="158">
        <f t="shared" si="5"/>
        <v>9720</v>
      </c>
      <c r="M8" s="158">
        <f t="shared" si="6"/>
        <v>405</v>
      </c>
      <c r="N8" s="158">
        <v>11.0</v>
      </c>
      <c r="O8" s="158">
        <f t="shared" si="7"/>
        <v>14</v>
      </c>
      <c r="P8" s="158">
        <f t="shared" si="8"/>
        <v>1.272727273</v>
      </c>
      <c r="Q8" s="158">
        <f t="shared" si="9"/>
        <v>4455</v>
      </c>
      <c r="R8" s="158">
        <f t="shared" si="10"/>
        <v>12.20547945</v>
      </c>
      <c r="S8" s="158">
        <f t="shared" si="17"/>
        <v>0.9012345679</v>
      </c>
      <c r="T8" s="158">
        <f t="shared" si="11"/>
        <v>328.9506173</v>
      </c>
      <c r="U8" s="158">
        <v>246.0</v>
      </c>
      <c r="V8" s="158">
        <f t="shared" si="12"/>
        <v>221.7037037</v>
      </c>
      <c r="W8" s="157" t="s">
        <v>332</v>
      </c>
      <c r="X8" s="157">
        <v>13.87</v>
      </c>
      <c r="Y8" s="157" t="s">
        <v>193</v>
      </c>
      <c r="Z8" s="158">
        <f t="shared" si="18"/>
        <v>0.06497725796</v>
      </c>
      <c r="AA8" s="158">
        <f t="shared" si="13"/>
        <v>222.6049383</v>
      </c>
      <c r="AB8" s="158">
        <f t="shared" si="14"/>
        <v>55.65123457</v>
      </c>
      <c r="AC8" s="158">
        <v>11.0</v>
      </c>
      <c r="AD8" s="158">
        <f t="shared" si="15"/>
        <v>0.1976595863</v>
      </c>
      <c r="AE8" s="158">
        <f t="shared" si="16"/>
        <v>0.0005415331131</v>
      </c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</row>
    <row r="9">
      <c r="A9" s="157">
        <v>1012.0</v>
      </c>
      <c r="B9" s="158" t="s">
        <v>53</v>
      </c>
      <c r="C9" s="158">
        <v>1.0</v>
      </c>
      <c r="D9" s="158" t="s">
        <v>348</v>
      </c>
      <c r="E9" s="158">
        <v>22.0</v>
      </c>
      <c r="F9" s="158">
        <v>1215.0</v>
      </c>
      <c r="G9" s="158"/>
      <c r="H9" s="158">
        <f t="shared" si="1"/>
        <v>29160</v>
      </c>
      <c r="I9" s="158">
        <f t="shared" si="2"/>
        <v>1325.454545</v>
      </c>
      <c r="J9" s="158">
        <f t="shared" si="3"/>
        <v>55.22727273</v>
      </c>
      <c r="K9" s="158">
        <f t="shared" si="4"/>
        <v>0.1513075965</v>
      </c>
      <c r="L9" s="158">
        <f t="shared" si="5"/>
        <v>1325.454545</v>
      </c>
      <c r="M9" s="158">
        <f t="shared" si="6"/>
        <v>55.22727273</v>
      </c>
      <c r="N9" s="158">
        <v>0.0</v>
      </c>
      <c r="O9" s="158">
        <f t="shared" si="7"/>
        <v>22</v>
      </c>
      <c r="P9" s="158" t="str">
        <f t="shared" si="8"/>
        <v>#DIV/0!</v>
      </c>
      <c r="Q9" s="158">
        <f t="shared" si="9"/>
        <v>0</v>
      </c>
      <c r="R9" s="158">
        <f t="shared" si="10"/>
        <v>0</v>
      </c>
      <c r="S9" s="158">
        <f t="shared" si="17"/>
        <v>6.609053498</v>
      </c>
      <c r="T9" s="158">
        <f t="shared" si="11"/>
        <v>2412.304527</v>
      </c>
      <c r="U9" s="158">
        <v>246.0</v>
      </c>
      <c r="V9" s="158">
        <f t="shared" si="12"/>
        <v>1625.82716</v>
      </c>
      <c r="W9" s="157" t="s">
        <v>115</v>
      </c>
      <c r="X9" s="157">
        <v>17.88</v>
      </c>
      <c r="Y9" s="157" t="s">
        <v>379</v>
      </c>
      <c r="Z9" s="158">
        <f t="shared" si="18"/>
        <v>0.3696338645</v>
      </c>
      <c r="AA9" s="158">
        <f t="shared" si="13"/>
        <v>1632.436214</v>
      </c>
      <c r="AB9" s="158">
        <f t="shared" si="14"/>
        <v>408.1090535</v>
      </c>
      <c r="AC9" s="158">
        <v>0.0</v>
      </c>
      <c r="AD9" s="158">
        <f t="shared" si="15"/>
        <v>0</v>
      </c>
      <c r="AE9" s="158">
        <f t="shared" si="16"/>
        <v>0</v>
      </c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</row>
    <row r="10">
      <c r="A10" s="157">
        <v>1013.0</v>
      </c>
      <c r="B10" s="158" t="s">
        <v>55</v>
      </c>
      <c r="C10" s="158">
        <v>1.0</v>
      </c>
      <c r="D10" s="158">
        <v>0.0</v>
      </c>
      <c r="E10" s="158" t="e">
        <v>#N/A</v>
      </c>
      <c r="F10" s="158">
        <v>1215.0</v>
      </c>
      <c r="G10" s="158"/>
      <c r="H10" s="158">
        <f t="shared" si="1"/>
        <v>29160</v>
      </c>
      <c r="I10" s="158" t="str">
        <f t="shared" si="2"/>
        <v>#N/A</v>
      </c>
      <c r="J10" s="158" t="str">
        <f t="shared" si="3"/>
        <v>#N/A</v>
      </c>
      <c r="K10" s="158" t="str">
        <f t="shared" si="4"/>
        <v>#N/A</v>
      </c>
      <c r="L10" s="158" t="str">
        <f t="shared" si="5"/>
        <v>#N/A</v>
      </c>
      <c r="M10" s="158" t="str">
        <f t="shared" si="6"/>
        <v>#N/A</v>
      </c>
      <c r="N10" s="158">
        <v>6.0</v>
      </c>
      <c r="O10" s="158" t="str">
        <f t="shared" si="7"/>
        <v>#N/A</v>
      </c>
      <c r="P10" s="158" t="str">
        <f t="shared" si="8"/>
        <v>#N/A</v>
      </c>
      <c r="Q10" s="158" t="str">
        <f t="shared" si="9"/>
        <v>#N/A</v>
      </c>
      <c r="R10" s="158" t="str">
        <f t="shared" si="10"/>
        <v>#N/A</v>
      </c>
      <c r="S10" s="158" t="str">
        <f t="shared" si="17"/>
        <v>#N/A</v>
      </c>
      <c r="T10" s="158" t="str">
        <f t="shared" si="11"/>
        <v>#N/A</v>
      </c>
      <c r="U10" s="158">
        <v>246.0</v>
      </c>
      <c r="V10" s="158" t="str">
        <f t="shared" si="12"/>
        <v>#N/A</v>
      </c>
      <c r="W10" s="157" t="s">
        <v>115</v>
      </c>
      <c r="X10" s="157">
        <v>17.88</v>
      </c>
      <c r="Y10" s="157" t="s">
        <v>193</v>
      </c>
      <c r="Z10" s="158" t="str">
        <f t="shared" si="18"/>
        <v>#N/A</v>
      </c>
      <c r="AA10" s="158" t="str">
        <f t="shared" si="13"/>
        <v>#N/A</v>
      </c>
      <c r="AB10" s="158" t="str">
        <f t="shared" si="14"/>
        <v>#N/A</v>
      </c>
      <c r="AC10" s="158">
        <v>6.0</v>
      </c>
      <c r="AD10" s="158" t="str">
        <f t="shared" si="15"/>
        <v>#N/A</v>
      </c>
      <c r="AE10" s="158" t="str">
        <f t="shared" si="16"/>
        <v>#N/A</v>
      </c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</row>
    <row r="11">
      <c r="A11" s="157">
        <v>1014.0</v>
      </c>
      <c r="B11" s="158" t="s">
        <v>57</v>
      </c>
      <c r="C11" s="158">
        <v>1.0</v>
      </c>
      <c r="D11" s="158">
        <v>0.0</v>
      </c>
      <c r="E11" s="158" t="e">
        <v>#N/A</v>
      </c>
      <c r="F11" s="158">
        <v>1215.0</v>
      </c>
      <c r="G11" s="158"/>
      <c r="H11" s="158">
        <f t="shared" si="1"/>
        <v>29160</v>
      </c>
      <c r="I11" s="158" t="str">
        <f t="shared" si="2"/>
        <v>#N/A</v>
      </c>
      <c r="J11" s="158" t="str">
        <f t="shared" si="3"/>
        <v>#N/A</v>
      </c>
      <c r="K11" s="158" t="str">
        <f t="shared" si="4"/>
        <v>#N/A</v>
      </c>
      <c r="L11" s="158" t="str">
        <f t="shared" si="5"/>
        <v>#N/A</v>
      </c>
      <c r="M11" s="158" t="str">
        <f t="shared" si="6"/>
        <v>#N/A</v>
      </c>
      <c r="N11" s="158">
        <v>3.0</v>
      </c>
      <c r="O11" s="158" t="str">
        <f t="shared" si="7"/>
        <v>#N/A</v>
      </c>
      <c r="P11" s="158" t="str">
        <f t="shared" si="8"/>
        <v>#N/A</v>
      </c>
      <c r="Q11" s="158" t="str">
        <f t="shared" si="9"/>
        <v>#N/A</v>
      </c>
      <c r="R11" s="158" t="str">
        <f t="shared" si="10"/>
        <v>#N/A</v>
      </c>
      <c r="S11" s="158" t="str">
        <f t="shared" si="17"/>
        <v>#N/A</v>
      </c>
      <c r="T11" s="158" t="str">
        <f t="shared" si="11"/>
        <v>#N/A</v>
      </c>
      <c r="U11" s="158">
        <v>246.0</v>
      </c>
      <c r="V11" s="158" t="str">
        <f t="shared" si="12"/>
        <v>#N/A</v>
      </c>
      <c r="W11" s="157" t="s">
        <v>115</v>
      </c>
      <c r="X11" s="157">
        <v>17.88</v>
      </c>
      <c r="Y11" s="157" t="s">
        <v>193</v>
      </c>
      <c r="Z11" s="158" t="str">
        <f t="shared" si="18"/>
        <v>#N/A</v>
      </c>
      <c r="AA11" s="158" t="str">
        <f t="shared" si="13"/>
        <v>#N/A</v>
      </c>
      <c r="AB11" s="158" t="str">
        <f t="shared" si="14"/>
        <v>#N/A</v>
      </c>
      <c r="AC11" s="158">
        <v>3.0</v>
      </c>
      <c r="AD11" s="158" t="str">
        <f t="shared" si="15"/>
        <v>#N/A</v>
      </c>
      <c r="AE11" s="158" t="str">
        <f t="shared" si="16"/>
        <v>#N/A</v>
      </c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</row>
    <row r="12">
      <c r="A12" s="157">
        <v>1015.0</v>
      </c>
      <c r="B12" s="158" t="s">
        <v>59</v>
      </c>
      <c r="C12" s="158">
        <v>1.0</v>
      </c>
      <c r="D12" s="158" t="s">
        <v>467</v>
      </c>
      <c r="E12" s="158">
        <v>2.0</v>
      </c>
      <c r="F12" s="158">
        <v>1215.0</v>
      </c>
      <c r="G12" s="158"/>
      <c r="H12" s="158">
        <f t="shared" si="1"/>
        <v>29160</v>
      </c>
      <c r="I12" s="158">
        <f t="shared" si="2"/>
        <v>14580</v>
      </c>
      <c r="J12" s="158">
        <f t="shared" si="3"/>
        <v>607.5</v>
      </c>
      <c r="K12" s="158">
        <f t="shared" si="4"/>
        <v>1.664383562</v>
      </c>
      <c r="L12" s="158">
        <f t="shared" ref="L12:L2527" si="19">H12</f>
        <v>29160</v>
      </c>
      <c r="M12" s="158">
        <f t="shared" si="6"/>
        <v>1215</v>
      </c>
      <c r="N12" s="158">
        <v>9.0</v>
      </c>
      <c r="O12" s="158">
        <f t="shared" si="7"/>
        <v>11</v>
      </c>
      <c r="P12" s="158">
        <f t="shared" si="8"/>
        <v>1.222222222</v>
      </c>
      <c r="Q12" s="158">
        <f t="shared" si="9"/>
        <v>5467.5</v>
      </c>
      <c r="R12" s="158">
        <f t="shared" si="10"/>
        <v>14.97945205</v>
      </c>
      <c r="S12" s="158">
        <f t="shared" si="17"/>
        <v>0.6008230453</v>
      </c>
      <c r="T12" s="158">
        <f t="shared" si="11"/>
        <v>219.3004115</v>
      </c>
      <c r="U12" s="158">
        <v>246.0</v>
      </c>
      <c r="V12" s="158">
        <f t="shared" si="12"/>
        <v>147.8024691</v>
      </c>
      <c r="W12" s="157" t="s">
        <v>115</v>
      </c>
      <c r="X12" s="157">
        <v>17.88</v>
      </c>
      <c r="Y12" s="157" t="s">
        <v>193</v>
      </c>
      <c r="Z12" s="158">
        <f t="shared" si="18"/>
        <v>0.03360307859</v>
      </c>
      <c r="AA12" s="158">
        <f t="shared" si="13"/>
        <v>148.4032922</v>
      </c>
      <c r="AB12" s="158">
        <f t="shared" si="14"/>
        <v>37.10082305</v>
      </c>
      <c r="AC12" s="158">
        <v>9.0</v>
      </c>
      <c r="AD12" s="158">
        <f t="shared" si="15"/>
        <v>0.2425822195</v>
      </c>
      <c r="AE12" s="158">
        <f t="shared" si="16"/>
        <v>0.0006646088206</v>
      </c>
      <c r="AF12" s="158"/>
      <c r="AG12" s="158"/>
      <c r="AH12" s="158"/>
      <c r="AI12" s="158"/>
      <c r="AJ12" s="158"/>
      <c r="AK12" s="158">
        <v>25.0</v>
      </c>
      <c r="AL12" s="158">
        <v>20.0</v>
      </c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</row>
    <row r="13">
      <c r="A13" s="157">
        <v>1016.0</v>
      </c>
      <c r="B13" s="158" t="s">
        <v>61</v>
      </c>
      <c r="C13" s="158">
        <v>1.0</v>
      </c>
      <c r="D13" s="158" t="s">
        <v>511</v>
      </c>
      <c r="E13" s="158">
        <v>1.0</v>
      </c>
      <c r="F13" s="158">
        <v>1215.0</v>
      </c>
      <c r="G13" s="158"/>
      <c r="H13" s="158">
        <f t="shared" si="1"/>
        <v>29160</v>
      </c>
      <c r="I13" s="158">
        <f t="shared" si="2"/>
        <v>29160</v>
      </c>
      <c r="J13" s="158">
        <f t="shared" si="3"/>
        <v>1215</v>
      </c>
      <c r="K13" s="158">
        <f t="shared" si="4"/>
        <v>3.328767123</v>
      </c>
      <c r="L13" s="158">
        <f t="shared" si="19"/>
        <v>29160</v>
      </c>
      <c r="M13" s="158">
        <f t="shared" si="6"/>
        <v>1215</v>
      </c>
      <c r="N13" s="158">
        <v>16.0</v>
      </c>
      <c r="O13" s="158">
        <f t="shared" si="7"/>
        <v>17</v>
      </c>
      <c r="P13" s="158">
        <f t="shared" si="8"/>
        <v>1.0625</v>
      </c>
      <c r="Q13" s="158">
        <f t="shared" si="9"/>
        <v>19440</v>
      </c>
      <c r="R13" s="158">
        <f t="shared" si="10"/>
        <v>53.26027397</v>
      </c>
      <c r="S13" s="158">
        <f t="shared" si="17"/>
        <v>0.3004115226</v>
      </c>
      <c r="T13" s="158">
        <f t="shared" si="11"/>
        <v>109.6502058</v>
      </c>
      <c r="U13" s="158">
        <v>246.0</v>
      </c>
      <c r="V13" s="158">
        <f t="shared" si="12"/>
        <v>73.90123457</v>
      </c>
      <c r="W13" s="157" t="s">
        <v>115</v>
      </c>
      <c r="X13" s="157">
        <v>17.88</v>
      </c>
      <c r="Y13" s="157" t="s">
        <v>530</v>
      </c>
      <c r="Z13" s="158">
        <f t="shared" si="18"/>
        <v>0.0168015393</v>
      </c>
      <c r="AA13" s="158">
        <f t="shared" si="13"/>
        <v>74.20164609</v>
      </c>
      <c r="AB13" s="158">
        <f t="shared" si="14"/>
        <v>18.55041152</v>
      </c>
      <c r="AC13" s="158">
        <v>16.0</v>
      </c>
      <c r="AD13" s="158">
        <f t="shared" si="15"/>
        <v>0.8625145583</v>
      </c>
      <c r="AE13" s="158">
        <f t="shared" si="16"/>
        <v>0.002363053584</v>
      </c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</row>
    <row r="14">
      <c r="A14" s="157">
        <v>1017.0</v>
      </c>
      <c r="B14" s="158" t="s">
        <v>63</v>
      </c>
      <c r="C14" s="158">
        <v>1.0</v>
      </c>
      <c r="D14" s="158" t="s">
        <v>536</v>
      </c>
      <c r="E14" s="158">
        <v>1.0</v>
      </c>
      <c r="F14" s="158">
        <v>1215.0</v>
      </c>
      <c r="G14" s="158"/>
      <c r="H14" s="158">
        <f t="shared" si="1"/>
        <v>29160</v>
      </c>
      <c r="I14" s="158">
        <f t="shared" si="2"/>
        <v>29160</v>
      </c>
      <c r="J14" s="158">
        <f t="shared" si="3"/>
        <v>1215</v>
      </c>
      <c r="K14" s="158">
        <f t="shared" si="4"/>
        <v>3.328767123</v>
      </c>
      <c r="L14" s="158">
        <f t="shared" si="19"/>
        <v>29160</v>
      </c>
      <c r="M14" s="158">
        <f t="shared" si="6"/>
        <v>1215</v>
      </c>
      <c r="N14" s="158">
        <v>5.0</v>
      </c>
      <c r="O14" s="158">
        <f t="shared" si="7"/>
        <v>6</v>
      </c>
      <c r="P14" s="158">
        <f t="shared" si="8"/>
        <v>1.2</v>
      </c>
      <c r="Q14" s="158">
        <f t="shared" si="9"/>
        <v>6075</v>
      </c>
      <c r="R14" s="158">
        <f t="shared" si="10"/>
        <v>16.64383562</v>
      </c>
      <c r="S14" s="158">
        <f t="shared" si="17"/>
        <v>0.3004115226</v>
      </c>
      <c r="T14" s="158">
        <f t="shared" si="11"/>
        <v>109.6502058</v>
      </c>
      <c r="U14" s="158">
        <v>246.0</v>
      </c>
      <c r="V14" s="158">
        <f t="shared" si="12"/>
        <v>73.90123457</v>
      </c>
      <c r="W14" s="157" t="s">
        <v>115</v>
      </c>
      <c r="X14" s="157">
        <v>17.88</v>
      </c>
      <c r="Y14" s="157" t="s">
        <v>530</v>
      </c>
      <c r="Z14" s="158">
        <f t="shared" si="18"/>
        <v>0.0168015393</v>
      </c>
      <c r="AA14" s="158">
        <f t="shared" si="13"/>
        <v>74.20164609</v>
      </c>
      <c r="AB14" s="158">
        <f t="shared" si="14"/>
        <v>18.55041152</v>
      </c>
      <c r="AC14" s="158">
        <v>5.0</v>
      </c>
      <c r="AD14" s="158">
        <f t="shared" si="15"/>
        <v>0.2695357995</v>
      </c>
      <c r="AE14" s="158">
        <f t="shared" si="16"/>
        <v>0.0007384542451</v>
      </c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</row>
    <row r="15">
      <c r="A15" s="157">
        <v>1018.0</v>
      </c>
      <c r="B15" s="158" t="s">
        <v>64</v>
      </c>
      <c r="C15" s="158">
        <v>1.0</v>
      </c>
      <c r="D15" s="158" t="s">
        <v>559</v>
      </c>
      <c r="E15" s="158">
        <v>1.0</v>
      </c>
      <c r="F15" s="158">
        <v>1215.0</v>
      </c>
      <c r="G15" s="158"/>
      <c r="H15" s="158">
        <f t="shared" si="1"/>
        <v>29160</v>
      </c>
      <c r="I15" s="158">
        <f t="shared" si="2"/>
        <v>29160</v>
      </c>
      <c r="J15" s="158">
        <f t="shared" si="3"/>
        <v>1215</v>
      </c>
      <c r="K15" s="158">
        <f t="shared" si="4"/>
        <v>3.328767123</v>
      </c>
      <c r="L15" s="158">
        <f t="shared" si="19"/>
        <v>29160</v>
      </c>
      <c r="M15" s="158">
        <f t="shared" si="6"/>
        <v>1215</v>
      </c>
      <c r="N15" s="158">
        <v>9.0</v>
      </c>
      <c r="O15" s="158">
        <f t="shared" si="7"/>
        <v>10</v>
      </c>
      <c r="P15" s="158">
        <f t="shared" si="8"/>
        <v>1.111111111</v>
      </c>
      <c r="Q15" s="158">
        <f t="shared" si="9"/>
        <v>10935</v>
      </c>
      <c r="R15" s="158">
        <f t="shared" si="10"/>
        <v>29.95890411</v>
      </c>
      <c r="S15" s="158">
        <f t="shared" si="17"/>
        <v>0.3004115226</v>
      </c>
      <c r="T15" s="158">
        <f t="shared" si="11"/>
        <v>109.6502058</v>
      </c>
      <c r="U15" s="158">
        <v>246.0</v>
      </c>
      <c r="V15" s="158">
        <f t="shared" si="12"/>
        <v>73.90123457</v>
      </c>
      <c r="W15" s="157" t="s">
        <v>115</v>
      </c>
      <c r="X15" s="157">
        <v>17.88</v>
      </c>
      <c r="Y15" s="157" t="s">
        <v>530</v>
      </c>
      <c r="Z15" s="158">
        <f t="shared" si="18"/>
        <v>0.0168015393</v>
      </c>
      <c r="AA15" s="158">
        <f t="shared" si="13"/>
        <v>74.20164609</v>
      </c>
      <c r="AB15" s="158">
        <f t="shared" si="14"/>
        <v>18.55041152</v>
      </c>
      <c r="AC15" s="158">
        <v>9.0</v>
      </c>
      <c r="AD15" s="158">
        <f t="shared" si="15"/>
        <v>0.485164439</v>
      </c>
      <c r="AE15" s="158">
        <f t="shared" si="16"/>
        <v>0.001329217641</v>
      </c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</row>
    <row r="16">
      <c r="A16" s="157">
        <v>1019.0</v>
      </c>
      <c r="B16" s="158" t="s">
        <v>65</v>
      </c>
      <c r="C16" s="158">
        <v>1.0</v>
      </c>
      <c r="D16" s="158">
        <v>0.0</v>
      </c>
      <c r="E16" s="158" t="e">
        <v>#N/A</v>
      </c>
      <c r="F16" s="158">
        <v>1215.0</v>
      </c>
      <c r="G16" s="158"/>
      <c r="H16" s="158">
        <f t="shared" si="1"/>
        <v>29160</v>
      </c>
      <c r="I16" s="158" t="str">
        <f t="shared" si="2"/>
        <v>#N/A</v>
      </c>
      <c r="J16" s="158" t="str">
        <f t="shared" si="3"/>
        <v>#N/A</v>
      </c>
      <c r="K16" s="158" t="str">
        <f t="shared" si="4"/>
        <v>#N/A</v>
      </c>
      <c r="L16" s="158">
        <f t="shared" si="19"/>
        <v>29160</v>
      </c>
      <c r="M16" s="158">
        <f t="shared" si="6"/>
        <v>1215</v>
      </c>
      <c r="N16" s="158">
        <v>11.0</v>
      </c>
      <c r="O16" s="158" t="str">
        <f t="shared" si="7"/>
        <v>#N/A</v>
      </c>
      <c r="P16" s="158" t="str">
        <f t="shared" si="8"/>
        <v>#N/A</v>
      </c>
      <c r="Q16" s="158" t="str">
        <f t="shared" si="9"/>
        <v>#N/A</v>
      </c>
      <c r="R16" s="158" t="str">
        <f t="shared" si="10"/>
        <v>#N/A</v>
      </c>
      <c r="S16" s="158" t="str">
        <f t="shared" si="17"/>
        <v>#N/A</v>
      </c>
      <c r="T16" s="158" t="str">
        <f t="shared" si="11"/>
        <v>#N/A</v>
      </c>
      <c r="U16" s="158">
        <v>246.0</v>
      </c>
      <c r="V16" s="158" t="str">
        <f t="shared" si="12"/>
        <v>#N/A</v>
      </c>
      <c r="W16" s="157" t="s">
        <v>115</v>
      </c>
      <c r="X16" s="157">
        <v>17.88</v>
      </c>
      <c r="Y16" s="157" t="s">
        <v>530</v>
      </c>
      <c r="Z16" s="158" t="str">
        <f t="shared" si="18"/>
        <v>#N/A</v>
      </c>
      <c r="AA16" s="158" t="str">
        <f t="shared" si="13"/>
        <v>#N/A</v>
      </c>
      <c r="AB16" s="158" t="str">
        <f t="shared" si="14"/>
        <v>#N/A</v>
      </c>
      <c r="AC16" s="158">
        <v>11.0</v>
      </c>
      <c r="AD16" s="158" t="str">
        <f t="shared" si="15"/>
        <v>#N/A</v>
      </c>
      <c r="AE16" s="158" t="str">
        <f t="shared" si="16"/>
        <v>#N/A</v>
      </c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</row>
    <row r="17">
      <c r="A17" s="157">
        <v>1020.0</v>
      </c>
      <c r="B17" s="158" t="s">
        <v>67</v>
      </c>
      <c r="C17" s="158">
        <v>1.0</v>
      </c>
      <c r="D17" s="158">
        <v>0.0</v>
      </c>
      <c r="E17" s="158" t="e">
        <v>#N/A</v>
      </c>
      <c r="F17" s="158">
        <v>1215.0</v>
      </c>
      <c r="G17" s="158"/>
      <c r="H17" s="158">
        <f t="shared" si="1"/>
        <v>29160</v>
      </c>
      <c r="I17" s="158" t="str">
        <f t="shared" si="2"/>
        <v>#N/A</v>
      </c>
      <c r="J17" s="158" t="str">
        <f t="shared" si="3"/>
        <v>#N/A</v>
      </c>
      <c r="K17" s="158" t="str">
        <f t="shared" si="4"/>
        <v>#N/A</v>
      </c>
      <c r="L17" s="158">
        <f t="shared" si="19"/>
        <v>29160</v>
      </c>
      <c r="M17" s="158">
        <f t="shared" si="6"/>
        <v>1215</v>
      </c>
      <c r="N17" s="158">
        <v>10.0</v>
      </c>
      <c r="O17" s="158" t="str">
        <f t="shared" si="7"/>
        <v>#N/A</v>
      </c>
      <c r="P17" s="158" t="str">
        <f t="shared" si="8"/>
        <v>#N/A</v>
      </c>
      <c r="Q17" s="158" t="str">
        <f t="shared" si="9"/>
        <v>#N/A</v>
      </c>
      <c r="R17" s="158" t="str">
        <f t="shared" si="10"/>
        <v>#N/A</v>
      </c>
      <c r="S17" s="158" t="str">
        <f t="shared" si="17"/>
        <v>#N/A</v>
      </c>
      <c r="T17" s="158" t="str">
        <f t="shared" si="11"/>
        <v>#N/A</v>
      </c>
      <c r="U17" s="158">
        <v>246.0</v>
      </c>
      <c r="V17" s="158" t="str">
        <f t="shared" si="12"/>
        <v>#N/A</v>
      </c>
      <c r="W17" s="157" t="s">
        <v>115</v>
      </c>
      <c r="X17" s="157">
        <v>17.88</v>
      </c>
      <c r="Y17" s="157" t="s">
        <v>530</v>
      </c>
      <c r="Z17" s="158" t="str">
        <f t="shared" si="18"/>
        <v>#N/A</v>
      </c>
      <c r="AA17" s="158" t="str">
        <f t="shared" si="13"/>
        <v>#N/A</v>
      </c>
      <c r="AB17" s="158" t="str">
        <f t="shared" si="14"/>
        <v>#N/A</v>
      </c>
      <c r="AC17" s="158">
        <v>10.0</v>
      </c>
      <c r="AD17" s="158" t="str">
        <f t="shared" si="15"/>
        <v>#N/A</v>
      </c>
      <c r="AE17" s="158" t="str">
        <f t="shared" si="16"/>
        <v>#N/A</v>
      </c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</row>
    <row r="18">
      <c r="A18" s="157">
        <v>1021.0</v>
      </c>
      <c r="B18" s="158" t="s">
        <v>69</v>
      </c>
      <c r="C18" s="158">
        <v>1.0</v>
      </c>
      <c r="D18" s="158">
        <v>0.0</v>
      </c>
      <c r="E18" s="158" t="e">
        <v>#N/A</v>
      </c>
      <c r="F18" s="158">
        <v>1215.0</v>
      </c>
      <c r="G18" s="158"/>
      <c r="H18" s="158">
        <f t="shared" si="1"/>
        <v>29160</v>
      </c>
      <c r="I18" s="158" t="str">
        <f t="shared" si="2"/>
        <v>#N/A</v>
      </c>
      <c r="J18" s="158" t="str">
        <f t="shared" si="3"/>
        <v>#N/A</v>
      </c>
      <c r="K18" s="158" t="str">
        <f t="shared" si="4"/>
        <v>#N/A</v>
      </c>
      <c r="L18" s="158">
        <f t="shared" si="19"/>
        <v>29160</v>
      </c>
      <c r="M18" s="158">
        <f t="shared" si="6"/>
        <v>1215</v>
      </c>
      <c r="N18" s="158">
        <v>11.0</v>
      </c>
      <c r="O18" s="158" t="str">
        <f t="shared" si="7"/>
        <v>#N/A</v>
      </c>
      <c r="P18" s="158" t="str">
        <f t="shared" si="8"/>
        <v>#N/A</v>
      </c>
      <c r="Q18" s="158" t="str">
        <f t="shared" si="9"/>
        <v>#N/A</v>
      </c>
      <c r="R18" s="158" t="str">
        <f t="shared" si="10"/>
        <v>#N/A</v>
      </c>
      <c r="S18" s="158" t="str">
        <f t="shared" si="17"/>
        <v>#N/A</v>
      </c>
      <c r="T18" s="158" t="str">
        <f t="shared" si="11"/>
        <v>#N/A</v>
      </c>
      <c r="U18" s="158">
        <v>246.0</v>
      </c>
      <c r="V18" s="158" t="str">
        <f t="shared" si="12"/>
        <v>#N/A</v>
      </c>
      <c r="W18" s="157" t="s">
        <v>115</v>
      </c>
      <c r="X18" s="157">
        <v>17.88</v>
      </c>
      <c r="Y18" s="157" t="s">
        <v>530</v>
      </c>
      <c r="Z18" s="158" t="str">
        <f t="shared" si="18"/>
        <v>#N/A</v>
      </c>
      <c r="AA18" s="158" t="str">
        <f t="shared" si="13"/>
        <v>#N/A</v>
      </c>
      <c r="AB18" s="158" t="str">
        <f t="shared" si="14"/>
        <v>#N/A</v>
      </c>
      <c r="AC18" s="158">
        <v>11.0</v>
      </c>
      <c r="AD18" s="158" t="str">
        <f t="shared" si="15"/>
        <v>#N/A</v>
      </c>
      <c r="AE18" s="158" t="str">
        <f t="shared" si="16"/>
        <v>#N/A</v>
      </c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</row>
    <row r="19">
      <c r="A19" s="157">
        <v>1022.0</v>
      </c>
      <c r="B19" s="158" t="s">
        <v>71</v>
      </c>
      <c r="C19" s="158">
        <v>1.0</v>
      </c>
      <c r="D19" s="158" t="s">
        <v>678</v>
      </c>
      <c r="E19" s="158">
        <v>7.0</v>
      </c>
      <c r="F19" s="158">
        <v>1215.0</v>
      </c>
      <c r="G19" s="158"/>
      <c r="H19" s="158">
        <f t="shared" si="1"/>
        <v>29160</v>
      </c>
      <c r="I19" s="158">
        <f t="shared" si="2"/>
        <v>4165.714286</v>
      </c>
      <c r="J19" s="158">
        <f t="shared" si="3"/>
        <v>173.5714286</v>
      </c>
      <c r="K19" s="158">
        <f t="shared" si="4"/>
        <v>0.4755381605</v>
      </c>
      <c r="L19" s="158">
        <f t="shared" si="19"/>
        <v>29160</v>
      </c>
      <c r="M19" s="158">
        <f t="shared" si="6"/>
        <v>1215</v>
      </c>
      <c r="N19" s="158">
        <v>5.0</v>
      </c>
      <c r="O19" s="158">
        <f t="shared" si="7"/>
        <v>12</v>
      </c>
      <c r="P19" s="158">
        <f t="shared" si="8"/>
        <v>2.4</v>
      </c>
      <c r="Q19" s="158">
        <f t="shared" si="9"/>
        <v>867.8571429</v>
      </c>
      <c r="R19" s="158">
        <f t="shared" si="10"/>
        <v>2.377690802</v>
      </c>
      <c r="S19" s="158">
        <f t="shared" si="17"/>
        <v>2.102880658</v>
      </c>
      <c r="T19" s="158">
        <f t="shared" si="11"/>
        <v>767.5514403</v>
      </c>
      <c r="U19" s="158">
        <v>246.0</v>
      </c>
      <c r="V19" s="158">
        <f t="shared" si="12"/>
        <v>517.308642</v>
      </c>
      <c r="W19" s="157" t="s">
        <v>332</v>
      </c>
      <c r="X19" s="157">
        <v>13.87</v>
      </c>
      <c r="Y19" s="157" t="s">
        <v>193</v>
      </c>
      <c r="Z19" s="158">
        <f t="shared" si="18"/>
        <v>0.1516136019</v>
      </c>
      <c r="AA19" s="158">
        <f t="shared" si="13"/>
        <v>519.4115226</v>
      </c>
      <c r="AB19" s="158">
        <f t="shared" si="14"/>
        <v>129.8528807</v>
      </c>
      <c r="AC19" s="158">
        <v>5.0</v>
      </c>
      <c r="AD19" s="158">
        <f t="shared" si="15"/>
        <v>0.03850511421</v>
      </c>
      <c r="AE19" s="158">
        <f t="shared" si="16"/>
        <v>0.0001054934636</v>
      </c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</row>
    <row r="20">
      <c r="A20" s="157">
        <v>1023.0</v>
      </c>
      <c r="B20" s="158" t="s">
        <v>73</v>
      </c>
      <c r="C20" s="158">
        <v>1.0</v>
      </c>
      <c r="D20" s="158" t="s">
        <v>712</v>
      </c>
      <c r="E20" s="158">
        <v>4.0</v>
      </c>
      <c r="F20" s="158">
        <v>1215.0</v>
      </c>
      <c r="G20" s="158"/>
      <c r="H20" s="158">
        <f t="shared" si="1"/>
        <v>29160</v>
      </c>
      <c r="I20" s="158">
        <f t="shared" si="2"/>
        <v>7290</v>
      </c>
      <c r="J20" s="158">
        <f t="shared" si="3"/>
        <v>303.75</v>
      </c>
      <c r="K20" s="158">
        <f t="shared" si="4"/>
        <v>0.8321917808</v>
      </c>
      <c r="L20" s="158">
        <f t="shared" si="19"/>
        <v>29160</v>
      </c>
      <c r="M20" s="158">
        <f t="shared" si="6"/>
        <v>1215</v>
      </c>
      <c r="N20" s="158">
        <v>38.0</v>
      </c>
      <c r="O20" s="158">
        <f t="shared" si="7"/>
        <v>42</v>
      </c>
      <c r="P20" s="158">
        <f t="shared" si="8"/>
        <v>1.105263158</v>
      </c>
      <c r="Q20" s="158">
        <f t="shared" si="9"/>
        <v>11542.5</v>
      </c>
      <c r="R20" s="158">
        <f t="shared" si="10"/>
        <v>31.62328767</v>
      </c>
      <c r="S20" s="158">
        <f t="shared" si="17"/>
        <v>1.201646091</v>
      </c>
      <c r="T20" s="158">
        <f t="shared" si="11"/>
        <v>438.600823</v>
      </c>
      <c r="U20" s="158">
        <v>246.0</v>
      </c>
      <c r="V20" s="158">
        <f t="shared" si="12"/>
        <v>295.6049383</v>
      </c>
      <c r="W20" s="157" t="s">
        <v>332</v>
      </c>
      <c r="X20" s="157">
        <v>13.87</v>
      </c>
      <c r="Y20" s="157" t="s">
        <v>193</v>
      </c>
      <c r="Z20" s="158">
        <f t="shared" si="18"/>
        <v>0.08663634395</v>
      </c>
      <c r="AA20" s="158">
        <f t="shared" si="13"/>
        <v>296.8065844</v>
      </c>
      <c r="AB20" s="158">
        <f t="shared" si="14"/>
        <v>74.20164609</v>
      </c>
      <c r="AC20" s="158">
        <v>38.0</v>
      </c>
      <c r="AD20" s="158">
        <f t="shared" si="15"/>
        <v>0.512118019</v>
      </c>
      <c r="AE20" s="158">
        <f t="shared" si="16"/>
        <v>0.001403063066</v>
      </c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</row>
    <row r="21">
      <c r="A21" s="157">
        <v>1024.0</v>
      </c>
      <c r="B21" s="158" t="s">
        <v>75</v>
      </c>
      <c r="C21" s="158">
        <v>1.0</v>
      </c>
      <c r="D21" s="158">
        <v>0.0</v>
      </c>
      <c r="E21" s="158" t="e">
        <v>#N/A</v>
      </c>
      <c r="F21" s="158">
        <v>1215.0</v>
      </c>
      <c r="G21" s="158"/>
      <c r="H21" s="158">
        <f t="shared" si="1"/>
        <v>29160</v>
      </c>
      <c r="I21" s="158" t="str">
        <f t="shared" si="2"/>
        <v>#N/A</v>
      </c>
      <c r="J21" s="158" t="str">
        <f t="shared" si="3"/>
        <v>#N/A</v>
      </c>
      <c r="K21" s="158" t="str">
        <f t="shared" si="4"/>
        <v>#N/A</v>
      </c>
      <c r="L21" s="158">
        <f t="shared" si="19"/>
        <v>29160</v>
      </c>
      <c r="M21" s="158">
        <f t="shared" si="6"/>
        <v>1215</v>
      </c>
      <c r="N21" s="158">
        <v>12.0</v>
      </c>
      <c r="O21" s="158" t="str">
        <f t="shared" si="7"/>
        <v>#N/A</v>
      </c>
      <c r="P21" s="158" t="str">
        <f t="shared" si="8"/>
        <v>#N/A</v>
      </c>
      <c r="Q21" s="158" t="str">
        <f t="shared" si="9"/>
        <v>#N/A</v>
      </c>
      <c r="R21" s="158" t="str">
        <f t="shared" si="10"/>
        <v>#N/A</v>
      </c>
      <c r="S21" s="158" t="str">
        <f t="shared" si="17"/>
        <v>#N/A</v>
      </c>
      <c r="T21" s="158" t="str">
        <f t="shared" si="11"/>
        <v>#N/A</v>
      </c>
      <c r="U21" s="158">
        <v>246.0</v>
      </c>
      <c r="V21" s="158" t="str">
        <f t="shared" si="12"/>
        <v>#N/A</v>
      </c>
      <c r="W21" s="157" t="s">
        <v>332</v>
      </c>
      <c r="X21" s="157">
        <v>13.87</v>
      </c>
      <c r="Y21" s="157" t="s">
        <v>193</v>
      </c>
      <c r="Z21" s="158" t="str">
        <f t="shared" si="18"/>
        <v>#N/A</v>
      </c>
      <c r="AA21" s="158" t="str">
        <f t="shared" si="13"/>
        <v>#N/A</v>
      </c>
      <c r="AB21" s="158" t="str">
        <f t="shared" si="14"/>
        <v>#N/A</v>
      </c>
      <c r="AC21" s="158">
        <v>12.0</v>
      </c>
      <c r="AD21" s="158" t="str">
        <f t="shared" si="15"/>
        <v>#N/A</v>
      </c>
      <c r="AE21" s="158" t="str">
        <f t="shared" si="16"/>
        <v>#N/A</v>
      </c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</row>
    <row r="22">
      <c r="A22" s="157">
        <v>1025.0</v>
      </c>
      <c r="B22" s="158" t="s">
        <v>77</v>
      </c>
      <c r="C22" s="158">
        <v>1.0</v>
      </c>
      <c r="D22" s="158" t="s">
        <v>766</v>
      </c>
      <c r="E22" s="158">
        <v>1.0</v>
      </c>
      <c r="F22" s="158">
        <v>1215.0</v>
      </c>
      <c r="G22" s="158"/>
      <c r="H22" s="158">
        <f t="shared" si="1"/>
        <v>29160</v>
      </c>
      <c r="I22" s="158">
        <f t="shared" si="2"/>
        <v>29160</v>
      </c>
      <c r="J22" s="158">
        <f t="shared" si="3"/>
        <v>1215</v>
      </c>
      <c r="K22" s="158">
        <f t="shared" si="4"/>
        <v>3.328767123</v>
      </c>
      <c r="L22" s="158">
        <f t="shared" si="19"/>
        <v>29160</v>
      </c>
      <c r="M22" s="158">
        <f t="shared" si="6"/>
        <v>1215</v>
      </c>
      <c r="N22" s="158">
        <v>2.0</v>
      </c>
      <c r="O22" s="158">
        <f t="shared" si="7"/>
        <v>3</v>
      </c>
      <c r="P22" s="158">
        <f t="shared" si="8"/>
        <v>1.5</v>
      </c>
      <c r="Q22" s="158">
        <f t="shared" si="9"/>
        <v>2430</v>
      </c>
      <c r="R22" s="158">
        <f t="shared" si="10"/>
        <v>6.657534247</v>
      </c>
      <c r="S22" s="158">
        <f t="shared" si="17"/>
        <v>0.3004115226</v>
      </c>
      <c r="T22" s="158">
        <f t="shared" si="11"/>
        <v>109.6502058</v>
      </c>
      <c r="U22" s="158">
        <v>246.0</v>
      </c>
      <c r="V22" s="158">
        <f t="shared" si="12"/>
        <v>73.90123457</v>
      </c>
      <c r="W22" s="157" t="s">
        <v>332</v>
      </c>
      <c r="X22" s="157">
        <v>13.87</v>
      </c>
      <c r="Y22" s="157" t="s">
        <v>193</v>
      </c>
      <c r="Z22" s="158">
        <f t="shared" si="18"/>
        <v>0.02165908599</v>
      </c>
      <c r="AA22" s="158">
        <f t="shared" si="13"/>
        <v>74.20164609</v>
      </c>
      <c r="AB22" s="158">
        <f t="shared" si="14"/>
        <v>18.55041152</v>
      </c>
      <c r="AC22" s="158">
        <v>2.0</v>
      </c>
      <c r="AD22" s="158">
        <f t="shared" si="15"/>
        <v>0.1078143198</v>
      </c>
      <c r="AE22" s="158">
        <f t="shared" si="16"/>
        <v>0.000295381698</v>
      </c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</row>
    <row r="23">
      <c r="A23" s="157">
        <v>1026.0</v>
      </c>
      <c r="B23" s="158" t="s">
        <v>79</v>
      </c>
      <c r="C23" s="158">
        <v>1.0</v>
      </c>
      <c r="D23" s="158">
        <v>0.0</v>
      </c>
      <c r="E23" s="158" t="e">
        <v>#N/A</v>
      </c>
      <c r="F23" s="158">
        <v>1215.0</v>
      </c>
      <c r="G23" s="158"/>
      <c r="H23" s="158">
        <f t="shared" si="1"/>
        <v>29160</v>
      </c>
      <c r="I23" s="158" t="str">
        <f t="shared" si="2"/>
        <v>#N/A</v>
      </c>
      <c r="J23" s="158" t="str">
        <f t="shared" si="3"/>
        <v>#N/A</v>
      </c>
      <c r="K23" s="158" t="str">
        <f t="shared" si="4"/>
        <v>#N/A</v>
      </c>
      <c r="L23" s="158">
        <f t="shared" si="19"/>
        <v>29160</v>
      </c>
      <c r="M23" s="158">
        <f t="shared" si="6"/>
        <v>1215</v>
      </c>
      <c r="N23" s="158">
        <v>1.0</v>
      </c>
      <c r="O23" s="158" t="str">
        <f t="shared" si="7"/>
        <v>#N/A</v>
      </c>
      <c r="P23" s="158" t="str">
        <f t="shared" si="8"/>
        <v>#N/A</v>
      </c>
      <c r="Q23" s="158" t="str">
        <f t="shared" si="9"/>
        <v>#N/A</v>
      </c>
      <c r="R23" s="158" t="str">
        <f t="shared" si="10"/>
        <v>#N/A</v>
      </c>
      <c r="S23" s="158" t="str">
        <f t="shared" ref="S23:S2527" si="20">E23/F23</f>
        <v>#N/A</v>
      </c>
      <c r="T23" s="158" t="str">
        <f t="shared" si="11"/>
        <v>#N/A</v>
      </c>
      <c r="U23" s="158">
        <v>246.0</v>
      </c>
      <c r="V23" s="158" t="str">
        <f t="shared" si="12"/>
        <v>#N/A</v>
      </c>
      <c r="W23" s="157" t="s">
        <v>332</v>
      </c>
      <c r="X23" s="157">
        <v>13.87</v>
      </c>
      <c r="Y23" s="157" t="s">
        <v>193</v>
      </c>
      <c r="Z23" s="158" t="str">
        <f t="shared" si="18"/>
        <v>#N/A</v>
      </c>
      <c r="AA23" s="158" t="str">
        <f t="shared" si="13"/>
        <v>#N/A</v>
      </c>
      <c r="AB23" s="158" t="str">
        <f t="shared" si="14"/>
        <v>#N/A</v>
      </c>
      <c r="AC23" s="158">
        <v>1.0</v>
      </c>
      <c r="AD23" s="158" t="str">
        <f t="shared" si="15"/>
        <v>#N/A</v>
      </c>
      <c r="AE23" s="158" t="str">
        <f t="shared" si="16"/>
        <v>#N/A</v>
      </c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</row>
    <row r="24">
      <c r="A24" s="157">
        <v>1027.0</v>
      </c>
      <c r="B24" s="158" t="s">
        <v>80</v>
      </c>
      <c r="C24" s="158">
        <v>1.0</v>
      </c>
      <c r="D24" s="158">
        <v>0.0</v>
      </c>
      <c r="E24" s="158" t="e">
        <v>#N/A</v>
      </c>
      <c r="F24" s="158">
        <v>1215.0</v>
      </c>
      <c r="G24" s="158"/>
      <c r="H24" s="158">
        <f t="shared" si="1"/>
        <v>29160</v>
      </c>
      <c r="I24" s="158" t="str">
        <f t="shared" si="2"/>
        <v>#N/A</v>
      </c>
      <c r="J24" s="158" t="str">
        <f t="shared" si="3"/>
        <v>#N/A</v>
      </c>
      <c r="K24" s="158" t="str">
        <f t="shared" si="4"/>
        <v>#N/A</v>
      </c>
      <c r="L24" s="158">
        <f t="shared" si="19"/>
        <v>29160</v>
      </c>
      <c r="M24" s="158">
        <f t="shared" si="6"/>
        <v>1215</v>
      </c>
      <c r="N24" s="158">
        <v>11.0</v>
      </c>
      <c r="O24" s="158" t="str">
        <f t="shared" si="7"/>
        <v>#N/A</v>
      </c>
      <c r="P24" s="158" t="str">
        <f t="shared" si="8"/>
        <v>#N/A</v>
      </c>
      <c r="Q24" s="158" t="str">
        <f t="shared" si="9"/>
        <v>#N/A</v>
      </c>
      <c r="R24" s="158" t="str">
        <f t="shared" si="10"/>
        <v>#N/A</v>
      </c>
      <c r="S24" s="158" t="str">
        <f t="shared" si="20"/>
        <v>#N/A</v>
      </c>
      <c r="T24" s="158" t="str">
        <f t="shared" si="11"/>
        <v>#N/A</v>
      </c>
      <c r="U24" s="158">
        <v>246.0</v>
      </c>
      <c r="V24" s="158" t="str">
        <f t="shared" si="12"/>
        <v>#N/A</v>
      </c>
      <c r="W24" s="157" t="s">
        <v>332</v>
      </c>
      <c r="X24" s="157">
        <v>13.87</v>
      </c>
      <c r="Y24" s="157" t="s">
        <v>193</v>
      </c>
      <c r="Z24" s="158" t="str">
        <f t="shared" si="18"/>
        <v>#N/A</v>
      </c>
      <c r="AA24" s="158" t="str">
        <f t="shared" si="13"/>
        <v>#N/A</v>
      </c>
      <c r="AB24" s="158" t="str">
        <f t="shared" si="14"/>
        <v>#N/A</v>
      </c>
      <c r="AC24" s="158">
        <v>11.0</v>
      </c>
      <c r="AD24" s="158" t="str">
        <f t="shared" si="15"/>
        <v>#N/A</v>
      </c>
      <c r="AE24" s="158" t="str">
        <f t="shared" si="16"/>
        <v>#N/A</v>
      </c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</row>
    <row r="25">
      <c r="A25" s="157">
        <v>1028.0</v>
      </c>
      <c r="B25" s="158" t="s">
        <v>82</v>
      </c>
      <c r="C25" s="158">
        <v>1.0</v>
      </c>
      <c r="D25" s="158">
        <v>0.0</v>
      </c>
      <c r="E25" s="158" t="e">
        <v>#N/A</v>
      </c>
      <c r="F25" s="158">
        <v>1215.0</v>
      </c>
      <c r="G25" s="158"/>
      <c r="H25" s="158">
        <f t="shared" si="1"/>
        <v>29160</v>
      </c>
      <c r="I25" s="158" t="str">
        <f t="shared" si="2"/>
        <v>#N/A</v>
      </c>
      <c r="J25" s="158" t="str">
        <f t="shared" si="3"/>
        <v>#N/A</v>
      </c>
      <c r="K25" s="158" t="str">
        <f t="shared" si="4"/>
        <v>#N/A</v>
      </c>
      <c r="L25" s="158">
        <f t="shared" si="19"/>
        <v>29160</v>
      </c>
      <c r="M25" s="158">
        <f t="shared" si="6"/>
        <v>1215</v>
      </c>
      <c r="N25" s="158">
        <v>10.0</v>
      </c>
      <c r="O25" s="158" t="str">
        <f t="shared" si="7"/>
        <v>#N/A</v>
      </c>
      <c r="P25" s="158" t="str">
        <f t="shared" si="8"/>
        <v>#N/A</v>
      </c>
      <c r="Q25" s="158" t="str">
        <f t="shared" si="9"/>
        <v>#N/A</v>
      </c>
      <c r="R25" s="158" t="str">
        <f t="shared" si="10"/>
        <v>#N/A</v>
      </c>
      <c r="S25" s="158" t="str">
        <f t="shared" si="20"/>
        <v>#N/A</v>
      </c>
      <c r="T25" s="158" t="str">
        <f t="shared" si="11"/>
        <v>#N/A</v>
      </c>
      <c r="U25" s="158">
        <v>246.0</v>
      </c>
      <c r="V25" s="158" t="str">
        <f t="shared" si="12"/>
        <v>#N/A</v>
      </c>
      <c r="W25" s="157" t="s">
        <v>115</v>
      </c>
      <c r="X25" s="157">
        <v>17.88</v>
      </c>
      <c r="Y25" s="157" t="s">
        <v>875</v>
      </c>
      <c r="Z25" s="158" t="str">
        <f t="shared" si="18"/>
        <v>#N/A</v>
      </c>
      <c r="AA25" s="158" t="str">
        <f t="shared" si="13"/>
        <v>#N/A</v>
      </c>
      <c r="AB25" s="158" t="str">
        <f t="shared" si="14"/>
        <v>#N/A</v>
      </c>
      <c r="AC25" s="158">
        <v>10.0</v>
      </c>
      <c r="AD25" s="158" t="str">
        <f t="shared" si="15"/>
        <v>#N/A</v>
      </c>
      <c r="AE25" s="158" t="str">
        <f t="shared" si="16"/>
        <v>#N/A</v>
      </c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</row>
    <row r="26">
      <c r="A26" s="157">
        <v>1029.0</v>
      </c>
      <c r="B26" s="158" t="s">
        <v>84</v>
      </c>
      <c r="C26" s="158">
        <v>1.0</v>
      </c>
      <c r="D26" s="158">
        <v>0.0</v>
      </c>
      <c r="E26" s="158" t="e">
        <v>#N/A</v>
      </c>
      <c r="F26" s="158">
        <v>1215.0</v>
      </c>
      <c r="G26" s="158"/>
      <c r="H26" s="158">
        <f t="shared" si="1"/>
        <v>29160</v>
      </c>
      <c r="I26" s="158" t="str">
        <f t="shared" si="2"/>
        <v>#N/A</v>
      </c>
      <c r="J26" s="158" t="str">
        <f t="shared" si="3"/>
        <v>#N/A</v>
      </c>
      <c r="K26" s="158" t="str">
        <f t="shared" si="4"/>
        <v>#N/A</v>
      </c>
      <c r="L26" s="158">
        <f t="shared" si="19"/>
        <v>29160</v>
      </c>
      <c r="M26" s="158">
        <f t="shared" si="6"/>
        <v>1215</v>
      </c>
      <c r="N26" s="158">
        <v>10.0</v>
      </c>
      <c r="O26" s="158" t="str">
        <f t="shared" si="7"/>
        <v>#N/A</v>
      </c>
      <c r="P26" s="158" t="str">
        <f t="shared" si="8"/>
        <v>#N/A</v>
      </c>
      <c r="Q26" s="158" t="str">
        <f t="shared" si="9"/>
        <v>#N/A</v>
      </c>
      <c r="R26" s="158" t="str">
        <f t="shared" si="10"/>
        <v>#N/A</v>
      </c>
      <c r="S26" s="158" t="str">
        <f t="shared" si="20"/>
        <v>#N/A</v>
      </c>
      <c r="T26" s="158" t="str">
        <f t="shared" si="11"/>
        <v>#N/A</v>
      </c>
      <c r="U26" s="158">
        <v>246.0</v>
      </c>
      <c r="V26" s="158" t="str">
        <f t="shared" si="12"/>
        <v>#N/A</v>
      </c>
      <c r="W26" s="157" t="s">
        <v>115</v>
      </c>
      <c r="X26" s="157">
        <v>17.88</v>
      </c>
      <c r="Y26" s="157" t="s">
        <v>875</v>
      </c>
      <c r="Z26" s="158" t="str">
        <f t="shared" si="18"/>
        <v>#N/A</v>
      </c>
      <c r="AA26" s="158" t="str">
        <f t="shared" si="13"/>
        <v>#N/A</v>
      </c>
      <c r="AB26" s="158" t="str">
        <f t="shared" si="14"/>
        <v>#N/A</v>
      </c>
      <c r="AC26" s="158">
        <v>10.0</v>
      </c>
      <c r="AD26" s="158" t="str">
        <f t="shared" si="15"/>
        <v>#N/A</v>
      </c>
      <c r="AE26" s="158" t="str">
        <f t="shared" si="16"/>
        <v>#N/A</v>
      </c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</row>
    <row r="27">
      <c r="A27" s="157">
        <v>1030.0</v>
      </c>
      <c r="B27" s="158" t="s">
        <v>86</v>
      </c>
      <c r="C27" s="158">
        <v>1.0</v>
      </c>
      <c r="D27" s="158">
        <v>0.0</v>
      </c>
      <c r="E27" s="158" t="e">
        <v>#N/A</v>
      </c>
      <c r="F27" s="158">
        <v>1215.0</v>
      </c>
      <c r="G27" s="158"/>
      <c r="H27" s="158">
        <f t="shared" si="1"/>
        <v>29160</v>
      </c>
      <c r="I27" s="158" t="str">
        <f t="shared" si="2"/>
        <v>#N/A</v>
      </c>
      <c r="J27" s="158" t="str">
        <f t="shared" si="3"/>
        <v>#N/A</v>
      </c>
      <c r="K27" s="158" t="str">
        <f t="shared" si="4"/>
        <v>#N/A</v>
      </c>
      <c r="L27" s="158">
        <f t="shared" si="19"/>
        <v>29160</v>
      </c>
      <c r="M27" s="158">
        <f t="shared" si="6"/>
        <v>1215</v>
      </c>
      <c r="N27" s="158">
        <v>11.0</v>
      </c>
      <c r="O27" s="158" t="str">
        <f t="shared" si="7"/>
        <v>#N/A</v>
      </c>
      <c r="P27" s="158" t="str">
        <f t="shared" si="8"/>
        <v>#N/A</v>
      </c>
      <c r="Q27" s="158" t="str">
        <f t="shared" si="9"/>
        <v>#N/A</v>
      </c>
      <c r="R27" s="158" t="str">
        <f t="shared" si="10"/>
        <v>#N/A</v>
      </c>
      <c r="S27" s="158" t="str">
        <f t="shared" si="20"/>
        <v>#N/A</v>
      </c>
      <c r="T27" s="158" t="str">
        <f t="shared" si="11"/>
        <v>#N/A</v>
      </c>
      <c r="U27" s="158">
        <v>246.0</v>
      </c>
      <c r="V27" s="158" t="str">
        <f t="shared" si="12"/>
        <v>#N/A</v>
      </c>
      <c r="W27" s="157" t="s">
        <v>115</v>
      </c>
      <c r="X27" s="157">
        <v>17.88</v>
      </c>
      <c r="Y27" s="157" t="s">
        <v>875</v>
      </c>
      <c r="Z27" s="158" t="str">
        <f t="shared" si="18"/>
        <v>#N/A</v>
      </c>
      <c r="AA27" s="158" t="str">
        <f t="shared" si="13"/>
        <v>#N/A</v>
      </c>
      <c r="AB27" s="158" t="str">
        <f t="shared" si="14"/>
        <v>#N/A</v>
      </c>
      <c r="AC27" s="158">
        <v>11.0</v>
      </c>
      <c r="AD27" s="158" t="str">
        <f t="shared" si="15"/>
        <v>#N/A</v>
      </c>
      <c r="AE27" s="158" t="str">
        <f t="shared" si="16"/>
        <v>#N/A</v>
      </c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</row>
    <row r="28">
      <c r="A28" s="157">
        <v>1031.0</v>
      </c>
      <c r="B28" s="158" t="s">
        <v>87</v>
      </c>
      <c r="C28" s="158">
        <v>1.0</v>
      </c>
      <c r="D28" s="158">
        <v>0.0</v>
      </c>
      <c r="E28" s="158" t="e">
        <v>#N/A</v>
      </c>
      <c r="F28" s="158">
        <v>1215.0</v>
      </c>
      <c r="G28" s="158"/>
      <c r="H28" s="158">
        <f t="shared" si="1"/>
        <v>29160</v>
      </c>
      <c r="I28" s="158" t="str">
        <f t="shared" si="2"/>
        <v>#N/A</v>
      </c>
      <c r="J28" s="158" t="str">
        <f t="shared" si="3"/>
        <v>#N/A</v>
      </c>
      <c r="K28" s="158" t="str">
        <f t="shared" si="4"/>
        <v>#N/A</v>
      </c>
      <c r="L28" s="158">
        <f t="shared" si="19"/>
        <v>29160</v>
      </c>
      <c r="M28" s="158">
        <f t="shared" si="6"/>
        <v>1215</v>
      </c>
      <c r="N28" s="158">
        <v>11.0</v>
      </c>
      <c r="O28" s="158" t="str">
        <f t="shared" si="7"/>
        <v>#N/A</v>
      </c>
      <c r="P28" s="158" t="str">
        <f t="shared" si="8"/>
        <v>#N/A</v>
      </c>
      <c r="Q28" s="158" t="str">
        <f t="shared" si="9"/>
        <v>#N/A</v>
      </c>
      <c r="R28" s="158" t="str">
        <f t="shared" si="10"/>
        <v>#N/A</v>
      </c>
      <c r="S28" s="158" t="str">
        <f t="shared" si="20"/>
        <v>#N/A</v>
      </c>
      <c r="T28" s="158" t="str">
        <f t="shared" si="11"/>
        <v>#N/A</v>
      </c>
      <c r="U28" s="158">
        <v>246.0</v>
      </c>
      <c r="V28" s="158" t="str">
        <f t="shared" si="12"/>
        <v>#N/A</v>
      </c>
      <c r="W28" s="157" t="s">
        <v>115</v>
      </c>
      <c r="X28" s="157">
        <v>17.88</v>
      </c>
      <c r="Y28" s="157" t="s">
        <v>875</v>
      </c>
      <c r="Z28" s="158" t="str">
        <f t="shared" si="18"/>
        <v>#N/A</v>
      </c>
      <c r="AA28" s="158" t="str">
        <f t="shared" si="13"/>
        <v>#N/A</v>
      </c>
      <c r="AB28" s="158" t="str">
        <f t="shared" si="14"/>
        <v>#N/A</v>
      </c>
      <c r="AC28" s="158">
        <v>11.0</v>
      </c>
      <c r="AD28" s="158" t="str">
        <f t="shared" si="15"/>
        <v>#N/A</v>
      </c>
      <c r="AE28" s="158" t="str">
        <f t="shared" si="16"/>
        <v>#N/A</v>
      </c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</row>
    <row r="29">
      <c r="A29" s="157">
        <v>1032.0</v>
      </c>
      <c r="B29" s="158" t="s">
        <v>88</v>
      </c>
      <c r="C29" s="158">
        <v>1.0</v>
      </c>
      <c r="D29" s="158">
        <v>0.0</v>
      </c>
      <c r="E29" s="158" t="e">
        <v>#N/A</v>
      </c>
      <c r="F29" s="158">
        <v>1215.0</v>
      </c>
      <c r="G29" s="158"/>
      <c r="H29" s="158">
        <f t="shared" si="1"/>
        <v>29160</v>
      </c>
      <c r="I29" s="158" t="str">
        <f t="shared" si="2"/>
        <v>#N/A</v>
      </c>
      <c r="J29" s="158" t="str">
        <f t="shared" si="3"/>
        <v>#N/A</v>
      </c>
      <c r="K29" s="158" t="str">
        <f t="shared" si="4"/>
        <v>#N/A</v>
      </c>
      <c r="L29" s="158">
        <f t="shared" si="19"/>
        <v>29160</v>
      </c>
      <c r="M29" s="158">
        <f t="shared" si="6"/>
        <v>1215</v>
      </c>
      <c r="N29" s="158">
        <v>12.0</v>
      </c>
      <c r="O29" s="158" t="str">
        <f t="shared" si="7"/>
        <v>#N/A</v>
      </c>
      <c r="P29" s="158" t="str">
        <f t="shared" si="8"/>
        <v>#N/A</v>
      </c>
      <c r="Q29" s="158" t="str">
        <f t="shared" si="9"/>
        <v>#N/A</v>
      </c>
      <c r="R29" s="158" t="str">
        <f t="shared" si="10"/>
        <v>#N/A</v>
      </c>
      <c r="S29" s="158" t="str">
        <f t="shared" si="20"/>
        <v>#N/A</v>
      </c>
      <c r="T29" s="158" t="str">
        <f t="shared" si="11"/>
        <v>#N/A</v>
      </c>
      <c r="U29" s="158">
        <v>246.0</v>
      </c>
      <c r="V29" s="158" t="str">
        <f t="shared" si="12"/>
        <v>#N/A</v>
      </c>
      <c r="W29" s="157" t="s">
        <v>115</v>
      </c>
      <c r="X29" s="157">
        <v>17.88</v>
      </c>
      <c r="Y29" s="157" t="s">
        <v>875</v>
      </c>
      <c r="Z29" s="158" t="str">
        <f t="shared" si="18"/>
        <v>#N/A</v>
      </c>
      <c r="AA29" s="158" t="str">
        <f t="shared" si="13"/>
        <v>#N/A</v>
      </c>
      <c r="AB29" s="158" t="str">
        <f t="shared" si="14"/>
        <v>#N/A</v>
      </c>
      <c r="AC29" s="158">
        <v>12.0</v>
      </c>
      <c r="AD29" s="158" t="str">
        <f t="shared" si="15"/>
        <v>#N/A</v>
      </c>
      <c r="AE29" s="158" t="str">
        <f t="shared" si="16"/>
        <v>#N/A</v>
      </c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</row>
    <row r="30">
      <c r="A30" s="157">
        <v>1033.0</v>
      </c>
      <c r="B30" s="158" t="s">
        <v>90</v>
      </c>
      <c r="C30" s="158">
        <v>1.0</v>
      </c>
      <c r="D30" s="158">
        <v>0.0</v>
      </c>
      <c r="E30" s="158" t="e">
        <v>#N/A</v>
      </c>
      <c r="F30" s="158">
        <v>1215.0</v>
      </c>
      <c r="G30" s="158"/>
      <c r="H30" s="158">
        <f t="shared" si="1"/>
        <v>29160</v>
      </c>
      <c r="I30" s="158" t="str">
        <f t="shared" si="2"/>
        <v>#N/A</v>
      </c>
      <c r="J30" s="158" t="str">
        <f t="shared" si="3"/>
        <v>#N/A</v>
      </c>
      <c r="K30" s="158" t="str">
        <f t="shared" si="4"/>
        <v>#N/A</v>
      </c>
      <c r="L30" s="158">
        <f t="shared" si="19"/>
        <v>29160</v>
      </c>
      <c r="M30" s="158">
        <f t="shared" si="6"/>
        <v>1215</v>
      </c>
      <c r="N30" s="158">
        <v>12.0</v>
      </c>
      <c r="O30" s="158" t="str">
        <f t="shared" si="7"/>
        <v>#N/A</v>
      </c>
      <c r="P30" s="158" t="str">
        <f t="shared" si="8"/>
        <v>#N/A</v>
      </c>
      <c r="Q30" s="158" t="str">
        <f t="shared" si="9"/>
        <v>#N/A</v>
      </c>
      <c r="R30" s="158" t="str">
        <f t="shared" si="10"/>
        <v>#N/A</v>
      </c>
      <c r="S30" s="158" t="str">
        <f t="shared" si="20"/>
        <v>#N/A</v>
      </c>
      <c r="T30" s="158" t="str">
        <f t="shared" si="11"/>
        <v>#N/A</v>
      </c>
      <c r="U30" s="158">
        <v>246.0</v>
      </c>
      <c r="V30" s="158" t="str">
        <f t="shared" si="12"/>
        <v>#N/A</v>
      </c>
      <c r="W30" s="157" t="s">
        <v>115</v>
      </c>
      <c r="X30" s="157">
        <v>17.88</v>
      </c>
      <c r="Y30" s="157" t="s">
        <v>875</v>
      </c>
      <c r="Z30" s="158" t="str">
        <f t="shared" si="18"/>
        <v>#N/A</v>
      </c>
      <c r="AA30" s="158" t="str">
        <f t="shared" si="13"/>
        <v>#N/A</v>
      </c>
      <c r="AB30" s="158" t="str">
        <f t="shared" si="14"/>
        <v>#N/A</v>
      </c>
      <c r="AC30" s="158">
        <v>12.0</v>
      </c>
      <c r="AD30" s="158" t="str">
        <f t="shared" si="15"/>
        <v>#N/A</v>
      </c>
      <c r="AE30" s="158" t="str">
        <f t="shared" si="16"/>
        <v>#N/A</v>
      </c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</row>
    <row r="31">
      <c r="A31" s="157">
        <v>1034.0</v>
      </c>
      <c r="B31" s="158" t="s">
        <v>92</v>
      </c>
      <c r="C31" s="158">
        <v>1.0</v>
      </c>
      <c r="D31" s="158">
        <v>0.0</v>
      </c>
      <c r="E31" s="158" t="e">
        <v>#N/A</v>
      </c>
      <c r="F31" s="158">
        <v>1215.0</v>
      </c>
      <c r="G31" s="158"/>
      <c r="H31" s="158">
        <f t="shared" si="1"/>
        <v>29160</v>
      </c>
      <c r="I31" s="158" t="str">
        <f t="shared" si="2"/>
        <v>#N/A</v>
      </c>
      <c r="J31" s="158" t="str">
        <f t="shared" si="3"/>
        <v>#N/A</v>
      </c>
      <c r="K31" s="158" t="str">
        <f t="shared" si="4"/>
        <v>#N/A</v>
      </c>
      <c r="L31" s="158">
        <f t="shared" si="19"/>
        <v>29160</v>
      </c>
      <c r="M31" s="158">
        <f t="shared" si="6"/>
        <v>1215</v>
      </c>
      <c r="N31" s="158">
        <v>1.0</v>
      </c>
      <c r="O31" s="158" t="str">
        <f t="shared" si="7"/>
        <v>#N/A</v>
      </c>
      <c r="P31" s="158" t="str">
        <f t="shared" si="8"/>
        <v>#N/A</v>
      </c>
      <c r="Q31" s="158" t="str">
        <f t="shared" si="9"/>
        <v>#N/A</v>
      </c>
      <c r="R31" s="158" t="str">
        <f t="shared" si="10"/>
        <v>#N/A</v>
      </c>
      <c r="S31" s="158" t="str">
        <f t="shared" si="20"/>
        <v>#N/A</v>
      </c>
      <c r="T31" s="158" t="str">
        <f t="shared" si="11"/>
        <v>#N/A</v>
      </c>
      <c r="U31" s="158">
        <v>246.0</v>
      </c>
      <c r="V31" s="158" t="str">
        <f t="shared" si="12"/>
        <v>#N/A</v>
      </c>
      <c r="W31" s="157" t="s">
        <v>115</v>
      </c>
      <c r="X31" s="157">
        <v>17.88</v>
      </c>
      <c r="Y31" s="157" t="s">
        <v>875</v>
      </c>
      <c r="Z31" s="158" t="str">
        <f t="shared" si="18"/>
        <v>#N/A</v>
      </c>
      <c r="AA31" s="158" t="str">
        <f t="shared" si="13"/>
        <v>#N/A</v>
      </c>
      <c r="AB31" s="158" t="str">
        <f t="shared" si="14"/>
        <v>#N/A</v>
      </c>
      <c r="AC31" s="158">
        <v>1.0</v>
      </c>
      <c r="AD31" s="158" t="str">
        <f t="shared" si="15"/>
        <v>#N/A</v>
      </c>
      <c r="AE31" s="158" t="str">
        <f t="shared" si="16"/>
        <v>#N/A</v>
      </c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</row>
    <row r="32">
      <c r="A32" s="157">
        <v>1035.0</v>
      </c>
      <c r="B32" s="158" t="s">
        <v>94</v>
      </c>
      <c r="C32" s="158">
        <v>1.0</v>
      </c>
      <c r="D32" s="158" t="s">
        <v>1061</v>
      </c>
      <c r="E32" s="158">
        <v>1.0</v>
      </c>
      <c r="F32" s="158">
        <v>1215.0</v>
      </c>
      <c r="G32" s="158"/>
      <c r="H32" s="158">
        <f t="shared" si="1"/>
        <v>29160</v>
      </c>
      <c r="I32" s="158">
        <f t="shared" si="2"/>
        <v>29160</v>
      </c>
      <c r="J32" s="158">
        <f t="shared" si="3"/>
        <v>1215</v>
      </c>
      <c r="K32" s="158">
        <f t="shared" si="4"/>
        <v>3.328767123</v>
      </c>
      <c r="L32" s="158">
        <f t="shared" si="19"/>
        <v>29160</v>
      </c>
      <c r="M32" s="158">
        <f t="shared" si="6"/>
        <v>1215</v>
      </c>
      <c r="N32" s="158">
        <v>1.0</v>
      </c>
      <c r="O32" s="158">
        <f t="shared" si="7"/>
        <v>2</v>
      </c>
      <c r="P32" s="158">
        <f t="shared" si="8"/>
        <v>2</v>
      </c>
      <c r="Q32" s="158">
        <f t="shared" si="9"/>
        <v>1215</v>
      </c>
      <c r="R32" s="158">
        <f t="shared" si="10"/>
        <v>3.328767123</v>
      </c>
      <c r="S32" s="158">
        <f t="shared" si="20"/>
        <v>0.0008230452675</v>
      </c>
      <c r="T32" s="158">
        <f t="shared" si="11"/>
        <v>0.3004115226</v>
      </c>
      <c r="U32" s="158">
        <v>246.0</v>
      </c>
      <c r="V32" s="158">
        <f t="shared" si="12"/>
        <v>0.2024691358</v>
      </c>
      <c r="W32" s="157" t="s">
        <v>115</v>
      </c>
      <c r="X32" s="157">
        <v>17.88</v>
      </c>
      <c r="Y32" s="157" t="s">
        <v>875</v>
      </c>
      <c r="Z32" s="158">
        <f t="shared" si="18"/>
        <v>0.00004603161451</v>
      </c>
      <c r="AA32" s="158">
        <f t="shared" si="13"/>
        <v>0.2032921811</v>
      </c>
      <c r="AB32" s="158">
        <f t="shared" si="14"/>
        <v>0.05082304527</v>
      </c>
      <c r="AC32" s="158">
        <v>1.0</v>
      </c>
      <c r="AD32" s="158">
        <f t="shared" si="15"/>
        <v>19.67611336</v>
      </c>
      <c r="AE32" s="158">
        <f t="shared" si="16"/>
        <v>0.05390715989</v>
      </c>
      <c r="AF32" s="158"/>
      <c r="AG32" s="158"/>
      <c r="AH32" s="158"/>
      <c r="AI32" s="158"/>
      <c r="AJ32" s="158"/>
      <c r="AK32" s="158">
        <v>25.0</v>
      </c>
      <c r="AL32" s="158">
        <v>20.0</v>
      </c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</row>
    <row r="33">
      <c r="A33" s="157">
        <v>1036.0</v>
      </c>
      <c r="B33" s="158" t="s">
        <v>95</v>
      </c>
      <c r="C33" s="158">
        <v>1.0</v>
      </c>
      <c r="D33" s="158">
        <v>0.0</v>
      </c>
      <c r="E33" s="158" t="e">
        <v>#N/A</v>
      </c>
      <c r="F33" s="158">
        <v>1215.0</v>
      </c>
      <c r="G33" s="158"/>
      <c r="H33" s="158">
        <f t="shared" si="1"/>
        <v>29160</v>
      </c>
      <c r="I33" s="158" t="str">
        <f t="shared" si="2"/>
        <v>#N/A</v>
      </c>
      <c r="J33" s="158" t="str">
        <f t="shared" si="3"/>
        <v>#N/A</v>
      </c>
      <c r="K33" s="158" t="str">
        <f t="shared" si="4"/>
        <v>#N/A</v>
      </c>
      <c r="L33" s="158">
        <f t="shared" si="19"/>
        <v>29160</v>
      </c>
      <c r="M33" s="158">
        <f t="shared" si="6"/>
        <v>1215</v>
      </c>
      <c r="N33" s="158">
        <v>10.0</v>
      </c>
      <c r="O33" s="158" t="str">
        <f t="shared" si="7"/>
        <v>#N/A</v>
      </c>
      <c r="P33" s="158" t="str">
        <f t="shared" si="8"/>
        <v>#N/A</v>
      </c>
      <c r="Q33" s="158" t="str">
        <f t="shared" si="9"/>
        <v>#N/A</v>
      </c>
      <c r="R33" s="158" t="str">
        <f t="shared" si="10"/>
        <v>#N/A</v>
      </c>
      <c r="S33" s="158" t="str">
        <f t="shared" si="20"/>
        <v>#N/A</v>
      </c>
      <c r="T33" s="158" t="str">
        <f t="shared" si="11"/>
        <v>#N/A</v>
      </c>
      <c r="U33" s="158">
        <v>246.0</v>
      </c>
      <c r="V33" s="158" t="str">
        <f t="shared" si="12"/>
        <v>#N/A</v>
      </c>
      <c r="W33" s="157" t="s">
        <v>332</v>
      </c>
      <c r="X33" s="157">
        <v>13.87</v>
      </c>
      <c r="Y33" s="157" t="s">
        <v>193</v>
      </c>
      <c r="Z33" s="158" t="str">
        <f t="shared" si="18"/>
        <v>#N/A</v>
      </c>
      <c r="AA33" s="158" t="str">
        <f t="shared" si="13"/>
        <v>#N/A</v>
      </c>
      <c r="AB33" s="158" t="str">
        <f t="shared" si="14"/>
        <v>#N/A</v>
      </c>
      <c r="AC33" s="158">
        <v>10.0</v>
      </c>
      <c r="AD33" s="158" t="str">
        <f t="shared" si="15"/>
        <v>#N/A</v>
      </c>
      <c r="AE33" s="158" t="str">
        <f t="shared" si="16"/>
        <v>#N/A</v>
      </c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</row>
    <row r="34">
      <c r="A34" s="157">
        <v>1037.0</v>
      </c>
      <c r="B34" s="158" t="s">
        <v>96</v>
      </c>
      <c r="C34" s="158">
        <v>1.0</v>
      </c>
      <c r="D34" s="158" t="s">
        <v>1110</v>
      </c>
      <c r="E34" s="158">
        <v>1.0</v>
      </c>
      <c r="F34" s="158">
        <v>1215.0</v>
      </c>
      <c r="G34" s="158"/>
      <c r="H34" s="158">
        <f t="shared" si="1"/>
        <v>29160</v>
      </c>
      <c r="I34" s="158">
        <f t="shared" si="2"/>
        <v>29160</v>
      </c>
      <c r="J34" s="158">
        <f t="shared" si="3"/>
        <v>1215</v>
      </c>
      <c r="K34" s="158">
        <f t="shared" si="4"/>
        <v>3.328767123</v>
      </c>
      <c r="L34" s="158">
        <f t="shared" si="19"/>
        <v>29160</v>
      </c>
      <c r="M34" s="158">
        <f t="shared" si="6"/>
        <v>1215</v>
      </c>
      <c r="N34" s="158">
        <v>8.0</v>
      </c>
      <c r="O34" s="158">
        <f t="shared" si="7"/>
        <v>9</v>
      </c>
      <c r="P34" s="158">
        <f t="shared" si="8"/>
        <v>1.125</v>
      </c>
      <c r="Q34" s="158">
        <f t="shared" si="9"/>
        <v>9720</v>
      </c>
      <c r="R34" s="158">
        <f t="shared" si="10"/>
        <v>26.63013699</v>
      </c>
      <c r="S34" s="158">
        <f t="shared" si="20"/>
        <v>0.0008230452675</v>
      </c>
      <c r="T34" s="158">
        <f t="shared" si="11"/>
        <v>0.3004115226</v>
      </c>
      <c r="U34" s="158">
        <v>246.0</v>
      </c>
      <c r="V34" s="158">
        <f t="shared" si="12"/>
        <v>0.2024691358</v>
      </c>
      <c r="W34" s="157" t="s">
        <v>115</v>
      </c>
      <c r="X34" s="157">
        <v>17.88</v>
      </c>
      <c r="Y34" s="157" t="s">
        <v>193</v>
      </c>
      <c r="Z34" s="158">
        <f t="shared" si="18"/>
        <v>0.00004603161451</v>
      </c>
      <c r="AA34" s="158">
        <f t="shared" si="13"/>
        <v>0.2032921811</v>
      </c>
      <c r="AB34" s="158">
        <f t="shared" si="14"/>
        <v>0.05082304527</v>
      </c>
      <c r="AC34" s="158">
        <v>8.0</v>
      </c>
      <c r="AD34" s="158">
        <f t="shared" si="15"/>
        <v>157.4089069</v>
      </c>
      <c r="AE34" s="158">
        <f t="shared" si="16"/>
        <v>0.4312572791</v>
      </c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</row>
    <row r="35">
      <c r="A35" s="157">
        <v>1038.0</v>
      </c>
      <c r="B35" s="158" t="s">
        <v>98</v>
      </c>
      <c r="C35" s="158">
        <v>1.0</v>
      </c>
      <c r="D35" s="158" t="s">
        <v>1124</v>
      </c>
      <c r="E35" s="158">
        <v>2.0</v>
      </c>
      <c r="F35" s="158">
        <v>1215.0</v>
      </c>
      <c r="G35" s="158"/>
      <c r="H35" s="158">
        <f t="shared" si="1"/>
        <v>29160</v>
      </c>
      <c r="I35" s="158">
        <f t="shared" si="2"/>
        <v>14580</v>
      </c>
      <c r="J35" s="158">
        <f t="shared" si="3"/>
        <v>607.5</v>
      </c>
      <c r="K35" s="158">
        <f t="shared" si="4"/>
        <v>1.664383562</v>
      </c>
      <c r="L35" s="158">
        <f t="shared" si="19"/>
        <v>29160</v>
      </c>
      <c r="M35" s="158">
        <f t="shared" si="6"/>
        <v>1215</v>
      </c>
      <c r="N35" s="158">
        <v>10.0</v>
      </c>
      <c r="O35" s="158">
        <f t="shared" si="7"/>
        <v>12</v>
      </c>
      <c r="P35" s="158">
        <f t="shared" si="8"/>
        <v>1.2</v>
      </c>
      <c r="Q35" s="158">
        <f t="shared" si="9"/>
        <v>6075</v>
      </c>
      <c r="R35" s="158">
        <f t="shared" si="10"/>
        <v>16.64383562</v>
      </c>
      <c r="S35" s="158">
        <f t="shared" si="20"/>
        <v>0.001646090535</v>
      </c>
      <c r="T35" s="158">
        <f t="shared" si="11"/>
        <v>0.6008230453</v>
      </c>
      <c r="U35" s="158">
        <v>246.0</v>
      </c>
      <c r="V35" s="158">
        <f t="shared" si="12"/>
        <v>0.4049382716</v>
      </c>
      <c r="W35" s="157" t="s">
        <v>332</v>
      </c>
      <c r="X35" s="157">
        <v>13.87</v>
      </c>
      <c r="Y35" s="157" t="s">
        <v>193</v>
      </c>
      <c r="Z35" s="158">
        <f t="shared" si="18"/>
        <v>0.0001186799232</v>
      </c>
      <c r="AA35" s="158">
        <f t="shared" si="13"/>
        <v>0.4065843621</v>
      </c>
      <c r="AB35" s="158">
        <f t="shared" si="14"/>
        <v>0.1016460905</v>
      </c>
      <c r="AC35" s="158">
        <v>10.0</v>
      </c>
      <c r="AD35" s="158">
        <f t="shared" si="15"/>
        <v>98.3805668</v>
      </c>
      <c r="AE35" s="158">
        <f t="shared" si="16"/>
        <v>0.2695357995</v>
      </c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</row>
    <row r="36">
      <c r="A36" s="157">
        <v>1039.0</v>
      </c>
      <c r="B36" s="158" t="s">
        <v>99</v>
      </c>
      <c r="C36" s="158">
        <v>1.0</v>
      </c>
      <c r="D36" s="158">
        <v>0.0</v>
      </c>
      <c r="E36" s="158" t="e">
        <v>#N/A</v>
      </c>
      <c r="F36" s="158">
        <v>1215.0</v>
      </c>
      <c r="G36" s="158"/>
      <c r="H36" s="158">
        <f t="shared" si="1"/>
        <v>29160</v>
      </c>
      <c r="I36" s="158" t="str">
        <f t="shared" si="2"/>
        <v>#N/A</v>
      </c>
      <c r="J36" s="158" t="str">
        <f t="shared" si="3"/>
        <v>#N/A</v>
      </c>
      <c r="K36" s="158" t="str">
        <f t="shared" si="4"/>
        <v>#N/A</v>
      </c>
      <c r="L36" s="158">
        <f t="shared" si="19"/>
        <v>29160</v>
      </c>
      <c r="M36" s="158">
        <f t="shared" si="6"/>
        <v>1215</v>
      </c>
      <c r="N36" s="158">
        <v>10.0</v>
      </c>
      <c r="O36" s="158" t="str">
        <f t="shared" si="7"/>
        <v>#N/A</v>
      </c>
      <c r="P36" s="158" t="str">
        <f t="shared" si="8"/>
        <v>#N/A</v>
      </c>
      <c r="Q36" s="158" t="str">
        <f t="shared" si="9"/>
        <v>#N/A</v>
      </c>
      <c r="R36" s="158" t="str">
        <f t="shared" si="10"/>
        <v>#N/A</v>
      </c>
      <c r="S36" s="158" t="str">
        <f t="shared" si="20"/>
        <v>#N/A</v>
      </c>
      <c r="T36" s="158" t="str">
        <f t="shared" si="11"/>
        <v>#N/A</v>
      </c>
      <c r="U36" s="158">
        <v>246.0</v>
      </c>
      <c r="V36" s="158" t="str">
        <f t="shared" si="12"/>
        <v>#N/A</v>
      </c>
      <c r="W36" s="157" t="s">
        <v>115</v>
      </c>
      <c r="X36" s="157">
        <v>17.88</v>
      </c>
      <c r="Y36" s="157" t="s">
        <v>1172</v>
      </c>
      <c r="Z36" s="158" t="str">
        <f t="shared" si="18"/>
        <v>#N/A</v>
      </c>
      <c r="AA36" s="158" t="str">
        <f t="shared" si="13"/>
        <v>#N/A</v>
      </c>
      <c r="AB36" s="158" t="str">
        <f t="shared" si="14"/>
        <v>#N/A</v>
      </c>
      <c r="AC36" s="158">
        <v>10.0</v>
      </c>
      <c r="AD36" s="158" t="str">
        <f t="shared" si="15"/>
        <v>#N/A</v>
      </c>
      <c r="AE36" s="158" t="str">
        <f t="shared" si="16"/>
        <v>#N/A</v>
      </c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</row>
    <row r="37">
      <c r="A37" s="157">
        <v>1040.0</v>
      </c>
      <c r="B37" s="158" t="s">
        <v>100</v>
      </c>
      <c r="C37" s="158">
        <v>1.0</v>
      </c>
      <c r="D37" s="158">
        <v>0.0</v>
      </c>
      <c r="E37" s="158" t="e">
        <v>#N/A</v>
      </c>
      <c r="F37" s="158">
        <v>1215.0</v>
      </c>
      <c r="G37" s="158"/>
      <c r="H37" s="158">
        <f t="shared" si="1"/>
        <v>29160</v>
      </c>
      <c r="I37" s="158" t="str">
        <f t="shared" si="2"/>
        <v>#N/A</v>
      </c>
      <c r="J37" s="158" t="str">
        <f t="shared" si="3"/>
        <v>#N/A</v>
      </c>
      <c r="K37" s="158" t="str">
        <f t="shared" si="4"/>
        <v>#N/A</v>
      </c>
      <c r="L37" s="158">
        <f t="shared" si="19"/>
        <v>29160</v>
      </c>
      <c r="M37" s="158">
        <f t="shared" si="6"/>
        <v>1215</v>
      </c>
      <c r="N37" s="158">
        <v>1.0</v>
      </c>
      <c r="O37" s="158" t="str">
        <f t="shared" si="7"/>
        <v>#N/A</v>
      </c>
      <c r="P37" s="158" t="str">
        <f t="shared" si="8"/>
        <v>#N/A</v>
      </c>
      <c r="Q37" s="158" t="str">
        <f t="shared" si="9"/>
        <v>#N/A</v>
      </c>
      <c r="R37" s="158" t="str">
        <f t="shared" si="10"/>
        <v>#N/A</v>
      </c>
      <c r="S37" s="158" t="str">
        <f t="shared" si="20"/>
        <v>#N/A</v>
      </c>
      <c r="T37" s="158" t="str">
        <f t="shared" si="11"/>
        <v>#N/A</v>
      </c>
      <c r="U37" s="158">
        <v>246.0</v>
      </c>
      <c r="V37" s="158" t="str">
        <f t="shared" si="12"/>
        <v>#N/A</v>
      </c>
      <c r="W37" s="157" t="s">
        <v>332</v>
      </c>
      <c r="X37" s="157">
        <v>13.87</v>
      </c>
      <c r="Y37" s="157" t="s">
        <v>875</v>
      </c>
      <c r="Z37" s="158" t="str">
        <f t="shared" si="18"/>
        <v>#N/A</v>
      </c>
      <c r="AA37" s="158" t="str">
        <f t="shared" si="13"/>
        <v>#N/A</v>
      </c>
      <c r="AB37" s="158" t="str">
        <f t="shared" si="14"/>
        <v>#N/A</v>
      </c>
      <c r="AC37" s="158">
        <v>1.0</v>
      </c>
      <c r="AD37" s="158" t="str">
        <f t="shared" si="15"/>
        <v>#N/A</v>
      </c>
      <c r="AE37" s="158" t="str">
        <f t="shared" si="16"/>
        <v>#N/A</v>
      </c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</row>
    <row r="38">
      <c r="A38" s="157">
        <v>1041.0</v>
      </c>
      <c r="B38" s="158" t="s">
        <v>101</v>
      </c>
      <c r="C38" s="158">
        <v>1.0</v>
      </c>
      <c r="D38" s="158">
        <v>0.0</v>
      </c>
      <c r="E38" s="158" t="e">
        <v>#N/A</v>
      </c>
      <c r="F38" s="158">
        <v>1215.0</v>
      </c>
      <c r="G38" s="158"/>
      <c r="H38" s="158">
        <f t="shared" si="1"/>
        <v>29160</v>
      </c>
      <c r="I38" s="158" t="str">
        <f t="shared" si="2"/>
        <v>#N/A</v>
      </c>
      <c r="J38" s="158" t="str">
        <f t="shared" si="3"/>
        <v>#N/A</v>
      </c>
      <c r="K38" s="158" t="str">
        <f t="shared" si="4"/>
        <v>#N/A</v>
      </c>
      <c r="L38" s="158">
        <f t="shared" si="19"/>
        <v>29160</v>
      </c>
      <c r="M38" s="158">
        <f t="shared" si="6"/>
        <v>1215</v>
      </c>
      <c r="N38" s="158">
        <v>1.0</v>
      </c>
      <c r="O38" s="158" t="str">
        <f t="shared" si="7"/>
        <v>#N/A</v>
      </c>
      <c r="P38" s="158" t="str">
        <f t="shared" si="8"/>
        <v>#N/A</v>
      </c>
      <c r="Q38" s="158" t="str">
        <f t="shared" si="9"/>
        <v>#N/A</v>
      </c>
      <c r="R38" s="158" t="str">
        <f t="shared" si="10"/>
        <v>#N/A</v>
      </c>
      <c r="S38" s="158" t="str">
        <f t="shared" si="20"/>
        <v>#N/A</v>
      </c>
      <c r="T38" s="158" t="str">
        <f t="shared" si="11"/>
        <v>#N/A</v>
      </c>
      <c r="U38" s="158">
        <v>246.0</v>
      </c>
      <c r="V38" s="158" t="str">
        <f t="shared" si="12"/>
        <v>#N/A</v>
      </c>
      <c r="W38" s="157" t="s">
        <v>115</v>
      </c>
      <c r="X38" s="157">
        <v>17.88</v>
      </c>
      <c r="Y38" s="157" t="s">
        <v>1172</v>
      </c>
      <c r="Z38" s="158" t="str">
        <f t="shared" si="18"/>
        <v>#N/A</v>
      </c>
      <c r="AA38" s="158" t="str">
        <f t="shared" si="13"/>
        <v>#N/A</v>
      </c>
      <c r="AB38" s="158" t="str">
        <f t="shared" si="14"/>
        <v>#N/A</v>
      </c>
      <c r="AC38" s="158">
        <v>1.0</v>
      </c>
      <c r="AD38" s="158" t="str">
        <f t="shared" si="15"/>
        <v>#N/A</v>
      </c>
      <c r="AE38" s="158" t="str">
        <f t="shared" si="16"/>
        <v>#N/A</v>
      </c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</row>
    <row r="39">
      <c r="A39" s="157">
        <v>1042.0</v>
      </c>
      <c r="B39" s="158" t="s">
        <v>102</v>
      </c>
      <c r="C39" s="158">
        <v>1.0</v>
      </c>
      <c r="D39" s="158">
        <v>0.0</v>
      </c>
      <c r="E39" s="158" t="e">
        <v>#N/A</v>
      </c>
      <c r="F39" s="158">
        <v>1215.0</v>
      </c>
      <c r="G39" s="158"/>
      <c r="H39" s="158">
        <f t="shared" si="1"/>
        <v>29160</v>
      </c>
      <c r="I39" s="158" t="str">
        <f t="shared" si="2"/>
        <v>#N/A</v>
      </c>
      <c r="J39" s="158" t="str">
        <f t="shared" si="3"/>
        <v>#N/A</v>
      </c>
      <c r="K39" s="158" t="str">
        <f t="shared" si="4"/>
        <v>#N/A</v>
      </c>
      <c r="L39" s="158">
        <f t="shared" si="19"/>
        <v>29160</v>
      </c>
      <c r="M39" s="158">
        <f t="shared" si="6"/>
        <v>1215</v>
      </c>
      <c r="N39" s="158">
        <v>0.0</v>
      </c>
      <c r="O39" s="158" t="str">
        <f t="shared" si="7"/>
        <v>#N/A</v>
      </c>
      <c r="P39" s="158" t="str">
        <f t="shared" si="8"/>
        <v>#N/A</v>
      </c>
      <c r="Q39" s="158" t="str">
        <f t="shared" si="9"/>
        <v>#N/A</v>
      </c>
      <c r="R39" s="158" t="str">
        <f t="shared" si="10"/>
        <v>#N/A</v>
      </c>
      <c r="S39" s="158" t="str">
        <f t="shared" si="20"/>
        <v>#N/A</v>
      </c>
      <c r="T39" s="158" t="str">
        <f t="shared" si="11"/>
        <v>#N/A</v>
      </c>
      <c r="U39" s="158">
        <v>246.0</v>
      </c>
      <c r="V39" s="158" t="str">
        <f t="shared" si="12"/>
        <v>#N/A</v>
      </c>
      <c r="W39" s="157" t="s">
        <v>115</v>
      </c>
      <c r="X39" s="157">
        <v>17.88</v>
      </c>
      <c r="Y39" s="157" t="s">
        <v>1172</v>
      </c>
      <c r="Z39" s="158" t="str">
        <f t="shared" si="18"/>
        <v>#N/A</v>
      </c>
      <c r="AA39" s="158" t="str">
        <f t="shared" si="13"/>
        <v>#N/A</v>
      </c>
      <c r="AB39" s="158" t="str">
        <f t="shared" si="14"/>
        <v>#N/A</v>
      </c>
      <c r="AC39" s="158">
        <v>0.0</v>
      </c>
      <c r="AD39" s="158" t="str">
        <f t="shared" si="15"/>
        <v>#N/A</v>
      </c>
      <c r="AE39" s="158" t="str">
        <f t="shared" si="16"/>
        <v>#N/A</v>
      </c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</row>
    <row r="40">
      <c r="A40" s="157">
        <v>1044.0</v>
      </c>
      <c r="B40" s="158" t="s">
        <v>103</v>
      </c>
      <c r="C40" s="158">
        <v>1.0</v>
      </c>
      <c r="D40" s="158">
        <v>0.0</v>
      </c>
      <c r="E40" s="158" t="e">
        <v>#N/A</v>
      </c>
      <c r="F40" s="158">
        <v>1215.0</v>
      </c>
      <c r="G40" s="158"/>
      <c r="H40" s="158">
        <f t="shared" si="1"/>
        <v>29160</v>
      </c>
      <c r="I40" s="158" t="str">
        <f t="shared" si="2"/>
        <v>#N/A</v>
      </c>
      <c r="J40" s="158" t="str">
        <f t="shared" si="3"/>
        <v>#N/A</v>
      </c>
      <c r="K40" s="158" t="str">
        <f t="shared" si="4"/>
        <v>#N/A</v>
      </c>
      <c r="L40" s="158">
        <f t="shared" si="19"/>
        <v>29160</v>
      </c>
      <c r="M40" s="158">
        <f t="shared" si="6"/>
        <v>1215</v>
      </c>
      <c r="N40" s="158">
        <v>1.0</v>
      </c>
      <c r="O40" s="158" t="str">
        <f t="shared" si="7"/>
        <v>#N/A</v>
      </c>
      <c r="P40" s="158" t="str">
        <f t="shared" si="8"/>
        <v>#N/A</v>
      </c>
      <c r="Q40" s="158" t="str">
        <f t="shared" si="9"/>
        <v>#N/A</v>
      </c>
      <c r="R40" s="158" t="str">
        <f t="shared" si="10"/>
        <v>#N/A</v>
      </c>
      <c r="S40" s="158" t="str">
        <f t="shared" si="20"/>
        <v>#N/A</v>
      </c>
      <c r="T40" s="158" t="str">
        <f t="shared" si="11"/>
        <v>#N/A</v>
      </c>
      <c r="U40" s="158">
        <v>246.0</v>
      </c>
      <c r="V40" s="158" t="str">
        <f t="shared" si="12"/>
        <v>#N/A</v>
      </c>
      <c r="W40" s="157" t="s">
        <v>115</v>
      </c>
      <c r="X40" s="157">
        <v>17.88</v>
      </c>
      <c r="Y40" s="157" t="s">
        <v>1172</v>
      </c>
      <c r="Z40" s="158" t="str">
        <f t="shared" si="18"/>
        <v>#N/A</v>
      </c>
      <c r="AA40" s="158" t="str">
        <f t="shared" si="13"/>
        <v>#N/A</v>
      </c>
      <c r="AB40" s="158" t="str">
        <f t="shared" si="14"/>
        <v>#N/A</v>
      </c>
      <c r="AC40" s="158">
        <v>1.0</v>
      </c>
      <c r="AD40" s="158" t="str">
        <f t="shared" si="15"/>
        <v>#N/A</v>
      </c>
      <c r="AE40" s="158" t="str">
        <f t="shared" si="16"/>
        <v>#N/A</v>
      </c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</row>
    <row r="41">
      <c r="A41" s="157">
        <v>1045.0</v>
      </c>
      <c r="B41" s="158" t="s">
        <v>104</v>
      </c>
      <c r="C41" s="158">
        <v>1.0</v>
      </c>
      <c r="D41" s="158">
        <v>0.0</v>
      </c>
      <c r="E41" s="158" t="e">
        <v>#N/A</v>
      </c>
      <c r="F41" s="158">
        <v>1215.0</v>
      </c>
      <c r="G41" s="158"/>
      <c r="H41" s="158">
        <f t="shared" si="1"/>
        <v>29160</v>
      </c>
      <c r="I41" s="158" t="str">
        <f t="shared" si="2"/>
        <v>#N/A</v>
      </c>
      <c r="J41" s="158" t="str">
        <f t="shared" si="3"/>
        <v>#N/A</v>
      </c>
      <c r="K41" s="158" t="str">
        <f t="shared" si="4"/>
        <v>#N/A</v>
      </c>
      <c r="L41" s="158">
        <f t="shared" si="19"/>
        <v>29160</v>
      </c>
      <c r="M41" s="158">
        <f t="shared" si="6"/>
        <v>1215</v>
      </c>
      <c r="N41" s="158">
        <v>2.0</v>
      </c>
      <c r="O41" s="158" t="str">
        <f t="shared" si="7"/>
        <v>#N/A</v>
      </c>
      <c r="P41" s="158" t="str">
        <f t="shared" si="8"/>
        <v>#N/A</v>
      </c>
      <c r="Q41" s="158" t="str">
        <f t="shared" si="9"/>
        <v>#N/A</v>
      </c>
      <c r="R41" s="158" t="str">
        <f t="shared" si="10"/>
        <v>#N/A</v>
      </c>
      <c r="S41" s="158" t="str">
        <f t="shared" si="20"/>
        <v>#N/A</v>
      </c>
      <c r="T41" s="158" t="str">
        <f t="shared" si="11"/>
        <v>#N/A</v>
      </c>
      <c r="U41" s="158">
        <v>246.0</v>
      </c>
      <c r="V41" s="158" t="str">
        <f t="shared" si="12"/>
        <v>#N/A</v>
      </c>
      <c r="W41" s="157" t="s">
        <v>115</v>
      </c>
      <c r="X41" s="157">
        <v>17.88</v>
      </c>
      <c r="Y41" s="157" t="s">
        <v>1172</v>
      </c>
      <c r="Z41" s="158" t="str">
        <f t="shared" si="18"/>
        <v>#N/A</v>
      </c>
      <c r="AA41" s="158" t="str">
        <f t="shared" si="13"/>
        <v>#N/A</v>
      </c>
      <c r="AB41" s="158" t="str">
        <f t="shared" si="14"/>
        <v>#N/A</v>
      </c>
      <c r="AC41" s="158">
        <v>2.0</v>
      </c>
      <c r="AD41" s="158" t="str">
        <f t="shared" si="15"/>
        <v>#N/A</v>
      </c>
      <c r="AE41" s="158" t="str">
        <f t="shared" si="16"/>
        <v>#N/A</v>
      </c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</row>
    <row r="42">
      <c r="A42" s="157">
        <v>1046.0</v>
      </c>
      <c r="B42" s="158" t="s">
        <v>105</v>
      </c>
      <c r="C42" s="158">
        <v>1.0</v>
      </c>
      <c r="D42" s="158">
        <v>0.0</v>
      </c>
      <c r="E42" s="158" t="e">
        <v>#N/A</v>
      </c>
      <c r="F42" s="158">
        <v>1215.0</v>
      </c>
      <c r="G42" s="158"/>
      <c r="H42" s="158">
        <f t="shared" si="1"/>
        <v>29160</v>
      </c>
      <c r="I42" s="158" t="str">
        <f t="shared" si="2"/>
        <v>#N/A</v>
      </c>
      <c r="J42" s="158" t="str">
        <f t="shared" si="3"/>
        <v>#N/A</v>
      </c>
      <c r="K42" s="158" t="str">
        <f t="shared" si="4"/>
        <v>#N/A</v>
      </c>
      <c r="L42" s="158">
        <f t="shared" si="19"/>
        <v>29160</v>
      </c>
      <c r="M42" s="158">
        <f t="shared" si="6"/>
        <v>1215</v>
      </c>
      <c r="N42" s="158">
        <v>5.0</v>
      </c>
      <c r="O42" s="158" t="str">
        <f t="shared" si="7"/>
        <v>#N/A</v>
      </c>
      <c r="P42" s="158" t="str">
        <f t="shared" si="8"/>
        <v>#N/A</v>
      </c>
      <c r="Q42" s="158" t="str">
        <f t="shared" si="9"/>
        <v>#N/A</v>
      </c>
      <c r="R42" s="158" t="str">
        <f t="shared" si="10"/>
        <v>#N/A</v>
      </c>
      <c r="S42" s="158" t="str">
        <f t="shared" si="20"/>
        <v>#N/A</v>
      </c>
      <c r="T42" s="158" t="str">
        <f t="shared" si="11"/>
        <v>#N/A</v>
      </c>
      <c r="U42" s="158">
        <v>246.0</v>
      </c>
      <c r="V42" s="158" t="str">
        <f t="shared" si="12"/>
        <v>#N/A</v>
      </c>
      <c r="W42" s="157" t="s">
        <v>115</v>
      </c>
      <c r="X42" s="157">
        <v>17.88</v>
      </c>
      <c r="Y42" s="157" t="s">
        <v>1172</v>
      </c>
      <c r="Z42" s="158" t="str">
        <f t="shared" si="18"/>
        <v>#N/A</v>
      </c>
      <c r="AA42" s="158" t="str">
        <f t="shared" si="13"/>
        <v>#N/A</v>
      </c>
      <c r="AB42" s="158" t="str">
        <f t="shared" si="14"/>
        <v>#N/A</v>
      </c>
      <c r="AC42" s="158">
        <v>5.0</v>
      </c>
      <c r="AD42" s="158" t="str">
        <f t="shared" si="15"/>
        <v>#N/A</v>
      </c>
      <c r="AE42" s="158" t="str">
        <f t="shared" si="16"/>
        <v>#N/A</v>
      </c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</row>
    <row r="43">
      <c r="A43" s="157">
        <v>1047.0</v>
      </c>
      <c r="B43" s="158" t="s">
        <v>106</v>
      </c>
      <c r="C43" s="158">
        <v>1.0</v>
      </c>
      <c r="D43" s="158">
        <v>0.0</v>
      </c>
      <c r="E43" s="158" t="e">
        <v>#N/A</v>
      </c>
      <c r="F43" s="158">
        <v>1215.0</v>
      </c>
      <c r="G43" s="158"/>
      <c r="H43" s="158">
        <f t="shared" si="1"/>
        <v>29160</v>
      </c>
      <c r="I43" s="158" t="str">
        <f t="shared" si="2"/>
        <v>#N/A</v>
      </c>
      <c r="J43" s="158" t="str">
        <f t="shared" si="3"/>
        <v>#N/A</v>
      </c>
      <c r="K43" s="158" t="str">
        <f t="shared" si="4"/>
        <v>#N/A</v>
      </c>
      <c r="L43" s="158">
        <f t="shared" si="19"/>
        <v>29160</v>
      </c>
      <c r="M43" s="158">
        <f t="shared" si="6"/>
        <v>1215</v>
      </c>
      <c r="N43" s="158">
        <v>10.0</v>
      </c>
      <c r="O43" s="158" t="str">
        <f t="shared" si="7"/>
        <v>#N/A</v>
      </c>
      <c r="P43" s="158" t="str">
        <f t="shared" si="8"/>
        <v>#N/A</v>
      </c>
      <c r="Q43" s="158" t="str">
        <f t="shared" si="9"/>
        <v>#N/A</v>
      </c>
      <c r="R43" s="158" t="str">
        <f t="shared" si="10"/>
        <v>#N/A</v>
      </c>
      <c r="S43" s="158" t="str">
        <f t="shared" si="20"/>
        <v>#N/A</v>
      </c>
      <c r="T43" s="158" t="str">
        <f t="shared" si="11"/>
        <v>#N/A</v>
      </c>
      <c r="U43" s="158">
        <v>246.0</v>
      </c>
      <c r="V43" s="158" t="str">
        <f t="shared" si="12"/>
        <v>#N/A</v>
      </c>
      <c r="W43" s="157" t="s">
        <v>115</v>
      </c>
      <c r="X43" s="157">
        <v>17.88</v>
      </c>
      <c r="Y43" s="157" t="s">
        <v>875</v>
      </c>
      <c r="Z43" s="158" t="str">
        <f t="shared" si="18"/>
        <v>#N/A</v>
      </c>
      <c r="AA43" s="158" t="str">
        <f t="shared" si="13"/>
        <v>#N/A</v>
      </c>
      <c r="AB43" s="158" t="str">
        <f t="shared" si="14"/>
        <v>#N/A</v>
      </c>
      <c r="AC43" s="158">
        <v>10.0</v>
      </c>
      <c r="AD43" s="158" t="str">
        <f t="shared" si="15"/>
        <v>#N/A</v>
      </c>
      <c r="AE43" s="158" t="str">
        <f t="shared" si="16"/>
        <v>#N/A</v>
      </c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</row>
    <row r="44">
      <c r="A44" s="157">
        <v>1048.0</v>
      </c>
      <c r="B44" s="158" t="s">
        <v>107</v>
      </c>
      <c r="C44" s="158">
        <v>1.0</v>
      </c>
      <c r="D44" s="158">
        <v>0.0</v>
      </c>
      <c r="E44" s="158" t="e">
        <v>#N/A</v>
      </c>
      <c r="F44" s="158">
        <v>1215.0</v>
      </c>
      <c r="G44" s="158"/>
      <c r="H44" s="158">
        <f t="shared" si="1"/>
        <v>29160</v>
      </c>
      <c r="I44" s="158" t="str">
        <f t="shared" si="2"/>
        <v>#N/A</v>
      </c>
      <c r="J44" s="158" t="str">
        <f t="shared" si="3"/>
        <v>#N/A</v>
      </c>
      <c r="K44" s="158" t="str">
        <f t="shared" si="4"/>
        <v>#N/A</v>
      </c>
      <c r="L44" s="158">
        <f t="shared" si="19"/>
        <v>29160</v>
      </c>
      <c r="M44" s="158">
        <f t="shared" si="6"/>
        <v>1215</v>
      </c>
      <c r="N44" s="158">
        <v>10.0</v>
      </c>
      <c r="O44" s="158" t="str">
        <f t="shared" si="7"/>
        <v>#N/A</v>
      </c>
      <c r="P44" s="158" t="str">
        <f t="shared" si="8"/>
        <v>#N/A</v>
      </c>
      <c r="Q44" s="158" t="str">
        <f t="shared" si="9"/>
        <v>#N/A</v>
      </c>
      <c r="R44" s="158" t="str">
        <f t="shared" si="10"/>
        <v>#N/A</v>
      </c>
      <c r="S44" s="158" t="str">
        <f t="shared" si="20"/>
        <v>#N/A</v>
      </c>
      <c r="T44" s="158" t="str">
        <f t="shared" si="11"/>
        <v>#N/A</v>
      </c>
      <c r="U44" s="158">
        <v>246.0</v>
      </c>
      <c r="V44" s="158" t="str">
        <f t="shared" si="12"/>
        <v>#N/A</v>
      </c>
      <c r="W44" s="157" t="s">
        <v>332</v>
      </c>
      <c r="X44" s="157">
        <v>13.87</v>
      </c>
      <c r="Y44" s="157" t="s">
        <v>875</v>
      </c>
      <c r="Z44" s="158" t="str">
        <f t="shared" si="18"/>
        <v>#N/A</v>
      </c>
      <c r="AA44" s="158" t="str">
        <f t="shared" si="13"/>
        <v>#N/A</v>
      </c>
      <c r="AB44" s="158" t="str">
        <f t="shared" si="14"/>
        <v>#N/A</v>
      </c>
      <c r="AC44" s="158">
        <v>10.0</v>
      </c>
      <c r="AD44" s="158" t="str">
        <f t="shared" si="15"/>
        <v>#N/A</v>
      </c>
      <c r="AE44" s="158" t="str">
        <f t="shared" si="16"/>
        <v>#N/A</v>
      </c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</row>
    <row r="45">
      <c r="A45" s="157">
        <v>1050.0</v>
      </c>
      <c r="B45" s="158" t="s">
        <v>108</v>
      </c>
      <c r="C45" s="158">
        <v>1.0</v>
      </c>
      <c r="D45" s="158">
        <v>0.0</v>
      </c>
      <c r="E45" s="158" t="e">
        <v>#N/A</v>
      </c>
      <c r="F45" s="158">
        <v>1215.0</v>
      </c>
      <c r="G45" s="158"/>
      <c r="H45" s="158">
        <f t="shared" si="1"/>
        <v>29160</v>
      </c>
      <c r="I45" s="158" t="str">
        <f t="shared" si="2"/>
        <v>#N/A</v>
      </c>
      <c r="J45" s="158" t="str">
        <f t="shared" si="3"/>
        <v>#N/A</v>
      </c>
      <c r="K45" s="158" t="str">
        <f t="shared" si="4"/>
        <v>#N/A</v>
      </c>
      <c r="L45" s="158">
        <f t="shared" si="19"/>
        <v>29160</v>
      </c>
      <c r="M45" s="158">
        <f t="shared" si="6"/>
        <v>1215</v>
      </c>
      <c r="N45" s="158">
        <v>2.0</v>
      </c>
      <c r="O45" s="158" t="str">
        <f t="shared" si="7"/>
        <v>#N/A</v>
      </c>
      <c r="P45" s="158" t="str">
        <f t="shared" si="8"/>
        <v>#N/A</v>
      </c>
      <c r="Q45" s="158" t="str">
        <f t="shared" si="9"/>
        <v>#N/A</v>
      </c>
      <c r="R45" s="158" t="str">
        <f t="shared" si="10"/>
        <v>#N/A</v>
      </c>
      <c r="S45" s="158" t="str">
        <f t="shared" si="20"/>
        <v>#N/A</v>
      </c>
      <c r="T45" s="158" t="str">
        <f t="shared" si="11"/>
        <v>#N/A</v>
      </c>
      <c r="U45" s="158">
        <v>246.0</v>
      </c>
      <c r="V45" s="158" t="str">
        <f t="shared" si="12"/>
        <v>#N/A</v>
      </c>
      <c r="W45" s="157" t="s">
        <v>115</v>
      </c>
      <c r="X45" s="157">
        <v>17.88</v>
      </c>
      <c r="Y45" s="157" t="s">
        <v>1172</v>
      </c>
      <c r="Z45" s="158" t="str">
        <f t="shared" si="18"/>
        <v>#N/A</v>
      </c>
      <c r="AA45" s="158" t="str">
        <f t="shared" si="13"/>
        <v>#N/A</v>
      </c>
      <c r="AB45" s="158" t="str">
        <f t="shared" si="14"/>
        <v>#N/A</v>
      </c>
      <c r="AC45" s="158">
        <v>2.0</v>
      </c>
      <c r="AD45" s="158" t="str">
        <f t="shared" si="15"/>
        <v>#N/A</v>
      </c>
      <c r="AE45" s="158" t="str">
        <f t="shared" si="16"/>
        <v>#N/A</v>
      </c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</row>
    <row r="46">
      <c r="A46" s="157">
        <v>1051.0</v>
      </c>
      <c r="B46" s="158" t="s">
        <v>109</v>
      </c>
      <c r="C46" s="158">
        <v>1.0</v>
      </c>
      <c r="D46" s="158">
        <v>0.0</v>
      </c>
      <c r="E46" s="158" t="e">
        <v>#N/A</v>
      </c>
      <c r="F46" s="158">
        <v>1215.0</v>
      </c>
      <c r="G46" s="158"/>
      <c r="H46" s="158">
        <f t="shared" si="1"/>
        <v>29160</v>
      </c>
      <c r="I46" s="158" t="str">
        <f t="shared" si="2"/>
        <v>#N/A</v>
      </c>
      <c r="J46" s="158" t="str">
        <f t="shared" si="3"/>
        <v>#N/A</v>
      </c>
      <c r="K46" s="158" t="str">
        <f t="shared" si="4"/>
        <v>#N/A</v>
      </c>
      <c r="L46" s="158">
        <f t="shared" si="19"/>
        <v>29160</v>
      </c>
      <c r="M46" s="158">
        <f t="shared" si="6"/>
        <v>1215</v>
      </c>
      <c r="N46" s="158">
        <v>2.0</v>
      </c>
      <c r="O46" s="158" t="str">
        <f t="shared" si="7"/>
        <v>#N/A</v>
      </c>
      <c r="P46" s="158" t="str">
        <f t="shared" si="8"/>
        <v>#N/A</v>
      </c>
      <c r="Q46" s="158" t="str">
        <f t="shared" si="9"/>
        <v>#N/A</v>
      </c>
      <c r="R46" s="158" t="str">
        <f t="shared" si="10"/>
        <v>#N/A</v>
      </c>
      <c r="S46" s="158" t="str">
        <f t="shared" si="20"/>
        <v>#N/A</v>
      </c>
      <c r="T46" s="158" t="str">
        <f t="shared" si="11"/>
        <v>#N/A</v>
      </c>
      <c r="U46" s="158">
        <v>246.0</v>
      </c>
      <c r="V46" s="158" t="str">
        <f t="shared" si="12"/>
        <v>#N/A</v>
      </c>
      <c r="W46" s="157" t="s">
        <v>115</v>
      </c>
      <c r="X46" s="157">
        <v>17.88</v>
      </c>
      <c r="Y46" s="157" t="s">
        <v>875</v>
      </c>
      <c r="Z46" s="158" t="str">
        <f t="shared" si="18"/>
        <v>#N/A</v>
      </c>
      <c r="AA46" s="158" t="str">
        <f t="shared" si="13"/>
        <v>#N/A</v>
      </c>
      <c r="AB46" s="158" t="str">
        <f t="shared" si="14"/>
        <v>#N/A</v>
      </c>
      <c r="AC46" s="158">
        <v>2.0</v>
      </c>
      <c r="AD46" s="158" t="str">
        <f t="shared" si="15"/>
        <v>#N/A</v>
      </c>
      <c r="AE46" s="158" t="str">
        <f t="shared" si="16"/>
        <v>#N/A</v>
      </c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</row>
    <row r="47">
      <c r="A47" s="157">
        <v>1052.0</v>
      </c>
      <c r="B47" s="158" t="s">
        <v>110</v>
      </c>
      <c r="C47" s="158">
        <v>1.0</v>
      </c>
      <c r="D47" s="158">
        <v>0.0</v>
      </c>
      <c r="E47" s="158" t="e">
        <v>#N/A</v>
      </c>
      <c r="F47" s="158">
        <v>1215.0</v>
      </c>
      <c r="G47" s="158"/>
      <c r="H47" s="158">
        <f t="shared" si="1"/>
        <v>29160</v>
      </c>
      <c r="I47" s="158" t="str">
        <f t="shared" si="2"/>
        <v>#N/A</v>
      </c>
      <c r="J47" s="158" t="str">
        <f t="shared" si="3"/>
        <v>#N/A</v>
      </c>
      <c r="K47" s="158" t="str">
        <f t="shared" si="4"/>
        <v>#N/A</v>
      </c>
      <c r="L47" s="158">
        <f t="shared" si="19"/>
        <v>29160</v>
      </c>
      <c r="M47" s="158">
        <f t="shared" si="6"/>
        <v>1215</v>
      </c>
      <c r="N47" s="158">
        <v>1.0</v>
      </c>
      <c r="O47" s="158" t="str">
        <f t="shared" si="7"/>
        <v>#N/A</v>
      </c>
      <c r="P47" s="158" t="str">
        <f t="shared" si="8"/>
        <v>#N/A</v>
      </c>
      <c r="Q47" s="158" t="str">
        <f t="shared" si="9"/>
        <v>#N/A</v>
      </c>
      <c r="R47" s="158" t="str">
        <f t="shared" si="10"/>
        <v>#N/A</v>
      </c>
      <c r="S47" s="158" t="str">
        <f t="shared" si="20"/>
        <v>#N/A</v>
      </c>
      <c r="T47" s="158" t="str">
        <f t="shared" si="11"/>
        <v>#N/A</v>
      </c>
      <c r="U47" s="158">
        <v>246.0</v>
      </c>
      <c r="V47" s="158" t="str">
        <f t="shared" si="12"/>
        <v>#N/A</v>
      </c>
      <c r="W47" s="157" t="s">
        <v>115</v>
      </c>
      <c r="X47" s="157">
        <v>17.88</v>
      </c>
      <c r="Y47" s="157" t="s">
        <v>875</v>
      </c>
      <c r="Z47" s="158" t="str">
        <f t="shared" si="18"/>
        <v>#N/A</v>
      </c>
      <c r="AA47" s="158" t="str">
        <f t="shared" si="13"/>
        <v>#N/A</v>
      </c>
      <c r="AB47" s="158" t="str">
        <f t="shared" si="14"/>
        <v>#N/A</v>
      </c>
      <c r="AC47" s="158">
        <v>1.0</v>
      </c>
      <c r="AD47" s="158" t="str">
        <f t="shared" si="15"/>
        <v>#N/A</v>
      </c>
      <c r="AE47" s="158" t="str">
        <f t="shared" si="16"/>
        <v>#N/A</v>
      </c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</row>
    <row r="48">
      <c r="A48" s="157">
        <v>1053.0</v>
      </c>
      <c r="B48" s="158" t="s">
        <v>111</v>
      </c>
      <c r="C48" s="158">
        <v>1.0</v>
      </c>
      <c r="D48" s="158">
        <v>0.0</v>
      </c>
      <c r="E48" s="158" t="e">
        <v>#N/A</v>
      </c>
      <c r="F48" s="158">
        <v>1215.0</v>
      </c>
      <c r="G48" s="158"/>
      <c r="H48" s="158">
        <f t="shared" si="1"/>
        <v>29160</v>
      </c>
      <c r="I48" s="158" t="str">
        <f t="shared" si="2"/>
        <v>#N/A</v>
      </c>
      <c r="J48" s="158" t="str">
        <f t="shared" si="3"/>
        <v>#N/A</v>
      </c>
      <c r="K48" s="158" t="str">
        <f t="shared" si="4"/>
        <v>#N/A</v>
      </c>
      <c r="L48" s="158">
        <f t="shared" si="19"/>
        <v>29160</v>
      </c>
      <c r="M48" s="158">
        <f t="shared" si="6"/>
        <v>1215</v>
      </c>
      <c r="N48" s="158">
        <v>4.0</v>
      </c>
      <c r="O48" s="158" t="str">
        <f t="shared" si="7"/>
        <v>#N/A</v>
      </c>
      <c r="P48" s="158" t="str">
        <f t="shared" si="8"/>
        <v>#N/A</v>
      </c>
      <c r="Q48" s="158" t="str">
        <f t="shared" si="9"/>
        <v>#N/A</v>
      </c>
      <c r="R48" s="158" t="str">
        <f t="shared" si="10"/>
        <v>#N/A</v>
      </c>
      <c r="S48" s="158" t="str">
        <f t="shared" si="20"/>
        <v>#N/A</v>
      </c>
      <c r="T48" s="158" t="str">
        <f t="shared" si="11"/>
        <v>#N/A</v>
      </c>
      <c r="U48" s="158">
        <v>246.0</v>
      </c>
      <c r="V48" s="158" t="str">
        <f t="shared" si="12"/>
        <v>#N/A</v>
      </c>
      <c r="W48" s="157" t="s">
        <v>115</v>
      </c>
      <c r="X48" s="157">
        <v>17.88</v>
      </c>
      <c r="Y48" s="157" t="s">
        <v>1172</v>
      </c>
      <c r="Z48" s="158" t="str">
        <f t="shared" si="18"/>
        <v>#N/A</v>
      </c>
      <c r="AA48" s="158" t="str">
        <f t="shared" si="13"/>
        <v>#N/A</v>
      </c>
      <c r="AB48" s="158" t="str">
        <f t="shared" si="14"/>
        <v>#N/A</v>
      </c>
      <c r="AC48" s="158">
        <v>4.0</v>
      </c>
      <c r="AD48" s="158" t="str">
        <f t="shared" si="15"/>
        <v>#N/A</v>
      </c>
      <c r="AE48" s="158" t="str">
        <f t="shared" si="16"/>
        <v>#N/A</v>
      </c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</row>
    <row r="49">
      <c r="A49" s="157">
        <v>1054.0</v>
      </c>
      <c r="B49" s="158" t="s">
        <v>112</v>
      </c>
      <c r="C49" s="158">
        <v>1.0</v>
      </c>
      <c r="D49" s="158" t="s">
        <v>1487</v>
      </c>
      <c r="E49" s="158">
        <v>1.0</v>
      </c>
      <c r="F49" s="158">
        <v>1215.0</v>
      </c>
      <c r="G49" s="158"/>
      <c r="H49" s="158">
        <f t="shared" si="1"/>
        <v>29160</v>
      </c>
      <c r="I49" s="158">
        <f t="shared" si="2"/>
        <v>29160</v>
      </c>
      <c r="J49" s="158">
        <f t="shared" si="3"/>
        <v>1215</v>
      </c>
      <c r="K49" s="158">
        <f t="shared" si="4"/>
        <v>3.328767123</v>
      </c>
      <c r="L49" s="158">
        <f t="shared" si="19"/>
        <v>29160</v>
      </c>
      <c r="M49" s="158">
        <f t="shared" si="6"/>
        <v>1215</v>
      </c>
      <c r="N49" s="158">
        <v>3.0</v>
      </c>
      <c r="O49" s="158">
        <f t="shared" si="7"/>
        <v>4</v>
      </c>
      <c r="P49" s="158">
        <f t="shared" si="8"/>
        <v>1.333333333</v>
      </c>
      <c r="Q49" s="158">
        <f t="shared" si="9"/>
        <v>3645</v>
      </c>
      <c r="R49" s="158">
        <f t="shared" si="10"/>
        <v>9.98630137</v>
      </c>
      <c r="S49" s="158">
        <f t="shared" si="20"/>
        <v>0.0008230452675</v>
      </c>
      <c r="T49" s="158">
        <f t="shared" si="11"/>
        <v>0.3004115226</v>
      </c>
      <c r="U49" s="158">
        <v>246.0</v>
      </c>
      <c r="V49" s="158">
        <f t="shared" si="12"/>
        <v>0.2024691358</v>
      </c>
      <c r="W49" s="157" t="s">
        <v>115</v>
      </c>
      <c r="X49" s="157">
        <v>17.88</v>
      </c>
      <c r="Y49" s="157" t="s">
        <v>1172</v>
      </c>
      <c r="Z49" s="158">
        <f t="shared" si="18"/>
        <v>0.00004603161451</v>
      </c>
      <c r="AA49" s="158">
        <f t="shared" si="13"/>
        <v>0.2032921811</v>
      </c>
      <c r="AB49" s="158">
        <f t="shared" si="14"/>
        <v>0.05082304527</v>
      </c>
      <c r="AC49" s="158">
        <v>3.0</v>
      </c>
      <c r="AD49" s="158">
        <f t="shared" si="15"/>
        <v>59.02834008</v>
      </c>
      <c r="AE49" s="158">
        <f t="shared" si="16"/>
        <v>0.1617214797</v>
      </c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</row>
    <row r="50">
      <c r="A50" s="157">
        <v>1055.0</v>
      </c>
      <c r="B50" s="158" t="s">
        <v>113</v>
      </c>
      <c r="C50" s="158">
        <v>1.0</v>
      </c>
      <c r="D50" s="158">
        <v>0.0</v>
      </c>
      <c r="E50" s="158" t="e">
        <v>#N/A</v>
      </c>
      <c r="F50" s="158">
        <v>1215.0</v>
      </c>
      <c r="G50" s="158"/>
      <c r="H50" s="158">
        <f t="shared" si="1"/>
        <v>29160</v>
      </c>
      <c r="I50" s="158" t="str">
        <f t="shared" si="2"/>
        <v>#N/A</v>
      </c>
      <c r="J50" s="158" t="str">
        <f t="shared" si="3"/>
        <v>#N/A</v>
      </c>
      <c r="K50" s="158" t="str">
        <f t="shared" si="4"/>
        <v>#N/A</v>
      </c>
      <c r="L50" s="158">
        <f t="shared" si="19"/>
        <v>29160</v>
      </c>
      <c r="M50" s="158">
        <f t="shared" si="6"/>
        <v>1215</v>
      </c>
      <c r="N50" s="158">
        <v>1.0</v>
      </c>
      <c r="O50" s="158" t="str">
        <f t="shared" si="7"/>
        <v>#N/A</v>
      </c>
      <c r="P50" s="158" t="str">
        <f t="shared" si="8"/>
        <v>#N/A</v>
      </c>
      <c r="Q50" s="158" t="str">
        <f t="shared" si="9"/>
        <v>#N/A</v>
      </c>
      <c r="R50" s="158" t="str">
        <f t="shared" si="10"/>
        <v>#N/A</v>
      </c>
      <c r="S50" s="158" t="str">
        <f t="shared" si="20"/>
        <v>#N/A</v>
      </c>
      <c r="T50" s="158" t="str">
        <f t="shared" si="11"/>
        <v>#N/A</v>
      </c>
      <c r="U50" s="158">
        <v>246.0</v>
      </c>
      <c r="V50" s="158" t="str">
        <f t="shared" si="12"/>
        <v>#N/A</v>
      </c>
      <c r="W50" s="157" t="s">
        <v>115</v>
      </c>
      <c r="X50" s="157">
        <v>17.88</v>
      </c>
      <c r="Y50" s="157" t="s">
        <v>1172</v>
      </c>
      <c r="Z50" s="158" t="str">
        <f t="shared" si="18"/>
        <v>#N/A</v>
      </c>
      <c r="AA50" s="158" t="str">
        <f t="shared" si="13"/>
        <v>#N/A</v>
      </c>
      <c r="AB50" s="158" t="str">
        <f t="shared" si="14"/>
        <v>#N/A</v>
      </c>
      <c r="AC50" s="158">
        <v>1.0</v>
      </c>
      <c r="AD50" s="158" t="str">
        <f t="shared" si="15"/>
        <v>#N/A</v>
      </c>
      <c r="AE50" s="158" t="str">
        <f t="shared" si="16"/>
        <v>#N/A</v>
      </c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</row>
    <row r="51">
      <c r="A51" s="157">
        <v>1056.0</v>
      </c>
      <c r="B51" s="158" t="s">
        <v>114</v>
      </c>
      <c r="C51" s="158">
        <v>1.0</v>
      </c>
      <c r="D51" s="158">
        <v>0.0</v>
      </c>
      <c r="E51" s="158" t="e">
        <v>#N/A</v>
      </c>
      <c r="F51" s="158">
        <v>1215.0</v>
      </c>
      <c r="G51" s="158"/>
      <c r="H51" s="158">
        <f t="shared" si="1"/>
        <v>29160</v>
      </c>
      <c r="I51" s="158" t="str">
        <f t="shared" si="2"/>
        <v>#N/A</v>
      </c>
      <c r="J51" s="158" t="str">
        <f t="shared" si="3"/>
        <v>#N/A</v>
      </c>
      <c r="K51" s="158" t="str">
        <f t="shared" si="4"/>
        <v>#N/A</v>
      </c>
      <c r="L51" s="158">
        <f t="shared" si="19"/>
        <v>29160</v>
      </c>
      <c r="M51" s="158">
        <f t="shared" si="6"/>
        <v>1215</v>
      </c>
      <c r="N51" s="158">
        <v>10.0</v>
      </c>
      <c r="O51" s="158" t="str">
        <f t="shared" si="7"/>
        <v>#N/A</v>
      </c>
      <c r="P51" s="158" t="str">
        <f t="shared" si="8"/>
        <v>#N/A</v>
      </c>
      <c r="Q51" s="158" t="str">
        <f t="shared" si="9"/>
        <v>#N/A</v>
      </c>
      <c r="R51" s="158" t="str">
        <f t="shared" si="10"/>
        <v>#N/A</v>
      </c>
      <c r="S51" s="158" t="str">
        <f t="shared" si="20"/>
        <v>#N/A</v>
      </c>
      <c r="T51" s="158" t="str">
        <f t="shared" si="11"/>
        <v>#N/A</v>
      </c>
      <c r="U51" s="158">
        <v>246.0</v>
      </c>
      <c r="V51" s="158" t="str">
        <f t="shared" si="12"/>
        <v>#N/A</v>
      </c>
      <c r="W51" s="157" t="s">
        <v>115</v>
      </c>
      <c r="X51" s="157">
        <v>17.88</v>
      </c>
      <c r="Y51" s="157" t="s">
        <v>1172</v>
      </c>
      <c r="Z51" s="158" t="str">
        <f t="shared" si="18"/>
        <v>#N/A</v>
      </c>
      <c r="AA51" s="158" t="str">
        <f t="shared" si="13"/>
        <v>#N/A</v>
      </c>
      <c r="AB51" s="158" t="str">
        <f t="shared" si="14"/>
        <v>#N/A</v>
      </c>
      <c r="AC51" s="158">
        <v>10.0</v>
      </c>
      <c r="AD51" s="158" t="str">
        <f t="shared" si="15"/>
        <v>#N/A</v>
      </c>
      <c r="AE51" s="158" t="str">
        <f t="shared" si="16"/>
        <v>#N/A</v>
      </c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</row>
    <row r="52">
      <c r="A52" s="157">
        <v>1058.0</v>
      </c>
      <c r="B52" s="158" t="s">
        <v>116</v>
      </c>
      <c r="C52" s="158">
        <v>1.0</v>
      </c>
      <c r="D52" s="158">
        <v>0.0</v>
      </c>
      <c r="E52" s="158" t="e">
        <v>#N/A</v>
      </c>
      <c r="F52" s="158">
        <v>1215.0</v>
      </c>
      <c r="G52" s="158"/>
      <c r="H52" s="158">
        <f t="shared" si="1"/>
        <v>29160</v>
      </c>
      <c r="I52" s="158" t="str">
        <f t="shared" si="2"/>
        <v>#N/A</v>
      </c>
      <c r="J52" s="158" t="str">
        <f t="shared" si="3"/>
        <v>#N/A</v>
      </c>
      <c r="K52" s="158" t="str">
        <f t="shared" si="4"/>
        <v>#N/A</v>
      </c>
      <c r="L52" s="158">
        <f t="shared" si="19"/>
        <v>29160</v>
      </c>
      <c r="M52" s="158">
        <f t="shared" si="6"/>
        <v>1215</v>
      </c>
      <c r="N52" s="158">
        <v>6.0</v>
      </c>
      <c r="O52" s="158" t="str">
        <f t="shared" si="7"/>
        <v>#N/A</v>
      </c>
      <c r="P52" s="158" t="str">
        <f t="shared" si="8"/>
        <v>#N/A</v>
      </c>
      <c r="Q52" s="158" t="str">
        <f t="shared" si="9"/>
        <v>#N/A</v>
      </c>
      <c r="R52" s="158" t="str">
        <f t="shared" si="10"/>
        <v>#N/A</v>
      </c>
      <c r="S52" s="158" t="str">
        <f t="shared" si="20"/>
        <v>#N/A</v>
      </c>
      <c r="T52" s="158" t="str">
        <f t="shared" si="11"/>
        <v>#N/A</v>
      </c>
      <c r="U52" s="158">
        <v>246.0</v>
      </c>
      <c r="V52" s="158" t="str">
        <f t="shared" si="12"/>
        <v>#N/A</v>
      </c>
      <c r="W52" s="157" t="s">
        <v>115</v>
      </c>
      <c r="X52" s="157">
        <v>17.88</v>
      </c>
      <c r="Y52" s="157" t="s">
        <v>875</v>
      </c>
      <c r="Z52" s="158" t="str">
        <f t="shared" si="18"/>
        <v>#N/A</v>
      </c>
      <c r="AA52" s="158" t="str">
        <f t="shared" si="13"/>
        <v>#N/A</v>
      </c>
      <c r="AB52" s="158" t="str">
        <f t="shared" si="14"/>
        <v>#N/A</v>
      </c>
      <c r="AC52" s="158">
        <v>6.0</v>
      </c>
      <c r="AD52" s="158" t="str">
        <f t="shared" si="15"/>
        <v>#N/A</v>
      </c>
      <c r="AE52" s="158" t="str">
        <f t="shared" si="16"/>
        <v>#N/A</v>
      </c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</row>
    <row r="53">
      <c r="A53" s="157">
        <v>1059.0</v>
      </c>
      <c r="B53" s="158" t="s">
        <v>117</v>
      </c>
      <c r="C53" s="158">
        <v>1.0</v>
      </c>
      <c r="D53" s="158">
        <v>0.0</v>
      </c>
      <c r="E53" s="158" t="e">
        <v>#N/A</v>
      </c>
      <c r="F53" s="158">
        <v>1215.0</v>
      </c>
      <c r="G53" s="158"/>
      <c r="H53" s="158">
        <f t="shared" si="1"/>
        <v>29160</v>
      </c>
      <c r="I53" s="158" t="str">
        <f t="shared" si="2"/>
        <v>#N/A</v>
      </c>
      <c r="J53" s="158" t="str">
        <f t="shared" si="3"/>
        <v>#N/A</v>
      </c>
      <c r="K53" s="158" t="str">
        <f t="shared" si="4"/>
        <v>#N/A</v>
      </c>
      <c r="L53" s="158">
        <f t="shared" si="19"/>
        <v>29160</v>
      </c>
      <c r="M53" s="158">
        <f t="shared" si="6"/>
        <v>1215</v>
      </c>
      <c r="N53" s="158">
        <v>6.0</v>
      </c>
      <c r="O53" s="158" t="str">
        <f t="shared" si="7"/>
        <v>#N/A</v>
      </c>
      <c r="P53" s="158" t="str">
        <f t="shared" si="8"/>
        <v>#N/A</v>
      </c>
      <c r="Q53" s="158" t="str">
        <f t="shared" si="9"/>
        <v>#N/A</v>
      </c>
      <c r="R53" s="158" t="str">
        <f t="shared" si="10"/>
        <v>#N/A</v>
      </c>
      <c r="S53" s="158" t="str">
        <f t="shared" si="20"/>
        <v>#N/A</v>
      </c>
      <c r="T53" s="158" t="str">
        <f t="shared" si="11"/>
        <v>#N/A</v>
      </c>
      <c r="U53" s="158">
        <v>246.0</v>
      </c>
      <c r="V53" s="158" t="str">
        <f t="shared" si="12"/>
        <v>#N/A</v>
      </c>
      <c r="W53" s="157" t="s">
        <v>115</v>
      </c>
      <c r="X53" s="157">
        <v>17.88</v>
      </c>
      <c r="Y53" s="157" t="s">
        <v>875</v>
      </c>
      <c r="Z53" s="158" t="str">
        <f t="shared" si="18"/>
        <v>#N/A</v>
      </c>
      <c r="AA53" s="158" t="str">
        <f t="shared" si="13"/>
        <v>#N/A</v>
      </c>
      <c r="AB53" s="158" t="str">
        <f t="shared" si="14"/>
        <v>#N/A</v>
      </c>
      <c r="AC53" s="158">
        <v>6.0</v>
      </c>
      <c r="AD53" s="158" t="str">
        <f t="shared" si="15"/>
        <v>#N/A</v>
      </c>
      <c r="AE53" s="158" t="str">
        <f t="shared" si="16"/>
        <v>#N/A</v>
      </c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</row>
    <row r="54">
      <c r="A54" s="157">
        <v>1060.0</v>
      </c>
      <c r="B54" s="158" t="s">
        <v>118</v>
      </c>
      <c r="C54" s="158">
        <v>1.0</v>
      </c>
      <c r="D54" s="158">
        <v>0.0</v>
      </c>
      <c r="E54" s="158" t="e">
        <v>#N/A</v>
      </c>
      <c r="F54" s="158">
        <v>1215.0</v>
      </c>
      <c r="G54" s="158"/>
      <c r="H54" s="158">
        <f t="shared" si="1"/>
        <v>29160</v>
      </c>
      <c r="I54" s="158" t="str">
        <f t="shared" si="2"/>
        <v>#N/A</v>
      </c>
      <c r="J54" s="158" t="str">
        <f t="shared" si="3"/>
        <v>#N/A</v>
      </c>
      <c r="K54" s="158" t="str">
        <f t="shared" si="4"/>
        <v>#N/A</v>
      </c>
      <c r="L54" s="158">
        <f t="shared" si="19"/>
        <v>29160</v>
      </c>
      <c r="M54" s="158">
        <f t="shared" si="6"/>
        <v>1215</v>
      </c>
      <c r="N54" s="158">
        <v>11.0</v>
      </c>
      <c r="O54" s="158" t="str">
        <f t="shared" si="7"/>
        <v>#N/A</v>
      </c>
      <c r="P54" s="158" t="str">
        <f t="shared" si="8"/>
        <v>#N/A</v>
      </c>
      <c r="Q54" s="158" t="str">
        <f t="shared" si="9"/>
        <v>#N/A</v>
      </c>
      <c r="R54" s="158" t="str">
        <f t="shared" si="10"/>
        <v>#N/A</v>
      </c>
      <c r="S54" s="158" t="str">
        <f t="shared" si="20"/>
        <v>#N/A</v>
      </c>
      <c r="T54" s="158" t="str">
        <f t="shared" si="11"/>
        <v>#N/A</v>
      </c>
      <c r="U54" s="158">
        <v>246.0</v>
      </c>
      <c r="V54" s="158" t="str">
        <f t="shared" si="12"/>
        <v>#N/A</v>
      </c>
      <c r="W54" s="157" t="s">
        <v>115</v>
      </c>
      <c r="X54" s="157">
        <v>17.88</v>
      </c>
      <c r="Y54" s="157" t="s">
        <v>1172</v>
      </c>
      <c r="Z54" s="158" t="str">
        <f t="shared" si="18"/>
        <v>#N/A</v>
      </c>
      <c r="AA54" s="158" t="str">
        <f t="shared" si="13"/>
        <v>#N/A</v>
      </c>
      <c r="AB54" s="158" t="str">
        <f t="shared" si="14"/>
        <v>#N/A</v>
      </c>
      <c r="AC54" s="158">
        <v>11.0</v>
      </c>
      <c r="AD54" s="158" t="str">
        <f t="shared" si="15"/>
        <v>#N/A</v>
      </c>
      <c r="AE54" s="158" t="str">
        <f t="shared" si="16"/>
        <v>#N/A</v>
      </c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</row>
    <row r="55">
      <c r="A55" s="157">
        <v>1061.0</v>
      </c>
      <c r="B55" s="158" t="s">
        <v>119</v>
      </c>
      <c r="C55" s="158">
        <v>1.0</v>
      </c>
      <c r="D55" s="158">
        <v>0.0</v>
      </c>
      <c r="E55" s="158" t="e">
        <v>#N/A</v>
      </c>
      <c r="F55" s="158">
        <v>1215.0</v>
      </c>
      <c r="G55" s="158"/>
      <c r="H55" s="158">
        <f t="shared" si="1"/>
        <v>29160</v>
      </c>
      <c r="I55" s="158" t="str">
        <f t="shared" si="2"/>
        <v>#N/A</v>
      </c>
      <c r="J55" s="158" t="str">
        <f t="shared" si="3"/>
        <v>#N/A</v>
      </c>
      <c r="K55" s="158" t="str">
        <f t="shared" si="4"/>
        <v>#N/A</v>
      </c>
      <c r="L55" s="158">
        <f t="shared" si="19"/>
        <v>29160</v>
      </c>
      <c r="M55" s="158">
        <f t="shared" si="6"/>
        <v>1215</v>
      </c>
      <c r="N55" s="158">
        <v>2.0</v>
      </c>
      <c r="O55" s="158" t="str">
        <f t="shared" si="7"/>
        <v>#N/A</v>
      </c>
      <c r="P55" s="158" t="str">
        <f t="shared" si="8"/>
        <v>#N/A</v>
      </c>
      <c r="Q55" s="158" t="str">
        <f t="shared" si="9"/>
        <v>#N/A</v>
      </c>
      <c r="R55" s="158" t="str">
        <f t="shared" si="10"/>
        <v>#N/A</v>
      </c>
      <c r="S55" s="158" t="str">
        <f t="shared" si="20"/>
        <v>#N/A</v>
      </c>
      <c r="T55" s="158" t="str">
        <f t="shared" si="11"/>
        <v>#N/A</v>
      </c>
      <c r="U55" s="158">
        <v>246.0</v>
      </c>
      <c r="V55" s="158" t="str">
        <f t="shared" si="12"/>
        <v>#N/A</v>
      </c>
      <c r="W55" s="157" t="s">
        <v>115</v>
      </c>
      <c r="X55" s="157">
        <v>17.88</v>
      </c>
      <c r="Y55" s="157" t="s">
        <v>1172</v>
      </c>
      <c r="Z55" s="158" t="str">
        <f t="shared" si="18"/>
        <v>#N/A</v>
      </c>
      <c r="AA55" s="158" t="str">
        <f t="shared" si="13"/>
        <v>#N/A</v>
      </c>
      <c r="AB55" s="158" t="str">
        <f t="shared" si="14"/>
        <v>#N/A</v>
      </c>
      <c r="AC55" s="158">
        <v>2.0</v>
      </c>
      <c r="AD55" s="158" t="str">
        <f t="shared" si="15"/>
        <v>#N/A</v>
      </c>
      <c r="AE55" s="158" t="str">
        <f t="shared" si="16"/>
        <v>#N/A</v>
      </c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</row>
    <row r="56">
      <c r="A56" s="157">
        <v>1062.0</v>
      </c>
      <c r="B56" s="158" t="s">
        <v>120</v>
      </c>
      <c r="C56" s="158">
        <v>1.0</v>
      </c>
      <c r="D56" s="158">
        <v>0.0</v>
      </c>
      <c r="E56" s="158" t="e">
        <v>#N/A</v>
      </c>
      <c r="F56" s="158">
        <v>1215.0</v>
      </c>
      <c r="G56" s="158"/>
      <c r="H56" s="158">
        <f t="shared" si="1"/>
        <v>29160</v>
      </c>
      <c r="I56" s="158" t="str">
        <f t="shared" si="2"/>
        <v>#N/A</v>
      </c>
      <c r="J56" s="158" t="str">
        <f t="shared" si="3"/>
        <v>#N/A</v>
      </c>
      <c r="K56" s="158" t="str">
        <f t="shared" si="4"/>
        <v>#N/A</v>
      </c>
      <c r="L56" s="158">
        <f t="shared" si="19"/>
        <v>29160</v>
      </c>
      <c r="M56" s="158">
        <f t="shared" si="6"/>
        <v>1215</v>
      </c>
      <c r="N56" s="158">
        <v>2.0</v>
      </c>
      <c r="O56" s="158" t="str">
        <f t="shared" si="7"/>
        <v>#N/A</v>
      </c>
      <c r="P56" s="158" t="str">
        <f t="shared" si="8"/>
        <v>#N/A</v>
      </c>
      <c r="Q56" s="158" t="str">
        <f t="shared" si="9"/>
        <v>#N/A</v>
      </c>
      <c r="R56" s="158" t="str">
        <f t="shared" si="10"/>
        <v>#N/A</v>
      </c>
      <c r="S56" s="158" t="str">
        <f t="shared" si="20"/>
        <v>#N/A</v>
      </c>
      <c r="T56" s="158" t="str">
        <f t="shared" si="11"/>
        <v>#N/A</v>
      </c>
      <c r="U56" s="158">
        <v>246.0</v>
      </c>
      <c r="V56" s="158" t="str">
        <f t="shared" si="12"/>
        <v>#N/A</v>
      </c>
      <c r="W56" s="157" t="s">
        <v>115</v>
      </c>
      <c r="X56" s="157">
        <v>17.88</v>
      </c>
      <c r="Y56" s="157" t="s">
        <v>1172</v>
      </c>
      <c r="Z56" s="158" t="str">
        <f t="shared" si="18"/>
        <v>#N/A</v>
      </c>
      <c r="AA56" s="158" t="str">
        <f t="shared" si="13"/>
        <v>#N/A</v>
      </c>
      <c r="AB56" s="158" t="str">
        <f t="shared" si="14"/>
        <v>#N/A</v>
      </c>
      <c r="AC56" s="158">
        <v>2.0</v>
      </c>
      <c r="AD56" s="158" t="str">
        <f t="shared" si="15"/>
        <v>#N/A</v>
      </c>
      <c r="AE56" s="158" t="str">
        <f t="shared" si="16"/>
        <v>#N/A</v>
      </c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</row>
    <row r="57">
      <c r="A57" s="157">
        <v>1063.0</v>
      </c>
      <c r="B57" s="158" t="s">
        <v>121</v>
      </c>
      <c r="C57" s="158">
        <v>1.0</v>
      </c>
      <c r="D57" s="158">
        <v>0.0</v>
      </c>
      <c r="E57" s="158" t="e">
        <v>#N/A</v>
      </c>
      <c r="F57" s="158">
        <v>1215.0</v>
      </c>
      <c r="G57" s="158"/>
      <c r="H57" s="158">
        <f t="shared" si="1"/>
        <v>29160</v>
      </c>
      <c r="I57" s="158" t="str">
        <f t="shared" si="2"/>
        <v>#N/A</v>
      </c>
      <c r="J57" s="158" t="str">
        <f t="shared" si="3"/>
        <v>#N/A</v>
      </c>
      <c r="K57" s="158" t="str">
        <f t="shared" si="4"/>
        <v>#N/A</v>
      </c>
      <c r="L57" s="158">
        <f t="shared" si="19"/>
        <v>29160</v>
      </c>
      <c r="M57" s="158">
        <f t="shared" si="6"/>
        <v>1215</v>
      </c>
      <c r="N57" s="158">
        <v>2.0</v>
      </c>
      <c r="O57" s="158" t="str">
        <f t="shared" si="7"/>
        <v>#N/A</v>
      </c>
      <c r="P57" s="158" t="str">
        <f t="shared" si="8"/>
        <v>#N/A</v>
      </c>
      <c r="Q57" s="158" t="str">
        <f t="shared" si="9"/>
        <v>#N/A</v>
      </c>
      <c r="R57" s="158" t="str">
        <f t="shared" si="10"/>
        <v>#N/A</v>
      </c>
      <c r="S57" s="158" t="str">
        <f t="shared" si="20"/>
        <v>#N/A</v>
      </c>
      <c r="T57" s="158" t="str">
        <f t="shared" si="11"/>
        <v>#N/A</v>
      </c>
      <c r="U57" s="158">
        <v>246.0</v>
      </c>
      <c r="V57" s="158" t="str">
        <f t="shared" si="12"/>
        <v>#N/A</v>
      </c>
      <c r="W57" s="157" t="s">
        <v>115</v>
      </c>
      <c r="X57" s="157">
        <v>17.88</v>
      </c>
      <c r="Y57" s="157" t="s">
        <v>1172</v>
      </c>
      <c r="Z57" s="158" t="str">
        <f t="shared" si="18"/>
        <v>#N/A</v>
      </c>
      <c r="AA57" s="158" t="str">
        <f t="shared" si="13"/>
        <v>#N/A</v>
      </c>
      <c r="AB57" s="158" t="str">
        <f t="shared" si="14"/>
        <v>#N/A</v>
      </c>
      <c r="AC57" s="158">
        <v>2.0</v>
      </c>
      <c r="AD57" s="158" t="str">
        <f t="shared" si="15"/>
        <v>#N/A</v>
      </c>
      <c r="AE57" s="158" t="str">
        <f t="shared" si="16"/>
        <v>#N/A</v>
      </c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</row>
    <row r="58">
      <c r="A58" s="157">
        <v>1064.0</v>
      </c>
      <c r="B58" s="158" t="s">
        <v>122</v>
      </c>
      <c r="C58" s="158">
        <v>1.0</v>
      </c>
      <c r="D58" s="158">
        <v>0.0</v>
      </c>
      <c r="E58" s="158" t="e">
        <v>#N/A</v>
      </c>
      <c r="F58" s="158">
        <v>1215.0</v>
      </c>
      <c r="G58" s="158"/>
      <c r="H58" s="158">
        <f t="shared" si="1"/>
        <v>29160</v>
      </c>
      <c r="I58" s="158" t="str">
        <f t="shared" si="2"/>
        <v>#N/A</v>
      </c>
      <c r="J58" s="158" t="str">
        <f t="shared" si="3"/>
        <v>#N/A</v>
      </c>
      <c r="K58" s="158" t="str">
        <f t="shared" si="4"/>
        <v>#N/A</v>
      </c>
      <c r="L58" s="158">
        <f t="shared" si="19"/>
        <v>29160</v>
      </c>
      <c r="M58" s="158">
        <f t="shared" si="6"/>
        <v>1215</v>
      </c>
      <c r="N58" s="158">
        <v>4.0</v>
      </c>
      <c r="O58" s="158" t="str">
        <f t="shared" si="7"/>
        <v>#N/A</v>
      </c>
      <c r="P58" s="158" t="str">
        <f t="shared" si="8"/>
        <v>#N/A</v>
      </c>
      <c r="Q58" s="158" t="str">
        <f t="shared" si="9"/>
        <v>#N/A</v>
      </c>
      <c r="R58" s="158" t="str">
        <f t="shared" si="10"/>
        <v>#N/A</v>
      </c>
      <c r="S58" s="158" t="str">
        <f t="shared" si="20"/>
        <v>#N/A</v>
      </c>
      <c r="T58" s="158" t="str">
        <f t="shared" si="11"/>
        <v>#N/A</v>
      </c>
      <c r="U58" s="158">
        <v>246.0</v>
      </c>
      <c r="V58" s="158" t="str">
        <f t="shared" si="12"/>
        <v>#N/A</v>
      </c>
      <c r="W58" s="157" t="s">
        <v>115</v>
      </c>
      <c r="X58" s="157">
        <v>17.88</v>
      </c>
      <c r="Y58" s="157" t="s">
        <v>1172</v>
      </c>
      <c r="Z58" s="158" t="str">
        <f t="shared" si="18"/>
        <v>#N/A</v>
      </c>
      <c r="AA58" s="158" t="str">
        <f t="shared" si="13"/>
        <v>#N/A</v>
      </c>
      <c r="AB58" s="158" t="str">
        <f t="shared" si="14"/>
        <v>#N/A</v>
      </c>
      <c r="AC58" s="158">
        <v>4.0</v>
      </c>
      <c r="AD58" s="158" t="str">
        <f t="shared" si="15"/>
        <v>#N/A</v>
      </c>
      <c r="AE58" s="158" t="str">
        <f t="shared" si="16"/>
        <v>#N/A</v>
      </c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</row>
    <row r="59">
      <c r="A59" s="157">
        <v>1065.0</v>
      </c>
      <c r="B59" s="158" t="s">
        <v>123</v>
      </c>
      <c r="C59" s="158">
        <v>1.0</v>
      </c>
      <c r="D59" s="158">
        <v>0.0</v>
      </c>
      <c r="E59" s="158" t="e">
        <v>#N/A</v>
      </c>
      <c r="F59" s="158">
        <v>1215.0</v>
      </c>
      <c r="G59" s="158"/>
      <c r="H59" s="158">
        <f t="shared" si="1"/>
        <v>29160</v>
      </c>
      <c r="I59" s="158" t="str">
        <f t="shared" si="2"/>
        <v>#N/A</v>
      </c>
      <c r="J59" s="158" t="str">
        <f t="shared" si="3"/>
        <v>#N/A</v>
      </c>
      <c r="K59" s="158" t="str">
        <f t="shared" si="4"/>
        <v>#N/A</v>
      </c>
      <c r="L59" s="158">
        <f t="shared" si="19"/>
        <v>29160</v>
      </c>
      <c r="M59" s="158">
        <f t="shared" si="6"/>
        <v>1215</v>
      </c>
      <c r="N59" s="158">
        <v>4.0</v>
      </c>
      <c r="O59" s="158" t="str">
        <f t="shared" si="7"/>
        <v>#N/A</v>
      </c>
      <c r="P59" s="158" t="str">
        <f t="shared" si="8"/>
        <v>#N/A</v>
      </c>
      <c r="Q59" s="158" t="str">
        <f t="shared" si="9"/>
        <v>#N/A</v>
      </c>
      <c r="R59" s="158" t="str">
        <f t="shared" si="10"/>
        <v>#N/A</v>
      </c>
      <c r="S59" s="158" t="str">
        <f t="shared" si="20"/>
        <v>#N/A</v>
      </c>
      <c r="T59" s="158" t="str">
        <f t="shared" si="11"/>
        <v>#N/A</v>
      </c>
      <c r="U59" s="158">
        <v>246.0</v>
      </c>
      <c r="V59" s="158" t="str">
        <f t="shared" si="12"/>
        <v>#N/A</v>
      </c>
      <c r="W59" s="157" t="s">
        <v>115</v>
      </c>
      <c r="X59" s="157">
        <v>17.88</v>
      </c>
      <c r="Y59" s="157" t="s">
        <v>1172</v>
      </c>
      <c r="Z59" s="158" t="str">
        <f t="shared" si="18"/>
        <v>#N/A</v>
      </c>
      <c r="AA59" s="158" t="str">
        <f t="shared" si="13"/>
        <v>#N/A</v>
      </c>
      <c r="AB59" s="158" t="str">
        <f t="shared" si="14"/>
        <v>#N/A</v>
      </c>
      <c r="AC59" s="158">
        <v>4.0</v>
      </c>
      <c r="AD59" s="158" t="str">
        <f t="shared" si="15"/>
        <v>#N/A</v>
      </c>
      <c r="AE59" s="158" t="str">
        <f t="shared" si="16"/>
        <v>#N/A</v>
      </c>
      <c r="AF59" s="158"/>
      <c r="AG59" s="158"/>
      <c r="AH59" s="158"/>
      <c r="AI59" s="158"/>
      <c r="AJ59" s="158"/>
      <c r="AK59" s="158">
        <v>25.0</v>
      </c>
      <c r="AL59" s="158">
        <v>20.0</v>
      </c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</row>
    <row r="60">
      <c r="A60" s="157">
        <v>1066.0</v>
      </c>
      <c r="B60" s="158" t="s">
        <v>125</v>
      </c>
      <c r="C60" s="158">
        <v>1.0</v>
      </c>
      <c r="D60" s="158">
        <v>0.0</v>
      </c>
      <c r="E60" s="158" t="e">
        <v>#N/A</v>
      </c>
      <c r="F60" s="158">
        <v>1215.0</v>
      </c>
      <c r="G60" s="158"/>
      <c r="H60" s="158">
        <f t="shared" si="1"/>
        <v>29160</v>
      </c>
      <c r="I60" s="158" t="str">
        <f t="shared" si="2"/>
        <v>#N/A</v>
      </c>
      <c r="J60" s="158" t="str">
        <f t="shared" si="3"/>
        <v>#N/A</v>
      </c>
      <c r="K60" s="158" t="str">
        <f t="shared" si="4"/>
        <v>#N/A</v>
      </c>
      <c r="L60" s="158">
        <f t="shared" si="19"/>
        <v>29160</v>
      </c>
      <c r="M60" s="158">
        <f t="shared" si="6"/>
        <v>1215</v>
      </c>
      <c r="N60" s="158">
        <v>1.0</v>
      </c>
      <c r="O60" s="158" t="str">
        <f t="shared" si="7"/>
        <v>#N/A</v>
      </c>
      <c r="P60" s="158" t="str">
        <f t="shared" si="8"/>
        <v>#N/A</v>
      </c>
      <c r="Q60" s="158" t="str">
        <f t="shared" si="9"/>
        <v>#N/A</v>
      </c>
      <c r="R60" s="158" t="str">
        <f t="shared" si="10"/>
        <v>#N/A</v>
      </c>
      <c r="S60" s="158" t="str">
        <f t="shared" si="20"/>
        <v>#N/A</v>
      </c>
      <c r="T60" s="158" t="str">
        <f t="shared" si="11"/>
        <v>#N/A</v>
      </c>
      <c r="U60" s="158">
        <v>246.0</v>
      </c>
      <c r="V60" s="158" t="str">
        <f t="shared" si="12"/>
        <v>#N/A</v>
      </c>
      <c r="W60" s="157" t="s">
        <v>115</v>
      </c>
      <c r="X60" s="157">
        <v>17.88</v>
      </c>
      <c r="Y60" s="157" t="s">
        <v>1172</v>
      </c>
      <c r="Z60" s="158" t="str">
        <f t="shared" si="18"/>
        <v>#N/A</v>
      </c>
      <c r="AA60" s="158" t="str">
        <f t="shared" si="13"/>
        <v>#N/A</v>
      </c>
      <c r="AB60" s="158" t="str">
        <f t="shared" si="14"/>
        <v>#N/A</v>
      </c>
      <c r="AC60" s="158">
        <v>1.0</v>
      </c>
      <c r="AD60" s="158" t="str">
        <f t="shared" si="15"/>
        <v>#N/A</v>
      </c>
      <c r="AE60" s="158" t="str">
        <f t="shared" si="16"/>
        <v>#N/A</v>
      </c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</row>
    <row r="61">
      <c r="A61" s="157">
        <v>1067.0</v>
      </c>
      <c r="B61" s="158" t="s">
        <v>127</v>
      </c>
      <c r="C61" s="158">
        <v>1.0</v>
      </c>
      <c r="D61" s="158">
        <v>0.0</v>
      </c>
      <c r="E61" s="158" t="e">
        <v>#N/A</v>
      </c>
      <c r="F61" s="158">
        <v>1215.0</v>
      </c>
      <c r="G61" s="158"/>
      <c r="H61" s="158">
        <f t="shared" si="1"/>
        <v>29160</v>
      </c>
      <c r="I61" s="158" t="str">
        <f t="shared" si="2"/>
        <v>#N/A</v>
      </c>
      <c r="J61" s="158" t="str">
        <f t="shared" si="3"/>
        <v>#N/A</v>
      </c>
      <c r="K61" s="158" t="str">
        <f t="shared" si="4"/>
        <v>#N/A</v>
      </c>
      <c r="L61" s="158">
        <f t="shared" si="19"/>
        <v>29160</v>
      </c>
      <c r="M61" s="158">
        <f t="shared" si="6"/>
        <v>1215</v>
      </c>
      <c r="N61" s="158">
        <v>2.0</v>
      </c>
      <c r="O61" s="158" t="str">
        <f t="shared" si="7"/>
        <v>#N/A</v>
      </c>
      <c r="P61" s="158" t="str">
        <f t="shared" si="8"/>
        <v>#N/A</v>
      </c>
      <c r="Q61" s="158" t="str">
        <f t="shared" si="9"/>
        <v>#N/A</v>
      </c>
      <c r="R61" s="158" t="str">
        <f t="shared" si="10"/>
        <v>#N/A</v>
      </c>
      <c r="S61" s="158" t="str">
        <f t="shared" si="20"/>
        <v>#N/A</v>
      </c>
      <c r="T61" s="158" t="str">
        <f t="shared" si="11"/>
        <v>#N/A</v>
      </c>
      <c r="U61" s="158">
        <v>246.0</v>
      </c>
      <c r="V61" s="158" t="str">
        <f t="shared" si="12"/>
        <v>#N/A</v>
      </c>
      <c r="W61" s="157" t="s">
        <v>115</v>
      </c>
      <c r="X61" s="157">
        <v>17.88</v>
      </c>
      <c r="Y61" s="157" t="s">
        <v>1172</v>
      </c>
      <c r="Z61" s="158" t="str">
        <f t="shared" si="18"/>
        <v>#N/A</v>
      </c>
      <c r="AA61" s="158" t="str">
        <f t="shared" si="13"/>
        <v>#N/A</v>
      </c>
      <c r="AB61" s="158" t="str">
        <f t="shared" si="14"/>
        <v>#N/A</v>
      </c>
      <c r="AC61" s="158">
        <v>2.0</v>
      </c>
      <c r="AD61" s="158" t="str">
        <f t="shared" si="15"/>
        <v>#N/A</v>
      </c>
      <c r="AE61" s="158" t="str">
        <f t="shared" si="16"/>
        <v>#N/A</v>
      </c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</row>
    <row r="62">
      <c r="A62" s="157">
        <v>1068.0</v>
      </c>
      <c r="B62" s="158" t="s">
        <v>128</v>
      </c>
      <c r="C62" s="158">
        <v>1.0</v>
      </c>
      <c r="D62" s="158">
        <v>0.0</v>
      </c>
      <c r="E62" s="158" t="e">
        <v>#N/A</v>
      </c>
      <c r="F62" s="158">
        <v>1215.0</v>
      </c>
      <c r="G62" s="158"/>
      <c r="H62" s="158">
        <f t="shared" si="1"/>
        <v>29160</v>
      </c>
      <c r="I62" s="158" t="str">
        <f t="shared" si="2"/>
        <v>#N/A</v>
      </c>
      <c r="J62" s="158" t="str">
        <f t="shared" si="3"/>
        <v>#N/A</v>
      </c>
      <c r="K62" s="158" t="str">
        <f t="shared" si="4"/>
        <v>#N/A</v>
      </c>
      <c r="L62" s="158">
        <f t="shared" si="19"/>
        <v>29160</v>
      </c>
      <c r="M62" s="158">
        <f t="shared" si="6"/>
        <v>1215</v>
      </c>
      <c r="N62" s="158">
        <v>1.0</v>
      </c>
      <c r="O62" s="158" t="str">
        <f t="shared" si="7"/>
        <v>#N/A</v>
      </c>
      <c r="P62" s="158" t="str">
        <f t="shared" si="8"/>
        <v>#N/A</v>
      </c>
      <c r="Q62" s="158" t="str">
        <f t="shared" si="9"/>
        <v>#N/A</v>
      </c>
      <c r="R62" s="158" t="str">
        <f t="shared" si="10"/>
        <v>#N/A</v>
      </c>
      <c r="S62" s="158" t="str">
        <f t="shared" si="20"/>
        <v>#N/A</v>
      </c>
      <c r="T62" s="158" t="str">
        <f t="shared" si="11"/>
        <v>#N/A</v>
      </c>
      <c r="U62" s="158">
        <v>246.0</v>
      </c>
      <c r="V62" s="158" t="str">
        <f t="shared" si="12"/>
        <v>#N/A</v>
      </c>
      <c r="W62" s="157" t="s">
        <v>115</v>
      </c>
      <c r="X62" s="157">
        <v>17.88</v>
      </c>
      <c r="Y62" s="157" t="s">
        <v>1172</v>
      </c>
      <c r="Z62" s="158" t="str">
        <f t="shared" si="18"/>
        <v>#N/A</v>
      </c>
      <c r="AA62" s="158" t="str">
        <f t="shared" si="13"/>
        <v>#N/A</v>
      </c>
      <c r="AB62" s="158" t="str">
        <f t="shared" si="14"/>
        <v>#N/A</v>
      </c>
      <c r="AC62" s="158">
        <v>1.0</v>
      </c>
      <c r="AD62" s="158" t="str">
        <f t="shared" si="15"/>
        <v>#N/A</v>
      </c>
      <c r="AE62" s="158" t="str">
        <f t="shared" si="16"/>
        <v>#N/A</v>
      </c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</row>
    <row r="63">
      <c r="A63" s="157">
        <v>1069.0</v>
      </c>
      <c r="B63" s="158" t="s">
        <v>129</v>
      </c>
      <c r="C63" s="158">
        <v>1.0</v>
      </c>
      <c r="D63" s="158" t="s">
        <v>1061</v>
      </c>
      <c r="E63" s="158">
        <v>1.0</v>
      </c>
      <c r="F63" s="158">
        <v>1215.0</v>
      </c>
      <c r="G63" s="158"/>
      <c r="H63" s="158">
        <f t="shared" si="1"/>
        <v>29160</v>
      </c>
      <c r="I63" s="158">
        <f t="shared" si="2"/>
        <v>29160</v>
      </c>
      <c r="J63" s="158">
        <f t="shared" si="3"/>
        <v>1215</v>
      </c>
      <c r="K63" s="158">
        <f t="shared" si="4"/>
        <v>3.328767123</v>
      </c>
      <c r="L63" s="158">
        <f t="shared" si="19"/>
        <v>29160</v>
      </c>
      <c r="M63" s="158">
        <f t="shared" si="6"/>
        <v>1215</v>
      </c>
      <c r="N63" s="158">
        <v>4.0</v>
      </c>
      <c r="O63" s="158">
        <f t="shared" si="7"/>
        <v>5</v>
      </c>
      <c r="P63" s="158">
        <f t="shared" si="8"/>
        <v>1.25</v>
      </c>
      <c r="Q63" s="158">
        <f t="shared" si="9"/>
        <v>4860</v>
      </c>
      <c r="R63" s="158">
        <f t="shared" si="10"/>
        <v>13.31506849</v>
      </c>
      <c r="S63" s="158">
        <f t="shared" si="20"/>
        <v>0.0008230452675</v>
      </c>
      <c r="T63" s="158">
        <f t="shared" si="11"/>
        <v>0.3004115226</v>
      </c>
      <c r="U63" s="158">
        <v>246.0</v>
      </c>
      <c r="V63" s="158">
        <f t="shared" si="12"/>
        <v>0.2024691358</v>
      </c>
      <c r="W63" s="157" t="s">
        <v>115</v>
      </c>
      <c r="X63" s="157">
        <v>17.88</v>
      </c>
      <c r="Y63" s="157" t="s">
        <v>1172</v>
      </c>
      <c r="Z63" s="158">
        <f t="shared" si="18"/>
        <v>0.00004603161451</v>
      </c>
      <c r="AA63" s="158">
        <f t="shared" si="13"/>
        <v>0.2032921811</v>
      </c>
      <c r="AB63" s="158">
        <f t="shared" si="14"/>
        <v>0.05082304527</v>
      </c>
      <c r="AC63" s="158">
        <v>4.0</v>
      </c>
      <c r="AD63" s="158">
        <f t="shared" si="15"/>
        <v>78.70445344</v>
      </c>
      <c r="AE63" s="158">
        <f t="shared" si="16"/>
        <v>0.2156286396</v>
      </c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</row>
    <row r="64">
      <c r="A64" s="157">
        <v>1070.0</v>
      </c>
      <c r="B64" s="158" t="s">
        <v>130</v>
      </c>
      <c r="C64" s="158">
        <v>1.0</v>
      </c>
      <c r="D64" s="158">
        <v>0.0</v>
      </c>
      <c r="E64" s="158" t="e">
        <v>#N/A</v>
      </c>
      <c r="F64" s="158">
        <v>1215.0</v>
      </c>
      <c r="G64" s="158"/>
      <c r="H64" s="158">
        <f t="shared" si="1"/>
        <v>29160</v>
      </c>
      <c r="I64" s="158" t="str">
        <f t="shared" si="2"/>
        <v>#N/A</v>
      </c>
      <c r="J64" s="158" t="str">
        <f t="shared" si="3"/>
        <v>#N/A</v>
      </c>
      <c r="K64" s="158" t="str">
        <f t="shared" si="4"/>
        <v>#N/A</v>
      </c>
      <c r="L64" s="158">
        <f t="shared" si="19"/>
        <v>29160</v>
      </c>
      <c r="M64" s="158">
        <f t="shared" si="6"/>
        <v>1215</v>
      </c>
      <c r="N64" s="158">
        <v>2.0</v>
      </c>
      <c r="O64" s="158" t="str">
        <f t="shared" si="7"/>
        <v>#N/A</v>
      </c>
      <c r="P64" s="158" t="str">
        <f t="shared" si="8"/>
        <v>#N/A</v>
      </c>
      <c r="Q64" s="158" t="str">
        <f t="shared" si="9"/>
        <v>#N/A</v>
      </c>
      <c r="R64" s="158" t="str">
        <f t="shared" si="10"/>
        <v>#N/A</v>
      </c>
      <c r="S64" s="158" t="str">
        <f t="shared" si="20"/>
        <v>#N/A</v>
      </c>
      <c r="T64" s="158" t="str">
        <f t="shared" si="11"/>
        <v>#N/A</v>
      </c>
      <c r="U64" s="158">
        <v>246.0</v>
      </c>
      <c r="V64" s="158" t="str">
        <f t="shared" si="12"/>
        <v>#N/A</v>
      </c>
      <c r="W64" s="157" t="s">
        <v>115</v>
      </c>
      <c r="X64" s="157">
        <v>17.88</v>
      </c>
      <c r="Y64" s="157" t="s">
        <v>1172</v>
      </c>
      <c r="Z64" s="158" t="str">
        <f t="shared" si="18"/>
        <v>#N/A</v>
      </c>
      <c r="AA64" s="158" t="str">
        <f t="shared" si="13"/>
        <v>#N/A</v>
      </c>
      <c r="AB64" s="158" t="str">
        <f t="shared" si="14"/>
        <v>#N/A</v>
      </c>
      <c r="AC64" s="158">
        <v>2.0</v>
      </c>
      <c r="AD64" s="158" t="str">
        <f t="shared" si="15"/>
        <v>#N/A</v>
      </c>
      <c r="AE64" s="158" t="str">
        <f t="shared" si="16"/>
        <v>#N/A</v>
      </c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</row>
    <row r="65">
      <c r="A65" s="157">
        <v>1071.0</v>
      </c>
      <c r="B65" s="158" t="s">
        <v>131</v>
      </c>
      <c r="C65" s="158">
        <v>1.0</v>
      </c>
      <c r="D65" s="158">
        <v>0.0</v>
      </c>
      <c r="E65" s="158" t="e">
        <v>#N/A</v>
      </c>
      <c r="F65" s="158">
        <v>1215.0</v>
      </c>
      <c r="G65" s="158"/>
      <c r="H65" s="158">
        <f t="shared" si="1"/>
        <v>29160</v>
      </c>
      <c r="I65" s="158" t="str">
        <f t="shared" si="2"/>
        <v>#N/A</v>
      </c>
      <c r="J65" s="158" t="str">
        <f t="shared" si="3"/>
        <v>#N/A</v>
      </c>
      <c r="K65" s="158" t="str">
        <f t="shared" si="4"/>
        <v>#N/A</v>
      </c>
      <c r="L65" s="158">
        <f t="shared" si="19"/>
        <v>29160</v>
      </c>
      <c r="M65" s="158">
        <f t="shared" si="6"/>
        <v>1215</v>
      </c>
      <c r="N65" s="158">
        <v>3.0</v>
      </c>
      <c r="O65" s="158" t="str">
        <f t="shared" si="7"/>
        <v>#N/A</v>
      </c>
      <c r="P65" s="158" t="str">
        <f t="shared" si="8"/>
        <v>#N/A</v>
      </c>
      <c r="Q65" s="158" t="str">
        <f t="shared" si="9"/>
        <v>#N/A</v>
      </c>
      <c r="R65" s="158" t="str">
        <f t="shared" si="10"/>
        <v>#N/A</v>
      </c>
      <c r="S65" s="158" t="str">
        <f t="shared" si="20"/>
        <v>#N/A</v>
      </c>
      <c r="T65" s="158" t="str">
        <f t="shared" si="11"/>
        <v>#N/A</v>
      </c>
      <c r="U65" s="158">
        <v>246.0</v>
      </c>
      <c r="V65" s="158" t="str">
        <f t="shared" si="12"/>
        <v>#N/A</v>
      </c>
      <c r="W65" s="157" t="s">
        <v>115</v>
      </c>
      <c r="X65" s="157">
        <v>17.88</v>
      </c>
      <c r="Y65" s="157" t="s">
        <v>1939</v>
      </c>
      <c r="Z65" s="158" t="str">
        <f t="shared" si="18"/>
        <v>#N/A</v>
      </c>
      <c r="AA65" s="158" t="str">
        <f t="shared" si="13"/>
        <v>#N/A</v>
      </c>
      <c r="AB65" s="158" t="str">
        <f t="shared" si="14"/>
        <v>#N/A</v>
      </c>
      <c r="AC65" s="158">
        <v>3.0</v>
      </c>
      <c r="AD65" s="158" t="str">
        <f t="shared" si="15"/>
        <v>#N/A</v>
      </c>
      <c r="AE65" s="158" t="str">
        <f t="shared" si="16"/>
        <v>#N/A</v>
      </c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</row>
    <row r="66">
      <c r="A66" s="157">
        <v>1072.0</v>
      </c>
      <c r="B66" s="158" t="s">
        <v>132</v>
      </c>
      <c r="C66" s="158">
        <v>1.0</v>
      </c>
      <c r="D66" s="158">
        <v>0.0</v>
      </c>
      <c r="E66" s="158" t="e">
        <v>#N/A</v>
      </c>
      <c r="F66" s="158">
        <v>1215.0</v>
      </c>
      <c r="G66" s="158"/>
      <c r="H66" s="158">
        <f t="shared" si="1"/>
        <v>29160</v>
      </c>
      <c r="I66" s="158" t="str">
        <f t="shared" si="2"/>
        <v>#N/A</v>
      </c>
      <c r="J66" s="158" t="str">
        <f t="shared" si="3"/>
        <v>#N/A</v>
      </c>
      <c r="K66" s="158" t="str">
        <f t="shared" si="4"/>
        <v>#N/A</v>
      </c>
      <c r="L66" s="158">
        <f t="shared" si="19"/>
        <v>29160</v>
      </c>
      <c r="M66" s="158">
        <f t="shared" si="6"/>
        <v>1215</v>
      </c>
      <c r="N66" s="158">
        <v>2.0</v>
      </c>
      <c r="O66" s="158" t="str">
        <f t="shared" si="7"/>
        <v>#N/A</v>
      </c>
      <c r="P66" s="158" t="str">
        <f t="shared" si="8"/>
        <v>#N/A</v>
      </c>
      <c r="Q66" s="158" t="str">
        <f t="shared" si="9"/>
        <v>#N/A</v>
      </c>
      <c r="R66" s="158" t="str">
        <f t="shared" si="10"/>
        <v>#N/A</v>
      </c>
      <c r="S66" s="158" t="str">
        <f t="shared" si="20"/>
        <v>#N/A</v>
      </c>
      <c r="T66" s="158" t="str">
        <f t="shared" si="11"/>
        <v>#N/A</v>
      </c>
      <c r="U66" s="158">
        <v>246.0</v>
      </c>
      <c r="V66" s="158" t="str">
        <f t="shared" si="12"/>
        <v>#N/A</v>
      </c>
      <c r="W66" s="157" t="s">
        <v>115</v>
      </c>
      <c r="X66" s="157">
        <v>17.88</v>
      </c>
      <c r="Y66" s="157" t="s">
        <v>1172</v>
      </c>
      <c r="Z66" s="158" t="str">
        <f t="shared" si="18"/>
        <v>#N/A</v>
      </c>
      <c r="AA66" s="158" t="str">
        <f t="shared" si="13"/>
        <v>#N/A</v>
      </c>
      <c r="AB66" s="158" t="str">
        <f t="shared" si="14"/>
        <v>#N/A</v>
      </c>
      <c r="AC66" s="158">
        <v>2.0</v>
      </c>
      <c r="AD66" s="158" t="str">
        <f t="shared" si="15"/>
        <v>#N/A</v>
      </c>
      <c r="AE66" s="158" t="str">
        <f t="shared" si="16"/>
        <v>#N/A</v>
      </c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</row>
    <row r="67">
      <c r="A67" s="157">
        <v>1073.0</v>
      </c>
      <c r="B67" s="158" t="s">
        <v>133</v>
      </c>
      <c r="C67" s="158">
        <v>1.0</v>
      </c>
      <c r="D67" s="158" t="s">
        <v>1978</v>
      </c>
      <c r="E67" s="158">
        <v>1.0</v>
      </c>
      <c r="F67" s="158">
        <v>1215.0</v>
      </c>
      <c r="G67" s="158"/>
      <c r="H67" s="158">
        <f t="shared" si="1"/>
        <v>29160</v>
      </c>
      <c r="I67" s="158">
        <f t="shared" si="2"/>
        <v>29160</v>
      </c>
      <c r="J67" s="158">
        <f t="shared" si="3"/>
        <v>1215</v>
      </c>
      <c r="K67" s="158">
        <f t="shared" si="4"/>
        <v>3.328767123</v>
      </c>
      <c r="L67" s="158">
        <f t="shared" si="19"/>
        <v>29160</v>
      </c>
      <c r="M67" s="158">
        <f t="shared" si="6"/>
        <v>1215</v>
      </c>
      <c r="N67" s="158">
        <v>2.0</v>
      </c>
      <c r="O67" s="158">
        <f t="shared" si="7"/>
        <v>3</v>
      </c>
      <c r="P67" s="158">
        <f t="shared" si="8"/>
        <v>1.5</v>
      </c>
      <c r="Q67" s="158">
        <f t="shared" si="9"/>
        <v>2430</v>
      </c>
      <c r="R67" s="158">
        <f t="shared" si="10"/>
        <v>6.657534247</v>
      </c>
      <c r="S67" s="158">
        <f t="shared" si="20"/>
        <v>0.0008230452675</v>
      </c>
      <c r="T67" s="158">
        <f t="shared" si="11"/>
        <v>0.3004115226</v>
      </c>
      <c r="U67" s="158">
        <v>246.0</v>
      </c>
      <c r="V67" s="158">
        <f t="shared" si="12"/>
        <v>0.2024691358</v>
      </c>
      <c r="W67" s="157" t="s">
        <v>115</v>
      </c>
      <c r="X67" s="157">
        <v>17.88</v>
      </c>
      <c r="Y67" s="157" t="s">
        <v>1172</v>
      </c>
      <c r="Z67" s="158">
        <f t="shared" si="18"/>
        <v>0.00004603161451</v>
      </c>
      <c r="AA67" s="158">
        <f t="shared" si="13"/>
        <v>0.2032921811</v>
      </c>
      <c r="AB67" s="158">
        <f t="shared" si="14"/>
        <v>0.05082304527</v>
      </c>
      <c r="AC67" s="158">
        <v>2.0</v>
      </c>
      <c r="AD67" s="158">
        <f t="shared" si="15"/>
        <v>39.35222672</v>
      </c>
      <c r="AE67" s="158">
        <f t="shared" si="16"/>
        <v>0.1078143198</v>
      </c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</row>
    <row r="68">
      <c r="A68" s="157">
        <v>1074.0</v>
      </c>
      <c r="B68" s="158" t="s">
        <v>134</v>
      </c>
      <c r="C68" s="158">
        <v>1.0</v>
      </c>
      <c r="D68" s="158">
        <v>0.0</v>
      </c>
      <c r="E68" s="158" t="e">
        <v>#N/A</v>
      </c>
      <c r="F68" s="158">
        <v>1215.0</v>
      </c>
      <c r="G68" s="158"/>
      <c r="H68" s="158">
        <f t="shared" si="1"/>
        <v>29160</v>
      </c>
      <c r="I68" s="158" t="str">
        <f t="shared" si="2"/>
        <v>#N/A</v>
      </c>
      <c r="J68" s="158" t="str">
        <f t="shared" si="3"/>
        <v>#N/A</v>
      </c>
      <c r="K68" s="158" t="str">
        <f t="shared" si="4"/>
        <v>#N/A</v>
      </c>
      <c r="L68" s="158">
        <f t="shared" si="19"/>
        <v>29160</v>
      </c>
      <c r="M68" s="158">
        <f t="shared" si="6"/>
        <v>1215</v>
      </c>
      <c r="N68" s="158">
        <v>2.0</v>
      </c>
      <c r="O68" s="158" t="str">
        <f t="shared" si="7"/>
        <v>#N/A</v>
      </c>
      <c r="P68" s="158" t="str">
        <f t="shared" si="8"/>
        <v>#N/A</v>
      </c>
      <c r="Q68" s="158" t="str">
        <f t="shared" si="9"/>
        <v>#N/A</v>
      </c>
      <c r="R68" s="158" t="str">
        <f t="shared" si="10"/>
        <v>#N/A</v>
      </c>
      <c r="S68" s="158" t="str">
        <f t="shared" si="20"/>
        <v>#N/A</v>
      </c>
      <c r="T68" s="158" t="str">
        <f t="shared" si="11"/>
        <v>#N/A</v>
      </c>
      <c r="U68" s="158">
        <v>246.0</v>
      </c>
      <c r="V68" s="158" t="str">
        <f t="shared" si="12"/>
        <v>#N/A</v>
      </c>
      <c r="W68" s="157" t="s">
        <v>115</v>
      </c>
      <c r="X68" s="157">
        <v>17.88</v>
      </c>
      <c r="Y68" s="157" t="s">
        <v>1172</v>
      </c>
      <c r="Z68" s="158" t="str">
        <f t="shared" si="18"/>
        <v>#N/A</v>
      </c>
      <c r="AA68" s="158" t="str">
        <f t="shared" si="13"/>
        <v>#N/A</v>
      </c>
      <c r="AB68" s="158" t="str">
        <f t="shared" si="14"/>
        <v>#N/A</v>
      </c>
      <c r="AC68" s="158">
        <v>2.0</v>
      </c>
      <c r="AD68" s="158" t="str">
        <f t="shared" si="15"/>
        <v>#N/A</v>
      </c>
      <c r="AE68" s="158" t="str">
        <f t="shared" si="16"/>
        <v>#N/A</v>
      </c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</row>
    <row r="69">
      <c r="A69" s="157">
        <v>1075.0</v>
      </c>
      <c r="B69" s="158" t="s">
        <v>135</v>
      </c>
      <c r="C69" s="158">
        <v>1.0</v>
      </c>
      <c r="D69" s="158">
        <v>0.0</v>
      </c>
      <c r="E69" s="158" t="e">
        <v>#N/A</v>
      </c>
      <c r="F69" s="158">
        <v>1215.0</v>
      </c>
      <c r="G69" s="158"/>
      <c r="H69" s="158">
        <f t="shared" si="1"/>
        <v>29160</v>
      </c>
      <c r="I69" s="158" t="str">
        <f t="shared" si="2"/>
        <v>#N/A</v>
      </c>
      <c r="J69" s="158" t="str">
        <f t="shared" si="3"/>
        <v>#N/A</v>
      </c>
      <c r="K69" s="158" t="str">
        <f t="shared" si="4"/>
        <v>#N/A</v>
      </c>
      <c r="L69" s="158">
        <f t="shared" si="19"/>
        <v>29160</v>
      </c>
      <c r="M69" s="158">
        <f t="shared" si="6"/>
        <v>1215</v>
      </c>
      <c r="N69" s="158">
        <v>1.0</v>
      </c>
      <c r="O69" s="158" t="str">
        <f t="shared" si="7"/>
        <v>#N/A</v>
      </c>
      <c r="P69" s="158" t="str">
        <f t="shared" si="8"/>
        <v>#N/A</v>
      </c>
      <c r="Q69" s="158" t="str">
        <f t="shared" si="9"/>
        <v>#N/A</v>
      </c>
      <c r="R69" s="158" t="str">
        <f t="shared" si="10"/>
        <v>#N/A</v>
      </c>
      <c r="S69" s="158" t="str">
        <f t="shared" si="20"/>
        <v>#N/A</v>
      </c>
      <c r="T69" s="158" t="str">
        <f t="shared" si="11"/>
        <v>#N/A</v>
      </c>
      <c r="U69" s="158">
        <v>246.0</v>
      </c>
      <c r="V69" s="158" t="str">
        <f t="shared" si="12"/>
        <v>#N/A</v>
      </c>
      <c r="W69" s="157" t="s">
        <v>115</v>
      </c>
      <c r="X69" s="157">
        <v>17.88</v>
      </c>
      <c r="Y69" s="157" t="s">
        <v>1172</v>
      </c>
      <c r="Z69" s="158" t="str">
        <f t="shared" si="18"/>
        <v>#N/A</v>
      </c>
      <c r="AA69" s="158" t="str">
        <f t="shared" si="13"/>
        <v>#N/A</v>
      </c>
      <c r="AB69" s="158" t="str">
        <f t="shared" si="14"/>
        <v>#N/A</v>
      </c>
      <c r="AC69" s="158">
        <v>1.0</v>
      </c>
      <c r="AD69" s="158" t="str">
        <f t="shared" si="15"/>
        <v>#N/A</v>
      </c>
      <c r="AE69" s="158" t="str">
        <f t="shared" si="16"/>
        <v>#N/A</v>
      </c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</row>
    <row r="70">
      <c r="A70" s="157">
        <v>1077.0</v>
      </c>
      <c r="B70" s="158" t="s">
        <v>136</v>
      </c>
      <c r="C70" s="158">
        <v>1.0</v>
      </c>
      <c r="D70" s="158" t="s">
        <v>2063</v>
      </c>
      <c r="E70" s="158">
        <v>12.0</v>
      </c>
      <c r="F70" s="158">
        <v>1215.0</v>
      </c>
      <c r="G70" s="158"/>
      <c r="H70" s="158">
        <f t="shared" si="1"/>
        <v>29160</v>
      </c>
      <c r="I70" s="158">
        <f t="shared" si="2"/>
        <v>2430</v>
      </c>
      <c r="J70" s="158">
        <f t="shared" si="3"/>
        <v>101.25</v>
      </c>
      <c r="K70" s="158">
        <f t="shared" si="4"/>
        <v>0.2773972603</v>
      </c>
      <c r="L70" s="158">
        <f t="shared" si="19"/>
        <v>29160</v>
      </c>
      <c r="M70" s="158">
        <f t="shared" si="6"/>
        <v>1215</v>
      </c>
      <c r="N70" s="158">
        <v>8.0</v>
      </c>
      <c r="O70" s="158">
        <f t="shared" si="7"/>
        <v>20</v>
      </c>
      <c r="P70" s="158">
        <f t="shared" si="8"/>
        <v>2.5</v>
      </c>
      <c r="Q70" s="158">
        <f t="shared" si="9"/>
        <v>810</v>
      </c>
      <c r="R70" s="158">
        <f t="shared" si="10"/>
        <v>2.219178082</v>
      </c>
      <c r="S70" s="158">
        <f t="shared" si="20"/>
        <v>0.00987654321</v>
      </c>
      <c r="T70" s="158">
        <f t="shared" si="11"/>
        <v>3.604938272</v>
      </c>
      <c r="U70" s="158">
        <v>246.0</v>
      </c>
      <c r="V70" s="158">
        <f t="shared" si="12"/>
        <v>2.42962963</v>
      </c>
      <c r="W70" s="157" t="s">
        <v>2081</v>
      </c>
      <c r="X70" s="157">
        <v>25.26</v>
      </c>
      <c r="Y70" s="157" t="s">
        <v>2087</v>
      </c>
      <c r="Z70" s="158">
        <f t="shared" si="18"/>
        <v>0.0003909953765</v>
      </c>
      <c r="AA70" s="158">
        <f t="shared" si="13"/>
        <v>2.439506173</v>
      </c>
      <c r="AB70" s="158">
        <f t="shared" si="14"/>
        <v>0.6098765432</v>
      </c>
      <c r="AC70" s="158">
        <v>8.0</v>
      </c>
      <c r="AD70" s="158">
        <f t="shared" si="15"/>
        <v>13.11740891</v>
      </c>
      <c r="AE70" s="158">
        <f t="shared" si="16"/>
        <v>0.03593810659</v>
      </c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</row>
    <row r="71">
      <c r="A71" s="157">
        <v>1078.0</v>
      </c>
      <c r="B71" s="158" t="s">
        <v>137</v>
      </c>
      <c r="C71" s="158">
        <v>1.0</v>
      </c>
      <c r="D71" s="158">
        <v>0.0</v>
      </c>
      <c r="E71" s="158" t="e">
        <v>#N/A</v>
      </c>
      <c r="F71" s="158">
        <v>1215.0</v>
      </c>
      <c r="G71" s="158"/>
      <c r="H71" s="158">
        <f t="shared" si="1"/>
        <v>29160</v>
      </c>
      <c r="I71" s="158" t="str">
        <f t="shared" si="2"/>
        <v>#N/A</v>
      </c>
      <c r="J71" s="158" t="str">
        <f t="shared" si="3"/>
        <v>#N/A</v>
      </c>
      <c r="K71" s="158" t="str">
        <f t="shared" si="4"/>
        <v>#N/A</v>
      </c>
      <c r="L71" s="158">
        <f t="shared" si="19"/>
        <v>29160</v>
      </c>
      <c r="M71" s="158">
        <f t="shared" si="6"/>
        <v>1215</v>
      </c>
      <c r="N71" s="158">
        <v>18.0</v>
      </c>
      <c r="O71" s="158" t="str">
        <f t="shared" si="7"/>
        <v>#N/A</v>
      </c>
      <c r="P71" s="158" t="str">
        <f t="shared" si="8"/>
        <v>#N/A</v>
      </c>
      <c r="Q71" s="158" t="str">
        <f t="shared" si="9"/>
        <v>#N/A</v>
      </c>
      <c r="R71" s="158" t="str">
        <f t="shared" si="10"/>
        <v>#N/A</v>
      </c>
      <c r="S71" s="158" t="str">
        <f t="shared" si="20"/>
        <v>#N/A</v>
      </c>
      <c r="T71" s="158" t="str">
        <f t="shared" si="11"/>
        <v>#N/A</v>
      </c>
      <c r="U71" s="158">
        <v>246.0</v>
      </c>
      <c r="V71" s="158" t="str">
        <f t="shared" si="12"/>
        <v>#N/A</v>
      </c>
      <c r="W71" s="157" t="s">
        <v>2081</v>
      </c>
      <c r="X71" s="157">
        <v>25.26</v>
      </c>
      <c r="Y71" s="157" t="s">
        <v>2117</v>
      </c>
      <c r="Z71" s="158" t="str">
        <f t="shared" si="18"/>
        <v>#N/A</v>
      </c>
      <c r="AA71" s="158" t="str">
        <f t="shared" si="13"/>
        <v>#N/A</v>
      </c>
      <c r="AB71" s="158" t="str">
        <f t="shared" si="14"/>
        <v>#N/A</v>
      </c>
      <c r="AC71" s="158">
        <v>18.0</v>
      </c>
      <c r="AD71" s="158" t="str">
        <f t="shared" si="15"/>
        <v>#N/A</v>
      </c>
      <c r="AE71" s="158" t="str">
        <f t="shared" si="16"/>
        <v>#N/A</v>
      </c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</row>
    <row r="72">
      <c r="A72" s="157">
        <v>1097.0</v>
      </c>
      <c r="B72" s="158" t="s">
        <v>138</v>
      </c>
      <c r="C72" s="158">
        <v>1.0</v>
      </c>
      <c r="D72" s="158" t="s">
        <v>2126</v>
      </c>
      <c r="E72" s="158">
        <v>15.0</v>
      </c>
      <c r="F72" s="158">
        <v>1215.0</v>
      </c>
      <c r="G72" s="158"/>
      <c r="H72" s="158">
        <f t="shared" si="1"/>
        <v>29160</v>
      </c>
      <c r="I72" s="158">
        <f t="shared" si="2"/>
        <v>1944</v>
      </c>
      <c r="J72" s="158">
        <f t="shared" si="3"/>
        <v>81</v>
      </c>
      <c r="K72" s="158">
        <f t="shared" si="4"/>
        <v>0.2219178082</v>
      </c>
      <c r="L72" s="158">
        <f t="shared" si="19"/>
        <v>29160</v>
      </c>
      <c r="M72" s="158">
        <f t="shared" si="6"/>
        <v>1215</v>
      </c>
      <c r="N72" s="158">
        <v>2.0</v>
      </c>
      <c r="O72" s="158">
        <f t="shared" si="7"/>
        <v>17</v>
      </c>
      <c r="P72" s="158">
        <f t="shared" si="8"/>
        <v>8.5</v>
      </c>
      <c r="Q72" s="158">
        <f t="shared" si="9"/>
        <v>162</v>
      </c>
      <c r="R72" s="158">
        <f t="shared" si="10"/>
        <v>0.4438356164</v>
      </c>
      <c r="S72" s="158">
        <f t="shared" si="20"/>
        <v>0.01234567901</v>
      </c>
      <c r="T72" s="158">
        <f t="shared" si="11"/>
        <v>4.50617284</v>
      </c>
      <c r="U72" s="158">
        <v>246.0</v>
      </c>
      <c r="V72" s="158">
        <f t="shared" si="12"/>
        <v>3.037037037</v>
      </c>
      <c r="W72" s="157" t="s">
        <v>2144</v>
      </c>
      <c r="X72" s="157">
        <v>17.86</v>
      </c>
      <c r="Y72" s="157" t="s">
        <v>2146</v>
      </c>
      <c r="Z72" s="158">
        <f t="shared" si="18"/>
        <v>0.0006912474251</v>
      </c>
      <c r="AA72" s="158">
        <f t="shared" si="13"/>
        <v>3.049382716</v>
      </c>
      <c r="AB72" s="158">
        <f t="shared" si="14"/>
        <v>0.762345679</v>
      </c>
      <c r="AC72" s="158">
        <v>2.0</v>
      </c>
      <c r="AD72" s="158">
        <f t="shared" si="15"/>
        <v>2.623481781</v>
      </c>
      <c r="AE72" s="158">
        <f t="shared" si="16"/>
        <v>0.007187621319</v>
      </c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</row>
    <row r="73">
      <c r="A73" s="157">
        <v>1113.0</v>
      </c>
      <c r="B73" s="158" t="s">
        <v>139</v>
      </c>
      <c r="C73" s="158">
        <v>1.0</v>
      </c>
      <c r="D73" s="158">
        <v>0.0</v>
      </c>
      <c r="E73" s="158" t="e">
        <v>#N/A</v>
      </c>
      <c r="F73" s="158">
        <v>1215.0</v>
      </c>
      <c r="G73" s="158"/>
      <c r="H73" s="158">
        <f t="shared" si="1"/>
        <v>29160</v>
      </c>
      <c r="I73" s="158" t="str">
        <f t="shared" si="2"/>
        <v>#N/A</v>
      </c>
      <c r="J73" s="158" t="str">
        <f t="shared" si="3"/>
        <v>#N/A</v>
      </c>
      <c r="K73" s="158" t="str">
        <f t="shared" si="4"/>
        <v>#N/A</v>
      </c>
      <c r="L73" s="158">
        <f t="shared" si="19"/>
        <v>29160</v>
      </c>
      <c r="M73" s="158">
        <f t="shared" si="6"/>
        <v>1215</v>
      </c>
      <c r="N73" s="158">
        <v>2.0</v>
      </c>
      <c r="O73" s="158" t="str">
        <f t="shared" si="7"/>
        <v>#N/A</v>
      </c>
      <c r="P73" s="158" t="str">
        <f t="shared" si="8"/>
        <v>#N/A</v>
      </c>
      <c r="Q73" s="158" t="str">
        <f t="shared" si="9"/>
        <v>#N/A</v>
      </c>
      <c r="R73" s="158" t="str">
        <f t="shared" si="10"/>
        <v>#N/A</v>
      </c>
      <c r="S73" s="158" t="str">
        <f t="shared" si="20"/>
        <v>#N/A</v>
      </c>
      <c r="T73" s="158" t="str">
        <f t="shared" si="11"/>
        <v>#N/A</v>
      </c>
      <c r="U73" s="158">
        <v>246.0</v>
      </c>
      <c r="V73" s="158" t="str">
        <f t="shared" si="12"/>
        <v>#N/A</v>
      </c>
      <c r="W73" s="157" t="s">
        <v>2165</v>
      </c>
      <c r="X73" s="157">
        <v>11.07</v>
      </c>
      <c r="Y73" s="157" t="s">
        <v>2165</v>
      </c>
      <c r="Z73" s="158" t="str">
        <f t="shared" si="18"/>
        <v>#N/A</v>
      </c>
      <c r="AA73" s="158" t="str">
        <f t="shared" si="13"/>
        <v>#N/A</v>
      </c>
      <c r="AB73" s="158" t="str">
        <f t="shared" si="14"/>
        <v>#N/A</v>
      </c>
      <c r="AC73" s="158">
        <v>2.0</v>
      </c>
      <c r="AD73" s="158" t="str">
        <f t="shared" si="15"/>
        <v>#N/A</v>
      </c>
      <c r="AE73" s="158" t="str">
        <f t="shared" si="16"/>
        <v>#N/A</v>
      </c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</row>
    <row r="74">
      <c r="A74" s="157">
        <v>1115.0</v>
      </c>
      <c r="B74" s="158" t="s">
        <v>140</v>
      </c>
      <c r="C74" s="158">
        <v>1.0</v>
      </c>
      <c r="D74" s="158">
        <v>0.0</v>
      </c>
      <c r="E74" s="158" t="e">
        <v>#N/A</v>
      </c>
      <c r="F74" s="158">
        <v>1215.0</v>
      </c>
      <c r="G74" s="158"/>
      <c r="H74" s="158">
        <f t="shared" si="1"/>
        <v>29160</v>
      </c>
      <c r="I74" s="158" t="str">
        <f t="shared" si="2"/>
        <v>#N/A</v>
      </c>
      <c r="J74" s="158" t="str">
        <f t="shared" si="3"/>
        <v>#N/A</v>
      </c>
      <c r="K74" s="158" t="str">
        <f t="shared" si="4"/>
        <v>#N/A</v>
      </c>
      <c r="L74" s="158">
        <f t="shared" si="19"/>
        <v>29160</v>
      </c>
      <c r="M74" s="158">
        <f t="shared" si="6"/>
        <v>1215</v>
      </c>
      <c r="N74" s="158">
        <v>6.0</v>
      </c>
      <c r="O74" s="158" t="str">
        <f t="shared" si="7"/>
        <v>#N/A</v>
      </c>
      <c r="P74" s="158" t="str">
        <f t="shared" si="8"/>
        <v>#N/A</v>
      </c>
      <c r="Q74" s="158" t="str">
        <f t="shared" si="9"/>
        <v>#N/A</v>
      </c>
      <c r="R74" s="158" t="str">
        <f t="shared" si="10"/>
        <v>#N/A</v>
      </c>
      <c r="S74" s="158" t="str">
        <f t="shared" si="20"/>
        <v>#N/A</v>
      </c>
      <c r="T74" s="158" t="str">
        <f t="shared" si="11"/>
        <v>#N/A</v>
      </c>
      <c r="U74" s="158">
        <v>246.0</v>
      </c>
      <c r="V74" s="158" t="str">
        <f t="shared" si="12"/>
        <v>#N/A</v>
      </c>
      <c r="W74" s="157" t="s">
        <v>2165</v>
      </c>
      <c r="X74" s="157">
        <v>11.07</v>
      </c>
      <c r="Y74" s="157" t="s">
        <v>2165</v>
      </c>
      <c r="Z74" s="158" t="str">
        <f t="shared" si="18"/>
        <v>#N/A</v>
      </c>
      <c r="AA74" s="158" t="str">
        <f t="shared" si="13"/>
        <v>#N/A</v>
      </c>
      <c r="AB74" s="158" t="str">
        <f t="shared" si="14"/>
        <v>#N/A</v>
      </c>
      <c r="AC74" s="158">
        <v>6.0</v>
      </c>
      <c r="AD74" s="158" t="str">
        <f t="shared" si="15"/>
        <v>#N/A</v>
      </c>
      <c r="AE74" s="158" t="str">
        <f t="shared" si="16"/>
        <v>#N/A</v>
      </c>
      <c r="AF74" s="158"/>
      <c r="AG74" s="158"/>
      <c r="AH74" s="158"/>
      <c r="AI74" s="158"/>
      <c r="AJ74" s="158"/>
      <c r="AK74" s="158">
        <v>25.0</v>
      </c>
      <c r="AL74" s="158">
        <v>20.0</v>
      </c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</row>
    <row r="75">
      <c r="A75" s="157">
        <v>1116.0</v>
      </c>
      <c r="B75" s="158" t="s">
        <v>141</v>
      </c>
      <c r="C75" s="158">
        <v>1.0</v>
      </c>
      <c r="D75" s="158">
        <v>0.0</v>
      </c>
      <c r="E75" s="158" t="e">
        <v>#N/A</v>
      </c>
      <c r="F75" s="158">
        <v>1215.0</v>
      </c>
      <c r="G75" s="158"/>
      <c r="H75" s="158">
        <f t="shared" si="1"/>
        <v>29160</v>
      </c>
      <c r="I75" s="158" t="str">
        <f t="shared" si="2"/>
        <v>#N/A</v>
      </c>
      <c r="J75" s="158" t="str">
        <f t="shared" si="3"/>
        <v>#N/A</v>
      </c>
      <c r="K75" s="158" t="str">
        <f t="shared" si="4"/>
        <v>#N/A</v>
      </c>
      <c r="L75" s="158">
        <f t="shared" si="19"/>
        <v>29160</v>
      </c>
      <c r="M75" s="158">
        <f t="shared" si="6"/>
        <v>1215</v>
      </c>
      <c r="N75" s="158">
        <v>4.0</v>
      </c>
      <c r="O75" s="158" t="str">
        <f t="shared" si="7"/>
        <v>#N/A</v>
      </c>
      <c r="P75" s="158" t="str">
        <f t="shared" si="8"/>
        <v>#N/A</v>
      </c>
      <c r="Q75" s="158" t="str">
        <f t="shared" si="9"/>
        <v>#N/A</v>
      </c>
      <c r="R75" s="158" t="str">
        <f t="shared" si="10"/>
        <v>#N/A</v>
      </c>
      <c r="S75" s="158" t="str">
        <f t="shared" si="20"/>
        <v>#N/A</v>
      </c>
      <c r="T75" s="158" t="str">
        <f t="shared" si="11"/>
        <v>#N/A</v>
      </c>
      <c r="U75" s="158">
        <v>246.0</v>
      </c>
      <c r="V75" s="158" t="str">
        <f t="shared" si="12"/>
        <v>#N/A</v>
      </c>
      <c r="W75" s="157" t="s">
        <v>2165</v>
      </c>
      <c r="X75" s="157">
        <v>11.07</v>
      </c>
      <c r="Y75" s="157" t="s">
        <v>2165</v>
      </c>
      <c r="Z75" s="158" t="str">
        <f t="shared" si="18"/>
        <v>#N/A</v>
      </c>
      <c r="AA75" s="158" t="str">
        <f t="shared" si="13"/>
        <v>#N/A</v>
      </c>
      <c r="AB75" s="158" t="str">
        <f t="shared" si="14"/>
        <v>#N/A</v>
      </c>
      <c r="AC75" s="158">
        <v>4.0</v>
      </c>
      <c r="AD75" s="158" t="str">
        <f t="shared" si="15"/>
        <v>#N/A</v>
      </c>
      <c r="AE75" s="158" t="str">
        <f t="shared" si="16"/>
        <v>#N/A</v>
      </c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</row>
    <row r="76">
      <c r="A76" s="157">
        <v>1117.0</v>
      </c>
      <c r="B76" s="158" t="s">
        <v>142</v>
      </c>
      <c r="C76" s="158">
        <v>1.0</v>
      </c>
      <c r="D76" s="158">
        <v>0.0</v>
      </c>
      <c r="E76" s="158" t="e">
        <v>#N/A</v>
      </c>
      <c r="F76" s="158">
        <v>1215.0</v>
      </c>
      <c r="G76" s="158"/>
      <c r="H76" s="158">
        <f t="shared" si="1"/>
        <v>29160</v>
      </c>
      <c r="I76" s="158" t="str">
        <f t="shared" si="2"/>
        <v>#N/A</v>
      </c>
      <c r="J76" s="158" t="str">
        <f t="shared" si="3"/>
        <v>#N/A</v>
      </c>
      <c r="K76" s="158" t="str">
        <f t="shared" si="4"/>
        <v>#N/A</v>
      </c>
      <c r="L76" s="158">
        <f t="shared" si="19"/>
        <v>29160</v>
      </c>
      <c r="M76" s="158">
        <f t="shared" si="6"/>
        <v>1215</v>
      </c>
      <c r="N76" s="158">
        <v>2.0</v>
      </c>
      <c r="O76" s="158" t="str">
        <f t="shared" si="7"/>
        <v>#N/A</v>
      </c>
      <c r="P76" s="158" t="str">
        <f t="shared" si="8"/>
        <v>#N/A</v>
      </c>
      <c r="Q76" s="158" t="str">
        <f t="shared" si="9"/>
        <v>#N/A</v>
      </c>
      <c r="R76" s="158" t="str">
        <f t="shared" si="10"/>
        <v>#N/A</v>
      </c>
      <c r="S76" s="158" t="str">
        <f t="shared" si="20"/>
        <v>#N/A</v>
      </c>
      <c r="T76" s="158" t="str">
        <f t="shared" si="11"/>
        <v>#N/A</v>
      </c>
      <c r="U76" s="158">
        <v>246.0</v>
      </c>
      <c r="V76" s="158" t="str">
        <f t="shared" si="12"/>
        <v>#N/A</v>
      </c>
      <c r="W76" s="157" t="s">
        <v>2165</v>
      </c>
      <c r="X76" s="157">
        <v>11.07</v>
      </c>
      <c r="Y76" s="157" t="s">
        <v>2165</v>
      </c>
      <c r="Z76" s="158" t="str">
        <f t="shared" si="18"/>
        <v>#N/A</v>
      </c>
      <c r="AA76" s="158" t="str">
        <f t="shared" si="13"/>
        <v>#N/A</v>
      </c>
      <c r="AB76" s="158" t="str">
        <f t="shared" si="14"/>
        <v>#N/A</v>
      </c>
      <c r="AC76" s="158">
        <v>2.0</v>
      </c>
      <c r="AD76" s="158" t="str">
        <f t="shared" si="15"/>
        <v>#N/A</v>
      </c>
      <c r="AE76" s="158" t="str">
        <f t="shared" si="16"/>
        <v>#N/A</v>
      </c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</row>
    <row r="77">
      <c r="A77" s="157">
        <v>1118.0</v>
      </c>
      <c r="B77" s="158" t="s">
        <v>143</v>
      </c>
      <c r="C77" s="158">
        <v>1.0</v>
      </c>
      <c r="D77" s="158">
        <v>0.0</v>
      </c>
      <c r="E77" s="158" t="e">
        <v>#N/A</v>
      </c>
      <c r="F77" s="158">
        <v>1215.0</v>
      </c>
      <c r="G77" s="158"/>
      <c r="H77" s="158">
        <f t="shared" si="1"/>
        <v>29160</v>
      </c>
      <c r="I77" s="158" t="str">
        <f t="shared" si="2"/>
        <v>#N/A</v>
      </c>
      <c r="J77" s="158" t="str">
        <f t="shared" si="3"/>
        <v>#N/A</v>
      </c>
      <c r="K77" s="158" t="str">
        <f t="shared" si="4"/>
        <v>#N/A</v>
      </c>
      <c r="L77" s="158">
        <f t="shared" si="19"/>
        <v>29160</v>
      </c>
      <c r="M77" s="158">
        <f t="shared" si="6"/>
        <v>1215</v>
      </c>
      <c r="N77" s="158">
        <v>2.0</v>
      </c>
      <c r="O77" s="158" t="str">
        <f t="shared" si="7"/>
        <v>#N/A</v>
      </c>
      <c r="P77" s="158" t="str">
        <f t="shared" si="8"/>
        <v>#N/A</v>
      </c>
      <c r="Q77" s="158" t="str">
        <f t="shared" si="9"/>
        <v>#N/A</v>
      </c>
      <c r="R77" s="158" t="str">
        <f t="shared" si="10"/>
        <v>#N/A</v>
      </c>
      <c r="S77" s="158" t="str">
        <f t="shared" si="20"/>
        <v>#N/A</v>
      </c>
      <c r="T77" s="158" t="str">
        <f t="shared" si="11"/>
        <v>#N/A</v>
      </c>
      <c r="U77" s="158">
        <v>246.0</v>
      </c>
      <c r="V77" s="158" t="str">
        <f t="shared" si="12"/>
        <v>#N/A</v>
      </c>
      <c r="W77" s="157" t="s">
        <v>2165</v>
      </c>
      <c r="X77" s="157">
        <v>11.07</v>
      </c>
      <c r="Y77" s="157" t="s">
        <v>2165</v>
      </c>
      <c r="Z77" s="158" t="str">
        <f t="shared" si="18"/>
        <v>#N/A</v>
      </c>
      <c r="AA77" s="158" t="str">
        <f t="shared" si="13"/>
        <v>#N/A</v>
      </c>
      <c r="AB77" s="158" t="str">
        <f t="shared" si="14"/>
        <v>#N/A</v>
      </c>
      <c r="AC77" s="158">
        <v>2.0</v>
      </c>
      <c r="AD77" s="158" t="str">
        <f t="shared" si="15"/>
        <v>#N/A</v>
      </c>
      <c r="AE77" s="158" t="str">
        <f t="shared" si="16"/>
        <v>#N/A</v>
      </c>
      <c r="AF77" s="158"/>
      <c r="AG77" s="158"/>
      <c r="AH77" s="158"/>
      <c r="AI77" s="158"/>
      <c r="AJ77" s="158"/>
      <c r="AK77" s="158">
        <v>25.0</v>
      </c>
      <c r="AL77" s="158">
        <v>20.0</v>
      </c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</row>
    <row r="78">
      <c r="A78" s="157">
        <v>1119.0</v>
      </c>
      <c r="B78" s="158" t="s">
        <v>144</v>
      </c>
      <c r="C78" s="158">
        <v>1.0</v>
      </c>
      <c r="D78" s="158">
        <v>0.0</v>
      </c>
      <c r="E78" s="158" t="e">
        <v>#N/A</v>
      </c>
      <c r="F78" s="158">
        <v>1215.0</v>
      </c>
      <c r="G78" s="158"/>
      <c r="H78" s="158">
        <f t="shared" si="1"/>
        <v>29160</v>
      </c>
      <c r="I78" s="158" t="str">
        <f t="shared" si="2"/>
        <v>#N/A</v>
      </c>
      <c r="J78" s="158" t="str">
        <f t="shared" si="3"/>
        <v>#N/A</v>
      </c>
      <c r="K78" s="158" t="str">
        <f t="shared" si="4"/>
        <v>#N/A</v>
      </c>
      <c r="L78" s="158">
        <f t="shared" si="19"/>
        <v>29160</v>
      </c>
      <c r="M78" s="158">
        <f t="shared" si="6"/>
        <v>1215</v>
      </c>
      <c r="N78" s="158">
        <v>1.0</v>
      </c>
      <c r="O78" s="158" t="str">
        <f t="shared" si="7"/>
        <v>#N/A</v>
      </c>
      <c r="P78" s="158" t="str">
        <f t="shared" si="8"/>
        <v>#N/A</v>
      </c>
      <c r="Q78" s="158" t="str">
        <f t="shared" si="9"/>
        <v>#N/A</v>
      </c>
      <c r="R78" s="158" t="str">
        <f t="shared" si="10"/>
        <v>#N/A</v>
      </c>
      <c r="S78" s="158" t="str">
        <f t="shared" si="20"/>
        <v>#N/A</v>
      </c>
      <c r="T78" s="158" t="str">
        <f t="shared" si="11"/>
        <v>#N/A</v>
      </c>
      <c r="U78" s="158">
        <v>246.0</v>
      </c>
      <c r="V78" s="158" t="str">
        <f t="shared" si="12"/>
        <v>#N/A</v>
      </c>
      <c r="W78" s="157" t="s">
        <v>2165</v>
      </c>
      <c r="X78" s="157">
        <v>11.07</v>
      </c>
      <c r="Y78" s="157" t="s">
        <v>2165</v>
      </c>
      <c r="Z78" s="158" t="str">
        <f t="shared" si="18"/>
        <v>#N/A</v>
      </c>
      <c r="AA78" s="158" t="str">
        <f t="shared" si="13"/>
        <v>#N/A</v>
      </c>
      <c r="AB78" s="158" t="str">
        <f t="shared" si="14"/>
        <v>#N/A</v>
      </c>
      <c r="AC78" s="158">
        <v>1.0</v>
      </c>
      <c r="AD78" s="158" t="str">
        <f t="shared" si="15"/>
        <v>#N/A</v>
      </c>
      <c r="AE78" s="158" t="str">
        <f t="shared" si="16"/>
        <v>#N/A</v>
      </c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</row>
    <row r="79">
      <c r="A79" s="157">
        <v>1120.0</v>
      </c>
      <c r="B79" s="158" t="s">
        <v>145</v>
      </c>
      <c r="C79" s="158">
        <v>1.0</v>
      </c>
      <c r="D79" s="158">
        <v>0.0</v>
      </c>
      <c r="E79" s="158" t="e">
        <v>#N/A</v>
      </c>
      <c r="F79" s="158">
        <v>1215.0</v>
      </c>
      <c r="G79" s="158"/>
      <c r="H79" s="158">
        <f t="shared" si="1"/>
        <v>29160</v>
      </c>
      <c r="I79" s="158" t="str">
        <f t="shared" si="2"/>
        <v>#N/A</v>
      </c>
      <c r="J79" s="158" t="str">
        <f t="shared" si="3"/>
        <v>#N/A</v>
      </c>
      <c r="K79" s="158" t="str">
        <f t="shared" si="4"/>
        <v>#N/A</v>
      </c>
      <c r="L79" s="158">
        <f t="shared" si="19"/>
        <v>29160</v>
      </c>
      <c r="M79" s="158">
        <f t="shared" si="6"/>
        <v>1215</v>
      </c>
      <c r="N79" s="158">
        <v>2.0</v>
      </c>
      <c r="O79" s="158" t="str">
        <f t="shared" si="7"/>
        <v>#N/A</v>
      </c>
      <c r="P79" s="158" t="str">
        <f t="shared" si="8"/>
        <v>#N/A</v>
      </c>
      <c r="Q79" s="158" t="str">
        <f t="shared" si="9"/>
        <v>#N/A</v>
      </c>
      <c r="R79" s="158" t="str">
        <f t="shared" si="10"/>
        <v>#N/A</v>
      </c>
      <c r="S79" s="158" t="str">
        <f t="shared" si="20"/>
        <v>#N/A</v>
      </c>
      <c r="T79" s="158" t="str">
        <f t="shared" si="11"/>
        <v>#N/A</v>
      </c>
      <c r="U79" s="158">
        <v>246.0</v>
      </c>
      <c r="V79" s="158" t="str">
        <f t="shared" si="12"/>
        <v>#N/A</v>
      </c>
      <c r="W79" s="157" t="s">
        <v>2165</v>
      </c>
      <c r="X79" s="157">
        <v>11.07</v>
      </c>
      <c r="Y79" s="157" t="s">
        <v>2165</v>
      </c>
      <c r="Z79" s="158" t="str">
        <f t="shared" si="18"/>
        <v>#N/A</v>
      </c>
      <c r="AA79" s="158" t="str">
        <f t="shared" si="13"/>
        <v>#N/A</v>
      </c>
      <c r="AB79" s="158" t="str">
        <f t="shared" si="14"/>
        <v>#N/A</v>
      </c>
      <c r="AC79" s="158">
        <v>2.0</v>
      </c>
      <c r="AD79" s="158" t="str">
        <f t="shared" si="15"/>
        <v>#N/A</v>
      </c>
      <c r="AE79" s="158" t="str">
        <f t="shared" si="16"/>
        <v>#N/A</v>
      </c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</row>
    <row r="80">
      <c r="A80" s="157">
        <v>1121.0</v>
      </c>
      <c r="B80" s="158" t="s">
        <v>146</v>
      </c>
      <c r="C80" s="158">
        <v>1.0</v>
      </c>
      <c r="D80" s="158">
        <v>0.0</v>
      </c>
      <c r="E80" s="158" t="e">
        <v>#N/A</v>
      </c>
      <c r="F80" s="158">
        <v>1215.0</v>
      </c>
      <c r="G80" s="158"/>
      <c r="H80" s="158">
        <f t="shared" si="1"/>
        <v>29160</v>
      </c>
      <c r="I80" s="158" t="str">
        <f t="shared" si="2"/>
        <v>#N/A</v>
      </c>
      <c r="J80" s="158" t="str">
        <f t="shared" si="3"/>
        <v>#N/A</v>
      </c>
      <c r="K80" s="158" t="str">
        <f t="shared" si="4"/>
        <v>#N/A</v>
      </c>
      <c r="L80" s="158">
        <f t="shared" si="19"/>
        <v>29160</v>
      </c>
      <c r="M80" s="158">
        <f t="shared" si="6"/>
        <v>1215</v>
      </c>
      <c r="N80" s="158">
        <v>1.0</v>
      </c>
      <c r="O80" s="158" t="str">
        <f t="shared" si="7"/>
        <v>#N/A</v>
      </c>
      <c r="P80" s="158" t="str">
        <f t="shared" si="8"/>
        <v>#N/A</v>
      </c>
      <c r="Q80" s="158" t="str">
        <f t="shared" si="9"/>
        <v>#N/A</v>
      </c>
      <c r="R80" s="158" t="str">
        <f t="shared" si="10"/>
        <v>#N/A</v>
      </c>
      <c r="S80" s="158" t="str">
        <f t="shared" si="20"/>
        <v>#N/A</v>
      </c>
      <c r="T80" s="158" t="str">
        <f t="shared" si="11"/>
        <v>#N/A</v>
      </c>
      <c r="U80" s="158">
        <v>246.0</v>
      </c>
      <c r="V80" s="158" t="str">
        <f t="shared" si="12"/>
        <v>#N/A</v>
      </c>
      <c r="W80" s="157" t="s">
        <v>2165</v>
      </c>
      <c r="X80" s="157">
        <v>11.07</v>
      </c>
      <c r="Y80" s="157" t="s">
        <v>2165</v>
      </c>
      <c r="Z80" s="158" t="str">
        <f t="shared" si="18"/>
        <v>#N/A</v>
      </c>
      <c r="AA80" s="158" t="str">
        <f t="shared" si="13"/>
        <v>#N/A</v>
      </c>
      <c r="AB80" s="158" t="str">
        <f t="shared" si="14"/>
        <v>#N/A</v>
      </c>
      <c r="AC80" s="158">
        <v>1.0</v>
      </c>
      <c r="AD80" s="158" t="str">
        <f t="shared" si="15"/>
        <v>#N/A</v>
      </c>
      <c r="AE80" s="158" t="str">
        <f t="shared" si="16"/>
        <v>#N/A</v>
      </c>
      <c r="AF80" s="158"/>
      <c r="AG80" s="158"/>
      <c r="AH80" s="158"/>
      <c r="AI80" s="158"/>
      <c r="AJ80" s="158"/>
      <c r="AK80" s="158">
        <v>25.0</v>
      </c>
      <c r="AL80" s="158">
        <v>20.0</v>
      </c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</row>
    <row r="81">
      <c r="A81" s="157">
        <v>1123.0</v>
      </c>
      <c r="B81" s="158" t="s">
        <v>147</v>
      </c>
      <c r="C81" s="158">
        <v>1.0</v>
      </c>
      <c r="D81" s="158">
        <v>0.0</v>
      </c>
      <c r="E81" s="158" t="e">
        <v>#N/A</v>
      </c>
      <c r="F81" s="158">
        <v>1215.0</v>
      </c>
      <c r="G81" s="158"/>
      <c r="H81" s="158">
        <f t="shared" si="1"/>
        <v>29160</v>
      </c>
      <c r="I81" s="158" t="str">
        <f t="shared" si="2"/>
        <v>#N/A</v>
      </c>
      <c r="J81" s="158" t="str">
        <f t="shared" si="3"/>
        <v>#N/A</v>
      </c>
      <c r="K81" s="158" t="str">
        <f t="shared" si="4"/>
        <v>#N/A</v>
      </c>
      <c r="L81" s="158">
        <f t="shared" si="19"/>
        <v>29160</v>
      </c>
      <c r="M81" s="158">
        <f t="shared" si="6"/>
        <v>1215</v>
      </c>
      <c r="N81" s="158">
        <v>2.0</v>
      </c>
      <c r="O81" s="158" t="str">
        <f t="shared" si="7"/>
        <v>#N/A</v>
      </c>
      <c r="P81" s="158" t="str">
        <f t="shared" si="8"/>
        <v>#N/A</v>
      </c>
      <c r="Q81" s="158" t="str">
        <f t="shared" si="9"/>
        <v>#N/A</v>
      </c>
      <c r="R81" s="158" t="str">
        <f t="shared" si="10"/>
        <v>#N/A</v>
      </c>
      <c r="S81" s="158" t="str">
        <f t="shared" si="20"/>
        <v>#N/A</v>
      </c>
      <c r="T81" s="158" t="str">
        <f t="shared" si="11"/>
        <v>#N/A</v>
      </c>
      <c r="U81" s="158">
        <v>246.0</v>
      </c>
      <c r="V81" s="158" t="str">
        <f t="shared" si="12"/>
        <v>#N/A</v>
      </c>
      <c r="W81" s="157" t="s">
        <v>2165</v>
      </c>
      <c r="X81" s="157">
        <v>11.07</v>
      </c>
      <c r="Y81" s="157" t="s">
        <v>2165</v>
      </c>
      <c r="Z81" s="158" t="str">
        <f t="shared" si="18"/>
        <v>#N/A</v>
      </c>
      <c r="AA81" s="158" t="str">
        <f t="shared" si="13"/>
        <v>#N/A</v>
      </c>
      <c r="AB81" s="158" t="str">
        <f t="shared" si="14"/>
        <v>#N/A</v>
      </c>
      <c r="AC81" s="158">
        <v>2.0</v>
      </c>
      <c r="AD81" s="158" t="str">
        <f t="shared" si="15"/>
        <v>#N/A</v>
      </c>
      <c r="AE81" s="158" t="str">
        <f t="shared" si="16"/>
        <v>#N/A</v>
      </c>
      <c r="AF81" s="158"/>
      <c r="AG81" s="158"/>
      <c r="AH81" s="158"/>
      <c r="AI81" s="158"/>
      <c r="AJ81" s="158"/>
      <c r="AK81" s="158">
        <v>25.0</v>
      </c>
      <c r="AL81" s="158">
        <v>20.0</v>
      </c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</row>
    <row r="82">
      <c r="A82" s="157">
        <v>1124.0</v>
      </c>
      <c r="B82" s="158" t="s">
        <v>148</v>
      </c>
      <c r="C82" s="158">
        <v>1.0</v>
      </c>
      <c r="D82" s="158">
        <v>0.0</v>
      </c>
      <c r="E82" s="158" t="e">
        <v>#N/A</v>
      </c>
      <c r="F82" s="158">
        <v>1215.0</v>
      </c>
      <c r="G82" s="158"/>
      <c r="H82" s="158">
        <f t="shared" si="1"/>
        <v>29160</v>
      </c>
      <c r="I82" s="158" t="str">
        <f t="shared" si="2"/>
        <v>#N/A</v>
      </c>
      <c r="J82" s="158" t="str">
        <f t="shared" si="3"/>
        <v>#N/A</v>
      </c>
      <c r="K82" s="158" t="str">
        <f t="shared" si="4"/>
        <v>#N/A</v>
      </c>
      <c r="L82" s="158">
        <f t="shared" si="19"/>
        <v>29160</v>
      </c>
      <c r="M82" s="158">
        <f t="shared" si="6"/>
        <v>1215</v>
      </c>
      <c r="N82" s="158">
        <v>1.0</v>
      </c>
      <c r="O82" s="158" t="str">
        <f t="shared" si="7"/>
        <v>#N/A</v>
      </c>
      <c r="P82" s="158" t="str">
        <f t="shared" si="8"/>
        <v>#N/A</v>
      </c>
      <c r="Q82" s="158" t="str">
        <f t="shared" si="9"/>
        <v>#N/A</v>
      </c>
      <c r="R82" s="158" t="str">
        <f t="shared" si="10"/>
        <v>#N/A</v>
      </c>
      <c r="S82" s="158" t="str">
        <f t="shared" si="20"/>
        <v>#N/A</v>
      </c>
      <c r="T82" s="158" t="str">
        <f t="shared" si="11"/>
        <v>#N/A</v>
      </c>
      <c r="U82" s="158">
        <v>246.0</v>
      </c>
      <c r="V82" s="158" t="str">
        <f t="shared" si="12"/>
        <v>#N/A</v>
      </c>
      <c r="W82" s="157" t="s">
        <v>2165</v>
      </c>
      <c r="X82" s="157">
        <v>11.07</v>
      </c>
      <c r="Y82" s="157" t="s">
        <v>2165</v>
      </c>
      <c r="Z82" s="158" t="str">
        <f t="shared" si="18"/>
        <v>#N/A</v>
      </c>
      <c r="AA82" s="158" t="str">
        <f t="shared" si="13"/>
        <v>#N/A</v>
      </c>
      <c r="AB82" s="158" t="str">
        <f t="shared" si="14"/>
        <v>#N/A</v>
      </c>
      <c r="AC82" s="158">
        <v>1.0</v>
      </c>
      <c r="AD82" s="158" t="str">
        <f t="shared" si="15"/>
        <v>#N/A</v>
      </c>
      <c r="AE82" s="158" t="str">
        <f t="shared" si="16"/>
        <v>#N/A</v>
      </c>
      <c r="AF82" s="158"/>
      <c r="AG82" s="158"/>
      <c r="AH82" s="158"/>
      <c r="AI82" s="158"/>
      <c r="AJ82" s="158"/>
      <c r="AK82" s="158">
        <v>25.0</v>
      </c>
      <c r="AL82" s="158">
        <v>20.0</v>
      </c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</row>
    <row r="83">
      <c r="A83" s="157">
        <v>1125.0</v>
      </c>
      <c r="B83" s="158" t="s">
        <v>149</v>
      </c>
      <c r="C83" s="158">
        <v>1.0</v>
      </c>
      <c r="D83" s="158">
        <v>0.0</v>
      </c>
      <c r="E83" s="158" t="e">
        <v>#N/A</v>
      </c>
      <c r="F83" s="158">
        <v>1215.0</v>
      </c>
      <c r="G83" s="158"/>
      <c r="H83" s="158">
        <f t="shared" si="1"/>
        <v>29160</v>
      </c>
      <c r="I83" s="158" t="str">
        <f t="shared" si="2"/>
        <v>#N/A</v>
      </c>
      <c r="J83" s="158" t="str">
        <f t="shared" si="3"/>
        <v>#N/A</v>
      </c>
      <c r="K83" s="158" t="str">
        <f t="shared" si="4"/>
        <v>#N/A</v>
      </c>
      <c r="L83" s="158">
        <f t="shared" si="19"/>
        <v>29160</v>
      </c>
      <c r="M83" s="158">
        <f t="shared" si="6"/>
        <v>1215</v>
      </c>
      <c r="N83" s="158">
        <v>1.0</v>
      </c>
      <c r="O83" s="158" t="str">
        <f t="shared" si="7"/>
        <v>#N/A</v>
      </c>
      <c r="P83" s="158" t="str">
        <f t="shared" si="8"/>
        <v>#N/A</v>
      </c>
      <c r="Q83" s="158" t="str">
        <f t="shared" si="9"/>
        <v>#N/A</v>
      </c>
      <c r="R83" s="158" t="str">
        <f t="shared" si="10"/>
        <v>#N/A</v>
      </c>
      <c r="S83" s="158" t="str">
        <f t="shared" si="20"/>
        <v>#N/A</v>
      </c>
      <c r="T83" s="158" t="str">
        <f t="shared" si="11"/>
        <v>#N/A</v>
      </c>
      <c r="U83" s="158">
        <v>246.0</v>
      </c>
      <c r="V83" s="158" t="str">
        <f t="shared" si="12"/>
        <v>#N/A</v>
      </c>
      <c r="W83" s="157" t="s">
        <v>2165</v>
      </c>
      <c r="X83" s="157">
        <v>11.07</v>
      </c>
      <c r="Y83" s="157" t="s">
        <v>2165</v>
      </c>
      <c r="Z83" s="158" t="str">
        <f t="shared" si="18"/>
        <v>#N/A</v>
      </c>
      <c r="AA83" s="158" t="str">
        <f t="shared" si="13"/>
        <v>#N/A</v>
      </c>
      <c r="AB83" s="158" t="str">
        <f t="shared" si="14"/>
        <v>#N/A</v>
      </c>
      <c r="AC83" s="158">
        <v>1.0</v>
      </c>
      <c r="AD83" s="158" t="str">
        <f t="shared" si="15"/>
        <v>#N/A</v>
      </c>
      <c r="AE83" s="158" t="str">
        <f t="shared" si="16"/>
        <v>#N/A</v>
      </c>
      <c r="AF83" s="158"/>
      <c r="AG83" s="158"/>
      <c r="AH83" s="158"/>
      <c r="AI83" s="158"/>
      <c r="AJ83" s="158"/>
      <c r="AK83" s="158">
        <v>25.0</v>
      </c>
      <c r="AL83" s="158">
        <v>20.0</v>
      </c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</row>
    <row r="84">
      <c r="A84" s="157">
        <v>1126.0</v>
      </c>
      <c r="B84" s="158" t="s">
        <v>150</v>
      </c>
      <c r="C84" s="158">
        <v>1.0</v>
      </c>
      <c r="D84" s="158" t="s">
        <v>2448</v>
      </c>
      <c r="E84" s="158">
        <v>1.0</v>
      </c>
      <c r="F84" s="158">
        <v>1215.0</v>
      </c>
      <c r="G84" s="158"/>
      <c r="H84" s="158">
        <f t="shared" si="1"/>
        <v>29160</v>
      </c>
      <c r="I84" s="158">
        <f t="shared" si="2"/>
        <v>29160</v>
      </c>
      <c r="J84" s="158">
        <f t="shared" si="3"/>
        <v>1215</v>
      </c>
      <c r="K84" s="158">
        <f t="shared" si="4"/>
        <v>3.328767123</v>
      </c>
      <c r="L84" s="158">
        <f t="shared" si="19"/>
        <v>29160</v>
      </c>
      <c r="M84" s="158">
        <f t="shared" si="6"/>
        <v>1215</v>
      </c>
      <c r="N84" s="158">
        <v>1.0</v>
      </c>
      <c r="O84" s="158">
        <f t="shared" si="7"/>
        <v>2</v>
      </c>
      <c r="P84" s="158">
        <f t="shared" si="8"/>
        <v>2</v>
      </c>
      <c r="Q84" s="158">
        <f t="shared" si="9"/>
        <v>1215</v>
      </c>
      <c r="R84" s="158">
        <f t="shared" si="10"/>
        <v>3.328767123</v>
      </c>
      <c r="S84" s="158">
        <f t="shared" si="20"/>
        <v>0.0008230452675</v>
      </c>
      <c r="T84" s="158">
        <f t="shared" si="11"/>
        <v>0.3004115226</v>
      </c>
      <c r="U84" s="158">
        <v>246.0</v>
      </c>
      <c r="V84" s="158">
        <f t="shared" si="12"/>
        <v>0.2024691358</v>
      </c>
      <c r="W84" s="157" t="s">
        <v>2465</v>
      </c>
      <c r="X84" s="157">
        <v>3.67</v>
      </c>
      <c r="Y84" s="157" t="s">
        <v>2165</v>
      </c>
      <c r="Z84" s="158">
        <f t="shared" si="18"/>
        <v>0.0002242630157</v>
      </c>
      <c r="AA84" s="158">
        <f t="shared" si="13"/>
        <v>0.2032921811</v>
      </c>
      <c r="AB84" s="158">
        <f t="shared" si="14"/>
        <v>0.05082304527</v>
      </c>
      <c r="AC84" s="158">
        <v>1.0</v>
      </c>
      <c r="AD84" s="158">
        <f t="shared" si="15"/>
        <v>19.67611336</v>
      </c>
      <c r="AE84" s="158">
        <f t="shared" si="16"/>
        <v>0.05390715989</v>
      </c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</row>
    <row r="85">
      <c r="A85" s="157">
        <v>1127.0</v>
      </c>
      <c r="B85" s="158" t="s">
        <v>151</v>
      </c>
      <c r="C85" s="158">
        <v>1.0</v>
      </c>
      <c r="D85" s="158">
        <v>0.0</v>
      </c>
      <c r="E85" s="158" t="e">
        <v>#N/A</v>
      </c>
      <c r="F85" s="158">
        <v>1215.0</v>
      </c>
      <c r="G85" s="158"/>
      <c r="H85" s="158">
        <f t="shared" si="1"/>
        <v>29160</v>
      </c>
      <c r="I85" s="158" t="str">
        <f t="shared" si="2"/>
        <v>#N/A</v>
      </c>
      <c r="J85" s="158" t="str">
        <f t="shared" si="3"/>
        <v>#N/A</v>
      </c>
      <c r="K85" s="158" t="str">
        <f t="shared" si="4"/>
        <v>#N/A</v>
      </c>
      <c r="L85" s="158">
        <f t="shared" si="19"/>
        <v>29160</v>
      </c>
      <c r="M85" s="158">
        <f t="shared" si="6"/>
        <v>1215</v>
      </c>
      <c r="N85" s="158">
        <v>1.0</v>
      </c>
      <c r="O85" s="158" t="str">
        <f t="shared" si="7"/>
        <v>#N/A</v>
      </c>
      <c r="P85" s="158" t="str">
        <f t="shared" si="8"/>
        <v>#N/A</v>
      </c>
      <c r="Q85" s="158" t="str">
        <f t="shared" si="9"/>
        <v>#N/A</v>
      </c>
      <c r="R85" s="158" t="str">
        <f t="shared" si="10"/>
        <v>#N/A</v>
      </c>
      <c r="S85" s="158" t="str">
        <f t="shared" si="20"/>
        <v>#N/A</v>
      </c>
      <c r="T85" s="158" t="str">
        <f t="shared" si="11"/>
        <v>#N/A</v>
      </c>
      <c r="U85" s="158">
        <v>246.0</v>
      </c>
      <c r="V85" s="158" t="str">
        <f t="shared" si="12"/>
        <v>#N/A</v>
      </c>
      <c r="W85" s="157" t="s">
        <v>2165</v>
      </c>
      <c r="X85" s="157">
        <v>11.07</v>
      </c>
      <c r="Y85" s="157" t="s">
        <v>2165</v>
      </c>
      <c r="Z85" s="158" t="str">
        <f t="shared" si="18"/>
        <v>#N/A</v>
      </c>
      <c r="AA85" s="158" t="str">
        <f t="shared" si="13"/>
        <v>#N/A</v>
      </c>
      <c r="AB85" s="158" t="str">
        <f t="shared" si="14"/>
        <v>#N/A</v>
      </c>
      <c r="AC85" s="158">
        <v>1.0</v>
      </c>
      <c r="AD85" s="158" t="str">
        <f t="shared" si="15"/>
        <v>#N/A</v>
      </c>
      <c r="AE85" s="158" t="str">
        <f t="shared" si="16"/>
        <v>#N/A</v>
      </c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</row>
    <row r="86">
      <c r="A86" s="157">
        <v>1128.0</v>
      </c>
      <c r="B86" s="158" t="s">
        <v>152</v>
      </c>
      <c r="C86" s="158">
        <v>1.0</v>
      </c>
      <c r="D86" s="158">
        <v>0.0</v>
      </c>
      <c r="E86" s="158" t="e">
        <v>#N/A</v>
      </c>
      <c r="F86" s="158">
        <v>1215.0</v>
      </c>
      <c r="G86" s="158"/>
      <c r="H86" s="158">
        <f t="shared" si="1"/>
        <v>29160</v>
      </c>
      <c r="I86" s="158" t="str">
        <f t="shared" si="2"/>
        <v>#N/A</v>
      </c>
      <c r="J86" s="158" t="str">
        <f t="shared" si="3"/>
        <v>#N/A</v>
      </c>
      <c r="K86" s="158" t="str">
        <f t="shared" si="4"/>
        <v>#N/A</v>
      </c>
      <c r="L86" s="158">
        <f t="shared" si="19"/>
        <v>29160</v>
      </c>
      <c r="M86" s="158">
        <f t="shared" si="6"/>
        <v>1215</v>
      </c>
      <c r="N86" s="158">
        <v>2.0</v>
      </c>
      <c r="O86" s="158" t="str">
        <f t="shared" si="7"/>
        <v>#N/A</v>
      </c>
      <c r="P86" s="158" t="str">
        <f t="shared" si="8"/>
        <v>#N/A</v>
      </c>
      <c r="Q86" s="158" t="str">
        <f t="shared" si="9"/>
        <v>#N/A</v>
      </c>
      <c r="R86" s="158" t="str">
        <f t="shared" si="10"/>
        <v>#N/A</v>
      </c>
      <c r="S86" s="158" t="str">
        <f t="shared" si="20"/>
        <v>#N/A</v>
      </c>
      <c r="T86" s="158" t="str">
        <f t="shared" si="11"/>
        <v>#N/A</v>
      </c>
      <c r="U86" s="158">
        <v>246.0</v>
      </c>
      <c r="V86" s="158" t="str">
        <f t="shared" si="12"/>
        <v>#N/A</v>
      </c>
      <c r="W86" s="157" t="s">
        <v>2165</v>
      </c>
      <c r="X86" s="157">
        <v>11.07</v>
      </c>
      <c r="Y86" s="157" t="s">
        <v>2165</v>
      </c>
      <c r="Z86" s="158" t="str">
        <f t="shared" si="18"/>
        <v>#N/A</v>
      </c>
      <c r="AA86" s="158" t="str">
        <f t="shared" si="13"/>
        <v>#N/A</v>
      </c>
      <c r="AB86" s="158" t="str">
        <f t="shared" si="14"/>
        <v>#N/A</v>
      </c>
      <c r="AC86" s="158">
        <v>2.0</v>
      </c>
      <c r="AD86" s="158" t="str">
        <f t="shared" si="15"/>
        <v>#N/A</v>
      </c>
      <c r="AE86" s="158" t="str">
        <f t="shared" si="16"/>
        <v>#N/A</v>
      </c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</row>
    <row r="87">
      <c r="A87" s="157">
        <v>1129.0</v>
      </c>
      <c r="B87" s="158" t="s">
        <v>153</v>
      </c>
      <c r="C87" s="158">
        <v>1.0</v>
      </c>
      <c r="D87" s="158">
        <v>0.0</v>
      </c>
      <c r="E87" s="158" t="e">
        <v>#N/A</v>
      </c>
      <c r="F87" s="158">
        <v>1215.0</v>
      </c>
      <c r="G87" s="158"/>
      <c r="H87" s="158">
        <f t="shared" si="1"/>
        <v>29160</v>
      </c>
      <c r="I87" s="158" t="str">
        <f t="shared" si="2"/>
        <v>#N/A</v>
      </c>
      <c r="J87" s="158" t="str">
        <f t="shared" si="3"/>
        <v>#N/A</v>
      </c>
      <c r="K87" s="158" t="str">
        <f t="shared" si="4"/>
        <v>#N/A</v>
      </c>
      <c r="L87" s="158">
        <f t="shared" si="19"/>
        <v>29160</v>
      </c>
      <c r="M87" s="158">
        <f t="shared" si="6"/>
        <v>1215</v>
      </c>
      <c r="N87" s="158">
        <v>2.0</v>
      </c>
      <c r="O87" s="158" t="str">
        <f t="shared" si="7"/>
        <v>#N/A</v>
      </c>
      <c r="P87" s="158" t="str">
        <f t="shared" si="8"/>
        <v>#N/A</v>
      </c>
      <c r="Q87" s="158" t="str">
        <f t="shared" si="9"/>
        <v>#N/A</v>
      </c>
      <c r="R87" s="158" t="str">
        <f t="shared" si="10"/>
        <v>#N/A</v>
      </c>
      <c r="S87" s="158" t="str">
        <f t="shared" si="20"/>
        <v>#N/A</v>
      </c>
      <c r="T87" s="158" t="str">
        <f t="shared" si="11"/>
        <v>#N/A</v>
      </c>
      <c r="U87" s="158">
        <v>246.0</v>
      </c>
      <c r="V87" s="158" t="str">
        <f t="shared" si="12"/>
        <v>#N/A</v>
      </c>
      <c r="W87" s="157" t="s">
        <v>2165</v>
      </c>
      <c r="X87" s="157">
        <v>11.07</v>
      </c>
      <c r="Y87" s="157" t="s">
        <v>2165</v>
      </c>
      <c r="Z87" s="158" t="str">
        <f t="shared" si="18"/>
        <v>#N/A</v>
      </c>
      <c r="AA87" s="158" t="str">
        <f t="shared" si="13"/>
        <v>#N/A</v>
      </c>
      <c r="AB87" s="158" t="str">
        <f t="shared" si="14"/>
        <v>#N/A</v>
      </c>
      <c r="AC87" s="158">
        <v>2.0</v>
      </c>
      <c r="AD87" s="158" t="str">
        <f t="shared" si="15"/>
        <v>#N/A</v>
      </c>
      <c r="AE87" s="158" t="str">
        <f t="shared" si="16"/>
        <v>#N/A</v>
      </c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</row>
    <row r="88">
      <c r="A88" s="157">
        <v>1130.0</v>
      </c>
      <c r="B88" s="158" t="s">
        <v>154</v>
      </c>
      <c r="C88" s="158">
        <v>1.0</v>
      </c>
      <c r="D88" s="158">
        <v>0.0</v>
      </c>
      <c r="E88" s="158" t="e">
        <v>#N/A</v>
      </c>
      <c r="F88" s="158">
        <v>1215.0</v>
      </c>
      <c r="G88" s="158"/>
      <c r="H88" s="158">
        <f t="shared" si="1"/>
        <v>29160</v>
      </c>
      <c r="I88" s="158" t="str">
        <f t="shared" si="2"/>
        <v>#N/A</v>
      </c>
      <c r="J88" s="158" t="str">
        <f t="shared" si="3"/>
        <v>#N/A</v>
      </c>
      <c r="K88" s="158" t="str">
        <f t="shared" si="4"/>
        <v>#N/A</v>
      </c>
      <c r="L88" s="158">
        <f t="shared" si="19"/>
        <v>29160</v>
      </c>
      <c r="M88" s="158">
        <f t="shared" si="6"/>
        <v>1215</v>
      </c>
      <c r="N88" s="158">
        <v>3.0</v>
      </c>
      <c r="O88" s="158" t="str">
        <f t="shared" si="7"/>
        <v>#N/A</v>
      </c>
      <c r="P88" s="158" t="str">
        <f t="shared" si="8"/>
        <v>#N/A</v>
      </c>
      <c r="Q88" s="158" t="str">
        <f t="shared" si="9"/>
        <v>#N/A</v>
      </c>
      <c r="R88" s="158" t="str">
        <f t="shared" si="10"/>
        <v>#N/A</v>
      </c>
      <c r="S88" s="158" t="str">
        <f t="shared" si="20"/>
        <v>#N/A</v>
      </c>
      <c r="T88" s="158" t="str">
        <f t="shared" si="11"/>
        <v>#N/A</v>
      </c>
      <c r="U88" s="158">
        <v>246.0</v>
      </c>
      <c r="V88" s="158" t="str">
        <f t="shared" si="12"/>
        <v>#N/A</v>
      </c>
      <c r="W88" s="157" t="s">
        <v>2165</v>
      </c>
      <c r="X88" s="157">
        <v>11.07</v>
      </c>
      <c r="Y88" s="157" t="s">
        <v>2165</v>
      </c>
      <c r="Z88" s="158" t="str">
        <f t="shared" si="18"/>
        <v>#N/A</v>
      </c>
      <c r="AA88" s="158" t="str">
        <f t="shared" si="13"/>
        <v>#N/A</v>
      </c>
      <c r="AB88" s="158" t="str">
        <f t="shared" si="14"/>
        <v>#N/A</v>
      </c>
      <c r="AC88" s="158">
        <v>3.0</v>
      </c>
      <c r="AD88" s="158" t="str">
        <f t="shared" si="15"/>
        <v>#N/A</v>
      </c>
      <c r="AE88" s="158" t="str">
        <f t="shared" si="16"/>
        <v>#N/A</v>
      </c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</row>
    <row r="89">
      <c r="A89" s="157">
        <v>1131.0</v>
      </c>
      <c r="B89" s="158" t="s">
        <v>156</v>
      </c>
      <c r="C89" s="158">
        <v>1.0</v>
      </c>
      <c r="D89" s="158" t="s">
        <v>2604</v>
      </c>
      <c r="E89" s="158">
        <v>1.0</v>
      </c>
      <c r="F89" s="158">
        <v>1215.0</v>
      </c>
      <c r="G89" s="158"/>
      <c r="H89" s="158">
        <f t="shared" si="1"/>
        <v>29160</v>
      </c>
      <c r="I89" s="158">
        <f t="shared" si="2"/>
        <v>29160</v>
      </c>
      <c r="J89" s="158">
        <f t="shared" si="3"/>
        <v>1215</v>
      </c>
      <c r="K89" s="158">
        <f t="shared" si="4"/>
        <v>3.328767123</v>
      </c>
      <c r="L89" s="158">
        <f t="shared" si="19"/>
        <v>29160</v>
      </c>
      <c r="M89" s="158">
        <f t="shared" si="6"/>
        <v>1215</v>
      </c>
      <c r="N89" s="158">
        <v>4.0</v>
      </c>
      <c r="O89" s="158">
        <f t="shared" si="7"/>
        <v>5</v>
      </c>
      <c r="P89" s="158">
        <f t="shared" si="8"/>
        <v>1.25</v>
      </c>
      <c r="Q89" s="158">
        <f t="shared" si="9"/>
        <v>4860</v>
      </c>
      <c r="R89" s="158">
        <f t="shared" si="10"/>
        <v>13.31506849</v>
      </c>
      <c r="S89" s="158">
        <f t="shared" si="20"/>
        <v>0.0008230452675</v>
      </c>
      <c r="T89" s="158">
        <f t="shared" si="11"/>
        <v>0.3004115226</v>
      </c>
      <c r="U89" s="158">
        <v>246.0</v>
      </c>
      <c r="V89" s="158">
        <f t="shared" si="12"/>
        <v>0.2024691358</v>
      </c>
      <c r="W89" s="157" t="s">
        <v>2165</v>
      </c>
      <c r="X89" s="157">
        <v>11.07</v>
      </c>
      <c r="Y89" s="157" t="s">
        <v>2165</v>
      </c>
      <c r="Z89" s="158">
        <f t="shared" si="18"/>
        <v>0.00007434916599</v>
      </c>
      <c r="AA89" s="158">
        <f t="shared" si="13"/>
        <v>0.2032921811</v>
      </c>
      <c r="AB89" s="158">
        <f t="shared" si="14"/>
        <v>0.05082304527</v>
      </c>
      <c r="AC89" s="158">
        <v>4.0</v>
      </c>
      <c r="AD89" s="158">
        <f t="shared" si="15"/>
        <v>78.70445344</v>
      </c>
      <c r="AE89" s="158">
        <f t="shared" si="16"/>
        <v>0.2156286396</v>
      </c>
      <c r="AF89" s="158"/>
      <c r="AG89" s="158"/>
      <c r="AH89" s="158"/>
      <c r="AI89" s="158"/>
      <c r="AJ89" s="158"/>
      <c r="AK89" s="158">
        <v>25.0</v>
      </c>
      <c r="AL89" s="158">
        <v>20.0</v>
      </c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</row>
    <row r="90">
      <c r="A90" s="157">
        <v>1132.0</v>
      </c>
      <c r="B90" s="158" t="s">
        <v>157</v>
      </c>
      <c r="C90" s="158">
        <v>1.0</v>
      </c>
      <c r="D90" s="158">
        <v>0.0</v>
      </c>
      <c r="E90" s="158" t="e">
        <v>#N/A</v>
      </c>
      <c r="F90" s="158">
        <v>1215.0</v>
      </c>
      <c r="G90" s="158"/>
      <c r="H90" s="158">
        <f t="shared" si="1"/>
        <v>29160</v>
      </c>
      <c r="I90" s="158" t="str">
        <f t="shared" si="2"/>
        <v>#N/A</v>
      </c>
      <c r="J90" s="158" t="str">
        <f t="shared" si="3"/>
        <v>#N/A</v>
      </c>
      <c r="K90" s="158" t="str">
        <f t="shared" si="4"/>
        <v>#N/A</v>
      </c>
      <c r="L90" s="158">
        <f t="shared" si="19"/>
        <v>29160</v>
      </c>
      <c r="M90" s="158">
        <f t="shared" si="6"/>
        <v>1215</v>
      </c>
      <c r="N90" s="158">
        <v>5.0</v>
      </c>
      <c r="O90" s="158" t="str">
        <f t="shared" si="7"/>
        <v>#N/A</v>
      </c>
      <c r="P90" s="158" t="str">
        <f t="shared" si="8"/>
        <v>#N/A</v>
      </c>
      <c r="Q90" s="158" t="str">
        <f t="shared" si="9"/>
        <v>#N/A</v>
      </c>
      <c r="R90" s="158" t="str">
        <f t="shared" si="10"/>
        <v>#N/A</v>
      </c>
      <c r="S90" s="158" t="str">
        <f t="shared" si="20"/>
        <v>#N/A</v>
      </c>
      <c r="T90" s="158" t="str">
        <f t="shared" si="11"/>
        <v>#N/A</v>
      </c>
      <c r="U90" s="158">
        <v>246.0</v>
      </c>
      <c r="V90" s="158" t="str">
        <f t="shared" si="12"/>
        <v>#N/A</v>
      </c>
      <c r="W90" s="157" t="s">
        <v>2165</v>
      </c>
      <c r="X90" s="157">
        <v>11.07</v>
      </c>
      <c r="Y90" s="157" t="s">
        <v>2165</v>
      </c>
      <c r="Z90" s="158" t="str">
        <f t="shared" si="18"/>
        <v>#N/A</v>
      </c>
      <c r="AA90" s="158" t="str">
        <f t="shared" si="13"/>
        <v>#N/A</v>
      </c>
      <c r="AB90" s="158" t="str">
        <f t="shared" si="14"/>
        <v>#N/A</v>
      </c>
      <c r="AC90" s="158">
        <v>5.0</v>
      </c>
      <c r="AD90" s="158" t="str">
        <f t="shared" si="15"/>
        <v>#N/A</v>
      </c>
      <c r="AE90" s="158" t="str">
        <f t="shared" si="16"/>
        <v>#N/A</v>
      </c>
      <c r="AF90" s="158"/>
      <c r="AG90" s="158"/>
      <c r="AH90" s="158"/>
      <c r="AI90" s="158"/>
      <c r="AJ90" s="158"/>
      <c r="AK90" s="158">
        <v>25.0</v>
      </c>
      <c r="AL90" s="158">
        <v>20.0</v>
      </c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</row>
    <row r="91">
      <c r="A91" s="157">
        <v>1133.0</v>
      </c>
      <c r="B91" s="158" t="s">
        <v>158</v>
      </c>
      <c r="C91" s="158">
        <v>1.0</v>
      </c>
      <c r="D91" s="158" t="s">
        <v>2606</v>
      </c>
      <c r="E91" s="158">
        <v>1.0</v>
      </c>
      <c r="F91" s="158">
        <v>1215.0</v>
      </c>
      <c r="G91" s="158"/>
      <c r="H91" s="158">
        <f t="shared" si="1"/>
        <v>29160</v>
      </c>
      <c r="I91" s="158">
        <f t="shared" si="2"/>
        <v>29160</v>
      </c>
      <c r="J91" s="158">
        <f t="shared" si="3"/>
        <v>1215</v>
      </c>
      <c r="K91" s="158">
        <f t="shared" si="4"/>
        <v>3.328767123</v>
      </c>
      <c r="L91" s="158">
        <f t="shared" si="19"/>
        <v>29160</v>
      </c>
      <c r="M91" s="158">
        <f t="shared" si="6"/>
        <v>1215</v>
      </c>
      <c r="N91" s="158">
        <v>5.0</v>
      </c>
      <c r="O91" s="158">
        <f t="shared" si="7"/>
        <v>6</v>
      </c>
      <c r="P91" s="158">
        <f t="shared" si="8"/>
        <v>1.2</v>
      </c>
      <c r="Q91" s="158">
        <f t="shared" si="9"/>
        <v>6075</v>
      </c>
      <c r="R91" s="158">
        <f t="shared" si="10"/>
        <v>16.64383562</v>
      </c>
      <c r="S91" s="158">
        <f t="shared" si="20"/>
        <v>0.0008230452675</v>
      </c>
      <c r="T91" s="158">
        <f t="shared" si="11"/>
        <v>0.3004115226</v>
      </c>
      <c r="U91" s="158">
        <v>246.0</v>
      </c>
      <c r="V91" s="158">
        <f t="shared" si="12"/>
        <v>0.2024691358</v>
      </c>
      <c r="W91" s="157" t="s">
        <v>2165</v>
      </c>
      <c r="X91" s="157">
        <v>11.07</v>
      </c>
      <c r="Y91" s="157" t="s">
        <v>2165</v>
      </c>
      <c r="Z91" s="158">
        <f t="shared" si="18"/>
        <v>0.00007434916599</v>
      </c>
      <c r="AA91" s="158">
        <f t="shared" si="13"/>
        <v>0.2032921811</v>
      </c>
      <c r="AB91" s="158">
        <f t="shared" si="14"/>
        <v>0.05082304527</v>
      </c>
      <c r="AC91" s="158">
        <v>5.0</v>
      </c>
      <c r="AD91" s="158">
        <f t="shared" si="15"/>
        <v>98.3805668</v>
      </c>
      <c r="AE91" s="158">
        <f t="shared" si="16"/>
        <v>0.2695357995</v>
      </c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</row>
    <row r="92">
      <c r="A92" s="157">
        <v>1134.0</v>
      </c>
      <c r="B92" s="158" t="s">
        <v>159</v>
      </c>
      <c r="C92" s="158">
        <v>1.0</v>
      </c>
      <c r="D92" s="158" t="s">
        <v>2607</v>
      </c>
      <c r="E92" s="158">
        <v>1.0</v>
      </c>
      <c r="F92" s="158">
        <v>1215.0</v>
      </c>
      <c r="G92" s="158"/>
      <c r="H92" s="158">
        <f t="shared" si="1"/>
        <v>29160</v>
      </c>
      <c r="I92" s="158">
        <f t="shared" si="2"/>
        <v>29160</v>
      </c>
      <c r="J92" s="158">
        <f t="shared" si="3"/>
        <v>1215</v>
      </c>
      <c r="K92" s="158">
        <f t="shared" si="4"/>
        <v>3.328767123</v>
      </c>
      <c r="L92" s="158">
        <f t="shared" si="19"/>
        <v>29160</v>
      </c>
      <c r="M92" s="158">
        <f t="shared" si="6"/>
        <v>1215</v>
      </c>
      <c r="N92" s="158">
        <v>1.0</v>
      </c>
      <c r="O92" s="158">
        <f t="shared" si="7"/>
        <v>2</v>
      </c>
      <c r="P92" s="158">
        <f t="shared" si="8"/>
        <v>2</v>
      </c>
      <c r="Q92" s="158">
        <f t="shared" si="9"/>
        <v>1215</v>
      </c>
      <c r="R92" s="158">
        <f t="shared" si="10"/>
        <v>3.328767123</v>
      </c>
      <c r="S92" s="158">
        <f t="shared" si="20"/>
        <v>0.0008230452675</v>
      </c>
      <c r="T92" s="158">
        <f t="shared" si="11"/>
        <v>0.3004115226</v>
      </c>
      <c r="U92" s="158">
        <v>246.0</v>
      </c>
      <c r="V92" s="158">
        <f t="shared" si="12"/>
        <v>0.2024691358</v>
      </c>
      <c r="W92" s="157" t="s">
        <v>2165</v>
      </c>
      <c r="X92" s="157">
        <v>11.07</v>
      </c>
      <c r="Y92" s="157" t="s">
        <v>2165</v>
      </c>
      <c r="Z92" s="158">
        <f t="shared" si="18"/>
        <v>0.00007434916599</v>
      </c>
      <c r="AA92" s="158">
        <f t="shared" si="13"/>
        <v>0.2032921811</v>
      </c>
      <c r="AB92" s="158">
        <f t="shared" si="14"/>
        <v>0.05082304527</v>
      </c>
      <c r="AC92" s="158">
        <v>1.0</v>
      </c>
      <c r="AD92" s="158">
        <f t="shared" si="15"/>
        <v>19.67611336</v>
      </c>
      <c r="AE92" s="158">
        <f t="shared" si="16"/>
        <v>0.05390715989</v>
      </c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</row>
    <row r="93">
      <c r="A93" s="157">
        <v>1135.0</v>
      </c>
      <c r="B93" s="158" t="s">
        <v>160</v>
      </c>
      <c r="C93" s="158">
        <v>1.0</v>
      </c>
      <c r="D93" s="158" t="s">
        <v>2607</v>
      </c>
      <c r="E93" s="158">
        <v>1.0</v>
      </c>
      <c r="F93" s="158">
        <v>1215.0</v>
      </c>
      <c r="G93" s="158"/>
      <c r="H93" s="158">
        <f t="shared" si="1"/>
        <v>29160</v>
      </c>
      <c r="I93" s="158">
        <f t="shared" si="2"/>
        <v>29160</v>
      </c>
      <c r="J93" s="158">
        <f t="shared" si="3"/>
        <v>1215</v>
      </c>
      <c r="K93" s="158">
        <f t="shared" si="4"/>
        <v>3.328767123</v>
      </c>
      <c r="L93" s="158">
        <f t="shared" si="19"/>
        <v>29160</v>
      </c>
      <c r="M93" s="158">
        <f t="shared" si="6"/>
        <v>1215</v>
      </c>
      <c r="N93" s="158">
        <v>5.0</v>
      </c>
      <c r="O93" s="158">
        <f t="shared" si="7"/>
        <v>6</v>
      </c>
      <c r="P93" s="158">
        <f t="shared" si="8"/>
        <v>1.2</v>
      </c>
      <c r="Q93" s="158">
        <f t="shared" si="9"/>
        <v>6075</v>
      </c>
      <c r="R93" s="158">
        <f t="shared" si="10"/>
        <v>16.64383562</v>
      </c>
      <c r="S93" s="158">
        <f t="shared" si="20"/>
        <v>0.0008230452675</v>
      </c>
      <c r="T93" s="158">
        <f t="shared" si="11"/>
        <v>0.3004115226</v>
      </c>
      <c r="U93" s="158">
        <v>246.0</v>
      </c>
      <c r="V93" s="158">
        <f t="shared" si="12"/>
        <v>0.2024691358</v>
      </c>
      <c r="W93" s="157" t="s">
        <v>2165</v>
      </c>
      <c r="X93" s="157">
        <v>11.07</v>
      </c>
      <c r="Y93" s="157" t="s">
        <v>2165</v>
      </c>
      <c r="Z93" s="158">
        <f t="shared" si="18"/>
        <v>0.00007434916599</v>
      </c>
      <c r="AA93" s="158">
        <f t="shared" si="13"/>
        <v>0.2032921811</v>
      </c>
      <c r="AB93" s="158">
        <f t="shared" si="14"/>
        <v>0.05082304527</v>
      </c>
      <c r="AC93" s="158">
        <v>5.0</v>
      </c>
      <c r="AD93" s="158">
        <f t="shared" si="15"/>
        <v>98.3805668</v>
      </c>
      <c r="AE93" s="158">
        <f t="shared" si="16"/>
        <v>0.2695357995</v>
      </c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</row>
    <row r="94">
      <c r="A94" s="157">
        <v>1136.0</v>
      </c>
      <c r="B94" s="158" t="s">
        <v>161</v>
      </c>
      <c r="C94" s="158">
        <v>1.0</v>
      </c>
      <c r="D94" s="158" t="s">
        <v>2608</v>
      </c>
      <c r="E94" s="158">
        <v>2.0</v>
      </c>
      <c r="F94" s="158">
        <v>1215.0</v>
      </c>
      <c r="G94" s="158"/>
      <c r="H94" s="158">
        <f t="shared" si="1"/>
        <v>29160</v>
      </c>
      <c r="I94" s="158">
        <f t="shared" si="2"/>
        <v>14580</v>
      </c>
      <c r="J94" s="158">
        <f t="shared" si="3"/>
        <v>607.5</v>
      </c>
      <c r="K94" s="158">
        <f t="shared" si="4"/>
        <v>1.664383562</v>
      </c>
      <c r="L94" s="158">
        <f t="shared" si="19"/>
        <v>29160</v>
      </c>
      <c r="M94" s="158">
        <f t="shared" si="6"/>
        <v>1215</v>
      </c>
      <c r="N94" s="158">
        <v>8.0</v>
      </c>
      <c r="O94" s="158">
        <f t="shared" si="7"/>
        <v>10</v>
      </c>
      <c r="P94" s="158">
        <f t="shared" si="8"/>
        <v>1.25</v>
      </c>
      <c r="Q94" s="158">
        <f t="shared" si="9"/>
        <v>4860</v>
      </c>
      <c r="R94" s="158">
        <f t="shared" si="10"/>
        <v>13.31506849</v>
      </c>
      <c r="S94" s="158">
        <f t="shared" si="20"/>
        <v>0.001646090535</v>
      </c>
      <c r="T94" s="158">
        <f t="shared" si="11"/>
        <v>0.6008230453</v>
      </c>
      <c r="U94" s="158">
        <v>246.0</v>
      </c>
      <c r="V94" s="158">
        <f t="shared" si="12"/>
        <v>0.4049382716</v>
      </c>
      <c r="W94" s="157" t="s">
        <v>2165</v>
      </c>
      <c r="X94" s="157">
        <v>11.07</v>
      </c>
      <c r="Y94" s="157" t="s">
        <v>2165</v>
      </c>
      <c r="Z94" s="158">
        <f t="shared" si="18"/>
        <v>0.000148698332</v>
      </c>
      <c r="AA94" s="158">
        <f t="shared" si="13"/>
        <v>0.4065843621</v>
      </c>
      <c r="AB94" s="158">
        <f t="shared" si="14"/>
        <v>0.1016460905</v>
      </c>
      <c r="AC94" s="158">
        <v>8.0</v>
      </c>
      <c r="AD94" s="158">
        <f t="shared" si="15"/>
        <v>78.70445344</v>
      </c>
      <c r="AE94" s="158">
        <f t="shared" si="16"/>
        <v>0.2156286396</v>
      </c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</row>
    <row r="95">
      <c r="A95" s="157">
        <v>1137.0</v>
      </c>
      <c r="B95" s="158" t="s">
        <v>162</v>
      </c>
      <c r="C95" s="158">
        <v>1.0</v>
      </c>
      <c r="D95" s="158">
        <v>0.0</v>
      </c>
      <c r="E95" s="158" t="e">
        <v>#N/A</v>
      </c>
      <c r="F95" s="158">
        <v>1215.0</v>
      </c>
      <c r="G95" s="158"/>
      <c r="H95" s="158">
        <f t="shared" si="1"/>
        <v>29160</v>
      </c>
      <c r="I95" s="158" t="str">
        <f t="shared" si="2"/>
        <v>#N/A</v>
      </c>
      <c r="J95" s="158" t="str">
        <f t="shared" si="3"/>
        <v>#N/A</v>
      </c>
      <c r="K95" s="158" t="str">
        <f t="shared" si="4"/>
        <v>#N/A</v>
      </c>
      <c r="L95" s="158">
        <f t="shared" si="19"/>
        <v>29160</v>
      </c>
      <c r="M95" s="158">
        <f t="shared" si="6"/>
        <v>1215</v>
      </c>
      <c r="N95" s="158">
        <v>2.0</v>
      </c>
      <c r="O95" s="158" t="str">
        <f t="shared" si="7"/>
        <v>#N/A</v>
      </c>
      <c r="P95" s="158" t="str">
        <f t="shared" si="8"/>
        <v>#N/A</v>
      </c>
      <c r="Q95" s="158" t="str">
        <f t="shared" si="9"/>
        <v>#N/A</v>
      </c>
      <c r="R95" s="158" t="str">
        <f t="shared" si="10"/>
        <v>#N/A</v>
      </c>
      <c r="S95" s="158" t="str">
        <f t="shared" si="20"/>
        <v>#N/A</v>
      </c>
      <c r="T95" s="158" t="str">
        <f t="shared" si="11"/>
        <v>#N/A</v>
      </c>
      <c r="U95" s="158">
        <v>246.0</v>
      </c>
      <c r="V95" s="158" t="str">
        <f t="shared" si="12"/>
        <v>#N/A</v>
      </c>
      <c r="W95" s="157" t="s">
        <v>2165</v>
      </c>
      <c r="X95" s="157">
        <v>11.07</v>
      </c>
      <c r="Y95" s="157" t="s">
        <v>2165</v>
      </c>
      <c r="Z95" s="158" t="str">
        <f t="shared" si="18"/>
        <v>#N/A</v>
      </c>
      <c r="AA95" s="158" t="str">
        <f t="shared" si="13"/>
        <v>#N/A</v>
      </c>
      <c r="AB95" s="158" t="str">
        <f t="shared" si="14"/>
        <v>#N/A</v>
      </c>
      <c r="AC95" s="158">
        <v>2.0</v>
      </c>
      <c r="AD95" s="158" t="str">
        <f t="shared" si="15"/>
        <v>#N/A</v>
      </c>
      <c r="AE95" s="158" t="str">
        <f t="shared" si="16"/>
        <v>#N/A</v>
      </c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</row>
    <row r="96">
      <c r="A96" s="157">
        <v>1138.0</v>
      </c>
      <c r="B96" s="158" t="s">
        <v>163</v>
      </c>
      <c r="C96" s="158">
        <v>1.0</v>
      </c>
      <c r="D96" s="158">
        <v>0.0</v>
      </c>
      <c r="E96" s="158" t="e">
        <v>#N/A</v>
      </c>
      <c r="F96" s="158">
        <v>1215.0</v>
      </c>
      <c r="G96" s="158"/>
      <c r="H96" s="158">
        <f t="shared" si="1"/>
        <v>29160</v>
      </c>
      <c r="I96" s="158" t="str">
        <f t="shared" si="2"/>
        <v>#N/A</v>
      </c>
      <c r="J96" s="158" t="str">
        <f t="shared" si="3"/>
        <v>#N/A</v>
      </c>
      <c r="K96" s="158" t="str">
        <f t="shared" si="4"/>
        <v>#N/A</v>
      </c>
      <c r="L96" s="158">
        <f t="shared" si="19"/>
        <v>29160</v>
      </c>
      <c r="M96" s="158">
        <f t="shared" si="6"/>
        <v>1215</v>
      </c>
      <c r="N96" s="158">
        <v>1.0</v>
      </c>
      <c r="O96" s="158" t="str">
        <f t="shared" si="7"/>
        <v>#N/A</v>
      </c>
      <c r="P96" s="158" t="str">
        <f t="shared" si="8"/>
        <v>#N/A</v>
      </c>
      <c r="Q96" s="158" t="str">
        <f t="shared" si="9"/>
        <v>#N/A</v>
      </c>
      <c r="R96" s="158" t="str">
        <f t="shared" si="10"/>
        <v>#N/A</v>
      </c>
      <c r="S96" s="158" t="str">
        <f t="shared" si="20"/>
        <v>#N/A</v>
      </c>
      <c r="T96" s="158" t="str">
        <f t="shared" si="11"/>
        <v>#N/A</v>
      </c>
      <c r="U96" s="158">
        <v>246.0</v>
      </c>
      <c r="V96" s="158" t="str">
        <f t="shared" si="12"/>
        <v>#N/A</v>
      </c>
      <c r="W96" s="157" t="s">
        <v>2165</v>
      </c>
      <c r="X96" s="157">
        <v>11.07</v>
      </c>
      <c r="Y96" s="157" t="s">
        <v>2165</v>
      </c>
      <c r="Z96" s="158" t="str">
        <f t="shared" si="18"/>
        <v>#N/A</v>
      </c>
      <c r="AA96" s="158" t="str">
        <f t="shared" si="13"/>
        <v>#N/A</v>
      </c>
      <c r="AB96" s="158" t="str">
        <f t="shared" si="14"/>
        <v>#N/A</v>
      </c>
      <c r="AC96" s="158">
        <v>1.0</v>
      </c>
      <c r="AD96" s="158" t="str">
        <f t="shared" si="15"/>
        <v>#N/A</v>
      </c>
      <c r="AE96" s="158" t="str">
        <f t="shared" si="16"/>
        <v>#N/A</v>
      </c>
      <c r="AF96" s="158"/>
      <c r="AG96" s="158"/>
      <c r="AH96" s="158"/>
      <c r="AI96" s="158"/>
      <c r="AJ96" s="158"/>
      <c r="AK96" s="158">
        <v>25.0</v>
      </c>
      <c r="AL96" s="158">
        <v>20.0</v>
      </c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</row>
    <row r="97">
      <c r="A97" s="157">
        <v>1139.0</v>
      </c>
      <c r="B97" s="158" t="s">
        <v>164</v>
      </c>
      <c r="C97" s="158">
        <v>1.0</v>
      </c>
      <c r="D97" s="158">
        <v>0.0</v>
      </c>
      <c r="E97" s="158" t="e">
        <v>#N/A</v>
      </c>
      <c r="F97" s="158">
        <v>1215.0</v>
      </c>
      <c r="G97" s="158"/>
      <c r="H97" s="158">
        <f t="shared" si="1"/>
        <v>29160</v>
      </c>
      <c r="I97" s="158" t="str">
        <f t="shared" si="2"/>
        <v>#N/A</v>
      </c>
      <c r="J97" s="158" t="str">
        <f t="shared" si="3"/>
        <v>#N/A</v>
      </c>
      <c r="K97" s="158" t="str">
        <f t="shared" si="4"/>
        <v>#N/A</v>
      </c>
      <c r="L97" s="158">
        <f t="shared" si="19"/>
        <v>29160</v>
      </c>
      <c r="M97" s="158">
        <f t="shared" si="6"/>
        <v>1215</v>
      </c>
      <c r="N97" s="158">
        <v>3.0</v>
      </c>
      <c r="O97" s="158" t="str">
        <f t="shared" si="7"/>
        <v>#N/A</v>
      </c>
      <c r="P97" s="158" t="str">
        <f t="shared" si="8"/>
        <v>#N/A</v>
      </c>
      <c r="Q97" s="158" t="str">
        <f t="shared" si="9"/>
        <v>#N/A</v>
      </c>
      <c r="R97" s="158" t="str">
        <f t="shared" si="10"/>
        <v>#N/A</v>
      </c>
      <c r="S97" s="158" t="str">
        <f t="shared" si="20"/>
        <v>#N/A</v>
      </c>
      <c r="T97" s="158" t="str">
        <f t="shared" si="11"/>
        <v>#N/A</v>
      </c>
      <c r="U97" s="158">
        <v>246.0</v>
      </c>
      <c r="V97" s="158" t="str">
        <f t="shared" si="12"/>
        <v>#N/A</v>
      </c>
      <c r="W97" s="157" t="s">
        <v>2165</v>
      </c>
      <c r="X97" s="157">
        <v>11.07</v>
      </c>
      <c r="Y97" s="157" t="s">
        <v>2165</v>
      </c>
      <c r="Z97" s="158" t="str">
        <f t="shared" si="18"/>
        <v>#N/A</v>
      </c>
      <c r="AA97" s="158" t="str">
        <f t="shared" si="13"/>
        <v>#N/A</v>
      </c>
      <c r="AB97" s="158" t="str">
        <f t="shared" si="14"/>
        <v>#N/A</v>
      </c>
      <c r="AC97" s="158">
        <v>3.0</v>
      </c>
      <c r="AD97" s="158" t="str">
        <f t="shared" si="15"/>
        <v>#N/A</v>
      </c>
      <c r="AE97" s="158" t="str">
        <f t="shared" si="16"/>
        <v>#N/A</v>
      </c>
      <c r="AF97" s="158"/>
      <c r="AG97" s="158"/>
      <c r="AH97" s="158"/>
      <c r="AI97" s="158"/>
      <c r="AJ97" s="158"/>
      <c r="AK97" s="158">
        <v>25.0</v>
      </c>
      <c r="AL97" s="158">
        <v>20.0</v>
      </c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</row>
    <row r="98">
      <c r="A98" s="157">
        <v>1140.0</v>
      </c>
      <c r="B98" s="158" t="s">
        <v>165</v>
      </c>
      <c r="C98" s="158">
        <v>1.0</v>
      </c>
      <c r="D98" s="158">
        <v>0.0</v>
      </c>
      <c r="E98" s="158" t="e">
        <v>#N/A</v>
      </c>
      <c r="F98" s="158">
        <v>1215.0</v>
      </c>
      <c r="G98" s="158"/>
      <c r="H98" s="158">
        <f t="shared" si="1"/>
        <v>29160</v>
      </c>
      <c r="I98" s="158" t="str">
        <f t="shared" si="2"/>
        <v>#N/A</v>
      </c>
      <c r="J98" s="158" t="str">
        <f t="shared" si="3"/>
        <v>#N/A</v>
      </c>
      <c r="K98" s="158" t="str">
        <f t="shared" si="4"/>
        <v>#N/A</v>
      </c>
      <c r="L98" s="158">
        <f t="shared" si="19"/>
        <v>29160</v>
      </c>
      <c r="M98" s="158">
        <f t="shared" si="6"/>
        <v>1215</v>
      </c>
      <c r="N98" s="158">
        <v>8.0</v>
      </c>
      <c r="O98" s="158" t="str">
        <f t="shared" si="7"/>
        <v>#N/A</v>
      </c>
      <c r="P98" s="158" t="str">
        <f t="shared" si="8"/>
        <v>#N/A</v>
      </c>
      <c r="Q98" s="158" t="str">
        <f t="shared" si="9"/>
        <v>#N/A</v>
      </c>
      <c r="R98" s="158" t="str">
        <f t="shared" si="10"/>
        <v>#N/A</v>
      </c>
      <c r="S98" s="158" t="str">
        <f t="shared" si="20"/>
        <v>#N/A</v>
      </c>
      <c r="T98" s="158" t="str">
        <f t="shared" si="11"/>
        <v>#N/A</v>
      </c>
      <c r="U98" s="158">
        <v>246.0</v>
      </c>
      <c r="V98" s="158" t="str">
        <f t="shared" si="12"/>
        <v>#N/A</v>
      </c>
      <c r="W98" s="157" t="s">
        <v>2165</v>
      </c>
      <c r="X98" s="157">
        <v>11.07</v>
      </c>
      <c r="Y98" s="157" t="s">
        <v>2165</v>
      </c>
      <c r="Z98" s="158" t="str">
        <f t="shared" si="18"/>
        <v>#N/A</v>
      </c>
      <c r="AA98" s="158" t="str">
        <f t="shared" si="13"/>
        <v>#N/A</v>
      </c>
      <c r="AB98" s="158" t="str">
        <f t="shared" si="14"/>
        <v>#N/A</v>
      </c>
      <c r="AC98" s="158">
        <v>8.0</v>
      </c>
      <c r="AD98" s="158" t="str">
        <f t="shared" si="15"/>
        <v>#N/A</v>
      </c>
      <c r="AE98" s="158" t="str">
        <f t="shared" si="16"/>
        <v>#N/A</v>
      </c>
      <c r="AF98" s="158"/>
      <c r="AG98" s="158"/>
      <c r="AH98" s="158"/>
      <c r="AI98" s="158"/>
      <c r="AJ98" s="158"/>
      <c r="AK98" s="158">
        <v>25.0</v>
      </c>
      <c r="AL98" s="158">
        <v>20.0</v>
      </c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</row>
    <row r="99">
      <c r="A99" s="157">
        <v>1141.0</v>
      </c>
      <c r="B99" s="158" t="s">
        <v>166</v>
      </c>
      <c r="C99" s="158">
        <v>1.0</v>
      </c>
      <c r="D99" s="158">
        <v>0.0</v>
      </c>
      <c r="E99" s="158" t="e">
        <v>#N/A</v>
      </c>
      <c r="F99" s="158">
        <v>1215.0</v>
      </c>
      <c r="G99" s="158"/>
      <c r="H99" s="158">
        <f t="shared" si="1"/>
        <v>29160</v>
      </c>
      <c r="I99" s="158" t="str">
        <f t="shared" si="2"/>
        <v>#N/A</v>
      </c>
      <c r="J99" s="158" t="str">
        <f t="shared" si="3"/>
        <v>#N/A</v>
      </c>
      <c r="K99" s="158" t="str">
        <f t="shared" si="4"/>
        <v>#N/A</v>
      </c>
      <c r="L99" s="158">
        <f t="shared" si="19"/>
        <v>29160</v>
      </c>
      <c r="M99" s="158">
        <f t="shared" si="6"/>
        <v>1215</v>
      </c>
      <c r="N99" s="158">
        <v>3.0</v>
      </c>
      <c r="O99" s="158" t="str">
        <f t="shared" si="7"/>
        <v>#N/A</v>
      </c>
      <c r="P99" s="158" t="str">
        <f t="shared" si="8"/>
        <v>#N/A</v>
      </c>
      <c r="Q99" s="158" t="str">
        <f t="shared" si="9"/>
        <v>#N/A</v>
      </c>
      <c r="R99" s="158" t="str">
        <f t="shared" si="10"/>
        <v>#N/A</v>
      </c>
      <c r="S99" s="158" t="str">
        <f t="shared" si="20"/>
        <v>#N/A</v>
      </c>
      <c r="T99" s="158" t="str">
        <f t="shared" si="11"/>
        <v>#N/A</v>
      </c>
      <c r="U99" s="158">
        <v>246.0</v>
      </c>
      <c r="V99" s="158" t="str">
        <f t="shared" si="12"/>
        <v>#N/A</v>
      </c>
      <c r="W99" s="157" t="s">
        <v>2165</v>
      </c>
      <c r="X99" s="157">
        <v>11.07</v>
      </c>
      <c r="Y99" s="157" t="s">
        <v>2165</v>
      </c>
      <c r="Z99" s="158" t="str">
        <f t="shared" si="18"/>
        <v>#N/A</v>
      </c>
      <c r="AA99" s="158" t="str">
        <f t="shared" si="13"/>
        <v>#N/A</v>
      </c>
      <c r="AB99" s="158" t="str">
        <f t="shared" si="14"/>
        <v>#N/A</v>
      </c>
      <c r="AC99" s="158">
        <v>3.0</v>
      </c>
      <c r="AD99" s="158" t="str">
        <f t="shared" si="15"/>
        <v>#N/A</v>
      </c>
      <c r="AE99" s="158" t="str">
        <f t="shared" si="16"/>
        <v>#N/A</v>
      </c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</row>
    <row r="100">
      <c r="A100" s="157">
        <v>1142.0</v>
      </c>
      <c r="B100" s="158" t="s">
        <v>168</v>
      </c>
      <c r="C100" s="158">
        <v>1.0</v>
      </c>
      <c r="D100" s="158">
        <v>0.0</v>
      </c>
      <c r="E100" s="158" t="e">
        <v>#N/A</v>
      </c>
      <c r="F100" s="158">
        <v>1215.0</v>
      </c>
      <c r="G100" s="158"/>
      <c r="H100" s="158">
        <f t="shared" si="1"/>
        <v>29160</v>
      </c>
      <c r="I100" s="158" t="str">
        <f t="shared" si="2"/>
        <v>#N/A</v>
      </c>
      <c r="J100" s="158" t="str">
        <f t="shared" si="3"/>
        <v>#N/A</v>
      </c>
      <c r="K100" s="158" t="str">
        <f t="shared" si="4"/>
        <v>#N/A</v>
      </c>
      <c r="L100" s="158">
        <f t="shared" si="19"/>
        <v>29160</v>
      </c>
      <c r="M100" s="158">
        <f t="shared" si="6"/>
        <v>1215</v>
      </c>
      <c r="N100" s="158">
        <v>1.0</v>
      </c>
      <c r="O100" s="158" t="str">
        <f t="shared" si="7"/>
        <v>#N/A</v>
      </c>
      <c r="P100" s="158" t="str">
        <f t="shared" si="8"/>
        <v>#N/A</v>
      </c>
      <c r="Q100" s="158" t="str">
        <f t="shared" si="9"/>
        <v>#N/A</v>
      </c>
      <c r="R100" s="158" t="str">
        <f t="shared" si="10"/>
        <v>#N/A</v>
      </c>
      <c r="S100" s="158" t="str">
        <f t="shared" si="20"/>
        <v>#N/A</v>
      </c>
      <c r="T100" s="158" t="str">
        <f t="shared" si="11"/>
        <v>#N/A</v>
      </c>
      <c r="U100" s="158">
        <v>246.0</v>
      </c>
      <c r="V100" s="158" t="str">
        <f t="shared" si="12"/>
        <v>#N/A</v>
      </c>
      <c r="W100" s="157" t="s">
        <v>2165</v>
      </c>
      <c r="X100" s="157">
        <v>11.07</v>
      </c>
      <c r="Y100" s="157" t="s">
        <v>2165</v>
      </c>
      <c r="Z100" s="158" t="str">
        <f t="shared" si="18"/>
        <v>#N/A</v>
      </c>
      <c r="AA100" s="158" t="str">
        <f t="shared" si="13"/>
        <v>#N/A</v>
      </c>
      <c r="AB100" s="158" t="str">
        <f t="shared" si="14"/>
        <v>#N/A</v>
      </c>
      <c r="AC100" s="158">
        <v>1.0</v>
      </c>
      <c r="AD100" s="158" t="str">
        <f t="shared" si="15"/>
        <v>#N/A</v>
      </c>
      <c r="AE100" s="158" t="str">
        <f t="shared" si="16"/>
        <v>#N/A</v>
      </c>
      <c r="AF100" s="158"/>
      <c r="AG100" s="158"/>
      <c r="AH100" s="158"/>
      <c r="AI100" s="158"/>
      <c r="AJ100" s="158"/>
      <c r="AK100" s="158">
        <v>25.0</v>
      </c>
      <c r="AL100" s="158">
        <v>20.0</v>
      </c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</row>
    <row r="101">
      <c r="A101" s="157">
        <v>1143.0</v>
      </c>
      <c r="B101" s="158" t="s">
        <v>169</v>
      </c>
      <c r="C101" s="158">
        <v>1.0</v>
      </c>
      <c r="D101" s="158">
        <v>0.0</v>
      </c>
      <c r="E101" s="158" t="e">
        <v>#N/A</v>
      </c>
      <c r="F101" s="158">
        <v>1215.0</v>
      </c>
      <c r="G101" s="158"/>
      <c r="H101" s="158">
        <f t="shared" si="1"/>
        <v>29160</v>
      </c>
      <c r="I101" s="158" t="str">
        <f t="shared" si="2"/>
        <v>#N/A</v>
      </c>
      <c r="J101" s="158" t="str">
        <f t="shared" si="3"/>
        <v>#N/A</v>
      </c>
      <c r="K101" s="158" t="str">
        <f t="shared" si="4"/>
        <v>#N/A</v>
      </c>
      <c r="L101" s="158">
        <f t="shared" si="19"/>
        <v>29160</v>
      </c>
      <c r="M101" s="158">
        <f t="shared" si="6"/>
        <v>1215</v>
      </c>
      <c r="N101" s="158">
        <v>1.0</v>
      </c>
      <c r="O101" s="158" t="str">
        <f t="shared" si="7"/>
        <v>#N/A</v>
      </c>
      <c r="P101" s="158" t="str">
        <f t="shared" si="8"/>
        <v>#N/A</v>
      </c>
      <c r="Q101" s="158" t="str">
        <f t="shared" si="9"/>
        <v>#N/A</v>
      </c>
      <c r="R101" s="158" t="str">
        <f t="shared" si="10"/>
        <v>#N/A</v>
      </c>
      <c r="S101" s="158" t="str">
        <f t="shared" si="20"/>
        <v>#N/A</v>
      </c>
      <c r="T101" s="158" t="str">
        <f t="shared" si="11"/>
        <v>#N/A</v>
      </c>
      <c r="U101" s="158">
        <v>246.0</v>
      </c>
      <c r="V101" s="158" t="str">
        <f t="shared" si="12"/>
        <v>#N/A</v>
      </c>
      <c r="W101" s="157" t="s">
        <v>2165</v>
      </c>
      <c r="X101" s="157">
        <v>11.07</v>
      </c>
      <c r="Y101" s="157" t="s">
        <v>2165</v>
      </c>
      <c r="Z101" s="158" t="str">
        <f t="shared" si="18"/>
        <v>#N/A</v>
      </c>
      <c r="AA101" s="158" t="str">
        <f t="shared" si="13"/>
        <v>#N/A</v>
      </c>
      <c r="AB101" s="158" t="str">
        <f t="shared" si="14"/>
        <v>#N/A</v>
      </c>
      <c r="AC101" s="158">
        <v>1.0</v>
      </c>
      <c r="AD101" s="158" t="str">
        <f t="shared" si="15"/>
        <v>#N/A</v>
      </c>
      <c r="AE101" s="158" t="str">
        <f t="shared" si="16"/>
        <v>#N/A</v>
      </c>
      <c r="AF101" s="158"/>
      <c r="AG101" s="158"/>
      <c r="AH101" s="158"/>
      <c r="AI101" s="158"/>
      <c r="AJ101" s="158"/>
      <c r="AK101" s="158">
        <v>25.0</v>
      </c>
      <c r="AL101" s="158">
        <v>20.0</v>
      </c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</row>
    <row r="102">
      <c r="A102" s="157">
        <v>1145.0</v>
      </c>
      <c r="B102" s="158" t="s">
        <v>170</v>
      </c>
      <c r="C102" s="158">
        <v>1.0</v>
      </c>
      <c r="D102" s="158">
        <v>0.0</v>
      </c>
      <c r="E102" s="158" t="e">
        <v>#N/A</v>
      </c>
      <c r="F102" s="158">
        <v>1215.0</v>
      </c>
      <c r="G102" s="158"/>
      <c r="H102" s="158">
        <f t="shared" si="1"/>
        <v>29160</v>
      </c>
      <c r="I102" s="158" t="str">
        <f t="shared" si="2"/>
        <v>#N/A</v>
      </c>
      <c r="J102" s="158" t="str">
        <f t="shared" si="3"/>
        <v>#N/A</v>
      </c>
      <c r="K102" s="158" t="str">
        <f t="shared" si="4"/>
        <v>#N/A</v>
      </c>
      <c r="L102" s="158">
        <f t="shared" si="19"/>
        <v>29160</v>
      </c>
      <c r="M102" s="158">
        <f t="shared" si="6"/>
        <v>1215</v>
      </c>
      <c r="N102" s="158">
        <v>1.0</v>
      </c>
      <c r="O102" s="158" t="str">
        <f t="shared" si="7"/>
        <v>#N/A</v>
      </c>
      <c r="P102" s="158" t="str">
        <f t="shared" si="8"/>
        <v>#N/A</v>
      </c>
      <c r="Q102" s="158" t="str">
        <f t="shared" si="9"/>
        <v>#N/A</v>
      </c>
      <c r="R102" s="158" t="str">
        <f t="shared" si="10"/>
        <v>#N/A</v>
      </c>
      <c r="S102" s="158" t="str">
        <f t="shared" si="20"/>
        <v>#N/A</v>
      </c>
      <c r="T102" s="158" t="str">
        <f t="shared" si="11"/>
        <v>#N/A</v>
      </c>
      <c r="U102" s="158">
        <v>246.0</v>
      </c>
      <c r="V102" s="158" t="str">
        <f t="shared" si="12"/>
        <v>#N/A</v>
      </c>
      <c r="W102" s="157" t="s">
        <v>2165</v>
      </c>
      <c r="X102" s="157">
        <v>11.07</v>
      </c>
      <c r="Y102" s="157" t="s">
        <v>2165</v>
      </c>
      <c r="Z102" s="158" t="str">
        <f t="shared" si="18"/>
        <v>#N/A</v>
      </c>
      <c r="AA102" s="158" t="str">
        <f t="shared" si="13"/>
        <v>#N/A</v>
      </c>
      <c r="AB102" s="158" t="str">
        <f t="shared" si="14"/>
        <v>#N/A</v>
      </c>
      <c r="AC102" s="158">
        <v>1.0</v>
      </c>
      <c r="AD102" s="158" t="str">
        <f t="shared" si="15"/>
        <v>#N/A</v>
      </c>
      <c r="AE102" s="158" t="str">
        <f t="shared" si="16"/>
        <v>#N/A</v>
      </c>
      <c r="AF102" s="158"/>
      <c r="AG102" s="158"/>
      <c r="AH102" s="158"/>
      <c r="AI102" s="158"/>
      <c r="AJ102" s="158"/>
      <c r="AK102" s="158">
        <v>25.0</v>
      </c>
      <c r="AL102" s="158">
        <v>20.0</v>
      </c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</row>
    <row r="103">
      <c r="A103" s="157">
        <v>1146.0</v>
      </c>
      <c r="B103" s="158" t="s">
        <v>171</v>
      </c>
      <c r="C103" s="158">
        <v>1.0</v>
      </c>
      <c r="D103" s="158">
        <v>0.0</v>
      </c>
      <c r="E103" s="158" t="e">
        <v>#N/A</v>
      </c>
      <c r="F103" s="158">
        <v>1215.0</v>
      </c>
      <c r="G103" s="158"/>
      <c r="H103" s="158">
        <f t="shared" si="1"/>
        <v>29160</v>
      </c>
      <c r="I103" s="158" t="str">
        <f t="shared" si="2"/>
        <v>#N/A</v>
      </c>
      <c r="J103" s="158" t="str">
        <f t="shared" si="3"/>
        <v>#N/A</v>
      </c>
      <c r="K103" s="158" t="str">
        <f t="shared" si="4"/>
        <v>#N/A</v>
      </c>
      <c r="L103" s="158">
        <f t="shared" si="19"/>
        <v>29160</v>
      </c>
      <c r="M103" s="158">
        <f t="shared" si="6"/>
        <v>1215</v>
      </c>
      <c r="N103" s="158">
        <v>1.0</v>
      </c>
      <c r="O103" s="158" t="str">
        <f t="shared" si="7"/>
        <v>#N/A</v>
      </c>
      <c r="P103" s="158" t="str">
        <f t="shared" si="8"/>
        <v>#N/A</v>
      </c>
      <c r="Q103" s="158" t="str">
        <f t="shared" si="9"/>
        <v>#N/A</v>
      </c>
      <c r="R103" s="158" t="str">
        <f t="shared" si="10"/>
        <v>#N/A</v>
      </c>
      <c r="S103" s="158" t="str">
        <f t="shared" si="20"/>
        <v>#N/A</v>
      </c>
      <c r="T103" s="158" t="str">
        <f t="shared" si="11"/>
        <v>#N/A</v>
      </c>
      <c r="U103" s="158">
        <v>246.0</v>
      </c>
      <c r="V103" s="158" t="str">
        <f t="shared" si="12"/>
        <v>#N/A</v>
      </c>
      <c r="W103" s="157" t="s">
        <v>2165</v>
      </c>
      <c r="X103" s="157">
        <v>11.07</v>
      </c>
      <c r="Y103" s="157" t="s">
        <v>2165</v>
      </c>
      <c r="Z103" s="158" t="str">
        <f t="shared" si="18"/>
        <v>#N/A</v>
      </c>
      <c r="AA103" s="158" t="str">
        <f t="shared" si="13"/>
        <v>#N/A</v>
      </c>
      <c r="AB103" s="158" t="str">
        <f t="shared" si="14"/>
        <v>#N/A</v>
      </c>
      <c r="AC103" s="158">
        <v>1.0</v>
      </c>
      <c r="AD103" s="158" t="str">
        <f t="shared" si="15"/>
        <v>#N/A</v>
      </c>
      <c r="AE103" s="158" t="str">
        <f t="shared" si="16"/>
        <v>#N/A</v>
      </c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</row>
    <row r="104">
      <c r="A104" s="157">
        <v>1147.0</v>
      </c>
      <c r="B104" s="158" t="s">
        <v>172</v>
      </c>
      <c r="C104" s="158">
        <v>1.0</v>
      </c>
      <c r="D104" s="158">
        <v>0.0</v>
      </c>
      <c r="E104" s="158" t="e">
        <v>#N/A</v>
      </c>
      <c r="F104" s="158">
        <v>1215.0</v>
      </c>
      <c r="G104" s="158"/>
      <c r="H104" s="158">
        <f t="shared" si="1"/>
        <v>29160</v>
      </c>
      <c r="I104" s="158" t="str">
        <f t="shared" si="2"/>
        <v>#N/A</v>
      </c>
      <c r="J104" s="158" t="str">
        <f t="shared" si="3"/>
        <v>#N/A</v>
      </c>
      <c r="K104" s="158" t="str">
        <f t="shared" si="4"/>
        <v>#N/A</v>
      </c>
      <c r="L104" s="158">
        <f t="shared" si="19"/>
        <v>29160</v>
      </c>
      <c r="M104" s="158">
        <f t="shared" si="6"/>
        <v>1215</v>
      </c>
      <c r="N104" s="158">
        <v>2.0</v>
      </c>
      <c r="O104" s="158" t="str">
        <f t="shared" si="7"/>
        <v>#N/A</v>
      </c>
      <c r="P104" s="158" t="str">
        <f t="shared" si="8"/>
        <v>#N/A</v>
      </c>
      <c r="Q104" s="158" t="str">
        <f t="shared" si="9"/>
        <v>#N/A</v>
      </c>
      <c r="R104" s="158" t="str">
        <f t="shared" si="10"/>
        <v>#N/A</v>
      </c>
      <c r="S104" s="158" t="str">
        <f t="shared" si="20"/>
        <v>#N/A</v>
      </c>
      <c r="T104" s="158" t="str">
        <f t="shared" si="11"/>
        <v>#N/A</v>
      </c>
      <c r="U104" s="158">
        <v>246.0</v>
      </c>
      <c r="V104" s="158" t="str">
        <f t="shared" si="12"/>
        <v>#N/A</v>
      </c>
      <c r="W104" s="157" t="s">
        <v>2165</v>
      </c>
      <c r="X104" s="157">
        <v>11.07</v>
      </c>
      <c r="Y104" s="157" t="s">
        <v>2165</v>
      </c>
      <c r="Z104" s="158" t="str">
        <f t="shared" si="18"/>
        <v>#N/A</v>
      </c>
      <c r="AA104" s="158" t="str">
        <f t="shared" si="13"/>
        <v>#N/A</v>
      </c>
      <c r="AB104" s="158" t="str">
        <f t="shared" si="14"/>
        <v>#N/A</v>
      </c>
      <c r="AC104" s="158">
        <v>2.0</v>
      </c>
      <c r="AD104" s="158" t="str">
        <f t="shared" si="15"/>
        <v>#N/A</v>
      </c>
      <c r="AE104" s="158" t="str">
        <f t="shared" si="16"/>
        <v>#N/A</v>
      </c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</row>
    <row r="105">
      <c r="A105" s="157">
        <v>1148.0</v>
      </c>
      <c r="B105" s="158" t="s">
        <v>173</v>
      </c>
      <c r="C105" s="158">
        <v>1.0</v>
      </c>
      <c r="D105" s="158">
        <v>0.0</v>
      </c>
      <c r="E105" s="158" t="e">
        <v>#N/A</v>
      </c>
      <c r="F105" s="158">
        <v>1215.0</v>
      </c>
      <c r="G105" s="158"/>
      <c r="H105" s="158">
        <f t="shared" si="1"/>
        <v>29160</v>
      </c>
      <c r="I105" s="158" t="str">
        <f t="shared" si="2"/>
        <v>#N/A</v>
      </c>
      <c r="J105" s="158" t="str">
        <f t="shared" si="3"/>
        <v>#N/A</v>
      </c>
      <c r="K105" s="158" t="str">
        <f t="shared" si="4"/>
        <v>#N/A</v>
      </c>
      <c r="L105" s="158">
        <f t="shared" si="19"/>
        <v>29160</v>
      </c>
      <c r="M105" s="158">
        <f t="shared" si="6"/>
        <v>1215</v>
      </c>
      <c r="N105" s="158">
        <v>1.0</v>
      </c>
      <c r="O105" s="158" t="str">
        <f t="shared" si="7"/>
        <v>#N/A</v>
      </c>
      <c r="P105" s="158" t="str">
        <f t="shared" si="8"/>
        <v>#N/A</v>
      </c>
      <c r="Q105" s="158" t="str">
        <f t="shared" si="9"/>
        <v>#N/A</v>
      </c>
      <c r="R105" s="158" t="str">
        <f t="shared" si="10"/>
        <v>#N/A</v>
      </c>
      <c r="S105" s="158" t="str">
        <f t="shared" si="20"/>
        <v>#N/A</v>
      </c>
      <c r="T105" s="158" t="str">
        <f t="shared" si="11"/>
        <v>#N/A</v>
      </c>
      <c r="U105" s="158">
        <v>246.0</v>
      </c>
      <c r="V105" s="158" t="str">
        <f t="shared" si="12"/>
        <v>#N/A</v>
      </c>
      <c r="W105" s="157" t="s">
        <v>2165</v>
      </c>
      <c r="X105" s="157">
        <v>11.07</v>
      </c>
      <c r="Y105" s="157" t="s">
        <v>2165</v>
      </c>
      <c r="Z105" s="158" t="str">
        <f t="shared" si="18"/>
        <v>#N/A</v>
      </c>
      <c r="AA105" s="158" t="str">
        <f t="shared" si="13"/>
        <v>#N/A</v>
      </c>
      <c r="AB105" s="158" t="str">
        <f t="shared" si="14"/>
        <v>#N/A</v>
      </c>
      <c r="AC105" s="158">
        <v>1.0</v>
      </c>
      <c r="AD105" s="158" t="str">
        <f t="shared" si="15"/>
        <v>#N/A</v>
      </c>
      <c r="AE105" s="158" t="str">
        <f t="shared" si="16"/>
        <v>#N/A</v>
      </c>
      <c r="AF105" s="158"/>
      <c r="AG105" s="158"/>
      <c r="AH105" s="158"/>
      <c r="AI105" s="158"/>
      <c r="AJ105" s="158"/>
      <c r="AK105" s="158">
        <v>25.0</v>
      </c>
      <c r="AL105" s="158">
        <v>20.0</v>
      </c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</row>
    <row r="106">
      <c r="A106" s="157">
        <v>1149.0</v>
      </c>
      <c r="B106" s="158" t="s">
        <v>174</v>
      </c>
      <c r="C106" s="158">
        <v>1.0</v>
      </c>
      <c r="D106" s="158">
        <v>0.0</v>
      </c>
      <c r="E106" s="158" t="e">
        <v>#N/A</v>
      </c>
      <c r="F106" s="158">
        <v>1215.0</v>
      </c>
      <c r="G106" s="158"/>
      <c r="H106" s="158">
        <f t="shared" si="1"/>
        <v>29160</v>
      </c>
      <c r="I106" s="158" t="str">
        <f t="shared" si="2"/>
        <v>#N/A</v>
      </c>
      <c r="J106" s="158" t="str">
        <f t="shared" si="3"/>
        <v>#N/A</v>
      </c>
      <c r="K106" s="158" t="str">
        <f t="shared" si="4"/>
        <v>#N/A</v>
      </c>
      <c r="L106" s="158">
        <f t="shared" si="19"/>
        <v>29160</v>
      </c>
      <c r="M106" s="158">
        <f t="shared" si="6"/>
        <v>1215</v>
      </c>
      <c r="N106" s="158">
        <v>1.0</v>
      </c>
      <c r="O106" s="158" t="str">
        <f t="shared" si="7"/>
        <v>#N/A</v>
      </c>
      <c r="P106" s="158" t="str">
        <f t="shared" si="8"/>
        <v>#N/A</v>
      </c>
      <c r="Q106" s="158" t="str">
        <f t="shared" si="9"/>
        <v>#N/A</v>
      </c>
      <c r="R106" s="158" t="str">
        <f t="shared" si="10"/>
        <v>#N/A</v>
      </c>
      <c r="S106" s="158" t="str">
        <f t="shared" si="20"/>
        <v>#N/A</v>
      </c>
      <c r="T106" s="158" t="str">
        <f t="shared" si="11"/>
        <v>#N/A</v>
      </c>
      <c r="U106" s="158">
        <v>246.0</v>
      </c>
      <c r="V106" s="158" t="str">
        <f t="shared" si="12"/>
        <v>#N/A</v>
      </c>
      <c r="W106" s="157" t="s">
        <v>2165</v>
      </c>
      <c r="X106" s="157">
        <v>11.07</v>
      </c>
      <c r="Y106" s="157" t="s">
        <v>2165</v>
      </c>
      <c r="Z106" s="158" t="str">
        <f t="shared" si="18"/>
        <v>#N/A</v>
      </c>
      <c r="AA106" s="158" t="str">
        <f t="shared" si="13"/>
        <v>#N/A</v>
      </c>
      <c r="AB106" s="158" t="str">
        <f t="shared" si="14"/>
        <v>#N/A</v>
      </c>
      <c r="AC106" s="158">
        <v>1.0</v>
      </c>
      <c r="AD106" s="158" t="str">
        <f t="shared" si="15"/>
        <v>#N/A</v>
      </c>
      <c r="AE106" s="158" t="str">
        <f t="shared" si="16"/>
        <v>#N/A</v>
      </c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</row>
    <row r="107">
      <c r="A107" s="157">
        <v>1150.0</v>
      </c>
      <c r="B107" s="158" t="s">
        <v>175</v>
      </c>
      <c r="C107" s="158">
        <v>1.0</v>
      </c>
      <c r="D107" s="158">
        <v>0.0</v>
      </c>
      <c r="E107" s="158" t="e">
        <v>#N/A</v>
      </c>
      <c r="F107" s="158">
        <v>1215.0</v>
      </c>
      <c r="G107" s="158"/>
      <c r="H107" s="158">
        <f t="shared" si="1"/>
        <v>29160</v>
      </c>
      <c r="I107" s="158" t="str">
        <f t="shared" si="2"/>
        <v>#N/A</v>
      </c>
      <c r="J107" s="158" t="str">
        <f t="shared" si="3"/>
        <v>#N/A</v>
      </c>
      <c r="K107" s="158" t="str">
        <f t="shared" si="4"/>
        <v>#N/A</v>
      </c>
      <c r="L107" s="158">
        <f t="shared" si="19"/>
        <v>29160</v>
      </c>
      <c r="M107" s="158">
        <f t="shared" si="6"/>
        <v>1215</v>
      </c>
      <c r="N107" s="158">
        <v>0.0</v>
      </c>
      <c r="O107" s="158" t="str">
        <f t="shared" si="7"/>
        <v>#N/A</v>
      </c>
      <c r="P107" s="158" t="str">
        <f t="shared" si="8"/>
        <v>#N/A</v>
      </c>
      <c r="Q107" s="158" t="str">
        <f t="shared" si="9"/>
        <v>#N/A</v>
      </c>
      <c r="R107" s="158" t="str">
        <f t="shared" si="10"/>
        <v>#N/A</v>
      </c>
      <c r="S107" s="158" t="str">
        <f t="shared" si="20"/>
        <v>#N/A</v>
      </c>
      <c r="T107" s="158" t="str">
        <f t="shared" si="11"/>
        <v>#N/A</v>
      </c>
      <c r="U107" s="158">
        <v>246.0</v>
      </c>
      <c r="V107" s="158" t="str">
        <f t="shared" si="12"/>
        <v>#N/A</v>
      </c>
      <c r="W107" s="157" t="s">
        <v>2165</v>
      </c>
      <c r="X107" s="157">
        <v>11.07</v>
      </c>
      <c r="Y107" s="157" t="s">
        <v>2165</v>
      </c>
      <c r="Z107" s="158" t="str">
        <f t="shared" si="18"/>
        <v>#N/A</v>
      </c>
      <c r="AA107" s="158" t="str">
        <f t="shared" si="13"/>
        <v>#N/A</v>
      </c>
      <c r="AB107" s="158" t="str">
        <f t="shared" si="14"/>
        <v>#N/A</v>
      </c>
      <c r="AC107" s="158">
        <v>0.0</v>
      </c>
      <c r="AD107" s="158" t="str">
        <f t="shared" si="15"/>
        <v>#N/A</v>
      </c>
      <c r="AE107" s="158" t="str">
        <f t="shared" si="16"/>
        <v>#N/A</v>
      </c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</row>
    <row r="108">
      <c r="A108" s="157">
        <v>1151.0</v>
      </c>
      <c r="B108" s="158" t="s">
        <v>176</v>
      </c>
      <c r="C108" s="158">
        <v>1.0</v>
      </c>
      <c r="D108" s="158">
        <v>0.0</v>
      </c>
      <c r="E108" s="158" t="e">
        <v>#N/A</v>
      </c>
      <c r="F108" s="158">
        <v>1215.0</v>
      </c>
      <c r="G108" s="158"/>
      <c r="H108" s="158">
        <f t="shared" si="1"/>
        <v>29160</v>
      </c>
      <c r="I108" s="158" t="str">
        <f t="shared" si="2"/>
        <v>#N/A</v>
      </c>
      <c r="J108" s="158" t="str">
        <f t="shared" si="3"/>
        <v>#N/A</v>
      </c>
      <c r="K108" s="158" t="str">
        <f t="shared" si="4"/>
        <v>#N/A</v>
      </c>
      <c r="L108" s="158">
        <f t="shared" si="19"/>
        <v>29160</v>
      </c>
      <c r="M108" s="158">
        <f t="shared" si="6"/>
        <v>1215</v>
      </c>
      <c r="N108" s="158">
        <v>1.0</v>
      </c>
      <c r="O108" s="158" t="str">
        <f t="shared" si="7"/>
        <v>#N/A</v>
      </c>
      <c r="P108" s="158" t="str">
        <f t="shared" si="8"/>
        <v>#N/A</v>
      </c>
      <c r="Q108" s="158" t="str">
        <f t="shared" si="9"/>
        <v>#N/A</v>
      </c>
      <c r="R108" s="158" t="str">
        <f t="shared" si="10"/>
        <v>#N/A</v>
      </c>
      <c r="S108" s="158" t="str">
        <f t="shared" si="20"/>
        <v>#N/A</v>
      </c>
      <c r="T108" s="158" t="str">
        <f t="shared" si="11"/>
        <v>#N/A</v>
      </c>
      <c r="U108" s="158">
        <v>246.0</v>
      </c>
      <c r="V108" s="158" t="str">
        <f t="shared" si="12"/>
        <v>#N/A</v>
      </c>
      <c r="W108" s="157" t="s">
        <v>2165</v>
      </c>
      <c r="X108" s="157">
        <v>11.07</v>
      </c>
      <c r="Y108" s="157" t="s">
        <v>2165</v>
      </c>
      <c r="Z108" s="158" t="str">
        <f t="shared" si="18"/>
        <v>#N/A</v>
      </c>
      <c r="AA108" s="158" t="str">
        <f t="shared" si="13"/>
        <v>#N/A</v>
      </c>
      <c r="AB108" s="158" t="str">
        <f t="shared" si="14"/>
        <v>#N/A</v>
      </c>
      <c r="AC108" s="158">
        <v>1.0</v>
      </c>
      <c r="AD108" s="158" t="str">
        <f t="shared" si="15"/>
        <v>#N/A</v>
      </c>
      <c r="AE108" s="158" t="str">
        <f t="shared" si="16"/>
        <v>#N/A</v>
      </c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</row>
    <row r="109">
      <c r="A109" s="157">
        <v>1160.0</v>
      </c>
      <c r="B109" s="158" t="s">
        <v>177</v>
      </c>
      <c r="C109" s="158">
        <v>1.0</v>
      </c>
      <c r="D109" s="158">
        <v>0.0</v>
      </c>
      <c r="E109" s="158" t="e">
        <v>#N/A</v>
      </c>
      <c r="F109" s="158">
        <v>1215.0</v>
      </c>
      <c r="G109" s="158"/>
      <c r="H109" s="158">
        <f t="shared" si="1"/>
        <v>29160</v>
      </c>
      <c r="I109" s="158" t="str">
        <f t="shared" si="2"/>
        <v>#N/A</v>
      </c>
      <c r="J109" s="158" t="str">
        <f t="shared" si="3"/>
        <v>#N/A</v>
      </c>
      <c r="K109" s="158" t="str">
        <f t="shared" si="4"/>
        <v>#N/A</v>
      </c>
      <c r="L109" s="158">
        <f t="shared" si="19"/>
        <v>29160</v>
      </c>
      <c r="M109" s="158">
        <f t="shared" si="6"/>
        <v>1215</v>
      </c>
      <c r="N109" s="158">
        <v>0.0</v>
      </c>
      <c r="O109" s="158" t="str">
        <f t="shared" si="7"/>
        <v>#N/A</v>
      </c>
      <c r="P109" s="158" t="str">
        <f t="shared" si="8"/>
        <v>#N/A</v>
      </c>
      <c r="Q109" s="158" t="str">
        <f t="shared" si="9"/>
        <v>#N/A</v>
      </c>
      <c r="R109" s="158" t="str">
        <f t="shared" si="10"/>
        <v>#N/A</v>
      </c>
      <c r="S109" s="158" t="str">
        <f t="shared" si="20"/>
        <v>#N/A</v>
      </c>
      <c r="T109" s="158" t="str">
        <f t="shared" si="11"/>
        <v>#N/A</v>
      </c>
      <c r="U109" s="158">
        <v>246.0</v>
      </c>
      <c r="V109" s="158" t="str">
        <f t="shared" si="12"/>
        <v>#N/A</v>
      </c>
      <c r="W109" s="157" t="s">
        <v>2081</v>
      </c>
      <c r="X109" s="157">
        <v>25.26</v>
      </c>
      <c r="Y109" s="157" t="s">
        <v>2117</v>
      </c>
      <c r="Z109" s="158" t="str">
        <f t="shared" si="18"/>
        <v>#N/A</v>
      </c>
      <c r="AA109" s="158" t="str">
        <f t="shared" si="13"/>
        <v>#N/A</v>
      </c>
      <c r="AB109" s="158" t="str">
        <f t="shared" si="14"/>
        <v>#N/A</v>
      </c>
      <c r="AC109" s="158">
        <v>0.0</v>
      </c>
      <c r="AD109" s="158" t="str">
        <f t="shared" si="15"/>
        <v>#N/A</v>
      </c>
      <c r="AE109" s="158" t="str">
        <f t="shared" si="16"/>
        <v>#N/A</v>
      </c>
      <c r="AF109" s="158"/>
      <c r="AG109" s="158"/>
      <c r="AH109" s="158"/>
      <c r="AI109" s="158"/>
      <c r="AJ109" s="158"/>
      <c r="AK109" s="158">
        <v>25.0</v>
      </c>
      <c r="AL109" s="158">
        <v>20.0</v>
      </c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</row>
    <row r="110">
      <c r="A110" s="157">
        <v>1161.0</v>
      </c>
      <c r="B110" s="158" t="s">
        <v>178</v>
      </c>
      <c r="C110" s="158">
        <v>1.0</v>
      </c>
      <c r="D110" s="158">
        <v>0.0</v>
      </c>
      <c r="E110" s="158" t="e">
        <v>#N/A</v>
      </c>
      <c r="F110" s="158">
        <v>1215.0</v>
      </c>
      <c r="G110" s="158"/>
      <c r="H110" s="158">
        <f t="shared" si="1"/>
        <v>29160</v>
      </c>
      <c r="I110" s="158" t="str">
        <f t="shared" si="2"/>
        <v>#N/A</v>
      </c>
      <c r="J110" s="158" t="str">
        <f t="shared" si="3"/>
        <v>#N/A</v>
      </c>
      <c r="K110" s="158" t="str">
        <f t="shared" si="4"/>
        <v>#N/A</v>
      </c>
      <c r="L110" s="158">
        <f t="shared" si="19"/>
        <v>29160</v>
      </c>
      <c r="M110" s="158">
        <f t="shared" si="6"/>
        <v>1215</v>
      </c>
      <c r="N110" s="158">
        <v>3.0</v>
      </c>
      <c r="O110" s="158" t="str">
        <f t="shared" si="7"/>
        <v>#N/A</v>
      </c>
      <c r="P110" s="158" t="str">
        <f t="shared" si="8"/>
        <v>#N/A</v>
      </c>
      <c r="Q110" s="158" t="str">
        <f t="shared" si="9"/>
        <v>#N/A</v>
      </c>
      <c r="R110" s="158" t="str">
        <f t="shared" si="10"/>
        <v>#N/A</v>
      </c>
      <c r="S110" s="158" t="str">
        <f t="shared" si="20"/>
        <v>#N/A</v>
      </c>
      <c r="T110" s="158" t="str">
        <f t="shared" si="11"/>
        <v>#N/A</v>
      </c>
      <c r="U110" s="158">
        <v>246.0</v>
      </c>
      <c r="V110" s="158" t="str">
        <f t="shared" si="12"/>
        <v>#N/A</v>
      </c>
      <c r="W110" s="157" t="s">
        <v>2081</v>
      </c>
      <c r="X110" s="157">
        <v>25.26</v>
      </c>
      <c r="Y110" s="157" t="s">
        <v>2117</v>
      </c>
      <c r="Z110" s="158" t="str">
        <f t="shared" si="18"/>
        <v>#N/A</v>
      </c>
      <c r="AA110" s="158" t="str">
        <f t="shared" si="13"/>
        <v>#N/A</v>
      </c>
      <c r="AB110" s="158" t="str">
        <f t="shared" si="14"/>
        <v>#N/A</v>
      </c>
      <c r="AC110" s="158">
        <v>3.0</v>
      </c>
      <c r="AD110" s="158" t="str">
        <f t="shared" si="15"/>
        <v>#N/A</v>
      </c>
      <c r="AE110" s="158" t="str">
        <f t="shared" si="16"/>
        <v>#N/A</v>
      </c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</row>
    <row r="111">
      <c r="A111" s="157">
        <v>1162.0</v>
      </c>
      <c r="B111" s="158" t="s">
        <v>179</v>
      </c>
      <c r="C111" s="158">
        <v>1.0</v>
      </c>
      <c r="D111" s="158" t="s">
        <v>2640</v>
      </c>
      <c r="E111" s="158">
        <v>2.0</v>
      </c>
      <c r="F111" s="158">
        <v>1215.0</v>
      </c>
      <c r="G111" s="158"/>
      <c r="H111" s="158">
        <f t="shared" si="1"/>
        <v>29160</v>
      </c>
      <c r="I111" s="158">
        <f t="shared" si="2"/>
        <v>14580</v>
      </c>
      <c r="J111" s="158">
        <f t="shared" si="3"/>
        <v>607.5</v>
      </c>
      <c r="K111" s="158">
        <f t="shared" si="4"/>
        <v>1.664383562</v>
      </c>
      <c r="L111" s="158">
        <f t="shared" si="19"/>
        <v>29160</v>
      </c>
      <c r="M111" s="158">
        <f t="shared" si="6"/>
        <v>1215</v>
      </c>
      <c r="N111" s="158">
        <v>4.0</v>
      </c>
      <c r="O111" s="158">
        <f t="shared" si="7"/>
        <v>6</v>
      </c>
      <c r="P111" s="158">
        <f t="shared" si="8"/>
        <v>1.5</v>
      </c>
      <c r="Q111" s="158">
        <f t="shared" si="9"/>
        <v>2430</v>
      </c>
      <c r="R111" s="158">
        <f t="shared" si="10"/>
        <v>6.657534247</v>
      </c>
      <c r="S111" s="158">
        <f t="shared" si="20"/>
        <v>0.001646090535</v>
      </c>
      <c r="T111" s="158">
        <f t="shared" si="11"/>
        <v>0.6008230453</v>
      </c>
      <c r="U111" s="158">
        <v>246.0</v>
      </c>
      <c r="V111" s="158">
        <f t="shared" si="12"/>
        <v>0.4049382716</v>
      </c>
      <c r="W111" s="157" t="s">
        <v>2641</v>
      </c>
      <c r="X111" s="157">
        <v>12.65</v>
      </c>
      <c r="Y111" s="157" t="s">
        <v>2642</v>
      </c>
      <c r="Z111" s="158">
        <f t="shared" si="18"/>
        <v>0.000130125734</v>
      </c>
      <c r="AA111" s="158">
        <f t="shared" si="13"/>
        <v>0.4065843621</v>
      </c>
      <c r="AB111" s="158">
        <f t="shared" si="14"/>
        <v>0.1016460905</v>
      </c>
      <c r="AC111" s="158">
        <v>4.0</v>
      </c>
      <c r="AD111" s="158">
        <f t="shared" si="15"/>
        <v>39.35222672</v>
      </c>
      <c r="AE111" s="158">
        <f t="shared" si="16"/>
        <v>0.1078143198</v>
      </c>
      <c r="AF111" s="158"/>
      <c r="AG111" s="158"/>
      <c r="AH111" s="158"/>
      <c r="AI111" s="158"/>
      <c r="AJ111" s="158"/>
      <c r="AK111" s="158">
        <v>25.0</v>
      </c>
      <c r="AL111" s="158">
        <v>20.0</v>
      </c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</row>
    <row r="112">
      <c r="A112" s="157">
        <v>1163.0</v>
      </c>
      <c r="B112" s="158" t="s">
        <v>180</v>
      </c>
      <c r="C112" s="158">
        <v>1.0</v>
      </c>
      <c r="D112" s="158">
        <v>0.0</v>
      </c>
      <c r="E112" s="158" t="e">
        <v>#N/A</v>
      </c>
      <c r="F112" s="158">
        <v>1215.0</v>
      </c>
      <c r="G112" s="158"/>
      <c r="H112" s="158">
        <f t="shared" si="1"/>
        <v>29160</v>
      </c>
      <c r="I112" s="158" t="str">
        <f t="shared" si="2"/>
        <v>#N/A</v>
      </c>
      <c r="J112" s="158" t="str">
        <f t="shared" si="3"/>
        <v>#N/A</v>
      </c>
      <c r="K112" s="158" t="str">
        <f t="shared" si="4"/>
        <v>#N/A</v>
      </c>
      <c r="L112" s="158">
        <f t="shared" si="19"/>
        <v>29160</v>
      </c>
      <c r="M112" s="158">
        <f t="shared" si="6"/>
        <v>1215</v>
      </c>
      <c r="N112" s="158">
        <v>2.0</v>
      </c>
      <c r="O112" s="158" t="str">
        <f t="shared" si="7"/>
        <v>#N/A</v>
      </c>
      <c r="P112" s="158" t="str">
        <f t="shared" si="8"/>
        <v>#N/A</v>
      </c>
      <c r="Q112" s="158" t="str">
        <f t="shared" si="9"/>
        <v>#N/A</v>
      </c>
      <c r="R112" s="158" t="str">
        <f t="shared" si="10"/>
        <v>#N/A</v>
      </c>
      <c r="S112" s="158" t="str">
        <f t="shared" si="20"/>
        <v>#N/A</v>
      </c>
      <c r="T112" s="158" t="str">
        <f t="shared" si="11"/>
        <v>#N/A</v>
      </c>
      <c r="U112" s="158">
        <v>246.0</v>
      </c>
      <c r="V112" s="158" t="str">
        <f t="shared" si="12"/>
        <v>#N/A</v>
      </c>
      <c r="W112" s="157" t="s">
        <v>2643</v>
      </c>
      <c r="X112" s="157">
        <v>43.78</v>
      </c>
      <c r="Y112" s="157" t="s">
        <v>2644</v>
      </c>
      <c r="Z112" s="158" t="str">
        <f>S112*X112</f>
        <v>#N/A</v>
      </c>
      <c r="AA112" s="158" t="str">
        <f t="shared" si="13"/>
        <v>#N/A</v>
      </c>
      <c r="AB112" s="158" t="str">
        <f t="shared" si="14"/>
        <v>#N/A</v>
      </c>
      <c r="AC112" s="158">
        <v>2.0</v>
      </c>
      <c r="AD112" s="158" t="str">
        <f t="shared" si="15"/>
        <v>#N/A</v>
      </c>
      <c r="AE112" s="158" t="str">
        <f t="shared" si="16"/>
        <v>#N/A</v>
      </c>
      <c r="AF112" s="158"/>
      <c r="AG112" s="158"/>
      <c r="AH112" s="158"/>
      <c r="AI112" s="158"/>
      <c r="AJ112" s="158"/>
      <c r="AK112" s="158">
        <v>25.0</v>
      </c>
      <c r="AL112" s="158">
        <v>20.0</v>
      </c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</row>
    <row r="113">
      <c r="A113" s="157">
        <v>1164.0</v>
      </c>
      <c r="B113" s="158" t="s">
        <v>181</v>
      </c>
      <c r="C113" s="158">
        <v>1.0</v>
      </c>
      <c r="D113" s="158" t="s">
        <v>2645</v>
      </c>
      <c r="E113" s="158">
        <v>1.0</v>
      </c>
      <c r="F113" s="158">
        <v>1215.0</v>
      </c>
      <c r="G113" s="158"/>
      <c r="H113" s="158">
        <f t="shared" si="1"/>
        <v>29160</v>
      </c>
      <c r="I113" s="158">
        <f t="shared" si="2"/>
        <v>29160</v>
      </c>
      <c r="J113" s="158">
        <f t="shared" si="3"/>
        <v>1215</v>
      </c>
      <c r="K113" s="158">
        <f t="shared" si="4"/>
        <v>3.328767123</v>
      </c>
      <c r="L113" s="158">
        <f t="shared" si="19"/>
        <v>29160</v>
      </c>
      <c r="M113" s="158">
        <f t="shared" si="6"/>
        <v>1215</v>
      </c>
      <c r="N113" s="158">
        <v>1.0</v>
      </c>
      <c r="O113" s="158">
        <f t="shared" si="7"/>
        <v>2</v>
      </c>
      <c r="P113" s="158">
        <f t="shared" si="8"/>
        <v>2</v>
      </c>
      <c r="Q113" s="158">
        <f t="shared" si="9"/>
        <v>1215</v>
      </c>
      <c r="R113" s="158">
        <f t="shared" si="10"/>
        <v>3.328767123</v>
      </c>
      <c r="S113" s="158">
        <f t="shared" si="20"/>
        <v>0.0008230452675</v>
      </c>
      <c r="T113" s="158">
        <f t="shared" si="11"/>
        <v>0.3004115226</v>
      </c>
      <c r="U113" s="158">
        <v>246.0</v>
      </c>
      <c r="V113" s="158">
        <f t="shared" si="12"/>
        <v>0.2024691358</v>
      </c>
      <c r="W113" s="157" t="s">
        <v>2165</v>
      </c>
      <c r="X113" s="157">
        <v>11.07</v>
      </c>
      <c r="Y113" s="157" t="s">
        <v>2165</v>
      </c>
      <c r="Z113" s="158">
        <f t="shared" ref="Z113:Z2527" si="21">S113/X113</f>
        <v>0.00007434916599</v>
      </c>
      <c r="AA113" s="158">
        <f t="shared" si="13"/>
        <v>0.2032921811</v>
      </c>
      <c r="AB113" s="158">
        <f t="shared" si="14"/>
        <v>0.05082304527</v>
      </c>
      <c r="AC113" s="158">
        <v>1.0</v>
      </c>
      <c r="AD113" s="158">
        <f t="shared" si="15"/>
        <v>19.67611336</v>
      </c>
      <c r="AE113" s="158">
        <f t="shared" si="16"/>
        <v>0.05390715989</v>
      </c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</row>
    <row r="114">
      <c r="A114" s="157">
        <v>1165.0</v>
      </c>
      <c r="B114" s="158" t="s">
        <v>182</v>
      </c>
      <c r="C114" s="158">
        <v>1.0</v>
      </c>
      <c r="D114" s="158">
        <v>0.0</v>
      </c>
      <c r="E114" s="158" t="e">
        <v>#N/A</v>
      </c>
      <c r="F114" s="158">
        <v>1215.0</v>
      </c>
      <c r="G114" s="158"/>
      <c r="H114" s="158">
        <f t="shared" si="1"/>
        <v>29160</v>
      </c>
      <c r="I114" s="158" t="str">
        <f t="shared" si="2"/>
        <v>#N/A</v>
      </c>
      <c r="J114" s="158" t="str">
        <f t="shared" si="3"/>
        <v>#N/A</v>
      </c>
      <c r="K114" s="158" t="str">
        <f t="shared" si="4"/>
        <v>#N/A</v>
      </c>
      <c r="L114" s="158">
        <f t="shared" si="19"/>
        <v>29160</v>
      </c>
      <c r="M114" s="158">
        <f t="shared" si="6"/>
        <v>1215</v>
      </c>
      <c r="N114" s="158">
        <v>1.0</v>
      </c>
      <c r="O114" s="158" t="str">
        <f t="shared" si="7"/>
        <v>#N/A</v>
      </c>
      <c r="P114" s="158" t="str">
        <f t="shared" si="8"/>
        <v>#N/A</v>
      </c>
      <c r="Q114" s="158" t="str">
        <f t="shared" si="9"/>
        <v>#N/A</v>
      </c>
      <c r="R114" s="158" t="str">
        <f t="shared" si="10"/>
        <v>#N/A</v>
      </c>
      <c r="S114" s="158" t="str">
        <f t="shared" si="20"/>
        <v>#N/A</v>
      </c>
      <c r="T114" s="158" t="str">
        <f t="shared" si="11"/>
        <v>#N/A</v>
      </c>
      <c r="U114" s="158">
        <v>246.0</v>
      </c>
      <c r="V114" s="158" t="str">
        <f t="shared" si="12"/>
        <v>#N/A</v>
      </c>
      <c r="W114" s="157" t="s">
        <v>115</v>
      </c>
      <c r="X114" s="157">
        <v>17.88</v>
      </c>
      <c r="Y114" s="157" t="s">
        <v>2646</v>
      </c>
      <c r="Z114" s="158" t="str">
        <f t="shared" si="21"/>
        <v>#N/A</v>
      </c>
      <c r="AA114" s="158" t="str">
        <f t="shared" si="13"/>
        <v>#N/A</v>
      </c>
      <c r="AB114" s="158" t="str">
        <f t="shared" si="14"/>
        <v>#N/A</v>
      </c>
      <c r="AC114" s="158">
        <v>1.0</v>
      </c>
      <c r="AD114" s="158" t="str">
        <f t="shared" si="15"/>
        <v>#N/A</v>
      </c>
      <c r="AE114" s="158" t="str">
        <f t="shared" si="16"/>
        <v>#N/A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</row>
    <row r="115">
      <c r="A115" s="157">
        <v>1166.0</v>
      </c>
      <c r="B115" s="158" t="s">
        <v>183</v>
      </c>
      <c r="C115" s="158">
        <v>1.0</v>
      </c>
      <c r="D115" s="158">
        <v>0.0</v>
      </c>
      <c r="E115" s="158" t="e">
        <v>#N/A</v>
      </c>
      <c r="F115" s="158">
        <v>1215.0</v>
      </c>
      <c r="G115" s="158"/>
      <c r="H115" s="158">
        <f t="shared" si="1"/>
        <v>29160</v>
      </c>
      <c r="I115" s="158" t="str">
        <f t="shared" si="2"/>
        <v>#N/A</v>
      </c>
      <c r="J115" s="158" t="str">
        <f t="shared" si="3"/>
        <v>#N/A</v>
      </c>
      <c r="K115" s="158" t="str">
        <f t="shared" si="4"/>
        <v>#N/A</v>
      </c>
      <c r="L115" s="158">
        <f t="shared" si="19"/>
        <v>29160</v>
      </c>
      <c r="M115" s="158">
        <f t="shared" si="6"/>
        <v>1215</v>
      </c>
      <c r="N115" s="158">
        <v>8.0</v>
      </c>
      <c r="O115" s="158" t="str">
        <f t="shared" si="7"/>
        <v>#N/A</v>
      </c>
      <c r="P115" s="158" t="str">
        <f t="shared" si="8"/>
        <v>#N/A</v>
      </c>
      <c r="Q115" s="158" t="str">
        <f t="shared" si="9"/>
        <v>#N/A</v>
      </c>
      <c r="R115" s="158" t="str">
        <f t="shared" si="10"/>
        <v>#N/A</v>
      </c>
      <c r="S115" s="158" t="str">
        <f t="shared" si="20"/>
        <v>#N/A</v>
      </c>
      <c r="T115" s="158" t="str">
        <f t="shared" si="11"/>
        <v>#N/A</v>
      </c>
      <c r="U115" s="158">
        <v>246.0</v>
      </c>
      <c r="V115" s="158" t="str">
        <f t="shared" si="12"/>
        <v>#N/A</v>
      </c>
      <c r="W115" s="157" t="s">
        <v>115</v>
      </c>
      <c r="X115" s="157">
        <v>17.88</v>
      </c>
      <c r="Y115" s="157" t="s">
        <v>2646</v>
      </c>
      <c r="Z115" s="158" t="str">
        <f t="shared" si="21"/>
        <v>#N/A</v>
      </c>
      <c r="AA115" s="158" t="str">
        <f t="shared" si="13"/>
        <v>#N/A</v>
      </c>
      <c r="AB115" s="158" t="str">
        <f t="shared" si="14"/>
        <v>#N/A</v>
      </c>
      <c r="AC115" s="158">
        <v>8.0</v>
      </c>
      <c r="AD115" s="158" t="str">
        <f t="shared" si="15"/>
        <v>#N/A</v>
      </c>
      <c r="AE115" s="158" t="str">
        <f t="shared" si="16"/>
        <v>#N/A</v>
      </c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</row>
    <row r="116">
      <c r="A116" s="157">
        <v>1167.0</v>
      </c>
      <c r="B116" s="158" t="s">
        <v>184</v>
      </c>
      <c r="C116" s="158">
        <v>1.0</v>
      </c>
      <c r="D116" s="158" t="s">
        <v>2647</v>
      </c>
      <c r="E116" s="158">
        <v>2.0</v>
      </c>
      <c r="F116" s="158">
        <v>1215.0</v>
      </c>
      <c r="G116" s="158"/>
      <c r="H116" s="158">
        <f t="shared" si="1"/>
        <v>29160</v>
      </c>
      <c r="I116" s="158">
        <f t="shared" si="2"/>
        <v>14580</v>
      </c>
      <c r="J116" s="158">
        <f t="shared" si="3"/>
        <v>607.5</v>
      </c>
      <c r="K116" s="158">
        <f t="shared" si="4"/>
        <v>1.664383562</v>
      </c>
      <c r="L116" s="158">
        <f t="shared" si="19"/>
        <v>29160</v>
      </c>
      <c r="M116" s="158">
        <f t="shared" si="6"/>
        <v>1215</v>
      </c>
      <c r="N116" s="158">
        <v>1.0</v>
      </c>
      <c r="O116" s="158">
        <f t="shared" si="7"/>
        <v>3</v>
      </c>
      <c r="P116" s="158">
        <f t="shared" si="8"/>
        <v>3</v>
      </c>
      <c r="Q116" s="158">
        <f t="shared" si="9"/>
        <v>607.5</v>
      </c>
      <c r="R116" s="158">
        <f t="shared" si="10"/>
        <v>1.664383562</v>
      </c>
      <c r="S116" s="158">
        <f t="shared" si="20"/>
        <v>0.001646090535</v>
      </c>
      <c r="T116" s="158">
        <f t="shared" si="11"/>
        <v>0.6008230453</v>
      </c>
      <c r="U116" s="158">
        <v>246.0</v>
      </c>
      <c r="V116" s="158">
        <f t="shared" si="12"/>
        <v>0.4049382716</v>
      </c>
      <c r="W116" s="157" t="s">
        <v>115</v>
      </c>
      <c r="X116" s="157">
        <v>17.88</v>
      </c>
      <c r="Y116" s="157" t="s">
        <v>2646</v>
      </c>
      <c r="Z116" s="158">
        <f t="shared" si="21"/>
        <v>0.00009206322903</v>
      </c>
      <c r="AA116" s="158">
        <f t="shared" si="13"/>
        <v>0.4065843621</v>
      </c>
      <c r="AB116" s="158">
        <f t="shared" si="14"/>
        <v>0.1016460905</v>
      </c>
      <c r="AC116" s="158">
        <v>1.0</v>
      </c>
      <c r="AD116" s="158">
        <f t="shared" si="15"/>
        <v>9.83805668</v>
      </c>
      <c r="AE116" s="158">
        <f t="shared" si="16"/>
        <v>0.02695357995</v>
      </c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</row>
    <row r="117">
      <c r="A117" s="157">
        <v>1168.0</v>
      </c>
      <c r="B117" s="158" t="s">
        <v>185</v>
      </c>
      <c r="C117" s="158">
        <v>1.0</v>
      </c>
      <c r="D117" s="158">
        <v>0.0</v>
      </c>
      <c r="E117" s="158" t="e">
        <v>#N/A</v>
      </c>
      <c r="F117" s="158">
        <v>1215.0</v>
      </c>
      <c r="G117" s="158"/>
      <c r="H117" s="158">
        <f t="shared" si="1"/>
        <v>29160</v>
      </c>
      <c r="I117" s="158" t="str">
        <f t="shared" si="2"/>
        <v>#N/A</v>
      </c>
      <c r="J117" s="158" t="str">
        <f t="shared" si="3"/>
        <v>#N/A</v>
      </c>
      <c r="K117" s="158" t="str">
        <f t="shared" si="4"/>
        <v>#N/A</v>
      </c>
      <c r="L117" s="158">
        <f t="shared" si="19"/>
        <v>29160</v>
      </c>
      <c r="M117" s="158">
        <f t="shared" si="6"/>
        <v>1215</v>
      </c>
      <c r="N117" s="158">
        <v>6.0</v>
      </c>
      <c r="O117" s="158" t="str">
        <f t="shared" si="7"/>
        <v>#N/A</v>
      </c>
      <c r="P117" s="158" t="str">
        <f t="shared" si="8"/>
        <v>#N/A</v>
      </c>
      <c r="Q117" s="158" t="str">
        <f t="shared" si="9"/>
        <v>#N/A</v>
      </c>
      <c r="R117" s="158" t="str">
        <f t="shared" si="10"/>
        <v>#N/A</v>
      </c>
      <c r="S117" s="158" t="str">
        <f t="shared" si="20"/>
        <v>#N/A</v>
      </c>
      <c r="T117" s="158" t="str">
        <f t="shared" si="11"/>
        <v>#N/A</v>
      </c>
      <c r="U117" s="158">
        <v>246.0</v>
      </c>
      <c r="V117" s="158" t="str">
        <f t="shared" si="12"/>
        <v>#N/A</v>
      </c>
      <c r="W117" s="157" t="s">
        <v>115</v>
      </c>
      <c r="X117" s="157">
        <v>17.88</v>
      </c>
      <c r="Y117" s="157" t="s">
        <v>2646</v>
      </c>
      <c r="Z117" s="158" t="str">
        <f t="shared" si="21"/>
        <v>#N/A</v>
      </c>
      <c r="AA117" s="158" t="str">
        <f t="shared" si="13"/>
        <v>#N/A</v>
      </c>
      <c r="AB117" s="158" t="str">
        <f t="shared" si="14"/>
        <v>#N/A</v>
      </c>
      <c r="AC117" s="158">
        <v>6.0</v>
      </c>
      <c r="AD117" s="158" t="str">
        <f t="shared" si="15"/>
        <v>#N/A</v>
      </c>
      <c r="AE117" s="158" t="str">
        <f t="shared" si="16"/>
        <v>#N/A</v>
      </c>
      <c r="AF117" s="158"/>
      <c r="AG117" s="158"/>
      <c r="AH117" s="158"/>
      <c r="AI117" s="158"/>
      <c r="AJ117" s="158"/>
      <c r="AK117" s="158">
        <v>25.0</v>
      </c>
      <c r="AL117" s="158">
        <v>20.0</v>
      </c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</row>
    <row r="118">
      <c r="A118" s="157">
        <v>1169.0</v>
      </c>
      <c r="B118" s="158" t="s">
        <v>186</v>
      </c>
      <c r="C118" s="158">
        <v>1.0</v>
      </c>
      <c r="D118" s="158" t="s">
        <v>2648</v>
      </c>
      <c r="E118" s="158">
        <v>24.0</v>
      </c>
      <c r="F118" s="158">
        <v>1215.0</v>
      </c>
      <c r="G118" s="158"/>
      <c r="H118" s="158">
        <f t="shared" si="1"/>
        <v>29160</v>
      </c>
      <c r="I118" s="158">
        <f t="shared" si="2"/>
        <v>1215</v>
      </c>
      <c r="J118" s="158">
        <f t="shared" si="3"/>
        <v>50.625</v>
      </c>
      <c r="K118" s="158">
        <f t="shared" si="4"/>
        <v>0.1386986301</v>
      </c>
      <c r="L118" s="158">
        <f t="shared" si="19"/>
        <v>29160</v>
      </c>
      <c r="M118" s="158">
        <f t="shared" si="6"/>
        <v>1215</v>
      </c>
      <c r="N118" s="158">
        <v>0.0</v>
      </c>
      <c r="O118" s="158">
        <f t="shared" si="7"/>
        <v>24</v>
      </c>
      <c r="P118" s="158" t="str">
        <f t="shared" si="8"/>
        <v>#DIV/0!</v>
      </c>
      <c r="Q118" s="158">
        <f t="shared" si="9"/>
        <v>0</v>
      </c>
      <c r="R118" s="158">
        <f t="shared" si="10"/>
        <v>0</v>
      </c>
      <c r="S118" s="158">
        <f t="shared" si="20"/>
        <v>0.01975308642</v>
      </c>
      <c r="T118" s="158">
        <f t="shared" si="11"/>
        <v>7.209876543</v>
      </c>
      <c r="U118" s="158">
        <v>246.0</v>
      </c>
      <c r="V118" s="158">
        <f t="shared" si="12"/>
        <v>4.859259259</v>
      </c>
      <c r="W118" s="157" t="s">
        <v>115</v>
      </c>
      <c r="X118" s="157">
        <v>17.88</v>
      </c>
      <c r="Y118" s="157" t="s">
        <v>2646</v>
      </c>
      <c r="Z118" s="158">
        <f t="shared" si="21"/>
        <v>0.001104758748</v>
      </c>
      <c r="AA118" s="158">
        <f t="shared" si="13"/>
        <v>4.879012346</v>
      </c>
      <c r="AB118" s="158">
        <f t="shared" si="14"/>
        <v>1.219753086</v>
      </c>
      <c r="AC118" s="158">
        <v>0.0</v>
      </c>
      <c r="AD118" s="158">
        <f t="shared" si="15"/>
        <v>0</v>
      </c>
      <c r="AE118" s="158">
        <f t="shared" si="16"/>
        <v>0</v>
      </c>
      <c r="AF118" s="158"/>
      <c r="AG118" s="158"/>
      <c r="AH118" s="158"/>
      <c r="AI118" s="158"/>
      <c r="AJ118" s="158"/>
      <c r="AK118" s="158">
        <v>25.0</v>
      </c>
      <c r="AL118" s="158">
        <v>20.0</v>
      </c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</row>
    <row r="119">
      <c r="A119" s="157">
        <v>1170.0</v>
      </c>
      <c r="B119" s="158" t="s">
        <v>187</v>
      </c>
      <c r="C119" s="158">
        <v>1.0</v>
      </c>
      <c r="D119" s="158" t="s">
        <v>2649</v>
      </c>
      <c r="E119" s="158">
        <v>33.0</v>
      </c>
      <c r="F119" s="158">
        <v>1215.0</v>
      </c>
      <c r="G119" s="158"/>
      <c r="H119" s="158">
        <f t="shared" si="1"/>
        <v>29160</v>
      </c>
      <c r="I119" s="158">
        <f t="shared" si="2"/>
        <v>883.6363636</v>
      </c>
      <c r="J119" s="158">
        <f t="shared" si="3"/>
        <v>36.81818182</v>
      </c>
      <c r="K119" s="158">
        <f t="shared" si="4"/>
        <v>0.100871731</v>
      </c>
      <c r="L119" s="158">
        <f t="shared" si="19"/>
        <v>29160</v>
      </c>
      <c r="M119" s="158">
        <f t="shared" si="6"/>
        <v>1215</v>
      </c>
      <c r="N119" s="158">
        <v>127.0</v>
      </c>
      <c r="O119" s="158">
        <f t="shared" si="7"/>
        <v>160</v>
      </c>
      <c r="P119" s="158">
        <f t="shared" si="8"/>
        <v>1.25984252</v>
      </c>
      <c r="Q119" s="158">
        <f t="shared" si="9"/>
        <v>4675.909091</v>
      </c>
      <c r="R119" s="158">
        <f t="shared" si="10"/>
        <v>12.81070984</v>
      </c>
      <c r="S119" s="158">
        <f t="shared" si="20"/>
        <v>0.02716049383</v>
      </c>
      <c r="T119" s="158">
        <f t="shared" si="11"/>
        <v>9.913580247</v>
      </c>
      <c r="U119" s="158">
        <v>246.0</v>
      </c>
      <c r="V119" s="158">
        <f t="shared" si="12"/>
        <v>6.681481481</v>
      </c>
      <c r="W119" s="157" t="s">
        <v>2650</v>
      </c>
      <c r="X119" s="157">
        <v>76.46</v>
      </c>
      <c r="Y119" s="157" t="s">
        <v>2646</v>
      </c>
      <c r="Z119" s="158">
        <f t="shared" si="21"/>
        <v>0.0003552248735</v>
      </c>
      <c r="AA119" s="158">
        <f t="shared" si="13"/>
        <v>6.708641975</v>
      </c>
      <c r="AB119" s="158">
        <f t="shared" si="14"/>
        <v>1.677160494</v>
      </c>
      <c r="AC119" s="158">
        <v>127.0</v>
      </c>
      <c r="AD119" s="158">
        <f t="shared" si="15"/>
        <v>75.72322414</v>
      </c>
      <c r="AE119" s="158">
        <f t="shared" si="16"/>
        <v>0.2074608881</v>
      </c>
      <c r="AF119" s="158"/>
      <c r="AG119" s="158"/>
      <c r="AH119" s="158"/>
      <c r="AI119" s="158"/>
      <c r="AJ119" s="158"/>
      <c r="AK119" s="158">
        <v>25.0</v>
      </c>
      <c r="AL119" s="158">
        <v>20.0</v>
      </c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</row>
    <row r="120">
      <c r="A120" s="157">
        <v>1171.0</v>
      </c>
      <c r="B120" s="158" t="s">
        <v>188</v>
      </c>
      <c r="C120" s="158">
        <v>1.0</v>
      </c>
      <c r="D120" s="158">
        <v>0.0</v>
      </c>
      <c r="E120" s="158" t="e">
        <v>#N/A</v>
      </c>
      <c r="F120" s="158">
        <v>1215.0</v>
      </c>
      <c r="G120" s="158"/>
      <c r="H120" s="158">
        <f t="shared" si="1"/>
        <v>29160</v>
      </c>
      <c r="I120" s="158" t="str">
        <f t="shared" si="2"/>
        <v>#N/A</v>
      </c>
      <c r="J120" s="158" t="str">
        <f t="shared" si="3"/>
        <v>#N/A</v>
      </c>
      <c r="K120" s="158" t="str">
        <f t="shared" si="4"/>
        <v>#N/A</v>
      </c>
      <c r="L120" s="158">
        <f t="shared" si="19"/>
        <v>29160</v>
      </c>
      <c r="M120" s="158">
        <f t="shared" si="6"/>
        <v>1215</v>
      </c>
      <c r="N120" s="158">
        <v>12.0</v>
      </c>
      <c r="O120" s="158" t="str">
        <f t="shared" si="7"/>
        <v>#N/A</v>
      </c>
      <c r="P120" s="158" t="str">
        <f t="shared" si="8"/>
        <v>#N/A</v>
      </c>
      <c r="Q120" s="158" t="str">
        <f t="shared" si="9"/>
        <v>#N/A</v>
      </c>
      <c r="R120" s="158" t="str">
        <f t="shared" si="10"/>
        <v>#N/A</v>
      </c>
      <c r="S120" s="158" t="str">
        <f t="shared" si="20"/>
        <v>#N/A</v>
      </c>
      <c r="T120" s="158" t="str">
        <f t="shared" si="11"/>
        <v>#N/A</v>
      </c>
      <c r="U120" s="158">
        <v>246.0</v>
      </c>
      <c r="V120" s="158" t="str">
        <f t="shared" si="12"/>
        <v>#N/A</v>
      </c>
      <c r="W120" s="157" t="s">
        <v>115</v>
      </c>
      <c r="X120" s="157">
        <v>17.88</v>
      </c>
      <c r="Y120" s="157" t="s">
        <v>2646</v>
      </c>
      <c r="Z120" s="158" t="str">
        <f t="shared" si="21"/>
        <v>#N/A</v>
      </c>
      <c r="AA120" s="158" t="str">
        <f t="shared" si="13"/>
        <v>#N/A</v>
      </c>
      <c r="AB120" s="158" t="str">
        <f t="shared" si="14"/>
        <v>#N/A</v>
      </c>
      <c r="AC120" s="158">
        <v>12.0</v>
      </c>
      <c r="AD120" s="158" t="str">
        <f t="shared" si="15"/>
        <v>#N/A</v>
      </c>
      <c r="AE120" s="158" t="str">
        <f t="shared" si="16"/>
        <v>#N/A</v>
      </c>
      <c r="AF120" s="158"/>
      <c r="AG120" s="158"/>
      <c r="AH120" s="158"/>
      <c r="AI120" s="158"/>
      <c r="AJ120" s="158"/>
      <c r="AK120" s="158">
        <v>25.0</v>
      </c>
      <c r="AL120" s="158">
        <v>20.0</v>
      </c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</row>
    <row r="121">
      <c r="A121" s="157">
        <v>1172.0</v>
      </c>
      <c r="B121" s="158" t="s">
        <v>189</v>
      </c>
      <c r="C121" s="158">
        <v>1.0</v>
      </c>
      <c r="D121" s="158" t="s">
        <v>2651</v>
      </c>
      <c r="E121" s="158">
        <v>3.0</v>
      </c>
      <c r="F121" s="158">
        <v>1215.0</v>
      </c>
      <c r="G121" s="158"/>
      <c r="H121" s="158">
        <f t="shared" si="1"/>
        <v>29160</v>
      </c>
      <c r="I121" s="158">
        <f t="shared" si="2"/>
        <v>9720</v>
      </c>
      <c r="J121" s="158">
        <f t="shared" si="3"/>
        <v>405</v>
      </c>
      <c r="K121" s="158">
        <f t="shared" si="4"/>
        <v>1.109589041</v>
      </c>
      <c r="L121" s="158">
        <f t="shared" si="19"/>
        <v>29160</v>
      </c>
      <c r="M121" s="158">
        <f t="shared" si="6"/>
        <v>1215</v>
      </c>
      <c r="N121" s="158">
        <v>23.0</v>
      </c>
      <c r="O121" s="158">
        <f t="shared" si="7"/>
        <v>26</v>
      </c>
      <c r="P121" s="158">
        <f t="shared" si="8"/>
        <v>1.130434783</v>
      </c>
      <c r="Q121" s="158">
        <f t="shared" si="9"/>
        <v>9315</v>
      </c>
      <c r="R121" s="158">
        <f t="shared" si="10"/>
        <v>25.52054795</v>
      </c>
      <c r="S121" s="158">
        <f t="shared" si="20"/>
        <v>0.002469135802</v>
      </c>
      <c r="T121" s="158">
        <f t="shared" si="11"/>
        <v>0.9012345679</v>
      </c>
      <c r="U121" s="158">
        <v>246.0</v>
      </c>
      <c r="V121" s="158">
        <f t="shared" si="12"/>
        <v>0.6074074074</v>
      </c>
      <c r="W121" s="157" t="s">
        <v>115</v>
      </c>
      <c r="X121" s="157">
        <v>17.88</v>
      </c>
      <c r="Y121" s="157" t="s">
        <v>2646</v>
      </c>
      <c r="Z121" s="158">
        <f t="shared" si="21"/>
        <v>0.0001380948435</v>
      </c>
      <c r="AA121" s="158">
        <f t="shared" si="13"/>
        <v>0.6098765432</v>
      </c>
      <c r="AB121" s="158">
        <f t="shared" si="14"/>
        <v>0.1524691358</v>
      </c>
      <c r="AC121" s="158">
        <v>23.0</v>
      </c>
      <c r="AD121" s="158">
        <f t="shared" si="15"/>
        <v>150.8502024</v>
      </c>
      <c r="AE121" s="158">
        <f t="shared" si="16"/>
        <v>0.4132882258</v>
      </c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</row>
    <row r="122">
      <c r="A122" s="157">
        <v>1173.0</v>
      </c>
      <c r="B122" s="158" t="s">
        <v>190</v>
      </c>
      <c r="C122" s="158">
        <v>1.0</v>
      </c>
      <c r="D122" s="158">
        <v>0.0</v>
      </c>
      <c r="E122" s="158" t="e">
        <v>#N/A</v>
      </c>
      <c r="F122" s="158">
        <v>1215.0</v>
      </c>
      <c r="G122" s="158"/>
      <c r="H122" s="158">
        <f t="shared" si="1"/>
        <v>29160</v>
      </c>
      <c r="I122" s="158" t="str">
        <f t="shared" si="2"/>
        <v>#N/A</v>
      </c>
      <c r="J122" s="158" t="str">
        <f t="shared" si="3"/>
        <v>#N/A</v>
      </c>
      <c r="K122" s="158" t="str">
        <f t="shared" si="4"/>
        <v>#N/A</v>
      </c>
      <c r="L122" s="158">
        <f t="shared" si="19"/>
        <v>29160</v>
      </c>
      <c r="M122" s="158">
        <f t="shared" si="6"/>
        <v>1215</v>
      </c>
      <c r="N122" s="158">
        <v>1.0</v>
      </c>
      <c r="O122" s="158" t="str">
        <f t="shared" si="7"/>
        <v>#N/A</v>
      </c>
      <c r="P122" s="158" t="str">
        <f t="shared" si="8"/>
        <v>#N/A</v>
      </c>
      <c r="Q122" s="158" t="str">
        <f t="shared" si="9"/>
        <v>#N/A</v>
      </c>
      <c r="R122" s="158" t="str">
        <f t="shared" si="10"/>
        <v>#N/A</v>
      </c>
      <c r="S122" s="158" t="str">
        <f t="shared" si="20"/>
        <v>#N/A</v>
      </c>
      <c r="T122" s="158" t="str">
        <f t="shared" si="11"/>
        <v>#N/A</v>
      </c>
      <c r="U122" s="158">
        <v>246.0</v>
      </c>
      <c r="V122" s="158" t="str">
        <f t="shared" si="12"/>
        <v>#N/A</v>
      </c>
      <c r="W122" s="157" t="s">
        <v>115</v>
      </c>
      <c r="X122" s="157">
        <v>17.88</v>
      </c>
      <c r="Y122" s="157" t="s">
        <v>2646</v>
      </c>
      <c r="Z122" s="158" t="str">
        <f t="shared" si="21"/>
        <v>#N/A</v>
      </c>
      <c r="AA122" s="158" t="str">
        <f t="shared" si="13"/>
        <v>#N/A</v>
      </c>
      <c r="AB122" s="158" t="str">
        <f t="shared" si="14"/>
        <v>#N/A</v>
      </c>
      <c r="AC122" s="158">
        <v>1.0</v>
      </c>
      <c r="AD122" s="158" t="str">
        <f t="shared" si="15"/>
        <v>#N/A</v>
      </c>
      <c r="AE122" s="158" t="str">
        <f t="shared" si="16"/>
        <v>#N/A</v>
      </c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</row>
    <row r="123">
      <c r="A123" s="157">
        <v>1175.0</v>
      </c>
      <c r="B123" s="158" t="s">
        <v>191</v>
      </c>
      <c r="C123" s="158">
        <v>1.0</v>
      </c>
      <c r="D123" s="158" t="s">
        <v>2652</v>
      </c>
      <c r="E123" s="158">
        <v>2.0</v>
      </c>
      <c r="F123" s="158">
        <v>1215.0</v>
      </c>
      <c r="G123" s="158"/>
      <c r="H123" s="158">
        <f t="shared" si="1"/>
        <v>29160</v>
      </c>
      <c r="I123" s="158">
        <f t="shared" si="2"/>
        <v>14580</v>
      </c>
      <c r="J123" s="158">
        <f t="shared" si="3"/>
        <v>607.5</v>
      </c>
      <c r="K123" s="158">
        <f t="shared" si="4"/>
        <v>1.664383562</v>
      </c>
      <c r="L123" s="158">
        <f t="shared" si="19"/>
        <v>29160</v>
      </c>
      <c r="M123" s="158">
        <f t="shared" si="6"/>
        <v>1215</v>
      </c>
      <c r="N123" s="158">
        <v>2.0</v>
      </c>
      <c r="O123" s="158">
        <f t="shared" si="7"/>
        <v>4</v>
      </c>
      <c r="P123" s="158">
        <f t="shared" si="8"/>
        <v>2</v>
      </c>
      <c r="Q123" s="158">
        <f t="shared" si="9"/>
        <v>1215</v>
      </c>
      <c r="R123" s="158">
        <f t="shared" si="10"/>
        <v>3.328767123</v>
      </c>
      <c r="S123" s="158">
        <f t="shared" si="20"/>
        <v>0.001646090535</v>
      </c>
      <c r="T123" s="158">
        <f t="shared" si="11"/>
        <v>0.6008230453</v>
      </c>
      <c r="U123" s="158">
        <v>246.0</v>
      </c>
      <c r="V123" s="158">
        <f t="shared" si="12"/>
        <v>0.4049382716</v>
      </c>
      <c r="W123" s="157" t="s">
        <v>115</v>
      </c>
      <c r="X123" s="157">
        <v>17.88</v>
      </c>
      <c r="Y123" s="157" t="s">
        <v>2646</v>
      </c>
      <c r="Z123" s="158">
        <f t="shared" si="21"/>
        <v>0.00009206322903</v>
      </c>
      <c r="AA123" s="158">
        <f t="shared" si="13"/>
        <v>0.4065843621</v>
      </c>
      <c r="AB123" s="158">
        <f t="shared" si="14"/>
        <v>0.1016460905</v>
      </c>
      <c r="AC123" s="158">
        <v>2.0</v>
      </c>
      <c r="AD123" s="158">
        <f t="shared" si="15"/>
        <v>19.67611336</v>
      </c>
      <c r="AE123" s="158">
        <f t="shared" si="16"/>
        <v>0.05390715989</v>
      </c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</row>
    <row r="124">
      <c r="A124" s="157">
        <v>1176.0</v>
      </c>
      <c r="B124" s="158" t="s">
        <v>192</v>
      </c>
      <c r="C124" s="158">
        <v>1.0</v>
      </c>
      <c r="D124" s="158">
        <v>0.0</v>
      </c>
      <c r="E124" s="158" t="e">
        <v>#N/A</v>
      </c>
      <c r="F124" s="158">
        <v>1215.0</v>
      </c>
      <c r="G124" s="158"/>
      <c r="H124" s="158">
        <f t="shared" si="1"/>
        <v>29160</v>
      </c>
      <c r="I124" s="158" t="str">
        <f t="shared" si="2"/>
        <v>#N/A</v>
      </c>
      <c r="J124" s="158" t="str">
        <f t="shared" si="3"/>
        <v>#N/A</v>
      </c>
      <c r="K124" s="158" t="str">
        <f t="shared" si="4"/>
        <v>#N/A</v>
      </c>
      <c r="L124" s="158">
        <f t="shared" si="19"/>
        <v>29160</v>
      </c>
      <c r="M124" s="158">
        <f t="shared" si="6"/>
        <v>1215</v>
      </c>
      <c r="N124" s="158">
        <v>16.0</v>
      </c>
      <c r="O124" s="158" t="str">
        <f t="shared" si="7"/>
        <v>#N/A</v>
      </c>
      <c r="P124" s="158" t="str">
        <f t="shared" si="8"/>
        <v>#N/A</v>
      </c>
      <c r="Q124" s="158" t="str">
        <f t="shared" si="9"/>
        <v>#N/A</v>
      </c>
      <c r="R124" s="158" t="str">
        <f t="shared" si="10"/>
        <v>#N/A</v>
      </c>
      <c r="S124" s="158" t="str">
        <f t="shared" si="20"/>
        <v>#N/A</v>
      </c>
      <c r="T124" s="158" t="str">
        <f t="shared" si="11"/>
        <v>#N/A</v>
      </c>
      <c r="U124" s="158">
        <v>246.0</v>
      </c>
      <c r="V124" s="158" t="str">
        <f t="shared" si="12"/>
        <v>#N/A</v>
      </c>
      <c r="W124" s="157" t="s">
        <v>115</v>
      </c>
      <c r="X124" s="157">
        <v>17.88</v>
      </c>
      <c r="Y124" s="157" t="s">
        <v>2646</v>
      </c>
      <c r="Z124" s="158" t="str">
        <f t="shared" si="21"/>
        <v>#N/A</v>
      </c>
      <c r="AA124" s="158" t="str">
        <f t="shared" si="13"/>
        <v>#N/A</v>
      </c>
      <c r="AB124" s="158" t="str">
        <f t="shared" si="14"/>
        <v>#N/A</v>
      </c>
      <c r="AC124" s="158">
        <v>16.0</v>
      </c>
      <c r="AD124" s="158" t="str">
        <f t="shared" si="15"/>
        <v>#N/A</v>
      </c>
      <c r="AE124" s="158" t="str">
        <f t="shared" si="16"/>
        <v>#N/A</v>
      </c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</row>
    <row r="125">
      <c r="A125" s="157">
        <v>1177.0</v>
      </c>
      <c r="B125" s="158" t="s">
        <v>194</v>
      </c>
      <c r="C125" s="158">
        <v>1.0</v>
      </c>
      <c r="D125" s="158" t="s">
        <v>2653</v>
      </c>
      <c r="E125" s="158">
        <v>1.0</v>
      </c>
      <c r="F125" s="158">
        <v>1215.0</v>
      </c>
      <c r="G125" s="158"/>
      <c r="H125" s="158">
        <f t="shared" si="1"/>
        <v>29160</v>
      </c>
      <c r="I125" s="158">
        <f t="shared" si="2"/>
        <v>29160</v>
      </c>
      <c r="J125" s="158">
        <f t="shared" si="3"/>
        <v>1215</v>
      </c>
      <c r="K125" s="158">
        <f t="shared" si="4"/>
        <v>3.328767123</v>
      </c>
      <c r="L125" s="158">
        <f t="shared" si="19"/>
        <v>29160</v>
      </c>
      <c r="M125" s="158">
        <f t="shared" si="6"/>
        <v>1215</v>
      </c>
      <c r="N125" s="158">
        <v>1.0</v>
      </c>
      <c r="O125" s="158">
        <f t="shared" si="7"/>
        <v>2</v>
      </c>
      <c r="P125" s="158">
        <f t="shared" si="8"/>
        <v>2</v>
      </c>
      <c r="Q125" s="158">
        <f t="shared" si="9"/>
        <v>1215</v>
      </c>
      <c r="R125" s="158">
        <f t="shared" si="10"/>
        <v>3.328767123</v>
      </c>
      <c r="S125" s="158">
        <f t="shared" si="20"/>
        <v>0.0008230452675</v>
      </c>
      <c r="T125" s="158">
        <f t="shared" si="11"/>
        <v>0.3004115226</v>
      </c>
      <c r="U125" s="158">
        <v>246.0</v>
      </c>
      <c r="V125" s="158">
        <f t="shared" si="12"/>
        <v>0.2024691358</v>
      </c>
      <c r="W125" s="157" t="s">
        <v>115</v>
      </c>
      <c r="X125" s="157">
        <v>17.88</v>
      </c>
      <c r="Y125" s="157" t="s">
        <v>2646</v>
      </c>
      <c r="Z125" s="158">
        <f t="shared" si="21"/>
        <v>0.00004603161451</v>
      </c>
      <c r="AA125" s="158">
        <f t="shared" si="13"/>
        <v>0.2032921811</v>
      </c>
      <c r="AB125" s="158">
        <f t="shared" si="14"/>
        <v>0.05082304527</v>
      </c>
      <c r="AC125" s="158">
        <v>1.0</v>
      </c>
      <c r="AD125" s="158">
        <f t="shared" si="15"/>
        <v>19.67611336</v>
      </c>
      <c r="AE125" s="158">
        <f t="shared" si="16"/>
        <v>0.05390715989</v>
      </c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</row>
    <row r="126">
      <c r="A126" s="157">
        <v>1178.0</v>
      </c>
      <c r="B126" s="158" t="s">
        <v>195</v>
      </c>
      <c r="C126" s="158">
        <v>1.0</v>
      </c>
      <c r="D126" s="158">
        <v>0.0</v>
      </c>
      <c r="E126" s="158" t="e">
        <v>#N/A</v>
      </c>
      <c r="F126" s="158">
        <v>1215.0</v>
      </c>
      <c r="G126" s="158"/>
      <c r="H126" s="158">
        <f t="shared" si="1"/>
        <v>29160</v>
      </c>
      <c r="I126" s="158" t="str">
        <f t="shared" si="2"/>
        <v>#N/A</v>
      </c>
      <c r="J126" s="158" t="str">
        <f t="shared" si="3"/>
        <v>#N/A</v>
      </c>
      <c r="K126" s="158" t="str">
        <f t="shared" si="4"/>
        <v>#N/A</v>
      </c>
      <c r="L126" s="158">
        <f t="shared" si="19"/>
        <v>29160</v>
      </c>
      <c r="M126" s="158">
        <f t="shared" si="6"/>
        <v>1215</v>
      </c>
      <c r="N126" s="158">
        <v>4.0</v>
      </c>
      <c r="O126" s="158" t="str">
        <f t="shared" si="7"/>
        <v>#N/A</v>
      </c>
      <c r="P126" s="158" t="str">
        <f t="shared" si="8"/>
        <v>#N/A</v>
      </c>
      <c r="Q126" s="158" t="str">
        <f t="shared" si="9"/>
        <v>#N/A</v>
      </c>
      <c r="R126" s="158" t="str">
        <f t="shared" si="10"/>
        <v>#N/A</v>
      </c>
      <c r="S126" s="158" t="str">
        <f t="shared" si="20"/>
        <v>#N/A</v>
      </c>
      <c r="T126" s="158" t="str">
        <f t="shared" si="11"/>
        <v>#N/A</v>
      </c>
      <c r="U126" s="158">
        <v>246.0</v>
      </c>
      <c r="V126" s="158" t="str">
        <f t="shared" si="12"/>
        <v>#N/A</v>
      </c>
      <c r="W126" s="157" t="s">
        <v>115</v>
      </c>
      <c r="X126" s="157">
        <v>17.88</v>
      </c>
      <c r="Y126" s="157" t="s">
        <v>2646</v>
      </c>
      <c r="Z126" s="158" t="str">
        <f t="shared" si="21"/>
        <v>#N/A</v>
      </c>
      <c r="AA126" s="158" t="str">
        <f t="shared" si="13"/>
        <v>#N/A</v>
      </c>
      <c r="AB126" s="158" t="str">
        <f t="shared" si="14"/>
        <v>#N/A</v>
      </c>
      <c r="AC126" s="158">
        <v>4.0</v>
      </c>
      <c r="AD126" s="158" t="str">
        <f t="shared" si="15"/>
        <v>#N/A</v>
      </c>
      <c r="AE126" s="158" t="str">
        <f t="shared" si="16"/>
        <v>#N/A</v>
      </c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</row>
    <row r="127">
      <c r="A127" s="157">
        <v>1189.0</v>
      </c>
      <c r="B127" s="158" t="s">
        <v>196</v>
      </c>
      <c r="C127" s="158">
        <v>1.0</v>
      </c>
      <c r="D127" s="158" t="s">
        <v>2654</v>
      </c>
      <c r="E127" s="158">
        <v>6.0</v>
      </c>
      <c r="F127" s="158">
        <v>1215.0</v>
      </c>
      <c r="G127" s="158"/>
      <c r="H127" s="158">
        <f t="shared" si="1"/>
        <v>29160</v>
      </c>
      <c r="I127" s="158">
        <f t="shared" si="2"/>
        <v>4860</v>
      </c>
      <c r="J127" s="158">
        <f t="shared" si="3"/>
        <v>202.5</v>
      </c>
      <c r="K127" s="158">
        <f t="shared" si="4"/>
        <v>0.5547945205</v>
      </c>
      <c r="L127" s="158">
        <f t="shared" si="19"/>
        <v>29160</v>
      </c>
      <c r="M127" s="158">
        <f t="shared" si="6"/>
        <v>1215</v>
      </c>
      <c r="N127" s="158">
        <v>2.0</v>
      </c>
      <c r="O127" s="158">
        <f t="shared" si="7"/>
        <v>8</v>
      </c>
      <c r="P127" s="158">
        <f t="shared" si="8"/>
        <v>4</v>
      </c>
      <c r="Q127" s="158">
        <f t="shared" si="9"/>
        <v>405</v>
      </c>
      <c r="R127" s="158">
        <f t="shared" si="10"/>
        <v>1.109589041</v>
      </c>
      <c r="S127" s="158">
        <f t="shared" si="20"/>
        <v>0.004938271605</v>
      </c>
      <c r="T127" s="158">
        <f t="shared" si="11"/>
        <v>1.802469136</v>
      </c>
      <c r="U127" s="158">
        <v>246.0</v>
      </c>
      <c r="V127" s="158">
        <f t="shared" si="12"/>
        <v>1.214814815</v>
      </c>
      <c r="W127" s="157" t="s">
        <v>2655</v>
      </c>
      <c r="X127" s="157">
        <v>15.7</v>
      </c>
      <c r="Y127" s="157" t="s">
        <v>2656</v>
      </c>
      <c r="Z127" s="158">
        <f t="shared" si="21"/>
        <v>0.0003145395927</v>
      </c>
      <c r="AA127" s="158">
        <f t="shared" si="13"/>
        <v>1.219753086</v>
      </c>
      <c r="AB127" s="158">
        <f t="shared" si="14"/>
        <v>0.3049382716</v>
      </c>
      <c r="AC127" s="158">
        <v>2.0</v>
      </c>
      <c r="AD127" s="158">
        <f t="shared" si="15"/>
        <v>6.558704453</v>
      </c>
      <c r="AE127" s="158">
        <f t="shared" si="16"/>
        <v>0.0179690533</v>
      </c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</row>
    <row r="128">
      <c r="A128" s="157">
        <v>1190.0</v>
      </c>
      <c r="B128" s="158" t="s">
        <v>197</v>
      </c>
      <c r="C128" s="158">
        <v>1.0</v>
      </c>
      <c r="D128" s="158" t="s">
        <v>2657</v>
      </c>
      <c r="E128" s="158">
        <v>1.0</v>
      </c>
      <c r="F128" s="158">
        <v>1215.0</v>
      </c>
      <c r="G128" s="158"/>
      <c r="H128" s="158">
        <f t="shared" si="1"/>
        <v>29160</v>
      </c>
      <c r="I128" s="158">
        <f t="shared" si="2"/>
        <v>29160</v>
      </c>
      <c r="J128" s="158">
        <f t="shared" si="3"/>
        <v>1215</v>
      </c>
      <c r="K128" s="158">
        <f t="shared" si="4"/>
        <v>3.328767123</v>
      </c>
      <c r="L128" s="158">
        <f t="shared" si="19"/>
        <v>29160</v>
      </c>
      <c r="M128" s="158">
        <f t="shared" si="6"/>
        <v>1215</v>
      </c>
      <c r="N128" s="158">
        <v>2.0</v>
      </c>
      <c r="O128" s="158">
        <f t="shared" si="7"/>
        <v>3</v>
      </c>
      <c r="P128" s="158">
        <f t="shared" si="8"/>
        <v>1.5</v>
      </c>
      <c r="Q128" s="158">
        <f t="shared" si="9"/>
        <v>2430</v>
      </c>
      <c r="R128" s="158">
        <f t="shared" si="10"/>
        <v>6.657534247</v>
      </c>
      <c r="S128" s="158">
        <f t="shared" si="20"/>
        <v>0.0008230452675</v>
      </c>
      <c r="T128" s="158">
        <f t="shared" si="11"/>
        <v>0.3004115226</v>
      </c>
      <c r="U128" s="158">
        <v>246.0</v>
      </c>
      <c r="V128" s="158">
        <f t="shared" si="12"/>
        <v>0.2024691358</v>
      </c>
      <c r="W128" s="157" t="s">
        <v>2655</v>
      </c>
      <c r="X128" s="157">
        <v>15.7</v>
      </c>
      <c r="Y128" s="157" t="s">
        <v>2656</v>
      </c>
      <c r="Z128" s="158">
        <f t="shared" si="21"/>
        <v>0.00005242326545</v>
      </c>
      <c r="AA128" s="158">
        <f t="shared" si="13"/>
        <v>0.2032921811</v>
      </c>
      <c r="AB128" s="158">
        <f t="shared" si="14"/>
        <v>0.05082304527</v>
      </c>
      <c r="AC128" s="158">
        <v>2.0</v>
      </c>
      <c r="AD128" s="158">
        <f t="shared" si="15"/>
        <v>39.35222672</v>
      </c>
      <c r="AE128" s="158">
        <f t="shared" si="16"/>
        <v>0.1078143198</v>
      </c>
      <c r="AF128" s="158"/>
      <c r="AG128" s="158"/>
      <c r="AH128" s="158"/>
      <c r="AI128" s="158"/>
      <c r="AJ128" s="158"/>
      <c r="AK128" s="158">
        <v>25.0</v>
      </c>
      <c r="AL128" s="158">
        <v>20.0</v>
      </c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</row>
    <row r="129">
      <c r="A129" s="157">
        <v>1214.0</v>
      </c>
      <c r="B129" s="158" t="s">
        <v>198</v>
      </c>
      <c r="C129" s="158">
        <v>1.0</v>
      </c>
      <c r="D129" s="158">
        <v>0.0</v>
      </c>
      <c r="E129" s="158" t="e">
        <v>#N/A</v>
      </c>
      <c r="F129" s="158">
        <v>1215.0</v>
      </c>
      <c r="G129" s="158"/>
      <c r="H129" s="158">
        <f t="shared" si="1"/>
        <v>29160</v>
      </c>
      <c r="I129" s="158" t="str">
        <f t="shared" si="2"/>
        <v>#N/A</v>
      </c>
      <c r="J129" s="158" t="str">
        <f t="shared" si="3"/>
        <v>#N/A</v>
      </c>
      <c r="K129" s="158" t="str">
        <f t="shared" si="4"/>
        <v>#N/A</v>
      </c>
      <c r="L129" s="158">
        <f t="shared" si="19"/>
        <v>29160</v>
      </c>
      <c r="M129" s="158">
        <f t="shared" si="6"/>
        <v>1215</v>
      </c>
      <c r="N129" s="158">
        <v>5.0</v>
      </c>
      <c r="O129" s="158" t="str">
        <f t="shared" si="7"/>
        <v>#N/A</v>
      </c>
      <c r="P129" s="158" t="str">
        <f t="shared" si="8"/>
        <v>#N/A</v>
      </c>
      <c r="Q129" s="158" t="str">
        <f t="shared" si="9"/>
        <v>#N/A</v>
      </c>
      <c r="R129" s="158" t="str">
        <f t="shared" si="10"/>
        <v>#N/A</v>
      </c>
      <c r="S129" s="158" t="str">
        <f t="shared" si="20"/>
        <v>#N/A</v>
      </c>
      <c r="T129" s="158" t="str">
        <f t="shared" si="11"/>
        <v>#N/A</v>
      </c>
      <c r="U129" s="158">
        <v>246.0</v>
      </c>
      <c r="V129" s="158" t="str">
        <f t="shared" si="12"/>
        <v>#N/A</v>
      </c>
      <c r="W129" s="157" t="s">
        <v>2658</v>
      </c>
      <c r="X129" s="157">
        <v>19.2</v>
      </c>
      <c r="Y129" s="157" t="s">
        <v>2659</v>
      </c>
      <c r="Z129" s="158" t="str">
        <f t="shared" si="21"/>
        <v>#N/A</v>
      </c>
      <c r="AA129" s="158" t="str">
        <f t="shared" si="13"/>
        <v>#N/A</v>
      </c>
      <c r="AB129" s="158" t="str">
        <f t="shared" si="14"/>
        <v>#N/A</v>
      </c>
      <c r="AC129" s="158">
        <v>5.0</v>
      </c>
      <c r="AD129" s="158" t="str">
        <f t="shared" si="15"/>
        <v>#N/A</v>
      </c>
      <c r="AE129" s="158" t="str">
        <f t="shared" si="16"/>
        <v>#N/A</v>
      </c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</row>
    <row r="130">
      <c r="A130" s="157">
        <v>1215.0</v>
      </c>
      <c r="B130" s="158" t="s">
        <v>199</v>
      </c>
      <c r="C130" s="158">
        <v>1.0</v>
      </c>
      <c r="D130" s="158">
        <v>0.0</v>
      </c>
      <c r="E130" s="158" t="e">
        <v>#N/A</v>
      </c>
      <c r="F130" s="158">
        <v>1215.0</v>
      </c>
      <c r="G130" s="158"/>
      <c r="H130" s="158">
        <f t="shared" si="1"/>
        <v>29160</v>
      </c>
      <c r="I130" s="158" t="str">
        <f t="shared" si="2"/>
        <v>#N/A</v>
      </c>
      <c r="J130" s="158" t="str">
        <f t="shared" si="3"/>
        <v>#N/A</v>
      </c>
      <c r="K130" s="158" t="str">
        <f t="shared" si="4"/>
        <v>#N/A</v>
      </c>
      <c r="L130" s="158">
        <f t="shared" si="19"/>
        <v>29160</v>
      </c>
      <c r="M130" s="158">
        <f t="shared" si="6"/>
        <v>1215</v>
      </c>
      <c r="N130" s="158">
        <v>5.0</v>
      </c>
      <c r="O130" s="158" t="str">
        <f t="shared" si="7"/>
        <v>#N/A</v>
      </c>
      <c r="P130" s="158" t="str">
        <f t="shared" si="8"/>
        <v>#N/A</v>
      </c>
      <c r="Q130" s="158" t="str">
        <f t="shared" si="9"/>
        <v>#N/A</v>
      </c>
      <c r="R130" s="158" t="str">
        <f t="shared" si="10"/>
        <v>#N/A</v>
      </c>
      <c r="S130" s="158" t="str">
        <f t="shared" si="20"/>
        <v>#N/A</v>
      </c>
      <c r="T130" s="158" t="str">
        <f t="shared" si="11"/>
        <v>#N/A</v>
      </c>
      <c r="U130" s="158">
        <v>246.0</v>
      </c>
      <c r="V130" s="158" t="str">
        <f t="shared" si="12"/>
        <v>#N/A</v>
      </c>
      <c r="W130" s="157" t="s">
        <v>2658</v>
      </c>
      <c r="X130" s="157">
        <v>19.2</v>
      </c>
      <c r="Y130" s="157" t="s">
        <v>2659</v>
      </c>
      <c r="Z130" s="158" t="str">
        <f t="shared" si="21"/>
        <v>#N/A</v>
      </c>
      <c r="AA130" s="158" t="str">
        <f t="shared" si="13"/>
        <v>#N/A</v>
      </c>
      <c r="AB130" s="158" t="str">
        <f t="shared" si="14"/>
        <v>#N/A</v>
      </c>
      <c r="AC130" s="158">
        <v>5.0</v>
      </c>
      <c r="AD130" s="158" t="str">
        <f t="shared" si="15"/>
        <v>#N/A</v>
      </c>
      <c r="AE130" s="158" t="str">
        <f t="shared" si="16"/>
        <v>#N/A</v>
      </c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</row>
    <row r="131">
      <c r="A131" s="157">
        <v>1217.0</v>
      </c>
      <c r="B131" s="158" t="s">
        <v>200</v>
      </c>
      <c r="C131" s="158">
        <v>1.0</v>
      </c>
      <c r="D131" s="158" t="s">
        <v>2660</v>
      </c>
      <c r="E131" s="158">
        <v>4.0</v>
      </c>
      <c r="F131" s="158">
        <v>1215.0</v>
      </c>
      <c r="G131" s="158"/>
      <c r="H131" s="158">
        <f t="shared" si="1"/>
        <v>29160</v>
      </c>
      <c r="I131" s="158">
        <f t="shared" si="2"/>
        <v>7290</v>
      </c>
      <c r="J131" s="158">
        <f t="shared" si="3"/>
        <v>303.75</v>
      </c>
      <c r="K131" s="158">
        <f t="shared" si="4"/>
        <v>0.8321917808</v>
      </c>
      <c r="L131" s="158">
        <f t="shared" si="19"/>
        <v>29160</v>
      </c>
      <c r="M131" s="158">
        <f t="shared" si="6"/>
        <v>1215</v>
      </c>
      <c r="N131" s="158">
        <v>5.0</v>
      </c>
      <c r="O131" s="158">
        <f t="shared" si="7"/>
        <v>9</v>
      </c>
      <c r="P131" s="158">
        <f t="shared" si="8"/>
        <v>1.8</v>
      </c>
      <c r="Q131" s="158">
        <f t="shared" si="9"/>
        <v>1518.75</v>
      </c>
      <c r="R131" s="158">
        <f t="shared" si="10"/>
        <v>4.160958904</v>
      </c>
      <c r="S131" s="158">
        <f t="shared" si="20"/>
        <v>0.00329218107</v>
      </c>
      <c r="T131" s="158">
        <f t="shared" si="11"/>
        <v>1.201646091</v>
      </c>
      <c r="U131" s="158">
        <v>246.0</v>
      </c>
      <c r="V131" s="158">
        <f t="shared" si="12"/>
        <v>0.8098765432</v>
      </c>
      <c r="W131" s="157" t="s">
        <v>2661</v>
      </c>
      <c r="X131" s="157">
        <v>38.43</v>
      </c>
      <c r="Y131" s="157" t="s">
        <v>1939</v>
      </c>
      <c r="Z131" s="158">
        <f t="shared" si="21"/>
        <v>0.00008566695472</v>
      </c>
      <c r="AA131" s="158">
        <f t="shared" si="13"/>
        <v>0.8131687243</v>
      </c>
      <c r="AB131" s="158">
        <f t="shared" si="14"/>
        <v>0.2032921811</v>
      </c>
      <c r="AC131" s="158">
        <v>5.0</v>
      </c>
      <c r="AD131" s="158">
        <f t="shared" si="15"/>
        <v>24.5951417</v>
      </c>
      <c r="AE131" s="158">
        <f t="shared" si="16"/>
        <v>0.06738394986</v>
      </c>
      <c r="AF131" s="158"/>
      <c r="AG131" s="158"/>
      <c r="AH131" s="158"/>
      <c r="AI131" s="158"/>
      <c r="AJ131" s="158"/>
      <c r="AK131" s="158">
        <v>25.0</v>
      </c>
      <c r="AL131" s="158">
        <v>20.0</v>
      </c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</row>
    <row r="132">
      <c r="A132" s="157">
        <v>1218.0</v>
      </c>
      <c r="B132" s="158" t="s">
        <v>201</v>
      </c>
      <c r="C132" s="158">
        <v>1.0</v>
      </c>
      <c r="D132" s="158">
        <v>0.0</v>
      </c>
      <c r="E132" s="158" t="e">
        <v>#N/A</v>
      </c>
      <c r="F132" s="158">
        <v>1215.0</v>
      </c>
      <c r="G132" s="158"/>
      <c r="H132" s="158">
        <f t="shared" si="1"/>
        <v>29160</v>
      </c>
      <c r="I132" s="158" t="str">
        <f t="shared" si="2"/>
        <v>#N/A</v>
      </c>
      <c r="J132" s="158" t="str">
        <f t="shared" si="3"/>
        <v>#N/A</v>
      </c>
      <c r="K132" s="158" t="str">
        <f t="shared" si="4"/>
        <v>#N/A</v>
      </c>
      <c r="L132" s="158">
        <f t="shared" si="19"/>
        <v>29160</v>
      </c>
      <c r="M132" s="158">
        <f t="shared" si="6"/>
        <v>1215</v>
      </c>
      <c r="N132" s="158">
        <v>1.0</v>
      </c>
      <c r="O132" s="158" t="str">
        <f t="shared" si="7"/>
        <v>#N/A</v>
      </c>
      <c r="P132" s="158" t="str">
        <f t="shared" si="8"/>
        <v>#N/A</v>
      </c>
      <c r="Q132" s="158" t="str">
        <f t="shared" si="9"/>
        <v>#N/A</v>
      </c>
      <c r="R132" s="158" t="str">
        <f t="shared" si="10"/>
        <v>#N/A</v>
      </c>
      <c r="S132" s="158" t="str">
        <f t="shared" si="20"/>
        <v>#N/A</v>
      </c>
      <c r="T132" s="158" t="str">
        <f t="shared" si="11"/>
        <v>#N/A</v>
      </c>
      <c r="U132" s="158">
        <v>246.0</v>
      </c>
      <c r="V132" s="158" t="str">
        <f t="shared" si="12"/>
        <v>#N/A</v>
      </c>
      <c r="W132" s="157" t="s">
        <v>2662</v>
      </c>
      <c r="X132" s="157">
        <v>12.67</v>
      </c>
      <c r="Y132" s="157" t="s">
        <v>2663</v>
      </c>
      <c r="Z132" s="158" t="str">
        <f t="shared" si="21"/>
        <v>#N/A</v>
      </c>
      <c r="AA132" s="158" t="str">
        <f t="shared" si="13"/>
        <v>#N/A</v>
      </c>
      <c r="AB132" s="158" t="str">
        <f t="shared" si="14"/>
        <v>#N/A</v>
      </c>
      <c r="AC132" s="158">
        <v>1.0</v>
      </c>
      <c r="AD132" s="158" t="str">
        <f t="shared" si="15"/>
        <v>#N/A</v>
      </c>
      <c r="AE132" s="158" t="str">
        <f t="shared" si="16"/>
        <v>#N/A</v>
      </c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</row>
    <row r="133">
      <c r="A133" s="157">
        <v>1219.0</v>
      </c>
      <c r="B133" s="158" t="s">
        <v>202</v>
      </c>
      <c r="C133" s="158">
        <v>1.0</v>
      </c>
      <c r="D133" s="158">
        <v>0.0</v>
      </c>
      <c r="E133" s="158" t="e">
        <v>#N/A</v>
      </c>
      <c r="F133" s="158">
        <v>1215.0</v>
      </c>
      <c r="G133" s="158"/>
      <c r="H133" s="158">
        <f t="shared" si="1"/>
        <v>29160</v>
      </c>
      <c r="I133" s="158" t="str">
        <f t="shared" si="2"/>
        <v>#N/A</v>
      </c>
      <c r="J133" s="158" t="str">
        <f t="shared" si="3"/>
        <v>#N/A</v>
      </c>
      <c r="K133" s="158" t="str">
        <f t="shared" si="4"/>
        <v>#N/A</v>
      </c>
      <c r="L133" s="158">
        <f t="shared" si="19"/>
        <v>29160</v>
      </c>
      <c r="M133" s="158">
        <f t="shared" si="6"/>
        <v>1215</v>
      </c>
      <c r="N133" s="158">
        <v>2.0</v>
      </c>
      <c r="O133" s="158" t="str">
        <f t="shared" si="7"/>
        <v>#N/A</v>
      </c>
      <c r="P133" s="158" t="str">
        <f t="shared" si="8"/>
        <v>#N/A</v>
      </c>
      <c r="Q133" s="158" t="str">
        <f t="shared" si="9"/>
        <v>#N/A</v>
      </c>
      <c r="R133" s="158" t="str">
        <f t="shared" si="10"/>
        <v>#N/A</v>
      </c>
      <c r="S133" s="158" t="str">
        <f t="shared" si="20"/>
        <v>#N/A</v>
      </c>
      <c r="T133" s="158" t="str">
        <f t="shared" si="11"/>
        <v>#N/A</v>
      </c>
      <c r="U133" s="158">
        <v>246.0</v>
      </c>
      <c r="V133" s="158" t="str">
        <f t="shared" si="12"/>
        <v>#N/A</v>
      </c>
      <c r="W133" s="157" t="s">
        <v>2662</v>
      </c>
      <c r="X133" s="157">
        <v>12.67</v>
      </c>
      <c r="Y133" s="157" t="s">
        <v>2663</v>
      </c>
      <c r="Z133" s="158" t="str">
        <f t="shared" si="21"/>
        <v>#N/A</v>
      </c>
      <c r="AA133" s="158" t="str">
        <f t="shared" si="13"/>
        <v>#N/A</v>
      </c>
      <c r="AB133" s="158" t="str">
        <f t="shared" si="14"/>
        <v>#N/A</v>
      </c>
      <c r="AC133" s="158">
        <v>2.0</v>
      </c>
      <c r="AD133" s="158" t="str">
        <f t="shared" si="15"/>
        <v>#N/A</v>
      </c>
      <c r="AE133" s="158" t="str">
        <f t="shared" si="16"/>
        <v>#N/A</v>
      </c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</row>
    <row r="134">
      <c r="A134" s="157">
        <v>1220.0</v>
      </c>
      <c r="B134" s="158" t="s">
        <v>203</v>
      </c>
      <c r="C134" s="158">
        <v>1.0</v>
      </c>
      <c r="D134" s="158" t="s">
        <v>2664</v>
      </c>
      <c r="E134" s="158">
        <v>19.0</v>
      </c>
      <c r="F134" s="158">
        <v>1215.0</v>
      </c>
      <c r="G134" s="158"/>
      <c r="H134" s="158">
        <f t="shared" si="1"/>
        <v>29160</v>
      </c>
      <c r="I134" s="158">
        <f t="shared" si="2"/>
        <v>1534.736842</v>
      </c>
      <c r="J134" s="158">
        <f t="shared" si="3"/>
        <v>63.94736842</v>
      </c>
      <c r="K134" s="158">
        <f t="shared" si="4"/>
        <v>0.1751982696</v>
      </c>
      <c r="L134" s="158">
        <f t="shared" si="19"/>
        <v>29160</v>
      </c>
      <c r="M134" s="158">
        <f t="shared" si="6"/>
        <v>1215</v>
      </c>
      <c r="N134" s="158">
        <v>2.0</v>
      </c>
      <c r="O134" s="158">
        <f t="shared" si="7"/>
        <v>21</v>
      </c>
      <c r="P134" s="158">
        <f t="shared" si="8"/>
        <v>10.5</v>
      </c>
      <c r="Q134" s="158">
        <f t="shared" si="9"/>
        <v>127.8947368</v>
      </c>
      <c r="R134" s="158">
        <f t="shared" si="10"/>
        <v>0.3503965393</v>
      </c>
      <c r="S134" s="158">
        <f t="shared" si="20"/>
        <v>0.01563786008</v>
      </c>
      <c r="T134" s="158">
        <f t="shared" si="11"/>
        <v>5.70781893</v>
      </c>
      <c r="U134" s="158">
        <v>246.0</v>
      </c>
      <c r="V134" s="158">
        <f t="shared" si="12"/>
        <v>3.84691358</v>
      </c>
      <c r="W134" s="157" t="s">
        <v>115</v>
      </c>
      <c r="X134" s="157">
        <v>17.88</v>
      </c>
      <c r="Y134" s="157" t="s">
        <v>2663</v>
      </c>
      <c r="Z134" s="158">
        <f t="shared" si="21"/>
        <v>0.0008746006757</v>
      </c>
      <c r="AA134" s="158">
        <f t="shared" si="13"/>
        <v>3.86255144</v>
      </c>
      <c r="AB134" s="158">
        <f t="shared" si="14"/>
        <v>0.9656378601</v>
      </c>
      <c r="AC134" s="158">
        <v>2.0</v>
      </c>
      <c r="AD134" s="158">
        <f t="shared" si="15"/>
        <v>2.071169827</v>
      </c>
      <c r="AE134" s="158">
        <f t="shared" si="16"/>
        <v>0.005674437883</v>
      </c>
      <c r="AF134" s="158"/>
      <c r="AG134" s="158"/>
      <c r="AH134" s="158"/>
      <c r="AI134" s="158"/>
      <c r="AJ134" s="158"/>
      <c r="AK134" s="158">
        <v>25.0</v>
      </c>
      <c r="AL134" s="158">
        <v>20.0</v>
      </c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</row>
    <row r="135">
      <c r="A135" s="157">
        <v>1221.0</v>
      </c>
      <c r="B135" s="158" t="s">
        <v>204</v>
      </c>
      <c r="C135" s="158">
        <v>1.0</v>
      </c>
      <c r="D135" s="158">
        <v>0.0</v>
      </c>
      <c r="E135" s="158" t="e">
        <v>#N/A</v>
      </c>
      <c r="F135" s="158">
        <v>1215.0</v>
      </c>
      <c r="G135" s="158"/>
      <c r="H135" s="158">
        <f t="shared" si="1"/>
        <v>29160</v>
      </c>
      <c r="I135" s="158" t="str">
        <f t="shared" si="2"/>
        <v>#N/A</v>
      </c>
      <c r="J135" s="158" t="str">
        <f t="shared" si="3"/>
        <v>#N/A</v>
      </c>
      <c r="K135" s="158" t="str">
        <f t="shared" si="4"/>
        <v>#N/A</v>
      </c>
      <c r="L135" s="158">
        <f t="shared" si="19"/>
        <v>29160</v>
      </c>
      <c r="M135" s="158">
        <f t="shared" si="6"/>
        <v>1215</v>
      </c>
      <c r="N135" s="158">
        <v>2.0</v>
      </c>
      <c r="O135" s="158" t="str">
        <f t="shared" si="7"/>
        <v>#N/A</v>
      </c>
      <c r="P135" s="158" t="str">
        <f t="shared" si="8"/>
        <v>#N/A</v>
      </c>
      <c r="Q135" s="158" t="str">
        <f t="shared" si="9"/>
        <v>#N/A</v>
      </c>
      <c r="R135" s="158" t="str">
        <f t="shared" si="10"/>
        <v>#N/A</v>
      </c>
      <c r="S135" s="158" t="str">
        <f t="shared" si="20"/>
        <v>#N/A</v>
      </c>
      <c r="T135" s="158" t="str">
        <f t="shared" si="11"/>
        <v>#N/A</v>
      </c>
      <c r="U135" s="158">
        <v>246.0</v>
      </c>
      <c r="V135" s="158" t="str">
        <f t="shared" si="12"/>
        <v>#N/A</v>
      </c>
      <c r="W135" s="157" t="s">
        <v>2662</v>
      </c>
      <c r="X135" s="157">
        <v>12.67</v>
      </c>
      <c r="Y135" s="157" t="s">
        <v>2663</v>
      </c>
      <c r="Z135" s="158" t="str">
        <f t="shared" si="21"/>
        <v>#N/A</v>
      </c>
      <c r="AA135" s="158" t="str">
        <f t="shared" si="13"/>
        <v>#N/A</v>
      </c>
      <c r="AB135" s="158" t="str">
        <f t="shared" si="14"/>
        <v>#N/A</v>
      </c>
      <c r="AC135" s="158">
        <v>2.0</v>
      </c>
      <c r="AD135" s="158" t="str">
        <f t="shared" si="15"/>
        <v>#N/A</v>
      </c>
      <c r="AE135" s="158" t="str">
        <f t="shared" si="16"/>
        <v>#N/A</v>
      </c>
      <c r="AF135" s="158"/>
      <c r="AG135" s="158"/>
      <c r="AH135" s="158"/>
      <c r="AI135" s="158"/>
      <c r="AJ135" s="158"/>
      <c r="AK135" s="158">
        <v>25.0</v>
      </c>
      <c r="AL135" s="158">
        <v>20.0</v>
      </c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</row>
    <row r="136">
      <c r="A136" s="157">
        <v>1222.0</v>
      </c>
      <c r="B136" s="158" t="s">
        <v>205</v>
      </c>
      <c r="C136" s="158">
        <v>1.0</v>
      </c>
      <c r="D136" s="158" t="s">
        <v>2665</v>
      </c>
      <c r="E136" s="158">
        <v>4.0</v>
      </c>
      <c r="F136" s="158">
        <v>1215.0</v>
      </c>
      <c r="G136" s="158"/>
      <c r="H136" s="158">
        <f t="shared" si="1"/>
        <v>29160</v>
      </c>
      <c r="I136" s="158">
        <f t="shared" si="2"/>
        <v>7290</v>
      </c>
      <c r="J136" s="158">
        <f t="shared" si="3"/>
        <v>303.75</v>
      </c>
      <c r="K136" s="158">
        <f t="shared" si="4"/>
        <v>0.8321917808</v>
      </c>
      <c r="L136" s="158">
        <f t="shared" si="19"/>
        <v>29160</v>
      </c>
      <c r="M136" s="158">
        <f t="shared" si="6"/>
        <v>1215</v>
      </c>
      <c r="N136" s="158">
        <v>2.0</v>
      </c>
      <c r="O136" s="158">
        <f t="shared" si="7"/>
        <v>6</v>
      </c>
      <c r="P136" s="158">
        <f t="shared" si="8"/>
        <v>3</v>
      </c>
      <c r="Q136" s="158">
        <f t="shared" si="9"/>
        <v>607.5</v>
      </c>
      <c r="R136" s="158">
        <f t="shared" si="10"/>
        <v>1.664383562</v>
      </c>
      <c r="S136" s="158">
        <f t="shared" si="20"/>
        <v>0.00329218107</v>
      </c>
      <c r="T136" s="158">
        <f t="shared" si="11"/>
        <v>1.201646091</v>
      </c>
      <c r="U136" s="158">
        <v>246.0</v>
      </c>
      <c r="V136" s="158">
        <f t="shared" si="12"/>
        <v>0.8098765432</v>
      </c>
      <c r="W136" s="157" t="s">
        <v>2662</v>
      </c>
      <c r="X136" s="157">
        <v>12.67</v>
      </c>
      <c r="Y136" s="157" t="s">
        <v>2663</v>
      </c>
      <c r="Z136" s="158">
        <f t="shared" si="21"/>
        <v>0.0002598406527</v>
      </c>
      <c r="AA136" s="158">
        <f t="shared" si="13"/>
        <v>0.8131687243</v>
      </c>
      <c r="AB136" s="158">
        <f t="shared" si="14"/>
        <v>0.2032921811</v>
      </c>
      <c r="AC136" s="158">
        <v>2.0</v>
      </c>
      <c r="AD136" s="158">
        <f t="shared" si="15"/>
        <v>9.83805668</v>
      </c>
      <c r="AE136" s="158">
        <f t="shared" si="16"/>
        <v>0.02695357995</v>
      </c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</row>
    <row r="137">
      <c r="A137" s="157">
        <v>1223.0</v>
      </c>
      <c r="B137" s="158" t="s">
        <v>206</v>
      </c>
      <c r="C137" s="158">
        <v>1.0</v>
      </c>
      <c r="D137" s="158">
        <v>0.0</v>
      </c>
      <c r="E137" s="158" t="e">
        <v>#N/A</v>
      </c>
      <c r="F137" s="158">
        <v>1215.0</v>
      </c>
      <c r="G137" s="158"/>
      <c r="H137" s="158">
        <f t="shared" si="1"/>
        <v>29160</v>
      </c>
      <c r="I137" s="158" t="str">
        <f t="shared" si="2"/>
        <v>#N/A</v>
      </c>
      <c r="J137" s="158" t="str">
        <f t="shared" si="3"/>
        <v>#N/A</v>
      </c>
      <c r="K137" s="158" t="str">
        <f t="shared" si="4"/>
        <v>#N/A</v>
      </c>
      <c r="L137" s="158">
        <f t="shared" si="19"/>
        <v>29160</v>
      </c>
      <c r="M137" s="158">
        <f t="shared" si="6"/>
        <v>1215</v>
      </c>
      <c r="N137" s="158">
        <v>1.0</v>
      </c>
      <c r="O137" s="158" t="str">
        <f t="shared" si="7"/>
        <v>#N/A</v>
      </c>
      <c r="P137" s="158" t="str">
        <f t="shared" si="8"/>
        <v>#N/A</v>
      </c>
      <c r="Q137" s="158" t="str">
        <f t="shared" si="9"/>
        <v>#N/A</v>
      </c>
      <c r="R137" s="158" t="str">
        <f t="shared" si="10"/>
        <v>#N/A</v>
      </c>
      <c r="S137" s="158" t="str">
        <f t="shared" si="20"/>
        <v>#N/A</v>
      </c>
      <c r="T137" s="158" t="str">
        <f t="shared" si="11"/>
        <v>#N/A</v>
      </c>
      <c r="U137" s="158">
        <v>246.0</v>
      </c>
      <c r="V137" s="158" t="str">
        <f t="shared" si="12"/>
        <v>#N/A</v>
      </c>
      <c r="W137" s="157" t="s">
        <v>2662</v>
      </c>
      <c r="X137" s="157">
        <v>12.67</v>
      </c>
      <c r="Y137" s="157" t="s">
        <v>2663</v>
      </c>
      <c r="Z137" s="158" t="str">
        <f t="shared" si="21"/>
        <v>#N/A</v>
      </c>
      <c r="AA137" s="158" t="str">
        <f t="shared" si="13"/>
        <v>#N/A</v>
      </c>
      <c r="AB137" s="158" t="str">
        <f t="shared" si="14"/>
        <v>#N/A</v>
      </c>
      <c r="AC137" s="158">
        <v>1.0</v>
      </c>
      <c r="AD137" s="158" t="str">
        <f t="shared" si="15"/>
        <v>#N/A</v>
      </c>
      <c r="AE137" s="158" t="str">
        <f t="shared" si="16"/>
        <v>#N/A</v>
      </c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</row>
    <row r="138">
      <c r="A138" s="157">
        <v>1224.0</v>
      </c>
      <c r="B138" s="158" t="s">
        <v>207</v>
      </c>
      <c r="C138" s="158">
        <v>1.0</v>
      </c>
      <c r="D138" s="158" t="s">
        <v>2666</v>
      </c>
      <c r="E138" s="158">
        <v>1.0</v>
      </c>
      <c r="F138" s="158">
        <v>1215.0</v>
      </c>
      <c r="G138" s="158"/>
      <c r="H138" s="158">
        <f t="shared" si="1"/>
        <v>29160</v>
      </c>
      <c r="I138" s="158">
        <f t="shared" si="2"/>
        <v>29160</v>
      </c>
      <c r="J138" s="158">
        <f t="shared" si="3"/>
        <v>1215</v>
      </c>
      <c r="K138" s="158">
        <f t="shared" si="4"/>
        <v>3.328767123</v>
      </c>
      <c r="L138" s="158">
        <f t="shared" si="19"/>
        <v>29160</v>
      </c>
      <c r="M138" s="158">
        <f t="shared" si="6"/>
        <v>1215</v>
      </c>
      <c r="N138" s="158">
        <v>1.0</v>
      </c>
      <c r="O138" s="158">
        <f t="shared" si="7"/>
        <v>2</v>
      </c>
      <c r="P138" s="158">
        <f t="shared" si="8"/>
        <v>2</v>
      </c>
      <c r="Q138" s="158">
        <f t="shared" si="9"/>
        <v>1215</v>
      </c>
      <c r="R138" s="158">
        <f t="shared" si="10"/>
        <v>3.328767123</v>
      </c>
      <c r="S138" s="158">
        <f t="shared" si="20"/>
        <v>0.0008230452675</v>
      </c>
      <c r="T138" s="158">
        <f t="shared" si="11"/>
        <v>0.3004115226</v>
      </c>
      <c r="U138" s="158">
        <v>246.0</v>
      </c>
      <c r="V138" s="158">
        <f t="shared" si="12"/>
        <v>0.2024691358</v>
      </c>
      <c r="W138" s="157" t="s">
        <v>2662</v>
      </c>
      <c r="X138" s="157">
        <v>12.67</v>
      </c>
      <c r="Y138" s="157" t="s">
        <v>2663</v>
      </c>
      <c r="Z138" s="158">
        <f t="shared" si="21"/>
        <v>0.00006496016318</v>
      </c>
      <c r="AA138" s="158">
        <f t="shared" si="13"/>
        <v>0.2032921811</v>
      </c>
      <c r="AB138" s="158">
        <f t="shared" si="14"/>
        <v>0.05082304527</v>
      </c>
      <c r="AC138" s="158">
        <v>1.0</v>
      </c>
      <c r="AD138" s="158">
        <f t="shared" si="15"/>
        <v>19.67611336</v>
      </c>
      <c r="AE138" s="158">
        <f t="shared" si="16"/>
        <v>0.05390715989</v>
      </c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</row>
    <row r="139">
      <c r="A139" s="157">
        <v>1225.0</v>
      </c>
      <c r="B139" s="158" t="s">
        <v>208</v>
      </c>
      <c r="C139" s="158">
        <v>1.0</v>
      </c>
      <c r="D139" s="158">
        <v>0.0</v>
      </c>
      <c r="E139" s="158" t="e">
        <v>#N/A</v>
      </c>
      <c r="F139" s="158">
        <v>1215.0</v>
      </c>
      <c r="G139" s="158"/>
      <c r="H139" s="158">
        <f t="shared" si="1"/>
        <v>29160</v>
      </c>
      <c r="I139" s="158" t="str">
        <f t="shared" si="2"/>
        <v>#N/A</v>
      </c>
      <c r="J139" s="158" t="str">
        <f t="shared" si="3"/>
        <v>#N/A</v>
      </c>
      <c r="K139" s="158" t="str">
        <f t="shared" si="4"/>
        <v>#N/A</v>
      </c>
      <c r="L139" s="158">
        <f t="shared" si="19"/>
        <v>29160</v>
      </c>
      <c r="M139" s="158">
        <f t="shared" si="6"/>
        <v>1215</v>
      </c>
      <c r="N139" s="158">
        <v>2.0</v>
      </c>
      <c r="O139" s="158" t="str">
        <f t="shared" si="7"/>
        <v>#N/A</v>
      </c>
      <c r="P139" s="158" t="str">
        <f t="shared" si="8"/>
        <v>#N/A</v>
      </c>
      <c r="Q139" s="158" t="str">
        <f t="shared" si="9"/>
        <v>#N/A</v>
      </c>
      <c r="R139" s="158" t="str">
        <f t="shared" si="10"/>
        <v>#N/A</v>
      </c>
      <c r="S139" s="158" t="str">
        <f t="shared" si="20"/>
        <v>#N/A</v>
      </c>
      <c r="T139" s="158" t="str">
        <f t="shared" si="11"/>
        <v>#N/A</v>
      </c>
      <c r="U139" s="158">
        <v>246.0</v>
      </c>
      <c r="V139" s="158" t="str">
        <f t="shared" si="12"/>
        <v>#N/A</v>
      </c>
      <c r="W139" s="157" t="s">
        <v>2662</v>
      </c>
      <c r="X139" s="157">
        <v>12.67</v>
      </c>
      <c r="Y139" s="157" t="s">
        <v>2663</v>
      </c>
      <c r="Z139" s="158" t="str">
        <f t="shared" si="21"/>
        <v>#N/A</v>
      </c>
      <c r="AA139" s="158" t="str">
        <f t="shared" si="13"/>
        <v>#N/A</v>
      </c>
      <c r="AB139" s="158" t="str">
        <f t="shared" si="14"/>
        <v>#N/A</v>
      </c>
      <c r="AC139" s="158">
        <v>2.0</v>
      </c>
      <c r="AD139" s="158" t="str">
        <f t="shared" si="15"/>
        <v>#N/A</v>
      </c>
      <c r="AE139" s="158" t="str">
        <f t="shared" si="16"/>
        <v>#N/A</v>
      </c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</row>
    <row r="140">
      <c r="A140" s="157">
        <v>1226.0</v>
      </c>
      <c r="B140" s="158" t="s">
        <v>209</v>
      </c>
      <c r="C140" s="158">
        <v>1.0</v>
      </c>
      <c r="D140" s="158">
        <v>0.0</v>
      </c>
      <c r="E140" s="158" t="e">
        <v>#N/A</v>
      </c>
      <c r="F140" s="158">
        <v>1215.0</v>
      </c>
      <c r="G140" s="158"/>
      <c r="H140" s="158">
        <f t="shared" si="1"/>
        <v>29160</v>
      </c>
      <c r="I140" s="158" t="str">
        <f t="shared" si="2"/>
        <v>#N/A</v>
      </c>
      <c r="J140" s="158" t="str">
        <f t="shared" si="3"/>
        <v>#N/A</v>
      </c>
      <c r="K140" s="158" t="str">
        <f t="shared" si="4"/>
        <v>#N/A</v>
      </c>
      <c r="L140" s="158">
        <f t="shared" si="19"/>
        <v>29160</v>
      </c>
      <c r="M140" s="158">
        <f t="shared" si="6"/>
        <v>1215</v>
      </c>
      <c r="N140" s="158">
        <v>1.0</v>
      </c>
      <c r="O140" s="158" t="str">
        <f t="shared" si="7"/>
        <v>#N/A</v>
      </c>
      <c r="P140" s="158" t="str">
        <f t="shared" si="8"/>
        <v>#N/A</v>
      </c>
      <c r="Q140" s="158" t="str">
        <f t="shared" si="9"/>
        <v>#N/A</v>
      </c>
      <c r="R140" s="158" t="str">
        <f t="shared" si="10"/>
        <v>#N/A</v>
      </c>
      <c r="S140" s="158" t="str">
        <f t="shared" si="20"/>
        <v>#N/A</v>
      </c>
      <c r="T140" s="158" t="str">
        <f t="shared" si="11"/>
        <v>#N/A</v>
      </c>
      <c r="U140" s="158">
        <v>246.0</v>
      </c>
      <c r="V140" s="158" t="str">
        <f t="shared" si="12"/>
        <v>#N/A</v>
      </c>
      <c r="W140" s="157" t="s">
        <v>2662</v>
      </c>
      <c r="X140" s="157">
        <v>12.67</v>
      </c>
      <c r="Y140" s="157" t="s">
        <v>2663</v>
      </c>
      <c r="Z140" s="158" t="str">
        <f t="shared" si="21"/>
        <v>#N/A</v>
      </c>
      <c r="AA140" s="158" t="str">
        <f t="shared" si="13"/>
        <v>#N/A</v>
      </c>
      <c r="AB140" s="158" t="str">
        <f t="shared" si="14"/>
        <v>#N/A</v>
      </c>
      <c r="AC140" s="158">
        <v>1.0</v>
      </c>
      <c r="AD140" s="158" t="str">
        <f t="shared" si="15"/>
        <v>#N/A</v>
      </c>
      <c r="AE140" s="158" t="str">
        <f t="shared" si="16"/>
        <v>#N/A</v>
      </c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</row>
    <row r="141">
      <c r="A141" s="157">
        <v>1227.0</v>
      </c>
      <c r="B141" s="158" t="s">
        <v>210</v>
      </c>
      <c r="C141" s="158">
        <v>1.0</v>
      </c>
      <c r="D141" s="158">
        <v>0.0</v>
      </c>
      <c r="E141" s="158" t="e">
        <v>#N/A</v>
      </c>
      <c r="F141" s="158">
        <v>1215.0</v>
      </c>
      <c r="G141" s="158"/>
      <c r="H141" s="158">
        <f t="shared" si="1"/>
        <v>29160</v>
      </c>
      <c r="I141" s="158" t="str">
        <f t="shared" si="2"/>
        <v>#N/A</v>
      </c>
      <c r="J141" s="158" t="str">
        <f t="shared" si="3"/>
        <v>#N/A</v>
      </c>
      <c r="K141" s="158" t="str">
        <f t="shared" si="4"/>
        <v>#N/A</v>
      </c>
      <c r="L141" s="158">
        <f t="shared" si="19"/>
        <v>29160</v>
      </c>
      <c r="M141" s="158">
        <f t="shared" si="6"/>
        <v>1215</v>
      </c>
      <c r="N141" s="158">
        <v>1.0</v>
      </c>
      <c r="O141" s="158" t="str">
        <f t="shared" si="7"/>
        <v>#N/A</v>
      </c>
      <c r="P141" s="158" t="str">
        <f t="shared" si="8"/>
        <v>#N/A</v>
      </c>
      <c r="Q141" s="158" t="str">
        <f t="shared" si="9"/>
        <v>#N/A</v>
      </c>
      <c r="R141" s="158" t="str">
        <f t="shared" si="10"/>
        <v>#N/A</v>
      </c>
      <c r="S141" s="158" t="str">
        <f t="shared" si="20"/>
        <v>#N/A</v>
      </c>
      <c r="T141" s="158" t="str">
        <f t="shared" si="11"/>
        <v>#N/A</v>
      </c>
      <c r="U141" s="158">
        <v>246.0</v>
      </c>
      <c r="V141" s="158" t="str">
        <f t="shared" si="12"/>
        <v>#N/A</v>
      </c>
      <c r="W141" s="157" t="s">
        <v>2662</v>
      </c>
      <c r="X141" s="157">
        <v>12.67</v>
      </c>
      <c r="Y141" s="157" t="s">
        <v>2663</v>
      </c>
      <c r="Z141" s="158" t="str">
        <f t="shared" si="21"/>
        <v>#N/A</v>
      </c>
      <c r="AA141" s="158" t="str">
        <f t="shared" si="13"/>
        <v>#N/A</v>
      </c>
      <c r="AB141" s="158" t="str">
        <f t="shared" si="14"/>
        <v>#N/A</v>
      </c>
      <c r="AC141" s="158">
        <v>1.0</v>
      </c>
      <c r="AD141" s="158" t="str">
        <f t="shared" si="15"/>
        <v>#N/A</v>
      </c>
      <c r="AE141" s="158" t="str">
        <f t="shared" si="16"/>
        <v>#N/A</v>
      </c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</row>
    <row r="142">
      <c r="A142" s="157">
        <v>1228.0</v>
      </c>
      <c r="B142" s="158" t="s">
        <v>211</v>
      </c>
      <c r="C142" s="158">
        <v>1.0</v>
      </c>
      <c r="D142" s="158" t="s">
        <v>2667</v>
      </c>
      <c r="E142" s="158">
        <v>1.0</v>
      </c>
      <c r="F142" s="158">
        <v>1215.0</v>
      </c>
      <c r="G142" s="158"/>
      <c r="H142" s="158">
        <f t="shared" si="1"/>
        <v>29160</v>
      </c>
      <c r="I142" s="158">
        <f t="shared" si="2"/>
        <v>29160</v>
      </c>
      <c r="J142" s="158">
        <f t="shared" si="3"/>
        <v>1215</v>
      </c>
      <c r="K142" s="158">
        <f t="shared" si="4"/>
        <v>3.328767123</v>
      </c>
      <c r="L142" s="158">
        <f t="shared" si="19"/>
        <v>29160</v>
      </c>
      <c r="M142" s="158">
        <f t="shared" si="6"/>
        <v>1215</v>
      </c>
      <c r="N142" s="158">
        <v>3.0</v>
      </c>
      <c r="O142" s="158">
        <f t="shared" si="7"/>
        <v>4</v>
      </c>
      <c r="P142" s="158">
        <f t="shared" si="8"/>
        <v>1.333333333</v>
      </c>
      <c r="Q142" s="158">
        <f t="shared" si="9"/>
        <v>3645</v>
      </c>
      <c r="R142" s="158">
        <f t="shared" si="10"/>
        <v>9.98630137</v>
      </c>
      <c r="S142" s="158">
        <f t="shared" si="20"/>
        <v>0.0008230452675</v>
      </c>
      <c r="T142" s="158">
        <f t="shared" si="11"/>
        <v>0.3004115226</v>
      </c>
      <c r="U142" s="158">
        <v>246.0</v>
      </c>
      <c r="V142" s="158">
        <f t="shared" si="12"/>
        <v>0.2024691358</v>
      </c>
      <c r="W142" s="157" t="s">
        <v>2662</v>
      </c>
      <c r="X142" s="157">
        <v>12.67</v>
      </c>
      <c r="Y142" s="157" t="s">
        <v>2663</v>
      </c>
      <c r="Z142" s="158">
        <f t="shared" si="21"/>
        <v>0.00006496016318</v>
      </c>
      <c r="AA142" s="158">
        <f t="shared" si="13"/>
        <v>0.2032921811</v>
      </c>
      <c r="AB142" s="158">
        <f t="shared" si="14"/>
        <v>0.05082304527</v>
      </c>
      <c r="AC142" s="158">
        <v>3.0</v>
      </c>
      <c r="AD142" s="158">
        <f t="shared" si="15"/>
        <v>59.02834008</v>
      </c>
      <c r="AE142" s="158">
        <f t="shared" si="16"/>
        <v>0.1617214797</v>
      </c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</row>
    <row r="143">
      <c r="A143" s="157">
        <v>1229.0</v>
      </c>
      <c r="B143" s="158" t="s">
        <v>212</v>
      </c>
      <c r="C143" s="158">
        <v>1.0</v>
      </c>
      <c r="D143" s="158" t="s">
        <v>2667</v>
      </c>
      <c r="E143" s="158">
        <v>2.0</v>
      </c>
      <c r="F143" s="158">
        <v>1215.0</v>
      </c>
      <c r="G143" s="158"/>
      <c r="H143" s="158">
        <f t="shared" si="1"/>
        <v>29160</v>
      </c>
      <c r="I143" s="158">
        <f t="shared" si="2"/>
        <v>14580</v>
      </c>
      <c r="J143" s="158">
        <f t="shared" si="3"/>
        <v>607.5</v>
      </c>
      <c r="K143" s="158">
        <f t="shared" si="4"/>
        <v>1.664383562</v>
      </c>
      <c r="L143" s="158">
        <f t="shared" si="19"/>
        <v>29160</v>
      </c>
      <c r="M143" s="158">
        <f t="shared" si="6"/>
        <v>1215</v>
      </c>
      <c r="N143" s="158">
        <v>9.0</v>
      </c>
      <c r="O143" s="158">
        <f t="shared" si="7"/>
        <v>11</v>
      </c>
      <c r="P143" s="158">
        <f t="shared" si="8"/>
        <v>1.222222222</v>
      </c>
      <c r="Q143" s="158">
        <f t="shared" si="9"/>
        <v>5467.5</v>
      </c>
      <c r="R143" s="158">
        <f t="shared" si="10"/>
        <v>14.97945205</v>
      </c>
      <c r="S143" s="158">
        <f t="shared" si="20"/>
        <v>0.001646090535</v>
      </c>
      <c r="T143" s="158">
        <f t="shared" si="11"/>
        <v>0.6008230453</v>
      </c>
      <c r="U143" s="158">
        <v>246.0</v>
      </c>
      <c r="V143" s="158">
        <f t="shared" si="12"/>
        <v>0.4049382716</v>
      </c>
      <c r="W143" s="157" t="s">
        <v>2662</v>
      </c>
      <c r="X143" s="157">
        <v>12.67</v>
      </c>
      <c r="Y143" s="157" t="s">
        <v>2663</v>
      </c>
      <c r="Z143" s="158">
        <f t="shared" si="21"/>
        <v>0.0001299203264</v>
      </c>
      <c r="AA143" s="158">
        <f t="shared" si="13"/>
        <v>0.4065843621</v>
      </c>
      <c r="AB143" s="158">
        <f t="shared" si="14"/>
        <v>0.1016460905</v>
      </c>
      <c r="AC143" s="158">
        <v>9.0</v>
      </c>
      <c r="AD143" s="158">
        <f t="shared" si="15"/>
        <v>88.54251012</v>
      </c>
      <c r="AE143" s="158">
        <f t="shared" si="16"/>
        <v>0.2425822195</v>
      </c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</row>
    <row r="144">
      <c r="A144" s="157">
        <v>1230.0</v>
      </c>
      <c r="B144" s="158" t="s">
        <v>213</v>
      </c>
      <c r="C144" s="158">
        <v>1.0</v>
      </c>
      <c r="D144" s="158" t="s">
        <v>2668</v>
      </c>
      <c r="E144" s="158">
        <v>1.0</v>
      </c>
      <c r="F144" s="158">
        <v>1215.0</v>
      </c>
      <c r="G144" s="158"/>
      <c r="H144" s="158">
        <f t="shared" si="1"/>
        <v>29160</v>
      </c>
      <c r="I144" s="158">
        <f t="shared" si="2"/>
        <v>29160</v>
      </c>
      <c r="J144" s="158">
        <f t="shared" si="3"/>
        <v>1215</v>
      </c>
      <c r="K144" s="158">
        <f t="shared" si="4"/>
        <v>3.328767123</v>
      </c>
      <c r="L144" s="158">
        <f t="shared" si="19"/>
        <v>29160</v>
      </c>
      <c r="M144" s="158">
        <f t="shared" si="6"/>
        <v>1215</v>
      </c>
      <c r="N144" s="158">
        <v>3.0</v>
      </c>
      <c r="O144" s="158">
        <f t="shared" si="7"/>
        <v>4</v>
      </c>
      <c r="P144" s="158">
        <f t="shared" si="8"/>
        <v>1.333333333</v>
      </c>
      <c r="Q144" s="158">
        <f t="shared" si="9"/>
        <v>3645</v>
      </c>
      <c r="R144" s="158">
        <f t="shared" si="10"/>
        <v>9.98630137</v>
      </c>
      <c r="S144" s="158">
        <f t="shared" si="20"/>
        <v>0.0008230452675</v>
      </c>
      <c r="T144" s="158">
        <f t="shared" si="11"/>
        <v>0.3004115226</v>
      </c>
      <c r="U144" s="158">
        <v>246.0</v>
      </c>
      <c r="V144" s="158">
        <f t="shared" si="12"/>
        <v>0.2024691358</v>
      </c>
      <c r="W144" s="157" t="s">
        <v>2662</v>
      </c>
      <c r="X144" s="157">
        <v>12.67</v>
      </c>
      <c r="Y144" s="157" t="s">
        <v>2663</v>
      </c>
      <c r="Z144" s="158">
        <f t="shared" si="21"/>
        <v>0.00006496016318</v>
      </c>
      <c r="AA144" s="158">
        <f t="shared" si="13"/>
        <v>0.2032921811</v>
      </c>
      <c r="AB144" s="158">
        <f t="shared" si="14"/>
        <v>0.05082304527</v>
      </c>
      <c r="AC144" s="158">
        <v>3.0</v>
      </c>
      <c r="AD144" s="158">
        <f t="shared" si="15"/>
        <v>59.02834008</v>
      </c>
      <c r="AE144" s="158">
        <f t="shared" si="16"/>
        <v>0.1617214797</v>
      </c>
      <c r="AF144" s="158"/>
      <c r="AG144" s="158"/>
      <c r="AH144" s="158"/>
      <c r="AI144" s="158"/>
      <c r="AJ144" s="158"/>
      <c r="AK144" s="158">
        <v>25.0</v>
      </c>
      <c r="AL144" s="158">
        <v>20.0</v>
      </c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</row>
    <row r="145">
      <c r="A145" s="157">
        <v>1231.0</v>
      </c>
      <c r="B145" s="158" t="s">
        <v>214</v>
      </c>
      <c r="C145" s="158">
        <v>1.0</v>
      </c>
      <c r="D145" s="158">
        <v>0.0</v>
      </c>
      <c r="E145" s="158" t="e">
        <v>#N/A</v>
      </c>
      <c r="F145" s="158">
        <v>1215.0</v>
      </c>
      <c r="G145" s="158"/>
      <c r="H145" s="158">
        <f t="shared" si="1"/>
        <v>29160</v>
      </c>
      <c r="I145" s="158" t="str">
        <f t="shared" si="2"/>
        <v>#N/A</v>
      </c>
      <c r="J145" s="158" t="str">
        <f t="shared" si="3"/>
        <v>#N/A</v>
      </c>
      <c r="K145" s="158" t="str">
        <f t="shared" si="4"/>
        <v>#N/A</v>
      </c>
      <c r="L145" s="158">
        <f t="shared" si="19"/>
        <v>29160</v>
      </c>
      <c r="M145" s="158">
        <f t="shared" si="6"/>
        <v>1215</v>
      </c>
      <c r="N145" s="158">
        <v>2.0</v>
      </c>
      <c r="O145" s="158" t="str">
        <f t="shared" si="7"/>
        <v>#N/A</v>
      </c>
      <c r="P145" s="158" t="str">
        <f t="shared" si="8"/>
        <v>#N/A</v>
      </c>
      <c r="Q145" s="158" t="str">
        <f t="shared" si="9"/>
        <v>#N/A</v>
      </c>
      <c r="R145" s="158" t="str">
        <f t="shared" si="10"/>
        <v>#N/A</v>
      </c>
      <c r="S145" s="158" t="str">
        <f t="shared" si="20"/>
        <v>#N/A</v>
      </c>
      <c r="T145" s="158" t="str">
        <f t="shared" si="11"/>
        <v>#N/A</v>
      </c>
      <c r="U145" s="158">
        <v>246.0</v>
      </c>
      <c r="V145" s="158" t="str">
        <f t="shared" si="12"/>
        <v>#N/A</v>
      </c>
      <c r="W145" s="157" t="s">
        <v>2662</v>
      </c>
      <c r="X145" s="157">
        <v>12.67</v>
      </c>
      <c r="Y145" s="157" t="s">
        <v>2663</v>
      </c>
      <c r="Z145" s="158" t="str">
        <f t="shared" si="21"/>
        <v>#N/A</v>
      </c>
      <c r="AA145" s="158" t="str">
        <f t="shared" si="13"/>
        <v>#N/A</v>
      </c>
      <c r="AB145" s="158" t="str">
        <f t="shared" si="14"/>
        <v>#N/A</v>
      </c>
      <c r="AC145" s="158">
        <v>2.0</v>
      </c>
      <c r="AD145" s="158" t="str">
        <f t="shared" si="15"/>
        <v>#N/A</v>
      </c>
      <c r="AE145" s="158" t="str">
        <f t="shared" si="16"/>
        <v>#N/A</v>
      </c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</row>
    <row r="146">
      <c r="A146" s="157">
        <v>1232.0</v>
      </c>
      <c r="B146" s="158" t="s">
        <v>215</v>
      </c>
      <c r="C146" s="158">
        <v>1.0</v>
      </c>
      <c r="D146" s="158" t="s">
        <v>2669</v>
      </c>
      <c r="E146" s="158">
        <v>5.0</v>
      </c>
      <c r="F146" s="158">
        <v>1215.0</v>
      </c>
      <c r="G146" s="158"/>
      <c r="H146" s="158">
        <f t="shared" si="1"/>
        <v>29160</v>
      </c>
      <c r="I146" s="158">
        <f t="shared" si="2"/>
        <v>5832</v>
      </c>
      <c r="J146" s="158">
        <f t="shared" si="3"/>
        <v>243</v>
      </c>
      <c r="K146" s="158">
        <f t="shared" si="4"/>
        <v>0.6657534247</v>
      </c>
      <c r="L146" s="158">
        <f t="shared" si="19"/>
        <v>29160</v>
      </c>
      <c r="M146" s="158">
        <f t="shared" si="6"/>
        <v>1215</v>
      </c>
      <c r="N146" s="158">
        <v>4.0</v>
      </c>
      <c r="O146" s="158">
        <f t="shared" si="7"/>
        <v>9</v>
      </c>
      <c r="P146" s="158">
        <f t="shared" si="8"/>
        <v>2.25</v>
      </c>
      <c r="Q146" s="158">
        <f t="shared" si="9"/>
        <v>972</v>
      </c>
      <c r="R146" s="158">
        <f t="shared" si="10"/>
        <v>2.663013699</v>
      </c>
      <c r="S146" s="158">
        <f t="shared" si="20"/>
        <v>0.004115226337</v>
      </c>
      <c r="T146" s="158">
        <f t="shared" si="11"/>
        <v>1.502057613</v>
      </c>
      <c r="U146" s="158">
        <v>246.0</v>
      </c>
      <c r="V146" s="158">
        <f t="shared" si="12"/>
        <v>1.012345679</v>
      </c>
      <c r="W146" s="157" t="s">
        <v>2465</v>
      </c>
      <c r="X146" s="157">
        <v>3.67</v>
      </c>
      <c r="Y146" s="157" t="s">
        <v>2663</v>
      </c>
      <c r="Z146" s="158">
        <f t="shared" si="21"/>
        <v>0.001121315078</v>
      </c>
      <c r="AA146" s="158">
        <f t="shared" si="13"/>
        <v>1.016460905</v>
      </c>
      <c r="AB146" s="158">
        <f t="shared" si="14"/>
        <v>0.2541152263</v>
      </c>
      <c r="AC146" s="158">
        <v>4.0</v>
      </c>
      <c r="AD146" s="158">
        <f t="shared" si="15"/>
        <v>15.74089069</v>
      </c>
      <c r="AE146" s="158">
        <f t="shared" si="16"/>
        <v>0.04312572791</v>
      </c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</row>
    <row r="147">
      <c r="A147" s="157">
        <v>1233.0</v>
      </c>
      <c r="B147" s="158" t="s">
        <v>216</v>
      </c>
      <c r="C147" s="158">
        <v>1.0</v>
      </c>
      <c r="D147" s="158" t="s">
        <v>2670</v>
      </c>
      <c r="E147" s="158">
        <v>5.0</v>
      </c>
      <c r="F147" s="158">
        <v>1215.0</v>
      </c>
      <c r="G147" s="158"/>
      <c r="H147" s="158">
        <f t="shared" si="1"/>
        <v>29160</v>
      </c>
      <c r="I147" s="158">
        <f t="shared" si="2"/>
        <v>5832</v>
      </c>
      <c r="J147" s="158">
        <f t="shared" si="3"/>
        <v>243</v>
      </c>
      <c r="K147" s="158">
        <f t="shared" si="4"/>
        <v>0.6657534247</v>
      </c>
      <c r="L147" s="158">
        <f t="shared" si="19"/>
        <v>29160</v>
      </c>
      <c r="M147" s="158">
        <f t="shared" si="6"/>
        <v>1215</v>
      </c>
      <c r="N147" s="158">
        <v>3.0</v>
      </c>
      <c r="O147" s="158">
        <f t="shared" si="7"/>
        <v>8</v>
      </c>
      <c r="P147" s="158">
        <f t="shared" si="8"/>
        <v>2.666666667</v>
      </c>
      <c r="Q147" s="158">
        <f t="shared" si="9"/>
        <v>729</v>
      </c>
      <c r="R147" s="158">
        <f t="shared" si="10"/>
        <v>1.997260274</v>
      </c>
      <c r="S147" s="158">
        <f t="shared" si="20"/>
        <v>0.004115226337</v>
      </c>
      <c r="T147" s="158">
        <f t="shared" si="11"/>
        <v>1.502057613</v>
      </c>
      <c r="U147" s="158">
        <v>246.0</v>
      </c>
      <c r="V147" s="158">
        <f t="shared" si="12"/>
        <v>1.012345679</v>
      </c>
      <c r="W147" s="157" t="s">
        <v>2081</v>
      </c>
      <c r="X147" s="157">
        <v>25.26</v>
      </c>
      <c r="Y147" s="157" t="s">
        <v>2671</v>
      </c>
      <c r="Z147" s="158">
        <f t="shared" si="21"/>
        <v>0.0001629147402</v>
      </c>
      <c r="AA147" s="158">
        <f t="shared" si="13"/>
        <v>1.016460905</v>
      </c>
      <c r="AB147" s="158">
        <f t="shared" si="14"/>
        <v>0.2541152263</v>
      </c>
      <c r="AC147" s="158">
        <v>3.0</v>
      </c>
      <c r="AD147" s="158">
        <f t="shared" si="15"/>
        <v>11.80566802</v>
      </c>
      <c r="AE147" s="158">
        <f t="shared" si="16"/>
        <v>0.03234429593</v>
      </c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</row>
    <row r="148">
      <c r="A148" s="157">
        <v>1235.0</v>
      </c>
      <c r="B148" s="158" t="s">
        <v>217</v>
      </c>
      <c r="C148" s="158">
        <v>1.0</v>
      </c>
      <c r="D148" s="158">
        <v>0.0</v>
      </c>
      <c r="E148" s="158" t="e">
        <v>#N/A</v>
      </c>
      <c r="F148" s="158">
        <v>1215.0</v>
      </c>
      <c r="G148" s="158"/>
      <c r="H148" s="158">
        <f t="shared" si="1"/>
        <v>29160</v>
      </c>
      <c r="I148" s="158" t="str">
        <f t="shared" si="2"/>
        <v>#N/A</v>
      </c>
      <c r="J148" s="158" t="str">
        <f t="shared" si="3"/>
        <v>#N/A</v>
      </c>
      <c r="K148" s="158" t="str">
        <f t="shared" si="4"/>
        <v>#N/A</v>
      </c>
      <c r="L148" s="158">
        <f t="shared" si="19"/>
        <v>29160</v>
      </c>
      <c r="M148" s="158">
        <f t="shared" si="6"/>
        <v>1215</v>
      </c>
      <c r="N148" s="158">
        <v>2.0</v>
      </c>
      <c r="O148" s="158" t="str">
        <f t="shared" si="7"/>
        <v>#N/A</v>
      </c>
      <c r="P148" s="158" t="str">
        <f t="shared" si="8"/>
        <v>#N/A</v>
      </c>
      <c r="Q148" s="158" t="str">
        <f t="shared" si="9"/>
        <v>#N/A</v>
      </c>
      <c r="R148" s="158" t="str">
        <f t="shared" si="10"/>
        <v>#N/A</v>
      </c>
      <c r="S148" s="158" t="str">
        <f t="shared" si="20"/>
        <v>#N/A</v>
      </c>
      <c r="T148" s="158" t="str">
        <f t="shared" si="11"/>
        <v>#N/A</v>
      </c>
      <c r="U148" s="158">
        <v>246.0</v>
      </c>
      <c r="V148" s="158" t="str">
        <f t="shared" si="12"/>
        <v>#N/A</v>
      </c>
      <c r="W148" s="157" t="s">
        <v>115</v>
      </c>
      <c r="X148" s="157">
        <v>17.88</v>
      </c>
      <c r="Y148" s="157" t="s">
        <v>2087</v>
      </c>
      <c r="Z148" s="158" t="str">
        <f t="shared" si="21"/>
        <v>#N/A</v>
      </c>
      <c r="AA148" s="158" t="str">
        <f t="shared" si="13"/>
        <v>#N/A</v>
      </c>
      <c r="AB148" s="158" t="str">
        <f t="shared" si="14"/>
        <v>#N/A</v>
      </c>
      <c r="AC148" s="158">
        <v>2.0</v>
      </c>
      <c r="AD148" s="158" t="str">
        <f t="shared" si="15"/>
        <v>#N/A</v>
      </c>
      <c r="AE148" s="158" t="str">
        <f t="shared" si="16"/>
        <v>#N/A</v>
      </c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</row>
    <row r="149">
      <c r="A149" s="157">
        <v>1236.0</v>
      </c>
      <c r="B149" s="158" t="s">
        <v>218</v>
      </c>
      <c r="C149" s="158">
        <v>1.0</v>
      </c>
      <c r="D149" s="158">
        <v>0.0</v>
      </c>
      <c r="E149" s="158" t="e">
        <v>#N/A</v>
      </c>
      <c r="F149" s="158">
        <v>1215.0</v>
      </c>
      <c r="G149" s="158"/>
      <c r="H149" s="158">
        <f t="shared" si="1"/>
        <v>29160</v>
      </c>
      <c r="I149" s="158" t="str">
        <f t="shared" si="2"/>
        <v>#N/A</v>
      </c>
      <c r="J149" s="158" t="str">
        <f t="shared" si="3"/>
        <v>#N/A</v>
      </c>
      <c r="K149" s="158" t="str">
        <f t="shared" si="4"/>
        <v>#N/A</v>
      </c>
      <c r="L149" s="158">
        <f t="shared" si="19"/>
        <v>29160</v>
      </c>
      <c r="M149" s="158">
        <f t="shared" si="6"/>
        <v>1215</v>
      </c>
      <c r="N149" s="158">
        <v>2.0</v>
      </c>
      <c r="O149" s="158" t="str">
        <f t="shared" si="7"/>
        <v>#N/A</v>
      </c>
      <c r="P149" s="158" t="str">
        <f t="shared" si="8"/>
        <v>#N/A</v>
      </c>
      <c r="Q149" s="158" t="str">
        <f t="shared" si="9"/>
        <v>#N/A</v>
      </c>
      <c r="R149" s="158" t="str">
        <f t="shared" si="10"/>
        <v>#N/A</v>
      </c>
      <c r="S149" s="158" t="str">
        <f t="shared" si="20"/>
        <v>#N/A</v>
      </c>
      <c r="T149" s="158" t="str">
        <f t="shared" si="11"/>
        <v>#N/A</v>
      </c>
      <c r="U149" s="158">
        <v>246.0</v>
      </c>
      <c r="V149" s="158" t="str">
        <f t="shared" si="12"/>
        <v>#N/A</v>
      </c>
      <c r="W149" s="157" t="s">
        <v>115</v>
      </c>
      <c r="X149" s="157">
        <v>17.88</v>
      </c>
      <c r="Y149" s="157" t="s">
        <v>2087</v>
      </c>
      <c r="Z149" s="158" t="str">
        <f t="shared" si="21"/>
        <v>#N/A</v>
      </c>
      <c r="AA149" s="158" t="str">
        <f t="shared" si="13"/>
        <v>#N/A</v>
      </c>
      <c r="AB149" s="158" t="str">
        <f t="shared" si="14"/>
        <v>#N/A</v>
      </c>
      <c r="AC149" s="158">
        <v>2.0</v>
      </c>
      <c r="AD149" s="158" t="str">
        <f t="shared" si="15"/>
        <v>#N/A</v>
      </c>
      <c r="AE149" s="158" t="str">
        <f t="shared" si="16"/>
        <v>#N/A</v>
      </c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</row>
    <row r="150">
      <c r="A150" s="157">
        <v>1237.0</v>
      </c>
      <c r="B150" s="158" t="s">
        <v>219</v>
      </c>
      <c r="C150" s="158">
        <v>1.0</v>
      </c>
      <c r="D150" s="158">
        <v>0.0</v>
      </c>
      <c r="E150" s="158" t="e">
        <v>#N/A</v>
      </c>
      <c r="F150" s="158">
        <v>1215.0</v>
      </c>
      <c r="G150" s="158"/>
      <c r="H150" s="158">
        <f t="shared" si="1"/>
        <v>29160</v>
      </c>
      <c r="I150" s="158" t="str">
        <f t="shared" si="2"/>
        <v>#N/A</v>
      </c>
      <c r="J150" s="158" t="str">
        <f t="shared" si="3"/>
        <v>#N/A</v>
      </c>
      <c r="K150" s="158" t="str">
        <f t="shared" si="4"/>
        <v>#N/A</v>
      </c>
      <c r="L150" s="158">
        <f t="shared" si="19"/>
        <v>29160</v>
      </c>
      <c r="M150" s="158">
        <f t="shared" si="6"/>
        <v>1215</v>
      </c>
      <c r="N150" s="158">
        <v>2.0</v>
      </c>
      <c r="O150" s="158" t="str">
        <f t="shared" si="7"/>
        <v>#N/A</v>
      </c>
      <c r="P150" s="158" t="str">
        <f t="shared" si="8"/>
        <v>#N/A</v>
      </c>
      <c r="Q150" s="158" t="str">
        <f t="shared" si="9"/>
        <v>#N/A</v>
      </c>
      <c r="R150" s="158" t="str">
        <f t="shared" si="10"/>
        <v>#N/A</v>
      </c>
      <c r="S150" s="158" t="str">
        <f t="shared" si="20"/>
        <v>#N/A</v>
      </c>
      <c r="T150" s="158" t="str">
        <f t="shared" si="11"/>
        <v>#N/A</v>
      </c>
      <c r="U150" s="158">
        <v>246.0</v>
      </c>
      <c r="V150" s="158" t="str">
        <f t="shared" si="12"/>
        <v>#N/A</v>
      </c>
      <c r="W150" s="157" t="s">
        <v>115</v>
      </c>
      <c r="X150" s="157">
        <v>17.88</v>
      </c>
      <c r="Y150" s="157" t="s">
        <v>2087</v>
      </c>
      <c r="Z150" s="158" t="str">
        <f t="shared" si="21"/>
        <v>#N/A</v>
      </c>
      <c r="AA150" s="158" t="str">
        <f t="shared" si="13"/>
        <v>#N/A</v>
      </c>
      <c r="AB150" s="158" t="str">
        <f t="shared" si="14"/>
        <v>#N/A</v>
      </c>
      <c r="AC150" s="158">
        <v>2.0</v>
      </c>
      <c r="AD150" s="158" t="str">
        <f t="shared" si="15"/>
        <v>#N/A</v>
      </c>
      <c r="AE150" s="158" t="str">
        <f t="shared" si="16"/>
        <v>#N/A</v>
      </c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</row>
    <row r="151">
      <c r="A151" s="157">
        <v>1241.0</v>
      </c>
      <c r="B151" s="158" t="s">
        <v>220</v>
      </c>
      <c r="C151" s="158">
        <v>1.0</v>
      </c>
      <c r="D151" s="158">
        <v>0.0</v>
      </c>
      <c r="E151" s="158" t="e">
        <v>#N/A</v>
      </c>
      <c r="F151" s="158">
        <v>1215.0</v>
      </c>
      <c r="G151" s="158"/>
      <c r="H151" s="158">
        <f t="shared" si="1"/>
        <v>29160</v>
      </c>
      <c r="I151" s="158" t="str">
        <f t="shared" si="2"/>
        <v>#N/A</v>
      </c>
      <c r="J151" s="158" t="str">
        <f t="shared" si="3"/>
        <v>#N/A</v>
      </c>
      <c r="K151" s="158" t="str">
        <f t="shared" si="4"/>
        <v>#N/A</v>
      </c>
      <c r="L151" s="158">
        <f t="shared" si="19"/>
        <v>29160</v>
      </c>
      <c r="M151" s="158">
        <f t="shared" si="6"/>
        <v>1215</v>
      </c>
      <c r="N151" s="158">
        <v>3.0</v>
      </c>
      <c r="O151" s="158" t="str">
        <f t="shared" si="7"/>
        <v>#N/A</v>
      </c>
      <c r="P151" s="158" t="str">
        <f t="shared" si="8"/>
        <v>#N/A</v>
      </c>
      <c r="Q151" s="158" t="str">
        <f t="shared" si="9"/>
        <v>#N/A</v>
      </c>
      <c r="R151" s="158" t="str">
        <f t="shared" si="10"/>
        <v>#N/A</v>
      </c>
      <c r="S151" s="158" t="str">
        <f t="shared" si="20"/>
        <v>#N/A</v>
      </c>
      <c r="T151" s="158" t="str">
        <f t="shared" si="11"/>
        <v>#N/A</v>
      </c>
      <c r="U151" s="158">
        <v>246.0</v>
      </c>
      <c r="V151" s="158" t="str">
        <f t="shared" si="12"/>
        <v>#N/A</v>
      </c>
      <c r="W151" s="157" t="s">
        <v>2643</v>
      </c>
      <c r="X151" s="157">
        <v>43.78</v>
      </c>
      <c r="Y151" s="157" t="s">
        <v>2644</v>
      </c>
      <c r="Z151" s="158" t="str">
        <f t="shared" si="21"/>
        <v>#N/A</v>
      </c>
      <c r="AA151" s="158" t="str">
        <f t="shared" si="13"/>
        <v>#N/A</v>
      </c>
      <c r="AB151" s="158" t="str">
        <f t="shared" si="14"/>
        <v>#N/A</v>
      </c>
      <c r="AC151" s="158">
        <v>3.0</v>
      </c>
      <c r="AD151" s="158" t="str">
        <f t="shared" si="15"/>
        <v>#N/A</v>
      </c>
      <c r="AE151" s="158" t="str">
        <f t="shared" si="16"/>
        <v>#N/A</v>
      </c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</row>
    <row r="152">
      <c r="A152" s="157">
        <v>1242.0</v>
      </c>
      <c r="B152" s="158" t="s">
        <v>221</v>
      </c>
      <c r="C152" s="158">
        <v>1.0</v>
      </c>
      <c r="D152" s="158">
        <v>0.0</v>
      </c>
      <c r="E152" s="158" t="e">
        <v>#N/A</v>
      </c>
      <c r="F152" s="158">
        <v>1215.0</v>
      </c>
      <c r="G152" s="158"/>
      <c r="H152" s="158">
        <f t="shared" si="1"/>
        <v>29160</v>
      </c>
      <c r="I152" s="158" t="str">
        <f t="shared" si="2"/>
        <v>#N/A</v>
      </c>
      <c r="J152" s="158" t="str">
        <f t="shared" si="3"/>
        <v>#N/A</v>
      </c>
      <c r="K152" s="158" t="str">
        <f t="shared" si="4"/>
        <v>#N/A</v>
      </c>
      <c r="L152" s="158">
        <f t="shared" si="19"/>
        <v>29160</v>
      </c>
      <c r="M152" s="158">
        <f t="shared" si="6"/>
        <v>1215</v>
      </c>
      <c r="N152" s="158">
        <v>1.0</v>
      </c>
      <c r="O152" s="158" t="str">
        <f t="shared" si="7"/>
        <v>#N/A</v>
      </c>
      <c r="P152" s="158" t="str">
        <f t="shared" si="8"/>
        <v>#N/A</v>
      </c>
      <c r="Q152" s="158" t="str">
        <f t="shared" si="9"/>
        <v>#N/A</v>
      </c>
      <c r="R152" s="158" t="str">
        <f t="shared" si="10"/>
        <v>#N/A</v>
      </c>
      <c r="S152" s="158" t="str">
        <f t="shared" si="20"/>
        <v>#N/A</v>
      </c>
      <c r="T152" s="158" t="str">
        <f t="shared" si="11"/>
        <v>#N/A</v>
      </c>
      <c r="U152" s="158">
        <v>246.0</v>
      </c>
      <c r="V152" s="158" t="str">
        <f t="shared" si="12"/>
        <v>#N/A</v>
      </c>
      <c r="W152" s="157" t="s">
        <v>2643</v>
      </c>
      <c r="X152" s="157">
        <v>43.78</v>
      </c>
      <c r="Y152" s="157" t="s">
        <v>2644</v>
      </c>
      <c r="Z152" s="158" t="str">
        <f t="shared" si="21"/>
        <v>#N/A</v>
      </c>
      <c r="AA152" s="158" t="str">
        <f t="shared" si="13"/>
        <v>#N/A</v>
      </c>
      <c r="AB152" s="158" t="str">
        <f t="shared" si="14"/>
        <v>#N/A</v>
      </c>
      <c r="AC152" s="158">
        <v>1.0</v>
      </c>
      <c r="AD152" s="158" t="str">
        <f t="shared" si="15"/>
        <v>#N/A</v>
      </c>
      <c r="AE152" s="158" t="str">
        <f t="shared" si="16"/>
        <v>#N/A</v>
      </c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</row>
    <row r="153">
      <c r="A153" s="157">
        <v>1243.0</v>
      </c>
      <c r="B153" s="158" t="s">
        <v>222</v>
      </c>
      <c r="C153" s="158">
        <v>1.0</v>
      </c>
      <c r="D153" s="158" t="s">
        <v>2672</v>
      </c>
      <c r="E153" s="158">
        <v>1.0</v>
      </c>
      <c r="F153" s="158">
        <v>1215.0</v>
      </c>
      <c r="G153" s="158"/>
      <c r="H153" s="158">
        <f t="shared" si="1"/>
        <v>29160</v>
      </c>
      <c r="I153" s="158">
        <f t="shared" si="2"/>
        <v>29160</v>
      </c>
      <c r="J153" s="158">
        <f t="shared" si="3"/>
        <v>1215</v>
      </c>
      <c r="K153" s="158">
        <f t="shared" si="4"/>
        <v>3.328767123</v>
      </c>
      <c r="L153" s="158">
        <f t="shared" si="19"/>
        <v>29160</v>
      </c>
      <c r="M153" s="158">
        <f t="shared" si="6"/>
        <v>1215</v>
      </c>
      <c r="N153" s="158">
        <v>1.0</v>
      </c>
      <c r="O153" s="158">
        <f t="shared" si="7"/>
        <v>2</v>
      </c>
      <c r="P153" s="158">
        <f t="shared" si="8"/>
        <v>2</v>
      </c>
      <c r="Q153" s="158">
        <f t="shared" si="9"/>
        <v>1215</v>
      </c>
      <c r="R153" s="158">
        <f t="shared" si="10"/>
        <v>3.328767123</v>
      </c>
      <c r="S153" s="158">
        <f t="shared" si="20"/>
        <v>0.0008230452675</v>
      </c>
      <c r="T153" s="158">
        <f t="shared" si="11"/>
        <v>0.3004115226</v>
      </c>
      <c r="U153" s="158">
        <v>246.0</v>
      </c>
      <c r="V153" s="158">
        <f t="shared" si="12"/>
        <v>0.2024691358</v>
      </c>
      <c r="W153" s="157" t="s">
        <v>2643</v>
      </c>
      <c r="X153" s="157">
        <v>43.78</v>
      </c>
      <c r="Y153" s="157" t="s">
        <v>2644</v>
      </c>
      <c r="Z153" s="158">
        <f t="shared" si="21"/>
        <v>0.00001879957212</v>
      </c>
      <c r="AA153" s="158">
        <f t="shared" si="13"/>
        <v>0.2032921811</v>
      </c>
      <c r="AB153" s="158">
        <f t="shared" si="14"/>
        <v>0.05082304527</v>
      </c>
      <c r="AC153" s="158">
        <v>1.0</v>
      </c>
      <c r="AD153" s="158">
        <f t="shared" si="15"/>
        <v>19.67611336</v>
      </c>
      <c r="AE153" s="158">
        <f t="shared" si="16"/>
        <v>0.05390715989</v>
      </c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</row>
    <row r="154">
      <c r="A154" s="157">
        <v>1244.0</v>
      </c>
      <c r="B154" s="158" t="s">
        <v>223</v>
      </c>
      <c r="C154" s="158">
        <v>1.0</v>
      </c>
      <c r="D154" s="158">
        <v>0.0</v>
      </c>
      <c r="E154" s="158" t="e">
        <v>#N/A</v>
      </c>
      <c r="F154" s="158">
        <v>1215.0</v>
      </c>
      <c r="G154" s="158"/>
      <c r="H154" s="158">
        <f t="shared" si="1"/>
        <v>29160</v>
      </c>
      <c r="I154" s="158" t="str">
        <f t="shared" si="2"/>
        <v>#N/A</v>
      </c>
      <c r="J154" s="158" t="str">
        <f t="shared" si="3"/>
        <v>#N/A</v>
      </c>
      <c r="K154" s="158" t="str">
        <f t="shared" si="4"/>
        <v>#N/A</v>
      </c>
      <c r="L154" s="158">
        <f t="shared" si="19"/>
        <v>29160</v>
      </c>
      <c r="M154" s="158">
        <f t="shared" si="6"/>
        <v>1215</v>
      </c>
      <c r="N154" s="158">
        <v>1.0</v>
      </c>
      <c r="O154" s="158" t="str">
        <f t="shared" si="7"/>
        <v>#N/A</v>
      </c>
      <c r="P154" s="158" t="str">
        <f t="shared" si="8"/>
        <v>#N/A</v>
      </c>
      <c r="Q154" s="158" t="str">
        <f t="shared" si="9"/>
        <v>#N/A</v>
      </c>
      <c r="R154" s="158" t="str">
        <f t="shared" si="10"/>
        <v>#N/A</v>
      </c>
      <c r="S154" s="158" t="str">
        <f t="shared" si="20"/>
        <v>#N/A</v>
      </c>
      <c r="T154" s="158" t="str">
        <f t="shared" si="11"/>
        <v>#N/A</v>
      </c>
      <c r="U154" s="158">
        <v>246.0</v>
      </c>
      <c r="V154" s="158" t="str">
        <f t="shared" si="12"/>
        <v>#N/A</v>
      </c>
      <c r="W154" s="157" t="s">
        <v>2643</v>
      </c>
      <c r="X154" s="157">
        <v>43.78</v>
      </c>
      <c r="Y154" s="157" t="s">
        <v>2644</v>
      </c>
      <c r="Z154" s="158" t="str">
        <f t="shared" si="21"/>
        <v>#N/A</v>
      </c>
      <c r="AA154" s="158" t="str">
        <f t="shared" si="13"/>
        <v>#N/A</v>
      </c>
      <c r="AB154" s="158" t="str">
        <f t="shared" si="14"/>
        <v>#N/A</v>
      </c>
      <c r="AC154" s="158">
        <v>1.0</v>
      </c>
      <c r="AD154" s="158" t="str">
        <f t="shared" si="15"/>
        <v>#N/A</v>
      </c>
      <c r="AE154" s="158" t="str">
        <f t="shared" si="16"/>
        <v>#N/A</v>
      </c>
      <c r="AF154" s="158"/>
      <c r="AG154" s="158"/>
      <c r="AH154" s="158"/>
      <c r="AI154" s="158"/>
      <c r="AJ154" s="158"/>
      <c r="AK154" s="158">
        <v>25.0</v>
      </c>
      <c r="AL154" s="158">
        <v>20.0</v>
      </c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</row>
    <row r="155">
      <c r="A155" s="157">
        <v>1245.0</v>
      </c>
      <c r="B155" s="158" t="s">
        <v>224</v>
      </c>
      <c r="C155" s="158">
        <v>1.0</v>
      </c>
      <c r="D155" s="158">
        <v>0.0</v>
      </c>
      <c r="E155" s="158" t="e">
        <v>#N/A</v>
      </c>
      <c r="F155" s="158">
        <v>1215.0</v>
      </c>
      <c r="G155" s="158"/>
      <c r="H155" s="158">
        <f t="shared" si="1"/>
        <v>29160</v>
      </c>
      <c r="I155" s="158" t="str">
        <f t="shared" si="2"/>
        <v>#N/A</v>
      </c>
      <c r="J155" s="158" t="str">
        <f t="shared" si="3"/>
        <v>#N/A</v>
      </c>
      <c r="K155" s="158" t="str">
        <f t="shared" si="4"/>
        <v>#N/A</v>
      </c>
      <c r="L155" s="158">
        <f t="shared" si="19"/>
        <v>29160</v>
      </c>
      <c r="M155" s="158">
        <f t="shared" si="6"/>
        <v>1215</v>
      </c>
      <c r="N155" s="158">
        <v>1.0</v>
      </c>
      <c r="O155" s="158" t="str">
        <f t="shared" si="7"/>
        <v>#N/A</v>
      </c>
      <c r="P155" s="158" t="str">
        <f t="shared" si="8"/>
        <v>#N/A</v>
      </c>
      <c r="Q155" s="158" t="str">
        <f t="shared" si="9"/>
        <v>#N/A</v>
      </c>
      <c r="R155" s="158" t="str">
        <f t="shared" si="10"/>
        <v>#N/A</v>
      </c>
      <c r="S155" s="158" t="str">
        <f t="shared" si="20"/>
        <v>#N/A</v>
      </c>
      <c r="T155" s="158" t="str">
        <f t="shared" si="11"/>
        <v>#N/A</v>
      </c>
      <c r="U155" s="158">
        <v>246.0</v>
      </c>
      <c r="V155" s="158" t="str">
        <f t="shared" si="12"/>
        <v>#N/A</v>
      </c>
      <c r="W155" s="157" t="s">
        <v>2643</v>
      </c>
      <c r="X155" s="157">
        <v>43.78</v>
      </c>
      <c r="Y155" s="157" t="s">
        <v>2644</v>
      </c>
      <c r="Z155" s="158" t="str">
        <f t="shared" si="21"/>
        <v>#N/A</v>
      </c>
      <c r="AA155" s="158" t="str">
        <f t="shared" si="13"/>
        <v>#N/A</v>
      </c>
      <c r="AB155" s="158" t="str">
        <f t="shared" si="14"/>
        <v>#N/A</v>
      </c>
      <c r="AC155" s="158">
        <v>1.0</v>
      </c>
      <c r="AD155" s="158" t="str">
        <f t="shared" si="15"/>
        <v>#N/A</v>
      </c>
      <c r="AE155" s="158" t="str">
        <f t="shared" si="16"/>
        <v>#N/A</v>
      </c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</row>
    <row r="156">
      <c r="A156" s="157">
        <v>1246.0</v>
      </c>
      <c r="B156" s="158" t="s">
        <v>225</v>
      </c>
      <c r="C156" s="158">
        <v>1.0</v>
      </c>
      <c r="D156" s="158">
        <v>0.0</v>
      </c>
      <c r="E156" s="158" t="e">
        <v>#N/A</v>
      </c>
      <c r="F156" s="158">
        <v>1215.0</v>
      </c>
      <c r="G156" s="158"/>
      <c r="H156" s="158">
        <f t="shared" si="1"/>
        <v>29160</v>
      </c>
      <c r="I156" s="158" t="str">
        <f t="shared" si="2"/>
        <v>#N/A</v>
      </c>
      <c r="J156" s="158" t="str">
        <f t="shared" si="3"/>
        <v>#N/A</v>
      </c>
      <c r="K156" s="158" t="str">
        <f t="shared" si="4"/>
        <v>#N/A</v>
      </c>
      <c r="L156" s="158">
        <f t="shared" si="19"/>
        <v>29160</v>
      </c>
      <c r="M156" s="158">
        <f t="shared" si="6"/>
        <v>1215</v>
      </c>
      <c r="N156" s="158">
        <v>1.0</v>
      </c>
      <c r="O156" s="158" t="str">
        <f t="shared" si="7"/>
        <v>#N/A</v>
      </c>
      <c r="P156" s="158" t="str">
        <f t="shared" si="8"/>
        <v>#N/A</v>
      </c>
      <c r="Q156" s="158" t="str">
        <f t="shared" si="9"/>
        <v>#N/A</v>
      </c>
      <c r="R156" s="158" t="str">
        <f t="shared" si="10"/>
        <v>#N/A</v>
      </c>
      <c r="S156" s="158" t="str">
        <f t="shared" si="20"/>
        <v>#N/A</v>
      </c>
      <c r="T156" s="158" t="str">
        <f t="shared" si="11"/>
        <v>#N/A</v>
      </c>
      <c r="U156" s="158">
        <v>246.0</v>
      </c>
      <c r="V156" s="158" t="str">
        <f t="shared" si="12"/>
        <v>#N/A</v>
      </c>
      <c r="W156" s="157" t="s">
        <v>2643</v>
      </c>
      <c r="X156" s="157">
        <v>43.78</v>
      </c>
      <c r="Y156" s="157" t="s">
        <v>2644</v>
      </c>
      <c r="Z156" s="158" t="str">
        <f t="shared" si="21"/>
        <v>#N/A</v>
      </c>
      <c r="AA156" s="158" t="str">
        <f t="shared" si="13"/>
        <v>#N/A</v>
      </c>
      <c r="AB156" s="158" t="str">
        <f t="shared" si="14"/>
        <v>#N/A</v>
      </c>
      <c r="AC156" s="158">
        <v>1.0</v>
      </c>
      <c r="AD156" s="158" t="str">
        <f t="shared" si="15"/>
        <v>#N/A</v>
      </c>
      <c r="AE156" s="158" t="str">
        <f t="shared" si="16"/>
        <v>#N/A</v>
      </c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</row>
    <row r="157">
      <c r="A157" s="157">
        <v>1247.0</v>
      </c>
      <c r="B157" s="158" t="s">
        <v>226</v>
      </c>
      <c r="C157" s="158">
        <v>1.0</v>
      </c>
      <c r="D157" s="158">
        <v>0.0</v>
      </c>
      <c r="E157" s="158" t="e">
        <v>#N/A</v>
      </c>
      <c r="F157" s="158">
        <v>1215.0</v>
      </c>
      <c r="G157" s="158"/>
      <c r="H157" s="158">
        <f t="shared" si="1"/>
        <v>29160</v>
      </c>
      <c r="I157" s="158" t="str">
        <f t="shared" si="2"/>
        <v>#N/A</v>
      </c>
      <c r="J157" s="158" t="str">
        <f t="shared" si="3"/>
        <v>#N/A</v>
      </c>
      <c r="K157" s="158" t="str">
        <f t="shared" si="4"/>
        <v>#N/A</v>
      </c>
      <c r="L157" s="158">
        <f t="shared" si="19"/>
        <v>29160</v>
      </c>
      <c r="M157" s="158">
        <f t="shared" si="6"/>
        <v>1215</v>
      </c>
      <c r="N157" s="158">
        <v>1.0</v>
      </c>
      <c r="O157" s="158" t="str">
        <f t="shared" si="7"/>
        <v>#N/A</v>
      </c>
      <c r="P157" s="158" t="str">
        <f t="shared" si="8"/>
        <v>#N/A</v>
      </c>
      <c r="Q157" s="158" t="str">
        <f t="shared" si="9"/>
        <v>#N/A</v>
      </c>
      <c r="R157" s="158" t="str">
        <f t="shared" si="10"/>
        <v>#N/A</v>
      </c>
      <c r="S157" s="158" t="str">
        <f t="shared" si="20"/>
        <v>#N/A</v>
      </c>
      <c r="T157" s="158" t="str">
        <f t="shared" si="11"/>
        <v>#N/A</v>
      </c>
      <c r="U157" s="158">
        <v>246.0</v>
      </c>
      <c r="V157" s="158" t="str">
        <f t="shared" si="12"/>
        <v>#N/A</v>
      </c>
      <c r="W157" s="157" t="s">
        <v>2643</v>
      </c>
      <c r="X157" s="157">
        <v>43.78</v>
      </c>
      <c r="Y157" s="157" t="s">
        <v>2644</v>
      </c>
      <c r="Z157" s="158" t="str">
        <f t="shared" si="21"/>
        <v>#N/A</v>
      </c>
      <c r="AA157" s="158" t="str">
        <f t="shared" si="13"/>
        <v>#N/A</v>
      </c>
      <c r="AB157" s="158" t="str">
        <f t="shared" si="14"/>
        <v>#N/A</v>
      </c>
      <c r="AC157" s="158">
        <v>1.0</v>
      </c>
      <c r="AD157" s="158" t="str">
        <f t="shared" si="15"/>
        <v>#N/A</v>
      </c>
      <c r="AE157" s="158" t="str">
        <f t="shared" si="16"/>
        <v>#N/A</v>
      </c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</row>
    <row r="158">
      <c r="A158" s="157">
        <v>1248.0</v>
      </c>
      <c r="B158" s="158" t="s">
        <v>227</v>
      </c>
      <c r="C158" s="158">
        <v>1.0</v>
      </c>
      <c r="D158" s="158">
        <v>0.0</v>
      </c>
      <c r="E158" s="158" t="e">
        <v>#N/A</v>
      </c>
      <c r="F158" s="158">
        <v>1215.0</v>
      </c>
      <c r="G158" s="158"/>
      <c r="H158" s="158">
        <f t="shared" si="1"/>
        <v>29160</v>
      </c>
      <c r="I158" s="158" t="str">
        <f t="shared" si="2"/>
        <v>#N/A</v>
      </c>
      <c r="J158" s="158" t="str">
        <f t="shared" si="3"/>
        <v>#N/A</v>
      </c>
      <c r="K158" s="158" t="str">
        <f t="shared" si="4"/>
        <v>#N/A</v>
      </c>
      <c r="L158" s="158">
        <f t="shared" si="19"/>
        <v>29160</v>
      </c>
      <c r="M158" s="158">
        <f t="shared" si="6"/>
        <v>1215</v>
      </c>
      <c r="N158" s="158">
        <v>1.0</v>
      </c>
      <c r="O158" s="158" t="str">
        <f t="shared" si="7"/>
        <v>#N/A</v>
      </c>
      <c r="P158" s="158" t="str">
        <f t="shared" si="8"/>
        <v>#N/A</v>
      </c>
      <c r="Q158" s="158" t="str">
        <f t="shared" si="9"/>
        <v>#N/A</v>
      </c>
      <c r="R158" s="158" t="str">
        <f t="shared" si="10"/>
        <v>#N/A</v>
      </c>
      <c r="S158" s="158" t="str">
        <f t="shared" si="20"/>
        <v>#N/A</v>
      </c>
      <c r="T158" s="158" t="str">
        <f t="shared" si="11"/>
        <v>#N/A</v>
      </c>
      <c r="U158" s="158">
        <v>246.0</v>
      </c>
      <c r="V158" s="158" t="str">
        <f t="shared" si="12"/>
        <v>#N/A</v>
      </c>
      <c r="W158" s="157" t="s">
        <v>2643</v>
      </c>
      <c r="X158" s="157">
        <v>43.78</v>
      </c>
      <c r="Y158" s="157" t="s">
        <v>2644</v>
      </c>
      <c r="Z158" s="158" t="str">
        <f t="shared" si="21"/>
        <v>#N/A</v>
      </c>
      <c r="AA158" s="158" t="str">
        <f t="shared" si="13"/>
        <v>#N/A</v>
      </c>
      <c r="AB158" s="158" t="str">
        <f t="shared" si="14"/>
        <v>#N/A</v>
      </c>
      <c r="AC158" s="158">
        <v>1.0</v>
      </c>
      <c r="AD158" s="158" t="str">
        <f t="shared" si="15"/>
        <v>#N/A</v>
      </c>
      <c r="AE158" s="158" t="str">
        <f t="shared" si="16"/>
        <v>#N/A</v>
      </c>
      <c r="AF158" s="158"/>
      <c r="AG158" s="158"/>
      <c r="AH158" s="158"/>
      <c r="AI158" s="158"/>
      <c r="AJ158" s="158"/>
      <c r="AK158" s="158"/>
      <c r="AL158" s="158"/>
      <c r="AM158" s="158"/>
      <c r="AN158" s="158"/>
      <c r="AO158" s="158"/>
      <c r="AP158" s="158"/>
      <c r="AQ158" s="158"/>
      <c r="AR158" s="158"/>
      <c r="AS158" s="158"/>
      <c r="AT158" s="158"/>
      <c r="AU158" s="158"/>
      <c r="AV158" s="158"/>
    </row>
    <row r="159">
      <c r="A159" s="157">
        <v>1249.0</v>
      </c>
      <c r="B159" s="158" t="s">
        <v>228</v>
      </c>
      <c r="C159" s="158">
        <v>1.0</v>
      </c>
      <c r="D159" s="158">
        <v>0.0</v>
      </c>
      <c r="E159" s="158" t="e">
        <v>#N/A</v>
      </c>
      <c r="F159" s="158">
        <v>1215.0</v>
      </c>
      <c r="G159" s="158"/>
      <c r="H159" s="158">
        <f t="shared" si="1"/>
        <v>29160</v>
      </c>
      <c r="I159" s="158" t="str">
        <f t="shared" si="2"/>
        <v>#N/A</v>
      </c>
      <c r="J159" s="158" t="str">
        <f t="shared" si="3"/>
        <v>#N/A</v>
      </c>
      <c r="K159" s="158" t="str">
        <f t="shared" si="4"/>
        <v>#N/A</v>
      </c>
      <c r="L159" s="158">
        <f t="shared" si="19"/>
        <v>29160</v>
      </c>
      <c r="M159" s="158">
        <f t="shared" si="6"/>
        <v>1215</v>
      </c>
      <c r="N159" s="158">
        <v>3.0</v>
      </c>
      <c r="O159" s="158" t="str">
        <f t="shared" si="7"/>
        <v>#N/A</v>
      </c>
      <c r="P159" s="158" t="str">
        <f t="shared" si="8"/>
        <v>#N/A</v>
      </c>
      <c r="Q159" s="158" t="str">
        <f t="shared" si="9"/>
        <v>#N/A</v>
      </c>
      <c r="R159" s="158" t="str">
        <f t="shared" si="10"/>
        <v>#N/A</v>
      </c>
      <c r="S159" s="158" t="str">
        <f t="shared" si="20"/>
        <v>#N/A</v>
      </c>
      <c r="T159" s="158" t="str">
        <f t="shared" si="11"/>
        <v>#N/A</v>
      </c>
      <c r="U159" s="158">
        <v>246.0</v>
      </c>
      <c r="V159" s="158" t="str">
        <f t="shared" si="12"/>
        <v>#N/A</v>
      </c>
      <c r="W159" s="157" t="s">
        <v>2643</v>
      </c>
      <c r="X159" s="157">
        <v>43.78</v>
      </c>
      <c r="Y159" s="157" t="s">
        <v>2644</v>
      </c>
      <c r="Z159" s="158" t="str">
        <f t="shared" si="21"/>
        <v>#N/A</v>
      </c>
      <c r="AA159" s="158" t="str">
        <f t="shared" si="13"/>
        <v>#N/A</v>
      </c>
      <c r="AB159" s="158" t="str">
        <f t="shared" si="14"/>
        <v>#N/A</v>
      </c>
      <c r="AC159" s="158">
        <v>3.0</v>
      </c>
      <c r="AD159" s="158" t="str">
        <f t="shared" si="15"/>
        <v>#N/A</v>
      </c>
      <c r="AE159" s="158" t="str">
        <f t="shared" si="16"/>
        <v>#N/A</v>
      </c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</row>
    <row r="160">
      <c r="A160" s="157">
        <v>1250.0</v>
      </c>
      <c r="B160" s="158" t="s">
        <v>229</v>
      </c>
      <c r="C160" s="158">
        <v>1.0</v>
      </c>
      <c r="D160" s="158">
        <v>0.0</v>
      </c>
      <c r="E160" s="158" t="e">
        <v>#N/A</v>
      </c>
      <c r="F160" s="158">
        <v>1215.0</v>
      </c>
      <c r="G160" s="158"/>
      <c r="H160" s="158">
        <f t="shared" si="1"/>
        <v>29160</v>
      </c>
      <c r="I160" s="158" t="str">
        <f t="shared" si="2"/>
        <v>#N/A</v>
      </c>
      <c r="J160" s="158" t="str">
        <f t="shared" si="3"/>
        <v>#N/A</v>
      </c>
      <c r="K160" s="158" t="str">
        <f t="shared" si="4"/>
        <v>#N/A</v>
      </c>
      <c r="L160" s="158">
        <f t="shared" si="19"/>
        <v>29160</v>
      </c>
      <c r="M160" s="158">
        <f t="shared" si="6"/>
        <v>1215</v>
      </c>
      <c r="N160" s="158">
        <v>1.0</v>
      </c>
      <c r="O160" s="158" t="str">
        <f t="shared" si="7"/>
        <v>#N/A</v>
      </c>
      <c r="P160" s="158" t="str">
        <f t="shared" si="8"/>
        <v>#N/A</v>
      </c>
      <c r="Q160" s="158" t="str">
        <f t="shared" si="9"/>
        <v>#N/A</v>
      </c>
      <c r="R160" s="158" t="str">
        <f t="shared" si="10"/>
        <v>#N/A</v>
      </c>
      <c r="S160" s="158" t="str">
        <f t="shared" si="20"/>
        <v>#N/A</v>
      </c>
      <c r="T160" s="158" t="str">
        <f t="shared" si="11"/>
        <v>#N/A</v>
      </c>
      <c r="U160" s="158">
        <v>246.0</v>
      </c>
      <c r="V160" s="158" t="str">
        <f t="shared" si="12"/>
        <v>#N/A</v>
      </c>
      <c r="W160" s="157" t="s">
        <v>2643</v>
      </c>
      <c r="X160" s="157">
        <v>43.78</v>
      </c>
      <c r="Y160" s="157" t="s">
        <v>2644</v>
      </c>
      <c r="Z160" s="158" t="str">
        <f t="shared" si="21"/>
        <v>#N/A</v>
      </c>
      <c r="AA160" s="158" t="str">
        <f t="shared" si="13"/>
        <v>#N/A</v>
      </c>
      <c r="AB160" s="158" t="str">
        <f t="shared" si="14"/>
        <v>#N/A</v>
      </c>
      <c r="AC160" s="158">
        <v>1.0</v>
      </c>
      <c r="AD160" s="158" t="str">
        <f t="shared" si="15"/>
        <v>#N/A</v>
      </c>
      <c r="AE160" s="158" t="str">
        <f t="shared" si="16"/>
        <v>#N/A</v>
      </c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</row>
    <row r="161">
      <c r="A161" s="157">
        <v>1251.0</v>
      </c>
      <c r="B161" s="158" t="s">
        <v>230</v>
      </c>
      <c r="C161" s="158">
        <v>1.0</v>
      </c>
      <c r="D161" s="158">
        <v>0.0</v>
      </c>
      <c r="E161" s="158" t="e">
        <v>#N/A</v>
      </c>
      <c r="F161" s="158">
        <v>1215.0</v>
      </c>
      <c r="G161" s="158"/>
      <c r="H161" s="158">
        <f t="shared" si="1"/>
        <v>29160</v>
      </c>
      <c r="I161" s="158" t="str">
        <f t="shared" si="2"/>
        <v>#N/A</v>
      </c>
      <c r="J161" s="158" t="str">
        <f t="shared" si="3"/>
        <v>#N/A</v>
      </c>
      <c r="K161" s="158" t="str">
        <f t="shared" si="4"/>
        <v>#N/A</v>
      </c>
      <c r="L161" s="158">
        <f t="shared" si="19"/>
        <v>29160</v>
      </c>
      <c r="M161" s="158">
        <f t="shared" si="6"/>
        <v>1215</v>
      </c>
      <c r="N161" s="158">
        <v>4.0</v>
      </c>
      <c r="O161" s="158" t="str">
        <f t="shared" si="7"/>
        <v>#N/A</v>
      </c>
      <c r="P161" s="158" t="str">
        <f t="shared" si="8"/>
        <v>#N/A</v>
      </c>
      <c r="Q161" s="158" t="str">
        <f t="shared" si="9"/>
        <v>#N/A</v>
      </c>
      <c r="R161" s="158" t="str">
        <f t="shared" si="10"/>
        <v>#N/A</v>
      </c>
      <c r="S161" s="158" t="str">
        <f t="shared" si="20"/>
        <v>#N/A</v>
      </c>
      <c r="T161" s="158" t="str">
        <f t="shared" si="11"/>
        <v>#N/A</v>
      </c>
      <c r="U161" s="158">
        <v>246.0</v>
      </c>
      <c r="V161" s="158" t="str">
        <f t="shared" si="12"/>
        <v>#N/A</v>
      </c>
      <c r="W161" s="157" t="s">
        <v>2643</v>
      </c>
      <c r="X161" s="157">
        <v>43.78</v>
      </c>
      <c r="Y161" s="157" t="s">
        <v>2644</v>
      </c>
      <c r="Z161" s="158" t="str">
        <f t="shared" si="21"/>
        <v>#N/A</v>
      </c>
      <c r="AA161" s="158" t="str">
        <f t="shared" si="13"/>
        <v>#N/A</v>
      </c>
      <c r="AB161" s="158" t="str">
        <f t="shared" si="14"/>
        <v>#N/A</v>
      </c>
      <c r="AC161" s="158">
        <v>4.0</v>
      </c>
      <c r="AD161" s="158" t="str">
        <f t="shared" si="15"/>
        <v>#N/A</v>
      </c>
      <c r="AE161" s="158" t="str">
        <f t="shared" si="16"/>
        <v>#N/A</v>
      </c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</row>
    <row r="162">
      <c r="A162" s="157">
        <v>1252.0</v>
      </c>
      <c r="B162" s="158" t="s">
        <v>232</v>
      </c>
      <c r="C162" s="158">
        <v>1.0</v>
      </c>
      <c r="D162" s="158" t="s">
        <v>2673</v>
      </c>
      <c r="E162" s="158">
        <v>1.0</v>
      </c>
      <c r="F162" s="158">
        <v>1215.0</v>
      </c>
      <c r="G162" s="158"/>
      <c r="H162" s="158">
        <f t="shared" si="1"/>
        <v>29160</v>
      </c>
      <c r="I162" s="158">
        <f t="shared" si="2"/>
        <v>29160</v>
      </c>
      <c r="J162" s="158">
        <f t="shared" si="3"/>
        <v>1215</v>
      </c>
      <c r="K162" s="158">
        <f t="shared" si="4"/>
        <v>3.328767123</v>
      </c>
      <c r="L162" s="158">
        <f t="shared" si="19"/>
        <v>29160</v>
      </c>
      <c r="M162" s="158">
        <f t="shared" si="6"/>
        <v>1215</v>
      </c>
      <c r="N162" s="158">
        <v>5.0</v>
      </c>
      <c r="O162" s="158">
        <f t="shared" si="7"/>
        <v>6</v>
      </c>
      <c r="P162" s="158">
        <f t="shared" si="8"/>
        <v>1.2</v>
      </c>
      <c r="Q162" s="158">
        <f t="shared" si="9"/>
        <v>6075</v>
      </c>
      <c r="R162" s="158">
        <f t="shared" si="10"/>
        <v>16.64383562</v>
      </c>
      <c r="S162" s="158">
        <f t="shared" si="20"/>
        <v>0.0008230452675</v>
      </c>
      <c r="T162" s="158">
        <f t="shared" si="11"/>
        <v>0.3004115226</v>
      </c>
      <c r="U162" s="158">
        <v>246.0</v>
      </c>
      <c r="V162" s="158">
        <f t="shared" si="12"/>
        <v>0.2024691358</v>
      </c>
      <c r="W162" s="157" t="s">
        <v>2643</v>
      </c>
      <c r="X162" s="157">
        <v>43.78</v>
      </c>
      <c r="Y162" s="157" t="s">
        <v>2644</v>
      </c>
      <c r="Z162" s="158">
        <f t="shared" si="21"/>
        <v>0.00001879957212</v>
      </c>
      <c r="AA162" s="158">
        <f t="shared" si="13"/>
        <v>0.2032921811</v>
      </c>
      <c r="AB162" s="158">
        <f t="shared" si="14"/>
        <v>0.05082304527</v>
      </c>
      <c r="AC162" s="158">
        <v>5.0</v>
      </c>
      <c r="AD162" s="158">
        <f t="shared" si="15"/>
        <v>98.3805668</v>
      </c>
      <c r="AE162" s="158">
        <f t="shared" si="16"/>
        <v>0.2695357995</v>
      </c>
      <c r="AF162" s="158"/>
      <c r="AG162" s="158"/>
      <c r="AH162" s="158"/>
      <c r="AI162" s="158"/>
      <c r="AJ162" s="158"/>
      <c r="AK162" s="158"/>
      <c r="AL162" s="158"/>
      <c r="AM162" s="158"/>
      <c r="AN162" s="158"/>
      <c r="AO162" s="158"/>
      <c r="AP162" s="158"/>
      <c r="AQ162" s="158"/>
      <c r="AR162" s="158"/>
      <c r="AS162" s="158"/>
      <c r="AT162" s="158"/>
      <c r="AU162" s="158"/>
      <c r="AV162" s="158"/>
    </row>
    <row r="163">
      <c r="A163" s="157">
        <v>1253.0</v>
      </c>
      <c r="B163" s="158" t="s">
        <v>233</v>
      </c>
      <c r="C163" s="158">
        <v>1.0</v>
      </c>
      <c r="D163" s="158">
        <v>0.0</v>
      </c>
      <c r="E163" s="158" t="e">
        <v>#N/A</v>
      </c>
      <c r="F163" s="158">
        <v>1215.0</v>
      </c>
      <c r="G163" s="158"/>
      <c r="H163" s="158">
        <f t="shared" si="1"/>
        <v>29160</v>
      </c>
      <c r="I163" s="158" t="str">
        <f t="shared" si="2"/>
        <v>#N/A</v>
      </c>
      <c r="J163" s="158" t="str">
        <f t="shared" si="3"/>
        <v>#N/A</v>
      </c>
      <c r="K163" s="158" t="str">
        <f t="shared" si="4"/>
        <v>#N/A</v>
      </c>
      <c r="L163" s="158">
        <f t="shared" si="19"/>
        <v>29160</v>
      </c>
      <c r="M163" s="158">
        <f t="shared" si="6"/>
        <v>1215</v>
      </c>
      <c r="N163" s="158">
        <v>2.0</v>
      </c>
      <c r="O163" s="158" t="str">
        <f t="shared" si="7"/>
        <v>#N/A</v>
      </c>
      <c r="P163" s="158" t="str">
        <f t="shared" si="8"/>
        <v>#N/A</v>
      </c>
      <c r="Q163" s="158" t="str">
        <f t="shared" si="9"/>
        <v>#N/A</v>
      </c>
      <c r="R163" s="158" t="str">
        <f t="shared" si="10"/>
        <v>#N/A</v>
      </c>
      <c r="S163" s="158" t="str">
        <f t="shared" si="20"/>
        <v>#N/A</v>
      </c>
      <c r="T163" s="158" t="str">
        <f t="shared" si="11"/>
        <v>#N/A</v>
      </c>
      <c r="U163" s="158">
        <v>246.0</v>
      </c>
      <c r="V163" s="158" t="str">
        <f t="shared" si="12"/>
        <v>#N/A</v>
      </c>
      <c r="W163" s="157" t="s">
        <v>2643</v>
      </c>
      <c r="X163" s="157">
        <v>43.78</v>
      </c>
      <c r="Y163" s="157" t="s">
        <v>2644</v>
      </c>
      <c r="Z163" s="158" t="str">
        <f t="shared" si="21"/>
        <v>#N/A</v>
      </c>
      <c r="AA163" s="158" t="str">
        <f t="shared" si="13"/>
        <v>#N/A</v>
      </c>
      <c r="AB163" s="158" t="str">
        <f t="shared" si="14"/>
        <v>#N/A</v>
      </c>
      <c r="AC163" s="158">
        <v>2.0</v>
      </c>
      <c r="AD163" s="158" t="str">
        <f t="shared" si="15"/>
        <v>#N/A</v>
      </c>
      <c r="AE163" s="158" t="str">
        <f t="shared" si="16"/>
        <v>#N/A</v>
      </c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8"/>
      <c r="AQ163" s="158"/>
      <c r="AR163" s="158"/>
      <c r="AS163" s="158"/>
      <c r="AT163" s="158"/>
      <c r="AU163" s="158"/>
      <c r="AV163" s="158"/>
    </row>
    <row r="164">
      <c r="A164" s="157">
        <v>1254.0</v>
      </c>
      <c r="B164" s="158" t="s">
        <v>234</v>
      </c>
      <c r="C164" s="158">
        <v>1.0</v>
      </c>
      <c r="D164" s="158">
        <v>0.0</v>
      </c>
      <c r="E164" s="158" t="e">
        <v>#N/A</v>
      </c>
      <c r="F164" s="158">
        <v>1215.0</v>
      </c>
      <c r="G164" s="158"/>
      <c r="H164" s="158">
        <f t="shared" si="1"/>
        <v>29160</v>
      </c>
      <c r="I164" s="158" t="str">
        <f t="shared" si="2"/>
        <v>#N/A</v>
      </c>
      <c r="J164" s="158" t="str">
        <f t="shared" si="3"/>
        <v>#N/A</v>
      </c>
      <c r="K164" s="158" t="str">
        <f t="shared" si="4"/>
        <v>#N/A</v>
      </c>
      <c r="L164" s="158">
        <f t="shared" si="19"/>
        <v>29160</v>
      </c>
      <c r="M164" s="158">
        <f t="shared" si="6"/>
        <v>1215</v>
      </c>
      <c r="N164" s="158">
        <v>4.0</v>
      </c>
      <c r="O164" s="158" t="str">
        <f t="shared" si="7"/>
        <v>#N/A</v>
      </c>
      <c r="P164" s="158" t="str">
        <f t="shared" si="8"/>
        <v>#N/A</v>
      </c>
      <c r="Q164" s="158" t="str">
        <f t="shared" si="9"/>
        <v>#N/A</v>
      </c>
      <c r="R164" s="158" t="str">
        <f t="shared" si="10"/>
        <v>#N/A</v>
      </c>
      <c r="S164" s="158" t="str">
        <f t="shared" si="20"/>
        <v>#N/A</v>
      </c>
      <c r="T164" s="158" t="str">
        <f t="shared" si="11"/>
        <v>#N/A</v>
      </c>
      <c r="U164" s="158">
        <v>246.0</v>
      </c>
      <c r="V164" s="158" t="str">
        <f t="shared" si="12"/>
        <v>#N/A</v>
      </c>
      <c r="W164" s="157" t="s">
        <v>2643</v>
      </c>
      <c r="X164" s="157">
        <v>43.78</v>
      </c>
      <c r="Y164" s="157" t="s">
        <v>2644</v>
      </c>
      <c r="Z164" s="158" t="str">
        <f t="shared" si="21"/>
        <v>#N/A</v>
      </c>
      <c r="AA164" s="158" t="str">
        <f t="shared" si="13"/>
        <v>#N/A</v>
      </c>
      <c r="AB164" s="158" t="str">
        <f t="shared" si="14"/>
        <v>#N/A</v>
      </c>
      <c r="AC164" s="158">
        <v>4.0</v>
      </c>
      <c r="AD164" s="158" t="str">
        <f t="shared" si="15"/>
        <v>#N/A</v>
      </c>
      <c r="AE164" s="158" t="str">
        <f t="shared" si="16"/>
        <v>#N/A</v>
      </c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8"/>
      <c r="AQ164" s="158"/>
      <c r="AR164" s="158"/>
      <c r="AS164" s="158"/>
      <c r="AT164" s="158"/>
      <c r="AU164" s="158"/>
      <c r="AV164" s="158"/>
    </row>
    <row r="165">
      <c r="A165" s="157">
        <v>1255.0</v>
      </c>
      <c r="B165" s="158" t="s">
        <v>235</v>
      </c>
      <c r="C165" s="158">
        <v>1.0</v>
      </c>
      <c r="D165" s="158">
        <v>0.0</v>
      </c>
      <c r="E165" s="158" t="e">
        <v>#N/A</v>
      </c>
      <c r="F165" s="158">
        <v>1215.0</v>
      </c>
      <c r="G165" s="158"/>
      <c r="H165" s="158">
        <f t="shared" si="1"/>
        <v>29160</v>
      </c>
      <c r="I165" s="158" t="str">
        <f t="shared" si="2"/>
        <v>#N/A</v>
      </c>
      <c r="J165" s="158" t="str">
        <f t="shared" si="3"/>
        <v>#N/A</v>
      </c>
      <c r="K165" s="158" t="str">
        <f t="shared" si="4"/>
        <v>#N/A</v>
      </c>
      <c r="L165" s="158">
        <f t="shared" si="19"/>
        <v>29160</v>
      </c>
      <c r="M165" s="158">
        <f t="shared" si="6"/>
        <v>1215</v>
      </c>
      <c r="N165" s="158">
        <v>2.0</v>
      </c>
      <c r="O165" s="158" t="str">
        <f t="shared" si="7"/>
        <v>#N/A</v>
      </c>
      <c r="P165" s="158" t="str">
        <f t="shared" si="8"/>
        <v>#N/A</v>
      </c>
      <c r="Q165" s="158" t="str">
        <f t="shared" si="9"/>
        <v>#N/A</v>
      </c>
      <c r="R165" s="158" t="str">
        <f t="shared" si="10"/>
        <v>#N/A</v>
      </c>
      <c r="S165" s="158" t="str">
        <f t="shared" si="20"/>
        <v>#N/A</v>
      </c>
      <c r="T165" s="158" t="str">
        <f t="shared" si="11"/>
        <v>#N/A</v>
      </c>
      <c r="U165" s="158">
        <v>246.0</v>
      </c>
      <c r="V165" s="158" t="str">
        <f t="shared" si="12"/>
        <v>#N/A</v>
      </c>
      <c r="W165" s="157" t="s">
        <v>2643</v>
      </c>
      <c r="X165" s="157">
        <v>43.78</v>
      </c>
      <c r="Y165" s="157" t="s">
        <v>2644</v>
      </c>
      <c r="Z165" s="158" t="str">
        <f t="shared" si="21"/>
        <v>#N/A</v>
      </c>
      <c r="AA165" s="158" t="str">
        <f t="shared" si="13"/>
        <v>#N/A</v>
      </c>
      <c r="AB165" s="158" t="str">
        <f t="shared" si="14"/>
        <v>#N/A</v>
      </c>
      <c r="AC165" s="158">
        <v>2.0</v>
      </c>
      <c r="AD165" s="158" t="str">
        <f t="shared" si="15"/>
        <v>#N/A</v>
      </c>
      <c r="AE165" s="158" t="str">
        <f t="shared" si="16"/>
        <v>#N/A</v>
      </c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158"/>
    </row>
    <row r="166">
      <c r="A166" s="157">
        <v>1256.0</v>
      </c>
      <c r="B166" s="158" t="s">
        <v>236</v>
      </c>
      <c r="C166" s="158">
        <v>1.0</v>
      </c>
      <c r="D166" s="158">
        <v>0.0</v>
      </c>
      <c r="E166" s="158" t="e">
        <v>#N/A</v>
      </c>
      <c r="F166" s="158">
        <v>1215.0</v>
      </c>
      <c r="G166" s="158"/>
      <c r="H166" s="158">
        <f t="shared" si="1"/>
        <v>29160</v>
      </c>
      <c r="I166" s="158" t="str">
        <f t="shared" si="2"/>
        <v>#N/A</v>
      </c>
      <c r="J166" s="158" t="str">
        <f t="shared" si="3"/>
        <v>#N/A</v>
      </c>
      <c r="K166" s="158" t="str">
        <f t="shared" si="4"/>
        <v>#N/A</v>
      </c>
      <c r="L166" s="158">
        <f t="shared" si="19"/>
        <v>29160</v>
      </c>
      <c r="M166" s="158">
        <f t="shared" si="6"/>
        <v>1215</v>
      </c>
      <c r="N166" s="158">
        <v>5.0</v>
      </c>
      <c r="O166" s="158" t="str">
        <f t="shared" si="7"/>
        <v>#N/A</v>
      </c>
      <c r="P166" s="158" t="str">
        <f t="shared" si="8"/>
        <v>#N/A</v>
      </c>
      <c r="Q166" s="158" t="str">
        <f t="shared" si="9"/>
        <v>#N/A</v>
      </c>
      <c r="R166" s="158" t="str">
        <f t="shared" si="10"/>
        <v>#N/A</v>
      </c>
      <c r="S166" s="158" t="str">
        <f t="shared" si="20"/>
        <v>#N/A</v>
      </c>
      <c r="T166" s="158" t="str">
        <f t="shared" si="11"/>
        <v>#N/A</v>
      </c>
      <c r="U166" s="158">
        <v>246.0</v>
      </c>
      <c r="V166" s="158" t="str">
        <f t="shared" si="12"/>
        <v>#N/A</v>
      </c>
      <c r="W166" s="157" t="s">
        <v>2643</v>
      </c>
      <c r="X166" s="157">
        <v>43.78</v>
      </c>
      <c r="Y166" s="157" t="s">
        <v>2644</v>
      </c>
      <c r="Z166" s="158" t="str">
        <f t="shared" si="21"/>
        <v>#N/A</v>
      </c>
      <c r="AA166" s="158" t="str">
        <f t="shared" si="13"/>
        <v>#N/A</v>
      </c>
      <c r="AB166" s="158" t="str">
        <f t="shared" si="14"/>
        <v>#N/A</v>
      </c>
      <c r="AC166" s="158">
        <v>5.0</v>
      </c>
      <c r="AD166" s="158" t="str">
        <f t="shared" si="15"/>
        <v>#N/A</v>
      </c>
      <c r="AE166" s="158" t="str">
        <f t="shared" si="16"/>
        <v>#N/A</v>
      </c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</row>
    <row r="167">
      <c r="A167" s="157">
        <v>1257.0</v>
      </c>
      <c r="B167" s="158" t="s">
        <v>47</v>
      </c>
      <c r="C167" s="158">
        <v>1.0</v>
      </c>
      <c r="D167" s="158">
        <v>0.0</v>
      </c>
      <c r="E167" s="158" t="e">
        <v>#N/A</v>
      </c>
      <c r="F167" s="158">
        <v>1215.0</v>
      </c>
      <c r="G167" s="158"/>
      <c r="H167" s="158">
        <f t="shared" si="1"/>
        <v>29160</v>
      </c>
      <c r="I167" s="158" t="str">
        <f t="shared" si="2"/>
        <v>#N/A</v>
      </c>
      <c r="J167" s="158" t="str">
        <f t="shared" si="3"/>
        <v>#N/A</v>
      </c>
      <c r="K167" s="158" t="str">
        <f t="shared" si="4"/>
        <v>#N/A</v>
      </c>
      <c r="L167" s="158">
        <f t="shared" si="19"/>
        <v>29160</v>
      </c>
      <c r="M167" s="158">
        <f t="shared" si="6"/>
        <v>1215</v>
      </c>
      <c r="N167" s="158">
        <v>1.0</v>
      </c>
      <c r="O167" s="158" t="str">
        <f t="shared" si="7"/>
        <v>#N/A</v>
      </c>
      <c r="P167" s="158" t="str">
        <f t="shared" si="8"/>
        <v>#N/A</v>
      </c>
      <c r="Q167" s="158" t="str">
        <f t="shared" si="9"/>
        <v>#N/A</v>
      </c>
      <c r="R167" s="158" t="str">
        <f t="shared" si="10"/>
        <v>#N/A</v>
      </c>
      <c r="S167" s="158" t="str">
        <f t="shared" si="20"/>
        <v>#N/A</v>
      </c>
      <c r="T167" s="158" t="str">
        <f t="shared" si="11"/>
        <v>#N/A</v>
      </c>
      <c r="U167" s="158">
        <v>246.0</v>
      </c>
      <c r="V167" s="158" t="str">
        <f t="shared" si="12"/>
        <v>#N/A</v>
      </c>
      <c r="W167" s="157" t="s">
        <v>2643</v>
      </c>
      <c r="X167" s="157">
        <v>43.78</v>
      </c>
      <c r="Y167" s="157" t="s">
        <v>2644</v>
      </c>
      <c r="Z167" s="158" t="str">
        <f t="shared" si="21"/>
        <v>#N/A</v>
      </c>
      <c r="AA167" s="158" t="str">
        <f t="shared" si="13"/>
        <v>#N/A</v>
      </c>
      <c r="AB167" s="158" t="str">
        <f t="shared" si="14"/>
        <v>#N/A</v>
      </c>
      <c r="AC167" s="158">
        <v>1.0</v>
      </c>
      <c r="AD167" s="158" t="str">
        <f t="shared" si="15"/>
        <v>#N/A</v>
      </c>
      <c r="AE167" s="158" t="str">
        <f t="shared" si="16"/>
        <v>#N/A</v>
      </c>
      <c r="AF167" s="158"/>
      <c r="AG167" s="158"/>
      <c r="AH167" s="158"/>
      <c r="AI167" s="158"/>
      <c r="AJ167" s="158"/>
      <c r="AK167" s="158"/>
      <c r="AL167" s="158"/>
      <c r="AM167" s="158"/>
      <c r="AN167" s="158"/>
      <c r="AO167" s="158"/>
      <c r="AP167" s="158"/>
      <c r="AQ167" s="158"/>
      <c r="AR167" s="158"/>
      <c r="AS167" s="158"/>
      <c r="AT167" s="158"/>
      <c r="AU167" s="158"/>
      <c r="AV167" s="158"/>
    </row>
    <row r="168">
      <c r="A168" s="157">
        <v>1258.0</v>
      </c>
      <c r="B168" s="158" t="s">
        <v>237</v>
      </c>
      <c r="C168" s="158">
        <v>1.0</v>
      </c>
      <c r="D168" s="158">
        <v>0.0</v>
      </c>
      <c r="E168" s="158" t="e">
        <v>#N/A</v>
      </c>
      <c r="F168" s="158">
        <v>1215.0</v>
      </c>
      <c r="G168" s="158"/>
      <c r="H168" s="158">
        <f t="shared" si="1"/>
        <v>29160</v>
      </c>
      <c r="I168" s="158" t="str">
        <f t="shared" si="2"/>
        <v>#N/A</v>
      </c>
      <c r="J168" s="158" t="str">
        <f t="shared" si="3"/>
        <v>#N/A</v>
      </c>
      <c r="K168" s="158" t="str">
        <f t="shared" si="4"/>
        <v>#N/A</v>
      </c>
      <c r="L168" s="158">
        <f t="shared" si="19"/>
        <v>29160</v>
      </c>
      <c r="M168" s="158">
        <f t="shared" si="6"/>
        <v>1215</v>
      </c>
      <c r="N168" s="158">
        <v>3.0</v>
      </c>
      <c r="O168" s="158" t="str">
        <f t="shared" si="7"/>
        <v>#N/A</v>
      </c>
      <c r="P168" s="158" t="str">
        <f t="shared" si="8"/>
        <v>#N/A</v>
      </c>
      <c r="Q168" s="158" t="str">
        <f t="shared" si="9"/>
        <v>#N/A</v>
      </c>
      <c r="R168" s="158" t="str">
        <f t="shared" si="10"/>
        <v>#N/A</v>
      </c>
      <c r="S168" s="158" t="str">
        <f t="shared" si="20"/>
        <v>#N/A</v>
      </c>
      <c r="T168" s="158" t="str">
        <f t="shared" si="11"/>
        <v>#N/A</v>
      </c>
      <c r="U168" s="158">
        <v>246.0</v>
      </c>
      <c r="V168" s="158" t="str">
        <f t="shared" si="12"/>
        <v>#N/A</v>
      </c>
      <c r="W168" s="157" t="s">
        <v>2643</v>
      </c>
      <c r="X168" s="157">
        <v>43.78</v>
      </c>
      <c r="Y168" s="157" t="s">
        <v>2644</v>
      </c>
      <c r="Z168" s="158" t="str">
        <f t="shared" si="21"/>
        <v>#N/A</v>
      </c>
      <c r="AA168" s="158" t="str">
        <f t="shared" si="13"/>
        <v>#N/A</v>
      </c>
      <c r="AB168" s="158" t="str">
        <f t="shared" si="14"/>
        <v>#N/A</v>
      </c>
      <c r="AC168" s="158">
        <v>3.0</v>
      </c>
      <c r="AD168" s="158" t="str">
        <f t="shared" si="15"/>
        <v>#N/A</v>
      </c>
      <c r="AE168" s="158" t="str">
        <f t="shared" si="16"/>
        <v>#N/A</v>
      </c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</row>
    <row r="169">
      <c r="A169" s="157">
        <v>1259.0</v>
      </c>
      <c r="B169" s="158" t="s">
        <v>238</v>
      </c>
      <c r="C169" s="158">
        <v>1.0</v>
      </c>
      <c r="D169" s="158">
        <v>0.0</v>
      </c>
      <c r="E169" s="158" t="e">
        <v>#N/A</v>
      </c>
      <c r="F169" s="158">
        <v>1215.0</v>
      </c>
      <c r="G169" s="158"/>
      <c r="H169" s="158">
        <f t="shared" si="1"/>
        <v>29160</v>
      </c>
      <c r="I169" s="158" t="str">
        <f t="shared" si="2"/>
        <v>#N/A</v>
      </c>
      <c r="J169" s="158" t="str">
        <f t="shared" si="3"/>
        <v>#N/A</v>
      </c>
      <c r="K169" s="158" t="str">
        <f t="shared" si="4"/>
        <v>#N/A</v>
      </c>
      <c r="L169" s="158">
        <f t="shared" si="19"/>
        <v>29160</v>
      </c>
      <c r="M169" s="158">
        <f t="shared" si="6"/>
        <v>1215</v>
      </c>
      <c r="N169" s="158">
        <v>3.0</v>
      </c>
      <c r="O169" s="158" t="str">
        <f t="shared" si="7"/>
        <v>#N/A</v>
      </c>
      <c r="P169" s="158" t="str">
        <f t="shared" si="8"/>
        <v>#N/A</v>
      </c>
      <c r="Q169" s="158" t="str">
        <f t="shared" si="9"/>
        <v>#N/A</v>
      </c>
      <c r="R169" s="158" t="str">
        <f t="shared" si="10"/>
        <v>#N/A</v>
      </c>
      <c r="S169" s="158" t="str">
        <f t="shared" si="20"/>
        <v>#N/A</v>
      </c>
      <c r="T169" s="158" t="str">
        <f t="shared" si="11"/>
        <v>#N/A</v>
      </c>
      <c r="U169" s="158">
        <v>246.0</v>
      </c>
      <c r="V169" s="158" t="str">
        <f t="shared" si="12"/>
        <v>#N/A</v>
      </c>
      <c r="W169" s="157" t="s">
        <v>2643</v>
      </c>
      <c r="X169" s="157">
        <v>43.78</v>
      </c>
      <c r="Y169" s="157" t="s">
        <v>2644</v>
      </c>
      <c r="Z169" s="158" t="str">
        <f t="shared" si="21"/>
        <v>#N/A</v>
      </c>
      <c r="AA169" s="158" t="str">
        <f t="shared" si="13"/>
        <v>#N/A</v>
      </c>
      <c r="AB169" s="158" t="str">
        <f t="shared" si="14"/>
        <v>#N/A</v>
      </c>
      <c r="AC169" s="158">
        <v>3.0</v>
      </c>
      <c r="AD169" s="158" t="str">
        <f t="shared" si="15"/>
        <v>#N/A</v>
      </c>
      <c r="AE169" s="158" t="str">
        <f t="shared" si="16"/>
        <v>#N/A</v>
      </c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</row>
    <row r="170">
      <c r="A170" s="157">
        <v>1260.0</v>
      </c>
      <c r="B170" s="158" t="s">
        <v>239</v>
      </c>
      <c r="C170" s="158">
        <v>1.0</v>
      </c>
      <c r="D170" s="158">
        <v>0.0</v>
      </c>
      <c r="E170" s="158" t="e">
        <v>#N/A</v>
      </c>
      <c r="F170" s="158">
        <v>1215.0</v>
      </c>
      <c r="G170" s="158"/>
      <c r="H170" s="158">
        <f t="shared" si="1"/>
        <v>29160</v>
      </c>
      <c r="I170" s="158" t="str">
        <f t="shared" si="2"/>
        <v>#N/A</v>
      </c>
      <c r="J170" s="158" t="str">
        <f t="shared" si="3"/>
        <v>#N/A</v>
      </c>
      <c r="K170" s="158" t="str">
        <f t="shared" si="4"/>
        <v>#N/A</v>
      </c>
      <c r="L170" s="158">
        <f t="shared" si="19"/>
        <v>29160</v>
      </c>
      <c r="M170" s="158">
        <f t="shared" si="6"/>
        <v>1215</v>
      </c>
      <c r="N170" s="158">
        <v>5.0</v>
      </c>
      <c r="O170" s="158" t="str">
        <f t="shared" si="7"/>
        <v>#N/A</v>
      </c>
      <c r="P170" s="158" t="str">
        <f t="shared" si="8"/>
        <v>#N/A</v>
      </c>
      <c r="Q170" s="158" t="str">
        <f t="shared" si="9"/>
        <v>#N/A</v>
      </c>
      <c r="R170" s="158" t="str">
        <f t="shared" si="10"/>
        <v>#N/A</v>
      </c>
      <c r="S170" s="158" t="str">
        <f t="shared" si="20"/>
        <v>#N/A</v>
      </c>
      <c r="T170" s="158" t="str">
        <f t="shared" si="11"/>
        <v>#N/A</v>
      </c>
      <c r="U170" s="158">
        <v>246.0</v>
      </c>
      <c r="V170" s="158" t="str">
        <f t="shared" si="12"/>
        <v>#N/A</v>
      </c>
      <c r="W170" s="157" t="s">
        <v>2643</v>
      </c>
      <c r="X170" s="157">
        <v>43.78</v>
      </c>
      <c r="Y170" s="157" t="s">
        <v>2644</v>
      </c>
      <c r="Z170" s="158" t="str">
        <f t="shared" si="21"/>
        <v>#N/A</v>
      </c>
      <c r="AA170" s="158" t="str">
        <f t="shared" si="13"/>
        <v>#N/A</v>
      </c>
      <c r="AB170" s="158" t="str">
        <f t="shared" si="14"/>
        <v>#N/A</v>
      </c>
      <c r="AC170" s="158">
        <v>5.0</v>
      </c>
      <c r="AD170" s="158" t="str">
        <f t="shared" si="15"/>
        <v>#N/A</v>
      </c>
      <c r="AE170" s="158" t="str">
        <f t="shared" si="16"/>
        <v>#N/A</v>
      </c>
      <c r="AF170" s="158"/>
      <c r="AG170" s="158"/>
      <c r="AH170" s="158"/>
      <c r="AI170" s="158"/>
      <c r="AJ170" s="158"/>
      <c r="AK170" s="158"/>
      <c r="AL170" s="158"/>
      <c r="AM170" s="158"/>
      <c r="AN170" s="158"/>
      <c r="AO170" s="158"/>
      <c r="AP170" s="158"/>
      <c r="AQ170" s="158"/>
      <c r="AR170" s="158"/>
      <c r="AS170" s="158"/>
      <c r="AT170" s="158"/>
      <c r="AU170" s="158"/>
      <c r="AV170" s="158"/>
    </row>
    <row r="171">
      <c r="A171" s="157">
        <v>1261.0</v>
      </c>
      <c r="B171" s="158" t="s">
        <v>240</v>
      </c>
      <c r="C171" s="158">
        <v>1.0</v>
      </c>
      <c r="D171" s="158" t="s">
        <v>2674</v>
      </c>
      <c r="E171" s="158">
        <v>1.0</v>
      </c>
      <c r="F171" s="158">
        <v>1215.0</v>
      </c>
      <c r="G171" s="158"/>
      <c r="H171" s="158">
        <f t="shared" si="1"/>
        <v>29160</v>
      </c>
      <c r="I171" s="158">
        <f t="shared" si="2"/>
        <v>29160</v>
      </c>
      <c r="J171" s="158">
        <f t="shared" si="3"/>
        <v>1215</v>
      </c>
      <c r="K171" s="158">
        <f t="shared" si="4"/>
        <v>3.328767123</v>
      </c>
      <c r="L171" s="158">
        <f t="shared" si="19"/>
        <v>29160</v>
      </c>
      <c r="M171" s="158">
        <f t="shared" si="6"/>
        <v>1215</v>
      </c>
      <c r="N171" s="158">
        <v>0.0</v>
      </c>
      <c r="O171" s="158">
        <f t="shared" si="7"/>
        <v>1</v>
      </c>
      <c r="P171" s="158" t="str">
        <f t="shared" si="8"/>
        <v>#DIV/0!</v>
      </c>
      <c r="Q171" s="158">
        <f t="shared" si="9"/>
        <v>0</v>
      </c>
      <c r="R171" s="158">
        <f t="shared" si="10"/>
        <v>0</v>
      </c>
      <c r="S171" s="158">
        <f t="shared" si="20"/>
        <v>0.0008230452675</v>
      </c>
      <c r="T171" s="158">
        <f t="shared" si="11"/>
        <v>0.3004115226</v>
      </c>
      <c r="U171" s="158">
        <v>246.0</v>
      </c>
      <c r="V171" s="158">
        <f t="shared" si="12"/>
        <v>0.2024691358</v>
      </c>
      <c r="W171" s="157" t="s">
        <v>2643</v>
      </c>
      <c r="X171" s="157">
        <v>43.78</v>
      </c>
      <c r="Y171" s="157" t="s">
        <v>2644</v>
      </c>
      <c r="Z171" s="158">
        <f t="shared" si="21"/>
        <v>0.00001879957212</v>
      </c>
      <c r="AA171" s="158">
        <f t="shared" si="13"/>
        <v>0.2032921811</v>
      </c>
      <c r="AB171" s="158">
        <f t="shared" si="14"/>
        <v>0.05082304527</v>
      </c>
      <c r="AC171" s="158">
        <v>0.0</v>
      </c>
      <c r="AD171" s="158">
        <f t="shared" si="15"/>
        <v>0</v>
      </c>
      <c r="AE171" s="158">
        <f t="shared" si="16"/>
        <v>0</v>
      </c>
      <c r="AF171" s="158"/>
      <c r="AG171" s="158"/>
      <c r="AH171" s="158"/>
      <c r="AI171" s="158"/>
      <c r="AJ171" s="158"/>
      <c r="AK171" s="158"/>
      <c r="AL171" s="158"/>
      <c r="AM171" s="158"/>
      <c r="AN171" s="158"/>
      <c r="AO171" s="158"/>
      <c r="AP171" s="158"/>
      <c r="AQ171" s="158"/>
      <c r="AR171" s="158"/>
      <c r="AS171" s="158"/>
      <c r="AT171" s="158"/>
      <c r="AU171" s="158"/>
      <c r="AV171" s="158"/>
    </row>
    <row r="172">
      <c r="A172" s="157">
        <v>1263.0</v>
      </c>
      <c r="B172" s="158" t="s">
        <v>241</v>
      </c>
      <c r="C172" s="158">
        <v>1.0</v>
      </c>
      <c r="D172" s="158">
        <v>0.0</v>
      </c>
      <c r="E172" s="158" t="e">
        <v>#N/A</v>
      </c>
      <c r="F172" s="158">
        <v>1215.0</v>
      </c>
      <c r="G172" s="158"/>
      <c r="H172" s="158">
        <f t="shared" si="1"/>
        <v>29160</v>
      </c>
      <c r="I172" s="158" t="str">
        <f t="shared" si="2"/>
        <v>#N/A</v>
      </c>
      <c r="J172" s="158" t="str">
        <f t="shared" si="3"/>
        <v>#N/A</v>
      </c>
      <c r="K172" s="158" t="str">
        <f t="shared" si="4"/>
        <v>#N/A</v>
      </c>
      <c r="L172" s="158">
        <f t="shared" si="19"/>
        <v>29160</v>
      </c>
      <c r="M172" s="158">
        <f t="shared" si="6"/>
        <v>1215</v>
      </c>
      <c r="N172" s="158">
        <v>2.0</v>
      </c>
      <c r="O172" s="158" t="str">
        <f t="shared" si="7"/>
        <v>#N/A</v>
      </c>
      <c r="P172" s="158" t="str">
        <f t="shared" si="8"/>
        <v>#N/A</v>
      </c>
      <c r="Q172" s="158" t="str">
        <f t="shared" si="9"/>
        <v>#N/A</v>
      </c>
      <c r="R172" s="158" t="str">
        <f t="shared" si="10"/>
        <v>#N/A</v>
      </c>
      <c r="S172" s="158" t="str">
        <f t="shared" si="20"/>
        <v>#N/A</v>
      </c>
      <c r="T172" s="158" t="str">
        <f t="shared" si="11"/>
        <v>#N/A</v>
      </c>
      <c r="U172" s="158">
        <v>246.0</v>
      </c>
      <c r="V172" s="158" t="str">
        <f t="shared" si="12"/>
        <v>#N/A</v>
      </c>
      <c r="W172" s="157" t="s">
        <v>2465</v>
      </c>
      <c r="X172" s="157">
        <v>3.67</v>
      </c>
      <c r="Y172" s="157" t="s">
        <v>2642</v>
      </c>
      <c r="Z172" s="158" t="str">
        <f t="shared" si="21"/>
        <v>#N/A</v>
      </c>
      <c r="AA172" s="158" t="str">
        <f t="shared" si="13"/>
        <v>#N/A</v>
      </c>
      <c r="AB172" s="158" t="str">
        <f t="shared" si="14"/>
        <v>#N/A</v>
      </c>
      <c r="AC172" s="158">
        <v>2.0</v>
      </c>
      <c r="AD172" s="158" t="str">
        <f t="shared" si="15"/>
        <v>#N/A</v>
      </c>
      <c r="AE172" s="158" t="str">
        <f t="shared" si="16"/>
        <v>#N/A</v>
      </c>
      <c r="AF172" s="158"/>
      <c r="AG172" s="158"/>
      <c r="AH172" s="158"/>
      <c r="AI172" s="158"/>
      <c r="AJ172" s="158"/>
      <c r="AK172" s="158"/>
      <c r="AL172" s="158"/>
      <c r="AM172" s="158"/>
      <c r="AN172" s="158"/>
      <c r="AO172" s="158"/>
      <c r="AP172" s="158"/>
      <c r="AQ172" s="158"/>
      <c r="AR172" s="158"/>
      <c r="AS172" s="158"/>
      <c r="AT172" s="158"/>
      <c r="AU172" s="158"/>
      <c r="AV172" s="158"/>
    </row>
    <row r="173">
      <c r="A173" s="157">
        <v>1264.0</v>
      </c>
      <c r="B173" s="158" t="s">
        <v>242</v>
      </c>
      <c r="C173" s="158">
        <v>1.0</v>
      </c>
      <c r="D173" s="158">
        <v>0.0</v>
      </c>
      <c r="E173" s="158" t="e">
        <v>#N/A</v>
      </c>
      <c r="F173" s="158">
        <v>1215.0</v>
      </c>
      <c r="G173" s="158"/>
      <c r="H173" s="158">
        <f t="shared" si="1"/>
        <v>29160</v>
      </c>
      <c r="I173" s="158" t="str">
        <f t="shared" si="2"/>
        <v>#N/A</v>
      </c>
      <c r="J173" s="158" t="str">
        <f t="shared" si="3"/>
        <v>#N/A</v>
      </c>
      <c r="K173" s="158" t="str">
        <f t="shared" si="4"/>
        <v>#N/A</v>
      </c>
      <c r="L173" s="158">
        <f t="shared" si="19"/>
        <v>29160</v>
      </c>
      <c r="M173" s="158">
        <f t="shared" si="6"/>
        <v>1215</v>
      </c>
      <c r="N173" s="158">
        <v>8.0</v>
      </c>
      <c r="O173" s="158" t="str">
        <f t="shared" si="7"/>
        <v>#N/A</v>
      </c>
      <c r="P173" s="158" t="str">
        <f t="shared" si="8"/>
        <v>#N/A</v>
      </c>
      <c r="Q173" s="158" t="str">
        <f t="shared" si="9"/>
        <v>#N/A</v>
      </c>
      <c r="R173" s="158" t="str">
        <f t="shared" si="10"/>
        <v>#N/A</v>
      </c>
      <c r="S173" s="158" t="str">
        <f t="shared" si="20"/>
        <v>#N/A</v>
      </c>
      <c r="T173" s="158" t="str">
        <f t="shared" si="11"/>
        <v>#N/A</v>
      </c>
      <c r="U173" s="158">
        <v>246.0</v>
      </c>
      <c r="V173" s="158" t="str">
        <f t="shared" si="12"/>
        <v>#N/A</v>
      </c>
      <c r="W173" s="157" t="s">
        <v>2081</v>
      </c>
      <c r="X173" s="157">
        <v>25.26</v>
      </c>
      <c r="Y173" s="157" t="s">
        <v>2642</v>
      </c>
      <c r="Z173" s="158" t="str">
        <f t="shared" si="21"/>
        <v>#N/A</v>
      </c>
      <c r="AA173" s="158" t="str">
        <f t="shared" si="13"/>
        <v>#N/A</v>
      </c>
      <c r="AB173" s="158" t="str">
        <f t="shared" si="14"/>
        <v>#N/A</v>
      </c>
      <c r="AC173" s="158">
        <v>8.0</v>
      </c>
      <c r="AD173" s="158" t="str">
        <f t="shared" si="15"/>
        <v>#N/A</v>
      </c>
      <c r="AE173" s="158" t="str">
        <f t="shared" si="16"/>
        <v>#N/A</v>
      </c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</row>
    <row r="174">
      <c r="A174" s="157">
        <v>1265.0</v>
      </c>
      <c r="B174" s="158" t="s">
        <v>243</v>
      </c>
      <c r="C174" s="158">
        <v>1.0</v>
      </c>
      <c r="D174" s="158" t="s">
        <v>2675</v>
      </c>
      <c r="E174" s="158">
        <v>17.0</v>
      </c>
      <c r="F174" s="158">
        <v>1215.0</v>
      </c>
      <c r="G174" s="158"/>
      <c r="H174" s="158">
        <f t="shared" si="1"/>
        <v>29160</v>
      </c>
      <c r="I174" s="158">
        <f t="shared" si="2"/>
        <v>1715.294118</v>
      </c>
      <c r="J174" s="158">
        <f t="shared" si="3"/>
        <v>71.47058824</v>
      </c>
      <c r="K174" s="158">
        <f t="shared" si="4"/>
        <v>0.1958098308</v>
      </c>
      <c r="L174" s="158">
        <f t="shared" si="19"/>
        <v>29160</v>
      </c>
      <c r="M174" s="158">
        <f t="shared" si="6"/>
        <v>1215</v>
      </c>
      <c r="N174" s="158">
        <v>21.0</v>
      </c>
      <c r="O174" s="158">
        <f t="shared" si="7"/>
        <v>38</v>
      </c>
      <c r="P174" s="158">
        <f t="shared" si="8"/>
        <v>1.80952381</v>
      </c>
      <c r="Q174" s="158">
        <f t="shared" si="9"/>
        <v>1500.882353</v>
      </c>
      <c r="R174" s="158">
        <f t="shared" si="10"/>
        <v>4.112006446</v>
      </c>
      <c r="S174" s="158">
        <f t="shared" si="20"/>
        <v>0.01399176955</v>
      </c>
      <c r="T174" s="158">
        <f t="shared" si="11"/>
        <v>5.106995885</v>
      </c>
      <c r="U174" s="158">
        <v>246.0</v>
      </c>
      <c r="V174" s="158">
        <f t="shared" si="12"/>
        <v>3.441975309</v>
      </c>
      <c r="W174" s="157" t="s">
        <v>2081</v>
      </c>
      <c r="X174" s="157">
        <v>25.26</v>
      </c>
      <c r="Y174" s="157" t="s">
        <v>2642</v>
      </c>
      <c r="Z174" s="158">
        <f t="shared" si="21"/>
        <v>0.0005539101167</v>
      </c>
      <c r="AA174" s="158">
        <f t="shared" si="13"/>
        <v>3.455967078</v>
      </c>
      <c r="AB174" s="158">
        <f t="shared" si="14"/>
        <v>0.8639917695</v>
      </c>
      <c r="AC174" s="158">
        <v>21.0</v>
      </c>
      <c r="AD174" s="158">
        <f t="shared" si="15"/>
        <v>24.30578709</v>
      </c>
      <c r="AE174" s="158">
        <f t="shared" si="16"/>
        <v>0.06659119751</v>
      </c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</row>
    <row r="175">
      <c r="A175" s="157">
        <v>1266.0</v>
      </c>
      <c r="B175" s="158" t="s">
        <v>244</v>
      </c>
      <c r="C175" s="158">
        <v>1.0</v>
      </c>
      <c r="D175" s="158" t="s">
        <v>2676</v>
      </c>
      <c r="E175" s="158">
        <v>56.0</v>
      </c>
      <c r="F175" s="158">
        <v>1215.0</v>
      </c>
      <c r="G175" s="158"/>
      <c r="H175" s="158">
        <f t="shared" si="1"/>
        <v>29160</v>
      </c>
      <c r="I175" s="158">
        <f t="shared" si="2"/>
        <v>520.7142857</v>
      </c>
      <c r="J175" s="158">
        <f t="shared" si="3"/>
        <v>21.69642857</v>
      </c>
      <c r="K175" s="158">
        <f t="shared" si="4"/>
        <v>0.05944227006</v>
      </c>
      <c r="L175" s="158">
        <f t="shared" si="19"/>
        <v>29160</v>
      </c>
      <c r="M175" s="158">
        <f t="shared" si="6"/>
        <v>1215</v>
      </c>
      <c r="N175" s="158">
        <v>3.0</v>
      </c>
      <c r="O175" s="158">
        <f t="shared" si="7"/>
        <v>59</v>
      </c>
      <c r="P175" s="158">
        <f t="shared" si="8"/>
        <v>19.66666667</v>
      </c>
      <c r="Q175" s="158">
        <f t="shared" si="9"/>
        <v>65.08928571</v>
      </c>
      <c r="R175" s="158">
        <f t="shared" si="10"/>
        <v>0.1783268102</v>
      </c>
      <c r="S175" s="158">
        <f t="shared" si="20"/>
        <v>0.04609053498</v>
      </c>
      <c r="T175" s="158">
        <f t="shared" si="11"/>
        <v>16.82304527</v>
      </c>
      <c r="U175" s="158">
        <v>246.0</v>
      </c>
      <c r="V175" s="158">
        <f t="shared" si="12"/>
        <v>11.3382716</v>
      </c>
      <c r="W175" s="157" t="s">
        <v>2081</v>
      </c>
      <c r="X175" s="157">
        <v>25.26</v>
      </c>
      <c r="Y175" s="157" t="s">
        <v>2642</v>
      </c>
      <c r="Z175" s="158">
        <f t="shared" si="21"/>
        <v>0.00182464509</v>
      </c>
      <c r="AA175" s="158">
        <f t="shared" si="13"/>
        <v>11.38436214</v>
      </c>
      <c r="AB175" s="158">
        <f t="shared" si="14"/>
        <v>2.846090535</v>
      </c>
      <c r="AC175" s="158">
        <v>3.0</v>
      </c>
      <c r="AD175" s="158">
        <f t="shared" si="15"/>
        <v>1.054077501</v>
      </c>
      <c r="AE175" s="158">
        <f t="shared" si="16"/>
        <v>0.002887883566</v>
      </c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</row>
    <row r="176">
      <c r="A176" s="157">
        <v>1267.0</v>
      </c>
      <c r="B176" s="158" t="s">
        <v>245</v>
      </c>
      <c r="C176" s="158">
        <v>1.0</v>
      </c>
      <c r="D176" s="158" t="s">
        <v>2677</v>
      </c>
      <c r="E176" s="158">
        <v>2.0</v>
      </c>
      <c r="F176" s="158">
        <v>1215.0</v>
      </c>
      <c r="G176" s="158"/>
      <c r="H176" s="158">
        <f t="shared" si="1"/>
        <v>29160</v>
      </c>
      <c r="I176" s="158">
        <f t="shared" si="2"/>
        <v>14580</v>
      </c>
      <c r="J176" s="158">
        <f t="shared" si="3"/>
        <v>607.5</v>
      </c>
      <c r="K176" s="158">
        <f t="shared" si="4"/>
        <v>1.664383562</v>
      </c>
      <c r="L176" s="158">
        <f t="shared" si="19"/>
        <v>29160</v>
      </c>
      <c r="M176" s="158">
        <f t="shared" si="6"/>
        <v>1215</v>
      </c>
      <c r="N176" s="158">
        <v>1.0</v>
      </c>
      <c r="O176" s="158">
        <f t="shared" si="7"/>
        <v>3</v>
      </c>
      <c r="P176" s="158">
        <f t="shared" si="8"/>
        <v>3</v>
      </c>
      <c r="Q176" s="158">
        <f t="shared" si="9"/>
        <v>607.5</v>
      </c>
      <c r="R176" s="158">
        <f t="shared" si="10"/>
        <v>1.664383562</v>
      </c>
      <c r="S176" s="158">
        <f t="shared" si="20"/>
        <v>0.001646090535</v>
      </c>
      <c r="T176" s="158">
        <f t="shared" si="11"/>
        <v>0.6008230453</v>
      </c>
      <c r="U176" s="158">
        <v>246.0</v>
      </c>
      <c r="V176" s="158">
        <f t="shared" si="12"/>
        <v>0.4049382716</v>
      </c>
      <c r="W176" s="157" t="s">
        <v>2081</v>
      </c>
      <c r="X176" s="157">
        <v>25.26</v>
      </c>
      <c r="Y176" s="157" t="s">
        <v>2642</v>
      </c>
      <c r="Z176" s="158">
        <f t="shared" si="21"/>
        <v>0.00006516589608</v>
      </c>
      <c r="AA176" s="158">
        <f t="shared" si="13"/>
        <v>0.4065843621</v>
      </c>
      <c r="AB176" s="158">
        <f t="shared" si="14"/>
        <v>0.1016460905</v>
      </c>
      <c r="AC176" s="158">
        <v>1.0</v>
      </c>
      <c r="AD176" s="158">
        <f t="shared" si="15"/>
        <v>9.83805668</v>
      </c>
      <c r="AE176" s="158">
        <f t="shared" si="16"/>
        <v>0.02695357995</v>
      </c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</row>
    <row r="177">
      <c r="A177" s="157">
        <v>1268.0</v>
      </c>
      <c r="B177" s="158" t="s">
        <v>246</v>
      </c>
      <c r="C177" s="158">
        <v>1.0</v>
      </c>
      <c r="D177" s="158" t="s">
        <v>2678</v>
      </c>
      <c r="E177" s="158">
        <v>2.0</v>
      </c>
      <c r="F177" s="158">
        <v>1215.0</v>
      </c>
      <c r="G177" s="158"/>
      <c r="H177" s="158">
        <f t="shared" si="1"/>
        <v>29160</v>
      </c>
      <c r="I177" s="158">
        <f t="shared" si="2"/>
        <v>14580</v>
      </c>
      <c r="J177" s="158">
        <f t="shared" si="3"/>
        <v>607.5</v>
      </c>
      <c r="K177" s="158">
        <f t="shared" si="4"/>
        <v>1.664383562</v>
      </c>
      <c r="L177" s="158">
        <f t="shared" si="19"/>
        <v>29160</v>
      </c>
      <c r="M177" s="158">
        <f t="shared" si="6"/>
        <v>1215</v>
      </c>
      <c r="N177" s="158">
        <v>22.0</v>
      </c>
      <c r="O177" s="158">
        <f t="shared" si="7"/>
        <v>24</v>
      </c>
      <c r="P177" s="158">
        <f t="shared" si="8"/>
        <v>1.090909091</v>
      </c>
      <c r="Q177" s="158">
        <f t="shared" si="9"/>
        <v>13365</v>
      </c>
      <c r="R177" s="158">
        <f t="shared" si="10"/>
        <v>36.61643836</v>
      </c>
      <c r="S177" s="158">
        <f t="shared" si="20"/>
        <v>0.001646090535</v>
      </c>
      <c r="T177" s="158">
        <f t="shared" si="11"/>
        <v>0.6008230453</v>
      </c>
      <c r="U177" s="158">
        <v>246.0</v>
      </c>
      <c r="V177" s="158">
        <f t="shared" si="12"/>
        <v>0.4049382716</v>
      </c>
      <c r="W177" s="157" t="s">
        <v>2679</v>
      </c>
      <c r="X177" s="157">
        <v>29.34</v>
      </c>
      <c r="Y177" s="157" t="s">
        <v>2642</v>
      </c>
      <c r="Z177" s="158">
        <f t="shared" si="21"/>
        <v>0.00005610397188</v>
      </c>
      <c r="AA177" s="158">
        <f t="shared" si="13"/>
        <v>0.4065843621</v>
      </c>
      <c r="AB177" s="158">
        <f t="shared" si="14"/>
        <v>0.1016460905</v>
      </c>
      <c r="AC177" s="158">
        <v>22.0</v>
      </c>
      <c r="AD177" s="158">
        <f t="shared" si="15"/>
        <v>216.437247</v>
      </c>
      <c r="AE177" s="158">
        <f t="shared" si="16"/>
        <v>0.5929787588</v>
      </c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</row>
    <row r="178">
      <c r="A178" s="157">
        <v>1269.0</v>
      </c>
      <c r="B178" s="158" t="s">
        <v>247</v>
      </c>
      <c r="C178" s="158">
        <v>1.0</v>
      </c>
      <c r="D178" s="158" t="s">
        <v>2680</v>
      </c>
      <c r="E178" s="158">
        <v>2.0</v>
      </c>
      <c r="F178" s="158">
        <v>1215.0</v>
      </c>
      <c r="G178" s="158"/>
      <c r="H178" s="158">
        <f t="shared" si="1"/>
        <v>29160</v>
      </c>
      <c r="I178" s="158">
        <f t="shared" si="2"/>
        <v>14580</v>
      </c>
      <c r="J178" s="158">
        <f t="shared" si="3"/>
        <v>607.5</v>
      </c>
      <c r="K178" s="158">
        <f t="shared" si="4"/>
        <v>1.664383562</v>
      </c>
      <c r="L178" s="158">
        <f t="shared" si="19"/>
        <v>29160</v>
      </c>
      <c r="M178" s="158">
        <f t="shared" si="6"/>
        <v>1215</v>
      </c>
      <c r="N178" s="158">
        <v>5.0</v>
      </c>
      <c r="O178" s="158">
        <f t="shared" si="7"/>
        <v>7</v>
      </c>
      <c r="P178" s="158">
        <f t="shared" si="8"/>
        <v>1.4</v>
      </c>
      <c r="Q178" s="158">
        <f t="shared" si="9"/>
        <v>3037.5</v>
      </c>
      <c r="R178" s="158">
        <f t="shared" si="10"/>
        <v>8.321917808</v>
      </c>
      <c r="S178" s="158">
        <f t="shared" si="20"/>
        <v>0.001646090535</v>
      </c>
      <c r="T178" s="158">
        <f t="shared" si="11"/>
        <v>0.6008230453</v>
      </c>
      <c r="U178" s="158">
        <v>246.0</v>
      </c>
      <c r="V178" s="158">
        <f t="shared" si="12"/>
        <v>0.4049382716</v>
      </c>
      <c r="W178" s="157" t="s">
        <v>2081</v>
      </c>
      <c r="X178" s="157">
        <v>25.26</v>
      </c>
      <c r="Y178" s="157" t="s">
        <v>2642</v>
      </c>
      <c r="Z178" s="158">
        <f t="shared" si="21"/>
        <v>0.00006516589608</v>
      </c>
      <c r="AA178" s="158">
        <f t="shared" si="13"/>
        <v>0.4065843621</v>
      </c>
      <c r="AB178" s="158">
        <f t="shared" si="14"/>
        <v>0.1016460905</v>
      </c>
      <c r="AC178" s="158">
        <v>5.0</v>
      </c>
      <c r="AD178" s="158">
        <f t="shared" si="15"/>
        <v>49.1902834</v>
      </c>
      <c r="AE178" s="158">
        <f t="shared" si="16"/>
        <v>0.1347678997</v>
      </c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</row>
    <row r="179">
      <c r="A179" s="157">
        <v>1270.0</v>
      </c>
      <c r="B179" s="158" t="s">
        <v>248</v>
      </c>
      <c r="C179" s="158">
        <v>1.0</v>
      </c>
      <c r="D179" s="158" t="s">
        <v>2681</v>
      </c>
      <c r="E179" s="158">
        <v>9.0</v>
      </c>
      <c r="F179" s="158">
        <v>1215.0</v>
      </c>
      <c r="G179" s="158"/>
      <c r="H179" s="158">
        <f t="shared" si="1"/>
        <v>29160</v>
      </c>
      <c r="I179" s="158">
        <f t="shared" si="2"/>
        <v>3240</v>
      </c>
      <c r="J179" s="158">
        <f t="shared" si="3"/>
        <v>135</v>
      </c>
      <c r="K179" s="158">
        <f t="shared" si="4"/>
        <v>0.3698630137</v>
      </c>
      <c r="L179" s="158">
        <f t="shared" si="19"/>
        <v>29160</v>
      </c>
      <c r="M179" s="158">
        <f t="shared" si="6"/>
        <v>1215</v>
      </c>
      <c r="N179" s="158">
        <v>4.0</v>
      </c>
      <c r="O179" s="158">
        <f t="shared" si="7"/>
        <v>13</v>
      </c>
      <c r="P179" s="158">
        <f t="shared" si="8"/>
        <v>3.25</v>
      </c>
      <c r="Q179" s="158">
        <f t="shared" si="9"/>
        <v>540</v>
      </c>
      <c r="R179" s="158">
        <f t="shared" si="10"/>
        <v>1.479452055</v>
      </c>
      <c r="S179" s="158">
        <f t="shared" si="20"/>
        <v>0.007407407407</v>
      </c>
      <c r="T179" s="158">
        <f t="shared" si="11"/>
        <v>2.703703704</v>
      </c>
      <c r="U179" s="158">
        <v>246.0</v>
      </c>
      <c r="V179" s="158">
        <f t="shared" si="12"/>
        <v>1.822222222</v>
      </c>
      <c r="W179" s="157" t="s">
        <v>2081</v>
      </c>
      <c r="X179" s="157">
        <v>25.26</v>
      </c>
      <c r="Y179" s="157" t="s">
        <v>2642</v>
      </c>
      <c r="Z179" s="158">
        <f t="shared" si="21"/>
        <v>0.0002932465324</v>
      </c>
      <c r="AA179" s="158">
        <f t="shared" si="13"/>
        <v>1.82962963</v>
      </c>
      <c r="AB179" s="158">
        <f t="shared" si="14"/>
        <v>0.4574074074</v>
      </c>
      <c r="AC179" s="158">
        <v>4.0</v>
      </c>
      <c r="AD179" s="158">
        <f t="shared" si="15"/>
        <v>8.744939271</v>
      </c>
      <c r="AE179" s="158">
        <f t="shared" si="16"/>
        <v>0.02395873773</v>
      </c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</row>
    <row r="180">
      <c r="A180" s="157">
        <v>1271.0</v>
      </c>
      <c r="B180" s="158" t="s">
        <v>249</v>
      </c>
      <c r="C180" s="158">
        <v>1.0</v>
      </c>
      <c r="D180" s="158" t="s">
        <v>2682</v>
      </c>
      <c r="E180" s="158">
        <v>6.0</v>
      </c>
      <c r="F180" s="158">
        <v>1215.0</v>
      </c>
      <c r="G180" s="158"/>
      <c r="H180" s="158">
        <f t="shared" si="1"/>
        <v>29160</v>
      </c>
      <c r="I180" s="158">
        <f t="shared" si="2"/>
        <v>4860</v>
      </c>
      <c r="J180" s="158">
        <f t="shared" si="3"/>
        <v>202.5</v>
      </c>
      <c r="K180" s="158">
        <f t="shared" si="4"/>
        <v>0.5547945205</v>
      </c>
      <c r="L180" s="158">
        <f t="shared" si="19"/>
        <v>29160</v>
      </c>
      <c r="M180" s="158">
        <f t="shared" si="6"/>
        <v>1215</v>
      </c>
      <c r="N180" s="158">
        <v>3.0</v>
      </c>
      <c r="O180" s="158">
        <f t="shared" si="7"/>
        <v>9</v>
      </c>
      <c r="P180" s="158">
        <f t="shared" si="8"/>
        <v>3</v>
      </c>
      <c r="Q180" s="158">
        <f t="shared" si="9"/>
        <v>607.5</v>
      </c>
      <c r="R180" s="158">
        <f t="shared" si="10"/>
        <v>1.664383562</v>
      </c>
      <c r="S180" s="158">
        <f t="shared" si="20"/>
        <v>0.004938271605</v>
      </c>
      <c r="T180" s="158">
        <f t="shared" si="11"/>
        <v>1.802469136</v>
      </c>
      <c r="U180" s="158">
        <v>246.0</v>
      </c>
      <c r="V180" s="158">
        <f t="shared" si="12"/>
        <v>1.214814815</v>
      </c>
      <c r="W180" s="157" t="s">
        <v>2081</v>
      </c>
      <c r="X180" s="157">
        <v>25.26</v>
      </c>
      <c r="Y180" s="157" t="s">
        <v>2683</v>
      </c>
      <c r="Z180" s="158">
        <f t="shared" si="21"/>
        <v>0.0001954976882</v>
      </c>
      <c r="AA180" s="158">
        <f t="shared" si="13"/>
        <v>1.219753086</v>
      </c>
      <c r="AB180" s="158">
        <f t="shared" si="14"/>
        <v>0.3049382716</v>
      </c>
      <c r="AC180" s="158">
        <v>3.0</v>
      </c>
      <c r="AD180" s="158">
        <f t="shared" si="15"/>
        <v>9.83805668</v>
      </c>
      <c r="AE180" s="158">
        <f t="shared" si="16"/>
        <v>0.02695357995</v>
      </c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</row>
    <row r="181">
      <c r="A181" s="157">
        <v>1272.0</v>
      </c>
      <c r="B181" s="158" t="s">
        <v>250</v>
      </c>
      <c r="C181" s="158">
        <v>1.0</v>
      </c>
      <c r="D181" s="158">
        <v>0.0</v>
      </c>
      <c r="E181" s="158" t="e">
        <v>#N/A</v>
      </c>
      <c r="F181" s="158">
        <v>1215.0</v>
      </c>
      <c r="G181" s="158"/>
      <c r="H181" s="158">
        <f t="shared" si="1"/>
        <v>29160</v>
      </c>
      <c r="I181" s="158" t="str">
        <f t="shared" si="2"/>
        <v>#N/A</v>
      </c>
      <c r="J181" s="158" t="str">
        <f t="shared" si="3"/>
        <v>#N/A</v>
      </c>
      <c r="K181" s="158" t="str">
        <f t="shared" si="4"/>
        <v>#N/A</v>
      </c>
      <c r="L181" s="158">
        <f t="shared" si="19"/>
        <v>29160</v>
      </c>
      <c r="M181" s="158">
        <f t="shared" si="6"/>
        <v>1215</v>
      </c>
      <c r="N181" s="158">
        <v>2.0</v>
      </c>
      <c r="O181" s="158" t="str">
        <f t="shared" si="7"/>
        <v>#N/A</v>
      </c>
      <c r="P181" s="158" t="str">
        <f t="shared" si="8"/>
        <v>#N/A</v>
      </c>
      <c r="Q181" s="158" t="str">
        <f t="shared" si="9"/>
        <v>#N/A</v>
      </c>
      <c r="R181" s="158" t="str">
        <f t="shared" si="10"/>
        <v>#N/A</v>
      </c>
      <c r="S181" s="158" t="str">
        <f t="shared" si="20"/>
        <v>#N/A</v>
      </c>
      <c r="T181" s="158" t="str">
        <f t="shared" si="11"/>
        <v>#N/A</v>
      </c>
      <c r="U181" s="158">
        <v>246.0</v>
      </c>
      <c r="V181" s="158" t="str">
        <f t="shared" si="12"/>
        <v>#N/A</v>
      </c>
      <c r="W181" s="157" t="s">
        <v>2081</v>
      </c>
      <c r="X181" s="157">
        <v>25.26</v>
      </c>
      <c r="Y181" s="157" t="s">
        <v>2683</v>
      </c>
      <c r="Z181" s="158" t="str">
        <f t="shared" si="21"/>
        <v>#N/A</v>
      </c>
      <c r="AA181" s="158" t="str">
        <f t="shared" si="13"/>
        <v>#N/A</v>
      </c>
      <c r="AB181" s="158" t="str">
        <f t="shared" si="14"/>
        <v>#N/A</v>
      </c>
      <c r="AC181" s="158">
        <v>2.0</v>
      </c>
      <c r="AD181" s="158" t="str">
        <f t="shared" si="15"/>
        <v>#N/A</v>
      </c>
      <c r="AE181" s="158" t="str">
        <f t="shared" si="16"/>
        <v>#N/A</v>
      </c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</row>
    <row r="182">
      <c r="A182" s="157">
        <v>1273.0</v>
      </c>
      <c r="B182" s="158" t="s">
        <v>251</v>
      </c>
      <c r="C182" s="158">
        <v>1.0</v>
      </c>
      <c r="D182" s="158" t="s">
        <v>2684</v>
      </c>
      <c r="E182" s="158">
        <v>9.0</v>
      </c>
      <c r="F182" s="158">
        <v>1215.0</v>
      </c>
      <c r="G182" s="158"/>
      <c r="H182" s="158">
        <f t="shared" si="1"/>
        <v>29160</v>
      </c>
      <c r="I182" s="158">
        <f t="shared" si="2"/>
        <v>3240</v>
      </c>
      <c r="J182" s="158">
        <f t="shared" si="3"/>
        <v>135</v>
      </c>
      <c r="K182" s="158">
        <f t="shared" si="4"/>
        <v>0.3698630137</v>
      </c>
      <c r="L182" s="158">
        <f t="shared" si="19"/>
        <v>29160</v>
      </c>
      <c r="M182" s="158">
        <f t="shared" si="6"/>
        <v>1215</v>
      </c>
      <c r="N182" s="158">
        <v>16.0</v>
      </c>
      <c r="O182" s="158">
        <f t="shared" si="7"/>
        <v>25</v>
      </c>
      <c r="P182" s="158">
        <f t="shared" si="8"/>
        <v>1.5625</v>
      </c>
      <c r="Q182" s="158">
        <f t="shared" si="9"/>
        <v>2160</v>
      </c>
      <c r="R182" s="158">
        <f t="shared" si="10"/>
        <v>5.917808219</v>
      </c>
      <c r="S182" s="158">
        <f t="shared" si="20"/>
        <v>0.007407407407</v>
      </c>
      <c r="T182" s="158">
        <f t="shared" si="11"/>
        <v>2.703703704</v>
      </c>
      <c r="U182" s="158">
        <v>246.0</v>
      </c>
      <c r="V182" s="158">
        <f t="shared" si="12"/>
        <v>1.822222222</v>
      </c>
      <c r="W182" s="157" t="s">
        <v>2081</v>
      </c>
      <c r="X182" s="157">
        <v>25.26</v>
      </c>
      <c r="Y182" s="157" t="s">
        <v>2683</v>
      </c>
      <c r="Z182" s="158">
        <f t="shared" si="21"/>
        <v>0.0002932465324</v>
      </c>
      <c r="AA182" s="158">
        <f t="shared" si="13"/>
        <v>1.82962963</v>
      </c>
      <c r="AB182" s="158">
        <f t="shared" si="14"/>
        <v>0.4574074074</v>
      </c>
      <c r="AC182" s="158">
        <v>16.0</v>
      </c>
      <c r="AD182" s="158">
        <f t="shared" si="15"/>
        <v>34.97975709</v>
      </c>
      <c r="AE182" s="158">
        <f t="shared" si="16"/>
        <v>0.09583495092</v>
      </c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</row>
    <row r="183">
      <c r="A183" s="157">
        <v>1274.0</v>
      </c>
      <c r="B183" s="158" t="s">
        <v>252</v>
      </c>
      <c r="C183" s="158">
        <v>1.0</v>
      </c>
      <c r="D183" s="158" t="s">
        <v>2685</v>
      </c>
      <c r="E183" s="158">
        <v>4.0</v>
      </c>
      <c r="F183" s="158">
        <v>1215.0</v>
      </c>
      <c r="G183" s="158"/>
      <c r="H183" s="158">
        <f t="shared" si="1"/>
        <v>29160</v>
      </c>
      <c r="I183" s="158">
        <f t="shared" si="2"/>
        <v>7290</v>
      </c>
      <c r="J183" s="158">
        <f t="shared" si="3"/>
        <v>303.75</v>
      </c>
      <c r="K183" s="158">
        <f t="shared" si="4"/>
        <v>0.8321917808</v>
      </c>
      <c r="L183" s="158">
        <f t="shared" si="19"/>
        <v>29160</v>
      </c>
      <c r="M183" s="158">
        <f t="shared" si="6"/>
        <v>1215</v>
      </c>
      <c r="N183" s="158">
        <v>0.0</v>
      </c>
      <c r="O183" s="158">
        <f t="shared" si="7"/>
        <v>4</v>
      </c>
      <c r="P183" s="158" t="str">
        <f t="shared" si="8"/>
        <v>#DIV/0!</v>
      </c>
      <c r="Q183" s="158">
        <f t="shared" si="9"/>
        <v>0</v>
      </c>
      <c r="R183" s="158">
        <f t="shared" si="10"/>
        <v>0</v>
      </c>
      <c r="S183" s="158">
        <f t="shared" si="20"/>
        <v>0.00329218107</v>
      </c>
      <c r="T183" s="158">
        <f t="shared" si="11"/>
        <v>1.201646091</v>
      </c>
      <c r="U183" s="158">
        <v>246.0</v>
      </c>
      <c r="V183" s="158">
        <f t="shared" si="12"/>
        <v>0.8098765432</v>
      </c>
      <c r="W183" s="157" t="s">
        <v>2081</v>
      </c>
      <c r="X183" s="157">
        <v>25.26</v>
      </c>
      <c r="Y183" s="157" t="s">
        <v>2683</v>
      </c>
      <c r="Z183" s="158">
        <f t="shared" si="21"/>
        <v>0.0001303317922</v>
      </c>
      <c r="AA183" s="158">
        <f t="shared" si="13"/>
        <v>0.8131687243</v>
      </c>
      <c r="AB183" s="158">
        <f t="shared" si="14"/>
        <v>0.2032921811</v>
      </c>
      <c r="AC183" s="158">
        <v>0.0</v>
      </c>
      <c r="AD183" s="158">
        <f t="shared" si="15"/>
        <v>0</v>
      </c>
      <c r="AE183" s="158">
        <f t="shared" si="16"/>
        <v>0</v>
      </c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</row>
    <row r="184">
      <c r="A184" s="157">
        <v>1275.0</v>
      </c>
      <c r="B184" s="158" t="s">
        <v>253</v>
      </c>
      <c r="C184" s="158">
        <v>1.0</v>
      </c>
      <c r="D184" s="158" t="s">
        <v>2686</v>
      </c>
      <c r="E184" s="158">
        <v>19.0</v>
      </c>
      <c r="F184" s="158">
        <v>1215.0</v>
      </c>
      <c r="G184" s="158"/>
      <c r="H184" s="158">
        <f t="shared" si="1"/>
        <v>29160</v>
      </c>
      <c r="I184" s="158">
        <f t="shared" si="2"/>
        <v>1534.736842</v>
      </c>
      <c r="J184" s="158">
        <f t="shared" si="3"/>
        <v>63.94736842</v>
      </c>
      <c r="K184" s="158">
        <f t="shared" si="4"/>
        <v>0.1751982696</v>
      </c>
      <c r="L184" s="158">
        <f t="shared" si="19"/>
        <v>29160</v>
      </c>
      <c r="M184" s="158">
        <f t="shared" si="6"/>
        <v>1215</v>
      </c>
      <c r="N184" s="158">
        <v>28.0</v>
      </c>
      <c r="O184" s="158">
        <f t="shared" si="7"/>
        <v>47</v>
      </c>
      <c r="P184" s="158">
        <f t="shared" si="8"/>
        <v>1.678571429</v>
      </c>
      <c r="Q184" s="158">
        <f t="shared" si="9"/>
        <v>1790.526316</v>
      </c>
      <c r="R184" s="158">
        <f t="shared" si="10"/>
        <v>4.90555155</v>
      </c>
      <c r="S184" s="158">
        <f t="shared" si="20"/>
        <v>0.01563786008</v>
      </c>
      <c r="T184" s="158">
        <f t="shared" si="11"/>
        <v>5.70781893</v>
      </c>
      <c r="U184" s="158">
        <v>246.0</v>
      </c>
      <c r="V184" s="158">
        <f t="shared" si="12"/>
        <v>3.84691358</v>
      </c>
      <c r="W184" s="157" t="s">
        <v>2081</v>
      </c>
      <c r="X184" s="157">
        <v>25.26</v>
      </c>
      <c r="Y184" s="157" t="s">
        <v>2683</v>
      </c>
      <c r="Z184" s="158">
        <f t="shared" si="21"/>
        <v>0.0006190760128</v>
      </c>
      <c r="AA184" s="158">
        <f t="shared" si="13"/>
        <v>3.86255144</v>
      </c>
      <c r="AB184" s="158">
        <f t="shared" si="14"/>
        <v>0.9656378601</v>
      </c>
      <c r="AC184" s="158">
        <v>28.0</v>
      </c>
      <c r="AD184" s="158">
        <f t="shared" si="15"/>
        <v>28.99637758</v>
      </c>
      <c r="AE184" s="158">
        <f t="shared" si="16"/>
        <v>0.07944213037</v>
      </c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</row>
    <row r="185">
      <c r="A185" s="157">
        <v>1276.0</v>
      </c>
      <c r="B185" s="158" t="s">
        <v>254</v>
      </c>
      <c r="C185" s="158">
        <v>1.0</v>
      </c>
      <c r="D185" s="158">
        <v>0.0</v>
      </c>
      <c r="E185" s="158" t="e">
        <v>#N/A</v>
      </c>
      <c r="F185" s="158">
        <v>1215.0</v>
      </c>
      <c r="G185" s="158"/>
      <c r="H185" s="158">
        <f t="shared" si="1"/>
        <v>29160</v>
      </c>
      <c r="I185" s="158" t="str">
        <f t="shared" si="2"/>
        <v>#N/A</v>
      </c>
      <c r="J185" s="158" t="str">
        <f t="shared" si="3"/>
        <v>#N/A</v>
      </c>
      <c r="K185" s="158" t="str">
        <f t="shared" si="4"/>
        <v>#N/A</v>
      </c>
      <c r="L185" s="158">
        <f t="shared" si="19"/>
        <v>29160</v>
      </c>
      <c r="M185" s="158">
        <f t="shared" si="6"/>
        <v>1215</v>
      </c>
      <c r="N185" s="158">
        <v>31.0</v>
      </c>
      <c r="O185" s="158" t="str">
        <f t="shared" si="7"/>
        <v>#N/A</v>
      </c>
      <c r="P185" s="158" t="str">
        <f t="shared" si="8"/>
        <v>#N/A</v>
      </c>
      <c r="Q185" s="158" t="str">
        <f t="shared" si="9"/>
        <v>#N/A</v>
      </c>
      <c r="R185" s="158" t="str">
        <f t="shared" si="10"/>
        <v>#N/A</v>
      </c>
      <c r="S185" s="158" t="str">
        <f t="shared" si="20"/>
        <v>#N/A</v>
      </c>
      <c r="T185" s="158" t="str">
        <f t="shared" si="11"/>
        <v>#N/A</v>
      </c>
      <c r="U185" s="158">
        <v>246.0</v>
      </c>
      <c r="V185" s="158" t="str">
        <f t="shared" si="12"/>
        <v>#N/A</v>
      </c>
      <c r="W185" s="157" t="s">
        <v>2081</v>
      </c>
      <c r="X185" s="157">
        <v>25.26</v>
      </c>
      <c r="Y185" s="157" t="s">
        <v>2683</v>
      </c>
      <c r="Z185" s="158" t="str">
        <f t="shared" si="21"/>
        <v>#N/A</v>
      </c>
      <c r="AA185" s="158" t="str">
        <f t="shared" si="13"/>
        <v>#N/A</v>
      </c>
      <c r="AB185" s="158" t="str">
        <f t="shared" si="14"/>
        <v>#N/A</v>
      </c>
      <c r="AC185" s="158">
        <v>31.0</v>
      </c>
      <c r="AD185" s="158" t="str">
        <f t="shared" si="15"/>
        <v>#N/A</v>
      </c>
      <c r="AE185" s="158" t="str">
        <f t="shared" si="16"/>
        <v>#N/A</v>
      </c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</row>
    <row r="186">
      <c r="A186" s="157">
        <v>1277.0</v>
      </c>
      <c r="B186" s="158" t="s">
        <v>255</v>
      </c>
      <c r="C186" s="158">
        <v>1.0</v>
      </c>
      <c r="D186" s="158" t="s">
        <v>2687</v>
      </c>
      <c r="E186" s="158">
        <v>3.0</v>
      </c>
      <c r="F186" s="158">
        <v>1215.0</v>
      </c>
      <c r="G186" s="158"/>
      <c r="H186" s="158">
        <f t="shared" si="1"/>
        <v>29160</v>
      </c>
      <c r="I186" s="158">
        <f t="shared" si="2"/>
        <v>9720</v>
      </c>
      <c r="J186" s="158">
        <f t="shared" si="3"/>
        <v>405</v>
      </c>
      <c r="K186" s="158">
        <f t="shared" si="4"/>
        <v>1.109589041</v>
      </c>
      <c r="L186" s="158">
        <f t="shared" si="19"/>
        <v>29160</v>
      </c>
      <c r="M186" s="158">
        <f t="shared" si="6"/>
        <v>1215</v>
      </c>
      <c r="N186" s="158">
        <v>6.0</v>
      </c>
      <c r="O186" s="158">
        <f t="shared" si="7"/>
        <v>9</v>
      </c>
      <c r="P186" s="158">
        <f t="shared" si="8"/>
        <v>1.5</v>
      </c>
      <c r="Q186" s="158">
        <f t="shared" si="9"/>
        <v>2430</v>
      </c>
      <c r="R186" s="158">
        <f t="shared" si="10"/>
        <v>6.657534247</v>
      </c>
      <c r="S186" s="158">
        <f t="shared" si="20"/>
        <v>0.002469135802</v>
      </c>
      <c r="T186" s="158">
        <f t="shared" si="11"/>
        <v>0.9012345679</v>
      </c>
      <c r="U186" s="158">
        <v>246.0</v>
      </c>
      <c r="V186" s="158">
        <f t="shared" si="12"/>
        <v>0.6074074074</v>
      </c>
      <c r="W186" s="157" t="s">
        <v>2081</v>
      </c>
      <c r="X186" s="157">
        <v>25.26</v>
      </c>
      <c r="Y186" s="157" t="s">
        <v>2683</v>
      </c>
      <c r="Z186" s="158">
        <f t="shared" si="21"/>
        <v>0.00009774884412</v>
      </c>
      <c r="AA186" s="158">
        <f t="shared" si="13"/>
        <v>0.6098765432</v>
      </c>
      <c r="AB186" s="158">
        <f t="shared" si="14"/>
        <v>0.1524691358</v>
      </c>
      <c r="AC186" s="158">
        <v>6.0</v>
      </c>
      <c r="AD186" s="158">
        <f t="shared" si="15"/>
        <v>39.35222672</v>
      </c>
      <c r="AE186" s="158">
        <f t="shared" si="16"/>
        <v>0.1078143198</v>
      </c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</row>
    <row r="187">
      <c r="A187" s="157">
        <v>1278.0</v>
      </c>
      <c r="B187" s="158" t="s">
        <v>256</v>
      </c>
      <c r="C187" s="158">
        <v>1.0</v>
      </c>
      <c r="D187" s="158" t="s">
        <v>2688</v>
      </c>
      <c r="E187" s="158">
        <v>7.0</v>
      </c>
      <c r="F187" s="158">
        <v>1215.0</v>
      </c>
      <c r="G187" s="158"/>
      <c r="H187" s="158">
        <f t="shared" si="1"/>
        <v>29160</v>
      </c>
      <c r="I187" s="158">
        <f t="shared" si="2"/>
        <v>4165.714286</v>
      </c>
      <c r="J187" s="158">
        <f t="shared" si="3"/>
        <v>173.5714286</v>
      </c>
      <c r="K187" s="158">
        <f t="shared" si="4"/>
        <v>0.4755381605</v>
      </c>
      <c r="L187" s="158">
        <f t="shared" si="19"/>
        <v>29160</v>
      </c>
      <c r="M187" s="158">
        <f t="shared" si="6"/>
        <v>1215</v>
      </c>
      <c r="N187" s="158">
        <v>6.0</v>
      </c>
      <c r="O187" s="158">
        <f t="shared" si="7"/>
        <v>13</v>
      </c>
      <c r="P187" s="158">
        <f t="shared" si="8"/>
        <v>2.166666667</v>
      </c>
      <c r="Q187" s="158">
        <f t="shared" si="9"/>
        <v>1041.428571</v>
      </c>
      <c r="R187" s="158">
        <f t="shared" si="10"/>
        <v>2.853228963</v>
      </c>
      <c r="S187" s="158">
        <f t="shared" si="20"/>
        <v>0.005761316872</v>
      </c>
      <c r="T187" s="158">
        <f t="shared" si="11"/>
        <v>2.102880658</v>
      </c>
      <c r="U187" s="158">
        <v>246.0</v>
      </c>
      <c r="V187" s="158">
        <f t="shared" si="12"/>
        <v>1.417283951</v>
      </c>
      <c r="W187" s="157" t="s">
        <v>2081</v>
      </c>
      <c r="X187" s="157">
        <v>25.26</v>
      </c>
      <c r="Y187" s="157" t="s">
        <v>2683</v>
      </c>
      <c r="Z187" s="158">
        <f t="shared" si="21"/>
        <v>0.0002280806363</v>
      </c>
      <c r="AA187" s="158">
        <f t="shared" si="13"/>
        <v>1.423045267</v>
      </c>
      <c r="AB187" s="158">
        <f t="shared" si="14"/>
        <v>0.3557613169</v>
      </c>
      <c r="AC187" s="158">
        <v>6.0</v>
      </c>
      <c r="AD187" s="158">
        <f t="shared" si="15"/>
        <v>16.86524002</v>
      </c>
      <c r="AE187" s="158">
        <f t="shared" si="16"/>
        <v>0.04620613705</v>
      </c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</row>
    <row r="188">
      <c r="A188" s="157">
        <v>1279.0</v>
      </c>
      <c r="B188" s="158" t="s">
        <v>257</v>
      </c>
      <c r="C188" s="158">
        <v>1.0</v>
      </c>
      <c r="D188" s="158" t="s">
        <v>2689</v>
      </c>
      <c r="E188" s="158">
        <v>1.0</v>
      </c>
      <c r="F188" s="158">
        <v>1215.0</v>
      </c>
      <c r="G188" s="158"/>
      <c r="H188" s="158">
        <f t="shared" si="1"/>
        <v>29160</v>
      </c>
      <c r="I188" s="158">
        <f t="shared" si="2"/>
        <v>29160</v>
      </c>
      <c r="J188" s="158">
        <f t="shared" si="3"/>
        <v>1215</v>
      </c>
      <c r="K188" s="158">
        <f t="shared" si="4"/>
        <v>3.328767123</v>
      </c>
      <c r="L188" s="158">
        <f t="shared" si="19"/>
        <v>29160</v>
      </c>
      <c r="M188" s="158">
        <f t="shared" si="6"/>
        <v>1215</v>
      </c>
      <c r="N188" s="158">
        <v>4.0</v>
      </c>
      <c r="O188" s="158">
        <f t="shared" si="7"/>
        <v>5</v>
      </c>
      <c r="P188" s="158">
        <f t="shared" si="8"/>
        <v>1.25</v>
      </c>
      <c r="Q188" s="158">
        <f t="shared" si="9"/>
        <v>4860</v>
      </c>
      <c r="R188" s="158">
        <f t="shared" si="10"/>
        <v>13.31506849</v>
      </c>
      <c r="S188" s="158">
        <f t="shared" si="20"/>
        <v>0.0008230452675</v>
      </c>
      <c r="T188" s="158">
        <f t="shared" si="11"/>
        <v>0.3004115226</v>
      </c>
      <c r="U188" s="158">
        <v>246.0</v>
      </c>
      <c r="V188" s="158">
        <f t="shared" si="12"/>
        <v>0.2024691358</v>
      </c>
      <c r="W188" s="157" t="s">
        <v>2081</v>
      </c>
      <c r="X188" s="157">
        <v>25.26</v>
      </c>
      <c r="Y188" s="157" t="s">
        <v>2683</v>
      </c>
      <c r="Z188" s="158">
        <f t="shared" si="21"/>
        <v>0.00003258294804</v>
      </c>
      <c r="AA188" s="158">
        <f t="shared" si="13"/>
        <v>0.2032921811</v>
      </c>
      <c r="AB188" s="158">
        <f t="shared" si="14"/>
        <v>0.05082304527</v>
      </c>
      <c r="AC188" s="158">
        <v>4.0</v>
      </c>
      <c r="AD188" s="158">
        <f t="shared" si="15"/>
        <v>78.70445344</v>
      </c>
      <c r="AE188" s="158">
        <f t="shared" si="16"/>
        <v>0.2156286396</v>
      </c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</row>
    <row r="189">
      <c r="A189" s="157">
        <v>1280.0</v>
      </c>
      <c r="B189" s="158" t="s">
        <v>259</v>
      </c>
      <c r="C189" s="158">
        <v>1.0</v>
      </c>
      <c r="D189" s="158">
        <v>0.0</v>
      </c>
      <c r="E189" s="158" t="e">
        <v>#N/A</v>
      </c>
      <c r="F189" s="158">
        <v>1215.0</v>
      </c>
      <c r="G189" s="158"/>
      <c r="H189" s="158">
        <f t="shared" si="1"/>
        <v>29160</v>
      </c>
      <c r="I189" s="158" t="str">
        <f t="shared" si="2"/>
        <v>#N/A</v>
      </c>
      <c r="J189" s="158" t="str">
        <f t="shared" si="3"/>
        <v>#N/A</v>
      </c>
      <c r="K189" s="158" t="str">
        <f t="shared" si="4"/>
        <v>#N/A</v>
      </c>
      <c r="L189" s="158">
        <f t="shared" si="19"/>
        <v>29160</v>
      </c>
      <c r="M189" s="158">
        <f t="shared" si="6"/>
        <v>1215</v>
      </c>
      <c r="N189" s="158">
        <v>47.0</v>
      </c>
      <c r="O189" s="158" t="str">
        <f t="shared" si="7"/>
        <v>#N/A</v>
      </c>
      <c r="P189" s="158" t="str">
        <f t="shared" si="8"/>
        <v>#N/A</v>
      </c>
      <c r="Q189" s="158" t="str">
        <f t="shared" si="9"/>
        <v>#N/A</v>
      </c>
      <c r="R189" s="158" t="str">
        <f t="shared" si="10"/>
        <v>#N/A</v>
      </c>
      <c r="S189" s="158" t="str">
        <f t="shared" si="20"/>
        <v>#N/A</v>
      </c>
      <c r="T189" s="158" t="str">
        <f t="shared" si="11"/>
        <v>#N/A</v>
      </c>
      <c r="U189" s="158">
        <v>246.0</v>
      </c>
      <c r="V189" s="158" t="str">
        <f t="shared" si="12"/>
        <v>#N/A</v>
      </c>
      <c r="W189" s="157" t="s">
        <v>2081</v>
      </c>
      <c r="X189" s="157">
        <v>25.26</v>
      </c>
      <c r="Y189" s="157" t="s">
        <v>2683</v>
      </c>
      <c r="Z189" s="158" t="str">
        <f t="shared" si="21"/>
        <v>#N/A</v>
      </c>
      <c r="AA189" s="158" t="str">
        <f t="shared" si="13"/>
        <v>#N/A</v>
      </c>
      <c r="AB189" s="158" t="str">
        <f t="shared" si="14"/>
        <v>#N/A</v>
      </c>
      <c r="AC189" s="158">
        <v>47.0</v>
      </c>
      <c r="AD189" s="158" t="str">
        <f t="shared" si="15"/>
        <v>#N/A</v>
      </c>
      <c r="AE189" s="158" t="str">
        <f t="shared" si="16"/>
        <v>#N/A</v>
      </c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</row>
    <row r="190">
      <c r="A190" s="157">
        <v>1281.0</v>
      </c>
      <c r="B190" s="158" t="s">
        <v>260</v>
      </c>
      <c r="C190" s="158">
        <v>1.0</v>
      </c>
      <c r="D190" s="158" t="s">
        <v>2690</v>
      </c>
      <c r="E190" s="158">
        <v>1.0</v>
      </c>
      <c r="F190" s="158">
        <v>1215.0</v>
      </c>
      <c r="G190" s="158"/>
      <c r="H190" s="158">
        <f t="shared" si="1"/>
        <v>29160</v>
      </c>
      <c r="I190" s="158">
        <f t="shared" si="2"/>
        <v>29160</v>
      </c>
      <c r="J190" s="158">
        <f t="shared" si="3"/>
        <v>1215</v>
      </c>
      <c r="K190" s="158">
        <f t="shared" si="4"/>
        <v>3.328767123</v>
      </c>
      <c r="L190" s="158">
        <f t="shared" si="19"/>
        <v>29160</v>
      </c>
      <c r="M190" s="158">
        <f t="shared" si="6"/>
        <v>1215</v>
      </c>
      <c r="N190" s="158">
        <v>1.0</v>
      </c>
      <c r="O190" s="158">
        <f t="shared" si="7"/>
        <v>2</v>
      </c>
      <c r="P190" s="158">
        <f t="shared" si="8"/>
        <v>2</v>
      </c>
      <c r="Q190" s="158">
        <f t="shared" si="9"/>
        <v>1215</v>
      </c>
      <c r="R190" s="158">
        <f t="shared" si="10"/>
        <v>3.328767123</v>
      </c>
      <c r="S190" s="158">
        <f t="shared" si="20"/>
        <v>0.0008230452675</v>
      </c>
      <c r="T190" s="158">
        <f t="shared" si="11"/>
        <v>0.3004115226</v>
      </c>
      <c r="U190" s="158">
        <v>246.0</v>
      </c>
      <c r="V190" s="158">
        <f t="shared" si="12"/>
        <v>0.2024691358</v>
      </c>
      <c r="W190" s="157" t="s">
        <v>2081</v>
      </c>
      <c r="X190" s="157">
        <v>25.26</v>
      </c>
      <c r="Y190" s="157" t="s">
        <v>2683</v>
      </c>
      <c r="Z190" s="158">
        <f t="shared" si="21"/>
        <v>0.00003258294804</v>
      </c>
      <c r="AA190" s="158">
        <f t="shared" si="13"/>
        <v>0.2032921811</v>
      </c>
      <c r="AB190" s="158">
        <f t="shared" si="14"/>
        <v>0.05082304527</v>
      </c>
      <c r="AC190" s="158">
        <v>1.0</v>
      </c>
      <c r="AD190" s="158">
        <f t="shared" si="15"/>
        <v>19.67611336</v>
      </c>
      <c r="AE190" s="158">
        <f t="shared" si="16"/>
        <v>0.05390715989</v>
      </c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</row>
    <row r="191">
      <c r="A191" s="157">
        <v>1282.0</v>
      </c>
      <c r="B191" s="158" t="s">
        <v>261</v>
      </c>
      <c r="C191" s="158">
        <v>1.0</v>
      </c>
      <c r="D191" s="158">
        <v>0.0</v>
      </c>
      <c r="E191" s="158" t="e">
        <v>#N/A</v>
      </c>
      <c r="F191" s="158">
        <v>1215.0</v>
      </c>
      <c r="G191" s="158"/>
      <c r="H191" s="158">
        <f t="shared" si="1"/>
        <v>29160</v>
      </c>
      <c r="I191" s="158" t="str">
        <f t="shared" si="2"/>
        <v>#N/A</v>
      </c>
      <c r="J191" s="158" t="str">
        <f t="shared" si="3"/>
        <v>#N/A</v>
      </c>
      <c r="K191" s="158" t="str">
        <f t="shared" si="4"/>
        <v>#N/A</v>
      </c>
      <c r="L191" s="158">
        <f t="shared" si="19"/>
        <v>29160</v>
      </c>
      <c r="M191" s="158">
        <f t="shared" si="6"/>
        <v>1215</v>
      </c>
      <c r="N191" s="158">
        <v>0.0</v>
      </c>
      <c r="O191" s="158" t="str">
        <f t="shared" si="7"/>
        <v>#N/A</v>
      </c>
      <c r="P191" s="158" t="str">
        <f t="shared" si="8"/>
        <v>#N/A</v>
      </c>
      <c r="Q191" s="158" t="str">
        <f t="shared" si="9"/>
        <v>#N/A</v>
      </c>
      <c r="R191" s="158" t="str">
        <f t="shared" si="10"/>
        <v>#N/A</v>
      </c>
      <c r="S191" s="158" t="str">
        <f t="shared" si="20"/>
        <v>#N/A</v>
      </c>
      <c r="T191" s="158" t="str">
        <f t="shared" si="11"/>
        <v>#N/A</v>
      </c>
      <c r="U191" s="158">
        <v>246.0</v>
      </c>
      <c r="V191" s="158" t="str">
        <f t="shared" si="12"/>
        <v>#N/A</v>
      </c>
      <c r="W191" s="157" t="s">
        <v>2081</v>
      </c>
      <c r="X191" s="157">
        <v>25.26</v>
      </c>
      <c r="Y191" s="157" t="s">
        <v>2683</v>
      </c>
      <c r="Z191" s="158" t="str">
        <f t="shared" si="21"/>
        <v>#N/A</v>
      </c>
      <c r="AA191" s="158" t="str">
        <f t="shared" si="13"/>
        <v>#N/A</v>
      </c>
      <c r="AB191" s="158" t="str">
        <f t="shared" si="14"/>
        <v>#N/A</v>
      </c>
      <c r="AC191" s="158">
        <v>0.0</v>
      </c>
      <c r="AD191" s="158" t="str">
        <f t="shared" si="15"/>
        <v>#N/A</v>
      </c>
      <c r="AE191" s="158" t="str">
        <f t="shared" si="16"/>
        <v>#N/A</v>
      </c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</row>
    <row r="192">
      <c r="A192" s="157">
        <v>1289.0</v>
      </c>
      <c r="B192" s="158" t="s">
        <v>262</v>
      </c>
      <c r="C192" s="158">
        <v>1.0</v>
      </c>
      <c r="D192" s="158">
        <v>0.0</v>
      </c>
      <c r="E192" s="158" t="e">
        <v>#N/A</v>
      </c>
      <c r="F192" s="158">
        <v>1215.0</v>
      </c>
      <c r="G192" s="158"/>
      <c r="H192" s="158">
        <f t="shared" si="1"/>
        <v>29160</v>
      </c>
      <c r="I192" s="158" t="str">
        <f t="shared" si="2"/>
        <v>#N/A</v>
      </c>
      <c r="J192" s="158" t="str">
        <f t="shared" si="3"/>
        <v>#N/A</v>
      </c>
      <c r="K192" s="158" t="str">
        <f t="shared" si="4"/>
        <v>#N/A</v>
      </c>
      <c r="L192" s="158">
        <f t="shared" si="19"/>
        <v>29160</v>
      </c>
      <c r="M192" s="158">
        <f t="shared" si="6"/>
        <v>1215</v>
      </c>
      <c r="N192" s="158">
        <v>1.0</v>
      </c>
      <c r="O192" s="158" t="str">
        <f t="shared" si="7"/>
        <v>#N/A</v>
      </c>
      <c r="P192" s="158" t="str">
        <f t="shared" si="8"/>
        <v>#N/A</v>
      </c>
      <c r="Q192" s="158" t="str">
        <f t="shared" si="9"/>
        <v>#N/A</v>
      </c>
      <c r="R192" s="158" t="str">
        <f t="shared" si="10"/>
        <v>#N/A</v>
      </c>
      <c r="S192" s="158" t="str">
        <f t="shared" si="20"/>
        <v>#N/A</v>
      </c>
      <c r="T192" s="158" t="str">
        <f t="shared" si="11"/>
        <v>#N/A</v>
      </c>
      <c r="U192" s="158">
        <v>246.0</v>
      </c>
      <c r="V192" s="158" t="str">
        <f t="shared" si="12"/>
        <v>#N/A</v>
      </c>
      <c r="W192" s="157" t="s">
        <v>2691</v>
      </c>
      <c r="X192" s="157">
        <v>12.76</v>
      </c>
      <c r="Y192" s="157" t="s">
        <v>2117</v>
      </c>
      <c r="Z192" s="158" t="str">
        <f t="shared" si="21"/>
        <v>#N/A</v>
      </c>
      <c r="AA192" s="158" t="str">
        <f t="shared" si="13"/>
        <v>#N/A</v>
      </c>
      <c r="AB192" s="158" t="str">
        <f t="shared" si="14"/>
        <v>#N/A</v>
      </c>
      <c r="AC192" s="158">
        <v>1.0</v>
      </c>
      <c r="AD192" s="158" t="str">
        <f t="shared" si="15"/>
        <v>#N/A</v>
      </c>
      <c r="AE192" s="158" t="str">
        <f t="shared" si="16"/>
        <v>#N/A</v>
      </c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</row>
    <row r="193">
      <c r="A193" s="157">
        <v>1290.0</v>
      </c>
      <c r="B193" s="158" t="s">
        <v>263</v>
      </c>
      <c r="C193" s="158">
        <v>1.0</v>
      </c>
      <c r="D193" s="158">
        <v>0.0</v>
      </c>
      <c r="E193" s="158" t="e">
        <v>#N/A</v>
      </c>
      <c r="F193" s="158">
        <v>1215.0</v>
      </c>
      <c r="G193" s="158"/>
      <c r="H193" s="158">
        <f t="shared" si="1"/>
        <v>29160</v>
      </c>
      <c r="I193" s="158" t="str">
        <f t="shared" si="2"/>
        <v>#N/A</v>
      </c>
      <c r="J193" s="158" t="str">
        <f t="shared" si="3"/>
        <v>#N/A</v>
      </c>
      <c r="K193" s="158" t="str">
        <f t="shared" si="4"/>
        <v>#N/A</v>
      </c>
      <c r="L193" s="158">
        <f t="shared" si="19"/>
        <v>29160</v>
      </c>
      <c r="M193" s="158">
        <f t="shared" si="6"/>
        <v>1215</v>
      </c>
      <c r="N193" s="158">
        <v>1.0</v>
      </c>
      <c r="O193" s="158" t="str">
        <f t="shared" si="7"/>
        <v>#N/A</v>
      </c>
      <c r="P193" s="158" t="str">
        <f t="shared" si="8"/>
        <v>#N/A</v>
      </c>
      <c r="Q193" s="158" t="str">
        <f t="shared" si="9"/>
        <v>#N/A</v>
      </c>
      <c r="R193" s="158" t="str">
        <f t="shared" si="10"/>
        <v>#N/A</v>
      </c>
      <c r="S193" s="158" t="str">
        <f t="shared" si="20"/>
        <v>#N/A</v>
      </c>
      <c r="T193" s="158" t="str">
        <f t="shared" si="11"/>
        <v>#N/A</v>
      </c>
      <c r="U193" s="158">
        <v>246.0</v>
      </c>
      <c r="V193" s="158" t="str">
        <f t="shared" si="12"/>
        <v>#N/A</v>
      </c>
      <c r="W193" s="157" t="s">
        <v>2081</v>
      </c>
      <c r="X193" s="157">
        <v>25.26</v>
      </c>
      <c r="Y193" s="157" t="s">
        <v>2117</v>
      </c>
      <c r="Z193" s="158" t="str">
        <f t="shared" si="21"/>
        <v>#N/A</v>
      </c>
      <c r="AA193" s="158" t="str">
        <f t="shared" si="13"/>
        <v>#N/A</v>
      </c>
      <c r="AB193" s="158" t="str">
        <f t="shared" si="14"/>
        <v>#N/A</v>
      </c>
      <c r="AC193" s="158">
        <v>1.0</v>
      </c>
      <c r="AD193" s="158" t="str">
        <f t="shared" si="15"/>
        <v>#N/A</v>
      </c>
      <c r="AE193" s="158" t="str">
        <f t="shared" si="16"/>
        <v>#N/A</v>
      </c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</row>
    <row r="194">
      <c r="A194" s="157">
        <v>1294.0</v>
      </c>
      <c r="B194" s="158" t="s">
        <v>264</v>
      </c>
      <c r="C194" s="158">
        <v>1.0</v>
      </c>
      <c r="D194" s="158" t="s">
        <v>2692</v>
      </c>
      <c r="E194" s="158">
        <v>3.0</v>
      </c>
      <c r="F194" s="158">
        <v>1215.0</v>
      </c>
      <c r="G194" s="158"/>
      <c r="H194" s="158">
        <f t="shared" si="1"/>
        <v>29160</v>
      </c>
      <c r="I194" s="158">
        <f t="shared" si="2"/>
        <v>9720</v>
      </c>
      <c r="J194" s="158">
        <f t="shared" si="3"/>
        <v>405</v>
      </c>
      <c r="K194" s="158">
        <f t="shared" si="4"/>
        <v>1.109589041</v>
      </c>
      <c r="L194" s="158">
        <f t="shared" si="19"/>
        <v>29160</v>
      </c>
      <c r="M194" s="158">
        <f t="shared" si="6"/>
        <v>1215</v>
      </c>
      <c r="N194" s="158">
        <v>3.0</v>
      </c>
      <c r="O194" s="158">
        <f t="shared" si="7"/>
        <v>6</v>
      </c>
      <c r="P194" s="158">
        <f t="shared" si="8"/>
        <v>2</v>
      </c>
      <c r="Q194" s="158">
        <f t="shared" si="9"/>
        <v>1215</v>
      </c>
      <c r="R194" s="158">
        <f t="shared" si="10"/>
        <v>3.328767123</v>
      </c>
      <c r="S194" s="158">
        <f t="shared" si="20"/>
        <v>0.002469135802</v>
      </c>
      <c r="T194" s="158">
        <f t="shared" si="11"/>
        <v>0.9012345679</v>
      </c>
      <c r="U194" s="158">
        <v>246.0</v>
      </c>
      <c r="V194" s="158">
        <f t="shared" si="12"/>
        <v>0.6074074074</v>
      </c>
      <c r="W194" s="157" t="s">
        <v>2662</v>
      </c>
      <c r="X194" s="157">
        <v>12.67</v>
      </c>
      <c r="Y194" s="157" t="s">
        <v>2693</v>
      </c>
      <c r="Z194" s="158">
        <f t="shared" si="21"/>
        <v>0.0001948804895</v>
      </c>
      <c r="AA194" s="158">
        <f t="shared" si="13"/>
        <v>0.6098765432</v>
      </c>
      <c r="AB194" s="158">
        <f t="shared" si="14"/>
        <v>0.1524691358</v>
      </c>
      <c r="AC194" s="158">
        <v>3.0</v>
      </c>
      <c r="AD194" s="158">
        <f t="shared" si="15"/>
        <v>19.67611336</v>
      </c>
      <c r="AE194" s="158">
        <f t="shared" si="16"/>
        <v>0.05390715989</v>
      </c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</row>
    <row r="195">
      <c r="A195" s="157">
        <v>1295.0</v>
      </c>
      <c r="B195" s="158" t="s">
        <v>265</v>
      </c>
      <c r="C195" s="158">
        <v>1.0</v>
      </c>
      <c r="D195" s="158">
        <v>0.0</v>
      </c>
      <c r="E195" s="158" t="e">
        <v>#N/A</v>
      </c>
      <c r="F195" s="158">
        <v>1215.0</v>
      </c>
      <c r="G195" s="158"/>
      <c r="H195" s="158">
        <f t="shared" si="1"/>
        <v>29160</v>
      </c>
      <c r="I195" s="158" t="str">
        <f t="shared" si="2"/>
        <v>#N/A</v>
      </c>
      <c r="J195" s="158" t="str">
        <f t="shared" si="3"/>
        <v>#N/A</v>
      </c>
      <c r="K195" s="158" t="str">
        <f t="shared" si="4"/>
        <v>#N/A</v>
      </c>
      <c r="L195" s="158">
        <f t="shared" si="19"/>
        <v>29160</v>
      </c>
      <c r="M195" s="158">
        <f t="shared" si="6"/>
        <v>1215</v>
      </c>
      <c r="N195" s="158">
        <v>3.0</v>
      </c>
      <c r="O195" s="158" t="str">
        <f t="shared" si="7"/>
        <v>#N/A</v>
      </c>
      <c r="P195" s="158" t="str">
        <f t="shared" si="8"/>
        <v>#N/A</v>
      </c>
      <c r="Q195" s="158" t="str">
        <f t="shared" si="9"/>
        <v>#N/A</v>
      </c>
      <c r="R195" s="158" t="str">
        <f t="shared" si="10"/>
        <v>#N/A</v>
      </c>
      <c r="S195" s="158" t="str">
        <f t="shared" si="20"/>
        <v>#N/A</v>
      </c>
      <c r="T195" s="158" t="str">
        <f t="shared" si="11"/>
        <v>#N/A</v>
      </c>
      <c r="U195" s="158">
        <v>246.0</v>
      </c>
      <c r="V195" s="158" t="str">
        <f t="shared" si="12"/>
        <v>#N/A</v>
      </c>
      <c r="W195" s="157" t="s">
        <v>2662</v>
      </c>
      <c r="X195" s="157">
        <v>12.67</v>
      </c>
      <c r="Y195" s="157" t="s">
        <v>2693</v>
      </c>
      <c r="Z195" s="158" t="str">
        <f t="shared" si="21"/>
        <v>#N/A</v>
      </c>
      <c r="AA195" s="158" t="str">
        <f t="shared" si="13"/>
        <v>#N/A</v>
      </c>
      <c r="AB195" s="158" t="str">
        <f t="shared" si="14"/>
        <v>#N/A</v>
      </c>
      <c r="AC195" s="158">
        <v>3.0</v>
      </c>
      <c r="AD195" s="158" t="str">
        <f t="shared" si="15"/>
        <v>#N/A</v>
      </c>
      <c r="AE195" s="158" t="str">
        <f t="shared" si="16"/>
        <v>#N/A</v>
      </c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</row>
    <row r="196">
      <c r="A196" s="157">
        <v>1296.0</v>
      </c>
      <c r="B196" s="158" t="s">
        <v>266</v>
      </c>
      <c r="C196" s="158">
        <v>1.0</v>
      </c>
      <c r="D196" s="158">
        <v>0.0</v>
      </c>
      <c r="E196" s="158" t="e">
        <v>#N/A</v>
      </c>
      <c r="F196" s="158">
        <v>1215.0</v>
      </c>
      <c r="G196" s="158"/>
      <c r="H196" s="158">
        <f t="shared" si="1"/>
        <v>29160</v>
      </c>
      <c r="I196" s="158" t="str">
        <f t="shared" si="2"/>
        <v>#N/A</v>
      </c>
      <c r="J196" s="158" t="str">
        <f t="shared" si="3"/>
        <v>#N/A</v>
      </c>
      <c r="K196" s="158" t="str">
        <f t="shared" si="4"/>
        <v>#N/A</v>
      </c>
      <c r="L196" s="158">
        <f t="shared" si="19"/>
        <v>29160</v>
      </c>
      <c r="M196" s="158">
        <f t="shared" si="6"/>
        <v>1215</v>
      </c>
      <c r="N196" s="158">
        <v>5.0</v>
      </c>
      <c r="O196" s="158" t="str">
        <f t="shared" si="7"/>
        <v>#N/A</v>
      </c>
      <c r="P196" s="158" t="str">
        <f t="shared" si="8"/>
        <v>#N/A</v>
      </c>
      <c r="Q196" s="158" t="str">
        <f t="shared" si="9"/>
        <v>#N/A</v>
      </c>
      <c r="R196" s="158" t="str">
        <f t="shared" si="10"/>
        <v>#N/A</v>
      </c>
      <c r="S196" s="158" t="str">
        <f t="shared" si="20"/>
        <v>#N/A</v>
      </c>
      <c r="T196" s="158" t="str">
        <f t="shared" si="11"/>
        <v>#N/A</v>
      </c>
      <c r="U196" s="158">
        <v>246.0</v>
      </c>
      <c r="V196" s="158" t="str">
        <f t="shared" si="12"/>
        <v>#N/A</v>
      </c>
      <c r="W196" s="157" t="s">
        <v>2662</v>
      </c>
      <c r="X196" s="157">
        <v>12.67</v>
      </c>
      <c r="Y196" s="157" t="s">
        <v>2693</v>
      </c>
      <c r="Z196" s="158" t="str">
        <f t="shared" si="21"/>
        <v>#N/A</v>
      </c>
      <c r="AA196" s="158" t="str">
        <f t="shared" si="13"/>
        <v>#N/A</v>
      </c>
      <c r="AB196" s="158" t="str">
        <f t="shared" si="14"/>
        <v>#N/A</v>
      </c>
      <c r="AC196" s="158">
        <v>5.0</v>
      </c>
      <c r="AD196" s="158" t="str">
        <f t="shared" si="15"/>
        <v>#N/A</v>
      </c>
      <c r="AE196" s="158" t="str">
        <f t="shared" si="16"/>
        <v>#N/A</v>
      </c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</row>
    <row r="197">
      <c r="A197" s="157">
        <v>1297.0</v>
      </c>
      <c r="B197" s="158" t="s">
        <v>267</v>
      </c>
      <c r="C197" s="158">
        <v>1.0</v>
      </c>
      <c r="D197" s="158">
        <v>0.0</v>
      </c>
      <c r="E197" s="158" t="e">
        <v>#N/A</v>
      </c>
      <c r="F197" s="158">
        <v>1215.0</v>
      </c>
      <c r="G197" s="158"/>
      <c r="H197" s="158">
        <f t="shared" si="1"/>
        <v>29160</v>
      </c>
      <c r="I197" s="158" t="str">
        <f t="shared" si="2"/>
        <v>#N/A</v>
      </c>
      <c r="J197" s="158" t="str">
        <f t="shared" si="3"/>
        <v>#N/A</v>
      </c>
      <c r="K197" s="158" t="str">
        <f t="shared" si="4"/>
        <v>#N/A</v>
      </c>
      <c r="L197" s="158">
        <f t="shared" si="19"/>
        <v>29160</v>
      </c>
      <c r="M197" s="158">
        <f t="shared" si="6"/>
        <v>1215</v>
      </c>
      <c r="N197" s="158">
        <v>3.0</v>
      </c>
      <c r="O197" s="158" t="str">
        <f t="shared" si="7"/>
        <v>#N/A</v>
      </c>
      <c r="P197" s="158" t="str">
        <f t="shared" si="8"/>
        <v>#N/A</v>
      </c>
      <c r="Q197" s="158" t="str">
        <f t="shared" si="9"/>
        <v>#N/A</v>
      </c>
      <c r="R197" s="158" t="str">
        <f t="shared" si="10"/>
        <v>#N/A</v>
      </c>
      <c r="S197" s="158" t="str">
        <f t="shared" si="20"/>
        <v>#N/A</v>
      </c>
      <c r="T197" s="158" t="str">
        <f t="shared" si="11"/>
        <v>#N/A</v>
      </c>
      <c r="U197" s="158">
        <v>246.0</v>
      </c>
      <c r="V197" s="158" t="str">
        <f t="shared" si="12"/>
        <v>#N/A</v>
      </c>
      <c r="W197" s="157" t="s">
        <v>2662</v>
      </c>
      <c r="X197" s="157">
        <v>12.67</v>
      </c>
      <c r="Y197" s="157" t="s">
        <v>2693</v>
      </c>
      <c r="Z197" s="158" t="str">
        <f t="shared" si="21"/>
        <v>#N/A</v>
      </c>
      <c r="AA197" s="158" t="str">
        <f t="shared" si="13"/>
        <v>#N/A</v>
      </c>
      <c r="AB197" s="158" t="str">
        <f t="shared" si="14"/>
        <v>#N/A</v>
      </c>
      <c r="AC197" s="158">
        <v>3.0</v>
      </c>
      <c r="AD197" s="158" t="str">
        <f t="shared" si="15"/>
        <v>#N/A</v>
      </c>
      <c r="AE197" s="158" t="str">
        <f t="shared" si="16"/>
        <v>#N/A</v>
      </c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</row>
    <row r="198">
      <c r="A198" s="157">
        <v>1298.0</v>
      </c>
      <c r="B198" s="158" t="s">
        <v>268</v>
      </c>
      <c r="C198" s="158">
        <v>1.0</v>
      </c>
      <c r="D198" s="158" t="s">
        <v>2694</v>
      </c>
      <c r="E198" s="158">
        <v>4.0</v>
      </c>
      <c r="F198" s="158">
        <v>1215.0</v>
      </c>
      <c r="G198" s="158"/>
      <c r="H198" s="158">
        <f t="shared" si="1"/>
        <v>29160</v>
      </c>
      <c r="I198" s="158">
        <f t="shared" si="2"/>
        <v>7290</v>
      </c>
      <c r="J198" s="158">
        <f t="shared" si="3"/>
        <v>303.75</v>
      </c>
      <c r="K198" s="158">
        <f t="shared" si="4"/>
        <v>0.8321917808</v>
      </c>
      <c r="L198" s="158">
        <f t="shared" si="19"/>
        <v>29160</v>
      </c>
      <c r="M198" s="158">
        <f t="shared" si="6"/>
        <v>1215</v>
      </c>
      <c r="N198" s="158">
        <v>3.0</v>
      </c>
      <c r="O198" s="158">
        <f t="shared" si="7"/>
        <v>7</v>
      </c>
      <c r="P198" s="158">
        <f t="shared" si="8"/>
        <v>2.333333333</v>
      </c>
      <c r="Q198" s="158">
        <f t="shared" si="9"/>
        <v>911.25</v>
      </c>
      <c r="R198" s="158">
        <f t="shared" si="10"/>
        <v>2.496575342</v>
      </c>
      <c r="S198" s="158">
        <f t="shared" si="20"/>
        <v>0.00329218107</v>
      </c>
      <c r="T198" s="158">
        <f t="shared" si="11"/>
        <v>1.201646091</v>
      </c>
      <c r="U198" s="158">
        <v>246.0</v>
      </c>
      <c r="V198" s="158">
        <f t="shared" si="12"/>
        <v>0.8098765432</v>
      </c>
      <c r="W198" s="157" t="s">
        <v>2662</v>
      </c>
      <c r="X198" s="157">
        <v>12.67</v>
      </c>
      <c r="Y198" s="157" t="s">
        <v>2693</v>
      </c>
      <c r="Z198" s="158">
        <f t="shared" si="21"/>
        <v>0.0002598406527</v>
      </c>
      <c r="AA198" s="158">
        <f t="shared" si="13"/>
        <v>0.8131687243</v>
      </c>
      <c r="AB198" s="158">
        <f t="shared" si="14"/>
        <v>0.2032921811</v>
      </c>
      <c r="AC198" s="158">
        <v>3.0</v>
      </c>
      <c r="AD198" s="158">
        <f t="shared" si="15"/>
        <v>14.75708502</v>
      </c>
      <c r="AE198" s="158">
        <f t="shared" si="16"/>
        <v>0.04043036992</v>
      </c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</row>
    <row r="199">
      <c r="A199" s="157">
        <v>1299.0</v>
      </c>
      <c r="B199" s="158" t="s">
        <v>269</v>
      </c>
      <c r="C199" s="158">
        <v>1.0</v>
      </c>
      <c r="D199" s="158" t="s">
        <v>2695</v>
      </c>
      <c r="E199" s="158">
        <v>1.0</v>
      </c>
      <c r="F199" s="158">
        <v>1215.0</v>
      </c>
      <c r="G199" s="158"/>
      <c r="H199" s="158">
        <f t="shared" si="1"/>
        <v>29160</v>
      </c>
      <c r="I199" s="158">
        <f t="shared" si="2"/>
        <v>29160</v>
      </c>
      <c r="J199" s="158">
        <f t="shared" si="3"/>
        <v>1215</v>
      </c>
      <c r="K199" s="158">
        <f t="shared" si="4"/>
        <v>3.328767123</v>
      </c>
      <c r="L199" s="158">
        <f t="shared" si="19"/>
        <v>29160</v>
      </c>
      <c r="M199" s="158">
        <f t="shared" si="6"/>
        <v>1215</v>
      </c>
      <c r="N199" s="158">
        <v>2.0</v>
      </c>
      <c r="O199" s="158">
        <f t="shared" si="7"/>
        <v>3</v>
      </c>
      <c r="P199" s="158">
        <f t="shared" si="8"/>
        <v>1.5</v>
      </c>
      <c r="Q199" s="158">
        <f t="shared" si="9"/>
        <v>2430</v>
      </c>
      <c r="R199" s="158">
        <f t="shared" si="10"/>
        <v>6.657534247</v>
      </c>
      <c r="S199" s="158">
        <f t="shared" si="20"/>
        <v>0.0008230452675</v>
      </c>
      <c r="T199" s="158">
        <f t="shared" si="11"/>
        <v>0.3004115226</v>
      </c>
      <c r="U199" s="158">
        <v>246.0</v>
      </c>
      <c r="V199" s="158">
        <f t="shared" si="12"/>
        <v>0.2024691358</v>
      </c>
      <c r="W199" s="157" t="s">
        <v>2662</v>
      </c>
      <c r="X199" s="157">
        <v>12.67</v>
      </c>
      <c r="Y199" s="157" t="s">
        <v>2693</v>
      </c>
      <c r="Z199" s="158">
        <f t="shared" si="21"/>
        <v>0.00006496016318</v>
      </c>
      <c r="AA199" s="158">
        <f t="shared" si="13"/>
        <v>0.2032921811</v>
      </c>
      <c r="AB199" s="158">
        <f t="shared" si="14"/>
        <v>0.05082304527</v>
      </c>
      <c r="AC199" s="158">
        <v>2.0</v>
      </c>
      <c r="AD199" s="158">
        <f t="shared" si="15"/>
        <v>39.35222672</v>
      </c>
      <c r="AE199" s="158">
        <f t="shared" si="16"/>
        <v>0.1078143198</v>
      </c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</row>
    <row r="200">
      <c r="A200" s="157">
        <v>1300.0</v>
      </c>
      <c r="B200" s="158" t="s">
        <v>270</v>
      </c>
      <c r="C200" s="158">
        <v>1.0</v>
      </c>
      <c r="D200" s="158" t="s">
        <v>2696</v>
      </c>
      <c r="E200" s="158">
        <v>3.0</v>
      </c>
      <c r="F200" s="158">
        <v>1215.0</v>
      </c>
      <c r="G200" s="158"/>
      <c r="H200" s="158">
        <f t="shared" si="1"/>
        <v>29160</v>
      </c>
      <c r="I200" s="158">
        <f t="shared" si="2"/>
        <v>9720</v>
      </c>
      <c r="J200" s="158">
        <f t="shared" si="3"/>
        <v>405</v>
      </c>
      <c r="K200" s="158">
        <f t="shared" si="4"/>
        <v>1.109589041</v>
      </c>
      <c r="L200" s="158">
        <f t="shared" si="19"/>
        <v>29160</v>
      </c>
      <c r="M200" s="158">
        <f t="shared" si="6"/>
        <v>1215</v>
      </c>
      <c r="N200" s="158">
        <v>2.0</v>
      </c>
      <c r="O200" s="158">
        <f t="shared" si="7"/>
        <v>5</v>
      </c>
      <c r="P200" s="158">
        <f t="shared" si="8"/>
        <v>2.5</v>
      </c>
      <c r="Q200" s="158">
        <f t="shared" si="9"/>
        <v>810</v>
      </c>
      <c r="R200" s="158">
        <f t="shared" si="10"/>
        <v>2.219178082</v>
      </c>
      <c r="S200" s="158">
        <f t="shared" si="20"/>
        <v>0.002469135802</v>
      </c>
      <c r="T200" s="158">
        <f t="shared" si="11"/>
        <v>0.9012345679</v>
      </c>
      <c r="U200" s="158">
        <v>246.0</v>
      </c>
      <c r="V200" s="158">
        <f t="shared" si="12"/>
        <v>0.6074074074</v>
      </c>
      <c r="W200" s="157" t="s">
        <v>2662</v>
      </c>
      <c r="X200" s="157">
        <v>12.67</v>
      </c>
      <c r="Y200" s="157" t="s">
        <v>2693</v>
      </c>
      <c r="Z200" s="158">
        <f t="shared" si="21"/>
        <v>0.0001948804895</v>
      </c>
      <c r="AA200" s="158">
        <f t="shared" si="13"/>
        <v>0.6098765432</v>
      </c>
      <c r="AB200" s="158">
        <f t="shared" si="14"/>
        <v>0.1524691358</v>
      </c>
      <c r="AC200" s="158">
        <v>2.0</v>
      </c>
      <c r="AD200" s="158">
        <f t="shared" si="15"/>
        <v>13.11740891</v>
      </c>
      <c r="AE200" s="158">
        <f t="shared" si="16"/>
        <v>0.03593810659</v>
      </c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</row>
    <row r="201">
      <c r="A201" s="157">
        <v>1304.0</v>
      </c>
      <c r="B201" s="158" t="s">
        <v>271</v>
      </c>
      <c r="C201" s="158">
        <v>1.0</v>
      </c>
      <c r="D201" s="158">
        <v>0.0</v>
      </c>
      <c r="E201" s="158" t="e">
        <v>#N/A</v>
      </c>
      <c r="F201" s="158">
        <v>1215.0</v>
      </c>
      <c r="G201" s="158"/>
      <c r="H201" s="158">
        <f t="shared" si="1"/>
        <v>29160</v>
      </c>
      <c r="I201" s="158" t="str">
        <f t="shared" si="2"/>
        <v>#N/A</v>
      </c>
      <c r="J201" s="158" t="str">
        <f t="shared" si="3"/>
        <v>#N/A</v>
      </c>
      <c r="K201" s="158" t="str">
        <f t="shared" si="4"/>
        <v>#N/A</v>
      </c>
      <c r="L201" s="158">
        <f t="shared" si="19"/>
        <v>29160</v>
      </c>
      <c r="M201" s="158">
        <f t="shared" si="6"/>
        <v>1215</v>
      </c>
      <c r="N201" s="158">
        <v>8.0</v>
      </c>
      <c r="O201" s="158" t="str">
        <f t="shared" si="7"/>
        <v>#N/A</v>
      </c>
      <c r="P201" s="158" t="str">
        <f t="shared" si="8"/>
        <v>#N/A</v>
      </c>
      <c r="Q201" s="158" t="str">
        <f t="shared" si="9"/>
        <v>#N/A</v>
      </c>
      <c r="R201" s="158" t="str">
        <f t="shared" si="10"/>
        <v>#N/A</v>
      </c>
      <c r="S201" s="158" t="str">
        <f t="shared" si="20"/>
        <v>#N/A</v>
      </c>
      <c r="T201" s="158" t="str">
        <f t="shared" si="11"/>
        <v>#N/A</v>
      </c>
      <c r="U201" s="158">
        <v>246.0</v>
      </c>
      <c r="V201" s="158" t="str">
        <f t="shared" si="12"/>
        <v>#N/A</v>
      </c>
      <c r="W201" s="157" t="s">
        <v>2662</v>
      </c>
      <c r="X201" s="157">
        <v>12.67</v>
      </c>
      <c r="Y201" s="157" t="s">
        <v>2693</v>
      </c>
      <c r="Z201" s="158" t="str">
        <f t="shared" si="21"/>
        <v>#N/A</v>
      </c>
      <c r="AA201" s="158" t="str">
        <f t="shared" si="13"/>
        <v>#N/A</v>
      </c>
      <c r="AB201" s="158" t="str">
        <f t="shared" si="14"/>
        <v>#N/A</v>
      </c>
      <c r="AC201" s="158">
        <v>8.0</v>
      </c>
      <c r="AD201" s="158" t="str">
        <f t="shared" si="15"/>
        <v>#N/A</v>
      </c>
      <c r="AE201" s="158" t="str">
        <f t="shared" si="16"/>
        <v>#N/A</v>
      </c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</row>
    <row r="202">
      <c r="A202" s="157">
        <v>1306.0</v>
      </c>
      <c r="B202" s="158" t="s">
        <v>272</v>
      </c>
      <c r="C202" s="158">
        <v>1.0</v>
      </c>
      <c r="D202" s="158">
        <v>0.0</v>
      </c>
      <c r="E202" s="158" t="e">
        <v>#N/A</v>
      </c>
      <c r="F202" s="158">
        <v>1215.0</v>
      </c>
      <c r="G202" s="158"/>
      <c r="H202" s="158">
        <f t="shared" si="1"/>
        <v>29160</v>
      </c>
      <c r="I202" s="158" t="str">
        <f t="shared" si="2"/>
        <v>#N/A</v>
      </c>
      <c r="J202" s="158" t="str">
        <f t="shared" si="3"/>
        <v>#N/A</v>
      </c>
      <c r="K202" s="158" t="str">
        <f t="shared" si="4"/>
        <v>#N/A</v>
      </c>
      <c r="L202" s="158">
        <f t="shared" si="19"/>
        <v>29160</v>
      </c>
      <c r="M202" s="158">
        <f t="shared" si="6"/>
        <v>1215</v>
      </c>
      <c r="N202" s="158">
        <v>2.0</v>
      </c>
      <c r="O202" s="158" t="str">
        <f t="shared" si="7"/>
        <v>#N/A</v>
      </c>
      <c r="P202" s="158" t="str">
        <f t="shared" si="8"/>
        <v>#N/A</v>
      </c>
      <c r="Q202" s="158" t="str">
        <f t="shared" si="9"/>
        <v>#N/A</v>
      </c>
      <c r="R202" s="158" t="str">
        <f t="shared" si="10"/>
        <v>#N/A</v>
      </c>
      <c r="S202" s="158" t="str">
        <f t="shared" si="20"/>
        <v>#N/A</v>
      </c>
      <c r="T202" s="158" t="str">
        <f t="shared" si="11"/>
        <v>#N/A</v>
      </c>
      <c r="U202" s="158">
        <v>246.0</v>
      </c>
      <c r="V202" s="158" t="str">
        <f t="shared" si="12"/>
        <v>#N/A</v>
      </c>
      <c r="W202" s="157" t="s">
        <v>2662</v>
      </c>
      <c r="X202" s="157">
        <v>12.67</v>
      </c>
      <c r="Y202" s="157" t="s">
        <v>2693</v>
      </c>
      <c r="Z202" s="158" t="str">
        <f t="shared" si="21"/>
        <v>#N/A</v>
      </c>
      <c r="AA202" s="158" t="str">
        <f t="shared" si="13"/>
        <v>#N/A</v>
      </c>
      <c r="AB202" s="158" t="str">
        <f t="shared" si="14"/>
        <v>#N/A</v>
      </c>
      <c r="AC202" s="158">
        <v>2.0</v>
      </c>
      <c r="AD202" s="158" t="str">
        <f t="shared" si="15"/>
        <v>#N/A</v>
      </c>
      <c r="AE202" s="158" t="str">
        <f t="shared" si="16"/>
        <v>#N/A</v>
      </c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</row>
    <row r="203">
      <c r="A203" s="157">
        <v>1311.0</v>
      </c>
      <c r="B203" s="158" t="s">
        <v>273</v>
      </c>
      <c r="C203" s="158">
        <v>1.0</v>
      </c>
      <c r="D203" s="158" t="s">
        <v>2697</v>
      </c>
      <c r="E203" s="158">
        <v>34.0</v>
      </c>
      <c r="F203" s="158">
        <v>1215.0</v>
      </c>
      <c r="G203" s="158"/>
      <c r="H203" s="158">
        <f t="shared" si="1"/>
        <v>29160</v>
      </c>
      <c r="I203" s="158">
        <f t="shared" si="2"/>
        <v>857.6470588</v>
      </c>
      <c r="J203" s="158">
        <f t="shared" si="3"/>
        <v>35.73529412</v>
      </c>
      <c r="K203" s="158">
        <f t="shared" si="4"/>
        <v>0.09790491539</v>
      </c>
      <c r="L203" s="158">
        <f t="shared" si="19"/>
        <v>29160</v>
      </c>
      <c r="M203" s="158">
        <f t="shared" si="6"/>
        <v>1215</v>
      </c>
      <c r="N203" s="158">
        <v>1.0</v>
      </c>
      <c r="O203" s="158">
        <f t="shared" si="7"/>
        <v>35</v>
      </c>
      <c r="P203" s="158">
        <f t="shared" si="8"/>
        <v>35</v>
      </c>
      <c r="Q203" s="158">
        <f t="shared" si="9"/>
        <v>35.73529412</v>
      </c>
      <c r="R203" s="158">
        <f t="shared" si="10"/>
        <v>0.09790491539</v>
      </c>
      <c r="S203" s="158">
        <f t="shared" si="20"/>
        <v>0.02798353909</v>
      </c>
      <c r="T203" s="158">
        <f t="shared" si="11"/>
        <v>10.21399177</v>
      </c>
      <c r="U203" s="158">
        <v>246.0</v>
      </c>
      <c r="V203" s="158">
        <f t="shared" si="12"/>
        <v>6.883950617</v>
      </c>
      <c r="W203" s="157" t="s">
        <v>2698</v>
      </c>
      <c r="X203" s="157">
        <v>6.85</v>
      </c>
      <c r="Y203" s="157" t="s">
        <v>379</v>
      </c>
      <c r="Z203" s="158">
        <f t="shared" si="21"/>
        <v>0.004085188189</v>
      </c>
      <c r="AA203" s="158">
        <f t="shared" si="13"/>
        <v>6.911934156</v>
      </c>
      <c r="AB203" s="158">
        <f t="shared" si="14"/>
        <v>1.727983539</v>
      </c>
      <c r="AC203" s="158">
        <v>1.0</v>
      </c>
      <c r="AD203" s="158">
        <f t="shared" si="15"/>
        <v>0.5787092165</v>
      </c>
      <c r="AE203" s="158">
        <f t="shared" si="16"/>
        <v>0.001585504703</v>
      </c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</row>
    <row r="204">
      <c r="A204" s="157">
        <v>1312.0</v>
      </c>
      <c r="B204" s="158" t="s">
        <v>274</v>
      </c>
      <c r="C204" s="158">
        <v>1.0</v>
      </c>
      <c r="D204" s="158" t="s">
        <v>2699</v>
      </c>
      <c r="E204" s="158">
        <v>12.0</v>
      </c>
      <c r="F204" s="158">
        <v>1215.0</v>
      </c>
      <c r="G204" s="158"/>
      <c r="H204" s="158">
        <f t="shared" si="1"/>
        <v>29160</v>
      </c>
      <c r="I204" s="158">
        <f t="shared" si="2"/>
        <v>2430</v>
      </c>
      <c r="J204" s="158">
        <f t="shared" si="3"/>
        <v>101.25</v>
      </c>
      <c r="K204" s="158">
        <f t="shared" si="4"/>
        <v>0.2773972603</v>
      </c>
      <c r="L204" s="158">
        <f t="shared" si="19"/>
        <v>29160</v>
      </c>
      <c r="M204" s="158">
        <f t="shared" si="6"/>
        <v>1215</v>
      </c>
      <c r="N204" s="158">
        <v>4.0</v>
      </c>
      <c r="O204" s="158">
        <f t="shared" si="7"/>
        <v>16</v>
      </c>
      <c r="P204" s="158">
        <f t="shared" si="8"/>
        <v>4</v>
      </c>
      <c r="Q204" s="158">
        <f t="shared" si="9"/>
        <v>405</v>
      </c>
      <c r="R204" s="158">
        <f t="shared" si="10"/>
        <v>1.109589041</v>
      </c>
      <c r="S204" s="158">
        <f t="shared" si="20"/>
        <v>0.00987654321</v>
      </c>
      <c r="T204" s="158">
        <f t="shared" si="11"/>
        <v>3.604938272</v>
      </c>
      <c r="U204" s="158">
        <v>246.0</v>
      </c>
      <c r="V204" s="158">
        <f t="shared" si="12"/>
        <v>2.42962963</v>
      </c>
      <c r="W204" s="157" t="s">
        <v>2144</v>
      </c>
      <c r="X204" s="157">
        <v>17.86</v>
      </c>
      <c r="Y204" s="157" t="s">
        <v>2146</v>
      </c>
      <c r="Z204" s="158">
        <f t="shared" si="21"/>
        <v>0.0005529979401</v>
      </c>
      <c r="AA204" s="158">
        <f t="shared" si="13"/>
        <v>2.439506173</v>
      </c>
      <c r="AB204" s="158">
        <f t="shared" si="14"/>
        <v>0.6098765432</v>
      </c>
      <c r="AC204" s="158">
        <v>4.0</v>
      </c>
      <c r="AD204" s="158">
        <f t="shared" si="15"/>
        <v>6.558704453</v>
      </c>
      <c r="AE204" s="158">
        <f t="shared" si="16"/>
        <v>0.0179690533</v>
      </c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</row>
    <row r="205">
      <c r="A205" s="157">
        <v>1313.0</v>
      </c>
      <c r="B205" s="158" t="s">
        <v>275</v>
      </c>
      <c r="C205" s="158">
        <v>1.0</v>
      </c>
      <c r="D205" s="158" t="s">
        <v>2700</v>
      </c>
      <c r="E205" s="158">
        <v>2.0</v>
      </c>
      <c r="F205" s="158">
        <v>1215.0</v>
      </c>
      <c r="G205" s="158"/>
      <c r="H205" s="158">
        <f t="shared" si="1"/>
        <v>29160</v>
      </c>
      <c r="I205" s="158">
        <f t="shared" si="2"/>
        <v>14580</v>
      </c>
      <c r="J205" s="158">
        <f t="shared" si="3"/>
        <v>607.5</v>
      </c>
      <c r="K205" s="158">
        <f t="shared" si="4"/>
        <v>1.664383562</v>
      </c>
      <c r="L205" s="158">
        <f t="shared" si="19"/>
        <v>29160</v>
      </c>
      <c r="M205" s="158">
        <f t="shared" si="6"/>
        <v>1215</v>
      </c>
      <c r="N205" s="158">
        <v>4.0</v>
      </c>
      <c r="O205" s="158">
        <f t="shared" si="7"/>
        <v>6</v>
      </c>
      <c r="P205" s="158">
        <f t="shared" si="8"/>
        <v>1.5</v>
      </c>
      <c r="Q205" s="158">
        <f t="shared" si="9"/>
        <v>2430</v>
      </c>
      <c r="R205" s="158">
        <f t="shared" si="10"/>
        <v>6.657534247</v>
      </c>
      <c r="S205" s="158">
        <f t="shared" si="20"/>
        <v>0.001646090535</v>
      </c>
      <c r="T205" s="158">
        <f t="shared" si="11"/>
        <v>0.6008230453</v>
      </c>
      <c r="U205" s="158">
        <v>246.0</v>
      </c>
      <c r="V205" s="158">
        <f t="shared" si="12"/>
        <v>0.4049382716</v>
      </c>
      <c r="W205" s="157" t="s">
        <v>2144</v>
      </c>
      <c r="X205" s="157">
        <v>17.86</v>
      </c>
      <c r="Y205" s="157" t="s">
        <v>2146</v>
      </c>
      <c r="Z205" s="158">
        <f t="shared" si="21"/>
        <v>0.00009216632335</v>
      </c>
      <c r="AA205" s="158">
        <f t="shared" si="13"/>
        <v>0.4065843621</v>
      </c>
      <c r="AB205" s="158">
        <f t="shared" si="14"/>
        <v>0.1016460905</v>
      </c>
      <c r="AC205" s="158">
        <v>4.0</v>
      </c>
      <c r="AD205" s="158">
        <f t="shared" si="15"/>
        <v>39.35222672</v>
      </c>
      <c r="AE205" s="158">
        <f t="shared" si="16"/>
        <v>0.1078143198</v>
      </c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</row>
    <row r="206">
      <c r="A206" s="157">
        <v>1314.0</v>
      </c>
      <c r="B206" s="158" t="s">
        <v>276</v>
      </c>
      <c r="C206" s="158">
        <v>1.0</v>
      </c>
      <c r="D206" s="158" t="s">
        <v>2699</v>
      </c>
      <c r="E206" s="158">
        <v>16.0</v>
      </c>
      <c r="F206" s="158">
        <v>1215.0</v>
      </c>
      <c r="G206" s="158"/>
      <c r="H206" s="158">
        <f t="shared" si="1"/>
        <v>29160</v>
      </c>
      <c r="I206" s="158">
        <f t="shared" si="2"/>
        <v>1822.5</v>
      </c>
      <c r="J206" s="158">
        <f t="shared" si="3"/>
        <v>75.9375</v>
      </c>
      <c r="K206" s="158">
        <f t="shared" si="4"/>
        <v>0.2080479452</v>
      </c>
      <c r="L206" s="158">
        <f t="shared" si="19"/>
        <v>29160</v>
      </c>
      <c r="M206" s="158">
        <f t="shared" si="6"/>
        <v>1215</v>
      </c>
      <c r="N206" s="158">
        <v>4.0</v>
      </c>
      <c r="O206" s="158">
        <f t="shared" si="7"/>
        <v>20</v>
      </c>
      <c r="P206" s="158">
        <f t="shared" si="8"/>
        <v>5</v>
      </c>
      <c r="Q206" s="158">
        <f t="shared" si="9"/>
        <v>303.75</v>
      </c>
      <c r="R206" s="158">
        <f t="shared" si="10"/>
        <v>0.8321917808</v>
      </c>
      <c r="S206" s="158">
        <f t="shared" si="20"/>
        <v>0.01316872428</v>
      </c>
      <c r="T206" s="158">
        <f t="shared" si="11"/>
        <v>4.806584362</v>
      </c>
      <c r="U206" s="158">
        <v>246.0</v>
      </c>
      <c r="V206" s="158">
        <f t="shared" si="12"/>
        <v>3.239506173</v>
      </c>
      <c r="W206" s="157" t="s">
        <v>2144</v>
      </c>
      <c r="X206" s="157">
        <v>17.86</v>
      </c>
      <c r="Y206" s="157" t="s">
        <v>2146</v>
      </c>
      <c r="Z206" s="158">
        <f t="shared" si="21"/>
        <v>0.0007373305868</v>
      </c>
      <c r="AA206" s="158">
        <f t="shared" si="13"/>
        <v>3.252674897</v>
      </c>
      <c r="AB206" s="158">
        <f t="shared" si="14"/>
        <v>0.8131687243</v>
      </c>
      <c r="AC206" s="158">
        <v>4.0</v>
      </c>
      <c r="AD206" s="158">
        <f t="shared" si="15"/>
        <v>4.91902834</v>
      </c>
      <c r="AE206" s="158">
        <f t="shared" si="16"/>
        <v>0.01347678997</v>
      </c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</row>
    <row r="207">
      <c r="A207" s="157">
        <v>1315.0</v>
      </c>
      <c r="B207" s="158" t="s">
        <v>277</v>
      </c>
      <c r="C207" s="158">
        <v>1.0</v>
      </c>
      <c r="D207" s="158" t="s">
        <v>2701</v>
      </c>
      <c r="E207" s="158">
        <v>3.0</v>
      </c>
      <c r="F207" s="158">
        <v>1215.0</v>
      </c>
      <c r="G207" s="158"/>
      <c r="H207" s="158">
        <f t="shared" si="1"/>
        <v>29160</v>
      </c>
      <c r="I207" s="158">
        <f t="shared" si="2"/>
        <v>9720</v>
      </c>
      <c r="J207" s="158">
        <f t="shared" si="3"/>
        <v>405</v>
      </c>
      <c r="K207" s="158">
        <f t="shared" si="4"/>
        <v>1.109589041</v>
      </c>
      <c r="L207" s="158">
        <f t="shared" si="19"/>
        <v>29160</v>
      </c>
      <c r="M207" s="158">
        <f t="shared" si="6"/>
        <v>1215</v>
      </c>
      <c r="N207" s="158">
        <v>2.0</v>
      </c>
      <c r="O207" s="158">
        <f t="shared" si="7"/>
        <v>5</v>
      </c>
      <c r="P207" s="158">
        <f t="shared" si="8"/>
        <v>2.5</v>
      </c>
      <c r="Q207" s="158">
        <f t="shared" si="9"/>
        <v>810</v>
      </c>
      <c r="R207" s="158">
        <f t="shared" si="10"/>
        <v>2.219178082</v>
      </c>
      <c r="S207" s="158">
        <f t="shared" si="20"/>
        <v>0.002469135802</v>
      </c>
      <c r="T207" s="158">
        <f t="shared" si="11"/>
        <v>0.9012345679</v>
      </c>
      <c r="U207" s="158">
        <v>246.0</v>
      </c>
      <c r="V207" s="158">
        <f t="shared" si="12"/>
        <v>0.6074074074</v>
      </c>
      <c r="W207" s="157" t="s">
        <v>2144</v>
      </c>
      <c r="X207" s="157">
        <v>17.86</v>
      </c>
      <c r="Y207" s="157" t="s">
        <v>2146</v>
      </c>
      <c r="Z207" s="158">
        <f t="shared" si="21"/>
        <v>0.000138249485</v>
      </c>
      <c r="AA207" s="158">
        <f t="shared" si="13"/>
        <v>0.6098765432</v>
      </c>
      <c r="AB207" s="158">
        <f t="shared" si="14"/>
        <v>0.1524691358</v>
      </c>
      <c r="AC207" s="158">
        <v>2.0</v>
      </c>
      <c r="AD207" s="158">
        <f t="shared" si="15"/>
        <v>13.11740891</v>
      </c>
      <c r="AE207" s="158">
        <f t="shared" si="16"/>
        <v>0.03593810659</v>
      </c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</row>
    <row r="208">
      <c r="A208" s="157">
        <v>1316.0</v>
      </c>
      <c r="B208" s="158" t="s">
        <v>278</v>
      </c>
      <c r="C208" s="158">
        <v>1.0</v>
      </c>
      <c r="D208" s="158">
        <v>0.0</v>
      </c>
      <c r="E208" s="158" t="e">
        <v>#N/A</v>
      </c>
      <c r="F208" s="158">
        <v>1215.0</v>
      </c>
      <c r="G208" s="158"/>
      <c r="H208" s="158">
        <f t="shared" si="1"/>
        <v>29160</v>
      </c>
      <c r="I208" s="158" t="str">
        <f t="shared" si="2"/>
        <v>#N/A</v>
      </c>
      <c r="J208" s="158" t="str">
        <f t="shared" si="3"/>
        <v>#N/A</v>
      </c>
      <c r="K208" s="158" t="str">
        <f t="shared" si="4"/>
        <v>#N/A</v>
      </c>
      <c r="L208" s="158">
        <f t="shared" si="19"/>
        <v>29160</v>
      </c>
      <c r="M208" s="158">
        <f t="shared" si="6"/>
        <v>1215</v>
      </c>
      <c r="N208" s="158">
        <v>7.0</v>
      </c>
      <c r="O208" s="158" t="str">
        <f t="shared" si="7"/>
        <v>#N/A</v>
      </c>
      <c r="P208" s="158" t="str">
        <f t="shared" si="8"/>
        <v>#N/A</v>
      </c>
      <c r="Q208" s="158" t="str">
        <f t="shared" si="9"/>
        <v>#N/A</v>
      </c>
      <c r="R208" s="158" t="str">
        <f t="shared" si="10"/>
        <v>#N/A</v>
      </c>
      <c r="S208" s="158" t="str">
        <f t="shared" si="20"/>
        <v>#N/A</v>
      </c>
      <c r="T208" s="158" t="str">
        <f t="shared" si="11"/>
        <v>#N/A</v>
      </c>
      <c r="U208" s="158">
        <v>246.0</v>
      </c>
      <c r="V208" s="158" t="str">
        <f t="shared" si="12"/>
        <v>#N/A</v>
      </c>
      <c r="W208" s="157" t="s">
        <v>2144</v>
      </c>
      <c r="X208" s="157">
        <v>17.86</v>
      </c>
      <c r="Y208" s="157" t="s">
        <v>2146</v>
      </c>
      <c r="Z208" s="158" t="str">
        <f t="shared" si="21"/>
        <v>#N/A</v>
      </c>
      <c r="AA208" s="158" t="str">
        <f t="shared" si="13"/>
        <v>#N/A</v>
      </c>
      <c r="AB208" s="158" t="str">
        <f t="shared" si="14"/>
        <v>#N/A</v>
      </c>
      <c r="AC208" s="158">
        <v>7.0</v>
      </c>
      <c r="AD208" s="158" t="str">
        <f t="shared" si="15"/>
        <v>#N/A</v>
      </c>
      <c r="AE208" s="158" t="str">
        <f t="shared" si="16"/>
        <v>#N/A</v>
      </c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</row>
    <row r="209">
      <c r="A209" s="157">
        <v>1317.0</v>
      </c>
      <c r="B209" s="158" t="s">
        <v>279</v>
      </c>
      <c r="C209" s="158">
        <v>1.0</v>
      </c>
      <c r="D209" s="158" t="s">
        <v>2702</v>
      </c>
      <c r="E209" s="158">
        <v>1.0</v>
      </c>
      <c r="F209" s="158">
        <v>1215.0</v>
      </c>
      <c r="G209" s="158"/>
      <c r="H209" s="158">
        <f t="shared" si="1"/>
        <v>29160</v>
      </c>
      <c r="I209" s="158">
        <f t="shared" si="2"/>
        <v>29160</v>
      </c>
      <c r="J209" s="158">
        <f t="shared" si="3"/>
        <v>1215</v>
      </c>
      <c r="K209" s="158">
        <f t="shared" si="4"/>
        <v>3.328767123</v>
      </c>
      <c r="L209" s="158">
        <f t="shared" si="19"/>
        <v>29160</v>
      </c>
      <c r="M209" s="158">
        <f t="shared" si="6"/>
        <v>1215</v>
      </c>
      <c r="N209" s="158">
        <v>4.0</v>
      </c>
      <c r="O209" s="158">
        <f t="shared" si="7"/>
        <v>5</v>
      </c>
      <c r="P209" s="158">
        <f t="shared" si="8"/>
        <v>1.25</v>
      </c>
      <c r="Q209" s="158">
        <f t="shared" si="9"/>
        <v>4860</v>
      </c>
      <c r="R209" s="158">
        <f t="shared" si="10"/>
        <v>13.31506849</v>
      </c>
      <c r="S209" s="158">
        <f t="shared" si="20"/>
        <v>0.0008230452675</v>
      </c>
      <c r="T209" s="158">
        <f t="shared" si="11"/>
        <v>0.3004115226</v>
      </c>
      <c r="U209" s="158">
        <v>246.0</v>
      </c>
      <c r="V209" s="158">
        <f t="shared" si="12"/>
        <v>0.2024691358</v>
      </c>
      <c r="W209" s="157" t="s">
        <v>2144</v>
      </c>
      <c r="X209" s="157">
        <v>17.86</v>
      </c>
      <c r="Y209" s="157" t="s">
        <v>2146</v>
      </c>
      <c r="Z209" s="158">
        <f t="shared" si="21"/>
        <v>0.00004608316167</v>
      </c>
      <c r="AA209" s="158">
        <f t="shared" si="13"/>
        <v>0.2032921811</v>
      </c>
      <c r="AB209" s="158">
        <f t="shared" si="14"/>
        <v>0.05082304527</v>
      </c>
      <c r="AC209" s="158">
        <v>4.0</v>
      </c>
      <c r="AD209" s="158">
        <f t="shared" si="15"/>
        <v>78.70445344</v>
      </c>
      <c r="AE209" s="158">
        <f t="shared" si="16"/>
        <v>0.2156286396</v>
      </c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</row>
    <row r="210">
      <c r="A210" s="157">
        <v>1318.0</v>
      </c>
      <c r="B210" s="158" t="s">
        <v>280</v>
      </c>
      <c r="C210" s="158">
        <v>1.0</v>
      </c>
      <c r="D210" s="158" t="s">
        <v>2703</v>
      </c>
      <c r="E210" s="158">
        <v>9.0</v>
      </c>
      <c r="F210" s="158">
        <v>1215.0</v>
      </c>
      <c r="G210" s="158"/>
      <c r="H210" s="158">
        <f t="shared" si="1"/>
        <v>29160</v>
      </c>
      <c r="I210" s="158">
        <f t="shared" si="2"/>
        <v>3240</v>
      </c>
      <c r="J210" s="158">
        <f t="shared" si="3"/>
        <v>135</v>
      </c>
      <c r="K210" s="158">
        <f t="shared" si="4"/>
        <v>0.3698630137</v>
      </c>
      <c r="L210" s="158">
        <f t="shared" si="19"/>
        <v>29160</v>
      </c>
      <c r="M210" s="158">
        <f t="shared" si="6"/>
        <v>1215</v>
      </c>
      <c r="N210" s="158">
        <v>72.0</v>
      </c>
      <c r="O210" s="158">
        <f t="shared" si="7"/>
        <v>81</v>
      </c>
      <c r="P210" s="158">
        <f t="shared" si="8"/>
        <v>1.125</v>
      </c>
      <c r="Q210" s="158">
        <f t="shared" si="9"/>
        <v>9720</v>
      </c>
      <c r="R210" s="158">
        <f t="shared" si="10"/>
        <v>26.63013699</v>
      </c>
      <c r="S210" s="158">
        <f t="shared" si="20"/>
        <v>0.007407407407</v>
      </c>
      <c r="T210" s="158">
        <f t="shared" si="11"/>
        <v>2.703703704</v>
      </c>
      <c r="U210" s="158">
        <v>246.0</v>
      </c>
      <c r="V210" s="158">
        <f t="shared" si="12"/>
        <v>1.822222222</v>
      </c>
      <c r="W210" s="157" t="s">
        <v>2704</v>
      </c>
      <c r="X210" s="157">
        <v>10.0</v>
      </c>
      <c r="Y210" s="157" t="s">
        <v>379</v>
      </c>
      <c r="Z210" s="158">
        <f t="shared" si="21"/>
        <v>0.0007407407407</v>
      </c>
      <c r="AA210" s="158">
        <f t="shared" si="13"/>
        <v>1.82962963</v>
      </c>
      <c r="AB210" s="158">
        <f t="shared" si="14"/>
        <v>0.4574074074</v>
      </c>
      <c r="AC210" s="158">
        <v>72.0</v>
      </c>
      <c r="AD210" s="158">
        <f t="shared" si="15"/>
        <v>157.4089069</v>
      </c>
      <c r="AE210" s="158">
        <f t="shared" si="16"/>
        <v>0.4312572791</v>
      </c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</row>
    <row r="211">
      <c r="A211" s="157">
        <v>1319.0</v>
      </c>
      <c r="B211" s="158" t="s">
        <v>282</v>
      </c>
      <c r="C211" s="158">
        <v>1.0</v>
      </c>
      <c r="D211" s="158" t="s">
        <v>2705</v>
      </c>
      <c r="E211" s="158">
        <v>4.0</v>
      </c>
      <c r="F211" s="158">
        <v>1215.0</v>
      </c>
      <c r="G211" s="158"/>
      <c r="H211" s="158">
        <f t="shared" si="1"/>
        <v>29160</v>
      </c>
      <c r="I211" s="158">
        <f t="shared" si="2"/>
        <v>7290</v>
      </c>
      <c r="J211" s="158">
        <f t="shared" si="3"/>
        <v>303.75</v>
      </c>
      <c r="K211" s="158">
        <f t="shared" si="4"/>
        <v>0.8321917808</v>
      </c>
      <c r="L211" s="158">
        <f t="shared" si="19"/>
        <v>29160</v>
      </c>
      <c r="M211" s="158">
        <f t="shared" si="6"/>
        <v>1215</v>
      </c>
      <c r="N211" s="158">
        <v>15.0</v>
      </c>
      <c r="O211" s="158">
        <f t="shared" si="7"/>
        <v>19</v>
      </c>
      <c r="P211" s="158">
        <f t="shared" si="8"/>
        <v>1.266666667</v>
      </c>
      <c r="Q211" s="158">
        <f t="shared" si="9"/>
        <v>4556.25</v>
      </c>
      <c r="R211" s="158">
        <f t="shared" si="10"/>
        <v>12.48287671</v>
      </c>
      <c r="S211" s="158">
        <f t="shared" si="20"/>
        <v>0.00329218107</v>
      </c>
      <c r="T211" s="158">
        <f t="shared" si="11"/>
        <v>1.201646091</v>
      </c>
      <c r="U211" s="158">
        <v>246.0</v>
      </c>
      <c r="V211" s="158">
        <f t="shared" si="12"/>
        <v>0.8098765432</v>
      </c>
      <c r="W211" s="157" t="s">
        <v>2704</v>
      </c>
      <c r="X211" s="157">
        <v>10.0</v>
      </c>
      <c r="Y211" s="157" t="s">
        <v>379</v>
      </c>
      <c r="Z211" s="158">
        <f t="shared" si="21"/>
        <v>0.000329218107</v>
      </c>
      <c r="AA211" s="158">
        <f t="shared" si="13"/>
        <v>0.8131687243</v>
      </c>
      <c r="AB211" s="158">
        <f t="shared" si="14"/>
        <v>0.2032921811</v>
      </c>
      <c r="AC211" s="158">
        <v>15.0</v>
      </c>
      <c r="AD211" s="158">
        <f t="shared" si="15"/>
        <v>73.7854251</v>
      </c>
      <c r="AE211" s="158">
        <f t="shared" si="16"/>
        <v>0.2021518496</v>
      </c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</row>
    <row r="212">
      <c r="A212" s="157">
        <v>1320.0</v>
      </c>
      <c r="B212" s="158" t="s">
        <v>283</v>
      </c>
      <c r="C212" s="158">
        <v>1.0</v>
      </c>
      <c r="D212" s="158" t="s">
        <v>2706</v>
      </c>
      <c r="E212" s="158">
        <v>39.0</v>
      </c>
      <c r="F212" s="158">
        <v>1215.0</v>
      </c>
      <c r="G212" s="158"/>
      <c r="H212" s="158">
        <f t="shared" si="1"/>
        <v>29160</v>
      </c>
      <c r="I212" s="158">
        <f t="shared" si="2"/>
        <v>747.6923077</v>
      </c>
      <c r="J212" s="158">
        <f t="shared" si="3"/>
        <v>31.15384615</v>
      </c>
      <c r="K212" s="158">
        <f t="shared" si="4"/>
        <v>0.08535300316</v>
      </c>
      <c r="L212" s="158">
        <f t="shared" si="19"/>
        <v>29160</v>
      </c>
      <c r="M212" s="158">
        <f t="shared" si="6"/>
        <v>1215</v>
      </c>
      <c r="N212" s="158">
        <v>2.0</v>
      </c>
      <c r="O212" s="158">
        <f t="shared" si="7"/>
        <v>41</v>
      </c>
      <c r="P212" s="158">
        <f t="shared" si="8"/>
        <v>20.5</v>
      </c>
      <c r="Q212" s="158">
        <f t="shared" si="9"/>
        <v>62.30769231</v>
      </c>
      <c r="R212" s="158">
        <f t="shared" si="10"/>
        <v>0.1707060063</v>
      </c>
      <c r="S212" s="158">
        <f t="shared" si="20"/>
        <v>0.03209876543</v>
      </c>
      <c r="T212" s="158">
        <f t="shared" si="11"/>
        <v>11.71604938</v>
      </c>
      <c r="U212" s="158">
        <v>246.0</v>
      </c>
      <c r="V212" s="158">
        <f t="shared" si="12"/>
        <v>7.896296296</v>
      </c>
      <c r="W212" s="157" t="s">
        <v>2707</v>
      </c>
      <c r="X212" s="157">
        <v>28.81</v>
      </c>
      <c r="Y212" s="157" t="s">
        <v>379</v>
      </c>
      <c r="Z212" s="158">
        <f t="shared" si="21"/>
        <v>0.001114153608</v>
      </c>
      <c r="AA212" s="158">
        <f t="shared" si="13"/>
        <v>7.928395062</v>
      </c>
      <c r="AB212" s="158">
        <f t="shared" si="14"/>
        <v>1.982098765</v>
      </c>
      <c r="AC212" s="158">
        <v>2.0</v>
      </c>
      <c r="AD212" s="158">
        <f t="shared" si="15"/>
        <v>1.009031454</v>
      </c>
      <c r="AE212" s="158">
        <f t="shared" si="16"/>
        <v>0.002764469738</v>
      </c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</row>
    <row r="213">
      <c r="A213" s="157">
        <v>1321.0</v>
      </c>
      <c r="B213" s="158" t="s">
        <v>284</v>
      </c>
      <c r="C213" s="158">
        <v>1.0</v>
      </c>
      <c r="D213" s="158" t="s">
        <v>2708</v>
      </c>
      <c r="E213" s="158">
        <v>12.0</v>
      </c>
      <c r="F213" s="158">
        <v>1215.0</v>
      </c>
      <c r="G213" s="158"/>
      <c r="H213" s="158">
        <f t="shared" si="1"/>
        <v>29160</v>
      </c>
      <c r="I213" s="158">
        <f t="shared" si="2"/>
        <v>2430</v>
      </c>
      <c r="J213" s="158">
        <f t="shared" si="3"/>
        <v>101.25</v>
      </c>
      <c r="K213" s="158">
        <f t="shared" si="4"/>
        <v>0.2773972603</v>
      </c>
      <c r="L213" s="158">
        <f t="shared" si="19"/>
        <v>29160</v>
      </c>
      <c r="M213" s="158">
        <f t="shared" si="6"/>
        <v>1215</v>
      </c>
      <c r="N213" s="158">
        <v>55.0</v>
      </c>
      <c r="O213" s="158">
        <f t="shared" si="7"/>
        <v>67</v>
      </c>
      <c r="P213" s="158">
        <f t="shared" si="8"/>
        <v>1.218181818</v>
      </c>
      <c r="Q213" s="158">
        <f t="shared" si="9"/>
        <v>5568.75</v>
      </c>
      <c r="R213" s="158">
        <f t="shared" si="10"/>
        <v>15.25684932</v>
      </c>
      <c r="S213" s="158">
        <f t="shared" si="20"/>
        <v>0.00987654321</v>
      </c>
      <c r="T213" s="158">
        <f t="shared" si="11"/>
        <v>3.604938272</v>
      </c>
      <c r="U213" s="158">
        <v>246.0</v>
      </c>
      <c r="V213" s="158">
        <f t="shared" si="12"/>
        <v>2.42962963</v>
      </c>
      <c r="W213" s="157" t="s">
        <v>2679</v>
      </c>
      <c r="X213" s="157">
        <v>29.34</v>
      </c>
      <c r="Y213" s="157" t="s">
        <v>379</v>
      </c>
      <c r="Z213" s="158">
        <f t="shared" si="21"/>
        <v>0.0003366238313</v>
      </c>
      <c r="AA213" s="158">
        <f t="shared" si="13"/>
        <v>2.439506173</v>
      </c>
      <c r="AB213" s="158">
        <f t="shared" si="14"/>
        <v>0.6098765432</v>
      </c>
      <c r="AC213" s="158">
        <v>55.0</v>
      </c>
      <c r="AD213" s="158">
        <f t="shared" si="15"/>
        <v>90.18218623</v>
      </c>
      <c r="AE213" s="158">
        <f t="shared" si="16"/>
        <v>0.2470744828</v>
      </c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</row>
    <row r="214">
      <c r="A214" s="157">
        <v>1322.0</v>
      </c>
      <c r="B214" s="158" t="s">
        <v>285</v>
      </c>
      <c r="C214" s="158">
        <v>1.0</v>
      </c>
      <c r="D214" s="158" t="s">
        <v>2709</v>
      </c>
      <c r="E214" s="158">
        <v>2.0</v>
      </c>
      <c r="F214" s="158">
        <v>1215.0</v>
      </c>
      <c r="G214" s="158"/>
      <c r="H214" s="158">
        <f t="shared" si="1"/>
        <v>29160</v>
      </c>
      <c r="I214" s="158">
        <f t="shared" si="2"/>
        <v>14580</v>
      </c>
      <c r="J214" s="158">
        <f t="shared" si="3"/>
        <v>607.5</v>
      </c>
      <c r="K214" s="158">
        <f t="shared" si="4"/>
        <v>1.664383562</v>
      </c>
      <c r="L214" s="158">
        <f t="shared" si="19"/>
        <v>29160</v>
      </c>
      <c r="M214" s="158">
        <f t="shared" si="6"/>
        <v>1215</v>
      </c>
      <c r="N214" s="158">
        <v>2.0</v>
      </c>
      <c r="O214" s="158">
        <f t="shared" si="7"/>
        <v>4</v>
      </c>
      <c r="P214" s="158">
        <f t="shared" si="8"/>
        <v>2</v>
      </c>
      <c r="Q214" s="158">
        <f t="shared" si="9"/>
        <v>1215</v>
      </c>
      <c r="R214" s="158">
        <f t="shared" si="10"/>
        <v>3.328767123</v>
      </c>
      <c r="S214" s="158">
        <f t="shared" si="20"/>
        <v>0.001646090535</v>
      </c>
      <c r="T214" s="158">
        <f t="shared" si="11"/>
        <v>0.6008230453</v>
      </c>
      <c r="U214" s="158">
        <v>246.0</v>
      </c>
      <c r="V214" s="158">
        <f t="shared" si="12"/>
        <v>0.4049382716</v>
      </c>
      <c r="W214" s="157" t="s">
        <v>2144</v>
      </c>
      <c r="X214" s="157">
        <v>17.86</v>
      </c>
      <c r="Y214" s="157" t="s">
        <v>2146</v>
      </c>
      <c r="Z214" s="158">
        <f t="shared" si="21"/>
        <v>0.00009216632335</v>
      </c>
      <c r="AA214" s="158">
        <f t="shared" si="13"/>
        <v>0.4065843621</v>
      </c>
      <c r="AB214" s="158">
        <f t="shared" si="14"/>
        <v>0.1016460905</v>
      </c>
      <c r="AC214" s="158">
        <v>2.0</v>
      </c>
      <c r="AD214" s="158">
        <f t="shared" si="15"/>
        <v>19.67611336</v>
      </c>
      <c r="AE214" s="158">
        <f t="shared" si="16"/>
        <v>0.05390715989</v>
      </c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58"/>
      <c r="AQ214" s="158"/>
      <c r="AR214" s="158"/>
      <c r="AS214" s="158"/>
      <c r="AT214" s="158"/>
      <c r="AU214" s="158"/>
      <c r="AV214" s="158"/>
    </row>
    <row r="215">
      <c r="A215" s="157">
        <v>1327.0</v>
      </c>
      <c r="B215" s="158" t="s">
        <v>286</v>
      </c>
      <c r="C215" s="158">
        <v>1.0</v>
      </c>
      <c r="D215" s="158" t="s">
        <v>2710</v>
      </c>
      <c r="E215" s="158">
        <v>1.0</v>
      </c>
      <c r="F215" s="158">
        <v>1215.0</v>
      </c>
      <c r="G215" s="158"/>
      <c r="H215" s="158">
        <f t="shared" si="1"/>
        <v>29160</v>
      </c>
      <c r="I215" s="158">
        <f t="shared" si="2"/>
        <v>29160</v>
      </c>
      <c r="J215" s="158">
        <f t="shared" si="3"/>
        <v>1215</v>
      </c>
      <c r="K215" s="158">
        <f t="shared" si="4"/>
        <v>3.328767123</v>
      </c>
      <c r="L215" s="158">
        <f t="shared" si="19"/>
        <v>29160</v>
      </c>
      <c r="M215" s="158">
        <f t="shared" si="6"/>
        <v>1215</v>
      </c>
      <c r="N215" s="158">
        <v>4.0</v>
      </c>
      <c r="O215" s="158">
        <f t="shared" si="7"/>
        <v>5</v>
      </c>
      <c r="P215" s="158">
        <f t="shared" si="8"/>
        <v>1.25</v>
      </c>
      <c r="Q215" s="158">
        <f t="shared" si="9"/>
        <v>4860</v>
      </c>
      <c r="R215" s="158">
        <f t="shared" si="10"/>
        <v>13.31506849</v>
      </c>
      <c r="S215" s="158">
        <f t="shared" si="20"/>
        <v>0.0008230452675</v>
      </c>
      <c r="T215" s="158">
        <f t="shared" si="11"/>
        <v>0.3004115226</v>
      </c>
      <c r="U215" s="158">
        <v>246.0</v>
      </c>
      <c r="V215" s="158">
        <f t="shared" si="12"/>
        <v>0.2024691358</v>
      </c>
      <c r="W215" s="157" t="s">
        <v>2144</v>
      </c>
      <c r="X215" s="157">
        <v>17.86</v>
      </c>
      <c r="Y215" s="157" t="s">
        <v>2146</v>
      </c>
      <c r="Z215" s="158">
        <f t="shared" si="21"/>
        <v>0.00004608316167</v>
      </c>
      <c r="AA215" s="158">
        <f t="shared" si="13"/>
        <v>0.2032921811</v>
      </c>
      <c r="AB215" s="158">
        <f t="shared" si="14"/>
        <v>0.05082304527</v>
      </c>
      <c r="AC215" s="158">
        <v>4.0</v>
      </c>
      <c r="AD215" s="158">
        <f t="shared" si="15"/>
        <v>78.70445344</v>
      </c>
      <c r="AE215" s="158">
        <f t="shared" si="16"/>
        <v>0.2156286396</v>
      </c>
      <c r="AF215" s="158"/>
      <c r="AG215" s="158"/>
      <c r="AH215" s="158"/>
      <c r="AI215" s="158"/>
      <c r="AJ215" s="158"/>
      <c r="AK215" s="158"/>
      <c r="AL215" s="158"/>
      <c r="AM215" s="158"/>
      <c r="AN215" s="158"/>
      <c r="AO215" s="158"/>
      <c r="AP215" s="158"/>
      <c r="AQ215" s="158"/>
      <c r="AR215" s="158"/>
      <c r="AS215" s="158"/>
      <c r="AT215" s="158"/>
      <c r="AU215" s="158"/>
      <c r="AV215" s="158"/>
    </row>
    <row r="216">
      <c r="A216" s="157">
        <v>1328.0</v>
      </c>
      <c r="B216" s="158" t="s">
        <v>287</v>
      </c>
      <c r="C216" s="158">
        <v>1.0</v>
      </c>
      <c r="D216" s="158">
        <v>0.0</v>
      </c>
      <c r="E216" s="158" t="e">
        <v>#N/A</v>
      </c>
      <c r="F216" s="158">
        <v>1215.0</v>
      </c>
      <c r="G216" s="158"/>
      <c r="H216" s="158">
        <f t="shared" si="1"/>
        <v>29160</v>
      </c>
      <c r="I216" s="158" t="str">
        <f t="shared" si="2"/>
        <v>#N/A</v>
      </c>
      <c r="J216" s="158" t="str">
        <f t="shared" si="3"/>
        <v>#N/A</v>
      </c>
      <c r="K216" s="158" t="str">
        <f t="shared" si="4"/>
        <v>#N/A</v>
      </c>
      <c r="L216" s="158">
        <f t="shared" si="19"/>
        <v>29160</v>
      </c>
      <c r="M216" s="158">
        <f t="shared" si="6"/>
        <v>1215</v>
      </c>
      <c r="N216" s="158">
        <v>19.0</v>
      </c>
      <c r="O216" s="158" t="str">
        <f t="shared" si="7"/>
        <v>#N/A</v>
      </c>
      <c r="P216" s="158" t="str">
        <f t="shared" si="8"/>
        <v>#N/A</v>
      </c>
      <c r="Q216" s="158" t="str">
        <f t="shared" si="9"/>
        <v>#N/A</v>
      </c>
      <c r="R216" s="158" t="str">
        <f t="shared" si="10"/>
        <v>#N/A</v>
      </c>
      <c r="S216" s="158" t="str">
        <f t="shared" si="20"/>
        <v>#N/A</v>
      </c>
      <c r="T216" s="158" t="str">
        <f t="shared" si="11"/>
        <v>#N/A</v>
      </c>
      <c r="U216" s="158">
        <v>246.0</v>
      </c>
      <c r="V216" s="158" t="str">
        <f t="shared" si="12"/>
        <v>#N/A</v>
      </c>
      <c r="W216" s="157" t="s">
        <v>2711</v>
      </c>
      <c r="X216" s="157">
        <v>42.96</v>
      </c>
      <c r="Y216" s="157" t="s">
        <v>2644</v>
      </c>
      <c r="Z216" s="158" t="str">
        <f t="shared" si="21"/>
        <v>#N/A</v>
      </c>
      <c r="AA216" s="158" t="str">
        <f t="shared" si="13"/>
        <v>#N/A</v>
      </c>
      <c r="AB216" s="158" t="str">
        <f t="shared" si="14"/>
        <v>#N/A</v>
      </c>
      <c r="AC216" s="158">
        <v>19.0</v>
      </c>
      <c r="AD216" s="158" t="str">
        <f t="shared" si="15"/>
        <v>#N/A</v>
      </c>
      <c r="AE216" s="158" t="str">
        <f t="shared" si="16"/>
        <v>#N/A</v>
      </c>
      <c r="AF216" s="158"/>
      <c r="AG216" s="158"/>
      <c r="AH216" s="158"/>
      <c r="AI216" s="158"/>
      <c r="AJ216" s="158"/>
      <c r="AK216" s="158"/>
      <c r="AL216" s="158"/>
      <c r="AM216" s="158"/>
      <c r="AN216" s="158"/>
      <c r="AO216" s="158"/>
      <c r="AP216" s="158"/>
      <c r="AQ216" s="158"/>
      <c r="AR216" s="158"/>
      <c r="AS216" s="158"/>
      <c r="AT216" s="158"/>
      <c r="AU216" s="158"/>
      <c r="AV216" s="158"/>
    </row>
    <row r="217">
      <c r="A217" s="157">
        <v>1329.0</v>
      </c>
      <c r="B217" s="158" t="s">
        <v>288</v>
      </c>
      <c r="C217" s="158">
        <v>1.0</v>
      </c>
      <c r="D217" s="158" t="s">
        <v>2712</v>
      </c>
      <c r="E217" s="158">
        <v>47.0</v>
      </c>
      <c r="F217" s="158">
        <v>1215.0</v>
      </c>
      <c r="G217" s="158"/>
      <c r="H217" s="158">
        <f t="shared" si="1"/>
        <v>29160</v>
      </c>
      <c r="I217" s="158">
        <f t="shared" si="2"/>
        <v>620.4255319</v>
      </c>
      <c r="J217" s="158">
        <f t="shared" si="3"/>
        <v>25.85106383</v>
      </c>
      <c r="K217" s="158">
        <f t="shared" si="4"/>
        <v>0.07082483241</v>
      </c>
      <c r="L217" s="158">
        <f t="shared" si="19"/>
        <v>29160</v>
      </c>
      <c r="M217" s="158">
        <f t="shared" si="6"/>
        <v>1215</v>
      </c>
      <c r="N217" s="158">
        <v>147.0</v>
      </c>
      <c r="O217" s="158">
        <f t="shared" si="7"/>
        <v>194</v>
      </c>
      <c r="P217" s="158">
        <f t="shared" si="8"/>
        <v>1.319727891</v>
      </c>
      <c r="Q217" s="158">
        <f t="shared" si="9"/>
        <v>3800.106383</v>
      </c>
      <c r="R217" s="158">
        <f t="shared" si="10"/>
        <v>10.41125036</v>
      </c>
      <c r="S217" s="158">
        <f t="shared" si="20"/>
        <v>0.03868312757</v>
      </c>
      <c r="T217" s="158">
        <f t="shared" si="11"/>
        <v>14.11934156</v>
      </c>
      <c r="U217" s="158">
        <v>246.0</v>
      </c>
      <c r="V217" s="158">
        <f t="shared" si="12"/>
        <v>9.516049383</v>
      </c>
      <c r="W217" s="157" t="s">
        <v>2691</v>
      </c>
      <c r="X217" s="157">
        <v>12.76</v>
      </c>
      <c r="Y217" s="157" t="s">
        <v>1939</v>
      </c>
      <c r="Z217" s="158">
        <f t="shared" si="21"/>
        <v>0.00303159307</v>
      </c>
      <c r="AA217" s="158">
        <f t="shared" si="13"/>
        <v>9.55473251</v>
      </c>
      <c r="AB217" s="158">
        <f t="shared" si="14"/>
        <v>2.388683128</v>
      </c>
      <c r="AC217" s="158">
        <v>147.0</v>
      </c>
      <c r="AD217" s="158">
        <f t="shared" si="15"/>
        <v>61.54018434</v>
      </c>
      <c r="AE217" s="158">
        <f t="shared" si="16"/>
        <v>0.1686032448</v>
      </c>
      <c r="AF217" s="158"/>
      <c r="AG217" s="158"/>
      <c r="AH217" s="158"/>
      <c r="AI217" s="158"/>
      <c r="AJ217" s="158"/>
      <c r="AK217" s="158"/>
      <c r="AL217" s="158"/>
      <c r="AM217" s="158"/>
      <c r="AN217" s="158"/>
      <c r="AO217" s="158"/>
      <c r="AP217" s="158"/>
      <c r="AQ217" s="158"/>
      <c r="AR217" s="158"/>
      <c r="AS217" s="158"/>
      <c r="AT217" s="158"/>
      <c r="AU217" s="158"/>
      <c r="AV217" s="158"/>
    </row>
    <row r="218">
      <c r="A218" s="157">
        <v>1330.0</v>
      </c>
      <c r="B218" s="158" t="s">
        <v>289</v>
      </c>
      <c r="C218" s="158">
        <v>1.0</v>
      </c>
      <c r="D218" s="158" t="s">
        <v>2713</v>
      </c>
      <c r="E218" s="158">
        <v>19.0</v>
      </c>
      <c r="F218" s="158">
        <v>1215.0</v>
      </c>
      <c r="G218" s="158"/>
      <c r="H218" s="158">
        <f t="shared" si="1"/>
        <v>29160</v>
      </c>
      <c r="I218" s="158">
        <f t="shared" si="2"/>
        <v>1534.736842</v>
      </c>
      <c r="J218" s="158">
        <f t="shared" si="3"/>
        <v>63.94736842</v>
      </c>
      <c r="K218" s="158">
        <f t="shared" si="4"/>
        <v>0.1751982696</v>
      </c>
      <c r="L218" s="158">
        <f t="shared" si="19"/>
        <v>29160</v>
      </c>
      <c r="M218" s="158">
        <f t="shared" si="6"/>
        <v>1215</v>
      </c>
      <c r="N218" s="158">
        <v>297.0</v>
      </c>
      <c r="O218" s="158">
        <f t="shared" si="7"/>
        <v>316</v>
      </c>
      <c r="P218" s="158">
        <f t="shared" si="8"/>
        <v>1.063973064</v>
      </c>
      <c r="Q218" s="158">
        <f t="shared" si="9"/>
        <v>18992.36842</v>
      </c>
      <c r="R218" s="158">
        <f t="shared" si="10"/>
        <v>52.03388609</v>
      </c>
      <c r="S218" s="158">
        <f t="shared" si="20"/>
        <v>0.01563786008</v>
      </c>
      <c r="T218" s="158">
        <f t="shared" si="11"/>
        <v>5.70781893</v>
      </c>
      <c r="U218" s="158">
        <v>246.0</v>
      </c>
      <c r="V218" s="158">
        <f t="shared" si="12"/>
        <v>3.84691358</v>
      </c>
      <c r="W218" s="157" t="s">
        <v>2691</v>
      </c>
      <c r="X218" s="157">
        <v>12.76</v>
      </c>
      <c r="Y218" s="157" t="s">
        <v>1939</v>
      </c>
      <c r="Z218" s="158">
        <f t="shared" si="21"/>
        <v>0.001225537624</v>
      </c>
      <c r="AA218" s="158">
        <f t="shared" si="13"/>
        <v>3.86255144</v>
      </c>
      <c r="AB218" s="158">
        <f t="shared" si="14"/>
        <v>0.9656378601</v>
      </c>
      <c r="AC218" s="158">
        <v>297.0</v>
      </c>
      <c r="AD218" s="158">
        <f t="shared" si="15"/>
        <v>307.5687194</v>
      </c>
      <c r="AE218" s="158">
        <f t="shared" si="16"/>
        <v>0.8426540257</v>
      </c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</row>
    <row r="219">
      <c r="A219" s="157">
        <v>1333.0</v>
      </c>
      <c r="B219" s="158" t="s">
        <v>290</v>
      </c>
      <c r="C219" s="158">
        <v>1.0</v>
      </c>
      <c r="D219" s="158" t="s">
        <v>2714</v>
      </c>
      <c r="E219" s="158">
        <v>1.0</v>
      </c>
      <c r="F219" s="158">
        <v>1215.0</v>
      </c>
      <c r="G219" s="158"/>
      <c r="H219" s="158">
        <f t="shared" si="1"/>
        <v>29160</v>
      </c>
      <c r="I219" s="158">
        <f t="shared" si="2"/>
        <v>29160</v>
      </c>
      <c r="J219" s="158">
        <f t="shared" si="3"/>
        <v>1215</v>
      </c>
      <c r="K219" s="158">
        <f t="shared" si="4"/>
        <v>3.328767123</v>
      </c>
      <c r="L219" s="158">
        <f t="shared" si="19"/>
        <v>29160</v>
      </c>
      <c r="M219" s="158">
        <f t="shared" si="6"/>
        <v>1215</v>
      </c>
      <c r="N219" s="158">
        <v>39.0</v>
      </c>
      <c r="O219" s="158">
        <f t="shared" si="7"/>
        <v>40</v>
      </c>
      <c r="P219" s="158">
        <f t="shared" si="8"/>
        <v>1.025641026</v>
      </c>
      <c r="Q219" s="158">
        <f t="shared" si="9"/>
        <v>47385</v>
      </c>
      <c r="R219" s="158">
        <f t="shared" si="10"/>
        <v>129.8219178</v>
      </c>
      <c r="S219" s="158">
        <f t="shared" si="20"/>
        <v>0.0008230452675</v>
      </c>
      <c r="T219" s="158">
        <f t="shared" si="11"/>
        <v>0.3004115226</v>
      </c>
      <c r="U219" s="158">
        <v>246.0</v>
      </c>
      <c r="V219" s="158">
        <f t="shared" si="12"/>
        <v>0.2024691358</v>
      </c>
      <c r="W219" s="157" t="s">
        <v>2691</v>
      </c>
      <c r="X219" s="157">
        <v>12.76</v>
      </c>
      <c r="Y219" s="157" t="s">
        <v>1939</v>
      </c>
      <c r="Z219" s="158">
        <f t="shared" si="21"/>
        <v>0.00006450198021</v>
      </c>
      <c r="AA219" s="158">
        <f t="shared" si="13"/>
        <v>0.2032921811</v>
      </c>
      <c r="AB219" s="158">
        <f t="shared" si="14"/>
        <v>0.05082304527</v>
      </c>
      <c r="AC219" s="158">
        <v>39.0</v>
      </c>
      <c r="AD219" s="158">
        <f t="shared" si="15"/>
        <v>767.3684211</v>
      </c>
      <c r="AE219" s="158">
        <f t="shared" si="16"/>
        <v>2.102379236</v>
      </c>
      <c r="AF219" s="158"/>
      <c r="AG219" s="158"/>
      <c r="AH219" s="158"/>
      <c r="AI219" s="158"/>
      <c r="AJ219" s="158"/>
      <c r="AK219" s="158"/>
      <c r="AL219" s="158"/>
      <c r="AM219" s="158"/>
      <c r="AN219" s="158"/>
      <c r="AO219" s="158"/>
      <c r="AP219" s="158"/>
      <c r="AQ219" s="158"/>
      <c r="AR219" s="158"/>
      <c r="AS219" s="158"/>
      <c r="AT219" s="158"/>
      <c r="AU219" s="158"/>
      <c r="AV219" s="158"/>
    </row>
    <row r="220">
      <c r="A220" s="157">
        <v>1335.0</v>
      </c>
      <c r="B220" s="158" t="s">
        <v>291</v>
      </c>
      <c r="C220" s="158">
        <v>1.0</v>
      </c>
      <c r="D220" s="158" t="s">
        <v>2714</v>
      </c>
      <c r="E220" s="158">
        <v>1.0</v>
      </c>
      <c r="F220" s="158">
        <v>1215.0</v>
      </c>
      <c r="G220" s="158"/>
      <c r="H220" s="158">
        <f t="shared" si="1"/>
        <v>29160</v>
      </c>
      <c r="I220" s="158">
        <f t="shared" si="2"/>
        <v>29160</v>
      </c>
      <c r="J220" s="158">
        <f t="shared" si="3"/>
        <v>1215</v>
      </c>
      <c r="K220" s="158">
        <f t="shared" si="4"/>
        <v>3.328767123</v>
      </c>
      <c r="L220" s="158">
        <f t="shared" si="19"/>
        <v>29160</v>
      </c>
      <c r="M220" s="158">
        <f t="shared" si="6"/>
        <v>1215</v>
      </c>
      <c r="N220" s="158">
        <v>39.0</v>
      </c>
      <c r="O220" s="158">
        <f t="shared" si="7"/>
        <v>40</v>
      </c>
      <c r="P220" s="158">
        <f t="shared" si="8"/>
        <v>1.025641026</v>
      </c>
      <c r="Q220" s="158">
        <f t="shared" si="9"/>
        <v>47385</v>
      </c>
      <c r="R220" s="158">
        <f t="shared" si="10"/>
        <v>129.8219178</v>
      </c>
      <c r="S220" s="158">
        <f t="shared" si="20"/>
        <v>0.0008230452675</v>
      </c>
      <c r="T220" s="158">
        <f t="shared" si="11"/>
        <v>0.3004115226</v>
      </c>
      <c r="U220" s="158">
        <v>246.0</v>
      </c>
      <c r="V220" s="158">
        <f t="shared" si="12"/>
        <v>0.2024691358</v>
      </c>
      <c r="W220" s="157" t="s">
        <v>2465</v>
      </c>
      <c r="X220" s="157">
        <v>3.67</v>
      </c>
      <c r="Y220" s="157" t="s">
        <v>1939</v>
      </c>
      <c r="Z220" s="158">
        <f t="shared" si="21"/>
        <v>0.0002242630157</v>
      </c>
      <c r="AA220" s="158">
        <f t="shared" si="13"/>
        <v>0.2032921811</v>
      </c>
      <c r="AB220" s="158">
        <f t="shared" si="14"/>
        <v>0.05082304527</v>
      </c>
      <c r="AC220" s="158">
        <v>39.0</v>
      </c>
      <c r="AD220" s="158">
        <f t="shared" si="15"/>
        <v>767.3684211</v>
      </c>
      <c r="AE220" s="158">
        <f t="shared" si="16"/>
        <v>2.102379236</v>
      </c>
      <c r="AF220" s="158"/>
      <c r="AG220" s="158"/>
      <c r="AH220" s="158"/>
      <c r="AI220" s="158"/>
      <c r="AJ220" s="158"/>
      <c r="AK220" s="158"/>
      <c r="AL220" s="158"/>
      <c r="AM220" s="158"/>
      <c r="AN220" s="158"/>
      <c r="AO220" s="158"/>
      <c r="AP220" s="158"/>
      <c r="AQ220" s="158"/>
      <c r="AR220" s="158"/>
      <c r="AS220" s="158"/>
      <c r="AT220" s="158"/>
      <c r="AU220" s="158"/>
      <c r="AV220" s="158"/>
    </row>
    <row r="221">
      <c r="A221" s="157">
        <v>1336.0</v>
      </c>
      <c r="B221" s="158" t="s">
        <v>292</v>
      </c>
      <c r="C221" s="158">
        <v>1.0</v>
      </c>
      <c r="D221" s="158">
        <v>0.0</v>
      </c>
      <c r="E221" s="158" t="e">
        <v>#N/A</v>
      </c>
      <c r="F221" s="158">
        <v>1215.0</v>
      </c>
      <c r="G221" s="158"/>
      <c r="H221" s="158">
        <f t="shared" si="1"/>
        <v>29160</v>
      </c>
      <c r="I221" s="158" t="str">
        <f t="shared" si="2"/>
        <v>#N/A</v>
      </c>
      <c r="J221" s="158" t="str">
        <f t="shared" si="3"/>
        <v>#N/A</v>
      </c>
      <c r="K221" s="158" t="str">
        <f t="shared" si="4"/>
        <v>#N/A</v>
      </c>
      <c r="L221" s="158">
        <f t="shared" si="19"/>
        <v>29160</v>
      </c>
      <c r="M221" s="158">
        <f t="shared" si="6"/>
        <v>1215</v>
      </c>
      <c r="N221" s="158">
        <v>4.0</v>
      </c>
      <c r="O221" s="158" t="str">
        <f t="shared" si="7"/>
        <v>#N/A</v>
      </c>
      <c r="P221" s="158" t="str">
        <f t="shared" si="8"/>
        <v>#N/A</v>
      </c>
      <c r="Q221" s="158" t="str">
        <f t="shared" si="9"/>
        <v>#N/A</v>
      </c>
      <c r="R221" s="158" t="str">
        <f t="shared" si="10"/>
        <v>#N/A</v>
      </c>
      <c r="S221" s="158" t="str">
        <f t="shared" si="20"/>
        <v>#N/A</v>
      </c>
      <c r="T221" s="158" t="str">
        <f t="shared" si="11"/>
        <v>#N/A</v>
      </c>
      <c r="U221" s="158">
        <v>246.0</v>
      </c>
      <c r="V221" s="158" t="str">
        <f t="shared" si="12"/>
        <v>#N/A</v>
      </c>
      <c r="W221" s="157" t="s">
        <v>2662</v>
      </c>
      <c r="X221" s="157">
        <v>12.67</v>
      </c>
      <c r="Y221" s="157" t="s">
        <v>2663</v>
      </c>
      <c r="Z221" s="158" t="str">
        <f t="shared" si="21"/>
        <v>#N/A</v>
      </c>
      <c r="AA221" s="158" t="str">
        <f t="shared" si="13"/>
        <v>#N/A</v>
      </c>
      <c r="AB221" s="158" t="str">
        <f t="shared" si="14"/>
        <v>#N/A</v>
      </c>
      <c r="AC221" s="158">
        <v>4.0</v>
      </c>
      <c r="AD221" s="158" t="str">
        <f t="shared" si="15"/>
        <v>#N/A</v>
      </c>
      <c r="AE221" s="158" t="str">
        <f t="shared" si="16"/>
        <v>#N/A</v>
      </c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</row>
    <row r="222">
      <c r="A222" s="157">
        <v>1337.0</v>
      </c>
      <c r="B222" s="158" t="s">
        <v>293</v>
      </c>
      <c r="C222" s="158">
        <v>1.0</v>
      </c>
      <c r="D222" s="158" t="s">
        <v>2714</v>
      </c>
      <c r="E222" s="158">
        <v>1.0</v>
      </c>
      <c r="F222" s="158">
        <v>1215.0</v>
      </c>
      <c r="G222" s="158"/>
      <c r="H222" s="158">
        <f t="shared" si="1"/>
        <v>29160</v>
      </c>
      <c r="I222" s="158">
        <f t="shared" si="2"/>
        <v>29160</v>
      </c>
      <c r="J222" s="158">
        <f t="shared" si="3"/>
        <v>1215</v>
      </c>
      <c r="K222" s="158">
        <f t="shared" si="4"/>
        <v>3.328767123</v>
      </c>
      <c r="L222" s="158">
        <f t="shared" si="19"/>
        <v>29160</v>
      </c>
      <c r="M222" s="158">
        <f t="shared" si="6"/>
        <v>1215</v>
      </c>
      <c r="N222" s="158">
        <v>8.0</v>
      </c>
      <c r="O222" s="158">
        <f t="shared" si="7"/>
        <v>9</v>
      </c>
      <c r="P222" s="158">
        <f t="shared" si="8"/>
        <v>1.125</v>
      </c>
      <c r="Q222" s="158">
        <f t="shared" si="9"/>
        <v>9720</v>
      </c>
      <c r="R222" s="158">
        <f t="shared" si="10"/>
        <v>26.63013699</v>
      </c>
      <c r="S222" s="158">
        <f t="shared" si="20"/>
        <v>0.0008230452675</v>
      </c>
      <c r="T222" s="158">
        <f t="shared" si="11"/>
        <v>0.3004115226</v>
      </c>
      <c r="U222" s="158">
        <v>246.0</v>
      </c>
      <c r="V222" s="158">
        <f t="shared" si="12"/>
        <v>0.2024691358</v>
      </c>
      <c r="W222" s="157" t="s">
        <v>2081</v>
      </c>
      <c r="X222" s="157">
        <v>25.26</v>
      </c>
      <c r="Y222" s="157" t="s">
        <v>1939</v>
      </c>
      <c r="Z222" s="158">
        <f t="shared" si="21"/>
        <v>0.00003258294804</v>
      </c>
      <c r="AA222" s="158">
        <f t="shared" si="13"/>
        <v>0.2032921811</v>
      </c>
      <c r="AB222" s="158">
        <f t="shared" si="14"/>
        <v>0.05082304527</v>
      </c>
      <c r="AC222" s="158">
        <v>8.0</v>
      </c>
      <c r="AD222" s="158">
        <f t="shared" si="15"/>
        <v>157.4089069</v>
      </c>
      <c r="AE222" s="158">
        <f t="shared" si="16"/>
        <v>0.4312572791</v>
      </c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</row>
    <row r="223">
      <c r="A223" s="157">
        <v>1341.0</v>
      </c>
      <c r="B223" s="158" t="s">
        <v>294</v>
      </c>
      <c r="C223" s="158">
        <v>1.0</v>
      </c>
      <c r="D223" s="158" t="s">
        <v>2715</v>
      </c>
      <c r="E223" s="158">
        <v>51.0</v>
      </c>
      <c r="F223" s="158">
        <v>1215.0</v>
      </c>
      <c r="G223" s="158"/>
      <c r="H223" s="158">
        <f t="shared" si="1"/>
        <v>29160</v>
      </c>
      <c r="I223" s="158">
        <f t="shared" si="2"/>
        <v>571.7647059</v>
      </c>
      <c r="J223" s="158">
        <f t="shared" si="3"/>
        <v>23.82352941</v>
      </c>
      <c r="K223" s="158">
        <f t="shared" si="4"/>
        <v>0.06526994359</v>
      </c>
      <c r="L223" s="158">
        <f t="shared" si="19"/>
        <v>29160</v>
      </c>
      <c r="M223" s="158">
        <f t="shared" si="6"/>
        <v>1215</v>
      </c>
      <c r="N223" s="158">
        <v>15.0</v>
      </c>
      <c r="O223" s="158">
        <f t="shared" si="7"/>
        <v>66</v>
      </c>
      <c r="P223" s="158">
        <f t="shared" si="8"/>
        <v>4.4</v>
      </c>
      <c r="Q223" s="158">
        <f t="shared" si="9"/>
        <v>357.3529412</v>
      </c>
      <c r="R223" s="158">
        <f t="shared" si="10"/>
        <v>0.9790491539</v>
      </c>
      <c r="S223" s="158">
        <f t="shared" si="20"/>
        <v>0.04197530864</v>
      </c>
      <c r="T223" s="158">
        <f t="shared" si="11"/>
        <v>15.32098765</v>
      </c>
      <c r="U223" s="158">
        <v>246.0</v>
      </c>
      <c r="V223" s="158">
        <f t="shared" si="12"/>
        <v>10.32592593</v>
      </c>
      <c r="W223" s="157" t="s">
        <v>2679</v>
      </c>
      <c r="X223" s="157">
        <v>29.34</v>
      </c>
      <c r="Y223" s="157" t="s">
        <v>2716</v>
      </c>
      <c r="Z223" s="158">
        <f t="shared" si="21"/>
        <v>0.001430651283</v>
      </c>
      <c r="AA223" s="158">
        <f t="shared" si="13"/>
        <v>10.36790123</v>
      </c>
      <c r="AB223" s="158">
        <f t="shared" si="14"/>
        <v>2.591975309</v>
      </c>
      <c r="AC223" s="158">
        <v>15.0</v>
      </c>
      <c r="AD223" s="158">
        <f t="shared" si="15"/>
        <v>5.787092165</v>
      </c>
      <c r="AE223" s="158">
        <f t="shared" si="16"/>
        <v>0.01585504703</v>
      </c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</row>
    <row r="224">
      <c r="A224" s="157">
        <v>2995.0</v>
      </c>
      <c r="B224" s="158" t="s">
        <v>295</v>
      </c>
      <c r="C224" s="158">
        <v>1.0</v>
      </c>
      <c r="D224" s="158" t="s">
        <v>2717</v>
      </c>
      <c r="E224" s="158">
        <v>59.0</v>
      </c>
      <c r="F224" s="158">
        <v>1215.0</v>
      </c>
      <c r="G224" s="158"/>
      <c r="H224" s="158">
        <f t="shared" si="1"/>
        <v>29160</v>
      </c>
      <c r="I224" s="158">
        <f t="shared" si="2"/>
        <v>494.2372881</v>
      </c>
      <c r="J224" s="158">
        <f t="shared" si="3"/>
        <v>20.59322034</v>
      </c>
      <c r="K224" s="158">
        <f t="shared" si="4"/>
        <v>0.05641978175</v>
      </c>
      <c r="L224" s="158">
        <f t="shared" si="19"/>
        <v>29160</v>
      </c>
      <c r="M224" s="158">
        <f t="shared" si="6"/>
        <v>1215</v>
      </c>
      <c r="N224" s="158">
        <v>341.0</v>
      </c>
      <c r="O224" s="158">
        <f t="shared" si="7"/>
        <v>400</v>
      </c>
      <c r="P224" s="158">
        <f t="shared" si="8"/>
        <v>1.173020528</v>
      </c>
      <c r="Q224" s="158">
        <f t="shared" si="9"/>
        <v>7022.288136</v>
      </c>
      <c r="R224" s="158">
        <f t="shared" si="10"/>
        <v>19.23914558</v>
      </c>
      <c r="S224" s="158">
        <f t="shared" si="20"/>
        <v>0.04855967078</v>
      </c>
      <c r="T224" s="158">
        <f t="shared" si="11"/>
        <v>17.72427984</v>
      </c>
      <c r="U224" s="158">
        <v>246.0</v>
      </c>
      <c r="V224" s="158">
        <f t="shared" si="12"/>
        <v>11.94567901</v>
      </c>
      <c r="W224" s="157" t="s">
        <v>2679</v>
      </c>
      <c r="X224" s="157">
        <v>29.34</v>
      </c>
      <c r="Y224" s="157" t="s">
        <v>1939</v>
      </c>
      <c r="Z224" s="158">
        <f t="shared" si="21"/>
        <v>0.00165506717</v>
      </c>
      <c r="AA224" s="158">
        <f t="shared" si="13"/>
        <v>11.99423868</v>
      </c>
      <c r="AB224" s="158">
        <f t="shared" si="14"/>
        <v>2.998559671</v>
      </c>
      <c r="AC224" s="158">
        <v>0.0</v>
      </c>
      <c r="AD224" s="158">
        <f t="shared" si="15"/>
        <v>0</v>
      </c>
      <c r="AE224" s="158">
        <f t="shared" si="16"/>
        <v>0</v>
      </c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</row>
    <row r="225">
      <c r="A225" s="157">
        <v>1345.0</v>
      </c>
      <c r="B225" s="158" t="s">
        <v>296</v>
      </c>
      <c r="C225" s="158">
        <v>1.0</v>
      </c>
      <c r="D225" s="158" t="s">
        <v>2718</v>
      </c>
      <c r="E225" s="158">
        <v>4.0</v>
      </c>
      <c r="F225" s="158">
        <v>1215.0</v>
      </c>
      <c r="G225" s="158"/>
      <c r="H225" s="158">
        <f t="shared" si="1"/>
        <v>29160</v>
      </c>
      <c r="I225" s="158">
        <f t="shared" si="2"/>
        <v>7290</v>
      </c>
      <c r="J225" s="158">
        <f t="shared" si="3"/>
        <v>303.75</v>
      </c>
      <c r="K225" s="158">
        <f t="shared" si="4"/>
        <v>0.8321917808</v>
      </c>
      <c r="L225" s="158">
        <f t="shared" si="19"/>
        <v>29160</v>
      </c>
      <c r="M225" s="158">
        <f t="shared" si="6"/>
        <v>1215</v>
      </c>
      <c r="N225" s="158">
        <v>6.0</v>
      </c>
      <c r="O225" s="158">
        <f t="shared" si="7"/>
        <v>10</v>
      </c>
      <c r="P225" s="158">
        <f t="shared" si="8"/>
        <v>1.666666667</v>
      </c>
      <c r="Q225" s="158">
        <f t="shared" si="9"/>
        <v>1822.5</v>
      </c>
      <c r="R225" s="158">
        <f t="shared" si="10"/>
        <v>4.993150685</v>
      </c>
      <c r="S225" s="158">
        <f t="shared" si="20"/>
        <v>0.00329218107</v>
      </c>
      <c r="T225" s="158">
        <f t="shared" si="11"/>
        <v>1.201646091</v>
      </c>
      <c r="U225" s="158">
        <v>246.0</v>
      </c>
      <c r="V225" s="158">
        <f t="shared" si="12"/>
        <v>0.8098765432</v>
      </c>
      <c r="W225" s="157" t="s">
        <v>2679</v>
      </c>
      <c r="X225" s="157">
        <v>29.34</v>
      </c>
      <c r="Y225" s="157" t="s">
        <v>2716</v>
      </c>
      <c r="Z225" s="158">
        <f t="shared" si="21"/>
        <v>0.0001122079438</v>
      </c>
      <c r="AA225" s="158">
        <f t="shared" si="13"/>
        <v>0.8131687243</v>
      </c>
      <c r="AB225" s="158">
        <f t="shared" si="14"/>
        <v>0.2032921811</v>
      </c>
      <c r="AC225" s="158">
        <v>6.0</v>
      </c>
      <c r="AD225" s="158">
        <f t="shared" si="15"/>
        <v>29.51417004</v>
      </c>
      <c r="AE225" s="158">
        <f t="shared" si="16"/>
        <v>0.08086073984</v>
      </c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</row>
    <row r="226">
      <c r="A226" s="157">
        <v>1347.0</v>
      </c>
      <c r="B226" s="158" t="s">
        <v>297</v>
      </c>
      <c r="C226" s="158">
        <v>1.0</v>
      </c>
      <c r="D226" s="158" t="s">
        <v>2719</v>
      </c>
      <c r="E226" s="158">
        <v>17.0</v>
      </c>
      <c r="F226" s="158">
        <v>1215.0</v>
      </c>
      <c r="G226" s="158"/>
      <c r="H226" s="158">
        <f t="shared" si="1"/>
        <v>29160</v>
      </c>
      <c r="I226" s="158">
        <f t="shared" si="2"/>
        <v>1715.294118</v>
      </c>
      <c r="J226" s="158">
        <f t="shared" si="3"/>
        <v>71.47058824</v>
      </c>
      <c r="K226" s="158">
        <f t="shared" si="4"/>
        <v>0.1958098308</v>
      </c>
      <c r="L226" s="158">
        <f t="shared" si="19"/>
        <v>29160</v>
      </c>
      <c r="M226" s="158">
        <f t="shared" si="6"/>
        <v>1215</v>
      </c>
      <c r="N226" s="158">
        <v>16.0</v>
      </c>
      <c r="O226" s="158">
        <f t="shared" si="7"/>
        <v>33</v>
      </c>
      <c r="P226" s="158">
        <f t="shared" si="8"/>
        <v>2.0625</v>
      </c>
      <c r="Q226" s="158">
        <f t="shared" si="9"/>
        <v>1143.529412</v>
      </c>
      <c r="R226" s="158">
        <f t="shared" si="10"/>
        <v>3.132957293</v>
      </c>
      <c r="S226" s="158">
        <f t="shared" si="20"/>
        <v>0.01399176955</v>
      </c>
      <c r="T226" s="158">
        <f t="shared" si="11"/>
        <v>5.106995885</v>
      </c>
      <c r="U226" s="158">
        <v>246.0</v>
      </c>
      <c r="V226" s="158">
        <f t="shared" si="12"/>
        <v>3.441975309</v>
      </c>
      <c r="W226" s="157" t="s">
        <v>2679</v>
      </c>
      <c r="X226" s="157">
        <v>29.34</v>
      </c>
      <c r="Y226" s="157" t="s">
        <v>2716</v>
      </c>
      <c r="Z226" s="158">
        <f t="shared" si="21"/>
        <v>0.000476883761</v>
      </c>
      <c r="AA226" s="158">
        <f t="shared" si="13"/>
        <v>3.455967078</v>
      </c>
      <c r="AB226" s="158">
        <f t="shared" si="14"/>
        <v>0.8639917695</v>
      </c>
      <c r="AC226" s="158">
        <v>16.0</v>
      </c>
      <c r="AD226" s="158">
        <f t="shared" si="15"/>
        <v>18.51869493</v>
      </c>
      <c r="AE226" s="158">
        <f t="shared" si="16"/>
        <v>0.05073615049</v>
      </c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</row>
    <row r="227">
      <c r="A227" s="157">
        <v>2587.0</v>
      </c>
      <c r="B227" s="158" t="s">
        <v>298</v>
      </c>
      <c r="C227" s="158">
        <v>1.0</v>
      </c>
      <c r="D227" s="158" t="s">
        <v>2720</v>
      </c>
      <c r="E227" s="158">
        <v>62.0</v>
      </c>
      <c r="F227" s="158">
        <v>1215.0</v>
      </c>
      <c r="G227" s="158"/>
      <c r="H227" s="158">
        <f t="shared" si="1"/>
        <v>29160</v>
      </c>
      <c r="I227" s="158">
        <f t="shared" si="2"/>
        <v>470.3225806</v>
      </c>
      <c r="J227" s="158">
        <f t="shared" si="3"/>
        <v>19.59677419</v>
      </c>
      <c r="K227" s="158">
        <f t="shared" si="4"/>
        <v>0.05368979231</v>
      </c>
      <c r="L227" s="158">
        <f t="shared" si="19"/>
        <v>29160</v>
      </c>
      <c r="M227" s="158">
        <f t="shared" si="6"/>
        <v>1215</v>
      </c>
      <c r="N227" s="158">
        <v>28.0</v>
      </c>
      <c r="O227" s="158">
        <f t="shared" si="7"/>
        <v>90</v>
      </c>
      <c r="P227" s="158">
        <f t="shared" si="8"/>
        <v>3.214285714</v>
      </c>
      <c r="Q227" s="158">
        <f t="shared" si="9"/>
        <v>548.7096774</v>
      </c>
      <c r="R227" s="158">
        <f t="shared" si="10"/>
        <v>1.503314185</v>
      </c>
      <c r="S227" s="158">
        <f t="shared" si="20"/>
        <v>0.05102880658</v>
      </c>
      <c r="T227" s="158">
        <f t="shared" si="11"/>
        <v>18.6255144</v>
      </c>
      <c r="U227" s="158">
        <v>246.0</v>
      </c>
      <c r="V227" s="158">
        <f t="shared" si="12"/>
        <v>12.55308642</v>
      </c>
      <c r="W227" s="157" t="s">
        <v>2721</v>
      </c>
      <c r="X227" s="157">
        <v>54.23</v>
      </c>
      <c r="Y227" s="157" t="s">
        <v>2722</v>
      </c>
      <c r="Z227" s="158">
        <f t="shared" si="21"/>
        <v>0.0009409700643</v>
      </c>
      <c r="AA227" s="158">
        <f t="shared" si="13"/>
        <v>12.60411523</v>
      </c>
      <c r="AB227" s="158">
        <f t="shared" si="14"/>
        <v>3.151028807</v>
      </c>
      <c r="AC227" s="158">
        <v>140.0</v>
      </c>
      <c r="AD227" s="158">
        <f t="shared" si="15"/>
        <v>44.42993339</v>
      </c>
      <c r="AE227" s="158">
        <f t="shared" si="16"/>
        <v>0.1217258449</v>
      </c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</row>
    <row r="228">
      <c r="A228" s="157">
        <v>1350.0</v>
      </c>
      <c r="B228" s="158" t="s">
        <v>299</v>
      </c>
      <c r="C228" s="158">
        <v>1.0</v>
      </c>
      <c r="D228" s="158" t="s">
        <v>2723</v>
      </c>
      <c r="E228" s="158">
        <v>4.0</v>
      </c>
      <c r="F228" s="158">
        <v>1215.0</v>
      </c>
      <c r="G228" s="158"/>
      <c r="H228" s="158">
        <f t="shared" si="1"/>
        <v>29160</v>
      </c>
      <c r="I228" s="158">
        <f t="shared" si="2"/>
        <v>7290</v>
      </c>
      <c r="J228" s="158">
        <f t="shared" si="3"/>
        <v>303.75</v>
      </c>
      <c r="K228" s="158">
        <f t="shared" si="4"/>
        <v>0.8321917808</v>
      </c>
      <c r="L228" s="158">
        <f t="shared" si="19"/>
        <v>29160</v>
      </c>
      <c r="M228" s="158">
        <f t="shared" si="6"/>
        <v>1215</v>
      </c>
      <c r="N228" s="158">
        <v>55.0</v>
      </c>
      <c r="O228" s="158">
        <f t="shared" si="7"/>
        <v>59</v>
      </c>
      <c r="P228" s="158">
        <f t="shared" si="8"/>
        <v>1.072727273</v>
      </c>
      <c r="Q228" s="158">
        <f t="shared" si="9"/>
        <v>16706.25</v>
      </c>
      <c r="R228" s="158">
        <f t="shared" si="10"/>
        <v>45.77054795</v>
      </c>
      <c r="S228" s="158">
        <f t="shared" si="20"/>
        <v>0.00329218107</v>
      </c>
      <c r="T228" s="158">
        <f t="shared" si="11"/>
        <v>1.201646091</v>
      </c>
      <c r="U228" s="158">
        <v>246.0</v>
      </c>
      <c r="V228" s="158">
        <f t="shared" si="12"/>
        <v>0.8098765432</v>
      </c>
      <c r="W228" s="157" t="s">
        <v>2679</v>
      </c>
      <c r="X228" s="157">
        <v>29.34</v>
      </c>
      <c r="Y228" s="157" t="s">
        <v>2716</v>
      </c>
      <c r="Z228" s="158">
        <f t="shared" si="21"/>
        <v>0.0001122079438</v>
      </c>
      <c r="AA228" s="158">
        <f t="shared" si="13"/>
        <v>0.8131687243</v>
      </c>
      <c r="AB228" s="158">
        <f t="shared" si="14"/>
        <v>0.2032921811</v>
      </c>
      <c r="AC228" s="158">
        <v>55.0</v>
      </c>
      <c r="AD228" s="158">
        <f t="shared" si="15"/>
        <v>270.5465587</v>
      </c>
      <c r="AE228" s="158">
        <f t="shared" si="16"/>
        <v>0.7412234485</v>
      </c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</row>
    <row r="229">
      <c r="A229" s="157">
        <v>1372.0</v>
      </c>
      <c r="B229" s="158" t="s">
        <v>300</v>
      </c>
      <c r="C229" s="158">
        <v>1.0</v>
      </c>
      <c r="D229" s="158">
        <v>0.0</v>
      </c>
      <c r="E229" s="158" t="e">
        <v>#N/A</v>
      </c>
      <c r="F229" s="158">
        <v>1215.0</v>
      </c>
      <c r="G229" s="158"/>
      <c r="H229" s="158">
        <f t="shared" si="1"/>
        <v>29160</v>
      </c>
      <c r="I229" s="158" t="str">
        <f t="shared" si="2"/>
        <v>#N/A</v>
      </c>
      <c r="J229" s="158" t="str">
        <f t="shared" si="3"/>
        <v>#N/A</v>
      </c>
      <c r="K229" s="158" t="str">
        <f t="shared" si="4"/>
        <v>#N/A</v>
      </c>
      <c r="L229" s="158">
        <f t="shared" si="19"/>
        <v>29160</v>
      </c>
      <c r="M229" s="158">
        <f t="shared" si="6"/>
        <v>1215</v>
      </c>
      <c r="N229" s="158">
        <v>80.0</v>
      </c>
      <c r="O229" s="158" t="str">
        <f t="shared" si="7"/>
        <v>#N/A</v>
      </c>
      <c r="P229" s="158" t="str">
        <f t="shared" si="8"/>
        <v>#N/A</v>
      </c>
      <c r="Q229" s="158" t="str">
        <f t="shared" si="9"/>
        <v>#N/A</v>
      </c>
      <c r="R229" s="158" t="str">
        <f t="shared" si="10"/>
        <v>#N/A</v>
      </c>
      <c r="S229" s="158" t="str">
        <f t="shared" si="20"/>
        <v>#N/A</v>
      </c>
      <c r="T229" s="158" t="str">
        <f t="shared" si="11"/>
        <v>#N/A</v>
      </c>
      <c r="U229" s="158">
        <v>246.0</v>
      </c>
      <c r="V229" s="158" t="str">
        <f t="shared" si="12"/>
        <v>#N/A</v>
      </c>
      <c r="W229" s="157" t="s">
        <v>2081</v>
      </c>
      <c r="X229" s="157">
        <v>25.26</v>
      </c>
      <c r="Y229" s="157" t="s">
        <v>1939</v>
      </c>
      <c r="Z229" s="158" t="str">
        <f t="shared" si="21"/>
        <v>#N/A</v>
      </c>
      <c r="AA229" s="158" t="str">
        <f t="shared" si="13"/>
        <v>#N/A</v>
      </c>
      <c r="AB229" s="158" t="str">
        <f t="shared" si="14"/>
        <v>#N/A</v>
      </c>
      <c r="AC229" s="158">
        <v>80.0</v>
      </c>
      <c r="AD229" s="158" t="str">
        <f t="shared" si="15"/>
        <v>#N/A</v>
      </c>
      <c r="AE229" s="158" t="str">
        <f t="shared" si="16"/>
        <v>#N/A</v>
      </c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</row>
    <row r="230">
      <c r="A230" s="157">
        <v>3101.0</v>
      </c>
      <c r="B230" s="158" t="s">
        <v>301</v>
      </c>
      <c r="C230" s="158">
        <v>1.0</v>
      </c>
      <c r="D230" s="158" t="s">
        <v>2724</v>
      </c>
      <c r="E230" s="158">
        <v>62.0</v>
      </c>
      <c r="F230" s="158">
        <v>1215.0</v>
      </c>
      <c r="G230" s="158"/>
      <c r="H230" s="158">
        <f t="shared" si="1"/>
        <v>29160</v>
      </c>
      <c r="I230" s="158">
        <f t="shared" si="2"/>
        <v>470.3225806</v>
      </c>
      <c r="J230" s="158">
        <f t="shared" si="3"/>
        <v>19.59677419</v>
      </c>
      <c r="K230" s="158">
        <f t="shared" si="4"/>
        <v>0.05368979231</v>
      </c>
      <c r="L230" s="158">
        <f t="shared" si="19"/>
        <v>29160</v>
      </c>
      <c r="M230" s="158">
        <f t="shared" si="6"/>
        <v>1215</v>
      </c>
      <c r="N230" s="158">
        <v>13.0</v>
      </c>
      <c r="O230" s="158">
        <f t="shared" si="7"/>
        <v>75</v>
      </c>
      <c r="P230" s="158">
        <f t="shared" si="8"/>
        <v>5.769230769</v>
      </c>
      <c r="Q230" s="158">
        <f t="shared" si="9"/>
        <v>254.7580645</v>
      </c>
      <c r="R230" s="158">
        <f t="shared" si="10"/>
        <v>0.6979673</v>
      </c>
      <c r="S230" s="158">
        <f t="shared" si="20"/>
        <v>0.05102880658</v>
      </c>
      <c r="T230" s="158">
        <f t="shared" si="11"/>
        <v>18.6255144</v>
      </c>
      <c r="U230" s="158">
        <v>246.0</v>
      </c>
      <c r="V230" s="158">
        <f t="shared" si="12"/>
        <v>12.55308642</v>
      </c>
      <c r="W230" s="157" t="s">
        <v>115</v>
      </c>
      <c r="X230" s="157">
        <v>17.88</v>
      </c>
      <c r="Y230" s="157" t="s">
        <v>2725</v>
      </c>
      <c r="Z230" s="158">
        <f t="shared" si="21"/>
        <v>0.0028539601</v>
      </c>
      <c r="AA230" s="158">
        <f t="shared" si="13"/>
        <v>12.60411523</v>
      </c>
      <c r="AB230" s="158">
        <f t="shared" si="14"/>
        <v>3.151028807</v>
      </c>
      <c r="AC230" s="158">
        <v>13.0</v>
      </c>
      <c r="AD230" s="158">
        <f t="shared" si="15"/>
        <v>4.125636672</v>
      </c>
      <c r="AE230" s="158">
        <f t="shared" si="16"/>
        <v>0.01130311417</v>
      </c>
      <c r="AF230" s="158"/>
      <c r="AG230" s="158"/>
      <c r="AH230" s="158"/>
      <c r="AI230" s="158"/>
      <c r="AJ230" s="158"/>
      <c r="AK230" s="158"/>
      <c r="AL230" s="158"/>
      <c r="AM230" s="158"/>
      <c r="AN230" s="158"/>
      <c r="AO230" s="158"/>
      <c r="AP230" s="158"/>
      <c r="AQ230" s="158"/>
      <c r="AR230" s="158"/>
      <c r="AS230" s="158"/>
      <c r="AT230" s="158"/>
      <c r="AU230" s="158"/>
      <c r="AV230" s="158"/>
    </row>
    <row r="231">
      <c r="A231" s="157">
        <v>1374.0</v>
      </c>
      <c r="B231" s="158" t="s">
        <v>302</v>
      </c>
      <c r="C231" s="158">
        <v>1.0</v>
      </c>
      <c r="D231" s="158" t="s">
        <v>2726</v>
      </c>
      <c r="E231" s="158">
        <v>63.0</v>
      </c>
      <c r="F231" s="158">
        <v>1215.0</v>
      </c>
      <c r="G231" s="158"/>
      <c r="H231" s="158">
        <f t="shared" si="1"/>
        <v>29160</v>
      </c>
      <c r="I231" s="158">
        <f t="shared" si="2"/>
        <v>462.8571429</v>
      </c>
      <c r="J231" s="158">
        <f t="shared" si="3"/>
        <v>19.28571429</v>
      </c>
      <c r="K231" s="158">
        <f t="shared" si="4"/>
        <v>0.05283757339</v>
      </c>
      <c r="L231" s="158">
        <f t="shared" si="19"/>
        <v>29160</v>
      </c>
      <c r="M231" s="158">
        <f t="shared" si="6"/>
        <v>1215</v>
      </c>
      <c r="N231" s="158">
        <v>10.0</v>
      </c>
      <c r="O231" s="158">
        <f t="shared" si="7"/>
        <v>73</v>
      </c>
      <c r="P231" s="158">
        <f t="shared" si="8"/>
        <v>7.3</v>
      </c>
      <c r="Q231" s="158">
        <f t="shared" si="9"/>
        <v>192.8571429</v>
      </c>
      <c r="R231" s="158">
        <f t="shared" si="10"/>
        <v>0.5283757339</v>
      </c>
      <c r="S231" s="158">
        <f t="shared" si="20"/>
        <v>0.05185185185</v>
      </c>
      <c r="T231" s="158">
        <f t="shared" si="11"/>
        <v>18.92592593</v>
      </c>
      <c r="U231" s="158">
        <v>246.0</v>
      </c>
      <c r="V231" s="158">
        <f t="shared" si="12"/>
        <v>12.75555556</v>
      </c>
      <c r="W231" s="157" t="s">
        <v>2679</v>
      </c>
      <c r="X231" s="157">
        <v>29.34</v>
      </c>
      <c r="Y231" s="157" t="s">
        <v>1939</v>
      </c>
      <c r="Z231" s="158">
        <f t="shared" si="21"/>
        <v>0.001767275114</v>
      </c>
      <c r="AA231" s="158">
        <f t="shared" si="13"/>
        <v>12.80740741</v>
      </c>
      <c r="AB231" s="158">
        <f t="shared" si="14"/>
        <v>3.201851852</v>
      </c>
      <c r="AC231" s="158">
        <v>0.0</v>
      </c>
      <c r="AD231" s="158">
        <f t="shared" si="15"/>
        <v>0</v>
      </c>
      <c r="AE231" s="158">
        <f t="shared" si="16"/>
        <v>0</v>
      </c>
      <c r="AF231" s="158"/>
      <c r="AG231" s="158"/>
      <c r="AH231" s="158"/>
      <c r="AI231" s="158"/>
      <c r="AJ231" s="158"/>
      <c r="AK231" s="158"/>
      <c r="AL231" s="158"/>
      <c r="AM231" s="158"/>
      <c r="AN231" s="158"/>
      <c r="AO231" s="158"/>
      <c r="AP231" s="158"/>
      <c r="AQ231" s="158"/>
      <c r="AR231" s="158"/>
      <c r="AS231" s="158"/>
      <c r="AT231" s="158"/>
      <c r="AU231" s="158"/>
      <c r="AV231" s="158"/>
    </row>
    <row r="232">
      <c r="A232" s="157">
        <v>1375.0</v>
      </c>
      <c r="B232" s="158" t="s">
        <v>303</v>
      </c>
      <c r="C232" s="158">
        <v>1.0</v>
      </c>
      <c r="D232" s="158" t="s">
        <v>2727</v>
      </c>
      <c r="E232" s="158">
        <v>3.0</v>
      </c>
      <c r="F232" s="158">
        <v>1215.0</v>
      </c>
      <c r="G232" s="158"/>
      <c r="H232" s="158">
        <f t="shared" si="1"/>
        <v>29160</v>
      </c>
      <c r="I232" s="158">
        <f t="shared" si="2"/>
        <v>9720</v>
      </c>
      <c r="J232" s="158">
        <f t="shared" si="3"/>
        <v>405</v>
      </c>
      <c r="K232" s="158">
        <f t="shared" si="4"/>
        <v>1.109589041</v>
      </c>
      <c r="L232" s="158">
        <f t="shared" si="19"/>
        <v>29160</v>
      </c>
      <c r="M232" s="158">
        <f t="shared" si="6"/>
        <v>1215</v>
      </c>
      <c r="N232" s="158">
        <v>23.0</v>
      </c>
      <c r="O232" s="158">
        <f t="shared" si="7"/>
        <v>26</v>
      </c>
      <c r="P232" s="158">
        <f t="shared" si="8"/>
        <v>1.130434783</v>
      </c>
      <c r="Q232" s="158">
        <f t="shared" si="9"/>
        <v>9315</v>
      </c>
      <c r="R232" s="158">
        <f t="shared" si="10"/>
        <v>25.52054795</v>
      </c>
      <c r="S232" s="158">
        <f t="shared" si="20"/>
        <v>0.002469135802</v>
      </c>
      <c r="T232" s="158">
        <f t="shared" si="11"/>
        <v>0.9012345679</v>
      </c>
      <c r="U232" s="158">
        <v>246.0</v>
      </c>
      <c r="V232" s="158">
        <f t="shared" si="12"/>
        <v>0.6074074074</v>
      </c>
      <c r="W232" s="157" t="s">
        <v>2691</v>
      </c>
      <c r="X232" s="157">
        <v>12.76</v>
      </c>
      <c r="Y232" s="157" t="s">
        <v>2117</v>
      </c>
      <c r="Z232" s="158">
        <f t="shared" si="21"/>
        <v>0.0001935059406</v>
      </c>
      <c r="AA232" s="158">
        <f t="shared" si="13"/>
        <v>0.6098765432</v>
      </c>
      <c r="AB232" s="158">
        <f t="shared" si="14"/>
        <v>0.1524691358</v>
      </c>
      <c r="AC232" s="158">
        <v>23.0</v>
      </c>
      <c r="AD232" s="158">
        <f t="shared" si="15"/>
        <v>150.8502024</v>
      </c>
      <c r="AE232" s="158">
        <f t="shared" si="16"/>
        <v>0.4132882258</v>
      </c>
      <c r="AF232" s="158"/>
      <c r="AG232" s="158"/>
      <c r="AH232" s="158"/>
      <c r="AI232" s="158"/>
      <c r="AJ232" s="158"/>
      <c r="AK232" s="158"/>
      <c r="AL232" s="158"/>
      <c r="AM232" s="158"/>
      <c r="AN232" s="158"/>
      <c r="AO232" s="158"/>
      <c r="AP232" s="158"/>
      <c r="AQ232" s="158"/>
      <c r="AR232" s="158"/>
      <c r="AS232" s="158"/>
      <c r="AT232" s="158"/>
      <c r="AU232" s="158"/>
      <c r="AV232" s="158"/>
    </row>
    <row r="233">
      <c r="A233" s="157">
        <v>1376.0</v>
      </c>
      <c r="B233" s="158" t="s">
        <v>304</v>
      </c>
      <c r="C233" s="158">
        <v>1.0</v>
      </c>
      <c r="D233" s="158" t="s">
        <v>2728</v>
      </c>
      <c r="E233" s="158">
        <v>25.0</v>
      </c>
      <c r="F233" s="158">
        <v>1215.0</v>
      </c>
      <c r="G233" s="158"/>
      <c r="H233" s="158">
        <f t="shared" si="1"/>
        <v>29160</v>
      </c>
      <c r="I233" s="158">
        <f t="shared" si="2"/>
        <v>1166.4</v>
      </c>
      <c r="J233" s="158">
        <f t="shared" si="3"/>
        <v>48.6</v>
      </c>
      <c r="K233" s="158">
        <f t="shared" si="4"/>
        <v>0.1331506849</v>
      </c>
      <c r="L233" s="158">
        <f t="shared" si="19"/>
        <v>29160</v>
      </c>
      <c r="M233" s="158">
        <f t="shared" si="6"/>
        <v>1215</v>
      </c>
      <c r="N233" s="158">
        <v>13.0</v>
      </c>
      <c r="O233" s="158">
        <f t="shared" si="7"/>
        <v>38</v>
      </c>
      <c r="P233" s="158">
        <f t="shared" si="8"/>
        <v>2.923076923</v>
      </c>
      <c r="Q233" s="158">
        <f t="shared" si="9"/>
        <v>631.8</v>
      </c>
      <c r="R233" s="158">
        <f t="shared" si="10"/>
        <v>1.730958904</v>
      </c>
      <c r="S233" s="158">
        <f t="shared" si="20"/>
        <v>0.02057613169</v>
      </c>
      <c r="T233" s="158">
        <f t="shared" si="11"/>
        <v>7.510288066</v>
      </c>
      <c r="U233" s="158">
        <v>246.0</v>
      </c>
      <c r="V233" s="158">
        <f t="shared" si="12"/>
        <v>5.061728395</v>
      </c>
      <c r="W233" s="157" t="s">
        <v>2679</v>
      </c>
      <c r="X233" s="157">
        <v>29.34</v>
      </c>
      <c r="Y233" s="157" t="s">
        <v>1939</v>
      </c>
      <c r="Z233" s="158">
        <f t="shared" si="21"/>
        <v>0.0007012996485</v>
      </c>
      <c r="AA233" s="158">
        <f t="shared" si="13"/>
        <v>5.082304527</v>
      </c>
      <c r="AB233" s="158">
        <f t="shared" si="14"/>
        <v>1.270576132</v>
      </c>
      <c r="AC233" s="158">
        <v>13.0</v>
      </c>
      <c r="AD233" s="158">
        <f t="shared" si="15"/>
        <v>10.23157895</v>
      </c>
      <c r="AE233" s="158">
        <f t="shared" si="16"/>
        <v>0.02803172314</v>
      </c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</row>
    <row r="234">
      <c r="A234" s="157">
        <v>1377.0</v>
      </c>
      <c r="B234" s="158" t="s">
        <v>306</v>
      </c>
      <c r="C234" s="158">
        <v>1.0</v>
      </c>
      <c r="D234" s="158">
        <v>0.0</v>
      </c>
      <c r="E234" s="158" t="e">
        <v>#N/A</v>
      </c>
      <c r="F234" s="158">
        <v>1215.0</v>
      </c>
      <c r="G234" s="158"/>
      <c r="H234" s="158">
        <f t="shared" si="1"/>
        <v>29160</v>
      </c>
      <c r="I234" s="158" t="str">
        <f t="shared" si="2"/>
        <v>#N/A</v>
      </c>
      <c r="J234" s="158" t="str">
        <f t="shared" si="3"/>
        <v>#N/A</v>
      </c>
      <c r="K234" s="158" t="str">
        <f t="shared" si="4"/>
        <v>#N/A</v>
      </c>
      <c r="L234" s="158">
        <f t="shared" si="19"/>
        <v>29160</v>
      </c>
      <c r="M234" s="158">
        <f t="shared" si="6"/>
        <v>1215</v>
      </c>
      <c r="N234" s="158">
        <v>1225.0</v>
      </c>
      <c r="O234" s="158" t="str">
        <f t="shared" si="7"/>
        <v>#N/A</v>
      </c>
      <c r="P234" s="158" t="str">
        <f t="shared" si="8"/>
        <v>#N/A</v>
      </c>
      <c r="Q234" s="158" t="str">
        <f t="shared" si="9"/>
        <v>#N/A</v>
      </c>
      <c r="R234" s="158" t="str">
        <f t="shared" si="10"/>
        <v>#N/A</v>
      </c>
      <c r="S234" s="158" t="str">
        <f t="shared" si="20"/>
        <v>#N/A</v>
      </c>
      <c r="T234" s="158" t="str">
        <f t="shared" si="11"/>
        <v>#N/A</v>
      </c>
      <c r="U234" s="158">
        <v>246.0</v>
      </c>
      <c r="V234" s="158" t="str">
        <f t="shared" si="12"/>
        <v>#N/A</v>
      </c>
      <c r="W234" s="157" t="s">
        <v>2691</v>
      </c>
      <c r="X234" s="157">
        <v>12.76</v>
      </c>
      <c r="Y234" s="157" t="s">
        <v>1939</v>
      </c>
      <c r="Z234" s="158" t="str">
        <f t="shared" si="21"/>
        <v>#N/A</v>
      </c>
      <c r="AA234" s="158" t="str">
        <f t="shared" si="13"/>
        <v>#N/A</v>
      </c>
      <c r="AB234" s="158" t="str">
        <f t="shared" si="14"/>
        <v>#N/A</v>
      </c>
      <c r="AC234" s="158">
        <v>1225.0</v>
      </c>
      <c r="AD234" s="158" t="str">
        <f t="shared" si="15"/>
        <v>#N/A</v>
      </c>
      <c r="AE234" s="158" t="str">
        <f t="shared" si="16"/>
        <v>#N/A</v>
      </c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</row>
    <row r="235">
      <c r="A235" s="157">
        <v>1379.0</v>
      </c>
      <c r="B235" s="158" t="s">
        <v>307</v>
      </c>
      <c r="C235" s="158">
        <v>1.0</v>
      </c>
      <c r="D235" s="158" t="s">
        <v>2729</v>
      </c>
      <c r="E235" s="158">
        <v>4.0</v>
      </c>
      <c r="F235" s="158">
        <v>1215.0</v>
      </c>
      <c r="G235" s="158"/>
      <c r="H235" s="158">
        <f t="shared" si="1"/>
        <v>29160</v>
      </c>
      <c r="I235" s="158">
        <f t="shared" si="2"/>
        <v>7290</v>
      </c>
      <c r="J235" s="158">
        <f t="shared" si="3"/>
        <v>303.75</v>
      </c>
      <c r="K235" s="158">
        <f t="shared" si="4"/>
        <v>0.8321917808</v>
      </c>
      <c r="L235" s="158">
        <f t="shared" si="19"/>
        <v>29160</v>
      </c>
      <c r="M235" s="158">
        <f t="shared" si="6"/>
        <v>1215</v>
      </c>
      <c r="N235" s="158">
        <v>8.0</v>
      </c>
      <c r="O235" s="158">
        <f t="shared" si="7"/>
        <v>12</v>
      </c>
      <c r="P235" s="158">
        <f t="shared" si="8"/>
        <v>1.5</v>
      </c>
      <c r="Q235" s="158">
        <f t="shared" si="9"/>
        <v>2430</v>
      </c>
      <c r="R235" s="158">
        <f t="shared" si="10"/>
        <v>6.657534247</v>
      </c>
      <c r="S235" s="158">
        <f t="shared" si="20"/>
        <v>0.00329218107</v>
      </c>
      <c r="T235" s="158">
        <f t="shared" si="11"/>
        <v>1.201646091</v>
      </c>
      <c r="U235" s="158">
        <v>246.0</v>
      </c>
      <c r="V235" s="158">
        <f t="shared" si="12"/>
        <v>0.8098765432</v>
      </c>
      <c r="W235" s="157" t="s">
        <v>2691</v>
      </c>
      <c r="X235" s="157">
        <v>12.76</v>
      </c>
      <c r="Y235" s="157" t="s">
        <v>1939</v>
      </c>
      <c r="Z235" s="158">
        <f t="shared" si="21"/>
        <v>0.0002580079208</v>
      </c>
      <c r="AA235" s="158">
        <f t="shared" si="13"/>
        <v>0.8131687243</v>
      </c>
      <c r="AB235" s="158">
        <f t="shared" si="14"/>
        <v>0.2032921811</v>
      </c>
      <c r="AC235" s="158">
        <v>8.0</v>
      </c>
      <c r="AD235" s="158">
        <f t="shared" si="15"/>
        <v>39.35222672</v>
      </c>
      <c r="AE235" s="158">
        <f t="shared" si="16"/>
        <v>0.1078143198</v>
      </c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</row>
    <row r="236">
      <c r="A236" s="157">
        <v>1845.0</v>
      </c>
      <c r="B236" s="158" t="s">
        <v>308</v>
      </c>
      <c r="C236" s="158">
        <v>1.0</v>
      </c>
      <c r="D236" s="158" t="s">
        <v>2730</v>
      </c>
      <c r="E236" s="158">
        <v>65.0</v>
      </c>
      <c r="F236" s="158">
        <v>1215.0</v>
      </c>
      <c r="G236" s="158"/>
      <c r="H236" s="158">
        <f t="shared" si="1"/>
        <v>29160</v>
      </c>
      <c r="I236" s="158">
        <f t="shared" si="2"/>
        <v>448.6153846</v>
      </c>
      <c r="J236" s="158">
        <f t="shared" si="3"/>
        <v>18.69230769</v>
      </c>
      <c r="K236" s="158">
        <f t="shared" si="4"/>
        <v>0.0512118019</v>
      </c>
      <c r="L236" s="158">
        <f t="shared" si="19"/>
        <v>29160</v>
      </c>
      <c r="M236" s="158">
        <f t="shared" si="6"/>
        <v>1215</v>
      </c>
      <c r="N236" s="158">
        <v>9.0</v>
      </c>
      <c r="O236" s="158">
        <f t="shared" si="7"/>
        <v>74</v>
      </c>
      <c r="P236" s="158">
        <f t="shared" si="8"/>
        <v>8.222222222</v>
      </c>
      <c r="Q236" s="158">
        <f t="shared" si="9"/>
        <v>168.2307692</v>
      </c>
      <c r="R236" s="158">
        <f t="shared" si="10"/>
        <v>0.4609062171</v>
      </c>
      <c r="S236" s="158">
        <f t="shared" si="20"/>
        <v>0.05349794239</v>
      </c>
      <c r="T236" s="158">
        <f t="shared" si="11"/>
        <v>19.52674897</v>
      </c>
      <c r="U236" s="158">
        <v>246.0</v>
      </c>
      <c r="V236" s="158">
        <f t="shared" si="12"/>
        <v>13.16049383</v>
      </c>
      <c r="W236" s="157" t="s">
        <v>2731</v>
      </c>
      <c r="X236" s="157">
        <v>4.55</v>
      </c>
      <c r="Y236" s="157" t="s">
        <v>2732</v>
      </c>
      <c r="Z236" s="158">
        <f t="shared" si="21"/>
        <v>0.01175778954</v>
      </c>
      <c r="AA236" s="158">
        <f t="shared" si="13"/>
        <v>13.21399177</v>
      </c>
      <c r="AB236" s="158">
        <f t="shared" si="14"/>
        <v>3.303497942</v>
      </c>
      <c r="AC236" s="158">
        <v>46.0</v>
      </c>
      <c r="AD236" s="158">
        <f t="shared" si="15"/>
        <v>13.92463407</v>
      </c>
      <c r="AE236" s="158">
        <f t="shared" si="16"/>
        <v>0.03814968238</v>
      </c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</row>
    <row r="237">
      <c r="A237" s="157">
        <v>1381.0</v>
      </c>
      <c r="B237" s="158" t="s">
        <v>309</v>
      </c>
      <c r="C237" s="158">
        <v>1.0</v>
      </c>
      <c r="D237" s="158">
        <v>0.0</v>
      </c>
      <c r="E237" s="158" t="e">
        <v>#N/A</v>
      </c>
      <c r="F237" s="158">
        <v>1215.0</v>
      </c>
      <c r="G237" s="158"/>
      <c r="H237" s="158">
        <f t="shared" si="1"/>
        <v>29160</v>
      </c>
      <c r="I237" s="158" t="str">
        <f t="shared" si="2"/>
        <v>#N/A</v>
      </c>
      <c r="J237" s="158" t="str">
        <f t="shared" si="3"/>
        <v>#N/A</v>
      </c>
      <c r="K237" s="158" t="str">
        <f t="shared" si="4"/>
        <v>#N/A</v>
      </c>
      <c r="L237" s="158">
        <f t="shared" si="19"/>
        <v>29160</v>
      </c>
      <c r="M237" s="158">
        <f t="shared" si="6"/>
        <v>1215</v>
      </c>
      <c r="N237" s="158">
        <v>21.0</v>
      </c>
      <c r="O237" s="158" t="str">
        <f t="shared" si="7"/>
        <v>#N/A</v>
      </c>
      <c r="P237" s="158" t="str">
        <f t="shared" si="8"/>
        <v>#N/A</v>
      </c>
      <c r="Q237" s="158" t="str">
        <f t="shared" si="9"/>
        <v>#N/A</v>
      </c>
      <c r="R237" s="158" t="str">
        <f t="shared" si="10"/>
        <v>#N/A</v>
      </c>
      <c r="S237" s="158" t="str">
        <f t="shared" si="20"/>
        <v>#N/A</v>
      </c>
      <c r="T237" s="158" t="str">
        <f t="shared" si="11"/>
        <v>#N/A</v>
      </c>
      <c r="U237" s="158">
        <v>246.0</v>
      </c>
      <c r="V237" s="158" t="str">
        <f t="shared" si="12"/>
        <v>#N/A</v>
      </c>
      <c r="W237" s="157" t="s">
        <v>2679</v>
      </c>
      <c r="X237" s="157">
        <v>29.34</v>
      </c>
      <c r="Y237" s="157" t="s">
        <v>2716</v>
      </c>
      <c r="Z237" s="158" t="str">
        <f t="shared" si="21"/>
        <v>#N/A</v>
      </c>
      <c r="AA237" s="158" t="str">
        <f t="shared" si="13"/>
        <v>#N/A</v>
      </c>
      <c r="AB237" s="158" t="str">
        <f t="shared" si="14"/>
        <v>#N/A</v>
      </c>
      <c r="AC237" s="158">
        <v>21.0</v>
      </c>
      <c r="AD237" s="158" t="str">
        <f t="shared" si="15"/>
        <v>#N/A</v>
      </c>
      <c r="AE237" s="158" t="str">
        <f t="shared" si="16"/>
        <v>#N/A</v>
      </c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</row>
    <row r="238">
      <c r="A238" s="157">
        <v>1382.0</v>
      </c>
      <c r="B238" s="158" t="s">
        <v>310</v>
      </c>
      <c r="C238" s="158">
        <v>1.0</v>
      </c>
      <c r="D238" s="158" t="s">
        <v>2733</v>
      </c>
      <c r="E238" s="158">
        <v>24.0</v>
      </c>
      <c r="F238" s="158">
        <v>1215.0</v>
      </c>
      <c r="G238" s="158"/>
      <c r="H238" s="158">
        <f t="shared" si="1"/>
        <v>29160</v>
      </c>
      <c r="I238" s="158">
        <f t="shared" si="2"/>
        <v>1215</v>
      </c>
      <c r="J238" s="158">
        <f t="shared" si="3"/>
        <v>50.625</v>
      </c>
      <c r="K238" s="158">
        <f t="shared" si="4"/>
        <v>0.1386986301</v>
      </c>
      <c r="L238" s="158">
        <f t="shared" si="19"/>
        <v>29160</v>
      </c>
      <c r="M238" s="158">
        <f t="shared" si="6"/>
        <v>1215</v>
      </c>
      <c r="N238" s="158">
        <v>100.0</v>
      </c>
      <c r="O238" s="158">
        <f t="shared" si="7"/>
        <v>124</v>
      </c>
      <c r="P238" s="158">
        <f t="shared" si="8"/>
        <v>1.24</v>
      </c>
      <c r="Q238" s="158">
        <f t="shared" si="9"/>
        <v>5062.5</v>
      </c>
      <c r="R238" s="158">
        <f t="shared" si="10"/>
        <v>13.86986301</v>
      </c>
      <c r="S238" s="158">
        <f t="shared" si="20"/>
        <v>0.01975308642</v>
      </c>
      <c r="T238" s="158">
        <f t="shared" si="11"/>
        <v>7.209876543</v>
      </c>
      <c r="U238" s="158">
        <v>246.0</v>
      </c>
      <c r="V238" s="158">
        <f t="shared" si="12"/>
        <v>4.859259259</v>
      </c>
      <c r="W238" s="157" t="s">
        <v>2704</v>
      </c>
      <c r="X238" s="157">
        <v>10.0</v>
      </c>
      <c r="Y238" s="157" t="s">
        <v>1939</v>
      </c>
      <c r="Z238" s="158">
        <f t="shared" si="21"/>
        <v>0.001975308642</v>
      </c>
      <c r="AA238" s="158">
        <f t="shared" si="13"/>
        <v>4.879012346</v>
      </c>
      <c r="AB238" s="158">
        <f t="shared" si="14"/>
        <v>1.219753086</v>
      </c>
      <c r="AC238" s="158">
        <v>100.0</v>
      </c>
      <c r="AD238" s="158">
        <f t="shared" si="15"/>
        <v>81.98380567</v>
      </c>
      <c r="AE238" s="158">
        <f t="shared" si="16"/>
        <v>0.2246131662</v>
      </c>
      <c r="AF238" s="158"/>
      <c r="AG238" s="158"/>
      <c r="AH238" s="158"/>
      <c r="AI238" s="158"/>
      <c r="AJ238" s="158"/>
      <c r="AK238" s="158"/>
      <c r="AL238" s="158"/>
      <c r="AM238" s="158"/>
      <c r="AN238" s="158"/>
      <c r="AO238" s="158"/>
      <c r="AP238" s="158"/>
      <c r="AQ238" s="158"/>
      <c r="AR238" s="158"/>
      <c r="AS238" s="158"/>
      <c r="AT238" s="158"/>
      <c r="AU238" s="158"/>
      <c r="AV238" s="158"/>
    </row>
    <row r="239">
      <c r="A239" s="157">
        <v>1531.0</v>
      </c>
      <c r="B239" s="158" t="s">
        <v>311</v>
      </c>
      <c r="C239" s="158">
        <v>1.0</v>
      </c>
      <c r="D239" s="158" t="s">
        <v>2734</v>
      </c>
      <c r="E239" s="158">
        <v>70.0</v>
      </c>
      <c r="F239" s="158">
        <v>1215.0</v>
      </c>
      <c r="G239" s="158"/>
      <c r="H239" s="158">
        <f t="shared" si="1"/>
        <v>29160</v>
      </c>
      <c r="I239" s="158">
        <f t="shared" si="2"/>
        <v>416.5714286</v>
      </c>
      <c r="J239" s="158">
        <f t="shared" si="3"/>
        <v>17.35714286</v>
      </c>
      <c r="K239" s="158">
        <f t="shared" si="4"/>
        <v>0.04755381605</v>
      </c>
      <c r="L239" s="158">
        <f t="shared" si="19"/>
        <v>29160</v>
      </c>
      <c r="M239" s="158">
        <f t="shared" si="6"/>
        <v>1215</v>
      </c>
      <c r="N239" s="158">
        <v>34.0</v>
      </c>
      <c r="O239" s="158">
        <f t="shared" si="7"/>
        <v>104</v>
      </c>
      <c r="P239" s="158">
        <f t="shared" si="8"/>
        <v>3.058823529</v>
      </c>
      <c r="Q239" s="158">
        <f t="shared" si="9"/>
        <v>590.1428571</v>
      </c>
      <c r="R239" s="158">
        <f t="shared" si="10"/>
        <v>1.616829746</v>
      </c>
      <c r="S239" s="158">
        <f t="shared" si="20"/>
        <v>0.05761316872</v>
      </c>
      <c r="T239" s="158">
        <f t="shared" si="11"/>
        <v>21.02880658</v>
      </c>
      <c r="U239" s="158">
        <v>246.0</v>
      </c>
      <c r="V239" s="158">
        <f t="shared" si="12"/>
        <v>14.17283951</v>
      </c>
      <c r="W239" s="157" t="s">
        <v>2704</v>
      </c>
      <c r="X239" s="157">
        <v>10.0</v>
      </c>
      <c r="Y239" s="157" t="s">
        <v>1939</v>
      </c>
      <c r="Z239" s="158">
        <f t="shared" si="21"/>
        <v>0.005761316872</v>
      </c>
      <c r="AA239" s="158">
        <f t="shared" si="13"/>
        <v>14.23045267</v>
      </c>
      <c r="AB239" s="158">
        <f t="shared" si="14"/>
        <v>3.557613169</v>
      </c>
      <c r="AC239" s="158">
        <v>156.0</v>
      </c>
      <c r="AD239" s="158">
        <f t="shared" si="15"/>
        <v>43.84962406</v>
      </c>
      <c r="AE239" s="158">
        <f t="shared" si="16"/>
        <v>0.1201359563</v>
      </c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</row>
    <row r="240">
      <c r="A240" s="157">
        <v>1384.0</v>
      </c>
      <c r="B240" s="158" t="s">
        <v>312</v>
      </c>
      <c r="C240" s="158">
        <v>1.0</v>
      </c>
      <c r="D240" s="158" t="s">
        <v>2735</v>
      </c>
      <c r="E240" s="158">
        <v>21.0</v>
      </c>
      <c r="F240" s="158">
        <v>1215.0</v>
      </c>
      <c r="G240" s="158"/>
      <c r="H240" s="158">
        <f t="shared" si="1"/>
        <v>29160</v>
      </c>
      <c r="I240" s="158">
        <f t="shared" si="2"/>
        <v>1388.571429</v>
      </c>
      <c r="J240" s="158">
        <f t="shared" si="3"/>
        <v>57.85714286</v>
      </c>
      <c r="K240" s="158">
        <f t="shared" si="4"/>
        <v>0.1585127202</v>
      </c>
      <c r="L240" s="158">
        <f t="shared" si="19"/>
        <v>29160</v>
      </c>
      <c r="M240" s="158">
        <f t="shared" si="6"/>
        <v>1215</v>
      </c>
      <c r="N240" s="158">
        <v>22.0</v>
      </c>
      <c r="O240" s="158">
        <f t="shared" si="7"/>
        <v>43</v>
      </c>
      <c r="P240" s="158">
        <f t="shared" si="8"/>
        <v>1.954545455</v>
      </c>
      <c r="Q240" s="158">
        <f t="shared" si="9"/>
        <v>1272.857143</v>
      </c>
      <c r="R240" s="158">
        <f t="shared" si="10"/>
        <v>3.487279843</v>
      </c>
      <c r="S240" s="158">
        <f t="shared" si="20"/>
        <v>0.01728395062</v>
      </c>
      <c r="T240" s="158">
        <f t="shared" si="11"/>
        <v>6.308641975</v>
      </c>
      <c r="U240" s="158">
        <v>246.0</v>
      </c>
      <c r="V240" s="158">
        <f t="shared" si="12"/>
        <v>4.251851852</v>
      </c>
      <c r="W240" s="157" t="s">
        <v>2704</v>
      </c>
      <c r="X240" s="157">
        <v>10.0</v>
      </c>
      <c r="Y240" s="157" t="s">
        <v>1939</v>
      </c>
      <c r="Z240" s="158">
        <f t="shared" si="21"/>
        <v>0.001728395062</v>
      </c>
      <c r="AA240" s="158">
        <f t="shared" si="13"/>
        <v>4.269135802</v>
      </c>
      <c r="AB240" s="158">
        <f t="shared" si="14"/>
        <v>1.067283951</v>
      </c>
      <c r="AC240" s="158">
        <v>22.0</v>
      </c>
      <c r="AD240" s="158">
        <f t="shared" si="15"/>
        <v>20.61307114</v>
      </c>
      <c r="AE240" s="158">
        <f t="shared" si="16"/>
        <v>0.05647416751</v>
      </c>
      <c r="AF240" s="158"/>
      <c r="AG240" s="158"/>
      <c r="AH240" s="158"/>
      <c r="AI240" s="158"/>
      <c r="AJ240" s="158"/>
      <c r="AK240" s="158"/>
      <c r="AL240" s="158"/>
      <c r="AM240" s="158"/>
      <c r="AN240" s="158"/>
      <c r="AO240" s="158"/>
      <c r="AP240" s="158"/>
      <c r="AQ240" s="158"/>
      <c r="AR240" s="158"/>
      <c r="AS240" s="158"/>
      <c r="AT240" s="158"/>
      <c r="AU240" s="158"/>
      <c r="AV240" s="158"/>
    </row>
    <row r="241">
      <c r="A241" s="157">
        <v>2918.0</v>
      </c>
      <c r="B241" s="158" t="s">
        <v>313</v>
      </c>
      <c r="C241" s="158">
        <v>1.0</v>
      </c>
      <c r="D241" s="158" t="s">
        <v>2736</v>
      </c>
      <c r="E241" s="158">
        <v>70.0</v>
      </c>
      <c r="F241" s="158">
        <v>1215.0</v>
      </c>
      <c r="G241" s="158"/>
      <c r="H241" s="158">
        <f t="shared" si="1"/>
        <v>29160</v>
      </c>
      <c r="I241" s="158">
        <f t="shared" si="2"/>
        <v>416.5714286</v>
      </c>
      <c r="J241" s="158">
        <f t="shared" si="3"/>
        <v>17.35714286</v>
      </c>
      <c r="K241" s="158">
        <f t="shared" si="4"/>
        <v>0.04755381605</v>
      </c>
      <c r="L241" s="158">
        <f t="shared" si="19"/>
        <v>29160</v>
      </c>
      <c r="M241" s="158">
        <f t="shared" si="6"/>
        <v>1215</v>
      </c>
      <c r="N241" s="158">
        <v>25.0</v>
      </c>
      <c r="O241" s="158">
        <f t="shared" si="7"/>
        <v>95</v>
      </c>
      <c r="P241" s="158">
        <f t="shared" si="8"/>
        <v>3.8</v>
      </c>
      <c r="Q241" s="158">
        <f t="shared" si="9"/>
        <v>433.9285714</v>
      </c>
      <c r="R241" s="158">
        <f t="shared" si="10"/>
        <v>1.188845401</v>
      </c>
      <c r="S241" s="158">
        <f t="shared" si="20"/>
        <v>0.05761316872</v>
      </c>
      <c r="T241" s="158">
        <f t="shared" si="11"/>
        <v>21.02880658</v>
      </c>
      <c r="U241" s="158">
        <v>246.0</v>
      </c>
      <c r="V241" s="158">
        <f t="shared" si="12"/>
        <v>14.17283951</v>
      </c>
      <c r="W241" s="157" t="s">
        <v>2704</v>
      </c>
      <c r="X241" s="157">
        <v>10.0</v>
      </c>
      <c r="Y241" s="157" t="s">
        <v>2716</v>
      </c>
      <c r="Z241" s="158">
        <f t="shared" si="21"/>
        <v>0.005761316872</v>
      </c>
      <c r="AA241" s="158">
        <f t="shared" si="13"/>
        <v>14.23045267</v>
      </c>
      <c r="AB241" s="158">
        <f t="shared" si="14"/>
        <v>3.557613169</v>
      </c>
      <c r="AC241" s="158">
        <v>61.0</v>
      </c>
      <c r="AD241" s="158">
        <f t="shared" si="15"/>
        <v>17.14632736</v>
      </c>
      <c r="AE241" s="158">
        <f t="shared" si="16"/>
        <v>0.04697623933</v>
      </c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</row>
    <row r="242">
      <c r="A242" s="157">
        <v>1386.0</v>
      </c>
      <c r="B242" s="158" t="s">
        <v>314</v>
      </c>
      <c r="C242" s="158">
        <v>1.0</v>
      </c>
      <c r="D242" s="158" t="s">
        <v>2737</v>
      </c>
      <c r="E242" s="158">
        <v>21.0</v>
      </c>
      <c r="F242" s="158">
        <v>1215.0</v>
      </c>
      <c r="G242" s="158"/>
      <c r="H242" s="158">
        <f t="shared" si="1"/>
        <v>29160</v>
      </c>
      <c r="I242" s="158">
        <f t="shared" si="2"/>
        <v>1388.571429</v>
      </c>
      <c r="J242" s="158">
        <f t="shared" si="3"/>
        <v>57.85714286</v>
      </c>
      <c r="K242" s="158">
        <f t="shared" si="4"/>
        <v>0.1585127202</v>
      </c>
      <c r="L242" s="158">
        <f t="shared" si="19"/>
        <v>29160</v>
      </c>
      <c r="M242" s="158">
        <f t="shared" si="6"/>
        <v>1215</v>
      </c>
      <c r="N242" s="158">
        <v>50.0</v>
      </c>
      <c r="O242" s="158">
        <f t="shared" si="7"/>
        <v>71</v>
      </c>
      <c r="P242" s="158">
        <f t="shared" si="8"/>
        <v>1.42</v>
      </c>
      <c r="Q242" s="158">
        <f t="shared" si="9"/>
        <v>2892.857143</v>
      </c>
      <c r="R242" s="158">
        <f t="shared" si="10"/>
        <v>7.925636008</v>
      </c>
      <c r="S242" s="158">
        <f t="shared" si="20"/>
        <v>0.01728395062</v>
      </c>
      <c r="T242" s="158">
        <f t="shared" si="11"/>
        <v>6.308641975</v>
      </c>
      <c r="U242" s="158">
        <v>246.0</v>
      </c>
      <c r="V242" s="158">
        <f t="shared" si="12"/>
        <v>4.251851852</v>
      </c>
      <c r="W242" s="157" t="s">
        <v>2704</v>
      </c>
      <c r="X242" s="157">
        <v>10.0</v>
      </c>
      <c r="Y242" s="157" t="s">
        <v>1939</v>
      </c>
      <c r="Z242" s="158">
        <f t="shared" si="21"/>
        <v>0.001728395062</v>
      </c>
      <c r="AA242" s="158">
        <f t="shared" si="13"/>
        <v>4.269135802</v>
      </c>
      <c r="AB242" s="158">
        <f t="shared" si="14"/>
        <v>1.067283951</v>
      </c>
      <c r="AC242" s="158">
        <v>50.0</v>
      </c>
      <c r="AD242" s="158">
        <f t="shared" si="15"/>
        <v>46.84788895</v>
      </c>
      <c r="AE242" s="158">
        <f t="shared" si="16"/>
        <v>0.1283503807</v>
      </c>
      <c r="AF242" s="158"/>
      <c r="AG242" s="158"/>
      <c r="AH242" s="158"/>
      <c r="AI242" s="158"/>
      <c r="AJ242" s="158"/>
      <c r="AK242" s="158"/>
      <c r="AL242" s="158"/>
      <c r="AM242" s="158"/>
      <c r="AN242" s="158"/>
      <c r="AO242" s="158"/>
      <c r="AP242" s="158"/>
      <c r="AQ242" s="158"/>
      <c r="AR242" s="158"/>
      <c r="AS242" s="158"/>
      <c r="AT242" s="158"/>
      <c r="AU242" s="158"/>
      <c r="AV242" s="158"/>
    </row>
    <row r="243">
      <c r="A243" s="157">
        <v>1387.0</v>
      </c>
      <c r="B243" s="158" t="s">
        <v>316</v>
      </c>
      <c r="C243" s="158">
        <v>1.0</v>
      </c>
      <c r="D243" s="158">
        <v>0.0</v>
      </c>
      <c r="E243" s="158" t="e">
        <v>#N/A</v>
      </c>
      <c r="F243" s="158">
        <v>1215.0</v>
      </c>
      <c r="G243" s="158"/>
      <c r="H243" s="158">
        <f t="shared" si="1"/>
        <v>29160</v>
      </c>
      <c r="I243" s="158" t="str">
        <f t="shared" si="2"/>
        <v>#N/A</v>
      </c>
      <c r="J243" s="158" t="str">
        <f t="shared" si="3"/>
        <v>#N/A</v>
      </c>
      <c r="K243" s="158" t="str">
        <f t="shared" si="4"/>
        <v>#N/A</v>
      </c>
      <c r="L243" s="158">
        <f t="shared" si="19"/>
        <v>29160</v>
      </c>
      <c r="M243" s="158">
        <f t="shared" si="6"/>
        <v>1215</v>
      </c>
      <c r="N243" s="158">
        <v>57.0</v>
      </c>
      <c r="O243" s="158" t="str">
        <f t="shared" si="7"/>
        <v>#N/A</v>
      </c>
      <c r="P243" s="158" t="str">
        <f t="shared" si="8"/>
        <v>#N/A</v>
      </c>
      <c r="Q243" s="158" t="str">
        <f t="shared" si="9"/>
        <v>#N/A</v>
      </c>
      <c r="R243" s="158" t="str">
        <f t="shared" si="10"/>
        <v>#N/A</v>
      </c>
      <c r="S243" s="158" t="str">
        <f t="shared" si="20"/>
        <v>#N/A</v>
      </c>
      <c r="T243" s="158" t="str">
        <f t="shared" si="11"/>
        <v>#N/A</v>
      </c>
      <c r="U243" s="158">
        <v>246.0</v>
      </c>
      <c r="V243" s="158" t="str">
        <f t="shared" si="12"/>
        <v>#N/A</v>
      </c>
      <c r="W243" s="157" t="s">
        <v>2691</v>
      </c>
      <c r="X243" s="157">
        <v>12.76</v>
      </c>
      <c r="Y243" s="157" t="s">
        <v>1939</v>
      </c>
      <c r="Z243" s="158" t="str">
        <f t="shared" si="21"/>
        <v>#N/A</v>
      </c>
      <c r="AA243" s="158" t="str">
        <f t="shared" si="13"/>
        <v>#N/A</v>
      </c>
      <c r="AB243" s="158" t="str">
        <f t="shared" si="14"/>
        <v>#N/A</v>
      </c>
      <c r="AC243" s="158">
        <v>57.0</v>
      </c>
      <c r="AD243" s="158" t="str">
        <f t="shared" si="15"/>
        <v>#N/A</v>
      </c>
      <c r="AE243" s="158" t="str">
        <f t="shared" si="16"/>
        <v>#N/A</v>
      </c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58"/>
      <c r="AQ243" s="158"/>
      <c r="AR243" s="158"/>
      <c r="AS243" s="158"/>
      <c r="AT243" s="158"/>
      <c r="AU243" s="158"/>
      <c r="AV243" s="158"/>
    </row>
    <row r="244">
      <c r="A244" s="157">
        <v>1388.0</v>
      </c>
      <c r="B244" s="158" t="s">
        <v>317</v>
      </c>
      <c r="C244" s="158">
        <v>1.0</v>
      </c>
      <c r="D244" s="158" t="s">
        <v>2738</v>
      </c>
      <c r="E244" s="158">
        <v>11.0</v>
      </c>
      <c r="F244" s="158">
        <v>1215.0</v>
      </c>
      <c r="G244" s="158"/>
      <c r="H244" s="158">
        <f t="shared" si="1"/>
        <v>29160</v>
      </c>
      <c r="I244" s="158">
        <f t="shared" si="2"/>
        <v>2650.909091</v>
      </c>
      <c r="J244" s="158">
        <f t="shared" si="3"/>
        <v>110.4545455</v>
      </c>
      <c r="K244" s="158">
        <f t="shared" si="4"/>
        <v>0.302615193</v>
      </c>
      <c r="L244" s="158">
        <f t="shared" si="19"/>
        <v>29160</v>
      </c>
      <c r="M244" s="158">
        <f t="shared" si="6"/>
        <v>1215</v>
      </c>
      <c r="N244" s="158">
        <v>32.0</v>
      </c>
      <c r="O244" s="158">
        <f t="shared" si="7"/>
        <v>43</v>
      </c>
      <c r="P244" s="158">
        <f t="shared" si="8"/>
        <v>1.34375</v>
      </c>
      <c r="Q244" s="158">
        <f t="shared" si="9"/>
        <v>3534.545455</v>
      </c>
      <c r="R244" s="158">
        <f t="shared" si="10"/>
        <v>9.683686177</v>
      </c>
      <c r="S244" s="158">
        <f t="shared" si="20"/>
        <v>0.009053497942</v>
      </c>
      <c r="T244" s="158">
        <f t="shared" si="11"/>
        <v>3.304526749</v>
      </c>
      <c r="U244" s="158">
        <v>246.0</v>
      </c>
      <c r="V244" s="158">
        <f t="shared" si="12"/>
        <v>2.227160494</v>
      </c>
      <c r="W244" s="157" t="s">
        <v>2691</v>
      </c>
      <c r="X244" s="157">
        <v>12.76</v>
      </c>
      <c r="Y244" s="157" t="s">
        <v>1939</v>
      </c>
      <c r="Z244" s="158">
        <f t="shared" si="21"/>
        <v>0.0007095217823</v>
      </c>
      <c r="AA244" s="158">
        <f t="shared" si="13"/>
        <v>2.236213992</v>
      </c>
      <c r="AB244" s="158">
        <f t="shared" si="14"/>
        <v>0.5590534979</v>
      </c>
      <c r="AC244" s="158">
        <v>32.0</v>
      </c>
      <c r="AD244" s="158">
        <f t="shared" si="15"/>
        <v>57.2396025</v>
      </c>
      <c r="AE244" s="158">
        <f t="shared" si="16"/>
        <v>0.1568208288</v>
      </c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</row>
    <row r="245">
      <c r="A245" s="157">
        <v>1389.0</v>
      </c>
      <c r="B245" s="158" t="s">
        <v>318</v>
      </c>
      <c r="C245" s="158">
        <v>1.0</v>
      </c>
      <c r="D245" s="158">
        <v>0.0</v>
      </c>
      <c r="E245" s="158" t="e">
        <v>#N/A</v>
      </c>
      <c r="F245" s="158">
        <v>1215.0</v>
      </c>
      <c r="G245" s="158"/>
      <c r="H245" s="158">
        <f t="shared" si="1"/>
        <v>29160</v>
      </c>
      <c r="I245" s="158" t="str">
        <f t="shared" si="2"/>
        <v>#N/A</v>
      </c>
      <c r="J245" s="158" t="str">
        <f t="shared" si="3"/>
        <v>#N/A</v>
      </c>
      <c r="K245" s="158" t="str">
        <f t="shared" si="4"/>
        <v>#N/A</v>
      </c>
      <c r="L245" s="158">
        <f t="shared" si="19"/>
        <v>29160</v>
      </c>
      <c r="M245" s="158">
        <f t="shared" si="6"/>
        <v>1215</v>
      </c>
      <c r="N245" s="158">
        <v>50.0</v>
      </c>
      <c r="O245" s="158" t="str">
        <f t="shared" si="7"/>
        <v>#N/A</v>
      </c>
      <c r="P245" s="158" t="str">
        <f t="shared" si="8"/>
        <v>#N/A</v>
      </c>
      <c r="Q245" s="158" t="str">
        <f t="shared" si="9"/>
        <v>#N/A</v>
      </c>
      <c r="R245" s="158" t="str">
        <f t="shared" si="10"/>
        <v>#N/A</v>
      </c>
      <c r="S245" s="158" t="str">
        <f t="shared" si="20"/>
        <v>#N/A</v>
      </c>
      <c r="T245" s="158" t="str">
        <f t="shared" si="11"/>
        <v>#N/A</v>
      </c>
      <c r="U245" s="158">
        <v>246.0</v>
      </c>
      <c r="V245" s="158" t="str">
        <f t="shared" si="12"/>
        <v>#N/A</v>
      </c>
      <c r="W245" s="157" t="s">
        <v>2691</v>
      </c>
      <c r="X245" s="157">
        <v>12.76</v>
      </c>
      <c r="Y245" s="157" t="s">
        <v>1939</v>
      </c>
      <c r="Z245" s="158" t="str">
        <f t="shared" si="21"/>
        <v>#N/A</v>
      </c>
      <c r="AA245" s="158" t="str">
        <f t="shared" si="13"/>
        <v>#N/A</v>
      </c>
      <c r="AB245" s="158" t="str">
        <f t="shared" si="14"/>
        <v>#N/A</v>
      </c>
      <c r="AC245" s="158">
        <v>50.0</v>
      </c>
      <c r="AD245" s="158" t="str">
        <f t="shared" si="15"/>
        <v>#N/A</v>
      </c>
      <c r="AE245" s="158" t="str">
        <f t="shared" si="16"/>
        <v>#N/A</v>
      </c>
      <c r="AF245" s="158"/>
      <c r="AG245" s="158"/>
      <c r="AH245" s="158"/>
      <c r="AI245" s="158"/>
      <c r="AJ245" s="158"/>
      <c r="AK245" s="158"/>
      <c r="AL245" s="158"/>
      <c r="AM245" s="158"/>
      <c r="AN245" s="158"/>
      <c r="AO245" s="158"/>
      <c r="AP245" s="158"/>
      <c r="AQ245" s="158"/>
      <c r="AR245" s="158"/>
      <c r="AS245" s="158"/>
      <c r="AT245" s="158"/>
      <c r="AU245" s="158"/>
      <c r="AV245" s="158"/>
    </row>
    <row r="246">
      <c r="A246" s="157">
        <v>1390.0</v>
      </c>
      <c r="B246" s="158" t="s">
        <v>319</v>
      </c>
      <c r="C246" s="158">
        <v>1.0</v>
      </c>
      <c r="D246" s="158" t="s">
        <v>2739</v>
      </c>
      <c r="E246" s="158">
        <v>2.0</v>
      </c>
      <c r="F246" s="158">
        <v>1215.0</v>
      </c>
      <c r="G246" s="158"/>
      <c r="H246" s="158">
        <f t="shared" si="1"/>
        <v>29160</v>
      </c>
      <c r="I246" s="158">
        <f t="shared" si="2"/>
        <v>14580</v>
      </c>
      <c r="J246" s="158">
        <f t="shared" si="3"/>
        <v>607.5</v>
      </c>
      <c r="K246" s="158">
        <f t="shared" si="4"/>
        <v>1.664383562</v>
      </c>
      <c r="L246" s="158">
        <f t="shared" si="19"/>
        <v>29160</v>
      </c>
      <c r="M246" s="158">
        <f t="shared" si="6"/>
        <v>1215</v>
      </c>
      <c r="N246" s="158">
        <v>18.0</v>
      </c>
      <c r="O246" s="158">
        <f t="shared" si="7"/>
        <v>20</v>
      </c>
      <c r="P246" s="158">
        <f t="shared" si="8"/>
        <v>1.111111111</v>
      </c>
      <c r="Q246" s="158">
        <f t="shared" si="9"/>
        <v>10935</v>
      </c>
      <c r="R246" s="158">
        <f t="shared" si="10"/>
        <v>29.95890411</v>
      </c>
      <c r="S246" s="158">
        <f t="shared" si="20"/>
        <v>0.001646090535</v>
      </c>
      <c r="T246" s="158">
        <f t="shared" si="11"/>
        <v>0.6008230453</v>
      </c>
      <c r="U246" s="158">
        <v>246.0</v>
      </c>
      <c r="V246" s="158">
        <f t="shared" si="12"/>
        <v>0.4049382716</v>
      </c>
      <c r="W246" s="157" t="s">
        <v>2691</v>
      </c>
      <c r="X246" s="157">
        <v>12.76</v>
      </c>
      <c r="Y246" s="157" t="s">
        <v>1939</v>
      </c>
      <c r="Z246" s="158">
        <f t="shared" si="21"/>
        <v>0.0001290039604</v>
      </c>
      <c r="AA246" s="158">
        <f t="shared" si="13"/>
        <v>0.4065843621</v>
      </c>
      <c r="AB246" s="158">
        <f t="shared" si="14"/>
        <v>0.1016460905</v>
      </c>
      <c r="AC246" s="158">
        <v>18.0</v>
      </c>
      <c r="AD246" s="158">
        <f t="shared" si="15"/>
        <v>177.0850202</v>
      </c>
      <c r="AE246" s="158">
        <f t="shared" si="16"/>
        <v>0.485164439</v>
      </c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</row>
    <row r="247">
      <c r="A247" s="157">
        <v>1391.0</v>
      </c>
      <c r="B247" s="158" t="s">
        <v>320</v>
      </c>
      <c r="C247" s="158">
        <v>1.0</v>
      </c>
      <c r="D247" s="158" t="s">
        <v>2740</v>
      </c>
      <c r="E247" s="158">
        <v>6.0</v>
      </c>
      <c r="F247" s="158">
        <v>1215.0</v>
      </c>
      <c r="G247" s="158"/>
      <c r="H247" s="158">
        <f t="shared" si="1"/>
        <v>29160</v>
      </c>
      <c r="I247" s="158">
        <f t="shared" si="2"/>
        <v>4860</v>
      </c>
      <c r="J247" s="158">
        <f t="shared" si="3"/>
        <v>202.5</v>
      </c>
      <c r="K247" s="158">
        <f t="shared" si="4"/>
        <v>0.5547945205</v>
      </c>
      <c r="L247" s="158">
        <f t="shared" si="19"/>
        <v>29160</v>
      </c>
      <c r="M247" s="158">
        <f t="shared" si="6"/>
        <v>1215</v>
      </c>
      <c r="N247" s="158">
        <v>8.0</v>
      </c>
      <c r="O247" s="158">
        <f t="shared" si="7"/>
        <v>14</v>
      </c>
      <c r="P247" s="158">
        <f t="shared" si="8"/>
        <v>1.75</v>
      </c>
      <c r="Q247" s="158">
        <f t="shared" si="9"/>
        <v>1620</v>
      </c>
      <c r="R247" s="158">
        <f t="shared" si="10"/>
        <v>4.438356164</v>
      </c>
      <c r="S247" s="158">
        <f t="shared" si="20"/>
        <v>0.004938271605</v>
      </c>
      <c r="T247" s="158">
        <f t="shared" si="11"/>
        <v>1.802469136</v>
      </c>
      <c r="U247" s="158">
        <v>246.0</v>
      </c>
      <c r="V247" s="158">
        <f t="shared" si="12"/>
        <v>1.214814815</v>
      </c>
      <c r="W247" s="157" t="s">
        <v>2691</v>
      </c>
      <c r="X247" s="157">
        <v>12.76</v>
      </c>
      <c r="Y247" s="157" t="s">
        <v>2117</v>
      </c>
      <c r="Z247" s="158">
        <f t="shared" si="21"/>
        <v>0.0003870118813</v>
      </c>
      <c r="AA247" s="158">
        <f t="shared" si="13"/>
        <v>1.219753086</v>
      </c>
      <c r="AB247" s="158">
        <f t="shared" si="14"/>
        <v>0.3049382716</v>
      </c>
      <c r="AC247" s="158">
        <v>8.0</v>
      </c>
      <c r="AD247" s="158">
        <f t="shared" si="15"/>
        <v>26.23481781</v>
      </c>
      <c r="AE247" s="158">
        <f t="shared" si="16"/>
        <v>0.07187621319</v>
      </c>
      <c r="AF247" s="158"/>
      <c r="AG247" s="158"/>
      <c r="AH247" s="158"/>
      <c r="AI247" s="158"/>
      <c r="AJ247" s="158"/>
      <c r="AK247" s="158"/>
      <c r="AL247" s="158"/>
      <c r="AM247" s="158"/>
      <c r="AN247" s="158"/>
      <c r="AO247" s="158"/>
      <c r="AP247" s="158"/>
      <c r="AQ247" s="158"/>
      <c r="AR247" s="158"/>
      <c r="AS247" s="158"/>
      <c r="AT247" s="158"/>
      <c r="AU247" s="158"/>
      <c r="AV247" s="158"/>
    </row>
    <row r="248">
      <c r="A248" s="157">
        <v>1392.0</v>
      </c>
      <c r="B248" s="158" t="s">
        <v>321</v>
      </c>
      <c r="C248" s="158">
        <v>1.0</v>
      </c>
      <c r="D248" s="158" t="s">
        <v>2741</v>
      </c>
      <c r="E248" s="158">
        <v>28.0</v>
      </c>
      <c r="F248" s="158">
        <v>1215.0</v>
      </c>
      <c r="G248" s="158"/>
      <c r="H248" s="158">
        <f t="shared" si="1"/>
        <v>29160</v>
      </c>
      <c r="I248" s="158">
        <f t="shared" si="2"/>
        <v>1041.428571</v>
      </c>
      <c r="J248" s="158">
        <f t="shared" si="3"/>
        <v>43.39285714</v>
      </c>
      <c r="K248" s="158">
        <f t="shared" si="4"/>
        <v>0.1188845401</v>
      </c>
      <c r="L248" s="158">
        <f t="shared" si="19"/>
        <v>29160</v>
      </c>
      <c r="M248" s="158">
        <f t="shared" si="6"/>
        <v>1215</v>
      </c>
      <c r="N248" s="158">
        <v>48.0</v>
      </c>
      <c r="O248" s="158">
        <f t="shared" si="7"/>
        <v>76</v>
      </c>
      <c r="P248" s="158">
        <f t="shared" si="8"/>
        <v>1.583333333</v>
      </c>
      <c r="Q248" s="158">
        <f t="shared" si="9"/>
        <v>2082.857143</v>
      </c>
      <c r="R248" s="158">
        <f t="shared" si="10"/>
        <v>5.706457926</v>
      </c>
      <c r="S248" s="158">
        <f t="shared" si="20"/>
        <v>0.02304526749</v>
      </c>
      <c r="T248" s="158">
        <f t="shared" si="11"/>
        <v>8.411522634</v>
      </c>
      <c r="U248" s="158">
        <v>246.0</v>
      </c>
      <c r="V248" s="158">
        <f t="shared" si="12"/>
        <v>5.669135802</v>
      </c>
      <c r="W248" s="157" t="s">
        <v>2691</v>
      </c>
      <c r="X248" s="157">
        <v>12.76</v>
      </c>
      <c r="Y248" s="157" t="s">
        <v>1939</v>
      </c>
      <c r="Z248" s="158">
        <f t="shared" si="21"/>
        <v>0.001806055446</v>
      </c>
      <c r="AA248" s="158">
        <f t="shared" si="13"/>
        <v>5.69218107</v>
      </c>
      <c r="AB248" s="158">
        <f t="shared" si="14"/>
        <v>1.423045267</v>
      </c>
      <c r="AC248" s="158">
        <v>48.0</v>
      </c>
      <c r="AD248" s="158">
        <f t="shared" si="15"/>
        <v>33.73048005</v>
      </c>
      <c r="AE248" s="158">
        <f t="shared" si="16"/>
        <v>0.0924122741</v>
      </c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58"/>
      <c r="AP248" s="158"/>
      <c r="AQ248" s="158"/>
      <c r="AR248" s="158"/>
      <c r="AS248" s="158"/>
      <c r="AT248" s="158"/>
      <c r="AU248" s="158"/>
      <c r="AV248" s="158"/>
    </row>
    <row r="249">
      <c r="A249" s="157">
        <v>1400.0</v>
      </c>
      <c r="B249" s="158" t="s">
        <v>322</v>
      </c>
      <c r="C249" s="158">
        <v>1.0</v>
      </c>
      <c r="D249" s="158" t="s">
        <v>2742</v>
      </c>
      <c r="E249" s="158">
        <v>10.0</v>
      </c>
      <c r="F249" s="158">
        <v>1215.0</v>
      </c>
      <c r="G249" s="158"/>
      <c r="H249" s="158">
        <f t="shared" si="1"/>
        <v>29160</v>
      </c>
      <c r="I249" s="158">
        <f t="shared" si="2"/>
        <v>2916</v>
      </c>
      <c r="J249" s="158">
        <f t="shared" si="3"/>
        <v>121.5</v>
      </c>
      <c r="K249" s="158">
        <f t="shared" si="4"/>
        <v>0.3328767123</v>
      </c>
      <c r="L249" s="158">
        <f t="shared" si="19"/>
        <v>29160</v>
      </c>
      <c r="M249" s="158">
        <f t="shared" si="6"/>
        <v>1215</v>
      </c>
      <c r="N249" s="158">
        <v>1.0</v>
      </c>
      <c r="O249" s="158">
        <f t="shared" si="7"/>
        <v>11</v>
      </c>
      <c r="P249" s="158">
        <f t="shared" si="8"/>
        <v>11</v>
      </c>
      <c r="Q249" s="158">
        <f t="shared" si="9"/>
        <v>121.5</v>
      </c>
      <c r="R249" s="158">
        <f t="shared" si="10"/>
        <v>0.3328767123</v>
      </c>
      <c r="S249" s="158">
        <f t="shared" si="20"/>
        <v>0.008230452675</v>
      </c>
      <c r="T249" s="158">
        <f t="shared" si="11"/>
        <v>3.004115226</v>
      </c>
      <c r="U249" s="158">
        <v>246.0</v>
      </c>
      <c r="V249" s="158">
        <f t="shared" si="12"/>
        <v>2.024691358</v>
      </c>
      <c r="W249" s="157" t="s">
        <v>2743</v>
      </c>
      <c r="X249" s="157">
        <v>37.11</v>
      </c>
      <c r="Y249" s="157" t="s">
        <v>2744</v>
      </c>
      <c r="Z249" s="158">
        <f t="shared" si="21"/>
        <v>0.0002217853052</v>
      </c>
      <c r="AA249" s="158">
        <f t="shared" si="13"/>
        <v>2.032921811</v>
      </c>
      <c r="AB249" s="158">
        <f t="shared" si="14"/>
        <v>0.5082304527</v>
      </c>
      <c r="AC249" s="158">
        <v>1.0</v>
      </c>
      <c r="AD249" s="158">
        <f t="shared" si="15"/>
        <v>1.967611336</v>
      </c>
      <c r="AE249" s="158">
        <f t="shared" si="16"/>
        <v>0.005390715989</v>
      </c>
      <c r="AF249" s="158"/>
      <c r="AG249" s="158"/>
      <c r="AH249" s="158"/>
      <c r="AI249" s="158"/>
      <c r="AJ249" s="158"/>
      <c r="AK249" s="158"/>
      <c r="AL249" s="158"/>
      <c r="AM249" s="158"/>
      <c r="AN249" s="158"/>
      <c r="AO249" s="158"/>
      <c r="AP249" s="158"/>
      <c r="AQ249" s="158"/>
      <c r="AR249" s="158"/>
      <c r="AS249" s="158"/>
      <c r="AT249" s="158"/>
      <c r="AU249" s="158"/>
      <c r="AV249" s="158"/>
    </row>
    <row r="250">
      <c r="A250" s="157">
        <v>1402.0</v>
      </c>
      <c r="B250" s="158" t="s">
        <v>323</v>
      </c>
      <c r="C250" s="158">
        <v>1.0</v>
      </c>
      <c r="D250" s="158">
        <v>0.0</v>
      </c>
      <c r="E250" s="158" t="e">
        <v>#N/A</v>
      </c>
      <c r="F250" s="158">
        <v>1215.0</v>
      </c>
      <c r="G250" s="158"/>
      <c r="H250" s="158">
        <f t="shared" si="1"/>
        <v>29160</v>
      </c>
      <c r="I250" s="158" t="str">
        <f t="shared" si="2"/>
        <v>#N/A</v>
      </c>
      <c r="J250" s="158" t="str">
        <f t="shared" si="3"/>
        <v>#N/A</v>
      </c>
      <c r="K250" s="158" t="str">
        <f t="shared" si="4"/>
        <v>#N/A</v>
      </c>
      <c r="L250" s="158">
        <f t="shared" si="19"/>
        <v>29160</v>
      </c>
      <c r="M250" s="158">
        <f t="shared" si="6"/>
        <v>1215</v>
      </c>
      <c r="N250" s="158">
        <v>21.0</v>
      </c>
      <c r="O250" s="158" t="str">
        <f t="shared" si="7"/>
        <v>#N/A</v>
      </c>
      <c r="P250" s="158" t="str">
        <f t="shared" si="8"/>
        <v>#N/A</v>
      </c>
      <c r="Q250" s="158" t="str">
        <f t="shared" si="9"/>
        <v>#N/A</v>
      </c>
      <c r="R250" s="158" t="str">
        <f t="shared" si="10"/>
        <v>#N/A</v>
      </c>
      <c r="S250" s="158" t="str">
        <f t="shared" si="20"/>
        <v>#N/A</v>
      </c>
      <c r="T250" s="158" t="str">
        <f t="shared" si="11"/>
        <v>#N/A</v>
      </c>
      <c r="U250" s="158">
        <v>246.0</v>
      </c>
      <c r="V250" s="158" t="str">
        <f t="shared" si="12"/>
        <v>#N/A</v>
      </c>
      <c r="W250" s="157" t="s">
        <v>2731</v>
      </c>
      <c r="X250" s="157">
        <v>4.55</v>
      </c>
      <c r="Y250" s="157" t="s">
        <v>2732</v>
      </c>
      <c r="Z250" s="158" t="str">
        <f t="shared" si="21"/>
        <v>#N/A</v>
      </c>
      <c r="AA250" s="158" t="str">
        <f t="shared" si="13"/>
        <v>#N/A</v>
      </c>
      <c r="AB250" s="158" t="str">
        <f t="shared" si="14"/>
        <v>#N/A</v>
      </c>
      <c r="AC250" s="158">
        <v>21.0</v>
      </c>
      <c r="AD250" s="158" t="str">
        <f t="shared" si="15"/>
        <v>#N/A</v>
      </c>
      <c r="AE250" s="158" t="str">
        <f t="shared" si="16"/>
        <v>#N/A</v>
      </c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158"/>
      <c r="AR250" s="158"/>
      <c r="AS250" s="158"/>
      <c r="AT250" s="158"/>
      <c r="AU250" s="158"/>
      <c r="AV250" s="158"/>
    </row>
    <row r="251">
      <c r="A251" s="157">
        <v>1403.0</v>
      </c>
      <c r="B251" s="158" t="s">
        <v>324</v>
      </c>
      <c r="C251" s="158">
        <v>1.0</v>
      </c>
      <c r="D251" s="158" t="s">
        <v>2745</v>
      </c>
      <c r="E251" s="158">
        <v>30.0</v>
      </c>
      <c r="F251" s="158">
        <v>1215.0</v>
      </c>
      <c r="G251" s="158"/>
      <c r="H251" s="158">
        <f t="shared" si="1"/>
        <v>29160</v>
      </c>
      <c r="I251" s="158">
        <f t="shared" si="2"/>
        <v>972</v>
      </c>
      <c r="J251" s="158">
        <f t="shared" si="3"/>
        <v>40.5</v>
      </c>
      <c r="K251" s="158">
        <f t="shared" si="4"/>
        <v>0.1109589041</v>
      </c>
      <c r="L251" s="158">
        <f t="shared" si="19"/>
        <v>29160</v>
      </c>
      <c r="M251" s="158">
        <f t="shared" si="6"/>
        <v>1215</v>
      </c>
      <c r="N251" s="158">
        <v>4.0</v>
      </c>
      <c r="O251" s="158">
        <f t="shared" si="7"/>
        <v>34</v>
      </c>
      <c r="P251" s="158">
        <f t="shared" si="8"/>
        <v>8.5</v>
      </c>
      <c r="Q251" s="158">
        <f t="shared" si="9"/>
        <v>162</v>
      </c>
      <c r="R251" s="158">
        <f t="shared" si="10"/>
        <v>0.4438356164</v>
      </c>
      <c r="S251" s="158">
        <f t="shared" si="20"/>
        <v>0.02469135802</v>
      </c>
      <c r="T251" s="158">
        <f t="shared" si="11"/>
        <v>9.012345679</v>
      </c>
      <c r="U251" s="158">
        <v>246.0</v>
      </c>
      <c r="V251" s="158">
        <f t="shared" si="12"/>
        <v>6.074074074</v>
      </c>
      <c r="W251" s="157" t="s">
        <v>2731</v>
      </c>
      <c r="X251" s="157">
        <v>4.55</v>
      </c>
      <c r="Y251" s="157" t="s">
        <v>2732</v>
      </c>
      <c r="Z251" s="158">
        <f t="shared" si="21"/>
        <v>0.005426672093</v>
      </c>
      <c r="AA251" s="158">
        <f t="shared" si="13"/>
        <v>6.098765432</v>
      </c>
      <c r="AB251" s="158">
        <f t="shared" si="14"/>
        <v>1.524691358</v>
      </c>
      <c r="AC251" s="158">
        <v>4.0</v>
      </c>
      <c r="AD251" s="158">
        <f t="shared" si="15"/>
        <v>2.623481781</v>
      </c>
      <c r="AE251" s="158">
        <f t="shared" si="16"/>
        <v>0.007187621319</v>
      </c>
      <c r="AF251" s="158"/>
      <c r="AG251" s="158"/>
      <c r="AH251" s="158"/>
      <c r="AI251" s="158"/>
      <c r="AJ251" s="158"/>
      <c r="AK251" s="158"/>
      <c r="AL251" s="158"/>
      <c r="AM251" s="158"/>
      <c r="AN251" s="158"/>
      <c r="AO251" s="158"/>
      <c r="AP251" s="158"/>
      <c r="AQ251" s="158"/>
      <c r="AR251" s="158"/>
      <c r="AS251" s="158"/>
      <c r="AT251" s="158"/>
      <c r="AU251" s="158"/>
      <c r="AV251" s="158"/>
    </row>
    <row r="252">
      <c r="A252" s="157">
        <v>1404.0</v>
      </c>
      <c r="B252" s="158" t="s">
        <v>325</v>
      </c>
      <c r="C252" s="158">
        <v>1.0</v>
      </c>
      <c r="D252" s="158">
        <v>0.0</v>
      </c>
      <c r="E252" s="158" t="e">
        <v>#N/A</v>
      </c>
      <c r="F252" s="158">
        <v>1215.0</v>
      </c>
      <c r="G252" s="158"/>
      <c r="H252" s="158">
        <f t="shared" si="1"/>
        <v>29160</v>
      </c>
      <c r="I252" s="158" t="str">
        <f t="shared" si="2"/>
        <v>#N/A</v>
      </c>
      <c r="J252" s="158" t="str">
        <f t="shared" si="3"/>
        <v>#N/A</v>
      </c>
      <c r="K252" s="158" t="str">
        <f t="shared" si="4"/>
        <v>#N/A</v>
      </c>
      <c r="L252" s="158">
        <f t="shared" si="19"/>
        <v>29160</v>
      </c>
      <c r="M252" s="158">
        <f t="shared" si="6"/>
        <v>1215</v>
      </c>
      <c r="N252" s="158">
        <v>28.0</v>
      </c>
      <c r="O252" s="158" t="str">
        <f t="shared" si="7"/>
        <v>#N/A</v>
      </c>
      <c r="P252" s="158" t="str">
        <f t="shared" si="8"/>
        <v>#N/A</v>
      </c>
      <c r="Q252" s="158" t="str">
        <f t="shared" si="9"/>
        <v>#N/A</v>
      </c>
      <c r="R252" s="158" t="str">
        <f t="shared" si="10"/>
        <v>#N/A</v>
      </c>
      <c r="S252" s="158" t="str">
        <f t="shared" si="20"/>
        <v>#N/A</v>
      </c>
      <c r="T252" s="158" t="str">
        <f t="shared" si="11"/>
        <v>#N/A</v>
      </c>
      <c r="U252" s="158">
        <v>246.0</v>
      </c>
      <c r="V252" s="158" t="str">
        <f t="shared" si="12"/>
        <v>#N/A</v>
      </c>
      <c r="W252" s="157" t="s">
        <v>2731</v>
      </c>
      <c r="X252" s="157">
        <v>4.55</v>
      </c>
      <c r="Y252" s="157" t="s">
        <v>2732</v>
      </c>
      <c r="Z252" s="158" t="str">
        <f t="shared" si="21"/>
        <v>#N/A</v>
      </c>
      <c r="AA252" s="158" t="str">
        <f t="shared" si="13"/>
        <v>#N/A</v>
      </c>
      <c r="AB252" s="158" t="str">
        <f t="shared" si="14"/>
        <v>#N/A</v>
      </c>
      <c r="AC252" s="158">
        <v>28.0</v>
      </c>
      <c r="AD252" s="158" t="str">
        <f t="shared" si="15"/>
        <v>#N/A</v>
      </c>
      <c r="AE252" s="158" t="str">
        <f t="shared" si="16"/>
        <v>#N/A</v>
      </c>
      <c r="AF252" s="158"/>
      <c r="AG252" s="158"/>
      <c r="AH252" s="158"/>
      <c r="AI252" s="158"/>
      <c r="AJ252" s="158"/>
      <c r="AK252" s="158"/>
      <c r="AL252" s="158"/>
      <c r="AM252" s="158"/>
      <c r="AN252" s="158"/>
      <c r="AO252" s="158"/>
      <c r="AP252" s="158"/>
      <c r="AQ252" s="158"/>
      <c r="AR252" s="158"/>
      <c r="AS252" s="158"/>
      <c r="AT252" s="158"/>
      <c r="AU252" s="158"/>
      <c r="AV252" s="158"/>
    </row>
    <row r="253">
      <c r="A253" s="157">
        <v>1405.0</v>
      </c>
      <c r="B253" s="158" t="s">
        <v>326</v>
      </c>
      <c r="C253" s="158">
        <v>1.0</v>
      </c>
      <c r="D253" s="158">
        <v>0.0</v>
      </c>
      <c r="E253" s="158" t="e">
        <v>#N/A</v>
      </c>
      <c r="F253" s="158">
        <v>1215.0</v>
      </c>
      <c r="G253" s="158"/>
      <c r="H253" s="158">
        <f t="shared" si="1"/>
        <v>29160</v>
      </c>
      <c r="I253" s="158" t="str">
        <f t="shared" si="2"/>
        <v>#N/A</v>
      </c>
      <c r="J253" s="158" t="str">
        <f t="shared" si="3"/>
        <v>#N/A</v>
      </c>
      <c r="K253" s="158" t="str">
        <f t="shared" si="4"/>
        <v>#N/A</v>
      </c>
      <c r="L253" s="158">
        <f t="shared" si="19"/>
        <v>29160</v>
      </c>
      <c r="M253" s="158">
        <f t="shared" si="6"/>
        <v>1215</v>
      </c>
      <c r="N253" s="158">
        <v>30.0</v>
      </c>
      <c r="O253" s="158" t="str">
        <f t="shared" si="7"/>
        <v>#N/A</v>
      </c>
      <c r="P253" s="158" t="str">
        <f t="shared" si="8"/>
        <v>#N/A</v>
      </c>
      <c r="Q253" s="158" t="str">
        <f t="shared" si="9"/>
        <v>#N/A</v>
      </c>
      <c r="R253" s="158" t="str">
        <f t="shared" si="10"/>
        <v>#N/A</v>
      </c>
      <c r="S253" s="158" t="str">
        <f t="shared" si="20"/>
        <v>#N/A</v>
      </c>
      <c r="T253" s="158" t="str">
        <f t="shared" si="11"/>
        <v>#N/A</v>
      </c>
      <c r="U253" s="158">
        <v>246.0</v>
      </c>
      <c r="V253" s="158" t="str">
        <f t="shared" si="12"/>
        <v>#N/A</v>
      </c>
      <c r="W253" s="157" t="s">
        <v>2731</v>
      </c>
      <c r="X253" s="157">
        <v>4.55</v>
      </c>
      <c r="Z253" s="158" t="str">
        <f t="shared" si="21"/>
        <v>#N/A</v>
      </c>
      <c r="AA253" s="158" t="str">
        <f t="shared" si="13"/>
        <v>#N/A</v>
      </c>
      <c r="AB253" s="158" t="str">
        <f t="shared" si="14"/>
        <v>#N/A</v>
      </c>
      <c r="AC253" s="158">
        <v>30.0</v>
      </c>
      <c r="AD253" s="158" t="str">
        <f t="shared" si="15"/>
        <v>#N/A</v>
      </c>
      <c r="AE253" s="158" t="str">
        <f t="shared" si="16"/>
        <v>#N/A</v>
      </c>
      <c r="AF253" s="158"/>
      <c r="AG253" s="158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8"/>
      <c r="AU253" s="158"/>
      <c r="AV253" s="158"/>
    </row>
    <row r="254">
      <c r="A254" s="157">
        <v>1406.0</v>
      </c>
      <c r="B254" s="158" t="s">
        <v>327</v>
      </c>
      <c r="C254" s="158">
        <v>1.0</v>
      </c>
      <c r="D254" s="158" t="s">
        <v>2745</v>
      </c>
      <c r="E254" s="158">
        <v>18.0</v>
      </c>
      <c r="F254" s="158">
        <v>1215.0</v>
      </c>
      <c r="G254" s="158"/>
      <c r="H254" s="158">
        <f t="shared" si="1"/>
        <v>29160</v>
      </c>
      <c r="I254" s="158">
        <f t="shared" si="2"/>
        <v>1620</v>
      </c>
      <c r="J254" s="158">
        <f t="shared" si="3"/>
        <v>67.5</v>
      </c>
      <c r="K254" s="158">
        <f t="shared" si="4"/>
        <v>0.1849315068</v>
      </c>
      <c r="L254" s="158">
        <f t="shared" si="19"/>
        <v>29160</v>
      </c>
      <c r="M254" s="158">
        <f t="shared" si="6"/>
        <v>1215</v>
      </c>
      <c r="N254" s="158">
        <v>2.0</v>
      </c>
      <c r="O254" s="158">
        <f t="shared" si="7"/>
        <v>20</v>
      </c>
      <c r="P254" s="158">
        <f t="shared" si="8"/>
        <v>10</v>
      </c>
      <c r="Q254" s="158">
        <f t="shared" si="9"/>
        <v>135</v>
      </c>
      <c r="R254" s="158">
        <f t="shared" si="10"/>
        <v>0.3698630137</v>
      </c>
      <c r="S254" s="158">
        <f t="shared" si="20"/>
        <v>0.01481481481</v>
      </c>
      <c r="T254" s="158">
        <f t="shared" si="11"/>
        <v>5.407407407</v>
      </c>
      <c r="U254" s="158">
        <v>246.0</v>
      </c>
      <c r="V254" s="158">
        <f t="shared" si="12"/>
        <v>3.644444444</v>
      </c>
      <c r="W254" s="157" t="s">
        <v>2679</v>
      </c>
      <c r="X254" s="157">
        <v>29.34</v>
      </c>
      <c r="Y254" s="157" t="s">
        <v>2732</v>
      </c>
      <c r="Z254" s="158">
        <f t="shared" si="21"/>
        <v>0.0005049357469</v>
      </c>
      <c r="AA254" s="158">
        <f t="shared" si="13"/>
        <v>3.659259259</v>
      </c>
      <c r="AB254" s="158">
        <f t="shared" si="14"/>
        <v>0.9148148148</v>
      </c>
      <c r="AC254" s="158">
        <v>2.0</v>
      </c>
      <c r="AD254" s="158">
        <f t="shared" si="15"/>
        <v>2.186234818</v>
      </c>
      <c r="AE254" s="158">
        <f t="shared" si="16"/>
        <v>0.005989684432</v>
      </c>
      <c r="AF254" s="158"/>
      <c r="AG254" s="158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8"/>
      <c r="AU254" s="158"/>
      <c r="AV254" s="158"/>
    </row>
    <row r="255">
      <c r="A255" s="157">
        <v>1408.0</v>
      </c>
      <c r="B255" s="158" t="s">
        <v>328</v>
      </c>
      <c r="C255" s="158">
        <v>1.0</v>
      </c>
      <c r="D255" s="158" t="s">
        <v>2746</v>
      </c>
      <c r="E255" s="158">
        <v>2.0</v>
      </c>
      <c r="F255" s="158">
        <v>1215.0</v>
      </c>
      <c r="G255" s="158"/>
      <c r="H255" s="158">
        <f t="shared" si="1"/>
        <v>29160</v>
      </c>
      <c r="I255" s="158">
        <f t="shared" si="2"/>
        <v>14580</v>
      </c>
      <c r="J255" s="158">
        <f t="shared" si="3"/>
        <v>607.5</v>
      </c>
      <c r="K255" s="158">
        <f t="shared" si="4"/>
        <v>1.664383562</v>
      </c>
      <c r="L255" s="158">
        <f t="shared" si="19"/>
        <v>29160</v>
      </c>
      <c r="M255" s="158">
        <f t="shared" si="6"/>
        <v>1215</v>
      </c>
      <c r="N255" s="158">
        <v>40.0</v>
      </c>
      <c r="O255" s="158">
        <f t="shared" si="7"/>
        <v>42</v>
      </c>
      <c r="P255" s="158">
        <f t="shared" si="8"/>
        <v>1.05</v>
      </c>
      <c r="Q255" s="158">
        <f t="shared" si="9"/>
        <v>24300</v>
      </c>
      <c r="R255" s="158">
        <f t="shared" si="10"/>
        <v>66.57534247</v>
      </c>
      <c r="S255" s="158">
        <f t="shared" si="20"/>
        <v>0.001646090535</v>
      </c>
      <c r="T255" s="158">
        <f t="shared" si="11"/>
        <v>0.6008230453</v>
      </c>
      <c r="U255" s="158">
        <v>246.0</v>
      </c>
      <c r="V255" s="158">
        <f t="shared" si="12"/>
        <v>0.4049382716</v>
      </c>
      <c r="W255" s="157" t="s">
        <v>2679</v>
      </c>
      <c r="X255" s="157">
        <v>29.34</v>
      </c>
      <c r="Y255" s="157" t="s">
        <v>2732</v>
      </c>
      <c r="Z255" s="158">
        <f t="shared" si="21"/>
        <v>0.00005610397188</v>
      </c>
      <c r="AA255" s="158">
        <f t="shared" si="13"/>
        <v>0.4065843621</v>
      </c>
      <c r="AB255" s="158">
        <f t="shared" si="14"/>
        <v>0.1016460905</v>
      </c>
      <c r="AC255" s="158">
        <v>40.0</v>
      </c>
      <c r="AD255" s="158">
        <f t="shared" si="15"/>
        <v>393.5222672</v>
      </c>
      <c r="AE255" s="158">
        <f t="shared" si="16"/>
        <v>1.078143198</v>
      </c>
      <c r="AF255" s="158"/>
      <c r="AG255" s="158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8"/>
      <c r="AU255" s="158"/>
      <c r="AV255" s="158"/>
    </row>
    <row r="256">
      <c r="A256" s="157">
        <v>1409.0</v>
      </c>
      <c r="B256" s="158" t="s">
        <v>329</v>
      </c>
      <c r="C256" s="158">
        <v>1.0</v>
      </c>
      <c r="D256" s="158" t="s">
        <v>2747</v>
      </c>
      <c r="E256" s="158">
        <v>2.0</v>
      </c>
      <c r="F256" s="158">
        <v>1215.0</v>
      </c>
      <c r="G256" s="158"/>
      <c r="H256" s="158">
        <f t="shared" si="1"/>
        <v>29160</v>
      </c>
      <c r="I256" s="158">
        <f t="shared" si="2"/>
        <v>14580</v>
      </c>
      <c r="J256" s="158">
        <f t="shared" si="3"/>
        <v>607.5</v>
      </c>
      <c r="K256" s="158">
        <f t="shared" si="4"/>
        <v>1.664383562</v>
      </c>
      <c r="L256" s="158">
        <f t="shared" si="19"/>
        <v>29160</v>
      </c>
      <c r="M256" s="158">
        <f t="shared" si="6"/>
        <v>1215</v>
      </c>
      <c r="N256" s="158">
        <v>0.0</v>
      </c>
      <c r="O256" s="158">
        <f t="shared" si="7"/>
        <v>2</v>
      </c>
      <c r="P256" s="158" t="str">
        <f t="shared" si="8"/>
        <v>#DIV/0!</v>
      </c>
      <c r="Q256" s="158">
        <f t="shared" si="9"/>
        <v>0</v>
      </c>
      <c r="R256" s="158">
        <f t="shared" si="10"/>
        <v>0</v>
      </c>
      <c r="S256" s="158">
        <f t="shared" si="20"/>
        <v>0.001646090535</v>
      </c>
      <c r="T256" s="158">
        <f t="shared" si="11"/>
        <v>0.6008230453</v>
      </c>
      <c r="U256" s="158">
        <v>246.0</v>
      </c>
      <c r="V256" s="158">
        <f t="shared" si="12"/>
        <v>0.4049382716</v>
      </c>
      <c r="W256" s="157" t="s">
        <v>2679</v>
      </c>
      <c r="X256" s="157">
        <v>29.34</v>
      </c>
      <c r="Y256" s="157" t="s">
        <v>2732</v>
      </c>
      <c r="Z256" s="158">
        <f t="shared" si="21"/>
        <v>0.00005610397188</v>
      </c>
      <c r="AA256" s="158">
        <f t="shared" si="13"/>
        <v>0.4065843621</v>
      </c>
      <c r="AB256" s="158">
        <f t="shared" si="14"/>
        <v>0.1016460905</v>
      </c>
      <c r="AC256" s="158">
        <v>0.0</v>
      </c>
      <c r="AD256" s="158">
        <f t="shared" si="15"/>
        <v>0</v>
      </c>
      <c r="AE256" s="158">
        <f t="shared" si="16"/>
        <v>0</v>
      </c>
      <c r="AF256" s="158"/>
      <c r="AG256" s="15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8"/>
      <c r="AU256" s="158"/>
      <c r="AV256" s="158"/>
    </row>
    <row r="257">
      <c r="A257" s="157">
        <v>2695.0</v>
      </c>
      <c r="B257" s="158" t="s">
        <v>330</v>
      </c>
      <c r="C257" s="158">
        <v>1.0</v>
      </c>
      <c r="D257" s="158" t="s">
        <v>2748</v>
      </c>
      <c r="E257" s="158">
        <v>72.0</v>
      </c>
      <c r="F257" s="158">
        <v>1215.0</v>
      </c>
      <c r="G257" s="158"/>
      <c r="H257" s="158">
        <f t="shared" si="1"/>
        <v>29160</v>
      </c>
      <c r="I257" s="158">
        <f t="shared" si="2"/>
        <v>405</v>
      </c>
      <c r="J257" s="158">
        <f t="shared" si="3"/>
        <v>16.875</v>
      </c>
      <c r="K257" s="158">
        <f t="shared" si="4"/>
        <v>0.04623287671</v>
      </c>
      <c r="L257" s="158">
        <f t="shared" si="19"/>
        <v>29160</v>
      </c>
      <c r="M257" s="158">
        <f t="shared" si="6"/>
        <v>1215</v>
      </c>
      <c r="N257" s="158">
        <v>38.0</v>
      </c>
      <c r="O257" s="158">
        <f t="shared" si="7"/>
        <v>110</v>
      </c>
      <c r="P257" s="158">
        <f t="shared" si="8"/>
        <v>2.894736842</v>
      </c>
      <c r="Q257" s="158">
        <f t="shared" si="9"/>
        <v>641.25</v>
      </c>
      <c r="R257" s="158">
        <f t="shared" si="10"/>
        <v>1.756849315</v>
      </c>
      <c r="S257" s="158">
        <f t="shared" si="20"/>
        <v>0.05925925926</v>
      </c>
      <c r="T257" s="158">
        <f t="shared" si="11"/>
        <v>21.62962963</v>
      </c>
      <c r="U257" s="158">
        <v>246.0</v>
      </c>
      <c r="V257" s="158">
        <f t="shared" si="12"/>
        <v>14.57777778</v>
      </c>
      <c r="W257" s="157" t="s">
        <v>2721</v>
      </c>
      <c r="X257" s="157">
        <v>54.23</v>
      </c>
      <c r="Y257" s="157" t="s">
        <v>2749</v>
      </c>
      <c r="Z257" s="158">
        <f t="shared" si="21"/>
        <v>0.001092739429</v>
      </c>
      <c r="AA257" s="158">
        <f t="shared" si="13"/>
        <v>14.63703704</v>
      </c>
      <c r="AB257" s="158">
        <f t="shared" si="14"/>
        <v>3.659259259</v>
      </c>
      <c r="AC257" s="158">
        <v>40.0</v>
      </c>
      <c r="AD257" s="158">
        <f t="shared" si="15"/>
        <v>10.93117409</v>
      </c>
      <c r="AE257" s="158">
        <f t="shared" si="16"/>
        <v>0.02994842216</v>
      </c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58"/>
      <c r="AP257" s="158"/>
      <c r="AQ257" s="158"/>
      <c r="AR257" s="158"/>
      <c r="AS257" s="158"/>
      <c r="AT257" s="158"/>
      <c r="AU257" s="158"/>
      <c r="AV257" s="158"/>
    </row>
    <row r="258">
      <c r="A258" s="157">
        <v>1412.0</v>
      </c>
      <c r="B258" s="158" t="s">
        <v>331</v>
      </c>
      <c r="C258" s="158">
        <v>1.0</v>
      </c>
      <c r="D258" s="158">
        <v>0.0</v>
      </c>
      <c r="E258" s="158" t="e">
        <v>#N/A</v>
      </c>
      <c r="F258" s="158">
        <v>1215.0</v>
      </c>
      <c r="G258" s="158"/>
      <c r="H258" s="158">
        <f t="shared" si="1"/>
        <v>29160</v>
      </c>
      <c r="I258" s="158" t="str">
        <f t="shared" si="2"/>
        <v>#N/A</v>
      </c>
      <c r="J258" s="158" t="str">
        <f t="shared" si="3"/>
        <v>#N/A</v>
      </c>
      <c r="K258" s="158" t="str">
        <f t="shared" si="4"/>
        <v>#N/A</v>
      </c>
      <c r="L258" s="158">
        <f t="shared" si="19"/>
        <v>29160</v>
      </c>
      <c r="M258" s="158">
        <f t="shared" si="6"/>
        <v>1215</v>
      </c>
      <c r="N258" s="158">
        <v>8.0</v>
      </c>
      <c r="O258" s="158" t="str">
        <f t="shared" si="7"/>
        <v>#N/A</v>
      </c>
      <c r="P258" s="158" t="str">
        <f t="shared" si="8"/>
        <v>#N/A</v>
      </c>
      <c r="Q258" s="158" t="str">
        <f t="shared" si="9"/>
        <v>#N/A</v>
      </c>
      <c r="R258" s="158" t="str">
        <f t="shared" si="10"/>
        <v>#N/A</v>
      </c>
      <c r="S258" s="158" t="str">
        <f t="shared" si="20"/>
        <v>#N/A</v>
      </c>
      <c r="T258" s="158" t="str">
        <f t="shared" si="11"/>
        <v>#N/A</v>
      </c>
      <c r="U258" s="158">
        <v>246.0</v>
      </c>
      <c r="V258" s="158" t="str">
        <f t="shared" si="12"/>
        <v>#N/A</v>
      </c>
      <c r="W258" s="157" t="s">
        <v>2731</v>
      </c>
      <c r="X258" s="157">
        <v>4.55</v>
      </c>
      <c r="Y258" s="157" t="s">
        <v>2732</v>
      </c>
      <c r="Z258" s="158" t="str">
        <f t="shared" si="21"/>
        <v>#N/A</v>
      </c>
      <c r="AA258" s="158" t="str">
        <f t="shared" si="13"/>
        <v>#N/A</v>
      </c>
      <c r="AB258" s="158" t="str">
        <f t="shared" si="14"/>
        <v>#N/A</v>
      </c>
      <c r="AC258" s="158">
        <v>8.0</v>
      </c>
      <c r="AD258" s="158" t="str">
        <f t="shared" si="15"/>
        <v>#N/A</v>
      </c>
      <c r="AE258" s="158" t="str">
        <f t="shared" si="16"/>
        <v>#N/A</v>
      </c>
      <c r="AF258" s="158"/>
      <c r="AG258" s="158"/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</row>
    <row r="259">
      <c r="A259" s="157">
        <v>1413.0</v>
      </c>
      <c r="B259" s="158" t="s">
        <v>333</v>
      </c>
      <c r="C259" s="158">
        <v>1.0</v>
      </c>
      <c r="D259" s="158">
        <v>0.0</v>
      </c>
      <c r="E259" s="158" t="e">
        <v>#N/A</v>
      </c>
      <c r="F259" s="158">
        <v>1215.0</v>
      </c>
      <c r="G259" s="158"/>
      <c r="H259" s="158">
        <f t="shared" si="1"/>
        <v>29160</v>
      </c>
      <c r="I259" s="158" t="str">
        <f t="shared" si="2"/>
        <v>#N/A</v>
      </c>
      <c r="J259" s="158" t="str">
        <f t="shared" si="3"/>
        <v>#N/A</v>
      </c>
      <c r="K259" s="158" t="str">
        <f t="shared" si="4"/>
        <v>#N/A</v>
      </c>
      <c r="L259" s="158">
        <f t="shared" si="19"/>
        <v>29160</v>
      </c>
      <c r="M259" s="158">
        <f t="shared" si="6"/>
        <v>1215</v>
      </c>
      <c r="N259" s="158">
        <v>4.0</v>
      </c>
      <c r="O259" s="158" t="str">
        <f t="shared" si="7"/>
        <v>#N/A</v>
      </c>
      <c r="P259" s="158" t="str">
        <f t="shared" si="8"/>
        <v>#N/A</v>
      </c>
      <c r="Q259" s="158" t="str">
        <f t="shared" si="9"/>
        <v>#N/A</v>
      </c>
      <c r="R259" s="158" t="str">
        <f t="shared" si="10"/>
        <v>#N/A</v>
      </c>
      <c r="S259" s="158" t="str">
        <f t="shared" si="20"/>
        <v>#N/A</v>
      </c>
      <c r="T259" s="158" t="str">
        <f t="shared" si="11"/>
        <v>#N/A</v>
      </c>
      <c r="U259" s="158">
        <v>246.0</v>
      </c>
      <c r="V259" s="158" t="str">
        <f t="shared" si="12"/>
        <v>#N/A</v>
      </c>
      <c r="W259" s="157" t="s">
        <v>2679</v>
      </c>
      <c r="X259" s="157">
        <v>29.34</v>
      </c>
      <c r="Y259" s="157" t="s">
        <v>2671</v>
      </c>
      <c r="Z259" s="158" t="str">
        <f t="shared" si="21"/>
        <v>#N/A</v>
      </c>
      <c r="AA259" s="158" t="str">
        <f t="shared" si="13"/>
        <v>#N/A</v>
      </c>
      <c r="AB259" s="158" t="str">
        <f t="shared" si="14"/>
        <v>#N/A</v>
      </c>
      <c r="AC259" s="158">
        <v>4.0</v>
      </c>
      <c r="AD259" s="158" t="str">
        <f t="shared" si="15"/>
        <v>#N/A</v>
      </c>
      <c r="AE259" s="158" t="str">
        <f t="shared" si="16"/>
        <v>#N/A</v>
      </c>
      <c r="AF259" s="158"/>
      <c r="AG259" s="158"/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</row>
    <row r="260">
      <c r="A260" s="157">
        <v>1414.0</v>
      </c>
      <c r="B260" s="158" t="s">
        <v>334</v>
      </c>
      <c r="C260" s="158">
        <v>1.0</v>
      </c>
      <c r="D260" s="158" t="s">
        <v>2750</v>
      </c>
      <c r="E260" s="158">
        <v>1.0</v>
      </c>
      <c r="F260" s="158">
        <v>1215.0</v>
      </c>
      <c r="G260" s="158"/>
      <c r="H260" s="158">
        <f t="shared" si="1"/>
        <v>29160</v>
      </c>
      <c r="I260" s="158">
        <f t="shared" si="2"/>
        <v>29160</v>
      </c>
      <c r="J260" s="158">
        <f t="shared" si="3"/>
        <v>1215</v>
      </c>
      <c r="K260" s="158">
        <f t="shared" si="4"/>
        <v>3.328767123</v>
      </c>
      <c r="L260" s="158">
        <f t="shared" si="19"/>
        <v>29160</v>
      </c>
      <c r="M260" s="158">
        <f t="shared" si="6"/>
        <v>1215</v>
      </c>
      <c r="N260" s="158">
        <v>49.0</v>
      </c>
      <c r="O260" s="158">
        <f t="shared" si="7"/>
        <v>50</v>
      </c>
      <c r="P260" s="158">
        <f t="shared" si="8"/>
        <v>1.020408163</v>
      </c>
      <c r="Q260" s="158">
        <f t="shared" si="9"/>
        <v>59535</v>
      </c>
      <c r="R260" s="158">
        <f t="shared" si="10"/>
        <v>163.109589</v>
      </c>
      <c r="S260" s="158">
        <f t="shared" si="20"/>
        <v>0.0008230452675</v>
      </c>
      <c r="T260" s="158">
        <f t="shared" si="11"/>
        <v>0.3004115226</v>
      </c>
      <c r="U260" s="158">
        <v>246.0</v>
      </c>
      <c r="V260" s="158">
        <f t="shared" si="12"/>
        <v>0.2024691358</v>
      </c>
      <c r="W260" s="157" t="s">
        <v>2731</v>
      </c>
      <c r="X260" s="157">
        <v>4.55</v>
      </c>
      <c r="Y260" s="157" t="s">
        <v>2732</v>
      </c>
      <c r="Z260" s="158">
        <f t="shared" si="21"/>
        <v>0.0001808890698</v>
      </c>
      <c r="AA260" s="158">
        <f t="shared" si="13"/>
        <v>0.2032921811</v>
      </c>
      <c r="AB260" s="158">
        <f t="shared" si="14"/>
        <v>0.05082304527</v>
      </c>
      <c r="AC260" s="158">
        <v>49.0</v>
      </c>
      <c r="AD260" s="158">
        <f t="shared" si="15"/>
        <v>964.1295547</v>
      </c>
      <c r="AE260" s="158">
        <f t="shared" si="16"/>
        <v>2.641450835</v>
      </c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58"/>
      <c r="AQ260" s="158"/>
      <c r="AR260" s="158"/>
      <c r="AS260" s="158"/>
      <c r="AT260" s="158"/>
      <c r="AU260" s="158"/>
      <c r="AV260" s="158"/>
    </row>
    <row r="261">
      <c r="A261" s="157">
        <v>1415.0</v>
      </c>
      <c r="B261" s="158" t="s">
        <v>335</v>
      </c>
      <c r="C261" s="158">
        <v>1.0</v>
      </c>
      <c r="D261" s="158" t="s">
        <v>2751</v>
      </c>
      <c r="E261" s="158">
        <v>14.0</v>
      </c>
      <c r="F261" s="158">
        <v>1215.0</v>
      </c>
      <c r="G261" s="158"/>
      <c r="H261" s="158">
        <f t="shared" si="1"/>
        <v>29160</v>
      </c>
      <c r="I261" s="158">
        <f t="shared" si="2"/>
        <v>2082.857143</v>
      </c>
      <c r="J261" s="158">
        <f t="shared" si="3"/>
        <v>86.78571429</v>
      </c>
      <c r="K261" s="158">
        <f t="shared" si="4"/>
        <v>0.2377690802</v>
      </c>
      <c r="L261" s="158">
        <f t="shared" si="19"/>
        <v>29160</v>
      </c>
      <c r="M261" s="158">
        <f t="shared" si="6"/>
        <v>1215</v>
      </c>
      <c r="N261" s="158">
        <v>4.0</v>
      </c>
      <c r="O261" s="158">
        <f t="shared" si="7"/>
        <v>18</v>
      </c>
      <c r="P261" s="158">
        <f t="shared" si="8"/>
        <v>4.5</v>
      </c>
      <c r="Q261" s="158">
        <f t="shared" si="9"/>
        <v>347.1428571</v>
      </c>
      <c r="R261" s="158">
        <f t="shared" si="10"/>
        <v>0.9510763209</v>
      </c>
      <c r="S261" s="158">
        <f t="shared" si="20"/>
        <v>0.01152263374</v>
      </c>
      <c r="T261" s="158">
        <f t="shared" si="11"/>
        <v>4.205761317</v>
      </c>
      <c r="U261" s="158">
        <v>246.0</v>
      </c>
      <c r="V261" s="158">
        <f t="shared" si="12"/>
        <v>2.834567901</v>
      </c>
      <c r="W261" s="157" t="s">
        <v>2731</v>
      </c>
      <c r="X261" s="157">
        <v>4.55</v>
      </c>
      <c r="Y261" s="157" t="s">
        <v>2732</v>
      </c>
      <c r="Z261" s="158">
        <f t="shared" si="21"/>
        <v>0.002532446977</v>
      </c>
      <c r="AA261" s="158">
        <f t="shared" si="13"/>
        <v>2.846090535</v>
      </c>
      <c r="AB261" s="158">
        <f t="shared" si="14"/>
        <v>0.7115226337</v>
      </c>
      <c r="AC261" s="158">
        <v>4.0</v>
      </c>
      <c r="AD261" s="158">
        <f t="shared" si="15"/>
        <v>5.621746674</v>
      </c>
      <c r="AE261" s="158">
        <f t="shared" si="16"/>
        <v>0.01540204568</v>
      </c>
      <c r="AF261" s="158"/>
      <c r="AG261" s="158"/>
      <c r="AH261" s="158"/>
      <c r="AI261" s="158"/>
      <c r="AJ261" s="158"/>
      <c r="AK261" s="158"/>
      <c r="AL261" s="158"/>
      <c r="AM261" s="158"/>
      <c r="AN261" s="158"/>
      <c r="AO261" s="158"/>
      <c r="AP261" s="158"/>
      <c r="AQ261" s="158"/>
      <c r="AR261" s="158"/>
      <c r="AS261" s="158"/>
      <c r="AT261" s="158"/>
      <c r="AU261" s="158"/>
      <c r="AV261" s="158"/>
    </row>
    <row r="262">
      <c r="A262" s="157">
        <v>1416.0</v>
      </c>
      <c r="B262" s="158" t="s">
        <v>336</v>
      </c>
      <c r="C262" s="158">
        <v>1.0</v>
      </c>
      <c r="D262" s="158">
        <v>0.0</v>
      </c>
      <c r="E262" s="158" t="e">
        <v>#N/A</v>
      </c>
      <c r="F262" s="158">
        <v>1215.0</v>
      </c>
      <c r="G262" s="158"/>
      <c r="H262" s="158">
        <f t="shared" si="1"/>
        <v>29160</v>
      </c>
      <c r="I262" s="158" t="str">
        <f t="shared" si="2"/>
        <v>#N/A</v>
      </c>
      <c r="J262" s="158" t="str">
        <f t="shared" si="3"/>
        <v>#N/A</v>
      </c>
      <c r="K262" s="158" t="str">
        <f t="shared" si="4"/>
        <v>#N/A</v>
      </c>
      <c r="L262" s="158">
        <f t="shared" si="19"/>
        <v>29160</v>
      </c>
      <c r="M262" s="158">
        <f t="shared" si="6"/>
        <v>1215</v>
      </c>
      <c r="N262" s="158">
        <v>18.0</v>
      </c>
      <c r="O262" s="158" t="str">
        <f t="shared" si="7"/>
        <v>#N/A</v>
      </c>
      <c r="P262" s="158" t="str">
        <f t="shared" si="8"/>
        <v>#N/A</v>
      </c>
      <c r="Q262" s="158" t="str">
        <f t="shared" si="9"/>
        <v>#N/A</v>
      </c>
      <c r="R262" s="158" t="str">
        <f t="shared" si="10"/>
        <v>#N/A</v>
      </c>
      <c r="S262" s="158" t="str">
        <f t="shared" si="20"/>
        <v>#N/A</v>
      </c>
      <c r="T262" s="158" t="str">
        <f t="shared" si="11"/>
        <v>#N/A</v>
      </c>
      <c r="U262" s="158">
        <v>246.0</v>
      </c>
      <c r="V262" s="158" t="str">
        <f t="shared" si="12"/>
        <v>#N/A</v>
      </c>
      <c r="W262" s="157" t="s">
        <v>2731</v>
      </c>
      <c r="X262" s="157">
        <v>4.55</v>
      </c>
      <c r="Y262" s="157" t="s">
        <v>2732</v>
      </c>
      <c r="Z262" s="158" t="str">
        <f t="shared" si="21"/>
        <v>#N/A</v>
      </c>
      <c r="AA262" s="158" t="str">
        <f t="shared" si="13"/>
        <v>#N/A</v>
      </c>
      <c r="AB262" s="158" t="str">
        <f t="shared" si="14"/>
        <v>#N/A</v>
      </c>
      <c r="AC262" s="158">
        <v>18.0</v>
      </c>
      <c r="AD262" s="158" t="str">
        <f t="shared" si="15"/>
        <v>#N/A</v>
      </c>
      <c r="AE262" s="158" t="str">
        <f t="shared" si="16"/>
        <v>#N/A</v>
      </c>
      <c r="AF262" s="158"/>
      <c r="AG262" s="158"/>
      <c r="AH262" s="158"/>
      <c r="AI262" s="158"/>
      <c r="AJ262" s="158"/>
      <c r="AK262" s="158">
        <v>25.0</v>
      </c>
      <c r="AL262" s="158">
        <v>20.0</v>
      </c>
      <c r="AM262" s="158"/>
      <c r="AN262" s="158"/>
      <c r="AO262" s="158"/>
      <c r="AP262" s="158"/>
      <c r="AQ262" s="158"/>
      <c r="AR262" s="158"/>
      <c r="AS262" s="158"/>
      <c r="AT262" s="158"/>
      <c r="AU262" s="158"/>
      <c r="AV262" s="158"/>
    </row>
    <row r="263">
      <c r="A263" s="157">
        <v>1417.0</v>
      </c>
      <c r="B263" s="158" t="s">
        <v>338</v>
      </c>
      <c r="C263" s="158">
        <v>1.0</v>
      </c>
      <c r="D263" s="158" t="s">
        <v>2752</v>
      </c>
      <c r="E263" s="158">
        <v>4.0</v>
      </c>
      <c r="F263" s="158">
        <v>1215.0</v>
      </c>
      <c r="G263" s="158"/>
      <c r="H263" s="158">
        <f t="shared" si="1"/>
        <v>29160</v>
      </c>
      <c r="I263" s="158">
        <f t="shared" si="2"/>
        <v>7290</v>
      </c>
      <c r="J263" s="158">
        <f t="shared" si="3"/>
        <v>303.75</v>
      </c>
      <c r="K263" s="158">
        <f t="shared" si="4"/>
        <v>0.8321917808</v>
      </c>
      <c r="L263" s="158">
        <f t="shared" si="19"/>
        <v>29160</v>
      </c>
      <c r="M263" s="158">
        <f t="shared" si="6"/>
        <v>1215</v>
      </c>
      <c r="N263" s="158">
        <v>11.0</v>
      </c>
      <c r="O263" s="158">
        <f t="shared" si="7"/>
        <v>15</v>
      </c>
      <c r="P263" s="158">
        <f t="shared" si="8"/>
        <v>1.363636364</v>
      </c>
      <c r="Q263" s="158">
        <f t="shared" si="9"/>
        <v>3341.25</v>
      </c>
      <c r="R263" s="158">
        <f t="shared" si="10"/>
        <v>9.154109589</v>
      </c>
      <c r="S263" s="158">
        <f t="shared" si="20"/>
        <v>0.00329218107</v>
      </c>
      <c r="T263" s="158">
        <f t="shared" si="11"/>
        <v>1.201646091</v>
      </c>
      <c r="U263" s="158">
        <v>246.0</v>
      </c>
      <c r="V263" s="158">
        <f t="shared" si="12"/>
        <v>0.8098765432</v>
      </c>
      <c r="W263" s="157" t="s">
        <v>2753</v>
      </c>
      <c r="X263" s="157">
        <v>20.27</v>
      </c>
      <c r="Y263" s="157" t="s">
        <v>2732</v>
      </c>
      <c r="Z263" s="158">
        <f t="shared" si="21"/>
        <v>0.0001624164317</v>
      </c>
      <c r="AA263" s="158">
        <f t="shared" si="13"/>
        <v>0.8131687243</v>
      </c>
      <c r="AB263" s="158">
        <f t="shared" si="14"/>
        <v>0.2032921811</v>
      </c>
      <c r="AC263" s="158">
        <v>11.0</v>
      </c>
      <c r="AD263" s="158">
        <f t="shared" si="15"/>
        <v>54.10931174</v>
      </c>
      <c r="AE263" s="158">
        <f t="shared" si="16"/>
        <v>0.1482446897</v>
      </c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58"/>
      <c r="AQ263" s="158"/>
      <c r="AR263" s="158"/>
      <c r="AS263" s="158"/>
      <c r="AT263" s="158"/>
      <c r="AU263" s="158"/>
      <c r="AV263" s="158"/>
    </row>
    <row r="264">
      <c r="A264" s="157">
        <v>1418.0</v>
      </c>
      <c r="B264" s="158" t="s">
        <v>339</v>
      </c>
      <c r="C264" s="158">
        <v>1.0</v>
      </c>
      <c r="D264" s="158">
        <v>0.0</v>
      </c>
      <c r="E264" s="158" t="e">
        <v>#N/A</v>
      </c>
      <c r="F264" s="158">
        <v>1215.0</v>
      </c>
      <c r="G264" s="158"/>
      <c r="H264" s="158">
        <f t="shared" si="1"/>
        <v>29160</v>
      </c>
      <c r="I264" s="158" t="str">
        <f t="shared" si="2"/>
        <v>#N/A</v>
      </c>
      <c r="J264" s="158" t="str">
        <f t="shared" si="3"/>
        <v>#N/A</v>
      </c>
      <c r="K264" s="158" t="str">
        <f t="shared" si="4"/>
        <v>#N/A</v>
      </c>
      <c r="L264" s="158">
        <f t="shared" si="19"/>
        <v>29160</v>
      </c>
      <c r="M264" s="158">
        <f t="shared" si="6"/>
        <v>1215</v>
      </c>
      <c r="N264" s="158">
        <v>6.0</v>
      </c>
      <c r="O264" s="158" t="str">
        <f t="shared" si="7"/>
        <v>#N/A</v>
      </c>
      <c r="P264" s="158" t="str">
        <f t="shared" si="8"/>
        <v>#N/A</v>
      </c>
      <c r="Q264" s="158" t="str">
        <f t="shared" si="9"/>
        <v>#N/A</v>
      </c>
      <c r="R264" s="158" t="str">
        <f t="shared" si="10"/>
        <v>#N/A</v>
      </c>
      <c r="S264" s="158" t="str">
        <f t="shared" si="20"/>
        <v>#N/A</v>
      </c>
      <c r="T264" s="158" t="str">
        <f t="shared" si="11"/>
        <v>#N/A</v>
      </c>
      <c r="U264" s="158">
        <v>246.0</v>
      </c>
      <c r="V264" s="158" t="str">
        <f t="shared" si="12"/>
        <v>#N/A</v>
      </c>
      <c r="W264" s="157" t="s">
        <v>2731</v>
      </c>
      <c r="X264" s="157">
        <v>4.55</v>
      </c>
      <c r="Y264" s="157" t="s">
        <v>2732</v>
      </c>
      <c r="Z264" s="158" t="str">
        <f t="shared" si="21"/>
        <v>#N/A</v>
      </c>
      <c r="AA264" s="158" t="str">
        <f t="shared" si="13"/>
        <v>#N/A</v>
      </c>
      <c r="AB264" s="158" t="str">
        <f t="shared" si="14"/>
        <v>#N/A</v>
      </c>
      <c r="AC264" s="158">
        <v>6.0</v>
      </c>
      <c r="AD264" s="158" t="str">
        <f t="shared" si="15"/>
        <v>#N/A</v>
      </c>
      <c r="AE264" s="158" t="str">
        <f t="shared" si="16"/>
        <v>#N/A</v>
      </c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</row>
    <row r="265">
      <c r="A265" s="157">
        <v>1419.0</v>
      </c>
      <c r="B265" s="158" t="s">
        <v>340</v>
      </c>
      <c r="C265" s="158">
        <v>1.0</v>
      </c>
      <c r="D265" s="158" t="s">
        <v>2754</v>
      </c>
      <c r="E265" s="158">
        <v>11.0</v>
      </c>
      <c r="F265" s="158">
        <v>1215.0</v>
      </c>
      <c r="G265" s="158"/>
      <c r="H265" s="158">
        <f t="shared" si="1"/>
        <v>29160</v>
      </c>
      <c r="I265" s="158">
        <f t="shared" si="2"/>
        <v>2650.909091</v>
      </c>
      <c r="J265" s="158">
        <f t="shared" si="3"/>
        <v>110.4545455</v>
      </c>
      <c r="K265" s="158">
        <f t="shared" si="4"/>
        <v>0.302615193</v>
      </c>
      <c r="L265" s="158">
        <f t="shared" si="19"/>
        <v>29160</v>
      </c>
      <c r="M265" s="158">
        <f t="shared" si="6"/>
        <v>1215</v>
      </c>
      <c r="N265" s="158">
        <v>0.0</v>
      </c>
      <c r="O265" s="158">
        <f t="shared" si="7"/>
        <v>11</v>
      </c>
      <c r="P265" s="158" t="str">
        <f t="shared" si="8"/>
        <v>#DIV/0!</v>
      </c>
      <c r="Q265" s="158">
        <f t="shared" si="9"/>
        <v>0</v>
      </c>
      <c r="R265" s="158">
        <f t="shared" si="10"/>
        <v>0</v>
      </c>
      <c r="S265" s="158">
        <f t="shared" si="20"/>
        <v>0.009053497942</v>
      </c>
      <c r="T265" s="158">
        <f t="shared" si="11"/>
        <v>3.304526749</v>
      </c>
      <c r="U265" s="158">
        <v>246.0</v>
      </c>
      <c r="V265" s="158">
        <f t="shared" si="12"/>
        <v>2.227160494</v>
      </c>
      <c r="W265" s="157" t="s">
        <v>2731</v>
      </c>
      <c r="X265" s="157">
        <v>4.55</v>
      </c>
      <c r="Y265" s="157" t="s">
        <v>2732</v>
      </c>
      <c r="Z265" s="158">
        <f t="shared" si="21"/>
        <v>0.001989779768</v>
      </c>
      <c r="AA265" s="158">
        <f t="shared" si="13"/>
        <v>2.236213992</v>
      </c>
      <c r="AB265" s="158">
        <f t="shared" si="14"/>
        <v>0.5590534979</v>
      </c>
      <c r="AC265" s="158">
        <v>0.0</v>
      </c>
      <c r="AD265" s="158">
        <f t="shared" si="15"/>
        <v>0</v>
      </c>
      <c r="AE265" s="158">
        <f t="shared" si="16"/>
        <v>0</v>
      </c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</row>
    <row r="266">
      <c r="A266" s="157">
        <v>1420.0</v>
      </c>
      <c r="B266" s="158" t="s">
        <v>341</v>
      </c>
      <c r="C266" s="158">
        <v>1.0</v>
      </c>
      <c r="D266" s="158" t="s">
        <v>2755</v>
      </c>
      <c r="E266" s="158">
        <v>2.0</v>
      </c>
      <c r="F266" s="158">
        <v>1215.0</v>
      </c>
      <c r="G266" s="158"/>
      <c r="H266" s="158">
        <f t="shared" si="1"/>
        <v>29160</v>
      </c>
      <c r="I266" s="158">
        <f t="shared" si="2"/>
        <v>14580</v>
      </c>
      <c r="J266" s="158">
        <f t="shared" si="3"/>
        <v>607.5</v>
      </c>
      <c r="K266" s="158">
        <f t="shared" si="4"/>
        <v>1.664383562</v>
      </c>
      <c r="L266" s="158">
        <f t="shared" si="19"/>
        <v>29160</v>
      </c>
      <c r="M266" s="158">
        <f t="shared" si="6"/>
        <v>1215</v>
      </c>
      <c r="N266" s="158">
        <v>12.0</v>
      </c>
      <c r="O266" s="158">
        <f t="shared" si="7"/>
        <v>14</v>
      </c>
      <c r="P266" s="158">
        <f t="shared" si="8"/>
        <v>1.166666667</v>
      </c>
      <c r="Q266" s="158">
        <f t="shared" si="9"/>
        <v>7290</v>
      </c>
      <c r="R266" s="158">
        <f t="shared" si="10"/>
        <v>19.97260274</v>
      </c>
      <c r="S266" s="158">
        <f t="shared" si="20"/>
        <v>0.001646090535</v>
      </c>
      <c r="T266" s="158">
        <f t="shared" si="11"/>
        <v>0.6008230453</v>
      </c>
      <c r="U266" s="158">
        <v>246.0</v>
      </c>
      <c r="V266" s="158">
        <f t="shared" si="12"/>
        <v>0.4049382716</v>
      </c>
      <c r="W266" s="157" t="s">
        <v>2731</v>
      </c>
      <c r="X266" s="157">
        <v>4.55</v>
      </c>
      <c r="Y266" s="157" t="s">
        <v>2732</v>
      </c>
      <c r="Z266" s="158">
        <f t="shared" si="21"/>
        <v>0.0003617781396</v>
      </c>
      <c r="AA266" s="158">
        <f t="shared" si="13"/>
        <v>0.4065843621</v>
      </c>
      <c r="AB266" s="158">
        <f t="shared" si="14"/>
        <v>0.1016460905</v>
      </c>
      <c r="AC266" s="158">
        <v>12.0</v>
      </c>
      <c r="AD266" s="158">
        <f t="shared" si="15"/>
        <v>118.0566802</v>
      </c>
      <c r="AE266" s="158">
        <f t="shared" si="16"/>
        <v>0.3234429593</v>
      </c>
      <c r="AF266" s="158"/>
      <c r="AG266" s="158"/>
      <c r="AH266" s="158"/>
      <c r="AI266" s="158"/>
      <c r="AJ266" s="158"/>
      <c r="AK266" s="158"/>
      <c r="AL266" s="158"/>
      <c r="AM266" s="158"/>
      <c r="AN266" s="158"/>
      <c r="AO266" s="158"/>
      <c r="AP266" s="158"/>
      <c r="AQ266" s="158"/>
      <c r="AR266" s="158"/>
      <c r="AS266" s="158"/>
      <c r="AT266" s="158"/>
      <c r="AU266" s="158"/>
      <c r="AV266" s="158"/>
    </row>
    <row r="267">
      <c r="A267" s="157">
        <v>1421.0</v>
      </c>
      <c r="B267" s="158" t="s">
        <v>342</v>
      </c>
      <c r="C267" s="158">
        <v>1.0</v>
      </c>
      <c r="D267" s="158" t="s">
        <v>2756</v>
      </c>
      <c r="E267" s="158">
        <v>40.0</v>
      </c>
      <c r="F267" s="158">
        <v>1215.0</v>
      </c>
      <c r="G267" s="158"/>
      <c r="H267" s="158">
        <f t="shared" si="1"/>
        <v>29160</v>
      </c>
      <c r="I267" s="158">
        <f t="shared" si="2"/>
        <v>729</v>
      </c>
      <c r="J267" s="158">
        <f t="shared" si="3"/>
        <v>30.375</v>
      </c>
      <c r="K267" s="158">
        <f t="shared" si="4"/>
        <v>0.08321917808</v>
      </c>
      <c r="L267" s="158">
        <f t="shared" si="19"/>
        <v>29160</v>
      </c>
      <c r="M267" s="158">
        <f t="shared" si="6"/>
        <v>1215</v>
      </c>
      <c r="N267" s="158">
        <v>28.0</v>
      </c>
      <c r="O267" s="158">
        <f t="shared" si="7"/>
        <v>68</v>
      </c>
      <c r="P267" s="158">
        <f t="shared" si="8"/>
        <v>2.428571429</v>
      </c>
      <c r="Q267" s="158">
        <f t="shared" si="9"/>
        <v>850.5</v>
      </c>
      <c r="R267" s="158">
        <f t="shared" si="10"/>
        <v>2.330136986</v>
      </c>
      <c r="S267" s="158">
        <f t="shared" si="20"/>
        <v>0.0329218107</v>
      </c>
      <c r="T267" s="158">
        <f t="shared" si="11"/>
        <v>12.01646091</v>
      </c>
      <c r="U267" s="158">
        <v>246.0</v>
      </c>
      <c r="V267" s="158">
        <f t="shared" si="12"/>
        <v>8.098765432</v>
      </c>
      <c r="W267" s="157" t="s">
        <v>2731</v>
      </c>
      <c r="X267" s="157">
        <v>4.55</v>
      </c>
      <c r="Y267" s="157" t="s">
        <v>2732</v>
      </c>
      <c r="Z267" s="158">
        <f t="shared" si="21"/>
        <v>0.007235562791</v>
      </c>
      <c r="AA267" s="158">
        <f t="shared" si="13"/>
        <v>8.131687243</v>
      </c>
      <c r="AB267" s="158">
        <f t="shared" si="14"/>
        <v>2.032921811</v>
      </c>
      <c r="AC267" s="158">
        <v>28.0</v>
      </c>
      <c r="AD267" s="158">
        <f t="shared" si="15"/>
        <v>13.77327935</v>
      </c>
      <c r="AE267" s="158">
        <f t="shared" si="16"/>
        <v>0.03773501192</v>
      </c>
      <c r="AF267" s="158"/>
      <c r="AG267" s="158"/>
      <c r="AH267" s="158"/>
      <c r="AI267" s="158"/>
      <c r="AJ267" s="158"/>
      <c r="AK267" s="158"/>
      <c r="AL267" s="158"/>
      <c r="AM267" s="158"/>
      <c r="AN267" s="158"/>
      <c r="AO267" s="158"/>
      <c r="AP267" s="158"/>
      <c r="AQ267" s="158"/>
      <c r="AR267" s="158"/>
      <c r="AS267" s="158"/>
      <c r="AT267" s="158"/>
      <c r="AU267" s="158"/>
      <c r="AV267" s="158"/>
    </row>
    <row r="268">
      <c r="A268" s="157">
        <v>1422.0</v>
      </c>
      <c r="B268" s="158" t="s">
        <v>343</v>
      </c>
      <c r="C268" s="158">
        <v>1.0</v>
      </c>
      <c r="D268" s="158" t="s">
        <v>2750</v>
      </c>
      <c r="E268" s="158">
        <v>1.0</v>
      </c>
      <c r="F268" s="158">
        <v>1215.0</v>
      </c>
      <c r="G268" s="158"/>
      <c r="H268" s="158">
        <f t="shared" si="1"/>
        <v>29160</v>
      </c>
      <c r="I268" s="158">
        <f t="shared" si="2"/>
        <v>29160</v>
      </c>
      <c r="J268" s="158">
        <f t="shared" si="3"/>
        <v>1215</v>
      </c>
      <c r="K268" s="158">
        <f t="shared" si="4"/>
        <v>3.328767123</v>
      </c>
      <c r="L268" s="158">
        <f t="shared" si="19"/>
        <v>29160</v>
      </c>
      <c r="M268" s="158">
        <f t="shared" si="6"/>
        <v>1215</v>
      </c>
      <c r="N268" s="158">
        <v>31.0</v>
      </c>
      <c r="O268" s="158">
        <f t="shared" si="7"/>
        <v>32</v>
      </c>
      <c r="P268" s="158">
        <f t="shared" si="8"/>
        <v>1.032258065</v>
      </c>
      <c r="Q268" s="158">
        <f t="shared" si="9"/>
        <v>37665</v>
      </c>
      <c r="R268" s="158">
        <f t="shared" si="10"/>
        <v>103.1917808</v>
      </c>
      <c r="S268" s="158">
        <f t="shared" si="20"/>
        <v>0.0008230452675</v>
      </c>
      <c r="T268" s="158">
        <f t="shared" si="11"/>
        <v>0.3004115226</v>
      </c>
      <c r="U268" s="158">
        <v>246.0</v>
      </c>
      <c r="V268" s="158">
        <f t="shared" si="12"/>
        <v>0.2024691358</v>
      </c>
      <c r="W268" s="157" t="s">
        <v>2731</v>
      </c>
      <c r="X268" s="157">
        <v>4.55</v>
      </c>
      <c r="Y268" s="157" t="s">
        <v>2732</v>
      </c>
      <c r="Z268" s="158">
        <f t="shared" si="21"/>
        <v>0.0001808890698</v>
      </c>
      <c r="AA268" s="158">
        <f t="shared" si="13"/>
        <v>0.2032921811</v>
      </c>
      <c r="AB268" s="158">
        <f t="shared" si="14"/>
        <v>0.05082304527</v>
      </c>
      <c r="AC268" s="158">
        <v>31.0</v>
      </c>
      <c r="AD268" s="158">
        <f t="shared" si="15"/>
        <v>609.9595142</v>
      </c>
      <c r="AE268" s="158">
        <f t="shared" si="16"/>
        <v>1.671121957</v>
      </c>
      <c r="AF268" s="158"/>
      <c r="AG268" s="158"/>
      <c r="AH268" s="158"/>
      <c r="AI268" s="158"/>
      <c r="AJ268" s="158"/>
      <c r="AK268" s="158"/>
      <c r="AL268" s="158"/>
      <c r="AM268" s="158"/>
      <c r="AN268" s="158"/>
      <c r="AO268" s="158"/>
      <c r="AP268" s="158"/>
      <c r="AQ268" s="158"/>
      <c r="AR268" s="158"/>
      <c r="AS268" s="158"/>
      <c r="AT268" s="158"/>
      <c r="AU268" s="158"/>
      <c r="AV268" s="158"/>
    </row>
    <row r="269">
      <c r="A269" s="157">
        <v>1380.0</v>
      </c>
      <c r="B269" s="158" t="s">
        <v>344</v>
      </c>
      <c r="C269" s="158">
        <v>1.0</v>
      </c>
      <c r="D269" s="158" t="s">
        <v>2757</v>
      </c>
      <c r="E269" s="158">
        <v>74.0</v>
      </c>
      <c r="F269" s="158">
        <v>1215.0</v>
      </c>
      <c r="G269" s="158"/>
      <c r="H269" s="158">
        <f t="shared" si="1"/>
        <v>29160</v>
      </c>
      <c r="I269" s="158">
        <f t="shared" si="2"/>
        <v>394.0540541</v>
      </c>
      <c r="J269" s="158">
        <f t="shared" si="3"/>
        <v>16.41891892</v>
      </c>
      <c r="K269" s="158">
        <f t="shared" si="4"/>
        <v>0.0449833395</v>
      </c>
      <c r="L269" s="158">
        <f t="shared" si="19"/>
        <v>29160</v>
      </c>
      <c r="M269" s="158">
        <f t="shared" si="6"/>
        <v>1215</v>
      </c>
      <c r="N269" s="158">
        <v>46.0</v>
      </c>
      <c r="O269" s="158">
        <f t="shared" si="7"/>
        <v>120</v>
      </c>
      <c r="P269" s="158">
        <f t="shared" si="8"/>
        <v>2.608695652</v>
      </c>
      <c r="Q269" s="158">
        <f t="shared" si="9"/>
        <v>755.2702703</v>
      </c>
      <c r="R269" s="158">
        <f t="shared" si="10"/>
        <v>2.069233617</v>
      </c>
      <c r="S269" s="158">
        <f t="shared" si="20"/>
        <v>0.06090534979</v>
      </c>
      <c r="T269" s="158">
        <f t="shared" si="11"/>
        <v>22.23045267</v>
      </c>
      <c r="U269" s="158">
        <v>246.0</v>
      </c>
      <c r="V269" s="158">
        <f t="shared" si="12"/>
        <v>14.98271605</v>
      </c>
      <c r="W269" s="157" t="s">
        <v>2641</v>
      </c>
      <c r="X269" s="157">
        <v>12.65</v>
      </c>
      <c r="Y269" s="157" t="s">
        <v>2758</v>
      </c>
      <c r="Z269" s="158">
        <f t="shared" si="21"/>
        <v>0.004814652158</v>
      </c>
      <c r="AA269" s="158">
        <f t="shared" si="13"/>
        <v>15.0436214</v>
      </c>
      <c r="AB269" s="158">
        <f t="shared" si="14"/>
        <v>3.76090535</v>
      </c>
      <c r="AC269" s="158">
        <v>59.0</v>
      </c>
      <c r="AD269" s="158">
        <f t="shared" si="15"/>
        <v>15.687712</v>
      </c>
      <c r="AE269" s="158">
        <f t="shared" si="16"/>
        <v>0.04298003289</v>
      </c>
      <c r="AF269" s="158"/>
      <c r="AG269" s="158"/>
      <c r="AH269" s="158"/>
      <c r="AI269" s="158"/>
      <c r="AJ269" s="158"/>
      <c r="AK269" s="158"/>
      <c r="AL269" s="158"/>
      <c r="AM269" s="158"/>
      <c r="AN269" s="158"/>
      <c r="AO269" s="158"/>
      <c r="AP269" s="158"/>
      <c r="AQ269" s="158"/>
      <c r="AR269" s="158"/>
      <c r="AS269" s="158"/>
      <c r="AT269" s="158"/>
      <c r="AU269" s="158"/>
      <c r="AV269" s="158"/>
    </row>
    <row r="270">
      <c r="A270" s="157">
        <v>1424.0</v>
      </c>
      <c r="B270" s="158" t="s">
        <v>345</v>
      </c>
      <c r="C270" s="158">
        <v>1.0</v>
      </c>
      <c r="D270" s="158">
        <v>0.0</v>
      </c>
      <c r="E270" s="158" t="e">
        <v>#N/A</v>
      </c>
      <c r="F270" s="158">
        <v>1215.0</v>
      </c>
      <c r="G270" s="158"/>
      <c r="H270" s="158">
        <f t="shared" si="1"/>
        <v>29160</v>
      </c>
      <c r="I270" s="158" t="str">
        <f t="shared" si="2"/>
        <v>#N/A</v>
      </c>
      <c r="J270" s="158" t="str">
        <f t="shared" si="3"/>
        <v>#N/A</v>
      </c>
      <c r="K270" s="158" t="str">
        <f t="shared" si="4"/>
        <v>#N/A</v>
      </c>
      <c r="L270" s="158">
        <f t="shared" si="19"/>
        <v>29160</v>
      </c>
      <c r="M270" s="158">
        <f t="shared" si="6"/>
        <v>1215</v>
      </c>
      <c r="N270" s="158">
        <v>48.0</v>
      </c>
      <c r="O270" s="158" t="str">
        <f t="shared" si="7"/>
        <v>#N/A</v>
      </c>
      <c r="P270" s="158" t="str">
        <f t="shared" si="8"/>
        <v>#N/A</v>
      </c>
      <c r="Q270" s="158" t="str">
        <f t="shared" si="9"/>
        <v>#N/A</v>
      </c>
      <c r="R270" s="158" t="str">
        <f t="shared" si="10"/>
        <v>#N/A</v>
      </c>
      <c r="S270" s="158" t="str">
        <f t="shared" si="20"/>
        <v>#N/A</v>
      </c>
      <c r="T270" s="158" t="str">
        <f t="shared" si="11"/>
        <v>#N/A</v>
      </c>
      <c r="U270" s="158">
        <v>246.0</v>
      </c>
      <c r="V270" s="158" t="str">
        <f t="shared" si="12"/>
        <v>#N/A</v>
      </c>
      <c r="W270" s="157" t="s">
        <v>2731</v>
      </c>
      <c r="X270" s="157">
        <v>4.55</v>
      </c>
      <c r="Y270" s="157" t="s">
        <v>2732</v>
      </c>
      <c r="Z270" s="158" t="str">
        <f t="shared" si="21"/>
        <v>#N/A</v>
      </c>
      <c r="AA270" s="158" t="str">
        <f t="shared" si="13"/>
        <v>#N/A</v>
      </c>
      <c r="AB270" s="158" t="str">
        <f t="shared" si="14"/>
        <v>#N/A</v>
      </c>
      <c r="AC270" s="158">
        <v>48.0</v>
      </c>
      <c r="AD270" s="158" t="str">
        <f t="shared" si="15"/>
        <v>#N/A</v>
      </c>
      <c r="AE270" s="158" t="str">
        <f t="shared" si="16"/>
        <v>#N/A</v>
      </c>
      <c r="AF270" s="158"/>
      <c r="AG270" s="158"/>
      <c r="AH270" s="158"/>
      <c r="AI270" s="158"/>
      <c r="AJ270" s="158"/>
      <c r="AK270" s="158"/>
      <c r="AL270" s="158"/>
      <c r="AM270" s="158"/>
      <c r="AN270" s="158"/>
      <c r="AO270" s="158"/>
      <c r="AP270" s="158"/>
      <c r="AQ270" s="158"/>
      <c r="AR270" s="158"/>
      <c r="AS270" s="158"/>
      <c r="AT270" s="158"/>
      <c r="AU270" s="158"/>
      <c r="AV270" s="158"/>
    </row>
    <row r="271">
      <c r="A271" s="157">
        <v>1425.0</v>
      </c>
      <c r="B271" s="158" t="s">
        <v>346</v>
      </c>
      <c r="C271" s="158">
        <v>1.0</v>
      </c>
      <c r="D271" s="158">
        <v>0.0</v>
      </c>
      <c r="E271" s="158" t="e">
        <v>#N/A</v>
      </c>
      <c r="F271" s="158">
        <v>1215.0</v>
      </c>
      <c r="G271" s="158"/>
      <c r="H271" s="158">
        <f t="shared" si="1"/>
        <v>29160</v>
      </c>
      <c r="I271" s="158" t="str">
        <f t="shared" si="2"/>
        <v>#N/A</v>
      </c>
      <c r="J271" s="158" t="str">
        <f t="shared" si="3"/>
        <v>#N/A</v>
      </c>
      <c r="K271" s="158" t="str">
        <f t="shared" si="4"/>
        <v>#N/A</v>
      </c>
      <c r="L271" s="158">
        <f t="shared" si="19"/>
        <v>29160</v>
      </c>
      <c r="M271" s="158">
        <f t="shared" si="6"/>
        <v>1215</v>
      </c>
      <c r="N271" s="158">
        <v>13.0</v>
      </c>
      <c r="O271" s="158" t="str">
        <f t="shared" si="7"/>
        <v>#N/A</v>
      </c>
      <c r="P271" s="158" t="str">
        <f t="shared" si="8"/>
        <v>#N/A</v>
      </c>
      <c r="Q271" s="158" t="str">
        <f t="shared" si="9"/>
        <v>#N/A</v>
      </c>
      <c r="R271" s="158" t="str">
        <f t="shared" si="10"/>
        <v>#N/A</v>
      </c>
      <c r="S271" s="158" t="str">
        <f t="shared" si="20"/>
        <v>#N/A</v>
      </c>
      <c r="T271" s="158" t="str">
        <f t="shared" si="11"/>
        <v>#N/A</v>
      </c>
      <c r="U271" s="158">
        <v>246.0</v>
      </c>
      <c r="V271" s="158" t="str">
        <f t="shared" si="12"/>
        <v>#N/A</v>
      </c>
      <c r="W271" s="157" t="s">
        <v>2731</v>
      </c>
      <c r="X271" s="157">
        <v>4.55</v>
      </c>
      <c r="Y271" s="157" t="s">
        <v>2732</v>
      </c>
      <c r="Z271" s="158" t="str">
        <f t="shared" si="21"/>
        <v>#N/A</v>
      </c>
      <c r="AA271" s="158" t="str">
        <f t="shared" si="13"/>
        <v>#N/A</v>
      </c>
      <c r="AB271" s="158" t="str">
        <f t="shared" si="14"/>
        <v>#N/A</v>
      </c>
      <c r="AC271" s="158">
        <v>13.0</v>
      </c>
      <c r="AD271" s="158" t="str">
        <f t="shared" si="15"/>
        <v>#N/A</v>
      </c>
      <c r="AE271" s="158" t="str">
        <f t="shared" si="16"/>
        <v>#N/A</v>
      </c>
      <c r="AF271" s="158"/>
      <c r="AG271" s="158"/>
      <c r="AH271" s="158"/>
      <c r="AI271" s="158"/>
      <c r="AJ271" s="158"/>
      <c r="AK271" s="158"/>
      <c r="AL271" s="158"/>
      <c r="AM271" s="158"/>
      <c r="AN271" s="158"/>
      <c r="AO271" s="158"/>
      <c r="AP271" s="158"/>
      <c r="AQ271" s="158"/>
      <c r="AR271" s="158"/>
      <c r="AS271" s="158"/>
      <c r="AT271" s="158"/>
      <c r="AU271" s="158"/>
      <c r="AV271" s="158"/>
    </row>
    <row r="272">
      <c r="A272" s="157">
        <v>1426.0</v>
      </c>
      <c r="B272" s="158" t="s">
        <v>347</v>
      </c>
      <c r="C272" s="158">
        <v>1.0</v>
      </c>
      <c r="D272" s="158">
        <v>0.0</v>
      </c>
      <c r="E272" s="158" t="e">
        <v>#N/A</v>
      </c>
      <c r="F272" s="158">
        <v>1215.0</v>
      </c>
      <c r="G272" s="158"/>
      <c r="H272" s="158">
        <f t="shared" si="1"/>
        <v>29160</v>
      </c>
      <c r="I272" s="158" t="str">
        <f t="shared" si="2"/>
        <v>#N/A</v>
      </c>
      <c r="J272" s="158" t="str">
        <f t="shared" si="3"/>
        <v>#N/A</v>
      </c>
      <c r="K272" s="158" t="str">
        <f t="shared" si="4"/>
        <v>#N/A</v>
      </c>
      <c r="L272" s="158">
        <f t="shared" si="19"/>
        <v>29160</v>
      </c>
      <c r="M272" s="158">
        <f t="shared" si="6"/>
        <v>1215</v>
      </c>
      <c r="N272" s="158">
        <v>1.0</v>
      </c>
      <c r="O272" s="158" t="str">
        <f t="shared" si="7"/>
        <v>#N/A</v>
      </c>
      <c r="P272" s="158" t="str">
        <f t="shared" si="8"/>
        <v>#N/A</v>
      </c>
      <c r="Q272" s="158" t="str">
        <f t="shared" si="9"/>
        <v>#N/A</v>
      </c>
      <c r="R272" s="158" t="str">
        <f t="shared" si="10"/>
        <v>#N/A</v>
      </c>
      <c r="S272" s="158" t="str">
        <f t="shared" si="20"/>
        <v>#N/A</v>
      </c>
      <c r="T272" s="158" t="str">
        <f t="shared" si="11"/>
        <v>#N/A</v>
      </c>
      <c r="U272" s="158">
        <v>246.0</v>
      </c>
      <c r="V272" s="158" t="str">
        <f t="shared" si="12"/>
        <v>#N/A</v>
      </c>
      <c r="W272" s="157" t="s">
        <v>2731</v>
      </c>
      <c r="X272" s="157">
        <v>4.55</v>
      </c>
      <c r="Y272" s="157" t="s">
        <v>2732</v>
      </c>
      <c r="Z272" s="158" t="str">
        <f t="shared" si="21"/>
        <v>#N/A</v>
      </c>
      <c r="AA272" s="158" t="str">
        <f t="shared" si="13"/>
        <v>#N/A</v>
      </c>
      <c r="AB272" s="158" t="str">
        <f t="shared" si="14"/>
        <v>#N/A</v>
      </c>
      <c r="AC272" s="158">
        <v>1.0</v>
      </c>
      <c r="AD272" s="158" t="str">
        <f t="shared" si="15"/>
        <v>#N/A</v>
      </c>
      <c r="AE272" s="158" t="str">
        <f t="shared" si="16"/>
        <v>#N/A</v>
      </c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58"/>
      <c r="AQ272" s="158"/>
      <c r="AR272" s="158"/>
      <c r="AS272" s="158"/>
      <c r="AT272" s="158"/>
      <c r="AU272" s="158"/>
      <c r="AV272" s="158"/>
    </row>
    <row r="273">
      <c r="A273" s="157">
        <v>1427.0</v>
      </c>
      <c r="B273" s="158" t="s">
        <v>349</v>
      </c>
      <c r="C273" s="158">
        <v>1.0</v>
      </c>
      <c r="D273" s="158">
        <v>0.0</v>
      </c>
      <c r="E273" s="158" t="e">
        <v>#N/A</v>
      </c>
      <c r="F273" s="158">
        <v>1215.0</v>
      </c>
      <c r="G273" s="158"/>
      <c r="H273" s="158">
        <f t="shared" si="1"/>
        <v>29160</v>
      </c>
      <c r="I273" s="158" t="str">
        <f t="shared" si="2"/>
        <v>#N/A</v>
      </c>
      <c r="J273" s="158" t="str">
        <f t="shared" si="3"/>
        <v>#N/A</v>
      </c>
      <c r="K273" s="158" t="str">
        <f t="shared" si="4"/>
        <v>#N/A</v>
      </c>
      <c r="L273" s="158">
        <f t="shared" si="19"/>
        <v>29160</v>
      </c>
      <c r="M273" s="158">
        <f t="shared" si="6"/>
        <v>1215</v>
      </c>
      <c r="N273" s="158">
        <v>1.0</v>
      </c>
      <c r="O273" s="158" t="str">
        <f t="shared" si="7"/>
        <v>#N/A</v>
      </c>
      <c r="P273" s="158" t="str">
        <f t="shared" si="8"/>
        <v>#N/A</v>
      </c>
      <c r="Q273" s="158" t="str">
        <f t="shared" si="9"/>
        <v>#N/A</v>
      </c>
      <c r="R273" s="158" t="str">
        <f t="shared" si="10"/>
        <v>#N/A</v>
      </c>
      <c r="S273" s="158" t="str">
        <f t="shared" si="20"/>
        <v>#N/A</v>
      </c>
      <c r="T273" s="158" t="str">
        <f t="shared" si="11"/>
        <v>#N/A</v>
      </c>
      <c r="U273" s="158">
        <v>246.0</v>
      </c>
      <c r="V273" s="158" t="str">
        <f t="shared" si="12"/>
        <v>#N/A</v>
      </c>
      <c r="W273" s="157" t="s">
        <v>2731</v>
      </c>
      <c r="X273" s="157">
        <v>4.55</v>
      </c>
      <c r="Y273" s="157" t="s">
        <v>2732</v>
      </c>
      <c r="Z273" s="158" t="str">
        <f t="shared" si="21"/>
        <v>#N/A</v>
      </c>
      <c r="AA273" s="158" t="str">
        <f t="shared" si="13"/>
        <v>#N/A</v>
      </c>
      <c r="AB273" s="158" t="str">
        <f t="shared" si="14"/>
        <v>#N/A</v>
      </c>
      <c r="AC273" s="158">
        <v>1.0</v>
      </c>
      <c r="AD273" s="158" t="str">
        <f t="shared" si="15"/>
        <v>#N/A</v>
      </c>
      <c r="AE273" s="158" t="str">
        <f t="shared" si="16"/>
        <v>#N/A</v>
      </c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</row>
    <row r="274">
      <c r="A274" s="157">
        <v>1428.0</v>
      </c>
      <c r="B274" s="158" t="s">
        <v>350</v>
      </c>
      <c r="C274" s="158">
        <v>1.0</v>
      </c>
      <c r="D274" s="158">
        <v>0.0</v>
      </c>
      <c r="E274" s="158" t="e">
        <v>#N/A</v>
      </c>
      <c r="F274" s="158">
        <v>1215.0</v>
      </c>
      <c r="G274" s="158"/>
      <c r="H274" s="158">
        <f t="shared" si="1"/>
        <v>29160</v>
      </c>
      <c r="I274" s="158" t="str">
        <f t="shared" si="2"/>
        <v>#N/A</v>
      </c>
      <c r="J274" s="158" t="str">
        <f t="shared" si="3"/>
        <v>#N/A</v>
      </c>
      <c r="K274" s="158" t="str">
        <f t="shared" si="4"/>
        <v>#N/A</v>
      </c>
      <c r="L274" s="158">
        <f t="shared" si="19"/>
        <v>29160</v>
      </c>
      <c r="M274" s="158">
        <f t="shared" si="6"/>
        <v>1215</v>
      </c>
      <c r="N274" s="158">
        <v>150.0</v>
      </c>
      <c r="O274" s="158" t="str">
        <f t="shared" si="7"/>
        <v>#N/A</v>
      </c>
      <c r="P274" s="158" t="str">
        <f t="shared" si="8"/>
        <v>#N/A</v>
      </c>
      <c r="Q274" s="158" t="str">
        <f t="shared" si="9"/>
        <v>#N/A</v>
      </c>
      <c r="R274" s="158" t="str">
        <f t="shared" si="10"/>
        <v>#N/A</v>
      </c>
      <c r="S274" s="158" t="str">
        <f t="shared" si="20"/>
        <v>#N/A</v>
      </c>
      <c r="T274" s="158" t="str">
        <f t="shared" si="11"/>
        <v>#N/A</v>
      </c>
      <c r="U274" s="158">
        <v>246.0</v>
      </c>
      <c r="V274" s="158" t="str">
        <f t="shared" si="12"/>
        <v>#N/A</v>
      </c>
      <c r="W274" s="157" t="s">
        <v>2731</v>
      </c>
      <c r="X274" s="157">
        <v>4.55</v>
      </c>
      <c r="Y274" s="157" t="s">
        <v>2732</v>
      </c>
      <c r="Z274" s="158" t="str">
        <f t="shared" si="21"/>
        <v>#N/A</v>
      </c>
      <c r="AA274" s="158" t="str">
        <f t="shared" si="13"/>
        <v>#N/A</v>
      </c>
      <c r="AB274" s="158" t="str">
        <f t="shared" si="14"/>
        <v>#N/A</v>
      </c>
      <c r="AC274" s="158">
        <v>150.0</v>
      </c>
      <c r="AD274" s="158" t="str">
        <f t="shared" si="15"/>
        <v>#N/A</v>
      </c>
      <c r="AE274" s="158" t="str">
        <f t="shared" si="16"/>
        <v>#N/A</v>
      </c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58"/>
      <c r="AQ274" s="158"/>
      <c r="AR274" s="158"/>
      <c r="AS274" s="158"/>
      <c r="AT274" s="158"/>
      <c r="AU274" s="158"/>
      <c r="AV274" s="158"/>
    </row>
    <row r="275">
      <c r="A275" s="157">
        <v>1429.0</v>
      </c>
      <c r="B275" s="158" t="s">
        <v>351</v>
      </c>
      <c r="C275" s="158">
        <v>1.0</v>
      </c>
      <c r="D275" s="158" t="s">
        <v>2729</v>
      </c>
      <c r="E275" s="158">
        <v>28.0</v>
      </c>
      <c r="F275" s="158">
        <v>1215.0</v>
      </c>
      <c r="G275" s="158"/>
      <c r="H275" s="158">
        <f t="shared" si="1"/>
        <v>29160</v>
      </c>
      <c r="I275" s="158">
        <f t="shared" si="2"/>
        <v>1041.428571</v>
      </c>
      <c r="J275" s="158">
        <f t="shared" si="3"/>
        <v>43.39285714</v>
      </c>
      <c r="K275" s="158">
        <f t="shared" si="4"/>
        <v>0.1188845401</v>
      </c>
      <c r="L275" s="158">
        <f t="shared" si="19"/>
        <v>29160</v>
      </c>
      <c r="M275" s="158">
        <f t="shared" si="6"/>
        <v>1215</v>
      </c>
      <c r="N275" s="158">
        <v>98.0</v>
      </c>
      <c r="O275" s="158">
        <f t="shared" si="7"/>
        <v>126</v>
      </c>
      <c r="P275" s="158">
        <f t="shared" si="8"/>
        <v>1.285714286</v>
      </c>
      <c r="Q275" s="158">
        <f t="shared" si="9"/>
        <v>4252.5</v>
      </c>
      <c r="R275" s="158">
        <f t="shared" si="10"/>
        <v>11.65068493</v>
      </c>
      <c r="S275" s="158">
        <f t="shared" si="20"/>
        <v>0.02304526749</v>
      </c>
      <c r="T275" s="158">
        <f t="shared" si="11"/>
        <v>8.411522634</v>
      </c>
      <c r="U275" s="158">
        <v>246.0</v>
      </c>
      <c r="V275" s="158">
        <f t="shared" si="12"/>
        <v>5.669135802</v>
      </c>
      <c r="W275" s="157" t="s">
        <v>2731</v>
      </c>
      <c r="X275" s="157">
        <v>4.55</v>
      </c>
      <c r="Y275" s="157" t="s">
        <v>1939</v>
      </c>
      <c r="Z275" s="158">
        <f t="shared" si="21"/>
        <v>0.005064893954</v>
      </c>
      <c r="AA275" s="158">
        <f t="shared" si="13"/>
        <v>5.69218107</v>
      </c>
      <c r="AB275" s="158">
        <f t="shared" si="14"/>
        <v>1.423045267</v>
      </c>
      <c r="AC275" s="158">
        <v>98.0</v>
      </c>
      <c r="AD275" s="158">
        <f t="shared" si="15"/>
        <v>68.86639676</v>
      </c>
      <c r="AE275" s="158">
        <f t="shared" si="16"/>
        <v>0.1886750596</v>
      </c>
      <c r="AF275" s="158"/>
      <c r="AG275" s="158"/>
      <c r="AH275" s="158"/>
      <c r="AI275" s="158"/>
      <c r="AJ275" s="158"/>
      <c r="AK275" s="158">
        <v>25.0</v>
      </c>
      <c r="AL275" s="158">
        <v>20.0</v>
      </c>
      <c r="AM275" s="158"/>
      <c r="AN275" s="158"/>
      <c r="AO275" s="158"/>
      <c r="AP275" s="158"/>
      <c r="AQ275" s="158"/>
      <c r="AR275" s="158"/>
      <c r="AS275" s="158"/>
      <c r="AT275" s="158"/>
      <c r="AU275" s="158"/>
      <c r="AV275" s="158"/>
    </row>
    <row r="276">
      <c r="A276" s="157">
        <v>1430.0</v>
      </c>
      <c r="B276" s="158" t="s">
        <v>352</v>
      </c>
      <c r="C276" s="158">
        <v>1.0</v>
      </c>
      <c r="D276" s="158">
        <v>0.0</v>
      </c>
      <c r="E276" s="158" t="e">
        <v>#N/A</v>
      </c>
      <c r="F276" s="158">
        <v>1215.0</v>
      </c>
      <c r="G276" s="158"/>
      <c r="H276" s="158">
        <f t="shared" si="1"/>
        <v>29160</v>
      </c>
      <c r="I276" s="158" t="str">
        <f t="shared" si="2"/>
        <v>#N/A</v>
      </c>
      <c r="J276" s="158" t="str">
        <f t="shared" si="3"/>
        <v>#N/A</v>
      </c>
      <c r="K276" s="158" t="str">
        <f t="shared" si="4"/>
        <v>#N/A</v>
      </c>
      <c r="L276" s="158">
        <f t="shared" si="19"/>
        <v>29160</v>
      </c>
      <c r="M276" s="158">
        <f t="shared" si="6"/>
        <v>1215</v>
      </c>
      <c r="N276" s="158">
        <v>1.0</v>
      </c>
      <c r="O276" s="158" t="str">
        <f t="shared" si="7"/>
        <v>#N/A</v>
      </c>
      <c r="P276" s="158" t="str">
        <f t="shared" si="8"/>
        <v>#N/A</v>
      </c>
      <c r="Q276" s="158" t="str">
        <f t="shared" si="9"/>
        <v>#N/A</v>
      </c>
      <c r="R276" s="158" t="str">
        <f t="shared" si="10"/>
        <v>#N/A</v>
      </c>
      <c r="S276" s="158" t="str">
        <f t="shared" si="20"/>
        <v>#N/A</v>
      </c>
      <c r="T276" s="158" t="str">
        <f t="shared" si="11"/>
        <v>#N/A</v>
      </c>
      <c r="U276" s="158">
        <v>246.0</v>
      </c>
      <c r="V276" s="158" t="str">
        <f t="shared" si="12"/>
        <v>#N/A</v>
      </c>
      <c r="W276" s="157" t="s">
        <v>2679</v>
      </c>
      <c r="X276" s="157">
        <v>29.34</v>
      </c>
      <c r="Y276" s="157" t="s">
        <v>2117</v>
      </c>
      <c r="Z276" s="158" t="str">
        <f t="shared" si="21"/>
        <v>#N/A</v>
      </c>
      <c r="AA276" s="158" t="str">
        <f t="shared" si="13"/>
        <v>#N/A</v>
      </c>
      <c r="AB276" s="158" t="str">
        <f t="shared" si="14"/>
        <v>#N/A</v>
      </c>
      <c r="AC276" s="158">
        <v>1.0</v>
      </c>
      <c r="AD276" s="158" t="str">
        <f t="shared" si="15"/>
        <v>#N/A</v>
      </c>
      <c r="AE276" s="158" t="str">
        <f t="shared" si="16"/>
        <v>#N/A</v>
      </c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58"/>
      <c r="AQ276" s="158"/>
      <c r="AR276" s="158"/>
      <c r="AS276" s="158"/>
      <c r="AT276" s="158"/>
      <c r="AU276" s="158"/>
      <c r="AV276" s="158"/>
    </row>
    <row r="277">
      <c r="A277" s="157">
        <v>1431.0</v>
      </c>
      <c r="B277" s="158" t="s">
        <v>353</v>
      </c>
      <c r="C277" s="158">
        <v>1.0</v>
      </c>
      <c r="D277" s="158" t="s">
        <v>2759</v>
      </c>
      <c r="E277" s="158">
        <v>4.0</v>
      </c>
      <c r="F277" s="158">
        <v>1215.0</v>
      </c>
      <c r="G277" s="158"/>
      <c r="H277" s="158">
        <f t="shared" si="1"/>
        <v>29160</v>
      </c>
      <c r="I277" s="158">
        <f t="shared" si="2"/>
        <v>7290</v>
      </c>
      <c r="J277" s="158">
        <f t="shared" si="3"/>
        <v>303.75</v>
      </c>
      <c r="K277" s="158">
        <f t="shared" si="4"/>
        <v>0.8321917808</v>
      </c>
      <c r="L277" s="158">
        <f t="shared" si="19"/>
        <v>29160</v>
      </c>
      <c r="M277" s="158">
        <f t="shared" si="6"/>
        <v>1215</v>
      </c>
      <c r="N277" s="158">
        <v>0.0</v>
      </c>
      <c r="O277" s="158">
        <f t="shared" si="7"/>
        <v>4</v>
      </c>
      <c r="P277" s="158" t="str">
        <f t="shared" si="8"/>
        <v>#DIV/0!</v>
      </c>
      <c r="Q277" s="158">
        <f t="shared" si="9"/>
        <v>0</v>
      </c>
      <c r="R277" s="158">
        <f t="shared" si="10"/>
        <v>0</v>
      </c>
      <c r="S277" s="158">
        <f t="shared" si="20"/>
        <v>0.00329218107</v>
      </c>
      <c r="T277" s="158">
        <f t="shared" si="11"/>
        <v>1.201646091</v>
      </c>
      <c r="U277" s="158">
        <v>246.0</v>
      </c>
      <c r="V277" s="158">
        <f t="shared" si="12"/>
        <v>0.8098765432</v>
      </c>
      <c r="W277" s="157" t="s">
        <v>2465</v>
      </c>
      <c r="X277" s="157">
        <v>3.67</v>
      </c>
      <c r="Y277" s="157" t="s">
        <v>379</v>
      </c>
      <c r="Z277" s="158">
        <f t="shared" si="21"/>
        <v>0.0008970520627</v>
      </c>
      <c r="AA277" s="158">
        <f t="shared" si="13"/>
        <v>0.8131687243</v>
      </c>
      <c r="AB277" s="158">
        <f t="shared" si="14"/>
        <v>0.2032921811</v>
      </c>
      <c r="AC277" s="158">
        <v>0.0</v>
      </c>
      <c r="AD277" s="158">
        <f t="shared" si="15"/>
        <v>0</v>
      </c>
      <c r="AE277" s="158">
        <f t="shared" si="16"/>
        <v>0</v>
      </c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</row>
    <row r="278">
      <c r="A278" s="157">
        <v>1432.0</v>
      </c>
      <c r="B278" s="158" t="s">
        <v>354</v>
      </c>
      <c r="C278" s="158">
        <v>1.0</v>
      </c>
      <c r="D278" s="158">
        <v>0.0</v>
      </c>
      <c r="E278" s="158" t="e">
        <v>#N/A</v>
      </c>
      <c r="F278" s="158">
        <v>1215.0</v>
      </c>
      <c r="G278" s="158"/>
      <c r="H278" s="158">
        <f t="shared" si="1"/>
        <v>29160</v>
      </c>
      <c r="I278" s="158" t="str">
        <f t="shared" si="2"/>
        <v>#N/A</v>
      </c>
      <c r="J278" s="158" t="str">
        <f t="shared" si="3"/>
        <v>#N/A</v>
      </c>
      <c r="K278" s="158" t="str">
        <f t="shared" si="4"/>
        <v>#N/A</v>
      </c>
      <c r="L278" s="158">
        <f t="shared" si="19"/>
        <v>29160</v>
      </c>
      <c r="M278" s="158">
        <f t="shared" si="6"/>
        <v>1215</v>
      </c>
      <c r="N278" s="158">
        <v>1.0</v>
      </c>
      <c r="O278" s="158" t="str">
        <f t="shared" si="7"/>
        <v>#N/A</v>
      </c>
      <c r="P278" s="158" t="str">
        <f t="shared" si="8"/>
        <v>#N/A</v>
      </c>
      <c r="Q278" s="158" t="str">
        <f t="shared" si="9"/>
        <v>#N/A</v>
      </c>
      <c r="R278" s="158" t="str">
        <f t="shared" si="10"/>
        <v>#N/A</v>
      </c>
      <c r="S278" s="158" t="str">
        <f t="shared" si="20"/>
        <v>#N/A</v>
      </c>
      <c r="T278" s="158" t="str">
        <f t="shared" si="11"/>
        <v>#N/A</v>
      </c>
      <c r="U278" s="158">
        <v>246.0</v>
      </c>
      <c r="V278" s="158" t="str">
        <f t="shared" si="12"/>
        <v>#N/A</v>
      </c>
      <c r="W278" s="157" t="s">
        <v>2643</v>
      </c>
      <c r="X278" s="157">
        <v>43.78</v>
      </c>
      <c r="Y278" s="157" t="s">
        <v>2644</v>
      </c>
      <c r="Z278" s="158" t="str">
        <f t="shared" si="21"/>
        <v>#N/A</v>
      </c>
      <c r="AA278" s="158" t="str">
        <f t="shared" si="13"/>
        <v>#N/A</v>
      </c>
      <c r="AB278" s="158" t="str">
        <f t="shared" si="14"/>
        <v>#N/A</v>
      </c>
      <c r="AC278" s="158">
        <v>1.0</v>
      </c>
      <c r="AD278" s="158" t="str">
        <f t="shared" si="15"/>
        <v>#N/A</v>
      </c>
      <c r="AE278" s="158" t="str">
        <f t="shared" si="16"/>
        <v>#N/A</v>
      </c>
      <c r="AF278" s="158"/>
      <c r="AG278" s="158"/>
      <c r="AH278" s="158"/>
      <c r="AI278" s="158"/>
      <c r="AJ278" s="158"/>
      <c r="AK278" s="158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</row>
    <row r="279">
      <c r="A279" s="157">
        <v>1433.0</v>
      </c>
      <c r="B279" s="158" t="s">
        <v>355</v>
      </c>
      <c r="C279" s="158">
        <v>1.0</v>
      </c>
      <c r="D279" s="158" t="s">
        <v>2760</v>
      </c>
      <c r="E279" s="158">
        <v>1.0</v>
      </c>
      <c r="F279" s="158">
        <v>1215.0</v>
      </c>
      <c r="G279" s="158"/>
      <c r="H279" s="158">
        <f t="shared" si="1"/>
        <v>29160</v>
      </c>
      <c r="I279" s="158">
        <f t="shared" si="2"/>
        <v>29160</v>
      </c>
      <c r="J279" s="158">
        <f t="shared" si="3"/>
        <v>1215</v>
      </c>
      <c r="K279" s="158">
        <f t="shared" si="4"/>
        <v>3.328767123</v>
      </c>
      <c r="L279" s="158">
        <f t="shared" si="19"/>
        <v>29160</v>
      </c>
      <c r="M279" s="158">
        <f t="shared" si="6"/>
        <v>1215</v>
      </c>
      <c r="N279" s="158">
        <v>2.0</v>
      </c>
      <c r="O279" s="158">
        <f t="shared" si="7"/>
        <v>3</v>
      </c>
      <c r="P279" s="158">
        <f t="shared" si="8"/>
        <v>1.5</v>
      </c>
      <c r="Q279" s="158">
        <f t="shared" si="9"/>
        <v>2430</v>
      </c>
      <c r="R279" s="158">
        <f t="shared" si="10"/>
        <v>6.657534247</v>
      </c>
      <c r="S279" s="158">
        <f t="shared" si="20"/>
        <v>0.0008230452675</v>
      </c>
      <c r="T279" s="158">
        <f t="shared" si="11"/>
        <v>0.3004115226</v>
      </c>
      <c r="U279" s="158">
        <v>246.0</v>
      </c>
      <c r="V279" s="158">
        <f t="shared" si="12"/>
        <v>0.2024691358</v>
      </c>
      <c r="W279" s="157" t="s">
        <v>2643</v>
      </c>
      <c r="X279" s="157">
        <v>43.78</v>
      </c>
      <c r="Y279" s="157" t="s">
        <v>2644</v>
      </c>
      <c r="Z279" s="158">
        <f t="shared" si="21"/>
        <v>0.00001879957212</v>
      </c>
      <c r="AA279" s="158">
        <f t="shared" si="13"/>
        <v>0.2032921811</v>
      </c>
      <c r="AB279" s="158">
        <f t="shared" si="14"/>
        <v>0.05082304527</v>
      </c>
      <c r="AC279" s="158">
        <v>2.0</v>
      </c>
      <c r="AD279" s="158">
        <f t="shared" si="15"/>
        <v>39.35222672</v>
      </c>
      <c r="AE279" s="158">
        <f t="shared" si="16"/>
        <v>0.1078143198</v>
      </c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</row>
    <row r="280">
      <c r="A280" s="157">
        <v>1434.0</v>
      </c>
      <c r="B280" s="158" t="s">
        <v>356</v>
      </c>
      <c r="C280" s="158">
        <v>1.0</v>
      </c>
      <c r="D280" s="158">
        <v>0.0</v>
      </c>
      <c r="E280" s="158" t="e">
        <v>#N/A</v>
      </c>
      <c r="F280" s="158">
        <v>1215.0</v>
      </c>
      <c r="G280" s="158"/>
      <c r="H280" s="158">
        <f t="shared" si="1"/>
        <v>29160</v>
      </c>
      <c r="I280" s="158" t="str">
        <f t="shared" si="2"/>
        <v>#N/A</v>
      </c>
      <c r="J280" s="158" t="str">
        <f t="shared" si="3"/>
        <v>#N/A</v>
      </c>
      <c r="K280" s="158" t="str">
        <f t="shared" si="4"/>
        <v>#N/A</v>
      </c>
      <c r="L280" s="158">
        <f t="shared" si="19"/>
        <v>29160</v>
      </c>
      <c r="M280" s="158">
        <f t="shared" si="6"/>
        <v>1215</v>
      </c>
      <c r="N280" s="158">
        <v>1.0</v>
      </c>
      <c r="O280" s="158" t="str">
        <f t="shared" si="7"/>
        <v>#N/A</v>
      </c>
      <c r="P280" s="158" t="str">
        <f t="shared" si="8"/>
        <v>#N/A</v>
      </c>
      <c r="Q280" s="158" t="str">
        <f t="shared" si="9"/>
        <v>#N/A</v>
      </c>
      <c r="R280" s="158" t="str">
        <f t="shared" si="10"/>
        <v>#N/A</v>
      </c>
      <c r="S280" s="158" t="str">
        <f t="shared" si="20"/>
        <v>#N/A</v>
      </c>
      <c r="T280" s="158" t="str">
        <f t="shared" si="11"/>
        <v>#N/A</v>
      </c>
      <c r="U280" s="158">
        <v>246.0</v>
      </c>
      <c r="V280" s="158" t="str">
        <f t="shared" si="12"/>
        <v>#N/A</v>
      </c>
      <c r="W280" s="157" t="s">
        <v>2643</v>
      </c>
      <c r="X280" s="157">
        <v>43.78</v>
      </c>
      <c r="Y280" s="157" t="s">
        <v>2644</v>
      </c>
      <c r="Z280" s="158" t="str">
        <f t="shared" si="21"/>
        <v>#N/A</v>
      </c>
      <c r="AA280" s="158" t="str">
        <f t="shared" si="13"/>
        <v>#N/A</v>
      </c>
      <c r="AB280" s="158" t="str">
        <f t="shared" si="14"/>
        <v>#N/A</v>
      </c>
      <c r="AC280" s="158">
        <v>1.0</v>
      </c>
      <c r="AD280" s="158" t="str">
        <f t="shared" si="15"/>
        <v>#N/A</v>
      </c>
      <c r="AE280" s="158" t="str">
        <f t="shared" si="16"/>
        <v>#N/A</v>
      </c>
      <c r="AF280" s="158"/>
      <c r="AG280" s="158"/>
      <c r="AH280" s="158"/>
      <c r="AI280" s="158"/>
      <c r="AJ280" s="158"/>
      <c r="AK280" s="158"/>
      <c r="AL280" s="158"/>
      <c r="AM280" s="158"/>
      <c r="AN280" s="158"/>
      <c r="AO280" s="158"/>
      <c r="AP280" s="158"/>
      <c r="AQ280" s="158"/>
      <c r="AR280" s="158"/>
      <c r="AS280" s="158"/>
      <c r="AT280" s="158"/>
      <c r="AU280" s="158"/>
      <c r="AV280" s="158"/>
    </row>
    <row r="281">
      <c r="A281" s="157">
        <v>1435.0</v>
      </c>
      <c r="B281" s="158" t="s">
        <v>357</v>
      </c>
      <c r="C281" s="158">
        <v>1.0</v>
      </c>
      <c r="D281" s="158">
        <v>0.0</v>
      </c>
      <c r="E281" s="158" t="e">
        <v>#N/A</v>
      </c>
      <c r="F281" s="158">
        <v>1215.0</v>
      </c>
      <c r="G281" s="158"/>
      <c r="H281" s="158">
        <f t="shared" si="1"/>
        <v>29160</v>
      </c>
      <c r="I281" s="158" t="str">
        <f t="shared" si="2"/>
        <v>#N/A</v>
      </c>
      <c r="J281" s="158" t="str">
        <f t="shared" si="3"/>
        <v>#N/A</v>
      </c>
      <c r="K281" s="158" t="str">
        <f t="shared" si="4"/>
        <v>#N/A</v>
      </c>
      <c r="L281" s="158">
        <f t="shared" si="19"/>
        <v>29160</v>
      </c>
      <c r="M281" s="158">
        <f t="shared" si="6"/>
        <v>1215</v>
      </c>
      <c r="N281" s="158">
        <v>0.0</v>
      </c>
      <c r="O281" s="158" t="str">
        <f t="shared" si="7"/>
        <v>#N/A</v>
      </c>
      <c r="P281" s="158" t="str">
        <f t="shared" si="8"/>
        <v>#N/A</v>
      </c>
      <c r="Q281" s="158" t="str">
        <f t="shared" si="9"/>
        <v>#N/A</v>
      </c>
      <c r="R281" s="158" t="str">
        <f t="shared" si="10"/>
        <v>#N/A</v>
      </c>
      <c r="S281" s="158" t="str">
        <f t="shared" si="20"/>
        <v>#N/A</v>
      </c>
      <c r="T281" s="158" t="str">
        <f t="shared" si="11"/>
        <v>#N/A</v>
      </c>
      <c r="U281" s="158">
        <v>246.0</v>
      </c>
      <c r="V281" s="158" t="str">
        <f t="shared" si="12"/>
        <v>#N/A</v>
      </c>
      <c r="W281" s="157" t="s">
        <v>2643</v>
      </c>
      <c r="X281" s="157">
        <v>43.78</v>
      </c>
      <c r="Y281" s="157" t="s">
        <v>2644</v>
      </c>
      <c r="Z281" s="158" t="str">
        <f t="shared" si="21"/>
        <v>#N/A</v>
      </c>
      <c r="AA281" s="158" t="str">
        <f t="shared" si="13"/>
        <v>#N/A</v>
      </c>
      <c r="AB281" s="158" t="str">
        <f t="shared" si="14"/>
        <v>#N/A</v>
      </c>
      <c r="AC281" s="158">
        <v>0.0</v>
      </c>
      <c r="AD281" s="158" t="str">
        <f t="shared" si="15"/>
        <v>#N/A</v>
      </c>
      <c r="AE281" s="158" t="str">
        <f t="shared" si="16"/>
        <v>#N/A</v>
      </c>
      <c r="AF281" s="158"/>
      <c r="AG281" s="158"/>
      <c r="AH281" s="158"/>
      <c r="AI281" s="158"/>
      <c r="AJ281" s="158"/>
      <c r="AK281" s="158"/>
      <c r="AL281" s="158"/>
      <c r="AM281" s="158"/>
      <c r="AN281" s="158"/>
      <c r="AO281" s="158"/>
      <c r="AP281" s="158"/>
      <c r="AQ281" s="158"/>
      <c r="AR281" s="158"/>
      <c r="AS281" s="158"/>
      <c r="AT281" s="158"/>
      <c r="AU281" s="158"/>
      <c r="AV281" s="158"/>
    </row>
    <row r="282">
      <c r="A282" s="157">
        <v>1436.0</v>
      </c>
      <c r="B282" s="158" t="s">
        <v>358</v>
      </c>
      <c r="C282" s="158">
        <v>1.0</v>
      </c>
      <c r="D282" s="158" t="s">
        <v>2761</v>
      </c>
      <c r="E282" s="158">
        <v>1.0</v>
      </c>
      <c r="F282" s="158">
        <v>1215.0</v>
      </c>
      <c r="G282" s="158"/>
      <c r="H282" s="158">
        <f t="shared" si="1"/>
        <v>29160</v>
      </c>
      <c r="I282" s="158">
        <f t="shared" si="2"/>
        <v>29160</v>
      </c>
      <c r="J282" s="158">
        <f t="shared" si="3"/>
        <v>1215</v>
      </c>
      <c r="K282" s="158">
        <f t="shared" si="4"/>
        <v>3.328767123</v>
      </c>
      <c r="L282" s="158">
        <f t="shared" si="19"/>
        <v>29160</v>
      </c>
      <c r="M282" s="158">
        <f t="shared" si="6"/>
        <v>1215</v>
      </c>
      <c r="N282" s="158">
        <v>3.0</v>
      </c>
      <c r="O282" s="158">
        <f t="shared" si="7"/>
        <v>4</v>
      </c>
      <c r="P282" s="158">
        <f t="shared" si="8"/>
        <v>1.333333333</v>
      </c>
      <c r="Q282" s="158">
        <f t="shared" si="9"/>
        <v>3645</v>
      </c>
      <c r="R282" s="158">
        <f t="shared" si="10"/>
        <v>9.98630137</v>
      </c>
      <c r="S282" s="158">
        <f t="shared" si="20"/>
        <v>0.0008230452675</v>
      </c>
      <c r="T282" s="158">
        <f t="shared" si="11"/>
        <v>0.3004115226</v>
      </c>
      <c r="U282" s="158">
        <v>246.0</v>
      </c>
      <c r="V282" s="158">
        <f t="shared" si="12"/>
        <v>0.2024691358</v>
      </c>
      <c r="W282" s="157" t="s">
        <v>2643</v>
      </c>
      <c r="X282" s="157">
        <v>43.78</v>
      </c>
      <c r="Y282" s="157" t="s">
        <v>2644</v>
      </c>
      <c r="Z282" s="158">
        <f t="shared" si="21"/>
        <v>0.00001879957212</v>
      </c>
      <c r="AA282" s="158">
        <f t="shared" si="13"/>
        <v>0.2032921811</v>
      </c>
      <c r="AB282" s="158">
        <f t="shared" si="14"/>
        <v>0.05082304527</v>
      </c>
      <c r="AC282" s="158">
        <v>3.0</v>
      </c>
      <c r="AD282" s="158">
        <f t="shared" si="15"/>
        <v>59.02834008</v>
      </c>
      <c r="AE282" s="158">
        <f t="shared" si="16"/>
        <v>0.1617214797</v>
      </c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</row>
    <row r="283">
      <c r="A283" s="157">
        <v>1437.0</v>
      </c>
      <c r="B283" s="158" t="s">
        <v>359</v>
      </c>
      <c r="C283" s="158">
        <v>1.0</v>
      </c>
      <c r="D283" s="158">
        <v>0.0</v>
      </c>
      <c r="E283" s="158" t="e">
        <v>#N/A</v>
      </c>
      <c r="F283" s="158">
        <v>1215.0</v>
      </c>
      <c r="G283" s="158"/>
      <c r="H283" s="158">
        <f t="shared" si="1"/>
        <v>29160</v>
      </c>
      <c r="I283" s="158" t="str">
        <f t="shared" si="2"/>
        <v>#N/A</v>
      </c>
      <c r="J283" s="158" t="str">
        <f t="shared" si="3"/>
        <v>#N/A</v>
      </c>
      <c r="K283" s="158" t="str">
        <f t="shared" si="4"/>
        <v>#N/A</v>
      </c>
      <c r="L283" s="158">
        <f t="shared" si="19"/>
        <v>29160</v>
      </c>
      <c r="M283" s="158">
        <f t="shared" si="6"/>
        <v>1215</v>
      </c>
      <c r="N283" s="158">
        <v>1.0</v>
      </c>
      <c r="O283" s="158" t="str">
        <f t="shared" si="7"/>
        <v>#N/A</v>
      </c>
      <c r="P283" s="158" t="str">
        <f t="shared" si="8"/>
        <v>#N/A</v>
      </c>
      <c r="Q283" s="158" t="str">
        <f t="shared" si="9"/>
        <v>#N/A</v>
      </c>
      <c r="R283" s="158" t="str">
        <f t="shared" si="10"/>
        <v>#N/A</v>
      </c>
      <c r="S283" s="158" t="str">
        <f t="shared" si="20"/>
        <v>#N/A</v>
      </c>
      <c r="T283" s="158" t="str">
        <f t="shared" si="11"/>
        <v>#N/A</v>
      </c>
      <c r="U283" s="158">
        <v>246.0</v>
      </c>
      <c r="V283" s="158" t="str">
        <f t="shared" si="12"/>
        <v>#N/A</v>
      </c>
      <c r="W283" s="157" t="s">
        <v>2643</v>
      </c>
      <c r="X283" s="157">
        <v>43.78</v>
      </c>
      <c r="Y283" s="157" t="s">
        <v>2644</v>
      </c>
      <c r="Z283" s="158" t="str">
        <f t="shared" si="21"/>
        <v>#N/A</v>
      </c>
      <c r="AA283" s="158" t="str">
        <f t="shared" si="13"/>
        <v>#N/A</v>
      </c>
      <c r="AB283" s="158" t="str">
        <f t="shared" si="14"/>
        <v>#N/A</v>
      </c>
      <c r="AC283" s="158">
        <v>1.0</v>
      </c>
      <c r="AD283" s="158" t="str">
        <f t="shared" si="15"/>
        <v>#N/A</v>
      </c>
      <c r="AE283" s="158" t="str">
        <f t="shared" si="16"/>
        <v>#N/A</v>
      </c>
      <c r="AF283" s="158"/>
      <c r="AG283" s="158"/>
      <c r="AH283" s="158"/>
      <c r="AI283" s="158"/>
      <c r="AJ283" s="158"/>
      <c r="AK283" s="158"/>
      <c r="AL283" s="158"/>
      <c r="AM283" s="158"/>
      <c r="AN283" s="158"/>
      <c r="AO283" s="158"/>
      <c r="AP283" s="158"/>
      <c r="AQ283" s="158"/>
      <c r="AR283" s="158"/>
      <c r="AS283" s="158"/>
      <c r="AT283" s="158"/>
      <c r="AU283" s="158"/>
      <c r="AV283" s="158"/>
    </row>
    <row r="284">
      <c r="A284" s="157">
        <v>1438.0</v>
      </c>
      <c r="B284" s="158" t="s">
        <v>360</v>
      </c>
      <c r="C284" s="158">
        <v>1.0</v>
      </c>
      <c r="D284" s="158" t="s">
        <v>2762</v>
      </c>
      <c r="E284" s="158">
        <v>2.0</v>
      </c>
      <c r="F284" s="158">
        <v>1215.0</v>
      </c>
      <c r="G284" s="158"/>
      <c r="H284" s="158">
        <f t="shared" si="1"/>
        <v>29160</v>
      </c>
      <c r="I284" s="158">
        <f t="shared" si="2"/>
        <v>14580</v>
      </c>
      <c r="J284" s="158">
        <f t="shared" si="3"/>
        <v>607.5</v>
      </c>
      <c r="K284" s="158">
        <f t="shared" si="4"/>
        <v>1.664383562</v>
      </c>
      <c r="L284" s="158">
        <f t="shared" si="19"/>
        <v>29160</v>
      </c>
      <c r="M284" s="158">
        <f t="shared" si="6"/>
        <v>1215</v>
      </c>
      <c r="N284" s="158">
        <v>6.0</v>
      </c>
      <c r="O284" s="158">
        <f t="shared" si="7"/>
        <v>8</v>
      </c>
      <c r="P284" s="158">
        <f t="shared" si="8"/>
        <v>1.333333333</v>
      </c>
      <c r="Q284" s="158">
        <f t="shared" si="9"/>
        <v>3645</v>
      </c>
      <c r="R284" s="158">
        <f t="shared" si="10"/>
        <v>9.98630137</v>
      </c>
      <c r="S284" s="158">
        <f t="shared" si="20"/>
        <v>0.001646090535</v>
      </c>
      <c r="T284" s="158">
        <f t="shared" si="11"/>
        <v>0.6008230453</v>
      </c>
      <c r="U284" s="158">
        <v>246.0</v>
      </c>
      <c r="V284" s="158">
        <f t="shared" si="12"/>
        <v>0.4049382716</v>
      </c>
      <c r="W284" s="157" t="s">
        <v>2643</v>
      </c>
      <c r="X284" s="157">
        <v>43.78</v>
      </c>
      <c r="Y284" s="157" t="s">
        <v>2644</v>
      </c>
      <c r="Z284" s="158">
        <f t="shared" si="21"/>
        <v>0.00003759914424</v>
      </c>
      <c r="AA284" s="158">
        <f t="shared" si="13"/>
        <v>0.4065843621</v>
      </c>
      <c r="AB284" s="158">
        <f t="shared" si="14"/>
        <v>0.1016460905</v>
      </c>
      <c r="AC284" s="158">
        <v>6.0</v>
      </c>
      <c r="AD284" s="158">
        <f t="shared" si="15"/>
        <v>59.02834008</v>
      </c>
      <c r="AE284" s="158">
        <f t="shared" si="16"/>
        <v>0.1617214797</v>
      </c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58"/>
      <c r="AP284" s="158"/>
      <c r="AQ284" s="158"/>
      <c r="AR284" s="158"/>
      <c r="AS284" s="158"/>
      <c r="AT284" s="158"/>
      <c r="AU284" s="158"/>
      <c r="AV284" s="158"/>
    </row>
    <row r="285">
      <c r="A285" s="157">
        <v>1439.0</v>
      </c>
      <c r="B285" s="158" t="s">
        <v>361</v>
      </c>
      <c r="C285" s="158">
        <v>1.0</v>
      </c>
      <c r="D285" s="158">
        <v>0.0</v>
      </c>
      <c r="E285" s="158" t="e">
        <v>#N/A</v>
      </c>
      <c r="F285" s="158">
        <v>1215.0</v>
      </c>
      <c r="G285" s="158"/>
      <c r="H285" s="158">
        <f t="shared" si="1"/>
        <v>29160</v>
      </c>
      <c r="I285" s="158" t="str">
        <f t="shared" si="2"/>
        <v>#N/A</v>
      </c>
      <c r="J285" s="158" t="str">
        <f t="shared" si="3"/>
        <v>#N/A</v>
      </c>
      <c r="K285" s="158" t="str">
        <f t="shared" si="4"/>
        <v>#N/A</v>
      </c>
      <c r="L285" s="158">
        <f t="shared" si="19"/>
        <v>29160</v>
      </c>
      <c r="M285" s="158">
        <f t="shared" si="6"/>
        <v>1215</v>
      </c>
      <c r="N285" s="158">
        <v>6.0</v>
      </c>
      <c r="O285" s="158" t="str">
        <f t="shared" si="7"/>
        <v>#N/A</v>
      </c>
      <c r="P285" s="158" t="str">
        <f t="shared" si="8"/>
        <v>#N/A</v>
      </c>
      <c r="Q285" s="158" t="str">
        <f t="shared" si="9"/>
        <v>#N/A</v>
      </c>
      <c r="R285" s="158" t="str">
        <f t="shared" si="10"/>
        <v>#N/A</v>
      </c>
      <c r="S285" s="158" t="str">
        <f t="shared" si="20"/>
        <v>#N/A</v>
      </c>
      <c r="T285" s="158" t="str">
        <f t="shared" si="11"/>
        <v>#N/A</v>
      </c>
      <c r="U285" s="158">
        <v>246.0</v>
      </c>
      <c r="V285" s="158" t="str">
        <f t="shared" si="12"/>
        <v>#N/A</v>
      </c>
      <c r="W285" s="157" t="s">
        <v>2643</v>
      </c>
      <c r="X285" s="157">
        <v>43.78</v>
      </c>
      <c r="Y285" s="157" t="s">
        <v>2644</v>
      </c>
      <c r="Z285" s="158" t="str">
        <f t="shared" si="21"/>
        <v>#N/A</v>
      </c>
      <c r="AA285" s="158" t="str">
        <f t="shared" si="13"/>
        <v>#N/A</v>
      </c>
      <c r="AB285" s="158" t="str">
        <f t="shared" si="14"/>
        <v>#N/A</v>
      </c>
      <c r="AC285" s="158">
        <v>6.0</v>
      </c>
      <c r="AD285" s="158" t="str">
        <f t="shared" si="15"/>
        <v>#N/A</v>
      </c>
      <c r="AE285" s="158" t="str">
        <f t="shared" si="16"/>
        <v>#N/A</v>
      </c>
      <c r="AF285" s="158"/>
      <c r="AG285" s="158"/>
      <c r="AH285" s="158"/>
      <c r="AI285" s="158"/>
      <c r="AJ285" s="158"/>
      <c r="AK285" s="158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</row>
    <row r="286">
      <c r="A286" s="157">
        <v>1440.0</v>
      </c>
      <c r="B286" s="158" t="s">
        <v>362</v>
      </c>
      <c r="C286" s="158">
        <v>1.0</v>
      </c>
      <c r="D286" s="158">
        <v>0.0</v>
      </c>
      <c r="E286" s="158" t="e">
        <v>#N/A</v>
      </c>
      <c r="F286" s="158">
        <v>1215.0</v>
      </c>
      <c r="G286" s="158"/>
      <c r="H286" s="158">
        <f t="shared" si="1"/>
        <v>29160</v>
      </c>
      <c r="I286" s="158" t="str">
        <f t="shared" si="2"/>
        <v>#N/A</v>
      </c>
      <c r="J286" s="158" t="str">
        <f t="shared" si="3"/>
        <v>#N/A</v>
      </c>
      <c r="K286" s="158" t="str">
        <f t="shared" si="4"/>
        <v>#N/A</v>
      </c>
      <c r="L286" s="158">
        <f t="shared" si="19"/>
        <v>29160</v>
      </c>
      <c r="M286" s="158">
        <f t="shared" si="6"/>
        <v>1215</v>
      </c>
      <c r="N286" s="158">
        <v>3.0</v>
      </c>
      <c r="O286" s="158" t="str">
        <f t="shared" si="7"/>
        <v>#N/A</v>
      </c>
      <c r="P286" s="158" t="str">
        <f t="shared" si="8"/>
        <v>#N/A</v>
      </c>
      <c r="Q286" s="158" t="str">
        <f t="shared" si="9"/>
        <v>#N/A</v>
      </c>
      <c r="R286" s="158" t="str">
        <f t="shared" si="10"/>
        <v>#N/A</v>
      </c>
      <c r="S286" s="158" t="str">
        <f t="shared" si="20"/>
        <v>#N/A</v>
      </c>
      <c r="T286" s="158" t="str">
        <f t="shared" si="11"/>
        <v>#N/A</v>
      </c>
      <c r="U286" s="158">
        <v>246.0</v>
      </c>
      <c r="V286" s="158" t="str">
        <f t="shared" si="12"/>
        <v>#N/A</v>
      </c>
      <c r="W286" s="157" t="s">
        <v>2643</v>
      </c>
      <c r="X286" s="157">
        <v>43.78</v>
      </c>
      <c r="Y286" s="157" t="s">
        <v>2644</v>
      </c>
      <c r="Z286" s="158" t="str">
        <f t="shared" si="21"/>
        <v>#N/A</v>
      </c>
      <c r="AA286" s="158" t="str">
        <f t="shared" si="13"/>
        <v>#N/A</v>
      </c>
      <c r="AB286" s="158" t="str">
        <f t="shared" si="14"/>
        <v>#N/A</v>
      </c>
      <c r="AC286" s="158">
        <v>3.0</v>
      </c>
      <c r="AD286" s="158" t="str">
        <f t="shared" si="15"/>
        <v>#N/A</v>
      </c>
      <c r="AE286" s="158" t="str">
        <f t="shared" si="16"/>
        <v>#N/A</v>
      </c>
      <c r="AF286" s="158"/>
      <c r="AG286" s="158"/>
      <c r="AH286" s="158"/>
      <c r="AI286" s="158"/>
      <c r="AJ286" s="158"/>
      <c r="AK286" s="158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</row>
    <row r="287">
      <c r="A287" s="157">
        <v>1441.0</v>
      </c>
      <c r="B287" s="158" t="s">
        <v>363</v>
      </c>
      <c r="C287" s="158">
        <v>1.0</v>
      </c>
      <c r="D287" s="158">
        <v>0.0</v>
      </c>
      <c r="E287" s="158" t="e">
        <v>#N/A</v>
      </c>
      <c r="F287" s="158">
        <v>1215.0</v>
      </c>
      <c r="G287" s="158"/>
      <c r="H287" s="158">
        <f t="shared" si="1"/>
        <v>29160</v>
      </c>
      <c r="I287" s="158" t="str">
        <f t="shared" si="2"/>
        <v>#N/A</v>
      </c>
      <c r="J287" s="158" t="str">
        <f t="shared" si="3"/>
        <v>#N/A</v>
      </c>
      <c r="K287" s="158" t="str">
        <f t="shared" si="4"/>
        <v>#N/A</v>
      </c>
      <c r="L287" s="158">
        <f t="shared" si="19"/>
        <v>29160</v>
      </c>
      <c r="M287" s="158">
        <f t="shared" si="6"/>
        <v>1215</v>
      </c>
      <c r="N287" s="158">
        <v>1.0</v>
      </c>
      <c r="O287" s="158" t="str">
        <f t="shared" si="7"/>
        <v>#N/A</v>
      </c>
      <c r="P287" s="158" t="str">
        <f t="shared" si="8"/>
        <v>#N/A</v>
      </c>
      <c r="Q287" s="158" t="str">
        <f t="shared" si="9"/>
        <v>#N/A</v>
      </c>
      <c r="R287" s="158" t="str">
        <f t="shared" si="10"/>
        <v>#N/A</v>
      </c>
      <c r="S287" s="158" t="str">
        <f t="shared" si="20"/>
        <v>#N/A</v>
      </c>
      <c r="T287" s="158" t="str">
        <f t="shared" si="11"/>
        <v>#N/A</v>
      </c>
      <c r="U287" s="158">
        <v>246.0</v>
      </c>
      <c r="V287" s="158" t="str">
        <f t="shared" si="12"/>
        <v>#N/A</v>
      </c>
      <c r="W287" s="157" t="s">
        <v>2643</v>
      </c>
      <c r="X287" s="157">
        <v>43.78</v>
      </c>
      <c r="Y287" s="157" t="s">
        <v>2644</v>
      </c>
      <c r="Z287" s="158" t="str">
        <f t="shared" si="21"/>
        <v>#N/A</v>
      </c>
      <c r="AA287" s="158" t="str">
        <f t="shared" si="13"/>
        <v>#N/A</v>
      </c>
      <c r="AB287" s="158" t="str">
        <f t="shared" si="14"/>
        <v>#N/A</v>
      </c>
      <c r="AC287" s="158">
        <v>1.0</v>
      </c>
      <c r="AD287" s="158" t="str">
        <f t="shared" si="15"/>
        <v>#N/A</v>
      </c>
      <c r="AE287" s="158" t="str">
        <f t="shared" si="16"/>
        <v>#N/A</v>
      </c>
      <c r="AF287" s="158"/>
      <c r="AG287" s="158"/>
      <c r="AH287" s="158"/>
      <c r="AI287" s="158"/>
      <c r="AJ287" s="158"/>
      <c r="AK287" s="158"/>
      <c r="AL287" s="158"/>
      <c r="AM287" s="158"/>
      <c r="AN287" s="158"/>
      <c r="AO287" s="158"/>
      <c r="AP287" s="158"/>
      <c r="AQ287" s="158"/>
      <c r="AR287" s="158"/>
      <c r="AS287" s="158"/>
      <c r="AT287" s="158"/>
      <c r="AU287" s="158"/>
      <c r="AV287" s="158"/>
    </row>
    <row r="288">
      <c r="A288" s="157">
        <v>1442.0</v>
      </c>
      <c r="B288" s="158" t="s">
        <v>364</v>
      </c>
      <c r="C288" s="158">
        <v>1.0</v>
      </c>
      <c r="D288" s="158">
        <v>0.0</v>
      </c>
      <c r="E288" s="158" t="e">
        <v>#N/A</v>
      </c>
      <c r="F288" s="158">
        <v>1215.0</v>
      </c>
      <c r="G288" s="158"/>
      <c r="H288" s="158">
        <f t="shared" si="1"/>
        <v>29160</v>
      </c>
      <c r="I288" s="158" t="str">
        <f t="shared" si="2"/>
        <v>#N/A</v>
      </c>
      <c r="J288" s="158" t="str">
        <f t="shared" si="3"/>
        <v>#N/A</v>
      </c>
      <c r="K288" s="158" t="str">
        <f t="shared" si="4"/>
        <v>#N/A</v>
      </c>
      <c r="L288" s="158">
        <f t="shared" si="19"/>
        <v>29160</v>
      </c>
      <c r="M288" s="158">
        <f t="shared" si="6"/>
        <v>1215</v>
      </c>
      <c r="N288" s="158">
        <v>0.0</v>
      </c>
      <c r="O288" s="158" t="str">
        <f t="shared" si="7"/>
        <v>#N/A</v>
      </c>
      <c r="P288" s="158" t="str">
        <f t="shared" si="8"/>
        <v>#N/A</v>
      </c>
      <c r="Q288" s="158" t="str">
        <f t="shared" si="9"/>
        <v>#N/A</v>
      </c>
      <c r="R288" s="158" t="str">
        <f t="shared" si="10"/>
        <v>#N/A</v>
      </c>
      <c r="S288" s="158" t="str">
        <f t="shared" si="20"/>
        <v>#N/A</v>
      </c>
      <c r="T288" s="158" t="str">
        <f t="shared" si="11"/>
        <v>#N/A</v>
      </c>
      <c r="U288" s="158">
        <v>246.0</v>
      </c>
      <c r="V288" s="158" t="str">
        <f t="shared" si="12"/>
        <v>#N/A</v>
      </c>
      <c r="W288" s="157" t="s">
        <v>2643</v>
      </c>
      <c r="X288" s="157">
        <v>43.78</v>
      </c>
      <c r="Y288" s="157" t="s">
        <v>2644</v>
      </c>
      <c r="Z288" s="158" t="str">
        <f t="shared" si="21"/>
        <v>#N/A</v>
      </c>
      <c r="AA288" s="158" t="str">
        <f t="shared" si="13"/>
        <v>#N/A</v>
      </c>
      <c r="AB288" s="158" t="str">
        <f t="shared" si="14"/>
        <v>#N/A</v>
      </c>
      <c r="AC288" s="158">
        <v>0.0</v>
      </c>
      <c r="AD288" s="158" t="str">
        <f t="shared" si="15"/>
        <v>#N/A</v>
      </c>
      <c r="AE288" s="158" t="str">
        <f t="shared" si="16"/>
        <v>#N/A</v>
      </c>
      <c r="AF288" s="158"/>
      <c r="AG288" s="158"/>
      <c r="AH288" s="158"/>
      <c r="AI288" s="158"/>
      <c r="AJ288" s="158"/>
      <c r="AK288" s="158">
        <v>25.0</v>
      </c>
      <c r="AL288" s="158">
        <v>20.0</v>
      </c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</row>
    <row r="289">
      <c r="A289" s="157">
        <v>1443.0</v>
      </c>
      <c r="B289" s="158" t="s">
        <v>365</v>
      </c>
      <c r="C289" s="158">
        <v>1.0</v>
      </c>
      <c r="D289" s="158">
        <v>0.0</v>
      </c>
      <c r="E289" s="158" t="e">
        <v>#N/A</v>
      </c>
      <c r="F289" s="158">
        <v>1215.0</v>
      </c>
      <c r="G289" s="158"/>
      <c r="H289" s="158">
        <f t="shared" si="1"/>
        <v>29160</v>
      </c>
      <c r="I289" s="158" t="str">
        <f t="shared" si="2"/>
        <v>#N/A</v>
      </c>
      <c r="J289" s="158" t="str">
        <f t="shared" si="3"/>
        <v>#N/A</v>
      </c>
      <c r="K289" s="158" t="str">
        <f t="shared" si="4"/>
        <v>#N/A</v>
      </c>
      <c r="L289" s="158">
        <f t="shared" si="19"/>
        <v>29160</v>
      </c>
      <c r="M289" s="158">
        <f t="shared" si="6"/>
        <v>1215</v>
      </c>
      <c r="N289" s="158">
        <v>6.0</v>
      </c>
      <c r="O289" s="158" t="str">
        <f t="shared" si="7"/>
        <v>#N/A</v>
      </c>
      <c r="P289" s="158" t="str">
        <f t="shared" si="8"/>
        <v>#N/A</v>
      </c>
      <c r="Q289" s="158" t="str">
        <f t="shared" si="9"/>
        <v>#N/A</v>
      </c>
      <c r="R289" s="158" t="str">
        <f t="shared" si="10"/>
        <v>#N/A</v>
      </c>
      <c r="S289" s="158" t="str">
        <f t="shared" si="20"/>
        <v>#N/A</v>
      </c>
      <c r="T289" s="158" t="str">
        <f t="shared" si="11"/>
        <v>#N/A</v>
      </c>
      <c r="U289" s="158">
        <v>246.0</v>
      </c>
      <c r="V289" s="158" t="str">
        <f t="shared" si="12"/>
        <v>#N/A</v>
      </c>
      <c r="W289" s="157" t="s">
        <v>2643</v>
      </c>
      <c r="X289" s="157">
        <v>43.78</v>
      </c>
      <c r="Y289" s="157" t="s">
        <v>2644</v>
      </c>
      <c r="Z289" s="158" t="str">
        <f t="shared" si="21"/>
        <v>#N/A</v>
      </c>
      <c r="AA289" s="158" t="str">
        <f t="shared" si="13"/>
        <v>#N/A</v>
      </c>
      <c r="AB289" s="158" t="str">
        <f t="shared" si="14"/>
        <v>#N/A</v>
      </c>
      <c r="AC289" s="158">
        <v>6.0</v>
      </c>
      <c r="AD289" s="158" t="str">
        <f t="shared" si="15"/>
        <v>#N/A</v>
      </c>
      <c r="AE289" s="158" t="str">
        <f t="shared" si="16"/>
        <v>#N/A</v>
      </c>
      <c r="AF289" s="158"/>
      <c r="AG289" s="158"/>
      <c r="AH289" s="158"/>
      <c r="AI289" s="158"/>
      <c r="AJ289" s="158"/>
      <c r="AK289" s="158"/>
      <c r="AL289" s="158"/>
      <c r="AM289" s="158"/>
      <c r="AN289" s="158"/>
      <c r="AO289" s="158"/>
      <c r="AP289" s="158"/>
      <c r="AQ289" s="158"/>
      <c r="AR289" s="158"/>
      <c r="AS289" s="158"/>
      <c r="AT289" s="158"/>
      <c r="AU289" s="158"/>
      <c r="AV289" s="158"/>
    </row>
    <row r="290">
      <c r="A290" s="157">
        <v>1444.0</v>
      </c>
      <c r="B290" s="158" t="s">
        <v>366</v>
      </c>
      <c r="C290" s="158">
        <v>1.0</v>
      </c>
      <c r="D290" s="158">
        <v>0.0</v>
      </c>
      <c r="E290" s="158" t="e">
        <v>#N/A</v>
      </c>
      <c r="F290" s="158">
        <v>1215.0</v>
      </c>
      <c r="G290" s="158"/>
      <c r="H290" s="158">
        <f t="shared" si="1"/>
        <v>29160</v>
      </c>
      <c r="I290" s="158" t="str">
        <f t="shared" si="2"/>
        <v>#N/A</v>
      </c>
      <c r="J290" s="158" t="str">
        <f t="shared" si="3"/>
        <v>#N/A</v>
      </c>
      <c r="K290" s="158" t="str">
        <f t="shared" si="4"/>
        <v>#N/A</v>
      </c>
      <c r="L290" s="158">
        <f t="shared" si="19"/>
        <v>29160</v>
      </c>
      <c r="M290" s="158">
        <f t="shared" si="6"/>
        <v>1215</v>
      </c>
      <c r="N290" s="158">
        <v>4.0</v>
      </c>
      <c r="O290" s="158" t="str">
        <f t="shared" si="7"/>
        <v>#N/A</v>
      </c>
      <c r="P290" s="158" t="str">
        <f t="shared" si="8"/>
        <v>#N/A</v>
      </c>
      <c r="Q290" s="158" t="str">
        <f t="shared" si="9"/>
        <v>#N/A</v>
      </c>
      <c r="R290" s="158" t="str">
        <f t="shared" si="10"/>
        <v>#N/A</v>
      </c>
      <c r="S290" s="158" t="str">
        <f t="shared" si="20"/>
        <v>#N/A</v>
      </c>
      <c r="T290" s="158" t="str">
        <f t="shared" si="11"/>
        <v>#N/A</v>
      </c>
      <c r="U290" s="158">
        <v>246.0</v>
      </c>
      <c r="V290" s="158" t="str">
        <f t="shared" si="12"/>
        <v>#N/A</v>
      </c>
      <c r="W290" s="157" t="s">
        <v>2643</v>
      </c>
      <c r="X290" s="157">
        <v>43.78</v>
      </c>
      <c r="Y290" s="157" t="s">
        <v>2644</v>
      </c>
      <c r="Z290" s="158" t="str">
        <f t="shared" si="21"/>
        <v>#N/A</v>
      </c>
      <c r="AA290" s="158" t="str">
        <f t="shared" si="13"/>
        <v>#N/A</v>
      </c>
      <c r="AB290" s="158" t="str">
        <f t="shared" si="14"/>
        <v>#N/A</v>
      </c>
      <c r="AC290" s="158">
        <v>4.0</v>
      </c>
      <c r="AD290" s="158" t="str">
        <f t="shared" si="15"/>
        <v>#N/A</v>
      </c>
      <c r="AE290" s="158" t="str">
        <f t="shared" si="16"/>
        <v>#N/A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</row>
    <row r="291">
      <c r="A291" s="157">
        <v>1445.0</v>
      </c>
      <c r="B291" s="158" t="s">
        <v>367</v>
      </c>
      <c r="C291" s="158">
        <v>1.0</v>
      </c>
      <c r="D291" s="158">
        <v>0.0</v>
      </c>
      <c r="E291" s="158" t="e">
        <v>#N/A</v>
      </c>
      <c r="F291" s="158">
        <v>1215.0</v>
      </c>
      <c r="G291" s="158"/>
      <c r="H291" s="158">
        <f t="shared" si="1"/>
        <v>29160</v>
      </c>
      <c r="I291" s="158" t="str">
        <f t="shared" si="2"/>
        <v>#N/A</v>
      </c>
      <c r="J291" s="158" t="str">
        <f t="shared" si="3"/>
        <v>#N/A</v>
      </c>
      <c r="K291" s="158" t="str">
        <f t="shared" si="4"/>
        <v>#N/A</v>
      </c>
      <c r="L291" s="158">
        <f t="shared" si="19"/>
        <v>29160</v>
      </c>
      <c r="M291" s="158">
        <f t="shared" si="6"/>
        <v>1215</v>
      </c>
      <c r="N291" s="158">
        <v>6.0</v>
      </c>
      <c r="O291" s="158" t="str">
        <f t="shared" si="7"/>
        <v>#N/A</v>
      </c>
      <c r="P291" s="158" t="str">
        <f t="shared" si="8"/>
        <v>#N/A</v>
      </c>
      <c r="Q291" s="158" t="str">
        <f t="shared" si="9"/>
        <v>#N/A</v>
      </c>
      <c r="R291" s="158" t="str">
        <f t="shared" si="10"/>
        <v>#N/A</v>
      </c>
      <c r="S291" s="158" t="str">
        <f t="shared" si="20"/>
        <v>#N/A</v>
      </c>
      <c r="T291" s="158" t="str">
        <f t="shared" si="11"/>
        <v>#N/A</v>
      </c>
      <c r="U291" s="158">
        <v>246.0</v>
      </c>
      <c r="V291" s="158" t="str">
        <f t="shared" si="12"/>
        <v>#N/A</v>
      </c>
      <c r="W291" s="157" t="s">
        <v>2643</v>
      </c>
      <c r="X291" s="157">
        <v>43.78</v>
      </c>
      <c r="Y291" s="157" t="s">
        <v>2644</v>
      </c>
      <c r="Z291" s="158" t="str">
        <f t="shared" si="21"/>
        <v>#N/A</v>
      </c>
      <c r="AA291" s="158" t="str">
        <f t="shared" si="13"/>
        <v>#N/A</v>
      </c>
      <c r="AB291" s="158" t="str">
        <f t="shared" si="14"/>
        <v>#N/A</v>
      </c>
      <c r="AC291" s="158">
        <v>6.0</v>
      </c>
      <c r="AD291" s="158" t="str">
        <f t="shared" si="15"/>
        <v>#N/A</v>
      </c>
      <c r="AE291" s="158" t="str">
        <f t="shared" si="16"/>
        <v>#N/A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</row>
    <row r="292">
      <c r="A292" s="157">
        <v>1446.0</v>
      </c>
      <c r="B292" s="158" t="s">
        <v>368</v>
      </c>
      <c r="C292" s="158">
        <v>1.0</v>
      </c>
      <c r="D292" s="158">
        <v>0.0</v>
      </c>
      <c r="E292" s="158" t="e">
        <v>#N/A</v>
      </c>
      <c r="F292" s="158">
        <v>1215.0</v>
      </c>
      <c r="G292" s="158"/>
      <c r="H292" s="158">
        <f t="shared" si="1"/>
        <v>29160</v>
      </c>
      <c r="I292" s="158" t="str">
        <f t="shared" si="2"/>
        <v>#N/A</v>
      </c>
      <c r="J292" s="158" t="str">
        <f t="shared" si="3"/>
        <v>#N/A</v>
      </c>
      <c r="K292" s="158" t="str">
        <f t="shared" si="4"/>
        <v>#N/A</v>
      </c>
      <c r="L292" s="158">
        <f t="shared" si="19"/>
        <v>29160</v>
      </c>
      <c r="M292" s="158">
        <f t="shared" si="6"/>
        <v>1215</v>
      </c>
      <c r="N292" s="158">
        <v>5.0</v>
      </c>
      <c r="O292" s="158" t="str">
        <f t="shared" si="7"/>
        <v>#N/A</v>
      </c>
      <c r="P292" s="158" t="str">
        <f t="shared" si="8"/>
        <v>#N/A</v>
      </c>
      <c r="Q292" s="158" t="str">
        <f t="shared" si="9"/>
        <v>#N/A</v>
      </c>
      <c r="R292" s="158" t="str">
        <f t="shared" si="10"/>
        <v>#N/A</v>
      </c>
      <c r="S292" s="158" t="str">
        <f t="shared" si="20"/>
        <v>#N/A</v>
      </c>
      <c r="T292" s="158" t="str">
        <f t="shared" si="11"/>
        <v>#N/A</v>
      </c>
      <c r="U292" s="158">
        <v>246.0</v>
      </c>
      <c r="V292" s="158" t="str">
        <f t="shared" si="12"/>
        <v>#N/A</v>
      </c>
      <c r="W292" s="157" t="s">
        <v>2643</v>
      </c>
      <c r="X292" s="157">
        <v>43.78</v>
      </c>
      <c r="Y292" s="157" t="s">
        <v>2644</v>
      </c>
      <c r="Z292" s="158" t="str">
        <f t="shared" si="21"/>
        <v>#N/A</v>
      </c>
      <c r="AA292" s="158" t="str">
        <f t="shared" si="13"/>
        <v>#N/A</v>
      </c>
      <c r="AB292" s="158" t="str">
        <f t="shared" si="14"/>
        <v>#N/A</v>
      </c>
      <c r="AC292" s="158">
        <v>5.0</v>
      </c>
      <c r="AD292" s="158" t="str">
        <f t="shared" si="15"/>
        <v>#N/A</v>
      </c>
      <c r="AE292" s="158" t="str">
        <f t="shared" si="16"/>
        <v>#N/A</v>
      </c>
      <c r="AF292" s="158"/>
      <c r="AG292" s="158"/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</row>
    <row r="293">
      <c r="A293" s="157">
        <v>1447.0</v>
      </c>
      <c r="B293" s="158" t="s">
        <v>369</v>
      </c>
      <c r="C293" s="158">
        <v>1.0</v>
      </c>
      <c r="D293" s="158">
        <v>0.0</v>
      </c>
      <c r="E293" s="158" t="e">
        <v>#N/A</v>
      </c>
      <c r="F293" s="158">
        <v>1215.0</v>
      </c>
      <c r="G293" s="158"/>
      <c r="H293" s="158">
        <f t="shared" si="1"/>
        <v>29160</v>
      </c>
      <c r="I293" s="158" t="str">
        <f t="shared" si="2"/>
        <v>#N/A</v>
      </c>
      <c r="J293" s="158" t="str">
        <f t="shared" si="3"/>
        <v>#N/A</v>
      </c>
      <c r="K293" s="158" t="str">
        <f t="shared" si="4"/>
        <v>#N/A</v>
      </c>
      <c r="L293" s="158">
        <f t="shared" si="19"/>
        <v>29160</v>
      </c>
      <c r="M293" s="158">
        <f t="shared" si="6"/>
        <v>1215</v>
      </c>
      <c r="N293" s="158">
        <v>2.0</v>
      </c>
      <c r="O293" s="158" t="str">
        <f t="shared" si="7"/>
        <v>#N/A</v>
      </c>
      <c r="P293" s="158" t="str">
        <f t="shared" si="8"/>
        <v>#N/A</v>
      </c>
      <c r="Q293" s="158" t="str">
        <f t="shared" si="9"/>
        <v>#N/A</v>
      </c>
      <c r="R293" s="158" t="str">
        <f t="shared" si="10"/>
        <v>#N/A</v>
      </c>
      <c r="S293" s="158" t="str">
        <f t="shared" si="20"/>
        <v>#N/A</v>
      </c>
      <c r="T293" s="158" t="str">
        <f t="shared" si="11"/>
        <v>#N/A</v>
      </c>
      <c r="U293" s="158">
        <v>246.0</v>
      </c>
      <c r="V293" s="158" t="str">
        <f t="shared" si="12"/>
        <v>#N/A</v>
      </c>
      <c r="W293" s="157" t="s">
        <v>2711</v>
      </c>
      <c r="X293" s="157">
        <v>42.96</v>
      </c>
      <c r="Y293" s="157" t="s">
        <v>2644</v>
      </c>
      <c r="Z293" s="158" t="str">
        <f t="shared" si="21"/>
        <v>#N/A</v>
      </c>
      <c r="AA293" s="158" t="str">
        <f t="shared" si="13"/>
        <v>#N/A</v>
      </c>
      <c r="AB293" s="158" t="str">
        <f t="shared" si="14"/>
        <v>#N/A</v>
      </c>
      <c r="AC293" s="158">
        <v>2.0</v>
      </c>
      <c r="AD293" s="158" t="str">
        <f t="shared" si="15"/>
        <v>#N/A</v>
      </c>
      <c r="AE293" s="158" t="str">
        <f t="shared" si="16"/>
        <v>#N/A</v>
      </c>
      <c r="AF293" s="158"/>
      <c r="AG293" s="158"/>
      <c r="AH293" s="158"/>
      <c r="AI293" s="158"/>
      <c r="AJ293" s="158"/>
      <c r="AK293" s="158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</row>
    <row r="294">
      <c r="A294" s="157">
        <v>1450.0</v>
      </c>
      <c r="B294" s="158" t="s">
        <v>370</v>
      </c>
      <c r="C294" s="158">
        <v>1.0</v>
      </c>
      <c r="D294" s="158">
        <v>0.0</v>
      </c>
      <c r="E294" s="158" t="e">
        <v>#N/A</v>
      </c>
      <c r="F294" s="158">
        <v>1215.0</v>
      </c>
      <c r="G294" s="158"/>
      <c r="H294" s="158">
        <f t="shared" si="1"/>
        <v>29160</v>
      </c>
      <c r="I294" s="158" t="str">
        <f t="shared" si="2"/>
        <v>#N/A</v>
      </c>
      <c r="J294" s="158" t="str">
        <f t="shared" si="3"/>
        <v>#N/A</v>
      </c>
      <c r="K294" s="158" t="str">
        <f t="shared" si="4"/>
        <v>#N/A</v>
      </c>
      <c r="L294" s="158">
        <f t="shared" si="19"/>
        <v>29160</v>
      </c>
      <c r="M294" s="158">
        <f t="shared" si="6"/>
        <v>1215</v>
      </c>
      <c r="N294" s="158">
        <v>5.0</v>
      </c>
      <c r="O294" s="158" t="str">
        <f t="shared" si="7"/>
        <v>#N/A</v>
      </c>
      <c r="P294" s="158" t="str">
        <f t="shared" si="8"/>
        <v>#N/A</v>
      </c>
      <c r="Q294" s="158" t="str">
        <f t="shared" si="9"/>
        <v>#N/A</v>
      </c>
      <c r="R294" s="158" t="str">
        <f t="shared" si="10"/>
        <v>#N/A</v>
      </c>
      <c r="S294" s="158" t="str">
        <f t="shared" si="20"/>
        <v>#N/A</v>
      </c>
      <c r="T294" s="158" t="str">
        <f t="shared" si="11"/>
        <v>#N/A</v>
      </c>
      <c r="U294" s="158">
        <v>246.0</v>
      </c>
      <c r="V294" s="158" t="str">
        <f t="shared" si="12"/>
        <v>#N/A</v>
      </c>
      <c r="W294" s="157" t="s">
        <v>2711</v>
      </c>
      <c r="X294" s="157">
        <v>42.96</v>
      </c>
      <c r="Y294" s="157" t="s">
        <v>2644</v>
      </c>
      <c r="Z294" s="158" t="str">
        <f t="shared" si="21"/>
        <v>#N/A</v>
      </c>
      <c r="AA294" s="158" t="str">
        <f t="shared" si="13"/>
        <v>#N/A</v>
      </c>
      <c r="AB294" s="158" t="str">
        <f t="shared" si="14"/>
        <v>#N/A</v>
      </c>
      <c r="AC294" s="158">
        <v>5.0</v>
      </c>
      <c r="AD294" s="158" t="str">
        <f t="shared" si="15"/>
        <v>#N/A</v>
      </c>
      <c r="AE294" s="158" t="str">
        <f t="shared" si="16"/>
        <v>#N/A</v>
      </c>
      <c r="AF294" s="158"/>
      <c r="AG294" s="158"/>
      <c r="AH294" s="158"/>
      <c r="AI294" s="158"/>
      <c r="AJ294" s="158"/>
      <c r="AK294" s="158"/>
      <c r="AL294" s="158"/>
      <c r="AM294" s="158"/>
      <c r="AN294" s="158"/>
      <c r="AO294" s="158"/>
      <c r="AP294" s="158"/>
      <c r="AQ294" s="158"/>
      <c r="AR294" s="158"/>
      <c r="AS294" s="158"/>
      <c r="AT294" s="158"/>
      <c r="AU294" s="158"/>
      <c r="AV294" s="158"/>
    </row>
    <row r="295">
      <c r="A295" s="157">
        <v>1451.0</v>
      </c>
      <c r="B295" s="158" t="s">
        <v>371</v>
      </c>
      <c r="C295" s="158">
        <v>1.0</v>
      </c>
      <c r="D295" s="158">
        <v>0.0</v>
      </c>
      <c r="E295" s="158" t="e">
        <v>#N/A</v>
      </c>
      <c r="F295" s="158">
        <v>1215.0</v>
      </c>
      <c r="G295" s="158"/>
      <c r="H295" s="158">
        <f t="shared" si="1"/>
        <v>29160</v>
      </c>
      <c r="I295" s="158" t="str">
        <f t="shared" si="2"/>
        <v>#N/A</v>
      </c>
      <c r="J295" s="158" t="str">
        <f t="shared" si="3"/>
        <v>#N/A</v>
      </c>
      <c r="K295" s="158" t="str">
        <f t="shared" si="4"/>
        <v>#N/A</v>
      </c>
      <c r="L295" s="158">
        <f t="shared" si="19"/>
        <v>29160</v>
      </c>
      <c r="M295" s="158">
        <f t="shared" si="6"/>
        <v>1215</v>
      </c>
      <c r="N295" s="158">
        <v>1.0</v>
      </c>
      <c r="O295" s="158" t="str">
        <f t="shared" si="7"/>
        <v>#N/A</v>
      </c>
      <c r="P295" s="158" t="str">
        <f t="shared" si="8"/>
        <v>#N/A</v>
      </c>
      <c r="Q295" s="158" t="str">
        <f t="shared" si="9"/>
        <v>#N/A</v>
      </c>
      <c r="R295" s="158" t="str">
        <f t="shared" si="10"/>
        <v>#N/A</v>
      </c>
      <c r="S295" s="158" t="str">
        <f t="shared" si="20"/>
        <v>#N/A</v>
      </c>
      <c r="T295" s="158" t="str">
        <f t="shared" si="11"/>
        <v>#N/A</v>
      </c>
      <c r="U295" s="158">
        <v>246.0</v>
      </c>
      <c r="V295" s="158" t="str">
        <f t="shared" si="12"/>
        <v>#N/A</v>
      </c>
      <c r="W295" s="157" t="s">
        <v>2711</v>
      </c>
      <c r="X295" s="157">
        <v>42.96</v>
      </c>
      <c r="Y295" s="157" t="s">
        <v>2644</v>
      </c>
      <c r="Z295" s="158" t="str">
        <f t="shared" si="21"/>
        <v>#N/A</v>
      </c>
      <c r="AA295" s="158" t="str">
        <f t="shared" si="13"/>
        <v>#N/A</v>
      </c>
      <c r="AB295" s="158" t="str">
        <f t="shared" si="14"/>
        <v>#N/A</v>
      </c>
      <c r="AC295" s="158">
        <v>1.0</v>
      </c>
      <c r="AD295" s="158" t="str">
        <f t="shared" si="15"/>
        <v>#N/A</v>
      </c>
      <c r="AE295" s="158" t="str">
        <f t="shared" si="16"/>
        <v>#N/A</v>
      </c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58"/>
      <c r="AR295" s="158"/>
      <c r="AS295" s="158"/>
      <c r="AT295" s="158"/>
      <c r="AU295" s="158"/>
      <c r="AV295" s="158"/>
    </row>
    <row r="296">
      <c r="A296" s="157">
        <v>1453.0</v>
      </c>
      <c r="B296" s="158" t="s">
        <v>372</v>
      </c>
      <c r="C296" s="158">
        <v>1.0</v>
      </c>
      <c r="D296" s="158" t="s">
        <v>2763</v>
      </c>
      <c r="E296" s="158">
        <v>17.0</v>
      </c>
      <c r="F296" s="158">
        <v>1215.0</v>
      </c>
      <c r="G296" s="158"/>
      <c r="H296" s="158">
        <f t="shared" si="1"/>
        <v>29160</v>
      </c>
      <c r="I296" s="158">
        <f t="shared" si="2"/>
        <v>1715.294118</v>
      </c>
      <c r="J296" s="158">
        <f t="shared" si="3"/>
        <v>71.47058824</v>
      </c>
      <c r="K296" s="158">
        <f t="shared" si="4"/>
        <v>0.1958098308</v>
      </c>
      <c r="L296" s="158">
        <f t="shared" si="19"/>
        <v>29160</v>
      </c>
      <c r="M296" s="158">
        <f t="shared" si="6"/>
        <v>1215</v>
      </c>
      <c r="N296" s="158">
        <v>1.0</v>
      </c>
      <c r="O296" s="158">
        <f t="shared" si="7"/>
        <v>18</v>
      </c>
      <c r="P296" s="158">
        <f t="shared" si="8"/>
        <v>18</v>
      </c>
      <c r="Q296" s="158">
        <f t="shared" si="9"/>
        <v>71.47058824</v>
      </c>
      <c r="R296" s="158">
        <f t="shared" si="10"/>
        <v>0.1958098308</v>
      </c>
      <c r="S296" s="158">
        <f t="shared" si="20"/>
        <v>0.01399176955</v>
      </c>
      <c r="T296" s="158">
        <f t="shared" si="11"/>
        <v>5.106995885</v>
      </c>
      <c r="U296" s="158">
        <v>246.0</v>
      </c>
      <c r="V296" s="158">
        <f t="shared" si="12"/>
        <v>3.441975309</v>
      </c>
      <c r="W296" s="157" t="s">
        <v>2764</v>
      </c>
      <c r="X296" s="157">
        <v>34.22</v>
      </c>
      <c r="Y296" s="157" t="s">
        <v>2765</v>
      </c>
      <c r="Z296" s="158">
        <f t="shared" si="21"/>
        <v>0.0004088769593</v>
      </c>
      <c r="AA296" s="158">
        <f t="shared" si="13"/>
        <v>3.455967078</v>
      </c>
      <c r="AB296" s="158">
        <f t="shared" si="14"/>
        <v>0.8639917695</v>
      </c>
      <c r="AC296" s="158">
        <v>1.0</v>
      </c>
      <c r="AD296" s="158">
        <f t="shared" si="15"/>
        <v>1.157418433</v>
      </c>
      <c r="AE296" s="158">
        <f t="shared" si="16"/>
        <v>0.003171009405</v>
      </c>
      <c r="AF296" s="158"/>
      <c r="AG296" s="158"/>
      <c r="AH296" s="158"/>
      <c r="AI296" s="158"/>
      <c r="AJ296" s="158"/>
      <c r="AK296" s="158"/>
      <c r="AL296" s="158"/>
      <c r="AM296" s="158"/>
      <c r="AN296" s="158"/>
      <c r="AO296" s="158"/>
      <c r="AP296" s="158"/>
      <c r="AQ296" s="158"/>
      <c r="AR296" s="158"/>
      <c r="AS296" s="158"/>
      <c r="AT296" s="158"/>
      <c r="AU296" s="158"/>
      <c r="AV296" s="158"/>
    </row>
    <row r="297">
      <c r="A297" s="157">
        <v>1455.0</v>
      </c>
      <c r="B297" s="158" t="s">
        <v>373</v>
      </c>
      <c r="C297" s="158">
        <v>1.0</v>
      </c>
      <c r="D297" s="158" t="s">
        <v>2766</v>
      </c>
      <c r="E297" s="158">
        <v>6.0</v>
      </c>
      <c r="F297" s="158">
        <v>1215.0</v>
      </c>
      <c r="G297" s="158"/>
      <c r="H297" s="158">
        <f t="shared" si="1"/>
        <v>29160</v>
      </c>
      <c r="I297" s="158">
        <f t="shared" si="2"/>
        <v>4860</v>
      </c>
      <c r="J297" s="158">
        <f t="shared" si="3"/>
        <v>202.5</v>
      </c>
      <c r="K297" s="158">
        <f t="shared" si="4"/>
        <v>0.5547945205</v>
      </c>
      <c r="L297" s="158">
        <f t="shared" si="19"/>
        <v>29160</v>
      </c>
      <c r="M297" s="158">
        <f t="shared" si="6"/>
        <v>1215</v>
      </c>
      <c r="N297" s="158">
        <v>4.0</v>
      </c>
      <c r="O297" s="158">
        <f t="shared" si="7"/>
        <v>10</v>
      </c>
      <c r="P297" s="158">
        <f t="shared" si="8"/>
        <v>2.5</v>
      </c>
      <c r="Q297" s="158">
        <f t="shared" si="9"/>
        <v>810</v>
      </c>
      <c r="R297" s="158">
        <f t="shared" si="10"/>
        <v>2.219178082</v>
      </c>
      <c r="S297" s="158">
        <f t="shared" si="20"/>
        <v>0.004938271605</v>
      </c>
      <c r="T297" s="158">
        <f t="shared" si="11"/>
        <v>1.802469136</v>
      </c>
      <c r="U297" s="158">
        <v>246.0</v>
      </c>
      <c r="V297" s="158">
        <f t="shared" si="12"/>
        <v>1.214814815</v>
      </c>
      <c r="W297" s="157" t="s">
        <v>2655</v>
      </c>
      <c r="X297" s="157">
        <v>15.7</v>
      </c>
      <c r="Y297" s="157" t="s">
        <v>2656</v>
      </c>
      <c r="Z297" s="158">
        <f t="shared" si="21"/>
        <v>0.0003145395927</v>
      </c>
      <c r="AA297" s="158">
        <f t="shared" si="13"/>
        <v>1.219753086</v>
      </c>
      <c r="AB297" s="158">
        <f t="shared" si="14"/>
        <v>0.3049382716</v>
      </c>
      <c r="AC297" s="158">
        <v>4.0</v>
      </c>
      <c r="AD297" s="158">
        <f t="shared" si="15"/>
        <v>13.11740891</v>
      </c>
      <c r="AE297" s="158">
        <f t="shared" si="16"/>
        <v>0.03593810659</v>
      </c>
      <c r="AF297" s="158"/>
      <c r="AG297" s="158"/>
      <c r="AH297" s="158"/>
      <c r="AI297" s="158"/>
      <c r="AJ297" s="158"/>
      <c r="AK297" s="158"/>
      <c r="AL297" s="158"/>
      <c r="AM297" s="158"/>
      <c r="AN297" s="158"/>
      <c r="AO297" s="158"/>
      <c r="AP297" s="158"/>
      <c r="AQ297" s="158"/>
      <c r="AR297" s="158"/>
      <c r="AS297" s="158"/>
      <c r="AT297" s="158"/>
      <c r="AU297" s="158"/>
      <c r="AV297" s="158"/>
    </row>
    <row r="298">
      <c r="A298" s="157">
        <v>1456.0</v>
      </c>
      <c r="B298" s="158" t="s">
        <v>374</v>
      </c>
      <c r="C298" s="158">
        <v>1.0</v>
      </c>
      <c r="D298" s="158">
        <v>0.0</v>
      </c>
      <c r="E298" s="158" t="e">
        <v>#N/A</v>
      </c>
      <c r="F298" s="158">
        <v>1215.0</v>
      </c>
      <c r="G298" s="158"/>
      <c r="H298" s="158">
        <f t="shared" si="1"/>
        <v>29160</v>
      </c>
      <c r="I298" s="158" t="str">
        <f t="shared" si="2"/>
        <v>#N/A</v>
      </c>
      <c r="J298" s="158" t="str">
        <f t="shared" si="3"/>
        <v>#N/A</v>
      </c>
      <c r="K298" s="158" t="str">
        <f t="shared" si="4"/>
        <v>#N/A</v>
      </c>
      <c r="L298" s="158">
        <f t="shared" si="19"/>
        <v>29160</v>
      </c>
      <c r="M298" s="158">
        <f t="shared" si="6"/>
        <v>1215</v>
      </c>
      <c r="N298" s="158">
        <v>1.0</v>
      </c>
      <c r="O298" s="158" t="str">
        <f t="shared" si="7"/>
        <v>#N/A</v>
      </c>
      <c r="P298" s="158" t="str">
        <f t="shared" si="8"/>
        <v>#N/A</v>
      </c>
      <c r="Q298" s="158" t="str">
        <f t="shared" si="9"/>
        <v>#N/A</v>
      </c>
      <c r="R298" s="158" t="str">
        <f t="shared" si="10"/>
        <v>#N/A</v>
      </c>
      <c r="S298" s="158" t="str">
        <f t="shared" si="20"/>
        <v>#N/A</v>
      </c>
      <c r="T298" s="158" t="str">
        <f t="shared" si="11"/>
        <v>#N/A</v>
      </c>
      <c r="U298" s="158">
        <v>246.0</v>
      </c>
      <c r="V298" s="158" t="str">
        <f t="shared" si="12"/>
        <v>#N/A</v>
      </c>
      <c r="W298" s="157" t="s">
        <v>2165</v>
      </c>
      <c r="X298" s="157">
        <v>11.07</v>
      </c>
      <c r="Y298" s="157" t="s">
        <v>2165</v>
      </c>
      <c r="Z298" s="158" t="str">
        <f t="shared" si="21"/>
        <v>#N/A</v>
      </c>
      <c r="AA298" s="158" t="str">
        <f t="shared" si="13"/>
        <v>#N/A</v>
      </c>
      <c r="AB298" s="158" t="str">
        <f t="shared" si="14"/>
        <v>#N/A</v>
      </c>
      <c r="AC298" s="158">
        <v>1.0</v>
      </c>
      <c r="AD298" s="158" t="str">
        <f t="shared" si="15"/>
        <v>#N/A</v>
      </c>
      <c r="AE298" s="158" t="str">
        <f t="shared" si="16"/>
        <v>#N/A</v>
      </c>
      <c r="AF298" s="158"/>
      <c r="AG298" s="158"/>
      <c r="AH298" s="158"/>
      <c r="AI298" s="158"/>
      <c r="AJ298" s="158"/>
      <c r="AK298" s="158"/>
      <c r="AL298" s="158"/>
      <c r="AM298" s="158"/>
      <c r="AN298" s="158"/>
      <c r="AO298" s="158"/>
      <c r="AP298" s="158"/>
      <c r="AQ298" s="158"/>
      <c r="AR298" s="158"/>
      <c r="AS298" s="158"/>
      <c r="AT298" s="158"/>
      <c r="AU298" s="158"/>
      <c r="AV298" s="158"/>
    </row>
    <row r="299">
      <c r="A299" s="157">
        <v>1457.0</v>
      </c>
      <c r="B299" s="158" t="s">
        <v>375</v>
      </c>
      <c r="C299" s="158">
        <v>1.0</v>
      </c>
      <c r="D299" s="158">
        <v>0.0</v>
      </c>
      <c r="E299" s="158" t="e">
        <v>#N/A</v>
      </c>
      <c r="F299" s="158">
        <v>1215.0</v>
      </c>
      <c r="G299" s="158"/>
      <c r="H299" s="158">
        <f t="shared" si="1"/>
        <v>29160</v>
      </c>
      <c r="I299" s="158" t="str">
        <f t="shared" si="2"/>
        <v>#N/A</v>
      </c>
      <c r="J299" s="158" t="str">
        <f t="shared" si="3"/>
        <v>#N/A</v>
      </c>
      <c r="K299" s="158" t="str">
        <f t="shared" si="4"/>
        <v>#N/A</v>
      </c>
      <c r="L299" s="158">
        <f t="shared" si="19"/>
        <v>29160</v>
      </c>
      <c r="M299" s="158">
        <f t="shared" si="6"/>
        <v>1215</v>
      </c>
      <c r="N299" s="158">
        <v>1.0</v>
      </c>
      <c r="O299" s="158" t="str">
        <f t="shared" si="7"/>
        <v>#N/A</v>
      </c>
      <c r="P299" s="158" t="str">
        <f t="shared" si="8"/>
        <v>#N/A</v>
      </c>
      <c r="Q299" s="158" t="str">
        <f t="shared" si="9"/>
        <v>#N/A</v>
      </c>
      <c r="R299" s="158" t="str">
        <f t="shared" si="10"/>
        <v>#N/A</v>
      </c>
      <c r="S299" s="158" t="str">
        <f t="shared" si="20"/>
        <v>#N/A</v>
      </c>
      <c r="T299" s="158" t="str">
        <f t="shared" si="11"/>
        <v>#N/A</v>
      </c>
      <c r="U299" s="158">
        <v>246.0</v>
      </c>
      <c r="V299" s="158" t="str">
        <f t="shared" si="12"/>
        <v>#N/A</v>
      </c>
      <c r="W299" s="157" t="s">
        <v>2165</v>
      </c>
      <c r="X299" s="157">
        <v>11.07</v>
      </c>
      <c r="Y299" s="157" t="s">
        <v>2165</v>
      </c>
      <c r="Z299" s="158" t="str">
        <f t="shared" si="21"/>
        <v>#N/A</v>
      </c>
      <c r="AA299" s="158" t="str">
        <f t="shared" si="13"/>
        <v>#N/A</v>
      </c>
      <c r="AB299" s="158" t="str">
        <f t="shared" si="14"/>
        <v>#N/A</v>
      </c>
      <c r="AC299" s="158">
        <v>1.0</v>
      </c>
      <c r="AD299" s="158" t="str">
        <f t="shared" si="15"/>
        <v>#N/A</v>
      </c>
      <c r="AE299" s="158" t="str">
        <f t="shared" si="16"/>
        <v>#N/A</v>
      </c>
      <c r="AF299" s="158"/>
      <c r="AG299" s="158"/>
      <c r="AH299" s="158"/>
      <c r="AI299" s="158"/>
      <c r="AJ299" s="158"/>
      <c r="AK299" s="158"/>
      <c r="AL299" s="158"/>
      <c r="AM299" s="158"/>
      <c r="AN299" s="158"/>
      <c r="AO299" s="158"/>
      <c r="AP299" s="158"/>
      <c r="AQ299" s="158"/>
      <c r="AR299" s="158"/>
      <c r="AS299" s="158"/>
      <c r="AT299" s="158"/>
      <c r="AU299" s="158"/>
      <c r="AV299" s="158"/>
    </row>
    <row r="300">
      <c r="A300" s="157">
        <v>1459.0</v>
      </c>
      <c r="B300" s="158" t="s">
        <v>376</v>
      </c>
      <c r="C300" s="158">
        <v>1.0</v>
      </c>
      <c r="D300" s="158">
        <v>0.0</v>
      </c>
      <c r="E300" s="158" t="e">
        <v>#N/A</v>
      </c>
      <c r="F300" s="158">
        <v>1215.0</v>
      </c>
      <c r="G300" s="158"/>
      <c r="H300" s="158">
        <f t="shared" si="1"/>
        <v>29160</v>
      </c>
      <c r="I300" s="158" t="str">
        <f t="shared" si="2"/>
        <v>#N/A</v>
      </c>
      <c r="J300" s="158" t="str">
        <f t="shared" si="3"/>
        <v>#N/A</v>
      </c>
      <c r="K300" s="158" t="str">
        <f t="shared" si="4"/>
        <v>#N/A</v>
      </c>
      <c r="L300" s="158">
        <f t="shared" si="19"/>
        <v>29160</v>
      </c>
      <c r="M300" s="158">
        <f t="shared" si="6"/>
        <v>1215</v>
      </c>
      <c r="N300" s="158">
        <v>1.0</v>
      </c>
      <c r="O300" s="158" t="str">
        <f t="shared" si="7"/>
        <v>#N/A</v>
      </c>
      <c r="P300" s="158" t="str">
        <f t="shared" si="8"/>
        <v>#N/A</v>
      </c>
      <c r="Q300" s="158" t="str">
        <f t="shared" si="9"/>
        <v>#N/A</v>
      </c>
      <c r="R300" s="158" t="str">
        <f t="shared" si="10"/>
        <v>#N/A</v>
      </c>
      <c r="S300" s="158" t="str">
        <f t="shared" si="20"/>
        <v>#N/A</v>
      </c>
      <c r="T300" s="158" t="str">
        <f t="shared" si="11"/>
        <v>#N/A</v>
      </c>
      <c r="U300" s="158">
        <v>246.0</v>
      </c>
      <c r="V300" s="158" t="str">
        <f t="shared" si="12"/>
        <v>#N/A</v>
      </c>
      <c r="W300" s="157" t="s">
        <v>2165</v>
      </c>
      <c r="X300" s="157">
        <v>11.07</v>
      </c>
      <c r="Y300" s="157" t="s">
        <v>2165</v>
      </c>
      <c r="Z300" s="158" t="str">
        <f t="shared" si="21"/>
        <v>#N/A</v>
      </c>
      <c r="AA300" s="158" t="str">
        <f t="shared" si="13"/>
        <v>#N/A</v>
      </c>
      <c r="AB300" s="158" t="str">
        <f t="shared" si="14"/>
        <v>#N/A</v>
      </c>
      <c r="AC300" s="158">
        <v>1.0</v>
      </c>
      <c r="AD300" s="158" t="str">
        <f t="shared" si="15"/>
        <v>#N/A</v>
      </c>
      <c r="AE300" s="158" t="str">
        <f t="shared" si="16"/>
        <v>#N/A</v>
      </c>
      <c r="AF300" s="158"/>
      <c r="AG300" s="158"/>
      <c r="AH300" s="158"/>
      <c r="AI300" s="158"/>
      <c r="AJ300" s="158"/>
      <c r="AK300" s="158"/>
      <c r="AL300" s="158"/>
      <c r="AM300" s="158"/>
      <c r="AN300" s="158"/>
      <c r="AO300" s="158"/>
      <c r="AP300" s="158"/>
      <c r="AQ300" s="158"/>
      <c r="AR300" s="158"/>
      <c r="AS300" s="158"/>
      <c r="AT300" s="158"/>
      <c r="AU300" s="158"/>
      <c r="AV300" s="158"/>
    </row>
    <row r="301">
      <c r="A301" s="157">
        <v>1460.0</v>
      </c>
      <c r="B301" s="158" t="s">
        <v>377</v>
      </c>
      <c r="C301" s="158">
        <v>1.0</v>
      </c>
      <c r="D301" s="158" t="s">
        <v>2767</v>
      </c>
      <c r="E301" s="158">
        <v>1.0</v>
      </c>
      <c r="F301" s="158">
        <v>1215.0</v>
      </c>
      <c r="G301" s="158"/>
      <c r="H301" s="158">
        <f t="shared" si="1"/>
        <v>29160</v>
      </c>
      <c r="I301" s="158">
        <f t="shared" si="2"/>
        <v>29160</v>
      </c>
      <c r="J301" s="158">
        <f t="shared" si="3"/>
        <v>1215</v>
      </c>
      <c r="K301" s="158">
        <f t="shared" si="4"/>
        <v>3.328767123</v>
      </c>
      <c r="L301" s="158">
        <f t="shared" si="19"/>
        <v>29160</v>
      </c>
      <c r="M301" s="158">
        <f t="shared" si="6"/>
        <v>1215</v>
      </c>
      <c r="N301" s="158">
        <v>0.0</v>
      </c>
      <c r="O301" s="158">
        <f t="shared" si="7"/>
        <v>1</v>
      </c>
      <c r="P301" s="158" t="str">
        <f t="shared" si="8"/>
        <v>#DIV/0!</v>
      </c>
      <c r="Q301" s="158">
        <f t="shared" si="9"/>
        <v>0</v>
      </c>
      <c r="R301" s="158">
        <f t="shared" si="10"/>
        <v>0</v>
      </c>
      <c r="S301" s="158">
        <f t="shared" si="20"/>
        <v>0.0008230452675</v>
      </c>
      <c r="T301" s="158">
        <f t="shared" si="11"/>
        <v>0.3004115226</v>
      </c>
      <c r="U301" s="158">
        <v>246.0</v>
      </c>
      <c r="V301" s="158">
        <f t="shared" si="12"/>
        <v>0.2024691358</v>
      </c>
      <c r="W301" s="157" t="s">
        <v>2165</v>
      </c>
      <c r="X301" s="157">
        <v>11.07</v>
      </c>
      <c r="Y301" s="157" t="s">
        <v>2165</v>
      </c>
      <c r="Z301" s="158">
        <f t="shared" si="21"/>
        <v>0.00007434916599</v>
      </c>
      <c r="AA301" s="158">
        <f t="shared" si="13"/>
        <v>0.2032921811</v>
      </c>
      <c r="AB301" s="158">
        <f t="shared" si="14"/>
        <v>0.05082304527</v>
      </c>
      <c r="AC301" s="158">
        <v>0.0</v>
      </c>
      <c r="AD301" s="158">
        <f t="shared" si="15"/>
        <v>0</v>
      </c>
      <c r="AE301" s="158">
        <f t="shared" si="16"/>
        <v>0</v>
      </c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</row>
    <row r="302">
      <c r="A302" s="157">
        <v>1461.0</v>
      </c>
      <c r="B302" s="158" t="s">
        <v>378</v>
      </c>
      <c r="C302" s="158">
        <v>1.0</v>
      </c>
      <c r="D302" s="158">
        <v>0.0</v>
      </c>
      <c r="E302" s="158" t="e">
        <v>#N/A</v>
      </c>
      <c r="F302" s="158">
        <v>1215.0</v>
      </c>
      <c r="G302" s="158"/>
      <c r="H302" s="158">
        <f t="shared" si="1"/>
        <v>29160</v>
      </c>
      <c r="I302" s="158" t="str">
        <f t="shared" si="2"/>
        <v>#N/A</v>
      </c>
      <c r="J302" s="158" t="str">
        <f t="shared" si="3"/>
        <v>#N/A</v>
      </c>
      <c r="K302" s="158" t="str">
        <f t="shared" si="4"/>
        <v>#N/A</v>
      </c>
      <c r="L302" s="158">
        <f t="shared" si="19"/>
        <v>29160</v>
      </c>
      <c r="M302" s="158">
        <f t="shared" si="6"/>
        <v>1215</v>
      </c>
      <c r="N302" s="158">
        <v>4.0</v>
      </c>
      <c r="O302" s="158" t="str">
        <f t="shared" si="7"/>
        <v>#N/A</v>
      </c>
      <c r="P302" s="158" t="str">
        <f t="shared" si="8"/>
        <v>#N/A</v>
      </c>
      <c r="Q302" s="158" t="str">
        <f t="shared" si="9"/>
        <v>#N/A</v>
      </c>
      <c r="R302" s="158" t="str">
        <f t="shared" si="10"/>
        <v>#N/A</v>
      </c>
      <c r="S302" s="158" t="str">
        <f t="shared" si="20"/>
        <v>#N/A</v>
      </c>
      <c r="T302" s="158" t="str">
        <f t="shared" si="11"/>
        <v>#N/A</v>
      </c>
      <c r="U302" s="158">
        <v>246.0</v>
      </c>
      <c r="V302" s="158" t="str">
        <f t="shared" si="12"/>
        <v>#N/A</v>
      </c>
      <c r="W302" s="157" t="s">
        <v>2643</v>
      </c>
      <c r="X302" s="157">
        <v>43.78</v>
      </c>
      <c r="Y302" s="157" t="s">
        <v>2644</v>
      </c>
      <c r="Z302" s="158" t="str">
        <f t="shared" si="21"/>
        <v>#N/A</v>
      </c>
      <c r="AA302" s="158" t="str">
        <f t="shared" si="13"/>
        <v>#N/A</v>
      </c>
      <c r="AB302" s="158" t="str">
        <f t="shared" si="14"/>
        <v>#N/A</v>
      </c>
      <c r="AC302" s="158">
        <v>4.0</v>
      </c>
      <c r="AD302" s="158" t="str">
        <f t="shared" si="15"/>
        <v>#N/A</v>
      </c>
      <c r="AE302" s="158" t="str">
        <f t="shared" si="16"/>
        <v>#N/A</v>
      </c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/>
      <c r="AQ302" s="158"/>
      <c r="AR302" s="158"/>
      <c r="AS302" s="158"/>
      <c r="AT302" s="158"/>
      <c r="AU302" s="158"/>
      <c r="AV302" s="158"/>
    </row>
    <row r="303">
      <c r="A303" s="157">
        <v>1465.0</v>
      </c>
      <c r="B303" s="158" t="s">
        <v>381</v>
      </c>
      <c r="C303" s="158">
        <v>1.0</v>
      </c>
      <c r="D303" s="158">
        <v>0.0</v>
      </c>
      <c r="E303" s="158" t="e">
        <v>#N/A</v>
      </c>
      <c r="F303" s="158">
        <v>1215.0</v>
      </c>
      <c r="G303" s="158"/>
      <c r="H303" s="158">
        <f t="shared" si="1"/>
        <v>29160</v>
      </c>
      <c r="I303" s="158" t="str">
        <f t="shared" si="2"/>
        <v>#N/A</v>
      </c>
      <c r="J303" s="158" t="str">
        <f t="shared" si="3"/>
        <v>#N/A</v>
      </c>
      <c r="K303" s="158" t="str">
        <f t="shared" si="4"/>
        <v>#N/A</v>
      </c>
      <c r="L303" s="158">
        <f t="shared" si="19"/>
        <v>29160</v>
      </c>
      <c r="M303" s="158">
        <f t="shared" si="6"/>
        <v>1215</v>
      </c>
      <c r="N303" s="158">
        <v>5.0</v>
      </c>
      <c r="O303" s="158" t="str">
        <f t="shared" si="7"/>
        <v>#N/A</v>
      </c>
      <c r="P303" s="158" t="str">
        <f t="shared" si="8"/>
        <v>#N/A</v>
      </c>
      <c r="Q303" s="158" t="str">
        <f t="shared" si="9"/>
        <v>#N/A</v>
      </c>
      <c r="R303" s="158" t="str">
        <f t="shared" si="10"/>
        <v>#N/A</v>
      </c>
      <c r="S303" s="158" t="str">
        <f t="shared" si="20"/>
        <v>#N/A</v>
      </c>
      <c r="T303" s="158" t="str">
        <f t="shared" si="11"/>
        <v>#N/A</v>
      </c>
      <c r="U303" s="158">
        <v>246.0</v>
      </c>
      <c r="V303" s="158" t="str">
        <f t="shared" si="12"/>
        <v>#N/A</v>
      </c>
      <c r="W303" s="157" t="s">
        <v>2144</v>
      </c>
      <c r="X303" s="157">
        <v>17.86</v>
      </c>
      <c r="Y303" s="157" t="s">
        <v>379</v>
      </c>
      <c r="Z303" s="158" t="str">
        <f t="shared" si="21"/>
        <v>#N/A</v>
      </c>
      <c r="AA303" s="158" t="str">
        <f t="shared" si="13"/>
        <v>#N/A</v>
      </c>
      <c r="AB303" s="158" t="str">
        <f t="shared" si="14"/>
        <v>#N/A</v>
      </c>
      <c r="AC303" s="158">
        <v>5.0</v>
      </c>
      <c r="AD303" s="158" t="str">
        <f t="shared" si="15"/>
        <v>#N/A</v>
      </c>
      <c r="AE303" s="158" t="str">
        <f t="shared" si="16"/>
        <v>#N/A</v>
      </c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</row>
    <row r="304">
      <c r="A304" s="157">
        <v>1466.0</v>
      </c>
      <c r="B304" s="158" t="s">
        <v>382</v>
      </c>
      <c r="C304" s="158">
        <v>1.0</v>
      </c>
      <c r="D304" s="158">
        <v>0.0</v>
      </c>
      <c r="E304" s="158" t="e">
        <v>#N/A</v>
      </c>
      <c r="F304" s="158">
        <v>1215.0</v>
      </c>
      <c r="G304" s="158"/>
      <c r="H304" s="158">
        <f t="shared" si="1"/>
        <v>29160</v>
      </c>
      <c r="I304" s="158" t="str">
        <f t="shared" si="2"/>
        <v>#N/A</v>
      </c>
      <c r="J304" s="158" t="str">
        <f t="shared" si="3"/>
        <v>#N/A</v>
      </c>
      <c r="K304" s="158" t="str">
        <f t="shared" si="4"/>
        <v>#N/A</v>
      </c>
      <c r="L304" s="158">
        <f t="shared" si="19"/>
        <v>29160</v>
      </c>
      <c r="M304" s="158">
        <f t="shared" si="6"/>
        <v>1215</v>
      </c>
      <c r="N304" s="158">
        <v>12.0</v>
      </c>
      <c r="O304" s="158" t="str">
        <f t="shared" si="7"/>
        <v>#N/A</v>
      </c>
      <c r="P304" s="158" t="str">
        <f t="shared" si="8"/>
        <v>#N/A</v>
      </c>
      <c r="Q304" s="158" t="str">
        <f t="shared" si="9"/>
        <v>#N/A</v>
      </c>
      <c r="R304" s="158" t="str">
        <f t="shared" si="10"/>
        <v>#N/A</v>
      </c>
      <c r="S304" s="158" t="str">
        <f t="shared" si="20"/>
        <v>#N/A</v>
      </c>
      <c r="T304" s="158" t="str">
        <f t="shared" si="11"/>
        <v>#N/A</v>
      </c>
      <c r="U304" s="158">
        <v>246.0</v>
      </c>
      <c r="V304" s="158" t="str">
        <f t="shared" si="12"/>
        <v>#N/A</v>
      </c>
      <c r="W304" s="157" t="s">
        <v>2662</v>
      </c>
      <c r="X304" s="157">
        <v>12.67</v>
      </c>
      <c r="Y304" s="157" t="s">
        <v>2693</v>
      </c>
      <c r="Z304" s="158" t="str">
        <f t="shared" si="21"/>
        <v>#N/A</v>
      </c>
      <c r="AA304" s="158" t="str">
        <f t="shared" si="13"/>
        <v>#N/A</v>
      </c>
      <c r="AB304" s="158" t="str">
        <f t="shared" si="14"/>
        <v>#N/A</v>
      </c>
      <c r="AC304" s="158">
        <v>12.0</v>
      </c>
      <c r="AD304" s="158" t="str">
        <f t="shared" si="15"/>
        <v>#N/A</v>
      </c>
      <c r="AE304" s="158" t="str">
        <f t="shared" si="16"/>
        <v>#N/A</v>
      </c>
      <c r="AF304" s="158"/>
      <c r="AG304" s="158"/>
      <c r="AH304" s="158"/>
      <c r="AI304" s="158"/>
      <c r="AJ304" s="158"/>
      <c r="AK304" s="158">
        <v>25.0</v>
      </c>
      <c r="AL304" s="158">
        <v>20.0</v>
      </c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</row>
    <row r="305">
      <c r="A305" s="157">
        <v>1467.0</v>
      </c>
      <c r="B305" s="158" t="s">
        <v>383</v>
      </c>
      <c r="C305" s="158">
        <v>1.0</v>
      </c>
      <c r="D305" s="158">
        <v>0.0</v>
      </c>
      <c r="E305" s="158" t="e">
        <v>#N/A</v>
      </c>
      <c r="F305" s="158">
        <v>1215.0</v>
      </c>
      <c r="G305" s="158"/>
      <c r="H305" s="158">
        <f t="shared" si="1"/>
        <v>29160</v>
      </c>
      <c r="I305" s="158" t="str">
        <f t="shared" si="2"/>
        <v>#N/A</v>
      </c>
      <c r="J305" s="158" t="str">
        <f t="shared" si="3"/>
        <v>#N/A</v>
      </c>
      <c r="K305" s="158" t="str">
        <f t="shared" si="4"/>
        <v>#N/A</v>
      </c>
      <c r="L305" s="158">
        <f t="shared" si="19"/>
        <v>29160</v>
      </c>
      <c r="M305" s="158">
        <f t="shared" si="6"/>
        <v>1215</v>
      </c>
      <c r="N305" s="158">
        <v>2.0</v>
      </c>
      <c r="O305" s="158" t="str">
        <f t="shared" si="7"/>
        <v>#N/A</v>
      </c>
      <c r="P305" s="158" t="str">
        <f t="shared" si="8"/>
        <v>#N/A</v>
      </c>
      <c r="Q305" s="158" t="str">
        <f t="shared" si="9"/>
        <v>#N/A</v>
      </c>
      <c r="R305" s="158" t="str">
        <f t="shared" si="10"/>
        <v>#N/A</v>
      </c>
      <c r="S305" s="158" t="str">
        <f t="shared" si="20"/>
        <v>#N/A</v>
      </c>
      <c r="T305" s="158" t="str">
        <f t="shared" si="11"/>
        <v>#N/A</v>
      </c>
      <c r="U305" s="158">
        <v>246.0</v>
      </c>
      <c r="V305" s="158" t="str">
        <f t="shared" si="12"/>
        <v>#N/A</v>
      </c>
      <c r="W305" s="157" t="s">
        <v>2465</v>
      </c>
      <c r="X305" s="157">
        <v>3.67</v>
      </c>
      <c r="Y305" s="157" t="s">
        <v>2732</v>
      </c>
      <c r="Z305" s="158" t="str">
        <f t="shared" si="21"/>
        <v>#N/A</v>
      </c>
      <c r="AA305" s="158" t="str">
        <f t="shared" si="13"/>
        <v>#N/A</v>
      </c>
      <c r="AB305" s="158" t="str">
        <f t="shared" si="14"/>
        <v>#N/A</v>
      </c>
      <c r="AC305" s="158">
        <v>2.0</v>
      </c>
      <c r="AD305" s="158" t="str">
        <f t="shared" si="15"/>
        <v>#N/A</v>
      </c>
      <c r="AE305" s="158" t="str">
        <f t="shared" si="16"/>
        <v>#N/A</v>
      </c>
      <c r="AF305" s="158"/>
      <c r="AG305" s="158"/>
      <c r="AH305" s="158"/>
      <c r="AI305" s="158"/>
      <c r="AJ305" s="158"/>
      <c r="AK305" s="158">
        <v>25.0</v>
      </c>
      <c r="AL305" s="158">
        <v>20.0</v>
      </c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</row>
    <row r="306">
      <c r="A306" s="157">
        <v>1468.0</v>
      </c>
      <c r="B306" s="158" t="s">
        <v>384</v>
      </c>
      <c r="C306" s="158">
        <v>1.0</v>
      </c>
      <c r="D306" s="158" t="s">
        <v>2768</v>
      </c>
      <c r="E306" s="158">
        <v>10.0</v>
      </c>
      <c r="F306" s="158">
        <v>1215.0</v>
      </c>
      <c r="G306" s="158"/>
      <c r="H306" s="158">
        <f t="shared" si="1"/>
        <v>29160</v>
      </c>
      <c r="I306" s="158">
        <f t="shared" si="2"/>
        <v>2916</v>
      </c>
      <c r="J306" s="158">
        <f t="shared" si="3"/>
        <v>121.5</v>
      </c>
      <c r="K306" s="158">
        <f t="shared" si="4"/>
        <v>0.3328767123</v>
      </c>
      <c r="L306" s="158">
        <f t="shared" si="19"/>
        <v>29160</v>
      </c>
      <c r="M306" s="158">
        <f t="shared" si="6"/>
        <v>1215</v>
      </c>
      <c r="N306" s="158">
        <v>26.0</v>
      </c>
      <c r="O306" s="158">
        <f t="shared" si="7"/>
        <v>36</v>
      </c>
      <c r="P306" s="158">
        <f t="shared" si="8"/>
        <v>1.384615385</v>
      </c>
      <c r="Q306" s="158">
        <f t="shared" si="9"/>
        <v>3159</v>
      </c>
      <c r="R306" s="158">
        <f t="shared" si="10"/>
        <v>8.654794521</v>
      </c>
      <c r="S306" s="158">
        <f t="shared" si="20"/>
        <v>0.008230452675</v>
      </c>
      <c r="T306" s="158">
        <f t="shared" si="11"/>
        <v>3.004115226</v>
      </c>
      <c r="U306" s="158">
        <v>246.0</v>
      </c>
      <c r="V306" s="158">
        <f t="shared" si="12"/>
        <v>2.024691358</v>
      </c>
      <c r="W306" s="157" t="s">
        <v>2769</v>
      </c>
      <c r="X306" s="157">
        <v>11.29</v>
      </c>
      <c r="Y306" s="157" t="s">
        <v>2769</v>
      </c>
      <c r="Z306" s="158">
        <f t="shared" si="21"/>
        <v>0.0007290037799</v>
      </c>
      <c r="AA306" s="158">
        <f t="shared" si="13"/>
        <v>2.032921811</v>
      </c>
      <c r="AB306" s="158">
        <f t="shared" si="14"/>
        <v>0.5082304527</v>
      </c>
      <c r="AC306" s="158">
        <v>26.0</v>
      </c>
      <c r="AD306" s="158">
        <f t="shared" si="15"/>
        <v>51.15789474</v>
      </c>
      <c r="AE306" s="158">
        <f t="shared" si="16"/>
        <v>0.1401586157</v>
      </c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</row>
    <row r="307">
      <c r="A307" s="157">
        <v>1469.0</v>
      </c>
      <c r="B307" s="158" t="s">
        <v>385</v>
      </c>
      <c r="C307" s="158">
        <v>1.0</v>
      </c>
      <c r="D307" s="158" t="s">
        <v>2770</v>
      </c>
      <c r="E307" s="158">
        <v>4.0</v>
      </c>
      <c r="F307" s="158">
        <v>1215.0</v>
      </c>
      <c r="G307" s="158"/>
      <c r="H307" s="158">
        <f t="shared" si="1"/>
        <v>29160</v>
      </c>
      <c r="I307" s="158">
        <f t="shared" si="2"/>
        <v>7290</v>
      </c>
      <c r="J307" s="158">
        <f t="shared" si="3"/>
        <v>303.75</v>
      </c>
      <c r="K307" s="158">
        <f t="shared" si="4"/>
        <v>0.8321917808</v>
      </c>
      <c r="L307" s="158">
        <f t="shared" si="19"/>
        <v>29160</v>
      </c>
      <c r="M307" s="158">
        <f t="shared" si="6"/>
        <v>1215</v>
      </c>
      <c r="N307" s="158">
        <v>2.0</v>
      </c>
      <c r="O307" s="158">
        <f t="shared" si="7"/>
        <v>6</v>
      </c>
      <c r="P307" s="158">
        <f t="shared" si="8"/>
        <v>3</v>
      </c>
      <c r="Q307" s="158">
        <f t="shared" si="9"/>
        <v>607.5</v>
      </c>
      <c r="R307" s="158">
        <f t="shared" si="10"/>
        <v>1.664383562</v>
      </c>
      <c r="S307" s="158">
        <f t="shared" si="20"/>
        <v>0.00329218107</v>
      </c>
      <c r="T307" s="158">
        <f t="shared" si="11"/>
        <v>1.201646091</v>
      </c>
      <c r="U307" s="158">
        <v>246.0</v>
      </c>
      <c r="V307" s="158">
        <f t="shared" si="12"/>
        <v>0.8098765432</v>
      </c>
      <c r="W307" s="157" t="s">
        <v>115</v>
      </c>
      <c r="X307" s="157">
        <v>17.88</v>
      </c>
      <c r="Y307" s="157" t="s">
        <v>2744</v>
      </c>
      <c r="Z307" s="158">
        <f t="shared" si="21"/>
        <v>0.0001841264581</v>
      </c>
      <c r="AA307" s="158">
        <f t="shared" si="13"/>
        <v>0.8131687243</v>
      </c>
      <c r="AB307" s="158">
        <f t="shared" si="14"/>
        <v>0.2032921811</v>
      </c>
      <c r="AC307" s="158">
        <v>2.0</v>
      </c>
      <c r="AD307" s="158">
        <f t="shared" si="15"/>
        <v>9.83805668</v>
      </c>
      <c r="AE307" s="158">
        <f t="shared" si="16"/>
        <v>0.02695357995</v>
      </c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</row>
    <row r="308">
      <c r="A308" s="157">
        <v>1470.0</v>
      </c>
      <c r="B308" s="158" t="s">
        <v>386</v>
      </c>
      <c r="C308" s="158">
        <v>1.0</v>
      </c>
      <c r="D308" s="158" t="s">
        <v>2771</v>
      </c>
      <c r="E308" s="158">
        <v>2.0</v>
      </c>
      <c r="F308" s="158">
        <v>1215.0</v>
      </c>
      <c r="G308" s="158"/>
      <c r="H308" s="158">
        <f t="shared" si="1"/>
        <v>29160</v>
      </c>
      <c r="I308" s="158">
        <f t="shared" si="2"/>
        <v>14580</v>
      </c>
      <c r="J308" s="158">
        <f t="shared" si="3"/>
        <v>607.5</v>
      </c>
      <c r="K308" s="158">
        <f t="shared" si="4"/>
        <v>1.664383562</v>
      </c>
      <c r="L308" s="158">
        <f t="shared" si="19"/>
        <v>29160</v>
      </c>
      <c r="M308" s="158">
        <f t="shared" si="6"/>
        <v>1215</v>
      </c>
      <c r="N308" s="158">
        <v>0.0</v>
      </c>
      <c r="O308" s="158">
        <f t="shared" si="7"/>
        <v>2</v>
      </c>
      <c r="P308" s="158" t="str">
        <f t="shared" si="8"/>
        <v>#DIV/0!</v>
      </c>
      <c r="Q308" s="158">
        <f t="shared" si="9"/>
        <v>0</v>
      </c>
      <c r="R308" s="158">
        <f t="shared" si="10"/>
        <v>0</v>
      </c>
      <c r="S308" s="158">
        <f t="shared" si="20"/>
        <v>0.001646090535</v>
      </c>
      <c r="T308" s="158">
        <f t="shared" si="11"/>
        <v>0.6008230453</v>
      </c>
      <c r="U308" s="158">
        <v>246.0</v>
      </c>
      <c r="V308" s="158">
        <f t="shared" si="12"/>
        <v>0.4049382716</v>
      </c>
      <c r="W308" s="157" t="s">
        <v>2743</v>
      </c>
      <c r="X308" s="157">
        <v>37.11</v>
      </c>
      <c r="Y308" s="157" t="s">
        <v>2744</v>
      </c>
      <c r="Z308" s="158">
        <f t="shared" si="21"/>
        <v>0.00004435706103</v>
      </c>
      <c r="AA308" s="158">
        <f t="shared" si="13"/>
        <v>0.4065843621</v>
      </c>
      <c r="AB308" s="158">
        <f t="shared" si="14"/>
        <v>0.1016460905</v>
      </c>
      <c r="AC308" s="158">
        <v>0.0</v>
      </c>
      <c r="AD308" s="158">
        <f t="shared" si="15"/>
        <v>0</v>
      </c>
      <c r="AE308" s="158">
        <f t="shared" si="16"/>
        <v>0</v>
      </c>
      <c r="AF308" s="158"/>
      <c r="AG308" s="158"/>
      <c r="AH308" s="158"/>
      <c r="AI308" s="158"/>
      <c r="AJ308" s="158"/>
      <c r="AK308" s="158">
        <v>25.0</v>
      </c>
      <c r="AL308" s="158">
        <v>20.0</v>
      </c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</row>
    <row r="309">
      <c r="A309" s="157">
        <v>1471.0</v>
      </c>
      <c r="B309" s="158" t="s">
        <v>387</v>
      </c>
      <c r="C309" s="158">
        <v>1.0</v>
      </c>
      <c r="D309" s="158" t="s">
        <v>2772</v>
      </c>
      <c r="E309" s="158">
        <v>2.0</v>
      </c>
      <c r="F309" s="158">
        <v>1215.0</v>
      </c>
      <c r="G309" s="158"/>
      <c r="H309" s="158">
        <f t="shared" si="1"/>
        <v>29160</v>
      </c>
      <c r="I309" s="158">
        <f t="shared" si="2"/>
        <v>14580</v>
      </c>
      <c r="J309" s="158">
        <f t="shared" si="3"/>
        <v>607.5</v>
      </c>
      <c r="K309" s="158">
        <f t="shared" si="4"/>
        <v>1.664383562</v>
      </c>
      <c r="L309" s="158">
        <f t="shared" si="19"/>
        <v>29160</v>
      </c>
      <c r="M309" s="158">
        <f t="shared" si="6"/>
        <v>1215</v>
      </c>
      <c r="N309" s="158">
        <v>31.0</v>
      </c>
      <c r="O309" s="158">
        <f t="shared" si="7"/>
        <v>33</v>
      </c>
      <c r="P309" s="158">
        <f t="shared" si="8"/>
        <v>1.064516129</v>
      </c>
      <c r="Q309" s="158">
        <f t="shared" si="9"/>
        <v>18832.5</v>
      </c>
      <c r="R309" s="158">
        <f t="shared" si="10"/>
        <v>51.59589041</v>
      </c>
      <c r="S309" s="158">
        <f t="shared" si="20"/>
        <v>0.001646090535</v>
      </c>
      <c r="T309" s="158">
        <f t="shared" si="11"/>
        <v>0.6008230453</v>
      </c>
      <c r="U309" s="158">
        <v>246.0</v>
      </c>
      <c r="V309" s="158">
        <f t="shared" si="12"/>
        <v>0.4049382716</v>
      </c>
      <c r="W309" s="157" t="s">
        <v>2679</v>
      </c>
      <c r="X309" s="157">
        <v>29.34</v>
      </c>
      <c r="Y309" s="157" t="s">
        <v>2716</v>
      </c>
      <c r="Z309" s="158">
        <f t="shared" si="21"/>
        <v>0.00005610397188</v>
      </c>
      <c r="AA309" s="158">
        <f t="shared" si="13"/>
        <v>0.4065843621</v>
      </c>
      <c r="AB309" s="158">
        <f t="shared" si="14"/>
        <v>0.1016460905</v>
      </c>
      <c r="AC309" s="158">
        <v>31.0</v>
      </c>
      <c r="AD309" s="158">
        <f t="shared" si="15"/>
        <v>304.9797571</v>
      </c>
      <c r="AE309" s="158">
        <f t="shared" si="16"/>
        <v>0.8355609783</v>
      </c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</row>
    <row r="310">
      <c r="A310" s="157">
        <v>1475.0</v>
      </c>
      <c r="B310" s="158" t="s">
        <v>388</v>
      </c>
      <c r="C310" s="158">
        <v>1.0</v>
      </c>
      <c r="D310" s="158">
        <v>0.0</v>
      </c>
      <c r="E310" s="158" t="e">
        <v>#N/A</v>
      </c>
      <c r="F310" s="158">
        <v>1215.0</v>
      </c>
      <c r="G310" s="158"/>
      <c r="H310" s="158">
        <f t="shared" si="1"/>
        <v>29160</v>
      </c>
      <c r="I310" s="158" t="str">
        <f t="shared" si="2"/>
        <v>#N/A</v>
      </c>
      <c r="J310" s="158" t="str">
        <f t="shared" si="3"/>
        <v>#N/A</v>
      </c>
      <c r="K310" s="158" t="str">
        <f t="shared" si="4"/>
        <v>#N/A</v>
      </c>
      <c r="L310" s="158">
        <f t="shared" si="19"/>
        <v>29160</v>
      </c>
      <c r="M310" s="158">
        <f t="shared" si="6"/>
        <v>1215</v>
      </c>
      <c r="N310" s="158">
        <v>2.0</v>
      </c>
      <c r="O310" s="158" t="str">
        <f t="shared" si="7"/>
        <v>#N/A</v>
      </c>
      <c r="P310" s="158" t="str">
        <f t="shared" si="8"/>
        <v>#N/A</v>
      </c>
      <c r="Q310" s="158" t="str">
        <f t="shared" si="9"/>
        <v>#N/A</v>
      </c>
      <c r="R310" s="158" t="str">
        <f t="shared" si="10"/>
        <v>#N/A</v>
      </c>
      <c r="S310" s="158" t="str">
        <f t="shared" si="20"/>
        <v>#N/A</v>
      </c>
      <c r="T310" s="158" t="str">
        <f t="shared" si="11"/>
        <v>#N/A</v>
      </c>
      <c r="U310" s="158">
        <v>246.0</v>
      </c>
      <c r="V310" s="158" t="str">
        <f t="shared" si="12"/>
        <v>#N/A</v>
      </c>
      <c r="W310" s="157" t="s">
        <v>2691</v>
      </c>
      <c r="X310" s="157">
        <v>12.76</v>
      </c>
      <c r="Y310" s="157" t="s">
        <v>2716</v>
      </c>
      <c r="Z310" s="158" t="str">
        <f t="shared" si="21"/>
        <v>#N/A</v>
      </c>
      <c r="AA310" s="158" t="str">
        <f t="shared" si="13"/>
        <v>#N/A</v>
      </c>
      <c r="AB310" s="158" t="str">
        <f t="shared" si="14"/>
        <v>#N/A</v>
      </c>
      <c r="AC310" s="158">
        <v>2.0</v>
      </c>
      <c r="AD310" s="158" t="str">
        <f t="shared" si="15"/>
        <v>#N/A</v>
      </c>
      <c r="AE310" s="158" t="str">
        <f t="shared" si="16"/>
        <v>#N/A</v>
      </c>
      <c r="AF310" s="158"/>
      <c r="AG310" s="158"/>
      <c r="AH310" s="158"/>
      <c r="AI310" s="158"/>
      <c r="AJ310" s="158"/>
      <c r="AK310" s="158">
        <v>25.0</v>
      </c>
      <c r="AL310" s="158">
        <v>20.0</v>
      </c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</row>
    <row r="311">
      <c r="A311" s="157">
        <v>1477.0</v>
      </c>
      <c r="B311" s="158" t="s">
        <v>389</v>
      </c>
      <c r="C311" s="158">
        <v>1.0</v>
      </c>
      <c r="D311" s="158">
        <v>0.0</v>
      </c>
      <c r="E311" s="158" t="e">
        <v>#N/A</v>
      </c>
      <c r="F311" s="158">
        <v>1215.0</v>
      </c>
      <c r="G311" s="158"/>
      <c r="H311" s="158">
        <f t="shared" si="1"/>
        <v>29160</v>
      </c>
      <c r="I311" s="158" t="str">
        <f t="shared" si="2"/>
        <v>#N/A</v>
      </c>
      <c r="J311" s="158" t="str">
        <f t="shared" si="3"/>
        <v>#N/A</v>
      </c>
      <c r="K311" s="158" t="str">
        <f t="shared" si="4"/>
        <v>#N/A</v>
      </c>
      <c r="L311" s="158">
        <f t="shared" si="19"/>
        <v>29160</v>
      </c>
      <c r="M311" s="158">
        <f t="shared" si="6"/>
        <v>1215</v>
      </c>
      <c r="N311" s="158">
        <v>9.0</v>
      </c>
      <c r="O311" s="158" t="str">
        <f t="shared" si="7"/>
        <v>#N/A</v>
      </c>
      <c r="P311" s="158" t="str">
        <f t="shared" si="8"/>
        <v>#N/A</v>
      </c>
      <c r="Q311" s="158" t="str">
        <f t="shared" si="9"/>
        <v>#N/A</v>
      </c>
      <c r="R311" s="158" t="str">
        <f t="shared" si="10"/>
        <v>#N/A</v>
      </c>
      <c r="S311" s="158" t="str">
        <f t="shared" si="20"/>
        <v>#N/A</v>
      </c>
      <c r="T311" s="158" t="str">
        <f t="shared" si="11"/>
        <v>#N/A</v>
      </c>
      <c r="U311" s="158">
        <v>246.0</v>
      </c>
      <c r="V311" s="158" t="str">
        <f t="shared" si="12"/>
        <v>#N/A</v>
      </c>
      <c r="W311" s="157" t="s">
        <v>2081</v>
      </c>
      <c r="X311" s="157">
        <v>25.26</v>
      </c>
      <c r="Y311" s="157" t="s">
        <v>2773</v>
      </c>
      <c r="Z311" s="158" t="str">
        <f t="shared" si="21"/>
        <v>#N/A</v>
      </c>
      <c r="AA311" s="158" t="str">
        <f t="shared" si="13"/>
        <v>#N/A</v>
      </c>
      <c r="AB311" s="158" t="str">
        <f t="shared" si="14"/>
        <v>#N/A</v>
      </c>
      <c r="AC311" s="158">
        <v>9.0</v>
      </c>
      <c r="AD311" s="158" t="str">
        <f t="shared" si="15"/>
        <v>#N/A</v>
      </c>
      <c r="AE311" s="158" t="str">
        <f t="shared" si="16"/>
        <v>#N/A</v>
      </c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</row>
    <row r="312">
      <c r="A312" s="157">
        <v>1478.0</v>
      </c>
      <c r="B312" s="158" t="s">
        <v>390</v>
      </c>
      <c r="C312" s="158">
        <v>1.0</v>
      </c>
      <c r="D312" s="158" t="s">
        <v>2774</v>
      </c>
      <c r="E312" s="158">
        <v>18.0</v>
      </c>
      <c r="F312" s="158">
        <v>1215.0</v>
      </c>
      <c r="G312" s="158"/>
      <c r="H312" s="158">
        <f t="shared" si="1"/>
        <v>29160</v>
      </c>
      <c r="I312" s="158">
        <f t="shared" si="2"/>
        <v>1620</v>
      </c>
      <c r="J312" s="158">
        <f t="shared" si="3"/>
        <v>67.5</v>
      </c>
      <c r="K312" s="158">
        <f t="shared" si="4"/>
        <v>0.1849315068</v>
      </c>
      <c r="L312" s="158">
        <f t="shared" si="19"/>
        <v>29160</v>
      </c>
      <c r="M312" s="158">
        <f t="shared" si="6"/>
        <v>1215</v>
      </c>
      <c r="N312" s="158">
        <v>14.0</v>
      </c>
      <c r="O312" s="158">
        <f t="shared" si="7"/>
        <v>32</v>
      </c>
      <c r="P312" s="158">
        <f t="shared" si="8"/>
        <v>2.285714286</v>
      </c>
      <c r="Q312" s="158">
        <f t="shared" si="9"/>
        <v>945</v>
      </c>
      <c r="R312" s="158">
        <f t="shared" si="10"/>
        <v>2.589041096</v>
      </c>
      <c r="S312" s="158">
        <f t="shared" si="20"/>
        <v>0.01481481481</v>
      </c>
      <c r="T312" s="158">
        <f t="shared" si="11"/>
        <v>5.407407407</v>
      </c>
      <c r="U312" s="158">
        <v>246.0</v>
      </c>
      <c r="V312" s="158">
        <f t="shared" si="12"/>
        <v>3.644444444</v>
      </c>
      <c r="W312" s="157" t="s">
        <v>2707</v>
      </c>
      <c r="X312" s="157">
        <v>28.81</v>
      </c>
      <c r="Y312" s="157" t="s">
        <v>379</v>
      </c>
      <c r="Z312" s="158">
        <f t="shared" si="21"/>
        <v>0.0005142247419</v>
      </c>
      <c r="AA312" s="158">
        <f t="shared" si="13"/>
        <v>3.659259259</v>
      </c>
      <c r="AB312" s="158">
        <f t="shared" si="14"/>
        <v>0.9148148148</v>
      </c>
      <c r="AC312" s="158">
        <v>14.0</v>
      </c>
      <c r="AD312" s="158">
        <f t="shared" si="15"/>
        <v>15.30364372</v>
      </c>
      <c r="AE312" s="158">
        <f t="shared" si="16"/>
        <v>0.04192779103</v>
      </c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</row>
    <row r="313">
      <c r="A313" s="157">
        <v>1479.0</v>
      </c>
      <c r="B313" s="158" t="s">
        <v>391</v>
      </c>
      <c r="C313" s="158">
        <v>1.0</v>
      </c>
      <c r="D313" s="158" t="s">
        <v>2775</v>
      </c>
      <c r="E313" s="158">
        <v>13.0</v>
      </c>
      <c r="F313" s="158">
        <v>1215.0</v>
      </c>
      <c r="G313" s="158"/>
      <c r="H313" s="158">
        <f t="shared" si="1"/>
        <v>29160</v>
      </c>
      <c r="I313" s="158">
        <f t="shared" si="2"/>
        <v>2243.076923</v>
      </c>
      <c r="J313" s="158">
        <f t="shared" si="3"/>
        <v>93.46153846</v>
      </c>
      <c r="K313" s="158">
        <f t="shared" si="4"/>
        <v>0.2560590095</v>
      </c>
      <c r="L313" s="158">
        <f t="shared" si="19"/>
        <v>29160</v>
      </c>
      <c r="M313" s="158">
        <f t="shared" si="6"/>
        <v>1215</v>
      </c>
      <c r="N313" s="158">
        <v>0.0</v>
      </c>
      <c r="O313" s="158">
        <f t="shared" si="7"/>
        <v>13</v>
      </c>
      <c r="P313" s="158" t="str">
        <f t="shared" si="8"/>
        <v>#DIV/0!</v>
      </c>
      <c r="Q313" s="158">
        <f t="shared" si="9"/>
        <v>0</v>
      </c>
      <c r="R313" s="158">
        <f t="shared" si="10"/>
        <v>0</v>
      </c>
      <c r="S313" s="158">
        <f t="shared" si="20"/>
        <v>0.01069958848</v>
      </c>
      <c r="T313" s="158">
        <f t="shared" si="11"/>
        <v>3.905349794</v>
      </c>
      <c r="U313" s="158">
        <v>246.0</v>
      </c>
      <c r="V313" s="158">
        <f t="shared" si="12"/>
        <v>2.632098765</v>
      </c>
      <c r="W313" s="157" t="s">
        <v>2144</v>
      </c>
      <c r="X313" s="157">
        <v>17.86</v>
      </c>
      <c r="Y313" s="157" t="s">
        <v>2146</v>
      </c>
      <c r="Z313" s="158">
        <f t="shared" si="21"/>
        <v>0.0005990811018</v>
      </c>
      <c r="AA313" s="158">
        <f t="shared" si="13"/>
        <v>2.642798354</v>
      </c>
      <c r="AB313" s="158">
        <f t="shared" si="14"/>
        <v>0.6606995885</v>
      </c>
      <c r="AC313" s="158">
        <v>0.0</v>
      </c>
      <c r="AD313" s="158">
        <f t="shared" si="15"/>
        <v>0</v>
      </c>
      <c r="AE313" s="158">
        <f t="shared" si="16"/>
        <v>0</v>
      </c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</row>
    <row r="314">
      <c r="A314" s="157">
        <v>1383.0</v>
      </c>
      <c r="B314" s="158" t="s">
        <v>392</v>
      </c>
      <c r="C314" s="158">
        <v>1.0</v>
      </c>
      <c r="D314" s="158" t="s">
        <v>2757</v>
      </c>
      <c r="E314" s="158">
        <v>78.0</v>
      </c>
      <c r="F314" s="158">
        <v>1215.0</v>
      </c>
      <c r="G314" s="158"/>
      <c r="H314" s="158">
        <f t="shared" si="1"/>
        <v>29160</v>
      </c>
      <c r="I314" s="158">
        <f t="shared" si="2"/>
        <v>373.8461538</v>
      </c>
      <c r="J314" s="158">
        <f t="shared" si="3"/>
        <v>15.57692308</v>
      </c>
      <c r="K314" s="158">
        <f t="shared" si="4"/>
        <v>0.04267650158</v>
      </c>
      <c r="L314" s="158">
        <f t="shared" si="19"/>
        <v>29160</v>
      </c>
      <c r="M314" s="158">
        <f t="shared" si="6"/>
        <v>1215</v>
      </c>
      <c r="N314" s="158">
        <v>156.0</v>
      </c>
      <c r="O314" s="158">
        <f t="shared" si="7"/>
        <v>234</v>
      </c>
      <c r="P314" s="158">
        <f t="shared" si="8"/>
        <v>1.5</v>
      </c>
      <c r="Q314" s="158">
        <f t="shared" si="9"/>
        <v>2430</v>
      </c>
      <c r="R314" s="158">
        <f t="shared" si="10"/>
        <v>6.657534247</v>
      </c>
      <c r="S314" s="158">
        <f t="shared" si="20"/>
        <v>0.06419753086</v>
      </c>
      <c r="T314" s="158">
        <f t="shared" si="11"/>
        <v>23.43209877</v>
      </c>
      <c r="U314" s="158">
        <v>246.0</v>
      </c>
      <c r="V314" s="158">
        <f t="shared" si="12"/>
        <v>15.79259259</v>
      </c>
      <c r="W314" s="157" t="s">
        <v>2465</v>
      </c>
      <c r="X314" s="157">
        <v>3.67</v>
      </c>
      <c r="Y314" s="157" t="s">
        <v>1779</v>
      </c>
      <c r="Z314" s="158">
        <f t="shared" si="21"/>
        <v>0.01749251522</v>
      </c>
      <c r="AA314" s="158">
        <f t="shared" si="13"/>
        <v>15.85679012</v>
      </c>
      <c r="AB314" s="158">
        <f t="shared" si="14"/>
        <v>3.964197531</v>
      </c>
      <c r="AC314" s="158">
        <v>95.0</v>
      </c>
      <c r="AD314" s="158">
        <f t="shared" si="15"/>
        <v>23.96449704</v>
      </c>
      <c r="AE314" s="158">
        <f t="shared" si="16"/>
        <v>0.06565615628</v>
      </c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</row>
    <row r="315">
      <c r="A315" s="157">
        <v>1481.0</v>
      </c>
      <c r="B315" s="158" t="s">
        <v>393</v>
      </c>
      <c r="C315" s="158">
        <v>1.0</v>
      </c>
      <c r="D315" s="158">
        <v>0.0</v>
      </c>
      <c r="E315" s="158" t="e">
        <v>#N/A</v>
      </c>
      <c r="F315" s="158">
        <v>1215.0</v>
      </c>
      <c r="G315" s="158"/>
      <c r="H315" s="158">
        <f t="shared" si="1"/>
        <v>29160</v>
      </c>
      <c r="I315" s="158" t="str">
        <f t="shared" si="2"/>
        <v>#N/A</v>
      </c>
      <c r="J315" s="158" t="str">
        <f t="shared" si="3"/>
        <v>#N/A</v>
      </c>
      <c r="K315" s="158" t="str">
        <f t="shared" si="4"/>
        <v>#N/A</v>
      </c>
      <c r="L315" s="158">
        <f t="shared" si="19"/>
        <v>29160</v>
      </c>
      <c r="M315" s="158">
        <f t="shared" si="6"/>
        <v>1215</v>
      </c>
      <c r="N315" s="158">
        <v>33.0</v>
      </c>
      <c r="O315" s="158" t="str">
        <f t="shared" si="7"/>
        <v>#N/A</v>
      </c>
      <c r="P315" s="158" t="str">
        <f t="shared" si="8"/>
        <v>#N/A</v>
      </c>
      <c r="Q315" s="158" t="str">
        <f t="shared" si="9"/>
        <v>#N/A</v>
      </c>
      <c r="R315" s="158" t="str">
        <f t="shared" si="10"/>
        <v>#N/A</v>
      </c>
      <c r="S315" s="158" t="str">
        <f t="shared" si="20"/>
        <v>#N/A</v>
      </c>
      <c r="T315" s="158" t="str">
        <f t="shared" si="11"/>
        <v>#N/A</v>
      </c>
      <c r="U315" s="158">
        <v>246.0</v>
      </c>
      <c r="V315" s="158" t="str">
        <f t="shared" si="12"/>
        <v>#N/A</v>
      </c>
      <c r="W315" s="157" t="s">
        <v>2691</v>
      </c>
      <c r="X315" s="157">
        <v>12.76</v>
      </c>
      <c r="Y315" s="157" t="s">
        <v>1939</v>
      </c>
      <c r="Z315" s="158" t="str">
        <f t="shared" si="21"/>
        <v>#N/A</v>
      </c>
      <c r="AA315" s="158" t="str">
        <f t="shared" si="13"/>
        <v>#N/A</v>
      </c>
      <c r="AB315" s="158" t="str">
        <f t="shared" si="14"/>
        <v>#N/A</v>
      </c>
      <c r="AC315" s="158">
        <v>33.0</v>
      </c>
      <c r="AD315" s="158" t="str">
        <f t="shared" si="15"/>
        <v>#N/A</v>
      </c>
      <c r="AE315" s="158" t="str">
        <f t="shared" si="16"/>
        <v>#N/A</v>
      </c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</row>
    <row r="316">
      <c r="A316" s="157">
        <v>1482.0</v>
      </c>
      <c r="B316" s="158" t="s">
        <v>394</v>
      </c>
      <c r="C316" s="158">
        <v>1.0</v>
      </c>
      <c r="D316" s="158" t="s">
        <v>2776</v>
      </c>
      <c r="E316" s="158">
        <v>16.0</v>
      </c>
      <c r="F316" s="158">
        <v>1215.0</v>
      </c>
      <c r="G316" s="158"/>
      <c r="H316" s="158">
        <f t="shared" si="1"/>
        <v>29160</v>
      </c>
      <c r="I316" s="158">
        <f t="shared" si="2"/>
        <v>1822.5</v>
      </c>
      <c r="J316" s="158">
        <f t="shared" si="3"/>
        <v>75.9375</v>
      </c>
      <c r="K316" s="158">
        <f t="shared" si="4"/>
        <v>0.2080479452</v>
      </c>
      <c r="L316" s="158">
        <f t="shared" si="19"/>
        <v>29160</v>
      </c>
      <c r="M316" s="158">
        <f t="shared" si="6"/>
        <v>1215</v>
      </c>
      <c r="N316" s="158">
        <v>150.0</v>
      </c>
      <c r="O316" s="158">
        <f t="shared" si="7"/>
        <v>166</v>
      </c>
      <c r="P316" s="158">
        <f t="shared" si="8"/>
        <v>1.106666667</v>
      </c>
      <c r="Q316" s="158">
        <f t="shared" si="9"/>
        <v>11390.625</v>
      </c>
      <c r="R316" s="158">
        <f t="shared" si="10"/>
        <v>31.20719178</v>
      </c>
      <c r="S316" s="158">
        <f t="shared" si="20"/>
        <v>0.01316872428</v>
      </c>
      <c r="T316" s="158">
        <f t="shared" si="11"/>
        <v>4.806584362</v>
      </c>
      <c r="U316" s="158">
        <v>246.0</v>
      </c>
      <c r="V316" s="158">
        <f t="shared" si="12"/>
        <v>3.239506173</v>
      </c>
      <c r="W316" s="157" t="s">
        <v>2704</v>
      </c>
      <c r="X316" s="157">
        <v>10.0</v>
      </c>
      <c r="Y316" s="157" t="s">
        <v>1939</v>
      </c>
      <c r="Z316" s="158">
        <f t="shared" si="21"/>
        <v>0.001316872428</v>
      </c>
      <c r="AA316" s="158">
        <f t="shared" si="13"/>
        <v>3.252674897</v>
      </c>
      <c r="AB316" s="158">
        <f t="shared" si="14"/>
        <v>0.8131687243</v>
      </c>
      <c r="AC316" s="158">
        <v>150.0</v>
      </c>
      <c r="AD316" s="158">
        <f t="shared" si="15"/>
        <v>184.4635628</v>
      </c>
      <c r="AE316" s="158">
        <f t="shared" si="16"/>
        <v>0.505379624</v>
      </c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</row>
    <row r="317">
      <c r="A317" s="157">
        <v>1488.0</v>
      </c>
      <c r="B317" s="158" t="s">
        <v>395</v>
      </c>
      <c r="C317" s="158">
        <v>1.0</v>
      </c>
      <c r="D317" s="158" t="s">
        <v>2777</v>
      </c>
      <c r="E317" s="158">
        <v>4.0</v>
      </c>
      <c r="F317" s="158">
        <v>1215.0</v>
      </c>
      <c r="G317" s="158"/>
      <c r="H317" s="158">
        <f t="shared" si="1"/>
        <v>29160</v>
      </c>
      <c r="I317" s="158">
        <f t="shared" si="2"/>
        <v>7290</v>
      </c>
      <c r="J317" s="158">
        <f t="shared" si="3"/>
        <v>303.75</v>
      </c>
      <c r="K317" s="158">
        <f t="shared" si="4"/>
        <v>0.8321917808</v>
      </c>
      <c r="L317" s="158">
        <f t="shared" si="19"/>
        <v>29160</v>
      </c>
      <c r="M317" s="158">
        <f t="shared" si="6"/>
        <v>1215</v>
      </c>
      <c r="N317" s="158">
        <v>0.0</v>
      </c>
      <c r="O317" s="158">
        <f t="shared" si="7"/>
        <v>4</v>
      </c>
      <c r="P317" s="158" t="str">
        <f t="shared" si="8"/>
        <v>#DIV/0!</v>
      </c>
      <c r="Q317" s="158">
        <f t="shared" si="9"/>
        <v>0</v>
      </c>
      <c r="R317" s="158">
        <f t="shared" si="10"/>
        <v>0</v>
      </c>
      <c r="S317" s="158">
        <f t="shared" si="20"/>
        <v>0.00329218107</v>
      </c>
      <c r="T317" s="158">
        <f t="shared" si="11"/>
        <v>1.201646091</v>
      </c>
      <c r="U317" s="158">
        <v>246.0</v>
      </c>
      <c r="V317" s="158">
        <f t="shared" si="12"/>
        <v>0.8098765432</v>
      </c>
      <c r="W317" s="157" t="s">
        <v>2707</v>
      </c>
      <c r="X317" s="157">
        <v>28.81</v>
      </c>
      <c r="Y317" s="157" t="s">
        <v>379</v>
      </c>
      <c r="Z317" s="158">
        <f t="shared" si="21"/>
        <v>0.0001142721649</v>
      </c>
      <c r="AA317" s="158">
        <f t="shared" si="13"/>
        <v>0.8131687243</v>
      </c>
      <c r="AB317" s="158">
        <f t="shared" si="14"/>
        <v>0.2032921811</v>
      </c>
      <c r="AC317" s="158">
        <v>0.0</v>
      </c>
      <c r="AD317" s="158">
        <f t="shared" si="15"/>
        <v>0</v>
      </c>
      <c r="AE317" s="158">
        <f t="shared" si="16"/>
        <v>0</v>
      </c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</row>
    <row r="318">
      <c r="A318" s="157">
        <v>1489.0</v>
      </c>
      <c r="B318" s="158" t="s">
        <v>396</v>
      </c>
      <c r="C318" s="158">
        <v>1.0</v>
      </c>
      <c r="D318" s="158" t="s">
        <v>2778</v>
      </c>
      <c r="E318" s="158">
        <v>3.0</v>
      </c>
      <c r="F318" s="158">
        <v>1215.0</v>
      </c>
      <c r="G318" s="158"/>
      <c r="H318" s="158">
        <f t="shared" si="1"/>
        <v>29160</v>
      </c>
      <c r="I318" s="158">
        <f t="shared" si="2"/>
        <v>9720</v>
      </c>
      <c r="J318" s="158">
        <f t="shared" si="3"/>
        <v>405</v>
      </c>
      <c r="K318" s="158">
        <f t="shared" si="4"/>
        <v>1.109589041</v>
      </c>
      <c r="L318" s="158">
        <f t="shared" si="19"/>
        <v>29160</v>
      </c>
      <c r="M318" s="158">
        <f t="shared" si="6"/>
        <v>1215</v>
      </c>
      <c r="N318" s="158">
        <v>2.0</v>
      </c>
      <c r="O318" s="158">
        <f t="shared" si="7"/>
        <v>5</v>
      </c>
      <c r="P318" s="158">
        <f t="shared" si="8"/>
        <v>2.5</v>
      </c>
      <c r="Q318" s="158">
        <f t="shared" si="9"/>
        <v>810</v>
      </c>
      <c r="R318" s="158">
        <f t="shared" si="10"/>
        <v>2.219178082</v>
      </c>
      <c r="S318" s="158">
        <f t="shared" si="20"/>
        <v>0.002469135802</v>
      </c>
      <c r="T318" s="158">
        <f t="shared" si="11"/>
        <v>0.9012345679</v>
      </c>
      <c r="U318" s="158">
        <v>246.0</v>
      </c>
      <c r="V318" s="158">
        <f t="shared" si="12"/>
        <v>0.6074074074</v>
      </c>
      <c r="W318" s="157" t="s">
        <v>2707</v>
      </c>
      <c r="X318" s="157">
        <v>28.81</v>
      </c>
      <c r="Y318" s="157" t="s">
        <v>379</v>
      </c>
      <c r="Z318" s="158">
        <f t="shared" si="21"/>
        <v>0.00008570412365</v>
      </c>
      <c r="AA318" s="158">
        <f t="shared" si="13"/>
        <v>0.6098765432</v>
      </c>
      <c r="AB318" s="158">
        <f t="shared" si="14"/>
        <v>0.1524691358</v>
      </c>
      <c r="AC318" s="158">
        <v>2.0</v>
      </c>
      <c r="AD318" s="158">
        <f t="shared" si="15"/>
        <v>13.11740891</v>
      </c>
      <c r="AE318" s="158">
        <f t="shared" si="16"/>
        <v>0.03593810659</v>
      </c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</row>
    <row r="319">
      <c r="A319" s="157">
        <v>1490.0</v>
      </c>
      <c r="B319" s="158" t="s">
        <v>397</v>
      </c>
      <c r="C319" s="158">
        <v>1.0</v>
      </c>
      <c r="D319" s="158" t="s">
        <v>2779</v>
      </c>
      <c r="E319" s="158">
        <v>3.0</v>
      </c>
      <c r="F319" s="158">
        <v>1215.0</v>
      </c>
      <c r="G319" s="158"/>
      <c r="H319" s="158">
        <f t="shared" si="1"/>
        <v>29160</v>
      </c>
      <c r="I319" s="158">
        <f t="shared" si="2"/>
        <v>9720</v>
      </c>
      <c r="J319" s="158">
        <f t="shared" si="3"/>
        <v>405</v>
      </c>
      <c r="K319" s="158">
        <f t="shared" si="4"/>
        <v>1.109589041</v>
      </c>
      <c r="L319" s="158">
        <f t="shared" si="19"/>
        <v>29160</v>
      </c>
      <c r="M319" s="158">
        <f t="shared" si="6"/>
        <v>1215</v>
      </c>
      <c r="N319" s="158">
        <v>2.0</v>
      </c>
      <c r="O319" s="158">
        <f t="shared" si="7"/>
        <v>5</v>
      </c>
      <c r="P319" s="158">
        <f t="shared" si="8"/>
        <v>2.5</v>
      </c>
      <c r="Q319" s="158">
        <f t="shared" si="9"/>
        <v>810</v>
      </c>
      <c r="R319" s="158">
        <f t="shared" si="10"/>
        <v>2.219178082</v>
      </c>
      <c r="S319" s="158">
        <f t="shared" si="20"/>
        <v>0.002469135802</v>
      </c>
      <c r="T319" s="158">
        <f t="shared" si="11"/>
        <v>0.9012345679</v>
      </c>
      <c r="U319" s="158">
        <v>246.0</v>
      </c>
      <c r="V319" s="158">
        <f t="shared" si="12"/>
        <v>0.6074074074</v>
      </c>
      <c r="W319" s="157" t="s">
        <v>2707</v>
      </c>
      <c r="X319" s="157">
        <v>28.81</v>
      </c>
      <c r="Y319" s="157" t="s">
        <v>379</v>
      </c>
      <c r="Z319" s="158">
        <f t="shared" si="21"/>
        <v>0.00008570412365</v>
      </c>
      <c r="AA319" s="158">
        <f t="shared" si="13"/>
        <v>0.6098765432</v>
      </c>
      <c r="AB319" s="158">
        <f t="shared" si="14"/>
        <v>0.1524691358</v>
      </c>
      <c r="AC319" s="158">
        <v>2.0</v>
      </c>
      <c r="AD319" s="158">
        <f t="shared" si="15"/>
        <v>13.11740891</v>
      </c>
      <c r="AE319" s="158">
        <f t="shared" si="16"/>
        <v>0.03593810659</v>
      </c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</row>
    <row r="320">
      <c r="A320" s="157">
        <v>1492.0</v>
      </c>
      <c r="B320" s="158" t="s">
        <v>398</v>
      </c>
      <c r="C320" s="158">
        <v>1.0</v>
      </c>
      <c r="D320" s="158" t="s">
        <v>2780</v>
      </c>
      <c r="E320" s="158">
        <v>1.0</v>
      </c>
      <c r="F320" s="158">
        <v>1215.0</v>
      </c>
      <c r="G320" s="158"/>
      <c r="H320" s="158">
        <f t="shared" si="1"/>
        <v>29160</v>
      </c>
      <c r="I320" s="158">
        <f t="shared" si="2"/>
        <v>29160</v>
      </c>
      <c r="J320" s="158">
        <f t="shared" si="3"/>
        <v>1215</v>
      </c>
      <c r="K320" s="158">
        <f t="shared" si="4"/>
        <v>3.328767123</v>
      </c>
      <c r="L320" s="158">
        <f t="shared" si="19"/>
        <v>29160</v>
      </c>
      <c r="M320" s="158">
        <f t="shared" si="6"/>
        <v>1215</v>
      </c>
      <c r="N320" s="158">
        <v>17.0</v>
      </c>
      <c r="O320" s="158">
        <f t="shared" si="7"/>
        <v>18</v>
      </c>
      <c r="P320" s="158">
        <f t="shared" si="8"/>
        <v>1.058823529</v>
      </c>
      <c r="Q320" s="158">
        <f t="shared" si="9"/>
        <v>20655</v>
      </c>
      <c r="R320" s="158">
        <f t="shared" si="10"/>
        <v>56.5890411</v>
      </c>
      <c r="S320" s="158">
        <f t="shared" si="20"/>
        <v>0.0008230452675</v>
      </c>
      <c r="T320" s="158">
        <f t="shared" si="11"/>
        <v>0.3004115226</v>
      </c>
      <c r="U320" s="158">
        <v>246.0</v>
      </c>
      <c r="V320" s="158">
        <f t="shared" si="12"/>
        <v>0.2024691358</v>
      </c>
      <c r="W320" s="157" t="s">
        <v>2679</v>
      </c>
      <c r="X320" s="157">
        <v>29.34</v>
      </c>
      <c r="Y320" s="157" t="s">
        <v>2716</v>
      </c>
      <c r="Z320" s="158">
        <f t="shared" si="21"/>
        <v>0.00002805198594</v>
      </c>
      <c r="AA320" s="158">
        <f t="shared" si="13"/>
        <v>0.2032921811</v>
      </c>
      <c r="AB320" s="158">
        <f t="shared" si="14"/>
        <v>0.05082304527</v>
      </c>
      <c r="AC320" s="158">
        <v>17.0</v>
      </c>
      <c r="AD320" s="158">
        <f t="shared" si="15"/>
        <v>334.4939271</v>
      </c>
      <c r="AE320" s="158">
        <f t="shared" si="16"/>
        <v>0.9164217182</v>
      </c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</row>
    <row r="321">
      <c r="A321" s="157">
        <v>1494.0</v>
      </c>
      <c r="B321" s="158" t="s">
        <v>399</v>
      </c>
      <c r="C321" s="158">
        <v>1.0</v>
      </c>
      <c r="D321" s="158" t="s">
        <v>2781</v>
      </c>
      <c r="E321" s="158">
        <v>4.0</v>
      </c>
      <c r="F321" s="158">
        <v>1215.0</v>
      </c>
      <c r="G321" s="158"/>
      <c r="H321" s="158">
        <f t="shared" si="1"/>
        <v>29160</v>
      </c>
      <c r="I321" s="158">
        <f t="shared" si="2"/>
        <v>7290</v>
      </c>
      <c r="J321" s="158">
        <f t="shared" si="3"/>
        <v>303.75</v>
      </c>
      <c r="K321" s="158">
        <f t="shared" si="4"/>
        <v>0.8321917808</v>
      </c>
      <c r="L321" s="158">
        <f t="shared" si="19"/>
        <v>29160</v>
      </c>
      <c r="M321" s="158">
        <f t="shared" si="6"/>
        <v>1215</v>
      </c>
      <c r="N321" s="158">
        <v>10.0</v>
      </c>
      <c r="O321" s="158">
        <f t="shared" si="7"/>
        <v>14</v>
      </c>
      <c r="P321" s="158">
        <f t="shared" si="8"/>
        <v>1.4</v>
      </c>
      <c r="Q321" s="158">
        <f t="shared" si="9"/>
        <v>3037.5</v>
      </c>
      <c r="R321" s="158">
        <f t="shared" si="10"/>
        <v>8.321917808</v>
      </c>
      <c r="S321" s="158">
        <f t="shared" si="20"/>
        <v>0.00329218107</v>
      </c>
      <c r="T321" s="158">
        <f t="shared" si="11"/>
        <v>1.201646091</v>
      </c>
      <c r="U321" s="158">
        <v>246.0</v>
      </c>
      <c r="V321" s="158">
        <f t="shared" si="12"/>
        <v>0.8098765432</v>
      </c>
      <c r="W321" s="157" t="s">
        <v>2711</v>
      </c>
      <c r="X321" s="157">
        <v>42.96</v>
      </c>
      <c r="Y321" s="157" t="s">
        <v>379</v>
      </c>
      <c r="Z321" s="158">
        <f t="shared" si="21"/>
        <v>0.00007663363757</v>
      </c>
      <c r="AA321" s="158">
        <f t="shared" si="13"/>
        <v>0.8131687243</v>
      </c>
      <c r="AB321" s="158">
        <f t="shared" si="14"/>
        <v>0.2032921811</v>
      </c>
      <c r="AC321" s="158">
        <v>10.0</v>
      </c>
      <c r="AD321" s="158">
        <f t="shared" si="15"/>
        <v>49.1902834</v>
      </c>
      <c r="AE321" s="158">
        <f t="shared" si="16"/>
        <v>0.1347678997</v>
      </c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</row>
    <row r="322">
      <c r="A322" s="157">
        <v>1499.0</v>
      </c>
      <c r="B322" s="158" t="s">
        <v>400</v>
      </c>
      <c r="C322" s="158">
        <v>1.0</v>
      </c>
      <c r="D322" s="158" t="s">
        <v>2782</v>
      </c>
      <c r="E322" s="158">
        <v>1.0</v>
      </c>
      <c r="F322" s="158">
        <v>1215.0</v>
      </c>
      <c r="G322" s="158"/>
      <c r="H322" s="158">
        <f t="shared" si="1"/>
        <v>29160</v>
      </c>
      <c r="I322" s="158">
        <f t="shared" si="2"/>
        <v>29160</v>
      </c>
      <c r="J322" s="158">
        <f t="shared" si="3"/>
        <v>1215</v>
      </c>
      <c r="K322" s="158">
        <f t="shared" si="4"/>
        <v>3.328767123</v>
      </c>
      <c r="L322" s="158">
        <f t="shared" si="19"/>
        <v>29160</v>
      </c>
      <c r="M322" s="158">
        <f t="shared" si="6"/>
        <v>1215</v>
      </c>
      <c r="N322" s="158">
        <v>2.0</v>
      </c>
      <c r="O322" s="158">
        <f t="shared" si="7"/>
        <v>3</v>
      </c>
      <c r="P322" s="158">
        <f t="shared" si="8"/>
        <v>1.5</v>
      </c>
      <c r="Q322" s="158">
        <f t="shared" si="9"/>
        <v>2430</v>
      </c>
      <c r="R322" s="158">
        <f t="shared" si="10"/>
        <v>6.657534247</v>
      </c>
      <c r="S322" s="158">
        <f t="shared" si="20"/>
        <v>0.0008230452675</v>
      </c>
      <c r="T322" s="158">
        <f t="shared" si="11"/>
        <v>0.3004115226</v>
      </c>
      <c r="U322" s="158">
        <v>246.0</v>
      </c>
      <c r="V322" s="158">
        <f t="shared" si="12"/>
        <v>0.2024691358</v>
      </c>
      <c r="W322" s="157" t="s">
        <v>115</v>
      </c>
      <c r="X322" s="157">
        <v>17.88</v>
      </c>
      <c r="Y322" s="157" t="s">
        <v>2783</v>
      </c>
      <c r="Z322" s="158">
        <f t="shared" si="21"/>
        <v>0.00004603161451</v>
      </c>
      <c r="AA322" s="158">
        <f t="shared" si="13"/>
        <v>0.2032921811</v>
      </c>
      <c r="AB322" s="158">
        <f t="shared" si="14"/>
        <v>0.05082304527</v>
      </c>
      <c r="AC322" s="158">
        <v>2.0</v>
      </c>
      <c r="AD322" s="158">
        <f t="shared" si="15"/>
        <v>39.35222672</v>
      </c>
      <c r="AE322" s="158">
        <f t="shared" si="16"/>
        <v>0.1078143198</v>
      </c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</row>
    <row r="323">
      <c r="A323" s="157">
        <v>1500.0</v>
      </c>
      <c r="B323" s="158" t="s">
        <v>401</v>
      </c>
      <c r="C323" s="158">
        <v>1.0</v>
      </c>
      <c r="D323" s="158" t="s">
        <v>2784</v>
      </c>
      <c r="E323" s="158">
        <v>2.0</v>
      </c>
      <c r="F323" s="158">
        <v>1215.0</v>
      </c>
      <c r="G323" s="158"/>
      <c r="H323" s="158">
        <f t="shared" si="1"/>
        <v>29160</v>
      </c>
      <c r="I323" s="158">
        <f t="shared" si="2"/>
        <v>14580</v>
      </c>
      <c r="J323" s="158">
        <f t="shared" si="3"/>
        <v>607.5</v>
      </c>
      <c r="K323" s="158">
        <f t="shared" si="4"/>
        <v>1.664383562</v>
      </c>
      <c r="L323" s="158">
        <f t="shared" si="19"/>
        <v>29160</v>
      </c>
      <c r="M323" s="158">
        <f t="shared" si="6"/>
        <v>1215</v>
      </c>
      <c r="N323" s="158">
        <v>3.0</v>
      </c>
      <c r="O323" s="158">
        <f t="shared" si="7"/>
        <v>5</v>
      </c>
      <c r="P323" s="158">
        <f t="shared" si="8"/>
        <v>1.666666667</v>
      </c>
      <c r="Q323" s="158">
        <f t="shared" si="9"/>
        <v>1822.5</v>
      </c>
      <c r="R323" s="158">
        <f t="shared" si="10"/>
        <v>4.993150685</v>
      </c>
      <c r="S323" s="158">
        <f t="shared" si="20"/>
        <v>0.001646090535</v>
      </c>
      <c r="T323" s="158">
        <f t="shared" si="11"/>
        <v>0.6008230453</v>
      </c>
      <c r="U323" s="158">
        <v>246.0</v>
      </c>
      <c r="V323" s="158">
        <f t="shared" si="12"/>
        <v>0.4049382716</v>
      </c>
      <c r="W323" s="157" t="s">
        <v>115</v>
      </c>
      <c r="X323" s="157">
        <v>17.88</v>
      </c>
      <c r="Y323" s="157" t="s">
        <v>2725</v>
      </c>
      <c r="Z323" s="158">
        <f t="shared" si="21"/>
        <v>0.00009206322903</v>
      </c>
      <c r="AA323" s="158">
        <f t="shared" si="13"/>
        <v>0.4065843621</v>
      </c>
      <c r="AB323" s="158">
        <f t="shared" si="14"/>
        <v>0.1016460905</v>
      </c>
      <c r="AC323" s="158">
        <v>3.0</v>
      </c>
      <c r="AD323" s="158">
        <f t="shared" si="15"/>
        <v>29.51417004</v>
      </c>
      <c r="AE323" s="158">
        <f t="shared" si="16"/>
        <v>0.08086073984</v>
      </c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</row>
    <row r="324">
      <c r="A324" s="157">
        <v>1504.0</v>
      </c>
      <c r="B324" s="158" t="s">
        <v>402</v>
      </c>
      <c r="C324" s="158">
        <v>1.0</v>
      </c>
      <c r="D324" s="158" t="s">
        <v>2785</v>
      </c>
      <c r="E324" s="158">
        <v>2.0</v>
      </c>
      <c r="F324" s="158">
        <v>1215.0</v>
      </c>
      <c r="G324" s="158"/>
      <c r="H324" s="158">
        <f t="shared" si="1"/>
        <v>29160</v>
      </c>
      <c r="I324" s="158">
        <f t="shared" si="2"/>
        <v>14580</v>
      </c>
      <c r="J324" s="158">
        <f t="shared" si="3"/>
        <v>607.5</v>
      </c>
      <c r="K324" s="158">
        <f t="shared" si="4"/>
        <v>1.664383562</v>
      </c>
      <c r="L324" s="158">
        <f t="shared" si="19"/>
        <v>29160</v>
      </c>
      <c r="M324" s="158">
        <f t="shared" si="6"/>
        <v>1215</v>
      </c>
      <c r="N324" s="158">
        <v>10.0</v>
      </c>
      <c r="O324" s="158">
        <f t="shared" si="7"/>
        <v>12</v>
      </c>
      <c r="P324" s="158">
        <f t="shared" si="8"/>
        <v>1.2</v>
      </c>
      <c r="Q324" s="158">
        <f t="shared" si="9"/>
        <v>6075</v>
      </c>
      <c r="R324" s="158">
        <f t="shared" si="10"/>
        <v>16.64383562</v>
      </c>
      <c r="S324" s="158">
        <f t="shared" si="20"/>
        <v>0.001646090535</v>
      </c>
      <c r="T324" s="158">
        <f t="shared" si="11"/>
        <v>0.6008230453</v>
      </c>
      <c r="U324" s="158">
        <v>246.0</v>
      </c>
      <c r="V324" s="158">
        <f t="shared" si="12"/>
        <v>0.4049382716</v>
      </c>
      <c r="W324" s="157" t="s">
        <v>115</v>
      </c>
      <c r="X324" s="157">
        <v>17.88</v>
      </c>
      <c r="Z324" s="158">
        <f t="shared" si="21"/>
        <v>0.00009206322903</v>
      </c>
      <c r="AA324" s="158">
        <f t="shared" si="13"/>
        <v>0.4065843621</v>
      </c>
      <c r="AB324" s="158">
        <f t="shared" si="14"/>
        <v>0.1016460905</v>
      </c>
      <c r="AC324" s="158">
        <v>10.0</v>
      </c>
      <c r="AD324" s="158">
        <f t="shared" si="15"/>
        <v>98.3805668</v>
      </c>
      <c r="AE324" s="158">
        <f t="shared" si="16"/>
        <v>0.2695357995</v>
      </c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</row>
    <row r="325">
      <c r="A325" s="157">
        <v>1505.0</v>
      </c>
      <c r="B325" s="158" t="s">
        <v>403</v>
      </c>
      <c r="C325" s="158">
        <v>1.0</v>
      </c>
      <c r="D325" s="158">
        <v>0.0</v>
      </c>
      <c r="E325" s="158" t="e">
        <v>#N/A</v>
      </c>
      <c r="F325" s="158">
        <v>1215.0</v>
      </c>
      <c r="G325" s="158"/>
      <c r="H325" s="158">
        <f t="shared" si="1"/>
        <v>29160</v>
      </c>
      <c r="I325" s="158" t="str">
        <f t="shared" si="2"/>
        <v>#N/A</v>
      </c>
      <c r="J325" s="158" t="str">
        <f t="shared" si="3"/>
        <v>#N/A</v>
      </c>
      <c r="K325" s="158" t="str">
        <f t="shared" si="4"/>
        <v>#N/A</v>
      </c>
      <c r="L325" s="158">
        <f t="shared" si="19"/>
        <v>29160</v>
      </c>
      <c r="M325" s="158">
        <f t="shared" si="6"/>
        <v>1215</v>
      </c>
      <c r="N325" s="158">
        <v>2.0</v>
      </c>
      <c r="O325" s="158" t="str">
        <f t="shared" si="7"/>
        <v>#N/A</v>
      </c>
      <c r="P325" s="158" t="str">
        <f t="shared" si="8"/>
        <v>#N/A</v>
      </c>
      <c r="Q325" s="158" t="str">
        <f t="shared" si="9"/>
        <v>#N/A</v>
      </c>
      <c r="R325" s="158" t="str">
        <f t="shared" si="10"/>
        <v>#N/A</v>
      </c>
      <c r="S325" s="158" t="str">
        <f t="shared" si="20"/>
        <v>#N/A</v>
      </c>
      <c r="T325" s="158" t="str">
        <f t="shared" si="11"/>
        <v>#N/A</v>
      </c>
      <c r="U325" s="158">
        <v>246.0</v>
      </c>
      <c r="V325" s="158" t="str">
        <f t="shared" si="12"/>
        <v>#N/A</v>
      </c>
      <c r="W325" s="157" t="s">
        <v>2691</v>
      </c>
      <c r="X325" s="157">
        <v>12.76</v>
      </c>
      <c r="Y325" s="157" t="s">
        <v>1939</v>
      </c>
      <c r="Z325" s="158" t="str">
        <f t="shared" si="21"/>
        <v>#N/A</v>
      </c>
      <c r="AA325" s="158" t="str">
        <f t="shared" si="13"/>
        <v>#N/A</v>
      </c>
      <c r="AB325" s="158" t="str">
        <f t="shared" si="14"/>
        <v>#N/A</v>
      </c>
      <c r="AC325" s="158">
        <v>2.0</v>
      </c>
      <c r="AD325" s="158" t="str">
        <f t="shared" si="15"/>
        <v>#N/A</v>
      </c>
      <c r="AE325" s="158" t="str">
        <f t="shared" si="16"/>
        <v>#N/A</v>
      </c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</row>
    <row r="326">
      <c r="A326" s="157">
        <v>1506.0</v>
      </c>
      <c r="B326" s="158" t="s">
        <v>404</v>
      </c>
      <c r="C326" s="158">
        <v>1.0</v>
      </c>
      <c r="D326" s="158">
        <v>0.0</v>
      </c>
      <c r="E326" s="158" t="e">
        <v>#N/A</v>
      </c>
      <c r="F326" s="158">
        <v>1215.0</v>
      </c>
      <c r="G326" s="158"/>
      <c r="H326" s="158">
        <f t="shared" si="1"/>
        <v>29160</v>
      </c>
      <c r="I326" s="158" t="str">
        <f t="shared" si="2"/>
        <v>#N/A</v>
      </c>
      <c r="J326" s="158" t="str">
        <f t="shared" si="3"/>
        <v>#N/A</v>
      </c>
      <c r="K326" s="158" t="str">
        <f t="shared" si="4"/>
        <v>#N/A</v>
      </c>
      <c r="L326" s="158">
        <f t="shared" si="19"/>
        <v>29160</v>
      </c>
      <c r="M326" s="158">
        <f t="shared" si="6"/>
        <v>1215</v>
      </c>
      <c r="N326" s="158">
        <v>2.0</v>
      </c>
      <c r="O326" s="158" t="str">
        <f t="shared" si="7"/>
        <v>#N/A</v>
      </c>
      <c r="P326" s="158" t="str">
        <f t="shared" si="8"/>
        <v>#N/A</v>
      </c>
      <c r="Q326" s="158" t="str">
        <f t="shared" si="9"/>
        <v>#N/A</v>
      </c>
      <c r="R326" s="158" t="str">
        <f t="shared" si="10"/>
        <v>#N/A</v>
      </c>
      <c r="S326" s="158" t="str">
        <f t="shared" si="20"/>
        <v>#N/A</v>
      </c>
      <c r="T326" s="158" t="str">
        <f t="shared" si="11"/>
        <v>#N/A</v>
      </c>
      <c r="U326" s="158">
        <v>246.0</v>
      </c>
      <c r="V326" s="158" t="str">
        <f t="shared" si="12"/>
        <v>#N/A</v>
      </c>
      <c r="W326" s="157" t="s">
        <v>2711</v>
      </c>
      <c r="X326" s="157">
        <v>42.96</v>
      </c>
      <c r="Y326" s="157" t="s">
        <v>1939</v>
      </c>
      <c r="Z326" s="158" t="str">
        <f t="shared" si="21"/>
        <v>#N/A</v>
      </c>
      <c r="AA326" s="158" t="str">
        <f t="shared" si="13"/>
        <v>#N/A</v>
      </c>
      <c r="AB326" s="158" t="str">
        <f t="shared" si="14"/>
        <v>#N/A</v>
      </c>
      <c r="AC326" s="158">
        <v>2.0</v>
      </c>
      <c r="AD326" s="158" t="str">
        <f t="shared" si="15"/>
        <v>#N/A</v>
      </c>
      <c r="AE326" s="158" t="str">
        <f t="shared" si="16"/>
        <v>#N/A</v>
      </c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</row>
    <row r="327">
      <c r="A327" s="157">
        <v>1523.0</v>
      </c>
      <c r="B327" s="158" t="s">
        <v>405</v>
      </c>
      <c r="C327" s="158">
        <v>1.0</v>
      </c>
      <c r="D327" s="158">
        <v>0.0</v>
      </c>
      <c r="E327" s="158" t="e">
        <v>#N/A</v>
      </c>
      <c r="F327" s="158">
        <v>1215.0</v>
      </c>
      <c r="G327" s="158"/>
      <c r="H327" s="158">
        <f t="shared" si="1"/>
        <v>29160</v>
      </c>
      <c r="I327" s="158" t="str">
        <f t="shared" si="2"/>
        <v>#N/A</v>
      </c>
      <c r="J327" s="158" t="str">
        <f t="shared" si="3"/>
        <v>#N/A</v>
      </c>
      <c r="K327" s="158" t="str">
        <f t="shared" si="4"/>
        <v>#N/A</v>
      </c>
      <c r="L327" s="158">
        <f t="shared" si="19"/>
        <v>29160</v>
      </c>
      <c r="M327" s="158">
        <f t="shared" si="6"/>
        <v>1215</v>
      </c>
      <c r="N327" s="158">
        <v>1.0</v>
      </c>
      <c r="O327" s="158" t="str">
        <f t="shared" si="7"/>
        <v>#N/A</v>
      </c>
      <c r="P327" s="158" t="str">
        <f t="shared" si="8"/>
        <v>#N/A</v>
      </c>
      <c r="Q327" s="158" t="str">
        <f t="shared" si="9"/>
        <v>#N/A</v>
      </c>
      <c r="R327" s="158" t="str">
        <f t="shared" si="10"/>
        <v>#N/A</v>
      </c>
      <c r="S327" s="158" t="str">
        <f t="shared" si="20"/>
        <v>#N/A</v>
      </c>
      <c r="T327" s="158" t="str">
        <f t="shared" si="11"/>
        <v>#N/A</v>
      </c>
      <c r="U327" s="158">
        <v>246.0</v>
      </c>
      <c r="V327" s="158" t="str">
        <f t="shared" si="12"/>
        <v>#N/A</v>
      </c>
      <c r="W327" s="157" t="s">
        <v>115</v>
      </c>
      <c r="X327" s="157">
        <v>17.88</v>
      </c>
      <c r="Y327" s="157" t="s">
        <v>2786</v>
      </c>
      <c r="Z327" s="158" t="str">
        <f t="shared" si="21"/>
        <v>#N/A</v>
      </c>
      <c r="AA327" s="158" t="str">
        <f t="shared" si="13"/>
        <v>#N/A</v>
      </c>
      <c r="AB327" s="158" t="str">
        <f t="shared" si="14"/>
        <v>#N/A</v>
      </c>
      <c r="AC327" s="158">
        <v>1.0</v>
      </c>
      <c r="AD327" s="158" t="str">
        <f t="shared" si="15"/>
        <v>#N/A</v>
      </c>
      <c r="AE327" s="158" t="str">
        <f t="shared" si="16"/>
        <v>#N/A</v>
      </c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</row>
    <row r="328">
      <c r="A328" s="157">
        <v>1707.0</v>
      </c>
      <c r="B328" s="158" t="s">
        <v>406</v>
      </c>
      <c r="C328" s="158">
        <v>1.0</v>
      </c>
      <c r="D328" s="158" t="s">
        <v>2787</v>
      </c>
      <c r="E328" s="158">
        <v>82.0</v>
      </c>
      <c r="F328" s="158">
        <v>1215.0</v>
      </c>
      <c r="G328" s="158"/>
      <c r="H328" s="158">
        <f t="shared" si="1"/>
        <v>29160</v>
      </c>
      <c r="I328" s="158">
        <f t="shared" si="2"/>
        <v>355.6097561</v>
      </c>
      <c r="J328" s="158">
        <f t="shared" si="3"/>
        <v>14.81707317</v>
      </c>
      <c r="K328" s="158">
        <f t="shared" si="4"/>
        <v>0.04059472102</v>
      </c>
      <c r="L328" s="158">
        <f t="shared" si="19"/>
        <v>29160</v>
      </c>
      <c r="M328" s="158">
        <f t="shared" si="6"/>
        <v>1215</v>
      </c>
      <c r="N328" s="158">
        <v>2.0</v>
      </c>
      <c r="O328" s="158">
        <f t="shared" si="7"/>
        <v>84</v>
      </c>
      <c r="P328" s="158">
        <f t="shared" si="8"/>
        <v>42</v>
      </c>
      <c r="Q328" s="158">
        <f t="shared" si="9"/>
        <v>29.63414634</v>
      </c>
      <c r="R328" s="158">
        <f t="shared" si="10"/>
        <v>0.08118944203</v>
      </c>
      <c r="S328" s="158">
        <f t="shared" si="20"/>
        <v>0.06748971193</v>
      </c>
      <c r="T328" s="158">
        <f t="shared" si="11"/>
        <v>24.63374486</v>
      </c>
      <c r="U328" s="158">
        <v>246.0</v>
      </c>
      <c r="V328" s="158">
        <f t="shared" si="12"/>
        <v>16.60246914</v>
      </c>
      <c r="W328" s="157" t="s">
        <v>2704</v>
      </c>
      <c r="X328" s="157">
        <v>10.0</v>
      </c>
      <c r="Y328" s="157" t="s">
        <v>1939</v>
      </c>
      <c r="Z328" s="158">
        <f t="shared" si="21"/>
        <v>0.006748971193</v>
      </c>
      <c r="AA328" s="158">
        <f t="shared" si="13"/>
        <v>16.66995885</v>
      </c>
      <c r="AB328" s="158">
        <f t="shared" si="14"/>
        <v>4.167489712</v>
      </c>
      <c r="AC328" s="158">
        <v>34.0</v>
      </c>
      <c r="AD328" s="158">
        <f t="shared" si="15"/>
        <v>8.158388466</v>
      </c>
      <c r="AE328" s="158">
        <f t="shared" si="16"/>
        <v>0.02235174922</v>
      </c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</row>
    <row r="329">
      <c r="A329" s="157">
        <v>1537.0</v>
      </c>
      <c r="B329" s="158" t="s">
        <v>407</v>
      </c>
      <c r="C329" s="158">
        <v>1.0</v>
      </c>
      <c r="D329" s="158" t="s">
        <v>2788</v>
      </c>
      <c r="E329" s="158">
        <v>4.0</v>
      </c>
      <c r="F329" s="158">
        <v>1215.0</v>
      </c>
      <c r="G329" s="158"/>
      <c r="H329" s="158">
        <f t="shared" si="1"/>
        <v>29160</v>
      </c>
      <c r="I329" s="158">
        <f t="shared" si="2"/>
        <v>7290</v>
      </c>
      <c r="J329" s="158">
        <f t="shared" si="3"/>
        <v>303.75</v>
      </c>
      <c r="K329" s="158">
        <f t="shared" si="4"/>
        <v>0.8321917808</v>
      </c>
      <c r="L329" s="158">
        <f t="shared" si="19"/>
        <v>29160</v>
      </c>
      <c r="M329" s="158">
        <f t="shared" si="6"/>
        <v>1215</v>
      </c>
      <c r="N329" s="158">
        <v>4.0</v>
      </c>
      <c r="O329" s="158">
        <f t="shared" si="7"/>
        <v>8</v>
      </c>
      <c r="P329" s="158">
        <f t="shared" si="8"/>
        <v>2</v>
      </c>
      <c r="Q329" s="158">
        <f t="shared" si="9"/>
        <v>1215</v>
      </c>
      <c r="R329" s="158">
        <f t="shared" si="10"/>
        <v>3.328767123</v>
      </c>
      <c r="S329" s="158">
        <f t="shared" si="20"/>
        <v>0.00329218107</v>
      </c>
      <c r="T329" s="158">
        <f t="shared" si="11"/>
        <v>1.201646091</v>
      </c>
      <c r="U329" s="158">
        <v>246.0</v>
      </c>
      <c r="V329" s="158">
        <f t="shared" si="12"/>
        <v>0.8098765432</v>
      </c>
      <c r="W329" s="157" t="s">
        <v>2081</v>
      </c>
      <c r="X329" s="157">
        <v>25.26</v>
      </c>
      <c r="Y329" s="157" t="s">
        <v>2773</v>
      </c>
      <c r="Z329" s="158">
        <f t="shared" si="21"/>
        <v>0.0001303317922</v>
      </c>
      <c r="AA329" s="158">
        <f t="shared" si="13"/>
        <v>0.8131687243</v>
      </c>
      <c r="AB329" s="158">
        <f t="shared" si="14"/>
        <v>0.2032921811</v>
      </c>
      <c r="AC329" s="158">
        <v>4.0</v>
      </c>
      <c r="AD329" s="158">
        <f t="shared" si="15"/>
        <v>19.67611336</v>
      </c>
      <c r="AE329" s="158">
        <f t="shared" si="16"/>
        <v>0.05390715989</v>
      </c>
      <c r="AF329" s="158"/>
      <c r="AG329" s="158"/>
      <c r="AH329" s="158"/>
      <c r="AI329" s="158"/>
      <c r="AJ329" s="158"/>
      <c r="AK329" s="158">
        <v>25.0</v>
      </c>
      <c r="AL329" s="158">
        <v>20.0</v>
      </c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</row>
    <row r="330">
      <c r="A330" s="157">
        <v>1541.0</v>
      </c>
      <c r="B330" s="158" t="s">
        <v>408</v>
      </c>
      <c r="C330" s="158">
        <v>1.0</v>
      </c>
      <c r="D330" s="158" t="s">
        <v>2789</v>
      </c>
      <c r="E330" s="158">
        <v>1.0</v>
      </c>
      <c r="F330" s="158">
        <v>1215.0</v>
      </c>
      <c r="G330" s="158"/>
      <c r="H330" s="158">
        <f t="shared" si="1"/>
        <v>29160</v>
      </c>
      <c r="I330" s="158">
        <f t="shared" si="2"/>
        <v>29160</v>
      </c>
      <c r="J330" s="158">
        <f t="shared" si="3"/>
        <v>1215</v>
      </c>
      <c r="K330" s="158">
        <f t="shared" si="4"/>
        <v>3.328767123</v>
      </c>
      <c r="L330" s="158">
        <f t="shared" si="19"/>
        <v>29160</v>
      </c>
      <c r="M330" s="158">
        <f t="shared" si="6"/>
        <v>1215</v>
      </c>
      <c r="N330" s="158">
        <v>0.0</v>
      </c>
      <c r="O330" s="158">
        <f t="shared" si="7"/>
        <v>1</v>
      </c>
      <c r="P330" s="158" t="str">
        <f t="shared" si="8"/>
        <v>#DIV/0!</v>
      </c>
      <c r="Q330" s="158">
        <f t="shared" si="9"/>
        <v>0</v>
      </c>
      <c r="R330" s="158">
        <f t="shared" si="10"/>
        <v>0</v>
      </c>
      <c r="S330" s="158">
        <f t="shared" si="20"/>
        <v>0.0008230452675</v>
      </c>
      <c r="T330" s="158">
        <f t="shared" si="11"/>
        <v>0.3004115226</v>
      </c>
      <c r="U330" s="158">
        <v>246.0</v>
      </c>
      <c r="V330" s="158">
        <f t="shared" si="12"/>
        <v>0.2024691358</v>
      </c>
      <c r="W330" s="157" t="s">
        <v>115</v>
      </c>
      <c r="X330" s="157">
        <v>17.88</v>
      </c>
      <c r="Y330" s="157" t="s">
        <v>1172</v>
      </c>
      <c r="Z330" s="158">
        <f t="shared" si="21"/>
        <v>0.00004603161451</v>
      </c>
      <c r="AA330" s="158">
        <f t="shared" si="13"/>
        <v>0.2032921811</v>
      </c>
      <c r="AB330" s="158">
        <f t="shared" si="14"/>
        <v>0.05082304527</v>
      </c>
      <c r="AC330" s="158">
        <v>0.0</v>
      </c>
      <c r="AD330" s="158">
        <f t="shared" si="15"/>
        <v>0</v>
      </c>
      <c r="AE330" s="158">
        <f t="shared" si="16"/>
        <v>0</v>
      </c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</row>
    <row r="331">
      <c r="A331" s="157">
        <v>1542.0</v>
      </c>
      <c r="B331" s="158" t="s">
        <v>409</v>
      </c>
      <c r="C331" s="158">
        <v>1.0</v>
      </c>
      <c r="D331" s="158" t="s">
        <v>2790</v>
      </c>
      <c r="E331" s="158">
        <v>2.0</v>
      </c>
      <c r="F331" s="158">
        <v>1215.0</v>
      </c>
      <c r="G331" s="158"/>
      <c r="H331" s="158">
        <f t="shared" si="1"/>
        <v>29160</v>
      </c>
      <c r="I331" s="158">
        <f t="shared" si="2"/>
        <v>14580</v>
      </c>
      <c r="J331" s="158">
        <f t="shared" si="3"/>
        <v>607.5</v>
      </c>
      <c r="K331" s="158">
        <f t="shared" si="4"/>
        <v>1.664383562</v>
      </c>
      <c r="L331" s="158">
        <f t="shared" si="19"/>
        <v>29160</v>
      </c>
      <c r="M331" s="158">
        <f t="shared" si="6"/>
        <v>1215</v>
      </c>
      <c r="N331" s="158">
        <v>1.0</v>
      </c>
      <c r="O331" s="158">
        <f t="shared" si="7"/>
        <v>3</v>
      </c>
      <c r="P331" s="158">
        <f t="shared" si="8"/>
        <v>3</v>
      </c>
      <c r="Q331" s="158">
        <f t="shared" si="9"/>
        <v>607.5</v>
      </c>
      <c r="R331" s="158">
        <f t="shared" si="10"/>
        <v>1.664383562</v>
      </c>
      <c r="S331" s="158">
        <f t="shared" si="20"/>
        <v>0.001646090535</v>
      </c>
      <c r="T331" s="158">
        <f t="shared" si="11"/>
        <v>0.6008230453</v>
      </c>
      <c r="U331" s="158">
        <v>246.0</v>
      </c>
      <c r="V331" s="158">
        <f t="shared" si="12"/>
        <v>0.4049382716</v>
      </c>
      <c r="W331" s="157" t="s">
        <v>115</v>
      </c>
      <c r="X331" s="157">
        <v>17.88</v>
      </c>
      <c r="Y331" s="157" t="s">
        <v>1172</v>
      </c>
      <c r="Z331" s="158">
        <f t="shared" si="21"/>
        <v>0.00009206322903</v>
      </c>
      <c r="AA331" s="158">
        <f t="shared" si="13"/>
        <v>0.4065843621</v>
      </c>
      <c r="AB331" s="158">
        <f t="shared" si="14"/>
        <v>0.1016460905</v>
      </c>
      <c r="AC331" s="158">
        <v>1.0</v>
      </c>
      <c r="AD331" s="158">
        <f t="shared" si="15"/>
        <v>9.83805668</v>
      </c>
      <c r="AE331" s="158">
        <f t="shared" si="16"/>
        <v>0.02695357995</v>
      </c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</row>
    <row r="332">
      <c r="A332" s="157">
        <v>1543.0</v>
      </c>
      <c r="B332" s="158" t="s">
        <v>410</v>
      </c>
      <c r="C332" s="158">
        <v>1.0</v>
      </c>
      <c r="D332" s="158">
        <v>0.0</v>
      </c>
      <c r="E332" s="158" t="e">
        <v>#N/A</v>
      </c>
      <c r="F332" s="158">
        <v>1215.0</v>
      </c>
      <c r="G332" s="158"/>
      <c r="H332" s="158">
        <f t="shared" si="1"/>
        <v>29160</v>
      </c>
      <c r="I332" s="158" t="str">
        <f t="shared" si="2"/>
        <v>#N/A</v>
      </c>
      <c r="J332" s="158" t="str">
        <f t="shared" si="3"/>
        <v>#N/A</v>
      </c>
      <c r="K332" s="158" t="str">
        <f t="shared" si="4"/>
        <v>#N/A</v>
      </c>
      <c r="L332" s="158">
        <f t="shared" si="19"/>
        <v>29160</v>
      </c>
      <c r="M332" s="158">
        <f t="shared" si="6"/>
        <v>1215</v>
      </c>
      <c r="N332" s="158">
        <v>1.0</v>
      </c>
      <c r="O332" s="158" t="str">
        <f t="shared" si="7"/>
        <v>#N/A</v>
      </c>
      <c r="P332" s="158" t="str">
        <f t="shared" si="8"/>
        <v>#N/A</v>
      </c>
      <c r="Q332" s="158" t="str">
        <f t="shared" si="9"/>
        <v>#N/A</v>
      </c>
      <c r="R332" s="158" t="str">
        <f t="shared" si="10"/>
        <v>#N/A</v>
      </c>
      <c r="S332" s="158" t="str">
        <f t="shared" si="20"/>
        <v>#N/A</v>
      </c>
      <c r="T332" s="158" t="str">
        <f t="shared" si="11"/>
        <v>#N/A</v>
      </c>
      <c r="U332" s="158">
        <v>246.0</v>
      </c>
      <c r="V332" s="158" t="str">
        <f t="shared" si="12"/>
        <v>#N/A</v>
      </c>
      <c r="W332" s="157" t="s">
        <v>115</v>
      </c>
      <c r="X332" s="157">
        <v>17.88</v>
      </c>
      <c r="Y332" s="157" t="s">
        <v>1172</v>
      </c>
      <c r="Z332" s="158" t="str">
        <f t="shared" si="21"/>
        <v>#N/A</v>
      </c>
      <c r="AA332" s="158" t="str">
        <f t="shared" si="13"/>
        <v>#N/A</v>
      </c>
      <c r="AB332" s="158" t="str">
        <f t="shared" si="14"/>
        <v>#N/A</v>
      </c>
      <c r="AC332" s="158">
        <v>1.0</v>
      </c>
      <c r="AD332" s="158" t="str">
        <f t="shared" si="15"/>
        <v>#N/A</v>
      </c>
      <c r="AE332" s="158" t="str">
        <f t="shared" si="16"/>
        <v>#N/A</v>
      </c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</row>
    <row r="333">
      <c r="A333" s="157">
        <v>1544.0</v>
      </c>
      <c r="B333" s="158" t="s">
        <v>411</v>
      </c>
      <c r="C333" s="158">
        <v>1.0</v>
      </c>
      <c r="D333" s="158" t="s">
        <v>2791</v>
      </c>
      <c r="E333" s="158">
        <v>4.0</v>
      </c>
      <c r="F333" s="158">
        <v>1215.0</v>
      </c>
      <c r="G333" s="158"/>
      <c r="H333" s="158">
        <f t="shared" si="1"/>
        <v>29160</v>
      </c>
      <c r="I333" s="158">
        <f t="shared" si="2"/>
        <v>7290</v>
      </c>
      <c r="J333" s="158">
        <f t="shared" si="3"/>
        <v>303.75</v>
      </c>
      <c r="K333" s="158">
        <f t="shared" si="4"/>
        <v>0.8321917808</v>
      </c>
      <c r="L333" s="158">
        <f t="shared" si="19"/>
        <v>29160</v>
      </c>
      <c r="M333" s="158">
        <f t="shared" si="6"/>
        <v>1215</v>
      </c>
      <c r="N333" s="158">
        <v>0.0</v>
      </c>
      <c r="O333" s="158">
        <f t="shared" si="7"/>
        <v>4</v>
      </c>
      <c r="P333" s="158" t="str">
        <f t="shared" si="8"/>
        <v>#DIV/0!</v>
      </c>
      <c r="Q333" s="158">
        <f t="shared" si="9"/>
        <v>0</v>
      </c>
      <c r="R333" s="158">
        <f t="shared" si="10"/>
        <v>0</v>
      </c>
      <c r="S333" s="158">
        <f t="shared" si="20"/>
        <v>0.00329218107</v>
      </c>
      <c r="T333" s="158">
        <f t="shared" si="11"/>
        <v>1.201646091</v>
      </c>
      <c r="U333" s="158">
        <v>246.0</v>
      </c>
      <c r="V333" s="158">
        <f t="shared" si="12"/>
        <v>0.8098765432</v>
      </c>
      <c r="W333" s="157" t="s">
        <v>2711</v>
      </c>
      <c r="X333" s="157">
        <v>42.96</v>
      </c>
      <c r="Y333" s="157" t="s">
        <v>2644</v>
      </c>
      <c r="Z333" s="158">
        <f t="shared" si="21"/>
        <v>0.00007663363757</v>
      </c>
      <c r="AA333" s="158">
        <f t="shared" si="13"/>
        <v>0.8131687243</v>
      </c>
      <c r="AB333" s="158">
        <f t="shared" si="14"/>
        <v>0.2032921811</v>
      </c>
      <c r="AC333" s="158">
        <v>0.0</v>
      </c>
      <c r="AD333" s="158">
        <f t="shared" si="15"/>
        <v>0</v>
      </c>
      <c r="AE333" s="158">
        <f t="shared" si="16"/>
        <v>0</v>
      </c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</row>
    <row r="334">
      <c r="A334" s="157">
        <v>1546.0</v>
      </c>
      <c r="B334" s="158" t="s">
        <v>413</v>
      </c>
      <c r="C334" s="158">
        <v>1.0</v>
      </c>
      <c r="D334" s="158">
        <v>0.0</v>
      </c>
      <c r="E334" s="158" t="e">
        <v>#N/A</v>
      </c>
      <c r="F334" s="158">
        <v>1215.0</v>
      </c>
      <c r="G334" s="158"/>
      <c r="H334" s="158">
        <f t="shared" si="1"/>
        <v>29160</v>
      </c>
      <c r="I334" s="158" t="str">
        <f t="shared" si="2"/>
        <v>#N/A</v>
      </c>
      <c r="J334" s="158" t="str">
        <f t="shared" si="3"/>
        <v>#N/A</v>
      </c>
      <c r="K334" s="158" t="str">
        <f t="shared" si="4"/>
        <v>#N/A</v>
      </c>
      <c r="L334" s="158">
        <f t="shared" si="19"/>
        <v>29160</v>
      </c>
      <c r="M334" s="158">
        <f t="shared" si="6"/>
        <v>1215</v>
      </c>
      <c r="N334" s="158">
        <v>1.0</v>
      </c>
      <c r="O334" s="158" t="str">
        <f t="shared" si="7"/>
        <v>#N/A</v>
      </c>
      <c r="P334" s="158" t="str">
        <f t="shared" si="8"/>
        <v>#N/A</v>
      </c>
      <c r="Q334" s="158" t="str">
        <f t="shared" si="9"/>
        <v>#N/A</v>
      </c>
      <c r="R334" s="158" t="str">
        <f t="shared" si="10"/>
        <v>#N/A</v>
      </c>
      <c r="S334" s="158" t="str">
        <f t="shared" si="20"/>
        <v>#N/A</v>
      </c>
      <c r="T334" s="158" t="str">
        <f t="shared" si="11"/>
        <v>#N/A</v>
      </c>
      <c r="U334" s="158">
        <v>246.0</v>
      </c>
      <c r="V334" s="158" t="str">
        <f t="shared" si="12"/>
        <v>#N/A</v>
      </c>
      <c r="W334" s="157" t="s">
        <v>115</v>
      </c>
      <c r="X334" s="157">
        <v>17.88</v>
      </c>
      <c r="Y334" s="157" t="s">
        <v>193</v>
      </c>
      <c r="Z334" s="158" t="str">
        <f t="shared" si="21"/>
        <v>#N/A</v>
      </c>
      <c r="AA334" s="158" t="str">
        <f t="shared" si="13"/>
        <v>#N/A</v>
      </c>
      <c r="AB334" s="158" t="str">
        <f t="shared" si="14"/>
        <v>#N/A</v>
      </c>
      <c r="AC334" s="158">
        <v>1.0</v>
      </c>
      <c r="AD334" s="158" t="str">
        <f t="shared" si="15"/>
        <v>#N/A</v>
      </c>
      <c r="AE334" s="158" t="str">
        <f t="shared" si="16"/>
        <v>#N/A</v>
      </c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</row>
    <row r="335">
      <c r="A335" s="157">
        <v>1547.0</v>
      </c>
      <c r="B335" s="158" t="s">
        <v>414</v>
      </c>
      <c r="C335" s="158">
        <v>1.0</v>
      </c>
      <c r="D335" s="158">
        <v>0.0</v>
      </c>
      <c r="E335" s="158" t="e">
        <v>#N/A</v>
      </c>
      <c r="F335" s="158">
        <v>1215.0</v>
      </c>
      <c r="G335" s="158"/>
      <c r="H335" s="158">
        <f t="shared" si="1"/>
        <v>29160</v>
      </c>
      <c r="I335" s="158" t="str">
        <f t="shared" si="2"/>
        <v>#N/A</v>
      </c>
      <c r="J335" s="158" t="str">
        <f t="shared" si="3"/>
        <v>#N/A</v>
      </c>
      <c r="K335" s="158" t="str">
        <f t="shared" si="4"/>
        <v>#N/A</v>
      </c>
      <c r="L335" s="158">
        <f t="shared" si="19"/>
        <v>29160</v>
      </c>
      <c r="M335" s="158">
        <f t="shared" si="6"/>
        <v>1215</v>
      </c>
      <c r="N335" s="158">
        <v>3.0</v>
      </c>
      <c r="O335" s="158" t="str">
        <f t="shared" si="7"/>
        <v>#N/A</v>
      </c>
      <c r="P335" s="158" t="str">
        <f t="shared" si="8"/>
        <v>#N/A</v>
      </c>
      <c r="Q335" s="158" t="str">
        <f t="shared" si="9"/>
        <v>#N/A</v>
      </c>
      <c r="R335" s="158" t="str">
        <f t="shared" si="10"/>
        <v>#N/A</v>
      </c>
      <c r="S335" s="158" t="str">
        <f t="shared" si="20"/>
        <v>#N/A</v>
      </c>
      <c r="T335" s="158" t="str">
        <f t="shared" si="11"/>
        <v>#N/A</v>
      </c>
      <c r="U335" s="158">
        <v>246.0</v>
      </c>
      <c r="V335" s="158" t="str">
        <f t="shared" si="12"/>
        <v>#N/A</v>
      </c>
      <c r="W335" s="157" t="s">
        <v>115</v>
      </c>
      <c r="X335" s="157">
        <v>17.88</v>
      </c>
      <c r="Y335" s="157" t="s">
        <v>1172</v>
      </c>
      <c r="Z335" s="158" t="str">
        <f t="shared" si="21"/>
        <v>#N/A</v>
      </c>
      <c r="AA335" s="158" t="str">
        <f t="shared" si="13"/>
        <v>#N/A</v>
      </c>
      <c r="AB335" s="158" t="str">
        <f t="shared" si="14"/>
        <v>#N/A</v>
      </c>
      <c r="AC335" s="158">
        <v>3.0</v>
      </c>
      <c r="AD335" s="158" t="str">
        <f t="shared" si="15"/>
        <v>#N/A</v>
      </c>
      <c r="AE335" s="158" t="str">
        <f t="shared" si="16"/>
        <v>#N/A</v>
      </c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</row>
    <row r="336">
      <c r="A336" s="157">
        <v>1548.0</v>
      </c>
      <c r="B336" s="158" t="s">
        <v>415</v>
      </c>
      <c r="C336" s="158">
        <v>1.0</v>
      </c>
      <c r="D336" s="158">
        <v>0.0</v>
      </c>
      <c r="E336" s="158" t="e">
        <v>#N/A</v>
      </c>
      <c r="F336" s="158">
        <v>1215.0</v>
      </c>
      <c r="G336" s="158"/>
      <c r="H336" s="158">
        <f t="shared" si="1"/>
        <v>29160</v>
      </c>
      <c r="I336" s="158" t="str">
        <f t="shared" si="2"/>
        <v>#N/A</v>
      </c>
      <c r="J336" s="158" t="str">
        <f t="shared" si="3"/>
        <v>#N/A</v>
      </c>
      <c r="K336" s="158" t="str">
        <f t="shared" si="4"/>
        <v>#N/A</v>
      </c>
      <c r="L336" s="158">
        <f t="shared" si="19"/>
        <v>29160</v>
      </c>
      <c r="M336" s="158">
        <f t="shared" si="6"/>
        <v>1215</v>
      </c>
      <c r="N336" s="158">
        <v>6.0</v>
      </c>
      <c r="O336" s="158" t="str">
        <f t="shared" si="7"/>
        <v>#N/A</v>
      </c>
      <c r="P336" s="158" t="str">
        <f t="shared" si="8"/>
        <v>#N/A</v>
      </c>
      <c r="Q336" s="158" t="str">
        <f t="shared" si="9"/>
        <v>#N/A</v>
      </c>
      <c r="R336" s="158" t="str">
        <f t="shared" si="10"/>
        <v>#N/A</v>
      </c>
      <c r="S336" s="158" t="str">
        <f t="shared" si="20"/>
        <v>#N/A</v>
      </c>
      <c r="T336" s="158" t="str">
        <f t="shared" si="11"/>
        <v>#N/A</v>
      </c>
      <c r="U336" s="158">
        <v>246.0</v>
      </c>
      <c r="V336" s="158" t="str">
        <f t="shared" si="12"/>
        <v>#N/A</v>
      </c>
      <c r="W336" s="157" t="s">
        <v>2465</v>
      </c>
      <c r="X336" s="157">
        <v>3.67</v>
      </c>
      <c r="Y336" s="157" t="s">
        <v>193</v>
      </c>
      <c r="Z336" s="158" t="str">
        <f t="shared" si="21"/>
        <v>#N/A</v>
      </c>
      <c r="AA336" s="158" t="str">
        <f t="shared" si="13"/>
        <v>#N/A</v>
      </c>
      <c r="AB336" s="158" t="str">
        <f t="shared" si="14"/>
        <v>#N/A</v>
      </c>
      <c r="AC336" s="158">
        <v>6.0</v>
      </c>
      <c r="AD336" s="158" t="str">
        <f t="shared" si="15"/>
        <v>#N/A</v>
      </c>
      <c r="AE336" s="158" t="str">
        <f t="shared" si="16"/>
        <v>#N/A</v>
      </c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</row>
    <row r="337">
      <c r="A337" s="157">
        <v>1551.0</v>
      </c>
      <c r="B337" s="158" t="s">
        <v>416</v>
      </c>
      <c r="C337" s="158">
        <v>1.0</v>
      </c>
      <c r="D337" s="158" t="s">
        <v>2792</v>
      </c>
      <c r="E337" s="158">
        <v>6.0</v>
      </c>
      <c r="F337" s="158">
        <v>1215.0</v>
      </c>
      <c r="G337" s="158"/>
      <c r="H337" s="158">
        <f t="shared" si="1"/>
        <v>29160</v>
      </c>
      <c r="I337" s="158">
        <f t="shared" si="2"/>
        <v>4860</v>
      </c>
      <c r="J337" s="158">
        <f t="shared" si="3"/>
        <v>202.5</v>
      </c>
      <c r="K337" s="158">
        <f t="shared" si="4"/>
        <v>0.5547945205</v>
      </c>
      <c r="L337" s="158">
        <f t="shared" si="19"/>
        <v>29160</v>
      </c>
      <c r="M337" s="158">
        <f t="shared" si="6"/>
        <v>1215</v>
      </c>
      <c r="N337" s="158">
        <v>3.0</v>
      </c>
      <c r="O337" s="158">
        <f t="shared" si="7"/>
        <v>9</v>
      </c>
      <c r="P337" s="158">
        <f t="shared" si="8"/>
        <v>3</v>
      </c>
      <c r="Q337" s="158">
        <f t="shared" si="9"/>
        <v>607.5</v>
      </c>
      <c r="R337" s="158">
        <f t="shared" si="10"/>
        <v>1.664383562</v>
      </c>
      <c r="S337" s="158">
        <f t="shared" si="20"/>
        <v>0.004938271605</v>
      </c>
      <c r="T337" s="158">
        <f t="shared" si="11"/>
        <v>1.802469136</v>
      </c>
      <c r="U337" s="158">
        <v>246.0</v>
      </c>
      <c r="V337" s="158">
        <f t="shared" si="12"/>
        <v>1.214814815</v>
      </c>
      <c r="W337" s="157" t="s">
        <v>2655</v>
      </c>
      <c r="X337" s="157">
        <v>15.7</v>
      </c>
      <c r="Y337" s="157" t="s">
        <v>2656</v>
      </c>
      <c r="Z337" s="158">
        <f t="shared" si="21"/>
        <v>0.0003145395927</v>
      </c>
      <c r="AA337" s="158">
        <f t="shared" si="13"/>
        <v>1.219753086</v>
      </c>
      <c r="AB337" s="158">
        <f t="shared" si="14"/>
        <v>0.3049382716</v>
      </c>
      <c r="AC337" s="158">
        <v>3.0</v>
      </c>
      <c r="AD337" s="158">
        <f t="shared" si="15"/>
        <v>9.83805668</v>
      </c>
      <c r="AE337" s="158">
        <f t="shared" si="16"/>
        <v>0.02695357995</v>
      </c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</row>
    <row r="338">
      <c r="A338" s="157">
        <v>1552.0</v>
      </c>
      <c r="B338" s="158" t="s">
        <v>417</v>
      </c>
      <c r="C338" s="158">
        <v>1.0</v>
      </c>
      <c r="D338" s="158" t="s">
        <v>2793</v>
      </c>
      <c r="E338" s="158">
        <v>1.0</v>
      </c>
      <c r="F338" s="158">
        <v>1215.0</v>
      </c>
      <c r="G338" s="158"/>
      <c r="H338" s="158">
        <f t="shared" si="1"/>
        <v>29160</v>
      </c>
      <c r="I338" s="158">
        <f t="shared" si="2"/>
        <v>29160</v>
      </c>
      <c r="J338" s="158">
        <f t="shared" si="3"/>
        <v>1215</v>
      </c>
      <c r="K338" s="158">
        <f t="shared" si="4"/>
        <v>3.328767123</v>
      </c>
      <c r="L338" s="158">
        <f t="shared" si="19"/>
        <v>29160</v>
      </c>
      <c r="M338" s="158">
        <f t="shared" si="6"/>
        <v>1215</v>
      </c>
      <c r="N338" s="158">
        <v>0.0</v>
      </c>
      <c r="O338" s="158">
        <f t="shared" si="7"/>
        <v>1</v>
      </c>
      <c r="P338" s="158" t="str">
        <f t="shared" si="8"/>
        <v>#DIV/0!</v>
      </c>
      <c r="Q338" s="158">
        <f t="shared" si="9"/>
        <v>0</v>
      </c>
      <c r="R338" s="158">
        <f t="shared" si="10"/>
        <v>0</v>
      </c>
      <c r="S338" s="158">
        <f t="shared" si="20"/>
        <v>0.0008230452675</v>
      </c>
      <c r="T338" s="158">
        <f t="shared" si="11"/>
        <v>0.3004115226</v>
      </c>
      <c r="U338" s="158">
        <v>246.0</v>
      </c>
      <c r="V338" s="158">
        <f t="shared" si="12"/>
        <v>0.2024691358</v>
      </c>
      <c r="W338" s="157" t="s">
        <v>2655</v>
      </c>
      <c r="X338" s="157">
        <v>15.7</v>
      </c>
      <c r="Y338" s="157" t="s">
        <v>2656</v>
      </c>
      <c r="Z338" s="158">
        <f t="shared" si="21"/>
        <v>0.00005242326545</v>
      </c>
      <c r="AA338" s="158">
        <f t="shared" si="13"/>
        <v>0.2032921811</v>
      </c>
      <c r="AB338" s="158">
        <f t="shared" si="14"/>
        <v>0.05082304527</v>
      </c>
      <c r="AC338" s="158">
        <v>0.0</v>
      </c>
      <c r="AD338" s="158">
        <f t="shared" si="15"/>
        <v>0</v>
      </c>
      <c r="AE338" s="158">
        <f t="shared" si="16"/>
        <v>0</v>
      </c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</row>
    <row r="339">
      <c r="A339" s="157">
        <v>1553.0</v>
      </c>
      <c r="B339" s="158" t="s">
        <v>418</v>
      </c>
      <c r="C339" s="158">
        <v>1.0</v>
      </c>
      <c r="D339" s="158">
        <v>0.0</v>
      </c>
      <c r="E339" s="158" t="e">
        <v>#N/A</v>
      </c>
      <c r="F339" s="158">
        <v>1215.0</v>
      </c>
      <c r="G339" s="158"/>
      <c r="H339" s="158">
        <f t="shared" si="1"/>
        <v>29160</v>
      </c>
      <c r="I339" s="158" t="str">
        <f t="shared" si="2"/>
        <v>#N/A</v>
      </c>
      <c r="J339" s="158" t="str">
        <f t="shared" si="3"/>
        <v>#N/A</v>
      </c>
      <c r="K339" s="158" t="str">
        <f t="shared" si="4"/>
        <v>#N/A</v>
      </c>
      <c r="L339" s="158">
        <f t="shared" si="19"/>
        <v>29160</v>
      </c>
      <c r="M339" s="158">
        <f t="shared" si="6"/>
        <v>1215</v>
      </c>
      <c r="N339" s="158">
        <v>1.0</v>
      </c>
      <c r="O339" s="158" t="str">
        <f t="shared" si="7"/>
        <v>#N/A</v>
      </c>
      <c r="P339" s="158" t="str">
        <f t="shared" si="8"/>
        <v>#N/A</v>
      </c>
      <c r="Q339" s="158" t="str">
        <f t="shared" si="9"/>
        <v>#N/A</v>
      </c>
      <c r="R339" s="158" t="str">
        <f t="shared" si="10"/>
        <v>#N/A</v>
      </c>
      <c r="S339" s="158" t="str">
        <f t="shared" si="20"/>
        <v>#N/A</v>
      </c>
      <c r="T339" s="158" t="str">
        <f t="shared" si="11"/>
        <v>#N/A</v>
      </c>
      <c r="U339" s="158">
        <v>246.0</v>
      </c>
      <c r="V339" s="158" t="str">
        <f t="shared" si="12"/>
        <v>#N/A</v>
      </c>
      <c r="W339" s="157" t="s">
        <v>2655</v>
      </c>
      <c r="X339" s="157">
        <v>15.7</v>
      </c>
      <c r="Y339" s="157" t="s">
        <v>2656</v>
      </c>
      <c r="Z339" s="158" t="str">
        <f t="shared" si="21"/>
        <v>#N/A</v>
      </c>
      <c r="AA339" s="158" t="str">
        <f t="shared" si="13"/>
        <v>#N/A</v>
      </c>
      <c r="AB339" s="158" t="str">
        <f t="shared" si="14"/>
        <v>#N/A</v>
      </c>
      <c r="AC339" s="158">
        <v>1.0</v>
      </c>
      <c r="AD339" s="158" t="str">
        <f t="shared" si="15"/>
        <v>#N/A</v>
      </c>
      <c r="AE339" s="158" t="str">
        <f t="shared" si="16"/>
        <v>#N/A</v>
      </c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</row>
    <row r="340">
      <c r="A340" s="157">
        <v>1554.0</v>
      </c>
      <c r="B340" s="158" t="s">
        <v>419</v>
      </c>
      <c r="C340" s="158">
        <v>1.0</v>
      </c>
      <c r="D340" s="158">
        <v>0.0</v>
      </c>
      <c r="E340" s="158" t="e">
        <v>#N/A</v>
      </c>
      <c r="F340" s="158">
        <v>1215.0</v>
      </c>
      <c r="G340" s="158"/>
      <c r="H340" s="158">
        <f t="shared" si="1"/>
        <v>29160</v>
      </c>
      <c r="I340" s="158" t="str">
        <f t="shared" si="2"/>
        <v>#N/A</v>
      </c>
      <c r="J340" s="158" t="str">
        <f t="shared" si="3"/>
        <v>#N/A</v>
      </c>
      <c r="K340" s="158" t="str">
        <f t="shared" si="4"/>
        <v>#N/A</v>
      </c>
      <c r="L340" s="158">
        <f t="shared" si="19"/>
        <v>29160</v>
      </c>
      <c r="M340" s="158">
        <f t="shared" si="6"/>
        <v>1215</v>
      </c>
      <c r="N340" s="158">
        <v>1.0</v>
      </c>
      <c r="O340" s="158" t="str">
        <f t="shared" si="7"/>
        <v>#N/A</v>
      </c>
      <c r="P340" s="158" t="str">
        <f t="shared" si="8"/>
        <v>#N/A</v>
      </c>
      <c r="Q340" s="158" t="str">
        <f t="shared" si="9"/>
        <v>#N/A</v>
      </c>
      <c r="R340" s="158" t="str">
        <f t="shared" si="10"/>
        <v>#N/A</v>
      </c>
      <c r="S340" s="158" t="str">
        <f t="shared" si="20"/>
        <v>#N/A</v>
      </c>
      <c r="T340" s="158" t="str">
        <f t="shared" si="11"/>
        <v>#N/A</v>
      </c>
      <c r="U340" s="158">
        <v>246.0</v>
      </c>
      <c r="V340" s="158" t="str">
        <f t="shared" si="12"/>
        <v>#N/A</v>
      </c>
      <c r="W340" s="157" t="s">
        <v>2655</v>
      </c>
      <c r="X340" s="157">
        <v>15.7</v>
      </c>
      <c r="Y340" s="157" t="s">
        <v>2656</v>
      </c>
      <c r="Z340" s="158" t="str">
        <f t="shared" si="21"/>
        <v>#N/A</v>
      </c>
      <c r="AA340" s="158" t="str">
        <f t="shared" si="13"/>
        <v>#N/A</v>
      </c>
      <c r="AB340" s="158" t="str">
        <f t="shared" si="14"/>
        <v>#N/A</v>
      </c>
      <c r="AC340" s="158">
        <v>1.0</v>
      </c>
      <c r="AD340" s="158" t="str">
        <f t="shared" si="15"/>
        <v>#N/A</v>
      </c>
      <c r="AE340" s="158" t="str">
        <f t="shared" si="16"/>
        <v>#N/A</v>
      </c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</row>
    <row r="341">
      <c r="A341" s="157">
        <v>1556.0</v>
      </c>
      <c r="B341" s="158" t="s">
        <v>420</v>
      </c>
      <c r="C341" s="158">
        <v>1.0</v>
      </c>
      <c r="D341" s="158">
        <v>0.0</v>
      </c>
      <c r="E341" s="158" t="e">
        <v>#N/A</v>
      </c>
      <c r="F341" s="158">
        <v>1215.0</v>
      </c>
      <c r="G341" s="158"/>
      <c r="H341" s="158">
        <f t="shared" si="1"/>
        <v>29160</v>
      </c>
      <c r="I341" s="158" t="str">
        <f t="shared" si="2"/>
        <v>#N/A</v>
      </c>
      <c r="J341" s="158" t="str">
        <f t="shared" si="3"/>
        <v>#N/A</v>
      </c>
      <c r="K341" s="158" t="str">
        <f t="shared" si="4"/>
        <v>#N/A</v>
      </c>
      <c r="L341" s="158">
        <f t="shared" si="19"/>
        <v>29160</v>
      </c>
      <c r="M341" s="158">
        <f t="shared" si="6"/>
        <v>1215</v>
      </c>
      <c r="N341" s="158">
        <v>1.0</v>
      </c>
      <c r="O341" s="158" t="str">
        <f t="shared" si="7"/>
        <v>#N/A</v>
      </c>
      <c r="P341" s="158" t="str">
        <f t="shared" si="8"/>
        <v>#N/A</v>
      </c>
      <c r="Q341" s="158" t="str">
        <f t="shared" si="9"/>
        <v>#N/A</v>
      </c>
      <c r="R341" s="158" t="str">
        <f t="shared" si="10"/>
        <v>#N/A</v>
      </c>
      <c r="S341" s="158" t="str">
        <f t="shared" si="20"/>
        <v>#N/A</v>
      </c>
      <c r="T341" s="158" t="str">
        <f t="shared" si="11"/>
        <v>#N/A</v>
      </c>
      <c r="U341" s="158">
        <v>246.0</v>
      </c>
      <c r="V341" s="158" t="str">
        <f t="shared" si="12"/>
        <v>#N/A</v>
      </c>
      <c r="W341" s="157" t="s">
        <v>2655</v>
      </c>
      <c r="X341" s="157">
        <v>15.7</v>
      </c>
      <c r="Y341" s="157" t="s">
        <v>2656</v>
      </c>
      <c r="Z341" s="158" t="str">
        <f t="shared" si="21"/>
        <v>#N/A</v>
      </c>
      <c r="AA341" s="158" t="str">
        <f t="shared" si="13"/>
        <v>#N/A</v>
      </c>
      <c r="AB341" s="158" t="str">
        <f t="shared" si="14"/>
        <v>#N/A</v>
      </c>
      <c r="AC341" s="158">
        <v>1.0</v>
      </c>
      <c r="AD341" s="158" t="str">
        <f t="shared" si="15"/>
        <v>#N/A</v>
      </c>
      <c r="AE341" s="158" t="str">
        <f t="shared" si="16"/>
        <v>#N/A</v>
      </c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</row>
    <row r="342">
      <c r="A342" s="157">
        <v>1557.0</v>
      </c>
      <c r="B342" s="158" t="s">
        <v>421</v>
      </c>
      <c r="C342" s="158">
        <v>1.0</v>
      </c>
      <c r="D342" s="158">
        <v>0.0</v>
      </c>
      <c r="E342" s="158" t="e">
        <v>#N/A</v>
      </c>
      <c r="F342" s="158">
        <v>1215.0</v>
      </c>
      <c r="G342" s="158"/>
      <c r="H342" s="158">
        <f t="shared" si="1"/>
        <v>29160</v>
      </c>
      <c r="I342" s="158" t="str">
        <f t="shared" si="2"/>
        <v>#N/A</v>
      </c>
      <c r="J342" s="158" t="str">
        <f t="shared" si="3"/>
        <v>#N/A</v>
      </c>
      <c r="K342" s="158" t="str">
        <f t="shared" si="4"/>
        <v>#N/A</v>
      </c>
      <c r="L342" s="158">
        <f t="shared" si="19"/>
        <v>29160</v>
      </c>
      <c r="M342" s="158">
        <f t="shared" si="6"/>
        <v>1215</v>
      </c>
      <c r="N342" s="158">
        <v>1.0</v>
      </c>
      <c r="O342" s="158" t="str">
        <f t="shared" si="7"/>
        <v>#N/A</v>
      </c>
      <c r="P342" s="158" t="str">
        <f t="shared" si="8"/>
        <v>#N/A</v>
      </c>
      <c r="Q342" s="158" t="str">
        <f t="shared" si="9"/>
        <v>#N/A</v>
      </c>
      <c r="R342" s="158" t="str">
        <f t="shared" si="10"/>
        <v>#N/A</v>
      </c>
      <c r="S342" s="158" t="str">
        <f t="shared" si="20"/>
        <v>#N/A</v>
      </c>
      <c r="T342" s="158" t="str">
        <f t="shared" si="11"/>
        <v>#N/A</v>
      </c>
      <c r="U342" s="158">
        <v>246.0</v>
      </c>
      <c r="V342" s="158" t="str">
        <f t="shared" si="12"/>
        <v>#N/A</v>
      </c>
      <c r="W342" s="157" t="s">
        <v>2655</v>
      </c>
      <c r="X342" s="157">
        <v>15.7</v>
      </c>
      <c r="Y342" s="157" t="s">
        <v>2656</v>
      </c>
      <c r="Z342" s="158" t="str">
        <f t="shared" si="21"/>
        <v>#N/A</v>
      </c>
      <c r="AA342" s="158" t="str">
        <f t="shared" si="13"/>
        <v>#N/A</v>
      </c>
      <c r="AB342" s="158" t="str">
        <f t="shared" si="14"/>
        <v>#N/A</v>
      </c>
      <c r="AC342" s="158">
        <v>1.0</v>
      </c>
      <c r="AD342" s="158" t="str">
        <f t="shared" si="15"/>
        <v>#N/A</v>
      </c>
      <c r="AE342" s="158" t="str">
        <f t="shared" si="16"/>
        <v>#N/A</v>
      </c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</row>
    <row r="343">
      <c r="A343" s="157">
        <v>1558.0</v>
      </c>
      <c r="B343" s="158" t="s">
        <v>422</v>
      </c>
      <c r="C343" s="158">
        <v>1.0</v>
      </c>
      <c r="D343" s="158">
        <v>0.0</v>
      </c>
      <c r="E343" s="158" t="e">
        <v>#N/A</v>
      </c>
      <c r="F343" s="158">
        <v>1215.0</v>
      </c>
      <c r="G343" s="158"/>
      <c r="H343" s="158">
        <f t="shared" si="1"/>
        <v>29160</v>
      </c>
      <c r="I343" s="158" t="str">
        <f t="shared" si="2"/>
        <v>#N/A</v>
      </c>
      <c r="J343" s="158" t="str">
        <f t="shared" si="3"/>
        <v>#N/A</v>
      </c>
      <c r="K343" s="158" t="str">
        <f t="shared" si="4"/>
        <v>#N/A</v>
      </c>
      <c r="L343" s="158">
        <f t="shared" si="19"/>
        <v>29160</v>
      </c>
      <c r="M343" s="158">
        <f t="shared" si="6"/>
        <v>1215</v>
      </c>
      <c r="N343" s="158">
        <v>4.0</v>
      </c>
      <c r="O343" s="158" t="str">
        <f t="shared" si="7"/>
        <v>#N/A</v>
      </c>
      <c r="P343" s="158" t="str">
        <f t="shared" si="8"/>
        <v>#N/A</v>
      </c>
      <c r="Q343" s="158" t="str">
        <f t="shared" si="9"/>
        <v>#N/A</v>
      </c>
      <c r="R343" s="158" t="str">
        <f t="shared" si="10"/>
        <v>#N/A</v>
      </c>
      <c r="S343" s="158" t="str">
        <f t="shared" si="20"/>
        <v>#N/A</v>
      </c>
      <c r="T343" s="158" t="str">
        <f t="shared" si="11"/>
        <v>#N/A</v>
      </c>
      <c r="U343" s="158">
        <v>246.0</v>
      </c>
      <c r="V343" s="158" t="str">
        <f t="shared" si="12"/>
        <v>#N/A</v>
      </c>
      <c r="W343" s="157" t="s">
        <v>2655</v>
      </c>
      <c r="X343" s="157">
        <v>15.7</v>
      </c>
      <c r="Y343" s="157" t="s">
        <v>2656</v>
      </c>
      <c r="Z343" s="158" t="str">
        <f t="shared" si="21"/>
        <v>#N/A</v>
      </c>
      <c r="AA343" s="158" t="str">
        <f t="shared" si="13"/>
        <v>#N/A</v>
      </c>
      <c r="AB343" s="158" t="str">
        <f t="shared" si="14"/>
        <v>#N/A</v>
      </c>
      <c r="AC343" s="158">
        <v>4.0</v>
      </c>
      <c r="AD343" s="158" t="str">
        <f t="shared" si="15"/>
        <v>#N/A</v>
      </c>
      <c r="AE343" s="158" t="str">
        <f t="shared" si="16"/>
        <v>#N/A</v>
      </c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</row>
    <row r="344">
      <c r="A344" s="157">
        <v>1559.0</v>
      </c>
      <c r="B344" s="158" t="s">
        <v>423</v>
      </c>
      <c r="C344" s="158">
        <v>1.0</v>
      </c>
      <c r="D344" s="158">
        <v>0.0</v>
      </c>
      <c r="E344" s="158" t="e">
        <v>#N/A</v>
      </c>
      <c r="F344" s="158">
        <v>1215.0</v>
      </c>
      <c r="G344" s="158"/>
      <c r="H344" s="158">
        <f t="shared" si="1"/>
        <v>29160</v>
      </c>
      <c r="I344" s="158" t="str">
        <f t="shared" si="2"/>
        <v>#N/A</v>
      </c>
      <c r="J344" s="158" t="str">
        <f t="shared" si="3"/>
        <v>#N/A</v>
      </c>
      <c r="K344" s="158" t="str">
        <f t="shared" si="4"/>
        <v>#N/A</v>
      </c>
      <c r="L344" s="158">
        <f t="shared" si="19"/>
        <v>29160</v>
      </c>
      <c r="M344" s="158">
        <f t="shared" si="6"/>
        <v>1215</v>
      </c>
      <c r="N344" s="158">
        <v>1.0</v>
      </c>
      <c r="O344" s="158" t="str">
        <f t="shared" si="7"/>
        <v>#N/A</v>
      </c>
      <c r="P344" s="158" t="str">
        <f t="shared" si="8"/>
        <v>#N/A</v>
      </c>
      <c r="Q344" s="158" t="str">
        <f t="shared" si="9"/>
        <v>#N/A</v>
      </c>
      <c r="R344" s="158" t="str">
        <f t="shared" si="10"/>
        <v>#N/A</v>
      </c>
      <c r="S344" s="158" t="str">
        <f t="shared" si="20"/>
        <v>#N/A</v>
      </c>
      <c r="T344" s="158" t="str">
        <f t="shared" si="11"/>
        <v>#N/A</v>
      </c>
      <c r="U344" s="158">
        <v>246.0</v>
      </c>
      <c r="V344" s="158" t="str">
        <f t="shared" si="12"/>
        <v>#N/A</v>
      </c>
      <c r="W344" s="157" t="s">
        <v>2643</v>
      </c>
      <c r="X344" s="157">
        <v>43.78</v>
      </c>
      <c r="Y344" s="157" t="s">
        <v>2644</v>
      </c>
      <c r="Z344" s="158" t="str">
        <f t="shared" si="21"/>
        <v>#N/A</v>
      </c>
      <c r="AA344" s="158" t="str">
        <f t="shared" si="13"/>
        <v>#N/A</v>
      </c>
      <c r="AB344" s="158" t="str">
        <f t="shared" si="14"/>
        <v>#N/A</v>
      </c>
      <c r="AC344" s="158">
        <v>1.0</v>
      </c>
      <c r="AD344" s="158" t="str">
        <f t="shared" si="15"/>
        <v>#N/A</v>
      </c>
      <c r="AE344" s="158" t="str">
        <f t="shared" si="16"/>
        <v>#N/A</v>
      </c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</row>
    <row r="345">
      <c r="A345" s="157">
        <v>1562.0</v>
      </c>
      <c r="B345" s="158" t="s">
        <v>424</v>
      </c>
      <c r="C345" s="158">
        <v>1.0</v>
      </c>
      <c r="D345" s="158">
        <v>0.0</v>
      </c>
      <c r="E345" s="158" t="e">
        <v>#N/A</v>
      </c>
      <c r="F345" s="158">
        <v>1215.0</v>
      </c>
      <c r="G345" s="158"/>
      <c r="H345" s="158">
        <f t="shared" si="1"/>
        <v>29160</v>
      </c>
      <c r="I345" s="158" t="str">
        <f t="shared" si="2"/>
        <v>#N/A</v>
      </c>
      <c r="J345" s="158" t="str">
        <f t="shared" si="3"/>
        <v>#N/A</v>
      </c>
      <c r="K345" s="158" t="str">
        <f t="shared" si="4"/>
        <v>#N/A</v>
      </c>
      <c r="L345" s="158">
        <f t="shared" si="19"/>
        <v>29160</v>
      </c>
      <c r="M345" s="158">
        <f t="shared" si="6"/>
        <v>1215</v>
      </c>
      <c r="N345" s="158">
        <v>3.0</v>
      </c>
      <c r="O345" s="158" t="str">
        <f t="shared" si="7"/>
        <v>#N/A</v>
      </c>
      <c r="P345" s="158" t="str">
        <f t="shared" si="8"/>
        <v>#N/A</v>
      </c>
      <c r="Q345" s="158" t="str">
        <f t="shared" si="9"/>
        <v>#N/A</v>
      </c>
      <c r="R345" s="158" t="str">
        <f t="shared" si="10"/>
        <v>#N/A</v>
      </c>
      <c r="S345" s="158" t="str">
        <f t="shared" si="20"/>
        <v>#N/A</v>
      </c>
      <c r="T345" s="158" t="str">
        <f t="shared" si="11"/>
        <v>#N/A</v>
      </c>
      <c r="U345" s="158">
        <v>246.0</v>
      </c>
      <c r="V345" s="158" t="str">
        <f t="shared" si="12"/>
        <v>#N/A</v>
      </c>
      <c r="W345" s="157" t="s">
        <v>115</v>
      </c>
      <c r="X345" s="157">
        <v>17.88</v>
      </c>
      <c r="Y345" s="157" t="s">
        <v>1172</v>
      </c>
      <c r="Z345" s="158" t="str">
        <f t="shared" si="21"/>
        <v>#N/A</v>
      </c>
      <c r="AA345" s="158" t="str">
        <f t="shared" si="13"/>
        <v>#N/A</v>
      </c>
      <c r="AB345" s="158" t="str">
        <f t="shared" si="14"/>
        <v>#N/A</v>
      </c>
      <c r="AC345" s="158">
        <v>3.0</v>
      </c>
      <c r="AD345" s="158" t="str">
        <f t="shared" si="15"/>
        <v>#N/A</v>
      </c>
      <c r="AE345" s="158" t="str">
        <f t="shared" si="16"/>
        <v>#N/A</v>
      </c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</row>
    <row r="346">
      <c r="A346" s="157">
        <v>1563.0</v>
      </c>
      <c r="B346" s="158" t="s">
        <v>425</v>
      </c>
      <c r="C346" s="158">
        <v>1.0</v>
      </c>
      <c r="D346" s="158">
        <v>0.0</v>
      </c>
      <c r="E346" s="158" t="e">
        <v>#N/A</v>
      </c>
      <c r="F346" s="158">
        <v>1215.0</v>
      </c>
      <c r="G346" s="158"/>
      <c r="H346" s="158">
        <f t="shared" si="1"/>
        <v>29160</v>
      </c>
      <c r="I346" s="158" t="str">
        <f t="shared" si="2"/>
        <v>#N/A</v>
      </c>
      <c r="J346" s="158" t="str">
        <f t="shared" si="3"/>
        <v>#N/A</v>
      </c>
      <c r="K346" s="158" t="str">
        <f t="shared" si="4"/>
        <v>#N/A</v>
      </c>
      <c r="L346" s="158">
        <f t="shared" si="19"/>
        <v>29160</v>
      </c>
      <c r="M346" s="158">
        <f t="shared" si="6"/>
        <v>1215</v>
      </c>
      <c r="N346" s="158">
        <v>4.0</v>
      </c>
      <c r="O346" s="158" t="str">
        <f t="shared" si="7"/>
        <v>#N/A</v>
      </c>
      <c r="P346" s="158" t="str">
        <f t="shared" si="8"/>
        <v>#N/A</v>
      </c>
      <c r="Q346" s="158" t="str">
        <f t="shared" si="9"/>
        <v>#N/A</v>
      </c>
      <c r="R346" s="158" t="str">
        <f t="shared" si="10"/>
        <v>#N/A</v>
      </c>
      <c r="S346" s="158" t="str">
        <f t="shared" si="20"/>
        <v>#N/A</v>
      </c>
      <c r="T346" s="158" t="str">
        <f t="shared" si="11"/>
        <v>#N/A</v>
      </c>
      <c r="U346" s="158">
        <v>246.0</v>
      </c>
      <c r="V346" s="158" t="str">
        <f t="shared" si="12"/>
        <v>#N/A</v>
      </c>
      <c r="W346" s="157" t="s">
        <v>115</v>
      </c>
      <c r="X346" s="157">
        <v>17.88</v>
      </c>
      <c r="Y346" s="157" t="s">
        <v>1172</v>
      </c>
      <c r="Z346" s="158" t="str">
        <f t="shared" si="21"/>
        <v>#N/A</v>
      </c>
      <c r="AA346" s="158" t="str">
        <f t="shared" si="13"/>
        <v>#N/A</v>
      </c>
      <c r="AB346" s="158" t="str">
        <f t="shared" si="14"/>
        <v>#N/A</v>
      </c>
      <c r="AC346" s="158">
        <v>4.0</v>
      </c>
      <c r="AD346" s="158" t="str">
        <f t="shared" si="15"/>
        <v>#N/A</v>
      </c>
      <c r="AE346" s="158" t="str">
        <f t="shared" si="16"/>
        <v>#N/A</v>
      </c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</row>
    <row r="347">
      <c r="A347" s="157">
        <v>1564.0</v>
      </c>
      <c r="B347" s="158" t="s">
        <v>426</v>
      </c>
      <c r="C347" s="158">
        <v>1.0</v>
      </c>
      <c r="D347" s="158">
        <v>0.0</v>
      </c>
      <c r="E347" s="158" t="e">
        <v>#N/A</v>
      </c>
      <c r="F347" s="158">
        <v>1215.0</v>
      </c>
      <c r="G347" s="158"/>
      <c r="H347" s="158">
        <f t="shared" si="1"/>
        <v>29160</v>
      </c>
      <c r="I347" s="158" t="str">
        <f t="shared" si="2"/>
        <v>#N/A</v>
      </c>
      <c r="J347" s="158" t="str">
        <f t="shared" si="3"/>
        <v>#N/A</v>
      </c>
      <c r="K347" s="158" t="str">
        <f t="shared" si="4"/>
        <v>#N/A</v>
      </c>
      <c r="L347" s="158">
        <f t="shared" si="19"/>
        <v>29160</v>
      </c>
      <c r="M347" s="158">
        <f t="shared" si="6"/>
        <v>1215</v>
      </c>
      <c r="N347" s="158">
        <v>1.0</v>
      </c>
      <c r="O347" s="158" t="str">
        <f t="shared" si="7"/>
        <v>#N/A</v>
      </c>
      <c r="P347" s="158" t="str">
        <f t="shared" si="8"/>
        <v>#N/A</v>
      </c>
      <c r="Q347" s="158" t="str">
        <f t="shared" si="9"/>
        <v>#N/A</v>
      </c>
      <c r="R347" s="158" t="str">
        <f t="shared" si="10"/>
        <v>#N/A</v>
      </c>
      <c r="S347" s="158" t="str">
        <f t="shared" si="20"/>
        <v>#N/A</v>
      </c>
      <c r="T347" s="158" t="str">
        <f t="shared" si="11"/>
        <v>#N/A</v>
      </c>
      <c r="U347" s="158">
        <v>246.0</v>
      </c>
      <c r="V347" s="158" t="str">
        <f t="shared" si="12"/>
        <v>#N/A</v>
      </c>
      <c r="W347" s="157" t="s">
        <v>115</v>
      </c>
      <c r="X347" s="157">
        <v>17.88</v>
      </c>
      <c r="Y347" s="157" t="s">
        <v>1172</v>
      </c>
      <c r="Z347" s="158" t="str">
        <f t="shared" si="21"/>
        <v>#N/A</v>
      </c>
      <c r="AA347" s="158" t="str">
        <f t="shared" si="13"/>
        <v>#N/A</v>
      </c>
      <c r="AB347" s="158" t="str">
        <f t="shared" si="14"/>
        <v>#N/A</v>
      </c>
      <c r="AC347" s="158">
        <v>1.0</v>
      </c>
      <c r="AD347" s="158" t="str">
        <f t="shared" si="15"/>
        <v>#N/A</v>
      </c>
      <c r="AE347" s="158" t="str">
        <f t="shared" si="16"/>
        <v>#N/A</v>
      </c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</row>
    <row r="348">
      <c r="A348" s="157">
        <v>1565.0</v>
      </c>
      <c r="B348" s="158" t="s">
        <v>427</v>
      </c>
      <c r="C348" s="158">
        <v>1.0</v>
      </c>
      <c r="D348" s="158">
        <v>0.0</v>
      </c>
      <c r="E348" s="158" t="e">
        <v>#N/A</v>
      </c>
      <c r="F348" s="158">
        <v>1215.0</v>
      </c>
      <c r="G348" s="158"/>
      <c r="H348" s="158">
        <f t="shared" si="1"/>
        <v>29160</v>
      </c>
      <c r="I348" s="158" t="str">
        <f t="shared" si="2"/>
        <v>#N/A</v>
      </c>
      <c r="J348" s="158" t="str">
        <f t="shared" si="3"/>
        <v>#N/A</v>
      </c>
      <c r="K348" s="158" t="str">
        <f t="shared" si="4"/>
        <v>#N/A</v>
      </c>
      <c r="L348" s="158">
        <f t="shared" si="19"/>
        <v>29160</v>
      </c>
      <c r="M348" s="158">
        <f t="shared" si="6"/>
        <v>1215</v>
      </c>
      <c r="N348" s="158">
        <v>4.0</v>
      </c>
      <c r="O348" s="158" t="str">
        <f t="shared" si="7"/>
        <v>#N/A</v>
      </c>
      <c r="P348" s="158" t="str">
        <f t="shared" si="8"/>
        <v>#N/A</v>
      </c>
      <c r="Q348" s="158" t="str">
        <f t="shared" si="9"/>
        <v>#N/A</v>
      </c>
      <c r="R348" s="158" t="str">
        <f t="shared" si="10"/>
        <v>#N/A</v>
      </c>
      <c r="S348" s="158" t="str">
        <f t="shared" si="20"/>
        <v>#N/A</v>
      </c>
      <c r="T348" s="158" t="str">
        <f t="shared" si="11"/>
        <v>#N/A</v>
      </c>
      <c r="U348" s="158">
        <v>246.0</v>
      </c>
      <c r="V348" s="158" t="str">
        <f t="shared" si="12"/>
        <v>#N/A</v>
      </c>
      <c r="W348" s="157" t="s">
        <v>115</v>
      </c>
      <c r="X348" s="157">
        <v>17.88</v>
      </c>
      <c r="Y348" s="157" t="s">
        <v>1172</v>
      </c>
      <c r="Z348" s="158" t="str">
        <f t="shared" si="21"/>
        <v>#N/A</v>
      </c>
      <c r="AA348" s="158" t="str">
        <f t="shared" si="13"/>
        <v>#N/A</v>
      </c>
      <c r="AB348" s="158" t="str">
        <f t="shared" si="14"/>
        <v>#N/A</v>
      </c>
      <c r="AC348" s="158">
        <v>4.0</v>
      </c>
      <c r="AD348" s="158" t="str">
        <f t="shared" si="15"/>
        <v>#N/A</v>
      </c>
      <c r="AE348" s="158" t="str">
        <f t="shared" si="16"/>
        <v>#N/A</v>
      </c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</row>
    <row r="349">
      <c r="A349" s="157">
        <v>1566.0</v>
      </c>
      <c r="B349" s="158" t="s">
        <v>428</v>
      </c>
      <c r="C349" s="158">
        <v>1.0</v>
      </c>
      <c r="D349" s="158">
        <v>0.0</v>
      </c>
      <c r="E349" s="158" t="e">
        <v>#N/A</v>
      </c>
      <c r="F349" s="158">
        <v>1215.0</v>
      </c>
      <c r="G349" s="158"/>
      <c r="H349" s="158">
        <f t="shared" si="1"/>
        <v>29160</v>
      </c>
      <c r="I349" s="158" t="str">
        <f t="shared" si="2"/>
        <v>#N/A</v>
      </c>
      <c r="J349" s="158" t="str">
        <f t="shared" si="3"/>
        <v>#N/A</v>
      </c>
      <c r="K349" s="158" t="str">
        <f t="shared" si="4"/>
        <v>#N/A</v>
      </c>
      <c r="L349" s="158">
        <f t="shared" si="19"/>
        <v>29160</v>
      </c>
      <c r="M349" s="158">
        <f t="shared" si="6"/>
        <v>1215</v>
      </c>
      <c r="N349" s="158">
        <v>1.0</v>
      </c>
      <c r="O349" s="158" t="str">
        <f t="shared" si="7"/>
        <v>#N/A</v>
      </c>
      <c r="P349" s="158" t="str">
        <f t="shared" si="8"/>
        <v>#N/A</v>
      </c>
      <c r="Q349" s="158" t="str">
        <f t="shared" si="9"/>
        <v>#N/A</v>
      </c>
      <c r="R349" s="158" t="str">
        <f t="shared" si="10"/>
        <v>#N/A</v>
      </c>
      <c r="S349" s="158" t="str">
        <f t="shared" si="20"/>
        <v>#N/A</v>
      </c>
      <c r="T349" s="158" t="str">
        <f t="shared" si="11"/>
        <v>#N/A</v>
      </c>
      <c r="U349" s="158">
        <v>246.0</v>
      </c>
      <c r="V349" s="158" t="str">
        <f t="shared" si="12"/>
        <v>#N/A</v>
      </c>
      <c r="W349" s="157" t="s">
        <v>115</v>
      </c>
      <c r="X349" s="157">
        <v>17.88</v>
      </c>
      <c r="Y349" s="157" t="s">
        <v>1172</v>
      </c>
      <c r="Z349" s="158" t="str">
        <f t="shared" si="21"/>
        <v>#N/A</v>
      </c>
      <c r="AA349" s="158" t="str">
        <f t="shared" si="13"/>
        <v>#N/A</v>
      </c>
      <c r="AB349" s="158" t="str">
        <f t="shared" si="14"/>
        <v>#N/A</v>
      </c>
      <c r="AC349" s="158">
        <v>1.0</v>
      </c>
      <c r="AD349" s="158" t="str">
        <f t="shared" si="15"/>
        <v>#N/A</v>
      </c>
      <c r="AE349" s="158" t="str">
        <f t="shared" si="16"/>
        <v>#N/A</v>
      </c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</row>
    <row r="350">
      <c r="A350" s="157">
        <v>1567.0</v>
      </c>
      <c r="B350" s="158" t="s">
        <v>429</v>
      </c>
      <c r="C350" s="158">
        <v>1.0</v>
      </c>
      <c r="D350" s="158" t="s">
        <v>2794</v>
      </c>
      <c r="E350" s="158">
        <v>1.0</v>
      </c>
      <c r="F350" s="158">
        <v>1215.0</v>
      </c>
      <c r="G350" s="158"/>
      <c r="H350" s="158">
        <f t="shared" si="1"/>
        <v>29160</v>
      </c>
      <c r="I350" s="158">
        <f t="shared" si="2"/>
        <v>29160</v>
      </c>
      <c r="J350" s="158">
        <f t="shared" si="3"/>
        <v>1215</v>
      </c>
      <c r="K350" s="158">
        <f t="shared" si="4"/>
        <v>3.328767123</v>
      </c>
      <c r="L350" s="158">
        <f t="shared" si="19"/>
        <v>29160</v>
      </c>
      <c r="M350" s="158">
        <f t="shared" si="6"/>
        <v>1215</v>
      </c>
      <c r="N350" s="158">
        <v>1.0</v>
      </c>
      <c r="O350" s="158">
        <f t="shared" si="7"/>
        <v>2</v>
      </c>
      <c r="P350" s="158">
        <f t="shared" si="8"/>
        <v>2</v>
      </c>
      <c r="Q350" s="158">
        <f t="shared" si="9"/>
        <v>1215</v>
      </c>
      <c r="R350" s="158">
        <f t="shared" si="10"/>
        <v>3.328767123</v>
      </c>
      <c r="S350" s="158">
        <f t="shared" si="20"/>
        <v>0.0008230452675</v>
      </c>
      <c r="T350" s="158">
        <f t="shared" si="11"/>
        <v>0.3004115226</v>
      </c>
      <c r="U350" s="158">
        <v>246.0</v>
      </c>
      <c r="V350" s="158">
        <f t="shared" si="12"/>
        <v>0.2024691358</v>
      </c>
      <c r="W350" s="157" t="s">
        <v>115</v>
      </c>
      <c r="X350" s="157">
        <v>17.88</v>
      </c>
      <c r="Y350" s="157" t="s">
        <v>1172</v>
      </c>
      <c r="Z350" s="158">
        <f t="shared" si="21"/>
        <v>0.00004603161451</v>
      </c>
      <c r="AA350" s="158">
        <f t="shared" si="13"/>
        <v>0.2032921811</v>
      </c>
      <c r="AB350" s="158">
        <f t="shared" si="14"/>
        <v>0.05082304527</v>
      </c>
      <c r="AC350" s="158">
        <v>1.0</v>
      </c>
      <c r="AD350" s="158">
        <f t="shared" si="15"/>
        <v>19.67611336</v>
      </c>
      <c r="AE350" s="158">
        <f t="shared" si="16"/>
        <v>0.05390715989</v>
      </c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</row>
    <row r="351">
      <c r="A351" s="157">
        <v>1568.0</v>
      </c>
      <c r="B351" s="158" t="s">
        <v>430</v>
      </c>
      <c r="C351" s="158">
        <v>1.0</v>
      </c>
      <c r="D351" s="158" t="s">
        <v>2795</v>
      </c>
      <c r="E351" s="158">
        <v>1.0</v>
      </c>
      <c r="F351" s="158">
        <v>1215.0</v>
      </c>
      <c r="G351" s="158"/>
      <c r="H351" s="158">
        <f t="shared" si="1"/>
        <v>29160</v>
      </c>
      <c r="I351" s="158">
        <f t="shared" si="2"/>
        <v>29160</v>
      </c>
      <c r="J351" s="158">
        <f t="shared" si="3"/>
        <v>1215</v>
      </c>
      <c r="K351" s="158">
        <f t="shared" si="4"/>
        <v>3.328767123</v>
      </c>
      <c r="L351" s="158">
        <f t="shared" si="19"/>
        <v>29160</v>
      </c>
      <c r="M351" s="158">
        <f t="shared" si="6"/>
        <v>1215</v>
      </c>
      <c r="N351" s="158">
        <v>2.0</v>
      </c>
      <c r="O351" s="158">
        <f t="shared" si="7"/>
        <v>3</v>
      </c>
      <c r="P351" s="158">
        <f t="shared" si="8"/>
        <v>1.5</v>
      </c>
      <c r="Q351" s="158">
        <f t="shared" si="9"/>
        <v>2430</v>
      </c>
      <c r="R351" s="158">
        <f t="shared" si="10"/>
        <v>6.657534247</v>
      </c>
      <c r="S351" s="158">
        <f t="shared" si="20"/>
        <v>0.0008230452675</v>
      </c>
      <c r="T351" s="158">
        <f t="shared" si="11"/>
        <v>0.3004115226</v>
      </c>
      <c r="U351" s="158">
        <v>246.0</v>
      </c>
      <c r="V351" s="158">
        <f t="shared" si="12"/>
        <v>0.2024691358</v>
      </c>
      <c r="W351" s="157" t="s">
        <v>115</v>
      </c>
      <c r="X351" s="157">
        <v>17.88</v>
      </c>
      <c r="Y351" s="157" t="s">
        <v>1172</v>
      </c>
      <c r="Z351" s="158">
        <f t="shared" si="21"/>
        <v>0.00004603161451</v>
      </c>
      <c r="AA351" s="158">
        <f t="shared" si="13"/>
        <v>0.2032921811</v>
      </c>
      <c r="AB351" s="158">
        <f t="shared" si="14"/>
        <v>0.05082304527</v>
      </c>
      <c r="AC351" s="158">
        <v>2.0</v>
      </c>
      <c r="AD351" s="158">
        <f t="shared" si="15"/>
        <v>39.35222672</v>
      </c>
      <c r="AE351" s="158">
        <f t="shared" si="16"/>
        <v>0.1078143198</v>
      </c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</row>
    <row r="352">
      <c r="A352" s="157">
        <v>1569.0</v>
      </c>
      <c r="B352" s="158" t="s">
        <v>431</v>
      </c>
      <c r="C352" s="158">
        <v>1.0</v>
      </c>
      <c r="D352" s="158">
        <v>0.0</v>
      </c>
      <c r="E352" s="158" t="e">
        <v>#N/A</v>
      </c>
      <c r="F352" s="158">
        <v>1215.0</v>
      </c>
      <c r="G352" s="158"/>
      <c r="H352" s="158">
        <f t="shared" si="1"/>
        <v>29160</v>
      </c>
      <c r="I352" s="158" t="str">
        <f t="shared" si="2"/>
        <v>#N/A</v>
      </c>
      <c r="J352" s="158" t="str">
        <f t="shared" si="3"/>
        <v>#N/A</v>
      </c>
      <c r="K352" s="158" t="str">
        <f t="shared" si="4"/>
        <v>#N/A</v>
      </c>
      <c r="L352" s="158">
        <f t="shared" si="19"/>
        <v>29160</v>
      </c>
      <c r="M352" s="158">
        <f t="shared" si="6"/>
        <v>1215</v>
      </c>
      <c r="N352" s="158">
        <v>1.0</v>
      </c>
      <c r="O352" s="158" t="str">
        <f t="shared" si="7"/>
        <v>#N/A</v>
      </c>
      <c r="P352" s="158" t="str">
        <f t="shared" si="8"/>
        <v>#N/A</v>
      </c>
      <c r="Q352" s="158" t="str">
        <f t="shared" si="9"/>
        <v>#N/A</v>
      </c>
      <c r="R352" s="158" t="str">
        <f t="shared" si="10"/>
        <v>#N/A</v>
      </c>
      <c r="S352" s="158" t="str">
        <f t="shared" si="20"/>
        <v>#N/A</v>
      </c>
      <c r="T352" s="158" t="str">
        <f t="shared" si="11"/>
        <v>#N/A</v>
      </c>
      <c r="U352" s="158">
        <v>246.0</v>
      </c>
      <c r="V352" s="158" t="str">
        <f t="shared" si="12"/>
        <v>#N/A</v>
      </c>
      <c r="W352" s="157" t="s">
        <v>115</v>
      </c>
      <c r="X352" s="157">
        <v>17.88</v>
      </c>
      <c r="Y352" s="157" t="s">
        <v>1172</v>
      </c>
      <c r="Z352" s="158" t="str">
        <f t="shared" si="21"/>
        <v>#N/A</v>
      </c>
      <c r="AA352" s="158" t="str">
        <f t="shared" si="13"/>
        <v>#N/A</v>
      </c>
      <c r="AB352" s="158" t="str">
        <f t="shared" si="14"/>
        <v>#N/A</v>
      </c>
      <c r="AC352" s="158">
        <v>1.0</v>
      </c>
      <c r="AD352" s="158" t="str">
        <f t="shared" si="15"/>
        <v>#N/A</v>
      </c>
      <c r="AE352" s="158" t="str">
        <f t="shared" si="16"/>
        <v>#N/A</v>
      </c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</row>
    <row r="353">
      <c r="A353" s="157">
        <v>1570.0</v>
      </c>
      <c r="B353" s="158" t="s">
        <v>432</v>
      </c>
      <c r="C353" s="158">
        <v>1.0</v>
      </c>
      <c r="D353" s="158">
        <v>0.0</v>
      </c>
      <c r="E353" s="158" t="e">
        <v>#N/A</v>
      </c>
      <c r="F353" s="158">
        <v>1215.0</v>
      </c>
      <c r="G353" s="158"/>
      <c r="H353" s="158">
        <f t="shared" si="1"/>
        <v>29160</v>
      </c>
      <c r="I353" s="158" t="str">
        <f t="shared" si="2"/>
        <v>#N/A</v>
      </c>
      <c r="J353" s="158" t="str">
        <f t="shared" si="3"/>
        <v>#N/A</v>
      </c>
      <c r="K353" s="158" t="str">
        <f t="shared" si="4"/>
        <v>#N/A</v>
      </c>
      <c r="L353" s="158">
        <f t="shared" si="19"/>
        <v>29160</v>
      </c>
      <c r="M353" s="158">
        <f t="shared" si="6"/>
        <v>1215</v>
      </c>
      <c r="N353" s="158">
        <v>3.0</v>
      </c>
      <c r="O353" s="158" t="str">
        <f t="shared" si="7"/>
        <v>#N/A</v>
      </c>
      <c r="P353" s="158" t="str">
        <f t="shared" si="8"/>
        <v>#N/A</v>
      </c>
      <c r="Q353" s="158" t="str">
        <f t="shared" si="9"/>
        <v>#N/A</v>
      </c>
      <c r="R353" s="158" t="str">
        <f t="shared" si="10"/>
        <v>#N/A</v>
      </c>
      <c r="S353" s="158" t="str">
        <f t="shared" si="20"/>
        <v>#N/A</v>
      </c>
      <c r="T353" s="158" t="str">
        <f t="shared" si="11"/>
        <v>#N/A</v>
      </c>
      <c r="U353" s="158">
        <v>246.0</v>
      </c>
      <c r="V353" s="158" t="str">
        <f t="shared" si="12"/>
        <v>#N/A</v>
      </c>
      <c r="W353" s="157" t="s">
        <v>115</v>
      </c>
      <c r="X353" s="157">
        <v>17.88</v>
      </c>
      <c r="Y353" s="157" t="s">
        <v>1172</v>
      </c>
      <c r="Z353" s="158" t="str">
        <f t="shared" si="21"/>
        <v>#N/A</v>
      </c>
      <c r="AA353" s="158" t="str">
        <f t="shared" si="13"/>
        <v>#N/A</v>
      </c>
      <c r="AB353" s="158" t="str">
        <f t="shared" si="14"/>
        <v>#N/A</v>
      </c>
      <c r="AC353" s="158">
        <v>3.0</v>
      </c>
      <c r="AD353" s="158" t="str">
        <f t="shared" si="15"/>
        <v>#N/A</v>
      </c>
      <c r="AE353" s="158" t="str">
        <f t="shared" si="16"/>
        <v>#N/A</v>
      </c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</row>
    <row r="354">
      <c r="A354" s="157">
        <v>1571.0</v>
      </c>
      <c r="B354" s="158" t="s">
        <v>433</v>
      </c>
      <c r="C354" s="158">
        <v>1.0</v>
      </c>
      <c r="D354" s="158" t="s">
        <v>2796</v>
      </c>
      <c r="E354" s="158">
        <v>1.0</v>
      </c>
      <c r="F354" s="158">
        <v>1215.0</v>
      </c>
      <c r="G354" s="158"/>
      <c r="H354" s="158">
        <f t="shared" si="1"/>
        <v>29160</v>
      </c>
      <c r="I354" s="158">
        <f t="shared" si="2"/>
        <v>29160</v>
      </c>
      <c r="J354" s="158">
        <f t="shared" si="3"/>
        <v>1215</v>
      </c>
      <c r="K354" s="158">
        <f t="shared" si="4"/>
        <v>3.328767123</v>
      </c>
      <c r="L354" s="158">
        <f t="shared" si="19"/>
        <v>29160</v>
      </c>
      <c r="M354" s="158">
        <f t="shared" si="6"/>
        <v>1215</v>
      </c>
      <c r="N354" s="158">
        <v>1.0</v>
      </c>
      <c r="O354" s="158">
        <f t="shared" si="7"/>
        <v>2</v>
      </c>
      <c r="P354" s="158">
        <f t="shared" si="8"/>
        <v>2</v>
      </c>
      <c r="Q354" s="158">
        <f t="shared" si="9"/>
        <v>1215</v>
      </c>
      <c r="R354" s="158">
        <f t="shared" si="10"/>
        <v>3.328767123</v>
      </c>
      <c r="S354" s="158">
        <f t="shared" si="20"/>
        <v>0.0008230452675</v>
      </c>
      <c r="T354" s="158">
        <f t="shared" si="11"/>
        <v>0.3004115226</v>
      </c>
      <c r="U354" s="158">
        <v>246.0</v>
      </c>
      <c r="V354" s="158">
        <f t="shared" si="12"/>
        <v>0.2024691358</v>
      </c>
      <c r="W354" s="157" t="s">
        <v>115</v>
      </c>
      <c r="X354" s="157">
        <v>17.88</v>
      </c>
      <c r="Y354" s="157" t="s">
        <v>1172</v>
      </c>
      <c r="Z354" s="158">
        <f t="shared" si="21"/>
        <v>0.00004603161451</v>
      </c>
      <c r="AA354" s="158">
        <f t="shared" si="13"/>
        <v>0.2032921811</v>
      </c>
      <c r="AB354" s="158">
        <f t="shared" si="14"/>
        <v>0.05082304527</v>
      </c>
      <c r="AC354" s="158">
        <v>1.0</v>
      </c>
      <c r="AD354" s="158">
        <f t="shared" si="15"/>
        <v>19.67611336</v>
      </c>
      <c r="AE354" s="158">
        <f t="shared" si="16"/>
        <v>0.05390715989</v>
      </c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</row>
    <row r="355">
      <c r="A355" s="157">
        <v>1572.0</v>
      </c>
      <c r="B355" s="158" t="s">
        <v>434</v>
      </c>
      <c r="C355" s="158">
        <v>1.0</v>
      </c>
      <c r="D355" s="158">
        <v>0.0</v>
      </c>
      <c r="E355" s="158" t="e">
        <v>#N/A</v>
      </c>
      <c r="F355" s="158">
        <v>1215.0</v>
      </c>
      <c r="G355" s="158"/>
      <c r="H355" s="158">
        <f t="shared" si="1"/>
        <v>29160</v>
      </c>
      <c r="I355" s="158" t="str">
        <f t="shared" si="2"/>
        <v>#N/A</v>
      </c>
      <c r="J355" s="158" t="str">
        <f t="shared" si="3"/>
        <v>#N/A</v>
      </c>
      <c r="K355" s="158" t="str">
        <f t="shared" si="4"/>
        <v>#N/A</v>
      </c>
      <c r="L355" s="158">
        <f t="shared" si="19"/>
        <v>29160</v>
      </c>
      <c r="M355" s="158">
        <f t="shared" si="6"/>
        <v>1215</v>
      </c>
      <c r="N355" s="158">
        <v>1.0</v>
      </c>
      <c r="O355" s="158" t="str">
        <f t="shared" si="7"/>
        <v>#N/A</v>
      </c>
      <c r="P355" s="158" t="str">
        <f t="shared" si="8"/>
        <v>#N/A</v>
      </c>
      <c r="Q355" s="158" t="str">
        <f t="shared" si="9"/>
        <v>#N/A</v>
      </c>
      <c r="R355" s="158" t="str">
        <f t="shared" si="10"/>
        <v>#N/A</v>
      </c>
      <c r="S355" s="158" t="str">
        <f t="shared" si="20"/>
        <v>#N/A</v>
      </c>
      <c r="T355" s="158" t="str">
        <f t="shared" si="11"/>
        <v>#N/A</v>
      </c>
      <c r="U355" s="158">
        <v>246.0</v>
      </c>
      <c r="V355" s="158" t="str">
        <f t="shared" si="12"/>
        <v>#N/A</v>
      </c>
      <c r="W355" s="157" t="s">
        <v>115</v>
      </c>
      <c r="X355" s="157">
        <v>17.88</v>
      </c>
      <c r="Y355" s="157" t="s">
        <v>1172</v>
      </c>
      <c r="Z355" s="158" t="str">
        <f t="shared" si="21"/>
        <v>#N/A</v>
      </c>
      <c r="AA355" s="158" t="str">
        <f t="shared" si="13"/>
        <v>#N/A</v>
      </c>
      <c r="AB355" s="158" t="str">
        <f t="shared" si="14"/>
        <v>#N/A</v>
      </c>
      <c r="AC355" s="158">
        <v>1.0</v>
      </c>
      <c r="AD355" s="158" t="str">
        <f t="shared" si="15"/>
        <v>#N/A</v>
      </c>
      <c r="AE355" s="158" t="str">
        <f t="shared" si="16"/>
        <v>#N/A</v>
      </c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</row>
    <row r="356">
      <c r="A356" s="157">
        <v>1573.0</v>
      </c>
      <c r="B356" s="158" t="s">
        <v>435</v>
      </c>
      <c r="C356" s="158">
        <v>1.0</v>
      </c>
      <c r="D356" s="158">
        <v>0.0</v>
      </c>
      <c r="E356" s="158" t="e">
        <v>#N/A</v>
      </c>
      <c r="F356" s="158">
        <v>1215.0</v>
      </c>
      <c r="G356" s="158"/>
      <c r="H356" s="158">
        <f t="shared" si="1"/>
        <v>29160</v>
      </c>
      <c r="I356" s="158" t="str">
        <f t="shared" si="2"/>
        <v>#N/A</v>
      </c>
      <c r="J356" s="158" t="str">
        <f t="shared" si="3"/>
        <v>#N/A</v>
      </c>
      <c r="K356" s="158" t="str">
        <f t="shared" si="4"/>
        <v>#N/A</v>
      </c>
      <c r="L356" s="158">
        <f t="shared" si="19"/>
        <v>29160</v>
      </c>
      <c r="M356" s="158">
        <f t="shared" si="6"/>
        <v>1215</v>
      </c>
      <c r="N356" s="158">
        <v>4.0</v>
      </c>
      <c r="O356" s="158" t="str">
        <f t="shared" si="7"/>
        <v>#N/A</v>
      </c>
      <c r="P356" s="158" t="str">
        <f t="shared" si="8"/>
        <v>#N/A</v>
      </c>
      <c r="Q356" s="158" t="str">
        <f t="shared" si="9"/>
        <v>#N/A</v>
      </c>
      <c r="R356" s="158" t="str">
        <f t="shared" si="10"/>
        <v>#N/A</v>
      </c>
      <c r="S356" s="158" t="str">
        <f t="shared" si="20"/>
        <v>#N/A</v>
      </c>
      <c r="T356" s="158" t="str">
        <f t="shared" si="11"/>
        <v>#N/A</v>
      </c>
      <c r="U356" s="158">
        <v>246.0</v>
      </c>
      <c r="V356" s="158" t="str">
        <f t="shared" si="12"/>
        <v>#N/A</v>
      </c>
      <c r="W356" s="157" t="s">
        <v>115</v>
      </c>
      <c r="X356" s="157">
        <v>17.88</v>
      </c>
      <c r="Y356" s="157" t="s">
        <v>1172</v>
      </c>
      <c r="Z356" s="158" t="str">
        <f t="shared" si="21"/>
        <v>#N/A</v>
      </c>
      <c r="AA356" s="158" t="str">
        <f t="shared" si="13"/>
        <v>#N/A</v>
      </c>
      <c r="AB356" s="158" t="str">
        <f t="shared" si="14"/>
        <v>#N/A</v>
      </c>
      <c r="AC356" s="158">
        <v>4.0</v>
      </c>
      <c r="AD356" s="158" t="str">
        <f t="shared" si="15"/>
        <v>#N/A</v>
      </c>
      <c r="AE356" s="158" t="str">
        <f t="shared" si="16"/>
        <v>#N/A</v>
      </c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</row>
    <row r="357">
      <c r="A357" s="157">
        <v>1574.0</v>
      </c>
      <c r="B357" s="158" t="s">
        <v>436</v>
      </c>
      <c r="C357" s="158">
        <v>1.0</v>
      </c>
      <c r="D357" s="158">
        <v>0.0</v>
      </c>
      <c r="E357" s="158" t="e">
        <v>#N/A</v>
      </c>
      <c r="F357" s="158">
        <v>1215.0</v>
      </c>
      <c r="G357" s="158"/>
      <c r="H357" s="158">
        <f t="shared" si="1"/>
        <v>29160</v>
      </c>
      <c r="I357" s="158" t="str">
        <f t="shared" si="2"/>
        <v>#N/A</v>
      </c>
      <c r="J357" s="158" t="str">
        <f t="shared" si="3"/>
        <v>#N/A</v>
      </c>
      <c r="K357" s="158" t="str">
        <f t="shared" si="4"/>
        <v>#N/A</v>
      </c>
      <c r="L357" s="158">
        <f t="shared" si="19"/>
        <v>29160</v>
      </c>
      <c r="M357" s="158">
        <f t="shared" si="6"/>
        <v>1215</v>
      </c>
      <c r="N357" s="158">
        <v>1.0</v>
      </c>
      <c r="O357" s="158" t="str">
        <f t="shared" si="7"/>
        <v>#N/A</v>
      </c>
      <c r="P357" s="158" t="str">
        <f t="shared" si="8"/>
        <v>#N/A</v>
      </c>
      <c r="Q357" s="158" t="str">
        <f t="shared" si="9"/>
        <v>#N/A</v>
      </c>
      <c r="R357" s="158" t="str">
        <f t="shared" si="10"/>
        <v>#N/A</v>
      </c>
      <c r="S357" s="158" t="str">
        <f t="shared" si="20"/>
        <v>#N/A</v>
      </c>
      <c r="T357" s="158" t="str">
        <f t="shared" si="11"/>
        <v>#N/A</v>
      </c>
      <c r="U357" s="158">
        <v>246.0</v>
      </c>
      <c r="V357" s="158" t="str">
        <f t="shared" si="12"/>
        <v>#N/A</v>
      </c>
      <c r="W357" s="157" t="s">
        <v>115</v>
      </c>
      <c r="X357" s="157">
        <v>17.88</v>
      </c>
      <c r="Y357" s="157" t="s">
        <v>1172</v>
      </c>
      <c r="Z357" s="158" t="str">
        <f t="shared" si="21"/>
        <v>#N/A</v>
      </c>
      <c r="AA357" s="158" t="str">
        <f t="shared" si="13"/>
        <v>#N/A</v>
      </c>
      <c r="AB357" s="158" t="str">
        <f t="shared" si="14"/>
        <v>#N/A</v>
      </c>
      <c r="AC357" s="158">
        <v>1.0</v>
      </c>
      <c r="AD357" s="158" t="str">
        <f t="shared" si="15"/>
        <v>#N/A</v>
      </c>
      <c r="AE357" s="158" t="str">
        <f t="shared" si="16"/>
        <v>#N/A</v>
      </c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</row>
    <row r="358">
      <c r="A358" s="157">
        <v>1575.0</v>
      </c>
      <c r="B358" s="158" t="s">
        <v>437</v>
      </c>
      <c r="C358" s="158">
        <v>1.0</v>
      </c>
      <c r="D358" s="158">
        <v>0.0</v>
      </c>
      <c r="E358" s="158" t="e">
        <v>#N/A</v>
      </c>
      <c r="F358" s="158">
        <v>1215.0</v>
      </c>
      <c r="G358" s="158"/>
      <c r="H358" s="158">
        <f t="shared" si="1"/>
        <v>29160</v>
      </c>
      <c r="I358" s="158" t="str">
        <f t="shared" si="2"/>
        <v>#N/A</v>
      </c>
      <c r="J358" s="158" t="str">
        <f t="shared" si="3"/>
        <v>#N/A</v>
      </c>
      <c r="K358" s="158" t="str">
        <f t="shared" si="4"/>
        <v>#N/A</v>
      </c>
      <c r="L358" s="158">
        <f t="shared" si="19"/>
        <v>29160</v>
      </c>
      <c r="M358" s="158">
        <f t="shared" si="6"/>
        <v>1215</v>
      </c>
      <c r="N358" s="158">
        <v>2.0</v>
      </c>
      <c r="O358" s="158" t="str">
        <f t="shared" si="7"/>
        <v>#N/A</v>
      </c>
      <c r="P358" s="158" t="str">
        <f t="shared" si="8"/>
        <v>#N/A</v>
      </c>
      <c r="Q358" s="158" t="str">
        <f t="shared" si="9"/>
        <v>#N/A</v>
      </c>
      <c r="R358" s="158" t="str">
        <f t="shared" si="10"/>
        <v>#N/A</v>
      </c>
      <c r="S358" s="158" t="str">
        <f t="shared" si="20"/>
        <v>#N/A</v>
      </c>
      <c r="T358" s="158" t="str">
        <f t="shared" si="11"/>
        <v>#N/A</v>
      </c>
      <c r="U358" s="158">
        <v>246.0</v>
      </c>
      <c r="V358" s="158" t="str">
        <f t="shared" si="12"/>
        <v>#N/A</v>
      </c>
      <c r="W358" s="157" t="s">
        <v>115</v>
      </c>
      <c r="X358" s="157">
        <v>17.88</v>
      </c>
      <c r="Y358" s="157" t="s">
        <v>1172</v>
      </c>
      <c r="Z358" s="158" t="str">
        <f t="shared" si="21"/>
        <v>#N/A</v>
      </c>
      <c r="AA358" s="158" t="str">
        <f t="shared" si="13"/>
        <v>#N/A</v>
      </c>
      <c r="AB358" s="158" t="str">
        <f t="shared" si="14"/>
        <v>#N/A</v>
      </c>
      <c r="AC358" s="158">
        <v>2.0</v>
      </c>
      <c r="AD358" s="158" t="str">
        <f t="shared" si="15"/>
        <v>#N/A</v>
      </c>
      <c r="AE358" s="158" t="str">
        <f t="shared" si="16"/>
        <v>#N/A</v>
      </c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</row>
    <row r="359">
      <c r="A359" s="157">
        <v>1576.0</v>
      </c>
      <c r="B359" s="158" t="s">
        <v>438</v>
      </c>
      <c r="C359" s="158">
        <v>1.0</v>
      </c>
      <c r="D359" s="158">
        <v>0.0</v>
      </c>
      <c r="E359" s="158" t="e">
        <v>#N/A</v>
      </c>
      <c r="F359" s="158">
        <v>1215.0</v>
      </c>
      <c r="G359" s="158"/>
      <c r="H359" s="158">
        <f t="shared" si="1"/>
        <v>29160</v>
      </c>
      <c r="I359" s="158" t="str">
        <f t="shared" si="2"/>
        <v>#N/A</v>
      </c>
      <c r="J359" s="158" t="str">
        <f t="shared" si="3"/>
        <v>#N/A</v>
      </c>
      <c r="K359" s="158" t="str">
        <f t="shared" si="4"/>
        <v>#N/A</v>
      </c>
      <c r="L359" s="158">
        <f t="shared" si="19"/>
        <v>29160</v>
      </c>
      <c r="M359" s="158">
        <f t="shared" si="6"/>
        <v>1215</v>
      </c>
      <c r="N359" s="158">
        <v>2.0</v>
      </c>
      <c r="O359" s="158" t="str">
        <f t="shared" si="7"/>
        <v>#N/A</v>
      </c>
      <c r="P359" s="158" t="str">
        <f t="shared" si="8"/>
        <v>#N/A</v>
      </c>
      <c r="Q359" s="158" t="str">
        <f t="shared" si="9"/>
        <v>#N/A</v>
      </c>
      <c r="R359" s="158" t="str">
        <f t="shared" si="10"/>
        <v>#N/A</v>
      </c>
      <c r="S359" s="158" t="str">
        <f t="shared" si="20"/>
        <v>#N/A</v>
      </c>
      <c r="T359" s="158" t="str">
        <f t="shared" si="11"/>
        <v>#N/A</v>
      </c>
      <c r="U359" s="158">
        <v>246.0</v>
      </c>
      <c r="V359" s="158" t="str">
        <f t="shared" si="12"/>
        <v>#N/A</v>
      </c>
      <c r="W359" s="157" t="s">
        <v>115</v>
      </c>
      <c r="X359" s="157">
        <v>17.88</v>
      </c>
      <c r="Y359" s="157" t="s">
        <v>1172</v>
      </c>
      <c r="Z359" s="158" t="str">
        <f t="shared" si="21"/>
        <v>#N/A</v>
      </c>
      <c r="AA359" s="158" t="str">
        <f t="shared" si="13"/>
        <v>#N/A</v>
      </c>
      <c r="AB359" s="158" t="str">
        <f t="shared" si="14"/>
        <v>#N/A</v>
      </c>
      <c r="AC359" s="158">
        <v>2.0</v>
      </c>
      <c r="AD359" s="158" t="str">
        <f t="shared" si="15"/>
        <v>#N/A</v>
      </c>
      <c r="AE359" s="158" t="str">
        <f t="shared" si="16"/>
        <v>#N/A</v>
      </c>
      <c r="AF359" s="158"/>
      <c r="AG359" s="158"/>
      <c r="AH359" s="158"/>
      <c r="AI359" s="158"/>
      <c r="AJ359" s="158"/>
      <c r="AK359" s="158">
        <v>25.0</v>
      </c>
      <c r="AL359" s="158">
        <v>20.0</v>
      </c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</row>
    <row r="360">
      <c r="A360" s="157">
        <v>1577.0</v>
      </c>
      <c r="B360" s="158" t="s">
        <v>439</v>
      </c>
      <c r="C360" s="158">
        <v>1.0</v>
      </c>
      <c r="D360" s="158">
        <v>0.0</v>
      </c>
      <c r="E360" s="158" t="e">
        <v>#N/A</v>
      </c>
      <c r="F360" s="158">
        <v>1215.0</v>
      </c>
      <c r="G360" s="158"/>
      <c r="H360" s="158">
        <f t="shared" si="1"/>
        <v>29160</v>
      </c>
      <c r="I360" s="158" t="str">
        <f t="shared" si="2"/>
        <v>#N/A</v>
      </c>
      <c r="J360" s="158" t="str">
        <f t="shared" si="3"/>
        <v>#N/A</v>
      </c>
      <c r="K360" s="158" t="str">
        <f t="shared" si="4"/>
        <v>#N/A</v>
      </c>
      <c r="L360" s="158">
        <f t="shared" si="19"/>
        <v>29160</v>
      </c>
      <c r="M360" s="158">
        <f t="shared" si="6"/>
        <v>1215</v>
      </c>
      <c r="N360" s="158">
        <v>2.0</v>
      </c>
      <c r="O360" s="158" t="str">
        <f t="shared" si="7"/>
        <v>#N/A</v>
      </c>
      <c r="P360" s="158" t="str">
        <f t="shared" si="8"/>
        <v>#N/A</v>
      </c>
      <c r="Q360" s="158" t="str">
        <f t="shared" si="9"/>
        <v>#N/A</v>
      </c>
      <c r="R360" s="158" t="str">
        <f t="shared" si="10"/>
        <v>#N/A</v>
      </c>
      <c r="S360" s="158" t="str">
        <f t="shared" si="20"/>
        <v>#N/A</v>
      </c>
      <c r="T360" s="158" t="str">
        <f t="shared" si="11"/>
        <v>#N/A</v>
      </c>
      <c r="U360" s="158">
        <v>246.0</v>
      </c>
      <c r="V360" s="158" t="str">
        <f t="shared" si="12"/>
        <v>#N/A</v>
      </c>
      <c r="W360" s="157" t="s">
        <v>115</v>
      </c>
      <c r="X360" s="157">
        <v>17.88</v>
      </c>
      <c r="Y360" s="157" t="s">
        <v>1172</v>
      </c>
      <c r="Z360" s="158" t="str">
        <f t="shared" si="21"/>
        <v>#N/A</v>
      </c>
      <c r="AA360" s="158" t="str">
        <f t="shared" si="13"/>
        <v>#N/A</v>
      </c>
      <c r="AB360" s="158" t="str">
        <f t="shared" si="14"/>
        <v>#N/A</v>
      </c>
      <c r="AC360" s="158">
        <v>2.0</v>
      </c>
      <c r="AD360" s="158" t="str">
        <f t="shared" si="15"/>
        <v>#N/A</v>
      </c>
      <c r="AE360" s="158" t="str">
        <f t="shared" si="16"/>
        <v>#N/A</v>
      </c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</row>
    <row r="361">
      <c r="A361" s="157">
        <v>1578.0</v>
      </c>
      <c r="B361" s="158" t="s">
        <v>440</v>
      </c>
      <c r="C361" s="158">
        <v>1.0</v>
      </c>
      <c r="D361" s="158">
        <v>0.0</v>
      </c>
      <c r="E361" s="158" t="e">
        <v>#N/A</v>
      </c>
      <c r="F361" s="158">
        <v>1215.0</v>
      </c>
      <c r="G361" s="158"/>
      <c r="H361" s="158">
        <f t="shared" si="1"/>
        <v>29160</v>
      </c>
      <c r="I361" s="158" t="str">
        <f t="shared" si="2"/>
        <v>#N/A</v>
      </c>
      <c r="J361" s="158" t="str">
        <f t="shared" si="3"/>
        <v>#N/A</v>
      </c>
      <c r="K361" s="158" t="str">
        <f t="shared" si="4"/>
        <v>#N/A</v>
      </c>
      <c r="L361" s="158">
        <f t="shared" si="19"/>
        <v>29160</v>
      </c>
      <c r="M361" s="158">
        <f t="shared" si="6"/>
        <v>1215</v>
      </c>
      <c r="N361" s="158">
        <v>2.0</v>
      </c>
      <c r="O361" s="158" t="str">
        <f t="shared" si="7"/>
        <v>#N/A</v>
      </c>
      <c r="P361" s="158" t="str">
        <f t="shared" si="8"/>
        <v>#N/A</v>
      </c>
      <c r="Q361" s="158" t="str">
        <f t="shared" si="9"/>
        <v>#N/A</v>
      </c>
      <c r="R361" s="158" t="str">
        <f t="shared" si="10"/>
        <v>#N/A</v>
      </c>
      <c r="S361" s="158" t="str">
        <f t="shared" si="20"/>
        <v>#N/A</v>
      </c>
      <c r="T361" s="158" t="str">
        <f t="shared" si="11"/>
        <v>#N/A</v>
      </c>
      <c r="U361" s="158">
        <v>246.0</v>
      </c>
      <c r="V361" s="158" t="str">
        <f t="shared" si="12"/>
        <v>#N/A</v>
      </c>
      <c r="W361" s="157" t="s">
        <v>115</v>
      </c>
      <c r="X361" s="157">
        <v>17.88</v>
      </c>
      <c r="Y361" s="157" t="s">
        <v>1172</v>
      </c>
      <c r="Z361" s="158" t="str">
        <f t="shared" si="21"/>
        <v>#N/A</v>
      </c>
      <c r="AA361" s="158" t="str">
        <f t="shared" si="13"/>
        <v>#N/A</v>
      </c>
      <c r="AB361" s="158" t="str">
        <f t="shared" si="14"/>
        <v>#N/A</v>
      </c>
      <c r="AC361" s="158">
        <v>2.0</v>
      </c>
      <c r="AD361" s="158" t="str">
        <f t="shared" si="15"/>
        <v>#N/A</v>
      </c>
      <c r="AE361" s="158" t="str">
        <f t="shared" si="16"/>
        <v>#N/A</v>
      </c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</row>
    <row r="362">
      <c r="A362" s="157">
        <v>1579.0</v>
      </c>
      <c r="B362" s="158" t="s">
        <v>441</v>
      </c>
      <c r="C362" s="158">
        <v>1.0</v>
      </c>
      <c r="D362" s="158">
        <v>0.0</v>
      </c>
      <c r="E362" s="158" t="e">
        <v>#N/A</v>
      </c>
      <c r="F362" s="158">
        <v>1215.0</v>
      </c>
      <c r="G362" s="158"/>
      <c r="H362" s="158">
        <f t="shared" si="1"/>
        <v>29160</v>
      </c>
      <c r="I362" s="158" t="str">
        <f t="shared" si="2"/>
        <v>#N/A</v>
      </c>
      <c r="J362" s="158" t="str">
        <f t="shared" si="3"/>
        <v>#N/A</v>
      </c>
      <c r="K362" s="158" t="str">
        <f t="shared" si="4"/>
        <v>#N/A</v>
      </c>
      <c r="L362" s="158">
        <f t="shared" si="19"/>
        <v>29160</v>
      </c>
      <c r="M362" s="158">
        <f t="shared" si="6"/>
        <v>1215</v>
      </c>
      <c r="N362" s="158">
        <v>2.0</v>
      </c>
      <c r="O362" s="158" t="str">
        <f t="shared" si="7"/>
        <v>#N/A</v>
      </c>
      <c r="P362" s="158" t="str">
        <f t="shared" si="8"/>
        <v>#N/A</v>
      </c>
      <c r="Q362" s="158" t="str">
        <f t="shared" si="9"/>
        <v>#N/A</v>
      </c>
      <c r="R362" s="158" t="str">
        <f t="shared" si="10"/>
        <v>#N/A</v>
      </c>
      <c r="S362" s="158" t="str">
        <f t="shared" si="20"/>
        <v>#N/A</v>
      </c>
      <c r="T362" s="158" t="str">
        <f t="shared" si="11"/>
        <v>#N/A</v>
      </c>
      <c r="U362" s="158">
        <v>246.0</v>
      </c>
      <c r="V362" s="158" t="str">
        <f t="shared" si="12"/>
        <v>#N/A</v>
      </c>
      <c r="W362" s="157" t="s">
        <v>115</v>
      </c>
      <c r="X362" s="157">
        <v>17.88</v>
      </c>
      <c r="Y362" s="157" t="s">
        <v>1172</v>
      </c>
      <c r="Z362" s="158" t="str">
        <f t="shared" si="21"/>
        <v>#N/A</v>
      </c>
      <c r="AA362" s="158" t="str">
        <f t="shared" si="13"/>
        <v>#N/A</v>
      </c>
      <c r="AB362" s="158" t="str">
        <f t="shared" si="14"/>
        <v>#N/A</v>
      </c>
      <c r="AC362" s="158">
        <v>2.0</v>
      </c>
      <c r="AD362" s="158" t="str">
        <f t="shared" si="15"/>
        <v>#N/A</v>
      </c>
      <c r="AE362" s="158" t="str">
        <f t="shared" si="16"/>
        <v>#N/A</v>
      </c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</row>
    <row r="363">
      <c r="A363" s="157">
        <v>1580.0</v>
      </c>
      <c r="B363" s="158" t="s">
        <v>442</v>
      </c>
      <c r="C363" s="158">
        <v>1.0</v>
      </c>
      <c r="D363" s="158">
        <v>0.0</v>
      </c>
      <c r="E363" s="158" t="e">
        <v>#N/A</v>
      </c>
      <c r="F363" s="158">
        <v>1215.0</v>
      </c>
      <c r="G363" s="158"/>
      <c r="H363" s="158">
        <f t="shared" si="1"/>
        <v>29160</v>
      </c>
      <c r="I363" s="158" t="str">
        <f t="shared" si="2"/>
        <v>#N/A</v>
      </c>
      <c r="J363" s="158" t="str">
        <f t="shared" si="3"/>
        <v>#N/A</v>
      </c>
      <c r="K363" s="158" t="str">
        <f t="shared" si="4"/>
        <v>#N/A</v>
      </c>
      <c r="L363" s="158">
        <f t="shared" si="19"/>
        <v>29160</v>
      </c>
      <c r="M363" s="158">
        <f t="shared" si="6"/>
        <v>1215</v>
      </c>
      <c r="N363" s="158">
        <v>3.0</v>
      </c>
      <c r="O363" s="158" t="str">
        <f t="shared" si="7"/>
        <v>#N/A</v>
      </c>
      <c r="P363" s="158" t="str">
        <f t="shared" si="8"/>
        <v>#N/A</v>
      </c>
      <c r="Q363" s="158" t="str">
        <f t="shared" si="9"/>
        <v>#N/A</v>
      </c>
      <c r="R363" s="158" t="str">
        <f t="shared" si="10"/>
        <v>#N/A</v>
      </c>
      <c r="S363" s="158" t="str">
        <f t="shared" si="20"/>
        <v>#N/A</v>
      </c>
      <c r="T363" s="158" t="str">
        <f t="shared" si="11"/>
        <v>#N/A</v>
      </c>
      <c r="U363" s="158">
        <v>246.0</v>
      </c>
      <c r="V363" s="158" t="str">
        <f t="shared" si="12"/>
        <v>#N/A</v>
      </c>
      <c r="W363" s="157" t="s">
        <v>115</v>
      </c>
      <c r="X363" s="157">
        <v>17.88</v>
      </c>
      <c r="Y363" s="157" t="s">
        <v>1172</v>
      </c>
      <c r="Z363" s="158" t="str">
        <f t="shared" si="21"/>
        <v>#N/A</v>
      </c>
      <c r="AA363" s="158" t="str">
        <f t="shared" si="13"/>
        <v>#N/A</v>
      </c>
      <c r="AB363" s="158" t="str">
        <f t="shared" si="14"/>
        <v>#N/A</v>
      </c>
      <c r="AC363" s="158">
        <v>3.0</v>
      </c>
      <c r="AD363" s="158" t="str">
        <f t="shared" si="15"/>
        <v>#N/A</v>
      </c>
      <c r="AE363" s="158" t="str">
        <f t="shared" si="16"/>
        <v>#N/A</v>
      </c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</row>
    <row r="364">
      <c r="A364" s="157">
        <v>1385.0</v>
      </c>
      <c r="B364" s="158" t="s">
        <v>443</v>
      </c>
      <c r="C364" s="158">
        <v>1.0</v>
      </c>
      <c r="D364" s="158" t="s">
        <v>2797</v>
      </c>
      <c r="E364" s="158">
        <v>88.0</v>
      </c>
      <c r="F364" s="158">
        <v>1215.0</v>
      </c>
      <c r="G364" s="158"/>
      <c r="H364" s="158">
        <f t="shared" si="1"/>
        <v>29160</v>
      </c>
      <c r="I364" s="158">
        <f t="shared" si="2"/>
        <v>331.3636364</v>
      </c>
      <c r="J364" s="158">
        <f t="shared" si="3"/>
        <v>13.80681818</v>
      </c>
      <c r="K364" s="158">
        <f t="shared" si="4"/>
        <v>0.03782689913</v>
      </c>
      <c r="L364" s="158">
        <f t="shared" si="19"/>
        <v>29160</v>
      </c>
      <c r="M364" s="158">
        <f t="shared" si="6"/>
        <v>1215</v>
      </c>
      <c r="N364" s="158">
        <v>61.0</v>
      </c>
      <c r="O364" s="158">
        <f t="shared" si="7"/>
        <v>149</v>
      </c>
      <c r="P364" s="158">
        <f t="shared" si="8"/>
        <v>2.442622951</v>
      </c>
      <c r="Q364" s="158">
        <f t="shared" si="9"/>
        <v>842.2159091</v>
      </c>
      <c r="R364" s="158">
        <f t="shared" si="10"/>
        <v>2.307440847</v>
      </c>
      <c r="S364" s="158">
        <f t="shared" si="20"/>
        <v>0.07242798354</v>
      </c>
      <c r="T364" s="158">
        <f t="shared" si="11"/>
        <v>26.43621399</v>
      </c>
      <c r="U364" s="158">
        <v>246.0</v>
      </c>
      <c r="V364" s="158">
        <f t="shared" si="12"/>
        <v>17.81728395</v>
      </c>
      <c r="W364" s="157" t="s">
        <v>2465</v>
      </c>
      <c r="X364" s="157">
        <v>3.67</v>
      </c>
      <c r="Y364" s="157" t="s">
        <v>1779</v>
      </c>
      <c r="Z364" s="158">
        <f t="shared" si="21"/>
        <v>0.01973514538</v>
      </c>
      <c r="AA364" s="158">
        <f t="shared" si="13"/>
        <v>17.88971193</v>
      </c>
      <c r="AB364" s="158">
        <f t="shared" si="14"/>
        <v>4.472427984</v>
      </c>
      <c r="AC364" s="158">
        <v>233.0</v>
      </c>
      <c r="AD364" s="158">
        <f t="shared" si="15"/>
        <v>52.09698197</v>
      </c>
      <c r="AE364" s="158">
        <f t="shared" si="16"/>
        <v>0.1427314574</v>
      </c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</row>
    <row r="365">
      <c r="A365" s="157">
        <v>1582.0</v>
      </c>
      <c r="B365" s="158" t="s">
        <v>444</v>
      </c>
      <c r="C365" s="158">
        <v>1.0</v>
      </c>
      <c r="D365" s="158" t="s">
        <v>2798</v>
      </c>
      <c r="E365" s="158">
        <v>6.0</v>
      </c>
      <c r="F365" s="158">
        <v>1215.0</v>
      </c>
      <c r="G365" s="158"/>
      <c r="H365" s="158">
        <f t="shared" si="1"/>
        <v>29160</v>
      </c>
      <c r="I365" s="158">
        <f t="shared" si="2"/>
        <v>4860</v>
      </c>
      <c r="J365" s="158">
        <f t="shared" si="3"/>
        <v>202.5</v>
      </c>
      <c r="K365" s="158">
        <f t="shared" si="4"/>
        <v>0.5547945205</v>
      </c>
      <c r="L365" s="158">
        <f t="shared" si="19"/>
        <v>29160</v>
      </c>
      <c r="M365" s="158">
        <f t="shared" si="6"/>
        <v>1215</v>
      </c>
      <c r="N365" s="158">
        <v>0.0</v>
      </c>
      <c r="O365" s="158">
        <f t="shared" si="7"/>
        <v>6</v>
      </c>
      <c r="P365" s="158" t="str">
        <f t="shared" si="8"/>
        <v>#DIV/0!</v>
      </c>
      <c r="Q365" s="158">
        <f t="shared" si="9"/>
        <v>0</v>
      </c>
      <c r="R365" s="158">
        <f t="shared" si="10"/>
        <v>0</v>
      </c>
      <c r="S365" s="158">
        <f t="shared" si="20"/>
        <v>0.004938271605</v>
      </c>
      <c r="T365" s="158">
        <f t="shared" si="11"/>
        <v>1.802469136</v>
      </c>
      <c r="U365" s="158">
        <v>246.0</v>
      </c>
      <c r="V365" s="158">
        <f t="shared" si="12"/>
        <v>1.214814815</v>
      </c>
      <c r="W365" s="157" t="s">
        <v>2707</v>
      </c>
      <c r="X365" s="157">
        <v>28.81</v>
      </c>
      <c r="Y365" s="157" t="s">
        <v>379</v>
      </c>
      <c r="Z365" s="158">
        <f t="shared" si="21"/>
        <v>0.0001714082473</v>
      </c>
      <c r="AA365" s="158">
        <f t="shared" si="13"/>
        <v>1.219753086</v>
      </c>
      <c r="AB365" s="158">
        <f t="shared" si="14"/>
        <v>0.3049382716</v>
      </c>
      <c r="AC365" s="158">
        <v>0.0</v>
      </c>
      <c r="AD365" s="158">
        <f t="shared" si="15"/>
        <v>0</v>
      </c>
      <c r="AE365" s="158">
        <f t="shared" si="16"/>
        <v>0</v>
      </c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</row>
    <row r="366">
      <c r="A366" s="157">
        <v>1583.0</v>
      </c>
      <c r="B366" s="158" t="s">
        <v>445</v>
      </c>
      <c r="C366" s="158">
        <v>1.0</v>
      </c>
      <c r="D366" s="158">
        <v>0.0</v>
      </c>
      <c r="E366" s="158" t="e">
        <v>#N/A</v>
      </c>
      <c r="F366" s="158">
        <v>1215.0</v>
      </c>
      <c r="G366" s="158"/>
      <c r="H366" s="158">
        <f t="shared" si="1"/>
        <v>29160</v>
      </c>
      <c r="I366" s="158" t="str">
        <f t="shared" si="2"/>
        <v>#N/A</v>
      </c>
      <c r="J366" s="158" t="str">
        <f t="shared" si="3"/>
        <v>#N/A</v>
      </c>
      <c r="K366" s="158" t="str">
        <f t="shared" si="4"/>
        <v>#N/A</v>
      </c>
      <c r="L366" s="158">
        <f t="shared" si="19"/>
        <v>29160</v>
      </c>
      <c r="M366" s="158">
        <f t="shared" si="6"/>
        <v>1215</v>
      </c>
      <c r="N366" s="158">
        <v>1.0</v>
      </c>
      <c r="O366" s="158" t="str">
        <f t="shared" si="7"/>
        <v>#N/A</v>
      </c>
      <c r="P366" s="158" t="str">
        <f t="shared" si="8"/>
        <v>#N/A</v>
      </c>
      <c r="Q366" s="158" t="str">
        <f t="shared" si="9"/>
        <v>#N/A</v>
      </c>
      <c r="R366" s="158" t="str">
        <f t="shared" si="10"/>
        <v>#N/A</v>
      </c>
      <c r="S366" s="158" t="str">
        <f t="shared" si="20"/>
        <v>#N/A</v>
      </c>
      <c r="T366" s="158" t="str">
        <f t="shared" si="11"/>
        <v>#N/A</v>
      </c>
      <c r="U366" s="158">
        <v>246.0</v>
      </c>
      <c r="V366" s="158" t="str">
        <f t="shared" si="12"/>
        <v>#N/A</v>
      </c>
      <c r="W366" s="157" t="s">
        <v>2144</v>
      </c>
      <c r="X366" s="157">
        <v>17.86</v>
      </c>
      <c r="Y366" s="157" t="s">
        <v>2146</v>
      </c>
      <c r="Z366" s="158" t="str">
        <f t="shared" si="21"/>
        <v>#N/A</v>
      </c>
      <c r="AA366" s="158" t="str">
        <f t="shared" si="13"/>
        <v>#N/A</v>
      </c>
      <c r="AB366" s="158" t="str">
        <f t="shared" si="14"/>
        <v>#N/A</v>
      </c>
      <c r="AC366" s="158">
        <v>1.0</v>
      </c>
      <c r="AD366" s="158" t="str">
        <f t="shared" si="15"/>
        <v>#N/A</v>
      </c>
      <c r="AE366" s="158" t="str">
        <f t="shared" si="16"/>
        <v>#N/A</v>
      </c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</row>
    <row r="367">
      <c r="A367" s="157">
        <v>1584.0</v>
      </c>
      <c r="B367" s="158" t="s">
        <v>446</v>
      </c>
      <c r="C367" s="158">
        <v>1.0</v>
      </c>
      <c r="D367" s="158" t="s">
        <v>2799</v>
      </c>
      <c r="E367" s="158">
        <v>23.0</v>
      </c>
      <c r="F367" s="158">
        <v>1215.0</v>
      </c>
      <c r="G367" s="158"/>
      <c r="H367" s="158">
        <f t="shared" si="1"/>
        <v>29160</v>
      </c>
      <c r="I367" s="158">
        <f t="shared" si="2"/>
        <v>1267.826087</v>
      </c>
      <c r="J367" s="158">
        <f t="shared" si="3"/>
        <v>52.82608696</v>
      </c>
      <c r="K367" s="158">
        <f t="shared" si="4"/>
        <v>0.1447290054</v>
      </c>
      <c r="L367" s="158">
        <f t="shared" si="19"/>
        <v>29160</v>
      </c>
      <c r="M367" s="158">
        <f t="shared" si="6"/>
        <v>1215</v>
      </c>
      <c r="N367" s="158">
        <v>7.0</v>
      </c>
      <c r="O367" s="158">
        <f t="shared" si="7"/>
        <v>30</v>
      </c>
      <c r="P367" s="158">
        <f t="shared" si="8"/>
        <v>4.285714286</v>
      </c>
      <c r="Q367" s="158">
        <f t="shared" si="9"/>
        <v>369.7826087</v>
      </c>
      <c r="R367" s="158">
        <f t="shared" si="10"/>
        <v>1.013103038</v>
      </c>
      <c r="S367" s="158">
        <f t="shared" si="20"/>
        <v>0.01893004115</v>
      </c>
      <c r="T367" s="158">
        <f t="shared" si="11"/>
        <v>6.909465021</v>
      </c>
      <c r="U367" s="158">
        <v>246.0</v>
      </c>
      <c r="V367" s="158">
        <f t="shared" si="12"/>
        <v>4.656790123</v>
      </c>
      <c r="W367" s="157" t="s">
        <v>2144</v>
      </c>
      <c r="X367" s="157">
        <v>17.86</v>
      </c>
      <c r="Y367" s="157" t="s">
        <v>379</v>
      </c>
      <c r="Z367" s="158">
        <f t="shared" si="21"/>
        <v>0.001059912718</v>
      </c>
      <c r="AA367" s="158">
        <f t="shared" si="13"/>
        <v>4.675720165</v>
      </c>
      <c r="AB367" s="158">
        <f t="shared" si="14"/>
        <v>1.168930041</v>
      </c>
      <c r="AC367" s="158">
        <v>7.0</v>
      </c>
      <c r="AD367" s="158">
        <f t="shared" si="15"/>
        <v>5.988382327</v>
      </c>
      <c r="AE367" s="158">
        <f t="shared" si="16"/>
        <v>0.01640652692</v>
      </c>
      <c r="AF367" s="158"/>
      <c r="AG367" s="158"/>
      <c r="AH367" s="158"/>
      <c r="AI367" s="158"/>
      <c r="AJ367" s="158"/>
      <c r="AK367" s="158">
        <v>25.0</v>
      </c>
      <c r="AL367" s="158">
        <v>20.0</v>
      </c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</row>
    <row r="368">
      <c r="A368" s="157">
        <v>1586.0</v>
      </c>
      <c r="B368" s="158" t="s">
        <v>447</v>
      </c>
      <c r="C368" s="158">
        <v>1.0</v>
      </c>
      <c r="D368" s="158">
        <v>0.0</v>
      </c>
      <c r="E368" s="158" t="e">
        <v>#N/A</v>
      </c>
      <c r="F368" s="158">
        <v>1215.0</v>
      </c>
      <c r="G368" s="158"/>
      <c r="H368" s="158">
        <f t="shared" si="1"/>
        <v>29160</v>
      </c>
      <c r="I368" s="158" t="str">
        <f t="shared" si="2"/>
        <v>#N/A</v>
      </c>
      <c r="J368" s="158" t="str">
        <f t="shared" si="3"/>
        <v>#N/A</v>
      </c>
      <c r="K368" s="158" t="str">
        <f t="shared" si="4"/>
        <v>#N/A</v>
      </c>
      <c r="L368" s="158">
        <f t="shared" si="19"/>
        <v>29160</v>
      </c>
      <c r="M368" s="158">
        <f t="shared" si="6"/>
        <v>1215</v>
      </c>
      <c r="N368" s="158">
        <v>2.0</v>
      </c>
      <c r="O368" s="158" t="str">
        <f t="shared" si="7"/>
        <v>#N/A</v>
      </c>
      <c r="P368" s="158" t="str">
        <f t="shared" si="8"/>
        <v>#N/A</v>
      </c>
      <c r="Q368" s="158" t="str">
        <f t="shared" si="9"/>
        <v>#N/A</v>
      </c>
      <c r="R368" s="158" t="str">
        <f t="shared" si="10"/>
        <v>#N/A</v>
      </c>
      <c r="S368" s="158" t="str">
        <f t="shared" si="20"/>
        <v>#N/A</v>
      </c>
      <c r="T368" s="158" t="str">
        <f t="shared" si="11"/>
        <v>#N/A</v>
      </c>
      <c r="U368" s="158">
        <v>246.0</v>
      </c>
      <c r="V368" s="158" t="str">
        <f t="shared" si="12"/>
        <v>#N/A</v>
      </c>
      <c r="W368" s="157" t="s">
        <v>2144</v>
      </c>
      <c r="X368" s="157">
        <v>17.86</v>
      </c>
      <c r="Y368" s="157" t="s">
        <v>2146</v>
      </c>
      <c r="Z368" s="158" t="str">
        <f t="shared" si="21"/>
        <v>#N/A</v>
      </c>
      <c r="AA368" s="158" t="str">
        <f t="shared" si="13"/>
        <v>#N/A</v>
      </c>
      <c r="AB368" s="158" t="str">
        <f t="shared" si="14"/>
        <v>#N/A</v>
      </c>
      <c r="AC368" s="158">
        <v>2.0</v>
      </c>
      <c r="AD368" s="158" t="str">
        <f t="shared" si="15"/>
        <v>#N/A</v>
      </c>
      <c r="AE368" s="158" t="str">
        <f t="shared" si="16"/>
        <v>#N/A</v>
      </c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</row>
    <row r="369">
      <c r="A369" s="157">
        <v>1587.0</v>
      </c>
      <c r="B369" s="158" t="s">
        <v>448</v>
      </c>
      <c r="C369" s="158">
        <v>1.0</v>
      </c>
      <c r="D369" s="158">
        <v>0.0</v>
      </c>
      <c r="E369" s="158" t="e">
        <v>#N/A</v>
      </c>
      <c r="F369" s="158">
        <v>1215.0</v>
      </c>
      <c r="G369" s="158"/>
      <c r="H369" s="158">
        <f t="shared" si="1"/>
        <v>29160</v>
      </c>
      <c r="I369" s="158" t="str">
        <f t="shared" si="2"/>
        <v>#N/A</v>
      </c>
      <c r="J369" s="158" t="str">
        <f t="shared" si="3"/>
        <v>#N/A</v>
      </c>
      <c r="K369" s="158" t="str">
        <f t="shared" si="4"/>
        <v>#N/A</v>
      </c>
      <c r="L369" s="158">
        <f t="shared" si="19"/>
        <v>29160</v>
      </c>
      <c r="M369" s="158">
        <f t="shared" si="6"/>
        <v>1215</v>
      </c>
      <c r="N369" s="158">
        <v>2.0</v>
      </c>
      <c r="O369" s="158" t="str">
        <f t="shared" si="7"/>
        <v>#N/A</v>
      </c>
      <c r="P369" s="158" t="str">
        <f t="shared" si="8"/>
        <v>#N/A</v>
      </c>
      <c r="Q369" s="158" t="str">
        <f t="shared" si="9"/>
        <v>#N/A</v>
      </c>
      <c r="R369" s="158" t="str">
        <f t="shared" si="10"/>
        <v>#N/A</v>
      </c>
      <c r="S369" s="158" t="str">
        <f t="shared" si="20"/>
        <v>#N/A</v>
      </c>
      <c r="T369" s="158" t="str">
        <f t="shared" si="11"/>
        <v>#N/A</v>
      </c>
      <c r="U369" s="158">
        <v>246.0</v>
      </c>
      <c r="V369" s="158" t="str">
        <f t="shared" si="12"/>
        <v>#N/A</v>
      </c>
      <c r="W369" s="157" t="s">
        <v>2144</v>
      </c>
      <c r="X369" s="157">
        <v>17.86</v>
      </c>
      <c r="Y369" s="157" t="s">
        <v>2146</v>
      </c>
      <c r="Z369" s="158" t="str">
        <f t="shared" si="21"/>
        <v>#N/A</v>
      </c>
      <c r="AA369" s="158" t="str">
        <f t="shared" si="13"/>
        <v>#N/A</v>
      </c>
      <c r="AB369" s="158" t="str">
        <f t="shared" si="14"/>
        <v>#N/A</v>
      </c>
      <c r="AC369" s="158">
        <v>2.0</v>
      </c>
      <c r="AD369" s="158" t="str">
        <f t="shared" si="15"/>
        <v>#N/A</v>
      </c>
      <c r="AE369" s="158" t="str">
        <f t="shared" si="16"/>
        <v>#N/A</v>
      </c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</row>
    <row r="370">
      <c r="A370" s="157">
        <v>1588.0</v>
      </c>
      <c r="B370" s="158" t="s">
        <v>449</v>
      </c>
      <c r="C370" s="158">
        <v>1.0</v>
      </c>
      <c r="D370" s="158">
        <v>0.0</v>
      </c>
      <c r="E370" s="158" t="e">
        <v>#N/A</v>
      </c>
      <c r="F370" s="158">
        <v>1215.0</v>
      </c>
      <c r="G370" s="158"/>
      <c r="H370" s="158">
        <f t="shared" si="1"/>
        <v>29160</v>
      </c>
      <c r="I370" s="158" t="str">
        <f t="shared" si="2"/>
        <v>#N/A</v>
      </c>
      <c r="J370" s="158" t="str">
        <f t="shared" si="3"/>
        <v>#N/A</v>
      </c>
      <c r="K370" s="158" t="str">
        <f t="shared" si="4"/>
        <v>#N/A</v>
      </c>
      <c r="L370" s="158">
        <f t="shared" si="19"/>
        <v>29160</v>
      </c>
      <c r="M370" s="158">
        <f t="shared" si="6"/>
        <v>1215</v>
      </c>
      <c r="N370" s="158">
        <v>2.0</v>
      </c>
      <c r="O370" s="158" t="str">
        <f t="shared" si="7"/>
        <v>#N/A</v>
      </c>
      <c r="P370" s="158" t="str">
        <f t="shared" si="8"/>
        <v>#N/A</v>
      </c>
      <c r="Q370" s="158" t="str">
        <f t="shared" si="9"/>
        <v>#N/A</v>
      </c>
      <c r="R370" s="158" t="str">
        <f t="shared" si="10"/>
        <v>#N/A</v>
      </c>
      <c r="S370" s="158" t="str">
        <f t="shared" si="20"/>
        <v>#N/A</v>
      </c>
      <c r="T370" s="158" t="str">
        <f t="shared" si="11"/>
        <v>#N/A</v>
      </c>
      <c r="U370" s="158">
        <v>246.0</v>
      </c>
      <c r="V370" s="158" t="str">
        <f t="shared" si="12"/>
        <v>#N/A</v>
      </c>
      <c r="W370" s="157" t="s">
        <v>2144</v>
      </c>
      <c r="X370" s="157">
        <v>17.86</v>
      </c>
      <c r="Y370" s="157" t="s">
        <v>2146</v>
      </c>
      <c r="Z370" s="158" t="str">
        <f t="shared" si="21"/>
        <v>#N/A</v>
      </c>
      <c r="AA370" s="158" t="str">
        <f t="shared" si="13"/>
        <v>#N/A</v>
      </c>
      <c r="AB370" s="158" t="str">
        <f t="shared" si="14"/>
        <v>#N/A</v>
      </c>
      <c r="AC370" s="158">
        <v>2.0</v>
      </c>
      <c r="AD370" s="158" t="str">
        <f t="shared" si="15"/>
        <v>#N/A</v>
      </c>
      <c r="AE370" s="158" t="str">
        <f t="shared" si="16"/>
        <v>#N/A</v>
      </c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</row>
    <row r="371">
      <c r="A371" s="157">
        <v>1589.0</v>
      </c>
      <c r="B371" s="158" t="s">
        <v>450</v>
      </c>
      <c r="C371" s="158">
        <v>1.0</v>
      </c>
      <c r="D371" s="158">
        <v>0.0</v>
      </c>
      <c r="E371" s="158" t="e">
        <v>#N/A</v>
      </c>
      <c r="F371" s="158">
        <v>1215.0</v>
      </c>
      <c r="G371" s="158"/>
      <c r="H371" s="158">
        <f t="shared" si="1"/>
        <v>29160</v>
      </c>
      <c r="I371" s="158" t="str">
        <f t="shared" si="2"/>
        <v>#N/A</v>
      </c>
      <c r="J371" s="158" t="str">
        <f t="shared" si="3"/>
        <v>#N/A</v>
      </c>
      <c r="K371" s="158" t="str">
        <f t="shared" si="4"/>
        <v>#N/A</v>
      </c>
      <c r="L371" s="158">
        <f t="shared" si="19"/>
        <v>29160</v>
      </c>
      <c r="M371" s="158">
        <f t="shared" si="6"/>
        <v>1215</v>
      </c>
      <c r="N371" s="158">
        <v>2.0</v>
      </c>
      <c r="O371" s="158" t="str">
        <f t="shared" si="7"/>
        <v>#N/A</v>
      </c>
      <c r="P371" s="158" t="str">
        <f t="shared" si="8"/>
        <v>#N/A</v>
      </c>
      <c r="Q371" s="158" t="str">
        <f t="shared" si="9"/>
        <v>#N/A</v>
      </c>
      <c r="R371" s="158" t="str">
        <f t="shared" si="10"/>
        <v>#N/A</v>
      </c>
      <c r="S371" s="158" t="str">
        <f t="shared" si="20"/>
        <v>#N/A</v>
      </c>
      <c r="T371" s="158" t="str">
        <f t="shared" si="11"/>
        <v>#N/A</v>
      </c>
      <c r="U371" s="158">
        <v>246.0</v>
      </c>
      <c r="V371" s="158" t="str">
        <f t="shared" si="12"/>
        <v>#N/A</v>
      </c>
      <c r="W371" s="157" t="s">
        <v>2144</v>
      </c>
      <c r="X371" s="157">
        <v>17.86</v>
      </c>
      <c r="Y371" s="157" t="s">
        <v>2146</v>
      </c>
      <c r="Z371" s="158" t="str">
        <f t="shared" si="21"/>
        <v>#N/A</v>
      </c>
      <c r="AA371" s="158" t="str">
        <f t="shared" si="13"/>
        <v>#N/A</v>
      </c>
      <c r="AB371" s="158" t="str">
        <f t="shared" si="14"/>
        <v>#N/A</v>
      </c>
      <c r="AC371" s="158">
        <v>2.0</v>
      </c>
      <c r="AD371" s="158" t="str">
        <f t="shared" si="15"/>
        <v>#N/A</v>
      </c>
      <c r="AE371" s="158" t="str">
        <f t="shared" si="16"/>
        <v>#N/A</v>
      </c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</row>
    <row r="372">
      <c r="A372" s="157">
        <v>1590.0</v>
      </c>
      <c r="B372" s="158" t="s">
        <v>203</v>
      </c>
      <c r="C372" s="158">
        <v>1.0</v>
      </c>
      <c r="D372" s="158">
        <v>0.0</v>
      </c>
      <c r="E372" s="158" t="e">
        <v>#N/A</v>
      </c>
      <c r="F372" s="158">
        <v>1215.0</v>
      </c>
      <c r="G372" s="158"/>
      <c r="H372" s="158">
        <f t="shared" si="1"/>
        <v>29160</v>
      </c>
      <c r="I372" s="158" t="str">
        <f t="shared" si="2"/>
        <v>#N/A</v>
      </c>
      <c r="J372" s="158" t="str">
        <f t="shared" si="3"/>
        <v>#N/A</v>
      </c>
      <c r="K372" s="158" t="str">
        <f t="shared" si="4"/>
        <v>#N/A</v>
      </c>
      <c r="L372" s="158">
        <f t="shared" si="19"/>
        <v>29160</v>
      </c>
      <c r="M372" s="158">
        <f t="shared" si="6"/>
        <v>1215</v>
      </c>
      <c r="N372" s="158">
        <v>4.0</v>
      </c>
      <c r="O372" s="158" t="str">
        <f t="shared" si="7"/>
        <v>#N/A</v>
      </c>
      <c r="P372" s="158" t="str">
        <f t="shared" si="8"/>
        <v>#N/A</v>
      </c>
      <c r="Q372" s="158" t="str">
        <f t="shared" si="9"/>
        <v>#N/A</v>
      </c>
      <c r="R372" s="158" t="str">
        <f t="shared" si="10"/>
        <v>#N/A</v>
      </c>
      <c r="S372" s="158" t="str">
        <f t="shared" si="20"/>
        <v>#N/A</v>
      </c>
      <c r="T372" s="158" t="str">
        <f t="shared" si="11"/>
        <v>#N/A</v>
      </c>
      <c r="U372" s="158">
        <v>246.0</v>
      </c>
      <c r="V372" s="158" t="str">
        <f t="shared" si="12"/>
        <v>#N/A</v>
      </c>
      <c r="W372" s="157" t="s">
        <v>2144</v>
      </c>
      <c r="X372" s="157">
        <v>17.86</v>
      </c>
      <c r="Y372" s="157" t="s">
        <v>379</v>
      </c>
      <c r="Z372" s="158" t="str">
        <f t="shared" si="21"/>
        <v>#N/A</v>
      </c>
      <c r="AA372" s="158" t="str">
        <f t="shared" si="13"/>
        <v>#N/A</v>
      </c>
      <c r="AB372" s="158" t="str">
        <f t="shared" si="14"/>
        <v>#N/A</v>
      </c>
      <c r="AC372" s="158">
        <v>4.0</v>
      </c>
      <c r="AD372" s="158" t="str">
        <f t="shared" si="15"/>
        <v>#N/A</v>
      </c>
      <c r="AE372" s="158" t="str">
        <f t="shared" si="16"/>
        <v>#N/A</v>
      </c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</row>
    <row r="373">
      <c r="A373" s="157">
        <v>1591.0</v>
      </c>
      <c r="B373" s="158" t="s">
        <v>451</v>
      </c>
      <c r="C373" s="158">
        <v>1.0</v>
      </c>
      <c r="D373" s="158">
        <v>0.0</v>
      </c>
      <c r="E373" s="158" t="e">
        <v>#N/A</v>
      </c>
      <c r="F373" s="158">
        <v>1215.0</v>
      </c>
      <c r="G373" s="158"/>
      <c r="H373" s="158">
        <f t="shared" si="1"/>
        <v>29160</v>
      </c>
      <c r="I373" s="158" t="str">
        <f t="shared" si="2"/>
        <v>#N/A</v>
      </c>
      <c r="J373" s="158" t="str">
        <f t="shared" si="3"/>
        <v>#N/A</v>
      </c>
      <c r="K373" s="158" t="str">
        <f t="shared" si="4"/>
        <v>#N/A</v>
      </c>
      <c r="L373" s="158">
        <f t="shared" si="19"/>
        <v>29160</v>
      </c>
      <c r="M373" s="158">
        <f t="shared" si="6"/>
        <v>1215</v>
      </c>
      <c r="N373" s="158">
        <v>2.0</v>
      </c>
      <c r="O373" s="158" t="str">
        <f t="shared" si="7"/>
        <v>#N/A</v>
      </c>
      <c r="P373" s="158" t="str">
        <f t="shared" si="8"/>
        <v>#N/A</v>
      </c>
      <c r="Q373" s="158" t="str">
        <f t="shared" si="9"/>
        <v>#N/A</v>
      </c>
      <c r="R373" s="158" t="str">
        <f t="shared" si="10"/>
        <v>#N/A</v>
      </c>
      <c r="S373" s="158" t="str">
        <f t="shared" si="20"/>
        <v>#N/A</v>
      </c>
      <c r="T373" s="158" t="str">
        <f t="shared" si="11"/>
        <v>#N/A</v>
      </c>
      <c r="U373" s="158">
        <v>246.0</v>
      </c>
      <c r="V373" s="158" t="str">
        <f t="shared" si="12"/>
        <v>#N/A</v>
      </c>
      <c r="W373" s="157" t="s">
        <v>2144</v>
      </c>
      <c r="X373" s="157">
        <v>17.86</v>
      </c>
      <c r="Y373" s="157" t="s">
        <v>2146</v>
      </c>
      <c r="Z373" s="158" t="str">
        <f t="shared" si="21"/>
        <v>#N/A</v>
      </c>
      <c r="AA373" s="158" t="str">
        <f t="shared" si="13"/>
        <v>#N/A</v>
      </c>
      <c r="AB373" s="158" t="str">
        <f t="shared" si="14"/>
        <v>#N/A</v>
      </c>
      <c r="AC373" s="158">
        <v>2.0</v>
      </c>
      <c r="AD373" s="158" t="str">
        <f t="shared" si="15"/>
        <v>#N/A</v>
      </c>
      <c r="AE373" s="158" t="str">
        <f t="shared" si="16"/>
        <v>#N/A</v>
      </c>
      <c r="AF373" s="158"/>
      <c r="AG373" s="158"/>
      <c r="AH373" s="158"/>
      <c r="AI373" s="158"/>
      <c r="AJ373" s="158"/>
      <c r="AK373" s="158">
        <v>25.0</v>
      </c>
      <c r="AL373" s="158">
        <v>20.0</v>
      </c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</row>
    <row r="374">
      <c r="A374" s="157">
        <v>1592.0</v>
      </c>
      <c r="B374" s="158" t="s">
        <v>452</v>
      </c>
      <c r="C374" s="158">
        <v>1.0</v>
      </c>
      <c r="D374" s="158">
        <v>0.0</v>
      </c>
      <c r="E374" s="158" t="e">
        <v>#N/A</v>
      </c>
      <c r="F374" s="158">
        <v>1215.0</v>
      </c>
      <c r="G374" s="158"/>
      <c r="H374" s="158">
        <f t="shared" si="1"/>
        <v>29160</v>
      </c>
      <c r="I374" s="158" t="str">
        <f t="shared" si="2"/>
        <v>#N/A</v>
      </c>
      <c r="J374" s="158" t="str">
        <f t="shared" si="3"/>
        <v>#N/A</v>
      </c>
      <c r="K374" s="158" t="str">
        <f t="shared" si="4"/>
        <v>#N/A</v>
      </c>
      <c r="L374" s="158">
        <f t="shared" si="19"/>
        <v>29160</v>
      </c>
      <c r="M374" s="158">
        <f t="shared" si="6"/>
        <v>1215</v>
      </c>
      <c r="N374" s="158">
        <v>2.0</v>
      </c>
      <c r="O374" s="158" t="str">
        <f t="shared" si="7"/>
        <v>#N/A</v>
      </c>
      <c r="P374" s="158" t="str">
        <f t="shared" si="8"/>
        <v>#N/A</v>
      </c>
      <c r="Q374" s="158" t="str">
        <f t="shared" si="9"/>
        <v>#N/A</v>
      </c>
      <c r="R374" s="158" t="str">
        <f t="shared" si="10"/>
        <v>#N/A</v>
      </c>
      <c r="S374" s="158" t="str">
        <f t="shared" si="20"/>
        <v>#N/A</v>
      </c>
      <c r="T374" s="158" t="str">
        <f t="shared" si="11"/>
        <v>#N/A</v>
      </c>
      <c r="U374" s="158">
        <v>246.0</v>
      </c>
      <c r="V374" s="158" t="str">
        <f t="shared" si="12"/>
        <v>#N/A</v>
      </c>
      <c r="W374" s="157" t="s">
        <v>2144</v>
      </c>
      <c r="X374" s="157">
        <v>17.86</v>
      </c>
      <c r="Y374" s="157" t="s">
        <v>2146</v>
      </c>
      <c r="Z374" s="158" t="str">
        <f t="shared" si="21"/>
        <v>#N/A</v>
      </c>
      <c r="AA374" s="158" t="str">
        <f t="shared" si="13"/>
        <v>#N/A</v>
      </c>
      <c r="AB374" s="158" t="str">
        <f t="shared" si="14"/>
        <v>#N/A</v>
      </c>
      <c r="AC374" s="158">
        <v>2.0</v>
      </c>
      <c r="AD374" s="158" t="str">
        <f t="shared" si="15"/>
        <v>#N/A</v>
      </c>
      <c r="AE374" s="158" t="str">
        <f t="shared" si="16"/>
        <v>#N/A</v>
      </c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</row>
    <row r="375">
      <c r="A375" s="157">
        <v>1593.0</v>
      </c>
      <c r="B375" s="158" t="s">
        <v>453</v>
      </c>
      <c r="C375" s="158">
        <v>1.0</v>
      </c>
      <c r="D375" s="158" t="s">
        <v>2800</v>
      </c>
      <c r="E375" s="158">
        <v>1.0</v>
      </c>
      <c r="F375" s="158">
        <v>1215.0</v>
      </c>
      <c r="G375" s="158"/>
      <c r="H375" s="158">
        <f t="shared" si="1"/>
        <v>29160</v>
      </c>
      <c r="I375" s="158">
        <f t="shared" si="2"/>
        <v>29160</v>
      </c>
      <c r="J375" s="158">
        <f t="shared" si="3"/>
        <v>1215</v>
      </c>
      <c r="K375" s="158">
        <f t="shared" si="4"/>
        <v>3.328767123</v>
      </c>
      <c r="L375" s="158">
        <f t="shared" si="19"/>
        <v>29160</v>
      </c>
      <c r="M375" s="158">
        <f t="shared" si="6"/>
        <v>1215</v>
      </c>
      <c r="N375" s="158">
        <v>1.0</v>
      </c>
      <c r="O375" s="158">
        <f t="shared" si="7"/>
        <v>2</v>
      </c>
      <c r="P375" s="158">
        <f t="shared" si="8"/>
        <v>2</v>
      </c>
      <c r="Q375" s="158">
        <f t="shared" si="9"/>
        <v>1215</v>
      </c>
      <c r="R375" s="158">
        <f t="shared" si="10"/>
        <v>3.328767123</v>
      </c>
      <c r="S375" s="158">
        <f t="shared" si="20"/>
        <v>0.0008230452675</v>
      </c>
      <c r="T375" s="158">
        <f t="shared" si="11"/>
        <v>0.3004115226</v>
      </c>
      <c r="U375" s="158">
        <v>246.0</v>
      </c>
      <c r="V375" s="158">
        <f t="shared" si="12"/>
        <v>0.2024691358</v>
      </c>
      <c r="W375" s="157" t="s">
        <v>2144</v>
      </c>
      <c r="X375" s="157">
        <v>17.86</v>
      </c>
      <c r="Y375" s="157" t="s">
        <v>2146</v>
      </c>
      <c r="Z375" s="158">
        <f t="shared" si="21"/>
        <v>0.00004608316167</v>
      </c>
      <c r="AA375" s="158">
        <f t="shared" si="13"/>
        <v>0.2032921811</v>
      </c>
      <c r="AB375" s="158">
        <f t="shared" si="14"/>
        <v>0.05082304527</v>
      </c>
      <c r="AC375" s="158">
        <v>1.0</v>
      </c>
      <c r="AD375" s="158">
        <f t="shared" si="15"/>
        <v>19.67611336</v>
      </c>
      <c r="AE375" s="158">
        <f t="shared" si="16"/>
        <v>0.05390715989</v>
      </c>
      <c r="AF375" s="158"/>
      <c r="AG375" s="158"/>
      <c r="AH375" s="158"/>
      <c r="AI375" s="158"/>
      <c r="AJ375" s="158"/>
      <c r="AK375" s="158">
        <v>25.0</v>
      </c>
      <c r="AL375" s="158">
        <v>20.0</v>
      </c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</row>
    <row r="376">
      <c r="A376" s="157">
        <v>1594.0</v>
      </c>
      <c r="B376" s="158" t="s">
        <v>454</v>
      </c>
      <c r="C376" s="158">
        <v>1.0</v>
      </c>
      <c r="D376" s="158">
        <v>0.0</v>
      </c>
      <c r="E376" s="158" t="e">
        <v>#N/A</v>
      </c>
      <c r="F376" s="158">
        <v>1215.0</v>
      </c>
      <c r="G376" s="158"/>
      <c r="H376" s="158">
        <f t="shared" si="1"/>
        <v>29160</v>
      </c>
      <c r="I376" s="158" t="str">
        <f t="shared" si="2"/>
        <v>#N/A</v>
      </c>
      <c r="J376" s="158" t="str">
        <f t="shared" si="3"/>
        <v>#N/A</v>
      </c>
      <c r="K376" s="158" t="str">
        <f t="shared" si="4"/>
        <v>#N/A</v>
      </c>
      <c r="L376" s="158">
        <f t="shared" si="19"/>
        <v>29160</v>
      </c>
      <c r="M376" s="158">
        <f t="shared" si="6"/>
        <v>1215</v>
      </c>
      <c r="N376" s="158">
        <v>2.0</v>
      </c>
      <c r="O376" s="158" t="str">
        <f t="shared" si="7"/>
        <v>#N/A</v>
      </c>
      <c r="P376" s="158" t="str">
        <f t="shared" si="8"/>
        <v>#N/A</v>
      </c>
      <c r="Q376" s="158" t="str">
        <f t="shared" si="9"/>
        <v>#N/A</v>
      </c>
      <c r="R376" s="158" t="str">
        <f t="shared" si="10"/>
        <v>#N/A</v>
      </c>
      <c r="S376" s="158" t="str">
        <f t="shared" si="20"/>
        <v>#N/A</v>
      </c>
      <c r="T376" s="158" t="str">
        <f t="shared" si="11"/>
        <v>#N/A</v>
      </c>
      <c r="U376" s="158">
        <v>246.0</v>
      </c>
      <c r="V376" s="158" t="str">
        <f t="shared" si="12"/>
        <v>#N/A</v>
      </c>
      <c r="W376" s="157" t="s">
        <v>2144</v>
      </c>
      <c r="X376" s="157">
        <v>17.86</v>
      </c>
      <c r="Y376" s="157" t="s">
        <v>2146</v>
      </c>
      <c r="Z376" s="158" t="str">
        <f t="shared" si="21"/>
        <v>#N/A</v>
      </c>
      <c r="AA376" s="158" t="str">
        <f t="shared" si="13"/>
        <v>#N/A</v>
      </c>
      <c r="AB376" s="158" t="str">
        <f t="shared" si="14"/>
        <v>#N/A</v>
      </c>
      <c r="AC376" s="158">
        <v>2.0</v>
      </c>
      <c r="AD376" s="158" t="str">
        <f t="shared" si="15"/>
        <v>#N/A</v>
      </c>
      <c r="AE376" s="158" t="str">
        <f t="shared" si="16"/>
        <v>#N/A</v>
      </c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</row>
    <row r="377">
      <c r="A377" s="157">
        <v>1595.0</v>
      </c>
      <c r="B377" s="158" t="s">
        <v>455</v>
      </c>
      <c r="C377" s="158">
        <v>1.0</v>
      </c>
      <c r="D377" s="158" t="s">
        <v>2800</v>
      </c>
      <c r="E377" s="158">
        <v>1.0</v>
      </c>
      <c r="F377" s="158">
        <v>1215.0</v>
      </c>
      <c r="G377" s="158"/>
      <c r="H377" s="158">
        <f t="shared" si="1"/>
        <v>29160</v>
      </c>
      <c r="I377" s="158">
        <f t="shared" si="2"/>
        <v>29160</v>
      </c>
      <c r="J377" s="158">
        <f t="shared" si="3"/>
        <v>1215</v>
      </c>
      <c r="K377" s="158">
        <f t="shared" si="4"/>
        <v>3.328767123</v>
      </c>
      <c r="L377" s="158">
        <f t="shared" si="19"/>
        <v>29160</v>
      </c>
      <c r="M377" s="158">
        <f t="shared" si="6"/>
        <v>1215</v>
      </c>
      <c r="N377" s="158">
        <v>1.0</v>
      </c>
      <c r="O377" s="158">
        <f t="shared" si="7"/>
        <v>2</v>
      </c>
      <c r="P377" s="158">
        <f t="shared" si="8"/>
        <v>2</v>
      </c>
      <c r="Q377" s="158">
        <f t="shared" si="9"/>
        <v>1215</v>
      </c>
      <c r="R377" s="158">
        <f t="shared" si="10"/>
        <v>3.328767123</v>
      </c>
      <c r="S377" s="158">
        <f t="shared" si="20"/>
        <v>0.0008230452675</v>
      </c>
      <c r="T377" s="158">
        <f t="shared" si="11"/>
        <v>0.3004115226</v>
      </c>
      <c r="U377" s="158">
        <v>246.0</v>
      </c>
      <c r="V377" s="158">
        <f t="shared" si="12"/>
        <v>0.2024691358</v>
      </c>
      <c r="W377" s="157" t="s">
        <v>2144</v>
      </c>
      <c r="X377" s="157">
        <v>17.86</v>
      </c>
      <c r="Y377" s="157" t="s">
        <v>2146</v>
      </c>
      <c r="Z377" s="158">
        <f t="shared" si="21"/>
        <v>0.00004608316167</v>
      </c>
      <c r="AA377" s="158">
        <f t="shared" si="13"/>
        <v>0.2032921811</v>
      </c>
      <c r="AB377" s="158">
        <f t="shared" si="14"/>
        <v>0.05082304527</v>
      </c>
      <c r="AC377" s="158">
        <v>1.0</v>
      </c>
      <c r="AD377" s="158">
        <f t="shared" si="15"/>
        <v>19.67611336</v>
      </c>
      <c r="AE377" s="158">
        <f t="shared" si="16"/>
        <v>0.05390715989</v>
      </c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</row>
    <row r="378">
      <c r="A378" s="157">
        <v>1596.0</v>
      </c>
      <c r="B378" s="158" t="s">
        <v>456</v>
      </c>
      <c r="C378" s="158">
        <v>1.0</v>
      </c>
      <c r="D378" s="158">
        <v>0.0</v>
      </c>
      <c r="E378" s="158" t="e">
        <v>#N/A</v>
      </c>
      <c r="F378" s="158">
        <v>1215.0</v>
      </c>
      <c r="G378" s="158"/>
      <c r="H378" s="158">
        <f t="shared" si="1"/>
        <v>29160</v>
      </c>
      <c r="I378" s="158" t="str">
        <f t="shared" si="2"/>
        <v>#N/A</v>
      </c>
      <c r="J378" s="158" t="str">
        <f t="shared" si="3"/>
        <v>#N/A</v>
      </c>
      <c r="K378" s="158" t="str">
        <f t="shared" si="4"/>
        <v>#N/A</v>
      </c>
      <c r="L378" s="158">
        <f t="shared" si="19"/>
        <v>29160</v>
      </c>
      <c r="M378" s="158">
        <f t="shared" si="6"/>
        <v>1215</v>
      </c>
      <c r="N378" s="158">
        <v>5.0</v>
      </c>
      <c r="O378" s="158" t="str">
        <f t="shared" si="7"/>
        <v>#N/A</v>
      </c>
      <c r="P378" s="158" t="str">
        <f t="shared" si="8"/>
        <v>#N/A</v>
      </c>
      <c r="Q378" s="158" t="str">
        <f t="shared" si="9"/>
        <v>#N/A</v>
      </c>
      <c r="R378" s="158" t="str">
        <f t="shared" si="10"/>
        <v>#N/A</v>
      </c>
      <c r="S378" s="158" t="str">
        <f t="shared" si="20"/>
        <v>#N/A</v>
      </c>
      <c r="T378" s="158" t="str">
        <f t="shared" si="11"/>
        <v>#N/A</v>
      </c>
      <c r="U378" s="158">
        <v>246.0</v>
      </c>
      <c r="V378" s="158" t="str">
        <f t="shared" si="12"/>
        <v>#N/A</v>
      </c>
      <c r="W378" s="157" t="s">
        <v>2707</v>
      </c>
      <c r="X378" s="157">
        <v>28.81</v>
      </c>
      <c r="Y378" s="157" t="s">
        <v>379</v>
      </c>
      <c r="Z378" s="158" t="str">
        <f t="shared" si="21"/>
        <v>#N/A</v>
      </c>
      <c r="AA378" s="158" t="str">
        <f t="shared" si="13"/>
        <v>#N/A</v>
      </c>
      <c r="AB378" s="158" t="str">
        <f t="shared" si="14"/>
        <v>#N/A</v>
      </c>
      <c r="AC378" s="158">
        <v>5.0</v>
      </c>
      <c r="AD378" s="158" t="str">
        <f t="shared" si="15"/>
        <v>#N/A</v>
      </c>
      <c r="AE378" s="158" t="str">
        <f t="shared" si="16"/>
        <v>#N/A</v>
      </c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</row>
    <row r="379">
      <c r="A379" s="157">
        <v>1597.0</v>
      </c>
      <c r="B379" s="158" t="s">
        <v>457</v>
      </c>
      <c r="C379" s="158">
        <v>1.0</v>
      </c>
      <c r="D379" s="158" t="s">
        <v>2801</v>
      </c>
      <c r="E379" s="158">
        <v>1.0</v>
      </c>
      <c r="F379" s="158">
        <v>1215.0</v>
      </c>
      <c r="G379" s="158"/>
      <c r="H379" s="158">
        <f t="shared" si="1"/>
        <v>29160</v>
      </c>
      <c r="I379" s="158">
        <f t="shared" si="2"/>
        <v>29160</v>
      </c>
      <c r="J379" s="158">
        <f t="shared" si="3"/>
        <v>1215</v>
      </c>
      <c r="K379" s="158">
        <f t="shared" si="4"/>
        <v>3.328767123</v>
      </c>
      <c r="L379" s="158">
        <f t="shared" si="19"/>
        <v>29160</v>
      </c>
      <c r="M379" s="158">
        <f t="shared" si="6"/>
        <v>1215</v>
      </c>
      <c r="N379" s="158">
        <v>11.0</v>
      </c>
      <c r="O379" s="158">
        <f t="shared" si="7"/>
        <v>12</v>
      </c>
      <c r="P379" s="158">
        <f t="shared" si="8"/>
        <v>1.090909091</v>
      </c>
      <c r="Q379" s="158">
        <f t="shared" si="9"/>
        <v>13365</v>
      </c>
      <c r="R379" s="158">
        <f t="shared" si="10"/>
        <v>36.61643836</v>
      </c>
      <c r="S379" s="158">
        <f t="shared" si="20"/>
        <v>0.0008230452675</v>
      </c>
      <c r="T379" s="158">
        <f t="shared" si="11"/>
        <v>0.3004115226</v>
      </c>
      <c r="U379" s="158">
        <v>246.0</v>
      </c>
      <c r="V379" s="158">
        <f t="shared" si="12"/>
        <v>0.2024691358</v>
      </c>
      <c r="W379" s="157" t="s">
        <v>2144</v>
      </c>
      <c r="X379" s="157">
        <v>17.86</v>
      </c>
      <c r="Y379" s="157" t="s">
        <v>2146</v>
      </c>
      <c r="Z379" s="158">
        <f t="shared" si="21"/>
        <v>0.00004608316167</v>
      </c>
      <c r="AA379" s="158">
        <f t="shared" si="13"/>
        <v>0.2032921811</v>
      </c>
      <c r="AB379" s="158">
        <f t="shared" si="14"/>
        <v>0.05082304527</v>
      </c>
      <c r="AC379" s="158">
        <v>11.0</v>
      </c>
      <c r="AD379" s="158">
        <f t="shared" si="15"/>
        <v>216.437247</v>
      </c>
      <c r="AE379" s="158">
        <f t="shared" si="16"/>
        <v>0.5929787588</v>
      </c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</row>
    <row r="380">
      <c r="A380" s="157">
        <v>1599.0</v>
      </c>
      <c r="B380" s="158" t="s">
        <v>458</v>
      </c>
      <c r="C380" s="158">
        <v>1.0</v>
      </c>
      <c r="D380" s="158">
        <v>0.0</v>
      </c>
      <c r="E380" s="158" t="e">
        <v>#N/A</v>
      </c>
      <c r="F380" s="158">
        <v>1215.0</v>
      </c>
      <c r="G380" s="158"/>
      <c r="H380" s="158">
        <f t="shared" si="1"/>
        <v>29160</v>
      </c>
      <c r="I380" s="158" t="str">
        <f t="shared" si="2"/>
        <v>#N/A</v>
      </c>
      <c r="J380" s="158" t="str">
        <f t="shared" si="3"/>
        <v>#N/A</v>
      </c>
      <c r="K380" s="158" t="str">
        <f t="shared" si="4"/>
        <v>#N/A</v>
      </c>
      <c r="L380" s="158">
        <f t="shared" si="19"/>
        <v>29160</v>
      </c>
      <c r="M380" s="158">
        <f t="shared" si="6"/>
        <v>1215</v>
      </c>
      <c r="N380" s="158">
        <v>19.0</v>
      </c>
      <c r="O380" s="158" t="str">
        <f t="shared" si="7"/>
        <v>#N/A</v>
      </c>
      <c r="P380" s="158" t="str">
        <f t="shared" si="8"/>
        <v>#N/A</v>
      </c>
      <c r="Q380" s="158" t="str">
        <f t="shared" si="9"/>
        <v>#N/A</v>
      </c>
      <c r="R380" s="158" t="str">
        <f t="shared" si="10"/>
        <v>#N/A</v>
      </c>
      <c r="S380" s="158" t="str">
        <f t="shared" si="20"/>
        <v>#N/A</v>
      </c>
      <c r="T380" s="158" t="str">
        <f t="shared" si="11"/>
        <v>#N/A</v>
      </c>
      <c r="U380" s="158">
        <v>246.0</v>
      </c>
      <c r="V380" s="158" t="str">
        <f t="shared" si="12"/>
        <v>#N/A</v>
      </c>
      <c r="W380" s="157" t="s">
        <v>2707</v>
      </c>
      <c r="X380" s="157">
        <v>28.81</v>
      </c>
      <c r="Y380" s="157" t="s">
        <v>379</v>
      </c>
      <c r="Z380" s="158" t="str">
        <f t="shared" si="21"/>
        <v>#N/A</v>
      </c>
      <c r="AA380" s="158" t="str">
        <f t="shared" si="13"/>
        <v>#N/A</v>
      </c>
      <c r="AB380" s="158" t="str">
        <f t="shared" si="14"/>
        <v>#N/A</v>
      </c>
      <c r="AC380" s="158">
        <v>19.0</v>
      </c>
      <c r="AD380" s="158" t="str">
        <f t="shared" si="15"/>
        <v>#N/A</v>
      </c>
      <c r="AE380" s="158" t="str">
        <f t="shared" si="16"/>
        <v>#N/A</v>
      </c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</row>
    <row r="381">
      <c r="A381" s="157">
        <v>1600.0</v>
      </c>
      <c r="B381" s="158" t="s">
        <v>459</v>
      </c>
      <c r="C381" s="158">
        <v>1.0</v>
      </c>
      <c r="D381" s="158">
        <v>0.0</v>
      </c>
      <c r="E381" s="158" t="e">
        <v>#N/A</v>
      </c>
      <c r="F381" s="158">
        <v>1215.0</v>
      </c>
      <c r="G381" s="158"/>
      <c r="H381" s="158">
        <f t="shared" si="1"/>
        <v>29160</v>
      </c>
      <c r="I381" s="158" t="str">
        <f t="shared" si="2"/>
        <v>#N/A</v>
      </c>
      <c r="J381" s="158" t="str">
        <f t="shared" si="3"/>
        <v>#N/A</v>
      </c>
      <c r="K381" s="158" t="str">
        <f t="shared" si="4"/>
        <v>#N/A</v>
      </c>
      <c r="L381" s="158">
        <f t="shared" si="19"/>
        <v>29160</v>
      </c>
      <c r="M381" s="158">
        <f t="shared" si="6"/>
        <v>1215</v>
      </c>
      <c r="N381" s="158">
        <v>50.0</v>
      </c>
      <c r="O381" s="158" t="str">
        <f t="shared" si="7"/>
        <v>#N/A</v>
      </c>
      <c r="P381" s="158" t="str">
        <f t="shared" si="8"/>
        <v>#N/A</v>
      </c>
      <c r="Q381" s="158" t="str">
        <f t="shared" si="9"/>
        <v>#N/A</v>
      </c>
      <c r="R381" s="158" t="str">
        <f t="shared" si="10"/>
        <v>#N/A</v>
      </c>
      <c r="S381" s="158" t="str">
        <f t="shared" si="20"/>
        <v>#N/A</v>
      </c>
      <c r="T381" s="158" t="str">
        <f t="shared" si="11"/>
        <v>#N/A</v>
      </c>
      <c r="U381" s="158">
        <v>246.0</v>
      </c>
      <c r="V381" s="158" t="str">
        <f t="shared" si="12"/>
        <v>#N/A</v>
      </c>
      <c r="W381" s="157" t="s">
        <v>2707</v>
      </c>
      <c r="X381" s="157">
        <v>28.81</v>
      </c>
      <c r="Y381" s="157" t="s">
        <v>379</v>
      </c>
      <c r="Z381" s="158" t="str">
        <f t="shared" si="21"/>
        <v>#N/A</v>
      </c>
      <c r="AA381" s="158" t="str">
        <f t="shared" si="13"/>
        <v>#N/A</v>
      </c>
      <c r="AB381" s="158" t="str">
        <f t="shared" si="14"/>
        <v>#N/A</v>
      </c>
      <c r="AC381" s="158">
        <v>50.0</v>
      </c>
      <c r="AD381" s="158" t="str">
        <f t="shared" si="15"/>
        <v>#N/A</v>
      </c>
      <c r="AE381" s="158" t="str">
        <f t="shared" si="16"/>
        <v>#N/A</v>
      </c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</row>
    <row r="382">
      <c r="A382" s="157">
        <v>1601.0</v>
      </c>
      <c r="B382" s="158" t="s">
        <v>460</v>
      </c>
      <c r="C382" s="158">
        <v>1.0</v>
      </c>
      <c r="D382" s="158" t="s">
        <v>2802</v>
      </c>
      <c r="E382" s="158">
        <v>4.0</v>
      </c>
      <c r="F382" s="158">
        <v>1215.0</v>
      </c>
      <c r="G382" s="158"/>
      <c r="H382" s="158">
        <f t="shared" si="1"/>
        <v>29160</v>
      </c>
      <c r="I382" s="158">
        <f t="shared" si="2"/>
        <v>7290</v>
      </c>
      <c r="J382" s="158">
        <f t="shared" si="3"/>
        <v>303.75</v>
      </c>
      <c r="K382" s="158">
        <f t="shared" si="4"/>
        <v>0.8321917808</v>
      </c>
      <c r="L382" s="158">
        <f t="shared" si="19"/>
        <v>29160</v>
      </c>
      <c r="M382" s="158">
        <f t="shared" si="6"/>
        <v>1215</v>
      </c>
      <c r="N382" s="158">
        <v>1.0</v>
      </c>
      <c r="O382" s="158">
        <f t="shared" si="7"/>
        <v>5</v>
      </c>
      <c r="P382" s="158">
        <f t="shared" si="8"/>
        <v>5</v>
      </c>
      <c r="Q382" s="158">
        <f t="shared" si="9"/>
        <v>303.75</v>
      </c>
      <c r="R382" s="158">
        <f t="shared" si="10"/>
        <v>0.8321917808</v>
      </c>
      <c r="S382" s="158">
        <f t="shared" si="20"/>
        <v>0.00329218107</v>
      </c>
      <c r="T382" s="158">
        <f t="shared" si="11"/>
        <v>1.201646091</v>
      </c>
      <c r="U382" s="158">
        <v>246.0</v>
      </c>
      <c r="V382" s="158">
        <f t="shared" si="12"/>
        <v>0.8098765432</v>
      </c>
      <c r="W382" s="157" t="s">
        <v>2707</v>
      </c>
      <c r="X382" s="157">
        <v>28.81</v>
      </c>
      <c r="Y382" s="157" t="s">
        <v>379</v>
      </c>
      <c r="Z382" s="158">
        <f t="shared" si="21"/>
        <v>0.0001142721649</v>
      </c>
      <c r="AA382" s="158">
        <f t="shared" si="13"/>
        <v>0.8131687243</v>
      </c>
      <c r="AB382" s="158">
        <f t="shared" si="14"/>
        <v>0.2032921811</v>
      </c>
      <c r="AC382" s="158">
        <v>1.0</v>
      </c>
      <c r="AD382" s="158">
        <f t="shared" si="15"/>
        <v>4.91902834</v>
      </c>
      <c r="AE382" s="158">
        <f t="shared" si="16"/>
        <v>0.01347678997</v>
      </c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</row>
    <row r="383">
      <c r="A383" s="157">
        <v>1602.0</v>
      </c>
      <c r="B383" s="158" t="s">
        <v>461</v>
      </c>
      <c r="C383" s="158">
        <v>1.0</v>
      </c>
      <c r="D383" s="158">
        <v>0.0</v>
      </c>
      <c r="E383" s="158" t="e">
        <v>#N/A</v>
      </c>
      <c r="F383" s="158">
        <v>1215.0</v>
      </c>
      <c r="G383" s="158"/>
      <c r="H383" s="158">
        <f t="shared" si="1"/>
        <v>29160</v>
      </c>
      <c r="I383" s="158" t="str">
        <f t="shared" si="2"/>
        <v>#N/A</v>
      </c>
      <c r="J383" s="158" t="str">
        <f t="shared" si="3"/>
        <v>#N/A</v>
      </c>
      <c r="K383" s="158" t="str">
        <f t="shared" si="4"/>
        <v>#N/A</v>
      </c>
      <c r="L383" s="158">
        <f t="shared" si="19"/>
        <v>29160</v>
      </c>
      <c r="M383" s="158">
        <f t="shared" si="6"/>
        <v>1215</v>
      </c>
      <c r="N383" s="158">
        <v>2.0</v>
      </c>
      <c r="O383" s="158" t="str">
        <f t="shared" si="7"/>
        <v>#N/A</v>
      </c>
      <c r="P383" s="158" t="str">
        <f t="shared" si="8"/>
        <v>#N/A</v>
      </c>
      <c r="Q383" s="158" t="str">
        <f t="shared" si="9"/>
        <v>#N/A</v>
      </c>
      <c r="R383" s="158" t="str">
        <f t="shared" si="10"/>
        <v>#N/A</v>
      </c>
      <c r="S383" s="158" t="str">
        <f t="shared" si="20"/>
        <v>#N/A</v>
      </c>
      <c r="T383" s="158" t="str">
        <f t="shared" si="11"/>
        <v>#N/A</v>
      </c>
      <c r="U383" s="158">
        <v>246.0</v>
      </c>
      <c r="V383" s="158" t="str">
        <f t="shared" si="12"/>
        <v>#N/A</v>
      </c>
      <c r="W383" s="157" t="s">
        <v>2144</v>
      </c>
      <c r="X383" s="157">
        <v>17.86</v>
      </c>
      <c r="Y383" s="157" t="s">
        <v>2146</v>
      </c>
      <c r="Z383" s="158" t="str">
        <f t="shared" si="21"/>
        <v>#N/A</v>
      </c>
      <c r="AA383" s="158" t="str">
        <f t="shared" si="13"/>
        <v>#N/A</v>
      </c>
      <c r="AB383" s="158" t="str">
        <f t="shared" si="14"/>
        <v>#N/A</v>
      </c>
      <c r="AC383" s="158">
        <v>2.0</v>
      </c>
      <c r="AD383" s="158" t="str">
        <f t="shared" si="15"/>
        <v>#N/A</v>
      </c>
      <c r="AE383" s="158" t="str">
        <f t="shared" si="16"/>
        <v>#N/A</v>
      </c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</row>
    <row r="384">
      <c r="A384" s="157">
        <v>1603.0</v>
      </c>
      <c r="B384" s="158" t="s">
        <v>462</v>
      </c>
      <c r="C384" s="158">
        <v>1.0</v>
      </c>
      <c r="D384" s="158">
        <v>0.0</v>
      </c>
      <c r="E384" s="158" t="e">
        <v>#N/A</v>
      </c>
      <c r="F384" s="158">
        <v>1215.0</v>
      </c>
      <c r="G384" s="158"/>
      <c r="H384" s="158">
        <f t="shared" si="1"/>
        <v>29160</v>
      </c>
      <c r="I384" s="158" t="str">
        <f t="shared" si="2"/>
        <v>#N/A</v>
      </c>
      <c r="J384" s="158" t="str">
        <f t="shared" si="3"/>
        <v>#N/A</v>
      </c>
      <c r="K384" s="158" t="str">
        <f t="shared" si="4"/>
        <v>#N/A</v>
      </c>
      <c r="L384" s="158">
        <f t="shared" si="19"/>
        <v>29160</v>
      </c>
      <c r="M384" s="158">
        <f t="shared" si="6"/>
        <v>1215</v>
      </c>
      <c r="N384" s="158">
        <v>10.0</v>
      </c>
      <c r="O384" s="158" t="str">
        <f t="shared" si="7"/>
        <v>#N/A</v>
      </c>
      <c r="P384" s="158" t="str">
        <f t="shared" si="8"/>
        <v>#N/A</v>
      </c>
      <c r="Q384" s="158" t="str">
        <f t="shared" si="9"/>
        <v>#N/A</v>
      </c>
      <c r="R384" s="158" t="str">
        <f t="shared" si="10"/>
        <v>#N/A</v>
      </c>
      <c r="S384" s="158" t="str">
        <f t="shared" si="20"/>
        <v>#N/A</v>
      </c>
      <c r="T384" s="158" t="str">
        <f t="shared" si="11"/>
        <v>#N/A</v>
      </c>
      <c r="U384" s="158">
        <v>246.0</v>
      </c>
      <c r="V384" s="158" t="str">
        <f t="shared" si="12"/>
        <v>#N/A</v>
      </c>
      <c r="W384" s="157" t="s">
        <v>2144</v>
      </c>
      <c r="X384" s="157">
        <v>17.86</v>
      </c>
      <c r="Y384" s="157" t="s">
        <v>2146</v>
      </c>
      <c r="Z384" s="158" t="str">
        <f t="shared" si="21"/>
        <v>#N/A</v>
      </c>
      <c r="AA384" s="158" t="str">
        <f t="shared" si="13"/>
        <v>#N/A</v>
      </c>
      <c r="AB384" s="158" t="str">
        <f t="shared" si="14"/>
        <v>#N/A</v>
      </c>
      <c r="AC384" s="158">
        <v>10.0</v>
      </c>
      <c r="AD384" s="158" t="str">
        <f t="shared" si="15"/>
        <v>#N/A</v>
      </c>
      <c r="AE384" s="158" t="str">
        <f t="shared" si="16"/>
        <v>#N/A</v>
      </c>
      <c r="AF384" s="158"/>
      <c r="AG384" s="158"/>
      <c r="AH384" s="158"/>
      <c r="AI384" s="158"/>
      <c r="AJ384" s="158"/>
      <c r="AK384" s="158">
        <v>25.0</v>
      </c>
      <c r="AL384" s="158">
        <v>20.0</v>
      </c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</row>
    <row r="385">
      <c r="A385" s="157">
        <v>1605.0</v>
      </c>
      <c r="B385" s="158" t="s">
        <v>463</v>
      </c>
      <c r="C385" s="158">
        <v>1.0</v>
      </c>
      <c r="D385" s="158" t="s">
        <v>2800</v>
      </c>
      <c r="E385" s="158">
        <v>1.0</v>
      </c>
      <c r="F385" s="158">
        <v>1215.0</v>
      </c>
      <c r="G385" s="158"/>
      <c r="H385" s="158">
        <f t="shared" si="1"/>
        <v>29160</v>
      </c>
      <c r="I385" s="158">
        <f t="shared" si="2"/>
        <v>29160</v>
      </c>
      <c r="J385" s="158">
        <f t="shared" si="3"/>
        <v>1215</v>
      </c>
      <c r="K385" s="158">
        <f t="shared" si="4"/>
        <v>3.328767123</v>
      </c>
      <c r="L385" s="158">
        <f t="shared" si="19"/>
        <v>29160</v>
      </c>
      <c r="M385" s="158">
        <f t="shared" si="6"/>
        <v>1215</v>
      </c>
      <c r="N385" s="158">
        <v>1.0</v>
      </c>
      <c r="O385" s="158">
        <f t="shared" si="7"/>
        <v>2</v>
      </c>
      <c r="P385" s="158">
        <f t="shared" si="8"/>
        <v>2</v>
      </c>
      <c r="Q385" s="158">
        <f t="shared" si="9"/>
        <v>1215</v>
      </c>
      <c r="R385" s="158">
        <f t="shared" si="10"/>
        <v>3.328767123</v>
      </c>
      <c r="S385" s="158">
        <f t="shared" si="20"/>
        <v>0.0008230452675</v>
      </c>
      <c r="T385" s="158">
        <f t="shared" si="11"/>
        <v>0.3004115226</v>
      </c>
      <c r="U385" s="158">
        <v>246.0</v>
      </c>
      <c r="V385" s="158">
        <f t="shared" si="12"/>
        <v>0.2024691358</v>
      </c>
      <c r="W385" s="157" t="s">
        <v>2144</v>
      </c>
      <c r="X385" s="157">
        <v>17.86</v>
      </c>
      <c r="Y385" s="157" t="s">
        <v>2146</v>
      </c>
      <c r="Z385" s="158">
        <f t="shared" si="21"/>
        <v>0.00004608316167</v>
      </c>
      <c r="AA385" s="158">
        <f t="shared" si="13"/>
        <v>0.2032921811</v>
      </c>
      <c r="AB385" s="158">
        <f t="shared" si="14"/>
        <v>0.05082304527</v>
      </c>
      <c r="AC385" s="158">
        <v>1.0</v>
      </c>
      <c r="AD385" s="158">
        <f t="shared" si="15"/>
        <v>19.67611336</v>
      </c>
      <c r="AE385" s="158">
        <f t="shared" si="16"/>
        <v>0.05390715989</v>
      </c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</row>
    <row r="386">
      <c r="A386" s="157">
        <v>1606.0</v>
      </c>
      <c r="B386" s="158" t="s">
        <v>464</v>
      </c>
      <c r="C386" s="158">
        <v>1.0</v>
      </c>
      <c r="D386" s="158" t="s">
        <v>2803</v>
      </c>
      <c r="E386" s="158">
        <v>1.0</v>
      </c>
      <c r="F386" s="158">
        <v>1215.0</v>
      </c>
      <c r="G386" s="158"/>
      <c r="H386" s="158">
        <f t="shared" si="1"/>
        <v>29160</v>
      </c>
      <c r="I386" s="158">
        <f t="shared" si="2"/>
        <v>29160</v>
      </c>
      <c r="J386" s="158">
        <f t="shared" si="3"/>
        <v>1215</v>
      </c>
      <c r="K386" s="158">
        <f t="shared" si="4"/>
        <v>3.328767123</v>
      </c>
      <c r="L386" s="158">
        <f t="shared" si="19"/>
        <v>29160</v>
      </c>
      <c r="M386" s="158">
        <f t="shared" si="6"/>
        <v>1215</v>
      </c>
      <c r="N386" s="158">
        <v>1.0</v>
      </c>
      <c r="O386" s="158">
        <f t="shared" si="7"/>
        <v>2</v>
      </c>
      <c r="P386" s="158">
        <f t="shared" si="8"/>
        <v>2</v>
      </c>
      <c r="Q386" s="158">
        <f t="shared" si="9"/>
        <v>1215</v>
      </c>
      <c r="R386" s="158">
        <f t="shared" si="10"/>
        <v>3.328767123</v>
      </c>
      <c r="S386" s="158">
        <f t="shared" si="20"/>
        <v>0.0008230452675</v>
      </c>
      <c r="T386" s="158">
        <f t="shared" si="11"/>
        <v>0.3004115226</v>
      </c>
      <c r="U386" s="158">
        <v>246.0</v>
      </c>
      <c r="V386" s="158">
        <f t="shared" si="12"/>
        <v>0.2024691358</v>
      </c>
      <c r="W386" s="157" t="s">
        <v>2144</v>
      </c>
      <c r="X386" s="157">
        <v>17.86</v>
      </c>
      <c r="Y386" s="157" t="s">
        <v>2146</v>
      </c>
      <c r="Z386" s="158">
        <f t="shared" si="21"/>
        <v>0.00004608316167</v>
      </c>
      <c r="AA386" s="158">
        <f t="shared" si="13"/>
        <v>0.2032921811</v>
      </c>
      <c r="AB386" s="158">
        <f t="shared" si="14"/>
        <v>0.05082304527</v>
      </c>
      <c r="AC386" s="158">
        <v>1.0</v>
      </c>
      <c r="AD386" s="158">
        <f t="shared" si="15"/>
        <v>19.67611336</v>
      </c>
      <c r="AE386" s="158">
        <f t="shared" si="16"/>
        <v>0.05390715989</v>
      </c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</row>
    <row r="387">
      <c r="A387" s="157">
        <v>1607.0</v>
      </c>
      <c r="B387" s="158" t="s">
        <v>465</v>
      </c>
      <c r="C387" s="158">
        <v>1.0</v>
      </c>
      <c r="D387" s="158" t="s">
        <v>2804</v>
      </c>
      <c r="E387" s="158">
        <v>11.0</v>
      </c>
      <c r="F387" s="158">
        <v>1215.0</v>
      </c>
      <c r="G387" s="158"/>
      <c r="H387" s="158">
        <f t="shared" si="1"/>
        <v>29160</v>
      </c>
      <c r="I387" s="158">
        <f t="shared" si="2"/>
        <v>2650.909091</v>
      </c>
      <c r="J387" s="158">
        <f t="shared" si="3"/>
        <v>110.4545455</v>
      </c>
      <c r="K387" s="158">
        <f t="shared" si="4"/>
        <v>0.302615193</v>
      </c>
      <c r="L387" s="158">
        <f t="shared" si="19"/>
        <v>29160</v>
      </c>
      <c r="M387" s="158">
        <f t="shared" si="6"/>
        <v>1215</v>
      </c>
      <c r="N387" s="158">
        <v>1.0</v>
      </c>
      <c r="O387" s="158">
        <f t="shared" si="7"/>
        <v>12</v>
      </c>
      <c r="P387" s="158">
        <f t="shared" si="8"/>
        <v>12</v>
      </c>
      <c r="Q387" s="158">
        <f t="shared" si="9"/>
        <v>110.4545455</v>
      </c>
      <c r="R387" s="158">
        <f t="shared" si="10"/>
        <v>0.302615193</v>
      </c>
      <c r="S387" s="158">
        <f t="shared" si="20"/>
        <v>0.009053497942</v>
      </c>
      <c r="T387" s="158">
        <f t="shared" si="11"/>
        <v>3.304526749</v>
      </c>
      <c r="U387" s="158">
        <v>246.0</v>
      </c>
      <c r="V387" s="158">
        <f t="shared" si="12"/>
        <v>2.227160494</v>
      </c>
      <c r="W387" s="157" t="s">
        <v>2707</v>
      </c>
      <c r="X387" s="157">
        <v>28.81</v>
      </c>
      <c r="Y387" s="157" t="s">
        <v>379</v>
      </c>
      <c r="Z387" s="158">
        <f t="shared" si="21"/>
        <v>0.0003142484534</v>
      </c>
      <c r="AA387" s="158">
        <f t="shared" si="13"/>
        <v>2.236213992</v>
      </c>
      <c r="AB387" s="158">
        <f t="shared" si="14"/>
        <v>0.5590534979</v>
      </c>
      <c r="AC387" s="158">
        <v>1.0</v>
      </c>
      <c r="AD387" s="158">
        <f t="shared" si="15"/>
        <v>1.788737578</v>
      </c>
      <c r="AE387" s="158">
        <f t="shared" si="16"/>
        <v>0.004900650899</v>
      </c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</row>
    <row r="388">
      <c r="A388" s="157">
        <v>1608.0</v>
      </c>
      <c r="B388" s="158" t="s">
        <v>466</v>
      </c>
      <c r="C388" s="158">
        <v>1.0</v>
      </c>
      <c r="D388" s="158" t="s">
        <v>2805</v>
      </c>
      <c r="E388" s="158">
        <v>5.0</v>
      </c>
      <c r="F388" s="158">
        <v>1215.0</v>
      </c>
      <c r="G388" s="158"/>
      <c r="H388" s="158">
        <f t="shared" si="1"/>
        <v>29160</v>
      </c>
      <c r="I388" s="158">
        <f t="shared" si="2"/>
        <v>5832</v>
      </c>
      <c r="J388" s="158">
        <f t="shared" si="3"/>
        <v>243</v>
      </c>
      <c r="K388" s="158">
        <f t="shared" si="4"/>
        <v>0.6657534247</v>
      </c>
      <c r="L388" s="158">
        <f t="shared" si="19"/>
        <v>29160</v>
      </c>
      <c r="M388" s="158">
        <f t="shared" si="6"/>
        <v>1215</v>
      </c>
      <c r="N388" s="158">
        <v>6.0</v>
      </c>
      <c r="O388" s="158">
        <f t="shared" si="7"/>
        <v>11</v>
      </c>
      <c r="P388" s="158">
        <f t="shared" si="8"/>
        <v>1.833333333</v>
      </c>
      <c r="Q388" s="158">
        <f t="shared" si="9"/>
        <v>1458</v>
      </c>
      <c r="R388" s="158">
        <f t="shared" si="10"/>
        <v>3.994520548</v>
      </c>
      <c r="S388" s="158">
        <f t="shared" si="20"/>
        <v>0.004115226337</v>
      </c>
      <c r="T388" s="158">
        <f t="shared" si="11"/>
        <v>1.502057613</v>
      </c>
      <c r="U388" s="158">
        <v>246.0</v>
      </c>
      <c r="V388" s="158">
        <f t="shared" si="12"/>
        <v>1.012345679</v>
      </c>
      <c r="W388" s="157" t="s">
        <v>2764</v>
      </c>
      <c r="X388" s="157">
        <v>34.22</v>
      </c>
      <c r="Y388" s="157" t="s">
        <v>2765</v>
      </c>
      <c r="Z388" s="158">
        <f t="shared" si="21"/>
        <v>0.0001202579292</v>
      </c>
      <c r="AA388" s="158">
        <f t="shared" si="13"/>
        <v>1.016460905</v>
      </c>
      <c r="AB388" s="158">
        <f t="shared" si="14"/>
        <v>0.2541152263</v>
      </c>
      <c r="AC388" s="158">
        <v>6.0</v>
      </c>
      <c r="AD388" s="158">
        <f t="shared" si="15"/>
        <v>23.61133603</v>
      </c>
      <c r="AE388" s="158">
        <f t="shared" si="16"/>
        <v>0.06468859187</v>
      </c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</row>
    <row r="389">
      <c r="A389" s="157">
        <v>1609.0</v>
      </c>
      <c r="B389" s="158" t="s">
        <v>468</v>
      </c>
      <c r="C389" s="158">
        <v>1.0</v>
      </c>
      <c r="D389" s="158">
        <v>0.0</v>
      </c>
      <c r="E389" s="158" t="e">
        <v>#N/A</v>
      </c>
      <c r="F389" s="158">
        <v>1215.0</v>
      </c>
      <c r="G389" s="158"/>
      <c r="H389" s="158">
        <f t="shared" si="1"/>
        <v>29160</v>
      </c>
      <c r="I389" s="158" t="str">
        <f t="shared" si="2"/>
        <v>#N/A</v>
      </c>
      <c r="J389" s="158" t="str">
        <f t="shared" si="3"/>
        <v>#N/A</v>
      </c>
      <c r="K389" s="158" t="str">
        <f t="shared" si="4"/>
        <v>#N/A</v>
      </c>
      <c r="L389" s="158">
        <f t="shared" si="19"/>
        <v>29160</v>
      </c>
      <c r="M389" s="158">
        <f t="shared" si="6"/>
        <v>1215</v>
      </c>
      <c r="N389" s="158">
        <v>32.0</v>
      </c>
      <c r="O389" s="158" t="str">
        <f t="shared" si="7"/>
        <v>#N/A</v>
      </c>
      <c r="P389" s="158" t="str">
        <f t="shared" si="8"/>
        <v>#N/A</v>
      </c>
      <c r="Q389" s="158" t="str">
        <f t="shared" si="9"/>
        <v>#N/A</v>
      </c>
      <c r="R389" s="158" t="str">
        <f t="shared" si="10"/>
        <v>#N/A</v>
      </c>
      <c r="S389" s="158" t="str">
        <f t="shared" si="20"/>
        <v>#N/A</v>
      </c>
      <c r="T389" s="158" t="str">
        <f t="shared" si="11"/>
        <v>#N/A</v>
      </c>
      <c r="U389" s="158">
        <v>246.0</v>
      </c>
      <c r="V389" s="158" t="str">
        <f t="shared" si="12"/>
        <v>#N/A</v>
      </c>
      <c r="W389" s="157" t="s">
        <v>2764</v>
      </c>
      <c r="X389" s="157">
        <v>34.22</v>
      </c>
      <c r="Y389" s="157" t="s">
        <v>2765</v>
      </c>
      <c r="Z389" s="158" t="str">
        <f t="shared" si="21"/>
        <v>#N/A</v>
      </c>
      <c r="AA389" s="158" t="str">
        <f t="shared" si="13"/>
        <v>#N/A</v>
      </c>
      <c r="AB389" s="158" t="str">
        <f t="shared" si="14"/>
        <v>#N/A</v>
      </c>
      <c r="AC389" s="158">
        <v>32.0</v>
      </c>
      <c r="AD389" s="158" t="str">
        <f t="shared" si="15"/>
        <v>#N/A</v>
      </c>
      <c r="AE389" s="158" t="str">
        <f t="shared" si="16"/>
        <v>#N/A</v>
      </c>
      <c r="AF389" s="158"/>
      <c r="AG389" s="158"/>
      <c r="AH389" s="158"/>
      <c r="AI389" s="158"/>
      <c r="AJ389" s="158"/>
      <c r="AK389" s="158">
        <v>25.0</v>
      </c>
      <c r="AL389" s="158">
        <v>20.0</v>
      </c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</row>
    <row r="390">
      <c r="A390" s="157">
        <v>1610.0</v>
      </c>
      <c r="B390" s="158" t="s">
        <v>469</v>
      </c>
      <c r="C390" s="158">
        <v>1.0</v>
      </c>
      <c r="D390" s="158" t="s">
        <v>2806</v>
      </c>
      <c r="E390" s="158">
        <v>1.0</v>
      </c>
      <c r="F390" s="158">
        <v>1215.0</v>
      </c>
      <c r="G390" s="158"/>
      <c r="H390" s="158">
        <f t="shared" si="1"/>
        <v>29160</v>
      </c>
      <c r="I390" s="158">
        <f t="shared" si="2"/>
        <v>29160</v>
      </c>
      <c r="J390" s="158">
        <f t="shared" si="3"/>
        <v>1215</v>
      </c>
      <c r="K390" s="158">
        <f t="shared" si="4"/>
        <v>3.328767123</v>
      </c>
      <c r="L390" s="158">
        <f t="shared" si="19"/>
        <v>29160</v>
      </c>
      <c r="M390" s="158">
        <f t="shared" si="6"/>
        <v>1215</v>
      </c>
      <c r="N390" s="158">
        <v>5.0</v>
      </c>
      <c r="O390" s="158">
        <f t="shared" si="7"/>
        <v>6</v>
      </c>
      <c r="P390" s="158">
        <f t="shared" si="8"/>
        <v>1.2</v>
      </c>
      <c r="Q390" s="158">
        <f t="shared" si="9"/>
        <v>6075</v>
      </c>
      <c r="R390" s="158">
        <f t="shared" si="10"/>
        <v>16.64383562</v>
      </c>
      <c r="S390" s="158">
        <f t="shared" si="20"/>
        <v>0.0008230452675</v>
      </c>
      <c r="T390" s="158">
        <f t="shared" si="11"/>
        <v>0.3004115226</v>
      </c>
      <c r="U390" s="158">
        <v>246.0</v>
      </c>
      <c r="V390" s="158">
        <f t="shared" si="12"/>
        <v>0.2024691358</v>
      </c>
      <c r="W390" s="157" t="s">
        <v>2764</v>
      </c>
      <c r="X390" s="157">
        <v>34.22</v>
      </c>
      <c r="Y390" s="157" t="s">
        <v>2765</v>
      </c>
      <c r="Z390" s="158">
        <f t="shared" si="21"/>
        <v>0.00002405158584</v>
      </c>
      <c r="AA390" s="158">
        <f t="shared" si="13"/>
        <v>0.2032921811</v>
      </c>
      <c r="AB390" s="158">
        <f t="shared" si="14"/>
        <v>0.05082304527</v>
      </c>
      <c r="AC390" s="158">
        <v>5.0</v>
      </c>
      <c r="AD390" s="158">
        <f t="shared" si="15"/>
        <v>98.3805668</v>
      </c>
      <c r="AE390" s="158">
        <f t="shared" si="16"/>
        <v>0.2695357995</v>
      </c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</row>
    <row r="391">
      <c r="A391" s="157">
        <v>1613.0</v>
      </c>
      <c r="B391" s="158" t="s">
        <v>470</v>
      </c>
      <c r="C391" s="158">
        <v>1.0</v>
      </c>
      <c r="D391" s="158">
        <v>0.0</v>
      </c>
      <c r="E391" s="158" t="e">
        <v>#N/A</v>
      </c>
      <c r="F391" s="158">
        <v>1215.0</v>
      </c>
      <c r="G391" s="158"/>
      <c r="H391" s="158">
        <f t="shared" si="1"/>
        <v>29160</v>
      </c>
      <c r="I391" s="158" t="str">
        <f t="shared" si="2"/>
        <v>#N/A</v>
      </c>
      <c r="J391" s="158" t="str">
        <f t="shared" si="3"/>
        <v>#N/A</v>
      </c>
      <c r="K391" s="158" t="str">
        <f t="shared" si="4"/>
        <v>#N/A</v>
      </c>
      <c r="L391" s="158">
        <f t="shared" si="19"/>
        <v>29160</v>
      </c>
      <c r="M391" s="158">
        <f t="shared" si="6"/>
        <v>1215</v>
      </c>
      <c r="N391" s="158">
        <v>3.0</v>
      </c>
      <c r="O391" s="158" t="str">
        <f t="shared" si="7"/>
        <v>#N/A</v>
      </c>
      <c r="P391" s="158" t="str">
        <f t="shared" si="8"/>
        <v>#N/A</v>
      </c>
      <c r="Q391" s="158" t="str">
        <f t="shared" si="9"/>
        <v>#N/A</v>
      </c>
      <c r="R391" s="158" t="str">
        <f t="shared" si="10"/>
        <v>#N/A</v>
      </c>
      <c r="S391" s="158" t="str">
        <f t="shared" si="20"/>
        <v>#N/A</v>
      </c>
      <c r="T391" s="158" t="str">
        <f t="shared" si="11"/>
        <v>#N/A</v>
      </c>
      <c r="U391" s="158">
        <v>246.0</v>
      </c>
      <c r="V391" s="158" t="str">
        <f t="shared" si="12"/>
        <v>#N/A</v>
      </c>
      <c r="W391" s="157" t="s">
        <v>2465</v>
      </c>
      <c r="X391" s="157">
        <v>3.67</v>
      </c>
      <c r="Y391" s="157" t="s">
        <v>193</v>
      </c>
      <c r="Z391" s="158" t="str">
        <f t="shared" si="21"/>
        <v>#N/A</v>
      </c>
      <c r="AA391" s="158" t="str">
        <f t="shared" si="13"/>
        <v>#N/A</v>
      </c>
      <c r="AB391" s="158" t="str">
        <f t="shared" si="14"/>
        <v>#N/A</v>
      </c>
      <c r="AC391" s="158">
        <v>3.0</v>
      </c>
      <c r="AD391" s="158" t="str">
        <f t="shared" si="15"/>
        <v>#N/A</v>
      </c>
      <c r="AE391" s="158" t="str">
        <f t="shared" si="16"/>
        <v>#N/A</v>
      </c>
      <c r="AF391" s="158"/>
      <c r="AG391" s="158"/>
      <c r="AH391" s="158"/>
      <c r="AI391" s="158"/>
      <c r="AJ391" s="158"/>
      <c r="AK391" s="158">
        <v>25.0</v>
      </c>
      <c r="AL391" s="158">
        <v>20.0</v>
      </c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</row>
    <row r="392">
      <c r="A392" s="157">
        <v>1614.0</v>
      </c>
      <c r="B392" s="158" t="s">
        <v>471</v>
      </c>
      <c r="C392" s="158">
        <v>1.0</v>
      </c>
      <c r="D392" s="158">
        <v>0.0</v>
      </c>
      <c r="E392" s="158" t="e">
        <v>#N/A</v>
      </c>
      <c r="F392" s="158">
        <v>1215.0</v>
      </c>
      <c r="G392" s="158"/>
      <c r="H392" s="158">
        <f t="shared" si="1"/>
        <v>29160</v>
      </c>
      <c r="I392" s="158" t="str">
        <f t="shared" si="2"/>
        <v>#N/A</v>
      </c>
      <c r="J392" s="158" t="str">
        <f t="shared" si="3"/>
        <v>#N/A</v>
      </c>
      <c r="K392" s="158" t="str">
        <f t="shared" si="4"/>
        <v>#N/A</v>
      </c>
      <c r="L392" s="158">
        <f t="shared" si="19"/>
        <v>29160</v>
      </c>
      <c r="M392" s="158">
        <f t="shared" si="6"/>
        <v>1215</v>
      </c>
      <c r="N392" s="158">
        <v>3.0</v>
      </c>
      <c r="O392" s="158" t="str">
        <f t="shared" si="7"/>
        <v>#N/A</v>
      </c>
      <c r="P392" s="158" t="str">
        <f t="shared" si="8"/>
        <v>#N/A</v>
      </c>
      <c r="Q392" s="158" t="str">
        <f t="shared" si="9"/>
        <v>#N/A</v>
      </c>
      <c r="R392" s="158" t="str">
        <f t="shared" si="10"/>
        <v>#N/A</v>
      </c>
      <c r="S392" s="158" t="str">
        <f t="shared" si="20"/>
        <v>#N/A</v>
      </c>
      <c r="T392" s="158" t="str">
        <f t="shared" si="11"/>
        <v>#N/A</v>
      </c>
      <c r="U392" s="158">
        <v>246.0</v>
      </c>
      <c r="V392" s="158" t="str">
        <f t="shared" si="12"/>
        <v>#N/A</v>
      </c>
      <c r="W392" s="157" t="s">
        <v>2465</v>
      </c>
      <c r="X392" s="157">
        <v>3.67</v>
      </c>
      <c r="Y392" s="157" t="s">
        <v>193</v>
      </c>
      <c r="Z392" s="158" t="str">
        <f t="shared" si="21"/>
        <v>#N/A</v>
      </c>
      <c r="AA392" s="158" t="str">
        <f t="shared" si="13"/>
        <v>#N/A</v>
      </c>
      <c r="AB392" s="158" t="str">
        <f t="shared" si="14"/>
        <v>#N/A</v>
      </c>
      <c r="AC392" s="158">
        <v>3.0</v>
      </c>
      <c r="AD392" s="158" t="str">
        <f t="shared" si="15"/>
        <v>#N/A</v>
      </c>
      <c r="AE392" s="158" t="str">
        <f t="shared" si="16"/>
        <v>#N/A</v>
      </c>
      <c r="AF392" s="158"/>
      <c r="AG392" s="158"/>
      <c r="AH392" s="158"/>
      <c r="AI392" s="158"/>
      <c r="AJ392" s="158"/>
      <c r="AK392" s="158">
        <v>25.0</v>
      </c>
      <c r="AL392" s="158">
        <v>20.0</v>
      </c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</row>
    <row r="393">
      <c r="A393" s="157">
        <v>1615.0</v>
      </c>
      <c r="B393" s="158" t="s">
        <v>472</v>
      </c>
      <c r="C393" s="158">
        <v>1.0</v>
      </c>
      <c r="D393" s="158">
        <v>0.0</v>
      </c>
      <c r="E393" s="158" t="e">
        <v>#N/A</v>
      </c>
      <c r="F393" s="158">
        <v>1215.0</v>
      </c>
      <c r="G393" s="158"/>
      <c r="H393" s="158">
        <f t="shared" si="1"/>
        <v>29160</v>
      </c>
      <c r="I393" s="158" t="str">
        <f t="shared" si="2"/>
        <v>#N/A</v>
      </c>
      <c r="J393" s="158" t="str">
        <f t="shared" si="3"/>
        <v>#N/A</v>
      </c>
      <c r="K393" s="158" t="str">
        <f t="shared" si="4"/>
        <v>#N/A</v>
      </c>
      <c r="L393" s="158">
        <f t="shared" si="19"/>
        <v>29160</v>
      </c>
      <c r="M393" s="158">
        <f t="shared" si="6"/>
        <v>1215</v>
      </c>
      <c r="N393" s="158">
        <v>2.0</v>
      </c>
      <c r="O393" s="158" t="str">
        <f t="shared" si="7"/>
        <v>#N/A</v>
      </c>
      <c r="P393" s="158" t="str">
        <f t="shared" si="8"/>
        <v>#N/A</v>
      </c>
      <c r="Q393" s="158" t="str">
        <f t="shared" si="9"/>
        <v>#N/A</v>
      </c>
      <c r="R393" s="158" t="str">
        <f t="shared" si="10"/>
        <v>#N/A</v>
      </c>
      <c r="S393" s="158" t="str">
        <f t="shared" si="20"/>
        <v>#N/A</v>
      </c>
      <c r="T393" s="158" t="str">
        <f t="shared" si="11"/>
        <v>#N/A</v>
      </c>
      <c r="U393" s="158">
        <v>246.0</v>
      </c>
      <c r="V393" s="158" t="str">
        <f t="shared" si="12"/>
        <v>#N/A</v>
      </c>
      <c r="W393" s="157" t="s">
        <v>2643</v>
      </c>
      <c r="X393" s="157">
        <v>43.78</v>
      </c>
      <c r="Y393" s="157" t="s">
        <v>2644</v>
      </c>
      <c r="Z393" s="158" t="str">
        <f t="shared" si="21"/>
        <v>#N/A</v>
      </c>
      <c r="AA393" s="158" t="str">
        <f t="shared" si="13"/>
        <v>#N/A</v>
      </c>
      <c r="AB393" s="158" t="str">
        <f t="shared" si="14"/>
        <v>#N/A</v>
      </c>
      <c r="AC393" s="158">
        <v>2.0</v>
      </c>
      <c r="AD393" s="158" t="str">
        <f t="shared" si="15"/>
        <v>#N/A</v>
      </c>
      <c r="AE393" s="158" t="str">
        <f t="shared" si="16"/>
        <v>#N/A</v>
      </c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</row>
    <row r="394">
      <c r="A394" s="157">
        <v>1616.0</v>
      </c>
      <c r="B394" s="158" t="s">
        <v>473</v>
      </c>
      <c r="C394" s="158">
        <v>1.0</v>
      </c>
      <c r="D394" s="158" t="s">
        <v>2807</v>
      </c>
      <c r="E394" s="158">
        <v>1.0</v>
      </c>
      <c r="F394" s="158">
        <v>1215.0</v>
      </c>
      <c r="G394" s="158"/>
      <c r="H394" s="158">
        <f t="shared" si="1"/>
        <v>29160</v>
      </c>
      <c r="I394" s="158">
        <f t="shared" si="2"/>
        <v>29160</v>
      </c>
      <c r="J394" s="158">
        <f t="shared" si="3"/>
        <v>1215</v>
      </c>
      <c r="K394" s="158">
        <f t="shared" si="4"/>
        <v>3.328767123</v>
      </c>
      <c r="L394" s="158">
        <f t="shared" si="19"/>
        <v>29160</v>
      </c>
      <c r="M394" s="158">
        <f t="shared" si="6"/>
        <v>1215</v>
      </c>
      <c r="N394" s="158">
        <v>2.0</v>
      </c>
      <c r="O394" s="158">
        <f t="shared" si="7"/>
        <v>3</v>
      </c>
      <c r="P394" s="158">
        <f t="shared" si="8"/>
        <v>1.5</v>
      </c>
      <c r="Q394" s="158">
        <f t="shared" si="9"/>
        <v>2430</v>
      </c>
      <c r="R394" s="158">
        <f t="shared" si="10"/>
        <v>6.657534247</v>
      </c>
      <c r="S394" s="158">
        <f t="shared" si="20"/>
        <v>0.0008230452675</v>
      </c>
      <c r="T394" s="158">
        <f t="shared" si="11"/>
        <v>0.3004115226</v>
      </c>
      <c r="U394" s="158">
        <v>246.0</v>
      </c>
      <c r="V394" s="158">
        <f t="shared" si="12"/>
        <v>0.2024691358</v>
      </c>
      <c r="W394" s="157" t="s">
        <v>115</v>
      </c>
      <c r="X394" s="157">
        <v>17.88</v>
      </c>
      <c r="Y394" s="157" t="s">
        <v>193</v>
      </c>
      <c r="Z394" s="158">
        <f t="shared" si="21"/>
        <v>0.00004603161451</v>
      </c>
      <c r="AA394" s="158">
        <f t="shared" si="13"/>
        <v>0.2032921811</v>
      </c>
      <c r="AB394" s="158">
        <f t="shared" si="14"/>
        <v>0.05082304527</v>
      </c>
      <c r="AC394" s="158">
        <v>2.0</v>
      </c>
      <c r="AD394" s="158">
        <f t="shared" si="15"/>
        <v>39.35222672</v>
      </c>
      <c r="AE394" s="158">
        <f t="shared" si="16"/>
        <v>0.1078143198</v>
      </c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</row>
    <row r="395">
      <c r="A395" s="157">
        <v>1617.0</v>
      </c>
      <c r="B395" s="158" t="s">
        <v>474</v>
      </c>
      <c r="C395" s="158">
        <v>1.0</v>
      </c>
      <c r="D395" s="158">
        <v>0.0</v>
      </c>
      <c r="E395" s="158" t="e">
        <v>#N/A</v>
      </c>
      <c r="F395" s="158">
        <v>1215.0</v>
      </c>
      <c r="G395" s="158"/>
      <c r="H395" s="158">
        <f t="shared" si="1"/>
        <v>29160</v>
      </c>
      <c r="I395" s="158" t="str">
        <f t="shared" si="2"/>
        <v>#N/A</v>
      </c>
      <c r="J395" s="158" t="str">
        <f t="shared" si="3"/>
        <v>#N/A</v>
      </c>
      <c r="K395" s="158" t="str">
        <f t="shared" si="4"/>
        <v>#N/A</v>
      </c>
      <c r="L395" s="158">
        <f t="shared" si="19"/>
        <v>29160</v>
      </c>
      <c r="M395" s="158">
        <f t="shared" si="6"/>
        <v>1215</v>
      </c>
      <c r="N395" s="158">
        <v>3.0</v>
      </c>
      <c r="O395" s="158" t="str">
        <f t="shared" si="7"/>
        <v>#N/A</v>
      </c>
      <c r="P395" s="158" t="str">
        <f t="shared" si="8"/>
        <v>#N/A</v>
      </c>
      <c r="Q395" s="158" t="str">
        <f t="shared" si="9"/>
        <v>#N/A</v>
      </c>
      <c r="R395" s="158" t="str">
        <f t="shared" si="10"/>
        <v>#N/A</v>
      </c>
      <c r="S395" s="158" t="str">
        <f t="shared" si="20"/>
        <v>#N/A</v>
      </c>
      <c r="T395" s="158" t="str">
        <f t="shared" si="11"/>
        <v>#N/A</v>
      </c>
      <c r="U395" s="158">
        <v>246.0</v>
      </c>
      <c r="V395" s="158" t="str">
        <f t="shared" si="12"/>
        <v>#N/A</v>
      </c>
      <c r="W395" s="157" t="s">
        <v>115</v>
      </c>
      <c r="X395" s="157">
        <v>17.88</v>
      </c>
      <c r="Y395" s="157" t="s">
        <v>193</v>
      </c>
      <c r="Z395" s="158" t="str">
        <f t="shared" si="21"/>
        <v>#N/A</v>
      </c>
      <c r="AA395" s="158" t="str">
        <f t="shared" si="13"/>
        <v>#N/A</v>
      </c>
      <c r="AB395" s="158" t="str">
        <f t="shared" si="14"/>
        <v>#N/A</v>
      </c>
      <c r="AC395" s="158">
        <v>3.0</v>
      </c>
      <c r="AD395" s="158" t="str">
        <f t="shared" si="15"/>
        <v>#N/A</v>
      </c>
      <c r="AE395" s="158" t="str">
        <f t="shared" si="16"/>
        <v>#N/A</v>
      </c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</row>
    <row r="396">
      <c r="A396" s="157">
        <v>1618.0</v>
      </c>
      <c r="B396" s="158" t="s">
        <v>475</v>
      </c>
      <c r="C396" s="158">
        <v>1.0</v>
      </c>
      <c r="D396" s="158">
        <v>0.0</v>
      </c>
      <c r="E396" s="158" t="e">
        <v>#N/A</v>
      </c>
      <c r="F396" s="158">
        <v>1215.0</v>
      </c>
      <c r="G396" s="158"/>
      <c r="H396" s="158">
        <f t="shared" si="1"/>
        <v>29160</v>
      </c>
      <c r="I396" s="158" t="str">
        <f t="shared" si="2"/>
        <v>#N/A</v>
      </c>
      <c r="J396" s="158" t="str">
        <f t="shared" si="3"/>
        <v>#N/A</v>
      </c>
      <c r="K396" s="158" t="str">
        <f t="shared" si="4"/>
        <v>#N/A</v>
      </c>
      <c r="L396" s="158">
        <f t="shared" si="19"/>
        <v>29160</v>
      </c>
      <c r="M396" s="158">
        <f t="shared" si="6"/>
        <v>1215</v>
      </c>
      <c r="N396" s="158">
        <v>3.0</v>
      </c>
      <c r="O396" s="158" t="str">
        <f t="shared" si="7"/>
        <v>#N/A</v>
      </c>
      <c r="P396" s="158" t="str">
        <f t="shared" si="8"/>
        <v>#N/A</v>
      </c>
      <c r="Q396" s="158" t="str">
        <f t="shared" si="9"/>
        <v>#N/A</v>
      </c>
      <c r="R396" s="158" t="str">
        <f t="shared" si="10"/>
        <v>#N/A</v>
      </c>
      <c r="S396" s="158" t="str">
        <f t="shared" si="20"/>
        <v>#N/A</v>
      </c>
      <c r="T396" s="158" t="str">
        <f t="shared" si="11"/>
        <v>#N/A</v>
      </c>
      <c r="U396" s="158">
        <v>246.0</v>
      </c>
      <c r="V396" s="158" t="str">
        <f t="shared" si="12"/>
        <v>#N/A</v>
      </c>
      <c r="W396" s="157" t="s">
        <v>115</v>
      </c>
      <c r="X396" s="157">
        <v>17.88</v>
      </c>
      <c r="Y396" s="157" t="s">
        <v>193</v>
      </c>
      <c r="Z396" s="158" t="str">
        <f t="shared" si="21"/>
        <v>#N/A</v>
      </c>
      <c r="AA396" s="158" t="str">
        <f t="shared" si="13"/>
        <v>#N/A</v>
      </c>
      <c r="AB396" s="158" t="str">
        <f t="shared" si="14"/>
        <v>#N/A</v>
      </c>
      <c r="AC396" s="158">
        <v>3.0</v>
      </c>
      <c r="AD396" s="158" t="str">
        <f t="shared" si="15"/>
        <v>#N/A</v>
      </c>
      <c r="AE396" s="158" t="str">
        <f t="shared" si="16"/>
        <v>#N/A</v>
      </c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</row>
    <row r="397">
      <c r="A397" s="157">
        <v>1619.0</v>
      </c>
      <c r="B397" s="158" t="s">
        <v>476</v>
      </c>
      <c r="C397" s="158">
        <v>1.0</v>
      </c>
      <c r="D397" s="158">
        <v>0.0</v>
      </c>
      <c r="E397" s="158" t="e">
        <v>#N/A</v>
      </c>
      <c r="F397" s="158">
        <v>1215.0</v>
      </c>
      <c r="G397" s="158"/>
      <c r="H397" s="158">
        <f t="shared" si="1"/>
        <v>29160</v>
      </c>
      <c r="I397" s="158" t="str">
        <f t="shared" si="2"/>
        <v>#N/A</v>
      </c>
      <c r="J397" s="158" t="str">
        <f t="shared" si="3"/>
        <v>#N/A</v>
      </c>
      <c r="K397" s="158" t="str">
        <f t="shared" si="4"/>
        <v>#N/A</v>
      </c>
      <c r="L397" s="158">
        <f t="shared" si="19"/>
        <v>29160</v>
      </c>
      <c r="M397" s="158">
        <f t="shared" si="6"/>
        <v>1215</v>
      </c>
      <c r="N397" s="158">
        <v>8.0</v>
      </c>
      <c r="O397" s="158" t="str">
        <f t="shared" si="7"/>
        <v>#N/A</v>
      </c>
      <c r="P397" s="158" t="str">
        <f t="shared" si="8"/>
        <v>#N/A</v>
      </c>
      <c r="Q397" s="158" t="str">
        <f t="shared" si="9"/>
        <v>#N/A</v>
      </c>
      <c r="R397" s="158" t="str">
        <f t="shared" si="10"/>
        <v>#N/A</v>
      </c>
      <c r="S397" s="158" t="str">
        <f t="shared" si="20"/>
        <v>#N/A</v>
      </c>
      <c r="T397" s="158" t="str">
        <f t="shared" si="11"/>
        <v>#N/A</v>
      </c>
      <c r="U397" s="158">
        <v>246.0</v>
      </c>
      <c r="V397" s="158" t="str">
        <f t="shared" si="12"/>
        <v>#N/A</v>
      </c>
      <c r="W397" s="157" t="s">
        <v>115</v>
      </c>
      <c r="X397" s="157">
        <v>17.88</v>
      </c>
      <c r="Y397" s="157" t="s">
        <v>193</v>
      </c>
      <c r="Z397" s="158" t="str">
        <f t="shared" si="21"/>
        <v>#N/A</v>
      </c>
      <c r="AA397" s="158" t="str">
        <f t="shared" si="13"/>
        <v>#N/A</v>
      </c>
      <c r="AB397" s="158" t="str">
        <f t="shared" si="14"/>
        <v>#N/A</v>
      </c>
      <c r="AC397" s="158">
        <v>8.0</v>
      </c>
      <c r="AD397" s="158" t="str">
        <f t="shared" si="15"/>
        <v>#N/A</v>
      </c>
      <c r="AE397" s="158" t="str">
        <f t="shared" si="16"/>
        <v>#N/A</v>
      </c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</row>
    <row r="398">
      <c r="A398" s="157">
        <v>1620.0</v>
      </c>
      <c r="B398" s="158" t="s">
        <v>477</v>
      </c>
      <c r="C398" s="158">
        <v>1.0</v>
      </c>
      <c r="D398" s="158">
        <v>0.0</v>
      </c>
      <c r="E398" s="158" t="e">
        <v>#N/A</v>
      </c>
      <c r="F398" s="158">
        <v>1215.0</v>
      </c>
      <c r="G398" s="158"/>
      <c r="H398" s="158">
        <f t="shared" si="1"/>
        <v>29160</v>
      </c>
      <c r="I398" s="158" t="str">
        <f t="shared" si="2"/>
        <v>#N/A</v>
      </c>
      <c r="J398" s="158" t="str">
        <f t="shared" si="3"/>
        <v>#N/A</v>
      </c>
      <c r="K398" s="158" t="str">
        <f t="shared" si="4"/>
        <v>#N/A</v>
      </c>
      <c r="L398" s="158">
        <f t="shared" si="19"/>
        <v>29160</v>
      </c>
      <c r="M398" s="158">
        <f t="shared" si="6"/>
        <v>1215</v>
      </c>
      <c r="N398" s="158">
        <v>3.0</v>
      </c>
      <c r="O398" s="158" t="str">
        <f t="shared" si="7"/>
        <v>#N/A</v>
      </c>
      <c r="P398" s="158" t="str">
        <f t="shared" si="8"/>
        <v>#N/A</v>
      </c>
      <c r="Q398" s="158" t="str">
        <f t="shared" si="9"/>
        <v>#N/A</v>
      </c>
      <c r="R398" s="158" t="str">
        <f t="shared" si="10"/>
        <v>#N/A</v>
      </c>
      <c r="S398" s="158" t="str">
        <f t="shared" si="20"/>
        <v>#N/A</v>
      </c>
      <c r="T398" s="158" t="str">
        <f t="shared" si="11"/>
        <v>#N/A</v>
      </c>
      <c r="U398" s="158">
        <v>246.0</v>
      </c>
      <c r="V398" s="158" t="str">
        <f t="shared" si="12"/>
        <v>#N/A</v>
      </c>
      <c r="W398" s="157" t="s">
        <v>332</v>
      </c>
      <c r="X398" s="157">
        <v>13.87</v>
      </c>
      <c r="Y398" s="157" t="s">
        <v>193</v>
      </c>
      <c r="Z398" s="158" t="str">
        <f t="shared" si="21"/>
        <v>#N/A</v>
      </c>
      <c r="AA398" s="158" t="str">
        <f t="shared" si="13"/>
        <v>#N/A</v>
      </c>
      <c r="AB398" s="158" t="str">
        <f t="shared" si="14"/>
        <v>#N/A</v>
      </c>
      <c r="AC398" s="158">
        <v>3.0</v>
      </c>
      <c r="AD398" s="158" t="str">
        <f t="shared" si="15"/>
        <v>#N/A</v>
      </c>
      <c r="AE398" s="158" t="str">
        <f t="shared" si="16"/>
        <v>#N/A</v>
      </c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</row>
    <row r="399">
      <c r="A399" s="157">
        <v>1621.0</v>
      </c>
      <c r="B399" s="158" t="s">
        <v>478</v>
      </c>
      <c r="C399" s="158">
        <v>1.0</v>
      </c>
      <c r="D399" s="158">
        <v>0.0</v>
      </c>
      <c r="E399" s="158" t="e">
        <v>#N/A</v>
      </c>
      <c r="F399" s="158">
        <v>1215.0</v>
      </c>
      <c r="G399" s="158"/>
      <c r="H399" s="158">
        <f t="shared" si="1"/>
        <v>29160</v>
      </c>
      <c r="I399" s="158" t="str">
        <f t="shared" si="2"/>
        <v>#N/A</v>
      </c>
      <c r="J399" s="158" t="str">
        <f t="shared" si="3"/>
        <v>#N/A</v>
      </c>
      <c r="K399" s="158" t="str">
        <f t="shared" si="4"/>
        <v>#N/A</v>
      </c>
      <c r="L399" s="158">
        <f t="shared" si="19"/>
        <v>29160</v>
      </c>
      <c r="M399" s="158">
        <f t="shared" si="6"/>
        <v>1215</v>
      </c>
      <c r="N399" s="158">
        <v>1.0</v>
      </c>
      <c r="O399" s="158" t="str">
        <f t="shared" si="7"/>
        <v>#N/A</v>
      </c>
      <c r="P399" s="158" t="str">
        <f t="shared" si="8"/>
        <v>#N/A</v>
      </c>
      <c r="Q399" s="158" t="str">
        <f t="shared" si="9"/>
        <v>#N/A</v>
      </c>
      <c r="R399" s="158" t="str">
        <f t="shared" si="10"/>
        <v>#N/A</v>
      </c>
      <c r="S399" s="158" t="str">
        <f t="shared" si="20"/>
        <v>#N/A</v>
      </c>
      <c r="T399" s="158" t="str">
        <f t="shared" si="11"/>
        <v>#N/A</v>
      </c>
      <c r="U399" s="158">
        <v>246.0</v>
      </c>
      <c r="V399" s="158" t="str">
        <f t="shared" si="12"/>
        <v>#N/A</v>
      </c>
      <c r="W399" s="157" t="s">
        <v>115</v>
      </c>
      <c r="X399" s="157">
        <v>17.88</v>
      </c>
      <c r="Y399" s="157" t="s">
        <v>193</v>
      </c>
      <c r="Z399" s="158" t="str">
        <f t="shared" si="21"/>
        <v>#N/A</v>
      </c>
      <c r="AA399" s="158" t="str">
        <f t="shared" si="13"/>
        <v>#N/A</v>
      </c>
      <c r="AB399" s="158" t="str">
        <f t="shared" si="14"/>
        <v>#N/A</v>
      </c>
      <c r="AC399" s="158">
        <v>1.0</v>
      </c>
      <c r="AD399" s="158" t="str">
        <f t="shared" si="15"/>
        <v>#N/A</v>
      </c>
      <c r="AE399" s="158" t="str">
        <f t="shared" si="16"/>
        <v>#N/A</v>
      </c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</row>
    <row r="400">
      <c r="A400" s="157">
        <v>1622.0</v>
      </c>
      <c r="B400" s="158" t="s">
        <v>479</v>
      </c>
      <c r="C400" s="158">
        <v>1.0</v>
      </c>
      <c r="D400" s="158" t="s">
        <v>2808</v>
      </c>
      <c r="E400" s="158">
        <v>2.0</v>
      </c>
      <c r="F400" s="158">
        <v>1215.0</v>
      </c>
      <c r="G400" s="158"/>
      <c r="H400" s="158">
        <f t="shared" si="1"/>
        <v>29160</v>
      </c>
      <c r="I400" s="158">
        <f t="shared" si="2"/>
        <v>14580</v>
      </c>
      <c r="J400" s="158">
        <f t="shared" si="3"/>
        <v>607.5</v>
      </c>
      <c r="K400" s="158">
        <f t="shared" si="4"/>
        <v>1.664383562</v>
      </c>
      <c r="L400" s="158">
        <f t="shared" si="19"/>
        <v>29160</v>
      </c>
      <c r="M400" s="158">
        <f t="shared" si="6"/>
        <v>1215</v>
      </c>
      <c r="N400" s="158">
        <v>2.0</v>
      </c>
      <c r="O400" s="158">
        <f t="shared" si="7"/>
        <v>4</v>
      </c>
      <c r="P400" s="158">
        <f t="shared" si="8"/>
        <v>2</v>
      </c>
      <c r="Q400" s="158">
        <f t="shared" si="9"/>
        <v>1215</v>
      </c>
      <c r="R400" s="158">
        <f t="shared" si="10"/>
        <v>3.328767123</v>
      </c>
      <c r="S400" s="158">
        <f t="shared" si="20"/>
        <v>0.001646090535</v>
      </c>
      <c r="T400" s="158">
        <f t="shared" si="11"/>
        <v>0.6008230453</v>
      </c>
      <c r="U400" s="158">
        <v>246.0</v>
      </c>
      <c r="V400" s="158">
        <f t="shared" si="12"/>
        <v>0.4049382716</v>
      </c>
      <c r="W400" s="157" t="s">
        <v>115</v>
      </c>
      <c r="X400" s="157">
        <v>17.88</v>
      </c>
      <c r="Y400" s="157" t="s">
        <v>1172</v>
      </c>
      <c r="Z400" s="158">
        <f t="shared" si="21"/>
        <v>0.00009206322903</v>
      </c>
      <c r="AA400" s="158">
        <f t="shared" si="13"/>
        <v>0.4065843621</v>
      </c>
      <c r="AB400" s="158">
        <f t="shared" si="14"/>
        <v>0.1016460905</v>
      </c>
      <c r="AC400" s="158">
        <v>2.0</v>
      </c>
      <c r="AD400" s="158">
        <f t="shared" si="15"/>
        <v>19.67611336</v>
      </c>
      <c r="AE400" s="158">
        <f t="shared" si="16"/>
        <v>0.05390715989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</row>
    <row r="401">
      <c r="A401" s="157">
        <v>1625.0</v>
      </c>
      <c r="B401" s="158" t="s">
        <v>480</v>
      </c>
      <c r="C401" s="158">
        <v>1.0</v>
      </c>
      <c r="D401" s="158">
        <v>0.0</v>
      </c>
      <c r="E401" s="158" t="e">
        <v>#N/A</v>
      </c>
      <c r="F401" s="158">
        <v>1215.0</v>
      </c>
      <c r="G401" s="158"/>
      <c r="H401" s="158">
        <f t="shared" si="1"/>
        <v>29160</v>
      </c>
      <c r="I401" s="158" t="str">
        <f t="shared" si="2"/>
        <v>#N/A</v>
      </c>
      <c r="J401" s="158" t="str">
        <f t="shared" si="3"/>
        <v>#N/A</v>
      </c>
      <c r="K401" s="158" t="str">
        <f t="shared" si="4"/>
        <v>#N/A</v>
      </c>
      <c r="L401" s="158">
        <f t="shared" si="19"/>
        <v>29160</v>
      </c>
      <c r="M401" s="158">
        <f t="shared" si="6"/>
        <v>1215</v>
      </c>
      <c r="N401" s="158">
        <v>3.0</v>
      </c>
      <c r="O401" s="158" t="str">
        <f t="shared" si="7"/>
        <v>#N/A</v>
      </c>
      <c r="P401" s="158" t="str">
        <f t="shared" si="8"/>
        <v>#N/A</v>
      </c>
      <c r="Q401" s="158" t="str">
        <f t="shared" si="9"/>
        <v>#N/A</v>
      </c>
      <c r="R401" s="158" t="str">
        <f t="shared" si="10"/>
        <v>#N/A</v>
      </c>
      <c r="S401" s="158" t="str">
        <f t="shared" si="20"/>
        <v>#N/A</v>
      </c>
      <c r="T401" s="158" t="str">
        <f t="shared" si="11"/>
        <v>#N/A</v>
      </c>
      <c r="U401" s="158">
        <v>246.0</v>
      </c>
      <c r="V401" s="158" t="str">
        <f t="shared" si="12"/>
        <v>#N/A</v>
      </c>
      <c r="W401" s="157" t="s">
        <v>2465</v>
      </c>
      <c r="X401" s="157">
        <v>3.67</v>
      </c>
      <c r="Y401" s="157" t="s">
        <v>193</v>
      </c>
      <c r="Z401" s="158" t="str">
        <f t="shared" si="21"/>
        <v>#N/A</v>
      </c>
      <c r="AA401" s="158" t="str">
        <f t="shared" si="13"/>
        <v>#N/A</v>
      </c>
      <c r="AB401" s="158" t="str">
        <f t="shared" si="14"/>
        <v>#N/A</v>
      </c>
      <c r="AC401" s="158">
        <v>3.0</v>
      </c>
      <c r="AD401" s="158" t="str">
        <f t="shared" si="15"/>
        <v>#N/A</v>
      </c>
      <c r="AE401" s="158" t="str">
        <f t="shared" si="16"/>
        <v>#N/A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</row>
    <row r="402">
      <c r="A402" s="157">
        <v>1626.0</v>
      </c>
      <c r="B402" s="158" t="s">
        <v>481</v>
      </c>
      <c r="C402" s="158">
        <v>1.0</v>
      </c>
      <c r="D402" s="158">
        <v>0.0</v>
      </c>
      <c r="E402" s="158" t="e">
        <v>#N/A</v>
      </c>
      <c r="F402" s="158">
        <v>1215.0</v>
      </c>
      <c r="G402" s="158"/>
      <c r="H402" s="158">
        <f t="shared" si="1"/>
        <v>29160</v>
      </c>
      <c r="I402" s="158" t="str">
        <f t="shared" si="2"/>
        <v>#N/A</v>
      </c>
      <c r="J402" s="158" t="str">
        <f t="shared" si="3"/>
        <v>#N/A</v>
      </c>
      <c r="K402" s="158" t="str">
        <f t="shared" si="4"/>
        <v>#N/A</v>
      </c>
      <c r="L402" s="158">
        <f t="shared" si="19"/>
        <v>29160</v>
      </c>
      <c r="M402" s="158">
        <f t="shared" si="6"/>
        <v>1215</v>
      </c>
      <c r="N402" s="158">
        <v>25.0</v>
      </c>
      <c r="O402" s="158" t="str">
        <f t="shared" si="7"/>
        <v>#N/A</v>
      </c>
      <c r="P402" s="158" t="str">
        <f t="shared" si="8"/>
        <v>#N/A</v>
      </c>
      <c r="Q402" s="158" t="str">
        <f t="shared" si="9"/>
        <v>#N/A</v>
      </c>
      <c r="R402" s="158" t="str">
        <f t="shared" si="10"/>
        <v>#N/A</v>
      </c>
      <c r="S402" s="158" t="str">
        <f t="shared" si="20"/>
        <v>#N/A</v>
      </c>
      <c r="T402" s="158" t="str">
        <f t="shared" si="11"/>
        <v>#N/A</v>
      </c>
      <c r="U402" s="158">
        <v>246.0</v>
      </c>
      <c r="V402" s="158" t="str">
        <f t="shared" si="12"/>
        <v>#N/A</v>
      </c>
      <c r="W402" s="157" t="s">
        <v>2707</v>
      </c>
      <c r="X402" s="157">
        <v>28.81</v>
      </c>
      <c r="Y402" s="157" t="s">
        <v>379</v>
      </c>
      <c r="Z402" s="158" t="str">
        <f t="shared" si="21"/>
        <v>#N/A</v>
      </c>
      <c r="AA402" s="158" t="str">
        <f t="shared" si="13"/>
        <v>#N/A</v>
      </c>
      <c r="AB402" s="158" t="str">
        <f t="shared" si="14"/>
        <v>#N/A</v>
      </c>
      <c r="AC402" s="158">
        <v>25.0</v>
      </c>
      <c r="AD402" s="158" t="str">
        <f t="shared" si="15"/>
        <v>#N/A</v>
      </c>
      <c r="AE402" s="158" t="str">
        <f t="shared" si="16"/>
        <v>#N/A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</row>
    <row r="403">
      <c r="A403" s="157">
        <v>1627.0</v>
      </c>
      <c r="B403" s="158" t="s">
        <v>482</v>
      </c>
      <c r="C403" s="158">
        <v>1.0</v>
      </c>
      <c r="D403" s="158" t="s">
        <v>2809</v>
      </c>
      <c r="E403" s="158">
        <v>2.0</v>
      </c>
      <c r="F403" s="158">
        <v>1215.0</v>
      </c>
      <c r="G403" s="158"/>
      <c r="H403" s="158">
        <f t="shared" si="1"/>
        <v>29160</v>
      </c>
      <c r="I403" s="158">
        <f t="shared" si="2"/>
        <v>14580</v>
      </c>
      <c r="J403" s="158">
        <f t="shared" si="3"/>
        <v>607.5</v>
      </c>
      <c r="K403" s="158">
        <f t="shared" si="4"/>
        <v>1.664383562</v>
      </c>
      <c r="L403" s="158">
        <f t="shared" si="19"/>
        <v>29160</v>
      </c>
      <c r="M403" s="158">
        <f t="shared" si="6"/>
        <v>1215</v>
      </c>
      <c r="N403" s="158">
        <v>12.0</v>
      </c>
      <c r="O403" s="158">
        <f t="shared" si="7"/>
        <v>14</v>
      </c>
      <c r="P403" s="158">
        <f t="shared" si="8"/>
        <v>1.166666667</v>
      </c>
      <c r="Q403" s="158">
        <f t="shared" si="9"/>
        <v>7290</v>
      </c>
      <c r="R403" s="158">
        <f t="shared" si="10"/>
        <v>19.97260274</v>
      </c>
      <c r="S403" s="158">
        <f t="shared" si="20"/>
        <v>0.001646090535</v>
      </c>
      <c r="T403" s="158">
        <f t="shared" si="11"/>
        <v>0.6008230453</v>
      </c>
      <c r="U403" s="158">
        <v>246.0</v>
      </c>
      <c r="V403" s="158">
        <f t="shared" si="12"/>
        <v>0.4049382716</v>
      </c>
      <c r="W403" s="157" t="s">
        <v>2707</v>
      </c>
      <c r="X403" s="157">
        <v>28.81</v>
      </c>
      <c r="Y403" s="157" t="s">
        <v>379</v>
      </c>
      <c r="Z403" s="158">
        <f t="shared" si="21"/>
        <v>0.00005713608244</v>
      </c>
      <c r="AA403" s="158">
        <f t="shared" si="13"/>
        <v>0.4065843621</v>
      </c>
      <c r="AB403" s="158">
        <f t="shared" si="14"/>
        <v>0.1016460905</v>
      </c>
      <c r="AC403" s="158">
        <v>12.0</v>
      </c>
      <c r="AD403" s="158">
        <f t="shared" si="15"/>
        <v>118.0566802</v>
      </c>
      <c r="AE403" s="158">
        <f t="shared" si="16"/>
        <v>0.3234429593</v>
      </c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</row>
    <row r="404">
      <c r="A404" s="157">
        <v>1628.0</v>
      </c>
      <c r="B404" s="158" t="s">
        <v>483</v>
      </c>
      <c r="C404" s="158">
        <v>1.0</v>
      </c>
      <c r="D404" s="158" t="s">
        <v>2810</v>
      </c>
      <c r="E404" s="158">
        <v>2.0</v>
      </c>
      <c r="F404" s="158">
        <v>1215.0</v>
      </c>
      <c r="G404" s="158"/>
      <c r="H404" s="158">
        <f t="shared" si="1"/>
        <v>29160</v>
      </c>
      <c r="I404" s="158">
        <f t="shared" si="2"/>
        <v>14580</v>
      </c>
      <c r="J404" s="158">
        <f t="shared" si="3"/>
        <v>607.5</v>
      </c>
      <c r="K404" s="158">
        <f t="shared" si="4"/>
        <v>1.664383562</v>
      </c>
      <c r="L404" s="158">
        <f t="shared" si="19"/>
        <v>29160</v>
      </c>
      <c r="M404" s="158">
        <f t="shared" si="6"/>
        <v>1215</v>
      </c>
      <c r="N404" s="158">
        <v>0.0</v>
      </c>
      <c r="O404" s="158">
        <f t="shared" si="7"/>
        <v>2</v>
      </c>
      <c r="P404" s="158" t="str">
        <f t="shared" si="8"/>
        <v>#DIV/0!</v>
      </c>
      <c r="Q404" s="158">
        <f t="shared" si="9"/>
        <v>0</v>
      </c>
      <c r="R404" s="158">
        <f t="shared" si="10"/>
        <v>0</v>
      </c>
      <c r="S404" s="158">
        <f t="shared" si="20"/>
        <v>0.001646090535</v>
      </c>
      <c r="T404" s="158">
        <f t="shared" si="11"/>
        <v>0.6008230453</v>
      </c>
      <c r="U404" s="158">
        <v>246.0</v>
      </c>
      <c r="V404" s="158">
        <f t="shared" si="12"/>
        <v>0.4049382716</v>
      </c>
      <c r="W404" s="157" t="s">
        <v>2764</v>
      </c>
      <c r="X404" s="157">
        <v>34.22</v>
      </c>
      <c r="Y404" s="157" t="s">
        <v>2765</v>
      </c>
      <c r="Z404" s="158">
        <f t="shared" si="21"/>
        <v>0.00004810317168</v>
      </c>
      <c r="AA404" s="158">
        <f t="shared" si="13"/>
        <v>0.4065843621</v>
      </c>
      <c r="AB404" s="158">
        <f t="shared" si="14"/>
        <v>0.1016460905</v>
      </c>
      <c r="AC404" s="158">
        <v>0.0</v>
      </c>
      <c r="AD404" s="158">
        <f t="shared" si="15"/>
        <v>0</v>
      </c>
      <c r="AE404" s="158">
        <f t="shared" si="16"/>
        <v>0</v>
      </c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</row>
    <row r="405">
      <c r="A405" s="157">
        <v>1629.0</v>
      </c>
      <c r="B405" s="158" t="s">
        <v>484</v>
      </c>
      <c r="C405" s="158">
        <v>1.0</v>
      </c>
      <c r="D405" s="158">
        <v>0.0</v>
      </c>
      <c r="E405" s="158" t="e">
        <v>#N/A</v>
      </c>
      <c r="F405" s="158">
        <v>1215.0</v>
      </c>
      <c r="G405" s="158"/>
      <c r="H405" s="158">
        <f t="shared" si="1"/>
        <v>29160</v>
      </c>
      <c r="I405" s="158" t="str">
        <f t="shared" si="2"/>
        <v>#N/A</v>
      </c>
      <c r="J405" s="158" t="str">
        <f t="shared" si="3"/>
        <v>#N/A</v>
      </c>
      <c r="K405" s="158" t="str">
        <f t="shared" si="4"/>
        <v>#N/A</v>
      </c>
      <c r="L405" s="158">
        <f t="shared" si="19"/>
        <v>29160</v>
      </c>
      <c r="M405" s="158">
        <f t="shared" si="6"/>
        <v>1215</v>
      </c>
      <c r="N405" s="158">
        <v>1.0</v>
      </c>
      <c r="O405" s="158" t="str">
        <f t="shared" si="7"/>
        <v>#N/A</v>
      </c>
      <c r="P405" s="158" t="str">
        <f t="shared" si="8"/>
        <v>#N/A</v>
      </c>
      <c r="Q405" s="158" t="str">
        <f t="shared" si="9"/>
        <v>#N/A</v>
      </c>
      <c r="R405" s="158" t="str">
        <f t="shared" si="10"/>
        <v>#N/A</v>
      </c>
      <c r="S405" s="158" t="str">
        <f t="shared" si="20"/>
        <v>#N/A</v>
      </c>
      <c r="T405" s="158" t="str">
        <f t="shared" si="11"/>
        <v>#N/A</v>
      </c>
      <c r="U405" s="158">
        <v>246.0</v>
      </c>
      <c r="V405" s="158" t="str">
        <f t="shared" si="12"/>
        <v>#N/A</v>
      </c>
      <c r="W405" s="157" t="s">
        <v>2764</v>
      </c>
      <c r="X405" s="157">
        <v>34.22</v>
      </c>
      <c r="Y405" s="157" t="s">
        <v>2765</v>
      </c>
      <c r="Z405" s="158" t="str">
        <f t="shared" si="21"/>
        <v>#N/A</v>
      </c>
      <c r="AA405" s="158" t="str">
        <f t="shared" si="13"/>
        <v>#N/A</v>
      </c>
      <c r="AB405" s="158" t="str">
        <f t="shared" si="14"/>
        <v>#N/A</v>
      </c>
      <c r="AC405" s="158">
        <v>1.0</v>
      </c>
      <c r="AD405" s="158" t="str">
        <f t="shared" si="15"/>
        <v>#N/A</v>
      </c>
      <c r="AE405" s="158" t="str">
        <f t="shared" si="16"/>
        <v>#N/A</v>
      </c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</row>
    <row r="406">
      <c r="A406" s="157">
        <v>1630.0</v>
      </c>
      <c r="B406" s="158" t="s">
        <v>485</v>
      </c>
      <c r="C406" s="158">
        <v>1.0</v>
      </c>
      <c r="D406" s="158" t="s">
        <v>2811</v>
      </c>
      <c r="E406" s="158">
        <v>4.0</v>
      </c>
      <c r="F406" s="158">
        <v>1215.0</v>
      </c>
      <c r="G406" s="158"/>
      <c r="H406" s="158">
        <f t="shared" si="1"/>
        <v>29160</v>
      </c>
      <c r="I406" s="158">
        <f t="shared" si="2"/>
        <v>7290</v>
      </c>
      <c r="J406" s="158">
        <f t="shared" si="3"/>
        <v>303.75</v>
      </c>
      <c r="K406" s="158">
        <f t="shared" si="4"/>
        <v>0.8321917808</v>
      </c>
      <c r="L406" s="158">
        <f t="shared" si="19"/>
        <v>29160</v>
      </c>
      <c r="M406" s="158">
        <f t="shared" si="6"/>
        <v>1215</v>
      </c>
      <c r="N406" s="158">
        <v>2.0</v>
      </c>
      <c r="O406" s="158">
        <f t="shared" si="7"/>
        <v>6</v>
      </c>
      <c r="P406" s="158">
        <f t="shared" si="8"/>
        <v>3</v>
      </c>
      <c r="Q406" s="158">
        <f t="shared" si="9"/>
        <v>607.5</v>
      </c>
      <c r="R406" s="158">
        <f t="shared" si="10"/>
        <v>1.664383562</v>
      </c>
      <c r="S406" s="158">
        <f t="shared" si="20"/>
        <v>0.00329218107</v>
      </c>
      <c r="T406" s="158">
        <f t="shared" si="11"/>
        <v>1.201646091</v>
      </c>
      <c r="U406" s="158">
        <v>246.0</v>
      </c>
      <c r="V406" s="158">
        <f t="shared" si="12"/>
        <v>0.8098765432</v>
      </c>
      <c r="W406" s="157" t="s">
        <v>2764</v>
      </c>
      <c r="X406" s="157">
        <v>34.22</v>
      </c>
      <c r="Y406" s="157" t="s">
        <v>2765</v>
      </c>
      <c r="Z406" s="158">
        <f t="shared" si="21"/>
        <v>0.00009620634337</v>
      </c>
      <c r="AA406" s="158">
        <f t="shared" si="13"/>
        <v>0.8131687243</v>
      </c>
      <c r="AB406" s="158">
        <f t="shared" si="14"/>
        <v>0.2032921811</v>
      </c>
      <c r="AC406" s="158">
        <v>2.0</v>
      </c>
      <c r="AD406" s="158">
        <f t="shared" si="15"/>
        <v>9.83805668</v>
      </c>
      <c r="AE406" s="158">
        <f t="shared" si="16"/>
        <v>0.02695357995</v>
      </c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</row>
    <row r="407">
      <c r="A407" s="157">
        <v>1631.0</v>
      </c>
      <c r="B407" s="158" t="s">
        <v>486</v>
      </c>
      <c r="C407" s="158">
        <v>1.0</v>
      </c>
      <c r="D407" s="158">
        <v>0.0</v>
      </c>
      <c r="E407" s="158" t="e">
        <v>#N/A</v>
      </c>
      <c r="F407" s="158">
        <v>1215.0</v>
      </c>
      <c r="G407" s="158"/>
      <c r="H407" s="158">
        <f t="shared" si="1"/>
        <v>29160</v>
      </c>
      <c r="I407" s="158" t="str">
        <f t="shared" si="2"/>
        <v>#N/A</v>
      </c>
      <c r="J407" s="158" t="str">
        <f t="shared" si="3"/>
        <v>#N/A</v>
      </c>
      <c r="K407" s="158" t="str">
        <f t="shared" si="4"/>
        <v>#N/A</v>
      </c>
      <c r="L407" s="158">
        <f t="shared" si="19"/>
        <v>29160</v>
      </c>
      <c r="M407" s="158">
        <f t="shared" si="6"/>
        <v>1215</v>
      </c>
      <c r="N407" s="158">
        <v>1.0</v>
      </c>
      <c r="O407" s="158" t="str">
        <f t="shared" si="7"/>
        <v>#N/A</v>
      </c>
      <c r="P407" s="158" t="str">
        <f t="shared" si="8"/>
        <v>#N/A</v>
      </c>
      <c r="Q407" s="158" t="str">
        <f t="shared" si="9"/>
        <v>#N/A</v>
      </c>
      <c r="R407" s="158" t="str">
        <f t="shared" si="10"/>
        <v>#N/A</v>
      </c>
      <c r="S407" s="158" t="str">
        <f t="shared" si="20"/>
        <v>#N/A</v>
      </c>
      <c r="T407" s="158" t="str">
        <f t="shared" si="11"/>
        <v>#N/A</v>
      </c>
      <c r="U407" s="158">
        <v>246.0</v>
      </c>
      <c r="V407" s="158" t="str">
        <f t="shared" si="12"/>
        <v>#N/A</v>
      </c>
      <c r="W407" s="157" t="s">
        <v>2764</v>
      </c>
      <c r="X407" s="157">
        <v>34.22</v>
      </c>
      <c r="Y407" s="157" t="s">
        <v>2765</v>
      </c>
      <c r="Z407" s="158" t="str">
        <f t="shared" si="21"/>
        <v>#N/A</v>
      </c>
      <c r="AA407" s="158" t="str">
        <f t="shared" si="13"/>
        <v>#N/A</v>
      </c>
      <c r="AB407" s="158" t="str">
        <f t="shared" si="14"/>
        <v>#N/A</v>
      </c>
      <c r="AC407" s="158">
        <v>1.0</v>
      </c>
      <c r="AD407" s="158" t="str">
        <f t="shared" si="15"/>
        <v>#N/A</v>
      </c>
      <c r="AE407" s="158" t="str">
        <f t="shared" si="16"/>
        <v>#N/A</v>
      </c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</row>
    <row r="408">
      <c r="A408" s="157">
        <v>1632.0</v>
      </c>
      <c r="B408" s="158" t="s">
        <v>487</v>
      </c>
      <c r="C408" s="158">
        <v>1.0</v>
      </c>
      <c r="D408" s="158" t="s">
        <v>2689</v>
      </c>
      <c r="E408" s="158">
        <v>1.0</v>
      </c>
      <c r="F408" s="158">
        <v>1215.0</v>
      </c>
      <c r="G408" s="158"/>
      <c r="H408" s="158">
        <f t="shared" si="1"/>
        <v>29160</v>
      </c>
      <c r="I408" s="158">
        <f t="shared" si="2"/>
        <v>29160</v>
      </c>
      <c r="J408" s="158">
        <f t="shared" si="3"/>
        <v>1215</v>
      </c>
      <c r="K408" s="158">
        <f t="shared" si="4"/>
        <v>3.328767123</v>
      </c>
      <c r="L408" s="158">
        <f t="shared" si="19"/>
        <v>29160</v>
      </c>
      <c r="M408" s="158">
        <f t="shared" si="6"/>
        <v>1215</v>
      </c>
      <c r="N408" s="158">
        <v>1.0</v>
      </c>
      <c r="O408" s="158">
        <f t="shared" si="7"/>
        <v>2</v>
      </c>
      <c r="P408" s="158">
        <f t="shared" si="8"/>
        <v>2</v>
      </c>
      <c r="Q408" s="158">
        <f t="shared" si="9"/>
        <v>1215</v>
      </c>
      <c r="R408" s="158">
        <f t="shared" si="10"/>
        <v>3.328767123</v>
      </c>
      <c r="S408" s="158">
        <f t="shared" si="20"/>
        <v>0.0008230452675</v>
      </c>
      <c r="T408" s="158">
        <f t="shared" si="11"/>
        <v>0.3004115226</v>
      </c>
      <c r="U408" s="158">
        <v>246.0</v>
      </c>
      <c r="V408" s="158">
        <f t="shared" si="12"/>
        <v>0.2024691358</v>
      </c>
      <c r="W408" s="157" t="s">
        <v>2764</v>
      </c>
      <c r="X408" s="157">
        <v>34.22</v>
      </c>
      <c r="Y408" s="157" t="s">
        <v>2765</v>
      </c>
      <c r="Z408" s="158">
        <f t="shared" si="21"/>
        <v>0.00002405158584</v>
      </c>
      <c r="AA408" s="158">
        <f t="shared" si="13"/>
        <v>0.2032921811</v>
      </c>
      <c r="AB408" s="158">
        <f t="shared" si="14"/>
        <v>0.05082304527</v>
      </c>
      <c r="AC408" s="158">
        <v>1.0</v>
      </c>
      <c r="AD408" s="158">
        <f t="shared" si="15"/>
        <v>19.67611336</v>
      </c>
      <c r="AE408" s="158">
        <f t="shared" si="16"/>
        <v>0.05390715989</v>
      </c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</row>
    <row r="409">
      <c r="A409" s="157">
        <v>1634.0</v>
      </c>
      <c r="B409" s="158" t="s">
        <v>488</v>
      </c>
      <c r="C409" s="158">
        <v>1.0</v>
      </c>
      <c r="D409" s="158" t="s">
        <v>2812</v>
      </c>
      <c r="E409" s="158">
        <v>5.0</v>
      </c>
      <c r="F409" s="158">
        <v>1215.0</v>
      </c>
      <c r="G409" s="158"/>
      <c r="H409" s="158">
        <f t="shared" si="1"/>
        <v>29160</v>
      </c>
      <c r="I409" s="158">
        <f t="shared" si="2"/>
        <v>5832</v>
      </c>
      <c r="J409" s="158">
        <f t="shared" si="3"/>
        <v>243</v>
      </c>
      <c r="K409" s="158">
        <f t="shared" si="4"/>
        <v>0.6657534247</v>
      </c>
      <c r="L409" s="158">
        <f t="shared" si="19"/>
        <v>29160</v>
      </c>
      <c r="M409" s="158">
        <f t="shared" si="6"/>
        <v>1215</v>
      </c>
      <c r="N409" s="158">
        <v>2.0</v>
      </c>
      <c r="O409" s="158">
        <f t="shared" si="7"/>
        <v>7</v>
      </c>
      <c r="P409" s="158">
        <f t="shared" si="8"/>
        <v>3.5</v>
      </c>
      <c r="Q409" s="158">
        <f t="shared" si="9"/>
        <v>486</v>
      </c>
      <c r="R409" s="158">
        <f t="shared" si="10"/>
        <v>1.331506849</v>
      </c>
      <c r="S409" s="158">
        <f t="shared" si="20"/>
        <v>0.004115226337</v>
      </c>
      <c r="T409" s="158">
        <f t="shared" si="11"/>
        <v>1.502057613</v>
      </c>
      <c r="U409" s="158">
        <v>246.0</v>
      </c>
      <c r="V409" s="158">
        <f t="shared" si="12"/>
        <v>1.012345679</v>
      </c>
      <c r="W409" s="157" t="s">
        <v>2764</v>
      </c>
      <c r="X409" s="157">
        <v>34.22</v>
      </c>
      <c r="Y409" s="157" t="s">
        <v>2765</v>
      </c>
      <c r="Z409" s="158">
        <f t="shared" si="21"/>
        <v>0.0001202579292</v>
      </c>
      <c r="AA409" s="158">
        <f t="shared" si="13"/>
        <v>1.016460905</v>
      </c>
      <c r="AB409" s="158">
        <f t="shared" si="14"/>
        <v>0.2541152263</v>
      </c>
      <c r="AC409" s="158">
        <v>2.0</v>
      </c>
      <c r="AD409" s="158">
        <f t="shared" si="15"/>
        <v>7.870445344</v>
      </c>
      <c r="AE409" s="158">
        <f t="shared" si="16"/>
        <v>0.02156286396</v>
      </c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</row>
    <row r="410">
      <c r="A410" s="157">
        <v>1635.0</v>
      </c>
      <c r="B410" s="158" t="s">
        <v>489</v>
      </c>
      <c r="C410" s="158">
        <v>1.0</v>
      </c>
      <c r="D410" s="158" t="s">
        <v>2813</v>
      </c>
      <c r="E410" s="158">
        <v>2.0</v>
      </c>
      <c r="F410" s="158">
        <v>1215.0</v>
      </c>
      <c r="G410" s="158"/>
      <c r="H410" s="158">
        <f t="shared" si="1"/>
        <v>29160</v>
      </c>
      <c r="I410" s="158">
        <f t="shared" si="2"/>
        <v>14580</v>
      </c>
      <c r="J410" s="158">
        <f t="shared" si="3"/>
        <v>607.5</v>
      </c>
      <c r="K410" s="158">
        <f t="shared" si="4"/>
        <v>1.664383562</v>
      </c>
      <c r="L410" s="158">
        <f t="shared" si="19"/>
        <v>29160</v>
      </c>
      <c r="M410" s="158">
        <f t="shared" si="6"/>
        <v>1215</v>
      </c>
      <c r="N410" s="158">
        <v>2.0</v>
      </c>
      <c r="O410" s="158">
        <f t="shared" si="7"/>
        <v>4</v>
      </c>
      <c r="P410" s="158">
        <f t="shared" si="8"/>
        <v>2</v>
      </c>
      <c r="Q410" s="158">
        <f t="shared" si="9"/>
        <v>1215</v>
      </c>
      <c r="R410" s="158">
        <f t="shared" si="10"/>
        <v>3.328767123</v>
      </c>
      <c r="S410" s="158">
        <f t="shared" si="20"/>
        <v>0.001646090535</v>
      </c>
      <c r="T410" s="158">
        <f t="shared" si="11"/>
        <v>0.6008230453</v>
      </c>
      <c r="U410" s="158">
        <v>246.0</v>
      </c>
      <c r="V410" s="158">
        <f t="shared" si="12"/>
        <v>0.4049382716</v>
      </c>
      <c r="W410" s="157" t="s">
        <v>2764</v>
      </c>
      <c r="X410" s="157">
        <v>34.22</v>
      </c>
      <c r="Y410" s="157" t="s">
        <v>2765</v>
      </c>
      <c r="Z410" s="158">
        <f t="shared" si="21"/>
        <v>0.00004810317168</v>
      </c>
      <c r="AA410" s="158">
        <f t="shared" si="13"/>
        <v>0.4065843621</v>
      </c>
      <c r="AB410" s="158">
        <f t="shared" si="14"/>
        <v>0.1016460905</v>
      </c>
      <c r="AC410" s="158">
        <v>2.0</v>
      </c>
      <c r="AD410" s="158">
        <f t="shared" si="15"/>
        <v>19.67611336</v>
      </c>
      <c r="AE410" s="158">
        <f t="shared" si="16"/>
        <v>0.05390715989</v>
      </c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</row>
    <row r="411">
      <c r="A411" s="157">
        <v>1636.0</v>
      </c>
      <c r="B411" s="158" t="s">
        <v>490</v>
      </c>
      <c r="C411" s="158">
        <v>1.0</v>
      </c>
      <c r="D411" s="158">
        <v>0.0</v>
      </c>
      <c r="E411" s="158" t="e">
        <v>#N/A</v>
      </c>
      <c r="F411" s="158">
        <v>1215.0</v>
      </c>
      <c r="G411" s="158"/>
      <c r="H411" s="158">
        <f t="shared" si="1"/>
        <v>29160</v>
      </c>
      <c r="I411" s="158" t="str">
        <f t="shared" si="2"/>
        <v>#N/A</v>
      </c>
      <c r="J411" s="158" t="str">
        <f t="shared" si="3"/>
        <v>#N/A</v>
      </c>
      <c r="K411" s="158" t="str">
        <f t="shared" si="4"/>
        <v>#N/A</v>
      </c>
      <c r="L411" s="158">
        <f t="shared" si="19"/>
        <v>29160</v>
      </c>
      <c r="M411" s="158">
        <f t="shared" si="6"/>
        <v>1215</v>
      </c>
      <c r="N411" s="158">
        <v>5.0</v>
      </c>
      <c r="O411" s="158" t="str">
        <f t="shared" si="7"/>
        <v>#N/A</v>
      </c>
      <c r="P411" s="158" t="str">
        <f t="shared" si="8"/>
        <v>#N/A</v>
      </c>
      <c r="Q411" s="158" t="str">
        <f t="shared" si="9"/>
        <v>#N/A</v>
      </c>
      <c r="R411" s="158" t="str">
        <f t="shared" si="10"/>
        <v>#N/A</v>
      </c>
      <c r="S411" s="158" t="str">
        <f t="shared" si="20"/>
        <v>#N/A</v>
      </c>
      <c r="T411" s="158" t="str">
        <f t="shared" si="11"/>
        <v>#N/A</v>
      </c>
      <c r="U411" s="158">
        <v>246.0</v>
      </c>
      <c r="V411" s="158" t="str">
        <f t="shared" si="12"/>
        <v>#N/A</v>
      </c>
      <c r="W411" s="157" t="s">
        <v>2764</v>
      </c>
      <c r="X411" s="157">
        <v>34.22</v>
      </c>
      <c r="Y411" s="157" t="s">
        <v>2765</v>
      </c>
      <c r="Z411" s="158" t="str">
        <f t="shared" si="21"/>
        <v>#N/A</v>
      </c>
      <c r="AA411" s="158" t="str">
        <f t="shared" si="13"/>
        <v>#N/A</v>
      </c>
      <c r="AB411" s="158" t="str">
        <f t="shared" si="14"/>
        <v>#N/A</v>
      </c>
      <c r="AC411" s="158">
        <v>5.0</v>
      </c>
      <c r="AD411" s="158" t="str">
        <f t="shared" si="15"/>
        <v>#N/A</v>
      </c>
      <c r="AE411" s="158" t="str">
        <f t="shared" si="16"/>
        <v>#N/A</v>
      </c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</row>
    <row r="412">
      <c r="A412" s="157">
        <v>1637.0</v>
      </c>
      <c r="B412" s="158" t="s">
        <v>491</v>
      </c>
      <c r="C412" s="158">
        <v>1.0</v>
      </c>
      <c r="D412" s="158">
        <v>0.0</v>
      </c>
      <c r="E412" s="158" t="e">
        <v>#N/A</v>
      </c>
      <c r="F412" s="158">
        <v>1215.0</v>
      </c>
      <c r="G412" s="158"/>
      <c r="H412" s="158">
        <f t="shared" si="1"/>
        <v>29160</v>
      </c>
      <c r="I412" s="158" t="str">
        <f t="shared" si="2"/>
        <v>#N/A</v>
      </c>
      <c r="J412" s="158" t="str">
        <f t="shared" si="3"/>
        <v>#N/A</v>
      </c>
      <c r="K412" s="158" t="str">
        <f t="shared" si="4"/>
        <v>#N/A</v>
      </c>
      <c r="L412" s="158">
        <f t="shared" si="19"/>
        <v>29160</v>
      </c>
      <c r="M412" s="158">
        <f t="shared" si="6"/>
        <v>1215</v>
      </c>
      <c r="N412" s="158">
        <v>2.0</v>
      </c>
      <c r="O412" s="158" t="str">
        <f t="shared" si="7"/>
        <v>#N/A</v>
      </c>
      <c r="P412" s="158" t="str">
        <f t="shared" si="8"/>
        <v>#N/A</v>
      </c>
      <c r="Q412" s="158" t="str">
        <f t="shared" si="9"/>
        <v>#N/A</v>
      </c>
      <c r="R412" s="158" t="str">
        <f t="shared" si="10"/>
        <v>#N/A</v>
      </c>
      <c r="S412" s="158" t="str">
        <f t="shared" si="20"/>
        <v>#N/A</v>
      </c>
      <c r="T412" s="158" t="str">
        <f t="shared" si="11"/>
        <v>#N/A</v>
      </c>
      <c r="U412" s="158">
        <v>246.0</v>
      </c>
      <c r="V412" s="158" t="str">
        <f t="shared" si="12"/>
        <v>#N/A</v>
      </c>
      <c r="W412" s="157" t="s">
        <v>2764</v>
      </c>
      <c r="X412" s="157">
        <v>34.22</v>
      </c>
      <c r="Y412" s="157" t="s">
        <v>2765</v>
      </c>
      <c r="Z412" s="158" t="str">
        <f t="shared" si="21"/>
        <v>#N/A</v>
      </c>
      <c r="AA412" s="158" t="str">
        <f t="shared" si="13"/>
        <v>#N/A</v>
      </c>
      <c r="AB412" s="158" t="str">
        <f t="shared" si="14"/>
        <v>#N/A</v>
      </c>
      <c r="AC412" s="158">
        <v>2.0</v>
      </c>
      <c r="AD412" s="158" t="str">
        <f t="shared" si="15"/>
        <v>#N/A</v>
      </c>
      <c r="AE412" s="158" t="str">
        <f t="shared" si="16"/>
        <v>#N/A</v>
      </c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</row>
    <row r="413">
      <c r="A413" s="157">
        <v>1638.0</v>
      </c>
      <c r="B413" s="158" t="s">
        <v>492</v>
      </c>
      <c r="C413" s="158">
        <v>1.0</v>
      </c>
      <c r="D413" s="158">
        <v>0.0</v>
      </c>
      <c r="E413" s="158" t="e">
        <v>#N/A</v>
      </c>
      <c r="F413" s="158">
        <v>1215.0</v>
      </c>
      <c r="G413" s="158"/>
      <c r="H413" s="158">
        <f t="shared" si="1"/>
        <v>29160</v>
      </c>
      <c r="I413" s="158" t="str">
        <f t="shared" si="2"/>
        <v>#N/A</v>
      </c>
      <c r="J413" s="158" t="str">
        <f t="shared" si="3"/>
        <v>#N/A</v>
      </c>
      <c r="K413" s="158" t="str">
        <f t="shared" si="4"/>
        <v>#N/A</v>
      </c>
      <c r="L413" s="158">
        <f t="shared" si="19"/>
        <v>29160</v>
      </c>
      <c r="M413" s="158">
        <f t="shared" si="6"/>
        <v>1215</v>
      </c>
      <c r="N413" s="158">
        <v>2.0</v>
      </c>
      <c r="O413" s="158" t="str">
        <f t="shared" si="7"/>
        <v>#N/A</v>
      </c>
      <c r="P413" s="158" t="str">
        <f t="shared" si="8"/>
        <v>#N/A</v>
      </c>
      <c r="Q413" s="158" t="str">
        <f t="shared" si="9"/>
        <v>#N/A</v>
      </c>
      <c r="R413" s="158" t="str">
        <f t="shared" si="10"/>
        <v>#N/A</v>
      </c>
      <c r="S413" s="158" t="str">
        <f t="shared" si="20"/>
        <v>#N/A</v>
      </c>
      <c r="T413" s="158" t="str">
        <f t="shared" si="11"/>
        <v>#N/A</v>
      </c>
      <c r="U413" s="158">
        <v>246.0</v>
      </c>
      <c r="V413" s="158" t="str">
        <f t="shared" si="12"/>
        <v>#N/A</v>
      </c>
      <c r="W413" s="157" t="s">
        <v>2764</v>
      </c>
      <c r="X413" s="157">
        <v>34.22</v>
      </c>
      <c r="Y413" s="157" t="s">
        <v>2765</v>
      </c>
      <c r="Z413" s="158" t="str">
        <f t="shared" si="21"/>
        <v>#N/A</v>
      </c>
      <c r="AA413" s="158" t="str">
        <f t="shared" si="13"/>
        <v>#N/A</v>
      </c>
      <c r="AB413" s="158" t="str">
        <f t="shared" si="14"/>
        <v>#N/A</v>
      </c>
      <c r="AC413" s="158">
        <v>2.0</v>
      </c>
      <c r="AD413" s="158" t="str">
        <f t="shared" si="15"/>
        <v>#N/A</v>
      </c>
      <c r="AE413" s="158" t="str">
        <f t="shared" si="16"/>
        <v>#N/A</v>
      </c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</row>
    <row r="414">
      <c r="A414" s="157">
        <v>1639.0</v>
      </c>
      <c r="B414" s="158" t="s">
        <v>493</v>
      </c>
      <c r="C414" s="158">
        <v>1.0</v>
      </c>
      <c r="D414" s="158" t="s">
        <v>2814</v>
      </c>
      <c r="E414" s="158">
        <v>2.0</v>
      </c>
      <c r="F414" s="158">
        <v>1215.0</v>
      </c>
      <c r="G414" s="158"/>
      <c r="H414" s="158">
        <f t="shared" si="1"/>
        <v>29160</v>
      </c>
      <c r="I414" s="158">
        <f t="shared" si="2"/>
        <v>14580</v>
      </c>
      <c r="J414" s="158">
        <f t="shared" si="3"/>
        <v>607.5</v>
      </c>
      <c r="K414" s="158">
        <f t="shared" si="4"/>
        <v>1.664383562</v>
      </c>
      <c r="L414" s="158">
        <f t="shared" si="19"/>
        <v>29160</v>
      </c>
      <c r="M414" s="158">
        <f t="shared" si="6"/>
        <v>1215</v>
      </c>
      <c r="N414" s="158">
        <v>4.0</v>
      </c>
      <c r="O414" s="158">
        <f t="shared" si="7"/>
        <v>6</v>
      </c>
      <c r="P414" s="158">
        <f t="shared" si="8"/>
        <v>1.5</v>
      </c>
      <c r="Q414" s="158">
        <f t="shared" si="9"/>
        <v>2430</v>
      </c>
      <c r="R414" s="158">
        <f t="shared" si="10"/>
        <v>6.657534247</v>
      </c>
      <c r="S414" s="158">
        <f t="shared" si="20"/>
        <v>0.001646090535</v>
      </c>
      <c r="T414" s="158">
        <f t="shared" si="11"/>
        <v>0.6008230453</v>
      </c>
      <c r="U414" s="158">
        <v>246.0</v>
      </c>
      <c r="V414" s="158">
        <f t="shared" si="12"/>
        <v>0.4049382716</v>
      </c>
      <c r="W414" s="157" t="s">
        <v>115</v>
      </c>
      <c r="X414" s="157">
        <v>17.88</v>
      </c>
      <c r="Y414" s="157" t="s">
        <v>2765</v>
      </c>
      <c r="Z414" s="158">
        <f t="shared" si="21"/>
        <v>0.00009206322903</v>
      </c>
      <c r="AA414" s="158">
        <f t="shared" si="13"/>
        <v>0.4065843621</v>
      </c>
      <c r="AB414" s="158">
        <f t="shared" si="14"/>
        <v>0.1016460905</v>
      </c>
      <c r="AC414" s="158">
        <v>4.0</v>
      </c>
      <c r="AD414" s="158">
        <f t="shared" si="15"/>
        <v>39.35222672</v>
      </c>
      <c r="AE414" s="158">
        <f t="shared" si="16"/>
        <v>0.1078143198</v>
      </c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</row>
    <row r="415">
      <c r="A415" s="157">
        <v>1640.0</v>
      </c>
      <c r="B415" s="158" t="s">
        <v>494</v>
      </c>
      <c r="C415" s="158">
        <v>1.0</v>
      </c>
      <c r="D415" s="158">
        <v>0.0</v>
      </c>
      <c r="E415" s="158" t="e">
        <v>#N/A</v>
      </c>
      <c r="F415" s="158">
        <v>1215.0</v>
      </c>
      <c r="G415" s="158"/>
      <c r="H415" s="158">
        <f t="shared" si="1"/>
        <v>29160</v>
      </c>
      <c r="I415" s="158" t="str">
        <f t="shared" si="2"/>
        <v>#N/A</v>
      </c>
      <c r="J415" s="158" t="str">
        <f t="shared" si="3"/>
        <v>#N/A</v>
      </c>
      <c r="K415" s="158" t="str">
        <f t="shared" si="4"/>
        <v>#N/A</v>
      </c>
      <c r="L415" s="158">
        <f t="shared" si="19"/>
        <v>29160</v>
      </c>
      <c r="M415" s="158">
        <f t="shared" si="6"/>
        <v>1215</v>
      </c>
      <c r="N415" s="158">
        <v>4.0</v>
      </c>
      <c r="O415" s="158" t="str">
        <f t="shared" si="7"/>
        <v>#N/A</v>
      </c>
      <c r="P415" s="158" t="str">
        <f t="shared" si="8"/>
        <v>#N/A</v>
      </c>
      <c r="Q415" s="158" t="str">
        <f t="shared" si="9"/>
        <v>#N/A</v>
      </c>
      <c r="R415" s="158" t="str">
        <f t="shared" si="10"/>
        <v>#N/A</v>
      </c>
      <c r="S415" s="158" t="str">
        <f t="shared" si="20"/>
        <v>#N/A</v>
      </c>
      <c r="T415" s="158" t="str">
        <f t="shared" si="11"/>
        <v>#N/A</v>
      </c>
      <c r="U415" s="158">
        <v>246.0</v>
      </c>
      <c r="V415" s="158" t="str">
        <f t="shared" si="12"/>
        <v>#N/A</v>
      </c>
      <c r="W415" s="157" t="s">
        <v>2764</v>
      </c>
      <c r="X415" s="157">
        <v>34.22</v>
      </c>
      <c r="Y415" s="157" t="s">
        <v>2765</v>
      </c>
      <c r="Z415" s="158" t="str">
        <f t="shared" si="21"/>
        <v>#N/A</v>
      </c>
      <c r="AA415" s="158" t="str">
        <f t="shared" si="13"/>
        <v>#N/A</v>
      </c>
      <c r="AB415" s="158" t="str">
        <f t="shared" si="14"/>
        <v>#N/A</v>
      </c>
      <c r="AC415" s="158">
        <v>4.0</v>
      </c>
      <c r="AD415" s="158" t="str">
        <f t="shared" si="15"/>
        <v>#N/A</v>
      </c>
      <c r="AE415" s="158" t="str">
        <f t="shared" si="16"/>
        <v>#N/A</v>
      </c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</row>
    <row r="416">
      <c r="A416" s="157">
        <v>1641.0</v>
      </c>
      <c r="B416" s="158" t="s">
        <v>495</v>
      </c>
      <c r="C416" s="158">
        <v>1.0</v>
      </c>
      <c r="D416" s="158" t="s">
        <v>2815</v>
      </c>
      <c r="E416" s="158">
        <v>1.0</v>
      </c>
      <c r="F416" s="158">
        <v>1215.0</v>
      </c>
      <c r="G416" s="158"/>
      <c r="H416" s="158">
        <f t="shared" si="1"/>
        <v>29160</v>
      </c>
      <c r="I416" s="158">
        <f t="shared" si="2"/>
        <v>29160</v>
      </c>
      <c r="J416" s="158">
        <f t="shared" si="3"/>
        <v>1215</v>
      </c>
      <c r="K416" s="158">
        <f t="shared" si="4"/>
        <v>3.328767123</v>
      </c>
      <c r="L416" s="158">
        <f t="shared" si="19"/>
        <v>29160</v>
      </c>
      <c r="M416" s="158">
        <f t="shared" si="6"/>
        <v>1215</v>
      </c>
      <c r="N416" s="158">
        <v>2.0</v>
      </c>
      <c r="O416" s="158">
        <f t="shared" si="7"/>
        <v>3</v>
      </c>
      <c r="P416" s="158">
        <f t="shared" si="8"/>
        <v>1.5</v>
      </c>
      <c r="Q416" s="158">
        <f t="shared" si="9"/>
        <v>2430</v>
      </c>
      <c r="R416" s="158">
        <f t="shared" si="10"/>
        <v>6.657534247</v>
      </c>
      <c r="S416" s="158">
        <f t="shared" si="20"/>
        <v>0.0008230452675</v>
      </c>
      <c r="T416" s="158">
        <f t="shared" si="11"/>
        <v>0.3004115226</v>
      </c>
      <c r="U416" s="158">
        <v>246.0</v>
      </c>
      <c r="V416" s="158">
        <f t="shared" si="12"/>
        <v>0.2024691358</v>
      </c>
      <c r="W416" s="157" t="s">
        <v>2764</v>
      </c>
      <c r="X416" s="157">
        <v>34.22</v>
      </c>
      <c r="Y416" s="157" t="s">
        <v>2765</v>
      </c>
      <c r="Z416" s="158">
        <f t="shared" si="21"/>
        <v>0.00002405158584</v>
      </c>
      <c r="AA416" s="158">
        <f t="shared" si="13"/>
        <v>0.2032921811</v>
      </c>
      <c r="AB416" s="158">
        <f t="shared" si="14"/>
        <v>0.05082304527</v>
      </c>
      <c r="AC416" s="158">
        <v>2.0</v>
      </c>
      <c r="AD416" s="158">
        <f t="shared" si="15"/>
        <v>39.35222672</v>
      </c>
      <c r="AE416" s="158">
        <f t="shared" si="16"/>
        <v>0.1078143198</v>
      </c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</row>
    <row r="417">
      <c r="A417" s="157">
        <v>1642.0</v>
      </c>
      <c r="B417" s="158" t="s">
        <v>496</v>
      </c>
      <c r="C417" s="158">
        <v>1.0</v>
      </c>
      <c r="D417" s="158">
        <v>0.0</v>
      </c>
      <c r="E417" s="158" t="e">
        <v>#N/A</v>
      </c>
      <c r="F417" s="158">
        <v>1215.0</v>
      </c>
      <c r="G417" s="158"/>
      <c r="H417" s="158">
        <f t="shared" si="1"/>
        <v>29160</v>
      </c>
      <c r="I417" s="158" t="str">
        <f t="shared" si="2"/>
        <v>#N/A</v>
      </c>
      <c r="J417" s="158" t="str">
        <f t="shared" si="3"/>
        <v>#N/A</v>
      </c>
      <c r="K417" s="158" t="str">
        <f t="shared" si="4"/>
        <v>#N/A</v>
      </c>
      <c r="L417" s="158">
        <f t="shared" si="19"/>
        <v>29160</v>
      </c>
      <c r="M417" s="158">
        <f t="shared" si="6"/>
        <v>1215</v>
      </c>
      <c r="N417" s="158">
        <v>1.0</v>
      </c>
      <c r="O417" s="158" t="str">
        <f t="shared" si="7"/>
        <v>#N/A</v>
      </c>
      <c r="P417" s="158" t="str">
        <f t="shared" si="8"/>
        <v>#N/A</v>
      </c>
      <c r="Q417" s="158" t="str">
        <f t="shared" si="9"/>
        <v>#N/A</v>
      </c>
      <c r="R417" s="158" t="str">
        <f t="shared" si="10"/>
        <v>#N/A</v>
      </c>
      <c r="S417" s="158" t="str">
        <f t="shared" si="20"/>
        <v>#N/A</v>
      </c>
      <c r="T417" s="158" t="str">
        <f t="shared" si="11"/>
        <v>#N/A</v>
      </c>
      <c r="U417" s="158">
        <v>246.0</v>
      </c>
      <c r="V417" s="158" t="str">
        <f t="shared" si="12"/>
        <v>#N/A</v>
      </c>
      <c r="W417" s="157" t="s">
        <v>2764</v>
      </c>
      <c r="X417" s="157">
        <v>34.22</v>
      </c>
      <c r="Y417" s="157" t="s">
        <v>2765</v>
      </c>
      <c r="Z417" s="158" t="str">
        <f t="shared" si="21"/>
        <v>#N/A</v>
      </c>
      <c r="AA417" s="158" t="str">
        <f t="shared" si="13"/>
        <v>#N/A</v>
      </c>
      <c r="AB417" s="158" t="str">
        <f t="shared" si="14"/>
        <v>#N/A</v>
      </c>
      <c r="AC417" s="158">
        <v>1.0</v>
      </c>
      <c r="AD417" s="158" t="str">
        <f t="shared" si="15"/>
        <v>#N/A</v>
      </c>
      <c r="AE417" s="158" t="str">
        <f t="shared" si="16"/>
        <v>#N/A</v>
      </c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</row>
    <row r="418">
      <c r="A418" s="157">
        <v>1643.0</v>
      </c>
      <c r="B418" s="158" t="s">
        <v>497</v>
      </c>
      <c r="C418" s="158">
        <v>1.0</v>
      </c>
      <c r="D418" s="158" t="s">
        <v>2816</v>
      </c>
      <c r="E418" s="158">
        <v>3.0</v>
      </c>
      <c r="F418" s="158">
        <v>1215.0</v>
      </c>
      <c r="G418" s="158"/>
      <c r="H418" s="158">
        <f t="shared" si="1"/>
        <v>29160</v>
      </c>
      <c r="I418" s="158">
        <f t="shared" si="2"/>
        <v>9720</v>
      </c>
      <c r="J418" s="158">
        <f t="shared" si="3"/>
        <v>405</v>
      </c>
      <c r="K418" s="158">
        <f t="shared" si="4"/>
        <v>1.109589041</v>
      </c>
      <c r="L418" s="158">
        <f t="shared" si="19"/>
        <v>29160</v>
      </c>
      <c r="M418" s="158">
        <f t="shared" si="6"/>
        <v>1215</v>
      </c>
      <c r="N418" s="158">
        <v>1.0</v>
      </c>
      <c r="O418" s="158">
        <f t="shared" si="7"/>
        <v>4</v>
      </c>
      <c r="P418" s="158">
        <f t="shared" si="8"/>
        <v>4</v>
      </c>
      <c r="Q418" s="158">
        <f t="shared" si="9"/>
        <v>405</v>
      </c>
      <c r="R418" s="158">
        <f t="shared" si="10"/>
        <v>1.109589041</v>
      </c>
      <c r="S418" s="158">
        <f t="shared" si="20"/>
        <v>0.002469135802</v>
      </c>
      <c r="T418" s="158">
        <f t="shared" si="11"/>
        <v>0.9012345679</v>
      </c>
      <c r="U418" s="158">
        <v>246.0</v>
      </c>
      <c r="V418" s="158">
        <f t="shared" si="12"/>
        <v>0.6074074074</v>
      </c>
      <c r="W418" s="157" t="s">
        <v>2764</v>
      </c>
      <c r="X418" s="157">
        <v>34.22</v>
      </c>
      <c r="Y418" s="157" t="s">
        <v>2765</v>
      </c>
      <c r="Z418" s="158">
        <f t="shared" si="21"/>
        <v>0.00007215475752</v>
      </c>
      <c r="AA418" s="158">
        <f t="shared" si="13"/>
        <v>0.6098765432</v>
      </c>
      <c r="AB418" s="158">
        <f t="shared" si="14"/>
        <v>0.1524691358</v>
      </c>
      <c r="AC418" s="158">
        <v>1.0</v>
      </c>
      <c r="AD418" s="158">
        <f t="shared" si="15"/>
        <v>6.558704453</v>
      </c>
      <c r="AE418" s="158">
        <f t="shared" si="16"/>
        <v>0.0179690533</v>
      </c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</row>
    <row r="419">
      <c r="A419" s="157">
        <v>1644.0</v>
      </c>
      <c r="B419" s="158" t="s">
        <v>498</v>
      </c>
      <c r="C419" s="158">
        <v>1.0</v>
      </c>
      <c r="D419" s="158" t="s">
        <v>2817</v>
      </c>
      <c r="E419" s="158">
        <v>3.0</v>
      </c>
      <c r="F419" s="158">
        <v>1215.0</v>
      </c>
      <c r="G419" s="158"/>
      <c r="H419" s="158">
        <f t="shared" si="1"/>
        <v>29160</v>
      </c>
      <c r="I419" s="158">
        <f t="shared" si="2"/>
        <v>9720</v>
      </c>
      <c r="J419" s="158">
        <f t="shared" si="3"/>
        <v>405</v>
      </c>
      <c r="K419" s="158">
        <f t="shared" si="4"/>
        <v>1.109589041</v>
      </c>
      <c r="L419" s="158">
        <f t="shared" si="19"/>
        <v>29160</v>
      </c>
      <c r="M419" s="158">
        <f t="shared" si="6"/>
        <v>1215</v>
      </c>
      <c r="N419" s="158">
        <v>3.0</v>
      </c>
      <c r="O419" s="158">
        <f t="shared" si="7"/>
        <v>6</v>
      </c>
      <c r="P419" s="158">
        <f t="shared" si="8"/>
        <v>2</v>
      </c>
      <c r="Q419" s="158">
        <f t="shared" si="9"/>
        <v>1215</v>
      </c>
      <c r="R419" s="158">
        <f t="shared" si="10"/>
        <v>3.328767123</v>
      </c>
      <c r="S419" s="158">
        <f t="shared" si="20"/>
        <v>0.002469135802</v>
      </c>
      <c r="T419" s="158">
        <f t="shared" si="11"/>
        <v>0.9012345679</v>
      </c>
      <c r="U419" s="158">
        <v>246.0</v>
      </c>
      <c r="V419" s="158">
        <f t="shared" si="12"/>
        <v>0.6074074074</v>
      </c>
      <c r="W419" s="157" t="s">
        <v>2764</v>
      </c>
      <c r="X419" s="157">
        <v>34.22</v>
      </c>
      <c r="Y419" s="157" t="s">
        <v>2765</v>
      </c>
      <c r="Z419" s="158">
        <f t="shared" si="21"/>
        <v>0.00007215475752</v>
      </c>
      <c r="AA419" s="158">
        <f t="shared" si="13"/>
        <v>0.6098765432</v>
      </c>
      <c r="AB419" s="158">
        <f t="shared" si="14"/>
        <v>0.1524691358</v>
      </c>
      <c r="AC419" s="158">
        <v>3.0</v>
      </c>
      <c r="AD419" s="158">
        <f t="shared" si="15"/>
        <v>19.67611336</v>
      </c>
      <c r="AE419" s="158">
        <f t="shared" si="16"/>
        <v>0.05390715989</v>
      </c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</row>
    <row r="420">
      <c r="A420" s="157">
        <v>1645.0</v>
      </c>
      <c r="B420" s="158" t="s">
        <v>499</v>
      </c>
      <c r="C420" s="158">
        <v>1.0</v>
      </c>
      <c r="D420" s="158" t="s">
        <v>2818</v>
      </c>
      <c r="E420" s="158">
        <v>1.0</v>
      </c>
      <c r="F420" s="158">
        <v>1215.0</v>
      </c>
      <c r="G420" s="158"/>
      <c r="H420" s="158">
        <f t="shared" si="1"/>
        <v>29160</v>
      </c>
      <c r="I420" s="158">
        <f t="shared" si="2"/>
        <v>29160</v>
      </c>
      <c r="J420" s="158">
        <f t="shared" si="3"/>
        <v>1215</v>
      </c>
      <c r="K420" s="158">
        <f t="shared" si="4"/>
        <v>3.328767123</v>
      </c>
      <c r="L420" s="158">
        <f t="shared" si="19"/>
        <v>29160</v>
      </c>
      <c r="M420" s="158">
        <f t="shared" si="6"/>
        <v>1215</v>
      </c>
      <c r="N420" s="158">
        <v>2.0</v>
      </c>
      <c r="O420" s="158">
        <f t="shared" si="7"/>
        <v>3</v>
      </c>
      <c r="P420" s="158">
        <f t="shared" si="8"/>
        <v>1.5</v>
      </c>
      <c r="Q420" s="158">
        <f t="shared" si="9"/>
        <v>2430</v>
      </c>
      <c r="R420" s="158">
        <f t="shared" si="10"/>
        <v>6.657534247</v>
      </c>
      <c r="S420" s="158">
        <f t="shared" si="20"/>
        <v>0.0008230452675</v>
      </c>
      <c r="T420" s="158">
        <f t="shared" si="11"/>
        <v>0.3004115226</v>
      </c>
      <c r="U420" s="158">
        <v>246.0</v>
      </c>
      <c r="V420" s="158">
        <f t="shared" si="12"/>
        <v>0.2024691358</v>
      </c>
      <c r="W420" s="157" t="s">
        <v>115</v>
      </c>
      <c r="X420" s="157">
        <v>17.88</v>
      </c>
      <c r="Y420" s="157" t="s">
        <v>2765</v>
      </c>
      <c r="Z420" s="158">
        <f t="shared" si="21"/>
        <v>0.00004603161451</v>
      </c>
      <c r="AA420" s="158">
        <f t="shared" si="13"/>
        <v>0.2032921811</v>
      </c>
      <c r="AB420" s="158">
        <f t="shared" si="14"/>
        <v>0.05082304527</v>
      </c>
      <c r="AC420" s="158">
        <v>2.0</v>
      </c>
      <c r="AD420" s="158">
        <f t="shared" si="15"/>
        <v>39.35222672</v>
      </c>
      <c r="AE420" s="158">
        <f t="shared" si="16"/>
        <v>0.1078143198</v>
      </c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</row>
    <row r="421">
      <c r="A421" s="157">
        <v>1646.0</v>
      </c>
      <c r="B421" s="158" t="s">
        <v>500</v>
      </c>
      <c r="C421" s="158">
        <v>1.0</v>
      </c>
      <c r="D421" s="158">
        <v>0.0</v>
      </c>
      <c r="E421" s="158" t="e">
        <v>#N/A</v>
      </c>
      <c r="F421" s="158">
        <v>1215.0</v>
      </c>
      <c r="G421" s="158"/>
      <c r="H421" s="158">
        <f t="shared" si="1"/>
        <v>29160</v>
      </c>
      <c r="I421" s="158" t="str">
        <f t="shared" si="2"/>
        <v>#N/A</v>
      </c>
      <c r="J421" s="158" t="str">
        <f t="shared" si="3"/>
        <v>#N/A</v>
      </c>
      <c r="K421" s="158" t="str">
        <f t="shared" si="4"/>
        <v>#N/A</v>
      </c>
      <c r="L421" s="158">
        <f t="shared" si="19"/>
        <v>29160</v>
      </c>
      <c r="M421" s="158">
        <f t="shared" si="6"/>
        <v>1215</v>
      </c>
      <c r="N421" s="158">
        <v>1.0</v>
      </c>
      <c r="O421" s="158" t="str">
        <f t="shared" si="7"/>
        <v>#N/A</v>
      </c>
      <c r="P421" s="158" t="str">
        <f t="shared" si="8"/>
        <v>#N/A</v>
      </c>
      <c r="Q421" s="158" t="str">
        <f t="shared" si="9"/>
        <v>#N/A</v>
      </c>
      <c r="R421" s="158" t="str">
        <f t="shared" si="10"/>
        <v>#N/A</v>
      </c>
      <c r="S421" s="158" t="str">
        <f t="shared" si="20"/>
        <v>#N/A</v>
      </c>
      <c r="T421" s="158" t="str">
        <f t="shared" si="11"/>
        <v>#N/A</v>
      </c>
      <c r="U421" s="158">
        <v>246.0</v>
      </c>
      <c r="V421" s="158" t="str">
        <f t="shared" si="12"/>
        <v>#N/A</v>
      </c>
      <c r="W421" s="157" t="s">
        <v>2764</v>
      </c>
      <c r="X421" s="157">
        <v>34.22</v>
      </c>
      <c r="Y421" s="157" t="s">
        <v>2765</v>
      </c>
      <c r="Z421" s="158" t="str">
        <f t="shared" si="21"/>
        <v>#N/A</v>
      </c>
      <c r="AA421" s="158" t="str">
        <f t="shared" si="13"/>
        <v>#N/A</v>
      </c>
      <c r="AB421" s="158" t="str">
        <f t="shared" si="14"/>
        <v>#N/A</v>
      </c>
      <c r="AC421" s="158">
        <v>1.0</v>
      </c>
      <c r="AD421" s="158" t="str">
        <f t="shared" si="15"/>
        <v>#N/A</v>
      </c>
      <c r="AE421" s="158" t="str">
        <f t="shared" si="16"/>
        <v>#N/A</v>
      </c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</row>
    <row r="422">
      <c r="A422" s="157">
        <v>1647.0</v>
      </c>
      <c r="B422" s="158" t="s">
        <v>501</v>
      </c>
      <c r="C422" s="158">
        <v>1.0</v>
      </c>
      <c r="D422" s="158">
        <v>0.0</v>
      </c>
      <c r="E422" s="158" t="e">
        <v>#N/A</v>
      </c>
      <c r="F422" s="158">
        <v>1215.0</v>
      </c>
      <c r="G422" s="158"/>
      <c r="H422" s="158">
        <f t="shared" si="1"/>
        <v>29160</v>
      </c>
      <c r="I422" s="158" t="str">
        <f t="shared" si="2"/>
        <v>#N/A</v>
      </c>
      <c r="J422" s="158" t="str">
        <f t="shared" si="3"/>
        <v>#N/A</v>
      </c>
      <c r="K422" s="158" t="str">
        <f t="shared" si="4"/>
        <v>#N/A</v>
      </c>
      <c r="L422" s="158">
        <f t="shared" si="19"/>
        <v>29160</v>
      </c>
      <c r="M422" s="158">
        <f t="shared" si="6"/>
        <v>1215</v>
      </c>
      <c r="N422" s="158">
        <v>1.0</v>
      </c>
      <c r="O422" s="158" t="str">
        <f t="shared" si="7"/>
        <v>#N/A</v>
      </c>
      <c r="P422" s="158" t="str">
        <f t="shared" si="8"/>
        <v>#N/A</v>
      </c>
      <c r="Q422" s="158" t="str">
        <f t="shared" si="9"/>
        <v>#N/A</v>
      </c>
      <c r="R422" s="158" t="str">
        <f t="shared" si="10"/>
        <v>#N/A</v>
      </c>
      <c r="S422" s="158" t="str">
        <f t="shared" si="20"/>
        <v>#N/A</v>
      </c>
      <c r="T422" s="158" t="str">
        <f t="shared" si="11"/>
        <v>#N/A</v>
      </c>
      <c r="U422" s="158">
        <v>246.0</v>
      </c>
      <c r="V422" s="158" t="str">
        <f t="shared" si="12"/>
        <v>#N/A</v>
      </c>
      <c r="W422" s="157" t="s">
        <v>2764</v>
      </c>
      <c r="X422" s="157">
        <v>34.22</v>
      </c>
      <c r="Y422" s="157" t="s">
        <v>2765</v>
      </c>
      <c r="Z422" s="158" t="str">
        <f t="shared" si="21"/>
        <v>#N/A</v>
      </c>
      <c r="AA422" s="158" t="str">
        <f t="shared" si="13"/>
        <v>#N/A</v>
      </c>
      <c r="AB422" s="158" t="str">
        <f t="shared" si="14"/>
        <v>#N/A</v>
      </c>
      <c r="AC422" s="158">
        <v>1.0</v>
      </c>
      <c r="AD422" s="158" t="str">
        <f t="shared" si="15"/>
        <v>#N/A</v>
      </c>
      <c r="AE422" s="158" t="str">
        <f t="shared" si="16"/>
        <v>#N/A</v>
      </c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</row>
    <row r="423">
      <c r="A423" s="157">
        <v>1648.0</v>
      </c>
      <c r="B423" s="158" t="s">
        <v>502</v>
      </c>
      <c r="C423" s="158">
        <v>1.0</v>
      </c>
      <c r="D423" s="158">
        <v>0.0</v>
      </c>
      <c r="E423" s="158" t="e">
        <v>#N/A</v>
      </c>
      <c r="F423" s="158">
        <v>1215.0</v>
      </c>
      <c r="G423" s="158"/>
      <c r="H423" s="158">
        <f t="shared" si="1"/>
        <v>29160</v>
      </c>
      <c r="I423" s="158" t="str">
        <f t="shared" si="2"/>
        <v>#N/A</v>
      </c>
      <c r="J423" s="158" t="str">
        <f t="shared" si="3"/>
        <v>#N/A</v>
      </c>
      <c r="K423" s="158" t="str">
        <f t="shared" si="4"/>
        <v>#N/A</v>
      </c>
      <c r="L423" s="158">
        <f t="shared" si="19"/>
        <v>29160</v>
      </c>
      <c r="M423" s="158">
        <f t="shared" si="6"/>
        <v>1215</v>
      </c>
      <c r="N423" s="158">
        <v>1.0</v>
      </c>
      <c r="O423" s="158" t="str">
        <f t="shared" si="7"/>
        <v>#N/A</v>
      </c>
      <c r="P423" s="158" t="str">
        <f t="shared" si="8"/>
        <v>#N/A</v>
      </c>
      <c r="Q423" s="158" t="str">
        <f t="shared" si="9"/>
        <v>#N/A</v>
      </c>
      <c r="R423" s="158" t="str">
        <f t="shared" si="10"/>
        <v>#N/A</v>
      </c>
      <c r="S423" s="158" t="str">
        <f t="shared" si="20"/>
        <v>#N/A</v>
      </c>
      <c r="T423" s="158" t="str">
        <f t="shared" si="11"/>
        <v>#N/A</v>
      </c>
      <c r="U423" s="158">
        <v>246.0</v>
      </c>
      <c r="V423" s="158" t="str">
        <f t="shared" si="12"/>
        <v>#N/A</v>
      </c>
      <c r="W423" s="157" t="s">
        <v>2764</v>
      </c>
      <c r="X423" s="157">
        <v>34.22</v>
      </c>
      <c r="Y423" s="157" t="s">
        <v>2765</v>
      </c>
      <c r="Z423" s="158" t="str">
        <f t="shared" si="21"/>
        <v>#N/A</v>
      </c>
      <c r="AA423" s="158" t="str">
        <f t="shared" si="13"/>
        <v>#N/A</v>
      </c>
      <c r="AB423" s="158" t="str">
        <f t="shared" si="14"/>
        <v>#N/A</v>
      </c>
      <c r="AC423" s="158">
        <v>1.0</v>
      </c>
      <c r="AD423" s="158" t="str">
        <f t="shared" si="15"/>
        <v>#N/A</v>
      </c>
      <c r="AE423" s="158" t="str">
        <f t="shared" si="16"/>
        <v>#N/A</v>
      </c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</row>
    <row r="424">
      <c r="A424" s="157">
        <v>1649.0</v>
      </c>
      <c r="B424" s="158" t="s">
        <v>504</v>
      </c>
      <c r="C424" s="158">
        <v>1.0</v>
      </c>
      <c r="D424" s="158" t="s">
        <v>2819</v>
      </c>
      <c r="E424" s="158">
        <v>1.0</v>
      </c>
      <c r="F424" s="158">
        <v>1215.0</v>
      </c>
      <c r="G424" s="158"/>
      <c r="H424" s="158">
        <f t="shared" si="1"/>
        <v>29160</v>
      </c>
      <c r="I424" s="158">
        <f t="shared" si="2"/>
        <v>29160</v>
      </c>
      <c r="J424" s="158">
        <f t="shared" si="3"/>
        <v>1215</v>
      </c>
      <c r="K424" s="158">
        <f t="shared" si="4"/>
        <v>3.328767123</v>
      </c>
      <c r="L424" s="158">
        <f t="shared" si="19"/>
        <v>29160</v>
      </c>
      <c r="M424" s="158">
        <f t="shared" si="6"/>
        <v>1215</v>
      </c>
      <c r="N424" s="158">
        <v>1.0</v>
      </c>
      <c r="O424" s="158">
        <f t="shared" si="7"/>
        <v>2</v>
      </c>
      <c r="P424" s="158">
        <f t="shared" si="8"/>
        <v>2</v>
      </c>
      <c r="Q424" s="158">
        <f t="shared" si="9"/>
        <v>1215</v>
      </c>
      <c r="R424" s="158">
        <f t="shared" si="10"/>
        <v>3.328767123</v>
      </c>
      <c r="S424" s="158">
        <f t="shared" si="20"/>
        <v>0.0008230452675</v>
      </c>
      <c r="T424" s="158">
        <f t="shared" si="11"/>
        <v>0.3004115226</v>
      </c>
      <c r="U424" s="158">
        <v>246.0</v>
      </c>
      <c r="V424" s="158">
        <f t="shared" si="12"/>
        <v>0.2024691358</v>
      </c>
      <c r="W424" s="157" t="s">
        <v>2764</v>
      </c>
      <c r="X424" s="157">
        <v>34.22</v>
      </c>
      <c r="Y424" s="157" t="s">
        <v>2765</v>
      </c>
      <c r="Z424" s="158">
        <f t="shared" si="21"/>
        <v>0.00002405158584</v>
      </c>
      <c r="AA424" s="158">
        <f t="shared" si="13"/>
        <v>0.2032921811</v>
      </c>
      <c r="AB424" s="158">
        <f t="shared" si="14"/>
        <v>0.05082304527</v>
      </c>
      <c r="AC424" s="158">
        <v>1.0</v>
      </c>
      <c r="AD424" s="158">
        <f t="shared" si="15"/>
        <v>19.67611336</v>
      </c>
      <c r="AE424" s="158">
        <f t="shared" si="16"/>
        <v>0.05390715989</v>
      </c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</row>
    <row r="425">
      <c r="A425" s="157">
        <v>1650.0</v>
      </c>
      <c r="B425" s="158" t="s">
        <v>505</v>
      </c>
      <c r="C425" s="158">
        <v>1.0</v>
      </c>
      <c r="D425" s="158" t="s">
        <v>2820</v>
      </c>
      <c r="E425" s="158">
        <v>1.0</v>
      </c>
      <c r="F425" s="158">
        <v>1215.0</v>
      </c>
      <c r="G425" s="158"/>
      <c r="H425" s="158">
        <f t="shared" si="1"/>
        <v>29160</v>
      </c>
      <c r="I425" s="158">
        <f t="shared" si="2"/>
        <v>29160</v>
      </c>
      <c r="J425" s="158">
        <f t="shared" si="3"/>
        <v>1215</v>
      </c>
      <c r="K425" s="158">
        <f t="shared" si="4"/>
        <v>3.328767123</v>
      </c>
      <c r="L425" s="158">
        <f t="shared" si="19"/>
        <v>29160</v>
      </c>
      <c r="M425" s="158">
        <f t="shared" si="6"/>
        <v>1215</v>
      </c>
      <c r="N425" s="158">
        <v>2.0</v>
      </c>
      <c r="O425" s="158">
        <f t="shared" si="7"/>
        <v>3</v>
      </c>
      <c r="P425" s="158">
        <f t="shared" si="8"/>
        <v>1.5</v>
      </c>
      <c r="Q425" s="158">
        <f t="shared" si="9"/>
        <v>2430</v>
      </c>
      <c r="R425" s="158">
        <f t="shared" si="10"/>
        <v>6.657534247</v>
      </c>
      <c r="S425" s="158">
        <f t="shared" si="20"/>
        <v>0.0008230452675</v>
      </c>
      <c r="T425" s="158">
        <f t="shared" si="11"/>
        <v>0.3004115226</v>
      </c>
      <c r="U425" s="158">
        <v>246.0</v>
      </c>
      <c r="V425" s="158">
        <f t="shared" si="12"/>
        <v>0.2024691358</v>
      </c>
      <c r="W425" s="157" t="s">
        <v>115</v>
      </c>
      <c r="X425" s="157">
        <v>17.88</v>
      </c>
      <c r="Y425" s="157" t="s">
        <v>2765</v>
      </c>
      <c r="Z425" s="158">
        <f t="shared" si="21"/>
        <v>0.00004603161451</v>
      </c>
      <c r="AA425" s="158">
        <f t="shared" si="13"/>
        <v>0.2032921811</v>
      </c>
      <c r="AB425" s="158">
        <f t="shared" si="14"/>
        <v>0.05082304527</v>
      </c>
      <c r="AC425" s="158">
        <v>2.0</v>
      </c>
      <c r="AD425" s="158">
        <f t="shared" si="15"/>
        <v>39.35222672</v>
      </c>
      <c r="AE425" s="158">
        <f t="shared" si="16"/>
        <v>0.1078143198</v>
      </c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</row>
    <row r="426">
      <c r="A426" s="157">
        <v>1651.0</v>
      </c>
      <c r="B426" s="158" t="s">
        <v>506</v>
      </c>
      <c r="C426" s="158">
        <v>1.0</v>
      </c>
      <c r="D426" s="158">
        <v>0.0</v>
      </c>
      <c r="E426" s="158" t="e">
        <v>#N/A</v>
      </c>
      <c r="F426" s="158">
        <v>1215.0</v>
      </c>
      <c r="G426" s="158"/>
      <c r="H426" s="158">
        <f t="shared" si="1"/>
        <v>29160</v>
      </c>
      <c r="I426" s="158" t="str">
        <f t="shared" si="2"/>
        <v>#N/A</v>
      </c>
      <c r="J426" s="158" t="str">
        <f t="shared" si="3"/>
        <v>#N/A</v>
      </c>
      <c r="K426" s="158" t="str">
        <f t="shared" si="4"/>
        <v>#N/A</v>
      </c>
      <c r="L426" s="158">
        <f t="shared" si="19"/>
        <v>29160</v>
      </c>
      <c r="M426" s="158">
        <f t="shared" si="6"/>
        <v>1215</v>
      </c>
      <c r="N426" s="158">
        <v>1.0</v>
      </c>
      <c r="O426" s="158" t="str">
        <f t="shared" si="7"/>
        <v>#N/A</v>
      </c>
      <c r="P426" s="158" t="str">
        <f t="shared" si="8"/>
        <v>#N/A</v>
      </c>
      <c r="Q426" s="158" t="str">
        <f t="shared" si="9"/>
        <v>#N/A</v>
      </c>
      <c r="R426" s="158" t="str">
        <f t="shared" si="10"/>
        <v>#N/A</v>
      </c>
      <c r="S426" s="158" t="str">
        <f t="shared" si="20"/>
        <v>#N/A</v>
      </c>
      <c r="T426" s="158" t="str">
        <f t="shared" si="11"/>
        <v>#N/A</v>
      </c>
      <c r="U426" s="158">
        <v>246.0</v>
      </c>
      <c r="V426" s="158" t="str">
        <f t="shared" si="12"/>
        <v>#N/A</v>
      </c>
      <c r="W426" s="157" t="s">
        <v>2764</v>
      </c>
      <c r="X426" s="157">
        <v>34.22</v>
      </c>
      <c r="Y426" s="157" t="s">
        <v>2765</v>
      </c>
      <c r="Z426" s="158" t="str">
        <f t="shared" si="21"/>
        <v>#N/A</v>
      </c>
      <c r="AA426" s="158" t="str">
        <f t="shared" si="13"/>
        <v>#N/A</v>
      </c>
      <c r="AB426" s="158" t="str">
        <f t="shared" si="14"/>
        <v>#N/A</v>
      </c>
      <c r="AC426" s="158">
        <v>1.0</v>
      </c>
      <c r="AD426" s="158" t="str">
        <f t="shared" si="15"/>
        <v>#N/A</v>
      </c>
      <c r="AE426" s="158" t="str">
        <f t="shared" si="16"/>
        <v>#N/A</v>
      </c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</row>
    <row r="427">
      <c r="A427" s="157">
        <v>1652.0</v>
      </c>
      <c r="B427" s="158" t="s">
        <v>507</v>
      </c>
      <c r="C427" s="158">
        <v>1.0</v>
      </c>
      <c r="D427" s="158" t="s">
        <v>2821</v>
      </c>
      <c r="E427" s="158">
        <v>2.0</v>
      </c>
      <c r="F427" s="158">
        <v>1215.0</v>
      </c>
      <c r="G427" s="158"/>
      <c r="H427" s="158">
        <f t="shared" si="1"/>
        <v>29160</v>
      </c>
      <c r="I427" s="158">
        <f t="shared" si="2"/>
        <v>14580</v>
      </c>
      <c r="J427" s="158">
        <f t="shared" si="3"/>
        <v>607.5</v>
      </c>
      <c r="K427" s="158">
        <f t="shared" si="4"/>
        <v>1.664383562</v>
      </c>
      <c r="L427" s="158">
        <f t="shared" si="19"/>
        <v>29160</v>
      </c>
      <c r="M427" s="158">
        <f t="shared" si="6"/>
        <v>1215</v>
      </c>
      <c r="N427" s="158">
        <v>1.0</v>
      </c>
      <c r="O427" s="158">
        <f t="shared" si="7"/>
        <v>3</v>
      </c>
      <c r="P427" s="158">
        <f t="shared" si="8"/>
        <v>3</v>
      </c>
      <c r="Q427" s="158">
        <f t="shared" si="9"/>
        <v>607.5</v>
      </c>
      <c r="R427" s="158">
        <f t="shared" si="10"/>
        <v>1.664383562</v>
      </c>
      <c r="S427" s="158">
        <f t="shared" si="20"/>
        <v>0.001646090535</v>
      </c>
      <c r="T427" s="158">
        <f t="shared" si="11"/>
        <v>0.6008230453</v>
      </c>
      <c r="U427" s="158">
        <v>246.0</v>
      </c>
      <c r="V427" s="158">
        <f t="shared" si="12"/>
        <v>0.4049382716</v>
      </c>
      <c r="W427" s="157" t="s">
        <v>2764</v>
      </c>
      <c r="X427" s="157">
        <v>34.22</v>
      </c>
      <c r="Y427" s="157" t="s">
        <v>2765</v>
      </c>
      <c r="Z427" s="158">
        <f t="shared" si="21"/>
        <v>0.00004810317168</v>
      </c>
      <c r="AA427" s="158">
        <f t="shared" si="13"/>
        <v>0.4065843621</v>
      </c>
      <c r="AB427" s="158">
        <f t="shared" si="14"/>
        <v>0.1016460905</v>
      </c>
      <c r="AC427" s="158">
        <v>1.0</v>
      </c>
      <c r="AD427" s="158">
        <f t="shared" si="15"/>
        <v>9.83805668</v>
      </c>
      <c r="AE427" s="158">
        <f t="shared" si="16"/>
        <v>0.02695357995</v>
      </c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</row>
    <row r="428">
      <c r="A428" s="157">
        <v>1653.0</v>
      </c>
      <c r="B428" s="158" t="s">
        <v>508</v>
      </c>
      <c r="C428" s="158">
        <v>1.0</v>
      </c>
      <c r="D428" s="158" t="s">
        <v>2822</v>
      </c>
      <c r="E428" s="158">
        <v>8.0</v>
      </c>
      <c r="F428" s="158">
        <v>1215.0</v>
      </c>
      <c r="G428" s="158"/>
      <c r="H428" s="158">
        <f t="shared" si="1"/>
        <v>29160</v>
      </c>
      <c r="I428" s="158">
        <f t="shared" si="2"/>
        <v>3645</v>
      </c>
      <c r="J428" s="158">
        <f t="shared" si="3"/>
        <v>151.875</v>
      </c>
      <c r="K428" s="158">
        <f t="shared" si="4"/>
        <v>0.4160958904</v>
      </c>
      <c r="L428" s="158">
        <f t="shared" si="19"/>
        <v>29160</v>
      </c>
      <c r="M428" s="158">
        <f t="shared" si="6"/>
        <v>1215</v>
      </c>
      <c r="N428" s="158">
        <v>5.0</v>
      </c>
      <c r="O428" s="158">
        <f t="shared" si="7"/>
        <v>13</v>
      </c>
      <c r="P428" s="158">
        <f t="shared" si="8"/>
        <v>2.6</v>
      </c>
      <c r="Q428" s="158">
        <f t="shared" si="9"/>
        <v>759.375</v>
      </c>
      <c r="R428" s="158">
        <f t="shared" si="10"/>
        <v>2.080479452</v>
      </c>
      <c r="S428" s="158">
        <f t="shared" si="20"/>
        <v>0.00658436214</v>
      </c>
      <c r="T428" s="158">
        <f t="shared" si="11"/>
        <v>2.403292181</v>
      </c>
      <c r="U428" s="158">
        <v>246.0</v>
      </c>
      <c r="V428" s="158">
        <f t="shared" si="12"/>
        <v>1.619753086</v>
      </c>
      <c r="W428" s="157" t="s">
        <v>2764</v>
      </c>
      <c r="X428" s="157">
        <v>34.22</v>
      </c>
      <c r="Y428" s="157" t="s">
        <v>2765</v>
      </c>
      <c r="Z428" s="158">
        <f t="shared" si="21"/>
        <v>0.0001924126867</v>
      </c>
      <c r="AA428" s="158">
        <f t="shared" si="13"/>
        <v>1.626337449</v>
      </c>
      <c r="AB428" s="158">
        <f t="shared" si="14"/>
        <v>0.4065843621</v>
      </c>
      <c r="AC428" s="158">
        <v>5.0</v>
      </c>
      <c r="AD428" s="158">
        <f t="shared" si="15"/>
        <v>12.29757085</v>
      </c>
      <c r="AE428" s="158">
        <f t="shared" si="16"/>
        <v>0.03369197493</v>
      </c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</row>
    <row r="429">
      <c r="A429" s="157">
        <v>1654.0</v>
      </c>
      <c r="B429" s="158" t="s">
        <v>509</v>
      </c>
      <c r="C429" s="158">
        <v>1.0</v>
      </c>
      <c r="D429" s="158">
        <v>0.0</v>
      </c>
      <c r="E429" s="158" t="e">
        <v>#N/A</v>
      </c>
      <c r="F429" s="158">
        <v>1215.0</v>
      </c>
      <c r="G429" s="158"/>
      <c r="H429" s="158">
        <f t="shared" si="1"/>
        <v>29160</v>
      </c>
      <c r="I429" s="158" t="str">
        <f t="shared" si="2"/>
        <v>#N/A</v>
      </c>
      <c r="J429" s="158" t="str">
        <f t="shared" si="3"/>
        <v>#N/A</v>
      </c>
      <c r="K429" s="158" t="str">
        <f t="shared" si="4"/>
        <v>#N/A</v>
      </c>
      <c r="L429" s="158">
        <f t="shared" si="19"/>
        <v>29160</v>
      </c>
      <c r="M429" s="158">
        <f t="shared" si="6"/>
        <v>1215</v>
      </c>
      <c r="N429" s="158">
        <v>6.0</v>
      </c>
      <c r="O429" s="158" t="str">
        <f t="shared" si="7"/>
        <v>#N/A</v>
      </c>
      <c r="P429" s="158" t="str">
        <f t="shared" si="8"/>
        <v>#N/A</v>
      </c>
      <c r="Q429" s="158" t="str">
        <f t="shared" si="9"/>
        <v>#N/A</v>
      </c>
      <c r="R429" s="158" t="str">
        <f t="shared" si="10"/>
        <v>#N/A</v>
      </c>
      <c r="S429" s="158" t="str">
        <f t="shared" si="20"/>
        <v>#N/A</v>
      </c>
      <c r="T429" s="158" t="str">
        <f t="shared" si="11"/>
        <v>#N/A</v>
      </c>
      <c r="U429" s="158">
        <v>246.0</v>
      </c>
      <c r="V429" s="158" t="str">
        <f t="shared" si="12"/>
        <v>#N/A</v>
      </c>
      <c r="W429" s="157" t="s">
        <v>2764</v>
      </c>
      <c r="X429" s="157">
        <v>34.22</v>
      </c>
      <c r="Y429" s="157" t="s">
        <v>2765</v>
      </c>
      <c r="Z429" s="158" t="str">
        <f t="shared" si="21"/>
        <v>#N/A</v>
      </c>
      <c r="AA429" s="158" t="str">
        <f t="shared" si="13"/>
        <v>#N/A</v>
      </c>
      <c r="AB429" s="158" t="str">
        <f t="shared" si="14"/>
        <v>#N/A</v>
      </c>
      <c r="AC429" s="158">
        <v>6.0</v>
      </c>
      <c r="AD429" s="158" t="str">
        <f t="shared" si="15"/>
        <v>#N/A</v>
      </c>
      <c r="AE429" s="158" t="str">
        <f t="shared" si="16"/>
        <v>#N/A</v>
      </c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</row>
    <row r="430">
      <c r="A430" s="157">
        <v>1655.0</v>
      </c>
      <c r="B430" s="158" t="s">
        <v>510</v>
      </c>
      <c r="C430" s="158">
        <v>1.0</v>
      </c>
      <c r="D430" s="158" t="s">
        <v>2660</v>
      </c>
      <c r="E430" s="158">
        <v>2.0</v>
      </c>
      <c r="F430" s="158">
        <v>1215.0</v>
      </c>
      <c r="G430" s="158"/>
      <c r="H430" s="158">
        <f t="shared" si="1"/>
        <v>29160</v>
      </c>
      <c r="I430" s="158">
        <f t="shared" si="2"/>
        <v>14580</v>
      </c>
      <c r="J430" s="158">
        <f t="shared" si="3"/>
        <v>607.5</v>
      </c>
      <c r="K430" s="158">
        <f t="shared" si="4"/>
        <v>1.664383562</v>
      </c>
      <c r="L430" s="158">
        <f t="shared" si="19"/>
        <v>29160</v>
      </c>
      <c r="M430" s="158">
        <f t="shared" si="6"/>
        <v>1215</v>
      </c>
      <c r="N430" s="158">
        <v>1.0</v>
      </c>
      <c r="O430" s="158">
        <f t="shared" si="7"/>
        <v>3</v>
      </c>
      <c r="P430" s="158">
        <f t="shared" si="8"/>
        <v>3</v>
      </c>
      <c r="Q430" s="158">
        <f t="shared" si="9"/>
        <v>607.5</v>
      </c>
      <c r="R430" s="158">
        <f t="shared" si="10"/>
        <v>1.664383562</v>
      </c>
      <c r="S430" s="158">
        <f t="shared" si="20"/>
        <v>0.001646090535</v>
      </c>
      <c r="T430" s="158">
        <f t="shared" si="11"/>
        <v>0.6008230453</v>
      </c>
      <c r="U430" s="158">
        <v>246.0</v>
      </c>
      <c r="V430" s="158">
        <f t="shared" si="12"/>
        <v>0.4049382716</v>
      </c>
      <c r="W430" s="157" t="s">
        <v>2764</v>
      </c>
      <c r="X430" s="157">
        <v>34.22</v>
      </c>
      <c r="Y430" s="157" t="s">
        <v>2765</v>
      </c>
      <c r="Z430" s="158">
        <f t="shared" si="21"/>
        <v>0.00004810317168</v>
      </c>
      <c r="AA430" s="158">
        <f t="shared" si="13"/>
        <v>0.4065843621</v>
      </c>
      <c r="AB430" s="158">
        <f t="shared" si="14"/>
        <v>0.1016460905</v>
      </c>
      <c r="AC430" s="158">
        <v>1.0</v>
      </c>
      <c r="AD430" s="158">
        <f t="shared" si="15"/>
        <v>9.83805668</v>
      </c>
      <c r="AE430" s="158">
        <f t="shared" si="16"/>
        <v>0.02695357995</v>
      </c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</row>
    <row r="431">
      <c r="A431" s="157">
        <v>1656.0</v>
      </c>
      <c r="B431" s="158" t="s">
        <v>512</v>
      </c>
      <c r="C431" s="158">
        <v>1.0</v>
      </c>
      <c r="D431" s="158" t="s">
        <v>2763</v>
      </c>
      <c r="E431" s="158">
        <v>4.0</v>
      </c>
      <c r="F431" s="158">
        <v>1215.0</v>
      </c>
      <c r="G431" s="158"/>
      <c r="H431" s="158">
        <f t="shared" si="1"/>
        <v>29160</v>
      </c>
      <c r="I431" s="158">
        <f t="shared" si="2"/>
        <v>7290</v>
      </c>
      <c r="J431" s="158">
        <f t="shared" si="3"/>
        <v>303.75</v>
      </c>
      <c r="K431" s="158">
        <f t="shared" si="4"/>
        <v>0.8321917808</v>
      </c>
      <c r="L431" s="158">
        <f t="shared" si="19"/>
        <v>29160</v>
      </c>
      <c r="M431" s="158">
        <f t="shared" si="6"/>
        <v>1215</v>
      </c>
      <c r="N431" s="158">
        <v>10.0</v>
      </c>
      <c r="O431" s="158">
        <f t="shared" si="7"/>
        <v>14</v>
      </c>
      <c r="P431" s="158">
        <f t="shared" si="8"/>
        <v>1.4</v>
      </c>
      <c r="Q431" s="158">
        <f t="shared" si="9"/>
        <v>3037.5</v>
      </c>
      <c r="R431" s="158">
        <f t="shared" si="10"/>
        <v>8.321917808</v>
      </c>
      <c r="S431" s="158">
        <f t="shared" si="20"/>
        <v>0.00329218107</v>
      </c>
      <c r="T431" s="158">
        <f t="shared" si="11"/>
        <v>1.201646091</v>
      </c>
      <c r="U431" s="158">
        <v>246.0</v>
      </c>
      <c r="V431" s="158">
        <f t="shared" si="12"/>
        <v>0.8098765432</v>
      </c>
      <c r="W431" s="157" t="s">
        <v>2764</v>
      </c>
      <c r="X431" s="157">
        <v>34.22</v>
      </c>
      <c r="Y431" s="157" t="s">
        <v>2765</v>
      </c>
      <c r="Z431" s="158">
        <f t="shared" si="21"/>
        <v>0.00009620634337</v>
      </c>
      <c r="AA431" s="158">
        <f t="shared" si="13"/>
        <v>0.8131687243</v>
      </c>
      <c r="AB431" s="158">
        <f t="shared" si="14"/>
        <v>0.2032921811</v>
      </c>
      <c r="AC431" s="158">
        <v>10.0</v>
      </c>
      <c r="AD431" s="158">
        <f t="shared" si="15"/>
        <v>49.1902834</v>
      </c>
      <c r="AE431" s="158">
        <f t="shared" si="16"/>
        <v>0.1347678997</v>
      </c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</row>
    <row r="432">
      <c r="A432" s="157">
        <v>1657.0</v>
      </c>
      <c r="B432" s="158" t="s">
        <v>513</v>
      </c>
      <c r="C432" s="158">
        <v>1.0</v>
      </c>
      <c r="D432" s="158">
        <v>0.0</v>
      </c>
      <c r="E432" s="158" t="e">
        <v>#N/A</v>
      </c>
      <c r="F432" s="158">
        <v>1215.0</v>
      </c>
      <c r="G432" s="158"/>
      <c r="H432" s="158">
        <f t="shared" si="1"/>
        <v>29160</v>
      </c>
      <c r="I432" s="158" t="str">
        <f t="shared" si="2"/>
        <v>#N/A</v>
      </c>
      <c r="J432" s="158" t="str">
        <f t="shared" si="3"/>
        <v>#N/A</v>
      </c>
      <c r="K432" s="158" t="str">
        <f t="shared" si="4"/>
        <v>#N/A</v>
      </c>
      <c r="L432" s="158">
        <f t="shared" si="19"/>
        <v>29160</v>
      </c>
      <c r="M432" s="158">
        <f t="shared" si="6"/>
        <v>1215</v>
      </c>
      <c r="N432" s="158">
        <v>2.0</v>
      </c>
      <c r="O432" s="158" t="str">
        <f t="shared" si="7"/>
        <v>#N/A</v>
      </c>
      <c r="P432" s="158" t="str">
        <f t="shared" si="8"/>
        <v>#N/A</v>
      </c>
      <c r="Q432" s="158" t="str">
        <f t="shared" si="9"/>
        <v>#N/A</v>
      </c>
      <c r="R432" s="158" t="str">
        <f t="shared" si="10"/>
        <v>#N/A</v>
      </c>
      <c r="S432" s="158" t="str">
        <f t="shared" si="20"/>
        <v>#N/A</v>
      </c>
      <c r="T432" s="158" t="str">
        <f t="shared" si="11"/>
        <v>#N/A</v>
      </c>
      <c r="U432" s="158">
        <v>246.0</v>
      </c>
      <c r="V432" s="158" t="str">
        <f t="shared" si="12"/>
        <v>#N/A</v>
      </c>
      <c r="W432" s="157" t="s">
        <v>2764</v>
      </c>
      <c r="X432" s="157">
        <v>34.22</v>
      </c>
      <c r="Y432" s="157" t="s">
        <v>2765</v>
      </c>
      <c r="Z432" s="158" t="str">
        <f t="shared" si="21"/>
        <v>#N/A</v>
      </c>
      <c r="AA432" s="158" t="str">
        <f t="shared" si="13"/>
        <v>#N/A</v>
      </c>
      <c r="AB432" s="158" t="str">
        <f t="shared" si="14"/>
        <v>#N/A</v>
      </c>
      <c r="AC432" s="158">
        <v>2.0</v>
      </c>
      <c r="AD432" s="158" t="str">
        <f t="shared" si="15"/>
        <v>#N/A</v>
      </c>
      <c r="AE432" s="158" t="str">
        <f t="shared" si="16"/>
        <v>#N/A</v>
      </c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</row>
    <row r="433">
      <c r="A433" s="157">
        <v>1658.0</v>
      </c>
      <c r="B433" s="158" t="s">
        <v>514</v>
      </c>
      <c r="C433" s="158">
        <v>1.0</v>
      </c>
      <c r="D433" s="158">
        <v>0.0</v>
      </c>
      <c r="E433" s="158" t="e">
        <v>#N/A</v>
      </c>
      <c r="F433" s="158">
        <v>1215.0</v>
      </c>
      <c r="G433" s="158"/>
      <c r="H433" s="158">
        <f t="shared" si="1"/>
        <v>29160</v>
      </c>
      <c r="I433" s="158" t="str">
        <f t="shared" si="2"/>
        <v>#N/A</v>
      </c>
      <c r="J433" s="158" t="str">
        <f t="shared" si="3"/>
        <v>#N/A</v>
      </c>
      <c r="K433" s="158" t="str">
        <f t="shared" si="4"/>
        <v>#N/A</v>
      </c>
      <c r="L433" s="158">
        <f t="shared" si="19"/>
        <v>29160</v>
      </c>
      <c r="M433" s="158">
        <f t="shared" si="6"/>
        <v>1215</v>
      </c>
      <c r="N433" s="158">
        <v>2.0</v>
      </c>
      <c r="O433" s="158" t="str">
        <f t="shared" si="7"/>
        <v>#N/A</v>
      </c>
      <c r="P433" s="158" t="str">
        <f t="shared" si="8"/>
        <v>#N/A</v>
      </c>
      <c r="Q433" s="158" t="str">
        <f t="shared" si="9"/>
        <v>#N/A</v>
      </c>
      <c r="R433" s="158" t="str">
        <f t="shared" si="10"/>
        <v>#N/A</v>
      </c>
      <c r="S433" s="158" t="str">
        <f t="shared" si="20"/>
        <v>#N/A</v>
      </c>
      <c r="T433" s="158" t="str">
        <f t="shared" si="11"/>
        <v>#N/A</v>
      </c>
      <c r="U433" s="158">
        <v>246.0</v>
      </c>
      <c r="V433" s="158" t="str">
        <f t="shared" si="12"/>
        <v>#N/A</v>
      </c>
      <c r="W433" s="157" t="s">
        <v>2764</v>
      </c>
      <c r="X433" s="157">
        <v>34.22</v>
      </c>
      <c r="Y433" s="157" t="s">
        <v>2765</v>
      </c>
      <c r="Z433" s="158" t="str">
        <f t="shared" si="21"/>
        <v>#N/A</v>
      </c>
      <c r="AA433" s="158" t="str">
        <f t="shared" si="13"/>
        <v>#N/A</v>
      </c>
      <c r="AB433" s="158" t="str">
        <f t="shared" si="14"/>
        <v>#N/A</v>
      </c>
      <c r="AC433" s="158">
        <v>2.0</v>
      </c>
      <c r="AD433" s="158" t="str">
        <f t="shared" si="15"/>
        <v>#N/A</v>
      </c>
      <c r="AE433" s="158" t="str">
        <f t="shared" si="16"/>
        <v>#N/A</v>
      </c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</row>
    <row r="434">
      <c r="A434" s="157">
        <v>1661.0</v>
      </c>
      <c r="B434" s="158" t="s">
        <v>515</v>
      </c>
      <c r="C434" s="158">
        <v>1.0</v>
      </c>
      <c r="D434" s="158">
        <v>0.0</v>
      </c>
      <c r="E434" s="158" t="e">
        <v>#N/A</v>
      </c>
      <c r="F434" s="158">
        <v>1215.0</v>
      </c>
      <c r="G434" s="158"/>
      <c r="H434" s="158">
        <f t="shared" si="1"/>
        <v>29160</v>
      </c>
      <c r="I434" s="158" t="str">
        <f t="shared" si="2"/>
        <v>#N/A</v>
      </c>
      <c r="J434" s="158" t="str">
        <f t="shared" si="3"/>
        <v>#N/A</v>
      </c>
      <c r="K434" s="158" t="str">
        <f t="shared" si="4"/>
        <v>#N/A</v>
      </c>
      <c r="L434" s="158">
        <f t="shared" si="19"/>
        <v>29160</v>
      </c>
      <c r="M434" s="158">
        <f t="shared" si="6"/>
        <v>1215</v>
      </c>
      <c r="N434" s="158">
        <v>6.0</v>
      </c>
      <c r="O434" s="158" t="str">
        <f t="shared" si="7"/>
        <v>#N/A</v>
      </c>
      <c r="P434" s="158" t="str">
        <f t="shared" si="8"/>
        <v>#N/A</v>
      </c>
      <c r="Q434" s="158" t="str">
        <f t="shared" si="9"/>
        <v>#N/A</v>
      </c>
      <c r="R434" s="158" t="str">
        <f t="shared" si="10"/>
        <v>#N/A</v>
      </c>
      <c r="S434" s="158" t="str">
        <f t="shared" si="20"/>
        <v>#N/A</v>
      </c>
      <c r="T434" s="158" t="str">
        <f t="shared" si="11"/>
        <v>#N/A</v>
      </c>
      <c r="U434" s="158">
        <v>246.0</v>
      </c>
      <c r="V434" s="158" t="str">
        <f t="shared" si="12"/>
        <v>#N/A</v>
      </c>
      <c r="W434" s="157" t="s">
        <v>115</v>
      </c>
      <c r="X434" s="157">
        <v>17.88</v>
      </c>
      <c r="Y434" s="157" t="s">
        <v>2823</v>
      </c>
      <c r="Z434" s="158" t="str">
        <f t="shared" si="21"/>
        <v>#N/A</v>
      </c>
      <c r="AA434" s="158" t="str">
        <f t="shared" si="13"/>
        <v>#N/A</v>
      </c>
      <c r="AB434" s="158" t="str">
        <f t="shared" si="14"/>
        <v>#N/A</v>
      </c>
      <c r="AC434" s="158">
        <v>6.0</v>
      </c>
      <c r="AD434" s="158" t="str">
        <f t="shared" si="15"/>
        <v>#N/A</v>
      </c>
      <c r="AE434" s="158" t="str">
        <f t="shared" si="16"/>
        <v>#N/A</v>
      </c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</row>
    <row r="435">
      <c r="A435" s="157">
        <v>1662.0</v>
      </c>
      <c r="B435" s="158" t="s">
        <v>516</v>
      </c>
      <c r="C435" s="158">
        <v>1.0</v>
      </c>
      <c r="D435" s="158" t="s">
        <v>2824</v>
      </c>
      <c r="E435" s="158">
        <v>2.0</v>
      </c>
      <c r="F435" s="158">
        <v>1215.0</v>
      </c>
      <c r="G435" s="158"/>
      <c r="H435" s="158">
        <f t="shared" si="1"/>
        <v>29160</v>
      </c>
      <c r="I435" s="158">
        <f t="shared" si="2"/>
        <v>14580</v>
      </c>
      <c r="J435" s="158">
        <f t="shared" si="3"/>
        <v>607.5</v>
      </c>
      <c r="K435" s="158">
        <f t="shared" si="4"/>
        <v>1.664383562</v>
      </c>
      <c r="L435" s="158">
        <f t="shared" si="19"/>
        <v>29160</v>
      </c>
      <c r="M435" s="158">
        <f t="shared" si="6"/>
        <v>1215</v>
      </c>
      <c r="N435" s="158">
        <v>2.0</v>
      </c>
      <c r="O435" s="158">
        <f t="shared" si="7"/>
        <v>4</v>
      </c>
      <c r="P435" s="158">
        <f t="shared" si="8"/>
        <v>2</v>
      </c>
      <c r="Q435" s="158">
        <f t="shared" si="9"/>
        <v>1215</v>
      </c>
      <c r="R435" s="158">
        <f t="shared" si="10"/>
        <v>3.328767123</v>
      </c>
      <c r="S435" s="158">
        <f t="shared" si="20"/>
        <v>0.001646090535</v>
      </c>
      <c r="T435" s="158">
        <f t="shared" si="11"/>
        <v>0.6008230453</v>
      </c>
      <c r="U435" s="158">
        <v>246.0</v>
      </c>
      <c r="V435" s="158">
        <f t="shared" si="12"/>
        <v>0.4049382716</v>
      </c>
      <c r="W435" s="157" t="s">
        <v>115</v>
      </c>
      <c r="X435" s="157">
        <v>17.88</v>
      </c>
      <c r="Y435" s="157" t="s">
        <v>2823</v>
      </c>
      <c r="Z435" s="158">
        <f t="shared" si="21"/>
        <v>0.00009206322903</v>
      </c>
      <c r="AA435" s="158">
        <f t="shared" si="13"/>
        <v>0.4065843621</v>
      </c>
      <c r="AB435" s="158">
        <f t="shared" si="14"/>
        <v>0.1016460905</v>
      </c>
      <c r="AC435" s="158">
        <v>2.0</v>
      </c>
      <c r="AD435" s="158">
        <f t="shared" si="15"/>
        <v>19.67611336</v>
      </c>
      <c r="AE435" s="158">
        <f t="shared" si="16"/>
        <v>0.05390715989</v>
      </c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</row>
    <row r="436">
      <c r="A436" s="157">
        <v>1663.0</v>
      </c>
      <c r="B436" s="158" t="s">
        <v>517</v>
      </c>
      <c r="C436" s="158">
        <v>1.0</v>
      </c>
      <c r="D436" s="158" t="s">
        <v>2825</v>
      </c>
      <c r="E436" s="158">
        <v>2.0</v>
      </c>
      <c r="F436" s="158">
        <v>1215.0</v>
      </c>
      <c r="G436" s="158"/>
      <c r="H436" s="158">
        <f t="shared" si="1"/>
        <v>29160</v>
      </c>
      <c r="I436" s="158">
        <f t="shared" si="2"/>
        <v>14580</v>
      </c>
      <c r="J436" s="158">
        <f t="shared" si="3"/>
        <v>607.5</v>
      </c>
      <c r="K436" s="158">
        <f t="shared" si="4"/>
        <v>1.664383562</v>
      </c>
      <c r="L436" s="158">
        <f t="shared" si="19"/>
        <v>29160</v>
      </c>
      <c r="M436" s="158">
        <f t="shared" si="6"/>
        <v>1215</v>
      </c>
      <c r="N436" s="158">
        <v>4.0</v>
      </c>
      <c r="O436" s="158">
        <f t="shared" si="7"/>
        <v>6</v>
      </c>
      <c r="P436" s="158">
        <f t="shared" si="8"/>
        <v>1.5</v>
      </c>
      <c r="Q436" s="158">
        <f t="shared" si="9"/>
        <v>2430</v>
      </c>
      <c r="R436" s="158">
        <f t="shared" si="10"/>
        <v>6.657534247</v>
      </c>
      <c r="S436" s="158">
        <f t="shared" si="20"/>
        <v>0.001646090535</v>
      </c>
      <c r="T436" s="158">
        <f t="shared" si="11"/>
        <v>0.6008230453</v>
      </c>
      <c r="U436" s="158">
        <v>246.0</v>
      </c>
      <c r="V436" s="158">
        <f t="shared" si="12"/>
        <v>0.4049382716</v>
      </c>
      <c r="W436" s="157" t="s">
        <v>115</v>
      </c>
      <c r="X436" s="157">
        <v>17.88</v>
      </c>
      <c r="Y436" s="157" t="s">
        <v>1172</v>
      </c>
      <c r="Z436" s="158">
        <f t="shared" si="21"/>
        <v>0.00009206322903</v>
      </c>
      <c r="AA436" s="158">
        <f t="shared" si="13"/>
        <v>0.4065843621</v>
      </c>
      <c r="AB436" s="158">
        <f t="shared" si="14"/>
        <v>0.1016460905</v>
      </c>
      <c r="AC436" s="158">
        <v>4.0</v>
      </c>
      <c r="AD436" s="158">
        <f t="shared" si="15"/>
        <v>39.35222672</v>
      </c>
      <c r="AE436" s="158">
        <f t="shared" si="16"/>
        <v>0.1078143198</v>
      </c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</row>
    <row r="437">
      <c r="A437" s="157">
        <v>1664.0</v>
      </c>
      <c r="B437" s="158" t="s">
        <v>518</v>
      </c>
      <c r="C437" s="158">
        <v>1.0</v>
      </c>
      <c r="D437" s="158">
        <v>0.0</v>
      </c>
      <c r="E437" s="158" t="e">
        <v>#N/A</v>
      </c>
      <c r="F437" s="158">
        <v>1215.0</v>
      </c>
      <c r="G437" s="158"/>
      <c r="H437" s="158">
        <f t="shared" si="1"/>
        <v>29160</v>
      </c>
      <c r="I437" s="158" t="str">
        <f t="shared" si="2"/>
        <v>#N/A</v>
      </c>
      <c r="J437" s="158" t="str">
        <f t="shared" si="3"/>
        <v>#N/A</v>
      </c>
      <c r="K437" s="158" t="str">
        <f t="shared" si="4"/>
        <v>#N/A</v>
      </c>
      <c r="L437" s="158">
        <f t="shared" si="19"/>
        <v>29160</v>
      </c>
      <c r="M437" s="158">
        <f t="shared" si="6"/>
        <v>1215</v>
      </c>
      <c r="N437" s="158">
        <v>2.0</v>
      </c>
      <c r="O437" s="158" t="str">
        <f t="shared" si="7"/>
        <v>#N/A</v>
      </c>
      <c r="P437" s="158" t="str">
        <f t="shared" si="8"/>
        <v>#N/A</v>
      </c>
      <c r="Q437" s="158" t="str">
        <f t="shared" si="9"/>
        <v>#N/A</v>
      </c>
      <c r="R437" s="158" t="str">
        <f t="shared" si="10"/>
        <v>#N/A</v>
      </c>
      <c r="S437" s="158" t="str">
        <f t="shared" si="20"/>
        <v>#N/A</v>
      </c>
      <c r="T437" s="158" t="str">
        <f t="shared" si="11"/>
        <v>#N/A</v>
      </c>
      <c r="U437" s="158">
        <v>246.0</v>
      </c>
      <c r="V437" s="158" t="str">
        <f t="shared" si="12"/>
        <v>#N/A</v>
      </c>
      <c r="W437" s="157" t="s">
        <v>115</v>
      </c>
      <c r="X437" s="157">
        <v>17.88</v>
      </c>
      <c r="Y437" s="157" t="s">
        <v>1172</v>
      </c>
      <c r="Z437" s="158" t="str">
        <f t="shared" si="21"/>
        <v>#N/A</v>
      </c>
      <c r="AA437" s="158" t="str">
        <f t="shared" si="13"/>
        <v>#N/A</v>
      </c>
      <c r="AB437" s="158" t="str">
        <f t="shared" si="14"/>
        <v>#N/A</v>
      </c>
      <c r="AC437" s="158">
        <v>2.0</v>
      </c>
      <c r="AD437" s="158" t="str">
        <f t="shared" si="15"/>
        <v>#N/A</v>
      </c>
      <c r="AE437" s="158" t="str">
        <f t="shared" si="16"/>
        <v>#N/A</v>
      </c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</row>
    <row r="438">
      <c r="A438" s="157">
        <v>1665.0</v>
      </c>
      <c r="B438" s="158" t="s">
        <v>519</v>
      </c>
      <c r="C438" s="158">
        <v>1.0</v>
      </c>
      <c r="D438" s="158">
        <v>0.0</v>
      </c>
      <c r="E438" s="158" t="e">
        <v>#N/A</v>
      </c>
      <c r="F438" s="158">
        <v>1215.0</v>
      </c>
      <c r="G438" s="158"/>
      <c r="H438" s="158">
        <f t="shared" si="1"/>
        <v>29160</v>
      </c>
      <c r="I438" s="158" t="str">
        <f t="shared" si="2"/>
        <v>#N/A</v>
      </c>
      <c r="J438" s="158" t="str">
        <f t="shared" si="3"/>
        <v>#N/A</v>
      </c>
      <c r="K438" s="158" t="str">
        <f t="shared" si="4"/>
        <v>#N/A</v>
      </c>
      <c r="L438" s="158">
        <f t="shared" si="19"/>
        <v>29160</v>
      </c>
      <c r="M438" s="158">
        <f t="shared" si="6"/>
        <v>1215</v>
      </c>
      <c r="N438" s="158">
        <v>4.0</v>
      </c>
      <c r="O438" s="158" t="str">
        <f t="shared" si="7"/>
        <v>#N/A</v>
      </c>
      <c r="P438" s="158" t="str">
        <f t="shared" si="8"/>
        <v>#N/A</v>
      </c>
      <c r="Q438" s="158" t="str">
        <f t="shared" si="9"/>
        <v>#N/A</v>
      </c>
      <c r="R438" s="158" t="str">
        <f t="shared" si="10"/>
        <v>#N/A</v>
      </c>
      <c r="S438" s="158" t="str">
        <f t="shared" si="20"/>
        <v>#N/A</v>
      </c>
      <c r="T438" s="158" t="str">
        <f t="shared" si="11"/>
        <v>#N/A</v>
      </c>
      <c r="U438" s="158">
        <v>246.0</v>
      </c>
      <c r="V438" s="158" t="str">
        <f t="shared" si="12"/>
        <v>#N/A</v>
      </c>
      <c r="W438" s="157" t="s">
        <v>115</v>
      </c>
      <c r="X438" s="157">
        <v>17.88</v>
      </c>
      <c r="Y438" s="157" t="s">
        <v>1172</v>
      </c>
      <c r="Z438" s="158" t="str">
        <f t="shared" si="21"/>
        <v>#N/A</v>
      </c>
      <c r="AA438" s="158" t="str">
        <f t="shared" si="13"/>
        <v>#N/A</v>
      </c>
      <c r="AB438" s="158" t="str">
        <f t="shared" si="14"/>
        <v>#N/A</v>
      </c>
      <c r="AC438" s="158">
        <v>4.0</v>
      </c>
      <c r="AD438" s="158" t="str">
        <f t="shared" si="15"/>
        <v>#N/A</v>
      </c>
      <c r="AE438" s="158" t="str">
        <f t="shared" si="16"/>
        <v>#N/A</v>
      </c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</row>
    <row r="439">
      <c r="A439" s="157">
        <v>1668.0</v>
      </c>
      <c r="B439" s="158" t="s">
        <v>520</v>
      </c>
      <c r="C439" s="158">
        <v>1.0</v>
      </c>
      <c r="D439" s="158">
        <v>0.0</v>
      </c>
      <c r="E439" s="158" t="e">
        <v>#N/A</v>
      </c>
      <c r="F439" s="158">
        <v>1215.0</v>
      </c>
      <c r="G439" s="158"/>
      <c r="H439" s="158">
        <f t="shared" si="1"/>
        <v>29160</v>
      </c>
      <c r="I439" s="158" t="str">
        <f t="shared" si="2"/>
        <v>#N/A</v>
      </c>
      <c r="J439" s="158" t="str">
        <f t="shared" si="3"/>
        <v>#N/A</v>
      </c>
      <c r="K439" s="158" t="str">
        <f t="shared" si="4"/>
        <v>#N/A</v>
      </c>
      <c r="L439" s="158">
        <f t="shared" si="19"/>
        <v>29160</v>
      </c>
      <c r="M439" s="158">
        <f t="shared" si="6"/>
        <v>1215</v>
      </c>
      <c r="N439" s="158">
        <v>19.0</v>
      </c>
      <c r="O439" s="158" t="str">
        <f t="shared" si="7"/>
        <v>#N/A</v>
      </c>
      <c r="P439" s="158" t="str">
        <f t="shared" si="8"/>
        <v>#N/A</v>
      </c>
      <c r="Q439" s="158" t="str">
        <f t="shared" si="9"/>
        <v>#N/A</v>
      </c>
      <c r="R439" s="158" t="str">
        <f t="shared" si="10"/>
        <v>#N/A</v>
      </c>
      <c r="S439" s="158" t="str">
        <f t="shared" si="20"/>
        <v>#N/A</v>
      </c>
      <c r="T439" s="158" t="str">
        <f t="shared" si="11"/>
        <v>#N/A</v>
      </c>
      <c r="U439" s="158">
        <v>246.0</v>
      </c>
      <c r="V439" s="158" t="str">
        <f t="shared" si="12"/>
        <v>#N/A</v>
      </c>
      <c r="W439" s="157" t="s">
        <v>2081</v>
      </c>
      <c r="X439" s="157">
        <v>25.26</v>
      </c>
      <c r="Y439" s="157" t="s">
        <v>2732</v>
      </c>
      <c r="Z439" s="158" t="str">
        <f t="shared" si="21"/>
        <v>#N/A</v>
      </c>
      <c r="AA439" s="158" t="str">
        <f t="shared" si="13"/>
        <v>#N/A</v>
      </c>
      <c r="AB439" s="158" t="str">
        <f t="shared" si="14"/>
        <v>#N/A</v>
      </c>
      <c r="AC439" s="158">
        <v>19.0</v>
      </c>
      <c r="AD439" s="158" t="str">
        <f t="shared" si="15"/>
        <v>#N/A</v>
      </c>
      <c r="AE439" s="158" t="str">
        <f t="shared" si="16"/>
        <v>#N/A</v>
      </c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</row>
    <row r="440">
      <c r="A440" s="157">
        <v>1670.0</v>
      </c>
      <c r="B440" s="158" t="s">
        <v>521</v>
      </c>
      <c r="C440" s="158">
        <v>1.0</v>
      </c>
      <c r="D440" s="158">
        <v>0.0</v>
      </c>
      <c r="E440" s="158" t="e">
        <v>#N/A</v>
      </c>
      <c r="F440" s="158">
        <v>1215.0</v>
      </c>
      <c r="G440" s="158"/>
      <c r="H440" s="158">
        <f t="shared" si="1"/>
        <v>29160</v>
      </c>
      <c r="I440" s="158" t="str">
        <f t="shared" si="2"/>
        <v>#N/A</v>
      </c>
      <c r="J440" s="158" t="str">
        <f t="shared" si="3"/>
        <v>#N/A</v>
      </c>
      <c r="K440" s="158" t="str">
        <f t="shared" si="4"/>
        <v>#N/A</v>
      </c>
      <c r="L440" s="158">
        <f t="shared" si="19"/>
        <v>29160</v>
      </c>
      <c r="M440" s="158">
        <f t="shared" si="6"/>
        <v>1215</v>
      </c>
      <c r="N440" s="158">
        <v>1.0</v>
      </c>
      <c r="O440" s="158" t="str">
        <f t="shared" si="7"/>
        <v>#N/A</v>
      </c>
      <c r="P440" s="158" t="str">
        <f t="shared" si="8"/>
        <v>#N/A</v>
      </c>
      <c r="Q440" s="158" t="str">
        <f t="shared" si="9"/>
        <v>#N/A</v>
      </c>
      <c r="R440" s="158" t="str">
        <f t="shared" si="10"/>
        <v>#N/A</v>
      </c>
      <c r="S440" s="158" t="str">
        <f t="shared" si="20"/>
        <v>#N/A</v>
      </c>
      <c r="T440" s="158" t="str">
        <f t="shared" si="11"/>
        <v>#N/A</v>
      </c>
      <c r="U440" s="158">
        <v>246.0</v>
      </c>
      <c r="V440" s="158" t="str">
        <f t="shared" si="12"/>
        <v>#N/A</v>
      </c>
      <c r="W440" s="157" t="s">
        <v>2165</v>
      </c>
      <c r="X440" s="157">
        <v>11.07</v>
      </c>
      <c r="Y440" s="157" t="s">
        <v>2165</v>
      </c>
      <c r="Z440" s="158" t="str">
        <f t="shared" si="21"/>
        <v>#N/A</v>
      </c>
      <c r="AA440" s="158" t="str">
        <f t="shared" si="13"/>
        <v>#N/A</v>
      </c>
      <c r="AB440" s="158" t="str">
        <f t="shared" si="14"/>
        <v>#N/A</v>
      </c>
      <c r="AC440" s="158">
        <v>1.0</v>
      </c>
      <c r="AD440" s="158" t="str">
        <f t="shared" si="15"/>
        <v>#N/A</v>
      </c>
      <c r="AE440" s="158" t="str">
        <f t="shared" si="16"/>
        <v>#N/A</v>
      </c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</row>
    <row r="441">
      <c r="A441" s="157">
        <v>1671.0</v>
      </c>
      <c r="B441" s="158" t="s">
        <v>522</v>
      </c>
      <c r="C441" s="158">
        <v>1.0</v>
      </c>
      <c r="D441" s="158">
        <v>0.0</v>
      </c>
      <c r="E441" s="158" t="e">
        <v>#N/A</v>
      </c>
      <c r="F441" s="158">
        <v>1215.0</v>
      </c>
      <c r="G441" s="158"/>
      <c r="H441" s="158">
        <f t="shared" si="1"/>
        <v>29160</v>
      </c>
      <c r="I441" s="158" t="str">
        <f t="shared" si="2"/>
        <v>#N/A</v>
      </c>
      <c r="J441" s="158" t="str">
        <f t="shared" si="3"/>
        <v>#N/A</v>
      </c>
      <c r="K441" s="158" t="str">
        <f t="shared" si="4"/>
        <v>#N/A</v>
      </c>
      <c r="L441" s="158">
        <f t="shared" si="19"/>
        <v>29160</v>
      </c>
      <c r="M441" s="158">
        <f t="shared" si="6"/>
        <v>1215</v>
      </c>
      <c r="N441" s="158">
        <v>4.0</v>
      </c>
      <c r="O441" s="158" t="str">
        <f t="shared" si="7"/>
        <v>#N/A</v>
      </c>
      <c r="P441" s="158" t="str">
        <f t="shared" si="8"/>
        <v>#N/A</v>
      </c>
      <c r="Q441" s="158" t="str">
        <f t="shared" si="9"/>
        <v>#N/A</v>
      </c>
      <c r="R441" s="158" t="str">
        <f t="shared" si="10"/>
        <v>#N/A</v>
      </c>
      <c r="S441" s="158" t="str">
        <f t="shared" si="20"/>
        <v>#N/A</v>
      </c>
      <c r="T441" s="158" t="str">
        <f t="shared" si="11"/>
        <v>#N/A</v>
      </c>
      <c r="U441" s="158">
        <v>246.0</v>
      </c>
      <c r="V441" s="158" t="str">
        <f t="shared" si="12"/>
        <v>#N/A</v>
      </c>
      <c r="W441" s="157" t="s">
        <v>2465</v>
      </c>
      <c r="X441" s="157">
        <v>3.67</v>
      </c>
      <c r="Z441" s="158" t="str">
        <f t="shared" si="21"/>
        <v>#N/A</v>
      </c>
      <c r="AA441" s="158" t="str">
        <f t="shared" si="13"/>
        <v>#N/A</v>
      </c>
      <c r="AB441" s="158" t="str">
        <f t="shared" si="14"/>
        <v>#N/A</v>
      </c>
      <c r="AC441" s="158">
        <v>4.0</v>
      </c>
      <c r="AD441" s="158" t="str">
        <f t="shared" si="15"/>
        <v>#N/A</v>
      </c>
      <c r="AE441" s="158" t="str">
        <f t="shared" si="16"/>
        <v>#N/A</v>
      </c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</row>
    <row r="442">
      <c r="A442" s="157">
        <v>1672.0</v>
      </c>
      <c r="B442" s="158" t="s">
        <v>523</v>
      </c>
      <c r="C442" s="158">
        <v>1.0</v>
      </c>
      <c r="D442" s="158">
        <v>0.0</v>
      </c>
      <c r="E442" s="158" t="e">
        <v>#N/A</v>
      </c>
      <c r="F442" s="158">
        <v>1215.0</v>
      </c>
      <c r="G442" s="158"/>
      <c r="H442" s="158">
        <f t="shared" si="1"/>
        <v>29160</v>
      </c>
      <c r="I442" s="158" t="str">
        <f t="shared" si="2"/>
        <v>#N/A</v>
      </c>
      <c r="J442" s="158" t="str">
        <f t="shared" si="3"/>
        <v>#N/A</v>
      </c>
      <c r="K442" s="158" t="str">
        <f t="shared" si="4"/>
        <v>#N/A</v>
      </c>
      <c r="L442" s="158">
        <f t="shared" si="19"/>
        <v>29160</v>
      </c>
      <c r="M442" s="158">
        <f t="shared" si="6"/>
        <v>1215</v>
      </c>
      <c r="N442" s="158">
        <v>1.0</v>
      </c>
      <c r="O442" s="158" t="str">
        <f t="shared" si="7"/>
        <v>#N/A</v>
      </c>
      <c r="P442" s="158" t="str">
        <f t="shared" si="8"/>
        <v>#N/A</v>
      </c>
      <c r="Q442" s="158" t="str">
        <f t="shared" si="9"/>
        <v>#N/A</v>
      </c>
      <c r="R442" s="158" t="str">
        <f t="shared" si="10"/>
        <v>#N/A</v>
      </c>
      <c r="S442" s="158" t="str">
        <f t="shared" si="20"/>
        <v>#N/A</v>
      </c>
      <c r="T442" s="158" t="str">
        <f t="shared" si="11"/>
        <v>#N/A</v>
      </c>
      <c r="U442" s="158">
        <v>246.0</v>
      </c>
      <c r="V442" s="158" t="str">
        <f t="shared" si="12"/>
        <v>#N/A</v>
      </c>
      <c r="W442" s="157" t="s">
        <v>115</v>
      </c>
      <c r="X442" s="157">
        <v>17.88</v>
      </c>
      <c r="Y442" s="157" t="s">
        <v>875</v>
      </c>
      <c r="Z442" s="158" t="str">
        <f t="shared" si="21"/>
        <v>#N/A</v>
      </c>
      <c r="AA442" s="158" t="str">
        <f t="shared" si="13"/>
        <v>#N/A</v>
      </c>
      <c r="AB442" s="158" t="str">
        <f t="shared" si="14"/>
        <v>#N/A</v>
      </c>
      <c r="AC442" s="158">
        <v>1.0</v>
      </c>
      <c r="AD442" s="158" t="str">
        <f t="shared" si="15"/>
        <v>#N/A</v>
      </c>
      <c r="AE442" s="158" t="str">
        <f t="shared" si="16"/>
        <v>#N/A</v>
      </c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</row>
    <row r="443">
      <c r="A443" s="157">
        <v>1673.0</v>
      </c>
      <c r="B443" s="158" t="s">
        <v>524</v>
      </c>
      <c r="C443" s="158">
        <v>1.0</v>
      </c>
      <c r="D443" s="158">
        <v>0.0</v>
      </c>
      <c r="E443" s="158" t="e">
        <v>#N/A</v>
      </c>
      <c r="F443" s="158">
        <v>1215.0</v>
      </c>
      <c r="G443" s="158"/>
      <c r="H443" s="158">
        <f t="shared" si="1"/>
        <v>29160</v>
      </c>
      <c r="I443" s="158" t="str">
        <f t="shared" si="2"/>
        <v>#N/A</v>
      </c>
      <c r="J443" s="158" t="str">
        <f t="shared" si="3"/>
        <v>#N/A</v>
      </c>
      <c r="K443" s="158" t="str">
        <f t="shared" si="4"/>
        <v>#N/A</v>
      </c>
      <c r="L443" s="158">
        <f t="shared" si="19"/>
        <v>29160</v>
      </c>
      <c r="M443" s="158">
        <f t="shared" si="6"/>
        <v>1215</v>
      </c>
      <c r="N443" s="158">
        <v>4.0</v>
      </c>
      <c r="O443" s="158" t="str">
        <f t="shared" si="7"/>
        <v>#N/A</v>
      </c>
      <c r="P443" s="158" t="str">
        <f t="shared" si="8"/>
        <v>#N/A</v>
      </c>
      <c r="Q443" s="158" t="str">
        <f t="shared" si="9"/>
        <v>#N/A</v>
      </c>
      <c r="R443" s="158" t="str">
        <f t="shared" si="10"/>
        <v>#N/A</v>
      </c>
      <c r="S443" s="158" t="str">
        <f t="shared" si="20"/>
        <v>#N/A</v>
      </c>
      <c r="T443" s="158" t="str">
        <f t="shared" si="11"/>
        <v>#N/A</v>
      </c>
      <c r="U443" s="158">
        <v>246.0</v>
      </c>
      <c r="V443" s="158" t="str">
        <f t="shared" si="12"/>
        <v>#N/A</v>
      </c>
      <c r="W443" s="157" t="s">
        <v>332</v>
      </c>
      <c r="X443" s="157">
        <v>13.87</v>
      </c>
      <c r="Y443" s="157" t="s">
        <v>193</v>
      </c>
      <c r="Z443" s="158" t="str">
        <f t="shared" si="21"/>
        <v>#N/A</v>
      </c>
      <c r="AA443" s="158" t="str">
        <f t="shared" si="13"/>
        <v>#N/A</v>
      </c>
      <c r="AB443" s="158" t="str">
        <f t="shared" si="14"/>
        <v>#N/A</v>
      </c>
      <c r="AC443" s="158">
        <v>4.0</v>
      </c>
      <c r="AD443" s="158" t="str">
        <f t="shared" si="15"/>
        <v>#N/A</v>
      </c>
      <c r="AE443" s="158" t="str">
        <f t="shared" si="16"/>
        <v>#N/A</v>
      </c>
      <c r="AF443" s="158"/>
      <c r="AG443" s="158"/>
      <c r="AH443" s="158"/>
      <c r="AI443" s="158"/>
      <c r="AJ443" s="158"/>
      <c r="AK443" s="158">
        <v>25.0</v>
      </c>
      <c r="AL443" s="158">
        <v>20.0</v>
      </c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</row>
    <row r="444">
      <c r="A444" s="157">
        <v>1674.0</v>
      </c>
      <c r="B444" s="158" t="s">
        <v>525</v>
      </c>
      <c r="C444" s="158">
        <v>1.0</v>
      </c>
      <c r="D444" s="158">
        <v>0.0</v>
      </c>
      <c r="E444" s="158" t="e">
        <v>#N/A</v>
      </c>
      <c r="F444" s="158">
        <v>1215.0</v>
      </c>
      <c r="G444" s="158"/>
      <c r="H444" s="158">
        <f t="shared" si="1"/>
        <v>29160</v>
      </c>
      <c r="I444" s="158" t="str">
        <f t="shared" si="2"/>
        <v>#N/A</v>
      </c>
      <c r="J444" s="158" t="str">
        <f t="shared" si="3"/>
        <v>#N/A</v>
      </c>
      <c r="K444" s="158" t="str">
        <f t="shared" si="4"/>
        <v>#N/A</v>
      </c>
      <c r="L444" s="158">
        <f t="shared" si="19"/>
        <v>29160</v>
      </c>
      <c r="M444" s="158">
        <f t="shared" si="6"/>
        <v>1215</v>
      </c>
      <c r="N444" s="158">
        <v>8.0</v>
      </c>
      <c r="O444" s="158" t="str">
        <f t="shared" si="7"/>
        <v>#N/A</v>
      </c>
      <c r="P444" s="158" t="str">
        <f t="shared" si="8"/>
        <v>#N/A</v>
      </c>
      <c r="Q444" s="158" t="str">
        <f t="shared" si="9"/>
        <v>#N/A</v>
      </c>
      <c r="R444" s="158" t="str">
        <f t="shared" si="10"/>
        <v>#N/A</v>
      </c>
      <c r="S444" s="158" t="str">
        <f t="shared" si="20"/>
        <v>#N/A</v>
      </c>
      <c r="T444" s="158" t="str">
        <f t="shared" si="11"/>
        <v>#N/A</v>
      </c>
      <c r="U444" s="158">
        <v>246.0</v>
      </c>
      <c r="V444" s="158" t="str">
        <f t="shared" si="12"/>
        <v>#N/A</v>
      </c>
      <c r="W444" s="157" t="s">
        <v>332</v>
      </c>
      <c r="X444" s="157">
        <v>13.87</v>
      </c>
      <c r="Y444" s="157" t="s">
        <v>193</v>
      </c>
      <c r="Z444" s="158" t="str">
        <f t="shared" si="21"/>
        <v>#N/A</v>
      </c>
      <c r="AA444" s="158" t="str">
        <f t="shared" si="13"/>
        <v>#N/A</v>
      </c>
      <c r="AB444" s="158" t="str">
        <f t="shared" si="14"/>
        <v>#N/A</v>
      </c>
      <c r="AC444" s="158">
        <v>8.0</v>
      </c>
      <c r="AD444" s="158" t="str">
        <f t="shared" si="15"/>
        <v>#N/A</v>
      </c>
      <c r="AE444" s="158" t="str">
        <f t="shared" si="16"/>
        <v>#N/A</v>
      </c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</row>
    <row r="445">
      <c r="A445" s="157">
        <v>1675.0</v>
      </c>
      <c r="B445" s="158" t="s">
        <v>526</v>
      </c>
      <c r="C445" s="158">
        <v>1.0</v>
      </c>
      <c r="D445" s="158">
        <v>0.0</v>
      </c>
      <c r="E445" s="158" t="e">
        <v>#N/A</v>
      </c>
      <c r="F445" s="158">
        <v>1215.0</v>
      </c>
      <c r="G445" s="158"/>
      <c r="H445" s="158">
        <f t="shared" si="1"/>
        <v>29160</v>
      </c>
      <c r="I445" s="158" t="str">
        <f t="shared" si="2"/>
        <v>#N/A</v>
      </c>
      <c r="J445" s="158" t="str">
        <f t="shared" si="3"/>
        <v>#N/A</v>
      </c>
      <c r="K445" s="158" t="str">
        <f t="shared" si="4"/>
        <v>#N/A</v>
      </c>
      <c r="L445" s="158">
        <f t="shared" si="19"/>
        <v>29160</v>
      </c>
      <c r="M445" s="158">
        <f t="shared" si="6"/>
        <v>1215</v>
      </c>
      <c r="N445" s="158">
        <v>4.0</v>
      </c>
      <c r="O445" s="158" t="str">
        <f t="shared" si="7"/>
        <v>#N/A</v>
      </c>
      <c r="P445" s="158" t="str">
        <f t="shared" si="8"/>
        <v>#N/A</v>
      </c>
      <c r="Q445" s="158" t="str">
        <f t="shared" si="9"/>
        <v>#N/A</v>
      </c>
      <c r="R445" s="158" t="str">
        <f t="shared" si="10"/>
        <v>#N/A</v>
      </c>
      <c r="S445" s="158" t="str">
        <f t="shared" si="20"/>
        <v>#N/A</v>
      </c>
      <c r="T445" s="158" t="str">
        <f t="shared" si="11"/>
        <v>#N/A</v>
      </c>
      <c r="U445" s="158">
        <v>246.0</v>
      </c>
      <c r="V445" s="158" t="str">
        <f t="shared" si="12"/>
        <v>#N/A</v>
      </c>
      <c r="W445" s="157" t="s">
        <v>332</v>
      </c>
      <c r="X445" s="157">
        <v>13.87</v>
      </c>
      <c r="Y445" s="157" t="s">
        <v>193</v>
      </c>
      <c r="Z445" s="158" t="str">
        <f t="shared" si="21"/>
        <v>#N/A</v>
      </c>
      <c r="AA445" s="158" t="str">
        <f t="shared" si="13"/>
        <v>#N/A</v>
      </c>
      <c r="AB445" s="158" t="str">
        <f t="shared" si="14"/>
        <v>#N/A</v>
      </c>
      <c r="AC445" s="158">
        <v>4.0</v>
      </c>
      <c r="AD445" s="158" t="str">
        <f t="shared" si="15"/>
        <v>#N/A</v>
      </c>
      <c r="AE445" s="158" t="str">
        <f t="shared" si="16"/>
        <v>#N/A</v>
      </c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</row>
    <row r="446">
      <c r="A446" s="157">
        <v>1676.0</v>
      </c>
      <c r="B446" s="158" t="s">
        <v>527</v>
      </c>
      <c r="C446" s="158">
        <v>1.0</v>
      </c>
      <c r="D446" s="158">
        <v>0.0</v>
      </c>
      <c r="E446" s="158" t="e">
        <v>#N/A</v>
      </c>
      <c r="F446" s="158">
        <v>1215.0</v>
      </c>
      <c r="G446" s="158"/>
      <c r="H446" s="158">
        <f t="shared" si="1"/>
        <v>29160</v>
      </c>
      <c r="I446" s="158" t="str">
        <f t="shared" si="2"/>
        <v>#N/A</v>
      </c>
      <c r="J446" s="158" t="str">
        <f t="shared" si="3"/>
        <v>#N/A</v>
      </c>
      <c r="K446" s="158" t="str">
        <f t="shared" si="4"/>
        <v>#N/A</v>
      </c>
      <c r="L446" s="158">
        <f t="shared" si="19"/>
        <v>29160</v>
      </c>
      <c r="M446" s="158">
        <f t="shared" si="6"/>
        <v>1215</v>
      </c>
      <c r="N446" s="158">
        <v>3.0</v>
      </c>
      <c r="O446" s="158" t="str">
        <f t="shared" si="7"/>
        <v>#N/A</v>
      </c>
      <c r="P446" s="158" t="str">
        <f t="shared" si="8"/>
        <v>#N/A</v>
      </c>
      <c r="Q446" s="158" t="str">
        <f t="shared" si="9"/>
        <v>#N/A</v>
      </c>
      <c r="R446" s="158" t="str">
        <f t="shared" si="10"/>
        <v>#N/A</v>
      </c>
      <c r="S446" s="158" t="str">
        <f t="shared" si="20"/>
        <v>#N/A</v>
      </c>
      <c r="T446" s="158" t="str">
        <f t="shared" si="11"/>
        <v>#N/A</v>
      </c>
      <c r="U446" s="158">
        <v>246.0</v>
      </c>
      <c r="V446" s="158" t="str">
        <f t="shared" si="12"/>
        <v>#N/A</v>
      </c>
      <c r="W446" s="157" t="s">
        <v>332</v>
      </c>
      <c r="X446" s="157">
        <v>13.87</v>
      </c>
      <c r="Y446" s="157" t="s">
        <v>193</v>
      </c>
      <c r="Z446" s="158" t="str">
        <f t="shared" si="21"/>
        <v>#N/A</v>
      </c>
      <c r="AA446" s="158" t="str">
        <f t="shared" si="13"/>
        <v>#N/A</v>
      </c>
      <c r="AB446" s="158" t="str">
        <f t="shared" si="14"/>
        <v>#N/A</v>
      </c>
      <c r="AC446" s="158">
        <v>3.0</v>
      </c>
      <c r="AD446" s="158" t="str">
        <f t="shared" si="15"/>
        <v>#N/A</v>
      </c>
      <c r="AE446" s="158" t="str">
        <f t="shared" si="16"/>
        <v>#N/A</v>
      </c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</row>
    <row r="447">
      <c r="A447" s="157">
        <v>1677.0</v>
      </c>
      <c r="B447" s="158" t="s">
        <v>528</v>
      </c>
      <c r="C447" s="158">
        <v>1.0</v>
      </c>
      <c r="D447" s="158" t="s">
        <v>2826</v>
      </c>
      <c r="E447" s="158">
        <v>2.0</v>
      </c>
      <c r="F447" s="158">
        <v>1215.0</v>
      </c>
      <c r="G447" s="158"/>
      <c r="H447" s="158">
        <f t="shared" si="1"/>
        <v>29160</v>
      </c>
      <c r="I447" s="158">
        <f t="shared" si="2"/>
        <v>14580</v>
      </c>
      <c r="J447" s="158">
        <f t="shared" si="3"/>
        <v>607.5</v>
      </c>
      <c r="K447" s="158">
        <f t="shared" si="4"/>
        <v>1.664383562</v>
      </c>
      <c r="L447" s="158">
        <f t="shared" si="19"/>
        <v>29160</v>
      </c>
      <c r="M447" s="158">
        <f t="shared" si="6"/>
        <v>1215</v>
      </c>
      <c r="N447" s="158">
        <v>2.0</v>
      </c>
      <c r="O447" s="158">
        <f t="shared" si="7"/>
        <v>4</v>
      </c>
      <c r="P447" s="158">
        <f t="shared" si="8"/>
        <v>2</v>
      </c>
      <c r="Q447" s="158">
        <f t="shared" si="9"/>
        <v>1215</v>
      </c>
      <c r="R447" s="158">
        <f t="shared" si="10"/>
        <v>3.328767123</v>
      </c>
      <c r="S447" s="158">
        <f t="shared" si="20"/>
        <v>0.001646090535</v>
      </c>
      <c r="T447" s="158">
        <f t="shared" si="11"/>
        <v>0.6008230453</v>
      </c>
      <c r="U447" s="158">
        <v>246.0</v>
      </c>
      <c r="V447" s="158">
        <f t="shared" si="12"/>
        <v>0.4049382716</v>
      </c>
      <c r="W447" s="157" t="s">
        <v>332</v>
      </c>
      <c r="X447" s="157">
        <v>13.87</v>
      </c>
      <c r="Y447" s="157" t="s">
        <v>193</v>
      </c>
      <c r="Z447" s="158">
        <f t="shared" si="21"/>
        <v>0.0001186799232</v>
      </c>
      <c r="AA447" s="158">
        <f t="shared" si="13"/>
        <v>0.4065843621</v>
      </c>
      <c r="AB447" s="158">
        <f t="shared" si="14"/>
        <v>0.1016460905</v>
      </c>
      <c r="AC447" s="158">
        <v>2.0</v>
      </c>
      <c r="AD447" s="158">
        <f t="shared" si="15"/>
        <v>19.67611336</v>
      </c>
      <c r="AE447" s="158">
        <f t="shared" si="16"/>
        <v>0.05390715989</v>
      </c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</row>
    <row r="448">
      <c r="A448" s="157">
        <v>1678.0</v>
      </c>
      <c r="B448" s="158" t="s">
        <v>529</v>
      </c>
      <c r="C448" s="158">
        <v>1.0</v>
      </c>
      <c r="D448" s="158">
        <v>0.0</v>
      </c>
      <c r="E448" s="158" t="e">
        <v>#N/A</v>
      </c>
      <c r="F448" s="158">
        <v>1215.0</v>
      </c>
      <c r="G448" s="158"/>
      <c r="H448" s="158">
        <f t="shared" si="1"/>
        <v>29160</v>
      </c>
      <c r="I448" s="158" t="str">
        <f t="shared" si="2"/>
        <v>#N/A</v>
      </c>
      <c r="J448" s="158" t="str">
        <f t="shared" si="3"/>
        <v>#N/A</v>
      </c>
      <c r="K448" s="158" t="str">
        <f t="shared" si="4"/>
        <v>#N/A</v>
      </c>
      <c r="L448" s="158">
        <f t="shared" si="19"/>
        <v>29160</v>
      </c>
      <c r="M448" s="158">
        <f t="shared" si="6"/>
        <v>1215</v>
      </c>
      <c r="N448" s="158">
        <v>1.0</v>
      </c>
      <c r="O448" s="158" t="str">
        <f t="shared" si="7"/>
        <v>#N/A</v>
      </c>
      <c r="P448" s="158" t="str">
        <f t="shared" si="8"/>
        <v>#N/A</v>
      </c>
      <c r="Q448" s="158" t="str">
        <f t="shared" si="9"/>
        <v>#N/A</v>
      </c>
      <c r="R448" s="158" t="str">
        <f t="shared" si="10"/>
        <v>#N/A</v>
      </c>
      <c r="S448" s="158" t="str">
        <f t="shared" si="20"/>
        <v>#N/A</v>
      </c>
      <c r="T448" s="158" t="str">
        <f t="shared" si="11"/>
        <v>#N/A</v>
      </c>
      <c r="U448" s="158">
        <v>246.0</v>
      </c>
      <c r="V448" s="158" t="str">
        <f t="shared" si="12"/>
        <v>#N/A</v>
      </c>
      <c r="W448" s="157" t="s">
        <v>2465</v>
      </c>
      <c r="X448" s="157">
        <v>3.67</v>
      </c>
      <c r="Y448" s="157" t="s">
        <v>2786</v>
      </c>
      <c r="Z448" s="158" t="str">
        <f t="shared" si="21"/>
        <v>#N/A</v>
      </c>
      <c r="AA448" s="158" t="str">
        <f t="shared" si="13"/>
        <v>#N/A</v>
      </c>
      <c r="AB448" s="158" t="str">
        <f t="shared" si="14"/>
        <v>#N/A</v>
      </c>
      <c r="AC448" s="158">
        <v>1.0</v>
      </c>
      <c r="AD448" s="158" t="str">
        <f t="shared" si="15"/>
        <v>#N/A</v>
      </c>
      <c r="AE448" s="158" t="str">
        <f t="shared" si="16"/>
        <v>#N/A</v>
      </c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</row>
    <row r="449">
      <c r="A449" s="157">
        <v>1679.0</v>
      </c>
      <c r="B449" s="158" t="s">
        <v>531</v>
      </c>
      <c r="C449" s="158">
        <v>1.0</v>
      </c>
      <c r="D449" s="158">
        <v>0.0</v>
      </c>
      <c r="E449" s="158" t="e">
        <v>#N/A</v>
      </c>
      <c r="F449" s="158">
        <v>1215.0</v>
      </c>
      <c r="G449" s="158"/>
      <c r="H449" s="158">
        <f t="shared" si="1"/>
        <v>29160</v>
      </c>
      <c r="I449" s="158" t="str">
        <f t="shared" si="2"/>
        <v>#N/A</v>
      </c>
      <c r="J449" s="158" t="str">
        <f t="shared" si="3"/>
        <v>#N/A</v>
      </c>
      <c r="K449" s="158" t="str">
        <f t="shared" si="4"/>
        <v>#N/A</v>
      </c>
      <c r="L449" s="158">
        <f t="shared" si="19"/>
        <v>29160</v>
      </c>
      <c r="M449" s="158">
        <f t="shared" si="6"/>
        <v>1215</v>
      </c>
      <c r="N449" s="158">
        <v>1.0</v>
      </c>
      <c r="O449" s="158" t="str">
        <f t="shared" si="7"/>
        <v>#N/A</v>
      </c>
      <c r="P449" s="158" t="str">
        <f t="shared" si="8"/>
        <v>#N/A</v>
      </c>
      <c r="Q449" s="158" t="str">
        <f t="shared" si="9"/>
        <v>#N/A</v>
      </c>
      <c r="R449" s="158" t="str">
        <f t="shared" si="10"/>
        <v>#N/A</v>
      </c>
      <c r="S449" s="158" t="str">
        <f t="shared" si="20"/>
        <v>#N/A</v>
      </c>
      <c r="T449" s="158" t="str">
        <f t="shared" si="11"/>
        <v>#N/A</v>
      </c>
      <c r="U449" s="158">
        <v>246.0</v>
      </c>
      <c r="V449" s="158" t="str">
        <f t="shared" si="12"/>
        <v>#N/A</v>
      </c>
      <c r="W449" s="157" t="s">
        <v>115</v>
      </c>
      <c r="X449" s="157">
        <v>17.88</v>
      </c>
      <c r="Z449" s="158" t="str">
        <f t="shared" si="21"/>
        <v>#N/A</v>
      </c>
      <c r="AA449" s="158" t="str">
        <f t="shared" si="13"/>
        <v>#N/A</v>
      </c>
      <c r="AB449" s="158" t="str">
        <f t="shared" si="14"/>
        <v>#N/A</v>
      </c>
      <c r="AC449" s="158">
        <v>1.0</v>
      </c>
      <c r="AD449" s="158" t="str">
        <f t="shared" si="15"/>
        <v>#N/A</v>
      </c>
      <c r="AE449" s="158" t="str">
        <f t="shared" si="16"/>
        <v>#N/A</v>
      </c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</row>
    <row r="450">
      <c r="A450" s="157">
        <v>1680.0</v>
      </c>
      <c r="B450" s="158" t="s">
        <v>532</v>
      </c>
      <c r="C450" s="158">
        <v>1.0</v>
      </c>
      <c r="D450" s="158" t="s">
        <v>2827</v>
      </c>
      <c r="E450" s="158">
        <v>1.0</v>
      </c>
      <c r="F450" s="158">
        <v>1215.0</v>
      </c>
      <c r="G450" s="158"/>
      <c r="H450" s="158">
        <f t="shared" si="1"/>
        <v>29160</v>
      </c>
      <c r="I450" s="158">
        <f t="shared" si="2"/>
        <v>29160</v>
      </c>
      <c r="J450" s="158">
        <f t="shared" si="3"/>
        <v>1215</v>
      </c>
      <c r="K450" s="158">
        <f t="shared" si="4"/>
        <v>3.328767123</v>
      </c>
      <c r="L450" s="158">
        <f t="shared" si="19"/>
        <v>29160</v>
      </c>
      <c r="M450" s="158">
        <f t="shared" si="6"/>
        <v>1215</v>
      </c>
      <c r="N450" s="158">
        <v>1.0</v>
      </c>
      <c r="O450" s="158">
        <f t="shared" si="7"/>
        <v>2</v>
      </c>
      <c r="P450" s="158">
        <f t="shared" si="8"/>
        <v>2</v>
      </c>
      <c r="Q450" s="158">
        <f t="shared" si="9"/>
        <v>1215</v>
      </c>
      <c r="R450" s="158">
        <f t="shared" si="10"/>
        <v>3.328767123</v>
      </c>
      <c r="S450" s="158">
        <f t="shared" si="20"/>
        <v>0.0008230452675</v>
      </c>
      <c r="T450" s="158">
        <f t="shared" si="11"/>
        <v>0.3004115226</v>
      </c>
      <c r="U450" s="158">
        <v>246.0</v>
      </c>
      <c r="V450" s="158">
        <f t="shared" si="12"/>
        <v>0.2024691358</v>
      </c>
      <c r="W450" s="157" t="s">
        <v>115</v>
      </c>
      <c r="X450" s="157">
        <v>17.88</v>
      </c>
      <c r="Y450" s="157" t="s">
        <v>2828</v>
      </c>
      <c r="Z450" s="158">
        <f t="shared" si="21"/>
        <v>0.00004603161451</v>
      </c>
      <c r="AA450" s="158">
        <f t="shared" si="13"/>
        <v>0.2032921811</v>
      </c>
      <c r="AB450" s="158">
        <f t="shared" si="14"/>
        <v>0.05082304527</v>
      </c>
      <c r="AC450" s="158">
        <v>1.0</v>
      </c>
      <c r="AD450" s="158">
        <f t="shared" si="15"/>
        <v>19.67611336</v>
      </c>
      <c r="AE450" s="158">
        <f t="shared" si="16"/>
        <v>0.05390715989</v>
      </c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</row>
    <row r="451">
      <c r="A451" s="157">
        <v>1681.0</v>
      </c>
      <c r="B451" s="158" t="s">
        <v>533</v>
      </c>
      <c r="C451" s="158">
        <v>1.0</v>
      </c>
      <c r="D451" s="158">
        <v>0.0</v>
      </c>
      <c r="E451" s="158" t="e">
        <v>#N/A</v>
      </c>
      <c r="F451" s="158">
        <v>1215.0</v>
      </c>
      <c r="G451" s="158"/>
      <c r="H451" s="158">
        <f t="shared" si="1"/>
        <v>29160</v>
      </c>
      <c r="I451" s="158" t="str">
        <f t="shared" si="2"/>
        <v>#N/A</v>
      </c>
      <c r="J451" s="158" t="str">
        <f t="shared" si="3"/>
        <v>#N/A</v>
      </c>
      <c r="K451" s="158" t="str">
        <f t="shared" si="4"/>
        <v>#N/A</v>
      </c>
      <c r="L451" s="158">
        <f t="shared" si="19"/>
        <v>29160</v>
      </c>
      <c r="M451" s="158">
        <f t="shared" si="6"/>
        <v>1215</v>
      </c>
      <c r="N451" s="158">
        <v>1.0</v>
      </c>
      <c r="O451" s="158" t="str">
        <f t="shared" si="7"/>
        <v>#N/A</v>
      </c>
      <c r="P451" s="158" t="str">
        <f t="shared" si="8"/>
        <v>#N/A</v>
      </c>
      <c r="Q451" s="158" t="str">
        <f t="shared" si="9"/>
        <v>#N/A</v>
      </c>
      <c r="R451" s="158" t="str">
        <f t="shared" si="10"/>
        <v>#N/A</v>
      </c>
      <c r="S451" s="158" t="str">
        <f t="shared" si="20"/>
        <v>#N/A</v>
      </c>
      <c r="T451" s="158" t="str">
        <f t="shared" si="11"/>
        <v>#N/A</v>
      </c>
      <c r="U451" s="158">
        <v>246.0</v>
      </c>
      <c r="V451" s="158" t="str">
        <f t="shared" si="12"/>
        <v>#N/A</v>
      </c>
      <c r="W451" s="157" t="s">
        <v>115</v>
      </c>
      <c r="X451" s="157">
        <v>17.88</v>
      </c>
      <c r="Y451" s="157" t="s">
        <v>1172</v>
      </c>
      <c r="Z451" s="158" t="str">
        <f t="shared" si="21"/>
        <v>#N/A</v>
      </c>
      <c r="AA451" s="158" t="str">
        <f t="shared" si="13"/>
        <v>#N/A</v>
      </c>
      <c r="AB451" s="158" t="str">
        <f t="shared" si="14"/>
        <v>#N/A</v>
      </c>
      <c r="AC451" s="158">
        <v>1.0</v>
      </c>
      <c r="AD451" s="158" t="str">
        <f t="shared" si="15"/>
        <v>#N/A</v>
      </c>
      <c r="AE451" s="158" t="str">
        <f t="shared" si="16"/>
        <v>#N/A</v>
      </c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</row>
    <row r="452">
      <c r="A452" s="157">
        <v>1682.0</v>
      </c>
      <c r="B452" s="158" t="s">
        <v>534</v>
      </c>
      <c r="C452" s="158">
        <v>1.0</v>
      </c>
      <c r="D452" s="158">
        <v>0.0</v>
      </c>
      <c r="E452" s="158" t="e">
        <v>#N/A</v>
      </c>
      <c r="F452" s="158">
        <v>1215.0</v>
      </c>
      <c r="G452" s="158"/>
      <c r="H452" s="158">
        <f t="shared" si="1"/>
        <v>29160</v>
      </c>
      <c r="I452" s="158" t="str">
        <f t="shared" si="2"/>
        <v>#N/A</v>
      </c>
      <c r="J452" s="158" t="str">
        <f t="shared" si="3"/>
        <v>#N/A</v>
      </c>
      <c r="K452" s="158" t="str">
        <f t="shared" si="4"/>
        <v>#N/A</v>
      </c>
      <c r="L452" s="158">
        <f t="shared" si="19"/>
        <v>29160</v>
      </c>
      <c r="M452" s="158">
        <f t="shared" si="6"/>
        <v>1215</v>
      </c>
      <c r="N452" s="158">
        <v>2.0</v>
      </c>
      <c r="O452" s="158" t="str">
        <f t="shared" si="7"/>
        <v>#N/A</v>
      </c>
      <c r="P452" s="158" t="str">
        <f t="shared" si="8"/>
        <v>#N/A</v>
      </c>
      <c r="Q452" s="158" t="str">
        <f t="shared" si="9"/>
        <v>#N/A</v>
      </c>
      <c r="R452" s="158" t="str">
        <f t="shared" si="10"/>
        <v>#N/A</v>
      </c>
      <c r="S452" s="158" t="str">
        <f t="shared" si="20"/>
        <v>#N/A</v>
      </c>
      <c r="T452" s="158" t="str">
        <f t="shared" si="11"/>
        <v>#N/A</v>
      </c>
      <c r="U452" s="158">
        <v>246.0</v>
      </c>
      <c r="V452" s="158" t="str">
        <f t="shared" si="12"/>
        <v>#N/A</v>
      </c>
      <c r="W452" s="157" t="s">
        <v>115</v>
      </c>
      <c r="X452" s="157">
        <v>17.88</v>
      </c>
      <c r="Y452" s="157" t="s">
        <v>1172</v>
      </c>
      <c r="Z452" s="158" t="str">
        <f t="shared" si="21"/>
        <v>#N/A</v>
      </c>
      <c r="AA452" s="158" t="str">
        <f t="shared" si="13"/>
        <v>#N/A</v>
      </c>
      <c r="AB452" s="158" t="str">
        <f t="shared" si="14"/>
        <v>#N/A</v>
      </c>
      <c r="AC452" s="158">
        <v>2.0</v>
      </c>
      <c r="AD452" s="158" t="str">
        <f t="shared" si="15"/>
        <v>#N/A</v>
      </c>
      <c r="AE452" s="158" t="str">
        <f t="shared" si="16"/>
        <v>#N/A</v>
      </c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</row>
    <row r="453">
      <c r="A453" s="157">
        <v>1684.0</v>
      </c>
      <c r="B453" s="158" t="s">
        <v>535</v>
      </c>
      <c r="C453" s="158">
        <v>1.0</v>
      </c>
      <c r="D453" s="158">
        <v>0.0</v>
      </c>
      <c r="E453" s="158" t="e">
        <v>#N/A</v>
      </c>
      <c r="F453" s="158">
        <v>1215.0</v>
      </c>
      <c r="G453" s="158"/>
      <c r="H453" s="158">
        <f t="shared" si="1"/>
        <v>29160</v>
      </c>
      <c r="I453" s="158" t="str">
        <f t="shared" si="2"/>
        <v>#N/A</v>
      </c>
      <c r="J453" s="158" t="str">
        <f t="shared" si="3"/>
        <v>#N/A</v>
      </c>
      <c r="K453" s="158" t="str">
        <f t="shared" si="4"/>
        <v>#N/A</v>
      </c>
      <c r="L453" s="158">
        <f t="shared" si="19"/>
        <v>29160</v>
      </c>
      <c r="M453" s="158">
        <f t="shared" si="6"/>
        <v>1215</v>
      </c>
      <c r="N453" s="158">
        <v>2.0</v>
      </c>
      <c r="O453" s="158" t="str">
        <f t="shared" si="7"/>
        <v>#N/A</v>
      </c>
      <c r="P453" s="158" t="str">
        <f t="shared" si="8"/>
        <v>#N/A</v>
      </c>
      <c r="Q453" s="158" t="str">
        <f t="shared" si="9"/>
        <v>#N/A</v>
      </c>
      <c r="R453" s="158" t="str">
        <f t="shared" si="10"/>
        <v>#N/A</v>
      </c>
      <c r="S453" s="158" t="str">
        <f t="shared" si="20"/>
        <v>#N/A</v>
      </c>
      <c r="T453" s="158" t="str">
        <f t="shared" si="11"/>
        <v>#N/A</v>
      </c>
      <c r="U453" s="158">
        <v>246.0</v>
      </c>
      <c r="V453" s="158" t="str">
        <f t="shared" si="12"/>
        <v>#N/A</v>
      </c>
      <c r="W453" s="157" t="s">
        <v>2465</v>
      </c>
      <c r="X453" s="157">
        <v>3.67</v>
      </c>
      <c r="Y453" s="157" t="s">
        <v>2823</v>
      </c>
      <c r="Z453" s="158" t="str">
        <f t="shared" si="21"/>
        <v>#N/A</v>
      </c>
      <c r="AA453" s="158" t="str">
        <f t="shared" si="13"/>
        <v>#N/A</v>
      </c>
      <c r="AB453" s="158" t="str">
        <f t="shared" si="14"/>
        <v>#N/A</v>
      </c>
      <c r="AC453" s="158">
        <v>2.0</v>
      </c>
      <c r="AD453" s="158" t="str">
        <f t="shared" si="15"/>
        <v>#N/A</v>
      </c>
      <c r="AE453" s="158" t="str">
        <f t="shared" si="16"/>
        <v>#N/A</v>
      </c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</row>
    <row r="454">
      <c r="A454" s="157">
        <v>1685.0</v>
      </c>
      <c r="B454" s="158" t="s">
        <v>537</v>
      </c>
      <c r="C454" s="158">
        <v>1.0</v>
      </c>
      <c r="D454" s="158">
        <v>0.0</v>
      </c>
      <c r="E454" s="158" t="e">
        <v>#N/A</v>
      </c>
      <c r="F454" s="158">
        <v>1215.0</v>
      </c>
      <c r="G454" s="158"/>
      <c r="H454" s="158">
        <f t="shared" si="1"/>
        <v>29160</v>
      </c>
      <c r="I454" s="158" t="str">
        <f t="shared" si="2"/>
        <v>#N/A</v>
      </c>
      <c r="J454" s="158" t="str">
        <f t="shared" si="3"/>
        <v>#N/A</v>
      </c>
      <c r="K454" s="158" t="str">
        <f t="shared" si="4"/>
        <v>#N/A</v>
      </c>
      <c r="L454" s="158">
        <f t="shared" si="19"/>
        <v>29160</v>
      </c>
      <c r="M454" s="158">
        <f t="shared" si="6"/>
        <v>1215</v>
      </c>
      <c r="N454" s="158">
        <v>1.0</v>
      </c>
      <c r="O454" s="158" t="str">
        <f t="shared" si="7"/>
        <v>#N/A</v>
      </c>
      <c r="P454" s="158" t="str">
        <f t="shared" si="8"/>
        <v>#N/A</v>
      </c>
      <c r="Q454" s="158" t="str">
        <f t="shared" si="9"/>
        <v>#N/A</v>
      </c>
      <c r="R454" s="158" t="str">
        <f t="shared" si="10"/>
        <v>#N/A</v>
      </c>
      <c r="S454" s="158" t="str">
        <f t="shared" si="20"/>
        <v>#N/A</v>
      </c>
      <c r="T454" s="158" t="str">
        <f t="shared" si="11"/>
        <v>#N/A</v>
      </c>
      <c r="U454" s="158">
        <v>246.0</v>
      </c>
      <c r="V454" s="158" t="str">
        <f t="shared" si="12"/>
        <v>#N/A</v>
      </c>
      <c r="W454" s="157" t="s">
        <v>2465</v>
      </c>
      <c r="X454" s="157">
        <v>3.67</v>
      </c>
      <c r="Z454" s="158" t="str">
        <f t="shared" si="21"/>
        <v>#N/A</v>
      </c>
      <c r="AA454" s="158" t="str">
        <f t="shared" si="13"/>
        <v>#N/A</v>
      </c>
      <c r="AB454" s="158" t="str">
        <f t="shared" si="14"/>
        <v>#N/A</v>
      </c>
      <c r="AC454" s="158">
        <v>1.0</v>
      </c>
      <c r="AD454" s="158" t="str">
        <f t="shared" si="15"/>
        <v>#N/A</v>
      </c>
      <c r="AE454" s="158" t="str">
        <f t="shared" si="16"/>
        <v>#N/A</v>
      </c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</row>
    <row r="455">
      <c r="A455" s="157">
        <v>1690.0</v>
      </c>
      <c r="B455" s="158" t="s">
        <v>538</v>
      </c>
      <c r="C455" s="158">
        <v>1.0</v>
      </c>
      <c r="D455" s="158">
        <v>0.0</v>
      </c>
      <c r="E455" s="158" t="e">
        <v>#N/A</v>
      </c>
      <c r="F455" s="158">
        <v>1215.0</v>
      </c>
      <c r="G455" s="158"/>
      <c r="H455" s="158">
        <f t="shared" si="1"/>
        <v>29160</v>
      </c>
      <c r="I455" s="158" t="str">
        <f t="shared" si="2"/>
        <v>#N/A</v>
      </c>
      <c r="J455" s="158" t="str">
        <f t="shared" si="3"/>
        <v>#N/A</v>
      </c>
      <c r="K455" s="158" t="str">
        <f t="shared" si="4"/>
        <v>#N/A</v>
      </c>
      <c r="L455" s="158">
        <f t="shared" si="19"/>
        <v>29160</v>
      </c>
      <c r="M455" s="158">
        <f t="shared" si="6"/>
        <v>1215</v>
      </c>
      <c r="N455" s="158">
        <v>1.0</v>
      </c>
      <c r="O455" s="158" t="str">
        <f t="shared" si="7"/>
        <v>#N/A</v>
      </c>
      <c r="P455" s="158" t="str">
        <f t="shared" si="8"/>
        <v>#N/A</v>
      </c>
      <c r="Q455" s="158" t="str">
        <f t="shared" si="9"/>
        <v>#N/A</v>
      </c>
      <c r="R455" s="158" t="str">
        <f t="shared" si="10"/>
        <v>#N/A</v>
      </c>
      <c r="S455" s="158" t="str">
        <f t="shared" si="20"/>
        <v>#N/A</v>
      </c>
      <c r="T455" s="158" t="str">
        <f t="shared" si="11"/>
        <v>#N/A</v>
      </c>
      <c r="U455" s="158">
        <v>246.0</v>
      </c>
      <c r="V455" s="158" t="str">
        <f t="shared" si="12"/>
        <v>#N/A</v>
      </c>
      <c r="W455" s="157" t="s">
        <v>2764</v>
      </c>
      <c r="X455" s="157">
        <v>34.22</v>
      </c>
      <c r="Y455" s="157" t="s">
        <v>2765</v>
      </c>
      <c r="Z455" s="158" t="str">
        <f t="shared" si="21"/>
        <v>#N/A</v>
      </c>
      <c r="AA455" s="158" t="str">
        <f t="shared" si="13"/>
        <v>#N/A</v>
      </c>
      <c r="AB455" s="158" t="str">
        <f t="shared" si="14"/>
        <v>#N/A</v>
      </c>
      <c r="AC455" s="158">
        <v>1.0</v>
      </c>
      <c r="AD455" s="158" t="str">
        <f t="shared" si="15"/>
        <v>#N/A</v>
      </c>
      <c r="AE455" s="158" t="str">
        <f t="shared" si="16"/>
        <v>#N/A</v>
      </c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</row>
    <row r="456">
      <c r="A456" s="157">
        <v>1691.0</v>
      </c>
      <c r="B456" s="158" t="s">
        <v>539</v>
      </c>
      <c r="C456" s="158">
        <v>1.0</v>
      </c>
      <c r="D456" s="158" t="s">
        <v>2829</v>
      </c>
      <c r="E456" s="158">
        <v>3.0</v>
      </c>
      <c r="F456" s="158">
        <v>1215.0</v>
      </c>
      <c r="G456" s="158"/>
      <c r="H456" s="158">
        <f t="shared" si="1"/>
        <v>29160</v>
      </c>
      <c r="I456" s="158">
        <f t="shared" si="2"/>
        <v>9720</v>
      </c>
      <c r="J456" s="158">
        <f t="shared" si="3"/>
        <v>405</v>
      </c>
      <c r="K456" s="158">
        <f t="shared" si="4"/>
        <v>1.109589041</v>
      </c>
      <c r="L456" s="158">
        <f t="shared" si="19"/>
        <v>29160</v>
      </c>
      <c r="M456" s="158">
        <f t="shared" si="6"/>
        <v>1215</v>
      </c>
      <c r="N456" s="158">
        <v>3.0</v>
      </c>
      <c r="O456" s="158">
        <f t="shared" si="7"/>
        <v>6</v>
      </c>
      <c r="P456" s="158">
        <f t="shared" si="8"/>
        <v>2</v>
      </c>
      <c r="Q456" s="158">
        <f t="shared" si="9"/>
        <v>1215</v>
      </c>
      <c r="R456" s="158">
        <f t="shared" si="10"/>
        <v>3.328767123</v>
      </c>
      <c r="S456" s="158">
        <f t="shared" si="20"/>
        <v>0.002469135802</v>
      </c>
      <c r="T456" s="158">
        <f t="shared" si="11"/>
        <v>0.9012345679</v>
      </c>
      <c r="U456" s="158">
        <v>246.0</v>
      </c>
      <c r="V456" s="158">
        <f t="shared" si="12"/>
        <v>0.6074074074</v>
      </c>
      <c r="W456" s="157" t="s">
        <v>2764</v>
      </c>
      <c r="X456" s="157">
        <v>34.22</v>
      </c>
      <c r="Y456" s="157" t="s">
        <v>2765</v>
      </c>
      <c r="Z456" s="158">
        <f t="shared" si="21"/>
        <v>0.00007215475752</v>
      </c>
      <c r="AA456" s="158">
        <f t="shared" si="13"/>
        <v>0.6098765432</v>
      </c>
      <c r="AB456" s="158">
        <f t="shared" si="14"/>
        <v>0.1524691358</v>
      </c>
      <c r="AC456" s="158">
        <v>3.0</v>
      </c>
      <c r="AD456" s="158">
        <f t="shared" si="15"/>
        <v>19.67611336</v>
      </c>
      <c r="AE456" s="158">
        <f t="shared" si="16"/>
        <v>0.05390715989</v>
      </c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</row>
    <row r="457">
      <c r="A457" s="157">
        <v>1693.0</v>
      </c>
      <c r="B457" s="158" t="s">
        <v>540</v>
      </c>
      <c r="C457" s="158">
        <v>1.0</v>
      </c>
      <c r="D457" s="158" t="s">
        <v>2830</v>
      </c>
      <c r="E457" s="158">
        <v>11.0</v>
      </c>
      <c r="F457" s="158">
        <v>1215.0</v>
      </c>
      <c r="G457" s="158"/>
      <c r="H457" s="158">
        <f t="shared" si="1"/>
        <v>29160</v>
      </c>
      <c r="I457" s="158">
        <f t="shared" si="2"/>
        <v>2650.909091</v>
      </c>
      <c r="J457" s="158">
        <f t="shared" si="3"/>
        <v>110.4545455</v>
      </c>
      <c r="K457" s="158">
        <f t="shared" si="4"/>
        <v>0.302615193</v>
      </c>
      <c r="L457" s="158">
        <f t="shared" si="19"/>
        <v>29160</v>
      </c>
      <c r="M457" s="158">
        <f t="shared" si="6"/>
        <v>1215</v>
      </c>
      <c r="N457" s="158">
        <v>2.0</v>
      </c>
      <c r="O457" s="158">
        <f t="shared" si="7"/>
        <v>13</v>
      </c>
      <c r="P457" s="158">
        <f t="shared" si="8"/>
        <v>6.5</v>
      </c>
      <c r="Q457" s="158">
        <f t="shared" si="9"/>
        <v>220.9090909</v>
      </c>
      <c r="R457" s="158">
        <f t="shared" si="10"/>
        <v>0.6052303861</v>
      </c>
      <c r="S457" s="158">
        <f t="shared" si="20"/>
        <v>0.009053497942</v>
      </c>
      <c r="T457" s="158">
        <f t="shared" si="11"/>
        <v>3.304526749</v>
      </c>
      <c r="U457" s="158">
        <v>246.0</v>
      </c>
      <c r="V457" s="158">
        <f t="shared" si="12"/>
        <v>2.227160494</v>
      </c>
      <c r="W457" s="157" t="s">
        <v>2764</v>
      </c>
      <c r="X457" s="157">
        <v>34.22</v>
      </c>
      <c r="Y457" s="157" t="s">
        <v>2765</v>
      </c>
      <c r="Z457" s="158">
        <f t="shared" si="21"/>
        <v>0.0002645674443</v>
      </c>
      <c r="AA457" s="158">
        <f t="shared" si="13"/>
        <v>2.236213992</v>
      </c>
      <c r="AB457" s="158">
        <f t="shared" si="14"/>
        <v>0.5590534979</v>
      </c>
      <c r="AC457" s="158">
        <v>2.0</v>
      </c>
      <c r="AD457" s="158">
        <f t="shared" si="15"/>
        <v>3.577475156</v>
      </c>
      <c r="AE457" s="158">
        <f t="shared" si="16"/>
        <v>0.009801301798</v>
      </c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</row>
    <row r="458">
      <c r="A458" s="157">
        <v>1695.0</v>
      </c>
      <c r="B458" s="158" t="s">
        <v>541</v>
      </c>
      <c r="C458" s="158">
        <v>1.0</v>
      </c>
      <c r="D458" s="158">
        <v>0.0</v>
      </c>
      <c r="E458" s="158" t="e">
        <v>#N/A</v>
      </c>
      <c r="F458" s="158">
        <v>1215.0</v>
      </c>
      <c r="G458" s="158"/>
      <c r="H458" s="158">
        <f t="shared" si="1"/>
        <v>29160</v>
      </c>
      <c r="I458" s="158" t="str">
        <f t="shared" si="2"/>
        <v>#N/A</v>
      </c>
      <c r="J458" s="158" t="str">
        <f t="shared" si="3"/>
        <v>#N/A</v>
      </c>
      <c r="K458" s="158" t="str">
        <f t="shared" si="4"/>
        <v>#N/A</v>
      </c>
      <c r="L458" s="158">
        <f t="shared" si="19"/>
        <v>29160</v>
      </c>
      <c r="M458" s="158">
        <f t="shared" si="6"/>
        <v>1215</v>
      </c>
      <c r="N458" s="158">
        <v>3.0</v>
      </c>
      <c r="O458" s="158" t="str">
        <f t="shared" si="7"/>
        <v>#N/A</v>
      </c>
      <c r="P458" s="158" t="str">
        <f t="shared" si="8"/>
        <v>#N/A</v>
      </c>
      <c r="Q458" s="158" t="str">
        <f t="shared" si="9"/>
        <v>#N/A</v>
      </c>
      <c r="R458" s="158" t="str">
        <f t="shared" si="10"/>
        <v>#N/A</v>
      </c>
      <c r="S458" s="158" t="str">
        <f t="shared" si="20"/>
        <v>#N/A</v>
      </c>
      <c r="T458" s="158" t="str">
        <f t="shared" si="11"/>
        <v>#N/A</v>
      </c>
      <c r="U458" s="158">
        <v>246.0</v>
      </c>
      <c r="V458" s="158" t="str">
        <f t="shared" si="12"/>
        <v>#N/A</v>
      </c>
      <c r="W458" s="157" t="s">
        <v>115</v>
      </c>
      <c r="X458" s="157">
        <v>17.88</v>
      </c>
      <c r="Z458" s="158" t="str">
        <f t="shared" si="21"/>
        <v>#N/A</v>
      </c>
      <c r="AA458" s="158" t="str">
        <f t="shared" si="13"/>
        <v>#N/A</v>
      </c>
      <c r="AB458" s="158" t="str">
        <f t="shared" si="14"/>
        <v>#N/A</v>
      </c>
      <c r="AC458" s="158">
        <v>3.0</v>
      </c>
      <c r="AD458" s="158" t="str">
        <f t="shared" si="15"/>
        <v>#N/A</v>
      </c>
      <c r="AE458" s="158" t="str">
        <f t="shared" si="16"/>
        <v>#N/A</v>
      </c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</row>
    <row r="459">
      <c r="A459" s="157">
        <v>1696.0</v>
      </c>
      <c r="B459" s="158" t="s">
        <v>542</v>
      </c>
      <c r="C459" s="158">
        <v>1.0</v>
      </c>
      <c r="D459" s="158">
        <v>0.0</v>
      </c>
      <c r="E459" s="158" t="e">
        <v>#N/A</v>
      </c>
      <c r="F459" s="158">
        <v>1215.0</v>
      </c>
      <c r="G459" s="158"/>
      <c r="H459" s="158">
        <f t="shared" si="1"/>
        <v>29160</v>
      </c>
      <c r="I459" s="158" t="str">
        <f t="shared" si="2"/>
        <v>#N/A</v>
      </c>
      <c r="J459" s="158" t="str">
        <f t="shared" si="3"/>
        <v>#N/A</v>
      </c>
      <c r="K459" s="158" t="str">
        <f t="shared" si="4"/>
        <v>#N/A</v>
      </c>
      <c r="L459" s="158">
        <f t="shared" si="19"/>
        <v>29160</v>
      </c>
      <c r="M459" s="158">
        <f t="shared" si="6"/>
        <v>1215</v>
      </c>
      <c r="N459" s="158">
        <v>12.0</v>
      </c>
      <c r="O459" s="158" t="str">
        <f t="shared" si="7"/>
        <v>#N/A</v>
      </c>
      <c r="P459" s="158" t="str">
        <f t="shared" si="8"/>
        <v>#N/A</v>
      </c>
      <c r="Q459" s="158" t="str">
        <f t="shared" si="9"/>
        <v>#N/A</v>
      </c>
      <c r="R459" s="158" t="str">
        <f t="shared" si="10"/>
        <v>#N/A</v>
      </c>
      <c r="S459" s="158" t="str">
        <f t="shared" si="20"/>
        <v>#N/A</v>
      </c>
      <c r="T459" s="158" t="str">
        <f t="shared" si="11"/>
        <v>#N/A</v>
      </c>
      <c r="U459" s="158">
        <v>246.0</v>
      </c>
      <c r="V459" s="158" t="str">
        <f t="shared" si="12"/>
        <v>#N/A</v>
      </c>
      <c r="Y459" s="157" t="s">
        <v>2642</v>
      </c>
      <c r="Z459" s="158" t="str">
        <f t="shared" si="21"/>
        <v>#N/A</v>
      </c>
      <c r="AA459" s="158" t="str">
        <f t="shared" si="13"/>
        <v>#N/A</v>
      </c>
      <c r="AB459" s="158" t="str">
        <f t="shared" si="14"/>
        <v>#N/A</v>
      </c>
      <c r="AC459" s="158">
        <v>12.0</v>
      </c>
      <c r="AD459" s="158" t="str">
        <f t="shared" si="15"/>
        <v>#N/A</v>
      </c>
      <c r="AE459" s="158" t="str">
        <f t="shared" si="16"/>
        <v>#N/A</v>
      </c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</row>
    <row r="460">
      <c r="A460" s="157">
        <v>1697.0</v>
      </c>
      <c r="B460" s="158" t="s">
        <v>543</v>
      </c>
      <c r="C460" s="158">
        <v>1.0</v>
      </c>
      <c r="D460" s="158" t="s">
        <v>2831</v>
      </c>
      <c r="E460" s="158">
        <v>4.0</v>
      </c>
      <c r="F460" s="158">
        <v>1215.0</v>
      </c>
      <c r="G460" s="158"/>
      <c r="H460" s="158">
        <f t="shared" si="1"/>
        <v>29160</v>
      </c>
      <c r="I460" s="158">
        <f t="shared" si="2"/>
        <v>7290</v>
      </c>
      <c r="J460" s="158">
        <f t="shared" si="3"/>
        <v>303.75</v>
      </c>
      <c r="K460" s="158">
        <f t="shared" si="4"/>
        <v>0.8321917808</v>
      </c>
      <c r="L460" s="158">
        <f t="shared" si="19"/>
        <v>29160</v>
      </c>
      <c r="M460" s="158">
        <f t="shared" si="6"/>
        <v>1215</v>
      </c>
      <c r="N460" s="158">
        <v>9.0</v>
      </c>
      <c r="O460" s="158">
        <f t="shared" si="7"/>
        <v>13</v>
      </c>
      <c r="P460" s="158">
        <f t="shared" si="8"/>
        <v>1.444444444</v>
      </c>
      <c r="Q460" s="158">
        <f t="shared" si="9"/>
        <v>2733.75</v>
      </c>
      <c r="R460" s="158">
        <f t="shared" si="10"/>
        <v>7.489726027</v>
      </c>
      <c r="S460" s="158">
        <f t="shared" si="20"/>
        <v>0.00329218107</v>
      </c>
      <c r="T460" s="158">
        <f t="shared" si="11"/>
        <v>1.201646091</v>
      </c>
      <c r="U460" s="158">
        <v>246.0</v>
      </c>
      <c r="V460" s="158">
        <f t="shared" si="12"/>
        <v>0.8098765432</v>
      </c>
      <c r="W460" s="157" t="s">
        <v>2753</v>
      </c>
      <c r="X460" s="157">
        <v>20.27</v>
      </c>
      <c r="Z460" s="158">
        <f t="shared" si="21"/>
        <v>0.0001624164317</v>
      </c>
      <c r="AA460" s="158">
        <f t="shared" si="13"/>
        <v>0.8131687243</v>
      </c>
      <c r="AB460" s="158">
        <f t="shared" si="14"/>
        <v>0.2032921811</v>
      </c>
      <c r="AC460" s="158">
        <v>9.0</v>
      </c>
      <c r="AD460" s="158">
        <f t="shared" si="15"/>
        <v>44.27125506</v>
      </c>
      <c r="AE460" s="158">
        <f t="shared" si="16"/>
        <v>0.1212911098</v>
      </c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</row>
    <row r="461">
      <c r="A461" s="157">
        <v>1699.0</v>
      </c>
      <c r="B461" s="158" t="s">
        <v>544</v>
      </c>
      <c r="C461" s="158">
        <v>1.0</v>
      </c>
      <c r="D461" s="158" t="s">
        <v>2832</v>
      </c>
      <c r="E461" s="158">
        <v>3.0</v>
      </c>
      <c r="F461" s="158">
        <v>1215.0</v>
      </c>
      <c r="G461" s="158"/>
      <c r="H461" s="158">
        <f t="shared" si="1"/>
        <v>29160</v>
      </c>
      <c r="I461" s="158">
        <f t="shared" si="2"/>
        <v>9720</v>
      </c>
      <c r="J461" s="158">
        <f t="shared" si="3"/>
        <v>405</v>
      </c>
      <c r="K461" s="158">
        <f t="shared" si="4"/>
        <v>1.109589041</v>
      </c>
      <c r="L461" s="158">
        <f t="shared" si="19"/>
        <v>29160</v>
      </c>
      <c r="M461" s="158">
        <f t="shared" si="6"/>
        <v>1215</v>
      </c>
      <c r="N461" s="158">
        <v>2.0</v>
      </c>
      <c r="O461" s="158">
        <f t="shared" si="7"/>
        <v>5</v>
      </c>
      <c r="P461" s="158">
        <f t="shared" si="8"/>
        <v>2.5</v>
      </c>
      <c r="Q461" s="158">
        <f t="shared" si="9"/>
        <v>810</v>
      </c>
      <c r="R461" s="158">
        <f t="shared" si="10"/>
        <v>2.219178082</v>
      </c>
      <c r="S461" s="158">
        <f t="shared" si="20"/>
        <v>0.002469135802</v>
      </c>
      <c r="T461" s="158">
        <f t="shared" si="11"/>
        <v>0.9012345679</v>
      </c>
      <c r="U461" s="158">
        <v>246.0</v>
      </c>
      <c r="V461" s="158">
        <f t="shared" si="12"/>
        <v>0.6074074074</v>
      </c>
      <c r="W461" s="157" t="s">
        <v>115</v>
      </c>
      <c r="X461" s="157">
        <v>17.88</v>
      </c>
      <c r="Y461" s="157" t="s">
        <v>1172</v>
      </c>
      <c r="Z461" s="158">
        <f t="shared" si="21"/>
        <v>0.0001380948435</v>
      </c>
      <c r="AA461" s="158">
        <f t="shared" si="13"/>
        <v>0.6098765432</v>
      </c>
      <c r="AB461" s="158">
        <f t="shared" si="14"/>
        <v>0.1524691358</v>
      </c>
      <c r="AC461" s="158">
        <v>2.0</v>
      </c>
      <c r="AD461" s="158">
        <f t="shared" si="15"/>
        <v>13.11740891</v>
      </c>
      <c r="AE461" s="158">
        <f t="shared" si="16"/>
        <v>0.03593810659</v>
      </c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</row>
    <row r="462">
      <c r="A462" s="157">
        <v>1700.0</v>
      </c>
      <c r="B462" s="158" t="s">
        <v>545</v>
      </c>
      <c r="C462" s="158">
        <v>1.0</v>
      </c>
      <c r="D462" s="158">
        <v>0.0</v>
      </c>
      <c r="E462" s="158" t="e">
        <v>#N/A</v>
      </c>
      <c r="F462" s="158">
        <v>1215.0</v>
      </c>
      <c r="G462" s="158"/>
      <c r="H462" s="158">
        <f t="shared" si="1"/>
        <v>29160</v>
      </c>
      <c r="I462" s="158" t="str">
        <f t="shared" si="2"/>
        <v>#N/A</v>
      </c>
      <c r="J462" s="158" t="str">
        <f t="shared" si="3"/>
        <v>#N/A</v>
      </c>
      <c r="K462" s="158" t="str">
        <f t="shared" si="4"/>
        <v>#N/A</v>
      </c>
      <c r="L462" s="158">
        <f t="shared" si="19"/>
        <v>29160</v>
      </c>
      <c r="M462" s="158">
        <f t="shared" si="6"/>
        <v>1215</v>
      </c>
      <c r="N462" s="158">
        <v>8.0</v>
      </c>
      <c r="O462" s="158" t="str">
        <f t="shared" si="7"/>
        <v>#N/A</v>
      </c>
      <c r="P462" s="158" t="str">
        <f t="shared" si="8"/>
        <v>#N/A</v>
      </c>
      <c r="Q462" s="158" t="str">
        <f t="shared" si="9"/>
        <v>#N/A</v>
      </c>
      <c r="R462" s="158" t="str">
        <f t="shared" si="10"/>
        <v>#N/A</v>
      </c>
      <c r="S462" s="158" t="str">
        <f t="shared" si="20"/>
        <v>#N/A</v>
      </c>
      <c r="T462" s="158" t="str">
        <f t="shared" si="11"/>
        <v>#N/A</v>
      </c>
      <c r="U462" s="158">
        <v>246.0</v>
      </c>
      <c r="V462" s="158" t="str">
        <f t="shared" si="12"/>
        <v>#N/A</v>
      </c>
      <c r="W462" s="157" t="s">
        <v>2662</v>
      </c>
      <c r="X462" s="157">
        <v>12.67</v>
      </c>
      <c r="Y462" s="157" t="s">
        <v>2663</v>
      </c>
      <c r="Z462" s="158" t="str">
        <f t="shared" si="21"/>
        <v>#N/A</v>
      </c>
      <c r="AA462" s="158" t="str">
        <f t="shared" si="13"/>
        <v>#N/A</v>
      </c>
      <c r="AB462" s="158" t="str">
        <f t="shared" si="14"/>
        <v>#N/A</v>
      </c>
      <c r="AC462" s="158">
        <v>8.0</v>
      </c>
      <c r="AD462" s="158" t="str">
        <f t="shared" si="15"/>
        <v>#N/A</v>
      </c>
      <c r="AE462" s="158" t="str">
        <f t="shared" si="16"/>
        <v>#N/A</v>
      </c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</row>
    <row r="463">
      <c r="A463" s="157">
        <v>1701.0</v>
      </c>
      <c r="B463" s="158" t="s">
        <v>546</v>
      </c>
      <c r="C463" s="158">
        <v>1.0</v>
      </c>
      <c r="D463" s="158">
        <v>0.0</v>
      </c>
      <c r="E463" s="158" t="e">
        <v>#N/A</v>
      </c>
      <c r="F463" s="158">
        <v>1215.0</v>
      </c>
      <c r="G463" s="158"/>
      <c r="H463" s="158">
        <f t="shared" si="1"/>
        <v>29160</v>
      </c>
      <c r="I463" s="158" t="str">
        <f t="shared" si="2"/>
        <v>#N/A</v>
      </c>
      <c r="J463" s="158" t="str">
        <f t="shared" si="3"/>
        <v>#N/A</v>
      </c>
      <c r="K463" s="158" t="str">
        <f t="shared" si="4"/>
        <v>#N/A</v>
      </c>
      <c r="L463" s="158">
        <f t="shared" si="19"/>
        <v>29160</v>
      </c>
      <c r="M463" s="158">
        <f t="shared" si="6"/>
        <v>1215</v>
      </c>
      <c r="N463" s="158">
        <v>1.0</v>
      </c>
      <c r="O463" s="158" t="str">
        <f t="shared" si="7"/>
        <v>#N/A</v>
      </c>
      <c r="P463" s="158" t="str">
        <f t="shared" si="8"/>
        <v>#N/A</v>
      </c>
      <c r="Q463" s="158" t="str">
        <f t="shared" si="9"/>
        <v>#N/A</v>
      </c>
      <c r="R463" s="158" t="str">
        <f t="shared" si="10"/>
        <v>#N/A</v>
      </c>
      <c r="S463" s="158" t="str">
        <f t="shared" si="20"/>
        <v>#N/A</v>
      </c>
      <c r="T463" s="158" t="str">
        <f t="shared" si="11"/>
        <v>#N/A</v>
      </c>
      <c r="U463" s="158">
        <v>246.0</v>
      </c>
      <c r="V463" s="158" t="str">
        <f t="shared" si="12"/>
        <v>#N/A</v>
      </c>
      <c r="W463" s="157" t="s">
        <v>2465</v>
      </c>
      <c r="X463" s="157">
        <v>3.67</v>
      </c>
      <c r="Y463" s="157" t="s">
        <v>2823</v>
      </c>
      <c r="Z463" s="158" t="str">
        <f t="shared" si="21"/>
        <v>#N/A</v>
      </c>
      <c r="AA463" s="158" t="str">
        <f t="shared" si="13"/>
        <v>#N/A</v>
      </c>
      <c r="AB463" s="158" t="str">
        <f t="shared" si="14"/>
        <v>#N/A</v>
      </c>
      <c r="AC463" s="158">
        <v>1.0</v>
      </c>
      <c r="AD463" s="158" t="str">
        <f t="shared" si="15"/>
        <v>#N/A</v>
      </c>
      <c r="AE463" s="158" t="str">
        <f t="shared" si="16"/>
        <v>#N/A</v>
      </c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</row>
    <row r="464">
      <c r="A464" s="157">
        <v>1702.0</v>
      </c>
      <c r="B464" s="158" t="s">
        <v>547</v>
      </c>
      <c r="C464" s="158">
        <v>1.0</v>
      </c>
      <c r="D464" s="158" t="s">
        <v>2833</v>
      </c>
      <c r="E464" s="158">
        <v>27.0</v>
      </c>
      <c r="F464" s="158">
        <v>1215.0</v>
      </c>
      <c r="G464" s="158"/>
      <c r="H464" s="158">
        <f t="shared" si="1"/>
        <v>29160</v>
      </c>
      <c r="I464" s="158">
        <f t="shared" si="2"/>
        <v>1080</v>
      </c>
      <c r="J464" s="158">
        <f t="shared" si="3"/>
        <v>45</v>
      </c>
      <c r="K464" s="158">
        <f t="shared" si="4"/>
        <v>0.1232876712</v>
      </c>
      <c r="L464" s="158">
        <f t="shared" si="19"/>
        <v>29160</v>
      </c>
      <c r="M464" s="158">
        <f t="shared" si="6"/>
        <v>1215</v>
      </c>
      <c r="N464" s="158">
        <v>0.0</v>
      </c>
      <c r="O464" s="158">
        <f t="shared" si="7"/>
        <v>27</v>
      </c>
      <c r="P464" s="158" t="str">
        <f t="shared" si="8"/>
        <v>#DIV/0!</v>
      </c>
      <c r="Q464" s="158">
        <f t="shared" si="9"/>
        <v>0</v>
      </c>
      <c r="R464" s="158">
        <f t="shared" si="10"/>
        <v>0</v>
      </c>
      <c r="S464" s="158">
        <f t="shared" si="20"/>
        <v>0.02222222222</v>
      </c>
      <c r="T464" s="158">
        <f t="shared" si="11"/>
        <v>8.111111111</v>
      </c>
      <c r="U464" s="158">
        <v>246.0</v>
      </c>
      <c r="V464" s="158">
        <f t="shared" si="12"/>
        <v>5.466666667</v>
      </c>
      <c r="W464" s="157" t="s">
        <v>2711</v>
      </c>
      <c r="X464" s="157">
        <v>42.96</v>
      </c>
      <c r="Y464" s="157" t="s">
        <v>2644</v>
      </c>
      <c r="Z464" s="158">
        <f t="shared" si="21"/>
        <v>0.0005172770536</v>
      </c>
      <c r="AA464" s="158">
        <f t="shared" si="13"/>
        <v>5.488888889</v>
      </c>
      <c r="AB464" s="158">
        <f t="shared" si="14"/>
        <v>1.372222222</v>
      </c>
      <c r="AC464" s="158">
        <v>0.0</v>
      </c>
      <c r="AD464" s="158">
        <f t="shared" si="15"/>
        <v>0</v>
      </c>
      <c r="AE464" s="158">
        <f t="shared" si="16"/>
        <v>0</v>
      </c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</row>
    <row r="465">
      <c r="A465" s="157">
        <v>1703.0</v>
      </c>
      <c r="B465" s="158" t="s">
        <v>548</v>
      </c>
      <c r="C465" s="158">
        <v>1.0</v>
      </c>
      <c r="D465" s="158" t="s">
        <v>2834</v>
      </c>
      <c r="E465" s="158">
        <v>1.0</v>
      </c>
      <c r="F465" s="158">
        <v>1215.0</v>
      </c>
      <c r="G465" s="158"/>
      <c r="H465" s="158">
        <f t="shared" si="1"/>
        <v>29160</v>
      </c>
      <c r="I465" s="158">
        <f t="shared" si="2"/>
        <v>29160</v>
      </c>
      <c r="J465" s="158">
        <f t="shared" si="3"/>
        <v>1215</v>
      </c>
      <c r="K465" s="158">
        <f t="shared" si="4"/>
        <v>3.328767123</v>
      </c>
      <c r="L465" s="158">
        <f t="shared" si="19"/>
        <v>29160</v>
      </c>
      <c r="M465" s="158">
        <f t="shared" si="6"/>
        <v>1215</v>
      </c>
      <c r="N465" s="158">
        <v>4.0</v>
      </c>
      <c r="O465" s="158">
        <f t="shared" si="7"/>
        <v>5</v>
      </c>
      <c r="P465" s="158">
        <f t="shared" si="8"/>
        <v>1.25</v>
      </c>
      <c r="Q465" s="158">
        <f t="shared" si="9"/>
        <v>4860</v>
      </c>
      <c r="R465" s="158">
        <f t="shared" si="10"/>
        <v>13.31506849</v>
      </c>
      <c r="S465" s="158">
        <f t="shared" si="20"/>
        <v>0.0008230452675</v>
      </c>
      <c r="T465" s="158">
        <f t="shared" si="11"/>
        <v>0.3004115226</v>
      </c>
      <c r="U465" s="158">
        <v>246.0</v>
      </c>
      <c r="V465" s="158">
        <f t="shared" si="12"/>
        <v>0.2024691358</v>
      </c>
      <c r="W465" s="157" t="s">
        <v>2711</v>
      </c>
      <c r="X465" s="157">
        <v>42.96</v>
      </c>
      <c r="Y465" s="157" t="s">
        <v>2644</v>
      </c>
      <c r="Z465" s="158">
        <f t="shared" si="21"/>
        <v>0.00001915840939</v>
      </c>
      <c r="AA465" s="158">
        <f t="shared" si="13"/>
        <v>0.2032921811</v>
      </c>
      <c r="AB465" s="158">
        <f t="shared" si="14"/>
        <v>0.05082304527</v>
      </c>
      <c r="AC465" s="158">
        <v>4.0</v>
      </c>
      <c r="AD465" s="158">
        <f t="shared" si="15"/>
        <v>78.70445344</v>
      </c>
      <c r="AE465" s="158">
        <f t="shared" si="16"/>
        <v>0.2156286396</v>
      </c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</row>
    <row r="466">
      <c r="A466" s="157">
        <v>1704.0</v>
      </c>
      <c r="B466" s="158" t="s">
        <v>549</v>
      </c>
      <c r="C466" s="158">
        <v>1.0</v>
      </c>
      <c r="D466" s="158" t="s">
        <v>2835</v>
      </c>
      <c r="E466" s="158">
        <v>7.0</v>
      </c>
      <c r="F466" s="158">
        <v>1215.0</v>
      </c>
      <c r="G466" s="158"/>
      <c r="H466" s="158">
        <f t="shared" si="1"/>
        <v>29160</v>
      </c>
      <c r="I466" s="158">
        <f t="shared" si="2"/>
        <v>4165.714286</v>
      </c>
      <c r="J466" s="158">
        <f t="shared" si="3"/>
        <v>173.5714286</v>
      </c>
      <c r="K466" s="158">
        <f t="shared" si="4"/>
        <v>0.4755381605</v>
      </c>
      <c r="L466" s="158">
        <f t="shared" si="19"/>
        <v>29160</v>
      </c>
      <c r="M466" s="158">
        <f t="shared" si="6"/>
        <v>1215</v>
      </c>
      <c r="N466" s="158">
        <v>3.0</v>
      </c>
      <c r="O466" s="158">
        <f t="shared" si="7"/>
        <v>10</v>
      </c>
      <c r="P466" s="158">
        <f t="shared" si="8"/>
        <v>3.333333333</v>
      </c>
      <c r="Q466" s="158">
        <f t="shared" si="9"/>
        <v>520.7142857</v>
      </c>
      <c r="R466" s="158">
        <f t="shared" si="10"/>
        <v>1.426614481</v>
      </c>
      <c r="S466" s="158">
        <f t="shared" si="20"/>
        <v>0.005761316872</v>
      </c>
      <c r="T466" s="158">
        <f t="shared" si="11"/>
        <v>2.102880658</v>
      </c>
      <c r="U466" s="158">
        <v>246.0</v>
      </c>
      <c r="V466" s="158">
        <f t="shared" si="12"/>
        <v>1.417283951</v>
      </c>
      <c r="W466" s="157" t="s">
        <v>2711</v>
      </c>
      <c r="X466" s="157">
        <v>42.96</v>
      </c>
      <c r="Y466" s="157" t="s">
        <v>2644</v>
      </c>
      <c r="Z466" s="158">
        <f t="shared" si="21"/>
        <v>0.0001341088657</v>
      </c>
      <c r="AA466" s="158">
        <f t="shared" si="13"/>
        <v>1.423045267</v>
      </c>
      <c r="AB466" s="158">
        <f t="shared" si="14"/>
        <v>0.3557613169</v>
      </c>
      <c r="AC466" s="158">
        <v>3.0</v>
      </c>
      <c r="AD466" s="158">
        <f t="shared" si="15"/>
        <v>8.432620012</v>
      </c>
      <c r="AE466" s="158">
        <f t="shared" si="16"/>
        <v>0.02310306852</v>
      </c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</row>
    <row r="467">
      <c r="A467" s="157">
        <v>1705.0</v>
      </c>
      <c r="B467" s="158" t="s">
        <v>550</v>
      </c>
      <c r="C467" s="158">
        <v>1.0</v>
      </c>
      <c r="D467" s="158">
        <v>0.0</v>
      </c>
      <c r="E467" s="158" t="e">
        <v>#N/A</v>
      </c>
      <c r="F467" s="158">
        <v>1215.0</v>
      </c>
      <c r="G467" s="158"/>
      <c r="H467" s="158">
        <f t="shared" si="1"/>
        <v>29160</v>
      </c>
      <c r="I467" s="158" t="str">
        <f t="shared" si="2"/>
        <v>#N/A</v>
      </c>
      <c r="J467" s="158" t="str">
        <f t="shared" si="3"/>
        <v>#N/A</v>
      </c>
      <c r="K467" s="158" t="str">
        <f t="shared" si="4"/>
        <v>#N/A</v>
      </c>
      <c r="L467" s="158">
        <f t="shared" si="19"/>
        <v>29160</v>
      </c>
      <c r="M467" s="158">
        <f t="shared" si="6"/>
        <v>1215</v>
      </c>
      <c r="N467" s="158">
        <v>1.0</v>
      </c>
      <c r="O467" s="158" t="str">
        <f t="shared" si="7"/>
        <v>#N/A</v>
      </c>
      <c r="P467" s="158" t="str">
        <f t="shared" si="8"/>
        <v>#N/A</v>
      </c>
      <c r="Q467" s="158" t="str">
        <f t="shared" si="9"/>
        <v>#N/A</v>
      </c>
      <c r="R467" s="158" t="str">
        <f t="shared" si="10"/>
        <v>#N/A</v>
      </c>
      <c r="S467" s="158" t="str">
        <f t="shared" si="20"/>
        <v>#N/A</v>
      </c>
      <c r="T467" s="158" t="str">
        <f t="shared" si="11"/>
        <v>#N/A</v>
      </c>
      <c r="U467" s="158">
        <v>246.0</v>
      </c>
      <c r="V467" s="158" t="str">
        <f t="shared" si="12"/>
        <v>#N/A</v>
      </c>
      <c r="W467" s="157" t="s">
        <v>2465</v>
      </c>
      <c r="X467" s="157">
        <v>3.67</v>
      </c>
      <c r="Z467" s="158" t="str">
        <f t="shared" si="21"/>
        <v>#N/A</v>
      </c>
      <c r="AA467" s="158" t="str">
        <f t="shared" si="13"/>
        <v>#N/A</v>
      </c>
      <c r="AB467" s="158" t="str">
        <f t="shared" si="14"/>
        <v>#N/A</v>
      </c>
      <c r="AC467" s="158">
        <v>1.0</v>
      </c>
      <c r="AD467" s="158" t="str">
        <f t="shared" si="15"/>
        <v>#N/A</v>
      </c>
      <c r="AE467" s="158" t="str">
        <f t="shared" si="16"/>
        <v>#N/A</v>
      </c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</row>
    <row r="468">
      <c r="A468" s="157">
        <v>1706.0</v>
      </c>
      <c r="B468" s="158" t="s">
        <v>551</v>
      </c>
      <c r="C468" s="158">
        <v>1.0</v>
      </c>
      <c r="D468" s="158" t="s">
        <v>2836</v>
      </c>
      <c r="E468" s="158">
        <v>10.0</v>
      </c>
      <c r="F468" s="158">
        <v>1215.0</v>
      </c>
      <c r="G468" s="158"/>
      <c r="H468" s="158">
        <f t="shared" si="1"/>
        <v>29160</v>
      </c>
      <c r="I468" s="158">
        <f t="shared" si="2"/>
        <v>2916</v>
      </c>
      <c r="J468" s="158">
        <f t="shared" si="3"/>
        <v>121.5</v>
      </c>
      <c r="K468" s="158">
        <f t="shared" si="4"/>
        <v>0.3328767123</v>
      </c>
      <c r="L468" s="158">
        <f t="shared" si="19"/>
        <v>29160</v>
      </c>
      <c r="M468" s="158">
        <f t="shared" si="6"/>
        <v>1215</v>
      </c>
      <c r="N468" s="158">
        <v>0.0</v>
      </c>
      <c r="O468" s="158">
        <f t="shared" si="7"/>
        <v>10</v>
      </c>
      <c r="P468" s="158" t="str">
        <f t="shared" si="8"/>
        <v>#DIV/0!</v>
      </c>
      <c r="Q468" s="158">
        <f t="shared" si="9"/>
        <v>0</v>
      </c>
      <c r="R468" s="158">
        <f t="shared" si="10"/>
        <v>0</v>
      </c>
      <c r="S468" s="158">
        <f t="shared" si="20"/>
        <v>0.008230452675</v>
      </c>
      <c r="T468" s="158">
        <f t="shared" si="11"/>
        <v>3.004115226</v>
      </c>
      <c r="U468" s="158">
        <v>246.0</v>
      </c>
      <c r="V468" s="158">
        <f t="shared" si="12"/>
        <v>2.024691358</v>
      </c>
      <c r="W468" s="157" t="s">
        <v>2658</v>
      </c>
      <c r="X468" s="157">
        <v>19.2</v>
      </c>
      <c r="Y468" s="157" t="s">
        <v>2659</v>
      </c>
      <c r="Z468" s="158">
        <f t="shared" si="21"/>
        <v>0.0004286694102</v>
      </c>
      <c r="AA468" s="158">
        <f t="shared" si="13"/>
        <v>2.032921811</v>
      </c>
      <c r="AB468" s="158">
        <f t="shared" si="14"/>
        <v>0.5082304527</v>
      </c>
      <c r="AC468" s="158">
        <v>0.0</v>
      </c>
      <c r="AD468" s="158">
        <f t="shared" si="15"/>
        <v>0</v>
      </c>
      <c r="AE468" s="158">
        <f t="shared" si="16"/>
        <v>0</v>
      </c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</row>
    <row r="469">
      <c r="A469" s="157">
        <v>2572.0</v>
      </c>
      <c r="B469" s="158" t="s">
        <v>552</v>
      </c>
      <c r="C469" s="158">
        <v>1.0</v>
      </c>
      <c r="D469" s="158" t="s">
        <v>2837</v>
      </c>
      <c r="E469" s="158">
        <v>92.0</v>
      </c>
      <c r="F469" s="158">
        <v>1215.0</v>
      </c>
      <c r="G469" s="158"/>
      <c r="H469" s="158">
        <f t="shared" si="1"/>
        <v>29160</v>
      </c>
      <c r="I469" s="158">
        <f t="shared" si="2"/>
        <v>316.9565217</v>
      </c>
      <c r="J469" s="158">
        <f t="shared" si="3"/>
        <v>13.20652174</v>
      </c>
      <c r="K469" s="158">
        <f t="shared" si="4"/>
        <v>0.03618225134</v>
      </c>
      <c r="L469" s="158">
        <f t="shared" si="19"/>
        <v>29160</v>
      </c>
      <c r="M469" s="158">
        <f t="shared" si="6"/>
        <v>1215</v>
      </c>
      <c r="N469" s="158">
        <v>7.0</v>
      </c>
      <c r="O469" s="158">
        <f t="shared" si="7"/>
        <v>99</v>
      </c>
      <c r="P469" s="158">
        <f t="shared" si="8"/>
        <v>14.14285714</v>
      </c>
      <c r="Q469" s="158">
        <f t="shared" si="9"/>
        <v>92.44565217</v>
      </c>
      <c r="R469" s="158">
        <f t="shared" si="10"/>
        <v>0.2532757594</v>
      </c>
      <c r="S469" s="158">
        <f t="shared" si="20"/>
        <v>0.07572016461</v>
      </c>
      <c r="T469" s="158">
        <f t="shared" si="11"/>
        <v>27.63786008</v>
      </c>
      <c r="U469" s="158">
        <v>246.0</v>
      </c>
      <c r="V469" s="158">
        <f t="shared" si="12"/>
        <v>18.62716049</v>
      </c>
      <c r="W469" s="157" t="s">
        <v>2679</v>
      </c>
      <c r="X469" s="157">
        <v>29.34</v>
      </c>
      <c r="Y469" s="157" t="s">
        <v>1939</v>
      </c>
      <c r="Z469" s="158">
        <f t="shared" si="21"/>
        <v>0.002580782707</v>
      </c>
      <c r="AA469" s="158">
        <f t="shared" si="13"/>
        <v>18.70288066</v>
      </c>
      <c r="AB469" s="158">
        <f t="shared" si="14"/>
        <v>4.675720165</v>
      </c>
      <c r="AC469" s="158">
        <v>2.0</v>
      </c>
      <c r="AD469" s="158">
        <f t="shared" si="15"/>
        <v>0.4277415948</v>
      </c>
      <c r="AE469" s="158">
        <f t="shared" si="16"/>
        <v>0.00117189478</v>
      </c>
      <c r="AF469" s="158"/>
      <c r="AG469" s="158"/>
      <c r="AH469" s="158"/>
      <c r="AI469" s="158"/>
      <c r="AJ469" s="158"/>
      <c r="AK469" s="158">
        <v>25.0</v>
      </c>
      <c r="AL469" s="158">
        <v>20.0</v>
      </c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</row>
    <row r="470">
      <c r="A470" s="157">
        <v>1708.0</v>
      </c>
      <c r="B470" s="158" t="s">
        <v>554</v>
      </c>
      <c r="C470" s="158">
        <v>1.0</v>
      </c>
      <c r="D470" s="158" t="s">
        <v>2838</v>
      </c>
      <c r="E470" s="158">
        <v>16.0</v>
      </c>
      <c r="F470" s="158">
        <v>1215.0</v>
      </c>
      <c r="G470" s="158"/>
      <c r="H470" s="158">
        <f t="shared" si="1"/>
        <v>29160</v>
      </c>
      <c r="I470" s="158">
        <f t="shared" si="2"/>
        <v>1822.5</v>
      </c>
      <c r="J470" s="158">
        <f t="shared" si="3"/>
        <v>75.9375</v>
      </c>
      <c r="K470" s="158">
        <f t="shared" si="4"/>
        <v>0.2080479452</v>
      </c>
      <c r="L470" s="158">
        <f t="shared" si="19"/>
        <v>29160</v>
      </c>
      <c r="M470" s="158">
        <f t="shared" si="6"/>
        <v>1215</v>
      </c>
      <c r="N470" s="158">
        <v>0.0</v>
      </c>
      <c r="O470" s="158">
        <f t="shared" si="7"/>
        <v>16</v>
      </c>
      <c r="P470" s="158" t="str">
        <f t="shared" si="8"/>
        <v>#DIV/0!</v>
      </c>
      <c r="Q470" s="158">
        <f t="shared" si="9"/>
        <v>0</v>
      </c>
      <c r="R470" s="158">
        <f t="shared" si="10"/>
        <v>0</v>
      </c>
      <c r="S470" s="158">
        <f t="shared" si="20"/>
        <v>0.01316872428</v>
      </c>
      <c r="T470" s="158">
        <f t="shared" si="11"/>
        <v>4.806584362</v>
      </c>
      <c r="U470" s="158">
        <v>246.0</v>
      </c>
      <c r="V470" s="158">
        <f t="shared" si="12"/>
        <v>3.239506173</v>
      </c>
      <c r="W470" s="157" t="s">
        <v>2658</v>
      </c>
      <c r="X470" s="157">
        <v>19.2</v>
      </c>
      <c r="Y470" s="157" t="s">
        <v>2659</v>
      </c>
      <c r="Z470" s="158">
        <f t="shared" si="21"/>
        <v>0.0006858710562</v>
      </c>
      <c r="AA470" s="158">
        <f t="shared" si="13"/>
        <v>3.252674897</v>
      </c>
      <c r="AB470" s="158">
        <f t="shared" si="14"/>
        <v>0.8131687243</v>
      </c>
      <c r="AC470" s="158">
        <v>0.0</v>
      </c>
      <c r="AD470" s="158">
        <f t="shared" si="15"/>
        <v>0</v>
      </c>
      <c r="AE470" s="158">
        <f t="shared" si="16"/>
        <v>0</v>
      </c>
      <c r="AF470" s="158"/>
      <c r="AG470" s="158"/>
      <c r="AH470" s="158"/>
      <c r="AI470" s="158"/>
      <c r="AJ470" s="158"/>
      <c r="AK470" s="158">
        <v>25.0</v>
      </c>
      <c r="AL470" s="158">
        <v>20.0</v>
      </c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</row>
    <row r="471">
      <c r="A471" s="157">
        <v>1709.0</v>
      </c>
      <c r="B471" s="158" t="s">
        <v>555</v>
      </c>
      <c r="C471" s="158">
        <v>1.0</v>
      </c>
      <c r="D471" s="158">
        <v>0.0</v>
      </c>
      <c r="E471" s="158" t="e">
        <v>#N/A</v>
      </c>
      <c r="F471" s="158">
        <v>1215.0</v>
      </c>
      <c r="G471" s="158"/>
      <c r="H471" s="158">
        <f t="shared" si="1"/>
        <v>29160</v>
      </c>
      <c r="I471" s="158" t="str">
        <f t="shared" si="2"/>
        <v>#N/A</v>
      </c>
      <c r="J471" s="158" t="str">
        <f t="shared" si="3"/>
        <v>#N/A</v>
      </c>
      <c r="K471" s="158" t="str">
        <f t="shared" si="4"/>
        <v>#N/A</v>
      </c>
      <c r="L471" s="158">
        <f t="shared" si="19"/>
        <v>29160</v>
      </c>
      <c r="M471" s="158">
        <f t="shared" si="6"/>
        <v>1215</v>
      </c>
      <c r="N471" s="158">
        <v>0.0</v>
      </c>
      <c r="O471" s="158" t="str">
        <f t="shared" si="7"/>
        <v>#N/A</v>
      </c>
      <c r="P471" s="158" t="str">
        <f t="shared" si="8"/>
        <v>#N/A</v>
      </c>
      <c r="Q471" s="158" t="str">
        <f t="shared" si="9"/>
        <v>#N/A</v>
      </c>
      <c r="R471" s="158" t="str">
        <f t="shared" si="10"/>
        <v>#N/A</v>
      </c>
      <c r="S471" s="158" t="str">
        <f t="shared" si="20"/>
        <v>#N/A</v>
      </c>
      <c r="T471" s="158" t="str">
        <f t="shared" si="11"/>
        <v>#N/A</v>
      </c>
      <c r="U471" s="158">
        <v>246.0</v>
      </c>
      <c r="V471" s="158" t="str">
        <f t="shared" si="12"/>
        <v>#N/A</v>
      </c>
      <c r="W471" s="157" t="s">
        <v>2465</v>
      </c>
      <c r="X471" s="157">
        <v>3.67</v>
      </c>
      <c r="Y471" s="157" t="s">
        <v>2823</v>
      </c>
      <c r="Z471" s="158" t="str">
        <f t="shared" si="21"/>
        <v>#N/A</v>
      </c>
      <c r="AA471" s="158" t="str">
        <f t="shared" si="13"/>
        <v>#N/A</v>
      </c>
      <c r="AB471" s="158" t="str">
        <f t="shared" si="14"/>
        <v>#N/A</v>
      </c>
      <c r="AC471" s="158">
        <v>0.0</v>
      </c>
      <c r="AD471" s="158" t="str">
        <f t="shared" si="15"/>
        <v>#N/A</v>
      </c>
      <c r="AE471" s="158" t="str">
        <f t="shared" si="16"/>
        <v>#N/A</v>
      </c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</row>
    <row r="472">
      <c r="A472" s="157">
        <v>1710.0</v>
      </c>
      <c r="B472" s="158" t="s">
        <v>556</v>
      </c>
      <c r="C472" s="158">
        <v>1.0</v>
      </c>
      <c r="D472" s="158" t="s">
        <v>2839</v>
      </c>
      <c r="E472" s="158">
        <v>30.0</v>
      </c>
      <c r="F472" s="158">
        <v>1215.0</v>
      </c>
      <c r="G472" s="158"/>
      <c r="H472" s="158">
        <f t="shared" si="1"/>
        <v>29160</v>
      </c>
      <c r="I472" s="158">
        <f t="shared" si="2"/>
        <v>972</v>
      </c>
      <c r="J472" s="158">
        <f t="shared" si="3"/>
        <v>40.5</v>
      </c>
      <c r="K472" s="158">
        <f t="shared" si="4"/>
        <v>0.1109589041</v>
      </c>
      <c r="L472" s="158">
        <f t="shared" si="19"/>
        <v>29160</v>
      </c>
      <c r="M472" s="158">
        <f t="shared" si="6"/>
        <v>1215</v>
      </c>
      <c r="N472" s="158">
        <v>4.0</v>
      </c>
      <c r="O472" s="158">
        <f t="shared" si="7"/>
        <v>34</v>
      </c>
      <c r="P472" s="158">
        <f t="shared" si="8"/>
        <v>8.5</v>
      </c>
      <c r="Q472" s="158">
        <f t="shared" si="9"/>
        <v>162</v>
      </c>
      <c r="R472" s="158">
        <f t="shared" si="10"/>
        <v>0.4438356164</v>
      </c>
      <c r="S472" s="158">
        <f t="shared" si="20"/>
        <v>0.02469135802</v>
      </c>
      <c r="T472" s="158">
        <f t="shared" si="11"/>
        <v>9.012345679</v>
      </c>
      <c r="U472" s="158">
        <v>246.0</v>
      </c>
      <c r="V472" s="158">
        <f t="shared" si="12"/>
        <v>6.074074074</v>
      </c>
      <c r="W472" s="157" t="s">
        <v>2643</v>
      </c>
      <c r="X472" s="157">
        <v>43.78</v>
      </c>
      <c r="Y472" s="157" t="s">
        <v>2644</v>
      </c>
      <c r="Z472" s="158">
        <f t="shared" si="21"/>
        <v>0.0005639871637</v>
      </c>
      <c r="AA472" s="158">
        <f t="shared" si="13"/>
        <v>6.098765432</v>
      </c>
      <c r="AB472" s="158">
        <f t="shared" si="14"/>
        <v>1.524691358</v>
      </c>
      <c r="AC472" s="158">
        <v>4.0</v>
      </c>
      <c r="AD472" s="158">
        <f t="shared" si="15"/>
        <v>2.623481781</v>
      </c>
      <c r="AE472" s="158">
        <f t="shared" si="16"/>
        <v>0.007187621319</v>
      </c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</row>
    <row r="473">
      <c r="A473" s="157">
        <v>1711.0</v>
      </c>
      <c r="B473" s="158" t="s">
        <v>557</v>
      </c>
      <c r="C473" s="158">
        <v>1.0</v>
      </c>
      <c r="D473" s="158" t="s">
        <v>2840</v>
      </c>
      <c r="E473" s="158">
        <v>4.0</v>
      </c>
      <c r="F473" s="158">
        <v>1215.0</v>
      </c>
      <c r="G473" s="158"/>
      <c r="H473" s="158">
        <f t="shared" si="1"/>
        <v>29160</v>
      </c>
      <c r="I473" s="158">
        <f t="shared" si="2"/>
        <v>7290</v>
      </c>
      <c r="J473" s="158">
        <f t="shared" si="3"/>
        <v>303.75</v>
      </c>
      <c r="K473" s="158">
        <f t="shared" si="4"/>
        <v>0.8321917808</v>
      </c>
      <c r="L473" s="158">
        <f t="shared" si="19"/>
        <v>29160</v>
      </c>
      <c r="M473" s="158">
        <f t="shared" si="6"/>
        <v>1215</v>
      </c>
      <c r="N473" s="158">
        <v>6.0</v>
      </c>
      <c r="O473" s="158">
        <f t="shared" si="7"/>
        <v>10</v>
      </c>
      <c r="P473" s="158">
        <f t="shared" si="8"/>
        <v>1.666666667</v>
      </c>
      <c r="Q473" s="158">
        <f t="shared" si="9"/>
        <v>1822.5</v>
      </c>
      <c r="R473" s="158">
        <f t="shared" si="10"/>
        <v>4.993150685</v>
      </c>
      <c r="S473" s="158">
        <f t="shared" si="20"/>
        <v>0.00329218107</v>
      </c>
      <c r="T473" s="158">
        <f t="shared" si="11"/>
        <v>1.201646091</v>
      </c>
      <c r="U473" s="158">
        <v>246.0</v>
      </c>
      <c r="V473" s="158">
        <f t="shared" si="12"/>
        <v>0.8098765432</v>
      </c>
      <c r="W473" s="157" t="s">
        <v>2711</v>
      </c>
      <c r="X473" s="157">
        <v>42.96</v>
      </c>
      <c r="Y473" s="157" t="s">
        <v>2644</v>
      </c>
      <c r="Z473" s="158">
        <f t="shared" si="21"/>
        <v>0.00007663363757</v>
      </c>
      <c r="AA473" s="158">
        <f t="shared" si="13"/>
        <v>0.8131687243</v>
      </c>
      <c r="AB473" s="158">
        <f t="shared" si="14"/>
        <v>0.2032921811</v>
      </c>
      <c r="AC473" s="158">
        <v>6.0</v>
      </c>
      <c r="AD473" s="158">
        <f t="shared" si="15"/>
        <v>29.51417004</v>
      </c>
      <c r="AE473" s="158">
        <f t="shared" si="16"/>
        <v>0.08086073984</v>
      </c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</row>
    <row r="474">
      <c r="A474" s="157">
        <v>1712.0</v>
      </c>
      <c r="B474" s="158" t="s">
        <v>558</v>
      </c>
      <c r="C474" s="158">
        <v>1.0</v>
      </c>
      <c r="D474" s="158" t="s">
        <v>2841</v>
      </c>
      <c r="E474" s="158">
        <v>1.0</v>
      </c>
      <c r="F474" s="158">
        <v>1215.0</v>
      </c>
      <c r="G474" s="158"/>
      <c r="H474" s="158">
        <f t="shared" si="1"/>
        <v>29160</v>
      </c>
      <c r="I474" s="158">
        <f t="shared" si="2"/>
        <v>29160</v>
      </c>
      <c r="J474" s="158">
        <f t="shared" si="3"/>
        <v>1215</v>
      </c>
      <c r="K474" s="158">
        <f t="shared" si="4"/>
        <v>3.328767123</v>
      </c>
      <c r="L474" s="158">
        <f t="shared" si="19"/>
        <v>29160</v>
      </c>
      <c r="M474" s="158">
        <f t="shared" si="6"/>
        <v>1215</v>
      </c>
      <c r="N474" s="158">
        <v>13.0</v>
      </c>
      <c r="O474" s="158">
        <f t="shared" si="7"/>
        <v>14</v>
      </c>
      <c r="P474" s="158">
        <f t="shared" si="8"/>
        <v>1.076923077</v>
      </c>
      <c r="Q474" s="158">
        <f t="shared" si="9"/>
        <v>15795</v>
      </c>
      <c r="R474" s="158">
        <f t="shared" si="10"/>
        <v>43.2739726</v>
      </c>
      <c r="S474" s="158">
        <f t="shared" si="20"/>
        <v>0.0008230452675</v>
      </c>
      <c r="T474" s="158">
        <f t="shared" si="11"/>
        <v>0.3004115226</v>
      </c>
      <c r="U474" s="158">
        <v>246.0</v>
      </c>
      <c r="V474" s="158">
        <f t="shared" si="12"/>
        <v>0.2024691358</v>
      </c>
      <c r="W474" s="157" t="s">
        <v>2711</v>
      </c>
      <c r="X474" s="157">
        <v>42.96</v>
      </c>
      <c r="Y474" s="157" t="s">
        <v>2644</v>
      </c>
      <c r="Z474" s="158">
        <f t="shared" si="21"/>
        <v>0.00001915840939</v>
      </c>
      <c r="AA474" s="158">
        <f t="shared" si="13"/>
        <v>0.2032921811</v>
      </c>
      <c r="AB474" s="158">
        <f t="shared" si="14"/>
        <v>0.05082304527</v>
      </c>
      <c r="AC474" s="158">
        <v>13.0</v>
      </c>
      <c r="AD474" s="158">
        <f t="shared" si="15"/>
        <v>255.7894737</v>
      </c>
      <c r="AE474" s="158">
        <f t="shared" si="16"/>
        <v>0.7007930786</v>
      </c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</row>
    <row r="475">
      <c r="A475" s="157">
        <v>1714.0</v>
      </c>
      <c r="B475" s="158" t="s">
        <v>560</v>
      </c>
      <c r="C475" s="158">
        <v>1.0</v>
      </c>
      <c r="D475" s="158" t="s">
        <v>2842</v>
      </c>
      <c r="E475" s="158">
        <v>1.0</v>
      </c>
      <c r="F475" s="158">
        <v>1215.0</v>
      </c>
      <c r="G475" s="158"/>
      <c r="H475" s="158">
        <f t="shared" si="1"/>
        <v>29160</v>
      </c>
      <c r="I475" s="158">
        <f t="shared" si="2"/>
        <v>29160</v>
      </c>
      <c r="J475" s="158">
        <f t="shared" si="3"/>
        <v>1215</v>
      </c>
      <c r="K475" s="158">
        <f t="shared" si="4"/>
        <v>3.328767123</v>
      </c>
      <c r="L475" s="158">
        <f t="shared" si="19"/>
        <v>29160</v>
      </c>
      <c r="M475" s="158">
        <f t="shared" si="6"/>
        <v>1215</v>
      </c>
      <c r="N475" s="158">
        <v>1.0</v>
      </c>
      <c r="O475" s="158">
        <f t="shared" si="7"/>
        <v>2</v>
      </c>
      <c r="P475" s="158">
        <f t="shared" si="8"/>
        <v>2</v>
      </c>
      <c r="Q475" s="158">
        <f t="shared" si="9"/>
        <v>1215</v>
      </c>
      <c r="R475" s="158">
        <f t="shared" si="10"/>
        <v>3.328767123</v>
      </c>
      <c r="S475" s="158">
        <f t="shared" si="20"/>
        <v>0.0008230452675</v>
      </c>
      <c r="T475" s="158">
        <f t="shared" si="11"/>
        <v>0.3004115226</v>
      </c>
      <c r="U475" s="158">
        <v>246.0</v>
      </c>
      <c r="V475" s="158">
        <f t="shared" si="12"/>
        <v>0.2024691358</v>
      </c>
      <c r="W475" s="157" t="s">
        <v>2465</v>
      </c>
      <c r="X475" s="157">
        <v>3.67</v>
      </c>
      <c r="Y475" s="157" t="s">
        <v>2823</v>
      </c>
      <c r="Z475" s="158">
        <f t="shared" si="21"/>
        <v>0.0002242630157</v>
      </c>
      <c r="AA475" s="158">
        <f t="shared" si="13"/>
        <v>0.2032921811</v>
      </c>
      <c r="AB475" s="158">
        <f t="shared" si="14"/>
        <v>0.05082304527</v>
      </c>
      <c r="AC475" s="158">
        <v>1.0</v>
      </c>
      <c r="AD475" s="158">
        <f t="shared" si="15"/>
        <v>19.67611336</v>
      </c>
      <c r="AE475" s="158">
        <f t="shared" si="16"/>
        <v>0.05390715989</v>
      </c>
      <c r="AF475" s="158"/>
      <c r="AG475" s="158"/>
      <c r="AH475" s="158"/>
      <c r="AI475" s="158"/>
      <c r="AJ475" s="158"/>
      <c r="AK475" s="158">
        <v>25.0</v>
      </c>
      <c r="AL475" s="158">
        <v>20.0</v>
      </c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</row>
    <row r="476">
      <c r="A476" s="157">
        <v>1715.0</v>
      </c>
      <c r="B476" s="158" t="s">
        <v>561</v>
      </c>
      <c r="C476" s="158">
        <v>1.0</v>
      </c>
      <c r="D476" s="158">
        <v>0.0</v>
      </c>
      <c r="E476" s="158" t="e">
        <v>#N/A</v>
      </c>
      <c r="F476" s="158">
        <v>1215.0</v>
      </c>
      <c r="G476" s="158"/>
      <c r="H476" s="158">
        <f t="shared" si="1"/>
        <v>29160</v>
      </c>
      <c r="I476" s="158" t="str">
        <f t="shared" si="2"/>
        <v>#N/A</v>
      </c>
      <c r="J476" s="158" t="str">
        <f t="shared" si="3"/>
        <v>#N/A</v>
      </c>
      <c r="K476" s="158" t="str">
        <f t="shared" si="4"/>
        <v>#N/A</v>
      </c>
      <c r="L476" s="158">
        <f t="shared" si="19"/>
        <v>29160</v>
      </c>
      <c r="M476" s="158">
        <f t="shared" si="6"/>
        <v>1215</v>
      </c>
      <c r="N476" s="158">
        <v>1.0</v>
      </c>
      <c r="O476" s="158" t="str">
        <f t="shared" si="7"/>
        <v>#N/A</v>
      </c>
      <c r="P476" s="158" t="str">
        <f t="shared" si="8"/>
        <v>#N/A</v>
      </c>
      <c r="Q476" s="158" t="str">
        <f t="shared" si="9"/>
        <v>#N/A</v>
      </c>
      <c r="R476" s="158" t="str">
        <f t="shared" si="10"/>
        <v>#N/A</v>
      </c>
      <c r="S476" s="158" t="str">
        <f t="shared" si="20"/>
        <v>#N/A</v>
      </c>
      <c r="T476" s="158" t="str">
        <f t="shared" si="11"/>
        <v>#N/A</v>
      </c>
      <c r="U476" s="158">
        <v>246.0</v>
      </c>
      <c r="V476" s="158" t="str">
        <f t="shared" si="12"/>
        <v>#N/A</v>
      </c>
      <c r="W476" s="157" t="s">
        <v>115</v>
      </c>
      <c r="X476" s="157">
        <v>17.88</v>
      </c>
      <c r="Y476" s="157" t="s">
        <v>875</v>
      </c>
      <c r="Z476" s="158" t="str">
        <f t="shared" si="21"/>
        <v>#N/A</v>
      </c>
      <c r="AA476" s="158" t="str">
        <f t="shared" si="13"/>
        <v>#N/A</v>
      </c>
      <c r="AB476" s="158" t="str">
        <f t="shared" si="14"/>
        <v>#N/A</v>
      </c>
      <c r="AC476" s="158">
        <v>1.0</v>
      </c>
      <c r="AD476" s="158" t="str">
        <f t="shared" si="15"/>
        <v>#N/A</v>
      </c>
      <c r="AE476" s="158" t="str">
        <f t="shared" si="16"/>
        <v>#N/A</v>
      </c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</row>
    <row r="477">
      <c r="A477" s="157">
        <v>1717.0</v>
      </c>
      <c r="B477" s="158" t="s">
        <v>562</v>
      </c>
      <c r="C477" s="158">
        <v>1.0</v>
      </c>
      <c r="D477" s="158">
        <v>0.0</v>
      </c>
      <c r="E477" s="158" t="e">
        <v>#N/A</v>
      </c>
      <c r="F477" s="158">
        <v>1215.0</v>
      </c>
      <c r="G477" s="158"/>
      <c r="H477" s="158">
        <f t="shared" si="1"/>
        <v>29160</v>
      </c>
      <c r="I477" s="158" t="str">
        <f t="shared" si="2"/>
        <v>#N/A</v>
      </c>
      <c r="J477" s="158" t="str">
        <f t="shared" si="3"/>
        <v>#N/A</v>
      </c>
      <c r="K477" s="158" t="str">
        <f t="shared" si="4"/>
        <v>#N/A</v>
      </c>
      <c r="L477" s="158">
        <f t="shared" si="19"/>
        <v>29160</v>
      </c>
      <c r="M477" s="158">
        <f t="shared" si="6"/>
        <v>1215</v>
      </c>
      <c r="N477" s="158">
        <v>1.0</v>
      </c>
      <c r="O477" s="158" t="str">
        <f t="shared" si="7"/>
        <v>#N/A</v>
      </c>
      <c r="P477" s="158" t="str">
        <f t="shared" si="8"/>
        <v>#N/A</v>
      </c>
      <c r="Q477" s="158" t="str">
        <f t="shared" si="9"/>
        <v>#N/A</v>
      </c>
      <c r="R477" s="158" t="str">
        <f t="shared" si="10"/>
        <v>#N/A</v>
      </c>
      <c r="S477" s="158" t="str">
        <f t="shared" si="20"/>
        <v>#N/A</v>
      </c>
      <c r="T477" s="158" t="str">
        <f t="shared" si="11"/>
        <v>#N/A</v>
      </c>
      <c r="U477" s="158">
        <v>246.0</v>
      </c>
      <c r="V477" s="158" t="str">
        <f t="shared" si="12"/>
        <v>#N/A</v>
      </c>
      <c r="W477" s="157" t="s">
        <v>2655</v>
      </c>
      <c r="X477" s="157">
        <v>15.7</v>
      </c>
      <c r="Y477" s="157" t="s">
        <v>2656</v>
      </c>
      <c r="Z477" s="158" t="str">
        <f t="shared" si="21"/>
        <v>#N/A</v>
      </c>
      <c r="AA477" s="158" t="str">
        <f t="shared" si="13"/>
        <v>#N/A</v>
      </c>
      <c r="AB477" s="158" t="str">
        <f t="shared" si="14"/>
        <v>#N/A</v>
      </c>
      <c r="AC477" s="158">
        <v>1.0</v>
      </c>
      <c r="AD477" s="158" t="str">
        <f t="shared" si="15"/>
        <v>#N/A</v>
      </c>
      <c r="AE477" s="158" t="str">
        <f t="shared" si="16"/>
        <v>#N/A</v>
      </c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</row>
    <row r="478">
      <c r="A478" s="157">
        <v>1718.0</v>
      </c>
      <c r="B478" s="158" t="s">
        <v>563</v>
      </c>
      <c r="C478" s="158">
        <v>1.0</v>
      </c>
      <c r="D478" s="158">
        <v>0.0</v>
      </c>
      <c r="E478" s="158" t="e">
        <v>#N/A</v>
      </c>
      <c r="F478" s="158">
        <v>1215.0</v>
      </c>
      <c r="G478" s="158"/>
      <c r="H478" s="158">
        <f t="shared" si="1"/>
        <v>29160</v>
      </c>
      <c r="I478" s="158" t="str">
        <f t="shared" si="2"/>
        <v>#N/A</v>
      </c>
      <c r="J478" s="158" t="str">
        <f t="shared" si="3"/>
        <v>#N/A</v>
      </c>
      <c r="K478" s="158" t="str">
        <f t="shared" si="4"/>
        <v>#N/A</v>
      </c>
      <c r="L478" s="158">
        <f t="shared" si="19"/>
        <v>29160</v>
      </c>
      <c r="M478" s="158">
        <f t="shared" si="6"/>
        <v>1215</v>
      </c>
      <c r="N478" s="158">
        <v>1.0</v>
      </c>
      <c r="O478" s="158" t="str">
        <f t="shared" si="7"/>
        <v>#N/A</v>
      </c>
      <c r="P478" s="158" t="str">
        <f t="shared" si="8"/>
        <v>#N/A</v>
      </c>
      <c r="Q478" s="158" t="str">
        <f t="shared" si="9"/>
        <v>#N/A</v>
      </c>
      <c r="R478" s="158" t="str">
        <f t="shared" si="10"/>
        <v>#N/A</v>
      </c>
      <c r="S478" s="158" t="str">
        <f t="shared" si="20"/>
        <v>#N/A</v>
      </c>
      <c r="T478" s="158" t="str">
        <f t="shared" si="11"/>
        <v>#N/A</v>
      </c>
      <c r="U478" s="158">
        <v>246.0</v>
      </c>
      <c r="V478" s="158" t="str">
        <f t="shared" si="12"/>
        <v>#N/A</v>
      </c>
      <c r="W478" s="157" t="s">
        <v>2655</v>
      </c>
      <c r="X478" s="157">
        <v>15.7</v>
      </c>
      <c r="Y478" s="157" t="s">
        <v>2656</v>
      </c>
      <c r="Z478" s="158" t="str">
        <f t="shared" si="21"/>
        <v>#N/A</v>
      </c>
      <c r="AA478" s="158" t="str">
        <f t="shared" si="13"/>
        <v>#N/A</v>
      </c>
      <c r="AB478" s="158" t="str">
        <f t="shared" si="14"/>
        <v>#N/A</v>
      </c>
      <c r="AC478" s="158">
        <v>1.0</v>
      </c>
      <c r="AD478" s="158" t="str">
        <f t="shared" si="15"/>
        <v>#N/A</v>
      </c>
      <c r="AE478" s="158" t="str">
        <f t="shared" si="16"/>
        <v>#N/A</v>
      </c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</row>
    <row r="479">
      <c r="A479" s="157">
        <v>1719.0</v>
      </c>
      <c r="B479" s="158" t="s">
        <v>564</v>
      </c>
      <c r="C479" s="158">
        <v>1.0</v>
      </c>
      <c r="D479" s="158">
        <v>0.0</v>
      </c>
      <c r="E479" s="158" t="e">
        <v>#N/A</v>
      </c>
      <c r="F479" s="158">
        <v>1215.0</v>
      </c>
      <c r="G479" s="158"/>
      <c r="H479" s="158">
        <f t="shared" si="1"/>
        <v>29160</v>
      </c>
      <c r="I479" s="158" t="str">
        <f t="shared" si="2"/>
        <v>#N/A</v>
      </c>
      <c r="J479" s="158" t="str">
        <f t="shared" si="3"/>
        <v>#N/A</v>
      </c>
      <c r="K479" s="158" t="str">
        <f t="shared" si="4"/>
        <v>#N/A</v>
      </c>
      <c r="L479" s="158">
        <f t="shared" si="19"/>
        <v>29160</v>
      </c>
      <c r="M479" s="158">
        <f t="shared" si="6"/>
        <v>1215</v>
      </c>
      <c r="N479" s="158">
        <v>0.0</v>
      </c>
      <c r="O479" s="158" t="str">
        <f t="shared" si="7"/>
        <v>#N/A</v>
      </c>
      <c r="P479" s="158" t="str">
        <f t="shared" si="8"/>
        <v>#N/A</v>
      </c>
      <c r="Q479" s="158" t="str">
        <f t="shared" si="9"/>
        <v>#N/A</v>
      </c>
      <c r="R479" s="158" t="str">
        <f t="shared" si="10"/>
        <v>#N/A</v>
      </c>
      <c r="S479" s="158" t="str">
        <f t="shared" si="20"/>
        <v>#N/A</v>
      </c>
      <c r="T479" s="158" t="str">
        <f t="shared" si="11"/>
        <v>#N/A</v>
      </c>
      <c r="U479" s="158">
        <v>246.0</v>
      </c>
      <c r="V479" s="158" t="str">
        <f t="shared" si="12"/>
        <v>#N/A</v>
      </c>
      <c r="W479" s="157" t="s">
        <v>2679</v>
      </c>
      <c r="X479" s="157">
        <v>29.34</v>
      </c>
      <c r="Y479" s="157" t="s">
        <v>2716</v>
      </c>
      <c r="Z479" s="158" t="str">
        <f t="shared" si="21"/>
        <v>#N/A</v>
      </c>
      <c r="AA479" s="158" t="str">
        <f t="shared" si="13"/>
        <v>#N/A</v>
      </c>
      <c r="AB479" s="158" t="str">
        <f t="shared" si="14"/>
        <v>#N/A</v>
      </c>
      <c r="AC479" s="158">
        <v>0.0</v>
      </c>
      <c r="AD479" s="158" t="str">
        <f t="shared" si="15"/>
        <v>#N/A</v>
      </c>
      <c r="AE479" s="158" t="str">
        <f t="shared" si="16"/>
        <v>#N/A</v>
      </c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</row>
    <row r="480">
      <c r="A480" s="157">
        <v>1722.0</v>
      </c>
      <c r="B480" s="158" t="s">
        <v>565</v>
      </c>
      <c r="C480" s="158">
        <v>1.0</v>
      </c>
      <c r="D480" s="158">
        <v>0.0</v>
      </c>
      <c r="E480" s="158" t="e">
        <v>#N/A</v>
      </c>
      <c r="F480" s="158">
        <v>1215.0</v>
      </c>
      <c r="G480" s="158"/>
      <c r="H480" s="158">
        <f t="shared" si="1"/>
        <v>29160</v>
      </c>
      <c r="I480" s="158" t="str">
        <f t="shared" si="2"/>
        <v>#N/A</v>
      </c>
      <c r="J480" s="158" t="str">
        <f t="shared" si="3"/>
        <v>#N/A</v>
      </c>
      <c r="K480" s="158" t="str">
        <f t="shared" si="4"/>
        <v>#N/A</v>
      </c>
      <c r="L480" s="158">
        <f t="shared" si="19"/>
        <v>29160</v>
      </c>
      <c r="M480" s="158">
        <f t="shared" si="6"/>
        <v>1215</v>
      </c>
      <c r="N480" s="158">
        <v>2.0</v>
      </c>
      <c r="O480" s="158" t="str">
        <f t="shared" si="7"/>
        <v>#N/A</v>
      </c>
      <c r="P480" s="158" t="str">
        <f t="shared" si="8"/>
        <v>#N/A</v>
      </c>
      <c r="Q480" s="158" t="str">
        <f t="shared" si="9"/>
        <v>#N/A</v>
      </c>
      <c r="R480" s="158" t="str">
        <f t="shared" si="10"/>
        <v>#N/A</v>
      </c>
      <c r="S480" s="158" t="str">
        <f t="shared" si="20"/>
        <v>#N/A</v>
      </c>
      <c r="T480" s="158" t="str">
        <f t="shared" si="11"/>
        <v>#N/A</v>
      </c>
      <c r="U480" s="158">
        <v>246.0</v>
      </c>
      <c r="V480" s="158" t="str">
        <f t="shared" si="12"/>
        <v>#N/A</v>
      </c>
      <c r="W480" s="157" t="s">
        <v>2662</v>
      </c>
      <c r="X480" s="157">
        <v>12.67</v>
      </c>
      <c r="Y480" s="157" t="s">
        <v>2663</v>
      </c>
      <c r="Z480" s="158" t="str">
        <f t="shared" si="21"/>
        <v>#N/A</v>
      </c>
      <c r="AA480" s="158" t="str">
        <f t="shared" si="13"/>
        <v>#N/A</v>
      </c>
      <c r="AB480" s="158" t="str">
        <f t="shared" si="14"/>
        <v>#N/A</v>
      </c>
      <c r="AC480" s="158">
        <v>2.0</v>
      </c>
      <c r="AD480" s="158" t="str">
        <f t="shared" si="15"/>
        <v>#N/A</v>
      </c>
      <c r="AE480" s="158" t="str">
        <f t="shared" si="16"/>
        <v>#N/A</v>
      </c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</row>
    <row r="481">
      <c r="A481" s="157">
        <v>1723.0</v>
      </c>
      <c r="B481" s="158" t="s">
        <v>566</v>
      </c>
      <c r="C481" s="158">
        <v>1.0</v>
      </c>
      <c r="D481" s="158" t="s">
        <v>2843</v>
      </c>
      <c r="E481" s="158">
        <v>1.0</v>
      </c>
      <c r="F481" s="158">
        <v>1215.0</v>
      </c>
      <c r="G481" s="158"/>
      <c r="H481" s="158">
        <f t="shared" si="1"/>
        <v>29160</v>
      </c>
      <c r="I481" s="158">
        <f t="shared" si="2"/>
        <v>29160</v>
      </c>
      <c r="J481" s="158">
        <f t="shared" si="3"/>
        <v>1215</v>
      </c>
      <c r="K481" s="158">
        <f t="shared" si="4"/>
        <v>3.328767123</v>
      </c>
      <c r="L481" s="158">
        <f t="shared" si="19"/>
        <v>29160</v>
      </c>
      <c r="M481" s="158">
        <f t="shared" si="6"/>
        <v>1215</v>
      </c>
      <c r="N481" s="158">
        <v>0.0</v>
      </c>
      <c r="O481" s="158">
        <f t="shared" si="7"/>
        <v>1</v>
      </c>
      <c r="P481" s="158" t="str">
        <f t="shared" si="8"/>
        <v>#DIV/0!</v>
      </c>
      <c r="Q481" s="158">
        <f t="shared" si="9"/>
        <v>0</v>
      </c>
      <c r="R481" s="158">
        <f t="shared" si="10"/>
        <v>0</v>
      </c>
      <c r="S481" s="158">
        <f t="shared" si="20"/>
        <v>0.0008230452675</v>
      </c>
      <c r="T481" s="158">
        <f t="shared" si="11"/>
        <v>0.3004115226</v>
      </c>
      <c r="U481" s="158">
        <v>246.0</v>
      </c>
      <c r="V481" s="158">
        <f t="shared" si="12"/>
        <v>0.2024691358</v>
      </c>
      <c r="W481" s="157" t="s">
        <v>2465</v>
      </c>
      <c r="X481" s="157">
        <v>3.67</v>
      </c>
      <c r="Z481" s="158">
        <f t="shared" si="21"/>
        <v>0.0002242630157</v>
      </c>
      <c r="AA481" s="158">
        <f t="shared" si="13"/>
        <v>0.2032921811</v>
      </c>
      <c r="AB481" s="158">
        <f t="shared" si="14"/>
        <v>0.05082304527</v>
      </c>
      <c r="AC481" s="158">
        <v>0.0</v>
      </c>
      <c r="AD481" s="158">
        <f t="shared" si="15"/>
        <v>0</v>
      </c>
      <c r="AE481" s="158">
        <f t="shared" si="16"/>
        <v>0</v>
      </c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</row>
    <row r="482">
      <c r="A482" s="157">
        <v>1724.0</v>
      </c>
      <c r="B482" s="158" t="s">
        <v>567</v>
      </c>
      <c r="C482" s="158">
        <v>1.0</v>
      </c>
      <c r="D482" s="158">
        <v>0.0</v>
      </c>
      <c r="E482" s="158" t="e">
        <v>#N/A</v>
      </c>
      <c r="F482" s="158">
        <v>1215.0</v>
      </c>
      <c r="G482" s="158"/>
      <c r="H482" s="158">
        <f t="shared" si="1"/>
        <v>29160</v>
      </c>
      <c r="I482" s="158" t="str">
        <f t="shared" si="2"/>
        <v>#N/A</v>
      </c>
      <c r="J482" s="158" t="str">
        <f t="shared" si="3"/>
        <v>#N/A</v>
      </c>
      <c r="K482" s="158" t="str">
        <f t="shared" si="4"/>
        <v>#N/A</v>
      </c>
      <c r="L482" s="158">
        <f t="shared" si="19"/>
        <v>29160</v>
      </c>
      <c r="M482" s="158">
        <f t="shared" si="6"/>
        <v>1215</v>
      </c>
      <c r="N482" s="158">
        <v>4.0</v>
      </c>
      <c r="O482" s="158" t="str">
        <f t="shared" si="7"/>
        <v>#N/A</v>
      </c>
      <c r="P482" s="158" t="str">
        <f t="shared" si="8"/>
        <v>#N/A</v>
      </c>
      <c r="Q482" s="158" t="str">
        <f t="shared" si="9"/>
        <v>#N/A</v>
      </c>
      <c r="R482" s="158" t="str">
        <f t="shared" si="10"/>
        <v>#N/A</v>
      </c>
      <c r="S482" s="158" t="str">
        <f t="shared" si="20"/>
        <v>#N/A</v>
      </c>
      <c r="T482" s="158" t="str">
        <f t="shared" si="11"/>
        <v>#N/A</v>
      </c>
      <c r="U482" s="158">
        <v>246.0</v>
      </c>
      <c r="V482" s="158" t="str">
        <f t="shared" si="12"/>
        <v>#N/A</v>
      </c>
      <c r="W482" s="157" t="s">
        <v>2465</v>
      </c>
      <c r="X482" s="157">
        <v>3.67</v>
      </c>
      <c r="Z482" s="158" t="str">
        <f t="shared" si="21"/>
        <v>#N/A</v>
      </c>
      <c r="AA482" s="158" t="str">
        <f t="shared" si="13"/>
        <v>#N/A</v>
      </c>
      <c r="AB482" s="158" t="str">
        <f t="shared" si="14"/>
        <v>#N/A</v>
      </c>
      <c r="AC482" s="158">
        <v>4.0</v>
      </c>
      <c r="AD482" s="158" t="str">
        <f t="shared" si="15"/>
        <v>#N/A</v>
      </c>
      <c r="AE482" s="158" t="str">
        <f t="shared" si="16"/>
        <v>#N/A</v>
      </c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</row>
    <row r="483">
      <c r="A483" s="157">
        <v>1727.0</v>
      </c>
      <c r="B483" s="158" t="s">
        <v>568</v>
      </c>
      <c r="C483" s="158">
        <v>1.0</v>
      </c>
      <c r="D483" s="158">
        <v>0.0</v>
      </c>
      <c r="E483" s="158" t="e">
        <v>#N/A</v>
      </c>
      <c r="F483" s="158">
        <v>1215.0</v>
      </c>
      <c r="G483" s="158"/>
      <c r="H483" s="158">
        <f t="shared" si="1"/>
        <v>29160</v>
      </c>
      <c r="I483" s="158" t="str">
        <f t="shared" si="2"/>
        <v>#N/A</v>
      </c>
      <c r="J483" s="158" t="str">
        <f t="shared" si="3"/>
        <v>#N/A</v>
      </c>
      <c r="K483" s="158" t="str">
        <f t="shared" si="4"/>
        <v>#N/A</v>
      </c>
      <c r="L483" s="158">
        <f t="shared" si="19"/>
        <v>29160</v>
      </c>
      <c r="M483" s="158">
        <f t="shared" si="6"/>
        <v>1215</v>
      </c>
      <c r="N483" s="158">
        <v>2.0</v>
      </c>
      <c r="O483" s="158" t="str">
        <f t="shared" si="7"/>
        <v>#N/A</v>
      </c>
      <c r="P483" s="158" t="str">
        <f t="shared" si="8"/>
        <v>#N/A</v>
      </c>
      <c r="Q483" s="158" t="str">
        <f t="shared" si="9"/>
        <v>#N/A</v>
      </c>
      <c r="R483" s="158" t="str">
        <f t="shared" si="10"/>
        <v>#N/A</v>
      </c>
      <c r="S483" s="158" t="str">
        <f t="shared" si="20"/>
        <v>#N/A</v>
      </c>
      <c r="T483" s="158" t="str">
        <f t="shared" si="11"/>
        <v>#N/A</v>
      </c>
      <c r="U483" s="158">
        <v>246.0</v>
      </c>
      <c r="V483" s="158" t="str">
        <f t="shared" si="12"/>
        <v>#N/A</v>
      </c>
      <c r="W483" s="157" t="s">
        <v>115</v>
      </c>
      <c r="X483" s="157">
        <v>17.88</v>
      </c>
      <c r="Z483" s="158" t="str">
        <f t="shared" si="21"/>
        <v>#N/A</v>
      </c>
      <c r="AA483" s="158" t="str">
        <f t="shared" si="13"/>
        <v>#N/A</v>
      </c>
      <c r="AB483" s="158" t="str">
        <f t="shared" si="14"/>
        <v>#N/A</v>
      </c>
      <c r="AC483" s="158">
        <v>2.0</v>
      </c>
      <c r="AD483" s="158" t="str">
        <f t="shared" si="15"/>
        <v>#N/A</v>
      </c>
      <c r="AE483" s="158" t="str">
        <f t="shared" si="16"/>
        <v>#N/A</v>
      </c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</row>
    <row r="484">
      <c r="A484" s="157">
        <v>1728.0</v>
      </c>
      <c r="B484" s="158" t="s">
        <v>569</v>
      </c>
      <c r="C484" s="158">
        <v>1.0</v>
      </c>
      <c r="D484" s="158">
        <v>0.0</v>
      </c>
      <c r="E484" s="158" t="e">
        <v>#N/A</v>
      </c>
      <c r="F484" s="158">
        <v>1215.0</v>
      </c>
      <c r="G484" s="158"/>
      <c r="H484" s="158">
        <f t="shared" si="1"/>
        <v>29160</v>
      </c>
      <c r="I484" s="158" t="str">
        <f t="shared" si="2"/>
        <v>#N/A</v>
      </c>
      <c r="J484" s="158" t="str">
        <f t="shared" si="3"/>
        <v>#N/A</v>
      </c>
      <c r="K484" s="158" t="str">
        <f t="shared" si="4"/>
        <v>#N/A</v>
      </c>
      <c r="L484" s="158">
        <f t="shared" si="19"/>
        <v>29160</v>
      </c>
      <c r="M484" s="158">
        <f t="shared" si="6"/>
        <v>1215</v>
      </c>
      <c r="N484" s="158">
        <v>1.0</v>
      </c>
      <c r="O484" s="158" t="str">
        <f t="shared" si="7"/>
        <v>#N/A</v>
      </c>
      <c r="P484" s="158" t="str">
        <f t="shared" si="8"/>
        <v>#N/A</v>
      </c>
      <c r="Q484" s="158" t="str">
        <f t="shared" si="9"/>
        <v>#N/A</v>
      </c>
      <c r="R484" s="158" t="str">
        <f t="shared" si="10"/>
        <v>#N/A</v>
      </c>
      <c r="S484" s="158" t="str">
        <f t="shared" si="20"/>
        <v>#N/A</v>
      </c>
      <c r="T484" s="158" t="str">
        <f t="shared" si="11"/>
        <v>#N/A</v>
      </c>
      <c r="U484" s="158">
        <v>246.0</v>
      </c>
      <c r="V484" s="158" t="str">
        <f t="shared" si="12"/>
        <v>#N/A</v>
      </c>
      <c r="W484" s="157" t="s">
        <v>115</v>
      </c>
      <c r="X484" s="157">
        <v>17.88</v>
      </c>
      <c r="Z484" s="158" t="str">
        <f t="shared" si="21"/>
        <v>#N/A</v>
      </c>
      <c r="AA484" s="158" t="str">
        <f t="shared" si="13"/>
        <v>#N/A</v>
      </c>
      <c r="AB484" s="158" t="str">
        <f t="shared" si="14"/>
        <v>#N/A</v>
      </c>
      <c r="AC484" s="158">
        <v>1.0</v>
      </c>
      <c r="AD484" s="158" t="str">
        <f t="shared" si="15"/>
        <v>#N/A</v>
      </c>
      <c r="AE484" s="158" t="str">
        <f t="shared" si="16"/>
        <v>#N/A</v>
      </c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</row>
    <row r="485">
      <c r="A485" s="157">
        <v>1729.0</v>
      </c>
      <c r="B485" s="158" t="s">
        <v>570</v>
      </c>
      <c r="C485" s="158">
        <v>1.0</v>
      </c>
      <c r="D485" s="158">
        <v>0.0</v>
      </c>
      <c r="E485" s="158" t="e">
        <v>#N/A</v>
      </c>
      <c r="F485" s="158">
        <v>1215.0</v>
      </c>
      <c r="G485" s="158"/>
      <c r="H485" s="158">
        <f t="shared" si="1"/>
        <v>29160</v>
      </c>
      <c r="I485" s="158" t="str">
        <f t="shared" si="2"/>
        <v>#N/A</v>
      </c>
      <c r="J485" s="158" t="str">
        <f t="shared" si="3"/>
        <v>#N/A</v>
      </c>
      <c r="K485" s="158" t="str">
        <f t="shared" si="4"/>
        <v>#N/A</v>
      </c>
      <c r="L485" s="158">
        <f t="shared" si="19"/>
        <v>29160</v>
      </c>
      <c r="M485" s="158">
        <f t="shared" si="6"/>
        <v>1215</v>
      </c>
      <c r="N485" s="158">
        <v>1.0</v>
      </c>
      <c r="O485" s="158" t="str">
        <f t="shared" si="7"/>
        <v>#N/A</v>
      </c>
      <c r="P485" s="158" t="str">
        <f t="shared" si="8"/>
        <v>#N/A</v>
      </c>
      <c r="Q485" s="158" t="str">
        <f t="shared" si="9"/>
        <v>#N/A</v>
      </c>
      <c r="R485" s="158" t="str">
        <f t="shared" si="10"/>
        <v>#N/A</v>
      </c>
      <c r="S485" s="158" t="str">
        <f t="shared" si="20"/>
        <v>#N/A</v>
      </c>
      <c r="T485" s="158" t="str">
        <f t="shared" si="11"/>
        <v>#N/A</v>
      </c>
      <c r="U485" s="158">
        <v>246.0</v>
      </c>
      <c r="V485" s="158" t="str">
        <f t="shared" si="12"/>
        <v>#N/A</v>
      </c>
      <c r="W485" s="157" t="s">
        <v>115</v>
      </c>
      <c r="X485" s="157">
        <v>17.88</v>
      </c>
      <c r="Y485" s="157" t="s">
        <v>1939</v>
      </c>
      <c r="Z485" s="158" t="str">
        <f t="shared" si="21"/>
        <v>#N/A</v>
      </c>
      <c r="AA485" s="158" t="str">
        <f t="shared" si="13"/>
        <v>#N/A</v>
      </c>
      <c r="AB485" s="158" t="str">
        <f t="shared" si="14"/>
        <v>#N/A</v>
      </c>
      <c r="AC485" s="158">
        <v>1.0</v>
      </c>
      <c r="AD485" s="158" t="str">
        <f t="shared" si="15"/>
        <v>#N/A</v>
      </c>
      <c r="AE485" s="158" t="str">
        <f t="shared" si="16"/>
        <v>#N/A</v>
      </c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</row>
    <row r="486">
      <c r="A486" s="157">
        <v>1730.0</v>
      </c>
      <c r="B486" s="158" t="s">
        <v>571</v>
      </c>
      <c r="C486" s="158">
        <v>1.0</v>
      </c>
      <c r="D486" s="158">
        <v>0.0</v>
      </c>
      <c r="E486" s="158" t="e">
        <v>#N/A</v>
      </c>
      <c r="F486" s="158">
        <v>1215.0</v>
      </c>
      <c r="G486" s="158"/>
      <c r="H486" s="158">
        <f t="shared" si="1"/>
        <v>29160</v>
      </c>
      <c r="I486" s="158" t="str">
        <f t="shared" si="2"/>
        <v>#N/A</v>
      </c>
      <c r="J486" s="158" t="str">
        <f t="shared" si="3"/>
        <v>#N/A</v>
      </c>
      <c r="K486" s="158" t="str">
        <f t="shared" si="4"/>
        <v>#N/A</v>
      </c>
      <c r="L486" s="158">
        <f t="shared" si="19"/>
        <v>29160</v>
      </c>
      <c r="M486" s="158">
        <f t="shared" si="6"/>
        <v>1215</v>
      </c>
      <c r="N486" s="158">
        <v>6.0</v>
      </c>
      <c r="O486" s="158" t="str">
        <f t="shared" si="7"/>
        <v>#N/A</v>
      </c>
      <c r="P486" s="158" t="str">
        <f t="shared" si="8"/>
        <v>#N/A</v>
      </c>
      <c r="Q486" s="158" t="str">
        <f t="shared" si="9"/>
        <v>#N/A</v>
      </c>
      <c r="R486" s="158" t="str">
        <f t="shared" si="10"/>
        <v>#N/A</v>
      </c>
      <c r="S486" s="158" t="str">
        <f t="shared" si="20"/>
        <v>#N/A</v>
      </c>
      <c r="T486" s="158" t="str">
        <f t="shared" si="11"/>
        <v>#N/A</v>
      </c>
      <c r="U486" s="158">
        <v>246.0</v>
      </c>
      <c r="V486" s="158" t="str">
        <f t="shared" si="12"/>
        <v>#N/A</v>
      </c>
      <c r="W486" s="157" t="s">
        <v>115</v>
      </c>
      <c r="X486" s="157">
        <v>17.88</v>
      </c>
      <c r="Y486" s="157" t="s">
        <v>530</v>
      </c>
      <c r="Z486" s="158" t="str">
        <f t="shared" si="21"/>
        <v>#N/A</v>
      </c>
      <c r="AA486" s="158" t="str">
        <f t="shared" si="13"/>
        <v>#N/A</v>
      </c>
      <c r="AB486" s="158" t="str">
        <f t="shared" si="14"/>
        <v>#N/A</v>
      </c>
      <c r="AC486" s="158">
        <v>6.0</v>
      </c>
      <c r="AD486" s="158" t="str">
        <f t="shared" si="15"/>
        <v>#N/A</v>
      </c>
      <c r="AE486" s="158" t="str">
        <f t="shared" si="16"/>
        <v>#N/A</v>
      </c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</row>
    <row r="487">
      <c r="A487" s="157">
        <v>1731.0</v>
      </c>
      <c r="B487" s="158" t="s">
        <v>572</v>
      </c>
      <c r="C487" s="158">
        <v>1.0</v>
      </c>
      <c r="D487" s="158" t="s">
        <v>2844</v>
      </c>
      <c r="E487" s="158">
        <v>1.0</v>
      </c>
      <c r="F487" s="158">
        <v>1215.0</v>
      </c>
      <c r="G487" s="158"/>
      <c r="H487" s="158">
        <f t="shared" si="1"/>
        <v>29160</v>
      </c>
      <c r="I487" s="158">
        <f t="shared" si="2"/>
        <v>29160</v>
      </c>
      <c r="J487" s="158">
        <f t="shared" si="3"/>
        <v>1215</v>
      </c>
      <c r="K487" s="158">
        <f t="shared" si="4"/>
        <v>3.328767123</v>
      </c>
      <c r="L487" s="158">
        <f t="shared" si="19"/>
        <v>29160</v>
      </c>
      <c r="M487" s="158">
        <f t="shared" si="6"/>
        <v>1215</v>
      </c>
      <c r="N487" s="158">
        <v>2.0</v>
      </c>
      <c r="O487" s="158">
        <f t="shared" si="7"/>
        <v>3</v>
      </c>
      <c r="P487" s="158">
        <f t="shared" si="8"/>
        <v>1.5</v>
      </c>
      <c r="Q487" s="158">
        <f t="shared" si="9"/>
        <v>2430</v>
      </c>
      <c r="R487" s="158">
        <f t="shared" si="10"/>
        <v>6.657534247</v>
      </c>
      <c r="S487" s="158">
        <f t="shared" si="20"/>
        <v>0.0008230452675</v>
      </c>
      <c r="T487" s="158">
        <f t="shared" si="11"/>
        <v>0.3004115226</v>
      </c>
      <c r="U487" s="158">
        <v>246.0</v>
      </c>
      <c r="V487" s="158">
        <f t="shared" si="12"/>
        <v>0.2024691358</v>
      </c>
      <c r="W487" s="157" t="s">
        <v>2662</v>
      </c>
      <c r="X487" s="157">
        <v>12.67</v>
      </c>
      <c r="Y487" s="157" t="s">
        <v>2663</v>
      </c>
      <c r="Z487" s="158">
        <f t="shared" si="21"/>
        <v>0.00006496016318</v>
      </c>
      <c r="AA487" s="158">
        <f t="shared" si="13"/>
        <v>0.2032921811</v>
      </c>
      <c r="AB487" s="158">
        <f t="shared" si="14"/>
        <v>0.05082304527</v>
      </c>
      <c r="AC487" s="158">
        <v>2.0</v>
      </c>
      <c r="AD487" s="158">
        <f t="shared" si="15"/>
        <v>39.35222672</v>
      </c>
      <c r="AE487" s="158">
        <f t="shared" si="16"/>
        <v>0.1078143198</v>
      </c>
      <c r="AF487" s="158"/>
      <c r="AG487" s="158"/>
      <c r="AH487" s="158"/>
      <c r="AI487" s="158"/>
      <c r="AJ487" s="158"/>
      <c r="AK487" s="158">
        <v>25.0</v>
      </c>
      <c r="AL487" s="158">
        <v>20.0</v>
      </c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</row>
    <row r="488">
      <c r="A488" s="157">
        <v>1732.0</v>
      </c>
      <c r="B488" s="158" t="s">
        <v>573</v>
      </c>
      <c r="C488" s="158">
        <v>1.0</v>
      </c>
      <c r="D488" s="158">
        <v>0.0</v>
      </c>
      <c r="E488" s="158" t="e">
        <v>#N/A</v>
      </c>
      <c r="F488" s="158">
        <v>1215.0</v>
      </c>
      <c r="G488" s="158"/>
      <c r="H488" s="158">
        <f t="shared" si="1"/>
        <v>29160</v>
      </c>
      <c r="I488" s="158" t="str">
        <f t="shared" si="2"/>
        <v>#N/A</v>
      </c>
      <c r="J488" s="158" t="str">
        <f t="shared" si="3"/>
        <v>#N/A</v>
      </c>
      <c r="K488" s="158" t="str">
        <f t="shared" si="4"/>
        <v>#N/A</v>
      </c>
      <c r="L488" s="158">
        <f t="shared" si="19"/>
        <v>29160</v>
      </c>
      <c r="M488" s="158">
        <f t="shared" si="6"/>
        <v>1215</v>
      </c>
      <c r="N488" s="158">
        <v>1.0</v>
      </c>
      <c r="O488" s="158" t="str">
        <f t="shared" si="7"/>
        <v>#N/A</v>
      </c>
      <c r="P488" s="158" t="str">
        <f t="shared" si="8"/>
        <v>#N/A</v>
      </c>
      <c r="Q488" s="158" t="str">
        <f t="shared" si="9"/>
        <v>#N/A</v>
      </c>
      <c r="R488" s="158" t="str">
        <f t="shared" si="10"/>
        <v>#N/A</v>
      </c>
      <c r="S488" s="158" t="str">
        <f t="shared" si="20"/>
        <v>#N/A</v>
      </c>
      <c r="T488" s="158" t="str">
        <f t="shared" si="11"/>
        <v>#N/A</v>
      </c>
      <c r="U488" s="158">
        <v>246.0</v>
      </c>
      <c r="V488" s="158" t="str">
        <f t="shared" si="12"/>
        <v>#N/A</v>
      </c>
      <c r="W488" s="157" t="s">
        <v>2662</v>
      </c>
      <c r="X488" s="157">
        <v>12.67</v>
      </c>
      <c r="Y488" s="157" t="s">
        <v>2663</v>
      </c>
      <c r="Z488" s="158" t="str">
        <f t="shared" si="21"/>
        <v>#N/A</v>
      </c>
      <c r="AA488" s="158" t="str">
        <f t="shared" si="13"/>
        <v>#N/A</v>
      </c>
      <c r="AB488" s="158" t="str">
        <f t="shared" si="14"/>
        <v>#N/A</v>
      </c>
      <c r="AC488" s="158">
        <v>1.0</v>
      </c>
      <c r="AD488" s="158" t="str">
        <f t="shared" si="15"/>
        <v>#N/A</v>
      </c>
      <c r="AE488" s="158" t="str">
        <f t="shared" si="16"/>
        <v>#N/A</v>
      </c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</row>
    <row r="489">
      <c r="A489" s="157">
        <v>1735.0</v>
      </c>
      <c r="B489" s="158" t="s">
        <v>574</v>
      </c>
      <c r="C489" s="158">
        <v>1.0</v>
      </c>
      <c r="D489" s="158">
        <v>0.0</v>
      </c>
      <c r="E489" s="158" t="e">
        <v>#N/A</v>
      </c>
      <c r="F489" s="158">
        <v>1215.0</v>
      </c>
      <c r="G489" s="158"/>
      <c r="H489" s="158">
        <f t="shared" si="1"/>
        <v>29160</v>
      </c>
      <c r="I489" s="158" t="str">
        <f t="shared" si="2"/>
        <v>#N/A</v>
      </c>
      <c r="J489" s="158" t="str">
        <f t="shared" si="3"/>
        <v>#N/A</v>
      </c>
      <c r="K489" s="158" t="str">
        <f t="shared" si="4"/>
        <v>#N/A</v>
      </c>
      <c r="L489" s="158">
        <f t="shared" si="19"/>
        <v>29160</v>
      </c>
      <c r="M489" s="158">
        <f t="shared" si="6"/>
        <v>1215</v>
      </c>
      <c r="N489" s="158">
        <v>2.0</v>
      </c>
      <c r="O489" s="158" t="str">
        <f t="shared" si="7"/>
        <v>#N/A</v>
      </c>
      <c r="P489" s="158" t="str">
        <f t="shared" si="8"/>
        <v>#N/A</v>
      </c>
      <c r="Q489" s="158" t="str">
        <f t="shared" si="9"/>
        <v>#N/A</v>
      </c>
      <c r="R489" s="158" t="str">
        <f t="shared" si="10"/>
        <v>#N/A</v>
      </c>
      <c r="S489" s="158" t="str">
        <f t="shared" si="20"/>
        <v>#N/A</v>
      </c>
      <c r="T489" s="158" t="str">
        <f t="shared" si="11"/>
        <v>#N/A</v>
      </c>
      <c r="U489" s="158">
        <v>246.0</v>
      </c>
      <c r="V489" s="158" t="str">
        <f t="shared" si="12"/>
        <v>#N/A</v>
      </c>
      <c r="W489" s="157" t="s">
        <v>115</v>
      </c>
      <c r="X489" s="157">
        <v>17.88</v>
      </c>
      <c r="Z489" s="158" t="str">
        <f t="shared" si="21"/>
        <v>#N/A</v>
      </c>
      <c r="AA489" s="158" t="str">
        <f t="shared" si="13"/>
        <v>#N/A</v>
      </c>
      <c r="AB489" s="158" t="str">
        <f t="shared" si="14"/>
        <v>#N/A</v>
      </c>
      <c r="AC489" s="158">
        <v>2.0</v>
      </c>
      <c r="AD489" s="158" t="str">
        <f t="shared" si="15"/>
        <v>#N/A</v>
      </c>
      <c r="AE489" s="158" t="str">
        <f t="shared" si="16"/>
        <v>#N/A</v>
      </c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</row>
    <row r="490">
      <c r="A490" s="157">
        <v>1736.0</v>
      </c>
      <c r="B490" s="158" t="s">
        <v>575</v>
      </c>
      <c r="C490" s="158">
        <v>1.0</v>
      </c>
      <c r="D490" s="158">
        <v>0.0</v>
      </c>
      <c r="E490" s="158" t="e">
        <v>#N/A</v>
      </c>
      <c r="F490" s="158">
        <v>1215.0</v>
      </c>
      <c r="G490" s="158"/>
      <c r="H490" s="158">
        <f t="shared" si="1"/>
        <v>29160</v>
      </c>
      <c r="I490" s="158" t="str">
        <f t="shared" si="2"/>
        <v>#N/A</v>
      </c>
      <c r="J490" s="158" t="str">
        <f t="shared" si="3"/>
        <v>#N/A</v>
      </c>
      <c r="K490" s="158" t="str">
        <f t="shared" si="4"/>
        <v>#N/A</v>
      </c>
      <c r="L490" s="158">
        <f t="shared" si="19"/>
        <v>29160</v>
      </c>
      <c r="M490" s="158">
        <f t="shared" si="6"/>
        <v>1215</v>
      </c>
      <c r="N490" s="158">
        <v>3.0</v>
      </c>
      <c r="O490" s="158" t="str">
        <f t="shared" si="7"/>
        <v>#N/A</v>
      </c>
      <c r="P490" s="158" t="str">
        <f t="shared" si="8"/>
        <v>#N/A</v>
      </c>
      <c r="Q490" s="158" t="str">
        <f t="shared" si="9"/>
        <v>#N/A</v>
      </c>
      <c r="R490" s="158" t="str">
        <f t="shared" si="10"/>
        <v>#N/A</v>
      </c>
      <c r="S490" s="158" t="str">
        <f t="shared" si="20"/>
        <v>#N/A</v>
      </c>
      <c r="T490" s="158" t="str">
        <f t="shared" si="11"/>
        <v>#N/A</v>
      </c>
      <c r="U490" s="158">
        <v>246.0</v>
      </c>
      <c r="V490" s="158" t="str">
        <f t="shared" si="12"/>
        <v>#N/A</v>
      </c>
      <c r="W490" s="157" t="s">
        <v>115</v>
      </c>
      <c r="X490" s="157">
        <v>17.88</v>
      </c>
      <c r="Y490" s="157" t="s">
        <v>2642</v>
      </c>
      <c r="Z490" s="158" t="str">
        <f t="shared" si="21"/>
        <v>#N/A</v>
      </c>
      <c r="AA490" s="158" t="str">
        <f t="shared" si="13"/>
        <v>#N/A</v>
      </c>
      <c r="AB490" s="158" t="str">
        <f t="shared" si="14"/>
        <v>#N/A</v>
      </c>
      <c r="AC490" s="158">
        <v>3.0</v>
      </c>
      <c r="AD490" s="158" t="str">
        <f t="shared" si="15"/>
        <v>#N/A</v>
      </c>
      <c r="AE490" s="158" t="str">
        <f t="shared" si="16"/>
        <v>#N/A</v>
      </c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</row>
    <row r="491">
      <c r="A491" s="157">
        <v>1737.0</v>
      </c>
      <c r="B491" s="158" t="s">
        <v>576</v>
      </c>
      <c r="C491" s="158">
        <v>1.0</v>
      </c>
      <c r="D491" s="158">
        <v>0.0</v>
      </c>
      <c r="E491" s="158" t="e">
        <v>#N/A</v>
      </c>
      <c r="F491" s="158">
        <v>1215.0</v>
      </c>
      <c r="G491" s="158"/>
      <c r="H491" s="158">
        <f t="shared" si="1"/>
        <v>29160</v>
      </c>
      <c r="I491" s="158" t="str">
        <f t="shared" si="2"/>
        <v>#N/A</v>
      </c>
      <c r="J491" s="158" t="str">
        <f t="shared" si="3"/>
        <v>#N/A</v>
      </c>
      <c r="K491" s="158" t="str">
        <f t="shared" si="4"/>
        <v>#N/A</v>
      </c>
      <c r="L491" s="158">
        <f t="shared" si="19"/>
        <v>29160</v>
      </c>
      <c r="M491" s="158">
        <f t="shared" si="6"/>
        <v>1215</v>
      </c>
      <c r="N491" s="158">
        <v>1.0</v>
      </c>
      <c r="O491" s="158" t="str">
        <f t="shared" si="7"/>
        <v>#N/A</v>
      </c>
      <c r="P491" s="158" t="str">
        <f t="shared" si="8"/>
        <v>#N/A</v>
      </c>
      <c r="Q491" s="158" t="str">
        <f t="shared" si="9"/>
        <v>#N/A</v>
      </c>
      <c r="R491" s="158" t="str">
        <f t="shared" si="10"/>
        <v>#N/A</v>
      </c>
      <c r="S491" s="158" t="str">
        <f t="shared" si="20"/>
        <v>#N/A</v>
      </c>
      <c r="T491" s="158" t="str">
        <f t="shared" si="11"/>
        <v>#N/A</v>
      </c>
      <c r="U491" s="158">
        <v>246.0</v>
      </c>
      <c r="V491" s="158" t="str">
        <f t="shared" si="12"/>
        <v>#N/A</v>
      </c>
      <c r="W491" s="157" t="s">
        <v>2643</v>
      </c>
      <c r="X491" s="157">
        <v>43.78</v>
      </c>
      <c r="Y491" s="157" t="s">
        <v>2644</v>
      </c>
      <c r="Z491" s="158" t="str">
        <f t="shared" si="21"/>
        <v>#N/A</v>
      </c>
      <c r="AA491" s="158" t="str">
        <f t="shared" si="13"/>
        <v>#N/A</v>
      </c>
      <c r="AB491" s="158" t="str">
        <f t="shared" si="14"/>
        <v>#N/A</v>
      </c>
      <c r="AC491" s="158">
        <v>1.0</v>
      </c>
      <c r="AD491" s="158" t="str">
        <f t="shared" si="15"/>
        <v>#N/A</v>
      </c>
      <c r="AE491" s="158" t="str">
        <f t="shared" si="16"/>
        <v>#N/A</v>
      </c>
      <c r="AF491" s="158"/>
      <c r="AG491" s="158"/>
      <c r="AH491" s="158"/>
      <c r="AI491" s="158"/>
      <c r="AJ491" s="158"/>
      <c r="AK491" s="158">
        <v>25.0</v>
      </c>
      <c r="AL491" s="158">
        <v>20.0</v>
      </c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</row>
    <row r="492">
      <c r="A492" s="157">
        <v>1739.0</v>
      </c>
      <c r="B492" s="158" t="s">
        <v>577</v>
      </c>
      <c r="C492" s="158">
        <v>1.0</v>
      </c>
      <c r="D492" s="158" t="s">
        <v>2845</v>
      </c>
      <c r="E492" s="158">
        <v>1.0</v>
      </c>
      <c r="F492" s="158">
        <v>1215.0</v>
      </c>
      <c r="G492" s="158"/>
      <c r="H492" s="158">
        <f t="shared" si="1"/>
        <v>29160</v>
      </c>
      <c r="I492" s="158">
        <f t="shared" si="2"/>
        <v>29160</v>
      </c>
      <c r="J492" s="158">
        <f t="shared" si="3"/>
        <v>1215</v>
      </c>
      <c r="K492" s="158">
        <f t="shared" si="4"/>
        <v>3.328767123</v>
      </c>
      <c r="L492" s="158">
        <f t="shared" si="19"/>
        <v>29160</v>
      </c>
      <c r="M492" s="158">
        <f t="shared" si="6"/>
        <v>1215</v>
      </c>
      <c r="N492" s="158">
        <v>5.0</v>
      </c>
      <c r="O492" s="158">
        <f t="shared" si="7"/>
        <v>6</v>
      </c>
      <c r="P492" s="158">
        <f t="shared" si="8"/>
        <v>1.2</v>
      </c>
      <c r="Q492" s="158">
        <f t="shared" si="9"/>
        <v>6075</v>
      </c>
      <c r="R492" s="158">
        <f t="shared" si="10"/>
        <v>16.64383562</v>
      </c>
      <c r="S492" s="158">
        <f t="shared" si="20"/>
        <v>0.0008230452675</v>
      </c>
      <c r="T492" s="158">
        <f t="shared" si="11"/>
        <v>0.3004115226</v>
      </c>
      <c r="U492" s="158">
        <v>246.0</v>
      </c>
      <c r="V492" s="158">
        <f t="shared" si="12"/>
        <v>0.2024691358</v>
      </c>
      <c r="W492" s="157" t="s">
        <v>115</v>
      </c>
      <c r="X492" s="157">
        <v>17.88</v>
      </c>
      <c r="Z492" s="158">
        <f t="shared" si="21"/>
        <v>0.00004603161451</v>
      </c>
      <c r="AA492" s="158">
        <f t="shared" si="13"/>
        <v>0.2032921811</v>
      </c>
      <c r="AB492" s="158">
        <f t="shared" si="14"/>
        <v>0.05082304527</v>
      </c>
      <c r="AC492" s="158">
        <v>5.0</v>
      </c>
      <c r="AD492" s="158">
        <f t="shared" si="15"/>
        <v>98.3805668</v>
      </c>
      <c r="AE492" s="158">
        <f t="shared" si="16"/>
        <v>0.2695357995</v>
      </c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</row>
    <row r="493">
      <c r="A493" s="157">
        <v>1740.0</v>
      </c>
      <c r="B493" s="158" t="s">
        <v>578</v>
      </c>
      <c r="C493" s="158">
        <v>1.0</v>
      </c>
      <c r="D493" s="158">
        <v>0.0</v>
      </c>
      <c r="E493" s="158" t="e">
        <v>#N/A</v>
      </c>
      <c r="F493" s="158">
        <v>1215.0</v>
      </c>
      <c r="G493" s="158"/>
      <c r="H493" s="158">
        <f t="shared" si="1"/>
        <v>29160</v>
      </c>
      <c r="I493" s="158" t="str">
        <f t="shared" si="2"/>
        <v>#N/A</v>
      </c>
      <c r="J493" s="158" t="str">
        <f t="shared" si="3"/>
        <v>#N/A</v>
      </c>
      <c r="K493" s="158" t="str">
        <f t="shared" si="4"/>
        <v>#N/A</v>
      </c>
      <c r="L493" s="158">
        <f t="shared" si="19"/>
        <v>29160</v>
      </c>
      <c r="M493" s="158">
        <f t="shared" si="6"/>
        <v>1215</v>
      </c>
      <c r="N493" s="158">
        <v>0.0</v>
      </c>
      <c r="O493" s="158" t="str">
        <f t="shared" si="7"/>
        <v>#N/A</v>
      </c>
      <c r="P493" s="158" t="str">
        <f t="shared" si="8"/>
        <v>#N/A</v>
      </c>
      <c r="Q493" s="158" t="str">
        <f t="shared" si="9"/>
        <v>#N/A</v>
      </c>
      <c r="R493" s="158" t="str">
        <f t="shared" si="10"/>
        <v>#N/A</v>
      </c>
      <c r="S493" s="158" t="str">
        <f t="shared" si="20"/>
        <v>#N/A</v>
      </c>
      <c r="T493" s="158" t="str">
        <f t="shared" si="11"/>
        <v>#N/A</v>
      </c>
      <c r="U493" s="158">
        <v>246.0</v>
      </c>
      <c r="V493" s="158" t="str">
        <f t="shared" si="12"/>
        <v>#N/A</v>
      </c>
      <c r="W493" s="157" t="s">
        <v>115</v>
      </c>
      <c r="X493" s="157">
        <v>17.88</v>
      </c>
      <c r="Z493" s="158" t="str">
        <f t="shared" si="21"/>
        <v>#N/A</v>
      </c>
      <c r="AA493" s="158" t="str">
        <f t="shared" si="13"/>
        <v>#N/A</v>
      </c>
      <c r="AB493" s="158" t="str">
        <f t="shared" si="14"/>
        <v>#N/A</v>
      </c>
      <c r="AC493" s="158">
        <v>0.0</v>
      </c>
      <c r="AD493" s="158" t="str">
        <f t="shared" si="15"/>
        <v>#N/A</v>
      </c>
      <c r="AE493" s="158" t="str">
        <f t="shared" si="16"/>
        <v>#N/A</v>
      </c>
      <c r="AF493" s="158"/>
      <c r="AG493" s="158"/>
      <c r="AH493" s="158"/>
      <c r="AI493" s="158"/>
      <c r="AJ493" s="158"/>
      <c r="AK493" s="158">
        <v>25.0</v>
      </c>
      <c r="AL493" s="158">
        <v>20.0</v>
      </c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</row>
    <row r="494">
      <c r="A494" s="157">
        <v>1741.0</v>
      </c>
      <c r="B494" s="158" t="s">
        <v>579</v>
      </c>
      <c r="C494" s="158">
        <v>1.0</v>
      </c>
      <c r="D494" s="158">
        <v>0.0</v>
      </c>
      <c r="E494" s="158" t="e">
        <v>#N/A</v>
      </c>
      <c r="F494" s="158">
        <v>1215.0</v>
      </c>
      <c r="G494" s="158"/>
      <c r="H494" s="158">
        <f t="shared" si="1"/>
        <v>29160</v>
      </c>
      <c r="I494" s="158" t="str">
        <f t="shared" si="2"/>
        <v>#N/A</v>
      </c>
      <c r="J494" s="158" t="str">
        <f t="shared" si="3"/>
        <v>#N/A</v>
      </c>
      <c r="K494" s="158" t="str">
        <f t="shared" si="4"/>
        <v>#N/A</v>
      </c>
      <c r="L494" s="158">
        <f t="shared" si="19"/>
        <v>29160</v>
      </c>
      <c r="M494" s="158">
        <f t="shared" si="6"/>
        <v>1215</v>
      </c>
      <c r="N494" s="158">
        <v>3.0</v>
      </c>
      <c r="O494" s="158" t="str">
        <f t="shared" si="7"/>
        <v>#N/A</v>
      </c>
      <c r="P494" s="158" t="str">
        <f t="shared" si="8"/>
        <v>#N/A</v>
      </c>
      <c r="Q494" s="158" t="str">
        <f t="shared" si="9"/>
        <v>#N/A</v>
      </c>
      <c r="R494" s="158" t="str">
        <f t="shared" si="10"/>
        <v>#N/A</v>
      </c>
      <c r="S494" s="158" t="str">
        <f t="shared" si="20"/>
        <v>#N/A</v>
      </c>
      <c r="T494" s="158" t="str">
        <f t="shared" si="11"/>
        <v>#N/A</v>
      </c>
      <c r="U494" s="158">
        <v>246.0</v>
      </c>
      <c r="V494" s="158" t="str">
        <f t="shared" si="12"/>
        <v>#N/A</v>
      </c>
      <c r="W494" s="157" t="s">
        <v>2764</v>
      </c>
      <c r="X494" s="157">
        <v>34.22</v>
      </c>
      <c r="Y494" s="157" t="s">
        <v>2765</v>
      </c>
      <c r="Z494" s="158" t="str">
        <f t="shared" si="21"/>
        <v>#N/A</v>
      </c>
      <c r="AA494" s="158" t="str">
        <f t="shared" si="13"/>
        <v>#N/A</v>
      </c>
      <c r="AB494" s="158" t="str">
        <f t="shared" si="14"/>
        <v>#N/A</v>
      </c>
      <c r="AC494" s="158">
        <v>3.0</v>
      </c>
      <c r="AD494" s="158" t="str">
        <f t="shared" si="15"/>
        <v>#N/A</v>
      </c>
      <c r="AE494" s="158" t="str">
        <f t="shared" si="16"/>
        <v>#N/A</v>
      </c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</row>
    <row r="495">
      <c r="A495" s="157">
        <v>1742.0</v>
      </c>
      <c r="B495" s="158" t="s">
        <v>580</v>
      </c>
      <c r="C495" s="158">
        <v>1.0</v>
      </c>
      <c r="D495" s="158">
        <v>0.0</v>
      </c>
      <c r="E495" s="158" t="e">
        <v>#N/A</v>
      </c>
      <c r="F495" s="158">
        <v>1215.0</v>
      </c>
      <c r="G495" s="158"/>
      <c r="H495" s="158">
        <f t="shared" si="1"/>
        <v>29160</v>
      </c>
      <c r="I495" s="158" t="str">
        <f t="shared" si="2"/>
        <v>#N/A</v>
      </c>
      <c r="J495" s="158" t="str">
        <f t="shared" si="3"/>
        <v>#N/A</v>
      </c>
      <c r="K495" s="158" t="str">
        <f t="shared" si="4"/>
        <v>#N/A</v>
      </c>
      <c r="L495" s="158">
        <f t="shared" si="19"/>
        <v>29160</v>
      </c>
      <c r="M495" s="158">
        <f t="shared" si="6"/>
        <v>1215</v>
      </c>
      <c r="N495" s="158">
        <v>1.0</v>
      </c>
      <c r="O495" s="158" t="str">
        <f t="shared" si="7"/>
        <v>#N/A</v>
      </c>
      <c r="P495" s="158" t="str">
        <f t="shared" si="8"/>
        <v>#N/A</v>
      </c>
      <c r="Q495" s="158" t="str">
        <f t="shared" si="9"/>
        <v>#N/A</v>
      </c>
      <c r="R495" s="158" t="str">
        <f t="shared" si="10"/>
        <v>#N/A</v>
      </c>
      <c r="S495" s="158" t="str">
        <f t="shared" si="20"/>
        <v>#N/A</v>
      </c>
      <c r="T495" s="158" t="str">
        <f t="shared" si="11"/>
        <v>#N/A</v>
      </c>
      <c r="U495" s="158">
        <v>246.0</v>
      </c>
      <c r="V495" s="158" t="str">
        <f t="shared" si="12"/>
        <v>#N/A</v>
      </c>
      <c r="W495" s="157" t="s">
        <v>2655</v>
      </c>
      <c r="X495" s="157">
        <v>15.7</v>
      </c>
      <c r="Y495" s="157" t="s">
        <v>2656</v>
      </c>
      <c r="Z495" s="158" t="str">
        <f t="shared" si="21"/>
        <v>#N/A</v>
      </c>
      <c r="AA495" s="158" t="str">
        <f t="shared" si="13"/>
        <v>#N/A</v>
      </c>
      <c r="AB495" s="158" t="str">
        <f t="shared" si="14"/>
        <v>#N/A</v>
      </c>
      <c r="AC495" s="158">
        <v>1.0</v>
      </c>
      <c r="AD495" s="158" t="str">
        <f t="shared" si="15"/>
        <v>#N/A</v>
      </c>
      <c r="AE495" s="158" t="str">
        <f t="shared" si="16"/>
        <v>#N/A</v>
      </c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</row>
    <row r="496">
      <c r="A496" s="157">
        <v>1743.0</v>
      </c>
      <c r="B496" s="158" t="s">
        <v>581</v>
      </c>
      <c r="C496" s="158">
        <v>1.0</v>
      </c>
      <c r="D496" s="158" t="s">
        <v>2846</v>
      </c>
      <c r="E496" s="158">
        <v>2.0</v>
      </c>
      <c r="F496" s="158">
        <v>1215.0</v>
      </c>
      <c r="G496" s="158"/>
      <c r="H496" s="158">
        <f t="shared" si="1"/>
        <v>29160</v>
      </c>
      <c r="I496" s="158">
        <f t="shared" si="2"/>
        <v>14580</v>
      </c>
      <c r="J496" s="158">
        <f t="shared" si="3"/>
        <v>607.5</v>
      </c>
      <c r="K496" s="158">
        <f t="shared" si="4"/>
        <v>1.664383562</v>
      </c>
      <c r="L496" s="158">
        <f t="shared" si="19"/>
        <v>29160</v>
      </c>
      <c r="M496" s="158">
        <f t="shared" si="6"/>
        <v>1215</v>
      </c>
      <c r="N496" s="158">
        <v>2.0</v>
      </c>
      <c r="O496" s="158">
        <f t="shared" si="7"/>
        <v>4</v>
      </c>
      <c r="P496" s="158">
        <f t="shared" si="8"/>
        <v>2</v>
      </c>
      <c r="Q496" s="158">
        <f t="shared" si="9"/>
        <v>1215</v>
      </c>
      <c r="R496" s="158">
        <f t="shared" si="10"/>
        <v>3.328767123</v>
      </c>
      <c r="S496" s="158">
        <f t="shared" si="20"/>
        <v>0.001646090535</v>
      </c>
      <c r="T496" s="158">
        <f t="shared" si="11"/>
        <v>0.6008230453</v>
      </c>
      <c r="U496" s="158">
        <v>246.0</v>
      </c>
      <c r="V496" s="158">
        <f t="shared" si="12"/>
        <v>0.4049382716</v>
      </c>
      <c r="W496" s="157" t="s">
        <v>2764</v>
      </c>
      <c r="X496" s="157">
        <v>34.22</v>
      </c>
      <c r="Y496" s="157" t="s">
        <v>2765</v>
      </c>
      <c r="Z496" s="158">
        <f t="shared" si="21"/>
        <v>0.00004810317168</v>
      </c>
      <c r="AA496" s="158">
        <f t="shared" si="13"/>
        <v>0.4065843621</v>
      </c>
      <c r="AB496" s="158">
        <f t="shared" si="14"/>
        <v>0.1016460905</v>
      </c>
      <c r="AC496" s="158">
        <v>2.0</v>
      </c>
      <c r="AD496" s="158">
        <f t="shared" si="15"/>
        <v>19.67611336</v>
      </c>
      <c r="AE496" s="158">
        <f t="shared" si="16"/>
        <v>0.05390715989</v>
      </c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</row>
    <row r="497">
      <c r="A497" s="157">
        <v>1747.0</v>
      </c>
      <c r="B497" s="158" t="s">
        <v>582</v>
      </c>
      <c r="C497" s="158">
        <v>1.0</v>
      </c>
      <c r="D497" s="158">
        <v>0.0</v>
      </c>
      <c r="E497" s="158" t="e">
        <v>#N/A</v>
      </c>
      <c r="F497" s="158">
        <v>1215.0</v>
      </c>
      <c r="G497" s="158"/>
      <c r="H497" s="158">
        <f t="shared" si="1"/>
        <v>29160</v>
      </c>
      <c r="I497" s="158" t="str">
        <f t="shared" si="2"/>
        <v>#N/A</v>
      </c>
      <c r="J497" s="158" t="str">
        <f t="shared" si="3"/>
        <v>#N/A</v>
      </c>
      <c r="K497" s="158" t="str">
        <f t="shared" si="4"/>
        <v>#N/A</v>
      </c>
      <c r="L497" s="158">
        <f t="shared" si="19"/>
        <v>29160</v>
      </c>
      <c r="M497" s="158">
        <f t="shared" si="6"/>
        <v>1215</v>
      </c>
      <c r="N497" s="158">
        <v>2.0</v>
      </c>
      <c r="O497" s="158" t="str">
        <f t="shared" si="7"/>
        <v>#N/A</v>
      </c>
      <c r="P497" s="158" t="str">
        <f t="shared" si="8"/>
        <v>#N/A</v>
      </c>
      <c r="Q497" s="158" t="str">
        <f t="shared" si="9"/>
        <v>#N/A</v>
      </c>
      <c r="R497" s="158" t="str">
        <f t="shared" si="10"/>
        <v>#N/A</v>
      </c>
      <c r="S497" s="158" t="str">
        <f t="shared" si="20"/>
        <v>#N/A</v>
      </c>
      <c r="T497" s="158" t="str">
        <f t="shared" si="11"/>
        <v>#N/A</v>
      </c>
      <c r="U497" s="158">
        <v>246.0</v>
      </c>
      <c r="V497" s="158" t="str">
        <f t="shared" si="12"/>
        <v>#N/A</v>
      </c>
      <c r="W497" s="157" t="s">
        <v>2465</v>
      </c>
      <c r="X497" s="157">
        <v>3.67</v>
      </c>
      <c r="Z497" s="158" t="str">
        <f t="shared" si="21"/>
        <v>#N/A</v>
      </c>
      <c r="AA497" s="158" t="str">
        <f t="shared" si="13"/>
        <v>#N/A</v>
      </c>
      <c r="AB497" s="158" t="str">
        <f t="shared" si="14"/>
        <v>#N/A</v>
      </c>
      <c r="AC497" s="158">
        <v>2.0</v>
      </c>
      <c r="AD497" s="158" t="str">
        <f t="shared" si="15"/>
        <v>#N/A</v>
      </c>
      <c r="AE497" s="158" t="str">
        <f t="shared" si="16"/>
        <v>#N/A</v>
      </c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</row>
    <row r="498">
      <c r="A498" s="157">
        <v>1748.0</v>
      </c>
      <c r="B498" s="158" t="s">
        <v>583</v>
      </c>
      <c r="C498" s="158">
        <v>1.0</v>
      </c>
      <c r="D498" s="158">
        <v>0.0</v>
      </c>
      <c r="E498" s="158" t="e">
        <v>#N/A</v>
      </c>
      <c r="F498" s="158">
        <v>1215.0</v>
      </c>
      <c r="G498" s="158"/>
      <c r="H498" s="158">
        <f t="shared" si="1"/>
        <v>29160</v>
      </c>
      <c r="I498" s="158" t="str">
        <f t="shared" si="2"/>
        <v>#N/A</v>
      </c>
      <c r="J498" s="158" t="str">
        <f t="shared" si="3"/>
        <v>#N/A</v>
      </c>
      <c r="K498" s="158" t="str">
        <f t="shared" si="4"/>
        <v>#N/A</v>
      </c>
      <c r="L498" s="158">
        <f t="shared" si="19"/>
        <v>29160</v>
      </c>
      <c r="M498" s="158">
        <f t="shared" si="6"/>
        <v>1215</v>
      </c>
      <c r="N498" s="158">
        <v>1.0</v>
      </c>
      <c r="O498" s="158" t="str">
        <f t="shared" si="7"/>
        <v>#N/A</v>
      </c>
      <c r="P498" s="158" t="str">
        <f t="shared" si="8"/>
        <v>#N/A</v>
      </c>
      <c r="Q498" s="158" t="str">
        <f t="shared" si="9"/>
        <v>#N/A</v>
      </c>
      <c r="R498" s="158" t="str">
        <f t="shared" si="10"/>
        <v>#N/A</v>
      </c>
      <c r="S498" s="158" t="str">
        <f t="shared" si="20"/>
        <v>#N/A</v>
      </c>
      <c r="T498" s="158" t="str">
        <f t="shared" si="11"/>
        <v>#N/A</v>
      </c>
      <c r="U498" s="158">
        <v>246.0</v>
      </c>
      <c r="V498" s="158" t="str">
        <f t="shared" si="12"/>
        <v>#N/A</v>
      </c>
      <c r="W498" s="157" t="s">
        <v>115</v>
      </c>
      <c r="X498" s="157">
        <v>17.88</v>
      </c>
      <c r="Y498" s="157" t="s">
        <v>875</v>
      </c>
      <c r="Z498" s="158" t="str">
        <f t="shared" si="21"/>
        <v>#N/A</v>
      </c>
      <c r="AA498" s="158" t="str">
        <f t="shared" si="13"/>
        <v>#N/A</v>
      </c>
      <c r="AB498" s="158" t="str">
        <f t="shared" si="14"/>
        <v>#N/A</v>
      </c>
      <c r="AC498" s="158">
        <v>1.0</v>
      </c>
      <c r="AD498" s="158" t="str">
        <f t="shared" si="15"/>
        <v>#N/A</v>
      </c>
      <c r="AE498" s="158" t="str">
        <f t="shared" si="16"/>
        <v>#N/A</v>
      </c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</row>
    <row r="499">
      <c r="A499" s="157">
        <v>1749.0</v>
      </c>
      <c r="B499" s="158" t="s">
        <v>584</v>
      </c>
      <c r="C499" s="158">
        <v>1.0</v>
      </c>
      <c r="D499" s="158">
        <v>0.0</v>
      </c>
      <c r="E499" s="158" t="e">
        <v>#N/A</v>
      </c>
      <c r="F499" s="158">
        <v>1215.0</v>
      </c>
      <c r="G499" s="158"/>
      <c r="H499" s="158">
        <f t="shared" si="1"/>
        <v>29160</v>
      </c>
      <c r="I499" s="158" t="str">
        <f t="shared" si="2"/>
        <v>#N/A</v>
      </c>
      <c r="J499" s="158" t="str">
        <f t="shared" si="3"/>
        <v>#N/A</v>
      </c>
      <c r="K499" s="158" t="str">
        <f t="shared" si="4"/>
        <v>#N/A</v>
      </c>
      <c r="L499" s="158">
        <f t="shared" si="19"/>
        <v>29160</v>
      </c>
      <c r="M499" s="158">
        <f t="shared" si="6"/>
        <v>1215</v>
      </c>
      <c r="N499" s="158">
        <v>1.0</v>
      </c>
      <c r="O499" s="158" t="str">
        <f t="shared" si="7"/>
        <v>#N/A</v>
      </c>
      <c r="P499" s="158" t="str">
        <f t="shared" si="8"/>
        <v>#N/A</v>
      </c>
      <c r="Q499" s="158" t="str">
        <f t="shared" si="9"/>
        <v>#N/A</v>
      </c>
      <c r="R499" s="158" t="str">
        <f t="shared" si="10"/>
        <v>#N/A</v>
      </c>
      <c r="S499" s="158" t="str">
        <f t="shared" si="20"/>
        <v>#N/A</v>
      </c>
      <c r="T499" s="158" t="str">
        <f t="shared" si="11"/>
        <v>#N/A</v>
      </c>
      <c r="U499" s="158">
        <v>246.0</v>
      </c>
      <c r="V499" s="158" t="str">
        <f t="shared" si="12"/>
        <v>#N/A</v>
      </c>
      <c r="W499" s="157" t="s">
        <v>115</v>
      </c>
      <c r="X499" s="157">
        <v>17.88</v>
      </c>
      <c r="Z499" s="158" t="str">
        <f t="shared" si="21"/>
        <v>#N/A</v>
      </c>
      <c r="AA499" s="158" t="str">
        <f t="shared" si="13"/>
        <v>#N/A</v>
      </c>
      <c r="AB499" s="158" t="str">
        <f t="shared" si="14"/>
        <v>#N/A</v>
      </c>
      <c r="AC499" s="158">
        <v>1.0</v>
      </c>
      <c r="AD499" s="158" t="str">
        <f t="shared" si="15"/>
        <v>#N/A</v>
      </c>
      <c r="AE499" s="158" t="str">
        <f t="shared" si="16"/>
        <v>#N/A</v>
      </c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</row>
    <row r="500">
      <c r="A500" s="157">
        <v>1750.0</v>
      </c>
      <c r="B500" s="158" t="s">
        <v>585</v>
      </c>
      <c r="C500" s="158">
        <v>1.0</v>
      </c>
      <c r="D500" s="158">
        <v>0.0</v>
      </c>
      <c r="E500" s="158" t="e">
        <v>#N/A</v>
      </c>
      <c r="F500" s="158">
        <v>1215.0</v>
      </c>
      <c r="G500" s="158"/>
      <c r="H500" s="158">
        <f t="shared" si="1"/>
        <v>29160</v>
      </c>
      <c r="I500" s="158" t="str">
        <f t="shared" si="2"/>
        <v>#N/A</v>
      </c>
      <c r="J500" s="158" t="str">
        <f t="shared" si="3"/>
        <v>#N/A</v>
      </c>
      <c r="K500" s="158" t="str">
        <f t="shared" si="4"/>
        <v>#N/A</v>
      </c>
      <c r="L500" s="158">
        <f t="shared" si="19"/>
        <v>29160</v>
      </c>
      <c r="M500" s="158">
        <f t="shared" si="6"/>
        <v>1215</v>
      </c>
      <c r="N500" s="158">
        <v>1.0</v>
      </c>
      <c r="O500" s="158" t="str">
        <f t="shared" si="7"/>
        <v>#N/A</v>
      </c>
      <c r="P500" s="158" t="str">
        <f t="shared" si="8"/>
        <v>#N/A</v>
      </c>
      <c r="Q500" s="158" t="str">
        <f t="shared" si="9"/>
        <v>#N/A</v>
      </c>
      <c r="R500" s="158" t="str">
        <f t="shared" si="10"/>
        <v>#N/A</v>
      </c>
      <c r="S500" s="158" t="str">
        <f t="shared" si="20"/>
        <v>#N/A</v>
      </c>
      <c r="T500" s="158" t="str">
        <f t="shared" si="11"/>
        <v>#N/A</v>
      </c>
      <c r="U500" s="158">
        <v>246.0</v>
      </c>
      <c r="V500" s="158" t="str">
        <f t="shared" si="12"/>
        <v>#N/A</v>
      </c>
      <c r="W500" s="157" t="s">
        <v>2465</v>
      </c>
      <c r="X500" s="157">
        <v>3.67</v>
      </c>
      <c r="Y500" s="157" t="s">
        <v>2786</v>
      </c>
      <c r="Z500" s="158" t="str">
        <f t="shared" si="21"/>
        <v>#N/A</v>
      </c>
      <c r="AA500" s="158" t="str">
        <f t="shared" si="13"/>
        <v>#N/A</v>
      </c>
      <c r="AB500" s="158" t="str">
        <f t="shared" si="14"/>
        <v>#N/A</v>
      </c>
      <c r="AC500" s="158">
        <v>1.0</v>
      </c>
      <c r="AD500" s="158" t="str">
        <f t="shared" si="15"/>
        <v>#N/A</v>
      </c>
      <c r="AE500" s="158" t="str">
        <f t="shared" si="16"/>
        <v>#N/A</v>
      </c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</row>
    <row r="501">
      <c r="A501" s="157">
        <v>1751.0</v>
      </c>
      <c r="B501" s="158" t="s">
        <v>586</v>
      </c>
      <c r="C501" s="158">
        <v>1.0</v>
      </c>
      <c r="D501" s="158">
        <v>0.0</v>
      </c>
      <c r="E501" s="158" t="e">
        <v>#N/A</v>
      </c>
      <c r="F501" s="158">
        <v>1215.0</v>
      </c>
      <c r="G501" s="158"/>
      <c r="H501" s="158">
        <f t="shared" si="1"/>
        <v>29160</v>
      </c>
      <c r="I501" s="158" t="str">
        <f t="shared" si="2"/>
        <v>#N/A</v>
      </c>
      <c r="J501" s="158" t="str">
        <f t="shared" si="3"/>
        <v>#N/A</v>
      </c>
      <c r="K501" s="158" t="str">
        <f t="shared" si="4"/>
        <v>#N/A</v>
      </c>
      <c r="L501" s="158">
        <f t="shared" si="19"/>
        <v>29160</v>
      </c>
      <c r="M501" s="158">
        <f t="shared" si="6"/>
        <v>1215</v>
      </c>
      <c r="N501" s="158">
        <v>1.0</v>
      </c>
      <c r="O501" s="158" t="str">
        <f t="shared" si="7"/>
        <v>#N/A</v>
      </c>
      <c r="P501" s="158" t="str">
        <f t="shared" si="8"/>
        <v>#N/A</v>
      </c>
      <c r="Q501" s="158" t="str">
        <f t="shared" si="9"/>
        <v>#N/A</v>
      </c>
      <c r="R501" s="158" t="str">
        <f t="shared" si="10"/>
        <v>#N/A</v>
      </c>
      <c r="S501" s="158" t="str">
        <f t="shared" si="20"/>
        <v>#N/A</v>
      </c>
      <c r="T501" s="158" t="str">
        <f t="shared" si="11"/>
        <v>#N/A</v>
      </c>
      <c r="U501" s="158">
        <v>246.0</v>
      </c>
      <c r="V501" s="158" t="str">
        <f t="shared" si="12"/>
        <v>#N/A</v>
      </c>
      <c r="W501" s="157" t="s">
        <v>115</v>
      </c>
      <c r="X501" s="157">
        <v>17.88</v>
      </c>
      <c r="Z501" s="158" t="str">
        <f t="shared" si="21"/>
        <v>#N/A</v>
      </c>
      <c r="AA501" s="158" t="str">
        <f t="shared" si="13"/>
        <v>#N/A</v>
      </c>
      <c r="AB501" s="158" t="str">
        <f t="shared" si="14"/>
        <v>#N/A</v>
      </c>
      <c r="AC501" s="158">
        <v>1.0</v>
      </c>
      <c r="AD501" s="158" t="str">
        <f t="shared" si="15"/>
        <v>#N/A</v>
      </c>
      <c r="AE501" s="158" t="str">
        <f t="shared" si="16"/>
        <v>#N/A</v>
      </c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</row>
    <row r="502">
      <c r="A502" s="157">
        <v>1752.0</v>
      </c>
      <c r="B502" s="158" t="s">
        <v>587</v>
      </c>
      <c r="C502" s="158">
        <v>1.0</v>
      </c>
      <c r="D502" s="158" t="s">
        <v>2847</v>
      </c>
      <c r="E502" s="158">
        <v>10.0</v>
      </c>
      <c r="F502" s="158">
        <v>1215.0</v>
      </c>
      <c r="G502" s="158"/>
      <c r="H502" s="158">
        <f t="shared" si="1"/>
        <v>29160</v>
      </c>
      <c r="I502" s="158">
        <f t="shared" si="2"/>
        <v>2916</v>
      </c>
      <c r="J502" s="158">
        <f t="shared" si="3"/>
        <v>121.5</v>
      </c>
      <c r="K502" s="158">
        <f t="shared" si="4"/>
        <v>0.3328767123</v>
      </c>
      <c r="L502" s="158">
        <f t="shared" si="19"/>
        <v>29160</v>
      </c>
      <c r="M502" s="158">
        <f t="shared" si="6"/>
        <v>1215</v>
      </c>
      <c r="N502" s="158">
        <v>0.0</v>
      </c>
      <c r="O502" s="158">
        <f t="shared" si="7"/>
        <v>10</v>
      </c>
      <c r="P502" s="158" t="str">
        <f t="shared" si="8"/>
        <v>#DIV/0!</v>
      </c>
      <c r="Q502" s="158">
        <f t="shared" si="9"/>
        <v>0</v>
      </c>
      <c r="R502" s="158">
        <f t="shared" si="10"/>
        <v>0</v>
      </c>
      <c r="S502" s="158">
        <f t="shared" si="20"/>
        <v>0.008230452675</v>
      </c>
      <c r="T502" s="158">
        <f t="shared" si="11"/>
        <v>3.004115226</v>
      </c>
      <c r="U502" s="158">
        <v>246.0</v>
      </c>
      <c r="V502" s="158">
        <f t="shared" si="12"/>
        <v>2.024691358</v>
      </c>
      <c r="W502" s="157" t="s">
        <v>115</v>
      </c>
      <c r="X502" s="157">
        <v>17.88</v>
      </c>
      <c r="Z502" s="158">
        <f t="shared" si="21"/>
        <v>0.0004603161451</v>
      </c>
      <c r="AA502" s="158">
        <f t="shared" si="13"/>
        <v>2.032921811</v>
      </c>
      <c r="AB502" s="158">
        <f t="shared" si="14"/>
        <v>0.5082304527</v>
      </c>
      <c r="AC502" s="158">
        <v>0.0</v>
      </c>
      <c r="AD502" s="158">
        <f t="shared" si="15"/>
        <v>0</v>
      </c>
      <c r="AE502" s="158">
        <f t="shared" si="16"/>
        <v>0</v>
      </c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</row>
    <row r="503">
      <c r="A503" s="157">
        <v>1753.0</v>
      </c>
      <c r="B503" s="158" t="s">
        <v>589</v>
      </c>
      <c r="C503" s="158">
        <v>1.0</v>
      </c>
      <c r="D503" s="158">
        <v>0.0</v>
      </c>
      <c r="E503" s="158" t="e">
        <v>#N/A</v>
      </c>
      <c r="F503" s="158">
        <v>1215.0</v>
      </c>
      <c r="G503" s="158"/>
      <c r="H503" s="158">
        <f t="shared" si="1"/>
        <v>29160</v>
      </c>
      <c r="I503" s="158" t="str">
        <f t="shared" si="2"/>
        <v>#N/A</v>
      </c>
      <c r="J503" s="158" t="str">
        <f t="shared" si="3"/>
        <v>#N/A</v>
      </c>
      <c r="K503" s="158" t="str">
        <f t="shared" si="4"/>
        <v>#N/A</v>
      </c>
      <c r="L503" s="158">
        <f t="shared" si="19"/>
        <v>29160</v>
      </c>
      <c r="M503" s="158">
        <f t="shared" si="6"/>
        <v>1215</v>
      </c>
      <c r="N503" s="158">
        <v>5.0</v>
      </c>
      <c r="O503" s="158" t="str">
        <f t="shared" si="7"/>
        <v>#N/A</v>
      </c>
      <c r="P503" s="158" t="str">
        <f t="shared" si="8"/>
        <v>#N/A</v>
      </c>
      <c r="Q503" s="158" t="str">
        <f t="shared" si="9"/>
        <v>#N/A</v>
      </c>
      <c r="R503" s="158" t="str">
        <f t="shared" si="10"/>
        <v>#N/A</v>
      </c>
      <c r="S503" s="158" t="str">
        <f t="shared" si="20"/>
        <v>#N/A</v>
      </c>
      <c r="T503" s="158" t="str">
        <f t="shared" si="11"/>
        <v>#N/A</v>
      </c>
      <c r="U503" s="158">
        <v>246.0</v>
      </c>
      <c r="V503" s="158" t="str">
        <f t="shared" si="12"/>
        <v>#N/A</v>
      </c>
      <c r="W503" s="157" t="s">
        <v>2465</v>
      </c>
      <c r="X503" s="157">
        <v>3.67</v>
      </c>
      <c r="Y503" s="157" t="s">
        <v>2823</v>
      </c>
      <c r="Z503" s="158" t="str">
        <f t="shared" si="21"/>
        <v>#N/A</v>
      </c>
      <c r="AA503" s="158" t="str">
        <f t="shared" si="13"/>
        <v>#N/A</v>
      </c>
      <c r="AB503" s="158" t="str">
        <f t="shared" si="14"/>
        <v>#N/A</v>
      </c>
      <c r="AC503" s="158">
        <v>5.0</v>
      </c>
      <c r="AD503" s="158" t="str">
        <f t="shared" si="15"/>
        <v>#N/A</v>
      </c>
      <c r="AE503" s="158" t="str">
        <f t="shared" si="16"/>
        <v>#N/A</v>
      </c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</row>
    <row r="504">
      <c r="A504" s="157">
        <v>1754.0</v>
      </c>
      <c r="B504" s="158" t="s">
        <v>590</v>
      </c>
      <c r="C504" s="158">
        <v>1.0</v>
      </c>
      <c r="D504" s="158" t="s">
        <v>2848</v>
      </c>
      <c r="E504" s="158">
        <v>1.0</v>
      </c>
      <c r="F504" s="158">
        <v>1215.0</v>
      </c>
      <c r="G504" s="158"/>
      <c r="H504" s="158">
        <f t="shared" si="1"/>
        <v>29160</v>
      </c>
      <c r="I504" s="158">
        <f t="shared" si="2"/>
        <v>29160</v>
      </c>
      <c r="J504" s="158">
        <f t="shared" si="3"/>
        <v>1215</v>
      </c>
      <c r="K504" s="158">
        <f t="shared" si="4"/>
        <v>3.328767123</v>
      </c>
      <c r="L504" s="158">
        <f t="shared" si="19"/>
        <v>29160</v>
      </c>
      <c r="M504" s="158">
        <f t="shared" si="6"/>
        <v>1215</v>
      </c>
      <c r="N504" s="158">
        <v>4.0</v>
      </c>
      <c r="O504" s="158">
        <f t="shared" si="7"/>
        <v>5</v>
      </c>
      <c r="P504" s="158">
        <f t="shared" si="8"/>
        <v>1.25</v>
      </c>
      <c r="Q504" s="158">
        <f t="shared" si="9"/>
        <v>4860</v>
      </c>
      <c r="R504" s="158">
        <f t="shared" si="10"/>
        <v>13.31506849</v>
      </c>
      <c r="S504" s="158">
        <f t="shared" si="20"/>
        <v>0.0008230452675</v>
      </c>
      <c r="T504" s="158">
        <f t="shared" si="11"/>
        <v>0.3004115226</v>
      </c>
      <c r="U504" s="158">
        <v>246.0</v>
      </c>
      <c r="V504" s="158">
        <f t="shared" si="12"/>
        <v>0.2024691358</v>
      </c>
      <c r="W504" s="157" t="s">
        <v>115</v>
      </c>
      <c r="X504" s="157">
        <v>17.88</v>
      </c>
      <c r="Y504" s="157" t="s">
        <v>2642</v>
      </c>
      <c r="Z504" s="158">
        <f t="shared" si="21"/>
        <v>0.00004603161451</v>
      </c>
      <c r="AA504" s="158">
        <f t="shared" si="13"/>
        <v>0.2032921811</v>
      </c>
      <c r="AB504" s="158">
        <f t="shared" si="14"/>
        <v>0.05082304527</v>
      </c>
      <c r="AC504" s="158">
        <v>4.0</v>
      </c>
      <c r="AD504" s="158">
        <f t="shared" si="15"/>
        <v>78.70445344</v>
      </c>
      <c r="AE504" s="158">
        <f t="shared" si="16"/>
        <v>0.2156286396</v>
      </c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</row>
    <row r="505">
      <c r="A505" s="157">
        <v>1755.0</v>
      </c>
      <c r="B505" s="158" t="s">
        <v>591</v>
      </c>
      <c r="C505" s="158">
        <v>1.0</v>
      </c>
      <c r="D505" s="158">
        <v>0.0</v>
      </c>
      <c r="E505" s="158" t="e">
        <v>#N/A</v>
      </c>
      <c r="F505" s="158">
        <v>1215.0</v>
      </c>
      <c r="G505" s="158"/>
      <c r="H505" s="158">
        <f t="shared" si="1"/>
        <v>29160</v>
      </c>
      <c r="I505" s="158" t="str">
        <f t="shared" si="2"/>
        <v>#N/A</v>
      </c>
      <c r="J505" s="158" t="str">
        <f t="shared" si="3"/>
        <v>#N/A</v>
      </c>
      <c r="K505" s="158" t="str">
        <f t="shared" si="4"/>
        <v>#N/A</v>
      </c>
      <c r="L505" s="158">
        <f t="shared" si="19"/>
        <v>29160</v>
      </c>
      <c r="M505" s="158">
        <f t="shared" si="6"/>
        <v>1215</v>
      </c>
      <c r="N505" s="158">
        <v>1.0</v>
      </c>
      <c r="O505" s="158" t="str">
        <f t="shared" si="7"/>
        <v>#N/A</v>
      </c>
      <c r="P505" s="158" t="str">
        <f t="shared" si="8"/>
        <v>#N/A</v>
      </c>
      <c r="Q505" s="158" t="str">
        <f t="shared" si="9"/>
        <v>#N/A</v>
      </c>
      <c r="R505" s="158" t="str">
        <f t="shared" si="10"/>
        <v>#N/A</v>
      </c>
      <c r="S505" s="158" t="str">
        <f t="shared" si="20"/>
        <v>#N/A</v>
      </c>
      <c r="T505" s="158" t="str">
        <f t="shared" si="11"/>
        <v>#N/A</v>
      </c>
      <c r="U505" s="158">
        <v>246.0</v>
      </c>
      <c r="V505" s="158" t="str">
        <f t="shared" si="12"/>
        <v>#N/A</v>
      </c>
      <c r="W505" s="157" t="s">
        <v>115</v>
      </c>
      <c r="X505" s="157">
        <v>17.88</v>
      </c>
      <c r="Y505" s="157" t="s">
        <v>875</v>
      </c>
      <c r="Z505" s="158" t="str">
        <f t="shared" si="21"/>
        <v>#N/A</v>
      </c>
      <c r="AA505" s="158" t="str">
        <f t="shared" si="13"/>
        <v>#N/A</v>
      </c>
      <c r="AB505" s="158" t="str">
        <f t="shared" si="14"/>
        <v>#N/A</v>
      </c>
      <c r="AC505" s="158">
        <v>1.0</v>
      </c>
      <c r="AD505" s="158" t="str">
        <f t="shared" si="15"/>
        <v>#N/A</v>
      </c>
      <c r="AE505" s="158" t="str">
        <f t="shared" si="16"/>
        <v>#N/A</v>
      </c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</row>
    <row r="506">
      <c r="A506" s="157">
        <v>1756.0</v>
      </c>
      <c r="B506" s="158" t="s">
        <v>592</v>
      </c>
      <c r="C506" s="158">
        <v>1.0</v>
      </c>
      <c r="D506" s="158" t="s">
        <v>2849</v>
      </c>
      <c r="E506" s="158">
        <v>1.0</v>
      </c>
      <c r="F506" s="158">
        <v>1215.0</v>
      </c>
      <c r="G506" s="158"/>
      <c r="H506" s="158">
        <f t="shared" si="1"/>
        <v>29160</v>
      </c>
      <c r="I506" s="158">
        <f t="shared" si="2"/>
        <v>29160</v>
      </c>
      <c r="J506" s="158">
        <f t="shared" si="3"/>
        <v>1215</v>
      </c>
      <c r="K506" s="158">
        <f t="shared" si="4"/>
        <v>3.328767123</v>
      </c>
      <c r="L506" s="158">
        <f t="shared" si="19"/>
        <v>29160</v>
      </c>
      <c r="M506" s="158">
        <f t="shared" si="6"/>
        <v>1215</v>
      </c>
      <c r="N506" s="158">
        <v>0.0</v>
      </c>
      <c r="O506" s="158">
        <f t="shared" si="7"/>
        <v>1</v>
      </c>
      <c r="P506" s="158" t="str">
        <f t="shared" si="8"/>
        <v>#DIV/0!</v>
      </c>
      <c r="Q506" s="158">
        <f t="shared" si="9"/>
        <v>0</v>
      </c>
      <c r="R506" s="158">
        <f t="shared" si="10"/>
        <v>0</v>
      </c>
      <c r="S506" s="158">
        <f t="shared" si="20"/>
        <v>0.0008230452675</v>
      </c>
      <c r="T506" s="158">
        <f t="shared" si="11"/>
        <v>0.3004115226</v>
      </c>
      <c r="U506" s="158">
        <v>246.0</v>
      </c>
      <c r="V506" s="158">
        <f t="shared" si="12"/>
        <v>0.2024691358</v>
      </c>
      <c r="W506" s="157" t="s">
        <v>2764</v>
      </c>
      <c r="X506" s="157">
        <v>34.22</v>
      </c>
      <c r="Y506" s="157" t="s">
        <v>2765</v>
      </c>
      <c r="Z506" s="158">
        <f t="shared" si="21"/>
        <v>0.00002405158584</v>
      </c>
      <c r="AA506" s="158">
        <f t="shared" si="13"/>
        <v>0.2032921811</v>
      </c>
      <c r="AB506" s="158">
        <f t="shared" si="14"/>
        <v>0.05082304527</v>
      </c>
      <c r="AC506" s="158">
        <v>0.0</v>
      </c>
      <c r="AD506" s="158">
        <f t="shared" si="15"/>
        <v>0</v>
      </c>
      <c r="AE506" s="158">
        <f t="shared" si="16"/>
        <v>0</v>
      </c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</row>
    <row r="507">
      <c r="A507" s="157">
        <v>1757.0</v>
      </c>
      <c r="B507" s="158" t="s">
        <v>593</v>
      </c>
      <c r="C507" s="158">
        <v>1.0</v>
      </c>
      <c r="D507" s="158" t="s">
        <v>2850</v>
      </c>
      <c r="E507" s="158">
        <v>9.0</v>
      </c>
      <c r="F507" s="158">
        <v>1215.0</v>
      </c>
      <c r="G507" s="158"/>
      <c r="H507" s="158">
        <f t="shared" si="1"/>
        <v>29160</v>
      </c>
      <c r="I507" s="158">
        <f t="shared" si="2"/>
        <v>3240</v>
      </c>
      <c r="J507" s="158">
        <f t="shared" si="3"/>
        <v>135</v>
      </c>
      <c r="K507" s="158">
        <f t="shared" si="4"/>
        <v>0.3698630137</v>
      </c>
      <c r="L507" s="158">
        <f t="shared" si="19"/>
        <v>29160</v>
      </c>
      <c r="M507" s="158">
        <f t="shared" si="6"/>
        <v>1215</v>
      </c>
      <c r="N507" s="158">
        <v>1.0</v>
      </c>
      <c r="O507" s="158">
        <f t="shared" si="7"/>
        <v>10</v>
      </c>
      <c r="P507" s="158">
        <f t="shared" si="8"/>
        <v>10</v>
      </c>
      <c r="Q507" s="158">
        <f t="shared" si="9"/>
        <v>135</v>
      </c>
      <c r="R507" s="158">
        <f t="shared" si="10"/>
        <v>0.3698630137</v>
      </c>
      <c r="S507" s="158">
        <f t="shared" si="20"/>
        <v>0.007407407407</v>
      </c>
      <c r="T507" s="158">
        <f t="shared" si="11"/>
        <v>2.703703704</v>
      </c>
      <c r="U507" s="158">
        <v>246.0</v>
      </c>
      <c r="V507" s="158">
        <f t="shared" si="12"/>
        <v>1.822222222</v>
      </c>
      <c r="W507" s="157" t="s">
        <v>2144</v>
      </c>
      <c r="X507" s="157">
        <v>17.86</v>
      </c>
      <c r="Y507" s="157" t="s">
        <v>2146</v>
      </c>
      <c r="Z507" s="158">
        <f t="shared" si="21"/>
        <v>0.0004147484551</v>
      </c>
      <c r="AA507" s="158">
        <f t="shared" si="13"/>
        <v>1.82962963</v>
      </c>
      <c r="AB507" s="158">
        <f t="shared" si="14"/>
        <v>0.4574074074</v>
      </c>
      <c r="AC507" s="158">
        <v>1.0</v>
      </c>
      <c r="AD507" s="158">
        <f t="shared" si="15"/>
        <v>2.186234818</v>
      </c>
      <c r="AE507" s="158">
        <f t="shared" si="16"/>
        <v>0.005989684432</v>
      </c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</row>
    <row r="508">
      <c r="A508" s="157">
        <v>1758.0</v>
      </c>
      <c r="B508" s="158" t="s">
        <v>594</v>
      </c>
      <c r="C508" s="158">
        <v>1.0</v>
      </c>
      <c r="D508" s="158">
        <v>0.0</v>
      </c>
      <c r="E508" s="158" t="e">
        <v>#N/A</v>
      </c>
      <c r="F508" s="158">
        <v>1215.0</v>
      </c>
      <c r="G508" s="158"/>
      <c r="H508" s="158">
        <f t="shared" si="1"/>
        <v>29160</v>
      </c>
      <c r="I508" s="158" t="str">
        <f t="shared" si="2"/>
        <v>#N/A</v>
      </c>
      <c r="J508" s="158" t="str">
        <f t="shared" si="3"/>
        <v>#N/A</v>
      </c>
      <c r="K508" s="158" t="str">
        <f t="shared" si="4"/>
        <v>#N/A</v>
      </c>
      <c r="L508" s="158">
        <f t="shared" si="19"/>
        <v>29160</v>
      </c>
      <c r="M508" s="158">
        <f t="shared" si="6"/>
        <v>1215</v>
      </c>
      <c r="N508" s="158">
        <v>1.0</v>
      </c>
      <c r="O508" s="158" t="str">
        <f t="shared" si="7"/>
        <v>#N/A</v>
      </c>
      <c r="P508" s="158" t="str">
        <f t="shared" si="8"/>
        <v>#N/A</v>
      </c>
      <c r="Q508" s="158" t="str">
        <f t="shared" si="9"/>
        <v>#N/A</v>
      </c>
      <c r="R508" s="158" t="str">
        <f t="shared" si="10"/>
        <v>#N/A</v>
      </c>
      <c r="S508" s="158" t="str">
        <f t="shared" si="20"/>
        <v>#N/A</v>
      </c>
      <c r="T508" s="158" t="str">
        <f t="shared" si="11"/>
        <v>#N/A</v>
      </c>
      <c r="U508" s="158">
        <v>246.0</v>
      </c>
      <c r="V508" s="158" t="str">
        <f t="shared" si="12"/>
        <v>#N/A</v>
      </c>
      <c r="W508" s="157" t="s">
        <v>2643</v>
      </c>
      <c r="X508" s="157">
        <v>43.78</v>
      </c>
      <c r="Y508" s="157" t="s">
        <v>2644</v>
      </c>
      <c r="Z508" s="158" t="str">
        <f t="shared" si="21"/>
        <v>#N/A</v>
      </c>
      <c r="AA508" s="158" t="str">
        <f t="shared" si="13"/>
        <v>#N/A</v>
      </c>
      <c r="AB508" s="158" t="str">
        <f t="shared" si="14"/>
        <v>#N/A</v>
      </c>
      <c r="AC508" s="158">
        <v>1.0</v>
      </c>
      <c r="AD508" s="158" t="str">
        <f t="shared" si="15"/>
        <v>#N/A</v>
      </c>
      <c r="AE508" s="158" t="str">
        <f t="shared" si="16"/>
        <v>#N/A</v>
      </c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</row>
    <row r="509">
      <c r="A509" s="157">
        <v>1759.0</v>
      </c>
      <c r="B509" s="158" t="s">
        <v>595</v>
      </c>
      <c r="C509" s="158">
        <v>1.0</v>
      </c>
      <c r="D509" s="158" t="s">
        <v>2851</v>
      </c>
      <c r="E509" s="158">
        <v>3.0</v>
      </c>
      <c r="F509" s="158">
        <v>1215.0</v>
      </c>
      <c r="G509" s="158"/>
      <c r="H509" s="158">
        <f t="shared" si="1"/>
        <v>29160</v>
      </c>
      <c r="I509" s="158">
        <f t="shared" si="2"/>
        <v>9720</v>
      </c>
      <c r="J509" s="158">
        <f t="shared" si="3"/>
        <v>405</v>
      </c>
      <c r="K509" s="158">
        <f t="shared" si="4"/>
        <v>1.109589041</v>
      </c>
      <c r="L509" s="158">
        <f t="shared" si="19"/>
        <v>29160</v>
      </c>
      <c r="M509" s="158">
        <f t="shared" si="6"/>
        <v>1215</v>
      </c>
      <c r="N509" s="158">
        <v>3.0</v>
      </c>
      <c r="O509" s="158">
        <f t="shared" si="7"/>
        <v>6</v>
      </c>
      <c r="P509" s="158">
        <f t="shared" si="8"/>
        <v>2</v>
      </c>
      <c r="Q509" s="158">
        <f t="shared" si="9"/>
        <v>1215</v>
      </c>
      <c r="R509" s="158">
        <f t="shared" si="10"/>
        <v>3.328767123</v>
      </c>
      <c r="S509" s="158">
        <f t="shared" si="20"/>
        <v>0.002469135802</v>
      </c>
      <c r="T509" s="158">
        <f t="shared" si="11"/>
        <v>0.9012345679</v>
      </c>
      <c r="U509" s="158">
        <v>246.0</v>
      </c>
      <c r="V509" s="158">
        <f t="shared" si="12"/>
        <v>0.6074074074</v>
      </c>
      <c r="W509" s="157" t="s">
        <v>2643</v>
      </c>
      <c r="X509" s="157">
        <v>43.78</v>
      </c>
      <c r="Y509" s="157" t="s">
        <v>2644</v>
      </c>
      <c r="Z509" s="158">
        <f t="shared" si="21"/>
        <v>0.00005639871637</v>
      </c>
      <c r="AA509" s="158">
        <f t="shared" si="13"/>
        <v>0.6098765432</v>
      </c>
      <c r="AB509" s="158">
        <f t="shared" si="14"/>
        <v>0.1524691358</v>
      </c>
      <c r="AC509" s="158">
        <v>3.0</v>
      </c>
      <c r="AD509" s="158">
        <f t="shared" si="15"/>
        <v>19.67611336</v>
      </c>
      <c r="AE509" s="158">
        <f t="shared" si="16"/>
        <v>0.05390715989</v>
      </c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</row>
    <row r="510">
      <c r="A510" s="157">
        <v>1760.0</v>
      </c>
      <c r="B510" s="158" t="s">
        <v>596</v>
      </c>
      <c r="C510" s="158">
        <v>1.0</v>
      </c>
      <c r="D510" s="158">
        <v>0.0</v>
      </c>
      <c r="E510" s="158" t="e">
        <v>#N/A</v>
      </c>
      <c r="F510" s="158">
        <v>1215.0</v>
      </c>
      <c r="G510" s="158"/>
      <c r="H510" s="158">
        <f t="shared" si="1"/>
        <v>29160</v>
      </c>
      <c r="I510" s="158" t="str">
        <f t="shared" si="2"/>
        <v>#N/A</v>
      </c>
      <c r="J510" s="158" t="str">
        <f t="shared" si="3"/>
        <v>#N/A</v>
      </c>
      <c r="K510" s="158" t="str">
        <f t="shared" si="4"/>
        <v>#N/A</v>
      </c>
      <c r="L510" s="158">
        <f t="shared" si="19"/>
        <v>29160</v>
      </c>
      <c r="M510" s="158">
        <f t="shared" si="6"/>
        <v>1215</v>
      </c>
      <c r="N510" s="158">
        <v>5.0</v>
      </c>
      <c r="O510" s="158" t="str">
        <f t="shared" si="7"/>
        <v>#N/A</v>
      </c>
      <c r="P510" s="158" t="str">
        <f t="shared" si="8"/>
        <v>#N/A</v>
      </c>
      <c r="Q510" s="158" t="str">
        <f t="shared" si="9"/>
        <v>#N/A</v>
      </c>
      <c r="R510" s="158" t="str">
        <f t="shared" si="10"/>
        <v>#N/A</v>
      </c>
      <c r="S510" s="158" t="str">
        <f t="shared" si="20"/>
        <v>#N/A</v>
      </c>
      <c r="T510" s="158" t="str">
        <f t="shared" si="11"/>
        <v>#N/A</v>
      </c>
      <c r="U510" s="158">
        <v>246.0</v>
      </c>
      <c r="V510" s="158" t="str">
        <f t="shared" si="12"/>
        <v>#N/A</v>
      </c>
      <c r="W510" s="157" t="s">
        <v>2643</v>
      </c>
      <c r="X510" s="157">
        <v>43.78</v>
      </c>
      <c r="Y510" s="157" t="s">
        <v>2644</v>
      </c>
      <c r="Z510" s="158" t="str">
        <f t="shared" si="21"/>
        <v>#N/A</v>
      </c>
      <c r="AA510" s="158" t="str">
        <f t="shared" si="13"/>
        <v>#N/A</v>
      </c>
      <c r="AB510" s="158" t="str">
        <f t="shared" si="14"/>
        <v>#N/A</v>
      </c>
      <c r="AC510" s="158">
        <v>5.0</v>
      </c>
      <c r="AD510" s="158" t="str">
        <f t="shared" si="15"/>
        <v>#N/A</v>
      </c>
      <c r="AE510" s="158" t="str">
        <f t="shared" si="16"/>
        <v>#N/A</v>
      </c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</row>
    <row r="511">
      <c r="A511" s="157">
        <v>1761.0</v>
      </c>
      <c r="B511" s="158" t="s">
        <v>597</v>
      </c>
      <c r="C511" s="158">
        <v>1.0</v>
      </c>
      <c r="D511" s="158">
        <v>0.0</v>
      </c>
      <c r="E511" s="158" t="e">
        <v>#N/A</v>
      </c>
      <c r="F511" s="158">
        <v>1215.0</v>
      </c>
      <c r="G511" s="158"/>
      <c r="H511" s="158">
        <f t="shared" si="1"/>
        <v>29160</v>
      </c>
      <c r="I511" s="158" t="str">
        <f t="shared" si="2"/>
        <v>#N/A</v>
      </c>
      <c r="J511" s="158" t="str">
        <f t="shared" si="3"/>
        <v>#N/A</v>
      </c>
      <c r="K511" s="158" t="str">
        <f t="shared" si="4"/>
        <v>#N/A</v>
      </c>
      <c r="L511" s="158">
        <f t="shared" si="19"/>
        <v>29160</v>
      </c>
      <c r="M511" s="158">
        <f t="shared" si="6"/>
        <v>1215</v>
      </c>
      <c r="N511" s="158">
        <v>36.0</v>
      </c>
      <c r="O511" s="158" t="str">
        <f t="shared" si="7"/>
        <v>#N/A</v>
      </c>
      <c r="P511" s="158" t="str">
        <f t="shared" si="8"/>
        <v>#N/A</v>
      </c>
      <c r="Q511" s="158" t="str">
        <f t="shared" si="9"/>
        <v>#N/A</v>
      </c>
      <c r="R511" s="158" t="str">
        <f t="shared" si="10"/>
        <v>#N/A</v>
      </c>
      <c r="S511" s="158" t="str">
        <f t="shared" si="20"/>
        <v>#N/A</v>
      </c>
      <c r="T511" s="158" t="str">
        <f t="shared" si="11"/>
        <v>#N/A</v>
      </c>
      <c r="U511" s="158">
        <v>246.0</v>
      </c>
      <c r="V511" s="158" t="str">
        <f t="shared" si="12"/>
        <v>#N/A</v>
      </c>
      <c r="W511" s="157" t="s">
        <v>2643</v>
      </c>
      <c r="X511" s="157">
        <v>43.78</v>
      </c>
      <c r="Y511" s="157" t="s">
        <v>2644</v>
      </c>
      <c r="Z511" s="158" t="str">
        <f t="shared" si="21"/>
        <v>#N/A</v>
      </c>
      <c r="AA511" s="158" t="str">
        <f t="shared" si="13"/>
        <v>#N/A</v>
      </c>
      <c r="AB511" s="158" t="str">
        <f t="shared" si="14"/>
        <v>#N/A</v>
      </c>
      <c r="AC511" s="158">
        <v>36.0</v>
      </c>
      <c r="AD511" s="158" t="str">
        <f t="shared" si="15"/>
        <v>#N/A</v>
      </c>
      <c r="AE511" s="158" t="str">
        <f t="shared" si="16"/>
        <v>#N/A</v>
      </c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</row>
    <row r="512">
      <c r="A512" s="157">
        <v>1762.0</v>
      </c>
      <c r="B512" s="158" t="s">
        <v>598</v>
      </c>
      <c r="C512" s="158">
        <v>1.0</v>
      </c>
      <c r="D512" s="158">
        <v>0.0</v>
      </c>
      <c r="E512" s="158" t="e">
        <v>#N/A</v>
      </c>
      <c r="F512" s="158">
        <v>1215.0</v>
      </c>
      <c r="G512" s="158"/>
      <c r="H512" s="158">
        <f t="shared" si="1"/>
        <v>29160</v>
      </c>
      <c r="I512" s="158" t="str">
        <f t="shared" si="2"/>
        <v>#N/A</v>
      </c>
      <c r="J512" s="158" t="str">
        <f t="shared" si="3"/>
        <v>#N/A</v>
      </c>
      <c r="K512" s="158" t="str">
        <f t="shared" si="4"/>
        <v>#N/A</v>
      </c>
      <c r="L512" s="158">
        <f t="shared" si="19"/>
        <v>29160</v>
      </c>
      <c r="M512" s="158">
        <f t="shared" si="6"/>
        <v>1215</v>
      </c>
      <c r="N512" s="158">
        <v>2.0</v>
      </c>
      <c r="O512" s="158" t="str">
        <f t="shared" si="7"/>
        <v>#N/A</v>
      </c>
      <c r="P512" s="158" t="str">
        <f t="shared" si="8"/>
        <v>#N/A</v>
      </c>
      <c r="Q512" s="158" t="str">
        <f t="shared" si="9"/>
        <v>#N/A</v>
      </c>
      <c r="R512" s="158" t="str">
        <f t="shared" si="10"/>
        <v>#N/A</v>
      </c>
      <c r="S512" s="158" t="str">
        <f t="shared" si="20"/>
        <v>#N/A</v>
      </c>
      <c r="T512" s="158" t="str">
        <f t="shared" si="11"/>
        <v>#N/A</v>
      </c>
      <c r="U512" s="158">
        <v>246.0</v>
      </c>
      <c r="V512" s="158" t="str">
        <f t="shared" si="12"/>
        <v>#N/A</v>
      </c>
      <c r="W512" s="157" t="s">
        <v>2643</v>
      </c>
      <c r="X512" s="157">
        <v>43.78</v>
      </c>
      <c r="Y512" s="157" t="s">
        <v>2644</v>
      </c>
      <c r="Z512" s="158" t="str">
        <f t="shared" si="21"/>
        <v>#N/A</v>
      </c>
      <c r="AA512" s="158" t="str">
        <f t="shared" si="13"/>
        <v>#N/A</v>
      </c>
      <c r="AB512" s="158" t="str">
        <f t="shared" si="14"/>
        <v>#N/A</v>
      </c>
      <c r="AC512" s="158">
        <v>2.0</v>
      </c>
      <c r="AD512" s="158" t="str">
        <f t="shared" si="15"/>
        <v>#N/A</v>
      </c>
      <c r="AE512" s="158" t="str">
        <f t="shared" si="16"/>
        <v>#N/A</v>
      </c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</row>
    <row r="513">
      <c r="A513" s="157">
        <v>1763.0</v>
      </c>
      <c r="B513" s="158" t="s">
        <v>599</v>
      </c>
      <c r="C513" s="158">
        <v>1.0</v>
      </c>
      <c r="D513" s="158">
        <v>0.0</v>
      </c>
      <c r="E513" s="158" t="e">
        <v>#N/A</v>
      </c>
      <c r="F513" s="158">
        <v>1215.0</v>
      </c>
      <c r="G513" s="158"/>
      <c r="H513" s="158">
        <f t="shared" si="1"/>
        <v>29160</v>
      </c>
      <c r="I513" s="158" t="str">
        <f t="shared" si="2"/>
        <v>#N/A</v>
      </c>
      <c r="J513" s="158" t="str">
        <f t="shared" si="3"/>
        <v>#N/A</v>
      </c>
      <c r="K513" s="158" t="str">
        <f t="shared" si="4"/>
        <v>#N/A</v>
      </c>
      <c r="L513" s="158">
        <f t="shared" si="19"/>
        <v>29160</v>
      </c>
      <c r="M513" s="158">
        <f t="shared" si="6"/>
        <v>1215</v>
      </c>
      <c r="N513" s="158">
        <v>1.0</v>
      </c>
      <c r="O513" s="158" t="str">
        <f t="shared" si="7"/>
        <v>#N/A</v>
      </c>
      <c r="P513" s="158" t="str">
        <f t="shared" si="8"/>
        <v>#N/A</v>
      </c>
      <c r="Q513" s="158" t="str">
        <f t="shared" si="9"/>
        <v>#N/A</v>
      </c>
      <c r="R513" s="158" t="str">
        <f t="shared" si="10"/>
        <v>#N/A</v>
      </c>
      <c r="S513" s="158" t="str">
        <f t="shared" si="20"/>
        <v>#N/A</v>
      </c>
      <c r="T513" s="158" t="str">
        <f t="shared" si="11"/>
        <v>#N/A</v>
      </c>
      <c r="U513" s="158">
        <v>246.0</v>
      </c>
      <c r="V513" s="158" t="str">
        <f t="shared" si="12"/>
        <v>#N/A</v>
      </c>
      <c r="W513" s="157" t="s">
        <v>2643</v>
      </c>
      <c r="X513" s="157">
        <v>43.78</v>
      </c>
      <c r="Y513" s="157" t="s">
        <v>2644</v>
      </c>
      <c r="Z513" s="158" t="str">
        <f t="shared" si="21"/>
        <v>#N/A</v>
      </c>
      <c r="AA513" s="158" t="str">
        <f t="shared" si="13"/>
        <v>#N/A</v>
      </c>
      <c r="AB513" s="158" t="str">
        <f t="shared" si="14"/>
        <v>#N/A</v>
      </c>
      <c r="AC513" s="158">
        <v>1.0</v>
      </c>
      <c r="AD513" s="158" t="str">
        <f t="shared" si="15"/>
        <v>#N/A</v>
      </c>
      <c r="AE513" s="158" t="str">
        <f t="shared" si="16"/>
        <v>#N/A</v>
      </c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</row>
    <row r="514">
      <c r="A514" s="157">
        <v>1764.0</v>
      </c>
      <c r="B514" s="158" t="s">
        <v>600</v>
      </c>
      <c r="C514" s="158">
        <v>1.0</v>
      </c>
      <c r="D514" s="158">
        <v>0.0</v>
      </c>
      <c r="E514" s="158" t="e">
        <v>#N/A</v>
      </c>
      <c r="F514" s="158">
        <v>1215.0</v>
      </c>
      <c r="G514" s="158"/>
      <c r="H514" s="158">
        <f t="shared" si="1"/>
        <v>29160</v>
      </c>
      <c r="I514" s="158" t="str">
        <f t="shared" si="2"/>
        <v>#N/A</v>
      </c>
      <c r="J514" s="158" t="str">
        <f t="shared" si="3"/>
        <v>#N/A</v>
      </c>
      <c r="K514" s="158" t="str">
        <f t="shared" si="4"/>
        <v>#N/A</v>
      </c>
      <c r="L514" s="158">
        <f t="shared" si="19"/>
        <v>29160</v>
      </c>
      <c r="M514" s="158">
        <f t="shared" si="6"/>
        <v>1215</v>
      </c>
      <c r="N514" s="158">
        <v>4.0</v>
      </c>
      <c r="O514" s="158" t="str">
        <f t="shared" si="7"/>
        <v>#N/A</v>
      </c>
      <c r="P514" s="158" t="str">
        <f t="shared" si="8"/>
        <v>#N/A</v>
      </c>
      <c r="Q514" s="158" t="str">
        <f t="shared" si="9"/>
        <v>#N/A</v>
      </c>
      <c r="R514" s="158" t="str">
        <f t="shared" si="10"/>
        <v>#N/A</v>
      </c>
      <c r="S514" s="158" t="str">
        <f t="shared" si="20"/>
        <v>#N/A</v>
      </c>
      <c r="T514" s="158" t="str">
        <f t="shared" si="11"/>
        <v>#N/A</v>
      </c>
      <c r="U514" s="158">
        <v>246.0</v>
      </c>
      <c r="V514" s="158" t="str">
        <f t="shared" si="12"/>
        <v>#N/A</v>
      </c>
      <c r="W514" s="157" t="s">
        <v>2643</v>
      </c>
      <c r="X514" s="157">
        <v>43.78</v>
      </c>
      <c r="Y514" s="157" t="s">
        <v>2644</v>
      </c>
      <c r="Z514" s="158" t="str">
        <f t="shared" si="21"/>
        <v>#N/A</v>
      </c>
      <c r="AA514" s="158" t="str">
        <f t="shared" si="13"/>
        <v>#N/A</v>
      </c>
      <c r="AB514" s="158" t="str">
        <f t="shared" si="14"/>
        <v>#N/A</v>
      </c>
      <c r="AC514" s="158">
        <v>4.0</v>
      </c>
      <c r="AD514" s="158" t="str">
        <f t="shared" si="15"/>
        <v>#N/A</v>
      </c>
      <c r="AE514" s="158" t="str">
        <f t="shared" si="16"/>
        <v>#N/A</v>
      </c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</row>
    <row r="515">
      <c r="A515" s="157">
        <v>1765.0</v>
      </c>
      <c r="B515" s="158" t="s">
        <v>363</v>
      </c>
      <c r="C515" s="158">
        <v>1.0</v>
      </c>
      <c r="D515" s="158">
        <v>0.0</v>
      </c>
      <c r="E515" s="158" t="e">
        <v>#N/A</v>
      </c>
      <c r="F515" s="158">
        <v>1215.0</v>
      </c>
      <c r="G515" s="158"/>
      <c r="H515" s="158">
        <f t="shared" si="1"/>
        <v>29160</v>
      </c>
      <c r="I515" s="158" t="str">
        <f t="shared" si="2"/>
        <v>#N/A</v>
      </c>
      <c r="J515" s="158" t="str">
        <f t="shared" si="3"/>
        <v>#N/A</v>
      </c>
      <c r="K515" s="158" t="str">
        <f t="shared" si="4"/>
        <v>#N/A</v>
      </c>
      <c r="L515" s="158">
        <f t="shared" si="19"/>
        <v>29160</v>
      </c>
      <c r="M515" s="158">
        <f t="shared" si="6"/>
        <v>1215</v>
      </c>
      <c r="N515" s="158">
        <v>3.0</v>
      </c>
      <c r="O515" s="158" t="str">
        <f t="shared" si="7"/>
        <v>#N/A</v>
      </c>
      <c r="P515" s="158" t="str">
        <f t="shared" si="8"/>
        <v>#N/A</v>
      </c>
      <c r="Q515" s="158" t="str">
        <f t="shared" si="9"/>
        <v>#N/A</v>
      </c>
      <c r="R515" s="158" t="str">
        <f t="shared" si="10"/>
        <v>#N/A</v>
      </c>
      <c r="S515" s="158" t="str">
        <f t="shared" si="20"/>
        <v>#N/A</v>
      </c>
      <c r="T515" s="158" t="str">
        <f t="shared" si="11"/>
        <v>#N/A</v>
      </c>
      <c r="U515" s="158">
        <v>246.0</v>
      </c>
      <c r="V515" s="158" t="str">
        <f t="shared" si="12"/>
        <v>#N/A</v>
      </c>
      <c r="W515" s="157" t="s">
        <v>2643</v>
      </c>
      <c r="X515" s="157">
        <v>43.78</v>
      </c>
      <c r="Y515" s="157" t="s">
        <v>2644</v>
      </c>
      <c r="Z515" s="158" t="str">
        <f t="shared" si="21"/>
        <v>#N/A</v>
      </c>
      <c r="AA515" s="158" t="str">
        <f t="shared" si="13"/>
        <v>#N/A</v>
      </c>
      <c r="AB515" s="158" t="str">
        <f t="shared" si="14"/>
        <v>#N/A</v>
      </c>
      <c r="AC515" s="158">
        <v>3.0</v>
      </c>
      <c r="AD515" s="158" t="str">
        <f t="shared" si="15"/>
        <v>#N/A</v>
      </c>
      <c r="AE515" s="158" t="str">
        <f t="shared" si="16"/>
        <v>#N/A</v>
      </c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</row>
    <row r="516">
      <c r="A516" s="157">
        <v>1766.0</v>
      </c>
      <c r="B516" s="158" t="s">
        <v>601</v>
      </c>
      <c r="C516" s="158">
        <v>1.0</v>
      </c>
      <c r="D516" s="158">
        <v>0.0</v>
      </c>
      <c r="E516" s="158" t="e">
        <v>#N/A</v>
      </c>
      <c r="F516" s="158">
        <v>1215.0</v>
      </c>
      <c r="G516" s="158"/>
      <c r="H516" s="158">
        <f t="shared" si="1"/>
        <v>29160</v>
      </c>
      <c r="I516" s="158" t="str">
        <f t="shared" si="2"/>
        <v>#N/A</v>
      </c>
      <c r="J516" s="158" t="str">
        <f t="shared" si="3"/>
        <v>#N/A</v>
      </c>
      <c r="K516" s="158" t="str">
        <f t="shared" si="4"/>
        <v>#N/A</v>
      </c>
      <c r="L516" s="158">
        <f t="shared" si="19"/>
        <v>29160</v>
      </c>
      <c r="M516" s="158">
        <f t="shared" si="6"/>
        <v>1215</v>
      </c>
      <c r="N516" s="158">
        <v>1.0</v>
      </c>
      <c r="O516" s="158" t="str">
        <f t="shared" si="7"/>
        <v>#N/A</v>
      </c>
      <c r="P516" s="158" t="str">
        <f t="shared" si="8"/>
        <v>#N/A</v>
      </c>
      <c r="Q516" s="158" t="str">
        <f t="shared" si="9"/>
        <v>#N/A</v>
      </c>
      <c r="R516" s="158" t="str">
        <f t="shared" si="10"/>
        <v>#N/A</v>
      </c>
      <c r="S516" s="158" t="str">
        <f t="shared" si="20"/>
        <v>#N/A</v>
      </c>
      <c r="T516" s="158" t="str">
        <f t="shared" si="11"/>
        <v>#N/A</v>
      </c>
      <c r="U516" s="158">
        <v>246.0</v>
      </c>
      <c r="V516" s="158" t="str">
        <f t="shared" si="12"/>
        <v>#N/A</v>
      </c>
      <c r="W516" s="157" t="s">
        <v>2643</v>
      </c>
      <c r="X516" s="157">
        <v>43.78</v>
      </c>
      <c r="Y516" s="157" t="s">
        <v>2644</v>
      </c>
      <c r="Z516" s="158" t="str">
        <f t="shared" si="21"/>
        <v>#N/A</v>
      </c>
      <c r="AA516" s="158" t="str">
        <f t="shared" si="13"/>
        <v>#N/A</v>
      </c>
      <c r="AB516" s="158" t="str">
        <f t="shared" si="14"/>
        <v>#N/A</v>
      </c>
      <c r="AC516" s="158">
        <v>1.0</v>
      </c>
      <c r="AD516" s="158" t="str">
        <f t="shared" si="15"/>
        <v>#N/A</v>
      </c>
      <c r="AE516" s="158" t="str">
        <f t="shared" si="16"/>
        <v>#N/A</v>
      </c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</row>
    <row r="517">
      <c r="A517" s="157">
        <v>1767.0</v>
      </c>
      <c r="B517" s="158" t="s">
        <v>602</v>
      </c>
      <c r="C517" s="158">
        <v>1.0</v>
      </c>
      <c r="D517" s="158">
        <v>0.0</v>
      </c>
      <c r="E517" s="158" t="e">
        <v>#N/A</v>
      </c>
      <c r="F517" s="158">
        <v>1215.0</v>
      </c>
      <c r="G517" s="158"/>
      <c r="H517" s="158">
        <f t="shared" si="1"/>
        <v>29160</v>
      </c>
      <c r="I517" s="158" t="str">
        <f t="shared" si="2"/>
        <v>#N/A</v>
      </c>
      <c r="J517" s="158" t="str">
        <f t="shared" si="3"/>
        <v>#N/A</v>
      </c>
      <c r="K517" s="158" t="str">
        <f t="shared" si="4"/>
        <v>#N/A</v>
      </c>
      <c r="L517" s="158">
        <f t="shared" si="19"/>
        <v>29160</v>
      </c>
      <c r="M517" s="158">
        <f t="shared" si="6"/>
        <v>1215</v>
      </c>
      <c r="N517" s="158">
        <v>1.0</v>
      </c>
      <c r="O517" s="158" t="str">
        <f t="shared" si="7"/>
        <v>#N/A</v>
      </c>
      <c r="P517" s="158" t="str">
        <f t="shared" si="8"/>
        <v>#N/A</v>
      </c>
      <c r="Q517" s="158" t="str">
        <f t="shared" si="9"/>
        <v>#N/A</v>
      </c>
      <c r="R517" s="158" t="str">
        <f t="shared" si="10"/>
        <v>#N/A</v>
      </c>
      <c r="S517" s="158" t="str">
        <f t="shared" si="20"/>
        <v>#N/A</v>
      </c>
      <c r="T517" s="158" t="str">
        <f t="shared" si="11"/>
        <v>#N/A</v>
      </c>
      <c r="U517" s="158">
        <v>246.0</v>
      </c>
      <c r="V517" s="158" t="str">
        <f t="shared" si="12"/>
        <v>#N/A</v>
      </c>
      <c r="W517" s="157" t="s">
        <v>2711</v>
      </c>
      <c r="X517" s="157">
        <v>42.96</v>
      </c>
      <c r="Y517" s="157" t="s">
        <v>2644</v>
      </c>
      <c r="Z517" s="158" t="str">
        <f t="shared" si="21"/>
        <v>#N/A</v>
      </c>
      <c r="AA517" s="158" t="str">
        <f t="shared" si="13"/>
        <v>#N/A</v>
      </c>
      <c r="AB517" s="158" t="str">
        <f t="shared" si="14"/>
        <v>#N/A</v>
      </c>
      <c r="AC517" s="158">
        <v>1.0</v>
      </c>
      <c r="AD517" s="158" t="str">
        <f t="shared" si="15"/>
        <v>#N/A</v>
      </c>
      <c r="AE517" s="158" t="str">
        <f t="shared" si="16"/>
        <v>#N/A</v>
      </c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</row>
    <row r="518">
      <c r="A518" s="157">
        <v>1768.0</v>
      </c>
      <c r="B518" s="158" t="s">
        <v>603</v>
      </c>
      <c r="C518" s="158">
        <v>1.0</v>
      </c>
      <c r="D518" s="158" t="s">
        <v>2852</v>
      </c>
      <c r="E518" s="158">
        <v>1.0</v>
      </c>
      <c r="F518" s="158">
        <v>1215.0</v>
      </c>
      <c r="G518" s="158"/>
      <c r="H518" s="158">
        <f t="shared" si="1"/>
        <v>29160</v>
      </c>
      <c r="I518" s="158">
        <f t="shared" si="2"/>
        <v>29160</v>
      </c>
      <c r="J518" s="158">
        <f t="shared" si="3"/>
        <v>1215</v>
      </c>
      <c r="K518" s="158">
        <f t="shared" si="4"/>
        <v>3.328767123</v>
      </c>
      <c r="L518" s="158">
        <f t="shared" si="19"/>
        <v>29160</v>
      </c>
      <c r="M518" s="158">
        <f t="shared" si="6"/>
        <v>1215</v>
      </c>
      <c r="N518" s="158">
        <v>1.0</v>
      </c>
      <c r="O518" s="158">
        <f t="shared" si="7"/>
        <v>2</v>
      </c>
      <c r="P518" s="158">
        <f t="shared" si="8"/>
        <v>2</v>
      </c>
      <c r="Q518" s="158">
        <f t="shared" si="9"/>
        <v>1215</v>
      </c>
      <c r="R518" s="158">
        <f t="shared" si="10"/>
        <v>3.328767123</v>
      </c>
      <c r="S518" s="158">
        <f t="shared" si="20"/>
        <v>0.0008230452675</v>
      </c>
      <c r="T518" s="158">
        <f t="shared" si="11"/>
        <v>0.3004115226</v>
      </c>
      <c r="U518" s="158">
        <v>246.0</v>
      </c>
      <c r="V518" s="158">
        <f t="shared" si="12"/>
        <v>0.2024691358</v>
      </c>
      <c r="W518" s="157" t="s">
        <v>2711</v>
      </c>
      <c r="X518" s="157">
        <v>42.96</v>
      </c>
      <c r="Y518" s="157" t="s">
        <v>2644</v>
      </c>
      <c r="Z518" s="158">
        <f t="shared" si="21"/>
        <v>0.00001915840939</v>
      </c>
      <c r="AA518" s="158">
        <f t="shared" si="13"/>
        <v>0.2032921811</v>
      </c>
      <c r="AB518" s="158">
        <f t="shared" si="14"/>
        <v>0.05082304527</v>
      </c>
      <c r="AC518" s="158">
        <v>1.0</v>
      </c>
      <c r="AD518" s="158">
        <f t="shared" si="15"/>
        <v>19.67611336</v>
      </c>
      <c r="AE518" s="158">
        <f t="shared" si="16"/>
        <v>0.05390715989</v>
      </c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</row>
    <row r="519">
      <c r="A519" s="157">
        <v>1769.0</v>
      </c>
      <c r="B519" s="158" t="s">
        <v>605</v>
      </c>
      <c r="C519" s="158">
        <v>1.0</v>
      </c>
      <c r="D519" s="158" t="s">
        <v>2853</v>
      </c>
      <c r="E519" s="158">
        <v>11.0</v>
      </c>
      <c r="F519" s="158">
        <v>1215.0</v>
      </c>
      <c r="G519" s="158"/>
      <c r="H519" s="158">
        <f t="shared" si="1"/>
        <v>29160</v>
      </c>
      <c r="I519" s="158">
        <f t="shared" si="2"/>
        <v>2650.909091</v>
      </c>
      <c r="J519" s="158">
        <f t="shared" si="3"/>
        <v>110.4545455</v>
      </c>
      <c r="K519" s="158">
        <f t="shared" si="4"/>
        <v>0.302615193</v>
      </c>
      <c r="L519" s="158">
        <f t="shared" si="19"/>
        <v>29160</v>
      </c>
      <c r="M519" s="158">
        <f t="shared" si="6"/>
        <v>1215</v>
      </c>
      <c r="N519" s="158">
        <v>3.0</v>
      </c>
      <c r="O519" s="158">
        <f t="shared" si="7"/>
        <v>14</v>
      </c>
      <c r="P519" s="158">
        <f t="shared" si="8"/>
        <v>4.666666667</v>
      </c>
      <c r="Q519" s="158">
        <f t="shared" si="9"/>
        <v>331.3636364</v>
      </c>
      <c r="R519" s="158">
        <f t="shared" si="10"/>
        <v>0.9078455791</v>
      </c>
      <c r="S519" s="158">
        <f t="shared" si="20"/>
        <v>0.009053497942</v>
      </c>
      <c r="T519" s="158">
        <f t="shared" si="11"/>
        <v>3.304526749</v>
      </c>
      <c r="U519" s="158">
        <v>246.0</v>
      </c>
      <c r="V519" s="158">
        <f t="shared" si="12"/>
        <v>2.227160494</v>
      </c>
      <c r="W519" s="157" t="s">
        <v>2711</v>
      </c>
      <c r="X519" s="157">
        <v>42.96</v>
      </c>
      <c r="Y519" s="157" t="s">
        <v>2644</v>
      </c>
      <c r="Z519" s="158">
        <f t="shared" si="21"/>
        <v>0.0002107425033</v>
      </c>
      <c r="AA519" s="158">
        <f t="shared" si="13"/>
        <v>2.236213992</v>
      </c>
      <c r="AB519" s="158">
        <f t="shared" si="14"/>
        <v>0.5590534979</v>
      </c>
      <c r="AC519" s="158">
        <v>3.0</v>
      </c>
      <c r="AD519" s="158">
        <f t="shared" si="15"/>
        <v>5.366212735</v>
      </c>
      <c r="AE519" s="158">
        <f t="shared" si="16"/>
        <v>0.0147019527</v>
      </c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</row>
    <row r="520">
      <c r="A520" s="157">
        <v>1770.0</v>
      </c>
      <c r="B520" s="158" t="s">
        <v>604</v>
      </c>
      <c r="C520" s="158">
        <v>1.0</v>
      </c>
      <c r="D520" s="158" t="s">
        <v>2854</v>
      </c>
      <c r="E520" s="158">
        <v>5.0</v>
      </c>
      <c r="F520" s="158">
        <v>1215.0</v>
      </c>
      <c r="G520" s="158"/>
      <c r="H520" s="158">
        <f t="shared" si="1"/>
        <v>29160</v>
      </c>
      <c r="I520" s="158">
        <f t="shared" si="2"/>
        <v>5832</v>
      </c>
      <c r="J520" s="158">
        <f t="shared" si="3"/>
        <v>243</v>
      </c>
      <c r="K520" s="158">
        <f t="shared" si="4"/>
        <v>0.6657534247</v>
      </c>
      <c r="L520" s="158">
        <f t="shared" si="19"/>
        <v>29160</v>
      </c>
      <c r="M520" s="158">
        <f t="shared" si="6"/>
        <v>1215</v>
      </c>
      <c r="N520" s="158">
        <v>4.0</v>
      </c>
      <c r="O520" s="158">
        <f t="shared" si="7"/>
        <v>9</v>
      </c>
      <c r="P520" s="158">
        <f t="shared" si="8"/>
        <v>2.25</v>
      </c>
      <c r="Q520" s="158">
        <f t="shared" si="9"/>
        <v>972</v>
      </c>
      <c r="R520" s="158">
        <f t="shared" si="10"/>
        <v>2.663013699</v>
      </c>
      <c r="S520" s="158">
        <f t="shared" si="20"/>
        <v>0.004115226337</v>
      </c>
      <c r="T520" s="158">
        <f t="shared" si="11"/>
        <v>1.502057613</v>
      </c>
      <c r="U520" s="158">
        <v>246.0</v>
      </c>
      <c r="V520" s="158">
        <f t="shared" si="12"/>
        <v>1.012345679</v>
      </c>
      <c r="W520" s="157" t="s">
        <v>2711</v>
      </c>
      <c r="X520" s="157">
        <v>42.96</v>
      </c>
      <c r="Y520" s="157" t="s">
        <v>2644</v>
      </c>
      <c r="Z520" s="158">
        <f t="shared" si="21"/>
        <v>0.00009579204696</v>
      </c>
      <c r="AA520" s="158">
        <f t="shared" si="13"/>
        <v>1.016460905</v>
      </c>
      <c r="AB520" s="158">
        <f t="shared" si="14"/>
        <v>0.2541152263</v>
      </c>
      <c r="AC520" s="158">
        <v>4.0</v>
      </c>
      <c r="AD520" s="158">
        <f t="shared" si="15"/>
        <v>15.74089069</v>
      </c>
      <c r="AE520" s="158">
        <f t="shared" si="16"/>
        <v>0.04312572791</v>
      </c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</row>
    <row r="521">
      <c r="A521" s="157">
        <v>1771.0</v>
      </c>
      <c r="B521" s="158" t="s">
        <v>606</v>
      </c>
      <c r="C521" s="158">
        <v>1.0</v>
      </c>
      <c r="D521" s="158" t="s">
        <v>2855</v>
      </c>
      <c r="E521" s="158">
        <v>5.0</v>
      </c>
      <c r="F521" s="158">
        <v>1215.0</v>
      </c>
      <c r="G521" s="158"/>
      <c r="H521" s="158">
        <f t="shared" si="1"/>
        <v>29160</v>
      </c>
      <c r="I521" s="158">
        <f t="shared" si="2"/>
        <v>5832</v>
      </c>
      <c r="J521" s="158">
        <f t="shared" si="3"/>
        <v>243</v>
      </c>
      <c r="K521" s="158">
        <f t="shared" si="4"/>
        <v>0.6657534247</v>
      </c>
      <c r="L521" s="158">
        <f t="shared" si="19"/>
        <v>29160</v>
      </c>
      <c r="M521" s="158">
        <f t="shared" si="6"/>
        <v>1215</v>
      </c>
      <c r="N521" s="158">
        <v>2.0</v>
      </c>
      <c r="O521" s="158">
        <f t="shared" si="7"/>
        <v>7</v>
      </c>
      <c r="P521" s="158">
        <f t="shared" si="8"/>
        <v>3.5</v>
      </c>
      <c r="Q521" s="158">
        <f t="shared" si="9"/>
        <v>486</v>
      </c>
      <c r="R521" s="158">
        <f t="shared" si="10"/>
        <v>1.331506849</v>
      </c>
      <c r="S521" s="158">
        <f t="shared" si="20"/>
        <v>0.004115226337</v>
      </c>
      <c r="T521" s="158">
        <f t="shared" si="11"/>
        <v>1.502057613</v>
      </c>
      <c r="U521" s="158">
        <v>246.0</v>
      </c>
      <c r="V521" s="158">
        <f t="shared" si="12"/>
        <v>1.012345679</v>
      </c>
      <c r="W521" s="157" t="s">
        <v>2711</v>
      </c>
      <c r="X521" s="157">
        <v>42.96</v>
      </c>
      <c r="Y521" s="157" t="s">
        <v>2644</v>
      </c>
      <c r="Z521" s="158">
        <f t="shared" si="21"/>
        <v>0.00009579204696</v>
      </c>
      <c r="AA521" s="158">
        <f t="shared" si="13"/>
        <v>1.016460905</v>
      </c>
      <c r="AB521" s="158">
        <f t="shared" si="14"/>
        <v>0.2541152263</v>
      </c>
      <c r="AC521" s="158">
        <v>2.0</v>
      </c>
      <c r="AD521" s="158">
        <f t="shared" si="15"/>
        <v>7.870445344</v>
      </c>
      <c r="AE521" s="158">
        <f t="shared" si="16"/>
        <v>0.02156286396</v>
      </c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</row>
    <row r="522">
      <c r="A522" s="157">
        <v>1772.0</v>
      </c>
      <c r="B522" s="158" t="s">
        <v>607</v>
      </c>
      <c r="C522" s="158">
        <v>1.0</v>
      </c>
      <c r="D522" s="158">
        <v>0.0</v>
      </c>
      <c r="E522" s="158" t="e">
        <v>#N/A</v>
      </c>
      <c r="F522" s="158">
        <v>1215.0</v>
      </c>
      <c r="G522" s="158"/>
      <c r="H522" s="158">
        <f t="shared" si="1"/>
        <v>29160</v>
      </c>
      <c r="I522" s="158" t="str">
        <f t="shared" si="2"/>
        <v>#N/A</v>
      </c>
      <c r="J522" s="158" t="str">
        <f t="shared" si="3"/>
        <v>#N/A</v>
      </c>
      <c r="K522" s="158" t="str">
        <f t="shared" si="4"/>
        <v>#N/A</v>
      </c>
      <c r="L522" s="158">
        <f t="shared" si="19"/>
        <v>29160</v>
      </c>
      <c r="M522" s="158">
        <f t="shared" si="6"/>
        <v>1215</v>
      </c>
      <c r="N522" s="158">
        <v>5.0</v>
      </c>
      <c r="O522" s="158" t="str">
        <f t="shared" si="7"/>
        <v>#N/A</v>
      </c>
      <c r="P522" s="158" t="str">
        <f t="shared" si="8"/>
        <v>#N/A</v>
      </c>
      <c r="Q522" s="158" t="str">
        <f t="shared" si="9"/>
        <v>#N/A</v>
      </c>
      <c r="R522" s="158" t="str">
        <f t="shared" si="10"/>
        <v>#N/A</v>
      </c>
      <c r="S522" s="158" t="str">
        <f t="shared" si="20"/>
        <v>#N/A</v>
      </c>
      <c r="T522" s="158" t="str">
        <f t="shared" si="11"/>
        <v>#N/A</v>
      </c>
      <c r="U522" s="158">
        <v>246.0</v>
      </c>
      <c r="V522" s="158" t="str">
        <f t="shared" si="12"/>
        <v>#N/A</v>
      </c>
      <c r="W522" s="157" t="s">
        <v>2711</v>
      </c>
      <c r="X522" s="157">
        <v>42.96</v>
      </c>
      <c r="Y522" s="157" t="s">
        <v>2644</v>
      </c>
      <c r="Z522" s="158" t="str">
        <f t="shared" si="21"/>
        <v>#N/A</v>
      </c>
      <c r="AA522" s="158" t="str">
        <f t="shared" si="13"/>
        <v>#N/A</v>
      </c>
      <c r="AB522" s="158" t="str">
        <f t="shared" si="14"/>
        <v>#N/A</v>
      </c>
      <c r="AC522" s="158">
        <v>5.0</v>
      </c>
      <c r="AD522" s="158" t="str">
        <f t="shared" si="15"/>
        <v>#N/A</v>
      </c>
      <c r="AE522" s="158" t="str">
        <f t="shared" si="16"/>
        <v>#N/A</v>
      </c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</row>
    <row r="523">
      <c r="A523" s="157">
        <v>1773.0</v>
      </c>
      <c r="B523" s="158" t="s">
        <v>608</v>
      </c>
      <c r="C523" s="158">
        <v>1.0</v>
      </c>
      <c r="D523" s="158" t="s">
        <v>2856</v>
      </c>
      <c r="E523" s="158">
        <v>7.0</v>
      </c>
      <c r="F523" s="158">
        <v>1215.0</v>
      </c>
      <c r="G523" s="158"/>
      <c r="H523" s="158">
        <f t="shared" si="1"/>
        <v>29160</v>
      </c>
      <c r="I523" s="158">
        <f t="shared" si="2"/>
        <v>4165.714286</v>
      </c>
      <c r="J523" s="158">
        <f t="shared" si="3"/>
        <v>173.5714286</v>
      </c>
      <c r="K523" s="158">
        <f t="shared" si="4"/>
        <v>0.4755381605</v>
      </c>
      <c r="L523" s="158">
        <f t="shared" si="19"/>
        <v>29160</v>
      </c>
      <c r="M523" s="158">
        <f t="shared" si="6"/>
        <v>1215</v>
      </c>
      <c r="N523" s="158">
        <v>2.0</v>
      </c>
      <c r="O523" s="158">
        <f t="shared" si="7"/>
        <v>9</v>
      </c>
      <c r="P523" s="158">
        <f t="shared" si="8"/>
        <v>4.5</v>
      </c>
      <c r="Q523" s="158">
        <f t="shared" si="9"/>
        <v>347.1428571</v>
      </c>
      <c r="R523" s="158">
        <f t="shared" si="10"/>
        <v>0.9510763209</v>
      </c>
      <c r="S523" s="158">
        <f t="shared" si="20"/>
        <v>0.005761316872</v>
      </c>
      <c r="T523" s="158">
        <f t="shared" si="11"/>
        <v>2.102880658</v>
      </c>
      <c r="U523" s="158">
        <v>246.0</v>
      </c>
      <c r="V523" s="158">
        <f t="shared" si="12"/>
        <v>1.417283951</v>
      </c>
      <c r="W523" s="157" t="s">
        <v>2711</v>
      </c>
      <c r="X523" s="157">
        <v>42.96</v>
      </c>
      <c r="Y523" s="157" t="s">
        <v>2644</v>
      </c>
      <c r="Z523" s="158">
        <f t="shared" si="21"/>
        <v>0.0001341088657</v>
      </c>
      <c r="AA523" s="158">
        <f t="shared" si="13"/>
        <v>1.423045267</v>
      </c>
      <c r="AB523" s="158">
        <f t="shared" si="14"/>
        <v>0.3557613169</v>
      </c>
      <c r="AC523" s="158">
        <v>2.0</v>
      </c>
      <c r="AD523" s="158">
        <f t="shared" si="15"/>
        <v>5.621746674</v>
      </c>
      <c r="AE523" s="158">
        <f t="shared" si="16"/>
        <v>0.01540204568</v>
      </c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</row>
    <row r="524">
      <c r="A524" s="157">
        <v>1774.0</v>
      </c>
      <c r="B524" s="158" t="s">
        <v>609</v>
      </c>
      <c r="C524" s="158">
        <v>1.0</v>
      </c>
      <c r="D524" s="158" t="s">
        <v>2857</v>
      </c>
      <c r="E524" s="158">
        <v>4.0</v>
      </c>
      <c r="F524" s="158">
        <v>1215.0</v>
      </c>
      <c r="G524" s="158"/>
      <c r="H524" s="158">
        <f t="shared" si="1"/>
        <v>29160</v>
      </c>
      <c r="I524" s="158">
        <f t="shared" si="2"/>
        <v>7290</v>
      </c>
      <c r="J524" s="158">
        <f t="shared" si="3"/>
        <v>303.75</v>
      </c>
      <c r="K524" s="158">
        <f t="shared" si="4"/>
        <v>0.8321917808</v>
      </c>
      <c r="L524" s="158">
        <f t="shared" si="19"/>
        <v>29160</v>
      </c>
      <c r="M524" s="158">
        <f t="shared" si="6"/>
        <v>1215</v>
      </c>
      <c r="N524" s="158">
        <v>2.0</v>
      </c>
      <c r="O524" s="158">
        <f t="shared" si="7"/>
        <v>6</v>
      </c>
      <c r="P524" s="158">
        <f t="shared" si="8"/>
        <v>3</v>
      </c>
      <c r="Q524" s="158">
        <f t="shared" si="9"/>
        <v>607.5</v>
      </c>
      <c r="R524" s="158">
        <f t="shared" si="10"/>
        <v>1.664383562</v>
      </c>
      <c r="S524" s="158">
        <f t="shared" si="20"/>
        <v>0.00329218107</v>
      </c>
      <c r="T524" s="158">
        <f t="shared" si="11"/>
        <v>1.201646091</v>
      </c>
      <c r="U524" s="158">
        <v>246.0</v>
      </c>
      <c r="V524" s="158">
        <f t="shared" si="12"/>
        <v>0.8098765432</v>
      </c>
      <c r="W524" s="157" t="s">
        <v>2711</v>
      </c>
      <c r="X524" s="157">
        <v>42.96</v>
      </c>
      <c r="Y524" s="157" t="s">
        <v>2644</v>
      </c>
      <c r="Z524" s="158">
        <f t="shared" si="21"/>
        <v>0.00007663363757</v>
      </c>
      <c r="AA524" s="158">
        <f t="shared" si="13"/>
        <v>0.8131687243</v>
      </c>
      <c r="AB524" s="158">
        <f t="shared" si="14"/>
        <v>0.2032921811</v>
      </c>
      <c r="AC524" s="158">
        <v>2.0</v>
      </c>
      <c r="AD524" s="158">
        <f t="shared" si="15"/>
        <v>9.83805668</v>
      </c>
      <c r="AE524" s="158">
        <f t="shared" si="16"/>
        <v>0.02695357995</v>
      </c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</row>
    <row r="525">
      <c r="A525" s="157">
        <v>1775.0</v>
      </c>
      <c r="B525" s="158" t="s">
        <v>610</v>
      </c>
      <c r="C525" s="158">
        <v>1.0</v>
      </c>
      <c r="D525" s="158" t="s">
        <v>2858</v>
      </c>
      <c r="E525" s="158">
        <v>23.0</v>
      </c>
      <c r="F525" s="158">
        <v>1215.0</v>
      </c>
      <c r="G525" s="158"/>
      <c r="H525" s="158">
        <f t="shared" si="1"/>
        <v>29160</v>
      </c>
      <c r="I525" s="158">
        <f t="shared" si="2"/>
        <v>1267.826087</v>
      </c>
      <c r="J525" s="158">
        <f t="shared" si="3"/>
        <v>52.82608696</v>
      </c>
      <c r="K525" s="158">
        <f t="shared" si="4"/>
        <v>0.1447290054</v>
      </c>
      <c r="L525" s="158">
        <f t="shared" si="19"/>
        <v>29160</v>
      </c>
      <c r="M525" s="158">
        <f t="shared" si="6"/>
        <v>1215</v>
      </c>
      <c r="N525" s="158">
        <v>3.0</v>
      </c>
      <c r="O525" s="158">
        <f t="shared" si="7"/>
        <v>26</v>
      </c>
      <c r="P525" s="158">
        <f t="shared" si="8"/>
        <v>8.666666667</v>
      </c>
      <c r="Q525" s="158">
        <f t="shared" si="9"/>
        <v>158.4782609</v>
      </c>
      <c r="R525" s="158">
        <f t="shared" si="10"/>
        <v>0.4341870161</v>
      </c>
      <c r="S525" s="158">
        <f t="shared" si="20"/>
        <v>0.01893004115</v>
      </c>
      <c r="T525" s="158">
        <f t="shared" si="11"/>
        <v>6.909465021</v>
      </c>
      <c r="U525" s="158">
        <v>246.0</v>
      </c>
      <c r="V525" s="158">
        <f t="shared" si="12"/>
        <v>4.656790123</v>
      </c>
      <c r="W525" s="157" t="s">
        <v>2711</v>
      </c>
      <c r="X525" s="157">
        <v>42.96</v>
      </c>
      <c r="Y525" s="157" t="s">
        <v>2644</v>
      </c>
      <c r="Z525" s="158">
        <f t="shared" si="21"/>
        <v>0.000440643416</v>
      </c>
      <c r="AA525" s="158">
        <f t="shared" si="13"/>
        <v>4.675720165</v>
      </c>
      <c r="AB525" s="158">
        <f t="shared" si="14"/>
        <v>1.168930041</v>
      </c>
      <c r="AC525" s="158">
        <v>3.0</v>
      </c>
      <c r="AD525" s="158">
        <f t="shared" si="15"/>
        <v>2.566449569</v>
      </c>
      <c r="AE525" s="158">
        <f t="shared" si="16"/>
        <v>0.007031368681</v>
      </c>
      <c r="AF525" s="158"/>
      <c r="AG525" s="158"/>
      <c r="AH525" s="158"/>
      <c r="AI525" s="158"/>
      <c r="AJ525" s="158"/>
      <c r="AK525" s="158">
        <v>25.0</v>
      </c>
      <c r="AL525" s="158">
        <v>20.0</v>
      </c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</row>
    <row r="526">
      <c r="A526" s="157">
        <v>1776.0</v>
      </c>
      <c r="B526" s="158" t="s">
        <v>611</v>
      </c>
      <c r="C526" s="158">
        <v>1.0</v>
      </c>
      <c r="D526" s="158" t="s">
        <v>2859</v>
      </c>
      <c r="E526" s="158">
        <v>6.0</v>
      </c>
      <c r="F526" s="158">
        <v>1215.0</v>
      </c>
      <c r="G526" s="158"/>
      <c r="H526" s="158">
        <f t="shared" si="1"/>
        <v>29160</v>
      </c>
      <c r="I526" s="158">
        <f t="shared" si="2"/>
        <v>4860</v>
      </c>
      <c r="J526" s="158">
        <f t="shared" si="3"/>
        <v>202.5</v>
      </c>
      <c r="K526" s="158">
        <f t="shared" si="4"/>
        <v>0.5547945205</v>
      </c>
      <c r="L526" s="158">
        <f t="shared" si="19"/>
        <v>29160</v>
      </c>
      <c r="M526" s="158">
        <f t="shared" si="6"/>
        <v>1215</v>
      </c>
      <c r="N526" s="158">
        <v>3.0</v>
      </c>
      <c r="O526" s="158">
        <f t="shared" si="7"/>
        <v>9</v>
      </c>
      <c r="P526" s="158">
        <f t="shared" si="8"/>
        <v>3</v>
      </c>
      <c r="Q526" s="158">
        <f t="shared" si="9"/>
        <v>607.5</v>
      </c>
      <c r="R526" s="158">
        <f t="shared" si="10"/>
        <v>1.664383562</v>
      </c>
      <c r="S526" s="158">
        <f t="shared" si="20"/>
        <v>0.004938271605</v>
      </c>
      <c r="T526" s="158">
        <f t="shared" si="11"/>
        <v>1.802469136</v>
      </c>
      <c r="U526" s="158">
        <v>246.0</v>
      </c>
      <c r="V526" s="158">
        <f t="shared" si="12"/>
        <v>1.214814815</v>
      </c>
      <c r="W526" s="157" t="s">
        <v>2711</v>
      </c>
      <c r="X526" s="157">
        <v>42.96</v>
      </c>
      <c r="Y526" s="157" t="s">
        <v>2644</v>
      </c>
      <c r="Z526" s="158">
        <f t="shared" si="21"/>
        <v>0.0001149504564</v>
      </c>
      <c r="AA526" s="158">
        <f t="shared" si="13"/>
        <v>1.219753086</v>
      </c>
      <c r="AB526" s="158">
        <f t="shared" si="14"/>
        <v>0.3049382716</v>
      </c>
      <c r="AC526" s="158">
        <v>3.0</v>
      </c>
      <c r="AD526" s="158">
        <f t="shared" si="15"/>
        <v>9.83805668</v>
      </c>
      <c r="AE526" s="158">
        <f t="shared" si="16"/>
        <v>0.02695357995</v>
      </c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</row>
    <row r="527">
      <c r="A527" s="157">
        <v>1777.0</v>
      </c>
      <c r="B527" s="158">
        <v>27128.0</v>
      </c>
      <c r="C527" s="158">
        <v>1.0</v>
      </c>
      <c r="D527" s="158">
        <v>0.0</v>
      </c>
      <c r="E527" s="158" t="e">
        <v>#N/A</v>
      </c>
      <c r="F527" s="158">
        <v>1215.0</v>
      </c>
      <c r="G527" s="158"/>
      <c r="H527" s="158">
        <f t="shared" si="1"/>
        <v>29160</v>
      </c>
      <c r="I527" s="158" t="str">
        <f t="shared" si="2"/>
        <v>#N/A</v>
      </c>
      <c r="J527" s="158" t="str">
        <f t="shared" si="3"/>
        <v>#N/A</v>
      </c>
      <c r="K527" s="158" t="str">
        <f t="shared" si="4"/>
        <v>#N/A</v>
      </c>
      <c r="L527" s="158">
        <f t="shared" si="19"/>
        <v>29160</v>
      </c>
      <c r="M527" s="158">
        <f t="shared" si="6"/>
        <v>1215</v>
      </c>
      <c r="N527" s="158">
        <v>10.0</v>
      </c>
      <c r="O527" s="158" t="str">
        <f t="shared" si="7"/>
        <v>#N/A</v>
      </c>
      <c r="P527" s="158" t="str">
        <f t="shared" si="8"/>
        <v>#N/A</v>
      </c>
      <c r="Q527" s="158" t="str">
        <f t="shared" si="9"/>
        <v>#N/A</v>
      </c>
      <c r="R527" s="158" t="str">
        <f t="shared" si="10"/>
        <v>#N/A</v>
      </c>
      <c r="S527" s="158" t="str">
        <f t="shared" si="20"/>
        <v>#N/A</v>
      </c>
      <c r="T527" s="158" t="str">
        <f t="shared" si="11"/>
        <v>#N/A</v>
      </c>
      <c r="U527" s="158">
        <v>246.0</v>
      </c>
      <c r="V527" s="158" t="str">
        <f t="shared" si="12"/>
        <v>#N/A</v>
      </c>
      <c r="W527" s="157" t="s">
        <v>2711</v>
      </c>
      <c r="X527" s="157">
        <v>42.96</v>
      </c>
      <c r="Y527" s="157" t="s">
        <v>2644</v>
      </c>
      <c r="Z527" s="158" t="str">
        <f t="shared" si="21"/>
        <v>#N/A</v>
      </c>
      <c r="AA527" s="158" t="str">
        <f t="shared" si="13"/>
        <v>#N/A</v>
      </c>
      <c r="AB527" s="158" t="str">
        <f t="shared" si="14"/>
        <v>#N/A</v>
      </c>
      <c r="AC527" s="158">
        <v>10.0</v>
      </c>
      <c r="AD527" s="158" t="str">
        <f t="shared" si="15"/>
        <v>#N/A</v>
      </c>
      <c r="AE527" s="158" t="str">
        <f t="shared" si="16"/>
        <v>#N/A</v>
      </c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</row>
    <row r="528">
      <c r="A528" s="157">
        <v>1778.0</v>
      </c>
      <c r="B528" s="158">
        <v>27129.0</v>
      </c>
      <c r="C528" s="158">
        <v>1.0</v>
      </c>
      <c r="D528" s="158">
        <v>0.0</v>
      </c>
      <c r="E528" s="158" t="e">
        <v>#N/A</v>
      </c>
      <c r="F528" s="158">
        <v>1215.0</v>
      </c>
      <c r="G528" s="158"/>
      <c r="H528" s="158">
        <f t="shared" si="1"/>
        <v>29160</v>
      </c>
      <c r="I528" s="158" t="str">
        <f t="shared" si="2"/>
        <v>#N/A</v>
      </c>
      <c r="J528" s="158" t="str">
        <f t="shared" si="3"/>
        <v>#N/A</v>
      </c>
      <c r="K528" s="158" t="str">
        <f t="shared" si="4"/>
        <v>#N/A</v>
      </c>
      <c r="L528" s="158">
        <f t="shared" si="19"/>
        <v>29160</v>
      </c>
      <c r="M528" s="158">
        <f t="shared" si="6"/>
        <v>1215</v>
      </c>
      <c r="N528" s="158">
        <v>10.0</v>
      </c>
      <c r="O528" s="158" t="str">
        <f t="shared" si="7"/>
        <v>#N/A</v>
      </c>
      <c r="P528" s="158" t="str">
        <f t="shared" si="8"/>
        <v>#N/A</v>
      </c>
      <c r="Q528" s="158" t="str">
        <f t="shared" si="9"/>
        <v>#N/A</v>
      </c>
      <c r="R528" s="158" t="str">
        <f t="shared" si="10"/>
        <v>#N/A</v>
      </c>
      <c r="S528" s="158" t="str">
        <f t="shared" si="20"/>
        <v>#N/A</v>
      </c>
      <c r="T528" s="158" t="str">
        <f t="shared" si="11"/>
        <v>#N/A</v>
      </c>
      <c r="U528" s="158">
        <v>246.0</v>
      </c>
      <c r="V528" s="158" t="str">
        <f t="shared" si="12"/>
        <v>#N/A</v>
      </c>
      <c r="W528" s="157" t="s">
        <v>2711</v>
      </c>
      <c r="X528" s="157">
        <v>42.96</v>
      </c>
      <c r="Y528" s="157" t="s">
        <v>2644</v>
      </c>
      <c r="Z528" s="158" t="str">
        <f t="shared" si="21"/>
        <v>#N/A</v>
      </c>
      <c r="AA528" s="158" t="str">
        <f t="shared" si="13"/>
        <v>#N/A</v>
      </c>
      <c r="AB528" s="158" t="str">
        <f t="shared" si="14"/>
        <v>#N/A</v>
      </c>
      <c r="AC528" s="158">
        <v>10.0</v>
      </c>
      <c r="AD528" s="158" t="str">
        <f t="shared" si="15"/>
        <v>#N/A</v>
      </c>
      <c r="AE528" s="158" t="str">
        <f t="shared" si="16"/>
        <v>#N/A</v>
      </c>
      <c r="AF528" s="158"/>
      <c r="AG528" s="158"/>
      <c r="AH528" s="158"/>
      <c r="AI528" s="158"/>
      <c r="AJ528" s="158"/>
      <c r="AK528" s="158">
        <v>25.0</v>
      </c>
      <c r="AL528" s="158">
        <v>20.0</v>
      </c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</row>
    <row r="529">
      <c r="A529" s="157">
        <v>1779.0</v>
      </c>
      <c r="B529" s="158">
        <v>27131.0</v>
      </c>
      <c r="C529" s="158">
        <v>1.0</v>
      </c>
      <c r="D529" s="158">
        <v>0.0</v>
      </c>
      <c r="E529" s="158" t="e">
        <v>#N/A</v>
      </c>
      <c r="F529" s="158">
        <v>1215.0</v>
      </c>
      <c r="G529" s="158"/>
      <c r="H529" s="158">
        <f t="shared" si="1"/>
        <v>29160</v>
      </c>
      <c r="I529" s="158" t="str">
        <f t="shared" si="2"/>
        <v>#N/A</v>
      </c>
      <c r="J529" s="158" t="str">
        <f t="shared" si="3"/>
        <v>#N/A</v>
      </c>
      <c r="K529" s="158" t="str">
        <f t="shared" si="4"/>
        <v>#N/A</v>
      </c>
      <c r="L529" s="158">
        <f t="shared" si="19"/>
        <v>29160</v>
      </c>
      <c r="M529" s="158">
        <f t="shared" si="6"/>
        <v>1215</v>
      </c>
      <c r="N529" s="158">
        <v>10.0</v>
      </c>
      <c r="O529" s="158" t="str">
        <f t="shared" si="7"/>
        <v>#N/A</v>
      </c>
      <c r="P529" s="158" t="str">
        <f t="shared" si="8"/>
        <v>#N/A</v>
      </c>
      <c r="Q529" s="158" t="str">
        <f t="shared" si="9"/>
        <v>#N/A</v>
      </c>
      <c r="R529" s="158" t="str">
        <f t="shared" si="10"/>
        <v>#N/A</v>
      </c>
      <c r="S529" s="158" t="str">
        <f t="shared" si="20"/>
        <v>#N/A</v>
      </c>
      <c r="T529" s="158" t="str">
        <f t="shared" si="11"/>
        <v>#N/A</v>
      </c>
      <c r="U529" s="158">
        <v>246.0</v>
      </c>
      <c r="V529" s="158" t="str">
        <f t="shared" si="12"/>
        <v>#N/A</v>
      </c>
      <c r="W529" s="157" t="s">
        <v>2711</v>
      </c>
      <c r="X529" s="157">
        <v>42.96</v>
      </c>
      <c r="Y529" s="157" t="s">
        <v>2644</v>
      </c>
      <c r="Z529" s="158" t="str">
        <f t="shared" si="21"/>
        <v>#N/A</v>
      </c>
      <c r="AA529" s="158" t="str">
        <f t="shared" si="13"/>
        <v>#N/A</v>
      </c>
      <c r="AB529" s="158" t="str">
        <f t="shared" si="14"/>
        <v>#N/A</v>
      </c>
      <c r="AC529" s="158">
        <v>10.0</v>
      </c>
      <c r="AD529" s="158" t="str">
        <f t="shared" si="15"/>
        <v>#N/A</v>
      </c>
      <c r="AE529" s="158" t="str">
        <f t="shared" si="16"/>
        <v>#N/A</v>
      </c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</row>
    <row r="530">
      <c r="A530" s="157">
        <v>1780.0</v>
      </c>
      <c r="B530" s="158">
        <v>27132.0</v>
      </c>
      <c r="C530" s="158">
        <v>1.0</v>
      </c>
      <c r="D530" s="158">
        <v>0.0</v>
      </c>
      <c r="E530" s="158" t="e">
        <v>#N/A</v>
      </c>
      <c r="F530" s="158">
        <v>1215.0</v>
      </c>
      <c r="G530" s="158"/>
      <c r="H530" s="158">
        <f t="shared" si="1"/>
        <v>29160</v>
      </c>
      <c r="I530" s="158" t="str">
        <f t="shared" si="2"/>
        <v>#N/A</v>
      </c>
      <c r="J530" s="158" t="str">
        <f t="shared" si="3"/>
        <v>#N/A</v>
      </c>
      <c r="K530" s="158" t="str">
        <f t="shared" si="4"/>
        <v>#N/A</v>
      </c>
      <c r="L530" s="158">
        <f t="shared" si="19"/>
        <v>29160</v>
      </c>
      <c r="M530" s="158">
        <f t="shared" si="6"/>
        <v>1215</v>
      </c>
      <c r="N530" s="158">
        <v>10.0</v>
      </c>
      <c r="O530" s="158" t="str">
        <f t="shared" si="7"/>
        <v>#N/A</v>
      </c>
      <c r="P530" s="158" t="str">
        <f t="shared" si="8"/>
        <v>#N/A</v>
      </c>
      <c r="Q530" s="158" t="str">
        <f t="shared" si="9"/>
        <v>#N/A</v>
      </c>
      <c r="R530" s="158" t="str">
        <f t="shared" si="10"/>
        <v>#N/A</v>
      </c>
      <c r="S530" s="158" t="str">
        <f t="shared" si="20"/>
        <v>#N/A</v>
      </c>
      <c r="T530" s="158" t="str">
        <f t="shared" si="11"/>
        <v>#N/A</v>
      </c>
      <c r="U530" s="158">
        <v>246.0</v>
      </c>
      <c r="V530" s="158" t="str">
        <f t="shared" si="12"/>
        <v>#N/A</v>
      </c>
      <c r="W530" s="157" t="s">
        <v>2711</v>
      </c>
      <c r="X530" s="157">
        <v>42.96</v>
      </c>
      <c r="Y530" s="157" t="s">
        <v>2644</v>
      </c>
      <c r="Z530" s="158" t="str">
        <f t="shared" si="21"/>
        <v>#N/A</v>
      </c>
      <c r="AA530" s="158" t="str">
        <f t="shared" si="13"/>
        <v>#N/A</v>
      </c>
      <c r="AB530" s="158" t="str">
        <f t="shared" si="14"/>
        <v>#N/A</v>
      </c>
      <c r="AC530" s="158">
        <v>10.0</v>
      </c>
      <c r="AD530" s="158" t="str">
        <f t="shared" si="15"/>
        <v>#N/A</v>
      </c>
      <c r="AE530" s="158" t="str">
        <f t="shared" si="16"/>
        <v>#N/A</v>
      </c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</row>
    <row r="531">
      <c r="A531" s="157">
        <v>1781.0</v>
      </c>
      <c r="B531" s="158" t="s">
        <v>613</v>
      </c>
      <c r="C531" s="158">
        <v>1.0</v>
      </c>
      <c r="D531" s="158" t="s">
        <v>2860</v>
      </c>
      <c r="E531" s="158">
        <v>1.0</v>
      </c>
      <c r="F531" s="158">
        <v>1215.0</v>
      </c>
      <c r="G531" s="158"/>
      <c r="H531" s="158">
        <f t="shared" si="1"/>
        <v>29160</v>
      </c>
      <c r="I531" s="158">
        <f t="shared" si="2"/>
        <v>29160</v>
      </c>
      <c r="J531" s="158">
        <f t="shared" si="3"/>
        <v>1215</v>
      </c>
      <c r="K531" s="158">
        <f t="shared" si="4"/>
        <v>3.328767123</v>
      </c>
      <c r="L531" s="158">
        <f t="shared" si="19"/>
        <v>29160</v>
      </c>
      <c r="M531" s="158">
        <f t="shared" si="6"/>
        <v>1215</v>
      </c>
      <c r="N531" s="158">
        <v>1.0</v>
      </c>
      <c r="O531" s="158">
        <f t="shared" si="7"/>
        <v>2</v>
      </c>
      <c r="P531" s="158">
        <f t="shared" si="8"/>
        <v>2</v>
      </c>
      <c r="Q531" s="158">
        <f t="shared" si="9"/>
        <v>1215</v>
      </c>
      <c r="R531" s="158">
        <f t="shared" si="10"/>
        <v>3.328767123</v>
      </c>
      <c r="S531" s="158">
        <f t="shared" si="20"/>
        <v>0.0008230452675</v>
      </c>
      <c r="T531" s="158">
        <f t="shared" si="11"/>
        <v>0.3004115226</v>
      </c>
      <c r="U531" s="158">
        <v>246.0</v>
      </c>
      <c r="V531" s="158">
        <f t="shared" si="12"/>
        <v>0.2024691358</v>
      </c>
      <c r="W531" s="157" t="s">
        <v>2711</v>
      </c>
      <c r="X531" s="157">
        <v>42.96</v>
      </c>
      <c r="Y531" s="157" t="s">
        <v>2644</v>
      </c>
      <c r="Z531" s="158">
        <f t="shared" si="21"/>
        <v>0.00001915840939</v>
      </c>
      <c r="AA531" s="158">
        <f t="shared" si="13"/>
        <v>0.2032921811</v>
      </c>
      <c r="AB531" s="158">
        <f t="shared" si="14"/>
        <v>0.05082304527</v>
      </c>
      <c r="AC531" s="158">
        <v>1.0</v>
      </c>
      <c r="AD531" s="158">
        <f t="shared" si="15"/>
        <v>19.67611336</v>
      </c>
      <c r="AE531" s="158">
        <f t="shared" si="16"/>
        <v>0.05390715989</v>
      </c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</row>
    <row r="532">
      <c r="A532" s="157">
        <v>1782.0</v>
      </c>
      <c r="B532" s="158" t="s">
        <v>614</v>
      </c>
      <c r="C532" s="158">
        <v>1.0</v>
      </c>
      <c r="D532" s="158">
        <v>0.0</v>
      </c>
      <c r="E532" s="158" t="e">
        <v>#N/A</v>
      </c>
      <c r="F532" s="158">
        <v>1215.0</v>
      </c>
      <c r="G532" s="158"/>
      <c r="H532" s="158">
        <f t="shared" si="1"/>
        <v>29160</v>
      </c>
      <c r="I532" s="158" t="str">
        <f t="shared" si="2"/>
        <v>#N/A</v>
      </c>
      <c r="J532" s="158" t="str">
        <f t="shared" si="3"/>
        <v>#N/A</v>
      </c>
      <c r="K532" s="158" t="str">
        <f t="shared" si="4"/>
        <v>#N/A</v>
      </c>
      <c r="L532" s="158">
        <f t="shared" si="19"/>
        <v>29160</v>
      </c>
      <c r="M532" s="158">
        <f t="shared" si="6"/>
        <v>1215</v>
      </c>
      <c r="N532" s="158">
        <v>4.0</v>
      </c>
      <c r="O532" s="158" t="str">
        <f t="shared" si="7"/>
        <v>#N/A</v>
      </c>
      <c r="P532" s="158" t="str">
        <f t="shared" si="8"/>
        <v>#N/A</v>
      </c>
      <c r="Q532" s="158" t="str">
        <f t="shared" si="9"/>
        <v>#N/A</v>
      </c>
      <c r="R532" s="158" t="str">
        <f t="shared" si="10"/>
        <v>#N/A</v>
      </c>
      <c r="S532" s="158" t="str">
        <f t="shared" si="20"/>
        <v>#N/A</v>
      </c>
      <c r="T532" s="158" t="str">
        <f t="shared" si="11"/>
        <v>#N/A</v>
      </c>
      <c r="U532" s="158">
        <v>246.0</v>
      </c>
      <c r="V532" s="158" t="str">
        <f t="shared" si="12"/>
        <v>#N/A</v>
      </c>
      <c r="W532" s="157" t="s">
        <v>115</v>
      </c>
      <c r="X532" s="157">
        <v>17.88</v>
      </c>
      <c r="Y532" s="157" t="s">
        <v>2823</v>
      </c>
      <c r="Z532" s="158" t="str">
        <f t="shared" si="21"/>
        <v>#N/A</v>
      </c>
      <c r="AA532" s="158" t="str">
        <f t="shared" si="13"/>
        <v>#N/A</v>
      </c>
      <c r="AB532" s="158" t="str">
        <f t="shared" si="14"/>
        <v>#N/A</v>
      </c>
      <c r="AC532" s="158">
        <v>4.0</v>
      </c>
      <c r="AD532" s="158" t="str">
        <f t="shared" si="15"/>
        <v>#N/A</v>
      </c>
      <c r="AE532" s="158" t="str">
        <f t="shared" si="16"/>
        <v>#N/A</v>
      </c>
      <c r="AF532" s="158"/>
      <c r="AG532" s="158"/>
      <c r="AH532" s="158"/>
      <c r="AI532" s="158"/>
      <c r="AJ532" s="158"/>
      <c r="AK532" s="158">
        <v>25.0</v>
      </c>
      <c r="AL532" s="158">
        <v>20.0</v>
      </c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</row>
    <row r="533">
      <c r="A533" s="157">
        <v>1783.0</v>
      </c>
      <c r="B533" s="158" t="s">
        <v>615</v>
      </c>
      <c r="C533" s="158">
        <v>1.0</v>
      </c>
      <c r="D533" s="158" t="s">
        <v>2861</v>
      </c>
      <c r="E533" s="158">
        <v>3.0</v>
      </c>
      <c r="F533" s="158">
        <v>1215.0</v>
      </c>
      <c r="G533" s="158"/>
      <c r="H533" s="158">
        <f t="shared" si="1"/>
        <v>29160</v>
      </c>
      <c r="I533" s="158">
        <f t="shared" si="2"/>
        <v>9720</v>
      </c>
      <c r="J533" s="158">
        <f t="shared" si="3"/>
        <v>405</v>
      </c>
      <c r="K533" s="158">
        <f t="shared" si="4"/>
        <v>1.109589041</v>
      </c>
      <c r="L533" s="158">
        <f t="shared" si="19"/>
        <v>29160</v>
      </c>
      <c r="M533" s="158">
        <f t="shared" si="6"/>
        <v>1215</v>
      </c>
      <c r="N533" s="158">
        <v>5.0</v>
      </c>
      <c r="O533" s="158">
        <f t="shared" si="7"/>
        <v>8</v>
      </c>
      <c r="P533" s="158">
        <f t="shared" si="8"/>
        <v>1.6</v>
      </c>
      <c r="Q533" s="158">
        <f t="shared" si="9"/>
        <v>2025</v>
      </c>
      <c r="R533" s="158">
        <f t="shared" si="10"/>
        <v>5.547945205</v>
      </c>
      <c r="S533" s="158">
        <f t="shared" si="20"/>
        <v>0.002469135802</v>
      </c>
      <c r="T533" s="158">
        <f t="shared" si="11"/>
        <v>0.9012345679</v>
      </c>
      <c r="U533" s="158">
        <v>246.0</v>
      </c>
      <c r="V533" s="158">
        <f t="shared" si="12"/>
        <v>0.6074074074</v>
      </c>
      <c r="W533" s="157" t="s">
        <v>115</v>
      </c>
      <c r="X533" s="157">
        <v>17.88</v>
      </c>
      <c r="Y533" s="157" t="s">
        <v>2823</v>
      </c>
      <c r="Z533" s="158">
        <f t="shared" si="21"/>
        <v>0.0001380948435</v>
      </c>
      <c r="AA533" s="158">
        <f t="shared" si="13"/>
        <v>0.6098765432</v>
      </c>
      <c r="AB533" s="158">
        <f t="shared" si="14"/>
        <v>0.1524691358</v>
      </c>
      <c r="AC533" s="158">
        <v>5.0</v>
      </c>
      <c r="AD533" s="158">
        <f t="shared" si="15"/>
        <v>32.79352227</v>
      </c>
      <c r="AE533" s="158">
        <f t="shared" si="16"/>
        <v>0.08984526649</v>
      </c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</row>
    <row r="534">
      <c r="A534" s="157">
        <v>1784.0</v>
      </c>
      <c r="B534" s="158" t="s">
        <v>616</v>
      </c>
      <c r="C534" s="158">
        <v>1.0</v>
      </c>
      <c r="D534" s="158" t="s">
        <v>2862</v>
      </c>
      <c r="E534" s="158">
        <v>2.0</v>
      </c>
      <c r="F534" s="158">
        <v>1215.0</v>
      </c>
      <c r="G534" s="158"/>
      <c r="H534" s="158">
        <f t="shared" si="1"/>
        <v>29160</v>
      </c>
      <c r="I534" s="158">
        <f t="shared" si="2"/>
        <v>14580</v>
      </c>
      <c r="J534" s="158">
        <f t="shared" si="3"/>
        <v>607.5</v>
      </c>
      <c r="K534" s="158">
        <f t="shared" si="4"/>
        <v>1.664383562</v>
      </c>
      <c r="L534" s="158">
        <f t="shared" si="19"/>
        <v>29160</v>
      </c>
      <c r="M534" s="158">
        <f t="shared" si="6"/>
        <v>1215</v>
      </c>
      <c r="N534" s="158">
        <v>6.0</v>
      </c>
      <c r="O534" s="158">
        <f t="shared" si="7"/>
        <v>8</v>
      </c>
      <c r="P534" s="158">
        <f t="shared" si="8"/>
        <v>1.333333333</v>
      </c>
      <c r="Q534" s="158">
        <f t="shared" si="9"/>
        <v>3645</v>
      </c>
      <c r="R534" s="158">
        <f t="shared" si="10"/>
        <v>9.98630137</v>
      </c>
      <c r="S534" s="158">
        <f t="shared" si="20"/>
        <v>0.001646090535</v>
      </c>
      <c r="T534" s="158">
        <f t="shared" si="11"/>
        <v>0.6008230453</v>
      </c>
      <c r="U534" s="158">
        <v>246.0</v>
      </c>
      <c r="V534" s="158">
        <f t="shared" si="12"/>
        <v>0.4049382716</v>
      </c>
      <c r="W534" s="157" t="s">
        <v>2465</v>
      </c>
      <c r="X534" s="157">
        <v>3.67</v>
      </c>
      <c r="Y534" s="157" t="s">
        <v>2823</v>
      </c>
      <c r="Z534" s="158">
        <f t="shared" si="21"/>
        <v>0.0004485260313</v>
      </c>
      <c r="AA534" s="158">
        <f t="shared" si="13"/>
        <v>0.4065843621</v>
      </c>
      <c r="AB534" s="158">
        <f t="shared" si="14"/>
        <v>0.1016460905</v>
      </c>
      <c r="AC534" s="158">
        <v>6.0</v>
      </c>
      <c r="AD534" s="158">
        <f t="shared" si="15"/>
        <v>59.02834008</v>
      </c>
      <c r="AE534" s="158">
        <f t="shared" si="16"/>
        <v>0.1617214797</v>
      </c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</row>
    <row r="535">
      <c r="A535" s="157">
        <v>1785.0</v>
      </c>
      <c r="B535" s="158" t="s">
        <v>617</v>
      </c>
      <c r="C535" s="158">
        <v>1.0</v>
      </c>
      <c r="D535" s="158" t="s">
        <v>2863</v>
      </c>
      <c r="E535" s="158">
        <v>5.0</v>
      </c>
      <c r="F535" s="158">
        <v>1215.0</v>
      </c>
      <c r="G535" s="158"/>
      <c r="H535" s="158">
        <f t="shared" si="1"/>
        <v>29160</v>
      </c>
      <c r="I535" s="158">
        <f t="shared" si="2"/>
        <v>5832</v>
      </c>
      <c r="J535" s="158">
        <f t="shared" si="3"/>
        <v>243</v>
      </c>
      <c r="K535" s="158">
        <f t="shared" si="4"/>
        <v>0.6657534247</v>
      </c>
      <c r="L535" s="158">
        <f t="shared" si="19"/>
        <v>29160</v>
      </c>
      <c r="M535" s="158">
        <f t="shared" si="6"/>
        <v>1215</v>
      </c>
      <c r="N535" s="158">
        <v>3.0</v>
      </c>
      <c r="O535" s="158">
        <f t="shared" si="7"/>
        <v>8</v>
      </c>
      <c r="P535" s="158">
        <f t="shared" si="8"/>
        <v>2.666666667</v>
      </c>
      <c r="Q535" s="158">
        <f t="shared" si="9"/>
        <v>729</v>
      </c>
      <c r="R535" s="158">
        <f t="shared" si="10"/>
        <v>1.997260274</v>
      </c>
      <c r="S535" s="158">
        <f t="shared" si="20"/>
        <v>0.004115226337</v>
      </c>
      <c r="T535" s="158">
        <f t="shared" si="11"/>
        <v>1.502057613</v>
      </c>
      <c r="U535" s="158">
        <v>246.0</v>
      </c>
      <c r="V535" s="158">
        <f t="shared" si="12"/>
        <v>1.012345679</v>
      </c>
      <c r="W535" s="157" t="s">
        <v>2465</v>
      </c>
      <c r="X535" s="157">
        <v>3.67</v>
      </c>
      <c r="Y535" s="157" t="s">
        <v>2823</v>
      </c>
      <c r="Z535" s="158">
        <f t="shared" si="21"/>
        <v>0.001121315078</v>
      </c>
      <c r="AA535" s="158">
        <f t="shared" si="13"/>
        <v>1.016460905</v>
      </c>
      <c r="AB535" s="158">
        <f t="shared" si="14"/>
        <v>0.2541152263</v>
      </c>
      <c r="AC535" s="158">
        <v>3.0</v>
      </c>
      <c r="AD535" s="158">
        <f t="shared" si="15"/>
        <v>11.80566802</v>
      </c>
      <c r="AE535" s="158">
        <f t="shared" si="16"/>
        <v>0.03234429593</v>
      </c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</row>
    <row r="536">
      <c r="A536" s="157">
        <v>1786.0</v>
      </c>
      <c r="B536" s="158" t="s">
        <v>618</v>
      </c>
      <c r="C536" s="158">
        <v>1.0</v>
      </c>
      <c r="D536" s="158">
        <v>0.0</v>
      </c>
      <c r="E536" s="158" t="e">
        <v>#N/A</v>
      </c>
      <c r="F536" s="158">
        <v>1215.0</v>
      </c>
      <c r="G536" s="158"/>
      <c r="H536" s="158">
        <f t="shared" si="1"/>
        <v>29160</v>
      </c>
      <c r="I536" s="158" t="str">
        <f t="shared" si="2"/>
        <v>#N/A</v>
      </c>
      <c r="J536" s="158" t="str">
        <f t="shared" si="3"/>
        <v>#N/A</v>
      </c>
      <c r="K536" s="158" t="str">
        <f t="shared" si="4"/>
        <v>#N/A</v>
      </c>
      <c r="L536" s="158">
        <f t="shared" si="19"/>
        <v>29160</v>
      </c>
      <c r="M536" s="158">
        <f t="shared" si="6"/>
        <v>1215</v>
      </c>
      <c r="N536" s="158">
        <v>3.0</v>
      </c>
      <c r="O536" s="158" t="str">
        <f t="shared" si="7"/>
        <v>#N/A</v>
      </c>
      <c r="P536" s="158" t="str">
        <f t="shared" si="8"/>
        <v>#N/A</v>
      </c>
      <c r="Q536" s="158" t="str">
        <f t="shared" si="9"/>
        <v>#N/A</v>
      </c>
      <c r="R536" s="158" t="str">
        <f t="shared" si="10"/>
        <v>#N/A</v>
      </c>
      <c r="S536" s="158" t="str">
        <f t="shared" si="20"/>
        <v>#N/A</v>
      </c>
      <c r="T536" s="158" t="str">
        <f t="shared" si="11"/>
        <v>#N/A</v>
      </c>
      <c r="U536" s="158">
        <v>246.0</v>
      </c>
      <c r="V536" s="158" t="str">
        <f t="shared" si="12"/>
        <v>#N/A</v>
      </c>
      <c r="W536" s="157" t="s">
        <v>2081</v>
      </c>
      <c r="X536" s="157">
        <v>25.26</v>
      </c>
      <c r="Y536" s="157" t="s">
        <v>2683</v>
      </c>
      <c r="Z536" s="158" t="str">
        <f t="shared" si="21"/>
        <v>#N/A</v>
      </c>
      <c r="AA536" s="158" t="str">
        <f t="shared" si="13"/>
        <v>#N/A</v>
      </c>
      <c r="AB536" s="158" t="str">
        <f t="shared" si="14"/>
        <v>#N/A</v>
      </c>
      <c r="AC536" s="158">
        <v>3.0</v>
      </c>
      <c r="AD536" s="158" t="str">
        <f t="shared" si="15"/>
        <v>#N/A</v>
      </c>
      <c r="AE536" s="158" t="str">
        <f t="shared" si="16"/>
        <v>#N/A</v>
      </c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</row>
    <row r="537">
      <c r="A537" s="157">
        <v>1788.0</v>
      </c>
      <c r="B537" s="158" t="s">
        <v>619</v>
      </c>
      <c r="C537" s="158">
        <v>1.0</v>
      </c>
      <c r="D537" s="158">
        <v>0.0</v>
      </c>
      <c r="E537" s="158" t="e">
        <v>#N/A</v>
      </c>
      <c r="F537" s="158">
        <v>1215.0</v>
      </c>
      <c r="G537" s="158"/>
      <c r="H537" s="158">
        <f t="shared" si="1"/>
        <v>29160</v>
      </c>
      <c r="I537" s="158" t="str">
        <f t="shared" si="2"/>
        <v>#N/A</v>
      </c>
      <c r="J537" s="158" t="str">
        <f t="shared" si="3"/>
        <v>#N/A</v>
      </c>
      <c r="K537" s="158" t="str">
        <f t="shared" si="4"/>
        <v>#N/A</v>
      </c>
      <c r="L537" s="158">
        <f t="shared" si="19"/>
        <v>29160</v>
      </c>
      <c r="M537" s="158">
        <f t="shared" si="6"/>
        <v>1215</v>
      </c>
      <c r="N537" s="158">
        <v>1.0</v>
      </c>
      <c r="O537" s="158" t="str">
        <f t="shared" si="7"/>
        <v>#N/A</v>
      </c>
      <c r="P537" s="158" t="str">
        <f t="shared" si="8"/>
        <v>#N/A</v>
      </c>
      <c r="Q537" s="158" t="str">
        <f t="shared" si="9"/>
        <v>#N/A</v>
      </c>
      <c r="R537" s="158" t="str">
        <f t="shared" si="10"/>
        <v>#N/A</v>
      </c>
      <c r="S537" s="158" t="str">
        <f t="shared" si="20"/>
        <v>#N/A</v>
      </c>
      <c r="T537" s="158" t="str">
        <f t="shared" si="11"/>
        <v>#N/A</v>
      </c>
      <c r="U537" s="158">
        <v>246.0</v>
      </c>
      <c r="V537" s="158" t="str">
        <f t="shared" si="12"/>
        <v>#N/A</v>
      </c>
      <c r="W537" s="157" t="s">
        <v>2711</v>
      </c>
      <c r="X537" s="157">
        <v>42.96</v>
      </c>
      <c r="Y537" s="157" t="s">
        <v>2644</v>
      </c>
      <c r="Z537" s="158" t="str">
        <f t="shared" si="21"/>
        <v>#N/A</v>
      </c>
      <c r="AA537" s="158" t="str">
        <f t="shared" si="13"/>
        <v>#N/A</v>
      </c>
      <c r="AB537" s="158" t="str">
        <f t="shared" si="14"/>
        <v>#N/A</v>
      </c>
      <c r="AC537" s="158">
        <v>1.0</v>
      </c>
      <c r="AD537" s="158" t="str">
        <f t="shared" si="15"/>
        <v>#N/A</v>
      </c>
      <c r="AE537" s="158" t="str">
        <f t="shared" si="16"/>
        <v>#N/A</v>
      </c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</row>
    <row r="538">
      <c r="A538" s="157">
        <v>1789.0</v>
      </c>
      <c r="B538" s="158" t="s">
        <v>620</v>
      </c>
      <c r="C538" s="158">
        <v>1.0</v>
      </c>
      <c r="D538" s="158">
        <v>0.0</v>
      </c>
      <c r="E538" s="158" t="e">
        <v>#N/A</v>
      </c>
      <c r="F538" s="158">
        <v>1215.0</v>
      </c>
      <c r="G538" s="158"/>
      <c r="H538" s="158">
        <f t="shared" si="1"/>
        <v>29160</v>
      </c>
      <c r="I538" s="158" t="str">
        <f t="shared" si="2"/>
        <v>#N/A</v>
      </c>
      <c r="J538" s="158" t="str">
        <f t="shared" si="3"/>
        <v>#N/A</v>
      </c>
      <c r="K538" s="158" t="str">
        <f t="shared" si="4"/>
        <v>#N/A</v>
      </c>
      <c r="L538" s="158">
        <f t="shared" si="19"/>
        <v>29160</v>
      </c>
      <c r="M538" s="158">
        <f t="shared" si="6"/>
        <v>1215</v>
      </c>
      <c r="N538" s="158">
        <v>2.0</v>
      </c>
      <c r="O538" s="158" t="str">
        <f t="shared" si="7"/>
        <v>#N/A</v>
      </c>
      <c r="P538" s="158" t="str">
        <f t="shared" si="8"/>
        <v>#N/A</v>
      </c>
      <c r="Q538" s="158" t="str">
        <f t="shared" si="9"/>
        <v>#N/A</v>
      </c>
      <c r="R538" s="158" t="str">
        <f t="shared" si="10"/>
        <v>#N/A</v>
      </c>
      <c r="S538" s="158" t="str">
        <f t="shared" si="20"/>
        <v>#N/A</v>
      </c>
      <c r="T538" s="158" t="str">
        <f t="shared" si="11"/>
        <v>#N/A</v>
      </c>
      <c r="U538" s="158">
        <v>246.0</v>
      </c>
      <c r="V538" s="158" t="str">
        <f t="shared" si="12"/>
        <v>#N/A</v>
      </c>
      <c r="W538" s="157" t="s">
        <v>2081</v>
      </c>
      <c r="X538" s="157">
        <v>25.26</v>
      </c>
      <c r="Y538" s="157" t="s">
        <v>2683</v>
      </c>
      <c r="Z538" s="158" t="str">
        <f t="shared" si="21"/>
        <v>#N/A</v>
      </c>
      <c r="AA538" s="158" t="str">
        <f t="shared" si="13"/>
        <v>#N/A</v>
      </c>
      <c r="AB538" s="158" t="str">
        <f t="shared" si="14"/>
        <v>#N/A</v>
      </c>
      <c r="AC538" s="158">
        <v>2.0</v>
      </c>
      <c r="AD538" s="158" t="str">
        <f t="shared" si="15"/>
        <v>#N/A</v>
      </c>
      <c r="AE538" s="158" t="str">
        <f t="shared" si="16"/>
        <v>#N/A</v>
      </c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</row>
    <row r="539">
      <c r="A539" s="157">
        <v>1790.0</v>
      </c>
      <c r="B539" s="158" t="s">
        <v>621</v>
      </c>
      <c r="C539" s="158">
        <v>1.0</v>
      </c>
      <c r="D539" s="158" t="s">
        <v>2864</v>
      </c>
      <c r="E539" s="158">
        <v>2.0</v>
      </c>
      <c r="F539" s="158">
        <v>1215.0</v>
      </c>
      <c r="G539" s="158"/>
      <c r="H539" s="158">
        <f t="shared" si="1"/>
        <v>29160</v>
      </c>
      <c r="I539" s="158">
        <f t="shared" si="2"/>
        <v>14580</v>
      </c>
      <c r="J539" s="158">
        <f t="shared" si="3"/>
        <v>607.5</v>
      </c>
      <c r="K539" s="158">
        <f t="shared" si="4"/>
        <v>1.664383562</v>
      </c>
      <c r="L539" s="158">
        <f t="shared" si="19"/>
        <v>29160</v>
      </c>
      <c r="M539" s="158">
        <f t="shared" si="6"/>
        <v>1215</v>
      </c>
      <c r="N539" s="158">
        <v>3.0</v>
      </c>
      <c r="O539" s="158">
        <f t="shared" si="7"/>
        <v>5</v>
      </c>
      <c r="P539" s="158">
        <f t="shared" si="8"/>
        <v>1.666666667</v>
      </c>
      <c r="Q539" s="158">
        <f t="shared" si="9"/>
        <v>1822.5</v>
      </c>
      <c r="R539" s="158">
        <f t="shared" si="10"/>
        <v>4.993150685</v>
      </c>
      <c r="S539" s="158">
        <f t="shared" si="20"/>
        <v>0.001646090535</v>
      </c>
      <c r="T539" s="158">
        <f t="shared" si="11"/>
        <v>0.6008230453</v>
      </c>
      <c r="U539" s="158">
        <v>246.0</v>
      </c>
      <c r="V539" s="158">
        <f t="shared" si="12"/>
        <v>0.4049382716</v>
      </c>
      <c r="W539" s="157" t="s">
        <v>115</v>
      </c>
      <c r="X539" s="157">
        <v>17.88</v>
      </c>
      <c r="Y539" s="157" t="s">
        <v>2828</v>
      </c>
      <c r="Z539" s="158">
        <f t="shared" si="21"/>
        <v>0.00009206322903</v>
      </c>
      <c r="AA539" s="158">
        <f t="shared" si="13"/>
        <v>0.4065843621</v>
      </c>
      <c r="AB539" s="158">
        <f t="shared" si="14"/>
        <v>0.1016460905</v>
      </c>
      <c r="AC539" s="158">
        <v>3.0</v>
      </c>
      <c r="AD539" s="158">
        <f t="shared" si="15"/>
        <v>29.51417004</v>
      </c>
      <c r="AE539" s="158">
        <f t="shared" si="16"/>
        <v>0.08086073984</v>
      </c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</row>
    <row r="540">
      <c r="A540" s="157">
        <v>1795.0</v>
      </c>
      <c r="B540" s="158" t="s">
        <v>622</v>
      </c>
      <c r="C540" s="158">
        <v>1.0</v>
      </c>
      <c r="D540" s="158" t="s">
        <v>2865</v>
      </c>
      <c r="E540" s="158">
        <v>5.0</v>
      </c>
      <c r="F540" s="158">
        <v>1215.0</v>
      </c>
      <c r="G540" s="158"/>
      <c r="H540" s="158">
        <f t="shared" si="1"/>
        <v>29160</v>
      </c>
      <c r="I540" s="158">
        <f t="shared" si="2"/>
        <v>5832</v>
      </c>
      <c r="J540" s="158">
        <f t="shared" si="3"/>
        <v>243</v>
      </c>
      <c r="K540" s="158">
        <f t="shared" si="4"/>
        <v>0.6657534247</v>
      </c>
      <c r="L540" s="158">
        <f t="shared" si="19"/>
        <v>29160</v>
      </c>
      <c r="M540" s="158">
        <f t="shared" si="6"/>
        <v>1215</v>
      </c>
      <c r="N540" s="158">
        <v>10.0</v>
      </c>
      <c r="O540" s="158">
        <f t="shared" si="7"/>
        <v>15</v>
      </c>
      <c r="P540" s="158">
        <f t="shared" si="8"/>
        <v>1.5</v>
      </c>
      <c r="Q540" s="158">
        <f t="shared" si="9"/>
        <v>2430</v>
      </c>
      <c r="R540" s="158">
        <f t="shared" si="10"/>
        <v>6.657534247</v>
      </c>
      <c r="S540" s="158">
        <f t="shared" si="20"/>
        <v>0.004115226337</v>
      </c>
      <c r="T540" s="158">
        <f t="shared" si="11"/>
        <v>1.502057613</v>
      </c>
      <c r="U540" s="158">
        <v>246.0</v>
      </c>
      <c r="V540" s="158">
        <f t="shared" si="12"/>
        <v>1.012345679</v>
      </c>
      <c r="W540" s="157" t="s">
        <v>2643</v>
      </c>
      <c r="X540" s="157">
        <v>43.78</v>
      </c>
      <c r="Y540" s="157" t="s">
        <v>2644</v>
      </c>
      <c r="Z540" s="158">
        <f t="shared" si="21"/>
        <v>0.00009399786061</v>
      </c>
      <c r="AA540" s="158">
        <f t="shared" si="13"/>
        <v>1.016460905</v>
      </c>
      <c r="AB540" s="158">
        <f t="shared" si="14"/>
        <v>0.2541152263</v>
      </c>
      <c r="AC540" s="158">
        <v>10.0</v>
      </c>
      <c r="AD540" s="158">
        <f t="shared" si="15"/>
        <v>39.35222672</v>
      </c>
      <c r="AE540" s="158">
        <f t="shared" si="16"/>
        <v>0.1078143198</v>
      </c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</row>
    <row r="541">
      <c r="A541" s="157">
        <v>1796.0</v>
      </c>
      <c r="B541" s="158" t="s">
        <v>623</v>
      </c>
      <c r="C541" s="158">
        <v>1.0</v>
      </c>
      <c r="D541" s="158" t="s">
        <v>2866</v>
      </c>
      <c r="E541" s="158">
        <v>5.0</v>
      </c>
      <c r="F541" s="158">
        <v>1215.0</v>
      </c>
      <c r="G541" s="158"/>
      <c r="H541" s="158">
        <f t="shared" si="1"/>
        <v>29160</v>
      </c>
      <c r="I541" s="158">
        <f t="shared" si="2"/>
        <v>5832</v>
      </c>
      <c r="J541" s="158">
        <f t="shared" si="3"/>
        <v>243</v>
      </c>
      <c r="K541" s="158">
        <f t="shared" si="4"/>
        <v>0.6657534247</v>
      </c>
      <c r="L541" s="158">
        <f t="shared" si="19"/>
        <v>29160</v>
      </c>
      <c r="M541" s="158">
        <f t="shared" si="6"/>
        <v>1215</v>
      </c>
      <c r="N541" s="158">
        <v>7.0</v>
      </c>
      <c r="O541" s="158">
        <f t="shared" si="7"/>
        <v>12</v>
      </c>
      <c r="P541" s="158">
        <f t="shared" si="8"/>
        <v>1.714285714</v>
      </c>
      <c r="Q541" s="158">
        <f t="shared" si="9"/>
        <v>1701</v>
      </c>
      <c r="R541" s="158">
        <f t="shared" si="10"/>
        <v>4.660273973</v>
      </c>
      <c r="S541" s="158">
        <f t="shared" si="20"/>
        <v>0.004115226337</v>
      </c>
      <c r="T541" s="158">
        <f t="shared" si="11"/>
        <v>1.502057613</v>
      </c>
      <c r="U541" s="158">
        <v>246.0</v>
      </c>
      <c r="V541" s="158">
        <f t="shared" si="12"/>
        <v>1.012345679</v>
      </c>
      <c r="W541" s="157" t="s">
        <v>2465</v>
      </c>
      <c r="X541" s="157">
        <v>3.67</v>
      </c>
      <c r="Y541" s="157" t="s">
        <v>2823</v>
      </c>
      <c r="Z541" s="158">
        <f t="shared" si="21"/>
        <v>0.001121315078</v>
      </c>
      <c r="AA541" s="158">
        <f t="shared" si="13"/>
        <v>1.016460905</v>
      </c>
      <c r="AB541" s="158">
        <f t="shared" si="14"/>
        <v>0.2541152263</v>
      </c>
      <c r="AC541" s="158">
        <v>7.0</v>
      </c>
      <c r="AD541" s="158">
        <f t="shared" si="15"/>
        <v>27.5465587</v>
      </c>
      <c r="AE541" s="158">
        <f t="shared" si="16"/>
        <v>0.07547002385</v>
      </c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</row>
    <row r="542">
      <c r="A542" s="157">
        <v>1797.0</v>
      </c>
      <c r="B542" s="158" t="s">
        <v>624</v>
      </c>
      <c r="C542" s="158">
        <v>1.0</v>
      </c>
      <c r="D542" s="158" t="s">
        <v>2867</v>
      </c>
      <c r="E542" s="158">
        <v>5.0</v>
      </c>
      <c r="F542" s="158">
        <v>1215.0</v>
      </c>
      <c r="G542" s="158"/>
      <c r="H542" s="158">
        <f t="shared" si="1"/>
        <v>29160</v>
      </c>
      <c r="I542" s="158">
        <f t="shared" si="2"/>
        <v>5832</v>
      </c>
      <c r="J542" s="158">
        <f t="shared" si="3"/>
        <v>243</v>
      </c>
      <c r="K542" s="158">
        <f t="shared" si="4"/>
        <v>0.6657534247</v>
      </c>
      <c r="L542" s="158">
        <f t="shared" si="19"/>
        <v>29160</v>
      </c>
      <c r="M542" s="158">
        <f t="shared" si="6"/>
        <v>1215</v>
      </c>
      <c r="N542" s="158">
        <v>5.0</v>
      </c>
      <c r="O542" s="158">
        <f t="shared" si="7"/>
        <v>10</v>
      </c>
      <c r="P542" s="158">
        <f t="shared" si="8"/>
        <v>2</v>
      </c>
      <c r="Q542" s="158">
        <f t="shared" si="9"/>
        <v>1215</v>
      </c>
      <c r="R542" s="158">
        <f t="shared" si="10"/>
        <v>3.328767123</v>
      </c>
      <c r="S542" s="158">
        <f t="shared" si="20"/>
        <v>0.004115226337</v>
      </c>
      <c r="T542" s="158">
        <f t="shared" si="11"/>
        <v>1.502057613</v>
      </c>
      <c r="U542" s="158">
        <v>246.0</v>
      </c>
      <c r="V542" s="158">
        <f t="shared" si="12"/>
        <v>1.012345679</v>
      </c>
      <c r="W542" s="157" t="s">
        <v>2465</v>
      </c>
      <c r="X542" s="157">
        <v>3.67</v>
      </c>
      <c r="Y542" s="157" t="s">
        <v>2823</v>
      </c>
      <c r="Z542" s="158">
        <f t="shared" si="21"/>
        <v>0.001121315078</v>
      </c>
      <c r="AA542" s="158">
        <f t="shared" si="13"/>
        <v>1.016460905</v>
      </c>
      <c r="AB542" s="158">
        <f t="shared" si="14"/>
        <v>0.2541152263</v>
      </c>
      <c r="AC542" s="158">
        <v>5.0</v>
      </c>
      <c r="AD542" s="158">
        <f t="shared" si="15"/>
        <v>19.67611336</v>
      </c>
      <c r="AE542" s="158">
        <f t="shared" si="16"/>
        <v>0.05390715989</v>
      </c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</row>
    <row r="543">
      <c r="A543" s="157">
        <v>1798.0</v>
      </c>
      <c r="B543" s="158" t="s">
        <v>625</v>
      </c>
      <c r="C543" s="158">
        <v>1.0</v>
      </c>
      <c r="D543" s="158">
        <v>0.0</v>
      </c>
      <c r="E543" s="158" t="e">
        <v>#N/A</v>
      </c>
      <c r="F543" s="158">
        <v>1215.0</v>
      </c>
      <c r="G543" s="158"/>
      <c r="H543" s="158">
        <f t="shared" si="1"/>
        <v>29160</v>
      </c>
      <c r="I543" s="158" t="str">
        <f t="shared" si="2"/>
        <v>#N/A</v>
      </c>
      <c r="J543" s="158" t="str">
        <f t="shared" si="3"/>
        <v>#N/A</v>
      </c>
      <c r="K543" s="158" t="str">
        <f t="shared" si="4"/>
        <v>#N/A</v>
      </c>
      <c r="L543" s="158">
        <f t="shared" si="19"/>
        <v>29160</v>
      </c>
      <c r="M543" s="158">
        <f t="shared" si="6"/>
        <v>1215</v>
      </c>
      <c r="N543" s="158">
        <v>25.0</v>
      </c>
      <c r="O543" s="158" t="str">
        <f t="shared" si="7"/>
        <v>#N/A</v>
      </c>
      <c r="P543" s="158" t="str">
        <f t="shared" si="8"/>
        <v>#N/A</v>
      </c>
      <c r="Q543" s="158" t="str">
        <f t="shared" si="9"/>
        <v>#N/A</v>
      </c>
      <c r="R543" s="158" t="str">
        <f t="shared" si="10"/>
        <v>#N/A</v>
      </c>
      <c r="S543" s="158" t="str">
        <f t="shared" si="20"/>
        <v>#N/A</v>
      </c>
      <c r="T543" s="158" t="str">
        <f t="shared" si="11"/>
        <v>#N/A</v>
      </c>
      <c r="U543" s="158">
        <v>246.0</v>
      </c>
      <c r="V543" s="158" t="str">
        <f t="shared" si="12"/>
        <v>#N/A</v>
      </c>
      <c r="W543" s="157" t="s">
        <v>2465</v>
      </c>
      <c r="X543" s="157">
        <v>3.67</v>
      </c>
      <c r="Z543" s="158" t="str">
        <f t="shared" si="21"/>
        <v>#N/A</v>
      </c>
      <c r="AA543" s="158" t="str">
        <f t="shared" si="13"/>
        <v>#N/A</v>
      </c>
      <c r="AB543" s="158" t="str">
        <f t="shared" si="14"/>
        <v>#N/A</v>
      </c>
      <c r="AC543" s="158">
        <v>25.0</v>
      </c>
      <c r="AD543" s="158" t="str">
        <f t="shared" si="15"/>
        <v>#N/A</v>
      </c>
      <c r="AE543" s="158" t="str">
        <f t="shared" si="16"/>
        <v>#N/A</v>
      </c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</row>
    <row r="544">
      <c r="A544" s="157">
        <v>1800.0</v>
      </c>
      <c r="B544" s="158" t="s">
        <v>626</v>
      </c>
      <c r="C544" s="158">
        <v>1.0</v>
      </c>
      <c r="D544" s="158" t="s">
        <v>2868</v>
      </c>
      <c r="E544" s="158">
        <v>14.0</v>
      </c>
      <c r="F544" s="158">
        <v>1215.0</v>
      </c>
      <c r="G544" s="158"/>
      <c r="H544" s="158">
        <f t="shared" si="1"/>
        <v>29160</v>
      </c>
      <c r="I544" s="158">
        <f t="shared" si="2"/>
        <v>2082.857143</v>
      </c>
      <c r="J544" s="158">
        <f t="shared" si="3"/>
        <v>86.78571429</v>
      </c>
      <c r="K544" s="158">
        <f t="shared" si="4"/>
        <v>0.2377690802</v>
      </c>
      <c r="L544" s="158">
        <f t="shared" si="19"/>
        <v>29160</v>
      </c>
      <c r="M544" s="158">
        <f t="shared" si="6"/>
        <v>1215</v>
      </c>
      <c r="N544" s="158">
        <v>6.0</v>
      </c>
      <c r="O544" s="158">
        <f t="shared" si="7"/>
        <v>20</v>
      </c>
      <c r="P544" s="158">
        <f t="shared" si="8"/>
        <v>3.333333333</v>
      </c>
      <c r="Q544" s="158">
        <f t="shared" si="9"/>
        <v>520.7142857</v>
      </c>
      <c r="R544" s="158">
        <f t="shared" si="10"/>
        <v>1.426614481</v>
      </c>
      <c r="S544" s="158">
        <f t="shared" si="20"/>
        <v>0.01152263374</v>
      </c>
      <c r="T544" s="158">
        <f t="shared" si="11"/>
        <v>4.205761317</v>
      </c>
      <c r="U544" s="158">
        <v>246.0</v>
      </c>
      <c r="V544" s="158">
        <f t="shared" si="12"/>
        <v>2.834567901</v>
      </c>
      <c r="W544" s="157" t="s">
        <v>2679</v>
      </c>
      <c r="X544" s="157">
        <v>29.34</v>
      </c>
      <c r="Y544" s="157" t="s">
        <v>2732</v>
      </c>
      <c r="Z544" s="158">
        <f t="shared" si="21"/>
        <v>0.0003927278032</v>
      </c>
      <c r="AA544" s="158">
        <f t="shared" si="13"/>
        <v>2.846090535</v>
      </c>
      <c r="AB544" s="158">
        <f t="shared" si="14"/>
        <v>0.7115226337</v>
      </c>
      <c r="AC544" s="158">
        <v>6.0</v>
      </c>
      <c r="AD544" s="158">
        <f t="shared" si="15"/>
        <v>8.432620012</v>
      </c>
      <c r="AE544" s="158">
        <f t="shared" si="16"/>
        <v>0.02310306852</v>
      </c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</row>
    <row r="545">
      <c r="A545" s="157">
        <v>1801.0</v>
      </c>
      <c r="B545" s="158" t="s">
        <v>627</v>
      </c>
      <c r="C545" s="158">
        <v>1.0</v>
      </c>
      <c r="D545" s="158" t="s">
        <v>2869</v>
      </c>
      <c r="E545" s="158">
        <v>6.0</v>
      </c>
      <c r="F545" s="158">
        <v>1215.0</v>
      </c>
      <c r="G545" s="158"/>
      <c r="H545" s="158">
        <f t="shared" si="1"/>
        <v>29160</v>
      </c>
      <c r="I545" s="158">
        <f t="shared" si="2"/>
        <v>4860</v>
      </c>
      <c r="J545" s="158">
        <f t="shared" si="3"/>
        <v>202.5</v>
      </c>
      <c r="K545" s="158">
        <f t="shared" si="4"/>
        <v>0.5547945205</v>
      </c>
      <c r="L545" s="158">
        <f t="shared" si="19"/>
        <v>29160</v>
      </c>
      <c r="M545" s="158">
        <f t="shared" si="6"/>
        <v>1215</v>
      </c>
      <c r="N545" s="158">
        <v>3.0</v>
      </c>
      <c r="O545" s="158">
        <f t="shared" si="7"/>
        <v>9</v>
      </c>
      <c r="P545" s="158">
        <f t="shared" si="8"/>
        <v>3</v>
      </c>
      <c r="Q545" s="158">
        <f t="shared" si="9"/>
        <v>607.5</v>
      </c>
      <c r="R545" s="158">
        <f t="shared" si="10"/>
        <v>1.664383562</v>
      </c>
      <c r="S545" s="158">
        <f t="shared" si="20"/>
        <v>0.004938271605</v>
      </c>
      <c r="T545" s="158">
        <f t="shared" si="11"/>
        <v>1.802469136</v>
      </c>
      <c r="U545" s="158">
        <v>246.0</v>
      </c>
      <c r="V545" s="158">
        <f t="shared" si="12"/>
        <v>1.214814815</v>
      </c>
      <c r="W545" s="157" t="s">
        <v>2679</v>
      </c>
      <c r="X545" s="157">
        <v>29.34</v>
      </c>
      <c r="Y545" s="157" t="s">
        <v>2732</v>
      </c>
      <c r="Z545" s="158">
        <f t="shared" si="21"/>
        <v>0.0001683119156</v>
      </c>
      <c r="AA545" s="158">
        <f t="shared" si="13"/>
        <v>1.219753086</v>
      </c>
      <c r="AB545" s="158">
        <f t="shared" si="14"/>
        <v>0.3049382716</v>
      </c>
      <c r="AC545" s="158">
        <v>3.0</v>
      </c>
      <c r="AD545" s="158">
        <f t="shared" si="15"/>
        <v>9.83805668</v>
      </c>
      <c r="AE545" s="158">
        <f t="shared" si="16"/>
        <v>0.02695357995</v>
      </c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</row>
    <row r="546">
      <c r="A546" s="157">
        <v>1802.0</v>
      </c>
      <c r="B546" s="158" t="s">
        <v>628</v>
      </c>
      <c r="C546" s="158">
        <v>1.0</v>
      </c>
      <c r="D546" s="158">
        <v>0.0</v>
      </c>
      <c r="E546" s="158" t="e">
        <v>#N/A</v>
      </c>
      <c r="F546" s="158">
        <v>1215.0</v>
      </c>
      <c r="G546" s="158"/>
      <c r="H546" s="158">
        <f t="shared" si="1"/>
        <v>29160</v>
      </c>
      <c r="I546" s="158" t="str">
        <f t="shared" si="2"/>
        <v>#N/A</v>
      </c>
      <c r="J546" s="158" t="str">
        <f t="shared" si="3"/>
        <v>#N/A</v>
      </c>
      <c r="K546" s="158" t="str">
        <f t="shared" si="4"/>
        <v>#N/A</v>
      </c>
      <c r="L546" s="158">
        <f t="shared" si="19"/>
        <v>29160</v>
      </c>
      <c r="M546" s="158">
        <f t="shared" si="6"/>
        <v>1215</v>
      </c>
      <c r="N546" s="158">
        <v>2.0</v>
      </c>
      <c r="O546" s="158" t="str">
        <f t="shared" si="7"/>
        <v>#N/A</v>
      </c>
      <c r="P546" s="158" t="str">
        <f t="shared" si="8"/>
        <v>#N/A</v>
      </c>
      <c r="Q546" s="158" t="str">
        <f t="shared" si="9"/>
        <v>#N/A</v>
      </c>
      <c r="R546" s="158" t="str">
        <f t="shared" si="10"/>
        <v>#N/A</v>
      </c>
      <c r="S546" s="158" t="str">
        <f t="shared" si="20"/>
        <v>#N/A</v>
      </c>
      <c r="T546" s="158" t="str">
        <f t="shared" si="11"/>
        <v>#N/A</v>
      </c>
      <c r="U546" s="158">
        <v>246.0</v>
      </c>
      <c r="V546" s="158" t="str">
        <f t="shared" si="12"/>
        <v>#N/A</v>
      </c>
      <c r="W546" s="157" t="s">
        <v>2465</v>
      </c>
      <c r="X546" s="157">
        <v>3.67</v>
      </c>
      <c r="Y546" s="157" t="s">
        <v>2823</v>
      </c>
      <c r="Z546" s="158" t="str">
        <f t="shared" si="21"/>
        <v>#N/A</v>
      </c>
      <c r="AA546" s="158" t="str">
        <f t="shared" si="13"/>
        <v>#N/A</v>
      </c>
      <c r="AB546" s="158" t="str">
        <f t="shared" si="14"/>
        <v>#N/A</v>
      </c>
      <c r="AC546" s="158">
        <v>2.0</v>
      </c>
      <c r="AD546" s="158" t="str">
        <f t="shared" si="15"/>
        <v>#N/A</v>
      </c>
      <c r="AE546" s="158" t="str">
        <f t="shared" si="16"/>
        <v>#N/A</v>
      </c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</row>
    <row r="547">
      <c r="A547" s="157">
        <v>1803.0</v>
      </c>
      <c r="B547" s="158" t="s">
        <v>629</v>
      </c>
      <c r="C547" s="158">
        <v>1.0</v>
      </c>
      <c r="D547" s="158">
        <v>0.0</v>
      </c>
      <c r="E547" s="158" t="e">
        <v>#N/A</v>
      </c>
      <c r="F547" s="158">
        <v>1215.0</v>
      </c>
      <c r="G547" s="158"/>
      <c r="H547" s="158">
        <f t="shared" si="1"/>
        <v>29160</v>
      </c>
      <c r="I547" s="158" t="str">
        <f t="shared" si="2"/>
        <v>#N/A</v>
      </c>
      <c r="J547" s="158" t="str">
        <f t="shared" si="3"/>
        <v>#N/A</v>
      </c>
      <c r="K547" s="158" t="str">
        <f t="shared" si="4"/>
        <v>#N/A</v>
      </c>
      <c r="L547" s="158">
        <f t="shared" si="19"/>
        <v>29160</v>
      </c>
      <c r="M547" s="158">
        <f t="shared" si="6"/>
        <v>1215</v>
      </c>
      <c r="N547" s="158">
        <v>2.0</v>
      </c>
      <c r="O547" s="158" t="str">
        <f t="shared" si="7"/>
        <v>#N/A</v>
      </c>
      <c r="P547" s="158" t="str">
        <f t="shared" si="8"/>
        <v>#N/A</v>
      </c>
      <c r="Q547" s="158" t="str">
        <f t="shared" si="9"/>
        <v>#N/A</v>
      </c>
      <c r="R547" s="158" t="str">
        <f t="shared" si="10"/>
        <v>#N/A</v>
      </c>
      <c r="S547" s="158" t="str">
        <f t="shared" si="20"/>
        <v>#N/A</v>
      </c>
      <c r="T547" s="158" t="str">
        <f t="shared" si="11"/>
        <v>#N/A</v>
      </c>
      <c r="U547" s="158">
        <v>246.0</v>
      </c>
      <c r="V547" s="158" t="str">
        <f t="shared" si="12"/>
        <v>#N/A</v>
      </c>
      <c r="W547" s="157" t="s">
        <v>2465</v>
      </c>
      <c r="X547" s="157">
        <v>3.67</v>
      </c>
      <c r="Y547" s="157" t="s">
        <v>2823</v>
      </c>
      <c r="Z547" s="158" t="str">
        <f t="shared" si="21"/>
        <v>#N/A</v>
      </c>
      <c r="AA547" s="158" t="str">
        <f t="shared" si="13"/>
        <v>#N/A</v>
      </c>
      <c r="AB547" s="158" t="str">
        <f t="shared" si="14"/>
        <v>#N/A</v>
      </c>
      <c r="AC547" s="158">
        <v>2.0</v>
      </c>
      <c r="AD547" s="158" t="str">
        <f t="shared" si="15"/>
        <v>#N/A</v>
      </c>
      <c r="AE547" s="158" t="str">
        <f t="shared" si="16"/>
        <v>#N/A</v>
      </c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</row>
    <row r="548">
      <c r="A548" s="157">
        <v>1804.0</v>
      </c>
      <c r="B548" s="158" t="s">
        <v>630</v>
      </c>
      <c r="C548" s="158">
        <v>1.0</v>
      </c>
      <c r="D548" s="158">
        <v>0.0</v>
      </c>
      <c r="E548" s="158" t="e">
        <v>#N/A</v>
      </c>
      <c r="F548" s="158">
        <v>1215.0</v>
      </c>
      <c r="G548" s="158"/>
      <c r="H548" s="158">
        <f t="shared" si="1"/>
        <v>29160</v>
      </c>
      <c r="I548" s="158" t="str">
        <f t="shared" si="2"/>
        <v>#N/A</v>
      </c>
      <c r="J548" s="158" t="str">
        <f t="shared" si="3"/>
        <v>#N/A</v>
      </c>
      <c r="K548" s="158" t="str">
        <f t="shared" si="4"/>
        <v>#N/A</v>
      </c>
      <c r="L548" s="158">
        <f t="shared" si="19"/>
        <v>29160</v>
      </c>
      <c r="M548" s="158">
        <f t="shared" si="6"/>
        <v>1215</v>
      </c>
      <c r="N548" s="158">
        <v>2.0</v>
      </c>
      <c r="O548" s="158" t="str">
        <f t="shared" si="7"/>
        <v>#N/A</v>
      </c>
      <c r="P548" s="158" t="str">
        <f t="shared" si="8"/>
        <v>#N/A</v>
      </c>
      <c r="Q548" s="158" t="str">
        <f t="shared" si="9"/>
        <v>#N/A</v>
      </c>
      <c r="R548" s="158" t="str">
        <f t="shared" si="10"/>
        <v>#N/A</v>
      </c>
      <c r="S548" s="158" t="str">
        <f t="shared" si="20"/>
        <v>#N/A</v>
      </c>
      <c r="T548" s="158" t="str">
        <f t="shared" si="11"/>
        <v>#N/A</v>
      </c>
      <c r="U548" s="158">
        <v>246.0</v>
      </c>
      <c r="V548" s="158" t="str">
        <f t="shared" si="12"/>
        <v>#N/A</v>
      </c>
      <c r="W548" s="157" t="s">
        <v>115</v>
      </c>
      <c r="X548" s="157">
        <v>17.88</v>
      </c>
      <c r="Y548" s="157" t="s">
        <v>2823</v>
      </c>
      <c r="Z548" s="158" t="str">
        <f t="shared" si="21"/>
        <v>#N/A</v>
      </c>
      <c r="AA548" s="158" t="str">
        <f t="shared" si="13"/>
        <v>#N/A</v>
      </c>
      <c r="AB548" s="158" t="str">
        <f t="shared" si="14"/>
        <v>#N/A</v>
      </c>
      <c r="AC548" s="158">
        <v>2.0</v>
      </c>
      <c r="AD548" s="158" t="str">
        <f t="shared" si="15"/>
        <v>#N/A</v>
      </c>
      <c r="AE548" s="158" t="str">
        <f t="shared" si="16"/>
        <v>#N/A</v>
      </c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</row>
    <row r="549">
      <c r="A549" s="157">
        <v>1805.0</v>
      </c>
      <c r="B549" s="158" t="s">
        <v>631</v>
      </c>
      <c r="C549" s="158">
        <v>1.0</v>
      </c>
      <c r="D549" s="158">
        <v>0.0</v>
      </c>
      <c r="E549" s="158" t="e">
        <v>#N/A</v>
      </c>
      <c r="F549" s="158">
        <v>1215.0</v>
      </c>
      <c r="G549" s="158"/>
      <c r="H549" s="158">
        <f t="shared" si="1"/>
        <v>29160</v>
      </c>
      <c r="I549" s="158" t="str">
        <f t="shared" si="2"/>
        <v>#N/A</v>
      </c>
      <c r="J549" s="158" t="str">
        <f t="shared" si="3"/>
        <v>#N/A</v>
      </c>
      <c r="K549" s="158" t="str">
        <f t="shared" si="4"/>
        <v>#N/A</v>
      </c>
      <c r="L549" s="158">
        <f t="shared" si="19"/>
        <v>29160</v>
      </c>
      <c r="M549" s="158">
        <f t="shared" si="6"/>
        <v>1215</v>
      </c>
      <c r="N549" s="158">
        <v>1.0</v>
      </c>
      <c r="O549" s="158" t="str">
        <f t="shared" si="7"/>
        <v>#N/A</v>
      </c>
      <c r="P549" s="158" t="str">
        <f t="shared" si="8"/>
        <v>#N/A</v>
      </c>
      <c r="Q549" s="158" t="str">
        <f t="shared" si="9"/>
        <v>#N/A</v>
      </c>
      <c r="R549" s="158" t="str">
        <f t="shared" si="10"/>
        <v>#N/A</v>
      </c>
      <c r="S549" s="158" t="str">
        <f t="shared" si="20"/>
        <v>#N/A</v>
      </c>
      <c r="T549" s="158" t="str">
        <f t="shared" si="11"/>
        <v>#N/A</v>
      </c>
      <c r="U549" s="158">
        <v>246.0</v>
      </c>
      <c r="V549" s="158" t="str">
        <f t="shared" si="12"/>
        <v>#N/A</v>
      </c>
      <c r="W549" s="157" t="s">
        <v>115</v>
      </c>
      <c r="X549" s="157">
        <v>17.88</v>
      </c>
      <c r="Y549" s="157" t="s">
        <v>2823</v>
      </c>
      <c r="Z549" s="158" t="str">
        <f t="shared" si="21"/>
        <v>#N/A</v>
      </c>
      <c r="AA549" s="158" t="str">
        <f t="shared" si="13"/>
        <v>#N/A</v>
      </c>
      <c r="AB549" s="158" t="str">
        <f t="shared" si="14"/>
        <v>#N/A</v>
      </c>
      <c r="AC549" s="158">
        <v>1.0</v>
      </c>
      <c r="AD549" s="158" t="str">
        <f t="shared" si="15"/>
        <v>#N/A</v>
      </c>
      <c r="AE549" s="158" t="str">
        <f t="shared" si="16"/>
        <v>#N/A</v>
      </c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</row>
    <row r="550">
      <c r="A550" s="157">
        <v>1806.0</v>
      </c>
      <c r="B550" s="158" t="s">
        <v>632</v>
      </c>
      <c r="C550" s="158">
        <v>1.0</v>
      </c>
      <c r="D550" s="158">
        <v>0.0</v>
      </c>
      <c r="E550" s="158" t="e">
        <v>#N/A</v>
      </c>
      <c r="F550" s="158">
        <v>1215.0</v>
      </c>
      <c r="G550" s="158"/>
      <c r="H550" s="158">
        <f t="shared" si="1"/>
        <v>29160</v>
      </c>
      <c r="I550" s="158" t="str">
        <f t="shared" si="2"/>
        <v>#N/A</v>
      </c>
      <c r="J550" s="158" t="str">
        <f t="shared" si="3"/>
        <v>#N/A</v>
      </c>
      <c r="K550" s="158" t="str">
        <f t="shared" si="4"/>
        <v>#N/A</v>
      </c>
      <c r="L550" s="158">
        <f t="shared" si="19"/>
        <v>29160</v>
      </c>
      <c r="M550" s="158">
        <f t="shared" si="6"/>
        <v>1215</v>
      </c>
      <c r="N550" s="158">
        <v>8.0</v>
      </c>
      <c r="O550" s="158" t="str">
        <f t="shared" si="7"/>
        <v>#N/A</v>
      </c>
      <c r="P550" s="158" t="str">
        <f t="shared" si="8"/>
        <v>#N/A</v>
      </c>
      <c r="Q550" s="158" t="str">
        <f t="shared" si="9"/>
        <v>#N/A</v>
      </c>
      <c r="R550" s="158" t="str">
        <f t="shared" si="10"/>
        <v>#N/A</v>
      </c>
      <c r="S550" s="158" t="str">
        <f t="shared" si="20"/>
        <v>#N/A</v>
      </c>
      <c r="T550" s="158" t="str">
        <f t="shared" si="11"/>
        <v>#N/A</v>
      </c>
      <c r="U550" s="158">
        <v>246.0</v>
      </c>
      <c r="V550" s="158" t="str">
        <f t="shared" si="12"/>
        <v>#N/A</v>
      </c>
      <c r="Z550" s="158" t="str">
        <f t="shared" si="21"/>
        <v>#N/A</v>
      </c>
      <c r="AA550" s="158" t="str">
        <f t="shared" si="13"/>
        <v>#N/A</v>
      </c>
      <c r="AB550" s="158" t="str">
        <f t="shared" si="14"/>
        <v>#N/A</v>
      </c>
      <c r="AC550" s="158">
        <v>8.0</v>
      </c>
      <c r="AD550" s="158" t="str">
        <f t="shared" si="15"/>
        <v>#N/A</v>
      </c>
      <c r="AE550" s="158" t="str">
        <f t="shared" si="16"/>
        <v>#N/A</v>
      </c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</row>
    <row r="551">
      <c r="A551" s="157">
        <v>1808.0</v>
      </c>
      <c r="B551" s="158" t="s">
        <v>633</v>
      </c>
      <c r="C551" s="158">
        <v>1.0</v>
      </c>
      <c r="D551" s="158">
        <v>0.0</v>
      </c>
      <c r="E551" s="158" t="e">
        <v>#N/A</v>
      </c>
      <c r="F551" s="158">
        <v>1215.0</v>
      </c>
      <c r="G551" s="158"/>
      <c r="H551" s="158">
        <f t="shared" si="1"/>
        <v>29160</v>
      </c>
      <c r="I551" s="158" t="str">
        <f t="shared" si="2"/>
        <v>#N/A</v>
      </c>
      <c r="J551" s="158" t="str">
        <f t="shared" si="3"/>
        <v>#N/A</v>
      </c>
      <c r="K551" s="158" t="str">
        <f t="shared" si="4"/>
        <v>#N/A</v>
      </c>
      <c r="L551" s="158">
        <f t="shared" si="19"/>
        <v>29160</v>
      </c>
      <c r="M551" s="158">
        <f t="shared" si="6"/>
        <v>1215</v>
      </c>
      <c r="N551" s="158">
        <v>1.0</v>
      </c>
      <c r="O551" s="158" t="str">
        <f t="shared" si="7"/>
        <v>#N/A</v>
      </c>
      <c r="P551" s="158" t="str">
        <f t="shared" si="8"/>
        <v>#N/A</v>
      </c>
      <c r="Q551" s="158" t="str">
        <f t="shared" si="9"/>
        <v>#N/A</v>
      </c>
      <c r="R551" s="158" t="str">
        <f t="shared" si="10"/>
        <v>#N/A</v>
      </c>
      <c r="S551" s="158" t="str">
        <f t="shared" si="20"/>
        <v>#N/A</v>
      </c>
      <c r="T551" s="158" t="str">
        <f t="shared" si="11"/>
        <v>#N/A</v>
      </c>
      <c r="U551" s="158">
        <v>246.0</v>
      </c>
      <c r="V551" s="158" t="str">
        <f t="shared" si="12"/>
        <v>#N/A</v>
      </c>
      <c r="W551" s="157" t="s">
        <v>2643</v>
      </c>
      <c r="X551" s="157">
        <v>43.78</v>
      </c>
      <c r="Y551" s="157" t="s">
        <v>2823</v>
      </c>
      <c r="Z551" s="158" t="str">
        <f t="shared" si="21"/>
        <v>#N/A</v>
      </c>
      <c r="AA551" s="158" t="str">
        <f t="shared" si="13"/>
        <v>#N/A</v>
      </c>
      <c r="AB551" s="158" t="str">
        <f t="shared" si="14"/>
        <v>#N/A</v>
      </c>
      <c r="AC551" s="158">
        <v>1.0</v>
      </c>
      <c r="AD551" s="158" t="str">
        <f t="shared" si="15"/>
        <v>#N/A</v>
      </c>
      <c r="AE551" s="158" t="str">
        <f t="shared" si="16"/>
        <v>#N/A</v>
      </c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</row>
    <row r="552">
      <c r="A552" s="157">
        <v>1809.0</v>
      </c>
      <c r="B552" s="158" t="s">
        <v>634</v>
      </c>
      <c r="C552" s="158">
        <v>1.0</v>
      </c>
      <c r="D552" s="158">
        <v>0.0</v>
      </c>
      <c r="E552" s="158" t="e">
        <v>#N/A</v>
      </c>
      <c r="F552" s="158">
        <v>1215.0</v>
      </c>
      <c r="G552" s="158"/>
      <c r="H552" s="158">
        <f t="shared" si="1"/>
        <v>29160</v>
      </c>
      <c r="I552" s="158" t="str">
        <f t="shared" si="2"/>
        <v>#N/A</v>
      </c>
      <c r="J552" s="158" t="str">
        <f t="shared" si="3"/>
        <v>#N/A</v>
      </c>
      <c r="K552" s="158" t="str">
        <f t="shared" si="4"/>
        <v>#N/A</v>
      </c>
      <c r="L552" s="158">
        <f t="shared" si="19"/>
        <v>29160</v>
      </c>
      <c r="M552" s="158">
        <f t="shared" si="6"/>
        <v>1215</v>
      </c>
      <c r="N552" s="158">
        <v>2.0</v>
      </c>
      <c r="O552" s="158" t="str">
        <f t="shared" si="7"/>
        <v>#N/A</v>
      </c>
      <c r="P552" s="158" t="str">
        <f t="shared" si="8"/>
        <v>#N/A</v>
      </c>
      <c r="Q552" s="158" t="str">
        <f t="shared" si="9"/>
        <v>#N/A</v>
      </c>
      <c r="R552" s="158" t="str">
        <f t="shared" si="10"/>
        <v>#N/A</v>
      </c>
      <c r="S552" s="158" t="str">
        <f t="shared" si="20"/>
        <v>#N/A</v>
      </c>
      <c r="T552" s="158" t="str">
        <f t="shared" si="11"/>
        <v>#N/A</v>
      </c>
      <c r="U552" s="158">
        <v>246.0</v>
      </c>
      <c r="V552" s="158" t="str">
        <f t="shared" si="12"/>
        <v>#N/A</v>
      </c>
      <c r="W552" s="157" t="s">
        <v>2465</v>
      </c>
      <c r="X552" s="157">
        <v>3.67</v>
      </c>
      <c r="Z552" s="158" t="str">
        <f t="shared" si="21"/>
        <v>#N/A</v>
      </c>
      <c r="AA552" s="158" t="str">
        <f t="shared" si="13"/>
        <v>#N/A</v>
      </c>
      <c r="AB552" s="158" t="str">
        <f t="shared" si="14"/>
        <v>#N/A</v>
      </c>
      <c r="AC552" s="158">
        <v>2.0</v>
      </c>
      <c r="AD552" s="158" t="str">
        <f t="shared" si="15"/>
        <v>#N/A</v>
      </c>
      <c r="AE552" s="158" t="str">
        <f t="shared" si="16"/>
        <v>#N/A</v>
      </c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</row>
    <row r="553">
      <c r="A553" s="157">
        <v>1810.0</v>
      </c>
      <c r="B553" s="158" t="s">
        <v>635</v>
      </c>
      <c r="C553" s="158">
        <v>1.0</v>
      </c>
      <c r="D553" s="158">
        <v>0.0</v>
      </c>
      <c r="E553" s="158" t="e">
        <v>#N/A</v>
      </c>
      <c r="F553" s="158">
        <v>1215.0</v>
      </c>
      <c r="G553" s="158"/>
      <c r="H553" s="158">
        <f t="shared" si="1"/>
        <v>29160</v>
      </c>
      <c r="I553" s="158" t="str">
        <f t="shared" si="2"/>
        <v>#N/A</v>
      </c>
      <c r="J553" s="158" t="str">
        <f t="shared" si="3"/>
        <v>#N/A</v>
      </c>
      <c r="K553" s="158" t="str">
        <f t="shared" si="4"/>
        <v>#N/A</v>
      </c>
      <c r="L553" s="158">
        <f t="shared" si="19"/>
        <v>29160</v>
      </c>
      <c r="M553" s="158">
        <f t="shared" si="6"/>
        <v>1215</v>
      </c>
      <c r="N553" s="158">
        <v>1.0</v>
      </c>
      <c r="O553" s="158" t="str">
        <f t="shared" si="7"/>
        <v>#N/A</v>
      </c>
      <c r="P553" s="158" t="str">
        <f t="shared" si="8"/>
        <v>#N/A</v>
      </c>
      <c r="Q553" s="158" t="str">
        <f t="shared" si="9"/>
        <v>#N/A</v>
      </c>
      <c r="R553" s="158" t="str">
        <f t="shared" si="10"/>
        <v>#N/A</v>
      </c>
      <c r="S553" s="158" t="str">
        <f t="shared" si="20"/>
        <v>#N/A</v>
      </c>
      <c r="T553" s="158" t="str">
        <f t="shared" si="11"/>
        <v>#N/A</v>
      </c>
      <c r="U553" s="158">
        <v>246.0</v>
      </c>
      <c r="V553" s="158" t="str">
        <f t="shared" si="12"/>
        <v>#N/A</v>
      </c>
      <c r="W553" s="157" t="s">
        <v>2465</v>
      </c>
      <c r="X553" s="157">
        <v>3.67</v>
      </c>
      <c r="Z553" s="158" t="str">
        <f t="shared" si="21"/>
        <v>#N/A</v>
      </c>
      <c r="AA553" s="158" t="str">
        <f t="shared" si="13"/>
        <v>#N/A</v>
      </c>
      <c r="AB553" s="158" t="str">
        <f t="shared" si="14"/>
        <v>#N/A</v>
      </c>
      <c r="AC553" s="158">
        <v>1.0</v>
      </c>
      <c r="AD553" s="158" t="str">
        <f t="shared" si="15"/>
        <v>#N/A</v>
      </c>
      <c r="AE553" s="158" t="str">
        <f t="shared" si="16"/>
        <v>#N/A</v>
      </c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</row>
    <row r="554">
      <c r="A554" s="157">
        <v>1811.0</v>
      </c>
      <c r="B554" s="158" t="s">
        <v>636</v>
      </c>
      <c r="C554" s="158">
        <v>1.0</v>
      </c>
      <c r="D554" s="158">
        <v>0.0</v>
      </c>
      <c r="E554" s="158" t="e">
        <v>#N/A</v>
      </c>
      <c r="F554" s="158">
        <v>1215.0</v>
      </c>
      <c r="G554" s="158"/>
      <c r="H554" s="158">
        <f t="shared" si="1"/>
        <v>29160</v>
      </c>
      <c r="I554" s="158" t="str">
        <f t="shared" si="2"/>
        <v>#N/A</v>
      </c>
      <c r="J554" s="158" t="str">
        <f t="shared" si="3"/>
        <v>#N/A</v>
      </c>
      <c r="K554" s="158" t="str">
        <f t="shared" si="4"/>
        <v>#N/A</v>
      </c>
      <c r="L554" s="158">
        <f t="shared" si="19"/>
        <v>29160</v>
      </c>
      <c r="M554" s="158">
        <f t="shared" si="6"/>
        <v>1215</v>
      </c>
      <c r="N554" s="158">
        <v>1.0</v>
      </c>
      <c r="O554" s="158" t="str">
        <f t="shared" si="7"/>
        <v>#N/A</v>
      </c>
      <c r="P554" s="158" t="str">
        <f t="shared" si="8"/>
        <v>#N/A</v>
      </c>
      <c r="Q554" s="158" t="str">
        <f t="shared" si="9"/>
        <v>#N/A</v>
      </c>
      <c r="R554" s="158" t="str">
        <f t="shared" si="10"/>
        <v>#N/A</v>
      </c>
      <c r="S554" s="158" t="str">
        <f t="shared" si="20"/>
        <v>#N/A</v>
      </c>
      <c r="T554" s="158" t="str">
        <f t="shared" si="11"/>
        <v>#N/A</v>
      </c>
      <c r="U554" s="158">
        <v>246.0</v>
      </c>
      <c r="V554" s="158" t="str">
        <f t="shared" si="12"/>
        <v>#N/A</v>
      </c>
      <c r="W554" s="157" t="s">
        <v>2465</v>
      </c>
      <c r="X554" s="157">
        <v>3.67</v>
      </c>
      <c r="Z554" s="158" t="str">
        <f t="shared" si="21"/>
        <v>#N/A</v>
      </c>
      <c r="AA554" s="158" t="str">
        <f t="shared" si="13"/>
        <v>#N/A</v>
      </c>
      <c r="AB554" s="158" t="str">
        <f t="shared" si="14"/>
        <v>#N/A</v>
      </c>
      <c r="AC554" s="158">
        <v>1.0</v>
      </c>
      <c r="AD554" s="158" t="str">
        <f t="shared" si="15"/>
        <v>#N/A</v>
      </c>
      <c r="AE554" s="158" t="str">
        <f t="shared" si="16"/>
        <v>#N/A</v>
      </c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</row>
    <row r="555">
      <c r="A555" s="157">
        <v>1812.0</v>
      </c>
      <c r="B555" s="158" t="s">
        <v>637</v>
      </c>
      <c r="C555" s="158">
        <v>1.0</v>
      </c>
      <c r="D555" s="158">
        <v>0.0</v>
      </c>
      <c r="E555" s="158" t="e">
        <v>#N/A</v>
      </c>
      <c r="F555" s="158">
        <v>1215.0</v>
      </c>
      <c r="G555" s="158"/>
      <c r="H555" s="158">
        <f t="shared" si="1"/>
        <v>29160</v>
      </c>
      <c r="I555" s="158" t="str">
        <f t="shared" si="2"/>
        <v>#N/A</v>
      </c>
      <c r="J555" s="158" t="str">
        <f t="shared" si="3"/>
        <v>#N/A</v>
      </c>
      <c r="K555" s="158" t="str">
        <f t="shared" si="4"/>
        <v>#N/A</v>
      </c>
      <c r="L555" s="158">
        <f t="shared" si="19"/>
        <v>29160</v>
      </c>
      <c r="M555" s="158">
        <f t="shared" si="6"/>
        <v>1215</v>
      </c>
      <c r="N555" s="158">
        <v>1.0</v>
      </c>
      <c r="O555" s="158" t="str">
        <f t="shared" si="7"/>
        <v>#N/A</v>
      </c>
      <c r="P555" s="158" t="str">
        <f t="shared" si="8"/>
        <v>#N/A</v>
      </c>
      <c r="Q555" s="158" t="str">
        <f t="shared" si="9"/>
        <v>#N/A</v>
      </c>
      <c r="R555" s="158" t="str">
        <f t="shared" si="10"/>
        <v>#N/A</v>
      </c>
      <c r="S555" s="158" t="str">
        <f t="shared" si="20"/>
        <v>#N/A</v>
      </c>
      <c r="T555" s="158" t="str">
        <f t="shared" si="11"/>
        <v>#N/A</v>
      </c>
      <c r="U555" s="158">
        <v>246.0</v>
      </c>
      <c r="V555" s="158" t="str">
        <f t="shared" si="12"/>
        <v>#N/A</v>
      </c>
      <c r="W555" s="157" t="s">
        <v>2465</v>
      </c>
      <c r="X555" s="157">
        <v>3.67</v>
      </c>
      <c r="Z555" s="158" t="str">
        <f t="shared" si="21"/>
        <v>#N/A</v>
      </c>
      <c r="AA555" s="158" t="str">
        <f t="shared" si="13"/>
        <v>#N/A</v>
      </c>
      <c r="AB555" s="158" t="str">
        <f t="shared" si="14"/>
        <v>#N/A</v>
      </c>
      <c r="AC555" s="158">
        <v>1.0</v>
      </c>
      <c r="AD555" s="158" t="str">
        <f t="shared" si="15"/>
        <v>#N/A</v>
      </c>
      <c r="AE555" s="158" t="str">
        <f t="shared" si="16"/>
        <v>#N/A</v>
      </c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</row>
    <row r="556">
      <c r="A556" s="157">
        <v>1813.0</v>
      </c>
      <c r="B556" s="158" t="s">
        <v>638</v>
      </c>
      <c r="C556" s="158">
        <v>1.0</v>
      </c>
      <c r="D556" s="158">
        <v>0.0</v>
      </c>
      <c r="E556" s="158" t="e">
        <v>#N/A</v>
      </c>
      <c r="F556" s="158">
        <v>1215.0</v>
      </c>
      <c r="G556" s="158"/>
      <c r="H556" s="158">
        <f t="shared" si="1"/>
        <v>29160</v>
      </c>
      <c r="I556" s="158" t="str">
        <f t="shared" si="2"/>
        <v>#N/A</v>
      </c>
      <c r="J556" s="158" t="str">
        <f t="shared" si="3"/>
        <v>#N/A</v>
      </c>
      <c r="K556" s="158" t="str">
        <f t="shared" si="4"/>
        <v>#N/A</v>
      </c>
      <c r="L556" s="158">
        <f t="shared" si="19"/>
        <v>29160</v>
      </c>
      <c r="M556" s="158">
        <f t="shared" si="6"/>
        <v>1215</v>
      </c>
      <c r="N556" s="158">
        <v>5.0</v>
      </c>
      <c r="O556" s="158" t="str">
        <f t="shared" si="7"/>
        <v>#N/A</v>
      </c>
      <c r="P556" s="158" t="str">
        <f t="shared" si="8"/>
        <v>#N/A</v>
      </c>
      <c r="Q556" s="158" t="str">
        <f t="shared" si="9"/>
        <v>#N/A</v>
      </c>
      <c r="R556" s="158" t="str">
        <f t="shared" si="10"/>
        <v>#N/A</v>
      </c>
      <c r="S556" s="158" t="str">
        <f t="shared" si="20"/>
        <v>#N/A</v>
      </c>
      <c r="T556" s="158" t="str">
        <f t="shared" si="11"/>
        <v>#N/A</v>
      </c>
      <c r="U556" s="158">
        <v>246.0</v>
      </c>
      <c r="V556" s="158" t="str">
        <f t="shared" si="12"/>
        <v>#N/A</v>
      </c>
      <c r="W556" s="157" t="s">
        <v>115</v>
      </c>
      <c r="X556" s="157">
        <v>17.88</v>
      </c>
      <c r="Z556" s="158" t="str">
        <f t="shared" si="21"/>
        <v>#N/A</v>
      </c>
      <c r="AA556" s="158" t="str">
        <f t="shared" si="13"/>
        <v>#N/A</v>
      </c>
      <c r="AB556" s="158" t="str">
        <f t="shared" si="14"/>
        <v>#N/A</v>
      </c>
      <c r="AC556" s="158">
        <v>5.0</v>
      </c>
      <c r="AD556" s="158" t="str">
        <f t="shared" si="15"/>
        <v>#N/A</v>
      </c>
      <c r="AE556" s="158" t="str">
        <f t="shared" si="16"/>
        <v>#N/A</v>
      </c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</row>
    <row r="557">
      <c r="A557" s="157">
        <v>1814.0</v>
      </c>
      <c r="B557" s="158" t="s">
        <v>639</v>
      </c>
      <c r="C557" s="158">
        <v>1.0</v>
      </c>
      <c r="D557" s="158">
        <v>0.0</v>
      </c>
      <c r="E557" s="158" t="e">
        <v>#N/A</v>
      </c>
      <c r="F557" s="158">
        <v>1215.0</v>
      </c>
      <c r="G557" s="158"/>
      <c r="H557" s="158">
        <f t="shared" si="1"/>
        <v>29160</v>
      </c>
      <c r="I557" s="158" t="str">
        <f t="shared" si="2"/>
        <v>#N/A</v>
      </c>
      <c r="J557" s="158" t="str">
        <f t="shared" si="3"/>
        <v>#N/A</v>
      </c>
      <c r="K557" s="158" t="str">
        <f t="shared" si="4"/>
        <v>#N/A</v>
      </c>
      <c r="L557" s="158">
        <f t="shared" si="19"/>
        <v>29160</v>
      </c>
      <c r="M557" s="158">
        <f t="shared" si="6"/>
        <v>1215</v>
      </c>
      <c r="N557" s="158">
        <v>3.0</v>
      </c>
      <c r="O557" s="158" t="str">
        <f t="shared" si="7"/>
        <v>#N/A</v>
      </c>
      <c r="P557" s="158" t="str">
        <f t="shared" si="8"/>
        <v>#N/A</v>
      </c>
      <c r="Q557" s="158" t="str">
        <f t="shared" si="9"/>
        <v>#N/A</v>
      </c>
      <c r="R557" s="158" t="str">
        <f t="shared" si="10"/>
        <v>#N/A</v>
      </c>
      <c r="S557" s="158" t="str">
        <f t="shared" si="20"/>
        <v>#N/A</v>
      </c>
      <c r="T557" s="158" t="str">
        <f t="shared" si="11"/>
        <v>#N/A</v>
      </c>
      <c r="U557" s="158">
        <v>246.0</v>
      </c>
      <c r="V557" s="158" t="str">
        <f t="shared" si="12"/>
        <v>#N/A</v>
      </c>
      <c r="W557" s="157" t="s">
        <v>115</v>
      </c>
      <c r="X557" s="157">
        <v>17.88</v>
      </c>
      <c r="Z557" s="158" t="str">
        <f t="shared" si="21"/>
        <v>#N/A</v>
      </c>
      <c r="AA557" s="158" t="str">
        <f t="shared" si="13"/>
        <v>#N/A</v>
      </c>
      <c r="AB557" s="158" t="str">
        <f t="shared" si="14"/>
        <v>#N/A</v>
      </c>
      <c r="AC557" s="158">
        <v>3.0</v>
      </c>
      <c r="AD557" s="158" t="str">
        <f t="shared" si="15"/>
        <v>#N/A</v>
      </c>
      <c r="AE557" s="158" t="str">
        <f t="shared" si="16"/>
        <v>#N/A</v>
      </c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</row>
    <row r="558">
      <c r="A558" s="157">
        <v>1815.0</v>
      </c>
      <c r="B558" s="158" t="s">
        <v>640</v>
      </c>
      <c r="C558" s="158">
        <v>1.0</v>
      </c>
      <c r="D558" s="158">
        <v>0.0</v>
      </c>
      <c r="E558" s="158" t="e">
        <v>#N/A</v>
      </c>
      <c r="F558" s="158">
        <v>1215.0</v>
      </c>
      <c r="G558" s="158"/>
      <c r="H558" s="158">
        <f t="shared" si="1"/>
        <v>29160</v>
      </c>
      <c r="I558" s="158" t="str">
        <f t="shared" si="2"/>
        <v>#N/A</v>
      </c>
      <c r="J558" s="158" t="str">
        <f t="shared" si="3"/>
        <v>#N/A</v>
      </c>
      <c r="K558" s="158" t="str">
        <f t="shared" si="4"/>
        <v>#N/A</v>
      </c>
      <c r="L558" s="158">
        <f t="shared" si="19"/>
        <v>29160</v>
      </c>
      <c r="M558" s="158">
        <f t="shared" si="6"/>
        <v>1215</v>
      </c>
      <c r="N558" s="158">
        <v>3.0</v>
      </c>
      <c r="O558" s="158" t="str">
        <f t="shared" si="7"/>
        <v>#N/A</v>
      </c>
      <c r="P558" s="158" t="str">
        <f t="shared" si="8"/>
        <v>#N/A</v>
      </c>
      <c r="Q558" s="158" t="str">
        <f t="shared" si="9"/>
        <v>#N/A</v>
      </c>
      <c r="R558" s="158" t="str">
        <f t="shared" si="10"/>
        <v>#N/A</v>
      </c>
      <c r="S558" s="158" t="str">
        <f t="shared" si="20"/>
        <v>#N/A</v>
      </c>
      <c r="T558" s="158" t="str">
        <f t="shared" si="11"/>
        <v>#N/A</v>
      </c>
      <c r="U558" s="158">
        <v>246.0</v>
      </c>
      <c r="V558" s="158" t="str">
        <f t="shared" si="12"/>
        <v>#N/A</v>
      </c>
      <c r="W558" s="157" t="s">
        <v>115</v>
      </c>
      <c r="X558" s="157">
        <v>17.88</v>
      </c>
      <c r="Y558" s="157" t="s">
        <v>1172</v>
      </c>
      <c r="Z558" s="158" t="str">
        <f t="shared" si="21"/>
        <v>#N/A</v>
      </c>
      <c r="AA558" s="158" t="str">
        <f t="shared" si="13"/>
        <v>#N/A</v>
      </c>
      <c r="AB558" s="158" t="str">
        <f t="shared" si="14"/>
        <v>#N/A</v>
      </c>
      <c r="AC558" s="158">
        <v>3.0</v>
      </c>
      <c r="AD558" s="158" t="str">
        <f t="shared" si="15"/>
        <v>#N/A</v>
      </c>
      <c r="AE558" s="158" t="str">
        <f t="shared" si="16"/>
        <v>#N/A</v>
      </c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</row>
    <row r="559">
      <c r="A559" s="157">
        <v>1816.0</v>
      </c>
      <c r="B559" s="158" t="s">
        <v>641</v>
      </c>
      <c r="C559" s="158">
        <v>1.0</v>
      </c>
      <c r="D559" s="158">
        <v>0.0</v>
      </c>
      <c r="E559" s="158" t="e">
        <v>#N/A</v>
      </c>
      <c r="F559" s="158">
        <v>1215.0</v>
      </c>
      <c r="G559" s="158"/>
      <c r="H559" s="158">
        <f t="shared" si="1"/>
        <v>29160</v>
      </c>
      <c r="I559" s="158" t="str">
        <f t="shared" si="2"/>
        <v>#N/A</v>
      </c>
      <c r="J559" s="158" t="str">
        <f t="shared" si="3"/>
        <v>#N/A</v>
      </c>
      <c r="K559" s="158" t="str">
        <f t="shared" si="4"/>
        <v>#N/A</v>
      </c>
      <c r="L559" s="158">
        <f t="shared" si="19"/>
        <v>29160</v>
      </c>
      <c r="M559" s="158">
        <f t="shared" si="6"/>
        <v>1215</v>
      </c>
      <c r="N559" s="158">
        <v>7.0</v>
      </c>
      <c r="O559" s="158" t="str">
        <f t="shared" si="7"/>
        <v>#N/A</v>
      </c>
      <c r="P559" s="158" t="str">
        <f t="shared" si="8"/>
        <v>#N/A</v>
      </c>
      <c r="Q559" s="158" t="str">
        <f t="shared" si="9"/>
        <v>#N/A</v>
      </c>
      <c r="R559" s="158" t="str">
        <f t="shared" si="10"/>
        <v>#N/A</v>
      </c>
      <c r="S559" s="158" t="str">
        <f t="shared" si="20"/>
        <v>#N/A</v>
      </c>
      <c r="T559" s="158" t="str">
        <f t="shared" si="11"/>
        <v>#N/A</v>
      </c>
      <c r="U559" s="158">
        <v>246.0</v>
      </c>
      <c r="V559" s="158" t="str">
        <f t="shared" si="12"/>
        <v>#N/A</v>
      </c>
      <c r="W559" s="157" t="s">
        <v>115</v>
      </c>
      <c r="X559" s="157">
        <v>17.88</v>
      </c>
      <c r="Y559" s="157" t="s">
        <v>1172</v>
      </c>
      <c r="Z559" s="158" t="str">
        <f t="shared" si="21"/>
        <v>#N/A</v>
      </c>
      <c r="AA559" s="158" t="str">
        <f t="shared" si="13"/>
        <v>#N/A</v>
      </c>
      <c r="AB559" s="158" t="str">
        <f t="shared" si="14"/>
        <v>#N/A</v>
      </c>
      <c r="AC559" s="158">
        <v>7.0</v>
      </c>
      <c r="AD559" s="158" t="str">
        <f t="shared" si="15"/>
        <v>#N/A</v>
      </c>
      <c r="AE559" s="158" t="str">
        <f t="shared" si="16"/>
        <v>#N/A</v>
      </c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</row>
    <row r="560">
      <c r="A560" s="157">
        <v>1817.0</v>
      </c>
      <c r="B560" s="158" t="s">
        <v>642</v>
      </c>
      <c r="C560" s="158">
        <v>1.0</v>
      </c>
      <c r="D560" s="158">
        <v>0.0</v>
      </c>
      <c r="E560" s="158" t="e">
        <v>#N/A</v>
      </c>
      <c r="F560" s="158">
        <v>1215.0</v>
      </c>
      <c r="G560" s="158"/>
      <c r="H560" s="158">
        <f t="shared" si="1"/>
        <v>29160</v>
      </c>
      <c r="I560" s="158" t="str">
        <f t="shared" si="2"/>
        <v>#N/A</v>
      </c>
      <c r="J560" s="158" t="str">
        <f t="shared" si="3"/>
        <v>#N/A</v>
      </c>
      <c r="K560" s="158" t="str">
        <f t="shared" si="4"/>
        <v>#N/A</v>
      </c>
      <c r="L560" s="158">
        <f t="shared" si="19"/>
        <v>29160</v>
      </c>
      <c r="M560" s="158">
        <f t="shared" si="6"/>
        <v>1215</v>
      </c>
      <c r="N560" s="158">
        <v>3.0</v>
      </c>
      <c r="O560" s="158" t="str">
        <f t="shared" si="7"/>
        <v>#N/A</v>
      </c>
      <c r="P560" s="158" t="str">
        <f t="shared" si="8"/>
        <v>#N/A</v>
      </c>
      <c r="Q560" s="158" t="str">
        <f t="shared" si="9"/>
        <v>#N/A</v>
      </c>
      <c r="R560" s="158" t="str">
        <f t="shared" si="10"/>
        <v>#N/A</v>
      </c>
      <c r="S560" s="158" t="str">
        <f t="shared" si="20"/>
        <v>#N/A</v>
      </c>
      <c r="T560" s="158" t="str">
        <f t="shared" si="11"/>
        <v>#N/A</v>
      </c>
      <c r="U560" s="158">
        <v>246.0</v>
      </c>
      <c r="V560" s="158" t="str">
        <f t="shared" si="12"/>
        <v>#N/A</v>
      </c>
      <c r="W560" s="157" t="s">
        <v>115</v>
      </c>
      <c r="X560" s="157">
        <v>17.88</v>
      </c>
      <c r="Y560" s="157" t="s">
        <v>1172</v>
      </c>
      <c r="Z560" s="158" t="str">
        <f t="shared" si="21"/>
        <v>#N/A</v>
      </c>
      <c r="AA560" s="158" t="str">
        <f t="shared" si="13"/>
        <v>#N/A</v>
      </c>
      <c r="AB560" s="158" t="str">
        <f t="shared" si="14"/>
        <v>#N/A</v>
      </c>
      <c r="AC560" s="158">
        <v>3.0</v>
      </c>
      <c r="AD560" s="158" t="str">
        <f t="shared" si="15"/>
        <v>#N/A</v>
      </c>
      <c r="AE560" s="158" t="str">
        <f t="shared" si="16"/>
        <v>#N/A</v>
      </c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</row>
    <row r="561">
      <c r="A561" s="157">
        <v>1818.0</v>
      </c>
      <c r="B561" s="158" t="s">
        <v>643</v>
      </c>
      <c r="C561" s="158">
        <v>1.0</v>
      </c>
      <c r="D561" s="158">
        <v>0.0</v>
      </c>
      <c r="E561" s="158" t="e">
        <v>#N/A</v>
      </c>
      <c r="F561" s="158">
        <v>1215.0</v>
      </c>
      <c r="G561" s="158"/>
      <c r="H561" s="158">
        <f t="shared" si="1"/>
        <v>29160</v>
      </c>
      <c r="I561" s="158" t="str">
        <f t="shared" si="2"/>
        <v>#N/A</v>
      </c>
      <c r="J561" s="158" t="str">
        <f t="shared" si="3"/>
        <v>#N/A</v>
      </c>
      <c r="K561" s="158" t="str">
        <f t="shared" si="4"/>
        <v>#N/A</v>
      </c>
      <c r="L561" s="158">
        <f t="shared" si="19"/>
        <v>29160</v>
      </c>
      <c r="M561" s="158">
        <f t="shared" si="6"/>
        <v>1215</v>
      </c>
      <c r="N561" s="158">
        <v>3.0</v>
      </c>
      <c r="O561" s="158" t="str">
        <f t="shared" si="7"/>
        <v>#N/A</v>
      </c>
      <c r="P561" s="158" t="str">
        <f t="shared" si="8"/>
        <v>#N/A</v>
      </c>
      <c r="Q561" s="158" t="str">
        <f t="shared" si="9"/>
        <v>#N/A</v>
      </c>
      <c r="R561" s="158" t="str">
        <f t="shared" si="10"/>
        <v>#N/A</v>
      </c>
      <c r="S561" s="158" t="str">
        <f t="shared" si="20"/>
        <v>#N/A</v>
      </c>
      <c r="T561" s="158" t="str">
        <f t="shared" si="11"/>
        <v>#N/A</v>
      </c>
      <c r="U561" s="158">
        <v>246.0</v>
      </c>
      <c r="V561" s="158" t="str">
        <f t="shared" si="12"/>
        <v>#N/A</v>
      </c>
      <c r="W561" s="157" t="s">
        <v>115</v>
      </c>
      <c r="X561" s="157">
        <v>17.88</v>
      </c>
      <c r="Z561" s="158" t="str">
        <f t="shared" si="21"/>
        <v>#N/A</v>
      </c>
      <c r="AA561" s="158" t="str">
        <f t="shared" si="13"/>
        <v>#N/A</v>
      </c>
      <c r="AB561" s="158" t="str">
        <f t="shared" si="14"/>
        <v>#N/A</v>
      </c>
      <c r="AC561" s="158">
        <v>3.0</v>
      </c>
      <c r="AD561" s="158" t="str">
        <f t="shared" si="15"/>
        <v>#N/A</v>
      </c>
      <c r="AE561" s="158" t="str">
        <f t="shared" si="16"/>
        <v>#N/A</v>
      </c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</row>
    <row r="562">
      <c r="A562" s="157">
        <v>1819.0</v>
      </c>
      <c r="B562" s="158" t="s">
        <v>644</v>
      </c>
      <c r="C562" s="158">
        <v>1.0</v>
      </c>
      <c r="D562" s="158">
        <v>0.0</v>
      </c>
      <c r="E562" s="158" t="e">
        <v>#N/A</v>
      </c>
      <c r="F562" s="158">
        <v>1215.0</v>
      </c>
      <c r="G562" s="158"/>
      <c r="H562" s="158">
        <f t="shared" si="1"/>
        <v>29160</v>
      </c>
      <c r="I562" s="158" t="str">
        <f t="shared" si="2"/>
        <v>#N/A</v>
      </c>
      <c r="J562" s="158" t="str">
        <f t="shared" si="3"/>
        <v>#N/A</v>
      </c>
      <c r="K562" s="158" t="str">
        <f t="shared" si="4"/>
        <v>#N/A</v>
      </c>
      <c r="L562" s="158">
        <f t="shared" si="19"/>
        <v>29160</v>
      </c>
      <c r="M562" s="158">
        <f t="shared" si="6"/>
        <v>1215</v>
      </c>
      <c r="N562" s="158">
        <v>3.0</v>
      </c>
      <c r="O562" s="158" t="str">
        <f t="shared" si="7"/>
        <v>#N/A</v>
      </c>
      <c r="P562" s="158" t="str">
        <f t="shared" si="8"/>
        <v>#N/A</v>
      </c>
      <c r="Q562" s="158" t="str">
        <f t="shared" si="9"/>
        <v>#N/A</v>
      </c>
      <c r="R562" s="158" t="str">
        <f t="shared" si="10"/>
        <v>#N/A</v>
      </c>
      <c r="S562" s="158" t="str">
        <f t="shared" si="20"/>
        <v>#N/A</v>
      </c>
      <c r="T562" s="158" t="str">
        <f t="shared" si="11"/>
        <v>#N/A</v>
      </c>
      <c r="U562" s="158">
        <v>246.0</v>
      </c>
      <c r="V562" s="158" t="str">
        <f t="shared" si="12"/>
        <v>#N/A</v>
      </c>
      <c r="Z562" s="158" t="str">
        <f t="shared" si="21"/>
        <v>#N/A</v>
      </c>
      <c r="AA562" s="158" t="str">
        <f t="shared" si="13"/>
        <v>#N/A</v>
      </c>
      <c r="AB562" s="158" t="str">
        <f t="shared" si="14"/>
        <v>#N/A</v>
      </c>
      <c r="AC562" s="158">
        <v>3.0</v>
      </c>
      <c r="AD562" s="158" t="str">
        <f t="shared" si="15"/>
        <v>#N/A</v>
      </c>
      <c r="AE562" s="158" t="str">
        <f t="shared" si="16"/>
        <v>#N/A</v>
      </c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</row>
    <row r="563">
      <c r="A563" s="157">
        <v>1820.0</v>
      </c>
      <c r="B563" s="158" t="s">
        <v>645</v>
      </c>
      <c r="C563" s="158">
        <v>1.0</v>
      </c>
      <c r="D563" s="158" t="s">
        <v>2870</v>
      </c>
      <c r="E563" s="158">
        <v>13.0</v>
      </c>
      <c r="F563" s="158">
        <v>1215.0</v>
      </c>
      <c r="G563" s="158"/>
      <c r="H563" s="158">
        <f t="shared" si="1"/>
        <v>29160</v>
      </c>
      <c r="I563" s="158">
        <f t="shared" si="2"/>
        <v>2243.076923</v>
      </c>
      <c r="J563" s="158">
        <f t="shared" si="3"/>
        <v>93.46153846</v>
      </c>
      <c r="K563" s="158">
        <f t="shared" si="4"/>
        <v>0.2560590095</v>
      </c>
      <c r="L563" s="158">
        <f t="shared" si="19"/>
        <v>29160</v>
      </c>
      <c r="M563" s="158">
        <f t="shared" si="6"/>
        <v>1215</v>
      </c>
      <c r="N563" s="158">
        <v>6.0</v>
      </c>
      <c r="O563" s="158">
        <f t="shared" si="7"/>
        <v>19</v>
      </c>
      <c r="P563" s="158">
        <f t="shared" si="8"/>
        <v>3.166666667</v>
      </c>
      <c r="Q563" s="158">
        <f t="shared" si="9"/>
        <v>560.7692308</v>
      </c>
      <c r="R563" s="158">
        <f t="shared" si="10"/>
        <v>1.536354057</v>
      </c>
      <c r="S563" s="158">
        <f t="shared" si="20"/>
        <v>0.01069958848</v>
      </c>
      <c r="T563" s="158">
        <f t="shared" si="11"/>
        <v>3.905349794</v>
      </c>
      <c r="U563" s="158">
        <v>246.0</v>
      </c>
      <c r="V563" s="158">
        <f t="shared" si="12"/>
        <v>2.632098765</v>
      </c>
      <c r="W563" s="157" t="s">
        <v>115</v>
      </c>
      <c r="X563" s="157">
        <v>17.88</v>
      </c>
      <c r="Z563" s="158">
        <f t="shared" si="21"/>
        <v>0.0005984109887</v>
      </c>
      <c r="AA563" s="158">
        <f t="shared" si="13"/>
        <v>2.642798354</v>
      </c>
      <c r="AB563" s="158">
        <f t="shared" si="14"/>
        <v>0.6606995885</v>
      </c>
      <c r="AC563" s="158">
        <v>6.0</v>
      </c>
      <c r="AD563" s="158">
        <f t="shared" si="15"/>
        <v>9.081283089</v>
      </c>
      <c r="AE563" s="158">
        <f t="shared" si="16"/>
        <v>0.02488022764</v>
      </c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</row>
    <row r="564">
      <c r="A564" s="157">
        <v>1821.0</v>
      </c>
      <c r="B564" s="158" t="s">
        <v>646</v>
      </c>
      <c r="C564" s="158">
        <v>1.0</v>
      </c>
      <c r="D564" s="158">
        <v>0.0</v>
      </c>
      <c r="E564" s="158" t="e">
        <v>#N/A</v>
      </c>
      <c r="F564" s="158">
        <v>1215.0</v>
      </c>
      <c r="G564" s="158"/>
      <c r="H564" s="158">
        <f t="shared" si="1"/>
        <v>29160</v>
      </c>
      <c r="I564" s="158" t="str">
        <f t="shared" si="2"/>
        <v>#N/A</v>
      </c>
      <c r="J564" s="158" t="str">
        <f t="shared" si="3"/>
        <v>#N/A</v>
      </c>
      <c r="K564" s="158" t="str">
        <f t="shared" si="4"/>
        <v>#N/A</v>
      </c>
      <c r="L564" s="158">
        <f t="shared" si="19"/>
        <v>29160</v>
      </c>
      <c r="M564" s="158">
        <f t="shared" si="6"/>
        <v>1215</v>
      </c>
      <c r="N564" s="158">
        <v>5.0</v>
      </c>
      <c r="O564" s="158" t="str">
        <f t="shared" si="7"/>
        <v>#N/A</v>
      </c>
      <c r="P564" s="158" t="str">
        <f t="shared" si="8"/>
        <v>#N/A</v>
      </c>
      <c r="Q564" s="158" t="str">
        <f t="shared" si="9"/>
        <v>#N/A</v>
      </c>
      <c r="R564" s="158" t="str">
        <f t="shared" si="10"/>
        <v>#N/A</v>
      </c>
      <c r="S564" s="158" t="str">
        <f t="shared" si="20"/>
        <v>#N/A</v>
      </c>
      <c r="T564" s="158" t="str">
        <f t="shared" si="11"/>
        <v>#N/A</v>
      </c>
      <c r="U564" s="158">
        <v>246.0</v>
      </c>
      <c r="V564" s="158" t="str">
        <f t="shared" si="12"/>
        <v>#N/A</v>
      </c>
      <c r="W564" s="157" t="s">
        <v>2465</v>
      </c>
      <c r="X564" s="157">
        <v>3.67</v>
      </c>
      <c r="Y564" s="157" t="s">
        <v>2871</v>
      </c>
      <c r="Z564" s="158" t="str">
        <f t="shared" si="21"/>
        <v>#N/A</v>
      </c>
      <c r="AA564" s="158" t="str">
        <f t="shared" si="13"/>
        <v>#N/A</v>
      </c>
      <c r="AB564" s="158" t="str">
        <f t="shared" si="14"/>
        <v>#N/A</v>
      </c>
      <c r="AC564" s="158">
        <v>5.0</v>
      </c>
      <c r="AD564" s="158" t="str">
        <f t="shared" si="15"/>
        <v>#N/A</v>
      </c>
      <c r="AE564" s="158" t="str">
        <f t="shared" si="16"/>
        <v>#N/A</v>
      </c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</row>
    <row r="565">
      <c r="A565" s="157">
        <v>1822.0</v>
      </c>
      <c r="B565" s="158" t="s">
        <v>647</v>
      </c>
      <c r="C565" s="158">
        <v>1.0</v>
      </c>
      <c r="D565" s="158" t="s">
        <v>2872</v>
      </c>
      <c r="E565" s="158">
        <v>2.0</v>
      </c>
      <c r="F565" s="158">
        <v>1215.0</v>
      </c>
      <c r="G565" s="158"/>
      <c r="H565" s="158">
        <f t="shared" si="1"/>
        <v>29160</v>
      </c>
      <c r="I565" s="158">
        <f t="shared" si="2"/>
        <v>14580</v>
      </c>
      <c r="J565" s="158">
        <f t="shared" si="3"/>
        <v>607.5</v>
      </c>
      <c r="K565" s="158">
        <f t="shared" si="4"/>
        <v>1.664383562</v>
      </c>
      <c r="L565" s="158">
        <f t="shared" si="19"/>
        <v>29160</v>
      </c>
      <c r="M565" s="158">
        <f t="shared" si="6"/>
        <v>1215</v>
      </c>
      <c r="N565" s="158">
        <v>2.0</v>
      </c>
      <c r="O565" s="158">
        <f t="shared" si="7"/>
        <v>4</v>
      </c>
      <c r="P565" s="158">
        <f t="shared" si="8"/>
        <v>2</v>
      </c>
      <c r="Q565" s="158">
        <f t="shared" si="9"/>
        <v>1215</v>
      </c>
      <c r="R565" s="158">
        <f t="shared" si="10"/>
        <v>3.328767123</v>
      </c>
      <c r="S565" s="158">
        <f t="shared" si="20"/>
        <v>0.001646090535</v>
      </c>
      <c r="T565" s="158">
        <f t="shared" si="11"/>
        <v>0.6008230453</v>
      </c>
      <c r="U565" s="158">
        <v>246.0</v>
      </c>
      <c r="V565" s="158">
        <f t="shared" si="12"/>
        <v>0.4049382716</v>
      </c>
      <c r="W565" s="157" t="s">
        <v>2465</v>
      </c>
      <c r="X565" s="157">
        <v>3.67</v>
      </c>
      <c r="Y565" s="157" t="s">
        <v>2871</v>
      </c>
      <c r="Z565" s="158">
        <f t="shared" si="21"/>
        <v>0.0004485260313</v>
      </c>
      <c r="AA565" s="158">
        <f t="shared" si="13"/>
        <v>0.4065843621</v>
      </c>
      <c r="AB565" s="158">
        <f t="shared" si="14"/>
        <v>0.1016460905</v>
      </c>
      <c r="AC565" s="158">
        <v>2.0</v>
      </c>
      <c r="AD565" s="158">
        <f t="shared" si="15"/>
        <v>19.67611336</v>
      </c>
      <c r="AE565" s="158">
        <f t="shared" si="16"/>
        <v>0.05390715989</v>
      </c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</row>
    <row r="566">
      <c r="A566" s="157">
        <v>1823.0</v>
      </c>
      <c r="B566" s="158" t="s">
        <v>648</v>
      </c>
      <c r="C566" s="158">
        <v>1.0</v>
      </c>
      <c r="D566" s="158" t="s">
        <v>2872</v>
      </c>
      <c r="E566" s="158">
        <v>2.0</v>
      </c>
      <c r="F566" s="158">
        <v>1215.0</v>
      </c>
      <c r="G566" s="158"/>
      <c r="H566" s="158">
        <f t="shared" si="1"/>
        <v>29160</v>
      </c>
      <c r="I566" s="158">
        <f t="shared" si="2"/>
        <v>14580</v>
      </c>
      <c r="J566" s="158">
        <f t="shared" si="3"/>
        <v>607.5</v>
      </c>
      <c r="K566" s="158">
        <f t="shared" si="4"/>
        <v>1.664383562</v>
      </c>
      <c r="L566" s="158">
        <f t="shared" si="19"/>
        <v>29160</v>
      </c>
      <c r="M566" s="158">
        <f t="shared" si="6"/>
        <v>1215</v>
      </c>
      <c r="N566" s="158">
        <v>2.0</v>
      </c>
      <c r="O566" s="158">
        <f t="shared" si="7"/>
        <v>4</v>
      </c>
      <c r="P566" s="158">
        <f t="shared" si="8"/>
        <v>2</v>
      </c>
      <c r="Q566" s="158">
        <f t="shared" si="9"/>
        <v>1215</v>
      </c>
      <c r="R566" s="158">
        <f t="shared" si="10"/>
        <v>3.328767123</v>
      </c>
      <c r="S566" s="158">
        <f t="shared" si="20"/>
        <v>0.001646090535</v>
      </c>
      <c r="T566" s="158">
        <f t="shared" si="11"/>
        <v>0.6008230453</v>
      </c>
      <c r="U566" s="158">
        <v>246.0</v>
      </c>
      <c r="V566" s="158">
        <f t="shared" si="12"/>
        <v>0.4049382716</v>
      </c>
      <c r="W566" s="157" t="s">
        <v>2465</v>
      </c>
      <c r="X566" s="157">
        <v>3.67</v>
      </c>
      <c r="Y566" s="157" t="s">
        <v>2871</v>
      </c>
      <c r="Z566" s="158">
        <f t="shared" si="21"/>
        <v>0.0004485260313</v>
      </c>
      <c r="AA566" s="158">
        <f t="shared" si="13"/>
        <v>0.4065843621</v>
      </c>
      <c r="AB566" s="158">
        <f t="shared" si="14"/>
        <v>0.1016460905</v>
      </c>
      <c r="AC566" s="158">
        <v>2.0</v>
      </c>
      <c r="AD566" s="158">
        <f t="shared" si="15"/>
        <v>19.67611336</v>
      </c>
      <c r="AE566" s="158">
        <f t="shared" si="16"/>
        <v>0.05390715989</v>
      </c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</row>
    <row r="567">
      <c r="A567" s="157">
        <v>1824.0</v>
      </c>
      <c r="B567" s="158" t="s">
        <v>649</v>
      </c>
      <c r="C567" s="158">
        <v>1.0</v>
      </c>
      <c r="D567" s="158">
        <v>0.0</v>
      </c>
      <c r="E567" s="158" t="e">
        <v>#N/A</v>
      </c>
      <c r="F567" s="158">
        <v>1215.0</v>
      </c>
      <c r="G567" s="158"/>
      <c r="H567" s="158">
        <f t="shared" si="1"/>
        <v>29160</v>
      </c>
      <c r="I567" s="158" t="str">
        <f t="shared" si="2"/>
        <v>#N/A</v>
      </c>
      <c r="J567" s="158" t="str">
        <f t="shared" si="3"/>
        <v>#N/A</v>
      </c>
      <c r="K567" s="158" t="str">
        <f t="shared" si="4"/>
        <v>#N/A</v>
      </c>
      <c r="L567" s="158">
        <f t="shared" si="19"/>
        <v>29160</v>
      </c>
      <c r="M567" s="158">
        <f t="shared" si="6"/>
        <v>1215</v>
      </c>
      <c r="N567" s="158">
        <v>2.0</v>
      </c>
      <c r="O567" s="158" t="str">
        <f t="shared" si="7"/>
        <v>#N/A</v>
      </c>
      <c r="P567" s="158" t="str">
        <f t="shared" si="8"/>
        <v>#N/A</v>
      </c>
      <c r="Q567" s="158" t="str">
        <f t="shared" si="9"/>
        <v>#N/A</v>
      </c>
      <c r="R567" s="158" t="str">
        <f t="shared" si="10"/>
        <v>#N/A</v>
      </c>
      <c r="S567" s="158" t="str">
        <f t="shared" si="20"/>
        <v>#N/A</v>
      </c>
      <c r="T567" s="158" t="str">
        <f t="shared" si="11"/>
        <v>#N/A</v>
      </c>
      <c r="U567" s="158">
        <v>246.0</v>
      </c>
      <c r="V567" s="158" t="str">
        <f t="shared" si="12"/>
        <v>#N/A</v>
      </c>
      <c r="W567" s="157" t="s">
        <v>115</v>
      </c>
      <c r="X567" s="157">
        <v>17.88</v>
      </c>
      <c r="Y567" s="157" t="s">
        <v>2823</v>
      </c>
      <c r="Z567" s="158" t="str">
        <f t="shared" si="21"/>
        <v>#N/A</v>
      </c>
      <c r="AA567" s="158" t="str">
        <f t="shared" si="13"/>
        <v>#N/A</v>
      </c>
      <c r="AB567" s="158" t="str">
        <f t="shared" si="14"/>
        <v>#N/A</v>
      </c>
      <c r="AC567" s="158">
        <v>2.0</v>
      </c>
      <c r="AD567" s="158" t="str">
        <f t="shared" si="15"/>
        <v>#N/A</v>
      </c>
      <c r="AE567" s="158" t="str">
        <f t="shared" si="16"/>
        <v>#N/A</v>
      </c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</row>
    <row r="568">
      <c r="A568" s="157">
        <v>1825.0</v>
      </c>
      <c r="B568" s="158" t="s">
        <v>650</v>
      </c>
      <c r="C568" s="158">
        <v>1.0</v>
      </c>
      <c r="D568" s="158" t="s">
        <v>2873</v>
      </c>
      <c r="E568" s="158">
        <v>1.0</v>
      </c>
      <c r="F568" s="158">
        <v>1215.0</v>
      </c>
      <c r="G568" s="158"/>
      <c r="H568" s="158">
        <f t="shared" si="1"/>
        <v>29160</v>
      </c>
      <c r="I568" s="158">
        <f t="shared" si="2"/>
        <v>29160</v>
      </c>
      <c r="J568" s="158">
        <f t="shared" si="3"/>
        <v>1215</v>
      </c>
      <c r="K568" s="158">
        <f t="shared" si="4"/>
        <v>3.328767123</v>
      </c>
      <c r="L568" s="158">
        <f t="shared" si="19"/>
        <v>29160</v>
      </c>
      <c r="M568" s="158">
        <f t="shared" si="6"/>
        <v>1215</v>
      </c>
      <c r="N568" s="158">
        <v>1.0</v>
      </c>
      <c r="O568" s="158">
        <f t="shared" si="7"/>
        <v>2</v>
      </c>
      <c r="P568" s="158">
        <f t="shared" si="8"/>
        <v>2</v>
      </c>
      <c r="Q568" s="158">
        <f t="shared" si="9"/>
        <v>1215</v>
      </c>
      <c r="R568" s="158">
        <f t="shared" si="10"/>
        <v>3.328767123</v>
      </c>
      <c r="S568" s="158">
        <f t="shared" si="20"/>
        <v>0.0008230452675</v>
      </c>
      <c r="T568" s="158">
        <f t="shared" si="11"/>
        <v>0.3004115226</v>
      </c>
      <c r="U568" s="158">
        <v>246.0</v>
      </c>
      <c r="V568" s="158">
        <f t="shared" si="12"/>
        <v>0.2024691358</v>
      </c>
      <c r="W568" s="157" t="s">
        <v>115</v>
      </c>
      <c r="X568" s="157">
        <v>17.88</v>
      </c>
      <c r="Y568" s="157" t="s">
        <v>2823</v>
      </c>
      <c r="Z568" s="158">
        <f t="shared" si="21"/>
        <v>0.00004603161451</v>
      </c>
      <c r="AA568" s="158">
        <f t="shared" si="13"/>
        <v>0.2032921811</v>
      </c>
      <c r="AB568" s="158">
        <f t="shared" si="14"/>
        <v>0.05082304527</v>
      </c>
      <c r="AC568" s="158">
        <v>1.0</v>
      </c>
      <c r="AD568" s="158">
        <f t="shared" si="15"/>
        <v>19.67611336</v>
      </c>
      <c r="AE568" s="158">
        <f t="shared" si="16"/>
        <v>0.05390715989</v>
      </c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</row>
    <row r="569">
      <c r="A569" s="157">
        <v>1826.0</v>
      </c>
      <c r="B569" s="158" t="s">
        <v>651</v>
      </c>
      <c r="C569" s="158">
        <v>1.0</v>
      </c>
      <c r="D569" s="158" t="s">
        <v>2874</v>
      </c>
      <c r="E569" s="158">
        <v>1.0</v>
      </c>
      <c r="F569" s="158">
        <v>1215.0</v>
      </c>
      <c r="G569" s="158"/>
      <c r="H569" s="158">
        <f t="shared" si="1"/>
        <v>29160</v>
      </c>
      <c r="I569" s="158">
        <f t="shared" si="2"/>
        <v>29160</v>
      </c>
      <c r="J569" s="158">
        <f t="shared" si="3"/>
        <v>1215</v>
      </c>
      <c r="K569" s="158">
        <f t="shared" si="4"/>
        <v>3.328767123</v>
      </c>
      <c r="L569" s="158">
        <f t="shared" si="19"/>
        <v>29160</v>
      </c>
      <c r="M569" s="158">
        <f t="shared" si="6"/>
        <v>1215</v>
      </c>
      <c r="N569" s="158">
        <v>1.0</v>
      </c>
      <c r="O569" s="158">
        <f t="shared" si="7"/>
        <v>2</v>
      </c>
      <c r="P569" s="158">
        <f t="shared" si="8"/>
        <v>2</v>
      </c>
      <c r="Q569" s="158">
        <f t="shared" si="9"/>
        <v>1215</v>
      </c>
      <c r="R569" s="158">
        <f t="shared" si="10"/>
        <v>3.328767123</v>
      </c>
      <c r="S569" s="158">
        <f t="shared" si="20"/>
        <v>0.0008230452675</v>
      </c>
      <c r="T569" s="158">
        <f t="shared" si="11"/>
        <v>0.3004115226</v>
      </c>
      <c r="U569" s="158">
        <v>246.0</v>
      </c>
      <c r="V569" s="158">
        <f t="shared" si="12"/>
        <v>0.2024691358</v>
      </c>
      <c r="W569" s="157" t="s">
        <v>115</v>
      </c>
      <c r="X569" s="157">
        <v>17.88</v>
      </c>
      <c r="Y569" s="157" t="s">
        <v>2823</v>
      </c>
      <c r="Z569" s="158">
        <f t="shared" si="21"/>
        <v>0.00004603161451</v>
      </c>
      <c r="AA569" s="158">
        <f t="shared" si="13"/>
        <v>0.2032921811</v>
      </c>
      <c r="AB569" s="158">
        <f t="shared" si="14"/>
        <v>0.05082304527</v>
      </c>
      <c r="AC569" s="158">
        <v>1.0</v>
      </c>
      <c r="AD569" s="158">
        <f t="shared" si="15"/>
        <v>19.67611336</v>
      </c>
      <c r="AE569" s="158">
        <f t="shared" si="16"/>
        <v>0.05390715989</v>
      </c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</row>
    <row r="570">
      <c r="A570" s="157">
        <v>1827.0</v>
      </c>
      <c r="B570" s="158" t="s">
        <v>652</v>
      </c>
      <c r="C570" s="158">
        <v>1.0</v>
      </c>
      <c r="D570" s="158">
        <v>0.0</v>
      </c>
      <c r="E570" s="158" t="e">
        <v>#N/A</v>
      </c>
      <c r="F570" s="158">
        <v>1215.0</v>
      </c>
      <c r="G570" s="158"/>
      <c r="H570" s="158">
        <f t="shared" si="1"/>
        <v>29160</v>
      </c>
      <c r="I570" s="158" t="str">
        <f t="shared" si="2"/>
        <v>#N/A</v>
      </c>
      <c r="J570" s="158" t="str">
        <f t="shared" si="3"/>
        <v>#N/A</v>
      </c>
      <c r="K570" s="158" t="str">
        <f t="shared" si="4"/>
        <v>#N/A</v>
      </c>
      <c r="L570" s="158">
        <f t="shared" si="19"/>
        <v>29160</v>
      </c>
      <c r="M570" s="158">
        <f t="shared" si="6"/>
        <v>1215</v>
      </c>
      <c r="N570" s="158">
        <v>0.0</v>
      </c>
      <c r="O570" s="158" t="str">
        <f t="shared" si="7"/>
        <v>#N/A</v>
      </c>
      <c r="P570" s="158" t="str">
        <f t="shared" si="8"/>
        <v>#N/A</v>
      </c>
      <c r="Q570" s="158" t="str">
        <f t="shared" si="9"/>
        <v>#N/A</v>
      </c>
      <c r="R570" s="158" t="str">
        <f t="shared" si="10"/>
        <v>#N/A</v>
      </c>
      <c r="S570" s="158" t="str">
        <f t="shared" si="20"/>
        <v>#N/A</v>
      </c>
      <c r="T570" s="158" t="str">
        <f t="shared" si="11"/>
        <v>#N/A</v>
      </c>
      <c r="U570" s="158">
        <v>246.0</v>
      </c>
      <c r="V570" s="158" t="str">
        <f t="shared" si="12"/>
        <v>#N/A</v>
      </c>
      <c r="W570" s="157" t="s">
        <v>2465</v>
      </c>
      <c r="X570" s="157">
        <v>3.67</v>
      </c>
      <c r="Y570" s="157" t="s">
        <v>2823</v>
      </c>
      <c r="Z570" s="158" t="str">
        <f t="shared" si="21"/>
        <v>#N/A</v>
      </c>
      <c r="AA570" s="158" t="str">
        <f t="shared" si="13"/>
        <v>#N/A</v>
      </c>
      <c r="AB570" s="158" t="str">
        <f t="shared" si="14"/>
        <v>#N/A</v>
      </c>
      <c r="AC570" s="158">
        <v>0.0</v>
      </c>
      <c r="AD570" s="158" t="str">
        <f t="shared" si="15"/>
        <v>#N/A</v>
      </c>
      <c r="AE570" s="158" t="str">
        <f t="shared" si="16"/>
        <v>#N/A</v>
      </c>
      <c r="AF570" s="158"/>
      <c r="AG570" s="158"/>
      <c r="AH570" s="158"/>
      <c r="AI570" s="158"/>
      <c r="AJ570" s="158"/>
      <c r="AK570" s="158">
        <v>25.0</v>
      </c>
      <c r="AL570" s="158">
        <v>20.0</v>
      </c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</row>
    <row r="571">
      <c r="A571" s="157">
        <v>1828.0</v>
      </c>
      <c r="B571" s="158" t="s">
        <v>653</v>
      </c>
      <c r="C571" s="158">
        <v>1.0</v>
      </c>
      <c r="D571" s="158">
        <v>0.0</v>
      </c>
      <c r="E571" s="158" t="e">
        <v>#N/A</v>
      </c>
      <c r="F571" s="158">
        <v>1215.0</v>
      </c>
      <c r="G571" s="158"/>
      <c r="H571" s="158">
        <f t="shared" si="1"/>
        <v>29160</v>
      </c>
      <c r="I571" s="158" t="str">
        <f t="shared" si="2"/>
        <v>#N/A</v>
      </c>
      <c r="J571" s="158" t="str">
        <f t="shared" si="3"/>
        <v>#N/A</v>
      </c>
      <c r="K571" s="158" t="str">
        <f t="shared" si="4"/>
        <v>#N/A</v>
      </c>
      <c r="L571" s="158">
        <f t="shared" si="19"/>
        <v>29160</v>
      </c>
      <c r="M571" s="158">
        <f t="shared" si="6"/>
        <v>1215</v>
      </c>
      <c r="N571" s="158">
        <v>10.0</v>
      </c>
      <c r="O571" s="158" t="str">
        <f t="shared" si="7"/>
        <v>#N/A</v>
      </c>
      <c r="P571" s="158" t="str">
        <f t="shared" si="8"/>
        <v>#N/A</v>
      </c>
      <c r="Q571" s="158" t="str">
        <f t="shared" si="9"/>
        <v>#N/A</v>
      </c>
      <c r="R571" s="158" t="str">
        <f t="shared" si="10"/>
        <v>#N/A</v>
      </c>
      <c r="S571" s="158" t="str">
        <f t="shared" si="20"/>
        <v>#N/A</v>
      </c>
      <c r="T571" s="158" t="str">
        <f t="shared" si="11"/>
        <v>#N/A</v>
      </c>
      <c r="U571" s="158">
        <v>246.0</v>
      </c>
      <c r="V571" s="158" t="str">
        <f t="shared" si="12"/>
        <v>#N/A</v>
      </c>
      <c r="W571" s="157" t="s">
        <v>2465</v>
      </c>
      <c r="X571" s="157">
        <v>3.67</v>
      </c>
      <c r="Z571" s="158" t="str">
        <f t="shared" si="21"/>
        <v>#N/A</v>
      </c>
      <c r="AA571" s="158" t="str">
        <f t="shared" si="13"/>
        <v>#N/A</v>
      </c>
      <c r="AB571" s="158" t="str">
        <f t="shared" si="14"/>
        <v>#N/A</v>
      </c>
      <c r="AC571" s="158">
        <v>10.0</v>
      </c>
      <c r="AD571" s="158" t="str">
        <f t="shared" si="15"/>
        <v>#N/A</v>
      </c>
      <c r="AE571" s="158" t="str">
        <f t="shared" si="16"/>
        <v>#N/A</v>
      </c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</row>
    <row r="572">
      <c r="A572" s="157">
        <v>1829.0</v>
      </c>
      <c r="B572" s="158" t="s">
        <v>654</v>
      </c>
      <c r="C572" s="158">
        <v>1.0</v>
      </c>
      <c r="D572" s="158">
        <v>0.0</v>
      </c>
      <c r="E572" s="158" t="e">
        <v>#N/A</v>
      </c>
      <c r="F572" s="158">
        <v>1215.0</v>
      </c>
      <c r="G572" s="158"/>
      <c r="H572" s="158">
        <f t="shared" si="1"/>
        <v>29160</v>
      </c>
      <c r="I572" s="158" t="str">
        <f t="shared" si="2"/>
        <v>#N/A</v>
      </c>
      <c r="J572" s="158" t="str">
        <f t="shared" si="3"/>
        <v>#N/A</v>
      </c>
      <c r="K572" s="158" t="str">
        <f t="shared" si="4"/>
        <v>#N/A</v>
      </c>
      <c r="L572" s="158">
        <f t="shared" si="19"/>
        <v>29160</v>
      </c>
      <c r="M572" s="158">
        <f t="shared" si="6"/>
        <v>1215</v>
      </c>
      <c r="N572" s="158">
        <v>2.0</v>
      </c>
      <c r="O572" s="158" t="str">
        <f t="shared" si="7"/>
        <v>#N/A</v>
      </c>
      <c r="P572" s="158" t="str">
        <f t="shared" si="8"/>
        <v>#N/A</v>
      </c>
      <c r="Q572" s="158" t="str">
        <f t="shared" si="9"/>
        <v>#N/A</v>
      </c>
      <c r="R572" s="158" t="str">
        <f t="shared" si="10"/>
        <v>#N/A</v>
      </c>
      <c r="S572" s="158" t="str">
        <f t="shared" si="20"/>
        <v>#N/A</v>
      </c>
      <c r="T572" s="158" t="str">
        <f t="shared" si="11"/>
        <v>#N/A</v>
      </c>
      <c r="U572" s="158">
        <v>246.0</v>
      </c>
      <c r="V572" s="158" t="str">
        <f t="shared" si="12"/>
        <v>#N/A</v>
      </c>
      <c r="W572" s="157" t="s">
        <v>2465</v>
      </c>
      <c r="X572" s="157">
        <v>3.67</v>
      </c>
      <c r="Z572" s="158" t="str">
        <f t="shared" si="21"/>
        <v>#N/A</v>
      </c>
      <c r="AA572" s="158" t="str">
        <f t="shared" si="13"/>
        <v>#N/A</v>
      </c>
      <c r="AB572" s="158" t="str">
        <f t="shared" si="14"/>
        <v>#N/A</v>
      </c>
      <c r="AC572" s="158">
        <v>2.0</v>
      </c>
      <c r="AD572" s="158" t="str">
        <f t="shared" si="15"/>
        <v>#N/A</v>
      </c>
      <c r="AE572" s="158" t="str">
        <f t="shared" si="16"/>
        <v>#N/A</v>
      </c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</row>
    <row r="573">
      <c r="A573" s="157">
        <v>1830.0</v>
      </c>
      <c r="B573" s="158" t="s">
        <v>655</v>
      </c>
      <c r="C573" s="158">
        <v>1.0</v>
      </c>
      <c r="D573" s="158">
        <v>0.0</v>
      </c>
      <c r="E573" s="158" t="e">
        <v>#N/A</v>
      </c>
      <c r="F573" s="158">
        <v>1215.0</v>
      </c>
      <c r="G573" s="158"/>
      <c r="H573" s="158">
        <f t="shared" si="1"/>
        <v>29160</v>
      </c>
      <c r="I573" s="158" t="str">
        <f t="shared" si="2"/>
        <v>#N/A</v>
      </c>
      <c r="J573" s="158" t="str">
        <f t="shared" si="3"/>
        <v>#N/A</v>
      </c>
      <c r="K573" s="158" t="str">
        <f t="shared" si="4"/>
        <v>#N/A</v>
      </c>
      <c r="L573" s="158">
        <f t="shared" si="19"/>
        <v>29160</v>
      </c>
      <c r="M573" s="158">
        <f t="shared" si="6"/>
        <v>1215</v>
      </c>
      <c r="N573" s="158">
        <v>10.0</v>
      </c>
      <c r="O573" s="158" t="str">
        <f t="shared" si="7"/>
        <v>#N/A</v>
      </c>
      <c r="P573" s="158" t="str">
        <f t="shared" si="8"/>
        <v>#N/A</v>
      </c>
      <c r="Q573" s="158" t="str">
        <f t="shared" si="9"/>
        <v>#N/A</v>
      </c>
      <c r="R573" s="158" t="str">
        <f t="shared" si="10"/>
        <v>#N/A</v>
      </c>
      <c r="S573" s="158" t="str">
        <f t="shared" si="20"/>
        <v>#N/A</v>
      </c>
      <c r="T573" s="158" t="str">
        <f t="shared" si="11"/>
        <v>#N/A</v>
      </c>
      <c r="U573" s="158">
        <v>246.0</v>
      </c>
      <c r="V573" s="158" t="str">
        <f t="shared" si="12"/>
        <v>#N/A</v>
      </c>
      <c r="W573" s="157" t="s">
        <v>2465</v>
      </c>
      <c r="X573" s="157">
        <v>3.67</v>
      </c>
      <c r="Y573" s="157" t="s">
        <v>2663</v>
      </c>
      <c r="Z573" s="158" t="str">
        <f t="shared" si="21"/>
        <v>#N/A</v>
      </c>
      <c r="AA573" s="158" t="str">
        <f t="shared" si="13"/>
        <v>#N/A</v>
      </c>
      <c r="AB573" s="158" t="str">
        <f t="shared" si="14"/>
        <v>#N/A</v>
      </c>
      <c r="AC573" s="158">
        <v>10.0</v>
      </c>
      <c r="AD573" s="158" t="str">
        <f t="shared" si="15"/>
        <v>#N/A</v>
      </c>
      <c r="AE573" s="158" t="str">
        <f t="shared" si="16"/>
        <v>#N/A</v>
      </c>
      <c r="AF573" s="158"/>
      <c r="AG573" s="158"/>
      <c r="AH573" s="158"/>
      <c r="AI573" s="158"/>
      <c r="AJ573" s="158"/>
      <c r="AK573" s="158">
        <v>25.0</v>
      </c>
      <c r="AL573" s="158">
        <v>20.0</v>
      </c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</row>
    <row r="574">
      <c r="A574" s="157">
        <v>1832.0</v>
      </c>
      <c r="B574" s="158" t="s">
        <v>656</v>
      </c>
      <c r="C574" s="158">
        <v>1.0</v>
      </c>
      <c r="D574" s="158">
        <v>0.0</v>
      </c>
      <c r="E574" s="158" t="e">
        <v>#N/A</v>
      </c>
      <c r="F574" s="158">
        <v>1215.0</v>
      </c>
      <c r="G574" s="158"/>
      <c r="H574" s="158">
        <f t="shared" si="1"/>
        <v>29160</v>
      </c>
      <c r="I574" s="158" t="str">
        <f t="shared" si="2"/>
        <v>#N/A</v>
      </c>
      <c r="J574" s="158" t="str">
        <f t="shared" si="3"/>
        <v>#N/A</v>
      </c>
      <c r="K574" s="158" t="str">
        <f t="shared" si="4"/>
        <v>#N/A</v>
      </c>
      <c r="L574" s="158">
        <f t="shared" si="19"/>
        <v>29160</v>
      </c>
      <c r="M574" s="158">
        <f t="shared" si="6"/>
        <v>1215</v>
      </c>
      <c r="N574" s="158">
        <v>2.0</v>
      </c>
      <c r="O574" s="158" t="str">
        <f t="shared" si="7"/>
        <v>#N/A</v>
      </c>
      <c r="P574" s="158" t="str">
        <f t="shared" si="8"/>
        <v>#N/A</v>
      </c>
      <c r="Q574" s="158" t="str">
        <f t="shared" si="9"/>
        <v>#N/A</v>
      </c>
      <c r="R574" s="158" t="str">
        <f t="shared" si="10"/>
        <v>#N/A</v>
      </c>
      <c r="S574" s="158" t="str">
        <f t="shared" si="20"/>
        <v>#N/A</v>
      </c>
      <c r="T574" s="158" t="str">
        <f t="shared" si="11"/>
        <v>#N/A</v>
      </c>
      <c r="U574" s="158">
        <v>246.0</v>
      </c>
      <c r="V574" s="158" t="str">
        <f t="shared" si="12"/>
        <v>#N/A</v>
      </c>
      <c r="W574" s="157" t="s">
        <v>115</v>
      </c>
      <c r="X574" s="157">
        <v>17.88</v>
      </c>
      <c r="Y574" s="157" t="s">
        <v>2165</v>
      </c>
      <c r="Z574" s="158" t="str">
        <f t="shared" si="21"/>
        <v>#N/A</v>
      </c>
      <c r="AA574" s="158" t="str">
        <f t="shared" si="13"/>
        <v>#N/A</v>
      </c>
      <c r="AB574" s="158" t="str">
        <f t="shared" si="14"/>
        <v>#N/A</v>
      </c>
      <c r="AC574" s="158">
        <v>2.0</v>
      </c>
      <c r="AD574" s="158" t="str">
        <f t="shared" si="15"/>
        <v>#N/A</v>
      </c>
      <c r="AE574" s="158" t="str">
        <f t="shared" si="16"/>
        <v>#N/A</v>
      </c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</row>
    <row r="575">
      <c r="A575" s="157">
        <v>1833.0</v>
      </c>
      <c r="B575" s="158" t="s">
        <v>657</v>
      </c>
      <c r="C575" s="158">
        <v>1.0</v>
      </c>
      <c r="D575" s="158">
        <v>0.0</v>
      </c>
      <c r="E575" s="158" t="e">
        <v>#N/A</v>
      </c>
      <c r="F575" s="158">
        <v>1215.0</v>
      </c>
      <c r="G575" s="158"/>
      <c r="H575" s="158">
        <f t="shared" si="1"/>
        <v>29160</v>
      </c>
      <c r="I575" s="158" t="str">
        <f t="shared" si="2"/>
        <v>#N/A</v>
      </c>
      <c r="J575" s="158" t="str">
        <f t="shared" si="3"/>
        <v>#N/A</v>
      </c>
      <c r="K575" s="158" t="str">
        <f t="shared" si="4"/>
        <v>#N/A</v>
      </c>
      <c r="L575" s="158">
        <f t="shared" si="19"/>
        <v>29160</v>
      </c>
      <c r="M575" s="158">
        <f t="shared" si="6"/>
        <v>1215</v>
      </c>
      <c r="N575" s="158">
        <v>10.0</v>
      </c>
      <c r="O575" s="158" t="str">
        <f t="shared" si="7"/>
        <v>#N/A</v>
      </c>
      <c r="P575" s="158" t="str">
        <f t="shared" si="8"/>
        <v>#N/A</v>
      </c>
      <c r="Q575" s="158" t="str">
        <f t="shared" si="9"/>
        <v>#N/A</v>
      </c>
      <c r="R575" s="158" t="str">
        <f t="shared" si="10"/>
        <v>#N/A</v>
      </c>
      <c r="S575" s="158" t="str">
        <f t="shared" si="20"/>
        <v>#N/A</v>
      </c>
      <c r="T575" s="158" t="str">
        <f t="shared" si="11"/>
        <v>#N/A</v>
      </c>
      <c r="U575" s="158">
        <v>246.0</v>
      </c>
      <c r="V575" s="158" t="str">
        <f t="shared" si="12"/>
        <v>#N/A</v>
      </c>
      <c r="W575" s="157" t="s">
        <v>2465</v>
      </c>
      <c r="X575" s="157">
        <v>3.67</v>
      </c>
      <c r="Y575" s="157" t="s">
        <v>2823</v>
      </c>
      <c r="Z575" s="158" t="str">
        <f t="shared" si="21"/>
        <v>#N/A</v>
      </c>
      <c r="AA575" s="158" t="str">
        <f t="shared" si="13"/>
        <v>#N/A</v>
      </c>
      <c r="AB575" s="158" t="str">
        <f t="shared" si="14"/>
        <v>#N/A</v>
      </c>
      <c r="AC575" s="158">
        <v>10.0</v>
      </c>
      <c r="AD575" s="158" t="str">
        <f t="shared" si="15"/>
        <v>#N/A</v>
      </c>
      <c r="AE575" s="158" t="str">
        <f t="shared" si="16"/>
        <v>#N/A</v>
      </c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</row>
    <row r="576">
      <c r="A576" s="157">
        <v>1834.0</v>
      </c>
      <c r="B576" s="158" t="s">
        <v>658</v>
      </c>
      <c r="C576" s="158">
        <v>1.0</v>
      </c>
      <c r="D576" s="158">
        <v>0.0</v>
      </c>
      <c r="E576" s="158" t="e">
        <v>#N/A</v>
      </c>
      <c r="F576" s="158">
        <v>1215.0</v>
      </c>
      <c r="G576" s="158"/>
      <c r="H576" s="158">
        <f t="shared" si="1"/>
        <v>29160</v>
      </c>
      <c r="I576" s="158" t="str">
        <f t="shared" si="2"/>
        <v>#N/A</v>
      </c>
      <c r="J576" s="158" t="str">
        <f t="shared" si="3"/>
        <v>#N/A</v>
      </c>
      <c r="K576" s="158" t="str">
        <f t="shared" si="4"/>
        <v>#N/A</v>
      </c>
      <c r="L576" s="158">
        <f t="shared" si="19"/>
        <v>29160</v>
      </c>
      <c r="M576" s="158">
        <f t="shared" si="6"/>
        <v>1215</v>
      </c>
      <c r="N576" s="158">
        <v>1.0</v>
      </c>
      <c r="O576" s="158" t="str">
        <f t="shared" si="7"/>
        <v>#N/A</v>
      </c>
      <c r="P576" s="158" t="str">
        <f t="shared" si="8"/>
        <v>#N/A</v>
      </c>
      <c r="Q576" s="158" t="str">
        <f t="shared" si="9"/>
        <v>#N/A</v>
      </c>
      <c r="R576" s="158" t="str">
        <f t="shared" si="10"/>
        <v>#N/A</v>
      </c>
      <c r="S576" s="158" t="str">
        <f t="shared" si="20"/>
        <v>#N/A</v>
      </c>
      <c r="T576" s="158" t="str">
        <f t="shared" si="11"/>
        <v>#N/A</v>
      </c>
      <c r="U576" s="158">
        <v>246.0</v>
      </c>
      <c r="V576" s="158" t="str">
        <f t="shared" si="12"/>
        <v>#N/A</v>
      </c>
      <c r="W576" s="157" t="s">
        <v>2465</v>
      </c>
      <c r="X576" s="157">
        <v>3.67</v>
      </c>
      <c r="Z576" s="158" t="str">
        <f t="shared" si="21"/>
        <v>#N/A</v>
      </c>
      <c r="AA576" s="158" t="str">
        <f t="shared" si="13"/>
        <v>#N/A</v>
      </c>
      <c r="AB576" s="158" t="str">
        <f t="shared" si="14"/>
        <v>#N/A</v>
      </c>
      <c r="AC576" s="158">
        <v>1.0</v>
      </c>
      <c r="AD576" s="158" t="str">
        <f t="shared" si="15"/>
        <v>#N/A</v>
      </c>
      <c r="AE576" s="158" t="str">
        <f t="shared" si="16"/>
        <v>#N/A</v>
      </c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</row>
    <row r="577">
      <c r="A577" s="157">
        <v>1835.0</v>
      </c>
      <c r="B577" s="158" t="s">
        <v>659</v>
      </c>
      <c r="C577" s="158">
        <v>1.0</v>
      </c>
      <c r="D577" s="158" t="s">
        <v>2875</v>
      </c>
      <c r="E577" s="158">
        <v>2.0</v>
      </c>
      <c r="F577" s="158">
        <v>1215.0</v>
      </c>
      <c r="G577" s="158"/>
      <c r="H577" s="158">
        <f t="shared" si="1"/>
        <v>29160</v>
      </c>
      <c r="I577" s="158">
        <f t="shared" si="2"/>
        <v>14580</v>
      </c>
      <c r="J577" s="158">
        <f t="shared" si="3"/>
        <v>607.5</v>
      </c>
      <c r="K577" s="158">
        <f t="shared" si="4"/>
        <v>1.664383562</v>
      </c>
      <c r="L577" s="158">
        <f t="shared" si="19"/>
        <v>29160</v>
      </c>
      <c r="M577" s="158">
        <f t="shared" si="6"/>
        <v>1215</v>
      </c>
      <c r="N577" s="158">
        <v>2.0</v>
      </c>
      <c r="O577" s="158">
        <f t="shared" si="7"/>
        <v>4</v>
      </c>
      <c r="P577" s="158">
        <f t="shared" si="8"/>
        <v>2</v>
      </c>
      <c r="Q577" s="158">
        <f t="shared" si="9"/>
        <v>1215</v>
      </c>
      <c r="R577" s="158">
        <f t="shared" si="10"/>
        <v>3.328767123</v>
      </c>
      <c r="S577" s="158">
        <f t="shared" si="20"/>
        <v>0.001646090535</v>
      </c>
      <c r="T577" s="158">
        <f t="shared" si="11"/>
        <v>0.6008230453</v>
      </c>
      <c r="U577" s="158">
        <v>246.0</v>
      </c>
      <c r="V577" s="158">
        <f t="shared" si="12"/>
        <v>0.4049382716</v>
      </c>
      <c r="W577" s="157" t="s">
        <v>2465</v>
      </c>
      <c r="X577" s="157">
        <v>3.67</v>
      </c>
      <c r="Z577" s="158">
        <f t="shared" si="21"/>
        <v>0.0004485260313</v>
      </c>
      <c r="AA577" s="158">
        <f t="shared" si="13"/>
        <v>0.4065843621</v>
      </c>
      <c r="AB577" s="158">
        <f t="shared" si="14"/>
        <v>0.1016460905</v>
      </c>
      <c r="AC577" s="158">
        <v>2.0</v>
      </c>
      <c r="AD577" s="158">
        <f t="shared" si="15"/>
        <v>19.67611336</v>
      </c>
      <c r="AE577" s="158">
        <f t="shared" si="16"/>
        <v>0.05390715989</v>
      </c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</row>
    <row r="578">
      <c r="A578" s="157">
        <v>1836.0</v>
      </c>
      <c r="B578" s="158" t="s">
        <v>660</v>
      </c>
      <c r="C578" s="158">
        <v>1.0</v>
      </c>
      <c r="D578" s="158" t="s">
        <v>2854</v>
      </c>
      <c r="E578" s="158">
        <v>1.0</v>
      </c>
      <c r="F578" s="158">
        <v>1215.0</v>
      </c>
      <c r="G578" s="158"/>
      <c r="H578" s="158">
        <f t="shared" si="1"/>
        <v>29160</v>
      </c>
      <c r="I578" s="158">
        <f t="shared" si="2"/>
        <v>29160</v>
      </c>
      <c r="J578" s="158">
        <f t="shared" si="3"/>
        <v>1215</v>
      </c>
      <c r="K578" s="158">
        <f t="shared" si="4"/>
        <v>3.328767123</v>
      </c>
      <c r="L578" s="158">
        <f t="shared" si="19"/>
        <v>29160</v>
      </c>
      <c r="M578" s="158">
        <f t="shared" si="6"/>
        <v>1215</v>
      </c>
      <c r="N578" s="158">
        <v>2.0</v>
      </c>
      <c r="O578" s="158">
        <f t="shared" si="7"/>
        <v>3</v>
      </c>
      <c r="P578" s="158">
        <f t="shared" si="8"/>
        <v>1.5</v>
      </c>
      <c r="Q578" s="158">
        <f t="shared" si="9"/>
        <v>2430</v>
      </c>
      <c r="R578" s="158">
        <f t="shared" si="10"/>
        <v>6.657534247</v>
      </c>
      <c r="S578" s="158">
        <f t="shared" si="20"/>
        <v>0.0008230452675</v>
      </c>
      <c r="T578" s="158">
        <f t="shared" si="11"/>
        <v>0.3004115226</v>
      </c>
      <c r="U578" s="158">
        <v>246.0</v>
      </c>
      <c r="V578" s="158">
        <f t="shared" si="12"/>
        <v>0.2024691358</v>
      </c>
      <c r="W578" s="157" t="s">
        <v>115</v>
      </c>
      <c r="X578" s="157">
        <v>17.88</v>
      </c>
      <c r="Z578" s="158">
        <f t="shared" si="21"/>
        <v>0.00004603161451</v>
      </c>
      <c r="AA578" s="158">
        <f t="shared" si="13"/>
        <v>0.2032921811</v>
      </c>
      <c r="AB578" s="158">
        <f t="shared" si="14"/>
        <v>0.05082304527</v>
      </c>
      <c r="AC578" s="158">
        <v>2.0</v>
      </c>
      <c r="AD578" s="158">
        <f t="shared" si="15"/>
        <v>39.35222672</v>
      </c>
      <c r="AE578" s="158">
        <f t="shared" si="16"/>
        <v>0.1078143198</v>
      </c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</row>
    <row r="579">
      <c r="A579" s="157">
        <v>1837.0</v>
      </c>
      <c r="B579" s="158" t="s">
        <v>661</v>
      </c>
      <c r="C579" s="158">
        <v>1.0</v>
      </c>
      <c r="D579" s="158" t="s">
        <v>2876</v>
      </c>
      <c r="E579" s="158">
        <v>6.0</v>
      </c>
      <c r="F579" s="158">
        <v>1215.0</v>
      </c>
      <c r="G579" s="158"/>
      <c r="H579" s="158">
        <f t="shared" si="1"/>
        <v>29160</v>
      </c>
      <c r="I579" s="158">
        <f t="shared" si="2"/>
        <v>4860</v>
      </c>
      <c r="J579" s="158">
        <f t="shared" si="3"/>
        <v>202.5</v>
      </c>
      <c r="K579" s="158">
        <f t="shared" si="4"/>
        <v>0.5547945205</v>
      </c>
      <c r="L579" s="158">
        <f t="shared" si="19"/>
        <v>29160</v>
      </c>
      <c r="M579" s="158">
        <f t="shared" si="6"/>
        <v>1215</v>
      </c>
      <c r="N579" s="158">
        <v>0.0</v>
      </c>
      <c r="O579" s="158">
        <f t="shared" si="7"/>
        <v>6</v>
      </c>
      <c r="P579" s="158" t="str">
        <f t="shared" si="8"/>
        <v>#DIV/0!</v>
      </c>
      <c r="Q579" s="158">
        <f t="shared" si="9"/>
        <v>0</v>
      </c>
      <c r="R579" s="158">
        <f t="shared" si="10"/>
        <v>0</v>
      </c>
      <c r="S579" s="158">
        <f t="shared" si="20"/>
        <v>0.004938271605</v>
      </c>
      <c r="T579" s="158">
        <f t="shared" si="11"/>
        <v>1.802469136</v>
      </c>
      <c r="U579" s="158">
        <v>246.0</v>
      </c>
      <c r="V579" s="158">
        <f t="shared" si="12"/>
        <v>1.214814815</v>
      </c>
      <c r="W579" s="157" t="s">
        <v>2465</v>
      </c>
      <c r="X579" s="157">
        <v>3.67</v>
      </c>
      <c r="Y579" s="157" t="s">
        <v>2823</v>
      </c>
      <c r="Z579" s="158">
        <f t="shared" si="21"/>
        <v>0.001345578094</v>
      </c>
      <c r="AA579" s="158">
        <f t="shared" si="13"/>
        <v>1.219753086</v>
      </c>
      <c r="AB579" s="158">
        <f t="shared" si="14"/>
        <v>0.3049382716</v>
      </c>
      <c r="AC579" s="158">
        <v>0.0</v>
      </c>
      <c r="AD579" s="158">
        <f t="shared" si="15"/>
        <v>0</v>
      </c>
      <c r="AE579" s="158">
        <f t="shared" si="16"/>
        <v>0</v>
      </c>
      <c r="AF579" s="158"/>
      <c r="AG579" s="158"/>
      <c r="AH579" s="158"/>
      <c r="AI579" s="158"/>
      <c r="AJ579" s="158"/>
      <c r="AK579" s="158">
        <v>25.0</v>
      </c>
      <c r="AL579" s="158">
        <v>20.0</v>
      </c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</row>
    <row r="580">
      <c r="A580" s="157">
        <v>1838.0</v>
      </c>
      <c r="B580" s="158" t="s">
        <v>662</v>
      </c>
      <c r="C580" s="158">
        <v>1.0</v>
      </c>
      <c r="D580" s="158" t="s">
        <v>2877</v>
      </c>
      <c r="E580" s="158">
        <v>1.0</v>
      </c>
      <c r="F580" s="158">
        <v>1215.0</v>
      </c>
      <c r="G580" s="158"/>
      <c r="H580" s="158">
        <f t="shared" si="1"/>
        <v>29160</v>
      </c>
      <c r="I580" s="158">
        <f t="shared" si="2"/>
        <v>29160</v>
      </c>
      <c r="J580" s="158">
        <f t="shared" si="3"/>
        <v>1215</v>
      </c>
      <c r="K580" s="158">
        <f t="shared" si="4"/>
        <v>3.328767123</v>
      </c>
      <c r="L580" s="158">
        <f t="shared" si="19"/>
        <v>29160</v>
      </c>
      <c r="M580" s="158">
        <f t="shared" si="6"/>
        <v>1215</v>
      </c>
      <c r="N580" s="158">
        <v>2.0</v>
      </c>
      <c r="O580" s="158">
        <f t="shared" si="7"/>
        <v>3</v>
      </c>
      <c r="P580" s="158">
        <f t="shared" si="8"/>
        <v>1.5</v>
      </c>
      <c r="Q580" s="158">
        <f t="shared" si="9"/>
        <v>2430</v>
      </c>
      <c r="R580" s="158">
        <f t="shared" si="10"/>
        <v>6.657534247</v>
      </c>
      <c r="S580" s="158">
        <f t="shared" si="20"/>
        <v>0.0008230452675</v>
      </c>
      <c r="T580" s="158">
        <f t="shared" si="11"/>
        <v>0.3004115226</v>
      </c>
      <c r="U580" s="158">
        <v>246.0</v>
      </c>
      <c r="V580" s="158">
        <f t="shared" si="12"/>
        <v>0.2024691358</v>
      </c>
      <c r="W580" s="157" t="s">
        <v>115</v>
      </c>
      <c r="X580" s="157">
        <v>17.88</v>
      </c>
      <c r="Y580" s="157" t="s">
        <v>2823</v>
      </c>
      <c r="Z580" s="158">
        <f t="shared" si="21"/>
        <v>0.00004603161451</v>
      </c>
      <c r="AA580" s="158">
        <f t="shared" si="13"/>
        <v>0.2032921811</v>
      </c>
      <c r="AB580" s="158">
        <f t="shared" si="14"/>
        <v>0.05082304527</v>
      </c>
      <c r="AC580" s="158">
        <v>2.0</v>
      </c>
      <c r="AD580" s="158">
        <f t="shared" si="15"/>
        <v>39.35222672</v>
      </c>
      <c r="AE580" s="158">
        <f t="shared" si="16"/>
        <v>0.1078143198</v>
      </c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</row>
    <row r="581">
      <c r="A581" s="157">
        <v>1839.0</v>
      </c>
      <c r="B581" s="158" t="s">
        <v>663</v>
      </c>
      <c r="C581" s="158">
        <v>1.0</v>
      </c>
      <c r="D581" s="158" t="s">
        <v>2878</v>
      </c>
      <c r="E581" s="158">
        <v>3.0</v>
      </c>
      <c r="F581" s="158">
        <v>1215.0</v>
      </c>
      <c r="G581" s="158"/>
      <c r="H581" s="158">
        <f t="shared" si="1"/>
        <v>29160</v>
      </c>
      <c r="I581" s="158">
        <f t="shared" si="2"/>
        <v>9720</v>
      </c>
      <c r="J581" s="158">
        <f t="shared" si="3"/>
        <v>405</v>
      </c>
      <c r="K581" s="158">
        <f t="shared" si="4"/>
        <v>1.109589041</v>
      </c>
      <c r="L581" s="158">
        <f t="shared" si="19"/>
        <v>29160</v>
      </c>
      <c r="M581" s="158">
        <f t="shared" si="6"/>
        <v>1215</v>
      </c>
      <c r="N581" s="158">
        <v>1.0</v>
      </c>
      <c r="O581" s="158">
        <f t="shared" si="7"/>
        <v>4</v>
      </c>
      <c r="P581" s="158">
        <f t="shared" si="8"/>
        <v>4</v>
      </c>
      <c r="Q581" s="158">
        <f t="shared" si="9"/>
        <v>405</v>
      </c>
      <c r="R581" s="158">
        <f t="shared" si="10"/>
        <v>1.109589041</v>
      </c>
      <c r="S581" s="158">
        <f t="shared" si="20"/>
        <v>0.002469135802</v>
      </c>
      <c r="T581" s="158">
        <f t="shared" si="11"/>
        <v>0.9012345679</v>
      </c>
      <c r="U581" s="158">
        <v>246.0</v>
      </c>
      <c r="V581" s="158">
        <f t="shared" si="12"/>
        <v>0.6074074074</v>
      </c>
      <c r="W581" s="157" t="s">
        <v>2465</v>
      </c>
      <c r="X581" s="157">
        <v>3.67</v>
      </c>
      <c r="Y581" s="157" t="s">
        <v>2871</v>
      </c>
      <c r="Z581" s="158">
        <f t="shared" si="21"/>
        <v>0.000672789047</v>
      </c>
      <c r="AA581" s="158">
        <f t="shared" si="13"/>
        <v>0.6098765432</v>
      </c>
      <c r="AB581" s="158">
        <f t="shared" si="14"/>
        <v>0.1524691358</v>
      </c>
      <c r="AC581" s="158">
        <v>1.0</v>
      </c>
      <c r="AD581" s="158">
        <f t="shared" si="15"/>
        <v>6.558704453</v>
      </c>
      <c r="AE581" s="158">
        <f t="shared" si="16"/>
        <v>0.0179690533</v>
      </c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</row>
    <row r="582">
      <c r="A582" s="157">
        <v>1840.0</v>
      </c>
      <c r="B582" s="158" t="s">
        <v>664</v>
      </c>
      <c r="C582" s="158">
        <v>1.0</v>
      </c>
      <c r="D582" s="158" t="s">
        <v>2879</v>
      </c>
      <c r="E582" s="158">
        <v>4.0</v>
      </c>
      <c r="F582" s="158">
        <v>1215.0</v>
      </c>
      <c r="G582" s="158"/>
      <c r="H582" s="158">
        <f t="shared" si="1"/>
        <v>29160</v>
      </c>
      <c r="I582" s="158">
        <f t="shared" si="2"/>
        <v>7290</v>
      </c>
      <c r="J582" s="158">
        <f t="shared" si="3"/>
        <v>303.75</v>
      </c>
      <c r="K582" s="158">
        <f t="shared" si="4"/>
        <v>0.8321917808</v>
      </c>
      <c r="L582" s="158">
        <f t="shared" si="19"/>
        <v>29160</v>
      </c>
      <c r="M582" s="158">
        <f t="shared" si="6"/>
        <v>1215</v>
      </c>
      <c r="N582" s="158">
        <v>5.0</v>
      </c>
      <c r="O582" s="158">
        <f t="shared" si="7"/>
        <v>9</v>
      </c>
      <c r="P582" s="158">
        <f t="shared" si="8"/>
        <v>1.8</v>
      </c>
      <c r="Q582" s="158">
        <f t="shared" si="9"/>
        <v>1518.75</v>
      </c>
      <c r="R582" s="158">
        <f t="shared" si="10"/>
        <v>4.160958904</v>
      </c>
      <c r="S582" s="158">
        <f t="shared" si="20"/>
        <v>0.00329218107</v>
      </c>
      <c r="T582" s="158">
        <f t="shared" si="11"/>
        <v>1.201646091</v>
      </c>
      <c r="U582" s="158">
        <v>246.0</v>
      </c>
      <c r="V582" s="158">
        <f t="shared" si="12"/>
        <v>0.8098765432</v>
      </c>
      <c r="W582" s="157" t="s">
        <v>2465</v>
      </c>
      <c r="X582" s="157">
        <v>3.67</v>
      </c>
      <c r="Y582" s="157" t="s">
        <v>2871</v>
      </c>
      <c r="Z582" s="158">
        <f t="shared" si="21"/>
        <v>0.0008970520627</v>
      </c>
      <c r="AA582" s="158">
        <f t="shared" si="13"/>
        <v>0.8131687243</v>
      </c>
      <c r="AB582" s="158">
        <f t="shared" si="14"/>
        <v>0.2032921811</v>
      </c>
      <c r="AC582" s="158">
        <v>5.0</v>
      </c>
      <c r="AD582" s="158">
        <f t="shared" si="15"/>
        <v>24.5951417</v>
      </c>
      <c r="AE582" s="158">
        <f t="shared" si="16"/>
        <v>0.06738394986</v>
      </c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</row>
    <row r="583">
      <c r="A583" s="157">
        <v>1841.0</v>
      </c>
      <c r="B583" s="158" t="s">
        <v>665</v>
      </c>
      <c r="C583" s="158">
        <v>1.0</v>
      </c>
      <c r="D583" s="158" t="s">
        <v>2880</v>
      </c>
      <c r="E583" s="158">
        <v>3.0</v>
      </c>
      <c r="F583" s="158">
        <v>1215.0</v>
      </c>
      <c r="G583" s="158"/>
      <c r="H583" s="158">
        <f t="shared" si="1"/>
        <v>29160</v>
      </c>
      <c r="I583" s="158">
        <f t="shared" si="2"/>
        <v>9720</v>
      </c>
      <c r="J583" s="158">
        <f t="shared" si="3"/>
        <v>405</v>
      </c>
      <c r="K583" s="158">
        <f t="shared" si="4"/>
        <v>1.109589041</v>
      </c>
      <c r="L583" s="158">
        <f t="shared" si="19"/>
        <v>29160</v>
      </c>
      <c r="M583" s="158">
        <f t="shared" si="6"/>
        <v>1215</v>
      </c>
      <c r="N583" s="158">
        <v>4.0</v>
      </c>
      <c r="O583" s="158">
        <f t="shared" si="7"/>
        <v>7</v>
      </c>
      <c r="P583" s="158">
        <f t="shared" si="8"/>
        <v>1.75</v>
      </c>
      <c r="Q583" s="158">
        <f t="shared" si="9"/>
        <v>1620</v>
      </c>
      <c r="R583" s="158">
        <f t="shared" si="10"/>
        <v>4.438356164</v>
      </c>
      <c r="S583" s="158">
        <f t="shared" si="20"/>
        <v>0.002469135802</v>
      </c>
      <c r="T583" s="158">
        <f t="shared" si="11"/>
        <v>0.9012345679</v>
      </c>
      <c r="U583" s="158">
        <v>246.0</v>
      </c>
      <c r="V583" s="158">
        <f t="shared" si="12"/>
        <v>0.6074074074</v>
      </c>
      <c r="W583" s="157" t="s">
        <v>2465</v>
      </c>
      <c r="X583" s="157">
        <v>3.67</v>
      </c>
      <c r="Y583" s="157" t="s">
        <v>2871</v>
      </c>
      <c r="Z583" s="158">
        <f t="shared" si="21"/>
        <v>0.000672789047</v>
      </c>
      <c r="AA583" s="158">
        <f t="shared" si="13"/>
        <v>0.6098765432</v>
      </c>
      <c r="AB583" s="158">
        <f t="shared" si="14"/>
        <v>0.1524691358</v>
      </c>
      <c r="AC583" s="158">
        <v>4.0</v>
      </c>
      <c r="AD583" s="158">
        <f t="shared" si="15"/>
        <v>26.23481781</v>
      </c>
      <c r="AE583" s="158">
        <f t="shared" si="16"/>
        <v>0.07187621319</v>
      </c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</row>
    <row r="584">
      <c r="A584" s="157">
        <v>1842.0</v>
      </c>
      <c r="B584" s="158" t="s">
        <v>666</v>
      </c>
      <c r="C584" s="158">
        <v>1.0</v>
      </c>
      <c r="D584" s="158" t="s">
        <v>2881</v>
      </c>
      <c r="E584" s="158">
        <v>3.0</v>
      </c>
      <c r="F584" s="158">
        <v>1215.0</v>
      </c>
      <c r="G584" s="158"/>
      <c r="H584" s="158">
        <f t="shared" si="1"/>
        <v>29160</v>
      </c>
      <c r="I584" s="158">
        <f t="shared" si="2"/>
        <v>9720</v>
      </c>
      <c r="J584" s="158">
        <f t="shared" si="3"/>
        <v>405</v>
      </c>
      <c r="K584" s="158">
        <f t="shared" si="4"/>
        <v>1.109589041</v>
      </c>
      <c r="L584" s="158">
        <f t="shared" si="19"/>
        <v>29160</v>
      </c>
      <c r="M584" s="158">
        <f t="shared" si="6"/>
        <v>1215</v>
      </c>
      <c r="N584" s="158">
        <v>3.0</v>
      </c>
      <c r="O584" s="158">
        <f t="shared" si="7"/>
        <v>6</v>
      </c>
      <c r="P584" s="158">
        <f t="shared" si="8"/>
        <v>2</v>
      </c>
      <c r="Q584" s="158">
        <f t="shared" si="9"/>
        <v>1215</v>
      </c>
      <c r="R584" s="158">
        <f t="shared" si="10"/>
        <v>3.328767123</v>
      </c>
      <c r="S584" s="158">
        <f t="shared" si="20"/>
        <v>0.002469135802</v>
      </c>
      <c r="T584" s="158">
        <f t="shared" si="11"/>
        <v>0.9012345679</v>
      </c>
      <c r="U584" s="158">
        <v>246.0</v>
      </c>
      <c r="V584" s="158">
        <f t="shared" si="12"/>
        <v>0.6074074074</v>
      </c>
      <c r="W584" s="157" t="s">
        <v>2465</v>
      </c>
      <c r="X584" s="157">
        <v>3.67</v>
      </c>
      <c r="Y584" s="157" t="s">
        <v>2871</v>
      </c>
      <c r="Z584" s="158">
        <f t="shared" si="21"/>
        <v>0.000672789047</v>
      </c>
      <c r="AA584" s="158">
        <f t="shared" si="13"/>
        <v>0.6098765432</v>
      </c>
      <c r="AB584" s="158">
        <f t="shared" si="14"/>
        <v>0.1524691358</v>
      </c>
      <c r="AC584" s="158">
        <v>3.0</v>
      </c>
      <c r="AD584" s="158">
        <f t="shared" si="15"/>
        <v>19.67611336</v>
      </c>
      <c r="AE584" s="158">
        <f t="shared" si="16"/>
        <v>0.05390715989</v>
      </c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</row>
    <row r="585">
      <c r="A585" s="157">
        <v>1843.0</v>
      </c>
      <c r="B585" s="158" t="s">
        <v>667</v>
      </c>
      <c r="C585" s="158">
        <v>1.0</v>
      </c>
      <c r="D585" s="158" t="s">
        <v>2863</v>
      </c>
      <c r="E585" s="158">
        <v>3.0</v>
      </c>
      <c r="F585" s="158">
        <v>1215.0</v>
      </c>
      <c r="G585" s="158"/>
      <c r="H585" s="158">
        <f t="shared" si="1"/>
        <v>29160</v>
      </c>
      <c r="I585" s="158">
        <f t="shared" si="2"/>
        <v>9720</v>
      </c>
      <c r="J585" s="158">
        <f t="shared" si="3"/>
        <v>405</v>
      </c>
      <c r="K585" s="158">
        <f t="shared" si="4"/>
        <v>1.109589041</v>
      </c>
      <c r="L585" s="158">
        <f t="shared" si="19"/>
        <v>29160</v>
      </c>
      <c r="M585" s="158">
        <f t="shared" si="6"/>
        <v>1215</v>
      </c>
      <c r="N585" s="158">
        <v>1.0</v>
      </c>
      <c r="O585" s="158">
        <f t="shared" si="7"/>
        <v>4</v>
      </c>
      <c r="P585" s="158">
        <f t="shared" si="8"/>
        <v>4</v>
      </c>
      <c r="Q585" s="158">
        <f t="shared" si="9"/>
        <v>405</v>
      </c>
      <c r="R585" s="158">
        <f t="shared" si="10"/>
        <v>1.109589041</v>
      </c>
      <c r="S585" s="158">
        <f t="shared" si="20"/>
        <v>0.002469135802</v>
      </c>
      <c r="T585" s="158">
        <f t="shared" si="11"/>
        <v>0.9012345679</v>
      </c>
      <c r="U585" s="158">
        <v>246.0</v>
      </c>
      <c r="V585" s="158">
        <f t="shared" si="12"/>
        <v>0.6074074074</v>
      </c>
      <c r="W585" s="157" t="s">
        <v>2465</v>
      </c>
      <c r="X585" s="157">
        <v>3.67</v>
      </c>
      <c r="Y585" s="157" t="s">
        <v>2871</v>
      </c>
      <c r="Z585" s="158">
        <f t="shared" si="21"/>
        <v>0.000672789047</v>
      </c>
      <c r="AA585" s="158">
        <f t="shared" si="13"/>
        <v>0.6098765432</v>
      </c>
      <c r="AB585" s="158">
        <f t="shared" si="14"/>
        <v>0.1524691358</v>
      </c>
      <c r="AC585" s="158">
        <v>1.0</v>
      </c>
      <c r="AD585" s="158">
        <f t="shared" si="15"/>
        <v>6.558704453</v>
      </c>
      <c r="AE585" s="158">
        <f t="shared" si="16"/>
        <v>0.0179690533</v>
      </c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</row>
    <row r="586">
      <c r="A586" s="157">
        <v>1844.0</v>
      </c>
      <c r="B586" s="158" t="s">
        <v>668</v>
      </c>
      <c r="C586" s="158">
        <v>1.0</v>
      </c>
      <c r="D586" s="158" t="s">
        <v>2882</v>
      </c>
      <c r="E586" s="158">
        <v>2.0</v>
      </c>
      <c r="F586" s="158">
        <v>1215.0</v>
      </c>
      <c r="G586" s="158"/>
      <c r="H586" s="158">
        <f t="shared" si="1"/>
        <v>29160</v>
      </c>
      <c r="I586" s="158">
        <f t="shared" si="2"/>
        <v>14580</v>
      </c>
      <c r="J586" s="158">
        <f t="shared" si="3"/>
        <v>607.5</v>
      </c>
      <c r="K586" s="158">
        <f t="shared" si="4"/>
        <v>1.664383562</v>
      </c>
      <c r="L586" s="158">
        <f t="shared" si="19"/>
        <v>29160</v>
      </c>
      <c r="M586" s="158">
        <f t="shared" si="6"/>
        <v>1215</v>
      </c>
      <c r="N586" s="158">
        <v>1.0</v>
      </c>
      <c r="O586" s="158">
        <f t="shared" si="7"/>
        <v>3</v>
      </c>
      <c r="P586" s="158">
        <f t="shared" si="8"/>
        <v>3</v>
      </c>
      <c r="Q586" s="158">
        <f t="shared" si="9"/>
        <v>607.5</v>
      </c>
      <c r="R586" s="158">
        <f t="shared" si="10"/>
        <v>1.664383562</v>
      </c>
      <c r="S586" s="158">
        <f t="shared" si="20"/>
        <v>0.001646090535</v>
      </c>
      <c r="T586" s="158">
        <f t="shared" si="11"/>
        <v>0.6008230453</v>
      </c>
      <c r="U586" s="158">
        <v>246.0</v>
      </c>
      <c r="V586" s="158">
        <f t="shared" si="12"/>
        <v>0.4049382716</v>
      </c>
      <c r="W586" s="157" t="s">
        <v>115</v>
      </c>
      <c r="X586" s="157">
        <v>17.88</v>
      </c>
      <c r="Y586" s="157" t="s">
        <v>2823</v>
      </c>
      <c r="Z586" s="158">
        <f t="shared" si="21"/>
        <v>0.00009206322903</v>
      </c>
      <c r="AA586" s="158">
        <f t="shared" si="13"/>
        <v>0.4065843621</v>
      </c>
      <c r="AB586" s="158">
        <f t="shared" si="14"/>
        <v>0.1016460905</v>
      </c>
      <c r="AC586" s="158">
        <v>1.0</v>
      </c>
      <c r="AD586" s="158">
        <f t="shared" si="15"/>
        <v>9.83805668</v>
      </c>
      <c r="AE586" s="158">
        <f t="shared" si="16"/>
        <v>0.02695357995</v>
      </c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</row>
    <row r="587">
      <c r="A587" s="157">
        <v>2878.0</v>
      </c>
      <c r="B587" s="158" t="s">
        <v>670</v>
      </c>
      <c r="C587" s="158">
        <v>1.0</v>
      </c>
      <c r="D587" s="158" t="s">
        <v>2883</v>
      </c>
      <c r="E587" s="158">
        <v>107.0</v>
      </c>
      <c r="F587" s="158">
        <v>1215.0</v>
      </c>
      <c r="G587" s="158"/>
      <c r="H587" s="158">
        <f t="shared" si="1"/>
        <v>29160</v>
      </c>
      <c r="I587" s="158">
        <f t="shared" si="2"/>
        <v>272.5233645</v>
      </c>
      <c r="J587" s="158">
        <f t="shared" si="3"/>
        <v>11.35514019</v>
      </c>
      <c r="K587" s="158">
        <f t="shared" si="4"/>
        <v>0.03110997311</v>
      </c>
      <c r="L587" s="158">
        <f t="shared" si="19"/>
        <v>29160</v>
      </c>
      <c r="M587" s="158">
        <f t="shared" si="6"/>
        <v>1215</v>
      </c>
      <c r="N587" s="158">
        <v>15.0</v>
      </c>
      <c r="O587" s="158">
        <f t="shared" si="7"/>
        <v>122</v>
      </c>
      <c r="P587" s="158">
        <f t="shared" si="8"/>
        <v>8.133333333</v>
      </c>
      <c r="Q587" s="158">
        <f t="shared" si="9"/>
        <v>170.3271028</v>
      </c>
      <c r="R587" s="158">
        <f t="shared" si="10"/>
        <v>0.4666495967</v>
      </c>
      <c r="S587" s="158">
        <f t="shared" si="20"/>
        <v>0.08806584362</v>
      </c>
      <c r="T587" s="158">
        <f t="shared" si="11"/>
        <v>32.14403292</v>
      </c>
      <c r="U587" s="158">
        <v>246.0</v>
      </c>
      <c r="V587" s="158">
        <f t="shared" si="12"/>
        <v>21.66419753</v>
      </c>
      <c r="W587" s="157" t="s">
        <v>2704</v>
      </c>
      <c r="X587" s="157">
        <v>10.0</v>
      </c>
      <c r="Y587" s="157" t="s">
        <v>1939</v>
      </c>
      <c r="Z587" s="158">
        <f t="shared" si="21"/>
        <v>0.008806584362</v>
      </c>
      <c r="AA587" s="158">
        <f t="shared" si="13"/>
        <v>21.75226337</v>
      </c>
      <c r="AB587" s="158">
        <f t="shared" si="14"/>
        <v>5.438065844</v>
      </c>
      <c r="AC587" s="158">
        <v>9.0</v>
      </c>
      <c r="AD587" s="158">
        <f t="shared" si="15"/>
        <v>1.655000189</v>
      </c>
      <c r="AE587" s="158">
        <f t="shared" si="16"/>
        <v>0.004534247094</v>
      </c>
      <c r="AF587" s="158"/>
      <c r="AG587" s="158"/>
      <c r="AH587" s="158"/>
      <c r="AI587" s="158"/>
      <c r="AJ587" s="158"/>
      <c r="AK587" s="158">
        <v>25.0</v>
      </c>
      <c r="AL587" s="158">
        <v>20.0</v>
      </c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</row>
    <row r="588">
      <c r="A588" s="157">
        <v>1846.0</v>
      </c>
      <c r="B588" s="158" t="s">
        <v>671</v>
      </c>
      <c r="C588" s="158">
        <v>1.0</v>
      </c>
      <c r="D588" s="158">
        <v>0.0</v>
      </c>
      <c r="E588" s="158" t="e">
        <v>#N/A</v>
      </c>
      <c r="F588" s="158">
        <v>1215.0</v>
      </c>
      <c r="G588" s="158"/>
      <c r="H588" s="158">
        <f t="shared" si="1"/>
        <v>29160</v>
      </c>
      <c r="I588" s="158" t="str">
        <f t="shared" si="2"/>
        <v>#N/A</v>
      </c>
      <c r="J588" s="158" t="str">
        <f t="shared" si="3"/>
        <v>#N/A</v>
      </c>
      <c r="K588" s="158" t="str">
        <f t="shared" si="4"/>
        <v>#N/A</v>
      </c>
      <c r="L588" s="158">
        <f t="shared" si="19"/>
        <v>29160</v>
      </c>
      <c r="M588" s="158">
        <f t="shared" si="6"/>
        <v>1215</v>
      </c>
      <c r="N588" s="158">
        <v>4.0</v>
      </c>
      <c r="O588" s="158" t="str">
        <f t="shared" si="7"/>
        <v>#N/A</v>
      </c>
      <c r="P588" s="158" t="str">
        <f t="shared" si="8"/>
        <v>#N/A</v>
      </c>
      <c r="Q588" s="158" t="str">
        <f t="shared" si="9"/>
        <v>#N/A</v>
      </c>
      <c r="R588" s="158" t="str">
        <f t="shared" si="10"/>
        <v>#N/A</v>
      </c>
      <c r="S588" s="158" t="str">
        <f t="shared" si="20"/>
        <v>#N/A</v>
      </c>
      <c r="T588" s="158" t="str">
        <f t="shared" si="11"/>
        <v>#N/A</v>
      </c>
      <c r="U588" s="158">
        <v>246.0</v>
      </c>
      <c r="V588" s="158" t="str">
        <f t="shared" si="12"/>
        <v>#N/A</v>
      </c>
      <c r="W588" s="157" t="s">
        <v>2643</v>
      </c>
      <c r="X588" s="157">
        <v>43.78</v>
      </c>
      <c r="Y588" s="157" t="s">
        <v>2823</v>
      </c>
      <c r="Z588" s="158" t="str">
        <f t="shared" si="21"/>
        <v>#N/A</v>
      </c>
      <c r="AA588" s="158" t="str">
        <f t="shared" si="13"/>
        <v>#N/A</v>
      </c>
      <c r="AB588" s="158" t="str">
        <f t="shared" si="14"/>
        <v>#N/A</v>
      </c>
      <c r="AC588" s="158">
        <v>4.0</v>
      </c>
      <c r="AD588" s="158" t="str">
        <f t="shared" si="15"/>
        <v>#N/A</v>
      </c>
      <c r="AE588" s="158" t="str">
        <f t="shared" si="16"/>
        <v>#N/A</v>
      </c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</row>
    <row r="589">
      <c r="A589" s="157">
        <v>1848.0</v>
      </c>
      <c r="B589" s="158" t="s">
        <v>672</v>
      </c>
      <c r="C589" s="158">
        <v>1.0</v>
      </c>
      <c r="D589" s="158">
        <v>0.0</v>
      </c>
      <c r="E589" s="158" t="e">
        <v>#N/A</v>
      </c>
      <c r="F589" s="158">
        <v>1215.0</v>
      </c>
      <c r="G589" s="158"/>
      <c r="H589" s="158">
        <f t="shared" si="1"/>
        <v>29160</v>
      </c>
      <c r="I589" s="158" t="str">
        <f t="shared" si="2"/>
        <v>#N/A</v>
      </c>
      <c r="J589" s="158" t="str">
        <f t="shared" si="3"/>
        <v>#N/A</v>
      </c>
      <c r="K589" s="158" t="str">
        <f t="shared" si="4"/>
        <v>#N/A</v>
      </c>
      <c r="L589" s="158">
        <f t="shared" si="19"/>
        <v>29160</v>
      </c>
      <c r="M589" s="158">
        <f t="shared" si="6"/>
        <v>1215</v>
      </c>
      <c r="N589" s="158">
        <v>2.0</v>
      </c>
      <c r="O589" s="158" t="str">
        <f t="shared" si="7"/>
        <v>#N/A</v>
      </c>
      <c r="P589" s="158" t="str">
        <f t="shared" si="8"/>
        <v>#N/A</v>
      </c>
      <c r="Q589" s="158" t="str">
        <f t="shared" si="9"/>
        <v>#N/A</v>
      </c>
      <c r="R589" s="158" t="str">
        <f t="shared" si="10"/>
        <v>#N/A</v>
      </c>
      <c r="S589" s="158" t="str">
        <f t="shared" si="20"/>
        <v>#N/A</v>
      </c>
      <c r="T589" s="158" t="str">
        <f t="shared" si="11"/>
        <v>#N/A</v>
      </c>
      <c r="U589" s="158">
        <v>246.0</v>
      </c>
      <c r="V589" s="158" t="str">
        <f t="shared" si="12"/>
        <v>#N/A</v>
      </c>
      <c r="W589" s="157" t="s">
        <v>2711</v>
      </c>
      <c r="X589" s="157">
        <v>42.96</v>
      </c>
      <c r="Y589" s="157" t="s">
        <v>2828</v>
      </c>
      <c r="Z589" s="158" t="str">
        <f t="shared" si="21"/>
        <v>#N/A</v>
      </c>
      <c r="AA589" s="158" t="str">
        <f t="shared" si="13"/>
        <v>#N/A</v>
      </c>
      <c r="AB589" s="158" t="str">
        <f t="shared" si="14"/>
        <v>#N/A</v>
      </c>
      <c r="AC589" s="158">
        <v>2.0</v>
      </c>
      <c r="AD589" s="158" t="str">
        <f t="shared" si="15"/>
        <v>#N/A</v>
      </c>
      <c r="AE589" s="158" t="str">
        <f t="shared" si="16"/>
        <v>#N/A</v>
      </c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</row>
    <row r="590">
      <c r="A590" s="157">
        <v>1850.0</v>
      </c>
      <c r="B590" s="158" t="s">
        <v>673</v>
      </c>
      <c r="C590" s="158">
        <v>1.0</v>
      </c>
      <c r="D590" s="158" t="s">
        <v>2884</v>
      </c>
      <c r="E590" s="158">
        <v>3.0</v>
      </c>
      <c r="F590" s="158">
        <v>1215.0</v>
      </c>
      <c r="G590" s="158"/>
      <c r="H590" s="158">
        <f t="shared" si="1"/>
        <v>29160</v>
      </c>
      <c r="I590" s="158">
        <f t="shared" si="2"/>
        <v>9720</v>
      </c>
      <c r="J590" s="158">
        <f t="shared" si="3"/>
        <v>405</v>
      </c>
      <c r="K590" s="158">
        <f t="shared" si="4"/>
        <v>1.109589041</v>
      </c>
      <c r="L590" s="158">
        <f t="shared" si="19"/>
        <v>29160</v>
      </c>
      <c r="M590" s="158">
        <f t="shared" si="6"/>
        <v>1215</v>
      </c>
      <c r="N590" s="158">
        <v>4.0</v>
      </c>
      <c r="O590" s="158">
        <f t="shared" si="7"/>
        <v>7</v>
      </c>
      <c r="P590" s="158">
        <f t="shared" si="8"/>
        <v>1.75</v>
      </c>
      <c r="Q590" s="158">
        <f t="shared" si="9"/>
        <v>1620</v>
      </c>
      <c r="R590" s="158">
        <f t="shared" si="10"/>
        <v>4.438356164</v>
      </c>
      <c r="S590" s="158">
        <f t="shared" si="20"/>
        <v>0.002469135802</v>
      </c>
      <c r="T590" s="158">
        <f t="shared" si="11"/>
        <v>0.9012345679</v>
      </c>
      <c r="U590" s="158">
        <v>246.0</v>
      </c>
      <c r="V590" s="158">
        <f t="shared" si="12"/>
        <v>0.6074074074</v>
      </c>
      <c r="W590" s="157" t="s">
        <v>2643</v>
      </c>
      <c r="X590" s="157">
        <v>43.78</v>
      </c>
      <c r="Y590" s="157" t="s">
        <v>2644</v>
      </c>
      <c r="Z590" s="158">
        <f t="shared" si="21"/>
        <v>0.00005639871637</v>
      </c>
      <c r="AA590" s="158">
        <f t="shared" si="13"/>
        <v>0.6098765432</v>
      </c>
      <c r="AB590" s="158">
        <f t="shared" si="14"/>
        <v>0.1524691358</v>
      </c>
      <c r="AC590" s="158">
        <v>4.0</v>
      </c>
      <c r="AD590" s="158">
        <f t="shared" si="15"/>
        <v>26.23481781</v>
      </c>
      <c r="AE590" s="158">
        <f t="shared" si="16"/>
        <v>0.07187621319</v>
      </c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</row>
    <row r="591">
      <c r="A591" s="157">
        <v>1851.0</v>
      </c>
      <c r="B591" s="158" t="s">
        <v>674</v>
      </c>
      <c r="C591" s="158">
        <v>1.0</v>
      </c>
      <c r="D591" s="158">
        <v>0.0</v>
      </c>
      <c r="E591" s="158" t="e">
        <v>#N/A</v>
      </c>
      <c r="F591" s="158">
        <v>1215.0</v>
      </c>
      <c r="G591" s="158"/>
      <c r="H591" s="158">
        <f t="shared" si="1"/>
        <v>29160</v>
      </c>
      <c r="I591" s="158" t="str">
        <f t="shared" si="2"/>
        <v>#N/A</v>
      </c>
      <c r="J591" s="158" t="str">
        <f t="shared" si="3"/>
        <v>#N/A</v>
      </c>
      <c r="K591" s="158" t="str">
        <f t="shared" si="4"/>
        <v>#N/A</v>
      </c>
      <c r="L591" s="158">
        <f t="shared" si="19"/>
        <v>29160</v>
      </c>
      <c r="M591" s="158">
        <f t="shared" si="6"/>
        <v>1215</v>
      </c>
      <c r="N591" s="158">
        <v>4.0</v>
      </c>
      <c r="O591" s="158" t="str">
        <f t="shared" si="7"/>
        <v>#N/A</v>
      </c>
      <c r="P591" s="158" t="str">
        <f t="shared" si="8"/>
        <v>#N/A</v>
      </c>
      <c r="Q591" s="158" t="str">
        <f t="shared" si="9"/>
        <v>#N/A</v>
      </c>
      <c r="R591" s="158" t="str">
        <f t="shared" si="10"/>
        <v>#N/A</v>
      </c>
      <c r="S591" s="158" t="str">
        <f t="shared" si="20"/>
        <v>#N/A</v>
      </c>
      <c r="T591" s="158" t="str">
        <f t="shared" si="11"/>
        <v>#N/A</v>
      </c>
      <c r="U591" s="158">
        <v>246.0</v>
      </c>
      <c r="V591" s="158" t="str">
        <f t="shared" si="12"/>
        <v>#N/A</v>
      </c>
      <c r="Y591" s="157" t="s">
        <v>2885</v>
      </c>
      <c r="Z591" s="158" t="str">
        <f t="shared" si="21"/>
        <v>#N/A</v>
      </c>
      <c r="AA591" s="158" t="str">
        <f t="shared" si="13"/>
        <v>#N/A</v>
      </c>
      <c r="AB591" s="158" t="str">
        <f t="shared" si="14"/>
        <v>#N/A</v>
      </c>
      <c r="AC591" s="158">
        <v>4.0</v>
      </c>
      <c r="AD591" s="158" t="str">
        <f t="shared" si="15"/>
        <v>#N/A</v>
      </c>
      <c r="AE591" s="158" t="str">
        <f t="shared" si="16"/>
        <v>#N/A</v>
      </c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</row>
    <row r="592">
      <c r="A592" s="157">
        <v>1852.0</v>
      </c>
      <c r="B592" s="158" t="s">
        <v>675</v>
      </c>
      <c r="C592" s="158">
        <v>1.0</v>
      </c>
      <c r="D592" s="158">
        <v>0.0</v>
      </c>
      <c r="E592" s="158" t="e">
        <v>#N/A</v>
      </c>
      <c r="F592" s="158">
        <v>1215.0</v>
      </c>
      <c r="G592" s="158"/>
      <c r="H592" s="158">
        <f t="shared" si="1"/>
        <v>29160</v>
      </c>
      <c r="I592" s="158" t="str">
        <f t="shared" si="2"/>
        <v>#N/A</v>
      </c>
      <c r="J592" s="158" t="str">
        <f t="shared" si="3"/>
        <v>#N/A</v>
      </c>
      <c r="K592" s="158" t="str">
        <f t="shared" si="4"/>
        <v>#N/A</v>
      </c>
      <c r="L592" s="158">
        <f t="shared" si="19"/>
        <v>29160</v>
      </c>
      <c r="M592" s="158">
        <f t="shared" si="6"/>
        <v>1215</v>
      </c>
      <c r="N592" s="158">
        <v>4.0</v>
      </c>
      <c r="O592" s="158" t="str">
        <f t="shared" si="7"/>
        <v>#N/A</v>
      </c>
      <c r="P592" s="158" t="str">
        <f t="shared" si="8"/>
        <v>#N/A</v>
      </c>
      <c r="Q592" s="158" t="str">
        <f t="shared" si="9"/>
        <v>#N/A</v>
      </c>
      <c r="R592" s="158" t="str">
        <f t="shared" si="10"/>
        <v>#N/A</v>
      </c>
      <c r="S592" s="158" t="str">
        <f t="shared" si="20"/>
        <v>#N/A</v>
      </c>
      <c r="T592" s="158" t="str">
        <f t="shared" si="11"/>
        <v>#N/A</v>
      </c>
      <c r="U592" s="158">
        <v>246.0</v>
      </c>
      <c r="V592" s="158" t="str">
        <f t="shared" si="12"/>
        <v>#N/A</v>
      </c>
      <c r="W592" s="157" t="s">
        <v>2643</v>
      </c>
      <c r="X592" s="157">
        <v>43.78</v>
      </c>
      <c r="Y592" s="157" t="s">
        <v>2644</v>
      </c>
      <c r="Z592" s="158" t="str">
        <f t="shared" si="21"/>
        <v>#N/A</v>
      </c>
      <c r="AA592" s="158" t="str">
        <f t="shared" si="13"/>
        <v>#N/A</v>
      </c>
      <c r="AB592" s="158" t="str">
        <f t="shared" si="14"/>
        <v>#N/A</v>
      </c>
      <c r="AC592" s="158">
        <v>4.0</v>
      </c>
      <c r="AD592" s="158" t="str">
        <f t="shared" si="15"/>
        <v>#N/A</v>
      </c>
      <c r="AE592" s="158" t="str">
        <f t="shared" si="16"/>
        <v>#N/A</v>
      </c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</row>
    <row r="593">
      <c r="A593" s="157">
        <v>1854.0</v>
      </c>
      <c r="B593" s="158" t="s">
        <v>676</v>
      </c>
      <c r="C593" s="158">
        <v>1.0</v>
      </c>
      <c r="D593" s="158">
        <v>0.0</v>
      </c>
      <c r="E593" s="158" t="e">
        <v>#N/A</v>
      </c>
      <c r="F593" s="158">
        <v>1215.0</v>
      </c>
      <c r="G593" s="158"/>
      <c r="H593" s="158">
        <f t="shared" si="1"/>
        <v>29160</v>
      </c>
      <c r="I593" s="158" t="str">
        <f t="shared" si="2"/>
        <v>#N/A</v>
      </c>
      <c r="J593" s="158" t="str">
        <f t="shared" si="3"/>
        <v>#N/A</v>
      </c>
      <c r="K593" s="158" t="str">
        <f t="shared" si="4"/>
        <v>#N/A</v>
      </c>
      <c r="L593" s="158">
        <f t="shared" si="19"/>
        <v>29160</v>
      </c>
      <c r="M593" s="158">
        <f t="shared" si="6"/>
        <v>1215</v>
      </c>
      <c r="N593" s="158">
        <v>2.0</v>
      </c>
      <c r="O593" s="158" t="str">
        <f t="shared" si="7"/>
        <v>#N/A</v>
      </c>
      <c r="P593" s="158" t="str">
        <f t="shared" si="8"/>
        <v>#N/A</v>
      </c>
      <c r="Q593" s="158" t="str">
        <f t="shared" si="9"/>
        <v>#N/A</v>
      </c>
      <c r="R593" s="158" t="str">
        <f t="shared" si="10"/>
        <v>#N/A</v>
      </c>
      <c r="S593" s="158" t="str">
        <f t="shared" si="20"/>
        <v>#N/A</v>
      </c>
      <c r="T593" s="158" t="str">
        <f t="shared" si="11"/>
        <v>#N/A</v>
      </c>
      <c r="U593" s="158">
        <v>246.0</v>
      </c>
      <c r="V593" s="158" t="str">
        <f t="shared" si="12"/>
        <v>#N/A</v>
      </c>
      <c r="W593" s="157" t="s">
        <v>2643</v>
      </c>
      <c r="X593" s="157">
        <v>43.78</v>
      </c>
      <c r="Y593" s="157" t="s">
        <v>2644</v>
      </c>
      <c r="Z593" s="158" t="str">
        <f t="shared" si="21"/>
        <v>#N/A</v>
      </c>
      <c r="AA593" s="158" t="str">
        <f t="shared" si="13"/>
        <v>#N/A</v>
      </c>
      <c r="AB593" s="158" t="str">
        <f t="shared" si="14"/>
        <v>#N/A</v>
      </c>
      <c r="AC593" s="158">
        <v>2.0</v>
      </c>
      <c r="AD593" s="158" t="str">
        <f t="shared" si="15"/>
        <v>#N/A</v>
      </c>
      <c r="AE593" s="158" t="str">
        <f t="shared" si="16"/>
        <v>#N/A</v>
      </c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</row>
    <row r="594">
      <c r="A594" s="157">
        <v>1855.0</v>
      </c>
      <c r="B594" s="158" t="s">
        <v>677</v>
      </c>
      <c r="C594" s="158">
        <v>1.0</v>
      </c>
      <c r="D594" s="158">
        <v>0.0</v>
      </c>
      <c r="E594" s="158" t="e">
        <v>#N/A</v>
      </c>
      <c r="F594" s="158">
        <v>1215.0</v>
      </c>
      <c r="G594" s="158"/>
      <c r="H594" s="158">
        <f t="shared" si="1"/>
        <v>29160</v>
      </c>
      <c r="I594" s="158" t="str">
        <f t="shared" si="2"/>
        <v>#N/A</v>
      </c>
      <c r="J594" s="158" t="str">
        <f t="shared" si="3"/>
        <v>#N/A</v>
      </c>
      <c r="K594" s="158" t="str">
        <f t="shared" si="4"/>
        <v>#N/A</v>
      </c>
      <c r="L594" s="158">
        <f t="shared" si="19"/>
        <v>29160</v>
      </c>
      <c r="M594" s="158">
        <f t="shared" si="6"/>
        <v>1215</v>
      </c>
      <c r="N594" s="158">
        <v>2.0</v>
      </c>
      <c r="O594" s="158" t="str">
        <f t="shared" si="7"/>
        <v>#N/A</v>
      </c>
      <c r="P594" s="158" t="str">
        <f t="shared" si="8"/>
        <v>#N/A</v>
      </c>
      <c r="Q594" s="158" t="str">
        <f t="shared" si="9"/>
        <v>#N/A</v>
      </c>
      <c r="R594" s="158" t="str">
        <f t="shared" si="10"/>
        <v>#N/A</v>
      </c>
      <c r="S594" s="158" t="str">
        <f t="shared" si="20"/>
        <v>#N/A</v>
      </c>
      <c r="T594" s="158" t="str">
        <f t="shared" si="11"/>
        <v>#N/A</v>
      </c>
      <c r="U594" s="158">
        <v>246.0</v>
      </c>
      <c r="V594" s="158" t="str">
        <f t="shared" si="12"/>
        <v>#N/A</v>
      </c>
      <c r="W594" s="157" t="s">
        <v>2643</v>
      </c>
      <c r="X594" s="157">
        <v>43.78</v>
      </c>
      <c r="Y594" s="157" t="s">
        <v>2644</v>
      </c>
      <c r="Z594" s="158" t="str">
        <f t="shared" si="21"/>
        <v>#N/A</v>
      </c>
      <c r="AA594" s="158" t="str">
        <f t="shared" si="13"/>
        <v>#N/A</v>
      </c>
      <c r="AB594" s="158" t="str">
        <f t="shared" si="14"/>
        <v>#N/A</v>
      </c>
      <c r="AC594" s="158">
        <v>2.0</v>
      </c>
      <c r="AD594" s="158" t="str">
        <f t="shared" si="15"/>
        <v>#N/A</v>
      </c>
      <c r="AE594" s="158" t="str">
        <f t="shared" si="16"/>
        <v>#N/A</v>
      </c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</row>
    <row r="595">
      <c r="A595" s="157">
        <v>1856.0</v>
      </c>
      <c r="B595" s="158" t="s">
        <v>679</v>
      </c>
      <c r="C595" s="158">
        <v>1.0</v>
      </c>
      <c r="D595" s="158">
        <v>0.0</v>
      </c>
      <c r="E595" s="158" t="e">
        <v>#N/A</v>
      </c>
      <c r="F595" s="158">
        <v>1215.0</v>
      </c>
      <c r="G595" s="158"/>
      <c r="H595" s="158">
        <f t="shared" si="1"/>
        <v>29160</v>
      </c>
      <c r="I595" s="158" t="str">
        <f t="shared" si="2"/>
        <v>#N/A</v>
      </c>
      <c r="J595" s="158" t="str">
        <f t="shared" si="3"/>
        <v>#N/A</v>
      </c>
      <c r="K595" s="158" t="str">
        <f t="shared" si="4"/>
        <v>#N/A</v>
      </c>
      <c r="L595" s="158">
        <f t="shared" si="19"/>
        <v>29160</v>
      </c>
      <c r="M595" s="158">
        <f t="shared" si="6"/>
        <v>1215</v>
      </c>
      <c r="N595" s="158">
        <v>2.0</v>
      </c>
      <c r="O595" s="158" t="str">
        <f t="shared" si="7"/>
        <v>#N/A</v>
      </c>
      <c r="P595" s="158" t="str">
        <f t="shared" si="8"/>
        <v>#N/A</v>
      </c>
      <c r="Q595" s="158" t="str">
        <f t="shared" si="9"/>
        <v>#N/A</v>
      </c>
      <c r="R595" s="158" t="str">
        <f t="shared" si="10"/>
        <v>#N/A</v>
      </c>
      <c r="S595" s="158" t="str">
        <f t="shared" si="20"/>
        <v>#N/A</v>
      </c>
      <c r="T595" s="158" t="str">
        <f t="shared" si="11"/>
        <v>#N/A</v>
      </c>
      <c r="U595" s="158">
        <v>246.0</v>
      </c>
      <c r="V595" s="158" t="str">
        <f t="shared" si="12"/>
        <v>#N/A</v>
      </c>
      <c r="W595" s="157" t="s">
        <v>2643</v>
      </c>
      <c r="X595" s="157">
        <v>43.78</v>
      </c>
      <c r="Y595" s="157" t="s">
        <v>2644</v>
      </c>
      <c r="Z595" s="158" t="str">
        <f t="shared" si="21"/>
        <v>#N/A</v>
      </c>
      <c r="AA595" s="158" t="str">
        <f t="shared" si="13"/>
        <v>#N/A</v>
      </c>
      <c r="AB595" s="158" t="str">
        <f t="shared" si="14"/>
        <v>#N/A</v>
      </c>
      <c r="AC595" s="158">
        <v>2.0</v>
      </c>
      <c r="AD595" s="158" t="str">
        <f t="shared" si="15"/>
        <v>#N/A</v>
      </c>
      <c r="AE595" s="158" t="str">
        <f t="shared" si="16"/>
        <v>#N/A</v>
      </c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</row>
    <row r="596">
      <c r="A596" s="157">
        <v>1857.0</v>
      </c>
      <c r="B596" s="158" t="s">
        <v>680</v>
      </c>
      <c r="C596" s="158">
        <v>1.0</v>
      </c>
      <c r="D596" s="158">
        <v>0.0</v>
      </c>
      <c r="E596" s="158" t="e">
        <v>#N/A</v>
      </c>
      <c r="F596" s="158">
        <v>1215.0</v>
      </c>
      <c r="G596" s="158"/>
      <c r="H596" s="158">
        <f t="shared" si="1"/>
        <v>29160</v>
      </c>
      <c r="I596" s="158" t="str">
        <f t="shared" si="2"/>
        <v>#N/A</v>
      </c>
      <c r="J596" s="158" t="str">
        <f t="shared" si="3"/>
        <v>#N/A</v>
      </c>
      <c r="K596" s="158" t="str">
        <f t="shared" si="4"/>
        <v>#N/A</v>
      </c>
      <c r="L596" s="158">
        <f t="shared" si="19"/>
        <v>29160</v>
      </c>
      <c r="M596" s="158">
        <f t="shared" si="6"/>
        <v>1215</v>
      </c>
      <c r="N596" s="158">
        <v>2.0</v>
      </c>
      <c r="O596" s="158" t="str">
        <f t="shared" si="7"/>
        <v>#N/A</v>
      </c>
      <c r="P596" s="158" t="str">
        <f t="shared" si="8"/>
        <v>#N/A</v>
      </c>
      <c r="Q596" s="158" t="str">
        <f t="shared" si="9"/>
        <v>#N/A</v>
      </c>
      <c r="R596" s="158" t="str">
        <f t="shared" si="10"/>
        <v>#N/A</v>
      </c>
      <c r="S596" s="158" t="str">
        <f t="shared" si="20"/>
        <v>#N/A</v>
      </c>
      <c r="T596" s="158" t="str">
        <f t="shared" si="11"/>
        <v>#N/A</v>
      </c>
      <c r="U596" s="158">
        <v>246.0</v>
      </c>
      <c r="V596" s="158" t="str">
        <f t="shared" si="12"/>
        <v>#N/A</v>
      </c>
      <c r="W596" s="157" t="s">
        <v>2643</v>
      </c>
      <c r="X596" s="157">
        <v>43.78</v>
      </c>
      <c r="Y596" s="157" t="s">
        <v>2644</v>
      </c>
      <c r="Z596" s="158" t="str">
        <f t="shared" si="21"/>
        <v>#N/A</v>
      </c>
      <c r="AA596" s="158" t="str">
        <f t="shared" si="13"/>
        <v>#N/A</v>
      </c>
      <c r="AB596" s="158" t="str">
        <f t="shared" si="14"/>
        <v>#N/A</v>
      </c>
      <c r="AC596" s="158">
        <v>2.0</v>
      </c>
      <c r="AD596" s="158" t="str">
        <f t="shared" si="15"/>
        <v>#N/A</v>
      </c>
      <c r="AE596" s="158" t="str">
        <f t="shared" si="16"/>
        <v>#N/A</v>
      </c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</row>
    <row r="597">
      <c r="A597" s="157">
        <v>1858.0</v>
      </c>
      <c r="B597" s="158" t="s">
        <v>681</v>
      </c>
      <c r="C597" s="158">
        <v>1.0</v>
      </c>
      <c r="D597" s="158">
        <v>0.0</v>
      </c>
      <c r="E597" s="158" t="e">
        <v>#N/A</v>
      </c>
      <c r="F597" s="158">
        <v>1215.0</v>
      </c>
      <c r="G597" s="158"/>
      <c r="H597" s="158">
        <f t="shared" si="1"/>
        <v>29160</v>
      </c>
      <c r="I597" s="158" t="str">
        <f t="shared" si="2"/>
        <v>#N/A</v>
      </c>
      <c r="J597" s="158" t="str">
        <f t="shared" si="3"/>
        <v>#N/A</v>
      </c>
      <c r="K597" s="158" t="str">
        <f t="shared" si="4"/>
        <v>#N/A</v>
      </c>
      <c r="L597" s="158">
        <f t="shared" si="19"/>
        <v>29160</v>
      </c>
      <c r="M597" s="158">
        <f t="shared" si="6"/>
        <v>1215</v>
      </c>
      <c r="N597" s="158">
        <v>4.0</v>
      </c>
      <c r="O597" s="158" t="str">
        <f t="shared" si="7"/>
        <v>#N/A</v>
      </c>
      <c r="P597" s="158" t="str">
        <f t="shared" si="8"/>
        <v>#N/A</v>
      </c>
      <c r="Q597" s="158" t="str">
        <f t="shared" si="9"/>
        <v>#N/A</v>
      </c>
      <c r="R597" s="158" t="str">
        <f t="shared" si="10"/>
        <v>#N/A</v>
      </c>
      <c r="S597" s="158" t="str">
        <f t="shared" si="20"/>
        <v>#N/A</v>
      </c>
      <c r="T597" s="158" t="str">
        <f t="shared" si="11"/>
        <v>#N/A</v>
      </c>
      <c r="U597" s="158">
        <v>246.0</v>
      </c>
      <c r="V597" s="158" t="str">
        <f t="shared" si="12"/>
        <v>#N/A</v>
      </c>
      <c r="W597" s="157" t="s">
        <v>2643</v>
      </c>
      <c r="X597" s="157">
        <v>43.78</v>
      </c>
      <c r="Y597" s="157" t="s">
        <v>2644</v>
      </c>
      <c r="Z597" s="158" t="str">
        <f t="shared" si="21"/>
        <v>#N/A</v>
      </c>
      <c r="AA597" s="158" t="str">
        <f t="shared" si="13"/>
        <v>#N/A</v>
      </c>
      <c r="AB597" s="158" t="str">
        <f t="shared" si="14"/>
        <v>#N/A</v>
      </c>
      <c r="AC597" s="158">
        <v>4.0</v>
      </c>
      <c r="AD597" s="158" t="str">
        <f t="shared" si="15"/>
        <v>#N/A</v>
      </c>
      <c r="AE597" s="158" t="str">
        <f t="shared" si="16"/>
        <v>#N/A</v>
      </c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</row>
    <row r="598">
      <c r="A598" s="157">
        <v>1859.0</v>
      </c>
      <c r="B598" s="158" t="s">
        <v>682</v>
      </c>
      <c r="C598" s="158">
        <v>1.0</v>
      </c>
      <c r="D598" s="158">
        <v>0.0</v>
      </c>
      <c r="E598" s="158" t="e">
        <v>#N/A</v>
      </c>
      <c r="F598" s="158">
        <v>1215.0</v>
      </c>
      <c r="G598" s="158"/>
      <c r="H598" s="158">
        <f t="shared" si="1"/>
        <v>29160</v>
      </c>
      <c r="I598" s="158" t="str">
        <f t="shared" si="2"/>
        <v>#N/A</v>
      </c>
      <c r="J598" s="158" t="str">
        <f t="shared" si="3"/>
        <v>#N/A</v>
      </c>
      <c r="K598" s="158" t="str">
        <f t="shared" si="4"/>
        <v>#N/A</v>
      </c>
      <c r="L598" s="158">
        <f t="shared" si="19"/>
        <v>29160</v>
      </c>
      <c r="M598" s="158">
        <f t="shared" si="6"/>
        <v>1215</v>
      </c>
      <c r="N598" s="158">
        <v>4.0</v>
      </c>
      <c r="O598" s="158" t="str">
        <f t="shared" si="7"/>
        <v>#N/A</v>
      </c>
      <c r="P598" s="158" t="str">
        <f t="shared" si="8"/>
        <v>#N/A</v>
      </c>
      <c r="Q598" s="158" t="str">
        <f t="shared" si="9"/>
        <v>#N/A</v>
      </c>
      <c r="R598" s="158" t="str">
        <f t="shared" si="10"/>
        <v>#N/A</v>
      </c>
      <c r="S598" s="158" t="str">
        <f t="shared" si="20"/>
        <v>#N/A</v>
      </c>
      <c r="T598" s="158" t="str">
        <f t="shared" si="11"/>
        <v>#N/A</v>
      </c>
      <c r="U598" s="158">
        <v>246.0</v>
      </c>
      <c r="V598" s="158" t="str">
        <f t="shared" si="12"/>
        <v>#N/A</v>
      </c>
      <c r="W598" s="157" t="s">
        <v>2643</v>
      </c>
      <c r="X598" s="157">
        <v>43.78</v>
      </c>
      <c r="Y598" s="157" t="s">
        <v>2644</v>
      </c>
      <c r="Z598" s="158" t="str">
        <f t="shared" si="21"/>
        <v>#N/A</v>
      </c>
      <c r="AA598" s="158" t="str">
        <f t="shared" si="13"/>
        <v>#N/A</v>
      </c>
      <c r="AB598" s="158" t="str">
        <f t="shared" si="14"/>
        <v>#N/A</v>
      </c>
      <c r="AC598" s="158">
        <v>4.0</v>
      </c>
      <c r="AD598" s="158" t="str">
        <f t="shared" si="15"/>
        <v>#N/A</v>
      </c>
      <c r="AE598" s="158" t="str">
        <f t="shared" si="16"/>
        <v>#N/A</v>
      </c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</row>
    <row r="599">
      <c r="A599" s="157">
        <v>1860.0</v>
      </c>
      <c r="B599" s="158" t="s">
        <v>683</v>
      </c>
      <c r="C599" s="158">
        <v>1.0</v>
      </c>
      <c r="D599" s="158">
        <v>0.0</v>
      </c>
      <c r="E599" s="158" t="e">
        <v>#N/A</v>
      </c>
      <c r="F599" s="158">
        <v>1215.0</v>
      </c>
      <c r="G599" s="158"/>
      <c r="H599" s="158">
        <f t="shared" si="1"/>
        <v>29160</v>
      </c>
      <c r="I599" s="158" t="str">
        <f t="shared" si="2"/>
        <v>#N/A</v>
      </c>
      <c r="J599" s="158" t="str">
        <f t="shared" si="3"/>
        <v>#N/A</v>
      </c>
      <c r="K599" s="158" t="str">
        <f t="shared" si="4"/>
        <v>#N/A</v>
      </c>
      <c r="L599" s="158">
        <f t="shared" si="19"/>
        <v>29160</v>
      </c>
      <c r="M599" s="158">
        <f t="shared" si="6"/>
        <v>1215</v>
      </c>
      <c r="N599" s="158">
        <v>2.0</v>
      </c>
      <c r="O599" s="158" t="str">
        <f t="shared" si="7"/>
        <v>#N/A</v>
      </c>
      <c r="P599" s="158" t="str">
        <f t="shared" si="8"/>
        <v>#N/A</v>
      </c>
      <c r="Q599" s="158" t="str">
        <f t="shared" si="9"/>
        <v>#N/A</v>
      </c>
      <c r="R599" s="158" t="str">
        <f t="shared" si="10"/>
        <v>#N/A</v>
      </c>
      <c r="S599" s="158" t="str">
        <f t="shared" si="20"/>
        <v>#N/A</v>
      </c>
      <c r="T599" s="158" t="str">
        <f t="shared" si="11"/>
        <v>#N/A</v>
      </c>
      <c r="U599" s="158">
        <v>246.0</v>
      </c>
      <c r="V599" s="158" t="str">
        <f t="shared" si="12"/>
        <v>#N/A</v>
      </c>
      <c r="W599" s="157" t="s">
        <v>2643</v>
      </c>
      <c r="X599" s="157">
        <v>43.78</v>
      </c>
      <c r="Y599" s="157" t="s">
        <v>2644</v>
      </c>
      <c r="Z599" s="158" t="str">
        <f t="shared" si="21"/>
        <v>#N/A</v>
      </c>
      <c r="AA599" s="158" t="str">
        <f t="shared" si="13"/>
        <v>#N/A</v>
      </c>
      <c r="AB599" s="158" t="str">
        <f t="shared" si="14"/>
        <v>#N/A</v>
      </c>
      <c r="AC599" s="158">
        <v>2.0</v>
      </c>
      <c r="AD599" s="158" t="str">
        <f t="shared" si="15"/>
        <v>#N/A</v>
      </c>
      <c r="AE599" s="158" t="str">
        <f t="shared" si="16"/>
        <v>#N/A</v>
      </c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</row>
    <row r="600">
      <c r="A600" s="157">
        <v>1861.0</v>
      </c>
      <c r="B600" s="158" t="s">
        <v>684</v>
      </c>
      <c r="C600" s="158">
        <v>1.0</v>
      </c>
      <c r="D600" s="158">
        <v>0.0</v>
      </c>
      <c r="E600" s="158" t="e">
        <v>#N/A</v>
      </c>
      <c r="F600" s="158">
        <v>1215.0</v>
      </c>
      <c r="G600" s="158"/>
      <c r="H600" s="158">
        <f t="shared" si="1"/>
        <v>29160</v>
      </c>
      <c r="I600" s="158" t="str">
        <f t="shared" si="2"/>
        <v>#N/A</v>
      </c>
      <c r="J600" s="158" t="str">
        <f t="shared" si="3"/>
        <v>#N/A</v>
      </c>
      <c r="K600" s="158" t="str">
        <f t="shared" si="4"/>
        <v>#N/A</v>
      </c>
      <c r="L600" s="158">
        <f t="shared" si="19"/>
        <v>29160</v>
      </c>
      <c r="M600" s="158">
        <f t="shared" si="6"/>
        <v>1215</v>
      </c>
      <c r="N600" s="158">
        <v>2.0</v>
      </c>
      <c r="O600" s="158" t="str">
        <f t="shared" si="7"/>
        <v>#N/A</v>
      </c>
      <c r="P600" s="158" t="str">
        <f t="shared" si="8"/>
        <v>#N/A</v>
      </c>
      <c r="Q600" s="158" t="str">
        <f t="shared" si="9"/>
        <v>#N/A</v>
      </c>
      <c r="R600" s="158" t="str">
        <f t="shared" si="10"/>
        <v>#N/A</v>
      </c>
      <c r="S600" s="158" t="str">
        <f t="shared" si="20"/>
        <v>#N/A</v>
      </c>
      <c r="T600" s="158" t="str">
        <f t="shared" si="11"/>
        <v>#N/A</v>
      </c>
      <c r="U600" s="158">
        <v>246.0</v>
      </c>
      <c r="V600" s="158" t="str">
        <f t="shared" si="12"/>
        <v>#N/A</v>
      </c>
      <c r="W600" s="157" t="s">
        <v>2643</v>
      </c>
      <c r="X600" s="157">
        <v>43.78</v>
      </c>
      <c r="Y600" s="157" t="s">
        <v>2644</v>
      </c>
      <c r="Z600" s="158" t="str">
        <f t="shared" si="21"/>
        <v>#N/A</v>
      </c>
      <c r="AA600" s="158" t="str">
        <f t="shared" si="13"/>
        <v>#N/A</v>
      </c>
      <c r="AB600" s="158" t="str">
        <f t="shared" si="14"/>
        <v>#N/A</v>
      </c>
      <c r="AC600" s="158">
        <v>2.0</v>
      </c>
      <c r="AD600" s="158" t="str">
        <f t="shared" si="15"/>
        <v>#N/A</v>
      </c>
      <c r="AE600" s="158" t="str">
        <f t="shared" si="16"/>
        <v>#N/A</v>
      </c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</row>
    <row r="601">
      <c r="A601" s="157">
        <v>1862.0</v>
      </c>
      <c r="B601" s="158" t="s">
        <v>685</v>
      </c>
      <c r="C601" s="158">
        <v>1.0</v>
      </c>
      <c r="D601" s="158">
        <v>0.0</v>
      </c>
      <c r="E601" s="158" t="e">
        <v>#N/A</v>
      </c>
      <c r="F601" s="158">
        <v>1215.0</v>
      </c>
      <c r="G601" s="158"/>
      <c r="H601" s="158">
        <f t="shared" si="1"/>
        <v>29160</v>
      </c>
      <c r="I601" s="158" t="str">
        <f t="shared" si="2"/>
        <v>#N/A</v>
      </c>
      <c r="J601" s="158" t="str">
        <f t="shared" si="3"/>
        <v>#N/A</v>
      </c>
      <c r="K601" s="158" t="str">
        <f t="shared" si="4"/>
        <v>#N/A</v>
      </c>
      <c r="L601" s="158">
        <f t="shared" si="19"/>
        <v>29160</v>
      </c>
      <c r="M601" s="158">
        <f t="shared" si="6"/>
        <v>1215</v>
      </c>
      <c r="N601" s="158">
        <v>1.0</v>
      </c>
      <c r="O601" s="158" t="str">
        <f t="shared" si="7"/>
        <v>#N/A</v>
      </c>
      <c r="P601" s="158" t="str">
        <f t="shared" si="8"/>
        <v>#N/A</v>
      </c>
      <c r="Q601" s="158" t="str">
        <f t="shared" si="9"/>
        <v>#N/A</v>
      </c>
      <c r="R601" s="158" t="str">
        <f t="shared" si="10"/>
        <v>#N/A</v>
      </c>
      <c r="S601" s="158" t="str">
        <f t="shared" si="20"/>
        <v>#N/A</v>
      </c>
      <c r="T601" s="158" t="str">
        <f t="shared" si="11"/>
        <v>#N/A</v>
      </c>
      <c r="U601" s="158">
        <v>246.0</v>
      </c>
      <c r="V601" s="158" t="str">
        <f t="shared" si="12"/>
        <v>#N/A</v>
      </c>
      <c r="W601" s="157" t="s">
        <v>2643</v>
      </c>
      <c r="X601" s="157">
        <v>43.78</v>
      </c>
      <c r="Y601" s="157" t="s">
        <v>2644</v>
      </c>
      <c r="Z601" s="158" t="str">
        <f t="shared" si="21"/>
        <v>#N/A</v>
      </c>
      <c r="AA601" s="158" t="str">
        <f t="shared" si="13"/>
        <v>#N/A</v>
      </c>
      <c r="AB601" s="158" t="str">
        <f t="shared" si="14"/>
        <v>#N/A</v>
      </c>
      <c r="AC601" s="158">
        <v>1.0</v>
      </c>
      <c r="AD601" s="158" t="str">
        <f t="shared" si="15"/>
        <v>#N/A</v>
      </c>
      <c r="AE601" s="158" t="str">
        <f t="shared" si="16"/>
        <v>#N/A</v>
      </c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</row>
    <row r="602">
      <c r="A602" s="157">
        <v>1863.0</v>
      </c>
      <c r="B602" s="158" t="s">
        <v>686</v>
      </c>
      <c r="C602" s="158">
        <v>1.0</v>
      </c>
      <c r="D602" s="158">
        <v>0.0</v>
      </c>
      <c r="E602" s="158" t="e">
        <v>#N/A</v>
      </c>
      <c r="F602" s="158">
        <v>1215.0</v>
      </c>
      <c r="G602" s="158"/>
      <c r="H602" s="158">
        <f t="shared" si="1"/>
        <v>29160</v>
      </c>
      <c r="I602" s="158" t="str">
        <f t="shared" si="2"/>
        <v>#N/A</v>
      </c>
      <c r="J602" s="158" t="str">
        <f t="shared" si="3"/>
        <v>#N/A</v>
      </c>
      <c r="K602" s="158" t="str">
        <f t="shared" si="4"/>
        <v>#N/A</v>
      </c>
      <c r="L602" s="158">
        <f t="shared" si="19"/>
        <v>29160</v>
      </c>
      <c r="M602" s="158">
        <f t="shared" si="6"/>
        <v>1215</v>
      </c>
      <c r="N602" s="158">
        <v>1.0</v>
      </c>
      <c r="O602" s="158" t="str">
        <f t="shared" si="7"/>
        <v>#N/A</v>
      </c>
      <c r="P602" s="158" t="str">
        <f t="shared" si="8"/>
        <v>#N/A</v>
      </c>
      <c r="Q602" s="158" t="str">
        <f t="shared" si="9"/>
        <v>#N/A</v>
      </c>
      <c r="R602" s="158" t="str">
        <f t="shared" si="10"/>
        <v>#N/A</v>
      </c>
      <c r="S602" s="158" t="str">
        <f t="shared" si="20"/>
        <v>#N/A</v>
      </c>
      <c r="T602" s="158" t="str">
        <f t="shared" si="11"/>
        <v>#N/A</v>
      </c>
      <c r="U602" s="158">
        <v>246.0</v>
      </c>
      <c r="V602" s="158" t="str">
        <f t="shared" si="12"/>
        <v>#N/A</v>
      </c>
      <c r="W602" s="157" t="s">
        <v>2643</v>
      </c>
      <c r="X602" s="157">
        <v>43.78</v>
      </c>
      <c r="Y602" s="157" t="s">
        <v>2644</v>
      </c>
      <c r="Z602" s="158" t="str">
        <f t="shared" si="21"/>
        <v>#N/A</v>
      </c>
      <c r="AA602" s="158" t="str">
        <f t="shared" si="13"/>
        <v>#N/A</v>
      </c>
      <c r="AB602" s="158" t="str">
        <f t="shared" si="14"/>
        <v>#N/A</v>
      </c>
      <c r="AC602" s="158">
        <v>1.0</v>
      </c>
      <c r="AD602" s="158" t="str">
        <f t="shared" si="15"/>
        <v>#N/A</v>
      </c>
      <c r="AE602" s="158" t="str">
        <f t="shared" si="16"/>
        <v>#N/A</v>
      </c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</row>
    <row r="603">
      <c r="A603" s="157">
        <v>1865.0</v>
      </c>
      <c r="B603" s="158" t="s">
        <v>687</v>
      </c>
      <c r="C603" s="158">
        <v>1.0</v>
      </c>
      <c r="D603" s="158">
        <v>0.0</v>
      </c>
      <c r="E603" s="158" t="e">
        <v>#N/A</v>
      </c>
      <c r="F603" s="158">
        <v>1215.0</v>
      </c>
      <c r="G603" s="158"/>
      <c r="H603" s="158">
        <f t="shared" si="1"/>
        <v>29160</v>
      </c>
      <c r="I603" s="158" t="str">
        <f t="shared" si="2"/>
        <v>#N/A</v>
      </c>
      <c r="J603" s="158" t="str">
        <f t="shared" si="3"/>
        <v>#N/A</v>
      </c>
      <c r="K603" s="158" t="str">
        <f t="shared" si="4"/>
        <v>#N/A</v>
      </c>
      <c r="L603" s="158">
        <f t="shared" si="19"/>
        <v>29160</v>
      </c>
      <c r="M603" s="158">
        <f t="shared" si="6"/>
        <v>1215</v>
      </c>
      <c r="N603" s="158">
        <v>1.0</v>
      </c>
      <c r="O603" s="158" t="str">
        <f t="shared" si="7"/>
        <v>#N/A</v>
      </c>
      <c r="P603" s="158" t="str">
        <f t="shared" si="8"/>
        <v>#N/A</v>
      </c>
      <c r="Q603" s="158" t="str">
        <f t="shared" si="9"/>
        <v>#N/A</v>
      </c>
      <c r="R603" s="158" t="str">
        <f t="shared" si="10"/>
        <v>#N/A</v>
      </c>
      <c r="S603" s="158" t="str">
        <f t="shared" si="20"/>
        <v>#N/A</v>
      </c>
      <c r="T603" s="158" t="str">
        <f t="shared" si="11"/>
        <v>#N/A</v>
      </c>
      <c r="U603" s="158">
        <v>246.0</v>
      </c>
      <c r="V603" s="158" t="str">
        <f t="shared" si="12"/>
        <v>#N/A</v>
      </c>
      <c r="W603" s="157" t="s">
        <v>2643</v>
      </c>
      <c r="X603" s="157">
        <v>43.78</v>
      </c>
      <c r="Y603" s="157" t="s">
        <v>2644</v>
      </c>
      <c r="Z603" s="158" t="str">
        <f t="shared" si="21"/>
        <v>#N/A</v>
      </c>
      <c r="AA603" s="158" t="str">
        <f t="shared" si="13"/>
        <v>#N/A</v>
      </c>
      <c r="AB603" s="158" t="str">
        <f t="shared" si="14"/>
        <v>#N/A</v>
      </c>
      <c r="AC603" s="158">
        <v>1.0</v>
      </c>
      <c r="AD603" s="158" t="str">
        <f t="shared" si="15"/>
        <v>#N/A</v>
      </c>
      <c r="AE603" s="158" t="str">
        <f t="shared" si="16"/>
        <v>#N/A</v>
      </c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</row>
    <row r="604">
      <c r="A604" s="157">
        <v>1866.0</v>
      </c>
      <c r="B604" s="158" t="s">
        <v>688</v>
      </c>
      <c r="C604" s="158">
        <v>1.0</v>
      </c>
      <c r="D604" s="158">
        <v>0.0</v>
      </c>
      <c r="E604" s="158" t="e">
        <v>#N/A</v>
      </c>
      <c r="F604" s="158">
        <v>1215.0</v>
      </c>
      <c r="G604" s="158"/>
      <c r="H604" s="158">
        <f t="shared" si="1"/>
        <v>29160</v>
      </c>
      <c r="I604" s="158" t="str">
        <f t="shared" si="2"/>
        <v>#N/A</v>
      </c>
      <c r="J604" s="158" t="str">
        <f t="shared" si="3"/>
        <v>#N/A</v>
      </c>
      <c r="K604" s="158" t="str">
        <f t="shared" si="4"/>
        <v>#N/A</v>
      </c>
      <c r="L604" s="158">
        <f t="shared" si="19"/>
        <v>29160</v>
      </c>
      <c r="M604" s="158">
        <f t="shared" si="6"/>
        <v>1215</v>
      </c>
      <c r="N604" s="158">
        <v>1.0</v>
      </c>
      <c r="O604" s="158" t="str">
        <f t="shared" si="7"/>
        <v>#N/A</v>
      </c>
      <c r="P604" s="158" t="str">
        <f t="shared" si="8"/>
        <v>#N/A</v>
      </c>
      <c r="Q604" s="158" t="str">
        <f t="shared" si="9"/>
        <v>#N/A</v>
      </c>
      <c r="R604" s="158" t="str">
        <f t="shared" si="10"/>
        <v>#N/A</v>
      </c>
      <c r="S604" s="158" t="str">
        <f t="shared" si="20"/>
        <v>#N/A</v>
      </c>
      <c r="T604" s="158" t="str">
        <f t="shared" si="11"/>
        <v>#N/A</v>
      </c>
      <c r="U604" s="158">
        <v>246.0</v>
      </c>
      <c r="V604" s="158" t="str">
        <f t="shared" si="12"/>
        <v>#N/A</v>
      </c>
      <c r="W604" s="157" t="s">
        <v>2643</v>
      </c>
      <c r="X604" s="157">
        <v>43.78</v>
      </c>
      <c r="Y604" s="157" t="s">
        <v>2644</v>
      </c>
      <c r="Z604" s="158" t="str">
        <f t="shared" si="21"/>
        <v>#N/A</v>
      </c>
      <c r="AA604" s="158" t="str">
        <f t="shared" si="13"/>
        <v>#N/A</v>
      </c>
      <c r="AB604" s="158" t="str">
        <f t="shared" si="14"/>
        <v>#N/A</v>
      </c>
      <c r="AC604" s="158">
        <v>1.0</v>
      </c>
      <c r="AD604" s="158" t="str">
        <f t="shared" si="15"/>
        <v>#N/A</v>
      </c>
      <c r="AE604" s="158" t="str">
        <f t="shared" si="16"/>
        <v>#N/A</v>
      </c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</row>
    <row r="605">
      <c r="A605" s="157">
        <v>1867.0</v>
      </c>
      <c r="B605" s="158" t="s">
        <v>689</v>
      </c>
      <c r="C605" s="158">
        <v>1.0</v>
      </c>
      <c r="D605" s="158">
        <v>0.0</v>
      </c>
      <c r="E605" s="158" t="e">
        <v>#N/A</v>
      </c>
      <c r="F605" s="158">
        <v>1215.0</v>
      </c>
      <c r="G605" s="158"/>
      <c r="H605" s="158">
        <f t="shared" si="1"/>
        <v>29160</v>
      </c>
      <c r="I605" s="158" t="str">
        <f t="shared" si="2"/>
        <v>#N/A</v>
      </c>
      <c r="J605" s="158" t="str">
        <f t="shared" si="3"/>
        <v>#N/A</v>
      </c>
      <c r="K605" s="158" t="str">
        <f t="shared" si="4"/>
        <v>#N/A</v>
      </c>
      <c r="L605" s="158">
        <f t="shared" si="19"/>
        <v>29160</v>
      </c>
      <c r="M605" s="158">
        <f t="shared" si="6"/>
        <v>1215</v>
      </c>
      <c r="N605" s="158">
        <v>1.0</v>
      </c>
      <c r="O605" s="158" t="str">
        <f t="shared" si="7"/>
        <v>#N/A</v>
      </c>
      <c r="P605" s="158" t="str">
        <f t="shared" si="8"/>
        <v>#N/A</v>
      </c>
      <c r="Q605" s="158" t="str">
        <f t="shared" si="9"/>
        <v>#N/A</v>
      </c>
      <c r="R605" s="158" t="str">
        <f t="shared" si="10"/>
        <v>#N/A</v>
      </c>
      <c r="S605" s="158" t="str">
        <f t="shared" si="20"/>
        <v>#N/A</v>
      </c>
      <c r="T605" s="158" t="str">
        <f t="shared" si="11"/>
        <v>#N/A</v>
      </c>
      <c r="U605" s="158">
        <v>246.0</v>
      </c>
      <c r="V605" s="158" t="str">
        <f t="shared" si="12"/>
        <v>#N/A</v>
      </c>
      <c r="W605" s="157" t="s">
        <v>2643</v>
      </c>
      <c r="X605" s="157">
        <v>43.78</v>
      </c>
      <c r="Y605" s="157" t="s">
        <v>2644</v>
      </c>
      <c r="Z605" s="158" t="str">
        <f t="shared" si="21"/>
        <v>#N/A</v>
      </c>
      <c r="AA605" s="158" t="str">
        <f t="shared" si="13"/>
        <v>#N/A</v>
      </c>
      <c r="AB605" s="158" t="str">
        <f t="shared" si="14"/>
        <v>#N/A</v>
      </c>
      <c r="AC605" s="158">
        <v>1.0</v>
      </c>
      <c r="AD605" s="158" t="str">
        <f t="shared" si="15"/>
        <v>#N/A</v>
      </c>
      <c r="AE605" s="158" t="str">
        <f t="shared" si="16"/>
        <v>#N/A</v>
      </c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</row>
    <row r="606">
      <c r="A606" s="157">
        <v>1869.0</v>
      </c>
      <c r="B606" s="158" t="s">
        <v>690</v>
      </c>
      <c r="C606" s="158">
        <v>1.0</v>
      </c>
      <c r="D606" s="158">
        <v>0.0</v>
      </c>
      <c r="E606" s="158" t="e">
        <v>#N/A</v>
      </c>
      <c r="F606" s="158">
        <v>1215.0</v>
      </c>
      <c r="G606" s="158"/>
      <c r="H606" s="158">
        <f t="shared" si="1"/>
        <v>29160</v>
      </c>
      <c r="I606" s="158" t="str">
        <f t="shared" si="2"/>
        <v>#N/A</v>
      </c>
      <c r="J606" s="158" t="str">
        <f t="shared" si="3"/>
        <v>#N/A</v>
      </c>
      <c r="K606" s="158" t="str">
        <f t="shared" si="4"/>
        <v>#N/A</v>
      </c>
      <c r="L606" s="158">
        <f t="shared" si="19"/>
        <v>29160</v>
      </c>
      <c r="M606" s="158">
        <f t="shared" si="6"/>
        <v>1215</v>
      </c>
      <c r="N606" s="158">
        <v>3.0</v>
      </c>
      <c r="O606" s="158" t="str">
        <f t="shared" si="7"/>
        <v>#N/A</v>
      </c>
      <c r="P606" s="158" t="str">
        <f t="shared" si="8"/>
        <v>#N/A</v>
      </c>
      <c r="Q606" s="158" t="str">
        <f t="shared" si="9"/>
        <v>#N/A</v>
      </c>
      <c r="R606" s="158" t="str">
        <f t="shared" si="10"/>
        <v>#N/A</v>
      </c>
      <c r="S606" s="158" t="str">
        <f t="shared" si="20"/>
        <v>#N/A</v>
      </c>
      <c r="T606" s="158" t="str">
        <f t="shared" si="11"/>
        <v>#N/A</v>
      </c>
      <c r="U606" s="158">
        <v>246.0</v>
      </c>
      <c r="V606" s="158" t="str">
        <f t="shared" si="12"/>
        <v>#N/A</v>
      </c>
      <c r="W606" s="157" t="s">
        <v>2643</v>
      </c>
      <c r="X606" s="157">
        <v>43.78</v>
      </c>
      <c r="Y606" s="157" t="s">
        <v>2644</v>
      </c>
      <c r="Z606" s="158" t="str">
        <f t="shared" si="21"/>
        <v>#N/A</v>
      </c>
      <c r="AA606" s="158" t="str">
        <f t="shared" si="13"/>
        <v>#N/A</v>
      </c>
      <c r="AB606" s="158" t="str">
        <f t="shared" si="14"/>
        <v>#N/A</v>
      </c>
      <c r="AC606" s="158">
        <v>3.0</v>
      </c>
      <c r="AD606" s="158" t="str">
        <f t="shared" si="15"/>
        <v>#N/A</v>
      </c>
      <c r="AE606" s="158" t="str">
        <f t="shared" si="16"/>
        <v>#N/A</v>
      </c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</row>
    <row r="607">
      <c r="A607" s="157">
        <v>1870.0</v>
      </c>
      <c r="B607" s="158" t="s">
        <v>691</v>
      </c>
      <c r="C607" s="158">
        <v>1.0</v>
      </c>
      <c r="D607" s="158">
        <v>0.0</v>
      </c>
      <c r="E607" s="158" t="e">
        <v>#N/A</v>
      </c>
      <c r="F607" s="158">
        <v>1215.0</v>
      </c>
      <c r="G607" s="158"/>
      <c r="H607" s="158">
        <f t="shared" si="1"/>
        <v>29160</v>
      </c>
      <c r="I607" s="158" t="str">
        <f t="shared" si="2"/>
        <v>#N/A</v>
      </c>
      <c r="J607" s="158" t="str">
        <f t="shared" si="3"/>
        <v>#N/A</v>
      </c>
      <c r="K607" s="158" t="str">
        <f t="shared" si="4"/>
        <v>#N/A</v>
      </c>
      <c r="L607" s="158">
        <f t="shared" si="19"/>
        <v>29160</v>
      </c>
      <c r="M607" s="158">
        <f t="shared" si="6"/>
        <v>1215</v>
      </c>
      <c r="N607" s="158">
        <v>2.0</v>
      </c>
      <c r="O607" s="158" t="str">
        <f t="shared" si="7"/>
        <v>#N/A</v>
      </c>
      <c r="P607" s="158" t="str">
        <f t="shared" si="8"/>
        <v>#N/A</v>
      </c>
      <c r="Q607" s="158" t="str">
        <f t="shared" si="9"/>
        <v>#N/A</v>
      </c>
      <c r="R607" s="158" t="str">
        <f t="shared" si="10"/>
        <v>#N/A</v>
      </c>
      <c r="S607" s="158" t="str">
        <f t="shared" si="20"/>
        <v>#N/A</v>
      </c>
      <c r="T607" s="158" t="str">
        <f t="shared" si="11"/>
        <v>#N/A</v>
      </c>
      <c r="U607" s="158">
        <v>246.0</v>
      </c>
      <c r="V607" s="158" t="str">
        <f t="shared" si="12"/>
        <v>#N/A</v>
      </c>
      <c r="W607" s="157" t="s">
        <v>2643</v>
      </c>
      <c r="X607" s="157">
        <v>43.78</v>
      </c>
      <c r="Y607" s="157" t="s">
        <v>2644</v>
      </c>
      <c r="Z607" s="158" t="str">
        <f t="shared" si="21"/>
        <v>#N/A</v>
      </c>
      <c r="AA607" s="158" t="str">
        <f t="shared" si="13"/>
        <v>#N/A</v>
      </c>
      <c r="AB607" s="158" t="str">
        <f t="shared" si="14"/>
        <v>#N/A</v>
      </c>
      <c r="AC607" s="158">
        <v>2.0</v>
      </c>
      <c r="AD607" s="158" t="str">
        <f t="shared" si="15"/>
        <v>#N/A</v>
      </c>
      <c r="AE607" s="158" t="str">
        <f t="shared" si="16"/>
        <v>#N/A</v>
      </c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</row>
    <row r="608">
      <c r="A608" s="157">
        <v>1871.0</v>
      </c>
      <c r="B608" s="158" t="s">
        <v>366</v>
      </c>
      <c r="C608" s="158">
        <v>1.0</v>
      </c>
      <c r="D608" s="158">
        <v>0.0</v>
      </c>
      <c r="E608" s="158" t="e">
        <v>#N/A</v>
      </c>
      <c r="F608" s="158">
        <v>1215.0</v>
      </c>
      <c r="G608" s="158"/>
      <c r="H608" s="158">
        <f t="shared" si="1"/>
        <v>29160</v>
      </c>
      <c r="I608" s="158" t="str">
        <f t="shared" si="2"/>
        <v>#N/A</v>
      </c>
      <c r="J608" s="158" t="str">
        <f t="shared" si="3"/>
        <v>#N/A</v>
      </c>
      <c r="K608" s="158" t="str">
        <f t="shared" si="4"/>
        <v>#N/A</v>
      </c>
      <c r="L608" s="158">
        <f t="shared" si="19"/>
        <v>29160</v>
      </c>
      <c r="M608" s="158">
        <f t="shared" si="6"/>
        <v>1215</v>
      </c>
      <c r="N608" s="158">
        <v>3.0</v>
      </c>
      <c r="O608" s="158" t="str">
        <f t="shared" si="7"/>
        <v>#N/A</v>
      </c>
      <c r="P608" s="158" t="str">
        <f t="shared" si="8"/>
        <v>#N/A</v>
      </c>
      <c r="Q608" s="158" t="str">
        <f t="shared" si="9"/>
        <v>#N/A</v>
      </c>
      <c r="R608" s="158" t="str">
        <f t="shared" si="10"/>
        <v>#N/A</v>
      </c>
      <c r="S608" s="158" t="str">
        <f t="shared" si="20"/>
        <v>#N/A</v>
      </c>
      <c r="T608" s="158" t="str">
        <f t="shared" si="11"/>
        <v>#N/A</v>
      </c>
      <c r="U608" s="158">
        <v>246.0</v>
      </c>
      <c r="V608" s="158" t="str">
        <f t="shared" si="12"/>
        <v>#N/A</v>
      </c>
      <c r="W608" s="157" t="s">
        <v>2643</v>
      </c>
      <c r="X608" s="157">
        <v>43.78</v>
      </c>
      <c r="Y608" s="157" t="s">
        <v>2644</v>
      </c>
      <c r="Z608" s="158" t="str">
        <f t="shared" si="21"/>
        <v>#N/A</v>
      </c>
      <c r="AA608" s="158" t="str">
        <f t="shared" si="13"/>
        <v>#N/A</v>
      </c>
      <c r="AB608" s="158" t="str">
        <f t="shared" si="14"/>
        <v>#N/A</v>
      </c>
      <c r="AC608" s="158">
        <v>3.0</v>
      </c>
      <c r="AD608" s="158" t="str">
        <f t="shared" si="15"/>
        <v>#N/A</v>
      </c>
      <c r="AE608" s="158" t="str">
        <f t="shared" si="16"/>
        <v>#N/A</v>
      </c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</row>
    <row r="609">
      <c r="A609" s="157">
        <v>1872.0</v>
      </c>
      <c r="B609" s="158" t="s">
        <v>692</v>
      </c>
      <c r="C609" s="158">
        <v>1.0</v>
      </c>
      <c r="D609" s="158" t="s">
        <v>2886</v>
      </c>
      <c r="E609" s="158">
        <v>1.0</v>
      </c>
      <c r="F609" s="158">
        <v>1215.0</v>
      </c>
      <c r="G609" s="158"/>
      <c r="H609" s="158">
        <f t="shared" si="1"/>
        <v>29160</v>
      </c>
      <c r="I609" s="158">
        <f t="shared" si="2"/>
        <v>29160</v>
      </c>
      <c r="J609" s="158">
        <f t="shared" si="3"/>
        <v>1215</v>
      </c>
      <c r="K609" s="158">
        <f t="shared" si="4"/>
        <v>3.328767123</v>
      </c>
      <c r="L609" s="158">
        <f t="shared" si="19"/>
        <v>29160</v>
      </c>
      <c r="M609" s="158">
        <f t="shared" si="6"/>
        <v>1215</v>
      </c>
      <c r="N609" s="158">
        <v>2.0</v>
      </c>
      <c r="O609" s="158">
        <f t="shared" si="7"/>
        <v>3</v>
      </c>
      <c r="P609" s="158">
        <f t="shared" si="8"/>
        <v>1.5</v>
      </c>
      <c r="Q609" s="158">
        <f t="shared" si="9"/>
        <v>2430</v>
      </c>
      <c r="R609" s="158">
        <f t="shared" si="10"/>
        <v>6.657534247</v>
      </c>
      <c r="S609" s="158">
        <f t="shared" si="20"/>
        <v>0.0008230452675</v>
      </c>
      <c r="T609" s="158">
        <f t="shared" si="11"/>
        <v>0.3004115226</v>
      </c>
      <c r="U609" s="158">
        <v>246.0</v>
      </c>
      <c r="V609" s="158">
        <f t="shared" si="12"/>
        <v>0.2024691358</v>
      </c>
      <c r="W609" s="157" t="s">
        <v>2643</v>
      </c>
      <c r="X609" s="157">
        <v>43.78</v>
      </c>
      <c r="Y609" s="157" t="s">
        <v>2644</v>
      </c>
      <c r="Z609" s="158">
        <f t="shared" si="21"/>
        <v>0.00001879957212</v>
      </c>
      <c r="AA609" s="158">
        <f t="shared" si="13"/>
        <v>0.2032921811</v>
      </c>
      <c r="AB609" s="158">
        <f t="shared" si="14"/>
        <v>0.05082304527</v>
      </c>
      <c r="AC609" s="158">
        <v>2.0</v>
      </c>
      <c r="AD609" s="158">
        <f t="shared" si="15"/>
        <v>39.35222672</v>
      </c>
      <c r="AE609" s="158">
        <f t="shared" si="16"/>
        <v>0.1078143198</v>
      </c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</row>
    <row r="610">
      <c r="A610" s="157">
        <v>1873.0</v>
      </c>
      <c r="B610" s="158" t="s">
        <v>693</v>
      </c>
      <c r="C610" s="158">
        <v>1.0</v>
      </c>
      <c r="D610" s="158">
        <v>0.0</v>
      </c>
      <c r="E610" s="158" t="e">
        <v>#N/A</v>
      </c>
      <c r="F610" s="158">
        <v>1215.0</v>
      </c>
      <c r="G610" s="158"/>
      <c r="H610" s="158">
        <f t="shared" si="1"/>
        <v>29160</v>
      </c>
      <c r="I610" s="158" t="str">
        <f t="shared" si="2"/>
        <v>#N/A</v>
      </c>
      <c r="J610" s="158" t="str">
        <f t="shared" si="3"/>
        <v>#N/A</v>
      </c>
      <c r="K610" s="158" t="str">
        <f t="shared" si="4"/>
        <v>#N/A</v>
      </c>
      <c r="L610" s="158">
        <f t="shared" si="19"/>
        <v>29160</v>
      </c>
      <c r="M610" s="158">
        <f t="shared" si="6"/>
        <v>1215</v>
      </c>
      <c r="N610" s="158">
        <v>1.0</v>
      </c>
      <c r="O610" s="158" t="str">
        <f t="shared" si="7"/>
        <v>#N/A</v>
      </c>
      <c r="P610" s="158" t="str">
        <f t="shared" si="8"/>
        <v>#N/A</v>
      </c>
      <c r="Q610" s="158" t="str">
        <f t="shared" si="9"/>
        <v>#N/A</v>
      </c>
      <c r="R610" s="158" t="str">
        <f t="shared" si="10"/>
        <v>#N/A</v>
      </c>
      <c r="S610" s="158" t="str">
        <f t="shared" si="20"/>
        <v>#N/A</v>
      </c>
      <c r="T610" s="158" t="str">
        <f t="shared" si="11"/>
        <v>#N/A</v>
      </c>
      <c r="U610" s="158">
        <v>246.0</v>
      </c>
      <c r="V610" s="158" t="str">
        <f t="shared" si="12"/>
        <v>#N/A</v>
      </c>
      <c r="W610" s="157" t="s">
        <v>2643</v>
      </c>
      <c r="X610" s="157">
        <v>43.78</v>
      </c>
      <c r="Y610" s="157" t="s">
        <v>2644</v>
      </c>
      <c r="Z610" s="158" t="str">
        <f t="shared" si="21"/>
        <v>#N/A</v>
      </c>
      <c r="AA610" s="158" t="str">
        <f t="shared" si="13"/>
        <v>#N/A</v>
      </c>
      <c r="AB610" s="158" t="str">
        <f t="shared" si="14"/>
        <v>#N/A</v>
      </c>
      <c r="AC610" s="158">
        <v>1.0</v>
      </c>
      <c r="AD610" s="158" t="str">
        <f t="shared" si="15"/>
        <v>#N/A</v>
      </c>
      <c r="AE610" s="158" t="str">
        <f t="shared" si="16"/>
        <v>#N/A</v>
      </c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</row>
    <row r="611">
      <c r="A611" s="157">
        <v>1874.0</v>
      </c>
      <c r="B611" s="158" t="s">
        <v>694</v>
      </c>
      <c r="C611" s="158">
        <v>1.0</v>
      </c>
      <c r="D611" s="158">
        <v>0.0</v>
      </c>
      <c r="E611" s="158" t="e">
        <v>#N/A</v>
      </c>
      <c r="F611" s="158">
        <v>1215.0</v>
      </c>
      <c r="G611" s="158"/>
      <c r="H611" s="158">
        <f t="shared" si="1"/>
        <v>29160</v>
      </c>
      <c r="I611" s="158" t="str">
        <f t="shared" si="2"/>
        <v>#N/A</v>
      </c>
      <c r="J611" s="158" t="str">
        <f t="shared" si="3"/>
        <v>#N/A</v>
      </c>
      <c r="K611" s="158" t="str">
        <f t="shared" si="4"/>
        <v>#N/A</v>
      </c>
      <c r="L611" s="158">
        <f t="shared" si="19"/>
        <v>29160</v>
      </c>
      <c r="M611" s="158">
        <f t="shared" si="6"/>
        <v>1215</v>
      </c>
      <c r="N611" s="158">
        <v>3.0</v>
      </c>
      <c r="O611" s="158" t="str">
        <f t="shared" si="7"/>
        <v>#N/A</v>
      </c>
      <c r="P611" s="158" t="str">
        <f t="shared" si="8"/>
        <v>#N/A</v>
      </c>
      <c r="Q611" s="158" t="str">
        <f t="shared" si="9"/>
        <v>#N/A</v>
      </c>
      <c r="R611" s="158" t="str">
        <f t="shared" si="10"/>
        <v>#N/A</v>
      </c>
      <c r="S611" s="158" t="str">
        <f t="shared" si="20"/>
        <v>#N/A</v>
      </c>
      <c r="T611" s="158" t="str">
        <f t="shared" si="11"/>
        <v>#N/A</v>
      </c>
      <c r="U611" s="158">
        <v>246.0</v>
      </c>
      <c r="V611" s="158" t="str">
        <f t="shared" si="12"/>
        <v>#N/A</v>
      </c>
      <c r="W611" s="157" t="s">
        <v>2643</v>
      </c>
      <c r="X611" s="157">
        <v>43.78</v>
      </c>
      <c r="Y611" s="157" t="s">
        <v>2644</v>
      </c>
      <c r="Z611" s="158" t="str">
        <f t="shared" si="21"/>
        <v>#N/A</v>
      </c>
      <c r="AA611" s="158" t="str">
        <f t="shared" si="13"/>
        <v>#N/A</v>
      </c>
      <c r="AB611" s="158" t="str">
        <f t="shared" si="14"/>
        <v>#N/A</v>
      </c>
      <c r="AC611" s="158">
        <v>3.0</v>
      </c>
      <c r="AD611" s="158" t="str">
        <f t="shared" si="15"/>
        <v>#N/A</v>
      </c>
      <c r="AE611" s="158" t="str">
        <f t="shared" si="16"/>
        <v>#N/A</v>
      </c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</row>
    <row r="612">
      <c r="A612" s="157">
        <v>1875.0</v>
      </c>
      <c r="B612" s="158" t="s">
        <v>695</v>
      </c>
      <c r="C612" s="158">
        <v>1.0</v>
      </c>
      <c r="D612" s="158">
        <v>0.0</v>
      </c>
      <c r="E612" s="158" t="e">
        <v>#N/A</v>
      </c>
      <c r="F612" s="158">
        <v>1215.0</v>
      </c>
      <c r="G612" s="158"/>
      <c r="H612" s="158">
        <f t="shared" si="1"/>
        <v>29160</v>
      </c>
      <c r="I612" s="158" t="str">
        <f t="shared" si="2"/>
        <v>#N/A</v>
      </c>
      <c r="J612" s="158" t="str">
        <f t="shared" si="3"/>
        <v>#N/A</v>
      </c>
      <c r="K612" s="158" t="str">
        <f t="shared" si="4"/>
        <v>#N/A</v>
      </c>
      <c r="L612" s="158">
        <f t="shared" si="19"/>
        <v>29160</v>
      </c>
      <c r="M612" s="158">
        <f t="shared" si="6"/>
        <v>1215</v>
      </c>
      <c r="N612" s="158">
        <v>3.0</v>
      </c>
      <c r="O612" s="158" t="str">
        <f t="shared" si="7"/>
        <v>#N/A</v>
      </c>
      <c r="P612" s="158" t="str">
        <f t="shared" si="8"/>
        <v>#N/A</v>
      </c>
      <c r="Q612" s="158" t="str">
        <f t="shared" si="9"/>
        <v>#N/A</v>
      </c>
      <c r="R612" s="158" t="str">
        <f t="shared" si="10"/>
        <v>#N/A</v>
      </c>
      <c r="S612" s="158" t="str">
        <f t="shared" si="20"/>
        <v>#N/A</v>
      </c>
      <c r="T612" s="158" t="str">
        <f t="shared" si="11"/>
        <v>#N/A</v>
      </c>
      <c r="U612" s="158">
        <v>246.0</v>
      </c>
      <c r="V612" s="158" t="str">
        <f t="shared" si="12"/>
        <v>#N/A</v>
      </c>
      <c r="W612" s="157" t="s">
        <v>2643</v>
      </c>
      <c r="X612" s="157">
        <v>43.78</v>
      </c>
      <c r="Y612" s="157" t="s">
        <v>2644</v>
      </c>
      <c r="Z612" s="158" t="str">
        <f t="shared" si="21"/>
        <v>#N/A</v>
      </c>
      <c r="AA612" s="158" t="str">
        <f t="shared" si="13"/>
        <v>#N/A</v>
      </c>
      <c r="AB612" s="158" t="str">
        <f t="shared" si="14"/>
        <v>#N/A</v>
      </c>
      <c r="AC612" s="158">
        <v>3.0</v>
      </c>
      <c r="AD612" s="158" t="str">
        <f t="shared" si="15"/>
        <v>#N/A</v>
      </c>
      <c r="AE612" s="158" t="str">
        <f t="shared" si="16"/>
        <v>#N/A</v>
      </c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</row>
    <row r="613">
      <c r="A613" s="157">
        <v>1876.0</v>
      </c>
      <c r="B613" s="158" t="s">
        <v>696</v>
      </c>
      <c r="C613" s="158">
        <v>1.0</v>
      </c>
      <c r="D613" s="158">
        <v>0.0</v>
      </c>
      <c r="E613" s="158" t="e">
        <v>#N/A</v>
      </c>
      <c r="F613" s="158">
        <v>1215.0</v>
      </c>
      <c r="G613" s="158"/>
      <c r="H613" s="158">
        <f t="shared" si="1"/>
        <v>29160</v>
      </c>
      <c r="I613" s="158" t="str">
        <f t="shared" si="2"/>
        <v>#N/A</v>
      </c>
      <c r="J613" s="158" t="str">
        <f t="shared" si="3"/>
        <v>#N/A</v>
      </c>
      <c r="K613" s="158" t="str">
        <f t="shared" si="4"/>
        <v>#N/A</v>
      </c>
      <c r="L613" s="158">
        <f t="shared" si="19"/>
        <v>29160</v>
      </c>
      <c r="M613" s="158">
        <f t="shared" si="6"/>
        <v>1215</v>
      </c>
      <c r="N613" s="158">
        <v>1.0</v>
      </c>
      <c r="O613" s="158" t="str">
        <f t="shared" si="7"/>
        <v>#N/A</v>
      </c>
      <c r="P613" s="158" t="str">
        <f t="shared" si="8"/>
        <v>#N/A</v>
      </c>
      <c r="Q613" s="158" t="str">
        <f t="shared" si="9"/>
        <v>#N/A</v>
      </c>
      <c r="R613" s="158" t="str">
        <f t="shared" si="10"/>
        <v>#N/A</v>
      </c>
      <c r="S613" s="158" t="str">
        <f t="shared" si="20"/>
        <v>#N/A</v>
      </c>
      <c r="T613" s="158" t="str">
        <f t="shared" si="11"/>
        <v>#N/A</v>
      </c>
      <c r="U613" s="158">
        <v>246.0</v>
      </c>
      <c r="V613" s="158" t="str">
        <f t="shared" si="12"/>
        <v>#N/A</v>
      </c>
      <c r="W613" s="157" t="s">
        <v>2643</v>
      </c>
      <c r="X613" s="157">
        <v>43.78</v>
      </c>
      <c r="Y613" s="157" t="s">
        <v>2644</v>
      </c>
      <c r="Z613" s="158" t="str">
        <f t="shared" si="21"/>
        <v>#N/A</v>
      </c>
      <c r="AA613" s="158" t="str">
        <f t="shared" si="13"/>
        <v>#N/A</v>
      </c>
      <c r="AB613" s="158" t="str">
        <f t="shared" si="14"/>
        <v>#N/A</v>
      </c>
      <c r="AC613" s="158">
        <v>1.0</v>
      </c>
      <c r="AD613" s="158" t="str">
        <f t="shared" si="15"/>
        <v>#N/A</v>
      </c>
      <c r="AE613" s="158" t="str">
        <f t="shared" si="16"/>
        <v>#N/A</v>
      </c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</row>
    <row r="614">
      <c r="A614" s="157">
        <v>1877.0</v>
      </c>
      <c r="B614" s="158" t="s">
        <v>697</v>
      </c>
      <c r="C614" s="158">
        <v>1.0</v>
      </c>
      <c r="D614" s="158">
        <v>0.0</v>
      </c>
      <c r="E614" s="158" t="e">
        <v>#N/A</v>
      </c>
      <c r="F614" s="158">
        <v>1215.0</v>
      </c>
      <c r="G614" s="158"/>
      <c r="H614" s="158">
        <f t="shared" si="1"/>
        <v>29160</v>
      </c>
      <c r="I614" s="158" t="str">
        <f t="shared" si="2"/>
        <v>#N/A</v>
      </c>
      <c r="J614" s="158" t="str">
        <f t="shared" si="3"/>
        <v>#N/A</v>
      </c>
      <c r="K614" s="158" t="str">
        <f t="shared" si="4"/>
        <v>#N/A</v>
      </c>
      <c r="L614" s="158">
        <f t="shared" si="19"/>
        <v>29160</v>
      </c>
      <c r="M614" s="158">
        <f t="shared" si="6"/>
        <v>1215</v>
      </c>
      <c r="N614" s="158">
        <v>1.0</v>
      </c>
      <c r="O614" s="158" t="str">
        <f t="shared" si="7"/>
        <v>#N/A</v>
      </c>
      <c r="P614" s="158" t="str">
        <f t="shared" si="8"/>
        <v>#N/A</v>
      </c>
      <c r="Q614" s="158" t="str">
        <f t="shared" si="9"/>
        <v>#N/A</v>
      </c>
      <c r="R614" s="158" t="str">
        <f t="shared" si="10"/>
        <v>#N/A</v>
      </c>
      <c r="S614" s="158" t="str">
        <f t="shared" si="20"/>
        <v>#N/A</v>
      </c>
      <c r="T614" s="158" t="str">
        <f t="shared" si="11"/>
        <v>#N/A</v>
      </c>
      <c r="U614" s="158">
        <v>246.0</v>
      </c>
      <c r="V614" s="158" t="str">
        <f t="shared" si="12"/>
        <v>#N/A</v>
      </c>
      <c r="W614" s="157" t="s">
        <v>2643</v>
      </c>
      <c r="X614" s="157">
        <v>43.78</v>
      </c>
      <c r="Y614" s="157" t="s">
        <v>2644</v>
      </c>
      <c r="Z614" s="158" t="str">
        <f t="shared" si="21"/>
        <v>#N/A</v>
      </c>
      <c r="AA614" s="158" t="str">
        <f t="shared" si="13"/>
        <v>#N/A</v>
      </c>
      <c r="AB614" s="158" t="str">
        <f t="shared" si="14"/>
        <v>#N/A</v>
      </c>
      <c r="AC614" s="158">
        <v>1.0</v>
      </c>
      <c r="AD614" s="158" t="str">
        <f t="shared" si="15"/>
        <v>#N/A</v>
      </c>
      <c r="AE614" s="158" t="str">
        <f t="shared" si="16"/>
        <v>#N/A</v>
      </c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</row>
    <row r="615">
      <c r="A615" s="157">
        <v>1878.0</v>
      </c>
      <c r="B615" s="158" t="s">
        <v>698</v>
      </c>
      <c r="C615" s="158">
        <v>1.0</v>
      </c>
      <c r="D615" s="158">
        <v>0.0</v>
      </c>
      <c r="E615" s="158" t="e">
        <v>#N/A</v>
      </c>
      <c r="F615" s="158">
        <v>1215.0</v>
      </c>
      <c r="G615" s="158"/>
      <c r="H615" s="158">
        <f t="shared" si="1"/>
        <v>29160</v>
      </c>
      <c r="I615" s="158" t="str">
        <f t="shared" si="2"/>
        <v>#N/A</v>
      </c>
      <c r="J615" s="158" t="str">
        <f t="shared" si="3"/>
        <v>#N/A</v>
      </c>
      <c r="K615" s="158" t="str">
        <f t="shared" si="4"/>
        <v>#N/A</v>
      </c>
      <c r="L615" s="158">
        <f t="shared" si="19"/>
        <v>29160</v>
      </c>
      <c r="M615" s="158">
        <f t="shared" si="6"/>
        <v>1215</v>
      </c>
      <c r="N615" s="158">
        <v>7.0</v>
      </c>
      <c r="O615" s="158" t="str">
        <f t="shared" si="7"/>
        <v>#N/A</v>
      </c>
      <c r="P615" s="158" t="str">
        <f t="shared" si="8"/>
        <v>#N/A</v>
      </c>
      <c r="Q615" s="158" t="str">
        <f t="shared" si="9"/>
        <v>#N/A</v>
      </c>
      <c r="R615" s="158" t="str">
        <f t="shared" si="10"/>
        <v>#N/A</v>
      </c>
      <c r="S615" s="158" t="str">
        <f t="shared" si="20"/>
        <v>#N/A</v>
      </c>
      <c r="T615" s="158" t="str">
        <f t="shared" si="11"/>
        <v>#N/A</v>
      </c>
      <c r="U615" s="158">
        <v>246.0</v>
      </c>
      <c r="V615" s="158" t="str">
        <f t="shared" si="12"/>
        <v>#N/A</v>
      </c>
      <c r="W615" s="157" t="s">
        <v>2643</v>
      </c>
      <c r="X615" s="157">
        <v>43.78</v>
      </c>
      <c r="Y615" s="157" t="s">
        <v>2644</v>
      </c>
      <c r="Z615" s="158" t="str">
        <f t="shared" si="21"/>
        <v>#N/A</v>
      </c>
      <c r="AA615" s="158" t="str">
        <f t="shared" si="13"/>
        <v>#N/A</v>
      </c>
      <c r="AB615" s="158" t="str">
        <f t="shared" si="14"/>
        <v>#N/A</v>
      </c>
      <c r="AC615" s="158">
        <v>7.0</v>
      </c>
      <c r="AD615" s="158" t="str">
        <f t="shared" si="15"/>
        <v>#N/A</v>
      </c>
      <c r="AE615" s="158" t="str">
        <f t="shared" si="16"/>
        <v>#N/A</v>
      </c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</row>
    <row r="616">
      <c r="A616" s="157">
        <v>1879.0</v>
      </c>
      <c r="B616" s="158" t="s">
        <v>700</v>
      </c>
      <c r="C616" s="158">
        <v>1.0</v>
      </c>
      <c r="D616" s="158">
        <v>0.0</v>
      </c>
      <c r="E616" s="158" t="e">
        <v>#N/A</v>
      </c>
      <c r="F616" s="158">
        <v>1215.0</v>
      </c>
      <c r="G616" s="158"/>
      <c r="H616" s="158">
        <f t="shared" si="1"/>
        <v>29160</v>
      </c>
      <c r="I616" s="158" t="str">
        <f t="shared" si="2"/>
        <v>#N/A</v>
      </c>
      <c r="J616" s="158" t="str">
        <f t="shared" si="3"/>
        <v>#N/A</v>
      </c>
      <c r="K616" s="158" t="str">
        <f t="shared" si="4"/>
        <v>#N/A</v>
      </c>
      <c r="L616" s="158">
        <f t="shared" si="19"/>
        <v>29160</v>
      </c>
      <c r="M616" s="158">
        <f t="shared" si="6"/>
        <v>1215</v>
      </c>
      <c r="N616" s="158">
        <v>2.0</v>
      </c>
      <c r="O616" s="158" t="str">
        <f t="shared" si="7"/>
        <v>#N/A</v>
      </c>
      <c r="P616" s="158" t="str">
        <f t="shared" si="8"/>
        <v>#N/A</v>
      </c>
      <c r="Q616" s="158" t="str">
        <f t="shared" si="9"/>
        <v>#N/A</v>
      </c>
      <c r="R616" s="158" t="str">
        <f t="shared" si="10"/>
        <v>#N/A</v>
      </c>
      <c r="S616" s="158" t="str">
        <f t="shared" si="20"/>
        <v>#N/A</v>
      </c>
      <c r="T616" s="158" t="str">
        <f t="shared" si="11"/>
        <v>#N/A</v>
      </c>
      <c r="U616" s="158">
        <v>246.0</v>
      </c>
      <c r="V616" s="158" t="str">
        <f t="shared" si="12"/>
        <v>#N/A</v>
      </c>
      <c r="W616" s="157" t="s">
        <v>2643</v>
      </c>
      <c r="X616" s="157">
        <v>43.78</v>
      </c>
      <c r="Y616" s="157" t="s">
        <v>2644</v>
      </c>
      <c r="Z616" s="158" t="str">
        <f t="shared" si="21"/>
        <v>#N/A</v>
      </c>
      <c r="AA616" s="158" t="str">
        <f t="shared" si="13"/>
        <v>#N/A</v>
      </c>
      <c r="AB616" s="158" t="str">
        <f t="shared" si="14"/>
        <v>#N/A</v>
      </c>
      <c r="AC616" s="158">
        <v>2.0</v>
      </c>
      <c r="AD616" s="158" t="str">
        <f t="shared" si="15"/>
        <v>#N/A</v>
      </c>
      <c r="AE616" s="158" t="str">
        <f t="shared" si="16"/>
        <v>#N/A</v>
      </c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</row>
    <row r="617">
      <c r="A617" s="157">
        <v>1880.0</v>
      </c>
      <c r="B617" s="158" t="s">
        <v>701</v>
      </c>
      <c r="C617" s="158">
        <v>1.0</v>
      </c>
      <c r="D617" s="158">
        <v>0.0</v>
      </c>
      <c r="E617" s="158" t="e">
        <v>#N/A</v>
      </c>
      <c r="F617" s="158">
        <v>1215.0</v>
      </c>
      <c r="G617" s="158"/>
      <c r="H617" s="158">
        <f t="shared" si="1"/>
        <v>29160</v>
      </c>
      <c r="I617" s="158" t="str">
        <f t="shared" si="2"/>
        <v>#N/A</v>
      </c>
      <c r="J617" s="158" t="str">
        <f t="shared" si="3"/>
        <v>#N/A</v>
      </c>
      <c r="K617" s="158" t="str">
        <f t="shared" si="4"/>
        <v>#N/A</v>
      </c>
      <c r="L617" s="158">
        <f t="shared" si="19"/>
        <v>29160</v>
      </c>
      <c r="M617" s="158">
        <f t="shared" si="6"/>
        <v>1215</v>
      </c>
      <c r="N617" s="158">
        <v>3.0</v>
      </c>
      <c r="O617" s="158" t="str">
        <f t="shared" si="7"/>
        <v>#N/A</v>
      </c>
      <c r="P617" s="158" t="str">
        <f t="shared" si="8"/>
        <v>#N/A</v>
      </c>
      <c r="Q617" s="158" t="str">
        <f t="shared" si="9"/>
        <v>#N/A</v>
      </c>
      <c r="R617" s="158" t="str">
        <f t="shared" si="10"/>
        <v>#N/A</v>
      </c>
      <c r="S617" s="158" t="str">
        <f t="shared" si="20"/>
        <v>#N/A</v>
      </c>
      <c r="T617" s="158" t="str">
        <f t="shared" si="11"/>
        <v>#N/A</v>
      </c>
      <c r="U617" s="158">
        <v>246.0</v>
      </c>
      <c r="V617" s="158" t="str">
        <f t="shared" si="12"/>
        <v>#N/A</v>
      </c>
      <c r="W617" s="157" t="s">
        <v>2643</v>
      </c>
      <c r="X617" s="157">
        <v>43.78</v>
      </c>
      <c r="Y617" s="157" t="s">
        <v>2644</v>
      </c>
      <c r="Z617" s="158" t="str">
        <f t="shared" si="21"/>
        <v>#N/A</v>
      </c>
      <c r="AA617" s="158" t="str">
        <f t="shared" si="13"/>
        <v>#N/A</v>
      </c>
      <c r="AB617" s="158" t="str">
        <f t="shared" si="14"/>
        <v>#N/A</v>
      </c>
      <c r="AC617" s="158">
        <v>3.0</v>
      </c>
      <c r="AD617" s="158" t="str">
        <f t="shared" si="15"/>
        <v>#N/A</v>
      </c>
      <c r="AE617" s="158" t="str">
        <f t="shared" si="16"/>
        <v>#N/A</v>
      </c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</row>
    <row r="618">
      <c r="A618" s="157">
        <v>1881.0</v>
      </c>
      <c r="B618" s="158" t="s">
        <v>702</v>
      </c>
      <c r="C618" s="158">
        <v>1.0</v>
      </c>
      <c r="D618" s="158">
        <v>0.0</v>
      </c>
      <c r="E618" s="158" t="e">
        <v>#N/A</v>
      </c>
      <c r="F618" s="158">
        <v>1215.0</v>
      </c>
      <c r="G618" s="158"/>
      <c r="H618" s="158">
        <f t="shared" si="1"/>
        <v>29160</v>
      </c>
      <c r="I618" s="158" t="str">
        <f t="shared" si="2"/>
        <v>#N/A</v>
      </c>
      <c r="J618" s="158" t="str">
        <f t="shared" si="3"/>
        <v>#N/A</v>
      </c>
      <c r="K618" s="158" t="str">
        <f t="shared" si="4"/>
        <v>#N/A</v>
      </c>
      <c r="L618" s="158">
        <f t="shared" si="19"/>
        <v>29160</v>
      </c>
      <c r="M618" s="158">
        <f t="shared" si="6"/>
        <v>1215</v>
      </c>
      <c r="N618" s="158">
        <v>2.0</v>
      </c>
      <c r="O618" s="158" t="str">
        <f t="shared" si="7"/>
        <v>#N/A</v>
      </c>
      <c r="P618" s="158" t="str">
        <f t="shared" si="8"/>
        <v>#N/A</v>
      </c>
      <c r="Q618" s="158" t="str">
        <f t="shared" si="9"/>
        <v>#N/A</v>
      </c>
      <c r="R618" s="158" t="str">
        <f t="shared" si="10"/>
        <v>#N/A</v>
      </c>
      <c r="S618" s="158" t="str">
        <f t="shared" si="20"/>
        <v>#N/A</v>
      </c>
      <c r="T618" s="158" t="str">
        <f t="shared" si="11"/>
        <v>#N/A</v>
      </c>
      <c r="U618" s="158">
        <v>246.0</v>
      </c>
      <c r="V618" s="158" t="str">
        <f t="shared" si="12"/>
        <v>#N/A</v>
      </c>
      <c r="W618" s="157" t="s">
        <v>2643</v>
      </c>
      <c r="X618" s="157">
        <v>43.78</v>
      </c>
      <c r="Y618" s="157" t="s">
        <v>2644</v>
      </c>
      <c r="Z618" s="158" t="str">
        <f t="shared" si="21"/>
        <v>#N/A</v>
      </c>
      <c r="AA618" s="158" t="str">
        <f t="shared" si="13"/>
        <v>#N/A</v>
      </c>
      <c r="AB618" s="158" t="str">
        <f t="shared" si="14"/>
        <v>#N/A</v>
      </c>
      <c r="AC618" s="158">
        <v>2.0</v>
      </c>
      <c r="AD618" s="158" t="str">
        <f t="shared" si="15"/>
        <v>#N/A</v>
      </c>
      <c r="AE618" s="158" t="str">
        <f t="shared" si="16"/>
        <v>#N/A</v>
      </c>
      <c r="AF618" s="158"/>
      <c r="AG618" s="158"/>
      <c r="AH618" s="158"/>
      <c r="AI618" s="158"/>
      <c r="AJ618" s="158"/>
      <c r="AK618" s="158">
        <v>25.0</v>
      </c>
      <c r="AL618" s="158">
        <v>20.0</v>
      </c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</row>
    <row r="619">
      <c r="A619" s="157">
        <v>1882.0</v>
      </c>
      <c r="B619" s="158" t="s">
        <v>703</v>
      </c>
      <c r="C619" s="158">
        <v>1.0</v>
      </c>
      <c r="D619" s="158">
        <v>0.0</v>
      </c>
      <c r="E619" s="158" t="e">
        <v>#N/A</v>
      </c>
      <c r="F619" s="158">
        <v>1215.0</v>
      </c>
      <c r="G619" s="158"/>
      <c r="H619" s="158">
        <f t="shared" si="1"/>
        <v>29160</v>
      </c>
      <c r="I619" s="158" t="str">
        <f t="shared" si="2"/>
        <v>#N/A</v>
      </c>
      <c r="J619" s="158" t="str">
        <f t="shared" si="3"/>
        <v>#N/A</v>
      </c>
      <c r="K619" s="158" t="str">
        <f t="shared" si="4"/>
        <v>#N/A</v>
      </c>
      <c r="L619" s="158">
        <f t="shared" si="19"/>
        <v>29160</v>
      </c>
      <c r="M619" s="158">
        <f t="shared" si="6"/>
        <v>1215</v>
      </c>
      <c r="N619" s="158">
        <v>1.0</v>
      </c>
      <c r="O619" s="158" t="str">
        <f t="shared" si="7"/>
        <v>#N/A</v>
      </c>
      <c r="P619" s="158" t="str">
        <f t="shared" si="8"/>
        <v>#N/A</v>
      </c>
      <c r="Q619" s="158" t="str">
        <f t="shared" si="9"/>
        <v>#N/A</v>
      </c>
      <c r="R619" s="158" t="str">
        <f t="shared" si="10"/>
        <v>#N/A</v>
      </c>
      <c r="S619" s="158" t="str">
        <f t="shared" si="20"/>
        <v>#N/A</v>
      </c>
      <c r="T619" s="158" t="str">
        <f t="shared" si="11"/>
        <v>#N/A</v>
      </c>
      <c r="U619" s="158">
        <v>246.0</v>
      </c>
      <c r="V619" s="158" t="str">
        <f t="shared" si="12"/>
        <v>#N/A</v>
      </c>
      <c r="W619" s="157" t="s">
        <v>2711</v>
      </c>
      <c r="X619" s="157">
        <v>42.96</v>
      </c>
      <c r="Z619" s="158" t="str">
        <f t="shared" si="21"/>
        <v>#N/A</v>
      </c>
      <c r="AA619" s="158" t="str">
        <f t="shared" si="13"/>
        <v>#N/A</v>
      </c>
      <c r="AB619" s="158" t="str">
        <f t="shared" si="14"/>
        <v>#N/A</v>
      </c>
      <c r="AC619" s="158">
        <v>1.0</v>
      </c>
      <c r="AD619" s="158" t="str">
        <f t="shared" si="15"/>
        <v>#N/A</v>
      </c>
      <c r="AE619" s="158" t="str">
        <f t="shared" si="16"/>
        <v>#N/A</v>
      </c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</row>
    <row r="620">
      <c r="A620" s="157">
        <v>1883.0</v>
      </c>
      <c r="B620" s="158" t="s">
        <v>704</v>
      </c>
      <c r="C620" s="158">
        <v>1.0</v>
      </c>
      <c r="D620" s="158">
        <v>0.0</v>
      </c>
      <c r="E620" s="158" t="e">
        <v>#N/A</v>
      </c>
      <c r="F620" s="158">
        <v>1215.0</v>
      </c>
      <c r="G620" s="158"/>
      <c r="H620" s="158">
        <f t="shared" si="1"/>
        <v>29160</v>
      </c>
      <c r="I620" s="158" t="str">
        <f t="shared" si="2"/>
        <v>#N/A</v>
      </c>
      <c r="J620" s="158" t="str">
        <f t="shared" si="3"/>
        <v>#N/A</v>
      </c>
      <c r="K620" s="158" t="str">
        <f t="shared" si="4"/>
        <v>#N/A</v>
      </c>
      <c r="L620" s="158">
        <f t="shared" si="19"/>
        <v>29160</v>
      </c>
      <c r="M620" s="158">
        <f t="shared" si="6"/>
        <v>1215</v>
      </c>
      <c r="N620" s="158">
        <v>1.0</v>
      </c>
      <c r="O620" s="158" t="str">
        <f t="shared" si="7"/>
        <v>#N/A</v>
      </c>
      <c r="P620" s="158" t="str">
        <f t="shared" si="8"/>
        <v>#N/A</v>
      </c>
      <c r="Q620" s="158" t="str">
        <f t="shared" si="9"/>
        <v>#N/A</v>
      </c>
      <c r="R620" s="158" t="str">
        <f t="shared" si="10"/>
        <v>#N/A</v>
      </c>
      <c r="S620" s="158" t="str">
        <f t="shared" si="20"/>
        <v>#N/A</v>
      </c>
      <c r="T620" s="158" t="str">
        <f t="shared" si="11"/>
        <v>#N/A</v>
      </c>
      <c r="U620" s="158">
        <v>246.0</v>
      </c>
      <c r="V620" s="158" t="str">
        <f t="shared" si="12"/>
        <v>#N/A</v>
      </c>
      <c r="W620" s="157" t="s">
        <v>2711</v>
      </c>
      <c r="X620" s="157">
        <v>42.96</v>
      </c>
      <c r="Y620" s="157" t="s">
        <v>1779</v>
      </c>
      <c r="Z620" s="158" t="str">
        <f t="shared" si="21"/>
        <v>#N/A</v>
      </c>
      <c r="AA620" s="158" t="str">
        <f t="shared" si="13"/>
        <v>#N/A</v>
      </c>
      <c r="AB620" s="158" t="str">
        <f t="shared" si="14"/>
        <v>#N/A</v>
      </c>
      <c r="AC620" s="158">
        <v>1.0</v>
      </c>
      <c r="AD620" s="158" t="str">
        <f t="shared" si="15"/>
        <v>#N/A</v>
      </c>
      <c r="AE620" s="158" t="str">
        <f t="shared" si="16"/>
        <v>#N/A</v>
      </c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</row>
    <row r="621">
      <c r="A621" s="157">
        <v>1884.0</v>
      </c>
      <c r="B621" s="158" t="s">
        <v>705</v>
      </c>
      <c r="C621" s="158">
        <v>1.0</v>
      </c>
      <c r="D621" s="158" t="s">
        <v>2892</v>
      </c>
      <c r="E621" s="158">
        <v>2.0</v>
      </c>
      <c r="F621" s="158">
        <v>1215.0</v>
      </c>
      <c r="G621" s="158"/>
      <c r="H621" s="158">
        <f t="shared" si="1"/>
        <v>29160</v>
      </c>
      <c r="I621" s="158">
        <f t="shared" si="2"/>
        <v>14580</v>
      </c>
      <c r="J621" s="158">
        <f t="shared" si="3"/>
        <v>607.5</v>
      </c>
      <c r="K621" s="158">
        <f t="shared" si="4"/>
        <v>1.664383562</v>
      </c>
      <c r="L621" s="158">
        <f t="shared" si="19"/>
        <v>29160</v>
      </c>
      <c r="M621" s="158">
        <f t="shared" si="6"/>
        <v>1215</v>
      </c>
      <c r="N621" s="158">
        <v>1.0</v>
      </c>
      <c r="O621" s="158">
        <f t="shared" si="7"/>
        <v>3</v>
      </c>
      <c r="P621" s="158">
        <f t="shared" si="8"/>
        <v>3</v>
      </c>
      <c r="Q621" s="158">
        <f t="shared" si="9"/>
        <v>607.5</v>
      </c>
      <c r="R621" s="158">
        <f t="shared" si="10"/>
        <v>1.664383562</v>
      </c>
      <c r="S621" s="158">
        <f t="shared" si="20"/>
        <v>0.001646090535</v>
      </c>
      <c r="T621" s="158">
        <f t="shared" si="11"/>
        <v>0.6008230453</v>
      </c>
      <c r="U621" s="158">
        <v>246.0</v>
      </c>
      <c r="V621" s="158">
        <f t="shared" si="12"/>
        <v>0.4049382716</v>
      </c>
      <c r="W621" s="157" t="s">
        <v>2655</v>
      </c>
      <c r="X621" s="157">
        <v>15.7</v>
      </c>
      <c r="Y621" s="157" t="s">
        <v>2656</v>
      </c>
      <c r="Z621" s="158">
        <f t="shared" si="21"/>
        <v>0.0001048465309</v>
      </c>
      <c r="AA621" s="158">
        <f t="shared" si="13"/>
        <v>0.4065843621</v>
      </c>
      <c r="AB621" s="158">
        <f t="shared" si="14"/>
        <v>0.1016460905</v>
      </c>
      <c r="AC621" s="158">
        <v>1.0</v>
      </c>
      <c r="AD621" s="158">
        <f t="shared" si="15"/>
        <v>9.83805668</v>
      </c>
      <c r="AE621" s="158">
        <f t="shared" si="16"/>
        <v>0.02695357995</v>
      </c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</row>
    <row r="622">
      <c r="A622" s="157">
        <v>1885.0</v>
      </c>
      <c r="B622" s="158" t="s">
        <v>706</v>
      </c>
      <c r="C622" s="158">
        <v>1.0</v>
      </c>
      <c r="D622" s="158" t="s">
        <v>2893</v>
      </c>
      <c r="E622" s="158">
        <v>3.0</v>
      </c>
      <c r="F622" s="158">
        <v>1215.0</v>
      </c>
      <c r="G622" s="158"/>
      <c r="H622" s="158">
        <f t="shared" si="1"/>
        <v>29160</v>
      </c>
      <c r="I622" s="158">
        <f t="shared" si="2"/>
        <v>9720</v>
      </c>
      <c r="J622" s="158">
        <f t="shared" si="3"/>
        <v>405</v>
      </c>
      <c r="K622" s="158">
        <f t="shared" si="4"/>
        <v>1.109589041</v>
      </c>
      <c r="L622" s="158">
        <f t="shared" si="19"/>
        <v>29160</v>
      </c>
      <c r="M622" s="158">
        <f t="shared" si="6"/>
        <v>1215</v>
      </c>
      <c r="N622" s="158">
        <v>16.0</v>
      </c>
      <c r="O622" s="158">
        <f t="shared" si="7"/>
        <v>19</v>
      </c>
      <c r="P622" s="158">
        <f t="shared" si="8"/>
        <v>1.1875</v>
      </c>
      <c r="Q622" s="158">
        <f t="shared" si="9"/>
        <v>6480</v>
      </c>
      <c r="R622" s="158">
        <f t="shared" si="10"/>
        <v>17.75342466</v>
      </c>
      <c r="S622" s="158">
        <f t="shared" si="20"/>
        <v>0.002469135802</v>
      </c>
      <c r="T622" s="158">
        <f t="shared" si="11"/>
        <v>0.9012345679</v>
      </c>
      <c r="U622" s="158">
        <v>246.0</v>
      </c>
      <c r="V622" s="158">
        <f t="shared" si="12"/>
        <v>0.6074074074</v>
      </c>
      <c r="W622" s="157" t="s">
        <v>2643</v>
      </c>
      <c r="X622" s="157">
        <v>43.78</v>
      </c>
      <c r="Y622" s="157" t="s">
        <v>2644</v>
      </c>
      <c r="Z622" s="158">
        <f t="shared" si="21"/>
        <v>0.00005639871637</v>
      </c>
      <c r="AA622" s="158">
        <f t="shared" si="13"/>
        <v>0.6098765432</v>
      </c>
      <c r="AB622" s="158">
        <f t="shared" si="14"/>
        <v>0.1524691358</v>
      </c>
      <c r="AC622" s="158">
        <v>16.0</v>
      </c>
      <c r="AD622" s="158">
        <f t="shared" si="15"/>
        <v>104.9392713</v>
      </c>
      <c r="AE622" s="158">
        <f t="shared" si="16"/>
        <v>0.2875048528</v>
      </c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</row>
    <row r="623">
      <c r="A623" s="157">
        <v>1886.0</v>
      </c>
      <c r="B623" s="158" t="s">
        <v>707</v>
      </c>
      <c r="C623" s="158">
        <v>1.0</v>
      </c>
      <c r="D623" s="158">
        <v>0.0</v>
      </c>
      <c r="E623" s="158" t="e">
        <v>#N/A</v>
      </c>
      <c r="F623" s="158">
        <v>1215.0</v>
      </c>
      <c r="G623" s="158"/>
      <c r="H623" s="158">
        <f t="shared" si="1"/>
        <v>29160</v>
      </c>
      <c r="I623" s="158" t="str">
        <f t="shared" si="2"/>
        <v>#N/A</v>
      </c>
      <c r="J623" s="158" t="str">
        <f t="shared" si="3"/>
        <v>#N/A</v>
      </c>
      <c r="K623" s="158" t="str">
        <f t="shared" si="4"/>
        <v>#N/A</v>
      </c>
      <c r="L623" s="158">
        <f t="shared" si="19"/>
        <v>29160</v>
      </c>
      <c r="M623" s="158">
        <f t="shared" si="6"/>
        <v>1215</v>
      </c>
      <c r="N623" s="158">
        <v>2.0</v>
      </c>
      <c r="O623" s="158" t="str">
        <f t="shared" si="7"/>
        <v>#N/A</v>
      </c>
      <c r="P623" s="158" t="str">
        <f t="shared" si="8"/>
        <v>#N/A</v>
      </c>
      <c r="Q623" s="158" t="str">
        <f t="shared" si="9"/>
        <v>#N/A</v>
      </c>
      <c r="R623" s="158" t="str">
        <f t="shared" si="10"/>
        <v>#N/A</v>
      </c>
      <c r="S623" s="158" t="str">
        <f t="shared" si="20"/>
        <v>#N/A</v>
      </c>
      <c r="T623" s="158" t="str">
        <f t="shared" si="11"/>
        <v>#N/A</v>
      </c>
      <c r="U623" s="158">
        <v>246.0</v>
      </c>
      <c r="V623" s="158" t="str">
        <f t="shared" si="12"/>
        <v>#N/A</v>
      </c>
      <c r="W623" s="157" t="s">
        <v>2711</v>
      </c>
      <c r="X623" s="157">
        <v>42.96</v>
      </c>
      <c r="Y623" s="157" t="s">
        <v>2644</v>
      </c>
      <c r="Z623" s="158" t="str">
        <f t="shared" si="21"/>
        <v>#N/A</v>
      </c>
      <c r="AA623" s="158" t="str">
        <f t="shared" si="13"/>
        <v>#N/A</v>
      </c>
      <c r="AB623" s="158" t="str">
        <f t="shared" si="14"/>
        <v>#N/A</v>
      </c>
      <c r="AC623" s="158">
        <v>2.0</v>
      </c>
      <c r="AD623" s="158" t="str">
        <f t="shared" si="15"/>
        <v>#N/A</v>
      </c>
      <c r="AE623" s="158" t="str">
        <f t="shared" si="16"/>
        <v>#N/A</v>
      </c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</row>
    <row r="624">
      <c r="A624" s="157">
        <v>1887.0</v>
      </c>
      <c r="B624" s="158" t="s">
        <v>708</v>
      </c>
      <c r="C624" s="158">
        <v>1.0</v>
      </c>
      <c r="D624" s="158" t="s">
        <v>2894</v>
      </c>
      <c r="E624" s="158">
        <v>3.0</v>
      </c>
      <c r="F624" s="158">
        <v>1215.0</v>
      </c>
      <c r="G624" s="158"/>
      <c r="H624" s="158">
        <f t="shared" si="1"/>
        <v>29160</v>
      </c>
      <c r="I624" s="158">
        <f t="shared" si="2"/>
        <v>9720</v>
      </c>
      <c r="J624" s="158">
        <f t="shared" si="3"/>
        <v>405</v>
      </c>
      <c r="K624" s="158">
        <f t="shared" si="4"/>
        <v>1.109589041</v>
      </c>
      <c r="L624" s="158">
        <f t="shared" si="19"/>
        <v>29160</v>
      </c>
      <c r="M624" s="158">
        <f t="shared" si="6"/>
        <v>1215</v>
      </c>
      <c r="N624" s="158">
        <v>3.0</v>
      </c>
      <c r="O624" s="158">
        <f t="shared" si="7"/>
        <v>6</v>
      </c>
      <c r="P624" s="158">
        <f t="shared" si="8"/>
        <v>2</v>
      </c>
      <c r="Q624" s="158">
        <f t="shared" si="9"/>
        <v>1215</v>
      </c>
      <c r="R624" s="158">
        <f t="shared" si="10"/>
        <v>3.328767123</v>
      </c>
      <c r="S624" s="158">
        <f t="shared" si="20"/>
        <v>0.002469135802</v>
      </c>
      <c r="T624" s="158">
        <f t="shared" si="11"/>
        <v>0.9012345679</v>
      </c>
      <c r="U624" s="158">
        <v>246.0</v>
      </c>
      <c r="V624" s="158">
        <f t="shared" si="12"/>
        <v>0.6074074074</v>
      </c>
      <c r="W624" s="157" t="s">
        <v>2711</v>
      </c>
      <c r="X624" s="157">
        <v>42.96</v>
      </c>
      <c r="Y624" s="157" t="s">
        <v>2644</v>
      </c>
      <c r="Z624" s="158">
        <f t="shared" si="21"/>
        <v>0.00005747522818</v>
      </c>
      <c r="AA624" s="158">
        <f t="shared" si="13"/>
        <v>0.6098765432</v>
      </c>
      <c r="AB624" s="158">
        <f t="shared" si="14"/>
        <v>0.1524691358</v>
      </c>
      <c r="AC624" s="158">
        <v>3.0</v>
      </c>
      <c r="AD624" s="158">
        <f t="shared" si="15"/>
        <v>19.67611336</v>
      </c>
      <c r="AE624" s="158">
        <f t="shared" si="16"/>
        <v>0.05390715989</v>
      </c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</row>
    <row r="625">
      <c r="A625" s="157">
        <v>1888.0</v>
      </c>
      <c r="B625" s="158" t="s">
        <v>709</v>
      </c>
      <c r="C625" s="158">
        <v>1.0</v>
      </c>
      <c r="D625" s="158" t="s">
        <v>2895</v>
      </c>
      <c r="E625" s="158">
        <v>3.0</v>
      </c>
      <c r="F625" s="158">
        <v>1215.0</v>
      </c>
      <c r="G625" s="158"/>
      <c r="H625" s="158">
        <f t="shared" si="1"/>
        <v>29160</v>
      </c>
      <c r="I625" s="158">
        <f t="shared" si="2"/>
        <v>9720</v>
      </c>
      <c r="J625" s="158">
        <f t="shared" si="3"/>
        <v>405</v>
      </c>
      <c r="K625" s="158">
        <f t="shared" si="4"/>
        <v>1.109589041</v>
      </c>
      <c r="L625" s="158">
        <f t="shared" si="19"/>
        <v>29160</v>
      </c>
      <c r="M625" s="158">
        <f t="shared" si="6"/>
        <v>1215</v>
      </c>
      <c r="N625" s="158">
        <v>1.0</v>
      </c>
      <c r="O625" s="158">
        <f t="shared" si="7"/>
        <v>4</v>
      </c>
      <c r="P625" s="158">
        <f t="shared" si="8"/>
        <v>4</v>
      </c>
      <c r="Q625" s="158">
        <f t="shared" si="9"/>
        <v>405</v>
      </c>
      <c r="R625" s="158">
        <f t="shared" si="10"/>
        <v>1.109589041</v>
      </c>
      <c r="S625" s="158">
        <f t="shared" si="20"/>
        <v>0.002469135802</v>
      </c>
      <c r="T625" s="158">
        <f t="shared" si="11"/>
        <v>0.9012345679</v>
      </c>
      <c r="U625" s="158">
        <v>246.0</v>
      </c>
      <c r="V625" s="158">
        <f t="shared" si="12"/>
        <v>0.6074074074</v>
      </c>
      <c r="W625" s="157" t="s">
        <v>2711</v>
      </c>
      <c r="X625" s="157">
        <v>42.96</v>
      </c>
      <c r="Y625" s="157" t="s">
        <v>2644</v>
      </c>
      <c r="Z625" s="158">
        <f t="shared" si="21"/>
        <v>0.00005747522818</v>
      </c>
      <c r="AA625" s="158">
        <f t="shared" si="13"/>
        <v>0.6098765432</v>
      </c>
      <c r="AB625" s="158">
        <f t="shared" si="14"/>
        <v>0.1524691358</v>
      </c>
      <c r="AC625" s="158">
        <v>1.0</v>
      </c>
      <c r="AD625" s="158">
        <f t="shared" si="15"/>
        <v>6.558704453</v>
      </c>
      <c r="AE625" s="158">
        <f t="shared" si="16"/>
        <v>0.0179690533</v>
      </c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</row>
    <row r="626">
      <c r="A626" s="157">
        <v>1890.0</v>
      </c>
      <c r="B626" s="158" t="s">
        <v>710</v>
      </c>
      <c r="C626" s="158">
        <v>1.0</v>
      </c>
      <c r="D626" s="158">
        <v>0.0</v>
      </c>
      <c r="E626" s="158" t="e">
        <v>#N/A</v>
      </c>
      <c r="F626" s="158">
        <v>1215.0</v>
      </c>
      <c r="G626" s="158"/>
      <c r="H626" s="158">
        <f t="shared" si="1"/>
        <v>29160</v>
      </c>
      <c r="I626" s="158" t="str">
        <f t="shared" si="2"/>
        <v>#N/A</v>
      </c>
      <c r="J626" s="158" t="str">
        <f t="shared" si="3"/>
        <v>#N/A</v>
      </c>
      <c r="K626" s="158" t="str">
        <f t="shared" si="4"/>
        <v>#N/A</v>
      </c>
      <c r="L626" s="158">
        <f t="shared" si="19"/>
        <v>29160</v>
      </c>
      <c r="M626" s="158">
        <f t="shared" si="6"/>
        <v>1215</v>
      </c>
      <c r="N626" s="158">
        <v>1.0</v>
      </c>
      <c r="O626" s="158" t="str">
        <f t="shared" si="7"/>
        <v>#N/A</v>
      </c>
      <c r="P626" s="158" t="str">
        <f t="shared" si="8"/>
        <v>#N/A</v>
      </c>
      <c r="Q626" s="158" t="str">
        <f t="shared" si="9"/>
        <v>#N/A</v>
      </c>
      <c r="R626" s="158" t="str">
        <f t="shared" si="10"/>
        <v>#N/A</v>
      </c>
      <c r="S626" s="158" t="str">
        <f t="shared" si="20"/>
        <v>#N/A</v>
      </c>
      <c r="T626" s="158" t="str">
        <f t="shared" si="11"/>
        <v>#N/A</v>
      </c>
      <c r="U626" s="158">
        <v>246.0</v>
      </c>
      <c r="V626" s="158" t="str">
        <f t="shared" si="12"/>
        <v>#N/A</v>
      </c>
      <c r="W626" s="157" t="s">
        <v>2711</v>
      </c>
      <c r="X626" s="157">
        <v>42.96</v>
      </c>
      <c r="Y626" s="157" t="s">
        <v>2644</v>
      </c>
      <c r="Z626" s="158" t="str">
        <f t="shared" si="21"/>
        <v>#N/A</v>
      </c>
      <c r="AA626" s="158" t="str">
        <f t="shared" si="13"/>
        <v>#N/A</v>
      </c>
      <c r="AB626" s="158" t="str">
        <f t="shared" si="14"/>
        <v>#N/A</v>
      </c>
      <c r="AC626" s="158">
        <v>1.0</v>
      </c>
      <c r="AD626" s="158" t="str">
        <f t="shared" si="15"/>
        <v>#N/A</v>
      </c>
      <c r="AE626" s="158" t="str">
        <f t="shared" si="16"/>
        <v>#N/A</v>
      </c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</row>
    <row r="627">
      <c r="A627" s="157">
        <v>1891.0</v>
      </c>
      <c r="B627" s="158" t="s">
        <v>711</v>
      </c>
      <c r="C627" s="158">
        <v>1.0</v>
      </c>
      <c r="D627" s="158">
        <v>0.0</v>
      </c>
      <c r="E627" s="158" t="e">
        <v>#N/A</v>
      </c>
      <c r="F627" s="158">
        <v>1215.0</v>
      </c>
      <c r="G627" s="158"/>
      <c r="H627" s="158">
        <f t="shared" si="1"/>
        <v>29160</v>
      </c>
      <c r="I627" s="158" t="str">
        <f t="shared" si="2"/>
        <v>#N/A</v>
      </c>
      <c r="J627" s="158" t="str">
        <f t="shared" si="3"/>
        <v>#N/A</v>
      </c>
      <c r="K627" s="158" t="str">
        <f t="shared" si="4"/>
        <v>#N/A</v>
      </c>
      <c r="L627" s="158">
        <f t="shared" si="19"/>
        <v>29160</v>
      </c>
      <c r="M627" s="158">
        <f t="shared" si="6"/>
        <v>1215</v>
      </c>
      <c r="N627" s="158">
        <v>14.0</v>
      </c>
      <c r="O627" s="158" t="str">
        <f t="shared" si="7"/>
        <v>#N/A</v>
      </c>
      <c r="P627" s="158" t="str">
        <f t="shared" si="8"/>
        <v>#N/A</v>
      </c>
      <c r="Q627" s="158" t="str">
        <f t="shared" si="9"/>
        <v>#N/A</v>
      </c>
      <c r="R627" s="158" t="str">
        <f t="shared" si="10"/>
        <v>#N/A</v>
      </c>
      <c r="S627" s="158" t="str">
        <f t="shared" si="20"/>
        <v>#N/A</v>
      </c>
      <c r="T627" s="158" t="str">
        <f t="shared" si="11"/>
        <v>#N/A</v>
      </c>
      <c r="U627" s="158">
        <v>246.0</v>
      </c>
      <c r="V627" s="158" t="str">
        <f t="shared" si="12"/>
        <v>#N/A</v>
      </c>
      <c r="W627" s="157" t="s">
        <v>2711</v>
      </c>
      <c r="X627" s="157">
        <v>42.96</v>
      </c>
      <c r="Y627" s="157" t="s">
        <v>2644</v>
      </c>
      <c r="Z627" s="158" t="str">
        <f t="shared" si="21"/>
        <v>#N/A</v>
      </c>
      <c r="AA627" s="158" t="str">
        <f t="shared" si="13"/>
        <v>#N/A</v>
      </c>
      <c r="AB627" s="158" t="str">
        <f t="shared" si="14"/>
        <v>#N/A</v>
      </c>
      <c r="AC627" s="158">
        <v>14.0</v>
      </c>
      <c r="AD627" s="158" t="str">
        <f t="shared" si="15"/>
        <v>#N/A</v>
      </c>
      <c r="AE627" s="158" t="str">
        <f t="shared" si="16"/>
        <v>#N/A</v>
      </c>
      <c r="AF627" s="158"/>
      <c r="AG627" s="158"/>
      <c r="AH627" s="158"/>
      <c r="AI627" s="158"/>
      <c r="AJ627" s="158"/>
      <c r="AK627" s="158">
        <v>25.0</v>
      </c>
      <c r="AL627" s="158">
        <v>20.0</v>
      </c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</row>
    <row r="628">
      <c r="A628" s="157">
        <v>1892.0</v>
      </c>
      <c r="B628" s="158" t="s">
        <v>713</v>
      </c>
      <c r="C628" s="158">
        <v>1.0</v>
      </c>
      <c r="D628" s="158">
        <v>0.0</v>
      </c>
      <c r="E628" s="158" t="e">
        <v>#N/A</v>
      </c>
      <c r="F628" s="158">
        <v>1215.0</v>
      </c>
      <c r="G628" s="158"/>
      <c r="H628" s="158">
        <f t="shared" si="1"/>
        <v>29160</v>
      </c>
      <c r="I628" s="158" t="str">
        <f t="shared" si="2"/>
        <v>#N/A</v>
      </c>
      <c r="J628" s="158" t="str">
        <f t="shared" si="3"/>
        <v>#N/A</v>
      </c>
      <c r="K628" s="158" t="str">
        <f t="shared" si="4"/>
        <v>#N/A</v>
      </c>
      <c r="L628" s="158">
        <f t="shared" si="19"/>
        <v>29160</v>
      </c>
      <c r="M628" s="158">
        <f t="shared" si="6"/>
        <v>1215</v>
      </c>
      <c r="N628" s="158">
        <v>5.0</v>
      </c>
      <c r="O628" s="158" t="str">
        <f t="shared" si="7"/>
        <v>#N/A</v>
      </c>
      <c r="P628" s="158" t="str">
        <f t="shared" si="8"/>
        <v>#N/A</v>
      </c>
      <c r="Q628" s="158" t="str">
        <f t="shared" si="9"/>
        <v>#N/A</v>
      </c>
      <c r="R628" s="158" t="str">
        <f t="shared" si="10"/>
        <v>#N/A</v>
      </c>
      <c r="S628" s="158" t="str">
        <f t="shared" si="20"/>
        <v>#N/A</v>
      </c>
      <c r="T628" s="158" t="str">
        <f t="shared" si="11"/>
        <v>#N/A</v>
      </c>
      <c r="U628" s="158">
        <v>246.0</v>
      </c>
      <c r="V628" s="158" t="str">
        <f t="shared" si="12"/>
        <v>#N/A</v>
      </c>
      <c r="W628" s="157" t="s">
        <v>2711</v>
      </c>
      <c r="X628" s="157">
        <v>42.96</v>
      </c>
      <c r="Y628" s="157" t="s">
        <v>2644</v>
      </c>
      <c r="Z628" s="158" t="str">
        <f t="shared" si="21"/>
        <v>#N/A</v>
      </c>
      <c r="AA628" s="158" t="str">
        <f t="shared" si="13"/>
        <v>#N/A</v>
      </c>
      <c r="AB628" s="158" t="str">
        <f t="shared" si="14"/>
        <v>#N/A</v>
      </c>
      <c r="AC628" s="158">
        <v>5.0</v>
      </c>
      <c r="AD628" s="158" t="str">
        <f t="shared" si="15"/>
        <v>#N/A</v>
      </c>
      <c r="AE628" s="158" t="str">
        <f t="shared" si="16"/>
        <v>#N/A</v>
      </c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</row>
    <row r="629">
      <c r="A629" s="157">
        <v>1893.0</v>
      </c>
      <c r="B629" s="158" t="s">
        <v>714</v>
      </c>
      <c r="C629" s="158">
        <v>1.0</v>
      </c>
      <c r="D629" s="158">
        <v>0.0</v>
      </c>
      <c r="E629" s="158" t="e">
        <v>#N/A</v>
      </c>
      <c r="F629" s="158">
        <v>1215.0</v>
      </c>
      <c r="G629" s="158"/>
      <c r="H629" s="158">
        <f t="shared" si="1"/>
        <v>29160</v>
      </c>
      <c r="I629" s="158" t="str">
        <f t="shared" si="2"/>
        <v>#N/A</v>
      </c>
      <c r="J629" s="158" t="str">
        <f t="shared" si="3"/>
        <v>#N/A</v>
      </c>
      <c r="K629" s="158" t="str">
        <f t="shared" si="4"/>
        <v>#N/A</v>
      </c>
      <c r="L629" s="158">
        <f t="shared" si="19"/>
        <v>29160</v>
      </c>
      <c r="M629" s="158">
        <f t="shared" si="6"/>
        <v>1215</v>
      </c>
      <c r="N629" s="158">
        <v>1.0</v>
      </c>
      <c r="O629" s="158" t="str">
        <f t="shared" si="7"/>
        <v>#N/A</v>
      </c>
      <c r="P629" s="158" t="str">
        <f t="shared" si="8"/>
        <v>#N/A</v>
      </c>
      <c r="Q629" s="158" t="str">
        <f t="shared" si="9"/>
        <v>#N/A</v>
      </c>
      <c r="R629" s="158" t="str">
        <f t="shared" si="10"/>
        <v>#N/A</v>
      </c>
      <c r="S629" s="158" t="str">
        <f t="shared" si="20"/>
        <v>#N/A</v>
      </c>
      <c r="T629" s="158" t="str">
        <f t="shared" si="11"/>
        <v>#N/A</v>
      </c>
      <c r="U629" s="158">
        <v>246.0</v>
      </c>
      <c r="V629" s="158" t="str">
        <f t="shared" si="12"/>
        <v>#N/A</v>
      </c>
      <c r="W629" s="157" t="s">
        <v>2711</v>
      </c>
      <c r="X629" s="157">
        <v>42.96</v>
      </c>
      <c r="Y629" s="157" t="s">
        <v>2644</v>
      </c>
      <c r="Z629" s="158" t="str">
        <f t="shared" si="21"/>
        <v>#N/A</v>
      </c>
      <c r="AA629" s="158" t="str">
        <f t="shared" si="13"/>
        <v>#N/A</v>
      </c>
      <c r="AB629" s="158" t="str">
        <f t="shared" si="14"/>
        <v>#N/A</v>
      </c>
      <c r="AC629" s="158">
        <v>1.0</v>
      </c>
      <c r="AD629" s="158" t="str">
        <f t="shared" si="15"/>
        <v>#N/A</v>
      </c>
      <c r="AE629" s="158" t="str">
        <f t="shared" si="16"/>
        <v>#N/A</v>
      </c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</row>
    <row r="630">
      <c r="A630" s="157">
        <v>1895.0</v>
      </c>
      <c r="B630" s="158" t="s">
        <v>715</v>
      </c>
      <c r="C630" s="158">
        <v>1.0</v>
      </c>
      <c r="D630" s="158" t="s">
        <v>2896</v>
      </c>
      <c r="E630" s="158">
        <v>2.0</v>
      </c>
      <c r="F630" s="158">
        <v>1215.0</v>
      </c>
      <c r="G630" s="158"/>
      <c r="H630" s="158">
        <f t="shared" si="1"/>
        <v>29160</v>
      </c>
      <c r="I630" s="158">
        <f t="shared" si="2"/>
        <v>14580</v>
      </c>
      <c r="J630" s="158">
        <f t="shared" si="3"/>
        <v>607.5</v>
      </c>
      <c r="K630" s="158">
        <f t="shared" si="4"/>
        <v>1.664383562</v>
      </c>
      <c r="L630" s="158">
        <f t="shared" si="19"/>
        <v>29160</v>
      </c>
      <c r="M630" s="158">
        <f t="shared" si="6"/>
        <v>1215</v>
      </c>
      <c r="N630" s="158">
        <v>1.0</v>
      </c>
      <c r="O630" s="158">
        <f t="shared" si="7"/>
        <v>3</v>
      </c>
      <c r="P630" s="158">
        <f t="shared" si="8"/>
        <v>3</v>
      </c>
      <c r="Q630" s="158">
        <f t="shared" si="9"/>
        <v>607.5</v>
      </c>
      <c r="R630" s="158">
        <f t="shared" si="10"/>
        <v>1.664383562</v>
      </c>
      <c r="S630" s="158">
        <f t="shared" si="20"/>
        <v>0.001646090535</v>
      </c>
      <c r="T630" s="158">
        <f t="shared" si="11"/>
        <v>0.6008230453</v>
      </c>
      <c r="U630" s="158">
        <v>246.0</v>
      </c>
      <c r="V630" s="158">
        <f t="shared" si="12"/>
        <v>0.4049382716</v>
      </c>
      <c r="W630" s="157" t="s">
        <v>2711</v>
      </c>
      <c r="X630" s="157">
        <v>42.96</v>
      </c>
      <c r="Y630" s="157" t="s">
        <v>2644</v>
      </c>
      <c r="Z630" s="158">
        <f t="shared" si="21"/>
        <v>0.00003831681878</v>
      </c>
      <c r="AA630" s="158">
        <f t="shared" si="13"/>
        <v>0.4065843621</v>
      </c>
      <c r="AB630" s="158">
        <f t="shared" si="14"/>
        <v>0.1016460905</v>
      </c>
      <c r="AC630" s="158">
        <v>1.0</v>
      </c>
      <c r="AD630" s="158">
        <f t="shared" si="15"/>
        <v>9.83805668</v>
      </c>
      <c r="AE630" s="158">
        <f t="shared" si="16"/>
        <v>0.02695357995</v>
      </c>
      <c r="AF630" s="158"/>
      <c r="AG630" s="158"/>
      <c r="AH630" s="158"/>
      <c r="AI630" s="158"/>
      <c r="AJ630" s="158"/>
      <c r="AK630" s="158">
        <v>25.0</v>
      </c>
      <c r="AL630" s="158">
        <v>20.0</v>
      </c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</row>
    <row r="631">
      <c r="A631" s="157">
        <v>1896.0</v>
      </c>
      <c r="B631" s="158" t="s">
        <v>716</v>
      </c>
      <c r="C631" s="158">
        <v>1.0</v>
      </c>
      <c r="D631" s="158" t="s">
        <v>2897</v>
      </c>
      <c r="E631" s="158">
        <v>2.0</v>
      </c>
      <c r="F631" s="158">
        <v>1215.0</v>
      </c>
      <c r="G631" s="158"/>
      <c r="H631" s="158">
        <f t="shared" si="1"/>
        <v>29160</v>
      </c>
      <c r="I631" s="158">
        <f t="shared" si="2"/>
        <v>14580</v>
      </c>
      <c r="J631" s="158">
        <f t="shared" si="3"/>
        <v>607.5</v>
      </c>
      <c r="K631" s="158">
        <f t="shared" si="4"/>
        <v>1.664383562</v>
      </c>
      <c r="L631" s="158">
        <f t="shared" si="19"/>
        <v>29160</v>
      </c>
      <c r="M631" s="158">
        <f t="shared" si="6"/>
        <v>1215</v>
      </c>
      <c r="N631" s="158">
        <v>4.0</v>
      </c>
      <c r="O631" s="158">
        <f t="shared" si="7"/>
        <v>6</v>
      </c>
      <c r="P631" s="158">
        <f t="shared" si="8"/>
        <v>1.5</v>
      </c>
      <c r="Q631" s="158">
        <f t="shared" si="9"/>
        <v>2430</v>
      </c>
      <c r="R631" s="158">
        <f t="shared" si="10"/>
        <v>6.657534247</v>
      </c>
      <c r="S631" s="158">
        <f t="shared" si="20"/>
        <v>0.001646090535</v>
      </c>
      <c r="T631" s="158">
        <f t="shared" si="11"/>
        <v>0.6008230453</v>
      </c>
      <c r="U631" s="158">
        <v>246.0</v>
      </c>
      <c r="V631" s="158">
        <f t="shared" si="12"/>
        <v>0.4049382716</v>
      </c>
      <c r="W631" s="157" t="s">
        <v>2711</v>
      </c>
      <c r="X631" s="157">
        <v>42.96</v>
      </c>
      <c r="Y631" s="157" t="s">
        <v>2644</v>
      </c>
      <c r="Z631" s="158">
        <f t="shared" si="21"/>
        <v>0.00003831681878</v>
      </c>
      <c r="AA631" s="158">
        <f t="shared" si="13"/>
        <v>0.4065843621</v>
      </c>
      <c r="AB631" s="158">
        <f t="shared" si="14"/>
        <v>0.1016460905</v>
      </c>
      <c r="AC631" s="158">
        <v>4.0</v>
      </c>
      <c r="AD631" s="158">
        <f t="shared" si="15"/>
        <v>39.35222672</v>
      </c>
      <c r="AE631" s="158">
        <f t="shared" si="16"/>
        <v>0.1078143198</v>
      </c>
      <c r="AF631" s="158"/>
      <c r="AG631" s="158"/>
      <c r="AH631" s="158"/>
      <c r="AI631" s="158"/>
      <c r="AJ631" s="158"/>
      <c r="AK631" s="158">
        <v>25.0</v>
      </c>
      <c r="AL631" s="158">
        <v>20.0</v>
      </c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</row>
    <row r="632">
      <c r="A632" s="157">
        <v>1897.0</v>
      </c>
      <c r="B632" s="158" t="s">
        <v>717</v>
      </c>
      <c r="C632" s="158">
        <v>1.0</v>
      </c>
      <c r="D632" s="158" t="s">
        <v>2898</v>
      </c>
      <c r="E632" s="158">
        <v>2.0</v>
      </c>
      <c r="F632" s="158">
        <v>1215.0</v>
      </c>
      <c r="G632" s="158"/>
      <c r="H632" s="158">
        <f t="shared" si="1"/>
        <v>29160</v>
      </c>
      <c r="I632" s="158">
        <f t="shared" si="2"/>
        <v>14580</v>
      </c>
      <c r="J632" s="158">
        <f t="shared" si="3"/>
        <v>607.5</v>
      </c>
      <c r="K632" s="158">
        <f t="shared" si="4"/>
        <v>1.664383562</v>
      </c>
      <c r="L632" s="158">
        <f t="shared" si="19"/>
        <v>29160</v>
      </c>
      <c r="M632" s="158">
        <f t="shared" si="6"/>
        <v>1215</v>
      </c>
      <c r="N632" s="158">
        <v>1.0</v>
      </c>
      <c r="O632" s="158">
        <f t="shared" si="7"/>
        <v>3</v>
      </c>
      <c r="P632" s="158">
        <f t="shared" si="8"/>
        <v>3</v>
      </c>
      <c r="Q632" s="158">
        <f t="shared" si="9"/>
        <v>607.5</v>
      </c>
      <c r="R632" s="158">
        <f t="shared" si="10"/>
        <v>1.664383562</v>
      </c>
      <c r="S632" s="158">
        <f t="shared" si="20"/>
        <v>0.001646090535</v>
      </c>
      <c r="T632" s="158">
        <f t="shared" si="11"/>
        <v>0.6008230453</v>
      </c>
      <c r="U632" s="158">
        <v>246.0</v>
      </c>
      <c r="V632" s="158">
        <f t="shared" si="12"/>
        <v>0.4049382716</v>
      </c>
      <c r="W632" s="157" t="s">
        <v>2711</v>
      </c>
      <c r="X632" s="157">
        <v>42.96</v>
      </c>
      <c r="Y632" s="157" t="s">
        <v>2644</v>
      </c>
      <c r="Z632" s="158">
        <f t="shared" si="21"/>
        <v>0.00003831681878</v>
      </c>
      <c r="AA632" s="158">
        <f t="shared" si="13"/>
        <v>0.4065843621</v>
      </c>
      <c r="AB632" s="158">
        <f t="shared" si="14"/>
        <v>0.1016460905</v>
      </c>
      <c r="AC632" s="158">
        <v>1.0</v>
      </c>
      <c r="AD632" s="158">
        <f t="shared" si="15"/>
        <v>9.83805668</v>
      </c>
      <c r="AE632" s="158">
        <f t="shared" si="16"/>
        <v>0.02695357995</v>
      </c>
      <c r="AF632" s="158"/>
      <c r="AG632" s="158"/>
      <c r="AH632" s="158"/>
      <c r="AI632" s="158"/>
      <c r="AJ632" s="158"/>
      <c r="AK632" s="158">
        <v>25.0</v>
      </c>
      <c r="AL632" s="158">
        <v>20.0</v>
      </c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</row>
    <row r="633">
      <c r="A633" s="157">
        <v>1898.0</v>
      </c>
      <c r="B633" s="158" t="s">
        <v>718</v>
      </c>
      <c r="C633" s="158">
        <v>1.0</v>
      </c>
      <c r="D633" s="158">
        <v>0.0</v>
      </c>
      <c r="E633" s="158" t="e">
        <v>#N/A</v>
      </c>
      <c r="F633" s="158">
        <v>1215.0</v>
      </c>
      <c r="G633" s="158"/>
      <c r="H633" s="158">
        <f t="shared" si="1"/>
        <v>29160</v>
      </c>
      <c r="I633" s="158" t="str">
        <f t="shared" si="2"/>
        <v>#N/A</v>
      </c>
      <c r="J633" s="158" t="str">
        <f t="shared" si="3"/>
        <v>#N/A</v>
      </c>
      <c r="K633" s="158" t="str">
        <f t="shared" si="4"/>
        <v>#N/A</v>
      </c>
      <c r="L633" s="158">
        <f t="shared" si="19"/>
        <v>29160</v>
      </c>
      <c r="M633" s="158">
        <f t="shared" si="6"/>
        <v>1215</v>
      </c>
      <c r="N633" s="158">
        <v>2.0</v>
      </c>
      <c r="O633" s="158" t="str">
        <f t="shared" si="7"/>
        <v>#N/A</v>
      </c>
      <c r="P633" s="158" t="str">
        <f t="shared" si="8"/>
        <v>#N/A</v>
      </c>
      <c r="Q633" s="158" t="str">
        <f t="shared" si="9"/>
        <v>#N/A</v>
      </c>
      <c r="R633" s="158" t="str">
        <f t="shared" si="10"/>
        <v>#N/A</v>
      </c>
      <c r="S633" s="158" t="str">
        <f t="shared" si="20"/>
        <v>#N/A</v>
      </c>
      <c r="T633" s="158" t="str">
        <f t="shared" si="11"/>
        <v>#N/A</v>
      </c>
      <c r="U633" s="158">
        <v>246.0</v>
      </c>
      <c r="V633" s="158" t="str">
        <f t="shared" si="12"/>
        <v>#N/A</v>
      </c>
      <c r="W633" s="157" t="s">
        <v>2711</v>
      </c>
      <c r="X633" s="157">
        <v>42.96</v>
      </c>
      <c r="Y633" s="157" t="s">
        <v>2644</v>
      </c>
      <c r="Z633" s="158" t="str">
        <f t="shared" si="21"/>
        <v>#N/A</v>
      </c>
      <c r="AA633" s="158" t="str">
        <f t="shared" si="13"/>
        <v>#N/A</v>
      </c>
      <c r="AB633" s="158" t="str">
        <f t="shared" si="14"/>
        <v>#N/A</v>
      </c>
      <c r="AC633" s="158">
        <v>2.0</v>
      </c>
      <c r="AD633" s="158" t="str">
        <f t="shared" si="15"/>
        <v>#N/A</v>
      </c>
      <c r="AE633" s="158" t="str">
        <f t="shared" si="16"/>
        <v>#N/A</v>
      </c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</row>
    <row r="634">
      <c r="A634" s="157">
        <v>1899.0</v>
      </c>
      <c r="B634" s="158" t="s">
        <v>719</v>
      </c>
      <c r="C634" s="158">
        <v>1.0</v>
      </c>
      <c r="D634" s="158" t="s">
        <v>2899</v>
      </c>
      <c r="E634" s="158">
        <v>1.0</v>
      </c>
      <c r="F634" s="158">
        <v>1215.0</v>
      </c>
      <c r="G634" s="158"/>
      <c r="H634" s="158">
        <f t="shared" si="1"/>
        <v>29160</v>
      </c>
      <c r="I634" s="158">
        <f t="shared" si="2"/>
        <v>29160</v>
      </c>
      <c r="J634" s="158">
        <f t="shared" si="3"/>
        <v>1215</v>
      </c>
      <c r="K634" s="158">
        <f t="shared" si="4"/>
        <v>3.328767123</v>
      </c>
      <c r="L634" s="158">
        <f t="shared" si="19"/>
        <v>29160</v>
      </c>
      <c r="M634" s="158">
        <f t="shared" si="6"/>
        <v>1215</v>
      </c>
      <c r="N634" s="158">
        <v>3.0</v>
      </c>
      <c r="O634" s="158">
        <f t="shared" si="7"/>
        <v>4</v>
      </c>
      <c r="P634" s="158">
        <f t="shared" si="8"/>
        <v>1.333333333</v>
      </c>
      <c r="Q634" s="158">
        <f t="shared" si="9"/>
        <v>3645</v>
      </c>
      <c r="R634" s="158">
        <f t="shared" si="10"/>
        <v>9.98630137</v>
      </c>
      <c r="S634" s="158">
        <f t="shared" si="20"/>
        <v>0.0008230452675</v>
      </c>
      <c r="T634" s="158">
        <f t="shared" si="11"/>
        <v>0.3004115226</v>
      </c>
      <c r="U634" s="158">
        <v>246.0</v>
      </c>
      <c r="V634" s="158">
        <f t="shared" si="12"/>
        <v>0.2024691358</v>
      </c>
      <c r="W634" s="157" t="s">
        <v>2711</v>
      </c>
      <c r="X634" s="157">
        <v>42.96</v>
      </c>
      <c r="Y634" s="157" t="s">
        <v>2644</v>
      </c>
      <c r="Z634" s="158">
        <f t="shared" si="21"/>
        <v>0.00001915840939</v>
      </c>
      <c r="AA634" s="158">
        <f t="shared" si="13"/>
        <v>0.2032921811</v>
      </c>
      <c r="AB634" s="158">
        <f t="shared" si="14"/>
        <v>0.05082304527</v>
      </c>
      <c r="AC634" s="158">
        <v>3.0</v>
      </c>
      <c r="AD634" s="158">
        <f t="shared" si="15"/>
        <v>59.02834008</v>
      </c>
      <c r="AE634" s="158">
        <f t="shared" si="16"/>
        <v>0.1617214797</v>
      </c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</row>
    <row r="635">
      <c r="A635" s="157">
        <v>1900.0</v>
      </c>
      <c r="B635" s="158" t="s">
        <v>720</v>
      </c>
      <c r="C635" s="158">
        <v>1.0</v>
      </c>
      <c r="D635" s="158" t="s">
        <v>2900</v>
      </c>
      <c r="E635" s="158">
        <v>4.0</v>
      </c>
      <c r="F635" s="158">
        <v>1215.0</v>
      </c>
      <c r="G635" s="158"/>
      <c r="H635" s="158">
        <f t="shared" si="1"/>
        <v>29160</v>
      </c>
      <c r="I635" s="158">
        <f t="shared" si="2"/>
        <v>7290</v>
      </c>
      <c r="J635" s="158">
        <f t="shared" si="3"/>
        <v>303.75</v>
      </c>
      <c r="K635" s="158">
        <f t="shared" si="4"/>
        <v>0.8321917808</v>
      </c>
      <c r="L635" s="158">
        <f t="shared" si="19"/>
        <v>29160</v>
      </c>
      <c r="M635" s="158">
        <f t="shared" si="6"/>
        <v>1215</v>
      </c>
      <c r="N635" s="158">
        <v>3.0</v>
      </c>
      <c r="O635" s="158">
        <f t="shared" si="7"/>
        <v>7</v>
      </c>
      <c r="P635" s="158">
        <f t="shared" si="8"/>
        <v>2.333333333</v>
      </c>
      <c r="Q635" s="158">
        <f t="shared" si="9"/>
        <v>911.25</v>
      </c>
      <c r="R635" s="158">
        <f t="shared" si="10"/>
        <v>2.496575342</v>
      </c>
      <c r="S635" s="158">
        <f t="shared" si="20"/>
        <v>0.00329218107</v>
      </c>
      <c r="T635" s="158">
        <f t="shared" si="11"/>
        <v>1.201646091</v>
      </c>
      <c r="U635" s="158">
        <v>246.0</v>
      </c>
      <c r="V635" s="158">
        <f t="shared" si="12"/>
        <v>0.8098765432</v>
      </c>
      <c r="W635" s="157" t="s">
        <v>2711</v>
      </c>
      <c r="X635" s="157">
        <v>42.96</v>
      </c>
      <c r="Y635" s="157" t="s">
        <v>2644</v>
      </c>
      <c r="Z635" s="158">
        <f t="shared" si="21"/>
        <v>0.00007663363757</v>
      </c>
      <c r="AA635" s="158">
        <f t="shared" si="13"/>
        <v>0.8131687243</v>
      </c>
      <c r="AB635" s="158">
        <f t="shared" si="14"/>
        <v>0.2032921811</v>
      </c>
      <c r="AC635" s="158">
        <v>3.0</v>
      </c>
      <c r="AD635" s="158">
        <f t="shared" si="15"/>
        <v>14.75708502</v>
      </c>
      <c r="AE635" s="158">
        <f t="shared" si="16"/>
        <v>0.04043036992</v>
      </c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</row>
    <row r="636">
      <c r="A636" s="157">
        <v>1901.0</v>
      </c>
      <c r="B636" s="158" t="s">
        <v>721</v>
      </c>
      <c r="C636" s="158">
        <v>1.0</v>
      </c>
      <c r="D636" s="158" t="s">
        <v>2901</v>
      </c>
      <c r="E636" s="158">
        <v>3.0</v>
      </c>
      <c r="F636" s="158">
        <v>1215.0</v>
      </c>
      <c r="G636" s="158"/>
      <c r="H636" s="158">
        <f t="shared" si="1"/>
        <v>29160</v>
      </c>
      <c r="I636" s="158">
        <f t="shared" si="2"/>
        <v>9720</v>
      </c>
      <c r="J636" s="158">
        <f t="shared" si="3"/>
        <v>405</v>
      </c>
      <c r="K636" s="158">
        <f t="shared" si="4"/>
        <v>1.109589041</v>
      </c>
      <c r="L636" s="158">
        <f t="shared" si="19"/>
        <v>29160</v>
      </c>
      <c r="M636" s="158">
        <f t="shared" si="6"/>
        <v>1215</v>
      </c>
      <c r="N636" s="158">
        <v>2.0</v>
      </c>
      <c r="O636" s="158">
        <f t="shared" si="7"/>
        <v>5</v>
      </c>
      <c r="P636" s="158">
        <f t="shared" si="8"/>
        <v>2.5</v>
      </c>
      <c r="Q636" s="158">
        <f t="shared" si="9"/>
        <v>810</v>
      </c>
      <c r="R636" s="158">
        <f t="shared" si="10"/>
        <v>2.219178082</v>
      </c>
      <c r="S636" s="158">
        <f t="shared" si="20"/>
        <v>0.002469135802</v>
      </c>
      <c r="T636" s="158">
        <f t="shared" si="11"/>
        <v>0.9012345679</v>
      </c>
      <c r="U636" s="158">
        <v>246.0</v>
      </c>
      <c r="V636" s="158">
        <f t="shared" si="12"/>
        <v>0.6074074074</v>
      </c>
      <c r="W636" s="157" t="s">
        <v>2643</v>
      </c>
      <c r="X636" s="157">
        <v>43.78</v>
      </c>
      <c r="Y636" s="157" t="s">
        <v>2644</v>
      </c>
      <c r="Z636" s="158">
        <f t="shared" si="21"/>
        <v>0.00005639871637</v>
      </c>
      <c r="AA636" s="158">
        <f t="shared" si="13"/>
        <v>0.6098765432</v>
      </c>
      <c r="AB636" s="158">
        <f t="shared" si="14"/>
        <v>0.1524691358</v>
      </c>
      <c r="AC636" s="158">
        <v>2.0</v>
      </c>
      <c r="AD636" s="158">
        <f t="shared" si="15"/>
        <v>13.11740891</v>
      </c>
      <c r="AE636" s="158">
        <f t="shared" si="16"/>
        <v>0.03593810659</v>
      </c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</row>
    <row r="637">
      <c r="A637" s="157">
        <v>1902.0</v>
      </c>
      <c r="B637" s="158" t="s">
        <v>722</v>
      </c>
      <c r="C637" s="158">
        <v>1.0</v>
      </c>
      <c r="D637" s="158">
        <v>0.0</v>
      </c>
      <c r="E637" s="158" t="e">
        <v>#N/A</v>
      </c>
      <c r="F637" s="158">
        <v>1215.0</v>
      </c>
      <c r="G637" s="158"/>
      <c r="H637" s="158">
        <f t="shared" si="1"/>
        <v>29160</v>
      </c>
      <c r="I637" s="158" t="str">
        <f t="shared" si="2"/>
        <v>#N/A</v>
      </c>
      <c r="J637" s="158" t="str">
        <f t="shared" si="3"/>
        <v>#N/A</v>
      </c>
      <c r="K637" s="158" t="str">
        <f t="shared" si="4"/>
        <v>#N/A</v>
      </c>
      <c r="L637" s="158">
        <f t="shared" si="19"/>
        <v>29160</v>
      </c>
      <c r="M637" s="158">
        <f t="shared" si="6"/>
        <v>1215</v>
      </c>
      <c r="N637" s="158">
        <v>1.0</v>
      </c>
      <c r="O637" s="158" t="str">
        <f t="shared" si="7"/>
        <v>#N/A</v>
      </c>
      <c r="P637" s="158" t="str">
        <f t="shared" si="8"/>
        <v>#N/A</v>
      </c>
      <c r="Q637" s="158" t="str">
        <f t="shared" si="9"/>
        <v>#N/A</v>
      </c>
      <c r="R637" s="158" t="str">
        <f t="shared" si="10"/>
        <v>#N/A</v>
      </c>
      <c r="S637" s="158" t="str">
        <f t="shared" si="20"/>
        <v>#N/A</v>
      </c>
      <c r="T637" s="158" t="str">
        <f t="shared" si="11"/>
        <v>#N/A</v>
      </c>
      <c r="U637" s="158">
        <v>246.0</v>
      </c>
      <c r="V637" s="158" t="str">
        <f t="shared" si="12"/>
        <v>#N/A</v>
      </c>
      <c r="W637" s="157" t="s">
        <v>2643</v>
      </c>
      <c r="X637" s="157">
        <v>43.78</v>
      </c>
      <c r="Y637" s="157" t="s">
        <v>2644</v>
      </c>
      <c r="Z637" s="158" t="str">
        <f t="shared" si="21"/>
        <v>#N/A</v>
      </c>
      <c r="AA637" s="158" t="str">
        <f t="shared" si="13"/>
        <v>#N/A</v>
      </c>
      <c r="AB637" s="158" t="str">
        <f t="shared" si="14"/>
        <v>#N/A</v>
      </c>
      <c r="AC637" s="158">
        <v>1.0</v>
      </c>
      <c r="AD637" s="158" t="str">
        <f t="shared" si="15"/>
        <v>#N/A</v>
      </c>
      <c r="AE637" s="158" t="str">
        <f t="shared" si="16"/>
        <v>#N/A</v>
      </c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</row>
    <row r="638">
      <c r="A638" s="157">
        <v>1903.0</v>
      </c>
      <c r="B638" s="158" t="s">
        <v>723</v>
      </c>
      <c r="C638" s="158">
        <v>1.0</v>
      </c>
      <c r="D638" s="158">
        <v>0.0</v>
      </c>
      <c r="E638" s="158" t="e">
        <v>#N/A</v>
      </c>
      <c r="F638" s="158">
        <v>1215.0</v>
      </c>
      <c r="G638" s="158"/>
      <c r="H638" s="158">
        <f t="shared" si="1"/>
        <v>29160</v>
      </c>
      <c r="I638" s="158" t="str">
        <f t="shared" si="2"/>
        <v>#N/A</v>
      </c>
      <c r="J638" s="158" t="str">
        <f t="shared" si="3"/>
        <v>#N/A</v>
      </c>
      <c r="K638" s="158" t="str">
        <f t="shared" si="4"/>
        <v>#N/A</v>
      </c>
      <c r="L638" s="158">
        <f t="shared" si="19"/>
        <v>29160</v>
      </c>
      <c r="M638" s="158">
        <f t="shared" si="6"/>
        <v>1215</v>
      </c>
      <c r="N638" s="158">
        <v>3.0</v>
      </c>
      <c r="O638" s="158" t="str">
        <f t="shared" si="7"/>
        <v>#N/A</v>
      </c>
      <c r="P638" s="158" t="str">
        <f t="shared" si="8"/>
        <v>#N/A</v>
      </c>
      <c r="Q638" s="158" t="str">
        <f t="shared" si="9"/>
        <v>#N/A</v>
      </c>
      <c r="R638" s="158" t="str">
        <f t="shared" si="10"/>
        <v>#N/A</v>
      </c>
      <c r="S638" s="158" t="str">
        <f t="shared" si="20"/>
        <v>#N/A</v>
      </c>
      <c r="T638" s="158" t="str">
        <f t="shared" si="11"/>
        <v>#N/A</v>
      </c>
      <c r="U638" s="158">
        <v>246.0</v>
      </c>
      <c r="V638" s="158" t="str">
        <f t="shared" si="12"/>
        <v>#N/A</v>
      </c>
      <c r="W638" s="157" t="s">
        <v>2643</v>
      </c>
      <c r="X638" s="157">
        <v>43.78</v>
      </c>
      <c r="Y638" s="157" t="s">
        <v>2644</v>
      </c>
      <c r="Z638" s="158" t="str">
        <f t="shared" si="21"/>
        <v>#N/A</v>
      </c>
      <c r="AA638" s="158" t="str">
        <f t="shared" si="13"/>
        <v>#N/A</v>
      </c>
      <c r="AB638" s="158" t="str">
        <f t="shared" si="14"/>
        <v>#N/A</v>
      </c>
      <c r="AC638" s="158">
        <v>3.0</v>
      </c>
      <c r="AD638" s="158" t="str">
        <f t="shared" si="15"/>
        <v>#N/A</v>
      </c>
      <c r="AE638" s="158" t="str">
        <f t="shared" si="16"/>
        <v>#N/A</v>
      </c>
      <c r="AF638" s="158"/>
      <c r="AG638" s="158"/>
      <c r="AH638" s="158"/>
      <c r="AI638" s="158"/>
      <c r="AJ638" s="158"/>
      <c r="AK638" s="158">
        <v>25.0</v>
      </c>
      <c r="AL638" s="158">
        <v>20.0</v>
      </c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</row>
    <row r="639">
      <c r="A639" s="157">
        <v>1904.0</v>
      </c>
      <c r="B639" s="158" t="s">
        <v>724</v>
      </c>
      <c r="C639" s="158">
        <v>1.0</v>
      </c>
      <c r="D639" s="158" t="s">
        <v>2893</v>
      </c>
      <c r="E639" s="158">
        <v>1.0</v>
      </c>
      <c r="F639" s="158">
        <v>1215.0</v>
      </c>
      <c r="G639" s="158"/>
      <c r="H639" s="158">
        <f t="shared" si="1"/>
        <v>29160</v>
      </c>
      <c r="I639" s="158">
        <f t="shared" si="2"/>
        <v>29160</v>
      </c>
      <c r="J639" s="158">
        <f t="shared" si="3"/>
        <v>1215</v>
      </c>
      <c r="K639" s="158">
        <f t="shared" si="4"/>
        <v>3.328767123</v>
      </c>
      <c r="L639" s="158">
        <f t="shared" si="19"/>
        <v>29160</v>
      </c>
      <c r="M639" s="158">
        <f t="shared" si="6"/>
        <v>1215</v>
      </c>
      <c r="N639" s="158">
        <v>2.0</v>
      </c>
      <c r="O639" s="158">
        <f t="shared" si="7"/>
        <v>3</v>
      </c>
      <c r="P639" s="158">
        <f t="shared" si="8"/>
        <v>1.5</v>
      </c>
      <c r="Q639" s="158">
        <f t="shared" si="9"/>
        <v>2430</v>
      </c>
      <c r="R639" s="158">
        <f t="shared" si="10"/>
        <v>6.657534247</v>
      </c>
      <c r="S639" s="158">
        <f t="shared" si="20"/>
        <v>0.0008230452675</v>
      </c>
      <c r="T639" s="158">
        <f t="shared" si="11"/>
        <v>0.3004115226</v>
      </c>
      <c r="U639" s="158">
        <v>246.0</v>
      </c>
      <c r="V639" s="158">
        <f t="shared" si="12"/>
        <v>0.2024691358</v>
      </c>
      <c r="W639" s="157" t="s">
        <v>2711</v>
      </c>
      <c r="X639" s="157">
        <v>42.96</v>
      </c>
      <c r="Y639" s="157" t="s">
        <v>2644</v>
      </c>
      <c r="Z639" s="158">
        <f t="shared" si="21"/>
        <v>0.00001915840939</v>
      </c>
      <c r="AA639" s="158">
        <f t="shared" si="13"/>
        <v>0.2032921811</v>
      </c>
      <c r="AB639" s="158">
        <f t="shared" si="14"/>
        <v>0.05082304527</v>
      </c>
      <c r="AC639" s="158">
        <v>2.0</v>
      </c>
      <c r="AD639" s="158">
        <f t="shared" si="15"/>
        <v>39.35222672</v>
      </c>
      <c r="AE639" s="158">
        <f t="shared" si="16"/>
        <v>0.1078143198</v>
      </c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</row>
    <row r="640">
      <c r="A640" s="157">
        <v>1905.0</v>
      </c>
      <c r="B640" s="158" t="s">
        <v>725</v>
      </c>
      <c r="C640" s="158">
        <v>1.0</v>
      </c>
      <c r="D640" s="158" t="s">
        <v>2902</v>
      </c>
      <c r="E640" s="158">
        <v>1.0</v>
      </c>
      <c r="F640" s="158">
        <v>1215.0</v>
      </c>
      <c r="G640" s="158"/>
      <c r="H640" s="158">
        <f t="shared" si="1"/>
        <v>29160</v>
      </c>
      <c r="I640" s="158">
        <f t="shared" si="2"/>
        <v>29160</v>
      </c>
      <c r="J640" s="158">
        <f t="shared" si="3"/>
        <v>1215</v>
      </c>
      <c r="K640" s="158">
        <f t="shared" si="4"/>
        <v>3.328767123</v>
      </c>
      <c r="L640" s="158">
        <f t="shared" si="19"/>
        <v>29160</v>
      </c>
      <c r="M640" s="158">
        <f t="shared" si="6"/>
        <v>1215</v>
      </c>
      <c r="N640" s="158">
        <v>3.0</v>
      </c>
      <c r="O640" s="158">
        <f t="shared" si="7"/>
        <v>4</v>
      </c>
      <c r="P640" s="158">
        <f t="shared" si="8"/>
        <v>1.333333333</v>
      </c>
      <c r="Q640" s="158">
        <f t="shared" si="9"/>
        <v>3645</v>
      </c>
      <c r="R640" s="158">
        <f t="shared" si="10"/>
        <v>9.98630137</v>
      </c>
      <c r="S640" s="158">
        <f t="shared" si="20"/>
        <v>0.0008230452675</v>
      </c>
      <c r="T640" s="158">
        <f t="shared" si="11"/>
        <v>0.3004115226</v>
      </c>
      <c r="U640" s="158">
        <v>246.0</v>
      </c>
      <c r="V640" s="158">
        <f t="shared" si="12"/>
        <v>0.2024691358</v>
      </c>
      <c r="W640" s="157" t="s">
        <v>2711</v>
      </c>
      <c r="X640" s="157">
        <v>42.96</v>
      </c>
      <c r="Y640" s="157" t="s">
        <v>2644</v>
      </c>
      <c r="Z640" s="158">
        <f t="shared" si="21"/>
        <v>0.00001915840939</v>
      </c>
      <c r="AA640" s="158">
        <f t="shared" si="13"/>
        <v>0.2032921811</v>
      </c>
      <c r="AB640" s="158">
        <f t="shared" si="14"/>
        <v>0.05082304527</v>
      </c>
      <c r="AC640" s="158">
        <v>3.0</v>
      </c>
      <c r="AD640" s="158">
        <f t="shared" si="15"/>
        <v>59.02834008</v>
      </c>
      <c r="AE640" s="158">
        <f t="shared" si="16"/>
        <v>0.1617214797</v>
      </c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</row>
    <row r="641">
      <c r="A641" s="157">
        <v>1906.0</v>
      </c>
      <c r="B641" s="158" t="s">
        <v>726</v>
      </c>
      <c r="C641" s="158">
        <v>1.0</v>
      </c>
      <c r="D641" s="158">
        <v>0.0</v>
      </c>
      <c r="E641" s="158" t="e">
        <v>#N/A</v>
      </c>
      <c r="F641" s="158">
        <v>1215.0</v>
      </c>
      <c r="G641" s="158"/>
      <c r="H641" s="158">
        <f t="shared" si="1"/>
        <v>29160</v>
      </c>
      <c r="I641" s="158" t="str">
        <f t="shared" si="2"/>
        <v>#N/A</v>
      </c>
      <c r="J641" s="158" t="str">
        <f t="shared" si="3"/>
        <v>#N/A</v>
      </c>
      <c r="K641" s="158" t="str">
        <f t="shared" si="4"/>
        <v>#N/A</v>
      </c>
      <c r="L641" s="158">
        <f t="shared" si="19"/>
        <v>29160</v>
      </c>
      <c r="M641" s="158">
        <f t="shared" si="6"/>
        <v>1215</v>
      </c>
      <c r="N641" s="158">
        <v>1.0</v>
      </c>
      <c r="O641" s="158" t="str">
        <f t="shared" si="7"/>
        <v>#N/A</v>
      </c>
      <c r="P641" s="158" t="str">
        <f t="shared" si="8"/>
        <v>#N/A</v>
      </c>
      <c r="Q641" s="158" t="str">
        <f t="shared" si="9"/>
        <v>#N/A</v>
      </c>
      <c r="R641" s="158" t="str">
        <f t="shared" si="10"/>
        <v>#N/A</v>
      </c>
      <c r="S641" s="158" t="str">
        <f t="shared" si="20"/>
        <v>#N/A</v>
      </c>
      <c r="T641" s="158" t="str">
        <f t="shared" si="11"/>
        <v>#N/A</v>
      </c>
      <c r="U641" s="158">
        <v>246.0</v>
      </c>
      <c r="V641" s="158" t="str">
        <f t="shared" si="12"/>
        <v>#N/A</v>
      </c>
      <c r="W641" s="157" t="s">
        <v>2711</v>
      </c>
      <c r="X641" s="157">
        <v>42.96</v>
      </c>
      <c r="Y641" s="157" t="s">
        <v>2644</v>
      </c>
      <c r="Z641" s="158" t="str">
        <f t="shared" si="21"/>
        <v>#N/A</v>
      </c>
      <c r="AA641" s="158" t="str">
        <f t="shared" si="13"/>
        <v>#N/A</v>
      </c>
      <c r="AB641" s="158" t="str">
        <f t="shared" si="14"/>
        <v>#N/A</v>
      </c>
      <c r="AC641" s="158">
        <v>1.0</v>
      </c>
      <c r="AD641" s="158" t="str">
        <f t="shared" si="15"/>
        <v>#N/A</v>
      </c>
      <c r="AE641" s="158" t="str">
        <f t="shared" si="16"/>
        <v>#N/A</v>
      </c>
      <c r="AF641" s="158"/>
      <c r="AG641" s="158"/>
      <c r="AH641" s="158"/>
      <c r="AI641" s="158"/>
      <c r="AJ641" s="158"/>
      <c r="AK641" s="158">
        <v>25.0</v>
      </c>
      <c r="AL641" s="158">
        <v>20.0</v>
      </c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</row>
    <row r="642">
      <c r="A642" s="157">
        <v>1907.0</v>
      </c>
      <c r="B642" s="158" t="s">
        <v>727</v>
      </c>
      <c r="C642" s="158">
        <v>1.0</v>
      </c>
      <c r="D642" s="158" t="s">
        <v>2903</v>
      </c>
      <c r="E642" s="158">
        <v>2.0</v>
      </c>
      <c r="F642" s="158">
        <v>1215.0</v>
      </c>
      <c r="G642" s="158"/>
      <c r="H642" s="158">
        <f t="shared" si="1"/>
        <v>29160</v>
      </c>
      <c r="I642" s="158">
        <f t="shared" si="2"/>
        <v>14580</v>
      </c>
      <c r="J642" s="158">
        <f t="shared" si="3"/>
        <v>607.5</v>
      </c>
      <c r="K642" s="158">
        <f t="shared" si="4"/>
        <v>1.664383562</v>
      </c>
      <c r="L642" s="158">
        <f t="shared" si="19"/>
        <v>29160</v>
      </c>
      <c r="M642" s="158">
        <f t="shared" si="6"/>
        <v>1215</v>
      </c>
      <c r="N642" s="158">
        <v>4.0</v>
      </c>
      <c r="O642" s="158">
        <f t="shared" si="7"/>
        <v>6</v>
      </c>
      <c r="P642" s="158">
        <f t="shared" si="8"/>
        <v>1.5</v>
      </c>
      <c r="Q642" s="158">
        <f t="shared" si="9"/>
        <v>2430</v>
      </c>
      <c r="R642" s="158">
        <f t="shared" si="10"/>
        <v>6.657534247</v>
      </c>
      <c r="S642" s="158">
        <f t="shared" si="20"/>
        <v>0.001646090535</v>
      </c>
      <c r="T642" s="158">
        <f t="shared" si="11"/>
        <v>0.6008230453</v>
      </c>
      <c r="U642" s="158">
        <v>246.0</v>
      </c>
      <c r="V642" s="158">
        <f t="shared" si="12"/>
        <v>0.4049382716</v>
      </c>
      <c r="W642" s="157" t="s">
        <v>2711</v>
      </c>
      <c r="X642" s="157">
        <v>42.96</v>
      </c>
      <c r="Y642" s="157" t="s">
        <v>2644</v>
      </c>
      <c r="Z642" s="158">
        <f t="shared" si="21"/>
        <v>0.00003831681878</v>
      </c>
      <c r="AA642" s="158">
        <f t="shared" si="13"/>
        <v>0.4065843621</v>
      </c>
      <c r="AB642" s="158">
        <f t="shared" si="14"/>
        <v>0.1016460905</v>
      </c>
      <c r="AC642" s="158">
        <v>4.0</v>
      </c>
      <c r="AD642" s="158">
        <f t="shared" si="15"/>
        <v>39.35222672</v>
      </c>
      <c r="AE642" s="158">
        <f t="shared" si="16"/>
        <v>0.1078143198</v>
      </c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</row>
    <row r="643">
      <c r="A643" s="157">
        <v>1908.0</v>
      </c>
      <c r="B643" s="158" t="s">
        <v>728</v>
      </c>
      <c r="C643" s="158">
        <v>1.0</v>
      </c>
      <c r="D643" s="158">
        <v>0.0</v>
      </c>
      <c r="E643" s="158" t="e">
        <v>#N/A</v>
      </c>
      <c r="F643" s="158">
        <v>1215.0</v>
      </c>
      <c r="G643" s="158"/>
      <c r="H643" s="158">
        <f t="shared" si="1"/>
        <v>29160</v>
      </c>
      <c r="I643" s="158" t="str">
        <f t="shared" si="2"/>
        <v>#N/A</v>
      </c>
      <c r="J643" s="158" t="str">
        <f t="shared" si="3"/>
        <v>#N/A</v>
      </c>
      <c r="K643" s="158" t="str">
        <f t="shared" si="4"/>
        <v>#N/A</v>
      </c>
      <c r="L643" s="158">
        <f t="shared" si="19"/>
        <v>29160</v>
      </c>
      <c r="M643" s="158">
        <f t="shared" si="6"/>
        <v>1215</v>
      </c>
      <c r="N643" s="158">
        <v>2.0</v>
      </c>
      <c r="O643" s="158" t="str">
        <f t="shared" si="7"/>
        <v>#N/A</v>
      </c>
      <c r="P643" s="158" t="str">
        <f t="shared" si="8"/>
        <v>#N/A</v>
      </c>
      <c r="Q643" s="158" t="str">
        <f t="shared" si="9"/>
        <v>#N/A</v>
      </c>
      <c r="R643" s="158" t="str">
        <f t="shared" si="10"/>
        <v>#N/A</v>
      </c>
      <c r="S643" s="158" t="str">
        <f t="shared" si="20"/>
        <v>#N/A</v>
      </c>
      <c r="T643" s="158" t="str">
        <f t="shared" si="11"/>
        <v>#N/A</v>
      </c>
      <c r="U643" s="158">
        <v>246.0</v>
      </c>
      <c r="V643" s="158" t="str">
        <f t="shared" si="12"/>
        <v>#N/A</v>
      </c>
      <c r="W643" s="157" t="s">
        <v>2643</v>
      </c>
      <c r="X643" s="157">
        <v>43.78</v>
      </c>
      <c r="Y643" s="157" t="s">
        <v>2644</v>
      </c>
      <c r="Z643" s="158" t="str">
        <f t="shared" si="21"/>
        <v>#N/A</v>
      </c>
      <c r="AA643" s="158" t="str">
        <f t="shared" si="13"/>
        <v>#N/A</v>
      </c>
      <c r="AB643" s="158" t="str">
        <f t="shared" si="14"/>
        <v>#N/A</v>
      </c>
      <c r="AC643" s="158">
        <v>2.0</v>
      </c>
      <c r="AD643" s="158" t="str">
        <f t="shared" si="15"/>
        <v>#N/A</v>
      </c>
      <c r="AE643" s="158" t="str">
        <f t="shared" si="16"/>
        <v>#N/A</v>
      </c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</row>
    <row r="644">
      <c r="A644" s="157">
        <v>1909.0</v>
      </c>
      <c r="B644" s="158" t="s">
        <v>729</v>
      </c>
      <c r="C644" s="158">
        <v>1.0</v>
      </c>
      <c r="D644" s="158">
        <v>0.0</v>
      </c>
      <c r="E644" s="158" t="e">
        <v>#N/A</v>
      </c>
      <c r="F644" s="158">
        <v>1215.0</v>
      </c>
      <c r="G644" s="158"/>
      <c r="H644" s="158">
        <f t="shared" si="1"/>
        <v>29160</v>
      </c>
      <c r="I644" s="158" t="str">
        <f t="shared" si="2"/>
        <v>#N/A</v>
      </c>
      <c r="J644" s="158" t="str">
        <f t="shared" si="3"/>
        <v>#N/A</v>
      </c>
      <c r="K644" s="158" t="str">
        <f t="shared" si="4"/>
        <v>#N/A</v>
      </c>
      <c r="L644" s="158">
        <f t="shared" si="19"/>
        <v>29160</v>
      </c>
      <c r="M644" s="158">
        <f t="shared" si="6"/>
        <v>1215</v>
      </c>
      <c r="N644" s="158">
        <v>0.0</v>
      </c>
      <c r="O644" s="158" t="str">
        <f t="shared" si="7"/>
        <v>#N/A</v>
      </c>
      <c r="P644" s="158" t="str">
        <f t="shared" si="8"/>
        <v>#N/A</v>
      </c>
      <c r="Q644" s="158" t="str">
        <f t="shared" si="9"/>
        <v>#N/A</v>
      </c>
      <c r="R644" s="158" t="str">
        <f t="shared" si="10"/>
        <v>#N/A</v>
      </c>
      <c r="S644" s="158" t="str">
        <f t="shared" si="20"/>
        <v>#N/A</v>
      </c>
      <c r="T644" s="158" t="str">
        <f t="shared" si="11"/>
        <v>#N/A</v>
      </c>
      <c r="U644" s="158">
        <v>246.0</v>
      </c>
      <c r="V644" s="158" t="str">
        <f t="shared" si="12"/>
        <v>#N/A</v>
      </c>
      <c r="W644" s="157" t="s">
        <v>2643</v>
      </c>
      <c r="X644" s="157">
        <v>43.78</v>
      </c>
      <c r="Y644" s="157" t="s">
        <v>2644</v>
      </c>
      <c r="Z644" s="158" t="str">
        <f t="shared" si="21"/>
        <v>#N/A</v>
      </c>
      <c r="AA644" s="158" t="str">
        <f t="shared" si="13"/>
        <v>#N/A</v>
      </c>
      <c r="AB644" s="158" t="str">
        <f t="shared" si="14"/>
        <v>#N/A</v>
      </c>
      <c r="AC644" s="158">
        <v>0.0</v>
      </c>
      <c r="AD644" s="158" t="str">
        <f t="shared" si="15"/>
        <v>#N/A</v>
      </c>
      <c r="AE644" s="158" t="str">
        <f t="shared" si="16"/>
        <v>#N/A</v>
      </c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</row>
    <row r="645">
      <c r="A645" s="157">
        <v>1910.0</v>
      </c>
      <c r="B645" s="158" t="s">
        <v>730</v>
      </c>
      <c r="C645" s="158">
        <v>1.0</v>
      </c>
      <c r="D645" s="158">
        <v>0.0</v>
      </c>
      <c r="E645" s="158" t="e">
        <v>#N/A</v>
      </c>
      <c r="F645" s="158">
        <v>1215.0</v>
      </c>
      <c r="G645" s="158"/>
      <c r="H645" s="158">
        <f t="shared" si="1"/>
        <v>29160</v>
      </c>
      <c r="I645" s="158" t="str">
        <f t="shared" si="2"/>
        <v>#N/A</v>
      </c>
      <c r="J645" s="158" t="str">
        <f t="shared" si="3"/>
        <v>#N/A</v>
      </c>
      <c r="K645" s="158" t="str">
        <f t="shared" si="4"/>
        <v>#N/A</v>
      </c>
      <c r="L645" s="158">
        <f t="shared" si="19"/>
        <v>29160</v>
      </c>
      <c r="M645" s="158">
        <f t="shared" si="6"/>
        <v>1215</v>
      </c>
      <c r="N645" s="158">
        <v>2.0</v>
      </c>
      <c r="O645" s="158" t="str">
        <f t="shared" si="7"/>
        <v>#N/A</v>
      </c>
      <c r="P645" s="158" t="str">
        <f t="shared" si="8"/>
        <v>#N/A</v>
      </c>
      <c r="Q645" s="158" t="str">
        <f t="shared" si="9"/>
        <v>#N/A</v>
      </c>
      <c r="R645" s="158" t="str">
        <f t="shared" si="10"/>
        <v>#N/A</v>
      </c>
      <c r="S645" s="158" t="str">
        <f t="shared" si="20"/>
        <v>#N/A</v>
      </c>
      <c r="T645" s="158" t="str">
        <f t="shared" si="11"/>
        <v>#N/A</v>
      </c>
      <c r="U645" s="158">
        <v>246.0</v>
      </c>
      <c r="V645" s="158" t="str">
        <f t="shared" si="12"/>
        <v>#N/A</v>
      </c>
      <c r="W645" s="157" t="s">
        <v>2643</v>
      </c>
      <c r="X645" s="157">
        <v>43.78</v>
      </c>
      <c r="Y645" s="157" t="s">
        <v>2644</v>
      </c>
      <c r="Z645" s="158" t="str">
        <f t="shared" si="21"/>
        <v>#N/A</v>
      </c>
      <c r="AA645" s="158" t="str">
        <f t="shared" si="13"/>
        <v>#N/A</v>
      </c>
      <c r="AB645" s="158" t="str">
        <f t="shared" si="14"/>
        <v>#N/A</v>
      </c>
      <c r="AC645" s="158">
        <v>2.0</v>
      </c>
      <c r="AD645" s="158" t="str">
        <f t="shared" si="15"/>
        <v>#N/A</v>
      </c>
      <c r="AE645" s="158" t="str">
        <f t="shared" si="16"/>
        <v>#N/A</v>
      </c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</row>
    <row r="646">
      <c r="A646" s="157">
        <v>1911.0</v>
      </c>
      <c r="B646" s="158" t="s">
        <v>731</v>
      </c>
      <c r="C646" s="158">
        <v>1.0</v>
      </c>
      <c r="D646" s="158">
        <v>0.0</v>
      </c>
      <c r="E646" s="158" t="e">
        <v>#N/A</v>
      </c>
      <c r="F646" s="158">
        <v>1215.0</v>
      </c>
      <c r="G646" s="158"/>
      <c r="H646" s="158">
        <f t="shared" si="1"/>
        <v>29160</v>
      </c>
      <c r="I646" s="158" t="str">
        <f t="shared" si="2"/>
        <v>#N/A</v>
      </c>
      <c r="J646" s="158" t="str">
        <f t="shared" si="3"/>
        <v>#N/A</v>
      </c>
      <c r="K646" s="158" t="str">
        <f t="shared" si="4"/>
        <v>#N/A</v>
      </c>
      <c r="L646" s="158">
        <f t="shared" si="19"/>
        <v>29160</v>
      </c>
      <c r="M646" s="158">
        <f t="shared" si="6"/>
        <v>1215</v>
      </c>
      <c r="N646" s="158">
        <v>1.0</v>
      </c>
      <c r="O646" s="158" t="str">
        <f t="shared" si="7"/>
        <v>#N/A</v>
      </c>
      <c r="P646" s="158" t="str">
        <f t="shared" si="8"/>
        <v>#N/A</v>
      </c>
      <c r="Q646" s="158" t="str">
        <f t="shared" si="9"/>
        <v>#N/A</v>
      </c>
      <c r="R646" s="158" t="str">
        <f t="shared" si="10"/>
        <v>#N/A</v>
      </c>
      <c r="S646" s="158" t="str">
        <f t="shared" si="20"/>
        <v>#N/A</v>
      </c>
      <c r="T646" s="158" t="str">
        <f t="shared" si="11"/>
        <v>#N/A</v>
      </c>
      <c r="U646" s="158">
        <v>246.0</v>
      </c>
      <c r="V646" s="158" t="str">
        <f t="shared" si="12"/>
        <v>#N/A</v>
      </c>
      <c r="W646" s="157" t="s">
        <v>2643</v>
      </c>
      <c r="X646" s="157">
        <v>43.78</v>
      </c>
      <c r="Y646" s="157" t="s">
        <v>2644</v>
      </c>
      <c r="Z646" s="158" t="str">
        <f t="shared" si="21"/>
        <v>#N/A</v>
      </c>
      <c r="AA646" s="158" t="str">
        <f t="shared" si="13"/>
        <v>#N/A</v>
      </c>
      <c r="AB646" s="158" t="str">
        <f t="shared" si="14"/>
        <v>#N/A</v>
      </c>
      <c r="AC646" s="158">
        <v>1.0</v>
      </c>
      <c r="AD646" s="158" t="str">
        <f t="shared" si="15"/>
        <v>#N/A</v>
      </c>
      <c r="AE646" s="158" t="str">
        <f t="shared" si="16"/>
        <v>#N/A</v>
      </c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</row>
    <row r="647">
      <c r="A647" s="157">
        <v>1912.0</v>
      </c>
      <c r="B647" s="158" t="s">
        <v>732</v>
      </c>
      <c r="C647" s="158">
        <v>1.0</v>
      </c>
      <c r="D647" s="158">
        <v>0.0</v>
      </c>
      <c r="E647" s="158" t="e">
        <v>#N/A</v>
      </c>
      <c r="F647" s="158">
        <v>1215.0</v>
      </c>
      <c r="G647" s="158"/>
      <c r="H647" s="158">
        <f t="shared" si="1"/>
        <v>29160</v>
      </c>
      <c r="I647" s="158" t="str">
        <f t="shared" si="2"/>
        <v>#N/A</v>
      </c>
      <c r="J647" s="158" t="str">
        <f t="shared" si="3"/>
        <v>#N/A</v>
      </c>
      <c r="K647" s="158" t="str">
        <f t="shared" si="4"/>
        <v>#N/A</v>
      </c>
      <c r="L647" s="158">
        <f t="shared" si="19"/>
        <v>29160</v>
      </c>
      <c r="M647" s="158">
        <f t="shared" si="6"/>
        <v>1215</v>
      </c>
      <c r="N647" s="158">
        <v>1.0</v>
      </c>
      <c r="O647" s="158" t="str">
        <f t="shared" si="7"/>
        <v>#N/A</v>
      </c>
      <c r="P647" s="158" t="str">
        <f t="shared" si="8"/>
        <v>#N/A</v>
      </c>
      <c r="Q647" s="158" t="str">
        <f t="shared" si="9"/>
        <v>#N/A</v>
      </c>
      <c r="R647" s="158" t="str">
        <f t="shared" si="10"/>
        <v>#N/A</v>
      </c>
      <c r="S647" s="158" t="str">
        <f t="shared" si="20"/>
        <v>#N/A</v>
      </c>
      <c r="T647" s="158" t="str">
        <f t="shared" si="11"/>
        <v>#N/A</v>
      </c>
      <c r="U647" s="158">
        <v>246.0</v>
      </c>
      <c r="V647" s="158" t="str">
        <f t="shared" si="12"/>
        <v>#N/A</v>
      </c>
      <c r="W647" s="157" t="s">
        <v>2643</v>
      </c>
      <c r="X647" s="157">
        <v>43.78</v>
      </c>
      <c r="Y647" s="157" t="s">
        <v>2644</v>
      </c>
      <c r="Z647" s="158" t="str">
        <f t="shared" si="21"/>
        <v>#N/A</v>
      </c>
      <c r="AA647" s="158" t="str">
        <f t="shared" si="13"/>
        <v>#N/A</v>
      </c>
      <c r="AB647" s="158" t="str">
        <f t="shared" si="14"/>
        <v>#N/A</v>
      </c>
      <c r="AC647" s="158">
        <v>1.0</v>
      </c>
      <c r="AD647" s="158" t="str">
        <f t="shared" si="15"/>
        <v>#N/A</v>
      </c>
      <c r="AE647" s="158" t="str">
        <f t="shared" si="16"/>
        <v>#N/A</v>
      </c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</row>
    <row r="648">
      <c r="A648" s="157">
        <v>1913.0</v>
      </c>
      <c r="B648" s="158" t="s">
        <v>733</v>
      </c>
      <c r="C648" s="158">
        <v>1.0</v>
      </c>
      <c r="D648" s="158">
        <v>0.0</v>
      </c>
      <c r="E648" s="158" t="e">
        <v>#N/A</v>
      </c>
      <c r="F648" s="158">
        <v>1215.0</v>
      </c>
      <c r="G648" s="158"/>
      <c r="H648" s="158">
        <f t="shared" si="1"/>
        <v>29160</v>
      </c>
      <c r="I648" s="158" t="str">
        <f t="shared" si="2"/>
        <v>#N/A</v>
      </c>
      <c r="J648" s="158" t="str">
        <f t="shared" si="3"/>
        <v>#N/A</v>
      </c>
      <c r="K648" s="158" t="str">
        <f t="shared" si="4"/>
        <v>#N/A</v>
      </c>
      <c r="L648" s="158">
        <f t="shared" si="19"/>
        <v>29160</v>
      </c>
      <c r="M648" s="158">
        <f t="shared" si="6"/>
        <v>1215</v>
      </c>
      <c r="N648" s="158">
        <v>2.0</v>
      </c>
      <c r="O648" s="158" t="str">
        <f t="shared" si="7"/>
        <v>#N/A</v>
      </c>
      <c r="P648" s="158" t="str">
        <f t="shared" si="8"/>
        <v>#N/A</v>
      </c>
      <c r="Q648" s="158" t="str">
        <f t="shared" si="9"/>
        <v>#N/A</v>
      </c>
      <c r="R648" s="158" t="str">
        <f t="shared" si="10"/>
        <v>#N/A</v>
      </c>
      <c r="S648" s="158" t="str">
        <f t="shared" si="20"/>
        <v>#N/A</v>
      </c>
      <c r="T648" s="158" t="str">
        <f t="shared" si="11"/>
        <v>#N/A</v>
      </c>
      <c r="U648" s="158">
        <v>246.0</v>
      </c>
      <c r="V648" s="158" t="str">
        <f t="shared" si="12"/>
        <v>#N/A</v>
      </c>
      <c r="W648" s="157" t="s">
        <v>2643</v>
      </c>
      <c r="X648" s="157">
        <v>43.78</v>
      </c>
      <c r="Y648" s="157" t="s">
        <v>2644</v>
      </c>
      <c r="Z648" s="158" t="str">
        <f t="shared" si="21"/>
        <v>#N/A</v>
      </c>
      <c r="AA648" s="158" t="str">
        <f t="shared" si="13"/>
        <v>#N/A</v>
      </c>
      <c r="AB648" s="158" t="str">
        <f t="shared" si="14"/>
        <v>#N/A</v>
      </c>
      <c r="AC648" s="158">
        <v>2.0</v>
      </c>
      <c r="AD648" s="158" t="str">
        <f t="shared" si="15"/>
        <v>#N/A</v>
      </c>
      <c r="AE648" s="158" t="str">
        <f t="shared" si="16"/>
        <v>#N/A</v>
      </c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</row>
    <row r="649">
      <c r="A649" s="157">
        <v>1914.0</v>
      </c>
      <c r="B649" s="158" t="s">
        <v>734</v>
      </c>
      <c r="C649" s="158">
        <v>1.0</v>
      </c>
      <c r="D649" s="158">
        <v>0.0</v>
      </c>
      <c r="E649" s="158" t="e">
        <v>#N/A</v>
      </c>
      <c r="F649" s="158">
        <v>1215.0</v>
      </c>
      <c r="G649" s="158"/>
      <c r="H649" s="158">
        <f t="shared" si="1"/>
        <v>29160</v>
      </c>
      <c r="I649" s="158" t="str">
        <f t="shared" si="2"/>
        <v>#N/A</v>
      </c>
      <c r="J649" s="158" t="str">
        <f t="shared" si="3"/>
        <v>#N/A</v>
      </c>
      <c r="K649" s="158" t="str">
        <f t="shared" si="4"/>
        <v>#N/A</v>
      </c>
      <c r="L649" s="158">
        <f t="shared" si="19"/>
        <v>29160</v>
      </c>
      <c r="M649" s="158">
        <f t="shared" si="6"/>
        <v>1215</v>
      </c>
      <c r="N649" s="158">
        <v>2.0</v>
      </c>
      <c r="O649" s="158" t="str">
        <f t="shared" si="7"/>
        <v>#N/A</v>
      </c>
      <c r="P649" s="158" t="str">
        <f t="shared" si="8"/>
        <v>#N/A</v>
      </c>
      <c r="Q649" s="158" t="str">
        <f t="shared" si="9"/>
        <v>#N/A</v>
      </c>
      <c r="R649" s="158" t="str">
        <f t="shared" si="10"/>
        <v>#N/A</v>
      </c>
      <c r="S649" s="158" t="str">
        <f t="shared" si="20"/>
        <v>#N/A</v>
      </c>
      <c r="T649" s="158" t="str">
        <f t="shared" si="11"/>
        <v>#N/A</v>
      </c>
      <c r="U649" s="158">
        <v>246.0</v>
      </c>
      <c r="V649" s="158" t="str">
        <f t="shared" si="12"/>
        <v>#N/A</v>
      </c>
      <c r="W649" s="157" t="s">
        <v>2643</v>
      </c>
      <c r="X649" s="157">
        <v>43.78</v>
      </c>
      <c r="Y649" s="157" t="s">
        <v>2644</v>
      </c>
      <c r="Z649" s="158" t="str">
        <f t="shared" si="21"/>
        <v>#N/A</v>
      </c>
      <c r="AA649" s="158" t="str">
        <f t="shared" si="13"/>
        <v>#N/A</v>
      </c>
      <c r="AB649" s="158" t="str">
        <f t="shared" si="14"/>
        <v>#N/A</v>
      </c>
      <c r="AC649" s="158">
        <v>2.0</v>
      </c>
      <c r="AD649" s="158" t="str">
        <f t="shared" si="15"/>
        <v>#N/A</v>
      </c>
      <c r="AE649" s="158" t="str">
        <f t="shared" si="16"/>
        <v>#N/A</v>
      </c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</row>
    <row r="650">
      <c r="A650" s="157">
        <v>1915.0</v>
      </c>
      <c r="B650" s="158" t="s">
        <v>735</v>
      </c>
      <c r="C650" s="158">
        <v>1.0</v>
      </c>
      <c r="D650" s="158">
        <v>0.0</v>
      </c>
      <c r="E650" s="158" t="e">
        <v>#N/A</v>
      </c>
      <c r="F650" s="158">
        <v>1215.0</v>
      </c>
      <c r="G650" s="158"/>
      <c r="H650" s="158">
        <f t="shared" si="1"/>
        <v>29160</v>
      </c>
      <c r="I650" s="158" t="str">
        <f t="shared" si="2"/>
        <v>#N/A</v>
      </c>
      <c r="J650" s="158" t="str">
        <f t="shared" si="3"/>
        <v>#N/A</v>
      </c>
      <c r="K650" s="158" t="str">
        <f t="shared" si="4"/>
        <v>#N/A</v>
      </c>
      <c r="L650" s="158">
        <f t="shared" si="19"/>
        <v>29160</v>
      </c>
      <c r="M650" s="158">
        <f t="shared" si="6"/>
        <v>1215</v>
      </c>
      <c r="N650" s="158">
        <v>3.0</v>
      </c>
      <c r="O650" s="158" t="str">
        <f t="shared" si="7"/>
        <v>#N/A</v>
      </c>
      <c r="P650" s="158" t="str">
        <f t="shared" si="8"/>
        <v>#N/A</v>
      </c>
      <c r="Q650" s="158" t="str">
        <f t="shared" si="9"/>
        <v>#N/A</v>
      </c>
      <c r="R650" s="158" t="str">
        <f t="shared" si="10"/>
        <v>#N/A</v>
      </c>
      <c r="S650" s="158" t="str">
        <f t="shared" si="20"/>
        <v>#N/A</v>
      </c>
      <c r="T650" s="158" t="str">
        <f t="shared" si="11"/>
        <v>#N/A</v>
      </c>
      <c r="U650" s="158">
        <v>246.0</v>
      </c>
      <c r="V650" s="158" t="str">
        <f t="shared" si="12"/>
        <v>#N/A</v>
      </c>
      <c r="W650" s="157" t="s">
        <v>2643</v>
      </c>
      <c r="X650" s="157">
        <v>43.78</v>
      </c>
      <c r="Y650" s="157" t="s">
        <v>2644</v>
      </c>
      <c r="Z650" s="158" t="str">
        <f t="shared" si="21"/>
        <v>#N/A</v>
      </c>
      <c r="AA650" s="158" t="str">
        <f t="shared" si="13"/>
        <v>#N/A</v>
      </c>
      <c r="AB650" s="158" t="str">
        <f t="shared" si="14"/>
        <v>#N/A</v>
      </c>
      <c r="AC650" s="158">
        <v>3.0</v>
      </c>
      <c r="AD650" s="158" t="str">
        <f t="shared" si="15"/>
        <v>#N/A</v>
      </c>
      <c r="AE650" s="158" t="str">
        <f t="shared" si="16"/>
        <v>#N/A</v>
      </c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</row>
    <row r="651">
      <c r="A651" s="157">
        <v>1916.0</v>
      </c>
      <c r="B651" s="158" t="s">
        <v>736</v>
      </c>
      <c r="C651" s="158">
        <v>1.0</v>
      </c>
      <c r="D651" s="158">
        <v>0.0</v>
      </c>
      <c r="E651" s="158" t="e">
        <v>#N/A</v>
      </c>
      <c r="F651" s="158">
        <v>1215.0</v>
      </c>
      <c r="G651" s="158"/>
      <c r="H651" s="158">
        <f t="shared" si="1"/>
        <v>29160</v>
      </c>
      <c r="I651" s="158" t="str">
        <f t="shared" si="2"/>
        <v>#N/A</v>
      </c>
      <c r="J651" s="158" t="str">
        <f t="shared" si="3"/>
        <v>#N/A</v>
      </c>
      <c r="K651" s="158" t="str">
        <f t="shared" si="4"/>
        <v>#N/A</v>
      </c>
      <c r="L651" s="158">
        <f t="shared" si="19"/>
        <v>29160</v>
      </c>
      <c r="M651" s="158">
        <f t="shared" si="6"/>
        <v>1215</v>
      </c>
      <c r="N651" s="158">
        <v>1.0</v>
      </c>
      <c r="O651" s="158" t="str">
        <f t="shared" si="7"/>
        <v>#N/A</v>
      </c>
      <c r="P651" s="158" t="str">
        <f t="shared" si="8"/>
        <v>#N/A</v>
      </c>
      <c r="Q651" s="158" t="str">
        <f t="shared" si="9"/>
        <v>#N/A</v>
      </c>
      <c r="R651" s="158" t="str">
        <f t="shared" si="10"/>
        <v>#N/A</v>
      </c>
      <c r="S651" s="158" t="str">
        <f t="shared" si="20"/>
        <v>#N/A</v>
      </c>
      <c r="T651" s="158" t="str">
        <f t="shared" si="11"/>
        <v>#N/A</v>
      </c>
      <c r="U651" s="158">
        <v>246.0</v>
      </c>
      <c r="V651" s="158" t="str">
        <f t="shared" si="12"/>
        <v>#N/A</v>
      </c>
      <c r="W651" s="157" t="s">
        <v>2643</v>
      </c>
      <c r="X651" s="157">
        <v>43.78</v>
      </c>
      <c r="Y651" s="157" t="s">
        <v>2644</v>
      </c>
      <c r="Z651" s="158" t="str">
        <f t="shared" si="21"/>
        <v>#N/A</v>
      </c>
      <c r="AA651" s="158" t="str">
        <f t="shared" si="13"/>
        <v>#N/A</v>
      </c>
      <c r="AB651" s="158" t="str">
        <f t="shared" si="14"/>
        <v>#N/A</v>
      </c>
      <c r="AC651" s="158">
        <v>1.0</v>
      </c>
      <c r="AD651" s="158" t="str">
        <f t="shared" si="15"/>
        <v>#N/A</v>
      </c>
      <c r="AE651" s="158" t="str">
        <f t="shared" si="16"/>
        <v>#N/A</v>
      </c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</row>
    <row r="652">
      <c r="A652" s="157">
        <v>1917.0</v>
      </c>
      <c r="B652" s="158" t="s">
        <v>732</v>
      </c>
      <c r="C652" s="158">
        <v>1.0</v>
      </c>
      <c r="D652" s="158">
        <v>0.0</v>
      </c>
      <c r="E652" s="158" t="e">
        <v>#N/A</v>
      </c>
      <c r="F652" s="158">
        <v>1215.0</v>
      </c>
      <c r="G652" s="158"/>
      <c r="H652" s="158">
        <f t="shared" si="1"/>
        <v>29160</v>
      </c>
      <c r="I652" s="158" t="str">
        <f t="shared" si="2"/>
        <v>#N/A</v>
      </c>
      <c r="J652" s="158" t="str">
        <f t="shared" si="3"/>
        <v>#N/A</v>
      </c>
      <c r="K652" s="158" t="str">
        <f t="shared" si="4"/>
        <v>#N/A</v>
      </c>
      <c r="L652" s="158">
        <f t="shared" si="19"/>
        <v>29160</v>
      </c>
      <c r="M652" s="158">
        <f t="shared" si="6"/>
        <v>1215</v>
      </c>
      <c r="N652" s="158">
        <v>1.0</v>
      </c>
      <c r="O652" s="158" t="str">
        <f t="shared" si="7"/>
        <v>#N/A</v>
      </c>
      <c r="P652" s="158" t="str">
        <f t="shared" si="8"/>
        <v>#N/A</v>
      </c>
      <c r="Q652" s="158" t="str">
        <f t="shared" si="9"/>
        <v>#N/A</v>
      </c>
      <c r="R652" s="158" t="str">
        <f t="shared" si="10"/>
        <v>#N/A</v>
      </c>
      <c r="S652" s="158" t="str">
        <f t="shared" si="20"/>
        <v>#N/A</v>
      </c>
      <c r="T652" s="158" t="str">
        <f t="shared" si="11"/>
        <v>#N/A</v>
      </c>
      <c r="U652" s="158">
        <v>246.0</v>
      </c>
      <c r="V652" s="158" t="str">
        <f t="shared" si="12"/>
        <v>#N/A</v>
      </c>
      <c r="W652" s="157" t="s">
        <v>2643</v>
      </c>
      <c r="X652" s="157">
        <v>43.78</v>
      </c>
      <c r="Y652" s="157" t="s">
        <v>2644</v>
      </c>
      <c r="Z652" s="158" t="str">
        <f t="shared" si="21"/>
        <v>#N/A</v>
      </c>
      <c r="AA652" s="158" t="str">
        <f t="shared" si="13"/>
        <v>#N/A</v>
      </c>
      <c r="AB652" s="158" t="str">
        <f t="shared" si="14"/>
        <v>#N/A</v>
      </c>
      <c r="AC652" s="158">
        <v>1.0</v>
      </c>
      <c r="AD652" s="158" t="str">
        <f t="shared" si="15"/>
        <v>#N/A</v>
      </c>
      <c r="AE652" s="158" t="str">
        <f t="shared" si="16"/>
        <v>#N/A</v>
      </c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</row>
    <row r="653">
      <c r="A653" s="157">
        <v>1918.0</v>
      </c>
      <c r="B653" s="158" t="s">
        <v>737</v>
      </c>
      <c r="C653" s="158">
        <v>1.0</v>
      </c>
      <c r="D653" s="158">
        <v>0.0</v>
      </c>
      <c r="E653" s="158" t="e">
        <v>#N/A</v>
      </c>
      <c r="F653" s="158">
        <v>1215.0</v>
      </c>
      <c r="G653" s="158"/>
      <c r="H653" s="158">
        <f t="shared" si="1"/>
        <v>29160</v>
      </c>
      <c r="I653" s="158" t="str">
        <f t="shared" si="2"/>
        <v>#N/A</v>
      </c>
      <c r="J653" s="158" t="str">
        <f t="shared" si="3"/>
        <v>#N/A</v>
      </c>
      <c r="K653" s="158" t="str">
        <f t="shared" si="4"/>
        <v>#N/A</v>
      </c>
      <c r="L653" s="158">
        <f t="shared" si="19"/>
        <v>29160</v>
      </c>
      <c r="M653" s="158">
        <f t="shared" si="6"/>
        <v>1215</v>
      </c>
      <c r="N653" s="158">
        <v>1.0</v>
      </c>
      <c r="O653" s="158" t="str">
        <f t="shared" si="7"/>
        <v>#N/A</v>
      </c>
      <c r="P653" s="158" t="str">
        <f t="shared" si="8"/>
        <v>#N/A</v>
      </c>
      <c r="Q653" s="158" t="str">
        <f t="shared" si="9"/>
        <v>#N/A</v>
      </c>
      <c r="R653" s="158" t="str">
        <f t="shared" si="10"/>
        <v>#N/A</v>
      </c>
      <c r="S653" s="158" t="str">
        <f t="shared" si="20"/>
        <v>#N/A</v>
      </c>
      <c r="T653" s="158" t="str">
        <f t="shared" si="11"/>
        <v>#N/A</v>
      </c>
      <c r="U653" s="158">
        <v>246.0</v>
      </c>
      <c r="V653" s="158" t="str">
        <f t="shared" si="12"/>
        <v>#N/A</v>
      </c>
      <c r="W653" s="157" t="s">
        <v>2643</v>
      </c>
      <c r="X653" s="157">
        <v>43.78</v>
      </c>
      <c r="Y653" s="157" t="s">
        <v>2644</v>
      </c>
      <c r="Z653" s="158" t="str">
        <f t="shared" si="21"/>
        <v>#N/A</v>
      </c>
      <c r="AA653" s="158" t="str">
        <f t="shared" si="13"/>
        <v>#N/A</v>
      </c>
      <c r="AB653" s="158" t="str">
        <f t="shared" si="14"/>
        <v>#N/A</v>
      </c>
      <c r="AC653" s="158">
        <v>1.0</v>
      </c>
      <c r="AD653" s="158" t="str">
        <f t="shared" si="15"/>
        <v>#N/A</v>
      </c>
      <c r="AE653" s="158" t="str">
        <f t="shared" si="16"/>
        <v>#N/A</v>
      </c>
      <c r="AF653" s="158"/>
      <c r="AG653" s="158"/>
      <c r="AH653" s="158"/>
      <c r="AI653" s="158"/>
      <c r="AJ653" s="158"/>
      <c r="AK653" s="158">
        <v>25.0</v>
      </c>
      <c r="AL653" s="158">
        <v>20.0</v>
      </c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</row>
    <row r="654">
      <c r="A654" s="157">
        <v>1919.0</v>
      </c>
      <c r="B654" s="158" t="s">
        <v>738</v>
      </c>
      <c r="C654" s="158">
        <v>1.0</v>
      </c>
      <c r="D654" s="158">
        <v>0.0</v>
      </c>
      <c r="E654" s="158" t="e">
        <v>#N/A</v>
      </c>
      <c r="F654" s="158">
        <v>1215.0</v>
      </c>
      <c r="G654" s="158"/>
      <c r="H654" s="158">
        <f t="shared" si="1"/>
        <v>29160</v>
      </c>
      <c r="I654" s="158" t="str">
        <f t="shared" si="2"/>
        <v>#N/A</v>
      </c>
      <c r="J654" s="158" t="str">
        <f t="shared" si="3"/>
        <v>#N/A</v>
      </c>
      <c r="K654" s="158" t="str">
        <f t="shared" si="4"/>
        <v>#N/A</v>
      </c>
      <c r="L654" s="158">
        <f t="shared" si="19"/>
        <v>29160</v>
      </c>
      <c r="M654" s="158">
        <f t="shared" si="6"/>
        <v>1215</v>
      </c>
      <c r="N654" s="158">
        <v>3.0</v>
      </c>
      <c r="O654" s="158" t="str">
        <f t="shared" si="7"/>
        <v>#N/A</v>
      </c>
      <c r="P654" s="158" t="str">
        <f t="shared" si="8"/>
        <v>#N/A</v>
      </c>
      <c r="Q654" s="158" t="str">
        <f t="shared" si="9"/>
        <v>#N/A</v>
      </c>
      <c r="R654" s="158" t="str">
        <f t="shared" si="10"/>
        <v>#N/A</v>
      </c>
      <c r="S654" s="158" t="str">
        <f t="shared" si="20"/>
        <v>#N/A</v>
      </c>
      <c r="T654" s="158" t="str">
        <f t="shared" si="11"/>
        <v>#N/A</v>
      </c>
      <c r="U654" s="158">
        <v>246.0</v>
      </c>
      <c r="V654" s="158" t="str">
        <f t="shared" si="12"/>
        <v>#N/A</v>
      </c>
      <c r="W654" s="157" t="s">
        <v>2643</v>
      </c>
      <c r="X654" s="157">
        <v>43.78</v>
      </c>
      <c r="Y654" s="157" t="s">
        <v>2644</v>
      </c>
      <c r="Z654" s="158" t="str">
        <f t="shared" si="21"/>
        <v>#N/A</v>
      </c>
      <c r="AA654" s="158" t="str">
        <f t="shared" si="13"/>
        <v>#N/A</v>
      </c>
      <c r="AB654" s="158" t="str">
        <f t="shared" si="14"/>
        <v>#N/A</v>
      </c>
      <c r="AC654" s="158">
        <v>3.0</v>
      </c>
      <c r="AD654" s="158" t="str">
        <f t="shared" si="15"/>
        <v>#N/A</v>
      </c>
      <c r="AE654" s="158" t="str">
        <f t="shared" si="16"/>
        <v>#N/A</v>
      </c>
      <c r="AF654" s="158"/>
      <c r="AG654" s="158"/>
      <c r="AH654" s="158"/>
      <c r="AI654" s="158"/>
      <c r="AJ654" s="158"/>
      <c r="AK654" s="158">
        <v>25.0</v>
      </c>
      <c r="AL654" s="158">
        <v>20.0</v>
      </c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</row>
    <row r="655">
      <c r="A655" s="157">
        <v>1920.0</v>
      </c>
      <c r="B655" s="158" t="s">
        <v>739</v>
      </c>
      <c r="C655" s="158">
        <v>1.0</v>
      </c>
      <c r="D655" s="158">
        <v>0.0</v>
      </c>
      <c r="E655" s="158" t="e">
        <v>#N/A</v>
      </c>
      <c r="F655" s="158">
        <v>1215.0</v>
      </c>
      <c r="G655" s="158"/>
      <c r="H655" s="158">
        <f t="shared" si="1"/>
        <v>29160</v>
      </c>
      <c r="I655" s="158" t="str">
        <f t="shared" si="2"/>
        <v>#N/A</v>
      </c>
      <c r="J655" s="158" t="str">
        <f t="shared" si="3"/>
        <v>#N/A</v>
      </c>
      <c r="K655" s="158" t="str">
        <f t="shared" si="4"/>
        <v>#N/A</v>
      </c>
      <c r="L655" s="158">
        <f t="shared" si="19"/>
        <v>29160</v>
      </c>
      <c r="M655" s="158">
        <f t="shared" si="6"/>
        <v>1215</v>
      </c>
      <c r="N655" s="158">
        <v>3.0</v>
      </c>
      <c r="O655" s="158" t="str">
        <f t="shared" si="7"/>
        <v>#N/A</v>
      </c>
      <c r="P655" s="158" t="str">
        <f t="shared" si="8"/>
        <v>#N/A</v>
      </c>
      <c r="Q655" s="158" t="str">
        <f t="shared" si="9"/>
        <v>#N/A</v>
      </c>
      <c r="R655" s="158" t="str">
        <f t="shared" si="10"/>
        <v>#N/A</v>
      </c>
      <c r="S655" s="158" t="str">
        <f t="shared" si="20"/>
        <v>#N/A</v>
      </c>
      <c r="T655" s="158" t="str">
        <f t="shared" si="11"/>
        <v>#N/A</v>
      </c>
      <c r="U655" s="158">
        <v>246.0</v>
      </c>
      <c r="V655" s="158" t="str">
        <f t="shared" si="12"/>
        <v>#N/A</v>
      </c>
      <c r="W655" s="157" t="s">
        <v>2643</v>
      </c>
      <c r="X655" s="157">
        <v>43.78</v>
      </c>
      <c r="Y655" s="157" t="s">
        <v>2644</v>
      </c>
      <c r="Z655" s="158" t="str">
        <f t="shared" si="21"/>
        <v>#N/A</v>
      </c>
      <c r="AA655" s="158" t="str">
        <f t="shared" si="13"/>
        <v>#N/A</v>
      </c>
      <c r="AB655" s="158" t="str">
        <f t="shared" si="14"/>
        <v>#N/A</v>
      </c>
      <c r="AC655" s="158">
        <v>3.0</v>
      </c>
      <c r="AD655" s="158" t="str">
        <f t="shared" si="15"/>
        <v>#N/A</v>
      </c>
      <c r="AE655" s="158" t="str">
        <f t="shared" si="16"/>
        <v>#N/A</v>
      </c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</row>
    <row r="656">
      <c r="A656" s="157">
        <v>1921.0</v>
      </c>
      <c r="B656" s="158" t="s">
        <v>740</v>
      </c>
      <c r="C656" s="158">
        <v>1.0</v>
      </c>
      <c r="D656" s="158">
        <v>0.0</v>
      </c>
      <c r="E656" s="158" t="e">
        <v>#N/A</v>
      </c>
      <c r="F656" s="158">
        <v>1215.0</v>
      </c>
      <c r="G656" s="158"/>
      <c r="H656" s="158">
        <f t="shared" si="1"/>
        <v>29160</v>
      </c>
      <c r="I656" s="158" t="str">
        <f t="shared" si="2"/>
        <v>#N/A</v>
      </c>
      <c r="J656" s="158" t="str">
        <f t="shared" si="3"/>
        <v>#N/A</v>
      </c>
      <c r="K656" s="158" t="str">
        <f t="shared" si="4"/>
        <v>#N/A</v>
      </c>
      <c r="L656" s="158">
        <f t="shared" si="19"/>
        <v>29160</v>
      </c>
      <c r="M656" s="158">
        <f t="shared" si="6"/>
        <v>1215</v>
      </c>
      <c r="N656" s="158">
        <v>3.0</v>
      </c>
      <c r="O656" s="158" t="str">
        <f t="shared" si="7"/>
        <v>#N/A</v>
      </c>
      <c r="P656" s="158" t="str">
        <f t="shared" si="8"/>
        <v>#N/A</v>
      </c>
      <c r="Q656" s="158" t="str">
        <f t="shared" si="9"/>
        <v>#N/A</v>
      </c>
      <c r="R656" s="158" t="str">
        <f t="shared" si="10"/>
        <v>#N/A</v>
      </c>
      <c r="S656" s="158" t="str">
        <f t="shared" si="20"/>
        <v>#N/A</v>
      </c>
      <c r="T656" s="158" t="str">
        <f t="shared" si="11"/>
        <v>#N/A</v>
      </c>
      <c r="U656" s="158">
        <v>246.0</v>
      </c>
      <c r="V656" s="158" t="str">
        <f t="shared" si="12"/>
        <v>#N/A</v>
      </c>
      <c r="W656" s="157" t="s">
        <v>2643</v>
      </c>
      <c r="X656" s="157">
        <v>43.78</v>
      </c>
      <c r="Y656" s="157" t="s">
        <v>2644</v>
      </c>
      <c r="Z656" s="158" t="str">
        <f t="shared" si="21"/>
        <v>#N/A</v>
      </c>
      <c r="AA656" s="158" t="str">
        <f t="shared" si="13"/>
        <v>#N/A</v>
      </c>
      <c r="AB656" s="158" t="str">
        <f t="shared" si="14"/>
        <v>#N/A</v>
      </c>
      <c r="AC656" s="158">
        <v>3.0</v>
      </c>
      <c r="AD656" s="158" t="str">
        <f t="shared" si="15"/>
        <v>#N/A</v>
      </c>
      <c r="AE656" s="158" t="str">
        <f t="shared" si="16"/>
        <v>#N/A</v>
      </c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</row>
    <row r="657">
      <c r="A657" s="157">
        <v>1922.0</v>
      </c>
      <c r="B657" s="158" t="s">
        <v>741</v>
      </c>
      <c r="C657" s="158">
        <v>1.0</v>
      </c>
      <c r="D657" s="158">
        <v>0.0</v>
      </c>
      <c r="E657" s="158" t="e">
        <v>#N/A</v>
      </c>
      <c r="F657" s="158">
        <v>1215.0</v>
      </c>
      <c r="G657" s="158"/>
      <c r="H657" s="158">
        <f t="shared" si="1"/>
        <v>29160</v>
      </c>
      <c r="I657" s="158" t="str">
        <f t="shared" si="2"/>
        <v>#N/A</v>
      </c>
      <c r="J657" s="158" t="str">
        <f t="shared" si="3"/>
        <v>#N/A</v>
      </c>
      <c r="K657" s="158" t="str">
        <f t="shared" si="4"/>
        <v>#N/A</v>
      </c>
      <c r="L657" s="158">
        <f t="shared" si="19"/>
        <v>29160</v>
      </c>
      <c r="M657" s="158">
        <f t="shared" si="6"/>
        <v>1215</v>
      </c>
      <c r="N657" s="158">
        <v>2.0</v>
      </c>
      <c r="O657" s="158" t="str">
        <f t="shared" si="7"/>
        <v>#N/A</v>
      </c>
      <c r="P657" s="158" t="str">
        <f t="shared" si="8"/>
        <v>#N/A</v>
      </c>
      <c r="Q657" s="158" t="str">
        <f t="shared" si="9"/>
        <v>#N/A</v>
      </c>
      <c r="R657" s="158" t="str">
        <f t="shared" si="10"/>
        <v>#N/A</v>
      </c>
      <c r="S657" s="158" t="str">
        <f t="shared" si="20"/>
        <v>#N/A</v>
      </c>
      <c r="T657" s="158" t="str">
        <f t="shared" si="11"/>
        <v>#N/A</v>
      </c>
      <c r="U657" s="158">
        <v>246.0</v>
      </c>
      <c r="V657" s="158" t="str">
        <f t="shared" si="12"/>
        <v>#N/A</v>
      </c>
      <c r="W657" s="157" t="s">
        <v>2643</v>
      </c>
      <c r="X657" s="157">
        <v>43.78</v>
      </c>
      <c r="Y657" s="157" t="s">
        <v>2644</v>
      </c>
      <c r="Z657" s="158" t="str">
        <f t="shared" si="21"/>
        <v>#N/A</v>
      </c>
      <c r="AA657" s="158" t="str">
        <f t="shared" si="13"/>
        <v>#N/A</v>
      </c>
      <c r="AB657" s="158" t="str">
        <f t="shared" si="14"/>
        <v>#N/A</v>
      </c>
      <c r="AC657" s="158">
        <v>2.0</v>
      </c>
      <c r="AD657" s="158" t="str">
        <f t="shared" si="15"/>
        <v>#N/A</v>
      </c>
      <c r="AE657" s="158" t="str">
        <f t="shared" si="16"/>
        <v>#N/A</v>
      </c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</row>
    <row r="658">
      <c r="A658" s="157">
        <v>1923.0</v>
      </c>
      <c r="B658" s="158" t="s">
        <v>742</v>
      </c>
      <c r="C658" s="158">
        <v>1.0</v>
      </c>
      <c r="D658" s="158" t="s">
        <v>2904</v>
      </c>
      <c r="E658" s="158">
        <v>1.0</v>
      </c>
      <c r="F658" s="158">
        <v>1215.0</v>
      </c>
      <c r="G658" s="158"/>
      <c r="H658" s="158">
        <f t="shared" si="1"/>
        <v>29160</v>
      </c>
      <c r="I658" s="158">
        <f t="shared" si="2"/>
        <v>29160</v>
      </c>
      <c r="J658" s="158">
        <f t="shared" si="3"/>
        <v>1215</v>
      </c>
      <c r="K658" s="158">
        <f t="shared" si="4"/>
        <v>3.328767123</v>
      </c>
      <c r="L658" s="158">
        <f t="shared" si="19"/>
        <v>29160</v>
      </c>
      <c r="M658" s="158">
        <f t="shared" si="6"/>
        <v>1215</v>
      </c>
      <c r="N658" s="158">
        <v>19.0</v>
      </c>
      <c r="O658" s="158">
        <f t="shared" si="7"/>
        <v>20</v>
      </c>
      <c r="P658" s="158">
        <f t="shared" si="8"/>
        <v>1.052631579</v>
      </c>
      <c r="Q658" s="158">
        <f t="shared" si="9"/>
        <v>23085</v>
      </c>
      <c r="R658" s="158">
        <f t="shared" si="10"/>
        <v>63.24657534</v>
      </c>
      <c r="S658" s="158">
        <f t="shared" si="20"/>
        <v>0.0008230452675</v>
      </c>
      <c r="T658" s="158">
        <f t="shared" si="11"/>
        <v>0.3004115226</v>
      </c>
      <c r="U658" s="158">
        <v>246.0</v>
      </c>
      <c r="V658" s="158">
        <f t="shared" si="12"/>
        <v>0.2024691358</v>
      </c>
      <c r="W658" s="157" t="s">
        <v>2731</v>
      </c>
      <c r="X658" s="157">
        <v>4.55</v>
      </c>
      <c r="Z658" s="158">
        <f t="shared" si="21"/>
        <v>0.0001808890698</v>
      </c>
      <c r="AA658" s="158">
        <f t="shared" si="13"/>
        <v>0.2032921811</v>
      </c>
      <c r="AB658" s="158">
        <f t="shared" si="14"/>
        <v>0.05082304527</v>
      </c>
      <c r="AC658" s="158">
        <v>19.0</v>
      </c>
      <c r="AD658" s="158">
        <f t="shared" si="15"/>
        <v>373.8461538</v>
      </c>
      <c r="AE658" s="158">
        <f t="shared" si="16"/>
        <v>1.024236038</v>
      </c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</row>
    <row r="659">
      <c r="A659" s="157">
        <v>1924.0</v>
      </c>
      <c r="B659" s="158" t="s">
        <v>743</v>
      </c>
      <c r="C659" s="158">
        <v>1.0</v>
      </c>
      <c r="D659" s="158">
        <v>0.0</v>
      </c>
      <c r="E659" s="158" t="e">
        <v>#N/A</v>
      </c>
      <c r="F659" s="158">
        <v>1215.0</v>
      </c>
      <c r="G659" s="158"/>
      <c r="H659" s="158">
        <f t="shared" si="1"/>
        <v>29160</v>
      </c>
      <c r="I659" s="158" t="str">
        <f t="shared" si="2"/>
        <v>#N/A</v>
      </c>
      <c r="J659" s="158" t="str">
        <f t="shared" si="3"/>
        <v>#N/A</v>
      </c>
      <c r="K659" s="158" t="str">
        <f t="shared" si="4"/>
        <v>#N/A</v>
      </c>
      <c r="L659" s="158">
        <f t="shared" si="19"/>
        <v>29160</v>
      </c>
      <c r="M659" s="158">
        <f t="shared" si="6"/>
        <v>1215</v>
      </c>
      <c r="N659" s="158">
        <v>8.0</v>
      </c>
      <c r="O659" s="158" t="str">
        <f t="shared" si="7"/>
        <v>#N/A</v>
      </c>
      <c r="P659" s="158" t="str">
        <f t="shared" si="8"/>
        <v>#N/A</v>
      </c>
      <c r="Q659" s="158" t="str">
        <f t="shared" si="9"/>
        <v>#N/A</v>
      </c>
      <c r="R659" s="158" t="str">
        <f t="shared" si="10"/>
        <v>#N/A</v>
      </c>
      <c r="S659" s="158" t="str">
        <f t="shared" si="20"/>
        <v>#N/A</v>
      </c>
      <c r="T659" s="158" t="str">
        <f t="shared" si="11"/>
        <v>#N/A</v>
      </c>
      <c r="U659" s="158">
        <v>246.0</v>
      </c>
      <c r="V659" s="158" t="str">
        <f t="shared" si="12"/>
        <v>#N/A</v>
      </c>
      <c r="W659" s="157" t="s">
        <v>2711</v>
      </c>
      <c r="X659" s="157">
        <v>42.96</v>
      </c>
      <c r="Y659" s="157" t="s">
        <v>2644</v>
      </c>
      <c r="Z659" s="158" t="str">
        <f t="shared" si="21"/>
        <v>#N/A</v>
      </c>
      <c r="AA659" s="158" t="str">
        <f t="shared" si="13"/>
        <v>#N/A</v>
      </c>
      <c r="AB659" s="158" t="str">
        <f t="shared" si="14"/>
        <v>#N/A</v>
      </c>
      <c r="AC659" s="158">
        <v>8.0</v>
      </c>
      <c r="AD659" s="158" t="str">
        <f t="shared" si="15"/>
        <v>#N/A</v>
      </c>
      <c r="AE659" s="158" t="str">
        <f t="shared" si="16"/>
        <v>#N/A</v>
      </c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</row>
    <row r="660">
      <c r="A660" s="157">
        <v>1925.0</v>
      </c>
      <c r="B660" s="158" t="s">
        <v>744</v>
      </c>
      <c r="C660" s="158">
        <v>1.0</v>
      </c>
      <c r="D660" s="158">
        <v>0.0</v>
      </c>
      <c r="E660" s="158" t="e">
        <v>#N/A</v>
      </c>
      <c r="F660" s="158">
        <v>1215.0</v>
      </c>
      <c r="G660" s="158"/>
      <c r="H660" s="158">
        <f t="shared" si="1"/>
        <v>29160</v>
      </c>
      <c r="I660" s="158" t="str">
        <f t="shared" si="2"/>
        <v>#N/A</v>
      </c>
      <c r="J660" s="158" t="str">
        <f t="shared" si="3"/>
        <v>#N/A</v>
      </c>
      <c r="K660" s="158" t="str">
        <f t="shared" si="4"/>
        <v>#N/A</v>
      </c>
      <c r="L660" s="158">
        <f t="shared" si="19"/>
        <v>29160</v>
      </c>
      <c r="M660" s="158">
        <f t="shared" si="6"/>
        <v>1215</v>
      </c>
      <c r="N660" s="158">
        <v>1.0</v>
      </c>
      <c r="O660" s="158" t="str">
        <f t="shared" si="7"/>
        <v>#N/A</v>
      </c>
      <c r="P660" s="158" t="str">
        <f t="shared" si="8"/>
        <v>#N/A</v>
      </c>
      <c r="Q660" s="158" t="str">
        <f t="shared" si="9"/>
        <v>#N/A</v>
      </c>
      <c r="R660" s="158" t="str">
        <f t="shared" si="10"/>
        <v>#N/A</v>
      </c>
      <c r="S660" s="158" t="str">
        <f t="shared" si="20"/>
        <v>#N/A</v>
      </c>
      <c r="T660" s="158" t="str">
        <f t="shared" si="11"/>
        <v>#N/A</v>
      </c>
      <c r="U660" s="158">
        <v>246.0</v>
      </c>
      <c r="V660" s="158" t="str">
        <f t="shared" si="12"/>
        <v>#N/A</v>
      </c>
      <c r="W660" s="157" t="s">
        <v>2711</v>
      </c>
      <c r="X660" s="157">
        <v>42.96</v>
      </c>
      <c r="Y660" s="157" t="s">
        <v>2644</v>
      </c>
      <c r="Z660" s="158" t="str">
        <f t="shared" si="21"/>
        <v>#N/A</v>
      </c>
      <c r="AA660" s="158" t="str">
        <f t="shared" si="13"/>
        <v>#N/A</v>
      </c>
      <c r="AB660" s="158" t="str">
        <f t="shared" si="14"/>
        <v>#N/A</v>
      </c>
      <c r="AC660" s="158">
        <v>1.0</v>
      </c>
      <c r="AD660" s="158" t="str">
        <f t="shared" si="15"/>
        <v>#N/A</v>
      </c>
      <c r="AE660" s="158" t="str">
        <f t="shared" si="16"/>
        <v>#N/A</v>
      </c>
      <c r="AF660" s="158"/>
      <c r="AG660" s="158"/>
      <c r="AH660" s="158"/>
      <c r="AI660" s="158"/>
      <c r="AJ660" s="158"/>
      <c r="AK660" s="158">
        <v>25.0</v>
      </c>
      <c r="AL660" s="158">
        <v>20.0</v>
      </c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</row>
    <row r="661">
      <c r="A661" s="157">
        <v>1926.0</v>
      </c>
      <c r="B661" s="158" t="s">
        <v>745</v>
      </c>
      <c r="C661" s="158">
        <v>1.0</v>
      </c>
      <c r="D661" s="158">
        <v>0.0</v>
      </c>
      <c r="E661" s="158" t="e">
        <v>#N/A</v>
      </c>
      <c r="F661" s="158">
        <v>1215.0</v>
      </c>
      <c r="G661" s="158"/>
      <c r="H661" s="158">
        <f t="shared" si="1"/>
        <v>29160</v>
      </c>
      <c r="I661" s="158" t="str">
        <f t="shared" si="2"/>
        <v>#N/A</v>
      </c>
      <c r="J661" s="158" t="str">
        <f t="shared" si="3"/>
        <v>#N/A</v>
      </c>
      <c r="K661" s="158" t="str">
        <f t="shared" si="4"/>
        <v>#N/A</v>
      </c>
      <c r="L661" s="158">
        <f t="shared" si="19"/>
        <v>29160</v>
      </c>
      <c r="M661" s="158">
        <f t="shared" si="6"/>
        <v>1215</v>
      </c>
      <c r="N661" s="158">
        <v>1.0</v>
      </c>
      <c r="O661" s="158" t="str">
        <f t="shared" si="7"/>
        <v>#N/A</v>
      </c>
      <c r="P661" s="158" t="str">
        <f t="shared" si="8"/>
        <v>#N/A</v>
      </c>
      <c r="Q661" s="158" t="str">
        <f t="shared" si="9"/>
        <v>#N/A</v>
      </c>
      <c r="R661" s="158" t="str">
        <f t="shared" si="10"/>
        <v>#N/A</v>
      </c>
      <c r="S661" s="158" t="str">
        <f t="shared" si="20"/>
        <v>#N/A</v>
      </c>
      <c r="T661" s="158" t="str">
        <f t="shared" si="11"/>
        <v>#N/A</v>
      </c>
      <c r="U661" s="158">
        <v>246.0</v>
      </c>
      <c r="V661" s="158" t="str">
        <f t="shared" si="12"/>
        <v>#N/A</v>
      </c>
      <c r="W661" s="157" t="s">
        <v>2465</v>
      </c>
      <c r="X661" s="157">
        <v>3.67</v>
      </c>
      <c r="Y661" s="157" t="s">
        <v>2644</v>
      </c>
      <c r="Z661" s="158" t="str">
        <f t="shared" si="21"/>
        <v>#N/A</v>
      </c>
      <c r="AA661" s="158" t="str">
        <f t="shared" si="13"/>
        <v>#N/A</v>
      </c>
      <c r="AB661" s="158" t="str">
        <f t="shared" si="14"/>
        <v>#N/A</v>
      </c>
      <c r="AC661" s="158">
        <v>1.0</v>
      </c>
      <c r="AD661" s="158" t="str">
        <f t="shared" si="15"/>
        <v>#N/A</v>
      </c>
      <c r="AE661" s="158" t="str">
        <f t="shared" si="16"/>
        <v>#N/A</v>
      </c>
      <c r="AF661" s="158"/>
      <c r="AG661" s="158"/>
      <c r="AH661" s="158"/>
      <c r="AI661" s="158"/>
      <c r="AJ661" s="158"/>
      <c r="AK661" s="158">
        <v>25.0</v>
      </c>
      <c r="AL661" s="158">
        <v>20.0</v>
      </c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</row>
    <row r="662">
      <c r="A662" s="157">
        <v>1927.0</v>
      </c>
      <c r="B662" s="158" t="s">
        <v>746</v>
      </c>
      <c r="C662" s="158">
        <v>1.0</v>
      </c>
      <c r="D662" s="158">
        <v>0.0</v>
      </c>
      <c r="E662" s="158" t="e">
        <v>#N/A</v>
      </c>
      <c r="F662" s="158">
        <v>1215.0</v>
      </c>
      <c r="G662" s="158"/>
      <c r="H662" s="158">
        <f t="shared" si="1"/>
        <v>29160</v>
      </c>
      <c r="I662" s="158" t="str">
        <f t="shared" si="2"/>
        <v>#N/A</v>
      </c>
      <c r="J662" s="158" t="str">
        <f t="shared" si="3"/>
        <v>#N/A</v>
      </c>
      <c r="K662" s="158" t="str">
        <f t="shared" si="4"/>
        <v>#N/A</v>
      </c>
      <c r="L662" s="158">
        <f t="shared" si="19"/>
        <v>29160</v>
      </c>
      <c r="M662" s="158">
        <f t="shared" si="6"/>
        <v>1215</v>
      </c>
      <c r="N662" s="158">
        <v>1.0</v>
      </c>
      <c r="O662" s="158" t="str">
        <f t="shared" si="7"/>
        <v>#N/A</v>
      </c>
      <c r="P662" s="158" t="str">
        <f t="shared" si="8"/>
        <v>#N/A</v>
      </c>
      <c r="Q662" s="158" t="str">
        <f t="shared" si="9"/>
        <v>#N/A</v>
      </c>
      <c r="R662" s="158" t="str">
        <f t="shared" si="10"/>
        <v>#N/A</v>
      </c>
      <c r="S662" s="158" t="str">
        <f t="shared" si="20"/>
        <v>#N/A</v>
      </c>
      <c r="T662" s="158" t="str">
        <f t="shared" si="11"/>
        <v>#N/A</v>
      </c>
      <c r="U662" s="158">
        <v>246.0</v>
      </c>
      <c r="V662" s="158" t="str">
        <f t="shared" si="12"/>
        <v>#N/A</v>
      </c>
      <c r="W662" s="157" t="s">
        <v>2465</v>
      </c>
      <c r="X662" s="157">
        <v>3.67</v>
      </c>
      <c r="Y662" s="157" t="s">
        <v>2644</v>
      </c>
      <c r="Z662" s="158" t="str">
        <f t="shared" si="21"/>
        <v>#N/A</v>
      </c>
      <c r="AA662" s="158" t="str">
        <f t="shared" si="13"/>
        <v>#N/A</v>
      </c>
      <c r="AB662" s="158" t="str">
        <f t="shared" si="14"/>
        <v>#N/A</v>
      </c>
      <c r="AC662" s="158">
        <v>1.0</v>
      </c>
      <c r="AD662" s="158" t="str">
        <f t="shared" si="15"/>
        <v>#N/A</v>
      </c>
      <c r="AE662" s="158" t="str">
        <f t="shared" si="16"/>
        <v>#N/A</v>
      </c>
      <c r="AF662" s="158"/>
      <c r="AG662" s="158"/>
      <c r="AH662" s="158"/>
      <c r="AI662" s="158"/>
      <c r="AJ662" s="158"/>
      <c r="AK662" s="158">
        <v>25.0</v>
      </c>
      <c r="AL662" s="158">
        <v>20.0</v>
      </c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</row>
    <row r="663">
      <c r="A663" s="157">
        <v>1928.0</v>
      </c>
      <c r="B663" s="158" t="s">
        <v>747</v>
      </c>
      <c r="C663" s="158">
        <v>1.0</v>
      </c>
      <c r="D663" s="158" t="s">
        <v>2905</v>
      </c>
      <c r="E663" s="158">
        <v>16.0</v>
      </c>
      <c r="F663" s="158">
        <v>1215.0</v>
      </c>
      <c r="G663" s="158"/>
      <c r="H663" s="158">
        <f t="shared" si="1"/>
        <v>29160</v>
      </c>
      <c r="I663" s="158">
        <f t="shared" si="2"/>
        <v>1822.5</v>
      </c>
      <c r="J663" s="158">
        <f t="shared" si="3"/>
        <v>75.9375</v>
      </c>
      <c r="K663" s="158">
        <f t="shared" si="4"/>
        <v>0.2080479452</v>
      </c>
      <c r="L663" s="158">
        <f t="shared" si="19"/>
        <v>29160</v>
      </c>
      <c r="M663" s="158">
        <f t="shared" si="6"/>
        <v>1215</v>
      </c>
      <c r="N663" s="158">
        <v>34.0</v>
      </c>
      <c r="O663" s="158">
        <f t="shared" si="7"/>
        <v>50</v>
      </c>
      <c r="P663" s="158">
        <f t="shared" si="8"/>
        <v>1.470588235</v>
      </c>
      <c r="Q663" s="158">
        <f t="shared" si="9"/>
        <v>2581.875</v>
      </c>
      <c r="R663" s="158">
        <f t="shared" si="10"/>
        <v>7.073630137</v>
      </c>
      <c r="S663" s="158">
        <f t="shared" si="20"/>
        <v>0.01316872428</v>
      </c>
      <c r="T663" s="158">
        <f t="shared" si="11"/>
        <v>4.806584362</v>
      </c>
      <c r="U663" s="158">
        <v>246.0</v>
      </c>
      <c r="V663" s="158">
        <f t="shared" si="12"/>
        <v>3.239506173</v>
      </c>
      <c r="W663" s="157" t="s">
        <v>2465</v>
      </c>
      <c r="X663" s="157">
        <v>3.67</v>
      </c>
      <c r="Y663" s="157" t="s">
        <v>2644</v>
      </c>
      <c r="Z663" s="158">
        <f t="shared" si="21"/>
        <v>0.003588208251</v>
      </c>
      <c r="AA663" s="158">
        <f t="shared" si="13"/>
        <v>3.252674897</v>
      </c>
      <c r="AB663" s="158">
        <f t="shared" si="14"/>
        <v>0.8131687243</v>
      </c>
      <c r="AC663" s="158">
        <v>34.0</v>
      </c>
      <c r="AD663" s="158">
        <f t="shared" si="15"/>
        <v>41.81174089</v>
      </c>
      <c r="AE663" s="158">
        <f t="shared" si="16"/>
        <v>0.1145527148</v>
      </c>
      <c r="AF663" s="158"/>
      <c r="AG663" s="158"/>
      <c r="AH663" s="158"/>
      <c r="AI663" s="158"/>
      <c r="AJ663" s="158"/>
      <c r="AK663" s="158">
        <v>25.0</v>
      </c>
      <c r="AL663" s="158">
        <v>20.0</v>
      </c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</row>
    <row r="664">
      <c r="A664" s="157">
        <v>1929.0</v>
      </c>
      <c r="B664" s="158" t="s">
        <v>748</v>
      </c>
      <c r="C664" s="158">
        <v>1.0</v>
      </c>
      <c r="D664" s="158" t="s">
        <v>2906</v>
      </c>
      <c r="E664" s="158">
        <v>4.0</v>
      </c>
      <c r="F664" s="158">
        <v>1215.0</v>
      </c>
      <c r="G664" s="158"/>
      <c r="H664" s="158">
        <f t="shared" si="1"/>
        <v>29160</v>
      </c>
      <c r="I664" s="158">
        <f t="shared" si="2"/>
        <v>7290</v>
      </c>
      <c r="J664" s="158">
        <f t="shared" si="3"/>
        <v>303.75</v>
      </c>
      <c r="K664" s="158">
        <f t="shared" si="4"/>
        <v>0.8321917808</v>
      </c>
      <c r="L664" s="158">
        <f t="shared" si="19"/>
        <v>29160</v>
      </c>
      <c r="M664" s="158">
        <f t="shared" si="6"/>
        <v>1215</v>
      </c>
      <c r="N664" s="158">
        <v>4.0</v>
      </c>
      <c r="O664" s="158">
        <f t="shared" si="7"/>
        <v>8</v>
      </c>
      <c r="P664" s="158">
        <f t="shared" si="8"/>
        <v>2</v>
      </c>
      <c r="Q664" s="158">
        <f t="shared" si="9"/>
        <v>1215</v>
      </c>
      <c r="R664" s="158">
        <f t="shared" si="10"/>
        <v>3.328767123</v>
      </c>
      <c r="S664" s="158">
        <f t="shared" si="20"/>
        <v>0.00329218107</v>
      </c>
      <c r="T664" s="158">
        <f t="shared" si="11"/>
        <v>1.201646091</v>
      </c>
      <c r="U664" s="158">
        <v>246.0</v>
      </c>
      <c r="V664" s="158">
        <f t="shared" si="12"/>
        <v>0.8098765432</v>
      </c>
      <c r="W664" s="157" t="s">
        <v>2465</v>
      </c>
      <c r="X664" s="157">
        <v>3.67</v>
      </c>
      <c r="Y664" s="157" t="s">
        <v>2644</v>
      </c>
      <c r="Z664" s="158">
        <f t="shared" si="21"/>
        <v>0.0008970520627</v>
      </c>
      <c r="AA664" s="158">
        <f t="shared" si="13"/>
        <v>0.8131687243</v>
      </c>
      <c r="AB664" s="158">
        <f t="shared" si="14"/>
        <v>0.2032921811</v>
      </c>
      <c r="AC664" s="158">
        <v>4.0</v>
      </c>
      <c r="AD664" s="158">
        <f t="shared" si="15"/>
        <v>19.67611336</v>
      </c>
      <c r="AE664" s="158">
        <f t="shared" si="16"/>
        <v>0.05390715989</v>
      </c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</row>
    <row r="665">
      <c r="A665" s="157">
        <v>1930.0</v>
      </c>
      <c r="B665" s="158" t="s">
        <v>749</v>
      </c>
      <c r="C665" s="158">
        <v>1.0</v>
      </c>
      <c r="D665" s="158">
        <v>0.0</v>
      </c>
      <c r="E665" s="158" t="e">
        <v>#N/A</v>
      </c>
      <c r="F665" s="158">
        <v>1215.0</v>
      </c>
      <c r="G665" s="158"/>
      <c r="H665" s="158">
        <f t="shared" si="1"/>
        <v>29160</v>
      </c>
      <c r="I665" s="158" t="str">
        <f t="shared" si="2"/>
        <v>#N/A</v>
      </c>
      <c r="J665" s="158" t="str">
        <f t="shared" si="3"/>
        <v>#N/A</v>
      </c>
      <c r="K665" s="158" t="str">
        <f t="shared" si="4"/>
        <v>#N/A</v>
      </c>
      <c r="L665" s="158">
        <f t="shared" si="19"/>
        <v>29160</v>
      </c>
      <c r="M665" s="158">
        <f t="shared" si="6"/>
        <v>1215</v>
      </c>
      <c r="N665" s="158">
        <v>8.0</v>
      </c>
      <c r="O665" s="158" t="str">
        <f t="shared" si="7"/>
        <v>#N/A</v>
      </c>
      <c r="P665" s="158" t="str">
        <f t="shared" si="8"/>
        <v>#N/A</v>
      </c>
      <c r="Q665" s="158" t="str">
        <f t="shared" si="9"/>
        <v>#N/A</v>
      </c>
      <c r="R665" s="158" t="str">
        <f t="shared" si="10"/>
        <v>#N/A</v>
      </c>
      <c r="S665" s="158" t="str">
        <f t="shared" si="20"/>
        <v>#N/A</v>
      </c>
      <c r="T665" s="158" t="str">
        <f t="shared" si="11"/>
        <v>#N/A</v>
      </c>
      <c r="U665" s="158">
        <v>246.0</v>
      </c>
      <c r="V665" s="158" t="str">
        <f t="shared" si="12"/>
        <v>#N/A</v>
      </c>
      <c r="W665" s="157" t="s">
        <v>2465</v>
      </c>
      <c r="X665" s="157">
        <v>3.67</v>
      </c>
      <c r="Y665" s="157" t="s">
        <v>2644</v>
      </c>
      <c r="Z665" s="158" t="str">
        <f t="shared" si="21"/>
        <v>#N/A</v>
      </c>
      <c r="AA665" s="158" t="str">
        <f t="shared" si="13"/>
        <v>#N/A</v>
      </c>
      <c r="AB665" s="158" t="str">
        <f t="shared" si="14"/>
        <v>#N/A</v>
      </c>
      <c r="AC665" s="158">
        <v>8.0</v>
      </c>
      <c r="AD665" s="158" t="str">
        <f t="shared" si="15"/>
        <v>#N/A</v>
      </c>
      <c r="AE665" s="158" t="str">
        <f t="shared" si="16"/>
        <v>#N/A</v>
      </c>
      <c r="AF665" s="158"/>
      <c r="AG665" s="158"/>
      <c r="AH665" s="158"/>
      <c r="AI665" s="158"/>
      <c r="AJ665" s="158"/>
      <c r="AK665" s="158">
        <v>25.0</v>
      </c>
      <c r="AL665" s="158">
        <v>20.0</v>
      </c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</row>
    <row r="666">
      <c r="A666" s="157">
        <v>1931.0</v>
      </c>
      <c r="B666" s="158" t="s">
        <v>750</v>
      </c>
      <c r="C666" s="158">
        <v>1.0</v>
      </c>
      <c r="D666" s="158">
        <v>0.0</v>
      </c>
      <c r="E666" s="158" t="e">
        <v>#N/A</v>
      </c>
      <c r="F666" s="158">
        <v>1215.0</v>
      </c>
      <c r="G666" s="158"/>
      <c r="H666" s="158">
        <f t="shared" si="1"/>
        <v>29160</v>
      </c>
      <c r="I666" s="158" t="str">
        <f t="shared" si="2"/>
        <v>#N/A</v>
      </c>
      <c r="J666" s="158" t="str">
        <f t="shared" si="3"/>
        <v>#N/A</v>
      </c>
      <c r="K666" s="158" t="str">
        <f t="shared" si="4"/>
        <v>#N/A</v>
      </c>
      <c r="L666" s="158">
        <f t="shared" si="19"/>
        <v>29160</v>
      </c>
      <c r="M666" s="158">
        <f t="shared" si="6"/>
        <v>1215</v>
      </c>
      <c r="N666" s="158">
        <v>4.0</v>
      </c>
      <c r="O666" s="158" t="str">
        <f t="shared" si="7"/>
        <v>#N/A</v>
      </c>
      <c r="P666" s="158" t="str">
        <f t="shared" si="8"/>
        <v>#N/A</v>
      </c>
      <c r="Q666" s="158" t="str">
        <f t="shared" si="9"/>
        <v>#N/A</v>
      </c>
      <c r="R666" s="158" t="str">
        <f t="shared" si="10"/>
        <v>#N/A</v>
      </c>
      <c r="S666" s="158" t="str">
        <f t="shared" si="20"/>
        <v>#N/A</v>
      </c>
      <c r="T666" s="158" t="str">
        <f t="shared" si="11"/>
        <v>#N/A</v>
      </c>
      <c r="U666" s="158">
        <v>246.0</v>
      </c>
      <c r="V666" s="158" t="str">
        <f t="shared" si="12"/>
        <v>#N/A</v>
      </c>
      <c r="W666" s="157" t="s">
        <v>2465</v>
      </c>
      <c r="X666" s="157">
        <v>3.67</v>
      </c>
      <c r="Y666" s="157" t="s">
        <v>2644</v>
      </c>
      <c r="Z666" s="158" t="str">
        <f t="shared" si="21"/>
        <v>#N/A</v>
      </c>
      <c r="AA666" s="158" t="str">
        <f t="shared" si="13"/>
        <v>#N/A</v>
      </c>
      <c r="AB666" s="158" t="str">
        <f t="shared" si="14"/>
        <v>#N/A</v>
      </c>
      <c r="AC666" s="158">
        <v>4.0</v>
      </c>
      <c r="AD666" s="158" t="str">
        <f t="shared" si="15"/>
        <v>#N/A</v>
      </c>
      <c r="AE666" s="158" t="str">
        <f t="shared" si="16"/>
        <v>#N/A</v>
      </c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</row>
    <row r="667">
      <c r="A667" s="157">
        <v>1932.0</v>
      </c>
      <c r="B667" s="158" t="s">
        <v>751</v>
      </c>
      <c r="C667" s="158">
        <v>1.0</v>
      </c>
      <c r="D667" s="158">
        <v>0.0</v>
      </c>
      <c r="E667" s="158" t="e">
        <v>#N/A</v>
      </c>
      <c r="F667" s="158">
        <v>1215.0</v>
      </c>
      <c r="G667" s="158"/>
      <c r="H667" s="158">
        <f t="shared" si="1"/>
        <v>29160</v>
      </c>
      <c r="I667" s="158" t="str">
        <f t="shared" si="2"/>
        <v>#N/A</v>
      </c>
      <c r="J667" s="158" t="str">
        <f t="shared" si="3"/>
        <v>#N/A</v>
      </c>
      <c r="K667" s="158" t="str">
        <f t="shared" si="4"/>
        <v>#N/A</v>
      </c>
      <c r="L667" s="158">
        <f t="shared" si="19"/>
        <v>29160</v>
      </c>
      <c r="M667" s="158">
        <f t="shared" si="6"/>
        <v>1215</v>
      </c>
      <c r="N667" s="158">
        <v>1.0</v>
      </c>
      <c r="O667" s="158" t="str">
        <f t="shared" si="7"/>
        <v>#N/A</v>
      </c>
      <c r="P667" s="158" t="str">
        <f t="shared" si="8"/>
        <v>#N/A</v>
      </c>
      <c r="Q667" s="158" t="str">
        <f t="shared" si="9"/>
        <v>#N/A</v>
      </c>
      <c r="R667" s="158" t="str">
        <f t="shared" si="10"/>
        <v>#N/A</v>
      </c>
      <c r="S667" s="158" t="str">
        <f t="shared" si="20"/>
        <v>#N/A</v>
      </c>
      <c r="T667" s="158" t="str">
        <f t="shared" si="11"/>
        <v>#N/A</v>
      </c>
      <c r="U667" s="158">
        <v>246.0</v>
      </c>
      <c r="V667" s="158" t="str">
        <f t="shared" si="12"/>
        <v>#N/A</v>
      </c>
      <c r="W667" s="157" t="s">
        <v>2465</v>
      </c>
      <c r="X667" s="157">
        <v>3.67</v>
      </c>
      <c r="Y667" s="157" t="s">
        <v>2644</v>
      </c>
      <c r="Z667" s="158" t="str">
        <f t="shared" si="21"/>
        <v>#N/A</v>
      </c>
      <c r="AA667" s="158" t="str">
        <f t="shared" si="13"/>
        <v>#N/A</v>
      </c>
      <c r="AB667" s="158" t="str">
        <f t="shared" si="14"/>
        <v>#N/A</v>
      </c>
      <c r="AC667" s="158">
        <v>1.0</v>
      </c>
      <c r="AD667" s="158" t="str">
        <f t="shared" si="15"/>
        <v>#N/A</v>
      </c>
      <c r="AE667" s="158" t="str">
        <f t="shared" si="16"/>
        <v>#N/A</v>
      </c>
      <c r="AF667" s="158"/>
      <c r="AG667" s="158"/>
      <c r="AH667" s="158"/>
      <c r="AI667" s="158"/>
      <c r="AJ667" s="158"/>
      <c r="AK667" s="158">
        <v>25.0</v>
      </c>
      <c r="AL667" s="158">
        <v>20.0</v>
      </c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</row>
    <row r="668">
      <c r="A668" s="157">
        <v>1933.0</v>
      </c>
      <c r="B668" s="158" t="s">
        <v>752</v>
      </c>
      <c r="C668" s="158">
        <v>1.0</v>
      </c>
      <c r="D668" s="158">
        <v>0.0</v>
      </c>
      <c r="E668" s="158" t="e">
        <v>#N/A</v>
      </c>
      <c r="F668" s="158">
        <v>1215.0</v>
      </c>
      <c r="G668" s="158"/>
      <c r="H668" s="158">
        <f t="shared" si="1"/>
        <v>29160</v>
      </c>
      <c r="I668" s="158" t="str">
        <f t="shared" si="2"/>
        <v>#N/A</v>
      </c>
      <c r="J668" s="158" t="str">
        <f t="shared" si="3"/>
        <v>#N/A</v>
      </c>
      <c r="K668" s="158" t="str">
        <f t="shared" si="4"/>
        <v>#N/A</v>
      </c>
      <c r="L668" s="158">
        <f t="shared" si="19"/>
        <v>29160</v>
      </c>
      <c r="M668" s="158">
        <f t="shared" si="6"/>
        <v>1215</v>
      </c>
      <c r="N668" s="158">
        <v>2.0</v>
      </c>
      <c r="O668" s="158" t="str">
        <f t="shared" si="7"/>
        <v>#N/A</v>
      </c>
      <c r="P668" s="158" t="str">
        <f t="shared" si="8"/>
        <v>#N/A</v>
      </c>
      <c r="Q668" s="158" t="str">
        <f t="shared" si="9"/>
        <v>#N/A</v>
      </c>
      <c r="R668" s="158" t="str">
        <f t="shared" si="10"/>
        <v>#N/A</v>
      </c>
      <c r="S668" s="158" t="str">
        <f t="shared" si="20"/>
        <v>#N/A</v>
      </c>
      <c r="T668" s="158" t="str">
        <f t="shared" si="11"/>
        <v>#N/A</v>
      </c>
      <c r="U668" s="158">
        <v>246.0</v>
      </c>
      <c r="V668" s="158" t="str">
        <f t="shared" si="12"/>
        <v>#N/A</v>
      </c>
      <c r="W668" s="157" t="s">
        <v>2465</v>
      </c>
      <c r="X668" s="157">
        <v>3.67</v>
      </c>
      <c r="Y668" s="157" t="s">
        <v>2644</v>
      </c>
      <c r="Z668" s="158" t="str">
        <f t="shared" si="21"/>
        <v>#N/A</v>
      </c>
      <c r="AA668" s="158" t="str">
        <f t="shared" si="13"/>
        <v>#N/A</v>
      </c>
      <c r="AB668" s="158" t="str">
        <f t="shared" si="14"/>
        <v>#N/A</v>
      </c>
      <c r="AC668" s="158">
        <v>2.0</v>
      </c>
      <c r="AD668" s="158" t="str">
        <f t="shared" si="15"/>
        <v>#N/A</v>
      </c>
      <c r="AE668" s="158" t="str">
        <f t="shared" si="16"/>
        <v>#N/A</v>
      </c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</row>
    <row r="669">
      <c r="A669" s="157">
        <v>1934.0</v>
      </c>
      <c r="B669" s="158" t="s">
        <v>753</v>
      </c>
      <c r="C669" s="158">
        <v>1.0</v>
      </c>
      <c r="D669" s="158" t="s">
        <v>2907</v>
      </c>
      <c r="E669" s="158">
        <v>3.0</v>
      </c>
      <c r="F669" s="158">
        <v>1215.0</v>
      </c>
      <c r="G669" s="158"/>
      <c r="H669" s="158">
        <f t="shared" si="1"/>
        <v>29160</v>
      </c>
      <c r="I669" s="158">
        <f t="shared" si="2"/>
        <v>9720</v>
      </c>
      <c r="J669" s="158">
        <f t="shared" si="3"/>
        <v>405</v>
      </c>
      <c r="K669" s="158">
        <f t="shared" si="4"/>
        <v>1.109589041</v>
      </c>
      <c r="L669" s="158">
        <f t="shared" si="19"/>
        <v>29160</v>
      </c>
      <c r="M669" s="158">
        <f t="shared" si="6"/>
        <v>1215</v>
      </c>
      <c r="N669" s="158">
        <v>0.0</v>
      </c>
      <c r="O669" s="158">
        <f t="shared" si="7"/>
        <v>3</v>
      </c>
      <c r="P669" s="158" t="str">
        <f t="shared" si="8"/>
        <v>#DIV/0!</v>
      </c>
      <c r="Q669" s="158">
        <f t="shared" si="9"/>
        <v>0</v>
      </c>
      <c r="R669" s="158">
        <f t="shared" si="10"/>
        <v>0</v>
      </c>
      <c r="S669" s="158">
        <f t="shared" si="20"/>
        <v>0.002469135802</v>
      </c>
      <c r="T669" s="158">
        <f t="shared" si="11"/>
        <v>0.9012345679</v>
      </c>
      <c r="U669" s="158">
        <v>246.0</v>
      </c>
      <c r="V669" s="158">
        <f t="shared" si="12"/>
        <v>0.6074074074</v>
      </c>
      <c r="W669" s="157" t="s">
        <v>2465</v>
      </c>
      <c r="X669" s="157">
        <v>3.67</v>
      </c>
      <c r="Y669" s="157" t="s">
        <v>2644</v>
      </c>
      <c r="Z669" s="158">
        <f t="shared" si="21"/>
        <v>0.000672789047</v>
      </c>
      <c r="AA669" s="158">
        <f t="shared" si="13"/>
        <v>0.6098765432</v>
      </c>
      <c r="AB669" s="158">
        <f t="shared" si="14"/>
        <v>0.1524691358</v>
      </c>
      <c r="AC669" s="158">
        <v>0.0</v>
      </c>
      <c r="AD669" s="158">
        <f t="shared" si="15"/>
        <v>0</v>
      </c>
      <c r="AE669" s="158">
        <f t="shared" si="16"/>
        <v>0</v>
      </c>
      <c r="AF669" s="158"/>
      <c r="AG669" s="158"/>
      <c r="AH669" s="158"/>
      <c r="AI669" s="158"/>
      <c r="AJ669" s="158"/>
      <c r="AK669" s="158">
        <v>25.0</v>
      </c>
      <c r="AL669" s="158">
        <v>20.0</v>
      </c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</row>
    <row r="670">
      <c r="A670" s="157">
        <v>1935.0</v>
      </c>
      <c r="B670" s="158" t="s">
        <v>754</v>
      </c>
      <c r="C670" s="158">
        <v>1.0</v>
      </c>
      <c r="D670" s="158">
        <v>0.0</v>
      </c>
      <c r="E670" s="158" t="e">
        <v>#N/A</v>
      </c>
      <c r="F670" s="158">
        <v>1215.0</v>
      </c>
      <c r="G670" s="158"/>
      <c r="H670" s="158">
        <f t="shared" si="1"/>
        <v>29160</v>
      </c>
      <c r="I670" s="158" t="str">
        <f t="shared" si="2"/>
        <v>#N/A</v>
      </c>
      <c r="J670" s="158" t="str">
        <f t="shared" si="3"/>
        <v>#N/A</v>
      </c>
      <c r="K670" s="158" t="str">
        <f t="shared" si="4"/>
        <v>#N/A</v>
      </c>
      <c r="L670" s="158">
        <f t="shared" si="19"/>
        <v>29160</v>
      </c>
      <c r="M670" s="158">
        <f t="shared" si="6"/>
        <v>1215</v>
      </c>
      <c r="N670" s="158">
        <v>6.0</v>
      </c>
      <c r="O670" s="158" t="str">
        <f t="shared" si="7"/>
        <v>#N/A</v>
      </c>
      <c r="P670" s="158" t="str">
        <f t="shared" si="8"/>
        <v>#N/A</v>
      </c>
      <c r="Q670" s="158" t="str">
        <f t="shared" si="9"/>
        <v>#N/A</v>
      </c>
      <c r="R670" s="158" t="str">
        <f t="shared" si="10"/>
        <v>#N/A</v>
      </c>
      <c r="S670" s="158" t="str">
        <f t="shared" si="20"/>
        <v>#N/A</v>
      </c>
      <c r="T670" s="158" t="str">
        <f t="shared" si="11"/>
        <v>#N/A</v>
      </c>
      <c r="U670" s="158">
        <v>246.0</v>
      </c>
      <c r="V670" s="158" t="str">
        <f t="shared" si="12"/>
        <v>#N/A</v>
      </c>
      <c r="W670" s="157" t="s">
        <v>2465</v>
      </c>
      <c r="X670" s="157">
        <v>3.67</v>
      </c>
      <c r="Y670" s="157" t="s">
        <v>2644</v>
      </c>
      <c r="Z670" s="158" t="str">
        <f t="shared" si="21"/>
        <v>#N/A</v>
      </c>
      <c r="AA670" s="158" t="str">
        <f t="shared" si="13"/>
        <v>#N/A</v>
      </c>
      <c r="AB670" s="158" t="str">
        <f t="shared" si="14"/>
        <v>#N/A</v>
      </c>
      <c r="AC670" s="158">
        <v>6.0</v>
      </c>
      <c r="AD670" s="158" t="str">
        <f t="shared" si="15"/>
        <v>#N/A</v>
      </c>
      <c r="AE670" s="158" t="str">
        <f t="shared" si="16"/>
        <v>#N/A</v>
      </c>
      <c r="AF670" s="158"/>
      <c r="AG670" s="158"/>
      <c r="AH670" s="158"/>
      <c r="AI670" s="158"/>
      <c r="AJ670" s="158"/>
      <c r="AK670" s="158">
        <v>25.0</v>
      </c>
      <c r="AL670" s="158">
        <v>20.0</v>
      </c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</row>
    <row r="671">
      <c r="A671" s="157">
        <v>1936.0</v>
      </c>
      <c r="B671" s="158" t="s">
        <v>755</v>
      </c>
      <c r="C671" s="158">
        <v>1.0</v>
      </c>
      <c r="D671" s="158" t="s">
        <v>2908</v>
      </c>
      <c r="E671" s="158">
        <v>2.0</v>
      </c>
      <c r="F671" s="158">
        <v>1215.0</v>
      </c>
      <c r="G671" s="158"/>
      <c r="H671" s="158">
        <f t="shared" si="1"/>
        <v>29160</v>
      </c>
      <c r="I671" s="158">
        <f t="shared" si="2"/>
        <v>14580</v>
      </c>
      <c r="J671" s="158">
        <f t="shared" si="3"/>
        <v>607.5</v>
      </c>
      <c r="K671" s="158">
        <f t="shared" si="4"/>
        <v>1.664383562</v>
      </c>
      <c r="L671" s="158">
        <f t="shared" si="19"/>
        <v>29160</v>
      </c>
      <c r="M671" s="158">
        <f t="shared" si="6"/>
        <v>1215</v>
      </c>
      <c r="N671" s="158">
        <v>2.0</v>
      </c>
      <c r="O671" s="158">
        <f t="shared" si="7"/>
        <v>4</v>
      </c>
      <c r="P671" s="158">
        <f t="shared" si="8"/>
        <v>2</v>
      </c>
      <c r="Q671" s="158">
        <f t="shared" si="9"/>
        <v>1215</v>
      </c>
      <c r="R671" s="158">
        <f t="shared" si="10"/>
        <v>3.328767123</v>
      </c>
      <c r="S671" s="158">
        <f t="shared" si="20"/>
        <v>0.001646090535</v>
      </c>
      <c r="T671" s="158">
        <f t="shared" si="11"/>
        <v>0.6008230453</v>
      </c>
      <c r="U671" s="158">
        <v>246.0</v>
      </c>
      <c r="V671" s="158">
        <f t="shared" si="12"/>
        <v>0.4049382716</v>
      </c>
      <c r="W671" s="157" t="s">
        <v>2465</v>
      </c>
      <c r="X671" s="157">
        <v>3.67</v>
      </c>
      <c r="Y671" s="157" t="s">
        <v>2644</v>
      </c>
      <c r="Z671" s="158">
        <f t="shared" si="21"/>
        <v>0.0004485260313</v>
      </c>
      <c r="AA671" s="158">
        <f t="shared" si="13"/>
        <v>0.4065843621</v>
      </c>
      <c r="AB671" s="158">
        <f t="shared" si="14"/>
        <v>0.1016460905</v>
      </c>
      <c r="AC671" s="158">
        <v>2.0</v>
      </c>
      <c r="AD671" s="158">
        <f t="shared" si="15"/>
        <v>19.67611336</v>
      </c>
      <c r="AE671" s="158">
        <f t="shared" si="16"/>
        <v>0.05390715989</v>
      </c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</row>
    <row r="672">
      <c r="A672" s="157">
        <v>1937.0</v>
      </c>
      <c r="B672" s="158" t="s">
        <v>596</v>
      </c>
      <c r="C672" s="158">
        <v>1.0</v>
      </c>
      <c r="D672" s="158">
        <v>0.0</v>
      </c>
      <c r="E672" s="158" t="e">
        <v>#N/A</v>
      </c>
      <c r="F672" s="158">
        <v>1215.0</v>
      </c>
      <c r="G672" s="158"/>
      <c r="H672" s="158">
        <f t="shared" si="1"/>
        <v>29160</v>
      </c>
      <c r="I672" s="158" t="str">
        <f t="shared" si="2"/>
        <v>#N/A</v>
      </c>
      <c r="J672" s="158" t="str">
        <f t="shared" si="3"/>
        <v>#N/A</v>
      </c>
      <c r="K672" s="158" t="str">
        <f t="shared" si="4"/>
        <v>#N/A</v>
      </c>
      <c r="L672" s="158">
        <f t="shared" si="19"/>
        <v>29160</v>
      </c>
      <c r="M672" s="158">
        <f t="shared" si="6"/>
        <v>1215</v>
      </c>
      <c r="N672" s="158">
        <v>7.0</v>
      </c>
      <c r="O672" s="158" t="str">
        <f t="shared" si="7"/>
        <v>#N/A</v>
      </c>
      <c r="P672" s="158" t="str">
        <f t="shared" si="8"/>
        <v>#N/A</v>
      </c>
      <c r="Q672" s="158" t="str">
        <f t="shared" si="9"/>
        <v>#N/A</v>
      </c>
      <c r="R672" s="158" t="str">
        <f t="shared" si="10"/>
        <v>#N/A</v>
      </c>
      <c r="S672" s="158" t="str">
        <f t="shared" si="20"/>
        <v>#N/A</v>
      </c>
      <c r="T672" s="158" t="str">
        <f t="shared" si="11"/>
        <v>#N/A</v>
      </c>
      <c r="U672" s="158">
        <v>246.0</v>
      </c>
      <c r="V672" s="158" t="str">
        <f t="shared" si="12"/>
        <v>#N/A</v>
      </c>
      <c r="W672" s="157" t="s">
        <v>2643</v>
      </c>
      <c r="X672" s="157">
        <v>43.78</v>
      </c>
      <c r="Y672" s="157" t="s">
        <v>2644</v>
      </c>
      <c r="Z672" s="158" t="str">
        <f t="shared" si="21"/>
        <v>#N/A</v>
      </c>
      <c r="AA672" s="158" t="str">
        <f t="shared" si="13"/>
        <v>#N/A</v>
      </c>
      <c r="AB672" s="158" t="str">
        <f t="shared" si="14"/>
        <v>#N/A</v>
      </c>
      <c r="AC672" s="158">
        <v>7.0</v>
      </c>
      <c r="AD672" s="158" t="str">
        <f t="shared" si="15"/>
        <v>#N/A</v>
      </c>
      <c r="AE672" s="158" t="str">
        <f t="shared" si="16"/>
        <v>#N/A</v>
      </c>
      <c r="AF672" s="158"/>
      <c r="AG672" s="158"/>
      <c r="AH672" s="158"/>
      <c r="AI672" s="158"/>
      <c r="AJ672" s="158"/>
      <c r="AK672" s="158">
        <v>25.0</v>
      </c>
      <c r="AL672" s="158">
        <v>20.0</v>
      </c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</row>
    <row r="673">
      <c r="A673" s="157">
        <v>1938.0</v>
      </c>
      <c r="B673" s="158" t="s">
        <v>756</v>
      </c>
      <c r="C673" s="158">
        <v>1.0</v>
      </c>
      <c r="D673" s="158">
        <v>0.0</v>
      </c>
      <c r="E673" s="158" t="e">
        <v>#N/A</v>
      </c>
      <c r="F673" s="158">
        <v>1215.0</v>
      </c>
      <c r="G673" s="158"/>
      <c r="H673" s="158">
        <f t="shared" si="1"/>
        <v>29160</v>
      </c>
      <c r="I673" s="158" t="str">
        <f t="shared" si="2"/>
        <v>#N/A</v>
      </c>
      <c r="J673" s="158" t="str">
        <f t="shared" si="3"/>
        <v>#N/A</v>
      </c>
      <c r="K673" s="158" t="str">
        <f t="shared" si="4"/>
        <v>#N/A</v>
      </c>
      <c r="L673" s="158">
        <f t="shared" si="19"/>
        <v>29160</v>
      </c>
      <c r="M673" s="158">
        <f t="shared" si="6"/>
        <v>1215</v>
      </c>
      <c r="N673" s="158">
        <v>1.0</v>
      </c>
      <c r="O673" s="158" t="str">
        <f t="shared" si="7"/>
        <v>#N/A</v>
      </c>
      <c r="P673" s="158" t="str">
        <f t="shared" si="8"/>
        <v>#N/A</v>
      </c>
      <c r="Q673" s="158" t="str">
        <f t="shared" si="9"/>
        <v>#N/A</v>
      </c>
      <c r="R673" s="158" t="str">
        <f t="shared" si="10"/>
        <v>#N/A</v>
      </c>
      <c r="S673" s="158" t="str">
        <f t="shared" si="20"/>
        <v>#N/A</v>
      </c>
      <c r="T673" s="158" t="str">
        <f t="shared" si="11"/>
        <v>#N/A</v>
      </c>
      <c r="U673" s="158">
        <v>246.0</v>
      </c>
      <c r="V673" s="158" t="str">
        <f t="shared" si="12"/>
        <v>#N/A</v>
      </c>
      <c r="W673" s="157" t="s">
        <v>2643</v>
      </c>
      <c r="X673" s="157">
        <v>43.78</v>
      </c>
      <c r="Y673" s="157" t="s">
        <v>2644</v>
      </c>
      <c r="Z673" s="158" t="str">
        <f t="shared" si="21"/>
        <v>#N/A</v>
      </c>
      <c r="AA673" s="158" t="str">
        <f t="shared" si="13"/>
        <v>#N/A</v>
      </c>
      <c r="AB673" s="158" t="str">
        <f t="shared" si="14"/>
        <v>#N/A</v>
      </c>
      <c r="AC673" s="158">
        <v>1.0</v>
      </c>
      <c r="AD673" s="158" t="str">
        <f t="shared" si="15"/>
        <v>#N/A</v>
      </c>
      <c r="AE673" s="158" t="str">
        <f t="shared" si="16"/>
        <v>#N/A</v>
      </c>
      <c r="AF673" s="158"/>
      <c r="AG673" s="158"/>
      <c r="AH673" s="158"/>
      <c r="AI673" s="158"/>
      <c r="AJ673" s="158"/>
      <c r="AK673" s="158">
        <v>25.0</v>
      </c>
      <c r="AL673" s="158">
        <v>20.0</v>
      </c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</row>
    <row r="674">
      <c r="A674" s="157">
        <v>1939.0</v>
      </c>
      <c r="B674" s="158" t="s">
        <v>757</v>
      </c>
      <c r="C674" s="158">
        <v>1.0</v>
      </c>
      <c r="D674" s="158" t="s">
        <v>2909</v>
      </c>
      <c r="E674" s="158">
        <v>16.0</v>
      </c>
      <c r="F674" s="158">
        <v>1215.0</v>
      </c>
      <c r="G674" s="158"/>
      <c r="H674" s="158">
        <f t="shared" si="1"/>
        <v>29160</v>
      </c>
      <c r="I674" s="158">
        <f t="shared" si="2"/>
        <v>1822.5</v>
      </c>
      <c r="J674" s="158">
        <f t="shared" si="3"/>
        <v>75.9375</v>
      </c>
      <c r="K674" s="158">
        <f t="shared" si="4"/>
        <v>0.2080479452</v>
      </c>
      <c r="L674" s="158">
        <f t="shared" si="19"/>
        <v>29160</v>
      </c>
      <c r="M674" s="158">
        <f t="shared" si="6"/>
        <v>1215</v>
      </c>
      <c r="N674" s="158">
        <v>7.0</v>
      </c>
      <c r="O674" s="158">
        <f t="shared" si="7"/>
        <v>23</v>
      </c>
      <c r="P674" s="158">
        <f t="shared" si="8"/>
        <v>3.285714286</v>
      </c>
      <c r="Q674" s="158">
        <f t="shared" si="9"/>
        <v>531.5625</v>
      </c>
      <c r="R674" s="158">
        <f t="shared" si="10"/>
        <v>1.456335616</v>
      </c>
      <c r="S674" s="158">
        <f t="shared" si="20"/>
        <v>0.01316872428</v>
      </c>
      <c r="T674" s="158">
        <f t="shared" si="11"/>
        <v>4.806584362</v>
      </c>
      <c r="U674" s="158">
        <v>246.0</v>
      </c>
      <c r="V674" s="158">
        <f t="shared" si="12"/>
        <v>3.239506173</v>
      </c>
      <c r="W674" s="157" t="s">
        <v>2465</v>
      </c>
      <c r="X674" s="157">
        <v>3.67</v>
      </c>
      <c r="Y674" s="157" t="s">
        <v>2644</v>
      </c>
      <c r="Z674" s="158">
        <f t="shared" si="21"/>
        <v>0.003588208251</v>
      </c>
      <c r="AA674" s="158">
        <f t="shared" si="13"/>
        <v>3.252674897</v>
      </c>
      <c r="AB674" s="158">
        <f t="shared" si="14"/>
        <v>0.8131687243</v>
      </c>
      <c r="AC674" s="158">
        <v>7.0</v>
      </c>
      <c r="AD674" s="158">
        <f t="shared" si="15"/>
        <v>8.608299595</v>
      </c>
      <c r="AE674" s="158">
        <f t="shared" si="16"/>
        <v>0.02358438245</v>
      </c>
      <c r="AF674" s="158"/>
      <c r="AG674" s="158"/>
      <c r="AH674" s="158"/>
      <c r="AI674" s="158"/>
      <c r="AJ674" s="158"/>
      <c r="AK674" s="158">
        <v>25.0</v>
      </c>
      <c r="AL674" s="158">
        <v>20.0</v>
      </c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</row>
    <row r="675">
      <c r="A675" s="157">
        <v>1940.0</v>
      </c>
      <c r="B675" s="158" t="s">
        <v>758</v>
      </c>
      <c r="C675" s="158">
        <v>1.0</v>
      </c>
      <c r="D675" s="158">
        <v>0.0</v>
      </c>
      <c r="E675" s="158" t="e">
        <v>#N/A</v>
      </c>
      <c r="F675" s="158">
        <v>1215.0</v>
      </c>
      <c r="G675" s="158"/>
      <c r="H675" s="158">
        <f t="shared" si="1"/>
        <v>29160</v>
      </c>
      <c r="I675" s="158" t="str">
        <f t="shared" si="2"/>
        <v>#N/A</v>
      </c>
      <c r="J675" s="158" t="str">
        <f t="shared" si="3"/>
        <v>#N/A</v>
      </c>
      <c r="K675" s="158" t="str">
        <f t="shared" si="4"/>
        <v>#N/A</v>
      </c>
      <c r="L675" s="158">
        <f t="shared" si="19"/>
        <v>29160</v>
      </c>
      <c r="M675" s="158">
        <f t="shared" si="6"/>
        <v>1215</v>
      </c>
      <c r="N675" s="158">
        <v>2.0</v>
      </c>
      <c r="O675" s="158" t="str">
        <f t="shared" si="7"/>
        <v>#N/A</v>
      </c>
      <c r="P675" s="158" t="str">
        <f t="shared" si="8"/>
        <v>#N/A</v>
      </c>
      <c r="Q675" s="158" t="str">
        <f t="shared" si="9"/>
        <v>#N/A</v>
      </c>
      <c r="R675" s="158" t="str">
        <f t="shared" si="10"/>
        <v>#N/A</v>
      </c>
      <c r="S675" s="158" t="str">
        <f t="shared" si="20"/>
        <v>#N/A</v>
      </c>
      <c r="T675" s="158" t="str">
        <f t="shared" si="11"/>
        <v>#N/A</v>
      </c>
      <c r="U675" s="158">
        <v>246.0</v>
      </c>
      <c r="V675" s="158" t="str">
        <f t="shared" si="12"/>
        <v>#N/A</v>
      </c>
      <c r="W675" s="157" t="s">
        <v>2465</v>
      </c>
      <c r="X675" s="157">
        <v>3.67</v>
      </c>
      <c r="Y675" s="157" t="s">
        <v>2644</v>
      </c>
      <c r="Z675" s="158" t="str">
        <f t="shared" si="21"/>
        <v>#N/A</v>
      </c>
      <c r="AA675" s="158" t="str">
        <f t="shared" si="13"/>
        <v>#N/A</v>
      </c>
      <c r="AB675" s="158" t="str">
        <f t="shared" si="14"/>
        <v>#N/A</v>
      </c>
      <c r="AC675" s="158">
        <v>2.0</v>
      </c>
      <c r="AD675" s="158" t="str">
        <f t="shared" si="15"/>
        <v>#N/A</v>
      </c>
      <c r="AE675" s="158" t="str">
        <f t="shared" si="16"/>
        <v>#N/A</v>
      </c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</row>
    <row r="676">
      <c r="A676" s="157">
        <v>1941.0</v>
      </c>
      <c r="B676" s="158" t="s">
        <v>759</v>
      </c>
      <c r="C676" s="158">
        <v>1.0</v>
      </c>
      <c r="D676" s="158">
        <v>0.0</v>
      </c>
      <c r="E676" s="158" t="e">
        <v>#N/A</v>
      </c>
      <c r="F676" s="158">
        <v>1215.0</v>
      </c>
      <c r="G676" s="158"/>
      <c r="H676" s="158">
        <f t="shared" si="1"/>
        <v>29160</v>
      </c>
      <c r="I676" s="158" t="str">
        <f t="shared" si="2"/>
        <v>#N/A</v>
      </c>
      <c r="J676" s="158" t="str">
        <f t="shared" si="3"/>
        <v>#N/A</v>
      </c>
      <c r="K676" s="158" t="str">
        <f t="shared" si="4"/>
        <v>#N/A</v>
      </c>
      <c r="L676" s="158">
        <f t="shared" si="19"/>
        <v>29160</v>
      </c>
      <c r="M676" s="158">
        <f t="shared" si="6"/>
        <v>1215</v>
      </c>
      <c r="N676" s="158">
        <v>1.0</v>
      </c>
      <c r="O676" s="158" t="str">
        <f t="shared" si="7"/>
        <v>#N/A</v>
      </c>
      <c r="P676" s="158" t="str">
        <f t="shared" si="8"/>
        <v>#N/A</v>
      </c>
      <c r="Q676" s="158" t="str">
        <f t="shared" si="9"/>
        <v>#N/A</v>
      </c>
      <c r="R676" s="158" t="str">
        <f t="shared" si="10"/>
        <v>#N/A</v>
      </c>
      <c r="S676" s="158" t="str">
        <f t="shared" si="20"/>
        <v>#N/A</v>
      </c>
      <c r="T676" s="158" t="str">
        <f t="shared" si="11"/>
        <v>#N/A</v>
      </c>
      <c r="U676" s="158">
        <v>246.0</v>
      </c>
      <c r="V676" s="158" t="str">
        <f t="shared" si="12"/>
        <v>#N/A</v>
      </c>
      <c r="W676" s="157" t="s">
        <v>2465</v>
      </c>
      <c r="X676" s="157">
        <v>3.67</v>
      </c>
      <c r="Y676" s="157" t="s">
        <v>2644</v>
      </c>
      <c r="Z676" s="158" t="str">
        <f t="shared" si="21"/>
        <v>#N/A</v>
      </c>
      <c r="AA676" s="158" t="str">
        <f t="shared" si="13"/>
        <v>#N/A</v>
      </c>
      <c r="AB676" s="158" t="str">
        <f t="shared" si="14"/>
        <v>#N/A</v>
      </c>
      <c r="AC676" s="158">
        <v>1.0</v>
      </c>
      <c r="AD676" s="158" t="str">
        <f t="shared" si="15"/>
        <v>#N/A</v>
      </c>
      <c r="AE676" s="158" t="str">
        <f t="shared" si="16"/>
        <v>#N/A</v>
      </c>
      <c r="AF676" s="158"/>
      <c r="AG676" s="158"/>
      <c r="AH676" s="158"/>
      <c r="AI676" s="158"/>
      <c r="AJ676" s="158"/>
      <c r="AK676" s="158">
        <v>25.0</v>
      </c>
      <c r="AL676" s="158">
        <v>20.0</v>
      </c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</row>
    <row r="677">
      <c r="A677" s="157">
        <v>1942.0</v>
      </c>
      <c r="B677" s="158" t="s">
        <v>760</v>
      </c>
      <c r="C677" s="158">
        <v>1.0</v>
      </c>
      <c r="D677" s="158">
        <v>0.0</v>
      </c>
      <c r="E677" s="158" t="e">
        <v>#N/A</v>
      </c>
      <c r="F677" s="158">
        <v>1215.0</v>
      </c>
      <c r="G677" s="158"/>
      <c r="H677" s="158">
        <f t="shared" si="1"/>
        <v>29160</v>
      </c>
      <c r="I677" s="158" t="str">
        <f t="shared" si="2"/>
        <v>#N/A</v>
      </c>
      <c r="J677" s="158" t="str">
        <f t="shared" si="3"/>
        <v>#N/A</v>
      </c>
      <c r="K677" s="158" t="str">
        <f t="shared" si="4"/>
        <v>#N/A</v>
      </c>
      <c r="L677" s="158">
        <f t="shared" si="19"/>
        <v>29160</v>
      </c>
      <c r="M677" s="158">
        <f t="shared" si="6"/>
        <v>1215</v>
      </c>
      <c r="N677" s="158">
        <v>1.0</v>
      </c>
      <c r="O677" s="158" t="str">
        <f t="shared" si="7"/>
        <v>#N/A</v>
      </c>
      <c r="P677" s="158" t="str">
        <f t="shared" si="8"/>
        <v>#N/A</v>
      </c>
      <c r="Q677" s="158" t="str">
        <f t="shared" si="9"/>
        <v>#N/A</v>
      </c>
      <c r="R677" s="158" t="str">
        <f t="shared" si="10"/>
        <v>#N/A</v>
      </c>
      <c r="S677" s="158" t="str">
        <f t="shared" si="20"/>
        <v>#N/A</v>
      </c>
      <c r="T677" s="158" t="str">
        <f t="shared" si="11"/>
        <v>#N/A</v>
      </c>
      <c r="U677" s="158">
        <v>246.0</v>
      </c>
      <c r="V677" s="158" t="str">
        <f t="shared" si="12"/>
        <v>#N/A</v>
      </c>
      <c r="W677" s="157" t="s">
        <v>2465</v>
      </c>
      <c r="X677" s="157">
        <v>3.67</v>
      </c>
      <c r="Y677" s="157" t="s">
        <v>2644</v>
      </c>
      <c r="Z677" s="158" t="str">
        <f t="shared" si="21"/>
        <v>#N/A</v>
      </c>
      <c r="AA677" s="158" t="str">
        <f t="shared" si="13"/>
        <v>#N/A</v>
      </c>
      <c r="AB677" s="158" t="str">
        <f t="shared" si="14"/>
        <v>#N/A</v>
      </c>
      <c r="AC677" s="158">
        <v>1.0</v>
      </c>
      <c r="AD677" s="158" t="str">
        <f t="shared" si="15"/>
        <v>#N/A</v>
      </c>
      <c r="AE677" s="158" t="str">
        <f t="shared" si="16"/>
        <v>#N/A</v>
      </c>
      <c r="AF677" s="158"/>
      <c r="AG677" s="158"/>
      <c r="AH677" s="158"/>
      <c r="AI677" s="158"/>
      <c r="AJ677" s="158"/>
      <c r="AK677" s="158">
        <v>25.0</v>
      </c>
      <c r="AL677" s="158">
        <v>20.0</v>
      </c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</row>
    <row r="678">
      <c r="A678" s="157">
        <v>1943.0</v>
      </c>
      <c r="B678" s="158" t="s">
        <v>761</v>
      </c>
      <c r="C678" s="158">
        <v>1.0</v>
      </c>
      <c r="D678" s="158">
        <v>0.0</v>
      </c>
      <c r="E678" s="158" t="e">
        <v>#N/A</v>
      </c>
      <c r="F678" s="158">
        <v>1215.0</v>
      </c>
      <c r="G678" s="158"/>
      <c r="H678" s="158">
        <f t="shared" si="1"/>
        <v>29160</v>
      </c>
      <c r="I678" s="158" t="str">
        <f t="shared" si="2"/>
        <v>#N/A</v>
      </c>
      <c r="J678" s="158" t="str">
        <f t="shared" si="3"/>
        <v>#N/A</v>
      </c>
      <c r="K678" s="158" t="str">
        <f t="shared" si="4"/>
        <v>#N/A</v>
      </c>
      <c r="L678" s="158">
        <f t="shared" si="19"/>
        <v>29160</v>
      </c>
      <c r="M678" s="158">
        <f t="shared" si="6"/>
        <v>1215</v>
      </c>
      <c r="N678" s="158">
        <v>3.0</v>
      </c>
      <c r="O678" s="158" t="str">
        <f t="shared" si="7"/>
        <v>#N/A</v>
      </c>
      <c r="P678" s="158" t="str">
        <f t="shared" si="8"/>
        <v>#N/A</v>
      </c>
      <c r="Q678" s="158" t="str">
        <f t="shared" si="9"/>
        <v>#N/A</v>
      </c>
      <c r="R678" s="158" t="str">
        <f t="shared" si="10"/>
        <v>#N/A</v>
      </c>
      <c r="S678" s="158" t="str">
        <f t="shared" si="20"/>
        <v>#N/A</v>
      </c>
      <c r="T678" s="158" t="str">
        <f t="shared" si="11"/>
        <v>#N/A</v>
      </c>
      <c r="U678" s="158">
        <v>246.0</v>
      </c>
      <c r="V678" s="158" t="str">
        <f t="shared" si="12"/>
        <v>#N/A</v>
      </c>
      <c r="W678" s="157" t="s">
        <v>2465</v>
      </c>
      <c r="X678" s="157">
        <v>3.67</v>
      </c>
      <c r="Y678" s="157" t="s">
        <v>2644</v>
      </c>
      <c r="Z678" s="158" t="str">
        <f t="shared" si="21"/>
        <v>#N/A</v>
      </c>
      <c r="AA678" s="158" t="str">
        <f t="shared" si="13"/>
        <v>#N/A</v>
      </c>
      <c r="AB678" s="158" t="str">
        <f t="shared" si="14"/>
        <v>#N/A</v>
      </c>
      <c r="AC678" s="158">
        <v>3.0</v>
      </c>
      <c r="AD678" s="158" t="str">
        <f t="shared" si="15"/>
        <v>#N/A</v>
      </c>
      <c r="AE678" s="158" t="str">
        <f t="shared" si="16"/>
        <v>#N/A</v>
      </c>
      <c r="AF678" s="158"/>
      <c r="AG678" s="158"/>
      <c r="AH678" s="158"/>
      <c r="AI678" s="158"/>
      <c r="AJ678" s="158"/>
      <c r="AK678" s="158">
        <v>25.0</v>
      </c>
      <c r="AL678" s="158">
        <v>20.0</v>
      </c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</row>
    <row r="679">
      <c r="A679" s="157">
        <v>1944.0</v>
      </c>
      <c r="B679" s="158" t="s">
        <v>762</v>
      </c>
      <c r="C679" s="158">
        <v>1.0</v>
      </c>
      <c r="D679" s="158">
        <v>0.0</v>
      </c>
      <c r="E679" s="158" t="e">
        <v>#N/A</v>
      </c>
      <c r="F679" s="158">
        <v>1215.0</v>
      </c>
      <c r="G679" s="158"/>
      <c r="H679" s="158">
        <f t="shared" si="1"/>
        <v>29160</v>
      </c>
      <c r="I679" s="158" t="str">
        <f t="shared" si="2"/>
        <v>#N/A</v>
      </c>
      <c r="J679" s="158" t="str">
        <f t="shared" si="3"/>
        <v>#N/A</v>
      </c>
      <c r="K679" s="158" t="str">
        <f t="shared" si="4"/>
        <v>#N/A</v>
      </c>
      <c r="L679" s="158">
        <f t="shared" si="19"/>
        <v>29160</v>
      </c>
      <c r="M679" s="158">
        <f t="shared" si="6"/>
        <v>1215</v>
      </c>
      <c r="N679" s="158">
        <v>4.0</v>
      </c>
      <c r="O679" s="158" t="str">
        <f t="shared" si="7"/>
        <v>#N/A</v>
      </c>
      <c r="P679" s="158" t="str">
        <f t="shared" si="8"/>
        <v>#N/A</v>
      </c>
      <c r="Q679" s="158" t="str">
        <f t="shared" si="9"/>
        <v>#N/A</v>
      </c>
      <c r="R679" s="158" t="str">
        <f t="shared" si="10"/>
        <v>#N/A</v>
      </c>
      <c r="S679" s="158" t="str">
        <f t="shared" si="20"/>
        <v>#N/A</v>
      </c>
      <c r="T679" s="158" t="str">
        <f t="shared" si="11"/>
        <v>#N/A</v>
      </c>
      <c r="U679" s="158">
        <v>246.0</v>
      </c>
      <c r="V679" s="158" t="str">
        <f t="shared" si="12"/>
        <v>#N/A</v>
      </c>
      <c r="W679" s="157" t="s">
        <v>2465</v>
      </c>
      <c r="X679" s="157">
        <v>3.67</v>
      </c>
      <c r="Y679" s="157" t="s">
        <v>2644</v>
      </c>
      <c r="Z679" s="158" t="str">
        <f t="shared" si="21"/>
        <v>#N/A</v>
      </c>
      <c r="AA679" s="158" t="str">
        <f t="shared" si="13"/>
        <v>#N/A</v>
      </c>
      <c r="AB679" s="158" t="str">
        <f t="shared" si="14"/>
        <v>#N/A</v>
      </c>
      <c r="AC679" s="158">
        <v>4.0</v>
      </c>
      <c r="AD679" s="158" t="str">
        <f t="shared" si="15"/>
        <v>#N/A</v>
      </c>
      <c r="AE679" s="158" t="str">
        <f t="shared" si="16"/>
        <v>#N/A</v>
      </c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</row>
    <row r="680">
      <c r="A680" s="157">
        <v>1945.0</v>
      </c>
      <c r="B680" s="158" t="s">
        <v>763</v>
      </c>
      <c r="C680" s="158">
        <v>1.0</v>
      </c>
      <c r="D680" s="158" t="s">
        <v>2910</v>
      </c>
      <c r="E680" s="158">
        <v>1.0</v>
      </c>
      <c r="F680" s="158">
        <v>1215.0</v>
      </c>
      <c r="G680" s="158"/>
      <c r="H680" s="158">
        <f t="shared" si="1"/>
        <v>29160</v>
      </c>
      <c r="I680" s="158">
        <f t="shared" si="2"/>
        <v>29160</v>
      </c>
      <c r="J680" s="158">
        <f t="shared" si="3"/>
        <v>1215</v>
      </c>
      <c r="K680" s="158">
        <f t="shared" si="4"/>
        <v>3.328767123</v>
      </c>
      <c r="L680" s="158">
        <f t="shared" si="19"/>
        <v>29160</v>
      </c>
      <c r="M680" s="158">
        <f t="shared" si="6"/>
        <v>1215</v>
      </c>
      <c r="N680" s="158">
        <v>2.0</v>
      </c>
      <c r="O680" s="158">
        <f t="shared" si="7"/>
        <v>3</v>
      </c>
      <c r="P680" s="158">
        <f t="shared" si="8"/>
        <v>1.5</v>
      </c>
      <c r="Q680" s="158">
        <f t="shared" si="9"/>
        <v>2430</v>
      </c>
      <c r="R680" s="158">
        <f t="shared" si="10"/>
        <v>6.657534247</v>
      </c>
      <c r="S680" s="158">
        <f t="shared" si="20"/>
        <v>0.0008230452675</v>
      </c>
      <c r="T680" s="158">
        <f t="shared" si="11"/>
        <v>0.3004115226</v>
      </c>
      <c r="U680" s="158">
        <v>246.0</v>
      </c>
      <c r="V680" s="158">
        <f t="shared" si="12"/>
        <v>0.2024691358</v>
      </c>
      <c r="W680" s="157" t="s">
        <v>2465</v>
      </c>
      <c r="X680" s="157">
        <v>3.67</v>
      </c>
      <c r="Y680" s="157" t="s">
        <v>2644</v>
      </c>
      <c r="Z680" s="158">
        <f t="shared" si="21"/>
        <v>0.0002242630157</v>
      </c>
      <c r="AA680" s="158">
        <f t="shared" si="13"/>
        <v>0.2032921811</v>
      </c>
      <c r="AB680" s="158">
        <f t="shared" si="14"/>
        <v>0.05082304527</v>
      </c>
      <c r="AC680" s="158">
        <v>2.0</v>
      </c>
      <c r="AD680" s="158">
        <f t="shared" si="15"/>
        <v>39.35222672</v>
      </c>
      <c r="AE680" s="158">
        <f t="shared" si="16"/>
        <v>0.1078143198</v>
      </c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</row>
    <row r="681">
      <c r="A681" s="157">
        <v>1946.0</v>
      </c>
      <c r="B681" s="158" t="s">
        <v>764</v>
      </c>
      <c r="C681" s="158">
        <v>1.0</v>
      </c>
      <c r="D681" s="158">
        <v>0.0</v>
      </c>
      <c r="E681" s="158" t="e">
        <v>#N/A</v>
      </c>
      <c r="F681" s="158">
        <v>1215.0</v>
      </c>
      <c r="G681" s="158"/>
      <c r="H681" s="158">
        <f t="shared" si="1"/>
        <v>29160</v>
      </c>
      <c r="I681" s="158" t="str">
        <f t="shared" si="2"/>
        <v>#N/A</v>
      </c>
      <c r="J681" s="158" t="str">
        <f t="shared" si="3"/>
        <v>#N/A</v>
      </c>
      <c r="K681" s="158" t="str">
        <f t="shared" si="4"/>
        <v>#N/A</v>
      </c>
      <c r="L681" s="158">
        <f t="shared" si="19"/>
        <v>29160</v>
      </c>
      <c r="M681" s="158">
        <f t="shared" si="6"/>
        <v>1215</v>
      </c>
      <c r="N681" s="158">
        <v>3.0</v>
      </c>
      <c r="O681" s="158" t="str">
        <f t="shared" si="7"/>
        <v>#N/A</v>
      </c>
      <c r="P681" s="158" t="str">
        <f t="shared" si="8"/>
        <v>#N/A</v>
      </c>
      <c r="Q681" s="158" t="str">
        <f t="shared" si="9"/>
        <v>#N/A</v>
      </c>
      <c r="R681" s="158" t="str">
        <f t="shared" si="10"/>
        <v>#N/A</v>
      </c>
      <c r="S681" s="158" t="str">
        <f t="shared" si="20"/>
        <v>#N/A</v>
      </c>
      <c r="T681" s="158" t="str">
        <f t="shared" si="11"/>
        <v>#N/A</v>
      </c>
      <c r="U681" s="158">
        <v>246.0</v>
      </c>
      <c r="V681" s="158" t="str">
        <f t="shared" si="12"/>
        <v>#N/A</v>
      </c>
      <c r="W681" s="157" t="s">
        <v>2465</v>
      </c>
      <c r="X681" s="157">
        <v>3.67</v>
      </c>
      <c r="Y681" s="157" t="s">
        <v>2644</v>
      </c>
      <c r="Z681" s="158" t="str">
        <f t="shared" si="21"/>
        <v>#N/A</v>
      </c>
      <c r="AA681" s="158" t="str">
        <f t="shared" si="13"/>
        <v>#N/A</v>
      </c>
      <c r="AB681" s="158" t="str">
        <f t="shared" si="14"/>
        <v>#N/A</v>
      </c>
      <c r="AC681" s="158">
        <v>3.0</v>
      </c>
      <c r="AD681" s="158" t="str">
        <f t="shared" si="15"/>
        <v>#N/A</v>
      </c>
      <c r="AE681" s="158" t="str">
        <f t="shared" si="16"/>
        <v>#N/A</v>
      </c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</row>
    <row r="682">
      <c r="A682" s="157">
        <v>1947.0</v>
      </c>
      <c r="B682" s="158" t="s">
        <v>765</v>
      </c>
      <c r="C682" s="158">
        <v>1.0</v>
      </c>
      <c r="D682" s="158">
        <v>0.0</v>
      </c>
      <c r="E682" s="158" t="e">
        <v>#N/A</v>
      </c>
      <c r="F682" s="158">
        <v>1215.0</v>
      </c>
      <c r="G682" s="158"/>
      <c r="H682" s="158">
        <f t="shared" si="1"/>
        <v>29160</v>
      </c>
      <c r="I682" s="158" t="str">
        <f t="shared" si="2"/>
        <v>#N/A</v>
      </c>
      <c r="J682" s="158" t="str">
        <f t="shared" si="3"/>
        <v>#N/A</v>
      </c>
      <c r="K682" s="158" t="str">
        <f t="shared" si="4"/>
        <v>#N/A</v>
      </c>
      <c r="L682" s="158">
        <f t="shared" si="19"/>
        <v>29160</v>
      </c>
      <c r="M682" s="158">
        <f t="shared" si="6"/>
        <v>1215</v>
      </c>
      <c r="N682" s="158">
        <v>3.0</v>
      </c>
      <c r="O682" s="158" t="str">
        <f t="shared" si="7"/>
        <v>#N/A</v>
      </c>
      <c r="P682" s="158" t="str">
        <f t="shared" si="8"/>
        <v>#N/A</v>
      </c>
      <c r="Q682" s="158" t="str">
        <f t="shared" si="9"/>
        <v>#N/A</v>
      </c>
      <c r="R682" s="158" t="str">
        <f t="shared" si="10"/>
        <v>#N/A</v>
      </c>
      <c r="S682" s="158" t="str">
        <f t="shared" si="20"/>
        <v>#N/A</v>
      </c>
      <c r="T682" s="158" t="str">
        <f t="shared" si="11"/>
        <v>#N/A</v>
      </c>
      <c r="U682" s="158">
        <v>246.0</v>
      </c>
      <c r="V682" s="158" t="str">
        <f t="shared" si="12"/>
        <v>#N/A</v>
      </c>
      <c r="W682" s="157" t="s">
        <v>2465</v>
      </c>
      <c r="X682" s="157">
        <v>3.67</v>
      </c>
      <c r="Y682" s="157" t="s">
        <v>2644</v>
      </c>
      <c r="Z682" s="158" t="str">
        <f t="shared" si="21"/>
        <v>#N/A</v>
      </c>
      <c r="AA682" s="158" t="str">
        <f t="shared" si="13"/>
        <v>#N/A</v>
      </c>
      <c r="AB682" s="158" t="str">
        <f t="shared" si="14"/>
        <v>#N/A</v>
      </c>
      <c r="AC682" s="158">
        <v>3.0</v>
      </c>
      <c r="AD682" s="158" t="str">
        <f t="shared" si="15"/>
        <v>#N/A</v>
      </c>
      <c r="AE682" s="158" t="str">
        <f t="shared" si="16"/>
        <v>#N/A</v>
      </c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</row>
    <row r="683">
      <c r="A683" s="157">
        <v>1948.0</v>
      </c>
      <c r="B683" s="158" t="s">
        <v>767</v>
      </c>
      <c r="C683" s="158">
        <v>1.0</v>
      </c>
      <c r="D683" s="158">
        <v>0.0</v>
      </c>
      <c r="E683" s="158" t="e">
        <v>#N/A</v>
      </c>
      <c r="F683" s="158">
        <v>1215.0</v>
      </c>
      <c r="G683" s="158"/>
      <c r="H683" s="158">
        <f t="shared" si="1"/>
        <v>29160</v>
      </c>
      <c r="I683" s="158" t="str">
        <f t="shared" si="2"/>
        <v>#N/A</v>
      </c>
      <c r="J683" s="158" t="str">
        <f t="shared" si="3"/>
        <v>#N/A</v>
      </c>
      <c r="K683" s="158" t="str">
        <f t="shared" si="4"/>
        <v>#N/A</v>
      </c>
      <c r="L683" s="158">
        <f t="shared" si="19"/>
        <v>29160</v>
      </c>
      <c r="M683" s="158">
        <f t="shared" si="6"/>
        <v>1215</v>
      </c>
      <c r="N683" s="158">
        <v>0.0</v>
      </c>
      <c r="O683" s="158" t="str">
        <f t="shared" si="7"/>
        <v>#N/A</v>
      </c>
      <c r="P683" s="158" t="str">
        <f t="shared" si="8"/>
        <v>#N/A</v>
      </c>
      <c r="Q683" s="158" t="str">
        <f t="shared" si="9"/>
        <v>#N/A</v>
      </c>
      <c r="R683" s="158" t="str">
        <f t="shared" si="10"/>
        <v>#N/A</v>
      </c>
      <c r="S683" s="158" t="str">
        <f t="shared" si="20"/>
        <v>#N/A</v>
      </c>
      <c r="T683" s="158" t="str">
        <f t="shared" si="11"/>
        <v>#N/A</v>
      </c>
      <c r="U683" s="158">
        <v>246.0</v>
      </c>
      <c r="V683" s="158" t="str">
        <f t="shared" si="12"/>
        <v>#N/A</v>
      </c>
      <c r="W683" s="157" t="s">
        <v>2465</v>
      </c>
      <c r="X683" s="157">
        <v>3.67</v>
      </c>
      <c r="Y683" s="157" t="s">
        <v>2644</v>
      </c>
      <c r="Z683" s="158" t="str">
        <f t="shared" si="21"/>
        <v>#N/A</v>
      </c>
      <c r="AA683" s="158" t="str">
        <f t="shared" si="13"/>
        <v>#N/A</v>
      </c>
      <c r="AB683" s="158" t="str">
        <f t="shared" si="14"/>
        <v>#N/A</v>
      </c>
      <c r="AC683" s="158">
        <v>0.0</v>
      </c>
      <c r="AD683" s="158" t="str">
        <f t="shared" si="15"/>
        <v>#N/A</v>
      </c>
      <c r="AE683" s="158" t="str">
        <f t="shared" si="16"/>
        <v>#N/A</v>
      </c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</row>
    <row r="684">
      <c r="A684" s="157">
        <v>1949.0</v>
      </c>
      <c r="B684" s="158" t="s">
        <v>768</v>
      </c>
      <c r="C684" s="158">
        <v>1.0</v>
      </c>
      <c r="D684" s="158" t="s">
        <v>2911</v>
      </c>
      <c r="E684" s="158">
        <v>1.0</v>
      </c>
      <c r="F684" s="158">
        <v>1215.0</v>
      </c>
      <c r="G684" s="158"/>
      <c r="H684" s="158">
        <f t="shared" si="1"/>
        <v>29160</v>
      </c>
      <c r="I684" s="158">
        <f t="shared" si="2"/>
        <v>29160</v>
      </c>
      <c r="J684" s="158">
        <f t="shared" si="3"/>
        <v>1215</v>
      </c>
      <c r="K684" s="158">
        <f t="shared" si="4"/>
        <v>3.328767123</v>
      </c>
      <c r="L684" s="158">
        <f t="shared" si="19"/>
        <v>29160</v>
      </c>
      <c r="M684" s="158">
        <f t="shared" si="6"/>
        <v>1215</v>
      </c>
      <c r="N684" s="158">
        <v>3.0</v>
      </c>
      <c r="O684" s="158">
        <f t="shared" si="7"/>
        <v>4</v>
      </c>
      <c r="P684" s="158">
        <f t="shared" si="8"/>
        <v>1.333333333</v>
      </c>
      <c r="Q684" s="158">
        <f t="shared" si="9"/>
        <v>3645</v>
      </c>
      <c r="R684" s="158">
        <f t="shared" si="10"/>
        <v>9.98630137</v>
      </c>
      <c r="S684" s="158">
        <f t="shared" si="20"/>
        <v>0.0008230452675</v>
      </c>
      <c r="T684" s="158">
        <f t="shared" si="11"/>
        <v>0.3004115226</v>
      </c>
      <c r="U684" s="158">
        <v>246.0</v>
      </c>
      <c r="V684" s="158">
        <f t="shared" si="12"/>
        <v>0.2024691358</v>
      </c>
      <c r="W684" s="157" t="s">
        <v>2144</v>
      </c>
      <c r="X684" s="157">
        <v>17.86</v>
      </c>
      <c r="Y684" s="157" t="s">
        <v>379</v>
      </c>
      <c r="Z684" s="158">
        <f t="shared" si="21"/>
        <v>0.00004608316167</v>
      </c>
      <c r="AA684" s="158">
        <f t="shared" si="13"/>
        <v>0.2032921811</v>
      </c>
      <c r="AB684" s="158">
        <f t="shared" si="14"/>
        <v>0.05082304527</v>
      </c>
      <c r="AC684" s="158">
        <v>3.0</v>
      </c>
      <c r="AD684" s="158">
        <f t="shared" si="15"/>
        <v>59.02834008</v>
      </c>
      <c r="AE684" s="158">
        <f t="shared" si="16"/>
        <v>0.1617214797</v>
      </c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</row>
    <row r="685">
      <c r="A685" s="157">
        <v>1950.0</v>
      </c>
      <c r="B685" s="158" t="s">
        <v>769</v>
      </c>
      <c r="C685" s="158">
        <v>1.0</v>
      </c>
      <c r="D685" s="158">
        <v>0.0</v>
      </c>
      <c r="E685" s="158" t="e">
        <v>#N/A</v>
      </c>
      <c r="F685" s="158">
        <v>1215.0</v>
      </c>
      <c r="G685" s="158"/>
      <c r="H685" s="158">
        <f t="shared" si="1"/>
        <v>29160</v>
      </c>
      <c r="I685" s="158" t="str">
        <f t="shared" si="2"/>
        <v>#N/A</v>
      </c>
      <c r="J685" s="158" t="str">
        <f t="shared" si="3"/>
        <v>#N/A</v>
      </c>
      <c r="K685" s="158" t="str">
        <f t="shared" si="4"/>
        <v>#N/A</v>
      </c>
      <c r="L685" s="158">
        <f t="shared" si="19"/>
        <v>29160</v>
      </c>
      <c r="M685" s="158">
        <f t="shared" si="6"/>
        <v>1215</v>
      </c>
      <c r="N685" s="158">
        <v>2.0</v>
      </c>
      <c r="O685" s="158" t="str">
        <f t="shared" si="7"/>
        <v>#N/A</v>
      </c>
      <c r="P685" s="158" t="str">
        <f t="shared" si="8"/>
        <v>#N/A</v>
      </c>
      <c r="Q685" s="158" t="str">
        <f t="shared" si="9"/>
        <v>#N/A</v>
      </c>
      <c r="R685" s="158" t="str">
        <f t="shared" si="10"/>
        <v>#N/A</v>
      </c>
      <c r="S685" s="158" t="str">
        <f t="shared" si="20"/>
        <v>#N/A</v>
      </c>
      <c r="T685" s="158" t="str">
        <f t="shared" si="11"/>
        <v>#N/A</v>
      </c>
      <c r="U685" s="158">
        <v>246.0</v>
      </c>
      <c r="V685" s="158" t="str">
        <f t="shared" si="12"/>
        <v>#N/A</v>
      </c>
      <c r="W685" s="157" t="s">
        <v>2711</v>
      </c>
      <c r="X685" s="157">
        <v>42.96</v>
      </c>
      <c r="Y685" s="157" t="s">
        <v>2644</v>
      </c>
      <c r="Z685" s="158" t="str">
        <f t="shared" si="21"/>
        <v>#N/A</v>
      </c>
      <c r="AA685" s="158" t="str">
        <f t="shared" si="13"/>
        <v>#N/A</v>
      </c>
      <c r="AB685" s="158" t="str">
        <f t="shared" si="14"/>
        <v>#N/A</v>
      </c>
      <c r="AC685" s="158">
        <v>2.0</v>
      </c>
      <c r="AD685" s="158" t="str">
        <f t="shared" si="15"/>
        <v>#N/A</v>
      </c>
      <c r="AE685" s="158" t="str">
        <f t="shared" si="16"/>
        <v>#N/A</v>
      </c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</row>
    <row r="686">
      <c r="A686" s="157">
        <v>1951.0</v>
      </c>
      <c r="B686" s="158" t="s">
        <v>770</v>
      </c>
      <c r="C686" s="158">
        <v>1.0</v>
      </c>
      <c r="D686" s="158">
        <v>0.0</v>
      </c>
      <c r="E686" s="158" t="e">
        <v>#N/A</v>
      </c>
      <c r="F686" s="158">
        <v>1215.0</v>
      </c>
      <c r="G686" s="158"/>
      <c r="H686" s="158">
        <f t="shared" si="1"/>
        <v>29160</v>
      </c>
      <c r="I686" s="158" t="str">
        <f t="shared" si="2"/>
        <v>#N/A</v>
      </c>
      <c r="J686" s="158" t="str">
        <f t="shared" si="3"/>
        <v>#N/A</v>
      </c>
      <c r="K686" s="158" t="str">
        <f t="shared" si="4"/>
        <v>#N/A</v>
      </c>
      <c r="L686" s="158">
        <f t="shared" si="19"/>
        <v>29160</v>
      </c>
      <c r="M686" s="158">
        <f t="shared" si="6"/>
        <v>1215</v>
      </c>
      <c r="N686" s="158">
        <v>4.0</v>
      </c>
      <c r="O686" s="158" t="str">
        <f t="shared" si="7"/>
        <v>#N/A</v>
      </c>
      <c r="P686" s="158" t="str">
        <f t="shared" si="8"/>
        <v>#N/A</v>
      </c>
      <c r="Q686" s="158" t="str">
        <f t="shared" si="9"/>
        <v>#N/A</v>
      </c>
      <c r="R686" s="158" t="str">
        <f t="shared" si="10"/>
        <v>#N/A</v>
      </c>
      <c r="S686" s="158" t="str">
        <f t="shared" si="20"/>
        <v>#N/A</v>
      </c>
      <c r="T686" s="158" t="str">
        <f t="shared" si="11"/>
        <v>#N/A</v>
      </c>
      <c r="U686" s="158">
        <v>246.0</v>
      </c>
      <c r="V686" s="158" t="str">
        <f t="shared" si="12"/>
        <v>#N/A</v>
      </c>
      <c r="W686" s="157" t="s">
        <v>2465</v>
      </c>
      <c r="X686" s="157">
        <v>3.67</v>
      </c>
      <c r="Y686" s="157" t="s">
        <v>2644</v>
      </c>
      <c r="Z686" s="158" t="str">
        <f t="shared" si="21"/>
        <v>#N/A</v>
      </c>
      <c r="AA686" s="158" t="str">
        <f t="shared" si="13"/>
        <v>#N/A</v>
      </c>
      <c r="AB686" s="158" t="str">
        <f t="shared" si="14"/>
        <v>#N/A</v>
      </c>
      <c r="AC686" s="158">
        <v>4.0</v>
      </c>
      <c r="AD686" s="158" t="str">
        <f t="shared" si="15"/>
        <v>#N/A</v>
      </c>
      <c r="AE686" s="158" t="str">
        <f t="shared" si="16"/>
        <v>#N/A</v>
      </c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</row>
    <row r="687">
      <c r="A687" s="157">
        <v>1952.0</v>
      </c>
      <c r="B687" s="158" t="s">
        <v>771</v>
      </c>
      <c r="C687" s="158">
        <v>1.0</v>
      </c>
      <c r="D687" s="158">
        <v>0.0</v>
      </c>
      <c r="E687" s="158" t="e">
        <v>#N/A</v>
      </c>
      <c r="F687" s="158">
        <v>1215.0</v>
      </c>
      <c r="G687" s="158"/>
      <c r="H687" s="158">
        <f t="shared" si="1"/>
        <v>29160</v>
      </c>
      <c r="I687" s="158" t="str">
        <f t="shared" si="2"/>
        <v>#N/A</v>
      </c>
      <c r="J687" s="158" t="str">
        <f t="shared" si="3"/>
        <v>#N/A</v>
      </c>
      <c r="K687" s="158" t="str">
        <f t="shared" si="4"/>
        <v>#N/A</v>
      </c>
      <c r="L687" s="158">
        <f t="shared" si="19"/>
        <v>29160</v>
      </c>
      <c r="M687" s="158">
        <f t="shared" si="6"/>
        <v>1215</v>
      </c>
      <c r="N687" s="158">
        <v>11.0</v>
      </c>
      <c r="O687" s="158" t="str">
        <f t="shared" si="7"/>
        <v>#N/A</v>
      </c>
      <c r="P687" s="158" t="str">
        <f t="shared" si="8"/>
        <v>#N/A</v>
      </c>
      <c r="Q687" s="158" t="str">
        <f t="shared" si="9"/>
        <v>#N/A</v>
      </c>
      <c r="R687" s="158" t="str">
        <f t="shared" si="10"/>
        <v>#N/A</v>
      </c>
      <c r="S687" s="158" t="str">
        <f t="shared" si="20"/>
        <v>#N/A</v>
      </c>
      <c r="T687" s="158" t="str">
        <f t="shared" si="11"/>
        <v>#N/A</v>
      </c>
      <c r="U687" s="158">
        <v>246.0</v>
      </c>
      <c r="V687" s="158" t="str">
        <f t="shared" si="12"/>
        <v>#N/A</v>
      </c>
      <c r="W687" s="157" t="s">
        <v>2465</v>
      </c>
      <c r="X687" s="157">
        <v>3.67</v>
      </c>
      <c r="Y687" s="157" t="s">
        <v>2644</v>
      </c>
      <c r="Z687" s="158" t="str">
        <f t="shared" si="21"/>
        <v>#N/A</v>
      </c>
      <c r="AA687" s="158" t="str">
        <f t="shared" si="13"/>
        <v>#N/A</v>
      </c>
      <c r="AB687" s="158" t="str">
        <f t="shared" si="14"/>
        <v>#N/A</v>
      </c>
      <c r="AC687" s="158">
        <v>11.0</v>
      </c>
      <c r="AD687" s="158" t="str">
        <f t="shared" si="15"/>
        <v>#N/A</v>
      </c>
      <c r="AE687" s="158" t="str">
        <f t="shared" si="16"/>
        <v>#N/A</v>
      </c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</row>
    <row r="688">
      <c r="A688" s="157">
        <v>1953.0</v>
      </c>
      <c r="B688" s="158" t="s">
        <v>772</v>
      </c>
      <c r="C688" s="158">
        <v>1.0</v>
      </c>
      <c r="D688" s="158">
        <v>0.0</v>
      </c>
      <c r="E688" s="158" t="e">
        <v>#N/A</v>
      </c>
      <c r="F688" s="158">
        <v>1215.0</v>
      </c>
      <c r="G688" s="158"/>
      <c r="H688" s="158">
        <f t="shared" si="1"/>
        <v>29160</v>
      </c>
      <c r="I688" s="158" t="str">
        <f t="shared" si="2"/>
        <v>#N/A</v>
      </c>
      <c r="J688" s="158" t="str">
        <f t="shared" si="3"/>
        <v>#N/A</v>
      </c>
      <c r="K688" s="158" t="str">
        <f t="shared" si="4"/>
        <v>#N/A</v>
      </c>
      <c r="L688" s="158">
        <f t="shared" si="19"/>
        <v>29160</v>
      </c>
      <c r="M688" s="158">
        <f t="shared" si="6"/>
        <v>1215</v>
      </c>
      <c r="N688" s="158">
        <v>0.0</v>
      </c>
      <c r="O688" s="158" t="str">
        <f t="shared" si="7"/>
        <v>#N/A</v>
      </c>
      <c r="P688" s="158" t="str">
        <f t="shared" si="8"/>
        <v>#N/A</v>
      </c>
      <c r="Q688" s="158" t="str">
        <f t="shared" si="9"/>
        <v>#N/A</v>
      </c>
      <c r="R688" s="158" t="str">
        <f t="shared" si="10"/>
        <v>#N/A</v>
      </c>
      <c r="S688" s="158" t="str">
        <f t="shared" si="20"/>
        <v>#N/A</v>
      </c>
      <c r="T688" s="158" t="str">
        <f t="shared" si="11"/>
        <v>#N/A</v>
      </c>
      <c r="U688" s="158">
        <v>246.0</v>
      </c>
      <c r="V688" s="158" t="str">
        <f t="shared" si="12"/>
        <v>#N/A</v>
      </c>
      <c r="W688" s="157" t="s">
        <v>2465</v>
      </c>
      <c r="X688" s="157">
        <v>3.67</v>
      </c>
      <c r="Y688" s="157" t="s">
        <v>2644</v>
      </c>
      <c r="Z688" s="158" t="str">
        <f t="shared" si="21"/>
        <v>#N/A</v>
      </c>
      <c r="AA688" s="158" t="str">
        <f t="shared" si="13"/>
        <v>#N/A</v>
      </c>
      <c r="AB688" s="158" t="str">
        <f t="shared" si="14"/>
        <v>#N/A</v>
      </c>
      <c r="AC688" s="158">
        <v>0.0</v>
      </c>
      <c r="AD688" s="158" t="str">
        <f t="shared" si="15"/>
        <v>#N/A</v>
      </c>
      <c r="AE688" s="158" t="str">
        <f t="shared" si="16"/>
        <v>#N/A</v>
      </c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</row>
    <row r="689">
      <c r="A689" s="157">
        <v>1954.0</v>
      </c>
      <c r="B689" s="158" t="s">
        <v>773</v>
      </c>
      <c r="C689" s="158">
        <v>1.0</v>
      </c>
      <c r="D689" s="158">
        <v>0.0</v>
      </c>
      <c r="E689" s="158" t="e">
        <v>#N/A</v>
      </c>
      <c r="F689" s="158">
        <v>1215.0</v>
      </c>
      <c r="G689" s="158"/>
      <c r="H689" s="158">
        <f t="shared" si="1"/>
        <v>29160</v>
      </c>
      <c r="I689" s="158" t="str">
        <f t="shared" si="2"/>
        <v>#N/A</v>
      </c>
      <c r="J689" s="158" t="str">
        <f t="shared" si="3"/>
        <v>#N/A</v>
      </c>
      <c r="K689" s="158" t="str">
        <f t="shared" si="4"/>
        <v>#N/A</v>
      </c>
      <c r="L689" s="158">
        <f t="shared" si="19"/>
        <v>29160</v>
      </c>
      <c r="M689" s="158">
        <f t="shared" si="6"/>
        <v>1215</v>
      </c>
      <c r="N689" s="158">
        <v>2.0</v>
      </c>
      <c r="O689" s="158" t="str">
        <f t="shared" si="7"/>
        <v>#N/A</v>
      </c>
      <c r="P689" s="158" t="str">
        <f t="shared" si="8"/>
        <v>#N/A</v>
      </c>
      <c r="Q689" s="158" t="str">
        <f t="shared" si="9"/>
        <v>#N/A</v>
      </c>
      <c r="R689" s="158" t="str">
        <f t="shared" si="10"/>
        <v>#N/A</v>
      </c>
      <c r="S689" s="158" t="str">
        <f t="shared" si="20"/>
        <v>#N/A</v>
      </c>
      <c r="T689" s="158" t="str">
        <f t="shared" si="11"/>
        <v>#N/A</v>
      </c>
      <c r="U689" s="158">
        <v>246.0</v>
      </c>
      <c r="V689" s="158" t="str">
        <f t="shared" si="12"/>
        <v>#N/A</v>
      </c>
      <c r="W689" s="157" t="s">
        <v>2465</v>
      </c>
      <c r="X689" s="157">
        <v>3.67</v>
      </c>
      <c r="Y689" s="157" t="s">
        <v>2644</v>
      </c>
      <c r="Z689" s="158" t="str">
        <f t="shared" si="21"/>
        <v>#N/A</v>
      </c>
      <c r="AA689" s="158" t="str">
        <f t="shared" si="13"/>
        <v>#N/A</v>
      </c>
      <c r="AB689" s="158" t="str">
        <f t="shared" si="14"/>
        <v>#N/A</v>
      </c>
      <c r="AC689" s="158">
        <v>2.0</v>
      </c>
      <c r="AD689" s="158" t="str">
        <f t="shared" si="15"/>
        <v>#N/A</v>
      </c>
      <c r="AE689" s="158" t="str">
        <f t="shared" si="16"/>
        <v>#N/A</v>
      </c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</row>
    <row r="690">
      <c r="A690" s="157">
        <v>1955.0</v>
      </c>
      <c r="B690" s="158" t="s">
        <v>774</v>
      </c>
      <c r="C690" s="158">
        <v>1.0</v>
      </c>
      <c r="D690" s="158">
        <v>0.0</v>
      </c>
      <c r="E690" s="158" t="e">
        <v>#N/A</v>
      </c>
      <c r="F690" s="158">
        <v>1215.0</v>
      </c>
      <c r="G690" s="158"/>
      <c r="H690" s="158">
        <f t="shared" si="1"/>
        <v>29160</v>
      </c>
      <c r="I690" s="158" t="str">
        <f t="shared" si="2"/>
        <v>#N/A</v>
      </c>
      <c r="J690" s="158" t="str">
        <f t="shared" si="3"/>
        <v>#N/A</v>
      </c>
      <c r="K690" s="158" t="str">
        <f t="shared" si="4"/>
        <v>#N/A</v>
      </c>
      <c r="L690" s="158">
        <f t="shared" si="19"/>
        <v>29160</v>
      </c>
      <c r="M690" s="158">
        <f t="shared" si="6"/>
        <v>1215</v>
      </c>
      <c r="N690" s="158">
        <v>2.0</v>
      </c>
      <c r="O690" s="158" t="str">
        <f t="shared" si="7"/>
        <v>#N/A</v>
      </c>
      <c r="P690" s="158" t="str">
        <f t="shared" si="8"/>
        <v>#N/A</v>
      </c>
      <c r="Q690" s="158" t="str">
        <f t="shared" si="9"/>
        <v>#N/A</v>
      </c>
      <c r="R690" s="158" t="str">
        <f t="shared" si="10"/>
        <v>#N/A</v>
      </c>
      <c r="S690" s="158" t="str">
        <f t="shared" si="20"/>
        <v>#N/A</v>
      </c>
      <c r="T690" s="158" t="str">
        <f t="shared" si="11"/>
        <v>#N/A</v>
      </c>
      <c r="U690" s="158">
        <v>246.0</v>
      </c>
      <c r="V690" s="158" t="str">
        <f t="shared" si="12"/>
        <v>#N/A</v>
      </c>
      <c r="W690" s="157" t="s">
        <v>2465</v>
      </c>
      <c r="X690" s="157">
        <v>3.67</v>
      </c>
      <c r="Y690" s="157" t="s">
        <v>2644</v>
      </c>
      <c r="Z690" s="158" t="str">
        <f t="shared" si="21"/>
        <v>#N/A</v>
      </c>
      <c r="AA690" s="158" t="str">
        <f t="shared" si="13"/>
        <v>#N/A</v>
      </c>
      <c r="AB690" s="158" t="str">
        <f t="shared" si="14"/>
        <v>#N/A</v>
      </c>
      <c r="AC690" s="158">
        <v>2.0</v>
      </c>
      <c r="AD690" s="158" t="str">
        <f t="shared" si="15"/>
        <v>#N/A</v>
      </c>
      <c r="AE690" s="158" t="str">
        <f t="shared" si="16"/>
        <v>#N/A</v>
      </c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</row>
    <row r="691">
      <c r="A691" s="157">
        <v>1957.0</v>
      </c>
      <c r="B691" s="158" t="s">
        <v>775</v>
      </c>
      <c r="C691" s="158">
        <v>1.0</v>
      </c>
      <c r="D691" s="158">
        <v>0.0</v>
      </c>
      <c r="E691" s="158" t="e">
        <v>#N/A</v>
      </c>
      <c r="F691" s="158">
        <v>1215.0</v>
      </c>
      <c r="G691" s="158"/>
      <c r="H691" s="158">
        <f t="shared" si="1"/>
        <v>29160</v>
      </c>
      <c r="I691" s="158" t="str">
        <f t="shared" si="2"/>
        <v>#N/A</v>
      </c>
      <c r="J691" s="158" t="str">
        <f t="shared" si="3"/>
        <v>#N/A</v>
      </c>
      <c r="K691" s="158" t="str">
        <f t="shared" si="4"/>
        <v>#N/A</v>
      </c>
      <c r="L691" s="158">
        <f t="shared" si="19"/>
        <v>29160</v>
      </c>
      <c r="M691" s="158">
        <f t="shared" si="6"/>
        <v>1215</v>
      </c>
      <c r="N691" s="158">
        <v>1.0</v>
      </c>
      <c r="O691" s="158" t="str">
        <f t="shared" si="7"/>
        <v>#N/A</v>
      </c>
      <c r="P691" s="158" t="str">
        <f t="shared" si="8"/>
        <v>#N/A</v>
      </c>
      <c r="Q691" s="158" t="str">
        <f t="shared" si="9"/>
        <v>#N/A</v>
      </c>
      <c r="R691" s="158" t="str">
        <f t="shared" si="10"/>
        <v>#N/A</v>
      </c>
      <c r="S691" s="158" t="str">
        <f t="shared" si="20"/>
        <v>#N/A</v>
      </c>
      <c r="T691" s="158" t="str">
        <f t="shared" si="11"/>
        <v>#N/A</v>
      </c>
      <c r="U691" s="158">
        <v>246.0</v>
      </c>
      <c r="V691" s="158" t="str">
        <f t="shared" si="12"/>
        <v>#N/A</v>
      </c>
      <c r="W691" s="157" t="s">
        <v>2643</v>
      </c>
      <c r="X691" s="157">
        <v>43.78</v>
      </c>
      <c r="Y691" s="157" t="s">
        <v>2644</v>
      </c>
      <c r="Z691" s="158" t="str">
        <f t="shared" si="21"/>
        <v>#N/A</v>
      </c>
      <c r="AA691" s="158" t="str">
        <f t="shared" si="13"/>
        <v>#N/A</v>
      </c>
      <c r="AB691" s="158" t="str">
        <f t="shared" si="14"/>
        <v>#N/A</v>
      </c>
      <c r="AC691" s="158">
        <v>1.0</v>
      </c>
      <c r="AD691" s="158" t="str">
        <f t="shared" si="15"/>
        <v>#N/A</v>
      </c>
      <c r="AE691" s="158" t="str">
        <f t="shared" si="16"/>
        <v>#N/A</v>
      </c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</row>
    <row r="692">
      <c r="A692" s="157">
        <v>1958.0</v>
      </c>
      <c r="B692" s="158" t="s">
        <v>776</v>
      </c>
      <c r="C692" s="158">
        <v>1.0</v>
      </c>
      <c r="D692" s="158">
        <v>0.0</v>
      </c>
      <c r="E692" s="158" t="e">
        <v>#N/A</v>
      </c>
      <c r="F692" s="158">
        <v>1215.0</v>
      </c>
      <c r="G692" s="158"/>
      <c r="H692" s="158">
        <f t="shared" si="1"/>
        <v>29160</v>
      </c>
      <c r="I692" s="158" t="str">
        <f t="shared" si="2"/>
        <v>#N/A</v>
      </c>
      <c r="J692" s="158" t="str">
        <f t="shared" si="3"/>
        <v>#N/A</v>
      </c>
      <c r="K692" s="158" t="str">
        <f t="shared" si="4"/>
        <v>#N/A</v>
      </c>
      <c r="L692" s="158">
        <f t="shared" si="19"/>
        <v>29160</v>
      </c>
      <c r="M692" s="158">
        <f t="shared" si="6"/>
        <v>1215</v>
      </c>
      <c r="N692" s="158">
        <v>1.0</v>
      </c>
      <c r="O692" s="158" t="str">
        <f t="shared" si="7"/>
        <v>#N/A</v>
      </c>
      <c r="P692" s="158" t="str">
        <f t="shared" si="8"/>
        <v>#N/A</v>
      </c>
      <c r="Q692" s="158" t="str">
        <f t="shared" si="9"/>
        <v>#N/A</v>
      </c>
      <c r="R692" s="158" t="str">
        <f t="shared" si="10"/>
        <v>#N/A</v>
      </c>
      <c r="S692" s="158" t="str">
        <f t="shared" si="20"/>
        <v>#N/A</v>
      </c>
      <c r="T692" s="158" t="str">
        <f t="shared" si="11"/>
        <v>#N/A</v>
      </c>
      <c r="U692" s="158">
        <v>246.0</v>
      </c>
      <c r="V692" s="158" t="str">
        <f t="shared" si="12"/>
        <v>#N/A</v>
      </c>
      <c r="W692" s="157" t="s">
        <v>2643</v>
      </c>
      <c r="X692" s="157">
        <v>43.78</v>
      </c>
      <c r="Y692" s="157" t="s">
        <v>2644</v>
      </c>
      <c r="Z692" s="158" t="str">
        <f t="shared" si="21"/>
        <v>#N/A</v>
      </c>
      <c r="AA692" s="158" t="str">
        <f t="shared" si="13"/>
        <v>#N/A</v>
      </c>
      <c r="AB692" s="158" t="str">
        <f t="shared" si="14"/>
        <v>#N/A</v>
      </c>
      <c r="AC692" s="158">
        <v>1.0</v>
      </c>
      <c r="AD692" s="158" t="str">
        <f t="shared" si="15"/>
        <v>#N/A</v>
      </c>
      <c r="AE692" s="158" t="str">
        <f t="shared" si="16"/>
        <v>#N/A</v>
      </c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</row>
    <row r="693">
      <c r="A693" s="157">
        <v>1959.0</v>
      </c>
      <c r="B693" s="158" t="s">
        <v>777</v>
      </c>
      <c r="C693" s="158">
        <v>1.0</v>
      </c>
      <c r="D693" s="158">
        <v>0.0</v>
      </c>
      <c r="E693" s="158" t="e">
        <v>#N/A</v>
      </c>
      <c r="F693" s="158">
        <v>1215.0</v>
      </c>
      <c r="G693" s="158"/>
      <c r="H693" s="158">
        <f t="shared" si="1"/>
        <v>29160</v>
      </c>
      <c r="I693" s="158" t="str">
        <f t="shared" si="2"/>
        <v>#N/A</v>
      </c>
      <c r="J693" s="158" t="str">
        <f t="shared" si="3"/>
        <v>#N/A</v>
      </c>
      <c r="K693" s="158" t="str">
        <f t="shared" si="4"/>
        <v>#N/A</v>
      </c>
      <c r="L693" s="158">
        <f t="shared" si="19"/>
        <v>29160</v>
      </c>
      <c r="M693" s="158">
        <f t="shared" si="6"/>
        <v>1215</v>
      </c>
      <c r="N693" s="158">
        <v>1.0</v>
      </c>
      <c r="O693" s="158" t="str">
        <f t="shared" si="7"/>
        <v>#N/A</v>
      </c>
      <c r="P693" s="158" t="str">
        <f t="shared" si="8"/>
        <v>#N/A</v>
      </c>
      <c r="Q693" s="158" t="str">
        <f t="shared" si="9"/>
        <v>#N/A</v>
      </c>
      <c r="R693" s="158" t="str">
        <f t="shared" si="10"/>
        <v>#N/A</v>
      </c>
      <c r="S693" s="158" t="str">
        <f t="shared" si="20"/>
        <v>#N/A</v>
      </c>
      <c r="T693" s="158" t="str">
        <f t="shared" si="11"/>
        <v>#N/A</v>
      </c>
      <c r="U693" s="158">
        <v>246.0</v>
      </c>
      <c r="V693" s="158" t="str">
        <f t="shared" si="12"/>
        <v>#N/A</v>
      </c>
      <c r="W693" s="157" t="s">
        <v>2643</v>
      </c>
      <c r="X693" s="157">
        <v>43.78</v>
      </c>
      <c r="Y693" s="157" t="s">
        <v>2644</v>
      </c>
      <c r="Z693" s="158" t="str">
        <f t="shared" si="21"/>
        <v>#N/A</v>
      </c>
      <c r="AA693" s="158" t="str">
        <f t="shared" si="13"/>
        <v>#N/A</v>
      </c>
      <c r="AB693" s="158" t="str">
        <f t="shared" si="14"/>
        <v>#N/A</v>
      </c>
      <c r="AC693" s="158">
        <v>1.0</v>
      </c>
      <c r="AD693" s="158" t="str">
        <f t="shared" si="15"/>
        <v>#N/A</v>
      </c>
      <c r="AE693" s="158" t="str">
        <f t="shared" si="16"/>
        <v>#N/A</v>
      </c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</row>
    <row r="694">
      <c r="A694" s="157">
        <v>1960.0</v>
      </c>
      <c r="B694" s="158" t="s">
        <v>778</v>
      </c>
      <c r="C694" s="158">
        <v>1.0</v>
      </c>
      <c r="D694" s="158">
        <v>0.0</v>
      </c>
      <c r="E694" s="158" t="e">
        <v>#N/A</v>
      </c>
      <c r="F694" s="158">
        <v>1215.0</v>
      </c>
      <c r="G694" s="158"/>
      <c r="H694" s="158">
        <f t="shared" si="1"/>
        <v>29160</v>
      </c>
      <c r="I694" s="158" t="str">
        <f t="shared" si="2"/>
        <v>#N/A</v>
      </c>
      <c r="J694" s="158" t="str">
        <f t="shared" si="3"/>
        <v>#N/A</v>
      </c>
      <c r="K694" s="158" t="str">
        <f t="shared" si="4"/>
        <v>#N/A</v>
      </c>
      <c r="L694" s="158">
        <f t="shared" si="19"/>
        <v>29160</v>
      </c>
      <c r="M694" s="158">
        <f t="shared" si="6"/>
        <v>1215</v>
      </c>
      <c r="N694" s="158">
        <v>1.0</v>
      </c>
      <c r="O694" s="158" t="str">
        <f t="shared" si="7"/>
        <v>#N/A</v>
      </c>
      <c r="P694" s="158" t="str">
        <f t="shared" si="8"/>
        <v>#N/A</v>
      </c>
      <c r="Q694" s="158" t="str">
        <f t="shared" si="9"/>
        <v>#N/A</v>
      </c>
      <c r="R694" s="158" t="str">
        <f t="shared" si="10"/>
        <v>#N/A</v>
      </c>
      <c r="S694" s="158" t="str">
        <f t="shared" si="20"/>
        <v>#N/A</v>
      </c>
      <c r="T694" s="158" t="str">
        <f t="shared" si="11"/>
        <v>#N/A</v>
      </c>
      <c r="U694" s="158">
        <v>246.0</v>
      </c>
      <c r="V694" s="158" t="str">
        <f t="shared" si="12"/>
        <v>#N/A</v>
      </c>
      <c r="W694" s="157" t="s">
        <v>2643</v>
      </c>
      <c r="X694" s="157">
        <v>43.78</v>
      </c>
      <c r="Y694" s="157" t="s">
        <v>2644</v>
      </c>
      <c r="Z694" s="158" t="str">
        <f t="shared" si="21"/>
        <v>#N/A</v>
      </c>
      <c r="AA694" s="158" t="str">
        <f t="shared" si="13"/>
        <v>#N/A</v>
      </c>
      <c r="AB694" s="158" t="str">
        <f t="shared" si="14"/>
        <v>#N/A</v>
      </c>
      <c r="AC694" s="158">
        <v>1.0</v>
      </c>
      <c r="AD694" s="158" t="str">
        <f t="shared" si="15"/>
        <v>#N/A</v>
      </c>
      <c r="AE694" s="158" t="str">
        <f t="shared" si="16"/>
        <v>#N/A</v>
      </c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</row>
    <row r="695">
      <c r="A695" s="157">
        <v>1961.0</v>
      </c>
      <c r="B695" s="158" t="s">
        <v>779</v>
      </c>
      <c r="C695" s="158">
        <v>1.0</v>
      </c>
      <c r="D695" s="158">
        <v>0.0</v>
      </c>
      <c r="E695" s="158" t="e">
        <v>#N/A</v>
      </c>
      <c r="F695" s="158">
        <v>1215.0</v>
      </c>
      <c r="G695" s="158"/>
      <c r="H695" s="158">
        <f t="shared" si="1"/>
        <v>29160</v>
      </c>
      <c r="I695" s="158" t="str">
        <f t="shared" si="2"/>
        <v>#N/A</v>
      </c>
      <c r="J695" s="158" t="str">
        <f t="shared" si="3"/>
        <v>#N/A</v>
      </c>
      <c r="K695" s="158" t="str">
        <f t="shared" si="4"/>
        <v>#N/A</v>
      </c>
      <c r="L695" s="158">
        <f t="shared" si="19"/>
        <v>29160</v>
      </c>
      <c r="M695" s="158">
        <f t="shared" si="6"/>
        <v>1215</v>
      </c>
      <c r="N695" s="158">
        <v>2.0</v>
      </c>
      <c r="O695" s="158" t="str">
        <f t="shared" si="7"/>
        <v>#N/A</v>
      </c>
      <c r="P695" s="158" t="str">
        <f t="shared" si="8"/>
        <v>#N/A</v>
      </c>
      <c r="Q695" s="158" t="str">
        <f t="shared" si="9"/>
        <v>#N/A</v>
      </c>
      <c r="R695" s="158" t="str">
        <f t="shared" si="10"/>
        <v>#N/A</v>
      </c>
      <c r="S695" s="158" t="str">
        <f t="shared" si="20"/>
        <v>#N/A</v>
      </c>
      <c r="T695" s="158" t="str">
        <f t="shared" si="11"/>
        <v>#N/A</v>
      </c>
      <c r="U695" s="158">
        <v>246.0</v>
      </c>
      <c r="V695" s="158" t="str">
        <f t="shared" si="12"/>
        <v>#N/A</v>
      </c>
      <c r="W695" s="157" t="s">
        <v>2643</v>
      </c>
      <c r="X695" s="157">
        <v>43.78</v>
      </c>
      <c r="Y695" s="157" t="s">
        <v>2644</v>
      </c>
      <c r="Z695" s="158" t="str">
        <f t="shared" si="21"/>
        <v>#N/A</v>
      </c>
      <c r="AA695" s="158" t="str">
        <f t="shared" si="13"/>
        <v>#N/A</v>
      </c>
      <c r="AB695" s="158" t="str">
        <f t="shared" si="14"/>
        <v>#N/A</v>
      </c>
      <c r="AC695" s="158">
        <v>2.0</v>
      </c>
      <c r="AD695" s="158" t="str">
        <f t="shared" si="15"/>
        <v>#N/A</v>
      </c>
      <c r="AE695" s="158" t="str">
        <f t="shared" si="16"/>
        <v>#N/A</v>
      </c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</row>
    <row r="696">
      <c r="A696" s="157">
        <v>1962.0</v>
      </c>
      <c r="B696" s="158" t="s">
        <v>780</v>
      </c>
      <c r="C696" s="158">
        <v>1.0</v>
      </c>
      <c r="D696" s="158">
        <v>0.0</v>
      </c>
      <c r="E696" s="158" t="e">
        <v>#N/A</v>
      </c>
      <c r="F696" s="158">
        <v>1215.0</v>
      </c>
      <c r="G696" s="158"/>
      <c r="H696" s="158">
        <f t="shared" si="1"/>
        <v>29160</v>
      </c>
      <c r="I696" s="158" t="str">
        <f t="shared" si="2"/>
        <v>#N/A</v>
      </c>
      <c r="J696" s="158" t="str">
        <f t="shared" si="3"/>
        <v>#N/A</v>
      </c>
      <c r="K696" s="158" t="str">
        <f t="shared" si="4"/>
        <v>#N/A</v>
      </c>
      <c r="L696" s="158">
        <f t="shared" si="19"/>
        <v>29160</v>
      </c>
      <c r="M696" s="158">
        <f t="shared" si="6"/>
        <v>1215</v>
      </c>
      <c r="N696" s="158">
        <v>1.0</v>
      </c>
      <c r="O696" s="158" t="str">
        <f t="shared" si="7"/>
        <v>#N/A</v>
      </c>
      <c r="P696" s="158" t="str">
        <f t="shared" si="8"/>
        <v>#N/A</v>
      </c>
      <c r="Q696" s="158" t="str">
        <f t="shared" si="9"/>
        <v>#N/A</v>
      </c>
      <c r="R696" s="158" t="str">
        <f t="shared" si="10"/>
        <v>#N/A</v>
      </c>
      <c r="S696" s="158" t="str">
        <f t="shared" si="20"/>
        <v>#N/A</v>
      </c>
      <c r="T696" s="158" t="str">
        <f t="shared" si="11"/>
        <v>#N/A</v>
      </c>
      <c r="U696" s="158">
        <v>246.0</v>
      </c>
      <c r="V696" s="158" t="str">
        <f t="shared" si="12"/>
        <v>#N/A</v>
      </c>
      <c r="W696" s="157" t="s">
        <v>2643</v>
      </c>
      <c r="X696" s="157">
        <v>43.78</v>
      </c>
      <c r="Y696" s="157" t="s">
        <v>2644</v>
      </c>
      <c r="Z696" s="158" t="str">
        <f t="shared" si="21"/>
        <v>#N/A</v>
      </c>
      <c r="AA696" s="158" t="str">
        <f t="shared" si="13"/>
        <v>#N/A</v>
      </c>
      <c r="AB696" s="158" t="str">
        <f t="shared" si="14"/>
        <v>#N/A</v>
      </c>
      <c r="AC696" s="158">
        <v>1.0</v>
      </c>
      <c r="AD696" s="158" t="str">
        <f t="shared" si="15"/>
        <v>#N/A</v>
      </c>
      <c r="AE696" s="158" t="str">
        <f t="shared" si="16"/>
        <v>#N/A</v>
      </c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</row>
    <row r="697">
      <c r="A697" s="157">
        <v>1963.0</v>
      </c>
      <c r="B697" s="158" t="s">
        <v>781</v>
      </c>
      <c r="C697" s="158">
        <v>1.0</v>
      </c>
      <c r="D697" s="158">
        <v>0.0</v>
      </c>
      <c r="E697" s="158" t="e">
        <v>#N/A</v>
      </c>
      <c r="F697" s="158">
        <v>1215.0</v>
      </c>
      <c r="G697" s="158"/>
      <c r="H697" s="158">
        <f t="shared" si="1"/>
        <v>29160</v>
      </c>
      <c r="I697" s="158" t="str">
        <f t="shared" si="2"/>
        <v>#N/A</v>
      </c>
      <c r="J697" s="158" t="str">
        <f t="shared" si="3"/>
        <v>#N/A</v>
      </c>
      <c r="K697" s="158" t="str">
        <f t="shared" si="4"/>
        <v>#N/A</v>
      </c>
      <c r="L697" s="158">
        <f t="shared" si="19"/>
        <v>29160</v>
      </c>
      <c r="M697" s="158">
        <f t="shared" si="6"/>
        <v>1215</v>
      </c>
      <c r="N697" s="158">
        <v>0.0</v>
      </c>
      <c r="O697" s="158" t="str">
        <f t="shared" si="7"/>
        <v>#N/A</v>
      </c>
      <c r="P697" s="158" t="str">
        <f t="shared" si="8"/>
        <v>#N/A</v>
      </c>
      <c r="Q697" s="158" t="str">
        <f t="shared" si="9"/>
        <v>#N/A</v>
      </c>
      <c r="R697" s="158" t="str">
        <f t="shared" si="10"/>
        <v>#N/A</v>
      </c>
      <c r="S697" s="158" t="str">
        <f t="shared" si="20"/>
        <v>#N/A</v>
      </c>
      <c r="T697" s="158" t="str">
        <f t="shared" si="11"/>
        <v>#N/A</v>
      </c>
      <c r="U697" s="158">
        <v>246.0</v>
      </c>
      <c r="V697" s="158" t="str">
        <f t="shared" si="12"/>
        <v>#N/A</v>
      </c>
      <c r="W697" s="157" t="s">
        <v>2643</v>
      </c>
      <c r="X697" s="157">
        <v>43.78</v>
      </c>
      <c r="Y697" s="157" t="s">
        <v>2644</v>
      </c>
      <c r="Z697" s="158" t="str">
        <f t="shared" si="21"/>
        <v>#N/A</v>
      </c>
      <c r="AA697" s="158" t="str">
        <f t="shared" si="13"/>
        <v>#N/A</v>
      </c>
      <c r="AB697" s="158" t="str">
        <f t="shared" si="14"/>
        <v>#N/A</v>
      </c>
      <c r="AC697" s="158">
        <v>0.0</v>
      </c>
      <c r="AD697" s="158" t="str">
        <f t="shared" si="15"/>
        <v>#N/A</v>
      </c>
      <c r="AE697" s="158" t="str">
        <f t="shared" si="16"/>
        <v>#N/A</v>
      </c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</row>
    <row r="698">
      <c r="A698" s="157">
        <v>1964.0</v>
      </c>
      <c r="B698" s="158" t="s">
        <v>782</v>
      </c>
      <c r="C698" s="158">
        <v>1.0</v>
      </c>
      <c r="D698" s="158">
        <v>0.0</v>
      </c>
      <c r="E698" s="158" t="e">
        <v>#N/A</v>
      </c>
      <c r="F698" s="158">
        <v>1215.0</v>
      </c>
      <c r="G698" s="158"/>
      <c r="H698" s="158">
        <f t="shared" si="1"/>
        <v>29160</v>
      </c>
      <c r="I698" s="158" t="str">
        <f t="shared" si="2"/>
        <v>#N/A</v>
      </c>
      <c r="J698" s="158" t="str">
        <f t="shared" si="3"/>
        <v>#N/A</v>
      </c>
      <c r="K698" s="158" t="str">
        <f t="shared" si="4"/>
        <v>#N/A</v>
      </c>
      <c r="L698" s="158">
        <f t="shared" si="19"/>
        <v>29160</v>
      </c>
      <c r="M698" s="158">
        <f t="shared" si="6"/>
        <v>1215</v>
      </c>
      <c r="N698" s="158">
        <v>2.0</v>
      </c>
      <c r="O698" s="158" t="str">
        <f t="shared" si="7"/>
        <v>#N/A</v>
      </c>
      <c r="P698" s="158" t="str">
        <f t="shared" si="8"/>
        <v>#N/A</v>
      </c>
      <c r="Q698" s="158" t="str">
        <f t="shared" si="9"/>
        <v>#N/A</v>
      </c>
      <c r="R698" s="158" t="str">
        <f t="shared" si="10"/>
        <v>#N/A</v>
      </c>
      <c r="S698" s="158" t="str">
        <f t="shared" si="20"/>
        <v>#N/A</v>
      </c>
      <c r="T698" s="158" t="str">
        <f t="shared" si="11"/>
        <v>#N/A</v>
      </c>
      <c r="U698" s="158">
        <v>246.0</v>
      </c>
      <c r="V698" s="158" t="str">
        <f t="shared" si="12"/>
        <v>#N/A</v>
      </c>
      <c r="W698" s="157" t="s">
        <v>2643</v>
      </c>
      <c r="X698" s="157">
        <v>43.78</v>
      </c>
      <c r="Y698" s="157" t="s">
        <v>2644</v>
      </c>
      <c r="Z698" s="158" t="str">
        <f t="shared" si="21"/>
        <v>#N/A</v>
      </c>
      <c r="AA698" s="158" t="str">
        <f t="shared" si="13"/>
        <v>#N/A</v>
      </c>
      <c r="AB698" s="158" t="str">
        <f t="shared" si="14"/>
        <v>#N/A</v>
      </c>
      <c r="AC698" s="158">
        <v>2.0</v>
      </c>
      <c r="AD698" s="158" t="str">
        <f t="shared" si="15"/>
        <v>#N/A</v>
      </c>
      <c r="AE698" s="158" t="str">
        <f t="shared" si="16"/>
        <v>#N/A</v>
      </c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</row>
    <row r="699">
      <c r="A699" s="157">
        <v>1965.0</v>
      </c>
      <c r="B699" s="158" t="s">
        <v>783</v>
      </c>
      <c r="C699" s="158">
        <v>1.0</v>
      </c>
      <c r="D699" s="158">
        <v>0.0</v>
      </c>
      <c r="E699" s="158" t="e">
        <v>#N/A</v>
      </c>
      <c r="F699" s="158">
        <v>1215.0</v>
      </c>
      <c r="G699" s="158"/>
      <c r="H699" s="158">
        <f t="shared" si="1"/>
        <v>29160</v>
      </c>
      <c r="I699" s="158" t="str">
        <f t="shared" si="2"/>
        <v>#N/A</v>
      </c>
      <c r="J699" s="158" t="str">
        <f t="shared" si="3"/>
        <v>#N/A</v>
      </c>
      <c r="K699" s="158" t="str">
        <f t="shared" si="4"/>
        <v>#N/A</v>
      </c>
      <c r="L699" s="158">
        <f t="shared" si="19"/>
        <v>29160</v>
      </c>
      <c r="M699" s="158">
        <f t="shared" si="6"/>
        <v>1215</v>
      </c>
      <c r="N699" s="158">
        <v>4.0</v>
      </c>
      <c r="O699" s="158" t="str">
        <f t="shared" si="7"/>
        <v>#N/A</v>
      </c>
      <c r="P699" s="158" t="str">
        <f t="shared" si="8"/>
        <v>#N/A</v>
      </c>
      <c r="Q699" s="158" t="str">
        <f t="shared" si="9"/>
        <v>#N/A</v>
      </c>
      <c r="R699" s="158" t="str">
        <f t="shared" si="10"/>
        <v>#N/A</v>
      </c>
      <c r="S699" s="158" t="str">
        <f t="shared" si="20"/>
        <v>#N/A</v>
      </c>
      <c r="T699" s="158" t="str">
        <f t="shared" si="11"/>
        <v>#N/A</v>
      </c>
      <c r="U699" s="158">
        <v>246.0</v>
      </c>
      <c r="V699" s="158" t="str">
        <f t="shared" si="12"/>
        <v>#N/A</v>
      </c>
      <c r="W699" s="157" t="s">
        <v>2643</v>
      </c>
      <c r="X699" s="157">
        <v>43.78</v>
      </c>
      <c r="Y699" s="157" t="s">
        <v>2644</v>
      </c>
      <c r="Z699" s="158" t="str">
        <f t="shared" si="21"/>
        <v>#N/A</v>
      </c>
      <c r="AA699" s="158" t="str">
        <f t="shared" si="13"/>
        <v>#N/A</v>
      </c>
      <c r="AB699" s="158" t="str">
        <f t="shared" si="14"/>
        <v>#N/A</v>
      </c>
      <c r="AC699" s="158">
        <v>4.0</v>
      </c>
      <c r="AD699" s="158" t="str">
        <f t="shared" si="15"/>
        <v>#N/A</v>
      </c>
      <c r="AE699" s="158" t="str">
        <f t="shared" si="16"/>
        <v>#N/A</v>
      </c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</row>
    <row r="700">
      <c r="A700" s="157">
        <v>1966.0</v>
      </c>
      <c r="B700" s="158" t="s">
        <v>784</v>
      </c>
      <c r="C700" s="158">
        <v>1.0</v>
      </c>
      <c r="D700" s="158">
        <v>0.0</v>
      </c>
      <c r="E700" s="158" t="e">
        <v>#N/A</v>
      </c>
      <c r="F700" s="158">
        <v>1215.0</v>
      </c>
      <c r="G700" s="158"/>
      <c r="H700" s="158">
        <f t="shared" si="1"/>
        <v>29160</v>
      </c>
      <c r="I700" s="158" t="str">
        <f t="shared" si="2"/>
        <v>#N/A</v>
      </c>
      <c r="J700" s="158" t="str">
        <f t="shared" si="3"/>
        <v>#N/A</v>
      </c>
      <c r="K700" s="158" t="str">
        <f t="shared" si="4"/>
        <v>#N/A</v>
      </c>
      <c r="L700" s="158">
        <f t="shared" si="19"/>
        <v>29160</v>
      </c>
      <c r="M700" s="158">
        <f t="shared" si="6"/>
        <v>1215</v>
      </c>
      <c r="N700" s="158">
        <v>1.0</v>
      </c>
      <c r="O700" s="158" t="str">
        <f t="shared" si="7"/>
        <v>#N/A</v>
      </c>
      <c r="P700" s="158" t="str">
        <f t="shared" si="8"/>
        <v>#N/A</v>
      </c>
      <c r="Q700" s="158" t="str">
        <f t="shared" si="9"/>
        <v>#N/A</v>
      </c>
      <c r="R700" s="158" t="str">
        <f t="shared" si="10"/>
        <v>#N/A</v>
      </c>
      <c r="S700" s="158" t="str">
        <f t="shared" si="20"/>
        <v>#N/A</v>
      </c>
      <c r="T700" s="158" t="str">
        <f t="shared" si="11"/>
        <v>#N/A</v>
      </c>
      <c r="U700" s="158">
        <v>246.0</v>
      </c>
      <c r="V700" s="158" t="str">
        <f t="shared" si="12"/>
        <v>#N/A</v>
      </c>
      <c r="W700" s="157" t="s">
        <v>2711</v>
      </c>
      <c r="X700" s="157">
        <v>42.96</v>
      </c>
      <c r="Y700" s="157" t="s">
        <v>2644</v>
      </c>
      <c r="Z700" s="158" t="str">
        <f t="shared" si="21"/>
        <v>#N/A</v>
      </c>
      <c r="AA700" s="158" t="str">
        <f t="shared" si="13"/>
        <v>#N/A</v>
      </c>
      <c r="AB700" s="158" t="str">
        <f t="shared" si="14"/>
        <v>#N/A</v>
      </c>
      <c r="AC700" s="158">
        <v>1.0</v>
      </c>
      <c r="AD700" s="158" t="str">
        <f t="shared" si="15"/>
        <v>#N/A</v>
      </c>
      <c r="AE700" s="158" t="str">
        <f t="shared" si="16"/>
        <v>#N/A</v>
      </c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</row>
    <row r="701">
      <c r="A701" s="157">
        <v>1967.0</v>
      </c>
      <c r="B701" s="158" t="s">
        <v>785</v>
      </c>
      <c r="C701" s="158">
        <v>1.0</v>
      </c>
      <c r="D701" s="158">
        <v>0.0</v>
      </c>
      <c r="E701" s="158" t="e">
        <v>#N/A</v>
      </c>
      <c r="F701" s="158">
        <v>1215.0</v>
      </c>
      <c r="G701" s="158"/>
      <c r="H701" s="158">
        <f t="shared" si="1"/>
        <v>29160</v>
      </c>
      <c r="I701" s="158" t="str">
        <f t="shared" si="2"/>
        <v>#N/A</v>
      </c>
      <c r="J701" s="158" t="str">
        <f t="shared" si="3"/>
        <v>#N/A</v>
      </c>
      <c r="K701" s="158" t="str">
        <f t="shared" si="4"/>
        <v>#N/A</v>
      </c>
      <c r="L701" s="158">
        <f t="shared" si="19"/>
        <v>29160</v>
      </c>
      <c r="M701" s="158">
        <f t="shared" si="6"/>
        <v>1215</v>
      </c>
      <c r="N701" s="158">
        <v>2.0</v>
      </c>
      <c r="O701" s="158" t="str">
        <f t="shared" si="7"/>
        <v>#N/A</v>
      </c>
      <c r="P701" s="158" t="str">
        <f t="shared" si="8"/>
        <v>#N/A</v>
      </c>
      <c r="Q701" s="158" t="str">
        <f t="shared" si="9"/>
        <v>#N/A</v>
      </c>
      <c r="R701" s="158" t="str">
        <f t="shared" si="10"/>
        <v>#N/A</v>
      </c>
      <c r="S701" s="158" t="str">
        <f t="shared" si="20"/>
        <v>#N/A</v>
      </c>
      <c r="T701" s="158" t="str">
        <f t="shared" si="11"/>
        <v>#N/A</v>
      </c>
      <c r="U701" s="158">
        <v>246.0</v>
      </c>
      <c r="V701" s="158" t="str">
        <f t="shared" si="12"/>
        <v>#N/A</v>
      </c>
      <c r="W701" s="157" t="s">
        <v>2643</v>
      </c>
      <c r="X701" s="157">
        <v>43.78</v>
      </c>
      <c r="Y701" s="157" t="s">
        <v>2644</v>
      </c>
      <c r="Z701" s="158" t="str">
        <f t="shared" si="21"/>
        <v>#N/A</v>
      </c>
      <c r="AA701" s="158" t="str">
        <f t="shared" si="13"/>
        <v>#N/A</v>
      </c>
      <c r="AB701" s="158" t="str">
        <f t="shared" si="14"/>
        <v>#N/A</v>
      </c>
      <c r="AC701" s="158">
        <v>2.0</v>
      </c>
      <c r="AD701" s="158" t="str">
        <f t="shared" si="15"/>
        <v>#N/A</v>
      </c>
      <c r="AE701" s="158" t="str">
        <f t="shared" si="16"/>
        <v>#N/A</v>
      </c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</row>
    <row r="702">
      <c r="A702" s="157">
        <v>1968.0</v>
      </c>
      <c r="B702" s="158" t="s">
        <v>786</v>
      </c>
      <c r="C702" s="158">
        <v>1.0</v>
      </c>
      <c r="D702" s="158">
        <v>0.0</v>
      </c>
      <c r="E702" s="158" t="e">
        <v>#N/A</v>
      </c>
      <c r="F702" s="158">
        <v>1215.0</v>
      </c>
      <c r="G702" s="158"/>
      <c r="H702" s="158">
        <f t="shared" si="1"/>
        <v>29160</v>
      </c>
      <c r="I702" s="158" t="str">
        <f t="shared" si="2"/>
        <v>#N/A</v>
      </c>
      <c r="J702" s="158" t="str">
        <f t="shared" si="3"/>
        <v>#N/A</v>
      </c>
      <c r="K702" s="158" t="str">
        <f t="shared" si="4"/>
        <v>#N/A</v>
      </c>
      <c r="L702" s="158">
        <f t="shared" si="19"/>
        <v>29160</v>
      </c>
      <c r="M702" s="158">
        <f t="shared" si="6"/>
        <v>1215</v>
      </c>
      <c r="N702" s="158">
        <v>2.0</v>
      </c>
      <c r="O702" s="158" t="str">
        <f t="shared" si="7"/>
        <v>#N/A</v>
      </c>
      <c r="P702" s="158" t="str">
        <f t="shared" si="8"/>
        <v>#N/A</v>
      </c>
      <c r="Q702" s="158" t="str">
        <f t="shared" si="9"/>
        <v>#N/A</v>
      </c>
      <c r="R702" s="158" t="str">
        <f t="shared" si="10"/>
        <v>#N/A</v>
      </c>
      <c r="S702" s="158" t="str">
        <f t="shared" si="20"/>
        <v>#N/A</v>
      </c>
      <c r="T702" s="158" t="str">
        <f t="shared" si="11"/>
        <v>#N/A</v>
      </c>
      <c r="U702" s="158">
        <v>246.0</v>
      </c>
      <c r="V702" s="158" t="str">
        <f t="shared" si="12"/>
        <v>#N/A</v>
      </c>
      <c r="W702" s="157" t="s">
        <v>2465</v>
      </c>
      <c r="X702" s="157">
        <v>3.67</v>
      </c>
      <c r="Y702" s="157" t="s">
        <v>2644</v>
      </c>
      <c r="Z702" s="158" t="str">
        <f t="shared" si="21"/>
        <v>#N/A</v>
      </c>
      <c r="AA702" s="158" t="str">
        <f t="shared" si="13"/>
        <v>#N/A</v>
      </c>
      <c r="AB702" s="158" t="str">
        <f t="shared" si="14"/>
        <v>#N/A</v>
      </c>
      <c r="AC702" s="158">
        <v>2.0</v>
      </c>
      <c r="AD702" s="158" t="str">
        <f t="shared" si="15"/>
        <v>#N/A</v>
      </c>
      <c r="AE702" s="158" t="str">
        <f t="shared" si="16"/>
        <v>#N/A</v>
      </c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</row>
    <row r="703">
      <c r="A703" s="157">
        <v>1969.0</v>
      </c>
      <c r="B703" s="158" t="s">
        <v>787</v>
      </c>
      <c r="C703" s="158">
        <v>1.0</v>
      </c>
      <c r="D703" s="158">
        <v>0.0</v>
      </c>
      <c r="E703" s="158" t="e">
        <v>#N/A</v>
      </c>
      <c r="F703" s="158">
        <v>1215.0</v>
      </c>
      <c r="G703" s="158"/>
      <c r="H703" s="158">
        <f t="shared" si="1"/>
        <v>29160</v>
      </c>
      <c r="I703" s="158" t="str">
        <f t="shared" si="2"/>
        <v>#N/A</v>
      </c>
      <c r="J703" s="158" t="str">
        <f t="shared" si="3"/>
        <v>#N/A</v>
      </c>
      <c r="K703" s="158" t="str">
        <f t="shared" si="4"/>
        <v>#N/A</v>
      </c>
      <c r="L703" s="158">
        <f t="shared" si="19"/>
        <v>29160</v>
      </c>
      <c r="M703" s="158">
        <f t="shared" si="6"/>
        <v>1215</v>
      </c>
      <c r="N703" s="158">
        <v>1.0</v>
      </c>
      <c r="O703" s="158" t="str">
        <f t="shared" si="7"/>
        <v>#N/A</v>
      </c>
      <c r="P703" s="158" t="str">
        <f t="shared" si="8"/>
        <v>#N/A</v>
      </c>
      <c r="Q703" s="158" t="str">
        <f t="shared" si="9"/>
        <v>#N/A</v>
      </c>
      <c r="R703" s="158" t="str">
        <f t="shared" si="10"/>
        <v>#N/A</v>
      </c>
      <c r="S703" s="158" t="str">
        <f t="shared" si="20"/>
        <v>#N/A</v>
      </c>
      <c r="T703" s="158" t="str">
        <f t="shared" si="11"/>
        <v>#N/A</v>
      </c>
      <c r="U703" s="158">
        <v>246.0</v>
      </c>
      <c r="V703" s="158" t="str">
        <f t="shared" si="12"/>
        <v>#N/A</v>
      </c>
      <c r="W703" s="157" t="s">
        <v>2465</v>
      </c>
      <c r="X703" s="157">
        <v>3.67</v>
      </c>
      <c r="Y703" s="157" t="s">
        <v>2917</v>
      </c>
      <c r="Z703" s="158" t="str">
        <f t="shared" si="21"/>
        <v>#N/A</v>
      </c>
      <c r="AA703" s="158" t="str">
        <f t="shared" si="13"/>
        <v>#N/A</v>
      </c>
      <c r="AB703" s="158" t="str">
        <f t="shared" si="14"/>
        <v>#N/A</v>
      </c>
      <c r="AC703" s="158">
        <v>1.0</v>
      </c>
      <c r="AD703" s="158" t="str">
        <f t="shared" si="15"/>
        <v>#N/A</v>
      </c>
      <c r="AE703" s="158" t="str">
        <f t="shared" si="16"/>
        <v>#N/A</v>
      </c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</row>
    <row r="704">
      <c r="A704" s="157">
        <v>1970.0</v>
      </c>
      <c r="B704" s="158" t="s">
        <v>788</v>
      </c>
      <c r="C704" s="158">
        <v>1.0</v>
      </c>
      <c r="D704" s="158">
        <v>0.0</v>
      </c>
      <c r="E704" s="158" t="e">
        <v>#N/A</v>
      </c>
      <c r="F704" s="158">
        <v>1215.0</v>
      </c>
      <c r="G704" s="158"/>
      <c r="H704" s="158">
        <f t="shared" si="1"/>
        <v>29160</v>
      </c>
      <c r="I704" s="158" t="str">
        <f t="shared" si="2"/>
        <v>#N/A</v>
      </c>
      <c r="J704" s="158" t="str">
        <f t="shared" si="3"/>
        <v>#N/A</v>
      </c>
      <c r="K704" s="158" t="str">
        <f t="shared" si="4"/>
        <v>#N/A</v>
      </c>
      <c r="L704" s="158">
        <f t="shared" si="19"/>
        <v>29160</v>
      </c>
      <c r="M704" s="158">
        <f t="shared" si="6"/>
        <v>1215</v>
      </c>
      <c r="N704" s="158">
        <v>4.0</v>
      </c>
      <c r="O704" s="158" t="str">
        <f t="shared" si="7"/>
        <v>#N/A</v>
      </c>
      <c r="P704" s="158" t="str">
        <f t="shared" si="8"/>
        <v>#N/A</v>
      </c>
      <c r="Q704" s="158" t="str">
        <f t="shared" si="9"/>
        <v>#N/A</v>
      </c>
      <c r="R704" s="158" t="str">
        <f t="shared" si="10"/>
        <v>#N/A</v>
      </c>
      <c r="S704" s="158" t="str">
        <f t="shared" si="20"/>
        <v>#N/A</v>
      </c>
      <c r="T704" s="158" t="str">
        <f t="shared" si="11"/>
        <v>#N/A</v>
      </c>
      <c r="U704" s="158">
        <v>246.0</v>
      </c>
      <c r="V704" s="158" t="str">
        <f t="shared" si="12"/>
        <v>#N/A</v>
      </c>
      <c r="W704" s="157" t="s">
        <v>2465</v>
      </c>
      <c r="X704" s="157">
        <v>3.67</v>
      </c>
      <c r="Y704" s="157" t="s">
        <v>2644</v>
      </c>
      <c r="Z704" s="158" t="str">
        <f t="shared" si="21"/>
        <v>#N/A</v>
      </c>
      <c r="AA704" s="158" t="str">
        <f t="shared" si="13"/>
        <v>#N/A</v>
      </c>
      <c r="AB704" s="158" t="str">
        <f t="shared" si="14"/>
        <v>#N/A</v>
      </c>
      <c r="AC704" s="158">
        <v>4.0</v>
      </c>
      <c r="AD704" s="158" t="str">
        <f t="shared" si="15"/>
        <v>#N/A</v>
      </c>
      <c r="AE704" s="158" t="str">
        <f t="shared" si="16"/>
        <v>#N/A</v>
      </c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</row>
    <row r="705">
      <c r="A705" s="157">
        <v>1971.0</v>
      </c>
      <c r="B705" s="158" t="s">
        <v>789</v>
      </c>
      <c r="C705" s="158">
        <v>1.0</v>
      </c>
      <c r="D705" s="158">
        <v>0.0</v>
      </c>
      <c r="E705" s="158" t="e">
        <v>#N/A</v>
      </c>
      <c r="F705" s="158">
        <v>1215.0</v>
      </c>
      <c r="G705" s="158"/>
      <c r="H705" s="158">
        <f t="shared" si="1"/>
        <v>29160</v>
      </c>
      <c r="I705" s="158" t="str">
        <f t="shared" si="2"/>
        <v>#N/A</v>
      </c>
      <c r="J705" s="158" t="str">
        <f t="shared" si="3"/>
        <v>#N/A</v>
      </c>
      <c r="K705" s="158" t="str">
        <f t="shared" si="4"/>
        <v>#N/A</v>
      </c>
      <c r="L705" s="158">
        <f t="shared" si="19"/>
        <v>29160</v>
      </c>
      <c r="M705" s="158">
        <f t="shared" si="6"/>
        <v>1215</v>
      </c>
      <c r="N705" s="158">
        <v>1.0</v>
      </c>
      <c r="O705" s="158" t="str">
        <f t="shared" si="7"/>
        <v>#N/A</v>
      </c>
      <c r="P705" s="158" t="str">
        <f t="shared" si="8"/>
        <v>#N/A</v>
      </c>
      <c r="Q705" s="158" t="str">
        <f t="shared" si="9"/>
        <v>#N/A</v>
      </c>
      <c r="R705" s="158" t="str">
        <f t="shared" si="10"/>
        <v>#N/A</v>
      </c>
      <c r="S705" s="158" t="str">
        <f t="shared" si="20"/>
        <v>#N/A</v>
      </c>
      <c r="T705" s="158" t="str">
        <f t="shared" si="11"/>
        <v>#N/A</v>
      </c>
      <c r="U705" s="158">
        <v>246.0</v>
      </c>
      <c r="V705" s="158" t="str">
        <f t="shared" si="12"/>
        <v>#N/A</v>
      </c>
      <c r="W705" s="157" t="s">
        <v>2465</v>
      </c>
      <c r="X705" s="157">
        <v>3.67</v>
      </c>
      <c r="Z705" s="158" t="str">
        <f t="shared" si="21"/>
        <v>#N/A</v>
      </c>
      <c r="AA705" s="158" t="str">
        <f t="shared" si="13"/>
        <v>#N/A</v>
      </c>
      <c r="AB705" s="158" t="str">
        <f t="shared" si="14"/>
        <v>#N/A</v>
      </c>
      <c r="AC705" s="158">
        <v>1.0</v>
      </c>
      <c r="AD705" s="158" t="str">
        <f t="shared" si="15"/>
        <v>#N/A</v>
      </c>
      <c r="AE705" s="158" t="str">
        <f t="shared" si="16"/>
        <v>#N/A</v>
      </c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</row>
    <row r="706">
      <c r="A706" s="157">
        <v>1972.0</v>
      </c>
      <c r="B706" s="158" t="s">
        <v>790</v>
      </c>
      <c r="C706" s="158">
        <v>1.0</v>
      </c>
      <c r="D706" s="158" t="s">
        <v>2918</v>
      </c>
      <c r="E706" s="158">
        <v>1.0</v>
      </c>
      <c r="F706" s="158">
        <v>1215.0</v>
      </c>
      <c r="G706" s="158"/>
      <c r="H706" s="158">
        <f t="shared" si="1"/>
        <v>29160</v>
      </c>
      <c r="I706" s="158">
        <f t="shared" si="2"/>
        <v>29160</v>
      </c>
      <c r="J706" s="158">
        <f t="shared" si="3"/>
        <v>1215</v>
      </c>
      <c r="K706" s="158">
        <f t="shared" si="4"/>
        <v>3.328767123</v>
      </c>
      <c r="L706" s="158">
        <f t="shared" si="19"/>
        <v>29160</v>
      </c>
      <c r="M706" s="158">
        <f t="shared" si="6"/>
        <v>1215</v>
      </c>
      <c r="N706" s="158">
        <v>12.0</v>
      </c>
      <c r="O706" s="158">
        <f t="shared" si="7"/>
        <v>13</v>
      </c>
      <c r="P706" s="158">
        <f t="shared" si="8"/>
        <v>1.083333333</v>
      </c>
      <c r="Q706" s="158">
        <f t="shared" si="9"/>
        <v>14580</v>
      </c>
      <c r="R706" s="158">
        <f t="shared" si="10"/>
        <v>39.94520548</v>
      </c>
      <c r="S706" s="158">
        <f t="shared" si="20"/>
        <v>0.0008230452675</v>
      </c>
      <c r="T706" s="158">
        <f t="shared" si="11"/>
        <v>0.3004115226</v>
      </c>
      <c r="U706" s="158">
        <v>246.0</v>
      </c>
      <c r="V706" s="158">
        <f t="shared" si="12"/>
        <v>0.2024691358</v>
      </c>
      <c r="W706" s="157" t="s">
        <v>2643</v>
      </c>
      <c r="X706" s="157">
        <v>43.78</v>
      </c>
      <c r="Y706" s="157" t="s">
        <v>2644</v>
      </c>
      <c r="Z706" s="158">
        <f t="shared" si="21"/>
        <v>0.00001879957212</v>
      </c>
      <c r="AA706" s="158">
        <f t="shared" si="13"/>
        <v>0.2032921811</v>
      </c>
      <c r="AB706" s="158">
        <f t="shared" si="14"/>
        <v>0.05082304527</v>
      </c>
      <c r="AC706" s="158">
        <v>12.0</v>
      </c>
      <c r="AD706" s="158">
        <f t="shared" si="15"/>
        <v>236.1133603</v>
      </c>
      <c r="AE706" s="158">
        <f t="shared" si="16"/>
        <v>0.6468859187</v>
      </c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</row>
    <row r="707">
      <c r="A707" s="157">
        <v>1973.0</v>
      </c>
      <c r="B707" s="158" t="s">
        <v>791</v>
      </c>
      <c r="C707" s="158">
        <v>1.0</v>
      </c>
      <c r="D707" s="158" t="s">
        <v>2920</v>
      </c>
      <c r="E707" s="158">
        <v>3.0</v>
      </c>
      <c r="F707" s="158">
        <v>1215.0</v>
      </c>
      <c r="G707" s="158"/>
      <c r="H707" s="158">
        <f t="shared" si="1"/>
        <v>29160</v>
      </c>
      <c r="I707" s="158">
        <f t="shared" si="2"/>
        <v>9720</v>
      </c>
      <c r="J707" s="158">
        <f t="shared" si="3"/>
        <v>405</v>
      </c>
      <c r="K707" s="158">
        <f t="shared" si="4"/>
        <v>1.109589041</v>
      </c>
      <c r="L707" s="158">
        <f t="shared" si="19"/>
        <v>29160</v>
      </c>
      <c r="M707" s="158">
        <f t="shared" si="6"/>
        <v>1215</v>
      </c>
      <c r="N707" s="158">
        <v>3.0</v>
      </c>
      <c r="O707" s="158">
        <f t="shared" si="7"/>
        <v>6</v>
      </c>
      <c r="P707" s="158">
        <f t="shared" si="8"/>
        <v>2</v>
      </c>
      <c r="Q707" s="158">
        <f t="shared" si="9"/>
        <v>1215</v>
      </c>
      <c r="R707" s="158">
        <f t="shared" si="10"/>
        <v>3.328767123</v>
      </c>
      <c r="S707" s="158">
        <f t="shared" si="20"/>
        <v>0.002469135802</v>
      </c>
      <c r="T707" s="158">
        <f t="shared" si="11"/>
        <v>0.9012345679</v>
      </c>
      <c r="U707" s="158">
        <v>246.0</v>
      </c>
      <c r="V707" s="158">
        <f t="shared" si="12"/>
        <v>0.6074074074</v>
      </c>
      <c r="W707" s="157" t="s">
        <v>2643</v>
      </c>
      <c r="X707" s="157">
        <v>43.78</v>
      </c>
      <c r="Y707" s="157" t="s">
        <v>2644</v>
      </c>
      <c r="Z707" s="158">
        <f t="shared" si="21"/>
        <v>0.00005639871637</v>
      </c>
      <c r="AA707" s="158">
        <f t="shared" si="13"/>
        <v>0.6098765432</v>
      </c>
      <c r="AB707" s="158">
        <f t="shared" si="14"/>
        <v>0.1524691358</v>
      </c>
      <c r="AC707" s="158">
        <v>3.0</v>
      </c>
      <c r="AD707" s="158">
        <f t="shared" si="15"/>
        <v>19.67611336</v>
      </c>
      <c r="AE707" s="158">
        <f t="shared" si="16"/>
        <v>0.05390715989</v>
      </c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</row>
    <row r="708">
      <c r="A708" s="157">
        <v>1974.0</v>
      </c>
      <c r="B708" s="158" t="s">
        <v>792</v>
      </c>
      <c r="C708" s="158">
        <v>1.0</v>
      </c>
      <c r="D708" s="158" t="s">
        <v>2921</v>
      </c>
      <c r="E708" s="158">
        <v>1.0</v>
      </c>
      <c r="F708" s="158">
        <v>1215.0</v>
      </c>
      <c r="G708" s="158"/>
      <c r="H708" s="158">
        <f t="shared" si="1"/>
        <v>29160</v>
      </c>
      <c r="I708" s="158">
        <f t="shared" si="2"/>
        <v>29160</v>
      </c>
      <c r="J708" s="158">
        <f t="shared" si="3"/>
        <v>1215</v>
      </c>
      <c r="K708" s="158">
        <f t="shared" si="4"/>
        <v>3.328767123</v>
      </c>
      <c r="L708" s="158">
        <f t="shared" si="19"/>
        <v>29160</v>
      </c>
      <c r="M708" s="158">
        <f t="shared" si="6"/>
        <v>1215</v>
      </c>
      <c r="N708" s="158">
        <v>0.0</v>
      </c>
      <c r="O708" s="158">
        <f t="shared" si="7"/>
        <v>1</v>
      </c>
      <c r="P708" s="158" t="str">
        <f t="shared" si="8"/>
        <v>#DIV/0!</v>
      </c>
      <c r="Q708" s="158">
        <f t="shared" si="9"/>
        <v>0</v>
      </c>
      <c r="R708" s="158">
        <f t="shared" si="10"/>
        <v>0</v>
      </c>
      <c r="S708" s="158">
        <f t="shared" si="20"/>
        <v>0.0008230452675</v>
      </c>
      <c r="T708" s="158">
        <f t="shared" si="11"/>
        <v>0.3004115226</v>
      </c>
      <c r="U708" s="158">
        <v>246.0</v>
      </c>
      <c r="V708" s="158">
        <f t="shared" si="12"/>
        <v>0.2024691358</v>
      </c>
      <c r="W708" s="157" t="s">
        <v>2643</v>
      </c>
      <c r="X708" s="157">
        <v>43.78</v>
      </c>
      <c r="Y708" s="157" t="s">
        <v>2644</v>
      </c>
      <c r="Z708" s="158">
        <f t="shared" si="21"/>
        <v>0.00001879957212</v>
      </c>
      <c r="AA708" s="158">
        <f t="shared" si="13"/>
        <v>0.2032921811</v>
      </c>
      <c r="AB708" s="158">
        <f t="shared" si="14"/>
        <v>0.05082304527</v>
      </c>
      <c r="AC708" s="158">
        <v>0.0</v>
      </c>
      <c r="AD708" s="158">
        <f t="shared" si="15"/>
        <v>0</v>
      </c>
      <c r="AE708" s="158">
        <f t="shared" si="16"/>
        <v>0</v>
      </c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</row>
    <row r="709">
      <c r="A709" s="157">
        <v>1975.0</v>
      </c>
      <c r="B709" s="158" t="s">
        <v>793</v>
      </c>
      <c r="C709" s="158">
        <v>1.0</v>
      </c>
      <c r="D709" s="158">
        <v>0.0</v>
      </c>
      <c r="E709" s="158" t="e">
        <v>#N/A</v>
      </c>
      <c r="F709" s="158">
        <v>1215.0</v>
      </c>
      <c r="G709" s="158"/>
      <c r="H709" s="158">
        <f t="shared" si="1"/>
        <v>29160</v>
      </c>
      <c r="I709" s="158" t="str">
        <f t="shared" si="2"/>
        <v>#N/A</v>
      </c>
      <c r="J709" s="158" t="str">
        <f t="shared" si="3"/>
        <v>#N/A</v>
      </c>
      <c r="K709" s="158" t="str">
        <f t="shared" si="4"/>
        <v>#N/A</v>
      </c>
      <c r="L709" s="158">
        <f t="shared" si="19"/>
        <v>29160</v>
      </c>
      <c r="M709" s="158">
        <f t="shared" si="6"/>
        <v>1215</v>
      </c>
      <c r="N709" s="158">
        <v>2.0</v>
      </c>
      <c r="O709" s="158" t="str">
        <f t="shared" si="7"/>
        <v>#N/A</v>
      </c>
      <c r="P709" s="158" t="str">
        <f t="shared" si="8"/>
        <v>#N/A</v>
      </c>
      <c r="Q709" s="158" t="str">
        <f t="shared" si="9"/>
        <v>#N/A</v>
      </c>
      <c r="R709" s="158" t="str">
        <f t="shared" si="10"/>
        <v>#N/A</v>
      </c>
      <c r="S709" s="158" t="str">
        <f t="shared" si="20"/>
        <v>#N/A</v>
      </c>
      <c r="T709" s="158" t="str">
        <f t="shared" si="11"/>
        <v>#N/A</v>
      </c>
      <c r="U709" s="158">
        <v>246.0</v>
      </c>
      <c r="V709" s="158" t="str">
        <f t="shared" si="12"/>
        <v>#N/A</v>
      </c>
      <c r="W709" s="157" t="s">
        <v>2643</v>
      </c>
      <c r="X709" s="157">
        <v>43.78</v>
      </c>
      <c r="Y709" s="157" t="s">
        <v>2644</v>
      </c>
      <c r="Z709" s="158" t="str">
        <f t="shared" si="21"/>
        <v>#N/A</v>
      </c>
      <c r="AA709" s="158" t="str">
        <f t="shared" si="13"/>
        <v>#N/A</v>
      </c>
      <c r="AB709" s="158" t="str">
        <f t="shared" si="14"/>
        <v>#N/A</v>
      </c>
      <c r="AC709" s="158">
        <v>2.0</v>
      </c>
      <c r="AD709" s="158" t="str">
        <f t="shared" si="15"/>
        <v>#N/A</v>
      </c>
      <c r="AE709" s="158" t="str">
        <f t="shared" si="16"/>
        <v>#N/A</v>
      </c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</row>
    <row r="710">
      <c r="A710" s="157">
        <v>1976.0</v>
      </c>
      <c r="B710" s="158" t="s">
        <v>794</v>
      </c>
      <c r="C710" s="158">
        <v>1.0</v>
      </c>
      <c r="D710" s="158">
        <v>0.0</v>
      </c>
      <c r="E710" s="158" t="e">
        <v>#N/A</v>
      </c>
      <c r="F710" s="158">
        <v>1215.0</v>
      </c>
      <c r="G710" s="158"/>
      <c r="H710" s="158">
        <f t="shared" si="1"/>
        <v>29160</v>
      </c>
      <c r="I710" s="158" t="str">
        <f t="shared" si="2"/>
        <v>#N/A</v>
      </c>
      <c r="J710" s="158" t="str">
        <f t="shared" si="3"/>
        <v>#N/A</v>
      </c>
      <c r="K710" s="158" t="str">
        <f t="shared" si="4"/>
        <v>#N/A</v>
      </c>
      <c r="L710" s="158">
        <f t="shared" si="19"/>
        <v>29160</v>
      </c>
      <c r="M710" s="158">
        <f t="shared" si="6"/>
        <v>1215</v>
      </c>
      <c r="N710" s="158">
        <v>3.0</v>
      </c>
      <c r="O710" s="158" t="str">
        <f t="shared" si="7"/>
        <v>#N/A</v>
      </c>
      <c r="P710" s="158" t="str">
        <f t="shared" si="8"/>
        <v>#N/A</v>
      </c>
      <c r="Q710" s="158" t="str">
        <f t="shared" si="9"/>
        <v>#N/A</v>
      </c>
      <c r="R710" s="158" t="str">
        <f t="shared" si="10"/>
        <v>#N/A</v>
      </c>
      <c r="S710" s="158" t="str">
        <f t="shared" si="20"/>
        <v>#N/A</v>
      </c>
      <c r="T710" s="158" t="str">
        <f t="shared" si="11"/>
        <v>#N/A</v>
      </c>
      <c r="U710" s="158">
        <v>246.0</v>
      </c>
      <c r="V710" s="158" t="str">
        <f t="shared" si="12"/>
        <v>#N/A</v>
      </c>
      <c r="W710" s="157" t="s">
        <v>2643</v>
      </c>
      <c r="X710" s="157">
        <v>43.78</v>
      </c>
      <c r="Y710" s="157" t="s">
        <v>2644</v>
      </c>
      <c r="Z710" s="158" t="str">
        <f t="shared" si="21"/>
        <v>#N/A</v>
      </c>
      <c r="AA710" s="158" t="str">
        <f t="shared" si="13"/>
        <v>#N/A</v>
      </c>
      <c r="AB710" s="158" t="str">
        <f t="shared" si="14"/>
        <v>#N/A</v>
      </c>
      <c r="AC710" s="158">
        <v>3.0</v>
      </c>
      <c r="AD710" s="158" t="str">
        <f t="shared" si="15"/>
        <v>#N/A</v>
      </c>
      <c r="AE710" s="158" t="str">
        <f t="shared" si="16"/>
        <v>#N/A</v>
      </c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</row>
    <row r="711">
      <c r="A711" s="157">
        <v>1977.0</v>
      </c>
      <c r="B711" s="158" t="s">
        <v>795</v>
      </c>
      <c r="C711" s="158">
        <v>1.0</v>
      </c>
      <c r="D711" s="158">
        <v>0.0</v>
      </c>
      <c r="E711" s="158" t="e">
        <v>#N/A</v>
      </c>
      <c r="F711" s="158">
        <v>1215.0</v>
      </c>
      <c r="G711" s="158"/>
      <c r="H711" s="158">
        <f t="shared" si="1"/>
        <v>29160</v>
      </c>
      <c r="I711" s="158" t="str">
        <f t="shared" si="2"/>
        <v>#N/A</v>
      </c>
      <c r="J711" s="158" t="str">
        <f t="shared" si="3"/>
        <v>#N/A</v>
      </c>
      <c r="K711" s="158" t="str">
        <f t="shared" si="4"/>
        <v>#N/A</v>
      </c>
      <c r="L711" s="158">
        <f t="shared" si="19"/>
        <v>29160</v>
      </c>
      <c r="M711" s="158">
        <f t="shared" si="6"/>
        <v>1215</v>
      </c>
      <c r="N711" s="158">
        <v>4.0</v>
      </c>
      <c r="O711" s="158" t="str">
        <f t="shared" si="7"/>
        <v>#N/A</v>
      </c>
      <c r="P711" s="158" t="str">
        <f t="shared" si="8"/>
        <v>#N/A</v>
      </c>
      <c r="Q711" s="158" t="str">
        <f t="shared" si="9"/>
        <v>#N/A</v>
      </c>
      <c r="R711" s="158" t="str">
        <f t="shared" si="10"/>
        <v>#N/A</v>
      </c>
      <c r="S711" s="158" t="str">
        <f t="shared" si="20"/>
        <v>#N/A</v>
      </c>
      <c r="T711" s="158" t="str">
        <f t="shared" si="11"/>
        <v>#N/A</v>
      </c>
      <c r="U711" s="158">
        <v>246.0</v>
      </c>
      <c r="V711" s="158" t="str">
        <f t="shared" si="12"/>
        <v>#N/A</v>
      </c>
      <c r="W711" s="157" t="s">
        <v>2643</v>
      </c>
      <c r="X711" s="157">
        <v>43.78</v>
      </c>
      <c r="Y711" s="157" t="s">
        <v>2644</v>
      </c>
      <c r="Z711" s="158" t="str">
        <f t="shared" si="21"/>
        <v>#N/A</v>
      </c>
      <c r="AA711" s="158" t="str">
        <f t="shared" si="13"/>
        <v>#N/A</v>
      </c>
      <c r="AB711" s="158" t="str">
        <f t="shared" si="14"/>
        <v>#N/A</v>
      </c>
      <c r="AC711" s="158">
        <v>4.0</v>
      </c>
      <c r="AD711" s="158" t="str">
        <f t="shared" si="15"/>
        <v>#N/A</v>
      </c>
      <c r="AE711" s="158" t="str">
        <f t="shared" si="16"/>
        <v>#N/A</v>
      </c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</row>
    <row r="712">
      <c r="A712" s="157">
        <v>1978.0</v>
      </c>
      <c r="B712" s="158" t="s">
        <v>796</v>
      </c>
      <c r="C712" s="158">
        <v>1.0</v>
      </c>
      <c r="D712" s="158" t="s">
        <v>2922</v>
      </c>
      <c r="E712" s="158">
        <v>1.0</v>
      </c>
      <c r="F712" s="158">
        <v>1215.0</v>
      </c>
      <c r="G712" s="158"/>
      <c r="H712" s="158">
        <f t="shared" si="1"/>
        <v>29160</v>
      </c>
      <c r="I712" s="158">
        <f t="shared" si="2"/>
        <v>29160</v>
      </c>
      <c r="J712" s="158">
        <f t="shared" si="3"/>
        <v>1215</v>
      </c>
      <c r="K712" s="158">
        <f t="shared" si="4"/>
        <v>3.328767123</v>
      </c>
      <c r="L712" s="158">
        <f t="shared" si="19"/>
        <v>29160</v>
      </c>
      <c r="M712" s="158">
        <f t="shared" si="6"/>
        <v>1215</v>
      </c>
      <c r="N712" s="158">
        <v>4.0</v>
      </c>
      <c r="O712" s="158">
        <f t="shared" si="7"/>
        <v>5</v>
      </c>
      <c r="P712" s="158">
        <f t="shared" si="8"/>
        <v>1.25</v>
      </c>
      <c r="Q712" s="158">
        <f t="shared" si="9"/>
        <v>4860</v>
      </c>
      <c r="R712" s="158">
        <f t="shared" si="10"/>
        <v>13.31506849</v>
      </c>
      <c r="S712" s="158">
        <f t="shared" si="20"/>
        <v>0.0008230452675</v>
      </c>
      <c r="T712" s="158">
        <f t="shared" si="11"/>
        <v>0.3004115226</v>
      </c>
      <c r="U712" s="158">
        <v>246.0</v>
      </c>
      <c r="V712" s="158">
        <f t="shared" si="12"/>
        <v>0.2024691358</v>
      </c>
      <c r="W712" s="157" t="s">
        <v>115</v>
      </c>
      <c r="X712" s="157">
        <v>17.88</v>
      </c>
      <c r="Y712" s="157" t="s">
        <v>2823</v>
      </c>
      <c r="Z712" s="158">
        <f t="shared" si="21"/>
        <v>0.00004603161451</v>
      </c>
      <c r="AA712" s="158">
        <f t="shared" si="13"/>
        <v>0.2032921811</v>
      </c>
      <c r="AB712" s="158">
        <f t="shared" si="14"/>
        <v>0.05082304527</v>
      </c>
      <c r="AC712" s="158">
        <v>4.0</v>
      </c>
      <c r="AD712" s="158">
        <f t="shared" si="15"/>
        <v>78.70445344</v>
      </c>
      <c r="AE712" s="158">
        <f t="shared" si="16"/>
        <v>0.2156286396</v>
      </c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</row>
    <row r="713">
      <c r="A713" s="157">
        <v>1979.0</v>
      </c>
      <c r="B713" s="158" t="s">
        <v>797</v>
      </c>
      <c r="C713" s="158">
        <v>1.0</v>
      </c>
      <c r="D713" s="158">
        <v>0.0</v>
      </c>
      <c r="E713" s="158" t="e">
        <v>#N/A</v>
      </c>
      <c r="F713" s="158">
        <v>1215.0</v>
      </c>
      <c r="G713" s="158"/>
      <c r="H713" s="158">
        <f t="shared" si="1"/>
        <v>29160</v>
      </c>
      <c r="I713" s="158" t="str">
        <f t="shared" si="2"/>
        <v>#N/A</v>
      </c>
      <c r="J713" s="158" t="str">
        <f t="shared" si="3"/>
        <v>#N/A</v>
      </c>
      <c r="K713" s="158" t="str">
        <f t="shared" si="4"/>
        <v>#N/A</v>
      </c>
      <c r="L713" s="158">
        <f t="shared" si="19"/>
        <v>29160</v>
      </c>
      <c r="M713" s="158">
        <f t="shared" si="6"/>
        <v>1215</v>
      </c>
      <c r="N713" s="158">
        <v>6.0</v>
      </c>
      <c r="O713" s="158" t="str">
        <f t="shared" si="7"/>
        <v>#N/A</v>
      </c>
      <c r="P713" s="158" t="str">
        <f t="shared" si="8"/>
        <v>#N/A</v>
      </c>
      <c r="Q713" s="158" t="str">
        <f t="shared" si="9"/>
        <v>#N/A</v>
      </c>
      <c r="R713" s="158" t="str">
        <f t="shared" si="10"/>
        <v>#N/A</v>
      </c>
      <c r="S713" s="158" t="str">
        <f t="shared" si="20"/>
        <v>#N/A</v>
      </c>
      <c r="T713" s="158" t="str">
        <f t="shared" si="11"/>
        <v>#N/A</v>
      </c>
      <c r="U713" s="158">
        <v>246.0</v>
      </c>
      <c r="V713" s="158" t="str">
        <f t="shared" si="12"/>
        <v>#N/A</v>
      </c>
      <c r="W713" s="157" t="s">
        <v>115</v>
      </c>
      <c r="X713" s="157">
        <v>17.88</v>
      </c>
      <c r="Y713" s="157" t="s">
        <v>530</v>
      </c>
      <c r="Z713" s="158" t="str">
        <f t="shared" si="21"/>
        <v>#N/A</v>
      </c>
      <c r="AA713" s="158" t="str">
        <f t="shared" si="13"/>
        <v>#N/A</v>
      </c>
      <c r="AB713" s="158" t="str">
        <f t="shared" si="14"/>
        <v>#N/A</v>
      </c>
      <c r="AC713" s="158">
        <v>6.0</v>
      </c>
      <c r="AD713" s="158" t="str">
        <f t="shared" si="15"/>
        <v>#N/A</v>
      </c>
      <c r="AE713" s="158" t="str">
        <f t="shared" si="16"/>
        <v>#N/A</v>
      </c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</row>
    <row r="714">
      <c r="A714" s="157">
        <v>1980.0</v>
      </c>
      <c r="B714" s="158" t="s">
        <v>798</v>
      </c>
      <c r="C714" s="158">
        <v>1.0</v>
      </c>
      <c r="D714" s="158">
        <v>0.0</v>
      </c>
      <c r="E714" s="158" t="e">
        <v>#N/A</v>
      </c>
      <c r="F714" s="158">
        <v>1215.0</v>
      </c>
      <c r="G714" s="158"/>
      <c r="H714" s="158">
        <f t="shared" si="1"/>
        <v>29160</v>
      </c>
      <c r="I714" s="158" t="str">
        <f t="shared" si="2"/>
        <v>#N/A</v>
      </c>
      <c r="J714" s="158" t="str">
        <f t="shared" si="3"/>
        <v>#N/A</v>
      </c>
      <c r="K714" s="158" t="str">
        <f t="shared" si="4"/>
        <v>#N/A</v>
      </c>
      <c r="L714" s="158">
        <f t="shared" si="19"/>
        <v>29160</v>
      </c>
      <c r="M714" s="158">
        <f t="shared" si="6"/>
        <v>1215</v>
      </c>
      <c r="N714" s="158">
        <v>4.0</v>
      </c>
      <c r="O714" s="158" t="str">
        <f t="shared" si="7"/>
        <v>#N/A</v>
      </c>
      <c r="P714" s="158" t="str">
        <f t="shared" si="8"/>
        <v>#N/A</v>
      </c>
      <c r="Q714" s="158" t="str">
        <f t="shared" si="9"/>
        <v>#N/A</v>
      </c>
      <c r="R714" s="158" t="str">
        <f t="shared" si="10"/>
        <v>#N/A</v>
      </c>
      <c r="S714" s="158" t="str">
        <f t="shared" si="20"/>
        <v>#N/A</v>
      </c>
      <c r="T714" s="158" t="str">
        <f t="shared" si="11"/>
        <v>#N/A</v>
      </c>
      <c r="U714" s="158">
        <v>246.0</v>
      </c>
      <c r="V714" s="158" t="str">
        <f t="shared" si="12"/>
        <v>#N/A</v>
      </c>
      <c r="W714" s="157" t="s">
        <v>2465</v>
      </c>
      <c r="X714" s="157">
        <v>3.67</v>
      </c>
      <c r="Y714" s="157" t="s">
        <v>2871</v>
      </c>
      <c r="Z714" s="158" t="str">
        <f t="shared" si="21"/>
        <v>#N/A</v>
      </c>
      <c r="AA714" s="158" t="str">
        <f t="shared" si="13"/>
        <v>#N/A</v>
      </c>
      <c r="AB714" s="158" t="str">
        <f t="shared" si="14"/>
        <v>#N/A</v>
      </c>
      <c r="AC714" s="158">
        <v>4.0</v>
      </c>
      <c r="AD714" s="158" t="str">
        <f t="shared" si="15"/>
        <v>#N/A</v>
      </c>
      <c r="AE714" s="158" t="str">
        <f t="shared" si="16"/>
        <v>#N/A</v>
      </c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</row>
    <row r="715">
      <c r="A715" s="157">
        <v>1981.0</v>
      </c>
      <c r="B715" s="158" t="s">
        <v>799</v>
      </c>
      <c r="C715" s="158">
        <v>1.0</v>
      </c>
      <c r="D715" s="158">
        <v>0.0</v>
      </c>
      <c r="E715" s="158" t="e">
        <v>#N/A</v>
      </c>
      <c r="F715" s="158">
        <v>1215.0</v>
      </c>
      <c r="G715" s="158"/>
      <c r="H715" s="158">
        <f t="shared" si="1"/>
        <v>29160</v>
      </c>
      <c r="I715" s="158" t="str">
        <f t="shared" si="2"/>
        <v>#N/A</v>
      </c>
      <c r="J715" s="158" t="str">
        <f t="shared" si="3"/>
        <v>#N/A</v>
      </c>
      <c r="K715" s="158" t="str">
        <f t="shared" si="4"/>
        <v>#N/A</v>
      </c>
      <c r="L715" s="158">
        <f t="shared" si="19"/>
        <v>29160</v>
      </c>
      <c r="M715" s="158">
        <f t="shared" si="6"/>
        <v>1215</v>
      </c>
      <c r="N715" s="158">
        <v>4.0</v>
      </c>
      <c r="O715" s="158" t="str">
        <f t="shared" si="7"/>
        <v>#N/A</v>
      </c>
      <c r="P715" s="158" t="str">
        <f t="shared" si="8"/>
        <v>#N/A</v>
      </c>
      <c r="Q715" s="158" t="str">
        <f t="shared" si="9"/>
        <v>#N/A</v>
      </c>
      <c r="R715" s="158" t="str">
        <f t="shared" si="10"/>
        <v>#N/A</v>
      </c>
      <c r="S715" s="158" t="str">
        <f t="shared" si="20"/>
        <v>#N/A</v>
      </c>
      <c r="T715" s="158" t="str">
        <f t="shared" si="11"/>
        <v>#N/A</v>
      </c>
      <c r="U715" s="158">
        <v>246.0</v>
      </c>
      <c r="V715" s="158" t="str">
        <f t="shared" si="12"/>
        <v>#N/A</v>
      </c>
      <c r="W715" s="157" t="s">
        <v>2144</v>
      </c>
      <c r="X715" s="157">
        <v>17.86</v>
      </c>
      <c r="Y715" s="157" t="s">
        <v>379</v>
      </c>
      <c r="Z715" s="158" t="str">
        <f t="shared" si="21"/>
        <v>#N/A</v>
      </c>
      <c r="AA715" s="158" t="str">
        <f t="shared" si="13"/>
        <v>#N/A</v>
      </c>
      <c r="AB715" s="158" t="str">
        <f t="shared" si="14"/>
        <v>#N/A</v>
      </c>
      <c r="AC715" s="158">
        <v>4.0</v>
      </c>
      <c r="AD715" s="158" t="str">
        <f t="shared" si="15"/>
        <v>#N/A</v>
      </c>
      <c r="AE715" s="158" t="str">
        <f t="shared" si="16"/>
        <v>#N/A</v>
      </c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</row>
    <row r="716">
      <c r="A716" s="157">
        <v>1982.0</v>
      </c>
      <c r="B716" s="158" t="s">
        <v>800</v>
      </c>
      <c r="C716" s="158">
        <v>1.0</v>
      </c>
      <c r="D716" s="158" t="s">
        <v>2923</v>
      </c>
      <c r="E716" s="158">
        <v>7.0</v>
      </c>
      <c r="F716" s="158">
        <v>1215.0</v>
      </c>
      <c r="G716" s="158"/>
      <c r="H716" s="158">
        <f t="shared" si="1"/>
        <v>29160</v>
      </c>
      <c r="I716" s="158">
        <f t="shared" si="2"/>
        <v>4165.714286</v>
      </c>
      <c r="J716" s="158">
        <f t="shared" si="3"/>
        <v>173.5714286</v>
      </c>
      <c r="K716" s="158">
        <f t="shared" si="4"/>
        <v>0.4755381605</v>
      </c>
      <c r="L716" s="158">
        <f t="shared" si="19"/>
        <v>29160</v>
      </c>
      <c r="M716" s="158">
        <f t="shared" si="6"/>
        <v>1215</v>
      </c>
      <c r="N716" s="158">
        <v>4.0</v>
      </c>
      <c r="O716" s="158">
        <f t="shared" si="7"/>
        <v>11</v>
      </c>
      <c r="P716" s="158">
        <f t="shared" si="8"/>
        <v>2.75</v>
      </c>
      <c r="Q716" s="158">
        <f t="shared" si="9"/>
        <v>694.2857143</v>
      </c>
      <c r="R716" s="158">
        <f t="shared" si="10"/>
        <v>1.902152642</v>
      </c>
      <c r="S716" s="158">
        <f t="shared" si="20"/>
        <v>0.005761316872</v>
      </c>
      <c r="T716" s="158">
        <f t="shared" si="11"/>
        <v>2.102880658</v>
      </c>
      <c r="U716" s="158">
        <v>246.0</v>
      </c>
      <c r="V716" s="158">
        <f t="shared" si="12"/>
        <v>1.417283951</v>
      </c>
      <c r="W716" s="157" t="s">
        <v>2707</v>
      </c>
      <c r="X716" s="157">
        <v>28.81</v>
      </c>
      <c r="Y716" s="157" t="s">
        <v>379</v>
      </c>
      <c r="Z716" s="158">
        <f t="shared" si="21"/>
        <v>0.0001999762885</v>
      </c>
      <c r="AA716" s="158">
        <f t="shared" si="13"/>
        <v>1.423045267</v>
      </c>
      <c r="AB716" s="158">
        <f t="shared" si="14"/>
        <v>0.3557613169</v>
      </c>
      <c r="AC716" s="158">
        <v>4.0</v>
      </c>
      <c r="AD716" s="158">
        <f t="shared" si="15"/>
        <v>11.24349335</v>
      </c>
      <c r="AE716" s="158">
        <f t="shared" si="16"/>
        <v>0.03080409137</v>
      </c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</row>
    <row r="717">
      <c r="A717" s="157">
        <v>1983.0</v>
      </c>
      <c r="B717" s="158" t="s">
        <v>801</v>
      </c>
      <c r="C717" s="158">
        <v>1.0</v>
      </c>
      <c r="D717" s="158">
        <v>0.0</v>
      </c>
      <c r="E717" s="158" t="e">
        <v>#N/A</v>
      </c>
      <c r="F717" s="158">
        <v>1215.0</v>
      </c>
      <c r="G717" s="158"/>
      <c r="H717" s="158">
        <f t="shared" si="1"/>
        <v>29160</v>
      </c>
      <c r="I717" s="158" t="str">
        <f t="shared" si="2"/>
        <v>#N/A</v>
      </c>
      <c r="J717" s="158" t="str">
        <f t="shared" si="3"/>
        <v>#N/A</v>
      </c>
      <c r="K717" s="158" t="str">
        <f t="shared" si="4"/>
        <v>#N/A</v>
      </c>
      <c r="L717" s="158">
        <f t="shared" si="19"/>
        <v>29160</v>
      </c>
      <c r="M717" s="158">
        <f t="shared" si="6"/>
        <v>1215</v>
      </c>
      <c r="N717" s="158">
        <v>1.0</v>
      </c>
      <c r="O717" s="158" t="str">
        <f t="shared" si="7"/>
        <v>#N/A</v>
      </c>
      <c r="P717" s="158" t="str">
        <f t="shared" si="8"/>
        <v>#N/A</v>
      </c>
      <c r="Q717" s="158" t="str">
        <f t="shared" si="9"/>
        <v>#N/A</v>
      </c>
      <c r="R717" s="158" t="str">
        <f t="shared" si="10"/>
        <v>#N/A</v>
      </c>
      <c r="S717" s="158" t="str">
        <f t="shared" si="20"/>
        <v>#N/A</v>
      </c>
      <c r="T717" s="158" t="str">
        <f t="shared" si="11"/>
        <v>#N/A</v>
      </c>
      <c r="U717" s="158">
        <v>246.0</v>
      </c>
      <c r="V717" s="158" t="str">
        <f t="shared" si="12"/>
        <v>#N/A</v>
      </c>
      <c r="W717" s="157" t="s">
        <v>2643</v>
      </c>
      <c r="X717" s="157">
        <v>43.78</v>
      </c>
      <c r="Y717" s="157" t="s">
        <v>2644</v>
      </c>
      <c r="Z717" s="158" t="str">
        <f t="shared" si="21"/>
        <v>#N/A</v>
      </c>
      <c r="AA717" s="158" t="str">
        <f t="shared" si="13"/>
        <v>#N/A</v>
      </c>
      <c r="AB717" s="158" t="str">
        <f t="shared" si="14"/>
        <v>#N/A</v>
      </c>
      <c r="AC717" s="158">
        <v>1.0</v>
      </c>
      <c r="AD717" s="158" t="str">
        <f t="shared" si="15"/>
        <v>#N/A</v>
      </c>
      <c r="AE717" s="158" t="str">
        <f t="shared" si="16"/>
        <v>#N/A</v>
      </c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</row>
    <row r="718">
      <c r="A718" s="157">
        <v>1984.0</v>
      </c>
      <c r="B718" s="158" t="s">
        <v>802</v>
      </c>
      <c r="C718" s="158">
        <v>1.0</v>
      </c>
      <c r="D718" s="158">
        <v>0.0</v>
      </c>
      <c r="E718" s="158" t="e">
        <v>#N/A</v>
      </c>
      <c r="F718" s="158">
        <v>1215.0</v>
      </c>
      <c r="G718" s="158"/>
      <c r="H718" s="158">
        <f t="shared" si="1"/>
        <v>29160</v>
      </c>
      <c r="I718" s="158" t="str">
        <f t="shared" si="2"/>
        <v>#N/A</v>
      </c>
      <c r="J718" s="158" t="str">
        <f t="shared" si="3"/>
        <v>#N/A</v>
      </c>
      <c r="K718" s="158" t="str">
        <f t="shared" si="4"/>
        <v>#N/A</v>
      </c>
      <c r="L718" s="158">
        <f t="shared" si="19"/>
        <v>29160</v>
      </c>
      <c r="M718" s="158">
        <f t="shared" si="6"/>
        <v>1215</v>
      </c>
      <c r="N718" s="158">
        <v>5.0</v>
      </c>
      <c r="O718" s="158" t="str">
        <f t="shared" si="7"/>
        <v>#N/A</v>
      </c>
      <c r="P718" s="158" t="str">
        <f t="shared" si="8"/>
        <v>#N/A</v>
      </c>
      <c r="Q718" s="158" t="str">
        <f t="shared" si="9"/>
        <v>#N/A</v>
      </c>
      <c r="R718" s="158" t="str">
        <f t="shared" si="10"/>
        <v>#N/A</v>
      </c>
      <c r="S718" s="158" t="str">
        <f t="shared" si="20"/>
        <v>#N/A</v>
      </c>
      <c r="T718" s="158" t="str">
        <f t="shared" si="11"/>
        <v>#N/A</v>
      </c>
      <c r="U718" s="158">
        <v>246.0</v>
      </c>
      <c r="V718" s="158" t="str">
        <f t="shared" si="12"/>
        <v>#N/A</v>
      </c>
      <c r="W718" s="157" t="s">
        <v>115</v>
      </c>
      <c r="X718" s="157">
        <v>17.88</v>
      </c>
      <c r="Y718" s="157" t="s">
        <v>530</v>
      </c>
      <c r="Z718" s="158" t="str">
        <f t="shared" si="21"/>
        <v>#N/A</v>
      </c>
      <c r="AA718" s="158" t="str">
        <f t="shared" si="13"/>
        <v>#N/A</v>
      </c>
      <c r="AB718" s="158" t="str">
        <f t="shared" si="14"/>
        <v>#N/A</v>
      </c>
      <c r="AC718" s="158">
        <v>5.0</v>
      </c>
      <c r="AD718" s="158" t="str">
        <f t="shared" si="15"/>
        <v>#N/A</v>
      </c>
      <c r="AE718" s="158" t="str">
        <f t="shared" si="16"/>
        <v>#N/A</v>
      </c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</row>
    <row r="719">
      <c r="A719" s="157">
        <v>1985.0</v>
      </c>
      <c r="B719" s="158" t="s">
        <v>803</v>
      </c>
      <c r="C719" s="158">
        <v>1.0</v>
      </c>
      <c r="D719" s="158" t="s">
        <v>2924</v>
      </c>
      <c r="E719" s="158">
        <v>1.0</v>
      </c>
      <c r="F719" s="158">
        <v>1215.0</v>
      </c>
      <c r="G719" s="158"/>
      <c r="H719" s="158">
        <f t="shared" si="1"/>
        <v>29160</v>
      </c>
      <c r="I719" s="158">
        <f t="shared" si="2"/>
        <v>29160</v>
      </c>
      <c r="J719" s="158">
        <f t="shared" si="3"/>
        <v>1215</v>
      </c>
      <c r="K719" s="158">
        <f t="shared" si="4"/>
        <v>3.328767123</v>
      </c>
      <c r="L719" s="158">
        <f t="shared" si="19"/>
        <v>29160</v>
      </c>
      <c r="M719" s="158">
        <f t="shared" si="6"/>
        <v>1215</v>
      </c>
      <c r="N719" s="158">
        <v>1.0</v>
      </c>
      <c r="O719" s="158">
        <f t="shared" si="7"/>
        <v>2</v>
      </c>
      <c r="P719" s="158">
        <f t="shared" si="8"/>
        <v>2</v>
      </c>
      <c r="Q719" s="158">
        <f t="shared" si="9"/>
        <v>1215</v>
      </c>
      <c r="R719" s="158">
        <f t="shared" si="10"/>
        <v>3.328767123</v>
      </c>
      <c r="S719" s="158">
        <f t="shared" si="20"/>
        <v>0.0008230452675</v>
      </c>
      <c r="T719" s="158">
        <f t="shared" si="11"/>
        <v>0.3004115226</v>
      </c>
      <c r="U719" s="158">
        <v>246.0</v>
      </c>
      <c r="V719" s="158">
        <f t="shared" si="12"/>
        <v>0.2024691358</v>
      </c>
      <c r="W719" s="157" t="s">
        <v>2165</v>
      </c>
      <c r="X719" s="157">
        <v>11.07</v>
      </c>
      <c r="Y719" s="157" t="s">
        <v>2165</v>
      </c>
      <c r="Z719" s="158">
        <f t="shared" si="21"/>
        <v>0.00007434916599</v>
      </c>
      <c r="AA719" s="158">
        <f t="shared" si="13"/>
        <v>0.2032921811</v>
      </c>
      <c r="AB719" s="158">
        <f t="shared" si="14"/>
        <v>0.05082304527</v>
      </c>
      <c r="AC719" s="158">
        <v>1.0</v>
      </c>
      <c r="AD719" s="158">
        <f t="shared" si="15"/>
        <v>19.67611336</v>
      </c>
      <c r="AE719" s="158">
        <f t="shared" si="16"/>
        <v>0.05390715989</v>
      </c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</row>
    <row r="720">
      <c r="A720" s="157">
        <v>1986.0</v>
      </c>
      <c r="B720" s="158" t="s">
        <v>804</v>
      </c>
      <c r="C720" s="158">
        <v>1.0</v>
      </c>
      <c r="D720" s="158">
        <v>0.0</v>
      </c>
      <c r="E720" s="158" t="e">
        <v>#N/A</v>
      </c>
      <c r="F720" s="158">
        <v>1215.0</v>
      </c>
      <c r="G720" s="158"/>
      <c r="H720" s="158">
        <f t="shared" si="1"/>
        <v>29160</v>
      </c>
      <c r="I720" s="158" t="str">
        <f t="shared" si="2"/>
        <v>#N/A</v>
      </c>
      <c r="J720" s="158" t="str">
        <f t="shared" si="3"/>
        <v>#N/A</v>
      </c>
      <c r="K720" s="158" t="str">
        <f t="shared" si="4"/>
        <v>#N/A</v>
      </c>
      <c r="L720" s="158">
        <f t="shared" si="19"/>
        <v>29160</v>
      </c>
      <c r="M720" s="158">
        <f t="shared" si="6"/>
        <v>1215</v>
      </c>
      <c r="N720" s="158">
        <v>1.0</v>
      </c>
      <c r="O720" s="158" t="str">
        <f t="shared" si="7"/>
        <v>#N/A</v>
      </c>
      <c r="P720" s="158" t="str">
        <f t="shared" si="8"/>
        <v>#N/A</v>
      </c>
      <c r="Q720" s="158" t="str">
        <f t="shared" si="9"/>
        <v>#N/A</v>
      </c>
      <c r="R720" s="158" t="str">
        <f t="shared" si="10"/>
        <v>#N/A</v>
      </c>
      <c r="S720" s="158" t="str">
        <f t="shared" si="20"/>
        <v>#N/A</v>
      </c>
      <c r="T720" s="158" t="str">
        <f t="shared" si="11"/>
        <v>#N/A</v>
      </c>
      <c r="U720" s="158">
        <v>246.0</v>
      </c>
      <c r="V720" s="158" t="str">
        <f t="shared" si="12"/>
        <v>#N/A</v>
      </c>
      <c r="W720" s="157" t="s">
        <v>2165</v>
      </c>
      <c r="X720" s="157">
        <v>11.07</v>
      </c>
      <c r="Y720" s="157" t="s">
        <v>2165</v>
      </c>
      <c r="Z720" s="158" t="str">
        <f t="shared" si="21"/>
        <v>#N/A</v>
      </c>
      <c r="AA720" s="158" t="str">
        <f t="shared" si="13"/>
        <v>#N/A</v>
      </c>
      <c r="AB720" s="158" t="str">
        <f t="shared" si="14"/>
        <v>#N/A</v>
      </c>
      <c r="AC720" s="158">
        <v>1.0</v>
      </c>
      <c r="AD720" s="158" t="str">
        <f t="shared" si="15"/>
        <v>#N/A</v>
      </c>
      <c r="AE720" s="158" t="str">
        <f t="shared" si="16"/>
        <v>#N/A</v>
      </c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</row>
    <row r="721">
      <c r="A721" s="157">
        <v>1343.0</v>
      </c>
      <c r="B721" s="158" t="s">
        <v>805</v>
      </c>
      <c r="C721" s="158">
        <v>1.0</v>
      </c>
      <c r="D721" s="158" t="s">
        <v>2925</v>
      </c>
      <c r="E721" s="158">
        <v>110.0</v>
      </c>
      <c r="F721" s="158">
        <v>1215.0</v>
      </c>
      <c r="G721" s="158"/>
      <c r="H721" s="158">
        <f t="shared" si="1"/>
        <v>29160</v>
      </c>
      <c r="I721" s="158">
        <f t="shared" si="2"/>
        <v>265.0909091</v>
      </c>
      <c r="J721" s="158">
        <f t="shared" si="3"/>
        <v>11.04545455</v>
      </c>
      <c r="K721" s="158">
        <f t="shared" si="4"/>
        <v>0.0302615193</v>
      </c>
      <c r="L721" s="158">
        <f t="shared" si="19"/>
        <v>29160</v>
      </c>
      <c r="M721" s="158">
        <f t="shared" si="6"/>
        <v>1215</v>
      </c>
      <c r="N721" s="158">
        <v>0.0</v>
      </c>
      <c r="O721" s="158">
        <f t="shared" si="7"/>
        <v>110</v>
      </c>
      <c r="P721" s="158" t="str">
        <f t="shared" si="8"/>
        <v>#DIV/0!</v>
      </c>
      <c r="Q721" s="158">
        <f t="shared" si="9"/>
        <v>0</v>
      </c>
      <c r="R721" s="158">
        <f t="shared" si="10"/>
        <v>0</v>
      </c>
      <c r="S721" s="158">
        <f t="shared" si="20"/>
        <v>0.09053497942</v>
      </c>
      <c r="T721" s="158">
        <f t="shared" si="11"/>
        <v>33.04526749</v>
      </c>
      <c r="U721" s="158">
        <v>246.0</v>
      </c>
      <c r="V721" s="158">
        <f t="shared" si="12"/>
        <v>22.27160494</v>
      </c>
      <c r="W721" s="157" t="s">
        <v>2465</v>
      </c>
      <c r="X721" s="157">
        <v>3.67</v>
      </c>
      <c r="Y721" s="157" t="s">
        <v>1779</v>
      </c>
      <c r="Z721" s="158">
        <f t="shared" si="21"/>
        <v>0.02466893172</v>
      </c>
      <c r="AA721" s="158">
        <f t="shared" si="13"/>
        <v>22.36213992</v>
      </c>
      <c r="AB721" s="158">
        <f t="shared" si="14"/>
        <v>5.590534979</v>
      </c>
      <c r="AC721" s="158">
        <v>41.0</v>
      </c>
      <c r="AD721" s="158">
        <f t="shared" si="15"/>
        <v>7.333824071</v>
      </c>
      <c r="AE721" s="158">
        <f t="shared" si="16"/>
        <v>0.02009266869</v>
      </c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</row>
    <row r="722">
      <c r="A722" s="157">
        <v>1991.0</v>
      </c>
      <c r="B722" s="158" t="s">
        <v>806</v>
      </c>
      <c r="C722" s="158">
        <v>1.0</v>
      </c>
      <c r="D722" s="158">
        <v>0.0</v>
      </c>
      <c r="E722" s="158" t="e">
        <v>#N/A</v>
      </c>
      <c r="F722" s="158">
        <v>1215.0</v>
      </c>
      <c r="G722" s="158"/>
      <c r="H722" s="158">
        <f t="shared" si="1"/>
        <v>29160</v>
      </c>
      <c r="I722" s="158" t="str">
        <f t="shared" si="2"/>
        <v>#N/A</v>
      </c>
      <c r="J722" s="158" t="str">
        <f t="shared" si="3"/>
        <v>#N/A</v>
      </c>
      <c r="K722" s="158" t="str">
        <f t="shared" si="4"/>
        <v>#N/A</v>
      </c>
      <c r="L722" s="158">
        <f t="shared" si="19"/>
        <v>29160</v>
      </c>
      <c r="M722" s="158">
        <f t="shared" si="6"/>
        <v>1215</v>
      </c>
      <c r="N722" s="158">
        <v>4.0</v>
      </c>
      <c r="O722" s="158" t="str">
        <f t="shared" si="7"/>
        <v>#N/A</v>
      </c>
      <c r="P722" s="158" t="str">
        <f t="shared" si="8"/>
        <v>#N/A</v>
      </c>
      <c r="Q722" s="158" t="str">
        <f t="shared" si="9"/>
        <v>#N/A</v>
      </c>
      <c r="R722" s="158" t="str">
        <f t="shared" si="10"/>
        <v>#N/A</v>
      </c>
      <c r="S722" s="158" t="str">
        <f t="shared" si="20"/>
        <v>#N/A</v>
      </c>
      <c r="T722" s="158" t="str">
        <f t="shared" si="11"/>
        <v>#N/A</v>
      </c>
      <c r="U722" s="158">
        <v>246.0</v>
      </c>
      <c r="V722" s="158" t="str">
        <f t="shared" si="12"/>
        <v>#N/A</v>
      </c>
      <c r="W722" s="157" t="s">
        <v>2643</v>
      </c>
      <c r="X722" s="157">
        <v>43.78</v>
      </c>
      <c r="Y722" s="157" t="s">
        <v>2823</v>
      </c>
      <c r="Z722" s="158" t="str">
        <f t="shared" si="21"/>
        <v>#N/A</v>
      </c>
      <c r="AA722" s="158" t="str">
        <f t="shared" si="13"/>
        <v>#N/A</v>
      </c>
      <c r="AB722" s="158" t="str">
        <f t="shared" si="14"/>
        <v>#N/A</v>
      </c>
      <c r="AC722" s="158">
        <v>4.0</v>
      </c>
      <c r="AD722" s="158" t="str">
        <f t="shared" si="15"/>
        <v>#N/A</v>
      </c>
      <c r="AE722" s="158" t="str">
        <f t="shared" si="16"/>
        <v>#N/A</v>
      </c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</row>
    <row r="723">
      <c r="A723" s="157">
        <v>1992.0</v>
      </c>
      <c r="B723" s="158" t="s">
        <v>807</v>
      </c>
      <c r="C723" s="158">
        <v>1.0</v>
      </c>
      <c r="D723" s="158" t="s">
        <v>2926</v>
      </c>
      <c r="E723" s="158">
        <v>3.0</v>
      </c>
      <c r="F723" s="158">
        <v>1215.0</v>
      </c>
      <c r="G723" s="158"/>
      <c r="H723" s="158">
        <f t="shared" si="1"/>
        <v>29160</v>
      </c>
      <c r="I723" s="158">
        <f t="shared" si="2"/>
        <v>9720</v>
      </c>
      <c r="J723" s="158">
        <f t="shared" si="3"/>
        <v>405</v>
      </c>
      <c r="K723" s="158">
        <f t="shared" si="4"/>
        <v>1.109589041</v>
      </c>
      <c r="L723" s="158">
        <f t="shared" si="19"/>
        <v>29160</v>
      </c>
      <c r="M723" s="158">
        <f t="shared" si="6"/>
        <v>1215</v>
      </c>
      <c r="N723" s="158">
        <v>3.0</v>
      </c>
      <c r="O723" s="158">
        <f t="shared" si="7"/>
        <v>6</v>
      </c>
      <c r="P723" s="158">
        <f t="shared" si="8"/>
        <v>2</v>
      </c>
      <c r="Q723" s="158">
        <f t="shared" si="9"/>
        <v>1215</v>
      </c>
      <c r="R723" s="158">
        <f t="shared" si="10"/>
        <v>3.328767123</v>
      </c>
      <c r="S723" s="158">
        <f t="shared" si="20"/>
        <v>0.002469135802</v>
      </c>
      <c r="T723" s="158">
        <f t="shared" si="11"/>
        <v>0.9012345679</v>
      </c>
      <c r="U723" s="158">
        <v>246.0</v>
      </c>
      <c r="V723" s="158">
        <f t="shared" si="12"/>
        <v>0.6074074074</v>
      </c>
      <c r="W723" s="157" t="s">
        <v>2643</v>
      </c>
      <c r="X723" s="157">
        <v>43.78</v>
      </c>
      <c r="Y723" s="157" t="s">
        <v>2823</v>
      </c>
      <c r="Z723" s="158">
        <f t="shared" si="21"/>
        <v>0.00005639871637</v>
      </c>
      <c r="AA723" s="158">
        <f t="shared" si="13"/>
        <v>0.6098765432</v>
      </c>
      <c r="AB723" s="158">
        <f t="shared" si="14"/>
        <v>0.1524691358</v>
      </c>
      <c r="AC723" s="158">
        <v>3.0</v>
      </c>
      <c r="AD723" s="158">
        <f t="shared" si="15"/>
        <v>19.67611336</v>
      </c>
      <c r="AE723" s="158">
        <f t="shared" si="16"/>
        <v>0.05390715989</v>
      </c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</row>
    <row r="724">
      <c r="A724" s="157">
        <v>1993.0</v>
      </c>
      <c r="B724" s="158" t="s">
        <v>808</v>
      </c>
      <c r="C724" s="158">
        <v>1.0</v>
      </c>
      <c r="D724" s="158" t="s">
        <v>2927</v>
      </c>
      <c r="E724" s="158">
        <v>2.0</v>
      </c>
      <c r="F724" s="158">
        <v>1215.0</v>
      </c>
      <c r="G724" s="158"/>
      <c r="H724" s="158">
        <f t="shared" si="1"/>
        <v>29160</v>
      </c>
      <c r="I724" s="158">
        <f t="shared" si="2"/>
        <v>14580</v>
      </c>
      <c r="J724" s="158">
        <f t="shared" si="3"/>
        <v>607.5</v>
      </c>
      <c r="K724" s="158">
        <f t="shared" si="4"/>
        <v>1.664383562</v>
      </c>
      <c r="L724" s="158">
        <f t="shared" si="19"/>
        <v>29160</v>
      </c>
      <c r="M724" s="158">
        <f t="shared" si="6"/>
        <v>1215</v>
      </c>
      <c r="N724" s="158">
        <v>2.0</v>
      </c>
      <c r="O724" s="158">
        <f t="shared" si="7"/>
        <v>4</v>
      </c>
      <c r="P724" s="158">
        <f t="shared" si="8"/>
        <v>2</v>
      </c>
      <c r="Q724" s="158">
        <f t="shared" si="9"/>
        <v>1215</v>
      </c>
      <c r="R724" s="158">
        <f t="shared" si="10"/>
        <v>3.328767123</v>
      </c>
      <c r="S724" s="158">
        <f t="shared" si="20"/>
        <v>0.001646090535</v>
      </c>
      <c r="T724" s="158">
        <f t="shared" si="11"/>
        <v>0.6008230453</v>
      </c>
      <c r="U724" s="158">
        <v>246.0</v>
      </c>
      <c r="V724" s="158">
        <f t="shared" si="12"/>
        <v>0.4049382716</v>
      </c>
      <c r="W724" s="157" t="s">
        <v>2711</v>
      </c>
      <c r="X724" s="157">
        <v>42.96</v>
      </c>
      <c r="Y724" s="157" t="s">
        <v>2823</v>
      </c>
      <c r="Z724" s="158">
        <f t="shared" si="21"/>
        <v>0.00003831681878</v>
      </c>
      <c r="AA724" s="158">
        <f t="shared" si="13"/>
        <v>0.4065843621</v>
      </c>
      <c r="AB724" s="158">
        <f t="shared" si="14"/>
        <v>0.1016460905</v>
      </c>
      <c r="AC724" s="158">
        <v>2.0</v>
      </c>
      <c r="AD724" s="158">
        <f t="shared" si="15"/>
        <v>19.67611336</v>
      </c>
      <c r="AE724" s="158">
        <f t="shared" si="16"/>
        <v>0.05390715989</v>
      </c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</row>
    <row r="725">
      <c r="A725" s="157">
        <v>1994.0</v>
      </c>
      <c r="B725" s="158" t="s">
        <v>809</v>
      </c>
      <c r="C725" s="158">
        <v>1.0</v>
      </c>
      <c r="D725" s="158" t="s">
        <v>2928</v>
      </c>
      <c r="E725" s="158">
        <v>1.0</v>
      </c>
      <c r="F725" s="158">
        <v>1215.0</v>
      </c>
      <c r="G725" s="158"/>
      <c r="H725" s="158">
        <f t="shared" si="1"/>
        <v>29160</v>
      </c>
      <c r="I725" s="158">
        <f t="shared" si="2"/>
        <v>29160</v>
      </c>
      <c r="J725" s="158">
        <f t="shared" si="3"/>
        <v>1215</v>
      </c>
      <c r="K725" s="158">
        <f t="shared" si="4"/>
        <v>3.328767123</v>
      </c>
      <c r="L725" s="158">
        <f t="shared" si="19"/>
        <v>29160</v>
      </c>
      <c r="M725" s="158">
        <f t="shared" si="6"/>
        <v>1215</v>
      </c>
      <c r="N725" s="158">
        <v>1.0</v>
      </c>
      <c r="O725" s="158">
        <f t="shared" si="7"/>
        <v>2</v>
      </c>
      <c r="P725" s="158">
        <f t="shared" si="8"/>
        <v>2</v>
      </c>
      <c r="Q725" s="158">
        <f t="shared" si="9"/>
        <v>1215</v>
      </c>
      <c r="R725" s="158">
        <f t="shared" si="10"/>
        <v>3.328767123</v>
      </c>
      <c r="S725" s="158">
        <f t="shared" si="20"/>
        <v>0.0008230452675</v>
      </c>
      <c r="T725" s="158">
        <f t="shared" si="11"/>
        <v>0.3004115226</v>
      </c>
      <c r="U725" s="158">
        <v>246.0</v>
      </c>
      <c r="V725" s="158">
        <f t="shared" si="12"/>
        <v>0.2024691358</v>
      </c>
      <c r="W725" s="157" t="s">
        <v>115</v>
      </c>
      <c r="X725" s="157">
        <v>17.88</v>
      </c>
      <c r="Y725" s="157" t="s">
        <v>2823</v>
      </c>
      <c r="Z725" s="158">
        <f t="shared" si="21"/>
        <v>0.00004603161451</v>
      </c>
      <c r="AA725" s="158">
        <f t="shared" si="13"/>
        <v>0.2032921811</v>
      </c>
      <c r="AB725" s="158">
        <f t="shared" si="14"/>
        <v>0.05082304527</v>
      </c>
      <c r="AC725" s="158">
        <v>1.0</v>
      </c>
      <c r="AD725" s="158">
        <f t="shared" si="15"/>
        <v>19.67611336</v>
      </c>
      <c r="AE725" s="158">
        <f t="shared" si="16"/>
        <v>0.05390715989</v>
      </c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</row>
    <row r="726">
      <c r="A726" s="157">
        <v>1995.0</v>
      </c>
      <c r="B726" s="158" t="s">
        <v>810</v>
      </c>
      <c r="C726" s="158">
        <v>1.0</v>
      </c>
      <c r="D726" s="158">
        <v>0.0</v>
      </c>
      <c r="E726" s="158" t="e">
        <v>#N/A</v>
      </c>
      <c r="F726" s="158">
        <v>1215.0</v>
      </c>
      <c r="G726" s="158"/>
      <c r="H726" s="158">
        <f t="shared" si="1"/>
        <v>29160</v>
      </c>
      <c r="I726" s="158" t="str">
        <f t="shared" si="2"/>
        <v>#N/A</v>
      </c>
      <c r="J726" s="158" t="str">
        <f t="shared" si="3"/>
        <v>#N/A</v>
      </c>
      <c r="K726" s="158" t="str">
        <f t="shared" si="4"/>
        <v>#N/A</v>
      </c>
      <c r="L726" s="158">
        <f t="shared" si="19"/>
        <v>29160</v>
      </c>
      <c r="M726" s="158">
        <f t="shared" si="6"/>
        <v>1215</v>
      </c>
      <c r="N726" s="158">
        <v>1.0</v>
      </c>
      <c r="O726" s="158" t="str">
        <f t="shared" si="7"/>
        <v>#N/A</v>
      </c>
      <c r="P726" s="158" t="str">
        <f t="shared" si="8"/>
        <v>#N/A</v>
      </c>
      <c r="Q726" s="158" t="str">
        <f t="shared" si="9"/>
        <v>#N/A</v>
      </c>
      <c r="R726" s="158" t="str">
        <f t="shared" si="10"/>
        <v>#N/A</v>
      </c>
      <c r="S726" s="158" t="str">
        <f t="shared" si="20"/>
        <v>#N/A</v>
      </c>
      <c r="T726" s="158" t="str">
        <f t="shared" si="11"/>
        <v>#N/A</v>
      </c>
      <c r="U726" s="158">
        <v>246.0</v>
      </c>
      <c r="V726" s="158" t="str">
        <f t="shared" si="12"/>
        <v>#N/A</v>
      </c>
      <c r="W726" s="157" t="s">
        <v>115</v>
      </c>
      <c r="X726" s="157">
        <v>17.88</v>
      </c>
      <c r="Y726" s="157" t="s">
        <v>2823</v>
      </c>
      <c r="Z726" s="158" t="str">
        <f t="shared" si="21"/>
        <v>#N/A</v>
      </c>
      <c r="AA726" s="158" t="str">
        <f t="shared" si="13"/>
        <v>#N/A</v>
      </c>
      <c r="AB726" s="158" t="str">
        <f t="shared" si="14"/>
        <v>#N/A</v>
      </c>
      <c r="AC726" s="158">
        <v>1.0</v>
      </c>
      <c r="AD726" s="158" t="str">
        <f t="shared" si="15"/>
        <v>#N/A</v>
      </c>
      <c r="AE726" s="158" t="str">
        <f t="shared" si="16"/>
        <v>#N/A</v>
      </c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</row>
    <row r="727">
      <c r="A727" s="157">
        <v>1996.0</v>
      </c>
      <c r="B727" s="158" t="s">
        <v>811</v>
      </c>
      <c r="C727" s="158">
        <v>1.0</v>
      </c>
      <c r="D727" s="158" t="s">
        <v>2929</v>
      </c>
      <c r="E727" s="158">
        <v>2.0</v>
      </c>
      <c r="F727" s="158">
        <v>1215.0</v>
      </c>
      <c r="G727" s="158"/>
      <c r="H727" s="158">
        <f t="shared" si="1"/>
        <v>29160</v>
      </c>
      <c r="I727" s="158">
        <f t="shared" si="2"/>
        <v>14580</v>
      </c>
      <c r="J727" s="158">
        <f t="shared" si="3"/>
        <v>607.5</v>
      </c>
      <c r="K727" s="158">
        <f t="shared" si="4"/>
        <v>1.664383562</v>
      </c>
      <c r="L727" s="158">
        <f t="shared" si="19"/>
        <v>29160</v>
      </c>
      <c r="M727" s="158">
        <f t="shared" si="6"/>
        <v>1215</v>
      </c>
      <c r="N727" s="158">
        <v>3.0</v>
      </c>
      <c r="O727" s="158">
        <f t="shared" si="7"/>
        <v>5</v>
      </c>
      <c r="P727" s="158">
        <f t="shared" si="8"/>
        <v>1.666666667</v>
      </c>
      <c r="Q727" s="158">
        <f t="shared" si="9"/>
        <v>1822.5</v>
      </c>
      <c r="R727" s="158">
        <f t="shared" si="10"/>
        <v>4.993150685</v>
      </c>
      <c r="S727" s="158">
        <f t="shared" si="20"/>
        <v>0.001646090535</v>
      </c>
      <c r="T727" s="158">
        <f t="shared" si="11"/>
        <v>0.6008230453</v>
      </c>
      <c r="U727" s="158">
        <v>246.0</v>
      </c>
      <c r="V727" s="158">
        <f t="shared" si="12"/>
        <v>0.4049382716</v>
      </c>
      <c r="W727" s="157" t="s">
        <v>115</v>
      </c>
      <c r="X727" s="157">
        <v>17.88</v>
      </c>
      <c r="Y727" s="157" t="s">
        <v>2823</v>
      </c>
      <c r="Z727" s="158">
        <f t="shared" si="21"/>
        <v>0.00009206322903</v>
      </c>
      <c r="AA727" s="158">
        <f t="shared" si="13"/>
        <v>0.4065843621</v>
      </c>
      <c r="AB727" s="158">
        <f t="shared" si="14"/>
        <v>0.1016460905</v>
      </c>
      <c r="AC727" s="158">
        <v>3.0</v>
      </c>
      <c r="AD727" s="158">
        <f t="shared" si="15"/>
        <v>29.51417004</v>
      </c>
      <c r="AE727" s="158">
        <f t="shared" si="16"/>
        <v>0.08086073984</v>
      </c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</row>
    <row r="728">
      <c r="A728" s="157">
        <v>1997.0</v>
      </c>
      <c r="B728" s="158" t="s">
        <v>812</v>
      </c>
      <c r="C728" s="158">
        <v>1.0</v>
      </c>
      <c r="D728" s="158">
        <v>0.0</v>
      </c>
      <c r="E728" s="158" t="e">
        <v>#N/A</v>
      </c>
      <c r="F728" s="158">
        <v>1215.0</v>
      </c>
      <c r="G728" s="158"/>
      <c r="H728" s="158">
        <f t="shared" si="1"/>
        <v>29160</v>
      </c>
      <c r="I728" s="158" t="str">
        <f t="shared" si="2"/>
        <v>#N/A</v>
      </c>
      <c r="J728" s="158" t="str">
        <f t="shared" si="3"/>
        <v>#N/A</v>
      </c>
      <c r="K728" s="158" t="str">
        <f t="shared" si="4"/>
        <v>#N/A</v>
      </c>
      <c r="L728" s="158">
        <f t="shared" si="19"/>
        <v>29160</v>
      </c>
      <c r="M728" s="158">
        <f t="shared" si="6"/>
        <v>1215</v>
      </c>
      <c r="N728" s="158">
        <v>2.0</v>
      </c>
      <c r="O728" s="158" t="str">
        <f t="shared" si="7"/>
        <v>#N/A</v>
      </c>
      <c r="P728" s="158" t="str">
        <f t="shared" si="8"/>
        <v>#N/A</v>
      </c>
      <c r="Q728" s="158" t="str">
        <f t="shared" si="9"/>
        <v>#N/A</v>
      </c>
      <c r="R728" s="158" t="str">
        <f t="shared" si="10"/>
        <v>#N/A</v>
      </c>
      <c r="S728" s="158" t="str">
        <f t="shared" si="20"/>
        <v>#N/A</v>
      </c>
      <c r="T728" s="158" t="str">
        <f t="shared" si="11"/>
        <v>#N/A</v>
      </c>
      <c r="U728" s="158">
        <v>246.0</v>
      </c>
      <c r="V728" s="158" t="str">
        <f t="shared" si="12"/>
        <v>#N/A</v>
      </c>
      <c r="W728" s="157" t="s">
        <v>115</v>
      </c>
      <c r="X728" s="157">
        <v>17.88</v>
      </c>
      <c r="Y728" s="157" t="s">
        <v>2823</v>
      </c>
      <c r="Z728" s="158" t="str">
        <f t="shared" si="21"/>
        <v>#N/A</v>
      </c>
      <c r="AA728" s="158" t="str">
        <f t="shared" si="13"/>
        <v>#N/A</v>
      </c>
      <c r="AB728" s="158" t="str">
        <f t="shared" si="14"/>
        <v>#N/A</v>
      </c>
      <c r="AC728" s="158">
        <v>2.0</v>
      </c>
      <c r="AD728" s="158" t="str">
        <f t="shared" si="15"/>
        <v>#N/A</v>
      </c>
      <c r="AE728" s="158" t="str">
        <f t="shared" si="16"/>
        <v>#N/A</v>
      </c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</row>
    <row r="729">
      <c r="A729" s="157">
        <v>1998.0</v>
      </c>
      <c r="B729" s="158" t="s">
        <v>813</v>
      </c>
      <c r="C729" s="158">
        <v>1.0</v>
      </c>
      <c r="D729" s="158">
        <v>0.0</v>
      </c>
      <c r="E729" s="158" t="e">
        <v>#N/A</v>
      </c>
      <c r="F729" s="158">
        <v>1215.0</v>
      </c>
      <c r="G729" s="158"/>
      <c r="H729" s="158">
        <f t="shared" si="1"/>
        <v>29160</v>
      </c>
      <c r="I729" s="158" t="str">
        <f t="shared" si="2"/>
        <v>#N/A</v>
      </c>
      <c r="J729" s="158" t="str">
        <f t="shared" si="3"/>
        <v>#N/A</v>
      </c>
      <c r="K729" s="158" t="str">
        <f t="shared" si="4"/>
        <v>#N/A</v>
      </c>
      <c r="L729" s="158">
        <f t="shared" si="19"/>
        <v>29160</v>
      </c>
      <c r="M729" s="158">
        <f t="shared" si="6"/>
        <v>1215</v>
      </c>
      <c r="N729" s="158">
        <v>2.0</v>
      </c>
      <c r="O729" s="158" t="str">
        <f t="shared" si="7"/>
        <v>#N/A</v>
      </c>
      <c r="P729" s="158" t="str">
        <f t="shared" si="8"/>
        <v>#N/A</v>
      </c>
      <c r="Q729" s="158" t="str">
        <f t="shared" si="9"/>
        <v>#N/A</v>
      </c>
      <c r="R729" s="158" t="str">
        <f t="shared" si="10"/>
        <v>#N/A</v>
      </c>
      <c r="S729" s="158" t="str">
        <f t="shared" si="20"/>
        <v>#N/A</v>
      </c>
      <c r="T729" s="158" t="str">
        <f t="shared" si="11"/>
        <v>#N/A</v>
      </c>
      <c r="U729" s="158">
        <v>246.0</v>
      </c>
      <c r="V729" s="158" t="str">
        <f t="shared" si="12"/>
        <v>#N/A</v>
      </c>
      <c r="W729" s="157" t="s">
        <v>2465</v>
      </c>
      <c r="X729" s="157">
        <v>3.67</v>
      </c>
      <c r="Y729" s="157" t="s">
        <v>2823</v>
      </c>
      <c r="Z729" s="158" t="str">
        <f t="shared" si="21"/>
        <v>#N/A</v>
      </c>
      <c r="AA729" s="158" t="str">
        <f t="shared" si="13"/>
        <v>#N/A</v>
      </c>
      <c r="AB729" s="158" t="str">
        <f t="shared" si="14"/>
        <v>#N/A</v>
      </c>
      <c r="AC729" s="158">
        <v>2.0</v>
      </c>
      <c r="AD729" s="158" t="str">
        <f t="shared" si="15"/>
        <v>#N/A</v>
      </c>
      <c r="AE729" s="158" t="str">
        <f t="shared" si="16"/>
        <v>#N/A</v>
      </c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</row>
    <row r="730">
      <c r="A730" s="157">
        <v>1999.0</v>
      </c>
      <c r="B730" s="158" t="s">
        <v>814</v>
      </c>
      <c r="C730" s="158">
        <v>1.0</v>
      </c>
      <c r="D730" s="158" t="s">
        <v>2930</v>
      </c>
      <c r="E730" s="158">
        <v>38.0</v>
      </c>
      <c r="F730" s="158">
        <v>1215.0</v>
      </c>
      <c r="G730" s="158"/>
      <c r="H730" s="158">
        <f t="shared" si="1"/>
        <v>29160</v>
      </c>
      <c r="I730" s="158">
        <f t="shared" si="2"/>
        <v>767.3684211</v>
      </c>
      <c r="J730" s="158">
        <f t="shared" si="3"/>
        <v>31.97368421</v>
      </c>
      <c r="K730" s="158">
        <f t="shared" si="4"/>
        <v>0.08759913482</v>
      </c>
      <c r="L730" s="158">
        <f t="shared" si="19"/>
        <v>29160</v>
      </c>
      <c r="M730" s="158">
        <f t="shared" si="6"/>
        <v>1215</v>
      </c>
      <c r="N730" s="158">
        <v>5.0</v>
      </c>
      <c r="O730" s="158">
        <f t="shared" si="7"/>
        <v>43</v>
      </c>
      <c r="P730" s="158">
        <f t="shared" si="8"/>
        <v>8.6</v>
      </c>
      <c r="Q730" s="158">
        <f t="shared" si="9"/>
        <v>159.8684211</v>
      </c>
      <c r="R730" s="158">
        <f t="shared" si="10"/>
        <v>0.4379956741</v>
      </c>
      <c r="S730" s="158">
        <f t="shared" si="20"/>
        <v>0.03127572016</v>
      </c>
      <c r="T730" s="158">
        <f t="shared" si="11"/>
        <v>11.41563786</v>
      </c>
      <c r="U730" s="158">
        <v>246.0</v>
      </c>
      <c r="V730" s="158">
        <f t="shared" si="12"/>
        <v>7.69382716</v>
      </c>
      <c r="W730" s="157" t="s">
        <v>2655</v>
      </c>
      <c r="X730" s="157">
        <v>15.7</v>
      </c>
      <c r="Y730" s="157" t="s">
        <v>2656</v>
      </c>
      <c r="Z730" s="158">
        <f t="shared" si="21"/>
        <v>0.001992084087</v>
      </c>
      <c r="AA730" s="158">
        <f t="shared" si="13"/>
        <v>7.725102881</v>
      </c>
      <c r="AB730" s="158">
        <f t="shared" si="14"/>
        <v>1.93127572</v>
      </c>
      <c r="AC730" s="158">
        <v>5.0</v>
      </c>
      <c r="AD730" s="158">
        <f t="shared" si="15"/>
        <v>2.588962284</v>
      </c>
      <c r="AE730" s="158">
        <f t="shared" si="16"/>
        <v>0.007093047354</v>
      </c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</row>
    <row r="731">
      <c r="A731" s="157">
        <v>2000.0</v>
      </c>
      <c r="B731" s="158" t="s">
        <v>815</v>
      </c>
      <c r="C731" s="158">
        <v>1.0</v>
      </c>
      <c r="D731" s="158">
        <v>0.0</v>
      </c>
      <c r="E731" s="158" t="e">
        <v>#N/A</v>
      </c>
      <c r="F731" s="158">
        <v>1215.0</v>
      </c>
      <c r="G731" s="158"/>
      <c r="H731" s="158">
        <f t="shared" si="1"/>
        <v>29160</v>
      </c>
      <c r="I731" s="158" t="str">
        <f t="shared" si="2"/>
        <v>#N/A</v>
      </c>
      <c r="J731" s="158" t="str">
        <f t="shared" si="3"/>
        <v>#N/A</v>
      </c>
      <c r="K731" s="158" t="str">
        <f t="shared" si="4"/>
        <v>#N/A</v>
      </c>
      <c r="L731" s="158">
        <f t="shared" si="19"/>
        <v>29160</v>
      </c>
      <c r="M731" s="158">
        <f t="shared" si="6"/>
        <v>1215</v>
      </c>
      <c r="N731" s="158">
        <v>2.0</v>
      </c>
      <c r="O731" s="158" t="str">
        <f t="shared" si="7"/>
        <v>#N/A</v>
      </c>
      <c r="P731" s="158" t="str">
        <f t="shared" si="8"/>
        <v>#N/A</v>
      </c>
      <c r="Q731" s="158" t="str">
        <f t="shared" si="9"/>
        <v>#N/A</v>
      </c>
      <c r="R731" s="158" t="str">
        <f t="shared" si="10"/>
        <v>#N/A</v>
      </c>
      <c r="S731" s="158" t="str">
        <f t="shared" si="20"/>
        <v>#N/A</v>
      </c>
      <c r="T731" s="158" t="str">
        <f t="shared" si="11"/>
        <v>#N/A</v>
      </c>
      <c r="U731" s="158">
        <v>246.0</v>
      </c>
      <c r="V731" s="158" t="str">
        <f t="shared" si="12"/>
        <v>#N/A</v>
      </c>
      <c r="W731" s="157" t="s">
        <v>2691</v>
      </c>
      <c r="X731" s="157">
        <v>12.76</v>
      </c>
      <c r="Y731" s="157" t="s">
        <v>2087</v>
      </c>
      <c r="Z731" s="158" t="str">
        <f t="shared" si="21"/>
        <v>#N/A</v>
      </c>
      <c r="AA731" s="158" t="str">
        <f t="shared" si="13"/>
        <v>#N/A</v>
      </c>
      <c r="AB731" s="158" t="str">
        <f t="shared" si="14"/>
        <v>#N/A</v>
      </c>
      <c r="AC731" s="158">
        <v>2.0</v>
      </c>
      <c r="AD731" s="158" t="str">
        <f t="shared" si="15"/>
        <v>#N/A</v>
      </c>
      <c r="AE731" s="158" t="str">
        <f t="shared" si="16"/>
        <v>#N/A</v>
      </c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</row>
    <row r="732">
      <c r="A732" s="157">
        <v>2001.0</v>
      </c>
      <c r="B732" s="158" t="s">
        <v>816</v>
      </c>
      <c r="C732" s="158">
        <v>1.0</v>
      </c>
      <c r="D732" s="158" t="s">
        <v>2931</v>
      </c>
      <c r="E732" s="158">
        <v>1.0</v>
      </c>
      <c r="F732" s="158">
        <v>1215.0</v>
      </c>
      <c r="G732" s="158"/>
      <c r="H732" s="158">
        <f t="shared" si="1"/>
        <v>29160</v>
      </c>
      <c r="I732" s="158">
        <f t="shared" si="2"/>
        <v>29160</v>
      </c>
      <c r="J732" s="158">
        <f t="shared" si="3"/>
        <v>1215</v>
      </c>
      <c r="K732" s="158">
        <f t="shared" si="4"/>
        <v>3.328767123</v>
      </c>
      <c r="L732" s="158">
        <f t="shared" si="19"/>
        <v>29160</v>
      </c>
      <c r="M732" s="158">
        <f t="shared" si="6"/>
        <v>1215</v>
      </c>
      <c r="N732" s="158">
        <v>5.0</v>
      </c>
      <c r="O732" s="158">
        <f t="shared" si="7"/>
        <v>6</v>
      </c>
      <c r="P732" s="158">
        <f t="shared" si="8"/>
        <v>1.2</v>
      </c>
      <c r="Q732" s="158">
        <f t="shared" si="9"/>
        <v>6075</v>
      </c>
      <c r="R732" s="158">
        <f t="shared" si="10"/>
        <v>16.64383562</v>
      </c>
      <c r="S732" s="158">
        <f t="shared" si="20"/>
        <v>0.0008230452675</v>
      </c>
      <c r="T732" s="158">
        <f t="shared" si="11"/>
        <v>0.3004115226</v>
      </c>
      <c r="U732" s="158">
        <v>246.0</v>
      </c>
      <c r="V732" s="158">
        <f t="shared" si="12"/>
        <v>0.2024691358</v>
      </c>
      <c r="W732" s="157" t="s">
        <v>115</v>
      </c>
      <c r="X732" s="157">
        <v>17.88</v>
      </c>
      <c r="Y732" s="157" t="s">
        <v>193</v>
      </c>
      <c r="Z732" s="158">
        <f t="shared" si="21"/>
        <v>0.00004603161451</v>
      </c>
      <c r="AA732" s="158">
        <f t="shared" si="13"/>
        <v>0.2032921811</v>
      </c>
      <c r="AB732" s="158">
        <f t="shared" si="14"/>
        <v>0.05082304527</v>
      </c>
      <c r="AC732" s="158">
        <v>5.0</v>
      </c>
      <c r="AD732" s="158">
        <f t="shared" si="15"/>
        <v>98.3805668</v>
      </c>
      <c r="AE732" s="158">
        <f t="shared" si="16"/>
        <v>0.2695357995</v>
      </c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</row>
    <row r="733">
      <c r="A733" s="157">
        <v>2002.0</v>
      </c>
      <c r="B733" s="158" t="s">
        <v>817</v>
      </c>
      <c r="C733" s="158">
        <v>1.0</v>
      </c>
      <c r="D733" s="158">
        <v>0.0</v>
      </c>
      <c r="E733" s="158" t="e">
        <v>#N/A</v>
      </c>
      <c r="F733" s="158">
        <v>1215.0</v>
      </c>
      <c r="G733" s="158"/>
      <c r="H733" s="158">
        <f t="shared" si="1"/>
        <v>29160</v>
      </c>
      <c r="I733" s="158" t="str">
        <f t="shared" si="2"/>
        <v>#N/A</v>
      </c>
      <c r="J733" s="158" t="str">
        <f t="shared" si="3"/>
        <v>#N/A</v>
      </c>
      <c r="K733" s="158" t="str">
        <f t="shared" si="4"/>
        <v>#N/A</v>
      </c>
      <c r="L733" s="158">
        <f t="shared" si="19"/>
        <v>29160</v>
      </c>
      <c r="M733" s="158">
        <f t="shared" si="6"/>
        <v>1215</v>
      </c>
      <c r="N733" s="158">
        <v>1.0</v>
      </c>
      <c r="O733" s="158" t="str">
        <f t="shared" si="7"/>
        <v>#N/A</v>
      </c>
      <c r="P733" s="158" t="str">
        <f t="shared" si="8"/>
        <v>#N/A</v>
      </c>
      <c r="Q733" s="158" t="str">
        <f t="shared" si="9"/>
        <v>#N/A</v>
      </c>
      <c r="R733" s="158" t="str">
        <f t="shared" si="10"/>
        <v>#N/A</v>
      </c>
      <c r="S733" s="158" t="str">
        <f t="shared" si="20"/>
        <v>#N/A</v>
      </c>
      <c r="T733" s="158" t="str">
        <f t="shared" si="11"/>
        <v>#N/A</v>
      </c>
      <c r="U733" s="158">
        <v>246.0</v>
      </c>
      <c r="V733" s="158" t="str">
        <f t="shared" si="12"/>
        <v>#N/A</v>
      </c>
      <c r="W733" s="157" t="s">
        <v>115</v>
      </c>
      <c r="X733" s="157">
        <v>17.88</v>
      </c>
      <c r="Y733" s="157" t="s">
        <v>193</v>
      </c>
      <c r="Z733" s="158" t="str">
        <f t="shared" si="21"/>
        <v>#N/A</v>
      </c>
      <c r="AA733" s="158" t="str">
        <f t="shared" si="13"/>
        <v>#N/A</v>
      </c>
      <c r="AB733" s="158" t="str">
        <f t="shared" si="14"/>
        <v>#N/A</v>
      </c>
      <c r="AC733" s="158">
        <v>1.0</v>
      </c>
      <c r="AD733" s="158" t="str">
        <f t="shared" si="15"/>
        <v>#N/A</v>
      </c>
      <c r="AE733" s="158" t="str">
        <f t="shared" si="16"/>
        <v>#N/A</v>
      </c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</row>
    <row r="734">
      <c r="A734" s="157">
        <v>2003.0</v>
      </c>
      <c r="B734" s="158" t="s">
        <v>818</v>
      </c>
      <c r="C734" s="158">
        <v>1.0</v>
      </c>
      <c r="D734" s="158">
        <v>0.0</v>
      </c>
      <c r="E734" s="158" t="e">
        <v>#N/A</v>
      </c>
      <c r="F734" s="158">
        <v>1215.0</v>
      </c>
      <c r="G734" s="158"/>
      <c r="H734" s="158">
        <f t="shared" si="1"/>
        <v>29160</v>
      </c>
      <c r="I734" s="158" t="str">
        <f t="shared" si="2"/>
        <v>#N/A</v>
      </c>
      <c r="J734" s="158" t="str">
        <f t="shared" si="3"/>
        <v>#N/A</v>
      </c>
      <c r="K734" s="158" t="str">
        <f t="shared" si="4"/>
        <v>#N/A</v>
      </c>
      <c r="L734" s="158">
        <f t="shared" si="19"/>
        <v>29160</v>
      </c>
      <c r="M734" s="158">
        <f t="shared" si="6"/>
        <v>1215</v>
      </c>
      <c r="N734" s="158">
        <v>1.0</v>
      </c>
      <c r="O734" s="158" t="str">
        <f t="shared" si="7"/>
        <v>#N/A</v>
      </c>
      <c r="P734" s="158" t="str">
        <f t="shared" si="8"/>
        <v>#N/A</v>
      </c>
      <c r="Q734" s="158" t="str">
        <f t="shared" si="9"/>
        <v>#N/A</v>
      </c>
      <c r="R734" s="158" t="str">
        <f t="shared" si="10"/>
        <v>#N/A</v>
      </c>
      <c r="S734" s="158" t="str">
        <f t="shared" si="20"/>
        <v>#N/A</v>
      </c>
      <c r="T734" s="158" t="str">
        <f t="shared" si="11"/>
        <v>#N/A</v>
      </c>
      <c r="U734" s="158">
        <v>246.0</v>
      </c>
      <c r="V734" s="158" t="str">
        <f t="shared" si="12"/>
        <v>#N/A</v>
      </c>
      <c r="W734" s="157" t="s">
        <v>115</v>
      </c>
      <c r="X734" s="157">
        <v>17.88</v>
      </c>
      <c r="Y734" s="157" t="s">
        <v>875</v>
      </c>
      <c r="Z734" s="158" t="str">
        <f t="shared" si="21"/>
        <v>#N/A</v>
      </c>
      <c r="AA734" s="158" t="str">
        <f t="shared" si="13"/>
        <v>#N/A</v>
      </c>
      <c r="AB734" s="158" t="str">
        <f t="shared" si="14"/>
        <v>#N/A</v>
      </c>
      <c r="AC734" s="158">
        <v>1.0</v>
      </c>
      <c r="AD734" s="158" t="str">
        <f t="shared" si="15"/>
        <v>#N/A</v>
      </c>
      <c r="AE734" s="158" t="str">
        <f t="shared" si="16"/>
        <v>#N/A</v>
      </c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</row>
    <row r="735">
      <c r="A735" s="157">
        <v>2004.0</v>
      </c>
      <c r="B735" s="158" t="s">
        <v>819</v>
      </c>
      <c r="C735" s="158">
        <v>1.0</v>
      </c>
      <c r="D735" s="158">
        <v>0.0</v>
      </c>
      <c r="E735" s="158" t="e">
        <v>#N/A</v>
      </c>
      <c r="F735" s="158">
        <v>1215.0</v>
      </c>
      <c r="G735" s="158"/>
      <c r="H735" s="158">
        <f t="shared" si="1"/>
        <v>29160</v>
      </c>
      <c r="I735" s="158" t="str">
        <f t="shared" si="2"/>
        <v>#N/A</v>
      </c>
      <c r="J735" s="158" t="str">
        <f t="shared" si="3"/>
        <v>#N/A</v>
      </c>
      <c r="K735" s="158" t="str">
        <f t="shared" si="4"/>
        <v>#N/A</v>
      </c>
      <c r="L735" s="158">
        <f t="shared" si="19"/>
        <v>29160</v>
      </c>
      <c r="M735" s="158">
        <f t="shared" si="6"/>
        <v>1215</v>
      </c>
      <c r="N735" s="158">
        <v>1.0</v>
      </c>
      <c r="O735" s="158" t="str">
        <f t="shared" si="7"/>
        <v>#N/A</v>
      </c>
      <c r="P735" s="158" t="str">
        <f t="shared" si="8"/>
        <v>#N/A</v>
      </c>
      <c r="Q735" s="158" t="str">
        <f t="shared" si="9"/>
        <v>#N/A</v>
      </c>
      <c r="R735" s="158" t="str">
        <f t="shared" si="10"/>
        <v>#N/A</v>
      </c>
      <c r="S735" s="158" t="str">
        <f t="shared" si="20"/>
        <v>#N/A</v>
      </c>
      <c r="T735" s="158" t="str">
        <f t="shared" si="11"/>
        <v>#N/A</v>
      </c>
      <c r="U735" s="158">
        <v>246.0</v>
      </c>
      <c r="V735" s="158" t="str">
        <f t="shared" si="12"/>
        <v>#N/A</v>
      </c>
      <c r="W735" s="157" t="s">
        <v>115</v>
      </c>
      <c r="X735" s="157">
        <v>17.88</v>
      </c>
      <c r="Y735" s="157" t="s">
        <v>875</v>
      </c>
      <c r="Z735" s="158" t="str">
        <f t="shared" si="21"/>
        <v>#N/A</v>
      </c>
      <c r="AA735" s="158" t="str">
        <f t="shared" si="13"/>
        <v>#N/A</v>
      </c>
      <c r="AB735" s="158" t="str">
        <f t="shared" si="14"/>
        <v>#N/A</v>
      </c>
      <c r="AC735" s="158">
        <v>1.0</v>
      </c>
      <c r="AD735" s="158" t="str">
        <f t="shared" si="15"/>
        <v>#N/A</v>
      </c>
      <c r="AE735" s="158" t="str">
        <f t="shared" si="16"/>
        <v>#N/A</v>
      </c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</row>
    <row r="736">
      <c r="A736" s="157">
        <v>2005.0</v>
      </c>
      <c r="B736" s="158" t="s">
        <v>820</v>
      </c>
      <c r="C736" s="158">
        <v>1.0</v>
      </c>
      <c r="D736" s="158">
        <v>0.0</v>
      </c>
      <c r="E736" s="158" t="e">
        <v>#N/A</v>
      </c>
      <c r="F736" s="158">
        <v>1215.0</v>
      </c>
      <c r="G736" s="158"/>
      <c r="H736" s="158">
        <f t="shared" si="1"/>
        <v>29160</v>
      </c>
      <c r="I736" s="158" t="str">
        <f t="shared" si="2"/>
        <v>#N/A</v>
      </c>
      <c r="J736" s="158" t="str">
        <f t="shared" si="3"/>
        <v>#N/A</v>
      </c>
      <c r="K736" s="158" t="str">
        <f t="shared" si="4"/>
        <v>#N/A</v>
      </c>
      <c r="L736" s="158">
        <f t="shared" si="19"/>
        <v>29160</v>
      </c>
      <c r="M736" s="158">
        <f t="shared" si="6"/>
        <v>1215</v>
      </c>
      <c r="N736" s="158">
        <v>1.0</v>
      </c>
      <c r="O736" s="158" t="str">
        <f t="shared" si="7"/>
        <v>#N/A</v>
      </c>
      <c r="P736" s="158" t="str">
        <f t="shared" si="8"/>
        <v>#N/A</v>
      </c>
      <c r="Q736" s="158" t="str">
        <f t="shared" si="9"/>
        <v>#N/A</v>
      </c>
      <c r="R736" s="158" t="str">
        <f t="shared" si="10"/>
        <v>#N/A</v>
      </c>
      <c r="S736" s="158" t="str">
        <f t="shared" si="20"/>
        <v>#N/A</v>
      </c>
      <c r="T736" s="158" t="str">
        <f t="shared" si="11"/>
        <v>#N/A</v>
      </c>
      <c r="U736" s="158">
        <v>246.0</v>
      </c>
      <c r="V736" s="158" t="str">
        <f t="shared" si="12"/>
        <v>#N/A</v>
      </c>
      <c r="W736" s="157" t="s">
        <v>115</v>
      </c>
      <c r="X736" s="157">
        <v>17.88</v>
      </c>
      <c r="Y736" s="157" t="s">
        <v>875</v>
      </c>
      <c r="Z736" s="158" t="str">
        <f t="shared" si="21"/>
        <v>#N/A</v>
      </c>
      <c r="AA736" s="158" t="str">
        <f t="shared" si="13"/>
        <v>#N/A</v>
      </c>
      <c r="AB736" s="158" t="str">
        <f t="shared" si="14"/>
        <v>#N/A</v>
      </c>
      <c r="AC736" s="158">
        <v>1.0</v>
      </c>
      <c r="AD736" s="158" t="str">
        <f t="shared" si="15"/>
        <v>#N/A</v>
      </c>
      <c r="AE736" s="158" t="str">
        <f t="shared" si="16"/>
        <v>#N/A</v>
      </c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</row>
    <row r="737">
      <c r="A737" s="157">
        <v>2006.0</v>
      </c>
      <c r="B737" s="158" t="s">
        <v>821</v>
      </c>
      <c r="C737" s="158">
        <v>1.0</v>
      </c>
      <c r="D737" s="158">
        <v>0.0</v>
      </c>
      <c r="E737" s="158" t="e">
        <v>#N/A</v>
      </c>
      <c r="F737" s="158">
        <v>1215.0</v>
      </c>
      <c r="G737" s="158"/>
      <c r="H737" s="158">
        <f t="shared" si="1"/>
        <v>29160</v>
      </c>
      <c r="I737" s="158" t="str">
        <f t="shared" si="2"/>
        <v>#N/A</v>
      </c>
      <c r="J737" s="158" t="str">
        <f t="shared" si="3"/>
        <v>#N/A</v>
      </c>
      <c r="K737" s="158" t="str">
        <f t="shared" si="4"/>
        <v>#N/A</v>
      </c>
      <c r="L737" s="158">
        <f t="shared" si="19"/>
        <v>29160</v>
      </c>
      <c r="M737" s="158">
        <f t="shared" si="6"/>
        <v>1215</v>
      </c>
      <c r="N737" s="158">
        <v>4.0</v>
      </c>
      <c r="O737" s="158" t="str">
        <f t="shared" si="7"/>
        <v>#N/A</v>
      </c>
      <c r="P737" s="158" t="str">
        <f t="shared" si="8"/>
        <v>#N/A</v>
      </c>
      <c r="Q737" s="158" t="str">
        <f t="shared" si="9"/>
        <v>#N/A</v>
      </c>
      <c r="R737" s="158" t="str">
        <f t="shared" si="10"/>
        <v>#N/A</v>
      </c>
      <c r="S737" s="158" t="str">
        <f t="shared" si="20"/>
        <v>#N/A</v>
      </c>
      <c r="T737" s="158" t="str">
        <f t="shared" si="11"/>
        <v>#N/A</v>
      </c>
      <c r="U737" s="158">
        <v>246.0</v>
      </c>
      <c r="V737" s="158" t="str">
        <f t="shared" si="12"/>
        <v>#N/A</v>
      </c>
      <c r="W737" s="157" t="s">
        <v>115</v>
      </c>
      <c r="X737" s="157">
        <v>17.88</v>
      </c>
      <c r="Y737" s="157" t="s">
        <v>875</v>
      </c>
      <c r="Z737" s="158" t="str">
        <f t="shared" si="21"/>
        <v>#N/A</v>
      </c>
      <c r="AA737" s="158" t="str">
        <f t="shared" si="13"/>
        <v>#N/A</v>
      </c>
      <c r="AB737" s="158" t="str">
        <f t="shared" si="14"/>
        <v>#N/A</v>
      </c>
      <c r="AC737" s="158">
        <v>4.0</v>
      </c>
      <c r="AD737" s="158" t="str">
        <f t="shared" si="15"/>
        <v>#N/A</v>
      </c>
      <c r="AE737" s="158" t="str">
        <f t="shared" si="16"/>
        <v>#N/A</v>
      </c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</row>
    <row r="738">
      <c r="A738" s="157">
        <v>2007.0</v>
      </c>
      <c r="B738" s="158" t="s">
        <v>822</v>
      </c>
      <c r="C738" s="158">
        <v>1.0</v>
      </c>
      <c r="D738" s="158">
        <v>0.0</v>
      </c>
      <c r="E738" s="158" t="e">
        <v>#N/A</v>
      </c>
      <c r="F738" s="158">
        <v>1215.0</v>
      </c>
      <c r="G738" s="158"/>
      <c r="H738" s="158">
        <f t="shared" si="1"/>
        <v>29160</v>
      </c>
      <c r="I738" s="158" t="str">
        <f t="shared" si="2"/>
        <v>#N/A</v>
      </c>
      <c r="J738" s="158" t="str">
        <f t="shared" si="3"/>
        <v>#N/A</v>
      </c>
      <c r="K738" s="158" t="str">
        <f t="shared" si="4"/>
        <v>#N/A</v>
      </c>
      <c r="L738" s="158">
        <f t="shared" si="19"/>
        <v>29160</v>
      </c>
      <c r="M738" s="158">
        <f t="shared" si="6"/>
        <v>1215</v>
      </c>
      <c r="N738" s="158">
        <v>1.0</v>
      </c>
      <c r="O738" s="158" t="str">
        <f t="shared" si="7"/>
        <v>#N/A</v>
      </c>
      <c r="P738" s="158" t="str">
        <f t="shared" si="8"/>
        <v>#N/A</v>
      </c>
      <c r="Q738" s="158" t="str">
        <f t="shared" si="9"/>
        <v>#N/A</v>
      </c>
      <c r="R738" s="158" t="str">
        <f t="shared" si="10"/>
        <v>#N/A</v>
      </c>
      <c r="S738" s="158" t="str">
        <f t="shared" si="20"/>
        <v>#N/A</v>
      </c>
      <c r="T738" s="158" t="str">
        <f t="shared" si="11"/>
        <v>#N/A</v>
      </c>
      <c r="U738" s="158">
        <v>246.0</v>
      </c>
      <c r="V738" s="158" t="str">
        <f t="shared" si="12"/>
        <v>#N/A</v>
      </c>
      <c r="W738" s="157" t="s">
        <v>115</v>
      </c>
      <c r="X738" s="157">
        <v>17.88</v>
      </c>
      <c r="Y738" s="157" t="s">
        <v>875</v>
      </c>
      <c r="Z738" s="158" t="str">
        <f t="shared" si="21"/>
        <v>#N/A</v>
      </c>
      <c r="AA738" s="158" t="str">
        <f t="shared" si="13"/>
        <v>#N/A</v>
      </c>
      <c r="AB738" s="158" t="str">
        <f t="shared" si="14"/>
        <v>#N/A</v>
      </c>
      <c r="AC738" s="158">
        <v>1.0</v>
      </c>
      <c r="AD738" s="158" t="str">
        <f t="shared" si="15"/>
        <v>#N/A</v>
      </c>
      <c r="AE738" s="158" t="str">
        <f t="shared" si="16"/>
        <v>#N/A</v>
      </c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</row>
    <row r="739">
      <c r="A739" s="157">
        <v>2008.0</v>
      </c>
      <c r="B739" s="158" t="s">
        <v>823</v>
      </c>
      <c r="C739" s="158">
        <v>1.0</v>
      </c>
      <c r="D739" s="158">
        <v>0.0</v>
      </c>
      <c r="E739" s="158" t="e">
        <v>#N/A</v>
      </c>
      <c r="F739" s="158">
        <v>1215.0</v>
      </c>
      <c r="G739" s="158"/>
      <c r="H739" s="158">
        <f t="shared" si="1"/>
        <v>29160</v>
      </c>
      <c r="I739" s="158" t="str">
        <f t="shared" si="2"/>
        <v>#N/A</v>
      </c>
      <c r="J739" s="158" t="str">
        <f t="shared" si="3"/>
        <v>#N/A</v>
      </c>
      <c r="K739" s="158" t="str">
        <f t="shared" si="4"/>
        <v>#N/A</v>
      </c>
      <c r="L739" s="158">
        <f t="shared" si="19"/>
        <v>29160</v>
      </c>
      <c r="M739" s="158">
        <f t="shared" si="6"/>
        <v>1215</v>
      </c>
      <c r="N739" s="158">
        <v>2.0</v>
      </c>
      <c r="O739" s="158" t="str">
        <f t="shared" si="7"/>
        <v>#N/A</v>
      </c>
      <c r="P739" s="158" t="str">
        <f t="shared" si="8"/>
        <v>#N/A</v>
      </c>
      <c r="Q739" s="158" t="str">
        <f t="shared" si="9"/>
        <v>#N/A</v>
      </c>
      <c r="R739" s="158" t="str">
        <f t="shared" si="10"/>
        <v>#N/A</v>
      </c>
      <c r="S739" s="158" t="str">
        <f t="shared" si="20"/>
        <v>#N/A</v>
      </c>
      <c r="T739" s="158" t="str">
        <f t="shared" si="11"/>
        <v>#N/A</v>
      </c>
      <c r="U739" s="158">
        <v>246.0</v>
      </c>
      <c r="V739" s="158" t="str">
        <f t="shared" si="12"/>
        <v>#N/A</v>
      </c>
      <c r="W739" s="157" t="s">
        <v>115</v>
      </c>
      <c r="X739" s="157">
        <v>17.88</v>
      </c>
      <c r="Y739" s="157" t="s">
        <v>193</v>
      </c>
      <c r="Z739" s="158" t="str">
        <f t="shared" si="21"/>
        <v>#N/A</v>
      </c>
      <c r="AA739" s="158" t="str">
        <f t="shared" si="13"/>
        <v>#N/A</v>
      </c>
      <c r="AB739" s="158" t="str">
        <f t="shared" si="14"/>
        <v>#N/A</v>
      </c>
      <c r="AC739" s="158">
        <v>2.0</v>
      </c>
      <c r="AD739" s="158" t="str">
        <f t="shared" si="15"/>
        <v>#N/A</v>
      </c>
      <c r="AE739" s="158" t="str">
        <f t="shared" si="16"/>
        <v>#N/A</v>
      </c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</row>
    <row r="740">
      <c r="A740" s="157">
        <v>2009.0</v>
      </c>
      <c r="B740" s="158" t="s">
        <v>824</v>
      </c>
      <c r="C740" s="158">
        <v>1.0</v>
      </c>
      <c r="D740" s="158">
        <v>0.0</v>
      </c>
      <c r="E740" s="158" t="e">
        <v>#N/A</v>
      </c>
      <c r="F740" s="158">
        <v>1215.0</v>
      </c>
      <c r="G740" s="158"/>
      <c r="H740" s="158">
        <f t="shared" si="1"/>
        <v>29160</v>
      </c>
      <c r="I740" s="158" t="str">
        <f t="shared" si="2"/>
        <v>#N/A</v>
      </c>
      <c r="J740" s="158" t="str">
        <f t="shared" si="3"/>
        <v>#N/A</v>
      </c>
      <c r="K740" s="158" t="str">
        <f t="shared" si="4"/>
        <v>#N/A</v>
      </c>
      <c r="L740" s="158">
        <f t="shared" si="19"/>
        <v>29160</v>
      </c>
      <c r="M740" s="158">
        <f t="shared" si="6"/>
        <v>1215</v>
      </c>
      <c r="N740" s="158">
        <v>1.0</v>
      </c>
      <c r="O740" s="158" t="str">
        <f t="shared" si="7"/>
        <v>#N/A</v>
      </c>
      <c r="P740" s="158" t="str">
        <f t="shared" si="8"/>
        <v>#N/A</v>
      </c>
      <c r="Q740" s="158" t="str">
        <f t="shared" si="9"/>
        <v>#N/A</v>
      </c>
      <c r="R740" s="158" t="str">
        <f t="shared" si="10"/>
        <v>#N/A</v>
      </c>
      <c r="S740" s="158" t="str">
        <f t="shared" si="20"/>
        <v>#N/A</v>
      </c>
      <c r="T740" s="158" t="str">
        <f t="shared" si="11"/>
        <v>#N/A</v>
      </c>
      <c r="U740" s="158">
        <v>246.0</v>
      </c>
      <c r="V740" s="158" t="str">
        <f t="shared" si="12"/>
        <v>#N/A</v>
      </c>
      <c r="W740" s="157" t="s">
        <v>115</v>
      </c>
      <c r="X740" s="157">
        <v>17.88</v>
      </c>
      <c r="Y740" s="157" t="s">
        <v>1172</v>
      </c>
      <c r="Z740" s="158" t="str">
        <f t="shared" si="21"/>
        <v>#N/A</v>
      </c>
      <c r="AA740" s="158" t="str">
        <f t="shared" si="13"/>
        <v>#N/A</v>
      </c>
      <c r="AB740" s="158" t="str">
        <f t="shared" si="14"/>
        <v>#N/A</v>
      </c>
      <c r="AC740" s="158">
        <v>1.0</v>
      </c>
      <c r="AD740" s="158" t="str">
        <f t="shared" si="15"/>
        <v>#N/A</v>
      </c>
      <c r="AE740" s="158" t="str">
        <f t="shared" si="16"/>
        <v>#N/A</v>
      </c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</row>
    <row r="741">
      <c r="A741" s="157">
        <v>2010.0</v>
      </c>
      <c r="B741" s="158" t="s">
        <v>825</v>
      </c>
      <c r="C741" s="158">
        <v>1.0</v>
      </c>
      <c r="D741" s="158">
        <v>0.0</v>
      </c>
      <c r="E741" s="158" t="e">
        <v>#N/A</v>
      </c>
      <c r="F741" s="158">
        <v>1215.0</v>
      </c>
      <c r="G741" s="158"/>
      <c r="H741" s="158">
        <f t="shared" si="1"/>
        <v>29160</v>
      </c>
      <c r="I741" s="158" t="str">
        <f t="shared" si="2"/>
        <v>#N/A</v>
      </c>
      <c r="J741" s="158" t="str">
        <f t="shared" si="3"/>
        <v>#N/A</v>
      </c>
      <c r="K741" s="158" t="str">
        <f t="shared" si="4"/>
        <v>#N/A</v>
      </c>
      <c r="L741" s="158">
        <f t="shared" si="19"/>
        <v>29160</v>
      </c>
      <c r="M741" s="158">
        <f t="shared" si="6"/>
        <v>1215</v>
      </c>
      <c r="N741" s="158">
        <v>0.0</v>
      </c>
      <c r="O741" s="158" t="str">
        <f t="shared" si="7"/>
        <v>#N/A</v>
      </c>
      <c r="P741" s="158" t="str">
        <f t="shared" si="8"/>
        <v>#N/A</v>
      </c>
      <c r="Q741" s="158" t="str">
        <f t="shared" si="9"/>
        <v>#N/A</v>
      </c>
      <c r="R741" s="158" t="str">
        <f t="shared" si="10"/>
        <v>#N/A</v>
      </c>
      <c r="S741" s="158" t="str">
        <f t="shared" si="20"/>
        <v>#N/A</v>
      </c>
      <c r="T741" s="158" t="str">
        <f t="shared" si="11"/>
        <v>#N/A</v>
      </c>
      <c r="U741" s="158">
        <v>246.0</v>
      </c>
      <c r="V741" s="158" t="str">
        <f t="shared" si="12"/>
        <v>#N/A</v>
      </c>
      <c r="W741" s="157" t="s">
        <v>115</v>
      </c>
      <c r="X741" s="157">
        <v>17.88</v>
      </c>
      <c r="Y741" s="157" t="s">
        <v>1172</v>
      </c>
      <c r="Z741" s="158" t="str">
        <f t="shared" si="21"/>
        <v>#N/A</v>
      </c>
      <c r="AA741" s="158" t="str">
        <f t="shared" si="13"/>
        <v>#N/A</v>
      </c>
      <c r="AB741" s="158" t="str">
        <f t="shared" si="14"/>
        <v>#N/A</v>
      </c>
      <c r="AC741" s="158">
        <v>0.0</v>
      </c>
      <c r="AD741" s="158" t="str">
        <f t="shared" si="15"/>
        <v>#N/A</v>
      </c>
      <c r="AE741" s="158" t="str">
        <f t="shared" si="16"/>
        <v>#N/A</v>
      </c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</row>
    <row r="742">
      <c r="A742" s="157">
        <v>2011.0</v>
      </c>
      <c r="B742" s="158" t="s">
        <v>826</v>
      </c>
      <c r="C742" s="158">
        <v>1.0</v>
      </c>
      <c r="D742" s="158">
        <v>0.0</v>
      </c>
      <c r="E742" s="158" t="e">
        <v>#N/A</v>
      </c>
      <c r="F742" s="158">
        <v>1215.0</v>
      </c>
      <c r="G742" s="158"/>
      <c r="H742" s="158">
        <f t="shared" si="1"/>
        <v>29160</v>
      </c>
      <c r="I742" s="158" t="str">
        <f t="shared" si="2"/>
        <v>#N/A</v>
      </c>
      <c r="J742" s="158" t="str">
        <f t="shared" si="3"/>
        <v>#N/A</v>
      </c>
      <c r="K742" s="158" t="str">
        <f t="shared" si="4"/>
        <v>#N/A</v>
      </c>
      <c r="L742" s="158">
        <f t="shared" si="19"/>
        <v>29160</v>
      </c>
      <c r="M742" s="158">
        <f t="shared" si="6"/>
        <v>1215</v>
      </c>
      <c r="N742" s="158">
        <v>2.0</v>
      </c>
      <c r="O742" s="158" t="str">
        <f t="shared" si="7"/>
        <v>#N/A</v>
      </c>
      <c r="P742" s="158" t="str">
        <f t="shared" si="8"/>
        <v>#N/A</v>
      </c>
      <c r="Q742" s="158" t="str">
        <f t="shared" si="9"/>
        <v>#N/A</v>
      </c>
      <c r="R742" s="158" t="str">
        <f t="shared" si="10"/>
        <v>#N/A</v>
      </c>
      <c r="S742" s="158" t="str">
        <f t="shared" si="20"/>
        <v>#N/A</v>
      </c>
      <c r="T742" s="158" t="str">
        <f t="shared" si="11"/>
        <v>#N/A</v>
      </c>
      <c r="U742" s="158">
        <v>246.0</v>
      </c>
      <c r="V742" s="158" t="str">
        <f t="shared" si="12"/>
        <v>#N/A</v>
      </c>
      <c r="W742" s="157" t="s">
        <v>115</v>
      </c>
      <c r="X742" s="157">
        <v>17.88</v>
      </c>
      <c r="Y742" s="157" t="s">
        <v>1172</v>
      </c>
      <c r="Z742" s="158" t="str">
        <f t="shared" si="21"/>
        <v>#N/A</v>
      </c>
      <c r="AA742" s="158" t="str">
        <f t="shared" si="13"/>
        <v>#N/A</v>
      </c>
      <c r="AB742" s="158" t="str">
        <f t="shared" si="14"/>
        <v>#N/A</v>
      </c>
      <c r="AC742" s="158">
        <v>2.0</v>
      </c>
      <c r="AD742" s="158" t="str">
        <f t="shared" si="15"/>
        <v>#N/A</v>
      </c>
      <c r="AE742" s="158" t="str">
        <f t="shared" si="16"/>
        <v>#N/A</v>
      </c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</row>
    <row r="743">
      <c r="A743" s="157">
        <v>2012.0</v>
      </c>
      <c r="B743" s="158" t="s">
        <v>827</v>
      </c>
      <c r="C743" s="158">
        <v>1.0</v>
      </c>
      <c r="D743" s="158" t="s">
        <v>2932</v>
      </c>
      <c r="E743" s="158">
        <v>1.0</v>
      </c>
      <c r="F743" s="158">
        <v>1215.0</v>
      </c>
      <c r="G743" s="158"/>
      <c r="H743" s="158">
        <f t="shared" si="1"/>
        <v>29160</v>
      </c>
      <c r="I743" s="158">
        <f t="shared" si="2"/>
        <v>29160</v>
      </c>
      <c r="J743" s="158">
        <f t="shared" si="3"/>
        <v>1215</v>
      </c>
      <c r="K743" s="158">
        <f t="shared" si="4"/>
        <v>3.328767123</v>
      </c>
      <c r="L743" s="158">
        <f t="shared" si="19"/>
        <v>29160</v>
      </c>
      <c r="M743" s="158">
        <f t="shared" si="6"/>
        <v>1215</v>
      </c>
      <c r="N743" s="158">
        <v>1.0</v>
      </c>
      <c r="O743" s="158">
        <f t="shared" si="7"/>
        <v>2</v>
      </c>
      <c r="P743" s="158">
        <f t="shared" si="8"/>
        <v>2</v>
      </c>
      <c r="Q743" s="158">
        <f t="shared" si="9"/>
        <v>1215</v>
      </c>
      <c r="R743" s="158">
        <f t="shared" si="10"/>
        <v>3.328767123</v>
      </c>
      <c r="S743" s="158">
        <f t="shared" si="20"/>
        <v>0.0008230452675</v>
      </c>
      <c r="T743" s="158">
        <f t="shared" si="11"/>
        <v>0.3004115226</v>
      </c>
      <c r="U743" s="158">
        <v>246.0</v>
      </c>
      <c r="V743" s="158">
        <f t="shared" si="12"/>
        <v>0.2024691358</v>
      </c>
      <c r="W743" s="157" t="s">
        <v>115</v>
      </c>
      <c r="X743" s="157">
        <v>17.88</v>
      </c>
      <c r="Y743" s="157" t="s">
        <v>1172</v>
      </c>
      <c r="Z743" s="158">
        <f t="shared" si="21"/>
        <v>0.00004603161451</v>
      </c>
      <c r="AA743" s="158">
        <f t="shared" si="13"/>
        <v>0.2032921811</v>
      </c>
      <c r="AB743" s="158">
        <f t="shared" si="14"/>
        <v>0.05082304527</v>
      </c>
      <c r="AC743" s="158">
        <v>1.0</v>
      </c>
      <c r="AD743" s="158">
        <f t="shared" si="15"/>
        <v>19.67611336</v>
      </c>
      <c r="AE743" s="158">
        <f t="shared" si="16"/>
        <v>0.05390715989</v>
      </c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</row>
    <row r="744">
      <c r="A744" s="157">
        <v>2013.0</v>
      </c>
      <c r="B744" s="158" t="s">
        <v>828</v>
      </c>
      <c r="C744" s="158">
        <v>1.0</v>
      </c>
      <c r="D744" s="158">
        <v>0.0</v>
      </c>
      <c r="E744" s="158" t="e">
        <v>#N/A</v>
      </c>
      <c r="F744" s="158">
        <v>1215.0</v>
      </c>
      <c r="G744" s="158"/>
      <c r="H744" s="158">
        <f t="shared" si="1"/>
        <v>29160</v>
      </c>
      <c r="I744" s="158" t="str">
        <f t="shared" si="2"/>
        <v>#N/A</v>
      </c>
      <c r="J744" s="158" t="str">
        <f t="shared" si="3"/>
        <v>#N/A</v>
      </c>
      <c r="K744" s="158" t="str">
        <f t="shared" si="4"/>
        <v>#N/A</v>
      </c>
      <c r="L744" s="158">
        <f t="shared" si="19"/>
        <v>29160</v>
      </c>
      <c r="M744" s="158">
        <f t="shared" si="6"/>
        <v>1215</v>
      </c>
      <c r="N744" s="158">
        <v>1.0</v>
      </c>
      <c r="O744" s="158" t="str">
        <f t="shared" si="7"/>
        <v>#N/A</v>
      </c>
      <c r="P744" s="158" t="str">
        <f t="shared" si="8"/>
        <v>#N/A</v>
      </c>
      <c r="Q744" s="158" t="str">
        <f t="shared" si="9"/>
        <v>#N/A</v>
      </c>
      <c r="R744" s="158" t="str">
        <f t="shared" si="10"/>
        <v>#N/A</v>
      </c>
      <c r="S744" s="158" t="str">
        <f t="shared" si="20"/>
        <v>#N/A</v>
      </c>
      <c r="T744" s="158" t="str">
        <f t="shared" si="11"/>
        <v>#N/A</v>
      </c>
      <c r="U744" s="158">
        <v>246.0</v>
      </c>
      <c r="V744" s="158" t="str">
        <f t="shared" si="12"/>
        <v>#N/A</v>
      </c>
      <c r="W744" s="157" t="s">
        <v>115</v>
      </c>
      <c r="X744" s="157">
        <v>17.88</v>
      </c>
      <c r="Y744" s="157" t="s">
        <v>1172</v>
      </c>
      <c r="Z744" s="158" t="str">
        <f t="shared" si="21"/>
        <v>#N/A</v>
      </c>
      <c r="AA744" s="158" t="str">
        <f t="shared" si="13"/>
        <v>#N/A</v>
      </c>
      <c r="AB744" s="158" t="str">
        <f t="shared" si="14"/>
        <v>#N/A</v>
      </c>
      <c r="AC744" s="158">
        <v>1.0</v>
      </c>
      <c r="AD744" s="158" t="str">
        <f t="shared" si="15"/>
        <v>#N/A</v>
      </c>
      <c r="AE744" s="158" t="str">
        <f t="shared" si="16"/>
        <v>#N/A</v>
      </c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</row>
    <row r="745">
      <c r="A745" s="157">
        <v>2014.0</v>
      </c>
      <c r="B745" s="158" t="s">
        <v>829</v>
      </c>
      <c r="C745" s="158">
        <v>1.0</v>
      </c>
      <c r="D745" s="158" t="s">
        <v>2933</v>
      </c>
      <c r="E745" s="158">
        <v>1.0</v>
      </c>
      <c r="F745" s="158">
        <v>1215.0</v>
      </c>
      <c r="G745" s="158"/>
      <c r="H745" s="158">
        <f t="shared" si="1"/>
        <v>29160</v>
      </c>
      <c r="I745" s="158">
        <f t="shared" si="2"/>
        <v>29160</v>
      </c>
      <c r="J745" s="158">
        <f t="shared" si="3"/>
        <v>1215</v>
      </c>
      <c r="K745" s="158">
        <f t="shared" si="4"/>
        <v>3.328767123</v>
      </c>
      <c r="L745" s="158">
        <f t="shared" si="19"/>
        <v>29160</v>
      </c>
      <c r="M745" s="158">
        <f t="shared" si="6"/>
        <v>1215</v>
      </c>
      <c r="N745" s="158">
        <v>1.0</v>
      </c>
      <c r="O745" s="158">
        <f t="shared" si="7"/>
        <v>2</v>
      </c>
      <c r="P745" s="158">
        <f t="shared" si="8"/>
        <v>2</v>
      </c>
      <c r="Q745" s="158">
        <f t="shared" si="9"/>
        <v>1215</v>
      </c>
      <c r="R745" s="158">
        <f t="shared" si="10"/>
        <v>3.328767123</v>
      </c>
      <c r="S745" s="158">
        <f t="shared" si="20"/>
        <v>0.0008230452675</v>
      </c>
      <c r="T745" s="158">
        <f t="shared" si="11"/>
        <v>0.3004115226</v>
      </c>
      <c r="U745" s="158">
        <v>246.0</v>
      </c>
      <c r="V745" s="158">
        <f t="shared" si="12"/>
        <v>0.2024691358</v>
      </c>
      <c r="W745" s="157" t="s">
        <v>115</v>
      </c>
      <c r="X745" s="157">
        <v>17.88</v>
      </c>
      <c r="Y745" s="157" t="s">
        <v>1172</v>
      </c>
      <c r="Z745" s="158">
        <f t="shared" si="21"/>
        <v>0.00004603161451</v>
      </c>
      <c r="AA745" s="158">
        <f t="shared" si="13"/>
        <v>0.2032921811</v>
      </c>
      <c r="AB745" s="158">
        <f t="shared" si="14"/>
        <v>0.05082304527</v>
      </c>
      <c r="AC745" s="158">
        <v>1.0</v>
      </c>
      <c r="AD745" s="158">
        <f t="shared" si="15"/>
        <v>19.67611336</v>
      </c>
      <c r="AE745" s="158">
        <f t="shared" si="16"/>
        <v>0.05390715989</v>
      </c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</row>
    <row r="746">
      <c r="A746" s="157">
        <v>2015.0</v>
      </c>
      <c r="B746" s="158" t="s">
        <v>830</v>
      </c>
      <c r="C746" s="158">
        <v>1.0</v>
      </c>
      <c r="D746" s="158">
        <v>0.0</v>
      </c>
      <c r="E746" s="158" t="e">
        <v>#N/A</v>
      </c>
      <c r="F746" s="158">
        <v>1215.0</v>
      </c>
      <c r="G746" s="158"/>
      <c r="H746" s="158">
        <f t="shared" si="1"/>
        <v>29160</v>
      </c>
      <c r="I746" s="158" t="str">
        <f t="shared" si="2"/>
        <v>#N/A</v>
      </c>
      <c r="J746" s="158" t="str">
        <f t="shared" si="3"/>
        <v>#N/A</v>
      </c>
      <c r="K746" s="158" t="str">
        <f t="shared" si="4"/>
        <v>#N/A</v>
      </c>
      <c r="L746" s="158">
        <f t="shared" si="19"/>
        <v>29160</v>
      </c>
      <c r="M746" s="158">
        <f t="shared" si="6"/>
        <v>1215</v>
      </c>
      <c r="N746" s="158">
        <v>2.0</v>
      </c>
      <c r="O746" s="158" t="str">
        <f t="shared" si="7"/>
        <v>#N/A</v>
      </c>
      <c r="P746" s="158" t="str">
        <f t="shared" si="8"/>
        <v>#N/A</v>
      </c>
      <c r="Q746" s="158" t="str">
        <f t="shared" si="9"/>
        <v>#N/A</v>
      </c>
      <c r="R746" s="158" t="str">
        <f t="shared" si="10"/>
        <v>#N/A</v>
      </c>
      <c r="S746" s="158" t="str">
        <f t="shared" si="20"/>
        <v>#N/A</v>
      </c>
      <c r="T746" s="158" t="str">
        <f t="shared" si="11"/>
        <v>#N/A</v>
      </c>
      <c r="U746" s="158">
        <v>246.0</v>
      </c>
      <c r="V746" s="158" t="str">
        <f t="shared" si="12"/>
        <v>#N/A</v>
      </c>
      <c r="W746" s="157" t="s">
        <v>115</v>
      </c>
      <c r="X746" s="157">
        <v>17.88</v>
      </c>
      <c r="Y746" s="157" t="s">
        <v>1172</v>
      </c>
      <c r="Z746" s="158" t="str">
        <f t="shared" si="21"/>
        <v>#N/A</v>
      </c>
      <c r="AA746" s="158" t="str">
        <f t="shared" si="13"/>
        <v>#N/A</v>
      </c>
      <c r="AB746" s="158" t="str">
        <f t="shared" si="14"/>
        <v>#N/A</v>
      </c>
      <c r="AC746" s="158">
        <v>2.0</v>
      </c>
      <c r="AD746" s="158" t="str">
        <f t="shared" si="15"/>
        <v>#N/A</v>
      </c>
      <c r="AE746" s="158" t="str">
        <f t="shared" si="16"/>
        <v>#N/A</v>
      </c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</row>
    <row r="747">
      <c r="A747" s="157">
        <v>2016.0</v>
      </c>
      <c r="B747" s="158" t="s">
        <v>831</v>
      </c>
      <c r="C747" s="158">
        <v>1.0</v>
      </c>
      <c r="D747" s="158">
        <v>0.0</v>
      </c>
      <c r="E747" s="158" t="e">
        <v>#N/A</v>
      </c>
      <c r="F747" s="158">
        <v>1215.0</v>
      </c>
      <c r="G747" s="158"/>
      <c r="H747" s="158">
        <f t="shared" si="1"/>
        <v>29160</v>
      </c>
      <c r="I747" s="158" t="str">
        <f t="shared" si="2"/>
        <v>#N/A</v>
      </c>
      <c r="J747" s="158" t="str">
        <f t="shared" si="3"/>
        <v>#N/A</v>
      </c>
      <c r="K747" s="158" t="str">
        <f t="shared" si="4"/>
        <v>#N/A</v>
      </c>
      <c r="L747" s="158">
        <f t="shared" si="19"/>
        <v>29160</v>
      </c>
      <c r="M747" s="158">
        <f t="shared" si="6"/>
        <v>1215</v>
      </c>
      <c r="N747" s="158">
        <v>2.0</v>
      </c>
      <c r="O747" s="158" t="str">
        <f t="shared" si="7"/>
        <v>#N/A</v>
      </c>
      <c r="P747" s="158" t="str">
        <f t="shared" si="8"/>
        <v>#N/A</v>
      </c>
      <c r="Q747" s="158" t="str">
        <f t="shared" si="9"/>
        <v>#N/A</v>
      </c>
      <c r="R747" s="158" t="str">
        <f t="shared" si="10"/>
        <v>#N/A</v>
      </c>
      <c r="S747" s="158" t="str">
        <f t="shared" si="20"/>
        <v>#N/A</v>
      </c>
      <c r="T747" s="158" t="str">
        <f t="shared" si="11"/>
        <v>#N/A</v>
      </c>
      <c r="U747" s="158">
        <v>246.0</v>
      </c>
      <c r="V747" s="158" t="str">
        <f t="shared" si="12"/>
        <v>#N/A</v>
      </c>
      <c r="W747" s="157" t="s">
        <v>115</v>
      </c>
      <c r="X747" s="157">
        <v>17.88</v>
      </c>
      <c r="Y747" s="157" t="s">
        <v>1172</v>
      </c>
      <c r="Z747" s="158" t="str">
        <f t="shared" si="21"/>
        <v>#N/A</v>
      </c>
      <c r="AA747" s="158" t="str">
        <f t="shared" si="13"/>
        <v>#N/A</v>
      </c>
      <c r="AB747" s="158" t="str">
        <f t="shared" si="14"/>
        <v>#N/A</v>
      </c>
      <c r="AC747" s="158">
        <v>2.0</v>
      </c>
      <c r="AD747" s="158" t="str">
        <f t="shared" si="15"/>
        <v>#N/A</v>
      </c>
      <c r="AE747" s="158" t="str">
        <f t="shared" si="16"/>
        <v>#N/A</v>
      </c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</row>
    <row r="748">
      <c r="A748" s="157">
        <v>2017.0</v>
      </c>
      <c r="B748" s="158" t="s">
        <v>832</v>
      </c>
      <c r="C748" s="158">
        <v>1.0</v>
      </c>
      <c r="D748" s="158">
        <v>0.0</v>
      </c>
      <c r="E748" s="158" t="e">
        <v>#N/A</v>
      </c>
      <c r="F748" s="158">
        <v>1215.0</v>
      </c>
      <c r="G748" s="158"/>
      <c r="H748" s="158">
        <f t="shared" si="1"/>
        <v>29160</v>
      </c>
      <c r="I748" s="158" t="str">
        <f t="shared" si="2"/>
        <v>#N/A</v>
      </c>
      <c r="J748" s="158" t="str">
        <f t="shared" si="3"/>
        <v>#N/A</v>
      </c>
      <c r="K748" s="158" t="str">
        <f t="shared" si="4"/>
        <v>#N/A</v>
      </c>
      <c r="L748" s="158">
        <f t="shared" si="19"/>
        <v>29160</v>
      </c>
      <c r="M748" s="158">
        <f t="shared" si="6"/>
        <v>1215</v>
      </c>
      <c r="N748" s="158">
        <v>3.0</v>
      </c>
      <c r="O748" s="158" t="str">
        <f t="shared" si="7"/>
        <v>#N/A</v>
      </c>
      <c r="P748" s="158" t="str">
        <f t="shared" si="8"/>
        <v>#N/A</v>
      </c>
      <c r="Q748" s="158" t="str">
        <f t="shared" si="9"/>
        <v>#N/A</v>
      </c>
      <c r="R748" s="158" t="str">
        <f t="shared" si="10"/>
        <v>#N/A</v>
      </c>
      <c r="S748" s="158" t="str">
        <f t="shared" si="20"/>
        <v>#N/A</v>
      </c>
      <c r="T748" s="158" t="str">
        <f t="shared" si="11"/>
        <v>#N/A</v>
      </c>
      <c r="U748" s="158">
        <v>246.0</v>
      </c>
      <c r="V748" s="158" t="str">
        <f t="shared" si="12"/>
        <v>#N/A</v>
      </c>
      <c r="W748" s="157" t="s">
        <v>115</v>
      </c>
      <c r="X748" s="157">
        <v>17.88</v>
      </c>
      <c r="Y748" s="157" t="s">
        <v>1172</v>
      </c>
      <c r="Z748" s="158" t="str">
        <f t="shared" si="21"/>
        <v>#N/A</v>
      </c>
      <c r="AA748" s="158" t="str">
        <f t="shared" si="13"/>
        <v>#N/A</v>
      </c>
      <c r="AB748" s="158" t="str">
        <f t="shared" si="14"/>
        <v>#N/A</v>
      </c>
      <c r="AC748" s="158">
        <v>3.0</v>
      </c>
      <c r="AD748" s="158" t="str">
        <f t="shared" si="15"/>
        <v>#N/A</v>
      </c>
      <c r="AE748" s="158" t="str">
        <f t="shared" si="16"/>
        <v>#N/A</v>
      </c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</row>
    <row r="749">
      <c r="A749" s="157">
        <v>1423.0</v>
      </c>
      <c r="B749" s="158" t="s">
        <v>833</v>
      </c>
      <c r="C749" s="158">
        <v>1.0</v>
      </c>
      <c r="D749" s="158" t="s">
        <v>2934</v>
      </c>
      <c r="E749" s="158">
        <v>137.0</v>
      </c>
      <c r="F749" s="158">
        <v>1215.0</v>
      </c>
      <c r="G749" s="158"/>
      <c r="H749" s="158">
        <f t="shared" si="1"/>
        <v>29160</v>
      </c>
      <c r="I749" s="158">
        <f t="shared" si="2"/>
        <v>212.8467153</v>
      </c>
      <c r="J749" s="158">
        <f t="shared" si="3"/>
        <v>8.868613139</v>
      </c>
      <c r="K749" s="158">
        <f t="shared" si="4"/>
        <v>0.02429757024</v>
      </c>
      <c r="L749" s="158">
        <f t="shared" si="19"/>
        <v>29160</v>
      </c>
      <c r="M749" s="158">
        <f t="shared" si="6"/>
        <v>1215</v>
      </c>
      <c r="N749" s="158">
        <v>59.0</v>
      </c>
      <c r="O749" s="158">
        <f t="shared" si="7"/>
        <v>196</v>
      </c>
      <c r="P749" s="158">
        <f t="shared" si="8"/>
        <v>3.322033898</v>
      </c>
      <c r="Q749" s="158">
        <f t="shared" si="9"/>
        <v>523.2481752</v>
      </c>
      <c r="R749" s="158">
        <f t="shared" si="10"/>
        <v>1.433556644</v>
      </c>
      <c r="S749" s="158">
        <f t="shared" si="20"/>
        <v>0.1127572016</v>
      </c>
      <c r="T749" s="158">
        <f t="shared" si="11"/>
        <v>41.1563786</v>
      </c>
      <c r="U749" s="158">
        <v>246.0</v>
      </c>
      <c r="V749" s="158">
        <f t="shared" si="12"/>
        <v>27.7382716</v>
      </c>
      <c r="W749" s="157" t="s">
        <v>115</v>
      </c>
      <c r="X749" s="157">
        <v>17.88</v>
      </c>
      <c r="Y749" s="157" t="s">
        <v>2725</v>
      </c>
      <c r="Z749" s="158">
        <f t="shared" si="21"/>
        <v>0.006306331188</v>
      </c>
      <c r="AA749" s="158">
        <f t="shared" si="13"/>
        <v>27.85102881</v>
      </c>
      <c r="AB749" s="158">
        <f t="shared" si="14"/>
        <v>6.962757202</v>
      </c>
      <c r="AC749" s="158">
        <v>6.0</v>
      </c>
      <c r="AD749" s="158">
        <f t="shared" si="15"/>
        <v>0.8617275924</v>
      </c>
      <c r="AE749" s="158">
        <f t="shared" si="16"/>
        <v>0.002360897513</v>
      </c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</row>
    <row r="750">
      <c r="A750" s="157">
        <v>2025.0</v>
      </c>
      <c r="B750" s="158" t="s">
        <v>834</v>
      </c>
      <c r="C750" s="158">
        <v>1.0</v>
      </c>
      <c r="D750" s="158" t="s">
        <v>2737</v>
      </c>
      <c r="E750" s="158">
        <v>12.0</v>
      </c>
      <c r="F750" s="158">
        <v>1215.0</v>
      </c>
      <c r="G750" s="158"/>
      <c r="H750" s="158">
        <f t="shared" si="1"/>
        <v>29160</v>
      </c>
      <c r="I750" s="158">
        <f t="shared" si="2"/>
        <v>2430</v>
      </c>
      <c r="J750" s="158">
        <f t="shared" si="3"/>
        <v>101.25</v>
      </c>
      <c r="K750" s="158">
        <f t="shared" si="4"/>
        <v>0.2773972603</v>
      </c>
      <c r="L750" s="158">
        <f t="shared" si="19"/>
        <v>29160</v>
      </c>
      <c r="M750" s="158">
        <f t="shared" si="6"/>
        <v>1215</v>
      </c>
      <c r="N750" s="158">
        <v>0.0</v>
      </c>
      <c r="O750" s="158">
        <f t="shared" si="7"/>
        <v>12</v>
      </c>
      <c r="P750" s="158" t="str">
        <f t="shared" si="8"/>
        <v>#DIV/0!</v>
      </c>
      <c r="Q750" s="158">
        <f t="shared" si="9"/>
        <v>0</v>
      </c>
      <c r="R750" s="158">
        <f t="shared" si="10"/>
        <v>0</v>
      </c>
      <c r="S750" s="158">
        <f t="shared" si="20"/>
        <v>0.00987654321</v>
      </c>
      <c r="T750" s="158">
        <f t="shared" si="11"/>
        <v>3.604938272</v>
      </c>
      <c r="U750" s="158">
        <v>246.0</v>
      </c>
      <c r="V750" s="158">
        <f t="shared" si="12"/>
        <v>2.42962963</v>
      </c>
      <c r="W750" s="157" t="s">
        <v>2935</v>
      </c>
      <c r="X750" s="157" t="s">
        <v>2936</v>
      </c>
      <c r="Y750" s="157" t="s">
        <v>2917</v>
      </c>
      <c r="Z750" s="158" t="str">
        <f t="shared" si="21"/>
        <v>#VALUE!</v>
      </c>
      <c r="AA750" s="158">
        <f t="shared" si="13"/>
        <v>2.439506173</v>
      </c>
      <c r="AB750" s="158">
        <f t="shared" si="14"/>
        <v>0.6098765432</v>
      </c>
      <c r="AC750" s="158">
        <v>0.0</v>
      </c>
      <c r="AD750" s="158">
        <f t="shared" si="15"/>
        <v>0</v>
      </c>
      <c r="AE750" s="158">
        <f t="shared" si="16"/>
        <v>0</v>
      </c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</row>
    <row r="751">
      <c r="A751" s="157">
        <v>2026.0</v>
      </c>
      <c r="B751" s="158" t="s">
        <v>835</v>
      </c>
      <c r="C751" s="158">
        <v>1.0</v>
      </c>
      <c r="D751" s="158" t="s">
        <v>2937</v>
      </c>
      <c r="E751" s="158">
        <v>4.0</v>
      </c>
      <c r="F751" s="158">
        <v>1215.0</v>
      </c>
      <c r="G751" s="158"/>
      <c r="H751" s="158">
        <f t="shared" si="1"/>
        <v>29160</v>
      </c>
      <c r="I751" s="158">
        <f t="shared" si="2"/>
        <v>7290</v>
      </c>
      <c r="J751" s="158">
        <f t="shared" si="3"/>
        <v>303.75</v>
      </c>
      <c r="K751" s="158">
        <f t="shared" si="4"/>
        <v>0.8321917808</v>
      </c>
      <c r="L751" s="158">
        <f t="shared" si="19"/>
        <v>29160</v>
      </c>
      <c r="M751" s="158">
        <f t="shared" si="6"/>
        <v>1215</v>
      </c>
      <c r="N751" s="158">
        <v>1.0</v>
      </c>
      <c r="O751" s="158">
        <f t="shared" si="7"/>
        <v>5</v>
      </c>
      <c r="P751" s="158">
        <f t="shared" si="8"/>
        <v>5</v>
      </c>
      <c r="Q751" s="158">
        <f t="shared" si="9"/>
        <v>303.75</v>
      </c>
      <c r="R751" s="158">
        <f t="shared" si="10"/>
        <v>0.8321917808</v>
      </c>
      <c r="S751" s="158">
        <f t="shared" si="20"/>
        <v>0.00329218107</v>
      </c>
      <c r="T751" s="158">
        <f t="shared" si="11"/>
        <v>1.201646091</v>
      </c>
      <c r="U751" s="158">
        <v>246.0</v>
      </c>
      <c r="V751" s="158">
        <f t="shared" si="12"/>
        <v>0.8098765432</v>
      </c>
      <c r="W751" s="157" t="s">
        <v>2935</v>
      </c>
      <c r="X751" s="157" t="s">
        <v>2936</v>
      </c>
      <c r="Y751" s="157" t="s">
        <v>2917</v>
      </c>
      <c r="Z751" s="158" t="str">
        <f t="shared" si="21"/>
        <v>#VALUE!</v>
      </c>
      <c r="AA751" s="158">
        <f t="shared" si="13"/>
        <v>0.8131687243</v>
      </c>
      <c r="AB751" s="158">
        <f t="shared" si="14"/>
        <v>0.2032921811</v>
      </c>
      <c r="AC751" s="158">
        <v>1.0</v>
      </c>
      <c r="AD751" s="158">
        <f t="shared" si="15"/>
        <v>4.91902834</v>
      </c>
      <c r="AE751" s="158">
        <f t="shared" si="16"/>
        <v>0.01347678997</v>
      </c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</row>
    <row r="752">
      <c r="A752" s="157">
        <v>2027.0</v>
      </c>
      <c r="B752" s="158" t="s">
        <v>836</v>
      </c>
      <c r="C752" s="158">
        <v>1.0</v>
      </c>
      <c r="D752" s="158">
        <v>0.0</v>
      </c>
      <c r="E752" s="158" t="e">
        <v>#N/A</v>
      </c>
      <c r="F752" s="158">
        <v>1215.0</v>
      </c>
      <c r="G752" s="158"/>
      <c r="H752" s="158">
        <f t="shared" si="1"/>
        <v>29160</v>
      </c>
      <c r="I752" s="158" t="str">
        <f t="shared" si="2"/>
        <v>#N/A</v>
      </c>
      <c r="J752" s="158" t="str">
        <f t="shared" si="3"/>
        <v>#N/A</v>
      </c>
      <c r="K752" s="158" t="str">
        <f t="shared" si="4"/>
        <v>#N/A</v>
      </c>
      <c r="L752" s="158">
        <f t="shared" si="19"/>
        <v>29160</v>
      </c>
      <c r="M752" s="158">
        <f t="shared" si="6"/>
        <v>1215</v>
      </c>
      <c r="N752" s="158">
        <v>2.0</v>
      </c>
      <c r="O752" s="158" t="str">
        <f t="shared" si="7"/>
        <v>#N/A</v>
      </c>
      <c r="P752" s="158" t="str">
        <f t="shared" si="8"/>
        <v>#N/A</v>
      </c>
      <c r="Q752" s="158" t="str">
        <f t="shared" si="9"/>
        <v>#N/A</v>
      </c>
      <c r="R752" s="158" t="str">
        <f t="shared" si="10"/>
        <v>#N/A</v>
      </c>
      <c r="S752" s="158" t="str">
        <f t="shared" si="20"/>
        <v>#N/A</v>
      </c>
      <c r="T752" s="158" t="str">
        <f t="shared" si="11"/>
        <v>#N/A</v>
      </c>
      <c r="U752" s="158">
        <v>246.0</v>
      </c>
      <c r="V752" s="158" t="str">
        <f t="shared" si="12"/>
        <v>#N/A</v>
      </c>
      <c r="W752" s="157" t="s">
        <v>2465</v>
      </c>
      <c r="X752" s="157">
        <v>3.67</v>
      </c>
      <c r="Y752" s="157" t="s">
        <v>530</v>
      </c>
      <c r="Z752" s="158" t="str">
        <f t="shared" si="21"/>
        <v>#N/A</v>
      </c>
      <c r="AA752" s="158" t="str">
        <f t="shared" si="13"/>
        <v>#N/A</v>
      </c>
      <c r="AB752" s="158" t="str">
        <f t="shared" si="14"/>
        <v>#N/A</v>
      </c>
      <c r="AC752" s="158">
        <v>2.0</v>
      </c>
      <c r="AD752" s="158" t="str">
        <f t="shared" si="15"/>
        <v>#N/A</v>
      </c>
      <c r="AE752" s="158" t="str">
        <f t="shared" si="16"/>
        <v>#N/A</v>
      </c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</row>
    <row r="753">
      <c r="A753" s="157">
        <v>2028.0</v>
      </c>
      <c r="B753" s="158" t="s">
        <v>837</v>
      </c>
      <c r="C753" s="158">
        <v>1.0</v>
      </c>
      <c r="D753" s="158">
        <v>0.0</v>
      </c>
      <c r="E753" s="158" t="e">
        <v>#N/A</v>
      </c>
      <c r="F753" s="158">
        <v>1215.0</v>
      </c>
      <c r="G753" s="158"/>
      <c r="H753" s="158">
        <f t="shared" si="1"/>
        <v>29160</v>
      </c>
      <c r="I753" s="158" t="str">
        <f t="shared" si="2"/>
        <v>#N/A</v>
      </c>
      <c r="J753" s="158" t="str">
        <f t="shared" si="3"/>
        <v>#N/A</v>
      </c>
      <c r="K753" s="158" t="str">
        <f t="shared" si="4"/>
        <v>#N/A</v>
      </c>
      <c r="L753" s="158">
        <f t="shared" si="19"/>
        <v>29160</v>
      </c>
      <c r="M753" s="158">
        <f t="shared" si="6"/>
        <v>1215</v>
      </c>
      <c r="N753" s="158">
        <v>1.0</v>
      </c>
      <c r="O753" s="158" t="str">
        <f t="shared" si="7"/>
        <v>#N/A</v>
      </c>
      <c r="P753" s="158" t="str">
        <f t="shared" si="8"/>
        <v>#N/A</v>
      </c>
      <c r="Q753" s="158" t="str">
        <f t="shared" si="9"/>
        <v>#N/A</v>
      </c>
      <c r="R753" s="158" t="str">
        <f t="shared" si="10"/>
        <v>#N/A</v>
      </c>
      <c r="S753" s="158" t="str">
        <f t="shared" si="20"/>
        <v>#N/A</v>
      </c>
      <c r="T753" s="158" t="str">
        <f t="shared" si="11"/>
        <v>#N/A</v>
      </c>
      <c r="U753" s="158">
        <v>246.0</v>
      </c>
      <c r="V753" s="158" t="str">
        <f t="shared" si="12"/>
        <v>#N/A</v>
      </c>
      <c r="W753" s="157" t="s">
        <v>115</v>
      </c>
      <c r="X753" s="157">
        <v>17.88</v>
      </c>
      <c r="Y753" s="157" t="s">
        <v>2823</v>
      </c>
      <c r="Z753" s="158" t="str">
        <f t="shared" si="21"/>
        <v>#N/A</v>
      </c>
      <c r="AA753" s="158" t="str">
        <f t="shared" si="13"/>
        <v>#N/A</v>
      </c>
      <c r="AB753" s="158" t="str">
        <f t="shared" si="14"/>
        <v>#N/A</v>
      </c>
      <c r="AC753" s="158">
        <v>1.0</v>
      </c>
      <c r="AD753" s="158" t="str">
        <f t="shared" si="15"/>
        <v>#N/A</v>
      </c>
      <c r="AE753" s="158" t="str">
        <f t="shared" si="16"/>
        <v>#N/A</v>
      </c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</row>
    <row r="754">
      <c r="A754" s="157">
        <v>2029.0</v>
      </c>
      <c r="B754" s="158" t="s">
        <v>838</v>
      </c>
      <c r="C754" s="158">
        <v>1.0</v>
      </c>
      <c r="D754" s="158">
        <v>0.0</v>
      </c>
      <c r="E754" s="158" t="e">
        <v>#N/A</v>
      </c>
      <c r="F754" s="158">
        <v>1215.0</v>
      </c>
      <c r="G754" s="158"/>
      <c r="H754" s="158">
        <f t="shared" si="1"/>
        <v>29160</v>
      </c>
      <c r="I754" s="158" t="str">
        <f t="shared" si="2"/>
        <v>#N/A</v>
      </c>
      <c r="J754" s="158" t="str">
        <f t="shared" si="3"/>
        <v>#N/A</v>
      </c>
      <c r="K754" s="158" t="str">
        <f t="shared" si="4"/>
        <v>#N/A</v>
      </c>
      <c r="L754" s="158">
        <f t="shared" si="19"/>
        <v>29160</v>
      </c>
      <c r="M754" s="158">
        <f t="shared" si="6"/>
        <v>1215</v>
      </c>
      <c r="N754" s="158">
        <v>4.0</v>
      </c>
      <c r="O754" s="158" t="str">
        <f t="shared" si="7"/>
        <v>#N/A</v>
      </c>
      <c r="P754" s="158" t="str">
        <f t="shared" si="8"/>
        <v>#N/A</v>
      </c>
      <c r="Q754" s="158" t="str">
        <f t="shared" si="9"/>
        <v>#N/A</v>
      </c>
      <c r="R754" s="158" t="str">
        <f t="shared" si="10"/>
        <v>#N/A</v>
      </c>
      <c r="S754" s="158" t="str">
        <f t="shared" si="20"/>
        <v>#N/A</v>
      </c>
      <c r="T754" s="158" t="str">
        <f t="shared" si="11"/>
        <v>#N/A</v>
      </c>
      <c r="U754" s="158">
        <v>246.0</v>
      </c>
      <c r="V754" s="158" t="str">
        <f t="shared" si="12"/>
        <v>#N/A</v>
      </c>
      <c r="W754" s="157" t="s">
        <v>115</v>
      </c>
      <c r="X754" s="157">
        <v>17.88</v>
      </c>
      <c r="Y754" s="157" t="s">
        <v>2823</v>
      </c>
      <c r="Z754" s="158" t="str">
        <f t="shared" si="21"/>
        <v>#N/A</v>
      </c>
      <c r="AA754" s="158" t="str">
        <f t="shared" si="13"/>
        <v>#N/A</v>
      </c>
      <c r="AB754" s="158" t="str">
        <f t="shared" si="14"/>
        <v>#N/A</v>
      </c>
      <c r="AC754" s="158">
        <v>4.0</v>
      </c>
      <c r="AD754" s="158" t="str">
        <f t="shared" si="15"/>
        <v>#N/A</v>
      </c>
      <c r="AE754" s="158" t="str">
        <f t="shared" si="16"/>
        <v>#N/A</v>
      </c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</row>
    <row r="755">
      <c r="A755" s="157">
        <v>2030.0</v>
      </c>
      <c r="B755" s="158" t="s">
        <v>839</v>
      </c>
      <c r="C755" s="158">
        <v>1.0</v>
      </c>
      <c r="D755" s="158">
        <v>0.0</v>
      </c>
      <c r="E755" s="158" t="e">
        <v>#N/A</v>
      </c>
      <c r="F755" s="158">
        <v>1215.0</v>
      </c>
      <c r="G755" s="158"/>
      <c r="H755" s="158">
        <f t="shared" si="1"/>
        <v>29160</v>
      </c>
      <c r="I755" s="158" t="str">
        <f t="shared" si="2"/>
        <v>#N/A</v>
      </c>
      <c r="J755" s="158" t="str">
        <f t="shared" si="3"/>
        <v>#N/A</v>
      </c>
      <c r="K755" s="158" t="str">
        <f t="shared" si="4"/>
        <v>#N/A</v>
      </c>
      <c r="L755" s="158">
        <f t="shared" si="19"/>
        <v>29160</v>
      </c>
      <c r="M755" s="158">
        <f t="shared" si="6"/>
        <v>1215</v>
      </c>
      <c r="N755" s="158">
        <v>3.0</v>
      </c>
      <c r="O755" s="158" t="str">
        <f t="shared" si="7"/>
        <v>#N/A</v>
      </c>
      <c r="P755" s="158" t="str">
        <f t="shared" si="8"/>
        <v>#N/A</v>
      </c>
      <c r="Q755" s="158" t="str">
        <f t="shared" si="9"/>
        <v>#N/A</v>
      </c>
      <c r="R755" s="158" t="str">
        <f t="shared" si="10"/>
        <v>#N/A</v>
      </c>
      <c r="S755" s="158" t="str">
        <f t="shared" si="20"/>
        <v>#N/A</v>
      </c>
      <c r="T755" s="158" t="str">
        <f t="shared" si="11"/>
        <v>#N/A</v>
      </c>
      <c r="U755" s="158">
        <v>246.0</v>
      </c>
      <c r="V755" s="158" t="str">
        <f t="shared" si="12"/>
        <v>#N/A</v>
      </c>
      <c r="W755" s="157" t="s">
        <v>115</v>
      </c>
      <c r="X755" s="157">
        <v>17.88</v>
      </c>
      <c r="Y755" s="157" t="s">
        <v>2823</v>
      </c>
      <c r="Z755" s="158" t="str">
        <f t="shared" si="21"/>
        <v>#N/A</v>
      </c>
      <c r="AA755" s="158" t="str">
        <f t="shared" si="13"/>
        <v>#N/A</v>
      </c>
      <c r="AB755" s="158" t="str">
        <f t="shared" si="14"/>
        <v>#N/A</v>
      </c>
      <c r="AC755" s="158">
        <v>3.0</v>
      </c>
      <c r="AD755" s="158" t="str">
        <f t="shared" si="15"/>
        <v>#N/A</v>
      </c>
      <c r="AE755" s="158" t="str">
        <f t="shared" si="16"/>
        <v>#N/A</v>
      </c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</row>
    <row r="756">
      <c r="A756" s="157">
        <v>2031.0</v>
      </c>
      <c r="B756" s="158" t="s">
        <v>840</v>
      </c>
      <c r="C756" s="158">
        <v>1.0</v>
      </c>
      <c r="D756" s="158">
        <v>0.0</v>
      </c>
      <c r="E756" s="158" t="e">
        <v>#N/A</v>
      </c>
      <c r="F756" s="158">
        <v>1215.0</v>
      </c>
      <c r="G756" s="158"/>
      <c r="H756" s="158">
        <f t="shared" si="1"/>
        <v>29160</v>
      </c>
      <c r="I756" s="158" t="str">
        <f t="shared" si="2"/>
        <v>#N/A</v>
      </c>
      <c r="J756" s="158" t="str">
        <f t="shared" si="3"/>
        <v>#N/A</v>
      </c>
      <c r="K756" s="158" t="str">
        <f t="shared" si="4"/>
        <v>#N/A</v>
      </c>
      <c r="L756" s="158">
        <f t="shared" si="19"/>
        <v>29160</v>
      </c>
      <c r="M756" s="158">
        <f t="shared" si="6"/>
        <v>1215</v>
      </c>
      <c r="N756" s="158">
        <v>1.0</v>
      </c>
      <c r="O756" s="158" t="str">
        <f t="shared" si="7"/>
        <v>#N/A</v>
      </c>
      <c r="P756" s="158" t="str">
        <f t="shared" si="8"/>
        <v>#N/A</v>
      </c>
      <c r="Q756" s="158" t="str">
        <f t="shared" si="9"/>
        <v>#N/A</v>
      </c>
      <c r="R756" s="158" t="str">
        <f t="shared" si="10"/>
        <v>#N/A</v>
      </c>
      <c r="S756" s="158" t="str">
        <f t="shared" si="20"/>
        <v>#N/A</v>
      </c>
      <c r="T756" s="158" t="str">
        <f t="shared" si="11"/>
        <v>#N/A</v>
      </c>
      <c r="U756" s="158">
        <v>246.0</v>
      </c>
      <c r="V756" s="158" t="str">
        <f t="shared" si="12"/>
        <v>#N/A</v>
      </c>
      <c r="W756" s="157" t="s">
        <v>115</v>
      </c>
      <c r="X756" s="157">
        <v>17.88</v>
      </c>
      <c r="Y756" s="157" t="s">
        <v>2823</v>
      </c>
      <c r="Z756" s="158" t="str">
        <f t="shared" si="21"/>
        <v>#N/A</v>
      </c>
      <c r="AA756" s="158" t="str">
        <f t="shared" si="13"/>
        <v>#N/A</v>
      </c>
      <c r="AB756" s="158" t="str">
        <f t="shared" si="14"/>
        <v>#N/A</v>
      </c>
      <c r="AC756" s="158">
        <v>1.0</v>
      </c>
      <c r="AD756" s="158" t="str">
        <f t="shared" si="15"/>
        <v>#N/A</v>
      </c>
      <c r="AE756" s="158" t="str">
        <f t="shared" si="16"/>
        <v>#N/A</v>
      </c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</row>
    <row r="757">
      <c r="A757" s="157">
        <v>2032.0</v>
      </c>
      <c r="B757" s="158" t="s">
        <v>841</v>
      </c>
      <c r="C757" s="158">
        <v>1.0</v>
      </c>
      <c r="D757" s="158">
        <v>0.0</v>
      </c>
      <c r="E757" s="158" t="e">
        <v>#N/A</v>
      </c>
      <c r="F757" s="158">
        <v>1215.0</v>
      </c>
      <c r="G757" s="158"/>
      <c r="H757" s="158">
        <f t="shared" si="1"/>
        <v>29160</v>
      </c>
      <c r="I757" s="158" t="str">
        <f t="shared" si="2"/>
        <v>#N/A</v>
      </c>
      <c r="J757" s="158" t="str">
        <f t="shared" si="3"/>
        <v>#N/A</v>
      </c>
      <c r="K757" s="158" t="str">
        <f t="shared" si="4"/>
        <v>#N/A</v>
      </c>
      <c r="L757" s="158">
        <f t="shared" si="19"/>
        <v>29160</v>
      </c>
      <c r="M757" s="158">
        <f t="shared" si="6"/>
        <v>1215</v>
      </c>
      <c r="N757" s="158">
        <v>1.0</v>
      </c>
      <c r="O757" s="158" t="str">
        <f t="shared" si="7"/>
        <v>#N/A</v>
      </c>
      <c r="P757" s="158" t="str">
        <f t="shared" si="8"/>
        <v>#N/A</v>
      </c>
      <c r="Q757" s="158" t="str">
        <f t="shared" si="9"/>
        <v>#N/A</v>
      </c>
      <c r="R757" s="158" t="str">
        <f t="shared" si="10"/>
        <v>#N/A</v>
      </c>
      <c r="S757" s="158" t="str">
        <f t="shared" si="20"/>
        <v>#N/A</v>
      </c>
      <c r="T757" s="158" t="str">
        <f t="shared" si="11"/>
        <v>#N/A</v>
      </c>
      <c r="U757" s="158">
        <v>246.0</v>
      </c>
      <c r="V757" s="158" t="str">
        <f t="shared" si="12"/>
        <v>#N/A</v>
      </c>
      <c r="W757" s="157" t="s">
        <v>115</v>
      </c>
      <c r="X757" s="157">
        <v>17.88</v>
      </c>
      <c r="Y757" s="157" t="s">
        <v>2938</v>
      </c>
      <c r="Z757" s="158" t="str">
        <f t="shared" si="21"/>
        <v>#N/A</v>
      </c>
      <c r="AA757" s="158" t="str">
        <f t="shared" si="13"/>
        <v>#N/A</v>
      </c>
      <c r="AB757" s="158" t="str">
        <f t="shared" si="14"/>
        <v>#N/A</v>
      </c>
      <c r="AC757" s="158">
        <v>1.0</v>
      </c>
      <c r="AD757" s="158" t="str">
        <f t="shared" si="15"/>
        <v>#N/A</v>
      </c>
      <c r="AE757" s="158" t="str">
        <f t="shared" si="16"/>
        <v>#N/A</v>
      </c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</row>
    <row r="758">
      <c r="A758" s="157">
        <v>2033.0</v>
      </c>
      <c r="B758" s="158" t="s">
        <v>842</v>
      </c>
      <c r="C758" s="158">
        <v>1.0</v>
      </c>
      <c r="D758" s="158" t="s">
        <v>2939</v>
      </c>
      <c r="E758" s="158">
        <v>2.0</v>
      </c>
      <c r="F758" s="158">
        <v>1215.0</v>
      </c>
      <c r="G758" s="158"/>
      <c r="H758" s="158">
        <f t="shared" si="1"/>
        <v>29160</v>
      </c>
      <c r="I758" s="158">
        <f t="shared" si="2"/>
        <v>14580</v>
      </c>
      <c r="J758" s="158">
        <f t="shared" si="3"/>
        <v>607.5</v>
      </c>
      <c r="K758" s="158">
        <f t="shared" si="4"/>
        <v>1.664383562</v>
      </c>
      <c r="L758" s="158">
        <f t="shared" si="19"/>
        <v>29160</v>
      </c>
      <c r="M758" s="158">
        <f t="shared" si="6"/>
        <v>1215</v>
      </c>
      <c r="N758" s="158">
        <v>2.0</v>
      </c>
      <c r="O758" s="158">
        <f t="shared" si="7"/>
        <v>4</v>
      </c>
      <c r="P758" s="158">
        <f t="shared" si="8"/>
        <v>2</v>
      </c>
      <c r="Q758" s="158">
        <f t="shared" si="9"/>
        <v>1215</v>
      </c>
      <c r="R758" s="158">
        <f t="shared" si="10"/>
        <v>3.328767123</v>
      </c>
      <c r="S758" s="158">
        <f t="shared" si="20"/>
        <v>0.001646090535</v>
      </c>
      <c r="T758" s="158">
        <f t="shared" si="11"/>
        <v>0.6008230453</v>
      </c>
      <c r="U758" s="158">
        <v>246.0</v>
      </c>
      <c r="V758" s="158">
        <f t="shared" si="12"/>
        <v>0.4049382716</v>
      </c>
      <c r="W758" s="157" t="s">
        <v>332</v>
      </c>
      <c r="X758" s="157">
        <v>13.87</v>
      </c>
      <c r="Y758" s="157" t="s">
        <v>2871</v>
      </c>
      <c r="Z758" s="158">
        <f t="shared" si="21"/>
        <v>0.0001186799232</v>
      </c>
      <c r="AA758" s="158">
        <f t="shared" si="13"/>
        <v>0.4065843621</v>
      </c>
      <c r="AB758" s="158">
        <f t="shared" si="14"/>
        <v>0.1016460905</v>
      </c>
      <c r="AC758" s="158">
        <v>2.0</v>
      </c>
      <c r="AD758" s="158">
        <f t="shared" si="15"/>
        <v>19.67611336</v>
      </c>
      <c r="AE758" s="158">
        <f t="shared" si="16"/>
        <v>0.05390715989</v>
      </c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</row>
    <row r="759">
      <c r="A759" s="157">
        <v>2034.0</v>
      </c>
      <c r="B759" s="158" t="s">
        <v>843</v>
      </c>
      <c r="C759" s="158">
        <v>1.0</v>
      </c>
      <c r="D759" s="158">
        <v>0.0</v>
      </c>
      <c r="E759" s="158" t="e">
        <v>#N/A</v>
      </c>
      <c r="F759" s="158">
        <v>1215.0</v>
      </c>
      <c r="G759" s="158"/>
      <c r="H759" s="158">
        <f t="shared" si="1"/>
        <v>29160</v>
      </c>
      <c r="I759" s="158" t="str">
        <f t="shared" si="2"/>
        <v>#N/A</v>
      </c>
      <c r="J759" s="158" t="str">
        <f t="shared" si="3"/>
        <v>#N/A</v>
      </c>
      <c r="K759" s="158" t="str">
        <f t="shared" si="4"/>
        <v>#N/A</v>
      </c>
      <c r="L759" s="158">
        <f t="shared" si="19"/>
        <v>29160</v>
      </c>
      <c r="M759" s="158">
        <f t="shared" si="6"/>
        <v>1215</v>
      </c>
      <c r="N759" s="158">
        <v>1.0</v>
      </c>
      <c r="O759" s="158" t="str">
        <f t="shared" si="7"/>
        <v>#N/A</v>
      </c>
      <c r="P759" s="158" t="str">
        <f t="shared" si="8"/>
        <v>#N/A</v>
      </c>
      <c r="Q759" s="158" t="str">
        <f t="shared" si="9"/>
        <v>#N/A</v>
      </c>
      <c r="R759" s="158" t="str">
        <f t="shared" si="10"/>
        <v>#N/A</v>
      </c>
      <c r="S759" s="158" t="str">
        <f t="shared" si="20"/>
        <v>#N/A</v>
      </c>
      <c r="T759" s="158" t="str">
        <f t="shared" si="11"/>
        <v>#N/A</v>
      </c>
      <c r="U759" s="158">
        <v>246.0</v>
      </c>
      <c r="V759" s="158" t="str">
        <f t="shared" si="12"/>
        <v>#N/A</v>
      </c>
      <c r="W759" s="157" t="s">
        <v>2081</v>
      </c>
      <c r="X759" s="157">
        <v>25.26</v>
      </c>
      <c r="Y759" s="157" t="s">
        <v>2683</v>
      </c>
      <c r="Z759" s="158" t="str">
        <f t="shared" si="21"/>
        <v>#N/A</v>
      </c>
      <c r="AA759" s="158" t="str">
        <f t="shared" si="13"/>
        <v>#N/A</v>
      </c>
      <c r="AB759" s="158" t="str">
        <f t="shared" si="14"/>
        <v>#N/A</v>
      </c>
      <c r="AC759" s="158">
        <v>1.0</v>
      </c>
      <c r="AD759" s="158" t="str">
        <f t="shared" si="15"/>
        <v>#N/A</v>
      </c>
      <c r="AE759" s="158" t="str">
        <f t="shared" si="16"/>
        <v>#N/A</v>
      </c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</row>
    <row r="760">
      <c r="A760" s="157">
        <v>2035.0</v>
      </c>
      <c r="B760" s="158" t="s">
        <v>844</v>
      </c>
      <c r="C760" s="158">
        <v>1.0</v>
      </c>
      <c r="D760" s="158">
        <v>0.0</v>
      </c>
      <c r="E760" s="158" t="e">
        <v>#N/A</v>
      </c>
      <c r="F760" s="158">
        <v>1215.0</v>
      </c>
      <c r="G760" s="158"/>
      <c r="H760" s="158">
        <f t="shared" si="1"/>
        <v>29160</v>
      </c>
      <c r="I760" s="158" t="str">
        <f t="shared" si="2"/>
        <v>#N/A</v>
      </c>
      <c r="J760" s="158" t="str">
        <f t="shared" si="3"/>
        <v>#N/A</v>
      </c>
      <c r="K760" s="158" t="str">
        <f t="shared" si="4"/>
        <v>#N/A</v>
      </c>
      <c r="L760" s="158">
        <f t="shared" si="19"/>
        <v>29160</v>
      </c>
      <c r="M760" s="158">
        <f t="shared" si="6"/>
        <v>1215</v>
      </c>
      <c r="N760" s="158">
        <v>14.0</v>
      </c>
      <c r="O760" s="158" t="str">
        <f t="shared" si="7"/>
        <v>#N/A</v>
      </c>
      <c r="P760" s="158" t="str">
        <f t="shared" si="8"/>
        <v>#N/A</v>
      </c>
      <c r="Q760" s="158" t="str">
        <f t="shared" si="9"/>
        <v>#N/A</v>
      </c>
      <c r="R760" s="158" t="str">
        <f t="shared" si="10"/>
        <v>#N/A</v>
      </c>
      <c r="S760" s="158" t="str">
        <f t="shared" si="20"/>
        <v>#N/A</v>
      </c>
      <c r="T760" s="158" t="str">
        <f t="shared" si="11"/>
        <v>#N/A</v>
      </c>
      <c r="U760" s="158">
        <v>246.0</v>
      </c>
      <c r="V760" s="158" t="str">
        <f t="shared" si="12"/>
        <v>#N/A</v>
      </c>
      <c r="W760" s="157" t="s">
        <v>2081</v>
      </c>
      <c r="X760" s="157">
        <v>25.26</v>
      </c>
      <c r="Y760" s="157" t="s">
        <v>2683</v>
      </c>
      <c r="Z760" s="158" t="str">
        <f t="shared" si="21"/>
        <v>#N/A</v>
      </c>
      <c r="AA760" s="158" t="str">
        <f t="shared" si="13"/>
        <v>#N/A</v>
      </c>
      <c r="AB760" s="158" t="str">
        <f t="shared" si="14"/>
        <v>#N/A</v>
      </c>
      <c r="AC760" s="158">
        <v>14.0</v>
      </c>
      <c r="AD760" s="158" t="str">
        <f t="shared" si="15"/>
        <v>#N/A</v>
      </c>
      <c r="AE760" s="158" t="str">
        <f t="shared" si="16"/>
        <v>#N/A</v>
      </c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</row>
    <row r="761">
      <c r="A761" s="157">
        <v>2036.0</v>
      </c>
      <c r="B761" s="158" t="s">
        <v>845</v>
      </c>
      <c r="C761" s="158">
        <v>1.0</v>
      </c>
      <c r="D761" s="158" t="s">
        <v>2940</v>
      </c>
      <c r="E761" s="158">
        <v>10.0</v>
      </c>
      <c r="F761" s="158">
        <v>1215.0</v>
      </c>
      <c r="G761" s="158"/>
      <c r="H761" s="158">
        <f t="shared" si="1"/>
        <v>29160</v>
      </c>
      <c r="I761" s="158">
        <f t="shared" si="2"/>
        <v>2916</v>
      </c>
      <c r="J761" s="158">
        <f t="shared" si="3"/>
        <v>121.5</v>
      </c>
      <c r="K761" s="158">
        <f t="shared" si="4"/>
        <v>0.3328767123</v>
      </c>
      <c r="L761" s="158">
        <f t="shared" si="19"/>
        <v>29160</v>
      </c>
      <c r="M761" s="158">
        <f t="shared" si="6"/>
        <v>1215</v>
      </c>
      <c r="N761" s="158">
        <v>26.0</v>
      </c>
      <c r="O761" s="158">
        <f t="shared" si="7"/>
        <v>36</v>
      </c>
      <c r="P761" s="158">
        <f t="shared" si="8"/>
        <v>1.384615385</v>
      </c>
      <c r="Q761" s="158">
        <f t="shared" si="9"/>
        <v>3159</v>
      </c>
      <c r="R761" s="158">
        <f t="shared" si="10"/>
        <v>8.654794521</v>
      </c>
      <c r="S761" s="158">
        <f t="shared" si="20"/>
        <v>0.008230452675</v>
      </c>
      <c r="T761" s="158">
        <f t="shared" si="11"/>
        <v>3.004115226</v>
      </c>
      <c r="U761" s="158">
        <v>246.0</v>
      </c>
      <c r="V761" s="158">
        <f t="shared" si="12"/>
        <v>2.024691358</v>
      </c>
      <c r="W761" s="157" t="s">
        <v>2081</v>
      </c>
      <c r="X761" s="157">
        <v>25.26</v>
      </c>
      <c r="Y761" s="157" t="s">
        <v>2683</v>
      </c>
      <c r="Z761" s="158">
        <f t="shared" si="21"/>
        <v>0.0003258294804</v>
      </c>
      <c r="AA761" s="158">
        <f t="shared" si="13"/>
        <v>2.032921811</v>
      </c>
      <c r="AB761" s="158">
        <f t="shared" si="14"/>
        <v>0.5082304527</v>
      </c>
      <c r="AC761" s="158">
        <v>26.0</v>
      </c>
      <c r="AD761" s="158">
        <f t="shared" si="15"/>
        <v>51.15789474</v>
      </c>
      <c r="AE761" s="158">
        <f t="shared" si="16"/>
        <v>0.1401586157</v>
      </c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</row>
    <row r="762">
      <c r="A762" s="157">
        <v>2037.0</v>
      </c>
      <c r="B762" s="158" t="s">
        <v>846</v>
      </c>
      <c r="C762" s="158">
        <v>1.0</v>
      </c>
      <c r="D762" s="158">
        <v>0.0</v>
      </c>
      <c r="E762" s="158" t="e">
        <v>#N/A</v>
      </c>
      <c r="F762" s="158">
        <v>1215.0</v>
      </c>
      <c r="G762" s="158"/>
      <c r="H762" s="158">
        <f t="shared" si="1"/>
        <v>29160</v>
      </c>
      <c r="I762" s="158" t="str">
        <f t="shared" si="2"/>
        <v>#N/A</v>
      </c>
      <c r="J762" s="158" t="str">
        <f t="shared" si="3"/>
        <v>#N/A</v>
      </c>
      <c r="K762" s="158" t="str">
        <f t="shared" si="4"/>
        <v>#N/A</v>
      </c>
      <c r="L762" s="158">
        <f t="shared" si="19"/>
        <v>29160</v>
      </c>
      <c r="M762" s="158">
        <f t="shared" si="6"/>
        <v>1215</v>
      </c>
      <c r="N762" s="158">
        <v>13.0</v>
      </c>
      <c r="O762" s="158" t="str">
        <f t="shared" si="7"/>
        <v>#N/A</v>
      </c>
      <c r="P762" s="158" t="str">
        <f t="shared" si="8"/>
        <v>#N/A</v>
      </c>
      <c r="Q762" s="158" t="str">
        <f t="shared" si="9"/>
        <v>#N/A</v>
      </c>
      <c r="R762" s="158" t="str">
        <f t="shared" si="10"/>
        <v>#N/A</v>
      </c>
      <c r="S762" s="158" t="str">
        <f t="shared" si="20"/>
        <v>#N/A</v>
      </c>
      <c r="T762" s="158" t="str">
        <f t="shared" si="11"/>
        <v>#N/A</v>
      </c>
      <c r="U762" s="158">
        <v>246.0</v>
      </c>
      <c r="V762" s="158" t="str">
        <f t="shared" si="12"/>
        <v>#N/A</v>
      </c>
      <c r="W762" s="157" t="s">
        <v>2081</v>
      </c>
      <c r="X762" s="157">
        <v>25.26</v>
      </c>
      <c r="Y762" s="157" t="s">
        <v>2683</v>
      </c>
      <c r="Z762" s="158" t="str">
        <f t="shared" si="21"/>
        <v>#N/A</v>
      </c>
      <c r="AA762" s="158" t="str">
        <f t="shared" si="13"/>
        <v>#N/A</v>
      </c>
      <c r="AB762" s="158" t="str">
        <f t="shared" si="14"/>
        <v>#N/A</v>
      </c>
      <c r="AC762" s="158">
        <v>13.0</v>
      </c>
      <c r="AD762" s="158" t="str">
        <f t="shared" si="15"/>
        <v>#N/A</v>
      </c>
      <c r="AE762" s="158" t="str">
        <f t="shared" si="16"/>
        <v>#N/A</v>
      </c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</row>
    <row r="763">
      <c r="A763" s="157">
        <v>2038.0</v>
      </c>
      <c r="B763" s="158" t="s">
        <v>847</v>
      </c>
      <c r="C763" s="158">
        <v>1.0</v>
      </c>
      <c r="D763" s="158">
        <v>0.0</v>
      </c>
      <c r="E763" s="158" t="e">
        <v>#N/A</v>
      </c>
      <c r="F763" s="158">
        <v>1215.0</v>
      </c>
      <c r="G763" s="158"/>
      <c r="H763" s="158">
        <f t="shared" si="1"/>
        <v>29160</v>
      </c>
      <c r="I763" s="158" t="str">
        <f t="shared" si="2"/>
        <v>#N/A</v>
      </c>
      <c r="J763" s="158" t="str">
        <f t="shared" si="3"/>
        <v>#N/A</v>
      </c>
      <c r="K763" s="158" t="str">
        <f t="shared" si="4"/>
        <v>#N/A</v>
      </c>
      <c r="L763" s="158">
        <f t="shared" si="19"/>
        <v>29160</v>
      </c>
      <c r="M763" s="158">
        <f t="shared" si="6"/>
        <v>1215</v>
      </c>
      <c r="N763" s="158">
        <v>10.0</v>
      </c>
      <c r="O763" s="158" t="str">
        <f t="shared" si="7"/>
        <v>#N/A</v>
      </c>
      <c r="P763" s="158" t="str">
        <f t="shared" si="8"/>
        <v>#N/A</v>
      </c>
      <c r="Q763" s="158" t="str">
        <f t="shared" si="9"/>
        <v>#N/A</v>
      </c>
      <c r="R763" s="158" t="str">
        <f t="shared" si="10"/>
        <v>#N/A</v>
      </c>
      <c r="S763" s="158" t="str">
        <f t="shared" si="20"/>
        <v>#N/A</v>
      </c>
      <c r="T763" s="158" t="str">
        <f t="shared" si="11"/>
        <v>#N/A</v>
      </c>
      <c r="U763" s="158">
        <v>246.0</v>
      </c>
      <c r="V763" s="158" t="str">
        <f t="shared" si="12"/>
        <v>#N/A</v>
      </c>
      <c r="W763" s="157" t="s">
        <v>2081</v>
      </c>
      <c r="X763" s="157">
        <v>25.26</v>
      </c>
      <c r="Y763" s="157" t="s">
        <v>2683</v>
      </c>
      <c r="Z763" s="158" t="str">
        <f t="shared" si="21"/>
        <v>#N/A</v>
      </c>
      <c r="AA763" s="158" t="str">
        <f t="shared" si="13"/>
        <v>#N/A</v>
      </c>
      <c r="AB763" s="158" t="str">
        <f t="shared" si="14"/>
        <v>#N/A</v>
      </c>
      <c r="AC763" s="158">
        <v>10.0</v>
      </c>
      <c r="AD763" s="158" t="str">
        <f t="shared" si="15"/>
        <v>#N/A</v>
      </c>
      <c r="AE763" s="158" t="str">
        <f t="shared" si="16"/>
        <v>#N/A</v>
      </c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</row>
    <row r="764">
      <c r="A764" s="157">
        <v>2039.0</v>
      </c>
      <c r="B764" s="158" t="s">
        <v>848</v>
      </c>
      <c r="C764" s="158">
        <v>1.0</v>
      </c>
      <c r="D764" s="158" t="s">
        <v>2941</v>
      </c>
      <c r="E764" s="158">
        <v>5.0</v>
      </c>
      <c r="F764" s="158">
        <v>1215.0</v>
      </c>
      <c r="G764" s="158"/>
      <c r="H764" s="158">
        <f t="shared" si="1"/>
        <v>29160</v>
      </c>
      <c r="I764" s="158">
        <f t="shared" si="2"/>
        <v>5832</v>
      </c>
      <c r="J764" s="158">
        <f t="shared" si="3"/>
        <v>243</v>
      </c>
      <c r="K764" s="158">
        <f t="shared" si="4"/>
        <v>0.6657534247</v>
      </c>
      <c r="L764" s="158">
        <f t="shared" si="19"/>
        <v>29160</v>
      </c>
      <c r="M764" s="158">
        <f t="shared" si="6"/>
        <v>1215</v>
      </c>
      <c r="N764" s="158">
        <v>15.0</v>
      </c>
      <c r="O764" s="158">
        <f t="shared" si="7"/>
        <v>20</v>
      </c>
      <c r="P764" s="158">
        <f t="shared" si="8"/>
        <v>1.333333333</v>
      </c>
      <c r="Q764" s="158">
        <f t="shared" si="9"/>
        <v>3645</v>
      </c>
      <c r="R764" s="158">
        <f t="shared" si="10"/>
        <v>9.98630137</v>
      </c>
      <c r="S764" s="158">
        <f t="shared" si="20"/>
        <v>0.004115226337</v>
      </c>
      <c r="T764" s="158">
        <f t="shared" si="11"/>
        <v>1.502057613</v>
      </c>
      <c r="U764" s="158">
        <v>246.0</v>
      </c>
      <c r="V764" s="158">
        <f t="shared" si="12"/>
        <v>1.012345679</v>
      </c>
      <c r="W764" s="157" t="s">
        <v>2081</v>
      </c>
      <c r="X764" s="157">
        <v>25.26</v>
      </c>
      <c r="Y764" s="157" t="s">
        <v>2683</v>
      </c>
      <c r="Z764" s="158">
        <f t="shared" si="21"/>
        <v>0.0001629147402</v>
      </c>
      <c r="AA764" s="158">
        <f t="shared" si="13"/>
        <v>1.016460905</v>
      </c>
      <c r="AB764" s="158">
        <f t="shared" si="14"/>
        <v>0.2541152263</v>
      </c>
      <c r="AC764" s="158">
        <v>15.0</v>
      </c>
      <c r="AD764" s="158">
        <f t="shared" si="15"/>
        <v>59.02834008</v>
      </c>
      <c r="AE764" s="158">
        <f t="shared" si="16"/>
        <v>0.1617214797</v>
      </c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</row>
    <row r="765">
      <c r="A765" s="157">
        <v>2040.0</v>
      </c>
      <c r="B765" s="158" t="s">
        <v>849</v>
      </c>
      <c r="C765" s="158">
        <v>1.0</v>
      </c>
      <c r="D765" s="158" t="s">
        <v>2942</v>
      </c>
      <c r="E765" s="158">
        <v>2.0</v>
      </c>
      <c r="F765" s="158">
        <v>1215.0</v>
      </c>
      <c r="G765" s="158"/>
      <c r="H765" s="158">
        <f t="shared" si="1"/>
        <v>29160</v>
      </c>
      <c r="I765" s="158">
        <f t="shared" si="2"/>
        <v>14580</v>
      </c>
      <c r="J765" s="158">
        <f t="shared" si="3"/>
        <v>607.5</v>
      </c>
      <c r="K765" s="158">
        <f t="shared" si="4"/>
        <v>1.664383562</v>
      </c>
      <c r="L765" s="158">
        <f t="shared" si="19"/>
        <v>29160</v>
      </c>
      <c r="M765" s="158">
        <f t="shared" si="6"/>
        <v>1215</v>
      </c>
      <c r="N765" s="158">
        <v>18.0</v>
      </c>
      <c r="O765" s="158">
        <f t="shared" si="7"/>
        <v>20</v>
      </c>
      <c r="P765" s="158">
        <f t="shared" si="8"/>
        <v>1.111111111</v>
      </c>
      <c r="Q765" s="158">
        <f t="shared" si="9"/>
        <v>10935</v>
      </c>
      <c r="R765" s="158">
        <f t="shared" si="10"/>
        <v>29.95890411</v>
      </c>
      <c r="S765" s="158">
        <f t="shared" si="20"/>
        <v>0.001646090535</v>
      </c>
      <c r="T765" s="158">
        <f t="shared" si="11"/>
        <v>0.6008230453</v>
      </c>
      <c r="U765" s="158">
        <v>246.0</v>
      </c>
      <c r="V765" s="158">
        <f t="shared" si="12"/>
        <v>0.4049382716</v>
      </c>
      <c r="W765" s="157" t="s">
        <v>2081</v>
      </c>
      <c r="X765" s="157">
        <v>25.26</v>
      </c>
      <c r="Y765" s="157" t="s">
        <v>2683</v>
      </c>
      <c r="Z765" s="158">
        <f t="shared" si="21"/>
        <v>0.00006516589608</v>
      </c>
      <c r="AA765" s="158">
        <f t="shared" si="13"/>
        <v>0.4065843621</v>
      </c>
      <c r="AB765" s="158">
        <f t="shared" si="14"/>
        <v>0.1016460905</v>
      </c>
      <c r="AC765" s="158">
        <v>18.0</v>
      </c>
      <c r="AD765" s="158">
        <f t="shared" si="15"/>
        <v>177.0850202</v>
      </c>
      <c r="AE765" s="158">
        <f t="shared" si="16"/>
        <v>0.485164439</v>
      </c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</row>
    <row r="766">
      <c r="A766" s="157">
        <v>2041.0</v>
      </c>
      <c r="B766" s="158" t="s">
        <v>850</v>
      </c>
      <c r="C766" s="158">
        <v>1.0</v>
      </c>
      <c r="D766" s="158">
        <v>0.0</v>
      </c>
      <c r="E766" s="158" t="e">
        <v>#N/A</v>
      </c>
      <c r="F766" s="158">
        <v>1215.0</v>
      </c>
      <c r="G766" s="158"/>
      <c r="H766" s="158">
        <f t="shared" si="1"/>
        <v>29160</v>
      </c>
      <c r="I766" s="158" t="str">
        <f t="shared" si="2"/>
        <v>#N/A</v>
      </c>
      <c r="J766" s="158" t="str">
        <f t="shared" si="3"/>
        <v>#N/A</v>
      </c>
      <c r="K766" s="158" t="str">
        <f t="shared" si="4"/>
        <v>#N/A</v>
      </c>
      <c r="L766" s="158">
        <f t="shared" si="19"/>
        <v>29160</v>
      </c>
      <c r="M766" s="158">
        <f t="shared" si="6"/>
        <v>1215</v>
      </c>
      <c r="N766" s="158">
        <v>2.0</v>
      </c>
      <c r="O766" s="158" t="str">
        <f t="shared" si="7"/>
        <v>#N/A</v>
      </c>
      <c r="P766" s="158" t="str">
        <f t="shared" si="8"/>
        <v>#N/A</v>
      </c>
      <c r="Q766" s="158" t="str">
        <f t="shared" si="9"/>
        <v>#N/A</v>
      </c>
      <c r="R766" s="158" t="str">
        <f t="shared" si="10"/>
        <v>#N/A</v>
      </c>
      <c r="S766" s="158" t="str">
        <f t="shared" si="20"/>
        <v>#N/A</v>
      </c>
      <c r="T766" s="158" t="str">
        <f t="shared" si="11"/>
        <v>#N/A</v>
      </c>
      <c r="U766" s="158">
        <v>246.0</v>
      </c>
      <c r="V766" s="158" t="str">
        <f t="shared" si="12"/>
        <v>#N/A</v>
      </c>
      <c r="W766" s="157" t="s">
        <v>2081</v>
      </c>
      <c r="X766" s="157">
        <v>25.26</v>
      </c>
      <c r="Y766" s="157" t="s">
        <v>2683</v>
      </c>
      <c r="Z766" s="158" t="str">
        <f t="shared" si="21"/>
        <v>#N/A</v>
      </c>
      <c r="AA766" s="158" t="str">
        <f t="shared" si="13"/>
        <v>#N/A</v>
      </c>
      <c r="AB766" s="158" t="str">
        <f t="shared" si="14"/>
        <v>#N/A</v>
      </c>
      <c r="AC766" s="158">
        <v>2.0</v>
      </c>
      <c r="AD766" s="158" t="str">
        <f t="shared" si="15"/>
        <v>#N/A</v>
      </c>
      <c r="AE766" s="158" t="str">
        <f t="shared" si="16"/>
        <v>#N/A</v>
      </c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</row>
    <row r="767">
      <c r="A767" s="157">
        <v>2042.0</v>
      </c>
      <c r="B767" s="158" t="s">
        <v>851</v>
      </c>
      <c r="C767" s="158">
        <v>1.0</v>
      </c>
      <c r="D767" s="158" t="s">
        <v>2943</v>
      </c>
      <c r="E767" s="158">
        <v>32.0</v>
      </c>
      <c r="F767" s="158">
        <v>1215.0</v>
      </c>
      <c r="G767" s="158"/>
      <c r="H767" s="158">
        <f t="shared" si="1"/>
        <v>29160</v>
      </c>
      <c r="I767" s="158">
        <f t="shared" si="2"/>
        <v>911.25</v>
      </c>
      <c r="J767" s="158">
        <f t="shared" si="3"/>
        <v>37.96875</v>
      </c>
      <c r="K767" s="158">
        <f t="shared" si="4"/>
        <v>0.1040239726</v>
      </c>
      <c r="L767" s="158">
        <f t="shared" si="19"/>
        <v>29160</v>
      </c>
      <c r="M767" s="158">
        <f t="shared" si="6"/>
        <v>1215</v>
      </c>
      <c r="N767" s="158">
        <v>2.0</v>
      </c>
      <c r="O767" s="158">
        <f t="shared" si="7"/>
        <v>34</v>
      </c>
      <c r="P767" s="158">
        <f t="shared" si="8"/>
        <v>17</v>
      </c>
      <c r="Q767" s="158">
        <f t="shared" si="9"/>
        <v>75.9375</v>
      </c>
      <c r="R767" s="158">
        <f t="shared" si="10"/>
        <v>0.2080479452</v>
      </c>
      <c r="S767" s="158">
        <f t="shared" si="20"/>
        <v>0.02633744856</v>
      </c>
      <c r="T767" s="158">
        <f t="shared" si="11"/>
        <v>9.613168724</v>
      </c>
      <c r="U767" s="158">
        <v>246.0</v>
      </c>
      <c r="V767" s="158">
        <f t="shared" si="12"/>
        <v>6.479012346</v>
      </c>
      <c r="W767" s="157" t="s">
        <v>2655</v>
      </c>
      <c r="X767" s="157">
        <v>15.7</v>
      </c>
      <c r="Y767" s="157" t="s">
        <v>2656</v>
      </c>
      <c r="Z767" s="158">
        <f t="shared" si="21"/>
        <v>0.001677544494</v>
      </c>
      <c r="AA767" s="158">
        <f t="shared" si="13"/>
        <v>6.505349794</v>
      </c>
      <c r="AB767" s="158">
        <f t="shared" si="14"/>
        <v>1.626337449</v>
      </c>
      <c r="AC767" s="158">
        <v>2.0</v>
      </c>
      <c r="AD767" s="158">
        <f t="shared" si="15"/>
        <v>1.229757085</v>
      </c>
      <c r="AE767" s="158">
        <f t="shared" si="16"/>
        <v>0.003369197493</v>
      </c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</row>
    <row r="768">
      <c r="A768" s="157">
        <v>2043.0</v>
      </c>
      <c r="B768" s="158" t="s">
        <v>852</v>
      </c>
      <c r="C768" s="158">
        <v>1.0</v>
      </c>
      <c r="D768" s="158" t="s">
        <v>2944</v>
      </c>
      <c r="E768" s="158">
        <v>1.0</v>
      </c>
      <c r="F768" s="158">
        <v>1215.0</v>
      </c>
      <c r="G768" s="158"/>
      <c r="H768" s="158">
        <f t="shared" si="1"/>
        <v>29160</v>
      </c>
      <c r="I768" s="158">
        <f t="shared" si="2"/>
        <v>29160</v>
      </c>
      <c r="J768" s="158">
        <f t="shared" si="3"/>
        <v>1215</v>
      </c>
      <c r="K768" s="158">
        <f t="shared" si="4"/>
        <v>3.328767123</v>
      </c>
      <c r="L768" s="158">
        <f t="shared" si="19"/>
        <v>29160</v>
      </c>
      <c r="M768" s="158">
        <f t="shared" si="6"/>
        <v>1215</v>
      </c>
      <c r="N768" s="158">
        <v>4.0</v>
      </c>
      <c r="O768" s="158">
        <f t="shared" si="7"/>
        <v>5</v>
      </c>
      <c r="P768" s="158">
        <f t="shared" si="8"/>
        <v>1.25</v>
      </c>
      <c r="Q768" s="158">
        <f t="shared" si="9"/>
        <v>4860</v>
      </c>
      <c r="R768" s="158">
        <f t="shared" si="10"/>
        <v>13.31506849</v>
      </c>
      <c r="S768" s="158">
        <f t="shared" si="20"/>
        <v>0.0008230452675</v>
      </c>
      <c r="T768" s="158">
        <f t="shared" si="11"/>
        <v>0.3004115226</v>
      </c>
      <c r="U768" s="158">
        <v>246.0</v>
      </c>
      <c r="V768" s="158">
        <f t="shared" si="12"/>
        <v>0.2024691358</v>
      </c>
      <c r="W768" s="157" t="s">
        <v>115</v>
      </c>
      <c r="X768" s="157">
        <v>17.88</v>
      </c>
      <c r="Y768" s="157" t="s">
        <v>1172</v>
      </c>
      <c r="Z768" s="158">
        <f t="shared" si="21"/>
        <v>0.00004603161451</v>
      </c>
      <c r="AA768" s="158">
        <f t="shared" si="13"/>
        <v>0.2032921811</v>
      </c>
      <c r="AB768" s="158">
        <f t="shared" si="14"/>
        <v>0.05082304527</v>
      </c>
      <c r="AC768" s="158">
        <v>4.0</v>
      </c>
      <c r="AD768" s="158">
        <f t="shared" si="15"/>
        <v>78.70445344</v>
      </c>
      <c r="AE768" s="158">
        <f t="shared" si="16"/>
        <v>0.2156286396</v>
      </c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</row>
    <row r="769">
      <c r="A769" s="157">
        <v>2044.0</v>
      </c>
      <c r="B769" s="158" t="s">
        <v>853</v>
      </c>
      <c r="C769" s="158">
        <v>1.0</v>
      </c>
      <c r="D769" s="158" t="s">
        <v>2945</v>
      </c>
      <c r="E769" s="158">
        <v>1.0</v>
      </c>
      <c r="F769" s="158">
        <v>1215.0</v>
      </c>
      <c r="G769" s="158"/>
      <c r="H769" s="158">
        <f t="shared" si="1"/>
        <v>29160</v>
      </c>
      <c r="I769" s="158">
        <f t="shared" si="2"/>
        <v>29160</v>
      </c>
      <c r="J769" s="158">
        <f t="shared" si="3"/>
        <v>1215</v>
      </c>
      <c r="K769" s="158">
        <f t="shared" si="4"/>
        <v>3.328767123</v>
      </c>
      <c r="L769" s="158">
        <f t="shared" si="19"/>
        <v>29160</v>
      </c>
      <c r="M769" s="158">
        <f t="shared" si="6"/>
        <v>1215</v>
      </c>
      <c r="N769" s="158">
        <v>2.0</v>
      </c>
      <c r="O769" s="158">
        <f t="shared" si="7"/>
        <v>3</v>
      </c>
      <c r="P769" s="158">
        <f t="shared" si="8"/>
        <v>1.5</v>
      </c>
      <c r="Q769" s="158">
        <f t="shared" si="9"/>
        <v>2430</v>
      </c>
      <c r="R769" s="158">
        <f t="shared" si="10"/>
        <v>6.657534247</v>
      </c>
      <c r="S769" s="158">
        <f t="shared" si="20"/>
        <v>0.0008230452675</v>
      </c>
      <c r="T769" s="158">
        <f t="shared" si="11"/>
        <v>0.3004115226</v>
      </c>
      <c r="U769" s="158">
        <v>246.0</v>
      </c>
      <c r="V769" s="158">
        <f t="shared" si="12"/>
        <v>0.2024691358</v>
      </c>
      <c r="W769" s="157" t="s">
        <v>115</v>
      </c>
      <c r="X769" s="157">
        <v>17.88</v>
      </c>
      <c r="Y769" s="157" t="s">
        <v>2946</v>
      </c>
      <c r="Z769" s="158">
        <f t="shared" si="21"/>
        <v>0.00004603161451</v>
      </c>
      <c r="AA769" s="158">
        <f t="shared" si="13"/>
        <v>0.2032921811</v>
      </c>
      <c r="AB769" s="158">
        <f t="shared" si="14"/>
        <v>0.05082304527</v>
      </c>
      <c r="AC769" s="158">
        <v>2.0</v>
      </c>
      <c r="AD769" s="158">
        <f t="shared" si="15"/>
        <v>39.35222672</v>
      </c>
      <c r="AE769" s="158">
        <f t="shared" si="16"/>
        <v>0.1078143198</v>
      </c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</row>
    <row r="770">
      <c r="A770" s="157">
        <v>2045.0</v>
      </c>
      <c r="B770" s="158" t="s">
        <v>854</v>
      </c>
      <c r="C770" s="158">
        <v>1.0</v>
      </c>
      <c r="D770" s="158">
        <v>0.0</v>
      </c>
      <c r="E770" s="158" t="e">
        <v>#N/A</v>
      </c>
      <c r="F770" s="158">
        <v>1215.0</v>
      </c>
      <c r="G770" s="158"/>
      <c r="H770" s="158">
        <f t="shared" si="1"/>
        <v>29160</v>
      </c>
      <c r="I770" s="158" t="str">
        <f t="shared" si="2"/>
        <v>#N/A</v>
      </c>
      <c r="J770" s="158" t="str">
        <f t="shared" si="3"/>
        <v>#N/A</v>
      </c>
      <c r="K770" s="158" t="str">
        <f t="shared" si="4"/>
        <v>#N/A</v>
      </c>
      <c r="L770" s="158">
        <f t="shared" si="19"/>
        <v>29160</v>
      </c>
      <c r="M770" s="158">
        <f t="shared" si="6"/>
        <v>1215</v>
      </c>
      <c r="N770" s="158">
        <v>3.0</v>
      </c>
      <c r="O770" s="158" t="str">
        <f t="shared" si="7"/>
        <v>#N/A</v>
      </c>
      <c r="P770" s="158" t="str">
        <f t="shared" si="8"/>
        <v>#N/A</v>
      </c>
      <c r="Q770" s="158" t="str">
        <f t="shared" si="9"/>
        <v>#N/A</v>
      </c>
      <c r="R770" s="158" t="str">
        <f t="shared" si="10"/>
        <v>#N/A</v>
      </c>
      <c r="S770" s="158" t="str">
        <f t="shared" si="20"/>
        <v>#N/A</v>
      </c>
      <c r="T770" s="158" t="str">
        <f t="shared" si="11"/>
        <v>#N/A</v>
      </c>
      <c r="U770" s="158">
        <v>246.0</v>
      </c>
      <c r="V770" s="158" t="str">
        <f t="shared" si="12"/>
        <v>#N/A</v>
      </c>
      <c r="W770" s="157" t="s">
        <v>115</v>
      </c>
      <c r="X770" s="157">
        <v>17.88</v>
      </c>
      <c r="Y770" s="157" t="s">
        <v>2946</v>
      </c>
      <c r="Z770" s="158" t="str">
        <f t="shared" si="21"/>
        <v>#N/A</v>
      </c>
      <c r="AA770" s="158" t="str">
        <f t="shared" si="13"/>
        <v>#N/A</v>
      </c>
      <c r="AB770" s="158" t="str">
        <f t="shared" si="14"/>
        <v>#N/A</v>
      </c>
      <c r="AC770" s="158">
        <v>3.0</v>
      </c>
      <c r="AD770" s="158" t="str">
        <f t="shared" si="15"/>
        <v>#N/A</v>
      </c>
      <c r="AE770" s="158" t="str">
        <f t="shared" si="16"/>
        <v>#N/A</v>
      </c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</row>
    <row r="771">
      <c r="A771" s="157">
        <v>2046.0</v>
      </c>
      <c r="B771" s="158" t="s">
        <v>855</v>
      </c>
      <c r="C771" s="158">
        <v>1.0</v>
      </c>
      <c r="D771" s="158">
        <v>0.0</v>
      </c>
      <c r="E771" s="158" t="e">
        <v>#N/A</v>
      </c>
      <c r="F771" s="158">
        <v>1215.0</v>
      </c>
      <c r="G771" s="158"/>
      <c r="H771" s="158">
        <f t="shared" si="1"/>
        <v>29160</v>
      </c>
      <c r="I771" s="158" t="str">
        <f t="shared" si="2"/>
        <v>#N/A</v>
      </c>
      <c r="J771" s="158" t="str">
        <f t="shared" si="3"/>
        <v>#N/A</v>
      </c>
      <c r="K771" s="158" t="str">
        <f t="shared" si="4"/>
        <v>#N/A</v>
      </c>
      <c r="L771" s="158">
        <f t="shared" si="19"/>
        <v>29160</v>
      </c>
      <c r="M771" s="158">
        <f t="shared" si="6"/>
        <v>1215</v>
      </c>
      <c r="N771" s="158">
        <v>3.0</v>
      </c>
      <c r="O771" s="158" t="str">
        <f t="shared" si="7"/>
        <v>#N/A</v>
      </c>
      <c r="P771" s="158" t="str">
        <f t="shared" si="8"/>
        <v>#N/A</v>
      </c>
      <c r="Q771" s="158" t="str">
        <f t="shared" si="9"/>
        <v>#N/A</v>
      </c>
      <c r="R771" s="158" t="str">
        <f t="shared" si="10"/>
        <v>#N/A</v>
      </c>
      <c r="S771" s="158" t="str">
        <f t="shared" si="20"/>
        <v>#N/A</v>
      </c>
      <c r="T771" s="158" t="str">
        <f t="shared" si="11"/>
        <v>#N/A</v>
      </c>
      <c r="U771" s="158">
        <v>246.0</v>
      </c>
      <c r="V771" s="158" t="str">
        <f t="shared" si="12"/>
        <v>#N/A</v>
      </c>
      <c r="W771" s="157" t="s">
        <v>115</v>
      </c>
      <c r="X771" s="157">
        <v>17.88</v>
      </c>
      <c r="Y771" s="157" t="s">
        <v>2946</v>
      </c>
      <c r="Z771" s="158" t="str">
        <f t="shared" si="21"/>
        <v>#N/A</v>
      </c>
      <c r="AA771" s="158" t="str">
        <f t="shared" si="13"/>
        <v>#N/A</v>
      </c>
      <c r="AB771" s="158" t="str">
        <f t="shared" si="14"/>
        <v>#N/A</v>
      </c>
      <c r="AC771" s="158">
        <v>3.0</v>
      </c>
      <c r="AD771" s="158" t="str">
        <f t="shared" si="15"/>
        <v>#N/A</v>
      </c>
      <c r="AE771" s="158" t="str">
        <f t="shared" si="16"/>
        <v>#N/A</v>
      </c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</row>
    <row r="772">
      <c r="A772" s="157">
        <v>2047.0</v>
      </c>
      <c r="B772" s="158" t="s">
        <v>856</v>
      </c>
      <c r="C772" s="158">
        <v>1.0</v>
      </c>
      <c r="D772" s="158">
        <v>0.0</v>
      </c>
      <c r="E772" s="158">
        <v>1.0</v>
      </c>
      <c r="F772" s="158">
        <v>1215.0</v>
      </c>
      <c r="G772" s="158"/>
      <c r="H772" s="158">
        <f t="shared" si="1"/>
        <v>29160</v>
      </c>
      <c r="I772" s="158">
        <f t="shared" si="2"/>
        <v>29160</v>
      </c>
      <c r="J772" s="158">
        <f t="shared" si="3"/>
        <v>1215</v>
      </c>
      <c r="K772" s="158">
        <f t="shared" si="4"/>
        <v>3.328767123</v>
      </c>
      <c r="L772" s="158">
        <f t="shared" si="19"/>
        <v>29160</v>
      </c>
      <c r="M772" s="158">
        <f t="shared" si="6"/>
        <v>1215</v>
      </c>
      <c r="N772" s="158">
        <v>2.0</v>
      </c>
      <c r="O772" s="158">
        <f t="shared" si="7"/>
        <v>3</v>
      </c>
      <c r="P772" s="158">
        <f t="shared" si="8"/>
        <v>1.5</v>
      </c>
      <c r="Q772" s="158">
        <f t="shared" si="9"/>
        <v>2430</v>
      </c>
      <c r="R772" s="158">
        <f t="shared" si="10"/>
        <v>6.657534247</v>
      </c>
      <c r="S772" s="158">
        <f t="shared" si="20"/>
        <v>0.0008230452675</v>
      </c>
      <c r="T772" s="158">
        <f t="shared" si="11"/>
        <v>0.3004115226</v>
      </c>
      <c r="U772" s="158">
        <v>246.0</v>
      </c>
      <c r="V772" s="158">
        <f t="shared" si="12"/>
        <v>0.2024691358</v>
      </c>
      <c r="W772" s="157" t="s">
        <v>115</v>
      </c>
      <c r="X772" s="157">
        <v>17.88</v>
      </c>
      <c r="Y772" s="157" t="s">
        <v>2946</v>
      </c>
      <c r="Z772" s="158">
        <f t="shared" si="21"/>
        <v>0.00004603161451</v>
      </c>
      <c r="AA772" s="158">
        <f t="shared" si="13"/>
        <v>0.2032921811</v>
      </c>
      <c r="AB772" s="158">
        <f t="shared" si="14"/>
        <v>0.05082304527</v>
      </c>
      <c r="AC772" s="158">
        <v>2.0</v>
      </c>
      <c r="AD772" s="158">
        <f t="shared" si="15"/>
        <v>39.35222672</v>
      </c>
      <c r="AE772" s="158">
        <f t="shared" si="16"/>
        <v>0.1078143198</v>
      </c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</row>
    <row r="773">
      <c r="A773" s="157">
        <v>2048.0</v>
      </c>
      <c r="B773" s="158" t="s">
        <v>857</v>
      </c>
      <c r="C773" s="158">
        <v>1.0</v>
      </c>
      <c r="D773" s="158">
        <v>0.0</v>
      </c>
      <c r="E773" s="158" t="e">
        <v>#N/A</v>
      </c>
      <c r="F773" s="158">
        <v>1215.0</v>
      </c>
      <c r="G773" s="158"/>
      <c r="H773" s="158">
        <f t="shared" si="1"/>
        <v>29160</v>
      </c>
      <c r="I773" s="158" t="str">
        <f t="shared" si="2"/>
        <v>#N/A</v>
      </c>
      <c r="J773" s="158" t="str">
        <f t="shared" si="3"/>
        <v>#N/A</v>
      </c>
      <c r="K773" s="158" t="str">
        <f t="shared" si="4"/>
        <v>#N/A</v>
      </c>
      <c r="L773" s="158">
        <f t="shared" si="19"/>
        <v>29160</v>
      </c>
      <c r="M773" s="158">
        <f t="shared" si="6"/>
        <v>1215</v>
      </c>
      <c r="N773" s="158">
        <v>3.0</v>
      </c>
      <c r="O773" s="158" t="str">
        <f t="shared" si="7"/>
        <v>#N/A</v>
      </c>
      <c r="P773" s="158" t="str">
        <f t="shared" si="8"/>
        <v>#N/A</v>
      </c>
      <c r="Q773" s="158" t="str">
        <f t="shared" si="9"/>
        <v>#N/A</v>
      </c>
      <c r="R773" s="158" t="str">
        <f t="shared" si="10"/>
        <v>#N/A</v>
      </c>
      <c r="S773" s="158" t="str">
        <f t="shared" si="20"/>
        <v>#N/A</v>
      </c>
      <c r="T773" s="158" t="str">
        <f t="shared" si="11"/>
        <v>#N/A</v>
      </c>
      <c r="U773" s="158">
        <v>246.0</v>
      </c>
      <c r="V773" s="158" t="str">
        <f t="shared" si="12"/>
        <v>#N/A</v>
      </c>
      <c r="W773" s="157" t="s">
        <v>115</v>
      </c>
      <c r="X773" s="157">
        <v>17.88</v>
      </c>
      <c r="Y773" s="157" t="s">
        <v>2946</v>
      </c>
      <c r="Z773" s="158" t="str">
        <f t="shared" si="21"/>
        <v>#N/A</v>
      </c>
      <c r="AA773" s="158" t="str">
        <f t="shared" si="13"/>
        <v>#N/A</v>
      </c>
      <c r="AB773" s="158" t="str">
        <f t="shared" si="14"/>
        <v>#N/A</v>
      </c>
      <c r="AC773" s="158">
        <v>3.0</v>
      </c>
      <c r="AD773" s="158" t="str">
        <f t="shared" si="15"/>
        <v>#N/A</v>
      </c>
      <c r="AE773" s="158" t="str">
        <f t="shared" si="16"/>
        <v>#N/A</v>
      </c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</row>
    <row r="774">
      <c r="A774" s="157">
        <v>2049.0</v>
      </c>
      <c r="B774" s="158" t="s">
        <v>858</v>
      </c>
      <c r="C774" s="158">
        <v>1.0</v>
      </c>
      <c r="D774" s="158">
        <v>0.0</v>
      </c>
      <c r="E774" s="158" t="e">
        <v>#N/A</v>
      </c>
      <c r="F774" s="158">
        <v>1215.0</v>
      </c>
      <c r="G774" s="158"/>
      <c r="H774" s="158">
        <f t="shared" si="1"/>
        <v>29160</v>
      </c>
      <c r="I774" s="158" t="str">
        <f t="shared" si="2"/>
        <v>#N/A</v>
      </c>
      <c r="J774" s="158" t="str">
        <f t="shared" si="3"/>
        <v>#N/A</v>
      </c>
      <c r="K774" s="158" t="str">
        <f t="shared" si="4"/>
        <v>#N/A</v>
      </c>
      <c r="L774" s="158">
        <f t="shared" si="19"/>
        <v>29160</v>
      </c>
      <c r="M774" s="158">
        <f t="shared" si="6"/>
        <v>1215</v>
      </c>
      <c r="N774" s="158">
        <v>3.0</v>
      </c>
      <c r="O774" s="158" t="str">
        <f t="shared" si="7"/>
        <v>#N/A</v>
      </c>
      <c r="P774" s="158" t="str">
        <f t="shared" si="8"/>
        <v>#N/A</v>
      </c>
      <c r="Q774" s="158" t="str">
        <f t="shared" si="9"/>
        <v>#N/A</v>
      </c>
      <c r="R774" s="158" t="str">
        <f t="shared" si="10"/>
        <v>#N/A</v>
      </c>
      <c r="S774" s="158" t="str">
        <f t="shared" si="20"/>
        <v>#N/A</v>
      </c>
      <c r="T774" s="158" t="str">
        <f t="shared" si="11"/>
        <v>#N/A</v>
      </c>
      <c r="U774" s="158">
        <v>246.0</v>
      </c>
      <c r="V774" s="158" t="str">
        <f t="shared" si="12"/>
        <v>#N/A</v>
      </c>
      <c r="W774" s="157" t="s">
        <v>115</v>
      </c>
      <c r="X774" s="157">
        <v>17.88</v>
      </c>
      <c r="Y774" s="157" t="s">
        <v>2946</v>
      </c>
      <c r="Z774" s="158" t="str">
        <f t="shared" si="21"/>
        <v>#N/A</v>
      </c>
      <c r="AA774" s="158" t="str">
        <f t="shared" si="13"/>
        <v>#N/A</v>
      </c>
      <c r="AB774" s="158" t="str">
        <f t="shared" si="14"/>
        <v>#N/A</v>
      </c>
      <c r="AC774" s="158">
        <v>3.0</v>
      </c>
      <c r="AD774" s="158" t="str">
        <f t="shared" si="15"/>
        <v>#N/A</v>
      </c>
      <c r="AE774" s="158" t="str">
        <f t="shared" si="16"/>
        <v>#N/A</v>
      </c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</row>
    <row r="775">
      <c r="A775" s="157">
        <v>2050.0</v>
      </c>
      <c r="B775" s="158" t="s">
        <v>859</v>
      </c>
      <c r="C775" s="158">
        <v>1.0</v>
      </c>
      <c r="D775" s="158">
        <v>0.0</v>
      </c>
      <c r="E775" s="158" t="e">
        <v>#N/A</v>
      </c>
      <c r="F775" s="158">
        <v>1215.0</v>
      </c>
      <c r="G775" s="158"/>
      <c r="H775" s="158">
        <f t="shared" si="1"/>
        <v>29160</v>
      </c>
      <c r="I775" s="158" t="str">
        <f t="shared" si="2"/>
        <v>#N/A</v>
      </c>
      <c r="J775" s="158" t="str">
        <f t="shared" si="3"/>
        <v>#N/A</v>
      </c>
      <c r="K775" s="158" t="str">
        <f t="shared" si="4"/>
        <v>#N/A</v>
      </c>
      <c r="L775" s="158">
        <f t="shared" si="19"/>
        <v>29160</v>
      </c>
      <c r="M775" s="158">
        <f t="shared" si="6"/>
        <v>1215</v>
      </c>
      <c r="N775" s="158">
        <v>2.0</v>
      </c>
      <c r="O775" s="158" t="str">
        <f t="shared" si="7"/>
        <v>#N/A</v>
      </c>
      <c r="P775" s="158" t="str">
        <f t="shared" si="8"/>
        <v>#N/A</v>
      </c>
      <c r="Q775" s="158" t="str">
        <f t="shared" si="9"/>
        <v>#N/A</v>
      </c>
      <c r="R775" s="158" t="str">
        <f t="shared" si="10"/>
        <v>#N/A</v>
      </c>
      <c r="S775" s="158" t="str">
        <f t="shared" si="20"/>
        <v>#N/A</v>
      </c>
      <c r="T775" s="158" t="str">
        <f t="shared" si="11"/>
        <v>#N/A</v>
      </c>
      <c r="U775" s="158">
        <v>246.0</v>
      </c>
      <c r="V775" s="158" t="str">
        <f t="shared" si="12"/>
        <v>#N/A</v>
      </c>
      <c r="W775" s="157" t="s">
        <v>115</v>
      </c>
      <c r="X775" s="157">
        <v>17.88</v>
      </c>
      <c r="Y775" s="157" t="s">
        <v>2946</v>
      </c>
      <c r="Z775" s="158" t="str">
        <f t="shared" si="21"/>
        <v>#N/A</v>
      </c>
      <c r="AA775" s="158" t="str">
        <f t="shared" si="13"/>
        <v>#N/A</v>
      </c>
      <c r="AB775" s="158" t="str">
        <f t="shared" si="14"/>
        <v>#N/A</v>
      </c>
      <c r="AC775" s="158">
        <v>2.0</v>
      </c>
      <c r="AD775" s="158" t="str">
        <f t="shared" si="15"/>
        <v>#N/A</v>
      </c>
      <c r="AE775" s="158" t="str">
        <f t="shared" si="16"/>
        <v>#N/A</v>
      </c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</row>
    <row r="776">
      <c r="A776" s="157">
        <v>2051.0</v>
      </c>
      <c r="B776" s="158" t="s">
        <v>860</v>
      </c>
      <c r="C776" s="158">
        <v>1.0</v>
      </c>
      <c r="D776" s="158">
        <v>0.0</v>
      </c>
      <c r="E776" s="158" t="e">
        <v>#N/A</v>
      </c>
      <c r="F776" s="158">
        <v>1215.0</v>
      </c>
      <c r="G776" s="158"/>
      <c r="H776" s="158">
        <f t="shared" si="1"/>
        <v>29160</v>
      </c>
      <c r="I776" s="158" t="str">
        <f t="shared" si="2"/>
        <v>#N/A</v>
      </c>
      <c r="J776" s="158" t="str">
        <f t="shared" si="3"/>
        <v>#N/A</v>
      </c>
      <c r="K776" s="158" t="str">
        <f t="shared" si="4"/>
        <v>#N/A</v>
      </c>
      <c r="L776" s="158">
        <f t="shared" si="19"/>
        <v>29160</v>
      </c>
      <c r="M776" s="158">
        <f t="shared" si="6"/>
        <v>1215</v>
      </c>
      <c r="N776" s="158">
        <v>3.0</v>
      </c>
      <c r="O776" s="158" t="str">
        <f t="shared" si="7"/>
        <v>#N/A</v>
      </c>
      <c r="P776" s="158" t="str">
        <f t="shared" si="8"/>
        <v>#N/A</v>
      </c>
      <c r="Q776" s="158" t="str">
        <f t="shared" si="9"/>
        <v>#N/A</v>
      </c>
      <c r="R776" s="158" t="str">
        <f t="shared" si="10"/>
        <v>#N/A</v>
      </c>
      <c r="S776" s="158" t="str">
        <f t="shared" si="20"/>
        <v>#N/A</v>
      </c>
      <c r="T776" s="158" t="str">
        <f t="shared" si="11"/>
        <v>#N/A</v>
      </c>
      <c r="U776" s="158">
        <v>246.0</v>
      </c>
      <c r="V776" s="158" t="str">
        <f t="shared" si="12"/>
        <v>#N/A</v>
      </c>
      <c r="W776" s="157" t="s">
        <v>115</v>
      </c>
      <c r="X776" s="157">
        <v>17.88</v>
      </c>
      <c r="Y776" s="157" t="s">
        <v>2946</v>
      </c>
      <c r="Z776" s="158" t="str">
        <f t="shared" si="21"/>
        <v>#N/A</v>
      </c>
      <c r="AA776" s="158" t="str">
        <f t="shared" si="13"/>
        <v>#N/A</v>
      </c>
      <c r="AB776" s="158" t="str">
        <f t="shared" si="14"/>
        <v>#N/A</v>
      </c>
      <c r="AC776" s="158">
        <v>3.0</v>
      </c>
      <c r="AD776" s="158" t="str">
        <f t="shared" si="15"/>
        <v>#N/A</v>
      </c>
      <c r="AE776" s="158" t="str">
        <f t="shared" si="16"/>
        <v>#N/A</v>
      </c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</row>
    <row r="777">
      <c r="A777" s="157">
        <v>2052.0</v>
      </c>
      <c r="B777" s="158" t="s">
        <v>861</v>
      </c>
      <c r="C777" s="158">
        <v>1.0</v>
      </c>
      <c r="D777" s="158">
        <v>0.0</v>
      </c>
      <c r="E777" s="158" t="e">
        <v>#N/A</v>
      </c>
      <c r="F777" s="158">
        <v>1215.0</v>
      </c>
      <c r="G777" s="158"/>
      <c r="H777" s="158">
        <f t="shared" si="1"/>
        <v>29160</v>
      </c>
      <c r="I777" s="158" t="str">
        <f t="shared" si="2"/>
        <v>#N/A</v>
      </c>
      <c r="J777" s="158" t="str">
        <f t="shared" si="3"/>
        <v>#N/A</v>
      </c>
      <c r="K777" s="158" t="str">
        <f t="shared" si="4"/>
        <v>#N/A</v>
      </c>
      <c r="L777" s="158">
        <f t="shared" si="19"/>
        <v>29160</v>
      </c>
      <c r="M777" s="158">
        <f t="shared" si="6"/>
        <v>1215</v>
      </c>
      <c r="N777" s="158">
        <v>2.0</v>
      </c>
      <c r="O777" s="158" t="str">
        <f t="shared" si="7"/>
        <v>#N/A</v>
      </c>
      <c r="P777" s="158" t="str">
        <f t="shared" si="8"/>
        <v>#N/A</v>
      </c>
      <c r="Q777" s="158" t="str">
        <f t="shared" si="9"/>
        <v>#N/A</v>
      </c>
      <c r="R777" s="158" t="str">
        <f t="shared" si="10"/>
        <v>#N/A</v>
      </c>
      <c r="S777" s="158" t="str">
        <f t="shared" si="20"/>
        <v>#N/A</v>
      </c>
      <c r="T777" s="158" t="str">
        <f t="shared" si="11"/>
        <v>#N/A</v>
      </c>
      <c r="U777" s="158">
        <v>246.0</v>
      </c>
      <c r="V777" s="158" t="str">
        <f t="shared" si="12"/>
        <v>#N/A</v>
      </c>
      <c r="W777" s="157" t="s">
        <v>115</v>
      </c>
      <c r="X777" s="157">
        <v>17.88</v>
      </c>
      <c r="Y777" s="157" t="s">
        <v>2946</v>
      </c>
      <c r="Z777" s="158" t="str">
        <f t="shared" si="21"/>
        <v>#N/A</v>
      </c>
      <c r="AA777" s="158" t="str">
        <f t="shared" si="13"/>
        <v>#N/A</v>
      </c>
      <c r="AB777" s="158" t="str">
        <f t="shared" si="14"/>
        <v>#N/A</v>
      </c>
      <c r="AC777" s="158">
        <v>2.0</v>
      </c>
      <c r="AD777" s="158" t="str">
        <f t="shared" si="15"/>
        <v>#N/A</v>
      </c>
      <c r="AE777" s="158" t="str">
        <f t="shared" si="16"/>
        <v>#N/A</v>
      </c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</row>
    <row r="778">
      <c r="A778" s="157">
        <v>2053.0</v>
      </c>
      <c r="B778" s="158" t="s">
        <v>862</v>
      </c>
      <c r="C778" s="158">
        <v>1.0</v>
      </c>
      <c r="D778" s="158">
        <v>0.0</v>
      </c>
      <c r="E778" s="158" t="e">
        <v>#N/A</v>
      </c>
      <c r="F778" s="158">
        <v>1215.0</v>
      </c>
      <c r="G778" s="158"/>
      <c r="H778" s="158">
        <f t="shared" si="1"/>
        <v>29160</v>
      </c>
      <c r="I778" s="158" t="str">
        <f t="shared" si="2"/>
        <v>#N/A</v>
      </c>
      <c r="J778" s="158" t="str">
        <f t="shared" si="3"/>
        <v>#N/A</v>
      </c>
      <c r="K778" s="158" t="str">
        <f t="shared" si="4"/>
        <v>#N/A</v>
      </c>
      <c r="L778" s="158">
        <f t="shared" si="19"/>
        <v>29160</v>
      </c>
      <c r="M778" s="158">
        <f t="shared" si="6"/>
        <v>1215</v>
      </c>
      <c r="N778" s="158">
        <v>4.0</v>
      </c>
      <c r="O778" s="158" t="str">
        <f t="shared" si="7"/>
        <v>#N/A</v>
      </c>
      <c r="P778" s="158" t="str">
        <f t="shared" si="8"/>
        <v>#N/A</v>
      </c>
      <c r="Q778" s="158" t="str">
        <f t="shared" si="9"/>
        <v>#N/A</v>
      </c>
      <c r="R778" s="158" t="str">
        <f t="shared" si="10"/>
        <v>#N/A</v>
      </c>
      <c r="S778" s="158" t="str">
        <f t="shared" si="20"/>
        <v>#N/A</v>
      </c>
      <c r="T778" s="158" t="str">
        <f t="shared" si="11"/>
        <v>#N/A</v>
      </c>
      <c r="U778" s="158">
        <v>246.0</v>
      </c>
      <c r="V778" s="158" t="str">
        <f t="shared" si="12"/>
        <v>#N/A</v>
      </c>
      <c r="W778" s="157" t="s">
        <v>115</v>
      </c>
      <c r="X778" s="157">
        <v>17.88</v>
      </c>
      <c r="Y778" s="157" t="s">
        <v>2946</v>
      </c>
      <c r="Z778" s="158" t="str">
        <f t="shared" si="21"/>
        <v>#N/A</v>
      </c>
      <c r="AA778" s="158" t="str">
        <f t="shared" si="13"/>
        <v>#N/A</v>
      </c>
      <c r="AB778" s="158" t="str">
        <f t="shared" si="14"/>
        <v>#N/A</v>
      </c>
      <c r="AC778" s="158">
        <v>4.0</v>
      </c>
      <c r="AD778" s="158" t="str">
        <f t="shared" si="15"/>
        <v>#N/A</v>
      </c>
      <c r="AE778" s="158" t="str">
        <f t="shared" si="16"/>
        <v>#N/A</v>
      </c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</row>
    <row r="779">
      <c r="A779" s="157">
        <v>2054.0</v>
      </c>
      <c r="B779" s="158" t="s">
        <v>863</v>
      </c>
      <c r="C779" s="158">
        <v>1.0</v>
      </c>
      <c r="D779" s="158">
        <v>0.0</v>
      </c>
      <c r="E779" s="158" t="e">
        <v>#N/A</v>
      </c>
      <c r="F779" s="158">
        <v>1215.0</v>
      </c>
      <c r="G779" s="158"/>
      <c r="H779" s="158">
        <f t="shared" si="1"/>
        <v>29160</v>
      </c>
      <c r="I779" s="158" t="str">
        <f t="shared" si="2"/>
        <v>#N/A</v>
      </c>
      <c r="J779" s="158" t="str">
        <f t="shared" si="3"/>
        <v>#N/A</v>
      </c>
      <c r="K779" s="158" t="str">
        <f t="shared" si="4"/>
        <v>#N/A</v>
      </c>
      <c r="L779" s="158">
        <f t="shared" si="19"/>
        <v>29160</v>
      </c>
      <c r="M779" s="158">
        <f t="shared" si="6"/>
        <v>1215</v>
      </c>
      <c r="N779" s="158">
        <v>4.0</v>
      </c>
      <c r="O779" s="158" t="str">
        <f t="shared" si="7"/>
        <v>#N/A</v>
      </c>
      <c r="P779" s="158" t="str">
        <f t="shared" si="8"/>
        <v>#N/A</v>
      </c>
      <c r="Q779" s="158" t="str">
        <f t="shared" si="9"/>
        <v>#N/A</v>
      </c>
      <c r="R779" s="158" t="str">
        <f t="shared" si="10"/>
        <v>#N/A</v>
      </c>
      <c r="S779" s="158" t="str">
        <f t="shared" si="20"/>
        <v>#N/A</v>
      </c>
      <c r="T779" s="158" t="str">
        <f t="shared" si="11"/>
        <v>#N/A</v>
      </c>
      <c r="U779" s="158">
        <v>246.0</v>
      </c>
      <c r="V779" s="158" t="str">
        <f t="shared" si="12"/>
        <v>#N/A</v>
      </c>
      <c r="W779" s="157" t="s">
        <v>115</v>
      </c>
      <c r="X779" s="157">
        <v>17.88</v>
      </c>
      <c r="Y779" s="157" t="s">
        <v>2946</v>
      </c>
      <c r="Z779" s="158" t="str">
        <f t="shared" si="21"/>
        <v>#N/A</v>
      </c>
      <c r="AA779" s="158" t="str">
        <f t="shared" si="13"/>
        <v>#N/A</v>
      </c>
      <c r="AB779" s="158" t="str">
        <f t="shared" si="14"/>
        <v>#N/A</v>
      </c>
      <c r="AC779" s="158">
        <v>4.0</v>
      </c>
      <c r="AD779" s="158" t="str">
        <f t="shared" si="15"/>
        <v>#N/A</v>
      </c>
      <c r="AE779" s="158" t="str">
        <f t="shared" si="16"/>
        <v>#N/A</v>
      </c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</row>
    <row r="780">
      <c r="A780" s="157">
        <v>2055.0</v>
      </c>
      <c r="B780" s="158" t="s">
        <v>864</v>
      </c>
      <c r="C780" s="158">
        <v>1.0</v>
      </c>
      <c r="D780" s="158" t="s">
        <v>2947</v>
      </c>
      <c r="E780" s="158">
        <v>6.0</v>
      </c>
      <c r="F780" s="158">
        <v>1215.0</v>
      </c>
      <c r="G780" s="158"/>
      <c r="H780" s="158">
        <f t="shared" si="1"/>
        <v>29160</v>
      </c>
      <c r="I780" s="158">
        <f t="shared" si="2"/>
        <v>4860</v>
      </c>
      <c r="J780" s="158">
        <f t="shared" si="3"/>
        <v>202.5</v>
      </c>
      <c r="K780" s="158">
        <f t="shared" si="4"/>
        <v>0.5547945205</v>
      </c>
      <c r="L780" s="158">
        <f t="shared" si="19"/>
        <v>29160</v>
      </c>
      <c r="M780" s="158">
        <f t="shared" si="6"/>
        <v>1215</v>
      </c>
      <c r="N780" s="158">
        <v>4.0</v>
      </c>
      <c r="O780" s="158">
        <f t="shared" si="7"/>
        <v>10</v>
      </c>
      <c r="P780" s="158">
        <f t="shared" si="8"/>
        <v>2.5</v>
      </c>
      <c r="Q780" s="158">
        <f t="shared" si="9"/>
        <v>810</v>
      </c>
      <c r="R780" s="158">
        <f t="shared" si="10"/>
        <v>2.219178082</v>
      </c>
      <c r="S780" s="158">
        <f t="shared" si="20"/>
        <v>0.004938271605</v>
      </c>
      <c r="T780" s="158">
        <f t="shared" si="11"/>
        <v>1.802469136</v>
      </c>
      <c r="U780" s="158">
        <v>246.0</v>
      </c>
      <c r="V780" s="158">
        <f t="shared" si="12"/>
        <v>1.214814815</v>
      </c>
      <c r="W780" s="157" t="s">
        <v>115</v>
      </c>
      <c r="X780" s="157">
        <v>17.88</v>
      </c>
      <c r="Y780" s="157" t="s">
        <v>2946</v>
      </c>
      <c r="Z780" s="158">
        <f t="shared" si="21"/>
        <v>0.0002761896871</v>
      </c>
      <c r="AA780" s="158">
        <f t="shared" si="13"/>
        <v>1.219753086</v>
      </c>
      <c r="AB780" s="158">
        <f t="shared" si="14"/>
        <v>0.3049382716</v>
      </c>
      <c r="AC780" s="158">
        <v>4.0</v>
      </c>
      <c r="AD780" s="158">
        <f t="shared" si="15"/>
        <v>13.11740891</v>
      </c>
      <c r="AE780" s="158">
        <f t="shared" si="16"/>
        <v>0.03593810659</v>
      </c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</row>
    <row r="781">
      <c r="A781" s="157">
        <v>2056.0</v>
      </c>
      <c r="B781" s="158" t="s">
        <v>865</v>
      </c>
      <c r="C781" s="158">
        <v>1.0</v>
      </c>
      <c r="D781" s="158">
        <v>0.0</v>
      </c>
      <c r="E781" s="158" t="e">
        <v>#N/A</v>
      </c>
      <c r="F781" s="158">
        <v>1215.0</v>
      </c>
      <c r="G781" s="158"/>
      <c r="H781" s="158">
        <f t="shared" si="1"/>
        <v>29160</v>
      </c>
      <c r="I781" s="158" t="str">
        <f t="shared" si="2"/>
        <v>#N/A</v>
      </c>
      <c r="J781" s="158" t="str">
        <f t="shared" si="3"/>
        <v>#N/A</v>
      </c>
      <c r="K781" s="158" t="str">
        <f t="shared" si="4"/>
        <v>#N/A</v>
      </c>
      <c r="L781" s="158">
        <f t="shared" si="19"/>
        <v>29160</v>
      </c>
      <c r="M781" s="158">
        <f t="shared" si="6"/>
        <v>1215</v>
      </c>
      <c r="N781" s="158">
        <v>12.0</v>
      </c>
      <c r="O781" s="158" t="str">
        <f t="shared" si="7"/>
        <v>#N/A</v>
      </c>
      <c r="P781" s="158" t="str">
        <f t="shared" si="8"/>
        <v>#N/A</v>
      </c>
      <c r="Q781" s="158" t="str">
        <f t="shared" si="9"/>
        <v>#N/A</v>
      </c>
      <c r="R781" s="158" t="str">
        <f t="shared" si="10"/>
        <v>#N/A</v>
      </c>
      <c r="S781" s="158" t="str">
        <f t="shared" si="20"/>
        <v>#N/A</v>
      </c>
      <c r="T781" s="158" t="str">
        <f t="shared" si="11"/>
        <v>#N/A</v>
      </c>
      <c r="U781" s="158">
        <v>246.0</v>
      </c>
      <c r="V781" s="158" t="str">
        <f t="shared" si="12"/>
        <v>#N/A</v>
      </c>
      <c r="W781" s="157" t="s">
        <v>115</v>
      </c>
      <c r="X781" s="157">
        <v>17.88</v>
      </c>
      <c r="Y781" s="157" t="s">
        <v>2946</v>
      </c>
      <c r="Z781" s="158" t="str">
        <f t="shared" si="21"/>
        <v>#N/A</v>
      </c>
      <c r="AA781" s="158" t="str">
        <f t="shared" si="13"/>
        <v>#N/A</v>
      </c>
      <c r="AB781" s="158" t="str">
        <f t="shared" si="14"/>
        <v>#N/A</v>
      </c>
      <c r="AC781" s="158">
        <v>12.0</v>
      </c>
      <c r="AD781" s="158" t="str">
        <f t="shared" si="15"/>
        <v>#N/A</v>
      </c>
      <c r="AE781" s="158" t="str">
        <f t="shared" si="16"/>
        <v>#N/A</v>
      </c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</row>
    <row r="782">
      <c r="A782" s="157">
        <v>2057.0</v>
      </c>
      <c r="B782" s="158" t="s">
        <v>866</v>
      </c>
      <c r="C782" s="158">
        <v>1.0</v>
      </c>
      <c r="D782" s="158" t="s">
        <v>2948</v>
      </c>
      <c r="E782" s="158">
        <v>1.0</v>
      </c>
      <c r="F782" s="158">
        <v>1215.0</v>
      </c>
      <c r="G782" s="158"/>
      <c r="H782" s="158">
        <f t="shared" si="1"/>
        <v>29160</v>
      </c>
      <c r="I782" s="158">
        <f t="shared" si="2"/>
        <v>29160</v>
      </c>
      <c r="J782" s="158">
        <f t="shared" si="3"/>
        <v>1215</v>
      </c>
      <c r="K782" s="158">
        <f t="shared" si="4"/>
        <v>3.328767123</v>
      </c>
      <c r="L782" s="158">
        <f t="shared" si="19"/>
        <v>29160</v>
      </c>
      <c r="M782" s="158">
        <f t="shared" si="6"/>
        <v>1215</v>
      </c>
      <c r="N782" s="158">
        <v>2.0</v>
      </c>
      <c r="O782" s="158">
        <f t="shared" si="7"/>
        <v>3</v>
      </c>
      <c r="P782" s="158">
        <f t="shared" si="8"/>
        <v>1.5</v>
      </c>
      <c r="Q782" s="158">
        <f t="shared" si="9"/>
        <v>2430</v>
      </c>
      <c r="R782" s="158">
        <f t="shared" si="10"/>
        <v>6.657534247</v>
      </c>
      <c r="S782" s="158">
        <f t="shared" si="20"/>
        <v>0.0008230452675</v>
      </c>
      <c r="T782" s="158">
        <f t="shared" si="11"/>
        <v>0.3004115226</v>
      </c>
      <c r="U782" s="158">
        <v>246.0</v>
      </c>
      <c r="V782" s="158">
        <f t="shared" si="12"/>
        <v>0.2024691358</v>
      </c>
      <c r="W782" s="157" t="s">
        <v>115</v>
      </c>
      <c r="X782" s="157">
        <v>17.88</v>
      </c>
      <c r="Y782" s="157" t="s">
        <v>2946</v>
      </c>
      <c r="Z782" s="158">
        <f t="shared" si="21"/>
        <v>0.00004603161451</v>
      </c>
      <c r="AA782" s="158">
        <f t="shared" si="13"/>
        <v>0.2032921811</v>
      </c>
      <c r="AB782" s="158">
        <f t="shared" si="14"/>
        <v>0.05082304527</v>
      </c>
      <c r="AC782" s="158">
        <v>2.0</v>
      </c>
      <c r="AD782" s="158">
        <f t="shared" si="15"/>
        <v>39.35222672</v>
      </c>
      <c r="AE782" s="158">
        <f t="shared" si="16"/>
        <v>0.1078143198</v>
      </c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</row>
    <row r="783">
      <c r="A783" s="157">
        <v>2058.0</v>
      </c>
      <c r="B783" s="158" t="s">
        <v>867</v>
      </c>
      <c r="C783" s="158">
        <v>1.0</v>
      </c>
      <c r="D783" s="158" t="s">
        <v>2949</v>
      </c>
      <c r="E783" s="158">
        <v>3.0</v>
      </c>
      <c r="F783" s="158">
        <v>1215.0</v>
      </c>
      <c r="G783" s="158"/>
      <c r="H783" s="158">
        <f t="shared" si="1"/>
        <v>29160</v>
      </c>
      <c r="I783" s="158">
        <f t="shared" si="2"/>
        <v>9720</v>
      </c>
      <c r="J783" s="158">
        <f t="shared" si="3"/>
        <v>405</v>
      </c>
      <c r="K783" s="158">
        <f t="shared" si="4"/>
        <v>1.109589041</v>
      </c>
      <c r="L783" s="158">
        <f t="shared" si="19"/>
        <v>29160</v>
      </c>
      <c r="M783" s="158">
        <f t="shared" si="6"/>
        <v>1215</v>
      </c>
      <c r="N783" s="158">
        <v>3.0</v>
      </c>
      <c r="O783" s="158">
        <f t="shared" si="7"/>
        <v>6</v>
      </c>
      <c r="P783" s="158">
        <f t="shared" si="8"/>
        <v>2</v>
      </c>
      <c r="Q783" s="158">
        <f t="shared" si="9"/>
        <v>1215</v>
      </c>
      <c r="R783" s="158">
        <f t="shared" si="10"/>
        <v>3.328767123</v>
      </c>
      <c r="S783" s="158">
        <f t="shared" si="20"/>
        <v>0.002469135802</v>
      </c>
      <c r="T783" s="158">
        <f t="shared" si="11"/>
        <v>0.9012345679</v>
      </c>
      <c r="U783" s="158">
        <v>246.0</v>
      </c>
      <c r="V783" s="158">
        <f t="shared" si="12"/>
        <v>0.6074074074</v>
      </c>
      <c r="W783" s="157" t="s">
        <v>115</v>
      </c>
      <c r="X783" s="157">
        <v>17.88</v>
      </c>
      <c r="Y783" s="157" t="s">
        <v>2946</v>
      </c>
      <c r="Z783" s="158">
        <f t="shared" si="21"/>
        <v>0.0001380948435</v>
      </c>
      <c r="AA783" s="158">
        <f t="shared" si="13"/>
        <v>0.6098765432</v>
      </c>
      <c r="AB783" s="158">
        <f t="shared" si="14"/>
        <v>0.1524691358</v>
      </c>
      <c r="AC783" s="158">
        <v>3.0</v>
      </c>
      <c r="AD783" s="158">
        <f t="shared" si="15"/>
        <v>19.67611336</v>
      </c>
      <c r="AE783" s="158">
        <f t="shared" si="16"/>
        <v>0.05390715989</v>
      </c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</row>
    <row r="784">
      <c r="A784" s="157">
        <v>2059.0</v>
      </c>
      <c r="B784" s="158" t="s">
        <v>868</v>
      </c>
      <c r="C784" s="158">
        <v>1.0</v>
      </c>
      <c r="D784" s="158">
        <v>0.0</v>
      </c>
      <c r="E784" s="158" t="e">
        <v>#N/A</v>
      </c>
      <c r="F784" s="158">
        <v>1215.0</v>
      </c>
      <c r="G784" s="158"/>
      <c r="H784" s="158">
        <f t="shared" si="1"/>
        <v>29160</v>
      </c>
      <c r="I784" s="158" t="str">
        <f t="shared" si="2"/>
        <v>#N/A</v>
      </c>
      <c r="J784" s="158" t="str">
        <f t="shared" si="3"/>
        <v>#N/A</v>
      </c>
      <c r="K784" s="158" t="str">
        <f t="shared" si="4"/>
        <v>#N/A</v>
      </c>
      <c r="L784" s="158">
        <f t="shared" si="19"/>
        <v>29160</v>
      </c>
      <c r="M784" s="158">
        <f t="shared" si="6"/>
        <v>1215</v>
      </c>
      <c r="N784" s="158">
        <v>7.0</v>
      </c>
      <c r="O784" s="158" t="str">
        <f t="shared" si="7"/>
        <v>#N/A</v>
      </c>
      <c r="P784" s="158" t="str">
        <f t="shared" si="8"/>
        <v>#N/A</v>
      </c>
      <c r="Q784" s="158" t="str">
        <f t="shared" si="9"/>
        <v>#N/A</v>
      </c>
      <c r="R784" s="158" t="str">
        <f t="shared" si="10"/>
        <v>#N/A</v>
      </c>
      <c r="S784" s="158" t="str">
        <f t="shared" si="20"/>
        <v>#N/A</v>
      </c>
      <c r="T784" s="158" t="str">
        <f t="shared" si="11"/>
        <v>#N/A</v>
      </c>
      <c r="U784" s="158">
        <v>246.0</v>
      </c>
      <c r="V784" s="158" t="str">
        <f t="shared" si="12"/>
        <v>#N/A</v>
      </c>
      <c r="W784" s="157" t="s">
        <v>115</v>
      </c>
      <c r="X784" s="157">
        <v>17.88</v>
      </c>
      <c r="Y784" s="157" t="s">
        <v>2946</v>
      </c>
      <c r="Z784" s="158" t="str">
        <f t="shared" si="21"/>
        <v>#N/A</v>
      </c>
      <c r="AA784" s="158" t="str">
        <f t="shared" si="13"/>
        <v>#N/A</v>
      </c>
      <c r="AB784" s="158" t="str">
        <f t="shared" si="14"/>
        <v>#N/A</v>
      </c>
      <c r="AC784" s="158">
        <v>7.0</v>
      </c>
      <c r="AD784" s="158" t="str">
        <f t="shared" si="15"/>
        <v>#N/A</v>
      </c>
      <c r="AE784" s="158" t="str">
        <f t="shared" si="16"/>
        <v>#N/A</v>
      </c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</row>
    <row r="785">
      <c r="A785" s="157">
        <v>2060.0</v>
      </c>
      <c r="B785" s="158" t="s">
        <v>869</v>
      </c>
      <c r="C785" s="158">
        <v>1.0</v>
      </c>
      <c r="D785" s="158">
        <v>0.0</v>
      </c>
      <c r="E785" s="158" t="e">
        <v>#N/A</v>
      </c>
      <c r="F785" s="158">
        <v>1215.0</v>
      </c>
      <c r="G785" s="158"/>
      <c r="H785" s="158">
        <f t="shared" si="1"/>
        <v>29160</v>
      </c>
      <c r="I785" s="158" t="str">
        <f t="shared" si="2"/>
        <v>#N/A</v>
      </c>
      <c r="J785" s="158" t="str">
        <f t="shared" si="3"/>
        <v>#N/A</v>
      </c>
      <c r="K785" s="158" t="str">
        <f t="shared" si="4"/>
        <v>#N/A</v>
      </c>
      <c r="L785" s="158">
        <f t="shared" si="19"/>
        <v>29160</v>
      </c>
      <c r="M785" s="158">
        <f t="shared" si="6"/>
        <v>1215</v>
      </c>
      <c r="N785" s="158">
        <v>3.0</v>
      </c>
      <c r="O785" s="158" t="str">
        <f t="shared" si="7"/>
        <v>#N/A</v>
      </c>
      <c r="P785" s="158" t="str">
        <f t="shared" si="8"/>
        <v>#N/A</v>
      </c>
      <c r="Q785" s="158" t="str">
        <f t="shared" si="9"/>
        <v>#N/A</v>
      </c>
      <c r="R785" s="158" t="str">
        <f t="shared" si="10"/>
        <v>#N/A</v>
      </c>
      <c r="S785" s="158" t="str">
        <f t="shared" si="20"/>
        <v>#N/A</v>
      </c>
      <c r="T785" s="158" t="str">
        <f t="shared" si="11"/>
        <v>#N/A</v>
      </c>
      <c r="U785" s="158">
        <v>246.0</v>
      </c>
      <c r="V785" s="158" t="str">
        <f t="shared" si="12"/>
        <v>#N/A</v>
      </c>
      <c r="W785" s="157" t="s">
        <v>115</v>
      </c>
      <c r="X785" s="157">
        <v>17.88</v>
      </c>
      <c r="Y785" s="157" t="s">
        <v>2946</v>
      </c>
      <c r="Z785" s="158" t="str">
        <f t="shared" si="21"/>
        <v>#N/A</v>
      </c>
      <c r="AA785" s="158" t="str">
        <f t="shared" si="13"/>
        <v>#N/A</v>
      </c>
      <c r="AB785" s="158" t="str">
        <f t="shared" si="14"/>
        <v>#N/A</v>
      </c>
      <c r="AC785" s="158">
        <v>3.0</v>
      </c>
      <c r="AD785" s="158" t="str">
        <f t="shared" si="15"/>
        <v>#N/A</v>
      </c>
      <c r="AE785" s="158" t="str">
        <f t="shared" si="16"/>
        <v>#N/A</v>
      </c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</row>
    <row r="786">
      <c r="A786" s="157">
        <v>2061.0</v>
      </c>
      <c r="B786" s="158" t="s">
        <v>870</v>
      </c>
      <c r="C786" s="158">
        <v>1.0</v>
      </c>
      <c r="D786" s="158">
        <v>0.0</v>
      </c>
      <c r="E786" s="158" t="e">
        <v>#N/A</v>
      </c>
      <c r="F786" s="158">
        <v>1215.0</v>
      </c>
      <c r="G786" s="158"/>
      <c r="H786" s="158">
        <f t="shared" si="1"/>
        <v>29160</v>
      </c>
      <c r="I786" s="158" t="str">
        <f t="shared" si="2"/>
        <v>#N/A</v>
      </c>
      <c r="J786" s="158" t="str">
        <f t="shared" si="3"/>
        <v>#N/A</v>
      </c>
      <c r="K786" s="158" t="str">
        <f t="shared" si="4"/>
        <v>#N/A</v>
      </c>
      <c r="L786" s="158">
        <f t="shared" si="19"/>
        <v>29160</v>
      </c>
      <c r="M786" s="158">
        <f t="shared" si="6"/>
        <v>1215</v>
      </c>
      <c r="N786" s="158">
        <v>4.0</v>
      </c>
      <c r="O786" s="158" t="str">
        <f t="shared" si="7"/>
        <v>#N/A</v>
      </c>
      <c r="P786" s="158" t="str">
        <f t="shared" si="8"/>
        <v>#N/A</v>
      </c>
      <c r="Q786" s="158" t="str">
        <f t="shared" si="9"/>
        <v>#N/A</v>
      </c>
      <c r="R786" s="158" t="str">
        <f t="shared" si="10"/>
        <v>#N/A</v>
      </c>
      <c r="S786" s="158" t="str">
        <f t="shared" si="20"/>
        <v>#N/A</v>
      </c>
      <c r="T786" s="158" t="str">
        <f t="shared" si="11"/>
        <v>#N/A</v>
      </c>
      <c r="U786" s="158">
        <v>246.0</v>
      </c>
      <c r="V786" s="158" t="str">
        <f t="shared" si="12"/>
        <v>#N/A</v>
      </c>
      <c r="W786" s="157" t="s">
        <v>115</v>
      </c>
      <c r="X786" s="157">
        <v>17.88</v>
      </c>
      <c r="Y786" s="157" t="s">
        <v>2946</v>
      </c>
      <c r="Z786" s="158" t="str">
        <f t="shared" si="21"/>
        <v>#N/A</v>
      </c>
      <c r="AA786" s="158" t="str">
        <f t="shared" si="13"/>
        <v>#N/A</v>
      </c>
      <c r="AB786" s="158" t="str">
        <f t="shared" si="14"/>
        <v>#N/A</v>
      </c>
      <c r="AC786" s="158">
        <v>4.0</v>
      </c>
      <c r="AD786" s="158" t="str">
        <f t="shared" si="15"/>
        <v>#N/A</v>
      </c>
      <c r="AE786" s="158" t="str">
        <f t="shared" si="16"/>
        <v>#N/A</v>
      </c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</row>
    <row r="787">
      <c r="A787" s="157">
        <v>2062.0</v>
      </c>
      <c r="B787" s="158" t="s">
        <v>871</v>
      </c>
      <c r="C787" s="158">
        <v>1.0</v>
      </c>
      <c r="D787" s="158">
        <v>0.0</v>
      </c>
      <c r="E787" s="158" t="e">
        <v>#N/A</v>
      </c>
      <c r="F787" s="158">
        <v>1215.0</v>
      </c>
      <c r="G787" s="158"/>
      <c r="H787" s="158">
        <f t="shared" si="1"/>
        <v>29160</v>
      </c>
      <c r="I787" s="158" t="str">
        <f t="shared" si="2"/>
        <v>#N/A</v>
      </c>
      <c r="J787" s="158" t="str">
        <f t="shared" si="3"/>
        <v>#N/A</v>
      </c>
      <c r="K787" s="158" t="str">
        <f t="shared" si="4"/>
        <v>#N/A</v>
      </c>
      <c r="L787" s="158">
        <f t="shared" si="19"/>
        <v>29160</v>
      </c>
      <c r="M787" s="158">
        <f t="shared" si="6"/>
        <v>1215</v>
      </c>
      <c r="N787" s="158">
        <v>9.0</v>
      </c>
      <c r="O787" s="158" t="str">
        <f t="shared" si="7"/>
        <v>#N/A</v>
      </c>
      <c r="P787" s="158" t="str">
        <f t="shared" si="8"/>
        <v>#N/A</v>
      </c>
      <c r="Q787" s="158" t="str">
        <f t="shared" si="9"/>
        <v>#N/A</v>
      </c>
      <c r="R787" s="158" t="str">
        <f t="shared" si="10"/>
        <v>#N/A</v>
      </c>
      <c r="S787" s="158" t="str">
        <f t="shared" si="20"/>
        <v>#N/A</v>
      </c>
      <c r="T787" s="158" t="str">
        <f t="shared" si="11"/>
        <v>#N/A</v>
      </c>
      <c r="U787" s="158">
        <v>246.0</v>
      </c>
      <c r="V787" s="158" t="str">
        <f t="shared" si="12"/>
        <v>#N/A</v>
      </c>
      <c r="W787" s="157" t="s">
        <v>115</v>
      </c>
      <c r="X787" s="157">
        <v>17.88</v>
      </c>
      <c r="Y787" s="157" t="s">
        <v>2946</v>
      </c>
      <c r="Z787" s="158" t="str">
        <f t="shared" si="21"/>
        <v>#N/A</v>
      </c>
      <c r="AA787" s="158" t="str">
        <f t="shared" si="13"/>
        <v>#N/A</v>
      </c>
      <c r="AB787" s="158" t="str">
        <f t="shared" si="14"/>
        <v>#N/A</v>
      </c>
      <c r="AC787" s="158">
        <v>9.0</v>
      </c>
      <c r="AD787" s="158" t="str">
        <f t="shared" si="15"/>
        <v>#N/A</v>
      </c>
      <c r="AE787" s="158" t="str">
        <f t="shared" si="16"/>
        <v>#N/A</v>
      </c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</row>
    <row r="788">
      <c r="A788" s="157">
        <v>2063.0</v>
      </c>
      <c r="B788" s="158" t="s">
        <v>872</v>
      </c>
      <c r="C788" s="158">
        <v>1.0</v>
      </c>
      <c r="D788" s="158">
        <v>0.0</v>
      </c>
      <c r="E788" s="158" t="e">
        <v>#N/A</v>
      </c>
      <c r="F788" s="158">
        <v>1215.0</v>
      </c>
      <c r="G788" s="158"/>
      <c r="H788" s="158">
        <f t="shared" si="1"/>
        <v>29160</v>
      </c>
      <c r="I788" s="158" t="str">
        <f t="shared" si="2"/>
        <v>#N/A</v>
      </c>
      <c r="J788" s="158" t="str">
        <f t="shared" si="3"/>
        <v>#N/A</v>
      </c>
      <c r="K788" s="158" t="str">
        <f t="shared" si="4"/>
        <v>#N/A</v>
      </c>
      <c r="L788" s="158">
        <f t="shared" si="19"/>
        <v>29160</v>
      </c>
      <c r="M788" s="158">
        <f t="shared" si="6"/>
        <v>1215</v>
      </c>
      <c r="N788" s="158">
        <v>10.0</v>
      </c>
      <c r="O788" s="158" t="str">
        <f t="shared" si="7"/>
        <v>#N/A</v>
      </c>
      <c r="P788" s="158" t="str">
        <f t="shared" si="8"/>
        <v>#N/A</v>
      </c>
      <c r="Q788" s="158" t="str">
        <f t="shared" si="9"/>
        <v>#N/A</v>
      </c>
      <c r="R788" s="158" t="str">
        <f t="shared" si="10"/>
        <v>#N/A</v>
      </c>
      <c r="S788" s="158" t="str">
        <f t="shared" si="20"/>
        <v>#N/A</v>
      </c>
      <c r="T788" s="158" t="str">
        <f t="shared" si="11"/>
        <v>#N/A</v>
      </c>
      <c r="U788" s="158">
        <v>246.0</v>
      </c>
      <c r="V788" s="158" t="str">
        <f t="shared" si="12"/>
        <v>#N/A</v>
      </c>
      <c r="W788" s="157" t="s">
        <v>115</v>
      </c>
      <c r="X788" s="157">
        <v>17.88</v>
      </c>
      <c r="Y788" s="157" t="s">
        <v>2946</v>
      </c>
      <c r="Z788" s="158" t="str">
        <f t="shared" si="21"/>
        <v>#N/A</v>
      </c>
      <c r="AA788" s="158" t="str">
        <f t="shared" si="13"/>
        <v>#N/A</v>
      </c>
      <c r="AB788" s="158" t="str">
        <f t="shared" si="14"/>
        <v>#N/A</v>
      </c>
      <c r="AC788" s="158">
        <v>10.0</v>
      </c>
      <c r="AD788" s="158" t="str">
        <f t="shared" si="15"/>
        <v>#N/A</v>
      </c>
      <c r="AE788" s="158" t="str">
        <f t="shared" si="16"/>
        <v>#N/A</v>
      </c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</row>
    <row r="789">
      <c r="A789" s="157">
        <v>2064.0</v>
      </c>
      <c r="B789" s="158" t="s">
        <v>873</v>
      </c>
      <c r="C789" s="158">
        <v>1.0</v>
      </c>
      <c r="D789" s="158">
        <v>0.0</v>
      </c>
      <c r="E789" s="158" t="e">
        <v>#N/A</v>
      </c>
      <c r="F789" s="158">
        <v>1215.0</v>
      </c>
      <c r="G789" s="158"/>
      <c r="H789" s="158">
        <f t="shared" si="1"/>
        <v>29160</v>
      </c>
      <c r="I789" s="158" t="str">
        <f t="shared" si="2"/>
        <v>#N/A</v>
      </c>
      <c r="J789" s="158" t="str">
        <f t="shared" si="3"/>
        <v>#N/A</v>
      </c>
      <c r="K789" s="158" t="str">
        <f t="shared" si="4"/>
        <v>#N/A</v>
      </c>
      <c r="L789" s="158">
        <f t="shared" si="19"/>
        <v>29160</v>
      </c>
      <c r="M789" s="158">
        <f t="shared" si="6"/>
        <v>1215</v>
      </c>
      <c r="N789" s="158">
        <v>3.0</v>
      </c>
      <c r="O789" s="158" t="str">
        <f t="shared" si="7"/>
        <v>#N/A</v>
      </c>
      <c r="P789" s="158" t="str">
        <f t="shared" si="8"/>
        <v>#N/A</v>
      </c>
      <c r="Q789" s="158" t="str">
        <f t="shared" si="9"/>
        <v>#N/A</v>
      </c>
      <c r="R789" s="158" t="str">
        <f t="shared" si="10"/>
        <v>#N/A</v>
      </c>
      <c r="S789" s="158" t="str">
        <f t="shared" si="20"/>
        <v>#N/A</v>
      </c>
      <c r="T789" s="158" t="str">
        <f t="shared" si="11"/>
        <v>#N/A</v>
      </c>
      <c r="U789" s="158">
        <v>246.0</v>
      </c>
      <c r="V789" s="158" t="str">
        <f t="shared" si="12"/>
        <v>#N/A</v>
      </c>
      <c r="W789" s="157" t="s">
        <v>115</v>
      </c>
      <c r="X789" s="157">
        <v>17.88</v>
      </c>
      <c r="Y789" s="157" t="s">
        <v>2946</v>
      </c>
      <c r="Z789" s="158" t="str">
        <f t="shared" si="21"/>
        <v>#N/A</v>
      </c>
      <c r="AA789" s="158" t="str">
        <f t="shared" si="13"/>
        <v>#N/A</v>
      </c>
      <c r="AB789" s="158" t="str">
        <f t="shared" si="14"/>
        <v>#N/A</v>
      </c>
      <c r="AC789" s="158">
        <v>3.0</v>
      </c>
      <c r="AD789" s="158" t="str">
        <f t="shared" si="15"/>
        <v>#N/A</v>
      </c>
      <c r="AE789" s="158" t="str">
        <f t="shared" si="16"/>
        <v>#N/A</v>
      </c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</row>
    <row r="790">
      <c r="A790" s="157">
        <v>2065.0</v>
      </c>
      <c r="B790" s="158" t="s">
        <v>874</v>
      </c>
      <c r="C790" s="158">
        <v>1.0</v>
      </c>
      <c r="D790" s="158">
        <v>0.0</v>
      </c>
      <c r="E790" s="158" t="e">
        <v>#N/A</v>
      </c>
      <c r="F790" s="158">
        <v>1215.0</v>
      </c>
      <c r="G790" s="158"/>
      <c r="H790" s="158">
        <f t="shared" si="1"/>
        <v>29160</v>
      </c>
      <c r="I790" s="158" t="str">
        <f t="shared" si="2"/>
        <v>#N/A</v>
      </c>
      <c r="J790" s="158" t="str">
        <f t="shared" si="3"/>
        <v>#N/A</v>
      </c>
      <c r="K790" s="158" t="str">
        <f t="shared" si="4"/>
        <v>#N/A</v>
      </c>
      <c r="L790" s="158">
        <f t="shared" si="19"/>
        <v>29160</v>
      </c>
      <c r="M790" s="158">
        <f t="shared" si="6"/>
        <v>1215</v>
      </c>
      <c r="N790" s="158">
        <v>1.0</v>
      </c>
      <c r="O790" s="158" t="str">
        <f t="shared" si="7"/>
        <v>#N/A</v>
      </c>
      <c r="P790" s="158" t="str">
        <f t="shared" si="8"/>
        <v>#N/A</v>
      </c>
      <c r="Q790" s="158" t="str">
        <f t="shared" si="9"/>
        <v>#N/A</v>
      </c>
      <c r="R790" s="158" t="str">
        <f t="shared" si="10"/>
        <v>#N/A</v>
      </c>
      <c r="S790" s="158" t="str">
        <f t="shared" si="20"/>
        <v>#N/A</v>
      </c>
      <c r="T790" s="158" t="str">
        <f t="shared" si="11"/>
        <v>#N/A</v>
      </c>
      <c r="U790" s="158">
        <v>246.0</v>
      </c>
      <c r="V790" s="158" t="str">
        <f t="shared" si="12"/>
        <v>#N/A</v>
      </c>
      <c r="W790" s="157" t="s">
        <v>115</v>
      </c>
      <c r="X790" s="157">
        <v>17.88</v>
      </c>
      <c r="Y790" s="157" t="s">
        <v>2946</v>
      </c>
      <c r="Z790" s="158" t="str">
        <f t="shared" si="21"/>
        <v>#N/A</v>
      </c>
      <c r="AA790" s="158" t="str">
        <f t="shared" si="13"/>
        <v>#N/A</v>
      </c>
      <c r="AB790" s="158" t="str">
        <f t="shared" si="14"/>
        <v>#N/A</v>
      </c>
      <c r="AC790" s="158">
        <v>1.0</v>
      </c>
      <c r="AD790" s="158" t="str">
        <f t="shared" si="15"/>
        <v>#N/A</v>
      </c>
      <c r="AE790" s="158" t="str">
        <f t="shared" si="16"/>
        <v>#N/A</v>
      </c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</row>
    <row r="791">
      <c r="A791" s="157">
        <v>2066.0</v>
      </c>
      <c r="B791" s="158" t="s">
        <v>876</v>
      </c>
      <c r="C791" s="158">
        <v>1.0</v>
      </c>
      <c r="D791" s="158">
        <v>0.0</v>
      </c>
      <c r="E791" s="158" t="e">
        <v>#N/A</v>
      </c>
      <c r="F791" s="158">
        <v>1215.0</v>
      </c>
      <c r="G791" s="158"/>
      <c r="H791" s="158">
        <f t="shared" si="1"/>
        <v>29160</v>
      </c>
      <c r="I791" s="158" t="str">
        <f t="shared" si="2"/>
        <v>#N/A</v>
      </c>
      <c r="J791" s="158" t="str">
        <f t="shared" si="3"/>
        <v>#N/A</v>
      </c>
      <c r="K791" s="158" t="str">
        <f t="shared" si="4"/>
        <v>#N/A</v>
      </c>
      <c r="L791" s="158">
        <f t="shared" si="19"/>
        <v>29160</v>
      </c>
      <c r="M791" s="158">
        <f t="shared" si="6"/>
        <v>1215</v>
      </c>
      <c r="N791" s="158">
        <v>3.0</v>
      </c>
      <c r="O791" s="158" t="str">
        <f t="shared" si="7"/>
        <v>#N/A</v>
      </c>
      <c r="P791" s="158" t="str">
        <f t="shared" si="8"/>
        <v>#N/A</v>
      </c>
      <c r="Q791" s="158" t="str">
        <f t="shared" si="9"/>
        <v>#N/A</v>
      </c>
      <c r="R791" s="158" t="str">
        <f t="shared" si="10"/>
        <v>#N/A</v>
      </c>
      <c r="S791" s="158" t="str">
        <f t="shared" si="20"/>
        <v>#N/A</v>
      </c>
      <c r="T791" s="158" t="str">
        <f t="shared" si="11"/>
        <v>#N/A</v>
      </c>
      <c r="U791" s="158">
        <v>246.0</v>
      </c>
      <c r="V791" s="158" t="str">
        <f t="shared" si="12"/>
        <v>#N/A</v>
      </c>
      <c r="W791" s="157" t="s">
        <v>115</v>
      </c>
      <c r="X791" s="157">
        <v>17.88</v>
      </c>
      <c r="Y791" s="157" t="s">
        <v>2946</v>
      </c>
      <c r="Z791" s="158" t="str">
        <f t="shared" si="21"/>
        <v>#N/A</v>
      </c>
      <c r="AA791" s="158" t="str">
        <f t="shared" si="13"/>
        <v>#N/A</v>
      </c>
      <c r="AB791" s="158" t="str">
        <f t="shared" si="14"/>
        <v>#N/A</v>
      </c>
      <c r="AC791" s="158">
        <v>3.0</v>
      </c>
      <c r="AD791" s="158" t="str">
        <f t="shared" si="15"/>
        <v>#N/A</v>
      </c>
      <c r="AE791" s="158" t="str">
        <f t="shared" si="16"/>
        <v>#N/A</v>
      </c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</row>
    <row r="792">
      <c r="A792" s="157">
        <v>2067.0</v>
      </c>
      <c r="B792" s="158" t="s">
        <v>877</v>
      </c>
      <c r="C792" s="158">
        <v>1.0</v>
      </c>
      <c r="D792" s="158" t="s">
        <v>2950</v>
      </c>
      <c r="E792" s="158">
        <v>1.0</v>
      </c>
      <c r="F792" s="158">
        <v>1215.0</v>
      </c>
      <c r="G792" s="158"/>
      <c r="H792" s="158">
        <f t="shared" si="1"/>
        <v>29160</v>
      </c>
      <c r="I792" s="158">
        <f t="shared" si="2"/>
        <v>29160</v>
      </c>
      <c r="J792" s="158">
        <f t="shared" si="3"/>
        <v>1215</v>
      </c>
      <c r="K792" s="158">
        <f t="shared" si="4"/>
        <v>3.328767123</v>
      </c>
      <c r="L792" s="158">
        <f t="shared" si="19"/>
        <v>29160</v>
      </c>
      <c r="M792" s="158">
        <f t="shared" si="6"/>
        <v>1215</v>
      </c>
      <c r="N792" s="158">
        <v>2.0</v>
      </c>
      <c r="O792" s="158">
        <f t="shared" si="7"/>
        <v>3</v>
      </c>
      <c r="P792" s="158">
        <f t="shared" si="8"/>
        <v>1.5</v>
      </c>
      <c r="Q792" s="158">
        <f t="shared" si="9"/>
        <v>2430</v>
      </c>
      <c r="R792" s="158">
        <f t="shared" si="10"/>
        <v>6.657534247</v>
      </c>
      <c r="S792" s="158">
        <f t="shared" si="20"/>
        <v>0.0008230452675</v>
      </c>
      <c r="T792" s="158">
        <f t="shared" si="11"/>
        <v>0.3004115226</v>
      </c>
      <c r="U792" s="158">
        <v>246.0</v>
      </c>
      <c r="V792" s="158">
        <f t="shared" si="12"/>
        <v>0.2024691358</v>
      </c>
      <c r="W792" s="157" t="s">
        <v>115</v>
      </c>
      <c r="X792" s="157">
        <v>17.88</v>
      </c>
      <c r="Y792" s="157" t="s">
        <v>2946</v>
      </c>
      <c r="Z792" s="158">
        <f t="shared" si="21"/>
        <v>0.00004603161451</v>
      </c>
      <c r="AA792" s="158">
        <f t="shared" si="13"/>
        <v>0.2032921811</v>
      </c>
      <c r="AB792" s="158">
        <f t="shared" si="14"/>
        <v>0.05082304527</v>
      </c>
      <c r="AC792" s="158">
        <v>2.0</v>
      </c>
      <c r="AD792" s="158">
        <f t="shared" si="15"/>
        <v>39.35222672</v>
      </c>
      <c r="AE792" s="158">
        <f t="shared" si="16"/>
        <v>0.1078143198</v>
      </c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</row>
    <row r="793">
      <c r="A793" s="157">
        <v>2068.0</v>
      </c>
      <c r="B793" s="158" t="s">
        <v>878</v>
      </c>
      <c r="C793" s="158">
        <v>1.0</v>
      </c>
      <c r="D793" s="158">
        <v>0.0</v>
      </c>
      <c r="E793" s="158" t="e">
        <v>#N/A</v>
      </c>
      <c r="F793" s="158">
        <v>1215.0</v>
      </c>
      <c r="G793" s="158"/>
      <c r="H793" s="158">
        <f t="shared" si="1"/>
        <v>29160</v>
      </c>
      <c r="I793" s="158" t="str">
        <f t="shared" si="2"/>
        <v>#N/A</v>
      </c>
      <c r="J793" s="158" t="str">
        <f t="shared" si="3"/>
        <v>#N/A</v>
      </c>
      <c r="K793" s="158" t="str">
        <f t="shared" si="4"/>
        <v>#N/A</v>
      </c>
      <c r="L793" s="158">
        <f t="shared" si="19"/>
        <v>29160</v>
      </c>
      <c r="M793" s="158">
        <f t="shared" si="6"/>
        <v>1215</v>
      </c>
      <c r="N793" s="158">
        <v>3.0</v>
      </c>
      <c r="O793" s="158" t="str">
        <f t="shared" si="7"/>
        <v>#N/A</v>
      </c>
      <c r="P793" s="158" t="str">
        <f t="shared" si="8"/>
        <v>#N/A</v>
      </c>
      <c r="Q793" s="158" t="str">
        <f t="shared" si="9"/>
        <v>#N/A</v>
      </c>
      <c r="R793" s="158" t="str">
        <f t="shared" si="10"/>
        <v>#N/A</v>
      </c>
      <c r="S793" s="158" t="str">
        <f t="shared" si="20"/>
        <v>#N/A</v>
      </c>
      <c r="T793" s="158" t="str">
        <f t="shared" si="11"/>
        <v>#N/A</v>
      </c>
      <c r="U793" s="158">
        <v>246.0</v>
      </c>
      <c r="V793" s="158" t="str">
        <f t="shared" si="12"/>
        <v>#N/A</v>
      </c>
      <c r="W793" s="157" t="s">
        <v>115</v>
      </c>
      <c r="X793" s="157">
        <v>17.88</v>
      </c>
      <c r="Y793" s="157" t="s">
        <v>2946</v>
      </c>
      <c r="Z793" s="158" t="str">
        <f t="shared" si="21"/>
        <v>#N/A</v>
      </c>
      <c r="AA793" s="158" t="str">
        <f t="shared" si="13"/>
        <v>#N/A</v>
      </c>
      <c r="AB793" s="158" t="str">
        <f t="shared" si="14"/>
        <v>#N/A</v>
      </c>
      <c r="AC793" s="158">
        <v>3.0</v>
      </c>
      <c r="AD793" s="158" t="str">
        <f t="shared" si="15"/>
        <v>#N/A</v>
      </c>
      <c r="AE793" s="158" t="str">
        <f t="shared" si="16"/>
        <v>#N/A</v>
      </c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</row>
    <row r="794">
      <c r="A794" s="157">
        <v>2069.0</v>
      </c>
      <c r="B794" s="158" t="s">
        <v>879</v>
      </c>
      <c r="C794" s="158">
        <v>1.0</v>
      </c>
      <c r="D794" s="158">
        <v>0.0</v>
      </c>
      <c r="E794" s="158" t="e">
        <v>#N/A</v>
      </c>
      <c r="F794" s="158">
        <v>1215.0</v>
      </c>
      <c r="G794" s="158"/>
      <c r="H794" s="158">
        <f t="shared" si="1"/>
        <v>29160</v>
      </c>
      <c r="I794" s="158" t="str">
        <f t="shared" si="2"/>
        <v>#N/A</v>
      </c>
      <c r="J794" s="158" t="str">
        <f t="shared" si="3"/>
        <v>#N/A</v>
      </c>
      <c r="K794" s="158" t="str">
        <f t="shared" si="4"/>
        <v>#N/A</v>
      </c>
      <c r="L794" s="158">
        <f t="shared" si="19"/>
        <v>29160</v>
      </c>
      <c r="M794" s="158">
        <f t="shared" si="6"/>
        <v>1215</v>
      </c>
      <c r="N794" s="158">
        <v>3.0</v>
      </c>
      <c r="O794" s="158" t="str">
        <f t="shared" si="7"/>
        <v>#N/A</v>
      </c>
      <c r="P794" s="158" t="str">
        <f t="shared" si="8"/>
        <v>#N/A</v>
      </c>
      <c r="Q794" s="158" t="str">
        <f t="shared" si="9"/>
        <v>#N/A</v>
      </c>
      <c r="R794" s="158" t="str">
        <f t="shared" si="10"/>
        <v>#N/A</v>
      </c>
      <c r="S794" s="158" t="str">
        <f t="shared" si="20"/>
        <v>#N/A</v>
      </c>
      <c r="T794" s="158" t="str">
        <f t="shared" si="11"/>
        <v>#N/A</v>
      </c>
      <c r="U794" s="158">
        <v>246.0</v>
      </c>
      <c r="V794" s="158" t="str">
        <f t="shared" si="12"/>
        <v>#N/A</v>
      </c>
      <c r="W794" s="157" t="s">
        <v>115</v>
      </c>
      <c r="X794" s="157">
        <v>17.88</v>
      </c>
      <c r="Y794" s="157" t="s">
        <v>2946</v>
      </c>
      <c r="Z794" s="158" t="str">
        <f t="shared" si="21"/>
        <v>#N/A</v>
      </c>
      <c r="AA794" s="158" t="str">
        <f t="shared" si="13"/>
        <v>#N/A</v>
      </c>
      <c r="AB794" s="158" t="str">
        <f t="shared" si="14"/>
        <v>#N/A</v>
      </c>
      <c r="AC794" s="158">
        <v>3.0</v>
      </c>
      <c r="AD794" s="158" t="str">
        <f t="shared" si="15"/>
        <v>#N/A</v>
      </c>
      <c r="AE794" s="158" t="str">
        <f t="shared" si="16"/>
        <v>#N/A</v>
      </c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</row>
    <row r="795">
      <c r="A795" s="157">
        <v>2070.0</v>
      </c>
      <c r="B795" s="158" t="s">
        <v>880</v>
      </c>
      <c r="C795" s="158">
        <v>1.0</v>
      </c>
      <c r="D795" s="158">
        <v>0.0</v>
      </c>
      <c r="E795" s="158" t="e">
        <v>#N/A</v>
      </c>
      <c r="F795" s="158">
        <v>1215.0</v>
      </c>
      <c r="G795" s="158"/>
      <c r="H795" s="158">
        <f t="shared" si="1"/>
        <v>29160</v>
      </c>
      <c r="I795" s="158" t="str">
        <f t="shared" si="2"/>
        <v>#N/A</v>
      </c>
      <c r="J795" s="158" t="str">
        <f t="shared" si="3"/>
        <v>#N/A</v>
      </c>
      <c r="K795" s="158" t="str">
        <f t="shared" si="4"/>
        <v>#N/A</v>
      </c>
      <c r="L795" s="158">
        <f t="shared" si="19"/>
        <v>29160</v>
      </c>
      <c r="M795" s="158">
        <f t="shared" si="6"/>
        <v>1215</v>
      </c>
      <c r="N795" s="158">
        <v>3.0</v>
      </c>
      <c r="O795" s="158" t="str">
        <f t="shared" si="7"/>
        <v>#N/A</v>
      </c>
      <c r="P795" s="158" t="str">
        <f t="shared" si="8"/>
        <v>#N/A</v>
      </c>
      <c r="Q795" s="158" t="str">
        <f t="shared" si="9"/>
        <v>#N/A</v>
      </c>
      <c r="R795" s="158" t="str">
        <f t="shared" si="10"/>
        <v>#N/A</v>
      </c>
      <c r="S795" s="158" t="str">
        <f t="shared" si="20"/>
        <v>#N/A</v>
      </c>
      <c r="T795" s="158" t="str">
        <f t="shared" si="11"/>
        <v>#N/A</v>
      </c>
      <c r="U795" s="158">
        <v>246.0</v>
      </c>
      <c r="V795" s="158" t="str">
        <f t="shared" si="12"/>
        <v>#N/A</v>
      </c>
      <c r="W795" s="157" t="s">
        <v>115</v>
      </c>
      <c r="X795" s="157">
        <v>17.88</v>
      </c>
      <c r="Y795" s="157" t="s">
        <v>2946</v>
      </c>
      <c r="Z795" s="158" t="str">
        <f t="shared" si="21"/>
        <v>#N/A</v>
      </c>
      <c r="AA795" s="158" t="str">
        <f t="shared" si="13"/>
        <v>#N/A</v>
      </c>
      <c r="AB795" s="158" t="str">
        <f t="shared" si="14"/>
        <v>#N/A</v>
      </c>
      <c r="AC795" s="158">
        <v>3.0</v>
      </c>
      <c r="AD795" s="158" t="str">
        <f t="shared" si="15"/>
        <v>#N/A</v>
      </c>
      <c r="AE795" s="158" t="str">
        <f t="shared" si="16"/>
        <v>#N/A</v>
      </c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</row>
    <row r="796">
      <c r="A796" s="157">
        <v>2071.0</v>
      </c>
      <c r="B796" s="158" t="s">
        <v>881</v>
      </c>
      <c r="C796" s="158">
        <v>1.0</v>
      </c>
      <c r="D796" s="158">
        <v>0.0</v>
      </c>
      <c r="E796" s="158" t="e">
        <v>#N/A</v>
      </c>
      <c r="F796" s="158">
        <v>1215.0</v>
      </c>
      <c r="G796" s="158"/>
      <c r="H796" s="158">
        <f t="shared" si="1"/>
        <v>29160</v>
      </c>
      <c r="I796" s="158" t="str">
        <f t="shared" si="2"/>
        <v>#N/A</v>
      </c>
      <c r="J796" s="158" t="str">
        <f t="shared" si="3"/>
        <v>#N/A</v>
      </c>
      <c r="K796" s="158" t="str">
        <f t="shared" si="4"/>
        <v>#N/A</v>
      </c>
      <c r="L796" s="158">
        <f t="shared" si="19"/>
        <v>29160</v>
      </c>
      <c r="M796" s="158">
        <f t="shared" si="6"/>
        <v>1215</v>
      </c>
      <c r="N796" s="158">
        <v>4.0</v>
      </c>
      <c r="O796" s="158" t="str">
        <f t="shared" si="7"/>
        <v>#N/A</v>
      </c>
      <c r="P796" s="158" t="str">
        <f t="shared" si="8"/>
        <v>#N/A</v>
      </c>
      <c r="Q796" s="158" t="str">
        <f t="shared" si="9"/>
        <v>#N/A</v>
      </c>
      <c r="R796" s="158" t="str">
        <f t="shared" si="10"/>
        <v>#N/A</v>
      </c>
      <c r="S796" s="158" t="str">
        <f t="shared" si="20"/>
        <v>#N/A</v>
      </c>
      <c r="T796" s="158" t="str">
        <f t="shared" si="11"/>
        <v>#N/A</v>
      </c>
      <c r="U796" s="158">
        <v>246.0</v>
      </c>
      <c r="V796" s="158" t="str">
        <f t="shared" si="12"/>
        <v>#N/A</v>
      </c>
      <c r="W796" s="157" t="s">
        <v>115</v>
      </c>
      <c r="X796" s="157">
        <v>17.88</v>
      </c>
      <c r="Y796" s="157" t="s">
        <v>2946</v>
      </c>
      <c r="Z796" s="158" t="str">
        <f t="shared" si="21"/>
        <v>#N/A</v>
      </c>
      <c r="AA796" s="158" t="str">
        <f t="shared" si="13"/>
        <v>#N/A</v>
      </c>
      <c r="AB796" s="158" t="str">
        <f t="shared" si="14"/>
        <v>#N/A</v>
      </c>
      <c r="AC796" s="158">
        <v>4.0</v>
      </c>
      <c r="AD796" s="158" t="str">
        <f t="shared" si="15"/>
        <v>#N/A</v>
      </c>
      <c r="AE796" s="158" t="str">
        <f t="shared" si="16"/>
        <v>#N/A</v>
      </c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</row>
    <row r="797">
      <c r="A797" s="157">
        <v>2072.0</v>
      </c>
      <c r="B797" s="158" t="s">
        <v>882</v>
      </c>
      <c r="C797" s="158">
        <v>1.0</v>
      </c>
      <c r="D797" s="158">
        <v>0.0</v>
      </c>
      <c r="E797" s="158" t="e">
        <v>#N/A</v>
      </c>
      <c r="F797" s="158">
        <v>1215.0</v>
      </c>
      <c r="G797" s="158"/>
      <c r="H797" s="158">
        <f t="shared" si="1"/>
        <v>29160</v>
      </c>
      <c r="I797" s="158" t="str">
        <f t="shared" si="2"/>
        <v>#N/A</v>
      </c>
      <c r="J797" s="158" t="str">
        <f t="shared" si="3"/>
        <v>#N/A</v>
      </c>
      <c r="K797" s="158" t="str">
        <f t="shared" si="4"/>
        <v>#N/A</v>
      </c>
      <c r="L797" s="158">
        <f t="shared" si="19"/>
        <v>29160</v>
      </c>
      <c r="M797" s="158">
        <f t="shared" si="6"/>
        <v>1215</v>
      </c>
      <c r="N797" s="158">
        <v>1.0</v>
      </c>
      <c r="O797" s="158" t="str">
        <f t="shared" si="7"/>
        <v>#N/A</v>
      </c>
      <c r="P797" s="158" t="str">
        <f t="shared" si="8"/>
        <v>#N/A</v>
      </c>
      <c r="Q797" s="158" t="str">
        <f t="shared" si="9"/>
        <v>#N/A</v>
      </c>
      <c r="R797" s="158" t="str">
        <f t="shared" si="10"/>
        <v>#N/A</v>
      </c>
      <c r="S797" s="158" t="str">
        <f t="shared" si="20"/>
        <v>#N/A</v>
      </c>
      <c r="T797" s="158" t="str">
        <f t="shared" si="11"/>
        <v>#N/A</v>
      </c>
      <c r="U797" s="158">
        <v>246.0</v>
      </c>
      <c r="V797" s="158" t="str">
        <f t="shared" si="12"/>
        <v>#N/A</v>
      </c>
      <c r="W797" s="157" t="s">
        <v>115</v>
      </c>
      <c r="X797" s="157">
        <v>17.88</v>
      </c>
      <c r="Y797" s="157" t="s">
        <v>2946</v>
      </c>
      <c r="Z797" s="158" t="str">
        <f t="shared" si="21"/>
        <v>#N/A</v>
      </c>
      <c r="AA797" s="158" t="str">
        <f t="shared" si="13"/>
        <v>#N/A</v>
      </c>
      <c r="AB797" s="158" t="str">
        <f t="shared" si="14"/>
        <v>#N/A</v>
      </c>
      <c r="AC797" s="158">
        <v>1.0</v>
      </c>
      <c r="AD797" s="158" t="str">
        <f t="shared" si="15"/>
        <v>#N/A</v>
      </c>
      <c r="AE797" s="158" t="str">
        <f t="shared" si="16"/>
        <v>#N/A</v>
      </c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</row>
    <row r="798">
      <c r="A798" s="157">
        <v>2073.0</v>
      </c>
      <c r="B798" s="158" t="s">
        <v>883</v>
      </c>
      <c r="C798" s="158">
        <v>1.0</v>
      </c>
      <c r="D798" s="158">
        <v>0.0</v>
      </c>
      <c r="E798" s="158" t="e">
        <v>#N/A</v>
      </c>
      <c r="F798" s="158">
        <v>1215.0</v>
      </c>
      <c r="G798" s="158"/>
      <c r="H798" s="158">
        <f t="shared" si="1"/>
        <v>29160</v>
      </c>
      <c r="I798" s="158" t="str">
        <f t="shared" si="2"/>
        <v>#N/A</v>
      </c>
      <c r="J798" s="158" t="str">
        <f t="shared" si="3"/>
        <v>#N/A</v>
      </c>
      <c r="K798" s="158" t="str">
        <f t="shared" si="4"/>
        <v>#N/A</v>
      </c>
      <c r="L798" s="158">
        <f t="shared" si="19"/>
        <v>29160</v>
      </c>
      <c r="M798" s="158">
        <f t="shared" si="6"/>
        <v>1215</v>
      </c>
      <c r="N798" s="158">
        <v>4.0</v>
      </c>
      <c r="O798" s="158" t="str">
        <f t="shared" si="7"/>
        <v>#N/A</v>
      </c>
      <c r="P798" s="158" t="str">
        <f t="shared" si="8"/>
        <v>#N/A</v>
      </c>
      <c r="Q798" s="158" t="str">
        <f t="shared" si="9"/>
        <v>#N/A</v>
      </c>
      <c r="R798" s="158" t="str">
        <f t="shared" si="10"/>
        <v>#N/A</v>
      </c>
      <c r="S798" s="158" t="str">
        <f t="shared" si="20"/>
        <v>#N/A</v>
      </c>
      <c r="T798" s="158" t="str">
        <f t="shared" si="11"/>
        <v>#N/A</v>
      </c>
      <c r="U798" s="158">
        <v>246.0</v>
      </c>
      <c r="V798" s="158" t="str">
        <f t="shared" si="12"/>
        <v>#N/A</v>
      </c>
      <c r="W798" s="157" t="s">
        <v>115</v>
      </c>
      <c r="X798" s="157">
        <v>17.88</v>
      </c>
      <c r="Y798" s="157" t="s">
        <v>2946</v>
      </c>
      <c r="Z798" s="158" t="str">
        <f t="shared" si="21"/>
        <v>#N/A</v>
      </c>
      <c r="AA798" s="158" t="str">
        <f t="shared" si="13"/>
        <v>#N/A</v>
      </c>
      <c r="AB798" s="158" t="str">
        <f t="shared" si="14"/>
        <v>#N/A</v>
      </c>
      <c r="AC798" s="158">
        <v>4.0</v>
      </c>
      <c r="AD798" s="158" t="str">
        <f t="shared" si="15"/>
        <v>#N/A</v>
      </c>
      <c r="AE798" s="158" t="str">
        <f t="shared" si="16"/>
        <v>#N/A</v>
      </c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</row>
    <row r="799">
      <c r="A799" s="157">
        <v>2074.0</v>
      </c>
      <c r="B799" s="158" t="s">
        <v>884</v>
      </c>
      <c r="C799" s="158">
        <v>1.0</v>
      </c>
      <c r="D799" s="158">
        <v>0.0</v>
      </c>
      <c r="E799" s="158" t="e">
        <v>#N/A</v>
      </c>
      <c r="F799" s="158">
        <v>1215.0</v>
      </c>
      <c r="G799" s="158"/>
      <c r="H799" s="158">
        <f t="shared" si="1"/>
        <v>29160</v>
      </c>
      <c r="I799" s="158" t="str">
        <f t="shared" si="2"/>
        <v>#N/A</v>
      </c>
      <c r="J799" s="158" t="str">
        <f t="shared" si="3"/>
        <v>#N/A</v>
      </c>
      <c r="K799" s="158" t="str">
        <f t="shared" si="4"/>
        <v>#N/A</v>
      </c>
      <c r="L799" s="158">
        <f t="shared" si="19"/>
        <v>29160</v>
      </c>
      <c r="M799" s="158">
        <f t="shared" si="6"/>
        <v>1215</v>
      </c>
      <c r="N799" s="158">
        <v>5.0</v>
      </c>
      <c r="O799" s="158" t="str">
        <f t="shared" si="7"/>
        <v>#N/A</v>
      </c>
      <c r="P799" s="158" t="str">
        <f t="shared" si="8"/>
        <v>#N/A</v>
      </c>
      <c r="Q799" s="158" t="str">
        <f t="shared" si="9"/>
        <v>#N/A</v>
      </c>
      <c r="R799" s="158" t="str">
        <f t="shared" si="10"/>
        <v>#N/A</v>
      </c>
      <c r="S799" s="158" t="str">
        <f t="shared" si="20"/>
        <v>#N/A</v>
      </c>
      <c r="T799" s="158" t="str">
        <f t="shared" si="11"/>
        <v>#N/A</v>
      </c>
      <c r="U799" s="158">
        <v>246.0</v>
      </c>
      <c r="V799" s="158" t="str">
        <f t="shared" si="12"/>
        <v>#N/A</v>
      </c>
      <c r="W799" s="157" t="s">
        <v>115</v>
      </c>
      <c r="X799" s="157">
        <v>17.88</v>
      </c>
      <c r="Y799" s="157" t="s">
        <v>2946</v>
      </c>
      <c r="Z799" s="158" t="str">
        <f t="shared" si="21"/>
        <v>#N/A</v>
      </c>
      <c r="AA799" s="158" t="str">
        <f t="shared" si="13"/>
        <v>#N/A</v>
      </c>
      <c r="AB799" s="158" t="str">
        <f t="shared" si="14"/>
        <v>#N/A</v>
      </c>
      <c r="AC799" s="158">
        <v>5.0</v>
      </c>
      <c r="AD799" s="158" t="str">
        <f t="shared" si="15"/>
        <v>#N/A</v>
      </c>
      <c r="AE799" s="158" t="str">
        <f t="shared" si="16"/>
        <v>#N/A</v>
      </c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</row>
    <row r="800">
      <c r="A800" s="157">
        <v>2075.0</v>
      </c>
      <c r="B800" s="158" t="s">
        <v>885</v>
      </c>
      <c r="C800" s="158">
        <v>1.0</v>
      </c>
      <c r="D800" s="158">
        <v>0.0</v>
      </c>
      <c r="E800" s="158" t="e">
        <v>#N/A</v>
      </c>
      <c r="F800" s="158">
        <v>1215.0</v>
      </c>
      <c r="G800" s="158"/>
      <c r="H800" s="158">
        <f t="shared" si="1"/>
        <v>29160</v>
      </c>
      <c r="I800" s="158" t="str">
        <f t="shared" si="2"/>
        <v>#N/A</v>
      </c>
      <c r="J800" s="158" t="str">
        <f t="shared" si="3"/>
        <v>#N/A</v>
      </c>
      <c r="K800" s="158" t="str">
        <f t="shared" si="4"/>
        <v>#N/A</v>
      </c>
      <c r="L800" s="158">
        <f t="shared" si="19"/>
        <v>29160</v>
      </c>
      <c r="M800" s="158">
        <f t="shared" si="6"/>
        <v>1215</v>
      </c>
      <c r="N800" s="158">
        <v>4.0</v>
      </c>
      <c r="O800" s="158" t="str">
        <f t="shared" si="7"/>
        <v>#N/A</v>
      </c>
      <c r="P800" s="158" t="str">
        <f t="shared" si="8"/>
        <v>#N/A</v>
      </c>
      <c r="Q800" s="158" t="str">
        <f t="shared" si="9"/>
        <v>#N/A</v>
      </c>
      <c r="R800" s="158" t="str">
        <f t="shared" si="10"/>
        <v>#N/A</v>
      </c>
      <c r="S800" s="158" t="str">
        <f t="shared" si="20"/>
        <v>#N/A</v>
      </c>
      <c r="T800" s="158" t="str">
        <f t="shared" si="11"/>
        <v>#N/A</v>
      </c>
      <c r="U800" s="158">
        <v>246.0</v>
      </c>
      <c r="V800" s="158" t="str">
        <f t="shared" si="12"/>
        <v>#N/A</v>
      </c>
      <c r="W800" s="157" t="s">
        <v>115</v>
      </c>
      <c r="X800" s="157">
        <v>17.88</v>
      </c>
      <c r="Y800" s="157" t="s">
        <v>2946</v>
      </c>
      <c r="Z800" s="158" t="str">
        <f t="shared" si="21"/>
        <v>#N/A</v>
      </c>
      <c r="AA800" s="158" t="str">
        <f t="shared" si="13"/>
        <v>#N/A</v>
      </c>
      <c r="AB800" s="158" t="str">
        <f t="shared" si="14"/>
        <v>#N/A</v>
      </c>
      <c r="AC800" s="158">
        <v>4.0</v>
      </c>
      <c r="AD800" s="158" t="str">
        <f t="shared" si="15"/>
        <v>#N/A</v>
      </c>
      <c r="AE800" s="158" t="str">
        <f t="shared" si="16"/>
        <v>#N/A</v>
      </c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</row>
    <row r="801">
      <c r="A801" s="157">
        <v>2076.0</v>
      </c>
      <c r="B801" s="158" t="s">
        <v>886</v>
      </c>
      <c r="C801" s="158">
        <v>1.0</v>
      </c>
      <c r="D801" s="158">
        <v>0.0</v>
      </c>
      <c r="E801" s="158" t="e">
        <v>#N/A</v>
      </c>
      <c r="F801" s="158">
        <v>1215.0</v>
      </c>
      <c r="G801" s="158"/>
      <c r="H801" s="158">
        <f t="shared" si="1"/>
        <v>29160</v>
      </c>
      <c r="I801" s="158" t="str">
        <f t="shared" si="2"/>
        <v>#N/A</v>
      </c>
      <c r="J801" s="158" t="str">
        <f t="shared" si="3"/>
        <v>#N/A</v>
      </c>
      <c r="K801" s="158" t="str">
        <f t="shared" si="4"/>
        <v>#N/A</v>
      </c>
      <c r="L801" s="158">
        <f t="shared" si="19"/>
        <v>29160</v>
      </c>
      <c r="M801" s="158">
        <f t="shared" si="6"/>
        <v>1215</v>
      </c>
      <c r="N801" s="158">
        <v>4.0</v>
      </c>
      <c r="O801" s="158" t="str">
        <f t="shared" si="7"/>
        <v>#N/A</v>
      </c>
      <c r="P801" s="158" t="str">
        <f t="shared" si="8"/>
        <v>#N/A</v>
      </c>
      <c r="Q801" s="158" t="str">
        <f t="shared" si="9"/>
        <v>#N/A</v>
      </c>
      <c r="R801" s="158" t="str">
        <f t="shared" si="10"/>
        <v>#N/A</v>
      </c>
      <c r="S801" s="158" t="str">
        <f t="shared" si="20"/>
        <v>#N/A</v>
      </c>
      <c r="T801" s="158" t="str">
        <f t="shared" si="11"/>
        <v>#N/A</v>
      </c>
      <c r="U801" s="158">
        <v>246.0</v>
      </c>
      <c r="V801" s="158" t="str">
        <f t="shared" si="12"/>
        <v>#N/A</v>
      </c>
      <c r="W801" s="157" t="s">
        <v>115</v>
      </c>
      <c r="X801" s="157">
        <v>17.88</v>
      </c>
      <c r="Y801" s="157" t="s">
        <v>2946</v>
      </c>
      <c r="Z801" s="158" t="str">
        <f t="shared" si="21"/>
        <v>#N/A</v>
      </c>
      <c r="AA801" s="158" t="str">
        <f t="shared" si="13"/>
        <v>#N/A</v>
      </c>
      <c r="AB801" s="158" t="str">
        <f t="shared" si="14"/>
        <v>#N/A</v>
      </c>
      <c r="AC801" s="158">
        <v>4.0</v>
      </c>
      <c r="AD801" s="158" t="str">
        <f t="shared" si="15"/>
        <v>#N/A</v>
      </c>
      <c r="AE801" s="158" t="str">
        <f t="shared" si="16"/>
        <v>#N/A</v>
      </c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</row>
    <row r="802">
      <c r="A802" s="157">
        <v>2077.0</v>
      </c>
      <c r="B802" s="158" t="s">
        <v>887</v>
      </c>
      <c r="C802" s="158">
        <v>1.0</v>
      </c>
      <c r="D802" s="158">
        <v>0.0</v>
      </c>
      <c r="E802" s="158" t="e">
        <v>#N/A</v>
      </c>
      <c r="F802" s="158">
        <v>1215.0</v>
      </c>
      <c r="G802" s="158"/>
      <c r="H802" s="158">
        <f t="shared" si="1"/>
        <v>29160</v>
      </c>
      <c r="I802" s="158" t="str">
        <f t="shared" si="2"/>
        <v>#N/A</v>
      </c>
      <c r="J802" s="158" t="str">
        <f t="shared" si="3"/>
        <v>#N/A</v>
      </c>
      <c r="K802" s="158" t="str">
        <f t="shared" si="4"/>
        <v>#N/A</v>
      </c>
      <c r="L802" s="158">
        <f t="shared" si="19"/>
        <v>29160</v>
      </c>
      <c r="M802" s="158">
        <f t="shared" si="6"/>
        <v>1215</v>
      </c>
      <c r="N802" s="158">
        <v>1.0</v>
      </c>
      <c r="O802" s="158" t="str">
        <f t="shared" si="7"/>
        <v>#N/A</v>
      </c>
      <c r="P802" s="158" t="str">
        <f t="shared" si="8"/>
        <v>#N/A</v>
      </c>
      <c r="Q802" s="158" t="str">
        <f t="shared" si="9"/>
        <v>#N/A</v>
      </c>
      <c r="R802" s="158" t="str">
        <f t="shared" si="10"/>
        <v>#N/A</v>
      </c>
      <c r="S802" s="158" t="str">
        <f t="shared" si="20"/>
        <v>#N/A</v>
      </c>
      <c r="T802" s="158" t="str">
        <f t="shared" si="11"/>
        <v>#N/A</v>
      </c>
      <c r="U802" s="158">
        <v>246.0</v>
      </c>
      <c r="V802" s="158" t="str">
        <f t="shared" si="12"/>
        <v>#N/A</v>
      </c>
      <c r="W802" s="157" t="s">
        <v>115</v>
      </c>
      <c r="X802" s="157">
        <v>17.88</v>
      </c>
      <c r="Y802" s="157" t="s">
        <v>2946</v>
      </c>
      <c r="Z802" s="158" t="str">
        <f t="shared" si="21"/>
        <v>#N/A</v>
      </c>
      <c r="AA802" s="158" t="str">
        <f t="shared" si="13"/>
        <v>#N/A</v>
      </c>
      <c r="AB802" s="158" t="str">
        <f t="shared" si="14"/>
        <v>#N/A</v>
      </c>
      <c r="AC802" s="158">
        <v>1.0</v>
      </c>
      <c r="AD802" s="158" t="str">
        <f t="shared" si="15"/>
        <v>#N/A</v>
      </c>
      <c r="AE802" s="158" t="str">
        <f t="shared" si="16"/>
        <v>#N/A</v>
      </c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</row>
    <row r="803">
      <c r="A803" s="157">
        <v>2078.0</v>
      </c>
      <c r="B803" s="158" t="s">
        <v>888</v>
      </c>
      <c r="C803" s="158">
        <v>1.0</v>
      </c>
      <c r="D803" s="158">
        <v>0.0</v>
      </c>
      <c r="E803" s="158" t="e">
        <v>#N/A</v>
      </c>
      <c r="F803" s="158">
        <v>1215.0</v>
      </c>
      <c r="G803" s="158"/>
      <c r="H803" s="158">
        <f t="shared" si="1"/>
        <v>29160</v>
      </c>
      <c r="I803" s="158" t="str">
        <f t="shared" si="2"/>
        <v>#N/A</v>
      </c>
      <c r="J803" s="158" t="str">
        <f t="shared" si="3"/>
        <v>#N/A</v>
      </c>
      <c r="K803" s="158" t="str">
        <f t="shared" si="4"/>
        <v>#N/A</v>
      </c>
      <c r="L803" s="158">
        <f t="shared" si="19"/>
        <v>29160</v>
      </c>
      <c r="M803" s="158">
        <f t="shared" si="6"/>
        <v>1215</v>
      </c>
      <c r="N803" s="158">
        <v>9.0</v>
      </c>
      <c r="O803" s="158" t="str">
        <f t="shared" si="7"/>
        <v>#N/A</v>
      </c>
      <c r="P803" s="158" t="str">
        <f t="shared" si="8"/>
        <v>#N/A</v>
      </c>
      <c r="Q803" s="158" t="str">
        <f t="shared" si="9"/>
        <v>#N/A</v>
      </c>
      <c r="R803" s="158" t="str">
        <f t="shared" si="10"/>
        <v>#N/A</v>
      </c>
      <c r="S803" s="158" t="str">
        <f t="shared" si="20"/>
        <v>#N/A</v>
      </c>
      <c r="T803" s="158" t="str">
        <f t="shared" si="11"/>
        <v>#N/A</v>
      </c>
      <c r="U803" s="158">
        <v>246.0</v>
      </c>
      <c r="V803" s="158" t="str">
        <f t="shared" si="12"/>
        <v>#N/A</v>
      </c>
      <c r="W803" s="157" t="s">
        <v>115</v>
      </c>
      <c r="X803" s="157">
        <v>17.88</v>
      </c>
      <c r="Y803" s="157" t="s">
        <v>2946</v>
      </c>
      <c r="Z803" s="158" t="str">
        <f t="shared" si="21"/>
        <v>#N/A</v>
      </c>
      <c r="AA803" s="158" t="str">
        <f t="shared" si="13"/>
        <v>#N/A</v>
      </c>
      <c r="AB803" s="158" t="str">
        <f t="shared" si="14"/>
        <v>#N/A</v>
      </c>
      <c r="AC803" s="158">
        <v>9.0</v>
      </c>
      <c r="AD803" s="158" t="str">
        <f t="shared" si="15"/>
        <v>#N/A</v>
      </c>
      <c r="AE803" s="158" t="str">
        <f t="shared" si="16"/>
        <v>#N/A</v>
      </c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</row>
    <row r="804">
      <c r="A804" s="157">
        <v>2079.0</v>
      </c>
      <c r="B804" s="158" t="s">
        <v>889</v>
      </c>
      <c r="C804" s="158">
        <v>1.0</v>
      </c>
      <c r="D804" s="158">
        <v>0.0</v>
      </c>
      <c r="E804" s="158" t="e">
        <v>#N/A</v>
      </c>
      <c r="F804" s="158">
        <v>1215.0</v>
      </c>
      <c r="G804" s="158"/>
      <c r="H804" s="158">
        <f t="shared" si="1"/>
        <v>29160</v>
      </c>
      <c r="I804" s="158" t="str">
        <f t="shared" si="2"/>
        <v>#N/A</v>
      </c>
      <c r="J804" s="158" t="str">
        <f t="shared" si="3"/>
        <v>#N/A</v>
      </c>
      <c r="K804" s="158" t="str">
        <f t="shared" si="4"/>
        <v>#N/A</v>
      </c>
      <c r="L804" s="158">
        <f t="shared" si="19"/>
        <v>29160</v>
      </c>
      <c r="M804" s="158">
        <f t="shared" si="6"/>
        <v>1215</v>
      </c>
      <c r="N804" s="158">
        <v>0.0</v>
      </c>
      <c r="O804" s="158" t="str">
        <f t="shared" si="7"/>
        <v>#N/A</v>
      </c>
      <c r="P804" s="158" t="str">
        <f t="shared" si="8"/>
        <v>#N/A</v>
      </c>
      <c r="Q804" s="158" t="str">
        <f t="shared" si="9"/>
        <v>#N/A</v>
      </c>
      <c r="R804" s="158" t="str">
        <f t="shared" si="10"/>
        <v>#N/A</v>
      </c>
      <c r="S804" s="158" t="str">
        <f t="shared" si="20"/>
        <v>#N/A</v>
      </c>
      <c r="T804" s="158" t="str">
        <f t="shared" si="11"/>
        <v>#N/A</v>
      </c>
      <c r="U804" s="158">
        <v>246.0</v>
      </c>
      <c r="V804" s="158" t="str">
        <f t="shared" si="12"/>
        <v>#N/A</v>
      </c>
      <c r="W804" s="157" t="s">
        <v>115</v>
      </c>
      <c r="X804" s="157">
        <v>17.88</v>
      </c>
      <c r="Y804" s="157" t="s">
        <v>2946</v>
      </c>
      <c r="Z804" s="158" t="str">
        <f t="shared" si="21"/>
        <v>#N/A</v>
      </c>
      <c r="AA804" s="158" t="str">
        <f t="shared" si="13"/>
        <v>#N/A</v>
      </c>
      <c r="AB804" s="158" t="str">
        <f t="shared" si="14"/>
        <v>#N/A</v>
      </c>
      <c r="AC804" s="158">
        <v>0.0</v>
      </c>
      <c r="AD804" s="158" t="str">
        <f t="shared" si="15"/>
        <v>#N/A</v>
      </c>
      <c r="AE804" s="158" t="str">
        <f t="shared" si="16"/>
        <v>#N/A</v>
      </c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</row>
    <row r="805">
      <c r="A805" s="157">
        <v>2080.0</v>
      </c>
      <c r="B805" s="158" t="s">
        <v>890</v>
      </c>
      <c r="C805" s="158">
        <v>1.0</v>
      </c>
      <c r="D805" s="158">
        <v>0.0</v>
      </c>
      <c r="E805" s="158" t="e">
        <v>#N/A</v>
      </c>
      <c r="F805" s="158">
        <v>1215.0</v>
      </c>
      <c r="G805" s="158"/>
      <c r="H805" s="158">
        <f t="shared" si="1"/>
        <v>29160</v>
      </c>
      <c r="I805" s="158" t="str">
        <f t="shared" si="2"/>
        <v>#N/A</v>
      </c>
      <c r="J805" s="158" t="str">
        <f t="shared" si="3"/>
        <v>#N/A</v>
      </c>
      <c r="K805" s="158" t="str">
        <f t="shared" si="4"/>
        <v>#N/A</v>
      </c>
      <c r="L805" s="158">
        <f t="shared" si="19"/>
        <v>29160</v>
      </c>
      <c r="M805" s="158">
        <f t="shared" si="6"/>
        <v>1215</v>
      </c>
      <c r="N805" s="158">
        <v>4.0</v>
      </c>
      <c r="O805" s="158" t="str">
        <f t="shared" si="7"/>
        <v>#N/A</v>
      </c>
      <c r="P805" s="158" t="str">
        <f t="shared" si="8"/>
        <v>#N/A</v>
      </c>
      <c r="Q805" s="158" t="str">
        <f t="shared" si="9"/>
        <v>#N/A</v>
      </c>
      <c r="R805" s="158" t="str">
        <f t="shared" si="10"/>
        <v>#N/A</v>
      </c>
      <c r="S805" s="158" t="str">
        <f t="shared" si="20"/>
        <v>#N/A</v>
      </c>
      <c r="T805" s="158" t="str">
        <f t="shared" si="11"/>
        <v>#N/A</v>
      </c>
      <c r="U805" s="158">
        <v>246.0</v>
      </c>
      <c r="V805" s="158" t="str">
        <f t="shared" si="12"/>
        <v>#N/A</v>
      </c>
      <c r="W805" s="157" t="s">
        <v>115</v>
      </c>
      <c r="X805" s="157">
        <v>17.88</v>
      </c>
      <c r="Y805" s="157" t="s">
        <v>2946</v>
      </c>
      <c r="Z805" s="158" t="str">
        <f t="shared" si="21"/>
        <v>#N/A</v>
      </c>
      <c r="AA805" s="158" t="str">
        <f t="shared" si="13"/>
        <v>#N/A</v>
      </c>
      <c r="AB805" s="158" t="str">
        <f t="shared" si="14"/>
        <v>#N/A</v>
      </c>
      <c r="AC805" s="158">
        <v>4.0</v>
      </c>
      <c r="AD805" s="158" t="str">
        <f t="shared" si="15"/>
        <v>#N/A</v>
      </c>
      <c r="AE805" s="158" t="str">
        <f t="shared" si="16"/>
        <v>#N/A</v>
      </c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</row>
    <row r="806">
      <c r="A806" s="157">
        <v>2082.0</v>
      </c>
      <c r="B806" s="158" t="s">
        <v>891</v>
      </c>
      <c r="C806" s="158">
        <v>1.0</v>
      </c>
      <c r="D806" s="158">
        <v>0.0</v>
      </c>
      <c r="E806" s="158" t="e">
        <v>#N/A</v>
      </c>
      <c r="F806" s="158">
        <v>1215.0</v>
      </c>
      <c r="G806" s="158"/>
      <c r="H806" s="158">
        <f t="shared" si="1"/>
        <v>29160</v>
      </c>
      <c r="I806" s="158" t="str">
        <f t="shared" si="2"/>
        <v>#N/A</v>
      </c>
      <c r="J806" s="158" t="str">
        <f t="shared" si="3"/>
        <v>#N/A</v>
      </c>
      <c r="K806" s="158" t="str">
        <f t="shared" si="4"/>
        <v>#N/A</v>
      </c>
      <c r="L806" s="158">
        <f t="shared" si="19"/>
        <v>29160</v>
      </c>
      <c r="M806" s="158">
        <f t="shared" si="6"/>
        <v>1215</v>
      </c>
      <c r="N806" s="158">
        <v>3.0</v>
      </c>
      <c r="O806" s="158" t="str">
        <f t="shared" si="7"/>
        <v>#N/A</v>
      </c>
      <c r="P806" s="158" t="str">
        <f t="shared" si="8"/>
        <v>#N/A</v>
      </c>
      <c r="Q806" s="158" t="str">
        <f t="shared" si="9"/>
        <v>#N/A</v>
      </c>
      <c r="R806" s="158" t="str">
        <f t="shared" si="10"/>
        <v>#N/A</v>
      </c>
      <c r="S806" s="158" t="str">
        <f t="shared" si="20"/>
        <v>#N/A</v>
      </c>
      <c r="T806" s="158" t="str">
        <f t="shared" si="11"/>
        <v>#N/A</v>
      </c>
      <c r="U806" s="158">
        <v>246.0</v>
      </c>
      <c r="V806" s="158" t="str">
        <f t="shared" si="12"/>
        <v>#N/A</v>
      </c>
      <c r="W806" s="157" t="s">
        <v>115</v>
      </c>
      <c r="X806" s="157">
        <v>17.88</v>
      </c>
      <c r="Y806" s="157" t="s">
        <v>2946</v>
      </c>
      <c r="Z806" s="158" t="str">
        <f t="shared" si="21"/>
        <v>#N/A</v>
      </c>
      <c r="AA806" s="158" t="str">
        <f t="shared" si="13"/>
        <v>#N/A</v>
      </c>
      <c r="AB806" s="158" t="str">
        <f t="shared" si="14"/>
        <v>#N/A</v>
      </c>
      <c r="AC806" s="158">
        <v>3.0</v>
      </c>
      <c r="AD806" s="158" t="str">
        <f t="shared" si="15"/>
        <v>#N/A</v>
      </c>
      <c r="AE806" s="158" t="str">
        <f t="shared" si="16"/>
        <v>#N/A</v>
      </c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</row>
    <row r="807">
      <c r="A807" s="157">
        <v>2083.0</v>
      </c>
      <c r="B807" s="158" t="s">
        <v>892</v>
      </c>
      <c r="C807" s="158">
        <v>1.0</v>
      </c>
      <c r="D807" s="158">
        <v>0.0</v>
      </c>
      <c r="E807" s="158" t="e">
        <v>#N/A</v>
      </c>
      <c r="F807" s="158">
        <v>1215.0</v>
      </c>
      <c r="G807" s="158"/>
      <c r="H807" s="158">
        <f t="shared" si="1"/>
        <v>29160</v>
      </c>
      <c r="I807" s="158" t="str">
        <f t="shared" si="2"/>
        <v>#N/A</v>
      </c>
      <c r="J807" s="158" t="str">
        <f t="shared" si="3"/>
        <v>#N/A</v>
      </c>
      <c r="K807" s="158" t="str">
        <f t="shared" si="4"/>
        <v>#N/A</v>
      </c>
      <c r="L807" s="158">
        <f t="shared" si="19"/>
        <v>29160</v>
      </c>
      <c r="M807" s="158">
        <f t="shared" si="6"/>
        <v>1215</v>
      </c>
      <c r="N807" s="158">
        <v>0.0</v>
      </c>
      <c r="O807" s="158" t="str">
        <f t="shared" si="7"/>
        <v>#N/A</v>
      </c>
      <c r="P807" s="158" t="str">
        <f t="shared" si="8"/>
        <v>#N/A</v>
      </c>
      <c r="Q807" s="158" t="str">
        <f t="shared" si="9"/>
        <v>#N/A</v>
      </c>
      <c r="R807" s="158" t="str">
        <f t="shared" si="10"/>
        <v>#N/A</v>
      </c>
      <c r="S807" s="158" t="str">
        <f t="shared" si="20"/>
        <v>#N/A</v>
      </c>
      <c r="T807" s="158" t="str">
        <f t="shared" si="11"/>
        <v>#N/A</v>
      </c>
      <c r="U807" s="158">
        <v>246.0</v>
      </c>
      <c r="V807" s="158" t="str">
        <f t="shared" si="12"/>
        <v>#N/A</v>
      </c>
      <c r="W807" s="157" t="s">
        <v>115</v>
      </c>
      <c r="X807" s="157">
        <v>17.88</v>
      </c>
      <c r="Y807" s="157" t="s">
        <v>2946</v>
      </c>
      <c r="Z807" s="158" t="str">
        <f t="shared" si="21"/>
        <v>#N/A</v>
      </c>
      <c r="AA807" s="158" t="str">
        <f t="shared" si="13"/>
        <v>#N/A</v>
      </c>
      <c r="AB807" s="158" t="str">
        <f t="shared" si="14"/>
        <v>#N/A</v>
      </c>
      <c r="AC807" s="158">
        <v>0.0</v>
      </c>
      <c r="AD807" s="158" t="str">
        <f t="shared" si="15"/>
        <v>#N/A</v>
      </c>
      <c r="AE807" s="158" t="str">
        <f t="shared" si="16"/>
        <v>#N/A</v>
      </c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</row>
    <row r="808">
      <c r="A808" s="157">
        <v>2084.0</v>
      </c>
      <c r="B808" s="158" t="s">
        <v>893</v>
      </c>
      <c r="C808" s="158">
        <v>1.0</v>
      </c>
      <c r="D808" s="158">
        <v>0.0</v>
      </c>
      <c r="E808" s="158" t="e">
        <v>#N/A</v>
      </c>
      <c r="F808" s="158">
        <v>1215.0</v>
      </c>
      <c r="G808" s="158"/>
      <c r="H808" s="158">
        <f t="shared" si="1"/>
        <v>29160</v>
      </c>
      <c r="I808" s="158" t="str">
        <f t="shared" si="2"/>
        <v>#N/A</v>
      </c>
      <c r="J808" s="158" t="str">
        <f t="shared" si="3"/>
        <v>#N/A</v>
      </c>
      <c r="K808" s="158" t="str">
        <f t="shared" si="4"/>
        <v>#N/A</v>
      </c>
      <c r="L808" s="158">
        <f t="shared" si="19"/>
        <v>29160</v>
      </c>
      <c r="M808" s="158">
        <f t="shared" si="6"/>
        <v>1215</v>
      </c>
      <c r="N808" s="158">
        <v>2.0</v>
      </c>
      <c r="O808" s="158" t="str">
        <f t="shared" si="7"/>
        <v>#N/A</v>
      </c>
      <c r="P808" s="158" t="str">
        <f t="shared" si="8"/>
        <v>#N/A</v>
      </c>
      <c r="Q808" s="158" t="str">
        <f t="shared" si="9"/>
        <v>#N/A</v>
      </c>
      <c r="R808" s="158" t="str">
        <f t="shared" si="10"/>
        <v>#N/A</v>
      </c>
      <c r="S808" s="158" t="str">
        <f t="shared" si="20"/>
        <v>#N/A</v>
      </c>
      <c r="T808" s="158" t="str">
        <f t="shared" si="11"/>
        <v>#N/A</v>
      </c>
      <c r="U808" s="158">
        <v>246.0</v>
      </c>
      <c r="V808" s="158" t="str">
        <f t="shared" si="12"/>
        <v>#N/A</v>
      </c>
      <c r="W808" s="157" t="s">
        <v>115</v>
      </c>
      <c r="X808" s="157">
        <v>17.88</v>
      </c>
      <c r="Y808" s="157" t="s">
        <v>2946</v>
      </c>
      <c r="Z808" s="158" t="str">
        <f t="shared" si="21"/>
        <v>#N/A</v>
      </c>
      <c r="AA808" s="158" t="str">
        <f t="shared" si="13"/>
        <v>#N/A</v>
      </c>
      <c r="AB808" s="158" t="str">
        <f t="shared" si="14"/>
        <v>#N/A</v>
      </c>
      <c r="AC808" s="158">
        <v>2.0</v>
      </c>
      <c r="AD808" s="158" t="str">
        <f t="shared" si="15"/>
        <v>#N/A</v>
      </c>
      <c r="AE808" s="158" t="str">
        <f t="shared" si="16"/>
        <v>#N/A</v>
      </c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</row>
    <row r="809">
      <c r="A809" s="157">
        <v>2085.0</v>
      </c>
      <c r="B809" s="158" t="s">
        <v>894</v>
      </c>
      <c r="C809" s="158">
        <v>1.0</v>
      </c>
      <c r="D809" s="158" t="s">
        <v>2951</v>
      </c>
      <c r="E809" s="158">
        <v>3.0</v>
      </c>
      <c r="F809" s="158">
        <v>1215.0</v>
      </c>
      <c r="G809" s="158"/>
      <c r="H809" s="158">
        <f t="shared" si="1"/>
        <v>29160</v>
      </c>
      <c r="I809" s="158">
        <f t="shared" si="2"/>
        <v>9720</v>
      </c>
      <c r="J809" s="158">
        <f t="shared" si="3"/>
        <v>405</v>
      </c>
      <c r="K809" s="158">
        <f t="shared" si="4"/>
        <v>1.109589041</v>
      </c>
      <c r="L809" s="158">
        <f t="shared" si="19"/>
        <v>29160</v>
      </c>
      <c r="M809" s="158">
        <f t="shared" si="6"/>
        <v>1215</v>
      </c>
      <c r="N809" s="158">
        <v>3.0</v>
      </c>
      <c r="O809" s="158">
        <f t="shared" si="7"/>
        <v>6</v>
      </c>
      <c r="P809" s="158">
        <f t="shared" si="8"/>
        <v>2</v>
      </c>
      <c r="Q809" s="158">
        <f t="shared" si="9"/>
        <v>1215</v>
      </c>
      <c r="R809" s="158">
        <f t="shared" si="10"/>
        <v>3.328767123</v>
      </c>
      <c r="S809" s="158">
        <f t="shared" si="20"/>
        <v>0.002469135802</v>
      </c>
      <c r="T809" s="158">
        <f t="shared" si="11"/>
        <v>0.9012345679</v>
      </c>
      <c r="U809" s="158">
        <v>246.0</v>
      </c>
      <c r="V809" s="158">
        <f t="shared" si="12"/>
        <v>0.6074074074</v>
      </c>
      <c r="W809" s="157" t="s">
        <v>115</v>
      </c>
      <c r="X809" s="157">
        <v>17.88</v>
      </c>
      <c r="Y809" s="157" t="s">
        <v>2946</v>
      </c>
      <c r="Z809" s="158">
        <f t="shared" si="21"/>
        <v>0.0001380948435</v>
      </c>
      <c r="AA809" s="158">
        <f t="shared" si="13"/>
        <v>0.6098765432</v>
      </c>
      <c r="AB809" s="158">
        <f t="shared" si="14"/>
        <v>0.1524691358</v>
      </c>
      <c r="AC809" s="158">
        <v>3.0</v>
      </c>
      <c r="AD809" s="158">
        <f t="shared" si="15"/>
        <v>19.67611336</v>
      </c>
      <c r="AE809" s="158">
        <f t="shared" si="16"/>
        <v>0.05390715989</v>
      </c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</row>
    <row r="810">
      <c r="A810" s="157">
        <v>2086.0</v>
      </c>
      <c r="B810" s="158" t="s">
        <v>895</v>
      </c>
      <c r="C810" s="158">
        <v>1.0</v>
      </c>
      <c r="D810" s="158" t="s">
        <v>2952</v>
      </c>
      <c r="E810" s="158">
        <v>1.0</v>
      </c>
      <c r="F810" s="158">
        <v>1215.0</v>
      </c>
      <c r="G810" s="158"/>
      <c r="H810" s="158">
        <f t="shared" si="1"/>
        <v>29160</v>
      </c>
      <c r="I810" s="158">
        <f t="shared" si="2"/>
        <v>29160</v>
      </c>
      <c r="J810" s="158">
        <f t="shared" si="3"/>
        <v>1215</v>
      </c>
      <c r="K810" s="158">
        <f t="shared" si="4"/>
        <v>3.328767123</v>
      </c>
      <c r="L810" s="158">
        <f t="shared" si="19"/>
        <v>29160</v>
      </c>
      <c r="M810" s="158">
        <f t="shared" si="6"/>
        <v>1215</v>
      </c>
      <c r="N810" s="158">
        <v>2.0</v>
      </c>
      <c r="O810" s="158">
        <f t="shared" si="7"/>
        <v>3</v>
      </c>
      <c r="P810" s="158">
        <f t="shared" si="8"/>
        <v>1.5</v>
      </c>
      <c r="Q810" s="158">
        <f t="shared" si="9"/>
        <v>2430</v>
      </c>
      <c r="R810" s="158">
        <f t="shared" si="10"/>
        <v>6.657534247</v>
      </c>
      <c r="S810" s="158">
        <f t="shared" si="20"/>
        <v>0.0008230452675</v>
      </c>
      <c r="T810" s="158">
        <f t="shared" si="11"/>
        <v>0.3004115226</v>
      </c>
      <c r="U810" s="158">
        <v>246.0</v>
      </c>
      <c r="V810" s="158">
        <f t="shared" si="12"/>
        <v>0.2024691358</v>
      </c>
      <c r="W810" s="157" t="s">
        <v>115</v>
      </c>
      <c r="X810" s="157">
        <v>17.88</v>
      </c>
      <c r="Y810" s="157" t="s">
        <v>2946</v>
      </c>
      <c r="Z810" s="158">
        <f t="shared" si="21"/>
        <v>0.00004603161451</v>
      </c>
      <c r="AA810" s="158">
        <f t="shared" si="13"/>
        <v>0.2032921811</v>
      </c>
      <c r="AB810" s="158">
        <f t="shared" si="14"/>
        <v>0.05082304527</v>
      </c>
      <c r="AC810" s="158">
        <v>2.0</v>
      </c>
      <c r="AD810" s="158">
        <f t="shared" si="15"/>
        <v>39.35222672</v>
      </c>
      <c r="AE810" s="158">
        <f t="shared" si="16"/>
        <v>0.1078143198</v>
      </c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</row>
    <row r="811">
      <c r="A811" s="157">
        <v>2087.0</v>
      </c>
      <c r="B811" s="158" t="s">
        <v>896</v>
      </c>
      <c r="C811" s="158">
        <v>1.0</v>
      </c>
      <c r="D811" s="158">
        <v>0.0</v>
      </c>
      <c r="E811" s="158" t="e">
        <v>#N/A</v>
      </c>
      <c r="F811" s="158">
        <v>1215.0</v>
      </c>
      <c r="G811" s="158"/>
      <c r="H811" s="158">
        <f t="shared" si="1"/>
        <v>29160</v>
      </c>
      <c r="I811" s="158" t="str">
        <f t="shared" si="2"/>
        <v>#N/A</v>
      </c>
      <c r="J811" s="158" t="str">
        <f t="shared" si="3"/>
        <v>#N/A</v>
      </c>
      <c r="K811" s="158" t="str">
        <f t="shared" si="4"/>
        <v>#N/A</v>
      </c>
      <c r="L811" s="158">
        <f t="shared" si="19"/>
        <v>29160</v>
      </c>
      <c r="M811" s="158">
        <f t="shared" si="6"/>
        <v>1215</v>
      </c>
      <c r="N811" s="158">
        <v>4.0</v>
      </c>
      <c r="O811" s="158" t="str">
        <f t="shared" si="7"/>
        <v>#N/A</v>
      </c>
      <c r="P811" s="158" t="str">
        <f t="shared" si="8"/>
        <v>#N/A</v>
      </c>
      <c r="Q811" s="158" t="str">
        <f t="shared" si="9"/>
        <v>#N/A</v>
      </c>
      <c r="R811" s="158" t="str">
        <f t="shared" si="10"/>
        <v>#N/A</v>
      </c>
      <c r="S811" s="158" t="str">
        <f t="shared" si="20"/>
        <v>#N/A</v>
      </c>
      <c r="T811" s="158" t="str">
        <f t="shared" si="11"/>
        <v>#N/A</v>
      </c>
      <c r="U811" s="158">
        <v>246.0</v>
      </c>
      <c r="V811" s="158" t="str">
        <f t="shared" si="12"/>
        <v>#N/A</v>
      </c>
      <c r="W811" s="157" t="s">
        <v>115</v>
      </c>
      <c r="X811" s="157">
        <v>17.88</v>
      </c>
      <c r="Y811" s="157" t="s">
        <v>2946</v>
      </c>
      <c r="Z811" s="158" t="str">
        <f t="shared" si="21"/>
        <v>#N/A</v>
      </c>
      <c r="AA811" s="158" t="str">
        <f t="shared" si="13"/>
        <v>#N/A</v>
      </c>
      <c r="AB811" s="158" t="str">
        <f t="shared" si="14"/>
        <v>#N/A</v>
      </c>
      <c r="AC811" s="158">
        <v>4.0</v>
      </c>
      <c r="AD811" s="158" t="str">
        <f t="shared" si="15"/>
        <v>#N/A</v>
      </c>
      <c r="AE811" s="158" t="str">
        <f t="shared" si="16"/>
        <v>#N/A</v>
      </c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</row>
    <row r="812">
      <c r="A812" s="157">
        <v>2088.0</v>
      </c>
      <c r="B812" s="158" t="s">
        <v>897</v>
      </c>
      <c r="C812" s="158">
        <v>1.0</v>
      </c>
      <c r="D812" s="158">
        <v>0.0</v>
      </c>
      <c r="E812" s="158" t="e">
        <v>#N/A</v>
      </c>
      <c r="F812" s="158">
        <v>1215.0</v>
      </c>
      <c r="G812" s="158"/>
      <c r="H812" s="158">
        <f t="shared" si="1"/>
        <v>29160</v>
      </c>
      <c r="I812" s="158" t="str">
        <f t="shared" si="2"/>
        <v>#N/A</v>
      </c>
      <c r="J812" s="158" t="str">
        <f t="shared" si="3"/>
        <v>#N/A</v>
      </c>
      <c r="K812" s="158" t="str">
        <f t="shared" si="4"/>
        <v>#N/A</v>
      </c>
      <c r="L812" s="158">
        <f t="shared" si="19"/>
        <v>29160</v>
      </c>
      <c r="M812" s="158">
        <f t="shared" si="6"/>
        <v>1215</v>
      </c>
      <c r="N812" s="158">
        <v>2.0</v>
      </c>
      <c r="O812" s="158" t="str">
        <f t="shared" si="7"/>
        <v>#N/A</v>
      </c>
      <c r="P812" s="158" t="str">
        <f t="shared" si="8"/>
        <v>#N/A</v>
      </c>
      <c r="Q812" s="158" t="str">
        <f t="shared" si="9"/>
        <v>#N/A</v>
      </c>
      <c r="R812" s="158" t="str">
        <f t="shared" si="10"/>
        <v>#N/A</v>
      </c>
      <c r="S812" s="158" t="str">
        <f t="shared" si="20"/>
        <v>#N/A</v>
      </c>
      <c r="T812" s="158" t="str">
        <f t="shared" si="11"/>
        <v>#N/A</v>
      </c>
      <c r="U812" s="158">
        <v>246.0</v>
      </c>
      <c r="V812" s="158" t="str">
        <f t="shared" si="12"/>
        <v>#N/A</v>
      </c>
      <c r="W812" s="157" t="s">
        <v>115</v>
      </c>
      <c r="X812" s="157">
        <v>17.88</v>
      </c>
      <c r="Y812" s="157" t="s">
        <v>2946</v>
      </c>
      <c r="Z812" s="158" t="str">
        <f t="shared" si="21"/>
        <v>#N/A</v>
      </c>
      <c r="AA812" s="158" t="str">
        <f t="shared" si="13"/>
        <v>#N/A</v>
      </c>
      <c r="AB812" s="158" t="str">
        <f t="shared" si="14"/>
        <v>#N/A</v>
      </c>
      <c r="AC812" s="158">
        <v>2.0</v>
      </c>
      <c r="AD812" s="158" t="str">
        <f t="shared" si="15"/>
        <v>#N/A</v>
      </c>
      <c r="AE812" s="158" t="str">
        <f t="shared" si="16"/>
        <v>#N/A</v>
      </c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</row>
    <row r="813">
      <c r="A813" s="157">
        <v>2089.0</v>
      </c>
      <c r="B813" s="158" t="s">
        <v>898</v>
      </c>
      <c r="C813" s="158">
        <v>1.0</v>
      </c>
      <c r="D813" s="158" t="s">
        <v>2953</v>
      </c>
      <c r="E813" s="158">
        <v>1.0</v>
      </c>
      <c r="F813" s="158">
        <v>1215.0</v>
      </c>
      <c r="G813" s="158"/>
      <c r="H813" s="158">
        <f t="shared" si="1"/>
        <v>29160</v>
      </c>
      <c r="I813" s="158">
        <f t="shared" si="2"/>
        <v>29160</v>
      </c>
      <c r="J813" s="158">
        <f t="shared" si="3"/>
        <v>1215</v>
      </c>
      <c r="K813" s="158">
        <f t="shared" si="4"/>
        <v>3.328767123</v>
      </c>
      <c r="L813" s="158">
        <f t="shared" si="19"/>
        <v>29160</v>
      </c>
      <c r="M813" s="158">
        <f t="shared" si="6"/>
        <v>1215</v>
      </c>
      <c r="N813" s="158">
        <v>2.0</v>
      </c>
      <c r="O813" s="158">
        <f t="shared" si="7"/>
        <v>3</v>
      </c>
      <c r="P813" s="158">
        <f t="shared" si="8"/>
        <v>1.5</v>
      </c>
      <c r="Q813" s="158">
        <f t="shared" si="9"/>
        <v>2430</v>
      </c>
      <c r="R813" s="158">
        <f t="shared" si="10"/>
        <v>6.657534247</v>
      </c>
      <c r="S813" s="158">
        <f t="shared" si="20"/>
        <v>0.0008230452675</v>
      </c>
      <c r="T813" s="158">
        <f t="shared" si="11"/>
        <v>0.3004115226</v>
      </c>
      <c r="U813" s="158">
        <v>246.0</v>
      </c>
      <c r="V813" s="158">
        <f t="shared" si="12"/>
        <v>0.2024691358</v>
      </c>
      <c r="W813" s="157" t="s">
        <v>115</v>
      </c>
      <c r="X813" s="157">
        <v>17.88</v>
      </c>
      <c r="Y813" s="157" t="s">
        <v>2946</v>
      </c>
      <c r="Z813" s="158">
        <f t="shared" si="21"/>
        <v>0.00004603161451</v>
      </c>
      <c r="AA813" s="158">
        <f t="shared" si="13"/>
        <v>0.2032921811</v>
      </c>
      <c r="AB813" s="158">
        <f t="shared" si="14"/>
        <v>0.05082304527</v>
      </c>
      <c r="AC813" s="158">
        <v>2.0</v>
      </c>
      <c r="AD813" s="158">
        <f t="shared" si="15"/>
        <v>39.35222672</v>
      </c>
      <c r="AE813" s="158">
        <f t="shared" si="16"/>
        <v>0.1078143198</v>
      </c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</row>
    <row r="814">
      <c r="A814" s="157">
        <v>2090.0</v>
      </c>
      <c r="B814" s="158" t="s">
        <v>899</v>
      </c>
      <c r="C814" s="158">
        <v>1.0</v>
      </c>
      <c r="D814" s="158">
        <v>0.0</v>
      </c>
      <c r="E814" s="158" t="e">
        <v>#N/A</v>
      </c>
      <c r="F814" s="158">
        <v>1215.0</v>
      </c>
      <c r="G814" s="158"/>
      <c r="H814" s="158">
        <f t="shared" si="1"/>
        <v>29160</v>
      </c>
      <c r="I814" s="158" t="str">
        <f t="shared" si="2"/>
        <v>#N/A</v>
      </c>
      <c r="J814" s="158" t="str">
        <f t="shared" si="3"/>
        <v>#N/A</v>
      </c>
      <c r="K814" s="158" t="str">
        <f t="shared" si="4"/>
        <v>#N/A</v>
      </c>
      <c r="L814" s="158">
        <f t="shared" si="19"/>
        <v>29160</v>
      </c>
      <c r="M814" s="158">
        <f t="shared" si="6"/>
        <v>1215</v>
      </c>
      <c r="N814" s="158">
        <v>1.0</v>
      </c>
      <c r="O814" s="158" t="str">
        <f t="shared" si="7"/>
        <v>#N/A</v>
      </c>
      <c r="P814" s="158" t="str">
        <f t="shared" si="8"/>
        <v>#N/A</v>
      </c>
      <c r="Q814" s="158" t="str">
        <f t="shared" si="9"/>
        <v>#N/A</v>
      </c>
      <c r="R814" s="158" t="str">
        <f t="shared" si="10"/>
        <v>#N/A</v>
      </c>
      <c r="S814" s="158" t="str">
        <f t="shared" si="20"/>
        <v>#N/A</v>
      </c>
      <c r="T814" s="158" t="str">
        <f t="shared" si="11"/>
        <v>#N/A</v>
      </c>
      <c r="U814" s="158">
        <v>246.0</v>
      </c>
      <c r="V814" s="158" t="str">
        <f t="shared" si="12"/>
        <v>#N/A</v>
      </c>
      <c r="W814" s="157" t="s">
        <v>115</v>
      </c>
      <c r="X814" s="157">
        <v>17.88</v>
      </c>
      <c r="Y814" s="157" t="s">
        <v>2946</v>
      </c>
      <c r="Z814" s="158" t="str">
        <f t="shared" si="21"/>
        <v>#N/A</v>
      </c>
      <c r="AA814" s="158" t="str">
        <f t="shared" si="13"/>
        <v>#N/A</v>
      </c>
      <c r="AB814" s="158" t="str">
        <f t="shared" si="14"/>
        <v>#N/A</v>
      </c>
      <c r="AC814" s="158">
        <v>1.0</v>
      </c>
      <c r="AD814" s="158" t="str">
        <f t="shared" si="15"/>
        <v>#N/A</v>
      </c>
      <c r="AE814" s="158" t="str">
        <f t="shared" si="16"/>
        <v>#N/A</v>
      </c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</row>
    <row r="815">
      <c r="A815" s="157">
        <v>2091.0</v>
      </c>
      <c r="B815" s="158" t="s">
        <v>900</v>
      </c>
      <c r="C815" s="158">
        <v>1.0</v>
      </c>
      <c r="D815" s="158">
        <v>0.0</v>
      </c>
      <c r="E815" s="158" t="e">
        <v>#N/A</v>
      </c>
      <c r="F815" s="158">
        <v>1215.0</v>
      </c>
      <c r="G815" s="158"/>
      <c r="H815" s="158">
        <f t="shared" si="1"/>
        <v>29160</v>
      </c>
      <c r="I815" s="158" t="str">
        <f t="shared" si="2"/>
        <v>#N/A</v>
      </c>
      <c r="J815" s="158" t="str">
        <f t="shared" si="3"/>
        <v>#N/A</v>
      </c>
      <c r="K815" s="158" t="str">
        <f t="shared" si="4"/>
        <v>#N/A</v>
      </c>
      <c r="L815" s="158">
        <f t="shared" si="19"/>
        <v>29160</v>
      </c>
      <c r="M815" s="158">
        <f t="shared" si="6"/>
        <v>1215</v>
      </c>
      <c r="N815" s="158">
        <v>2.0</v>
      </c>
      <c r="O815" s="158" t="str">
        <f t="shared" si="7"/>
        <v>#N/A</v>
      </c>
      <c r="P815" s="158" t="str">
        <f t="shared" si="8"/>
        <v>#N/A</v>
      </c>
      <c r="Q815" s="158" t="str">
        <f t="shared" si="9"/>
        <v>#N/A</v>
      </c>
      <c r="R815" s="158" t="str">
        <f t="shared" si="10"/>
        <v>#N/A</v>
      </c>
      <c r="S815" s="158" t="str">
        <f t="shared" si="20"/>
        <v>#N/A</v>
      </c>
      <c r="T815" s="158" t="str">
        <f t="shared" si="11"/>
        <v>#N/A</v>
      </c>
      <c r="U815" s="158">
        <v>246.0</v>
      </c>
      <c r="V815" s="158" t="str">
        <f t="shared" si="12"/>
        <v>#N/A</v>
      </c>
      <c r="W815" s="157" t="s">
        <v>115</v>
      </c>
      <c r="X815" s="157">
        <v>17.88</v>
      </c>
      <c r="Y815" s="157" t="s">
        <v>2946</v>
      </c>
      <c r="Z815" s="158" t="str">
        <f t="shared" si="21"/>
        <v>#N/A</v>
      </c>
      <c r="AA815" s="158" t="str">
        <f t="shared" si="13"/>
        <v>#N/A</v>
      </c>
      <c r="AB815" s="158" t="str">
        <f t="shared" si="14"/>
        <v>#N/A</v>
      </c>
      <c r="AC815" s="158">
        <v>2.0</v>
      </c>
      <c r="AD815" s="158" t="str">
        <f t="shared" si="15"/>
        <v>#N/A</v>
      </c>
      <c r="AE815" s="158" t="str">
        <f t="shared" si="16"/>
        <v>#N/A</v>
      </c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</row>
    <row r="816">
      <c r="A816" s="157">
        <v>2092.0</v>
      </c>
      <c r="B816" s="158" t="s">
        <v>901</v>
      </c>
      <c r="C816" s="158">
        <v>1.0</v>
      </c>
      <c r="D816" s="158">
        <v>0.0</v>
      </c>
      <c r="E816" s="158" t="e">
        <v>#N/A</v>
      </c>
      <c r="F816" s="158">
        <v>1215.0</v>
      </c>
      <c r="G816" s="158"/>
      <c r="H816" s="158">
        <f t="shared" si="1"/>
        <v>29160</v>
      </c>
      <c r="I816" s="158" t="str">
        <f t="shared" si="2"/>
        <v>#N/A</v>
      </c>
      <c r="J816" s="158" t="str">
        <f t="shared" si="3"/>
        <v>#N/A</v>
      </c>
      <c r="K816" s="158" t="str">
        <f t="shared" si="4"/>
        <v>#N/A</v>
      </c>
      <c r="L816" s="158">
        <f t="shared" si="19"/>
        <v>29160</v>
      </c>
      <c r="M816" s="158">
        <f t="shared" si="6"/>
        <v>1215</v>
      </c>
      <c r="N816" s="158">
        <v>2.0</v>
      </c>
      <c r="O816" s="158" t="str">
        <f t="shared" si="7"/>
        <v>#N/A</v>
      </c>
      <c r="P816" s="158" t="str">
        <f t="shared" si="8"/>
        <v>#N/A</v>
      </c>
      <c r="Q816" s="158" t="str">
        <f t="shared" si="9"/>
        <v>#N/A</v>
      </c>
      <c r="R816" s="158" t="str">
        <f t="shared" si="10"/>
        <v>#N/A</v>
      </c>
      <c r="S816" s="158" t="str">
        <f t="shared" si="20"/>
        <v>#N/A</v>
      </c>
      <c r="T816" s="158" t="str">
        <f t="shared" si="11"/>
        <v>#N/A</v>
      </c>
      <c r="U816" s="158">
        <v>246.0</v>
      </c>
      <c r="V816" s="158" t="str">
        <f t="shared" si="12"/>
        <v>#N/A</v>
      </c>
      <c r="W816" s="157" t="s">
        <v>115</v>
      </c>
      <c r="X816" s="157">
        <v>17.88</v>
      </c>
      <c r="Y816" s="157" t="s">
        <v>2946</v>
      </c>
      <c r="Z816" s="158" t="str">
        <f t="shared" si="21"/>
        <v>#N/A</v>
      </c>
      <c r="AA816" s="158" t="str">
        <f t="shared" si="13"/>
        <v>#N/A</v>
      </c>
      <c r="AB816" s="158" t="str">
        <f t="shared" si="14"/>
        <v>#N/A</v>
      </c>
      <c r="AC816" s="158">
        <v>2.0</v>
      </c>
      <c r="AD816" s="158" t="str">
        <f t="shared" si="15"/>
        <v>#N/A</v>
      </c>
      <c r="AE816" s="158" t="str">
        <f t="shared" si="16"/>
        <v>#N/A</v>
      </c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</row>
    <row r="817">
      <c r="A817" s="157">
        <v>2093.0</v>
      </c>
      <c r="B817" s="158" t="s">
        <v>902</v>
      </c>
      <c r="C817" s="158">
        <v>1.0</v>
      </c>
      <c r="D817" s="158" t="s">
        <v>2954</v>
      </c>
      <c r="E817" s="158">
        <v>1.0</v>
      </c>
      <c r="F817" s="158">
        <v>1215.0</v>
      </c>
      <c r="G817" s="158"/>
      <c r="H817" s="158">
        <f t="shared" si="1"/>
        <v>29160</v>
      </c>
      <c r="I817" s="158">
        <f t="shared" si="2"/>
        <v>29160</v>
      </c>
      <c r="J817" s="158">
        <f t="shared" si="3"/>
        <v>1215</v>
      </c>
      <c r="K817" s="158">
        <f t="shared" si="4"/>
        <v>3.328767123</v>
      </c>
      <c r="L817" s="158">
        <f t="shared" si="19"/>
        <v>29160</v>
      </c>
      <c r="M817" s="158">
        <f t="shared" si="6"/>
        <v>1215</v>
      </c>
      <c r="N817" s="158">
        <v>1.0</v>
      </c>
      <c r="O817" s="158">
        <f t="shared" si="7"/>
        <v>2</v>
      </c>
      <c r="P817" s="158">
        <f t="shared" si="8"/>
        <v>2</v>
      </c>
      <c r="Q817" s="158">
        <f t="shared" si="9"/>
        <v>1215</v>
      </c>
      <c r="R817" s="158">
        <f t="shared" si="10"/>
        <v>3.328767123</v>
      </c>
      <c r="S817" s="158">
        <f t="shared" si="20"/>
        <v>0.0008230452675</v>
      </c>
      <c r="T817" s="158">
        <f t="shared" si="11"/>
        <v>0.3004115226</v>
      </c>
      <c r="U817" s="158">
        <v>246.0</v>
      </c>
      <c r="V817" s="158">
        <f t="shared" si="12"/>
        <v>0.2024691358</v>
      </c>
      <c r="W817" s="157" t="s">
        <v>115</v>
      </c>
      <c r="X817" s="157">
        <v>17.88</v>
      </c>
      <c r="Y817" s="157" t="s">
        <v>2946</v>
      </c>
      <c r="Z817" s="158">
        <f t="shared" si="21"/>
        <v>0.00004603161451</v>
      </c>
      <c r="AA817" s="158">
        <f t="shared" si="13"/>
        <v>0.2032921811</v>
      </c>
      <c r="AB817" s="158">
        <f t="shared" si="14"/>
        <v>0.05082304527</v>
      </c>
      <c r="AC817" s="158">
        <v>1.0</v>
      </c>
      <c r="AD817" s="158">
        <f t="shared" si="15"/>
        <v>19.67611336</v>
      </c>
      <c r="AE817" s="158">
        <f t="shared" si="16"/>
        <v>0.05390715989</v>
      </c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</row>
    <row r="818">
      <c r="A818" s="157">
        <v>2094.0</v>
      </c>
      <c r="B818" s="158" t="s">
        <v>903</v>
      </c>
      <c r="C818" s="158">
        <v>1.0</v>
      </c>
      <c r="D818" s="158" t="s">
        <v>2955</v>
      </c>
      <c r="E818" s="158">
        <v>5.0</v>
      </c>
      <c r="F818" s="158">
        <v>1215.0</v>
      </c>
      <c r="G818" s="158"/>
      <c r="H818" s="158">
        <f t="shared" si="1"/>
        <v>29160</v>
      </c>
      <c r="I818" s="158">
        <f t="shared" si="2"/>
        <v>5832</v>
      </c>
      <c r="J818" s="158">
        <f t="shared" si="3"/>
        <v>243</v>
      </c>
      <c r="K818" s="158">
        <f t="shared" si="4"/>
        <v>0.6657534247</v>
      </c>
      <c r="L818" s="158">
        <f t="shared" si="19"/>
        <v>29160</v>
      </c>
      <c r="M818" s="158">
        <f t="shared" si="6"/>
        <v>1215</v>
      </c>
      <c r="N818" s="158">
        <v>6.0</v>
      </c>
      <c r="O818" s="158">
        <f t="shared" si="7"/>
        <v>11</v>
      </c>
      <c r="P818" s="158">
        <f t="shared" si="8"/>
        <v>1.833333333</v>
      </c>
      <c r="Q818" s="158">
        <f t="shared" si="9"/>
        <v>1458</v>
      </c>
      <c r="R818" s="158">
        <f t="shared" si="10"/>
        <v>3.994520548</v>
      </c>
      <c r="S818" s="158">
        <f t="shared" si="20"/>
        <v>0.004115226337</v>
      </c>
      <c r="T818" s="158">
        <f t="shared" si="11"/>
        <v>1.502057613</v>
      </c>
      <c r="U818" s="158">
        <v>246.0</v>
      </c>
      <c r="V818" s="158">
        <f t="shared" si="12"/>
        <v>1.012345679</v>
      </c>
      <c r="W818" s="157" t="s">
        <v>115</v>
      </c>
      <c r="X818" s="157">
        <v>17.88</v>
      </c>
      <c r="Y818" s="157" t="s">
        <v>2946</v>
      </c>
      <c r="Z818" s="158">
        <f t="shared" si="21"/>
        <v>0.0002301580726</v>
      </c>
      <c r="AA818" s="158">
        <f t="shared" si="13"/>
        <v>1.016460905</v>
      </c>
      <c r="AB818" s="158">
        <f t="shared" si="14"/>
        <v>0.2541152263</v>
      </c>
      <c r="AC818" s="158">
        <v>6.0</v>
      </c>
      <c r="AD818" s="158">
        <f t="shared" si="15"/>
        <v>23.61133603</v>
      </c>
      <c r="AE818" s="158">
        <f t="shared" si="16"/>
        <v>0.06468859187</v>
      </c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</row>
    <row r="819">
      <c r="A819" s="157">
        <v>2098.0</v>
      </c>
      <c r="B819" s="158" t="s">
        <v>904</v>
      </c>
      <c r="C819" s="158">
        <v>1.0</v>
      </c>
      <c r="D819" s="158" t="s">
        <v>2956</v>
      </c>
      <c r="E819" s="158">
        <v>1.0</v>
      </c>
      <c r="F819" s="158">
        <v>1215.0</v>
      </c>
      <c r="G819" s="158"/>
      <c r="H819" s="158">
        <f t="shared" si="1"/>
        <v>29160</v>
      </c>
      <c r="I819" s="158">
        <f t="shared" si="2"/>
        <v>29160</v>
      </c>
      <c r="J819" s="158">
        <f t="shared" si="3"/>
        <v>1215</v>
      </c>
      <c r="K819" s="158">
        <f t="shared" si="4"/>
        <v>3.328767123</v>
      </c>
      <c r="L819" s="158">
        <f t="shared" si="19"/>
        <v>29160</v>
      </c>
      <c r="M819" s="158">
        <f t="shared" si="6"/>
        <v>1215</v>
      </c>
      <c r="N819" s="158">
        <v>4.0</v>
      </c>
      <c r="O819" s="158">
        <f t="shared" si="7"/>
        <v>5</v>
      </c>
      <c r="P819" s="158">
        <f t="shared" si="8"/>
        <v>1.25</v>
      </c>
      <c r="Q819" s="158">
        <f t="shared" si="9"/>
        <v>4860</v>
      </c>
      <c r="R819" s="158">
        <f t="shared" si="10"/>
        <v>13.31506849</v>
      </c>
      <c r="S819" s="158">
        <f t="shared" si="20"/>
        <v>0.0008230452675</v>
      </c>
      <c r="T819" s="158">
        <f t="shared" si="11"/>
        <v>0.3004115226</v>
      </c>
      <c r="U819" s="158">
        <v>246.0</v>
      </c>
      <c r="V819" s="158">
        <f t="shared" si="12"/>
        <v>0.2024691358</v>
      </c>
      <c r="W819" s="157" t="s">
        <v>115</v>
      </c>
      <c r="X819" s="157">
        <v>17.88</v>
      </c>
      <c r="Y819" s="157" t="s">
        <v>2946</v>
      </c>
      <c r="Z819" s="158">
        <f t="shared" si="21"/>
        <v>0.00004603161451</v>
      </c>
      <c r="AA819" s="158">
        <f t="shared" si="13"/>
        <v>0.2032921811</v>
      </c>
      <c r="AB819" s="158">
        <f t="shared" si="14"/>
        <v>0.05082304527</v>
      </c>
      <c r="AC819" s="158">
        <v>4.0</v>
      </c>
      <c r="AD819" s="158">
        <f t="shared" si="15"/>
        <v>78.70445344</v>
      </c>
      <c r="AE819" s="158">
        <f t="shared" si="16"/>
        <v>0.2156286396</v>
      </c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</row>
    <row r="820">
      <c r="A820" s="157">
        <v>2099.0</v>
      </c>
      <c r="B820" s="158" t="s">
        <v>905</v>
      </c>
      <c r="C820" s="158">
        <v>1.0</v>
      </c>
      <c r="D820" s="158">
        <v>0.0</v>
      </c>
      <c r="E820" s="158" t="e">
        <v>#N/A</v>
      </c>
      <c r="F820" s="158">
        <v>1215.0</v>
      </c>
      <c r="G820" s="158"/>
      <c r="H820" s="158">
        <f t="shared" si="1"/>
        <v>29160</v>
      </c>
      <c r="I820" s="158" t="str">
        <f t="shared" si="2"/>
        <v>#N/A</v>
      </c>
      <c r="J820" s="158" t="str">
        <f t="shared" si="3"/>
        <v>#N/A</v>
      </c>
      <c r="K820" s="158" t="str">
        <f t="shared" si="4"/>
        <v>#N/A</v>
      </c>
      <c r="L820" s="158">
        <f t="shared" si="19"/>
        <v>29160</v>
      </c>
      <c r="M820" s="158">
        <f t="shared" si="6"/>
        <v>1215</v>
      </c>
      <c r="N820" s="158">
        <v>4.0</v>
      </c>
      <c r="O820" s="158" t="str">
        <f t="shared" si="7"/>
        <v>#N/A</v>
      </c>
      <c r="P820" s="158" t="str">
        <f t="shared" si="8"/>
        <v>#N/A</v>
      </c>
      <c r="Q820" s="158" t="str">
        <f t="shared" si="9"/>
        <v>#N/A</v>
      </c>
      <c r="R820" s="158" t="str">
        <f t="shared" si="10"/>
        <v>#N/A</v>
      </c>
      <c r="S820" s="158" t="str">
        <f t="shared" si="20"/>
        <v>#N/A</v>
      </c>
      <c r="T820" s="158" t="str">
        <f t="shared" si="11"/>
        <v>#N/A</v>
      </c>
      <c r="U820" s="158">
        <v>246.0</v>
      </c>
      <c r="V820" s="158" t="str">
        <f t="shared" si="12"/>
        <v>#N/A</v>
      </c>
      <c r="W820" s="157" t="s">
        <v>115</v>
      </c>
      <c r="X820" s="157">
        <v>17.88</v>
      </c>
      <c r="Y820" s="157" t="s">
        <v>2946</v>
      </c>
      <c r="Z820" s="158" t="str">
        <f t="shared" si="21"/>
        <v>#N/A</v>
      </c>
      <c r="AA820" s="158" t="str">
        <f t="shared" si="13"/>
        <v>#N/A</v>
      </c>
      <c r="AB820" s="158" t="str">
        <f t="shared" si="14"/>
        <v>#N/A</v>
      </c>
      <c r="AC820" s="158">
        <v>4.0</v>
      </c>
      <c r="AD820" s="158" t="str">
        <f t="shared" si="15"/>
        <v>#N/A</v>
      </c>
      <c r="AE820" s="158" t="str">
        <f t="shared" si="16"/>
        <v>#N/A</v>
      </c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</row>
    <row r="821">
      <c r="A821" s="157">
        <v>2102.0</v>
      </c>
      <c r="B821" s="158" t="s">
        <v>906</v>
      </c>
      <c r="C821" s="158">
        <v>1.0</v>
      </c>
      <c r="D821" s="158">
        <v>0.0</v>
      </c>
      <c r="E821" s="158" t="e">
        <v>#N/A</v>
      </c>
      <c r="F821" s="158">
        <v>1215.0</v>
      </c>
      <c r="G821" s="158"/>
      <c r="H821" s="158">
        <f t="shared" si="1"/>
        <v>29160</v>
      </c>
      <c r="I821" s="158" t="str">
        <f t="shared" si="2"/>
        <v>#N/A</v>
      </c>
      <c r="J821" s="158" t="str">
        <f t="shared" si="3"/>
        <v>#N/A</v>
      </c>
      <c r="K821" s="158" t="str">
        <f t="shared" si="4"/>
        <v>#N/A</v>
      </c>
      <c r="L821" s="158">
        <f t="shared" si="19"/>
        <v>29160</v>
      </c>
      <c r="M821" s="158">
        <f t="shared" si="6"/>
        <v>1215</v>
      </c>
      <c r="N821" s="158">
        <v>0.0</v>
      </c>
      <c r="O821" s="158" t="str">
        <f t="shared" si="7"/>
        <v>#N/A</v>
      </c>
      <c r="P821" s="158" t="str">
        <f t="shared" si="8"/>
        <v>#N/A</v>
      </c>
      <c r="Q821" s="158" t="str">
        <f t="shared" si="9"/>
        <v>#N/A</v>
      </c>
      <c r="R821" s="158" t="str">
        <f t="shared" si="10"/>
        <v>#N/A</v>
      </c>
      <c r="S821" s="158" t="str">
        <f t="shared" si="20"/>
        <v>#N/A</v>
      </c>
      <c r="T821" s="158" t="str">
        <f t="shared" si="11"/>
        <v>#N/A</v>
      </c>
      <c r="U821" s="158">
        <v>246.0</v>
      </c>
      <c r="V821" s="158" t="str">
        <f t="shared" si="12"/>
        <v>#N/A</v>
      </c>
      <c r="W821" s="157" t="s">
        <v>2081</v>
      </c>
      <c r="X821" s="157">
        <v>25.26</v>
      </c>
      <c r="Y821" s="157" t="s">
        <v>2773</v>
      </c>
      <c r="Z821" s="158" t="str">
        <f t="shared" si="21"/>
        <v>#N/A</v>
      </c>
      <c r="AA821" s="158" t="str">
        <f t="shared" si="13"/>
        <v>#N/A</v>
      </c>
      <c r="AB821" s="158" t="str">
        <f t="shared" si="14"/>
        <v>#N/A</v>
      </c>
      <c r="AC821" s="158">
        <v>0.0</v>
      </c>
      <c r="AD821" s="158" t="str">
        <f t="shared" si="15"/>
        <v>#N/A</v>
      </c>
      <c r="AE821" s="158" t="str">
        <f t="shared" si="16"/>
        <v>#N/A</v>
      </c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</row>
    <row r="822">
      <c r="A822" s="157">
        <v>2103.0</v>
      </c>
      <c r="B822" s="158" t="s">
        <v>907</v>
      </c>
      <c r="C822" s="158">
        <v>1.0</v>
      </c>
      <c r="D822" s="158">
        <v>0.0</v>
      </c>
      <c r="E822" s="158" t="e">
        <v>#N/A</v>
      </c>
      <c r="F822" s="158">
        <v>1215.0</v>
      </c>
      <c r="G822" s="158"/>
      <c r="H822" s="158">
        <f t="shared" si="1"/>
        <v>29160</v>
      </c>
      <c r="I822" s="158" t="str">
        <f t="shared" si="2"/>
        <v>#N/A</v>
      </c>
      <c r="J822" s="158" t="str">
        <f t="shared" si="3"/>
        <v>#N/A</v>
      </c>
      <c r="K822" s="158" t="str">
        <f t="shared" si="4"/>
        <v>#N/A</v>
      </c>
      <c r="L822" s="158">
        <f t="shared" si="19"/>
        <v>29160</v>
      </c>
      <c r="M822" s="158">
        <f t="shared" si="6"/>
        <v>1215</v>
      </c>
      <c r="N822" s="158">
        <v>2.0</v>
      </c>
      <c r="O822" s="158" t="str">
        <f t="shared" si="7"/>
        <v>#N/A</v>
      </c>
      <c r="P822" s="158" t="str">
        <f t="shared" si="8"/>
        <v>#N/A</v>
      </c>
      <c r="Q822" s="158" t="str">
        <f t="shared" si="9"/>
        <v>#N/A</v>
      </c>
      <c r="R822" s="158" t="str">
        <f t="shared" si="10"/>
        <v>#N/A</v>
      </c>
      <c r="S822" s="158" t="str">
        <f t="shared" si="20"/>
        <v>#N/A</v>
      </c>
      <c r="T822" s="158" t="str">
        <f t="shared" si="11"/>
        <v>#N/A</v>
      </c>
      <c r="U822" s="158">
        <v>246.0</v>
      </c>
      <c r="V822" s="158" t="str">
        <f t="shared" si="12"/>
        <v>#N/A</v>
      </c>
      <c r="W822" s="157" t="s">
        <v>115</v>
      </c>
      <c r="X822" s="157">
        <v>17.88</v>
      </c>
      <c r="Y822" s="157" t="s">
        <v>2663</v>
      </c>
      <c r="Z822" s="158" t="str">
        <f t="shared" si="21"/>
        <v>#N/A</v>
      </c>
      <c r="AA822" s="158" t="str">
        <f t="shared" si="13"/>
        <v>#N/A</v>
      </c>
      <c r="AB822" s="158" t="str">
        <f t="shared" si="14"/>
        <v>#N/A</v>
      </c>
      <c r="AC822" s="158">
        <v>2.0</v>
      </c>
      <c r="AD822" s="158" t="str">
        <f t="shared" si="15"/>
        <v>#N/A</v>
      </c>
      <c r="AE822" s="158" t="str">
        <f t="shared" si="16"/>
        <v>#N/A</v>
      </c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</row>
    <row r="823">
      <c r="A823" s="157">
        <v>2104.0</v>
      </c>
      <c r="B823" s="158" t="s">
        <v>908</v>
      </c>
      <c r="C823" s="158">
        <v>1.0</v>
      </c>
      <c r="D823" s="158">
        <v>0.0</v>
      </c>
      <c r="E823" s="158" t="e">
        <v>#N/A</v>
      </c>
      <c r="F823" s="158">
        <v>1215.0</v>
      </c>
      <c r="G823" s="158"/>
      <c r="H823" s="158">
        <f t="shared" si="1"/>
        <v>29160</v>
      </c>
      <c r="I823" s="158" t="str">
        <f t="shared" si="2"/>
        <v>#N/A</v>
      </c>
      <c r="J823" s="158" t="str">
        <f t="shared" si="3"/>
        <v>#N/A</v>
      </c>
      <c r="K823" s="158" t="str">
        <f t="shared" si="4"/>
        <v>#N/A</v>
      </c>
      <c r="L823" s="158">
        <f t="shared" si="19"/>
        <v>29160</v>
      </c>
      <c r="M823" s="158">
        <f t="shared" si="6"/>
        <v>1215</v>
      </c>
      <c r="N823" s="158">
        <v>3.0</v>
      </c>
      <c r="O823" s="158" t="str">
        <f t="shared" si="7"/>
        <v>#N/A</v>
      </c>
      <c r="P823" s="158" t="str">
        <f t="shared" si="8"/>
        <v>#N/A</v>
      </c>
      <c r="Q823" s="158" t="str">
        <f t="shared" si="9"/>
        <v>#N/A</v>
      </c>
      <c r="R823" s="158" t="str">
        <f t="shared" si="10"/>
        <v>#N/A</v>
      </c>
      <c r="S823" s="158" t="str">
        <f t="shared" si="20"/>
        <v>#N/A</v>
      </c>
      <c r="T823" s="158" t="str">
        <f t="shared" si="11"/>
        <v>#N/A</v>
      </c>
      <c r="U823" s="158">
        <v>246.0</v>
      </c>
      <c r="V823" s="158" t="str">
        <f t="shared" si="12"/>
        <v>#N/A</v>
      </c>
      <c r="W823" s="157" t="s">
        <v>115</v>
      </c>
      <c r="X823" s="157">
        <v>17.88</v>
      </c>
      <c r="Y823" s="157" t="s">
        <v>2663</v>
      </c>
      <c r="Z823" s="158" t="str">
        <f t="shared" si="21"/>
        <v>#N/A</v>
      </c>
      <c r="AA823" s="158" t="str">
        <f t="shared" si="13"/>
        <v>#N/A</v>
      </c>
      <c r="AB823" s="158" t="str">
        <f t="shared" si="14"/>
        <v>#N/A</v>
      </c>
      <c r="AC823" s="158">
        <v>3.0</v>
      </c>
      <c r="AD823" s="158" t="str">
        <f t="shared" si="15"/>
        <v>#N/A</v>
      </c>
      <c r="AE823" s="158" t="str">
        <f t="shared" si="16"/>
        <v>#N/A</v>
      </c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</row>
    <row r="824">
      <c r="A824" s="157">
        <v>2105.0</v>
      </c>
      <c r="B824" s="158" t="s">
        <v>909</v>
      </c>
      <c r="C824" s="158">
        <v>1.0</v>
      </c>
      <c r="D824" s="158">
        <v>0.0</v>
      </c>
      <c r="E824" s="158" t="e">
        <v>#N/A</v>
      </c>
      <c r="F824" s="158">
        <v>1215.0</v>
      </c>
      <c r="G824" s="158"/>
      <c r="H824" s="158">
        <f t="shared" si="1"/>
        <v>29160</v>
      </c>
      <c r="I824" s="158" t="str">
        <f t="shared" si="2"/>
        <v>#N/A</v>
      </c>
      <c r="J824" s="158" t="str">
        <f t="shared" si="3"/>
        <v>#N/A</v>
      </c>
      <c r="K824" s="158" t="str">
        <f t="shared" si="4"/>
        <v>#N/A</v>
      </c>
      <c r="L824" s="158">
        <f t="shared" si="19"/>
        <v>29160</v>
      </c>
      <c r="M824" s="158">
        <f t="shared" si="6"/>
        <v>1215</v>
      </c>
      <c r="N824" s="158">
        <v>3.0</v>
      </c>
      <c r="O824" s="158" t="str">
        <f t="shared" si="7"/>
        <v>#N/A</v>
      </c>
      <c r="P824" s="158" t="str">
        <f t="shared" si="8"/>
        <v>#N/A</v>
      </c>
      <c r="Q824" s="158" t="str">
        <f t="shared" si="9"/>
        <v>#N/A</v>
      </c>
      <c r="R824" s="158" t="str">
        <f t="shared" si="10"/>
        <v>#N/A</v>
      </c>
      <c r="S824" s="158" t="str">
        <f t="shared" si="20"/>
        <v>#N/A</v>
      </c>
      <c r="T824" s="158" t="str">
        <f t="shared" si="11"/>
        <v>#N/A</v>
      </c>
      <c r="U824" s="158">
        <v>246.0</v>
      </c>
      <c r="V824" s="158" t="str">
        <f t="shared" si="12"/>
        <v>#N/A</v>
      </c>
      <c r="W824" s="157" t="s">
        <v>2662</v>
      </c>
      <c r="X824" s="157">
        <v>12.67</v>
      </c>
      <c r="Y824" s="157" t="s">
        <v>2663</v>
      </c>
      <c r="Z824" s="158" t="str">
        <f t="shared" si="21"/>
        <v>#N/A</v>
      </c>
      <c r="AA824" s="158" t="str">
        <f t="shared" si="13"/>
        <v>#N/A</v>
      </c>
      <c r="AB824" s="158" t="str">
        <f t="shared" si="14"/>
        <v>#N/A</v>
      </c>
      <c r="AC824" s="158">
        <v>3.0</v>
      </c>
      <c r="AD824" s="158" t="str">
        <f t="shared" si="15"/>
        <v>#N/A</v>
      </c>
      <c r="AE824" s="158" t="str">
        <f t="shared" si="16"/>
        <v>#N/A</v>
      </c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</row>
    <row r="825">
      <c r="A825" s="157">
        <v>2111.0</v>
      </c>
      <c r="B825" s="158" t="s">
        <v>910</v>
      </c>
      <c r="C825" s="158">
        <v>1.0</v>
      </c>
      <c r="D825" s="158">
        <v>0.0</v>
      </c>
      <c r="E825" s="158" t="e">
        <v>#N/A</v>
      </c>
      <c r="F825" s="158">
        <v>1215.0</v>
      </c>
      <c r="G825" s="158"/>
      <c r="H825" s="158">
        <f t="shared" si="1"/>
        <v>29160</v>
      </c>
      <c r="I825" s="158" t="str">
        <f t="shared" si="2"/>
        <v>#N/A</v>
      </c>
      <c r="J825" s="158" t="str">
        <f t="shared" si="3"/>
        <v>#N/A</v>
      </c>
      <c r="K825" s="158" t="str">
        <f t="shared" si="4"/>
        <v>#N/A</v>
      </c>
      <c r="L825" s="158">
        <f t="shared" si="19"/>
        <v>29160</v>
      </c>
      <c r="M825" s="158">
        <f t="shared" si="6"/>
        <v>1215</v>
      </c>
      <c r="N825" s="158">
        <v>1.0</v>
      </c>
      <c r="O825" s="158" t="str">
        <f t="shared" si="7"/>
        <v>#N/A</v>
      </c>
      <c r="P825" s="158" t="str">
        <f t="shared" si="8"/>
        <v>#N/A</v>
      </c>
      <c r="Q825" s="158" t="str">
        <f t="shared" si="9"/>
        <v>#N/A</v>
      </c>
      <c r="R825" s="158" t="str">
        <f t="shared" si="10"/>
        <v>#N/A</v>
      </c>
      <c r="S825" s="158" t="str">
        <f t="shared" si="20"/>
        <v>#N/A</v>
      </c>
      <c r="T825" s="158" t="str">
        <f t="shared" si="11"/>
        <v>#N/A</v>
      </c>
      <c r="U825" s="158">
        <v>246.0</v>
      </c>
      <c r="V825" s="158" t="str">
        <f t="shared" si="12"/>
        <v>#N/A</v>
      </c>
      <c r="W825" s="157" t="s">
        <v>2957</v>
      </c>
      <c r="X825" s="157" t="s">
        <v>2936</v>
      </c>
      <c r="Y825" s="157" t="s">
        <v>2871</v>
      </c>
      <c r="Z825" s="158" t="str">
        <f t="shared" si="21"/>
        <v>#N/A</v>
      </c>
      <c r="AA825" s="158" t="str">
        <f t="shared" si="13"/>
        <v>#N/A</v>
      </c>
      <c r="AB825" s="158" t="str">
        <f t="shared" si="14"/>
        <v>#N/A</v>
      </c>
      <c r="AC825" s="158">
        <v>1.0</v>
      </c>
      <c r="AD825" s="158" t="str">
        <f t="shared" si="15"/>
        <v>#N/A</v>
      </c>
      <c r="AE825" s="158" t="str">
        <f t="shared" si="16"/>
        <v>#N/A</v>
      </c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</row>
    <row r="826">
      <c r="A826" s="157">
        <v>2114.0</v>
      </c>
      <c r="B826" s="158" t="s">
        <v>911</v>
      </c>
      <c r="C826" s="158">
        <v>1.0</v>
      </c>
      <c r="D826" s="158">
        <v>0.0</v>
      </c>
      <c r="E826" s="158" t="e">
        <v>#N/A</v>
      </c>
      <c r="F826" s="158">
        <v>1215.0</v>
      </c>
      <c r="G826" s="158"/>
      <c r="H826" s="158">
        <f t="shared" si="1"/>
        <v>29160</v>
      </c>
      <c r="I826" s="158" t="str">
        <f t="shared" si="2"/>
        <v>#N/A</v>
      </c>
      <c r="J826" s="158" t="str">
        <f t="shared" si="3"/>
        <v>#N/A</v>
      </c>
      <c r="K826" s="158" t="str">
        <f t="shared" si="4"/>
        <v>#N/A</v>
      </c>
      <c r="L826" s="158">
        <f t="shared" si="19"/>
        <v>29160</v>
      </c>
      <c r="M826" s="158">
        <f t="shared" si="6"/>
        <v>1215</v>
      </c>
      <c r="N826" s="158">
        <v>2.0</v>
      </c>
      <c r="O826" s="158" t="str">
        <f t="shared" si="7"/>
        <v>#N/A</v>
      </c>
      <c r="P826" s="158" t="str">
        <f t="shared" si="8"/>
        <v>#N/A</v>
      </c>
      <c r="Q826" s="158" t="str">
        <f t="shared" si="9"/>
        <v>#N/A</v>
      </c>
      <c r="R826" s="158" t="str">
        <f t="shared" si="10"/>
        <v>#N/A</v>
      </c>
      <c r="S826" s="158" t="str">
        <f t="shared" si="20"/>
        <v>#N/A</v>
      </c>
      <c r="T826" s="158" t="str">
        <f t="shared" si="11"/>
        <v>#N/A</v>
      </c>
      <c r="U826" s="158">
        <v>246.0</v>
      </c>
      <c r="V826" s="158" t="str">
        <f t="shared" si="12"/>
        <v>#N/A</v>
      </c>
      <c r="W826" s="157" t="s">
        <v>2655</v>
      </c>
      <c r="X826" s="157">
        <v>15.7</v>
      </c>
      <c r="Y826" s="157" t="s">
        <v>2656</v>
      </c>
      <c r="Z826" s="158" t="str">
        <f t="shared" si="21"/>
        <v>#N/A</v>
      </c>
      <c r="AA826" s="158" t="str">
        <f t="shared" si="13"/>
        <v>#N/A</v>
      </c>
      <c r="AB826" s="158" t="str">
        <f t="shared" si="14"/>
        <v>#N/A</v>
      </c>
      <c r="AC826" s="158">
        <v>2.0</v>
      </c>
      <c r="AD826" s="158" t="str">
        <f t="shared" si="15"/>
        <v>#N/A</v>
      </c>
      <c r="AE826" s="158" t="str">
        <f t="shared" si="16"/>
        <v>#N/A</v>
      </c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</row>
    <row r="827">
      <c r="A827" s="157">
        <v>2115.0</v>
      </c>
      <c r="B827" s="158" t="s">
        <v>912</v>
      </c>
      <c r="C827" s="158">
        <v>1.0</v>
      </c>
      <c r="D827" s="158">
        <v>0.0</v>
      </c>
      <c r="E827" s="158" t="e">
        <v>#N/A</v>
      </c>
      <c r="F827" s="158">
        <v>1215.0</v>
      </c>
      <c r="G827" s="158"/>
      <c r="H827" s="158">
        <f t="shared" si="1"/>
        <v>29160</v>
      </c>
      <c r="I827" s="158" t="str">
        <f t="shared" si="2"/>
        <v>#N/A</v>
      </c>
      <c r="J827" s="158" t="str">
        <f t="shared" si="3"/>
        <v>#N/A</v>
      </c>
      <c r="K827" s="158" t="str">
        <f t="shared" si="4"/>
        <v>#N/A</v>
      </c>
      <c r="L827" s="158">
        <f t="shared" si="19"/>
        <v>29160</v>
      </c>
      <c r="M827" s="158">
        <f t="shared" si="6"/>
        <v>1215</v>
      </c>
      <c r="N827" s="158">
        <v>3.0</v>
      </c>
      <c r="O827" s="158" t="str">
        <f t="shared" si="7"/>
        <v>#N/A</v>
      </c>
      <c r="P827" s="158" t="str">
        <f t="shared" si="8"/>
        <v>#N/A</v>
      </c>
      <c r="Q827" s="158" t="str">
        <f t="shared" si="9"/>
        <v>#N/A</v>
      </c>
      <c r="R827" s="158" t="str">
        <f t="shared" si="10"/>
        <v>#N/A</v>
      </c>
      <c r="S827" s="158" t="str">
        <f t="shared" si="20"/>
        <v>#N/A</v>
      </c>
      <c r="T827" s="158" t="str">
        <f t="shared" si="11"/>
        <v>#N/A</v>
      </c>
      <c r="U827" s="158">
        <v>246.0</v>
      </c>
      <c r="V827" s="158" t="str">
        <f t="shared" si="12"/>
        <v>#N/A</v>
      </c>
      <c r="W827" s="157" t="s">
        <v>2655</v>
      </c>
      <c r="X827" s="157">
        <v>15.7</v>
      </c>
      <c r="Y827" s="157" t="s">
        <v>2656</v>
      </c>
      <c r="Z827" s="158" t="str">
        <f t="shared" si="21"/>
        <v>#N/A</v>
      </c>
      <c r="AA827" s="158" t="str">
        <f t="shared" si="13"/>
        <v>#N/A</v>
      </c>
      <c r="AB827" s="158" t="str">
        <f t="shared" si="14"/>
        <v>#N/A</v>
      </c>
      <c r="AC827" s="158">
        <v>3.0</v>
      </c>
      <c r="AD827" s="158" t="str">
        <f t="shared" si="15"/>
        <v>#N/A</v>
      </c>
      <c r="AE827" s="158" t="str">
        <f t="shared" si="16"/>
        <v>#N/A</v>
      </c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</row>
    <row r="828">
      <c r="A828" s="157">
        <v>2116.0</v>
      </c>
      <c r="B828" s="158" t="s">
        <v>913</v>
      </c>
      <c r="C828" s="158">
        <v>1.0</v>
      </c>
      <c r="D828" s="158">
        <v>0.0</v>
      </c>
      <c r="E828" s="158" t="e">
        <v>#N/A</v>
      </c>
      <c r="F828" s="158">
        <v>1215.0</v>
      </c>
      <c r="G828" s="158"/>
      <c r="H828" s="158">
        <f t="shared" si="1"/>
        <v>29160</v>
      </c>
      <c r="I828" s="158" t="str">
        <f t="shared" si="2"/>
        <v>#N/A</v>
      </c>
      <c r="J828" s="158" t="str">
        <f t="shared" si="3"/>
        <v>#N/A</v>
      </c>
      <c r="K828" s="158" t="str">
        <f t="shared" si="4"/>
        <v>#N/A</v>
      </c>
      <c r="L828" s="158">
        <f t="shared" si="19"/>
        <v>29160</v>
      </c>
      <c r="M828" s="158">
        <f t="shared" si="6"/>
        <v>1215</v>
      </c>
      <c r="N828" s="158">
        <v>1.0</v>
      </c>
      <c r="O828" s="158" t="str">
        <f t="shared" si="7"/>
        <v>#N/A</v>
      </c>
      <c r="P828" s="158" t="str">
        <f t="shared" si="8"/>
        <v>#N/A</v>
      </c>
      <c r="Q828" s="158" t="str">
        <f t="shared" si="9"/>
        <v>#N/A</v>
      </c>
      <c r="R828" s="158" t="str">
        <f t="shared" si="10"/>
        <v>#N/A</v>
      </c>
      <c r="S828" s="158" t="str">
        <f t="shared" si="20"/>
        <v>#N/A</v>
      </c>
      <c r="T828" s="158" t="str">
        <f t="shared" si="11"/>
        <v>#N/A</v>
      </c>
      <c r="U828" s="158">
        <v>246.0</v>
      </c>
      <c r="V828" s="158" t="str">
        <f t="shared" si="12"/>
        <v>#N/A</v>
      </c>
      <c r="W828" s="157" t="s">
        <v>2957</v>
      </c>
      <c r="X828" s="157" t="s">
        <v>2936</v>
      </c>
      <c r="Y828" s="157" t="s">
        <v>2871</v>
      </c>
      <c r="Z828" s="158" t="str">
        <f t="shared" si="21"/>
        <v>#N/A</v>
      </c>
      <c r="AA828" s="158" t="str">
        <f t="shared" si="13"/>
        <v>#N/A</v>
      </c>
      <c r="AB828" s="158" t="str">
        <f t="shared" si="14"/>
        <v>#N/A</v>
      </c>
      <c r="AC828" s="158">
        <v>1.0</v>
      </c>
      <c r="AD828" s="158" t="str">
        <f t="shared" si="15"/>
        <v>#N/A</v>
      </c>
      <c r="AE828" s="158" t="str">
        <f t="shared" si="16"/>
        <v>#N/A</v>
      </c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</row>
    <row r="829">
      <c r="A829" s="157">
        <v>2117.0</v>
      </c>
      <c r="B829" s="158" t="s">
        <v>914</v>
      </c>
      <c r="C829" s="158">
        <v>1.0</v>
      </c>
      <c r="D829" s="158">
        <v>0.0</v>
      </c>
      <c r="E829" s="158" t="e">
        <v>#N/A</v>
      </c>
      <c r="F829" s="158">
        <v>1215.0</v>
      </c>
      <c r="G829" s="158"/>
      <c r="H829" s="158">
        <f t="shared" si="1"/>
        <v>29160</v>
      </c>
      <c r="I829" s="158" t="str">
        <f t="shared" si="2"/>
        <v>#N/A</v>
      </c>
      <c r="J829" s="158" t="str">
        <f t="shared" si="3"/>
        <v>#N/A</v>
      </c>
      <c r="K829" s="158" t="str">
        <f t="shared" si="4"/>
        <v>#N/A</v>
      </c>
      <c r="L829" s="158">
        <f t="shared" si="19"/>
        <v>29160</v>
      </c>
      <c r="M829" s="158">
        <f t="shared" si="6"/>
        <v>1215</v>
      </c>
      <c r="N829" s="158">
        <v>2.0</v>
      </c>
      <c r="O829" s="158" t="str">
        <f t="shared" si="7"/>
        <v>#N/A</v>
      </c>
      <c r="P829" s="158" t="str">
        <f t="shared" si="8"/>
        <v>#N/A</v>
      </c>
      <c r="Q829" s="158" t="str">
        <f t="shared" si="9"/>
        <v>#N/A</v>
      </c>
      <c r="R829" s="158" t="str">
        <f t="shared" si="10"/>
        <v>#N/A</v>
      </c>
      <c r="S829" s="158" t="str">
        <f t="shared" si="20"/>
        <v>#N/A</v>
      </c>
      <c r="T829" s="158" t="str">
        <f t="shared" si="11"/>
        <v>#N/A</v>
      </c>
      <c r="U829" s="158">
        <v>246.0</v>
      </c>
      <c r="V829" s="158" t="str">
        <f t="shared" si="12"/>
        <v>#N/A</v>
      </c>
      <c r="W829" s="157" t="s">
        <v>2957</v>
      </c>
      <c r="X829" s="157" t="s">
        <v>2936</v>
      </c>
      <c r="Y829" s="157" t="s">
        <v>2871</v>
      </c>
      <c r="Z829" s="158" t="str">
        <f t="shared" si="21"/>
        <v>#N/A</v>
      </c>
      <c r="AA829" s="158" t="str">
        <f t="shared" si="13"/>
        <v>#N/A</v>
      </c>
      <c r="AB829" s="158" t="str">
        <f t="shared" si="14"/>
        <v>#N/A</v>
      </c>
      <c r="AC829" s="158">
        <v>2.0</v>
      </c>
      <c r="AD829" s="158" t="str">
        <f t="shared" si="15"/>
        <v>#N/A</v>
      </c>
      <c r="AE829" s="158" t="str">
        <f t="shared" si="16"/>
        <v>#N/A</v>
      </c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</row>
    <row r="830">
      <c r="A830" s="157">
        <v>2119.0</v>
      </c>
      <c r="B830" s="158" t="s">
        <v>915</v>
      </c>
      <c r="C830" s="158">
        <v>1.0</v>
      </c>
      <c r="D830" s="158">
        <v>0.0</v>
      </c>
      <c r="E830" s="158" t="e">
        <v>#N/A</v>
      </c>
      <c r="F830" s="158">
        <v>1215.0</v>
      </c>
      <c r="G830" s="158"/>
      <c r="H830" s="158">
        <f t="shared" si="1"/>
        <v>29160</v>
      </c>
      <c r="I830" s="158" t="str">
        <f t="shared" si="2"/>
        <v>#N/A</v>
      </c>
      <c r="J830" s="158" t="str">
        <f t="shared" si="3"/>
        <v>#N/A</v>
      </c>
      <c r="K830" s="158" t="str">
        <f t="shared" si="4"/>
        <v>#N/A</v>
      </c>
      <c r="L830" s="158">
        <f t="shared" si="19"/>
        <v>29160</v>
      </c>
      <c r="M830" s="158">
        <f t="shared" si="6"/>
        <v>1215</v>
      </c>
      <c r="N830" s="158">
        <v>1.0</v>
      </c>
      <c r="O830" s="158" t="str">
        <f t="shared" si="7"/>
        <v>#N/A</v>
      </c>
      <c r="P830" s="158" t="str">
        <f t="shared" si="8"/>
        <v>#N/A</v>
      </c>
      <c r="Q830" s="158" t="str">
        <f t="shared" si="9"/>
        <v>#N/A</v>
      </c>
      <c r="R830" s="158" t="str">
        <f t="shared" si="10"/>
        <v>#N/A</v>
      </c>
      <c r="S830" s="158" t="str">
        <f t="shared" si="20"/>
        <v>#N/A</v>
      </c>
      <c r="T830" s="158" t="str">
        <f t="shared" si="11"/>
        <v>#N/A</v>
      </c>
      <c r="U830" s="158">
        <v>246.0</v>
      </c>
      <c r="V830" s="158" t="str">
        <f t="shared" si="12"/>
        <v>#N/A</v>
      </c>
      <c r="W830" s="157" t="s">
        <v>115</v>
      </c>
      <c r="X830" s="157">
        <v>17.88</v>
      </c>
      <c r="Y830" s="157" t="s">
        <v>2823</v>
      </c>
      <c r="Z830" s="158" t="str">
        <f t="shared" si="21"/>
        <v>#N/A</v>
      </c>
      <c r="AA830" s="158" t="str">
        <f t="shared" si="13"/>
        <v>#N/A</v>
      </c>
      <c r="AB830" s="158" t="str">
        <f t="shared" si="14"/>
        <v>#N/A</v>
      </c>
      <c r="AC830" s="158">
        <v>1.0</v>
      </c>
      <c r="AD830" s="158" t="str">
        <f t="shared" si="15"/>
        <v>#N/A</v>
      </c>
      <c r="AE830" s="158" t="str">
        <f t="shared" si="16"/>
        <v>#N/A</v>
      </c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</row>
    <row r="831">
      <c r="A831" s="157">
        <v>2120.0</v>
      </c>
      <c r="B831" s="158" t="s">
        <v>916</v>
      </c>
      <c r="C831" s="158">
        <v>1.0</v>
      </c>
      <c r="D831" s="158">
        <v>0.0</v>
      </c>
      <c r="E831" s="158" t="e">
        <v>#N/A</v>
      </c>
      <c r="F831" s="158">
        <v>1215.0</v>
      </c>
      <c r="G831" s="158"/>
      <c r="H831" s="158">
        <f t="shared" si="1"/>
        <v>29160</v>
      </c>
      <c r="I831" s="158" t="str">
        <f t="shared" si="2"/>
        <v>#N/A</v>
      </c>
      <c r="J831" s="158" t="str">
        <f t="shared" si="3"/>
        <v>#N/A</v>
      </c>
      <c r="K831" s="158" t="str">
        <f t="shared" si="4"/>
        <v>#N/A</v>
      </c>
      <c r="L831" s="158">
        <f t="shared" si="19"/>
        <v>29160</v>
      </c>
      <c r="M831" s="158">
        <f t="shared" si="6"/>
        <v>1215</v>
      </c>
      <c r="N831" s="158">
        <v>1.0</v>
      </c>
      <c r="O831" s="158" t="str">
        <f t="shared" si="7"/>
        <v>#N/A</v>
      </c>
      <c r="P831" s="158" t="str">
        <f t="shared" si="8"/>
        <v>#N/A</v>
      </c>
      <c r="Q831" s="158" t="str">
        <f t="shared" si="9"/>
        <v>#N/A</v>
      </c>
      <c r="R831" s="158" t="str">
        <f t="shared" si="10"/>
        <v>#N/A</v>
      </c>
      <c r="S831" s="158" t="str">
        <f t="shared" si="20"/>
        <v>#N/A</v>
      </c>
      <c r="T831" s="158" t="str">
        <f t="shared" si="11"/>
        <v>#N/A</v>
      </c>
      <c r="U831" s="158">
        <v>246.0</v>
      </c>
      <c r="V831" s="158" t="str">
        <f t="shared" si="12"/>
        <v>#N/A</v>
      </c>
      <c r="W831" s="157" t="s">
        <v>115</v>
      </c>
      <c r="X831" s="157">
        <v>17.88</v>
      </c>
      <c r="Y831" s="157" t="s">
        <v>2823</v>
      </c>
      <c r="Z831" s="158" t="str">
        <f t="shared" si="21"/>
        <v>#N/A</v>
      </c>
      <c r="AA831" s="158" t="str">
        <f t="shared" si="13"/>
        <v>#N/A</v>
      </c>
      <c r="AB831" s="158" t="str">
        <f t="shared" si="14"/>
        <v>#N/A</v>
      </c>
      <c r="AC831" s="158">
        <v>1.0</v>
      </c>
      <c r="AD831" s="158" t="str">
        <f t="shared" si="15"/>
        <v>#N/A</v>
      </c>
      <c r="AE831" s="158" t="str">
        <f t="shared" si="16"/>
        <v>#N/A</v>
      </c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</row>
    <row r="832">
      <c r="A832" s="157">
        <v>2121.0</v>
      </c>
      <c r="B832" s="158" t="s">
        <v>917</v>
      </c>
      <c r="C832" s="158">
        <v>1.0</v>
      </c>
      <c r="D832" s="158">
        <v>0.0</v>
      </c>
      <c r="E832" s="158" t="e">
        <v>#N/A</v>
      </c>
      <c r="F832" s="158">
        <v>1215.0</v>
      </c>
      <c r="G832" s="158"/>
      <c r="H832" s="158">
        <f t="shared" si="1"/>
        <v>29160</v>
      </c>
      <c r="I832" s="158" t="str">
        <f t="shared" si="2"/>
        <v>#N/A</v>
      </c>
      <c r="J832" s="158" t="str">
        <f t="shared" si="3"/>
        <v>#N/A</v>
      </c>
      <c r="K832" s="158" t="str">
        <f t="shared" si="4"/>
        <v>#N/A</v>
      </c>
      <c r="L832" s="158">
        <f t="shared" si="19"/>
        <v>29160</v>
      </c>
      <c r="M832" s="158">
        <f t="shared" si="6"/>
        <v>1215</v>
      </c>
      <c r="N832" s="158">
        <v>9.0</v>
      </c>
      <c r="O832" s="158" t="str">
        <f t="shared" si="7"/>
        <v>#N/A</v>
      </c>
      <c r="P832" s="158" t="str">
        <f t="shared" si="8"/>
        <v>#N/A</v>
      </c>
      <c r="Q832" s="158" t="str">
        <f t="shared" si="9"/>
        <v>#N/A</v>
      </c>
      <c r="R832" s="158" t="str">
        <f t="shared" si="10"/>
        <v>#N/A</v>
      </c>
      <c r="S832" s="158" t="str">
        <f t="shared" si="20"/>
        <v>#N/A</v>
      </c>
      <c r="T832" s="158" t="str">
        <f t="shared" si="11"/>
        <v>#N/A</v>
      </c>
      <c r="U832" s="158">
        <v>246.0</v>
      </c>
      <c r="V832" s="158" t="str">
        <f t="shared" si="12"/>
        <v>#N/A</v>
      </c>
      <c r="W832" s="157" t="s">
        <v>115</v>
      </c>
      <c r="X832" s="157">
        <v>17.88</v>
      </c>
      <c r="Y832" s="157" t="s">
        <v>2823</v>
      </c>
      <c r="Z832" s="158" t="str">
        <f t="shared" si="21"/>
        <v>#N/A</v>
      </c>
      <c r="AA832" s="158" t="str">
        <f t="shared" si="13"/>
        <v>#N/A</v>
      </c>
      <c r="AB832" s="158" t="str">
        <f t="shared" si="14"/>
        <v>#N/A</v>
      </c>
      <c r="AC832" s="158">
        <v>9.0</v>
      </c>
      <c r="AD832" s="158" t="str">
        <f t="shared" si="15"/>
        <v>#N/A</v>
      </c>
      <c r="AE832" s="158" t="str">
        <f t="shared" si="16"/>
        <v>#N/A</v>
      </c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</row>
    <row r="833">
      <c r="A833" s="157">
        <v>2122.0</v>
      </c>
      <c r="B833" s="158" t="s">
        <v>918</v>
      </c>
      <c r="C833" s="158">
        <v>1.0</v>
      </c>
      <c r="D833" s="158">
        <v>0.0</v>
      </c>
      <c r="E833" s="158" t="e">
        <v>#N/A</v>
      </c>
      <c r="F833" s="158">
        <v>1215.0</v>
      </c>
      <c r="G833" s="158"/>
      <c r="H833" s="158">
        <f t="shared" si="1"/>
        <v>29160</v>
      </c>
      <c r="I833" s="158" t="str">
        <f t="shared" si="2"/>
        <v>#N/A</v>
      </c>
      <c r="J833" s="158" t="str">
        <f t="shared" si="3"/>
        <v>#N/A</v>
      </c>
      <c r="K833" s="158" t="str">
        <f t="shared" si="4"/>
        <v>#N/A</v>
      </c>
      <c r="L833" s="158">
        <f t="shared" si="19"/>
        <v>29160</v>
      </c>
      <c r="M833" s="158">
        <f t="shared" si="6"/>
        <v>1215</v>
      </c>
      <c r="N833" s="158">
        <v>2.0</v>
      </c>
      <c r="O833" s="158" t="str">
        <f t="shared" si="7"/>
        <v>#N/A</v>
      </c>
      <c r="P833" s="158" t="str">
        <f t="shared" si="8"/>
        <v>#N/A</v>
      </c>
      <c r="Q833" s="158" t="str">
        <f t="shared" si="9"/>
        <v>#N/A</v>
      </c>
      <c r="R833" s="158" t="str">
        <f t="shared" si="10"/>
        <v>#N/A</v>
      </c>
      <c r="S833" s="158" t="str">
        <f t="shared" si="20"/>
        <v>#N/A</v>
      </c>
      <c r="T833" s="158" t="str">
        <f t="shared" si="11"/>
        <v>#N/A</v>
      </c>
      <c r="U833" s="158">
        <v>246.0</v>
      </c>
      <c r="V833" s="158" t="str">
        <f t="shared" si="12"/>
        <v>#N/A</v>
      </c>
      <c r="W833" s="157" t="s">
        <v>2465</v>
      </c>
      <c r="X833" s="157">
        <v>3.67</v>
      </c>
      <c r="Y833" s="157" t="s">
        <v>2823</v>
      </c>
      <c r="Z833" s="158" t="str">
        <f t="shared" si="21"/>
        <v>#N/A</v>
      </c>
      <c r="AA833" s="158" t="str">
        <f t="shared" si="13"/>
        <v>#N/A</v>
      </c>
      <c r="AB833" s="158" t="str">
        <f t="shared" si="14"/>
        <v>#N/A</v>
      </c>
      <c r="AC833" s="158">
        <v>2.0</v>
      </c>
      <c r="AD833" s="158" t="str">
        <f t="shared" si="15"/>
        <v>#N/A</v>
      </c>
      <c r="AE833" s="158" t="str">
        <f t="shared" si="16"/>
        <v>#N/A</v>
      </c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</row>
    <row r="834">
      <c r="A834" s="157">
        <v>2123.0</v>
      </c>
      <c r="B834" s="158" t="s">
        <v>919</v>
      </c>
      <c r="C834" s="158">
        <v>1.0</v>
      </c>
      <c r="D834" s="158">
        <v>0.0</v>
      </c>
      <c r="E834" s="158" t="e">
        <v>#N/A</v>
      </c>
      <c r="F834" s="158">
        <v>1215.0</v>
      </c>
      <c r="G834" s="158"/>
      <c r="H834" s="158">
        <f t="shared" si="1"/>
        <v>29160</v>
      </c>
      <c r="I834" s="158" t="str">
        <f t="shared" si="2"/>
        <v>#N/A</v>
      </c>
      <c r="J834" s="158" t="str">
        <f t="shared" si="3"/>
        <v>#N/A</v>
      </c>
      <c r="K834" s="158" t="str">
        <f t="shared" si="4"/>
        <v>#N/A</v>
      </c>
      <c r="L834" s="158">
        <f t="shared" si="19"/>
        <v>29160</v>
      </c>
      <c r="M834" s="158">
        <f t="shared" si="6"/>
        <v>1215</v>
      </c>
      <c r="N834" s="158">
        <v>30.0</v>
      </c>
      <c r="O834" s="158" t="str">
        <f t="shared" si="7"/>
        <v>#N/A</v>
      </c>
      <c r="P834" s="158" t="str">
        <f t="shared" si="8"/>
        <v>#N/A</v>
      </c>
      <c r="Q834" s="158" t="str">
        <f t="shared" si="9"/>
        <v>#N/A</v>
      </c>
      <c r="R834" s="158" t="str">
        <f t="shared" si="10"/>
        <v>#N/A</v>
      </c>
      <c r="S834" s="158" t="str">
        <f t="shared" si="20"/>
        <v>#N/A</v>
      </c>
      <c r="T834" s="158" t="str">
        <f t="shared" si="11"/>
        <v>#N/A</v>
      </c>
      <c r="U834" s="158">
        <v>246.0</v>
      </c>
      <c r="V834" s="158" t="str">
        <f t="shared" si="12"/>
        <v>#N/A</v>
      </c>
      <c r="W834" s="157" t="s">
        <v>115</v>
      </c>
      <c r="X834" s="157">
        <v>17.88</v>
      </c>
      <c r="Y834" s="157" t="s">
        <v>2823</v>
      </c>
      <c r="Z834" s="158" t="str">
        <f t="shared" si="21"/>
        <v>#N/A</v>
      </c>
      <c r="AA834" s="158" t="str">
        <f t="shared" si="13"/>
        <v>#N/A</v>
      </c>
      <c r="AB834" s="158" t="str">
        <f t="shared" si="14"/>
        <v>#N/A</v>
      </c>
      <c r="AC834" s="158">
        <v>30.0</v>
      </c>
      <c r="AD834" s="158" t="str">
        <f t="shared" si="15"/>
        <v>#N/A</v>
      </c>
      <c r="AE834" s="158" t="str">
        <f t="shared" si="16"/>
        <v>#N/A</v>
      </c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</row>
    <row r="835">
      <c r="A835" s="157">
        <v>2124.0</v>
      </c>
      <c r="B835" s="158" t="s">
        <v>920</v>
      </c>
      <c r="C835" s="158">
        <v>1.0</v>
      </c>
      <c r="D835" s="158">
        <v>0.0</v>
      </c>
      <c r="E835" s="158" t="e">
        <v>#N/A</v>
      </c>
      <c r="F835" s="158">
        <v>1215.0</v>
      </c>
      <c r="G835" s="158"/>
      <c r="H835" s="158">
        <f t="shared" si="1"/>
        <v>29160</v>
      </c>
      <c r="I835" s="158" t="str">
        <f t="shared" si="2"/>
        <v>#N/A</v>
      </c>
      <c r="J835" s="158" t="str">
        <f t="shared" si="3"/>
        <v>#N/A</v>
      </c>
      <c r="K835" s="158" t="str">
        <f t="shared" si="4"/>
        <v>#N/A</v>
      </c>
      <c r="L835" s="158">
        <f t="shared" si="19"/>
        <v>29160</v>
      </c>
      <c r="M835" s="158">
        <f t="shared" si="6"/>
        <v>1215</v>
      </c>
      <c r="N835" s="158">
        <v>2.0</v>
      </c>
      <c r="O835" s="158" t="str">
        <f t="shared" si="7"/>
        <v>#N/A</v>
      </c>
      <c r="P835" s="158" t="str">
        <f t="shared" si="8"/>
        <v>#N/A</v>
      </c>
      <c r="Q835" s="158" t="str">
        <f t="shared" si="9"/>
        <v>#N/A</v>
      </c>
      <c r="R835" s="158" t="str">
        <f t="shared" si="10"/>
        <v>#N/A</v>
      </c>
      <c r="S835" s="158" t="str">
        <f t="shared" si="20"/>
        <v>#N/A</v>
      </c>
      <c r="T835" s="158" t="str">
        <f t="shared" si="11"/>
        <v>#N/A</v>
      </c>
      <c r="U835" s="158">
        <v>246.0</v>
      </c>
      <c r="V835" s="158" t="str">
        <f t="shared" si="12"/>
        <v>#N/A</v>
      </c>
      <c r="W835" s="157" t="s">
        <v>115</v>
      </c>
      <c r="X835" s="157">
        <v>17.88</v>
      </c>
      <c r="Y835" s="157" t="s">
        <v>2823</v>
      </c>
      <c r="Z835" s="158" t="str">
        <f t="shared" si="21"/>
        <v>#N/A</v>
      </c>
      <c r="AA835" s="158" t="str">
        <f t="shared" si="13"/>
        <v>#N/A</v>
      </c>
      <c r="AB835" s="158" t="str">
        <f t="shared" si="14"/>
        <v>#N/A</v>
      </c>
      <c r="AC835" s="158">
        <v>2.0</v>
      </c>
      <c r="AD835" s="158" t="str">
        <f t="shared" si="15"/>
        <v>#N/A</v>
      </c>
      <c r="AE835" s="158" t="str">
        <f t="shared" si="16"/>
        <v>#N/A</v>
      </c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</row>
    <row r="836">
      <c r="A836" s="157">
        <v>2125.0</v>
      </c>
      <c r="B836" s="158" t="s">
        <v>921</v>
      </c>
      <c r="C836" s="158">
        <v>1.0</v>
      </c>
      <c r="D836" s="158">
        <v>0.0</v>
      </c>
      <c r="E836" s="158" t="e">
        <v>#N/A</v>
      </c>
      <c r="F836" s="158">
        <v>1215.0</v>
      </c>
      <c r="G836" s="158"/>
      <c r="H836" s="158">
        <f t="shared" si="1"/>
        <v>29160</v>
      </c>
      <c r="I836" s="158" t="str">
        <f t="shared" si="2"/>
        <v>#N/A</v>
      </c>
      <c r="J836" s="158" t="str">
        <f t="shared" si="3"/>
        <v>#N/A</v>
      </c>
      <c r="K836" s="158" t="str">
        <f t="shared" si="4"/>
        <v>#N/A</v>
      </c>
      <c r="L836" s="158">
        <f t="shared" si="19"/>
        <v>29160</v>
      </c>
      <c r="M836" s="158">
        <f t="shared" si="6"/>
        <v>1215</v>
      </c>
      <c r="N836" s="158">
        <v>1.0</v>
      </c>
      <c r="O836" s="158" t="str">
        <f t="shared" si="7"/>
        <v>#N/A</v>
      </c>
      <c r="P836" s="158" t="str">
        <f t="shared" si="8"/>
        <v>#N/A</v>
      </c>
      <c r="Q836" s="158" t="str">
        <f t="shared" si="9"/>
        <v>#N/A</v>
      </c>
      <c r="R836" s="158" t="str">
        <f t="shared" si="10"/>
        <v>#N/A</v>
      </c>
      <c r="S836" s="158" t="str">
        <f t="shared" si="20"/>
        <v>#N/A</v>
      </c>
      <c r="T836" s="158" t="str">
        <f t="shared" si="11"/>
        <v>#N/A</v>
      </c>
      <c r="U836" s="158">
        <v>246.0</v>
      </c>
      <c r="V836" s="158" t="str">
        <f t="shared" si="12"/>
        <v>#N/A</v>
      </c>
      <c r="W836" s="157" t="s">
        <v>2465</v>
      </c>
      <c r="X836" s="157">
        <v>3.67</v>
      </c>
      <c r="Y836" s="157" t="s">
        <v>2823</v>
      </c>
      <c r="Z836" s="158" t="str">
        <f t="shared" si="21"/>
        <v>#N/A</v>
      </c>
      <c r="AA836" s="158" t="str">
        <f t="shared" si="13"/>
        <v>#N/A</v>
      </c>
      <c r="AB836" s="158" t="str">
        <f t="shared" si="14"/>
        <v>#N/A</v>
      </c>
      <c r="AC836" s="158">
        <v>1.0</v>
      </c>
      <c r="AD836" s="158" t="str">
        <f t="shared" si="15"/>
        <v>#N/A</v>
      </c>
      <c r="AE836" s="158" t="str">
        <f t="shared" si="16"/>
        <v>#N/A</v>
      </c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</row>
    <row r="837">
      <c r="A837" s="157">
        <v>2127.0</v>
      </c>
      <c r="B837" s="158" t="s">
        <v>922</v>
      </c>
      <c r="C837" s="158">
        <v>1.0</v>
      </c>
      <c r="D837" s="158" t="s">
        <v>2958</v>
      </c>
      <c r="E837" s="158">
        <v>12.0</v>
      </c>
      <c r="F837" s="158">
        <v>1215.0</v>
      </c>
      <c r="G837" s="158"/>
      <c r="H837" s="158">
        <f t="shared" si="1"/>
        <v>29160</v>
      </c>
      <c r="I837" s="158">
        <f t="shared" si="2"/>
        <v>2430</v>
      </c>
      <c r="J837" s="158">
        <f t="shared" si="3"/>
        <v>101.25</v>
      </c>
      <c r="K837" s="158">
        <f t="shared" si="4"/>
        <v>0.2773972603</v>
      </c>
      <c r="L837" s="158">
        <f t="shared" si="19"/>
        <v>29160</v>
      </c>
      <c r="M837" s="158">
        <f t="shared" si="6"/>
        <v>1215</v>
      </c>
      <c r="N837" s="158">
        <v>85.0</v>
      </c>
      <c r="O837" s="158">
        <f t="shared" si="7"/>
        <v>97</v>
      </c>
      <c r="P837" s="158">
        <f t="shared" si="8"/>
        <v>1.141176471</v>
      </c>
      <c r="Q837" s="158">
        <f t="shared" si="9"/>
        <v>8606.25</v>
      </c>
      <c r="R837" s="158">
        <f t="shared" si="10"/>
        <v>23.57876712</v>
      </c>
      <c r="S837" s="158">
        <f t="shared" si="20"/>
        <v>0.00987654321</v>
      </c>
      <c r="T837" s="158">
        <f t="shared" si="11"/>
        <v>3.604938272</v>
      </c>
      <c r="U837" s="158">
        <v>246.0</v>
      </c>
      <c r="V837" s="158">
        <f t="shared" si="12"/>
        <v>2.42962963</v>
      </c>
      <c r="W837" s="157" t="s">
        <v>2704</v>
      </c>
      <c r="X837" s="157">
        <v>10.0</v>
      </c>
      <c r="Y837" s="157" t="s">
        <v>2146</v>
      </c>
      <c r="Z837" s="158">
        <f t="shared" si="21"/>
        <v>0.000987654321</v>
      </c>
      <c r="AA837" s="158">
        <f t="shared" si="13"/>
        <v>2.439506173</v>
      </c>
      <c r="AB837" s="158">
        <f t="shared" si="14"/>
        <v>0.6098765432</v>
      </c>
      <c r="AC837" s="158">
        <v>85.0</v>
      </c>
      <c r="AD837" s="158">
        <f t="shared" si="15"/>
        <v>139.3724696</v>
      </c>
      <c r="AE837" s="158">
        <f t="shared" si="16"/>
        <v>0.3818423826</v>
      </c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</row>
    <row r="838">
      <c r="A838" s="157">
        <v>2128.0</v>
      </c>
      <c r="B838" s="158" t="s">
        <v>675</v>
      </c>
      <c r="C838" s="158">
        <v>1.0</v>
      </c>
      <c r="D838" s="158">
        <v>0.0</v>
      </c>
      <c r="E838" s="158" t="e">
        <v>#N/A</v>
      </c>
      <c r="F838" s="158">
        <v>1215.0</v>
      </c>
      <c r="G838" s="158"/>
      <c r="H838" s="158">
        <f t="shared" si="1"/>
        <v>29160</v>
      </c>
      <c r="I838" s="158" t="str">
        <f t="shared" si="2"/>
        <v>#N/A</v>
      </c>
      <c r="J838" s="158" t="str">
        <f t="shared" si="3"/>
        <v>#N/A</v>
      </c>
      <c r="K838" s="158" t="str">
        <f t="shared" si="4"/>
        <v>#N/A</v>
      </c>
      <c r="L838" s="158">
        <f t="shared" si="19"/>
        <v>29160</v>
      </c>
      <c r="M838" s="158">
        <f t="shared" si="6"/>
        <v>1215</v>
      </c>
      <c r="N838" s="158">
        <v>2.0</v>
      </c>
      <c r="O838" s="158" t="str">
        <f t="shared" si="7"/>
        <v>#N/A</v>
      </c>
      <c r="P838" s="158" t="str">
        <f t="shared" si="8"/>
        <v>#N/A</v>
      </c>
      <c r="Q838" s="158" t="str">
        <f t="shared" si="9"/>
        <v>#N/A</v>
      </c>
      <c r="R838" s="158" t="str">
        <f t="shared" si="10"/>
        <v>#N/A</v>
      </c>
      <c r="S838" s="158" t="str">
        <f t="shared" si="20"/>
        <v>#N/A</v>
      </c>
      <c r="T838" s="158" t="str">
        <f t="shared" si="11"/>
        <v>#N/A</v>
      </c>
      <c r="U838" s="158">
        <v>246.0</v>
      </c>
      <c r="V838" s="158" t="str">
        <f t="shared" si="12"/>
        <v>#N/A</v>
      </c>
      <c r="W838" s="157" t="s">
        <v>2643</v>
      </c>
      <c r="X838" s="157">
        <v>43.78</v>
      </c>
      <c r="Y838" s="157" t="s">
        <v>2656</v>
      </c>
      <c r="Z838" s="158" t="str">
        <f t="shared" si="21"/>
        <v>#N/A</v>
      </c>
      <c r="AA838" s="158" t="str">
        <f t="shared" si="13"/>
        <v>#N/A</v>
      </c>
      <c r="AB838" s="158" t="str">
        <f t="shared" si="14"/>
        <v>#N/A</v>
      </c>
      <c r="AC838" s="158">
        <v>2.0</v>
      </c>
      <c r="AD838" s="158" t="str">
        <f t="shared" si="15"/>
        <v>#N/A</v>
      </c>
      <c r="AE838" s="158" t="str">
        <f t="shared" si="16"/>
        <v>#N/A</v>
      </c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</row>
    <row r="839">
      <c r="A839" s="157">
        <v>2131.0</v>
      </c>
      <c r="B839" s="158" t="s">
        <v>923</v>
      </c>
      <c r="C839" s="158">
        <v>1.0</v>
      </c>
      <c r="D839" s="158" t="s">
        <v>2959</v>
      </c>
      <c r="E839" s="158">
        <v>13.0</v>
      </c>
      <c r="F839" s="158">
        <v>1215.0</v>
      </c>
      <c r="G839" s="158"/>
      <c r="H839" s="158">
        <f t="shared" si="1"/>
        <v>29160</v>
      </c>
      <c r="I839" s="158">
        <f t="shared" si="2"/>
        <v>2243.076923</v>
      </c>
      <c r="J839" s="158">
        <f t="shared" si="3"/>
        <v>93.46153846</v>
      </c>
      <c r="K839" s="158">
        <f t="shared" si="4"/>
        <v>0.2560590095</v>
      </c>
      <c r="L839" s="158">
        <f t="shared" si="19"/>
        <v>29160</v>
      </c>
      <c r="M839" s="158">
        <f t="shared" si="6"/>
        <v>1215</v>
      </c>
      <c r="N839" s="158">
        <v>300.0</v>
      </c>
      <c r="O839" s="158">
        <f t="shared" si="7"/>
        <v>313</v>
      </c>
      <c r="P839" s="158">
        <f t="shared" si="8"/>
        <v>1.043333333</v>
      </c>
      <c r="Q839" s="158">
        <f t="shared" si="9"/>
        <v>28038.46154</v>
      </c>
      <c r="R839" s="158">
        <f t="shared" si="10"/>
        <v>76.81770285</v>
      </c>
      <c r="S839" s="158">
        <f t="shared" si="20"/>
        <v>0.01069958848</v>
      </c>
      <c r="T839" s="158">
        <f t="shared" si="11"/>
        <v>3.905349794</v>
      </c>
      <c r="U839" s="158">
        <v>246.0</v>
      </c>
      <c r="V839" s="158">
        <f t="shared" si="12"/>
        <v>2.632098765</v>
      </c>
      <c r="W839" s="157" t="s">
        <v>2679</v>
      </c>
      <c r="X839" s="157">
        <v>29.34</v>
      </c>
      <c r="Y839" s="157" t="s">
        <v>1939</v>
      </c>
      <c r="Z839" s="158">
        <f t="shared" si="21"/>
        <v>0.0003646758172</v>
      </c>
      <c r="AA839" s="158">
        <f t="shared" si="13"/>
        <v>2.642798354</v>
      </c>
      <c r="AB839" s="158">
        <f t="shared" si="14"/>
        <v>0.6606995885</v>
      </c>
      <c r="AC839" s="158">
        <v>300.0</v>
      </c>
      <c r="AD839" s="158">
        <f t="shared" si="15"/>
        <v>454.0641545</v>
      </c>
      <c r="AE839" s="158">
        <f t="shared" si="16"/>
        <v>1.244011382</v>
      </c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</row>
    <row r="840">
      <c r="A840" s="157">
        <v>2132.0</v>
      </c>
      <c r="B840" s="158" t="s">
        <v>924</v>
      </c>
      <c r="C840" s="158">
        <v>1.0</v>
      </c>
      <c r="D840" s="158" t="s">
        <v>2960</v>
      </c>
      <c r="E840" s="158">
        <v>12.0</v>
      </c>
      <c r="F840" s="158">
        <v>1215.0</v>
      </c>
      <c r="G840" s="158"/>
      <c r="H840" s="158">
        <f t="shared" si="1"/>
        <v>29160</v>
      </c>
      <c r="I840" s="158">
        <f t="shared" si="2"/>
        <v>2430</v>
      </c>
      <c r="J840" s="158">
        <f t="shared" si="3"/>
        <v>101.25</v>
      </c>
      <c r="K840" s="158">
        <f t="shared" si="4"/>
        <v>0.2773972603</v>
      </c>
      <c r="L840" s="158">
        <f t="shared" si="19"/>
        <v>29160</v>
      </c>
      <c r="M840" s="158">
        <f t="shared" si="6"/>
        <v>1215</v>
      </c>
      <c r="N840" s="158">
        <v>12.0</v>
      </c>
      <c r="O840" s="158">
        <f t="shared" si="7"/>
        <v>24</v>
      </c>
      <c r="P840" s="158">
        <f t="shared" si="8"/>
        <v>2</v>
      </c>
      <c r="Q840" s="158">
        <f t="shared" si="9"/>
        <v>1215</v>
      </c>
      <c r="R840" s="158">
        <f t="shared" si="10"/>
        <v>3.328767123</v>
      </c>
      <c r="S840" s="158">
        <f t="shared" si="20"/>
        <v>0.00987654321</v>
      </c>
      <c r="T840" s="158">
        <f t="shared" si="11"/>
        <v>3.604938272</v>
      </c>
      <c r="U840" s="158">
        <v>246.0</v>
      </c>
      <c r="V840" s="158">
        <f t="shared" si="12"/>
        <v>2.42962963</v>
      </c>
      <c r="W840" s="157" t="s">
        <v>2707</v>
      </c>
      <c r="X840" s="157">
        <v>28.81</v>
      </c>
      <c r="Y840" s="157" t="s">
        <v>379</v>
      </c>
      <c r="Z840" s="158">
        <f t="shared" si="21"/>
        <v>0.0003428164946</v>
      </c>
      <c r="AA840" s="158">
        <f t="shared" si="13"/>
        <v>2.439506173</v>
      </c>
      <c r="AB840" s="158">
        <f t="shared" si="14"/>
        <v>0.6098765432</v>
      </c>
      <c r="AC840" s="158">
        <v>12.0</v>
      </c>
      <c r="AD840" s="158">
        <f t="shared" si="15"/>
        <v>19.67611336</v>
      </c>
      <c r="AE840" s="158">
        <f t="shared" si="16"/>
        <v>0.05390715989</v>
      </c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</row>
    <row r="841">
      <c r="A841" s="157">
        <v>2134.0</v>
      </c>
      <c r="B841" s="158" t="s">
        <v>925</v>
      </c>
      <c r="C841" s="158">
        <v>1.0</v>
      </c>
      <c r="D841" s="158">
        <v>0.0</v>
      </c>
      <c r="E841" s="158" t="e">
        <v>#N/A</v>
      </c>
      <c r="F841" s="158">
        <v>1215.0</v>
      </c>
      <c r="G841" s="158"/>
      <c r="H841" s="158">
        <f t="shared" si="1"/>
        <v>29160</v>
      </c>
      <c r="I841" s="158" t="str">
        <f t="shared" si="2"/>
        <v>#N/A</v>
      </c>
      <c r="J841" s="158" t="str">
        <f t="shared" si="3"/>
        <v>#N/A</v>
      </c>
      <c r="K841" s="158" t="str">
        <f t="shared" si="4"/>
        <v>#N/A</v>
      </c>
      <c r="L841" s="158">
        <f t="shared" si="19"/>
        <v>29160</v>
      </c>
      <c r="M841" s="158">
        <f t="shared" si="6"/>
        <v>1215</v>
      </c>
      <c r="N841" s="158">
        <v>2.0</v>
      </c>
      <c r="O841" s="158" t="str">
        <f t="shared" si="7"/>
        <v>#N/A</v>
      </c>
      <c r="P841" s="158" t="str">
        <f t="shared" si="8"/>
        <v>#N/A</v>
      </c>
      <c r="Q841" s="158" t="str">
        <f t="shared" si="9"/>
        <v>#N/A</v>
      </c>
      <c r="R841" s="158" t="str">
        <f t="shared" si="10"/>
        <v>#N/A</v>
      </c>
      <c r="S841" s="158" t="str">
        <f t="shared" si="20"/>
        <v>#N/A</v>
      </c>
      <c r="T841" s="158" t="str">
        <f t="shared" si="11"/>
        <v>#N/A</v>
      </c>
      <c r="U841" s="158">
        <v>246.0</v>
      </c>
      <c r="V841" s="158" t="str">
        <f t="shared" si="12"/>
        <v>#N/A</v>
      </c>
      <c r="W841" s="157" t="s">
        <v>115</v>
      </c>
      <c r="X841" s="157">
        <v>17.88</v>
      </c>
      <c r="Y841" s="157" t="s">
        <v>1172</v>
      </c>
      <c r="Z841" s="158" t="str">
        <f t="shared" si="21"/>
        <v>#N/A</v>
      </c>
      <c r="AA841" s="158" t="str">
        <f t="shared" si="13"/>
        <v>#N/A</v>
      </c>
      <c r="AB841" s="158" t="str">
        <f t="shared" si="14"/>
        <v>#N/A</v>
      </c>
      <c r="AC841" s="158">
        <v>2.0</v>
      </c>
      <c r="AD841" s="158" t="str">
        <f t="shared" si="15"/>
        <v>#N/A</v>
      </c>
      <c r="AE841" s="158" t="str">
        <f t="shared" si="16"/>
        <v>#N/A</v>
      </c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</row>
    <row r="842">
      <c r="A842" s="157">
        <v>2135.0</v>
      </c>
      <c r="B842" s="158" t="s">
        <v>926</v>
      </c>
      <c r="C842" s="158">
        <v>1.0</v>
      </c>
      <c r="D842" s="158" t="s">
        <v>2961</v>
      </c>
      <c r="E842" s="158">
        <v>1.0</v>
      </c>
      <c r="F842" s="158">
        <v>1215.0</v>
      </c>
      <c r="G842" s="158"/>
      <c r="H842" s="158">
        <f t="shared" si="1"/>
        <v>29160</v>
      </c>
      <c r="I842" s="158">
        <f t="shared" si="2"/>
        <v>29160</v>
      </c>
      <c r="J842" s="158">
        <f t="shared" si="3"/>
        <v>1215</v>
      </c>
      <c r="K842" s="158">
        <f t="shared" si="4"/>
        <v>3.328767123</v>
      </c>
      <c r="L842" s="158">
        <f t="shared" si="19"/>
        <v>29160</v>
      </c>
      <c r="M842" s="158">
        <f t="shared" si="6"/>
        <v>1215</v>
      </c>
      <c r="N842" s="158">
        <v>1.0</v>
      </c>
      <c r="O842" s="158">
        <f t="shared" si="7"/>
        <v>2</v>
      </c>
      <c r="P842" s="158">
        <f t="shared" si="8"/>
        <v>2</v>
      </c>
      <c r="Q842" s="158">
        <f t="shared" si="9"/>
        <v>1215</v>
      </c>
      <c r="R842" s="158">
        <f t="shared" si="10"/>
        <v>3.328767123</v>
      </c>
      <c r="S842" s="158">
        <f t="shared" si="20"/>
        <v>0.0008230452675</v>
      </c>
      <c r="T842" s="158">
        <f t="shared" si="11"/>
        <v>0.3004115226</v>
      </c>
      <c r="U842" s="158">
        <v>246.0</v>
      </c>
      <c r="V842" s="158">
        <f t="shared" si="12"/>
        <v>0.2024691358</v>
      </c>
      <c r="W842" s="157" t="s">
        <v>115</v>
      </c>
      <c r="X842" s="157">
        <v>17.88</v>
      </c>
      <c r="Y842" s="157" t="s">
        <v>2783</v>
      </c>
      <c r="Z842" s="158">
        <f t="shared" si="21"/>
        <v>0.00004603161451</v>
      </c>
      <c r="AA842" s="158">
        <f t="shared" si="13"/>
        <v>0.2032921811</v>
      </c>
      <c r="AB842" s="158">
        <f t="shared" si="14"/>
        <v>0.05082304527</v>
      </c>
      <c r="AC842" s="158">
        <v>1.0</v>
      </c>
      <c r="AD842" s="158">
        <f t="shared" si="15"/>
        <v>19.67611336</v>
      </c>
      <c r="AE842" s="158">
        <f t="shared" si="16"/>
        <v>0.05390715989</v>
      </c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</row>
    <row r="843">
      <c r="A843" s="157">
        <v>2136.0</v>
      </c>
      <c r="B843" s="158" t="s">
        <v>927</v>
      </c>
      <c r="C843" s="158">
        <v>1.0</v>
      </c>
      <c r="D843" s="158" t="s">
        <v>2962</v>
      </c>
      <c r="E843" s="158">
        <v>2.0</v>
      </c>
      <c r="F843" s="158">
        <v>1215.0</v>
      </c>
      <c r="G843" s="158"/>
      <c r="H843" s="158">
        <f t="shared" si="1"/>
        <v>29160</v>
      </c>
      <c r="I843" s="158">
        <f t="shared" si="2"/>
        <v>14580</v>
      </c>
      <c r="J843" s="158">
        <f t="shared" si="3"/>
        <v>607.5</v>
      </c>
      <c r="K843" s="158">
        <f t="shared" si="4"/>
        <v>1.664383562</v>
      </c>
      <c r="L843" s="158">
        <f t="shared" si="19"/>
        <v>29160</v>
      </c>
      <c r="M843" s="158">
        <f t="shared" si="6"/>
        <v>1215</v>
      </c>
      <c r="N843" s="158">
        <v>59.0</v>
      </c>
      <c r="O843" s="158">
        <f t="shared" si="7"/>
        <v>61</v>
      </c>
      <c r="P843" s="158">
        <f t="shared" si="8"/>
        <v>1.033898305</v>
      </c>
      <c r="Q843" s="158">
        <f t="shared" si="9"/>
        <v>35842.5</v>
      </c>
      <c r="R843" s="158">
        <f t="shared" si="10"/>
        <v>98.19863014</v>
      </c>
      <c r="S843" s="158">
        <f t="shared" si="20"/>
        <v>0.001646090535</v>
      </c>
      <c r="T843" s="158">
        <f t="shared" si="11"/>
        <v>0.6008230453</v>
      </c>
      <c r="U843" s="158">
        <v>246.0</v>
      </c>
      <c r="V843" s="158">
        <f t="shared" si="12"/>
        <v>0.4049382716</v>
      </c>
      <c r="W843" s="157" t="s">
        <v>2704</v>
      </c>
      <c r="X843" s="157">
        <v>10.0</v>
      </c>
      <c r="Y843" s="157" t="s">
        <v>2146</v>
      </c>
      <c r="Z843" s="158">
        <f t="shared" si="21"/>
        <v>0.0001646090535</v>
      </c>
      <c r="AA843" s="158">
        <f t="shared" si="13"/>
        <v>0.4065843621</v>
      </c>
      <c r="AB843" s="158">
        <f t="shared" si="14"/>
        <v>0.1016460905</v>
      </c>
      <c r="AC843" s="158">
        <v>59.0</v>
      </c>
      <c r="AD843" s="158">
        <f t="shared" si="15"/>
        <v>580.4453441</v>
      </c>
      <c r="AE843" s="158">
        <f t="shared" si="16"/>
        <v>1.590261217</v>
      </c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</row>
    <row r="844">
      <c r="A844" s="157">
        <v>2143.0</v>
      </c>
      <c r="B844" s="158" t="s">
        <v>928</v>
      </c>
      <c r="C844" s="158">
        <v>1.0</v>
      </c>
      <c r="D844" s="158">
        <v>0.0</v>
      </c>
      <c r="E844" s="158" t="e">
        <v>#N/A</v>
      </c>
      <c r="F844" s="158">
        <v>1215.0</v>
      </c>
      <c r="G844" s="158"/>
      <c r="H844" s="158">
        <f t="shared" si="1"/>
        <v>29160</v>
      </c>
      <c r="I844" s="158" t="str">
        <f t="shared" si="2"/>
        <v>#N/A</v>
      </c>
      <c r="J844" s="158" t="str">
        <f t="shared" si="3"/>
        <v>#N/A</v>
      </c>
      <c r="K844" s="158" t="str">
        <f t="shared" si="4"/>
        <v>#N/A</v>
      </c>
      <c r="L844" s="158">
        <f t="shared" si="19"/>
        <v>29160</v>
      </c>
      <c r="M844" s="158">
        <f t="shared" si="6"/>
        <v>1215</v>
      </c>
      <c r="N844" s="158">
        <v>2.0</v>
      </c>
      <c r="O844" s="158" t="str">
        <f t="shared" si="7"/>
        <v>#N/A</v>
      </c>
      <c r="P844" s="158" t="str">
        <f t="shared" si="8"/>
        <v>#N/A</v>
      </c>
      <c r="Q844" s="158" t="str">
        <f t="shared" si="9"/>
        <v>#N/A</v>
      </c>
      <c r="R844" s="158" t="str">
        <f t="shared" si="10"/>
        <v>#N/A</v>
      </c>
      <c r="S844" s="158" t="str">
        <f t="shared" si="20"/>
        <v>#N/A</v>
      </c>
      <c r="T844" s="158" t="str">
        <f t="shared" si="11"/>
        <v>#N/A</v>
      </c>
      <c r="U844" s="158">
        <v>246.0</v>
      </c>
      <c r="V844" s="158" t="str">
        <f t="shared" si="12"/>
        <v>#N/A</v>
      </c>
      <c r="W844" s="157" t="s">
        <v>115</v>
      </c>
      <c r="X844" s="157">
        <v>17.88</v>
      </c>
      <c r="Y844" s="157" t="s">
        <v>875</v>
      </c>
      <c r="Z844" s="158" t="str">
        <f t="shared" si="21"/>
        <v>#N/A</v>
      </c>
      <c r="AA844" s="158" t="str">
        <f t="shared" si="13"/>
        <v>#N/A</v>
      </c>
      <c r="AB844" s="158" t="str">
        <f t="shared" si="14"/>
        <v>#N/A</v>
      </c>
      <c r="AC844" s="158">
        <v>2.0</v>
      </c>
      <c r="AD844" s="158" t="str">
        <f t="shared" si="15"/>
        <v>#N/A</v>
      </c>
      <c r="AE844" s="158" t="str">
        <f t="shared" si="16"/>
        <v>#N/A</v>
      </c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</row>
    <row r="845">
      <c r="A845" s="157">
        <v>2146.0</v>
      </c>
      <c r="B845" s="158" t="s">
        <v>929</v>
      </c>
      <c r="C845" s="158">
        <v>1.0</v>
      </c>
      <c r="D845" s="158">
        <v>0.0</v>
      </c>
      <c r="E845" s="158" t="e">
        <v>#N/A</v>
      </c>
      <c r="F845" s="158">
        <v>1215.0</v>
      </c>
      <c r="G845" s="158"/>
      <c r="H845" s="158">
        <f t="shared" si="1"/>
        <v>29160</v>
      </c>
      <c r="I845" s="158" t="str">
        <f t="shared" si="2"/>
        <v>#N/A</v>
      </c>
      <c r="J845" s="158" t="str">
        <f t="shared" si="3"/>
        <v>#N/A</v>
      </c>
      <c r="K845" s="158" t="str">
        <f t="shared" si="4"/>
        <v>#N/A</v>
      </c>
      <c r="L845" s="158">
        <f t="shared" si="19"/>
        <v>29160</v>
      </c>
      <c r="M845" s="158">
        <f t="shared" si="6"/>
        <v>1215</v>
      </c>
      <c r="N845" s="158">
        <v>2.0</v>
      </c>
      <c r="O845" s="158" t="str">
        <f t="shared" si="7"/>
        <v>#N/A</v>
      </c>
      <c r="P845" s="158" t="str">
        <f t="shared" si="8"/>
        <v>#N/A</v>
      </c>
      <c r="Q845" s="158" t="str">
        <f t="shared" si="9"/>
        <v>#N/A</v>
      </c>
      <c r="R845" s="158" t="str">
        <f t="shared" si="10"/>
        <v>#N/A</v>
      </c>
      <c r="S845" s="158" t="str">
        <f t="shared" si="20"/>
        <v>#N/A</v>
      </c>
      <c r="T845" s="158" t="str">
        <f t="shared" si="11"/>
        <v>#N/A</v>
      </c>
      <c r="U845" s="158">
        <v>246.0</v>
      </c>
      <c r="V845" s="158" t="str">
        <f t="shared" si="12"/>
        <v>#N/A</v>
      </c>
      <c r="W845" s="157" t="s">
        <v>115</v>
      </c>
      <c r="X845" s="157">
        <v>17.88</v>
      </c>
      <c r="Y845" s="157" t="s">
        <v>1939</v>
      </c>
      <c r="Z845" s="158" t="str">
        <f t="shared" si="21"/>
        <v>#N/A</v>
      </c>
      <c r="AA845" s="158" t="str">
        <f t="shared" si="13"/>
        <v>#N/A</v>
      </c>
      <c r="AB845" s="158" t="str">
        <f t="shared" si="14"/>
        <v>#N/A</v>
      </c>
      <c r="AC845" s="158">
        <v>2.0</v>
      </c>
      <c r="AD845" s="158" t="str">
        <f t="shared" si="15"/>
        <v>#N/A</v>
      </c>
      <c r="AE845" s="158" t="str">
        <f t="shared" si="16"/>
        <v>#N/A</v>
      </c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</row>
    <row r="846">
      <c r="A846" s="157">
        <v>2147.0</v>
      </c>
      <c r="B846" s="158" t="s">
        <v>930</v>
      </c>
      <c r="C846" s="158">
        <v>1.0</v>
      </c>
      <c r="D846" s="158">
        <v>0.0</v>
      </c>
      <c r="E846" s="158" t="e">
        <v>#N/A</v>
      </c>
      <c r="F846" s="158">
        <v>1215.0</v>
      </c>
      <c r="G846" s="158"/>
      <c r="H846" s="158">
        <f t="shared" si="1"/>
        <v>29160</v>
      </c>
      <c r="I846" s="158" t="str">
        <f t="shared" si="2"/>
        <v>#N/A</v>
      </c>
      <c r="J846" s="158" t="str">
        <f t="shared" si="3"/>
        <v>#N/A</v>
      </c>
      <c r="K846" s="158" t="str">
        <f t="shared" si="4"/>
        <v>#N/A</v>
      </c>
      <c r="L846" s="158">
        <f t="shared" si="19"/>
        <v>29160</v>
      </c>
      <c r="M846" s="158">
        <f t="shared" si="6"/>
        <v>1215</v>
      </c>
      <c r="N846" s="158">
        <v>1.0</v>
      </c>
      <c r="O846" s="158" t="str">
        <f t="shared" si="7"/>
        <v>#N/A</v>
      </c>
      <c r="P846" s="158" t="str">
        <f t="shared" si="8"/>
        <v>#N/A</v>
      </c>
      <c r="Q846" s="158" t="str">
        <f t="shared" si="9"/>
        <v>#N/A</v>
      </c>
      <c r="R846" s="158" t="str">
        <f t="shared" si="10"/>
        <v>#N/A</v>
      </c>
      <c r="S846" s="158" t="str">
        <f t="shared" si="20"/>
        <v>#N/A</v>
      </c>
      <c r="T846" s="158" t="str">
        <f t="shared" si="11"/>
        <v>#N/A</v>
      </c>
      <c r="U846" s="158">
        <v>246.0</v>
      </c>
      <c r="V846" s="158" t="str">
        <f t="shared" si="12"/>
        <v>#N/A</v>
      </c>
      <c r="W846" s="157" t="s">
        <v>115</v>
      </c>
      <c r="X846" s="157">
        <v>17.88</v>
      </c>
      <c r="Y846" s="157" t="s">
        <v>1939</v>
      </c>
      <c r="Z846" s="158" t="str">
        <f t="shared" si="21"/>
        <v>#N/A</v>
      </c>
      <c r="AA846" s="158" t="str">
        <f t="shared" si="13"/>
        <v>#N/A</v>
      </c>
      <c r="AB846" s="158" t="str">
        <f t="shared" si="14"/>
        <v>#N/A</v>
      </c>
      <c r="AC846" s="158">
        <v>1.0</v>
      </c>
      <c r="AD846" s="158" t="str">
        <f t="shared" si="15"/>
        <v>#N/A</v>
      </c>
      <c r="AE846" s="158" t="str">
        <f t="shared" si="16"/>
        <v>#N/A</v>
      </c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</row>
    <row r="847">
      <c r="A847" s="157">
        <v>2148.0</v>
      </c>
      <c r="B847" s="158" t="s">
        <v>931</v>
      </c>
      <c r="C847" s="158">
        <v>1.0</v>
      </c>
      <c r="D847" s="158">
        <v>0.0</v>
      </c>
      <c r="E847" s="158" t="e">
        <v>#N/A</v>
      </c>
      <c r="F847" s="158">
        <v>1215.0</v>
      </c>
      <c r="G847" s="158"/>
      <c r="H847" s="158">
        <f t="shared" si="1"/>
        <v>29160</v>
      </c>
      <c r="I847" s="158" t="str">
        <f t="shared" si="2"/>
        <v>#N/A</v>
      </c>
      <c r="J847" s="158" t="str">
        <f t="shared" si="3"/>
        <v>#N/A</v>
      </c>
      <c r="K847" s="158" t="str">
        <f t="shared" si="4"/>
        <v>#N/A</v>
      </c>
      <c r="L847" s="158">
        <f t="shared" si="19"/>
        <v>29160</v>
      </c>
      <c r="M847" s="158">
        <f t="shared" si="6"/>
        <v>1215</v>
      </c>
      <c r="N847" s="158">
        <v>1.0</v>
      </c>
      <c r="O847" s="158" t="str">
        <f t="shared" si="7"/>
        <v>#N/A</v>
      </c>
      <c r="P847" s="158" t="str">
        <f t="shared" si="8"/>
        <v>#N/A</v>
      </c>
      <c r="Q847" s="158" t="str">
        <f t="shared" si="9"/>
        <v>#N/A</v>
      </c>
      <c r="R847" s="158" t="str">
        <f t="shared" si="10"/>
        <v>#N/A</v>
      </c>
      <c r="S847" s="158" t="str">
        <f t="shared" si="20"/>
        <v>#N/A</v>
      </c>
      <c r="T847" s="158" t="str">
        <f t="shared" si="11"/>
        <v>#N/A</v>
      </c>
      <c r="U847" s="158">
        <v>246.0</v>
      </c>
      <c r="V847" s="158" t="str">
        <f t="shared" si="12"/>
        <v>#N/A</v>
      </c>
      <c r="W847" s="157" t="s">
        <v>115</v>
      </c>
      <c r="X847" s="157">
        <v>17.88</v>
      </c>
      <c r="Y847" s="157" t="s">
        <v>1939</v>
      </c>
      <c r="Z847" s="158" t="str">
        <f t="shared" si="21"/>
        <v>#N/A</v>
      </c>
      <c r="AA847" s="158" t="str">
        <f t="shared" si="13"/>
        <v>#N/A</v>
      </c>
      <c r="AB847" s="158" t="str">
        <f t="shared" si="14"/>
        <v>#N/A</v>
      </c>
      <c r="AC847" s="158">
        <v>1.0</v>
      </c>
      <c r="AD847" s="158" t="str">
        <f t="shared" si="15"/>
        <v>#N/A</v>
      </c>
      <c r="AE847" s="158" t="str">
        <f t="shared" si="16"/>
        <v>#N/A</v>
      </c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</row>
    <row r="848">
      <c r="A848" s="157">
        <v>2149.0</v>
      </c>
      <c r="B848" s="158" t="s">
        <v>932</v>
      </c>
      <c r="C848" s="158">
        <v>1.0</v>
      </c>
      <c r="D848" s="158">
        <v>0.0</v>
      </c>
      <c r="E848" s="158" t="e">
        <v>#N/A</v>
      </c>
      <c r="F848" s="158">
        <v>1215.0</v>
      </c>
      <c r="G848" s="158"/>
      <c r="H848" s="158">
        <f t="shared" si="1"/>
        <v>29160</v>
      </c>
      <c r="I848" s="158" t="str">
        <f t="shared" si="2"/>
        <v>#N/A</v>
      </c>
      <c r="J848" s="158" t="str">
        <f t="shared" si="3"/>
        <v>#N/A</v>
      </c>
      <c r="K848" s="158" t="str">
        <f t="shared" si="4"/>
        <v>#N/A</v>
      </c>
      <c r="L848" s="158">
        <f t="shared" si="19"/>
        <v>29160</v>
      </c>
      <c r="M848" s="158">
        <f t="shared" si="6"/>
        <v>1215</v>
      </c>
      <c r="N848" s="158">
        <v>0.0</v>
      </c>
      <c r="O848" s="158" t="str">
        <f t="shared" si="7"/>
        <v>#N/A</v>
      </c>
      <c r="P848" s="158" t="str">
        <f t="shared" si="8"/>
        <v>#N/A</v>
      </c>
      <c r="Q848" s="158" t="str">
        <f t="shared" si="9"/>
        <v>#N/A</v>
      </c>
      <c r="R848" s="158" t="str">
        <f t="shared" si="10"/>
        <v>#N/A</v>
      </c>
      <c r="S848" s="158" t="str">
        <f t="shared" si="20"/>
        <v>#N/A</v>
      </c>
      <c r="T848" s="158" t="str">
        <f t="shared" si="11"/>
        <v>#N/A</v>
      </c>
      <c r="U848" s="158">
        <v>246.0</v>
      </c>
      <c r="V848" s="158" t="str">
        <f t="shared" si="12"/>
        <v>#N/A</v>
      </c>
      <c r="W848" s="157" t="s">
        <v>2662</v>
      </c>
      <c r="X848" s="157">
        <v>12.67</v>
      </c>
      <c r="Y848" s="157" t="s">
        <v>2663</v>
      </c>
      <c r="Z848" s="158" t="str">
        <f t="shared" si="21"/>
        <v>#N/A</v>
      </c>
      <c r="AA848" s="158" t="str">
        <f t="shared" si="13"/>
        <v>#N/A</v>
      </c>
      <c r="AB848" s="158" t="str">
        <f t="shared" si="14"/>
        <v>#N/A</v>
      </c>
      <c r="AC848" s="158">
        <v>0.0</v>
      </c>
      <c r="AD848" s="158" t="str">
        <f t="shared" si="15"/>
        <v>#N/A</v>
      </c>
      <c r="AE848" s="158" t="str">
        <f t="shared" si="16"/>
        <v>#N/A</v>
      </c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</row>
    <row r="849">
      <c r="A849" s="157">
        <v>2150.0</v>
      </c>
      <c r="B849" s="158" t="s">
        <v>933</v>
      </c>
      <c r="C849" s="158">
        <v>1.0</v>
      </c>
      <c r="D849" s="158">
        <v>0.0</v>
      </c>
      <c r="E849" s="158" t="e">
        <v>#N/A</v>
      </c>
      <c r="F849" s="158">
        <v>1215.0</v>
      </c>
      <c r="G849" s="158"/>
      <c r="H849" s="158">
        <f t="shared" si="1"/>
        <v>29160</v>
      </c>
      <c r="I849" s="158" t="str">
        <f t="shared" si="2"/>
        <v>#N/A</v>
      </c>
      <c r="J849" s="158" t="str">
        <f t="shared" si="3"/>
        <v>#N/A</v>
      </c>
      <c r="K849" s="158" t="str">
        <f t="shared" si="4"/>
        <v>#N/A</v>
      </c>
      <c r="L849" s="158">
        <f t="shared" si="19"/>
        <v>29160</v>
      </c>
      <c r="M849" s="158">
        <f t="shared" si="6"/>
        <v>1215</v>
      </c>
      <c r="N849" s="158">
        <v>2.0</v>
      </c>
      <c r="O849" s="158" t="str">
        <f t="shared" si="7"/>
        <v>#N/A</v>
      </c>
      <c r="P849" s="158" t="str">
        <f t="shared" si="8"/>
        <v>#N/A</v>
      </c>
      <c r="Q849" s="158" t="str">
        <f t="shared" si="9"/>
        <v>#N/A</v>
      </c>
      <c r="R849" s="158" t="str">
        <f t="shared" si="10"/>
        <v>#N/A</v>
      </c>
      <c r="S849" s="158" t="str">
        <f t="shared" si="20"/>
        <v>#N/A</v>
      </c>
      <c r="T849" s="158" t="str">
        <f t="shared" si="11"/>
        <v>#N/A</v>
      </c>
      <c r="U849" s="158">
        <v>246.0</v>
      </c>
      <c r="V849" s="158" t="str">
        <f t="shared" si="12"/>
        <v>#N/A</v>
      </c>
      <c r="W849" s="157" t="s">
        <v>115</v>
      </c>
      <c r="X849" s="157">
        <v>17.88</v>
      </c>
      <c r="Y849" s="157" t="s">
        <v>2917</v>
      </c>
      <c r="Z849" s="158" t="str">
        <f t="shared" si="21"/>
        <v>#N/A</v>
      </c>
      <c r="AA849" s="158" t="str">
        <f t="shared" si="13"/>
        <v>#N/A</v>
      </c>
      <c r="AB849" s="158" t="str">
        <f t="shared" si="14"/>
        <v>#N/A</v>
      </c>
      <c r="AC849" s="158">
        <v>2.0</v>
      </c>
      <c r="AD849" s="158" t="str">
        <f t="shared" si="15"/>
        <v>#N/A</v>
      </c>
      <c r="AE849" s="158" t="str">
        <f t="shared" si="16"/>
        <v>#N/A</v>
      </c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</row>
    <row r="850">
      <c r="A850" s="157">
        <v>2151.0</v>
      </c>
      <c r="B850" s="158" t="s">
        <v>934</v>
      </c>
      <c r="C850" s="158">
        <v>1.0</v>
      </c>
      <c r="D850" s="158" t="s">
        <v>2963</v>
      </c>
      <c r="E850" s="158">
        <v>14.0</v>
      </c>
      <c r="F850" s="158">
        <v>1215.0</v>
      </c>
      <c r="G850" s="158"/>
      <c r="H850" s="158">
        <f t="shared" si="1"/>
        <v>29160</v>
      </c>
      <c r="I850" s="158">
        <f t="shared" si="2"/>
        <v>2082.857143</v>
      </c>
      <c r="J850" s="158">
        <f t="shared" si="3"/>
        <v>86.78571429</v>
      </c>
      <c r="K850" s="158">
        <f t="shared" si="4"/>
        <v>0.2377690802</v>
      </c>
      <c r="L850" s="158">
        <f t="shared" si="19"/>
        <v>29160</v>
      </c>
      <c r="M850" s="158">
        <f t="shared" si="6"/>
        <v>1215</v>
      </c>
      <c r="N850" s="158">
        <v>0.0</v>
      </c>
      <c r="O850" s="158">
        <f t="shared" si="7"/>
        <v>14</v>
      </c>
      <c r="P850" s="158" t="str">
        <f t="shared" si="8"/>
        <v>#DIV/0!</v>
      </c>
      <c r="Q850" s="158">
        <f t="shared" si="9"/>
        <v>0</v>
      </c>
      <c r="R850" s="158">
        <f t="shared" si="10"/>
        <v>0</v>
      </c>
      <c r="S850" s="158">
        <f t="shared" si="20"/>
        <v>0.01152263374</v>
      </c>
      <c r="T850" s="158">
        <f t="shared" si="11"/>
        <v>4.205761317</v>
      </c>
      <c r="U850" s="158">
        <v>246.0</v>
      </c>
      <c r="V850" s="158">
        <f t="shared" si="12"/>
        <v>2.834567901</v>
      </c>
      <c r="W850" s="157" t="s">
        <v>2465</v>
      </c>
      <c r="X850" s="157">
        <v>3.67</v>
      </c>
      <c r="Y850" s="157" t="s">
        <v>2823</v>
      </c>
      <c r="Z850" s="158">
        <f t="shared" si="21"/>
        <v>0.003139682219</v>
      </c>
      <c r="AA850" s="158">
        <f t="shared" si="13"/>
        <v>2.846090535</v>
      </c>
      <c r="AB850" s="158">
        <f t="shared" si="14"/>
        <v>0.7115226337</v>
      </c>
      <c r="AC850" s="158">
        <v>0.0</v>
      </c>
      <c r="AD850" s="158">
        <f t="shared" si="15"/>
        <v>0</v>
      </c>
      <c r="AE850" s="158">
        <f t="shared" si="16"/>
        <v>0</v>
      </c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</row>
    <row r="851">
      <c r="A851" s="157">
        <v>2152.0</v>
      </c>
      <c r="B851" s="158" t="s">
        <v>935</v>
      </c>
      <c r="C851" s="158">
        <v>1.0</v>
      </c>
      <c r="D851" s="158" t="s">
        <v>2719</v>
      </c>
      <c r="E851" s="158">
        <v>8.0</v>
      </c>
      <c r="F851" s="158">
        <v>1215.0</v>
      </c>
      <c r="G851" s="158"/>
      <c r="H851" s="158">
        <f t="shared" si="1"/>
        <v>29160</v>
      </c>
      <c r="I851" s="158">
        <f t="shared" si="2"/>
        <v>3645</v>
      </c>
      <c r="J851" s="158">
        <f t="shared" si="3"/>
        <v>151.875</v>
      </c>
      <c r="K851" s="158">
        <f t="shared" si="4"/>
        <v>0.4160958904</v>
      </c>
      <c r="L851" s="158">
        <f t="shared" si="19"/>
        <v>29160</v>
      </c>
      <c r="M851" s="158">
        <f t="shared" si="6"/>
        <v>1215</v>
      </c>
      <c r="N851" s="158">
        <v>46.0</v>
      </c>
      <c r="O851" s="158">
        <f t="shared" si="7"/>
        <v>54</v>
      </c>
      <c r="P851" s="158">
        <f t="shared" si="8"/>
        <v>1.173913043</v>
      </c>
      <c r="Q851" s="158">
        <f t="shared" si="9"/>
        <v>6986.25</v>
      </c>
      <c r="R851" s="158">
        <f t="shared" si="10"/>
        <v>19.14041096</v>
      </c>
      <c r="S851" s="158">
        <f t="shared" si="20"/>
        <v>0.00658436214</v>
      </c>
      <c r="T851" s="158">
        <f t="shared" si="11"/>
        <v>2.403292181</v>
      </c>
      <c r="U851" s="158">
        <v>246.0</v>
      </c>
      <c r="V851" s="158">
        <f t="shared" si="12"/>
        <v>1.619753086</v>
      </c>
      <c r="W851" s="157" t="s">
        <v>2679</v>
      </c>
      <c r="X851" s="157">
        <v>29.34</v>
      </c>
      <c r="Y851" s="157" t="s">
        <v>1939</v>
      </c>
      <c r="Z851" s="158">
        <f t="shared" si="21"/>
        <v>0.0002244158875</v>
      </c>
      <c r="AA851" s="158">
        <f t="shared" si="13"/>
        <v>1.626337449</v>
      </c>
      <c r="AB851" s="158">
        <f t="shared" si="14"/>
        <v>0.4065843621</v>
      </c>
      <c r="AC851" s="158">
        <v>46.0</v>
      </c>
      <c r="AD851" s="158">
        <f t="shared" si="15"/>
        <v>113.1376518</v>
      </c>
      <c r="AE851" s="158">
        <f t="shared" si="16"/>
        <v>0.3099661694</v>
      </c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</row>
    <row r="852">
      <c r="A852" s="157">
        <v>2156.0</v>
      </c>
      <c r="B852" s="158" t="s">
        <v>936</v>
      </c>
      <c r="C852" s="158">
        <v>1.0</v>
      </c>
      <c r="D852" s="158">
        <v>0.0</v>
      </c>
      <c r="E852" s="158" t="e">
        <v>#N/A</v>
      </c>
      <c r="F852" s="158">
        <v>1215.0</v>
      </c>
      <c r="G852" s="158"/>
      <c r="H852" s="158">
        <f t="shared" si="1"/>
        <v>29160</v>
      </c>
      <c r="I852" s="158" t="str">
        <f t="shared" si="2"/>
        <v>#N/A</v>
      </c>
      <c r="J852" s="158" t="str">
        <f t="shared" si="3"/>
        <v>#N/A</v>
      </c>
      <c r="K852" s="158" t="str">
        <f t="shared" si="4"/>
        <v>#N/A</v>
      </c>
      <c r="L852" s="158">
        <f t="shared" si="19"/>
        <v>29160</v>
      </c>
      <c r="M852" s="158">
        <f t="shared" si="6"/>
        <v>1215</v>
      </c>
      <c r="N852" s="158">
        <v>4.0</v>
      </c>
      <c r="O852" s="158" t="str">
        <f t="shared" si="7"/>
        <v>#N/A</v>
      </c>
      <c r="P852" s="158" t="str">
        <f t="shared" si="8"/>
        <v>#N/A</v>
      </c>
      <c r="Q852" s="158" t="str">
        <f t="shared" si="9"/>
        <v>#N/A</v>
      </c>
      <c r="R852" s="158" t="str">
        <f t="shared" si="10"/>
        <v>#N/A</v>
      </c>
      <c r="S852" s="158" t="str">
        <f t="shared" si="20"/>
        <v>#N/A</v>
      </c>
      <c r="T852" s="158" t="str">
        <f t="shared" si="11"/>
        <v>#N/A</v>
      </c>
      <c r="U852" s="158">
        <v>246.0</v>
      </c>
      <c r="V852" s="158" t="str">
        <f t="shared" si="12"/>
        <v>#N/A</v>
      </c>
      <c r="W852" s="157" t="s">
        <v>2655</v>
      </c>
      <c r="X852" s="157">
        <v>15.7</v>
      </c>
      <c r="Y852" s="157" t="s">
        <v>2656</v>
      </c>
      <c r="Z852" s="158" t="str">
        <f t="shared" si="21"/>
        <v>#N/A</v>
      </c>
      <c r="AA852" s="158" t="str">
        <f t="shared" si="13"/>
        <v>#N/A</v>
      </c>
      <c r="AB852" s="158" t="str">
        <f t="shared" si="14"/>
        <v>#N/A</v>
      </c>
      <c r="AC852" s="158">
        <v>4.0</v>
      </c>
      <c r="AD852" s="158" t="str">
        <f t="shared" si="15"/>
        <v>#N/A</v>
      </c>
      <c r="AE852" s="158" t="str">
        <f t="shared" si="16"/>
        <v>#N/A</v>
      </c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</row>
    <row r="853">
      <c r="A853" s="157">
        <v>2157.0</v>
      </c>
      <c r="B853" s="158" t="s">
        <v>937</v>
      </c>
      <c r="C853" s="158">
        <v>1.0</v>
      </c>
      <c r="D853" s="158">
        <v>0.0</v>
      </c>
      <c r="E853" s="158" t="e">
        <v>#N/A</v>
      </c>
      <c r="F853" s="158">
        <v>1215.0</v>
      </c>
      <c r="G853" s="158"/>
      <c r="H853" s="158">
        <f t="shared" si="1"/>
        <v>29160</v>
      </c>
      <c r="I853" s="158" t="str">
        <f t="shared" si="2"/>
        <v>#N/A</v>
      </c>
      <c r="J853" s="158" t="str">
        <f t="shared" si="3"/>
        <v>#N/A</v>
      </c>
      <c r="K853" s="158" t="str">
        <f t="shared" si="4"/>
        <v>#N/A</v>
      </c>
      <c r="L853" s="158">
        <f t="shared" si="19"/>
        <v>29160</v>
      </c>
      <c r="M853" s="158">
        <f t="shared" si="6"/>
        <v>1215</v>
      </c>
      <c r="N853" s="158">
        <v>1.0</v>
      </c>
      <c r="O853" s="158" t="str">
        <f t="shared" si="7"/>
        <v>#N/A</v>
      </c>
      <c r="P853" s="158" t="str">
        <f t="shared" si="8"/>
        <v>#N/A</v>
      </c>
      <c r="Q853" s="158" t="str">
        <f t="shared" si="9"/>
        <v>#N/A</v>
      </c>
      <c r="R853" s="158" t="str">
        <f t="shared" si="10"/>
        <v>#N/A</v>
      </c>
      <c r="S853" s="158" t="str">
        <f t="shared" si="20"/>
        <v>#N/A</v>
      </c>
      <c r="T853" s="158" t="str">
        <f t="shared" si="11"/>
        <v>#N/A</v>
      </c>
      <c r="U853" s="158">
        <v>246.0</v>
      </c>
      <c r="V853" s="158" t="str">
        <f t="shared" si="12"/>
        <v>#N/A</v>
      </c>
      <c r="W853" s="157" t="s">
        <v>2707</v>
      </c>
      <c r="X853" s="157">
        <v>28.81</v>
      </c>
      <c r="Y853" s="157" t="s">
        <v>379</v>
      </c>
      <c r="Z853" s="158" t="str">
        <f t="shared" si="21"/>
        <v>#N/A</v>
      </c>
      <c r="AA853" s="158" t="str">
        <f t="shared" si="13"/>
        <v>#N/A</v>
      </c>
      <c r="AB853" s="158" t="str">
        <f t="shared" si="14"/>
        <v>#N/A</v>
      </c>
      <c r="AC853" s="158">
        <v>1.0</v>
      </c>
      <c r="AD853" s="158" t="str">
        <f t="shared" si="15"/>
        <v>#N/A</v>
      </c>
      <c r="AE853" s="158" t="str">
        <f t="shared" si="16"/>
        <v>#N/A</v>
      </c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</row>
    <row r="854">
      <c r="A854" s="157">
        <v>2158.0</v>
      </c>
      <c r="B854" s="158" t="s">
        <v>938</v>
      </c>
      <c r="C854" s="158">
        <v>1.0</v>
      </c>
      <c r="D854" s="158" t="s">
        <v>2964</v>
      </c>
      <c r="E854" s="158">
        <v>1.0</v>
      </c>
      <c r="F854" s="158">
        <v>1215.0</v>
      </c>
      <c r="G854" s="158"/>
      <c r="H854" s="158">
        <f t="shared" si="1"/>
        <v>29160</v>
      </c>
      <c r="I854" s="158">
        <f t="shared" si="2"/>
        <v>29160</v>
      </c>
      <c r="J854" s="158">
        <f t="shared" si="3"/>
        <v>1215</v>
      </c>
      <c r="K854" s="158">
        <f t="shared" si="4"/>
        <v>3.328767123</v>
      </c>
      <c r="L854" s="158">
        <f t="shared" si="19"/>
        <v>29160</v>
      </c>
      <c r="M854" s="158">
        <f t="shared" si="6"/>
        <v>1215</v>
      </c>
      <c r="N854" s="158">
        <v>1.0</v>
      </c>
      <c r="O854" s="158">
        <f t="shared" si="7"/>
        <v>2</v>
      </c>
      <c r="P854" s="158">
        <f t="shared" si="8"/>
        <v>2</v>
      </c>
      <c r="Q854" s="158">
        <f t="shared" si="9"/>
        <v>1215</v>
      </c>
      <c r="R854" s="158">
        <f t="shared" si="10"/>
        <v>3.328767123</v>
      </c>
      <c r="S854" s="158">
        <f t="shared" si="20"/>
        <v>0.0008230452675</v>
      </c>
      <c r="T854" s="158">
        <f t="shared" si="11"/>
        <v>0.3004115226</v>
      </c>
      <c r="U854" s="158">
        <v>246.0</v>
      </c>
      <c r="V854" s="158">
        <f t="shared" si="12"/>
        <v>0.2024691358</v>
      </c>
      <c r="W854" s="157" t="s">
        <v>2662</v>
      </c>
      <c r="X854" s="157">
        <v>12.67</v>
      </c>
      <c r="Y854" s="157" t="s">
        <v>2663</v>
      </c>
      <c r="Z854" s="158">
        <f t="shared" si="21"/>
        <v>0.00006496016318</v>
      </c>
      <c r="AA854" s="158">
        <f t="shared" si="13"/>
        <v>0.2032921811</v>
      </c>
      <c r="AB854" s="158">
        <f t="shared" si="14"/>
        <v>0.05082304527</v>
      </c>
      <c r="AC854" s="158">
        <v>1.0</v>
      </c>
      <c r="AD854" s="158">
        <f t="shared" si="15"/>
        <v>19.67611336</v>
      </c>
      <c r="AE854" s="158">
        <f t="shared" si="16"/>
        <v>0.05390715989</v>
      </c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</row>
    <row r="855">
      <c r="A855" s="157">
        <v>2160.0</v>
      </c>
      <c r="B855" s="158" t="s">
        <v>939</v>
      </c>
      <c r="C855" s="158">
        <v>1.0</v>
      </c>
      <c r="D855" s="158">
        <v>0.0</v>
      </c>
      <c r="E855" s="158" t="e">
        <v>#N/A</v>
      </c>
      <c r="F855" s="158">
        <v>1215.0</v>
      </c>
      <c r="G855" s="158"/>
      <c r="H855" s="158">
        <f t="shared" si="1"/>
        <v>29160</v>
      </c>
      <c r="I855" s="158" t="str">
        <f t="shared" si="2"/>
        <v>#N/A</v>
      </c>
      <c r="J855" s="158" t="str">
        <f t="shared" si="3"/>
        <v>#N/A</v>
      </c>
      <c r="K855" s="158" t="str">
        <f t="shared" si="4"/>
        <v>#N/A</v>
      </c>
      <c r="L855" s="158">
        <f t="shared" si="19"/>
        <v>29160</v>
      </c>
      <c r="M855" s="158">
        <f t="shared" si="6"/>
        <v>1215</v>
      </c>
      <c r="N855" s="158">
        <v>2.0</v>
      </c>
      <c r="O855" s="158" t="str">
        <f t="shared" si="7"/>
        <v>#N/A</v>
      </c>
      <c r="P855" s="158" t="str">
        <f t="shared" si="8"/>
        <v>#N/A</v>
      </c>
      <c r="Q855" s="158" t="str">
        <f t="shared" si="9"/>
        <v>#N/A</v>
      </c>
      <c r="R855" s="158" t="str">
        <f t="shared" si="10"/>
        <v>#N/A</v>
      </c>
      <c r="S855" s="158" t="str">
        <f t="shared" si="20"/>
        <v>#N/A</v>
      </c>
      <c r="T855" s="158" t="str">
        <f t="shared" si="11"/>
        <v>#N/A</v>
      </c>
      <c r="U855" s="158">
        <v>246.0</v>
      </c>
      <c r="V855" s="158" t="str">
        <f t="shared" si="12"/>
        <v>#N/A</v>
      </c>
      <c r="W855" s="157" t="s">
        <v>2662</v>
      </c>
      <c r="X855" s="157">
        <v>12.67</v>
      </c>
      <c r="Y855" s="157" t="s">
        <v>2663</v>
      </c>
      <c r="Z855" s="158" t="str">
        <f t="shared" si="21"/>
        <v>#N/A</v>
      </c>
      <c r="AA855" s="158" t="str">
        <f t="shared" si="13"/>
        <v>#N/A</v>
      </c>
      <c r="AB855" s="158" t="str">
        <f t="shared" si="14"/>
        <v>#N/A</v>
      </c>
      <c r="AC855" s="158">
        <v>2.0</v>
      </c>
      <c r="AD855" s="158" t="str">
        <f t="shared" si="15"/>
        <v>#N/A</v>
      </c>
      <c r="AE855" s="158" t="str">
        <f t="shared" si="16"/>
        <v>#N/A</v>
      </c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</row>
    <row r="856">
      <c r="A856" s="157">
        <v>2161.0</v>
      </c>
      <c r="B856" s="158" t="s">
        <v>940</v>
      </c>
      <c r="C856" s="158">
        <v>1.0</v>
      </c>
      <c r="D856" s="158" t="s">
        <v>2965</v>
      </c>
      <c r="E856" s="158">
        <v>1.0</v>
      </c>
      <c r="F856" s="158">
        <v>1215.0</v>
      </c>
      <c r="G856" s="158"/>
      <c r="H856" s="158">
        <f t="shared" si="1"/>
        <v>29160</v>
      </c>
      <c r="I856" s="158">
        <f t="shared" si="2"/>
        <v>29160</v>
      </c>
      <c r="J856" s="158">
        <f t="shared" si="3"/>
        <v>1215</v>
      </c>
      <c r="K856" s="158">
        <f t="shared" si="4"/>
        <v>3.328767123</v>
      </c>
      <c r="L856" s="158">
        <f t="shared" si="19"/>
        <v>29160</v>
      </c>
      <c r="M856" s="158">
        <f t="shared" si="6"/>
        <v>1215</v>
      </c>
      <c r="N856" s="158">
        <v>1.0</v>
      </c>
      <c r="O856" s="158">
        <f t="shared" si="7"/>
        <v>2</v>
      </c>
      <c r="P856" s="158">
        <f t="shared" si="8"/>
        <v>2</v>
      </c>
      <c r="Q856" s="158">
        <f t="shared" si="9"/>
        <v>1215</v>
      </c>
      <c r="R856" s="158">
        <f t="shared" si="10"/>
        <v>3.328767123</v>
      </c>
      <c r="S856" s="158">
        <f t="shared" si="20"/>
        <v>0.0008230452675</v>
      </c>
      <c r="T856" s="158">
        <f t="shared" si="11"/>
        <v>0.3004115226</v>
      </c>
      <c r="U856" s="158">
        <v>246.0</v>
      </c>
      <c r="V856" s="158">
        <f t="shared" si="12"/>
        <v>0.2024691358</v>
      </c>
      <c r="W856" s="157" t="s">
        <v>115</v>
      </c>
      <c r="X856" s="157">
        <v>17.88</v>
      </c>
      <c r="Y856" s="157" t="s">
        <v>2783</v>
      </c>
      <c r="Z856" s="158">
        <f t="shared" si="21"/>
        <v>0.00004603161451</v>
      </c>
      <c r="AA856" s="158">
        <f t="shared" si="13"/>
        <v>0.2032921811</v>
      </c>
      <c r="AB856" s="158">
        <f t="shared" si="14"/>
        <v>0.05082304527</v>
      </c>
      <c r="AC856" s="158">
        <v>1.0</v>
      </c>
      <c r="AD856" s="158">
        <f t="shared" si="15"/>
        <v>19.67611336</v>
      </c>
      <c r="AE856" s="158">
        <f t="shared" si="16"/>
        <v>0.05390715989</v>
      </c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</row>
    <row r="857">
      <c r="A857" s="157">
        <v>2163.0</v>
      </c>
      <c r="B857" s="158" t="s">
        <v>941</v>
      </c>
      <c r="C857" s="158">
        <v>1.0</v>
      </c>
      <c r="D857" s="158">
        <v>0.0</v>
      </c>
      <c r="E857" s="158" t="e">
        <v>#N/A</v>
      </c>
      <c r="F857" s="158">
        <v>1215.0</v>
      </c>
      <c r="G857" s="158"/>
      <c r="H857" s="158">
        <f t="shared" si="1"/>
        <v>29160</v>
      </c>
      <c r="I857" s="158" t="str">
        <f t="shared" si="2"/>
        <v>#N/A</v>
      </c>
      <c r="J857" s="158" t="str">
        <f t="shared" si="3"/>
        <v>#N/A</v>
      </c>
      <c r="K857" s="158" t="str">
        <f t="shared" si="4"/>
        <v>#N/A</v>
      </c>
      <c r="L857" s="158">
        <f t="shared" si="19"/>
        <v>29160</v>
      </c>
      <c r="M857" s="158">
        <f t="shared" si="6"/>
        <v>1215</v>
      </c>
      <c r="N857" s="158">
        <v>1.0</v>
      </c>
      <c r="O857" s="158" t="str">
        <f t="shared" si="7"/>
        <v>#N/A</v>
      </c>
      <c r="P857" s="158" t="str">
        <f t="shared" si="8"/>
        <v>#N/A</v>
      </c>
      <c r="Q857" s="158" t="str">
        <f t="shared" si="9"/>
        <v>#N/A</v>
      </c>
      <c r="R857" s="158" t="str">
        <f t="shared" si="10"/>
        <v>#N/A</v>
      </c>
      <c r="S857" s="158" t="str">
        <f t="shared" si="20"/>
        <v>#N/A</v>
      </c>
      <c r="T857" s="158" t="str">
        <f t="shared" si="11"/>
        <v>#N/A</v>
      </c>
      <c r="U857" s="158">
        <v>246.0</v>
      </c>
      <c r="V857" s="158" t="str">
        <f t="shared" si="12"/>
        <v>#N/A</v>
      </c>
      <c r="W857" s="157" t="s">
        <v>115</v>
      </c>
      <c r="X857" s="157">
        <v>17.88</v>
      </c>
      <c r="Y857" s="157" t="s">
        <v>2783</v>
      </c>
      <c r="Z857" s="158" t="str">
        <f t="shared" si="21"/>
        <v>#N/A</v>
      </c>
      <c r="AA857" s="158" t="str">
        <f t="shared" si="13"/>
        <v>#N/A</v>
      </c>
      <c r="AB857" s="158" t="str">
        <f t="shared" si="14"/>
        <v>#N/A</v>
      </c>
      <c r="AC857" s="158">
        <v>1.0</v>
      </c>
      <c r="AD857" s="158" t="str">
        <f t="shared" si="15"/>
        <v>#N/A</v>
      </c>
      <c r="AE857" s="158" t="str">
        <f t="shared" si="16"/>
        <v>#N/A</v>
      </c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</row>
    <row r="858">
      <c r="A858" s="157">
        <v>2164.0</v>
      </c>
      <c r="B858" s="158" t="s">
        <v>942</v>
      </c>
      <c r="C858" s="158">
        <v>1.0</v>
      </c>
      <c r="D858" s="158">
        <v>0.0</v>
      </c>
      <c r="E858" s="158" t="e">
        <v>#N/A</v>
      </c>
      <c r="F858" s="158">
        <v>1215.0</v>
      </c>
      <c r="G858" s="158"/>
      <c r="H858" s="158">
        <f t="shared" si="1"/>
        <v>29160</v>
      </c>
      <c r="I858" s="158" t="str">
        <f t="shared" si="2"/>
        <v>#N/A</v>
      </c>
      <c r="J858" s="158" t="str">
        <f t="shared" si="3"/>
        <v>#N/A</v>
      </c>
      <c r="K858" s="158" t="str">
        <f t="shared" si="4"/>
        <v>#N/A</v>
      </c>
      <c r="L858" s="158">
        <f t="shared" si="19"/>
        <v>29160</v>
      </c>
      <c r="M858" s="158">
        <f t="shared" si="6"/>
        <v>1215</v>
      </c>
      <c r="N858" s="158">
        <v>1.0</v>
      </c>
      <c r="O858" s="158" t="str">
        <f t="shared" si="7"/>
        <v>#N/A</v>
      </c>
      <c r="P858" s="158" t="str">
        <f t="shared" si="8"/>
        <v>#N/A</v>
      </c>
      <c r="Q858" s="158" t="str">
        <f t="shared" si="9"/>
        <v>#N/A</v>
      </c>
      <c r="R858" s="158" t="str">
        <f t="shared" si="10"/>
        <v>#N/A</v>
      </c>
      <c r="S858" s="158" t="str">
        <f t="shared" si="20"/>
        <v>#N/A</v>
      </c>
      <c r="T858" s="158" t="str">
        <f t="shared" si="11"/>
        <v>#N/A</v>
      </c>
      <c r="U858" s="158">
        <v>246.0</v>
      </c>
      <c r="V858" s="158" t="str">
        <f t="shared" si="12"/>
        <v>#N/A</v>
      </c>
      <c r="W858" s="157" t="s">
        <v>115</v>
      </c>
      <c r="X858" s="157">
        <v>17.88</v>
      </c>
      <c r="Y858" s="157" t="s">
        <v>2783</v>
      </c>
      <c r="Z858" s="158" t="str">
        <f t="shared" si="21"/>
        <v>#N/A</v>
      </c>
      <c r="AA858" s="158" t="str">
        <f t="shared" si="13"/>
        <v>#N/A</v>
      </c>
      <c r="AB858" s="158" t="str">
        <f t="shared" si="14"/>
        <v>#N/A</v>
      </c>
      <c r="AC858" s="158">
        <v>1.0</v>
      </c>
      <c r="AD858" s="158" t="str">
        <f t="shared" si="15"/>
        <v>#N/A</v>
      </c>
      <c r="AE858" s="158" t="str">
        <f t="shared" si="16"/>
        <v>#N/A</v>
      </c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</row>
    <row r="859">
      <c r="A859" s="157">
        <v>2165.0</v>
      </c>
      <c r="B859" s="158" t="s">
        <v>943</v>
      </c>
      <c r="C859" s="158">
        <v>1.0</v>
      </c>
      <c r="D859" s="158">
        <v>0.0</v>
      </c>
      <c r="E859" s="158" t="e">
        <v>#N/A</v>
      </c>
      <c r="F859" s="158">
        <v>1215.0</v>
      </c>
      <c r="G859" s="158"/>
      <c r="H859" s="158">
        <f t="shared" si="1"/>
        <v>29160</v>
      </c>
      <c r="I859" s="158" t="str">
        <f t="shared" si="2"/>
        <v>#N/A</v>
      </c>
      <c r="J859" s="158" t="str">
        <f t="shared" si="3"/>
        <v>#N/A</v>
      </c>
      <c r="K859" s="158" t="str">
        <f t="shared" si="4"/>
        <v>#N/A</v>
      </c>
      <c r="L859" s="158">
        <f t="shared" si="19"/>
        <v>29160</v>
      </c>
      <c r="M859" s="158">
        <f t="shared" si="6"/>
        <v>1215</v>
      </c>
      <c r="N859" s="158">
        <v>1.0</v>
      </c>
      <c r="O859" s="158" t="str">
        <f t="shared" si="7"/>
        <v>#N/A</v>
      </c>
      <c r="P859" s="158" t="str">
        <f t="shared" si="8"/>
        <v>#N/A</v>
      </c>
      <c r="Q859" s="158" t="str">
        <f t="shared" si="9"/>
        <v>#N/A</v>
      </c>
      <c r="R859" s="158" t="str">
        <f t="shared" si="10"/>
        <v>#N/A</v>
      </c>
      <c r="S859" s="158" t="str">
        <f t="shared" si="20"/>
        <v>#N/A</v>
      </c>
      <c r="T859" s="158" t="str">
        <f t="shared" si="11"/>
        <v>#N/A</v>
      </c>
      <c r="U859" s="158">
        <v>246.0</v>
      </c>
      <c r="V859" s="158" t="str">
        <f t="shared" si="12"/>
        <v>#N/A</v>
      </c>
      <c r="W859" s="157" t="s">
        <v>115</v>
      </c>
      <c r="X859" s="157">
        <v>17.88</v>
      </c>
      <c r="Y859" s="157" t="s">
        <v>2783</v>
      </c>
      <c r="Z859" s="158" t="str">
        <f t="shared" si="21"/>
        <v>#N/A</v>
      </c>
      <c r="AA859" s="158" t="str">
        <f t="shared" si="13"/>
        <v>#N/A</v>
      </c>
      <c r="AB859" s="158" t="str">
        <f t="shared" si="14"/>
        <v>#N/A</v>
      </c>
      <c r="AC859" s="158">
        <v>1.0</v>
      </c>
      <c r="AD859" s="158" t="str">
        <f t="shared" si="15"/>
        <v>#N/A</v>
      </c>
      <c r="AE859" s="158" t="str">
        <f t="shared" si="16"/>
        <v>#N/A</v>
      </c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</row>
    <row r="860">
      <c r="A860" s="157">
        <v>2166.0</v>
      </c>
      <c r="B860" s="158" t="s">
        <v>944</v>
      </c>
      <c r="C860" s="158">
        <v>1.0</v>
      </c>
      <c r="D860" s="158">
        <v>0.0</v>
      </c>
      <c r="E860" s="158" t="e">
        <v>#N/A</v>
      </c>
      <c r="F860" s="158">
        <v>1215.0</v>
      </c>
      <c r="G860" s="158"/>
      <c r="H860" s="158">
        <f t="shared" si="1"/>
        <v>29160</v>
      </c>
      <c r="I860" s="158" t="str">
        <f t="shared" si="2"/>
        <v>#N/A</v>
      </c>
      <c r="J860" s="158" t="str">
        <f t="shared" si="3"/>
        <v>#N/A</v>
      </c>
      <c r="K860" s="158" t="str">
        <f t="shared" si="4"/>
        <v>#N/A</v>
      </c>
      <c r="L860" s="158">
        <f t="shared" si="19"/>
        <v>29160</v>
      </c>
      <c r="M860" s="158">
        <f t="shared" si="6"/>
        <v>1215</v>
      </c>
      <c r="N860" s="158">
        <v>1.0</v>
      </c>
      <c r="O860" s="158" t="str">
        <f t="shared" si="7"/>
        <v>#N/A</v>
      </c>
      <c r="P860" s="158" t="str">
        <f t="shared" si="8"/>
        <v>#N/A</v>
      </c>
      <c r="Q860" s="158" t="str">
        <f t="shared" si="9"/>
        <v>#N/A</v>
      </c>
      <c r="R860" s="158" t="str">
        <f t="shared" si="10"/>
        <v>#N/A</v>
      </c>
      <c r="S860" s="158" t="str">
        <f t="shared" si="20"/>
        <v>#N/A</v>
      </c>
      <c r="T860" s="158" t="str">
        <f t="shared" si="11"/>
        <v>#N/A</v>
      </c>
      <c r="U860" s="158">
        <v>246.0</v>
      </c>
      <c r="V860" s="158" t="str">
        <f t="shared" si="12"/>
        <v>#N/A</v>
      </c>
      <c r="W860" s="157" t="s">
        <v>115</v>
      </c>
      <c r="X860" s="157">
        <v>17.88</v>
      </c>
      <c r="Y860" s="157" t="s">
        <v>2783</v>
      </c>
      <c r="Z860" s="158" t="str">
        <f t="shared" si="21"/>
        <v>#N/A</v>
      </c>
      <c r="AA860" s="158" t="str">
        <f t="shared" si="13"/>
        <v>#N/A</v>
      </c>
      <c r="AB860" s="158" t="str">
        <f t="shared" si="14"/>
        <v>#N/A</v>
      </c>
      <c r="AC860" s="158">
        <v>1.0</v>
      </c>
      <c r="AD860" s="158" t="str">
        <f t="shared" si="15"/>
        <v>#N/A</v>
      </c>
      <c r="AE860" s="158" t="str">
        <f t="shared" si="16"/>
        <v>#N/A</v>
      </c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</row>
    <row r="861">
      <c r="A861" s="157">
        <v>2167.0</v>
      </c>
      <c r="B861" s="158" t="s">
        <v>945</v>
      </c>
      <c r="C861" s="158">
        <v>1.0</v>
      </c>
      <c r="D861" s="158" t="s">
        <v>2966</v>
      </c>
      <c r="E861" s="158">
        <v>1.0</v>
      </c>
      <c r="F861" s="158">
        <v>1215.0</v>
      </c>
      <c r="G861" s="158"/>
      <c r="H861" s="158">
        <f t="shared" si="1"/>
        <v>29160</v>
      </c>
      <c r="I861" s="158">
        <f t="shared" si="2"/>
        <v>29160</v>
      </c>
      <c r="J861" s="158">
        <f t="shared" si="3"/>
        <v>1215</v>
      </c>
      <c r="K861" s="158">
        <f t="shared" si="4"/>
        <v>3.328767123</v>
      </c>
      <c r="L861" s="158">
        <f t="shared" si="19"/>
        <v>29160</v>
      </c>
      <c r="M861" s="158">
        <f t="shared" si="6"/>
        <v>1215</v>
      </c>
      <c r="N861" s="158">
        <v>1.0</v>
      </c>
      <c r="O861" s="158">
        <f t="shared" si="7"/>
        <v>2</v>
      </c>
      <c r="P861" s="158">
        <f t="shared" si="8"/>
        <v>2</v>
      </c>
      <c r="Q861" s="158">
        <f t="shared" si="9"/>
        <v>1215</v>
      </c>
      <c r="R861" s="158">
        <f t="shared" si="10"/>
        <v>3.328767123</v>
      </c>
      <c r="S861" s="158">
        <f t="shared" si="20"/>
        <v>0.0008230452675</v>
      </c>
      <c r="T861" s="158">
        <f t="shared" si="11"/>
        <v>0.3004115226</v>
      </c>
      <c r="U861" s="158">
        <v>246.0</v>
      </c>
      <c r="V861" s="158">
        <f t="shared" si="12"/>
        <v>0.2024691358</v>
      </c>
      <c r="W861" s="157" t="s">
        <v>115</v>
      </c>
      <c r="X861" s="157">
        <v>17.88</v>
      </c>
      <c r="Y861" s="157" t="s">
        <v>2783</v>
      </c>
      <c r="Z861" s="158">
        <f t="shared" si="21"/>
        <v>0.00004603161451</v>
      </c>
      <c r="AA861" s="158">
        <f t="shared" si="13"/>
        <v>0.2032921811</v>
      </c>
      <c r="AB861" s="158">
        <f t="shared" si="14"/>
        <v>0.05082304527</v>
      </c>
      <c r="AC861" s="158">
        <v>1.0</v>
      </c>
      <c r="AD861" s="158">
        <f t="shared" si="15"/>
        <v>19.67611336</v>
      </c>
      <c r="AE861" s="158">
        <f t="shared" si="16"/>
        <v>0.05390715989</v>
      </c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</row>
    <row r="862">
      <c r="A862" s="157">
        <v>2168.0</v>
      </c>
      <c r="B862" s="158" t="s">
        <v>946</v>
      </c>
      <c r="C862" s="158">
        <v>1.0</v>
      </c>
      <c r="D862" s="158">
        <v>0.0</v>
      </c>
      <c r="E862" s="158" t="e">
        <v>#N/A</v>
      </c>
      <c r="F862" s="158">
        <v>1215.0</v>
      </c>
      <c r="G862" s="158"/>
      <c r="H862" s="158">
        <f t="shared" si="1"/>
        <v>29160</v>
      </c>
      <c r="I862" s="158" t="str">
        <f t="shared" si="2"/>
        <v>#N/A</v>
      </c>
      <c r="J862" s="158" t="str">
        <f t="shared" si="3"/>
        <v>#N/A</v>
      </c>
      <c r="K862" s="158" t="str">
        <f t="shared" si="4"/>
        <v>#N/A</v>
      </c>
      <c r="L862" s="158">
        <f t="shared" si="19"/>
        <v>29160</v>
      </c>
      <c r="M862" s="158">
        <f t="shared" si="6"/>
        <v>1215</v>
      </c>
      <c r="N862" s="158">
        <v>0.0</v>
      </c>
      <c r="O862" s="158" t="str">
        <f t="shared" si="7"/>
        <v>#N/A</v>
      </c>
      <c r="P862" s="158" t="str">
        <f t="shared" si="8"/>
        <v>#N/A</v>
      </c>
      <c r="Q862" s="158" t="str">
        <f t="shared" si="9"/>
        <v>#N/A</v>
      </c>
      <c r="R862" s="158" t="str">
        <f t="shared" si="10"/>
        <v>#N/A</v>
      </c>
      <c r="S862" s="158" t="str">
        <f t="shared" si="20"/>
        <v>#N/A</v>
      </c>
      <c r="T862" s="158" t="str">
        <f t="shared" si="11"/>
        <v>#N/A</v>
      </c>
      <c r="U862" s="158">
        <v>246.0</v>
      </c>
      <c r="V862" s="158" t="str">
        <f t="shared" si="12"/>
        <v>#N/A</v>
      </c>
      <c r="W862" s="157" t="s">
        <v>115</v>
      </c>
      <c r="X862" s="157">
        <v>17.88</v>
      </c>
      <c r="Y862" s="157" t="s">
        <v>2783</v>
      </c>
      <c r="Z862" s="158" t="str">
        <f t="shared" si="21"/>
        <v>#N/A</v>
      </c>
      <c r="AA862" s="158" t="str">
        <f t="shared" si="13"/>
        <v>#N/A</v>
      </c>
      <c r="AB862" s="158" t="str">
        <f t="shared" si="14"/>
        <v>#N/A</v>
      </c>
      <c r="AC862" s="158">
        <v>0.0</v>
      </c>
      <c r="AD862" s="158" t="str">
        <f t="shared" si="15"/>
        <v>#N/A</v>
      </c>
      <c r="AE862" s="158" t="str">
        <f t="shared" si="16"/>
        <v>#N/A</v>
      </c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</row>
    <row r="863">
      <c r="A863" s="157">
        <v>2169.0</v>
      </c>
      <c r="B863" s="158" t="s">
        <v>947</v>
      </c>
      <c r="C863" s="158">
        <v>1.0</v>
      </c>
      <c r="D863" s="158">
        <v>0.0</v>
      </c>
      <c r="E863" s="158" t="e">
        <v>#N/A</v>
      </c>
      <c r="F863" s="158">
        <v>1215.0</v>
      </c>
      <c r="G863" s="158"/>
      <c r="H863" s="158">
        <f t="shared" si="1"/>
        <v>29160</v>
      </c>
      <c r="I863" s="158" t="str">
        <f t="shared" si="2"/>
        <v>#N/A</v>
      </c>
      <c r="J863" s="158" t="str">
        <f t="shared" si="3"/>
        <v>#N/A</v>
      </c>
      <c r="K863" s="158" t="str">
        <f t="shared" si="4"/>
        <v>#N/A</v>
      </c>
      <c r="L863" s="158">
        <f t="shared" si="19"/>
        <v>29160</v>
      </c>
      <c r="M863" s="158">
        <f t="shared" si="6"/>
        <v>1215</v>
      </c>
      <c r="N863" s="158">
        <v>1.0</v>
      </c>
      <c r="O863" s="158" t="str">
        <f t="shared" si="7"/>
        <v>#N/A</v>
      </c>
      <c r="P863" s="158" t="str">
        <f t="shared" si="8"/>
        <v>#N/A</v>
      </c>
      <c r="Q863" s="158" t="str">
        <f t="shared" si="9"/>
        <v>#N/A</v>
      </c>
      <c r="R863" s="158" t="str">
        <f t="shared" si="10"/>
        <v>#N/A</v>
      </c>
      <c r="S863" s="158" t="str">
        <f t="shared" si="20"/>
        <v>#N/A</v>
      </c>
      <c r="T863" s="158" t="str">
        <f t="shared" si="11"/>
        <v>#N/A</v>
      </c>
      <c r="U863" s="158">
        <v>246.0</v>
      </c>
      <c r="V863" s="158" t="str">
        <f t="shared" si="12"/>
        <v>#N/A</v>
      </c>
      <c r="W863" s="157" t="s">
        <v>115</v>
      </c>
      <c r="X863" s="157">
        <v>17.88</v>
      </c>
      <c r="Y863" s="157" t="s">
        <v>2783</v>
      </c>
      <c r="Z863" s="158" t="str">
        <f t="shared" si="21"/>
        <v>#N/A</v>
      </c>
      <c r="AA863" s="158" t="str">
        <f t="shared" si="13"/>
        <v>#N/A</v>
      </c>
      <c r="AB863" s="158" t="str">
        <f t="shared" si="14"/>
        <v>#N/A</v>
      </c>
      <c r="AC863" s="158">
        <v>1.0</v>
      </c>
      <c r="AD863" s="158" t="str">
        <f t="shared" si="15"/>
        <v>#N/A</v>
      </c>
      <c r="AE863" s="158" t="str">
        <f t="shared" si="16"/>
        <v>#N/A</v>
      </c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</row>
    <row r="864">
      <c r="A864" s="157">
        <v>2170.0</v>
      </c>
      <c r="B864" s="158" t="s">
        <v>948</v>
      </c>
      <c r="C864" s="158">
        <v>1.0</v>
      </c>
      <c r="D864" s="158">
        <v>0.0</v>
      </c>
      <c r="E864" s="158" t="e">
        <v>#N/A</v>
      </c>
      <c r="F864" s="158">
        <v>1215.0</v>
      </c>
      <c r="G864" s="158"/>
      <c r="H864" s="158">
        <f t="shared" si="1"/>
        <v>29160</v>
      </c>
      <c r="I864" s="158" t="str">
        <f t="shared" si="2"/>
        <v>#N/A</v>
      </c>
      <c r="J864" s="158" t="str">
        <f t="shared" si="3"/>
        <v>#N/A</v>
      </c>
      <c r="K864" s="158" t="str">
        <f t="shared" si="4"/>
        <v>#N/A</v>
      </c>
      <c r="L864" s="158">
        <f t="shared" si="19"/>
        <v>29160</v>
      </c>
      <c r="M864" s="158">
        <f t="shared" si="6"/>
        <v>1215</v>
      </c>
      <c r="N864" s="158">
        <v>1.0</v>
      </c>
      <c r="O864" s="158" t="str">
        <f t="shared" si="7"/>
        <v>#N/A</v>
      </c>
      <c r="P864" s="158" t="str">
        <f t="shared" si="8"/>
        <v>#N/A</v>
      </c>
      <c r="Q864" s="158" t="str">
        <f t="shared" si="9"/>
        <v>#N/A</v>
      </c>
      <c r="R864" s="158" t="str">
        <f t="shared" si="10"/>
        <v>#N/A</v>
      </c>
      <c r="S864" s="158" t="str">
        <f t="shared" si="20"/>
        <v>#N/A</v>
      </c>
      <c r="T864" s="158" t="str">
        <f t="shared" si="11"/>
        <v>#N/A</v>
      </c>
      <c r="U864" s="158">
        <v>246.0</v>
      </c>
      <c r="V864" s="158" t="str">
        <f t="shared" si="12"/>
        <v>#N/A</v>
      </c>
      <c r="W864" s="157" t="s">
        <v>115</v>
      </c>
      <c r="X864" s="157">
        <v>17.88</v>
      </c>
      <c r="Y864" s="157" t="s">
        <v>2783</v>
      </c>
      <c r="Z864" s="158" t="str">
        <f t="shared" si="21"/>
        <v>#N/A</v>
      </c>
      <c r="AA864" s="158" t="str">
        <f t="shared" si="13"/>
        <v>#N/A</v>
      </c>
      <c r="AB864" s="158" t="str">
        <f t="shared" si="14"/>
        <v>#N/A</v>
      </c>
      <c r="AC864" s="158">
        <v>1.0</v>
      </c>
      <c r="AD864" s="158" t="str">
        <f t="shared" si="15"/>
        <v>#N/A</v>
      </c>
      <c r="AE864" s="158" t="str">
        <f t="shared" si="16"/>
        <v>#N/A</v>
      </c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</row>
    <row r="865">
      <c r="A865" s="157">
        <v>2171.0</v>
      </c>
      <c r="B865" s="158" t="s">
        <v>949</v>
      </c>
      <c r="C865" s="158">
        <v>1.0</v>
      </c>
      <c r="D865" s="158">
        <v>0.0</v>
      </c>
      <c r="E865" s="158" t="e">
        <v>#N/A</v>
      </c>
      <c r="F865" s="158">
        <v>1215.0</v>
      </c>
      <c r="G865" s="158"/>
      <c r="H865" s="158">
        <f t="shared" si="1"/>
        <v>29160</v>
      </c>
      <c r="I865" s="158" t="str">
        <f t="shared" si="2"/>
        <v>#N/A</v>
      </c>
      <c r="J865" s="158" t="str">
        <f t="shared" si="3"/>
        <v>#N/A</v>
      </c>
      <c r="K865" s="158" t="str">
        <f t="shared" si="4"/>
        <v>#N/A</v>
      </c>
      <c r="L865" s="158">
        <f t="shared" si="19"/>
        <v>29160</v>
      </c>
      <c r="M865" s="158">
        <f t="shared" si="6"/>
        <v>1215</v>
      </c>
      <c r="N865" s="158">
        <v>1.0</v>
      </c>
      <c r="O865" s="158" t="str">
        <f t="shared" si="7"/>
        <v>#N/A</v>
      </c>
      <c r="P865" s="158" t="str">
        <f t="shared" si="8"/>
        <v>#N/A</v>
      </c>
      <c r="Q865" s="158" t="str">
        <f t="shared" si="9"/>
        <v>#N/A</v>
      </c>
      <c r="R865" s="158" t="str">
        <f t="shared" si="10"/>
        <v>#N/A</v>
      </c>
      <c r="S865" s="158" t="str">
        <f t="shared" si="20"/>
        <v>#N/A</v>
      </c>
      <c r="T865" s="158" t="str">
        <f t="shared" si="11"/>
        <v>#N/A</v>
      </c>
      <c r="U865" s="158">
        <v>246.0</v>
      </c>
      <c r="V865" s="158" t="str">
        <f t="shared" si="12"/>
        <v>#N/A</v>
      </c>
      <c r="W865" s="157" t="s">
        <v>115</v>
      </c>
      <c r="X865" s="157">
        <v>17.88</v>
      </c>
      <c r="Y865" s="157" t="s">
        <v>2783</v>
      </c>
      <c r="Z865" s="158" t="str">
        <f t="shared" si="21"/>
        <v>#N/A</v>
      </c>
      <c r="AA865" s="158" t="str">
        <f t="shared" si="13"/>
        <v>#N/A</v>
      </c>
      <c r="AB865" s="158" t="str">
        <f t="shared" si="14"/>
        <v>#N/A</v>
      </c>
      <c r="AC865" s="158">
        <v>1.0</v>
      </c>
      <c r="AD865" s="158" t="str">
        <f t="shared" si="15"/>
        <v>#N/A</v>
      </c>
      <c r="AE865" s="158" t="str">
        <f t="shared" si="16"/>
        <v>#N/A</v>
      </c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</row>
    <row r="866">
      <c r="A866" s="157">
        <v>2172.0</v>
      </c>
      <c r="B866" s="158" t="s">
        <v>950</v>
      </c>
      <c r="C866" s="158">
        <v>1.0</v>
      </c>
      <c r="D866" s="158">
        <v>0.0</v>
      </c>
      <c r="E866" s="158" t="e">
        <v>#N/A</v>
      </c>
      <c r="F866" s="158">
        <v>1215.0</v>
      </c>
      <c r="G866" s="158"/>
      <c r="H866" s="158">
        <f t="shared" si="1"/>
        <v>29160</v>
      </c>
      <c r="I866" s="158" t="str">
        <f t="shared" si="2"/>
        <v>#N/A</v>
      </c>
      <c r="J866" s="158" t="str">
        <f t="shared" si="3"/>
        <v>#N/A</v>
      </c>
      <c r="K866" s="158" t="str">
        <f t="shared" si="4"/>
        <v>#N/A</v>
      </c>
      <c r="L866" s="158">
        <f t="shared" si="19"/>
        <v>29160</v>
      </c>
      <c r="M866" s="158">
        <f t="shared" si="6"/>
        <v>1215</v>
      </c>
      <c r="N866" s="158">
        <v>1.0</v>
      </c>
      <c r="O866" s="158" t="str">
        <f t="shared" si="7"/>
        <v>#N/A</v>
      </c>
      <c r="P866" s="158" t="str">
        <f t="shared" si="8"/>
        <v>#N/A</v>
      </c>
      <c r="Q866" s="158" t="str">
        <f t="shared" si="9"/>
        <v>#N/A</v>
      </c>
      <c r="R866" s="158" t="str">
        <f t="shared" si="10"/>
        <v>#N/A</v>
      </c>
      <c r="S866" s="158" t="str">
        <f t="shared" si="20"/>
        <v>#N/A</v>
      </c>
      <c r="T866" s="158" t="str">
        <f t="shared" si="11"/>
        <v>#N/A</v>
      </c>
      <c r="U866" s="158">
        <v>246.0</v>
      </c>
      <c r="V866" s="158" t="str">
        <f t="shared" si="12"/>
        <v>#N/A</v>
      </c>
      <c r="W866" s="157" t="s">
        <v>115</v>
      </c>
      <c r="X866" s="157">
        <v>17.88</v>
      </c>
      <c r="Y866" s="157" t="s">
        <v>2783</v>
      </c>
      <c r="Z866" s="158" t="str">
        <f t="shared" si="21"/>
        <v>#N/A</v>
      </c>
      <c r="AA866" s="158" t="str">
        <f t="shared" si="13"/>
        <v>#N/A</v>
      </c>
      <c r="AB866" s="158" t="str">
        <f t="shared" si="14"/>
        <v>#N/A</v>
      </c>
      <c r="AC866" s="158">
        <v>1.0</v>
      </c>
      <c r="AD866" s="158" t="str">
        <f t="shared" si="15"/>
        <v>#N/A</v>
      </c>
      <c r="AE866" s="158" t="str">
        <f t="shared" si="16"/>
        <v>#N/A</v>
      </c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</row>
    <row r="867">
      <c r="A867" s="157">
        <v>2173.0</v>
      </c>
      <c r="B867" s="158" t="s">
        <v>951</v>
      </c>
      <c r="C867" s="158">
        <v>1.0</v>
      </c>
      <c r="D867" s="158">
        <v>0.0</v>
      </c>
      <c r="E867" s="158" t="e">
        <v>#N/A</v>
      </c>
      <c r="F867" s="158">
        <v>1215.0</v>
      </c>
      <c r="G867" s="158"/>
      <c r="H867" s="158">
        <f t="shared" si="1"/>
        <v>29160</v>
      </c>
      <c r="I867" s="158" t="str">
        <f t="shared" si="2"/>
        <v>#N/A</v>
      </c>
      <c r="J867" s="158" t="str">
        <f t="shared" si="3"/>
        <v>#N/A</v>
      </c>
      <c r="K867" s="158" t="str">
        <f t="shared" si="4"/>
        <v>#N/A</v>
      </c>
      <c r="L867" s="158">
        <f t="shared" si="19"/>
        <v>29160</v>
      </c>
      <c r="M867" s="158">
        <f t="shared" si="6"/>
        <v>1215</v>
      </c>
      <c r="N867" s="158">
        <v>1.0</v>
      </c>
      <c r="O867" s="158" t="str">
        <f t="shared" si="7"/>
        <v>#N/A</v>
      </c>
      <c r="P867" s="158" t="str">
        <f t="shared" si="8"/>
        <v>#N/A</v>
      </c>
      <c r="Q867" s="158" t="str">
        <f t="shared" si="9"/>
        <v>#N/A</v>
      </c>
      <c r="R867" s="158" t="str">
        <f t="shared" si="10"/>
        <v>#N/A</v>
      </c>
      <c r="S867" s="158" t="str">
        <f t="shared" si="20"/>
        <v>#N/A</v>
      </c>
      <c r="T867" s="158" t="str">
        <f t="shared" si="11"/>
        <v>#N/A</v>
      </c>
      <c r="U867" s="158">
        <v>246.0</v>
      </c>
      <c r="V867" s="158" t="str">
        <f t="shared" si="12"/>
        <v>#N/A</v>
      </c>
      <c r="W867" s="157" t="s">
        <v>115</v>
      </c>
      <c r="X867" s="157">
        <v>17.88</v>
      </c>
      <c r="Y867" s="157" t="s">
        <v>2783</v>
      </c>
      <c r="Z867" s="158" t="str">
        <f t="shared" si="21"/>
        <v>#N/A</v>
      </c>
      <c r="AA867" s="158" t="str">
        <f t="shared" si="13"/>
        <v>#N/A</v>
      </c>
      <c r="AB867" s="158" t="str">
        <f t="shared" si="14"/>
        <v>#N/A</v>
      </c>
      <c r="AC867" s="158">
        <v>1.0</v>
      </c>
      <c r="AD867" s="158" t="str">
        <f t="shared" si="15"/>
        <v>#N/A</v>
      </c>
      <c r="AE867" s="158" t="str">
        <f t="shared" si="16"/>
        <v>#N/A</v>
      </c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</row>
    <row r="868">
      <c r="A868" s="157">
        <v>2174.0</v>
      </c>
      <c r="B868" s="158" t="s">
        <v>952</v>
      </c>
      <c r="C868" s="158">
        <v>1.0</v>
      </c>
      <c r="D868" s="158">
        <v>0.0</v>
      </c>
      <c r="E868" s="158" t="e">
        <v>#N/A</v>
      </c>
      <c r="F868" s="158">
        <v>1215.0</v>
      </c>
      <c r="G868" s="158"/>
      <c r="H868" s="158">
        <f t="shared" si="1"/>
        <v>29160</v>
      </c>
      <c r="I868" s="158" t="str">
        <f t="shared" si="2"/>
        <v>#N/A</v>
      </c>
      <c r="J868" s="158" t="str">
        <f t="shared" si="3"/>
        <v>#N/A</v>
      </c>
      <c r="K868" s="158" t="str">
        <f t="shared" si="4"/>
        <v>#N/A</v>
      </c>
      <c r="L868" s="158">
        <f t="shared" si="19"/>
        <v>29160</v>
      </c>
      <c r="M868" s="158">
        <f t="shared" si="6"/>
        <v>1215</v>
      </c>
      <c r="N868" s="158">
        <v>1.0</v>
      </c>
      <c r="O868" s="158" t="str">
        <f t="shared" si="7"/>
        <v>#N/A</v>
      </c>
      <c r="P868" s="158" t="str">
        <f t="shared" si="8"/>
        <v>#N/A</v>
      </c>
      <c r="Q868" s="158" t="str">
        <f t="shared" si="9"/>
        <v>#N/A</v>
      </c>
      <c r="R868" s="158" t="str">
        <f t="shared" si="10"/>
        <v>#N/A</v>
      </c>
      <c r="S868" s="158" t="str">
        <f t="shared" si="20"/>
        <v>#N/A</v>
      </c>
      <c r="T868" s="158" t="str">
        <f t="shared" si="11"/>
        <v>#N/A</v>
      </c>
      <c r="U868" s="158">
        <v>246.0</v>
      </c>
      <c r="V868" s="158" t="str">
        <f t="shared" si="12"/>
        <v>#N/A</v>
      </c>
      <c r="W868" s="157" t="s">
        <v>115</v>
      </c>
      <c r="X868" s="157">
        <v>17.88</v>
      </c>
      <c r="Y868" s="157" t="s">
        <v>2783</v>
      </c>
      <c r="Z868" s="158" t="str">
        <f t="shared" si="21"/>
        <v>#N/A</v>
      </c>
      <c r="AA868" s="158" t="str">
        <f t="shared" si="13"/>
        <v>#N/A</v>
      </c>
      <c r="AB868" s="158" t="str">
        <f t="shared" si="14"/>
        <v>#N/A</v>
      </c>
      <c r="AC868" s="158">
        <v>1.0</v>
      </c>
      <c r="AD868" s="158" t="str">
        <f t="shared" si="15"/>
        <v>#N/A</v>
      </c>
      <c r="AE868" s="158" t="str">
        <f t="shared" si="16"/>
        <v>#N/A</v>
      </c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</row>
    <row r="869">
      <c r="A869" s="157">
        <v>2175.0</v>
      </c>
      <c r="B869" s="158" t="s">
        <v>953</v>
      </c>
      <c r="C869" s="158">
        <v>1.0</v>
      </c>
      <c r="D869" s="158">
        <v>0.0</v>
      </c>
      <c r="E869" s="158" t="e">
        <v>#N/A</v>
      </c>
      <c r="F869" s="158">
        <v>1215.0</v>
      </c>
      <c r="G869" s="158"/>
      <c r="H869" s="158">
        <f t="shared" si="1"/>
        <v>29160</v>
      </c>
      <c r="I869" s="158" t="str">
        <f t="shared" si="2"/>
        <v>#N/A</v>
      </c>
      <c r="J869" s="158" t="str">
        <f t="shared" si="3"/>
        <v>#N/A</v>
      </c>
      <c r="K869" s="158" t="str">
        <f t="shared" si="4"/>
        <v>#N/A</v>
      </c>
      <c r="L869" s="158">
        <f t="shared" si="19"/>
        <v>29160</v>
      </c>
      <c r="M869" s="158">
        <f t="shared" si="6"/>
        <v>1215</v>
      </c>
      <c r="N869" s="158">
        <v>2.0</v>
      </c>
      <c r="O869" s="158" t="str">
        <f t="shared" si="7"/>
        <v>#N/A</v>
      </c>
      <c r="P869" s="158" t="str">
        <f t="shared" si="8"/>
        <v>#N/A</v>
      </c>
      <c r="Q869" s="158" t="str">
        <f t="shared" si="9"/>
        <v>#N/A</v>
      </c>
      <c r="R869" s="158" t="str">
        <f t="shared" si="10"/>
        <v>#N/A</v>
      </c>
      <c r="S869" s="158" t="str">
        <f t="shared" si="20"/>
        <v>#N/A</v>
      </c>
      <c r="T869" s="158" t="str">
        <f t="shared" si="11"/>
        <v>#N/A</v>
      </c>
      <c r="U869" s="158">
        <v>246.0</v>
      </c>
      <c r="V869" s="158" t="str">
        <f t="shared" si="12"/>
        <v>#N/A</v>
      </c>
      <c r="W869" s="157" t="s">
        <v>115</v>
      </c>
      <c r="X869" s="157">
        <v>17.88</v>
      </c>
      <c r="Y869" s="157" t="s">
        <v>2783</v>
      </c>
      <c r="Z869" s="158" t="str">
        <f t="shared" si="21"/>
        <v>#N/A</v>
      </c>
      <c r="AA869" s="158" t="str">
        <f t="shared" si="13"/>
        <v>#N/A</v>
      </c>
      <c r="AB869" s="158" t="str">
        <f t="shared" si="14"/>
        <v>#N/A</v>
      </c>
      <c r="AC869" s="158">
        <v>2.0</v>
      </c>
      <c r="AD869" s="158" t="str">
        <f t="shared" si="15"/>
        <v>#N/A</v>
      </c>
      <c r="AE869" s="158" t="str">
        <f t="shared" si="16"/>
        <v>#N/A</v>
      </c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</row>
    <row r="870">
      <c r="A870" s="157">
        <v>2176.0</v>
      </c>
      <c r="B870" s="158" t="s">
        <v>954</v>
      </c>
      <c r="C870" s="158">
        <v>1.0</v>
      </c>
      <c r="D870" s="158">
        <v>0.0</v>
      </c>
      <c r="E870" s="158" t="e">
        <v>#N/A</v>
      </c>
      <c r="F870" s="158">
        <v>1215.0</v>
      </c>
      <c r="G870" s="158"/>
      <c r="H870" s="158">
        <f t="shared" si="1"/>
        <v>29160</v>
      </c>
      <c r="I870" s="158" t="str">
        <f t="shared" si="2"/>
        <v>#N/A</v>
      </c>
      <c r="J870" s="158" t="str">
        <f t="shared" si="3"/>
        <v>#N/A</v>
      </c>
      <c r="K870" s="158" t="str">
        <f t="shared" si="4"/>
        <v>#N/A</v>
      </c>
      <c r="L870" s="158">
        <f t="shared" si="19"/>
        <v>29160</v>
      </c>
      <c r="M870" s="158">
        <f t="shared" si="6"/>
        <v>1215</v>
      </c>
      <c r="N870" s="158">
        <v>1.0</v>
      </c>
      <c r="O870" s="158" t="str">
        <f t="shared" si="7"/>
        <v>#N/A</v>
      </c>
      <c r="P870" s="158" t="str">
        <f t="shared" si="8"/>
        <v>#N/A</v>
      </c>
      <c r="Q870" s="158" t="str">
        <f t="shared" si="9"/>
        <v>#N/A</v>
      </c>
      <c r="R870" s="158" t="str">
        <f t="shared" si="10"/>
        <v>#N/A</v>
      </c>
      <c r="S870" s="158" t="str">
        <f t="shared" si="20"/>
        <v>#N/A</v>
      </c>
      <c r="T870" s="158" t="str">
        <f t="shared" si="11"/>
        <v>#N/A</v>
      </c>
      <c r="U870" s="158">
        <v>246.0</v>
      </c>
      <c r="V870" s="158" t="str">
        <f t="shared" si="12"/>
        <v>#N/A</v>
      </c>
      <c r="W870" s="157" t="s">
        <v>115</v>
      </c>
      <c r="X870" s="157">
        <v>17.88</v>
      </c>
      <c r="Y870" s="157" t="s">
        <v>2783</v>
      </c>
      <c r="Z870" s="158" t="str">
        <f t="shared" si="21"/>
        <v>#N/A</v>
      </c>
      <c r="AA870" s="158" t="str">
        <f t="shared" si="13"/>
        <v>#N/A</v>
      </c>
      <c r="AB870" s="158" t="str">
        <f t="shared" si="14"/>
        <v>#N/A</v>
      </c>
      <c r="AC870" s="158">
        <v>1.0</v>
      </c>
      <c r="AD870" s="158" t="str">
        <f t="shared" si="15"/>
        <v>#N/A</v>
      </c>
      <c r="AE870" s="158" t="str">
        <f t="shared" si="16"/>
        <v>#N/A</v>
      </c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</row>
    <row r="871">
      <c r="A871" s="157">
        <v>2177.0</v>
      </c>
      <c r="B871" s="158" t="s">
        <v>955</v>
      </c>
      <c r="C871" s="158">
        <v>1.0</v>
      </c>
      <c r="D871" s="158">
        <v>0.0</v>
      </c>
      <c r="E871" s="158" t="e">
        <v>#N/A</v>
      </c>
      <c r="F871" s="158">
        <v>1215.0</v>
      </c>
      <c r="G871" s="158"/>
      <c r="H871" s="158">
        <f t="shared" si="1"/>
        <v>29160</v>
      </c>
      <c r="I871" s="158" t="str">
        <f t="shared" si="2"/>
        <v>#N/A</v>
      </c>
      <c r="J871" s="158" t="str">
        <f t="shared" si="3"/>
        <v>#N/A</v>
      </c>
      <c r="K871" s="158" t="str">
        <f t="shared" si="4"/>
        <v>#N/A</v>
      </c>
      <c r="L871" s="158">
        <f t="shared" si="19"/>
        <v>29160</v>
      </c>
      <c r="M871" s="158">
        <f t="shared" si="6"/>
        <v>1215</v>
      </c>
      <c r="N871" s="158">
        <v>1.0</v>
      </c>
      <c r="O871" s="158" t="str">
        <f t="shared" si="7"/>
        <v>#N/A</v>
      </c>
      <c r="P871" s="158" t="str">
        <f t="shared" si="8"/>
        <v>#N/A</v>
      </c>
      <c r="Q871" s="158" t="str">
        <f t="shared" si="9"/>
        <v>#N/A</v>
      </c>
      <c r="R871" s="158" t="str">
        <f t="shared" si="10"/>
        <v>#N/A</v>
      </c>
      <c r="S871" s="158" t="str">
        <f t="shared" si="20"/>
        <v>#N/A</v>
      </c>
      <c r="T871" s="158" t="str">
        <f t="shared" si="11"/>
        <v>#N/A</v>
      </c>
      <c r="U871" s="158">
        <v>246.0</v>
      </c>
      <c r="V871" s="158" t="str">
        <f t="shared" si="12"/>
        <v>#N/A</v>
      </c>
      <c r="W871" s="157" t="s">
        <v>115</v>
      </c>
      <c r="X871" s="157">
        <v>17.88</v>
      </c>
      <c r="Y871" s="157" t="s">
        <v>2783</v>
      </c>
      <c r="Z871" s="158" t="str">
        <f t="shared" si="21"/>
        <v>#N/A</v>
      </c>
      <c r="AA871" s="158" t="str">
        <f t="shared" si="13"/>
        <v>#N/A</v>
      </c>
      <c r="AB871" s="158" t="str">
        <f t="shared" si="14"/>
        <v>#N/A</v>
      </c>
      <c r="AC871" s="158">
        <v>1.0</v>
      </c>
      <c r="AD871" s="158" t="str">
        <f t="shared" si="15"/>
        <v>#N/A</v>
      </c>
      <c r="AE871" s="158" t="str">
        <f t="shared" si="16"/>
        <v>#N/A</v>
      </c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</row>
    <row r="872">
      <c r="A872" s="157">
        <v>2178.0</v>
      </c>
      <c r="B872" s="158" t="s">
        <v>956</v>
      </c>
      <c r="C872" s="158">
        <v>1.0</v>
      </c>
      <c r="D872" s="158">
        <v>0.0</v>
      </c>
      <c r="E872" s="158" t="e">
        <v>#N/A</v>
      </c>
      <c r="F872" s="158">
        <v>1215.0</v>
      </c>
      <c r="G872" s="158"/>
      <c r="H872" s="158">
        <f t="shared" si="1"/>
        <v>29160</v>
      </c>
      <c r="I872" s="158" t="str">
        <f t="shared" si="2"/>
        <v>#N/A</v>
      </c>
      <c r="J872" s="158" t="str">
        <f t="shared" si="3"/>
        <v>#N/A</v>
      </c>
      <c r="K872" s="158" t="str">
        <f t="shared" si="4"/>
        <v>#N/A</v>
      </c>
      <c r="L872" s="158">
        <f t="shared" si="19"/>
        <v>29160</v>
      </c>
      <c r="M872" s="158">
        <f t="shared" si="6"/>
        <v>1215</v>
      </c>
      <c r="N872" s="158">
        <v>1.0</v>
      </c>
      <c r="O872" s="158" t="str">
        <f t="shared" si="7"/>
        <v>#N/A</v>
      </c>
      <c r="P872" s="158" t="str">
        <f t="shared" si="8"/>
        <v>#N/A</v>
      </c>
      <c r="Q872" s="158" t="str">
        <f t="shared" si="9"/>
        <v>#N/A</v>
      </c>
      <c r="R872" s="158" t="str">
        <f t="shared" si="10"/>
        <v>#N/A</v>
      </c>
      <c r="S872" s="158" t="str">
        <f t="shared" si="20"/>
        <v>#N/A</v>
      </c>
      <c r="T872" s="158" t="str">
        <f t="shared" si="11"/>
        <v>#N/A</v>
      </c>
      <c r="U872" s="158">
        <v>246.0</v>
      </c>
      <c r="V872" s="158" t="str">
        <f t="shared" si="12"/>
        <v>#N/A</v>
      </c>
      <c r="W872" s="157" t="s">
        <v>115</v>
      </c>
      <c r="X872" s="157">
        <v>17.88</v>
      </c>
      <c r="Y872" s="157" t="s">
        <v>2783</v>
      </c>
      <c r="Z872" s="158" t="str">
        <f t="shared" si="21"/>
        <v>#N/A</v>
      </c>
      <c r="AA872" s="158" t="str">
        <f t="shared" si="13"/>
        <v>#N/A</v>
      </c>
      <c r="AB872" s="158" t="str">
        <f t="shared" si="14"/>
        <v>#N/A</v>
      </c>
      <c r="AC872" s="158">
        <v>1.0</v>
      </c>
      <c r="AD872" s="158" t="str">
        <f t="shared" si="15"/>
        <v>#N/A</v>
      </c>
      <c r="AE872" s="158" t="str">
        <f t="shared" si="16"/>
        <v>#N/A</v>
      </c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</row>
    <row r="873">
      <c r="A873" s="157">
        <v>2179.0</v>
      </c>
      <c r="B873" s="158" t="s">
        <v>957</v>
      </c>
      <c r="C873" s="158">
        <v>1.0</v>
      </c>
      <c r="D873" s="158" t="s">
        <v>2967</v>
      </c>
      <c r="E873" s="158">
        <v>1.0</v>
      </c>
      <c r="F873" s="158">
        <v>1215.0</v>
      </c>
      <c r="G873" s="158"/>
      <c r="H873" s="158">
        <f t="shared" si="1"/>
        <v>29160</v>
      </c>
      <c r="I873" s="158">
        <f t="shared" si="2"/>
        <v>29160</v>
      </c>
      <c r="J873" s="158">
        <f t="shared" si="3"/>
        <v>1215</v>
      </c>
      <c r="K873" s="158">
        <f t="shared" si="4"/>
        <v>3.328767123</v>
      </c>
      <c r="L873" s="158">
        <f t="shared" si="19"/>
        <v>29160</v>
      </c>
      <c r="M873" s="158">
        <f t="shared" si="6"/>
        <v>1215</v>
      </c>
      <c r="N873" s="158">
        <v>1.0</v>
      </c>
      <c r="O873" s="158">
        <f t="shared" si="7"/>
        <v>2</v>
      </c>
      <c r="P873" s="158">
        <f t="shared" si="8"/>
        <v>2</v>
      </c>
      <c r="Q873" s="158">
        <f t="shared" si="9"/>
        <v>1215</v>
      </c>
      <c r="R873" s="158">
        <f t="shared" si="10"/>
        <v>3.328767123</v>
      </c>
      <c r="S873" s="158">
        <f t="shared" si="20"/>
        <v>0.0008230452675</v>
      </c>
      <c r="T873" s="158">
        <f t="shared" si="11"/>
        <v>0.3004115226</v>
      </c>
      <c r="U873" s="158">
        <v>246.0</v>
      </c>
      <c r="V873" s="158">
        <f t="shared" si="12"/>
        <v>0.2024691358</v>
      </c>
      <c r="W873" s="157" t="s">
        <v>115</v>
      </c>
      <c r="X873" s="157">
        <v>17.88</v>
      </c>
      <c r="Y873" s="157" t="s">
        <v>2783</v>
      </c>
      <c r="Z873" s="158">
        <f t="shared" si="21"/>
        <v>0.00004603161451</v>
      </c>
      <c r="AA873" s="158">
        <f t="shared" si="13"/>
        <v>0.2032921811</v>
      </c>
      <c r="AB873" s="158">
        <f t="shared" si="14"/>
        <v>0.05082304527</v>
      </c>
      <c r="AC873" s="158">
        <v>1.0</v>
      </c>
      <c r="AD873" s="158">
        <f t="shared" si="15"/>
        <v>19.67611336</v>
      </c>
      <c r="AE873" s="158">
        <f t="shared" si="16"/>
        <v>0.05390715989</v>
      </c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</row>
    <row r="874">
      <c r="A874" s="157">
        <v>2180.0</v>
      </c>
      <c r="B874" s="158" t="s">
        <v>958</v>
      </c>
      <c r="C874" s="158">
        <v>1.0</v>
      </c>
      <c r="D874" s="158">
        <v>0.0</v>
      </c>
      <c r="E874" s="158" t="e">
        <v>#N/A</v>
      </c>
      <c r="F874" s="158">
        <v>1215.0</v>
      </c>
      <c r="G874" s="158"/>
      <c r="H874" s="158">
        <f t="shared" si="1"/>
        <v>29160</v>
      </c>
      <c r="I874" s="158" t="str">
        <f t="shared" si="2"/>
        <v>#N/A</v>
      </c>
      <c r="J874" s="158" t="str">
        <f t="shared" si="3"/>
        <v>#N/A</v>
      </c>
      <c r="K874" s="158" t="str">
        <f t="shared" si="4"/>
        <v>#N/A</v>
      </c>
      <c r="L874" s="158">
        <f t="shared" si="19"/>
        <v>29160</v>
      </c>
      <c r="M874" s="158">
        <f t="shared" si="6"/>
        <v>1215</v>
      </c>
      <c r="N874" s="158">
        <v>1.0</v>
      </c>
      <c r="O874" s="158" t="str">
        <f t="shared" si="7"/>
        <v>#N/A</v>
      </c>
      <c r="P874" s="158" t="str">
        <f t="shared" si="8"/>
        <v>#N/A</v>
      </c>
      <c r="Q874" s="158" t="str">
        <f t="shared" si="9"/>
        <v>#N/A</v>
      </c>
      <c r="R874" s="158" t="str">
        <f t="shared" si="10"/>
        <v>#N/A</v>
      </c>
      <c r="S874" s="158" t="str">
        <f t="shared" si="20"/>
        <v>#N/A</v>
      </c>
      <c r="T874" s="158" t="str">
        <f t="shared" si="11"/>
        <v>#N/A</v>
      </c>
      <c r="U874" s="158">
        <v>246.0</v>
      </c>
      <c r="V874" s="158" t="str">
        <f t="shared" si="12"/>
        <v>#N/A</v>
      </c>
      <c r="W874" s="157" t="s">
        <v>115</v>
      </c>
      <c r="X874" s="157">
        <v>17.88</v>
      </c>
      <c r="Y874" s="157" t="s">
        <v>2783</v>
      </c>
      <c r="Z874" s="158" t="str">
        <f t="shared" si="21"/>
        <v>#N/A</v>
      </c>
      <c r="AA874" s="158" t="str">
        <f t="shared" si="13"/>
        <v>#N/A</v>
      </c>
      <c r="AB874" s="158" t="str">
        <f t="shared" si="14"/>
        <v>#N/A</v>
      </c>
      <c r="AC874" s="158">
        <v>1.0</v>
      </c>
      <c r="AD874" s="158" t="str">
        <f t="shared" si="15"/>
        <v>#N/A</v>
      </c>
      <c r="AE874" s="158" t="str">
        <f t="shared" si="16"/>
        <v>#N/A</v>
      </c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</row>
    <row r="875">
      <c r="A875" s="157">
        <v>2181.0</v>
      </c>
      <c r="B875" s="158" t="s">
        <v>959</v>
      </c>
      <c r="C875" s="158">
        <v>1.0</v>
      </c>
      <c r="D875" s="158" t="s">
        <v>2968</v>
      </c>
      <c r="E875" s="158">
        <v>1.0</v>
      </c>
      <c r="F875" s="158">
        <v>1215.0</v>
      </c>
      <c r="G875" s="158"/>
      <c r="H875" s="158">
        <f t="shared" si="1"/>
        <v>29160</v>
      </c>
      <c r="I875" s="158">
        <f t="shared" si="2"/>
        <v>29160</v>
      </c>
      <c r="J875" s="158">
        <f t="shared" si="3"/>
        <v>1215</v>
      </c>
      <c r="K875" s="158">
        <f t="shared" si="4"/>
        <v>3.328767123</v>
      </c>
      <c r="L875" s="158">
        <f t="shared" si="19"/>
        <v>29160</v>
      </c>
      <c r="M875" s="158">
        <f t="shared" si="6"/>
        <v>1215</v>
      </c>
      <c r="N875" s="158">
        <v>2.0</v>
      </c>
      <c r="O875" s="158">
        <f t="shared" si="7"/>
        <v>3</v>
      </c>
      <c r="P875" s="158">
        <f t="shared" si="8"/>
        <v>1.5</v>
      </c>
      <c r="Q875" s="158">
        <f t="shared" si="9"/>
        <v>2430</v>
      </c>
      <c r="R875" s="158">
        <f t="shared" si="10"/>
        <v>6.657534247</v>
      </c>
      <c r="S875" s="158">
        <f t="shared" si="20"/>
        <v>0.0008230452675</v>
      </c>
      <c r="T875" s="158">
        <f t="shared" si="11"/>
        <v>0.3004115226</v>
      </c>
      <c r="U875" s="158">
        <v>246.0</v>
      </c>
      <c r="V875" s="158">
        <f t="shared" si="12"/>
        <v>0.2024691358</v>
      </c>
      <c r="W875" s="157" t="s">
        <v>115</v>
      </c>
      <c r="X875" s="157">
        <v>17.88</v>
      </c>
      <c r="Y875" s="157" t="s">
        <v>2783</v>
      </c>
      <c r="Z875" s="158">
        <f t="shared" si="21"/>
        <v>0.00004603161451</v>
      </c>
      <c r="AA875" s="158">
        <f t="shared" si="13"/>
        <v>0.2032921811</v>
      </c>
      <c r="AB875" s="158">
        <f t="shared" si="14"/>
        <v>0.05082304527</v>
      </c>
      <c r="AC875" s="158">
        <v>2.0</v>
      </c>
      <c r="AD875" s="158">
        <f t="shared" si="15"/>
        <v>39.35222672</v>
      </c>
      <c r="AE875" s="158">
        <f t="shared" si="16"/>
        <v>0.1078143198</v>
      </c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</row>
    <row r="876">
      <c r="A876" s="157">
        <v>2182.0</v>
      </c>
      <c r="B876" s="158" t="s">
        <v>960</v>
      </c>
      <c r="C876" s="158">
        <v>1.0</v>
      </c>
      <c r="D876" s="158">
        <v>0.0</v>
      </c>
      <c r="E876" s="158" t="e">
        <v>#N/A</v>
      </c>
      <c r="F876" s="158">
        <v>1215.0</v>
      </c>
      <c r="G876" s="158"/>
      <c r="H876" s="158">
        <f t="shared" si="1"/>
        <v>29160</v>
      </c>
      <c r="I876" s="158" t="str">
        <f t="shared" si="2"/>
        <v>#N/A</v>
      </c>
      <c r="J876" s="158" t="str">
        <f t="shared" si="3"/>
        <v>#N/A</v>
      </c>
      <c r="K876" s="158" t="str">
        <f t="shared" si="4"/>
        <v>#N/A</v>
      </c>
      <c r="L876" s="158">
        <f t="shared" si="19"/>
        <v>29160</v>
      </c>
      <c r="M876" s="158">
        <f t="shared" si="6"/>
        <v>1215</v>
      </c>
      <c r="N876" s="158">
        <v>1.0</v>
      </c>
      <c r="O876" s="158" t="str">
        <f t="shared" si="7"/>
        <v>#N/A</v>
      </c>
      <c r="P876" s="158" t="str">
        <f t="shared" si="8"/>
        <v>#N/A</v>
      </c>
      <c r="Q876" s="158" t="str">
        <f t="shared" si="9"/>
        <v>#N/A</v>
      </c>
      <c r="R876" s="158" t="str">
        <f t="shared" si="10"/>
        <v>#N/A</v>
      </c>
      <c r="S876" s="158" t="str">
        <f t="shared" si="20"/>
        <v>#N/A</v>
      </c>
      <c r="T876" s="158" t="str">
        <f t="shared" si="11"/>
        <v>#N/A</v>
      </c>
      <c r="U876" s="158">
        <v>246.0</v>
      </c>
      <c r="V876" s="158" t="str">
        <f t="shared" si="12"/>
        <v>#N/A</v>
      </c>
      <c r="W876" s="157" t="s">
        <v>115</v>
      </c>
      <c r="X876" s="157">
        <v>17.88</v>
      </c>
      <c r="Y876" s="157" t="s">
        <v>2783</v>
      </c>
      <c r="Z876" s="158" t="str">
        <f t="shared" si="21"/>
        <v>#N/A</v>
      </c>
      <c r="AA876" s="158" t="str">
        <f t="shared" si="13"/>
        <v>#N/A</v>
      </c>
      <c r="AB876" s="158" t="str">
        <f t="shared" si="14"/>
        <v>#N/A</v>
      </c>
      <c r="AC876" s="158">
        <v>1.0</v>
      </c>
      <c r="AD876" s="158" t="str">
        <f t="shared" si="15"/>
        <v>#N/A</v>
      </c>
      <c r="AE876" s="158" t="str">
        <f t="shared" si="16"/>
        <v>#N/A</v>
      </c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</row>
    <row r="877">
      <c r="A877" s="157">
        <v>2183.0</v>
      </c>
      <c r="B877" s="158" t="s">
        <v>961</v>
      </c>
      <c r="C877" s="158">
        <v>1.0</v>
      </c>
      <c r="D877" s="158" t="s">
        <v>2969</v>
      </c>
      <c r="E877" s="158">
        <v>1.0</v>
      </c>
      <c r="F877" s="158">
        <v>1215.0</v>
      </c>
      <c r="G877" s="158"/>
      <c r="H877" s="158">
        <f t="shared" si="1"/>
        <v>29160</v>
      </c>
      <c r="I877" s="158">
        <f t="shared" si="2"/>
        <v>29160</v>
      </c>
      <c r="J877" s="158">
        <f t="shared" si="3"/>
        <v>1215</v>
      </c>
      <c r="K877" s="158">
        <f t="shared" si="4"/>
        <v>3.328767123</v>
      </c>
      <c r="L877" s="158">
        <f t="shared" si="19"/>
        <v>29160</v>
      </c>
      <c r="M877" s="158">
        <f t="shared" si="6"/>
        <v>1215</v>
      </c>
      <c r="N877" s="158">
        <v>1.0</v>
      </c>
      <c r="O877" s="158">
        <f t="shared" si="7"/>
        <v>2</v>
      </c>
      <c r="P877" s="158">
        <f t="shared" si="8"/>
        <v>2</v>
      </c>
      <c r="Q877" s="158">
        <f t="shared" si="9"/>
        <v>1215</v>
      </c>
      <c r="R877" s="158">
        <f t="shared" si="10"/>
        <v>3.328767123</v>
      </c>
      <c r="S877" s="158">
        <f t="shared" si="20"/>
        <v>0.0008230452675</v>
      </c>
      <c r="T877" s="158">
        <f t="shared" si="11"/>
        <v>0.3004115226</v>
      </c>
      <c r="U877" s="158">
        <v>246.0</v>
      </c>
      <c r="V877" s="158">
        <f t="shared" si="12"/>
        <v>0.2024691358</v>
      </c>
      <c r="W877" s="157" t="s">
        <v>115</v>
      </c>
      <c r="X877" s="157">
        <v>17.88</v>
      </c>
      <c r="Y877" s="157" t="s">
        <v>2783</v>
      </c>
      <c r="Z877" s="158">
        <f t="shared" si="21"/>
        <v>0.00004603161451</v>
      </c>
      <c r="AA877" s="158">
        <f t="shared" si="13"/>
        <v>0.2032921811</v>
      </c>
      <c r="AB877" s="158">
        <f t="shared" si="14"/>
        <v>0.05082304527</v>
      </c>
      <c r="AC877" s="158">
        <v>1.0</v>
      </c>
      <c r="AD877" s="158">
        <f t="shared" si="15"/>
        <v>19.67611336</v>
      </c>
      <c r="AE877" s="158">
        <f t="shared" si="16"/>
        <v>0.05390715989</v>
      </c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</row>
    <row r="878">
      <c r="A878" s="157">
        <v>2184.0</v>
      </c>
      <c r="B878" s="158" t="s">
        <v>962</v>
      </c>
      <c r="C878" s="158">
        <v>1.0</v>
      </c>
      <c r="D878" s="158">
        <v>0.0</v>
      </c>
      <c r="E878" s="158" t="e">
        <v>#N/A</v>
      </c>
      <c r="F878" s="158">
        <v>1215.0</v>
      </c>
      <c r="G878" s="158"/>
      <c r="H878" s="158">
        <f t="shared" si="1"/>
        <v>29160</v>
      </c>
      <c r="I878" s="158" t="str">
        <f t="shared" si="2"/>
        <v>#N/A</v>
      </c>
      <c r="J878" s="158" t="str">
        <f t="shared" si="3"/>
        <v>#N/A</v>
      </c>
      <c r="K878" s="158" t="str">
        <f t="shared" si="4"/>
        <v>#N/A</v>
      </c>
      <c r="L878" s="158">
        <f t="shared" si="19"/>
        <v>29160</v>
      </c>
      <c r="M878" s="158">
        <f t="shared" si="6"/>
        <v>1215</v>
      </c>
      <c r="N878" s="158">
        <v>1.0</v>
      </c>
      <c r="O878" s="158" t="str">
        <f t="shared" si="7"/>
        <v>#N/A</v>
      </c>
      <c r="P878" s="158" t="str">
        <f t="shared" si="8"/>
        <v>#N/A</v>
      </c>
      <c r="Q878" s="158" t="str">
        <f t="shared" si="9"/>
        <v>#N/A</v>
      </c>
      <c r="R878" s="158" t="str">
        <f t="shared" si="10"/>
        <v>#N/A</v>
      </c>
      <c r="S878" s="158" t="str">
        <f t="shared" si="20"/>
        <v>#N/A</v>
      </c>
      <c r="T878" s="158" t="str">
        <f t="shared" si="11"/>
        <v>#N/A</v>
      </c>
      <c r="U878" s="158">
        <v>246.0</v>
      </c>
      <c r="V878" s="158" t="str">
        <f t="shared" si="12"/>
        <v>#N/A</v>
      </c>
      <c r="W878" s="157" t="s">
        <v>115</v>
      </c>
      <c r="X878" s="157">
        <v>17.88</v>
      </c>
      <c r="Y878" s="157" t="s">
        <v>2783</v>
      </c>
      <c r="Z878" s="158" t="str">
        <f t="shared" si="21"/>
        <v>#N/A</v>
      </c>
      <c r="AA878" s="158" t="str">
        <f t="shared" si="13"/>
        <v>#N/A</v>
      </c>
      <c r="AB878" s="158" t="str">
        <f t="shared" si="14"/>
        <v>#N/A</v>
      </c>
      <c r="AC878" s="158">
        <v>1.0</v>
      </c>
      <c r="AD878" s="158" t="str">
        <f t="shared" si="15"/>
        <v>#N/A</v>
      </c>
      <c r="AE878" s="158" t="str">
        <f t="shared" si="16"/>
        <v>#N/A</v>
      </c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</row>
    <row r="879">
      <c r="A879" s="157">
        <v>2185.0</v>
      </c>
      <c r="B879" s="158" t="s">
        <v>963</v>
      </c>
      <c r="C879" s="158">
        <v>1.0</v>
      </c>
      <c r="D879" s="158">
        <v>0.0</v>
      </c>
      <c r="E879" s="158" t="e">
        <v>#N/A</v>
      </c>
      <c r="F879" s="158">
        <v>1215.0</v>
      </c>
      <c r="G879" s="158"/>
      <c r="H879" s="158">
        <f t="shared" si="1"/>
        <v>29160</v>
      </c>
      <c r="I879" s="158" t="str">
        <f t="shared" si="2"/>
        <v>#N/A</v>
      </c>
      <c r="J879" s="158" t="str">
        <f t="shared" si="3"/>
        <v>#N/A</v>
      </c>
      <c r="K879" s="158" t="str">
        <f t="shared" si="4"/>
        <v>#N/A</v>
      </c>
      <c r="L879" s="158">
        <f t="shared" si="19"/>
        <v>29160</v>
      </c>
      <c r="M879" s="158">
        <f t="shared" si="6"/>
        <v>1215</v>
      </c>
      <c r="N879" s="158">
        <v>1.0</v>
      </c>
      <c r="O879" s="158" t="str">
        <f t="shared" si="7"/>
        <v>#N/A</v>
      </c>
      <c r="P879" s="158" t="str">
        <f t="shared" si="8"/>
        <v>#N/A</v>
      </c>
      <c r="Q879" s="158" t="str">
        <f t="shared" si="9"/>
        <v>#N/A</v>
      </c>
      <c r="R879" s="158" t="str">
        <f t="shared" si="10"/>
        <v>#N/A</v>
      </c>
      <c r="S879" s="158" t="str">
        <f t="shared" si="20"/>
        <v>#N/A</v>
      </c>
      <c r="T879" s="158" t="str">
        <f t="shared" si="11"/>
        <v>#N/A</v>
      </c>
      <c r="U879" s="158">
        <v>246.0</v>
      </c>
      <c r="V879" s="158" t="str">
        <f t="shared" si="12"/>
        <v>#N/A</v>
      </c>
      <c r="W879" s="157" t="s">
        <v>115</v>
      </c>
      <c r="X879" s="157">
        <v>17.88</v>
      </c>
      <c r="Y879" s="157" t="s">
        <v>2783</v>
      </c>
      <c r="Z879" s="158" t="str">
        <f t="shared" si="21"/>
        <v>#N/A</v>
      </c>
      <c r="AA879" s="158" t="str">
        <f t="shared" si="13"/>
        <v>#N/A</v>
      </c>
      <c r="AB879" s="158" t="str">
        <f t="shared" si="14"/>
        <v>#N/A</v>
      </c>
      <c r="AC879" s="158">
        <v>1.0</v>
      </c>
      <c r="AD879" s="158" t="str">
        <f t="shared" si="15"/>
        <v>#N/A</v>
      </c>
      <c r="AE879" s="158" t="str">
        <f t="shared" si="16"/>
        <v>#N/A</v>
      </c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</row>
    <row r="880">
      <c r="A880" s="157">
        <v>2186.0</v>
      </c>
      <c r="B880" s="158" t="s">
        <v>964</v>
      </c>
      <c r="C880" s="158">
        <v>1.0</v>
      </c>
      <c r="D880" s="158" t="s">
        <v>2970</v>
      </c>
      <c r="E880" s="158">
        <v>2.0</v>
      </c>
      <c r="F880" s="158">
        <v>1215.0</v>
      </c>
      <c r="G880" s="158"/>
      <c r="H880" s="158">
        <f t="shared" si="1"/>
        <v>29160</v>
      </c>
      <c r="I880" s="158">
        <f t="shared" si="2"/>
        <v>14580</v>
      </c>
      <c r="J880" s="158">
        <f t="shared" si="3"/>
        <v>607.5</v>
      </c>
      <c r="K880" s="158">
        <f t="shared" si="4"/>
        <v>1.664383562</v>
      </c>
      <c r="L880" s="158">
        <f t="shared" si="19"/>
        <v>29160</v>
      </c>
      <c r="M880" s="158">
        <f t="shared" si="6"/>
        <v>1215</v>
      </c>
      <c r="N880" s="158">
        <v>1.0</v>
      </c>
      <c r="O880" s="158">
        <f t="shared" si="7"/>
        <v>3</v>
      </c>
      <c r="P880" s="158">
        <f t="shared" si="8"/>
        <v>3</v>
      </c>
      <c r="Q880" s="158">
        <f t="shared" si="9"/>
        <v>607.5</v>
      </c>
      <c r="R880" s="158">
        <f t="shared" si="10"/>
        <v>1.664383562</v>
      </c>
      <c r="S880" s="158">
        <f t="shared" si="20"/>
        <v>0.001646090535</v>
      </c>
      <c r="T880" s="158">
        <f t="shared" si="11"/>
        <v>0.6008230453</v>
      </c>
      <c r="U880" s="158">
        <v>246.0</v>
      </c>
      <c r="V880" s="158">
        <f t="shared" si="12"/>
        <v>0.4049382716</v>
      </c>
      <c r="W880" s="157" t="s">
        <v>115</v>
      </c>
      <c r="X880" s="157">
        <v>17.88</v>
      </c>
      <c r="Y880" s="157" t="s">
        <v>2783</v>
      </c>
      <c r="Z880" s="158">
        <f t="shared" si="21"/>
        <v>0.00009206322903</v>
      </c>
      <c r="AA880" s="158">
        <f t="shared" si="13"/>
        <v>0.4065843621</v>
      </c>
      <c r="AB880" s="158">
        <f t="shared" si="14"/>
        <v>0.1016460905</v>
      </c>
      <c r="AC880" s="158">
        <v>1.0</v>
      </c>
      <c r="AD880" s="158">
        <f t="shared" si="15"/>
        <v>9.83805668</v>
      </c>
      <c r="AE880" s="158">
        <f t="shared" si="16"/>
        <v>0.02695357995</v>
      </c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</row>
    <row r="881">
      <c r="A881" s="157">
        <v>2187.0</v>
      </c>
      <c r="B881" s="158" t="s">
        <v>965</v>
      </c>
      <c r="C881" s="158">
        <v>1.0</v>
      </c>
      <c r="D881" s="158">
        <v>0.0</v>
      </c>
      <c r="E881" s="158" t="e">
        <v>#N/A</v>
      </c>
      <c r="F881" s="158">
        <v>1215.0</v>
      </c>
      <c r="G881" s="158"/>
      <c r="H881" s="158">
        <f t="shared" si="1"/>
        <v>29160</v>
      </c>
      <c r="I881" s="158" t="str">
        <f t="shared" si="2"/>
        <v>#N/A</v>
      </c>
      <c r="J881" s="158" t="str">
        <f t="shared" si="3"/>
        <v>#N/A</v>
      </c>
      <c r="K881" s="158" t="str">
        <f t="shared" si="4"/>
        <v>#N/A</v>
      </c>
      <c r="L881" s="158">
        <f t="shared" si="19"/>
        <v>29160</v>
      </c>
      <c r="M881" s="158">
        <f t="shared" si="6"/>
        <v>1215</v>
      </c>
      <c r="N881" s="158">
        <v>1.0</v>
      </c>
      <c r="O881" s="158" t="str">
        <f t="shared" si="7"/>
        <v>#N/A</v>
      </c>
      <c r="P881" s="158" t="str">
        <f t="shared" si="8"/>
        <v>#N/A</v>
      </c>
      <c r="Q881" s="158" t="str">
        <f t="shared" si="9"/>
        <v>#N/A</v>
      </c>
      <c r="R881" s="158" t="str">
        <f t="shared" si="10"/>
        <v>#N/A</v>
      </c>
      <c r="S881" s="158" t="str">
        <f t="shared" si="20"/>
        <v>#N/A</v>
      </c>
      <c r="T881" s="158" t="str">
        <f t="shared" si="11"/>
        <v>#N/A</v>
      </c>
      <c r="U881" s="158">
        <v>246.0</v>
      </c>
      <c r="V881" s="158" t="str">
        <f t="shared" si="12"/>
        <v>#N/A</v>
      </c>
      <c r="W881" s="157" t="s">
        <v>115</v>
      </c>
      <c r="X881" s="157">
        <v>17.88</v>
      </c>
      <c r="Y881" s="157" t="s">
        <v>2783</v>
      </c>
      <c r="Z881" s="158" t="str">
        <f t="shared" si="21"/>
        <v>#N/A</v>
      </c>
      <c r="AA881" s="158" t="str">
        <f t="shared" si="13"/>
        <v>#N/A</v>
      </c>
      <c r="AB881" s="158" t="str">
        <f t="shared" si="14"/>
        <v>#N/A</v>
      </c>
      <c r="AC881" s="158">
        <v>1.0</v>
      </c>
      <c r="AD881" s="158" t="str">
        <f t="shared" si="15"/>
        <v>#N/A</v>
      </c>
      <c r="AE881" s="158" t="str">
        <f t="shared" si="16"/>
        <v>#N/A</v>
      </c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</row>
    <row r="882">
      <c r="A882" s="157">
        <v>2188.0</v>
      </c>
      <c r="B882" s="158" t="s">
        <v>966</v>
      </c>
      <c r="C882" s="158">
        <v>1.0</v>
      </c>
      <c r="D882" s="158">
        <v>0.0</v>
      </c>
      <c r="E882" s="158" t="e">
        <v>#N/A</v>
      </c>
      <c r="F882" s="158">
        <v>1215.0</v>
      </c>
      <c r="G882" s="158"/>
      <c r="H882" s="158">
        <f t="shared" si="1"/>
        <v>29160</v>
      </c>
      <c r="I882" s="158" t="str">
        <f t="shared" si="2"/>
        <v>#N/A</v>
      </c>
      <c r="J882" s="158" t="str">
        <f t="shared" si="3"/>
        <v>#N/A</v>
      </c>
      <c r="K882" s="158" t="str">
        <f t="shared" si="4"/>
        <v>#N/A</v>
      </c>
      <c r="L882" s="158">
        <f t="shared" si="19"/>
        <v>29160</v>
      </c>
      <c r="M882" s="158">
        <f t="shared" si="6"/>
        <v>1215</v>
      </c>
      <c r="N882" s="158">
        <v>1.0</v>
      </c>
      <c r="O882" s="158" t="str">
        <f t="shared" si="7"/>
        <v>#N/A</v>
      </c>
      <c r="P882" s="158" t="str">
        <f t="shared" si="8"/>
        <v>#N/A</v>
      </c>
      <c r="Q882" s="158" t="str">
        <f t="shared" si="9"/>
        <v>#N/A</v>
      </c>
      <c r="R882" s="158" t="str">
        <f t="shared" si="10"/>
        <v>#N/A</v>
      </c>
      <c r="S882" s="158" t="str">
        <f t="shared" si="20"/>
        <v>#N/A</v>
      </c>
      <c r="T882" s="158" t="str">
        <f t="shared" si="11"/>
        <v>#N/A</v>
      </c>
      <c r="U882" s="158">
        <v>246.0</v>
      </c>
      <c r="V882" s="158" t="str">
        <f t="shared" si="12"/>
        <v>#N/A</v>
      </c>
      <c r="W882" s="157" t="s">
        <v>115</v>
      </c>
      <c r="X882" s="157">
        <v>17.88</v>
      </c>
      <c r="Y882" s="157" t="s">
        <v>2783</v>
      </c>
      <c r="Z882" s="158" t="str">
        <f t="shared" si="21"/>
        <v>#N/A</v>
      </c>
      <c r="AA882" s="158" t="str">
        <f t="shared" si="13"/>
        <v>#N/A</v>
      </c>
      <c r="AB882" s="158" t="str">
        <f t="shared" si="14"/>
        <v>#N/A</v>
      </c>
      <c r="AC882" s="158">
        <v>1.0</v>
      </c>
      <c r="AD882" s="158" t="str">
        <f t="shared" si="15"/>
        <v>#N/A</v>
      </c>
      <c r="AE882" s="158" t="str">
        <f t="shared" si="16"/>
        <v>#N/A</v>
      </c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</row>
    <row r="883">
      <c r="A883" s="157">
        <v>2189.0</v>
      </c>
      <c r="B883" s="158" t="s">
        <v>967</v>
      </c>
      <c r="C883" s="158">
        <v>1.0</v>
      </c>
      <c r="D883" s="158" t="s">
        <v>2971</v>
      </c>
      <c r="E883" s="158">
        <v>1.0</v>
      </c>
      <c r="F883" s="158">
        <v>1215.0</v>
      </c>
      <c r="G883" s="158"/>
      <c r="H883" s="158">
        <f t="shared" si="1"/>
        <v>29160</v>
      </c>
      <c r="I883" s="158">
        <f t="shared" si="2"/>
        <v>29160</v>
      </c>
      <c r="J883" s="158">
        <f t="shared" si="3"/>
        <v>1215</v>
      </c>
      <c r="K883" s="158">
        <f t="shared" si="4"/>
        <v>3.328767123</v>
      </c>
      <c r="L883" s="158">
        <f t="shared" si="19"/>
        <v>29160</v>
      </c>
      <c r="M883" s="158">
        <f t="shared" si="6"/>
        <v>1215</v>
      </c>
      <c r="N883" s="158">
        <v>2.0</v>
      </c>
      <c r="O883" s="158">
        <f t="shared" si="7"/>
        <v>3</v>
      </c>
      <c r="P883" s="158">
        <f t="shared" si="8"/>
        <v>1.5</v>
      </c>
      <c r="Q883" s="158">
        <f t="shared" si="9"/>
        <v>2430</v>
      </c>
      <c r="R883" s="158">
        <f t="shared" si="10"/>
        <v>6.657534247</v>
      </c>
      <c r="S883" s="158">
        <f t="shared" si="20"/>
        <v>0.0008230452675</v>
      </c>
      <c r="T883" s="158">
        <f t="shared" si="11"/>
        <v>0.3004115226</v>
      </c>
      <c r="U883" s="158">
        <v>246.0</v>
      </c>
      <c r="V883" s="158">
        <f t="shared" si="12"/>
        <v>0.2024691358</v>
      </c>
      <c r="W883" s="157" t="s">
        <v>115</v>
      </c>
      <c r="X883" s="157">
        <v>17.88</v>
      </c>
      <c r="Y883" s="157" t="s">
        <v>2783</v>
      </c>
      <c r="Z883" s="158">
        <f t="shared" si="21"/>
        <v>0.00004603161451</v>
      </c>
      <c r="AA883" s="158">
        <f t="shared" si="13"/>
        <v>0.2032921811</v>
      </c>
      <c r="AB883" s="158">
        <f t="shared" si="14"/>
        <v>0.05082304527</v>
      </c>
      <c r="AC883" s="158">
        <v>2.0</v>
      </c>
      <c r="AD883" s="158">
        <f t="shared" si="15"/>
        <v>39.35222672</v>
      </c>
      <c r="AE883" s="158">
        <f t="shared" si="16"/>
        <v>0.1078143198</v>
      </c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</row>
    <row r="884">
      <c r="A884" s="157">
        <v>2190.0</v>
      </c>
      <c r="B884" s="158" t="s">
        <v>968</v>
      </c>
      <c r="C884" s="158">
        <v>1.0</v>
      </c>
      <c r="D884" s="158" t="s">
        <v>2972</v>
      </c>
      <c r="E884" s="158">
        <v>2.0</v>
      </c>
      <c r="F884" s="158">
        <v>1215.0</v>
      </c>
      <c r="G884" s="158"/>
      <c r="H884" s="158">
        <f t="shared" si="1"/>
        <v>29160</v>
      </c>
      <c r="I884" s="158">
        <f t="shared" si="2"/>
        <v>14580</v>
      </c>
      <c r="J884" s="158">
        <f t="shared" si="3"/>
        <v>607.5</v>
      </c>
      <c r="K884" s="158">
        <f t="shared" si="4"/>
        <v>1.664383562</v>
      </c>
      <c r="L884" s="158">
        <f t="shared" si="19"/>
        <v>29160</v>
      </c>
      <c r="M884" s="158">
        <f t="shared" si="6"/>
        <v>1215</v>
      </c>
      <c r="N884" s="158">
        <v>2.0</v>
      </c>
      <c r="O884" s="158">
        <f t="shared" si="7"/>
        <v>4</v>
      </c>
      <c r="P884" s="158">
        <f t="shared" si="8"/>
        <v>2</v>
      </c>
      <c r="Q884" s="158">
        <f t="shared" si="9"/>
        <v>1215</v>
      </c>
      <c r="R884" s="158">
        <f t="shared" si="10"/>
        <v>3.328767123</v>
      </c>
      <c r="S884" s="158">
        <f t="shared" si="20"/>
        <v>0.001646090535</v>
      </c>
      <c r="T884" s="158">
        <f t="shared" si="11"/>
        <v>0.6008230453</v>
      </c>
      <c r="U884" s="158">
        <v>246.0</v>
      </c>
      <c r="V884" s="158">
        <f t="shared" si="12"/>
        <v>0.4049382716</v>
      </c>
      <c r="W884" s="157" t="s">
        <v>2465</v>
      </c>
      <c r="X884" s="157">
        <v>3.67</v>
      </c>
      <c r="Y884" s="157" t="s">
        <v>2783</v>
      </c>
      <c r="Z884" s="158">
        <f t="shared" si="21"/>
        <v>0.0004485260313</v>
      </c>
      <c r="AA884" s="158">
        <f t="shared" si="13"/>
        <v>0.4065843621</v>
      </c>
      <c r="AB884" s="158">
        <f t="shared" si="14"/>
        <v>0.1016460905</v>
      </c>
      <c r="AC884" s="158">
        <v>2.0</v>
      </c>
      <c r="AD884" s="158">
        <f t="shared" si="15"/>
        <v>19.67611336</v>
      </c>
      <c r="AE884" s="158">
        <f t="shared" si="16"/>
        <v>0.05390715989</v>
      </c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</row>
    <row r="885">
      <c r="A885" s="157">
        <v>2191.0</v>
      </c>
      <c r="B885" s="158" t="s">
        <v>969</v>
      </c>
      <c r="C885" s="158">
        <v>1.0</v>
      </c>
      <c r="D885" s="158">
        <v>0.0</v>
      </c>
      <c r="E885" s="158" t="e">
        <v>#N/A</v>
      </c>
      <c r="F885" s="158">
        <v>1215.0</v>
      </c>
      <c r="G885" s="158"/>
      <c r="H885" s="158">
        <f t="shared" si="1"/>
        <v>29160</v>
      </c>
      <c r="I885" s="158" t="str">
        <f t="shared" si="2"/>
        <v>#N/A</v>
      </c>
      <c r="J885" s="158" t="str">
        <f t="shared" si="3"/>
        <v>#N/A</v>
      </c>
      <c r="K885" s="158" t="str">
        <f t="shared" si="4"/>
        <v>#N/A</v>
      </c>
      <c r="L885" s="158">
        <f t="shared" si="19"/>
        <v>29160</v>
      </c>
      <c r="M885" s="158">
        <f t="shared" si="6"/>
        <v>1215</v>
      </c>
      <c r="N885" s="158">
        <v>1.0</v>
      </c>
      <c r="O885" s="158" t="str">
        <f t="shared" si="7"/>
        <v>#N/A</v>
      </c>
      <c r="P885" s="158" t="str">
        <f t="shared" si="8"/>
        <v>#N/A</v>
      </c>
      <c r="Q885" s="158" t="str">
        <f t="shared" si="9"/>
        <v>#N/A</v>
      </c>
      <c r="R885" s="158" t="str">
        <f t="shared" si="10"/>
        <v>#N/A</v>
      </c>
      <c r="S885" s="158" t="str">
        <f t="shared" si="20"/>
        <v>#N/A</v>
      </c>
      <c r="T885" s="158" t="str">
        <f t="shared" si="11"/>
        <v>#N/A</v>
      </c>
      <c r="U885" s="158">
        <v>246.0</v>
      </c>
      <c r="V885" s="158" t="str">
        <f t="shared" si="12"/>
        <v>#N/A</v>
      </c>
      <c r="W885" s="157" t="s">
        <v>115</v>
      </c>
      <c r="X885" s="157">
        <v>17.88</v>
      </c>
      <c r="Y885" s="157" t="s">
        <v>2783</v>
      </c>
      <c r="Z885" s="158" t="str">
        <f t="shared" si="21"/>
        <v>#N/A</v>
      </c>
      <c r="AA885" s="158" t="str">
        <f t="shared" si="13"/>
        <v>#N/A</v>
      </c>
      <c r="AB885" s="158" t="str">
        <f t="shared" si="14"/>
        <v>#N/A</v>
      </c>
      <c r="AC885" s="158">
        <v>1.0</v>
      </c>
      <c r="AD885" s="158" t="str">
        <f t="shared" si="15"/>
        <v>#N/A</v>
      </c>
      <c r="AE885" s="158" t="str">
        <f t="shared" si="16"/>
        <v>#N/A</v>
      </c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</row>
    <row r="886">
      <c r="A886" s="157">
        <v>2192.0</v>
      </c>
      <c r="B886" s="158" t="s">
        <v>970</v>
      </c>
      <c r="C886" s="158">
        <v>1.0</v>
      </c>
      <c r="D886" s="158">
        <v>0.0</v>
      </c>
      <c r="E886" s="158" t="e">
        <v>#N/A</v>
      </c>
      <c r="F886" s="158">
        <v>1215.0</v>
      </c>
      <c r="G886" s="158"/>
      <c r="H886" s="158">
        <f t="shared" si="1"/>
        <v>29160</v>
      </c>
      <c r="I886" s="158" t="str">
        <f t="shared" si="2"/>
        <v>#N/A</v>
      </c>
      <c r="J886" s="158" t="str">
        <f t="shared" si="3"/>
        <v>#N/A</v>
      </c>
      <c r="K886" s="158" t="str">
        <f t="shared" si="4"/>
        <v>#N/A</v>
      </c>
      <c r="L886" s="158">
        <f t="shared" si="19"/>
        <v>29160</v>
      </c>
      <c r="M886" s="158">
        <f t="shared" si="6"/>
        <v>1215</v>
      </c>
      <c r="N886" s="158">
        <v>1.0</v>
      </c>
      <c r="O886" s="158" t="str">
        <f t="shared" si="7"/>
        <v>#N/A</v>
      </c>
      <c r="P886" s="158" t="str">
        <f t="shared" si="8"/>
        <v>#N/A</v>
      </c>
      <c r="Q886" s="158" t="str">
        <f t="shared" si="9"/>
        <v>#N/A</v>
      </c>
      <c r="R886" s="158" t="str">
        <f t="shared" si="10"/>
        <v>#N/A</v>
      </c>
      <c r="S886" s="158" t="str">
        <f t="shared" si="20"/>
        <v>#N/A</v>
      </c>
      <c r="T886" s="158" t="str">
        <f t="shared" si="11"/>
        <v>#N/A</v>
      </c>
      <c r="U886" s="158">
        <v>246.0</v>
      </c>
      <c r="V886" s="158" t="str">
        <f t="shared" si="12"/>
        <v>#N/A</v>
      </c>
      <c r="W886" s="157" t="s">
        <v>115</v>
      </c>
      <c r="X886" s="157">
        <v>17.88</v>
      </c>
      <c r="Y886" s="157" t="s">
        <v>2783</v>
      </c>
      <c r="Z886" s="158" t="str">
        <f t="shared" si="21"/>
        <v>#N/A</v>
      </c>
      <c r="AA886" s="158" t="str">
        <f t="shared" si="13"/>
        <v>#N/A</v>
      </c>
      <c r="AB886" s="158" t="str">
        <f t="shared" si="14"/>
        <v>#N/A</v>
      </c>
      <c r="AC886" s="158">
        <v>1.0</v>
      </c>
      <c r="AD886" s="158" t="str">
        <f t="shared" si="15"/>
        <v>#N/A</v>
      </c>
      <c r="AE886" s="158" t="str">
        <f t="shared" si="16"/>
        <v>#N/A</v>
      </c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</row>
    <row r="887">
      <c r="A887" s="157">
        <v>2193.0</v>
      </c>
      <c r="B887" s="158" t="s">
        <v>971</v>
      </c>
      <c r="C887" s="158">
        <v>1.0</v>
      </c>
      <c r="D887" s="158">
        <v>0.0</v>
      </c>
      <c r="E887" s="158" t="e">
        <v>#N/A</v>
      </c>
      <c r="F887" s="158">
        <v>1215.0</v>
      </c>
      <c r="G887" s="158"/>
      <c r="H887" s="158">
        <f t="shared" si="1"/>
        <v>29160</v>
      </c>
      <c r="I887" s="158" t="str">
        <f t="shared" si="2"/>
        <v>#N/A</v>
      </c>
      <c r="J887" s="158" t="str">
        <f t="shared" si="3"/>
        <v>#N/A</v>
      </c>
      <c r="K887" s="158" t="str">
        <f t="shared" si="4"/>
        <v>#N/A</v>
      </c>
      <c r="L887" s="158">
        <f t="shared" si="19"/>
        <v>29160</v>
      </c>
      <c r="M887" s="158">
        <f t="shared" si="6"/>
        <v>1215</v>
      </c>
      <c r="N887" s="158">
        <v>1.0</v>
      </c>
      <c r="O887" s="158" t="str">
        <f t="shared" si="7"/>
        <v>#N/A</v>
      </c>
      <c r="P887" s="158" t="str">
        <f t="shared" si="8"/>
        <v>#N/A</v>
      </c>
      <c r="Q887" s="158" t="str">
        <f t="shared" si="9"/>
        <v>#N/A</v>
      </c>
      <c r="R887" s="158" t="str">
        <f t="shared" si="10"/>
        <v>#N/A</v>
      </c>
      <c r="S887" s="158" t="str">
        <f t="shared" si="20"/>
        <v>#N/A</v>
      </c>
      <c r="T887" s="158" t="str">
        <f t="shared" si="11"/>
        <v>#N/A</v>
      </c>
      <c r="U887" s="158">
        <v>246.0</v>
      </c>
      <c r="V887" s="158" t="str">
        <f t="shared" si="12"/>
        <v>#N/A</v>
      </c>
      <c r="W887" s="157" t="s">
        <v>115</v>
      </c>
      <c r="X887" s="157">
        <v>17.88</v>
      </c>
      <c r="Y887" s="157" t="s">
        <v>2783</v>
      </c>
      <c r="Z887" s="158" t="str">
        <f t="shared" si="21"/>
        <v>#N/A</v>
      </c>
      <c r="AA887" s="158" t="str">
        <f t="shared" si="13"/>
        <v>#N/A</v>
      </c>
      <c r="AB887" s="158" t="str">
        <f t="shared" si="14"/>
        <v>#N/A</v>
      </c>
      <c r="AC887" s="158">
        <v>1.0</v>
      </c>
      <c r="AD887" s="158" t="str">
        <f t="shared" si="15"/>
        <v>#N/A</v>
      </c>
      <c r="AE887" s="158" t="str">
        <f t="shared" si="16"/>
        <v>#N/A</v>
      </c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</row>
    <row r="888">
      <c r="A888" s="157">
        <v>2195.0</v>
      </c>
      <c r="B888" s="158" t="s">
        <v>972</v>
      </c>
      <c r="C888" s="158">
        <v>1.0</v>
      </c>
      <c r="D888" s="158">
        <v>0.0</v>
      </c>
      <c r="E888" s="158" t="e">
        <v>#N/A</v>
      </c>
      <c r="F888" s="158">
        <v>1215.0</v>
      </c>
      <c r="G888" s="158"/>
      <c r="H888" s="158">
        <f t="shared" si="1"/>
        <v>29160</v>
      </c>
      <c r="I888" s="158" t="str">
        <f t="shared" si="2"/>
        <v>#N/A</v>
      </c>
      <c r="J888" s="158" t="str">
        <f t="shared" si="3"/>
        <v>#N/A</v>
      </c>
      <c r="K888" s="158" t="str">
        <f t="shared" si="4"/>
        <v>#N/A</v>
      </c>
      <c r="L888" s="158">
        <f t="shared" si="19"/>
        <v>29160</v>
      </c>
      <c r="M888" s="158">
        <f t="shared" si="6"/>
        <v>1215</v>
      </c>
      <c r="N888" s="158">
        <v>2.0</v>
      </c>
      <c r="O888" s="158" t="str">
        <f t="shared" si="7"/>
        <v>#N/A</v>
      </c>
      <c r="P888" s="158" t="str">
        <f t="shared" si="8"/>
        <v>#N/A</v>
      </c>
      <c r="Q888" s="158" t="str">
        <f t="shared" si="9"/>
        <v>#N/A</v>
      </c>
      <c r="R888" s="158" t="str">
        <f t="shared" si="10"/>
        <v>#N/A</v>
      </c>
      <c r="S888" s="158" t="str">
        <f t="shared" si="20"/>
        <v>#N/A</v>
      </c>
      <c r="T888" s="158" t="str">
        <f t="shared" si="11"/>
        <v>#N/A</v>
      </c>
      <c r="U888" s="158">
        <v>246.0</v>
      </c>
      <c r="V888" s="158" t="str">
        <f t="shared" si="12"/>
        <v>#N/A</v>
      </c>
      <c r="W888" s="157" t="s">
        <v>115</v>
      </c>
      <c r="X888" s="157">
        <v>17.88</v>
      </c>
      <c r="Y888" s="157" t="s">
        <v>2783</v>
      </c>
      <c r="Z888" s="158" t="str">
        <f t="shared" si="21"/>
        <v>#N/A</v>
      </c>
      <c r="AA888" s="158" t="str">
        <f t="shared" si="13"/>
        <v>#N/A</v>
      </c>
      <c r="AB888" s="158" t="str">
        <f t="shared" si="14"/>
        <v>#N/A</v>
      </c>
      <c r="AC888" s="158">
        <v>2.0</v>
      </c>
      <c r="AD888" s="158" t="str">
        <f t="shared" si="15"/>
        <v>#N/A</v>
      </c>
      <c r="AE888" s="158" t="str">
        <f t="shared" si="16"/>
        <v>#N/A</v>
      </c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</row>
    <row r="889">
      <c r="A889" s="157">
        <v>2196.0</v>
      </c>
      <c r="B889" s="158" t="s">
        <v>973</v>
      </c>
      <c r="C889" s="158">
        <v>1.0</v>
      </c>
      <c r="D889" s="158" t="s">
        <v>2973</v>
      </c>
      <c r="E889" s="158">
        <v>1.0</v>
      </c>
      <c r="F889" s="158">
        <v>1215.0</v>
      </c>
      <c r="G889" s="158"/>
      <c r="H889" s="158">
        <f t="shared" si="1"/>
        <v>29160</v>
      </c>
      <c r="I889" s="158">
        <f t="shared" si="2"/>
        <v>29160</v>
      </c>
      <c r="J889" s="158">
        <f t="shared" si="3"/>
        <v>1215</v>
      </c>
      <c r="K889" s="158">
        <f t="shared" si="4"/>
        <v>3.328767123</v>
      </c>
      <c r="L889" s="158">
        <f t="shared" si="19"/>
        <v>29160</v>
      </c>
      <c r="M889" s="158">
        <f t="shared" si="6"/>
        <v>1215</v>
      </c>
      <c r="N889" s="158">
        <v>0.0</v>
      </c>
      <c r="O889" s="158">
        <f t="shared" si="7"/>
        <v>1</v>
      </c>
      <c r="P889" s="158" t="str">
        <f t="shared" si="8"/>
        <v>#DIV/0!</v>
      </c>
      <c r="Q889" s="158">
        <f t="shared" si="9"/>
        <v>0</v>
      </c>
      <c r="R889" s="158">
        <f t="shared" si="10"/>
        <v>0</v>
      </c>
      <c r="S889" s="158">
        <f t="shared" si="20"/>
        <v>0.0008230452675</v>
      </c>
      <c r="T889" s="158">
        <f t="shared" si="11"/>
        <v>0.3004115226</v>
      </c>
      <c r="U889" s="158">
        <v>246.0</v>
      </c>
      <c r="V889" s="158">
        <f t="shared" si="12"/>
        <v>0.2024691358</v>
      </c>
      <c r="W889" s="157" t="s">
        <v>115</v>
      </c>
      <c r="X889" s="157">
        <v>17.88</v>
      </c>
      <c r="Y889" s="157" t="s">
        <v>2783</v>
      </c>
      <c r="Z889" s="158">
        <f t="shared" si="21"/>
        <v>0.00004603161451</v>
      </c>
      <c r="AA889" s="158">
        <f t="shared" si="13"/>
        <v>0.2032921811</v>
      </c>
      <c r="AB889" s="158">
        <f t="shared" si="14"/>
        <v>0.05082304527</v>
      </c>
      <c r="AC889" s="158">
        <v>0.0</v>
      </c>
      <c r="AD889" s="158">
        <f t="shared" si="15"/>
        <v>0</v>
      </c>
      <c r="AE889" s="158">
        <f t="shared" si="16"/>
        <v>0</v>
      </c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</row>
    <row r="890">
      <c r="A890" s="157">
        <v>2197.0</v>
      </c>
      <c r="B890" s="158" t="s">
        <v>974</v>
      </c>
      <c r="C890" s="158">
        <v>1.0</v>
      </c>
      <c r="D890" s="158" t="s">
        <v>2973</v>
      </c>
      <c r="E890" s="158">
        <v>2.0</v>
      </c>
      <c r="F890" s="158">
        <v>1215.0</v>
      </c>
      <c r="G890" s="158"/>
      <c r="H890" s="158">
        <f t="shared" si="1"/>
        <v>29160</v>
      </c>
      <c r="I890" s="158">
        <f t="shared" si="2"/>
        <v>14580</v>
      </c>
      <c r="J890" s="158">
        <f t="shared" si="3"/>
        <v>607.5</v>
      </c>
      <c r="K890" s="158">
        <f t="shared" si="4"/>
        <v>1.664383562</v>
      </c>
      <c r="L890" s="158">
        <f t="shared" si="19"/>
        <v>29160</v>
      </c>
      <c r="M890" s="158">
        <f t="shared" si="6"/>
        <v>1215</v>
      </c>
      <c r="N890" s="158">
        <v>1.0</v>
      </c>
      <c r="O890" s="158">
        <f t="shared" si="7"/>
        <v>3</v>
      </c>
      <c r="P890" s="158">
        <f t="shared" si="8"/>
        <v>3</v>
      </c>
      <c r="Q890" s="158">
        <f t="shared" si="9"/>
        <v>607.5</v>
      </c>
      <c r="R890" s="158">
        <f t="shared" si="10"/>
        <v>1.664383562</v>
      </c>
      <c r="S890" s="158">
        <f t="shared" si="20"/>
        <v>0.001646090535</v>
      </c>
      <c r="T890" s="158">
        <f t="shared" si="11"/>
        <v>0.6008230453</v>
      </c>
      <c r="U890" s="158">
        <v>246.0</v>
      </c>
      <c r="V890" s="158">
        <f t="shared" si="12"/>
        <v>0.4049382716</v>
      </c>
      <c r="W890" s="157" t="s">
        <v>115</v>
      </c>
      <c r="X890" s="157">
        <v>17.88</v>
      </c>
      <c r="Y890" s="157" t="s">
        <v>2974</v>
      </c>
      <c r="Z890" s="158">
        <f t="shared" si="21"/>
        <v>0.00009206322903</v>
      </c>
      <c r="AA890" s="158">
        <f t="shared" si="13"/>
        <v>0.4065843621</v>
      </c>
      <c r="AB890" s="158">
        <f t="shared" si="14"/>
        <v>0.1016460905</v>
      </c>
      <c r="AC890" s="158">
        <v>1.0</v>
      </c>
      <c r="AD890" s="158">
        <f t="shared" si="15"/>
        <v>9.83805668</v>
      </c>
      <c r="AE890" s="158">
        <f t="shared" si="16"/>
        <v>0.02695357995</v>
      </c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</row>
    <row r="891">
      <c r="A891" s="157">
        <v>2198.0</v>
      </c>
      <c r="B891" s="158" t="s">
        <v>975</v>
      </c>
      <c r="C891" s="158">
        <v>1.0</v>
      </c>
      <c r="D891" s="158" t="s">
        <v>2975</v>
      </c>
      <c r="E891" s="158">
        <v>1.0</v>
      </c>
      <c r="F891" s="158">
        <v>1215.0</v>
      </c>
      <c r="G891" s="158"/>
      <c r="H891" s="158">
        <f t="shared" si="1"/>
        <v>29160</v>
      </c>
      <c r="I891" s="158">
        <f t="shared" si="2"/>
        <v>29160</v>
      </c>
      <c r="J891" s="158">
        <f t="shared" si="3"/>
        <v>1215</v>
      </c>
      <c r="K891" s="158">
        <f t="shared" si="4"/>
        <v>3.328767123</v>
      </c>
      <c r="L891" s="158">
        <f t="shared" si="19"/>
        <v>29160</v>
      </c>
      <c r="M891" s="158">
        <f t="shared" si="6"/>
        <v>1215</v>
      </c>
      <c r="N891" s="158">
        <v>1.0</v>
      </c>
      <c r="O891" s="158">
        <f t="shared" si="7"/>
        <v>2</v>
      </c>
      <c r="P891" s="158">
        <f t="shared" si="8"/>
        <v>2</v>
      </c>
      <c r="Q891" s="158">
        <f t="shared" si="9"/>
        <v>1215</v>
      </c>
      <c r="R891" s="158">
        <f t="shared" si="10"/>
        <v>3.328767123</v>
      </c>
      <c r="S891" s="158">
        <f t="shared" si="20"/>
        <v>0.0008230452675</v>
      </c>
      <c r="T891" s="158">
        <f t="shared" si="11"/>
        <v>0.3004115226</v>
      </c>
      <c r="U891" s="158">
        <v>246.0</v>
      </c>
      <c r="V891" s="158">
        <f t="shared" si="12"/>
        <v>0.2024691358</v>
      </c>
      <c r="W891" s="157" t="s">
        <v>115</v>
      </c>
      <c r="X891" s="157">
        <v>17.88</v>
      </c>
      <c r="Y891" s="157" t="s">
        <v>2974</v>
      </c>
      <c r="Z891" s="158">
        <f t="shared" si="21"/>
        <v>0.00004603161451</v>
      </c>
      <c r="AA891" s="158">
        <f t="shared" si="13"/>
        <v>0.2032921811</v>
      </c>
      <c r="AB891" s="158">
        <f t="shared" si="14"/>
        <v>0.05082304527</v>
      </c>
      <c r="AC891" s="158">
        <v>1.0</v>
      </c>
      <c r="AD891" s="158">
        <f t="shared" si="15"/>
        <v>19.67611336</v>
      </c>
      <c r="AE891" s="158">
        <f t="shared" si="16"/>
        <v>0.05390715989</v>
      </c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</row>
    <row r="892">
      <c r="A892" s="157">
        <v>2199.0</v>
      </c>
      <c r="B892" s="158" t="s">
        <v>976</v>
      </c>
      <c r="C892" s="158">
        <v>1.0</v>
      </c>
      <c r="D892" s="158" t="s">
        <v>2976</v>
      </c>
      <c r="E892" s="158">
        <v>1.0</v>
      </c>
      <c r="F892" s="158">
        <v>1215.0</v>
      </c>
      <c r="G892" s="158"/>
      <c r="H892" s="158">
        <f t="shared" si="1"/>
        <v>29160</v>
      </c>
      <c r="I892" s="158">
        <f t="shared" si="2"/>
        <v>29160</v>
      </c>
      <c r="J892" s="158">
        <f t="shared" si="3"/>
        <v>1215</v>
      </c>
      <c r="K892" s="158">
        <f t="shared" si="4"/>
        <v>3.328767123</v>
      </c>
      <c r="L892" s="158">
        <f t="shared" si="19"/>
        <v>29160</v>
      </c>
      <c r="M892" s="158">
        <f t="shared" si="6"/>
        <v>1215</v>
      </c>
      <c r="N892" s="158">
        <v>1.0</v>
      </c>
      <c r="O892" s="158">
        <f t="shared" si="7"/>
        <v>2</v>
      </c>
      <c r="P892" s="158">
        <f t="shared" si="8"/>
        <v>2</v>
      </c>
      <c r="Q892" s="158">
        <f t="shared" si="9"/>
        <v>1215</v>
      </c>
      <c r="R892" s="158">
        <f t="shared" si="10"/>
        <v>3.328767123</v>
      </c>
      <c r="S892" s="158">
        <f t="shared" si="20"/>
        <v>0.0008230452675</v>
      </c>
      <c r="T892" s="158">
        <f t="shared" si="11"/>
        <v>0.3004115226</v>
      </c>
      <c r="U892" s="158">
        <v>246.0</v>
      </c>
      <c r="V892" s="158">
        <f t="shared" si="12"/>
        <v>0.2024691358</v>
      </c>
      <c r="W892" s="157" t="s">
        <v>115</v>
      </c>
      <c r="X892" s="157">
        <v>17.88</v>
      </c>
      <c r="Y892" s="157" t="s">
        <v>2974</v>
      </c>
      <c r="Z892" s="158">
        <f t="shared" si="21"/>
        <v>0.00004603161451</v>
      </c>
      <c r="AA892" s="158">
        <f t="shared" si="13"/>
        <v>0.2032921811</v>
      </c>
      <c r="AB892" s="158">
        <f t="shared" si="14"/>
        <v>0.05082304527</v>
      </c>
      <c r="AC892" s="158">
        <v>1.0</v>
      </c>
      <c r="AD892" s="158">
        <f t="shared" si="15"/>
        <v>19.67611336</v>
      </c>
      <c r="AE892" s="158">
        <f t="shared" si="16"/>
        <v>0.05390715989</v>
      </c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</row>
    <row r="893">
      <c r="A893" s="157">
        <v>2200.0</v>
      </c>
      <c r="B893" s="158" t="s">
        <v>977</v>
      </c>
      <c r="C893" s="158">
        <v>1.0</v>
      </c>
      <c r="D893" s="158" t="s">
        <v>2977</v>
      </c>
      <c r="E893" s="158">
        <v>1.0</v>
      </c>
      <c r="F893" s="158">
        <v>1215.0</v>
      </c>
      <c r="G893" s="158"/>
      <c r="H893" s="158">
        <f t="shared" si="1"/>
        <v>29160</v>
      </c>
      <c r="I893" s="158">
        <f t="shared" si="2"/>
        <v>29160</v>
      </c>
      <c r="J893" s="158">
        <f t="shared" si="3"/>
        <v>1215</v>
      </c>
      <c r="K893" s="158">
        <f t="shared" si="4"/>
        <v>3.328767123</v>
      </c>
      <c r="L893" s="158">
        <f t="shared" si="19"/>
        <v>29160</v>
      </c>
      <c r="M893" s="158">
        <f t="shared" si="6"/>
        <v>1215</v>
      </c>
      <c r="N893" s="158">
        <v>1.0</v>
      </c>
      <c r="O893" s="158">
        <f t="shared" si="7"/>
        <v>2</v>
      </c>
      <c r="P893" s="158">
        <f t="shared" si="8"/>
        <v>2</v>
      </c>
      <c r="Q893" s="158">
        <f t="shared" si="9"/>
        <v>1215</v>
      </c>
      <c r="R893" s="158">
        <f t="shared" si="10"/>
        <v>3.328767123</v>
      </c>
      <c r="S893" s="158">
        <f t="shared" si="20"/>
        <v>0.0008230452675</v>
      </c>
      <c r="T893" s="158">
        <f t="shared" si="11"/>
        <v>0.3004115226</v>
      </c>
      <c r="U893" s="158">
        <v>246.0</v>
      </c>
      <c r="V893" s="158">
        <f t="shared" si="12"/>
        <v>0.2024691358</v>
      </c>
      <c r="W893" s="157" t="s">
        <v>115</v>
      </c>
      <c r="X893" s="157">
        <v>17.88</v>
      </c>
      <c r="Y893" s="157" t="s">
        <v>2974</v>
      </c>
      <c r="Z893" s="158">
        <f t="shared" si="21"/>
        <v>0.00004603161451</v>
      </c>
      <c r="AA893" s="158">
        <f t="shared" si="13"/>
        <v>0.2032921811</v>
      </c>
      <c r="AB893" s="158">
        <f t="shared" si="14"/>
        <v>0.05082304527</v>
      </c>
      <c r="AC893" s="158">
        <v>1.0</v>
      </c>
      <c r="AD893" s="158">
        <f t="shared" si="15"/>
        <v>19.67611336</v>
      </c>
      <c r="AE893" s="158">
        <f t="shared" si="16"/>
        <v>0.05390715989</v>
      </c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</row>
    <row r="894">
      <c r="A894" s="157">
        <v>2201.0</v>
      </c>
      <c r="B894" s="158" t="s">
        <v>978</v>
      </c>
      <c r="C894" s="158">
        <v>1.0</v>
      </c>
      <c r="D894" s="158">
        <v>0.0</v>
      </c>
      <c r="E894" s="158" t="e">
        <v>#N/A</v>
      </c>
      <c r="F894" s="158">
        <v>1215.0</v>
      </c>
      <c r="G894" s="158"/>
      <c r="H894" s="158">
        <f t="shared" si="1"/>
        <v>29160</v>
      </c>
      <c r="I894" s="158" t="str">
        <f t="shared" si="2"/>
        <v>#N/A</v>
      </c>
      <c r="J894" s="158" t="str">
        <f t="shared" si="3"/>
        <v>#N/A</v>
      </c>
      <c r="K894" s="158" t="str">
        <f t="shared" si="4"/>
        <v>#N/A</v>
      </c>
      <c r="L894" s="158">
        <f t="shared" si="19"/>
        <v>29160</v>
      </c>
      <c r="M894" s="158">
        <f t="shared" si="6"/>
        <v>1215</v>
      </c>
      <c r="N894" s="158">
        <v>1.0</v>
      </c>
      <c r="O894" s="158" t="str">
        <f t="shared" si="7"/>
        <v>#N/A</v>
      </c>
      <c r="P894" s="158" t="str">
        <f t="shared" si="8"/>
        <v>#N/A</v>
      </c>
      <c r="Q894" s="158" t="str">
        <f t="shared" si="9"/>
        <v>#N/A</v>
      </c>
      <c r="R894" s="158" t="str">
        <f t="shared" si="10"/>
        <v>#N/A</v>
      </c>
      <c r="S894" s="158" t="str">
        <f t="shared" si="20"/>
        <v>#N/A</v>
      </c>
      <c r="T894" s="158" t="str">
        <f t="shared" si="11"/>
        <v>#N/A</v>
      </c>
      <c r="U894" s="158">
        <v>246.0</v>
      </c>
      <c r="V894" s="158" t="str">
        <f t="shared" si="12"/>
        <v>#N/A</v>
      </c>
      <c r="W894" s="157" t="s">
        <v>2465</v>
      </c>
      <c r="X894" s="157">
        <v>3.67</v>
      </c>
      <c r="Y894" s="157" t="s">
        <v>2974</v>
      </c>
      <c r="Z894" s="158" t="str">
        <f t="shared" si="21"/>
        <v>#N/A</v>
      </c>
      <c r="AA894" s="158" t="str">
        <f t="shared" si="13"/>
        <v>#N/A</v>
      </c>
      <c r="AB894" s="158" t="str">
        <f t="shared" si="14"/>
        <v>#N/A</v>
      </c>
      <c r="AC894" s="158">
        <v>1.0</v>
      </c>
      <c r="AD894" s="158" t="str">
        <f t="shared" si="15"/>
        <v>#N/A</v>
      </c>
      <c r="AE894" s="158" t="str">
        <f t="shared" si="16"/>
        <v>#N/A</v>
      </c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</row>
    <row r="895">
      <c r="A895" s="157">
        <v>2202.0</v>
      </c>
      <c r="B895" s="158" t="s">
        <v>979</v>
      </c>
      <c r="C895" s="158">
        <v>1.0</v>
      </c>
      <c r="D895" s="158" t="s">
        <v>2978</v>
      </c>
      <c r="E895" s="158">
        <v>1.0</v>
      </c>
      <c r="F895" s="158">
        <v>1215.0</v>
      </c>
      <c r="G895" s="158"/>
      <c r="H895" s="158">
        <f t="shared" si="1"/>
        <v>29160</v>
      </c>
      <c r="I895" s="158">
        <f t="shared" si="2"/>
        <v>29160</v>
      </c>
      <c r="J895" s="158">
        <f t="shared" si="3"/>
        <v>1215</v>
      </c>
      <c r="K895" s="158">
        <f t="shared" si="4"/>
        <v>3.328767123</v>
      </c>
      <c r="L895" s="158">
        <f t="shared" si="19"/>
        <v>29160</v>
      </c>
      <c r="M895" s="158">
        <f t="shared" si="6"/>
        <v>1215</v>
      </c>
      <c r="N895" s="158">
        <v>2.0</v>
      </c>
      <c r="O895" s="158">
        <f t="shared" si="7"/>
        <v>3</v>
      </c>
      <c r="P895" s="158">
        <f t="shared" si="8"/>
        <v>1.5</v>
      </c>
      <c r="Q895" s="158">
        <f t="shared" si="9"/>
        <v>2430</v>
      </c>
      <c r="R895" s="158">
        <f t="shared" si="10"/>
        <v>6.657534247</v>
      </c>
      <c r="S895" s="158">
        <f t="shared" si="20"/>
        <v>0.0008230452675</v>
      </c>
      <c r="T895" s="158">
        <f t="shared" si="11"/>
        <v>0.3004115226</v>
      </c>
      <c r="U895" s="158">
        <v>246.0</v>
      </c>
      <c r="V895" s="158">
        <f t="shared" si="12"/>
        <v>0.2024691358</v>
      </c>
      <c r="W895" s="157" t="s">
        <v>115</v>
      </c>
      <c r="X895" s="157">
        <v>17.88</v>
      </c>
      <c r="Y895" s="157" t="s">
        <v>2974</v>
      </c>
      <c r="Z895" s="158">
        <f t="shared" si="21"/>
        <v>0.00004603161451</v>
      </c>
      <c r="AA895" s="158">
        <f t="shared" si="13"/>
        <v>0.2032921811</v>
      </c>
      <c r="AB895" s="158">
        <f t="shared" si="14"/>
        <v>0.05082304527</v>
      </c>
      <c r="AC895" s="158">
        <v>2.0</v>
      </c>
      <c r="AD895" s="158">
        <f t="shared" si="15"/>
        <v>39.35222672</v>
      </c>
      <c r="AE895" s="158">
        <f t="shared" si="16"/>
        <v>0.1078143198</v>
      </c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</row>
    <row r="896">
      <c r="A896" s="157">
        <v>2203.0</v>
      </c>
      <c r="B896" s="158" t="s">
        <v>980</v>
      </c>
      <c r="C896" s="158">
        <v>1.0</v>
      </c>
      <c r="D896" s="158">
        <v>0.0</v>
      </c>
      <c r="E896" s="158" t="e">
        <v>#N/A</v>
      </c>
      <c r="F896" s="158">
        <v>1215.0</v>
      </c>
      <c r="G896" s="158"/>
      <c r="H896" s="158">
        <f t="shared" si="1"/>
        <v>29160</v>
      </c>
      <c r="I896" s="158" t="str">
        <f t="shared" si="2"/>
        <v>#N/A</v>
      </c>
      <c r="J896" s="158" t="str">
        <f t="shared" si="3"/>
        <v>#N/A</v>
      </c>
      <c r="K896" s="158" t="str">
        <f t="shared" si="4"/>
        <v>#N/A</v>
      </c>
      <c r="L896" s="158">
        <f t="shared" si="19"/>
        <v>29160</v>
      </c>
      <c r="M896" s="158">
        <f t="shared" si="6"/>
        <v>1215</v>
      </c>
      <c r="N896" s="158">
        <v>2.0</v>
      </c>
      <c r="O896" s="158" t="str">
        <f t="shared" si="7"/>
        <v>#N/A</v>
      </c>
      <c r="P896" s="158" t="str">
        <f t="shared" si="8"/>
        <v>#N/A</v>
      </c>
      <c r="Q896" s="158" t="str">
        <f t="shared" si="9"/>
        <v>#N/A</v>
      </c>
      <c r="R896" s="158" t="str">
        <f t="shared" si="10"/>
        <v>#N/A</v>
      </c>
      <c r="S896" s="158" t="str">
        <f t="shared" si="20"/>
        <v>#N/A</v>
      </c>
      <c r="T896" s="158" t="str">
        <f t="shared" si="11"/>
        <v>#N/A</v>
      </c>
      <c r="U896" s="158">
        <v>246.0</v>
      </c>
      <c r="V896" s="158" t="str">
        <f t="shared" si="12"/>
        <v>#N/A</v>
      </c>
      <c r="W896" s="157" t="s">
        <v>115</v>
      </c>
      <c r="X896" s="157">
        <v>17.88</v>
      </c>
      <c r="Y896" s="157" t="s">
        <v>2974</v>
      </c>
      <c r="Z896" s="158" t="str">
        <f t="shared" si="21"/>
        <v>#N/A</v>
      </c>
      <c r="AA896" s="158" t="str">
        <f t="shared" si="13"/>
        <v>#N/A</v>
      </c>
      <c r="AB896" s="158" t="str">
        <f t="shared" si="14"/>
        <v>#N/A</v>
      </c>
      <c r="AC896" s="158">
        <v>2.0</v>
      </c>
      <c r="AD896" s="158" t="str">
        <f t="shared" si="15"/>
        <v>#N/A</v>
      </c>
      <c r="AE896" s="158" t="str">
        <f t="shared" si="16"/>
        <v>#N/A</v>
      </c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</row>
    <row r="897">
      <c r="A897" s="157">
        <v>2204.0</v>
      </c>
      <c r="B897" s="158" t="s">
        <v>981</v>
      </c>
      <c r="C897" s="158">
        <v>1.0</v>
      </c>
      <c r="D897" s="158">
        <v>0.0</v>
      </c>
      <c r="E897" s="158" t="e">
        <v>#N/A</v>
      </c>
      <c r="F897" s="158">
        <v>1215.0</v>
      </c>
      <c r="G897" s="158"/>
      <c r="H897" s="158">
        <f t="shared" si="1"/>
        <v>29160</v>
      </c>
      <c r="I897" s="158" t="str">
        <f t="shared" si="2"/>
        <v>#N/A</v>
      </c>
      <c r="J897" s="158" t="str">
        <f t="shared" si="3"/>
        <v>#N/A</v>
      </c>
      <c r="K897" s="158" t="str">
        <f t="shared" si="4"/>
        <v>#N/A</v>
      </c>
      <c r="L897" s="158">
        <f t="shared" si="19"/>
        <v>29160</v>
      </c>
      <c r="M897" s="158">
        <f t="shared" si="6"/>
        <v>1215</v>
      </c>
      <c r="N897" s="158">
        <v>1.0</v>
      </c>
      <c r="O897" s="158" t="str">
        <f t="shared" si="7"/>
        <v>#N/A</v>
      </c>
      <c r="P897" s="158" t="str">
        <f t="shared" si="8"/>
        <v>#N/A</v>
      </c>
      <c r="Q897" s="158" t="str">
        <f t="shared" si="9"/>
        <v>#N/A</v>
      </c>
      <c r="R897" s="158" t="str">
        <f t="shared" si="10"/>
        <v>#N/A</v>
      </c>
      <c r="S897" s="158" t="str">
        <f t="shared" si="20"/>
        <v>#N/A</v>
      </c>
      <c r="T897" s="158" t="str">
        <f t="shared" si="11"/>
        <v>#N/A</v>
      </c>
      <c r="U897" s="158">
        <v>246.0</v>
      </c>
      <c r="V897" s="158" t="str">
        <f t="shared" si="12"/>
        <v>#N/A</v>
      </c>
      <c r="W897" s="157" t="s">
        <v>115</v>
      </c>
      <c r="X897" s="157">
        <v>17.88</v>
      </c>
      <c r="Y897" s="157" t="s">
        <v>2974</v>
      </c>
      <c r="Z897" s="158" t="str">
        <f t="shared" si="21"/>
        <v>#N/A</v>
      </c>
      <c r="AA897" s="158" t="str">
        <f t="shared" si="13"/>
        <v>#N/A</v>
      </c>
      <c r="AB897" s="158" t="str">
        <f t="shared" si="14"/>
        <v>#N/A</v>
      </c>
      <c r="AC897" s="158">
        <v>1.0</v>
      </c>
      <c r="AD897" s="158" t="str">
        <f t="shared" si="15"/>
        <v>#N/A</v>
      </c>
      <c r="AE897" s="158" t="str">
        <f t="shared" si="16"/>
        <v>#N/A</v>
      </c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</row>
    <row r="898">
      <c r="A898" s="157">
        <v>2205.0</v>
      </c>
      <c r="B898" s="158" t="s">
        <v>982</v>
      </c>
      <c r="C898" s="158">
        <v>1.0</v>
      </c>
      <c r="D898" s="158">
        <v>0.0</v>
      </c>
      <c r="E898" s="158" t="e">
        <v>#N/A</v>
      </c>
      <c r="F898" s="158">
        <v>1215.0</v>
      </c>
      <c r="G898" s="158"/>
      <c r="H898" s="158">
        <f t="shared" si="1"/>
        <v>29160</v>
      </c>
      <c r="I898" s="158" t="str">
        <f t="shared" si="2"/>
        <v>#N/A</v>
      </c>
      <c r="J898" s="158" t="str">
        <f t="shared" si="3"/>
        <v>#N/A</v>
      </c>
      <c r="K898" s="158" t="str">
        <f t="shared" si="4"/>
        <v>#N/A</v>
      </c>
      <c r="L898" s="158">
        <f t="shared" si="19"/>
        <v>29160</v>
      </c>
      <c r="M898" s="158">
        <f t="shared" si="6"/>
        <v>1215</v>
      </c>
      <c r="N898" s="158">
        <v>1.0</v>
      </c>
      <c r="O898" s="158" t="str">
        <f t="shared" si="7"/>
        <v>#N/A</v>
      </c>
      <c r="P898" s="158" t="str">
        <f t="shared" si="8"/>
        <v>#N/A</v>
      </c>
      <c r="Q898" s="158" t="str">
        <f t="shared" si="9"/>
        <v>#N/A</v>
      </c>
      <c r="R898" s="158" t="str">
        <f t="shared" si="10"/>
        <v>#N/A</v>
      </c>
      <c r="S898" s="158" t="str">
        <f t="shared" si="20"/>
        <v>#N/A</v>
      </c>
      <c r="T898" s="158" t="str">
        <f t="shared" si="11"/>
        <v>#N/A</v>
      </c>
      <c r="U898" s="158">
        <v>246.0</v>
      </c>
      <c r="V898" s="158" t="str">
        <f t="shared" si="12"/>
        <v>#N/A</v>
      </c>
      <c r="W898" s="157" t="s">
        <v>115</v>
      </c>
      <c r="X898" s="157">
        <v>17.88</v>
      </c>
      <c r="Y898" s="157" t="s">
        <v>2974</v>
      </c>
      <c r="Z898" s="158" t="str">
        <f t="shared" si="21"/>
        <v>#N/A</v>
      </c>
      <c r="AA898" s="158" t="str">
        <f t="shared" si="13"/>
        <v>#N/A</v>
      </c>
      <c r="AB898" s="158" t="str">
        <f t="shared" si="14"/>
        <v>#N/A</v>
      </c>
      <c r="AC898" s="158">
        <v>1.0</v>
      </c>
      <c r="AD898" s="158" t="str">
        <f t="shared" si="15"/>
        <v>#N/A</v>
      </c>
      <c r="AE898" s="158" t="str">
        <f t="shared" si="16"/>
        <v>#N/A</v>
      </c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</row>
    <row r="899">
      <c r="A899" s="157">
        <v>2206.0</v>
      </c>
      <c r="B899" s="158" t="s">
        <v>983</v>
      </c>
      <c r="C899" s="158">
        <v>1.0</v>
      </c>
      <c r="D899" s="158">
        <v>0.0</v>
      </c>
      <c r="E899" s="158" t="e">
        <v>#N/A</v>
      </c>
      <c r="F899" s="158">
        <v>1215.0</v>
      </c>
      <c r="G899" s="158"/>
      <c r="H899" s="158">
        <f t="shared" si="1"/>
        <v>29160</v>
      </c>
      <c r="I899" s="158" t="str">
        <f t="shared" si="2"/>
        <v>#N/A</v>
      </c>
      <c r="J899" s="158" t="str">
        <f t="shared" si="3"/>
        <v>#N/A</v>
      </c>
      <c r="K899" s="158" t="str">
        <f t="shared" si="4"/>
        <v>#N/A</v>
      </c>
      <c r="L899" s="158">
        <f t="shared" si="19"/>
        <v>29160</v>
      </c>
      <c r="M899" s="158">
        <f t="shared" si="6"/>
        <v>1215</v>
      </c>
      <c r="N899" s="158">
        <v>1.0</v>
      </c>
      <c r="O899" s="158" t="str">
        <f t="shared" si="7"/>
        <v>#N/A</v>
      </c>
      <c r="P899" s="158" t="str">
        <f t="shared" si="8"/>
        <v>#N/A</v>
      </c>
      <c r="Q899" s="158" t="str">
        <f t="shared" si="9"/>
        <v>#N/A</v>
      </c>
      <c r="R899" s="158" t="str">
        <f t="shared" si="10"/>
        <v>#N/A</v>
      </c>
      <c r="S899" s="158" t="str">
        <f t="shared" si="20"/>
        <v>#N/A</v>
      </c>
      <c r="T899" s="158" t="str">
        <f t="shared" si="11"/>
        <v>#N/A</v>
      </c>
      <c r="U899" s="158">
        <v>246.0</v>
      </c>
      <c r="V899" s="158" t="str">
        <f t="shared" si="12"/>
        <v>#N/A</v>
      </c>
      <c r="Y899" s="157" t="s">
        <v>2974</v>
      </c>
      <c r="Z899" s="158" t="str">
        <f t="shared" si="21"/>
        <v>#N/A</v>
      </c>
      <c r="AA899" s="158" t="str">
        <f t="shared" si="13"/>
        <v>#N/A</v>
      </c>
      <c r="AB899" s="158" t="str">
        <f t="shared" si="14"/>
        <v>#N/A</v>
      </c>
      <c r="AC899" s="158">
        <v>1.0</v>
      </c>
      <c r="AD899" s="158" t="str">
        <f t="shared" si="15"/>
        <v>#N/A</v>
      </c>
      <c r="AE899" s="158" t="str">
        <f t="shared" si="16"/>
        <v>#N/A</v>
      </c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</row>
    <row r="900">
      <c r="A900" s="157">
        <v>2207.0</v>
      </c>
      <c r="B900" s="158" t="s">
        <v>984</v>
      </c>
      <c r="C900" s="158">
        <v>1.0</v>
      </c>
      <c r="D900" s="158" t="s">
        <v>2979</v>
      </c>
      <c r="E900" s="158">
        <v>2.0</v>
      </c>
      <c r="F900" s="158">
        <v>1215.0</v>
      </c>
      <c r="G900" s="158"/>
      <c r="H900" s="158">
        <f t="shared" si="1"/>
        <v>29160</v>
      </c>
      <c r="I900" s="158">
        <f t="shared" si="2"/>
        <v>14580</v>
      </c>
      <c r="J900" s="158">
        <f t="shared" si="3"/>
        <v>607.5</v>
      </c>
      <c r="K900" s="158">
        <f t="shared" si="4"/>
        <v>1.664383562</v>
      </c>
      <c r="L900" s="158">
        <f t="shared" si="19"/>
        <v>29160</v>
      </c>
      <c r="M900" s="158">
        <f t="shared" si="6"/>
        <v>1215</v>
      </c>
      <c r="N900" s="158">
        <v>0.0</v>
      </c>
      <c r="O900" s="158">
        <f t="shared" si="7"/>
        <v>2</v>
      </c>
      <c r="P900" s="158" t="str">
        <f t="shared" si="8"/>
        <v>#DIV/0!</v>
      </c>
      <c r="Q900" s="158">
        <f t="shared" si="9"/>
        <v>0</v>
      </c>
      <c r="R900" s="158">
        <f t="shared" si="10"/>
        <v>0</v>
      </c>
      <c r="S900" s="158">
        <f t="shared" si="20"/>
        <v>0.001646090535</v>
      </c>
      <c r="T900" s="158">
        <f t="shared" si="11"/>
        <v>0.6008230453</v>
      </c>
      <c r="U900" s="158">
        <v>246.0</v>
      </c>
      <c r="V900" s="158">
        <f t="shared" si="12"/>
        <v>0.4049382716</v>
      </c>
      <c r="W900" s="157" t="s">
        <v>115</v>
      </c>
      <c r="X900" s="157">
        <v>17.88</v>
      </c>
      <c r="Y900" s="157" t="s">
        <v>2974</v>
      </c>
      <c r="Z900" s="158">
        <f t="shared" si="21"/>
        <v>0.00009206322903</v>
      </c>
      <c r="AA900" s="158">
        <f t="shared" si="13"/>
        <v>0.4065843621</v>
      </c>
      <c r="AB900" s="158">
        <f t="shared" si="14"/>
        <v>0.1016460905</v>
      </c>
      <c r="AC900" s="158">
        <v>0.0</v>
      </c>
      <c r="AD900" s="158">
        <f t="shared" si="15"/>
        <v>0</v>
      </c>
      <c r="AE900" s="158">
        <f t="shared" si="16"/>
        <v>0</v>
      </c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</row>
    <row r="901">
      <c r="A901" s="157">
        <v>2208.0</v>
      </c>
      <c r="B901" s="158" t="s">
        <v>985</v>
      </c>
      <c r="C901" s="158">
        <v>1.0</v>
      </c>
      <c r="D901" s="158">
        <v>0.0</v>
      </c>
      <c r="E901" s="158" t="e">
        <v>#N/A</v>
      </c>
      <c r="F901" s="158">
        <v>1215.0</v>
      </c>
      <c r="G901" s="158"/>
      <c r="H901" s="158">
        <f t="shared" si="1"/>
        <v>29160</v>
      </c>
      <c r="I901" s="158" t="str">
        <f t="shared" si="2"/>
        <v>#N/A</v>
      </c>
      <c r="J901" s="158" t="str">
        <f t="shared" si="3"/>
        <v>#N/A</v>
      </c>
      <c r="K901" s="158" t="str">
        <f t="shared" si="4"/>
        <v>#N/A</v>
      </c>
      <c r="L901" s="158">
        <f t="shared" si="19"/>
        <v>29160</v>
      </c>
      <c r="M901" s="158">
        <f t="shared" si="6"/>
        <v>1215</v>
      </c>
      <c r="N901" s="158">
        <v>1.0</v>
      </c>
      <c r="O901" s="158" t="str">
        <f t="shared" si="7"/>
        <v>#N/A</v>
      </c>
      <c r="P901" s="158" t="str">
        <f t="shared" si="8"/>
        <v>#N/A</v>
      </c>
      <c r="Q901" s="158" t="str">
        <f t="shared" si="9"/>
        <v>#N/A</v>
      </c>
      <c r="R901" s="158" t="str">
        <f t="shared" si="10"/>
        <v>#N/A</v>
      </c>
      <c r="S901" s="158" t="str">
        <f t="shared" si="20"/>
        <v>#N/A</v>
      </c>
      <c r="T901" s="158" t="str">
        <f t="shared" si="11"/>
        <v>#N/A</v>
      </c>
      <c r="U901" s="158">
        <v>246.0</v>
      </c>
      <c r="V901" s="158" t="str">
        <f t="shared" si="12"/>
        <v>#N/A</v>
      </c>
      <c r="W901" s="157" t="s">
        <v>115</v>
      </c>
      <c r="X901" s="157">
        <v>17.88</v>
      </c>
      <c r="Y901" s="157" t="s">
        <v>2974</v>
      </c>
      <c r="Z901" s="158" t="str">
        <f t="shared" si="21"/>
        <v>#N/A</v>
      </c>
      <c r="AA901" s="158" t="str">
        <f t="shared" si="13"/>
        <v>#N/A</v>
      </c>
      <c r="AB901" s="158" t="str">
        <f t="shared" si="14"/>
        <v>#N/A</v>
      </c>
      <c r="AC901" s="158">
        <v>1.0</v>
      </c>
      <c r="AD901" s="158" t="str">
        <f t="shared" si="15"/>
        <v>#N/A</v>
      </c>
      <c r="AE901" s="158" t="str">
        <f t="shared" si="16"/>
        <v>#N/A</v>
      </c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</row>
    <row r="902">
      <c r="A902" s="157">
        <v>2209.0</v>
      </c>
      <c r="B902" s="158" t="s">
        <v>986</v>
      </c>
      <c r="C902" s="158">
        <v>1.0</v>
      </c>
      <c r="D902" s="158">
        <v>0.0</v>
      </c>
      <c r="E902" s="158" t="e">
        <v>#N/A</v>
      </c>
      <c r="F902" s="158">
        <v>1215.0</v>
      </c>
      <c r="G902" s="158"/>
      <c r="H902" s="158">
        <f t="shared" si="1"/>
        <v>29160</v>
      </c>
      <c r="I902" s="158" t="str">
        <f t="shared" si="2"/>
        <v>#N/A</v>
      </c>
      <c r="J902" s="158" t="str">
        <f t="shared" si="3"/>
        <v>#N/A</v>
      </c>
      <c r="K902" s="158" t="str">
        <f t="shared" si="4"/>
        <v>#N/A</v>
      </c>
      <c r="L902" s="158">
        <f t="shared" si="19"/>
        <v>29160</v>
      </c>
      <c r="M902" s="158">
        <f t="shared" si="6"/>
        <v>1215</v>
      </c>
      <c r="N902" s="158">
        <v>1.0</v>
      </c>
      <c r="O902" s="158" t="str">
        <f t="shared" si="7"/>
        <v>#N/A</v>
      </c>
      <c r="P902" s="158" t="str">
        <f t="shared" si="8"/>
        <v>#N/A</v>
      </c>
      <c r="Q902" s="158" t="str">
        <f t="shared" si="9"/>
        <v>#N/A</v>
      </c>
      <c r="R902" s="158" t="str">
        <f t="shared" si="10"/>
        <v>#N/A</v>
      </c>
      <c r="S902" s="158" t="str">
        <f t="shared" si="20"/>
        <v>#N/A</v>
      </c>
      <c r="T902" s="158" t="str">
        <f t="shared" si="11"/>
        <v>#N/A</v>
      </c>
      <c r="U902" s="158">
        <v>246.0</v>
      </c>
      <c r="V902" s="158" t="str">
        <f t="shared" si="12"/>
        <v>#N/A</v>
      </c>
      <c r="W902" s="157" t="s">
        <v>115</v>
      </c>
      <c r="X902" s="157">
        <v>17.88</v>
      </c>
      <c r="Y902" s="157" t="s">
        <v>2974</v>
      </c>
      <c r="Z902" s="158" t="str">
        <f t="shared" si="21"/>
        <v>#N/A</v>
      </c>
      <c r="AA902" s="158" t="str">
        <f t="shared" si="13"/>
        <v>#N/A</v>
      </c>
      <c r="AB902" s="158" t="str">
        <f t="shared" si="14"/>
        <v>#N/A</v>
      </c>
      <c r="AC902" s="158">
        <v>1.0</v>
      </c>
      <c r="AD902" s="158" t="str">
        <f t="shared" si="15"/>
        <v>#N/A</v>
      </c>
      <c r="AE902" s="158" t="str">
        <f t="shared" si="16"/>
        <v>#N/A</v>
      </c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</row>
    <row r="903">
      <c r="A903" s="157">
        <v>2210.0</v>
      </c>
      <c r="B903" s="158" t="s">
        <v>987</v>
      </c>
      <c r="C903" s="158">
        <v>1.0</v>
      </c>
      <c r="D903" s="158" t="s">
        <v>2973</v>
      </c>
      <c r="E903" s="158">
        <v>1.0</v>
      </c>
      <c r="F903" s="158">
        <v>1215.0</v>
      </c>
      <c r="G903" s="158"/>
      <c r="H903" s="158">
        <f t="shared" si="1"/>
        <v>29160</v>
      </c>
      <c r="I903" s="158">
        <f t="shared" si="2"/>
        <v>29160</v>
      </c>
      <c r="J903" s="158">
        <f t="shared" si="3"/>
        <v>1215</v>
      </c>
      <c r="K903" s="158">
        <f t="shared" si="4"/>
        <v>3.328767123</v>
      </c>
      <c r="L903" s="158">
        <f t="shared" si="19"/>
        <v>29160</v>
      </c>
      <c r="M903" s="158">
        <f t="shared" si="6"/>
        <v>1215</v>
      </c>
      <c r="N903" s="158">
        <v>0.0</v>
      </c>
      <c r="O903" s="158">
        <f t="shared" si="7"/>
        <v>1</v>
      </c>
      <c r="P903" s="158" t="str">
        <f t="shared" si="8"/>
        <v>#DIV/0!</v>
      </c>
      <c r="Q903" s="158">
        <f t="shared" si="9"/>
        <v>0</v>
      </c>
      <c r="R903" s="158">
        <f t="shared" si="10"/>
        <v>0</v>
      </c>
      <c r="S903" s="158">
        <f t="shared" si="20"/>
        <v>0.0008230452675</v>
      </c>
      <c r="T903" s="158">
        <f t="shared" si="11"/>
        <v>0.3004115226</v>
      </c>
      <c r="U903" s="158">
        <v>246.0</v>
      </c>
      <c r="V903" s="158">
        <f t="shared" si="12"/>
        <v>0.2024691358</v>
      </c>
      <c r="W903" s="157" t="s">
        <v>115</v>
      </c>
      <c r="X903" s="157">
        <v>17.88</v>
      </c>
      <c r="Y903" s="157" t="s">
        <v>2974</v>
      </c>
      <c r="Z903" s="158">
        <f t="shared" si="21"/>
        <v>0.00004603161451</v>
      </c>
      <c r="AA903" s="158">
        <f t="shared" si="13"/>
        <v>0.2032921811</v>
      </c>
      <c r="AB903" s="158">
        <f t="shared" si="14"/>
        <v>0.05082304527</v>
      </c>
      <c r="AC903" s="158">
        <v>0.0</v>
      </c>
      <c r="AD903" s="158">
        <f t="shared" si="15"/>
        <v>0</v>
      </c>
      <c r="AE903" s="158">
        <f t="shared" si="16"/>
        <v>0</v>
      </c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</row>
    <row r="904">
      <c r="A904" s="157">
        <v>2211.0</v>
      </c>
      <c r="B904" s="158" t="s">
        <v>988</v>
      </c>
      <c r="C904" s="158">
        <v>1.0</v>
      </c>
      <c r="D904" s="158">
        <v>0.0</v>
      </c>
      <c r="E904" s="158" t="e">
        <v>#N/A</v>
      </c>
      <c r="F904" s="158">
        <v>1215.0</v>
      </c>
      <c r="G904" s="158"/>
      <c r="H904" s="158">
        <f t="shared" si="1"/>
        <v>29160</v>
      </c>
      <c r="I904" s="158" t="str">
        <f t="shared" si="2"/>
        <v>#N/A</v>
      </c>
      <c r="J904" s="158" t="str">
        <f t="shared" si="3"/>
        <v>#N/A</v>
      </c>
      <c r="K904" s="158" t="str">
        <f t="shared" si="4"/>
        <v>#N/A</v>
      </c>
      <c r="L904" s="158">
        <f t="shared" si="19"/>
        <v>29160</v>
      </c>
      <c r="M904" s="158">
        <f t="shared" si="6"/>
        <v>1215</v>
      </c>
      <c r="N904" s="158">
        <v>1.0</v>
      </c>
      <c r="O904" s="158" t="str">
        <f t="shared" si="7"/>
        <v>#N/A</v>
      </c>
      <c r="P904" s="158" t="str">
        <f t="shared" si="8"/>
        <v>#N/A</v>
      </c>
      <c r="Q904" s="158" t="str">
        <f t="shared" si="9"/>
        <v>#N/A</v>
      </c>
      <c r="R904" s="158" t="str">
        <f t="shared" si="10"/>
        <v>#N/A</v>
      </c>
      <c r="S904" s="158" t="str">
        <f t="shared" si="20"/>
        <v>#N/A</v>
      </c>
      <c r="T904" s="158" t="str">
        <f t="shared" si="11"/>
        <v>#N/A</v>
      </c>
      <c r="U904" s="158">
        <v>246.0</v>
      </c>
      <c r="V904" s="158" t="str">
        <f t="shared" si="12"/>
        <v>#N/A</v>
      </c>
      <c r="W904" s="157" t="s">
        <v>2465</v>
      </c>
      <c r="X904" s="157">
        <v>3.67</v>
      </c>
      <c r="Y904" s="157" t="s">
        <v>2974</v>
      </c>
      <c r="Z904" s="158" t="str">
        <f t="shared" si="21"/>
        <v>#N/A</v>
      </c>
      <c r="AA904" s="158" t="str">
        <f t="shared" si="13"/>
        <v>#N/A</v>
      </c>
      <c r="AB904" s="158" t="str">
        <f t="shared" si="14"/>
        <v>#N/A</v>
      </c>
      <c r="AC904" s="158">
        <v>1.0</v>
      </c>
      <c r="AD904" s="158" t="str">
        <f t="shared" si="15"/>
        <v>#N/A</v>
      </c>
      <c r="AE904" s="158" t="str">
        <f t="shared" si="16"/>
        <v>#N/A</v>
      </c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</row>
    <row r="905">
      <c r="A905" s="157">
        <v>2212.0</v>
      </c>
      <c r="B905" s="158" t="s">
        <v>989</v>
      </c>
      <c r="C905" s="158">
        <v>1.0</v>
      </c>
      <c r="D905" s="158">
        <v>0.0</v>
      </c>
      <c r="E905" s="158" t="e">
        <v>#N/A</v>
      </c>
      <c r="F905" s="158">
        <v>1215.0</v>
      </c>
      <c r="G905" s="158"/>
      <c r="H905" s="158">
        <f t="shared" si="1"/>
        <v>29160</v>
      </c>
      <c r="I905" s="158" t="str">
        <f t="shared" si="2"/>
        <v>#N/A</v>
      </c>
      <c r="J905" s="158" t="str">
        <f t="shared" si="3"/>
        <v>#N/A</v>
      </c>
      <c r="K905" s="158" t="str">
        <f t="shared" si="4"/>
        <v>#N/A</v>
      </c>
      <c r="L905" s="158">
        <f t="shared" si="19"/>
        <v>29160</v>
      </c>
      <c r="M905" s="158">
        <f t="shared" si="6"/>
        <v>1215</v>
      </c>
      <c r="N905" s="158">
        <v>1.0</v>
      </c>
      <c r="O905" s="158" t="str">
        <f t="shared" si="7"/>
        <v>#N/A</v>
      </c>
      <c r="P905" s="158" t="str">
        <f t="shared" si="8"/>
        <v>#N/A</v>
      </c>
      <c r="Q905" s="158" t="str">
        <f t="shared" si="9"/>
        <v>#N/A</v>
      </c>
      <c r="R905" s="158" t="str">
        <f t="shared" si="10"/>
        <v>#N/A</v>
      </c>
      <c r="S905" s="158" t="str">
        <f t="shared" si="20"/>
        <v>#N/A</v>
      </c>
      <c r="T905" s="158" t="str">
        <f t="shared" si="11"/>
        <v>#N/A</v>
      </c>
      <c r="U905" s="158">
        <v>246.0</v>
      </c>
      <c r="V905" s="158" t="str">
        <f t="shared" si="12"/>
        <v>#N/A</v>
      </c>
      <c r="W905" s="157" t="s">
        <v>115</v>
      </c>
      <c r="X905" s="157">
        <v>17.88</v>
      </c>
      <c r="Y905" s="157" t="s">
        <v>2974</v>
      </c>
      <c r="Z905" s="158" t="str">
        <f t="shared" si="21"/>
        <v>#N/A</v>
      </c>
      <c r="AA905" s="158" t="str">
        <f t="shared" si="13"/>
        <v>#N/A</v>
      </c>
      <c r="AB905" s="158" t="str">
        <f t="shared" si="14"/>
        <v>#N/A</v>
      </c>
      <c r="AC905" s="158">
        <v>1.0</v>
      </c>
      <c r="AD905" s="158" t="str">
        <f t="shared" si="15"/>
        <v>#N/A</v>
      </c>
      <c r="AE905" s="158" t="str">
        <f t="shared" si="16"/>
        <v>#N/A</v>
      </c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</row>
    <row r="906">
      <c r="A906" s="157">
        <v>2213.0</v>
      </c>
      <c r="B906" s="158" t="s">
        <v>990</v>
      </c>
      <c r="C906" s="158">
        <v>1.0</v>
      </c>
      <c r="D906" s="158" t="s">
        <v>2980</v>
      </c>
      <c r="E906" s="158">
        <v>1.0</v>
      </c>
      <c r="F906" s="158">
        <v>1215.0</v>
      </c>
      <c r="G906" s="158"/>
      <c r="H906" s="158">
        <f t="shared" si="1"/>
        <v>29160</v>
      </c>
      <c r="I906" s="158">
        <f t="shared" si="2"/>
        <v>29160</v>
      </c>
      <c r="J906" s="158">
        <f t="shared" si="3"/>
        <v>1215</v>
      </c>
      <c r="K906" s="158">
        <f t="shared" si="4"/>
        <v>3.328767123</v>
      </c>
      <c r="L906" s="158">
        <f t="shared" si="19"/>
        <v>29160</v>
      </c>
      <c r="M906" s="158">
        <f t="shared" si="6"/>
        <v>1215</v>
      </c>
      <c r="N906" s="158">
        <v>1.0</v>
      </c>
      <c r="O906" s="158">
        <f t="shared" si="7"/>
        <v>2</v>
      </c>
      <c r="P906" s="158">
        <f t="shared" si="8"/>
        <v>2</v>
      </c>
      <c r="Q906" s="158">
        <f t="shared" si="9"/>
        <v>1215</v>
      </c>
      <c r="R906" s="158">
        <f t="shared" si="10"/>
        <v>3.328767123</v>
      </c>
      <c r="S906" s="158">
        <f t="shared" si="20"/>
        <v>0.0008230452675</v>
      </c>
      <c r="T906" s="158">
        <f t="shared" si="11"/>
        <v>0.3004115226</v>
      </c>
      <c r="U906" s="158">
        <v>246.0</v>
      </c>
      <c r="V906" s="158">
        <f t="shared" si="12"/>
        <v>0.2024691358</v>
      </c>
      <c r="W906" s="157" t="s">
        <v>115</v>
      </c>
      <c r="X906" s="157">
        <v>17.88</v>
      </c>
      <c r="Y906" s="157" t="s">
        <v>2974</v>
      </c>
      <c r="Z906" s="158">
        <f t="shared" si="21"/>
        <v>0.00004603161451</v>
      </c>
      <c r="AA906" s="158">
        <f t="shared" si="13"/>
        <v>0.2032921811</v>
      </c>
      <c r="AB906" s="158">
        <f t="shared" si="14"/>
        <v>0.05082304527</v>
      </c>
      <c r="AC906" s="158">
        <v>1.0</v>
      </c>
      <c r="AD906" s="158">
        <f t="shared" si="15"/>
        <v>19.67611336</v>
      </c>
      <c r="AE906" s="158">
        <f t="shared" si="16"/>
        <v>0.05390715989</v>
      </c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</row>
    <row r="907">
      <c r="A907" s="157">
        <v>2214.0</v>
      </c>
      <c r="B907" s="158" t="s">
        <v>991</v>
      </c>
      <c r="C907" s="158">
        <v>1.0</v>
      </c>
      <c r="D907" s="158">
        <v>0.0</v>
      </c>
      <c r="E907" s="158" t="e">
        <v>#N/A</v>
      </c>
      <c r="F907" s="158">
        <v>1215.0</v>
      </c>
      <c r="G907" s="158"/>
      <c r="H907" s="158">
        <f t="shared" si="1"/>
        <v>29160</v>
      </c>
      <c r="I907" s="158" t="str">
        <f t="shared" si="2"/>
        <v>#N/A</v>
      </c>
      <c r="J907" s="158" t="str">
        <f t="shared" si="3"/>
        <v>#N/A</v>
      </c>
      <c r="K907" s="158" t="str">
        <f t="shared" si="4"/>
        <v>#N/A</v>
      </c>
      <c r="L907" s="158">
        <f t="shared" si="19"/>
        <v>29160</v>
      </c>
      <c r="M907" s="158">
        <f t="shared" si="6"/>
        <v>1215</v>
      </c>
      <c r="N907" s="158">
        <v>1.0</v>
      </c>
      <c r="O907" s="158" t="str">
        <f t="shared" si="7"/>
        <v>#N/A</v>
      </c>
      <c r="P907" s="158" t="str">
        <f t="shared" si="8"/>
        <v>#N/A</v>
      </c>
      <c r="Q907" s="158" t="str">
        <f t="shared" si="9"/>
        <v>#N/A</v>
      </c>
      <c r="R907" s="158" t="str">
        <f t="shared" si="10"/>
        <v>#N/A</v>
      </c>
      <c r="S907" s="158" t="str">
        <f t="shared" si="20"/>
        <v>#N/A</v>
      </c>
      <c r="T907" s="158" t="str">
        <f t="shared" si="11"/>
        <v>#N/A</v>
      </c>
      <c r="U907" s="158">
        <v>246.0</v>
      </c>
      <c r="V907" s="158" t="str">
        <f t="shared" si="12"/>
        <v>#N/A</v>
      </c>
      <c r="W907" s="157" t="s">
        <v>115</v>
      </c>
      <c r="X907" s="157">
        <v>17.88</v>
      </c>
      <c r="Y907" s="157" t="s">
        <v>2974</v>
      </c>
      <c r="Z907" s="158" t="str">
        <f t="shared" si="21"/>
        <v>#N/A</v>
      </c>
      <c r="AA907" s="158" t="str">
        <f t="shared" si="13"/>
        <v>#N/A</v>
      </c>
      <c r="AB907" s="158" t="str">
        <f t="shared" si="14"/>
        <v>#N/A</v>
      </c>
      <c r="AC907" s="158">
        <v>1.0</v>
      </c>
      <c r="AD907" s="158" t="str">
        <f t="shared" si="15"/>
        <v>#N/A</v>
      </c>
      <c r="AE907" s="158" t="str">
        <f t="shared" si="16"/>
        <v>#N/A</v>
      </c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</row>
    <row r="908">
      <c r="A908" s="157">
        <v>2215.0</v>
      </c>
      <c r="B908" s="158">
        <v>5.5003202E7</v>
      </c>
      <c r="C908" s="158">
        <v>1.0</v>
      </c>
      <c r="D908" s="158">
        <v>0.0</v>
      </c>
      <c r="E908" s="158" t="e">
        <v>#N/A</v>
      </c>
      <c r="F908" s="158">
        <v>1215.0</v>
      </c>
      <c r="G908" s="158"/>
      <c r="H908" s="158">
        <f t="shared" si="1"/>
        <v>29160</v>
      </c>
      <c r="I908" s="158" t="str">
        <f t="shared" si="2"/>
        <v>#N/A</v>
      </c>
      <c r="J908" s="158" t="str">
        <f t="shared" si="3"/>
        <v>#N/A</v>
      </c>
      <c r="K908" s="158" t="str">
        <f t="shared" si="4"/>
        <v>#N/A</v>
      </c>
      <c r="L908" s="158">
        <f t="shared" si="19"/>
        <v>29160</v>
      </c>
      <c r="M908" s="158">
        <f t="shared" si="6"/>
        <v>1215</v>
      </c>
      <c r="N908" s="158">
        <v>1.0</v>
      </c>
      <c r="O908" s="158" t="str">
        <f t="shared" si="7"/>
        <v>#N/A</v>
      </c>
      <c r="P908" s="158" t="str">
        <f t="shared" si="8"/>
        <v>#N/A</v>
      </c>
      <c r="Q908" s="158" t="str">
        <f t="shared" si="9"/>
        <v>#N/A</v>
      </c>
      <c r="R908" s="158" t="str">
        <f t="shared" si="10"/>
        <v>#N/A</v>
      </c>
      <c r="S908" s="158" t="str">
        <f t="shared" si="20"/>
        <v>#N/A</v>
      </c>
      <c r="T908" s="158" t="str">
        <f t="shared" si="11"/>
        <v>#N/A</v>
      </c>
      <c r="U908" s="158">
        <v>246.0</v>
      </c>
      <c r="V908" s="158" t="str">
        <f t="shared" si="12"/>
        <v>#N/A</v>
      </c>
      <c r="W908" s="157" t="s">
        <v>2662</v>
      </c>
      <c r="X908" s="157">
        <v>12.67</v>
      </c>
      <c r="Y908" s="157" t="s">
        <v>2663</v>
      </c>
      <c r="Z908" s="158" t="str">
        <f t="shared" si="21"/>
        <v>#N/A</v>
      </c>
      <c r="AA908" s="158" t="str">
        <f t="shared" si="13"/>
        <v>#N/A</v>
      </c>
      <c r="AB908" s="158" t="str">
        <f t="shared" si="14"/>
        <v>#N/A</v>
      </c>
      <c r="AC908" s="158">
        <v>1.0</v>
      </c>
      <c r="AD908" s="158" t="str">
        <f t="shared" si="15"/>
        <v>#N/A</v>
      </c>
      <c r="AE908" s="158" t="str">
        <f t="shared" si="16"/>
        <v>#N/A</v>
      </c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</row>
    <row r="909">
      <c r="A909" s="157">
        <v>2216.0</v>
      </c>
      <c r="B909" s="158" t="s">
        <v>992</v>
      </c>
      <c r="C909" s="158">
        <v>1.0</v>
      </c>
      <c r="D909" s="158" t="s">
        <v>2981</v>
      </c>
      <c r="E909" s="158">
        <v>4402.0</v>
      </c>
      <c r="F909" s="158">
        <v>1215.0</v>
      </c>
      <c r="G909" s="158"/>
      <c r="H909" s="158">
        <f t="shared" si="1"/>
        <v>29160</v>
      </c>
      <c r="I909" s="158">
        <f t="shared" si="2"/>
        <v>6.624261699</v>
      </c>
      <c r="J909" s="158">
        <f t="shared" si="3"/>
        <v>0.2760109041</v>
      </c>
      <c r="K909" s="158">
        <f t="shared" si="4"/>
        <v>0.0007561942579</v>
      </c>
      <c r="L909" s="158">
        <f t="shared" si="19"/>
        <v>29160</v>
      </c>
      <c r="M909" s="158">
        <f t="shared" si="6"/>
        <v>1215</v>
      </c>
      <c r="N909" s="158">
        <v>684.0</v>
      </c>
      <c r="O909" s="158">
        <f t="shared" si="7"/>
        <v>5086</v>
      </c>
      <c r="P909" s="158">
        <f t="shared" si="8"/>
        <v>7.435672515</v>
      </c>
      <c r="Q909" s="158">
        <f t="shared" si="9"/>
        <v>188.7914584</v>
      </c>
      <c r="R909" s="158">
        <f t="shared" si="10"/>
        <v>0.5172368724</v>
      </c>
      <c r="S909" s="158">
        <f t="shared" si="20"/>
        <v>3.623045267</v>
      </c>
      <c r="T909" s="158">
        <f t="shared" si="11"/>
        <v>1322.411523</v>
      </c>
      <c r="U909" s="158">
        <v>246.0</v>
      </c>
      <c r="V909" s="158">
        <f t="shared" si="12"/>
        <v>891.2691358</v>
      </c>
      <c r="W909" s="157" t="s">
        <v>2753</v>
      </c>
      <c r="X909" s="157">
        <v>20.27</v>
      </c>
      <c r="Y909" s="157" t="s">
        <v>1779</v>
      </c>
      <c r="Z909" s="158">
        <f t="shared" si="21"/>
        <v>0.1787392831</v>
      </c>
      <c r="AA909" s="158">
        <f t="shared" si="13"/>
        <v>894.8921811</v>
      </c>
      <c r="AB909" s="158">
        <f t="shared" si="14"/>
        <v>223.7230453</v>
      </c>
      <c r="AC909" s="158">
        <v>684.0</v>
      </c>
      <c r="AD909" s="158">
        <f t="shared" si="15"/>
        <v>3.057351553</v>
      </c>
      <c r="AE909" s="158">
        <f t="shared" si="16"/>
        <v>0.008376305626</v>
      </c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</row>
    <row r="910">
      <c r="A910" s="157">
        <v>2217.0</v>
      </c>
      <c r="B910" s="158" t="s">
        <v>993</v>
      </c>
      <c r="C910" s="158">
        <v>1.0</v>
      </c>
      <c r="D910" s="158">
        <v>0.0</v>
      </c>
      <c r="E910" s="158" t="e">
        <v>#N/A</v>
      </c>
      <c r="F910" s="158">
        <v>1215.0</v>
      </c>
      <c r="G910" s="158"/>
      <c r="H910" s="158">
        <f t="shared" si="1"/>
        <v>29160</v>
      </c>
      <c r="I910" s="158" t="str">
        <f t="shared" si="2"/>
        <v>#N/A</v>
      </c>
      <c r="J910" s="158" t="str">
        <f t="shared" si="3"/>
        <v>#N/A</v>
      </c>
      <c r="K910" s="158" t="str">
        <f t="shared" si="4"/>
        <v>#N/A</v>
      </c>
      <c r="L910" s="158">
        <f t="shared" si="19"/>
        <v>29160</v>
      </c>
      <c r="M910" s="158">
        <f t="shared" si="6"/>
        <v>1215</v>
      </c>
      <c r="N910" s="158">
        <v>5.0</v>
      </c>
      <c r="O910" s="158" t="str">
        <f t="shared" si="7"/>
        <v>#N/A</v>
      </c>
      <c r="P910" s="158" t="str">
        <f t="shared" si="8"/>
        <v>#N/A</v>
      </c>
      <c r="Q910" s="158" t="str">
        <f t="shared" si="9"/>
        <v>#N/A</v>
      </c>
      <c r="R910" s="158" t="str">
        <f t="shared" si="10"/>
        <v>#N/A</v>
      </c>
      <c r="S910" s="158" t="str">
        <f t="shared" si="20"/>
        <v>#N/A</v>
      </c>
      <c r="T910" s="158" t="str">
        <f t="shared" si="11"/>
        <v>#N/A</v>
      </c>
      <c r="U910" s="158">
        <v>246.0</v>
      </c>
      <c r="V910" s="158" t="str">
        <f t="shared" si="12"/>
        <v>#N/A</v>
      </c>
      <c r="W910" s="157" t="s">
        <v>2465</v>
      </c>
      <c r="X910" s="157">
        <v>3.67</v>
      </c>
      <c r="Y910" s="157" t="s">
        <v>2823</v>
      </c>
      <c r="Z910" s="158" t="str">
        <f t="shared" si="21"/>
        <v>#N/A</v>
      </c>
      <c r="AA910" s="158" t="str">
        <f t="shared" si="13"/>
        <v>#N/A</v>
      </c>
      <c r="AB910" s="158" t="str">
        <f t="shared" si="14"/>
        <v>#N/A</v>
      </c>
      <c r="AC910" s="158">
        <v>5.0</v>
      </c>
      <c r="AD910" s="158" t="str">
        <f t="shared" si="15"/>
        <v>#N/A</v>
      </c>
      <c r="AE910" s="158" t="str">
        <f t="shared" si="16"/>
        <v>#N/A</v>
      </c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</row>
    <row r="911">
      <c r="A911" s="157">
        <v>2218.0</v>
      </c>
      <c r="B911" s="158" t="s">
        <v>994</v>
      </c>
      <c r="C911" s="158">
        <v>1.0</v>
      </c>
      <c r="D911" s="158">
        <v>0.0</v>
      </c>
      <c r="E911" s="158" t="e">
        <v>#N/A</v>
      </c>
      <c r="F911" s="158">
        <v>1215.0</v>
      </c>
      <c r="G911" s="158"/>
      <c r="H911" s="158">
        <f t="shared" si="1"/>
        <v>29160</v>
      </c>
      <c r="I911" s="158" t="str">
        <f t="shared" si="2"/>
        <v>#N/A</v>
      </c>
      <c r="J911" s="158" t="str">
        <f t="shared" si="3"/>
        <v>#N/A</v>
      </c>
      <c r="K911" s="158" t="str">
        <f t="shared" si="4"/>
        <v>#N/A</v>
      </c>
      <c r="L911" s="158">
        <f t="shared" si="19"/>
        <v>29160</v>
      </c>
      <c r="M911" s="158">
        <f t="shared" si="6"/>
        <v>1215</v>
      </c>
      <c r="N911" s="158">
        <v>3.0</v>
      </c>
      <c r="O911" s="158" t="str">
        <f t="shared" si="7"/>
        <v>#N/A</v>
      </c>
      <c r="P911" s="158" t="str">
        <f t="shared" si="8"/>
        <v>#N/A</v>
      </c>
      <c r="Q911" s="158" t="str">
        <f t="shared" si="9"/>
        <v>#N/A</v>
      </c>
      <c r="R911" s="158" t="str">
        <f t="shared" si="10"/>
        <v>#N/A</v>
      </c>
      <c r="S911" s="158" t="str">
        <f t="shared" si="20"/>
        <v>#N/A</v>
      </c>
      <c r="T911" s="158" t="str">
        <f t="shared" si="11"/>
        <v>#N/A</v>
      </c>
      <c r="U911" s="158">
        <v>246.0</v>
      </c>
      <c r="V911" s="158" t="str">
        <f t="shared" si="12"/>
        <v>#N/A</v>
      </c>
      <c r="W911" s="157" t="s">
        <v>2465</v>
      </c>
      <c r="X911" s="157">
        <v>3.67</v>
      </c>
      <c r="Y911" s="157" t="s">
        <v>2823</v>
      </c>
      <c r="Z911" s="158" t="str">
        <f t="shared" si="21"/>
        <v>#N/A</v>
      </c>
      <c r="AA911" s="158" t="str">
        <f t="shared" si="13"/>
        <v>#N/A</v>
      </c>
      <c r="AB911" s="158" t="str">
        <f t="shared" si="14"/>
        <v>#N/A</v>
      </c>
      <c r="AC911" s="158">
        <v>3.0</v>
      </c>
      <c r="AD911" s="158" t="str">
        <f t="shared" si="15"/>
        <v>#N/A</v>
      </c>
      <c r="AE911" s="158" t="str">
        <f t="shared" si="16"/>
        <v>#N/A</v>
      </c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</row>
    <row r="912">
      <c r="A912" s="157">
        <v>2219.0</v>
      </c>
      <c r="B912" s="158" t="s">
        <v>995</v>
      </c>
      <c r="C912" s="158">
        <v>1.0</v>
      </c>
      <c r="D912" s="158">
        <v>0.0</v>
      </c>
      <c r="E912" s="158" t="e">
        <v>#N/A</v>
      </c>
      <c r="F912" s="158">
        <v>1215.0</v>
      </c>
      <c r="G912" s="158"/>
      <c r="H912" s="158">
        <f t="shared" si="1"/>
        <v>29160</v>
      </c>
      <c r="I912" s="158" t="str">
        <f t="shared" si="2"/>
        <v>#N/A</v>
      </c>
      <c r="J912" s="158" t="str">
        <f t="shared" si="3"/>
        <v>#N/A</v>
      </c>
      <c r="K912" s="158" t="str">
        <f t="shared" si="4"/>
        <v>#N/A</v>
      </c>
      <c r="L912" s="158">
        <f t="shared" si="19"/>
        <v>29160</v>
      </c>
      <c r="M912" s="158">
        <f t="shared" si="6"/>
        <v>1215</v>
      </c>
      <c r="N912" s="158">
        <v>1.0</v>
      </c>
      <c r="O912" s="158" t="str">
        <f t="shared" si="7"/>
        <v>#N/A</v>
      </c>
      <c r="P912" s="158" t="str">
        <f t="shared" si="8"/>
        <v>#N/A</v>
      </c>
      <c r="Q912" s="158" t="str">
        <f t="shared" si="9"/>
        <v>#N/A</v>
      </c>
      <c r="R912" s="158" t="str">
        <f t="shared" si="10"/>
        <v>#N/A</v>
      </c>
      <c r="S912" s="158" t="str">
        <f t="shared" si="20"/>
        <v>#N/A</v>
      </c>
      <c r="T912" s="158" t="str">
        <f t="shared" si="11"/>
        <v>#N/A</v>
      </c>
      <c r="U912" s="158">
        <v>246.0</v>
      </c>
      <c r="V912" s="158" t="str">
        <f t="shared" si="12"/>
        <v>#N/A</v>
      </c>
      <c r="W912" s="157" t="s">
        <v>2465</v>
      </c>
      <c r="X912" s="157">
        <v>3.67</v>
      </c>
      <c r="Y912" s="157" t="s">
        <v>2823</v>
      </c>
      <c r="Z912" s="158" t="str">
        <f t="shared" si="21"/>
        <v>#N/A</v>
      </c>
      <c r="AA912" s="158" t="str">
        <f t="shared" si="13"/>
        <v>#N/A</v>
      </c>
      <c r="AB912" s="158" t="str">
        <f t="shared" si="14"/>
        <v>#N/A</v>
      </c>
      <c r="AC912" s="158">
        <v>1.0</v>
      </c>
      <c r="AD912" s="158" t="str">
        <f t="shared" si="15"/>
        <v>#N/A</v>
      </c>
      <c r="AE912" s="158" t="str">
        <f t="shared" si="16"/>
        <v>#N/A</v>
      </c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</row>
    <row r="913">
      <c r="A913" s="157">
        <v>2223.0</v>
      </c>
      <c r="B913" s="158" t="s">
        <v>996</v>
      </c>
      <c r="C913" s="158">
        <v>1.0</v>
      </c>
      <c r="D913" s="158">
        <v>0.0</v>
      </c>
      <c r="E913" s="158" t="e">
        <v>#N/A</v>
      </c>
      <c r="F913" s="158">
        <v>1215.0</v>
      </c>
      <c r="G913" s="158"/>
      <c r="H913" s="158">
        <f t="shared" si="1"/>
        <v>29160</v>
      </c>
      <c r="I913" s="158" t="str">
        <f t="shared" si="2"/>
        <v>#N/A</v>
      </c>
      <c r="J913" s="158" t="str">
        <f t="shared" si="3"/>
        <v>#N/A</v>
      </c>
      <c r="K913" s="158" t="str">
        <f t="shared" si="4"/>
        <v>#N/A</v>
      </c>
      <c r="L913" s="158">
        <f t="shared" si="19"/>
        <v>29160</v>
      </c>
      <c r="M913" s="158">
        <f t="shared" si="6"/>
        <v>1215</v>
      </c>
      <c r="N913" s="158">
        <v>1.0</v>
      </c>
      <c r="O913" s="158" t="str">
        <f t="shared" si="7"/>
        <v>#N/A</v>
      </c>
      <c r="P913" s="158" t="str">
        <f t="shared" si="8"/>
        <v>#N/A</v>
      </c>
      <c r="Q913" s="158" t="str">
        <f t="shared" si="9"/>
        <v>#N/A</v>
      </c>
      <c r="R913" s="158" t="str">
        <f t="shared" si="10"/>
        <v>#N/A</v>
      </c>
      <c r="S913" s="158" t="str">
        <f t="shared" si="20"/>
        <v>#N/A</v>
      </c>
      <c r="T913" s="158" t="str">
        <f t="shared" si="11"/>
        <v>#N/A</v>
      </c>
      <c r="U913" s="158">
        <v>246.0</v>
      </c>
      <c r="V913" s="158" t="str">
        <f t="shared" si="12"/>
        <v>#N/A</v>
      </c>
      <c r="W913" s="157" t="s">
        <v>115</v>
      </c>
      <c r="X913" s="157">
        <v>17.88</v>
      </c>
      <c r="Y913" s="157" t="s">
        <v>2946</v>
      </c>
      <c r="Z913" s="158" t="str">
        <f t="shared" si="21"/>
        <v>#N/A</v>
      </c>
      <c r="AA913" s="158" t="str">
        <f t="shared" si="13"/>
        <v>#N/A</v>
      </c>
      <c r="AB913" s="158" t="str">
        <f t="shared" si="14"/>
        <v>#N/A</v>
      </c>
      <c r="AC913" s="158">
        <v>1.0</v>
      </c>
      <c r="AD913" s="158" t="str">
        <f t="shared" si="15"/>
        <v>#N/A</v>
      </c>
      <c r="AE913" s="158" t="str">
        <f t="shared" si="16"/>
        <v>#N/A</v>
      </c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</row>
    <row r="914">
      <c r="A914" s="157">
        <v>2225.0</v>
      </c>
      <c r="B914" s="158" t="s">
        <v>994</v>
      </c>
      <c r="C914" s="158">
        <v>1.0</v>
      </c>
      <c r="D914" s="158">
        <v>0.0</v>
      </c>
      <c r="E914" s="158" t="e">
        <v>#N/A</v>
      </c>
      <c r="F914" s="158">
        <v>1215.0</v>
      </c>
      <c r="G914" s="158"/>
      <c r="H914" s="158">
        <f t="shared" si="1"/>
        <v>29160</v>
      </c>
      <c r="I914" s="158" t="str">
        <f t="shared" si="2"/>
        <v>#N/A</v>
      </c>
      <c r="J914" s="158" t="str">
        <f t="shared" si="3"/>
        <v>#N/A</v>
      </c>
      <c r="K914" s="158" t="str">
        <f t="shared" si="4"/>
        <v>#N/A</v>
      </c>
      <c r="L914" s="158">
        <f t="shared" si="19"/>
        <v>29160</v>
      </c>
      <c r="M914" s="158">
        <f t="shared" si="6"/>
        <v>1215</v>
      </c>
      <c r="N914" s="158">
        <v>2.0</v>
      </c>
      <c r="O914" s="158" t="str">
        <f t="shared" si="7"/>
        <v>#N/A</v>
      </c>
      <c r="P914" s="158" t="str">
        <f t="shared" si="8"/>
        <v>#N/A</v>
      </c>
      <c r="Q914" s="158" t="str">
        <f t="shared" si="9"/>
        <v>#N/A</v>
      </c>
      <c r="R914" s="158" t="str">
        <f t="shared" si="10"/>
        <v>#N/A</v>
      </c>
      <c r="S914" s="158" t="str">
        <f t="shared" si="20"/>
        <v>#N/A</v>
      </c>
      <c r="T914" s="158" t="str">
        <f t="shared" si="11"/>
        <v>#N/A</v>
      </c>
      <c r="U914" s="158">
        <v>246.0</v>
      </c>
      <c r="V914" s="158" t="str">
        <f t="shared" si="12"/>
        <v>#N/A</v>
      </c>
      <c r="W914" s="157" t="s">
        <v>2465</v>
      </c>
      <c r="X914" s="157">
        <v>3.67</v>
      </c>
      <c r="Y914" s="157" t="s">
        <v>2823</v>
      </c>
      <c r="Z914" s="158" t="str">
        <f t="shared" si="21"/>
        <v>#N/A</v>
      </c>
      <c r="AA914" s="158" t="str">
        <f t="shared" si="13"/>
        <v>#N/A</v>
      </c>
      <c r="AB914" s="158" t="str">
        <f t="shared" si="14"/>
        <v>#N/A</v>
      </c>
      <c r="AC914" s="158">
        <v>2.0</v>
      </c>
      <c r="AD914" s="158" t="str">
        <f t="shared" si="15"/>
        <v>#N/A</v>
      </c>
      <c r="AE914" s="158" t="str">
        <f t="shared" si="16"/>
        <v>#N/A</v>
      </c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</row>
    <row r="915">
      <c r="A915" s="157">
        <v>2228.0</v>
      </c>
      <c r="B915" s="158" t="s">
        <v>997</v>
      </c>
      <c r="C915" s="158">
        <v>1.0</v>
      </c>
      <c r="D915" s="158">
        <v>0.0</v>
      </c>
      <c r="E915" s="158" t="e">
        <v>#N/A</v>
      </c>
      <c r="F915" s="158">
        <v>1215.0</v>
      </c>
      <c r="G915" s="158"/>
      <c r="H915" s="158">
        <f t="shared" si="1"/>
        <v>29160</v>
      </c>
      <c r="I915" s="158" t="str">
        <f t="shared" si="2"/>
        <v>#N/A</v>
      </c>
      <c r="J915" s="158" t="str">
        <f t="shared" si="3"/>
        <v>#N/A</v>
      </c>
      <c r="K915" s="158" t="str">
        <f t="shared" si="4"/>
        <v>#N/A</v>
      </c>
      <c r="L915" s="158">
        <f t="shared" si="19"/>
        <v>29160</v>
      </c>
      <c r="M915" s="158">
        <f t="shared" si="6"/>
        <v>1215</v>
      </c>
      <c r="N915" s="158">
        <v>1.0</v>
      </c>
      <c r="O915" s="158" t="str">
        <f t="shared" si="7"/>
        <v>#N/A</v>
      </c>
      <c r="P915" s="158" t="str">
        <f t="shared" si="8"/>
        <v>#N/A</v>
      </c>
      <c r="Q915" s="158" t="str">
        <f t="shared" si="9"/>
        <v>#N/A</v>
      </c>
      <c r="R915" s="158" t="str">
        <f t="shared" si="10"/>
        <v>#N/A</v>
      </c>
      <c r="S915" s="158" t="str">
        <f t="shared" si="20"/>
        <v>#N/A</v>
      </c>
      <c r="T915" s="158" t="str">
        <f t="shared" si="11"/>
        <v>#N/A</v>
      </c>
      <c r="U915" s="158">
        <v>246.0</v>
      </c>
      <c r="V915" s="158" t="str">
        <f t="shared" si="12"/>
        <v>#N/A</v>
      </c>
      <c r="W915" s="157" t="s">
        <v>115</v>
      </c>
      <c r="X915" s="157">
        <v>17.88</v>
      </c>
      <c r="Y915" s="157" t="s">
        <v>2823</v>
      </c>
      <c r="Z915" s="158" t="str">
        <f t="shared" si="21"/>
        <v>#N/A</v>
      </c>
      <c r="AA915" s="158" t="str">
        <f t="shared" si="13"/>
        <v>#N/A</v>
      </c>
      <c r="AB915" s="158" t="str">
        <f t="shared" si="14"/>
        <v>#N/A</v>
      </c>
      <c r="AC915" s="158">
        <v>1.0</v>
      </c>
      <c r="AD915" s="158" t="str">
        <f t="shared" si="15"/>
        <v>#N/A</v>
      </c>
      <c r="AE915" s="158" t="str">
        <f t="shared" si="16"/>
        <v>#N/A</v>
      </c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</row>
    <row r="916">
      <c r="A916" s="157">
        <v>2229.0</v>
      </c>
      <c r="B916" s="158" t="s">
        <v>998</v>
      </c>
      <c r="C916" s="158">
        <v>1.0</v>
      </c>
      <c r="D916" s="158" t="s">
        <v>2982</v>
      </c>
      <c r="E916" s="158">
        <v>1.0</v>
      </c>
      <c r="F916" s="158">
        <v>1215.0</v>
      </c>
      <c r="G916" s="158"/>
      <c r="H916" s="158">
        <f t="shared" si="1"/>
        <v>29160</v>
      </c>
      <c r="I916" s="158">
        <f t="shared" si="2"/>
        <v>29160</v>
      </c>
      <c r="J916" s="158">
        <f t="shared" si="3"/>
        <v>1215</v>
      </c>
      <c r="K916" s="158">
        <f t="shared" si="4"/>
        <v>3.328767123</v>
      </c>
      <c r="L916" s="158">
        <f t="shared" si="19"/>
        <v>29160</v>
      </c>
      <c r="M916" s="158">
        <f t="shared" si="6"/>
        <v>1215</v>
      </c>
      <c r="N916" s="158">
        <v>1.0</v>
      </c>
      <c r="O916" s="158">
        <f t="shared" si="7"/>
        <v>2</v>
      </c>
      <c r="P916" s="158">
        <f t="shared" si="8"/>
        <v>2</v>
      </c>
      <c r="Q916" s="158">
        <f t="shared" si="9"/>
        <v>1215</v>
      </c>
      <c r="R916" s="158">
        <f t="shared" si="10"/>
        <v>3.328767123</v>
      </c>
      <c r="S916" s="158">
        <f t="shared" si="20"/>
        <v>0.0008230452675</v>
      </c>
      <c r="T916" s="158">
        <f t="shared" si="11"/>
        <v>0.3004115226</v>
      </c>
      <c r="U916" s="158">
        <v>246.0</v>
      </c>
      <c r="V916" s="158">
        <f t="shared" si="12"/>
        <v>0.2024691358</v>
      </c>
      <c r="W916" s="157" t="s">
        <v>115</v>
      </c>
      <c r="X916" s="157">
        <v>17.88</v>
      </c>
      <c r="Y916" s="157" t="s">
        <v>2823</v>
      </c>
      <c r="Z916" s="158">
        <f t="shared" si="21"/>
        <v>0.00004603161451</v>
      </c>
      <c r="AA916" s="158">
        <f t="shared" si="13"/>
        <v>0.2032921811</v>
      </c>
      <c r="AB916" s="158">
        <f t="shared" si="14"/>
        <v>0.05082304527</v>
      </c>
      <c r="AC916" s="158">
        <v>1.0</v>
      </c>
      <c r="AD916" s="158">
        <f t="shared" si="15"/>
        <v>19.67611336</v>
      </c>
      <c r="AE916" s="158">
        <f t="shared" si="16"/>
        <v>0.05390715989</v>
      </c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</row>
    <row r="917">
      <c r="A917" s="157">
        <v>2230.0</v>
      </c>
      <c r="B917" s="158" t="s">
        <v>999</v>
      </c>
      <c r="C917" s="158">
        <v>1.0</v>
      </c>
      <c r="D917" s="158">
        <v>0.0</v>
      </c>
      <c r="E917" s="158" t="e">
        <v>#N/A</v>
      </c>
      <c r="F917" s="158">
        <v>1215.0</v>
      </c>
      <c r="G917" s="158"/>
      <c r="H917" s="158">
        <f t="shared" si="1"/>
        <v>29160</v>
      </c>
      <c r="I917" s="158" t="str">
        <f t="shared" si="2"/>
        <v>#N/A</v>
      </c>
      <c r="J917" s="158" t="str">
        <f t="shared" si="3"/>
        <v>#N/A</v>
      </c>
      <c r="K917" s="158" t="str">
        <f t="shared" si="4"/>
        <v>#N/A</v>
      </c>
      <c r="L917" s="158">
        <f t="shared" si="19"/>
        <v>29160</v>
      </c>
      <c r="M917" s="158">
        <f t="shared" si="6"/>
        <v>1215</v>
      </c>
      <c r="N917" s="158">
        <v>0.0</v>
      </c>
      <c r="O917" s="158" t="str">
        <f t="shared" si="7"/>
        <v>#N/A</v>
      </c>
      <c r="P917" s="158" t="str">
        <f t="shared" si="8"/>
        <v>#N/A</v>
      </c>
      <c r="Q917" s="158" t="str">
        <f t="shared" si="9"/>
        <v>#N/A</v>
      </c>
      <c r="R917" s="158" t="str">
        <f t="shared" si="10"/>
        <v>#N/A</v>
      </c>
      <c r="S917" s="158" t="str">
        <f t="shared" si="20"/>
        <v>#N/A</v>
      </c>
      <c r="T917" s="158" t="str">
        <f t="shared" si="11"/>
        <v>#N/A</v>
      </c>
      <c r="U917" s="158">
        <v>246.0</v>
      </c>
      <c r="V917" s="158" t="str">
        <f t="shared" si="12"/>
        <v>#N/A</v>
      </c>
      <c r="W917" s="157" t="s">
        <v>115</v>
      </c>
      <c r="X917" s="157">
        <v>17.88</v>
      </c>
      <c r="Y917" s="157" t="s">
        <v>2823</v>
      </c>
      <c r="Z917" s="158" t="str">
        <f t="shared" si="21"/>
        <v>#N/A</v>
      </c>
      <c r="AA917" s="158" t="str">
        <f t="shared" si="13"/>
        <v>#N/A</v>
      </c>
      <c r="AB917" s="158" t="str">
        <f t="shared" si="14"/>
        <v>#N/A</v>
      </c>
      <c r="AC917" s="158">
        <v>0.0</v>
      </c>
      <c r="AD917" s="158" t="str">
        <f t="shared" si="15"/>
        <v>#N/A</v>
      </c>
      <c r="AE917" s="158" t="str">
        <f t="shared" si="16"/>
        <v>#N/A</v>
      </c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</row>
    <row r="918">
      <c r="A918" s="157">
        <v>2231.0</v>
      </c>
      <c r="B918" s="158" t="s">
        <v>1000</v>
      </c>
      <c r="C918" s="158">
        <v>1.0</v>
      </c>
      <c r="D918" s="158">
        <v>0.0</v>
      </c>
      <c r="E918" s="158" t="e">
        <v>#N/A</v>
      </c>
      <c r="F918" s="158">
        <v>1215.0</v>
      </c>
      <c r="G918" s="158"/>
      <c r="H918" s="158">
        <f t="shared" si="1"/>
        <v>29160</v>
      </c>
      <c r="I918" s="158" t="str">
        <f t="shared" si="2"/>
        <v>#N/A</v>
      </c>
      <c r="J918" s="158" t="str">
        <f t="shared" si="3"/>
        <v>#N/A</v>
      </c>
      <c r="K918" s="158" t="str">
        <f t="shared" si="4"/>
        <v>#N/A</v>
      </c>
      <c r="L918" s="158">
        <f t="shared" si="19"/>
        <v>29160</v>
      </c>
      <c r="M918" s="158">
        <f t="shared" si="6"/>
        <v>1215</v>
      </c>
      <c r="N918" s="158">
        <v>1.0</v>
      </c>
      <c r="O918" s="158" t="str">
        <f t="shared" si="7"/>
        <v>#N/A</v>
      </c>
      <c r="P918" s="158" t="str">
        <f t="shared" si="8"/>
        <v>#N/A</v>
      </c>
      <c r="Q918" s="158" t="str">
        <f t="shared" si="9"/>
        <v>#N/A</v>
      </c>
      <c r="R918" s="158" t="str">
        <f t="shared" si="10"/>
        <v>#N/A</v>
      </c>
      <c r="S918" s="158" t="str">
        <f t="shared" si="20"/>
        <v>#N/A</v>
      </c>
      <c r="T918" s="158" t="str">
        <f t="shared" si="11"/>
        <v>#N/A</v>
      </c>
      <c r="U918" s="158">
        <v>246.0</v>
      </c>
      <c r="V918" s="158" t="str">
        <f t="shared" si="12"/>
        <v>#N/A</v>
      </c>
      <c r="W918" s="157" t="s">
        <v>115</v>
      </c>
      <c r="X918" s="157">
        <v>17.88</v>
      </c>
      <c r="Y918" s="157" t="s">
        <v>2823</v>
      </c>
      <c r="Z918" s="158" t="str">
        <f t="shared" si="21"/>
        <v>#N/A</v>
      </c>
      <c r="AA918" s="158" t="str">
        <f t="shared" si="13"/>
        <v>#N/A</v>
      </c>
      <c r="AB918" s="158" t="str">
        <f t="shared" si="14"/>
        <v>#N/A</v>
      </c>
      <c r="AC918" s="158">
        <v>1.0</v>
      </c>
      <c r="AD918" s="158" t="str">
        <f t="shared" si="15"/>
        <v>#N/A</v>
      </c>
      <c r="AE918" s="158" t="str">
        <f t="shared" si="16"/>
        <v>#N/A</v>
      </c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</row>
    <row r="919">
      <c r="A919" s="157">
        <v>2239.0</v>
      </c>
      <c r="B919" s="158" t="s">
        <v>1001</v>
      </c>
      <c r="C919" s="158">
        <v>1.0</v>
      </c>
      <c r="D919" s="158" t="s">
        <v>2983</v>
      </c>
      <c r="E919" s="158">
        <v>3.0</v>
      </c>
      <c r="F919" s="158">
        <v>1215.0</v>
      </c>
      <c r="G919" s="158"/>
      <c r="H919" s="158">
        <f t="shared" si="1"/>
        <v>29160</v>
      </c>
      <c r="I919" s="158">
        <f t="shared" si="2"/>
        <v>9720</v>
      </c>
      <c r="J919" s="158">
        <f t="shared" si="3"/>
        <v>405</v>
      </c>
      <c r="K919" s="158">
        <f t="shared" si="4"/>
        <v>1.109589041</v>
      </c>
      <c r="L919" s="158">
        <f t="shared" si="19"/>
        <v>29160</v>
      </c>
      <c r="M919" s="158">
        <f t="shared" si="6"/>
        <v>1215</v>
      </c>
      <c r="N919" s="158">
        <v>6.0</v>
      </c>
      <c r="O919" s="158">
        <f t="shared" si="7"/>
        <v>9</v>
      </c>
      <c r="P919" s="158">
        <f t="shared" si="8"/>
        <v>1.5</v>
      </c>
      <c r="Q919" s="158">
        <f t="shared" si="9"/>
        <v>2430</v>
      </c>
      <c r="R919" s="158">
        <f t="shared" si="10"/>
        <v>6.657534247</v>
      </c>
      <c r="S919" s="158">
        <f t="shared" si="20"/>
        <v>0.002469135802</v>
      </c>
      <c r="T919" s="158">
        <f t="shared" si="11"/>
        <v>0.9012345679</v>
      </c>
      <c r="U919" s="158">
        <v>246.0</v>
      </c>
      <c r="V919" s="158">
        <f t="shared" si="12"/>
        <v>0.6074074074</v>
      </c>
      <c r="Y919" s="157" t="s">
        <v>2644</v>
      </c>
      <c r="Z919" s="158" t="str">
        <f t="shared" si="21"/>
        <v>#DIV/0!</v>
      </c>
      <c r="AA919" s="158">
        <f t="shared" si="13"/>
        <v>0.6098765432</v>
      </c>
      <c r="AB919" s="158">
        <f t="shared" si="14"/>
        <v>0.1524691358</v>
      </c>
      <c r="AC919" s="158">
        <v>6.0</v>
      </c>
      <c r="AD919" s="158">
        <f t="shared" si="15"/>
        <v>39.35222672</v>
      </c>
      <c r="AE919" s="158">
        <f t="shared" si="16"/>
        <v>0.1078143198</v>
      </c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</row>
    <row r="920">
      <c r="A920" s="157">
        <v>2262.0</v>
      </c>
      <c r="B920" s="158" t="s">
        <v>1002</v>
      </c>
      <c r="C920" s="158">
        <v>1.0</v>
      </c>
      <c r="D920" s="158">
        <v>0.0</v>
      </c>
      <c r="E920" s="158" t="e">
        <v>#N/A</v>
      </c>
      <c r="F920" s="158">
        <v>1215.0</v>
      </c>
      <c r="G920" s="158"/>
      <c r="H920" s="158">
        <f t="shared" si="1"/>
        <v>29160</v>
      </c>
      <c r="I920" s="158" t="str">
        <f t="shared" si="2"/>
        <v>#N/A</v>
      </c>
      <c r="J920" s="158" t="str">
        <f t="shared" si="3"/>
        <v>#N/A</v>
      </c>
      <c r="K920" s="158" t="str">
        <f t="shared" si="4"/>
        <v>#N/A</v>
      </c>
      <c r="L920" s="158">
        <f t="shared" si="19"/>
        <v>29160</v>
      </c>
      <c r="M920" s="158">
        <f t="shared" si="6"/>
        <v>1215</v>
      </c>
      <c r="N920" s="158">
        <v>2.0</v>
      </c>
      <c r="O920" s="158" t="str">
        <f t="shared" si="7"/>
        <v>#N/A</v>
      </c>
      <c r="P920" s="158" t="str">
        <f t="shared" si="8"/>
        <v>#N/A</v>
      </c>
      <c r="Q920" s="158" t="str">
        <f t="shared" si="9"/>
        <v>#N/A</v>
      </c>
      <c r="R920" s="158" t="str">
        <f t="shared" si="10"/>
        <v>#N/A</v>
      </c>
      <c r="S920" s="158" t="str">
        <f t="shared" si="20"/>
        <v>#N/A</v>
      </c>
      <c r="T920" s="158" t="str">
        <f t="shared" si="11"/>
        <v>#N/A</v>
      </c>
      <c r="U920" s="158">
        <v>246.0</v>
      </c>
      <c r="V920" s="158" t="str">
        <f t="shared" si="12"/>
        <v>#N/A</v>
      </c>
      <c r="W920" s="157" t="s">
        <v>2465</v>
      </c>
      <c r="X920" s="157">
        <v>3.67</v>
      </c>
      <c r="Y920" s="157" t="s">
        <v>2823</v>
      </c>
      <c r="Z920" s="158" t="str">
        <f t="shared" si="21"/>
        <v>#N/A</v>
      </c>
      <c r="AA920" s="158" t="str">
        <f t="shared" si="13"/>
        <v>#N/A</v>
      </c>
      <c r="AB920" s="158" t="str">
        <f t="shared" si="14"/>
        <v>#N/A</v>
      </c>
      <c r="AC920" s="158">
        <v>2.0</v>
      </c>
      <c r="AD920" s="158" t="str">
        <f t="shared" si="15"/>
        <v>#N/A</v>
      </c>
      <c r="AE920" s="158" t="str">
        <f t="shared" si="16"/>
        <v>#N/A</v>
      </c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</row>
    <row r="921">
      <c r="A921" s="157">
        <v>2263.0</v>
      </c>
      <c r="B921" s="158" t="s">
        <v>1003</v>
      </c>
      <c r="C921" s="158">
        <v>1.0</v>
      </c>
      <c r="D921" s="158">
        <v>0.0</v>
      </c>
      <c r="E921" s="158" t="e">
        <v>#N/A</v>
      </c>
      <c r="F921" s="158">
        <v>1215.0</v>
      </c>
      <c r="G921" s="158"/>
      <c r="H921" s="158">
        <f t="shared" si="1"/>
        <v>29160</v>
      </c>
      <c r="I921" s="158" t="str">
        <f t="shared" si="2"/>
        <v>#N/A</v>
      </c>
      <c r="J921" s="158" t="str">
        <f t="shared" si="3"/>
        <v>#N/A</v>
      </c>
      <c r="K921" s="158" t="str">
        <f t="shared" si="4"/>
        <v>#N/A</v>
      </c>
      <c r="L921" s="158">
        <f t="shared" si="19"/>
        <v>29160</v>
      </c>
      <c r="M921" s="158">
        <f t="shared" si="6"/>
        <v>1215</v>
      </c>
      <c r="N921" s="158">
        <v>1.0</v>
      </c>
      <c r="O921" s="158" t="str">
        <f t="shared" si="7"/>
        <v>#N/A</v>
      </c>
      <c r="P921" s="158" t="str">
        <f t="shared" si="8"/>
        <v>#N/A</v>
      </c>
      <c r="Q921" s="158" t="str">
        <f t="shared" si="9"/>
        <v>#N/A</v>
      </c>
      <c r="R921" s="158" t="str">
        <f t="shared" si="10"/>
        <v>#N/A</v>
      </c>
      <c r="S921" s="158" t="str">
        <f t="shared" si="20"/>
        <v>#N/A</v>
      </c>
      <c r="T921" s="158" t="str">
        <f t="shared" si="11"/>
        <v>#N/A</v>
      </c>
      <c r="U921" s="158">
        <v>246.0</v>
      </c>
      <c r="V921" s="158" t="str">
        <f t="shared" si="12"/>
        <v>#N/A</v>
      </c>
      <c r="W921" s="157" t="s">
        <v>2465</v>
      </c>
      <c r="X921" s="157">
        <v>3.67</v>
      </c>
      <c r="Y921" s="157" t="s">
        <v>2823</v>
      </c>
      <c r="Z921" s="158" t="str">
        <f t="shared" si="21"/>
        <v>#N/A</v>
      </c>
      <c r="AA921" s="158" t="str">
        <f t="shared" si="13"/>
        <v>#N/A</v>
      </c>
      <c r="AB921" s="158" t="str">
        <f t="shared" si="14"/>
        <v>#N/A</v>
      </c>
      <c r="AC921" s="158">
        <v>1.0</v>
      </c>
      <c r="AD921" s="158" t="str">
        <f t="shared" si="15"/>
        <v>#N/A</v>
      </c>
      <c r="AE921" s="158" t="str">
        <f t="shared" si="16"/>
        <v>#N/A</v>
      </c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</row>
    <row r="922">
      <c r="A922" s="157">
        <v>2264.0</v>
      </c>
      <c r="B922" s="158" t="s">
        <v>1004</v>
      </c>
      <c r="C922" s="158">
        <v>1.0</v>
      </c>
      <c r="D922" s="158">
        <v>0.0</v>
      </c>
      <c r="E922" s="158" t="e">
        <v>#N/A</v>
      </c>
      <c r="F922" s="158">
        <v>1215.0</v>
      </c>
      <c r="G922" s="158"/>
      <c r="H922" s="158">
        <f t="shared" si="1"/>
        <v>29160</v>
      </c>
      <c r="I922" s="158" t="str">
        <f t="shared" si="2"/>
        <v>#N/A</v>
      </c>
      <c r="J922" s="158" t="str">
        <f t="shared" si="3"/>
        <v>#N/A</v>
      </c>
      <c r="K922" s="158" t="str">
        <f t="shared" si="4"/>
        <v>#N/A</v>
      </c>
      <c r="L922" s="158">
        <f t="shared" si="19"/>
        <v>29160</v>
      </c>
      <c r="M922" s="158">
        <f t="shared" si="6"/>
        <v>1215</v>
      </c>
      <c r="N922" s="158">
        <v>3.0</v>
      </c>
      <c r="O922" s="158" t="str">
        <f t="shared" si="7"/>
        <v>#N/A</v>
      </c>
      <c r="P922" s="158" t="str">
        <f t="shared" si="8"/>
        <v>#N/A</v>
      </c>
      <c r="Q922" s="158" t="str">
        <f t="shared" si="9"/>
        <v>#N/A</v>
      </c>
      <c r="R922" s="158" t="str">
        <f t="shared" si="10"/>
        <v>#N/A</v>
      </c>
      <c r="S922" s="158" t="str">
        <f t="shared" si="20"/>
        <v>#N/A</v>
      </c>
      <c r="T922" s="158" t="str">
        <f t="shared" si="11"/>
        <v>#N/A</v>
      </c>
      <c r="U922" s="158">
        <v>246.0</v>
      </c>
      <c r="V922" s="158" t="str">
        <f t="shared" si="12"/>
        <v>#N/A</v>
      </c>
      <c r="W922" s="157" t="s">
        <v>2465</v>
      </c>
      <c r="X922" s="157">
        <v>3.67</v>
      </c>
      <c r="Y922" s="157" t="s">
        <v>2644</v>
      </c>
      <c r="Z922" s="158" t="str">
        <f t="shared" si="21"/>
        <v>#N/A</v>
      </c>
      <c r="AA922" s="158" t="str">
        <f t="shared" si="13"/>
        <v>#N/A</v>
      </c>
      <c r="AB922" s="158" t="str">
        <f t="shared" si="14"/>
        <v>#N/A</v>
      </c>
      <c r="AC922" s="158">
        <v>3.0</v>
      </c>
      <c r="AD922" s="158" t="str">
        <f t="shared" si="15"/>
        <v>#N/A</v>
      </c>
      <c r="AE922" s="158" t="str">
        <f t="shared" si="16"/>
        <v>#N/A</v>
      </c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</row>
    <row r="923">
      <c r="A923" s="157">
        <v>2268.0</v>
      </c>
      <c r="B923" s="158" t="s">
        <v>1005</v>
      </c>
      <c r="C923" s="158">
        <v>1.0</v>
      </c>
      <c r="D923" s="158">
        <v>0.0</v>
      </c>
      <c r="E923" s="158" t="e">
        <v>#N/A</v>
      </c>
      <c r="F923" s="158">
        <v>1215.0</v>
      </c>
      <c r="G923" s="158"/>
      <c r="H923" s="158">
        <f t="shared" si="1"/>
        <v>29160</v>
      </c>
      <c r="I923" s="158" t="str">
        <f t="shared" si="2"/>
        <v>#N/A</v>
      </c>
      <c r="J923" s="158" t="str">
        <f t="shared" si="3"/>
        <v>#N/A</v>
      </c>
      <c r="K923" s="158" t="str">
        <f t="shared" si="4"/>
        <v>#N/A</v>
      </c>
      <c r="L923" s="158">
        <f t="shared" si="19"/>
        <v>29160</v>
      </c>
      <c r="M923" s="158">
        <f t="shared" si="6"/>
        <v>1215</v>
      </c>
      <c r="N923" s="158">
        <v>1.0</v>
      </c>
      <c r="O923" s="158" t="str">
        <f t="shared" si="7"/>
        <v>#N/A</v>
      </c>
      <c r="P923" s="158" t="str">
        <f t="shared" si="8"/>
        <v>#N/A</v>
      </c>
      <c r="Q923" s="158" t="str">
        <f t="shared" si="9"/>
        <v>#N/A</v>
      </c>
      <c r="R923" s="158" t="str">
        <f t="shared" si="10"/>
        <v>#N/A</v>
      </c>
      <c r="S923" s="158" t="str">
        <f t="shared" si="20"/>
        <v>#N/A</v>
      </c>
      <c r="T923" s="158" t="str">
        <f t="shared" si="11"/>
        <v>#N/A</v>
      </c>
      <c r="U923" s="158">
        <v>246.0</v>
      </c>
      <c r="V923" s="158" t="str">
        <f t="shared" si="12"/>
        <v>#N/A</v>
      </c>
      <c r="W923" s="157" t="s">
        <v>115</v>
      </c>
      <c r="X923" s="157">
        <v>17.88</v>
      </c>
      <c r="Y923" s="157" t="s">
        <v>2783</v>
      </c>
      <c r="Z923" s="158" t="str">
        <f t="shared" si="21"/>
        <v>#N/A</v>
      </c>
      <c r="AA923" s="158" t="str">
        <f t="shared" si="13"/>
        <v>#N/A</v>
      </c>
      <c r="AB923" s="158" t="str">
        <f t="shared" si="14"/>
        <v>#N/A</v>
      </c>
      <c r="AC923" s="158">
        <v>1.0</v>
      </c>
      <c r="AD923" s="158" t="str">
        <f t="shared" si="15"/>
        <v>#N/A</v>
      </c>
      <c r="AE923" s="158" t="str">
        <f t="shared" si="16"/>
        <v>#N/A</v>
      </c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</row>
    <row r="924">
      <c r="A924" s="157">
        <v>2272.0</v>
      </c>
      <c r="B924" s="158" t="s">
        <v>1006</v>
      </c>
      <c r="C924" s="158">
        <v>1.0</v>
      </c>
      <c r="D924" s="158" t="s">
        <v>2984</v>
      </c>
      <c r="E924" s="158">
        <v>1.0</v>
      </c>
      <c r="F924" s="158">
        <v>1215.0</v>
      </c>
      <c r="G924" s="158"/>
      <c r="H924" s="158">
        <f t="shared" si="1"/>
        <v>29160</v>
      </c>
      <c r="I924" s="158">
        <f t="shared" si="2"/>
        <v>29160</v>
      </c>
      <c r="J924" s="158">
        <f t="shared" si="3"/>
        <v>1215</v>
      </c>
      <c r="K924" s="158">
        <f t="shared" si="4"/>
        <v>3.328767123</v>
      </c>
      <c r="L924" s="158">
        <f t="shared" si="19"/>
        <v>29160</v>
      </c>
      <c r="M924" s="158">
        <f t="shared" si="6"/>
        <v>1215</v>
      </c>
      <c r="N924" s="158">
        <v>4.0</v>
      </c>
      <c r="O924" s="158">
        <f t="shared" si="7"/>
        <v>5</v>
      </c>
      <c r="P924" s="158">
        <f t="shared" si="8"/>
        <v>1.25</v>
      </c>
      <c r="Q924" s="158">
        <f t="shared" si="9"/>
        <v>4860</v>
      </c>
      <c r="R924" s="158">
        <f t="shared" si="10"/>
        <v>13.31506849</v>
      </c>
      <c r="S924" s="158">
        <f t="shared" si="20"/>
        <v>0.0008230452675</v>
      </c>
      <c r="T924" s="158">
        <f t="shared" si="11"/>
        <v>0.3004115226</v>
      </c>
      <c r="U924" s="158">
        <v>246.0</v>
      </c>
      <c r="V924" s="158">
        <f t="shared" si="12"/>
        <v>0.2024691358</v>
      </c>
      <c r="Y924" s="157" t="s">
        <v>2823</v>
      </c>
      <c r="Z924" s="158" t="str">
        <f t="shared" si="21"/>
        <v>#DIV/0!</v>
      </c>
      <c r="AA924" s="158">
        <f t="shared" si="13"/>
        <v>0.2032921811</v>
      </c>
      <c r="AB924" s="158">
        <f t="shared" si="14"/>
        <v>0.05082304527</v>
      </c>
      <c r="AC924" s="158">
        <v>4.0</v>
      </c>
      <c r="AD924" s="158">
        <f t="shared" si="15"/>
        <v>78.70445344</v>
      </c>
      <c r="AE924" s="158">
        <f t="shared" si="16"/>
        <v>0.2156286396</v>
      </c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</row>
    <row r="925">
      <c r="A925" s="157">
        <v>2346.0</v>
      </c>
      <c r="B925" s="158" t="s">
        <v>1007</v>
      </c>
      <c r="C925" s="158">
        <v>1.0</v>
      </c>
      <c r="D925" s="158">
        <v>0.0</v>
      </c>
      <c r="E925" s="158" t="e">
        <v>#N/A</v>
      </c>
      <c r="F925" s="158">
        <v>1215.0</v>
      </c>
      <c r="G925" s="158"/>
      <c r="H925" s="158">
        <f t="shared" si="1"/>
        <v>29160</v>
      </c>
      <c r="I925" s="158" t="str">
        <f t="shared" si="2"/>
        <v>#N/A</v>
      </c>
      <c r="J925" s="158" t="str">
        <f t="shared" si="3"/>
        <v>#N/A</v>
      </c>
      <c r="K925" s="158" t="str">
        <f t="shared" si="4"/>
        <v>#N/A</v>
      </c>
      <c r="L925" s="158">
        <f t="shared" si="19"/>
        <v>29160</v>
      </c>
      <c r="M925" s="158">
        <f t="shared" si="6"/>
        <v>1215</v>
      </c>
      <c r="N925" s="158">
        <v>4.0</v>
      </c>
      <c r="O925" s="158" t="str">
        <f t="shared" si="7"/>
        <v>#N/A</v>
      </c>
      <c r="P925" s="158" t="str">
        <f t="shared" si="8"/>
        <v>#N/A</v>
      </c>
      <c r="Q925" s="158" t="str">
        <f t="shared" si="9"/>
        <v>#N/A</v>
      </c>
      <c r="R925" s="158" t="str">
        <f t="shared" si="10"/>
        <v>#N/A</v>
      </c>
      <c r="S925" s="158" t="str">
        <f t="shared" si="20"/>
        <v>#N/A</v>
      </c>
      <c r="T925" s="158" t="str">
        <f t="shared" si="11"/>
        <v>#N/A</v>
      </c>
      <c r="U925" s="158">
        <v>246.0</v>
      </c>
      <c r="V925" s="158" t="str">
        <f t="shared" si="12"/>
        <v>#N/A</v>
      </c>
      <c r="W925" s="157" t="s">
        <v>115</v>
      </c>
      <c r="X925" s="157">
        <v>17.88</v>
      </c>
      <c r="Y925" s="157" t="s">
        <v>2823</v>
      </c>
      <c r="Z925" s="158" t="str">
        <f t="shared" si="21"/>
        <v>#N/A</v>
      </c>
      <c r="AA925" s="158" t="str">
        <f t="shared" si="13"/>
        <v>#N/A</v>
      </c>
      <c r="AB925" s="158" t="str">
        <f t="shared" si="14"/>
        <v>#N/A</v>
      </c>
      <c r="AC925" s="158">
        <v>4.0</v>
      </c>
      <c r="AD925" s="158" t="str">
        <f t="shared" si="15"/>
        <v>#N/A</v>
      </c>
      <c r="AE925" s="158" t="str">
        <f t="shared" si="16"/>
        <v>#N/A</v>
      </c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</row>
    <row r="926">
      <c r="A926" s="157">
        <v>2348.0</v>
      </c>
      <c r="B926" s="158" t="s">
        <v>1008</v>
      </c>
      <c r="C926" s="158">
        <v>1.0</v>
      </c>
      <c r="D926" s="158">
        <v>0.0</v>
      </c>
      <c r="E926" s="158" t="e">
        <v>#N/A</v>
      </c>
      <c r="F926" s="158">
        <v>1215.0</v>
      </c>
      <c r="G926" s="158"/>
      <c r="H926" s="158">
        <f t="shared" si="1"/>
        <v>29160</v>
      </c>
      <c r="I926" s="158" t="str">
        <f t="shared" si="2"/>
        <v>#N/A</v>
      </c>
      <c r="J926" s="158" t="str">
        <f t="shared" si="3"/>
        <v>#N/A</v>
      </c>
      <c r="K926" s="158" t="str">
        <f t="shared" si="4"/>
        <v>#N/A</v>
      </c>
      <c r="L926" s="158">
        <f t="shared" si="19"/>
        <v>29160</v>
      </c>
      <c r="M926" s="158">
        <f t="shared" si="6"/>
        <v>1215</v>
      </c>
      <c r="N926" s="158">
        <v>1.0</v>
      </c>
      <c r="O926" s="158" t="str">
        <f t="shared" si="7"/>
        <v>#N/A</v>
      </c>
      <c r="P926" s="158" t="str">
        <f t="shared" si="8"/>
        <v>#N/A</v>
      </c>
      <c r="Q926" s="158" t="str">
        <f t="shared" si="9"/>
        <v>#N/A</v>
      </c>
      <c r="R926" s="158" t="str">
        <f t="shared" si="10"/>
        <v>#N/A</v>
      </c>
      <c r="S926" s="158" t="str">
        <f t="shared" si="20"/>
        <v>#N/A</v>
      </c>
      <c r="T926" s="158" t="str">
        <f t="shared" si="11"/>
        <v>#N/A</v>
      </c>
      <c r="U926" s="158">
        <v>246.0</v>
      </c>
      <c r="V926" s="158" t="str">
        <f t="shared" si="12"/>
        <v>#N/A</v>
      </c>
      <c r="W926" s="157" t="s">
        <v>115</v>
      </c>
      <c r="X926" s="157">
        <v>17.88</v>
      </c>
      <c r="Y926" s="157" t="s">
        <v>2823</v>
      </c>
      <c r="Z926" s="158" t="str">
        <f t="shared" si="21"/>
        <v>#N/A</v>
      </c>
      <c r="AA926" s="158" t="str">
        <f t="shared" si="13"/>
        <v>#N/A</v>
      </c>
      <c r="AB926" s="158" t="str">
        <f t="shared" si="14"/>
        <v>#N/A</v>
      </c>
      <c r="AC926" s="158">
        <v>1.0</v>
      </c>
      <c r="AD926" s="158" t="str">
        <f t="shared" si="15"/>
        <v>#N/A</v>
      </c>
      <c r="AE926" s="158" t="str">
        <f t="shared" si="16"/>
        <v>#N/A</v>
      </c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</row>
    <row r="927">
      <c r="A927" s="157">
        <v>2350.0</v>
      </c>
      <c r="B927" s="158" t="s">
        <v>1009</v>
      </c>
      <c r="C927" s="158">
        <v>1.0</v>
      </c>
      <c r="D927" s="158">
        <v>0.0</v>
      </c>
      <c r="E927" s="158" t="e">
        <v>#N/A</v>
      </c>
      <c r="F927" s="158">
        <v>1215.0</v>
      </c>
      <c r="G927" s="158"/>
      <c r="H927" s="158">
        <f t="shared" si="1"/>
        <v>29160</v>
      </c>
      <c r="I927" s="158" t="str">
        <f t="shared" si="2"/>
        <v>#N/A</v>
      </c>
      <c r="J927" s="158" t="str">
        <f t="shared" si="3"/>
        <v>#N/A</v>
      </c>
      <c r="K927" s="158" t="str">
        <f t="shared" si="4"/>
        <v>#N/A</v>
      </c>
      <c r="L927" s="158">
        <f t="shared" si="19"/>
        <v>29160</v>
      </c>
      <c r="M927" s="158">
        <f t="shared" si="6"/>
        <v>1215</v>
      </c>
      <c r="N927" s="158">
        <v>6.0</v>
      </c>
      <c r="O927" s="158" t="str">
        <f t="shared" si="7"/>
        <v>#N/A</v>
      </c>
      <c r="P927" s="158" t="str">
        <f t="shared" si="8"/>
        <v>#N/A</v>
      </c>
      <c r="Q927" s="158" t="str">
        <f t="shared" si="9"/>
        <v>#N/A</v>
      </c>
      <c r="R927" s="158" t="str">
        <f t="shared" si="10"/>
        <v>#N/A</v>
      </c>
      <c r="S927" s="158" t="str">
        <f t="shared" si="20"/>
        <v>#N/A</v>
      </c>
      <c r="T927" s="158" t="str">
        <f t="shared" si="11"/>
        <v>#N/A</v>
      </c>
      <c r="U927" s="158">
        <v>246.0</v>
      </c>
      <c r="V927" s="158" t="str">
        <f t="shared" si="12"/>
        <v>#N/A</v>
      </c>
      <c r="Y927" s="157" t="s">
        <v>2823</v>
      </c>
      <c r="Z927" s="158" t="str">
        <f t="shared" si="21"/>
        <v>#N/A</v>
      </c>
      <c r="AA927" s="158" t="str">
        <f t="shared" si="13"/>
        <v>#N/A</v>
      </c>
      <c r="AB927" s="158" t="str">
        <f t="shared" si="14"/>
        <v>#N/A</v>
      </c>
      <c r="AC927" s="158">
        <v>6.0</v>
      </c>
      <c r="AD927" s="158" t="str">
        <f t="shared" si="15"/>
        <v>#N/A</v>
      </c>
      <c r="AE927" s="158" t="str">
        <f t="shared" si="16"/>
        <v>#N/A</v>
      </c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</row>
    <row r="928">
      <c r="A928" s="157">
        <v>2360.0</v>
      </c>
      <c r="B928" s="158" t="s">
        <v>1010</v>
      </c>
      <c r="C928" s="158">
        <v>1.0</v>
      </c>
      <c r="D928" s="158" t="s">
        <v>2985</v>
      </c>
      <c r="E928" s="158">
        <v>1.0</v>
      </c>
      <c r="F928" s="158">
        <v>1215.0</v>
      </c>
      <c r="G928" s="158"/>
      <c r="H928" s="158">
        <f t="shared" si="1"/>
        <v>29160</v>
      </c>
      <c r="I928" s="158">
        <f t="shared" si="2"/>
        <v>29160</v>
      </c>
      <c r="J928" s="158">
        <f t="shared" si="3"/>
        <v>1215</v>
      </c>
      <c r="K928" s="158">
        <f t="shared" si="4"/>
        <v>3.328767123</v>
      </c>
      <c r="L928" s="158">
        <f t="shared" si="19"/>
        <v>29160</v>
      </c>
      <c r="M928" s="158">
        <f t="shared" si="6"/>
        <v>1215</v>
      </c>
      <c r="N928" s="158">
        <v>0.0</v>
      </c>
      <c r="O928" s="158">
        <f t="shared" si="7"/>
        <v>1</v>
      </c>
      <c r="P928" s="158" t="str">
        <f t="shared" si="8"/>
        <v>#DIV/0!</v>
      </c>
      <c r="Q928" s="158">
        <f t="shared" si="9"/>
        <v>0</v>
      </c>
      <c r="R928" s="158">
        <f t="shared" si="10"/>
        <v>0</v>
      </c>
      <c r="S928" s="158">
        <f t="shared" si="20"/>
        <v>0.0008230452675</v>
      </c>
      <c r="T928" s="158">
        <f t="shared" si="11"/>
        <v>0.3004115226</v>
      </c>
      <c r="U928" s="158">
        <v>246.0</v>
      </c>
      <c r="V928" s="158">
        <f t="shared" si="12"/>
        <v>0.2024691358</v>
      </c>
      <c r="W928" s="157" t="s">
        <v>2465</v>
      </c>
      <c r="X928" s="157">
        <v>3.67</v>
      </c>
      <c r="Z928" s="158">
        <f t="shared" si="21"/>
        <v>0.0002242630157</v>
      </c>
      <c r="AA928" s="158">
        <f t="shared" si="13"/>
        <v>0.2032921811</v>
      </c>
      <c r="AB928" s="158">
        <f t="shared" si="14"/>
        <v>0.05082304527</v>
      </c>
      <c r="AC928" s="158">
        <v>0.0</v>
      </c>
      <c r="AD928" s="158">
        <f t="shared" si="15"/>
        <v>0</v>
      </c>
      <c r="AE928" s="158">
        <f t="shared" si="16"/>
        <v>0</v>
      </c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</row>
    <row r="929">
      <c r="A929" s="157">
        <v>2361.0</v>
      </c>
      <c r="B929" s="158" t="s">
        <v>1011</v>
      </c>
      <c r="C929" s="158">
        <v>1.0</v>
      </c>
      <c r="D929" s="158">
        <v>0.0</v>
      </c>
      <c r="E929" s="158" t="e">
        <v>#N/A</v>
      </c>
      <c r="F929" s="158">
        <v>1215.0</v>
      </c>
      <c r="G929" s="158"/>
      <c r="H929" s="158">
        <f t="shared" si="1"/>
        <v>29160</v>
      </c>
      <c r="I929" s="158" t="str">
        <f t="shared" si="2"/>
        <v>#N/A</v>
      </c>
      <c r="J929" s="158" t="str">
        <f t="shared" si="3"/>
        <v>#N/A</v>
      </c>
      <c r="K929" s="158" t="str">
        <f t="shared" si="4"/>
        <v>#N/A</v>
      </c>
      <c r="L929" s="158">
        <f t="shared" si="19"/>
        <v>29160</v>
      </c>
      <c r="M929" s="158">
        <f t="shared" si="6"/>
        <v>1215</v>
      </c>
      <c r="N929" s="158">
        <v>1.0</v>
      </c>
      <c r="O929" s="158" t="str">
        <f t="shared" si="7"/>
        <v>#N/A</v>
      </c>
      <c r="P929" s="158" t="str">
        <f t="shared" si="8"/>
        <v>#N/A</v>
      </c>
      <c r="Q929" s="158" t="str">
        <f t="shared" si="9"/>
        <v>#N/A</v>
      </c>
      <c r="R929" s="158" t="str">
        <f t="shared" si="10"/>
        <v>#N/A</v>
      </c>
      <c r="S929" s="158" t="str">
        <f t="shared" si="20"/>
        <v>#N/A</v>
      </c>
      <c r="T929" s="158" t="str">
        <f t="shared" si="11"/>
        <v>#N/A</v>
      </c>
      <c r="U929" s="158">
        <v>246.0</v>
      </c>
      <c r="V929" s="158" t="str">
        <f t="shared" si="12"/>
        <v>#N/A</v>
      </c>
      <c r="W929" s="157" t="s">
        <v>2144</v>
      </c>
      <c r="X929" s="157">
        <v>17.86</v>
      </c>
      <c r="Y929" s="157" t="s">
        <v>2146</v>
      </c>
      <c r="Z929" s="158" t="str">
        <f t="shared" si="21"/>
        <v>#N/A</v>
      </c>
      <c r="AA929" s="158" t="str">
        <f t="shared" si="13"/>
        <v>#N/A</v>
      </c>
      <c r="AB929" s="158" t="str">
        <f t="shared" si="14"/>
        <v>#N/A</v>
      </c>
      <c r="AC929" s="158">
        <v>1.0</v>
      </c>
      <c r="AD929" s="158" t="str">
        <f t="shared" si="15"/>
        <v>#N/A</v>
      </c>
      <c r="AE929" s="158" t="str">
        <f t="shared" si="16"/>
        <v>#N/A</v>
      </c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</row>
    <row r="930">
      <c r="A930" s="157">
        <v>2362.0</v>
      </c>
      <c r="B930" s="158" t="s">
        <v>1012</v>
      </c>
      <c r="C930" s="158">
        <v>1.0</v>
      </c>
      <c r="D930" s="158">
        <v>0.0</v>
      </c>
      <c r="E930" s="158" t="e">
        <v>#N/A</v>
      </c>
      <c r="F930" s="158">
        <v>1215.0</v>
      </c>
      <c r="G930" s="158"/>
      <c r="H930" s="158">
        <f t="shared" si="1"/>
        <v>29160</v>
      </c>
      <c r="I930" s="158" t="str">
        <f t="shared" si="2"/>
        <v>#N/A</v>
      </c>
      <c r="J930" s="158" t="str">
        <f t="shared" si="3"/>
        <v>#N/A</v>
      </c>
      <c r="K930" s="158" t="str">
        <f t="shared" si="4"/>
        <v>#N/A</v>
      </c>
      <c r="L930" s="158">
        <f t="shared" si="19"/>
        <v>29160</v>
      </c>
      <c r="M930" s="158">
        <f t="shared" si="6"/>
        <v>1215</v>
      </c>
      <c r="N930" s="158">
        <v>10.0</v>
      </c>
      <c r="O930" s="158" t="str">
        <f t="shared" si="7"/>
        <v>#N/A</v>
      </c>
      <c r="P930" s="158" t="str">
        <f t="shared" si="8"/>
        <v>#N/A</v>
      </c>
      <c r="Q930" s="158" t="str">
        <f t="shared" si="9"/>
        <v>#N/A</v>
      </c>
      <c r="R930" s="158" t="str">
        <f t="shared" si="10"/>
        <v>#N/A</v>
      </c>
      <c r="S930" s="158" t="str">
        <f t="shared" si="20"/>
        <v>#N/A</v>
      </c>
      <c r="T930" s="158" t="str">
        <f t="shared" si="11"/>
        <v>#N/A</v>
      </c>
      <c r="U930" s="158">
        <v>246.0</v>
      </c>
      <c r="V930" s="158" t="str">
        <f t="shared" si="12"/>
        <v>#N/A</v>
      </c>
      <c r="W930" s="157" t="s">
        <v>115</v>
      </c>
      <c r="X930" s="157">
        <v>17.88</v>
      </c>
      <c r="Y930" s="157" t="s">
        <v>2986</v>
      </c>
      <c r="Z930" s="158" t="str">
        <f t="shared" si="21"/>
        <v>#N/A</v>
      </c>
      <c r="AA930" s="158" t="str">
        <f t="shared" si="13"/>
        <v>#N/A</v>
      </c>
      <c r="AB930" s="158" t="str">
        <f t="shared" si="14"/>
        <v>#N/A</v>
      </c>
      <c r="AC930" s="158">
        <v>10.0</v>
      </c>
      <c r="AD930" s="158" t="str">
        <f t="shared" si="15"/>
        <v>#N/A</v>
      </c>
      <c r="AE930" s="158" t="str">
        <f t="shared" si="16"/>
        <v>#N/A</v>
      </c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</row>
    <row r="931">
      <c r="A931" s="157">
        <v>2363.0</v>
      </c>
      <c r="B931" s="158" t="s">
        <v>1013</v>
      </c>
      <c r="C931" s="158">
        <v>1.0</v>
      </c>
      <c r="D931" s="158">
        <v>0.0</v>
      </c>
      <c r="E931" s="158" t="e">
        <v>#N/A</v>
      </c>
      <c r="F931" s="158">
        <v>1215.0</v>
      </c>
      <c r="G931" s="158"/>
      <c r="H931" s="158">
        <f t="shared" si="1"/>
        <v>29160</v>
      </c>
      <c r="I931" s="158" t="str">
        <f t="shared" si="2"/>
        <v>#N/A</v>
      </c>
      <c r="J931" s="158" t="str">
        <f t="shared" si="3"/>
        <v>#N/A</v>
      </c>
      <c r="K931" s="158" t="str">
        <f t="shared" si="4"/>
        <v>#N/A</v>
      </c>
      <c r="L931" s="158">
        <f t="shared" si="19"/>
        <v>29160</v>
      </c>
      <c r="M931" s="158">
        <f t="shared" si="6"/>
        <v>1215</v>
      </c>
      <c r="N931" s="158">
        <v>9.0</v>
      </c>
      <c r="O931" s="158" t="str">
        <f t="shared" si="7"/>
        <v>#N/A</v>
      </c>
      <c r="P931" s="158" t="str">
        <f t="shared" si="8"/>
        <v>#N/A</v>
      </c>
      <c r="Q931" s="158" t="str">
        <f t="shared" si="9"/>
        <v>#N/A</v>
      </c>
      <c r="R931" s="158" t="str">
        <f t="shared" si="10"/>
        <v>#N/A</v>
      </c>
      <c r="S931" s="158" t="str">
        <f t="shared" si="20"/>
        <v>#N/A</v>
      </c>
      <c r="T931" s="158" t="str">
        <f t="shared" si="11"/>
        <v>#N/A</v>
      </c>
      <c r="U931" s="158">
        <v>246.0</v>
      </c>
      <c r="V931" s="158" t="str">
        <f t="shared" si="12"/>
        <v>#N/A</v>
      </c>
      <c r="W931" s="157" t="s">
        <v>2465</v>
      </c>
      <c r="X931" s="157">
        <v>3.67</v>
      </c>
      <c r="Z931" s="158" t="str">
        <f t="shared" si="21"/>
        <v>#N/A</v>
      </c>
      <c r="AA931" s="158" t="str">
        <f t="shared" si="13"/>
        <v>#N/A</v>
      </c>
      <c r="AB931" s="158" t="str">
        <f t="shared" si="14"/>
        <v>#N/A</v>
      </c>
      <c r="AC931" s="158">
        <v>9.0</v>
      </c>
      <c r="AD931" s="158" t="str">
        <f t="shared" si="15"/>
        <v>#N/A</v>
      </c>
      <c r="AE931" s="158" t="str">
        <f t="shared" si="16"/>
        <v>#N/A</v>
      </c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</row>
    <row r="932">
      <c r="A932" s="157">
        <v>2364.0</v>
      </c>
      <c r="B932" s="158" t="s">
        <v>1014</v>
      </c>
      <c r="C932" s="158">
        <v>1.0</v>
      </c>
      <c r="D932" s="158" t="s">
        <v>2987</v>
      </c>
      <c r="E932" s="158">
        <v>12.0</v>
      </c>
      <c r="F932" s="158">
        <v>1215.0</v>
      </c>
      <c r="G932" s="158"/>
      <c r="H932" s="158">
        <f t="shared" si="1"/>
        <v>29160</v>
      </c>
      <c r="I932" s="158">
        <f t="shared" si="2"/>
        <v>2430</v>
      </c>
      <c r="J932" s="158">
        <f t="shared" si="3"/>
        <v>101.25</v>
      </c>
      <c r="K932" s="158">
        <f t="shared" si="4"/>
        <v>0.2773972603</v>
      </c>
      <c r="L932" s="158">
        <f t="shared" si="19"/>
        <v>29160</v>
      </c>
      <c r="M932" s="158">
        <f t="shared" si="6"/>
        <v>1215</v>
      </c>
      <c r="N932" s="158">
        <v>2.0</v>
      </c>
      <c r="O932" s="158">
        <f t="shared" si="7"/>
        <v>14</v>
      </c>
      <c r="P932" s="158">
        <f t="shared" si="8"/>
        <v>7</v>
      </c>
      <c r="Q932" s="158">
        <f t="shared" si="9"/>
        <v>202.5</v>
      </c>
      <c r="R932" s="158">
        <f t="shared" si="10"/>
        <v>0.5547945205</v>
      </c>
      <c r="S932" s="158">
        <f t="shared" si="20"/>
        <v>0.00987654321</v>
      </c>
      <c r="T932" s="158">
        <f t="shared" si="11"/>
        <v>3.604938272</v>
      </c>
      <c r="U932" s="158">
        <v>246.0</v>
      </c>
      <c r="V932" s="158">
        <f t="shared" si="12"/>
        <v>2.42962963</v>
      </c>
      <c r="W932" s="157" t="s">
        <v>2711</v>
      </c>
      <c r="X932" s="157">
        <v>42.96</v>
      </c>
      <c r="Y932" s="157" t="s">
        <v>2644</v>
      </c>
      <c r="Z932" s="158">
        <f t="shared" si="21"/>
        <v>0.0002299009127</v>
      </c>
      <c r="AA932" s="158">
        <f t="shared" si="13"/>
        <v>2.439506173</v>
      </c>
      <c r="AB932" s="158">
        <f t="shared" si="14"/>
        <v>0.6098765432</v>
      </c>
      <c r="AC932" s="158">
        <v>2.0</v>
      </c>
      <c r="AD932" s="158">
        <f t="shared" si="15"/>
        <v>3.279352227</v>
      </c>
      <c r="AE932" s="158">
        <f t="shared" si="16"/>
        <v>0.008984526649</v>
      </c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</row>
    <row r="933">
      <c r="A933" s="157">
        <v>2365.0</v>
      </c>
      <c r="B933" s="158" t="s">
        <v>1015</v>
      </c>
      <c r="C933" s="158">
        <v>1.0</v>
      </c>
      <c r="D933" s="158">
        <v>0.0</v>
      </c>
      <c r="E933" s="158" t="e">
        <v>#N/A</v>
      </c>
      <c r="F933" s="158">
        <v>1215.0</v>
      </c>
      <c r="G933" s="158"/>
      <c r="H933" s="158">
        <f t="shared" si="1"/>
        <v>29160</v>
      </c>
      <c r="I933" s="158" t="str">
        <f t="shared" si="2"/>
        <v>#N/A</v>
      </c>
      <c r="J933" s="158" t="str">
        <f t="shared" si="3"/>
        <v>#N/A</v>
      </c>
      <c r="K933" s="158" t="str">
        <f t="shared" si="4"/>
        <v>#N/A</v>
      </c>
      <c r="L933" s="158">
        <f t="shared" si="19"/>
        <v>29160</v>
      </c>
      <c r="M933" s="158">
        <f t="shared" si="6"/>
        <v>1215</v>
      </c>
      <c r="N933" s="158">
        <v>1.0</v>
      </c>
      <c r="O933" s="158" t="str">
        <f t="shared" si="7"/>
        <v>#N/A</v>
      </c>
      <c r="P933" s="158" t="str">
        <f t="shared" si="8"/>
        <v>#N/A</v>
      </c>
      <c r="Q933" s="158" t="str">
        <f t="shared" si="9"/>
        <v>#N/A</v>
      </c>
      <c r="R933" s="158" t="str">
        <f t="shared" si="10"/>
        <v>#N/A</v>
      </c>
      <c r="S933" s="158" t="str">
        <f t="shared" si="20"/>
        <v>#N/A</v>
      </c>
      <c r="T933" s="158" t="str">
        <f t="shared" si="11"/>
        <v>#N/A</v>
      </c>
      <c r="U933" s="158">
        <v>246.0</v>
      </c>
      <c r="V933" s="158" t="str">
        <f t="shared" si="12"/>
        <v>#N/A</v>
      </c>
      <c r="W933" s="157" t="s">
        <v>2711</v>
      </c>
      <c r="X933" s="157">
        <v>42.96</v>
      </c>
      <c r="Y933" s="157" t="s">
        <v>2644</v>
      </c>
      <c r="Z933" s="158" t="str">
        <f t="shared" si="21"/>
        <v>#N/A</v>
      </c>
      <c r="AA933" s="158" t="str">
        <f t="shared" si="13"/>
        <v>#N/A</v>
      </c>
      <c r="AB933" s="158" t="str">
        <f t="shared" si="14"/>
        <v>#N/A</v>
      </c>
      <c r="AC933" s="158">
        <v>1.0</v>
      </c>
      <c r="AD933" s="158" t="str">
        <f t="shared" si="15"/>
        <v>#N/A</v>
      </c>
      <c r="AE933" s="158" t="str">
        <f t="shared" si="16"/>
        <v>#N/A</v>
      </c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</row>
    <row r="934">
      <c r="A934" s="157">
        <v>2366.0</v>
      </c>
      <c r="B934" s="158" t="s">
        <v>1016</v>
      </c>
      <c r="C934" s="158">
        <v>1.0</v>
      </c>
      <c r="D934" s="158" t="s">
        <v>2988</v>
      </c>
      <c r="E934" s="158">
        <v>1.0</v>
      </c>
      <c r="F934" s="158">
        <v>1215.0</v>
      </c>
      <c r="G934" s="158"/>
      <c r="H934" s="158">
        <f t="shared" si="1"/>
        <v>29160</v>
      </c>
      <c r="I934" s="158">
        <f t="shared" si="2"/>
        <v>29160</v>
      </c>
      <c r="J934" s="158">
        <f t="shared" si="3"/>
        <v>1215</v>
      </c>
      <c r="K934" s="158">
        <f t="shared" si="4"/>
        <v>3.328767123</v>
      </c>
      <c r="L934" s="158">
        <f t="shared" si="19"/>
        <v>29160</v>
      </c>
      <c r="M934" s="158">
        <f t="shared" si="6"/>
        <v>1215</v>
      </c>
      <c r="N934" s="158">
        <v>1.0</v>
      </c>
      <c r="O934" s="158">
        <f t="shared" si="7"/>
        <v>2</v>
      </c>
      <c r="P934" s="158">
        <f t="shared" si="8"/>
        <v>2</v>
      </c>
      <c r="Q934" s="158">
        <f t="shared" si="9"/>
        <v>1215</v>
      </c>
      <c r="R934" s="158">
        <f t="shared" si="10"/>
        <v>3.328767123</v>
      </c>
      <c r="S934" s="158">
        <f t="shared" si="20"/>
        <v>0.0008230452675</v>
      </c>
      <c r="T934" s="158">
        <f t="shared" si="11"/>
        <v>0.3004115226</v>
      </c>
      <c r="U934" s="158">
        <v>246.0</v>
      </c>
      <c r="V934" s="158">
        <f t="shared" si="12"/>
        <v>0.2024691358</v>
      </c>
      <c r="W934" s="157" t="s">
        <v>2643</v>
      </c>
      <c r="X934" s="157">
        <v>43.78</v>
      </c>
      <c r="Y934" s="157" t="s">
        <v>2644</v>
      </c>
      <c r="Z934" s="158">
        <f t="shared" si="21"/>
        <v>0.00001879957212</v>
      </c>
      <c r="AA934" s="158">
        <f t="shared" si="13"/>
        <v>0.2032921811</v>
      </c>
      <c r="AB934" s="158">
        <f t="shared" si="14"/>
        <v>0.05082304527</v>
      </c>
      <c r="AC934" s="158">
        <v>1.0</v>
      </c>
      <c r="AD934" s="158">
        <f t="shared" si="15"/>
        <v>19.67611336</v>
      </c>
      <c r="AE934" s="158">
        <f t="shared" si="16"/>
        <v>0.05390715989</v>
      </c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</row>
    <row r="935">
      <c r="A935" s="157">
        <v>2367.0</v>
      </c>
      <c r="B935" s="158" t="s">
        <v>1017</v>
      </c>
      <c r="C935" s="158">
        <v>1.0</v>
      </c>
      <c r="D935" s="158" t="s">
        <v>2989</v>
      </c>
      <c r="E935" s="158">
        <v>1.0</v>
      </c>
      <c r="F935" s="158">
        <v>1215.0</v>
      </c>
      <c r="G935" s="158"/>
      <c r="H935" s="158">
        <f t="shared" si="1"/>
        <v>29160</v>
      </c>
      <c r="I935" s="158">
        <f t="shared" si="2"/>
        <v>29160</v>
      </c>
      <c r="J935" s="158">
        <f t="shared" si="3"/>
        <v>1215</v>
      </c>
      <c r="K935" s="158">
        <f t="shared" si="4"/>
        <v>3.328767123</v>
      </c>
      <c r="L935" s="158">
        <f t="shared" si="19"/>
        <v>29160</v>
      </c>
      <c r="M935" s="158">
        <f t="shared" si="6"/>
        <v>1215</v>
      </c>
      <c r="N935" s="158">
        <v>0.0</v>
      </c>
      <c r="O935" s="158">
        <f t="shared" si="7"/>
        <v>1</v>
      </c>
      <c r="P935" s="158" t="str">
        <f t="shared" si="8"/>
        <v>#DIV/0!</v>
      </c>
      <c r="Q935" s="158">
        <f t="shared" si="9"/>
        <v>0</v>
      </c>
      <c r="R935" s="158">
        <f t="shared" si="10"/>
        <v>0</v>
      </c>
      <c r="S935" s="158">
        <f t="shared" si="20"/>
        <v>0.0008230452675</v>
      </c>
      <c r="T935" s="158">
        <f t="shared" si="11"/>
        <v>0.3004115226</v>
      </c>
      <c r="U935" s="158">
        <v>246.0</v>
      </c>
      <c r="V935" s="158">
        <f t="shared" si="12"/>
        <v>0.2024691358</v>
      </c>
      <c r="Y935" s="157" t="s">
        <v>2644</v>
      </c>
      <c r="Z935" s="158" t="str">
        <f t="shared" si="21"/>
        <v>#DIV/0!</v>
      </c>
      <c r="AA935" s="158">
        <f t="shared" si="13"/>
        <v>0.2032921811</v>
      </c>
      <c r="AB935" s="158">
        <f t="shared" si="14"/>
        <v>0.05082304527</v>
      </c>
      <c r="AC935" s="158">
        <v>0.0</v>
      </c>
      <c r="AD935" s="158">
        <f t="shared" si="15"/>
        <v>0</v>
      </c>
      <c r="AE935" s="158">
        <f t="shared" si="16"/>
        <v>0</v>
      </c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</row>
    <row r="936">
      <c r="A936" s="157">
        <v>2368.0</v>
      </c>
      <c r="B936" s="158" t="s">
        <v>1018</v>
      </c>
      <c r="C936" s="158">
        <v>1.0</v>
      </c>
      <c r="D936" s="158">
        <v>0.0</v>
      </c>
      <c r="E936" s="158" t="e">
        <v>#N/A</v>
      </c>
      <c r="F936" s="158">
        <v>1215.0</v>
      </c>
      <c r="G936" s="158"/>
      <c r="H936" s="158">
        <f t="shared" si="1"/>
        <v>29160</v>
      </c>
      <c r="I936" s="158" t="str">
        <f t="shared" si="2"/>
        <v>#N/A</v>
      </c>
      <c r="J936" s="158" t="str">
        <f t="shared" si="3"/>
        <v>#N/A</v>
      </c>
      <c r="K936" s="158" t="str">
        <f t="shared" si="4"/>
        <v>#N/A</v>
      </c>
      <c r="L936" s="158">
        <f t="shared" si="19"/>
        <v>29160</v>
      </c>
      <c r="M936" s="158">
        <f t="shared" si="6"/>
        <v>1215</v>
      </c>
      <c r="N936" s="158">
        <v>1.0</v>
      </c>
      <c r="O936" s="158" t="str">
        <f t="shared" si="7"/>
        <v>#N/A</v>
      </c>
      <c r="P936" s="158" t="str">
        <f t="shared" si="8"/>
        <v>#N/A</v>
      </c>
      <c r="Q936" s="158" t="str">
        <f t="shared" si="9"/>
        <v>#N/A</v>
      </c>
      <c r="R936" s="158" t="str">
        <f t="shared" si="10"/>
        <v>#N/A</v>
      </c>
      <c r="S936" s="158" t="str">
        <f t="shared" si="20"/>
        <v>#N/A</v>
      </c>
      <c r="T936" s="158" t="str">
        <f t="shared" si="11"/>
        <v>#N/A</v>
      </c>
      <c r="U936" s="158">
        <v>246.0</v>
      </c>
      <c r="V936" s="158" t="str">
        <f t="shared" si="12"/>
        <v>#N/A</v>
      </c>
      <c r="W936" s="157" t="s">
        <v>2711</v>
      </c>
      <c r="X936" s="157">
        <v>42.96</v>
      </c>
      <c r="Y936" s="157" t="s">
        <v>2644</v>
      </c>
      <c r="Z936" s="158" t="str">
        <f t="shared" si="21"/>
        <v>#N/A</v>
      </c>
      <c r="AA936" s="158" t="str">
        <f t="shared" si="13"/>
        <v>#N/A</v>
      </c>
      <c r="AB936" s="158" t="str">
        <f t="shared" si="14"/>
        <v>#N/A</v>
      </c>
      <c r="AC936" s="158">
        <v>1.0</v>
      </c>
      <c r="AD936" s="158" t="str">
        <f t="shared" si="15"/>
        <v>#N/A</v>
      </c>
      <c r="AE936" s="158" t="str">
        <f t="shared" si="16"/>
        <v>#N/A</v>
      </c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</row>
    <row r="937">
      <c r="A937" s="157">
        <v>2369.0</v>
      </c>
      <c r="B937" s="158" t="s">
        <v>1019</v>
      </c>
      <c r="C937" s="158">
        <v>1.0</v>
      </c>
      <c r="D937" s="158">
        <v>0.0</v>
      </c>
      <c r="E937" s="158" t="e">
        <v>#N/A</v>
      </c>
      <c r="F937" s="158">
        <v>1215.0</v>
      </c>
      <c r="G937" s="158"/>
      <c r="H937" s="158">
        <f t="shared" si="1"/>
        <v>29160</v>
      </c>
      <c r="I937" s="158" t="str">
        <f t="shared" si="2"/>
        <v>#N/A</v>
      </c>
      <c r="J937" s="158" t="str">
        <f t="shared" si="3"/>
        <v>#N/A</v>
      </c>
      <c r="K937" s="158" t="str">
        <f t="shared" si="4"/>
        <v>#N/A</v>
      </c>
      <c r="L937" s="158">
        <f t="shared" si="19"/>
        <v>29160</v>
      </c>
      <c r="M937" s="158">
        <f t="shared" si="6"/>
        <v>1215</v>
      </c>
      <c r="N937" s="158">
        <v>1.0</v>
      </c>
      <c r="O937" s="158" t="str">
        <f t="shared" si="7"/>
        <v>#N/A</v>
      </c>
      <c r="P937" s="158" t="str">
        <f t="shared" si="8"/>
        <v>#N/A</v>
      </c>
      <c r="Q937" s="158" t="str">
        <f t="shared" si="9"/>
        <v>#N/A</v>
      </c>
      <c r="R937" s="158" t="str">
        <f t="shared" si="10"/>
        <v>#N/A</v>
      </c>
      <c r="S937" s="158" t="str">
        <f t="shared" si="20"/>
        <v>#N/A</v>
      </c>
      <c r="T937" s="158" t="str">
        <f t="shared" si="11"/>
        <v>#N/A</v>
      </c>
      <c r="U937" s="158">
        <v>246.0</v>
      </c>
      <c r="V937" s="158" t="str">
        <f t="shared" si="12"/>
        <v>#N/A</v>
      </c>
      <c r="W937" s="157" t="s">
        <v>2643</v>
      </c>
      <c r="X937" s="157">
        <v>43.78</v>
      </c>
      <c r="Y937" s="157" t="s">
        <v>2644</v>
      </c>
      <c r="Z937" s="158" t="str">
        <f t="shared" si="21"/>
        <v>#N/A</v>
      </c>
      <c r="AA937" s="158" t="str">
        <f t="shared" si="13"/>
        <v>#N/A</v>
      </c>
      <c r="AB937" s="158" t="str">
        <f t="shared" si="14"/>
        <v>#N/A</v>
      </c>
      <c r="AC937" s="158">
        <v>1.0</v>
      </c>
      <c r="AD937" s="158" t="str">
        <f t="shared" si="15"/>
        <v>#N/A</v>
      </c>
      <c r="AE937" s="158" t="str">
        <f t="shared" si="16"/>
        <v>#N/A</v>
      </c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</row>
    <row r="938">
      <c r="A938" s="157">
        <v>2370.0</v>
      </c>
      <c r="B938" s="158" t="s">
        <v>1020</v>
      </c>
      <c r="C938" s="158">
        <v>1.0</v>
      </c>
      <c r="D938" s="158">
        <v>0.0</v>
      </c>
      <c r="E938" s="158" t="e">
        <v>#N/A</v>
      </c>
      <c r="F938" s="158">
        <v>1215.0</v>
      </c>
      <c r="G938" s="158"/>
      <c r="H938" s="158">
        <f t="shared" si="1"/>
        <v>29160</v>
      </c>
      <c r="I938" s="158" t="str">
        <f t="shared" si="2"/>
        <v>#N/A</v>
      </c>
      <c r="J938" s="158" t="str">
        <f t="shared" si="3"/>
        <v>#N/A</v>
      </c>
      <c r="K938" s="158" t="str">
        <f t="shared" si="4"/>
        <v>#N/A</v>
      </c>
      <c r="L938" s="158">
        <f t="shared" si="19"/>
        <v>29160</v>
      </c>
      <c r="M938" s="158">
        <f t="shared" si="6"/>
        <v>1215</v>
      </c>
      <c r="N938" s="158">
        <v>1.0</v>
      </c>
      <c r="O938" s="158" t="str">
        <f t="shared" si="7"/>
        <v>#N/A</v>
      </c>
      <c r="P938" s="158" t="str">
        <f t="shared" si="8"/>
        <v>#N/A</v>
      </c>
      <c r="Q938" s="158" t="str">
        <f t="shared" si="9"/>
        <v>#N/A</v>
      </c>
      <c r="R938" s="158" t="str">
        <f t="shared" si="10"/>
        <v>#N/A</v>
      </c>
      <c r="S938" s="158" t="str">
        <f t="shared" si="20"/>
        <v>#N/A</v>
      </c>
      <c r="T938" s="158" t="str">
        <f t="shared" si="11"/>
        <v>#N/A</v>
      </c>
      <c r="U938" s="158">
        <v>246.0</v>
      </c>
      <c r="V938" s="158" t="str">
        <f t="shared" si="12"/>
        <v>#N/A</v>
      </c>
      <c r="W938" s="157" t="s">
        <v>2643</v>
      </c>
      <c r="X938" s="157">
        <v>43.78</v>
      </c>
      <c r="Y938" s="157" t="s">
        <v>2644</v>
      </c>
      <c r="Z938" s="158" t="str">
        <f t="shared" si="21"/>
        <v>#N/A</v>
      </c>
      <c r="AA938" s="158" t="str">
        <f t="shared" si="13"/>
        <v>#N/A</v>
      </c>
      <c r="AB938" s="158" t="str">
        <f t="shared" si="14"/>
        <v>#N/A</v>
      </c>
      <c r="AC938" s="158">
        <v>1.0</v>
      </c>
      <c r="AD938" s="158" t="str">
        <f t="shared" si="15"/>
        <v>#N/A</v>
      </c>
      <c r="AE938" s="158" t="str">
        <f t="shared" si="16"/>
        <v>#N/A</v>
      </c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</row>
    <row r="939">
      <c r="A939" s="157">
        <v>2371.0</v>
      </c>
      <c r="B939" s="158" t="s">
        <v>1021</v>
      </c>
      <c r="C939" s="158">
        <v>1.0</v>
      </c>
      <c r="D939" s="158">
        <v>0.0</v>
      </c>
      <c r="E939" s="158" t="e">
        <v>#N/A</v>
      </c>
      <c r="F939" s="158">
        <v>1215.0</v>
      </c>
      <c r="G939" s="158"/>
      <c r="H939" s="158">
        <f t="shared" si="1"/>
        <v>29160</v>
      </c>
      <c r="I939" s="158" t="str">
        <f t="shared" si="2"/>
        <v>#N/A</v>
      </c>
      <c r="J939" s="158" t="str">
        <f t="shared" si="3"/>
        <v>#N/A</v>
      </c>
      <c r="K939" s="158" t="str">
        <f t="shared" si="4"/>
        <v>#N/A</v>
      </c>
      <c r="L939" s="158">
        <f t="shared" si="19"/>
        <v>29160</v>
      </c>
      <c r="M939" s="158">
        <f t="shared" si="6"/>
        <v>1215</v>
      </c>
      <c r="N939" s="158">
        <v>6.0</v>
      </c>
      <c r="O939" s="158" t="str">
        <f t="shared" si="7"/>
        <v>#N/A</v>
      </c>
      <c r="P939" s="158" t="str">
        <f t="shared" si="8"/>
        <v>#N/A</v>
      </c>
      <c r="Q939" s="158" t="str">
        <f t="shared" si="9"/>
        <v>#N/A</v>
      </c>
      <c r="R939" s="158" t="str">
        <f t="shared" si="10"/>
        <v>#N/A</v>
      </c>
      <c r="S939" s="158" t="str">
        <f t="shared" si="20"/>
        <v>#N/A</v>
      </c>
      <c r="T939" s="158" t="str">
        <f t="shared" si="11"/>
        <v>#N/A</v>
      </c>
      <c r="U939" s="158">
        <v>246.0</v>
      </c>
      <c r="V939" s="158" t="str">
        <f t="shared" si="12"/>
        <v>#N/A</v>
      </c>
      <c r="Y939" s="157" t="s">
        <v>2644</v>
      </c>
      <c r="Z939" s="158" t="str">
        <f t="shared" si="21"/>
        <v>#N/A</v>
      </c>
      <c r="AA939" s="158" t="str">
        <f t="shared" si="13"/>
        <v>#N/A</v>
      </c>
      <c r="AB939" s="158" t="str">
        <f t="shared" si="14"/>
        <v>#N/A</v>
      </c>
      <c r="AC939" s="158">
        <v>6.0</v>
      </c>
      <c r="AD939" s="158" t="str">
        <f t="shared" si="15"/>
        <v>#N/A</v>
      </c>
      <c r="AE939" s="158" t="str">
        <f t="shared" si="16"/>
        <v>#N/A</v>
      </c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</row>
    <row r="940">
      <c r="A940" s="157">
        <v>2372.0</v>
      </c>
      <c r="B940" s="158" t="s">
        <v>1022</v>
      </c>
      <c r="C940" s="158">
        <v>1.0</v>
      </c>
      <c r="D940" s="158">
        <v>0.0</v>
      </c>
      <c r="E940" s="158" t="e">
        <v>#N/A</v>
      </c>
      <c r="F940" s="158">
        <v>1215.0</v>
      </c>
      <c r="G940" s="158"/>
      <c r="H940" s="158">
        <f t="shared" si="1"/>
        <v>29160</v>
      </c>
      <c r="I940" s="158" t="str">
        <f t="shared" si="2"/>
        <v>#N/A</v>
      </c>
      <c r="J940" s="158" t="str">
        <f t="shared" si="3"/>
        <v>#N/A</v>
      </c>
      <c r="K940" s="158" t="str">
        <f t="shared" si="4"/>
        <v>#N/A</v>
      </c>
      <c r="L940" s="158">
        <f t="shared" si="19"/>
        <v>29160</v>
      </c>
      <c r="M940" s="158">
        <f t="shared" si="6"/>
        <v>1215</v>
      </c>
      <c r="N940" s="158">
        <v>2.0</v>
      </c>
      <c r="O940" s="158" t="str">
        <f t="shared" si="7"/>
        <v>#N/A</v>
      </c>
      <c r="P940" s="158" t="str">
        <f t="shared" si="8"/>
        <v>#N/A</v>
      </c>
      <c r="Q940" s="158" t="str">
        <f t="shared" si="9"/>
        <v>#N/A</v>
      </c>
      <c r="R940" s="158" t="str">
        <f t="shared" si="10"/>
        <v>#N/A</v>
      </c>
      <c r="S940" s="158" t="str">
        <f t="shared" si="20"/>
        <v>#N/A</v>
      </c>
      <c r="T940" s="158" t="str">
        <f t="shared" si="11"/>
        <v>#N/A</v>
      </c>
      <c r="U940" s="158">
        <v>246.0</v>
      </c>
      <c r="V940" s="158" t="str">
        <f t="shared" si="12"/>
        <v>#N/A</v>
      </c>
      <c r="W940" s="157" t="s">
        <v>2465</v>
      </c>
      <c r="X940" s="157">
        <v>3.67</v>
      </c>
      <c r="Y940" s="157" t="s">
        <v>2644</v>
      </c>
      <c r="Z940" s="158" t="str">
        <f t="shared" si="21"/>
        <v>#N/A</v>
      </c>
      <c r="AA940" s="158" t="str">
        <f t="shared" si="13"/>
        <v>#N/A</v>
      </c>
      <c r="AB940" s="158" t="str">
        <f t="shared" si="14"/>
        <v>#N/A</v>
      </c>
      <c r="AC940" s="158">
        <v>2.0</v>
      </c>
      <c r="AD940" s="158" t="str">
        <f t="shared" si="15"/>
        <v>#N/A</v>
      </c>
      <c r="AE940" s="158" t="str">
        <f t="shared" si="16"/>
        <v>#N/A</v>
      </c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</row>
    <row r="941">
      <c r="A941" s="157">
        <v>2373.0</v>
      </c>
      <c r="B941" s="158" t="s">
        <v>1023</v>
      </c>
      <c r="C941" s="158">
        <v>1.0</v>
      </c>
      <c r="D941" s="158" t="s">
        <v>2990</v>
      </c>
      <c r="E941" s="158">
        <v>1.0</v>
      </c>
      <c r="F941" s="158">
        <v>1215.0</v>
      </c>
      <c r="G941" s="158"/>
      <c r="H941" s="158">
        <f t="shared" si="1"/>
        <v>29160</v>
      </c>
      <c r="I941" s="158">
        <f t="shared" si="2"/>
        <v>29160</v>
      </c>
      <c r="J941" s="158">
        <f t="shared" si="3"/>
        <v>1215</v>
      </c>
      <c r="K941" s="158">
        <f t="shared" si="4"/>
        <v>3.328767123</v>
      </c>
      <c r="L941" s="158">
        <f t="shared" si="19"/>
        <v>29160</v>
      </c>
      <c r="M941" s="158">
        <f t="shared" si="6"/>
        <v>1215</v>
      </c>
      <c r="N941" s="158">
        <v>5.0</v>
      </c>
      <c r="O941" s="158">
        <f t="shared" si="7"/>
        <v>6</v>
      </c>
      <c r="P941" s="158">
        <f t="shared" si="8"/>
        <v>1.2</v>
      </c>
      <c r="Q941" s="158">
        <f t="shared" si="9"/>
        <v>6075</v>
      </c>
      <c r="R941" s="158">
        <f t="shared" si="10"/>
        <v>16.64383562</v>
      </c>
      <c r="S941" s="158">
        <f t="shared" si="20"/>
        <v>0.0008230452675</v>
      </c>
      <c r="T941" s="158">
        <f t="shared" si="11"/>
        <v>0.3004115226</v>
      </c>
      <c r="U941" s="158">
        <v>246.0</v>
      </c>
      <c r="V941" s="158">
        <f t="shared" si="12"/>
        <v>0.2024691358</v>
      </c>
      <c r="Y941" s="157" t="s">
        <v>2644</v>
      </c>
      <c r="Z941" s="158" t="str">
        <f t="shared" si="21"/>
        <v>#DIV/0!</v>
      </c>
      <c r="AA941" s="158">
        <f t="shared" si="13"/>
        <v>0.2032921811</v>
      </c>
      <c r="AB941" s="158">
        <f t="shared" si="14"/>
        <v>0.05082304527</v>
      </c>
      <c r="AC941" s="158">
        <v>5.0</v>
      </c>
      <c r="AD941" s="158">
        <f t="shared" si="15"/>
        <v>98.3805668</v>
      </c>
      <c r="AE941" s="158">
        <f t="shared" si="16"/>
        <v>0.2695357995</v>
      </c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</row>
    <row r="942">
      <c r="A942" s="157">
        <v>2374.0</v>
      </c>
      <c r="B942" s="158" t="s">
        <v>1024</v>
      </c>
      <c r="C942" s="158">
        <v>1.0</v>
      </c>
      <c r="D942" s="158">
        <v>0.0</v>
      </c>
      <c r="E942" s="158" t="e">
        <v>#N/A</v>
      </c>
      <c r="F942" s="158">
        <v>1215.0</v>
      </c>
      <c r="G942" s="158"/>
      <c r="H942" s="158">
        <f t="shared" si="1"/>
        <v>29160</v>
      </c>
      <c r="I942" s="158" t="str">
        <f t="shared" si="2"/>
        <v>#N/A</v>
      </c>
      <c r="J942" s="158" t="str">
        <f t="shared" si="3"/>
        <v>#N/A</v>
      </c>
      <c r="K942" s="158" t="str">
        <f t="shared" si="4"/>
        <v>#N/A</v>
      </c>
      <c r="L942" s="158">
        <f t="shared" si="19"/>
        <v>29160</v>
      </c>
      <c r="M942" s="158">
        <f t="shared" si="6"/>
        <v>1215</v>
      </c>
      <c r="N942" s="158">
        <v>5.0</v>
      </c>
      <c r="O942" s="158" t="str">
        <f t="shared" si="7"/>
        <v>#N/A</v>
      </c>
      <c r="P942" s="158" t="str">
        <f t="shared" si="8"/>
        <v>#N/A</v>
      </c>
      <c r="Q942" s="158" t="str">
        <f t="shared" si="9"/>
        <v>#N/A</v>
      </c>
      <c r="R942" s="158" t="str">
        <f t="shared" si="10"/>
        <v>#N/A</v>
      </c>
      <c r="S942" s="158" t="str">
        <f t="shared" si="20"/>
        <v>#N/A</v>
      </c>
      <c r="T942" s="158" t="str">
        <f t="shared" si="11"/>
        <v>#N/A</v>
      </c>
      <c r="U942" s="158">
        <v>246.0</v>
      </c>
      <c r="V942" s="158" t="str">
        <f t="shared" si="12"/>
        <v>#N/A</v>
      </c>
      <c r="W942" s="157" t="s">
        <v>2643</v>
      </c>
      <c r="X942" s="157">
        <v>43.78</v>
      </c>
      <c r="Y942" s="157" t="s">
        <v>2644</v>
      </c>
      <c r="Z942" s="158" t="str">
        <f t="shared" si="21"/>
        <v>#N/A</v>
      </c>
      <c r="AA942" s="158" t="str">
        <f t="shared" si="13"/>
        <v>#N/A</v>
      </c>
      <c r="AB942" s="158" t="str">
        <f t="shared" si="14"/>
        <v>#N/A</v>
      </c>
      <c r="AC942" s="158">
        <v>5.0</v>
      </c>
      <c r="AD942" s="158" t="str">
        <f t="shared" si="15"/>
        <v>#N/A</v>
      </c>
      <c r="AE942" s="158" t="str">
        <f t="shared" si="16"/>
        <v>#N/A</v>
      </c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</row>
    <row r="943">
      <c r="A943" s="157">
        <v>2375.0</v>
      </c>
      <c r="B943" s="158" t="s">
        <v>1025</v>
      </c>
      <c r="C943" s="158">
        <v>1.0</v>
      </c>
      <c r="D943" s="158" t="s">
        <v>2991</v>
      </c>
      <c r="E943" s="158">
        <v>2.0</v>
      </c>
      <c r="F943" s="158">
        <v>1215.0</v>
      </c>
      <c r="G943" s="158"/>
      <c r="H943" s="158">
        <f t="shared" si="1"/>
        <v>29160</v>
      </c>
      <c r="I943" s="158">
        <f t="shared" si="2"/>
        <v>14580</v>
      </c>
      <c r="J943" s="158">
        <f t="shared" si="3"/>
        <v>607.5</v>
      </c>
      <c r="K943" s="158">
        <f t="shared" si="4"/>
        <v>1.664383562</v>
      </c>
      <c r="L943" s="158">
        <f t="shared" si="19"/>
        <v>29160</v>
      </c>
      <c r="M943" s="158">
        <f t="shared" si="6"/>
        <v>1215</v>
      </c>
      <c r="N943" s="158">
        <v>7.0</v>
      </c>
      <c r="O943" s="158">
        <f t="shared" si="7"/>
        <v>9</v>
      </c>
      <c r="P943" s="158">
        <f t="shared" si="8"/>
        <v>1.285714286</v>
      </c>
      <c r="Q943" s="158">
        <f t="shared" si="9"/>
        <v>4252.5</v>
      </c>
      <c r="R943" s="158">
        <f t="shared" si="10"/>
        <v>11.65068493</v>
      </c>
      <c r="S943" s="158">
        <f t="shared" si="20"/>
        <v>0.001646090535</v>
      </c>
      <c r="T943" s="158">
        <f t="shared" si="11"/>
        <v>0.6008230453</v>
      </c>
      <c r="U943" s="158">
        <v>246.0</v>
      </c>
      <c r="V943" s="158">
        <f t="shared" si="12"/>
        <v>0.4049382716</v>
      </c>
      <c r="W943" s="157" t="s">
        <v>2711</v>
      </c>
      <c r="X943" s="157">
        <v>42.96</v>
      </c>
      <c r="Y943" s="157" t="s">
        <v>2644</v>
      </c>
      <c r="Z943" s="158">
        <f t="shared" si="21"/>
        <v>0.00003831681878</v>
      </c>
      <c r="AA943" s="158">
        <f t="shared" si="13"/>
        <v>0.4065843621</v>
      </c>
      <c r="AB943" s="158">
        <f t="shared" si="14"/>
        <v>0.1016460905</v>
      </c>
      <c r="AC943" s="158">
        <v>7.0</v>
      </c>
      <c r="AD943" s="158">
        <f t="shared" si="15"/>
        <v>68.86639676</v>
      </c>
      <c r="AE943" s="158">
        <f t="shared" si="16"/>
        <v>0.1886750596</v>
      </c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</row>
    <row r="944">
      <c r="A944" s="157">
        <v>2385.0</v>
      </c>
      <c r="B944" s="158" t="s">
        <v>1026</v>
      </c>
      <c r="C944" s="158">
        <v>1.0</v>
      </c>
      <c r="D944" s="158" t="s">
        <v>2835</v>
      </c>
      <c r="E944" s="158">
        <v>6.0</v>
      </c>
      <c r="F944" s="158">
        <v>1215.0</v>
      </c>
      <c r="G944" s="158"/>
      <c r="H944" s="158">
        <f t="shared" si="1"/>
        <v>29160</v>
      </c>
      <c r="I944" s="158">
        <f t="shared" si="2"/>
        <v>4860</v>
      </c>
      <c r="J944" s="158">
        <f t="shared" si="3"/>
        <v>202.5</v>
      </c>
      <c r="K944" s="158">
        <f t="shared" si="4"/>
        <v>0.5547945205</v>
      </c>
      <c r="L944" s="158">
        <f t="shared" si="19"/>
        <v>29160</v>
      </c>
      <c r="M944" s="158">
        <f t="shared" si="6"/>
        <v>1215</v>
      </c>
      <c r="N944" s="158">
        <v>5.0</v>
      </c>
      <c r="O944" s="158">
        <f t="shared" si="7"/>
        <v>11</v>
      </c>
      <c r="P944" s="158">
        <f t="shared" si="8"/>
        <v>2.2</v>
      </c>
      <c r="Q944" s="158">
        <f t="shared" si="9"/>
        <v>1012.5</v>
      </c>
      <c r="R944" s="158">
        <f t="shared" si="10"/>
        <v>2.773972603</v>
      </c>
      <c r="S944" s="158">
        <f t="shared" si="20"/>
        <v>0.004938271605</v>
      </c>
      <c r="T944" s="158">
        <f t="shared" si="11"/>
        <v>1.802469136</v>
      </c>
      <c r="U944" s="158">
        <v>246.0</v>
      </c>
      <c r="V944" s="158">
        <f t="shared" si="12"/>
        <v>1.214814815</v>
      </c>
      <c r="W944" s="157" t="s">
        <v>2711</v>
      </c>
      <c r="X944" s="157">
        <v>42.96</v>
      </c>
      <c r="Y944" s="157" t="s">
        <v>2644</v>
      </c>
      <c r="Z944" s="158">
        <f t="shared" si="21"/>
        <v>0.0001149504564</v>
      </c>
      <c r="AA944" s="158">
        <f t="shared" si="13"/>
        <v>1.219753086</v>
      </c>
      <c r="AB944" s="158">
        <f t="shared" si="14"/>
        <v>0.3049382716</v>
      </c>
      <c r="AC944" s="158">
        <v>5.0</v>
      </c>
      <c r="AD944" s="158">
        <f t="shared" si="15"/>
        <v>16.39676113</v>
      </c>
      <c r="AE944" s="158">
        <f t="shared" si="16"/>
        <v>0.04492263324</v>
      </c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</row>
    <row r="945">
      <c r="A945" s="157">
        <v>2386.0</v>
      </c>
      <c r="B945" s="158" t="s">
        <v>1027</v>
      </c>
      <c r="C945" s="158">
        <v>1.0</v>
      </c>
      <c r="D945" s="158">
        <v>0.0</v>
      </c>
      <c r="E945" s="158" t="e">
        <v>#N/A</v>
      </c>
      <c r="F945" s="158">
        <v>1215.0</v>
      </c>
      <c r="G945" s="158"/>
      <c r="H945" s="158">
        <f t="shared" si="1"/>
        <v>29160</v>
      </c>
      <c r="I945" s="158" t="str">
        <f t="shared" si="2"/>
        <v>#N/A</v>
      </c>
      <c r="J945" s="158" t="str">
        <f t="shared" si="3"/>
        <v>#N/A</v>
      </c>
      <c r="K945" s="158" t="str">
        <f t="shared" si="4"/>
        <v>#N/A</v>
      </c>
      <c r="L945" s="158">
        <f t="shared" si="19"/>
        <v>29160</v>
      </c>
      <c r="M945" s="158">
        <f t="shared" si="6"/>
        <v>1215</v>
      </c>
      <c r="N945" s="158">
        <v>3.0</v>
      </c>
      <c r="O945" s="158" t="str">
        <f t="shared" si="7"/>
        <v>#N/A</v>
      </c>
      <c r="P945" s="158" t="str">
        <f t="shared" si="8"/>
        <v>#N/A</v>
      </c>
      <c r="Q945" s="158" t="str">
        <f t="shared" si="9"/>
        <v>#N/A</v>
      </c>
      <c r="R945" s="158" t="str">
        <f t="shared" si="10"/>
        <v>#N/A</v>
      </c>
      <c r="S945" s="158" t="str">
        <f t="shared" si="20"/>
        <v>#N/A</v>
      </c>
      <c r="T945" s="158" t="str">
        <f t="shared" si="11"/>
        <v>#N/A</v>
      </c>
      <c r="U945" s="158">
        <v>246.0</v>
      </c>
      <c r="V945" s="158" t="str">
        <f t="shared" si="12"/>
        <v>#N/A</v>
      </c>
      <c r="W945" s="157" t="s">
        <v>2711</v>
      </c>
      <c r="X945" s="157">
        <v>42.96</v>
      </c>
      <c r="Y945" s="157" t="s">
        <v>2644</v>
      </c>
      <c r="Z945" s="158" t="str">
        <f t="shared" si="21"/>
        <v>#N/A</v>
      </c>
      <c r="AA945" s="158" t="str">
        <f t="shared" si="13"/>
        <v>#N/A</v>
      </c>
      <c r="AB945" s="158" t="str">
        <f t="shared" si="14"/>
        <v>#N/A</v>
      </c>
      <c r="AC945" s="158">
        <v>3.0</v>
      </c>
      <c r="AD945" s="158" t="str">
        <f t="shared" si="15"/>
        <v>#N/A</v>
      </c>
      <c r="AE945" s="158" t="str">
        <f t="shared" si="16"/>
        <v>#N/A</v>
      </c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</row>
    <row r="946">
      <c r="A946" s="157">
        <v>2387.0</v>
      </c>
      <c r="B946" s="158" t="s">
        <v>1028</v>
      </c>
      <c r="C946" s="158">
        <v>1.0</v>
      </c>
      <c r="D946" s="158" t="s">
        <v>2992</v>
      </c>
      <c r="E946" s="158">
        <v>6.0</v>
      </c>
      <c r="F946" s="158">
        <v>1215.0</v>
      </c>
      <c r="G946" s="158"/>
      <c r="H946" s="158">
        <f t="shared" si="1"/>
        <v>29160</v>
      </c>
      <c r="I946" s="158">
        <f t="shared" si="2"/>
        <v>4860</v>
      </c>
      <c r="J946" s="158">
        <f t="shared" si="3"/>
        <v>202.5</v>
      </c>
      <c r="K946" s="158">
        <f t="shared" si="4"/>
        <v>0.5547945205</v>
      </c>
      <c r="L946" s="158">
        <f t="shared" si="19"/>
        <v>29160</v>
      </c>
      <c r="M946" s="158">
        <f t="shared" si="6"/>
        <v>1215</v>
      </c>
      <c r="N946" s="158">
        <v>3.0</v>
      </c>
      <c r="O946" s="158">
        <f t="shared" si="7"/>
        <v>9</v>
      </c>
      <c r="P946" s="158">
        <f t="shared" si="8"/>
        <v>3</v>
      </c>
      <c r="Q946" s="158">
        <f t="shared" si="9"/>
        <v>607.5</v>
      </c>
      <c r="R946" s="158">
        <f t="shared" si="10"/>
        <v>1.664383562</v>
      </c>
      <c r="S946" s="158">
        <f t="shared" si="20"/>
        <v>0.004938271605</v>
      </c>
      <c r="T946" s="158">
        <f t="shared" si="11"/>
        <v>1.802469136</v>
      </c>
      <c r="U946" s="158">
        <v>246.0</v>
      </c>
      <c r="V946" s="158">
        <f t="shared" si="12"/>
        <v>1.214814815</v>
      </c>
      <c r="Y946" s="157" t="s">
        <v>2644</v>
      </c>
      <c r="Z946" s="158" t="str">
        <f t="shared" si="21"/>
        <v>#DIV/0!</v>
      </c>
      <c r="AA946" s="158">
        <f t="shared" si="13"/>
        <v>1.219753086</v>
      </c>
      <c r="AB946" s="158">
        <f t="shared" si="14"/>
        <v>0.3049382716</v>
      </c>
      <c r="AC946" s="158">
        <v>3.0</v>
      </c>
      <c r="AD946" s="158">
        <f t="shared" si="15"/>
        <v>9.83805668</v>
      </c>
      <c r="AE946" s="158">
        <f t="shared" si="16"/>
        <v>0.02695357995</v>
      </c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</row>
    <row r="947">
      <c r="A947" s="157">
        <v>2388.0</v>
      </c>
      <c r="B947" s="158" t="s">
        <v>1029</v>
      </c>
      <c r="C947" s="158">
        <v>1.0</v>
      </c>
      <c r="D947" s="158">
        <v>0.0</v>
      </c>
      <c r="E947" s="158" t="e">
        <v>#N/A</v>
      </c>
      <c r="F947" s="158">
        <v>1215.0</v>
      </c>
      <c r="G947" s="158"/>
      <c r="H947" s="158">
        <f t="shared" si="1"/>
        <v>29160</v>
      </c>
      <c r="I947" s="158" t="str">
        <f t="shared" si="2"/>
        <v>#N/A</v>
      </c>
      <c r="J947" s="158" t="str">
        <f t="shared" si="3"/>
        <v>#N/A</v>
      </c>
      <c r="K947" s="158" t="str">
        <f t="shared" si="4"/>
        <v>#N/A</v>
      </c>
      <c r="L947" s="158">
        <f t="shared" si="19"/>
        <v>29160</v>
      </c>
      <c r="M947" s="158">
        <f t="shared" si="6"/>
        <v>1215</v>
      </c>
      <c r="N947" s="158">
        <v>2.0</v>
      </c>
      <c r="O947" s="158" t="str">
        <f t="shared" si="7"/>
        <v>#N/A</v>
      </c>
      <c r="P947" s="158" t="str">
        <f t="shared" si="8"/>
        <v>#N/A</v>
      </c>
      <c r="Q947" s="158" t="str">
        <f t="shared" si="9"/>
        <v>#N/A</v>
      </c>
      <c r="R947" s="158" t="str">
        <f t="shared" si="10"/>
        <v>#N/A</v>
      </c>
      <c r="S947" s="158" t="str">
        <f t="shared" si="20"/>
        <v>#N/A</v>
      </c>
      <c r="T947" s="158" t="str">
        <f t="shared" si="11"/>
        <v>#N/A</v>
      </c>
      <c r="U947" s="158">
        <v>246.0</v>
      </c>
      <c r="V947" s="158" t="str">
        <f t="shared" si="12"/>
        <v>#N/A</v>
      </c>
      <c r="Y947" s="157" t="s">
        <v>2644</v>
      </c>
      <c r="Z947" s="158" t="str">
        <f t="shared" si="21"/>
        <v>#N/A</v>
      </c>
      <c r="AA947" s="158" t="str">
        <f t="shared" si="13"/>
        <v>#N/A</v>
      </c>
      <c r="AB947" s="158" t="str">
        <f t="shared" si="14"/>
        <v>#N/A</v>
      </c>
      <c r="AC947" s="158">
        <v>2.0</v>
      </c>
      <c r="AD947" s="158" t="str">
        <f t="shared" si="15"/>
        <v>#N/A</v>
      </c>
      <c r="AE947" s="158" t="str">
        <f t="shared" si="16"/>
        <v>#N/A</v>
      </c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</row>
    <row r="948">
      <c r="A948" s="157">
        <v>2390.0</v>
      </c>
      <c r="B948" s="158" t="s">
        <v>1030</v>
      </c>
      <c r="C948" s="158">
        <v>1.0</v>
      </c>
      <c r="D948" s="158" t="s">
        <v>2993</v>
      </c>
      <c r="E948" s="158">
        <v>1.0</v>
      </c>
      <c r="F948" s="158">
        <v>1215.0</v>
      </c>
      <c r="G948" s="158"/>
      <c r="H948" s="158">
        <f t="shared" si="1"/>
        <v>29160</v>
      </c>
      <c r="I948" s="158">
        <f t="shared" si="2"/>
        <v>29160</v>
      </c>
      <c r="J948" s="158">
        <f t="shared" si="3"/>
        <v>1215</v>
      </c>
      <c r="K948" s="158">
        <f t="shared" si="4"/>
        <v>3.328767123</v>
      </c>
      <c r="L948" s="158">
        <f t="shared" si="19"/>
        <v>29160</v>
      </c>
      <c r="M948" s="158">
        <f t="shared" si="6"/>
        <v>1215</v>
      </c>
      <c r="N948" s="158">
        <v>5.0</v>
      </c>
      <c r="O948" s="158">
        <f t="shared" si="7"/>
        <v>6</v>
      </c>
      <c r="P948" s="158">
        <f t="shared" si="8"/>
        <v>1.2</v>
      </c>
      <c r="Q948" s="158">
        <f t="shared" si="9"/>
        <v>6075</v>
      </c>
      <c r="R948" s="158">
        <f t="shared" si="10"/>
        <v>16.64383562</v>
      </c>
      <c r="S948" s="158">
        <f t="shared" si="20"/>
        <v>0.0008230452675</v>
      </c>
      <c r="T948" s="158">
        <f t="shared" si="11"/>
        <v>0.3004115226</v>
      </c>
      <c r="U948" s="158">
        <v>246.0</v>
      </c>
      <c r="V948" s="158">
        <f t="shared" si="12"/>
        <v>0.2024691358</v>
      </c>
      <c r="W948" s="157" t="s">
        <v>2711</v>
      </c>
      <c r="X948" s="157">
        <v>42.96</v>
      </c>
      <c r="Y948" s="157" t="s">
        <v>379</v>
      </c>
      <c r="Z948" s="158">
        <f t="shared" si="21"/>
        <v>0.00001915840939</v>
      </c>
      <c r="AA948" s="158">
        <f t="shared" si="13"/>
        <v>0.2032921811</v>
      </c>
      <c r="AB948" s="158">
        <f t="shared" si="14"/>
        <v>0.05082304527</v>
      </c>
      <c r="AC948" s="158">
        <v>5.0</v>
      </c>
      <c r="AD948" s="158">
        <f t="shared" si="15"/>
        <v>98.3805668</v>
      </c>
      <c r="AE948" s="158">
        <f t="shared" si="16"/>
        <v>0.2695357995</v>
      </c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</row>
    <row r="949">
      <c r="A949" s="157">
        <v>2391.0</v>
      </c>
      <c r="B949" s="158" t="s">
        <v>1031</v>
      </c>
      <c r="C949" s="158">
        <v>1.0</v>
      </c>
      <c r="D949" s="158">
        <v>0.0</v>
      </c>
      <c r="E949" s="158" t="e">
        <v>#N/A</v>
      </c>
      <c r="F949" s="158">
        <v>1215.0</v>
      </c>
      <c r="G949" s="158"/>
      <c r="H949" s="158">
        <f t="shared" si="1"/>
        <v>29160</v>
      </c>
      <c r="I949" s="158" t="str">
        <f t="shared" si="2"/>
        <v>#N/A</v>
      </c>
      <c r="J949" s="158" t="str">
        <f t="shared" si="3"/>
        <v>#N/A</v>
      </c>
      <c r="K949" s="158" t="str">
        <f t="shared" si="4"/>
        <v>#N/A</v>
      </c>
      <c r="L949" s="158">
        <f t="shared" si="19"/>
        <v>29160</v>
      </c>
      <c r="M949" s="158">
        <f t="shared" si="6"/>
        <v>1215</v>
      </c>
      <c r="N949" s="158">
        <v>1.0</v>
      </c>
      <c r="O949" s="158" t="str">
        <f t="shared" si="7"/>
        <v>#N/A</v>
      </c>
      <c r="P949" s="158" t="str">
        <f t="shared" si="8"/>
        <v>#N/A</v>
      </c>
      <c r="Q949" s="158" t="str">
        <f t="shared" si="9"/>
        <v>#N/A</v>
      </c>
      <c r="R949" s="158" t="str">
        <f t="shared" si="10"/>
        <v>#N/A</v>
      </c>
      <c r="S949" s="158" t="str">
        <f t="shared" si="20"/>
        <v>#N/A</v>
      </c>
      <c r="T949" s="158" t="str">
        <f t="shared" si="11"/>
        <v>#N/A</v>
      </c>
      <c r="U949" s="158">
        <v>246.0</v>
      </c>
      <c r="V949" s="158" t="str">
        <f t="shared" si="12"/>
        <v>#N/A</v>
      </c>
      <c r="W949" s="157" t="s">
        <v>2711</v>
      </c>
      <c r="X949" s="157">
        <v>42.96</v>
      </c>
      <c r="Y949" s="157" t="s">
        <v>2644</v>
      </c>
      <c r="Z949" s="158" t="str">
        <f t="shared" si="21"/>
        <v>#N/A</v>
      </c>
      <c r="AA949" s="158" t="str">
        <f t="shared" si="13"/>
        <v>#N/A</v>
      </c>
      <c r="AB949" s="158" t="str">
        <f t="shared" si="14"/>
        <v>#N/A</v>
      </c>
      <c r="AC949" s="158">
        <v>1.0</v>
      </c>
      <c r="AD949" s="158" t="str">
        <f t="shared" si="15"/>
        <v>#N/A</v>
      </c>
      <c r="AE949" s="158" t="str">
        <f t="shared" si="16"/>
        <v>#N/A</v>
      </c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</row>
    <row r="950">
      <c r="A950" s="157">
        <v>2392.0</v>
      </c>
      <c r="B950" s="158" t="s">
        <v>1032</v>
      </c>
      <c r="C950" s="158">
        <v>1.0</v>
      </c>
      <c r="D950" s="158">
        <v>0.0</v>
      </c>
      <c r="E950" s="158" t="e">
        <v>#N/A</v>
      </c>
      <c r="F950" s="158">
        <v>1215.0</v>
      </c>
      <c r="G950" s="158"/>
      <c r="H950" s="158">
        <f t="shared" si="1"/>
        <v>29160</v>
      </c>
      <c r="I950" s="158" t="str">
        <f t="shared" si="2"/>
        <v>#N/A</v>
      </c>
      <c r="J950" s="158" t="str">
        <f t="shared" si="3"/>
        <v>#N/A</v>
      </c>
      <c r="K950" s="158" t="str">
        <f t="shared" si="4"/>
        <v>#N/A</v>
      </c>
      <c r="L950" s="158">
        <f t="shared" si="19"/>
        <v>29160</v>
      </c>
      <c r="M950" s="158">
        <f t="shared" si="6"/>
        <v>1215</v>
      </c>
      <c r="N950" s="158">
        <v>2.0</v>
      </c>
      <c r="O950" s="158" t="str">
        <f t="shared" si="7"/>
        <v>#N/A</v>
      </c>
      <c r="P950" s="158" t="str">
        <f t="shared" si="8"/>
        <v>#N/A</v>
      </c>
      <c r="Q950" s="158" t="str">
        <f t="shared" si="9"/>
        <v>#N/A</v>
      </c>
      <c r="R950" s="158" t="str">
        <f t="shared" si="10"/>
        <v>#N/A</v>
      </c>
      <c r="S950" s="158" t="str">
        <f t="shared" si="20"/>
        <v>#N/A</v>
      </c>
      <c r="T950" s="158" t="str">
        <f t="shared" si="11"/>
        <v>#N/A</v>
      </c>
      <c r="U950" s="158">
        <v>246.0</v>
      </c>
      <c r="V950" s="158" t="str">
        <f t="shared" si="12"/>
        <v>#N/A</v>
      </c>
      <c r="W950" s="157" t="s">
        <v>2711</v>
      </c>
      <c r="X950" s="157">
        <v>42.96</v>
      </c>
      <c r="Y950" s="157" t="s">
        <v>2644</v>
      </c>
      <c r="Z950" s="158" t="str">
        <f t="shared" si="21"/>
        <v>#N/A</v>
      </c>
      <c r="AA950" s="158" t="str">
        <f t="shared" si="13"/>
        <v>#N/A</v>
      </c>
      <c r="AB950" s="158" t="str">
        <f t="shared" si="14"/>
        <v>#N/A</v>
      </c>
      <c r="AC950" s="158">
        <v>2.0</v>
      </c>
      <c r="AD950" s="158" t="str">
        <f t="shared" si="15"/>
        <v>#N/A</v>
      </c>
      <c r="AE950" s="158" t="str">
        <f t="shared" si="16"/>
        <v>#N/A</v>
      </c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</row>
    <row r="951">
      <c r="A951" s="157">
        <v>2393.0</v>
      </c>
      <c r="B951" s="158" t="s">
        <v>1033</v>
      </c>
      <c r="C951" s="158">
        <v>1.0</v>
      </c>
      <c r="D951" s="158">
        <v>0.0</v>
      </c>
      <c r="E951" s="158" t="e">
        <v>#N/A</v>
      </c>
      <c r="F951" s="158">
        <v>1215.0</v>
      </c>
      <c r="G951" s="158"/>
      <c r="H951" s="158">
        <f t="shared" si="1"/>
        <v>29160</v>
      </c>
      <c r="I951" s="158" t="str">
        <f t="shared" si="2"/>
        <v>#N/A</v>
      </c>
      <c r="J951" s="158" t="str">
        <f t="shared" si="3"/>
        <v>#N/A</v>
      </c>
      <c r="K951" s="158" t="str">
        <f t="shared" si="4"/>
        <v>#N/A</v>
      </c>
      <c r="L951" s="158">
        <f t="shared" si="19"/>
        <v>29160</v>
      </c>
      <c r="M951" s="158">
        <f t="shared" si="6"/>
        <v>1215</v>
      </c>
      <c r="N951" s="158">
        <v>9.0</v>
      </c>
      <c r="O951" s="158" t="str">
        <f t="shared" si="7"/>
        <v>#N/A</v>
      </c>
      <c r="P951" s="158" t="str">
        <f t="shared" si="8"/>
        <v>#N/A</v>
      </c>
      <c r="Q951" s="158" t="str">
        <f t="shared" si="9"/>
        <v>#N/A</v>
      </c>
      <c r="R951" s="158" t="str">
        <f t="shared" si="10"/>
        <v>#N/A</v>
      </c>
      <c r="S951" s="158" t="str">
        <f t="shared" si="20"/>
        <v>#N/A</v>
      </c>
      <c r="T951" s="158" t="str">
        <f t="shared" si="11"/>
        <v>#N/A</v>
      </c>
      <c r="U951" s="158">
        <v>246.0</v>
      </c>
      <c r="V951" s="158" t="str">
        <f t="shared" si="12"/>
        <v>#N/A</v>
      </c>
      <c r="W951" s="157" t="s">
        <v>2465</v>
      </c>
      <c r="X951" s="157">
        <v>3.67</v>
      </c>
      <c r="Y951" s="157" t="s">
        <v>2644</v>
      </c>
      <c r="Z951" s="158" t="str">
        <f t="shared" si="21"/>
        <v>#N/A</v>
      </c>
      <c r="AA951" s="158" t="str">
        <f t="shared" si="13"/>
        <v>#N/A</v>
      </c>
      <c r="AB951" s="158" t="str">
        <f t="shared" si="14"/>
        <v>#N/A</v>
      </c>
      <c r="AC951" s="158">
        <v>9.0</v>
      </c>
      <c r="AD951" s="158" t="str">
        <f t="shared" si="15"/>
        <v>#N/A</v>
      </c>
      <c r="AE951" s="158" t="str">
        <f t="shared" si="16"/>
        <v>#N/A</v>
      </c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</row>
    <row r="952">
      <c r="A952" s="157">
        <v>2394.0</v>
      </c>
      <c r="B952" s="158" t="s">
        <v>1034</v>
      </c>
      <c r="C952" s="158">
        <v>1.0</v>
      </c>
      <c r="D952" s="158">
        <v>0.0</v>
      </c>
      <c r="E952" s="158" t="e">
        <v>#N/A</v>
      </c>
      <c r="F952" s="158">
        <v>1215.0</v>
      </c>
      <c r="G952" s="158"/>
      <c r="H952" s="158">
        <f t="shared" si="1"/>
        <v>29160</v>
      </c>
      <c r="I952" s="158" t="str">
        <f t="shared" si="2"/>
        <v>#N/A</v>
      </c>
      <c r="J952" s="158" t="str">
        <f t="shared" si="3"/>
        <v>#N/A</v>
      </c>
      <c r="K952" s="158" t="str">
        <f t="shared" si="4"/>
        <v>#N/A</v>
      </c>
      <c r="L952" s="158">
        <f t="shared" si="19"/>
        <v>29160</v>
      </c>
      <c r="M952" s="158">
        <f t="shared" si="6"/>
        <v>1215</v>
      </c>
      <c r="N952" s="158">
        <v>1.0</v>
      </c>
      <c r="O952" s="158" t="str">
        <f t="shared" si="7"/>
        <v>#N/A</v>
      </c>
      <c r="P952" s="158" t="str">
        <f t="shared" si="8"/>
        <v>#N/A</v>
      </c>
      <c r="Q952" s="158" t="str">
        <f t="shared" si="9"/>
        <v>#N/A</v>
      </c>
      <c r="R952" s="158" t="str">
        <f t="shared" si="10"/>
        <v>#N/A</v>
      </c>
      <c r="S952" s="158" t="str">
        <f t="shared" si="20"/>
        <v>#N/A</v>
      </c>
      <c r="T952" s="158" t="str">
        <f t="shared" si="11"/>
        <v>#N/A</v>
      </c>
      <c r="U952" s="158">
        <v>246.0</v>
      </c>
      <c r="V952" s="158" t="str">
        <f t="shared" si="12"/>
        <v>#N/A</v>
      </c>
      <c r="Z952" s="158" t="str">
        <f t="shared" si="21"/>
        <v>#N/A</v>
      </c>
      <c r="AA952" s="158" t="str">
        <f t="shared" si="13"/>
        <v>#N/A</v>
      </c>
      <c r="AB952" s="158" t="str">
        <f t="shared" si="14"/>
        <v>#N/A</v>
      </c>
      <c r="AC952" s="158">
        <v>1.0</v>
      </c>
      <c r="AD952" s="158" t="str">
        <f t="shared" si="15"/>
        <v>#N/A</v>
      </c>
      <c r="AE952" s="158" t="str">
        <f t="shared" si="16"/>
        <v>#N/A</v>
      </c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</row>
    <row r="953">
      <c r="A953" s="157">
        <v>2415.0</v>
      </c>
      <c r="B953" s="158" t="s">
        <v>1035</v>
      </c>
      <c r="C953" s="158">
        <v>1.0</v>
      </c>
      <c r="D953" s="158">
        <v>0.0</v>
      </c>
      <c r="E953" s="158" t="e">
        <v>#N/A</v>
      </c>
      <c r="F953" s="158">
        <v>1215.0</v>
      </c>
      <c r="G953" s="158"/>
      <c r="H953" s="158">
        <f t="shared" si="1"/>
        <v>29160</v>
      </c>
      <c r="I953" s="158" t="str">
        <f t="shared" si="2"/>
        <v>#N/A</v>
      </c>
      <c r="J953" s="158" t="str">
        <f t="shared" si="3"/>
        <v>#N/A</v>
      </c>
      <c r="K953" s="158" t="str">
        <f t="shared" si="4"/>
        <v>#N/A</v>
      </c>
      <c r="L953" s="158">
        <f t="shared" si="19"/>
        <v>29160</v>
      </c>
      <c r="M953" s="158">
        <f t="shared" si="6"/>
        <v>1215</v>
      </c>
      <c r="N953" s="158">
        <v>12.0</v>
      </c>
      <c r="O953" s="158" t="str">
        <f t="shared" si="7"/>
        <v>#N/A</v>
      </c>
      <c r="P953" s="158" t="str">
        <f t="shared" si="8"/>
        <v>#N/A</v>
      </c>
      <c r="Q953" s="158" t="str">
        <f t="shared" si="9"/>
        <v>#N/A</v>
      </c>
      <c r="R953" s="158" t="str">
        <f t="shared" si="10"/>
        <v>#N/A</v>
      </c>
      <c r="S953" s="158" t="str">
        <f t="shared" si="20"/>
        <v>#N/A</v>
      </c>
      <c r="T953" s="158" t="str">
        <f t="shared" si="11"/>
        <v>#N/A</v>
      </c>
      <c r="U953" s="158">
        <v>246.0</v>
      </c>
      <c r="V953" s="158" t="str">
        <f t="shared" si="12"/>
        <v>#N/A</v>
      </c>
      <c r="W953" s="157" t="s">
        <v>332</v>
      </c>
      <c r="X953" s="157">
        <v>13.87</v>
      </c>
      <c r="Y953" s="157" t="s">
        <v>1939</v>
      </c>
      <c r="Z953" s="158" t="str">
        <f t="shared" si="21"/>
        <v>#N/A</v>
      </c>
      <c r="AA953" s="158" t="str">
        <f t="shared" si="13"/>
        <v>#N/A</v>
      </c>
      <c r="AB953" s="158" t="str">
        <f t="shared" si="14"/>
        <v>#N/A</v>
      </c>
      <c r="AC953" s="158">
        <v>12.0</v>
      </c>
      <c r="AD953" s="158" t="str">
        <f t="shared" si="15"/>
        <v>#N/A</v>
      </c>
      <c r="AE953" s="158" t="str">
        <f t="shared" si="16"/>
        <v>#N/A</v>
      </c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</row>
    <row r="954">
      <c r="A954" s="157">
        <v>2440.0</v>
      </c>
      <c r="B954" s="158" t="s">
        <v>1036</v>
      </c>
      <c r="C954" s="158">
        <v>1.0</v>
      </c>
      <c r="D954" s="158" t="s">
        <v>2995</v>
      </c>
      <c r="E954" s="158">
        <v>4.0</v>
      </c>
      <c r="F954" s="158">
        <v>1215.0</v>
      </c>
      <c r="G954" s="158"/>
      <c r="H954" s="158">
        <f t="shared" si="1"/>
        <v>29160</v>
      </c>
      <c r="I954" s="158">
        <f t="shared" si="2"/>
        <v>7290</v>
      </c>
      <c r="J954" s="158">
        <f t="shared" si="3"/>
        <v>303.75</v>
      </c>
      <c r="K954" s="158">
        <f t="shared" si="4"/>
        <v>0.8321917808</v>
      </c>
      <c r="L954" s="158">
        <f t="shared" si="19"/>
        <v>29160</v>
      </c>
      <c r="M954" s="158">
        <f t="shared" si="6"/>
        <v>1215</v>
      </c>
      <c r="N954" s="158">
        <v>0.0</v>
      </c>
      <c r="O954" s="158">
        <f t="shared" si="7"/>
        <v>4</v>
      </c>
      <c r="P954" s="158" t="str">
        <f t="shared" si="8"/>
        <v>#DIV/0!</v>
      </c>
      <c r="Q954" s="158">
        <f t="shared" si="9"/>
        <v>0</v>
      </c>
      <c r="R954" s="158">
        <f t="shared" si="10"/>
        <v>0</v>
      </c>
      <c r="S954" s="158">
        <f t="shared" si="20"/>
        <v>0.00329218107</v>
      </c>
      <c r="T954" s="158">
        <f t="shared" si="11"/>
        <v>1.201646091</v>
      </c>
      <c r="U954" s="158">
        <v>246.0</v>
      </c>
      <c r="V954" s="158">
        <f t="shared" si="12"/>
        <v>0.8098765432</v>
      </c>
      <c r="W954" s="157" t="s">
        <v>115</v>
      </c>
      <c r="X954" s="157">
        <v>17.88</v>
      </c>
      <c r="Y954" s="157" t="s">
        <v>2828</v>
      </c>
      <c r="Z954" s="158">
        <f t="shared" si="21"/>
        <v>0.0001841264581</v>
      </c>
      <c r="AA954" s="158">
        <f t="shared" si="13"/>
        <v>0.8131687243</v>
      </c>
      <c r="AB954" s="158">
        <f t="shared" si="14"/>
        <v>0.2032921811</v>
      </c>
      <c r="AC954" s="158">
        <v>0.0</v>
      </c>
      <c r="AD954" s="158">
        <f t="shared" si="15"/>
        <v>0</v>
      </c>
      <c r="AE954" s="158">
        <f t="shared" si="16"/>
        <v>0</v>
      </c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</row>
    <row r="955">
      <c r="A955" s="157">
        <v>2441.0</v>
      </c>
      <c r="B955" s="158">
        <v>4252951.0</v>
      </c>
      <c r="C955" s="158">
        <v>1.0</v>
      </c>
      <c r="D955" s="158" t="s">
        <v>2996</v>
      </c>
      <c r="E955" s="158">
        <v>6.0</v>
      </c>
      <c r="F955" s="158">
        <v>1215.0</v>
      </c>
      <c r="G955" s="158"/>
      <c r="H955" s="158">
        <f t="shared" si="1"/>
        <v>29160</v>
      </c>
      <c r="I955" s="158">
        <f t="shared" si="2"/>
        <v>4860</v>
      </c>
      <c r="J955" s="158">
        <f t="shared" si="3"/>
        <v>202.5</v>
      </c>
      <c r="K955" s="158">
        <f t="shared" si="4"/>
        <v>0.5547945205</v>
      </c>
      <c r="L955" s="158">
        <f t="shared" si="19"/>
        <v>29160</v>
      </c>
      <c r="M955" s="158">
        <f t="shared" si="6"/>
        <v>1215</v>
      </c>
      <c r="N955" s="158">
        <v>1.0</v>
      </c>
      <c r="O955" s="158">
        <f t="shared" si="7"/>
        <v>7</v>
      </c>
      <c r="P955" s="158">
        <f t="shared" si="8"/>
        <v>7</v>
      </c>
      <c r="Q955" s="158">
        <f t="shared" si="9"/>
        <v>202.5</v>
      </c>
      <c r="R955" s="158">
        <f t="shared" si="10"/>
        <v>0.5547945205</v>
      </c>
      <c r="S955" s="158">
        <f t="shared" si="20"/>
        <v>0.004938271605</v>
      </c>
      <c r="T955" s="158">
        <f t="shared" si="11"/>
        <v>1.802469136</v>
      </c>
      <c r="U955" s="158">
        <v>246.0</v>
      </c>
      <c r="V955" s="158">
        <f t="shared" si="12"/>
        <v>1.214814815</v>
      </c>
      <c r="W955" s="157" t="s">
        <v>115</v>
      </c>
      <c r="X955" s="157">
        <v>17.88</v>
      </c>
      <c r="Y955" s="157" t="s">
        <v>2828</v>
      </c>
      <c r="Z955" s="158">
        <f t="shared" si="21"/>
        <v>0.0002761896871</v>
      </c>
      <c r="AA955" s="158">
        <f t="shared" si="13"/>
        <v>1.219753086</v>
      </c>
      <c r="AB955" s="158">
        <f t="shared" si="14"/>
        <v>0.3049382716</v>
      </c>
      <c r="AC955" s="158">
        <v>1.0</v>
      </c>
      <c r="AD955" s="158">
        <f t="shared" si="15"/>
        <v>3.279352227</v>
      </c>
      <c r="AE955" s="158">
        <f t="shared" si="16"/>
        <v>0.008984526649</v>
      </c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</row>
    <row r="956">
      <c r="A956" s="157">
        <v>2442.0</v>
      </c>
      <c r="B956" s="158">
        <v>9690357.0</v>
      </c>
      <c r="C956" s="158">
        <v>1.0</v>
      </c>
      <c r="D956" s="158">
        <v>0.0</v>
      </c>
      <c r="E956" s="158" t="e">
        <v>#N/A</v>
      </c>
      <c r="F956" s="158">
        <v>1215.0</v>
      </c>
      <c r="G956" s="158"/>
      <c r="H956" s="158">
        <f t="shared" si="1"/>
        <v>29160</v>
      </c>
      <c r="I956" s="158" t="str">
        <f t="shared" si="2"/>
        <v>#N/A</v>
      </c>
      <c r="J956" s="158" t="str">
        <f t="shared" si="3"/>
        <v>#N/A</v>
      </c>
      <c r="K956" s="158" t="str">
        <f t="shared" si="4"/>
        <v>#N/A</v>
      </c>
      <c r="L956" s="158">
        <f t="shared" si="19"/>
        <v>29160</v>
      </c>
      <c r="M956" s="158">
        <f t="shared" si="6"/>
        <v>1215</v>
      </c>
      <c r="N956" s="158">
        <v>3.0</v>
      </c>
      <c r="O956" s="158" t="str">
        <f t="shared" si="7"/>
        <v>#N/A</v>
      </c>
      <c r="P956" s="158" t="str">
        <f t="shared" si="8"/>
        <v>#N/A</v>
      </c>
      <c r="Q956" s="158" t="str">
        <f t="shared" si="9"/>
        <v>#N/A</v>
      </c>
      <c r="R956" s="158" t="str">
        <f t="shared" si="10"/>
        <v>#N/A</v>
      </c>
      <c r="S956" s="158" t="str">
        <f t="shared" si="20"/>
        <v>#N/A</v>
      </c>
      <c r="T956" s="158" t="str">
        <f t="shared" si="11"/>
        <v>#N/A</v>
      </c>
      <c r="U956" s="158">
        <v>246.0</v>
      </c>
      <c r="V956" s="158" t="str">
        <f t="shared" si="12"/>
        <v>#N/A</v>
      </c>
      <c r="W956" s="157" t="s">
        <v>115</v>
      </c>
      <c r="X956" s="157">
        <v>17.88</v>
      </c>
      <c r="Y956" s="157" t="s">
        <v>2828</v>
      </c>
      <c r="Z956" s="158" t="str">
        <f t="shared" si="21"/>
        <v>#N/A</v>
      </c>
      <c r="AA956" s="158" t="str">
        <f t="shared" si="13"/>
        <v>#N/A</v>
      </c>
      <c r="AB956" s="158" t="str">
        <f t="shared" si="14"/>
        <v>#N/A</v>
      </c>
      <c r="AC956" s="158">
        <v>3.0</v>
      </c>
      <c r="AD956" s="158" t="str">
        <f t="shared" si="15"/>
        <v>#N/A</v>
      </c>
      <c r="AE956" s="158" t="str">
        <f t="shared" si="16"/>
        <v>#N/A</v>
      </c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</row>
    <row r="957">
      <c r="A957" s="157">
        <v>2443.0</v>
      </c>
      <c r="B957" s="158" t="s">
        <v>1037</v>
      </c>
      <c r="C957" s="158">
        <v>1.0</v>
      </c>
      <c r="D957" s="158" t="s">
        <v>2997</v>
      </c>
      <c r="E957" s="158">
        <v>1.0</v>
      </c>
      <c r="F957" s="158">
        <v>1215.0</v>
      </c>
      <c r="G957" s="158"/>
      <c r="H957" s="158">
        <f t="shared" si="1"/>
        <v>29160</v>
      </c>
      <c r="I957" s="158">
        <f t="shared" si="2"/>
        <v>29160</v>
      </c>
      <c r="J957" s="158">
        <f t="shared" si="3"/>
        <v>1215</v>
      </c>
      <c r="K957" s="158">
        <f t="shared" si="4"/>
        <v>3.328767123</v>
      </c>
      <c r="L957" s="158">
        <f t="shared" si="19"/>
        <v>29160</v>
      </c>
      <c r="M957" s="158">
        <f t="shared" si="6"/>
        <v>1215</v>
      </c>
      <c r="N957" s="158">
        <v>4.0</v>
      </c>
      <c r="O957" s="158">
        <f t="shared" si="7"/>
        <v>5</v>
      </c>
      <c r="P957" s="158">
        <f t="shared" si="8"/>
        <v>1.25</v>
      </c>
      <c r="Q957" s="158">
        <f t="shared" si="9"/>
        <v>4860</v>
      </c>
      <c r="R957" s="158">
        <f t="shared" si="10"/>
        <v>13.31506849</v>
      </c>
      <c r="S957" s="158">
        <f t="shared" si="20"/>
        <v>0.0008230452675</v>
      </c>
      <c r="T957" s="158">
        <f t="shared" si="11"/>
        <v>0.3004115226</v>
      </c>
      <c r="U957" s="158">
        <v>246.0</v>
      </c>
      <c r="V957" s="158">
        <f t="shared" si="12"/>
        <v>0.2024691358</v>
      </c>
      <c r="W957" s="157" t="s">
        <v>115</v>
      </c>
      <c r="X957" s="157">
        <v>17.88</v>
      </c>
      <c r="Y957" s="157" t="s">
        <v>2828</v>
      </c>
      <c r="Z957" s="158">
        <f t="shared" si="21"/>
        <v>0.00004603161451</v>
      </c>
      <c r="AA957" s="158">
        <f t="shared" si="13"/>
        <v>0.2032921811</v>
      </c>
      <c r="AB957" s="158">
        <f t="shared" si="14"/>
        <v>0.05082304527</v>
      </c>
      <c r="AC957" s="158">
        <v>4.0</v>
      </c>
      <c r="AD957" s="158">
        <f t="shared" si="15"/>
        <v>78.70445344</v>
      </c>
      <c r="AE957" s="158">
        <f t="shared" si="16"/>
        <v>0.2156286396</v>
      </c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</row>
    <row r="958">
      <c r="A958" s="157">
        <v>2444.0</v>
      </c>
      <c r="B958" s="158" t="s">
        <v>1038</v>
      </c>
      <c r="C958" s="158">
        <v>1.0</v>
      </c>
      <c r="D958" s="158" t="s">
        <v>2870</v>
      </c>
      <c r="E958" s="158">
        <v>7.0</v>
      </c>
      <c r="F958" s="158">
        <v>1215.0</v>
      </c>
      <c r="G958" s="158"/>
      <c r="H958" s="158">
        <f t="shared" si="1"/>
        <v>29160</v>
      </c>
      <c r="I958" s="158">
        <f t="shared" si="2"/>
        <v>4165.714286</v>
      </c>
      <c r="J958" s="158">
        <f t="shared" si="3"/>
        <v>173.5714286</v>
      </c>
      <c r="K958" s="158">
        <f t="shared" si="4"/>
        <v>0.4755381605</v>
      </c>
      <c r="L958" s="158">
        <f t="shared" si="19"/>
        <v>29160</v>
      </c>
      <c r="M958" s="158">
        <f t="shared" si="6"/>
        <v>1215</v>
      </c>
      <c r="N958" s="158">
        <v>12.0</v>
      </c>
      <c r="O958" s="158">
        <f t="shared" si="7"/>
        <v>19</v>
      </c>
      <c r="P958" s="158">
        <f t="shared" si="8"/>
        <v>1.583333333</v>
      </c>
      <c r="Q958" s="158">
        <f t="shared" si="9"/>
        <v>2082.857143</v>
      </c>
      <c r="R958" s="158">
        <f t="shared" si="10"/>
        <v>5.706457926</v>
      </c>
      <c r="S958" s="158">
        <f t="shared" si="20"/>
        <v>0.005761316872</v>
      </c>
      <c r="T958" s="158">
        <f t="shared" si="11"/>
        <v>2.102880658</v>
      </c>
      <c r="U958" s="158">
        <v>246.0</v>
      </c>
      <c r="V958" s="158">
        <f t="shared" si="12"/>
        <v>1.417283951</v>
      </c>
      <c r="W958" s="157" t="s">
        <v>115</v>
      </c>
      <c r="X958" s="157">
        <v>17.88</v>
      </c>
      <c r="Y958" s="157" t="s">
        <v>2823</v>
      </c>
      <c r="Z958" s="158">
        <f t="shared" si="21"/>
        <v>0.0003222213016</v>
      </c>
      <c r="AA958" s="158">
        <f t="shared" si="13"/>
        <v>1.423045267</v>
      </c>
      <c r="AB958" s="158">
        <f t="shared" si="14"/>
        <v>0.3557613169</v>
      </c>
      <c r="AC958" s="158">
        <v>12.0</v>
      </c>
      <c r="AD958" s="158">
        <f t="shared" si="15"/>
        <v>33.73048005</v>
      </c>
      <c r="AE958" s="158">
        <f t="shared" si="16"/>
        <v>0.0924122741</v>
      </c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</row>
    <row r="959">
      <c r="A959" s="157">
        <v>2457.0</v>
      </c>
      <c r="B959" s="158" t="s">
        <v>1039</v>
      </c>
      <c r="C959" s="158">
        <v>1.0</v>
      </c>
      <c r="D959" s="158">
        <v>0.0</v>
      </c>
      <c r="E959" s="158" t="e">
        <v>#N/A</v>
      </c>
      <c r="F959" s="158">
        <v>1215.0</v>
      </c>
      <c r="G959" s="158"/>
      <c r="H959" s="158">
        <f t="shared" si="1"/>
        <v>29160</v>
      </c>
      <c r="I959" s="158" t="str">
        <f t="shared" si="2"/>
        <v>#N/A</v>
      </c>
      <c r="J959" s="158" t="str">
        <f t="shared" si="3"/>
        <v>#N/A</v>
      </c>
      <c r="K959" s="158" t="str">
        <f t="shared" si="4"/>
        <v>#N/A</v>
      </c>
      <c r="L959" s="158">
        <f t="shared" si="19"/>
        <v>29160</v>
      </c>
      <c r="M959" s="158">
        <f t="shared" si="6"/>
        <v>1215</v>
      </c>
      <c r="N959" s="158">
        <v>3.0</v>
      </c>
      <c r="O959" s="158" t="str">
        <f t="shared" si="7"/>
        <v>#N/A</v>
      </c>
      <c r="P959" s="158" t="str">
        <f t="shared" si="8"/>
        <v>#N/A</v>
      </c>
      <c r="Q959" s="158" t="str">
        <f t="shared" si="9"/>
        <v>#N/A</v>
      </c>
      <c r="R959" s="158" t="str">
        <f t="shared" si="10"/>
        <v>#N/A</v>
      </c>
      <c r="S959" s="158" t="str">
        <f t="shared" si="20"/>
        <v>#N/A</v>
      </c>
      <c r="T959" s="158" t="str">
        <f t="shared" si="11"/>
        <v>#N/A</v>
      </c>
      <c r="U959" s="158">
        <v>246.0</v>
      </c>
      <c r="V959" s="158" t="str">
        <f t="shared" si="12"/>
        <v>#N/A</v>
      </c>
      <c r="W959" s="157" t="s">
        <v>2465</v>
      </c>
      <c r="X959" s="157">
        <v>3.67</v>
      </c>
      <c r="Y959" s="157" t="s">
        <v>2644</v>
      </c>
      <c r="Z959" s="158" t="str">
        <f t="shared" si="21"/>
        <v>#N/A</v>
      </c>
      <c r="AA959" s="158" t="str">
        <f t="shared" si="13"/>
        <v>#N/A</v>
      </c>
      <c r="AB959" s="158" t="str">
        <f t="shared" si="14"/>
        <v>#N/A</v>
      </c>
      <c r="AC959" s="158">
        <v>3.0</v>
      </c>
      <c r="AD959" s="158" t="str">
        <f t="shared" si="15"/>
        <v>#N/A</v>
      </c>
      <c r="AE959" s="158" t="str">
        <f t="shared" si="16"/>
        <v>#N/A</v>
      </c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</row>
    <row r="960">
      <c r="A960" s="157">
        <v>2458.0</v>
      </c>
      <c r="B960" s="158" t="s">
        <v>1040</v>
      </c>
      <c r="C960" s="158">
        <v>1.0</v>
      </c>
      <c r="D960" s="158">
        <v>0.0</v>
      </c>
      <c r="E960" s="158" t="e">
        <v>#N/A</v>
      </c>
      <c r="F960" s="158">
        <v>1215.0</v>
      </c>
      <c r="G960" s="158"/>
      <c r="H960" s="158">
        <f t="shared" si="1"/>
        <v>29160</v>
      </c>
      <c r="I960" s="158" t="str">
        <f t="shared" si="2"/>
        <v>#N/A</v>
      </c>
      <c r="J960" s="158" t="str">
        <f t="shared" si="3"/>
        <v>#N/A</v>
      </c>
      <c r="K960" s="158" t="str">
        <f t="shared" si="4"/>
        <v>#N/A</v>
      </c>
      <c r="L960" s="158">
        <f t="shared" si="19"/>
        <v>29160</v>
      </c>
      <c r="M960" s="158">
        <f t="shared" si="6"/>
        <v>1215</v>
      </c>
      <c r="N960" s="158">
        <v>2.0</v>
      </c>
      <c r="O960" s="158" t="str">
        <f t="shared" si="7"/>
        <v>#N/A</v>
      </c>
      <c r="P960" s="158" t="str">
        <f t="shared" si="8"/>
        <v>#N/A</v>
      </c>
      <c r="Q960" s="158" t="str">
        <f t="shared" si="9"/>
        <v>#N/A</v>
      </c>
      <c r="R960" s="158" t="str">
        <f t="shared" si="10"/>
        <v>#N/A</v>
      </c>
      <c r="S960" s="158" t="str">
        <f t="shared" si="20"/>
        <v>#N/A</v>
      </c>
      <c r="T960" s="158" t="str">
        <f t="shared" si="11"/>
        <v>#N/A</v>
      </c>
      <c r="U960" s="158">
        <v>246.0</v>
      </c>
      <c r="V960" s="158" t="str">
        <f t="shared" si="12"/>
        <v>#N/A</v>
      </c>
      <c r="Y960" s="157" t="s">
        <v>2644</v>
      </c>
      <c r="Z960" s="158" t="str">
        <f t="shared" si="21"/>
        <v>#N/A</v>
      </c>
      <c r="AA960" s="158" t="str">
        <f t="shared" si="13"/>
        <v>#N/A</v>
      </c>
      <c r="AB960" s="158" t="str">
        <f t="shared" si="14"/>
        <v>#N/A</v>
      </c>
      <c r="AC960" s="158">
        <v>2.0</v>
      </c>
      <c r="AD960" s="158" t="str">
        <f t="shared" si="15"/>
        <v>#N/A</v>
      </c>
      <c r="AE960" s="158" t="str">
        <f t="shared" si="16"/>
        <v>#N/A</v>
      </c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</row>
    <row r="961">
      <c r="A961" s="157">
        <v>2483.0</v>
      </c>
      <c r="B961" s="158" t="s">
        <v>1041</v>
      </c>
      <c r="C961" s="158">
        <v>1.0</v>
      </c>
      <c r="D961" s="158" t="s">
        <v>2998</v>
      </c>
      <c r="E961" s="158">
        <v>8.0</v>
      </c>
      <c r="F961" s="158">
        <v>1215.0</v>
      </c>
      <c r="G961" s="158"/>
      <c r="H961" s="158">
        <f t="shared" si="1"/>
        <v>29160</v>
      </c>
      <c r="I961" s="158">
        <f t="shared" si="2"/>
        <v>3645</v>
      </c>
      <c r="J961" s="158">
        <f t="shared" si="3"/>
        <v>151.875</v>
      </c>
      <c r="K961" s="158">
        <f t="shared" si="4"/>
        <v>0.4160958904</v>
      </c>
      <c r="L961" s="158">
        <f t="shared" si="19"/>
        <v>29160</v>
      </c>
      <c r="M961" s="158">
        <f t="shared" si="6"/>
        <v>1215</v>
      </c>
      <c r="N961" s="158">
        <v>10.0</v>
      </c>
      <c r="O961" s="158">
        <f t="shared" si="7"/>
        <v>18</v>
      </c>
      <c r="P961" s="158">
        <f t="shared" si="8"/>
        <v>1.8</v>
      </c>
      <c r="Q961" s="158">
        <f t="shared" si="9"/>
        <v>1518.75</v>
      </c>
      <c r="R961" s="158">
        <f t="shared" si="10"/>
        <v>4.160958904</v>
      </c>
      <c r="S961" s="158">
        <f t="shared" si="20"/>
        <v>0.00658436214</v>
      </c>
      <c r="T961" s="158">
        <f t="shared" si="11"/>
        <v>2.403292181</v>
      </c>
      <c r="U961" s="158">
        <v>246.0</v>
      </c>
      <c r="V961" s="158">
        <f t="shared" si="12"/>
        <v>1.619753086</v>
      </c>
      <c r="W961" s="157" t="s">
        <v>2704</v>
      </c>
      <c r="X961" s="157">
        <v>10.0</v>
      </c>
      <c r="Y961" s="157" t="s">
        <v>2823</v>
      </c>
      <c r="Z961" s="158">
        <f t="shared" si="21"/>
        <v>0.000658436214</v>
      </c>
      <c r="AA961" s="158">
        <f t="shared" si="13"/>
        <v>1.626337449</v>
      </c>
      <c r="AB961" s="158">
        <f t="shared" si="14"/>
        <v>0.4065843621</v>
      </c>
      <c r="AC961" s="158">
        <v>10.0</v>
      </c>
      <c r="AD961" s="158">
        <f t="shared" si="15"/>
        <v>24.5951417</v>
      </c>
      <c r="AE961" s="158">
        <f t="shared" si="16"/>
        <v>0.06738394986</v>
      </c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</row>
    <row r="962">
      <c r="A962" s="157">
        <v>2484.0</v>
      </c>
      <c r="B962" s="158" t="s">
        <v>1042</v>
      </c>
      <c r="C962" s="158">
        <v>1.0</v>
      </c>
      <c r="D962" s="158">
        <v>0.0</v>
      </c>
      <c r="E962" s="158" t="e">
        <v>#N/A</v>
      </c>
      <c r="F962" s="158">
        <v>1215.0</v>
      </c>
      <c r="G962" s="158"/>
      <c r="H962" s="158">
        <f t="shared" si="1"/>
        <v>29160</v>
      </c>
      <c r="I962" s="158" t="str">
        <f t="shared" si="2"/>
        <v>#N/A</v>
      </c>
      <c r="J962" s="158" t="str">
        <f t="shared" si="3"/>
        <v>#N/A</v>
      </c>
      <c r="K962" s="158" t="str">
        <f t="shared" si="4"/>
        <v>#N/A</v>
      </c>
      <c r="L962" s="158">
        <f t="shared" si="19"/>
        <v>29160</v>
      </c>
      <c r="M962" s="158">
        <f t="shared" si="6"/>
        <v>1215</v>
      </c>
      <c r="N962" s="158">
        <v>4.0</v>
      </c>
      <c r="O962" s="158" t="str">
        <f t="shared" si="7"/>
        <v>#N/A</v>
      </c>
      <c r="P962" s="158" t="str">
        <f t="shared" si="8"/>
        <v>#N/A</v>
      </c>
      <c r="Q962" s="158" t="str">
        <f t="shared" si="9"/>
        <v>#N/A</v>
      </c>
      <c r="R962" s="158" t="str">
        <f t="shared" si="10"/>
        <v>#N/A</v>
      </c>
      <c r="S962" s="158" t="str">
        <f t="shared" si="20"/>
        <v>#N/A</v>
      </c>
      <c r="T962" s="158" t="str">
        <f t="shared" si="11"/>
        <v>#N/A</v>
      </c>
      <c r="U962" s="158">
        <v>246.0</v>
      </c>
      <c r="V962" s="158" t="str">
        <f t="shared" si="12"/>
        <v>#N/A</v>
      </c>
      <c r="W962" s="157" t="s">
        <v>2704</v>
      </c>
      <c r="X962" s="157">
        <v>10.0</v>
      </c>
      <c r="Y962" s="157" t="s">
        <v>2823</v>
      </c>
      <c r="Z962" s="158" t="str">
        <f t="shared" si="21"/>
        <v>#N/A</v>
      </c>
      <c r="AA962" s="158" t="str">
        <f t="shared" si="13"/>
        <v>#N/A</v>
      </c>
      <c r="AB962" s="158" t="str">
        <f t="shared" si="14"/>
        <v>#N/A</v>
      </c>
      <c r="AC962" s="158">
        <v>4.0</v>
      </c>
      <c r="AD962" s="158" t="str">
        <f t="shared" si="15"/>
        <v>#N/A</v>
      </c>
      <c r="AE962" s="158" t="str">
        <f t="shared" si="16"/>
        <v>#N/A</v>
      </c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</row>
    <row r="963">
      <c r="A963" s="157">
        <v>2485.0</v>
      </c>
      <c r="B963" s="158" t="s">
        <v>1043</v>
      </c>
      <c r="C963" s="158">
        <v>1.0</v>
      </c>
      <c r="D963" s="158" t="s">
        <v>2999</v>
      </c>
      <c r="E963" s="158">
        <v>5.0</v>
      </c>
      <c r="F963" s="158">
        <v>1215.0</v>
      </c>
      <c r="G963" s="158"/>
      <c r="H963" s="158">
        <f t="shared" si="1"/>
        <v>29160</v>
      </c>
      <c r="I963" s="158">
        <f t="shared" si="2"/>
        <v>5832</v>
      </c>
      <c r="J963" s="158">
        <f t="shared" si="3"/>
        <v>243</v>
      </c>
      <c r="K963" s="158">
        <f t="shared" si="4"/>
        <v>0.6657534247</v>
      </c>
      <c r="L963" s="158">
        <f t="shared" si="19"/>
        <v>29160</v>
      </c>
      <c r="M963" s="158">
        <f t="shared" si="6"/>
        <v>1215</v>
      </c>
      <c r="N963" s="158">
        <v>1.0</v>
      </c>
      <c r="O963" s="158">
        <f t="shared" si="7"/>
        <v>6</v>
      </c>
      <c r="P963" s="158">
        <f t="shared" si="8"/>
        <v>6</v>
      </c>
      <c r="Q963" s="158">
        <f t="shared" si="9"/>
        <v>243</v>
      </c>
      <c r="R963" s="158">
        <f t="shared" si="10"/>
        <v>0.6657534247</v>
      </c>
      <c r="S963" s="158">
        <f t="shared" si="20"/>
        <v>0.004115226337</v>
      </c>
      <c r="T963" s="158">
        <f t="shared" si="11"/>
        <v>1.502057613</v>
      </c>
      <c r="U963" s="158">
        <v>246.0</v>
      </c>
      <c r="V963" s="158">
        <f t="shared" si="12"/>
        <v>1.012345679</v>
      </c>
      <c r="W963" s="157" t="s">
        <v>2704</v>
      </c>
      <c r="X963" s="157">
        <v>10.0</v>
      </c>
      <c r="Y963" s="157" t="s">
        <v>2823</v>
      </c>
      <c r="Z963" s="158">
        <f t="shared" si="21"/>
        <v>0.0004115226337</v>
      </c>
      <c r="AA963" s="158">
        <f t="shared" si="13"/>
        <v>1.016460905</v>
      </c>
      <c r="AB963" s="158">
        <f t="shared" si="14"/>
        <v>0.2541152263</v>
      </c>
      <c r="AC963" s="158">
        <v>1.0</v>
      </c>
      <c r="AD963" s="158">
        <f t="shared" si="15"/>
        <v>3.935222672</v>
      </c>
      <c r="AE963" s="158">
        <f t="shared" si="16"/>
        <v>0.01078143198</v>
      </c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</row>
    <row r="964">
      <c r="A964" s="157">
        <v>2486.0</v>
      </c>
      <c r="B964" s="158" t="s">
        <v>1044</v>
      </c>
      <c r="C964" s="158">
        <v>1.0</v>
      </c>
      <c r="D964" s="158">
        <v>0.0</v>
      </c>
      <c r="E964" s="158" t="e">
        <v>#N/A</v>
      </c>
      <c r="F964" s="158">
        <v>1215.0</v>
      </c>
      <c r="G964" s="158"/>
      <c r="H964" s="158">
        <f t="shared" si="1"/>
        <v>29160</v>
      </c>
      <c r="I964" s="158" t="str">
        <f t="shared" si="2"/>
        <v>#N/A</v>
      </c>
      <c r="J964" s="158" t="str">
        <f t="shared" si="3"/>
        <v>#N/A</v>
      </c>
      <c r="K964" s="158" t="str">
        <f t="shared" si="4"/>
        <v>#N/A</v>
      </c>
      <c r="L964" s="158">
        <f t="shared" si="19"/>
        <v>29160</v>
      </c>
      <c r="M964" s="158">
        <f t="shared" si="6"/>
        <v>1215</v>
      </c>
      <c r="N964" s="158">
        <v>4.0</v>
      </c>
      <c r="O964" s="158" t="str">
        <f t="shared" si="7"/>
        <v>#N/A</v>
      </c>
      <c r="P964" s="158" t="str">
        <f t="shared" si="8"/>
        <v>#N/A</v>
      </c>
      <c r="Q964" s="158" t="str">
        <f t="shared" si="9"/>
        <v>#N/A</v>
      </c>
      <c r="R964" s="158" t="str">
        <f t="shared" si="10"/>
        <v>#N/A</v>
      </c>
      <c r="S964" s="158" t="str">
        <f t="shared" si="20"/>
        <v>#N/A</v>
      </c>
      <c r="T964" s="158" t="str">
        <f t="shared" si="11"/>
        <v>#N/A</v>
      </c>
      <c r="U964" s="158">
        <v>246.0</v>
      </c>
      <c r="V964" s="158" t="str">
        <f t="shared" si="12"/>
        <v>#N/A</v>
      </c>
      <c r="W964" s="157" t="s">
        <v>2704</v>
      </c>
      <c r="X964" s="157">
        <v>10.0</v>
      </c>
      <c r="Y964" s="157" t="s">
        <v>2823</v>
      </c>
      <c r="Z964" s="158" t="str">
        <f t="shared" si="21"/>
        <v>#N/A</v>
      </c>
      <c r="AA964" s="158" t="str">
        <f t="shared" si="13"/>
        <v>#N/A</v>
      </c>
      <c r="AB964" s="158" t="str">
        <f t="shared" si="14"/>
        <v>#N/A</v>
      </c>
      <c r="AC964" s="158">
        <v>4.0</v>
      </c>
      <c r="AD964" s="158" t="str">
        <f t="shared" si="15"/>
        <v>#N/A</v>
      </c>
      <c r="AE964" s="158" t="str">
        <f t="shared" si="16"/>
        <v>#N/A</v>
      </c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</row>
    <row r="965">
      <c r="A965" s="157">
        <v>2498.0</v>
      </c>
      <c r="B965" s="158" t="s">
        <v>1045</v>
      </c>
      <c r="C965" s="158">
        <v>1.0</v>
      </c>
      <c r="D965" s="158" t="s">
        <v>3000</v>
      </c>
      <c r="E965" s="158">
        <v>1.0</v>
      </c>
      <c r="F965" s="158">
        <v>1215.0</v>
      </c>
      <c r="G965" s="158"/>
      <c r="H965" s="158">
        <f t="shared" si="1"/>
        <v>29160</v>
      </c>
      <c r="I965" s="158">
        <f t="shared" si="2"/>
        <v>29160</v>
      </c>
      <c r="J965" s="158">
        <f t="shared" si="3"/>
        <v>1215</v>
      </c>
      <c r="K965" s="158">
        <f t="shared" si="4"/>
        <v>3.328767123</v>
      </c>
      <c r="L965" s="158">
        <f t="shared" si="19"/>
        <v>29160</v>
      </c>
      <c r="M965" s="158">
        <f t="shared" si="6"/>
        <v>1215</v>
      </c>
      <c r="N965" s="158">
        <v>0.0</v>
      </c>
      <c r="O965" s="158">
        <f t="shared" si="7"/>
        <v>1</v>
      </c>
      <c r="P965" s="158" t="str">
        <f t="shared" si="8"/>
        <v>#DIV/0!</v>
      </c>
      <c r="Q965" s="158">
        <f t="shared" si="9"/>
        <v>0</v>
      </c>
      <c r="R965" s="158">
        <f t="shared" si="10"/>
        <v>0</v>
      </c>
      <c r="S965" s="158">
        <f t="shared" si="20"/>
        <v>0.0008230452675</v>
      </c>
      <c r="T965" s="158">
        <f t="shared" si="11"/>
        <v>0.3004115226</v>
      </c>
      <c r="U965" s="158">
        <v>246.0</v>
      </c>
      <c r="V965" s="158">
        <f t="shared" si="12"/>
        <v>0.2024691358</v>
      </c>
      <c r="W965" s="157" t="s">
        <v>115</v>
      </c>
      <c r="X965" s="157">
        <v>17.88</v>
      </c>
      <c r="Y965" s="157" t="s">
        <v>3001</v>
      </c>
      <c r="Z965" s="158">
        <f t="shared" si="21"/>
        <v>0.00004603161451</v>
      </c>
      <c r="AA965" s="158">
        <f t="shared" si="13"/>
        <v>0.2032921811</v>
      </c>
      <c r="AB965" s="158">
        <f t="shared" si="14"/>
        <v>0.05082304527</v>
      </c>
      <c r="AC965" s="158">
        <v>0.0</v>
      </c>
      <c r="AD965" s="158">
        <f t="shared" si="15"/>
        <v>0</v>
      </c>
      <c r="AE965" s="158">
        <f t="shared" si="16"/>
        <v>0</v>
      </c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</row>
    <row r="966">
      <c r="A966" s="157">
        <v>2500.0</v>
      </c>
      <c r="B966" s="158" t="s">
        <v>1046</v>
      </c>
      <c r="C966" s="158">
        <v>1.0</v>
      </c>
      <c r="D966" s="158">
        <v>0.0</v>
      </c>
      <c r="E966" s="158" t="e">
        <v>#N/A</v>
      </c>
      <c r="F966" s="158">
        <v>1215.0</v>
      </c>
      <c r="G966" s="158"/>
      <c r="H966" s="158">
        <f t="shared" si="1"/>
        <v>29160</v>
      </c>
      <c r="I966" s="158" t="str">
        <f t="shared" si="2"/>
        <v>#N/A</v>
      </c>
      <c r="J966" s="158" t="str">
        <f t="shared" si="3"/>
        <v>#N/A</v>
      </c>
      <c r="K966" s="158" t="str">
        <f t="shared" si="4"/>
        <v>#N/A</v>
      </c>
      <c r="L966" s="158">
        <f t="shared" si="19"/>
        <v>29160</v>
      </c>
      <c r="M966" s="158">
        <f t="shared" si="6"/>
        <v>1215</v>
      </c>
      <c r="N966" s="158">
        <v>1.0</v>
      </c>
      <c r="O966" s="158" t="str">
        <f t="shared" si="7"/>
        <v>#N/A</v>
      </c>
      <c r="P966" s="158" t="str">
        <f t="shared" si="8"/>
        <v>#N/A</v>
      </c>
      <c r="Q966" s="158" t="str">
        <f t="shared" si="9"/>
        <v>#N/A</v>
      </c>
      <c r="R966" s="158" t="str">
        <f t="shared" si="10"/>
        <v>#N/A</v>
      </c>
      <c r="S966" s="158" t="str">
        <f t="shared" si="20"/>
        <v>#N/A</v>
      </c>
      <c r="T966" s="158" t="str">
        <f t="shared" si="11"/>
        <v>#N/A</v>
      </c>
      <c r="U966" s="158">
        <v>246.0</v>
      </c>
      <c r="V966" s="158" t="str">
        <f t="shared" si="12"/>
        <v>#N/A</v>
      </c>
      <c r="W966" s="157" t="s">
        <v>2721</v>
      </c>
      <c r="X966" s="157">
        <v>54.23</v>
      </c>
      <c r="Y966" s="157" t="s">
        <v>2749</v>
      </c>
      <c r="Z966" s="158" t="str">
        <f t="shared" si="21"/>
        <v>#N/A</v>
      </c>
      <c r="AA966" s="158" t="str">
        <f t="shared" si="13"/>
        <v>#N/A</v>
      </c>
      <c r="AB966" s="158" t="str">
        <f t="shared" si="14"/>
        <v>#N/A</v>
      </c>
      <c r="AC966" s="158">
        <v>1.0</v>
      </c>
      <c r="AD966" s="158" t="str">
        <f t="shared" si="15"/>
        <v>#N/A</v>
      </c>
      <c r="AE966" s="158" t="str">
        <f t="shared" si="16"/>
        <v>#N/A</v>
      </c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</row>
    <row r="967">
      <c r="A967" s="157">
        <v>2501.0</v>
      </c>
      <c r="B967" s="158" t="s">
        <v>1047</v>
      </c>
      <c r="C967" s="158">
        <v>1.0</v>
      </c>
      <c r="D967" s="158" t="s">
        <v>3002</v>
      </c>
      <c r="E967" s="158">
        <v>3.0</v>
      </c>
      <c r="F967" s="158">
        <v>1215.0</v>
      </c>
      <c r="G967" s="158"/>
      <c r="H967" s="158">
        <f t="shared" si="1"/>
        <v>29160</v>
      </c>
      <c r="I967" s="158">
        <f t="shared" si="2"/>
        <v>9720</v>
      </c>
      <c r="J967" s="158">
        <f t="shared" si="3"/>
        <v>405</v>
      </c>
      <c r="K967" s="158">
        <f t="shared" si="4"/>
        <v>1.109589041</v>
      </c>
      <c r="L967" s="158">
        <f t="shared" si="19"/>
        <v>29160</v>
      </c>
      <c r="M967" s="158">
        <f t="shared" si="6"/>
        <v>1215</v>
      </c>
      <c r="N967" s="158">
        <v>1.0</v>
      </c>
      <c r="O967" s="158">
        <f t="shared" si="7"/>
        <v>4</v>
      </c>
      <c r="P967" s="158">
        <f t="shared" si="8"/>
        <v>4</v>
      </c>
      <c r="Q967" s="158">
        <f t="shared" si="9"/>
        <v>405</v>
      </c>
      <c r="R967" s="158">
        <f t="shared" si="10"/>
        <v>1.109589041</v>
      </c>
      <c r="S967" s="158">
        <f t="shared" si="20"/>
        <v>0.002469135802</v>
      </c>
      <c r="T967" s="158">
        <f t="shared" si="11"/>
        <v>0.9012345679</v>
      </c>
      <c r="U967" s="158">
        <v>246.0</v>
      </c>
      <c r="V967" s="158">
        <f t="shared" si="12"/>
        <v>0.6074074074</v>
      </c>
      <c r="W967" s="157" t="s">
        <v>2721</v>
      </c>
      <c r="X967" s="157">
        <v>54.23</v>
      </c>
      <c r="Y967" s="157" t="s">
        <v>2749</v>
      </c>
      <c r="Z967" s="158">
        <f t="shared" si="21"/>
        <v>0.00004553080956</v>
      </c>
      <c r="AA967" s="158">
        <f t="shared" si="13"/>
        <v>0.6098765432</v>
      </c>
      <c r="AB967" s="158">
        <f t="shared" si="14"/>
        <v>0.1524691358</v>
      </c>
      <c r="AC967" s="158">
        <v>1.0</v>
      </c>
      <c r="AD967" s="158">
        <f t="shared" si="15"/>
        <v>6.558704453</v>
      </c>
      <c r="AE967" s="158">
        <f t="shared" si="16"/>
        <v>0.0179690533</v>
      </c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</row>
    <row r="968">
      <c r="A968" s="157">
        <v>2502.0</v>
      </c>
      <c r="B968" s="158" t="s">
        <v>1048</v>
      </c>
      <c r="C968" s="158">
        <v>1.0</v>
      </c>
      <c r="D968" s="158" t="s">
        <v>2874</v>
      </c>
      <c r="E968" s="158">
        <v>1.0</v>
      </c>
      <c r="F968" s="158">
        <v>1215.0</v>
      </c>
      <c r="G968" s="158"/>
      <c r="H968" s="158">
        <f t="shared" si="1"/>
        <v>29160</v>
      </c>
      <c r="I968" s="158">
        <f t="shared" si="2"/>
        <v>29160</v>
      </c>
      <c r="J968" s="158">
        <f t="shared" si="3"/>
        <v>1215</v>
      </c>
      <c r="K968" s="158">
        <f t="shared" si="4"/>
        <v>3.328767123</v>
      </c>
      <c r="L968" s="158">
        <f t="shared" si="19"/>
        <v>29160</v>
      </c>
      <c r="M968" s="158">
        <f t="shared" si="6"/>
        <v>1215</v>
      </c>
      <c r="N968" s="158">
        <v>1.0</v>
      </c>
      <c r="O968" s="158">
        <f t="shared" si="7"/>
        <v>2</v>
      </c>
      <c r="P968" s="158">
        <f t="shared" si="8"/>
        <v>2</v>
      </c>
      <c r="Q968" s="158">
        <f t="shared" si="9"/>
        <v>1215</v>
      </c>
      <c r="R968" s="158">
        <f t="shared" si="10"/>
        <v>3.328767123</v>
      </c>
      <c r="S968" s="158">
        <f t="shared" si="20"/>
        <v>0.0008230452675</v>
      </c>
      <c r="T968" s="158">
        <f t="shared" si="11"/>
        <v>0.3004115226</v>
      </c>
      <c r="U968" s="158">
        <v>246.0</v>
      </c>
      <c r="V968" s="158">
        <f t="shared" si="12"/>
        <v>0.2024691358</v>
      </c>
      <c r="W968" s="157" t="s">
        <v>2721</v>
      </c>
      <c r="X968" s="157">
        <v>54.23</v>
      </c>
      <c r="Y968" s="157" t="s">
        <v>2749</v>
      </c>
      <c r="Z968" s="158">
        <f t="shared" si="21"/>
        <v>0.00001517693652</v>
      </c>
      <c r="AA968" s="158">
        <f t="shared" si="13"/>
        <v>0.2032921811</v>
      </c>
      <c r="AB968" s="158">
        <f t="shared" si="14"/>
        <v>0.05082304527</v>
      </c>
      <c r="AC968" s="158">
        <v>1.0</v>
      </c>
      <c r="AD968" s="158">
        <f t="shared" si="15"/>
        <v>19.67611336</v>
      </c>
      <c r="AE968" s="158">
        <f t="shared" si="16"/>
        <v>0.05390715989</v>
      </c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</row>
    <row r="969">
      <c r="A969" s="157">
        <v>2503.0</v>
      </c>
      <c r="B969" s="158" t="s">
        <v>1049</v>
      </c>
      <c r="C969" s="158">
        <v>1.0</v>
      </c>
      <c r="D969" s="158">
        <v>0.0</v>
      </c>
      <c r="E969" s="158" t="e">
        <v>#N/A</v>
      </c>
      <c r="F969" s="158">
        <v>1215.0</v>
      </c>
      <c r="G969" s="158"/>
      <c r="H969" s="158">
        <f t="shared" si="1"/>
        <v>29160</v>
      </c>
      <c r="I969" s="158" t="str">
        <f t="shared" si="2"/>
        <v>#N/A</v>
      </c>
      <c r="J969" s="158" t="str">
        <f t="shared" si="3"/>
        <v>#N/A</v>
      </c>
      <c r="K969" s="158" t="str">
        <f t="shared" si="4"/>
        <v>#N/A</v>
      </c>
      <c r="L969" s="158">
        <f t="shared" si="19"/>
        <v>29160</v>
      </c>
      <c r="M969" s="158">
        <f t="shared" si="6"/>
        <v>1215</v>
      </c>
      <c r="N969" s="158">
        <v>3.0</v>
      </c>
      <c r="O969" s="158" t="str">
        <f t="shared" si="7"/>
        <v>#N/A</v>
      </c>
      <c r="P969" s="158" t="str">
        <f t="shared" si="8"/>
        <v>#N/A</v>
      </c>
      <c r="Q969" s="158" t="str">
        <f t="shared" si="9"/>
        <v>#N/A</v>
      </c>
      <c r="R969" s="158" t="str">
        <f t="shared" si="10"/>
        <v>#N/A</v>
      </c>
      <c r="S969" s="158" t="str">
        <f t="shared" si="20"/>
        <v>#N/A</v>
      </c>
      <c r="T969" s="158" t="str">
        <f t="shared" si="11"/>
        <v>#N/A</v>
      </c>
      <c r="U969" s="158">
        <v>246.0</v>
      </c>
      <c r="V969" s="158" t="str">
        <f t="shared" si="12"/>
        <v>#N/A</v>
      </c>
      <c r="W969" s="157" t="s">
        <v>2721</v>
      </c>
      <c r="X969" s="157">
        <v>54.23</v>
      </c>
      <c r="Y969" s="157" t="s">
        <v>2749</v>
      </c>
      <c r="Z969" s="158" t="str">
        <f t="shared" si="21"/>
        <v>#N/A</v>
      </c>
      <c r="AA969" s="158" t="str">
        <f t="shared" si="13"/>
        <v>#N/A</v>
      </c>
      <c r="AB969" s="158" t="str">
        <f t="shared" si="14"/>
        <v>#N/A</v>
      </c>
      <c r="AC969" s="158">
        <v>3.0</v>
      </c>
      <c r="AD969" s="158" t="str">
        <f t="shared" si="15"/>
        <v>#N/A</v>
      </c>
      <c r="AE969" s="158" t="str">
        <f t="shared" si="16"/>
        <v>#N/A</v>
      </c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</row>
    <row r="970">
      <c r="A970" s="157">
        <v>2504.0</v>
      </c>
      <c r="B970" s="158" t="s">
        <v>1050</v>
      </c>
      <c r="C970" s="158">
        <v>1.0</v>
      </c>
      <c r="D970" s="158" t="s">
        <v>3003</v>
      </c>
      <c r="E970" s="158">
        <v>1.0</v>
      </c>
      <c r="F970" s="158">
        <v>1215.0</v>
      </c>
      <c r="G970" s="158"/>
      <c r="H970" s="158">
        <f t="shared" si="1"/>
        <v>29160</v>
      </c>
      <c r="I970" s="158">
        <f t="shared" si="2"/>
        <v>29160</v>
      </c>
      <c r="J970" s="158">
        <f t="shared" si="3"/>
        <v>1215</v>
      </c>
      <c r="K970" s="158">
        <f t="shared" si="4"/>
        <v>3.328767123</v>
      </c>
      <c r="L970" s="158">
        <f t="shared" si="19"/>
        <v>29160</v>
      </c>
      <c r="M970" s="158">
        <f t="shared" si="6"/>
        <v>1215</v>
      </c>
      <c r="N970" s="158">
        <v>5.0</v>
      </c>
      <c r="O970" s="158">
        <f t="shared" si="7"/>
        <v>6</v>
      </c>
      <c r="P970" s="158">
        <f t="shared" si="8"/>
        <v>1.2</v>
      </c>
      <c r="Q970" s="158">
        <f t="shared" si="9"/>
        <v>6075</v>
      </c>
      <c r="R970" s="158">
        <f t="shared" si="10"/>
        <v>16.64383562</v>
      </c>
      <c r="S970" s="158">
        <f t="shared" si="20"/>
        <v>0.0008230452675</v>
      </c>
      <c r="T970" s="158">
        <f t="shared" si="11"/>
        <v>0.3004115226</v>
      </c>
      <c r="U970" s="158">
        <v>246.0</v>
      </c>
      <c r="V970" s="158">
        <f t="shared" si="12"/>
        <v>0.2024691358</v>
      </c>
      <c r="W970" s="157" t="s">
        <v>2721</v>
      </c>
      <c r="X970" s="157">
        <v>54.23</v>
      </c>
      <c r="Y970" s="157" t="s">
        <v>2749</v>
      </c>
      <c r="Z970" s="158">
        <f t="shared" si="21"/>
        <v>0.00001517693652</v>
      </c>
      <c r="AA970" s="158">
        <f t="shared" si="13"/>
        <v>0.2032921811</v>
      </c>
      <c r="AB970" s="158">
        <f t="shared" si="14"/>
        <v>0.05082304527</v>
      </c>
      <c r="AC970" s="158">
        <v>5.0</v>
      </c>
      <c r="AD970" s="158">
        <f t="shared" si="15"/>
        <v>98.3805668</v>
      </c>
      <c r="AE970" s="158">
        <f t="shared" si="16"/>
        <v>0.2695357995</v>
      </c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</row>
    <row r="971">
      <c r="A971" s="157">
        <v>2505.0</v>
      </c>
      <c r="B971" s="158" t="s">
        <v>1051</v>
      </c>
      <c r="C971" s="158">
        <v>1.0</v>
      </c>
      <c r="D971" s="158">
        <v>0.0</v>
      </c>
      <c r="E971" s="158" t="e">
        <v>#N/A</v>
      </c>
      <c r="F971" s="158">
        <v>1215.0</v>
      </c>
      <c r="G971" s="158"/>
      <c r="H971" s="158">
        <f t="shared" si="1"/>
        <v>29160</v>
      </c>
      <c r="I971" s="158" t="str">
        <f t="shared" si="2"/>
        <v>#N/A</v>
      </c>
      <c r="J971" s="158" t="str">
        <f t="shared" si="3"/>
        <v>#N/A</v>
      </c>
      <c r="K971" s="158" t="str">
        <f t="shared" si="4"/>
        <v>#N/A</v>
      </c>
      <c r="L971" s="158">
        <f t="shared" si="19"/>
        <v>29160</v>
      </c>
      <c r="M971" s="158">
        <f t="shared" si="6"/>
        <v>1215</v>
      </c>
      <c r="N971" s="158">
        <v>2.0</v>
      </c>
      <c r="O971" s="158" t="str">
        <f t="shared" si="7"/>
        <v>#N/A</v>
      </c>
      <c r="P971" s="158" t="str">
        <f t="shared" si="8"/>
        <v>#N/A</v>
      </c>
      <c r="Q971" s="158" t="str">
        <f t="shared" si="9"/>
        <v>#N/A</v>
      </c>
      <c r="R971" s="158" t="str">
        <f t="shared" si="10"/>
        <v>#N/A</v>
      </c>
      <c r="S971" s="158" t="str">
        <f t="shared" si="20"/>
        <v>#N/A</v>
      </c>
      <c r="T971" s="158" t="str">
        <f t="shared" si="11"/>
        <v>#N/A</v>
      </c>
      <c r="U971" s="158">
        <v>246.0</v>
      </c>
      <c r="V971" s="158" t="str">
        <f t="shared" si="12"/>
        <v>#N/A</v>
      </c>
      <c r="W971" s="157" t="s">
        <v>2721</v>
      </c>
      <c r="X971" s="157">
        <v>54.23</v>
      </c>
      <c r="Y971" s="157" t="s">
        <v>2749</v>
      </c>
      <c r="Z971" s="158" t="str">
        <f t="shared" si="21"/>
        <v>#N/A</v>
      </c>
      <c r="AA971" s="158" t="str">
        <f t="shared" si="13"/>
        <v>#N/A</v>
      </c>
      <c r="AB971" s="158" t="str">
        <f t="shared" si="14"/>
        <v>#N/A</v>
      </c>
      <c r="AC971" s="158">
        <v>2.0</v>
      </c>
      <c r="AD971" s="158" t="str">
        <f t="shared" si="15"/>
        <v>#N/A</v>
      </c>
      <c r="AE971" s="158" t="str">
        <f t="shared" si="16"/>
        <v>#N/A</v>
      </c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</row>
    <row r="972">
      <c r="A972" s="157">
        <v>2506.0</v>
      </c>
      <c r="B972" s="158" t="s">
        <v>1052</v>
      </c>
      <c r="C972" s="158">
        <v>1.0</v>
      </c>
      <c r="D972" s="158">
        <v>0.0</v>
      </c>
      <c r="E972" s="158" t="e">
        <v>#N/A</v>
      </c>
      <c r="F972" s="158">
        <v>1215.0</v>
      </c>
      <c r="G972" s="158"/>
      <c r="H972" s="158">
        <f t="shared" si="1"/>
        <v>29160</v>
      </c>
      <c r="I972" s="158" t="str">
        <f t="shared" si="2"/>
        <v>#N/A</v>
      </c>
      <c r="J972" s="158" t="str">
        <f t="shared" si="3"/>
        <v>#N/A</v>
      </c>
      <c r="K972" s="158" t="str">
        <f t="shared" si="4"/>
        <v>#N/A</v>
      </c>
      <c r="L972" s="158">
        <f t="shared" si="19"/>
        <v>29160</v>
      </c>
      <c r="M972" s="158">
        <f t="shared" si="6"/>
        <v>1215</v>
      </c>
      <c r="N972" s="158">
        <v>2.0</v>
      </c>
      <c r="O972" s="158" t="str">
        <f t="shared" si="7"/>
        <v>#N/A</v>
      </c>
      <c r="P972" s="158" t="str">
        <f t="shared" si="8"/>
        <v>#N/A</v>
      </c>
      <c r="Q972" s="158" t="str">
        <f t="shared" si="9"/>
        <v>#N/A</v>
      </c>
      <c r="R972" s="158" t="str">
        <f t="shared" si="10"/>
        <v>#N/A</v>
      </c>
      <c r="S972" s="158" t="str">
        <f t="shared" si="20"/>
        <v>#N/A</v>
      </c>
      <c r="T972" s="158" t="str">
        <f t="shared" si="11"/>
        <v>#N/A</v>
      </c>
      <c r="U972" s="158">
        <v>246.0</v>
      </c>
      <c r="V972" s="158" t="str">
        <f t="shared" si="12"/>
        <v>#N/A</v>
      </c>
      <c r="W972" s="157" t="s">
        <v>2721</v>
      </c>
      <c r="X972" s="157">
        <v>54.23</v>
      </c>
      <c r="Y972" s="157" t="s">
        <v>2749</v>
      </c>
      <c r="Z972" s="158" t="str">
        <f t="shared" si="21"/>
        <v>#N/A</v>
      </c>
      <c r="AA972" s="158" t="str">
        <f t="shared" si="13"/>
        <v>#N/A</v>
      </c>
      <c r="AB972" s="158" t="str">
        <f t="shared" si="14"/>
        <v>#N/A</v>
      </c>
      <c r="AC972" s="158">
        <v>2.0</v>
      </c>
      <c r="AD972" s="158" t="str">
        <f t="shared" si="15"/>
        <v>#N/A</v>
      </c>
      <c r="AE972" s="158" t="str">
        <f t="shared" si="16"/>
        <v>#N/A</v>
      </c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</row>
    <row r="973">
      <c r="A973" s="157">
        <v>2507.0</v>
      </c>
      <c r="B973" s="158" t="s">
        <v>1053</v>
      </c>
      <c r="C973" s="158">
        <v>1.0</v>
      </c>
      <c r="D973" s="158">
        <v>0.0</v>
      </c>
      <c r="E973" s="158" t="e">
        <v>#N/A</v>
      </c>
      <c r="F973" s="158">
        <v>1215.0</v>
      </c>
      <c r="G973" s="158"/>
      <c r="H973" s="158">
        <f t="shared" si="1"/>
        <v>29160</v>
      </c>
      <c r="I973" s="158" t="str">
        <f t="shared" si="2"/>
        <v>#N/A</v>
      </c>
      <c r="J973" s="158" t="str">
        <f t="shared" si="3"/>
        <v>#N/A</v>
      </c>
      <c r="K973" s="158" t="str">
        <f t="shared" si="4"/>
        <v>#N/A</v>
      </c>
      <c r="L973" s="158">
        <f t="shared" si="19"/>
        <v>29160</v>
      </c>
      <c r="M973" s="158">
        <f t="shared" si="6"/>
        <v>1215</v>
      </c>
      <c r="N973" s="158">
        <v>1.0</v>
      </c>
      <c r="O973" s="158" t="str">
        <f t="shared" si="7"/>
        <v>#N/A</v>
      </c>
      <c r="P973" s="158" t="str">
        <f t="shared" si="8"/>
        <v>#N/A</v>
      </c>
      <c r="Q973" s="158" t="str">
        <f t="shared" si="9"/>
        <v>#N/A</v>
      </c>
      <c r="R973" s="158" t="str">
        <f t="shared" si="10"/>
        <v>#N/A</v>
      </c>
      <c r="S973" s="158" t="str">
        <f t="shared" si="20"/>
        <v>#N/A</v>
      </c>
      <c r="T973" s="158" t="str">
        <f t="shared" si="11"/>
        <v>#N/A</v>
      </c>
      <c r="U973" s="158">
        <v>246.0</v>
      </c>
      <c r="V973" s="158" t="str">
        <f t="shared" si="12"/>
        <v>#N/A</v>
      </c>
      <c r="W973" s="157" t="s">
        <v>2721</v>
      </c>
      <c r="X973" s="157">
        <v>54.23</v>
      </c>
      <c r="Y973" s="157" t="s">
        <v>2749</v>
      </c>
      <c r="Z973" s="158" t="str">
        <f t="shared" si="21"/>
        <v>#N/A</v>
      </c>
      <c r="AA973" s="158" t="str">
        <f t="shared" si="13"/>
        <v>#N/A</v>
      </c>
      <c r="AB973" s="158" t="str">
        <f t="shared" si="14"/>
        <v>#N/A</v>
      </c>
      <c r="AC973" s="158">
        <v>1.0</v>
      </c>
      <c r="AD973" s="158" t="str">
        <f t="shared" si="15"/>
        <v>#N/A</v>
      </c>
      <c r="AE973" s="158" t="str">
        <f t="shared" si="16"/>
        <v>#N/A</v>
      </c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</row>
    <row r="974">
      <c r="A974" s="157">
        <v>2508.0</v>
      </c>
      <c r="B974" s="158" t="s">
        <v>1054</v>
      </c>
      <c r="C974" s="158">
        <v>1.0</v>
      </c>
      <c r="D974" s="158" t="s">
        <v>3004</v>
      </c>
      <c r="E974" s="158">
        <v>5.0</v>
      </c>
      <c r="F974" s="158">
        <v>1215.0</v>
      </c>
      <c r="G974" s="158"/>
      <c r="H974" s="158">
        <f t="shared" si="1"/>
        <v>29160</v>
      </c>
      <c r="I974" s="158">
        <f t="shared" si="2"/>
        <v>5832</v>
      </c>
      <c r="J974" s="158">
        <f t="shared" si="3"/>
        <v>243</v>
      </c>
      <c r="K974" s="158">
        <f t="shared" si="4"/>
        <v>0.6657534247</v>
      </c>
      <c r="L974" s="158">
        <f t="shared" si="19"/>
        <v>29160</v>
      </c>
      <c r="M974" s="158">
        <f t="shared" si="6"/>
        <v>1215</v>
      </c>
      <c r="N974" s="158">
        <v>2.0</v>
      </c>
      <c r="O974" s="158">
        <f t="shared" si="7"/>
        <v>7</v>
      </c>
      <c r="P974" s="158">
        <f t="shared" si="8"/>
        <v>3.5</v>
      </c>
      <c r="Q974" s="158">
        <f t="shared" si="9"/>
        <v>486</v>
      </c>
      <c r="R974" s="158">
        <f t="shared" si="10"/>
        <v>1.331506849</v>
      </c>
      <c r="S974" s="158">
        <f t="shared" si="20"/>
        <v>0.004115226337</v>
      </c>
      <c r="T974" s="158">
        <f t="shared" si="11"/>
        <v>1.502057613</v>
      </c>
      <c r="U974" s="158">
        <v>246.0</v>
      </c>
      <c r="V974" s="158">
        <f t="shared" si="12"/>
        <v>1.012345679</v>
      </c>
      <c r="W974" s="157" t="s">
        <v>2721</v>
      </c>
      <c r="X974" s="157">
        <v>54.23</v>
      </c>
      <c r="Y974" s="157" t="s">
        <v>2749</v>
      </c>
      <c r="Z974" s="158">
        <f t="shared" si="21"/>
        <v>0.0000758846826</v>
      </c>
      <c r="AA974" s="158">
        <f t="shared" si="13"/>
        <v>1.016460905</v>
      </c>
      <c r="AB974" s="158">
        <f t="shared" si="14"/>
        <v>0.2541152263</v>
      </c>
      <c r="AC974" s="158">
        <v>2.0</v>
      </c>
      <c r="AD974" s="158">
        <f t="shared" si="15"/>
        <v>7.870445344</v>
      </c>
      <c r="AE974" s="158">
        <f t="shared" si="16"/>
        <v>0.02156286396</v>
      </c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</row>
    <row r="975">
      <c r="A975" s="157">
        <v>2509.0</v>
      </c>
      <c r="B975" s="158" t="s">
        <v>1055</v>
      </c>
      <c r="C975" s="158">
        <v>1.0</v>
      </c>
      <c r="D975" s="158" t="s">
        <v>3005</v>
      </c>
      <c r="E975" s="158">
        <v>1.0</v>
      </c>
      <c r="F975" s="158">
        <v>1215.0</v>
      </c>
      <c r="G975" s="158"/>
      <c r="H975" s="158">
        <f t="shared" si="1"/>
        <v>29160</v>
      </c>
      <c r="I975" s="158">
        <f t="shared" si="2"/>
        <v>29160</v>
      </c>
      <c r="J975" s="158">
        <f t="shared" si="3"/>
        <v>1215</v>
      </c>
      <c r="K975" s="158">
        <f t="shared" si="4"/>
        <v>3.328767123</v>
      </c>
      <c r="L975" s="158">
        <f t="shared" si="19"/>
        <v>29160</v>
      </c>
      <c r="M975" s="158">
        <f t="shared" si="6"/>
        <v>1215</v>
      </c>
      <c r="N975" s="158">
        <v>3.0</v>
      </c>
      <c r="O975" s="158">
        <f t="shared" si="7"/>
        <v>4</v>
      </c>
      <c r="P975" s="158">
        <f t="shared" si="8"/>
        <v>1.333333333</v>
      </c>
      <c r="Q975" s="158">
        <f t="shared" si="9"/>
        <v>3645</v>
      </c>
      <c r="R975" s="158">
        <f t="shared" si="10"/>
        <v>9.98630137</v>
      </c>
      <c r="S975" s="158">
        <f t="shared" si="20"/>
        <v>0.0008230452675</v>
      </c>
      <c r="T975" s="158">
        <f t="shared" si="11"/>
        <v>0.3004115226</v>
      </c>
      <c r="U975" s="158">
        <v>246.0</v>
      </c>
      <c r="V975" s="158">
        <f t="shared" si="12"/>
        <v>0.2024691358</v>
      </c>
      <c r="W975" s="157" t="s">
        <v>2711</v>
      </c>
      <c r="X975" s="157">
        <v>42.96</v>
      </c>
      <c r="Y975" s="157" t="s">
        <v>2749</v>
      </c>
      <c r="Z975" s="158">
        <f t="shared" si="21"/>
        <v>0.00001915840939</v>
      </c>
      <c r="AA975" s="158">
        <f t="shared" si="13"/>
        <v>0.2032921811</v>
      </c>
      <c r="AB975" s="158">
        <f t="shared" si="14"/>
        <v>0.05082304527</v>
      </c>
      <c r="AC975" s="158">
        <v>3.0</v>
      </c>
      <c r="AD975" s="158">
        <f t="shared" si="15"/>
        <v>59.02834008</v>
      </c>
      <c r="AE975" s="158">
        <f t="shared" si="16"/>
        <v>0.1617214797</v>
      </c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</row>
    <row r="976">
      <c r="A976" s="157">
        <v>2510.0</v>
      </c>
      <c r="B976" s="158" t="s">
        <v>1056</v>
      </c>
      <c r="C976" s="158">
        <v>1.0</v>
      </c>
      <c r="D976" s="158" t="s">
        <v>3003</v>
      </c>
      <c r="E976" s="158">
        <v>4.0</v>
      </c>
      <c r="F976" s="158">
        <v>1215.0</v>
      </c>
      <c r="G976" s="158"/>
      <c r="H976" s="158">
        <f t="shared" si="1"/>
        <v>29160</v>
      </c>
      <c r="I976" s="158">
        <f t="shared" si="2"/>
        <v>7290</v>
      </c>
      <c r="J976" s="158">
        <f t="shared" si="3"/>
        <v>303.75</v>
      </c>
      <c r="K976" s="158">
        <f t="shared" si="4"/>
        <v>0.8321917808</v>
      </c>
      <c r="L976" s="158">
        <f t="shared" si="19"/>
        <v>29160</v>
      </c>
      <c r="M976" s="158">
        <f t="shared" si="6"/>
        <v>1215</v>
      </c>
      <c r="N976" s="158">
        <v>1.0</v>
      </c>
      <c r="O976" s="158">
        <f t="shared" si="7"/>
        <v>5</v>
      </c>
      <c r="P976" s="158">
        <f t="shared" si="8"/>
        <v>5</v>
      </c>
      <c r="Q976" s="158">
        <f t="shared" si="9"/>
        <v>303.75</v>
      </c>
      <c r="R976" s="158">
        <f t="shared" si="10"/>
        <v>0.8321917808</v>
      </c>
      <c r="S976" s="158">
        <f t="shared" si="20"/>
        <v>0.00329218107</v>
      </c>
      <c r="T976" s="158">
        <f t="shared" si="11"/>
        <v>1.201646091</v>
      </c>
      <c r="U976" s="158">
        <v>246.0</v>
      </c>
      <c r="V976" s="158">
        <f t="shared" si="12"/>
        <v>0.8098765432</v>
      </c>
      <c r="W976" s="157" t="s">
        <v>2721</v>
      </c>
      <c r="X976" s="157">
        <v>54.23</v>
      </c>
      <c r="Y976" s="157" t="s">
        <v>2749</v>
      </c>
      <c r="Z976" s="158">
        <f t="shared" si="21"/>
        <v>0.00006070774608</v>
      </c>
      <c r="AA976" s="158">
        <f t="shared" si="13"/>
        <v>0.8131687243</v>
      </c>
      <c r="AB976" s="158">
        <f t="shared" si="14"/>
        <v>0.2032921811</v>
      </c>
      <c r="AC976" s="158">
        <v>1.0</v>
      </c>
      <c r="AD976" s="158">
        <f t="shared" si="15"/>
        <v>4.91902834</v>
      </c>
      <c r="AE976" s="158">
        <f t="shared" si="16"/>
        <v>0.01347678997</v>
      </c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</row>
    <row r="977">
      <c r="A977" s="157">
        <v>2511.0</v>
      </c>
      <c r="B977" s="158" t="s">
        <v>1057</v>
      </c>
      <c r="C977" s="158">
        <v>1.0</v>
      </c>
      <c r="D977" s="158">
        <v>0.0</v>
      </c>
      <c r="E977" s="158" t="e">
        <v>#N/A</v>
      </c>
      <c r="F977" s="158">
        <v>1215.0</v>
      </c>
      <c r="G977" s="158"/>
      <c r="H977" s="158">
        <f t="shared" si="1"/>
        <v>29160</v>
      </c>
      <c r="I977" s="158" t="str">
        <f t="shared" si="2"/>
        <v>#N/A</v>
      </c>
      <c r="J977" s="158" t="str">
        <f t="shared" si="3"/>
        <v>#N/A</v>
      </c>
      <c r="K977" s="158" t="str">
        <f t="shared" si="4"/>
        <v>#N/A</v>
      </c>
      <c r="L977" s="158">
        <f t="shared" si="19"/>
        <v>29160</v>
      </c>
      <c r="M977" s="158">
        <f t="shared" si="6"/>
        <v>1215</v>
      </c>
      <c r="N977" s="158">
        <v>2.0</v>
      </c>
      <c r="O977" s="158" t="str">
        <f t="shared" si="7"/>
        <v>#N/A</v>
      </c>
      <c r="P977" s="158" t="str">
        <f t="shared" si="8"/>
        <v>#N/A</v>
      </c>
      <c r="Q977" s="158" t="str">
        <f t="shared" si="9"/>
        <v>#N/A</v>
      </c>
      <c r="R977" s="158" t="str">
        <f t="shared" si="10"/>
        <v>#N/A</v>
      </c>
      <c r="S977" s="158" t="str">
        <f t="shared" si="20"/>
        <v>#N/A</v>
      </c>
      <c r="T977" s="158" t="str">
        <f t="shared" si="11"/>
        <v>#N/A</v>
      </c>
      <c r="U977" s="158">
        <v>246.0</v>
      </c>
      <c r="V977" s="158" t="str">
        <f t="shared" si="12"/>
        <v>#N/A</v>
      </c>
      <c r="W977" s="157" t="s">
        <v>2721</v>
      </c>
      <c r="X977" s="157">
        <v>54.23</v>
      </c>
      <c r="Y977" s="157" t="s">
        <v>2749</v>
      </c>
      <c r="Z977" s="158" t="str">
        <f t="shared" si="21"/>
        <v>#N/A</v>
      </c>
      <c r="AA977" s="158" t="str">
        <f t="shared" si="13"/>
        <v>#N/A</v>
      </c>
      <c r="AB977" s="158" t="str">
        <f t="shared" si="14"/>
        <v>#N/A</v>
      </c>
      <c r="AC977" s="158">
        <v>2.0</v>
      </c>
      <c r="AD977" s="158" t="str">
        <f t="shared" si="15"/>
        <v>#N/A</v>
      </c>
      <c r="AE977" s="158" t="str">
        <f t="shared" si="16"/>
        <v>#N/A</v>
      </c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</row>
    <row r="978">
      <c r="A978" s="157">
        <v>2512.0</v>
      </c>
      <c r="B978" s="158" t="s">
        <v>1058</v>
      </c>
      <c r="C978" s="158">
        <v>1.0</v>
      </c>
      <c r="D978" s="158" t="s">
        <v>3006</v>
      </c>
      <c r="E978" s="158">
        <v>1.0</v>
      </c>
      <c r="F978" s="158">
        <v>1215.0</v>
      </c>
      <c r="G978" s="158"/>
      <c r="H978" s="158">
        <f t="shared" si="1"/>
        <v>29160</v>
      </c>
      <c r="I978" s="158">
        <f t="shared" si="2"/>
        <v>29160</v>
      </c>
      <c r="J978" s="158">
        <f t="shared" si="3"/>
        <v>1215</v>
      </c>
      <c r="K978" s="158">
        <f t="shared" si="4"/>
        <v>3.328767123</v>
      </c>
      <c r="L978" s="158">
        <f t="shared" si="19"/>
        <v>29160</v>
      </c>
      <c r="M978" s="158">
        <f t="shared" si="6"/>
        <v>1215</v>
      </c>
      <c r="N978" s="158">
        <v>4.0</v>
      </c>
      <c r="O978" s="158">
        <f t="shared" si="7"/>
        <v>5</v>
      </c>
      <c r="P978" s="158">
        <f t="shared" si="8"/>
        <v>1.25</v>
      </c>
      <c r="Q978" s="158">
        <f t="shared" si="9"/>
        <v>4860</v>
      </c>
      <c r="R978" s="158">
        <f t="shared" si="10"/>
        <v>13.31506849</v>
      </c>
      <c r="S978" s="158">
        <f t="shared" si="20"/>
        <v>0.0008230452675</v>
      </c>
      <c r="T978" s="158">
        <f t="shared" si="11"/>
        <v>0.3004115226</v>
      </c>
      <c r="U978" s="158">
        <v>246.0</v>
      </c>
      <c r="V978" s="158">
        <f t="shared" si="12"/>
        <v>0.2024691358</v>
      </c>
      <c r="W978" s="157" t="s">
        <v>2465</v>
      </c>
      <c r="X978" s="157">
        <v>3.67</v>
      </c>
      <c r="Y978" s="157" t="s">
        <v>2749</v>
      </c>
      <c r="Z978" s="158">
        <f t="shared" si="21"/>
        <v>0.0002242630157</v>
      </c>
      <c r="AA978" s="158">
        <f t="shared" si="13"/>
        <v>0.2032921811</v>
      </c>
      <c r="AB978" s="158">
        <f t="shared" si="14"/>
        <v>0.05082304527</v>
      </c>
      <c r="AC978" s="158">
        <v>4.0</v>
      </c>
      <c r="AD978" s="158">
        <f t="shared" si="15"/>
        <v>78.70445344</v>
      </c>
      <c r="AE978" s="158">
        <f t="shared" si="16"/>
        <v>0.2156286396</v>
      </c>
      <c r="AF978" s="158"/>
      <c r="AG978" s="158"/>
      <c r="AH978" s="158"/>
      <c r="AI978" s="158"/>
      <c r="AJ978" s="158"/>
      <c r="AK978" s="158"/>
      <c r="AL978" s="15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</row>
    <row r="979">
      <c r="A979" s="157">
        <v>2513.0</v>
      </c>
      <c r="B979" s="158" t="s">
        <v>1059</v>
      </c>
      <c r="C979" s="158">
        <v>1.0</v>
      </c>
      <c r="D979" s="158">
        <v>0.0</v>
      </c>
      <c r="E979" s="158" t="e">
        <v>#N/A</v>
      </c>
      <c r="F979" s="158">
        <v>1215.0</v>
      </c>
      <c r="G979" s="158"/>
      <c r="H979" s="158">
        <f t="shared" si="1"/>
        <v>29160</v>
      </c>
      <c r="I979" s="158" t="str">
        <f t="shared" si="2"/>
        <v>#N/A</v>
      </c>
      <c r="J979" s="158" t="str">
        <f t="shared" si="3"/>
        <v>#N/A</v>
      </c>
      <c r="K979" s="158" t="str">
        <f t="shared" si="4"/>
        <v>#N/A</v>
      </c>
      <c r="L979" s="158">
        <f t="shared" si="19"/>
        <v>29160</v>
      </c>
      <c r="M979" s="158">
        <f t="shared" si="6"/>
        <v>1215</v>
      </c>
      <c r="N979" s="158">
        <v>3.0</v>
      </c>
      <c r="O979" s="158" t="str">
        <f t="shared" si="7"/>
        <v>#N/A</v>
      </c>
      <c r="P979" s="158" t="str">
        <f t="shared" si="8"/>
        <v>#N/A</v>
      </c>
      <c r="Q979" s="158" t="str">
        <f t="shared" si="9"/>
        <v>#N/A</v>
      </c>
      <c r="R979" s="158" t="str">
        <f t="shared" si="10"/>
        <v>#N/A</v>
      </c>
      <c r="S979" s="158" t="str">
        <f t="shared" si="20"/>
        <v>#N/A</v>
      </c>
      <c r="T979" s="158" t="str">
        <f t="shared" si="11"/>
        <v>#N/A</v>
      </c>
      <c r="U979" s="158">
        <v>246.0</v>
      </c>
      <c r="V979" s="158" t="str">
        <f t="shared" si="12"/>
        <v>#N/A</v>
      </c>
      <c r="W979" s="157" t="s">
        <v>3007</v>
      </c>
      <c r="X979" s="157">
        <v>56.67</v>
      </c>
      <c r="Y979" s="157" t="s">
        <v>193</v>
      </c>
      <c r="Z979" s="158" t="str">
        <f t="shared" si="21"/>
        <v>#N/A</v>
      </c>
      <c r="AA979" s="158" t="str">
        <f t="shared" si="13"/>
        <v>#N/A</v>
      </c>
      <c r="AB979" s="158" t="str">
        <f t="shared" si="14"/>
        <v>#N/A</v>
      </c>
      <c r="AC979" s="158">
        <v>3.0</v>
      </c>
      <c r="AD979" s="158" t="str">
        <f t="shared" si="15"/>
        <v>#N/A</v>
      </c>
      <c r="AE979" s="158" t="str">
        <f t="shared" si="16"/>
        <v>#N/A</v>
      </c>
      <c r="AF979" s="158"/>
      <c r="AG979" s="158"/>
      <c r="AH979" s="158"/>
      <c r="AI979" s="158"/>
      <c r="AJ979" s="158"/>
      <c r="AK979" s="158"/>
      <c r="AL979" s="158"/>
      <c r="AM979" s="158"/>
      <c r="AN979" s="158"/>
      <c r="AO979" s="158"/>
      <c r="AP979" s="158"/>
      <c r="AQ979" s="158"/>
      <c r="AR979" s="158"/>
      <c r="AS979" s="158"/>
      <c r="AT979" s="158"/>
      <c r="AU979" s="158"/>
      <c r="AV979" s="158"/>
    </row>
    <row r="980">
      <c r="A980" s="157">
        <v>2514.0</v>
      </c>
      <c r="B980" s="158" t="s">
        <v>1060</v>
      </c>
      <c r="C980" s="158">
        <v>1.0</v>
      </c>
      <c r="D980" s="158">
        <v>0.0</v>
      </c>
      <c r="E980" s="158" t="e">
        <v>#N/A</v>
      </c>
      <c r="F980" s="158">
        <v>1215.0</v>
      </c>
      <c r="G980" s="158"/>
      <c r="H980" s="158">
        <f t="shared" si="1"/>
        <v>29160</v>
      </c>
      <c r="I980" s="158" t="str">
        <f t="shared" si="2"/>
        <v>#N/A</v>
      </c>
      <c r="J980" s="158" t="str">
        <f t="shared" si="3"/>
        <v>#N/A</v>
      </c>
      <c r="K980" s="158" t="str">
        <f t="shared" si="4"/>
        <v>#N/A</v>
      </c>
      <c r="L980" s="158">
        <f t="shared" si="19"/>
        <v>29160</v>
      </c>
      <c r="M980" s="158">
        <f t="shared" si="6"/>
        <v>1215</v>
      </c>
      <c r="N980" s="158">
        <v>1.0</v>
      </c>
      <c r="O980" s="158" t="str">
        <f t="shared" si="7"/>
        <v>#N/A</v>
      </c>
      <c r="P980" s="158" t="str">
        <f t="shared" si="8"/>
        <v>#N/A</v>
      </c>
      <c r="Q980" s="158" t="str">
        <f t="shared" si="9"/>
        <v>#N/A</v>
      </c>
      <c r="R980" s="158" t="str">
        <f t="shared" si="10"/>
        <v>#N/A</v>
      </c>
      <c r="S980" s="158" t="str">
        <f t="shared" si="20"/>
        <v>#N/A</v>
      </c>
      <c r="T980" s="158" t="str">
        <f t="shared" si="11"/>
        <v>#N/A</v>
      </c>
      <c r="U980" s="158">
        <v>246.0</v>
      </c>
      <c r="V980" s="158" t="str">
        <f t="shared" si="12"/>
        <v>#N/A</v>
      </c>
      <c r="W980" s="157" t="s">
        <v>2721</v>
      </c>
      <c r="X980" s="157">
        <v>54.23</v>
      </c>
      <c r="Y980" s="157" t="s">
        <v>2749</v>
      </c>
      <c r="Z980" s="158" t="str">
        <f t="shared" si="21"/>
        <v>#N/A</v>
      </c>
      <c r="AA980" s="158" t="str">
        <f t="shared" si="13"/>
        <v>#N/A</v>
      </c>
      <c r="AB980" s="158" t="str">
        <f t="shared" si="14"/>
        <v>#N/A</v>
      </c>
      <c r="AC980" s="158">
        <v>1.0</v>
      </c>
      <c r="AD980" s="158" t="str">
        <f t="shared" si="15"/>
        <v>#N/A</v>
      </c>
      <c r="AE980" s="158" t="str">
        <f t="shared" si="16"/>
        <v>#N/A</v>
      </c>
      <c r="AF980" s="158"/>
      <c r="AG980" s="158"/>
      <c r="AH980" s="158"/>
      <c r="AI980" s="158"/>
      <c r="AJ980" s="158"/>
      <c r="AK980" s="158"/>
      <c r="AL980" s="158"/>
      <c r="AM980" s="158"/>
      <c r="AN980" s="158"/>
      <c r="AO980" s="158"/>
      <c r="AP980" s="158"/>
      <c r="AQ980" s="158"/>
      <c r="AR980" s="158"/>
      <c r="AS980" s="158"/>
      <c r="AT980" s="158"/>
      <c r="AU980" s="158"/>
      <c r="AV980" s="158"/>
    </row>
    <row r="981">
      <c r="A981" s="157">
        <v>2515.0</v>
      </c>
      <c r="B981" s="158" t="s">
        <v>1062</v>
      </c>
      <c r="C981" s="158">
        <v>1.0</v>
      </c>
      <c r="D981" s="158">
        <v>0.0</v>
      </c>
      <c r="E981" s="158" t="e">
        <v>#N/A</v>
      </c>
      <c r="F981" s="158">
        <v>1215.0</v>
      </c>
      <c r="G981" s="158"/>
      <c r="H981" s="158">
        <f t="shared" si="1"/>
        <v>29160</v>
      </c>
      <c r="I981" s="158" t="str">
        <f t="shared" si="2"/>
        <v>#N/A</v>
      </c>
      <c r="J981" s="158" t="str">
        <f t="shared" si="3"/>
        <v>#N/A</v>
      </c>
      <c r="K981" s="158" t="str">
        <f t="shared" si="4"/>
        <v>#N/A</v>
      </c>
      <c r="L981" s="158">
        <f t="shared" si="19"/>
        <v>29160</v>
      </c>
      <c r="M981" s="158">
        <f t="shared" si="6"/>
        <v>1215</v>
      </c>
      <c r="N981" s="158">
        <v>1.0</v>
      </c>
      <c r="O981" s="158" t="str">
        <f t="shared" si="7"/>
        <v>#N/A</v>
      </c>
      <c r="P981" s="158" t="str">
        <f t="shared" si="8"/>
        <v>#N/A</v>
      </c>
      <c r="Q981" s="158" t="str">
        <f t="shared" si="9"/>
        <v>#N/A</v>
      </c>
      <c r="R981" s="158" t="str">
        <f t="shared" si="10"/>
        <v>#N/A</v>
      </c>
      <c r="S981" s="158" t="str">
        <f t="shared" si="20"/>
        <v>#N/A</v>
      </c>
      <c r="T981" s="158" t="str">
        <f t="shared" si="11"/>
        <v>#N/A</v>
      </c>
      <c r="U981" s="158">
        <v>246.0</v>
      </c>
      <c r="V981" s="158" t="str">
        <f t="shared" si="12"/>
        <v>#N/A</v>
      </c>
      <c r="W981" s="157" t="s">
        <v>2721</v>
      </c>
      <c r="X981" s="157">
        <v>54.23</v>
      </c>
      <c r="Y981" s="157" t="s">
        <v>2749</v>
      </c>
      <c r="Z981" s="158" t="str">
        <f t="shared" si="21"/>
        <v>#N/A</v>
      </c>
      <c r="AA981" s="158" t="str">
        <f t="shared" si="13"/>
        <v>#N/A</v>
      </c>
      <c r="AB981" s="158" t="str">
        <f t="shared" si="14"/>
        <v>#N/A</v>
      </c>
      <c r="AC981" s="158">
        <v>1.0</v>
      </c>
      <c r="AD981" s="158" t="str">
        <f t="shared" si="15"/>
        <v>#N/A</v>
      </c>
      <c r="AE981" s="158" t="str">
        <f t="shared" si="16"/>
        <v>#N/A</v>
      </c>
      <c r="AF981" s="158"/>
      <c r="AG981" s="158"/>
      <c r="AH981" s="158"/>
      <c r="AI981" s="158"/>
      <c r="AJ981" s="158"/>
      <c r="AK981" s="158"/>
      <c r="AL981" s="158"/>
      <c r="AM981" s="158"/>
      <c r="AN981" s="158"/>
      <c r="AO981" s="158"/>
      <c r="AP981" s="158"/>
      <c r="AQ981" s="158"/>
      <c r="AR981" s="158"/>
      <c r="AS981" s="158"/>
      <c r="AT981" s="158"/>
      <c r="AU981" s="158"/>
      <c r="AV981" s="158"/>
    </row>
    <row r="982">
      <c r="A982" s="157">
        <v>2516.0</v>
      </c>
      <c r="B982" s="158" t="s">
        <v>1063</v>
      </c>
      <c r="C982" s="158">
        <v>1.0</v>
      </c>
      <c r="D982" s="158">
        <v>0.0</v>
      </c>
      <c r="E982" s="158" t="e">
        <v>#N/A</v>
      </c>
      <c r="F982" s="158">
        <v>1215.0</v>
      </c>
      <c r="G982" s="158"/>
      <c r="H982" s="158">
        <f t="shared" si="1"/>
        <v>29160</v>
      </c>
      <c r="I982" s="158" t="str">
        <f t="shared" si="2"/>
        <v>#N/A</v>
      </c>
      <c r="J982" s="158" t="str">
        <f t="shared" si="3"/>
        <v>#N/A</v>
      </c>
      <c r="K982" s="158" t="str">
        <f t="shared" si="4"/>
        <v>#N/A</v>
      </c>
      <c r="L982" s="158">
        <f t="shared" si="19"/>
        <v>29160</v>
      </c>
      <c r="M982" s="158">
        <f t="shared" si="6"/>
        <v>1215</v>
      </c>
      <c r="N982" s="158">
        <v>3.0</v>
      </c>
      <c r="O982" s="158" t="str">
        <f t="shared" si="7"/>
        <v>#N/A</v>
      </c>
      <c r="P982" s="158" t="str">
        <f t="shared" si="8"/>
        <v>#N/A</v>
      </c>
      <c r="Q982" s="158" t="str">
        <f t="shared" si="9"/>
        <v>#N/A</v>
      </c>
      <c r="R982" s="158" t="str">
        <f t="shared" si="10"/>
        <v>#N/A</v>
      </c>
      <c r="S982" s="158" t="str">
        <f t="shared" si="20"/>
        <v>#N/A</v>
      </c>
      <c r="T982" s="158" t="str">
        <f t="shared" si="11"/>
        <v>#N/A</v>
      </c>
      <c r="U982" s="158">
        <v>246.0</v>
      </c>
      <c r="V982" s="158" t="str">
        <f t="shared" si="12"/>
        <v>#N/A</v>
      </c>
      <c r="W982" s="157" t="s">
        <v>2721</v>
      </c>
      <c r="X982" s="157">
        <v>54.23</v>
      </c>
      <c r="Y982" s="157" t="s">
        <v>2749</v>
      </c>
      <c r="Z982" s="158" t="str">
        <f t="shared" si="21"/>
        <v>#N/A</v>
      </c>
      <c r="AA982" s="158" t="str">
        <f t="shared" si="13"/>
        <v>#N/A</v>
      </c>
      <c r="AB982" s="158" t="str">
        <f t="shared" si="14"/>
        <v>#N/A</v>
      </c>
      <c r="AC982" s="158">
        <v>3.0</v>
      </c>
      <c r="AD982" s="158" t="str">
        <f t="shared" si="15"/>
        <v>#N/A</v>
      </c>
      <c r="AE982" s="158" t="str">
        <f t="shared" si="16"/>
        <v>#N/A</v>
      </c>
      <c r="AF982" s="158"/>
      <c r="AG982" s="158"/>
      <c r="AH982" s="158"/>
      <c r="AI982" s="158"/>
      <c r="AJ982" s="158"/>
      <c r="AK982" s="158"/>
      <c r="AL982" s="158"/>
      <c r="AM982" s="158"/>
      <c r="AN982" s="158"/>
      <c r="AO982" s="158"/>
      <c r="AP982" s="158"/>
      <c r="AQ982" s="158"/>
      <c r="AR982" s="158"/>
      <c r="AS982" s="158"/>
      <c r="AT982" s="158"/>
      <c r="AU982" s="158"/>
      <c r="AV982" s="158"/>
    </row>
    <row r="983">
      <c r="A983" s="157">
        <v>2517.0</v>
      </c>
      <c r="B983" s="158" t="s">
        <v>1064</v>
      </c>
      <c r="C983" s="158">
        <v>1.0</v>
      </c>
      <c r="D983" s="158" t="s">
        <v>3008</v>
      </c>
      <c r="E983" s="158">
        <v>2.0</v>
      </c>
      <c r="F983" s="158">
        <v>1215.0</v>
      </c>
      <c r="G983" s="158"/>
      <c r="H983" s="158">
        <f t="shared" si="1"/>
        <v>29160</v>
      </c>
      <c r="I983" s="158">
        <f t="shared" si="2"/>
        <v>14580</v>
      </c>
      <c r="J983" s="158">
        <f t="shared" si="3"/>
        <v>607.5</v>
      </c>
      <c r="K983" s="158">
        <f t="shared" si="4"/>
        <v>1.664383562</v>
      </c>
      <c r="L983" s="158">
        <f t="shared" si="19"/>
        <v>29160</v>
      </c>
      <c r="M983" s="158">
        <f t="shared" si="6"/>
        <v>1215</v>
      </c>
      <c r="N983" s="158">
        <v>0.0</v>
      </c>
      <c r="O983" s="158">
        <f t="shared" si="7"/>
        <v>2</v>
      </c>
      <c r="P983" s="158" t="str">
        <f t="shared" si="8"/>
        <v>#DIV/0!</v>
      </c>
      <c r="Q983" s="158">
        <f t="shared" si="9"/>
        <v>0</v>
      </c>
      <c r="R983" s="158">
        <f t="shared" si="10"/>
        <v>0</v>
      </c>
      <c r="S983" s="158">
        <f t="shared" si="20"/>
        <v>0.001646090535</v>
      </c>
      <c r="T983" s="158">
        <f t="shared" si="11"/>
        <v>0.6008230453</v>
      </c>
      <c r="U983" s="158">
        <v>246.0</v>
      </c>
      <c r="V983" s="158">
        <f t="shared" si="12"/>
        <v>0.4049382716</v>
      </c>
      <c r="W983" s="157" t="s">
        <v>2721</v>
      </c>
      <c r="X983" s="157">
        <v>54.23</v>
      </c>
      <c r="Y983" s="157" t="s">
        <v>2749</v>
      </c>
      <c r="Z983" s="158">
        <f t="shared" si="21"/>
        <v>0.00003035387304</v>
      </c>
      <c r="AA983" s="158">
        <f t="shared" si="13"/>
        <v>0.4065843621</v>
      </c>
      <c r="AB983" s="158">
        <f t="shared" si="14"/>
        <v>0.1016460905</v>
      </c>
      <c r="AC983" s="158">
        <v>0.0</v>
      </c>
      <c r="AD983" s="158">
        <f t="shared" si="15"/>
        <v>0</v>
      </c>
      <c r="AE983" s="158">
        <f t="shared" si="16"/>
        <v>0</v>
      </c>
      <c r="AF983" s="158"/>
      <c r="AG983" s="158"/>
      <c r="AH983" s="158"/>
      <c r="AI983" s="158"/>
      <c r="AJ983" s="158"/>
      <c r="AK983" s="158"/>
      <c r="AL983" s="158"/>
      <c r="AM983" s="158"/>
      <c r="AN983" s="158"/>
      <c r="AO983" s="158"/>
      <c r="AP983" s="158"/>
      <c r="AQ983" s="158"/>
      <c r="AR983" s="158"/>
      <c r="AS983" s="158"/>
      <c r="AT983" s="158"/>
      <c r="AU983" s="158"/>
      <c r="AV983" s="158"/>
    </row>
    <row r="984">
      <c r="A984" s="157">
        <v>2518.0</v>
      </c>
      <c r="B984" s="158" t="s">
        <v>1065</v>
      </c>
      <c r="C984" s="158">
        <v>1.0</v>
      </c>
      <c r="D984" s="158">
        <v>0.0</v>
      </c>
      <c r="E984" s="158" t="e">
        <v>#N/A</v>
      </c>
      <c r="F984" s="158">
        <v>1215.0</v>
      </c>
      <c r="G984" s="158"/>
      <c r="H984" s="158">
        <f t="shared" si="1"/>
        <v>29160</v>
      </c>
      <c r="I984" s="158" t="str">
        <f t="shared" si="2"/>
        <v>#N/A</v>
      </c>
      <c r="J984" s="158" t="str">
        <f t="shared" si="3"/>
        <v>#N/A</v>
      </c>
      <c r="K984" s="158" t="str">
        <f t="shared" si="4"/>
        <v>#N/A</v>
      </c>
      <c r="L984" s="158">
        <f t="shared" si="19"/>
        <v>29160</v>
      </c>
      <c r="M984" s="158">
        <f t="shared" si="6"/>
        <v>1215</v>
      </c>
      <c r="N984" s="158">
        <v>1.0</v>
      </c>
      <c r="O984" s="158" t="str">
        <f t="shared" si="7"/>
        <v>#N/A</v>
      </c>
      <c r="P984" s="158" t="str">
        <f t="shared" si="8"/>
        <v>#N/A</v>
      </c>
      <c r="Q984" s="158" t="str">
        <f t="shared" si="9"/>
        <v>#N/A</v>
      </c>
      <c r="R984" s="158" t="str">
        <f t="shared" si="10"/>
        <v>#N/A</v>
      </c>
      <c r="S984" s="158" t="str">
        <f t="shared" si="20"/>
        <v>#N/A</v>
      </c>
      <c r="T984" s="158" t="str">
        <f t="shared" si="11"/>
        <v>#N/A</v>
      </c>
      <c r="U984" s="158">
        <v>246.0</v>
      </c>
      <c r="V984" s="158" t="str">
        <f t="shared" si="12"/>
        <v>#N/A</v>
      </c>
      <c r="W984" s="157" t="s">
        <v>2721</v>
      </c>
      <c r="X984" s="157">
        <v>54.23</v>
      </c>
      <c r="Y984" s="157" t="s">
        <v>2749</v>
      </c>
      <c r="Z984" s="158" t="str">
        <f t="shared" si="21"/>
        <v>#N/A</v>
      </c>
      <c r="AA984" s="158" t="str">
        <f t="shared" si="13"/>
        <v>#N/A</v>
      </c>
      <c r="AB984" s="158" t="str">
        <f t="shared" si="14"/>
        <v>#N/A</v>
      </c>
      <c r="AC984" s="158">
        <v>1.0</v>
      </c>
      <c r="AD984" s="158" t="str">
        <f t="shared" si="15"/>
        <v>#N/A</v>
      </c>
      <c r="AE984" s="158" t="str">
        <f t="shared" si="16"/>
        <v>#N/A</v>
      </c>
      <c r="AF984" s="158"/>
      <c r="AG984" s="158"/>
      <c r="AH984" s="158"/>
      <c r="AI984" s="158"/>
      <c r="AJ984" s="158"/>
      <c r="AK984" s="158"/>
      <c r="AL984" s="158"/>
      <c r="AM984" s="158"/>
      <c r="AN984" s="158"/>
      <c r="AO984" s="158"/>
      <c r="AP984" s="158"/>
      <c r="AQ984" s="158"/>
      <c r="AR984" s="158"/>
      <c r="AS984" s="158"/>
      <c r="AT984" s="158"/>
      <c r="AU984" s="158"/>
      <c r="AV984" s="158"/>
    </row>
    <row r="985">
      <c r="A985" s="157">
        <v>2519.0</v>
      </c>
      <c r="B985" s="158" t="s">
        <v>1066</v>
      </c>
      <c r="C985" s="158">
        <v>1.0</v>
      </c>
      <c r="D985" s="158">
        <v>0.0</v>
      </c>
      <c r="E985" s="158" t="e">
        <v>#N/A</v>
      </c>
      <c r="F985" s="158">
        <v>1215.0</v>
      </c>
      <c r="G985" s="158"/>
      <c r="H985" s="158">
        <f t="shared" si="1"/>
        <v>29160</v>
      </c>
      <c r="I985" s="158" t="str">
        <f t="shared" si="2"/>
        <v>#N/A</v>
      </c>
      <c r="J985" s="158" t="str">
        <f t="shared" si="3"/>
        <v>#N/A</v>
      </c>
      <c r="K985" s="158" t="str">
        <f t="shared" si="4"/>
        <v>#N/A</v>
      </c>
      <c r="L985" s="158">
        <f t="shared" si="19"/>
        <v>29160</v>
      </c>
      <c r="M985" s="158">
        <f t="shared" si="6"/>
        <v>1215</v>
      </c>
      <c r="N985" s="158">
        <v>0.0</v>
      </c>
      <c r="O985" s="158" t="str">
        <f t="shared" si="7"/>
        <v>#N/A</v>
      </c>
      <c r="P985" s="158" t="str">
        <f t="shared" si="8"/>
        <v>#N/A</v>
      </c>
      <c r="Q985" s="158" t="str">
        <f t="shared" si="9"/>
        <v>#N/A</v>
      </c>
      <c r="R985" s="158" t="str">
        <f t="shared" si="10"/>
        <v>#N/A</v>
      </c>
      <c r="S985" s="158" t="str">
        <f t="shared" si="20"/>
        <v>#N/A</v>
      </c>
      <c r="T985" s="158" t="str">
        <f t="shared" si="11"/>
        <v>#N/A</v>
      </c>
      <c r="U985" s="158">
        <v>246.0</v>
      </c>
      <c r="V985" s="158" t="str">
        <f t="shared" si="12"/>
        <v>#N/A</v>
      </c>
      <c r="W985" s="157" t="s">
        <v>2721</v>
      </c>
      <c r="X985" s="157">
        <v>54.23</v>
      </c>
      <c r="Y985" s="157" t="s">
        <v>2749</v>
      </c>
      <c r="Z985" s="158" t="str">
        <f t="shared" si="21"/>
        <v>#N/A</v>
      </c>
      <c r="AA985" s="158" t="str">
        <f t="shared" si="13"/>
        <v>#N/A</v>
      </c>
      <c r="AB985" s="158" t="str">
        <f t="shared" si="14"/>
        <v>#N/A</v>
      </c>
      <c r="AC985" s="158">
        <v>0.0</v>
      </c>
      <c r="AD985" s="158" t="str">
        <f t="shared" si="15"/>
        <v>#N/A</v>
      </c>
      <c r="AE985" s="158" t="str">
        <f t="shared" si="16"/>
        <v>#N/A</v>
      </c>
      <c r="AF985" s="158"/>
      <c r="AG985" s="158"/>
      <c r="AH985" s="158"/>
      <c r="AI985" s="158"/>
      <c r="AJ985" s="158"/>
      <c r="AK985" s="158"/>
      <c r="AL985" s="158"/>
      <c r="AM985" s="158"/>
      <c r="AN985" s="158"/>
      <c r="AO985" s="158"/>
      <c r="AP985" s="158"/>
      <c r="AQ985" s="158"/>
      <c r="AR985" s="158"/>
      <c r="AS985" s="158"/>
      <c r="AT985" s="158"/>
      <c r="AU985" s="158"/>
      <c r="AV985" s="158"/>
    </row>
    <row r="986">
      <c r="A986" s="157">
        <v>2520.0</v>
      </c>
      <c r="B986" s="158" t="s">
        <v>1067</v>
      </c>
      <c r="C986" s="158">
        <v>1.0</v>
      </c>
      <c r="D986" s="158" t="s">
        <v>3009</v>
      </c>
      <c r="E986" s="158">
        <v>2.0</v>
      </c>
      <c r="F986" s="158">
        <v>1215.0</v>
      </c>
      <c r="G986" s="158"/>
      <c r="H986" s="158">
        <f t="shared" si="1"/>
        <v>29160</v>
      </c>
      <c r="I986" s="158">
        <f t="shared" si="2"/>
        <v>14580</v>
      </c>
      <c r="J986" s="158">
        <f t="shared" si="3"/>
        <v>607.5</v>
      </c>
      <c r="K986" s="158">
        <f t="shared" si="4"/>
        <v>1.664383562</v>
      </c>
      <c r="L986" s="158">
        <f t="shared" si="19"/>
        <v>29160</v>
      </c>
      <c r="M986" s="158">
        <f t="shared" si="6"/>
        <v>1215</v>
      </c>
      <c r="N986" s="158">
        <v>3.0</v>
      </c>
      <c r="O986" s="158">
        <f t="shared" si="7"/>
        <v>5</v>
      </c>
      <c r="P986" s="158">
        <f t="shared" si="8"/>
        <v>1.666666667</v>
      </c>
      <c r="Q986" s="158">
        <f t="shared" si="9"/>
        <v>1822.5</v>
      </c>
      <c r="R986" s="158">
        <f t="shared" si="10"/>
        <v>4.993150685</v>
      </c>
      <c r="S986" s="158">
        <f t="shared" si="20"/>
        <v>0.001646090535</v>
      </c>
      <c r="T986" s="158">
        <f t="shared" si="11"/>
        <v>0.6008230453</v>
      </c>
      <c r="U986" s="158">
        <v>246.0</v>
      </c>
      <c r="V986" s="158">
        <f t="shared" si="12"/>
        <v>0.4049382716</v>
      </c>
      <c r="W986" s="157" t="s">
        <v>2721</v>
      </c>
      <c r="X986" s="157">
        <v>54.23</v>
      </c>
      <c r="Y986" s="157" t="s">
        <v>2749</v>
      </c>
      <c r="Z986" s="158">
        <f t="shared" si="21"/>
        <v>0.00003035387304</v>
      </c>
      <c r="AA986" s="158">
        <f t="shared" si="13"/>
        <v>0.4065843621</v>
      </c>
      <c r="AB986" s="158">
        <f t="shared" si="14"/>
        <v>0.1016460905</v>
      </c>
      <c r="AC986" s="158">
        <v>3.0</v>
      </c>
      <c r="AD986" s="158">
        <f t="shared" si="15"/>
        <v>29.51417004</v>
      </c>
      <c r="AE986" s="158">
        <f t="shared" si="16"/>
        <v>0.08086073984</v>
      </c>
      <c r="AF986" s="158"/>
      <c r="AG986" s="158"/>
      <c r="AH986" s="158"/>
      <c r="AI986" s="158"/>
      <c r="AJ986" s="158"/>
      <c r="AK986" s="158"/>
      <c r="AL986" s="158"/>
      <c r="AM986" s="158"/>
      <c r="AN986" s="158"/>
      <c r="AO986" s="158"/>
      <c r="AP986" s="158"/>
      <c r="AQ986" s="158"/>
      <c r="AR986" s="158"/>
      <c r="AS986" s="158"/>
      <c r="AT986" s="158"/>
      <c r="AU986" s="158"/>
      <c r="AV986" s="158"/>
    </row>
    <row r="987">
      <c r="A987" s="157">
        <v>2522.0</v>
      </c>
      <c r="B987" s="158" t="s">
        <v>1068</v>
      </c>
      <c r="C987" s="158">
        <v>1.0</v>
      </c>
      <c r="D987" s="158" t="s">
        <v>3010</v>
      </c>
      <c r="E987" s="158">
        <v>1.0</v>
      </c>
      <c r="F987" s="158">
        <v>1215.0</v>
      </c>
      <c r="G987" s="158"/>
      <c r="H987" s="158">
        <f t="shared" si="1"/>
        <v>29160</v>
      </c>
      <c r="I987" s="158">
        <f t="shared" si="2"/>
        <v>29160</v>
      </c>
      <c r="J987" s="158">
        <f t="shared" si="3"/>
        <v>1215</v>
      </c>
      <c r="K987" s="158">
        <f t="shared" si="4"/>
        <v>3.328767123</v>
      </c>
      <c r="L987" s="158">
        <f t="shared" si="19"/>
        <v>29160</v>
      </c>
      <c r="M987" s="158">
        <f t="shared" si="6"/>
        <v>1215</v>
      </c>
      <c r="N987" s="158">
        <v>1.0</v>
      </c>
      <c r="O987" s="158">
        <f t="shared" si="7"/>
        <v>2</v>
      </c>
      <c r="P987" s="158">
        <f t="shared" si="8"/>
        <v>2</v>
      </c>
      <c r="Q987" s="158">
        <f t="shared" si="9"/>
        <v>1215</v>
      </c>
      <c r="R987" s="158">
        <f t="shared" si="10"/>
        <v>3.328767123</v>
      </c>
      <c r="S987" s="158">
        <f t="shared" si="20"/>
        <v>0.0008230452675</v>
      </c>
      <c r="T987" s="158">
        <f t="shared" si="11"/>
        <v>0.3004115226</v>
      </c>
      <c r="U987" s="158">
        <v>246.0</v>
      </c>
      <c r="V987" s="158">
        <f t="shared" si="12"/>
        <v>0.2024691358</v>
      </c>
      <c r="W987" s="157" t="s">
        <v>2721</v>
      </c>
      <c r="X987" s="157">
        <v>54.23</v>
      </c>
      <c r="Y987" s="157" t="s">
        <v>2749</v>
      </c>
      <c r="Z987" s="158">
        <f t="shared" si="21"/>
        <v>0.00001517693652</v>
      </c>
      <c r="AA987" s="158">
        <f t="shared" si="13"/>
        <v>0.2032921811</v>
      </c>
      <c r="AB987" s="158">
        <f t="shared" si="14"/>
        <v>0.05082304527</v>
      </c>
      <c r="AC987" s="158">
        <v>1.0</v>
      </c>
      <c r="AD987" s="158">
        <f t="shared" si="15"/>
        <v>19.67611336</v>
      </c>
      <c r="AE987" s="158">
        <f t="shared" si="16"/>
        <v>0.05390715989</v>
      </c>
      <c r="AF987" s="158"/>
      <c r="AG987" s="158"/>
      <c r="AH987" s="158"/>
      <c r="AI987" s="158"/>
      <c r="AJ987" s="158"/>
      <c r="AK987" s="158"/>
      <c r="AL987" s="158"/>
      <c r="AM987" s="158"/>
      <c r="AN987" s="158"/>
      <c r="AO987" s="158"/>
      <c r="AP987" s="158"/>
      <c r="AQ987" s="158"/>
      <c r="AR987" s="158"/>
      <c r="AS987" s="158"/>
      <c r="AT987" s="158"/>
      <c r="AU987" s="158"/>
      <c r="AV987" s="158"/>
    </row>
    <row r="988">
      <c r="A988" s="157">
        <v>2525.0</v>
      </c>
      <c r="B988" s="158" t="s">
        <v>1069</v>
      </c>
      <c r="C988" s="158">
        <v>1.0</v>
      </c>
      <c r="D988" s="158" t="s">
        <v>3011</v>
      </c>
      <c r="E988" s="158">
        <v>18.0</v>
      </c>
      <c r="F988" s="158">
        <v>1215.0</v>
      </c>
      <c r="G988" s="158"/>
      <c r="H988" s="158">
        <f t="shared" si="1"/>
        <v>29160</v>
      </c>
      <c r="I988" s="158">
        <f t="shared" si="2"/>
        <v>1620</v>
      </c>
      <c r="J988" s="158">
        <f t="shared" si="3"/>
        <v>67.5</v>
      </c>
      <c r="K988" s="158">
        <f t="shared" si="4"/>
        <v>0.1849315068</v>
      </c>
      <c r="L988" s="158">
        <f t="shared" si="19"/>
        <v>29160</v>
      </c>
      <c r="M988" s="158">
        <f t="shared" si="6"/>
        <v>1215</v>
      </c>
      <c r="N988" s="158">
        <v>55.0</v>
      </c>
      <c r="O988" s="158">
        <f t="shared" si="7"/>
        <v>73</v>
      </c>
      <c r="P988" s="158">
        <f t="shared" si="8"/>
        <v>1.327272727</v>
      </c>
      <c r="Q988" s="158">
        <f t="shared" si="9"/>
        <v>3712.5</v>
      </c>
      <c r="R988" s="158">
        <f t="shared" si="10"/>
        <v>10.17123288</v>
      </c>
      <c r="S988" s="158">
        <f t="shared" si="20"/>
        <v>0.01481481481</v>
      </c>
      <c r="T988" s="158">
        <f t="shared" si="11"/>
        <v>5.407407407</v>
      </c>
      <c r="U988" s="158">
        <v>246.0</v>
      </c>
      <c r="V988" s="158">
        <f t="shared" si="12"/>
        <v>3.644444444</v>
      </c>
      <c r="W988" s="157" t="s">
        <v>2691</v>
      </c>
      <c r="X988" s="157">
        <v>12.76</v>
      </c>
      <c r="Y988" s="157" t="s">
        <v>1939</v>
      </c>
      <c r="Z988" s="158">
        <f t="shared" si="21"/>
        <v>0.001161035644</v>
      </c>
      <c r="AA988" s="158">
        <f t="shared" si="13"/>
        <v>3.659259259</v>
      </c>
      <c r="AB988" s="158">
        <f t="shared" si="14"/>
        <v>0.9148148148</v>
      </c>
      <c r="AC988" s="158">
        <v>55.0</v>
      </c>
      <c r="AD988" s="158">
        <f t="shared" si="15"/>
        <v>60.12145749</v>
      </c>
      <c r="AE988" s="158">
        <f t="shared" si="16"/>
        <v>0.1647163219</v>
      </c>
      <c r="AF988" s="158"/>
      <c r="AG988" s="158"/>
      <c r="AH988" s="158"/>
      <c r="AI988" s="158"/>
      <c r="AJ988" s="158"/>
      <c r="AK988" s="158"/>
      <c r="AL988" s="158"/>
      <c r="AM988" s="158"/>
      <c r="AN988" s="158"/>
      <c r="AO988" s="158"/>
      <c r="AP988" s="158"/>
      <c r="AQ988" s="158"/>
      <c r="AR988" s="158"/>
      <c r="AS988" s="158"/>
      <c r="AT988" s="158"/>
      <c r="AU988" s="158"/>
      <c r="AV988" s="158"/>
    </row>
    <row r="989">
      <c r="A989" s="157">
        <v>2526.0</v>
      </c>
      <c r="B989" s="158" t="s">
        <v>1070</v>
      </c>
      <c r="C989" s="158">
        <v>1.0</v>
      </c>
      <c r="D989" s="158">
        <v>0.0</v>
      </c>
      <c r="E989" s="158" t="e">
        <v>#N/A</v>
      </c>
      <c r="F989" s="158">
        <v>1215.0</v>
      </c>
      <c r="G989" s="158"/>
      <c r="H989" s="158">
        <f t="shared" si="1"/>
        <v>29160</v>
      </c>
      <c r="I989" s="158" t="str">
        <f t="shared" si="2"/>
        <v>#N/A</v>
      </c>
      <c r="J989" s="158" t="str">
        <f t="shared" si="3"/>
        <v>#N/A</v>
      </c>
      <c r="K989" s="158" t="str">
        <f t="shared" si="4"/>
        <v>#N/A</v>
      </c>
      <c r="L989" s="158">
        <f t="shared" si="19"/>
        <v>29160</v>
      </c>
      <c r="M989" s="158">
        <f t="shared" si="6"/>
        <v>1215</v>
      </c>
      <c r="N989" s="158">
        <v>6.0</v>
      </c>
      <c r="O989" s="158" t="str">
        <f t="shared" si="7"/>
        <v>#N/A</v>
      </c>
      <c r="P989" s="158" t="str">
        <f t="shared" si="8"/>
        <v>#N/A</v>
      </c>
      <c r="Q989" s="158" t="str">
        <f t="shared" si="9"/>
        <v>#N/A</v>
      </c>
      <c r="R989" s="158" t="str">
        <f t="shared" si="10"/>
        <v>#N/A</v>
      </c>
      <c r="S989" s="158" t="str">
        <f t="shared" si="20"/>
        <v>#N/A</v>
      </c>
      <c r="T989" s="158" t="str">
        <f t="shared" si="11"/>
        <v>#N/A</v>
      </c>
      <c r="U989" s="158">
        <v>246.0</v>
      </c>
      <c r="V989" s="158" t="str">
        <f t="shared" si="12"/>
        <v>#N/A</v>
      </c>
      <c r="W989" s="157" t="s">
        <v>2662</v>
      </c>
      <c r="X989" s="157">
        <v>12.67</v>
      </c>
      <c r="Y989" s="157" t="s">
        <v>2693</v>
      </c>
      <c r="Z989" s="158" t="str">
        <f t="shared" si="21"/>
        <v>#N/A</v>
      </c>
      <c r="AA989" s="158" t="str">
        <f t="shared" si="13"/>
        <v>#N/A</v>
      </c>
      <c r="AB989" s="158" t="str">
        <f t="shared" si="14"/>
        <v>#N/A</v>
      </c>
      <c r="AC989" s="158">
        <v>6.0</v>
      </c>
      <c r="AD989" s="158" t="str">
        <f t="shared" si="15"/>
        <v>#N/A</v>
      </c>
      <c r="AE989" s="158" t="str">
        <f t="shared" si="16"/>
        <v>#N/A</v>
      </c>
      <c r="AF989" s="158"/>
      <c r="AG989" s="158"/>
      <c r="AH989" s="158"/>
      <c r="AI989" s="158"/>
      <c r="AJ989" s="158"/>
      <c r="AK989" s="158"/>
      <c r="AL989" s="158"/>
      <c r="AM989" s="158"/>
      <c r="AN989" s="158"/>
      <c r="AO989" s="158"/>
      <c r="AP989" s="158"/>
      <c r="AQ989" s="158"/>
      <c r="AR989" s="158"/>
      <c r="AS989" s="158"/>
      <c r="AT989" s="158"/>
      <c r="AU989" s="158"/>
      <c r="AV989" s="158"/>
    </row>
    <row r="990">
      <c r="A990" s="157">
        <v>2527.0</v>
      </c>
      <c r="B990" s="158" t="s">
        <v>1071</v>
      </c>
      <c r="C990" s="158">
        <v>1.0</v>
      </c>
      <c r="D990" s="158">
        <v>0.0</v>
      </c>
      <c r="E990" s="158" t="e">
        <v>#N/A</v>
      </c>
      <c r="F990" s="158">
        <v>1215.0</v>
      </c>
      <c r="G990" s="158"/>
      <c r="H990" s="158">
        <f t="shared" si="1"/>
        <v>29160</v>
      </c>
      <c r="I990" s="158" t="str">
        <f t="shared" si="2"/>
        <v>#N/A</v>
      </c>
      <c r="J990" s="158" t="str">
        <f t="shared" si="3"/>
        <v>#N/A</v>
      </c>
      <c r="K990" s="158" t="str">
        <f t="shared" si="4"/>
        <v>#N/A</v>
      </c>
      <c r="L990" s="158">
        <f t="shared" si="19"/>
        <v>29160</v>
      </c>
      <c r="M990" s="158">
        <f t="shared" si="6"/>
        <v>1215</v>
      </c>
      <c r="N990" s="158">
        <v>6.0</v>
      </c>
      <c r="O990" s="158" t="str">
        <f t="shared" si="7"/>
        <v>#N/A</v>
      </c>
      <c r="P990" s="158" t="str">
        <f t="shared" si="8"/>
        <v>#N/A</v>
      </c>
      <c r="Q990" s="158" t="str">
        <f t="shared" si="9"/>
        <v>#N/A</v>
      </c>
      <c r="R990" s="158" t="str">
        <f t="shared" si="10"/>
        <v>#N/A</v>
      </c>
      <c r="S990" s="158" t="str">
        <f t="shared" si="20"/>
        <v>#N/A</v>
      </c>
      <c r="T990" s="158" t="str">
        <f t="shared" si="11"/>
        <v>#N/A</v>
      </c>
      <c r="U990" s="158">
        <v>246.0</v>
      </c>
      <c r="V990" s="158" t="str">
        <f t="shared" si="12"/>
        <v>#N/A</v>
      </c>
      <c r="W990" s="157" t="s">
        <v>2662</v>
      </c>
      <c r="X990" s="157">
        <v>12.67</v>
      </c>
      <c r="Y990" s="157" t="s">
        <v>2693</v>
      </c>
      <c r="Z990" s="158" t="str">
        <f t="shared" si="21"/>
        <v>#N/A</v>
      </c>
      <c r="AA990" s="158" t="str">
        <f t="shared" si="13"/>
        <v>#N/A</v>
      </c>
      <c r="AB990" s="158" t="str">
        <f t="shared" si="14"/>
        <v>#N/A</v>
      </c>
      <c r="AC990" s="158">
        <v>6.0</v>
      </c>
      <c r="AD990" s="158" t="str">
        <f t="shared" si="15"/>
        <v>#N/A</v>
      </c>
      <c r="AE990" s="158" t="str">
        <f t="shared" si="16"/>
        <v>#N/A</v>
      </c>
      <c r="AF990" s="158"/>
      <c r="AG990" s="158"/>
      <c r="AH990" s="158"/>
      <c r="AI990" s="158"/>
      <c r="AJ990" s="158"/>
      <c r="AK990" s="158"/>
      <c r="AL990" s="158"/>
      <c r="AM990" s="158"/>
      <c r="AN990" s="158"/>
      <c r="AO990" s="158"/>
      <c r="AP990" s="158"/>
      <c r="AQ990" s="158"/>
      <c r="AR990" s="158"/>
      <c r="AS990" s="158"/>
      <c r="AT990" s="158"/>
      <c r="AU990" s="158"/>
      <c r="AV990" s="158"/>
    </row>
    <row r="991">
      <c r="A991" s="157">
        <v>2528.0</v>
      </c>
      <c r="B991" s="158" t="s">
        <v>1072</v>
      </c>
      <c r="C991" s="158">
        <v>1.0</v>
      </c>
      <c r="D991" s="158">
        <v>0.0</v>
      </c>
      <c r="E991" s="158" t="e">
        <v>#N/A</v>
      </c>
      <c r="F991" s="158">
        <v>1215.0</v>
      </c>
      <c r="G991" s="158"/>
      <c r="H991" s="158">
        <f t="shared" si="1"/>
        <v>29160</v>
      </c>
      <c r="I991" s="158" t="str">
        <f t="shared" si="2"/>
        <v>#N/A</v>
      </c>
      <c r="J991" s="158" t="str">
        <f t="shared" si="3"/>
        <v>#N/A</v>
      </c>
      <c r="K991" s="158" t="str">
        <f t="shared" si="4"/>
        <v>#N/A</v>
      </c>
      <c r="L991" s="158">
        <f t="shared" si="19"/>
        <v>29160</v>
      </c>
      <c r="M991" s="158">
        <f t="shared" si="6"/>
        <v>1215</v>
      </c>
      <c r="N991" s="158">
        <v>6.0</v>
      </c>
      <c r="O991" s="158" t="str">
        <f t="shared" si="7"/>
        <v>#N/A</v>
      </c>
      <c r="P991" s="158" t="str">
        <f t="shared" si="8"/>
        <v>#N/A</v>
      </c>
      <c r="Q991" s="158" t="str">
        <f t="shared" si="9"/>
        <v>#N/A</v>
      </c>
      <c r="R991" s="158" t="str">
        <f t="shared" si="10"/>
        <v>#N/A</v>
      </c>
      <c r="S991" s="158" t="str">
        <f t="shared" si="20"/>
        <v>#N/A</v>
      </c>
      <c r="T991" s="158" t="str">
        <f t="shared" si="11"/>
        <v>#N/A</v>
      </c>
      <c r="U991" s="158">
        <v>246.0</v>
      </c>
      <c r="V991" s="158" t="str">
        <f t="shared" si="12"/>
        <v>#N/A</v>
      </c>
      <c r="W991" s="157" t="s">
        <v>2662</v>
      </c>
      <c r="X991" s="157">
        <v>12.67</v>
      </c>
      <c r="Y991" s="157" t="s">
        <v>2693</v>
      </c>
      <c r="Z991" s="158" t="str">
        <f t="shared" si="21"/>
        <v>#N/A</v>
      </c>
      <c r="AA991" s="158" t="str">
        <f t="shared" si="13"/>
        <v>#N/A</v>
      </c>
      <c r="AB991" s="158" t="str">
        <f t="shared" si="14"/>
        <v>#N/A</v>
      </c>
      <c r="AC991" s="158">
        <v>6.0</v>
      </c>
      <c r="AD991" s="158" t="str">
        <f t="shared" si="15"/>
        <v>#N/A</v>
      </c>
      <c r="AE991" s="158" t="str">
        <f t="shared" si="16"/>
        <v>#N/A</v>
      </c>
      <c r="AF991" s="158"/>
      <c r="AG991" s="158"/>
      <c r="AH991" s="158"/>
      <c r="AI991" s="158"/>
      <c r="AJ991" s="158"/>
      <c r="AK991" s="158"/>
      <c r="AL991" s="158"/>
      <c r="AM991" s="158"/>
      <c r="AN991" s="158"/>
      <c r="AO991" s="158"/>
      <c r="AP991" s="158"/>
      <c r="AQ991" s="158"/>
      <c r="AR991" s="158"/>
      <c r="AS991" s="158"/>
      <c r="AT991" s="158"/>
      <c r="AU991" s="158"/>
      <c r="AV991" s="158"/>
    </row>
    <row r="992">
      <c r="A992" s="157">
        <v>2529.0</v>
      </c>
      <c r="B992" s="158" t="s">
        <v>1073</v>
      </c>
      <c r="C992" s="158">
        <v>1.0</v>
      </c>
      <c r="D992" s="158">
        <v>0.0</v>
      </c>
      <c r="E992" s="158" t="e">
        <v>#N/A</v>
      </c>
      <c r="F992" s="158">
        <v>1215.0</v>
      </c>
      <c r="G992" s="158"/>
      <c r="H992" s="158">
        <f t="shared" si="1"/>
        <v>29160</v>
      </c>
      <c r="I992" s="158" t="str">
        <f t="shared" si="2"/>
        <v>#N/A</v>
      </c>
      <c r="J992" s="158" t="str">
        <f t="shared" si="3"/>
        <v>#N/A</v>
      </c>
      <c r="K992" s="158" t="str">
        <f t="shared" si="4"/>
        <v>#N/A</v>
      </c>
      <c r="L992" s="158">
        <f t="shared" si="19"/>
        <v>29160</v>
      </c>
      <c r="M992" s="158">
        <f t="shared" si="6"/>
        <v>1215</v>
      </c>
      <c r="N992" s="158">
        <v>7.0</v>
      </c>
      <c r="O992" s="158" t="str">
        <f t="shared" si="7"/>
        <v>#N/A</v>
      </c>
      <c r="P992" s="158" t="str">
        <f t="shared" si="8"/>
        <v>#N/A</v>
      </c>
      <c r="Q992" s="158" t="str">
        <f t="shared" si="9"/>
        <v>#N/A</v>
      </c>
      <c r="R992" s="158" t="str">
        <f t="shared" si="10"/>
        <v>#N/A</v>
      </c>
      <c r="S992" s="158" t="str">
        <f t="shared" si="20"/>
        <v>#N/A</v>
      </c>
      <c r="T992" s="158" t="str">
        <f t="shared" si="11"/>
        <v>#N/A</v>
      </c>
      <c r="U992" s="158">
        <v>246.0</v>
      </c>
      <c r="V992" s="158" t="str">
        <f t="shared" si="12"/>
        <v>#N/A</v>
      </c>
      <c r="Y992" s="157" t="s">
        <v>2644</v>
      </c>
      <c r="Z992" s="158" t="str">
        <f t="shared" si="21"/>
        <v>#N/A</v>
      </c>
      <c r="AA992" s="158" t="str">
        <f t="shared" si="13"/>
        <v>#N/A</v>
      </c>
      <c r="AB992" s="158" t="str">
        <f t="shared" si="14"/>
        <v>#N/A</v>
      </c>
      <c r="AC992" s="158">
        <v>7.0</v>
      </c>
      <c r="AD992" s="158" t="str">
        <f t="shared" si="15"/>
        <v>#N/A</v>
      </c>
      <c r="AE992" s="158" t="str">
        <f t="shared" si="16"/>
        <v>#N/A</v>
      </c>
      <c r="AF992" s="158"/>
      <c r="AG992" s="158"/>
      <c r="AH992" s="158"/>
      <c r="AI992" s="158"/>
      <c r="AJ992" s="158"/>
      <c r="AK992" s="158"/>
      <c r="AL992" s="158"/>
      <c r="AM992" s="158"/>
      <c r="AN992" s="158"/>
      <c r="AO992" s="158"/>
      <c r="AP992" s="158"/>
      <c r="AQ992" s="158"/>
      <c r="AR992" s="158"/>
      <c r="AS992" s="158"/>
      <c r="AT992" s="158"/>
      <c r="AU992" s="158"/>
      <c r="AV992" s="158"/>
    </row>
    <row r="993">
      <c r="A993" s="157">
        <v>2530.0</v>
      </c>
      <c r="B993" s="158" t="s">
        <v>1074</v>
      </c>
      <c r="C993" s="158">
        <v>1.0</v>
      </c>
      <c r="D993" s="158" t="s">
        <v>3012</v>
      </c>
      <c r="E993" s="158">
        <v>6.0</v>
      </c>
      <c r="F993" s="158">
        <v>1215.0</v>
      </c>
      <c r="G993" s="158"/>
      <c r="H993" s="158">
        <f t="shared" si="1"/>
        <v>29160</v>
      </c>
      <c r="I993" s="158">
        <f t="shared" si="2"/>
        <v>4860</v>
      </c>
      <c r="J993" s="158">
        <f t="shared" si="3"/>
        <v>202.5</v>
      </c>
      <c r="K993" s="158">
        <f t="shared" si="4"/>
        <v>0.5547945205</v>
      </c>
      <c r="L993" s="158">
        <f t="shared" si="19"/>
        <v>29160</v>
      </c>
      <c r="M993" s="158">
        <f t="shared" si="6"/>
        <v>1215</v>
      </c>
      <c r="N993" s="158">
        <v>2.0</v>
      </c>
      <c r="O993" s="158">
        <f t="shared" si="7"/>
        <v>8</v>
      </c>
      <c r="P993" s="158">
        <f t="shared" si="8"/>
        <v>4</v>
      </c>
      <c r="Q993" s="158">
        <f t="shared" si="9"/>
        <v>405</v>
      </c>
      <c r="R993" s="158">
        <f t="shared" si="10"/>
        <v>1.109589041</v>
      </c>
      <c r="S993" s="158">
        <f t="shared" si="20"/>
        <v>0.004938271605</v>
      </c>
      <c r="T993" s="158">
        <f t="shared" si="11"/>
        <v>1.802469136</v>
      </c>
      <c r="U993" s="158">
        <v>246.0</v>
      </c>
      <c r="V993" s="158">
        <f t="shared" si="12"/>
        <v>1.214814815</v>
      </c>
      <c r="W993" s="157" t="s">
        <v>2643</v>
      </c>
      <c r="X993" s="157">
        <v>43.78</v>
      </c>
      <c r="Y993" s="157" t="s">
        <v>2644</v>
      </c>
      <c r="Z993" s="158">
        <f t="shared" si="21"/>
        <v>0.0001127974327</v>
      </c>
      <c r="AA993" s="158">
        <f t="shared" si="13"/>
        <v>1.219753086</v>
      </c>
      <c r="AB993" s="158">
        <f t="shared" si="14"/>
        <v>0.3049382716</v>
      </c>
      <c r="AC993" s="158">
        <v>2.0</v>
      </c>
      <c r="AD993" s="158">
        <f t="shared" si="15"/>
        <v>6.558704453</v>
      </c>
      <c r="AE993" s="158">
        <f t="shared" si="16"/>
        <v>0.0179690533</v>
      </c>
      <c r="AF993" s="158"/>
      <c r="AG993" s="158"/>
      <c r="AH993" s="158"/>
      <c r="AI993" s="158"/>
      <c r="AJ993" s="158"/>
      <c r="AK993" s="158"/>
      <c r="AL993" s="158"/>
      <c r="AM993" s="158"/>
      <c r="AN993" s="158"/>
      <c r="AO993" s="158"/>
      <c r="AP993" s="158"/>
      <c r="AQ993" s="158"/>
      <c r="AR993" s="158"/>
      <c r="AS993" s="158"/>
      <c r="AT993" s="158"/>
      <c r="AU993" s="158"/>
      <c r="AV993" s="158"/>
    </row>
    <row r="994">
      <c r="A994" s="157">
        <v>2531.0</v>
      </c>
      <c r="B994" s="158" t="s">
        <v>1075</v>
      </c>
      <c r="C994" s="158">
        <v>1.0</v>
      </c>
      <c r="D994" s="158">
        <v>0.0</v>
      </c>
      <c r="E994" s="158" t="e">
        <v>#N/A</v>
      </c>
      <c r="F994" s="158">
        <v>1215.0</v>
      </c>
      <c r="G994" s="158"/>
      <c r="H994" s="158">
        <f t="shared" si="1"/>
        <v>29160</v>
      </c>
      <c r="I994" s="158" t="str">
        <f t="shared" si="2"/>
        <v>#N/A</v>
      </c>
      <c r="J994" s="158" t="str">
        <f t="shared" si="3"/>
        <v>#N/A</v>
      </c>
      <c r="K994" s="158" t="str">
        <f t="shared" si="4"/>
        <v>#N/A</v>
      </c>
      <c r="L994" s="158">
        <f t="shared" si="19"/>
        <v>29160</v>
      </c>
      <c r="M994" s="158">
        <f t="shared" si="6"/>
        <v>1215</v>
      </c>
      <c r="N994" s="158">
        <v>1.0</v>
      </c>
      <c r="O994" s="158" t="str">
        <f t="shared" si="7"/>
        <v>#N/A</v>
      </c>
      <c r="P994" s="158" t="str">
        <f t="shared" si="8"/>
        <v>#N/A</v>
      </c>
      <c r="Q994" s="158" t="str">
        <f t="shared" si="9"/>
        <v>#N/A</v>
      </c>
      <c r="R994" s="158" t="str">
        <f t="shared" si="10"/>
        <v>#N/A</v>
      </c>
      <c r="S994" s="158" t="str">
        <f t="shared" si="20"/>
        <v>#N/A</v>
      </c>
      <c r="T994" s="158" t="str">
        <f t="shared" si="11"/>
        <v>#N/A</v>
      </c>
      <c r="U994" s="158">
        <v>246.0</v>
      </c>
      <c r="V994" s="158" t="str">
        <f t="shared" si="12"/>
        <v>#N/A</v>
      </c>
      <c r="W994" s="157" t="s">
        <v>2721</v>
      </c>
      <c r="X994" s="157">
        <v>54.23</v>
      </c>
      <c r="Y994" s="157" t="s">
        <v>2749</v>
      </c>
      <c r="Z994" s="158" t="str">
        <f t="shared" si="21"/>
        <v>#N/A</v>
      </c>
      <c r="AA994" s="158" t="str">
        <f t="shared" si="13"/>
        <v>#N/A</v>
      </c>
      <c r="AB994" s="158" t="str">
        <f t="shared" si="14"/>
        <v>#N/A</v>
      </c>
      <c r="AC994" s="158">
        <v>1.0</v>
      </c>
      <c r="AD994" s="158" t="str">
        <f t="shared" si="15"/>
        <v>#N/A</v>
      </c>
      <c r="AE994" s="158" t="str">
        <f t="shared" si="16"/>
        <v>#N/A</v>
      </c>
      <c r="AF994" s="158"/>
      <c r="AG994" s="158"/>
      <c r="AH994" s="158"/>
      <c r="AI994" s="158"/>
      <c r="AJ994" s="158"/>
      <c r="AK994" s="158"/>
      <c r="AL994" s="158"/>
      <c r="AM994" s="158"/>
      <c r="AN994" s="158"/>
      <c r="AO994" s="158"/>
      <c r="AP994" s="158"/>
      <c r="AQ994" s="158"/>
      <c r="AR994" s="158"/>
      <c r="AS994" s="158"/>
      <c r="AT994" s="158"/>
      <c r="AU994" s="158"/>
      <c r="AV994" s="158"/>
    </row>
    <row r="995">
      <c r="A995" s="157">
        <v>2532.0</v>
      </c>
      <c r="B995" s="158" t="s">
        <v>1076</v>
      </c>
      <c r="C995" s="158">
        <v>1.0</v>
      </c>
      <c r="D995" s="158" t="s">
        <v>3013</v>
      </c>
      <c r="E995" s="158">
        <v>48.0</v>
      </c>
      <c r="F995" s="158">
        <v>1215.0</v>
      </c>
      <c r="G995" s="158"/>
      <c r="H995" s="158">
        <f t="shared" si="1"/>
        <v>29160</v>
      </c>
      <c r="I995" s="158">
        <f t="shared" si="2"/>
        <v>607.5</v>
      </c>
      <c r="J995" s="158">
        <f t="shared" si="3"/>
        <v>25.3125</v>
      </c>
      <c r="K995" s="158">
        <f t="shared" si="4"/>
        <v>0.06934931507</v>
      </c>
      <c r="L995" s="158">
        <f t="shared" si="19"/>
        <v>29160</v>
      </c>
      <c r="M995" s="158">
        <f t="shared" si="6"/>
        <v>1215</v>
      </c>
      <c r="N995" s="158">
        <v>8.0</v>
      </c>
      <c r="O995" s="158">
        <f t="shared" si="7"/>
        <v>56</v>
      </c>
      <c r="P995" s="158">
        <f t="shared" si="8"/>
        <v>7</v>
      </c>
      <c r="Q995" s="158">
        <f t="shared" si="9"/>
        <v>202.5</v>
      </c>
      <c r="R995" s="158">
        <f t="shared" si="10"/>
        <v>0.5547945205</v>
      </c>
      <c r="S995" s="158">
        <f t="shared" si="20"/>
        <v>0.03950617284</v>
      </c>
      <c r="T995" s="158">
        <f t="shared" si="11"/>
        <v>14.41975309</v>
      </c>
      <c r="U995" s="158">
        <v>246.0</v>
      </c>
      <c r="V995" s="158">
        <f t="shared" si="12"/>
        <v>9.718518519</v>
      </c>
      <c r="W995" s="157" t="s">
        <v>2721</v>
      </c>
      <c r="X995" s="157">
        <v>54.23</v>
      </c>
      <c r="Y995" s="157" t="s">
        <v>2749</v>
      </c>
      <c r="Z995" s="158">
        <f t="shared" si="21"/>
        <v>0.000728492953</v>
      </c>
      <c r="AA995" s="158">
        <f t="shared" si="13"/>
        <v>9.758024691</v>
      </c>
      <c r="AB995" s="158">
        <f t="shared" si="14"/>
        <v>2.439506173</v>
      </c>
      <c r="AC995" s="158">
        <v>8.0</v>
      </c>
      <c r="AD995" s="158">
        <f t="shared" si="15"/>
        <v>3.279352227</v>
      </c>
      <c r="AE995" s="158">
        <f t="shared" si="16"/>
        <v>0.008984526649</v>
      </c>
      <c r="AF995" s="158"/>
      <c r="AG995" s="158"/>
      <c r="AH995" s="158"/>
      <c r="AI995" s="158"/>
      <c r="AJ995" s="158"/>
      <c r="AK995" s="158"/>
      <c r="AL995" s="158"/>
      <c r="AM995" s="158"/>
      <c r="AN995" s="158"/>
      <c r="AO995" s="158"/>
      <c r="AP995" s="158"/>
      <c r="AQ995" s="158"/>
      <c r="AR995" s="158"/>
      <c r="AS995" s="158"/>
      <c r="AT995" s="158"/>
      <c r="AU995" s="158"/>
      <c r="AV995" s="158"/>
    </row>
    <row r="996">
      <c r="A996" s="157">
        <v>2533.0</v>
      </c>
      <c r="B996" s="158" t="s">
        <v>1077</v>
      </c>
      <c r="C996" s="158">
        <v>1.0</v>
      </c>
      <c r="D996" s="158">
        <v>0.0</v>
      </c>
      <c r="E996" s="158" t="e">
        <v>#N/A</v>
      </c>
      <c r="F996" s="158">
        <v>1215.0</v>
      </c>
      <c r="G996" s="158"/>
      <c r="H996" s="158">
        <f t="shared" si="1"/>
        <v>29160</v>
      </c>
      <c r="I996" s="158" t="str">
        <f t="shared" si="2"/>
        <v>#N/A</v>
      </c>
      <c r="J996" s="158" t="str">
        <f t="shared" si="3"/>
        <v>#N/A</v>
      </c>
      <c r="K996" s="158" t="str">
        <f t="shared" si="4"/>
        <v>#N/A</v>
      </c>
      <c r="L996" s="158">
        <f t="shared" si="19"/>
        <v>29160</v>
      </c>
      <c r="M996" s="158">
        <f t="shared" si="6"/>
        <v>1215</v>
      </c>
      <c r="N996" s="158">
        <v>1.0</v>
      </c>
      <c r="O996" s="158" t="str">
        <f t="shared" si="7"/>
        <v>#N/A</v>
      </c>
      <c r="P996" s="158" t="str">
        <f t="shared" si="8"/>
        <v>#N/A</v>
      </c>
      <c r="Q996" s="158" t="str">
        <f t="shared" si="9"/>
        <v>#N/A</v>
      </c>
      <c r="R996" s="158" t="str">
        <f t="shared" si="10"/>
        <v>#N/A</v>
      </c>
      <c r="S996" s="158" t="str">
        <f t="shared" si="20"/>
        <v>#N/A</v>
      </c>
      <c r="T996" s="158" t="str">
        <f t="shared" si="11"/>
        <v>#N/A</v>
      </c>
      <c r="U996" s="158">
        <v>246.0</v>
      </c>
      <c r="V996" s="158" t="str">
        <f t="shared" si="12"/>
        <v>#N/A</v>
      </c>
      <c r="W996" s="157" t="s">
        <v>2465</v>
      </c>
      <c r="X996" s="157">
        <v>3.67</v>
      </c>
      <c r="Y996" s="157" t="s">
        <v>2773</v>
      </c>
      <c r="Z996" s="158" t="str">
        <f t="shared" si="21"/>
        <v>#N/A</v>
      </c>
      <c r="AA996" s="158" t="str">
        <f t="shared" si="13"/>
        <v>#N/A</v>
      </c>
      <c r="AB996" s="158" t="str">
        <f t="shared" si="14"/>
        <v>#N/A</v>
      </c>
      <c r="AC996" s="158">
        <v>1.0</v>
      </c>
      <c r="AD996" s="158" t="str">
        <f t="shared" si="15"/>
        <v>#N/A</v>
      </c>
      <c r="AE996" s="158" t="str">
        <f t="shared" si="16"/>
        <v>#N/A</v>
      </c>
      <c r="AF996" s="158"/>
      <c r="AG996" s="158"/>
      <c r="AH996" s="158"/>
      <c r="AI996" s="158"/>
      <c r="AJ996" s="158"/>
      <c r="AK996" s="158"/>
      <c r="AL996" s="158"/>
      <c r="AM996" s="158"/>
      <c r="AN996" s="158"/>
      <c r="AO996" s="158"/>
      <c r="AP996" s="158"/>
      <c r="AQ996" s="158"/>
      <c r="AR996" s="158"/>
      <c r="AS996" s="158"/>
      <c r="AT996" s="158"/>
      <c r="AU996" s="158"/>
      <c r="AV996" s="158"/>
    </row>
    <row r="997">
      <c r="A997" s="157">
        <v>2534.0</v>
      </c>
      <c r="B997" s="158" t="s">
        <v>714</v>
      </c>
      <c r="C997" s="158">
        <v>1.0</v>
      </c>
      <c r="D997" s="158">
        <v>0.0</v>
      </c>
      <c r="E997" s="158" t="e">
        <v>#N/A</v>
      </c>
      <c r="F997" s="158">
        <v>1215.0</v>
      </c>
      <c r="G997" s="158"/>
      <c r="H997" s="158">
        <f t="shared" si="1"/>
        <v>29160</v>
      </c>
      <c r="I997" s="158" t="str">
        <f t="shared" si="2"/>
        <v>#N/A</v>
      </c>
      <c r="J997" s="158" t="str">
        <f t="shared" si="3"/>
        <v>#N/A</v>
      </c>
      <c r="K997" s="158" t="str">
        <f t="shared" si="4"/>
        <v>#N/A</v>
      </c>
      <c r="L997" s="158">
        <f t="shared" si="19"/>
        <v>29160</v>
      </c>
      <c r="M997" s="158">
        <f t="shared" si="6"/>
        <v>1215</v>
      </c>
      <c r="N997" s="158">
        <v>6.0</v>
      </c>
      <c r="O997" s="158" t="str">
        <f t="shared" si="7"/>
        <v>#N/A</v>
      </c>
      <c r="P997" s="158" t="str">
        <f t="shared" si="8"/>
        <v>#N/A</v>
      </c>
      <c r="Q997" s="158" t="str">
        <f t="shared" si="9"/>
        <v>#N/A</v>
      </c>
      <c r="R997" s="158" t="str">
        <f t="shared" si="10"/>
        <v>#N/A</v>
      </c>
      <c r="S997" s="158" t="str">
        <f t="shared" si="20"/>
        <v>#N/A</v>
      </c>
      <c r="T997" s="158" t="str">
        <f t="shared" si="11"/>
        <v>#N/A</v>
      </c>
      <c r="U997" s="158">
        <v>246.0</v>
      </c>
      <c r="V997" s="158" t="str">
        <f t="shared" si="12"/>
        <v>#N/A</v>
      </c>
      <c r="Y997" s="157" t="s">
        <v>2644</v>
      </c>
      <c r="Z997" s="158" t="str">
        <f t="shared" si="21"/>
        <v>#N/A</v>
      </c>
      <c r="AA997" s="158" t="str">
        <f t="shared" si="13"/>
        <v>#N/A</v>
      </c>
      <c r="AB997" s="158" t="str">
        <f t="shared" si="14"/>
        <v>#N/A</v>
      </c>
      <c r="AC997" s="158">
        <v>6.0</v>
      </c>
      <c r="AD997" s="158" t="str">
        <f t="shared" si="15"/>
        <v>#N/A</v>
      </c>
      <c r="AE997" s="158" t="str">
        <f t="shared" si="16"/>
        <v>#N/A</v>
      </c>
      <c r="AF997" s="158"/>
      <c r="AG997" s="158"/>
      <c r="AH997" s="158"/>
      <c r="AI997" s="158"/>
      <c r="AJ997" s="158"/>
      <c r="AK997" s="158"/>
      <c r="AL997" s="158"/>
      <c r="AM997" s="158"/>
      <c r="AN997" s="158"/>
      <c r="AO997" s="158"/>
      <c r="AP997" s="158"/>
      <c r="AQ997" s="158"/>
      <c r="AR997" s="158"/>
      <c r="AS997" s="158"/>
      <c r="AT997" s="158"/>
      <c r="AU997" s="158"/>
      <c r="AV997" s="158"/>
    </row>
    <row r="998">
      <c r="A998" s="157">
        <v>2535.0</v>
      </c>
      <c r="B998" s="158" t="s">
        <v>1078</v>
      </c>
      <c r="C998" s="158">
        <v>1.0</v>
      </c>
      <c r="D998" s="158">
        <v>0.0</v>
      </c>
      <c r="E998" s="158" t="e">
        <v>#N/A</v>
      </c>
      <c r="F998" s="158">
        <v>1215.0</v>
      </c>
      <c r="G998" s="158"/>
      <c r="H998" s="158">
        <f t="shared" si="1"/>
        <v>29160</v>
      </c>
      <c r="I998" s="158" t="str">
        <f t="shared" si="2"/>
        <v>#N/A</v>
      </c>
      <c r="J998" s="158" t="str">
        <f t="shared" si="3"/>
        <v>#N/A</v>
      </c>
      <c r="K998" s="158" t="str">
        <f t="shared" si="4"/>
        <v>#N/A</v>
      </c>
      <c r="L998" s="158">
        <f t="shared" si="19"/>
        <v>29160</v>
      </c>
      <c r="M998" s="158">
        <f t="shared" si="6"/>
        <v>1215</v>
      </c>
      <c r="N998" s="158">
        <v>5.0</v>
      </c>
      <c r="O998" s="158" t="str">
        <f t="shared" si="7"/>
        <v>#N/A</v>
      </c>
      <c r="P998" s="158" t="str">
        <f t="shared" si="8"/>
        <v>#N/A</v>
      </c>
      <c r="Q998" s="158" t="str">
        <f t="shared" si="9"/>
        <v>#N/A</v>
      </c>
      <c r="R998" s="158" t="str">
        <f t="shared" si="10"/>
        <v>#N/A</v>
      </c>
      <c r="S998" s="158" t="str">
        <f t="shared" si="20"/>
        <v>#N/A</v>
      </c>
      <c r="T998" s="158" t="str">
        <f t="shared" si="11"/>
        <v>#N/A</v>
      </c>
      <c r="U998" s="158">
        <v>246.0</v>
      </c>
      <c r="V998" s="158" t="str">
        <f t="shared" si="12"/>
        <v>#N/A</v>
      </c>
      <c r="Y998" s="157" t="s">
        <v>2644</v>
      </c>
      <c r="Z998" s="158" t="str">
        <f t="shared" si="21"/>
        <v>#N/A</v>
      </c>
      <c r="AA998" s="158" t="str">
        <f t="shared" si="13"/>
        <v>#N/A</v>
      </c>
      <c r="AB998" s="158" t="str">
        <f t="shared" si="14"/>
        <v>#N/A</v>
      </c>
      <c r="AC998" s="158">
        <v>5.0</v>
      </c>
      <c r="AD998" s="158" t="str">
        <f t="shared" si="15"/>
        <v>#N/A</v>
      </c>
      <c r="AE998" s="158" t="str">
        <f t="shared" si="16"/>
        <v>#N/A</v>
      </c>
      <c r="AF998" s="158"/>
      <c r="AG998" s="158"/>
      <c r="AH998" s="158"/>
      <c r="AI998" s="158"/>
      <c r="AJ998" s="158"/>
      <c r="AK998" s="158"/>
      <c r="AL998" s="158"/>
      <c r="AM998" s="158"/>
      <c r="AN998" s="158"/>
      <c r="AO998" s="158"/>
      <c r="AP998" s="158"/>
      <c r="AQ998" s="158"/>
      <c r="AR998" s="158"/>
      <c r="AS998" s="158"/>
      <c r="AT998" s="158"/>
      <c r="AU998" s="158"/>
      <c r="AV998" s="158"/>
    </row>
    <row r="999">
      <c r="A999" s="157">
        <v>2536.0</v>
      </c>
      <c r="B999" s="158" t="s">
        <v>1079</v>
      </c>
      <c r="C999" s="158">
        <v>1.0</v>
      </c>
      <c r="D999" s="158" t="s">
        <v>3014</v>
      </c>
      <c r="E999" s="158">
        <v>1.0</v>
      </c>
      <c r="F999" s="158">
        <v>1215.0</v>
      </c>
      <c r="G999" s="158"/>
      <c r="H999" s="158">
        <f t="shared" si="1"/>
        <v>29160</v>
      </c>
      <c r="I999" s="158">
        <f t="shared" si="2"/>
        <v>29160</v>
      </c>
      <c r="J999" s="158">
        <f t="shared" si="3"/>
        <v>1215</v>
      </c>
      <c r="K999" s="158">
        <f t="shared" si="4"/>
        <v>3.328767123</v>
      </c>
      <c r="L999" s="158">
        <f t="shared" si="19"/>
        <v>29160</v>
      </c>
      <c r="M999" s="158">
        <f t="shared" si="6"/>
        <v>1215</v>
      </c>
      <c r="N999" s="158">
        <v>1.0</v>
      </c>
      <c r="O999" s="158">
        <f t="shared" si="7"/>
        <v>2</v>
      </c>
      <c r="P999" s="158">
        <f t="shared" si="8"/>
        <v>2</v>
      </c>
      <c r="Q999" s="158">
        <f t="shared" si="9"/>
        <v>1215</v>
      </c>
      <c r="R999" s="158">
        <f t="shared" si="10"/>
        <v>3.328767123</v>
      </c>
      <c r="S999" s="158">
        <f t="shared" si="20"/>
        <v>0.0008230452675</v>
      </c>
      <c r="T999" s="158">
        <f t="shared" si="11"/>
        <v>0.3004115226</v>
      </c>
      <c r="U999" s="158">
        <v>246.0</v>
      </c>
      <c r="V999" s="158">
        <f t="shared" si="12"/>
        <v>0.2024691358</v>
      </c>
      <c r="W999" s="157" t="s">
        <v>2081</v>
      </c>
      <c r="X999" s="157">
        <v>25.26</v>
      </c>
      <c r="Y999" s="157" t="s">
        <v>2974</v>
      </c>
      <c r="Z999" s="158">
        <f t="shared" si="21"/>
        <v>0.00003258294804</v>
      </c>
      <c r="AA999" s="158">
        <f t="shared" si="13"/>
        <v>0.2032921811</v>
      </c>
      <c r="AB999" s="158">
        <f t="shared" si="14"/>
        <v>0.05082304527</v>
      </c>
      <c r="AC999" s="158">
        <v>1.0</v>
      </c>
      <c r="AD999" s="158">
        <f t="shared" si="15"/>
        <v>19.67611336</v>
      </c>
      <c r="AE999" s="158">
        <f t="shared" si="16"/>
        <v>0.05390715989</v>
      </c>
      <c r="AF999" s="158"/>
      <c r="AG999" s="158"/>
      <c r="AH999" s="158"/>
      <c r="AI999" s="158"/>
      <c r="AJ999" s="158"/>
      <c r="AK999" s="158"/>
      <c r="AL999" s="158"/>
      <c r="AM999" s="158"/>
      <c r="AN999" s="158"/>
      <c r="AO999" s="158"/>
      <c r="AP999" s="158"/>
      <c r="AQ999" s="158"/>
      <c r="AR999" s="158"/>
      <c r="AS999" s="158"/>
      <c r="AT999" s="158"/>
      <c r="AU999" s="158"/>
      <c r="AV999" s="158"/>
    </row>
    <row r="1000">
      <c r="A1000" s="157">
        <v>2537.0</v>
      </c>
      <c r="B1000" s="158" t="s">
        <v>1080</v>
      </c>
      <c r="C1000" s="158">
        <v>1.0</v>
      </c>
      <c r="D1000" s="158" t="s">
        <v>3015</v>
      </c>
      <c r="E1000" s="158">
        <v>8.0</v>
      </c>
      <c r="F1000" s="158">
        <v>1215.0</v>
      </c>
      <c r="G1000" s="158"/>
      <c r="H1000" s="158">
        <f t="shared" si="1"/>
        <v>29160</v>
      </c>
      <c r="I1000" s="158">
        <f t="shared" si="2"/>
        <v>3645</v>
      </c>
      <c r="J1000" s="158">
        <f t="shared" si="3"/>
        <v>151.875</v>
      </c>
      <c r="K1000" s="158">
        <f t="shared" si="4"/>
        <v>0.4160958904</v>
      </c>
      <c r="L1000" s="158">
        <f t="shared" si="19"/>
        <v>29160</v>
      </c>
      <c r="M1000" s="158">
        <f t="shared" si="6"/>
        <v>1215</v>
      </c>
      <c r="N1000" s="158">
        <v>9.0</v>
      </c>
      <c r="O1000" s="158">
        <f t="shared" si="7"/>
        <v>17</v>
      </c>
      <c r="P1000" s="158">
        <f t="shared" si="8"/>
        <v>1.888888889</v>
      </c>
      <c r="Q1000" s="158">
        <f t="shared" si="9"/>
        <v>1366.875</v>
      </c>
      <c r="R1000" s="158">
        <f t="shared" si="10"/>
        <v>3.744863014</v>
      </c>
      <c r="S1000" s="158">
        <f t="shared" si="20"/>
        <v>0.00658436214</v>
      </c>
      <c r="T1000" s="158">
        <f t="shared" si="11"/>
        <v>2.403292181</v>
      </c>
      <c r="U1000" s="158">
        <v>246.0</v>
      </c>
      <c r="V1000" s="158">
        <f t="shared" si="12"/>
        <v>1.619753086</v>
      </c>
      <c r="W1000" s="157" t="s">
        <v>2081</v>
      </c>
      <c r="X1000" s="157">
        <v>25.26</v>
      </c>
      <c r="Y1000" s="157" t="s">
        <v>2117</v>
      </c>
      <c r="Z1000" s="158">
        <f t="shared" si="21"/>
        <v>0.0002606635843</v>
      </c>
      <c r="AA1000" s="158">
        <f t="shared" si="13"/>
        <v>1.626337449</v>
      </c>
      <c r="AB1000" s="158">
        <f t="shared" si="14"/>
        <v>0.4065843621</v>
      </c>
      <c r="AC1000" s="158">
        <v>9.0</v>
      </c>
      <c r="AD1000" s="158">
        <f t="shared" si="15"/>
        <v>22.13562753</v>
      </c>
      <c r="AE1000" s="158">
        <f t="shared" si="16"/>
        <v>0.06064555488</v>
      </c>
      <c r="AF1000" s="158"/>
      <c r="AG1000" s="158"/>
      <c r="AH1000" s="158"/>
      <c r="AI1000" s="158"/>
      <c r="AJ1000" s="158"/>
      <c r="AK1000" s="158"/>
      <c r="AL1000" s="158"/>
      <c r="AM1000" s="158"/>
      <c r="AN1000" s="158"/>
      <c r="AO1000" s="158"/>
      <c r="AP1000" s="158"/>
      <c r="AQ1000" s="158"/>
      <c r="AR1000" s="158"/>
      <c r="AS1000" s="158"/>
      <c r="AT1000" s="158"/>
      <c r="AU1000" s="158"/>
      <c r="AV1000" s="158"/>
    </row>
    <row r="1001">
      <c r="A1001" s="157">
        <v>2538.0</v>
      </c>
      <c r="B1001" s="158" t="s">
        <v>1081</v>
      </c>
      <c r="C1001" s="158">
        <v>1.0</v>
      </c>
      <c r="D1001" s="158" t="s">
        <v>3016</v>
      </c>
      <c r="E1001" s="158">
        <v>25.0</v>
      </c>
      <c r="F1001" s="158">
        <v>1215.0</v>
      </c>
      <c r="G1001" s="158"/>
      <c r="H1001" s="158">
        <f t="shared" si="1"/>
        <v>29160</v>
      </c>
      <c r="I1001" s="158">
        <f t="shared" si="2"/>
        <v>1166.4</v>
      </c>
      <c r="J1001" s="158">
        <f t="shared" si="3"/>
        <v>48.6</v>
      </c>
      <c r="K1001" s="158">
        <f t="shared" si="4"/>
        <v>0.1331506849</v>
      </c>
      <c r="L1001" s="158">
        <f t="shared" si="19"/>
        <v>29160</v>
      </c>
      <c r="M1001" s="158">
        <f t="shared" si="6"/>
        <v>1215</v>
      </c>
      <c r="N1001" s="158">
        <v>9.0</v>
      </c>
      <c r="O1001" s="158">
        <f t="shared" si="7"/>
        <v>34</v>
      </c>
      <c r="P1001" s="158">
        <f t="shared" si="8"/>
        <v>3.777777778</v>
      </c>
      <c r="Q1001" s="158">
        <f t="shared" si="9"/>
        <v>437.4</v>
      </c>
      <c r="R1001" s="158">
        <f t="shared" si="10"/>
        <v>1.198356164</v>
      </c>
      <c r="S1001" s="158">
        <f t="shared" si="20"/>
        <v>0.02057613169</v>
      </c>
      <c r="T1001" s="158">
        <f t="shared" si="11"/>
        <v>7.510288066</v>
      </c>
      <c r="U1001" s="158">
        <v>246.0</v>
      </c>
      <c r="V1001" s="158">
        <f t="shared" si="12"/>
        <v>5.061728395</v>
      </c>
      <c r="W1001" s="157" t="s">
        <v>2679</v>
      </c>
      <c r="X1001" s="157">
        <v>29.34</v>
      </c>
      <c r="Y1001" s="157" t="s">
        <v>2716</v>
      </c>
      <c r="Z1001" s="158">
        <f t="shared" si="21"/>
        <v>0.0007012996485</v>
      </c>
      <c r="AA1001" s="158">
        <f t="shared" si="13"/>
        <v>5.082304527</v>
      </c>
      <c r="AB1001" s="158">
        <f t="shared" si="14"/>
        <v>1.270576132</v>
      </c>
      <c r="AC1001" s="158">
        <v>9.0</v>
      </c>
      <c r="AD1001" s="158">
        <f t="shared" si="15"/>
        <v>7.08340081</v>
      </c>
      <c r="AE1001" s="158">
        <f t="shared" si="16"/>
        <v>0.01940657756</v>
      </c>
      <c r="AF1001" s="158"/>
      <c r="AG1001" s="158"/>
      <c r="AH1001" s="158"/>
      <c r="AI1001" s="158"/>
      <c r="AJ1001" s="158"/>
      <c r="AK1001" s="158"/>
      <c r="AL1001" s="158"/>
      <c r="AM1001" s="158"/>
      <c r="AN1001" s="158"/>
      <c r="AO1001" s="158"/>
      <c r="AP1001" s="158"/>
      <c r="AQ1001" s="158"/>
      <c r="AR1001" s="158"/>
      <c r="AS1001" s="158"/>
      <c r="AT1001" s="158"/>
      <c r="AU1001" s="158"/>
      <c r="AV1001" s="158"/>
    </row>
    <row r="1002">
      <c r="A1002" s="157">
        <v>2539.0</v>
      </c>
      <c r="B1002" s="158" t="s">
        <v>1082</v>
      </c>
      <c r="C1002" s="158">
        <v>1.0</v>
      </c>
      <c r="D1002" s="158" t="s">
        <v>3017</v>
      </c>
      <c r="E1002" s="158">
        <v>4.0</v>
      </c>
      <c r="F1002" s="158">
        <v>1215.0</v>
      </c>
      <c r="G1002" s="158"/>
      <c r="H1002" s="158">
        <f t="shared" si="1"/>
        <v>29160</v>
      </c>
      <c r="I1002" s="158">
        <f t="shared" si="2"/>
        <v>7290</v>
      </c>
      <c r="J1002" s="158">
        <f t="shared" si="3"/>
        <v>303.75</v>
      </c>
      <c r="K1002" s="158">
        <f t="shared" si="4"/>
        <v>0.8321917808</v>
      </c>
      <c r="L1002" s="158">
        <f t="shared" si="19"/>
        <v>29160</v>
      </c>
      <c r="M1002" s="158">
        <f t="shared" si="6"/>
        <v>1215</v>
      </c>
      <c r="N1002" s="158">
        <v>14.0</v>
      </c>
      <c r="O1002" s="158">
        <f t="shared" si="7"/>
        <v>18</v>
      </c>
      <c r="P1002" s="158">
        <f t="shared" si="8"/>
        <v>1.285714286</v>
      </c>
      <c r="Q1002" s="158">
        <f t="shared" si="9"/>
        <v>4252.5</v>
      </c>
      <c r="R1002" s="158">
        <f t="shared" si="10"/>
        <v>11.65068493</v>
      </c>
      <c r="S1002" s="158">
        <f t="shared" si="20"/>
        <v>0.00329218107</v>
      </c>
      <c r="T1002" s="158">
        <f t="shared" si="11"/>
        <v>1.201646091</v>
      </c>
      <c r="U1002" s="158">
        <v>246.0</v>
      </c>
      <c r="V1002" s="158">
        <f t="shared" si="12"/>
        <v>0.8098765432</v>
      </c>
      <c r="W1002" s="157" t="s">
        <v>2081</v>
      </c>
      <c r="X1002" s="157">
        <v>25.26</v>
      </c>
      <c r="Y1002" s="157" t="s">
        <v>2642</v>
      </c>
      <c r="Z1002" s="158">
        <f t="shared" si="21"/>
        <v>0.0001303317922</v>
      </c>
      <c r="AA1002" s="158">
        <f t="shared" si="13"/>
        <v>0.8131687243</v>
      </c>
      <c r="AB1002" s="158">
        <f t="shared" si="14"/>
        <v>0.2032921811</v>
      </c>
      <c r="AC1002" s="158">
        <v>14.0</v>
      </c>
      <c r="AD1002" s="158">
        <f t="shared" si="15"/>
        <v>68.86639676</v>
      </c>
      <c r="AE1002" s="158">
        <f t="shared" si="16"/>
        <v>0.1886750596</v>
      </c>
      <c r="AF1002" s="158"/>
      <c r="AG1002" s="158"/>
      <c r="AH1002" s="158"/>
      <c r="AI1002" s="158"/>
      <c r="AJ1002" s="158"/>
      <c r="AK1002" s="158"/>
      <c r="AL1002" s="158"/>
      <c r="AM1002" s="158"/>
      <c r="AN1002" s="158"/>
      <c r="AO1002" s="158"/>
      <c r="AP1002" s="158"/>
      <c r="AQ1002" s="158"/>
      <c r="AR1002" s="158"/>
      <c r="AS1002" s="158"/>
      <c r="AT1002" s="158"/>
      <c r="AU1002" s="158"/>
      <c r="AV1002" s="158"/>
    </row>
    <row r="1003">
      <c r="A1003" s="157">
        <v>2540.0</v>
      </c>
      <c r="B1003" s="158" t="s">
        <v>1083</v>
      </c>
      <c r="C1003" s="158">
        <v>1.0</v>
      </c>
      <c r="D1003" s="158" t="s">
        <v>3018</v>
      </c>
      <c r="E1003" s="158">
        <v>1.0</v>
      </c>
      <c r="F1003" s="158">
        <v>1215.0</v>
      </c>
      <c r="G1003" s="158"/>
      <c r="H1003" s="158">
        <f t="shared" si="1"/>
        <v>29160</v>
      </c>
      <c r="I1003" s="158">
        <f t="shared" si="2"/>
        <v>29160</v>
      </c>
      <c r="J1003" s="158">
        <f t="shared" si="3"/>
        <v>1215</v>
      </c>
      <c r="K1003" s="158">
        <f t="shared" si="4"/>
        <v>3.328767123</v>
      </c>
      <c r="L1003" s="158">
        <f t="shared" si="19"/>
        <v>29160</v>
      </c>
      <c r="M1003" s="158">
        <f t="shared" si="6"/>
        <v>1215</v>
      </c>
      <c r="N1003" s="158">
        <v>14.0</v>
      </c>
      <c r="O1003" s="158">
        <f t="shared" si="7"/>
        <v>15</v>
      </c>
      <c r="P1003" s="158">
        <f t="shared" si="8"/>
        <v>1.071428571</v>
      </c>
      <c r="Q1003" s="158">
        <f t="shared" si="9"/>
        <v>17010</v>
      </c>
      <c r="R1003" s="158">
        <f t="shared" si="10"/>
        <v>46.60273973</v>
      </c>
      <c r="S1003" s="158">
        <f t="shared" si="20"/>
        <v>0.0008230452675</v>
      </c>
      <c r="T1003" s="158">
        <f t="shared" si="11"/>
        <v>0.3004115226</v>
      </c>
      <c r="U1003" s="158">
        <v>246.0</v>
      </c>
      <c r="V1003" s="158">
        <f t="shared" si="12"/>
        <v>0.2024691358</v>
      </c>
      <c r="W1003" s="157" t="s">
        <v>2081</v>
      </c>
      <c r="X1003" s="157">
        <v>25.26</v>
      </c>
      <c r="Y1003" s="157" t="s">
        <v>2642</v>
      </c>
      <c r="Z1003" s="158">
        <f t="shared" si="21"/>
        <v>0.00003258294804</v>
      </c>
      <c r="AA1003" s="158">
        <f t="shared" si="13"/>
        <v>0.2032921811</v>
      </c>
      <c r="AB1003" s="158">
        <f t="shared" si="14"/>
        <v>0.05082304527</v>
      </c>
      <c r="AC1003" s="158">
        <v>14.0</v>
      </c>
      <c r="AD1003" s="158">
        <f t="shared" si="15"/>
        <v>275.465587</v>
      </c>
      <c r="AE1003" s="158">
        <f t="shared" si="16"/>
        <v>0.7547002385</v>
      </c>
      <c r="AF1003" s="158"/>
      <c r="AG1003" s="158"/>
      <c r="AH1003" s="158"/>
      <c r="AI1003" s="158"/>
      <c r="AJ1003" s="158"/>
      <c r="AK1003" s="158"/>
      <c r="AL1003" s="158"/>
      <c r="AM1003" s="158"/>
      <c r="AN1003" s="158"/>
      <c r="AO1003" s="158"/>
      <c r="AP1003" s="158"/>
      <c r="AQ1003" s="158"/>
      <c r="AR1003" s="158"/>
      <c r="AS1003" s="158"/>
      <c r="AT1003" s="158"/>
      <c r="AU1003" s="158"/>
      <c r="AV1003" s="158"/>
    </row>
    <row r="1004">
      <c r="A1004" s="157">
        <v>2541.0</v>
      </c>
      <c r="B1004" s="158" t="s">
        <v>1084</v>
      </c>
      <c r="C1004" s="158">
        <v>1.0</v>
      </c>
      <c r="D1004" s="158" t="s">
        <v>3019</v>
      </c>
      <c r="E1004" s="158">
        <v>41.0</v>
      </c>
      <c r="F1004" s="158">
        <v>1215.0</v>
      </c>
      <c r="G1004" s="158"/>
      <c r="H1004" s="158">
        <f t="shared" si="1"/>
        <v>29160</v>
      </c>
      <c r="I1004" s="158">
        <f t="shared" si="2"/>
        <v>711.2195122</v>
      </c>
      <c r="J1004" s="158">
        <f t="shared" si="3"/>
        <v>29.63414634</v>
      </c>
      <c r="K1004" s="158">
        <f t="shared" si="4"/>
        <v>0.08118944203</v>
      </c>
      <c r="L1004" s="158">
        <f t="shared" si="19"/>
        <v>29160</v>
      </c>
      <c r="M1004" s="158">
        <f t="shared" si="6"/>
        <v>1215</v>
      </c>
      <c r="N1004" s="158">
        <v>44.0</v>
      </c>
      <c r="O1004" s="158">
        <f t="shared" si="7"/>
        <v>85</v>
      </c>
      <c r="P1004" s="158">
        <f t="shared" si="8"/>
        <v>1.931818182</v>
      </c>
      <c r="Q1004" s="158">
        <f t="shared" si="9"/>
        <v>1303.902439</v>
      </c>
      <c r="R1004" s="158">
        <f t="shared" si="10"/>
        <v>3.572335449</v>
      </c>
      <c r="S1004" s="158">
        <f t="shared" si="20"/>
        <v>0.03374485597</v>
      </c>
      <c r="T1004" s="158">
        <f t="shared" si="11"/>
        <v>12.31687243</v>
      </c>
      <c r="U1004" s="158">
        <v>246.0</v>
      </c>
      <c r="V1004" s="158">
        <f t="shared" si="12"/>
        <v>8.301234568</v>
      </c>
      <c r="W1004" s="157" t="s">
        <v>115</v>
      </c>
      <c r="X1004" s="157">
        <v>17.88</v>
      </c>
      <c r="Y1004" s="157" t="s">
        <v>2642</v>
      </c>
      <c r="Z1004" s="158">
        <f t="shared" si="21"/>
        <v>0.001887296195</v>
      </c>
      <c r="AA1004" s="158">
        <f t="shared" si="13"/>
        <v>8.334979424</v>
      </c>
      <c r="AB1004" s="158">
        <f t="shared" si="14"/>
        <v>2.083744856</v>
      </c>
      <c r="AC1004" s="158">
        <v>44.0</v>
      </c>
      <c r="AD1004" s="158">
        <f t="shared" si="15"/>
        <v>21.11582897</v>
      </c>
      <c r="AE1004" s="158">
        <f t="shared" si="16"/>
        <v>0.05785158622</v>
      </c>
      <c r="AF1004" s="158"/>
      <c r="AG1004" s="158"/>
      <c r="AH1004" s="158"/>
      <c r="AI1004" s="158"/>
      <c r="AJ1004" s="158"/>
      <c r="AK1004" s="158"/>
      <c r="AL1004" s="158"/>
      <c r="AM1004" s="158"/>
      <c r="AN1004" s="158"/>
      <c r="AO1004" s="158"/>
      <c r="AP1004" s="158"/>
      <c r="AQ1004" s="158"/>
      <c r="AR1004" s="158"/>
      <c r="AS1004" s="158"/>
      <c r="AT1004" s="158"/>
      <c r="AU1004" s="158"/>
      <c r="AV1004" s="158"/>
    </row>
    <row r="1005">
      <c r="A1005" s="157">
        <v>2542.0</v>
      </c>
      <c r="B1005" s="158" t="s">
        <v>1085</v>
      </c>
      <c r="C1005" s="158">
        <v>1.0</v>
      </c>
      <c r="D1005" s="158">
        <v>0.0</v>
      </c>
      <c r="E1005" s="158" t="e">
        <v>#N/A</v>
      </c>
      <c r="F1005" s="158">
        <v>1215.0</v>
      </c>
      <c r="G1005" s="158"/>
      <c r="H1005" s="158">
        <f t="shared" si="1"/>
        <v>29160</v>
      </c>
      <c r="I1005" s="158" t="str">
        <f t="shared" si="2"/>
        <v>#N/A</v>
      </c>
      <c r="J1005" s="158" t="str">
        <f t="shared" si="3"/>
        <v>#N/A</v>
      </c>
      <c r="K1005" s="158" t="str">
        <f t="shared" si="4"/>
        <v>#N/A</v>
      </c>
      <c r="L1005" s="158">
        <f t="shared" si="19"/>
        <v>29160</v>
      </c>
      <c r="M1005" s="158">
        <f t="shared" si="6"/>
        <v>1215</v>
      </c>
      <c r="N1005" s="158">
        <v>3.0</v>
      </c>
      <c r="O1005" s="158" t="str">
        <f t="shared" si="7"/>
        <v>#N/A</v>
      </c>
      <c r="P1005" s="158" t="str">
        <f t="shared" si="8"/>
        <v>#N/A</v>
      </c>
      <c r="Q1005" s="158" t="str">
        <f t="shared" si="9"/>
        <v>#N/A</v>
      </c>
      <c r="R1005" s="158" t="str">
        <f t="shared" si="10"/>
        <v>#N/A</v>
      </c>
      <c r="S1005" s="158" t="str">
        <f t="shared" si="20"/>
        <v>#N/A</v>
      </c>
      <c r="T1005" s="158" t="str">
        <f t="shared" si="11"/>
        <v>#N/A</v>
      </c>
      <c r="U1005" s="158">
        <v>246.0</v>
      </c>
      <c r="V1005" s="158" t="str">
        <f t="shared" si="12"/>
        <v>#N/A</v>
      </c>
      <c r="Y1005" s="157" t="s">
        <v>2642</v>
      </c>
      <c r="Z1005" s="158" t="str">
        <f t="shared" si="21"/>
        <v>#N/A</v>
      </c>
      <c r="AA1005" s="158" t="str">
        <f t="shared" si="13"/>
        <v>#N/A</v>
      </c>
      <c r="AB1005" s="158" t="str">
        <f t="shared" si="14"/>
        <v>#N/A</v>
      </c>
      <c r="AC1005" s="158">
        <v>3.0</v>
      </c>
      <c r="AD1005" s="158" t="str">
        <f t="shared" si="15"/>
        <v>#N/A</v>
      </c>
      <c r="AE1005" s="158" t="str">
        <f t="shared" si="16"/>
        <v>#N/A</v>
      </c>
      <c r="AF1005" s="158"/>
      <c r="AG1005" s="158"/>
      <c r="AH1005" s="158"/>
      <c r="AI1005" s="158"/>
      <c r="AJ1005" s="158"/>
      <c r="AK1005" s="158"/>
      <c r="AL1005" s="158"/>
      <c r="AM1005" s="158"/>
      <c r="AN1005" s="158"/>
      <c r="AO1005" s="158"/>
      <c r="AP1005" s="158"/>
      <c r="AQ1005" s="158"/>
      <c r="AR1005" s="158"/>
      <c r="AS1005" s="158"/>
      <c r="AT1005" s="158"/>
      <c r="AU1005" s="158"/>
      <c r="AV1005" s="158"/>
    </row>
    <row r="1006">
      <c r="A1006" s="157">
        <v>2543.0</v>
      </c>
      <c r="B1006" s="158" t="s">
        <v>1086</v>
      </c>
      <c r="C1006" s="158">
        <v>1.0</v>
      </c>
      <c r="D1006" s="158" t="s">
        <v>3020</v>
      </c>
      <c r="E1006" s="158">
        <v>1.0</v>
      </c>
      <c r="F1006" s="158">
        <v>1215.0</v>
      </c>
      <c r="G1006" s="158"/>
      <c r="H1006" s="158">
        <f t="shared" si="1"/>
        <v>29160</v>
      </c>
      <c r="I1006" s="158">
        <f t="shared" si="2"/>
        <v>29160</v>
      </c>
      <c r="J1006" s="158">
        <f t="shared" si="3"/>
        <v>1215</v>
      </c>
      <c r="K1006" s="158">
        <f t="shared" si="4"/>
        <v>3.328767123</v>
      </c>
      <c r="L1006" s="158">
        <f t="shared" si="19"/>
        <v>29160</v>
      </c>
      <c r="M1006" s="158">
        <f t="shared" si="6"/>
        <v>1215</v>
      </c>
      <c r="N1006" s="158">
        <v>2.0</v>
      </c>
      <c r="O1006" s="158">
        <f t="shared" si="7"/>
        <v>3</v>
      </c>
      <c r="P1006" s="158">
        <f t="shared" si="8"/>
        <v>1.5</v>
      </c>
      <c r="Q1006" s="158">
        <f t="shared" si="9"/>
        <v>2430</v>
      </c>
      <c r="R1006" s="158">
        <f t="shared" si="10"/>
        <v>6.657534247</v>
      </c>
      <c r="S1006" s="158">
        <f t="shared" si="20"/>
        <v>0.0008230452675</v>
      </c>
      <c r="T1006" s="158">
        <f t="shared" si="11"/>
        <v>0.3004115226</v>
      </c>
      <c r="U1006" s="158">
        <v>246.0</v>
      </c>
      <c r="V1006" s="158">
        <f t="shared" si="12"/>
        <v>0.2024691358</v>
      </c>
      <c r="W1006" s="157" t="s">
        <v>2753</v>
      </c>
      <c r="X1006" s="157">
        <v>20.27</v>
      </c>
      <c r="Y1006" s="157" t="s">
        <v>2716</v>
      </c>
      <c r="Z1006" s="158">
        <f t="shared" si="21"/>
        <v>0.00004060410792</v>
      </c>
      <c r="AA1006" s="158">
        <f t="shared" si="13"/>
        <v>0.2032921811</v>
      </c>
      <c r="AB1006" s="158">
        <f t="shared" si="14"/>
        <v>0.05082304527</v>
      </c>
      <c r="AC1006" s="158">
        <v>2.0</v>
      </c>
      <c r="AD1006" s="158">
        <f t="shared" si="15"/>
        <v>39.35222672</v>
      </c>
      <c r="AE1006" s="158">
        <f t="shared" si="16"/>
        <v>0.1078143198</v>
      </c>
      <c r="AF1006" s="158"/>
      <c r="AG1006" s="158"/>
      <c r="AH1006" s="158"/>
      <c r="AI1006" s="158"/>
      <c r="AJ1006" s="158"/>
      <c r="AK1006" s="158"/>
      <c r="AL1006" s="158"/>
      <c r="AM1006" s="158"/>
      <c r="AN1006" s="158"/>
      <c r="AO1006" s="158"/>
      <c r="AP1006" s="158"/>
      <c r="AQ1006" s="158"/>
      <c r="AR1006" s="158"/>
      <c r="AS1006" s="158"/>
      <c r="AT1006" s="158"/>
      <c r="AU1006" s="158"/>
      <c r="AV1006" s="158"/>
    </row>
    <row r="1007">
      <c r="A1007" s="157">
        <v>2544.0</v>
      </c>
      <c r="B1007" s="158" t="s">
        <v>1087</v>
      </c>
      <c r="C1007" s="158">
        <v>1.0</v>
      </c>
      <c r="D1007" s="158">
        <v>0.0</v>
      </c>
      <c r="E1007" s="158" t="e">
        <v>#N/A</v>
      </c>
      <c r="F1007" s="158">
        <v>1215.0</v>
      </c>
      <c r="G1007" s="158"/>
      <c r="H1007" s="158">
        <f t="shared" si="1"/>
        <v>29160</v>
      </c>
      <c r="I1007" s="158" t="str">
        <f t="shared" si="2"/>
        <v>#N/A</v>
      </c>
      <c r="J1007" s="158" t="str">
        <f t="shared" si="3"/>
        <v>#N/A</v>
      </c>
      <c r="K1007" s="158" t="str">
        <f t="shared" si="4"/>
        <v>#N/A</v>
      </c>
      <c r="L1007" s="158">
        <f t="shared" si="19"/>
        <v>29160</v>
      </c>
      <c r="M1007" s="158">
        <f t="shared" si="6"/>
        <v>1215</v>
      </c>
      <c r="N1007" s="158">
        <v>2.0</v>
      </c>
      <c r="O1007" s="158" t="str">
        <f t="shared" si="7"/>
        <v>#N/A</v>
      </c>
      <c r="P1007" s="158" t="str">
        <f t="shared" si="8"/>
        <v>#N/A</v>
      </c>
      <c r="Q1007" s="158" t="str">
        <f t="shared" si="9"/>
        <v>#N/A</v>
      </c>
      <c r="R1007" s="158" t="str">
        <f t="shared" si="10"/>
        <v>#N/A</v>
      </c>
      <c r="S1007" s="158" t="str">
        <f t="shared" si="20"/>
        <v>#N/A</v>
      </c>
      <c r="T1007" s="158" t="str">
        <f t="shared" si="11"/>
        <v>#N/A</v>
      </c>
      <c r="U1007" s="158">
        <v>246.0</v>
      </c>
      <c r="V1007" s="158" t="str">
        <f t="shared" si="12"/>
        <v>#N/A</v>
      </c>
      <c r="W1007" s="157" t="s">
        <v>115</v>
      </c>
      <c r="X1007" s="157">
        <v>17.88</v>
      </c>
      <c r="Y1007" s="157" t="s">
        <v>2716</v>
      </c>
      <c r="Z1007" s="158" t="str">
        <f t="shared" si="21"/>
        <v>#N/A</v>
      </c>
      <c r="AA1007" s="158" t="str">
        <f t="shared" si="13"/>
        <v>#N/A</v>
      </c>
      <c r="AB1007" s="158" t="str">
        <f t="shared" si="14"/>
        <v>#N/A</v>
      </c>
      <c r="AC1007" s="158">
        <v>2.0</v>
      </c>
      <c r="AD1007" s="158" t="str">
        <f t="shared" si="15"/>
        <v>#N/A</v>
      </c>
      <c r="AE1007" s="158" t="str">
        <f t="shared" si="16"/>
        <v>#N/A</v>
      </c>
      <c r="AF1007" s="158"/>
      <c r="AG1007" s="158"/>
      <c r="AH1007" s="158"/>
      <c r="AI1007" s="158"/>
      <c r="AJ1007" s="158"/>
      <c r="AK1007" s="158"/>
      <c r="AL1007" s="158"/>
      <c r="AM1007" s="158"/>
      <c r="AN1007" s="158"/>
      <c r="AO1007" s="158"/>
      <c r="AP1007" s="158"/>
      <c r="AQ1007" s="158"/>
      <c r="AR1007" s="158"/>
      <c r="AS1007" s="158"/>
      <c r="AT1007" s="158"/>
      <c r="AU1007" s="158"/>
      <c r="AV1007" s="158"/>
    </row>
    <row r="1008">
      <c r="A1008" s="157">
        <v>2546.0</v>
      </c>
      <c r="B1008" s="158" t="s">
        <v>1088</v>
      </c>
      <c r="C1008" s="158">
        <v>1.0</v>
      </c>
      <c r="D1008" s="158">
        <v>0.0</v>
      </c>
      <c r="E1008" s="158" t="e">
        <v>#N/A</v>
      </c>
      <c r="F1008" s="158">
        <v>1215.0</v>
      </c>
      <c r="G1008" s="158"/>
      <c r="H1008" s="158">
        <f t="shared" si="1"/>
        <v>29160</v>
      </c>
      <c r="I1008" s="158" t="str">
        <f t="shared" si="2"/>
        <v>#N/A</v>
      </c>
      <c r="J1008" s="158" t="str">
        <f t="shared" si="3"/>
        <v>#N/A</v>
      </c>
      <c r="K1008" s="158" t="str">
        <f t="shared" si="4"/>
        <v>#N/A</v>
      </c>
      <c r="L1008" s="158">
        <f t="shared" si="19"/>
        <v>29160</v>
      </c>
      <c r="M1008" s="158">
        <f t="shared" si="6"/>
        <v>1215</v>
      </c>
      <c r="N1008" s="158">
        <v>3.0</v>
      </c>
      <c r="O1008" s="158" t="str">
        <f t="shared" si="7"/>
        <v>#N/A</v>
      </c>
      <c r="P1008" s="158" t="str">
        <f t="shared" si="8"/>
        <v>#N/A</v>
      </c>
      <c r="Q1008" s="158" t="str">
        <f t="shared" si="9"/>
        <v>#N/A</v>
      </c>
      <c r="R1008" s="158" t="str">
        <f t="shared" si="10"/>
        <v>#N/A</v>
      </c>
      <c r="S1008" s="158" t="str">
        <f t="shared" si="20"/>
        <v>#N/A</v>
      </c>
      <c r="T1008" s="158" t="str">
        <f t="shared" si="11"/>
        <v>#N/A</v>
      </c>
      <c r="U1008" s="158">
        <v>246.0</v>
      </c>
      <c r="V1008" s="158" t="str">
        <f t="shared" si="12"/>
        <v>#N/A</v>
      </c>
      <c r="W1008" s="157" t="s">
        <v>2165</v>
      </c>
      <c r="X1008" s="157">
        <v>11.07</v>
      </c>
      <c r="Y1008" s="157" t="s">
        <v>2165</v>
      </c>
      <c r="Z1008" s="158" t="str">
        <f t="shared" si="21"/>
        <v>#N/A</v>
      </c>
      <c r="AA1008" s="158" t="str">
        <f t="shared" si="13"/>
        <v>#N/A</v>
      </c>
      <c r="AB1008" s="158" t="str">
        <f t="shared" si="14"/>
        <v>#N/A</v>
      </c>
      <c r="AC1008" s="158">
        <v>3.0</v>
      </c>
      <c r="AD1008" s="158" t="str">
        <f t="shared" si="15"/>
        <v>#N/A</v>
      </c>
      <c r="AE1008" s="158" t="str">
        <f t="shared" si="16"/>
        <v>#N/A</v>
      </c>
      <c r="AF1008" s="158"/>
      <c r="AG1008" s="158"/>
      <c r="AH1008" s="158"/>
      <c r="AI1008" s="158"/>
      <c r="AJ1008" s="158"/>
      <c r="AK1008" s="158"/>
      <c r="AL1008" s="158"/>
      <c r="AM1008" s="158"/>
      <c r="AN1008" s="158"/>
      <c r="AO1008" s="158"/>
      <c r="AP1008" s="158"/>
      <c r="AQ1008" s="158"/>
      <c r="AR1008" s="158"/>
      <c r="AS1008" s="158"/>
      <c r="AT1008" s="158"/>
      <c r="AU1008" s="158"/>
      <c r="AV1008" s="158"/>
    </row>
    <row r="1009">
      <c r="A1009" s="157">
        <v>2547.0</v>
      </c>
      <c r="B1009" s="158" t="s">
        <v>1089</v>
      </c>
      <c r="C1009" s="158">
        <v>1.0</v>
      </c>
      <c r="D1009" s="158">
        <v>0.0</v>
      </c>
      <c r="E1009" s="158" t="e">
        <v>#N/A</v>
      </c>
      <c r="F1009" s="158">
        <v>1215.0</v>
      </c>
      <c r="G1009" s="158"/>
      <c r="H1009" s="158">
        <f t="shared" si="1"/>
        <v>29160</v>
      </c>
      <c r="I1009" s="158" t="str">
        <f t="shared" si="2"/>
        <v>#N/A</v>
      </c>
      <c r="J1009" s="158" t="str">
        <f t="shared" si="3"/>
        <v>#N/A</v>
      </c>
      <c r="K1009" s="158" t="str">
        <f t="shared" si="4"/>
        <v>#N/A</v>
      </c>
      <c r="L1009" s="158">
        <f t="shared" si="19"/>
        <v>29160</v>
      </c>
      <c r="M1009" s="158">
        <f t="shared" si="6"/>
        <v>1215</v>
      </c>
      <c r="N1009" s="158">
        <v>1.0</v>
      </c>
      <c r="O1009" s="158" t="str">
        <f t="shared" si="7"/>
        <v>#N/A</v>
      </c>
      <c r="P1009" s="158" t="str">
        <f t="shared" si="8"/>
        <v>#N/A</v>
      </c>
      <c r="Q1009" s="158" t="str">
        <f t="shared" si="9"/>
        <v>#N/A</v>
      </c>
      <c r="R1009" s="158" t="str">
        <f t="shared" si="10"/>
        <v>#N/A</v>
      </c>
      <c r="S1009" s="158" t="str">
        <f t="shared" si="20"/>
        <v>#N/A</v>
      </c>
      <c r="T1009" s="158" t="str">
        <f t="shared" si="11"/>
        <v>#N/A</v>
      </c>
      <c r="U1009" s="158">
        <v>246.0</v>
      </c>
      <c r="V1009" s="158" t="str">
        <f t="shared" si="12"/>
        <v>#N/A</v>
      </c>
      <c r="W1009" s="157" t="s">
        <v>115</v>
      </c>
      <c r="X1009" s="157">
        <v>17.88</v>
      </c>
      <c r="Y1009" s="157" t="s">
        <v>2783</v>
      </c>
      <c r="Z1009" s="158" t="str">
        <f t="shared" si="21"/>
        <v>#N/A</v>
      </c>
      <c r="AA1009" s="158" t="str">
        <f t="shared" si="13"/>
        <v>#N/A</v>
      </c>
      <c r="AB1009" s="158" t="str">
        <f t="shared" si="14"/>
        <v>#N/A</v>
      </c>
      <c r="AC1009" s="158">
        <v>1.0</v>
      </c>
      <c r="AD1009" s="158" t="str">
        <f t="shared" si="15"/>
        <v>#N/A</v>
      </c>
      <c r="AE1009" s="158" t="str">
        <f t="shared" si="16"/>
        <v>#N/A</v>
      </c>
      <c r="AF1009" s="158"/>
      <c r="AG1009" s="158"/>
      <c r="AH1009" s="158"/>
      <c r="AI1009" s="158"/>
      <c r="AJ1009" s="158"/>
      <c r="AK1009" s="158"/>
      <c r="AL1009" s="158"/>
      <c r="AM1009" s="158"/>
      <c r="AN1009" s="158"/>
      <c r="AO1009" s="158"/>
      <c r="AP1009" s="158"/>
      <c r="AQ1009" s="158"/>
      <c r="AR1009" s="158"/>
      <c r="AS1009" s="158"/>
      <c r="AT1009" s="158"/>
      <c r="AU1009" s="158"/>
      <c r="AV1009" s="158"/>
    </row>
    <row r="1010">
      <c r="A1010" s="157">
        <v>2548.0</v>
      </c>
      <c r="B1010" s="158" t="s">
        <v>1090</v>
      </c>
      <c r="C1010" s="158">
        <v>1.0</v>
      </c>
      <c r="D1010" s="158">
        <v>0.0</v>
      </c>
      <c r="E1010" s="158" t="e">
        <v>#N/A</v>
      </c>
      <c r="F1010" s="158">
        <v>1215.0</v>
      </c>
      <c r="G1010" s="158"/>
      <c r="H1010" s="158">
        <f t="shared" si="1"/>
        <v>29160</v>
      </c>
      <c r="I1010" s="158" t="str">
        <f t="shared" si="2"/>
        <v>#N/A</v>
      </c>
      <c r="J1010" s="158" t="str">
        <f t="shared" si="3"/>
        <v>#N/A</v>
      </c>
      <c r="K1010" s="158" t="str">
        <f t="shared" si="4"/>
        <v>#N/A</v>
      </c>
      <c r="L1010" s="158">
        <f t="shared" si="19"/>
        <v>29160</v>
      </c>
      <c r="M1010" s="158">
        <f t="shared" si="6"/>
        <v>1215</v>
      </c>
      <c r="N1010" s="158">
        <v>1.0</v>
      </c>
      <c r="O1010" s="158" t="str">
        <f t="shared" si="7"/>
        <v>#N/A</v>
      </c>
      <c r="P1010" s="158" t="str">
        <f t="shared" si="8"/>
        <v>#N/A</v>
      </c>
      <c r="Q1010" s="158" t="str">
        <f t="shared" si="9"/>
        <v>#N/A</v>
      </c>
      <c r="R1010" s="158" t="str">
        <f t="shared" si="10"/>
        <v>#N/A</v>
      </c>
      <c r="S1010" s="158" t="str">
        <f t="shared" si="20"/>
        <v>#N/A</v>
      </c>
      <c r="T1010" s="158" t="str">
        <f t="shared" si="11"/>
        <v>#N/A</v>
      </c>
      <c r="U1010" s="158">
        <v>246.0</v>
      </c>
      <c r="V1010" s="158" t="str">
        <f t="shared" si="12"/>
        <v>#N/A</v>
      </c>
      <c r="W1010" s="157" t="s">
        <v>115</v>
      </c>
      <c r="X1010" s="157">
        <v>17.88</v>
      </c>
      <c r="Y1010" s="157" t="s">
        <v>2974</v>
      </c>
      <c r="Z1010" s="158" t="str">
        <f t="shared" si="21"/>
        <v>#N/A</v>
      </c>
      <c r="AA1010" s="158" t="str">
        <f t="shared" si="13"/>
        <v>#N/A</v>
      </c>
      <c r="AB1010" s="158" t="str">
        <f t="shared" si="14"/>
        <v>#N/A</v>
      </c>
      <c r="AC1010" s="158">
        <v>1.0</v>
      </c>
      <c r="AD1010" s="158" t="str">
        <f t="shared" si="15"/>
        <v>#N/A</v>
      </c>
      <c r="AE1010" s="158" t="str">
        <f t="shared" si="16"/>
        <v>#N/A</v>
      </c>
      <c r="AF1010" s="158"/>
      <c r="AG1010" s="158"/>
      <c r="AH1010" s="158"/>
      <c r="AI1010" s="158"/>
      <c r="AJ1010" s="158"/>
      <c r="AK1010" s="158"/>
      <c r="AL1010" s="158"/>
      <c r="AM1010" s="158"/>
      <c r="AN1010" s="158"/>
      <c r="AO1010" s="158"/>
      <c r="AP1010" s="158"/>
      <c r="AQ1010" s="158"/>
      <c r="AR1010" s="158"/>
      <c r="AS1010" s="158"/>
      <c r="AT1010" s="158"/>
      <c r="AU1010" s="158"/>
      <c r="AV1010" s="158"/>
    </row>
    <row r="1011">
      <c r="A1011" s="157">
        <v>2549.0</v>
      </c>
      <c r="B1011" s="158" t="s">
        <v>1091</v>
      </c>
      <c r="C1011" s="158">
        <v>1.0</v>
      </c>
      <c r="D1011" s="158">
        <v>0.0</v>
      </c>
      <c r="E1011" s="158" t="e">
        <v>#N/A</v>
      </c>
      <c r="F1011" s="158">
        <v>1215.0</v>
      </c>
      <c r="G1011" s="158"/>
      <c r="H1011" s="158">
        <f t="shared" si="1"/>
        <v>29160</v>
      </c>
      <c r="I1011" s="158" t="str">
        <f t="shared" si="2"/>
        <v>#N/A</v>
      </c>
      <c r="J1011" s="158" t="str">
        <f t="shared" si="3"/>
        <v>#N/A</v>
      </c>
      <c r="K1011" s="158" t="str">
        <f t="shared" si="4"/>
        <v>#N/A</v>
      </c>
      <c r="L1011" s="158">
        <f t="shared" si="19"/>
        <v>29160</v>
      </c>
      <c r="M1011" s="158">
        <f t="shared" si="6"/>
        <v>1215</v>
      </c>
      <c r="N1011" s="158">
        <v>1.0</v>
      </c>
      <c r="O1011" s="158" t="str">
        <f t="shared" si="7"/>
        <v>#N/A</v>
      </c>
      <c r="P1011" s="158" t="str">
        <f t="shared" si="8"/>
        <v>#N/A</v>
      </c>
      <c r="Q1011" s="158" t="str">
        <f t="shared" si="9"/>
        <v>#N/A</v>
      </c>
      <c r="R1011" s="158" t="str">
        <f t="shared" si="10"/>
        <v>#N/A</v>
      </c>
      <c r="S1011" s="158" t="str">
        <f t="shared" si="20"/>
        <v>#N/A</v>
      </c>
      <c r="T1011" s="158" t="str">
        <f t="shared" si="11"/>
        <v>#N/A</v>
      </c>
      <c r="U1011" s="158">
        <v>246.0</v>
      </c>
      <c r="V1011" s="158" t="str">
        <f t="shared" si="12"/>
        <v>#N/A</v>
      </c>
      <c r="W1011" s="157" t="s">
        <v>115</v>
      </c>
      <c r="X1011" s="157">
        <v>17.88</v>
      </c>
      <c r="Y1011" s="157" t="s">
        <v>2974</v>
      </c>
      <c r="Z1011" s="158" t="str">
        <f t="shared" si="21"/>
        <v>#N/A</v>
      </c>
      <c r="AA1011" s="158" t="str">
        <f t="shared" si="13"/>
        <v>#N/A</v>
      </c>
      <c r="AB1011" s="158" t="str">
        <f t="shared" si="14"/>
        <v>#N/A</v>
      </c>
      <c r="AC1011" s="158">
        <v>1.0</v>
      </c>
      <c r="AD1011" s="158" t="str">
        <f t="shared" si="15"/>
        <v>#N/A</v>
      </c>
      <c r="AE1011" s="158" t="str">
        <f t="shared" si="16"/>
        <v>#N/A</v>
      </c>
      <c r="AF1011" s="158"/>
      <c r="AG1011" s="158"/>
      <c r="AH1011" s="158"/>
      <c r="AI1011" s="158"/>
      <c r="AJ1011" s="158"/>
      <c r="AK1011" s="158"/>
      <c r="AL1011" s="158"/>
      <c r="AM1011" s="158"/>
      <c r="AN1011" s="158"/>
      <c r="AO1011" s="158"/>
      <c r="AP1011" s="158"/>
      <c r="AQ1011" s="158"/>
      <c r="AR1011" s="158"/>
      <c r="AS1011" s="158"/>
      <c r="AT1011" s="158"/>
      <c r="AU1011" s="158"/>
      <c r="AV1011" s="158"/>
    </row>
    <row r="1012">
      <c r="A1012" s="157">
        <v>2550.0</v>
      </c>
      <c r="B1012" s="158" t="s">
        <v>1092</v>
      </c>
      <c r="C1012" s="158">
        <v>1.0</v>
      </c>
      <c r="D1012" s="158">
        <v>0.0</v>
      </c>
      <c r="E1012" s="158" t="e">
        <v>#N/A</v>
      </c>
      <c r="F1012" s="158">
        <v>1215.0</v>
      </c>
      <c r="G1012" s="158"/>
      <c r="H1012" s="158">
        <f t="shared" si="1"/>
        <v>29160</v>
      </c>
      <c r="I1012" s="158" t="str">
        <f t="shared" si="2"/>
        <v>#N/A</v>
      </c>
      <c r="J1012" s="158" t="str">
        <f t="shared" si="3"/>
        <v>#N/A</v>
      </c>
      <c r="K1012" s="158" t="str">
        <f t="shared" si="4"/>
        <v>#N/A</v>
      </c>
      <c r="L1012" s="158">
        <f t="shared" si="19"/>
        <v>29160</v>
      </c>
      <c r="M1012" s="158">
        <f t="shared" si="6"/>
        <v>1215</v>
      </c>
      <c r="N1012" s="158">
        <v>2.0</v>
      </c>
      <c r="O1012" s="158" t="str">
        <f t="shared" si="7"/>
        <v>#N/A</v>
      </c>
      <c r="P1012" s="158" t="str">
        <f t="shared" si="8"/>
        <v>#N/A</v>
      </c>
      <c r="Q1012" s="158" t="str">
        <f t="shared" si="9"/>
        <v>#N/A</v>
      </c>
      <c r="R1012" s="158" t="str">
        <f t="shared" si="10"/>
        <v>#N/A</v>
      </c>
      <c r="S1012" s="158" t="str">
        <f t="shared" si="20"/>
        <v>#N/A</v>
      </c>
      <c r="T1012" s="158" t="str">
        <f t="shared" si="11"/>
        <v>#N/A</v>
      </c>
      <c r="U1012" s="158">
        <v>246.0</v>
      </c>
      <c r="V1012" s="158" t="str">
        <f t="shared" si="12"/>
        <v>#N/A</v>
      </c>
      <c r="W1012" s="157" t="s">
        <v>2465</v>
      </c>
      <c r="X1012" s="157">
        <v>3.67</v>
      </c>
      <c r="Y1012" s="157" t="s">
        <v>2783</v>
      </c>
      <c r="Z1012" s="158" t="str">
        <f t="shared" si="21"/>
        <v>#N/A</v>
      </c>
      <c r="AA1012" s="158" t="str">
        <f t="shared" si="13"/>
        <v>#N/A</v>
      </c>
      <c r="AB1012" s="158" t="str">
        <f t="shared" si="14"/>
        <v>#N/A</v>
      </c>
      <c r="AC1012" s="158">
        <v>2.0</v>
      </c>
      <c r="AD1012" s="158" t="str">
        <f t="shared" si="15"/>
        <v>#N/A</v>
      </c>
      <c r="AE1012" s="158" t="str">
        <f t="shared" si="16"/>
        <v>#N/A</v>
      </c>
      <c r="AF1012" s="158"/>
      <c r="AG1012" s="158"/>
      <c r="AH1012" s="158"/>
      <c r="AI1012" s="158"/>
      <c r="AJ1012" s="158"/>
      <c r="AK1012" s="158"/>
      <c r="AL1012" s="158"/>
      <c r="AM1012" s="158"/>
      <c r="AN1012" s="158"/>
      <c r="AO1012" s="158"/>
      <c r="AP1012" s="158"/>
      <c r="AQ1012" s="158"/>
      <c r="AR1012" s="158"/>
      <c r="AS1012" s="158"/>
      <c r="AT1012" s="158"/>
      <c r="AU1012" s="158"/>
      <c r="AV1012" s="158"/>
    </row>
    <row r="1013">
      <c r="A1013" s="157">
        <v>2554.0</v>
      </c>
      <c r="B1013" s="158" t="s">
        <v>1093</v>
      </c>
      <c r="C1013" s="158">
        <v>1.0</v>
      </c>
      <c r="D1013" s="158" t="s">
        <v>2812</v>
      </c>
      <c r="E1013" s="158">
        <v>4.0</v>
      </c>
      <c r="F1013" s="158">
        <v>1215.0</v>
      </c>
      <c r="G1013" s="158"/>
      <c r="H1013" s="158">
        <f t="shared" si="1"/>
        <v>29160</v>
      </c>
      <c r="I1013" s="158">
        <f t="shared" si="2"/>
        <v>7290</v>
      </c>
      <c r="J1013" s="158">
        <f t="shared" si="3"/>
        <v>303.75</v>
      </c>
      <c r="K1013" s="158">
        <f t="shared" si="4"/>
        <v>0.8321917808</v>
      </c>
      <c r="L1013" s="158">
        <f t="shared" si="19"/>
        <v>29160</v>
      </c>
      <c r="M1013" s="158">
        <f t="shared" si="6"/>
        <v>1215</v>
      </c>
      <c r="N1013" s="158">
        <v>1.0</v>
      </c>
      <c r="O1013" s="158">
        <f t="shared" si="7"/>
        <v>5</v>
      </c>
      <c r="P1013" s="158">
        <f t="shared" si="8"/>
        <v>5</v>
      </c>
      <c r="Q1013" s="158">
        <f t="shared" si="9"/>
        <v>303.75</v>
      </c>
      <c r="R1013" s="158">
        <f t="shared" si="10"/>
        <v>0.8321917808</v>
      </c>
      <c r="S1013" s="158">
        <f t="shared" si="20"/>
        <v>0.00329218107</v>
      </c>
      <c r="T1013" s="158">
        <f t="shared" si="11"/>
        <v>1.201646091</v>
      </c>
      <c r="U1013" s="158">
        <v>246.0</v>
      </c>
      <c r="V1013" s="158">
        <f t="shared" si="12"/>
        <v>0.8098765432</v>
      </c>
      <c r="W1013" s="157" t="s">
        <v>2764</v>
      </c>
      <c r="X1013" s="157">
        <v>34.22</v>
      </c>
      <c r="Y1013" s="157" t="s">
        <v>2765</v>
      </c>
      <c r="Z1013" s="158">
        <f t="shared" si="21"/>
        <v>0.00009620634337</v>
      </c>
      <c r="AA1013" s="158">
        <f t="shared" si="13"/>
        <v>0.8131687243</v>
      </c>
      <c r="AB1013" s="158">
        <f t="shared" si="14"/>
        <v>0.2032921811</v>
      </c>
      <c r="AC1013" s="158">
        <v>1.0</v>
      </c>
      <c r="AD1013" s="158">
        <f t="shared" si="15"/>
        <v>4.91902834</v>
      </c>
      <c r="AE1013" s="158">
        <f t="shared" si="16"/>
        <v>0.01347678997</v>
      </c>
      <c r="AF1013" s="158"/>
      <c r="AG1013" s="158"/>
      <c r="AH1013" s="158"/>
      <c r="AI1013" s="158"/>
      <c r="AJ1013" s="158"/>
      <c r="AK1013" s="158"/>
      <c r="AL1013" s="158"/>
      <c r="AM1013" s="158"/>
      <c r="AN1013" s="158"/>
      <c r="AO1013" s="158"/>
      <c r="AP1013" s="158"/>
      <c r="AQ1013" s="158"/>
      <c r="AR1013" s="158"/>
      <c r="AS1013" s="158"/>
      <c r="AT1013" s="158"/>
      <c r="AU1013" s="158"/>
      <c r="AV1013" s="158"/>
    </row>
    <row r="1014">
      <c r="A1014" s="157">
        <v>2560.0</v>
      </c>
      <c r="B1014" s="158" t="s">
        <v>1094</v>
      </c>
      <c r="C1014" s="158">
        <v>1.0</v>
      </c>
      <c r="D1014" s="158" t="s">
        <v>3021</v>
      </c>
      <c r="E1014" s="158">
        <v>2.0</v>
      </c>
      <c r="F1014" s="158">
        <v>1215.0</v>
      </c>
      <c r="G1014" s="158"/>
      <c r="H1014" s="158">
        <f t="shared" si="1"/>
        <v>29160</v>
      </c>
      <c r="I1014" s="158">
        <f t="shared" si="2"/>
        <v>14580</v>
      </c>
      <c r="J1014" s="158">
        <f t="shared" si="3"/>
        <v>607.5</v>
      </c>
      <c r="K1014" s="158">
        <f t="shared" si="4"/>
        <v>1.664383562</v>
      </c>
      <c r="L1014" s="158">
        <f t="shared" si="19"/>
        <v>29160</v>
      </c>
      <c r="M1014" s="158">
        <f t="shared" si="6"/>
        <v>1215</v>
      </c>
      <c r="N1014" s="158">
        <v>0.0</v>
      </c>
      <c r="O1014" s="158">
        <f t="shared" si="7"/>
        <v>2</v>
      </c>
      <c r="P1014" s="158" t="str">
        <f t="shared" si="8"/>
        <v>#DIV/0!</v>
      </c>
      <c r="Q1014" s="158">
        <f t="shared" si="9"/>
        <v>0</v>
      </c>
      <c r="R1014" s="158">
        <f t="shared" si="10"/>
        <v>0</v>
      </c>
      <c r="S1014" s="158">
        <f t="shared" si="20"/>
        <v>0.001646090535</v>
      </c>
      <c r="T1014" s="158">
        <f t="shared" si="11"/>
        <v>0.6008230453</v>
      </c>
      <c r="U1014" s="158">
        <v>246.0</v>
      </c>
      <c r="V1014" s="158">
        <f t="shared" si="12"/>
        <v>0.4049382716</v>
      </c>
      <c r="W1014" s="157" t="s">
        <v>2655</v>
      </c>
      <c r="X1014" s="157">
        <v>15.7</v>
      </c>
      <c r="Y1014" s="157" t="s">
        <v>2656</v>
      </c>
      <c r="Z1014" s="158">
        <f t="shared" si="21"/>
        <v>0.0001048465309</v>
      </c>
      <c r="AA1014" s="158">
        <f t="shared" si="13"/>
        <v>0.4065843621</v>
      </c>
      <c r="AB1014" s="158">
        <f t="shared" si="14"/>
        <v>0.1016460905</v>
      </c>
      <c r="AC1014" s="158">
        <v>0.0</v>
      </c>
      <c r="AD1014" s="158">
        <f t="shared" si="15"/>
        <v>0</v>
      </c>
      <c r="AE1014" s="158">
        <f t="shared" si="16"/>
        <v>0</v>
      </c>
      <c r="AF1014" s="158"/>
      <c r="AG1014" s="158"/>
      <c r="AH1014" s="158"/>
      <c r="AI1014" s="158"/>
      <c r="AJ1014" s="158"/>
      <c r="AK1014" s="158"/>
      <c r="AL1014" s="158"/>
      <c r="AM1014" s="158"/>
      <c r="AN1014" s="158"/>
      <c r="AO1014" s="158"/>
      <c r="AP1014" s="158"/>
      <c r="AQ1014" s="158"/>
      <c r="AR1014" s="158"/>
      <c r="AS1014" s="158"/>
      <c r="AT1014" s="158"/>
      <c r="AU1014" s="158"/>
      <c r="AV1014" s="158"/>
    </row>
    <row r="1015">
      <c r="A1015" s="157">
        <v>2561.0</v>
      </c>
      <c r="B1015" s="158" t="s">
        <v>1095</v>
      </c>
      <c r="C1015" s="158">
        <v>1.0</v>
      </c>
      <c r="D1015" s="158">
        <v>0.0</v>
      </c>
      <c r="E1015" s="158" t="e">
        <v>#N/A</v>
      </c>
      <c r="F1015" s="158">
        <v>1215.0</v>
      </c>
      <c r="G1015" s="158"/>
      <c r="H1015" s="158">
        <f t="shared" si="1"/>
        <v>29160</v>
      </c>
      <c r="I1015" s="158" t="str">
        <f t="shared" si="2"/>
        <v>#N/A</v>
      </c>
      <c r="J1015" s="158" t="str">
        <f t="shared" si="3"/>
        <v>#N/A</v>
      </c>
      <c r="K1015" s="158" t="str">
        <f t="shared" si="4"/>
        <v>#N/A</v>
      </c>
      <c r="L1015" s="158">
        <f t="shared" si="19"/>
        <v>29160</v>
      </c>
      <c r="M1015" s="158">
        <f t="shared" si="6"/>
        <v>1215</v>
      </c>
      <c r="N1015" s="158">
        <v>1.0</v>
      </c>
      <c r="O1015" s="158" t="str">
        <f t="shared" si="7"/>
        <v>#N/A</v>
      </c>
      <c r="P1015" s="158" t="str">
        <f t="shared" si="8"/>
        <v>#N/A</v>
      </c>
      <c r="Q1015" s="158" t="str">
        <f t="shared" si="9"/>
        <v>#N/A</v>
      </c>
      <c r="R1015" s="158" t="str">
        <f t="shared" si="10"/>
        <v>#N/A</v>
      </c>
      <c r="S1015" s="158" t="str">
        <f t="shared" si="20"/>
        <v>#N/A</v>
      </c>
      <c r="T1015" s="158" t="str">
        <f t="shared" si="11"/>
        <v>#N/A</v>
      </c>
      <c r="U1015" s="158">
        <v>246.0</v>
      </c>
      <c r="V1015" s="158" t="str">
        <f t="shared" si="12"/>
        <v>#N/A</v>
      </c>
      <c r="W1015" s="157" t="s">
        <v>2465</v>
      </c>
      <c r="X1015" s="157">
        <v>3.67</v>
      </c>
      <c r="Y1015" s="157" t="s">
        <v>1779</v>
      </c>
      <c r="Z1015" s="158" t="str">
        <f t="shared" si="21"/>
        <v>#N/A</v>
      </c>
      <c r="AA1015" s="158" t="str">
        <f t="shared" si="13"/>
        <v>#N/A</v>
      </c>
      <c r="AB1015" s="158" t="str">
        <f t="shared" si="14"/>
        <v>#N/A</v>
      </c>
      <c r="AC1015" s="158">
        <v>1.0</v>
      </c>
      <c r="AD1015" s="158" t="str">
        <f t="shared" si="15"/>
        <v>#N/A</v>
      </c>
      <c r="AE1015" s="158" t="str">
        <f t="shared" si="16"/>
        <v>#N/A</v>
      </c>
      <c r="AF1015" s="158"/>
      <c r="AG1015" s="158"/>
      <c r="AH1015" s="158"/>
      <c r="AI1015" s="158"/>
      <c r="AJ1015" s="158"/>
      <c r="AK1015" s="158"/>
      <c r="AL1015" s="158"/>
      <c r="AM1015" s="158"/>
      <c r="AN1015" s="158"/>
      <c r="AO1015" s="158"/>
      <c r="AP1015" s="158"/>
      <c r="AQ1015" s="158"/>
      <c r="AR1015" s="158"/>
      <c r="AS1015" s="158"/>
      <c r="AT1015" s="158"/>
      <c r="AU1015" s="158"/>
      <c r="AV1015" s="158"/>
    </row>
    <row r="1016">
      <c r="A1016" s="157">
        <v>2562.0</v>
      </c>
      <c r="B1016" s="158" t="s">
        <v>1096</v>
      </c>
      <c r="C1016" s="158">
        <v>1.0</v>
      </c>
      <c r="D1016" s="158">
        <v>0.0</v>
      </c>
      <c r="E1016" s="158" t="e">
        <v>#N/A</v>
      </c>
      <c r="F1016" s="158">
        <v>1215.0</v>
      </c>
      <c r="G1016" s="158"/>
      <c r="H1016" s="158">
        <f t="shared" si="1"/>
        <v>29160</v>
      </c>
      <c r="I1016" s="158" t="str">
        <f t="shared" si="2"/>
        <v>#N/A</v>
      </c>
      <c r="J1016" s="158" t="str">
        <f t="shared" si="3"/>
        <v>#N/A</v>
      </c>
      <c r="K1016" s="158" t="str">
        <f t="shared" si="4"/>
        <v>#N/A</v>
      </c>
      <c r="L1016" s="158">
        <f t="shared" si="19"/>
        <v>29160</v>
      </c>
      <c r="M1016" s="158">
        <f t="shared" si="6"/>
        <v>1215</v>
      </c>
      <c r="N1016" s="158">
        <v>1.0</v>
      </c>
      <c r="O1016" s="158" t="str">
        <f t="shared" si="7"/>
        <v>#N/A</v>
      </c>
      <c r="P1016" s="158" t="str">
        <f t="shared" si="8"/>
        <v>#N/A</v>
      </c>
      <c r="Q1016" s="158" t="str">
        <f t="shared" si="9"/>
        <v>#N/A</v>
      </c>
      <c r="R1016" s="158" t="str">
        <f t="shared" si="10"/>
        <v>#N/A</v>
      </c>
      <c r="S1016" s="158" t="str">
        <f t="shared" si="20"/>
        <v>#N/A</v>
      </c>
      <c r="T1016" s="158" t="str">
        <f t="shared" si="11"/>
        <v>#N/A</v>
      </c>
      <c r="U1016" s="158">
        <v>246.0</v>
      </c>
      <c r="V1016" s="158" t="str">
        <f t="shared" si="12"/>
        <v>#N/A</v>
      </c>
      <c r="W1016" s="157" t="s">
        <v>2711</v>
      </c>
      <c r="X1016" s="157">
        <v>42.96</v>
      </c>
      <c r="Y1016" s="157" t="s">
        <v>1779</v>
      </c>
      <c r="Z1016" s="158" t="str">
        <f t="shared" si="21"/>
        <v>#N/A</v>
      </c>
      <c r="AA1016" s="158" t="str">
        <f t="shared" si="13"/>
        <v>#N/A</v>
      </c>
      <c r="AB1016" s="158" t="str">
        <f t="shared" si="14"/>
        <v>#N/A</v>
      </c>
      <c r="AC1016" s="158">
        <v>1.0</v>
      </c>
      <c r="AD1016" s="158" t="str">
        <f t="shared" si="15"/>
        <v>#N/A</v>
      </c>
      <c r="AE1016" s="158" t="str">
        <f t="shared" si="16"/>
        <v>#N/A</v>
      </c>
      <c r="AF1016" s="158"/>
      <c r="AG1016" s="158"/>
      <c r="AH1016" s="158"/>
      <c r="AI1016" s="158"/>
      <c r="AJ1016" s="158"/>
      <c r="AK1016" s="158"/>
      <c r="AL1016" s="158"/>
      <c r="AM1016" s="158"/>
      <c r="AN1016" s="158"/>
      <c r="AO1016" s="158"/>
      <c r="AP1016" s="158"/>
      <c r="AQ1016" s="158"/>
      <c r="AR1016" s="158"/>
      <c r="AS1016" s="158"/>
      <c r="AT1016" s="158"/>
      <c r="AU1016" s="158"/>
      <c r="AV1016" s="158"/>
    </row>
    <row r="1017">
      <c r="A1017" s="157">
        <v>2563.0</v>
      </c>
      <c r="B1017" s="158" t="s">
        <v>1097</v>
      </c>
      <c r="C1017" s="158">
        <v>1.0</v>
      </c>
      <c r="D1017" s="158">
        <v>0.0</v>
      </c>
      <c r="E1017" s="158" t="e">
        <v>#N/A</v>
      </c>
      <c r="F1017" s="158">
        <v>1215.0</v>
      </c>
      <c r="G1017" s="158"/>
      <c r="H1017" s="158">
        <f t="shared" si="1"/>
        <v>29160</v>
      </c>
      <c r="I1017" s="158" t="str">
        <f t="shared" si="2"/>
        <v>#N/A</v>
      </c>
      <c r="J1017" s="158" t="str">
        <f t="shared" si="3"/>
        <v>#N/A</v>
      </c>
      <c r="K1017" s="158" t="str">
        <f t="shared" si="4"/>
        <v>#N/A</v>
      </c>
      <c r="L1017" s="158">
        <f t="shared" si="19"/>
        <v>29160</v>
      </c>
      <c r="M1017" s="158">
        <f t="shared" si="6"/>
        <v>1215</v>
      </c>
      <c r="N1017" s="158">
        <v>1.0</v>
      </c>
      <c r="O1017" s="158" t="str">
        <f t="shared" si="7"/>
        <v>#N/A</v>
      </c>
      <c r="P1017" s="158" t="str">
        <f t="shared" si="8"/>
        <v>#N/A</v>
      </c>
      <c r="Q1017" s="158" t="str">
        <f t="shared" si="9"/>
        <v>#N/A</v>
      </c>
      <c r="R1017" s="158" t="str">
        <f t="shared" si="10"/>
        <v>#N/A</v>
      </c>
      <c r="S1017" s="158" t="str">
        <f t="shared" si="20"/>
        <v>#N/A</v>
      </c>
      <c r="T1017" s="158" t="str">
        <f t="shared" si="11"/>
        <v>#N/A</v>
      </c>
      <c r="U1017" s="158">
        <v>246.0</v>
      </c>
      <c r="V1017" s="158" t="str">
        <f t="shared" si="12"/>
        <v>#N/A</v>
      </c>
      <c r="Y1017" s="157" t="s">
        <v>1779</v>
      </c>
      <c r="Z1017" s="158" t="str">
        <f t="shared" si="21"/>
        <v>#N/A</v>
      </c>
      <c r="AA1017" s="158" t="str">
        <f t="shared" si="13"/>
        <v>#N/A</v>
      </c>
      <c r="AB1017" s="158" t="str">
        <f t="shared" si="14"/>
        <v>#N/A</v>
      </c>
      <c r="AC1017" s="158">
        <v>1.0</v>
      </c>
      <c r="AD1017" s="158" t="str">
        <f t="shared" si="15"/>
        <v>#N/A</v>
      </c>
      <c r="AE1017" s="158" t="str">
        <f t="shared" si="16"/>
        <v>#N/A</v>
      </c>
      <c r="AF1017" s="158"/>
      <c r="AG1017" s="158"/>
      <c r="AH1017" s="158"/>
      <c r="AI1017" s="158"/>
      <c r="AJ1017" s="158"/>
      <c r="AK1017" s="158"/>
      <c r="AL1017" s="158"/>
      <c r="AM1017" s="158"/>
      <c r="AN1017" s="158"/>
      <c r="AO1017" s="158"/>
      <c r="AP1017" s="158"/>
      <c r="AQ1017" s="158"/>
      <c r="AR1017" s="158"/>
      <c r="AS1017" s="158"/>
      <c r="AT1017" s="158"/>
      <c r="AU1017" s="158"/>
      <c r="AV1017" s="158"/>
    </row>
    <row r="1018">
      <c r="A1018" s="157">
        <v>2564.0</v>
      </c>
      <c r="B1018" s="158" t="s">
        <v>1098</v>
      </c>
      <c r="C1018" s="158">
        <v>1.0</v>
      </c>
      <c r="D1018" s="158">
        <v>0.0</v>
      </c>
      <c r="E1018" s="158" t="e">
        <v>#N/A</v>
      </c>
      <c r="F1018" s="158">
        <v>1215.0</v>
      </c>
      <c r="G1018" s="158"/>
      <c r="H1018" s="158">
        <f t="shared" si="1"/>
        <v>29160</v>
      </c>
      <c r="I1018" s="158" t="str">
        <f t="shared" si="2"/>
        <v>#N/A</v>
      </c>
      <c r="J1018" s="158" t="str">
        <f t="shared" si="3"/>
        <v>#N/A</v>
      </c>
      <c r="K1018" s="158" t="str">
        <f t="shared" si="4"/>
        <v>#N/A</v>
      </c>
      <c r="L1018" s="158">
        <f t="shared" si="19"/>
        <v>29160</v>
      </c>
      <c r="M1018" s="158">
        <f t="shared" si="6"/>
        <v>1215</v>
      </c>
      <c r="N1018" s="158">
        <v>2.0</v>
      </c>
      <c r="O1018" s="158" t="str">
        <f t="shared" si="7"/>
        <v>#N/A</v>
      </c>
      <c r="P1018" s="158" t="str">
        <f t="shared" si="8"/>
        <v>#N/A</v>
      </c>
      <c r="Q1018" s="158" t="str">
        <f t="shared" si="9"/>
        <v>#N/A</v>
      </c>
      <c r="R1018" s="158" t="str">
        <f t="shared" si="10"/>
        <v>#N/A</v>
      </c>
      <c r="S1018" s="158" t="str">
        <f t="shared" si="20"/>
        <v>#N/A</v>
      </c>
      <c r="T1018" s="158" t="str">
        <f t="shared" si="11"/>
        <v>#N/A</v>
      </c>
      <c r="U1018" s="158">
        <v>246.0</v>
      </c>
      <c r="V1018" s="158" t="str">
        <f t="shared" si="12"/>
        <v>#N/A</v>
      </c>
      <c r="W1018" s="157" t="s">
        <v>2465</v>
      </c>
      <c r="X1018" s="157">
        <v>3.67</v>
      </c>
      <c r="Y1018" s="157" t="s">
        <v>1779</v>
      </c>
      <c r="Z1018" s="158" t="str">
        <f t="shared" si="21"/>
        <v>#N/A</v>
      </c>
      <c r="AA1018" s="158" t="str">
        <f t="shared" si="13"/>
        <v>#N/A</v>
      </c>
      <c r="AB1018" s="158" t="str">
        <f t="shared" si="14"/>
        <v>#N/A</v>
      </c>
      <c r="AC1018" s="158">
        <v>2.0</v>
      </c>
      <c r="AD1018" s="158" t="str">
        <f t="shared" si="15"/>
        <v>#N/A</v>
      </c>
      <c r="AE1018" s="158" t="str">
        <f t="shared" si="16"/>
        <v>#N/A</v>
      </c>
      <c r="AF1018" s="158"/>
      <c r="AG1018" s="158"/>
      <c r="AH1018" s="158"/>
      <c r="AI1018" s="158"/>
      <c r="AJ1018" s="158"/>
      <c r="AK1018" s="158"/>
      <c r="AL1018" s="158"/>
      <c r="AM1018" s="158"/>
      <c r="AN1018" s="158"/>
      <c r="AO1018" s="158"/>
      <c r="AP1018" s="158"/>
      <c r="AQ1018" s="158"/>
      <c r="AR1018" s="158"/>
      <c r="AS1018" s="158"/>
      <c r="AT1018" s="158"/>
      <c r="AU1018" s="158"/>
      <c r="AV1018" s="158"/>
    </row>
    <row r="1019">
      <c r="A1019" s="157">
        <v>2567.0</v>
      </c>
      <c r="B1019" s="158" t="s">
        <v>1099</v>
      </c>
      <c r="C1019" s="158">
        <v>1.0</v>
      </c>
      <c r="D1019" s="158">
        <v>0.0</v>
      </c>
      <c r="E1019" s="158" t="e">
        <v>#N/A</v>
      </c>
      <c r="F1019" s="158">
        <v>1215.0</v>
      </c>
      <c r="G1019" s="158"/>
      <c r="H1019" s="158">
        <f t="shared" si="1"/>
        <v>29160</v>
      </c>
      <c r="I1019" s="158" t="str">
        <f t="shared" si="2"/>
        <v>#N/A</v>
      </c>
      <c r="J1019" s="158" t="str">
        <f t="shared" si="3"/>
        <v>#N/A</v>
      </c>
      <c r="K1019" s="158" t="str">
        <f t="shared" si="4"/>
        <v>#N/A</v>
      </c>
      <c r="L1019" s="158">
        <f t="shared" si="19"/>
        <v>29160</v>
      </c>
      <c r="M1019" s="158">
        <f t="shared" si="6"/>
        <v>1215</v>
      </c>
      <c r="N1019" s="158">
        <v>1.0</v>
      </c>
      <c r="O1019" s="158" t="str">
        <f t="shared" si="7"/>
        <v>#N/A</v>
      </c>
      <c r="P1019" s="158" t="str">
        <f t="shared" si="8"/>
        <v>#N/A</v>
      </c>
      <c r="Q1019" s="158" t="str">
        <f t="shared" si="9"/>
        <v>#N/A</v>
      </c>
      <c r="R1019" s="158" t="str">
        <f t="shared" si="10"/>
        <v>#N/A</v>
      </c>
      <c r="S1019" s="158" t="str">
        <f t="shared" si="20"/>
        <v>#N/A</v>
      </c>
      <c r="T1019" s="158" t="str">
        <f t="shared" si="11"/>
        <v>#N/A</v>
      </c>
      <c r="U1019" s="158">
        <v>246.0</v>
      </c>
      <c r="V1019" s="158" t="str">
        <f t="shared" si="12"/>
        <v>#N/A</v>
      </c>
      <c r="W1019" s="157" t="s">
        <v>2721</v>
      </c>
      <c r="X1019" s="157">
        <v>54.23</v>
      </c>
      <c r="Y1019" s="157" t="s">
        <v>2749</v>
      </c>
      <c r="Z1019" s="158" t="str">
        <f t="shared" si="21"/>
        <v>#N/A</v>
      </c>
      <c r="AA1019" s="158" t="str">
        <f t="shared" si="13"/>
        <v>#N/A</v>
      </c>
      <c r="AB1019" s="158" t="str">
        <f t="shared" si="14"/>
        <v>#N/A</v>
      </c>
      <c r="AC1019" s="158">
        <v>1.0</v>
      </c>
      <c r="AD1019" s="158" t="str">
        <f t="shared" si="15"/>
        <v>#N/A</v>
      </c>
      <c r="AE1019" s="158" t="str">
        <f t="shared" si="16"/>
        <v>#N/A</v>
      </c>
      <c r="AF1019" s="158"/>
      <c r="AG1019" s="158"/>
      <c r="AH1019" s="158"/>
      <c r="AI1019" s="158"/>
      <c r="AJ1019" s="158"/>
      <c r="AK1019" s="158"/>
      <c r="AL1019" s="158"/>
      <c r="AM1019" s="158"/>
      <c r="AN1019" s="158"/>
      <c r="AO1019" s="158"/>
      <c r="AP1019" s="158"/>
      <c r="AQ1019" s="158"/>
      <c r="AR1019" s="158"/>
      <c r="AS1019" s="158"/>
      <c r="AT1019" s="158"/>
      <c r="AU1019" s="158"/>
      <c r="AV1019" s="158"/>
    </row>
    <row r="1020">
      <c r="A1020" s="157">
        <v>2568.0</v>
      </c>
      <c r="B1020" s="158" t="s">
        <v>1100</v>
      </c>
      <c r="C1020" s="158">
        <v>1.0</v>
      </c>
      <c r="D1020" s="158">
        <v>0.0</v>
      </c>
      <c r="E1020" s="158" t="e">
        <v>#N/A</v>
      </c>
      <c r="F1020" s="158">
        <v>1215.0</v>
      </c>
      <c r="G1020" s="158"/>
      <c r="H1020" s="158">
        <f t="shared" si="1"/>
        <v>29160</v>
      </c>
      <c r="I1020" s="158" t="str">
        <f t="shared" si="2"/>
        <v>#N/A</v>
      </c>
      <c r="J1020" s="158" t="str">
        <f t="shared" si="3"/>
        <v>#N/A</v>
      </c>
      <c r="K1020" s="158" t="str">
        <f t="shared" si="4"/>
        <v>#N/A</v>
      </c>
      <c r="L1020" s="158">
        <f t="shared" si="19"/>
        <v>29160</v>
      </c>
      <c r="M1020" s="158">
        <f t="shared" si="6"/>
        <v>1215</v>
      </c>
      <c r="N1020" s="158">
        <v>3.0</v>
      </c>
      <c r="O1020" s="158" t="str">
        <f t="shared" si="7"/>
        <v>#N/A</v>
      </c>
      <c r="P1020" s="158" t="str">
        <f t="shared" si="8"/>
        <v>#N/A</v>
      </c>
      <c r="Q1020" s="158" t="str">
        <f t="shared" si="9"/>
        <v>#N/A</v>
      </c>
      <c r="R1020" s="158" t="str">
        <f t="shared" si="10"/>
        <v>#N/A</v>
      </c>
      <c r="S1020" s="158" t="str">
        <f t="shared" si="20"/>
        <v>#N/A</v>
      </c>
      <c r="T1020" s="158" t="str">
        <f t="shared" si="11"/>
        <v>#N/A</v>
      </c>
      <c r="U1020" s="158">
        <v>246.0</v>
      </c>
      <c r="V1020" s="158" t="str">
        <f t="shared" si="12"/>
        <v>#N/A</v>
      </c>
      <c r="W1020" s="157" t="s">
        <v>2721</v>
      </c>
      <c r="X1020" s="157">
        <v>54.23</v>
      </c>
      <c r="Y1020" s="157" t="s">
        <v>2749</v>
      </c>
      <c r="Z1020" s="158" t="str">
        <f t="shared" si="21"/>
        <v>#N/A</v>
      </c>
      <c r="AA1020" s="158" t="str">
        <f t="shared" si="13"/>
        <v>#N/A</v>
      </c>
      <c r="AB1020" s="158" t="str">
        <f t="shared" si="14"/>
        <v>#N/A</v>
      </c>
      <c r="AC1020" s="158">
        <v>3.0</v>
      </c>
      <c r="AD1020" s="158" t="str">
        <f t="shared" si="15"/>
        <v>#N/A</v>
      </c>
      <c r="AE1020" s="158" t="str">
        <f t="shared" si="16"/>
        <v>#N/A</v>
      </c>
      <c r="AF1020" s="158"/>
      <c r="AG1020" s="158"/>
      <c r="AH1020" s="158"/>
      <c r="AI1020" s="158"/>
      <c r="AJ1020" s="158"/>
      <c r="AK1020" s="158"/>
      <c r="AL1020" s="158"/>
      <c r="AM1020" s="158"/>
      <c r="AN1020" s="158"/>
      <c r="AO1020" s="158"/>
      <c r="AP1020" s="158"/>
      <c r="AQ1020" s="158"/>
      <c r="AR1020" s="158"/>
      <c r="AS1020" s="158"/>
      <c r="AT1020" s="158"/>
      <c r="AU1020" s="158"/>
      <c r="AV1020" s="158"/>
    </row>
    <row r="1021">
      <c r="A1021" s="157">
        <v>3972.0</v>
      </c>
      <c r="B1021" s="158" t="s">
        <v>1101</v>
      </c>
      <c r="C1021" s="158">
        <v>1.0</v>
      </c>
      <c r="D1021" s="158" t="s">
        <v>2900</v>
      </c>
      <c r="E1021" s="158">
        <v>149.0</v>
      </c>
      <c r="F1021" s="158">
        <v>1215.0</v>
      </c>
      <c r="G1021" s="158"/>
      <c r="H1021" s="158">
        <f t="shared" si="1"/>
        <v>29160</v>
      </c>
      <c r="I1021" s="158">
        <f t="shared" si="2"/>
        <v>195.704698</v>
      </c>
      <c r="J1021" s="158">
        <f t="shared" si="3"/>
        <v>8.154362416</v>
      </c>
      <c r="K1021" s="158">
        <f t="shared" si="4"/>
        <v>0.02234071895</v>
      </c>
      <c r="L1021" s="158">
        <f t="shared" si="19"/>
        <v>29160</v>
      </c>
      <c r="M1021" s="158">
        <f t="shared" si="6"/>
        <v>1215</v>
      </c>
      <c r="N1021" s="158">
        <v>52.0</v>
      </c>
      <c r="O1021" s="158">
        <f t="shared" si="7"/>
        <v>201</v>
      </c>
      <c r="P1021" s="158">
        <f t="shared" si="8"/>
        <v>3.865384615</v>
      </c>
      <c r="Q1021" s="158">
        <f t="shared" si="9"/>
        <v>424.0268456</v>
      </c>
      <c r="R1021" s="158">
        <f t="shared" si="10"/>
        <v>1.161717385</v>
      </c>
      <c r="S1021" s="158">
        <f t="shared" si="20"/>
        <v>0.1226337449</v>
      </c>
      <c r="T1021" s="158">
        <f t="shared" si="11"/>
        <v>44.76131687</v>
      </c>
      <c r="U1021" s="158">
        <v>246.0</v>
      </c>
      <c r="V1021" s="158">
        <f t="shared" si="12"/>
        <v>30.16790123</v>
      </c>
      <c r="W1021" s="157" t="s">
        <v>2658</v>
      </c>
      <c r="X1021" s="157">
        <v>19.2</v>
      </c>
      <c r="Y1021" s="157" t="s">
        <v>2659</v>
      </c>
      <c r="Z1021" s="158">
        <f t="shared" si="21"/>
        <v>0.006387174211</v>
      </c>
      <c r="AA1021" s="158">
        <f t="shared" si="13"/>
        <v>30.29053498</v>
      </c>
      <c r="AB1021" s="158">
        <f t="shared" si="14"/>
        <v>7.572633745</v>
      </c>
      <c r="AC1021" s="158">
        <v>7.0</v>
      </c>
      <c r="AD1021" s="158">
        <f t="shared" si="15"/>
        <v>0.9243811646</v>
      </c>
      <c r="AE1021" s="158">
        <f t="shared" si="16"/>
        <v>0.002532551136</v>
      </c>
      <c r="AF1021" s="158"/>
      <c r="AG1021" s="158"/>
      <c r="AH1021" s="158"/>
      <c r="AI1021" s="158"/>
      <c r="AJ1021" s="158"/>
      <c r="AK1021" s="158"/>
      <c r="AL1021" s="158"/>
      <c r="AM1021" s="158"/>
      <c r="AN1021" s="158"/>
      <c r="AO1021" s="158"/>
      <c r="AP1021" s="158"/>
      <c r="AQ1021" s="158"/>
      <c r="AR1021" s="158"/>
      <c r="AS1021" s="158"/>
      <c r="AT1021" s="158"/>
      <c r="AU1021" s="158"/>
      <c r="AV1021" s="158"/>
    </row>
    <row r="1022">
      <c r="A1022" s="157">
        <v>2573.0</v>
      </c>
      <c r="B1022" s="158" t="s">
        <v>1102</v>
      </c>
      <c r="C1022" s="158">
        <v>1.0</v>
      </c>
      <c r="D1022" s="158" t="s">
        <v>3022</v>
      </c>
      <c r="E1022" s="158">
        <v>2.0</v>
      </c>
      <c r="F1022" s="158">
        <v>1215.0</v>
      </c>
      <c r="G1022" s="158"/>
      <c r="H1022" s="158">
        <f t="shared" si="1"/>
        <v>29160</v>
      </c>
      <c r="I1022" s="158">
        <f t="shared" si="2"/>
        <v>14580</v>
      </c>
      <c r="J1022" s="158">
        <f t="shared" si="3"/>
        <v>607.5</v>
      </c>
      <c r="K1022" s="158">
        <f t="shared" si="4"/>
        <v>1.664383562</v>
      </c>
      <c r="L1022" s="158">
        <f t="shared" si="19"/>
        <v>29160</v>
      </c>
      <c r="M1022" s="158">
        <f t="shared" si="6"/>
        <v>1215</v>
      </c>
      <c r="N1022" s="158">
        <v>1.0</v>
      </c>
      <c r="O1022" s="158">
        <f t="shared" si="7"/>
        <v>3</v>
      </c>
      <c r="P1022" s="158">
        <f t="shared" si="8"/>
        <v>3</v>
      </c>
      <c r="Q1022" s="158">
        <f t="shared" si="9"/>
        <v>607.5</v>
      </c>
      <c r="R1022" s="158">
        <f t="shared" si="10"/>
        <v>1.664383562</v>
      </c>
      <c r="S1022" s="158">
        <f t="shared" si="20"/>
        <v>0.001646090535</v>
      </c>
      <c r="T1022" s="158">
        <f t="shared" si="11"/>
        <v>0.6008230453</v>
      </c>
      <c r="U1022" s="158">
        <v>246.0</v>
      </c>
      <c r="V1022" s="158">
        <f t="shared" si="12"/>
        <v>0.4049382716</v>
      </c>
      <c r="W1022" s="157" t="s">
        <v>2081</v>
      </c>
      <c r="X1022" s="157">
        <v>25.26</v>
      </c>
      <c r="Y1022" s="157" t="s">
        <v>2117</v>
      </c>
      <c r="Z1022" s="158">
        <f t="shared" si="21"/>
        <v>0.00006516589608</v>
      </c>
      <c r="AA1022" s="158">
        <f t="shared" si="13"/>
        <v>0.4065843621</v>
      </c>
      <c r="AB1022" s="158">
        <f t="shared" si="14"/>
        <v>0.1016460905</v>
      </c>
      <c r="AC1022" s="158">
        <v>1.0</v>
      </c>
      <c r="AD1022" s="158">
        <f t="shared" si="15"/>
        <v>9.83805668</v>
      </c>
      <c r="AE1022" s="158">
        <f t="shared" si="16"/>
        <v>0.02695357995</v>
      </c>
      <c r="AF1022" s="158"/>
      <c r="AG1022" s="158"/>
      <c r="AH1022" s="158"/>
      <c r="AI1022" s="158"/>
      <c r="AJ1022" s="158"/>
      <c r="AK1022" s="158"/>
      <c r="AL1022" s="158"/>
      <c r="AM1022" s="158"/>
      <c r="AN1022" s="158"/>
      <c r="AO1022" s="158"/>
      <c r="AP1022" s="158"/>
      <c r="AQ1022" s="158"/>
      <c r="AR1022" s="158"/>
      <c r="AS1022" s="158"/>
      <c r="AT1022" s="158"/>
      <c r="AU1022" s="158"/>
      <c r="AV1022" s="158"/>
    </row>
    <row r="1023">
      <c r="A1023" s="157">
        <v>1410.0</v>
      </c>
      <c r="B1023" s="158" t="s">
        <v>1103</v>
      </c>
      <c r="C1023" s="158">
        <v>1.0</v>
      </c>
      <c r="D1023" s="158" t="s">
        <v>3023</v>
      </c>
      <c r="E1023" s="158">
        <v>162.0</v>
      </c>
      <c r="F1023" s="158">
        <v>1215.0</v>
      </c>
      <c r="G1023" s="158"/>
      <c r="H1023" s="158">
        <f t="shared" si="1"/>
        <v>29160</v>
      </c>
      <c r="I1023" s="158">
        <f t="shared" si="2"/>
        <v>180</v>
      </c>
      <c r="J1023" s="158">
        <f t="shared" si="3"/>
        <v>7.5</v>
      </c>
      <c r="K1023" s="158">
        <f t="shared" si="4"/>
        <v>0.02054794521</v>
      </c>
      <c r="L1023" s="158">
        <f t="shared" si="19"/>
        <v>29160</v>
      </c>
      <c r="M1023" s="158">
        <f t="shared" si="6"/>
        <v>1215</v>
      </c>
      <c r="N1023" s="158">
        <v>40.0</v>
      </c>
      <c r="O1023" s="158">
        <f t="shared" si="7"/>
        <v>202</v>
      </c>
      <c r="P1023" s="158">
        <f t="shared" si="8"/>
        <v>5.05</v>
      </c>
      <c r="Q1023" s="158">
        <f t="shared" si="9"/>
        <v>300</v>
      </c>
      <c r="R1023" s="158">
        <f t="shared" si="10"/>
        <v>0.8219178082</v>
      </c>
      <c r="S1023" s="158">
        <f t="shared" si="20"/>
        <v>0.1333333333</v>
      </c>
      <c r="T1023" s="158">
        <f t="shared" si="11"/>
        <v>48.66666667</v>
      </c>
      <c r="U1023" s="158">
        <v>246.0</v>
      </c>
      <c r="V1023" s="158">
        <f t="shared" si="12"/>
        <v>32.8</v>
      </c>
      <c r="W1023" s="157" t="s">
        <v>2679</v>
      </c>
      <c r="X1023" s="157">
        <v>29.34</v>
      </c>
      <c r="Y1023" s="157" t="s">
        <v>2716</v>
      </c>
      <c r="Z1023" s="158">
        <f t="shared" si="21"/>
        <v>0.004544421722</v>
      </c>
      <c r="AA1023" s="158">
        <f t="shared" si="13"/>
        <v>32.93333333</v>
      </c>
      <c r="AB1023" s="158">
        <f t="shared" si="14"/>
        <v>8.233333333</v>
      </c>
      <c r="AC1023" s="158">
        <v>28.0</v>
      </c>
      <c r="AD1023" s="158">
        <f t="shared" si="15"/>
        <v>3.400809717</v>
      </c>
      <c r="AE1023" s="158">
        <f t="shared" si="16"/>
        <v>0.009317286895</v>
      </c>
      <c r="AF1023" s="158"/>
      <c r="AG1023" s="158"/>
      <c r="AH1023" s="158"/>
      <c r="AI1023" s="158"/>
      <c r="AJ1023" s="158"/>
      <c r="AK1023" s="158"/>
      <c r="AL1023" s="158"/>
      <c r="AM1023" s="158"/>
      <c r="AN1023" s="158"/>
      <c r="AO1023" s="158"/>
      <c r="AP1023" s="158"/>
      <c r="AQ1023" s="158"/>
      <c r="AR1023" s="158"/>
      <c r="AS1023" s="158"/>
      <c r="AT1023" s="158"/>
      <c r="AU1023" s="158"/>
      <c r="AV1023" s="158"/>
    </row>
    <row r="1024">
      <c r="A1024" s="157">
        <v>2588.0</v>
      </c>
      <c r="B1024" s="158" t="s">
        <v>1104</v>
      </c>
      <c r="C1024" s="158">
        <v>1.0</v>
      </c>
      <c r="D1024" s="158" t="s">
        <v>3024</v>
      </c>
      <c r="E1024" s="158">
        <v>4.0</v>
      </c>
      <c r="F1024" s="158">
        <v>1215.0</v>
      </c>
      <c r="G1024" s="158"/>
      <c r="H1024" s="158">
        <f t="shared" si="1"/>
        <v>29160</v>
      </c>
      <c r="I1024" s="158">
        <f t="shared" si="2"/>
        <v>7290</v>
      </c>
      <c r="J1024" s="158">
        <f t="shared" si="3"/>
        <v>303.75</v>
      </c>
      <c r="K1024" s="158">
        <f t="shared" si="4"/>
        <v>0.8321917808</v>
      </c>
      <c r="L1024" s="158">
        <f t="shared" si="19"/>
        <v>29160</v>
      </c>
      <c r="M1024" s="158">
        <f t="shared" si="6"/>
        <v>1215</v>
      </c>
      <c r="N1024" s="158">
        <v>8.0</v>
      </c>
      <c r="O1024" s="158">
        <f t="shared" si="7"/>
        <v>12</v>
      </c>
      <c r="P1024" s="158">
        <f t="shared" si="8"/>
        <v>1.5</v>
      </c>
      <c r="Q1024" s="158">
        <f t="shared" si="9"/>
        <v>2430</v>
      </c>
      <c r="R1024" s="158">
        <f t="shared" si="10"/>
        <v>6.657534247</v>
      </c>
      <c r="S1024" s="158">
        <f t="shared" si="20"/>
        <v>0.00329218107</v>
      </c>
      <c r="T1024" s="158">
        <f t="shared" si="11"/>
        <v>1.201646091</v>
      </c>
      <c r="U1024" s="158">
        <v>246.0</v>
      </c>
      <c r="V1024" s="158">
        <f t="shared" si="12"/>
        <v>0.8098765432</v>
      </c>
      <c r="W1024" s="157" t="s">
        <v>2721</v>
      </c>
      <c r="X1024" s="157">
        <v>54.23</v>
      </c>
      <c r="Y1024" s="157" t="s">
        <v>2749</v>
      </c>
      <c r="Z1024" s="158">
        <f t="shared" si="21"/>
        <v>0.00006070774608</v>
      </c>
      <c r="AA1024" s="158">
        <f t="shared" si="13"/>
        <v>0.8131687243</v>
      </c>
      <c r="AB1024" s="158">
        <f t="shared" si="14"/>
        <v>0.2032921811</v>
      </c>
      <c r="AC1024" s="158">
        <v>8.0</v>
      </c>
      <c r="AD1024" s="158">
        <f t="shared" si="15"/>
        <v>39.35222672</v>
      </c>
      <c r="AE1024" s="158">
        <f t="shared" si="16"/>
        <v>0.1078143198</v>
      </c>
      <c r="AF1024" s="158"/>
      <c r="AG1024" s="158"/>
      <c r="AH1024" s="158"/>
      <c r="AI1024" s="158"/>
      <c r="AJ1024" s="158"/>
      <c r="AK1024" s="158"/>
      <c r="AL1024" s="158"/>
      <c r="AM1024" s="158"/>
      <c r="AN1024" s="158"/>
      <c r="AO1024" s="158"/>
      <c r="AP1024" s="158"/>
      <c r="AQ1024" s="158"/>
      <c r="AR1024" s="158"/>
      <c r="AS1024" s="158"/>
      <c r="AT1024" s="158"/>
      <c r="AU1024" s="158"/>
      <c r="AV1024" s="158"/>
    </row>
    <row r="1025">
      <c r="A1025" s="157">
        <v>2589.0</v>
      </c>
      <c r="B1025" s="158" t="s">
        <v>1105</v>
      </c>
      <c r="C1025" s="158">
        <v>1.0</v>
      </c>
      <c r="D1025" s="158" t="s">
        <v>3025</v>
      </c>
      <c r="E1025" s="158">
        <v>7.0</v>
      </c>
      <c r="F1025" s="158">
        <v>1215.0</v>
      </c>
      <c r="G1025" s="158"/>
      <c r="H1025" s="158">
        <f t="shared" si="1"/>
        <v>29160</v>
      </c>
      <c r="I1025" s="158">
        <f t="shared" si="2"/>
        <v>4165.714286</v>
      </c>
      <c r="J1025" s="158">
        <f t="shared" si="3"/>
        <v>173.5714286</v>
      </c>
      <c r="K1025" s="158">
        <f t="shared" si="4"/>
        <v>0.4755381605</v>
      </c>
      <c r="L1025" s="158">
        <f t="shared" si="19"/>
        <v>29160</v>
      </c>
      <c r="M1025" s="158">
        <f t="shared" si="6"/>
        <v>1215</v>
      </c>
      <c r="N1025" s="158">
        <v>60.0</v>
      </c>
      <c r="O1025" s="158">
        <f t="shared" si="7"/>
        <v>67</v>
      </c>
      <c r="P1025" s="158">
        <f t="shared" si="8"/>
        <v>1.116666667</v>
      </c>
      <c r="Q1025" s="158">
        <f t="shared" si="9"/>
        <v>10414.28571</v>
      </c>
      <c r="R1025" s="158">
        <f t="shared" si="10"/>
        <v>28.53228963</v>
      </c>
      <c r="S1025" s="158">
        <f t="shared" si="20"/>
        <v>0.005761316872</v>
      </c>
      <c r="T1025" s="158">
        <f t="shared" si="11"/>
        <v>2.102880658</v>
      </c>
      <c r="U1025" s="158">
        <v>246.0</v>
      </c>
      <c r="V1025" s="158">
        <f t="shared" si="12"/>
        <v>1.417283951</v>
      </c>
      <c r="W1025" s="157" t="s">
        <v>2721</v>
      </c>
      <c r="X1025" s="157">
        <v>54.23</v>
      </c>
      <c r="Y1025" s="157" t="s">
        <v>2749</v>
      </c>
      <c r="Z1025" s="158">
        <f t="shared" si="21"/>
        <v>0.0001062385556</v>
      </c>
      <c r="AA1025" s="158">
        <f t="shared" si="13"/>
        <v>1.423045267</v>
      </c>
      <c r="AB1025" s="158">
        <f t="shared" si="14"/>
        <v>0.3557613169</v>
      </c>
      <c r="AC1025" s="158">
        <v>60.0</v>
      </c>
      <c r="AD1025" s="158">
        <f t="shared" si="15"/>
        <v>168.6524002</v>
      </c>
      <c r="AE1025" s="158">
        <f t="shared" si="16"/>
        <v>0.4620613705</v>
      </c>
      <c r="AF1025" s="158"/>
      <c r="AG1025" s="158"/>
      <c r="AH1025" s="158"/>
      <c r="AI1025" s="158"/>
      <c r="AJ1025" s="158"/>
      <c r="AK1025" s="158"/>
      <c r="AL1025" s="158"/>
      <c r="AM1025" s="158"/>
      <c r="AN1025" s="158"/>
      <c r="AO1025" s="158"/>
      <c r="AP1025" s="158"/>
      <c r="AQ1025" s="158"/>
      <c r="AR1025" s="158"/>
      <c r="AS1025" s="158"/>
      <c r="AT1025" s="158"/>
      <c r="AU1025" s="158"/>
      <c r="AV1025" s="158"/>
    </row>
    <row r="1026">
      <c r="A1026" s="157">
        <v>2590.0</v>
      </c>
      <c r="B1026" s="158" t="s">
        <v>1106</v>
      </c>
      <c r="C1026" s="158">
        <v>1.0</v>
      </c>
      <c r="D1026" s="158">
        <v>0.0</v>
      </c>
      <c r="E1026" s="158" t="e">
        <v>#N/A</v>
      </c>
      <c r="F1026" s="158">
        <v>1215.0</v>
      </c>
      <c r="G1026" s="158"/>
      <c r="H1026" s="158">
        <f t="shared" si="1"/>
        <v>29160</v>
      </c>
      <c r="I1026" s="158" t="str">
        <f t="shared" si="2"/>
        <v>#N/A</v>
      </c>
      <c r="J1026" s="158" t="str">
        <f t="shared" si="3"/>
        <v>#N/A</v>
      </c>
      <c r="K1026" s="158" t="str">
        <f t="shared" si="4"/>
        <v>#N/A</v>
      </c>
      <c r="L1026" s="158">
        <f t="shared" si="19"/>
        <v>29160</v>
      </c>
      <c r="M1026" s="158">
        <f t="shared" si="6"/>
        <v>1215</v>
      </c>
      <c r="N1026" s="158">
        <v>19.0</v>
      </c>
      <c r="O1026" s="158" t="str">
        <f t="shared" si="7"/>
        <v>#N/A</v>
      </c>
      <c r="P1026" s="158" t="str">
        <f t="shared" si="8"/>
        <v>#N/A</v>
      </c>
      <c r="Q1026" s="158" t="str">
        <f t="shared" si="9"/>
        <v>#N/A</v>
      </c>
      <c r="R1026" s="158" t="str">
        <f t="shared" si="10"/>
        <v>#N/A</v>
      </c>
      <c r="S1026" s="158" t="str">
        <f t="shared" si="20"/>
        <v>#N/A</v>
      </c>
      <c r="T1026" s="158" t="str">
        <f t="shared" si="11"/>
        <v>#N/A</v>
      </c>
      <c r="U1026" s="158">
        <v>246.0</v>
      </c>
      <c r="V1026" s="158" t="str">
        <f t="shared" si="12"/>
        <v>#N/A</v>
      </c>
      <c r="W1026" s="157" t="s">
        <v>2721</v>
      </c>
      <c r="X1026" s="157">
        <v>54.23</v>
      </c>
      <c r="Y1026" s="157" t="s">
        <v>2749</v>
      </c>
      <c r="Z1026" s="158" t="str">
        <f t="shared" si="21"/>
        <v>#N/A</v>
      </c>
      <c r="AA1026" s="158" t="str">
        <f t="shared" si="13"/>
        <v>#N/A</v>
      </c>
      <c r="AB1026" s="158" t="str">
        <f t="shared" si="14"/>
        <v>#N/A</v>
      </c>
      <c r="AC1026" s="158">
        <v>19.0</v>
      </c>
      <c r="AD1026" s="158" t="str">
        <f t="shared" si="15"/>
        <v>#N/A</v>
      </c>
      <c r="AE1026" s="158" t="str">
        <f t="shared" si="16"/>
        <v>#N/A</v>
      </c>
      <c r="AF1026" s="158"/>
      <c r="AG1026" s="158"/>
      <c r="AH1026" s="158"/>
      <c r="AI1026" s="158"/>
      <c r="AJ1026" s="158"/>
      <c r="AK1026" s="158"/>
      <c r="AL1026" s="158"/>
      <c r="AM1026" s="158"/>
      <c r="AN1026" s="158"/>
      <c r="AO1026" s="158"/>
      <c r="AP1026" s="158"/>
      <c r="AQ1026" s="158"/>
      <c r="AR1026" s="158"/>
      <c r="AS1026" s="158"/>
      <c r="AT1026" s="158"/>
      <c r="AU1026" s="158"/>
      <c r="AV1026" s="158"/>
    </row>
    <row r="1027">
      <c r="A1027" s="157">
        <v>2619.0</v>
      </c>
      <c r="B1027" s="158" t="s">
        <v>1107</v>
      </c>
      <c r="C1027" s="158">
        <v>1.0</v>
      </c>
      <c r="D1027" s="158" t="s">
        <v>2810</v>
      </c>
      <c r="E1027" s="158">
        <v>4.0</v>
      </c>
      <c r="F1027" s="158">
        <v>1215.0</v>
      </c>
      <c r="G1027" s="158"/>
      <c r="H1027" s="158">
        <f t="shared" si="1"/>
        <v>29160</v>
      </c>
      <c r="I1027" s="158">
        <f t="shared" si="2"/>
        <v>7290</v>
      </c>
      <c r="J1027" s="158">
        <f t="shared" si="3"/>
        <v>303.75</v>
      </c>
      <c r="K1027" s="158">
        <f t="shared" si="4"/>
        <v>0.8321917808</v>
      </c>
      <c r="L1027" s="158">
        <f t="shared" si="19"/>
        <v>29160</v>
      </c>
      <c r="M1027" s="158">
        <f t="shared" si="6"/>
        <v>1215</v>
      </c>
      <c r="N1027" s="158">
        <v>1.0</v>
      </c>
      <c r="O1027" s="158">
        <f t="shared" si="7"/>
        <v>5</v>
      </c>
      <c r="P1027" s="158">
        <f t="shared" si="8"/>
        <v>5</v>
      </c>
      <c r="Q1027" s="158">
        <f t="shared" si="9"/>
        <v>303.75</v>
      </c>
      <c r="R1027" s="158">
        <f t="shared" si="10"/>
        <v>0.8321917808</v>
      </c>
      <c r="S1027" s="158">
        <f t="shared" si="20"/>
        <v>0.00329218107</v>
      </c>
      <c r="T1027" s="158">
        <f t="shared" si="11"/>
        <v>1.201646091</v>
      </c>
      <c r="U1027" s="158">
        <v>246.0</v>
      </c>
      <c r="V1027" s="158">
        <f t="shared" si="12"/>
        <v>0.8098765432</v>
      </c>
      <c r="W1027" s="157" t="s">
        <v>115</v>
      </c>
      <c r="X1027" s="157">
        <v>17.88</v>
      </c>
      <c r="Y1027" s="157" t="s">
        <v>379</v>
      </c>
      <c r="Z1027" s="158">
        <f t="shared" si="21"/>
        <v>0.0001841264581</v>
      </c>
      <c r="AA1027" s="158">
        <f t="shared" si="13"/>
        <v>0.8131687243</v>
      </c>
      <c r="AB1027" s="158">
        <f t="shared" si="14"/>
        <v>0.2032921811</v>
      </c>
      <c r="AC1027" s="158">
        <v>1.0</v>
      </c>
      <c r="AD1027" s="158">
        <f t="shared" si="15"/>
        <v>4.91902834</v>
      </c>
      <c r="AE1027" s="158">
        <f t="shared" si="16"/>
        <v>0.01347678997</v>
      </c>
      <c r="AF1027" s="158"/>
      <c r="AG1027" s="158"/>
      <c r="AH1027" s="158"/>
      <c r="AI1027" s="158"/>
      <c r="AJ1027" s="158"/>
      <c r="AK1027" s="158"/>
      <c r="AL1027" s="158"/>
      <c r="AM1027" s="158"/>
      <c r="AN1027" s="158"/>
      <c r="AO1027" s="158"/>
      <c r="AP1027" s="158"/>
      <c r="AQ1027" s="158"/>
      <c r="AR1027" s="158"/>
      <c r="AS1027" s="158"/>
      <c r="AT1027" s="158"/>
      <c r="AU1027" s="158"/>
      <c r="AV1027" s="158"/>
    </row>
    <row r="1028">
      <c r="A1028" s="157">
        <v>2620.0</v>
      </c>
      <c r="B1028" s="158" t="s">
        <v>1108</v>
      </c>
      <c r="C1028" s="158">
        <v>1.0</v>
      </c>
      <c r="D1028" s="158">
        <v>0.0</v>
      </c>
      <c r="E1028" s="158" t="e">
        <v>#N/A</v>
      </c>
      <c r="F1028" s="158">
        <v>1215.0</v>
      </c>
      <c r="G1028" s="158"/>
      <c r="H1028" s="158">
        <f t="shared" si="1"/>
        <v>29160</v>
      </c>
      <c r="I1028" s="158" t="str">
        <f t="shared" si="2"/>
        <v>#N/A</v>
      </c>
      <c r="J1028" s="158" t="str">
        <f t="shared" si="3"/>
        <v>#N/A</v>
      </c>
      <c r="K1028" s="158" t="str">
        <f t="shared" si="4"/>
        <v>#N/A</v>
      </c>
      <c r="L1028" s="158">
        <f t="shared" si="19"/>
        <v>29160</v>
      </c>
      <c r="M1028" s="158">
        <f t="shared" si="6"/>
        <v>1215</v>
      </c>
      <c r="N1028" s="158">
        <v>20.0</v>
      </c>
      <c r="O1028" s="158" t="str">
        <f t="shared" si="7"/>
        <v>#N/A</v>
      </c>
      <c r="P1028" s="158" t="str">
        <f t="shared" si="8"/>
        <v>#N/A</v>
      </c>
      <c r="Q1028" s="158" t="str">
        <f t="shared" si="9"/>
        <v>#N/A</v>
      </c>
      <c r="R1028" s="158" t="str">
        <f t="shared" si="10"/>
        <v>#N/A</v>
      </c>
      <c r="S1028" s="158" t="str">
        <f t="shared" si="20"/>
        <v>#N/A</v>
      </c>
      <c r="T1028" s="158" t="str">
        <f t="shared" si="11"/>
        <v>#N/A</v>
      </c>
      <c r="U1028" s="158">
        <v>246.0</v>
      </c>
      <c r="V1028" s="158" t="str">
        <f t="shared" si="12"/>
        <v>#N/A</v>
      </c>
      <c r="W1028" s="157" t="s">
        <v>115</v>
      </c>
      <c r="X1028" s="157">
        <v>17.88</v>
      </c>
      <c r="Z1028" s="158" t="str">
        <f t="shared" si="21"/>
        <v>#N/A</v>
      </c>
      <c r="AA1028" s="158" t="str">
        <f t="shared" si="13"/>
        <v>#N/A</v>
      </c>
      <c r="AB1028" s="158" t="str">
        <f t="shared" si="14"/>
        <v>#N/A</v>
      </c>
      <c r="AC1028" s="158">
        <v>20.0</v>
      </c>
      <c r="AD1028" s="158" t="str">
        <f t="shared" si="15"/>
        <v>#N/A</v>
      </c>
      <c r="AE1028" s="158" t="str">
        <f t="shared" si="16"/>
        <v>#N/A</v>
      </c>
      <c r="AF1028" s="158"/>
      <c r="AG1028" s="158"/>
      <c r="AH1028" s="158"/>
      <c r="AI1028" s="158"/>
      <c r="AJ1028" s="158"/>
      <c r="AK1028" s="158"/>
      <c r="AL1028" s="158"/>
      <c r="AM1028" s="158"/>
      <c r="AN1028" s="158"/>
      <c r="AO1028" s="158"/>
      <c r="AP1028" s="158"/>
      <c r="AQ1028" s="158"/>
      <c r="AR1028" s="158"/>
      <c r="AS1028" s="158"/>
      <c r="AT1028" s="158"/>
      <c r="AU1028" s="158"/>
      <c r="AV1028" s="158"/>
    </row>
    <row r="1029">
      <c r="A1029" s="157">
        <v>2622.0</v>
      </c>
      <c r="B1029" s="158" t="s">
        <v>1109</v>
      </c>
      <c r="C1029" s="158">
        <v>1.0</v>
      </c>
      <c r="D1029" s="158" t="s">
        <v>3026</v>
      </c>
      <c r="E1029" s="158">
        <v>3.0</v>
      </c>
      <c r="F1029" s="158">
        <v>1215.0</v>
      </c>
      <c r="G1029" s="158"/>
      <c r="H1029" s="158">
        <f t="shared" si="1"/>
        <v>29160</v>
      </c>
      <c r="I1029" s="158">
        <f t="shared" si="2"/>
        <v>9720</v>
      </c>
      <c r="J1029" s="158">
        <f t="shared" si="3"/>
        <v>405</v>
      </c>
      <c r="K1029" s="158">
        <f t="shared" si="4"/>
        <v>1.109589041</v>
      </c>
      <c r="L1029" s="158">
        <f t="shared" si="19"/>
        <v>29160</v>
      </c>
      <c r="M1029" s="158">
        <f t="shared" si="6"/>
        <v>1215</v>
      </c>
      <c r="N1029" s="158">
        <v>0.0</v>
      </c>
      <c r="O1029" s="158">
        <f t="shared" si="7"/>
        <v>3</v>
      </c>
      <c r="P1029" s="158" t="str">
        <f t="shared" si="8"/>
        <v>#DIV/0!</v>
      </c>
      <c r="Q1029" s="158">
        <f t="shared" si="9"/>
        <v>0</v>
      </c>
      <c r="R1029" s="158">
        <f t="shared" si="10"/>
        <v>0</v>
      </c>
      <c r="S1029" s="158">
        <f t="shared" si="20"/>
        <v>0.002469135802</v>
      </c>
      <c r="T1029" s="158">
        <f t="shared" si="11"/>
        <v>0.9012345679</v>
      </c>
      <c r="U1029" s="158">
        <v>246.0</v>
      </c>
      <c r="V1029" s="158">
        <f t="shared" si="12"/>
        <v>0.6074074074</v>
      </c>
      <c r="W1029" s="157" t="s">
        <v>2764</v>
      </c>
      <c r="X1029" s="157">
        <v>34.22</v>
      </c>
      <c r="Y1029" s="157" t="s">
        <v>2765</v>
      </c>
      <c r="Z1029" s="158">
        <f t="shared" si="21"/>
        <v>0.00007215475752</v>
      </c>
      <c r="AA1029" s="158">
        <f t="shared" si="13"/>
        <v>0.6098765432</v>
      </c>
      <c r="AB1029" s="158">
        <f t="shared" si="14"/>
        <v>0.1524691358</v>
      </c>
      <c r="AC1029" s="158">
        <v>0.0</v>
      </c>
      <c r="AD1029" s="158">
        <f t="shared" si="15"/>
        <v>0</v>
      </c>
      <c r="AE1029" s="158">
        <f t="shared" si="16"/>
        <v>0</v>
      </c>
      <c r="AF1029" s="158"/>
      <c r="AG1029" s="158"/>
      <c r="AH1029" s="158"/>
      <c r="AI1029" s="158"/>
      <c r="AJ1029" s="158"/>
      <c r="AK1029" s="158"/>
      <c r="AL1029" s="158"/>
      <c r="AM1029" s="158"/>
      <c r="AN1029" s="158"/>
      <c r="AO1029" s="158"/>
      <c r="AP1029" s="158"/>
      <c r="AQ1029" s="158"/>
      <c r="AR1029" s="158"/>
      <c r="AS1029" s="158"/>
      <c r="AT1029" s="158"/>
      <c r="AU1029" s="158"/>
      <c r="AV1029" s="158"/>
    </row>
    <row r="1030">
      <c r="A1030" s="157">
        <v>2623.0</v>
      </c>
      <c r="B1030" s="158" t="s">
        <v>1109</v>
      </c>
      <c r="C1030" s="158">
        <v>1.0</v>
      </c>
      <c r="D1030" s="158">
        <v>0.0</v>
      </c>
      <c r="E1030" s="158" t="e">
        <v>#N/A</v>
      </c>
      <c r="F1030" s="158">
        <v>1215.0</v>
      </c>
      <c r="G1030" s="158"/>
      <c r="H1030" s="158">
        <f t="shared" si="1"/>
        <v>29160</v>
      </c>
      <c r="I1030" s="158" t="str">
        <f t="shared" si="2"/>
        <v>#N/A</v>
      </c>
      <c r="J1030" s="158" t="str">
        <f t="shared" si="3"/>
        <v>#N/A</v>
      </c>
      <c r="K1030" s="158" t="str">
        <f t="shared" si="4"/>
        <v>#N/A</v>
      </c>
      <c r="L1030" s="158">
        <f t="shared" si="19"/>
        <v>29160</v>
      </c>
      <c r="M1030" s="158">
        <f t="shared" si="6"/>
        <v>1215</v>
      </c>
      <c r="N1030" s="158">
        <v>2.0</v>
      </c>
      <c r="O1030" s="158" t="str">
        <f t="shared" si="7"/>
        <v>#N/A</v>
      </c>
      <c r="P1030" s="158" t="str">
        <f t="shared" si="8"/>
        <v>#N/A</v>
      </c>
      <c r="Q1030" s="158" t="str">
        <f t="shared" si="9"/>
        <v>#N/A</v>
      </c>
      <c r="R1030" s="158" t="str">
        <f t="shared" si="10"/>
        <v>#N/A</v>
      </c>
      <c r="S1030" s="158" t="str">
        <f t="shared" si="20"/>
        <v>#N/A</v>
      </c>
      <c r="T1030" s="158" t="str">
        <f t="shared" si="11"/>
        <v>#N/A</v>
      </c>
      <c r="U1030" s="158">
        <v>246.0</v>
      </c>
      <c r="V1030" s="158" t="str">
        <f t="shared" si="12"/>
        <v>#N/A</v>
      </c>
      <c r="W1030" s="157" t="s">
        <v>2643</v>
      </c>
      <c r="X1030" s="157">
        <v>43.78</v>
      </c>
      <c r="Y1030" s="157" t="s">
        <v>2765</v>
      </c>
      <c r="Z1030" s="158" t="str">
        <f t="shared" si="21"/>
        <v>#N/A</v>
      </c>
      <c r="AA1030" s="158" t="str">
        <f t="shared" si="13"/>
        <v>#N/A</v>
      </c>
      <c r="AB1030" s="158" t="str">
        <f t="shared" si="14"/>
        <v>#N/A</v>
      </c>
      <c r="AC1030" s="158">
        <v>2.0</v>
      </c>
      <c r="AD1030" s="158" t="str">
        <f t="shared" si="15"/>
        <v>#N/A</v>
      </c>
      <c r="AE1030" s="158" t="str">
        <f t="shared" si="16"/>
        <v>#N/A</v>
      </c>
      <c r="AF1030" s="158"/>
      <c r="AG1030" s="158"/>
      <c r="AH1030" s="158"/>
      <c r="AI1030" s="158"/>
      <c r="AJ1030" s="158"/>
      <c r="AK1030" s="158"/>
      <c r="AL1030" s="158"/>
      <c r="AM1030" s="158"/>
      <c r="AN1030" s="158"/>
      <c r="AO1030" s="158"/>
      <c r="AP1030" s="158"/>
      <c r="AQ1030" s="158"/>
      <c r="AR1030" s="158"/>
      <c r="AS1030" s="158"/>
      <c r="AT1030" s="158"/>
      <c r="AU1030" s="158"/>
      <c r="AV1030" s="158"/>
    </row>
    <row r="1031">
      <c r="A1031" s="157">
        <v>2624.0</v>
      </c>
      <c r="B1031" s="158" t="s">
        <v>1111</v>
      </c>
      <c r="C1031" s="158">
        <v>1.0</v>
      </c>
      <c r="D1031" s="158">
        <v>0.0</v>
      </c>
      <c r="E1031" s="158" t="e">
        <v>#N/A</v>
      </c>
      <c r="F1031" s="158">
        <v>1215.0</v>
      </c>
      <c r="G1031" s="158"/>
      <c r="H1031" s="158">
        <f t="shared" si="1"/>
        <v>29160</v>
      </c>
      <c r="I1031" s="158" t="str">
        <f t="shared" si="2"/>
        <v>#N/A</v>
      </c>
      <c r="J1031" s="158" t="str">
        <f t="shared" si="3"/>
        <v>#N/A</v>
      </c>
      <c r="K1031" s="158" t="str">
        <f t="shared" si="4"/>
        <v>#N/A</v>
      </c>
      <c r="L1031" s="158">
        <f t="shared" si="19"/>
        <v>29160</v>
      </c>
      <c r="M1031" s="158">
        <f t="shared" si="6"/>
        <v>1215</v>
      </c>
      <c r="N1031" s="158">
        <v>1.0</v>
      </c>
      <c r="O1031" s="158" t="str">
        <f t="shared" si="7"/>
        <v>#N/A</v>
      </c>
      <c r="P1031" s="158" t="str">
        <f t="shared" si="8"/>
        <v>#N/A</v>
      </c>
      <c r="Q1031" s="158" t="str">
        <f t="shared" si="9"/>
        <v>#N/A</v>
      </c>
      <c r="R1031" s="158" t="str">
        <f t="shared" si="10"/>
        <v>#N/A</v>
      </c>
      <c r="S1031" s="158" t="str">
        <f t="shared" si="20"/>
        <v>#N/A</v>
      </c>
      <c r="T1031" s="158" t="str">
        <f t="shared" si="11"/>
        <v>#N/A</v>
      </c>
      <c r="U1031" s="158">
        <v>246.0</v>
      </c>
      <c r="V1031" s="158" t="str">
        <f t="shared" si="12"/>
        <v>#N/A</v>
      </c>
      <c r="W1031" s="157" t="s">
        <v>2721</v>
      </c>
      <c r="X1031" s="157">
        <v>54.23</v>
      </c>
      <c r="Y1031" s="157" t="s">
        <v>2749</v>
      </c>
      <c r="Z1031" s="158" t="str">
        <f t="shared" si="21"/>
        <v>#N/A</v>
      </c>
      <c r="AA1031" s="158" t="str">
        <f t="shared" si="13"/>
        <v>#N/A</v>
      </c>
      <c r="AB1031" s="158" t="str">
        <f t="shared" si="14"/>
        <v>#N/A</v>
      </c>
      <c r="AC1031" s="158">
        <v>1.0</v>
      </c>
      <c r="AD1031" s="158" t="str">
        <f t="shared" si="15"/>
        <v>#N/A</v>
      </c>
      <c r="AE1031" s="158" t="str">
        <f t="shared" si="16"/>
        <v>#N/A</v>
      </c>
      <c r="AF1031" s="158"/>
      <c r="AG1031" s="158"/>
      <c r="AH1031" s="158"/>
      <c r="AI1031" s="158"/>
      <c r="AJ1031" s="158"/>
      <c r="AK1031" s="158"/>
      <c r="AL1031" s="158"/>
      <c r="AM1031" s="158"/>
      <c r="AN1031" s="158"/>
      <c r="AO1031" s="158"/>
      <c r="AP1031" s="158"/>
      <c r="AQ1031" s="158"/>
      <c r="AR1031" s="158"/>
      <c r="AS1031" s="158"/>
      <c r="AT1031" s="158"/>
      <c r="AU1031" s="158"/>
      <c r="AV1031" s="158"/>
    </row>
    <row r="1032">
      <c r="A1032" s="157">
        <v>2626.0</v>
      </c>
      <c r="B1032" s="158" t="s">
        <v>1112</v>
      </c>
      <c r="C1032" s="158">
        <v>1.0</v>
      </c>
      <c r="D1032" s="158">
        <v>0.0</v>
      </c>
      <c r="E1032" s="158" t="e">
        <v>#N/A</v>
      </c>
      <c r="F1032" s="158">
        <v>1215.0</v>
      </c>
      <c r="G1032" s="158"/>
      <c r="H1032" s="158">
        <f t="shared" si="1"/>
        <v>29160</v>
      </c>
      <c r="I1032" s="158" t="str">
        <f t="shared" si="2"/>
        <v>#N/A</v>
      </c>
      <c r="J1032" s="158" t="str">
        <f t="shared" si="3"/>
        <v>#N/A</v>
      </c>
      <c r="K1032" s="158" t="str">
        <f t="shared" si="4"/>
        <v>#N/A</v>
      </c>
      <c r="L1032" s="158">
        <f t="shared" si="19"/>
        <v>29160</v>
      </c>
      <c r="M1032" s="158">
        <f t="shared" si="6"/>
        <v>1215</v>
      </c>
      <c r="N1032" s="158">
        <v>1.0</v>
      </c>
      <c r="O1032" s="158" t="str">
        <f t="shared" si="7"/>
        <v>#N/A</v>
      </c>
      <c r="P1032" s="158" t="str">
        <f t="shared" si="8"/>
        <v>#N/A</v>
      </c>
      <c r="Q1032" s="158" t="str">
        <f t="shared" si="9"/>
        <v>#N/A</v>
      </c>
      <c r="R1032" s="158" t="str">
        <f t="shared" si="10"/>
        <v>#N/A</v>
      </c>
      <c r="S1032" s="158" t="str">
        <f t="shared" si="20"/>
        <v>#N/A</v>
      </c>
      <c r="T1032" s="158" t="str">
        <f t="shared" si="11"/>
        <v>#N/A</v>
      </c>
      <c r="U1032" s="158">
        <v>246.0</v>
      </c>
      <c r="V1032" s="158" t="str">
        <f t="shared" si="12"/>
        <v>#N/A</v>
      </c>
      <c r="W1032" s="157" t="s">
        <v>2679</v>
      </c>
      <c r="X1032" s="157">
        <v>29.34</v>
      </c>
      <c r="Y1032" s="157" t="s">
        <v>3027</v>
      </c>
      <c r="Z1032" s="158" t="str">
        <f t="shared" si="21"/>
        <v>#N/A</v>
      </c>
      <c r="AA1032" s="158" t="str">
        <f t="shared" si="13"/>
        <v>#N/A</v>
      </c>
      <c r="AB1032" s="158" t="str">
        <f t="shared" si="14"/>
        <v>#N/A</v>
      </c>
      <c r="AC1032" s="158">
        <v>1.0</v>
      </c>
      <c r="AD1032" s="158" t="str">
        <f t="shared" si="15"/>
        <v>#N/A</v>
      </c>
      <c r="AE1032" s="158" t="str">
        <f t="shared" si="16"/>
        <v>#N/A</v>
      </c>
      <c r="AF1032" s="158"/>
      <c r="AG1032" s="158"/>
      <c r="AH1032" s="158"/>
      <c r="AI1032" s="158"/>
      <c r="AJ1032" s="158"/>
      <c r="AK1032" s="158"/>
      <c r="AL1032" s="158"/>
      <c r="AM1032" s="158"/>
      <c r="AN1032" s="158"/>
      <c r="AO1032" s="158"/>
      <c r="AP1032" s="158"/>
      <c r="AQ1032" s="158"/>
      <c r="AR1032" s="158"/>
      <c r="AS1032" s="158"/>
      <c r="AT1032" s="158"/>
      <c r="AU1032" s="158"/>
      <c r="AV1032" s="158"/>
    </row>
    <row r="1033">
      <c r="A1033" s="157">
        <v>2653.0</v>
      </c>
      <c r="B1033" s="158" t="s">
        <v>1113</v>
      </c>
      <c r="C1033" s="158">
        <v>1.0</v>
      </c>
      <c r="D1033" s="158">
        <v>0.0</v>
      </c>
      <c r="E1033" s="158" t="e">
        <v>#N/A</v>
      </c>
      <c r="F1033" s="158">
        <v>1215.0</v>
      </c>
      <c r="G1033" s="158"/>
      <c r="H1033" s="158">
        <f t="shared" si="1"/>
        <v>29160</v>
      </c>
      <c r="I1033" s="158" t="str">
        <f t="shared" si="2"/>
        <v>#N/A</v>
      </c>
      <c r="J1033" s="158" t="str">
        <f t="shared" si="3"/>
        <v>#N/A</v>
      </c>
      <c r="K1033" s="158" t="str">
        <f t="shared" si="4"/>
        <v>#N/A</v>
      </c>
      <c r="L1033" s="158">
        <f t="shared" si="19"/>
        <v>29160</v>
      </c>
      <c r="M1033" s="158">
        <f t="shared" si="6"/>
        <v>1215</v>
      </c>
      <c r="N1033" s="158">
        <v>1.0</v>
      </c>
      <c r="O1033" s="158" t="str">
        <f t="shared" si="7"/>
        <v>#N/A</v>
      </c>
      <c r="P1033" s="158" t="str">
        <f t="shared" si="8"/>
        <v>#N/A</v>
      </c>
      <c r="Q1033" s="158" t="str">
        <f t="shared" si="9"/>
        <v>#N/A</v>
      </c>
      <c r="R1033" s="158" t="str">
        <f t="shared" si="10"/>
        <v>#N/A</v>
      </c>
      <c r="S1033" s="158" t="str">
        <f t="shared" si="20"/>
        <v>#N/A</v>
      </c>
      <c r="T1033" s="158" t="str">
        <f t="shared" si="11"/>
        <v>#N/A</v>
      </c>
      <c r="U1033" s="158">
        <v>246.0</v>
      </c>
      <c r="V1033" s="158" t="str">
        <f t="shared" si="12"/>
        <v>#N/A</v>
      </c>
      <c r="W1033" s="157" t="s">
        <v>2679</v>
      </c>
      <c r="X1033" s="157">
        <v>29.34</v>
      </c>
      <c r="Y1033" s="157" t="s">
        <v>1939</v>
      </c>
      <c r="Z1033" s="158" t="str">
        <f t="shared" si="21"/>
        <v>#N/A</v>
      </c>
      <c r="AA1033" s="158" t="str">
        <f t="shared" si="13"/>
        <v>#N/A</v>
      </c>
      <c r="AB1033" s="158" t="str">
        <f t="shared" si="14"/>
        <v>#N/A</v>
      </c>
      <c r="AC1033" s="158">
        <v>1.0</v>
      </c>
      <c r="AD1033" s="158" t="str">
        <f t="shared" si="15"/>
        <v>#N/A</v>
      </c>
      <c r="AE1033" s="158" t="str">
        <f t="shared" si="16"/>
        <v>#N/A</v>
      </c>
      <c r="AF1033" s="158"/>
      <c r="AG1033" s="158"/>
      <c r="AH1033" s="158"/>
      <c r="AI1033" s="158"/>
      <c r="AJ1033" s="158"/>
      <c r="AK1033" s="158"/>
      <c r="AL1033" s="158"/>
      <c r="AM1033" s="158"/>
      <c r="AN1033" s="158"/>
      <c r="AO1033" s="158"/>
      <c r="AP1033" s="158"/>
      <c r="AQ1033" s="158"/>
      <c r="AR1033" s="158"/>
      <c r="AS1033" s="158"/>
      <c r="AT1033" s="158"/>
      <c r="AU1033" s="158"/>
      <c r="AV1033" s="158"/>
    </row>
    <row r="1034">
      <c r="A1034" s="157">
        <v>2654.0</v>
      </c>
      <c r="B1034" s="158" t="s">
        <v>1114</v>
      </c>
      <c r="C1034" s="158">
        <v>1.0</v>
      </c>
      <c r="D1034" s="158" t="s">
        <v>3028</v>
      </c>
      <c r="E1034" s="158">
        <v>2.0</v>
      </c>
      <c r="F1034" s="158">
        <v>1215.0</v>
      </c>
      <c r="G1034" s="158"/>
      <c r="H1034" s="158">
        <f t="shared" si="1"/>
        <v>29160</v>
      </c>
      <c r="I1034" s="158">
        <f t="shared" si="2"/>
        <v>14580</v>
      </c>
      <c r="J1034" s="158">
        <f t="shared" si="3"/>
        <v>607.5</v>
      </c>
      <c r="K1034" s="158">
        <f t="shared" si="4"/>
        <v>1.664383562</v>
      </c>
      <c r="L1034" s="158">
        <f t="shared" si="19"/>
        <v>29160</v>
      </c>
      <c r="M1034" s="158">
        <f t="shared" si="6"/>
        <v>1215</v>
      </c>
      <c r="N1034" s="158">
        <v>2.0</v>
      </c>
      <c r="O1034" s="158">
        <f t="shared" si="7"/>
        <v>4</v>
      </c>
      <c r="P1034" s="158">
        <f t="shared" si="8"/>
        <v>2</v>
      </c>
      <c r="Q1034" s="158">
        <f t="shared" si="9"/>
        <v>1215</v>
      </c>
      <c r="R1034" s="158">
        <f t="shared" si="10"/>
        <v>3.328767123</v>
      </c>
      <c r="S1034" s="158">
        <f t="shared" si="20"/>
        <v>0.001646090535</v>
      </c>
      <c r="T1034" s="158">
        <f t="shared" si="11"/>
        <v>0.6008230453</v>
      </c>
      <c r="U1034" s="158">
        <v>246.0</v>
      </c>
      <c r="V1034" s="158">
        <f t="shared" si="12"/>
        <v>0.4049382716</v>
      </c>
      <c r="W1034" s="157" t="s">
        <v>2711</v>
      </c>
      <c r="X1034" s="157">
        <v>42.96</v>
      </c>
      <c r="Y1034" s="157" t="s">
        <v>2644</v>
      </c>
      <c r="Z1034" s="158">
        <f t="shared" si="21"/>
        <v>0.00003831681878</v>
      </c>
      <c r="AA1034" s="158">
        <f t="shared" si="13"/>
        <v>0.4065843621</v>
      </c>
      <c r="AB1034" s="158">
        <f t="shared" si="14"/>
        <v>0.1016460905</v>
      </c>
      <c r="AC1034" s="158">
        <v>2.0</v>
      </c>
      <c r="AD1034" s="158">
        <f t="shared" si="15"/>
        <v>19.67611336</v>
      </c>
      <c r="AE1034" s="158">
        <f t="shared" si="16"/>
        <v>0.05390715989</v>
      </c>
      <c r="AF1034" s="158"/>
      <c r="AG1034" s="158"/>
      <c r="AH1034" s="158"/>
      <c r="AI1034" s="158"/>
      <c r="AJ1034" s="158"/>
      <c r="AK1034" s="158"/>
      <c r="AL1034" s="158"/>
      <c r="AM1034" s="158"/>
      <c r="AN1034" s="158"/>
      <c r="AO1034" s="158"/>
      <c r="AP1034" s="158"/>
      <c r="AQ1034" s="158"/>
      <c r="AR1034" s="158"/>
      <c r="AS1034" s="158"/>
      <c r="AT1034" s="158"/>
      <c r="AU1034" s="158"/>
      <c r="AV1034" s="158"/>
    </row>
    <row r="1035">
      <c r="A1035" s="157">
        <v>2655.0</v>
      </c>
      <c r="B1035" s="158" t="s">
        <v>1115</v>
      </c>
      <c r="C1035" s="158">
        <v>1.0</v>
      </c>
      <c r="D1035" s="158">
        <v>0.0</v>
      </c>
      <c r="E1035" s="158" t="e">
        <v>#N/A</v>
      </c>
      <c r="F1035" s="158">
        <v>1215.0</v>
      </c>
      <c r="G1035" s="158"/>
      <c r="H1035" s="158">
        <f t="shared" si="1"/>
        <v>29160</v>
      </c>
      <c r="I1035" s="158" t="str">
        <f t="shared" si="2"/>
        <v>#N/A</v>
      </c>
      <c r="J1035" s="158" t="str">
        <f t="shared" si="3"/>
        <v>#N/A</v>
      </c>
      <c r="K1035" s="158" t="str">
        <f t="shared" si="4"/>
        <v>#N/A</v>
      </c>
      <c r="L1035" s="158">
        <f t="shared" si="19"/>
        <v>29160</v>
      </c>
      <c r="M1035" s="158">
        <f t="shared" si="6"/>
        <v>1215</v>
      </c>
      <c r="N1035" s="158">
        <v>6.0</v>
      </c>
      <c r="O1035" s="158" t="str">
        <f t="shared" si="7"/>
        <v>#N/A</v>
      </c>
      <c r="P1035" s="158" t="str">
        <f t="shared" si="8"/>
        <v>#N/A</v>
      </c>
      <c r="Q1035" s="158" t="str">
        <f t="shared" si="9"/>
        <v>#N/A</v>
      </c>
      <c r="R1035" s="158" t="str">
        <f t="shared" si="10"/>
        <v>#N/A</v>
      </c>
      <c r="S1035" s="158" t="str">
        <f t="shared" si="20"/>
        <v>#N/A</v>
      </c>
      <c r="T1035" s="158" t="str">
        <f t="shared" si="11"/>
        <v>#N/A</v>
      </c>
      <c r="U1035" s="158">
        <v>246.0</v>
      </c>
      <c r="V1035" s="158" t="str">
        <f t="shared" si="12"/>
        <v>#N/A</v>
      </c>
      <c r="W1035" s="157" t="s">
        <v>2643</v>
      </c>
      <c r="X1035" s="157">
        <v>43.78</v>
      </c>
      <c r="Y1035" s="157" t="s">
        <v>2644</v>
      </c>
      <c r="Z1035" s="158" t="str">
        <f t="shared" si="21"/>
        <v>#N/A</v>
      </c>
      <c r="AA1035" s="158" t="str">
        <f t="shared" si="13"/>
        <v>#N/A</v>
      </c>
      <c r="AB1035" s="158" t="str">
        <f t="shared" si="14"/>
        <v>#N/A</v>
      </c>
      <c r="AC1035" s="158">
        <v>6.0</v>
      </c>
      <c r="AD1035" s="158" t="str">
        <f t="shared" si="15"/>
        <v>#N/A</v>
      </c>
      <c r="AE1035" s="158" t="str">
        <f t="shared" si="16"/>
        <v>#N/A</v>
      </c>
      <c r="AF1035" s="158"/>
      <c r="AG1035" s="158"/>
      <c r="AH1035" s="158"/>
      <c r="AI1035" s="158"/>
      <c r="AJ1035" s="158"/>
      <c r="AK1035" s="158"/>
      <c r="AL1035" s="158"/>
      <c r="AM1035" s="158"/>
      <c r="AN1035" s="158"/>
      <c r="AO1035" s="158"/>
      <c r="AP1035" s="158"/>
      <c r="AQ1035" s="158"/>
      <c r="AR1035" s="158"/>
      <c r="AS1035" s="158"/>
      <c r="AT1035" s="158"/>
      <c r="AU1035" s="158"/>
      <c r="AV1035" s="158"/>
    </row>
    <row r="1036">
      <c r="A1036" s="157">
        <v>2656.0</v>
      </c>
      <c r="B1036" s="158" t="s">
        <v>1116</v>
      </c>
      <c r="C1036" s="158">
        <v>1.0</v>
      </c>
      <c r="D1036" s="158">
        <v>0.0</v>
      </c>
      <c r="E1036" s="158" t="e">
        <v>#N/A</v>
      </c>
      <c r="F1036" s="158">
        <v>1215.0</v>
      </c>
      <c r="G1036" s="158"/>
      <c r="H1036" s="158">
        <f t="shared" si="1"/>
        <v>29160</v>
      </c>
      <c r="I1036" s="158" t="str">
        <f t="shared" si="2"/>
        <v>#N/A</v>
      </c>
      <c r="J1036" s="158" t="str">
        <f t="shared" si="3"/>
        <v>#N/A</v>
      </c>
      <c r="K1036" s="158" t="str">
        <f t="shared" si="4"/>
        <v>#N/A</v>
      </c>
      <c r="L1036" s="158">
        <f t="shared" si="19"/>
        <v>29160</v>
      </c>
      <c r="M1036" s="158">
        <f t="shared" si="6"/>
        <v>1215</v>
      </c>
      <c r="N1036" s="158">
        <v>3.0</v>
      </c>
      <c r="O1036" s="158" t="str">
        <f t="shared" si="7"/>
        <v>#N/A</v>
      </c>
      <c r="P1036" s="158" t="str">
        <f t="shared" si="8"/>
        <v>#N/A</v>
      </c>
      <c r="Q1036" s="158" t="str">
        <f t="shared" si="9"/>
        <v>#N/A</v>
      </c>
      <c r="R1036" s="158" t="str">
        <f t="shared" si="10"/>
        <v>#N/A</v>
      </c>
      <c r="S1036" s="158" t="str">
        <f t="shared" si="20"/>
        <v>#N/A</v>
      </c>
      <c r="T1036" s="158" t="str">
        <f t="shared" si="11"/>
        <v>#N/A</v>
      </c>
      <c r="U1036" s="158">
        <v>246.0</v>
      </c>
      <c r="V1036" s="158" t="str">
        <f t="shared" si="12"/>
        <v>#N/A</v>
      </c>
      <c r="W1036" s="157" t="s">
        <v>2643</v>
      </c>
      <c r="X1036" s="157">
        <v>43.78</v>
      </c>
      <c r="Y1036" s="157" t="s">
        <v>2644</v>
      </c>
      <c r="Z1036" s="158" t="str">
        <f t="shared" si="21"/>
        <v>#N/A</v>
      </c>
      <c r="AA1036" s="158" t="str">
        <f t="shared" si="13"/>
        <v>#N/A</v>
      </c>
      <c r="AB1036" s="158" t="str">
        <f t="shared" si="14"/>
        <v>#N/A</v>
      </c>
      <c r="AC1036" s="158">
        <v>3.0</v>
      </c>
      <c r="AD1036" s="158" t="str">
        <f t="shared" si="15"/>
        <v>#N/A</v>
      </c>
      <c r="AE1036" s="158" t="str">
        <f t="shared" si="16"/>
        <v>#N/A</v>
      </c>
      <c r="AF1036" s="158"/>
      <c r="AG1036" s="158"/>
      <c r="AH1036" s="158"/>
      <c r="AI1036" s="158"/>
      <c r="AJ1036" s="158"/>
      <c r="AK1036" s="158"/>
      <c r="AL1036" s="158"/>
      <c r="AM1036" s="158"/>
      <c r="AN1036" s="158"/>
      <c r="AO1036" s="158"/>
      <c r="AP1036" s="158"/>
      <c r="AQ1036" s="158"/>
      <c r="AR1036" s="158"/>
      <c r="AS1036" s="158"/>
      <c r="AT1036" s="158"/>
      <c r="AU1036" s="158"/>
      <c r="AV1036" s="158"/>
    </row>
    <row r="1037">
      <c r="A1037" s="157">
        <v>2657.0</v>
      </c>
      <c r="B1037" s="158" t="s">
        <v>1117</v>
      </c>
      <c r="C1037" s="158">
        <v>1.0</v>
      </c>
      <c r="D1037" s="158">
        <v>0.0</v>
      </c>
      <c r="E1037" s="158" t="e">
        <v>#N/A</v>
      </c>
      <c r="F1037" s="158">
        <v>1215.0</v>
      </c>
      <c r="G1037" s="158"/>
      <c r="H1037" s="158">
        <f t="shared" si="1"/>
        <v>29160</v>
      </c>
      <c r="I1037" s="158" t="str">
        <f t="shared" si="2"/>
        <v>#N/A</v>
      </c>
      <c r="J1037" s="158" t="str">
        <f t="shared" si="3"/>
        <v>#N/A</v>
      </c>
      <c r="K1037" s="158" t="str">
        <f t="shared" si="4"/>
        <v>#N/A</v>
      </c>
      <c r="L1037" s="158">
        <f t="shared" si="19"/>
        <v>29160</v>
      </c>
      <c r="M1037" s="158">
        <f t="shared" si="6"/>
        <v>1215</v>
      </c>
      <c r="N1037" s="158">
        <v>3.0</v>
      </c>
      <c r="O1037" s="158" t="str">
        <f t="shared" si="7"/>
        <v>#N/A</v>
      </c>
      <c r="P1037" s="158" t="str">
        <f t="shared" si="8"/>
        <v>#N/A</v>
      </c>
      <c r="Q1037" s="158" t="str">
        <f t="shared" si="9"/>
        <v>#N/A</v>
      </c>
      <c r="R1037" s="158" t="str">
        <f t="shared" si="10"/>
        <v>#N/A</v>
      </c>
      <c r="S1037" s="158" t="str">
        <f t="shared" si="20"/>
        <v>#N/A</v>
      </c>
      <c r="T1037" s="158" t="str">
        <f t="shared" si="11"/>
        <v>#N/A</v>
      </c>
      <c r="U1037" s="158">
        <v>246.0</v>
      </c>
      <c r="V1037" s="158" t="str">
        <f t="shared" si="12"/>
        <v>#N/A</v>
      </c>
      <c r="W1037" s="157" t="s">
        <v>2643</v>
      </c>
      <c r="X1037" s="157">
        <v>43.78</v>
      </c>
      <c r="Y1037" s="157" t="s">
        <v>2644</v>
      </c>
      <c r="Z1037" s="158" t="str">
        <f t="shared" si="21"/>
        <v>#N/A</v>
      </c>
      <c r="AA1037" s="158" t="str">
        <f t="shared" si="13"/>
        <v>#N/A</v>
      </c>
      <c r="AB1037" s="158" t="str">
        <f t="shared" si="14"/>
        <v>#N/A</v>
      </c>
      <c r="AC1037" s="158">
        <v>3.0</v>
      </c>
      <c r="AD1037" s="158" t="str">
        <f t="shared" si="15"/>
        <v>#N/A</v>
      </c>
      <c r="AE1037" s="158" t="str">
        <f t="shared" si="16"/>
        <v>#N/A</v>
      </c>
      <c r="AF1037" s="158"/>
      <c r="AG1037" s="158"/>
      <c r="AH1037" s="158"/>
      <c r="AI1037" s="158"/>
      <c r="AJ1037" s="158"/>
      <c r="AK1037" s="158"/>
      <c r="AL1037" s="158"/>
      <c r="AM1037" s="158"/>
      <c r="AN1037" s="158"/>
      <c r="AO1037" s="158"/>
      <c r="AP1037" s="158"/>
      <c r="AQ1037" s="158"/>
      <c r="AR1037" s="158"/>
      <c r="AS1037" s="158"/>
      <c r="AT1037" s="158"/>
      <c r="AU1037" s="158"/>
      <c r="AV1037" s="158"/>
    </row>
    <row r="1038">
      <c r="A1038" s="157">
        <v>2658.0</v>
      </c>
      <c r="B1038" s="158" t="s">
        <v>1118</v>
      </c>
      <c r="C1038" s="158">
        <v>1.0</v>
      </c>
      <c r="D1038" s="158" t="s">
        <v>3029</v>
      </c>
      <c r="E1038" s="158">
        <v>2.0</v>
      </c>
      <c r="F1038" s="158">
        <v>1215.0</v>
      </c>
      <c r="G1038" s="158"/>
      <c r="H1038" s="158">
        <f t="shared" si="1"/>
        <v>29160</v>
      </c>
      <c r="I1038" s="158">
        <f t="shared" si="2"/>
        <v>14580</v>
      </c>
      <c r="J1038" s="158">
        <f t="shared" si="3"/>
        <v>607.5</v>
      </c>
      <c r="K1038" s="158">
        <f t="shared" si="4"/>
        <v>1.664383562</v>
      </c>
      <c r="L1038" s="158">
        <f t="shared" si="19"/>
        <v>29160</v>
      </c>
      <c r="M1038" s="158">
        <f t="shared" si="6"/>
        <v>1215</v>
      </c>
      <c r="N1038" s="158">
        <v>2.0</v>
      </c>
      <c r="O1038" s="158">
        <f t="shared" si="7"/>
        <v>4</v>
      </c>
      <c r="P1038" s="158">
        <f t="shared" si="8"/>
        <v>2</v>
      </c>
      <c r="Q1038" s="158">
        <f t="shared" si="9"/>
        <v>1215</v>
      </c>
      <c r="R1038" s="158">
        <f t="shared" si="10"/>
        <v>3.328767123</v>
      </c>
      <c r="S1038" s="158">
        <f t="shared" si="20"/>
        <v>0.001646090535</v>
      </c>
      <c r="T1038" s="158">
        <f t="shared" si="11"/>
        <v>0.6008230453</v>
      </c>
      <c r="U1038" s="158">
        <v>246.0</v>
      </c>
      <c r="V1038" s="158">
        <f t="shared" si="12"/>
        <v>0.4049382716</v>
      </c>
      <c r="W1038" s="157" t="s">
        <v>2643</v>
      </c>
      <c r="X1038" s="157">
        <v>43.78</v>
      </c>
      <c r="Y1038" s="157" t="s">
        <v>2644</v>
      </c>
      <c r="Z1038" s="158">
        <f t="shared" si="21"/>
        <v>0.00003759914424</v>
      </c>
      <c r="AA1038" s="158">
        <f t="shared" si="13"/>
        <v>0.4065843621</v>
      </c>
      <c r="AB1038" s="158">
        <f t="shared" si="14"/>
        <v>0.1016460905</v>
      </c>
      <c r="AC1038" s="158">
        <v>2.0</v>
      </c>
      <c r="AD1038" s="158">
        <f t="shared" si="15"/>
        <v>19.67611336</v>
      </c>
      <c r="AE1038" s="158">
        <f t="shared" si="16"/>
        <v>0.05390715989</v>
      </c>
      <c r="AF1038" s="158"/>
      <c r="AG1038" s="158"/>
      <c r="AH1038" s="158"/>
      <c r="AI1038" s="158"/>
      <c r="AJ1038" s="158"/>
      <c r="AK1038" s="158"/>
      <c r="AL1038" s="158"/>
      <c r="AM1038" s="158"/>
      <c r="AN1038" s="158"/>
      <c r="AO1038" s="158"/>
      <c r="AP1038" s="158"/>
      <c r="AQ1038" s="158"/>
      <c r="AR1038" s="158"/>
      <c r="AS1038" s="158"/>
      <c r="AT1038" s="158"/>
      <c r="AU1038" s="158"/>
      <c r="AV1038" s="158"/>
    </row>
    <row r="1039">
      <c r="A1039" s="157">
        <v>2659.0</v>
      </c>
      <c r="B1039" s="158" t="s">
        <v>1119</v>
      </c>
      <c r="C1039" s="158">
        <v>1.0</v>
      </c>
      <c r="D1039" s="158" t="s">
        <v>3030</v>
      </c>
      <c r="E1039" s="158">
        <v>3.0</v>
      </c>
      <c r="F1039" s="158">
        <v>1215.0</v>
      </c>
      <c r="G1039" s="158"/>
      <c r="H1039" s="158">
        <f t="shared" si="1"/>
        <v>29160</v>
      </c>
      <c r="I1039" s="158">
        <f t="shared" si="2"/>
        <v>9720</v>
      </c>
      <c r="J1039" s="158">
        <f t="shared" si="3"/>
        <v>405</v>
      </c>
      <c r="K1039" s="158">
        <f t="shared" si="4"/>
        <v>1.109589041</v>
      </c>
      <c r="L1039" s="158">
        <f t="shared" si="19"/>
        <v>29160</v>
      </c>
      <c r="M1039" s="158">
        <f t="shared" si="6"/>
        <v>1215</v>
      </c>
      <c r="N1039" s="158">
        <v>0.0</v>
      </c>
      <c r="O1039" s="158">
        <f t="shared" si="7"/>
        <v>3</v>
      </c>
      <c r="P1039" s="158" t="str">
        <f t="shared" si="8"/>
        <v>#DIV/0!</v>
      </c>
      <c r="Q1039" s="158">
        <f t="shared" si="9"/>
        <v>0</v>
      </c>
      <c r="R1039" s="158">
        <f t="shared" si="10"/>
        <v>0</v>
      </c>
      <c r="S1039" s="158">
        <f t="shared" si="20"/>
        <v>0.002469135802</v>
      </c>
      <c r="T1039" s="158">
        <f t="shared" si="11"/>
        <v>0.9012345679</v>
      </c>
      <c r="U1039" s="158">
        <v>246.0</v>
      </c>
      <c r="V1039" s="158">
        <f t="shared" si="12"/>
        <v>0.6074074074</v>
      </c>
      <c r="W1039" s="157" t="s">
        <v>2465</v>
      </c>
      <c r="X1039" s="157">
        <v>3.67</v>
      </c>
      <c r="Y1039" s="157" t="s">
        <v>2783</v>
      </c>
      <c r="Z1039" s="158">
        <f t="shared" si="21"/>
        <v>0.000672789047</v>
      </c>
      <c r="AA1039" s="158">
        <f t="shared" si="13"/>
        <v>0.6098765432</v>
      </c>
      <c r="AB1039" s="158">
        <f t="shared" si="14"/>
        <v>0.1524691358</v>
      </c>
      <c r="AC1039" s="158">
        <v>0.0</v>
      </c>
      <c r="AD1039" s="158">
        <f t="shared" si="15"/>
        <v>0</v>
      </c>
      <c r="AE1039" s="158">
        <f t="shared" si="16"/>
        <v>0</v>
      </c>
      <c r="AF1039" s="158"/>
      <c r="AG1039" s="158"/>
      <c r="AH1039" s="158"/>
      <c r="AI1039" s="158"/>
      <c r="AJ1039" s="158"/>
      <c r="AK1039" s="158"/>
      <c r="AL1039" s="158"/>
      <c r="AM1039" s="158"/>
      <c r="AN1039" s="158"/>
      <c r="AO1039" s="158"/>
      <c r="AP1039" s="158"/>
      <c r="AQ1039" s="158"/>
      <c r="AR1039" s="158"/>
      <c r="AS1039" s="158"/>
      <c r="AT1039" s="158"/>
      <c r="AU1039" s="158"/>
      <c r="AV1039" s="158"/>
    </row>
    <row r="1040">
      <c r="A1040" s="157">
        <v>2660.0</v>
      </c>
      <c r="B1040" s="158" t="s">
        <v>1120</v>
      </c>
      <c r="C1040" s="158">
        <v>1.0</v>
      </c>
      <c r="D1040" s="158">
        <v>0.0</v>
      </c>
      <c r="E1040" s="158" t="e">
        <v>#N/A</v>
      </c>
      <c r="F1040" s="158">
        <v>1215.0</v>
      </c>
      <c r="G1040" s="158"/>
      <c r="H1040" s="158">
        <f t="shared" si="1"/>
        <v>29160</v>
      </c>
      <c r="I1040" s="158" t="str">
        <f t="shared" si="2"/>
        <v>#N/A</v>
      </c>
      <c r="J1040" s="158" t="str">
        <f t="shared" si="3"/>
        <v>#N/A</v>
      </c>
      <c r="K1040" s="158" t="str">
        <f t="shared" si="4"/>
        <v>#N/A</v>
      </c>
      <c r="L1040" s="158">
        <f t="shared" si="19"/>
        <v>29160</v>
      </c>
      <c r="M1040" s="158">
        <f t="shared" si="6"/>
        <v>1215</v>
      </c>
      <c r="N1040" s="158">
        <v>1.0</v>
      </c>
      <c r="O1040" s="158" t="str">
        <f t="shared" si="7"/>
        <v>#N/A</v>
      </c>
      <c r="P1040" s="158" t="str">
        <f t="shared" si="8"/>
        <v>#N/A</v>
      </c>
      <c r="Q1040" s="158" t="str">
        <f t="shared" si="9"/>
        <v>#N/A</v>
      </c>
      <c r="R1040" s="158" t="str">
        <f t="shared" si="10"/>
        <v>#N/A</v>
      </c>
      <c r="S1040" s="158" t="str">
        <f t="shared" si="20"/>
        <v>#N/A</v>
      </c>
      <c r="T1040" s="158" t="str">
        <f t="shared" si="11"/>
        <v>#N/A</v>
      </c>
      <c r="U1040" s="158">
        <v>246.0</v>
      </c>
      <c r="V1040" s="158" t="str">
        <f t="shared" si="12"/>
        <v>#N/A</v>
      </c>
      <c r="W1040" s="157" t="s">
        <v>2465</v>
      </c>
      <c r="X1040" s="157">
        <v>3.67</v>
      </c>
      <c r="Y1040" s="157" t="s">
        <v>2974</v>
      </c>
      <c r="Z1040" s="158" t="str">
        <f t="shared" si="21"/>
        <v>#N/A</v>
      </c>
      <c r="AA1040" s="158" t="str">
        <f t="shared" si="13"/>
        <v>#N/A</v>
      </c>
      <c r="AB1040" s="158" t="str">
        <f t="shared" si="14"/>
        <v>#N/A</v>
      </c>
      <c r="AC1040" s="158">
        <v>1.0</v>
      </c>
      <c r="AD1040" s="158" t="str">
        <f t="shared" si="15"/>
        <v>#N/A</v>
      </c>
      <c r="AE1040" s="158" t="str">
        <f t="shared" si="16"/>
        <v>#N/A</v>
      </c>
      <c r="AF1040" s="158"/>
      <c r="AG1040" s="158"/>
      <c r="AH1040" s="158"/>
      <c r="AI1040" s="158"/>
      <c r="AJ1040" s="158"/>
      <c r="AK1040" s="158"/>
      <c r="AL1040" s="158"/>
      <c r="AM1040" s="158"/>
      <c r="AN1040" s="158"/>
      <c r="AO1040" s="158"/>
      <c r="AP1040" s="158"/>
      <c r="AQ1040" s="158"/>
      <c r="AR1040" s="158"/>
      <c r="AS1040" s="158"/>
      <c r="AT1040" s="158"/>
      <c r="AU1040" s="158"/>
      <c r="AV1040" s="158"/>
    </row>
    <row r="1041">
      <c r="A1041" s="157">
        <v>2661.0</v>
      </c>
      <c r="B1041" s="158" t="s">
        <v>1121</v>
      </c>
      <c r="C1041" s="158">
        <v>1.0</v>
      </c>
      <c r="D1041" s="158">
        <v>0.0</v>
      </c>
      <c r="E1041" s="158" t="e">
        <v>#N/A</v>
      </c>
      <c r="F1041" s="158">
        <v>1215.0</v>
      </c>
      <c r="G1041" s="158"/>
      <c r="H1041" s="158">
        <f t="shared" si="1"/>
        <v>29160</v>
      </c>
      <c r="I1041" s="158" t="str">
        <f t="shared" si="2"/>
        <v>#N/A</v>
      </c>
      <c r="J1041" s="158" t="str">
        <f t="shared" si="3"/>
        <v>#N/A</v>
      </c>
      <c r="K1041" s="158" t="str">
        <f t="shared" si="4"/>
        <v>#N/A</v>
      </c>
      <c r="L1041" s="158">
        <f t="shared" si="19"/>
        <v>29160</v>
      </c>
      <c r="M1041" s="158">
        <f t="shared" si="6"/>
        <v>1215</v>
      </c>
      <c r="N1041" s="158">
        <v>1.0</v>
      </c>
      <c r="O1041" s="158" t="str">
        <f t="shared" si="7"/>
        <v>#N/A</v>
      </c>
      <c r="P1041" s="158" t="str">
        <f t="shared" si="8"/>
        <v>#N/A</v>
      </c>
      <c r="Q1041" s="158" t="str">
        <f t="shared" si="9"/>
        <v>#N/A</v>
      </c>
      <c r="R1041" s="158" t="str">
        <f t="shared" si="10"/>
        <v>#N/A</v>
      </c>
      <c r="S1041" s="158" t="str">
        <f t="shared" si="20"/>
        <v>#N/A</v>
      </c>
      <c r="T1041" s="158" t="str">
        <f t="shared" si="11"/>
        <v>#N/A</v>
      </c>
      <c r="U1041" s="158">
        <v>246.0</v>
      </c>
      <c r="V1041" s="158" t="str">
        <f t="shared" si="12"/>
        <v>#N/A</v>
      </c>
      <c r="W1041" s="157" t="s">
        <v>2465</v>
      </c>
      <c r="X1041" s="157">
        <v>3.67</v>
      </c>
      <c r="Y1041" s="157" t="s">
        <v>2783</v>
      </c>
      <c r="Z1041" s="158" t="str">
        <f t="shared" si="21"/>
        <v>#N/A</v>
      </c>
      <c r="AA1041" s="158" t="str">
        <f t="shared" si="13"/>
        <v>#N/A</v>
      </c>
      <c r="AB1041" s="158" t="str">
        <f t="shared" si="14"/>
        <v>#N/A</v>
      </c>
      <c r="AC1041" s="158">
        <v>1.0</v>
      </c>
      <c r="AD1041" s="158" t="str">
        <f t="shared" si="15"/>
        <v>#N/A</v>
      </c>
      <c r="AE1041" s="158" t="str">
        <f t="shared" si="16"/>
        <v>#N/A</v>
      </c>
      <c r="AF1041" s="158"/>
      <c r="AG1041" s="158"/>
      <c r="AH1041" s="158"/>
      <c r="AI1041" s="158"/>
      <c r="AJ1041" s="158"/>
      <c r="AK1041" s="158"/>
      <c r="AL1041" s="158"/>
      <c r="AM1041" s="158"/>
      <c r="AN1041" s="158"/>
      <c r="AO1041" s="158"/>
      <c r="AP1041" s="158"/>
      <c r="AQ1041" s="158"/>
      <c r="AR1041" s="158"/>
      <c r="AS1041" s="158"/>
      <c r="AT1041" s="158"/>
      <c r="AU1041" s="158"/>
      <c r="AV1041" s="158"/>
    </row>
    <row r="1042">
      <c r="A1042" s="157">
        <v>2662.0</v>
      </c>
      <c r="B1042" s="158" t="s">
        <v>1122</v>
      </c>
      <c r="C1042" s="158">
        <v>1.0</v>
      </c>
      <c r="D1042" s="158">
        <v>0.0</v>
      </c>
      <c r="E1042" s="158" t="e">
        <v>#N/A</v>
      </c>
      <c r="F1042" s="158">
        <v>1215.0</v>
      </c>
      <c r="G1042" s="158"/>
      <c r="H1042" s="158">
        <f t="shared" si="1"/>
        <v>29160</v>
      </c>
      <c r="I1042" s="158" t="str">
        <f t="shared" si="2"/>
        <v>#N/A</v>
      </c>
      <c r="J1042" s="158" t="str">
        <f t="shared" si="3"/>
        <v>#N/A</v>
      </c>
      <c r="K1042" s="158" t="str">
        <f t="shared" si="4"/>
        <v>#N/A</v>
      </c>
      <c r="L1042" s="158">
        <f t="shared" si="19"/>
        <v>29160</v>
      </c>
      <c r="M1042" s="158">
        <f t="shared" si="6"/>
        <v>1215</v>
      </c>
      <c r="N1042" s="158">
        <v>2.0</v>
      </c>
      <c r="O1042" s="158" t="str">
        <f t="shared" si="7"/>
        <v>#N/A</v>
      </c>
      <c r="P1042" s="158" t="str">
        <f t="shared" si="8"/>
        <v>#N/A</v>
      </c>
      <c r="Q1042" s="158" t="str">
        <f t="shared" si="9"/>
        <v>#N/A</v>
      </c>
      <c r="R1042" s="158" t="str">
        <f t="shared" si="10"/>
        <v>#N/A</v>
      </c>
      <c r="S1042" s="158" t="str">
        <f t="shared" si="20"/>
        <v>#N/A</v>
      </c>
      <c r="T1042" s="158" t="str">
        <f t="shared" si="11"/>
        <v>#N/A</v>
      </c>
      <c r="U1042" s="158">
        <v>246.0</v>
      </c>
      <c r="V1042" s="158" t="str">
        <f t="shared" si="12"/>
        <v>#N/A</v>
      </c>
      <c r="W1042" s="157" t="s">
        <v>2707</v>
      </c>
      <c r="X1042" s="157">
        <v>28.81</v>
      </c>
      <c r="Y1042" s="157" t="s">
        <v>379</v>
      </c>
      <c r="Z1042" s="158" t="str">
        <f t="shared" si="21"/>
        <v>#N/A</v>
      </c>
      <c r="AA1042" s="158" t="str">
        <f t="shared" si="13"/>
        <v>#N/A</v>
      </c>
      <c r="AB1042" s="158" t="str">
        <f t="shared" si="14"/>
        <v>#N/A</v>
      </c>
      <c r="AC1042" s="158">
        <v>2.0</v>
      </c>
      <c r="AD1042" s="158" t="str">
        <f t="shared" si="15"/>
        <v>#N/A</v>
      </c>
      <c r="AE1042" s="158" t="str">
        <f t="shared" si="16"/>
        <v>#N/A</v>
      </c>
      <c r="AF1042" s="158"/>
      <c r="AG1042" s="158"/>
      <c r="AH1042" s="158"/>
      <c r="AI1042" s="158"/>
      <c r="AJ1042" s="158"/>
      <c r="AK1042" s="158"/>
      <c r="AL1042" s="158"/>
      <c r="AM1042" s="158"/>
      <c r="AN1042" s="158"/>
      <c r="AO1042" s="158"/>
      <c r="AP1042" s="158"/>
      <c r="AQ1042" s="158"/>
      <c r="AR1042" s="158"/>
      <c r="AS1042" s="158"/>
      <c r="AT1042" s="158"/>
      <c r="AU1042" s="158"/>
      <c r="AV1042" s="158"/>
    </row>
    <row r="1043">
      <c r="A1043" s="157">
        <v>2663.0</v>
      </c>
      <c r="B1043" s="158" t="s">
        <v>1123</v>
      </c>
      <c r="C1043" s="158">
        <v>1.0</v>
      </c>
      <c r="D1043" s="158" t="s">
        <v>3031</v>
      </c>
      <c r="E1043" s="158">
        <v>1.0</v>
      </c>
      <c r="F1043" s="158">
        <v>1215.0</v>
      </c>
      <c r="G1043" s="158"/>
      <c r="H1043" s="158">
        <f t="shared" si="1"/>
        <v>29160</v>
      </c>
      <c r="I1043" s="158">
        <f t="shared" si="2"/>
        <v>29160</v>
      </c>
      <c r="J1043" s="158">
        <f t="shared" si="3"/>
        <v>1215</v>
      </c>
      <c r="K1043" s="158">
        <f t="shared" si="4"/>
        <v>3.328767123</v>
      </c>
      <c r="L1043" s="158">
        <f t="shared" si="19"/>
        <v>29160</v>
      </c>
      <c r="M1043" s="158">
        <f t="shared" si="6"/>
        <v>1215</v>
      </c>
      <c r="N1043" s="158">
        <v>3.0</v>
      </c>
      <c r="O1043" s="158">
        <f t="shared" si="7"/>
        <v>4</v>
      </c>
      <c r="P1043" s="158">
        <f t="shared" si="8"/>
        <v>1.333333333</v>
      </c>
      <c r="Q1043" s="158">
        <f t="shared" si="9"/>
        <v>3645</v>
      </c>
      <c r="R1043" s="158">
        <f t="shared" si="10"/>
        <v>9.98630137</v>
      </c>
      <c r="S1043" s="158">
        <f t="shared" si="20"/>
        <v>0.0008230452675</v>
      </c>
      <c r="T1043" s="158">
        <f t="shared" si="11"/>
        <v>0.3004115226</v>
      </c>
      <c r="U1043" s="158">
        <v>246.0</v>
      </c>
      <c r="V1043" s="158">
        <f t="shared" si="12"/>
        <v>0.2024691358</v>
      </c>
      <c r="W1043" s="157" t="s">
        <v>2707</v>
      </c>
      <c r="X1043" s="157">
        <v>28.81</v>
      </c>
      <c r="Y1043" s="157" t="s">
        <v>379</v>
      </c>
      <c r="Z1043" s="158">
        <f t="shared" si="21"/>
        <v>0.00002856804122</v>
      </c>
      <c r="AA1043" s="158">
        <f t="shared" si="13"/>
        <v>0.2032921811</v>
      </c>
      <c r="AB1043" s="158">
        <f t="shared" si="14"/>
        <v>0.05082304527</v>
      </c>
      <c r="AC1043" s="158">
        <v>3.0</v>
      </c>
      <c r="AD1043" s="158">
        <f t="shared" si="15"/>
        <v>59.02834008</v>
      </c>
      <c r="AE1043" s="158">
        <f t="shared" si="16"/>
        <v>0.1617214797</v>
      </c>
      <c r="AF1043" s="158"/>
      <c r="AG1043" s="158"/>
      <c r="AH1043" s="158"/>
      <c r="AI1043" s="158"/>
      <c r="AJ1043" s="158"/>
      <c r="AK1043" s="158"/>
      <c r="AL1043" s="158"/>
      <c r="AM1043" s="158"/>
      <c r="AN1043" s="158"/>
      <c r="AO1043" s="158"/>
      <c r="AP1043" s="158"/>
      <c r="AQ1043" s="158"/>
      <c r="AR1043" s="158"/>
      <c r="AS1043" s="158"/>
      <c r="AT1043" s="158"/>
      <c r="AU1043" s="158"/>
      <c r="AV1043" s="158"/>
    </row>
    <row r="1044">
      <c r="A1044" s="157">
        <v>2664.0</v>
      </c>
      <c r="B1044" s="158" t="s">
        <v>1125</v>
      </c>
      <c r="C1044" s="158">
        <v>1.0</v>
      </c>
      <c r="D1044" s="158" t="s">
        <v>3033</v>
      </c>
      <c r="E1044" s="158">
        <v>1.0</v>
      </c>
      <c r="F1044" s="158">
        <v>1215.0</v>
      </c>
      <c r="G1044" s="158"/>
      <c r="H1044" s="158">
        <f t="shared" si="1"/>
        <v>29160</v>
      </c>
      <c r="I1044" s="158">
        <f t="shared" si="2"/>
        <v>29160</v>
      </c>
      <c r="J1044" s="158">
        <f t="shared" si="3"/>
        <v>1215</v>
      </c>
      <c r="K1044" s="158">
        <f t="shared" si="4"/>
        <v>3.328767123</v>
      </c>
      <c r="L1044" s="158">
        <f t="shared" si="19"/>
        <v>29160</v>
      </c>
      <c r="M1044" s="158">
        <f t="shared" si="6"/>
        <v>1215</v>
      </c>
      <c r="N1044" s="158">
        <v>8.0</v>
      </c>
      <c r="O1044" s="158">
        <f t="shared" si="7"/>
        <v>9</v>
      </c>
      <c r="P1044" s="158">
        <f t="shared" si="8"/>
        <v>1.125</v>
      </c>
      <c r="Q1044" s="158">
        <f t="shared" si="9"/>
        <v>9720</v>
      </c>
      <c r="R1044" s="158">
        <f t="shared" si="10"/>
        <v>26.63013699</v>
      </c>
      <c r="S1044" s="158">
        <f t="shared" si="20"/>
        <v>0.0008230452675</v>
      </c>
      <c r="T1044" s="158">
        <f t="shared" si="11"/>
        <v>0.3004115226</v>
      </c>
      <c r="U1044" s="158">
        <v>246.0</v>
      </c>
      <c r="V1044" s="158">
        <f t="shared" si="12"/>
        <v>0.2024691358</v>
      </c>
      <c r="W1044" s="157" t="s">
        <v>2707</v>
      </c>
      <c r="X1044" s="157">
        <v>28.81</v>
      </c>
      <c r="Y1044" s="157" t="s">
        <v>379</v>
      </c>
      <c r="Z1044" s="158">
        <f t="shared" si="21"/>
        <v>0.00002856804122</v>
      </c>
      <c r="AA1044" s="158">
        <f t="shared" si="13"/>
        <v>0.2032921811</v>
      </c>
      <c r="AB1044" s="158">
        <f t="shared" si="14"/>
        <v>0.05082304527</v>
      </c>
      <c r="AC1044" s="158">
        <v>8.0</v>
      </c>
      <c r="AD1044" s="158">
        <f t="shared" si="15"/>
        <v>157.4089069</v>
      </c>
      <c r="AE1044" s="158">
        <f t="shared" si="16"/>
        <v>0.4312572791</v>
      </c>
      <c r="AF1044" s="158"/>
      <c r="AG1044" s="158"/>
      <c r="AH1044" s="158"/>
      <c r="AI1044" s="158"/>
      <c r="AJ1044" s="158"/>
      <c r="AK1044" s="158"/>
      <c r="AL1044" s="158"/>
      <c r="AM1044" s="158"/>
      <c r="AN1044" s="158"/>
      <c r="AO1044" s="158"/>
      <c r="AP1044" s="158"/>
      <c r="AQ1044" s="158"/>
      <c r="AR1044" s="158"/>
      <c r="AS1044" s="158"/>
      <c r="AT1044" s="158"/>
      <c r="AU1044" s="158"/>
      <c r="AV1044" s="158"/>
    </row>
    <row r="1045">
      <c r="A1045" s="157">
        <v>2665.0</v>
      </c>
      <c r="B1045" s="158" t="s">
        <v>1126</v>
      </c>
      <c r="C1045" s="158">
        <v>1.0</v>
      </c>
      <c r="D1045" s="158" t="s">
        <v>3031</v>
      </c>
      <c r="E1045" s="158">
        <v>2.0</v>
      </c>
      <c r="F1045" s="158">
        <v>1215.0</v>
      </c>
      <c r="G1045" s="158"/>
      <c r="H1045" s="158">
        <f t="shared" si="1"/>
        <v>29160</v>
      </c>
      <c r="I1045" s="158">
        <f t="shared" si="2"/>
        <v>14580</v>
      </c>
      <c r="J1045" s="158">
        <f t="shared" si="3"/>
        <v>607.5</v>
      </c>
      <c r="K1045" s="158">
        <f t="shared" si="4"/>
        <v>1.664383562</v>
      </c>
      <c r="L1045" s="158">
        <f t="shared" si="19"/>
        <v>29160</v>
      </c>
      <c r="M1045" s="158">
        <f t="shared" si="6"/>
        <v>1215</v>
      </c>
      <c r="N1045" s="158">
        <v>7.0</v>
      </c>
      <c r="O1045" s="158">
        <f t="shared" si="7"/>
        <v>9</v>
      </c>
      <c r="P1045" s="158">
        <f t="shared" si="8"/>
        <v>1.285714286</v>
      </c>
      <c r="Q1045" s="158">
        <f t="shared" si="9"/>
        <v>4252.5</v>
      </c>
      <c r="R1045" s="158">
        <f t="shared" si="10"/>
        <v>11.65068493</v>
      </c>
      <c r="S1045" s="158">
        <f t="shared" si="20"/>
        <v>0.001646090535</v>
      </c>
      <c r="T1045" s="158">
        <f t="shared" si="11"/>
        <v>0.6008230453</v>
      </c>
      <c r="U1045" s="158">
        <v>246.0</v>
      </c>
      <c r="V1045" s="158">
        <f t="shared" si="12"/>
        <v>0.4049382716</v>
      </c>
      <c r="W1045" s="157" t="s">
        <v>2707</v>
      </c>
      <c r="X1045" s="157">
        <v>28.81</v>
      </c>
      <c r="Y1045" s="157" t="s">
        <v>379</v>
      </c>
      <c r="Z1045" s="158">
        <f t="shared" si="21"/>
        <v>0.00005713608244</v>
      </c>
      <c r="AA1045" s="158">
        <f t="shared" si="13"/>
        <v>0.4065843621</v>
      </c>
      <c r="AB1045" s="158">
        <f t="shared" si="14"/>
        <v>0.1016460905</v>
      </c>
      <c r="AC1045" s="158">
        <v>7.0</v>
      </c>
      <c r="AD1045" s="158">
        <f t="shared" si="15"/>
        <v>68.86639676</v>
      </c>
      <c r="AE1045" s="158">
        <f t="shared" si="16"/>
        <v>0.1886750596</v>
      </c>
      <c r="AF1045" s="158"/>
      <c r="AG1045" s="158"/>
      <c r="AH1045" s="158"/>
      <c r="AI1045" s="158"/>
      <c r="AJ1045" s="158"/>
      <c r="AK1045" s="158"/>
      <c r="AL1045" s="158"/>
      <c r="AM1045" s="158"/>
      <c r="AN1045" s="158"/>
      <c r="AO1045" s="158"/>
      <c r="AP1045" s="158"/>
      <c r="AQ1045" s="158"/>
      <c r="AR1045" s="158"/>
      <c r="AS1045" s="158"/>
      <c r="AT1045" s="158"/>
      <c r="AU1045" s="158"/>
      <c r="AV1045" s="158"/>
    </row>
    <row r="1046">
      <c r="A1046" s="157">
        <v>2666.0</v>
      </c>
      <c r="B1046" s="158" t="s">
        <v>1127</v>
      </c>
      <c r="C1046" s="158">
        <v>1.0</v>
      </c>
      <c r="D1046" s="158">
        <v>0.0</v>
      </c>
      <c r="E1046" s="158" t="e">
        <v>#N/A</v>
      </c>
      <c r="F1046" s="158">
        <v>1215.0</v>
      </c>
      <c r="G1046" s="158"/>
      <c r="H1046" s="158">
        <f t="shared" si="1"/>
        <v>29160</v>
      </c>
      <c r="I1046" s="158" t="str">
        <f t="shared" si="2"/>
        <v>#N/A</v>
      </c>
      <c r="J1046" s="158" t="str">
        <f t="shared" si="3"/>
        <v>#N/A</v>
      </c>
      <c r="K1046" s="158" t="str">
        <f t="shared" si="4"/>
        <v>#N/A</v>
      </c>
      <c r="L1046" s="158">
        <f t="shared" si="19"/>
        <v>29160</v>
      </c>
      <c r="M1046" s="158">
        <f t="shared" si="6"/>
        <v>1215</v>
      </c>
      <c r="N1046" s="158">
        <v>2.0</v>
      </c>
      <c r="O1046" s="158" t="str">
        <f t="shared" si="7"/>
        <v>#N/A</v>
      </c>
      <c r="P1046" s="158" t="str">
        <f t="shared" si="8"/>
        <v>#N/A</v>
      </c>
      <c r="Q1046" s="158" t="str">
        <f t="shared" si="9"/>
        <v>#N/A</v>
      </c>
      <c r="R1046" s="158" t="str">
        <f t="shared" si="10"/>
        <v>#N/A</v>
      </c>
      <c r="S1046" s="158" t="str">
        <f t="shared" si="20"/>
        <v>#N/A</v>
      </c>
      <c r="T1046" s="158" t="str">
        <f t="shared" si="11"/>
        <v>#N/A</v>
      </c>
      <c r="U1046" s="158">
        <v>246.0</v>
      </c>
      <c r="V1046" s="158" t="str">
        <f t="shared" si="12"/>
        <v>#N/A</v>
      </c>
      <c r="W1046" s="157" t="s">
        <v>2707</v>
      </c>
      <c r="X1046" s="157">
        <v>28.81</v>
      </c>
      <c r="Y1046" s="157" t="s">
        <v>379</v>
      </c>
      <c r="Z1046" s="158" t="str">
        <f t="shared" si="21"/>
        <v>#N/A</v>
      </c>
      <c r="AA1046" s="158" t="str">
        <f t="shared" si="13"/>
        <v>#N/A</v>
      </c>
      <c r="AB1046" s="158" t="str">
        <f t="shared" si="14"/>
        <v>#N/A</v>
      </c>
      <c r="AC1046" s="158">
        <v>2.0</v>
      </c>
      <c r="AD1046" s="158" t="str">
        <f t="shared" si="15"/>
        <v>#N/A</v>
      </c>
      <c r="AE1046" s="158" t="str">
        <f t="shared" si="16"/>
        <v>#N/A</v>
      </c>
      <c r="AF1046" s="158"/>
      <c r="AG1046" s="158"/>
      <c r="AH1046" s="158"/>
      <c r="AI1046" s="158"/>
      <c r="AJ1046" s="158"/>
      <c r="AK1046" s="158"/>
      <c r="AL1046" s="158"/>
      <c r="AM1046" s="158"/>
      <c r="AN1046" s="158"/>
      <c r="AO1046" s="158"/>
      <c r="AP1046" s="158"/>
      <c r="AQ1046" s="158"/>
      <c r="AR1046" s="158"/>
      <c r="AS1046" s="158"/>
      <c r="AT1046" s="158"/>
      <c r="AU1046" s="158"/>
      <c r="AV1046" s="158"/>
    </row>
    <row r="1047">
      <c r="A1047" s="157">
        <v>2667.0</v>
      </c>
      <c r="B1047" s="158" t="s">
        <v>1128</v>
      </c>
      <c r="C1047" s="158">
        <v>1.0</v>
      </c>
      <c r="D1047" s="158" t="s">
        <v>3031</v>
      </c>
      <c r="E1047" s="158">
        <v>1.0</v>
      </c>
      <c r="F1047" s="158">
        <v>1215.0</v>
      </c>
      <c r="G1047" s="158"/>
      <c r="H1047" s="158">
        <f t="shared" si="1"/>
        <v>29160</v>
      </c>
      <c r="I1047" s="158">
        <f t="shared" si="2"/>
        <v>29160</v>
      </c>
      <c r="J1047" s="158">
        <f t="shared" si="3"/>
        <v>1215</v>
      </c>
      <c r="K1047" s="158">
        <f t="shared" si="4"/>
        <v>3.328767123</v>
      </c>
      <c r="L1047" s="158">
        <f t="shared" si="19"/>
        <v>29160</v>
      </c>
      <c r="M1047" s="158">
        <f t="shared" si="6"/>
        <v>1215</v>
      </c>
      <c r="N1047" s="158">
        <v>51.0</v>
      </c>
      <c r="O1047" s="158">
        <f t="shared" si="7"/>
        <v>52</v>
      </c>
      <c r="P1047" s="158">
        <f t="shared" si="8"/>
        <v>1.019607843</v>
      </c>
      <c r="Q1047" s="158">
        <f t="shared" si="9"/>
        <v>61965</v>
      </c>
      <c r="R1047" s="158">
        <f t="shared" si="10"/>
        <v>169.7671233</v>
      </c>
      <c r="S1047" s="158">
        <f t="shared" si="20"/>
        <v>0.0008230452675</v>
      </c>
      <c r="T1047" s="158">
        <f t="shared" si="11"/>
        <v>0.3004115226</v>
      </c>
      <c r="U1047" s="158">
        <v>246.0</v>
      </c>
      <c r="V1047" s="158">
        <f t="shared" si="12"/>
        <v>0.2024691358</v>
      </c>
      <c r="W1047" s="157" t="s">
        <v>2465</v>
      </c>
      <c r="X1047" s="157">
        <v>3.67</v>
      </c>
      <c r="Y1047" s="157" t="s">
        <v>379</v>
      </c>
      <c r="Z1047" s="158">
        <f t="shared" si="21"/>
        <v>0.0002242630157</v>
      </c>
      <c r="AA1047" s="158">
        <f t="shared" si="13"/>
        <v>0.2032921811</v>
      </c>
      <c r="AB1047" s="158">
        <f t="shared" si="14"/>
        <v>0.05082304527</v>
      </c>
      <c r="AC1047" s="158">
        <v>51.0</v>
      </c>
      <c r="AD1047" s="158">
        <f t="shared" si="15"/>
        <v>1003.481781</v>
      </c>
      <c r="AE1047" s="158">
        <f t="shared" si="16"/>
        <v>2.749265154</v>
      </c>
      <c r="AF1047" s="158"/>
      <c r="AG1047" s="158"/>
      <c r="AH1047" s="158"/>
      <c r="AI1047" s="158"/>
      <c r="AJ1047" s="158"/>
      <c r="AK1047" s="158"/>
      <c r="AL1047" s="158"/>
      <c r="AM1047" s="158"/>
      <c r="AN1047" s="158"/>
      <c r="AO1047" s="158"/>
      <c r="AP1047" s="158"/>
      <c r="AQ1047" s="158"/>
      <c r="AR1047" s="158"/>
      <c r="AS1047" s="158"/>
      <c r="AT1047" s="158"/>
      <c r="AU1047" s="158"/>
      <c r="AV1047" s="158"/>
    </row>
    <row r="1048">
      <c r="A1048" s="157">
        <v>2668.0</v>
      </c>
      <c r="B1048" s="158" t="s">
        <v>418</v>
      </c>
      <c r="C1048" s="158">
        <v>1.0</v>
      </c>
      <c r="D1048" s="158" t="s">
        <v>3034</v>
      </c>
      <c r="E1048" s="158">
        <v>6.0</v>
      </c>
      <c r="F1048" s="158">
        <v>1215.0</v>
      </c>
      <c r="G1048" s="158"/>
      <c r="H1048" s="158">
        <f t="shared" si="1"/>
        <v>29160</v>
      </c>
      <c r="I1048" s="158">
        <f t="shared" si="2"/>
        <v>4860</v>
      </c>
      <c r="J1048" s="158">
        <f t="shared" si="3"/>
        <v>202.5</v>
      </c>
      <c r="K1048" s="158">
        <f t="shared" si="4"/>
        <v>0.5547945205</v>
      </c>
      <c r="L1048" s="158">
        <f t="shared" si="19"/>
        <v>29160</v>
      </c>
      <c r="M1048" s="158">
        <f t="shared" si="6"/>
        <v>1215</v>
      </c>
      <c r="N1048" s="158">
        <v>8.0</v>
      </c>
      <c r="O1048" s="158">
        <f t="shared" si="7"/>
        <v>14</v>
      </c>
      <c r="P1048" s="158">
        <f t="shared" si="8"/>
        <v>1.75</v>
      </c>
      <c r="Q1048" s="158">
        <f t="shared" si="9"/>
        <v>1620</v>
      </c>
      <c r="R1048" s="158">
        <f t="shared" si="10"/>
        <v>4.438356164</v>
      </c>
      <c r="S1048" s="158">
        <f t="shared" si="20"/>
        <v>0.004938271605</v>
      </c>
      <c r="T1048" s="158">
        <f t="shared" si="11"/>
        <v>1.802469136</v>
      </c>
      <c r="U1048" s="158">
        <v>246.0</v>
      </c>
      <c r="V1048" s="158">
        <f t="shared" si="12"/>
        <v>1.214814815</v>
      </c>
      <c r="W1048" s="157" t="s">
        <v>2721</v>
      </c>
      <c r="X1048" s="157">
        <v>54.23</v>
      </c>
      <c r="Y1048" s="157" t="s">
        <v>2749</v>
      </c>
      <c r="Z1048" s="158">
        <f t="shared" si="21"/>
        <v>0.00009106161912</v>
      </c>
      <c r="AA1048" s="158">
        <f t="shared" si="13"/>
        <v>1.219753086</v>
      </c>
      <c r="AB1048" s="158">
        <f t="shared" si="14"/>
        <v>0.3049382716</v>
      </c>
      <c r="AC1048" s="158">
        <v>8.0</v>
      </c>
      <c r="AD1048" s="158">
        <f t="shared" si="15"/>
        <v>26.23481781</v>
      </c>
      <c r="AE1048" s="158">
        <f t="shared" si="16"/>
        <v>0.07187621319</v>
      </c>
      <c r="AF1048" s="158"/>
      <c r="AG1048" s="158"/>
      <c r="AH1048" s="158"/>
      <c r="AI1048" s="158"/>
      <c r="AJ1048" s="158"/>
      <c r="AK1048" s="158"/>
      <c r="AL1048" s="158"/>
      <c r="AM1048" s="158"/>
      <c r="AN1048" s="158"/>
      <c r="AO1048" s="158"/>
      <c r="AP1048" s="158"/>
      <c r="AQ1048" s="158"/>
      <c r="AR1048" s="158"/>
      <c r="AS1048" s="158"/>
      <c r="AT1048" s="158"/>
      <c r="AU1048" s="158"/>
      <c r="AV1048" s="158"/>
    </row>
    <row r="1049">
      <c r="A1049" s="157">
        <v>2669.0</v>
      </c>
      <c r="B1049" s="158" t="s">
        <v>1129</v>
      </c>
      <c r="C1049" s="158">
        <v>1.0</v>
      </c>
      <c r="D1049" s="158" t="s">
        <v>3035</v>
      </c>
      <c r="E1049" s="158">
        <v>2.0</v>
      </c>
      <c r="F1049" s="158">
        <v>1215.0</v>
      </c>
      <c r="G1049" s="158"/>
      <c r="H1049" s="158">
        <f t="shared" si="1"/>
        <v>29160</v>
      </c>
      <c r="I1049" s="158">
        <f t="shared" si="2"/>
        <v>14580</v>
      </c>
      <c r="J1049" s="158">
        <f t="shared" si="3"/>
        <v>607.5</v>
      </c>
      <c r="K1049" s="158">
        <f t="shared" si="4"/>
        <v>1.664383562</v>
      </c>
      <c r="L1049" s="158">
        <f t="shared" si="19"/>
        <v>29160</v>
      </c>
      <c r="M1049" s="158">
        <f t="shared" si="6"/>
        <v>1215</v>
      </c>
      <c r="N1049" s="158">
        <v>3.0</v>
      </c>
      <c r="O1049" s="158">
        <f t="shared" si="7"/>
        <v>5</v>
      </c>
      <c r="P1049" s="158">
        <f t="shared" si="8"/>
        <v>1.666666667</v>
      </c>
      <c r="Q1049" s="158">
        <f t="shared" si="9"/>
        <v>1822.5</v>
      </c>
      <c r="R1049" s="158">
        <f t="shared" si="10"/>
        <v>4.993150685</v>
      </c>
      <c r="S1049" s="158">
        <f t="shared" si="20"/>
        <v>0.001646090535</v>
      </c>
      <c r="T1049" s="158">
        <f t="shared" si="11"/>
        <v>0.6008230453</v>
      </c>
      <c r="U1049" s="158">
        <v>246.0</v>
      </c>
      <c r="V1049" s="158">
        <f t="shared" si="12"/>
        <v>0.4049382716</v>
      </c>
      <c r="W1049" s="157" t="s">
        <v>2707</v>
      </c>
      <c r="X1049" s="157">
        <v>28.81</v>
      </c>
      <c r="Y1049" s="157" t="s">
        <v>2146</v>
      </c>
      <c r="Z1049" s="158">
        <f t="shared" si="21"/>
        <v>0.00005713608244</v>
      </c>
      <c r="AA1049" s="158">
        <f t="shared" si="13"/>
        <v>0.4065843621</v>
      </c>
      <c r="AB1049" s="158">
        <f t="shared" si="14"/>
        <v>0.1016460905</v>
      </c>
      <c r="AC1049" s="158">
        <v>3.0</v>
      </c>
      <c r="AD1049" s="158">
        <f t="shared" si="15"/>
        <v>29.51417004</v>
      </c>
      <c r="AE1049" s="158">
        <f t="shared" si="16"/>
        <v>0.08086073984</v>
      </c>
      <c r="AF1049" s="158"/>
      <c r="AG1049" s="158"/>
      <c r="AH1049" s="158"/>
      <c r="AI1049" s="158"/>
      <c r="AJ1049" s="158"/>
      <c r="AK1049" s="158"/>
      <c r="AL1049" s="158"/>
      <c r="AM1049" s="158"/>
      <c r="AN1049" s="158"/>
      <c r="AO1049" s="158"/>
      <c r="AP1049" s="158"/>
      <c r="AQ1049" s="158"/>
      <c r="AR1049" s="158"/>
      <c r="AS1049" s="158"/>
      <c r="AT1049" s="158"/>
      <c r="AU1049" s="158"/>
      <c r="AV1049" s="158"/>
    </row>
    <row r="1050">
      <c r="A1050" s="157">
        <v>2670.0</v>
      </c>
      <c r="B1050" s="158" t="s">
        <v>1130</v>
      </c>
      <c r="C1050" s="158">
        <v>1.0</v>
      </c>
      <c r="D1050" s="158">
        <v>0.0</v>
      </c>
      <c r="E1050" s="158" t="e">
        <v>#N/A</v>
      </c>
      <c r="F1050" s="158">
        <v>1215.0</v>
      </c>
      <c r="G1050" s="158"/>
      <c r="H1050" s="158">
        <f t="shared" si="1"/>
        <v>29160</v>
      </c>
      <c r="I1050" s="158" t="str">
        <f t="shared" si="2"/>
        <v>#N/A</v>
      </c>
      <c r="J1050" s="158" t="str">
        <f t="shared" si="3"/>
        <v>#N/A</v>
      </c>
      <c r="K1050" s="158" t="str">
        <f t="shared" si="4"/>
        <v>#N/A</v>
      </c>
      <c r="L1050" s="158">
        <f t="shared" si="19"/>
        <v>29160</v>
      </c>
      <c r="M1050" s="158">
        <f t="shared" si="6"/>
        <v>1215</v>
      </c>
      <c r="N1050" s="158">
        <v>1.0</v>
      </c>
      <c r="O1050" s="158" t="str">
        <f t="shared" si="7"/>
        <v>#N/A</v>
      </c>
      <c r="P1050" s="158" t="str">
        <f t="shared" si="8"/>
        <v>#N/A</v>
      </c>
      <c r="Q1050" s="158" t="str">
        <f t="shared" si="9"/>
        <v>#N/A</v>
      </c>
      <c r="R1050" s="158" t="str">
        <f t="shared" si="10"/>
        <v>#N/A</v>
      </c>
      <c r="S1050" s="158" t="str">
        <f t="shared" si="20"/>
        <v>#N/A</v>
      </c>
      <c r="T1050" s="158" t="str">
        <f t="shared" si="11"/>
        <v>#N/A</v>
      </c>
      <c r="U1050" s="158">
        <v>246.0</v>
      </c>
      <c r="V1050" s="158" t="str">
        <f t="shared" si="12"/>
        <v>#N/A</v>
      </c>
      <c r="W1050" s="157" t="s">
        <v>2643</v>
      </c>
      <c r="X1050" s="157">
        <v>43.78</v>
      </c>
      <c r="Y1050" s="157" t="s">
        <v>2644</v>
      </c>
      <c r="Z1050" s="158" t="str">
        <f t="shared" si="21"/>
        <v>#N/A</v>
      </c>
      <c r="AA1050" s="158" t="str">
        <f t="shared" si="13"/>
        <v>#N/A</v>
      </c>
      <c r="AB1050" s="158" t="str">
        <f t="shared" si="14"/>
        <v>#N/A</v>
      </c>
      <c r="AC1050" s="158">
        <v>1.0</v>
      </c>
      <c r="AD1050" s="158" t="str">
        <f t="shared" si="15"/>
        <v>#N/A</v>
      </c>
      <c r="AE1050" s="158" t="str">
        <f t="shared" si="16"/>
        <v>#N/A</v>
      </c>
      <c r="AF1050" s="158"/>
      <c r="AG1050" s="158"/>
      <c r="AH1050" s="158"/>
      <c r="AI1050" s="158"/>
      <c r="AJ1050" s="158"/>
      <c r="AK1050" s="158"/>
      <c r="AL1050" s="158"/>
      <c r="AM1050" s="158"/>
      <c r="AN1050" s="158"/>
      <c r="AO1050" s="158"/>
      <c r="AP1050" s="158"/>
      <c r="AQ1050" s="158"/>
      <c r="AR1050" s="158"/>
      <c r="AS1050" s="158"/>
      <c r="AT1050" s="158"/>
      <c r="AU1050" s="158"/>
      <c r="AV1050" s="158"/>
    </row>
    <row r="1051">
      <c r="A1051" s="157">
        <v>2671.0</v>
      </c>
      <c r="B1051" s="158" t="s">
        <v>1131</v>
      </c>
      <c r="C1051" s="158">
        <v>1.0</v>
      </c>
      <c r="D1051" s="158" t="s">
        <v>3036</v>
      </c>
      <c r="E1051" s="158">
        <v>1.0</v>
      </c>
      <c r="F1051" s="158">
        <v>1215.0</v>
      </c>
      <c r="G1051" s="158"/>
      <c r="H1051" s="158">
        <f t="shared" si="1"/>
        <v>29160</v>
      </c>
      <c r="I1051" s="158">
        <f t="shared" si="2"/>
        <v>29160</v>
      </c>
      <c r="J1051" s="158">
        <f t="shared" si="3"/>
        <v>1215</v>
      </c>
      <c r="K1051" s="158">
        <f t="shared" si="4"/>
        <v>3.328767123</v>
      </c>
      <c r="L1051" s="158">
        <f t="shared" si="19"/>
        <v>29160</v>
      </c>
      <c r="M1051" s="158">
        <f t="shared" si="6"/>
        <v>1215</v>
      </c>
      <c r="N1051" s="158">
        <v>0.0</v>
      </c>
      <c r="O1051" s="158">
        <f t="shared" si="7"/>
        <v>1</v>
      </c>
      <c r="P1051" s="158" t="str">
        <f t="shared" si="8"/>
        <v>#DIV/0!</v>
      </c>
      <c r="Q1051" s="158">
        <f t="shared" si="9"/>
        <v>0</v>
      </c>
      <c r="R1051" s="158">
        <f t="shared" si="10"/>
        <v>0</v>
      </c>
      <c r="S1051" s="158">
        <f t="shared" si="20"/>
        <v>0.0008230452675</v>
      </c>
      <c r="T1051" s="158">
        <f t="shared" si="11"/>
        <v>0.3004115226</v>
      </c>
      <c r="U1051" s="158">
        <v>246.0</v>
      </c>
      <c r="V1051" s="158">
        <f t="shared" si="12"/>
        <v>0.2024691358</v>
      </c>
      <c r="W1051" s="157" t="s">
        <v>2643</v>
      </c>
      <c r="X1051" s="157">
        <v>43.78</v>
      </c>
      <c r="Y1051" s="157" t="s">
        <v>2644</v>
      </c>
      <c r="Z1051" s="158">
        <f t="shared" si="21"/>
        <v>0.00001879957212</v>
      </c>
      <c r="AA1051" s="158">
        <f t="shared" si="13"/>
        <v>0.2032921811</v>
      </c>
      <c r="AB1051" s="158">
        <f t="shared" si="14"/>
        <v>0.05082304527</v>
      </c>
      <c r="AC1051" s="158">
        <v>0.0</v>
      </c>
      <c r="AD1051" s="158">
        <f t="shared" si="15"/>
        <v>0</v>
      </c>
      <c r="AE1051" s="158">
        <f t="shared" si="16"/>
        <v>0</v>
      </c>
      <c r="AF1051" s="158"/>
      <c r="AG1051" s="158"/>
      <c r="AH1051" s="158"/>
      <c r="AI1051" s="158"/>
      <c r="AJ1051" s="158"/>
      <c r="AK1051" s="158"/>
      <c r="AL1051" s="158"/>
      <c r="AM1051" s="158"/>
      <c r="AN1051" s="158"/>
      <c r="AO1051" s="158"/>
      <c r="AP1051" s="158"/>
      <c r="AQ1051" s="158"/>
      <c r="AR1051" s="158"/>
      <c r="AS1051" s="158"/>
      <c r="AT1051" s="158"/>
      <c r="AU1051" s="158"/>
      <c r="AV1051" s="158"/>
    </row>
    <row r="1052">
      <c r="A1052" s="157">
        <v>2672.0</v>
      </c>
      <c r="B1052" s="158" t="s">
        <v>1132</v>
      </c>
      <c r="C1052" s="158">
        <v>1.0</v>
      </c>
      <c r="D1052" s="158">
        <v>0.0</v>
      </c>
      <c r="E1052" s="158" t="e">
        <v>#N/A</v>
      </c>
      <c r="F1052" s="158">
        <v>1215.0</v>
      </c>
      <c r="G1052" s="158"/>
      <c r="H1052" s="158">
        <f t="shared" si="1"/>
        <v>29160</v>
      </c>
      <c r="I1052" s="158" t="str">
        <f t="shared" si="2"/>
        <v>#N/A</v>
      </c>
      <c r="J1052" s="158" t="str">
        <f t="shared" si="3"/>
        <v>#N/A</v>
      </c>
      <c r="K1052" s="158" t="str">
        <f t="shared" si="4"/>
        <v>#N/A</v>
      </c>
      <c r="L1052" s="158">
        <f t="shared" si="19"/>
        <v>29160</v>
      </c>
      <c r="M1052" s="158">
        <f t="shared" si="6"/>
        <v>1215</v>
      </c>
      <c r="N1052" s="158">
        <v>1.0</v>
      </c>
      <c r="O1052" s="158" t="str">
        <f t="shared" si="7"/>
        <v>#N/A</v>
      </c>
      <c r="P1052" s="158" t="str">
        <f t="shared" si="8"/>
        <v>#N/A</v>
      </c>
      <c r="Q1052" s="158" t="str">
        <f t="shared" si="9"/>
        <v>#N/A</v>
      </c>
      <c r="R1052" s="158" t="str">
        <f t="shared" si="10"/>
        <v>#N/A</v>
      </c>
      <c r="S1052" s="158" t="str">
        <f t="shared" si="20"/>
        <v>#N/A</v>
      </c>
      <c r="T1052" s="158" t="str">
        <f t="shared" si="11"/>
        <v>#N/A</v>
      </c>
      <c r="U1052" s="158">
        <v>246.0</v>
      </c>
      <c r="V1052" s="158" t="str">
        <f t="shared" si="12"/>
        <v>#N/A</v>
      </c>
      <c r="W1052" s="157" t="s">
        <v>2643</v>
      </c>
      <c r="X1052" s="157">
        <v>43.78</v>
      </c>
      <c r="Y1052" s="157" t="s">
        <v>2644</v>
      </c>
      <c r="Z1052" s="158" t="str">
        <f t="shared" si="21"/>
        <v>#N/A</v>
      </c>
      <c r="AA1052" s="158" t="str">
        <f t="shared" si="13"/>
        <v>#N/A</v>
      </c>
      <c r="AB1052" s="158" t="str">
        <f t="shared" si="14"/>
        <v>#N/A</v>
      </c>
      <c r="AC1052" s="158">
        <v>1.0</v>
      </c>
      <c r="AD1052" s="158" t="str">
        <f t="shared" si="15"/>
        <v>#N/A</v>
      </c>
      <c r="AE1052" s="158" t="str">
        <f t="shared" si="16"/>
        <v>#N/A</v>
      </c>
      <c r="AF1052" s="158"/>
      <c r="AG1052" s="158"/>
      <c r="AH1052" s="158"/>
      <c r="AI1052" s="158"/>
      <c r="AJ1052" s="158"/>
      <c r="AK1052" s="158"/>
      <c r="AL1052" s="158"/>
      <c r="AM1052" s="158"/>
      <c r="AN1052" s="158"/>
      <c r="AO1052" s="158"/>
      <c r="AP1052" s="158"/>
      <c r="AQ1052" s="158"/>
      <c r="AR1052" s="158"/>
      <c r="AS1052" s="158"/>
      <c r="AT1052" s="158"/>
      <c r="AU1052" s="158"/>
      <c r="AV1052" s="158"/>
    </row>
    <row r="1053">
      <c r="A1053" s="157">
        <v>2673.0</v>
      </c>
      <c r="B1053" s="158" t="s">
        <v>1133</v>
      </c>
      <c r="C1053" s="158">
        <v>1.0</v>
      </c>
      <c r="D1053" s="158">
        <v>0.0</v>
      </c>
      <c r="E1053" s="158" t="e">
        <v>#N/A</v>
      </c>
      <c r="F1053" s="158">
        <v>1215.0</v>
      </c>
      <c r="G1053" s="158"/>
      <c r="H1053" s="158">
        <f t="shared" si="1"/>
        <v>29160</v>
      </c>
      <c r="I1053" s="158" t="str">
        <f t="shared" si="2"/>
        <v>#N/A</v>
      </c>
      <c r="J1053" s="158" t="str">
        <f t="shared" si="3"/>
        <v>#N/A</v>
      </c>
      <c r="K1053" s="158" t="str">
        <f t="shared" si="4"/>
        <v>#N/A</v>
      </c>
      <c r="L1053" s="158">
        <f t="shared" si="19"/>
        <v>29160</v>
      </c>
      <c r="M1053" s="158">
        <f t="shared" si="6"/>
        <v>1215</v>
      </c>
      <c r="N1053" s="158">
        <v>1.0</v>
      </c>
      <c r="O1053" s="158" t="str">
        <f t="shared" si="7"/>
        <v>#N/A</v>
      </c>
      <c r="P1053" s="158" t="str">
        <f t="shared" si="8"/>
        <v>#N/A</v>
      </c>
      <c r="Q1053" s="158" t="str">
        <f t="shared" si="9"/>
        <v>#N/A</v>
      </c>
      <c r="R1053" s="158" t="str">
        <f t="shared" si="10"/>
        <v>#N/A</v>
      </c>
      <c r="S1053" s="158" t="str">
        <f t="shared" si="20"/>
        <v>#N/A</v>
      </c>
      <c r="T1053" s="158" t="str">
        <f t="shared" si="11"/>
        <v>#N/A</v>
      </c>
      <c r="U1053" s="158">
        <v>246.0</v>
      </c>
      <c r="V1053" s="158" t="str">
        <f t="shared" si="12"/>
        <v>#N/A</v>
      </c>
      <c r="W1053" s="157" t="s">
        <v>2643</v>
      </c>
      <c r="X1053" s="157">
        <v>43.78</v>
      </c>
      <c r="Y1053" s="157" t="s">
        <v>2644</v>
      </c>
      <c r="Z1053" s="158" t="str">
        <f t="shared" si="21"/>
        <v>#N/A</v>
      </c>
      <c r="AA1053" s="158" t="str">
        <f t="shared" si="13"/>
        <v>#N/A</v>
      </c>
      <c r="AB1053" s="158" t="str">
        <f t="shared" si="14"/>
        <v>#N/A</v>
      </c>
      <c r="AC1053" s="158">
        <v>1.0</v>
      </c>
      <c r="AD1053" s="158" t="str">
        <f t="shared" si="15"/>
        <v>#N/A</v>
      </c>
      <c r="AE1053" s="158" t="str">
        <f t="shared" si="16"/>
        <v>#N/A</v>
      </c>
      <c r="AF1053" s="158"/>
      <c r="AG1053" s="158"/>
      <c r="AH1053" s="158"/>
      <c r="AI1053" s="158"/>
      <c r="AJ1053" s="158"/>
      <c r="AK1053" s="158"/>
      <c r="AL1053" s="158"/>
      <c r="AM1053" s="158"/>
      <c r="AN1053" s="158"/>
      <c r="AO1053" s="158"/>
      <c r="AP1053" s="158"/>
      <c r="AQ1053" s="158"/>
      <c r="AR1053" s="158"/>
      <c r="AS1053" s="158"/>
      <c r="AT1053" s="158"/>
      <c r="AU1053" s="158"/>
      <c r="AV1053" s="158"/>
    </row>
    <row r="1054">
      <c r="A1054" s="157">
        <v>2674.0</v>
      </c>
      <c r="B1054" s="158" t="s">
        <v>1134</v>
      </c>
      <c r="C1054" s="158">
        <v>1.0</v>
      </c>
      <c r="D1054" s="158">
        <v>0.0</v>
      </c>
      <c r="E1054" s="158" t="e">
        <v>#N/A</v>
      </c>
      <c r="F1054" s="158">
        <v>1215.0</v>
      </c>
      <c r="G1054" s="158"/>
      <c r="H1054" s="158">
        <f t="shared" si="1"/>
        <v>29160</v>
      </c>
      <c r="I1054" s="158" t="str">
        <f t="shared" si="2"/>
        <v>#N/A</v>
      </c>
      <c r="J1054" s="158" t="str">
        <f t="shared" si="3"/>
        <v>#N/A</v>
      </c>
      <c r="K1054" s="158" t="str">
        <f t="shared" si="4"/>
        <v>#N/A</v>
      </c>
      <c r="L1054" s="158">
        <f t="shared" si="19"/>
        <v>29160</v>
      </c>
      <c r="M1054" s="158">
        <f t="shared" si="6"/>
        <v>1215</v>
      </c>
      <c r="N1054" s="158">
        <v>1.0</v>
      </c>
      <c r="O1054" s="158" t="str">
        <f t="shared" si="7"/>
        <v>#N/A</v>
      </c>
      <c r="P1054" s="158" t="str">
        <f t="shared" si="8"/>
        <v>#N/A</v>
      </c>
      <c r="Q1054" s="158" t="str">
        <f t="shared" si="9"/>
        <v>#N/A</v>
      </c>
      <c r="R1054" s="158" t="str">
        <f t="shared" si="10"/>
        <v>#N/A</v>
      </c>
      <c r="S1054" s="158" t="str">
        <f t="shared" si="20"/>
        <v>#N/A</v>
      </c>
      <c r="T1054" s="158" t="str">
        <f t="shared" si="11"/>
        <v>#N/A</v>
      </c>
      <c r="U1054" s="158">
        <v>246.0</v>
      </c>
      <c r="V1054" s="158" t="str">
        <f t="shared" si="12"/>
        <v>#N/A</v>
      </c>
      <c r="W1054" s="157" t="s">
        <v>2643</v>
      </c>
      <c r="X1054" s="157">
        <v>43.78</v>
      </c>
      <c r="Y1054" s="157" t="s">
        <v>2644</v>
      </c>
      <c r="Z1054" s="158" t="str">
        <f t="shared" si="21"/>
        <v>#N/A</v>
      </c>
      <c r="AA1054" s="158" t="str">
        <f t="shared" si="13"/>
        <v>#N/A</v>
      </c>
      <c r="AB1054" s="158" t="str">
        <f t="shared" si="14"/>
        <v>#N/A</v>
      </c>
      <c r="AC1054" s="158">
        <v>1.0</v>
      </c>
      <c r="AD1054" s="158" t="str">
        <f t="shared" si="15"/>
        <v>#N/A</v>
      </c>
      <c r="AE1054" s="158" t="str">
        <f t="shared" si="16"/>
        <v>#N/A</v>
      </c>
      <c r="AF1054" s="158"/>
      <c r="AG1054" s="158"/>
      <c r="AH1054" s="158"/>
      <c r="AI1054" s="158"/>
      <c r="AJ1054" s="158"/>
      <c r="AK1054" s="158"/>
      <c r="AL1054" s="158"/>
      <c r="AM1054" s="158"/>
      <c r="AN1054" s="158"/>
      <c r="AO1054" s="158"/>
      <c r="AP1054" s="158"/>
      <c r="AQ1054" s="158"/>
      <c r="AR1054" s="158"/>
      <c r="AS1054" s="158"/>
      <c r="AT1054" s="158"/>
      <c r="AU1054" s="158"/>
      <c r="AV1054" s="158"/>
    </row>
    <row r="1055">
      <c r="A1055" s="157">
        <v>2675.0</v>
      </c>
      <c r="B1055" s="158" t="s">
        <v>1135</v>
      </c>
      <c r="C1055" s="158">
        <v>1.0</v>
      </c>
      <c r="D1055" s="158">
        <v>0.0</v>
      </c>
      <c r="E1055" s="158" t="e">
        <v>#N/A</v>
      </c>
      <c r="F1055" s="158">
        <v>1215.0</v>
      </c>
      <c r="G1055" s="158"/>
      <c r="H1055" s="158">
        <f t="shared" si="1"/>
        <v>29160</v>
      </c>
      <c r="I1055" s="158" t="str">
        <f t="shared" si="2"/>
        <v>#N/A</v>
      </c>
      <c r="J1055" s="158" t="str">
        <f t="shared" si="3"/>
        <v>#N/A</v>
      </c>
      <c r="K1055" s="158" t="str">
        <f t="shared" si="4"/>
        <v>#N/A</v>
      </c>
      <c r="L1055" s="158">
        <f t="shared" si="19"/>
        <v>29160</v>
      </c>
      <c r="M1055" s="158">
        <f t="shared" si="6"/>
        <v>1215</v>
      </c>
      <c r="N1055" s="158">
        <v>1.0</v>
      </c>
      <c r="O1055" s="158" t="str">
        <f t="shared" si="7"/>
        <v>#N/A</v>
      </c>
      <c r="P1055" s="158" t="str">
        <f t="shared" si="8"/>
        <v>#N/A</v>
      </c>
      <c r="Q1055" s="158" t="str">
        <f t="shared" si="9"/>
        <v>#N/A</v>
      </c>
      <c r="R1055" s="158" t="str">
        <f t="shared" si="10"/>
        <v>#N/A</v>
      </c>
      <c r="S1055" s="158" t="str">
        <f t="shared" si="20"/>
        <v>#N/A</v>
      </c>
      <c r="T1055" s="158" t="str">
        <f t="shared" si="11"/>
        <v>#N/A</v>
      </c>
      <c r="U1055" s="158">
        <v>246.0</v>
      </c>
      <c r="V1055" s="158" t="str">
        <f t="shared" si="12"/>
        <v>#N/A</v>
      </c>
      <c r="W1055" s="157" t="s">
        <v>2643</v>
      </c>
      <c r="X1055" s="157">
        <v>43.78</v>
      </c>
      <c r="Y1055" s="157" t="s">
        <v>2644</v>
      </c>
      <c r="Z1055" s="158" t="str">
        <f t="shared" si="21"/>
        <v>#N/A</v>
      </c>
      <c r="AA1055" s="158" t="str">
        <f t="shared" si="13"/>
        <v>#N/A</v>
      </c>
      <c r="AB1055" s="158" t="str">
        <f t="shared" si="14"/>
        <v>#N/A</v>
      </c>
      <c r="AC1055" s="158">
        <v>1.0</v>
      </c>
      <c r="AD1055" s="158" t="str">
        <f t="shared" si="15"/>
        <v>#N/A</v>
      </c>
      <c r="AE1055" s="158" t="str">
        <f t="shared" si="16"/>
        <v>#N/A</v>
      </c>
      <c r="AF1055" s="158"/>
      <c r="AG1055" s="158"/>
      <c r="AH1055" s="158"/>
      <c r="AI1055" s="158"/>
      <c r="AJ1055" s="158"/>
      <c r="AK1055" s="158"/>
      <c r="AL1055" s="158"/>
      <c r="AM1055" s="158"/>
      <c r="AN1055" s="158"/>
      <c r="AO1055" s="158"/>
      <c r="AP1055" s="158"/>
      <c r="AQ1055" s="158"/>
      <c r="AR1055" s="158"/>
      <c r="AS1055" s="158"/>
      <c r="AT1055" s="158"/>
      <c r="AU1055" s="158"/>
      <c r="AV1055" s="158"/>
    </row>
    <row r="1056">
      <c r="A1056" s="157">
        <v>2676.0</v>
      </c>
      <c r="B1056" s="158" t="s">
        <v>1136</v>
      </c>
      <c r="C1056" s="158">
        <v>1.0</v>
      </c>
      <c r="D1056" s="158">
        <v>0.0</v>
      </c>
      <c r="E1056" s="158" t="e">
        <v>#N/A</v>
      </c>
      <c r="F1056" s="158">
        <v>1215.0</v>
      </c>
      <c r="G1056" s="158"/>
      <c r="H1056" s="158">
        <f t="shared" si="1"/>
        <v>29160</v>
      </c>
      <c r="I1056" s="158" t="str">
        <f t="shared" si="2"/>
        <v>#N/A</v>
      </c>
      <c r="J1056" s="158" t="str">
        <f t="shared" si="3"/>
        <v>#N/A</v>
      </c>
      <c r="K1056" s="158" t="str">
        <f t="shared" si="4"/>
        <v>#N/A</v>
      </c>
      <c r="L1056" s="158">
        <f t="shared" si="19"/>
        <v>29160</v>
      </c>
      <c r="M1056" s="158">
        <f t="shared" si="6"/>
        <v>1215</v>
      </c>
      <c r="N1056" s="158">
        <v>1.0</v>
      </c>
      <c r="O1056" s="158" t="str">
        <f t="shared" si="7"/>
        <v>#N/A</v>
      </c>
      <c r="P1056" s="158" t="str">
        <f t="shared" si="8"/>
        <v>#N/A</v>
      </c>
      <c r="Q1056" s="158" t="str">
        <f t="shared" si="9"/>
        <v>#N/A</v>
      </c>
      <c r="R1056" s="158" t="str">
        <f t="shared" si="10"/>
        <v>#N/A</v>
      </c>
      <c r="S1056" s="158" t="str">
        <f t="shared" si="20"/>
        <v>#N/A</v>
      </c>
      <c r="T1056" s="158" t="str">
        <f t="shared" si="11"/>
        <v>#N/A</v>
      </c>
      <c r="U1056" s="158">
        <v>246.0</v>
      </c>
      <c r="V1056" s="158" t="str">
        <f t="shared" si="12"/>
        <v>#N/A</v>
      </c>
      <c r="W1056" s="157" t="s">
        <v>2643</v>
      </c>
      <c r="X1056" s="157">
        <v>43.78</v>
      </c>
      <c r="Y1056" s="157" t="s">
        <v>2644</v>
      </c>
      <c r="Z1056" s="158" t="str">
        <f t="shared" si="21"/>
        <v>#N/A</v>
      </c>
      <c r="AA1056" s="158" t="str">
        <f t="shared" si="13"/>
        <v>#N/A</v>
      </c>
      <c r="AB1056" s="158" t="str">
        <f t="shared" si="14"/>
        <v>#N/A</v>
      </c>
      <c r="AC1056" s="158">
        <v>1.0</v>
      </c>
      <c r="AD1056" s="158" t="str">
        <f t="shared" si="15"/>
        <v>#N/A</v>
      </c>
      <c r="AE1056" s="158" t="str">
        <f t="shared" si="16"/>
        <v>#N/A</v>
      </c>
      <c r="AF1056" s="158"/>
      <c r="AG1056" s="158"/>
      <c r="AH1056" s="158"/>
      <c r="AI1056" s="158"/>
      <c r="AJ1056" s="158"/>
      <c r="AK1056" s="158"/>
      <c r="AL1056" s="158"/>
      <c r="AM1056" s="158"/>
      <c r="AN1056" s="158"/>
      <c r="AO1056" s="158"/>
      <c r="AP1056" s="158"/>
      <c r="AQ1056" s="158"/>
      <c r="AR1056" s="158"/>
      <c r="AS1056" s="158"/>
      <c r="AT1056" s="158"/>
      <c r="AU1056" s="158"/>
      <c r="AV1056" s="158"/>
    </row>
    <row r="1057">
      <c r="A1057" s="157">
        <v>2677.0</v>
      </c>
      <c r="B1057" s="158" t="s">
        <v>1137</v>
      </c>
      <c r="C1057" s="158">
        <v>1.0</v>
      </c>
      <c r="D1057" s="158">
        <v>0.0</v>
      </c>
      <c r="E1057" s="158" t="e">
        <v>#N/A</v>
      </c>
      <c r="F1057" s="158">
        <v>1215.0</v>
      </c>
      <c r="G1057" s="158"/>
      <c r="H1057" s="158">
        <f t="shared" si="1"/>
        <v>29160</v>
      </c>
      <c r="I1057" s="158" t="str">
        <f t="shared" si="2"/>
        <v>#N/A</v>
      </c>
      <c r="J1057" s="158" t="str">
        <f t="shared" si="3"/>
        <v>#N/A</v>
      </c>
      <c r="K1057" s="158" t="str">
        <f t="shared" si="4"/>
        <v>#N/A</v>
      </c>
      <c r="L1057" s="158">
        <f t="shared" si="19"/>
        <v>29160</v>
      </c>
      <c r="M1057" s="158">
        <f t="shared" si="6"/>
        <v>1215</v>
      </c>
      <c r="N1057" s="158">
        <v>1.0</v>
      </c>
      <c r="O1057" s="158" t="str">
        <f t="shared" si="7"/>
        <v>#N/A</v>
      </c>
      <c r="P1057" s="158" t="str">
        <f t="shared" si="8"/>
        <v>#N/A</v>
      </c>
      <c r="Q1057" s="158" t="str">
        <f t="shared" si="9"/>
        <v>#N/A</v>
      </c>
      <c r="R1057" s="158" t="str">
        <f t="shared" si="10"/>
        <v>#N/A</v>
      </c>
      <c r="S1057" s="158" t="str">
        <f t="shared" si="20"/>
        <v>#N/A</v>
      </c>
      <c r="T1057" s="158" t="str">
        <f t="shared" si="11"/>
        <v>#N/A</v>
      </c>
      <c r="U1057" s="158">
        <v>246.0</v>
      </c>
      <c r="V1057" s="158" t="str">
        <f t="shared" si="12"/>
        <v>#N/A</v>
      </c>
      <c r="W1057" s="157" t="s">
        <v>2643</v>
      </c>
      <c r="X1057" s="157">
        <v>43.78</v>
      </c>
      <c r="Y1057" s="157" t="s">
        <v>2644</v>
      </c>
      <c r="Z1057" s="158" t="str">
        <f t="shared" si="21"/>
        <v>#N/A</v>
      </c>
      <c r="AA1057" s="158" t="str">
        <f t="shared" si="13"/>
        <v>#N/A</v>
      </c>
      <c r="AB1057" s="158" t="str">
        <f t="shared" si="14"/>
        <v>#N/A</v>
      </c>
      <c r="AC1057" s="158">
        <v>1.0</v>
      </c>
      <c r="AD1057" s="158" t="str">
        <f t="shared" si="15"/>
        <v>#N/A</v>
      </c>
      <c r="AE1057" s="158" t="str">
        <f t="shared" si="16"/>
        <v>#N/A</v>
      </c>
      <c r="AF1057" s="158"/>
      <c r="AG1057" s="158"/>
      <c r="AH1057" s="158"/>
      <c r="AI1057" s="158"/>
      <c r="AJ1057" s="158"/>
      <c r="AK1057" s="158"/>
      <c r="AL1057" s="158"/>
      <c r="AM1057" s="158"/>
      <c r="AN1057" s="158"/>
      <c r="AO1057" s="158"/>
      <c r="AP1057" s="158"/>
      <c r="AQ1057" s="158"/>
      <c r="AR1057" s="158"/>
      <c r="AS1057" s="158"/>
      <c r="AT1057" s="158"/>
      <c r="AU1057" s="158"/>
      <c r="AV1057" s="158"/>
    </row>
    <row r="1058">
      <c r="A1058" s="157">
        <v>2678.0</v>
      </c>
      <c r="B1058" s="158" t="s">
        <v>1138</v>
      </c>
      <c r="C1058" s="158">
        <v>1.0</v>
      </c>
      <c r="D1058" s="158">
        <v>0.0</v>
      </c>
      <c r="E1058" s="158" t="e">
        <v>#N/A</v>
      </c>
      <c r="F1058" s="158">
        <v>1215.0</v>
      </c>
      <c r="G1058" s="158"/>
      <c r="H1058" s="158">
        <f t="shared" si="1"/>
        <v>29160</v>
      </c>
      <c r="I1058" s="158" t="str">
        <f t="shared" si="2"/>
        <v>#N/A</v>
      </c>
      <c r="J1058" s="158" t="str">
        <f t="shared" si="3"/>
        <v>#N/A</v>
      </c>
      <c r="K1058" s="158" t="str">
        <f t="shared" si="4"/>
        <v>#N/A</v>
      </c>
      <c r="L1058" s="158">
        <f t="shared" si="19"/>
        <v>29160</v>
      </c>
      <c r="M1058" s="158">
        <f t="shared" si="6"/>
        <v>1215</v>
      </c>
      <c r="N1058" s="158">
        <v>1.0</v>
      </c>
      <c r="O1058" s="158" t="str">
        <f t="shared" si="7"/>
        <v>#N/A</v>
      </c>
      <c r="P1058" s="158" t="str">
        <f t="shared" si="8"/>
        <v>#N/A</v>
      </c>
      <c r="Q1058" s="158" t="str">
        <f t="shared" si="9"/>
        <v>#N/A</v>
      </c>
      <c r="R1058" s="158" t="str">
        <f t="shared" si="10"/>
        <v>#N/A</v>
      </c>
      <c r="S1058" s="158" t="str">
        <f t="shared" si="20"/>
        <v>#N/A</v>
      </c>
      <c r="T1058" s="158" t="str">
        <f t="shared" si="11"/>
        <v>#N/A</v>
      </c>
      <c r="U1058" s="158">
        <v>246.0</v>
      </c>
      <c r="V1058" s="158" t="str">
        <f t="shared" si="12"/>
        <v>#N/A</v>
      </c>
      <c r="W1058" s="157" t="s">
        <v>2643</v>
      </c>
      <c r="X1058" s="157">
        <v>43.78</v>
      </c>
      <c r="Y1058" s="157" t="s">
        <v>2644</v>
      </c>
      <c r="Z1058" s="158" t="str">
        <f t="shared" si="21"/>
        <v>#N/A</v>
      </c>
      <c r="AA1058" s="158" t="str">
        <f t="shared" si="13"/>
        <v>#N/A</v>
      </c>
      <c r="AB1058" s="158" t="str">
        <f t="shared" si="14"/>
        <v>#N/A</v>
      </c>
      <c r="AC1058" s="158">
        <v>1.0</v>
      </c>
      <c r="AD1058" s="158" t="str">
        <f t="shared" si="15"/>
        <v>#N/A</v>
      </c>
      <c r="AE1058" s="158" t="str">
        <f t="shared" si="16"/>
        <v>#N/A</v>
      </c>
      <c r="AF1058" s="158"/>
      <c r="AG1058" s="158"/>
      <c r="AH1058" s="158"/>
      <c r="AI1058" s="158"/>
      <c r="AJ1058" s="158"/>
      <c r="AK1058" s="158"/>
      <c r="AL1058" s="158"/>
      <c r="AM1058" s="158"/>
      <c r="AN1058" s="158"/>
      <c r="AO1058" s="158"/>
      <c r="AP1058" s="158"/>
      <c r="AQ1058" s="158"/>
      <c r="AR1058" s="158"/>
      <c r="AS1058" s="158"/>
      <c r="AT1058" s="158"/>
      <c r="AU1058" s="158"/>
      <c r="AV1058" s="158"/>
    </row>
    <row r="1059">
      <c r="A1059" s="157">
        <v>2679.0</v>
      </c>
      <c r="B1059" s="158" t="s">
        <v>1139</v>
      </c>
      <c r="C1059" s="158">
        <v>1.0</v>
      </c>
      <c r="D1059" s="158">
        <v>0.0</v>
      </c>
      <c r="E1059" s="158" t="e">
        <v>#N/A</v>
      </c>
      <c r="F1059" s="158">
        <v>1215.0</v>
      </c>
      <c r="G1059" s="158"/>
      <c r="H1059" s="158">
        <f t="shared" si="1"/>
        <v>29160</v>
      </c>
      <c r="I1059" s="158" t="str">
        <f t="shared" si="2"/>
        <v>#N/A</v>
      </c>
      <c r="J1059" s="158" t="str">
        <f t="shared" si="3"/>
        <v>#N/A</v>
      </c>
      <c r="K1059" s="158" t="str">
        <f t="shared" si="4"/>
        <v>#N/A</v>
      </c>
      <c r="L1059" s="158">
        <f t="shared" si="19"/>
        <v>29160</v>
      </c>
      <c r="M1059" s="158">
        <f t="shared" si="6"/>
        <v>1215</v>
      </c>
      <c r="N1059" s="158">
        <v>1.0</v>
      </c>
      <c r="O1059" s="158" t="str">
        <f t="shared" si="7"/>
        <v>#N/A</v>
      </c>
      <c r="P1059" s="158" t="str">
        <f t="shared" si="8"/>
        <v>#N/A</v>
      </c>
      <c r="Q1059" s="158" t="str">
        <f t="shared" si="9"/>
        <v>#N/A</v>
      </c>
      <c r="R1059" s="158" t="str">
        <f t="shared" si="10"/>
        <v>#N/A</v>
      </c>
      <c r="S1059" s="158" t="str">
        <f t="shared" si="20"/>
        <v>#N/A</v>
      </c>
      <c r="T1059" s="158" t="str">
        <f t="shared" si="11"/>
        <v>#N/A</v>
      </c>
      <c r="U1059" s="158">
        <v>246.0</v>
      </c>
      <c r="V1059" s="158" t="str">
        <f t="shared" si="12"/>
        <v>#N/A</v>
      </c>
      <c r="W1059" s="157" t="s">
        <v>2643</v>
      </c>
      <c r="X1059" s="157">
        <v>43.78</v>
      </c>
      <c r="Y1059" s="157" t="s">
        <v>2644</v>
      </c>
      <c r="Z1059" s="158" t="str">
        <f t="shared" si="21"/>
        <v>#N/A</v>
      </c>
      <c r="AA1059" s="158" t="str">
        <f t="shared" si="13"/>
        <v>#N/A</v>
      </c>
      <c r="AB1059" s="158" t="str">
        <f t="shared" si="14"/>
        <v>#N/A</v>
      </c>
      <c r="AC1059" s="158">
        <v>1.0</v>
      </c>
      <c r="AD1059" s="158" t="str">
        <f t="shared" si="15"/>
        <v>#N/A</v>
      </c>
      <c r="AE1059" s="158" t="str">
        <f t="shared" si="16"/>
        <v>#N/A</v>
      </c>
      <c r="AF1059" s="158"/>
      <c r="AG1059" s="158"/>
      <c r="AH1059" s="158"/>
      <c r="AI1059" s="158"/>
      <c r="AJ1059" s="158"/>
      <c r="AK1059" s="158"/>
      <c r="AL1059" s="158"/>
      <c r="AM1059" s="158"/>
      <c r="AN1059" s="158"/>
      <c r="AO1059" s="158"/>
      <c r="AP1059" s="158"/>
      <c r="AQ1059" s="158"/>
      <c r="AR1059" s="158"/>
      <c r="AS1059" s="158"/>
      <c r="AT1059" s="158"/>
      <c r="AU1059" s="158"/>
      <c r="AV1059" s="158"/>
    </row>
    <row r="1060">
      <c r="A1060" s="157">
        <v>2680.0</v>
      </c>
      <c r="B1060" s="158" t="s">
        <v>1140</v>
      </c>
      <c r="C1060" s="158">
        <v>1.0</v>
      </c>
      <c r="D1060" s="158">
        <v>0.0</v>
      </c>
      <c r="E1060" s="158" t="e">
        <v>#N/A</v>
      </c>
      <c r="F1060" s="158">
        <v>1215.0</v>
      </c>
      <c r="G1060" s="158"/>
      <c r="H1060" s="158">
        <f t="shared" si="1"/>
        <v>29160</v>
      </c>
      <c r="I1060" s="158" t="str">
        <f t="shared" si="2"/>
        <v>#N/A</v>
      </c>
      <c r="J1060" s="158" t="str">
        <f t="shared" si="3"/>
        <v>#N/A</v>
      </c>
      <c r="K1060" s="158" t="str">
        <f t="shared" si="4"/>
        <v>#N/A</v>
      </c>
      <c r="L1060" s="158">
        <f t="shared" si="19"/>
        <v>29160</v>
      </c>
      <c r="M1060" s="158">
        <f t="shared" si="6"/>
        <v>1215</v>
      </c>
      <c r="N1060" s="158">
        <v>1.0</v>
      </c>
      <c r="O1060" s="158" t="str">
        <f t="shared" si="7"/>
        <v>#N/A</v>
      </c>
      <c r="P1060" s="158" t="str">
        <f t="shared" si="8"/>
        <v>#N/A</v>
      </c>
      <c r="Q1060" s="158" t="str">
        <f t="shared" si="9"/>
        <v>#N/A</v>
      </c>
      <c r="R1060" s="158" t="str">
        <f t="shared" si="10"/>
        <v>#N/A</v>
      </c>
      <c r="S1060" s="158" t="str">
        <f t="shared" si="20"/>
        <v>#N/A</v>
      </c>
      <c r="T1060" s="158" t="str">
        <f t="shared" si="11"/>
        <v>#N/A</v>
      </c>
      <c r="U1060" s="158">
        <v>246.0</v>
      </c>
      <c r="V1060" s="158" t="str">
        <f t="shared" si="12"/>
        <v>#N/A</v>
      </c>
      <c r="W1060" s="157" t="s">
        <v>2643</v>
      </c>
      <c r="X1060" s="157">
        <v>43.78</v>
      </c>
      <c r="Y1060" s="157" t="s">
        <v>2644</v>
      </c>
      <c r="Z1060" s="158" t="str">
        <f t="shared" si="21"/>
        <v>#N/A</v>
      </c>
      <c r="AA1060" s="158" t="str">
        <f t="shared" si="13"/>
        <v>#N/A</v>
      </c>
      <c r="AB1060" s="158" t="str">
        <f t="shared" si="14"/>
        <v>#N/A</v>
      </c>
      <c r="AC1060" s="158">
        <v>1.0</v>
      </c>
      <c r="AD1060" s="158" t="str">
        <f t="shared" si="15"/>
        <v>#N/A</v>
      </c>
      <c r="AE1060" s="158" t="str">
        <f t="shared" si="16"/>
        <v>#N/A</v>
      </c>
      <c r="AF1060" s="158"/>
      <c r="AG1060" s="158"/>
      <c r="AH1060" s="158"/>
      <c r="AI1060" s="158"/>
      <c r="AJ1060" s="158"/>
      <c r="AK1060" s="158"/>
      <c r="AL1060" s="158"/>
      <c r="AM1060" s="158"/>
      <c r="AN1060" s="158"/>
      <c r="AO1060" s="158"/>
      <c r="AP1060" s="158"/>
      <c r="AQ1060" s="158"/>
      <c r="AR1060" s="158"/>
      <c r="AS1060" s="158"/>
      <c r="AT1060" s="158"/>
      <c r="AU1060" s="158"/>
      <c r="AV1060" s="158"/>
    </row>
    <row r="1061">
      <c r="A1061" s="157">
        <v>2681.0</v>
      </c>
      <c r="B1061" s="158" t="s">
        <v>1141</v>
      </c>
      <c r="C1061" s="158">
        <v>1.0</v>
      </c>
      <c r="D1061" s="158">
        <v>0.0</v>
      </c>
      <c r="E1061" s="158" t="e">
        <v>#N/A</v>
      </c>
      <c r="F1061" s="158">
        <v>1215.0</v>
      </c>
      <c r="G1061" s="158"/>
      <c r="H1061" s="158">
        <f t="shared" si="1"/>
        <v>29160</v>
      </c>
      <c r="I1061" s="158" t="str">
        <f t="shared" si="2"/>
        <v>#N/A</v>
      </c>
      <c r="J1061" s="158" t="str">
        <f t="shared" si="3"/>
        <v>#N/A</v>
      </c>
      <c r="K1061" s="158" t="str">
        <f t="shared" si="4"/>
        <v>#N/A</v>
      </c>
      <c r="L1061" s="158">
        <f t="shared" si="19"/>
        <v>29160</v>
      </c>
      <c r="M1061" s="158">
        <f t="shared" si="6"/>
        <v>1215</v>
      </c>
      <c r="N1061" s="158">
        <v>1.0</v>
      </c>
      <c r="O1061" s="158" t="str">
        <f t="shared" si="7"/>
        <v>#N/A</v>
      </c>
      <c r="P1061" s="158" t="str">
        <f t="shared" si="8"/>
        <v>#N/A</v>
      </c>
      <c r="Q1061" s="158" t="str">
        <f t="shared" si="9"/>
        <v>#N/A</v>
      </c>
      <c r="R1061" s="158" t="str">
        <f t="shared" si="10"/>
        <v>#N/A</v>
      </c>
      <c r="S1061" s="158" t="str">
        <f t="shared" si="20"/>
        <v>#N/A</v>
      </c>
      <c r="T1061" s="158" t="str">
        <f t="shared" si="11"/>
        <v>#N/A</v>
      </c>
      <c r="U1061" s="158">
        <v>246.0</v>
      </c>
      <c r="V1061" s="158" t="str">
        <f t="shared" si="12"/>
        <v>#N/A</v>
      </c>
      <c r="W1061" s="157" t="s">
        <v>2643</v>
      </c>
      <c r="X1061" s="157">
        <v>43.78</v>
      </c>
      <c r="Y1061" s="157" t="s">
        <v>2644</v>
      </c>
      <c r="Z1061" s="158" t="str">
        <f t="shared" si="21"/>
        <v>#N/A</v>
      </c>
      <c r="AA1061" s="158" t="str">
        <f t="shared" si="13"/>
        <v>#N/A</v>
      </c>
      <c r="AB1061" s="158" t="str">
        <f t="shared" si="14"/>
        <v>#N/A</v>
      </c>
      <c r="AC1061" s="158">
        <v>1.0</v>
      </c>
      <c r="AD1061" s="158" t="str">
        <f t="shared" si="15"/>
        <v>#N/A</v>
      </c>
      <c r="AE1061" s="158" t="str">
        <f t="shared" si="16"/>
        <v>#N/A</v>
      </c>
      <c r="AF1061" s="158"/>
      <c r="AG1061" s="158"/>
      <c r="AH1061" s="158"/>
      <c r="AI1061" s="158"/>
      <c r="AJ1061" s="158"/>
      <c r="AK1061" s="158"/>
      <c r="AL1061" s="158"/>
      <c r="AM1061" s="158"/>
      <c r="AN1061" s="158"/>
      <c r="AO1061" s="158"/>
      <c r="AP1061" s="158"/>
      <c r="AQ1061" s="158"/>
      <c r="AR1061" s="158"/>
      <c r="AS1061" s="158"/>
      <c r="AT1061" s="158"/>
      <c r="AU1061" s="158"/>
      <c r="AV1061" s="158"/>
    </row>
    <row r="1062">
      <c r="A1062" s="157">
        <v>2682.0</v>
      </c>
      <c r="B1062" s="158" t="s">
        <v>1142</v>
      </c>
      <c r="C1062" s="158">
        <v>1.0</v>
      </c>
      <c r="D1062" s="158">
        <v>0.0</v>
      </c>
      <c r="E1062" s="158" t="e">
        <v>#N/A</v>
      </c>
      <c r="F1062" s="158">
        <v>1215.0</v>
      </c>
      <c r="G1062" s="158"/>
      <c r="H1062" s="158">
        <f t="shared" si="1"/>
        <v>29160</v>
      </c>
      <c r="I1062" s="158" t="str">
        <f t="shared" si="2"/>
        <v>#N/A</v>
      </c>
      <c r="J1062" s="158" t="str">
        <f t="shared" si="3"/>
        <v>#N/A</v>
      </c>
      <c r="K1062" s="158" t="str">
        <f t="shared" si="4"/>
        <v>#N/A</v>
      </c>
      <c r="L1062" s="158">
        <f t="shared" si="19"/>
        <v>29160</v>
      </c>
      <c r="M1062" s="158">
        <f t="shared" si="6"/>
        <v>1215</v>
      </c>
      <c r="N1062" s="158">
        <v>1.0</v>
      </c>
      <c r="O1062" s="158" t="str">
        <f t="shared" si="7"/>
        <v>#N/A</v>
      </c>
      <c r="P1062" s="158" t="str">
        <f t="shared" si="8"/>
        <v>#N/A</v>
      </c>
      <c r="Q1062" s="158" t="str">
        <f t="shared" si="9"/>
        <v>#N/A</v>
      </c>
      <c r="R1062" s="158" t="str">
        <f t="shared" si="10"/>
        <v>#N/A</v>
      </c>
      <c r="S1062" s="158" t="str">
        <f t="shared" si="20"/>
        <v>#N/A</v>
      </c>
      <c r="T1062" s="158" t="str">
        <f t="shared" si="11"/>
        <v>#N/A</v>
      </c>
      <c r="U1062" s="158">
        <v>246.0</v>
      </c>
      <c r="V1062" s="158" t="str">
        <f t="shared" si="12"/>
        <v>#N/A</v>
      </c>
      <c r="W1062" s="157" t="s">
        <v>2643</v>
      </c>
      <c r="X1062" s="157">
        <v>43.78</v>
      </c>
      <c r="Y1062" s="157" t="s">
        <v>2644</v>
      </c>
      <c r="Z1062" s="158" t="str">
        <f t="shared" si="21"/>
        <v>#N/A</v>
      </c>
      <c r="AA1062" s="158" t="str">
        <f t="shared" si="13"/>
        <v>#N/A</v>
      </c>
      <c r="AB1062" s="158" t="str">
        <f t="shared" si="14"/>
        <v>#N/A</v>
      </c>
      <c r="AC1062" s="158">
        <v>1.0</v>
      </c>
      <c r="AD1062" s="158" t="str">
        <f t="shared" si="15"/>
        <v>#N/A</v>
      </c>
      <c r="AE1062" s="158" t="str">
        <f t="shared" si="16"/>
        <v>#N/A</v>
      </c>
      <c r="AF1062" s="158"/>
      <c r="AG1062" s="158"/>
      <c r="AH1062" s="158"/>
      <c r="AI1062" s="158"/>
      <c r="AJ1062" s="158"/>
      <c r="AK1062" s="158"/>
      <c r="AL1062" s="158"/>
      <c r="AM1062" s="158"/>
      <c r="AN1062" s="158"/>
      <c r="AO1062" s="158"/>
      <c r="AP1062" s="158"/>
      <c r="AQ1062" s="158"/>
      <c r="AR1062" s="158"/>
      <c r="AS1062" s="158"/>
      <c r="AT1062" s="158"/>
      <c r="AU1062" s="158"/>
      <c r="AV1062" s="158"/>
    </row>
    <row r="1063">
      <c r="A1063" s="157">
        <v>2683.0</v>
      </c>
      <c r="B1063" s="158" t="s">
        <v>1143</v>
      </c>
      <c r="C1063" s="158">
        <v>1.0</v>
      </c>
      <c r="D1063" s="158">
        <v>0.0</v>
      </c>
      <c r="E1063" s="158" t="e">
        <v>#N/A</v>
      </c>
      <c r="F1063" s="158">
        <v>1215.0</v>
      </c>
      <c r="G1063" s="158"/>
      <c r="H1063" s="158">
        <f t="shared" si="1"/>
        <v>29160</v>
      </c>
      <c r="I1063" s="158" t="str">
        <f t="shared" si="2"/>
        <v>#N/A</v>
      </c>
      <c r="J1063" s="158" t="str">
        <f t="shared" si="3"/>
        <v>#N/A</v>
      </c>
      <c r="K1063" s="158" t="str">
        <f t="shared" si="4"/>
        <v>#N/A</v>
      </c>
      <c r="L1063" s="158">
        <f t="shared" si="19"/>
        <v>29160</v>
      </c>
      <c r="M1063" s="158">
        <f t="shared" si="6"/>
        <v>1215</v>
      </c>
      <c r="N1063" s="158">
        <v>1.0</v>
      </c>
      <c r="O1063" s="158" t="str">
        <f t="shared" si="7"/>
        <v>#N/A</v>
      </c>
      <c r="P1063" s="158" t="str">
        <f t="shared" si="8"/>
        <v>#N/A</v>
      </c>
      <c r="Q1063" s="158" t="str">
        <f t="shared" si="9"/>
        <v>#N/A</v>
      </c>
      <c r="R1063" s="158" t="str">
        <f t="shared" si="10"/>
        <v>#N/A</v>
      </c>
      <c r="S1063" s="158" t="str">
        <f t="shared" si="20"/>
        <v>#N/A</v>
      </c>
      <c r="T1063" s="158" t="str">
        <f t="shared" si="11"/>
        <v>#N/A</v>
      </c>
      <c r="U1063" s="158">
        <v>246.0</v>
      </c>
      <c r="V1063" s="158" t="str">
        <f t="shared" si="12"/>
        <v>#N/A</v>
      </c>
      <c r="W1063" s="157" t="s">
        <v>2643</v>
      </c>
      <c r="X1063" s="157">
        <v>43.78</v>
      </c>
      <c r="Y1063" s="157" t="s">
        <v>2644</v>
      </c>
      <c r="Z1063" s="158" t="str">
        <f t="shared" si="21"/>
        <v>#N/A</v>
      </c>
      <c r="AA1063" s="158" t="str">
        <f t="shared" si="13"/>
        <v>#N/A</v>
      </c>
      <c r="AB1063" s="158" t="str">
        <f t="shared" si="14"/>
        <v>#N/A</v>
      </c>
      <c r="AC1063" s="158">
        <v>1.0</v>
      </c>
      <c r="AD1063" s="158" t="str">
        <f t="shared" si="15"/>
        <v>#N/A</v>
      </c>
      <c r="AE1063" s="158" t="str">
        <f t="shared" si="16"/>
        <v>#N/A</v>
      </c>
      <c r="AF1063" s="158"/>
      <c r="AG1063" s="158"/>
      <c r="AH1063" s="158"/>
      <c r="AI1063" s="158"/>
      <c r="AJ1063" s="158"/>
      <c r="AK1063" s="158"/>
      <c r="AL1063" s="158"/>
      <c r="AM1063" s="158"/>
      <c r="AN1063" s="158"/>
      <c r="AO1063" s="158"/>
      <c r="AP1063" s="158"/>
      <c r="AQ1063" s="158"/>
      <c r="AR1063" s="158"/>
      <c r="AS1063" s="158"/>
      <c r="AT1063" s="158"/>
      <c r="AU1063" s="158"/>
      <c r="AV1063" s="158"/>
    </row>
    <row r="1064">
      <c r="A1064" s="157">
        <v>2684.0</v>
      </c>
      <c r="B1064" s="158" t="s">
        <v>1144</v>
      </c>
      <c r="C1064" s="158">
        <v>1.0</v>
      </c>
      <c r="D1064" s="158">
        <v>0.0</v>
      </c>
      <c r="E1064" s="158" t="e">
        <v>#N/A</v>
      </c>
      <c r="F1064" s="158">
        <v>1215.0</v>
      </c>
      <c r="G1064" s="158"/>
      <c r="H1064" s="158">
        <f t="shared" si="1"/>
        <v>29160</v>
      </c>
      <c r="I1064" s="158" t="str">
        <f t="shared" si="2"/>
        <v>#N/A</v>
      </c>
      <c r="J1064" s="158" t="str">
        <f t="shared" si="3"/>
        <v>#N/A</v>
      </c>
      <c r="K1064" s="158" t="str">
        <f t="shared" si="4"/>
        <v>#N/A</v>
      </c>
      <c r="L1064" s="158">
        <f t="shared" si="19"/>
        <v>29160</v>
      </c>
      <c r="M1064" s="158">
        <f t="shared" si="6"/>
        <v>1215</v>
      </c>
      <c r="N1064" s="158">
        <v>0.0</v>
      </c>
      <c r="O1064" s="158" t="str">
        <f t="shared" si="7"/>
        <v>#N/A</v>
      </c>
      <c r="P1064" s="158" t="str">
        <f t="shared" si="8"/>
        <v>#N/A</v>
      </c>
      <c r="Q1064" s="158" t="str">
        <f t="shared" si="9"/>
        <v>#N/A</v>
      </c>
      <c r="R1064" s="158" t="str">
        <f t="shared" si="10"/>
        <v>#N/A</v>
      </c>
      <c r="S1064" s="158" t="str">
        <f t="shared" si="20"/>
        <v>#N/A</v>
      </c>
      <c r="T1064" s="158" t="str">
        <f t="shared" si="11"/>
        <v>#N/A</v>
      </c>
      <c r="U1064" s="158">
        <v>246.0</v>
      </c>
      <c r="V1064" s="158" t="str">
        <f t="shared" si="12"/>
        <v>#N/A</v>
      </c>
      <c r="W1064" s="157" t="s">
        <v>2643</v>
      </c>
      <c r="X1064" s="157">
        <v>43.78</v>
      </c>
      <c r="Y1064" s="157" t="s">
        <v>2644</v>
      </c>
      <c r="Z1064" s="158" t="str">
        <f t="shared" si="21"/>
        <v>#N/A</v>
      </c>
      <c r="AA1064" s="158" t="str">
        <f t="shared" si="13"/>
        <v>#N/A</v>
      </c>
      <c r="AB1064" s="158" t="str">
        <f t="shared" si="14"/>
        <v>#N/A</v>
      </c>
      <c r="AC1064" s="158">
        <v>0.0</v>
      </c>
      <c r="AD1064" s="158" t="str">
        <f t="shared" si="15"/>
        <v>#N/A</v>
      </c>
      <c r="AE1064" s="158" t="str">
        <f t="shared" si="16"/>
        <v>#N/A</v>
      </c>
      <c r="AF1064" s="158"/>
      <c r="AG1064" s="158"/>
      <c r="AH1064" s="158"/>
      <c r="AI1064" s="158"/>
      <c r="AJ1064" s="158"/>
      <c r="AK1064" s="158"/>
      <c r="AL1064" s="158"/>
      <c r="AM1064" s="158"/>
      <c r="AN1064" s="158"/>
      <c r="AO1064" s="158"/>
      <c r="AP1064" s="158"/>
      <c r="AQ1064" s="158"/>
      <c r="AR1064" s="158"/>
      <c r="AS1064" s="158"/>
      <c r="AT1064" s="158"/>
      <c r="AU1064" s="158"/>
      <c r="AV1064" s="158"/>
    </row>
    <row r="1065">
      <c r="A1065" s="157">
        <v>2685.0</v>
      </c>
      <c r="B1065" s="158" t="s">
        <v>1145</v>
      </c>
      <c r="C1065" s="158">
        <v>1.0</v>
      </c>
      <c r="D1065" s="158">
        <v>0.0</v>
      </c>
      <c r="E1065" s="158" t="e">
        <v>#N/A</v>
      </c>
      <c r="F1065" s="158">
        <v>1215.0</v>
      </c>
      <c r="G1065" s="158"/>
      <c r="H1065" s="158">
        <f t="shared" si="1"/>
        <v>29160</v>
      </c>
      <c r="I1065" s="158" t="str">
        <f t="shared" si="2"/>
        <v>#N/A</v>
      </c>
      <c r="J1065" s="158" t="str">
        <f t="shared" si="3"/>
        <v>#N/A</v>
      </c>
      <c r="K1065" s="158" t="str">
        <f t="shared" si="4"/>
        <v>#N/A</v>
      </c>
      <c r="L1065" s="158">
        <f t="shared" si="19"/>
        <v>29160</v>
      </c>
      <c r="M1065" s="158">
        <f t="shared" si="6"/>
        <v>1215</v>
      </c>
      <c r="N1065" s="158">
        <v>1.0</v>
      </c>
      <c r="O1065" s="158" t="str">
        <f t="shared" si="7"/>
        <v>#N/A</v>
      </c>
      <c r="P1065" s="158" t="str">
        <f t="shared" si="8"/>
        <v>#N/A</v>
      </c>
      <c r="Q1065" s="158" t="str">
        <f t="shared" si="9"/>
        <v>#N/A</v>
      </c>
      <c r="R1065" s="158" t="str">
        <f t="shared" si="10"/>
        <v>#N/A</v>
      </c>
      <c r="S1065" s="158" t="str">
        <f t="shared" si="20"/>
        <v>#N/A</v>
      </c>
      <c r="T1065" s="158" t="str">
        <f t="shared" si="11"/>
        <v>#N/A</v>
      </c>
      <c r="U1065" s="158">
        <v>246.0</v>
      </c>
      <c r="V1065" s="158" t="str">
        <f t="shared" si="12"/>
        <v>#N/A</v>
      </c>
      <c r="W1065" s="157" t="s">
        <v>2643</v>
      </c>
      <c r="X1065" s="157">
        <v>43.78</v>
      </c>
      <c r="Y1065" s="157" t="s">
        <v>2644</v>
      </c>
      <c r="Z1065" s="158" t="str">
        <f t="shared" si="21"/>
        <v>#N/A</v>
      </c>
      <c r="AA1065" s="158" t="str">
        <f t="shared" si="13"/>
        <v>#N/A</v>
      </c>
      <c r="AB1065" s="158" t="str">
        <f t="shared" si="14"/>
        <v>#N/A</v>
      </c>
      <c r="AC1065" s="158">
        <v>1.0</v>
      </c>
      <c r="AD1065" s="158" t="str">
        <f t="shared" si="15"/>
        <v>#N/A</v>
      </c>
      <c r="AE1065" s="158" t="str">
        <f t="shared" si="16"/>
        <v>#N/A</v>
      </c>
      <c r="AF1065" s="158"/>
      <c r="AG1065" s="158"/>
      <c r="AH1065" s="158"/>
      <c r="AI1065" s="158"/>
      <c r="AJ1065" s="158"/>
      <c r="AK1065" s="158"/>
      <c r="AL1065" s="158"/>
      <c r="AM1065" s="158"/>
      <c r="AN1065" s="158"/>
      <c r="AO1065" s="158"/>
      <c r="AP1065" s="158"/>
      <c r="AQ1065" s="158"/>
      <c r="AR1065" s="158"/>
      <c r="AS1065" s="158"/>
      <c r="AT1065" s="158"/>
      <c r="AU1065" s="158"/>
      <c r="AV1065" s="158"/>
    </row>
    <row r="1066">
      <c r="A1066" s="157">
        <v>2686.0</v>
      </c>
      <c r="B1066" s="158" t="s">
        <v>1146</v>
      </c>
      <c r="C1066" s="158">
        <v>1.0</v>
      </c>
      <c r="D1066" s="158">
        <v>0.0</v>
      </c>
      <c r="E1066" s="158" t="e">
        <v>#N/A</v>
      </c>
      <c r="F1066" s="158">
        <v>1215.0</v>
      </c>
      <c r="G1066" s="158"/>
      <c r="H1066" s="158">
        <f t="shared" si="1"/>
        <v>29160</v>
      </c>
      <c r="I1066" s="158" t="str">
        <f t="shared" si="2"/>
        <v>#N/A</v>
      </c>
      <c r="J1066" s="158" t="str">
        <f t="shared" si="3"/>
        <v>#N/A</v>
      </c>
      <c r="K1066" s="158" t="str">
        <f t="shared" si="4"/>
        <v>#N/A</v>
      </c>
      <c r="L1066" s="158">
        <f t="shared" si="19"/>
        <v>29160</v>
      </c>
      <c r="M1066" s="158">
        <f t="shared" si="6"/>
        <v>1215</v>
      </c>
      <c r="N1066" s="158">
        <v>2.0</v>
      </c>
      <c r="O1066" s="158" t="str">
        <f t="shared" si="7"/>
        <v>#N/A</v>
      </c>
      <c r="P1066" s="158" t="str">
        <f t="shared" si="8"/>
        <v>#N/A</v>
      </c>
      <c r="Q1066" s="158" t="str">
        <f t="shared" si="9"/>
        <v>#N/A</v>
      </c>
      <c r="R1066" s="158" t="str">
        <f t="shared" si="10"/>
        <v>#N/A</v>
      </c>
      <c r="S1066" s="158" t="str">
        <f t="shared" si="20"/>
        <v>#N/A</v>
      </c>
      <c r="T1066" s="158" t="str">
        <f t="shared" si="11"/>
        <v>#N/A</v>
      </c>
      <c r="U1066" s="158">
        <v>246.0</v>
      </c>
      <c r="V1066" s="158" t="str">
        <f t="shared" si="12"/>
        <v>#N/A</v>
      </c>
      <c r="W1066" s="157" t="s">
        <v>2643</v>
      </c>
      <c r="X1066" s="157">
        <v>43.78</v>
      </c>
      <c r="Y1066" s="157" t="s">
        <v>2644</v>
      </c>
      <c r="Z1066" s="158" t="str">
        <f t="shared" si="21"/>
        <v>#N/A</v>
      </c>
      <c r="AA1066" s="158" t="str">
        <f t="shared" si="13"/>
        <v>#N/A</v>
      </c>
      <c r="AB1066" s="158" t="str">
        <f t="shared" si="14"/>
        <v>#N/A</v>
      </c>
      <c r="AC1066" s="158">
        <v>2.0</v>
      </c>
      <c r="AD1066" s="158" t="str">
        <f t="shared" si="15"/>
        <v>#N/A</v>
      </c>
      <c r="AE1066" s="158" t="str">
        <f t="shared" si="16"/>
        <v>#N/A</v>
      </c>
      <c r="AF1066" s="158"/>
      <c r="AG1066" s="158"/>
      <c r="AH1066" s="158"/>
      <c r="AI1066" s="158"/>
      <c r="AJ1066" s="158"/>
      <c r="AK1066" s="158"/>
      <c r="AL1066" s="158"/>
      <c r="AM1066" s="158"/>
      <c r="AN1066" s="158"/>
      <c r="AO1066" s="158"/>
      <c r="AP1066" s="158"/>
      <c r="AQ1066" s="158"/>
      <c r="AR1066" s="158"/>
      <c r="AS1066" s="158"/>
      <c r="AT1066" s="158"/>
      <c r="AU1066" s="158"/>
      <c r="AV1066" s="158"/>
    </row>
    <row r="1067">
      <c r="A1067" s="157">
        <v>2687.0</v>
      </c>
      <c r="B1067" s="158" t="s">
        <v>1147</v>
      </c>
      <c r="C1067" s="158">
        <v>1.0</v>
      </c>
      <c r="D1067" s="158">
        <v>0.0</v>
      </c>
      <c r="E1067" s="158" t="e">
        <v>#N/A</v>
      </c>
      <c r="F1067" s="158">
        <v>1215.0</v>
      </c>
      <c r="G1067" s="158"/>
      <c r="H1067" s="158">
        <f t="shared" si="1"/>
        <v>29160</v>
      </c>
      <c r="I1067" s="158" t="str">
        <f t="shared" si="2"/>
        <v>#N/A</v>
      </c>
      <c r="J1067" s="158" t="str">
        <f t="shared" si="3"/>
        <v>#N/A</v>
      </c>
      <c r="K1067" s="158" t="str">
        <f t="shared" si="4"/>
        <v>#N/A</v>
      </c>
      <c r="L1067" s="158">
        <f t="shared" si="19"/>
        <v>29160</v>
      </c>
      <c r="M1067" s="158">
        <f t="shared" si="6"/>
        <v>1215</v>
      </c>
      <c r="N1067" s="158">
        <v>1.0</v>
      </c>
      <c r="O1067" s="158" t="str">
        <f t="shared" si="7"/>
        <v>#N/A</v>
      </c>
      <c r="P1067" s="158" t="str">
        <f t="shared" si="8"/>
        <v>#N/A</v>
      </c>
      <c r="Q1067" s="158" t="str">
        <f t="shared" si="9"/>
        <v>#N/A</v>
      </c>
      <c r="R1067" s="158" t="str">
        <f t="shared" si="10"/>
        <v>#N/A</v>
      </c>
      <c r="S1067" s="158" t="str">
        <f t="shared" si="20"/>
        <v>#N/A</v>
      </c>
      <c r="T1067" s="158" t="str">
        <f t="shared" si="11"/>
        <v>#N/A</v>
      </c>
      <c r="U1067" s="158">
        <v>246.0</v>
      </c>
      <c r="V1067" s="158" t="str">
        <f t="shared" si="12"/>
        <v>#N/A</v>
      </c>
      <c r="W1067" s="157" t="s">
        <v>2643</v>
      </c>
      <c r="X1067" s="157">
        <v>43.78</v>
      </c>
      <c r="Y1067" s="157" t="s">
        <v>2644</v>
      </c>
      <c r="Z1067" s="158" t="str">
        <f t="shared" si="21"/>
        <v>#N/A</v>
      </c>
      <c r="AA1067" s="158" t="str">
        <f t="shared" si="13"/>
        <v>#N/A</v>
      </c>
      <c r="AB1067" s="158" t="str">
        <f t="shared" si="14"/>
        <v>#N/A</v>
      </c>
      <c r="AC1067" s="158">
        <v>1.0</v>
      </c>
      <c r="AD1067" s="158" t="str">
        <f t="shared" si="15"/>
        <v>#N/A</v>
      </c>
      <c r="AE1067" s="158" t="str">
        <f t="shared" si="16"/>
        <v>#N/A</v>
      </c>
      <c r="AF1067" s="158"/>
      <c r="AG1067" s="158"/>
      <c r="AH1067" s="158"/>
      <c r="AI1067" s="158"/>
      <c r="AJ1067" s="158"/>
      <c r="AK1067" s="158"/>
      <c r="AL1067" s="158"/>
      <c r="AM1067" s="158"/>
      <c r="AN1067" s="158"/>
      <c r="AO1067" s="158"/>
      <c r="AP1067" s="158"/>
      <c r="AQ1067" s="158"/>
      <c r="AR1067" s="158"/>
      <c r="AS1067" s="158"/>
      <c r="AT1067" s="158"/>
      <c r="AU1067" s="158"/>
      <c r="AV1067" s="158"/>
    </row>
    <row r="1068">
      <c r="A1068" s="157">
        <v>2688.0</v>
      </c>
      <c r="B1068" s="158" t="s">
        <v>1148</v>
      </c>
      <c r="C1068" s="158">
        <v>1.0</v>
      </c>
      <c r="D1068" s="158" t="s">
        <v>2975</v>
      </c>
      <c r="E1068" s="158">
        <v>1.0</v>
      </c>
      <c r="F1068" s="158">
        <v>1215.0</v>
      </c>
      <c r="G1068" s="158"/>
      <c r="H1068" s="158">
        <f t="shared" si="1"/>
        <v>29160</v>
      </c>
      <c r="I1068" s="158">
        <f t="shared" si="2"/>
        <v>29160</v>
      </c>
      <c r="J1068" s="158">
        <f t="shared" si="3"/>
        <v>1215</v>
      </c>
      <c r="K1068" s="158">
        <f t="shared" si="4"/>
        <v>3.328767123</v>
      </c>
      <c r="L1068" s="158">
        <f t="shared" si="19"/>
        <v>29160</v>
      </c>
      <c r="M1068" s="158">
        <f t="shared" si="6"/>
        <v>1215</v>
      </c>
      <c r="N1068" s="158">
        <v>3.0</v>
      </c>
      <c r="O1068" s="158">
        <f t="shared" si="7"/>
        <v>4</v>
      </c>
      <c r="P1068" s="158">
        <f t="shared" si="8"/>
        <v>1.333333333</v>
      </c>
      <c r="Q1068" s="158">
        <f t="shared" si="9"/>
        <v>3645</v>
      </c>
      <c r="R1068" s="158">
        <f t="shared" si="10"/>
        <v>9.98630137</v>
      </c>
      <c r="S1068" s="158">
        <f t="shared" si="20"/>
        <v>0.0008230452675</v>
      </c>
      <c r="T1068" s="158">
        <f t="shared" si="11"/>
        <v>0.3004115226</v>
      </c>
      <c r="U1068" s="158">
        <v>246.0</v>
      </c>
      <c r="V1068" s="158">
        <f t="shared" si="12"/>
        <v>0.2024691358</v>
      </c>
      <c r="W1068" s="157" t="s">
        <v>2643</v>
      </c>
      <c r="X1068" s="157">
        <v>43.78</v>
      </c>
      <c r="Y1068" s="157" t="s">
        <v>2644</v>
      </c>
      <c r="Z1068" s="158">
        <f t="shared" si="21"/>
        <v>0.00001879957212</v>
      </c>
      <c r="AA1068" s="158">
        <f t="shared" si="13"/>
        <v>0.2032921811</v>
      </c>
      <c r="AB1068" s="158">
        <f t="shared" si="14"/>
        <v>0.05082304527</v>
      </c>
      <c r="AC1068" s="158">
        <v>3.0</v>
      </c>
      <c r="AD1068" s="158">
        <f t="shared" si="15"/>
        <v>59.02834008</v>
      </c>
      <c r="AE1068" s="158">
        <f t="shared" si="16"/>
        <v>0.1617214797</v>
      </c>
      <c r="AF1068" s="158"/>
      <c r="AG1068" s="158"/>
      <c r="AH1068" s="158"/>
      <c r="AI1068" s="158"/>
      <c r="AJ1068" s="158"/>
      <c r="AK1068" s="158"/>
      <c r="AL1068" s="158"/>
      <c r="AM1068" s="158"/>
      <c r="AN1068" s="158"/>
      <c r="AO1068" s="158"/>
      <c r="AP1068" s="158"/>
      <c r="AQ1068" s="158"/>
      <c r="AR1068" s="158"/>
      <c r="AS1068" s="158"/>
      <c r="AT1068" s="158"/>
      <c r="AU1068" s="158"/>
      <c r="AV1068" s="158"/>
    </row>
    <row r="1069">
      <c r="A1069" s="157">
        <v>2689.0</v>
      </c>
      <c r="B1069" s="158" t="s">
        <v>1149</v>
      </c>
      <c r="C1069" s="158">
        <v>1.0</v>
      </c>
      <c r="D1069" s="158" t="s">
        <v>3037</v>
      </c>
      <c r="E1069" s="158">
        <v>34.0</v>
      </c>
      <c r="F1069" s="158">
        <v>1215.0</v>
      </c>
      <c r="G1069" s="158"/>
      <c r="H1069" s="158">
        <f t="shared" si="1"/>
        <v>29160</v>
      </c>
      <c r="I1069" s="158">
        <f t="shared" si="2"/>
        <v>857.6470588</v>
      </c>
      <c r="J1069" s="158">
        <f t="shared" si="3"/>
        <v>35.73529412</v>
      </c>
      <c r="K1069" s="158">
        <f t="shared" si="4"/>
        <v>0.09790491539</v>
      </c>
      <c r="L1069" s="158">
        <f t="shared" si="19"/>
        <v>29160</v>
      </c>
      <c r="M1069" s="158">
        <f t="shared" si="6"/>
        <v>1215</v>
      </c>
      <c r="N1069" s="158">
        <v>154.0</v>
      </c>
      <c r="O1069" s="158">
        <f t="shared" si="7"/>
        <v>188</v>
      </c>
      <c r="P1069" s="158">
        <f t="shared" si="8"/>
        <v>1.220779221</v>
      </c>
      <c r="Q1069" s="158">
        <f t="shared" si="9"/>
        <v>5503.235294</v>
      </c>
      <c r="R1069" s="158">
        <f t="shared" si="10"/>
        <v>15.07735697</v>
      </c>
      <c r="S1069" s="158">
        <f t="shared" si="20"/>
        <v>0.02798353909</v>
      </c>
      <c r="T1069" s="158">
        <f t="shared" si="11"/>
        <v>10.21399177</v>
      </c>
      <c r="U1069" s="158">
        <v>246.0</v>
      </c>
      <c r="V1069" s="158">
        <f t="shared" si="12"/>
        <v>6.883950617</v>
      </c>
      <c r="W1069" s="157" t="s">
        <v>2753</v>
      </c>
      <c r="X1069" s="157">
        <v>20.27</v>
      </c>
      <c r="Y1069" s="157" t="s">
        <v>1779</v>
      </c>
      <c r="Z1069" s="158">
        <f t="shared" si="21"/>
        <v>0.001380539669</v>
      </c>
      <c r="AA1069" s="158">
        <f t="shared" si="13"/>
        <v>6.911934156</v>
      </c>
      <c r="AB1069" s="158">
        <f t="shared" si="14"/>
        <v>1.727983539</v>
      </c>
      <c r="AC1069" s="158">
        <v>154.0</v>
      </c>
      <c r="AD1069" s="158">
        <f t="shared" si="15"/>
        <v>89.12121934</v>
      </c>
      <c r="AE1069" s="158">
        <f t="shared" si="16"/>
        <v>0.2441677242</v>
      </c>
      <c r="AF1069" s="158"/>
      <c r="AG1069" s="158"/>
      <c r="AH1069" s="158"/>
      <c r="AI1069" s="158"/>
      <c r="AJ1069" s="158"/>
      <c r="AK1069" s="158"/>
      <c r="AL1069" s="158"/>
      <c r="AM1069" s="158"/>
      <c r="AN1069" s="158"/>
      <c r="AO1069" s="158"/>
      <c r="AP1069" s="158"/>
      <c r="AQ1069" s="158"/>
      <c r="AR1069" s="158"/>
      <c r="AS1069" s="158"/>
      <c r="AT1069" s="158"/>
      <c r="AU1069" s="158"/>
      <c r="AV1069" s="158"/>
    </row>
    <row r="1070">
      <c r="A1070" s="157">
        <v>2690.0</v>
      </c>
      <c r="B1070" s="158" t="s">
        <v>1150</v>
      </c>
      <c r="C1070" s="158">
        <v>1.0</v>
      </c>
      <c r="D1070" s="158">
        <v>0.0</v>
      </c>
      <c r="E1070" s="158" t="e">
        <v>#N/A</v>
      </c>
      <c r="F1070" s="158">
        <v>1215.0</v>
      </c>
      <c r="G1070" s="158"/>
      <c r="H1070" s="158">
        <f t="shared" si="1"/>
        <v>29160</v>
      </c>
      <c r="I1070" s="158" t="str">
        <f t="shared" si="2"/>
        <v>#N/A</v>
      </c>
      <c r="J1070" s="158" t="str">
        <f t="shared" si="3"/>
        <v>#N/A</v>
      </c>
      <c r="K1070" s="158" t="str">
        <f t="shared" si="4"/>
        <v>#N/A</v>
      </c>
      <c r="L1070" s="158">
        <f t="shared" si="19"/>
        <v>29160</v>
      </c>
      <c r="M1070" s="158">
        <f t="shared" si="6"/>
        <v>1215</v>
      </c>
      <c r="N1070" s="158">
        <v>1.0</v>
      </c>
      <c r="O1070" s="158" t="str">
        <f t="shared" si="7"/>
        <v>#N/A</v>
      </c>
      <c r="P1070" s="158" t="str">
        <f t="shared" si="8"/>
        <v>#N/A</v>
      </c>
      <c r="Q1070" s="158" t="str">
        <f t="shared" si="9"/>
        <v>#N/A</v>
      </c>
      <c r="R1070" s="158" t="str">
        <f t="shared" si="10"/>
        <v>#N/A</v>
      </c>
      <c r="S1070" s="158" t="str">
        <f t="shared" si="20"/>
        <v>#N/A</v>
      </c>
      <c r="T1070" s="158" t="str">
        <f t="shared" si="11"/>
        <v>#N/A</v>
      </c>
      <c r="U1070" s="158">
        <v>246.0</v>
      </c>
      <c r="V1070" s="158" t="str">
        <f t="shared" si="12"/>
        <v>#N/A</v>
      </c>
      <c r="W1070" s="157" t="s">
        <v>115</v>
      </c>
      <c r="X1070" s="157">
        <v>17.88</v>
      </c>
      <c r="Y1070" s="157" t="s">
        <v>2974</v>
      </c>
      <c r="Z1070" s="158" t="str">
        <f t="shared" si="21"/>
        <v>#N/A</v>
      </c>
      <c r="AA1070" s="158" t="str">
        <f t="shared" si="13"/>
        <v>#N/A</v>
      </c>
      <c r="AB1070" s="158" t="str">
        <f t="shared" si="14"/>
        <v>#N/A</v>
      </c>
      <c r="AC1070" s="158">
        <v>1.0</v>
      </c>
      <c r="AD1070" s="158" t="str">
        <f t="shared" si="15"/>
        <v>#N/A</v>
      </c>
      <c r="AE1070" s="158" t="str">
        <f t="shared" si="16"/>
        <v>#N/A</v>
      </c>
      <c r="AF1070" s="158"/>
      <c r="AG1070" s="158"/>
      <c r="AH1070" s="158"/>
      <c r="AI1070" s="158"/>
      <c r="AJ1070" s="158"/>
      <c r="AK1070" s="158"/>
      <c r="AL1070" s="158"/>
      <c r="AM1070" s="158"/>
      <c r="AN1070" s="158"/>
      <c r="AO1070" s="158"/>
      <c r="AP1070" s="158"/>
      <c r="AQ1070" s="158"/>
      <c r="AR1070" s="158"/>
      <c r="AS1070" s="158"/>
      <c r="AT1070" s="158"/>
      <c r="AU1070" s="158"/>
      <c r="AV1070" s="158"/>
    </row>
    <row r="1071">
      <c r="A1071" s="157">
        <v>2691.0</v>
      </c>
      <c r="B1071" s="158" t="s">
        <v>1151</v>
      </c>
      <c r="C1071" s="158">
        <v>1.0</v>
      </c>
      <c r="D1071" s="158">
        <v>0.0</v>
      </c>
      <c r="E1071" s="158" t="e">
        <v>#N/A</v>
      </c>
      <c r="F1071" s="158">
        <v>1215.0</v>
      </c>
      <c r="G1071" s="158"/>
      <c r="H1071" s="158">
        <f t="shared" si="1"/>
        <v>29160</v>
      </c>
      <c r="I1071" s="158" t="str">
        <f t="shared" si="2"/>
        <v>#N/A</v>
      </c>
      <c r="J1071" s="158" t="str">
        <f t="shared" si="3"/>
        <v>#N/A</v>
      </c>
      <c r="K1071" s="158" t="str">
        <f t="shared" si="4"/>
        <v>#N/A</v>
      </c>
      <c r="L1071" s="158">
        <f t="shared" si="19"/>
        <v>29160</v>
      </c>
      <c r="M1071" s="158">
        <f t="shared" si="6"/>
        <v>1215</v>
      </c>
      <c r="N1071" s="158">
        <v>1.0</v>
      </c>
      <c r="O1071" s="158" t="str">
        <f t="shared" si="7"/>
        <v>#N/A</v>
      </c>
      <c r="P1071" s="158" t="str">
        <f t="shared" si="8"/>
        <v>#N/A</v>
      </c>
      <c r="Q1071" s="158" t="str">
        <f t="shared" si="9"/>
        <v>#N/A</v>
      </c>
      <c r="R1071" s="158" t="str">
        <f t="shared" si="10"/>
        <v>#N/A</v>
      </c>
      <c r="S1071" s="158" t="str">
        <f t="shared" si="20"/>
        <v>#N/A</v>
      </c>
      <c r="T1071" s="158" t="str">
        <f t="shared" si="11"/>
        <v>#N/A</v>
      </c>
      <c r="U1071" s="158">
        <v>246.0</v>
      </c>
      <c r="V1071" s="158" t="str">
        <f t="shared" si="12"/>
        <v>#N/A</v>
      </c>
      <c r="W1071" s="157" t="s">
        <v>115</v>
      </c>
      <c r="X1071" s="157">
        <v>17.88</v>
      </c>
      <c r="Y1071" s="157" t="s">
        <v>2783</v>
      </c>
      <c r="Z1071" s="158" t="str">
        <f t="shared" si="21"/>
        <v>#N/A</v>
      </c>
      <c r="AA1071" s="158" t="str">
        <f t="shared" si="13"/>
        <v>#N/A</v>
      </c>
      <c r="AB1071" s="158" t="str">
        <f t="shared" si="14"/>
        <v>#N/A</v>
      </c>
      <c r="AC1071" s="158">
        <v>1.0</v>
      </c>
      <c r="AD1071" s="158" t="str">
        <f t="shared" si="15"/>
        <v>#N/A</v>
      </c>
      <c r="AE1071" s="158" t="str">
        <f t="shared" si="16"/>
        <v>#N/A</v>
      </c>
      <c r="AF1071" s="158"/>
      <c r="AG1071" s="158"/>
      <c r="AH1071" s="158"/>
      <c r="AI1071" s="158"/>
      <c r="AJ1071" s="158"/>
      <c r="AK1071" s="158"/>
      <c r="AL1071" s="158"/>
      <c r="AM1071" s="158"/>
      <c r="AN1071" s="158"/>
      <c r="AO1071" s="158"/>
      <c r="AP1071" s="158"/>
      <c r="AQ1071" s="158"/>
      <c r="AR1071" s="158"/>
      <c r="AS1071" s="158"/>
      <c r="AT1071" s="158"/>
      <c r="AU1071" s="158"/>
      <c r="AV1071" s="158"/>
    </row>
    <row r="1072">
      <c r="A1072" s="157">
        <v>2692.0</v>
      </c>
      <c r="B1072" s="158" t="s">
        <v>1152</v>
      </c>
      <c r="C1072" s="158">
        <v>1.0</v>
      </c>
      <c r="D1072" s="158">
        <v>0.0</v>
      </c>
      <c r="E1072" s="158" t="e">
        <v>#N/A</v>
      </c>
      <c r="F1072" s="158">
        <v>1215.0</v>
      </c>
      <c r="G1072" s="158"/>
      <c r="H1072" s="158">
        <f t="shared" si="1"/>
        <v>29160</v>
      </c>
      <c r="I1072" s="158" t="str">
        <f t="shared" si="2"/>
        <v>#N/A</v>
      </c>
      <c r="J1072" s="158" t="str">
        <f t="shared" si="3"/>
        <v>#N/A</v>
      </c>
      <c r="K1072" s="158" t="str">
        <f t="shared" si="4"/>
        <v>#N/A</v>
      </c>
      <c r="L1072" s="158">
        <f t="shared" si="19"/>
        <v>29160</v>
      </c>
      <c r="M1072" s="158">
        <f t="shared" si="6"/>
        <v>1215</v>
      </c>
      <c r="N1072" s="158">
        <v>1.0</v>
      </c>
      <c r="O1072" s="158" t="str">
        <f t="shared" si="7"/>
        <v>#N/A</v>
      </c>
      <c r="P1072" s="158" t="str">
        <f t="shared" si="8"/>
        <v>#N/A</v>
      </c>
      <c r="Q1072" s="158" t="str">
        <f t="shared" si="9"/>
        <v>#N/A</v>
      </c>
      <c r="R1072" s="158" t="str">
        <f t="shared" si="10"/>
        <v>#N/A</v>
      </c>
      <c r="S1072" s="158" t="str">
        <f t="shared" si="20"/>
        <v>#N/A</v>
      </c>
      <c r="T1072" s="158" t="str">
        <f t="shared" si="11"/>
        <v>#N/A</v>
      </c>
      <c r="U1072" s="158">
        <v>246.0</v>
      </c>
      <c r="V1072" s="158" t="str">
        <f t="shared" si="12"/>
        <v>#N/A</v>
      </c>
      <c r="W1072" s="157" t="s">
        <v>115</v>
      </c>
      <c r="X1072" s="157">
        <v>17.88</v>
      </c>
      <c r="Y1072" s="157" t="s">
        <v>2783</v>
      </c>
      <c r="Z1072" s="158" t="str">
        <f t="shared" si="21"/>
        <v>#N/A</v>
      </c>
      <c r="AA1072" s="158" t="str">
        <f t="shared" si="13"/>
        <v>#N/A</v>
      </c>
      <c r="AB1072" s="158" t="str">
        <f t="shared" si="14"/>
        <v>#N/A</v>
      </c>
      <c r="AC1072" s="158">
        <v>1.0</v>
      </c>
      <c r="AD1072" s="158" t="str">
        <f t="shared" si="15"/>
        <v>#N/A</v>
      </c>
      <c r="AE1072" s="158" t="str">
        <f t="shared" si="16"/>
        <v>#N/A</v>
      </c>
      <c r="AF1072" s="158"/>
      <c r="AG1072" s="158"/>
      <c r="AH1072" s="158"/>
      <c r="AI1072" s="158"/>
      <c r="AJ1072" s="158"/>
      <c r="AK1072" s="158"/>
      <c r="AL1072" s="158"/>
      <c r="AM1072" s="158"/>
      <c r="AN1072" s="158"/>
      <c r="AO1072" s="158"/>
      <c r="AP1072" s="158"/>
      <c r="AQ1072" s="158"/>
      <c r="AR1072" s="158"/>
      <c r="AS1072" s="158"/>
      <c r="AT1072" s="158"/>
      <c r="AU1072" s="158"/>
      <c r="AV1072" s="158"/>
    </row>
    <row r="1073">
      <c r="A1073" s="157">
        <v>2693.0</v>
      </c>
      <c r="B1073" s="158" t="s">
        <v>1153</v>
      </c>
      <c r="C1073" s="158">
        <v>1.0</v>
      </c>
      <c r="D1073" s="158" t="s">
        <v>3038</v>
      </c>
      <c r="E1073" s="158">
        <v>1.0</v>
      </c>
      <c r="F1073" s="158">
        <v>1215.0</v>
      </c>
      <c r="G1073" s="158"/>
      <c r="H1073" s="158">
        <f t="shared" si="1"/>
        <v>29160</v>
      </c>
      <c r="I1073" s="158">
        <f t="shared" si="2"/>
        <v>29160</v>
      </c>
      <c r="J1073" s="158">
        <f t="shared" si="3"/>
        <v>1215</v>
      </c>
      <c r="K1073" s="158">
        <f t="shared" si="4"/>
        <v>3.328767123</v>
      </c>
      <c r="L1073" s="158">
        <f t="shared" si="19"/>
        <v>29160</v>
      </c>
      <c r="M1073" s="158">
        <f t="shared" si="6"/>
        <v>1215</v>
      </c>
      <c r="N1073" s="158">
        <v>1.0</v>
      </c>
      <c r="O1073" s="158">
        <f t="shared" si="7"/>
        <v>2</v>
      </c>
      <c r="P1073" s="158">
        <f t="shared" si="8"/>
        <v>2</v>
      </c>
      <c r="Q1073" s="158">
        <f t="shared" si="9"/>
        <v>1215</v>
      </c>
      <c r="R1073" s="158">
        <f t="shared" si="10"/>
        <v>3.328767123</v>
      </c>
      <c r="S1073" s="158">
        <f t="shared" si="20"/>
        <v>0.0008230452675</v>
      </c>
      <c r="T1073" s="158">
        <f t="shared" si="11"/>
        <v>0.3004115226</v>
      </c>
      <c r="U1073" s="158">
        <v>246.0</v>
      </c>
      <c r="V1073" s="158">
        <f t="shared" si="12"/>
        <v>0.2024691358</v>
      </c>
      <c r="W1073" s="157" t="s">
        <v>115</v>
      </c>
      <c r="X1073" s="157">
        <v>17.88</v>
      </c>
      <c r="Y1073" s="157" t="s">
        <v>2783</v>
      </c>
      <c r="Z1073" s="158">
        <f t="shared" si="21"/>
        <v>0.00004603161451</v>
      </c>
      <c r="AA1073" s="158">
        <f t="shared" si="13"/>
        <v>0.2032921811</v>
      </c>
      <c r="AB1073" s="158">
        <f t="shared" si="14"/>
        <v>0.05082304527</v>
      </c>
      <c r="AC1073" s="158">
        <v>1.0</v>
      </c>
      <c r="AD1073" s="158">
        <f t="shared" si="15"/>
        <v>19.67611336</v>
      </c>
      <c r="AE1073" s="158">
        <f t="shared" si="16"/>
        <v>0.05390715989</v>
      </c>
      <c r="AF1073" s="158"/>
      <c r="AG1073" s="158"/>
      <c r="AH1073" s="158"/>
      <c r="AI1073" s="158"/>
      <c r="AJ1073" s="158"/>
      <c r="AK1073" s="158"/>
      <c r="AL1073" s="158"/>
      <c r="AM1073" s="158"/>
      <c r="AN1073" s="158"/>
      <c r="AO1073" s="158"/>
      <c r="AP1073" s="158"/>
      <c r="AQ1073" s="158"/>
      <c r="AR1073" s="158"/>
      <c r="AS1073" s="158"/>
      <c r="AT1073" s="158"/>
      <c r="AU1073" s="158"/>
      <c r="AV1073" s="158"/>
    </row>
    <row r="1074">
      <c r="A1074" s="157">
        <v>2694.0</v>
      </c>
      <c r="B1074" s="158" t="s">
        <v>1154</v>
      </c>
      <c r="C1074" s="158">
        <v>1.0</v>
      </c>
      <c r="D1074" s="158" t="s">
        <v>2736</v>
      </c>
      <c r="E1074" s="158">
        <v>786.0</v>
      </c>
      <c r="F1074" s="158">
        <v>1215.0</v>
      </c>
      <c r="G1074" s="158"/>
      <c r="H1074" s="158">
        <f t="shared" si="1"/>
        <v>29160</v>
      </c>
      <c r="I1074" s="158">
        <f t="shared" si="2"/>
        <v>37.09923664</v>
      </c>
      <c r="J1074" s="158">
        <f t="shared" si="3"/>
        <v>1.545801527</v>
      </c>
      <c r="K1074" s="158">
        <f t="shared" si="4"/>
        <v>0.004235072676</v>
      </c>
      <c r="L1074" s="158">
        <f t="shared" si="19"/>
        <v>29160</v>
      </c>
      <c r="M1074" s="158">
        <f t="shared" si="6"/>
        <v>1215</v>
      </c>
      <c r="N1074" s="158">
        <v>60.0</v>
      </c>
      <c r="O1074" s="158">
        <f t="shared" si="7"/>
        <v>846</v>
      </c>
      <c r="P1074" s="158">
        <f t="shared" si="8"/>
        <v>14.1</v>
      </c>
      <c r="Q1074" s="158">
        <f t="shared" si="9"/>
        <v>92.7480916</v>
      </c>
      <c r="R1074" s="158">
        <f t="shared" si="10"/>
        <v>0.2541043606</v>
      </c>
      <c r="S1074" s="158">
        <f t="shared" si="20"/>
        <v>0.6469135802</v>
      </c>
      <c r="T1074" s="158">
        <f t="shared" si="11"/>
        <v>236.1234568</v>
      </c>
      <c r="U1074" s="158">
        <v>246.0</v>
      </c>
      <c r="V1074" s="158">
        <f t="shared" si="12"/>
        <v>159.1407407</v>
      </c>
      <c r="W1074" s="157" t="s">
        <v>2465</v>
      </c>
      <c r="X1074" s="157">
        <v>3.67</v>
      </c>
      <c r="Y1074" s="157" t="s">
        <v>1779</v>
      </c>
      <c r="Z1074" s="158">
        <f t="shared" si="21"/>
        <v>0.1762707303</v>
      </c>
      <c r="AA1074" s="158">
        <f t="shared" si="13"/>
        <v>159.7876543</v>
      </c>
      <c r="AB1074" s="158">
        <f t="shared" si="14"/>
        <v>39.94691358</v>
      </c>
      <c r="AC1074" s="158">
        <v>60.0</v>
      </c>
      <c r="AD1074" s="158">
        <f t="shared" si="15"/>
        <v>1.501993386</v>
      </c>
      <c r="AE1074" s="158">
        <f t="shared" si="16"/>
        <v>0.004115050373</v>
      </c>
      <c r="AF1074" s="158"/>
      <c r="AG1074" s="158"/>
      <c r="AH1074" s="158"/>
      <c r="AI1074" s="158"/>
      <c r="AJ1074" s="158"/>
      <c r="AK1074" s="158"/>
      <c r="AL1074" s="158"/>
      <c r="AM1074" s="158"/>
      <c r="AN1074" s="158"/>
      <c r="AO1074" s="158"/>
      <c r="AP1074" s="158"/>
      <c r="AQ1074" s="158"/>
      <c r="AR1074" s="158"/>
      <c r="AS1074" s="158"/>
      <c r="AT1074" s="158"/>
      <c r="AU1074" s="158"/>
      <c r="AV1074" s="158"/>
    </row>
    <row r="1075">
      <c r="A1075" s="157">
        <v>1480.0</v>
      </c>
      <c r="B1075" s="158" t="s">
        <v>1155</v>
      </c>
      <c r="C1075" s="158">
        <v>1.0</v>
      </c>
      <c r="D1075" s="158" t="s">
        <v>2757</v>
      </c>
      <c r="E1075" s="158">
        <v>183.0</v>
      </c>
      <c r="F1075" s="158">
        <v>1215.0</v>
      </c>
      <c r="G1075" s="158"/>
      <c r="H1075" s="158">
        <f t="shared" si="1"/>
        <v>29160</v>
      </c>
      <c r="I1075" s="158">
        <f t="shared" si="2"/>
        <v>159.3442623</v>
      </c>
      <c r="J1075" s="158">
        <f t="shared" si="3"/>
        <v>6.639344262</v>
      </c>
      <c r="K1075" s="158">
        <f t="shared" si="4"/>
        <v>0.01818998428</v>
      </c>
      <c r="L1075" s="158">
        <f t="shared" si="19"/>
        <v>29160</v>
      </c>
      <c r="M1075" s="158">
        <f t="shared" si="6"/>
        <v>1215</v>
      </c>
      <c r="N1075" s="158">
        <v>95.0</v>
      </c>
      <c r="O1075" s="158">
        <f t="shared" si="7"/>
        <v>278</v>
      </c>
      <c r="P1075" s="158">
        <f t="shared" si="8"/>
        <v>2.926315789</v>
      </c>
      <c r="Q1075" s="158">
        <f t="shared" si="9"/>
        <v>630.7377049</v>
      </c>
      <c r="R1075" s="158">
        <f t="shared" si="10"/>
        <v>1.728048507</v>
      </c>
      <c r="S1075" s="158">
        <f t="shared" si="20"/>
        <v>0.150617284</v>
      </c>
      <c r="T1075" s="158">
        <f t="shared" si="11"/>
        <v>54.97530864</v>
      </c>
      <c r="U1075" s="158">
        <v>246.0</v>
      </c>
      <c r="V1075" s="158">
        <f t="shared" si="12"/>
        <v>37.05185185</v>
      </c>
      <c r="W1075" s="157" t="s">
        <v>2704</v>
      </c>
      <c r="X1075" s="157">
        <v>10.0</v>
      </c>
      <c r="Y1075" s="157" t="s">
        <v>2732</v>
      </c>
      <c r="Z1075" s="158">
        <f t="shared" si="21"/>
        <v>0.0150617284</v>
      </c>
      <c r="AA1075" s="158">
        <f t="shared" si="13"/>
        <v>37.20246914</v>
      </c>
      <c r="AB1075" s="158">
        <f t="shared" si="14"/>
        <v>9.300617284</v>
      </c>
      <c r="AC1075" s="158">
        <v>38.0</v>
      </c>
      <c r="AD1075" s="158">
        <f t="shared" si="15"/>
        <v>4.085750315</v>
      </c>
      <c r="AE1075" s="158">
        <f t="shared" si="16"/>
        <v>0.01119383648</v>
      </c>
      <c r="AF1075" s="158"/>
      <c r="AG1075" s="158"/>
      <c r="AH1075" s="158"/>
      <c r="AI1075" s="158"/>
      <c r="AJ1075" s="158"/>
      <c r="AK1075" s="158"/>
      <c r="AL1075" s="158"/>
      <c r="AM1075" s="158"/>
      <c r="AN1075" s="158"/>
      <c r="AO1075" s="158"/>
      <c r="AP1075" s="158"/>
      <c r="AQ1075" s="158"/>
      <c r="AR1075" s="158"/>
      <c r="AS1075" s="158"/>
      <c r="AT1075" s="158"/>
      <c r="AU1075" s="158"/>
      <c r="AV1075" s="158"/>
    </row>
    <row r="1076">
      <c r="A1076" s="157">
        <v>2698.0</v>
      </c>
      <c r="B1076" s="158" t="s">
        <v>1156</v>
      </c>
      <c r="C1076" s="158">
        <v>1.0</v>
      </c>
      <c r="D1076" s="158" t="s">
        <v>3039</v>
      </c>
      <c r="E1076" s="158">
        <v>1.0</v>
      </c>
      <c r="F1076" s="158">
        <v>1215.0</v>
      </c>
      <c r="G1076" s="158"/>
      <c r="H1076" s="158">
        <f t="shared" si="1"/>
        <v>29160</v>
      </c>
      <c r="I1076" s="158">
        <f t="shared" si="2"/>
        <v>29160</v>
      </c>
      <c r="J1076" s="158">
        <f t="shared" si="3"/>
        <v>1215</v>
      </c>
      <c r="K1076" s="158">
        <f t="shared" si="4"/>
        <v>3.328767123</v>
      </c>
      <c r="L1076" s="158">
        <f t="shared" si="19"/>
        <v>29160</v>
      </c>
      <c r="M1076" s="158">
        <f t="shared" si="6"/>
        <v>1215</v>
      </c>
      <c r="N1076" s="158">
        <v>2.0</v>
      </c>
      <c r="O1076" s="158">
        <f t="shared" si="7"/>
        <v>3</v>
      </c>
      <c r="P1076" s="158">
        <f t="shared" si="8"/>
        <v>1.5</v>
      </c>
      <c r="Q1076" s="158">
        <f t="shared" si="9"/>
        <v>2430</v>
      </c>
      <c r="R1076" s="158">
        <f t="shared" si="10"/>
        <v>6.657534247</v>
      </c>
      <c r="S1076" s="158">
        <f t="shared" si="20"/>
        <v>0.0008230452675</v>
      </c>
      <c r="T1076" s="158">
        <f t="shared" si="11"/>
        <v>0.3004115226</v>
      </c>
      <c r="U1076" s="158">
        <v>246.0</v>
      </c>
      <c r="V1076" s="158">
        <f t="shared" si="12"/>
        <v>0.2024691358</v>
      </c>
      <c r="W1076" s="157" t="s">
        <v>2711</v>
      </c>
      <c r="X1076" s="157">
        <v>42.96</v>
      </c>
      <c r="Y1076" s="157" t="s">
        <v>2644</v>
      </c>
      <c r="Z1076" s="158">
        <f t="shared" si="21"/>
        <v>0.00001915840939</v>
      </c>
      <c r="AA1076" s="158">
        <f t="shared" si="13"/>
        <v>0.2032921811</v>
      </c>
      <c r="AB1076" s="158">
        <f t="shared" si="14"/>
        <v>0.05082304527</v>
      </c>
      <c r="AC1076" s="158">
        <v>2.0</v>
      </c>
      <c r="AD1076" s="158">
        <f t="shared" si="15"/>
        <v>39.35222672</v>
      </c>
      <c r="AE1076" s="158">
        <f t="shared" si="16"/>
        <v>0.1078143198</v>
      </c>
      <c r="AF1076" s="158"/>
      <c r="AG1076" s="158"/>
      <c r="AH1076" s="158"/>
      <c r="AI1076" s="158"/>
      <c r="AJ1076" s="158"/>
      <c r="AK1076" s="158"/>
      <c r="AL1076" s="158"/>
      <c r="AM1076" s="158"/>
      <c r="AN1076" s="158"/>
      <c r="AO1076" s="158"/>
      <c r="AP1076" s="158"/>
      <c r="AQ1076" s="158"/>
      <c r="AR1076" s="158"/>
      <c r="AS1076" s="158"/>
      <c r="AT1076" s="158"/>
      <c r="AU1076" s="158"/>
      <c r="AV1076" s="158"/>
    </row>
    <row r="1077">
      <c r="A1077" s="157">
        <v>2699.0</v>
      </c>
      <c r="B1077" s="158" t="s">
        <v>1157</v>
      </c>
      <c r="C1077" s="158">
        <v>1.0</v>
      </c>
      <c r="D1077" s="158" t="s">
        <v>3040</v>
      </c>
      <c r="E1077" s="158">
        <v>3.0</v>
      </c>
      <c r="F1077" s="158">
        <v>1215.0</v>
      </c>
      <c r="G1077" s="158"/>
      <c r="H1077" s="158">
        <f t="shared" si="1"/>
        <v>29160</v>
      </c>
      <c r="I1077" s="158">
        <f t="shared" si="2"/>
        <v>9720</v>
      </c>
      <c r="J1077" s="158">
        <f t="shared" si="3"/>
        <v>405</v>
      </c>
      <c r="K1077" s="158">
        <f t="shared" si="4"/>
        <v>1.109589041</v>
      </c>
      <c r="L1077" s="158">
        <f t="shared" si="19"/>
        <v>29160</v>
      </c>
      <c r="M1077" s="158">
        <f t="shared" si="6"/>
        <v>1215</v>
      </c>
      <c r="N1077" s="158">
        <v>4.0</v>
      </c>
      <c r="O1077" s="158">
        <f t="shared" si="7"/>
        <v>7</v>
      </c>
      <c r="P1077" s="158">
        <f t="shared" si="8"/>
        <v>1.75</v>
      </c>
      <c r="Q1077" s="158">
        <f t="shared" si="9"/>
        <v>1620</v>
      </c>
      <c r="R1077" s="158">
        <f t="shared" si="10"/>
        <v>4.438356164</v>
      </c>
      <c r="S1077" s="158">
        <f t="shared" si="20"/>
        <v>0.002469135802</v>
      </c>
      <c r="T1077" s="158">
        <f t="shared" si="11"/>
        <v>0.9012345679</v>
      </c>
      <c r="U1077" s="158">
        <v>246.0</v>
      </c>
      <c r="V1077" s="158">
        <f t="shared" si="12"/>
        <v>0.6074074074</v>
      </c>
      <c r="W1077" s="157" t="s">
        <v>3041</v>
      </c>
      <c r="X1077" s="157">
        <v>16.62</v>
      </c>
      <c r="Y1077" s="157" t="s">
        <v>2758</v>
      </c>
      <c r="Z1077" s="158">
        <f t="shared" si="21"/>
        <v>0.0001485641277</v>
      </c>
      <c r="AA1077" s="158">
        <f t="shared" si="13"/>
        <v>0.6098765432</v>
      </c>
      <c r="AB1077" s="158">
        <f t="shared" si="14"/>
        <v>0.1524691358</v>
      </c>
      <c r="AC1077" s="158">
        <v>4.0</v>
      </c>
      <c r="AD1077" s="158">
        <f t="shared" si="15"/>
        <v>26.23481781</v>
      </c>
      <c r="AE1077" s="158">
        <f t="shared" si="16"/>
        <v>0.07187621319</v>
      </c>
      <c r="AF1077" s="158"/>
      <c r="AG1077" s="158"/>
      <c r="AH1077" s="158"/>
      <c r="AI1077" s="158"/>
      <c r="AJ1077" s="158"/>
      <c r="AK1077" s="158"/>
      <c r="AL1077" s="158"/>
      <c r="AM1077" s="158"/>
      <c r="AN1077" s="158"/>
      <c r="AO1077" s="158"/>
      <c r="AP1077" s="158"/>
      <c r="AQ1077" s="158"/>
      <c r="AR1077" s="158"/>
      <c r="AS1077" s="158"/>
      <c r="AT1077" s="158"/>
      <c r="AU1077" s="158"/>
      <c r="AV1077" s="158"/>
    </row>
    <row r="1078">
      <c r="A1078" s="157">
        <v>2702.0</v>
      </c>
      <c r="B1078" s="158" t="s">
        <v>1158</v>
      </c>
      <c r="C1078" s="158">
        <v>1.0</v>
      </c>
      <c r="D1078" s="158" t="s">
        <v>3042</v>
      </c>
      <c r="E1078" s="158">
        <v>1.0</v>
      </c>
      <c r="F1078" s="158">
        <v>1215.0</v>
      </c>
      <c r="G1078" s="158"/>
      <c r="H1078" s="158">
        <f t="shared" si="1"/>
        <v>29160</v>
      </c>
      <c r="I1078" s="158">
        <f t="shared" si="2"/>
        <v>29160</v>
      </c>
      <c r="J1078" s="158">
        <f t="shared" si="3"/>
        <v>1215</v>
      </c>
      <c r="K1078" s="158">
        <f t="shared" si="4"/>
        <v>3.328767123</v>
      </c>
      <c r="L1078" s="158">
        <f t="shared" si="19"/>
        <v>29160</v>
      </c>
      <c r="M1078" s="158">
        <f t="shared" si="6"/>
        <v>1215</v>
      </c>
      <c r="N1078" s="158">
        <v>19.0</v>
      </c>
      <c r="O1078" s="158">
        <f t="shared" si="7"/>
        <v>20</v>
      </c>
      <c r="P1078" s="158">
        <f t="shared" si="8"/>
        <v>1.052631579</v>
      </c>
      <c r="Q1078" s="158">
        <f t="shared" si="9"/>
        <v>23085</v>
      </c>
      <c r="R1078" s="158">
        <f t="shared" si="10"/>
        <v>63.24657534</v>
      </c>
      <c r="S1078" s="158">
        <f t="shared" si="20"/>
        <v>0.0008230452675</v>
      </c>
      <c r="T1078" s="158">
        <f t="shared" si="11"/>
        <v>0.3004115226</v>
      </c>
      <c r="U1078" s="158">
        <v>246.0</v>
      </c>
      <c r="V1078" s="158">
        <f t="shared" si="12"/>
        <v>0.2024691358</v>
      </c>
      <c r="W1078" s="157" t="s">
        <v>2465</v>
      </c>
      <c r="X1078" s="157">
        <v>3.67</v>
      </c>
      <c r="Y1078" s="157" t="s">
        <v>2146</v>
      </c>
      <c r="Z1078" s="158">
        <f t="shared" si="21"/>
        <v>0.0002242630157</v>
      </c>
      <c r="AA1078" s="158">
        <f t="shared" si="13"/>
        <v>0.2032921811</v>
      </c>
      <c r="AB1078" s="158">
        <f t="shared" si="14"/>
        <v>0.05082304527</v>
      </c>
      <c r="AC1078" s="158">
        <v>19.0</v>
      </c>
      <c r="AD1078" s="158">
        <f t="shared" si="15"/>
        <v>373.8461538</v>
      </c>
      <c r="AE1078" s="158">
        <f t="shared" si="16"/>
        <v>1.024236038</v>
      </c>
      <c r="AF1078" s="158"/>
      <c r="AG1078" s="158"/>
      <c r="AH1078" s="158"/>
      <c r="AI1078" s="158"/>
      <c r="AJ1078" s="158"/>
      <c r="AK1078" s="158"/>
      <c r="AL1078" s="158"/>
      <c r="AM1078" s="158"/>
      <c r="AN1078" s="158"/>
      <c r="AO1078" s="158"/>
      <c r="AP1078" s="158"/>
      <c r="AQ1078" s="158"/>
      <c r="AR1078" s="158"/>
      <c r="AS1078" s="158"/>
      <c r="AT1078" s="158"/>
      <c r="AU1078" s="158"/>
      <c r="AV1078" s="158"/>
    </row>
    <row r="1079">
      <c r="A1079" s="157">
        <v>2703.0</v>
      </c>
      <c r="B1079" s="158" t="s">
        <v>1159</v>
      </c>
      <c r="C1079" s="158">
        <v>1.0</v>
      </c>
      <c r="D1079" s="158" t="s">
        <v>3043</v>
      </c>
      <c r="E1079" s="158">
        <v>1.0</v>
      </c>
      <c r="F1079" s="158">
        <v>1215.0</v>
      </c>
      <c r="G1079" s="158"/>
      <c r="H1079" s="158">
        <f t="shared" si="1"/>
        <v>29160</v>
      </c>
      <c r="I1079" s="158">
        <f t="shared" si="2"/>
        <v>29160</v>
      </c>
      <c r="J1079" s="158">
        <f t="shared" si="3"/>
        <v>1215</v>
      </c>
      <c r="K1079" s="158">
        <f t="shared" si="4"/>
        <v>3.328767123</v>
      </c>
      <c r="L1079" s="158">
        <f t="shared" si="19"/>
        <v>29160</v>
      </c>
      <c r="M1079" s="158">
        <f t="shared" si="6"/>
        <v>1215</v>
      </c>
      <c r="N1079" s="158">
        <v>8.0</v>
      </c>
      <c r="O1079" s="158">
        <f t="shared" si="7"/>
        <v>9</v>
      </c>
      <c r="P1079" s="158">
        <f t="shared" si="8"/>
        <v>1.125</v>
      </c>
      <c r="Q1079" s="158">
        <f t="shared" si="9"/>
        <v>9720</v>
      </c>
      <c r="R1079" s="158">
        <f t="shared" si="10"/>
        <v>26.63013699</v>
      </c>
      <c r="S1079" s="158">
        <f t="shared" si="20"/>
        <v>0.0008230452675</v>
      </c>
      <c r="T1079" s="158">
        <f t="shared" si="11"/>
        <v>0.3004115226</v>
      </c>
      <c r="U1079" s="158">
        <v>246.0</v>
      </c>
      <c r="V1079" s="158">
        <f t="shared" si="12"/>
        <v>0.2024691358</v>
      </c>
      <c r="W1079" s="157" t="s">
        <v>2465</v>
      </c>
      <c r="X1079" s="157">
        <v>3.67</v>
      </c>
      <c r="Y1079" s="157" t="s">
        <v>2146</v>
      </c>
      <c r="Z1079" s="158">
        <f t="shared" si="21"/>
        <v>0.0002242630157</v>
      </c>
      <c r="AA1079" s="158">
        <f t="shared" si="13"/>
        <v>0.2032921811</v>
      </c>
      <c r="AB1079" s="158">
        <f t="shared" si="14"/>
        <v>0.05082304527</v>
      </c>
      <c r="AC1079" s="158">
        <v>8.0</v>
      </c>
      <c r="AD1079" s="158">
        <f t="shared" si="15"/>
        <v>157.4089069</v>
      </c>
      <c r="AE1079" s="158">
        <f t="shared" si="16"/>
        <v>0.4312572791</v>
      </c>
      <c r="AF1079" s="158"/>
      <c r="AG1079" s="158"/>
      <c r="AH1079" s="158"/>
      <c r="AI1079" s="158"/>
      <c r="AJ1079" s="158"/>
      <c r="AK1079" s="158"/>
      <c r="AL1079" s="158"/>
      <c r="AM1079" s="158"/>
      <c r="AN1079" s="158"/>
      <c r="AO1079" s="158"/>
      <c r="AP1079" s="158"/>
      <c r="AQ1079" s="158"/>
      <c r="AR1079" s="158"/>
      <c r="AS1079" s="158"/>
      <c r="AT1079" s="158"/>
      <c r="AU1079" s="158"/>
      <c r="AV1079" s="158"/>
    </row>
    <row r="1080">
      <c r="A1080" s="157">
        <v>2709.0</v>
      </c>
      <c r="B1080" s="158" t="s">
        <v>1160</v>
      </c>
      <c r="C1080" s="158">
        <v>1.0</v>
      </c>
      <c r="D1080" s="158" t="s">
        <v>2674</v>
      </c>
      <c r="E1080" s="158">
        <v>2.0</v>
      </c>
      <c r="F1080" s="158">
        <v>1215.0</v>
      </c>
      <c r="G1080" s="158"/>
      <c r="H1080" s="158">
        <f t="shared" si="1"/>
        <v>29160</v>
      </c>
      <c r="I1080" s="158">
        <f t="shared" si="2"/>
        <v>14580</v>
      </c>
      <c r="J1080" s="158">
        <f t="shared" si="3"/>
        <v>607.5</v>
      </c>
      <c r="K1080" s="158">
        <f t="shared" si="4"/>
        <v>1.664383562</v>
      </c>
      <c r="L1080" s="158">
        <f t="shared" si="19"/>
        <v>29160</v>
      </c>
      <c r="M1080" s="158">
        <f t="shared" si="6"/>
        <v>1215</v>
      </c>
      <c r="N1080" s="158">
        <v>1.0</v>
      </c>
      <c r="O1080" s="158">
        <f t="shared" si="7"/>
        <v>3</v>
      </c>
      <c r="P1080" s="158">
        <f t="shared" si="8"/>
        <v>3</v>
      </c>
      <c r="Q1080" s="158">
        <f t="shared" si="9"/>
        <v>607.5</v>
      </c>
      <c r="R1080" s="158">
        <f t="shared" si="10"/>
        <v>1.664383562</v>
      </c>
      <c r="S1080" s="158">
        <f t="shared" si="20"/>
        <v>0.001646090535</v>
      </c>
      <c r="T1080" s="158">
        <f t="shared" si="11"/>
        <v>0.6008230453</v>
      </c>
      <c r="U1080" s="158">
        <v>246.0</v>
      </c>
      <c r="V1080" s="158">
        <f t="shared" si="12"/>
        <v>0.4049382716</v>
      </c>
      <c r="W1080" s="157" t="s">
        <v>2465</v>
      </c>
      <c r="X1080" s="157">
        <v>3.67</v>
      </c>
      <c r="Y1080" s="157" t="s">
        <v>2974</v>
      </c>
      <c r="Z1080" s="158">
        <f t="shared" si="21"/>
        <v>0.0004485260313</v>
      </c>
      <c r="AA1080" s="158">
        <f t="shared" si="13"/>
        <v>0.4065843621</v>
      </c>
      <c r="AB1080" s="158">
        <f t="shared" si="14"/>
        <v>0.1016460905</v>
      </c>
      <c r="AC1080" s="158">
        <v>1.0</v>
      </c>
      <c r="AD1080" s="158">
        <f t="shared" si="15"/>
        <v>9.83805668</v>
      </c>
      <c r="AE1080" s="158">
        <f t="shared" si="16"/>
        <v>0.02695357995</v>
      </c>
      <c r="AF1080" s="158"/>
      <c r="AG1080" s="158"/>
      <c r="AH1080" s="158"/>
      <c r="AI1080" s="158"/>
      <c r="AJ1080" s="158"/>
      <c r="AK1080" s="158"/>
      <c r="AL1080" s="158"/>
      <c r="AM1080" s="158"/>
      <c r="AN1080" s="158"/>
      <c r="AO1080" s="158"/>
      <c r="AP1080" s="158"/>
      <c r="AQ1080" s="158"/>
      <c r="AR1080" s="158"/>
      <c r="AS1080" s="158"/>
      <c r="AT1080" s="158"/>
      <c r="AU1080" s="158"/>
      <c r="AV1080" s="158"/>
    </row>
    <row r="1081">
      <c r="A1081" s="157">
        <v>2710.0</v>
      </c>
      <c r="B1081" s="158" t="s">
        <v>1161</v>
      </c>
      <c r="C1081" s="158">
        <v>1.0</v>
      </c>
      <c r="D1081" s="158" t="s">
        <v>3044</v>
      </c>
      <c r="E1081" s="158">
        <v>1.0</v>
      </c>
      <c r="F1081" s="158">
        <v>1215.0</v>
      </c>
      <c r="G1081" s="158"/>
      <c r="H1081" s="158">
        <f t="shared" si="1"/>
        <v>29160</v>
      </c>
      <c r="I1081" s="158">
        <f t="shared" si="2"/>
        <v>29160</v>
      </c>
      <c r="J1081" s="158">
        <f t="shared" si="3"/>
        <v>1215</v>
      </c>
      <c r="K1081" s="158">
        <f t="shared" si="4"/>
        <v>3.328767123</v>
      </c>
      <c r="L1081" s="158">
        <f t="shared" si="19"/>
        <v>29160</v>
      </c>
      <c r="M1081" s="158">
        <f t="shared" si="6"/>
        <v>1215</v>
      </c>
      <c r="N1081" s="158">
        <v>9.0</v>
      </c>
      <c r="O1081" s="158">
        <f t="shared" si="7"/>
        <v>10</v>
      </c>
      <c r="P1081" s="158">
        <f t="shared" si="8"/>
        <v>1.111111111</v>
      </c>
      <c r="Q1081" s="158">
        <f t="shared" si="9"/>
        <v>10935</v>
      </c>
      <c r="R1081" s="158">
        <f t="shared" si="10"/>
        <v>29.95890411</v>
      </c>
      <c r="S1081" s="158">
        <f t="shared" si="20"/>
        <v>0.0008230452675</v>
      </c>
      <c r="T1081" s="158">
        <f t="shared" si="11"/>
        <v>0.3004115226</v>
      </c>
      <c r="U1081" s="158">
        <v>246.0</v>
      </c>
      <c r="V1081" s="158">
        <f t="shared" si="12"/>
        <v>0.2024691358</v>
      </c>
      <c r="Y1081" s="157" t="s">
        <v>2644</v>
      </c>
      <c r="Z1081" s="158" t="str">
        <f t="shared" si="21"/>
        <v>#DIV/0!</v>
      </c>
      <c r="AA1081" s="158">
        <f t="shared" si="13"/>
        <v>0.2032921811</v>
      </c>
      <c r="AB1081" s="158">
        <f t="shared" si="14"/>
        <v>0.05082304527</v>
      </c>
      <c r="AC1081" s="158">
        <v>9.0</v>
      </c>
      <c r="AD1081" s="158">
        <f t="shared" si="15"/>
        <v>177.0850202</v>
      </c>
      <c r="AE1081" s="158">
        <f t="shared" si="16"/>
        <v>0.485164439</v>
      </c>
      <c r="AF1081" s="158"/>
      <c r="AG1081" s="158"/>
      <c r="AH1081" s="158"/>
      <c r="AI1081" s="158"/>
      <c r="AJ1081" s="158"/>
      <c r="AK1081" s="158"/>
      <c r="AL1081" s="158"/>
      <c r="AM1081" s="158"/>
      <c r="AN1081" s="158"/>
      <c r="AO1081" s="158"/>
      <c r="AP1081" s="158"/>
      <c r="AQ1081" s="158"/>
      <c r="AR1081" s="158"/>
      <c r="AS1081" s="158"/>
      <c r="AT1081" s="158"/>
      <c r="AU1081" s="158"/>
      <c r="AV1081" s="158"/>
    </row>
    <row r="1082">
      <c r="A1082" s="157">
        <v>2714.0</v>
      </c>
      <c r="B1082" s="158" t="s">
        <v>1162</v>
      </c>
      <c r="C1082" s="158">
        <v>1.0</v>
      </c>
      <c r="D1082" s="158" t="s">
        <v>3045</v>
      </c>
      <c r="E1082" s="158">
        <v>1.0</v>
      </c>
      <c r="F1082" s="158">
        <v>1215.0</v>
      </c>
      <c r="G1082" s="158"/>
      <c r="H1082" s="158">
        <f t="shared" si="1"/>
        <v>29160</v>
      </c>
      <c r="I1082" s="158">
        <f t="shared" si="2"/>
        <v>29160</v>
      </c>
      <c r="J1082" s="158">
        <f t="shared" si="3"/>
        <v>1215</v>
      </c>
      <c r="K1082" s="158">
        <f t="shared" si="4"/>
        <v>3.328767123</v>
      </c>
      <c r="L1082" s="158">
        <f t="shared" si="19"/>
        <v>29160</v>
      </c>
      <c r="M1082" s="158">
        <f t="shared" si="6"/>
        <v>1215</v>
      </c>
      <c r="N1082" s="158">
        <v>4.0</v>
      </c>
      <c r="O1082" s="158">
        <f t="shared" si="7"/>
        <v>5</v>
      </c>
      <c r="P1082" s="158">
        <f t="shared" si="8"/>
        <v>1.25</v>
      </c>
      <c r="Q1082" s="158">
        <f t="shared" si="9"/>
        <v>4860</v>
      </c>
      <c r="R1082" s="158">
        <f t="shared" si="10"/>
        <v>13.31506849</v>
      </c>
      <c r="S1082" s="158">
        <f t="shared" si="20"/>
        <v>0.0008230452675</v>
      </c>
      <c r="T1082" s="158">
        <f t="shared" si="11"/>
        <v>0.3004115226</v>
      </c>
      <c r="U1082" s="158">
        <v>246.0</v>
      </c>
      <c r="V1082" s="158">
        <f t="shared" si="12"/>
        <v>0.2024691358</v>
      </c>
      <c r="W1082" s="157" t="s">
        <v>2707</v>
      </c>
      <c r="X1082" s="157">
        <v>28.81</v>
      </c>
      <c r="Y1082" s="157" t="s">
        <v>379</v>
      </c>
      <c r="Z1082" s="158">
        <f t="shared" si="21"/>
        <v>0.00002856804122</v>
      </c>
      <c r="AA1082" s="158">
        <f t="shared" si="13"/>
        <v>0.2032921811</v>
      </c>
      <c r="AB1082" s="158">
        <f t="shared" si="14"/>
        <v>0.05082304527</v>
      </c>
      <c r="AC1082" s="158">
        <v>4.0</v>
      </c>
      <c r="AD1082" s="158">
        <f t="shared" si="15"/>
        <v>78.70445344</v>
      </c>
      <c r="AE1082" s="158">
        <f t="shared" si="16"/>
        <v>0.2156286396</v>
      </c>
      <c r="AF1082" s="158"/>
      <c r="AG1082" s="158"/>
      <c r="AH1082" s="158"/>
      <c r="AI1082" s="158"/>
      <c r="AJ1082" s="158"/>
      <c r="AK1082" s="158"/>
      <c r="AL1082" s="158"/>
      <c r="AM1082" s="158"/>
      <c r="AN1082" s="158"/>
      <c r="AO1082" s="158"/>
      <c r="AP1082" s="158"/>
      <c r="AQ1082" s="158"/>
      <c r="AR1082" s="158"/>
      <c r="AS1082" s="158"/>
      <c r="AT1082" s="158"/>
      <c r="AU1082" s="158"/>
      <c r="AV1082" s="158"/>
    </row>
    <row r="1083">
      <c r="A1083" s="157">
        <v>2715.0</v>
      </c>
      <c r="B1083" s="158" t="s">
        <v>1163</v>
      </c>
      <c r="C1083" s="158">
        <v>1.0</v>
      </c>
      <c r="D1083" s="158">
        <v>0.0</v>
      </c>
      <c r="E1083" s="158" t="e">
        <v>#N/A</v>
      </c>
      <c r="F1083" s="158">
        <v>1215.0</v>
      </c>
      <c r="G1083" s="158"/>
      <c r="H1083" s="158">
        <f t="shared" si="1"/>
        <v>29160</v>
      </c>
      <c r="I1083" s="158" t="str">
        <f t="shared" si="2"/>
        <v>#N/A</v>
      </c>
      <c r="J1083" s="158" t="str">
        <f t="shared" si="3"/>
        <v>#N/A</v>
      </c>
      <c r="K1083" s="158" t="str">
        <f t="shared" si="4"/>
        <v>#N/A</v>
      </c>
      <c r="L1083" s="158">
        <f t="shared" si="19"/>
        <v>29160</v>
      </c>
      <c r="M1083" s="158">
        <f t="shared" si="6"/>
        <v>1215</v>
      </c>
      <c r="N1083" s="158">
        <v>2.0</v>
      </c>
      <c r="O1083" s="158" t="str">
        <f t="shared" si="7"/>
        <v>#N/A</v>
      </c>
      <c r="P1083" s="158" t="str">
        <f t="shared" si="8"/>
        <v>#N/A</v>
      </c>
      <c r="Q1083" s="158" t="str">
        <f t="shared" si="9"/>
        <v>#N/A</v>
      </c>
      <c r="R1083" s="158" t="str">
        <f t="shared" si="10"/>
        <v>#N/A</v>
      </c>
      <c r="S1083" s="158" t="str">
        <f t="shared" si="20"/>
        <v>#N/A</v>
      </c>
      <c r="T1083" s="158" t="str">
        <f t="shared" si="11"/>
        <v>#N/A</v>
      </c>
      <c r="U1083" s="158">
        <v>246.0</v>
      </c>
      <c r="V1083" s="158" t="str">
        <f t="shared" si="12"/>
        <v>#N/A</v>
      </c>
      <c r="W1083" s="157" t="s">
        <v>2707</v>
      </c>
      <c r="X1083" s="157">
        <v>28.81</v>
      </c>
      <c r="Y1083" s="157" t="s">
        <v>379</v>
      </c>
      <c r="Z1083" s="158" t="str">
        <f t="shared" si="21"/>
        <v>#N/A</v>
      </c>
      <c r="AA1083" s="158" t="str">
        <f t="shared" si="13"/>
        <v>#N/A</v>
      </c>
      <c r="AB1083" s="158" t="str">
        <f t="shared" si="14"/>
        <v>#N/A</v>
      </c>
      <c r="AC1083" s="158">
        <v>2.0</v>
      </c>
      <c r="AD1083" s="158" t="str">
        <f t="shared" si="15"/>
        <v>#N/A</v>
      </c>
      <c r="AE1083" s="158" t="str">
        <f t="shared" si="16"/>
        <v>#N/A</v>
      </c>
      <c r="AF1083" s="158"/>
      <c r="AG1083" s="158"/>
      <c r="AH1083" s="158"/>
      <c r="AI1083" s="158"/>
      <c r="AJ1083" s="158"/>
      <c r="AK1083" s="158"/>
      <c r="AL1083" s="158"/>
      <c r="AM1083" s="158"/>
      <c r="AN1083" s="158"/>
      <c r="AO1083" s="158"/>
      <c r="AP1083" s="158"/>
      <c r="AQ1083" s="158"/>
      <c r="AR1083" s="158"/>
      <c r="AS1083" s="158"/>
      <c r="AT1083" s="158"/>
      <c r="AU1083" s="158"/>
      <c r="AV1083" s="158"/>
    </row>
    <row r="1084">
      <c r="A1084" s="157">
        <v>2716.0</v>
      </c>
      <c r="B1084" s="158" t="s">
        <v>1164</v>
      </c>
      <c r="C1084" s="158">
        <v>1.0</v>
      </c>
      <c r="D1084" s="158">
        <v>0.0</v>
      </c>
      <c r="E1084" s="158" t="e">
        <v>#N/A</v>
      </c>
      <c r="F1084" s="158">
        <v>1215.0</v>
      </c>
      <c r="G1084" s="158"/>
      <c r="H1084" s="158">
        <f t="shared" si="1"/>
        <v>29160</v>
      </c>
      <c r="I1084" s="158" t="str">
        <f t="shared" si="2"/>
        <v>#N/A</v>
      </c>
      <c r="J1084" s="158" t="str">
        <f t="shared" si="3"/>
        <v>#N/A</v>
      </c>
      <c r="K1084" s="158" t="str">
        <f t="shared" si="4"/>
        <v>#N/A</v>
      </c>
      <c r="L1084" s="158">
        <f t="shared" si="19"/>
        <v>29160</v>
      </c>
      <c r="M1084" s="158">
        <f t="shared" si="6"/>
        <v>1215</v>
      </c>
      <c r="N1084" s="158">
        <v>2.0</v>
      </c>
      <c r="O1084" s="158" t="str">
        <f t="shared" si="7"/>
        <v>#N/A</v>
      </c>
      <c r="P1084" s="158" t="str">
        <f t="shared" si="8"/>
        <v>#N/A</v>
      </c>
      <c r="Q1084" s="158" t="str">
        <f t="shared" si="9"/>
        <v>#N/A</v>
      </c>
      <c r="R1084" s="158" t="str">
        <f t="shared" si="10"/>
        <v>#N/A</v>
      </c>
      <c r="S1084" s="158" t="str">
        <f t="shared" si="20"/>
        <v>#N/A</v>
      </c>
      <c r="T1084" s="158" t="str">
        <f t="shared" si="11"/>
        <v>#N/A</v>
      </c>
      <c r="U1084" s="158">
        <v>246.0</v>
      </c>
      <c r="V1084" s="158" t="str">
        <f t="shared" si="12"/>
        <v>#N/A</v>
      </c>
      <c r="W1084" s="157" t="s">
        <v>2707</v>
      </c>
      <c r="X1084" s="157">
        <v>28.81</v>
      </c>
      <c r="Y1084" s="157" t="s">
        <v>379</v>
      </c>
      <c r="Z1084" s="158" t="str">
        <f t="shared" si="21"/>
        <v>#N/A</v>
      </c>
      <c r="AA1084" s="158" t="str">
        <f t="shared" si="13"/>
        <v>#N/A</v>
      </c>
      <c r="AB1084" s="158" t="str">
        <f t="shared" si="14"/>
        <v>#N/A</v>
      </c>
      <c r="AC1084" s="158">
        <v>2.0</v>
      </c>
      <c r="AD1084" s="158" t="str">
        <f t="shared" si="15"/>
        <v>#N/A</v>
      </c>
      <c r="AE1084" s="158" t="str">
        <f t="shared" si="16"/>
        <v>#N/A</v>
      </c>
      <c r="AF1084" s="158"/>
      <c r="AG1084" s="158"/>
      <c r="AH1084" s="158"/>
      <c r="AI1084" s="158"/>
      <c r="AJ1084" s="158"/>
      <c r="AK1084" s="158"/>
      <c r="AL1084" s="158"/>
      <c r="AM1084" s="158"/>
      <c r="AN1084" s="158"/>
      <c r="AO1084" s="158"/>
      <c r="AP1084" s="158"/>
      <c r="AQ1084" s="158"/>
      <c r="AR1084" s="158"/>
      <c r="AS1084" s="158"/>
      <c r="AT1084" s="158"/>
      <c r="AU1084" s="158"/>
      <c r="AV1084" s="158"/>
    </row>
    <row r="1085">
      <c r="A1085" s="157">
        <v>2717.0</v>
      </c>
      <c r="B1085" s="158" t="s">
        <v>1165</v>
      </c>
      <c r="C1085" s="158">
        <v>1.0</v>
      </c>
      <c r="D1085" s="158">
        <v>0.0</v>
      </c>
      <c r="E1085" s="158" t="e">
        <v>#N/A</v>
      </c>
      <c r="F1085" s="158">
        <v>1215.0</v>
      </c>
      <c r="G1085" s="158"/>
      <c r="H1085" s="158">
        <f t="shared" si="1"/>
        <v>29160</v>
      </c>
      <c r="I1085" s="158" t="str">
        <f t="shared" si="2"/>
        <v>#N/A</v>
      </c>
      <c r="J1085" s="158" t="str">
        <f t="shared" si="3"/>
        <v>#N/A</v>
      </c>
      <c r="K1085" s="158" t="str">
        <f t="shared" si="4"/>
        <v>#N/A</v>
      </c>
      <c r="L1085" s="158">
        <f t="shared" si="19"/>
        <v>29160</v>
      </c>
      <c r="M1085" s="158">
        <f t="shared" si="6"/>
        <v>1215</v>
      </c>
      <c r="N1085" s="158">
        <v>5.0</v>
      </c>
      <c r="O1085" s="158" t="str">
        <f t="shared" si="7"/>
        <v>#N/A</v>
      </c>
      <c r="P1085" s="158" t="str">
        <f t="shared" si="8"/>
        <v>#N/A</v>
      </c>
      <c r="Q1085" s="158" t="str">
        <f t="shared" si="9"/>
        <v>#N/A</v>
      </c>
      <c r="R1085" s="158" t="str">
        <f t="shared" si="10"/>
        <v>#N/A</v>
      </c>
      <c r="S1085" s="158" t="str">
        <f t="shared" si="20"/>
        <v>#N/A</v>
      </c>
      <c r="T1085" s="158" t="str">
        <f t="shared" si="11"/>
        <v>#N/A</v>
      </c>
      <c r="U1085" s="158">
        <v>246.0</v>
      </c>
      <c r="V1085" s="158" t="str">
        <f t="shared" si="12"/>
        <v>#N/A</v>
      </c>
      <c r="W1085" s="157" t="s">
        <v>2707</v>
      </c>
      <c r="X1085" s="157">
        <v>28.81</v>
      </c>
      <c r="Y1085" s="157" t="s">
        <v>379</v>
      </c>
      <c r="Z1085" s="158" t="str">
        <f t="shared" si="21"/>
        <v>#N/A</v>
      </c>
      <c r="AA1085" s="158" t="str">
        <f t="shared" si="13"/>
        <v>#N/A</v>
      </c>
      <c r="AB1085" s="158" t="str">
        <f t="shared" si="14"/>
        <v>#N/A</v>
      </c>
      <c r="AC1085" s="158">
        <v>5.0</v>
      </c>
      <c r="AD1085" s="158" t="str">
        <f t="shared" si="15"/>
        <v>#N/A</v>
      </c>
      <c r="AE1085" s="158" t="str">
        <f t="shared" si="16"/>
        <v>#N/A</v>
      </c>
      <c r="AF1085" s="158"/>
      <c r="AG1085" s="158"/>
      <c r="AH1085" s="158"/>
      <c r="AI1085" s="158"/>
      <c r="AJ1085" s="158"/>
      <c r="AK1085" s="158"/>
      <c r="AL1085" s="158"/>
      <c r="AM1085" s="158"/>
      <c r="AN1085" s="158"/>
      <c r="AO1085" s="158"/>
      <c r="AP1085" s="158"/>
      <c r="AQ1085" s="158"/>
      <c r="AR1085" s="158"/>
      <c r="AS1085" s="158"/>
      <c r="AT1085" s="158"/>
      <c r="AU1085" s="158"/>
      <c r="AV1085" s="158"/>
    </row>
    <row r="1086">
      <c r="A1086" s="157">
        <v>2718.0</v>
      </c>
      <c r="B1086" s="158" t="s">
        <v>1166</v>
      </c>
      <c r="C1086" s="158">
        <v>1.0</v>
      </c>
      <c r="D1086" s="158">
        <v>0.0</v>
      </c>
      <c r="E1086" s="158" t="e">
        <v>#N/A</v>
      </c>
      <c r="F1086" s="158">
        <v>1215.0</v>
      </c>
      <c r="G1086" s="158"/>
      <c r="H1086" s="158">
        <f t="shared" si="1"/>
        <v>29160</v>
      </c>
      <c r="I1086" s="158" t="str">
        <f t="shared" si="2"/>
        <v>#N/A</v>
      </c>
      <c r="J1086" s="158" t="str">
        <f t="shared" si="3"/>
        <v>#N/A</v>
      </c>
      <c r="K1086" s="158" t="str">
        <f t="shared" si="4"/>
        <v>#N/A</v>
      </c>
      <c r="L1086" s="158">
        <f t="shared" si="19"/>
        <v>29160</v>
      </c>
      <c r="M1086" s="158">
        <f t="shared" si="6"/>
        <v>1215</v>
      </c>
      <c r="N1086" s="158">
        <v>2.0</v>
      </c>
      <c r="O1086" s="158" t="str">
        <f t="shared" si="7"/>
        <v>#N/A</v>
      </c>
      <c r="P1086" s="158" t="str">
        <f t="shared" si="8"/>
        <v>#N/A</v>
      </c>
      <c r="Q1086" s="158" t="str">
        <f t="shared" si="9"/>
        <v>#N/A</v>
      </c>
      <c r="R1086" s="158" t="str">
        <f t="shared" si="10"/>
        <v>#N/A</v>
      </c>
      <c r="S1086" s="158" t="str">
        <f t="shared" si="20"/>
        <v>#N/A</v>
      </c>
      <c r="T1086" s="158" t="str">
        <f t="shared" si="11"/>
        <v>#N/A</v>
      </c>
      <c r="U1086" s="158">
        <v>246.0</v>
      </c>
      <c r="V1086" s="158" t="str">
        <f t="shared" si="12"/>
        <v>#N/A</v>
      </c>
      <c r="W1086" s="157" t="s">
        <v>2707</v>
      </c>
      <c r="X1086" s="157">
        <v>28.81</v>
      </c>
      <c r="Y1086" s="157" t="s">
        <v>379</v>
      </c>
      <c r="Z1086" s="158" t="str">
        <f t="shared" si="21"/>
        <v>#N/A</v>
      </c>
      <c r="AA1086" s="158" t="str">
        <f t="shared" si="13"/>
        <v>#N/A</v>
      </c>
      <c r="AB1086" s="158" t="str">
        <f t="shared" si="14"/>
        <v>#N/A</v>
      </c>
      <c r="AC1086" s="158">
        <v>2.0</v>
      </c>
      <c r="AD1086" s="158" t="str">
        <f t="shared" si="15"/>
        <v>#N/A</v>
      </c>
      <c r="AE1086" s="158" t="str">
        <f t="shared" si="16"/>
        <v>#N/A</v>
      </c>
      <c r="AF1086" s="158"/>
      <c r="AG1086" s="158"/>
      <c r="AH1086" s="158"/>
      <c r="AI1086" s="158"/>
      <c r="AJ1086" s="158"/>
      <c r="AK1086" s="158"/>
      <c r="AL1086" s="158"/>
      <c r="AM1086" s="158"/>
      <c r="AN1086" s="158"/>
      <c r="AO1086" s="158"/>
      <c r="AP1086" s="158"/>
      <c r="AQ1086" s="158"/>
      <c r="AR1086" s="158"/>
      <c r="AS1086" s="158"/>
      <c r="AT1086" s="158"/>
      <c r="AU1086" s="158"/>
      <c r="AV1086" s="158"/>
    </row>
    <row r="1087">
      <c r="A1087" s="157">
        <v>2720.0</v>
      </c>
      <c r="B1087" s="158" t="s">
        <v>1167</v>
      </c>
      <c r="C1087" s="158">
        <v>1.0</v>
      </c>
      <c r="D1087" s="158" t="s">
        <v>3046</v>
      </c>
      <c r="E1087" s="158">
        <v>1.0</v>
      </c>
      <c r="F1087" s="158">
        <v>1215.0</v>
      </c>
      <c r="G1087" s="158"/>
      <c r="H1087" s="158">
        <f t="shared" si="1"/>
        <v>29160</v>
      </c>
      <c r="I1087" s="158">
        <f t="shared" si="2"/>
        <v>29160</v>
      </c>
      <c r="J1087" s="158">
        <f t="shared" si="3"/>
        <v>1215</v>
      </c>
      <c r="K1087" s="158">
        <f t="shared" si="4"/>
        <v>3.328767123</v>
      </c>
      <c r="L1087" s="158">
        <f t="shared" si="19"/>
        <v>29160</v>
      </c>
      <c r="M1087" s="158">
        <f t="shared" si="6"/>
        <v>1215</v>
      </c>
      <c r="N1087" s="158">
        <v>3.0</v>
      </c>
      <c r="O1087" s="158">
        <f t="shared" si="7"/>
        <v>4</v>
      </c>
      <c r="P1087" s="158">
        <f t="shared" si="8"/>
        <v>1.333333333</v>
      </c>
      <c r="Q1087" s="158">
        <f t="shared" si="9"/>
        <v>3645</v>
      </c>
      <c r="R1087" s="158">
        <f t="shared" si="10"/>
        <v>9.98630137</v>
      </c>
      <c r="S1087" s="158">
        <f t="shared" si="20"/>
        <v>0.0008230452675</v>
      </c>
      <c r="T1087" s="158">
        <f t="shared" si="11"/>
        <v>0.3004115226</v>
      </c>
      <c r="U1087" s="158">
        <v>246.0</v>
      </c>
      <c r="V1087" s="158">
        <f t="shared" si="12"/>
        <v>0.2024691358</v>
      </c>
      <c r="W1087" s="157" t="s">
        <v>2465</v>
      </c>
      <c r="X1087" s="157">
        <v>3.67</v>
      </c>
      <c r="Y1087" s="157" t="s">
        <v>2165</v>
      </c>
      <c r="Z1087" s="158">
        <f t="shared" si="21"/>
        <v>0.0002242630157</v>
      </c>
      <c r="AA1087" s="158">
        <f t="shared" si="13"/>
        <v>0.2032921811</v>
      </c>
      <c r="AB1087" s="158">
        <f t="shared" si="14"/>
        <v>0.05082304527</v>
      </c>
      <c r="AC1087" s="158">
        <v>3.0</v>
      </c>
      <c r="AD1087" s="158">
        <f t="shared" si="15"/>
        <v>59.02834008</v>
      </c>
      <c r="AE1087" s="158">
        <f t="shared" si="16"/>
        <v>0.1617214797</v>
      </c>
      <c r="AF1087" s="158"/>
      <c r="AG1087" s="158"/>
      <c r="AH1087" s="158"/>
      <c r="AI1087" s="158"/>
      <c r="AJ1087" s="158"/>
      <c r="AK1087" s="158"/>
      <c r="AL1087" s="158"/>
      <c r="AM1087" s="158"/>
      <c r="AN1087" s="158"/>
      <c r="AO1087" s="158"/>
      <c r="AP1087" s="158"/>
      <c r="AQ1087" s="158"/>
      <c r="AR1087" s="158"/>
      <c r="AS1087" s="158"/>
      <c r="AT1087" s="158"/>
      <c r="AU1087" s="158"/>
      <c r="AV1087" s="158"/>
    </row>
    <row r="1088">
      <c r="A1088" s="157">
        <v>2721.0</v>
      </c>
      <c r="B1088" s="158" t="s">
        <v>1168</v>
      </c>
      <c r="C1088" s="158">
        <v>1.0</v>
      </c>
      <c r="D1088" s="158">
        <v>0.0</v>
      </c>
      <c r="E1088" s="158" t="e">
        <v>#N/A</v>
      </c>
      <c r="F1088" s="158">
        <v>1215.0</v>
      </c>
      <c r="G1088" s="158"/>
      <c r="H1088" s="158">
        <f t="shared" si="1"/>
        <v>29160</v>
      </c>
      <c r="I1088" s="158" t="str">
        <f t="shared" si="2"/>
        <v>#N/A</v>
      </c>
      <c r="J1088" s="158" t="str">
        <f t="shared" si="3"/>
        <v>#N/A</v>
      </c>
      <c r="K1088" s="158" t="str">
        <f t="shared" si="4"/>
        <v>#N/A</v>
      </c>
      <c r="L1088" s="158">
        <f t="shared" si="19"/>
        <v>29160</v>
      </c>
      <c r="M1088" s="158">
        <f t="shared" si="6"/>
        <v>1215</v>
      </c>
      <c r="N1088" s="158">
        <v>5.0</v>
      </c>
      <c r="O1088" s="158" t="str">
        <f t="shared" si="7"/>
        <v>#N/A</v>
      </c>
      <c r="P1088" s="158" t="str">
        <f t="shared" si="8"/>
        <v>#N/A</v>
      </c>
      <c r="Q1088" s="158" t="str">
        <f t="shared" si="9"/>
        <v>#N/A</v>
      </c>
      <c r="R1088" s="158" t="str">
        <f t="shared" si="10"/>
        <v>#N/A</v>
      </c>
      <c r="S1088" s="158" t="str">
        <f t="shared" si="20"/>
        <v>#N/A</v>
      </c>
      <c r="T1088" s="158" t="str">
        <f t="shared" si="11"/>
        <v>#N/A</v>
      </c>
      <c r="U1088" s="158">
        <v>246.0</v>
      </c>
      <c r="V1088" s="158" t="str">
        <f t="shared" si="12"/>
        <v>#N/A</v>
      </c>
      <c r="W1088" s="157" t="s">
        <v>115</v>
      </c>
      <c r="X1088" s="157">
        <v>17.88</v>
      </c>
      <c r="Y1088" s="157" t="s">
        <v>1939</v>
      </c>
      <c r="Z1088" s="158" t="str">
        <f t="shared" si="21"/>
        <v>#N/A</v>
      </c>
      <c r="AA1088" s="158" t="str">
        <f t="shared" si="13"/>
        <v>#N/A</v>
      </c>
      <c r="AB1088" s="158" t="str">
        <f t="shared" si="14"/>
        <v>#N/A</v>
      </c>
      <c r="AC1088" s="158">
        <v>5.0</v>
      </c>
      <c r="AD1088" s="158" t="str">
        <f t="shared" si="15"/>
        <v>#N/A</v>
      </c>
      <c r="AE1088" s="158" t="str">
        <f t="shared" si="16"/>
        <v>#N/A</v>
      </c>
      <c r="AF1088" s="158"/>
      <c r="AG1088" s="158"/>
      <c r="AH1088" s="158"/>
      <c r="AI1088" s="158"/>
      <c r="AJ1088" s="158"/>
      <c r="AK1088" s="158"/>
      <c r="AL1088" s="158"/>
      <c r="AM1088" s="158"/>
      <c r="AN1088" s="158"/>
      <c r="AO1088" s="158"/>
      <c r="AP1088" s="158"/>
      <c r="AQ1088" s="158"/>
      <c r="AR1088" s="158"/>
      <c r="AS1088" s="158"/>
      <c r="AT1088" s="158"/>
      <c r="AU1088" s="158"/>
      <c r="AV1088" s="158"/>
    </row>
    <row r="1089">
      <c r="A1089" s="157">
        <v>2722.0</v>
      </c>
      <c r="B1089" s="158" t="s">
        <v>1169</v>
      </c>
      <c r="C1089" s="158">
        <v>1.0</v>
      </c>
      <c r="D1089" s="158" t="s">
        <v>3047</v>
      </c>
      <c r="E1089" s="158">
        <v>1.0</v>
      </c>
      <c r="F1089" s="158">
        <v>1215.0</v>
      </c>
      <c r="G1089" s="158"/>
      <c r="H1089" s="158">
        <f t="shared" si="1"/>
        <v>29160</v>
      </c>
      <c r="I1089" s="158">
        <f t="shared" si="2"/>
        <v>29160</v>
      </c>
      <c r="J1089" s="158">
        <f t="shared" si="3"/>
        <v>1215</v>
      </c>
      <c r="K1089" s="158">
        <f t="shared" si="4"/>
        <v>3.328767123</v>
      </c>
      <c r="L1089" s="158">
        <f t="shared" si="19"/>
        <v>29160</v>
      </c>
      <c r="M1089" s="158">
        <f t="shared" si="6"/>
        <v>1215</v>
      </c>
      <c r="N1089" s="158">
        <v>11.0</v>
      </c>
      <c r="O1089" s="158">
        <f t="shared" si="7"/>
        <v>12</v>
      </c>
      <c r="P1089" s="158">
        <f t="shared" si="8"/>
        <v>1.090909091</v>
      </c>
      <c r="Q1089" s="158">
        <f t="shared" si="9"/>
        <v>13365</v>
      </c>
      <c r="R1089" s="158">
        <f t="shared" si="10"/>
        <v>36.61643836</v>
      </c>
      <c r="S1089" s="158">
        <f t="shared" si="20"/>
        <v>0.0008230452675</v>
      </c>
      <c r="T1089" s="158">
        <f t="shared" si="11"/>
        <v>0.3004115226</v>
      </c>
      <c r="U1089" s="158">
        <v>246.0</v>
      </c>
      <c r="V1089" s="158">
        <f t="shared" si="12"/>
        <v>0.2024691358</v>
      </c>
      <c r="W1089" s="157" t="s">
        <v>2707</v>
      </c>
      <c r="X1089" s="157">
        <v>28.81</v>
      </c>
      <c r="Y1089" s="157" t="s">
        <v>379</v>
      </c>
      <c r="Z1089" s="158">
        <f t="shared" si="21"/>
        <v>0.00002856804122</v>
      </c>
      <c r="AA1089" s="158">
        <f t="shared" si="13"/>
        <v>0.2032921811</v>
      </c>
      <c r="AB1089" s="158">
        <f t="shared" si="14"/>
        <v>0.05082304527</v>
      </c>
      <c r="AC1089" s="158">
        <v>11.0</v>
      </c>
      <c r="AD1089" s="158">
        <f t="shared" si="15"/>
        <v>216.437247</v>
      </c>
      <c r="AE1089" s="158">
        <f t="shared" si="16"/>
        <v>0.5929787588</v>
      </c>
      <c r="AF1089" s="158"/>
      <c r="AG1089" s="158"/>
      <c r="AH1089" s="158"/>
      <c r="AI1089" s="158"/>
      <c r="AJ1089" s="158"/>
      <c r="AK1089" s="158"/>
      <c r="AL1089" s="158"/>
      <c r="AM1089" s="158"/>
      <c r="AN1089" s="158"/>
      <c r="AO1089" s="158"/>
      <c r="AP1089" s="158"/>
      <c r="AQ1089" s="158"/>
      <c r="AR1089" s="158"/>
      <c r="AS1089" s="158"/>
      <c r="AT1089" s="158"/>
      <c r="AU1089" s="158"/>
      <c r="AV1089" s="158"/>
    </row>
    <row r="1090">
      <c r="A1090" s="157">
        <v>2723.0</v>
      </c>
      <c r="B1090" s="158" t="s">
        <v>1170</v>
      </c>
      <c r="C1090" s="158">
        <v>1.0</v>
      </c>
      <c r="D1090" s="158" t="s">
        <v>3048</v>
      </c>
      <c r="E1090" s="158">
        <v>2.0</v>
      </c>
      <c r="F1090" s="158">
        <v>1215.0</v>
      </c>
      <c r="G1090" s="158"/>
      <c r="H1090" s="158">
        <f t="shared" si="1"/>
        <v>29160</v>
      </c>
      <c r="I1090" s="158">
        <f t="shared" si="2"/>
        <v>14580</v>
      </c>
      <c r="J1090" s="158">
        <f t="shared" si="3"/>
        <v>607.5</v>
      </c>
      <c r="K1090" s="158">
        <f t="shared" si="4"/>
        <v>1.664383562</v>
      </c>
      <c r="L1090" s="158">
        <f t="shared" si="19"/>
        <v>29160</v>
      </c>
      <c r="M1090" s="158">
        <f t="shared" si="6"/>
        <v>1215</v>
      </c>
      <c r="N1090" s="158">
        <v>2.0</v>
      </c>
      <c r="O1090" s="158">
        <f t="shared" si="7"/>
        <v>4</v>
      </c>
      <c r="P1090" s="158">
        <f t="shared" si="8"/>
        <v>2</v>
      </c>
      <c r="Q1090" s="158">
        <f t="shared" si="9"/>
        <v>1215</v>
      </c>
      <c r="R1090" s="158">
        <f t="shared" si="10"/>
        <v>3.328767123</v>
      </c>
      <c r="S1090" s="158">
        <f t="shared" si="20"/>
        <v>0.001646090535</v>
      </c>
      <c r="T1090" s="158">
        <f t="shared" si="11"/>
        <v>0.6008230453</v>
      </c>
      <c r="U1090" s="158">
        <v>246.0</v>
      </c>
      <c r="V1090" s="158">
        <f t="shared" si="12"/>
        <v>0.4049382716</v>
      </c>
      <c r="W1090" s="157" t="s">
        <v>115</v>
      </c>
      <c r="X1090" s="157">
        <v>17.88</v>
      </c>
      <c r="Y1090" s="157" t="s">
        <v>1172</v>
      </c>
      <c r="Z1090" s="158">
        <f t="shared" si="21"/>
        <v>0.00009206322903</v>
      </c>
      <c r="AA1090" s="158">
        <f t="shared" si="13"/>
        <v>0.4065843621</v>
      </c>
      <c r="AB1090" s="158">
        <f t="shared" si="14"/>
        <v>0.1016460905</v>
      </c>
      <c r="AC1090" s="158">
        <v>2.0</v>
      </c>
      <c r="AD1090" s="158">
        <f t="shared" si="15"/>
        <v>19.67611336</v>
      </c>
      <c r="AE1090" s="158">
        <f t="shared" si="16"/>
        <v>0.05390715989</v>
      </c>
      <c r="AF1090" s="158"/>
      <c r="AG1090" s="158"/>
      <c r="AH1090" s="158"/>
      <c r="AI1090" s="158"/>
      <c r="AJ1090" s="158"/>
      <c r="AK1090" s="158"/>
      <c r="AL1090" s="158"/>
      <c r="AM1090" s="158"/>
      <c r="AN1090" s="158"/>
      <c r="AO1090" s="158"/>
      <c r="AP1090" s="158"/>
      <c r="AQ1090" s="158"/>
      <c r="AR1090" s="158"/>
      <c r="AS1090" s="158"/>
      <c r="AT1090" s="158"/>
      <c r="AU1090" s="158"/>
      <c r="AV1090" s="158"/>
    </row>
    <row r="1091">
      <c r="A1091" s="157">
        <v>2724.0</v>
      </c>
      <c r="B1091" s="158" t="s">
        <v>1171</v>
      </c>
      <c r="C1091" s="158">
        <v>1.0</v>
      </c>
      <c r="D1091" s="158" t="s">
        <v>3049</v>
      </c>
      <c r="E1091" s="158">
        <v>2.0</v>
      </c>
      <c r="F1091" s="158">
        <v>1215.0</v>
      </c>
      <c r="G1091" s="158"/>
      <c r="H1091" s="158">
        <f t="shared" si="1"/>
        <v>29160</v>
      </c>
      <c r="I1091" s="158">
        <f t="shared" si="2"/>
        <v>14580</v>
      </c>
      <c r="J1091" s="158">
        <f t="shared" si="3"/>
        <v>607.5</v>
      </c>
      <c r="K1091" s="158">
        <f t="shared" si="4"/>
        <v>1.664383562</v>
      </c>
      <c r="L1091" s="158">
        <f t="shared" si="19"/>
        <v>29160</v>
      </c>
      <c r="M1091" s="158">
        <f t="shared" si="6"/>
        <v>1215</v>
      </c>
      <c r="N1091" s="158">
        <v>2.0</v>
      </c>
      <c r="O1091" s="158">
        <f t="shared" si="7"/>
        <v>4</v>
      </c>
      <c r="P1091" s="158">
        <f t="shared" si="8"/>
        <v>2</v>
      </c>
      <c r="Q1091" s="158">
        <f t="shared" si="9"/>
        <v>1215</v>
      </c>
      <c r="R1091" s="158">
        <f t="shared" si="10"/>
        <v>3.328767123</v>
      </c>
      <c r="S1091" s="158">
        <f t="shared" si="20"/>
        <v>0.001646090535</v>
      </c>
      <c r="T1091" s="158">
        <f t="shared" si="11"/>
        <v>0.6008230453</v>
      </c>
      <c r="U1091" s="158">
        <v>246.0</v>
      </c>
      <c r="V1091" s="158">
        <f t="shared" si="12"/>
        <v>0.4049382716</v>
      </c>
      <c r="W1091" s="157" t="s">
        <v>2465</v>
      </c>
      <c r="X1091" s="157">
        <v>3.67</v>
      </c>
      <c r="Y1091" s="157" t="s">
        <v>2823</v>
      </c>
      <c r="Z1091" s="158">
        <f t="shared" si="21"/>
        <v>0.0004485260313</v>
      </c>
      <c r="AA1091" s="158">
        <f t="shared" si="13"/>
        <v>0.4065843621</v>
      </c>
      <c r="AB1091" s="158">
        <f t="shared" si="14"/>
        <v>0.1016460905</v>
      </c>
      <c r="AC1091" s="158">
        <v>2.0</v>
      </c>
      <c r="AD1091" s="158">
        <f t="shared" si="15"/>
        <v>19.67611336</v>
      </c>
      <c r="AE1091" s="158">
        <f t="shared" si="16"/>
        <v>0.05390715989</v>
      </c>
      <c r="AF1091" s="158"/>
      <c r="AG1091" s="158"/>
      <c r="AH1091" s="158"/>
      <c r="AI1091" s="158"/>
      <c r="AJ1091" s="158"/>
      <c r="AK1091" s="158"/>
      <c r="AL1091" s="158"/>
      <c r="AM1091" s="158"/>
      <c r="AN1091" s="158"/>
      <c r="AO1091" s="158"/>
      <c r="AP1091" s="158"/>
      <c r="AQ1091" s="158"/>
      <c r="AR1091" s="158"/>
      <c r="AS1091" s="158"/>
      <c r="AT1091" s="158"/>
      <c r="AU1091" s="158"/>
      <c r="AV1091" s="158"/>
    </row>
    <row r="1092">
      <c r="A1092" s="157">
        <v>2729.0</v>
      </c>
      <c r="B1092" s="158" t="s">
        <v>1173</v>
      </c>
      <c r="C1092" s="158">
        <v>1.0</v>
      </c>
      <c r="D1092" s="158">
        <v>0.0</v>
      </c>
      <c r="E1092" s="158" t="e">
        <v>#N/A</v>
      </c>
      <c r="F1092" s="158">
        <v>1215.0</v>
      </c>
      <c r="G1092" s="158"/>
      <c r="H1092" s="158">
        <f t="shared" si="1"/>
        <v>29160</v>
      </c>
      <c r="I1092" s="158" t="str">
        <f t="shared" si="2"/>
        <v>#N/A</v>
      </c>
      <c r="J1092" s="158" t="str">
        <f t="shared" si="3"/>
        <v>#N/A</v>
      </c>
      <c r="K1092" s="158" t="str">
        <f t="shared" si="4"/>
        <v>#N/A</v>
      </c>
      <c r="L1092" s="158">
        <f t="shared" si="19"/>
        <v>29160</v>
      </c>
      <c r="M1092" s="158">
        <f t="shared" si="6"/>
        <v>1215</v>
      </c>
      <c r="N1092" s="158">
        <v>4.0</v>
      </c>
      <c r="O1092" s="158" t="str">
        <f t="shared" si="7"/>
        <v>#N/A</v>
      </c>
      <c r="P1092" s="158" t="str">
        <f t="shared" si="8"/>
        <v>#N/A</v>
      </c>
      <c r="Q1092" s="158" t="str">
        <f t="shared" si="9"/>
        <v>#N/A</v>
      </c>
      <c r="R1092" s="158" t="str">
        <f t="shared" si="10"/>
        <v>#N/A</v>
      </c>
      <c r="S1092" s="158" t="str">
        <f t="shared" si="20"/>
        <v>#N/A</v>
      </c>
      <c r="T1092" s="158" t="str">
        <f t="shared" si="11"/>
        <v>#N/A</v>
      </c>
      <c r="U1092" s="158">
        <v>246.0</v>
      </c>
      <c r="V1092" s="158" t="str">
        <f t="shared" si="12"/>
        <v>#N/A</v>
      </c>
      <c r="W1092" s="157" t="s">
        <v>2691</v>
      </c>
      <c r="X1092" s="157">
        <v>12.76</v>
      </c>
      <c r="Y1092" s="157" t="s">
        <v>2087</v>
      </c>
      <c r="Z1092" s="158" t="str">
        <f t="shared" si="21"/>
        <v>#N/A</v>
      </c>
      <c r="AA1092" s="158" t="str">
        <f t="shared" si="13"/>
        <v>#N/A</v>
      </c>
      <c r="AB1092" s="158" t="str">
        <f t="shared" si="14"/>
        <v>#N/A</v>
      </c>
      <c r="AC1092" s="158">
        <v>4.0</v>
      </c>
      <c r="AD1092" s="158" t="str">
        <f t="shared" si="15"/>
        <v>#N/A</v>
      </c>
      <c r="AE1092" s="158" t="str">
        <f t="shared" si="16"/>
        <v>#N/A</v>
      </c>
      <c r="AF1092" s="158"/>
      <c r="AG1092" s="158"/>
      <c r="AH1092" s="158"/>
      <c r="AI1092" s="158"/>
      <c r="AJ1092" s="158"/>
      <c r="AK1092" s="158"/>
      <c r="AL1092" s="158"/>
      <c r="AM1092" s="158"/>
      <c r="AN1092" s="158"/>
      <c r="AO1092" s="158"/>
      <c r="AP1092" s="158"/>
      <c r="AQ1092" s="158"/>
      <c r="AR1092" s="158"/>
      <c r="AS1092" s="158"/>
      <c r="AT1092" s="158"/>
      <c r="AU1092" s="158"/>
      <c r="AV1092" s="158"/>
    </row>
    <row r="1093">
      <c r="A1093" s="157">
        <v>2730.0</v>
      </c>
      <c r="B1093" s="158" t="s">
        <v>1174</v>
      </c>
      <c r="C1093" s="158">
        <v>1.0</v>
      </c>
      <c r="D1093" s="158">
        <v>0.0</v>
      </c>
      <c r="E1093" s="158" t="e">
        <v>#N/A</v>
      </c>
      <c r="F1093" s="158">
        <v>1215.0</v>
      </c>
      <c r="G1093" s="158"/>
      <c r="H1093" s="158">
        <f t="shared" si="1"/>
        <v>29160</v>
      </c>
      <c r="I1093" s="158" t="str">
        <f t="shared" si="2"/>
        <v>#N/A</v>
      </c>
      <c r="J1093" s="158" t="str">
        <f t="shared" si="3"/>
        <v>#N/A</v>
      </c>
      <c r="K1093" s="158" t="str">
        <f t="shared" si="4"/>
        <v>#N/A</v>
      </c>
      <c r="L1093" s="158">
        <f t="shared" si="19"/>
        <v>29160</v>
      </c>
      <c r="M1093" s="158">
        <f t="shared" si="6"/>
        <v>1215</v>
      </c>
      <c r="N1093" s="158">
        <v>0.0</v>
      </c>
      <c r="O1093" s="158" t="str">
        <f t="shared" si="7"/>
        <v>#N/A</v>
      </c>
      <c r="P1093" s="158" t="str">
        <f t="shared" si="8"/>
        <v>#N/A</v>
      </c>
      <c r="Q1093" s="158" t="str">
        <f t="shared" si="9"/>
        <v>#N/A</v>
      </c>
      <c r="R1093" s="158" t="str">
        <f t="shared" si="10"/>
        <v>#N/A</v>
      </c>
      <c r="S1093" s="158" t="str">
        <f t="shared" si="20"/>
        <v>#N/A</v>
      </c>
      <c r="T1093" s="158" t="str">
        <f t="shared" si="11"/>
        <v>#N/A</v>
      </c>
      <c r="U1093" s="158">
        <v>246.0</v>
      </c>
      <c r="V1093" s="158" t="str">
        <f t="shared" si="12"/>
        <v>#N/A</v>
      </c>
      <c r="W1093" s="157" t="s">
        <v>2662</v>
      </c>
      <c r="X1093" s="157">
        <v>12.67</v>
      </c>
      <c r="Y1093" s="157" t="s">
        <v>2663</v>
      </c>
      <c r="Z1093" s="158" t="str">
        <f t="shared" si="21"/>
        <v>#N/A</v>
      </c>
      <c r="AA1093" s="158" t="str">
        <f t="shared" si="13"/>
        <v>#N/A</v>
      </c>
      <c r="AB1093" s="158" t="str">
        <f t="shared" si="14"/>
        <v>#N/A</v>
      </c>
      <c r="AC1093" s="158">
        <v>0.0</v>
      </c>
      <c r="AD1093" s="158" t="str">
        <f t="shared" si="15"/>
        <v>#N/A</v>
      </c>
      <c r="AE1093" s="158" t="str">
        <f t="shared" si="16"/>
        <v>#N/A</v>
      </c>
      <c r="AF1093" s="158"/>
      <c r="AG1093" s="158"/>
      <c r="AH1093" s="158"/>
      <c r="AI1093" s="158"/>
      <c r="AJ1093" s="158"/>
      <c r="AK1093" s="158"/>
      <c r="AL1093" s="158"/>
      <c r="AM1093" s="158"/>
      <c r="AN1093" s="158"/>
      <c r="AO1093" s="158"/>
      <c r="AP1093" s="158"/>
      <c r="AQ1093" s="158"/>
      <c r="AR1093" s="158"/>
      <c r="AS1093" s="158"/>
      <c r="AT1093" s="158"/>
      <c r="AU1093" s="158"/>
      <c r="AV1093" s="158"/>
    </row>
    <row r="1094">
      <c r="A1094" s="157">
        <v>2731.0</v>
      </c>
      <c r="B1094" s="158" t="s">
        <v>1175</v>
      </c>
      <c r="C1094" s="158">
        <v>1.0</v>
      </c>
      <c r="D1094" s="158">
        <v>0.0</v>
      </c>
      <c r="E1094" s="158" t="e">
        <v>#N/A</v>
      </c>
      <c r="F1094" s="158">
        <v>1215.0</v>
      </c>
      <c r="G1094" s="158"/>
      <c r="H1094" s="158">
        <f t="shared" si="1"/>
        <v>29160</v>
      </c>
      <c r="I1094" s="158" t="str">
        <f t="shared" si="2"/>
        <v>#N/A</v>
      </c>
      <c r="J1094" s="158" t="str">
        <f t="shared" si="3"/>
        <v>#N/A</v>
      </c>
      <c r="K1094" s="158" t="str">
        <f t="shared" si="4"/>
        <v>#N/A</v>
      </c>
      <c r="L1094" s="158">
        <f t="shared" si="19"/>
        <v>29160</v>
      </c>
      <c r="M1094" s="158">
        <f t="shared" si="6"/>
        <v>1215</v>
      </c>
      <c r="N1094" s="158">
        <v>0.0</v>
      </c>
      <c r="O1094" s="158" t="str">
        <f t="shared" si="7"/>
        <v>#N/A</v>
      </c>
      <c r="P1094" s="158" t="str">
        <f t="shared" si="8"/>
        <v>#N/A</v>
      </c>
      <c r="Q1094" s="158" t="str">
        <f t="shared" si="9"/>
        <v>#N/A</v>
      </c>
      <c r="R1094" s="158" t="str">
        <f t="shared" si="10"/>
        <v>#N/A</v>
      </c>
      <c r="S1094" s="158" t="str">
        <f t="shared" si="20"/>
        <v>#N/A</v>
      </c>
      <c r="T1094" s="158" t="str">
        <f t="shared" si="11"/>
        <v>#N/A</v>
      </c>
      <c r="U1094" s="158">
        <v>246.0</v>
      </c>
      <c r="V1094" s="158" t="str">
        <f t="shared" si="12"/>
        <v>#N/A</v>
      </c>
      <c r="W1094" s="157" t="s">
        <v>2662</v>
      </c>
      <c r="X1094" s="157">
        <v>12.67</v>
      </c>
      <c r="Y1094" s="157" t="s">
        <v>2663</v>
      </c>
      <c r="Z1094" s="158" t="str">
        <f t="shared" si="21"/>
        <v>#N/A</v>
      </c>
      <c r="AA1094" s="158" t="str">
        <f t="shared" si="13"/>
        <v>#N/A</v>
      </c>
      <c r="AB1094" s="158" t="str">
        <f t="shared" si="14"/>
        <v>#N/A</v>
      </c>
      <c r="AC1094" s="158">
        <v>0.0</v>
      </c>
      <c r="AD1094" s="158" t="str">
        <f t="shared" si="15"/>
        <v>#N/A</v>
      </c>
      <c r="AE1094" s="158" t="str">
        <f t="shared" si="16"/>
        <v>#N/A</v>
      </c>
      <c r="AF1094" s="158"/>
      <c r="AG1094" s="158"/>
      <c r="AH1094" s="158"/>
      <c r="AI1094" s="158"/>
      <c r="AJ1094" s="158"/>
      <c r="AK1094" s="158"/>
      <c r="AL1094" s="158"/>
      <c r="AM1094" s="158"/>
      <c r="AN1094" s="158"/>
      <c r="AO1094" s="158"/>
      <c r="AP1094" s="158"/>
      <c r="AQ1094" s="158"/>
      <c r="AR1094" s="158"/>
      <c r="AS1094" s="158"/>
      <c r="AT1094" s="158"/>
      <c r="AU1094" s="158"/>
      <c r="AV1094" s="158"/>
    </row>
    <row r="1095">
      <c r="A1095" s="157">
        <v>2732.0</v>
      </c>
      <c r="B1095" s="158" t="s">
        <v>1176</v>
      </c>
      <c r="C1095" s="158">
        <v>1.0</v>
      </c>
      <c r="D1095" s="158" t="s">
        <v>3050</v>
      </c>
      <c r="E1095" s="158">
        <v>2.0</v>
      </c>
      <c r="F1095" s="158">
        <v>1215.0</v>
      </c>
      <c r="G1095" s="158"/>
      <c r="H1095" s="158">
        <f t="shared" si="1"/>
        <v>29160</v>
      </c>
      <c r="I1095" s="158">
        <f t="shared" si="2"/>
        <v>14580</v>
      </c>
      <c r="J1095" s="158">
        <f t="shared" si="3"/>
        <v>607.5</v>
      </c>
      <c r="K1095" s="158">
        <f t="shared" si="4"/>
        <v>1.664383562</v>
      </c>
      <c r="L1095" s="158">
        <f t="shared" si="19"/>
        <v>29160</v>
      </c>
      <c r="M1095" s="158">
        <f t="shared" si="6"/>
        <v>1215</v>
      </c>
      <c r="N1095" s="158">
        <v>1.0</v>
      </c>
      <c r="O1095" s="158">
        <f t="shared" si="7"/>
        <v>3</v>
      </c>
      <c r="P1095" s="158">
        <f t="shared" si="8"/>
        <v>3</v>
      </c>
      <c r="Q1095" s="158">
        <f t="shared" si="9"/>
        <v>607.5</v>
      </c>
      <c r="R1095" s="158">
        <f t="shared" si="10"/>
        <v>1.664383562</v>
      </c>
      <c r="S1095" s="158">
        <f t="shared" si="20"/>
        <v>0.001646090535</v>
      </c>
      <c r="T1095" s="158">
        <f t="shared" si="11"/>
        <v>0.6008230453</v>
      </c>
      <c r="U1095" s="158">
        <v>246.0</v>
      </c>
      <c r="V1095" s="158">
        <f t="shared" si="12"/>
        <v>0.4049382716</v>
      </c>
      <c r="W1095" s="157" t="s">
        <v>2764</v>
      </c>
      <c r="X1095" s="157">
        <v>34.22</v>
      </c>
      <c r="Y1095" s="157" t="s">
        <v>2765</v>
      </c>
      <c r="Z1095" s="158">
        <f t="shared" si="21"/>
        <v>0.00004810317168</v>
      </c>
      <c r="AA1095" s="158">
        <f t="shared" si="13"/>
        <v>0.4065843621</v>
      </c>
      <c r="AB1095" s="158">
        <f t="shared" si="14"/>
        <v>0.1016460905</v>
      </c>
      <c r="AC1095" s="158">
        <v>1.0</v>
      </c>
      <c r="AD1095" s="158">
        <f t="shared" si="15"/>
        <v>9.83805668</v>
      </c>
      <c r="AE1095" s="158">
        <f t="shared" si="16"/>
        <v>0.02695357995</v>
      </c>
      <c r="AF1095" s="158"/>
      <c r="AG1095" s="158"/>
      <c r="AH1095" s="158"/>
      <c r="AI1095" s="158"/>
      <c r="AJ1095" s="158"/>
      <c r="AK1095" s="158"/>
      <c r="AL1095" s="158"/>
      <c r="AM1095" s="158"/>
      <c r="AN1095" s="158"/>
      <c r="AO1095" s="158"/>
      <c r="AP1095" s="158"/>
      <c r="AQ1095" s="158"/>
      <c r="AR1095" s="158"/>
      <c r="AS1095" s="158"/>
      <c r="AT1095" s="158"/>
      <c r="AU1095" s="158"/>
      <c r="AV1095" s="158"/>
    </row>
    <row r="1096">
      <c r="A1096" s="157">
        <v>2733.0</v>
      </c>
      <c r="B1096" s="158" t="s">
        <v>1177</v>
      </c>
      <c r="C1096" s="158">
        <v>1.0</v>
      </c>
      <c r="D1096" s="158" t="s">
        <v>3051</v>
      </c>
      <c r="E1096" s="158">
        <v>4.0</v>
      </c>
      <c r="F1096" s="158">
        <v>1215.0</v>
      </c>
      <c r="G1096" s="158"/>
      <c r="H1096" s="158">
        <f t="shared" si="1"/>
        <v>29160</v>
      </c>
      <c r="I1096" s="158">
        <f t="shared" si="2"/>
        <v>7290</v>
      </c>
      <c r="J1096" s="158">
        <f t="shared" si="3"/>
        <v>303.75</v>
      </c>
      <c r="K1096" s="158">
        <f t="shared" si="4"/>
        <v>0.8321917808</v>
      </c>
      <c r="L1096" s="158">
        <f t="shared" si="19"/>
        <v>29160</v>
      </c>
      <c r="M1096" s="158">
        <f t="shared" si="6"/>
        <v>1215</v>
      </c>
      <c r="N1096" s="158">
        <v>1.0</v>
      </c>
      <c r="O1096" s="158">
        <f t="shared" si="7"/>
        <v>5</v>
      </c>
      <c r="P1096" s="158">
        <f t="shared" si="8"/>
        <v>5</v>
      </c>
      <c r="Q1096" s="158">
        <f t="shared" si="9"/>
        <v>303.75</v>
      </c>
      <c r="R1096" s="158">
        <f t="shared" si="10"/>
        <v>0.8321917808</v>
      </c>
      <c r="S1096" s="158">
        <f t="shared" si="20"/>
        <v>0.00329218107</v>
      </c>
      <c r="T1096" s="158">
        <f t="shared" si="11"/>
        <v>1.201646091</v>
      </c>
      <c r="U1096" s="158">
        <v>246.0</v>
      </c>
      <c r="V1096" s="158">
        <f t="shared" si="12"/>
        <v>0.8098765432</v>
      </c>
      <c r="W1096" s="157" t="s">
        <v>2764</v>
      </c>
      <c r="X1096" s="157">
        <v>34.22</v>
      </c>
      <c r="Y1096" s="157" t="s">
        <v>2765</v>
      </c>
      <c r="Z1096" s="158">
        <f t="shared" si="21"/>
        <v>0.00009620634337</v>
      </c>
      <c r="AA1096" s="158">
        <f t="shared" si="13"/>
        <v>0.8131687243</v>
      </c>
      <c r="AB1096" s="158">
        <f t="shared" si="14"/>
        <v>0.2032921811</v>
      </c>
      <c r="AC1096" s="158">
        <v>1.0</v>
      </c>
      <c r="AD1096" s="158">
        <f t="shared" si="15"/>
        <v>4.91902834</v>
      </c>
      <c r="AE1096" s="158">
        <f t="shared" si="16"/>
        <v>0.01347678997</v>
      </c>
      <c r="AF1096" s="158"/>
      <c r="AG1096" s="158"/>
      <c r="AH1096" s="158"/>
      <c r="AI1096" s="158"/>
      <c r="AJ1096" s="158"/>
      <c r="AK1096" s="158"/>
      <c r="AL1096" s="158"/>
      <c r="AM1096" s="158"/>
      <c r="AN1096" s="158"/>
      <c r="AO1096" s="158"/>
      <c r="AP1096" s="158"/>
      <c r="AQ1096" s="158"/>
      <c r="AR1096" s="158"/>
      <c r="AS1096" s="158"/>
      <c r="AT1096" s="158"/>
      <c r="AU1096" s="158"/>
      <c r="AV1096" s="158"/>
    </row>
    <row r="1097">
      <c r="A1097" s="157">
        <v>2734.0</v>
      </c>
      <c r="B1097" s="158" t="s">
        <v>1178</v>
      </c>
      <c r="C1097" s="158">
        <v>1.0</v>
      </c>
      <c r="D1097" s="158" t="s">
        <v>3052</v>
      </c>
      <c r="E1097" s="158">
        <v>1.0</v>
      </c>
      <c r="F1097" s="158">
        <v>1215.0</v>
      </c>
      <c r="G1097" s="158"/>
      <c r="H1097" s="158">
        <f t="shared" si="1"/>
        <v>29160</v>
      </c>
      <c r="I1097" s="158">
        <f t="shared" si="2"/>
        <v>29160</v>
      </c>
      <c r="J1097" s="158">
        <f t="shared" si="3"/>
        <v>1215</v>
      </c>
      <c r="K1097" s="158">
        <f t="shared" si="4"/>
        <v>3.328767123</v>
      </c>
      <c r="L1097" s="158">
        <f t="shared" si="19"/>
        <v>29160</v>
      </c>
      <c r="M1097" s="158">
        <f t="shared" si="6"/>
        <v>1215</v>
      </c>
      <c r="N1097" s="158">
        <v>1.0</v>
      </c>
      <c r="O1097" s="158">
        <f t="shared" si="7"/>
        <v>2</v>
      </c>
      <c r="P1097" s="158">
        <f t="shared" si="8"/>
        <v>2</v>
      </c>
      <c r="Q1097" s="158">
        <f t="shared" si="9"/>
        <v>1215</v>
      </c>
      <c r="R1097" s="158">
        <f t="shared" si="10"/>
        <v>3.328767123</v>
      </c>
      <c r="S1097" s="158">
        <f t="shared" si="20"/>
        <v>0.0008230452675</v>
      </c>
      <c r="T1097" s="158">
        <f t="shared" si="11"/>
        <v>0.3004115226</v>
      </c>
      <c r="U1097" s="158">
        <v>246.0</v>
      </c>
      <c r="V1097" s="158">
        <f t="shared" si="12"/>
        <v>0.2024691358</v>
      </c>
      <c r="W1097" s="157" t="s">
        <v>2764</v>
      </c>
      <c r="X1097" s="157">
        <v>34.22</v>
      </c>
      <c r="Y1097" s="157" t="s">
        <v>2765</v>
      </c>
      <c r="Z1097" s="158">
        <f t="shared" si="21"/>
        <v>0.00002405158584</v>
      </c>
      <c r="AA1097" s="158">
        <f t="shared" si="13"/>
        <v>0.2032921811</v>
      </c>
      <c r="AB1097" s="158">
        <f t="shared" si="14"/>
        <v>0.05082304527</v>
      </c>
      <c r="AC1097" s="158">
        <v>1.0</v>
      </c>
      <c r="AD1097" s="158">
        <f t="shared" si="15"/>
        <v>19.67611336</v>
      </c>
      <c r="AE1097" s="158">
        <f t="shared" si="16"/>
        <v>0.05390715989</v>
      </c>
      <c r="AF1097" s="158"/>
      <c r="AG1097" s="158"/>
      <c r="AH1097" s="158"/>
      <c r="AI1097" s="158"/>
      <c r="AJ1097" s="158"/>
      <c r="AK1097" s="158"/>
      <c r="AL1097" s="158"/>
      <c r="AM1097" s="158"/>
      <c r="AN1097" s="158"/>
      <c r="AO1097" s="158"/>
      <c r="AP1097" s="158"/>
      <c r="AQ1097" s="158"/>
      <c r="AR1097" s="158"/>
      <c r="AS1097" s="158"/>
      <c r="AT1097" s="158"/>
      <c r="AU1097" s="158"/>
      <c r="AV1097" s="158"/>
    </row>
    <row r="1098">
      <c r="A1098" s="157">
        <v>2742.0</v>
      </c>
      <c r="B1098" s="158" t="s">
        <v>1179</v>
      </c>
      <c r="C1098" s="158">
        <v>1.0</v>
      </c>
      <c r="D1098" s="158" t="s">
        <v>3053</v>
      </c>
      <c r="E1098" s="158">
        <v>1.0</v>
      </c>
      <c r="F1098" s="158">
        <v>1215.0</v>
      </c>
      <c r="G1098" s="158"/>
      <c r="H1098" s="158">
        <f t="shared" si="1"/>
        <v>29160</v>
      </c>
      <c r="I1098" s="158">
        <f t="shared" si="2"/>
        <v>29160</v>
      </c>
      <c r="J1098" s="158">
        <f t="shared" si="3"/>
        <v>1215</v>
      </c>
      <c r="K1098" s="158">
        <f t="shared" si="4"/>
        <v>3.328767123</v>
      </c>
      <c r="L1098" s="158">
        <f t="shared" si="19"/>
        <v>29160</v>
      </c>
      <c r="M1098" s="158">
        <f t="shared" si="6"/>
        <v>1215</v>
      </c>
      <c r="N1098" s="158">
        <v>1.0</v>
      </c>
      <c r="O1098" s="158">
        <f t="shared" si="7"/>
        <v>2</v>
      </c>
      <c r="P1098" s="158">
        <f t="shared" si="8"/>
        <v>2</v>
      </c>
      <c r="Q1098" s="158">
        <f t="shared" si="9"/>
        <v>1215</v>
      </c>
      <c r="R1098" s="158">
        <f t="shared" si="10"/>
        <v>3.328767123</v>
      </c>
      <c r="S1098" s="158">
        <f t="shared" si="20"/>
        <v>0.0008230452675</v>
      </c>
      <c r="T1098" s="158">
        <f t="shared" si="11"/>
        <v>0.3004115226</v>
      </c>
      <c r="U1098" s="158">
        <v>246.0</v>
      </c>
      <c r="V1098" s="158">
        <f t="shared" si="12"/>
        <v>0.2024691358</v>
      </c>
      <c r="W1098" s="157" t="s">
        <v>2144</v>
      </c>
      <c r="X1098" s="157">
        <v>17.86</v>
      </c>
      <c r="Y1098" s="157" t="s">
        <v>379</v>
      </c>
      <c r="Z1098" s="158">
        <f t="shared" si="21"/>
        <v>0.00004608316167</v>
      </c>
      <c r="AA1098" s="158">
        <f t="shared" si="13"/>
        <v>0.2032921811</v>
      </c>
      <c r="AB1098" s="158">
        <f t="shared" si="14"/>
        <v>0.05082304527</v>
      </c>
      <c r="AC1098" s="158">
        <v>1.0</v>
      </c>
      <c r="AD1098" s="158">
        <f t="shared" si="15"/>
        <v>19.67611336</v>
      </c>
      <c r="AE1098" s="158">
        <f t="shared" si="16"/>
        <v>0.05390715989</v>
      </c>
      <c r="AF1098" s="158"/>
      <c r="AG1098" s="158"/>
      <c r="AH1098" s="158"/>
      <c r="AI1098" s="158"/>
      <c r="AJ1098" s="158"/>
      <c r="AK1098" s="158"/>
      <c r="AL1098" s="158"/>
      <c r="AM1098" s="158"/>
      <c r="AN1098" s="158"/>
      <c r="AO1098" s="158"/>
      <c r="AP1098" s="158"/>
      <c r="AQ1098" s="158"/>
      <c r="AR1098" s="158"/>
      <c r="AS1098" s="158"/>
      <c r="AT1098" s="158"/>
      <c r="AU1098" s="158"/>
      <c r="AV1098" s="158"/>
    </row>
    <row r="1099">
      <c r="A1099" s="157">
        <v>2743.0</v>
      </c>
      <c r="B1099" s="158" t="s">
        <v>1180</v>
      </c>
      <c r="C1099" s="158">
        <v>1.0</v>
      </c>
      <c r="D1099" s="158" t="s">
        <v>3054</v>
      </c>
      <c r="E1099" s="158">
        <v>1.0</v>
      </c>
      <c r="F1099" s="158">
        <v>1215.0</v>
      </c>
      <c r="G1099" s="158"/>
      <c r="H1099" s="158">
        <f t="shared" si="1"/>
        <v>29160</v>
      </c>
      <c r="I1099" s="158">
        <f t="shared" si="2"/>
        <v>29160</v>
      </c>
      <c r="J1099" s="158">
        <f t="shared" si="3"/>
        <v>1215</v>
      </c>
      <c r="K1099" s="158">
        <f t="shared" si="4"/>
        <v>3.328767123</v>
      </c>
      <c r="L1099" s="158">
        <f t="shared" si="19"/>
        <v>29160</v>
      </c>
      <c r="M1099" s="158">
        <f t="shared" si="6"/>
        <v>1215</v>
      </c>
      <c r="N1099" s="158">
        <v>0.0</v>
      </c>
      <c r="O1099" s="158">
        <f t="shared" si="7"/>
        <v>1</v>
      </c>
      <c r="P1099" s="158" t="str">
        <f t="shared" si="8"/>
        <v>#DIV/0!</v>
      </c>
      <c r="Q1099" s="158">
        <f t="shared" si="9"/>
        <v>0</v>
      </c>
      <c r="R1099" s="158">
        <f t="shared" si="10"/>
        <v>0</v>
      </c>
      <c r="S1099" s="158">
        <f t="shared" si="20"/>
        <v>0.0008230452675</v>
      </c>
      <c r="T1099" s="158">
        <f t="shared" si="11"/>
        <v>0.3004115226</v>
      </c>
      <c r="U1099" s="158">
        <v>246.0</v>
      </c>
      <c r="V1099" s="158">
        <f t="shared" si="12"/>
        <v>0.2024691358</v>
      </c>
      <c r="W1099" s="157" t="s">
        <v>2144</v>
      </c>
      <c r="X1099" s="157">
        <v>17.86</v>
      </c>
      <c r="Y1099" s="157" t="s">
        <v>379</v>
      </c>
      <c r="Z1099" s="158">
        <f t="shared" si="21"/>
        <v>0.00004608316167</v>
      </c>
      <c r="AA1099" s="158">
        <f t="shared" si="13"/>
        <v>0.2032921811</v>
      </c>
      <c r="AB1099" s="158">
        <f t="shared" si="14"/>
        <v>0.05082304527</v>
      </c>
      <c r="AC1099" s="158">
        <v>0.0</v>
      </c>
      <c r="AD1099" s="158">
        <f t="shared" si="15"/>
        <v>0</v>
      </c>
      <c r="AE1099" s="158">
        <f t="shared" si="16"/>
        <v>0</v>
      </c>
      <c r="AF1099" s="158"/>
      <c r="AG1099" s="158"/>
      <c r="AH1099" s="158"/>
      <c r="AI1099" s="158"/>
      <c r="AJ1099" s="158"/>
      <c r="AK1099" s="158"/>
      <c r="AL1099" s="158"/>
      <c r="AM1099" s="158"/>
      <c r="AN1099" s="158"/>
      <c r="AO1099" s="158"/>
      <c r="AP1099" s="158"/>
      <c r="AQ1099" s="158"/>
      <c r="AR1099" s="158"/>
      <c r="AS1099" s="158"/>
      <c r="AT1099" s="158"/>
      <c r="AU1099" s="158"/>
      <c r="AV1099" s="158"/>
    </row>
    <row r="1100">
      <c r="A1100" s="157">
        <v>2744.0</v>
      </c>
      <c r="B1100" s="158" t="s">
        <v>1181</v>
      </c>
      <c r="C1100" s="158">
        <v>1.0</v>
      </c>
      <c r="D1100" s="158">
        <v>0.0</v>
      </c>
      <c r="E1100" s="158" t="e">
        <v>#N/A</v>
      </c>
      <c r="F1100" s="158">
        <v>1215.0</v>
      </c>
      <c r="G1100" s="158"/>
      <c r="H1100" s="158">
        <f t="shared" si="1"/>
        <v>29160</v>
      </c>
      <c r="I1100" s="158" t="str">
        <f t="shared" si="2"/>
        <v>#N/A</v>
      </c>
      <c r="J1100" s="158" t="str">
        <f t="shared" si="3"/>
        <v>#N/A</v>
      </c>
      <c r="K1100" s="158" t="str">
        <f t="shared" si="4"/>
        <v>#N/A</v>
      </c>
      <c r="L1100" s="158">
        <f t="shared" si="19"/>
        <v>29160</v>
      </c>
      <c r="M1100" s="158">
        <f t="shared" si="6"/>
        <v>1215</v>
      </c>
      <c r="N1100" s="158">
        <v>2.0</v>
      </c>
      <c r="O1100" s="158" t="str">
        <f t="shared" si="7"/>
        <v>#N/A</v>
      </c>
      <c r="P1100" s="158" t="str">
        <f t="shared" si="8"/>
        <v>#N/A</v>
      </c>
      <c r="Q1100" s="158" t="str">
        <f t="shared" si="9"/>
        <v>#N/A</v>
      </c>
      <c r="R1100" s="158" t="str">
        <f t="shared" si="10"/>
        <v>#N/A</v>
      </c>
      <c r="S1100" s="158" t="str">
        <f t="shared" si="20"/>
        <v>#N/A</v>
      </c>
      <c r="T1100" s="158" t="str">
        <f t="shared" si="11"/>
        <v>#N/A</v>
      </c>
      <c r="U1100" s="158">
        <v>246.0</v>
      </c>
      <c r="V1100" s="158" t="str">
        <f t="shared" si="12"/>
        <v>#N/A</v>
      </c>
      <c r="W1100" s="157" t="s">
        <v>2144</v>
      </c>
      <c r="X1100" s="157">
        <v>17.86</v>
      </c>
      <c r="Y1100" s="157" t="s">
        <v>379</v>
      </c>
      <c r="Z1100" s="158" t="str">
        <f t="shared" si="21"/>
        <v>#N/A</v>
      </c>
      <c r="AA1100" s="158" t="str">
        <f t="shared" si="13"/>
        <v>#N/A</v>
      </c>
      <c r="AB1100" s="158" t="str">
        <f t="shared" si="14"/>
        <v>#N/A</v>
      </c>
      <c r="AC1100" s="158">
        <v>2.0</v>
      </c>
      <c r="AD1100" s="158" t="str">
        <f t="shared" si="15"/>
        <v>#N/A</v>
      </c>
      <c r="AE1100" s="158" t="str">
        <f t="shared" si="16"/>
        <v>#N/A</v>
      </c>
      <c r="AF1100" s="158"/>
      <c r="AG1100" s="158"/>
      <c r="AH1100" s="158"/>
      <c r="AI1100" s="158"/>
      <c r="AJ1100" s="158"/>
      <c r="AK1100" s="158"/>
      <c r="AL1100" s="158"/>
      <c r="AM1100" s="158"/>
      <c r="AN1100" s="158"/>
      <c r="AO1100" s="158"/>
      <c r="AP1100" s="158"/>
      <c r="AQ1100" s="158"/>
      <c r="AR1100" s="158"/>
      <c r="AS1100" s="158"/>
      <c r="AT1100" s="158"/>
      <c r="AU1100" s="158"/>
      <c r="AV1100" s="158"/>
    </row>
    <row r="1101">
      <c r="A1101" s="157">
        <v>2748.0</v>
      </c>
      <c r="B1101" s="158" t="s">
        <v>1182</v>
      </c>
      <c r="C1101" s="158">
        <v>1.0</v>
      </c>
      <c r="D1101" s="158" t="s">
        <v>3055</v>
      </c>
      <c r="E1101" s="158">
        <v>4.0</v>
      </c>
      <c r="F1101" s="158">
        <v>1215.0</v>
      </c>
      <c r="G1101" s="158"/>
      <c r="H1101" s="158">
        <f t="shared" si="1"/>
        <v>29160</v>
      </c>
      <c r="I1101" s="158">
        <f t="shared" si="2"/>
        <v>7290</v>
      </c>
      <c r="J1101" s="158">
        <f t="shared" si="3"/>
        <v>303.75</v>
      </c>
      <c r="K1101" s="158">
        <f t="shared" si="4"/>
        <v>0.8321917808</v>
      </c>
      <c r="L1101" s="158">
        <f t="shared" si="19"/>
        <v>29160</v>
      </c>
      <c r="M1101" s="158">
        <f t="shared" si="6"/>
        <v>1215</v>
      </c>
      <c r="N1101" s="158">
        <v>14.0</v>
      </c>
      <c r="O1101" s="158">
        <f t="shared" si="7"/>
        <v>18</v>
      </c>
      <c r="P1101" s="158">
        <f t="shared" si="8"/>
        <v>1.285714286</v>
      </c>
      <c r="Q1101" s="158">
        <f t="shared" si="9"/>
        <v>4252.5</v>
      </c>
      <c r="R1101" s="158">
        <f t="shared" si="10"/>
        <v>11.65068493</v>
      </c>
      <c r="S1101" s="158">
        <f t="shared" si="20"/>
        <v>0.00329218107</v>
      </c>
      <c r="T1101" s="158">
        <f t="shared" si="11"/>
        <v>1.201646091</v>
      </c>
      <c r="U1101" s="158">
        <v>246.0</v>
      </c>
      <c r="V1101" s="158">
        <f t="shared" si="12"/>
        <v>0.8098765432</v>
      </c>
      <c r="W1101" s="157" t="s">
        <v>115</v>
      </c>
      <c r="X1101" s="157">
        <v>17.88</v>
      </c>
      <c r="Y1101" s="157" t="s">
        <v>2725</v>
      </c>
      <c r="Z1101" s="158">
        <f t="shared" si="21"/>
        <v>0.0001841264581</v>
      </c>
      <c r="AA1101" s="158">
        <f t="shared" si="13"/>
        <v>0.8131687243</v>
      </c>
      <c r="AB1101" s="158">
        <f t="shared" si="14"/>
        <v>0.2032921811</v>
      </c>
      <c r="AC1101" s="158">
        <v>14.0</v>
      </c>
      <c r="AD1101" s="158">
        <f t="shared" si="15"/>
        <v>68.86639676</v>
      </c>
      <c r="AE1101" s="158">
        <f t="shared" si="16"/>
        <v>0.1886750596</v>
      </c>
      <c r="AF1101" s="158"/>
      <c r="AG1101" s="158"/>
      <c r="AH1101" s="158"/>
      <c r="AI1101" s="158"/>
      <c r="AJ1101" s="158"/>
      <c r="AK1101" s="158"/>
      <c r="AL1101" s="158"/>
      <c r="AM1101" s="158"/>
      <c r="AN1101" s="158"/>
      <c r="AO1101" s="158"/>
      <c r="AP1101" s="158"/>
      <c r="AQ1101" s="158"/>
      <c r="AR1101" s="158"/>
      <c r="AS1101" s="158"/>
      <c r="AT1101" s="158"/>
      <c r="AU1101" s="158"/>
      <c r="AV1101" s="158"/>
    </row>
    <row r="1102">
      <c r="A1102" s="157">
        <v>2749.0</v>
      </c>
      <c r="B1102" s="158" t="s">
        <v>1183</v>
      </c>
      <c r="C1102" s="158">
        <v>1.0</v>
      </c>
      <c r="D1102" s="158">
        <v>0.0</v>
      </c>
      <c r="E1102" s="158" t="e">
        <v>#N/A</v>
      </c>
      <c r="F1102" s="158">
        <v>1215.0</v>
      </c>
      <c r="G1102" s="158"/>
      <c r="H1102" s="158">
        <f t="shared" si="1"/>
        <v>29160</v>
      </c>
      <c r="I1102" s="158" t="str">
        <f t="shared" si="2"/>
        <v>#N/A</v>
      </c>
      <c r="J1102" s="158" t="str">
        <f t="shared" si="3"/>
        <v>#N/A</v>
      </c>
      <c r="K1102" s="158" t="str">
        <f t="shared" si="4"/>
        <v>#N/A</v>
      </c>
      <c r="L1102" s="158">
        <f t="shared" si="19"/>
        <v>29160</v>
      </c>
      <c r="M1102" s="158">
        <f t="shared" si="6"/>
        <v>1215</v>
      </c>
      <c r="N1102" s="158">
        <v>40.0</v>
      </c>
      <c r="O1102" s="158" t="str">
        <f t="shared" si="7"/>
        <v>#N/A</v>
      </c>
      <c r="P1102" s="158" t="str">
        <f t="shared" si="8"/>
        <v>#N/A</v>
      </c>
      <c r="Q1102" s="158" t="str">
        <f t="shared" si="9"/>
        <v>#N/A</v>
      </c>
      <c r="R1102" s="158" t="str">
        <f t="shared" si="10"/>
        <v>#N/A</v>
      </c>
      <c r="S1102" s="158" t="str">
        <f t="shared" si="20"/>
        <v>#N/A</v>
      </c>
      <c r="T1102" s="158" t="str">
        <f t="shared" si="11"/>
        <v>#N/A</v>
      </c>
      <c r="U1102" s="158">
        <v>246.0</v>
      </c>
      <c r="V1102" s="158" t="str">
        <f t="shared" si="12"/>
        <v>#N/A</v>
      </c>
      <c r="W1102" s="157" t="s">
        <v>115</v>
      </c>
      <c r="X1102" s="157">
        <v>17.88</v>
      </c>
      <c r="Y1102" s="157" t="s">
        <v>2716</v>
      </c>
      <c r="Z1102" s="158" t="str">
        <f t="shared" si="21"/>
        <v>#N/A</v>
      </c>
      <c r="AA1102" s="158" t="str">
        <f t="shared" si="13"/>
        <v>#N/A</v>
      </c>
      <c r="AB1102" s="158" t="str">
        <f t="shared" si="14"/>
        <v>#N/A</v>
      </c>
      <c r="AC1102" s="158">
        <v>40.0</v>
      </c>
      <c r="AD1102" s="158" t="str">
        <f t="shared" si="15"/>
        <v>#N/A</v>
      </c>
      <c r="AE1102" s="158" t="str">
        <f t="shared" si="16"/>
        <v>#N/A</v>
      </c>
      <c r="AF1102" s="158"/>
      <c r="AG1102" s="158"/>
      <c r="AH1102" s="158"/>
      <c r="AI1102" s="158"/>
      <c r="AJ1102" s="158"/>
      <c r="AK1102" s="158"/>
      <c r="AL1102" s="158"/>
      <c r="AM1102" s="158"/>
      <c r="AN1102" s="158"/>
      <c r="AO1102" s="158"/>
      <c r="AP1102" s="158"/>
      <c r="AQ1102" s="158"/>
      <c r="AR1102" s="158"/>
      <c r="AS1102" s="158"/>
      <c r="AT1102" s="158"/>
      <c r="AU1102" s="158"/>
      <c r="AV1102" s="158"/>
    </row>
    <row r="1103">
      <c r="A1103" s="157">
        <v>2750.0</v>
      </c>
      <c r="B1103" s="158" t="s">
        <v>1184</v>
      </c>
      <c r="C1103" s="158">
        <v>1.0</v>
      </c>
      <c r="D1103" s="158">
        <v>0.0</v>
      </c>
      <c r="E1103" s="158" t="e">
        <v>#N/A</v>
      </c>
      <c r="F1103" s="158">
        <v>1215.0</v>
      </c>
      <c r="G1103" s="158"/>
      <c r="H1103" s="158">
        <f t="shared" si="1"/>
        <v>29160</v>
      </c>
      <c r="I1103" s="158" t="str">
        <f t="shared" si="2"/>
        <v>#N/A</v>
      </c>
      <c r="J1103" s="158" t="str">
        <f t="shared" si="3"/>
        <v>#N/A</v>
      </c>
      <c r="K1103" s="158" t="str">
        <f t="shared" si="4"/>
        <v>#N/A</v>
      </c>
      <c r="L1103" s="158">
        <f t="shared" si="19"/>
        <v>29160</v>
      </c>
      <c r="M1103" s="158">
        <f t="shared" si="6"/>
        <v>1215</v>
      </c>
      <c r="N1103" s="158">
        <v>2.0</v>
      </c>
      <c r="O1103" s="158" t="str">
        <f t="shared" si="7"/>
        <v>#N/A</v>
      </c>
      <c r="P1103" s="158" t="str">
        <f t="shared" si="8"/>
        <v>#N/A</v>
      </c>
      <c r="Q1103" s="158" t="str">
        <f t="shared" si="9"/>
        <v>#N/A</v>
      </c>
      <c r="R1103" s="158" t="str">
        <f t="shared" si="10"/>
        <v>#N/A</v>
      </c>
      <c r="S1103" s="158" t="str">
        <f t="shared" si="20"/>
        <v>#N/A</v>
      </c>
      <c r="T1103" s="158" t="str">
        <f t="shared" si="11"/>
        <v>#N/A</v>
      </c>
      <c r="U1103" s="158">
        <v>246.0</v>
      </c>
      <c r="V1103" s="158" t="str">
        <f t="shared" si="12"/>
        <v>#N/A</v>
      </c>
      <c r="W1103" s="157" t="s">
        <v>2655</v>
      </c>
      <c r="X1103" s="157">
        <v>15.7</v>
      </c>
      <c r="Y1103" s="157" t="s">
        <v>2656</v>
      </c>
      <c r="Z1103" s="158" t="str">
        <f t="shared" si="21"/>
        <v>#N/A</v>
      </c>
      <c r="AA1103" s="158" t="str">
        <f t="shared" si="13"/>
        <v>#N/A</v>
      </c>
      <c r="AB1103" s="158" t="str">
        <f t="shared" si="14"/>
        <v>#N/A</v>
      </c>
      <c r="AC1103" s="158">
        <v>2.0</v>
      </c>
      <c r="AD1103" s="158" t="str">
        <f t="shared" si="15"/>
        <v>#N/A</v>
      </c>
      <c r="AE1103" s="158" t="str">
        <f t="shared" si="16"/>
        <v>#N/A</v>
      </c>
      <c r="AF1103" s="158"/>
      <c r="AG1103" s="158"/>
      <c r="AH1103" s="158"/>
      <c r="AI1103" s="158"/>
      <c r="AJ1103" s="158"/>
      <c r="AK1103" s="158"/>
      <c r="AL1103" s="158"/>
      <c r="AM1103" s="158"/>
      <c r="AN1103" s="158"/>
      <c r="AO1103" s="158"/>
      <c r="AP1103" s="158"/>
      <c r="AQ1103" s="158"/>
      <c r="AR1103" s="158"/>
      <c r="AS1103" s="158"/>
      <c r="AT1103" s="158"/>
      <c r="AU1103" s="158"/>
      <c r="AV1103" s="158"/>
    </row>
    <row r="1104">
      <c r="A1104" s="157">
        <v>2751.0</v>
      </c>
      <c r="B1104" s="158" t="s">
        <v>1185</v>
      </c>
      <c r="C1104" s="158">
        <v>1.0</v>
      </c>
      <c r="D1104" s="158">
        <v>0.0</v>
      </c>
      <c r="E1104" s="158" t="e">
        <v>#N/A</v>
      </c>
      <c r="F1104" s="158">
        <v>1215.0</v>
      </c>
      <c r="G1104" s="158"/>
      <c r="H1104" s="158">
        <f t="shared" si="1"/>
        <v>29160</v>
      </c>
      <c r="I1104" s="158" t="str">
        <f t="shared" si="2"/>
        <v>#N/A</v>
      </c>
      <c r="J1104" s="158" t="str">
        <f t="shared" si="3"/>
        <v>#N/A</v>
      </c>
      <c r="K1104" s="158" t="str">
        <f t="shared" si="4"/>
        <v>#N/A</v>
      </c>
      <c r="L1104" s="158">
        <f t="shared" si="19"/>
        <v>29160</v>
      </c>
      <c r="M1104" s="158">
        <f t="shared" si="6"/>
        <v>1215</v>
      </c>
      <c r="N1104" s="158">
        <v>2.0</v>
      </c>
      <c r="O1104" s="158" t="str">
        <f t="shared" si="7"/>
        <v>#N/A</v>
      </c>
      <c r="P1104" s="158" t="str">
        <f t="shared" si="8"/>
        <v>#N/A</v>
      </c>
      <c r="Q1104" s="158" t="str">
        <f t="shared" si="9"/>
        <v>#N/A</v>
      </c>
      <c r="R1104" s="158" t="str">
        <f t="shared" si="10"/>
        <v>#N/A</v>
      </c>
      <c r="S1104" s="158" t="str">
        <f t="shared" si="20"/>
        <v>#N/A</v>
      </c>
      <c r="T1104" s="158" t="str">
        <f t="shared" si="11"/>
        <v>#N/A</v>
      </c>
      <c r="U1104" s="158">
        <v>246.0</v>
      </c>
      <c r="V1104" s="158" t="str">
        <f t="shared" si="12"/>
        <v>#N/A</v>
      </c>
      <c r="W1104" s="157" t="s">
        <v>2655</v>
      </c>
      <c r="X1104" s="157">
        <v>15.7</v>
      </c>
      <c r="Y1104" s="157" t="s">
        <v>2656</v>
      </c>
      <c r="Z1104" s="158" t="str">
        <f t="shared" si="21"/>
        <v>#N/A</v>
      </c>
      <c r="AA1104" s="158" t="str">
        <f t="shared" si="13"/>
        <v>#N/A</v>
      </c>
      <c r="AB1104" s="158" t="str">
        <f t="shared" si="14"/>
        <v>#N/A</v>
      </c>
      <c r="AC1104" s="158">
        <v>2.0</v>
      </c>
      <c r="AD1104" s="158" t="str">
        <f t="shared" si="15"/>
        <v>#N/A</v>
      </c>
      <c r="AE1104" s="158" t="str">
        <f t="shared" si="16"/>
        <v>#N/A</v>
      </c>
      <c r="AF1104" s="158"/>
      <c r="AG1104" s="158"/>
      <c r="AH1104" s="158"/>
      <c r="AI1104" s="158"/>
      <c r="AJ1104" s="158"/>
      <c r="AK1104" s="158"/>
      <c r="AL1104" s="158"/>
      <c r="AM1104" s="158"/>
      <c r="AN1104" s="158"/>
      <c r="AO1104" s="158"/>
      <c r="AP1104" s="158"/>
      <c r="AQ1104" s="158"/>
      <c r="AR1104" s="158"/>
      <c r="AS1104" s="158"/>
      <c r="AT1104" s="158"/>
      <c r="AU1104" s="158"/>
      <c r="AV1104" s="158"/>
    </row>
    <row r="1105">
      <c r="A1105" s="157">
        <v>2752.0</v>
      </c>
      <c r="B1105" s="158" t="s">
        <v>1186</v>
      </c>
      <c r="C1105" s="158">
        <v>1.0</v>
      </c>
      <c r="D1105" s="158">
        <v>0.0</v>
      </c>
      <c r="E1105" s="158" t="e">
        <v>#N/A</v>
      </c>
      <c r="F1105" s="158">
        <v>1215.0</v>
      </c>
      <c r="G1105" s="158"/>
      <c r="H1105" s="158">
        <f t="shared" si="1"/>
        <v>29160</v>
      </c>
      <c r="I1105" s="158" t="str">
        <f t="shared" si="2"/>
        <v>#N/A</v>
      </c>
      <c r="J1105" s="158" t="str">
        <f t="shared" si="3"/>
        <v>#N/A</v>
      </c>
      <c r="K1105" s="158" t="str">
        <f t="shared" si="4"/>
        <v>#N/A</v>
      </c>
      <c r="L1105" s="158">
        <f t="shared" si="19"/>
        <v>29160</v>
      </c>
      <c r="M1105" s="158">
        <f t="shared" si="6"/>
        <v>1215</v>
      </c>
      <c r="N1105" s="158">
        <v>1.0</v>
      </c>
      <c r="O1105" s="158" t="str">
        <f t="shared" si="7"/>
        <v>#N/A</v>
      </c>
      <c r="P1105" s="158" t="str">
        <f t="shared" si="8"/>
        <v>#N/A</v>
      </c>
      <c r="Q1105" s="158" t="str">
        <f t="shared" si="9"/>
        <v>#N/A</v>
      </c>
      <c r="R1105" s="158" t="str">
        <f t="shared" si="10"/>
        <v>#N/A</v>
      </c>
      <c r="S1105" s="158" t="str">
        <f t="shared" si="20"/>
        <v>#N/A</v>
      </c>
      <c r="T1105" s="158" t="str">
        <f t="shared" si="11"/>
        <v>#N/A</v>
      </c>
      <c r="U1105" s="158">
        <v>246.0</v>
      </c>
      <c r="V1105" s="158" t="str">
        <f t="shared" si="12"/>
        <v>#N/A</v>
      </c>
      <c r="W1105" s="157" t="s">
        <v>2655</v>
      </c>
      <c r="X1105" s="157">
        <v>15.7</v>
      </c>
      <c r="Y1105" s="157" t="s">
        <v>2656</v>
      </c>
      <c r="Z1105" s="158" t="str">
        <f t="shared" si="21"/>
        <v>#N/A</v>
      </c>
      <c r="AA1105" s="158" t="str">
        <f t="shared" si="13"/>
        <v>#N/A</v>
      </c>
      <c r="AB1105" s="158" t="str">
        <f t="shared" si="14"/>
        <v>#N/A</v>
      </c>
      <c r="AC1105" s="158">
        <v>1.0</v>
      </c>
      <c r="AD1105" s="158" t="str">
        <f t="shared" si="15"/>
        <v>#N/A</v>
      </c>
      <c r="AE1105" s="158" t="str">
        <f t="shared" si="16"/>
        <v>#N/A</v>
      </c>
      <c r="AF1105" s="158"/>
      <c r="AG1105" s="158"/>
      <c r="AH1105" s="158"/>
      <c r="AI1105" s="158"/>
      <c r="AJ1105" s="158"/>
      <c r="AK1105" s="158"/>
      <c r="AL1105" s="158"/>
      <c r="AM1105" s="158"/>
      <c r="AN1105" s="158"/>
      <c r="AO1105" s="158"/>
      <c r="AP1105" s="158"/>
      <c r="AQ1105" s="158"/>
      <c r="AR1105" s="158"/>
      <c r="AS1105" s="158"/>
      <c r="AT1105" s="158"/>
      <c r="AU1105" s="158"/>
      <c r="AV1105" s="158"/>
    </row>
    <row r="1106">
      <c r="A1106" s="157">
        <v>2753.0</v>
      </c>
      <c r="B1106" s="158" t="s">
        <v>1187</v>
      </c>
      <c r="C1106" s="158">
        <v>1.0</v>
      </c>
      <c r="D1106" s="158">
        <v>0.0</v>
      </c>
      <c r="E1106" s="158" t="e">
        <v>#N/A</v>
      </c>
      <c r="F1106" s="158">
        <v>1215.0</v>
      </c>
      <c r="G1106" s="158"/>
      <c r="H1106" s="158">
        <f t="shared" si="1"/>
        <v>29160</v>
      </c>
      <c r="I1106" s="158" t="str">
        <f t="shared" si="2"/>
        <v>#N/A</v>
      </c>
      <c r="J1106" s="158" t="str">
        <f t="shared" si="3"/>
        <v>#N/A</v>
      </c>
      <c r="K1106" s="158" t="str">
        <f t="shared" si="4"/>
        <v>#N/A</v>
      </c>
      <c r="L1106" s="158">
        <f t="shared" si="19"/>
        <v>29160</v>
      </c>
      <c r="M1106" s="158">
        <f t="shared" si="6"/>
        <v>1215</v>
      </c>
      <c r="N1106" s="158">
        <v>2.0</v>
      </c>
      <c r="O1106" s="158" t="str">
        <f t="shared" si="7"/>
        <v>#N/A</v>
      </c>
      <c r="P1106" s="158" t="str">
        <f t="shared" si="8"/>
        <v>#N/A</v>
      </c>
      <c r="Q1106" s="158" t="str">
        <f t="shared" si="9"/>
        <v>#N/A</v>
      </c>
      <c r="R1106" s="158" t="str">
        <f t="shared" si="10"/>
        <v>#N/A</v>
      </c>
      <c r="S1106" s="158" t="str">
        <f t="shared" si="20"/>
        <v>#N/A</v>
      </c>
      <c r="T1106" s="158" t="str">
        <f t="shared" si="11"/>
        <v>#N/A</v>
      </c>
      <c r="U1106" s="158">
        <v>246.0</v>
      </c>
      <c r="V1106" s="158" t="str">
        <f t="shared" si="12"/>
        <v>#N/A</v>
      </c>
      <c r="W1106" s="157" t="s">
        <v>2655</v>
      </c>
      <c r="X1106" s="157">
        <v>15.7</v>
      </c>
      <c r="Y1106" s="157" t="s">
        <v>2656</v>
      </c>
      <c r="Z1106" s="158" t="str">
        <f t="shared" si="21"/>
        <v>#N/A</v>
      </c>
      <c r="AA1106" s="158" t="str">
        <f t="shared" si="13"/>
        <v>#N/A</v>
      </c>
      <c r="AB1106" s="158" t="str">
        <f t="shared" si="14"/>
        <v>#N/A</v>
      </c>
      <c r="AC1106" s="158">
        <v>2.0</v>
      </c>
      <c r="AD1106" s="158" t="str">
        <f t="shared" si="15"/>
        <v>#N/A</v>
      </c>
      <c r="AE1106" s="158" t="str">
        <f t="shared" si="16"/>
        <v>#N/A</v>
      </c>
      <c r="AF1106" s="158"/>
      <c r="AG1106" s="158"/>
      <c r="AH1106" s="158"/>
      <c r="AI1106" s="158"/>
      <c r="AJ1106" s="158"/>
      <c r="AK1106" s="158"/>
      <c r="AL1106" s="158"/>
      <c r="AM1106" s="158"/>
      <c r="AN1106" s="158"/>
      <c r="AO1106" s="158"/>
      <c r="AP1106" s="158"/>
      <c r="AQ1106" s="158"/>
      <c r="AR1106" s="158"/>
      <c r="AS1106" s="158"/>
      <c r="AT1106" s="158"/>
      <c r="AU1106" s="158"/>
      <c r="AV1106" s="158"/>
    </row>
    <row r="1107">
      <c r="A1107" s="157">
        <v>2754.0</v>
      </c>
      <c r="B1107" s="158" t="s">
        <v>1188</v>
      </c>
      <c r="C1107" s="158">
        <v>1.0</v>
      </c>
      <c r="D1107" s="158">
        <v>0.0</v>
      </c>
      <c r="E1107" s="158" t="e">
        <v>#N/A</v>
      </c>
      <c r="F1107" s="158">
        <v>1215.0</v>
      </c>
      <c r="G1107" s="158"/>
      <c r="H1107" s="158">
        <f t="shared" si="1"/>
        <v>29160</v>
      </c>
      <c r="I1107" s="158" t="str">
        <f t="shared" si="2"/>
        <v>#N/A</v>
      </c>
      <c r="J1107" s="158" t="str">
        <f t="shared" si="3"/>
        <v>#N/A</v>
      </c>
      <c r="K1107" s="158" t="str">
        <f t="shared" si="4"/>
        <v>#N/A</v>
      </c>
      <c r="L1107" s="158">
        <f t="shared" si="19"/>
        <v>29160</v>
      </c>
      <c r="M1107" s="158">
        <f t="shared" si="6"/>
        <v>1215</v>
      </c>
      <c r="N1107" s="158">
        <v>2.0</v>
      </c>
      <c r="O1107" s="158" t="str">
        <f t="shared" si="7"/>
        <v>#N/A</v>
      </c>
      <c r="P1107" s="158" t="str">
        <f t="shared" si="8"/>
        <v>#N/A</v>
      </c>
      <c r="Q1107" s="158" t="str">
        <f t="shared" si="9"/>
        <v>#N/A</v>
      </c>
      <c r="R1107" s="158" t="str">
        <f t="shared" si="10"/>
        <v>#N/A</v>
      </c>
      <c r="S1107" s="158" t="str">
        <f t="shared" si="20"/>
        <v>#N/A</v>
      </c>
      <c r="T1107" s="158" t="str">
        <f t="shared" si="11"/>
        <v>#N/A</v>
      </c>
      <c r="U1107" s="158">
        <v>246.0</v>
      </c>
      <c r="V1107" s="158" t="str">
        <f t="shared" si="12"/>
        <v>#N/A</v>
      </c>
      <c r="W1107" s="157" t="s">
        <v>2655</v>
      </c>
      <c r="X1107" s="157">
        <v>15.7</v>
      </c>
      <c r="Y1107" s="157" t="s">
        <v>2656</v>
      </c>
      <c r="Z1107" s="158" t="str">
        <f t="shared" si="21"/>
        <v>#N/A</v>
      </c>
      <c r="AA1107" s="158" t="str">
        <f t="shared" si="13"/>
        <v>#N/A</v>
      </c>
      <c r="AB1107" s="158" t="str">
        <f t="shared" si="14"/>
        <v>#N/A</v>
      </c>
      <c r="AC1107" s="158">
        <v>2.0</v>
      </c>
      <c r="AD1107" s="158" t="str">
        <f t="shared" si="15"/>
        <v>#N/A</v>
      </c>
      <c r="AE1107" s="158" t="str">
        <f t="shared" si="16"/>
        <v>#N/A</v>
      </c>
      <c r="AF1107" s="158"/>
      <c r="AG1107" s="158"/>
      <c r="AH1107" s="158"/>
      <c r="AI1107" s="158"/>
      <c r="AJ1107" s="158"/>
      <c r="AK1107" s="158"/>
      <c r="AL1107" s="158"/>
      <c r="AM1107" s="158"/>
      <c r="AN1107" s="158"/>
      <c r="AO1107" s="158"/>
      <c r="AP1107" s="158"/>
      <c r="AQ1107" s="158"/>
      <c r="AR1107" s="158"/>
      <c r="AS1107" s="158"/>
      <c r="AT1107" s="158"/>
      <c r="AU1107" s="158"/>
      <c r="AV1107" s="158"/>
    </row>
    <row r="1108">
      <c r="A1108" s="157">
        <v>2755.0</v>
      </c>
      <c r="B1108" s="158" t="s">
        <v>1189</v>
      </c>
      <c r="C1108" s="158">
        <v>1.0</v>
      </c>
      <c r="D1108" s="158" t="s">
        <v>3056</v>
      </c>
      <c r="E1108" s="158">
        <v>1.0</v>
      </c>
      <c r="F1108" s="158">
        <v>1215.0</v>
      </c>
      <c r="G1108" s="158"/>
      <c r="H1108" s="158">
        <f t="shared" si="1"/>
        <v>29160</v>
      </c>
      <c r="I1108" s="158">
        <f t="shared" si="2"/>
        <v>29160</v>
      </c>
      <c r="J1108" s="158">
        <f t="shared" si="3"/>
        <v>1215</v>
      </c>
      <c r="K1108" s="158">
        <f t="shared" si="4"/>
        <v>3.328767123</v>
      </c>
      <c r="L1108" s="158">
        <f t="shared" si="19"/>
        <v>29160</v>
      </c>
      <c r="M1108" s="158">
        <f t="shared" si="6"/>
        <v>1215</v>
      </c>
      <c r="N1108" s="158">
        <v>2.0</v>
      </c>
      <c r="O1108" s="158">
        <f t="shared" si="7"/>
        <v>3</v>
      </c>
      <c r="P1108" s="158">
        <f t="shared" si="8"/>
        <v>1.5</v>
      </c>
      <c r="Q1108" s="158">
        <f t="shared" si="9"/>
        <v>2430</v>
      </c>
      <c r="R1108" s="158">
        <f t="shared" si="10"/>
        <v>6.657534247</v>
      </c>
      <c r="S1108" s="158">
        <f t="shared" si="20"/>
        <v>0.0008230452675</v>
      </c>
      <c r="T1108" s="158">
        <f t="shared" si="11"/>
        <v>0.3004115226</v>
      </c>
      <c r="U1108" s="158">
        <v>246.0</v>
      </c>
      <c r="V1108" s="158">
        <f t="shared" si="12"/>
        <v>0.2024691358</v>
      </c>
      <c r="W1108" s="157" t="s">
        <v>2655</v>
      </c>
      <c r="X1108" s="157">
        <v>15.7</v>
      </c>
      <c r="Y1108" s="157" t="s">
        <v>2656</v>
      </c>
      <c r="Z1108" s="158">
        <f t="shared" si="21"/>
        <v>0.00005242326545</v>
      </c>
      <c r="AA1108" s="158">
        <f t="shared" si="13"/>
        <v>0.2032921811</v>
      </c>
      <c r="AB1108" s="158">
        <f t="shared" si="14"/>
        <v>0.05082304527</v>
      </c>
      <c r="AC1108" s="158">
        <v>2.0</v>
      </c>
      <c r="AD1108" s="158">
        <f t="shared" si="15"/>
        <v>39.35222672</v>
      </c>
      <c r="AE1108" s="158">
        <f t="shared" si="16"/>
        <v>0.1078143198</v>
      </c>
      <c r="AF1108" s="158"/>
      <c r="AG1108" s="158"/>
      <c r="AH1108" s="158"/>
      <c r="AI1108" s="158"/>
      <c r="AJ1108" s="158"/>
      <c r="AK1108" s="158"/>
      <c r="AL1108" s="158"/>
      <c r="AM1108" s="158"/>
      <c r="AN1108" s="158"/>
      <c r="AO1108" s="158"/>
      <c r="AP1108" s="158"/>
      <c r="AQ1108" s="158"/>
      <c r="AR1108" s="158"/>
      <c r="AS1108" s="158"/>
      <c r="AT1108" s="158"/>
      <c r="AU1108" s="158"/>
      <c r="AV1108" s="158"/>
    </row>
    <row r="1109">
      <c r="A1109" s="157">
        <v>2756.0</v>
      </c>
      <c r="B1109" s="158" t="s">
        <v>1190</v>
      </c>
      <c r="C1109" s="158">
        <v>1.0</v>
      </c>
      <c r="D1109" s="158">
        <v>0.0</v>
      </c>
      <c r="E1109" s="158" t="e">
        <v>#N/A</v>
      </c>
      <c r="F1109" s="158">
        <v>1215.0</v>
      </c>
      <c r="G1109" s="158"/>
      <c r="H1109" s="158">
        <f t="shared" si="1"/>
        <v>29160</v>
      </c>
      <c r="I1109" s="158" t="str">
        <f t="shared" si="2"/>
        <v>#N/A</v>
      </c>
      <c r="J1109" s="158" t="str">
        <f t="shared" si="3"/>
        <v>#N/A</v>
      </c>
      <c r="K1109" s="158" t="str">
        <f t="shared" si="4"/>
        <v>#N/A</v>
      </c>
      <c r="L1109" s="158">
        <f t="shared" si="19"/>
        <v>29160</v>
      </c>
      <c r="M1109" s="158">
        <f t="shared" si="6"/>
        <v>1215</v>
      </c>
      <c r="N1109" s="158">
        <v>2.0</v>
      </c>
      <c r="O1109" s="158" t="str">
        <f t="shared" si="7"/>
        <v>#N/A</v>
      </c>
      <c r="P1109" s="158" t="str">
        <f t="shared" si="8"/>
        <v>#N/A</v>
      </c>
      <c r="Q1109" s="158" t="str">
        <f t="shared" si="9"/>
        <v>#N/A</v>
      </c>
      <c r="R1109" s="158" t="str">
        <f t="shared" si="10"/>
        <v>#N/A</v>
      </c>
      <c r="S1109" s="158" t="str">
        <f t="shared" si="20"/>
        <v>#N/A</v>
      </c>
      <c r="T1109" s="158" t="str">
        <f t="shared" si="11"/>
        <v>#N/A</v>
      </c>
      <c r="U1109" s="158">
        <v>246.0</v>
      </c>
      <c r="V1109" s="158" t="str">
        <f t="shared" si="12"/>
        <v>#N/A</v>
      </c>
      <c r="W1109" s="157" t="s">
        <v>2655</v>
      </c>
      <c r="X1109" s="157">
        <v>15.7</v>
      </c>
      <c r="Y1109" s="157" t="s">
        <v>2656</v>
      </c>
      <c r="Z1109" s="158" t="str">
        <f t="shared" si="21"/>
        <v>#N/A</v>
      </c>
      <c r="AA1109" s="158" t="str">
        <f t="shared" si="13"/>
        <v>#N/A</v>
      </c>
      <c r="AB1109" s="158" t="str">
        <f t="shared" si="14"/>
        <v>#N/A</v>
      </c>
      <c r="AC1109" s="158">
        <v>2.0</v>
      </c>
      <c r="AD1109" s="158" t="str">
        <f t="shared" si="15"/>
        <v>#N/A</v>
      </c>
      <c r="AE1109" s="158" t="str">
        <f t="shared" si="16"/>
        <v>#N/A</v>
      </c>
      <c r="AF1109" s="158"/>
      <c r="AG1109" s="158"/>
      <c r="AH1109" s="158"/>
      <c r="AI1109" s="158"/>
      <c r="AJ1109" s="158"/>
      <c r="AK1109" s="158"/>
      <c r="AL1109" s="158"/>
      <c r="AM1109" s="158"/>
      <c r="AN1109" s="158"/>
      <c r="AO1109" s="158"/>
      <c r="AP1109" s="158"/>
      <c r="AQ1109" s="158"/>
      <c r="AR1109" s="158"/>
      <c r="AS1109" s="158"/>
      <c r="AT1109" s="158"/>
      <c r="AU1109" s="158"/>
      <c r="AV1109" s="158"/>
    </row>
    <row r="1110">
      <c r="A1110" s="157">
        <v>2757.0</v>
      </c>
      <c r="B1110" s="158" t="s">
        <v>1191</v>
      </c>
      <c r="C1110" s="158">
        <v>1.0</v>
      </c>
      <c r="D1110" s="158" t="s">
        <v>3057</v>
      </c>
      <c r="E1110" s="158">
        <v>1.0</v>
      </c>
      <c r="F1110" s="158">
        <v>1215.0</v>
      </c>
      <c r="G1110" s="158"/>
      <c r="H1110" s="158">
        <f t="shared" si="1"/>
        <v>29160</v>
      </c>
      <c r="I1110" s="158">
        <f t="shared" si="2"/>
        <v>29160</v>
      </c>
      <c r="J1110" s="158">
        <f t="shared" si="3"/>
        <v>1215</v>
      </c>
      <c r="K1110" s="158">
        <f t="shared" si="4"/>
        <v>3.328767123</v>
      </c>
      <c r="L1110" s="158">
        <f t="shared" si="19"/>
        <v>29160</v>
      </c>
      <c r="M1110" s="158">
        <f t="shared" si="6"/>
        <v>1215</v>
      </c>
      <c r="N1110" s="158">
        <v>0.0</v>
      </c>
      <c r="O1110" s="158">
        <f t="shared" si="7"/>
        <v>1</v>
      </c>
      <c r="P1110" s="158" t="str">
        <f t="shared" si="8"/>
        <v>#DIV/0!</v>
      </c>
      <c r="Q1110" s="158">
        <f t="shared" si="9"/>
        <v>0</v>
      </c>
      <c r="R1110" s="158">
        <f t="shared" si="10"/>
        <v>0</v>
      </c>
      <c r="S1110" s="158">
        <f t="shared" si="20"/>
        <v>0.0008230452675</v>
      </c>
      <c r="T1110" s="158">
        <f t="shared" si="11"/>
        <v>0.3004115226</v>
      </c>
      <c r="U1110" s="158">
        <v>246.0</v>
      </c>
      <c r="V1110" s="158">
        <f t="shared" si="12"/>
        <v>0.2024691358</v>
      </c>
      <c r="W1110" s="157" t="s">
        <v>2655</v>
      </c>
      <c r="X1110" s="157">
        <v>15.7</v>
      </c>
      <c r="Y1110" s="157" t="s">
        <v>2656</v>
      </c>
      <c r="Z1110" s="158">
        <f t="shared" si="21"/>
        <v>0.00005242326545</v>
      </c>
      <c r="AA1110" s="158">
        <f t="shared" si="13"/>
        <v>0.2032921811</v>
      </c>
      <c r="AB1110" s="158">
        <f t="shared" si="14"/>
        <v>0.05082304527</v>
      </c>
      <c r="AC1110" s="158">
        <v>0.0</v>
      </c>
      <c r="AD1110" s="158">
        <f t="shared" si="15"/>
        <v>0</v>
      </c>
      <c r="AE1110" s="158">
        <f t="shared" si="16"/>
        <v>0</v>
      </c>
      <c r="AF1110" s="158"/>
      <c r="AG1110" s="158"/>
      <c r="AH1110" s="158"/>
      <c r="AI1110" s="158"/>
      <c r="AJ1110" s="158"/>
      <c r="AK1110" s="158"/>
      <c r="AL1110" s="158"/>
      <c r="AM1110" s="158"/>
      <c r="AN1110" s="158"/>
      <c r="AO1110" s="158"/>
      <c r="AP1110" s="158"/>
      <c r="AQ1110" s="158"/>
      <c r="AR1110" s="158"/>
      <c r="AS1110" s="158"/>
      <c r="AT1110" s="158"/>
      <c r="AU1110" s="158"/>
      <c r="AV1110" s="158"/>
    </row>
    <row r="1111">
      <c r="A1111" s="157">
        <v>2759.0</v>
      </c>
      <c r="B1111" s="158" t="s">
        <v>1192</v>
      </c>
      <c r="C1111" s="158">
        <v>1.0</v>
      </c>
      <c r="D1111" s="158" t="s">
        <v>2966</v>
      </c>
      <c r="E1111" s="158">
        <v>1.0</v>
      </c>
      <c r="F1111" s="158">
        <v>1215.0</v>
      </c>
      <c r="G1111" s="158"/>
      <c r="H1111" s="158">
        <f t="shared" si="1"/>
        <v>29160</v>
      </c>
      <c r="I1111" s="158">
        <f t="shared" si="2"/>
        <v>29160</v>
      </c>
      <c r="J1111" s="158">
        <f t="shared" si="3"/>
        <v>1215</v>
      </c>
      <c r="K1111" s="158">
        <f t="shared" si="4"/>
        <v>3.328767123</v>
      </c>
      <c r="L1111" s="158">
        <f t="shared" si="19"/>
        <v>29160</v>
      </c>
      <c r="M1111" s="158">
        <f t="shared" si="6"/>
        <v>1215</v>
      </c>
      <c r="N1111" s="158">
        <v>1.0</v>
      </c>
      <c r="O1111" s="158">
        <f t="shared" si="7"/>
        <v>2</v>
      </c>
      <c r="P1111" s="158">
        <f t="shared" si="8"/>
        <v>2</v>
      </c>
      <c r="Q1111" s="158">
        <f t="shared" si="9"/>
        <v>1215</v>
      </c>
      <c r="R1111" s="158">
        <f t="shared" si="10"/>
        <v>3.328767123</v>
      </c>
      <c r="S1111" s="158">
        <f t="shared" si="20"/>
        <v>0.0008230452675</v>
      </c>
      <c r="T1111" s="158">
        <f t="shared" si="11"/>
        <v>0.3004115226</v>
      </c>
      <c r="U1111" s="158">
        <v>246.0</v>
      </c>
      <c r="V1111" s="158">
        <f t="shared" si="12"/>
        <v>0.2024691358</v>
      </c>
      <c r="W1111" s="157" t="s">
        <v>115</v>
      </c>
      <c r="X1111" s="157">
        <v>17.88</v>
      </c>
      <c r="Y1111" s="157" t="s">
        <v>2783</v>
      </c>
      <c r="Z1111" s="158">
        <f t="shared" si="21"/>
        <v>0.00004603161451</v>
      </c>
      <c r="AA1111" s="158">
        <f t="shared" si="13"/>
        <v>0.2032921811</v>
      </c>
      <c r="AB1111" s="158">
        <f t="shared" si="14"/>
        <v>0.05082304527</v>
      </c>
      <c r="AC1111" s="158">
        <v>1.0</v>
      </c>
      <c r="AD1111" s="158">
        <f t="shared" si="15"/>
        <v>19.67611336</v>
      </c>
      <c r="AE1111" s="158">
        <f t="shared" si="16"/>
        <v>0.05390715989</v>
      </c>
      <c r="AF1111" s="158"/>
      <c r="AG1111" s="158"/>
      <c r="AH1111" s="158"/>
      <c r="AI1111" s="158"/>
      <c r="AJ1111" s="158"/>
      <c r="AK1111" s="158"/>
      <c r="AL1111" s="158"/>
      <c r="AM1111" s="158"/>
      <c r="AN1111" s="158"/>
      <c r="AO1111" s="158"/>
      <c r="AP1111" s="158"/>
      <c r="AQ1111" s="158"/>
      <c r="AR1111" s="158"/>
      <c r="AS1111" s="158"/>
      <c r="AT1111" s="158"/>
      <c r="AU1111" s="158"/>
      <c r="AV1111" s="158"/>
    </row>
    <row r="1112">
      <c r="A1112" s="157">
        <v>2760.0</v>
      </c>
      <c r="B1112" s="158" t="s">
        <v>1193</v>
      </c>
      <c r="C1112" s="158">
        <v>1.0</v>
      </c>
      <c r="D1112" s="158" t="s">
        <v>3058</v>
      </c>
      <c r="E1112" s="158">
        <v>3.0</v>
      </c>
      <c r="F1112" s="158">
        <v>1215.0</v>
      </c>
      <c r="G1112" s="158"/>
      <c r="H1112" s="158">
        <f t="shared" si="1"/>
        <v>29160</v>
      </c>
      <c r="I1112" s="158">
        <f t="shared" si="2"/>
        <v>9720</v>
      </c>
      <c r="J1112" s="158">
        <f t="shared" si="3"/>
        <v>405</v>
      </c>
      <c r="K1112" s="158">
        <f t="shared" si="4"/>
        <v>1.109589041</v>
      </c>
      <c r="L1112" s="158">
        <f t="shared" si="19"/>
        <v>29160</v>
      </c>
      <c r="M1112" s="158">
        <f t="shared" si="6"/>
        <v>1215</v>
      </c>
      <c r="N1112" s="158">
        <v>3.0</v>
      </c>
      <c r="O1112" s="158">
        <f t="shared" si="7"/>
        <v>6</v>
      </c>
      <c r="P1112" s="158">
        <f t="shared" si="8"/>
        <v>2</v>
      </c>
      <c r="Q1112" s="158">
        <f t="shared" si="9"/>
        <v>1215</v>
      </c>
      <c r="R1112" s="158">
        <f t="shared" si="10"/>
        <v>3.328767123</v>
      </c>
      <c r="S1112" s="158">
        <f t="shared" si="20"/>
        <v>0.002469135802</v>
      </c>
      <c r="T1112" s="158">
        <f t="shared" si="11"/>
        <v>0.9012345679</v>
      </c>
      <c r="U1112" s="158">
        <v>246.0</v>
      </c>
      <c r="V1112" s="158">
        <f t="shared" si="12"/>
        <v>0.6074074074</v>
      </c>
      <c r="W1112" s="157" t="s">
        <v>2465</v>
      </c>
      <c r="X1112" s="157">
        <v>3.67</v>
      </c>
      <c r="Y1112" s="157" t="s">
        <v>2823</v>
      </c>
      <c r="Z1112" s="158">
        <f t="shared" si="21"/>
        <v>0.000672789047</v>
      </c>
      <c r="AA1112" s="158">
        <f t="shared" si="13"/>
        <v>0.6098765432</v>
      </c>
      <c r="AB1112" s="158">
        <f t="shared" si="14"/>
        <v>0.1524691358</v>
      </c>
      <c r="AC1112" s="158">
        <v>3.0</v>
      </c>
      <c r="AD1112" s="158">
        <f t="shared" si="15"/>
        <v>19.67611336</v>
      </c>
      <c r="AE1112" s="158">
        <f t="shared" si="16"/>
        <v>0.05390715989</v>
      </c>
      <c r="AF1112" s="158"/>
      <c r="AG1112" s="158"/>
      <c r="AH1112" s="158"/>
      <c r="AI1112" s="158"/>
      <c r="AJ1112" s="158"/>
      <c r="AK1112" s="158"/>
      <c r="AL1112" s="158"/>
      <c r="AM1112" s="158"/>
      <c r="AN1112" s="158"/>
      <c r="AO1112" s="158"/>
      <c r="AP1112" s="158"/>
      <c r="AQ1112" s="158"/>
      <c r="AR1112" s="158"/>
      <c r="AS1112" s="158"/>
      <c r="AT1112" s="158"/>
      <c r="AU1112" s="158"/>
      <c r="AV1112" s="158"/>
    </row>
    <row r="1113">
      <c r="A1113" s="157">
        <v>2761.0</v>
      </c>
      <c r="B1113" s="158" t="s">
        <v>1194</v>
      </c>
      <c r="C1113" s="158">
        <v>1.0</v>
      </c>
      <c r="D1113" s="158" t="s">
        <v>3059</v>
      </c>
      <c r="E1113" s="158">
        <v>3.0</v>
      </c>
      <c r="F1113" s="158">
        <v>1215.0</v>
      </c>
      <c r="G1113" s="158"/>
      <c r="H1113" s="158">
        <f t="shared" si="1"/>
        <v>29160</v>
      </c>
      <c r="I1113" s="158">
        <f t="shared" si="2"/>
        <v>9720</v>
      </c>
      <c r="J1113" s="158">
        <f t="shared" si="3"/>
        <v>405</v>
      </c>
      <c r="K1113" s="158">
        <f t="shared" si="4"/>
        <v>1.109589041</v>
      </c>
      <c r="L1113" s="158">
        <f t="shared" si="19"/>
        <v>29160</v>
      </c>
      <c r="M1113" s="158">
        <f t="shared" si="6"/>
        <v>1215</v>
      </c>
      <c r="N1113" s="158">
        <v>4.0</v>
      </c>
      <c r="O1113" s="158">
        <f t="shared" si="7"/>
        <v>7</v>
      </c>
      <c r="P1113" s="158">
        <f t="shared" si="8"/>
        <v>1.75</v>
      </c>
      <c r="Q1113" s="158">
        <f t="shared" si="9"/>
        <v>1620</v>
      </c>
      <c r="R1113" s="158">
        <f t="shared" si="10"/>
        <v>4.438356164</v>
      </c>
      <c r="S1113" s="158">
        <f t="shared" si="20"/>
        <v>0.002469135802</v>
      </c>
      <c r="T1113" s="158">
        <f t="shared" si="11"/>
        <v>0.9012345679</v>
      </c>
      <c r="U1113" s="158">
        <v>246.0</v>
      </c>
      <c r="V1113" s="158">
        <f t="shared" si="12"/>
        <v>0.6074074074</v>
      </c>
      <c r="W1113" s="157" t="s">
        <v>2465</v>
      </c>
      <c r="X1113" s="157">
        <v>3.67</v>
      </c>
      <c r="Y1113" s="157" t="s">
        <v>2823</v>
      </c>
      <c r="Z1113" s="158">
        <f t="shared" si="21"/>
        <v>0.000672789047</v>
      </c>
      <c r="AA1113" s="158">
        <f t="shared" si="13"/>
        <v>0.6098765432</v>
      </c>
      <c r="AB1113" s="158">
        <f t="shared" si="14"/>
        <v>0.1524691358</v>
      </c>
      <c r="AC1113" s="158">
        <v>4.0</v>
      </c>
      <c r="AD1113" s="158">
        <f t="shared" si="15"/>
        <v>26.23481781</v>
      </c>
      <c r="AE1113" s="158">
        <f t="shared" si="16"/>
        <v>0.07187621319</v>
      </c>
      <c r="AF1113" s="158"/>
      <c r="AG1113" s="158"/>
      <c r="AH1113" s="158"/>
      <c r="AI1113" s="158"/>
      <c r="AJ1113" s="158"/>
      <c r="AK1113" s="158"/>
      <c r="AL1113" s="158"/>
      <c r="AM1113" s="158"/>
      <c r="AN1113" s="158"/>
      <c r="AO1113" s="158"/>
      <c r="AP1113" s="158"/>
      <c r="AQ1113" s="158"/>
      <c r="AR1113" s="158"/>
      <c r="AS1113" s="158"/>
      <c r="AT1113" s="158"/>
      <c r="AU1113" s="158"/>
      <c r="AV1113" s="158"/>
    </row>
    <row r="1114">
      <c r="A1114" s="157">
        <v>2762.0</v>
      </c>
      <c r="B1114" s="158" t="s">
        <v>1195</v>
      </c>
      <c r="C1114" s="158">
        <v>1.0</v>
      </c>
      <c r="D1114" s="158">
        <v>0.0</v>
      </c>
      <c r="E1114" s="158" t="e">
        <v>#N/A</v>
      </c>
      <c r="F1114" s="158">
        <v>1215.0</v>
      </c>
      <c r="G1114" s="158"/>
      <c r="H1114" s="158">
        <f t="shared" si="1"/>
        <v>29160</v>
      </c>
      <c r="I1114" s="158" t="str">
        <f t="shared" si="2"/>
        <v>#N/A</v>
      </c>
      <c r="J1114" s="158" t="str">
        <f t="shared" si="3"/>
        <v>#N/A</v>
      </c>
      <c r="K1114" s="158" t="str">
        <f t="shared" si="4"/>
        <v>#N/A</v>
      </c>
      <c r="L1114" s="158">
        <f t="shared" si="19"/>
        <v>29160</v>
      </c>
      <c r="M1114" s="158">
        <f t="shared" si="6"/>
        <v>1215</v>
      </c>
      <c r="N1114" s="158">
        <v>7.0</v>
      </c>
      <c r="O1114" s="158" t="str">
        <f t="shared" si="7"/>
        <v>#N/A</v>
      </c>
      <c r="P1114" s="158" t="str">
        <f t="shared" si="8"/>
        <v>#N/A</v>
      </c>
      <c r="Q1114" s="158" t="str">
        <f t="shared" si="9"/>
        <v>#N/A</v>
      </c>
      <c r="R1114" s="158" t="str">
        <f t="shared" si="10"/>
        <v>#N/A</v>
      </c>
      <c r="S1114" s="158" t="str">
        <f t="shared" si="20"/>
        <v>#N/A</v>
      </c>
      <c r="T1114" s="158" t="str">
        <f t="shared" si="11"/>
        <v>#N/A</v>
      </c>
      <c r="U1114" s="158">
        <v>246.0</v>
      </c>
      <c r="V1114" s="158" t="str">
        <f t="shared" si="12"/>
        <v>#N/A</v>
      </c>
      <c r="W1114" s="157" t="s">
        <v>2465</v>
      </c>
      <c r="X1114" s="157">
        <v>3.67</v>
      </c>
      <c r="Y1114" s="157" t="s">
        <v>2823</v>
      </c>
      <c r="Z1114" s="158" t="str">
        <f t="shared" si="21"/>
        <v>#N/A</v>
      </c>
      <c r="AA1114" s="158" t="str">
        <f t="shared" si="13"/>
        <v>#N/A</v>
      </c>
      <c r="AB1114" s="158" t="str">
        <f t="shared" si="14"/>
        <v>#N/A</v>
      </c>
      <c r="AC1114" s="158">
        <v>7.0</v>
      </c>
      <c r="AD1114" s="158" t="str">
        <f t="shared" si="15"/>
        <v>#N/A</v>
      </c>
      <c r="AE1114" s="158" t="str">
        <f t="shared" si="16"/>
        <v>#N/A</v>
      </c>
      <c r="AF1114" s="158"/>
      <c r="AG1114" s="158"/>
      <c r="AH1114" s="158"/>
      <c r="AI1114" s="158"/>
      <c r="AJ1114" s="158"/>
      <c r="AK1114" s="158"/>
      <c r="AL1114" s="158"/>
      <c r="AM1114" s="158"/>
      <c r="AN1114" s="158"/>
      <c r="AO1114" s="158"/>
      <c r="AP1114" s="158"/>
      <c r="AQ1114" s="158"/>
      <c r="AR1114" s="158"/>
      <c r="AS1114" s="158"/>
      <c r="AT1114" s="158"/>
      <c r="AU1114" s="158"/>
      <c r="AV1114" s="158"/>
    </row>
    <row r="1115">
      <c r="A1115" s="157">
        <v>2763.0</v>
      </c>
      <c r="B1115" s="158" t="s">
        <v>1196</v>
      </c>
      <c r="C1115" s="158">
        <v>1.0</v>
      </c>
      <c r="D1115" s="158">
        <v>0.0</v>
      </c>
      <c r="E1115" s="158" t="e">
        <v>#N/A</v>
      </c>
      <c r="F1115" s="158">
        <v>1215.0</v>
      </c>
      <c r="G1115" s="158"/>
      <c r="H1115" s="158">
        <f t="shared" si="1"/>
        <v>29160</v>
      </c>
      <c r="I1115" s="158" t="str">
        <f t="shared" si="2"/>
        <v>#N/A</v>
      </c>
      <c r="J1115" s="158" t="str">
        <f t="shared" si="3"/>
        <v>#N/A</v>
      </c>
      <c r="K1115" s="158" t="str">
        <f t="shared" si="4"/>
        <v>#N/A</v>
      </c>
      <c r="L1115" s="158">
        <f t="shared" si="19"/>
        <v>29160</v>
      </c>
      <c r="M1115" s="158">
        <f t="shared" si="6"/>
        <v>1215</v>
      </c>
      <c r="N1115" s="158">
        <v>6.0</v>
      </c>
      <c r="O1115" s="158" t="str">
        <f t="shared" si="7"/>
        <v>#N/A</v>
      </c>
      <c r="P1115" s="158" t="str">
        <f t="shared" si="8"/>
        <v>#N/A</v>
      </c>
      <c r="Q1115" s="158" t="str">
        <f t="shared" si="9"/>
        <v>#N/A</v>
      </c>
      <c r="R1115" s="158" t="str">
        <f t="shared" si="10"/>
        <v>#N/A</v>
      </c>
      <c r="S1115" s="158" t="str">
        <f t="shared" si="20"/>
        <v>#N/A</v>
      </c>
      <c r="T1115" s="158" t="str">
        <f t="shared" si="11"/>
        <v>#N/A</v>
      </c>
      <c r="U1115" s="158">
        <v>246.0</v>
      </c>
      <c r="V1115" s="158" t="str">
        <f t="shared" si="12"/>
        <v>#N/A</v>
      </c>
      <c r="W1115" s="157" t="s">
        <v>2465</v>
      </c>
      <c r="X1115" s="157">
        <v>3.67</v>
      </c>
      <c r="Y1115" s="157" t="s">
        <v>2823</v>
      </c>
      <c r="Z1115" s="158" t="str">
        <f t="shared" si="21"/>
        <v>#N/A</v>
      </c>
      <c r="AA1115" s="158" t="str">
        <f t="shared" si="13"/>
        <v>#N/A</v>
      </c>
      <c r="AB1115" s="158" t="str">
        <f t="shared" si="14"/>
        <v>#N/A</v>
      </c>
      <c r="AC1115" s="158">
        <v>6.0</v>
      </c>
      <c r="AD1115" s="158" t="str">
        <f t="shared" si="15"/>
        <v>#N/A</v>
      </c>
      <c r="AE1115" s="158" t="str">
        <f t="shared" si="16"/>
        <v>#N/A</v>
      </c>
      <c r="AF1115" s="158"/>
      <c r="AG1115" s="158"/>
      <c r="AH1115" s="158"/>
      <c r="AI1115" s="158"/>
      <c r="AJ1115" s="158"/>
      <c r="AK1115" s="158"/>
      <c r="AL1115" s="158"/>
      <c r="AM1115" s="158"/>
      <c r="AN1115" s="158"/>
      <c r="AO1115" s="158"/>
      <c r="AP1115" s="158"/>
      <c r="AQ1115" s="158"/>
      <c r="AR1115" s="158"/>
      <c r="AS1115" s="158"/>
      <c r="AT1115" s="158"/>
      <c r="AU1115" s="158"/>
      <c r="AV1115" s="158"/>
    </row>
    <row r="1116">
      <c r="A1116" s="157">
        <v>2764.0</v>
      </c>
      <c r="B1116" s="158" t="s">
        <v>1197</v>
      </c>
      <c r="C1116" s="158">
        <v>1.0</v>
      </c>
      <c r="D1116" s="158" t="s">
        <v>3111</v>
      </c>
      <c r="E1116" s="158">
        <v>1.0</v>
      </c>
      <c r="F1116" s="158">
        <v>1215.0</v>
      </c>
      <c r="G1116" s="158"/>
      <c r="H1116" s="158">
        <f t="shared" si="1"/>
        <v>29160</v>
      </c>
      <c r="I1116" s="158">
        <f t="shared" si="2"/>
        <v>29160</v>
      </c>
      <c r="J1116" s="158">
        <f t="shared" si="3"/>
        <v>1215</v>
      </c>
      <c r="K1116" s="158">
        <f t="shared" si="4"/>
        <v>3.328767123</v>
      </c>
      <c r="L1116" s="158">
        <f t="shared" si="19"/>
        <v>29160</v>
      </c>
      <c r="M1116" s="158">
        <f t="shared" si="6"/>
        <v>1215</v>
      </c>
      <c r="N1116" s="158">
        <v>1.0</v>
      </c>
      <c r="O1116" s="158">
        <f t="shared" si="7"/>
        <v>2</v>
      </c>
      <c r="P1116" s="158">
        <f t="shared" si="8"/>
        <v>2</v>
      </c>
      <c r="Q1116" s="158">
        <f t="shared" si="9"/>
        <v>1215</v>
      </c>
      <c r="R1116" s="158">
        <f t="shared" si="10"/>
        <v>3.328767123</v>
      </c>
      <c r="S1116" s="158">
        <f t="shared" si="20"/>
        <v>0.0008230452675</v>
      </c>
      <c r="T1116" s="158">
        <f t="shared" si="11"/>
        <v>0.3004115226</v>
      </c>
      <c r="U1116" s="158">
        <v>246.0</v>
      </c>
      <c r="V1116" s="158">
        <f t="shared" si="12"/>
        <v>0.2024691358</v>
      </c>
      <c r="W1116" s="157" t="s">
        <v>115</v>
      </c>
      <c r="X1116" s="157">
        <v>17.88</v>
      </c>
      <c r="Y1116" s="157" t="s">
        <v>1172</v>
      </c>
      <c r="Z1116" s="158">
        <f t="shared" si="21"/>
        <v>0.00004603161451</v>
      </c>
      <c r="AA1116" s="158">
        <f t="shared" si="13"/>
        <v>0.2032921811</v>
      </c>
      <c r="AB1116" s="158">
        <f t="shared" si="14"/>
        <v>0.05082304527</v>
      </c>
      <c r="AC1116" s="158">
        <v>1.0</v>
      </c>
      <c r="AD1116" s="158">
        <f t="shared" si="15"/>
        <v>19.67611336</v>
      </c>
      <c r="AE1116" s="158">
        <f t="shared" si="16"/>
        <v>0.05390715989</v>
      </c>
      <c r="AF1116" s="158"/>
      <c r="AG1116" s="158"/>
      <c r="AH1116" s="158"/>
      <c r="AI1116" s="158"/>
      <c r="AJ1116" s="158"/>
      <c r="AK1116" s="158"/>
      <c r="AL1116" s="158"/>
      <c r="AM1116" s="158"/>
      <c r="AN1116" s="158"/>
      <c r="AO1116" s="158"/>
      <c r="AP1116" s="158"/>
      <c r="AQ1116" s="158"/>
      <c r="AR1116" s="158"/>
      <c r="AS1116" s="158"/>
      <c r="AT1116" s="158"/>
      <c r="AU1116" s="158"/>
      <c r="AV1116" s="158"/>
    </row>
    <row r="1117">
      <c r="A1117" s="157">
        <v>2767.0</v>
      </c>
      <c r="B1117" s="158" t="s">
        <v>1198</v>
      </c>
      <c r="C1117" s="158">
        <v>1.0</v>
      </c>
      <c r="D1117" s="158" t="s">
        <v>2901</v>
      </c>
      <c r="E1117" s="158">
        <v>3.0</v>
      </c>
      <c r="F1117" s="158">
        <v>1215.0</v>
      </c>
      <c r="G1117" s="158"/>
      <c r="H1117" s="158">
        <f t="shared" si="1"/>
        <v>29160</v>
      </c>
      <c r="I1117" s="158">
        <f t="shared" si="2"/>
        <v>9720</v>
      </c>
      <c r="J1117" s="158">
        <f t="shared" si="3"/>
        <v>405</v>
      </c>
      <c r="K1117" s="158">
        <f t="shared" si="4"/>
        <v>1.109589041</v>
      </c>
      <c r="L1117" s="158">
        <f t="shared" si="19"/>
        <v>29160</v>
      </c>
      <c r="M1117" s="158">
        <f t="shared" si="6"/>
        <v>1215</v>
      </c>
      <c r="N1117" s="158">
        <v>0.0</v>
      </c>
      <c r="O1117" s="158">
        <f t="shared" si="7"/>
        <v>3</v>
      </c>
      <c r="P1117" s="158" t="str">
        <f t="shared" si="8"/>
        <v>#DIV/0!</v>
      </c>
      <c r="Q1117" s="158">
        <f t="shared" si="9"/>
        <v>0</v>
      </c>
      <c r="R1117" s="158">
        <f t="shared" si="10"/>
        <v>0</v>
      </c>
      <c r="S1117" s="158">
        <f t="shared" si="20"/>
        <v>0.002469135802</v>
      </c>
      <c r="T1117" s="158">
        <f t="shared" si="11"/>
        <v>0.9012345679</v>
      </c>
      <c r="U1117" s="158">
        <v>246.0</v>
      </c>
      <c r="V1117" s="158">
        <f t="shared" si="12"/>
        <v>0.6074074074</v>
      </c>
      <c r="W1117" s="157" t="s">
        <v>2465</v>
      </c>
      <c r="X1117" s="157">
        <v>3.67</v>
      </c>
      <c r="Y1117" s="157" t="s">
        <v>2644</v>
      </c>
      <c r="Z1117" s="158">
        <f t="shared" si="21"/>
        <v>0.000672789047</v>
      </c>
      <c r="AA1117" s="158">
        <f t="shared" si="13"/>
        <v>0.6098765432</v>
      </c>
      <c r="AB1117" s="158">
        <f t="shared" si="14"/>
        <v>0.1524691358</v>
      </c>
      <c r="AC1117" s="158">
        <v>0.0</v>
      </c>
      <c r="AD1117" s="158">
        <f t="shared" si="15"/>
        <v>0</v>
      </c>
      <c r="AE1117" s="158">
        <f t="shared" si="16"/>
        <v>0</v>
      </c>
      <c r="AF1117" s="158"/>
      <c r="AG1117" s="158"/>
      <c r="AH1117" s="158"/>
      <c r="AI1117" s="158"/>
      <c r="AJ1117" s="158"/>
      <c r="AK1117" s="158"/>
      <c r="AL1117" s="158"/>
      <c r="AM1117" s="158"/>
      <c r="AN1117" s="158"/>
      <c r="AO1117" s="158"/>
      <c r="AP1117" s="158"/>
      <c r="AQ1117" s="158"/>
      <c r="AR1117" s="158"/>
      <c r="AS1117" s="158"/>
      <c r="AT1117" s="158"/>
      <c r="AU1117" s="158"/>
      <c r="AV1117" s="158"/>
    </row>
    <row r="1118">
      <c r="A1118" s="157">
        <v>2769.0</v>
      </c>
      <c r="B1118" s="158" t="s">
        <v>1199</v>
      </c>
      <c r="C1118" s="158">
        <v>1.0</v>
      </c>
      <c r="D1118" s="158">
        <v>0.0</v>
      </c>
      <c r="E1118" s="158" t="e">
        <v>#N/A</v>
      </c>
      <c r="F1118" s="158">
        <v>1215.0</v>
      </c>
      <c r="G1118" s="158"/>
      <c r="H1118" s="158">
        <f t="shared" si="1"/>
        <v>29160</v>
      </c>
      <c r="I1118" s="158" t="str">
        <f t="shared" si="2"/>
        <v>#N/A</v>
      </c>
      <c r="J1118" s="158" t="str">
        <f t="shared" si="3"/>
        <v>#N/A</v>
      </c>
      <c r="K1118" s="158" t="str">
        <f t="shared" si="4"/>
        <v>#N/A</v>
      </c>
      <c r="L1118" s="158">
        <f t="shared" si="19"/>
        <v>29160</v>
      </c>
      <c r="M1118" s="158">
        <f t="shared" si="6"/>
        <v>1215</v>
      </c>
      <c r="N1118" s="158">
        <v>11.0</v>
      </c>
      <c r="O1118" s="158" t="str">
        <f t="shared" si="7"/>
        <v>#N/A</v>
      </c>
      <c r="P1118" s="158" t="str">
        <f t="shared" si="8"/>
        <v>#N/A</v>
      </c>
      <c r="Q1118" s="158" t="str">
        <f t="shared" si="9"/>
        <v>#N/A</v>
      </c>
      <c r="R1118" s="158" t="str">
        <f t="shared" si="10"/>
        <v>#N/A</v>
      </c>
      <c r="S1118" s="158" t="str">
        <f t="shared" si="20"/>
        <v>#N/A</v>
      </c>
      <c r="T1118" s="158" t="str">
        <f t="shared" si="11"/>
        <v>#N/A</v>
      </c>
      <c r="U1118" s="158">
        <v>246.0</v>
      </c>
      <c r="V1118" s="158" t="str">
        <f t="shared" si="12"/>
        <v>#N/A</v>
      </c>
      <c r="W1118" s="157" t="s">
        <v>2081</v>
      </c>
      <c r="X1118" s="157">
        <v>25.26</v>
      </c>
      <c r="Y1118" s="157" t="s">
        <v>379</v>
      </c>
      <c r="Z1118" s="158" t="str">
        <f t="shared" si="21"/>
        <v>#N/A</v>
      </c>
      <c r="AA1118" s="158" t="str">
        <f t="shared" si="13"/>
        <v>#N/A</v>
      </c>
      <c r="AB1118" s="158" t="str">
        <f t="shared" si="14"/>
        <v>#N/A</v>
      </c>
      <c r="AC1118" s="158">
        <v>11.0</v>
      </c>
      <c r="AD1118" s="158" t="str">
        <f t="shared" si="15"/>
        <v>#N/A</v>
      </c>
      <c r="AE1118" s="158" t="str">
        <f t="shared" si="16"/>
        <v>#N/A</v>
      </c>
      <c r="AF1118" s="158"/>
      <c r="AG1118" s="158"/>
      <c r="AH1118" s="158"/>
      <c r="AI1118" s="158"/>
      <c r="AJ1118" s="158"/>
      <c r="AK1118" s="158"/>
      <c r="AL1118" s="158"/>
      <c r="AM1118" s="158"/>
      <c r="AN1118" s="158"/>
      <c r="AO1118" s="158"/>
      <c r="AP1118" s="158"/>
      <c r="AQ1118" s="158"/>
      <c r="AR1118" s="158"/>
      <c r="AS1118" s="158"/>
      <c r="AT1118" s="158"/>
      <c r="AU1118" s="158"/>
      <c r="AV1118" s="158"/>
    </row>
    <row r="1119">
      <c r="A1119" s="157">
        <v>2770.0</v>
      </c>
      <c r="B1119" s="158" t="s">
        <v>1200</v>
      </c>
      <c r="C1119" s="158">
        <v>1.0</v>
      </c>
      <c r="D1119" s="158">
        <v>0.0</v>
      </c>
      <c r="E1119" s="158" t="e">
        <v>#N/A</v>
      </c>
      <c r="F1119" s="158">
        <v>1215.0</v>
      </c>
      <c r="G1119" s="158"/>
      <c r="H1119" s="158">
        <f t="shared" si="1"/>
        <v>29160</v>
      </c>
      <c r="I1119" s="158" t="str">
        <f t="shared" si="2"/>
        <v>#N/A</v>
      </c>
      <c r="J1119" s="158" t="str">
        <f t="shared" si="3"/>
        <v>#N/A</v>
      </c>
      <c r="K1119" s="158" t="str">
        <f t="shared" si="4"/>
        <v>#N/A</v>
      </c>
      <c r="L1119" s="158">
        <f t="shared" si="19"/>
        <v>29160</v>
      </c>
      <c r="M1119" s="158">
        <f t="shared" si="6"/>
        <v>1215</v>
      </c>
      <c r="N1119" s="158">
        <v>10.0</v>
      </c>
      <c r="O1119" s="158" t="str">
        <f t="shared" si="7"/>
        <v>#N/A</v>
      </c>
      <c r="P1119" s="158" t="str">
        <f t="shared" si="8"/>
        <v>#N/A</v>
      </c>
      <c r="Q1119" s="158" t="str">
        <f t="shared" si="9"/>
        <v>#N/A</v>
      </c>
      <c r="R1119" s="158" t="str">
        <f t="shared" si="10"/>
        <v>#N/A</v>
      </c>
      <c r="S1119" s="158" t="str">
        <f t="shared" si="20"/>
        <v>#N/A</v>
      </c>
      <c r="T1119" s="158" t="str">
        <f t="shared" si="11"/>
        <v>#N/A</v>
      </c>
      <c r="U1119" s="158">
        <v>246.0</v>
      </c>
      <c r="V1119" s="158" t="str">
        <f t="shared" si="12"/>
        <v>#N/A</v>
      </c>
      <c r="W1119" s="157" t="s">
        <v>115</v>
      </c>
      <c r="X1119" s="157">
        <v>17.88</v>
      </c>
      <c r="Y1119" s="157" t="s">
        <v>2725</v>
      </c>
      <c r="Z1119" s="158" t="str">
        <f t="shared" si="21"/>
        <v>#N/A</v>
      </c>
      <c r="AA1119" s="158" t="str">
        <f t="shared" si="13"/>
        <v>#N/A</v>
      </c>
      <c r="AB1119" s="158" t="str">
        <f t="shared" si="14"/>
        <v>#N/A</v>
      </c>
      <c r="AC1119" s="158">
        <v>10.0</v>
      </c>
      <c r="AD1119" s="158" t="str">
        <f t="shared" si="15"/>
        <v>#N/A</v>
      </c>
      <c r="AE1119" s="158" t="str">
        <f t="shared" si="16"/>
        <v>#N/A</v>
      </c>
      <c r="AF1119" s="158"/>
      <c r="AG1119" s="158"/>
      <c r="AH1119" s="158"/>
      <c r="AI1119" s="158"/>
      <c r="AJ1119" s="158"/>
      <c r="AK1119" s="158"/>
      <c r="AL1119" s="158"/>
      <c r="AM1119" s="158"/>
      <c r="AN1119" s="158"/>
      <c r="AO1119" s="158"/>
      <c r="AP1119" s="158"/>
      <c r="AQ1119" s="158"/>
      <c r="AR1119" s="158"/>
      <c r="AS1119" s="158"/>
      <c r="AT1119" s="158"/>
      <c r="AU1119" s="158"/>
      <c r="AV1119" s="158"/>
    </row>
    <row r="1120">
      <c r="A1120" s="157">
        <v>2771.0</v>
      </c>
      <c r="B1120" s="158" t="s">
        <v>1201</v>
      </c>
      <c r="C1120" s="158">
        <v>1.0</v>
      </c>
      <c r="D1120" s="158">
        <v>0.0</v>
      </c>
      <c r="E1120" s="158" t="e">
        <v>#N/A</v>
      </c>
      <c r="F1120" s="158">
        <v>1215.0</v>
      </c>
      <c r="G1120" s="158"/>
      <c r="H1120" s="158">
        <f t="shared" si="1"/>
        <v>29160</v>
      </c>
      <c r="I1120" s="158" t="str">
        <f t="shared" si="2"/>
        <v>#N/A</v>
      </c>
      <c r="J1120" s="158" t="str">
        <f t="shared" si="3"/>
        <v>#N/A</v>
      </c>
      <c r="K1120" s="158" t="str">
        <f t="shared" si="4"/>
        <v>#N/A</v>
      </c>
      <c r="L1120" s="158">
        <f t="shared" si="19"/>
        <v>29160</v>
      </c>
      <c r="M1120" s="158">
        <f t="shared" si="6"/>
        <v>1215</v>
      </c>
      <c r="N1120" s="158">
        <v>10.0</v>
      </c>
      <c r="O1120" s="158" t="str">
        <f t="shared" si="7"/>
        <v>#N/A</v>
      </c>
      <c r="P1120" s="158" t="str">
        <f t="shared" si="8"/>
        <v>#N/A</v>
      </c>
      <c r="Q1120" s="158" t="str">
        <f t="shared" si="9"/>
        <v>#N/A</v>
      </c>
      <c r="R1120" s="158" t="str">
        <f t="shared" si="10"/>
        <v>#N/A</v>
      </c>
      <c r="S1120" s="158" t="str">
        <f t="shared" si="20"/>
        <v>#N/A</v>
      </c>
      <c r="T1120" s="158" t="str">
        <f t="shared" si="11"/>
        <v>#N/A</v>
      </c>
      <c r="U1120" s="158">
        <v>246.0</v>
      </c>
      <c r="V1120" s="158" t="str">
        <f t="shared" si="12"/>
        <v>#N/A</v>
      </c>
      <c r="W1120" s="157" t="s">
        <v>115</v>
      </c>
      <c r="X1120" s="157">
        <v>17.88</v>
      </c>
      <c r="Y1120" s="157" t="s">
        <v>2725</v>
      </c>
      <c r="Z1120" s="158" t="str">
        <f t="shared" si="21"/>
        <v>#N/A</v>
      </c>
      <c r="AA1120" s="158" t="str">
        <f t="shared" si="13"/>
        <v>#N/A</v>
      </c>
      <c r="AB1120" s="158" t="str">
        <f t="shared" si="14"/>
        <v>#N/A</v>
      </c>
      <c r="AC1120" s="158">
        <v>10.0</v>
      </c>
      <c r="AD1120" s="158" t="str">
        <f t="shared" si="15"/>
        <v>#N/A</v>
      </c>
      <c r="AE1120" s="158" t="str">
        <f t="shared" si="16"/>
        <v>#N/A</v>
      </c>
      <c r="AF1120" s="158"/>
      <c r="AG1120" s="158"/>
      <c r="AH1120" s="158"/>
      <c r="AI1120" s="158"/>
      <c r="AJ1120" s="158"/>
      <c r="AK1120" s="158"/>
      <c r="AL1120" s="158"/>
      <c r="AM1120" s="158"/>
      <c r="AN1120" s="158"/>
      <c r="AO1120" s="158"/>
      <c r="AP1120" s="158"/>
      <c r="AQ1120" s="158"/>
      <c r="AR1120" s="158"/>
      <c r="AS1120" s="158"/>
      <c r="AT1120" s="158"/>
      <c r="AU1120" s="158"/>
      <c r="AV1120" s="158"/>
    </row>
    <row r="1121">
      <c r="A1121" s="157">
        <v>2772.0</v>
      </c>
      <c r="B1121" s="158" t="s">
        <v>1202</v>
      </c>
      <c r="C1121" s="158">
        <v>1.0</v>
      </c>
      <c r="D1121" s="158" t="s">
        <v>3114</v>
      </c>
      <c r="E1121" s="158">
        <v>1.0</v>
      </c>
      <c r="F1121" s="158">
        <v>1215.0</v>
      </c>
      <c r="G1121" s="158"/>
      <c r="H1121" s="158">
        <f t="shared" si="1"/>
        <v>29160</v>
      </c>
      <c r="I1121" s="158">
        <f t="shared" si="2"/>
        <v>29160</v>
      </c>
      <c r="J1121" s="158">
        <f t="shared" si="3"/>
        <v>1215</v>
      </c>
      <c r="K1121" s="158">
        <f t="shared" si="4"/>
        <v>3.328767123</v>
      </c>
      <c r="L1121" s="158">
        <f t="shared" si="19"/>
        <v>29160</v>
      </c>
      <c r="M1121" s="158">
        <f t="shared" si="6"/>
        <v>1215</v>
      </c>
      <c r="N1121" s="158">
        <v>12.0</v>
      </c>
      <c r="O1121" s="158">
        <f t="shared" si="7"/>
        <v>13</v>
      </c>
      <c r="P1121" s="158">
        <f t="shared" si="8"/>
        <v>1.083333333</v>
      </c>
      <c r="Q1121" s="158">
        <f t="shared" si="9"/>
        <v>14580</v>
      </c>
      <c r="R1121" s="158">
        <f t="shared" si="10"/>
        <v>39.94520548</v>
      </c>
      <c r="S1121" s="158">
        <f t="shared" si="20"/>
        <v>0.0008230452675</v>
      </c>
      <c r="T1121" s="158">
        <f t="shared" si="11"/>
        <v>0.3004115226</v>
      </c>
      <c r="U1121" s="158">
        <v>246.0</v>
      </c>
      <c r="V1121" s="158">
        <f t="shared" si="12"/>
        <v>0.2024691358</v>
      </c>
      <c r="W1121" s="157" t="s">
        <v>115</v>
      </c>
      <c r="X1121" s="157">
        <v>17.88</v>
      </c>
      <c r="Y1121" s="157" t="s">
        <v>2725</v>
      </c>
      <c r="Z1121" s="158">
        <f t="shared" si="21"/>
        <v>0.00004603161451</v>
      </c>
      <c r="AA1121" s="158">
        <f t="shared" si="13"/>
        <v>0.2032921811</v>
      </c>
      <c r="AB1121" s="158">
        <f t="shared" si="14"/>
        <v>0.05082304527</v>
      </c>
      <c r="AC1121" s="158">
        <v>12.0</v>
      </c>
      <c r="AD1121" s="158">
        <f t="shared" si="15"/>
        <v>236.1133603</v>
      </c>
      <c r="AE1121" s="158">
        <f t="shared" si="16"/>
        <v>0.6468859187</v>
      </c>
      <c r="AF1121" s="158"/>
      <c r="AG1121" s="158"/>
      <c r="AH1121" s="158"/>
      <c r="AI1121" s="158"/>
      <c r="AJ1121" s="158"/>
      <c r="AK1121" s="158"/>
      <c r="AL1121" s="158"/>
      <c r="AM1121" s="158"/>
      <c r="AN1121" s="158"/>
      <c r="AO1121" s="158"/>
      <c r="AP1121" s="158"/>
      <c r="AQ1121" s="158"/>
      <c r="AR1121" s="158"/>
      <c r="AS1121" s="158"/>
      <c r="AT1121" s="158"/>
      <c r="AU1121" s="158"/>
      <c r="AV1121" s="158"/>
    </row>
    <row r="1122">
      <c r="A1122" s="157">
        <v>2774.0</v>
      </c>
      <c r="B1122" s="158" t="s">
        <v>1203</v>
      </c>
      <c r="C1122" s="158">
        <v>1.0</v>
      </c>
      <c r="D1122" s="158" t="s">
        <v>3115</v>
      </c>
      <c r="E1122" s="158">
        <v>3.0</v>
      </c>
      <c r="F1122" s="158">
        <v>1215.0</v>
      </c>
      <c r="G1122" s="158"/>
      <c r="H1122" s="158">
        <f t="shared" si="1"/>
        <v>29160</v>
      </c>
      <c r="I1122" s="158">
        <f t="shared" si="2"/>
        <v>9720</v>
      </c>
      <c r="J1122" s="158">
        <f t="shared" si="3"/>
        <v>405</v>
      </c>
      <c r="K1122" s="158">
        <f t="shared" si="4"/>
        <v>1.109589041</v>
      </c>
      <c r="L1122" s="158">
        <f t="shared" si="19"/>
        <v>29160</v>
      </c>
      <c r="M1122" s="158">
        <f t="shared" si="6"/>
        <v>1215</v>
      </c>
      <c r="N1122" s="158">
        <v>0.0</v>
      </c>
      <c r="O1122" s="158">
        <f t="shared" si="7"/>
        <v>3</v>
      </c>
      <c r="P1122" s="158" t="str">
        <f t="shared" si="8"/>
        <v>#DIV/0!</v>
      </c>
      <c r="Q1122" s="158">
        <f t="shared" si="9"/>
        <v>0</v>
      </c>
      <c r="R1122" s="158">
        <f t="shared" si="10"/>
        <v>0</v>
      </c>
      <c r="S1122" s="158">
        <f t="shared" si="20"/>
        <v>0.002469135802</v>
      </c>
      <c r="T1122" s="158">
        <f t="shared" si="11"/>
        <v>0.9012345679</v>
      </c>
      <c r="U1122" s="158">
        <v>246.0</v>
      </c>
      <c r="V1122" s="158">
        <f t="shared" si="12"/>
        <v>0.6074074074</v>
      </c>
      <c r="W1122" s="157" t="s">
        <v>2764</v>
      </c>
      <c r="X1122" s="157">
        <v>34.22</v>
      </c>
      <c r="Y1122" s="157" t="s">
        <v>2765</v>
      </c>
      <c r="Z1122" s="158">
        <f t="shared" si="21"/>
        <v>0.00007215475752</v>
      </c>
      <c r="AA1122" s="158">
        <f t="shared" si="13"/>
        <v>0.6098765432</v>
      </c>
      <c r="AB1122" s="158">
        <f t="shared" si="14"/>
        <v>0.1524691358</v>
      </c>
      <c r="AC1122" s="158">
        <v>0.0</v>
      </c>
      <c r="AD1122" s="158">
        <f t="shared" si="15"/>
        <v>0</v>
      </c>
      <c r="AE1122" s="158">
        <f t="shared" si="16"/>
        <v>0</v>
      </c>
      <c r="AF1122" s="158"/>
      <c r="AG1122" s="158"/>
      <c r="AH1122" s="158"/>
      <c r="AI1122" s="158"/>
      <c r="AJ1122" s="158"/>
      <c r="AK1122" s="158"/>
      <c r="AL1122" s="158"/>
      <c r="AM1122" s="158"/>
      <c r="AN1122" s="158"/>
      <c r="AO1122" s="158"/>
      <c r="AP1122" s="158"/>
      <c r="AQ1122" s="158"/>
      <c r="AR1122" s="158"/>
      <c r="AS1122" s="158"/>
      <c r="AT1122" s="158"/>
      <c r="AU1122" s="158"/>
      <c r="AV1122" s="158"/>
    </row>
    <row r="1123">
      <c r="A1123" s="157">
        <v>2776.0</v>
      </c>
      <c r="B1123" s="158" t="s">
        <v>1204</v>
      </c>
      <c r="C1123" s="158">
        <v>1.0</v>
      </c>
      <c r="D1123" s="158">
        <v>0.0</v>
      </c>
      <c r="E1123" s="158" t="e">
        <v>#N/A</v>
      </c>
      <c r="F1123" s="158">
        <v>1215.0</v>
      </c>
      <c r="G1123" s="158"/>
      <c r="H1123" s="158">
        <f t="shared" si="1"/>
        <v>29160</v>
      </c>
      <c r="I1123" s="158" t="str">
        <f t="shared" si="2"/>
        <v>#N/A</v>
      </c>
      <c r="J1123" s="158" t="str">
        <f t="shared" si="3"/>
        <v>#N/A</v>
      </c>
      <c r="K1123" s="158" t="str">
        <f t="shared" si="4"/>
        <v>#N/A</v>
      </c>
      <c r="L1123" s="158">
        <f t="shared" si="19"/>
        <v>29160</v>
      </c>
      <c r="M1123" s="158">
        <f t="shared" si="6"/>
        <v>1215</v>
      </c>
      <c r="N1123" s="158">
        <v>2.0</v>
      </c>
      <c r="O1123" s="158" t="str">
        <f t="shared" si="7"/>
        <v>#N/A</v>
      </c>
      <c r="P1123" s="158" t="str">
        <f t="shared" si="8"/>
        <v>#N/A</v>
      </c>
      <c r="Q1123" s="158" t="str">
        <f t="shared" si="9"/>
        <v>#N/A</v>
      </c>
      <c r="R1123" s="158" t="str">
        <f t="shared" si="10"/>
        <v>#N/A</v>
      </c>
      <c r="S1123" s="158" t="str">
        <f t="shared" si="20"/>
        <v>#N/A</v>
      </c>
      <c r="T1123" s="158" t="str">
        <f t="shared" si="11"/>
        <v>#N/A</v>
      </c>
      <c r="U1123" s="158">
        <v>246.0</v>
      </c>
      <c r="V1123" s="158" t="str">
        <f t="shared" si="12"/>
        <v>#N/A</v>
      </c>
      <c r="W1123" s="157" t="s">
        <v>3041</v>
      </c>
      <c r="X1123" s="157">
        <v>16.62</v>
      </c>
      <c r="Y1123" s="157" t="s">
        <v>2758</v>
      </c>
      <c r="Z1123" s="158" t="str">
        <f t="shared" si="21"/>
        <v>#N/A</v>
      </c>
      <c r="AA1123" s="158" t="str">
        <f t="shared" si="13"/>
        <v>#N/A</v>
      </c>
      <c r="AB1123" s="158" t="str">
        <f t="shared" si="14"/>
        <v>#N/A</v>
      </c>
      <c r="AC1123" s="158">
        <v>2.0</v>
      </c>
      <c r="AD1123" s="158" t="str">
        <f t="shared" si="15"/>
        <v>#N/A</v>
      </c>
      <c r="AE1123" s="158" t="str">
        <f t="shared" si="16"/>
        <v>#N/A</v>
      </c>
      <c r="AF1123" s="158"/>
      <c r="AG1123" s="158"/>
      <c r="AH1123" s="158"/>
      <c r="AI1123" s="158"/>
      <c r="AJ1123" s="158"/>
      <c r="AK1123" s="158"/>
      <c r="AL1123" s="158"/>
      <c r="AM1123" s="158"/>
      <c r="AN1123" s="158"/>
      <c r="AO1123" s="158"/>
      <c r="AP1123" s="158"/>
      <c r="AQ1123" s="158"/>
      <c r="AR1123" s="158"/>
      <c r="AS1123" s="158"/>
      <c r="AT1123" s="158"/>
      <c r="AU1123" s="158"/>
      <c r="AV1123" s="158"/>
    </row>
    <row r="1124">
      <c r="A1124" s="157">
        <v>2777.0</v>
      </c>
      <c r="B1124" s="158" t="s">
        <v>1205</v>
      </c>
      <c r="C1124" s="158">
        <v>1.0</v>
      </c>
      <c r="D1124" s="158">
        <v>0.0</v>
      </c>
      <c r="E1124" s="158" t="e">
        <v>#N/A</v>
      </c>
      <c r="F1124" s="158">
        <v>1215.0</v>
      </c>
      <c r="G1124" s="158"/>
      <c r="H1124" s="158">
        <f t="shared" si="1"/>
        <v>29160</v>
      </c>
      <c r="I1124" s="158" t="str">
        <f t="shared" si="2"/>
        <v>#N/A</v>
      </c>
      <c r="J1124" s="158" t="str">
        <f t="shared" si="3"/>
        <v>#N/A</v>
      </c>
      <c r="K1124" s="158" t="str">
        <f t="shared" si="4"/>
        <v>#N/A</v>
      </c>
      <c r="L1124" s="158">
        <f t="shared" si="19"/>
        <v>29160</v>
      </c>
      <c r="M1124" s="158">
        <f t="shared" si="6"/>
        <v>1215</v>
      </c>
      <c r="N1124" s="158">
        <v>19.0</v>
      </c>
      <c r="O1124" s="158" t="str">
        <f t="shared" si="7"/>
        <v>#N/A</v>
      </c>
      <c r="P1124" s="158" t="str">
        <f t="shared" si="8"/>
        <v>#N/A</v>
      </c>
      <c r="Q1124" s="158" t="str">
        <f t="shared" si="9"/>
        <v>#N/A</v>
      </c>
      <c r="R1124" s="158" t="str">
        <f t="shared" si="10"/>
        <v>#N/A</v>
      </c>
      <c r="S1124" s="158" t="str">
        <f t="shared" si="20"/>
        <v>#N/A</v>
      </c>
      <c r="T1124" s="158" t="str">
        <f t="shared" si="11"/>
        <v>#N/A</v>
      </c>
      <c r="U1124" s="158">
        <v>246.0</v>
      </c>
      <c r="V1124" s="158" t="str">
        <f t="shared" si="12"/>
        <v>#N/A</v>
      </c>
      <c r="W1124" s="157" t="s">
        <v>2081</v>
      </c>
      <c r="X1124" s="157">
        <v>25.26</v>
      </c>
      <c r="Y1124" s="157" t="s">
        <v>2117</v>
      </c>
      <c r="Z1124" s="158" t="str">
        <f t="shared" si="21"/>
        <v>#N/A</v>
      </c>
      <c r="AA1124" s="158" t="str">
        <f t="shared" si="13"/>
        <v>#N/A</v>
      </c>
      <c r="AB1124" s="158" t="str">
        <f t="shared" si="14"/>
        <v>#N/A</v>
      </c>
      <c r="AC1124" s="158">
        <v>19.0</v>
      </c>
      <c r="AD1124" s="158" t="str">
        <f t="shared" si="15"/>
        <v>#N/A</v>
      </c>
      <c r="AE1124" s="158" t="str">
        <f t="shared" si="16"/>
        <v>#N/A</v>
      </c>
      <c r="AF1124" s="158"/>
      <c r="AG1124" s="158"/>
      <c r="AH1124" s="158"/>
      <c r="AI1124" s="158"/>
      <c r="AJ1124" s="158"/>
      <c r="AK1124" s="158"/>
      <c r="AL1124" s="158"/>
      <c r="AM1124" s="158"/>
      <c r="AN1124" s="158"/>
      <c r="AO1124" s="158"/>
      <c r="AP1124" s="158"/>
      <c r="AQ1124" s="158"/>
      <c r="AR1124" s="158"/>
      <c r="AS1124" s="158"/>
      <c r="AT1124" s="158"/>
      <c r="AU1124" s="158"/>
      <c r="AV1124" s="158"/>
    </row>
    <row r="1125">
      <c r="A1125" s="157">
        <v>2778.0</v>
      </c>
      <c r="B1125" s="158" t="s">
        <v>1206</v>
      </c>
      <c r="C1125" s="158">
        <v>1.0</v>
      </c>
      <c r="D1125" s="158" t="s">
        <v>3116</v>
      </c>
      <c r="E1125" s="158">
        <v>1.0</v>
      </c>
      <c r="F1125" s="158">
        <v>1215.0</v>
      </c>
      <c r="G1125" s="158"/>
      <c r="H1125" s="158">
        <f t="shared" si="1"/>
        <v>29160</v>
      </c>
      <c r="I1125" s="158">
        <f t="shared" si="2"/>
        <v>29160</v>
      </c>
      <c r="J1125" s="158">
        <f t="shared" si="3"/>
        <v>1215</v>
      </c>
      <c r="K1125" s="158">
        <f t="shared" si="4"/>
        <v>3.328767123</v>
      </c>
      <c r="L1125" s="158">
        <f t="shared" si="19"/>
        <v>29160</v>
      </c>
      <c r="M1125" s="158">
        <f t="shared" si="6"/>
        <v>1215</v>
      </c>
      <c r="N1125" s="158">
        <v>10.0</v>
      </c>
      <c r="O1125" s="158">
        <f t="shared" si="7"/>
        <v>11</v>
      </c>
      <c r="P1125" s="158">
        <f t="shared" si="8"/>
        <v>1.1</v>
      </c>
      <c r="Q1125" s="158">
        <f t="shared" si="9"/>
        <v>12150</v>
      </c>
      <c r="R1125" s="158">
        <f t="shared" si="10"/>
        <v>33.28767123</v>
      </c>
      <c r="S1125" s="158">
        <f t="shared" si="20"/>
        <v>0.0008230452675</v>
      </c>
      <c r="T1125" s="158">
        <f t="shared" si="11"/>
        <v>0.3004115226</v>
      </c>
      <c r="U1125" s="158">
        <v>246.0</v>
      </c>
      <c r="V1125" s="158">
        <f t="shared" si="12"/>
        <v>0.2024691358</v>
      </c>
      <c r="W1125" s="157" t="s">
        <v>2081</v>
      </c>
      <c r="X1125" s="157">
        <v>25.26</v>
      </c>
      <c r="Y1125" s="157" t="s">
        <v>2117</v>
      </c>
      <c r="Z1125" s="158">
        <f t="shared" si="21"/>
        <v>0.00003258294804</v>
      </c>
      <c r="AA1125" s="158">
        <f t="shared" si="13"/>
        <v>0.2032921811</v>
      </c>
      <c r="AB1125" s="158">
        <f t="shared" si="14"/>
        <v>0.05082304527</v>
      </c>
      <c r="AC1125" s="158">
        <v>10.0</v>
      </c>
      <c r="AD1125" s="158">
        <f t="shared" si="15"/>
        <v>196.7611336</v>
      </c>
      <c r="AE1125" s="158">
        <f t="shared" si="16"/>
        <v>0.5390715989</v>
      </c>
      <c r="AF1125" s="158"/>
      <c r="AG1125" s="158"/>
      <c r="AH1125" s="158"/>
      <c r="AI1125" s="158"/>
      <c r="AJ1125" s="158"/>
      <c r="AK1125" s="158"/>
      <c r="AL1125" s="158"/>
      <c r="AM1125" s="158"/>
      <c r="AN1125" s="158"/>
      <c r="AO1125" s="158"/>
      <c r="AP1125" s="158"/>
      <c r="AQ1125" s="158"/>
      <c r="AR1125" s="158"/>
      <c r="AS1125" s="158"/>
      <c r="AT1125" s="158"/>
      <c r="AU1125" s="158"/>
      <c r="AV1125" s="158"/>
    </row>
    <row r="1126">
      <c r="A1126" s="157">
        <v>2781.0</v>
      </c>
      <c r="B1126" s="158" t="s">
        <v>1207</v>
      </c>
      <c r="C1126" s="158">
        <v>1.0</v>
      </c>
      <c r="D1126" s="158">
        <v>0.0</v>
      </c>
      <c r="E1126" s="158" t="e">
        <v>#N/A</v>
      </c>
      <c r="F1126" s="158">
        <v>1215.0</v>
      </c>
      <c r="G1126" s="158"/>
      <c r="H1126" s="158">
        <f t="shared" si="1"/>
        <v>29160</v>
      </c>
      <c r="I1126" s="158" t="str">
        <f t="shared" si="2"/>
        <v>#N/A</v>
      </c>
      <c r="J1126" s="158" t="str">
        <f t="shared" si="3"/>
        <v>#N/A</v>
      </c>
      <c r="K1126" s="158" t="str">
        <f t="shared" si="4"/>
        <v>#N/A</v>
      </c>
      <c r="L1126" s="158">
        <f t="shared" si="19"/>
        <v>29160</v>
      </c>
      <c r="M1126" s="158">
        <f t="shared" si="6"/>
        <v>1215</v>
      </c>
      <c r="N1126" s="158">
        <v>4.0</v>
      </c>
      <c r="O1126" s="158" t="str">
        <f t="shared" si="7"/>
        <v>#N/A</v>
      </c>
      <c r="P1126" s="158" t="str">
        <f t="shared" si="8"/>
        <v>#N/A</v>
      </c>
      <c r="Q1126" s="158" t="str">
        <f t="shared" si="9"/>
        <v>#N/A</v>
      </c>
      <c r="R1126" s="158" t="str">
        <f t="shared" si="10"/>
        <v>#N/A</v>
      </c>
      <c r="S1126" s="158" t="str">
        <f t="shared" si="20"/>
        <v>#N/A</v>
      </c>
      <c r="T1126" s="158" t="str">
        <f t="shared" si="11"/>
        <v>#N/A</v>
      </c>
      <c r="U1126" s="158">
        <v>246.0</v>
      </c>
      <c r="V1126" s="158" t="str">
        <f t="shared" si="12"/>
        <v>#N/A</v>
      </c>
      <c r="W1126" s="157" t="s">
        <v>115</v>
      </c>
      <c r="X1126" s="157">
        <v>17.88</v>
      </c>
      <c r="Y1126" s="157" t="s">
        <v>2732</v>
      </c>
      <c r="Z1126" s="158" t="str">
        <f t="shared" si="21"/>
        <v>#N/A</v>
      </c>
      <c r="AA1126" s="158" t="str">
        <f t="shared" si="13"/>
        <v>#N/A</v>
      </c>
      <c r="AB1126" s="158" t="str">
        <f t="shared" si="14"/>
        <v>#N/A</v>
      </c>
      <c r="AC1126" s="158">
        <v>4.0</v>
      </c>
      <c r="AD1126" s="158" t="str">
        <f t="shared" si="15"/>
        <v>#N/A</v>
      </c>
      <c r="AE1126" s="158" t="str">
        <f t="shared" si="16"/>
        <v>#N/A</v>
      </c>
      <c r="AF1126" s="158"/>
      <c r="AG1126" s="158"/>
      <c r="AH1126" s="158"/>
      <c r="AI1126" s="158"/>
      <c r="AJ1126" s="158"/>
      <c r="AK1126" s="158"/>
      <c r="AL1126" s="158"/>
      <c r="AM1126" s="158"/>
      <c r="AN1126" s="158"/>
      <c r="AO1126" s="158"/>
      <c r="AP1126" s="158"/>
      <c r="AQ1126" s="158"/>
      <c r="AR1126" s="158"/>
      <c r="AS1126" s="158"/>
      <c r="AT1126" s="158"/>
      <c r="AU1126" s="158"/>
      <c r="AV1126" s="158"/>
    </row>
    <row r="1127">
      <c r="A1127" s="157">
        <v>2782.0</v>
      </c>
      <c r="B1127" s="158" t="s">
        <v>1208</v>
      </c>
      <c r="C1127" s="158">
        <v>1.0</v>
      </c>
      <c r="D1127" s="158">
        <v>0.0</v>
      </c>
      <c r="E1127" s="158" t="e">
        <v>#N/A</v>
      </c>
      <c r="F1127" s="158">
        <v>1215.0</v>
      </c>
      <c r="G1127" s="158"/>
      <c r="H1127" s="158">
        <f t="shared" si="1"/>
        <v>29160</v>
      </c>
      <c r="I1127" s="158" t="str">
        <f t="shared" si="2"/>
        <v>#N/A</v>
      </c>
      <c r="J1127" s="158" t="str">
        <f t="shared" si="3"/>
        <v>#N/A</v>
      </c>
      <c r="K1127" s="158" t="str">
        <f t="shared" si="4"/>
        <v>#N/A</v>
      </c>
      <c r="L1127" s="158">
        <f t="shared" si="19"/>
        <v>29160</v>
      </c>
      <c r="M1127" s="158">
        <f t="shared" si="6"/>
        <v>1215</v>
      </c>
      <c r="N1127" s="158">
        <v>2.0</v>
      </c>
      <c r="O1127" s="158" t="str">
        <f t="shared" si="7"/>
        <v>#N/A</v>
      </c>
      <c r="P1127" s="158" t="str">
        <f t="shared" si="8"/>
        <v>#N/A</v>
      </c>
      <c r="Q1127" s="158" t="str">
        <f t="shared" si="9"/>
        <v>#N/A</v>
      </c>
      <c r="R1127" s="158" t="str">
        <f t="shared" si="10"/>
        <v>#N/A</v>
      </c>
      <c r="S1127" s="158" t="str">
        <f t="shared" si="20"/>
        <v>#N/A</v>
      </c>
      <c r="T1127" s="158" t="str">
        <f t="shared" si="11"/>
        <v>#N/A</v>
      </c>
      <c r="U1127" s="158">
        <v>246.0</v>
      </c>
      <c r="V1127" s="158" t="str">
        <f t="shared" si="12"/>
        <v>#N/A</v>
      </c>
      <c r="W1127" s="157" t="s">
        <v>115</v>
      </c>
      <c r="X1127" s="157">
        <v>17.88</v>
      </c>
      <c r="Y1127" s="157" t="s">
        <v>2732</v>
      </c>
      <c r="Z1127" s="158" t="str">
        <f t="shared" si="21"/>
        <v>#N/A</v>
      </c>
      <c r="AA1127" s="158" t="str">
        <f t="shared" si="13"/>
        <v>#N/A</v>
      </c>
      <c r="AB1127" s="158" t="str">
        <f t="shared" si="14"/>
        <v>#N/A</v>
      </c>
      <c r="AC1127" s="158">
        <v>2.0</v>
      </c>
      <c r="AD1127" s="158" t="str">
        <f t="shared" si="15"/>
        <v>#N/A</v>
      </c>
      <c r="AE1127" s="158" t="str">
        <f t="shared" si="16"/>
        <v>#N/A</v>
      </c>
      <c r="AF1127" s="158"/>
      <c r="AG1127" s="158"/>
      <c r="AH1127" s="158"/>
      <c r="AI1127" s="158"/>
      <c r="AJ1127" s="158"/>
      <c r="AK1127" s="158"/>
      <c r="AL1127" s="158"/>
      <c r="AM1127" s="158"/>
      <c r="AN1127" s="158"/>
      <c r="AO1127" s="158"/>
      <c r="AP1127" s="158"/>
      <c r="AQ1127" s="158"/>
      <c r="AR1127" s="158"/>
      <c r="AS1127" s="158"/>
      <c r="AT1127" s="158"/>
      <c r="AU1127" s="158"/>
      <c r="AV1127" s="158"/>
    </row>
    <row r="1128">
      <c r="A1128" s="157">
        <v>2783.0</v>
      </c>
      <c r="B1128" s="158" t="s">
        <v>1209</v>
      </c>
      <c r="C1128" s="158">
        <v>1.0</v>
      </c>
      <c r="D1128" s="158" t="s">
        <v>2747</v>
      </c>
      <c r="E1128" s="158">
        <v>1.0</v>
      </c>
      <c r="F1128" s="158">
        <v>1215.0</v>
      </c>
      <c r="G1128" s="158"/>
      <c r="H1128" s="158">
        <f t="shared" si="1"/>
        <v>29160</v>
      </c>
      <c r="I1128" s="158">
        <f t="shared" si="2"/>
        <v>29160</v>
      </c>
      <c r="J1128" s="158">
        <f t="shared" si="3"/>
        <v>1215</v>
      </c>
      <c r="K1128" s="158">
        <f t="shared" si="4"/>
        <v>3.328767123</v>
      </c>
      <c r="L1128" s="158">
        <f t="shared" si="19"/>
        <v>29160</v>
      </c>
      <c r="M1128" s="158">
        <f t="shared" si="6"/>
        <v>1215</v>
      </c>
      <c r="N1128" s="158">
        <v>0.0</v>
      </c>
      <c r="O1128" s="158">
        <f t="shared" si="7"/>
        <v>1</v>
      </c>
      <c r="P1128" s="158" t="str">
        <f t="shared" si="8"/>
        <v>#DIV/0!</v>
      </c>
      <c r="Q1128" s="158">
        <f t="shared" si="9"/>
        <v>0</v>
      </c>
      <c r="R1128" s="158">
        <f t="shared" si="10"/>
        <v>0</v>
      </c>
      <c r="S1128" s="158">
        <f t="shared" si="20"/>
        <v>0.0008230452675</v>
      </c>
      <c r="T1128" s="158">
        <f t="shared" si="11"/>
        <v>0.3004115226</v>
      </c>
      <c r="U1128" s="158">
        <v>246.0</v>
      </c>
      <c r="V1128" s="158">
        <f t="shared" si="12"/>
        <v>0.2024691358</v>
      </c>
      <c r="W1128" s="157" t="s">
        <v>2662</v>
      </c>
      <c r="X1128" s="157">
        <v>12.67</v>
      </c>
      <c r="Y1128" s="157" t="s">
        <v>2693</v>
      </c>
      <c r="Z1128" s="158">
        <f t="shared" si="21"/>
        <v>0.00006496016318</v>
      </c>
      <c r="AA1128" s="158">
        <f t="shared" si="13"/>
        <v>0.2032921811</v>
      </c>
      <c r="AB1128" s="158">
        <f t="shared" si="14"/>
        <v>0.05082304527</v>
      </c>
      <c r="AC1128" s="158">
        <v>0.0</v>
      </c>
      <c r="AD1128" s="158">
        <f t="shared" si="15"/>
        <v>0</v>
      </c>
      <c r="AE1128" s="158">
        <f t="shared" si="16"/>
        <v>0</v>
      </c>
      <c r="AF1128" s="158"/>
      <c r="AG1128" s="158"/>
      <c r="AH1128" s="158"/>
      <c r="AI1128" s="158"/>
      <c r="AJ1128" s="158"/>
      <c r="AK1128" s="158"/>
      <c r="AL1128" s="158"/>
      <c r="AM1128" s="158"/>
      <c r="AN1128" s="158"/>
      <c r="AO1128" s="158"/>
      <c r="AP1128" s="158"/>
      <c r="AQ1128" s="158"/>
      <c r="AR1128" s="158"/>
      <c r="AS1128" s="158"/>
      <c r="AT1128" s="158"/>
      <c r="AU1128" s="158"/>
      <c r="AV1128" s="158"/>
    </row>
    <row r="1129">
      <c r="A1129" s="157">
        <v>2784.0</v>
      </c>
      <c r="B1129" s="158" t="s">
        <v>1210</v>
      </c>
      <c r="C1129" s="158">
        <v>1.0</v>
      </c>
      <c r="D1129" s="158" t="s">
        <v>3117</v>
      </c>
      <c r="E1129" s="158">
        <v>1.0</v>
      </c>
      <c r="F1129" s="158">
        <v>1215.0</v>
      </c>
      <c r="G1129" s="158"/>
      <c r="H1129" s="158">
        <f t="shared" si="1"/>
        <v>29160</v>
      </c>
      <c r="I1129" s="158">
        <f t="shared" si="2"/>
        <v>29160</v>
      </c>
      <c r="J1129" s="158">
        <f t="shared" si="3"/>
        <v>1215</v>
      </c>
      <c r="K1129" s="158">
        <f t="shared" si="4"/>
        <v>3.328767123</v>
      </c>
      <c r="L1129" s="158">
        <f t="shared" si="19"/>
        <v>29160</v>
      </c>
      <c r="M1129" s="158">
        <f t="shared" si="6"/>
        <v>1215</v>
      </c>
      <c r="N1129" s="158">
        <v>3.0</v>
      </c>
      <c r="O1129" s="158">
        <f t="shared" si="7"/>
        <v>4</v>
      </c>
      <c r="P1129" s="158">
        <f t="shared" si="8"/>
        <v>1.333333333</v>
      </c>
      <c r="Q1129" s="158">
        <f t="shared" si="9"/>
        <v>3645</v>
      </c>
      <c r="R1129" s="158">
        <f t="shared" si="10"/>
        <v>9.98630137</v>
      </c>
      <c r="S1129" s="158">
        <f t="shared" si="20"/>
        <v>0.0008230452675</v>
      </c>
      <c r="T1129" s="158">
        <f t="shared" si="11"/>
        <v>0.3004115226</v>
      </c>
      <c r="U1129" s="158">
        <v>246.0</v>
      </c>
      <c r="V1129" s="158">
        <f t="shared" si="12"/>
        <v>0.2024691358</v>
      </c>
      <c r="W1129" s="157" t="s">
        <v>115</v>
      </c>
      <c r="X1129" s="157">
        <v>17.88</v>
      </c>
      <c r="Z1129" s="158">
        <f t="shared" si="21"/>
        <v>0.00004603161451</v>
      </c>
      <c r="AA1129" s="158">
        <f t="shared" si="13"/>
        <v>0.2032921811</v>
      </c>
      <c r="AB1129" s="158">
        <f t="shared" si="14"/>
        <v>0.05082304527</v>
      </c>
      <c r="AC1129" s="158">
        <v>3.0</v>
      </c>
      <c r="AD1129" s="158">
        <f t="shared" si="15"/>
        <v>59.02834008</v>
      </c>
      <c r="AE1129" s="158">
        <f t="shared" si="16"/>
        <v>0.1617214797</v>
      </c>
      <c r="AF1129" s="158"/>
      <c r="AG1129" s="158"/>
      <c r="AH1129" s="158"/>
      <c r="AI1129" s="158"/>
      <c r="AJ1129" s="158"/>
      <c r="AK1129" s="158"/>
      <c r="AL1129" s="158"/>
      <c r="AM1129" s="158"/>
      <c r="AN1129" s="158"/>
      <c r="AO1129" s="158"/>
      <c r="AP1129" s="158"/>
      <c r="AQ1129" s="158"/>
      <c r="AR1129" s="158"/>
      <c r="AS1129" s="158"/>
      <c r="AT1129" s="158"/>
      <c r="AU1129" s="158"/>
      <c r="AV1129" s="158"/>
    </row>
    <row r="1130">
      <c r="A1130" s="157">
        <v>2785.0</v>
      </c>
      <c r="B1130" s="158" t="s">
        <v>1211</v>
      </c>
      <c r="C1130" s="158">
        <v>1.0</v>
      </c>
      <c r="D1130" s="158" t="s">
        <v>3118</v>
      </c>
      <c r="E1130" s="158">
        <v>1.0</v>
      </c>
      <c r="F1130" s="158">
        <v>1215.0</v>
      </c>
      <c r="G1130" s="158"/>
      <c r="H1130" s="158">
        <f t="shared" si="1"/>
        <v>29160</v>
      </c>
      <c r="I1130" s="158">
        <f t="shared" si="2"/>
        <v>29160</v>
      </c>
      <c r="J1130" s="158">
        <f t="shared" si="3"/>
        <v>1215</v>
      </c>
      <c r="K1130" s="158">
        <f t="shared" si="4"/>
        <v>3.328767123</v>
      </c>
      <c r="L1130" s="158">
        <f t="shared" si="19"/>
        <v>29160</v>
      </c>
      <c r="M1130" s="158">
        <f t="shared" si="6"/>
        <v>1215</v>
      </c>
      <c r="N1130" s="158">
        <v>0.0</v>
      </c>
      <c r="O1130" s="158">
        <f t="shared" si="7"/>
        <v>1</v>
      </c>
      <c r="P1130" s="158" t="str">
        <f t="shared" si="8"/>
        <v>#DIV/0!</v>
      </c>
      <c r="Q1130" s="158">
        <f t="shared" si="9"/>
        <v>0</v>
      </c>
      <c r="R1130" s="158">
        <f t="shared" si="10"/>
        <v>0</v>
      </c>
      <c r="S1130" s="158">
        <f t="shared" si="20"/>
        <v>0.0008230452675</v>
      </c>
      <c r="T1130" s="158">
        <f t="shared" si="11"/>
        <v>0.3004115226</v>
      </c>
      <c r="U1130" s="158">
        <v>246.0</v>
      </c>
      <c r="V1130" s="158">
        <f t="shared" si="12"/>
        <v>0.2024691358</v>
      </c>
      <c r="W1130" s="157" t="s">
        <v>115</v>
      </c>
      <c r="X1130" s="157">
        <v>17.88</v>
      </c>
      <c r="Y1130" s="157" t="s">
        <v>2087</v>
      </c>
      <c r="Z1130" s="158">
        <f t="shared" si="21"/>
        <v>0.00004603161451</v>
      </c>
      <c r="AA1130" s="158">
        <f t="shared" si="13"/>
        <v>0.2032921811</v>
      </c>
      <c r="AB1130" s="158">
        <f t="shared" si="14"/>
        <v>0.05082304527</v>
      </c>
      <c r="AC1130" s="158">
        <v>0.0</v>
      </c>
      <c r="AD1130" s="158">
        <f t="shared" si="15"/>
        <v>0</v>
      </c>
      <c r="AE1130" s="158">
        <f t="shared" si="16"/>
        <v>0</v>
      </c>
      <c r="AF1130" s="158"/>
      <c r="AG1130" s="158"/>
      <c r="AH1130" s="158"/>
      <c r="AI1130" s="158"/>
      <c r="AJ1130" s="158"/>
      <c r="AK1130" s="158"/>
      <c r="AL1130" s="158"/>
      <c r="AM1130" s="158"/>
      <c r="AN1130" s="158"/>
      <c r="AO1130" s="158"/>
      <c r="AP1130" s="158"/>
      <c r="AQ1130" s="158"/>
      <c r="AR1130" s="158"/>
      <c r="AS1130" s="158"/>
      <c r="AT1130" s="158"/>
      <c r="AU1130" s="158"/>
      <c r="AV1130" s="158"/>
    </row>
    <row r="1131">
      <c r="A1131" s="157">
        <v>2786.0</v>
      </c>
      <c r="B1131" s="158" t="s">
        <v>1212</v>
      </c>
      <c r="C1131" s="158">
        <v>1.0</v>
      </c>
      <c r="D1131" s="158" t="s">
        <v>3119</v>
      </c>
      <c r="E1131" s="158">
        <v>2.0</v>
      </c>
      <c r="F1131" s="158">
        <v>1215.0</v>
      </c>
      <c r="G1131" s="158"/>
      <c r="H1131" s="158">
        <f t="shared" si="1"/>
        <v>29160</v>
      </c>
      <c r="I1131" s="158">
        <f t="shared" si="2"/>
        <v>14580</v>
      </c>
      <c r="J1131" s="158">
        <f t="shared" si="3"/>
        <v>607.5</v>
      </c>
      <c r="K1131" s="158">
        <f t="shared" si="4"/>
        <v>1.664383562</v>
      </c>
      <c r="L1131" s="158">
        <f t="shared" si="19"/>
        <v>29160</v>
      </c>
      <c r="M1131" s="158">
        <f t="shared" si="6"/>
        <v>1215</v>
      </c>
      <c r="N1131" s="158">
        <v>1.0</v>
      </c>
      <c r="O1131" s="158">
        <f t="shared" si="7"/>
        <v>3</v>
      </c>
      <c r="P1131" s="158">
        <f t="shared" si="8"/>
        <v>3</v>
      </c>
      <c r="Q1131" s="158">
        <f t="shared" si="9"/>
        <v>607.5</v>
      </c>
      <c r="R1131" s="158">
        <f t="shared" si="10"/>
        <v>1.664383562</v>
      </c>
      <c r="S1131" s="158">
        <f t="shared" si="20"/>
        <v>0.001646090535</v>
      </c>
      <c r="T1131" s="158">
        <f t="shared" si="11"/>
        <v>0.6008230453</v>
      </c>
      <c r="U1131" s="158">
        <v>246.0</v>
      </c>
      <c r="V1131" s="158">
        <f t="shared" si="12"/>
        <v>0.4049382716</v>
      </c>
      <c r="W1131" s="157" t="s">
        <v>2662</v>
      </c>
      <c r="X1131" s="157">
        <v>12.67</v>
      </c>
      <c r="Y1131" s="157" t="s">
        <v>2663</v>
      </c>
      <c r="Z1131" s="158">
        <f t="shared" si="21"/>
        <v>0.0001299203264</v>
      </c>
      <c r="AA1131" s="158">
        <f t="shared" si="13"/>
        <v>0.4065843621</v>
      </c>
      <c r="AB1131" s="158">
        <f t="shared" si="14"/>
        <v>0.1016460905</v>
      </c>
      <c r="AC1131" s="158">
        <v>1.0</v>
      </c>
      <c r="AD1131" s="158">
        <f t="shared" si="15"/>
        <v>9.83805668</v>
      </c>
      <c r="AE1131" s="158">
        <f t="shared" si="16"/>
        <v>0.02695357995</v>
      </c>
      <c r="AF1131" s="158"/>
      <c r="AG1131" s="158"/>
      <c r="AH1131" s="158"/>
      <c r="AI1131" s="158"/>
      <c r="AJ1131" s="158"/>
      <c r="AK1131" s="158"/>
      <c r="AL1131" s="158"/>
      <c r="AM1131" s="158"/>
      <c r="AN1131" s="158"/>
      <c r="AO1131" s="158"/>
      <c r="AP1131" s="158"/>
      <c r="AQ1131" s="158"/>
      <c r="AR1131" s="158"/>
      <c r="AS1131" s="158"/>
      <c r="AT1131" s="158"/>
      <c r="AU1131" s="158"/>
      <c r="AV1131" s="158"/>
    </row>
    <row r="1132">
      <c r="A1132" s="157">
        <v>2787.0</v>
      </c>
      <c r="B1132" s="158" t="s">
        <v>1213</v>
      </c>
      <c r="C1132" s="158">
        <v>1.0</v>
      </c>
      <c r="D1132" s="158" t="s">
        <v>3119</v>
      </c>
      <c r="E1132" s="158">
        <v>2.0</v>
      </c>
      <c r="F1132" s="158">
        <v>1215.0</v>
      </c>
      <c r="G1132" s="158"/>
      <c r="H1132" s="158">
        <f t="shared" si="1"/>
        <v>29160</v>
      </c>
      <c r="I1132" s="158">
        <f t="shared" si="2"/>
        <v>14580</v>
      </c>
      <c r="J1132" s="158">
        <f t="shared" si="3"/>
        <v>607.5</v>
      </c>
      <c r="K1132" s="158">
        <f t="shared" si="4"/>
        <v>1.664383562</v>
      </c>
      <c r="L1132" s="158">
        <f t="shared" si="19"/>
        <v>29160</v>
      </c>
      <c r="M1132" s="158">
        <f t="shared" si="6"/>
        <v>1215</v>
      </c>
      <c r="N1132" s="158">
        <v>1.0</v>
      </c>
      <c r="O1132" s="158">
        <f t="shared" si="7"/>
        <v>3</v>
      </c>
      <c r="P1132" s="158">
        <f t="shared" si="8"/>
        <v>3</v>
      </c>
      <c r="Q1132" s="158">
        <f t="shared" si="9"/>
        <v>607.5</v>
      </c>
      <c r="R1132" s="158">
        <f t="shared" si="10"/>
        <v>1.664383562</v>
      </c>
      <c r="S1132" s="158">
        <f t="shared" si="20"/>
        <v>0.001646090535</v>
      </c>
      <c r="T1132" s="158">
        <f t="shared" si="11"/>
        <v>0.6008230453</v>
      </c>
      <c r="U1132" s="158">
        <v>246.0</v>
      </c>
      <c r="V1132" s="158">
        <f t="shared" si="12"/>
        <v>0.4049382716</v>
      </c>
      <c r="W1132" s="157" t="s">
        <v>2662</v>
      </c>
      <c r="X1132" s="157">
        <v>12.67</v>
      </c>
      <c r="Y1132" s="157" t="s">
        <v>2663</v>
      </c>
      <c r="Z1132" s="158">
        <f t="shared" si="21"/>
        <v>0.0001299203264</v>
      </c>
      <c r="AA1132" s="158">
        <f t="shared" si="13"/>
        <v>0.4065843621</v>
      </c>
      <c r="AB1132" s="158">
        <f t="shared" si="14"/>
        <v>0.1016460905</v>
      </c>
      <c r="AC1132" s="158">
        <v>1.0</v>
      </c>
      <c r="AD1132" s="158">
        <f t="shared" si="15"/>
        <v>9.83805668</v>
      </c>
      <c r="AE1132" s="158">
        <f t="shared" si="16"/>
        <v>0.02695357995</v>
      </c>
      <c r="AF1132" s="158"/>
      <c r="AG1132" s="158"/>
      <c r="AH1132" s="158"/>
      <c r="AI1132" s="158"/>
      <c r="AJ1132" s="158"/>
      <c r="AK1132" s="158"/>
      <c r="AL1132" s="158"/>
      <c r="AM1132" s="158"/>
      <c r="AN1132" s="158"/>
      <c r="AO1132" s="158"/>
      <c r="AP1132" s="158"/>
      <c r="AQ1132" s="158"/>
      <c r="AR1132" s="158"/>
      <c r="AS1132" s="158"/>
      <c r="AT1132" s="158"/>
      <c r="AU1132" s="158"/>
      <c r="AV1132" s="158"/>
    </row>
    <row r="1133">
      <c r="A1133" s="157">
        <v>2788.0</v>
      </c>
      <c r="B1133" s="158" t="s">
        <v>1214</v>
      </c>
      <c r="C1133" s="158">
        <v>1.0</v>
      </c>
      <c r="D1133" s="158">
        <v>0.0</v>
      </c>
      <c r="E1133" s="158" t="e">
        <v>#N/A</v>
      </c>
      <c r="F1133" s="158">
        <v>1215.0</v>
      </c>
      <c r="G1133" s="158"/>
      <c r="H1133" s="158">
        <f t="shared" si="1"/>
        <v>29160</v>
      </c>
      <c r="I1133" s="158" t="str">
        <f t="shared" si="2"/>
        <v>#N/A</v>
      </c>
      <c r="J1133" s="158" t="str">
        <f t="shared" si="3"/>
        <v>#N/A</v>
      </c>
      <c r="K1133" s="158" t="str">
        <f t="shared" si="4"/>
        <v>#N/A</v>
      </c>
      <c r="L1133" s="158">
        <f t="shared" si="19"/>
        <v>29160</v>
      </c>
      <c r="M1133" s="158">
        <f t="shared" si="6"/>
        <v>1215</v>
      </c>
      <c r="N1133" s="158">
        <v>0.0</v>
      </c>
      <c r="O1133" s="158" t="str">
        <f t="shared" si="7"/>
        <v>#N/A</v>
      </c>
      <c r="P1133" s="158" t="str">
        <f t="shared" si="8"/>
        <v>#N/A</v>
      </c>
      <c r="Q1133" s="158" t="str">
        <f t="shared" si="9"/>
        <v>#N/A</v>
      </c>
      <c r="R1133" s="158" t="str">
        <f t="shared" si="10"/>
        <v>#N/A</v>
      </c>
      <c r="S1133" s="158" t="str">
        <f t="shared" si="20"/>
        <v>#N/A</v>
      </c>
      <c r="T1133" s="158" t="str">
        <f t="shared" si="11"/>
        <v>#N/A</v>
      </c>
      <c r="U1133" s="158">
        <v>246.0</v>
      </c>
      <c r="V1133" s="158" t="str">
        <f t="shared" si="12"/>
        <v>#N/A</v>
      </c>
      <c r="W1133" s="157" t="s">
        <v>2707</v>
      </c>
      <c r="X1133" s="157">
        <v>28.81</v>
      </c>
      <c r="Y1133" s="157" t="s">
        <v>379</v>
      </c>
      <c r="Z1133" s="158" t="str">
        <f t="shared" si="21"/>
        <v>#N/A</v>
      </c>
      <c r="AA1133" s="158" t="str">
        <f t="shared" si="13"/>
        <v>#N/A</v>
      </c>
      <c r="AB1133" s="158" t="str">
        <f t="shared" si="14"/>
        <v>#N/A</v>
      </c>
      <c r="AC1133" s="158">
        <v>0.0</v>
      </c>
      <c r="AD1133" s="158" t="str">
        <f t="shared" si="15"/>
        <v>#N/A</v>
      </c>
      <c r="AE1133" s="158" t="str">
        <f t="shared" si="16"/>
        <v>#N/A</v>
      </c>
      <c r="AF1133" s="158"/>
      <c r="AG1133" s="158"/>
      <c r="AH1133" s="158"/>
      <c r="AI1133" s="158"/>
      <c r="AJ1133" s="158"/>
      <c r="AK1133" s="158"/>
      <c r="AL1133" s="158"/>
      <c r="AM1133" s="158"/>
      <c r="AN1133" s="158"/>
      <c r="AO1133" s="158"/>
      <c r="AP1133" s="158"/>
      <c r="AQ1133" s="158"/>
      <c r="AR1133" s="158"/>
      <c r="AS1133" s="158"/>
      <c r="AT1133" s="158"/>
      <c r="AU1133" s="158"/>
      <c r="AV1133" s="158"/>
    </row>
    <row r="1134">
      <c r="A1134" s="157">
        <v>2789.0</v>
      </c>
      <c r="B1134" s="158" t="s">
        <v>1215</v>
      </c>
      <c r="C1134" s="158">
        <v>1.0</v>
      </c>
      <c r="D1134" s="158" t="s">
        <v>3121</v>
      </c>
      <c r="E1134" s="158">
        <v>1.0</v>
      </c>
      <c r="F1134" s="158">
        <v>1215.0</v>
      </c>
      <c r="G1134" s="158"/>
      <c r="H1134" s="158">
        <f t="shared" si="1"/>
        <v>29160</v>
      </c>
      <c r="I1134" s="158">
        <f t="shared" si="2"/>
        <v>29160</v>
      </c>
      <c r="J1134" s="158">
        <f t="shared" si="3"/>
        <v>1215</v>
      </c>
      <c r="K1134" s="158">
        <f t="shared" si="4"/>
        <v>3.328767123</v>
      </c>
      <c r="L1134" s="158">
        <f t="shared" si="19"/>
        <v>29160</v>
      </c>
      <c r="M1134" s="158">
        <f t="shared" si="6"/>
        <v>1215</v>
      </c>
      <c r="N1134" s="158">
        <v>2.0</v>
      </c>
      <c r="O1134" s="158">
        <f t="shared" si="7"/>
        <v>3</v>
      </c>
      <c r="P1134" s="158">
        <f t="shared" si="8"/>
        <v>1.5</v>
      </c>
      <c r="Q1134" s="158">
        <f t="shared" si="9"/>
        <v>2430</v>
      </c>
      <c r="R1134" s="158">
        <f t="shared" si="10"/>
        <v>6.657534247</v>
      </c>
      <c r="S1134" s="158">
        <f t="shared" si="20"/>
        <v>0.0008230452675</v>
      </c>
      <c r="T1134" s="158">
        <f t="shared" si="11"/>
        <v>0.3004115226</v>
      </c>
      <c r="U1134" s="158">
        <v>246.0</v>
      </c>
      <c r="V1134" s="158">
        <f t="shared" si="12"/>
        <v>0.2024691358</v>
      </c>
      <c r="W1134" s="157" t="s">
        <v>2465</v>
      </c>
      <c r="X1134" s="157">
        <v>3.67</v>
      </c>
      <c r="Y1134" s="157" t="s">
        <v>2885</v>
      </c>
      <c r="Z1134" s="158">
        <f t="shared" si="21"/>
        <v>0.0002242630157</v>
      </c>
      <c r="AA1134" s="158">
        <f t="shared" si="13"/>
        <v>0.2032921811</v>
      </c>
      <c r="AB1134" s="158">
        <f t="shared" si="14"/>
        <v>0.05082304527</v>
      </c>
      <c r="AC1134" s="158">
        <v>2.0</v>
      </c>
      <c r="AD1134" s="158">
        <f t="shared" si="15"/>
        <v>39.35222672</v>
      </c>
      <c r="AE1134" s="158">
        <f t="shared" si="16"/>
        <v>0.1078143198</v>
      </c>
      <c r="AF1134" s="158"/>
      <c r="AG1134" s="158"/>
      <c r="AH1134" s="158"/>
      <c r="AI1134" s="158"/>
      <c r="AJ1134" s="158"/>
      <c r="AK1134" s="158"/>
      <c r="AL1134" s="158"/>
      <c r="AM1134" s="158"/>
      <c r="AN1134" s="158"/>
      <c r="AO1134" s="158"/>
      <c r="AP1134" s="158"/>
      <c r="AQ1134" s="158"/>
      <c r="AR1134" s="158"/>
      <c r="AS1134" s="158"/>
      <c r="AT1134" s="158"/>
      <c r="AU1134" s="158"/>
      <c r="AV1134" s="158"/>
    </row>
    <row r="1135">
      <c r="A1135" s="157">
        <v>2790.0</v>
      </c>
      <c r="B1135" s="158" t="s">
        <v>1216</v>
      </c>
      <c r="C1135" s="158">
        <v>1.0</v>
      </c>
      <c r="D1135" s="158" t="s">
        <v>3122</v>
      </c>
      <c r="E1135" s="158">
        <v>19.0</v>
      </c>
      <c r="F1135" s="158">
        <v>1215.0</v>
      </c>
      <c r="G1135" s="158"/>
      <c r="H1135" s="158">
        <f t="shared" si="1"/>
        <v>29160</v>
      </c>
      <c r="I1135" s="158">
        <f t="shared" si="2"/>
        <v>1534.736842</v>
      </c>
      <c r="J1135" s="158">
        <f t="shared" si="3"/>
        <v>63.94736842</v>
      </c>
      <c r="K1135" s="158">
        <f t="shared" si="4"/>
        <v>0.1751982696</v>
      </c>
      <c r="L1135" s="158">
        <f t="shared" si="19"/>
        <v>29160</v>
      </c>
      <c r="M1135" s="158">
        <f t="shared" si="6"/>
        <v>1215</v>
      </c>
      <c r="N1135" s="158">
        <v>4.0</v>
      </c>
      <c r="O1135" s="158">
        <f t="shared" si="7"/>
        <v>23</v>
      </c>
      <c r="P1135" s="158">
        <f t="shared" si="8"/>
        <v>5.75</v>
      </c>
      <c r="Q1135" s="158">
        <f t="shared" si="9"/>
        <v>255.7894737</v>
      </c>
      <c r="R1135" s="158">
        <f t="shared" si="10"/>
        <v>0.7007930786</v>
      </c>
      <c r="S1135" s="158">
        <f t="shared" si="20"/>
        <v>0.01563786008</v>
      </c>
      <c r="T1135" s="158">
        <f t="shared" si="11"/>
        <v>5.70781893</v>
      </c>
      <c r="U1135" s="158">
        <v>246.0</v>
      </c>
      <c r="V1135" s="158">
        <f t="shared" si="12"/>
        <v>3.84691358</v>
      </c>
      <c r="W1135" s="157" t="s">
        <v>2081</v>
      </c>
      <c r="X1135" s="157">
        <v>25.26</v>
      </c>
      <c r="Y1135" s="157" t="s">
        <v>2671</v>
      </c>
      <c r="Z1135" s="158">
        <f t="shared" si="21"/>
        <v>0.0006190760128</v>
      </c>
      <c r="AA1135" s="158">
        <f t="shared" si="13"/>
        <v>3.86255144</v>
      </c>
      <c r="AB1135" s="158">
        <f t="shared" si="14"/>
        <v>0.9656378601</v>
      </c>
      <c r="AC1135" s="158">
        <v>4.0</v>
      </c>
      <c r="AD1135" s="158">
        <f t="shared" si="15"/>
        <v>4.142339655</v>
      </c>
      <c r="AE1135" s="158">
        <f t="shared" si="16"/>
        <v>0.01134887577</v>
      </c>
      <c r="AF1135" s="158"/>
      <c r="AG1135" s="158"/>
      <c r="AH1135" s="158"/>
      <c r="AI1135" s="158"/>
      <c r="AJ1135" s="158"/>
      <c r="AK1135" s="158"/>
      <c r="AL1135" s="158"/>
      <c r="AM1135" s="158"/>
      <c r="AN1135" s="158"/>
      <c r="AO1135" s="158"/>
      <c r="AP1135" s="158"/>
      <c r="AQ1135" s="158"/>
      <c r="AR1135" s="158"/>
      <c r="AS1135" s="158"/>
      <c r="AT1135" s="158"/>
      <c r="AU1135" s="158"/>
      <c r="AV1135" s="158"/>
    </row>
    <row r="1136">
      <c r="A1136" s="157">
        <v>2791.0</v>
      </c>
      <c r="B1136" s="158" t="s">
        <v>1217</v>
      </c>
      <c r="C1136" s="158">
        <v>1.0</v>
      </c>
      <c r="D1136" s="158">
        <v>0.0</v>
      </c>
      <c r="E1136" s="158" t="e">
        <v>#N/A</v>
      </c>
      <c r="F1136" s="158">
        <v>1215.0</v>
      </c>
      <c r="G1136" s="158"/>
      <c r="H1136" s="158">
        <f t="shared" si="1"/>
        <v>29160</v>
      </c>
      <c r="I1136" s="158" t="str">
        <f t="shared" si="2"/>
        <v>#N/A</v>
      </c>
      <c r="J1136" s="158" t="str">
        <f t="shared" si="3"/>
        <v>#N/A</v>
      </c>
      <c r="K1136" s="158" t="str">
        <f t="shared" si="4"/>
        <v>#N/A</v>
      </c>
      <c r="L1136" s="158">
        <f t="shared" si="19"/>
        <v>29160</v>
      </c>
      <c r="M1136" s="158">
        <f t="shared" si="6"/>
        <v>1215</v>
      </c>
      <c r="N1136" s="158">
        <v>1.0</v>
      </c>
      <c r="O1136" s="158" t="str">
        <f t="shared" si="7"/>
        <v>#N/A</v>
      </c>
      <c r="P1136" s="158" t="str">
        <f t="shared" si="8"/>
        <v>#N/A</v>
      </c>
      <c r="Q1136" s="158" t="str">
        <f t="shared" si="9"/>
        <v>#N/A</v>
      </c>
      <c r="R1136" s="158" t="str">
        <f t="shared" si="10"/>
        <v>#N/A</v>
      </c>
      <c r="S1136" s="158" t="str">
        <f t="shared" si="20"/>
        <v>#N/A</v>
      </c>
      <c r="T1136" s="158" t="str">
        <f t="shared" si="11"/>
        <v>#N/A</v>
      </c>
      <c r="U1136" s="158">
        <v>246.0</v>
      </c>
      <c r="V1136" s="158" t="str">
        <f t="shared" si="12"/>
        <v>#N/A</v>
      </c>
      <c r="W1136" s="157" t="s">
        <v>2707</v>
      </c>
      <c r="X1136" s="157">
        <v>28.81</v>
      </c>
      <c r="Y1136" s="157" t="s">
        <v>379</v>
      </c>
      <c r="Z1136" s="158" t="str">
        <f t="shared" si="21"/>
        <v>#N/A</v>
      </c>
      <c r="AA1136" s="158" t="str">
        <f t="shared" si="13"/>
        <v>#N/A</v>
      </c>
      <c r="AB1136" s="158" t="str">
        <f t="shared" si="14"/>
        <v>#N/A</v>
      </c>
      <c r="AC1136" s="158">
        <v>1.0</v>
      </c>
      <c r="AD1136" s="158" t="str">
        <f t="shared" si="15"/>
        <v>#N/A</v>
      </c>
      <c r="AE1136" s="158" t="str">
        <f t="shared" si="16"/>
        <v>#N/A</v>
      </c>
      <c r="AF1136" s="158"/>
      <c r="AG1136" s="158"/>
      <c r="AH1136" s="158"/>
      <c r="AI1136" s="158"/>
      <c r="AJ1136" s="158"/>
      <c r="AK1136" s="158"/>
      <c r="AL1136" s="158"/>
      <c r="AM1136" s="158"/>
      <c r="AN1136" s="158"/>
      <c r="AO1136" s="158"/>
      <c r="AP1136" s="158"/>
      <c r="AQ1136" s="158"/>
      <c r="AR1136" s="158"/>
      <c r="AS1136" s="158"/>
      <c r="AT1136" s="158"/>
      <c r="AU1136" s="158"/>
      <c r="AV1136" s="158"/>
    </row>
    <row r="1137">
      <c r="A1137" s="157">
        <v>2793.0</v>
      </c>
      <c r="B1137" s="158" t="s">
        <v>1218</v>
      </c>
      <c r="C1137" s="158">
        <v>1.0</v>
      </c>
      <c r="D1137" s="158">
        <v>0.0</v>
      </c>
      <c r="E1137" s="158" t="e">
        <v>#N/A</v>
      </c>
      <c r="F1137" s="158">
        <v>1215.0</v>
      </c>
      <c r="G1137" s="158"/>
      <c r="H1137" s="158">
        <f t="shared" si="1"/>
        <v>29160</v>
      </c>
      <c r="I1137" s="158" t="str">
        <f t="shared" si="2"/>
        <v>#N/A</v>
      </c>
      <c r="J1137" s="158" t="str">
        <f t="shared" si="3"/>
        <v>#N/A</v>
      </c>
      <c r="K1137" s="158" t="str">
        <f t="shared" si="4"/>
        <v>#N/A</v>
      </c>
      <c r="L1137" s="158">
        <f t="shared" si="19"/>
        <v>29160</v>
      </c>
      <c r="M1137" s="158">
        <f t="shared" si="6"/>
        <v>1215</v>
      </c>
      <c r="N1137" s="158">
        <v>2.0</v>
      </c>
      <c r="O1137" s="158" t="str">
        <f t="shared" si="7"/>
        <v>#N/A</v>
      </c>
      <c r="P1137" s="158" t="str">
        <f t="shared" si="8"/>
        <v>#N/A</v>
      </c>
      <c r="Q1137" s="158" t="str">
        <f t="shared" si="9"/>
        <v>#N/A</v>
      </c>
      <c r="R1137" s="158" t="str">
        <f t="shared" si="10"/>
        <v>#N/A</v>
      </c>
      <c r="S1137" s="158" t="str">
        <f t="shared" si="20"/>
        <v>#N/A</v>
      </c>
      <c r="T1137" s="158" t="str">
        <f t="shared" si="11"/>
        <v>#N/A</v>
      </c>
      <c r="U1137" s="158">
        <v>246.0</v>
      </c>
      <c r="V1137" s="158" t="str">
        <f t="shared" si="12"/>
        <v>#N/A</v>
      </c>
      <c r="W1137" s="157" t="s">
        <v>2465</v>
      </c>
      <c r="X1137" s="157">
        <v>3.67</v>
      </c>
      <c r="Y1137" s="157" t="s">
        <v>2644</v>
      </c>
      <c r="Z1137" s="158" t="str">
        <f t="shared" si="21"/>
        <v>#N/A</v>
      </c>
      <c r="AA1137" s="158" t="str">
        <f t="shared" si="13"/>
        <v>#N/A</v>
      </c>
      <c r="AB1137" s="158" t="str">
        <f t="shared" si="14"/>
        <v>#N/A</v>
      </c>
      <c r="AC1137" s="158">
        <v>2.0</v>
      </c>
      <c r="AD1137" s="158" t="str">
        <f t="shared" si="15"/>
        <v>#N/A</v>
      </c>
      <c r="AE1137" s="158" t="str">
        <f t="shared" si="16"/>
        <v>#N/A</v>
      </c>
      <c r="AF1137" s="158"/>
      <c r="AG1137" s="158"/>
      <c r="AH1137" s="158"/>
      <c r="AI1137" s="158"/>
      <c r="AJ1137" s="158"/>
      <c r="AK1137" s="158"/>
      <c r="AL1137" s="158"/>
      <c r="AM1137" s="158"/>
      <c r="AN1137" s="158"/>
      <c r="AO1137" s="158"/>
      <c r="AP1137" s="158"/>
      <c r="AQ1137" s="158"/>
      <c r="AR1137" s="158"/>
      <c r="AS1137" s="158"/>
      <c r="AT1137" s="158"/>
      <c r="AU1137" s="158"/>
      <c r="AV1137" s="158"/>
    </row>
    <row r="1138">
      <c r="A1138" s="157">
        <v>2794.0</v>
      </c>
      <c r="B1138" s="158" t="s">
        <v>1219</v>
      </c>
      <c r="C1138" s="158">
        <v>1.0</v>
      </c>
      <c r="D1138" s="158" t="s">
        <v>3123</v>
      </c>
      <c r="E1138" s="158">
        <v>1.0</v>
      </c>
      <c r="F1138" s="158">
        <v>1215.0</v>
      </c>
      <c r="G1138" s="158"/>
      <c r="H1138" s="158">
        <f t="shared" si="1"/>
        <v>29160</v>
      </c>
      <c r="I1138" s="158">
        <f t="shared" si="2"/>
        <v>29160</v>
      </c>
      <c r="J1138" s="158">
        <f t="shared" si="3"/>
        <v>1215</v>
      </c>
      <c r="K1138" s="158">
        <f t="shared" si="4"/>
        <v>3.328767123</v>
      </c>
      <c r="L1138" s="158">
        <f t="shared" si="19"/>
        <v>29160</v>
      </c>
      <c r="M1138" s="158">
        <f t="shared" si="6"/>
        <v>1215</v>
      </c>
      <c r="N1138" s="158">
        <v>1.0</v>
      </c>
      <c r="O1138" s="158">
        <f t="shared" si="7"/>
        <v>2</v>
      </c>
      <c r="P1138" s="158">
        <f t="shared" si="8"/>
        <v>2</v>
      </c>
      <c r="Q1138" s="158">
        <f t="shared" si="9"/>
        <v>1215</v>
      </c>
      <c r="R1138" s="158">
        <f t="shared" si="10"/>
        <v>3.328767123</v>
      </c>
      <c r="S1138" s="158">
        <f t="shared" si="20"/>
        <v>0.0008230452675</v>
      </c>
      <c r="T1138" s="158">
        <f t="shared" si="11"/>
        <v>0.3004115226</v>
      </c>
      <c r="U1138" s="158">
        <v>246.0</v>
      </c>
      <c r="V1138" s="158">
        <f t="shared" si="12"/>
        <v>0.2024691358</v>
      </c>
      <c r="W1138" s="157" t="s">
        <v>2465</v>
      </c>
      <c r="X1138" s="157">
        <v>3.67</v>
      </c>
      <c r="Y1138" s="157" t="s">
        <v>2644</v>
      </c>
      <c r="Z1138" s="158">
        <f t="shared" si="21"/>
        <v>0.0002242630157</v>
      </c>
      <c r="AA1138" s="158">
        <f t="shared" si="13"/>
        <v>0.2032921811</v>
      </c>
      <c r="AB1138" s="158">
        <f t="shared" si="14"/>
        <v>0.05082304527</v>
      </c>
      <c r="AC1138" s="158">
        <v>1.0</v>
      </c>
      <c r="AD1138" s="158">
        <f t="shared" si="15"/>
        <v>19.67611336</v>
      </c>
      <c r="AE1138" s="158">
        <f t="shared" si="16"/>
        <v>0.05390715989</v>
      </c>
      <c r="AF1138" s="158"/>
      <c r="AG1138" s="158"/>
      <c r="AH1138" s="158"/>
      <c r="AI1138" s="158"/>
      <c r="AJ1138" s="158"/>
      <c r="AK1138" s="158"/>
      <c r="AL1138" s="158"/>
      <c r="AM1138" s="158"/>
      <c r="AN1138" s="158"/>
      <c r="AO1138" s="158"/>
      <c r="AP1138" s="158"/>
      <c r="AQ1138" s="158"/>
      <c r="AR1138" s="158"/>
      <c r="AS1138" s="158"/>
      <c r="AT1138" s="158"/>
      <c r="AU1138" s="158"/>
      <c r="AV1138" s="158"/>
    </row>
    <row r="1139">
      <c r="A1139" s="157">
        <v>2795.0</v>
      </c>
      <c r="B1139" s="158" t="s">
        <v>1220</v>
      </c>
      <c r="C1139" s="158">
        <v>1.0</v>
      </c>
      <c r="D1139" s="158">
        <v>0.0</v>
      </c>
      <c r="E1139" s="158" t="e">
        <v>#N/A</v>
      </c>
      <c r="F1139" s="158">
        <v>1215.0</v>
      </c>
      <c r="G1139" s="158"/>
      <c r="H1139" s="158">
        <f t="shared" si="1"/>
        <v>29160</v>
      </c>
      <c r="I1139" s="158" t="str">
        <f t="shared" si="2"/>
        <v>#N/A</v>
      </c>
      <c r="J1139" s="158" t="str">
        <f t="shared" si="3"/>
        <v>#N/A</v>
      </c>
      <c r="K1139" s="158" t="str">
        <f t="shared" si="4"/>
        <v>#N/A</v>
      </c>
      <c r="L1139" s="158">
        <f t="shared" si="19"/>
        <v>29160</v>
      </c>
      <c r="M1139" s="158">
        <f t="shared" si="6"/>
        <v>1215</v>
      </c>
      <c r="N1139" s="158">
        <v>8.0</v>
      </c>
      <c r="O1139" s="158" t="str">
        <f t="shared" si="7"/>
        <v>#N/A</v>
      </c>
      <c r="P1139" s="158" t="str">
        <f t="shared" si="8"/>
        <v>#N/A</v>
      </c>
      <c r="Q1139" s="158" t="str">
        <f t="shared" si="9"/>
        <v>#N/A</v>
      </c>
      <c r="R1139" s="158" t="str">
        <f t="shared" si="10"/>
        <v>#N/A</v>
      </c>
      <c r="S1139" s="158" t="str">
        <f t="shared" si="20"/>
        <v>#N/A</v>
      </c>
      <c r="T1139" s="158" t="str">
        <f t="shared" si="11"/>
        <v>#N/A</v>
      </c>
      <c r="U1139" s="158">
        <v>246.0</v>
      </c>
      <c r="V1139" s="158" t="str">
        <f t="shared" si="12"/>
        <v>#N/A</v>
      </c>
      <c r="W1139" s="157" t="s">
        <v>2465</v>
      </c>
      <c r="X1139" s="157">
        <v>3.67</v>
      </c>
      <c r="Y1139" s="157" t="s">
        <v>2644</v>
      </c>
      <c r="Z1139" s="158" t="str">
        <f t="shared" si="21"/>
        <v>#N/A</v>
      </c>
      <c r="AA1139" s="158" t="str">
        <f t="shared" si="13"/>
        <v>#N/A</v>
      </c>
      <c r="AB1139" s="158" t="str">
        <f t="shared" si="14"/>
        <v>#N/A</v>
      </c>
      <c r="AC1139" s="158">
        <v>8.0</v>
      </c>
      <c r="AD1139" s="158" t="str">
        <f t="shared" si="15"/>
        <v>#N/A</v>
      </c>
      <c r="AE1139" s="158" t="str">
        <f t="shared" si="16"/>
        <v>#N/A</v>
      </c>
      <c r="AF1139" s="158"/>
      <c r="AG1139" s="158"/>
      <c r="AH1139" s="158"/>
      <c r="AI1139" s="158"/>
      <c r="AJ1139" s="158"/>
      <c r="AK1139" s="158"/>
      <c r="AL1139" s="158"/>
      <c r="AM1139" s="158"/>
      <c r="AN1139" s="158"/>
      <c r="AO1139" s="158"/>
      <c r="AP1139" s="158"/>
      <c r="AQ1139" s="158"/>
      <c r="AR1139" s="158"/>
      <c r="AS1139" s="158"/>
      <c r="AT1139" s="158"/>
      <c r="AU1139" s="158"/>
      <c r="AV1139" s="158"/>
    </row>
    <row r="1140">
      <c r="A1140" s="157">
        <v>2796.0</v>
      </c>
      <c r="B1140" s="158" t="s">
        <v>1221</v>
      </c>
      <c r="C1140" s="158">
        <v>1.0</v>
      </c>
      <c r="D1140" s="158">
        <v>0.0</v>
      </c>
      <c r="E1140" s="158" t="e">
        <v>#N/A</v>
      </c>
      <c r="F1140" s="158">
        <v>1215.0</v>
      </c>
      <c r="G1140" s="158"/>
      <c r="H1140" s="158">
        <f t="shared" si="1"/>
        <v>29160</v>
      </c>
      <c r="I1140" s="158" t="str">
        <f t="shared" si="2"/>
        <v>#N/A</v>
      </c>
      <c r="J1140" s="158" t="str">
        <f t="shared" si="3"/>
        <v>#N/A</v>
      </c>
      <c r="K1140" s="158" t="str">
        <f t="shared" si="4"/>
        <v>#N/A</v>
      </c>
      <c r="L1140" s="158">
        <f t="shared" si="19"/>
        <v>29160</v>
      </c>
      <c r="M1140" s="158">
        <f t="shared" si="6"/>
        <v>1215</v>
      </c>
      <c r="N1140" s="158">
        <v>2.0</v>
      </c>
      <c r="O1140" s="158" t="str">
        <f t="shared" si="7"/>
        <v>#N/A</v>
      </c>
      <c r="P1140" s="158" t="str">
        <f t="shared" si="8"/>
        <v>#N/A</v>
      </c>
      <c r="Q1140" s="158" t="str">
        <f t="shared" si="9"/>
        <v>#N/A</v>
      </c>
      <c r="R1140" s="158" t="str">
        <f t="shared" si="10"/>
        <v>#N/A</v>
      </c>
      <c r="S1140" s="158" t="str">
        <f t="shared" si="20"/>
        <v>#N/A</v>
      </c>
      <c r="T1140" s="158" t="str">
        <f t="shared" si="11"/>
        <v>#N/A</v>
      </c>
      <c r="U1140" s="158">
        <v>246.0</v>
      </c>
      <c r="V1140" s="158" t="str">
        <f t="shared" si="12"/>
        <v>#N/A</v>
      </c>
      <c r="W1140" s="157" t="s">
        <v>2465</v>
      </c>
      <c r="X1140" s="157">
        <v>3.67</v>
      </c>
      <c r="Y1140" s="157" t="s">
        <v>2644</v>
      </c>
      <c r="Z1140" s="158" t="str">
        <f t="shared" si="21"/>
        <v>#N/A</v>
      </c>
      <c r="AA1140" s="158" t="str">
        <f t="shared" si="13"/>
        <v>#N/A</v>
      </c>
      <c r="AB1140" s="158" t="str">
        <f t="shared" si="14"/>
        <v>#N/A</v>
      </c>
      <c r="AC1140" s="158">
        <v>2.0</v>
      </c>
      <c r="AD1140" s="158" t="str">
        <f t="shared" si="15"/>
        <v>#N/A</v>
      </c>
      <c r="AE1140" s="158" t="str">
        <f t="shared" si="16"/>
        <v>#N/A</v>
      </c>
      <c r="AF1140" s="158"/>
      <c r="AG1140" s="158"/>
      <c r="AH1140" s="158"/>
      <c r="AI1140" s="158"/>
      <c r="AJ1140" s="158"/>
      <c r="AK1140" s="158"/>
      <c r="AL1140" s="158"/>
      <c r="AM1140" s="158"/>
      <c r="AN1140" s="158"/>
      <c r="AO1140" s="158"/>
      <c r="AP1140" s="158"/>
      <c r="AQ1140" s="158"/>
      <c r="AR1140" s="158"/>
      <c r="AS1140" s="158"/>
      <c r="AT1140" s="158"/>
      <c r="AU1140" s="158"/>
      <c r="AV1140" s="158"/>
    </row>
    <row r="1141">
      <c r="A1141" s="157">
        <v>2797.0</v>
      </c>
      <c r="B1141" s="158" t="s">
        <v>1222</v>
      </c>
      <c r="C1141" s="158">
        <v>1.0</v>
      </c>
      <c r="D1141" s="158" t="s">
        <v>3124</v>
      </c>
      <c r="E1141" s="158">
        <v>4.0</v>
      </c>
      <c r="F1141" s="158">
        <v>1215.0</v>
      </c>
      <c r="G1141" s="158"/>
      <c r="H1141" s="158">
        <f t="shared" si="1"/>
        <v>29160</v>
      </c>
      <c r="I1141" s="158">
        <f t="shared" si="2"/>
        <v>7290</v>
      </c>
      <c r="J1141" s="158">
        <f t="shared" si="3"/>
        <v>303.75</v>
      </c>
      <c r="K1141" s="158">
        <f t="shared" si="4"/>
        <v>0.8321917808</v>
      </c>
      <c r="L1141" s="158">
        <f t="shared" si="19"/>
        <v>29160</v>
      </c>
      <c r="M1141" s="158">
        <f t="shared" si="6"/>
        <v>1215</v>
      </c>
      <c r="N1141" s="158">
        <v>1.0</v>
      </c>
      <c r="O1141" s="158">
        <f t="shared" si="7"/>
        <v>5</v>
      </c>
      <c r="P1141" s="158">
        <f t="shared" si="8"/>
        <v>5</v>
      </c>
      <c r="Q1141" s="158">
        <f t="shared" si="9"/>
        <v>303.75</v>
      </c>
      <c r="R1141" s="158">
        <f t="shared" si="10"/>
        <v>0.8321917808</v>
      </c>
      <c r="S1141" s="158">
        <f t="shared" si="20"/>
        <v>0.00329218107</v>
      </c>
      <c r="T1141" s="158">
        <f t="shared" si="11"/>
        <v>1.201646091</v>
      </c>
      <c r="U1141" s="158">
        <v>246.0</v>
      </c>
      <c r="V1141" s="158">
        <f t="shared" si="12"/>
        <v>0.8098765432</v>
      </c>
      <c r="W1141" s="157" t="s">
        <v>2764</v>
      </c>
      <c r="X1141" s="157">
        <v>34.22</v>
      </c>
      <c r="Y1141" s="157" t="s">
        <v>2765</v>
      </c>
      <c r="Z1141" s="158">
        <f t="shared" si="21"/>
        <v>0.00009620634337</v>
      </c>
      <c r="AA1141" s="158">
        <f t="shared" si="13"/>
        <v>0.8131687243</v>
      </c>
      <c r="AB1141" s="158">
        <f t="shared" si="14"/>
        <v>0.2032921811</v>
      </c>
      <c r="AC1141" s="158">
        <v>1.0</v>
      </c>
      <c r="AD1141" s="158">
        <f t="shared" si="15"/>
        <v>4.91902834</v>
      </c>
      <c r="AE1141" s="158">
        <f t="shared" si="16"/>
        <v>0.01347678997</v>
      </c>
      <c r="AF1141" s="158"/>
      <c r="AG1141" s="158"/>
      <c r="AH1141" s="158"/>
      <c r="AI1141" s="158"/>
      <c r="AJ1141" s="158"/>
      <c r="AK1141" s="158"/>
      <c r="AL1141" s="158"/>
      <c r="AM1141" s="158"/>
      <c r="AN1141" s="158"/>
      <c r="AO1141" s="158"/>
      <c r="AP1141" s="158"/>
      <c r="AQ1141" s="158"/>
      <c r="AR1141" s="158"/>
      <c r="AS1141" s="158"/>
      <c r="AT1141" s="158"/>
      <c r="AU1141" s="158"/>
      <c r="AV1141" s="158"/>
    </row>
    <row r="1142">
      <c r="A1142" s="157">
        <v>2798.0</v>
      </c>
      <c r="B1142" s="158" t="s">
        <v>1223</v>
      </c>
      <c r="C1142" s="158">
        <v>1.0</v>
      </c>
      <c r="D1142" s="158">
        <v>0.0</v>
      </c>
      <c r="E1142" s="158" t="e">
        <v>#N/A</v>
      </c>
      <c r="F1142" s="158">
        <v>1215.0</v>
      </c>
      <c r="G1142" s="158"/>
      <c r="H1142" s="158">
        <f t="shared" si="1"/>
        <v>29160</v>
      </c>
      <c r="I1142" s="158" t="str">
        <f t="shared" si="2"/>
        <v>#N/A</v>
      </c>
      <c r="J1142" s="158" t="str">
        <f t="shared" si="3"/>
        <v>#N/A</v>
      </c>
      <c r="K1142" s="158" t="str">
        <f t="shared" si="4"/>
        <v>#N/A</v>
      </c>
      <c r="L1142" s="158">
        <f t="shared" si="19"/>
        <v>29160</v>
      </c>
      <c r="M1142" s="158">
        <f t="shared" si="6"/>
        <v>1215</v>
      </c>
      <c r="N1142" s="158">
        <v>3.0</v>
      </c>
      <c r="O1142" s="158" t="str">
        <f t="shared" si="7"/>
        <v>#N/A</v>
      </c>
      <c r="P1142" s="158" t="str">
        <f t="shared" si="8"/>
        <v>#N/A</v>
      </c>
      <c r="Q1142" s="158" t="str">
        <f t="shared" si="9"/>
        <v>#N/A</v>
      </c>
      <c r="R1142" s="158" t="str">
        <f t="shared" si="10"/>
        <v>#N/A</v>
      </c>
      <c r="S1142" s="158" t="str">
        <f t="shared" si="20"/>
        <v>#N/A</v>
      </c>
      <c r="T1142" s="158" t="str">
        <f t="shared" si="11"/>
        <v>#N/A</v>
      </c>
      <c r="U1142" s="158">
        <v>246.0</v>
      </c>
      <c r="V1142" s="158" t="str">
        <f t="shared" si="12"/>
        <v>#N/A</v>
      </c>
      <c r="W1142" s="157" t="s">
        <v>2764</v>
      </c>
      <c r="X1142" s="157">
        <v>34.22</v>
      </c>
      <c r="Y1142" s="157" t="s">
        <v>2765</v>
      </c>
      <c r="Z1142" s="158" t="str">
        <f t="shared" si="21"/>
        <v>#N/A</v>
      </c>
      <c r="AA1142" s="158" t="str">
        <f t="shared" si="13"/>
        <v>#N/A</v>
      </c>
      <c r="AB1142" s="158" t="str">
        <f t="shared" si="14"/>
        <v>#N/A</v>
      </c>
      <c r="AC1142" s="158">
        <v>3.0</v>
      </c>
      <c r="AD1142" s="158" t="str">
        <f t="shared" si="15"/>
        <v>#N/A</v>
      </c>
      <c r="AE1142" s="158" t="str">
        <f t="shared" si="16"/>
        <v>#N/A</v>
      </c>
      <c r="AF1142" s="158"/>
      <c r="AG1142" s="158"/>
      <c r="AH1142" s="158"/>
      <c r="AI1142" s="158"/>
      <c r="AJ1142" s="158"/>
      <c r="AK1142" s="158"/>
      <c r="AL1142" s="158"/>
      <c r="AM1142" s="158"/>
      <c r="AN1142" s="158"/>
      <c r="AO1142" s="158"/>
      <c r="AP1142" s="158"/>
      <c r="AQ1142" s="158"/>
      <c r="AR1142" s="158"/>
      <c r="AS1142" s="158"/>
      <c r="AT1142" s="158"/>
      <c r="AU1142" s="158"/>
      <c r="AV1142" s="158"/>
    </row>
    <row r="1143">
      <c r="A1143" s="157">
        <v>2799.0</v>
      </c>
      <c r="B1143" s="158" t="s">
        <v>1224</v>
      </c>
      <c r="C1143" s="158">
        <v>1.0</v>
      </c>
      <c r="D1143" s="158">
        <v>0.0</v>
      </c>
      <c r="E1143" s="158" t="e">
        <v>#N/A</v>
      </c>
      <c r="F1143" s="158">
        <v>1215.0</v>
      </c>
      <c r="G1143" s="158"/>
      <c r="H1143" s="158">
        <f t="shared" si="1"/>
        <v>29160</v>
      </c>
      <c r="I1143" s="158" t="str">
        <f t="shared" si="2"/>
        <v>#N/A</v>
      </c>
      <c r="J1143" s="158" t="str">
        <f t="shared" si="3"/>
        <v>#N/A</v>
      </c>
      <c r="K1143" s="158" t="str">
        <f t="shared" si="4"/>
        <v>#N/A</v>
      </c>
      <c r="L1143" s="158">
        <f t="shared" si="19"/>
        <v>29160</v>
      </c>
      <c r="M1143" s="158">
        <f t="shared" si="6"/>
        <v>1215</v>
      </c>
      <c r="N1143" s="158">
        <v>3.0</v>
      </c>
      <c r="O1143" s="158" t="str">
        <f t="shared" si="7"/>
        <v>#N/A</v>
      </c>
      <c r="P1143" s="158" t="str">
        <f t="shared" si="8"/>
        <v>#N/A</v>
      </c>
      <c r="Q1143" s="158" t="str">
        <f t="shared" si="9"/>
        <v>#N/A</v>
      </c>
      <c r="R1143" s="158" t="str">
        <f t="shared" si="10"/>
        <v>#N/A</v>
      </c>
      <c r="S1143" s="158" t="str">
        <f t="shared" si="20"/>
        <v>#N/A</v>
      </c>
      <c r="T1143" s="158" t="str">
        <f t="shared" si="11"/>
        <v>#N/A</v>
      </c>
      <c r="U1143" s="158">
        <v>246.0</v>
      </c>
      <c r="V1143" s="158" t="str">
        <f t="shared" si="12"/>
        <v>#N/A</v>
      </c>
      <c r="W1143" s="157" t="s">
        <v>2764</v>
      </c>
      <c r="X1143" s="157">
        <v>34.22</v>
      </c>
      <c r="Y1143" s="157" t="s">
        <v>2765</v>
      </c>
      <c r="Z1143" s="158" t="str">
        <f t="shared" si="21"/>
        <v>#N/A</v>
      </c>
      <c r="AA1143" s="158" t="str">
        <f t="shared" si="13"/>
        <v>#N/A</v>
      </c>
      <c r="AB1143" s="158" t="str">
        <f t="shared" si="14"/>
        <v>#N/A</v>
      </c>
      <c r="AC1143" s="158">
        <v>3.0</v>
      </c>
      <c r="AD1143" s="158" t="str">
        <f t="shared" si="15"/>
        <v>#N/A</v>
      </c>
      <c r="AE1143" s="158" t="str">
        <f t="shared" si="16"/>
        <v>#N/A</v>
      </c>
      <c r="AF1143" s="158"/>
      <c r="AG1143" s="158"/>
      <c r="AH1143" s="158"/>
      <c r="AI1143" s="158"/>
      <c r="AJ1143" s="158"/>
      <c r="AK1143" s="158"/>
      <c r="AL1143" s="158"/>
      <c r="AM1143" s="158"/>
      <c r="AN1143" s="158"/>
      <c r="AO1143" s="158"/>
      <c r="AP1143" s="158"/>
      <c r="AQ1143" s="158"/>
      <c r="AR1143" s="158"/>
      <c r="AS1143" s="158"/>
      <c r="AT1143" s="158"/>
      <c r="AU1143" s="158"/>
      <c r="AV1143" s="158"/>
    </row>
    <row r="1144">
      <c r="A1144" s="157">
        <v>2800.0</v>
      </c>
      <c r="B1144" s="158" t="s">
        <v>1225</v>
      </c>
      <c r="C1144" s="158">
        <v>1.0</v>
      </c>
      <c r="D1144" s="158">
        <v>0.0</v>
      </c>
      <c r="E1144" s="158" t="e">
        <v>#N/A</v>
      </c>
      <c r="F1144" s="158">
        <v>1215.0</v>
      </c>
      <c r="G1144" s="158"/>
      <c r="H1144" s="158">
        <f t="shared" si="1"/>
        <v>29160</v>
      </c>
      <c r="I1144" s="158" t="str">
        <f t="shared" si="2"/>
        <v>#N/A</v>
      </c>
      <c r="J1144" s="158" t="str">
        <f t="shared" si="3"/>
        <v>#N/A</v>
      </c>
      <c r="K1144" s="158" t="str">
        <f t="shared" si="4"/>
        <v>#N/A</v>
      </c>
      <c r="L1144" s="158">
        <f t="shared" si="19"/>
        <v>29160</v>
      </c>
      <c r="M1144" s="158">
        <f t="shared" si="6"/>
        <v>1215</v>
      </c>
      <c r="N1144" s="158">
        <v>3.0</v>
      </c>
      <c r="O1144" s="158" t="str">
        <f t="shared" si="7"/>
        <v>#N/A</v>
      </c>
      <c r="P1144" s="158" t="str">
        <f t="shared" si="8"/>
        <v>#N/A</v>
      </c>
      <c r="Q1144" s="158" t="str">
        <f t="shared" si="9"/>
        <v>#N/A</v>
      </c>
      <c r="R1144" s="158" t="str">
        <f t="shared" si="10"/>
        <v>#N/A</v>
      </c>
      <c r="S1144" s="158" t="str">
        <f t="shared" si="20"/>
        <v>#N/A</v>
      </c>
      <c r="T1144" s="158" t="str">
        <f t="shared" si="11"/>
        <v>#N/A</v>
      </c>
      <c r="U1144" s="158">
        <v>246.0</v>
      </c>
      <c r="V1144" s="158" t="str">
        <f t="shared" si="12"/>
        <v>#N/A</v>
      </c>
      <c r="W1144" s="157" t="s">
        <v>2764</v>
      </c>
      <c r="X1144" s="157">
        <v>34.22</v>
      </c>
      <c r="Y1144" s="157" t="s">
        <v>2765</v>
      </c>
      <c r="Z1144" s="158" t="str">
        <f t="shared" si="21"/>
        <v>#N/A</v>
      </c>
      <c r="AA1144" s="158" t="str">
        <f t="shared" si="13"/>
        <v>#N/A</v>
      </c>
      <c r="AB1144" s="158" t="str">
        <f t="shared" si="14"/>
        <v>#N/A</v>
      </c>
      <c r="AC1144" s="158">
        <v>3.0</v>
      </c>
      <c r="AD1144" s="158" t="str">
        <f t="shared" si="15"/>
        <v>#N/A</v>
      </c>
      <c r="AE1144" s="158" t="str">
        <f t="shared" si="16"/>
        <v>#N/A</v>
      </c>
      <c r="AF1144" s="158"/>
      <c r="AG1144" s="158"/>
      <c r="AH1144" s="158"/>
      <c r="AI1144" s="158"/>
      <c r="AJ1144" s="158"/>
      <c r="AK1144" s="158"/>
      <c r="AL1144" s="158"/>
      <c r="AM1144" s="158"/>
      <c r="AN1144" s="158"/>
      <c r="AO1144" s="158"/>
      <c r="AP1144" s="158"/>
      <c r="AQ1144" s="158"/>
      <c r="AR1144" s="158"/>
      <c r="AS1144" s="158"/>
      <c r="AT1144" s="158"/>
      <c r="AU1144" s="158"/>
      <c r="AV1144" s="158"/>
    </row>
    <row r="1145">
      <c r="A1145" s="157">
        <v>2801.0</v>
      </c>
      <c r="B1145" s="158" t="s">
        <v>1226</v>
      </c>
      <c r="C1145" s="158">
        <v>1.0</v>
      </c>
      <c r="D1145" s="158">
        <v>0.0</v>
      </c>
      <c r="E1145" s="158" t="e">
        <v>#N/A</v>
      </c>
      <c r="F1145" s="158">
        <v>1215.0</v>
      </c>
      <c r="G1145" s="158"/>
      <c r="H1145" s="158">
        <f t="shared" si="1"/>
        <v>29160</v>
      </c>
      <c r="I1145" s="158" t="str">
        <f t="shared" si="2"/>
        <v>#N/A</v>
      </c>
      <c r="J1145" s="158" t="str">
        <f t="shared" si="3"/>
        <v>#N/A</v>
      </c>
      <c r="K1145" s="158" t="str">
        <f t="shared" si="4"/>
        <v>#N/A</v>
      </c>
      <c r="L1145" s="158">
        <f t="shared" si="19"/>
        <v>29160</v>
      </c>
      <c r="M1145" s="158">
        <f t="shared" si="6"/>
        <v>1215</v>
      </c>
      <c r="N1145" s="158">
        <v>4.0</v>
      </c>
      <c r="O1145" s="158" t="str">
        <f t="shared" si="7"/>
        <v>#N/A</v>
      </c>
      <c r="P1145" s="158" t="str">
        <f t="shared" si="8"/>
        <v>#N/A</v>
      </c>
      <c r="Q1145" s="158" t="str">
        <f t="shared" si="9"/>
        <v>#N/A</v>
      </c>
      <c r="R1145" s="158" t="str">
        <f t="shared" si="10"/>
        <v>#N/A</v>
      </c>
      <c r="S1145" s="158" t="str">
        <f t="shared" si="20"/>
        <v>#N/A</v>
      </c>
      <c r="T1145" s="158" t="str">
        <f t="shared" si="11"/>
        <v>#N/A</v>
      </c>
      <c r="U1145" s="158">
        <v>246.0</v>
      </c>
      <c r="V1145" s="158" t="str">
        <f t="shared" si="12"/>
        <v>#N/A</v>
      </c>
      <c r="W1145" s="157" t="s">
        <v>2764</v>
      </c>
      <c r="X1145" s="157">
        <v>34.22</v>
      </c>
      <c r="Y1145" s="157" t="s">
        <v>2765</v>
      </c>
      <c r="Z1145" s="158" t="str">
        <f t="shared" si="21"/>
        <v>#N/A</v>
      </c>
      <c r="AA1145" s="158" t="str">
        <f t="shared" si="13"/>
        <v>#N/A</v>
      </c>
      <c r="AB1145" s="158" t="str">
        <f t="shared" si="14"/>
        <v>#N/A</v>
      </c>
      <c r="AC1145" s="158">
        <v>4.0</v>
      </c>
      <c r="AD1145" s="158" t="str">
        <f t="shared" si="15"/>
        <v>#N/A</v>
      </c>
      <c r="AE1145" s="158" t="str">
        <f t="shared" si="16"/>
        <v>#N/A</v>
      </c>
      <c r="AF1145" s="158"/>
      <c r="AG1145" s="158"/>
      <c r="AH1145" s="158"/>
      <c r="AI1145" s="158"/>
      <c r="AJ1145" s="158"/>
      <c r="AK1145" s="158"/>
      <c r="AL1145" s="158"/>
      <c r="AM1145" s="158"/>
      <c r="AN1145" s="158"/>
      <c r="AO1145" s="158"/>
      <c r="AP1145" s="158"/>
      <c r="AQ1145" s="158"/>
      <c r="AR1145" s="158"/>
      <c r="AS1145" s="158"/>
      <c r="AT1145" s="158"/>
      <c r="AU1145" s="158"/>
      <c r="AV1145" s="158"/>
    </row>
    <row r="1146">
      <c r="A1146" s="157">
        <v>2802.0</v>
      </c>
      <c r="B1146" s="158" t="s">
        <v>1227</v>
      </c>
      <c r="C1146" s="158">
        <v>1.0</v>
      </c>
      <c r="D1146" s="158">
        <v>0.0</v>
      </c>
      <c r="E1146" s="158" t="e">
        <v>#N/A</v>
      </c>
      <c r="F1146" s="158">
        <v>1215.0</v>
      </c>
      <c r="G1146" s="158"/>
      <c r="H1146" s="158">
        <f t="shared" si="1"/>
        <v>29160</v>
      </c>
      <c r="I1146" s="158" t="str">
        <f t="shared" si="2"/>
        <v>#N/A</v>
      </c>
      <c r="J1146" s="158" t="str">
        <f t="shared" si="3"/>
        <v>#N/A</v>
      </c>
      <c r="K1146" s="158" t="str">
        <f t="shared" si="4"/>
        <v>#N/A</v>
      </c>
      <c r="L1146" s="158">
        <f t="shared" si="19"/>
        <v>29160</v>
      </c>
      <c r="M1146" s="158">
        <f t="shared" si="6"/>
        <v>1215</v>
      </c>
      <c r="N1146" s="158">
        <v>1.0</v>
      </c>
      <c r="O1146" s="158" t="str">
        <f t="shared" si="7"/>
        <v>#N/A</v>
      </c>
      <c r="P1146" s="158" t="str">
        <f t="shared" si="8"/>
        <v>#N/A</v>
      </c>
      <c r="Q1146" s="158" t="str">
        <f t="shared" si="9"/>
        <v>#N/A</v>
      </c>
      <c r="R1146" s="158" t="str">
        <f t="shared" si="10"/>
        <v>#N/A</v>
      </c>
      <c r="S1146" s="158" t="str">
        <f t="shared" si="20"/>
        <v>#N/A</v>
      </c>
      <c r="T1146" s="158" t="str">
        <f t="shared" si="11"/>
        <v>#N/A</v>
      </c>
      <c r="U1146" s="158">
        <v>246.0</v>
      </c>
      <c r="V1146" s="158" t="str">
        <f t="shared" si="12"/>
        <v>#N/A</v>
      </c>
      <c r="W1146" s="157" t="s">
        <v>2643</v>
      </c>
      <c r="X1146" s="157">
        <v>43.78</v>
      </c>
      <c r="Y1146" s="157" t="s">
        <v>2644</v>
      </c>
      <c r="Z1146" s="158" t="str">
        <f t="shared" si="21"/>
        <v>#N/A</v>
      </c>
      <c r="AA1146" s="158" t="str">
        <f t="shared" si="13"/>
        <v>#N/A</v>
      </c>
      <c r="AB1146" s="158" t="str">
        <f t="shared" si="14"/>
        <v>#N/A</v>
      </c>
      <c r="AC1146" s="158">
        <v>1.0</v>
      </c>
      <c r="AD1146" s="158" t="str">
        <f t="shared" si="15"/>
        <v>#N/A</v>
      </c>
      <c r="AE1146" s="158" t="str">
        <f t="shared" si="16"/>
        <v>#N/A</v>
      </c>
      <c r="AF1146" s="158"/>
      <c r="AG1146" s="158"/>
      <c r="AH1146" s="158"/>
      <c r="AI1146" s="158"/>
      <c r="AJ1146" s="158"/>
      <c r="AK1146" s="158"/>
      <c r="AL1146" s="158"/>
      <c r="AM1146" s="158"/>
      <c r="AN1146" s="158"/>
      <c r="AO1146" s="158"/>
      <c r="AP1146" s="158"/>
      <c r="AQ1146" s="158"/>
      <c r="AR1146" s="158"/>
      <c r="AS1146" s="158"/>
      <c r="AT1146" s="158"/>
      <c r="AU1146" s="158"/>
      <c r="AV1146" s="158"/>
    </row>
    <row r="1147">
      <c r="A1147" s="157">
        <v>2809.0</v>
      </c>
      <c r="B1147" s="158" t="s">
        <v>1228</v>
      </c>
      <c r="C1147" s="158">
        <v>1.0</v>
      </c>
      <c r="D1147" s="158">
        <v>0.0</v>
      </c>
      <c r="E1147" s="158" t="e">
        <v>#N/A</v>
      </c>
      <c r="F1147" s="158">
        <v>1215.0</v>
      </c>
      <c r="G1147" s="158"/>
      <c r="H1147" s="158">
        <f t="shared" si="1"/>
        <v>29160</v>
      </c>
      <c r="I1147" s="158" t="str">
        <f t="shared" si="2"/>
        <v>#N/A</v>
      </c>
      <c r="J1147" s="158" t="str">
        <f t="shared" si="3"/>
        <v>#N/A</v>
      </c>
      <c r="K1147" s="158" t="str">
        <f t="shared" si="4"/>
        <v>#N/A</v>
      </c>
      <c r="L1147" s="158">
        <f t="shared" si="19"/>
        <v>29160</v>
      </c>
      <c r="M1147" s="158">
        <f t="shared" si="6"/>
        <v>1215</v>
      </c>
      <c r="N1147" s="158">
        <v>1.0</v>
      </c>
      <c r="O1147" s="158" t="str">
        <f t="shared" si="7"/>
        <v>#N/A</v>
      </c>
      <c r="P1147" s="158" t="str">
        <f t="shared" si="8"/>
        <v>#N/A</v>
      </c>
      <c r="Q1147" s="158" t="str">
        <f t="shared" si="9"/>
        <v>#N/A</v>
      </c>
      <c r="R1147" s="158" t="str">
        <f t="shared" si="10"/>
        <v>#N/A</v>
      </c>
      <c r="S1147" s="158" t="str">
        <f t="shared" si="20"/>
        <v>#N/A</v>
      </c>
      <c r="T1147" s="158" t="str">
        <f t="shared" si="11"/>
        <v>#N/A</v>
      </c>
      <c r="U1147" s="158">
        <v>246.0</v>
      </c>
      <c r="V1147" s="158" t="str">
        <f t="shared" si="12"/>
        <v>#N/A</v>
      </c>
      <c r="W1147" s="157" t="s">
        <v>115</v>
      </c>
      <c r="X1147" s="157">
        <v>17.88</v>
      </c>
      <c r="Y1147" s="157" t="s">
        <v>2974</v>
      </c>
      <c r="Z1147" s="158" t="str">
        <f t="shared" si="21"/>
        <v>#N/A</v>
      </c>
      <c r="AA1147" s="158" t="str">
        <f t="shared" si="13"/>
        <v>#N/A</v>
      </c>
      <c r="AB1147" s="158" t="str">
        <f t="shared" si="14"/>
        <v>#N/A</v>
      </c>
      <c r="AC1147" s="158">
        <v>1.0</v>
      </c>
      <c r="AD1147" s="158" t="str">
        <f t="shared" si="15"/>
        <v>#N/A</v>
      </c>
      <c r="AE1147" s="158" t="str">
        <f t="shared" si="16"/>
        <v>#N/A</v>
      </c>
      <c r="AF1147" s="158"/>
      <c r="AG1147" s="158"/>
      <c r="AH1147" s="158"/>
      <c r="AI1147" s="158"/>
      <c r="AJ1147" s="158"/>
      <c r="AK1147" s="158"/>
      <c r="AL1147" s="158"/>
      <c r="AM1147" s="158"/>
      <c r="AN1147" s="158"/>
      <c r="AO1147" s="158"/>
      <c r="AP1147" s="158"/>
      <c r="AQ1147" s="158"/>
      <c r="AR1147" s="158"/>
      <c r="AS1147" s="158"/>
      <c r="AT1147" s="158"/>
      <c r="AU1147" s="158"/>
      <c r="AV1147" s="158"/>
    </row>
    <row r="1148">
      <c r="A1148" s="157">
        <v>2811.0</v>
      </c>
      <c r="B1148" s="158" t="s">
        <v>1229</v>
      </c>
      <c r="C1148" s="158">
        <v>1.0</v>
      </c>
      <c r="D1148" s="158" t="s">
        <v>3125</v>
      </c>
      <c r="E1148" s="158">
        <v>20.0</v>
      </c>
      <c r="F1148" s="158">
        <v>1215.0</v>
      </c>
      <c r="G1148" s="158"/>
      <c r="H1148" s="158">
        <f t="shared" si="1"/>
        <v>29160</v>
      </c>
      <c r="I1148" s="158">
        <f t="shared" si="2"/>
        <v>1458</v>
      </c>
      <c r="J1148" s="158">
        <f t="shared" si="3"/>
        <v>60.75</v>
      </c>
      <c r="K1148" s="158">
        <f t="shared" si="4"/>
        <v>0.1664383562</v>
      </c>
      <c r="L1148" s="158">
        <f t="shared" si="19"/>
        <v>29160</v>
      </c>
      <c r="M1148" s="158">
        <f t="shared" si="6"/>
        <v>1215</v>
      </c>
      <c r="N1148" s="158">
        <v>0.0</v>
      </c>
      <c r="O1148" s="158">
        <f t="shared" si="7"/>
        <v>20</v>
      </c>
      <c r="P1148" s="158" t="str">
        <f t="shared" si="8"/>
        <v>#DIV/0!</v>
      </c>
      <c r="Q1148" s="158">
        <f t="shared" si="9"/>
        <v>0</v>
      </c>
      <c r="R1148" s="158">
        <f t="shared" si="10"/>
        <v>0</v>
      </c>
      <c r="S1148" s="158">
        <f t="shared" si="20"/>
        <v>0.01646090535</v>
      </c>
      <c r="T1148" s="158">
        <f t="shared" si="11"/>
        <v>6.008230453</v>
      </c>
      <c r="U1148" s="158">
        <v>246.0</v>
      </c>
      <c r="V1148" s="158">
        <f t="shared" si="12"/>
        <v>4.049382716</v>
      </c>
      <c r="W1148" s="157" t="s">
        <v>115</v>
      </c>
      <c r="X1148" s="157">
        <v>17.88</v>
      </c>
      <c r="Y1148" s="157" t="s">
        <v>2725</v>
      </c>
      <c r="Z1148" s="158">
        <f t="shared" si="21"/>
        <v>0.0009206322903</v>
      </c>
      <c r="AA1148" s="158">
        <f t="shared" si="13"/>
        <v>4.065843621</v>
      </c>
      <c r="AB1148" s="158">
        <f t="shared" si="14"/>
        <v>1.016460905</v>
      </c>
      <c r="AC1148" s="158">
        <v>0.0</v>
      </c>
      <c r="AD1148" s="158">
        <f t="shared" si="15"/>
        <v>0</v>
      </c>
      <c r="AE1148" s="158">
        <f t="shared" si="16"/>
        <v>0</v>
      </c>
      <c r="AF1148" s="158"/>
      <c r="AG1148" s="158"/>
      <c r="AH1148" s="158"/>
      <c r="AI1148" s="158"/>
      <c r="AJ1148" s="158"/>
      <c r="AK1148" s="158"/>
      <c r="AL1148" s="158"/>
      <c r="AM1148" s="158"/>
      <c r="AN1148" s="158"/>
      <c r="AO1148" s="158"/>
      <c r="AP1148" s="158"/>
      <c r="AQ1148" s="158"/>
      <c r="AR1148" s="158"/>
      <c r="AS1148" s="158"/>
      <c r="AT1148" s="158"/>
      <c r="AU1148" s="158"/>
      <c r="AV1148" s="158"/>
    </row>
    <row r="1149">
      <c r="A1149" s="157">
        <v>2812.0</v>
      </c>
      <c r="B1149" s="158" t="s">
        <v>1230</v>
      </c>
      <c r="C1149" s="158">
        <v>1.0</v>
      </c>
      <c r="D1149" s="158" t="s">
        <v>3126</v>
      </c>
      <c r="E1149" s="158">
        <v>17.0</v>
      </c>
      <c r="F1149" s="158">
        <v>1215.0</v>
      </c>
      <c r="G1149" s="158"/>
      <c r="H1149" s="158">
        <f t="shared" si="1"/>
        <v>29160</v>
      </c>
      <c r="I1149" s="158">
        <f t="shared" si="2"/>
        <v>1715.294118</v>
      </c>
      <c r="J1149" s="158">
        <f t="shared" si="3"/>
        <v>71.47058824</v>
      </c>
      <c r="K1149" s="158">
        <f t="shared" si="4"/>
        <v>0.1958098308</v>
      </c>
      <c r="L1149" s="158">
        <f t="shared" si="19"/>
        <v>29160</v>
      </c>
      <c r="M1149" s="158">
        <f t="shared" si="6"/>
        <v>1215</v>
      </c>
      <c r="N1149" s="158">
        <v>16.0</v>
      </c>
      <c r="O1149" s="158">
        <f t="shared" si="7"/>
        <v>33</v>
      </c>
      <c r="P1149" s="158">
        <f t="shared" si="8"/>
        <v>2.0625</v>
      </c>
      <c r="Q1149" s="158">
        <f t="shared" si="9"/>
        <v>1143.529412</v>
      </c>
      <c r="R1149" s="158">
        <f t="shared" si="10"/>
        <v>3.132957293</v>
      </c>
      <c r="S1149" s="158">
        <f t="shared" si="20"/>
        <v>0.01399176955</v>
      </c>
      <c r="T1149" s="158">
        <f t="shared" si="11"/>
        <v>5.106995885</v>
      </c>
      <c r="U1149" s="158">
        <v>246.0</v>
      </c>
      <c r="V1149" s="158">
        <f t="shared" si="12"/>
        <v>3.441975309</v>
      </c>
      <c r="W1149" s="157" t="s">
        <v>115</v>
      </c>
      <c r="X1149" s="157">
        <v>17.88</v>
      </c>
      <c r="Y1149" s="157" t="s">
        <v>2725</v>
      </c>
      <c r="Z1149" s="158">
        <f t="shared" si="21"/>
        <v>0.0007825374467</v>
      </c>
      <c r="AA1149" s="158">
        <f t="shared" si="13"/>
        <v>3.455967078</v>
      </c>
      <c r="AB1149" s="158">
        <f t="shared" si="14"/>
        <v>0.8639917695</v>
      </c>
      <c r="AC1149" s="158">
        <v>16.0</v>
      </c>
      <c r="AD1149" s="158">
        <f t="shared" si="15"/>
        <v>18.51869493</v>
      </c>
      <c r="AE1149" s="158">
        <f t="shared" si="16"/>
        <v>0.05073615049</v>
      </c>
      <c r="AF1149" s="158"/>
      <c r="AG1149" s="158"/>
      <c r="AH1149" s="158"/>
      <c r="AI1149" s="158"/>
      <c r="AJ1149" s="158"/>
      <c r="AK1149" s="158"/>
      <c r="AL1149" s="158"/>
      <c r="AM1149" s="158"/>
      <c r="AN1149" s="158"/>
      <c r="AO1149" s="158"/>
      <c r="AP1149" s="158"/>
      <c r="AQ1149" s="158"/>
      <c r="AR1149" s="158"/>
      <c r="AS1149" s="158"/>
      <c r="AT1149" s="158"/>
      <c r="AU1149" s="158"/>
      <c r="AV1149" s="158"/>
    </row>
    <row r="1150">
      <c r="A1150" s="157">
        <v>2813.0</v>
      </c>
      <c r="B1150" s="158" t="s">
        <v>1231</v>
      </c>
      <c r="C1150" s="158">
        <v>1.0</v>
      </c>
      <c r="D1150" s="158">
        <v>0.0</v>
      </c>
      <c r="E1150" s="158" t="e">
        <v>#N/A</v>
      </c>
      <c r="F1150" s="158">
        <v>1215.0</v>
      </c>
      <c r="G1150" s="158"/>
      <c r="H1150" s="158">
        <f t="shared" si="1"/>
        <v>29160</v>
      </c>
      <c r="I1150" s="158" t="str">
        <f t="shared" si="2"/>
        <v>#N/A</v>
      </c>
      <c r="J1150" s="158" t="str">
        <f t="shared" si="3"/>
        <v>#N/A</v>
      </c>
      <c r="K1150" s="158" t="str">
        <f t="shared" si="4"/>
        <v>#N/A</v>
      </c>
      <c r="L1150" s="158">
        <f t="shared" si="19"/>
        <v>29160</v>
      </c>
      <c r="M1150" s="158">
        <f t="shared" si="6"/>
        <v>1215</v>
      </c>
      <c r="N1150" s="158">
        <v>5.0</v>
      </c>
      <c r="O1150" s="158" t="str">
        <f t="shared" si="7"/>
        <v>#N/A</v>
      </c>
      <c r="P1150" s="158" t="str">
        <f t="shared" si="8"/>
        <v>#N/A</v>
      </c>
      <c r="Q1150" s="158" t="str">
        <f t="shared" si="9"/>
        <v>#N/A</v>
      </c>
      <c r="R1150" s="158" t="str">
        <f t="shared" si="10"/>
        <v>#N/A</v>
      </c>
      <c r="S1150" s="158" t="str">
        <f t="shared" si="20"/>
        <v>#N/A</v>
      </c>
      <c r="T1150" s="158" t="str">
        <f t="shared" si="11"/>
        <v>#N/A</v>
      </c>
      <c r="U1150" s="158">
        <v>246.0</v>
      </c>
      <c r="V1150" s="158" t="str">
        <f t="shared" si="12"/>
        <v>#N/A</v>
      </c>
      <c r="W1150" s="157" t="s">
        <v>2643</v>
      </c>
      <c r="X1150" s="157">
        <v>43.78</v>
      </c>
      <c r="Y1150" s="157" t="s">
        <v>2644</v>
      </c>
      <c r="Z1150" s="158" t="str">
        <f t="shared" si="21"/>
        <v>#N/A</v>
      </c>
      <c r="AA1150" s="158" t="str">
        <f t="shared" si="13"/>
        <v>#N/A</v>
      </c>
      <c r="AB1150" s="158" t="str">
        <f t="shared" si="14"/>
        <v>#N/A</v>
      </c>
      <c r="AC1150" s="158">
        <v>5.0</v>
      </c>
      <c r="AD1150" s="158" t="str">
        <f t="shared" si="15"/>
        <v>#N/A</v>
      </c>
      <c r="AE1150" s="158" t="str">
        <f t="shared" si="16"/>
        <v>#N/A</v>
      </c>
      <c r="AF1150" s="158"/>
      <c r="AG1150" s="158"/>
      <c r="AH1150" s="158"/>
      <c r="AI1150" s="158"/>
      <c r="AJ1150" s="158"/>
      <c r="AK1150" s="158"/>
      <c r="AL1150" s="158"/>
      <c r="AM1150" s="158"/>
      <c r="AN1150" s="158"/>
      <c r="AO1150" s="158"/>
      <c r="AP1150" s="158"/>
      <c r="AQ1150" s="158"/>
      <c r="AR1150" s="158"/>
      <c r="AS1150" s="158"/>
      <c r="AT1150" s="158"/>
      <c r="AU1150" s="158"/>
      <c r="AV1150" s="158"/>
    </row>
    <row r="1151">
      <c r="A1151" s="157">
        <v>2814.0</v>
      </c>
      <c r="B1151" s="158" t="s">
        <v>1232</v>
      </c>
      <c r="C1151" s="158">
        <v>1.0</v>
      </c>
      <c r="D1151" s="158" t="s">
        <v>2806</v>
      </c>
      <c r="E1151" s="158">
        <v>1.0</v>
      </c>
      <c r="F1151" s="158">
        <v>1215.0</v>
      </c>
      <c r="G1151" s="158"/>
      <c r="H1151" s="158">
        <f t="shared" si="1"/>
        <v>29160</v>
      </c>
      <c r="I1151" s="158">
        <f t="shared" si="2"/>
        <v>29160</v>
      </c>
      <c r="J1151" s="158">
        <f t="shared" si="3"/>
        <v>1215</v>
      </c>
      <c r="K1151" s="158">
        <f t="shared" si="4"/>
        <v>3.328767123</v>
      </c>
      <c r="L1151" s="158">
        <f t="shared" si="19"/>
        <v>29160</v>
      </c>
      <c r="M1151" s="158">
        <f t="shared" si="6"/>
        <v>1215</v>
      </c>
      <c r="N1151" s="158">
        <v>1.0</v>
      </c>
      <c r="O1151" s="158">
        <f t="shared" si="7"/>
        <v>2</v>
      </c>
      <c r="P1151" s="158">
        <f t="shared" si="8"/>
        <v>2</v>
      </c>
      <c r="Q1151" s="158">
        <f t="shared" si="9"/>
        <v>1215</v>
      </c>
      <c r="R1151" s="158">
        <f t="shared" si="10"/>
        <v>3.328767123</v>
      </c>
      <c r="S1151" s="158">
        <f t="shared" si="20"/>
        <v>0.0008230452675</v>
      </c>
      <c r="T1151" s="158">
        <f t="shared" si="11"/>
        <v>0.3004115226</v>
      </c>
      <c r="U1151" s="158">
        <v>246.0</v>
      </c>
      <c r="V1151" s="158">
        <f t="shared" si="12"/>
        <v>0.2024691358</v>
      </c>
      <c r="W1151" s="157" t="s">
        <v>115</v>
      </c>
      <c r="X1151" s="157">
        <v>17.88</v>
      </c>
      <c r="Y1151" s="157" t="s">
        <v>1172</v>
      </c>
      <c r="Z1151" s="158">
        <f t="shared" si="21"/>
        <v>0.00004603161451</v>
      </c>
      <c r="AA1151" s="158">
        <f t="shared" si="13"/>
        <v>0.2032921811</v>
      </c>
      <c r="AB1151" s="158">
        <f t="shared" si="14"/>
        <v>0.05082304527</v>
      </c>
      <c r="AC1151" s="158">
        <v>1.0</v>
      </c>
      <c r="AD1151" s="158">
        <f t="shared" si="15"/>
        <v>19.67611336</v>
      </c>
      <c r="AE1151" s="158">
        <f t="shared" si="16"/>
        <v>0.05390715989</v>
      </c>
      <c r="AF1151" s="158"/>
      <c r="AG1151" s="158"/>
      <c r="AH1151" s="158"/>
      <c r="AI1151" s="158"/>
      <c r="AJ1151" s="158"/>
      <c r="AK1151" s="158"/>
      <c r="AL1151" s="158"/>
      <c r="AM1151" s="158"/>
      <c r="AN1151" s="158"/>
      <c r="AO1151" s="158"/>
      <c r="AP1151" s="158"/>
      <c r="AQ1151" s="158"/>
      <c r="AR1151" s="158"/>
      <c r="AS1151" s="158"/>
      <c r="AT1151" s="158"/>
      <c r="AU1151" s="158"/>
      <c r="AV1151" s="158"/>
    </row>
    <row r="1152">
      <c r="A1152" s="157">
        <v>2815.0</v>
      </c>
      <c r="B1152" s="158" t="s">
        <v>1233</v>
      </c>
      <c r="C1152" s="158">
        <v>1.0</v>
      </c>
      <c r="D1152" s="158">
        <v>0.0</v>
      </c>
      <c r="E1152" s="158" t="e">
        <v>#N/A</v>
      </c>
      <c r="F1152" s="158">
        <v>1215.0</v>
      </c>
      <c r="G1152" s="158"/>
      <c r="H1152" s="158">
        <f t="shared" si="1"/>
        <v>29160</v>
      </c>
      <c r="I1152" s="158" t="str">
        <f t="shared" si="2"/>
        <v>#N/A</v>
      </c>
      <c r="J1152" s="158" t="str">
        <f t="shared" si="3"/>
        <v>#N/A</v>
      </c>
      <c r="K1152" s="158" t="str">
        <f t="shared" si="4"/>
        <v>#N/A</v>
      </c>
      <c r="L1152" s="158">
        <f t="shared" si="19"/>
        <v>29160</v>
      </c>
      <c r="M1152" s="158">
        <f t="shared" si="6"/>
        <v>1215</v>
      </c>
      <c r="N1152" s="158">
        <v>2.0</v>
      </c>
      <c r="O1152" s="158" t="str">
        <f t="shared" si="7"/>
        <v>#N/A</v>
      </c>
      <c r="P1152" s="158" t="str">
        <f t="shared" si="8"/>
        <v>#N/A</v>
      </c>
      <c r="Q1152" s="158" t="str">
        <f t="shared" si="9"/>
        <v>#N/A</v>
      </c>
      <c r="R1152" s="158" t="str">
        <f t="shared" si="10"/>
        <v>#N/A</v>
      </c>
      <c r="S1152" s="158" t="str">
        <f t="shared" si="20"/>
        <v>#N/A</v>
      </c>
      <c r="T1152" s="158" t="str">
        <f t="shared" si="11"/>
        <v>#N/A</v>
      </c>
      <c r="U1152" s="158">
        <v>246.0</v>
      </c>
      <c r="V1152" s="158" t="str">
        <f t="shared" si="12"/>
        <v>#N/A</v>
      </c>
      <c r="W1152" s="157" t="s">
        <v>115</v>
      </c>
      <c r="X1152" s="157">
        <v>17.88</v>
      </c>
      <c r="Y1152" s="157" t="s">
        <v>875</v>
      </c>
      <c r="Z1152" s="158" t="str">
        <f t="shared" si="21"/>
        <v>#N/A</v>
      </c>
      <c r="AA1152" s="158" t="str">
        <f t="shared" si="13"/>
        <v>#N/A</v>
      </c>
      <c r="AB1152" s="158" t="str">
        <f t="shared" si="14"/>
        <v>#N/A</v>
      </c>
      <c r="AC1152" s="158">
        <v>2.0</v>
      </c>
      <c r="AD1152" s="158" t="str">
        <f t="shared" si="15"/>
        <v>#N/A</v>
      </c>
      <c r="AE1152" s="158" t="str">
        <f t="shared" si="16"/>
        <v>#N/A</v>
      </c>
      <c r="AF1152" s="158"/>
      <c r="AG1152" s="158"/>
      <c r="AH1152" s="158"/>
      <c r="AI1152" s="158"/>
      <c r="AJ1152" s="158"/>
      <c r="AK1152" s="158"/>
      <c r="AL1152" s="158"/>
      <c r="AM1152" s="158"/>
      <c r="AN1152" s="158"/>
      <c r="AO1152" s="158"/>
      <c r="AP1152" s="158"/>
      <c r="AQ1152" s="158"/>
      <c r="AR1152" s="158"/>
      <c r="AS1152" s="158"/>
      <c r="AT1152" s="158"/>
      <c r="AU1152" s="158"/>
      <c r="AV1152" s="158"/>
    </row>
    <row r="1153">
      <c r="A1153" s="157">
        <v>2816.0</v>
      </c>
      <c r="B1153" s="158" t="s">
        <v>1234</v>
      </c>
      <c r="C1153" s="158">
        <v>1.0</v>
      </c>
      <c r="D1153" s="158">
        <v>0.0</v>
      </c>
      <c r="E1153" s="158" t="e">
        <v>#N/A</v>
      </c>
      <c r="F1153" s="158">
        <v>1215.0</v>
      </c>
      <c r="G1153" s="158"/>
      <c r="H1153" s="158">
        <f t="shared" si="1"/>
        <v>29160</v>
      </c>
      <c r="I1153" s="158" t="str">
        <f t="shared" si="2"/>
        <v>#N/A</v>
      </c>
      <c r="J1153" s="158" t="str">
        <f t="shared" si="3"/>
        <v>#N/A</v>
      </c>
      <c r="K1153" s="158" t="str">
        <f t="shared" si="4"/>
        <v>#N/A</v>
      </c>
      <c r="L1153" s="158">
        <f t="shared" si="19"/>
        <v>29160</v>
      </c>
      <c r="M1153" s="158">
        <f t="shared" si="6"/>
        <v>1215</v>
      </c>
      <c r="N1153" s="158">
        <v>1.0</v>
      </c>
      <c r="O1153" s="158" t="str">
        <f t="shared" si="7"/>
        <v>#N/A</v>
      </c>
      <c r="P1153" s="158" t="str">
        <f t="shared" si="8"/>
        <v>#N/A</v>
      </c>
      <c r="Q1153" s="158" t="str">
        <f t="shared" si="9"/>
        <v>#N/A</v>
      </c>
      <c r="R1153" s="158" t="str">
        <f t="shared" si="10"/>
        <v>#N/A</v>
      </c>
      <c r="S1153" s="158" t="str">
        <f t="shared" si="20"/>
        <v>#N/A</v>
      </c>
      <c r="T1153" s="158" t="str">
        <f t="shared" si="11"/>
        <v>#N/A</v>
      </c>
      <c r="U1153" s="158">
        <v>246.0</v>
      </c>
      <c r="V1153" s="158" t="str">
        <f t="shared" si="12"/>
        <v>#N/A</v>
      </c>
      <c r="W1153" s="157" t="s">
        <v>115</v>
      </c>
      <c r="X1153" s="157">
        <v>17.88</v>
      </c>
      <c r="Y1153" s="157" t="s">
        <v>2786</v>
      </c>
      <c r="Z1153" s="158" t="str">
        <f t="shared" si="21"/>
        <v>#N/A</v>
      </c>
      <c r="AA1153" s="158" t="str">
        <f t="shared" si="13"/>
        <v>#N/A</v>
      </c>
      <c r="AB1153" s="158" t="str">
        <f t="shared" si="14"/>
        <v>#N/A</v>
      </c>
      <c r="AC1153" s="158">
        <v>1.0</v>
      </c>
      <c r="AD1153" s="158" t="str">
        <f t="shared" si="15"/>
        <v>#N/A</v>
      </c>
      <c r="AE1153" s="158" t="str">
        <f t="shared" si="16"/>
        <v>#N/A</v>
      </c>
      <c r="AF1153" s="158"/>
      <c r="AG1153" s="158"/>
      <c r="AH1153" s="158"/>
      <c r="AI1153" s="158"/>
      <c r="AJ1153" s="158"/>
      <c r="AK1153" s="158"/>
      <c r="AL1153" s="158"/>
      <c r="AM1153" s="158"/>
      <c r="AN1153" s="158"/>
      <c r="AO1153" s="158"/>
      <c r="AP1153" s="158"/>
      <c r="AQ1153" s="158"/>
      <c r="AR1153" s="158"/>
      <c r="AS1153" s="158"/>
      <c r="AT1153" s="158"/>
      <c r="AU1153" s="158"/>
      <c r="AV1153" s="158"/>
    </row>
    <row r="1154">
      <c r="A1154" s="157">
        <v>2817.0</v>
      </c>
      <c r="B1154" s="158" t="s">
        <v>1235</v>
      </c>
      <c r="C1154" s="158">
        <v>1.0</v>
      </c>
      <c r="D1154" s="158">
        <v>0.0</v>
      </c>
      <c r="E1154" s="158" t="e">
        <v>#N/A</v>
      </c>
      <c r="F1154" s="158">
        <v>1215.0</v>
      </c>
      <c r="G1154" s="158"/>
      <c r="H1154" s="158">
        <f t="shared" si="1"/>
        <v>29160</v>
      </c>
      <c r="I1154" s="158" t="str">
        <f t="shared" si="2"/>
        <v>#N/A</v>
      </c>
      <c r="J1154" s="158" t="str">
        <f t="shared" si="3"/>
        <v>#N/A</v>
      </c>
      <c r="K1154" s="158" t="str">
        <f t="shared" si="4"/>
        <v>#N/A</v>
      </c>
      <c r="L1154" s="158">
        <f t="shared" si="19"/>
        <v>29160</v>
      </c>
      <c r="M1154" s="158">
        <f t="shared" si="6"/>
        <v>1215</v>
      </c>
      <c r="N1154" s="158">
        <v>2.0</v>
      </c>
      <c r="O1154" s="158" t="str">
        <f t="shared" si="7"/>
        <v>#N/A</v>
      </c>
      <c r="P1154" s="158" t="str">
        <f t="shared" si="8"/>
        <v>#N/A</v>
      </c>
      <c r="Q1154" s="158" t="str">
        <f t="shared" si="9"/>
        <v>#N/A</v>
      </c>
      <c r="R1154" s="158" t="str">
        <f t="shared" si="10"/>
        <v>#N/A</v>
      </c>
      <c r="S1154" s="158" t="str">
        <f t="shared" si="20"/>
        <v>#N/A</v>
      </c>
      <c r="T1154" s="158" t="str">
        <f t="shared" si="11"/>
        <v>#N/A</v>
      </c>
      <c r="U1154" s="158">
        <v>246.0</v>
      </c>
      <c r="V1154" s="158" t="str">
        <f t="shared" si="12"/>
        <v>#N/A</v>
      </c>
      <c r="W1154" s="157" t="s">
        <v>2707</v>
      </c>
      <c r="X1154" s="157">
        <v>28.81</v>
      </c>
      <c r="Y1154" s="157" t="s">
        <v>379</v>
      </c>
      <c r="Z1154" s="158" t="str">
        <f t="shared" si="21"/>
        <v>#N/A</v>
      </c>
      <c r="AA1154" s="158" t="str">
        <f t="shared" si="13"/>
        <v>#N/A</v>
      </c>
      <c r="AB1154" s="158" t="str">
        <f t="shared" si="14"/>
        <v>#N/A</v>
      </c>
      <c r="AC1154" s="158">
        <v>2.0</v>
      </c>
      <c r="AD1154" s="158" t="str">
        <f t="shared" si="15"/>
        <v>#N/A</v>
      </c>
      <c r="AE1154" s="158" t="str">
        <f t="shared" si="16"/>
        <v>#N/A</v>
      </c>
      <c r="AF1154" s="158"/>
      <c r="AG1154" s="158"/>
      <c r="AH1154" s="158"/>
      <c r="AI1154" s="158"/>
      <c r="AJ1154" s="158"/>
      <c r="AK1154" s="158"/>
      <c r="AL1154" s="158"/>
      <c r="AM1154" s="158"/>
      <c r="AN1154" s="158"/>
      <c r="AO1154" s="158"/>
      <c r="AP1154" s="158"/>
      <c r="AQ1154" s="158"/>
      <c r="AR1154" s="158"/>
      <c r="AS1154" s="158"/>
      <c r="AT1154" s="158"/>
      <c r="AU1154" s="158"/>
      <c r="AV1154" s="158"/>
    </row>
    <row r="1155">
      <c r="A1155" s="157">
        <v>2818.0</v>
      </c>
      <c r="B1155" s="158" t="s">
        <v>1236</v>
      </c>
      <c r="C1155" s="158">
        <v>1.0</v>
      </c>
      <c r="D1155" s="158">
        <v>0.0</v>
      </c>
      <c r="E1155" s="158" t="e">
        <v>#N/A</v>
      </c>
      <c r="F1155" s="158">
        <v>1215.0</v>
      </c>
      <c r="G1155" s="158"/>
      <c r="H1155" s="158">
        <f t="shared" si="1"/>
        <v>29160</v>
      </c>
      <c r="I1155" s="158" t="str">
        <f t="shared" si="2"/>
        <v>#N/A</v>
      </c>
      <c r="J1155" s="158" t="str">
        <f t="shared" si="3"/>
        <v>#N/A</v>
      </c>
      <c r="K1155" s="158" t="str">
        <f t="shared" si="4"/>
        <v>#N/A</v>
      </c>
      <c r="L1155" s="158">
        <f t="shared" si="19"/>
        <v>29160</v>
      </c>
      <c r="M1155" s="158">
        <f t="shared" si="6"/>
        <v>1215</v>
      </c>
      <c r="N1155" s="158">
        <v>4.0</v>
      </c>
      <c r="O1155" s="158" t="str">
        <f t="shared" si="7"/>
        <v>#N/A</v>
      </c>
      <c r="P1155" s="158" t="str">
        <f t="shared" si="8"/>
        <v>#N/A</v>
      </c>
      <c r="Q1155" s="158" t="str">
        <f t="shared" si="9"/>
        <v>#N/A</v>
      </c>
      <c r="R1155" s="158" t="str">
        <f t="shared" si="10"/>
        <v>#N/A</v>
      </c>
      <c r="S1155" s="158" t="str">
        <f t="shared" si="20"/>
        <v>#N/A</v>
      </c>
      <c r="T1155" s="158" t="str">
        <f t="shared" si="11"/>
        <v>#N/A</v>
      </c>
      <c r="U1155" s="158">
        <v>246.0</v>
      </c>
      <c r="V1155" s="158" t="str">
        <f t="shared" si="12"/>
        <v>#N/A</v>
      </c>
      <c r="W1155" s="157" t="s">
        <v>115</v>
      </c>
      <c r="X1155" s="157">
        <v>17.88</v>
      </c>
      <c r="Y1155" s="157" t="s">
        <v>1172</v>
      </c>
      <c r="Z1155" s="158" t="str">
        <f t="shared" si="21"/>
        <v>#N/A</v>
      </c>
      <c r="AA1155" s="158" t="str">
        <f t="shared" si="13"/>
        <v>#N/A</v>
      </c>
      <c r="AB1155" s="158" t="str">
        <f t="shared" si="14"/>
        <v>#N/A</v>
      </c>
      <c r="AC1155" s="158">
        <v>4.0</v>
      </c>
      <c r="AD1155" s="158" t="str">
        <f t="shared" si="15"/>
        <v>#N/A</v>
      </c>
      <c r="AE1155" s="158" t="str">
        <f t="shared" si="16"/>
        <v>#N/A</v>
      </c>
      <c r="AF1155" s="158"/>
      <c r="AG1155" s="158"/>
      <c r="AH1155" s="158"/>
      <c r="AI1155" s="158"/>
      <c r="AJ1155" s="158"/>
      <c r="AK1155" s="158"/>
      <c r="AL1155" s="158"/>
      <c r="AM1155" s="158"/>
      <c r="AN1155" s="158"/>
      <c r="AO1155" s="158"/>
      <c r="AP1155" s="158"/>
      <c r="AQ1155" s="158"/>
      <c r="AR1155" s="158"/>
      <c r="AS1155" s="158"/>
      <c r="AT1155" s="158"/>
      <c r="AU1155" s="158"/>
      <c r="AV1155" s="158"/>
    </row>
    <row r="1156">
      <c r="A1156" s="157">
        <v>2819.0</v>
      </c>
      <c r="B1156" s="158" t="s">
        <v>1237</v>
      </c>
      <c r="C1156" s="158">
        <v>1.0</v>
      </c>
      <c r="D1156" s="158">
        <v>0.0</v>
      </c>
      <c r="E1156" s="158" t="e">
        <v>#N/A</v>
      </c>
      <c r="F1156" s="158">
        <v>1215.0</v>
      </c>
      <c r="G1156" s="158"/>
      <c r="H1156" s="158">
        <f t="shared" si="1"/>
        <v>29160</v>
      </c>
      <c r="I1156" s="158" t="str">
        <f t="shared" si="2"/>
        <v>#N/A</v>
      </c>
      <c r="J1156" s="158" t="str">
        <f t="shared" si="3"/>
        <v>#N/A</v>
      </c>
      <c r="K1156" s="158" t="str">
        <f t="shared" si="4"/>
        <v>#N/A</v>
      </c>
      <c r="L1156" s="158">
        <f t="shared" si="19"/>
        <v>29160</v>
      </c>
      <c r="M1156" s="158">
        <f t="shared" si="6"/>
        <v>1215</v>
      </c>
      <c r="N1156" s="158">
        <v>4.0</v>
      </c>
      <c r="O1156" s="158" t="str">
        <f t="shared" si="7"/>
        <v>#N/A</v>
      </c>
      <c r="P1156" s="158" t="str">
        <f t="shared" si="8"/>
        <v>#N/A</v>
      </c>
      <c r="Q1156" s="158" t="str">
        <f t="shared" si="9"/>
        <v>#N/A</v>
      </c>
      <c r="R1156" s="158" t="str">
        <f t="shared" si="10"/>
        <v>#N/A</v>
      </c>
      <c r="S1156" s="158" t="str">
        <f t="shared" si="20"/>
        <v>#N/A</v>
      </c>
      <c r="T1156" s="158" t="str">
        <f t="shared" si="11"/>
        <v>#N/A</v>
      </c>
      <c r="U1156" s="158">
        <v>246.0</v>
      </c>
      <c r="V1156" s="158" t="str">
        <f t="shared" si="12"/>
        <v>#N/A</v>
      </c>
      <c r="W1156" s="157" t="s">
        <v>115</v>
      </c>
      <c r="X1156" s="157">
        <v>17.88</v>
      </c>
      <c r="Y1156" s="157" t="s">
        <v>1172</v>
      </c>
      <c r="Z1156" s="158" t="str">
        <f t="shared" si="21"/>
        <v>#N/A</v>
      </c>
      <c r="AA1156" s="158" t="str">
        <f t="shared" si="13"/>
        <v>#N/A</v>
      </c>
      <c r="AB1156" s="158" t="str">
        <f t="shared" si="14"/>
        <v>#N/A</v>
      </c>
      <c r="AC1156" s="158">
        <v>4.0</v>
      </c>
      <c r="AD1156" s="158" t="str">
        <f t="shared" si="15"/>
        <v>#N/A</v>
      </c>
      <c r="AE1156" s="158" t="str">
        <f t="shared" si="16"/>
        <v>#N/A</v>
      </c>
      <c r="AF1156" s="158"/>
      <c r="AG1156" s="158"/>
      <c r="AH1156" s="158"/>
      <c r="AI1156" s="158"/>
      <c r="AJ1156" s="158"/>
      <c r="AK1156" s="158"/>
      <c r="AL1156" s="158"/>
      <c r="AM1156" s="158"/>
      <c r="AN1156" s="158"/>
      <c r="AO1156" s="158"/>
      <c r="AP1156" s="158"/>
      <c r="AQ1156" s="158"/>
      <c r="AR1156" s="158"/>
      <c r="AS1156" s="158"/>
      <c r="AT1156" s="158"/>
      <c r="AU1156" s="158"/>
      <c r="AV1156" s="158"/>
    </row>
    <row r="1157">
      <c r="A1157" s="157">
        <v>2820.0</v>
      </c>
      <c r="B1157" s="158" t="s">
        <v>1238</v>
      </c>
      <c r="C1157" s="158">
        <v>1.0</v>
      </c>
      <c r="D1157" s="158" t="s">
        <v>3127</v>
      </c>
      <c r="E1157" s="158">
        <v>3.0</v>
      </c>
      <c r="F1157" s="158">
        <v>1215.0</v>
      </c>
      <c r="G1157" s="158"/>
      <c r="H1157" s="158">
        <f t="shared" si="1"/>
        <v>29160</v>
      </c>
      <c r="I1157" s="158">
        <f t="shared" si="2"/>
        <v>9720</v>
      </c>
      <c r="J1157" s="158">
        <f t="shared" si="3"/>
        <v>405</v>
      </c>
      <c r="K1157" s="158">
        <f t="shared" si="4"/>
        <v>1.109589041</v>
      </c>
      <c r="L1157" s="158">
        <f t="shared" si="19"/>
        <v>29160</v>
      </c>
      <c r="M1157" s="158">
        <f t="shared" si="6"/>
        <v>1215</v>
      </c>
      <c r="N1157" s="158">
        <v>3.0</v>
      </c>
      <c r="O1157" s="158">
        <f t="shared" si="7"/>
        <v>6</v>
      </c>
      <c r="P1157" s="158">
        <f t="shared" si="8"/>
        <v>2</v>
      </c>
      <c r="Q1157" s="158">
        <f t="shared" si="9"/>
        <v>1215</v>
      </c>
      <c r="R1157" s="158">
        <f t="shared" si="10"/>
        <v>3.328767123</v>
      </c>
      <c r="S1157" s="158">
        <f t="shared" si="20"/>
        <v>0.002469135802</v>
      </c>
      <c r="T1157" s="158">
        <f t="shared" si="11"/>
        <v>0.9012345679</v>
      </c>
      <c r="U1157" s="158">
        <v>246.0</v>
      </c>
      <c r="V1157" s="158">
        <f t="shared" si="12"/>
        <v>0.6074074074</v>
      </c>
      <c r="W1157" s="157" t="s">
        <v>115</v>
      </c>
      <c r="X1157" s="157">
        <v>17.88</v>
      </c>
      <c r="Y1157" s="157" t="s">
        <v>1172</v>
      </c>
      <c r="Z1157" s="158">
        <f t="shared" si="21"/>
        <v>0.0001380948435</v>
      </c>
      <c r="AA1157" s="158">
        <f t="shared" si="13"/>
        <v>0.6098765432</v>
      </c>
      <c r="AB1157" s="158">
        <f t="shared" si="14"/>
        <v>0.1524691358</v>
      </c>
      <c r="AC1157" s="158">
        <v>3.0</v>
      </c>
      <c r="AD1157" s="158">
        <f t="shared" si="15"/>
        <v>19.67611336</v>
      </c>
      <c r="AE1157" s="158">
        <f t="shared" si="16"/>
        <v>0.05390715989</v>
      </c>
      <c r="AF1157" s="158"/>
      <c r="AG1157" s="158"/>
      <c r="AH1157" s="158"/>
      <c r="AI1157" s="158"/>
      <c r="AJ1157" s="158"/>
      <c r="AK1157" s="158"/>
      <c r="AL1157" s="158"/>
      <c r="AM1157" s="158"/>
      <c r="AN1157" s="158"/>
      <c r="AO1157" s="158"/>
      <c r="AP1157" s="158"/>
      <c r="AQ1157" s="158"/>
      <c r="AR1157" s="158"/>
      <c r="AS1157" s="158"/>
      <c r="AT1157" s="158"/>
      <c r="AU1157" s="158"/>
      <c r="AV1157" s="158"/>
    </row>
    <row r="1158">
      <c r="A1158" s="157">
        <v>2821.0</v>
      </c>
      <c r="B1158" s="158" t="s">
        <v>1239</v>
      </c>
      <c r="C1158" s="158">
        <v>1.0</v>
      </c>
      <c r="D1158" s="158">
        <v>0.0</v>
      </c>
      <c r="E1158" s="158" t="e">
        <v>#N/A</v>
      </c>
      <c r="F1158" s="158">
        <v>1215.0</v>
      </c>
      <c r="G1158" s="158"/>
      <c r="H1158" s="158">
        <f t="shared" si="1"/>
        <v>29160</v>
      </c>
      <c r="I1158" s="158" t="str">
        <f t="shared" si="2"/>
        <v>#N/A</v>
      </c>
      <c r="J1158" s="158" t="str">
        <f t="shared" si="3"/>
        <v>#N/A</v>
      </c>
      <c r="K1158" s="158" t="str">
        <f t="shared" si="4"/>
        <v>#N/A</v>
      </c>
      <c r="L1158" s="158">
        <f t="shared" si="19"/>
        <v>29160</v>
      </c>
      <c r="M1158" s="158">
        <f t="shared" si="6"/>
        <v>1215</v>
      </c>
      <c r="N1158" s="158">
        <v>4.0</v>
      </c>
      <c r="O1158" s="158" t="str">
        <f t="shared" si="7"/>
        <v>#N/A</v>
      </c>
      <c r="P1158" s="158" t="str">
        <f t="shared" si="8"/>
        <v>#N/A</v>
      </c>
      <c r="Q1158" s="158" t="str">
        <f t="shared" si="9"/>
        <v>#N/A</v>
      </c>
      <c r="R1158" s="158" t="str">
        <f t="shared" si="10"/>
        <v>#N/A</v>
      </c>
      <c r="S1158" s="158" t="str">
        <f t="shared" si="20"/>
        <v>#N/A</v>
      </c>
      <c r="T1158" s="158" t="str">
        <f t="shared" si="11"/>
        <v>#N/A</v>
      </c>
      <c r="U1158" s="158">
        <v>246.0</v>
      </c>
      <c r="V1158" s="158" t="str">
        <f t="shared" si="12"/>
        <v>#N/A</v>
      </c>
      <c r="W1158" s="157" t="s">
        <v>115</v>
      </c>
      <c r="X1158" s="157">
        <v>17.88</v>
      </c>
      <c r="Y1158" s="157" t="s">
        <v>1172</v>
      </c>
      <c r="Z1158" s="158" t="str">
        <f t="shared" si="21"/>
        <v>#N/A</v>
      </c>
      <c r="AA1158" s="158" t="str">
        <f t="shared" si="13"/>
        <v>#N/A</v>
      </c>
      <c r="AB1158" s="158" t="str">
        <f t="shared" si="14"/>
        <v>#N/A</v>
      </c>
      <c r="AC1158" s="158">
        <v>4.0</v>
      </c>
      <c r="AD1158" s="158" t="str">
        <f t="shared" si="15"/>
        <v>#N/A</v>
      </c>
      <c r="AE1158" s="158" t="str">
        <f t="shared" si="16"/>
        <v>#N/A</v>
      </c>
      <c r="AF1158" s="158"/>
      <c r="AG1158" s="158"/>
      <c r="AH1158" s="158"/>
      <c r="AI1158" s="158"/>
      <c r="AJ1158" s="158"/>
      <c r="AK1158" s="158"/>
      <c r="AL1158" s="158"/>
      <c r="AM1158" s="158"/>
      <c r="AN1158" s="158"/>
      <c r="AO1158" s="158"/>
      <c r="AP1158" s="158"/>
      <c r="AQ1158" s="158"/>
      <c r="AR1158" s="158"/>
      <c r="AS1158" s="158"/>
      <c r="AT1158" s="158"/>
      <c r="AU1158" s="158"/>
      <c r="AV1158" s="158"/>
    </row>
    <row r="1159">
      <c r="A1159" s="157">
        <v>2822.0</v>
      </c>
      <c r="B1159" s="158" t="s">
        <v>1240</v>
      </c>
      <c r="C1159" s="158">
        <v>1.0</v>
      </c>
      <c r="D1159" s="158">
        <v>0.0</v>
      </c>
      <c r="E1159" s="158" t="e">
        <v>#N/A</v>
      </c>
      <c r="F1159" s="158">
        <v>1215.0</v>
      </c>
      <c r="G1159" s="158"/>
      <c r="H1159" s="158">
        <f t="shared" si="1"/>
        <v>29160</v>
      </c>
      <c r="I1159" s="158" t="str">
        <f t="shared" si="2"/>
        <v>#N/A</v>
      </c>
      <c r="J1159" s="158" t="str">
        <f t="shared" si="3"/>
        <v>#N/A</v>
      </c>
      <c r="K1159" s="158" t="str">
        <f t="shared" si="4"/>
        <v>#N/A</v>
      </c>
      <c r="L1159" s="158">
        <f t="shared" si="19"/>
        <v>29160</v>
      </c>
      <c r="M1159" s="158">
        <f t="shared" si="6"/>
        <v>1215</v>
      </c>
      <c r="N1159" s="158">
        <v>2.0</v>
      </c>
      <c r="O1159" s="158" t="str">
        <f t="shared" si="7"/>
        <v>#N/A</v>
      </c>
      <c r="P1159" s="158" t="str">
        <f t="shared" si="8"/>
        <v>#N/A</v>
      </c>
      <c r="Q1159" s="158" t="str">
        <f t="shared" si="9"/>
        <v>#N/A</v>
      </c>
      <c r="R1159" s="158" t="str">
        <f t="shared" si="10"/>
        <v>#N/A</v>
      </c>
      <c r="S1159" s="158" t="str">
        <f t="shared" si="20"/>
        <v>#N/A</v>
      </c>
      <c r="T1159" s="158" t="str">
        <f t="shared" si="11"/>
        <v>#N/A</v>
      </c>
      <c r="U1159" s="158">
        <v>246.0</v>
      </c>
      <c r="V1159" s="158" t="str">
        <f t="shared" si="12"/>
        <v>#N/A</v>
      </c>
      <c r="W1159" s="157" t="s">
        <v>115</v>
      </c>
      <c r="X1159" s="157">
        <v>17.88</v>
      </c>
      <c r="Y1159" s="157" t="s">
        <v>1172</v>
      </c>
      <c r="Z1159" s="158" t="str">
        <f t="shared" si="21"/>
        <v>#N/A</v>
      </c>
      <c r="AA1159" s="158" t="str">
        <f t="shared" si="13"/>
        <v>#N/A</v>
      </c>
      <c r="AB1159" s="158" t="str">
        <f t="shared" si="14"/>
        <v>#N/A</v>
      </c>
      <c r="AC1159" s="158">
        <v>2.0</v>
      </c>
      <c r="AD1159" s="158" t="str">
        <f t="shared" si="15"/>
        <v>#N/A</v>
      </c>
      <c r="AE1159" s="158" t="str">
        <f t="shared" si="16"/>
        <v>#N/A</v>
      </c>
      <c r="AF1159" s="158"/>
      <c r="AG1159" s="158"/>
      <c r="AH1159" s="158"/>
      <c r="AI1159" s="158"/>
      <c r="AJ1159" s="158"/>
      <c r="AK1159" s="158"/>
      <c r="AL1159" s="158"/>
      <c r="AM1159" s="158"/>
      <c r="AN1159" s="158"/>
      <c r="AO1159" s="158"/>
      <c r="AP1159" s="158"/>
      <c r="AQ1159" s="158"/>
      <c r="AR1159" s="158"/>
      <c r="AS1159" s="158"/>
      <c r="AT1159" s="158"/>
      <c r="AU1159" s="158"/>
      <c r="AV1159" s="158"/>
    </row>
    <row r="1160">
      <c r="A1160" s="157">
        <v>2823.0</v>
      </c>
      <c r="B1160" s="158" t="s">
        <v>1241</v>
      </c>
      <c r="C1160" s="158">
        <v>1.0</v>
      </c>
      <c r="D1160" s="158">
        <v>0.0</v>
      </c>
      <c r="E1160" s="158" t="e">
        <v>#N/A</v>
      </c>
      <c r="F1160" s="158">
        <v>1215.0</v>
      </c>
      <c r="G1160" s="158"/>
      <c r="H1160" s="158">
        <f t="shared" si="1"/>
        <v>29160</v>
      </c>
      <c r="I1160" s="158" t="str">
        <f t="shared" si="2"/>
        <v>#N/A</v>
      </c>
      <c r="J1160" s="158" t="str">
        <f t="shared" si="3"/>
        <v>#N/A</v>
      </c>
      <c r="K1160" s="158" t="str">
        <f t="shared" si="4"/>
        <v>#N/A</v>
      </c>
      <c r="L1160" s="158">
        <f t="shared" si="19"/>
        <v>29160</v>
      </c>
      <c r="M1160" s="158">
        <f t="shared" si="6"/>
        <v>1215</v>
      </c>
      <c r="N1160" s="158">
        <v>4.0</v>
      </c>
      <c r="O1160" s="158" t="str">
        <f t="shared" si="7"/>
        <v>#N/A</v>
      </c>
      <c r="P1160" s="158" t="str">
        <f t="shared" si="8"/>
        <v>#N/A</v>
      </c>
      <c r="Q1160" s="158" t="str">
        <f t="shared" si="9"/>
        <v>#N/A</v>
      </c>
      <c r="R1160" s="158" t="str">
        <f t="shared" si="10"/>
        <v>#N/A</v>
      </c>
      <c r="S1160" s="158" t="str">
        <f t="shared" si="20"/>
        <v>#N/A</v>
      </c>
      <c r="T1160" s="158" t="str">
        <f t="shared" si="11"/>
        <v>#N/A</v>
      </c>
      <c r="U1160" s="158">
        <v>246.0</v>
      </c>
      <c r="V1160" s="158" t="str">
        <f t="shared" si="12"/>
        <v>#N/A</v>
      </c>
      <c r="W1160" s="157" t="s">
        <v>115</v>
      </c>
      <c r="X1160" s="157">
        <v>17.88</v>
      </c>
      <c r="Y1160" s="157" t="s">
        <v>1172</v>
      </c>
      <c r="Z1160" s="158" t="str">
        <f t="shared" si="21"/>
        <v>#N/A</v>
      </c>
      <c r="AA1160" s="158" t="str">
        <f t="shared" si="13"/>
        <v>#N/A</v>
      </c>
      <c r="AB1160" s="158" t="str">
        <f t="shared" si="14"/>
        <v>#N/A</v>
      </c>
      <c r="AC1160" s="158">
        <v>4.0</v>
      </c>
      <c r="AD1160" s="158" t="str">
        <f t="shared" si="15"/>
        <v>#N/A</v>
      </c>
      <c r="AE1160" s="158" t="str">
        <f t="shared" si="16"/>
        <v>#N/A</v>
      </c>
      <c r="AF1160" s="158"/>
      <c r="AG1160" s="158"/>
      <c r="AH1160" s="158"/>
      <c r="AI1160" s="158"/>
      <c r="AJ1160" s="158"/>
      <c r="AK1160" s="158"/>
      <c r="AL1160" s="158"/>
      <c r="AM1160" s="158"/>
      <c r="AN1160" s="158"/>
      <c r="AO1160" s="158"/>
      <c r="AP1160" s="158"/>
      <c r="AQ1160" s="158"/>
      <c r="AR1160" s="158"/>
      <c r="AS1160" s="158"/>
      <c r="AT1160" s="158"/>
      <c r="AU1160" s="158"/>
      <c r="AV1160" s="158"/>
    </row>
    <row r="1161">
      <c r="A1161" s="157">
        <v>2824.0</v>
      </c>
      <c r="B1161" s="158" t="s">
        <v>1242</v>
      </c>
      <c r="C1161" s="158">
        <v>1.0</v>
      </c>
      <c r="D1161" s="158">
        <v>0.0</v>
      </c>
      <c r="E1161" s="158" t="e">
        <v>#N/A</v>
      </c>
      <c r="F1161" s="158">
        <v>1215.0</v>
      </c>
      <c r="G1161" s="158"/>
      <c r="H1161" s="158">
        <f t="shared" si="1"/>
        <v>29160</v>
      </c>
      <c r="I1161" s="158" t="str">
        <f t="shared" si="2"/>
        <v>#N/A</v>
      </c>
      <c r="J1161" s="158" t="str">
        <f t="shared" si="3"/>
        <v>#N/A</v>
      </c>
      <c r="K1161" s="158" t="str">
        <f t="shared" si="4"/>
        <v>#N/A</v>
      </c>
      <c r="L1161" s="158">
        <f t="shared" si="19"/>
        <v>29160</v>
      </c>
      <c r="M1161" s="158">
        <f t="shared" si="6"/>
        <v>1215</v>
      </c>
      <c r="N1161" s="158">
        <v>1.0</v>
      </c>
      <c r="O1161" s="158" t="str">
        <f t="shared" si="7"/>
        <v>#N/A</v>
      </c>
      <c r="P1161" s="158" t="str">
        <f t="shared" si="8"/>
        <v>#N/A</v>
      </c>
      <c r="Q1161" s="158" t="str">
        <f t="shared" si="9"/>
        <v>#N/A</v>
      </c>
      <c r="R1161" s="158" t="str">
        <f t="shared" si="10"/>
        <v>#N/A</v>
      </c>
      <c r="S1161" s="158" t="str">
        <f t="shared" si="20"/>
        <v>#N/A</v>
      </c>
      <c r="T1161" s="158" t="str">
        <f t="shared" si="11"/>
        <v>#N/A</v>
      </c>
      <c r="U1161" s="158">
        <v>246.0</v>
      </c>
      <c r="V1161" s="158" t="str">
        <f t="shared" si="12"/>
        <v>#N/A</v>
      </c>
      <c r="W1161" s="157" t="s">
        <v>2698</v>
      </c>
      <c r="X1161" s="157">
        <v>6.85</v>
      </c>
      <c r="Y1161" s="157" t="s">
        <v>2765</v>
      </c>
      <c r="Z1161" s="158" t="str">
        <f t="shared" si="21"/>
        <v>#N/A</v>
      </c>
      <c r="AA1161" s="158" t="str">
        <f t="shared" si="13"/>
        <v>#N/A</v>
      </c>
      <c r="AB1161" s="158" t="str">
        <f t="shared" si="14"/>
        <v>#N/A</v>
      </c>
      <c r="AC1161" s="158">
        <v>1.0</v>
      </c>
      <c r="AD1161" s="158" t="str">
        <f t="shared" si="15"/>
        <v>#N/A</v>
      </c>
      <c r="AE1161" s="158" t="str">
        <f t="shared" si="16"/>
        <v>#N/A</v>
      </c>
      <c r="AF1161" s="158"/>
      <c r="AG1161" s="158"/>
      <c r="AH1161" s="158"/>
      <c r="AI1161" s="158"/>
      <c r="AJ1161" s="158"/>
      <c r="AK1161" s="158"/>
      <c r="AL1161" s="158"/>
      <c r="AM1161" s="158"/>
      <c r="AN1161" s="158"/>
      <c r="AO1161" s="158"/>
      <c r="AP1161" s="158"/>
      <c r="AQ1161" s="158"/>
      <c r="AR1161" s="158"/>
      <c r="AS1161" s="158"/>
      <c r="AT1161" s="158"/>
      <c r="AU1161" s="158"/>
      <c r="AV1161" s="158"/>
    </row>
    <row r="1162">
      <c r="A1162" s="157">
        <v>2825.0</v>
      </c>
      <c r="B1162" s="158" t="s">
        <v>1243</v>
      </c>
      <c r="C1162" s="158">
        <v>1.0</v>
      </c>
      <c r="D1162" s="158" t="s">
        <v>3128</v>
      </c>
      <c r="E1162" s="158">
        <v>1.0</v>
      </c>
      <c r="F1162" s="158">
        <v>1215.0</v>
      </c>
      <c r="G1162" s="158"/>
      <c r="H1162" s="158">
        <f t="shared" si="1"/>
        <v>29160</v>
      </c>
      <c r="I1162" s="158">
        <f t="shared" si="2"/>
        <v>29160</v>
      </c>
      <c r="J1162" s="158">
        <f t="shared" si="3"/>
        <v>1215</v>
      </c>
      <c r="K1162" s="158">
        <f t="shared" si="4"/>
        <v>3.328767123</v>
      </c>
      <c r="L1162" s="158">
        <f t="shared" si="19"/>
        <v>29160</v>
      </c>
      <c r="M1162" s="158">
        <f t="shared" si="6"/>
        <v>1215</v>
      </c>
      <c r="N1162" s="158">
        <v>3.0</v>
      </c>
      <c r="O1162" s="158">
        <f t="shared" si="7"/>
        <v>4</v>
      </c>
      <c r="P1162" s="158">
        <f t="shared" si="8"/>
        <v>1.333333333</v>
      </c>
      <c r="Q1162" s="158">
        <f t="shared" si="9"/>
        <v>3645</v>
      </c>
      <c r="R1162" s="158">
        <f t="shared" si="10"/>
        <v>9.98630137</v>
      </c>
      <c r="S1162" s="158">
        <f t="shared" si="20"/>
        <v>0.0008230452675</v>
      </c>
      <c r="T1162" s="158">
        <f t="shared" si="11"/>
        <v>0.3004115226</v>
      </c>
      <c r="U1162" s="158">
        <v>246.0</v>
      </c>
      <c r="V1162" s="158">
        <f t="shared" si="12"/>
        <v>0.2024691358</v>
      </c>
      <c r="W1162" s="157" t="s">
        <v>115</v>
      </c>
      <c r="X1162" s="157">
        <v>17.88</v>
      </c>
      <c r="Y1162" s="157" t="s">
        <v>1172</v>
      </c>
      <c r="Z1162" s="158">
        <f t="shared" si="21"/>
        <v>0.00004603161451</v>
      </c>
      <c r="AA1162" s="158">
        <f t="shared" si="13"/>
        <v>0.2032921811</v>
      </c>
      <c r="AB1162" s="158">
        <f t="shared" si="14"/>
        <v>0.05082304527</v>
      </c>
      <c r="AC1162" s="158">
        <v>3.0</v>
      </c>
      <c r="AD1162" s="158">
        <f t="shared" si="15"/>
        <v>59.02834008</v>
      </c>
      <c r="AE1162" s="158">
        <f t="shared" si="16"/>
        <v>0.1617214797</v>
      </c>
      <c r="AF1162" s="158"/>
      <c r="AG1162" s="158"/>
      <c r="AH1162" s="158"/>
      <c r="AI1162" s="158"/>
      <c r="AJ1162" s="158"/>
      <c r="AK1162" s="158"/>
      <c r="AL1162" s="158"/>
      <c r="AM1162" s="158"/>
      <c r="AN1162" s="158"/>
      <c r="AO1162" s="158"/>
      <c r="AP1162" s="158"/>
      <c r="AQ1162" s="158"/>
      <c r="AR1162" s="158"/>
      <c r="AS1162" s="158"/>
      <c r="AT1162" s="158"/>
      <c r="AU1162" s="158"/>
      <c r="AV1162" s="158"/>
    </row>
    <row r="1163">
      <c r="A1163" s="157">
        <v>2826.0</v>
      </c>
      <c r="B1163" s="158" t="s">
        <v>1244</v>
      </c>
      <c r="C1163" s="158">
        <v>1.0</v>
      </c>
      <c r="D1163" s="158">
        <v>0.0</v>
      </c>
      <c r="E1163" s="158" t="e">
        <v>#N/A</v>
      </c>
      <c r="F1163" s="158">
        <v>1215.0</v>
      </c>
      <c r="G1163" s="158"/>
      <c r="H1163" s="158">
        <f t="shared" si="1"/>
        <v>29160</v>
      </c>
      <c r="I1163" s="158" t="str">
        <f t="shared" si="2"/>
        <v>#N/A</v>
      </c>
      <c r="J1163" s="158" t="str">
        <f t="shared" si="3"/>
        <v>#N/A</v>
      </c>
      <c r="K1163" s="158" t="str">
        <f t="shared" si="4"/>
        <v>#N/A</v>
      </c>
      <c r="L1163" s="158">
        <f t="shared" si="19"/>
        <v>29160</v>
      </c>
      <c r="M1163" s="158">
        <f t="shared" si="6"/>
        <v>1215</v>
      </c>
      <c r="N1163" s="158">
        <v>2.0</v>
      </c>
      <c r="O1163" s="158" t="str">
        <f t="shared" si="7"/>
        <v>#N/A</v>
      </c>
      <c r="P1163" s="158" t="str">
        <f t="shared" si="8"/>
        <v>#N/A</v>
      </c>
      <c r="Q1163" s="158" t="str">
        <f t="shared" si="9"/>
        <v>#N/A</v>
      </c>
      <c r="R1163" s="158" t="str">
        <f t="shared" si="10"/>
        <v>#N/A</v>
      </c>
      <c r="S1163" s="158" t="str">
        <f t="shared" si="20"/>
        <v>#N/A</v>
      </c>
      <c r="T1163" s="158" t="str">
        <f t="shared" si="11"/>
        <v>#N/A</v>
      </c>
      <c r="U1163" s="158">
        <v>246.0</v>
      </c>
      <c r="V1163" s="158" t="str">
        <f t="shared" si="12"/>
        <v>#N/A</v>
      </c>
      <c r="W1163" s="157" t="s">
        <v>115</v>
      </c>
      <c r="X1163" s="157">
        <v>17.88</v>
      </c>
      <c r="Y1163" s="157" t="s">
        <v>2974</v>
      </c>
      <c r="Z1163" s="158" t="str">
        <f t="shared" si="21"/>
        <v>#N/A</v>
      </c>
      <c r="AA1163" s="158" t="str">
        <f t="shared" si="13"/>
        <v>#N/A</v>
      </c>
      <c r="AB1163" s="158" t="str">
        <f t="shared" si="14"/>
        <v>#N/A</v>
      </c>
      <c r="AC1163" s="158">
        <v>2.0</v>
      </c>
      <c r="AD1163" s="158" t="str">
        <f t="shared" si="15"/>
        <v>#N/A</v>
      </c>
      <c r="AE1163" s="158" t="str">
        <f t="shared" si="16"/>
        <v>#N/A</v>
      </c>
      <c r="AF1163" s="158"/>
      <c r="AG1163" s="158"/>
      <c r="AH1163" s="158"/>
      <c r="AI1163" s="158"/>
      <c r="AJ1163" s="158"/>
      <c r="AK1163" s="158"/>
      <c r="AL1163" s="158"/>
      <c r="AM1163" s="158"/>
      <c r="AN1163" s="158"/>
      <c r="AO1163" s="158"/>
      <c r="AP1163" s="158"/>
      <c r="AQ1163" s="158"/>
      <c r="AR1163" s="158"/>
      <c r="AS1163" s="158"/>
      <c r="AT1163" s="158"/>
      <c r="AU1163" s="158"/>
      <c r="AV1163" s="158"/>
    </row>
    <row r="1164">
      <c r="A1164" s="157">
        <v>2827.0</v>
      </c>
      <c r="B1164" s="158" t="s">
        <v>1245</v>
      </c>
      <c r="C1164" s="158">
        <v>1.0</v>
      </c>
      <c r="D1164" s="158" t="s">
        <v>3129</v>
      </c>
      <c r="E1164" s="158">
        <v>3.0</v>
      </c>
      <c r="F1164" s="158">
        <v>1215.0</v>
      </c>
      <c r="G1164" s="158"/>
      <c r="H1164" s="158">
        <f t="shared" si="1"/>
        <v>29160</v>
      </c>
      <c r="I1164" s="158">
        <f t="shared" si="2"/>
        <v>9720</v>
      </c>
      <c r="J1164" s="158">
        <f t="shared" si="3"/>
        <v>405</v>
      </c>
      <c r="K1164" s="158">
        <f t="shared" si="4"/>
        <v>1.109589041</v>
      </c>
      <c r="L1164" s="158">
        <f t="shared" si="19"/>
        <v>29160</v>
      </c>
      <c r="M1164" s="158">
        <f t="shared" si="6"/>
        <v>1215</v>
      </c>
      <c r="N1164" s="158">
        <v>1.0</v>
      </c>
      <c r="O1164" s="158">
        <f t="shared" si="7"/>
        <v>4</v>
      </c>
      <c r="P1164" s="158">
        <f t="shared" si="8"/>
        <v>4</v>
      </c>
      <c r="Q1164" s="158">
        <f t="shared" si="9"/>
        <v>405</v>
      </c>
      <c r="R1164" s="158">
        <f t="shared" si="10"/>
        <v>1.109589041</v>
      </c>
      <c r="S1164" s="158">
        <f t="shared" si="20"/>
        <v>0.002469135802</v>
      </c>
      <c r="T1164" s="158">
        <f t="shared" si="11"/>
        <v>0.9012345679</v>
      </c>
      <c r="U1164" s="158">
        <v>246.0</v>
      </c>
      <c r="V1164" s="158">
        <f t="shared" si="12"/>
        <v>0.6074074074</v>
      </c>
      <c r="W1164" s="157" t="s">
        <v>2691</v>
      </c>
      <c r="X1164" s="157">
        <v>12.76</v>
      </c>
      <c r="Y1164" s="157" t="s">
        <v>3027</v>
      </c>
      <c r="Z1164" s="158">
        <f t="shared" si="21"/>
        <v>0.0001935059406</v>
      </c>
      <c r="AA1164" s="158">
        <f t="shared" si="13"/>
        <v>0.6098765432</v>
      </c>
      <c r="AB1164" s="158">
        <f t="shared" si="14"/>
        <v>0.1524691358</v>
      </c>
      <c r="AC1164" s="158">
        <v>1.0</v>
      </c>
      <c r="AD1164" s="158">
        <f t="shared" si="15"/>
        <v>6.558704453</v>
      </c>
      <c r="AE1164" s="158">
        <f t="shared" si="16"/>
        <v>0.0179690533</v>
      </c>
      <c r="AF1164" s="158"/>
      <c r="AG1164" s="158"/>
      <c r="AH1164" s="158"/>
      <c r="AI1164" s="158"/>
      <c r="AJ1164" s="158"/>
      <c r="AK1164" s="158"/>
      <c r="AL1164" s="158"/>
      <c r="AM1164" s="158"/>
      <c r="AN1164" s="158"/>
      <c r="AO1164" s="158"/>
      <c r="AP1164" s="158"/>
      <c r="AQ1164" s="158"/>
      <c r="AR1164" s="158"/>
      <c r="AS1164" s="158"/>
      <c r="AT1164" s="158"/>
      <c r="AU1164" s="158"/>
      <c r="AV1164" s="158"/>
    </row>
    <row r="1165">
      <c r="A1165" s="157">
        <v>2829.0</v>
      </c>
      <c r="B1165" s="158" t="s">
        <v>1246</v>
      </c>
      <c r="C1165" s="158">
        <v>1.0</v>
      </c>
      <c r="D1165" s="158">
        <v>0.0</v>
      </c>
      <c r="E1165" s="158" t="e">
        <v>#N/A</v>
      </c>
      <c r="F1165" s="158">
        <v>1215.0</v>
      </c>
      <c r="G1165" s="158"/>
      <c r="H1165" s="158">
        <f t="shared" si="1"/>
        <v>29160</v>
      </c>
      <c r="I1165" s="158" t="str">
        <f t="shared" si="2"/>
        <v>#N/A</v>
      </c>
      <c r="J1165" s="158" t="str">
        <f t="shared" si="3"/>
        <v>#N/A</v>
      </c>
      <c r="K1165" s="158" t="str">
        <f t="shared" si="4"/>
        <v>#N/A</v>
      </c>
      <c r="L1165" s="158">
        <f t="shared" si="19"/>
        <v>29160</v>
      </c>
      <c r="M1165" s="158">
        <f t="shared" si="6"/>
        <v>1215</v>
      </c>
      <c r="N1165" s="158">
        <v>2.0</v>
      </c>
      <c r="O1165" s="158" t="str">
        <f t="shared" si="7"/>
        <v>#N/A</v>
      </c>
      <c r="P1165" s="158" t="str">
        <f t="shared" si="8"/>
        <v>#N/A</v>
      </c>
      <c r="Q1165" s="158" t="str">
        <f t="shared" si="9"/>
        <v>#N/A</v>
      </c>
      <c r="R1165" s="158" t="str">
        <f t="shared" si="10"/>
        <v>#N/A</v>
      </c>
      <c r="S1165" s="158" t="str">
        <f t="shared" si="20"/>
        <v>#N/A</v>
      </c>
      <c r="T1165" s="158" t="str">
        <f t="shared" si="11"/>
        <v>#N/A</v>
      </c>
      <c r="U1165" s="158">
        <v>246.0</v>
      </c>
      <c r="V1165" s="158" t="str">
        <f t="shared" si="12"/>
        <v>#N/A</v>
      </c>
      <c r="W1165" s="157" t="s">
        <v>2721</v>
      </c>
      <c r="X1165" s="157">
        <v>54.23</v>
      </c>
      <c r="Y1165" s="157" t="s">
        <v>3130</v>
      </c>
      <c r="Z1165" s="158" t="str">
        <f t="shared" si="21"/>
        <v>#N/A</v>
      </c>
      <c r="AA1165" s="158" t="str">
        <f t="shared" si="13"/>
        <v>#N/A</v>
      </c>
      <c r="AB1165" s="158" t="str">
        <f t="shared" si="14"/>
        <v>#N/A</v>
      </c>
      <c r="AC1165" s="158">
        <v>2.0</v>
      </c>
      <c r="AD1165" s="158" t="str">
        <f t="shared" si="15"/>
        <v>#N/A</v>
      </c>
      <c r="AE1165" s="158" t="str">
        <f t="shared" si="16"/>
        <v>#N/A</v>
      </c>
      <c r="AF1165" s="158"/>
      <c r="AG1165" s="158"/>
      <c r="AH1165" s="158"/>
      <c r="AI1165" s="158"/>
      <c r="AJ1165" s="158"/>
      <c r="AK1165" s="158"/>
      <c r="AL1165" s="158"/>
      <c r="AM1165" s="158"/>
      <c r="AN1165" s="158"/>
      <c r="AO1165" s="158"/>
      <c r="AP1165" s="158"/>
      <c r="AQ1165" s="158"/>
      <c r="AR1165" s="158"/>
      <c r="AS1165" s="158"/>
      <c r="AT1165" s="158"/>
      <c r="AU1165" s="158"/>
      <c r="AV1165" s="158"/>
    </row>
    <row r="1166">
      <c r="A1166" s="157">
        <v>2830.0</v>
      </c>
      <c r="B1166" s="158" t="s">
        <v>1247</v>
      </c>
      <c r="C1166" s="158">
        <v>1.0</v>
      </c>
      <c r="D1166" s="158">
        <v>0.0</v>
      </c>
      <c r="E1166" s="158" t="e">
        <v>#N/A</v>
      </c>
      <c r="F1166" s="158">
        <v>1215.0</v>
      </c>
      <c r="G1166" s="158"/>
      <c r="H1166" s="158">
        <f t="shared" si="1"/>
        <v>29160</v>
      </c>
      <c r="I1166" s="158" t="str">
        <f t="shared" si="2"/>
        <v>#N/A</v>
      </c>
      <c r="J1166" s="158" t="str">
        <f t="shared" si="3"/>
        <v>#N/A</v>
      </c>
      <c r="K1166" s="158" t="str">
        <f t="shared" si="4"/>
        <v>#N/A</v>
      </c>
      <c r="L1166" s="158">
        <f t="shared" si="19"/>
        <v>29160</v>
      </c>
      <c r="M1166" s="158">
        <f t="shared" si="6"/>
        <v>1215</v>
      </c>
      <c r="N1166" s="158">
        <v>8.0</v>
      </c>
      <c r="O1166" s="158" t="str">
        <f t="shared" si="7"/>
        <v>#N/A</v>
      </c>
      <c r="P1166" s="158" t="str">
        <f t="shared" si="8"/>
        <v>#N/A</v>
      </c>
      <c r="Q1166" s="158" t="str">
        <f t="shared" si="9"/>
        <v>#N/A</v>
      </c>
      <c r="R1166" s="158" t="str">
        <f t="shared" si="10"/>
        <v>#N/A</v>
      </c>
      <c r="S1166" s="158" t="str">
        <f t="shared" si="20"/>
        <v>#N/A</v>
      </c>
      <c r="T1166" s="158" t="str">
        <f t="shared" si="11"/>
        <v>#N/A</v>
      </c>
      <c r="U1166" s="158">
        <v>246.0</v>
      </c>
      <c r="V1166" s="158" t="str">
        <f t="shared" si="12"/>
        <v>#N/A</v>
      </c>
      <c r="W1166" s="157" t="s">
        <v>2721</v>
      </c>
      <c r="X1166" s="157">
        <v>54.23</v>
      </c>
      <c r="Y1166" s="157" t="s">
        <v>3130</v>
      </c>
      <c r="Z1166" s="158" t="str">
        <f t="shared" si="21"/>
        <v>#N/A</v>
      </c>
      <c r="AA1166" s="158" t="str">
        <f t="shared" si="13"/>
        <v>#N/A</v>
      </c>
      <c r="AB1166" s="158" t="str">
        <f t="shared" si="14"/>
        <v>#N/A</v>
      </c>
      <c r="AC1166" s="158">
        <v>8.0</v>
      </c>
      <c r="AD1166" s="158" t="str">
        <f t="shared" si="15"/>
        <v>#N/A</v>
      </c>
      <c r="AE1166" s="158" t="str">
        <f t="shared" si="16"/>
        <v>#N/A</v>
      </c>
      <c r="AF1166" s="158"/>
      <c r="AG1166" s="158"/>
      <c r="AH1166" s="158"/>
      <c r="AI1166" s="158"/>
      <c r="AJ1166" s="158"/>
      <c r="AK1166" s="158"/>
      <c r="AL1166" s="158"/>
      <c r="AM1166" s="158"/>
      <c r="AN1166" s="158"/>
      <c r="AO1166" s="158"/>
      <c r="AP1166" s="158"/>
      <c r="AQ1166" s="158"/>
      <c r="AR1166" s="158"/>
      <c r="AS1166" s="158"/>
      <c r="AT1166" s="158"/>
      <c r="AU1166" s="158"/>
      <c r="AV1166" s="158"/>
    </row>
    <row r="1167">
      <c r="A1167" s="157">
        <v>2831.0</v>
      </c>
      <c r="B1167" s="158" t="s">
        <v>1248</v>
      </c>
      <c r="C1167" s="158">
        <v>1.0</v>
      </c>
      <c r="D1167" s="158">
        <v>0.0</v>
      </c>
      <c r="E1167" s="158" t="e">
        <v>#N/A</v>
      </c>
      <c r="F1167" s="158">
        <v>1215.0</v>
      </c>
      <c r="G1167" s="158"/>
      <c r="H1167" s="158">
        <f t="shared" si="1"/>
        <v>29160</v>
      </c>
      <c r="I1167" s="158" t="str">
        <f t="shared" si="2"/>
        <v>#N/A</v>
      </c>
      <c r="J1167" s="158" t="str">
        <f t="shared" si="3"/>
        <v>#N/A</v>
      </c>
      <c r="K1167" s="158" t="str">
        <f t="shared" si="4"/>
        <v>#N/A</v>
      </c>
      <c r="L1167" s="158">
        <f t="shared" si="19"/>
        <v>29160</v>
      </c>
      <c r="M1167" s="158">
        <f t="shared" si="6"/>
        <v>1215</v>
      </c>
      <c r="N1167" s="158">
        <v>8.0</v>
      </c>
      <c r="O1167" s="158" t="str">
        <f t="shared" si="7"/>
        <v>#N/A</v>
      </c>
      <c r="P1167" s="158" t="str">
        <f t="shared" si="8"/>
        <v>#N/A</v>
      </c>
      <c r="Q1167" s="158" t="str">
        <f t="shared" si="9"/>
        <v>#N/A</v>
      </c>
      <c r="R1167" s="158" t="str">
        <f t="shared" si="10"/>
        <v>#N/A</v>
      </c>
      <c r="S1167" s="158" t="str">
        <f t="shared" si="20"/>
        <v>#N/A</v>
      </c>
      <c r="T1167" s="158" t="str">
        <f t="shared" si="11"/>
        <v>#N/A</v>
      </c>
      <c r="U1167" s="158">
        <v>246.0</v>
      </c>
      <c r="V1167" s="158" t="str">
        <f t="shared" si="12"/>
        <v>#N/A</v>
      </c>
      <c r="W1167" s="157" t="s">
        <v>2721</v>
      </c>
      <c r="X1167" s="157">
        <v>54.23</v>
      </c>
      <c r="Y1167" s="157" t="s">
        <v>3130</v>
      </c>
      <c r="Z1167" s="158" t="str">
        <f t="shared" si="21"/>
        <v>#N/A</v>
      </c>
      <c r="AA1167" s="158" t="str">
        <f t="shared" si="13"/>
        <v>#N/A</v>
      </c>
      <c r="AB1167" s="158" t="str">
        <f t="shared" si="14"/>
        <v>#N/A</v>
      </c>
      <c r="AC1167" s="158">
        <v>8.0</v>
      </c>
      <c r="AD1167" s="158" t="str">
        <f t="shared" si="15"/>
        <v>#N/A</v>
      </c>
      <c r="AE1167" s="158" t="str">
        <f t="shared" si="16"/>
        <v>#N/A</v>
      </c>
      <c r="AF1167" s="158"/>
      <c r="AG1167" s="158"/>
      <c r="AH1167" s="158"/>
      <c r="AI1167" s="158"/>
      <c r="AJ1167" s="158"/>
      <c r="AK1167" s="158"/>
      <c r="AL1167" s="158"/>
      <c r="AM1167" s="158"/>
      <c r="AN1167" s="158"/>
      <c r="AO1167" s="158"/>
      <c r="AP1167" s="158"/>
      <c r="AQ1167" s="158"/>
      <c r="AR1167" s="158"/>
      <c r="AS1167" s="158"/>
      <c r="AT1167" s="158"/>
      <c r="AU1167" s="158"/>
      <c r="AV1167" s="158"/>
    </row>
    <row r="1168">
      <c r="A1168" s="157">
        <v>2832.0</v>
      </c>
      <c r="B1168" s="158" t="s">
        <v>1249</v>
      </c>
      <c r="C1168" s="158">
        <v>1.0</v>
      </c>
      <c r="D1168" s="158">
        <v>0.0</v>
      </c>
      <c r="E1168" s="158" t="e">
        <v>#N/A</v>
      </c>
      <c r="F1168" s="158">
        <v>1215.0</v>
      </c>
      <c r="G1168" s="158"/>
      <c r="H1168" s="158">
        <f t="shared" si="1"/>
        <v>29160</v>
      </c>
      <c r="I1168" s="158" t="str">
        <f t="shared" si="2"/>
        <v>#N/A</v>
      </c>
      <c r="J1168" s="158" t="str">
        <f t="shared" si="3"/>
        <v>#N/A</v>
      </c>
      <c r="K1168" s="158" t="str">
        <f t="shared" si="4"/>
        <v>#N/A</v>
      </c>
      <c r="L1168" s="158">
        <f t="shared" si="19"/>
        <v>29160</v>
      </c>
      <c r="M1168" s="158">
        <f t="shared" si="6"/>
        <v>1215</v>
      </c>
      <c r="N1168" s="158">
        <v>2.0</v>
      </c>
      <c r="O1168" s="158" t="str">
        <f t="shared" si="7"/>
        <v>#N/A</v>
      </c>
      <c r="P1168" s="158" t="str">
        <f t="shared" si="8"/>
        <v>#N/A</v>
      </c>
      <c r="Q1168" s="158" t="str">
        <f t="shared" si="9"/>
        <v>#N/A</v>
      </c>
      <c r="R1168" s="158" t="str">
        <f t="shared" si="10"/>
        <v>#N/A</v>
      </c>
      <c r="S1168" s="158" t="str">
        <f t="shared" si="20"/>
        <v>#N/A</v>
      </c>
      <c r="T1168" s="158" t="str">
        <f t="shared" si="11"/>
        <v>#N/A</v>
      </c>
      <c r="U1168" s="158">
        <v>246.0</v>
      </c>
      <c r="V1168" s="158" t="str">
        <f t="shared" si="12"/>
        <v>#N/A</v>
      </c>
      <c r="W1168" s="157" t="s">
        <v>2721</v>
      </c>
      <c r="X1168" s="157">
        <v>54.23</v>
      </c>
      <c r="Y1168" s="157" t="s">
        <v>3130</v>
      </c>
      <c r="Z1168" s="158" t="str">
        <f t="shared" si="21"/>
        <v>#N/A</v>
      </c>
      <c r="AA1168" s="158" t="str">
        <f t="shared" si="13"/>
        <v>#N/A</v>
      </c>
      <c r="AB1168" s="158" t="str">
        <f t="shared" si="14"/>
        <v>#N/A</v>
      </c>
      <c r="AC1168" s="158">
        <v>2.0</v>
      </c>
      <c r="AD1168" s="158" t="str">
        <f t="shared" si="15"/>
        <v>#N/A</v>
      </c>
      <c r="AE1168" s="158" t="str">
        <f t="shared" si="16"/>
        <v>#N/A</v>
      </c>
      <c r="AF1168" s="158"/>
      <c r="AG1168" s="158"/>
      <c r="AH1168" s="158"/>
      <c r="AI1168" s="158"/>
      <c r="AJ1168" s="158"/>
      <c r="AK1168" s="158"/>
      <c r="AL1168" s="158"/>
      <c r="AM1168" s="158"/>
      <c r="AN1168" s="158"/>
      <c r="AO1168" s="158"/>
      <c r="AP1168" s="158"/>
      <c r="AQ1168" s="158"/>
      <c r="AR1168" s="158"/>
      <c r="AS1168" s="158"/>
      <c r="AT1168" s="158"/>
      <c r="AU1168" s="158"/>
      <c r="AV1168" s="158"/>
    </row>
    <row r="1169">
      <c r="A1169" s="157">
        <v>2833.0</v>
      </c>
      <c r="B1169" s="158" t="s">
        <v>1250</v>
      </c>
      <c r="C1169" s="158">
        <v>1.0</v>
      </c>
      <c r="D1169" s="158">
        <v>0.0</v>
      </c>
      <c r="E1169" s="158" t="e">
        <v>#N/A</v>
      </c>
      <c r="F1169" s="158">
        <v>1215.0</v>
      </c>
      <c r="G1169" s="158"/>
      <c r="H1169" s="158">
        <f t="shared" si="1"/>
        <v>29160</v>
      </c>
      <c r="I1169" s="158" t="str">
        <f t="shared" si="2"/>
        <v>#N/A</v>
      </c>
      <c r="J1169" s="158" t="str">
        <f t="shared" si="3"/>
        <v>#N/A</v>
      </c>
      <c r="K1169" s="158" t="str">
        <f t="shared" si="4"/>
        <v>#N/A</v>
      </c>
      <c r="L1169" s="158">
        <f t="shared" si="19"/>
        <v>29160</v>
      </c>
      <c r="M1169" s="158">
        <f t="shared" si="6"/>
        <v>1215</v>
      </c>
      <c r="N1169" s="158">
        <v>6.0</v>
      </c>
      <c r="O1169" s="158" t="str">
        <f t="shared" si="7"/>
        <v>#N/A</v>
      </c>
      <c r="P1169" s="158" t="str">
        <f t="shared" si="8"/>
        <v>#N/A</v>
      </c>
      <c r="Q1169" s="158" t="str">
        <f t="shared" si="9"/>
        <v>#N/A</v>
      </c>
      <c r="R1169" s="158" t="str">
        <f t="shared" si="10"/>
        <v>#N/A</v>
      </c>
      <c r="S1169" s="158" t="str">
        <f t="shared" si="20"/>
        <v>#N/A</v>
      </c>
      <c r="T1169" s="158" t="str">
        <f t="shared" si="11"/>
        <v>#N/A</v>
      </c>
      <c r="U1169" s="158">
        <v>246.0</v>
      </c>
      <c r="V1169" s="158" t="str">
        <f t="shared" si="12"/>
        <v>#N/A</v>
      </c>
      <c r="W1169" s="157" t="s">
        <v>2721</v>
      </c>
      <c r="X1169" s="157">
        <v>54.23</v>
      </c>
      <c r="Y1169" s="157" t="s">
        <v>3130</v>
      </c>
      <c r="Z1169" s="158" t="str">
        <f t="shared" si="21"/>
        <v>#N/A</v>
      </c>
      <c r="AA1169" s="158" t="str">
        <f t="shared" si="13"/>
        <v>#N/A</v>
      </c>
      <c r="AB1169" s="158" t="str">
        <f t="shared" si="14"/>
        <v>#N/A</v>
      </c>
      <c r="AC1169" s="158">
        <v>6.0</v>
      </c>
      <c r="AD1169" s="158" t="str">
        <f t="shared" si="15"/>
        <v>#N/A</v>
      </c>
      <c r="AE1169" s="158" t="str">
        <f t="shared" si="16"/>
        <v>#N/A</v>
      </c>
      <c r="AF1169" s="158"/>
      <c r="AG1169" s="158"/>
      <c r="AH1169" s="158"/>
      <c r="AI1169" s="158"/>
      <c r="AJ1169" s="158"/>
      <c r="AK1169" s="158"/>
      <c r="AL1169" s="158"/>
      <c r="AM1169" s="158"/>
      <c r="AN1169" s="158"/>
      <c r="AO1169" s="158"/>
      <c r="AP1169" s="158"/>
      <c r="AQ1169" s="158"/>
      <c r="AR1169" s="158"/>
      <c r="AS1169" s="158"/>
      <c r="AT1169" s="158"/>
      <c r="AU1169" s="158"/>
      <c r="AV1169" s="158"/>
    </row>
    <row r="1170">
      <c r="A1170" s="157">
        <v>2834.0</v>
      </c>
      <c r="B1170" s="158" t="s">
        <v>1251</v>
      </c>
      <c r="C1170" s="158">
        <v>1.0</v>
      </c>
      <c r="D1170" s="158">
        <v>0.0</v>
      </c>
      <c r="E1170" s="158" t="e">
        <v>#N/A</v>
      </c>
      <c r="F1170" s="158">
        <v>1215.0</v>
      </c>
      <c r="G1170" s="158"/>
      <c r="H1170" s="158">
        <f t="shared" si="1"/>
        <v>29160</v>
      </c>
      <c r="I1170" s="158" t="str">
        <f t="shared" si="2"/>
        <v>#N/A</v>
      </c>
      <c r="J1170" s="158" t="str">
        <f t="shared" si="3"/>
        <v>#N/A</v>
      </c>
      <c r="K1170" s="158" t="str">
        <f t="shared" si="4"/>
        <v>#N/A</v>
      </c>
      <c r="L1170" s="158">
        <f t="shared" si="19"/>
        <v>29160</v>
      </c>
      <c r="M1170" s="158">
        <f t="shared" si="6"/>
        <v>1215</v>
      </c>
      <c r="N1170" s="158">
        <v>13.0</v>
      </c>
      <c r="O1170" s="158" t="str">
        <f t="shared" si="7"/>
        <v>#N/A</v>
      </c>
      <c r="P1170" s="158" t="str">
        <f t="shared" si="8"/>
        <v>#N/A</v>
      </c>
      <c r="Q1170" s="158" t="str">
        <f t="shared" si="9"/>
        <v>#N/A</v>
      </c>
      <c r="R1170" s="158" t="str">
        <f t="shared" si="10"/>
        <v>#N/A</v>
      </c>
      <c r="S1170" s="158" t="str">
        <f t="shared" si="20"/>
        <v>#N/A</v>
      </c>
      <c r="T1170" s="158" t="str">
        <f t="shared" si="11"/>
        <v>#N/A</v>
      </c>
      <c r="U1170" s="158">
        <v>246.0</v>
      </c>
      <c r="V1170" s="158" t="str">
        <f t="shared" si="12"/>
        <v>#N/A</v>
      </c>
      <c r="W1170" s="157" t="s">
        <v>2721</v>
      </c>
      <c r="X1170" s="157">
        <v>54.23</v>
      </c>
      <c r="Y1170" s="157" t="s">
        <v>3130</v>
      </c>
      <c r="Z1170" s="158" t="str">
        <f t="shared" si="21"/>
        <v>#N/A</v>
      </c>
      <c r="AA1170" s="158" t="str">
        <f t="shared" si="13"/>
        <v>#N/A</v>
      </c>
      <c r="AB1170" s="158" t="str">
        <f t="shared" si="14"/>
        <v>#N/A</v>
      </c>
      <c r="AC1170" s="158">
        <v>13.0</v>
      </c>
      <c r="AD1170" s="158" t="str">
        <f t="shared" si="15"/>
        <v>#N/A</v>
      </c>
      <c r="AE1170" s="158" t="str">
        <f t="shared" si="16"/>
        <v>#N/A</v>
      </c>
      <c r="AF1170" s="158"/>
      <c r="AG1170" s="158"/>
      <c r="AH1170" s="158"/>
      <c r="AI1170" s="158"/>
      <c r="AJ1170" s="158"/>
      <c r="AK1170" s="158"/>
      <c r="AL1170" s="158"/>
      <c r="AM1170" s="158"/>
      <c r="AN1170" s="158"/>
      <c r="AO1170" s="158"/>
      <c r="AP1170" s="158"/>
      <c r="AQ1170" s="158"/>
      <c r="AR1170" s="158"/>
      <c r="AS1170" s="158"/>
      <c r="AT1170" s="158"/>
      <c r="AU1170" s="158"/>
      <c r="AV1170" s="158"/>
    </row>
    <row r="1171">
      <c r="A1171" s="157">
        <v>2835.0</v>
      </c>
      <c r="B1171" s="158" t="s">
        <v>1252</v>
      </c>
      <c r="C1171" s="158">
        <v>1.0</v>
      </c>
      <c r="D1171" s="158" t="s">
        <v>3131</v>
      </c>
      <c r="E1171" s="158">
        <v>3.0</v>
      </c>
      <c r="F1171" s="158">
        <v>1215.0</v>
      </c>
      <c r="G1171" s="158"/>
      <c r="H1171" s="158">
        <f t="shared" si="1"/>
        <v>29160</v>
      </c>
      <c r="I1171" s="158">
        <f t="shared" si="2"/>
        <v>9720</v>
      </c>
      <c r="J1171" s="158">
        <f t="shared" si="3"/>
        <v>405</v>
      </c>
      <c r="K1171" s="158">
        <f t="shared" si="4"/>
        <v>1.109589041</v>
      </c>
      <c r="L1171" s="158">
        <f t="shared" si="19"/>
        <v>29160</v>
      </c>
      <c r="M1171" s="158">
        <f t="shared" si="6"/>
        <v>1215</v>
      </c>
      <c r="N1171" s="158">
        <v>1.0</v>
      </c>
      <c r="O1171" s="158">
        <f t="shared" si="7"/>
        <v>4</v>
      </c>
      <c r="P1171" s="158">
        <f t="shared" si="8"/>
        <v>4</v>
      </c>
      <c r="Q1171" s="158">
        <f t="shared" si="9"/>
        <v>405</v>
      </c>
      <c r="R1171" s="158">
        <f t="shared" si="10"/>
        <v>1.109589041</v>
      </c>
      <c r="S1171" s="158">
        <f t="shared" si="20"/>
        <v>0.002469135802</v>
      </c>
      <c r="T1171" s="158">
        <f t="shared" si="11"/>
        <v>0.9012345679</v>
      </c>
      <c r="U1171" s="158">
        <v>246.0</v>
      </c>
      <c r="V1171" s="158">
        <f t="shared" si="12"/>
        <v>0.6074074074</v>
      </c>
      <c r="W1171" s="157" t="s">
        <v>2721</v>
      </c>
      <c r="X1171" s="157">
        <v>54.23</v>
      </c>
      <c r="Y1171" s="157" t="s">
        <v>3130</v>
      </c>
      <c r="Z1171" s="158">
        <f t="shared" si="21"/>
        <v>0.00004553080956</v>
      </c>
      <c r="AA1171" s="158">
        <f t="shared" si="13"/>
        <v>0.6098765432</v>
      </c>
      <c r="AB1171" s="158">
        <f t="shared" si="14"/>
        <v>0.1524691358</v>
      </c>
      <c r="AC1171" s="158">
        <v>1.0</v>
      </c>
      <c r="AD1171" s="158">
        <f t="shared" si="15"/>
        <v>6.558704453</v>
      </c>
      <c r="AE1171" s="158">
        <f t="shared" si="16"/>
        <v>0.0179690533</v>
      </c>
      <c r="AF1171" s="158"/>
      <c r="AG1171" s="158"/>
      <c r="AH1171" s="158"/>
      <c r="AI1171" s="158"/>
      <c r="AJ1171" s="158"/>
      <c r="AK1171" s="158"/>
      <c r="AL1171" s="158"/>
      <c r="AM1171" s="158"/>
      <c r="AN1171" s="158"/>
      <c r="AO1171" s="158"/>
      <c r="AP1171" s="158"/>
      <c r="AQ1171" s="158"/>
      <c r="AR1171" s="158"/>
      <c r="AS1171" s="158"/>
      <c r="AT1171" s="158"/>
      <c r="AU1171" s="158"/>
      <c r="AV1171" s="158"/>
    </row>
    <row r="1172">
      <c r="A1172" s="157">
        <v>2836.0</v>
      </c>
      <c r="B1172" s="158" t="s">
        <v>1253</v>
      </c>
      <c r="C1172" s="158">
        <v>1.0</v>
      </c>
      <c r="D1172" s="158" t="s">
        <v>3132</v>
      </c>
      <c r="E1172" s="158">
        <v>2.0</v>
      </c>
      <c r="F1172" s="158">
        <v>1215.0</v>
      </c>
      <c r="G1172" s="158"/>
      <c r="H1172" s="158">
        <f t="shared" si="1"/>
        <v>29160</v>
      </c>
      <c r="I1172" s="158">
        <f t="shared" si="2"/>
        <v>14580</v>
      </c>
      <c r="J1172" s="158">
        <f t="shared" si="3"/>
        <v>607.5</v>
      </c>
      <c r="K1172" s="158">
        <f t="shared" si="4"/>
        <v>1.664383562</v>
      </c>
      <c r="L1172" s="158">
        <f t="shared" si="19"/>
        <v>29160</v>
      </c>
      <c r="M1172" s="158">
        <f t="shared" si="6"/>
        <v>1215</v>
      </c>
      <c r="N1172" s="158">
        <v>4.0</v>
      </c>
      <c r="O1172" s="158">
        <f t="shared" si="7"/>
        <v>6</v>
      </c>
      <c r="P1172" s="158">
        <f t="shared" si="8"/>
        <v>1.5</v>
      </c>
      <c r="Q1172" s="158">
        <f t="shared" si="9"/>
        <v>2430</v>
      </c>
      <c r="R1172" s="158">
        <f t="shared" si="10"/>
        <v>6.657534247</v>
      </c>
      <c r="S1172" s="158">
        <f t="shared" si="20"/>
        <v>0.001646090535</v>
      </c>
      <c r="T1172" s="158">
        <f t="shared" si="11"/>
        <v>0.6008230453</v>
      </c>
      <c r="U1172" s="158">
        <v>246.0</v>
      </c>
      <c r="V1172" s="158">
        <f t="shared" si="12"/>
        <v>0.4049382716</v>
      </c>
      <c r="W1172" s="157" t="s">
        <v>2679</v>
      </c>
      <c r="X1172" s="157">
        <v>29.34</v>
      </c>
      <c r="Y1172" s="157" t="s">
        <v>3130</v>
      </c>
      <c r="Z1172" s="158">
        <f t="shared" si="21"/>
        <v>0.00005610397188</v>
      </c>
      <c r="AA1172" s="158">
        <f t="shared" si="13"/>
        <v>0.4065843621</v>
      </c>
      <c r="AB1172" s="158">
        <f t="shared" si="14"/>
        <v>0.1016460905</v>
      </c>
      <c r="AC1172" s="158">
        <v>4.0</v>
      </c>
      <c r="AD1172" s="158">
        <f t="shared" si="15"/>
        <v>39.35222672</v>
      </c>
      <c r="AE1172" s="158">
        <f t="shared" si="16"/>
        <v>0.1078143198</v>
      </c>
      <c r="AF1172" s="158"/>
      <c r="AG1172" s="158"/>
      <c r="AH1172" s="158"/>
      <c r="AI1172" s="158"/>
      <c r="AJ1172" s="158"/>
      <c r="AK1172" s="158"/>
      <c r="AL1172" s="158"/>
      <c r="AM1172" s="158"/>
      <c r="AN1172" s="158"/>
      <c r="AO1172" s="158"/>
      <c r="AP1172" s="158"/>
      <c r="AQ1172" s="158"/>
      <c r="AR1172" s="158"/>
      <c r="AS1172" s="158"/>
      <c r="AT1172" s="158"/>
      <c r="AU1172" s="158"/>
      <c r="AV1172" s="158"/>
    </row>
    <row r="1173">
      <c r="A1173" s="157">
        <v>2837.0</v>
      </c>
      <c r="B1173" s="158" t="s">
        <v>1254</v>
      </c>
      <c r="C1173" s="158">
        <v>1.0</v>
      </c>
      <c r="D1173" s="158" t="s">
        <v>3133</v>
      </c>
      <c r="E1173" s="158">
        <v>3.0</v>
      </c>
      <c r="F1173" s="158">
        <v>1215.0</v>
      </c>
      <c r="G1173" s="158"/>
      <c r="H1173" s="158">
        <f t="shared" si="1"/>
        <v>29160</v>
      </c>
      <c r="I1173" s="158">
        <f t="shared" si="2"/>
        <v>9720</v>
      </c>
      <c r="J1173" s="158">
        <f t="shared" si="3"/>
        <v>405</v>
      </c>
      <c r="K1173" s="158">
        <f t="shared" si="4"/>
        <v>1.109589041</v>
      </c>
      <c r="L1173" s="158">
        <f t="shared" si="19"/>
        <v>29160</v>
      </c>
      <c r="M1173" s="158">
        <f t="shared" si="6"/>
        <v>1215</v>
      </c>
      <c r="N1173" s="158">
        <v>1.0</v>
      </c>
      <c r="O1173" s="158">
        <f t="shared" si="7"/>
        <v>4</v>
      </c>
      <c r="P1173" s="158">
        <f t="shared" si="8"/>
        <v>4</v>
      </c>
      <c r="Q1173" s="158">
        <f t="shared" si="9"/>
        <v>405</v>
      </c>
      <c r="R1173" s="158">
        <f t="shared" si="10"/>
        <v>1.109589041</v>
      </c>
      <c r="S1173" s="158">
        <f t="shared" si="20"/>
        <v>0.002469135802</v>
      </c>
      <c r="T1173" s="158">
        <f t="shared" si="11"/>
        <v>0.9012345679</v>
      </c>
      <c r="U1173" s="158">
        <v>246.0</v>
      </c>
      <c r="V1173" s="158">
        <f t="shared" si="12"/>
        <v>0.6074074074</v>
      </c>
      <c r="W1173" s="157" t="s">
        <v>2679</v>
      </c>
      <c r="X1173" s="157">
        <v>29.34</v>
      </c>
      <c r="Y1173" s="157" t="s">
        <v>3130</v>
      </c>
      <c r="Z1173" s="158">
        <f t="shared" si="21"/>
        <v>0.00008415595782</v>
      </c>
      <c r="AA1173" s="158">
        <f t="shared" si="13"/>
        <v>0.6098765432</v>
      </c>
      <c r="AB1173" s="158">
        <f t="shared" si="14"/>
        <v>0.1524691358</v>
      </c>
      <c r="AC1173" s="158">
        <v>1.0</v>
      </c>
      <c r="AD1173" s="158">
        <f t="shared" si="15"/>
        <v>6.558704453</v>
      </c>
      <c r="AE1173" s="158">
        <f t="shared" si="16"/>
        <v>0.0179690533</v>
      </c>
      <c r="AF1173" s="158"/>
      <c r="AG1173" s="158"/>
      <c r="AH1173" s="158"/>
      <c r="AI1173" s="158"/>
      <c r="AJ1173" s="158"/>
      <c r="AK1173" s="158"/>
      <c r="AL1173" s="158"/>
      <c r="AM1173" s="158"/>
      <c r="AN1173" s="158"/>
      <c r="AO1173" s="158"/>
      <c r="AP1173" s="158"/>
      <c r="AQ1173" s="158"/>
      <c r="AR1173" s="158"/>
      <c r="AS1173" s="158"/>
      <c r="AT1173" s="158"/>
      <c r="AU1173" s="158"/>
      <c r="AV1173" s="158"/>
    </row>
    <row r="1174">
      <c r="A1174" s="157">
        <v>2838.0</v>
      </c>
      <c r="B1174" s="158" t="s">
        <v>1255</v>
      </c>
      <c r="C1174" s="158">
        <v>1.0</v>
      </c>
      <c r="D1174" s="158" t="s">
        <v>3134</v>
      </c>
      <c r="E1174" s="158">
        <v>2.0</v>
      </c>
      <c r="F1174" s="158">
        <v>1215.0</v>
      </c>
      <c r="G1174" s="158"/>
      <c r="H1174" s="158">
        <f t="shared" si="1"/>
        <v>29160</v>
      </c>
      <c r="I1174" s="158">
        <f t="shared" si="2"/>
        <v>14580</v>
      </c>
      <c r="J1174" s="158">
        <f t="shared" si="3"/>
        <v>607.5</v>
      </c>
      <c r="K1174" s="158">
        <f t="shared" si="4"/>
        <v>1.664383562</v>
      </c>
      <c r="L1174" s="158">
        <f t="shared" si="19"/>
        <v>29160</v>
      </c>
      <c r="M1174" s="158">
        <f t="shared" si="6"/>
        <v>1215</v>
      </c>
      <c r="N1174" s="158">
        <v>0.0</v>
      </c>
      <c r="O1174" s="158">
        <f t="shared" si="7"/>
        <v>2</v>
      </c>
      <c r="P1174" s="158" t="str">
        <f t="shared" si="8"/>
        <v>#DIV/0!</v>
      </c>
      <c r="Q1174" s="158">
        <f t="shared" si="9"/>
        <v>0</v>
      </c>
      <c r="R1174" s="158">
        <f t="shared" si="10"/>
        <v>0</v>
      </c>
      <c r="S1174" s="158">
        <f t="shared" si="20"/>
        <v>0.001646090535</v>
      </c>
      <c r="T1174" s="158">
        <f t="shared" si="11"/>
        <v>0.6008230453</v>
      </c>
      <c r="U1174" s="158">
        <v>246.0</v>
      </c>
      <c r="V1174" s="158">
        <f t="shared" si="12"/>
        <v>0.4049382716</v>
      </c>
      <c r="W1174" s="157" t="s">
        <v>2721</v>
      </c>
      <c r="X1174" s="157">
        <v>54.23</v>
      </c>
      <c r="Y1174" s="157" t="s">
        <v>3130</v>
      </c>
      <c r="Z1174" s="158">
        <f t="shared" si="21"/>
        <v>0.00003035387304</v>
      </c>
      <c r="AA1174" s="158">
        <f t="shared" si="13"/>
        <v>0.4065843621</v>
      </c>
      <c r="AB1174" s="158">
        <f t="shared" si="14"/>
        <v>0.1016460905</v>
      </c>
      <c r="AC1174" s="158">
        <v>0.0</v>
      </c>
      <c r="AD1174" s="158">
        <f t="shared" si="15"/>
        <v>0</v>
      </c>
      <c r="AE1174" s="158">
        <f t="shared" si="16"/>
        <v>0</v>
      </c>
      <c r="AF1174" s="158"/>
      <c r="AG1174" s="158"/>
      <c r="AH1174" s="158"/>
      <c r="AI1174" s="158"/>
      <c r="AJ1174" s="158"/>
      <c r="AK1174" s="158"/>
      <c r="AL1174" s="158"/>
      <c r="AM1174" s="158"/>
      <c r="AN1174" s="158"/>
      <c r="AO1174" s="158"/>
      <c r="AP1174" s="158"/>
      <c r="AQ1174" s="158"/>
      <c r="AR1174" s="158"/>
      <c r="AS1174" s="158"/>
      <c r="AT1174" s="158"/>
      <c r="AU1174" s="158"/>
      <c r="AV1174" s="158"/>
    </row>
    <row r="1175">
      <c r="A1175" s="157">
        <v>2839.0</v>
      </c>
      <c r="B1175" s="158" t="s">
        <v>1256</v>
      </c>
      <c r="C1175" s="158">
        <v>1.0</v>
      </c>
      <c r="D1175" s="158">
        <v>0.0</v>
      </c>
      <c r="E1175" s="158" t="e">
        <v>#N/A</v>
      </c>
      <c r="F1175" s="158">
        <v>1215.0</v>
      </c>
      <c r="G1175" s="158"/>
      <c r="H1175" s="158">
        <f t="shared" si="1"/>
        <v>29160</v>
      </c>
      <c r="I1175" s="158" t="str">
        <f t="shared" si="2"/>
        <v>#N/A</v>
      </c>
      <c r="J1175" s="158" t="str">
        <f t="shared" si="3"/>
        <v>#N/A</v>
      </c>
      <c r="K1175" s="158" t="str">
        <f t="shared" si="4"/>
        <v>#N/A</v>
      </c>
      <c r="L1175" s="158">
        <f t="shared" si="19"/>
        <v>29160</v>
      </c>
      <c r="M1175" s="158">
        <f t="shared" si="6"/>
        <v>1215</v>
      </c>
      <c r="N1175" s="158">
        <v>1.0</v>
      </c>
      <c r="O1175" s="158" t="str">
        <f t="shared" si="7"/>
        <v>#N/A</v>
      </c>
      <c r="P1175" s="158" t="str">
        <f t="shared" si="8"/>
        <v>#N/A</v>
      </c>
      <c r="Q1175" s="158" t="str">
        <f t="shared" si="9"/>
        <v>#N/A</v>
      </c>
      <c r="R1175" s="158" t="str">
        <f t="shared" si="10"/>
        <v>#N/A</v>
      </c>
      <c r="S1175" s="158" t="str">
        <f t="shared" si="20"/>
        <v>#N/A</v>
      </c>
      <c r="T1175" s="158" t="str">
        <f t="shared" si="11"/>
        <v>#N/A</v>
      </c>
      <c r="U1175" s="158">
        <v>246.0</v>
      </c>
      <c r="V1175" s="158" t="str">
        <f t="shared" si="12"/>
        <v>#N/A</v>
      </c>
      <c r="W1175" s="157" t="s">
        <v>2721</v>
      </c>
      <c r="X1175" s="157">
        <v>54.23</v>
      </c>
      <c r="Y1175" s="157" t="s">
        <v>3130</v>
      </c>
      <c r="Z1175" s="158" t="str">
        <f t="shared" si="21"/>
        <v>#N/A</v>
      </c>
      <c r="AA1175" s="158" t="str">
        <f t="shared" si="13"/>
        <v>#N/A</v>
      </c>
      <c r="AB1175" s="158" t="str">
        <f t="shared" si="14"/>
        <v>#N/A</v>
      </c>
      <c r="AC1175" s="158">
        <v>1.0</v>
      </c>
      <c r="AD1175" s="158" t="str">
        <f t="shared" si="15"/>
        <v>#N/A</v>
      </c>
      <c r="AE1175" s="158" t="str">
        <f t="shared" si="16"/>
        <v>#N/A</v>
      </c>
      <c r="AF1175" s="158"/>
      <c r="AG1175" s="158"/>
      <c r="AH1175" s="158"/>
      <c r="AI1175" s="158"/>
      <c r="AJ1175" s="158"/>
      <c r="AK1175" s="158"/>
      <c r="AL1175" s="158"/>
      <c r="AM1175" s="158"/>
      <c r="AN1175" s="158"/>
      <c r="AO1175" s="158"/>
      <c r="AP1175" s="158"/>
      <c r="AQ1175" s="158"/>
      <c r="AR1175" s="158"/>
      <c r="AS1175" s="158"/>
      <c r="AT1175" s="158"/>
      <c r="AU1175" s="158"/>
      <c r="AV1175" s="158"/>
    </row>
    <row r="1176">
      <c r="A1176" s="157">
        <v>2840.0</v>
      </c>
      <c r="B1176" s="158" t="s">
        <v>1257</v>
      </c>
      <c r="C1176" s="158">
        <v>1.0</v>
      </c>
      <c r="D1176" s="158">
        <v>0.0</v>
      </c>
      <c r="E1176" s="158" t="e">
        <v>#N/A</v>
      </c>
      <c r="F1176" s="158">
        <v>1215.0</v>
      </c>
      <c r="G1176" s="158"/>
      <c r="H1176" s="158">
        <f t="shared" si="1"/>
        <v>29160</v>
      </c>
      <c r="I1176" s="158" t="str">
        <f t="shared" si="2"/>
        <v>#N/A</v>
      </c>
      <c r="J1176" s="158" t="str">
        <f t="shared" si="3"/>
        <v>#N/A</v>
      </c>
      <c r="K1176" s="158" t="str">
        <f t="shared" si="4"/>
        <v>#N/A</v>
      </c>
      <c r="L1176" s="158">
        <f t="shared" si="19"/>
        <v>29160</v>
      </c>
      <c r="M1176" s="158">
        <f t="shared" si="6"/>
        <v>1215</v>
      </c>
      <c r="N1176" s="158">
        <v>2.0</v>
      </c>
      <c r="O1176" s="158" t="str">
        <f t="shared" si="7"/>
        <v>#N/A</v>
      </c>
      <c r="P1176" s="158" t="str">
        <f t="shared" si="8"/>
        <v>#N/A</v>
      </c>
      <c r="Q1176" s="158" t="str">
        <f t="shared" si="9"/>
        <v>#N/A</v>
      </c>
      <c r="R1176" s="158" t="str">
        <f t="shared" si="10"/>
        <v>#N/A</v>
      </c>
      <c r="S1176" s="158" t="str">
        <f t="shared" si="20"/>
        <v>#N/A</v>
      </c>
      <c r="T1176" s="158" t="str">
        <f t="shared" si="11"/>
        <v>#N/A</v>
      </c>
      <c r="U1176" s="158">
        <v>246.0</v>
      </c>
      <c r="V1176" s="158" t="str">
        <f t="shared" si="12"/>
        <v>#N/A</v>
      </c>
      <c r="W1176" s="157" t="s">
        <v>2721</v>
      </c>
      <c r="X1176" s="157">
        <v>54.23</v>
      </c>
      <c r="Y1176" s="157" t="s">
        <v>3130</v>
      </c>
      <c r="Z1176" s="158" t="str">
        <f t="shared" si="21"/>
        <v>#N/A</v>
      </c>
      <c r="AA1176" s="158" t="str">
        <f t="shared" si="13"/>
        <v>#N/A</v>
      </c>
      <c r="AB1176" s="158" t="str">
        <f t="shared" si="14"/>
        <v>#N/A</v>
      </c>
      <c r="AC1176" s="158">
        <v>2.0</v>
      </c>
      <c r="AD1176" s="158" t="str">
        <f t="shared" si="15"/>
        <v>#N/A</v>
      </c>
      <c r="AE1176" s="158" t="str">
        <f t="shared" si="16"/>
        <v>#N/A</v>
      </c>
      <c r="AF1176" s="158"/>
      <c r="AG1176" s="158"/>
      <c r="AH1176" s="158"/>
      <c r="AI1176" s="158"/>
      <c r="AJ1176" s="158"/>
      <c r="AK1176" s="158"/>
      <c r="AL1176" s="158"/>
      <c r="AM1176" s="158"/>
      <c r="AN1176" s="158"/>
      <c r="AO1176" s="158"/>
      <c r="AP1176" s="158"/>
      <c r="AQ1176" s="158"/>
      <c r="AR1176" s="158"/>
      <c r="AS1176" s="158"/>
      <c r="AT1176" s="158"/>
      <c r="AU1176" s="158"/>
      <c r="AV1176" s="158"/>
    </row>
    <row r="1177">
      <c r="A1177" s="157">
        <v>2841.0</v>
      </c>
      <c r="B1177" s="158" t="s">
        <v>1258</v>
      </c>
      <c r="C1177" s="158">
        <v>1.0</v>
      </c>
      <c r="D1177" s="158" t="s">
        <v>3135</v>
      </c>
      <c r="E1177" s="158">
        <v>1.0</v>
      </c>
      <c r="F1177" s="158">
        <v>1215.0</v>
      </c>
      <c r="G1177" s="158"/>
      <c r="H1177" s="158">
        <f t="shared" si="1"/>
        <v>29160</v>
      </c>
      <c r="I1177" s="158">
        <f t="shared" si="2"/>
        <v>29160</v>
      </c>
      <c r="J1177" s="158">
        <f t="shared" si="3"/>
        <v>1215</v>
      </c>
      <c r="K1177" s="158">
        <f t="shared" si="4"/>
        <v>3.328767123</v>
      </c>
      <c r="L1177" s="158">
        <f t="shared" si="19"/>
        <v>29160</v>
      </c>
      <c r="M1177" s="158">
        <f t="shared" si="6"/>
        <v>1215</v>
      </c>
      <c r="N1177" s="158">
        <v>2.0</v>
      </c>
      <c r="O1177" s="158">
        <f t="shared" si="7"/>
        <v>3</v>
      </c>
      <c r="P1177" s="158">
        <f t="shared" si="8"/>
        <v>1.5</v>
      </c>
      <c r="Q1177" s="158">
        <f t="shared" si="9"/>
        <v>2430</v>
      </c>
      <c r="R1177" s="158">
        <f t="shared" si="10"/>
        <v>6.657534247</v>
      </c>
      <c r="S1177" s="158">
        <f t="shared" si="20"/>
        <v>0.0008230452675</v>
      </c>
      <c r="T1177" s="158">
        <f t="shared" si="11"/>
        <v>0.3004115226</v>
      </c>
      <c r="U1177" s="158">
        <v>246.0</v>
      </c>
      <c r="V1177" s="158">
        <f t="shared" si="12"/>
        <v>0.2024691358</v>
      </c>
      <c r="W1177" s="157" t="s">
        <v>2721</v>
      </c>
      <c r="X1177" s="157">
        <v>54.23</v>
      </c>
      <c r="Y1177" s="157" t="s">
        <v>3130</v>
      </c>
      <c r="Z1177" s="158">
        <f t="shared" si="21"/>
        <v>0.00001517693652</v>
      </c>
      <c r="AA1177" s="158">
        <f t="shared" si="13"/>
        <v>0.2032921811</v>
      </c>
      <c r="AB1177" s="158">
        <f t="shared" si="14"/>
        <v>0.05082304527</v>
      </c>
      <c r="AC1177" s="158">
        <v>2.0</v>
      </c>
      <c r="AD1177" s="158">
        <f t="shared" si="15"/>
        <v>39.35222672</v>
      </c>
      <c r="AE1177" s="158">
        <f t="shared" si="16"/>
        <v>0.1078143198</v>
      </c>
      <c r="AF1177" s="158"/>
      <c r="AG1177" s="158"/>
      <c r="AH1177" s="158"/>
      <c r="AI1177" s="158"/>
      <c r="AJ1177" s="158"/>
      <c r="AK1177" s="158"/>
      <c r="AL1177" s="158"/>
      <c r="AM1177" s="158"/>
      <c r="AN1177" s="158"/>
      <c r="AO1177" s="158"/>
      <c r="AP1177" s="158"/>
      <c r="AQ1177" s="158"/>
      <c r="AR1177" s="158"/>
      <c r="AS1177" s="158"/>
      <c r="AT1177" s="158"/>
      <c r="AU1177" s="158"/>
      <c r="AV1177" s="158"/>
    </row>
    <row r="1178">
      <c r="A1178" s="157">
        <v>2842.0</v>
      </c>
      <c r="B1178" s="158" t="s">
        <v>1259</v>
      </c>
      <c r="C1178" s="158">
        <v>1.0</v>
      </c>
      <c r="D1178" s="158" t="s">
        <v>3136</v>
      </c>
      <c r="E1178" s="158">
        <v>1.0</v>
      </c>
      <c r="F1178" s="158">
        <v>1215.0</v>
      </c>
      <c r="G1178" s="158"/>
      <c r="H1178" s="158">
        <f t="shared" si="1"/>
        <v>29160</v>
      </c>
      <c r="I1178" s="158">
        <f t="shared" si="2"/>
        <v>29160</v>
      </c>
      <c r="J1178" s="158">
        <f t="shared" si="3"/>
        <v>1215</v>
      </c>
      <c r="K1178" s="158">
        <f t="shared" si="4"/>
        <v>3.328767123</v>
      </c>
      <c r="L1178" s="158">
        <f t="shared" si="19"/>
        <v>29160</v>
      </c>
      <c r="M1178" s="158">
        <f t="shared" si="6"/>
        <v>1215</v>
      </c>
      <c r="N1178" s="158">
        <v>1.0</v>
      </c>
      <c r="O1178" s="158">
        <f t="shared" si="7"/>
        <v>2</v>
      </c>
      <c r="P1178" s="158">
        <f t="shared" si="8"/>
        <v>2</v>
      </c>
      <c r="Q1178" s="158">
        <f t="shared" si="9"/>
        <v>1215</v>
      </c>
      <c r="R1178" s="158">
        <f t="shared" si="10"/>
        <v>3.328767123</v>
      </c>
      <c r="S1178" s="158">
        <f t="shared" si="20"/>
        <v>0.0008230452675</v>
      </c>
      <c r="T1178" s="158">
        <f t="shared" si="11"/>
        <v>0.3004115226</v>
      </c>
      <c r="U1178" s="158">
        <v>246.0</v>
      </c>
      <c r="V1178" s="158">
        <f t="shared" si="12"/>
        <v>0.2024691358</v>
      </c>
      <c r="W1178" s="157" t="s">
        <v>2721</v>
      </c>
      <c r="X1178" s="157">
        <v>54.23</v>
      </c>
      <c r="Y1178" s="157" t="s">
        <v>3130</v>
      </c>
      <c r="Z1178" s="158">
        <f t="shared" si="21"/>
        <v>0.00001517693652</v>
      </c>
      <c r="AA1178" s="158">
        <f t="shared" si="13"/>
        <v>0.2032921811</v>
      </c>
      <c r="AB1178" s="158">
        <f t="shared" si="14"/>
        <v>0.05082304527</v>
      </c>
      <c r="AC1178" s="158">
        <v>1.0</v>
      </c>
      <c r="AD1178" s="158">
        <f t="shared" si="15"/>
        <v>19.67611336</v>
      </c>
      <c r="AE1178" s="158">
        <f t="shared" si="16"/>
        <v>0.05390715989</v>
      </c>
      <c r="AF1178" s="158"/>
      <c r="AG1178" s="158"/>
      <c r="AH1178" s="158"/>
      <c r="AI1178" s="158"/>
      <c r="AJ1178" s="158"/>
      <c r="AK1178" s="158"/>
      <c r="AL1178" s="158"/>
      <c r="AM1178" s="158"/>
      <c r="AN1178" s="158"/>
      <c r="AO1178" s="158"/>
      <c r="AP1178" s="158"/>
      <c r="AQ1178" s="158"/>
      <c r="AR1178" s="158"/>
      <c r="AS1178" s="158"/>
      <c r="AT1178" s="158"/>
      <c r="AU1178" s="158"/>
      <c r="AV1178" s="158"/>
    </row>
    <row r="1179">
      <c r="A1179" s="157">
        <v>2843.0</v>
      </c>
      <c r="B1179" s="158" t="s">
        <v>1260</v>
      </c>
      <c r="C1179" s="158">
        <v>1.0</v>
      </c>
      <c r="D1179" s="158">
        <v>0.0</v>
      </c>
      <c r="E1179" s="158" t="e">
        <v>#N/A</v>
      </c>
      <c r="F1179" s="158">
        <v>1215.0</v>
      </c>
      <c r="G1179" s="158"/>
      <c r="H1179" s="158">
        <f t="shared" si="1"/>
        <v>29160</v>
      </c>
      <c r="I1179" s="158" t="str">
        <f t="shared" si="2"/>
        <v>#N/A</v>
      </c>
      <c r="J1179" s="158" t="str">
        <f t="shared" si="3"/>
        <v>#N/A</v>
      </c>
      <c r="K1179" s="158" t="str">
        <f t="shared" si="4"/>
        <v>#N/A</v>
      </c>
      <c r="L1179" s="158">
        <f t="shared" si="19"/>
        <v>29160</v>
      </c>
      <c r="M1179" s="158">
        <f t="shared" si="6"/>
        <v>1215</v>
      </c>
      <c r="N1179" s="158">
        <v>1.0</v>
      </c>
      <c r="O1179" s="158" t="str">
        <f t="shared" si="7"/>
        <v>#N/A</v>
      </c>
      <c r="P1179" s="158" t="str">
        <f t="shared" si="8"/>
        <v>#N/A</v>
      </c>
      <c r="Q1179" s="158" t="str">
        <f t="shared" si="9"/>
        <v>#N/A</v>
      </c>
      <c r="R1179" s="158" t="str">
        <f t="shared" si="10"/>
        <v>#N/A</v>
      </c>
      <c r="S1179" s="158" t="str">
        <f t="shared" si="20"/>
        <v>#N/A</v>
      </c>
      <c r="T1179" s="158" t="str">
        <f t="shared" si="11"/>
        <v>#N/A</v>
      </c>
      <c r="U1179" s="158">
        <v>246.0</v>
      </c>
      <c r="V1179" s="158" t="str">
        <f t="shared" si="12"/>
        <v>#N/A</v>
      </c>
      <c r="W1179" s="157" t="s">
        <v>2721</v>
      </c>
      <c r="X1179" s="157">
        <v>54.23</v>
      </c>
      <c r="Y1179" s="157" t="s">
        <v>3130</v>
      </c>
      <c r="Z1179" s="158" t="str">
        <f t="shared" si="21"/>
        <v>#N/A</v>
      </c>
      <c r="AA1179" s="158" t="str">
        <f t="shared" si="13"/>
        <v>#N/A</v>
      </c>
      <c r="AB1179" s="158" t="str">
        <f t="shared" si="14"/>
        <v>#N/A</v>
      </c>
      <c r="AC1179" s="158">
        <v>1.0</v>
      </c>
      <c r="AD1179" s="158" t="str">
        <f t="shared" si="15"/>
        <v>#N/A</v>
      </c>
      <c r="AE1179" s="158" t="str">
        <f t="shared" si="16"/>
        <v>#N/A</v>
      </c>
      <c r="AF1179" s="158"/>
      <c r="AG1179" s="158"/>
      <c r="AH1179" s="158"/>
      <c r="AI1179" s="158"/>
      <c r="AJ1179" s="158"/>
      <c r="AK1179" s="158"/>
      <c r="AL1179" s="158"/>
      <c r="AM1179" s="158"/>
      <c r="AN1179" s="158"/>
      <c r="AO1179" s="158"/>
      <c r="AP1179" s="158"/>
      <c r="AQ1179" s="158"/>
      <c r="AR1179" s="158"/>
      <c r="AS1179" s="158"/>
      <c r="AT1179" s="158"/>
      <c r="AU1179" s="158"/>
      <c r="AV1179" s="158"/>
    </row>
    <row r="1180">
      <c r="A1180" s="157">
        <v>2844.0</v>
      </c>
      <c r="B1180" s="158" t="s">
        <v>1261</v>
      </c>
      <c r="C1180" s="158">
        <v>1.0</v>
      </c>
      <c r="D1180" s="158" t="s">
        <v>3137</v>
      </c>
      <c r="E1180" s="158">
        <v>2.0</v>
      </c>
      <c r="F1180" s="158">
        <v>1215.0</v>
      </c>
      <c r="G1180" s="158"/>
      <c r="H1180" s="158">
        <f t="shared" si="1"/>
        <v>29160</v>
      </c>
      <c r="I1180" s="158">
        <f t="shared" si="2"/>
        <v>14580</v>
      </c>
      <c r="J1180" s="158">
        <f t="shared" si="3"/>
        <v>607.5</v>
      </c>
      <c r="K1180" s="158">
        <f t="shared" si="4"/>
        <v>1.664383562</v>
      </c>
      <c r="L1180" s="158">
        <f t="shared" si="19"/>
        <v>29160</v>
      </c>
      <c r="M1180" s="158">
        <f t="shared" si="6"/>
        <v>1215</v>
      </c>
      <c r="N1180" s="158">
        <v>1.0</v>
      </c>
      <c r="O1180" s="158">
        <f t="shared" si="7"/>
        <v>3</v>
      </c>
      <c r="P1180" s="158">
        <f t="shared" si="8"/>
        <v>3</v>
      </c>
      <c r="Q1180" s="158">
        <f t="shared" si="9"/>
        <v>607.5</v>
      </c>
      <c r="R1180" s="158">
        <f t="shared" si="10"/>
        <v>1.664383562</v>
      </c>
      <c r="S1180" s="158">
        <f t="shared" si="20"/>
        <v>0.001646090535</v>
      </c>
      <c r="T1180" s="158">
        <f t="shared" si="11"/>
        <v>0.6008230453</v>
      </c>
      <c r="U1180" s="158">
        <v>246.0</v>
      </c>
      <c r="V1180" s="158">
        <f t="shared" si="12"/>
        <v>0.4049382716</v>
      </c>
      <c r="W1180" s="157" t="s">
        <v>2721</v>
      </c>
      <c r="X1180" s="157">
        <v>54.23</v>
      </c>
      <c r="Y1180" s="157" t="s">
        <v>3130</v>
      </c>
      <c r="Z1180" s="158">
        <f t="shared" si="21"/>
        <v>0.00003035387304</v>
      </c>
      <c r="AA1180" s="158">
        <f t="shared" si="13"/>
        <v>0.4065843621</v>
      </c>
      <c r="AB1180" s="158">
        <f t="shared" si="14"/>
        <v>0.1016460905</v>
      </c>
      <c r="AC1180" s="158">
        <v>1.0</v>
      </c>
      <c r="AD1180" s="158">
        <f t="shared" si="15"/>
        <v>9.83805668</v>
      </c>
      <c r="AE1180" s="158">
        <f t="shared" si="16"/>
        <v>0.02695357995</v>
      </c>
      <c r="AF1180" s="158"/>
      <c r="AG1180" s="158"/>
      <c r="AH1180" s="158"/>
      <c r="AI1180" s="158"/>
      <c r="AJ1180" s="158"/>
      <c r="AK1180" s="158"/>
      <c r="AL1180" s="158"/>
      <c r="AM1180" s="158"/>
      <c r="AN1180" s="158"/>
      <c r="AO1180" s="158"/>
      <c r="AP1180" s="158"/>
      <c r="AQ1180" s="158"/>
      <c r="AR1180" s="158"/>
      <c r="AS1180" s="158"/>
      <c r="AT1180" s="158"/>
      <c r="AU1180" s="158"/>
      <c r="AV1180" s="158"/>
    </row>
    <row r="1181">
      <c r="A1181" s="157">
        <v>2845.0</v>
      </c>
      <c r="B1181" s="158" t="s">
        <v>1262</v>
      </c>
      <c r="C1181" s="158">
        <v>1.0</v>
      </c>
      <c r="D1181" s="158" t="s">
        <v>3138</v>
      </c>
      <c r="E1181" s="158">
        <v>1.0</v>
      </c>
      <c r="F1181" s="158">
        <v>1215.0</v>
      </c>
      <c r="G1181" s="158"/>
      <c r="H1181" s="158">
        <f t="shared" si="1"/>
        <v>29160</v>
      </c>
      <c r="I1181" s="158">
        <f t="shared" si="2"/>
        <v>29160</v>
      </c>
      <c r="J1181" s="158">
        <f t="shared" si="3"/>
        <v>1215</v>
      </c>
      <c r="K1181" s="158">
        <f t="shared" si="4"/>
        <v>3.328767123</v>
      </c>
      <c r="L1181" s="158">
        <f t="shared" si="19"/>
        <v>29160</v>
      </c>
      <c r="M1181" s="158">
        <f t="shared" si="6"/>
        <v>1215</v>
      </c>
      <c r="N1181" s="158">
        <v>2.0</v>
      </c>
      <c r="O1181" s="158">
        <f t="shared" si="7"/>
        <v>3</v>
      </c>
      <c r="P1181" s="158">
        <f t="shared" si="8"/>
        <v>1.5</v>
      </c>
      <c r="Q1181" s="158">
        <f t="shared" si="9"/>
        <v>2430</v>
      </c>
      <c r="R1181" s="158">
        <f t="shared" si="10"/>
        <v>6.657534247</v>
      </c>
      <c r="S1181" s="158">
        <f t="shared" si="20"/>
        <v>0.0008230452675</v>
      </c>
      <c r="T1181" s="158">
        <f t="shared" si="11"/>
        <v>0.3004115226</v>
      </c>
      <c r="U1181" s="158">
        <v>246.0</v>
      </c>
      <c r="V1181" s="158">
        <f t="shared" si="12"/>
        <v>0.2024691358</v>
      </c>
      <c r="W1181" s="157" t="s">
        <v>2721</v>
      </c>
      <c r="X1181" s="157">
        <v>54.23</v>
      </c>
      <c r="Y1181" s="157" t="s">
        <v>3130</v>
      </c>
      <c r="Z1181" s="158">
        <f t="shared" si="21"/>
        <v>0.00001517693652</v>
      </c>
      <c r="AA1181" s="158">
        <f t="shared" si="13"/>
        <v>0.2032921811</v>
      </c>
      <c r="AB1181" s="158">
        <f t="shared" si="14"/>
        <v>0.05082304527</v>
      </c>
      <c r="AC1181" s="158">
        <v>2.0</v>
      </c>
      <c r="AD1181" s="158">
        <f t="shared" si="15"/>
        <v>39.35222672</v>
      </c>
      <c r="AE1181" s="158">
        <f t="shared" si="16"/>
        <v>0.1078143198</v>
      </c>
      <c r="AF1181" s="158"/>
      <c r="AG1181" s="158"/>
      <c r="AH1181" s="158"/>
      <c r="AI1181" s="158"/>
      <c r="AJ1181" s="158"/>
      <c r="AK1181" s="158"/>
      <c r="AL1181" s="158"/>
      <c r="AM1181" s="158"/>
      <c r="AN1181" s="158"/>
      <c r="AO1181" s="158"/>
      <c r="AP1181" s="158"/>
      <c r="AQ1181" s="158"/>
      <c r="AR1181" s="158"/>
      <c r="AS1181" s="158"/>
      <c r="AT1181" s="158"/>
      <c r="AU1181" s="158"/>
      <c r="AV1181" s="158"/>
    </row>
    <row r="1182">
      <c r="A1182" s="157">
        <v>2847.0</v>
      </c>
      <c r="B1182" s="158" t="s">
        <v>1263</v>
      </c>
      <c r="C1182" s="158">
        <v>1.0</v>
      </c>
      <c r="D1182" s="158">
        <v>0.0</v>
      </c>
      <c r="E1182" s="158" t="e">
        <v>#N/A</v>
      </c>
      <c r="F1182" s="158">
        <v>1215.0</v>
      </c>
      <c r="G1182" s="158"/>
      <c r="H1182" s="158">
        <f t="shared" si="1"/>
        <v>29160</v>
      </c>
      <c r="I1182" s="158" t="str">
        <f t="shared" si="2"/>
        <v>#N/A</v>
      </c>
      <c r="J1182" s="158" t="str">
        <f t="shared" si="3"/>
        <v>#N/A</v>
      </c>
      <c r="K1182" s="158" t="str">
        <f t="shared" si="4"/>
        <v>#N/A</v>
      </c>
      <c r="L1182" s="158">
        <f t="shared" si="19"/>
        <v>29160</v>
      </c>
      <c r="M1182" s="158">
        <f t="shared" si="6"/>
        <v>1215</v>
      </c>
      <c r="N1182" s="158">
        <v>1.0</v>
      </c>
      <c r="O1182" s="158" t="str">
        <f t="shared" si="7"/>
        <v>#N/A</v>
      </c>
      <c r="P1182" s="158" t="str">
        <f t="shared" si="8"/>
        <v>#N/A</v>
      </c>
      <c r="Q1182" s="158" t="str">
        <f t="shared" si="9"/>
        <v>#N/A</v>
      </c>
      <c r="R1182" s="158" t="str">
        <f t="shared" si="10"/>
        <v>#N/A</v>
      </c>
      <c r="S1182" s="158" t="str">
        <f t="shared" si="20"/>
        <v>#N/A</v>
      </c>
      <c r="T1182" s="158" t="str">
        <f t="shared" si="11"/>
        <v>#N/A</v>
      </c>
      <c r="U1182" s="158">
        <v>246.0</v>
      </c>
      <c r="V1182" s="158" t="str">
        <f t="shared" si="12"/>
        <v>#N/A</v>
      </c>
      <c r="W1182" s="157" t="s">
        <v>2721</v>
      </c>
      <c r="X1182" s="157">
        <v>54.23</v>
      </c>
      <c r="Y1182" s="157" t="s">
        <v>3130</v>
      </c>
      <c r="Z1182" s="158" t="str">
        <f t="shared" si="21"/>
        <v>#N/A</v>
      </c>
      <c r="AA1182" s="158" t="str">
        <f t="shared" si="13"/>
        <v>#N/A</v>
      </c>
      <c r="AB1182" s="158" t="str">
        <f t="shared" si="14"/>
        <v>#N/A</v>
      </c>
      <c r="AC1182" s="158">
        <v>1.0</v>
      </c>
      <c r="AD1182" s="158" t="str">
        <f t="shared" si="15"/>
        <v>#N/A</v>
      </c>
      <c r="AE1182" s="158" t="str">
        <f t="shared" si="16"/>
        <v>#N/A</v>
      </c>
      <c r="AF1182" s="158"/>
      <c r="AG1182" s="158"/>
      <c r="AH1182" s="158"/>
      <c r="AI1182" s="158"/>
      <c r="AJ1182" s="158"/>
      <c r="AK1182" s="158"/>
      <c r="AL1182" s="158"/>
      <c r="AM1182" s="158"/>
      <c r="AN1182" s="158"/>
      <c r="AO1182" s="158"/>
      <c r="AP1182" s="158"/>
      <c r="AQ1182" s="158"/>
      <c r="AR1182" s="158"/>
      <c r="AS1182" s="158"/>
      <c r="AT1182" s="158"/>
      <c r="AU1182" s="158"/>
      <c r="AV1182" s="158"/>
    </row>
    <row r="1183">
      <c r="A1183" s="157">
        <v>2848.0</v>
      </c>
      <c r="B1183" s="158" t="s">
        <v>1264</v>
      </c>
      <c r="C1183" s="158">
        <v>1.0</v>
      </c>
      <c r="D1183" s="158" t="s">
        <v>3139</v>
      </c>
      <c r="E1183" s="158">
        <v>24.0</v>
      </c>
      <c r="F1183" s="158">
        <v>1215.0</v>
      </c>
      <c r="G1183" s="158"/>
      <c r="H1183" s="158">
        <f t="shared" si="1"/>
        <v>29160</v>
      </c>
      <c r="I1183" s="158">
        <f t="shared" si="2"/>
        <v>1215</v>
      </c>
      <c r="J1183" s="158">
        <f t="shared" si="3"/>
        <v>50.625</v>
      </c>
      <c r="K1183" s="158">
        <f t="shared" si="4"/>
        <v>0.1386986301</v>
      </c>
      <c r="L1183" s="158">
        <f t="shared" si="19"/>
        <v>29160</v>
      </c>
      <c r="M1183" s="158">
        <f t="shared" si="6"/>
        <v>1215</v>
      </c>
      <c r="N1183" s="158">
        <v>67.0</v>
      </c>
      <c r="O1183" s="158">
        <f t="shared" si="7"/>
        <v>91</v>
      </c>
      <c r="P1183" s="158">
        <f t="shared" si="8"/>
        <v>1.358208955</v>
      </c>
      <c r="Q1183" s="158">
        <f t="shared" si="9"/>
        <v>3391.875</v>
      </c>
      <c r="R1183" s="158">
        <f t="shared" si="10"/>
        <v>9.292808219</v>
      </c>
      <c r="S1183" s="158">
        <f t="shared" si="20"/>
        <v>0.01975308642</v>
      </c>
      <c r="T1183" s="158">
        <f t="shared" si="11"/>
        <v>7.209876543</v>
      </c>
      <c r="U1183" s="158">
        <v>246.0</v>
      </c>
      <c r="V1183" s="158">
        <f t="shared" si="12"/>
        <v>4.859259259</v>
      </c>
      <c r="W1183" s="157" t="s">
        <v>2721</v>
      </c>
      <c r="X1183" s="157">
        <v>54.23</v>
      </c>
      <c r="Y1183" s="157" t="s">
        <v>3130</v>
      </c>
      <c r="Z1183" s="158">
        <f t="shared" si="21"/>
        <v>0.0003642464765</v>
      </c>
      <c r="AA1183" s="158">
        <f t="shared" si="13"/>
        <v>4.879012346</v>
      </c>
      <c r="AB1183" s="158">
        <f t="shared" si="14"/>
        <v>1.219753086</v>
      </c>
      <c r="AC1183" s="158">
        <v>67.0</v>
      </c>
      <c r="AD1183" s="158">
        <f t="shared" si="15"/>
        <v>54.9291498</v>
      </c>
      <c r="AE1183" s="158">
        <f t="shared" si="16"/>
        <v>0.1504908214</v>
      </c>
      <c r="AF1183" s="158"/>
      <c r="AG1183" s="158"/>
      <c r="AH1183" s="158"/>
      <c r="AI1183" s="158"/>
      <c r="AJ1183" s="158"/>
      <c r="AK1183" s="158"/>
      <c r="AL1183" s="158"/>
      <c r="AM1183" s="158"/>
      <c r="AN1183" s="158"/>
      <c r="AO1183" s="158"/>
      <c r="AP1183" s="158"/>
      <c r="AQ1183" s="158"/>
      <c r="AR1183" s="158"/>
      <c r="AS1183" s="158"/>
      <c r="AT1183" s="158"/>
      <c r="AU1183" s="158"/>
      <c r="AV1183" s="158"/>
    </row>
    <row r="1184">
      <c r="A1184" s="157">
        <v>2849.0</v>
      </c>
      <c r="B1184" s="158" t="s">
        <v>1265</v>
      </c>
      <c r="C1184" s="158">
        <v>1.0</v>
      </c>
      <c r="D1184" s="158">
        <v>0.0</v>
      </c>
      <c r="E1184" s="158" t="e">
        <v>#N/A</v>
      </c>
      <c r="F1184" s="158">
        <v>1215.0</v>
      </c>
      <c r="G1184" s="158"/>
      <c r="H1184" s="158">
        <f t="shared" si="1"/>
        <v>29160</v>
      </c>
      <c r="I1184" s="158" t="str">
        <f t="shared" si="2"/>
        <v>#N/A</v>
      </c>
      <c r="J1184" s="158" t="str">
        <f t="shared" si="3"/>
        <v>#N/A</v>
      </c>
      <c r="K1184" s="158" t="str">
        <f t="shared" si="4"/>
        <v>#N/A</v>
      </c>
      <c r="L1184" s="158">
        <f t="shared" si="19"/>
        <v>29160</v>
      </c>
      <c r="M1184" s="158">
        <f t="shared" si="6"/>
        <v>1215</v>
      </c>
      <c r="N1184" s="158">
        <v>1.0</v>
      </c>
      <c r="O1184" s="158" t="str">
        <f t="shared" si="7"/>
        <v>#N/A</v>
      </c>
      <c r="P1184" s="158" t="str">
        <f t="shared" si="8"/>
        <v>#N/A</v>
      </c>
      <c r="Q1184" s="158" t="str">
        <f t="shared" si="9"/>
        <v>#N/A</v>
      </c>
      <c r="R1184" s="158" t="str">
        <f t="shared" si="10"/>
        <v>#N/A</v>
      </c>
      <c r="S1184" s="158" t="str">
        <f t="shared" si="20"/>
        <v>#N/A</v>
      </c>
      <c r="T1184" s="158" t="str">
        <f t="shared" si="11"/>
        <v>#N/A</v>
      </c>
      <c r="U1184" s="158">
        <v>246.0</v>
      </c>
      <c r="V1184" s="158" t="str">
        <f t="shared" si="12"/>
        <v>#N/A</v>
      </c>
      <c r="W1184" s="157" t="s">
        <v>115</v>
      </c>
      <c r="X1184" s="157">
        <v>17.88</v>
      </c>
      <c r="Y1184" s="157" t="s">
        <v>2725</v>
      </c>
      <c r="Z1184" s="158" t="str">
        <f t="shared" si="21"/>
        <v>#N/A</v>
      </c>
      <c r="AA1184" s="158" t="str">
        <f t="shared" si="13"/>
        <v>#N/A</v>
      </c>
      <c r="AB1184" s="158" t="str">
        <f t="shared" si="14"/>
        <v>#N/A</v>
      </c>
      <c r="AC1184" s="158">
        <v>1.0</v>
      </c>
      <c r="AD1184" s="158" t="str">
        <f t="shared" si="15"/>
        <v>#N/A</v>
      </c>
      <c r="AE1184" s="158" t="str">
        <f t="shared" si="16"/>
        <v>#N/A</v>
      </c>
      <c r="AF1184" s="158"/>
      <c r="AG1184" s="158"/>
      <c r="AH1184" s="158"/>
      <c r="AI1184" s="158"/>
      <c r="AJ1184" s="158"/>
      <c r="AK1184" s="158"/>
      <c r="AL1184" s="158"/>
      <c r="AM1184" s="158"/>
      <c r="AN1184" s="158"/>
      <c r="AO1184" s="158"/>
      <c r="AP1184" s="158"/>
      <c r="AQ1184" s="158"/>
      <c r="AR1184" s="158"/>
      <c r="AS1184" s="158"/>
      <c r="AT1184" s="158"/>
      <c r="AU1184" s="158"/>
      <c r="AV1184" s="158"/>
    </row>
    <row r="1185">
      <c r="A1185" s="157">
        <v>2850.0</v>
      </c>
      <c r="B1185" s="158" t="s">
        <v>1266</v>
      </c>
      <c r="C1185" s="158">
        <v>1.0</v>
      </c>
      <c r="D1185" s="158">
        <v>0.0</v>
      </c>
      <c r="E1185" s="158" t="e">
        <v>#N/A</v>
      </c>
      <c r="F1185" s="158">
        <v>1215.0</v>
      </c>
      <c r="G1185" s="158"/>
      <c r="H1185" s="158">
        <f t="shared" si="1"/>
        <v>29160</v>
      </c>
      <c r="I1185" s="158" t="str">
        <f t="shared" si="2"/>
        <v>#N/A</v>
      </c>
      <c r="J1185" s="158" t="str">
        <f t="shared" si="3"/>
        <v>#N/A</v>
      </c>
      <c r="K1185" s="158" t="str">
        <f t="shared" si="4"/>
        <v>#N/A</v>
      </c>
      <c r="L1185" s="158">
        <f t="shared" si="19"/>
        <v>29160</v>
      </c>
      <c r="M1185" s="158">
        <f t="shared" si="6"/>
        <v>1215</v>
      </c>
      <c r="N1185" s="158">
        <v>7.0</v>
      </c>
      <c r="O1185" s="158" t="str">
        <f t="shared" si="7"/>
        <v>#N/A</v>
      </c>
      <c r="P1185" s="158" t="str">
        <f t="shared" si="8"/>
        <v>#N/A</v>
      </c>
      <c r="Q1185" s="158" t="str">
        <f t="shared" si="9"/>
        <v>#N/A</v>
      </c>
      <c r="R1185" s="158" t="str">
        <f t="shared" si="10"/>
        <v>#N/A</v>
      </c>
      <c r="S1185" s="158" t="str">
        <f t="shared" si="20"/>
        <v>#N/A</v>
      </c>
      <c r="T1185" s="158" t="str">
        <f t="shared" si="11"/>
        <v>#N/A</v>
      </c>
      <c r="U1185" s="158">
        <v>246.0</v>
      </c>
      <c r="V1185" s="158" t="str">
        <f t="shared" si="12"/>
        <v>#N/A</v>
      </c>
      <c r="W1185" s="157" t="s">
        <v>2655</v>
      </c>
      <c r="X1185" s="157">
        <v>15.7</v>
      </c>
      <c r="Y1185" s="157" t="s">
        <v>2656</v>
      </c>
      <c r="Z1185" s="158" t="str">
        <f t="shared" si="21"/>
        <v>#N/A</v>
      </c>
      <c r="AA1185" s="158" t="str">
        <f t="shared" si="13"/>
        <v>#N/A</v>
      </c>
      <c r="AB1185" s="158" t="str">
        <f t="shared" si="14"/>
        <v>#N/A</v>
      </c>
      <c r="AC1185" s="158">
        <v>7.0</v>
      </c>
      <c r="AD1185" s="158" t="str">
        <f t="shared" si="15"/>
        <v>#N/A</v>
      </c>
      <c r="AE1185" s="158" t="str">
        <f t="shared" si="16"/>
        <v>#N/A</v>
      </c>
      <c r="AF1185" s="158"/>
      <c r="AG1185" s="158"/>
      <c r="AH1185" s="158"/>
      <c r="AI1185" s="158"/>
      <c r="AJ1185" s="158"/>
      <c r="AK1185" s="158"/>
      <c r="AL1185" s="158"/>
      <c r="AM1185" s="158"/>
      <c r="AN1185" s="158"/>
      <c r="AO1185" s="158"/>
      <c r="AP1185" s="158"/>
      <c r="AQ1185" s="158"/>
      <c r="AR1185" s="158"/>
      <c r="AS1185" s="158"/>
      <c r="AT1185" s="158"/>
      <c r="AU1185" s="158"/>
      <c r="AV1185" s="158"/>
    </row>
    <row r="1186">
      <c r="A1186" s="157">
        <v>2851.0</v>
      </c>
      <c r="B1186" s="158" t="s">
        <v>1267</v>
      </c>
      <c r="C1186" s="158">
        <v>1.0</v>
      </c>
      <c r="D1186" s="158">
        <v>0.0</v>
      </c>
      <c r="E1186" s="158" t="e">
        <v>#N/A</v>
      </c>
      <c r="F1186" s="158">
        <v>1215.0</v>
      </c>
      <c r="G1186" s="158"/>
      <c r="H1186" s="158">
        <f t="shared" si="1"/>
        <v>29160</v>
      </c>
      <c r="I1186" s="158" t="str">
        <f t="shared" si="2"/>
        <v>#N/A</v>
      </c>
      <c r="J1186" s="158" t="str">
        <f t="shared" si="3"/>
        <v>#N/A</v>
      </c>
      <c r="K1186" s="158" t="str">
        <f t="shared" si="4"/>
        <v>#N/A</v>
      </c>
      <c r="L1186" s="158">
        <f t="shared" si="19"/>
        <v>29160</v>
      </c>
      <c r="M1186" s="158">
        <f t="shared" si="6"/>
        <v>1215</v>
      </c>
      <c r="N1186" s="158">
        <v>2.0</v>
      </c>
      <c r="O1186" s="158" t="str">
        <f t="shared" si="7"/>
        <v>#N/A</v>
      </c>
      <c r="P1186" s="158" t="str">
        <f t="shared" si="8"/>
        <v>#N/A</v>
      </c>
      <c r="Q1186" s="158" t="str">
        <f t="shared" si="9"/>
        <v>#N/A</v>
      </c>
      <c r="R1186" s="158" t="str">
        <f t="shared" si="10"/>
        <v>#N/A</v>
      </c>
      <c r="S1186" s="158" t="str">
        <f t="shared" si="20"/>
        <v>#N/A</v>
      </c>
      <c r="T1186" s="158" t="str">
        <f t="shared" si="11"/>
        <v>#N/A</v>
      </c>
      <c r="U1186" s="158">
        <v>246.0</v>
      </c>
      <c r="V1186" s="158" t="str">
        <f t="shared" si="12"/>
        <v>#N/A</v>
      </c>
      <c r="W1186" s="157" t="s">
        <v>2655</v>
      </c>
      <c r="X1186" s="157">
        <v>15.7</v>
      </c>
      <c r="Y1186" s="157" t="s">
        <v>2656</v>
      </c>
      <c r="Z1186" s="158" t="str">
        <f t="shared" si="21"/>
        <v>#N/A</v>
      </c>
      <c r="AA1186" s="158" t="str">
        <f t="shared" si="13"/>
        <v>#N/A</v>
      </c>
      <c r="AB1186" s="158" t="str">
        <f t="shared" si="14"/>
        <v>#N/A</v>
      </c>
      <c r="AC1186" s="158">
        <v>2.0</v>
      </c>
      <c r="AD1186" s="158" t="str">
        <f t="shared" si="15"/>
        <v>#N/A</v>
      </c>
      <c r="AE1186" s="158" t="str">
        <f t="shared" si="16"/>
        <v>#N/A</v>
      </c>
      <c r="AF1186" s="158"/>
      <c r="AG1186" s="158"/>
      <c r="AH1186" s="158"/>
      <c r="AI1186" s="158"/>
      <c r="AJ1186" s="158"/>
      <c r="AK1186" s="158"/>
      <c r="AL1186" s="158"/>
      <c r="AM1186" s="158"/>
      <c r="AN1186" s="158"/>
      <c r="AO1186" s="158"/>
      <c r="AP1186" s="158"/>
      <c r="AQ1186" s="158"/>
      <c r="AR1186" s="158"/>
      <c r="AS1186" s="158"/>
      <c r="AT1186" s="158"/>
      <c r="AU1186" s="158"/>
      <c r="AV1186" s="158"/>
    </row>
    <row r="1187">
      <c r="A1187" s="157">
        <v>2852.0</v>
      </c>
      <c r="B1187" s="158" t="s">
        <v>1268</v>
      </c>
      <c r="C1187" s="158">
        <v>1.0</v>
      </c>
      <c r="D1187" s="158">
        <v>0.0</v>
      </c>
      <c r="E1187" s="158" t="e">
        <v>#N/A</v>
      </c>
      <c r="F1187" s="158">
        <v>1215.0</v>
      </c>
      <c r="G1187" s="158"/>
      <c r="H1187" s="158">
        <f t="shared" si="1"/>
        <v>29160</v>
      </c>
      <c r="I1187" s="158" t="str">
        <f t="shared" si="2"/>
        <v>#N/A</v>
      </c>
      <c r="J1187" s="158" t="str">
        <f t="shared" si="3"/>
        <v>#N/A</v>
      </c>
      <c r="K1187" s="158" t="str">
        <f t="shared" si="4"/>
        <v>#N/A</v>
      </c>
      <c r="L1187" s="158">
        <f t="shared" si="19"/>
        <v>29160</v>
      </c>
      <c r="M1187" s="158">
        <f t="shared" si="6"/>
        <v>1215</v>
      </c>
      <c r="N1187" s="158">
        <v>3.0</v>
      </c>
      <c r="O1187" s="158" t="str">
        <f t="shared" si="7"/>
        <v>#N/A</v>
      </c>
      <c r="P1187" s="158" t="str">
        <f t="shared" si="8"/>
        <v>#N/A</v>
      </c>
      <c r="Q1187" s="158" t="str">
        <f t="shared" si="9"/>
        <v>#N/A</v>
      </c>
      <c r="R1187" s="158" t="str">
        <f t="shared" si="10"/>
        <v>#N/A</v>
      </c>
      <c r="S1187" s="158" t="str">
        <f t="shared" si="20"/>
        <v>#N/A</v>
      </c>
      <c r="T1187" s="158" t="str">
        <f t="shared" si="11"/>
        <v>#N/A</v>
      </c>
      <c r="U1187" s="158">
        <v>246.0</v>
      </c>
      <c r="V1187" s="158" t="str">
        <f t="shared" si="12"/>
        <v>#N/A</v>
      </c>
      <c r="W1187" s="157" t="s">
        <v>2655</v>
      </c>
      <c r="X1187" s="157">
        <v>15.7</v>
      </c>
      <c r="Y1187" s="157" t="s">
        <v>2656</v>
      </c>
      <c r="Z1187" s="158" t="str">
        <f t="shared" si="21"/>
        <v>#N/A</v>
      </c>
      <c r="AA1187" s="158" t="str">
        <f t="shared" si="13"/>
        <v>#N/A</v>
      </c>
      <c r="AB1187" s="158" t="str">
        <f t="shared" si="14"/>
        <v>#N/A</v>
      </c>
      <c r="AC1187" s="158">
        <v>3.0</v>
      </c>
      <c r="AD1187" s="158" t="str">
        <f t="shared" si="15"/>
        <v>#N/A</v>
      </c>
      <c r="AE1187" s="158" t="str">
        <f t="shared" si="16"/>
        <v>#N/A</v>
      </c>
      <c r="AF1187" s="158"/>
      <c r="AG1187" s="158"/>
      <c r="AH1187" s="158"/>
      <c r="AI1187" s="158"/>
      <c r="AJ1187" s="158"/>
      <c r="AK1187" s="158"/>
      <c r="AL1187" s="158"/>
      <c r="AM1187" s="158"/>
      <c r="AN1187" s="158"/>
      <c r="AO1187" s="158"/>
      <c r="AP1187" s="158"/>
      <c r="AQ1187" s="158"/>
      <c r="AR1187" s="158"/>
      <c r="AS1187" s="158"/>
      <c r="AT1187" s="158"/>
      <c r="AU1187" s="158"/>
      <c r="AV1187" s="158"/>
    </row>
    <row r="1188">
      <c r="A1188" s="157">
        <v>2853.0</v>
      </c>
      <c r="B1188" s="158" t="s">
        <v>1269</v>
      </c>
      <c r="C1188" s="158">
        <v>1.0</v>
      </c>
      <c r="D1188" s="158">
        <v>0.0</v>
      </c>
      <c r="E1188" s="158" t="e">
        <v>#N/A</v>
      </c>
      <c r="F1188" s="158">
        <v>1215.0</v>
      </c>
      <c r="G1188" s="158"/>
      <c r="H1188" s="158">
        <f t="shared" si="1"/>
        <v>29160</v>
      </c>
      <c r="I1188" s="158" t="str">
        <f t="shared" si="2"/>
        <v>#N/A</v>
      </c>
      <c r="J1188" s="158" t="str">
        <f t="shared" si="3"/>
        <v>#N/A</v>
      </c>
      <c r="K1188" s="158" t="str">
        <f t="shared" si="4"/>
        <v>#N/A</v>
      </c>
      <c r="L1188" s="158">
        <f t="shared" si="19"/>
        <v>29160</v>
      </c>
      <c r="M1188" s="158">
        <f t="shared" si="6"/>
        <v>1215</v>
      </c>
      <c r="N1188" s="158">
        <v>3.0</v>
      </c>
      <c r="O1188" s="158" t="str">
        <f t="shared" si="7"/>
        <v>#N/A</v>
      </c>
      <c r="P1188" s="158" t="str">
        <f t="shared" si="8"/>
        <v>#N/A</v>
      </c>
      <c r="Q1188" s="158" t="str">
        <f t="shared" si="9"/>
        <v>#N/A</v>
      </c>
      <c r="R1188" s="158" t="str">
        <f t="shared" si="10"/>
        <v>#N/A</v>
      </c>
      <c r="S1188" s="158" t="str">
        <f t="shared" si="20"/>
        <v>#N/A</v>
      </c>
      <c r="T1188" s="158" t="str">
        <f t="shared" si="11"/>
        <v>#N/A</v>
      </c>
      <c r="U1188" s="158">
        <v>246.0</v>
      </c>
      <c r="V1188" s="158" t="str">
        <f t="shared" si="12"/>
        <v>#N/A</v>
      </c>
      <c r="W1188" s="157" t="s">
        <v>2655</v>
      </c>
      <c r="X1188" s="157">
        <v>15.7</v>
      </c>
      <c r="Y1188" s="157" t="s">
        <v>2656</v>
      </c>
      <c r="Z1188" s="158" t="str">
        <f t="shared" si="21"/>
        <v>#N/A</v>
      </c>
      <c r="AA1188" s="158" t="str">
        <f t="shared" si="13"/>
        <v>#N/A</v>
      </c>
      <c r="AB1188" s="158" t="str">
        <f t="shared" si="14"/>
        <v>#N/A</v>
      </c>
      <c r="AC1188" s="158">
        <v>3.0</v>
      </c>
      <c r="AD1188" s="158" t="str">
        <f t="shared" si="15"/>
        <v>#N/A</v>
      </c>
      <c r="AE1188" s="158" t="str">
        <f t="shared" si="16"/>
        <v>#N/A</v>
      </c>
      <c r="AF1188" s="158"/>
      <c r="AG1188" s="158"/>
      <c r="AH1188" s="158"/>
      <c r="AI1188" s="158"/>
      <c r="AJ1188" s="158"/>
      <c r="AK1188" s="158"/>
      <c r="AL1188" s="158"/>
      <c r="AM1188" s="158"/>
      <c r="AN1188" s="158"/>
      <c r="AO1188" s="158"/>
      <c r="AP1188" s="158"/>
      <c r="AQ1188" s="158"/>
      <c r="AR1188" s="158"/>
      <c r="AS1188" s="158"/>
      <c r="AT1188" s="158"/>
      <c r="AU1188" s="158"/>
      <c r="AV1188" s="158"/>
    </row>
    <row r="1189">
      <c r="A1189" s="157">
        <v>2854.0</v>
      </c>
      <c r="B1189" s="158" t="s">
        <v>1270</v>
      </c>
      <c r="C1189" s="158">
        <v>1.0</v>
      </c>
      <c r="D1189" s="158" t="s">
        <v>3140</v>
      </c>
      <c r="E1189" s="158">
        <v>3.0</v>
      </c>
      <c r="F1189" s="158">
        <v>1215.0</v>
      </c>
      <c r="G1189" s="158"/>
      <c r="H1189" s="158">
        <f t="shared" si="1"/>
        <v>29160</v>
      </c>
      <c r="I1189" s="158">
        <f t="shared" si="2"/>
        <v>9720</v>
      </c>
      <c r="J1189" s="158">
        <f t="shared" si="3"/>
        <v>405</v>
      </c>
      <c r="K1189" s="158">
        <f t="shared" si="4"/>
        <v>1.109589041</v>
      </c>
      <c r="L1189" s="158">
        <f t="shared" si="19"/>
        <v>29160</v>
      </c>
      <c r="M1189" s="158">
        <f t="shared" si="6"/>
        <v>1215</v>
      </c>
      <c r="N1189" s="158">
        <v>17.0</v>
      </c>
      <c r="O1189" s="158">
        <f t="shared" si="7"/>
        <v>20</v>
      </c>
      <c r="P1189" s="158">
        <f t="shared" si="8"/>
        <v>1.176470588</v>
      </c>
      <c r="Q1189" s="158">
        <f t="shared" si="9"/>
        <v>6885</v>
      </c>
      <c r="R1189" s="158">
        <f t="shared" si="10"/>
        <v>18.8630137</v>
      </c>
      <c r="S1189" s="158">
        <f t="shared" si="20"/>
        <v>0.002469135802</v>
      </c>
      <c r="T1189" s="158">
        <f t="shared" si="11"/>
        <v>0.9012345679</v>
      </c>
      <c r="U1189" s="158">
        <v>246.0</v>
      </c>
      <c r="V1189" s="158">
        <f t="shared" si="12"/>
        <v>0.6074074074</v>
      </c>
      <c r="W1189" s="157" t="s">
        <v>115</v>
      </c>
      <c r="X1189" s="157">
        <v>17.88</v>
      </c>
      <c r="Y1189" s="157" t="s">
        <v>2659</v>
      </c>
      <c r="Z1189" s="158">
        <f t="shared" si="21"/>
        <v>0.0001380948435</v>
      </c>
      <c r="AA1189" s="158">
        <f t="shared" si="13"/>
        <v>0.6098765432</v>
      </c>
      <c r="AB1189" s="158">
        <f t="shared" si="14"/>
        <v>0.1524691358</v>
      </c>
      <c r="AC1189" s="158">
        <v>17.0</v>
      </c>
      <c r="AD1189" s="158">
        <f t="shared" si="15"/>
        <v>111.4979757</v>
      </c>
      <c r="AE1189" s="158">
        <f t="shared" si="16"/>
        <v>0.3054739061</v>
      </c>
      <c r="AF1189" s="158"/>
      <c r="AG1189" s="158"/>
      <c r="AH1189" s="158"/>
      <c r="AI1189" s="158"/>
      <c r="AJ1189" s="158"/>
      <c r="AK1189" s="158"/>
      <c r="AL1189" s="158"/>
      <c r="AM1189" s="158"/>
      <c r="AN1189" s="158"/>
      <c r="AO1189" s="158"/>
      <c r="AP1189" s="158"/>
      <c r="AQ1189" s="158"/>
      <c r="AR1189" s="158"/>
      <c r="AS1189" s="158"/>
      <c r="AT1189" s="158"/>
      <c r="AU1189" s="158"/>
      <c r="AV1189" s="158"/>
    </row>
    <row r="1190">
      <c r="A1190" s="157">
        <v>2856.0</v>
      </c>
      <c r="B1190" s="158" t="s">
        <v>1271</v>
      </c>
      <c r="C1190" s="158">
        <v>1.0</v>
      </c>
      <c r="D1190" s="158" t="s">
        <v>3141</v>
      </c>
      <c r="E1190" s="158">
        <v>1.0</v>
      </c>
      <c r="F1190" s="158">
        <v>1215.0</v>
      </c>
      <c r="G1190" s="158"/>
      <c r="H1190" s="158">
        <f t="shared" si="1"/>
        <v>29160</v>
      </c>
      <c r="I1190" s="158">
        <f t="shared" si="2"/>
        <v>29160</v>
      </c>
      <c r="J1190" s="158">
        <f t="shared" si="3"/>
        <v>1215</v>
      </c>
      <c r="K1190" s="158">
        <f t="shared" si="4"/>
        <v>3.328767123</v>
      </c>
      <c r="L1190" s="158">
        <f t="shared" si="19"/>
        <v>29160</v>
      </c>
      <c r="M1190" s="158">
        <f t="shared" si="6"/>
        <v>1215</v>
      </c>
      <c r="N1190" s="158">
        <v>1.0</v>
      </c>
      <c r="O1190" s="158">
        <f t="shared" si="7"/>
        <v>2</v>
      </c>
      <c r="P1190" s="158">
        <f t="shared" si="8"/>
        <v>2</v>
      </c>
      <c r="Q1190" s="158">
        <f t="shared" si="9"/>
        <v>1215</v>
      </c>
      <c r="R1190" s="158">
        <f t="shared" si="10"/>
        <v>3.328767123</v>
      </c>
      <c r="S1190" s="158">
        <f t="shared" si="20"/>
        <v>0.0008230452675</v>
      </c>
      <c r="T1190" s="158">
        <f t="shared" si="11"/>
        <v>0.3004115226</v>
      </c>
      <c r="U1190" s="158">
        <v>246.0</v>
      </c>
      <c r="V1190" s="158">
        <f t="shared" si="12"/>
        <v>0.2024691358</v>
      </c>
      <c r="W1190" s="157" t="s">
        <v>2643</v>
      </c>
      <c r="X1190" s="157">
        <v>43.78</v>
      </c>
      <c r="Y1190" s="157" t="s">
        <v>2644</v>
      </c>
      <c r="Z1190" s="158">
        <f t="shared" si="21"/>
        <v>0.00001879957212</v>
      </c>
      <c r="AA1190" s="158">
        <f t="shared" si="13"/>
        <v>0.2032921811</v>
      </c>
      <c r="AB1190" s="158">
        <f t="shared" si="14"/>
        <v>0.05082304527</v>
      </c>
      <c r="AC1190" s="158">
        <v>1.0</v>
      </c>
      <c r="AD1190" s="158">
        <f t="shared" si="15"/>
        <v>19.67611336</v>
      </c>
      <c r="AE1190" s="158">
        <f t="shared" si="16"/>
        <v>0.05390715989</v>
      </c>
      <c r="AF1190" s="158"/>
      <c r="AG1190" s="158"/>
      <c r="AH1190" s="158"/>
      <c r="AI1190" s="158"/>
      <c r="AJ1190" s="158"/>
      <c r="AK1190" s="158"/>
      <c r="AL1190" s="158"/>
      <c r="AM1190" s="158"/>
      <c r="AN1190" s="158"/>
      <c r="AO1190" s="158"/>
      <c r="AP1190" s="158"/>
      <c r="AQ1190" s="158"/>
      <c r="AR1190" s="158"/>
      <c r="AS1190" s="158"/>
      <c r="AT1190" s="158"/>
      <c r="AU1190" s="158"/>
      <c r="AV1190" s="158"/>
    </row>
    <row r="1191">
      <c r="A1191" s="157">
        <v>2857.0</v>
      </c>
      <c r="B1191" s="158" t="s">
        <v>1272</v>
      </c>
      <c r="C1191" s="158">
        <v>1.0</v>
      </c>
      <c r="D1191" s="158" t="s">
        <v>3142</v>
      </c>
      <c r="E1191" s="158">
        <v>1.0</v>
      </c>
      <c r="F1191" s="158">
        <v>1215.0</v>
      </c>
      <c r="G1191" s="158"/>
      <c r="H1191" s="158">
        <f t="shared" si="1"/>
        <v>29160</v>
      </c>
      <c r="I1191" s="158">
        <f t="shared" si="2"/>
        <v>29160</v>
      </c>
      <c r="J1191" s="158">
        <f t="shared" si="3"/>
        <v>1215</v>
      </c>
      <c r="K1191" s="158">
        <f t="shared" si="4"/>
        <v>3.328767123</v>
      </c>
      <c r="L1191" s="158">
        <f t="shared" si="19"/>
        <v>29160</v>
      </c>
      <c r="M1191" s="158">
        <f t="shared" si="6"/>
        <v>1215</v>
      </c>
      <c r="N1191" s="158">
        <v>3.0</v>
      </c>
      <c r="O1191" s="158">
        <f t="shared" si="7"/>
        <v>4</v>
      </c>
      <c r="P1191" s="158">
        <f t="shared" si="8"/>
        <v>1.333333333</v>
      </c>
      <c r="Q1191" s="158">
        <f t="shared" si="9"/>
        <v>3645</v>
      </c>
      <c r="R1191" s="158">
        <f t="shared" si="10"/>
        <v>9.98630137</v>
      </c>
      <c r="S1191" s="158">
        <f t="shared" si="20"/>
        <v>0.0008230452675</v>
      </c>
      <c r="T1191" s="158">
        <f t="shared" si="11"/>
        <v>0.3004115226</v>
      </c>
      <c r="U1191" s="158">
        <v>246.0</v>
      </c>
      <c r="V1191" s="158">
        <f t="shared" si="12"/>
        <v>0.2024691358</v>
      </c>
      <c r="W1191" s="157" t="s">
        <v>115</v>
      </c>
      <c r="X1191" s="157">
        <v>17.88</v>
      </c>
      <c r="Y1191" s="157" t="s">
        <v>2749</v>
      </c>
      <c r="Z1191" s="158">
        <f t="shared" si="21"/>
        <v>0.00004603161451</v>
      </c>
      <c r="AA1191" s="158">
        <f t="shared" si="13"/>
        <v>0.2032921811</v>
      </c>
      <c r="AB1191" s="158">
        <f t="shared" si="14"/>
        <v>0.05082304527</v>
      </c>
      <c r="AC1191" s="158">
        <v>3.0</v>
      </c>
      <c r="AD1191" s="158">
        <f t="shared" si="15"/>
        <v>59.02834008</v>
      </c>
      <c r="AE1191" s="158">
        <f t="shared" si="16"/>
        <v>0.1617214797</v>
      </c>
      <c r="AF1191" s="158"/>
      <c r="AG1191" s="158"/>
      <c r="AH1191" s="158"/>
      <c r="AI1191" s="158"/>
      <c r="AJ1191" s="158"/>
      <c r="AK1191" s="158"/>
      <c r="AL1191" s="158"/>
      <c r="AM1191" s="158"/>
      <c r="AN1191" s="158"/>
      <c r="AO1191" s="158"/>
      <c r="AP1191" s="158"/>
      <c r="AQ1191" s="158"/>
      <c r="AR1191" s="158"/>
      <c r="AS1191" s="158"/>
      <c r="AT1191" s="158"/>
      <c r="AU1191" s="158"/>
      <c r="AV1191" s="158"/>
    </row>
    <row r="1192">
      <c r="A1192" s="157">
        <v>2859.0</v>
      </c>
      <c r="B1192" s="158" t="s">
        <v>1273</v>
      </c>
      <c r="C1192" s="158">
        <v>1.0</v>
      </c>
      <c r="D1192" s="158">
        <v>0.0</v>
      </c>
      <c r="E1192" s="158" t="e">
        <v>#N/A</v>
      </c>
      <c r="F1192" s="158">
        <v>1215.0</v>
      </c>
      <c r="G1192" s="158"/>
      <c r="H1192" s="158">
        <f t="shared" si="1"/>
        <v>29160</v>
      </c>
      <c r="I1192" s="158" t="str">
        <f t="shared" si="2"/>
        <v>#N/A</v>
      </c>
      <c r="J1192" s="158" t="str">
        <f t="shared" si="3"/>
        <v>#N/A</v>
      </c>
      <c r="K1192" s="158" t="str">
        <f t="shared" si="4"/>
        <v>#N/A</v>
      </c>
      <c r="L1192" s="158">
        <f t="shared" si="19"/>
        <v>29160</v>
      </c>
      <c r="M1192" s="158">
        <f t="shared" si="6"/>
        <v>1215</v>
      </c>
      <c r="N1192" s="158">
        <v>0.0</v>
      </c>
      <c r="O1192" s="158" t="str">
        <f t="shared" si="7"/>
        <v>#N/A</v>
      </c>
      <c r="P1192" s="158" t="str">
        <f t="shared" si="8"/>
        <v>#N/A</v>
      </c>
      <c r="Q1192" s="158" t="str">
        <f t="shared" si="9"/>
        <v>#N/A</v>
      </c>
      <c r="R1192" s="158" t="str">
        <f t="shared" si="10"/>
        <v>#N/A</v>
      </c>
      <c r="S1192" s="158" t="str">
        <f t="shared" si="20"/>
        <v>#N/A</v>
      </c>
      <c r="T1192" s="158" t="str">
        <f t="shared" si="11"/>
        <v>#N/A</v>
      </c>
      <c r="U1192" s="158">
        <v>246.0</v>
      </c>
      <c r="V1192" s="158" t="str">
        <f t="shared" si="12"/>
        <v>#N/A</v>
      </c>
      <c r="W1192" s="157" t="s">
        <v>2658</v>
      </c>
      <c r="X1192" s="157">
        <v>19.2</v>
      </c>
      <c r="Y1192" s="157" t="s">
        <v>2749</v>
      </c>
      <c r="Z1192" s="158" t="str">
        <f t="shared" si="21"/>
        <v>#N/A</v>
      </c>
      <c r="AA1192" s="158" t="str">
        <f t="shared" si="13"/>
        <v>#N/A</v>
      </c>
      <c r="AB1192" s="158" t="str">
        <f t="shared" si="14"/>
        <v>#N/A</v>
      </c>
      <c r="AC1192" s="158">
        <v>0.0</v>
      </c>
      <c r="AD1192" s="158" t="str">
        <f t="shared" si="15"/>
        <v>#N/A</v>
      </c>
      <c r="AE1192" s="158" t="str">
        <f t="shared" si="16"/>
        <v>#N/A</v>
      </c>
      <c r="AF1192" s="158"/>
      <c r="AG1192" s="158"/>
      <c r="AH1192" s="158"/>
      <c r="AI1192" s="158"/>
      <c r="AJ1192" s="158"/>
      <c r="AK1192" s="158"/>
      <c r="AL1192" s="158"/>
      <c r="AM1192" s="158"/>
      <c r="AN1192" s="158"/>
      <c r="AO1192" s="158"/>
      <c r="AP1192" s="158"/>
      <c r="AQ1192" s="158"/>
      <c r="AR1192" s="158"/>
      <c r="AS1192" s="158"/>
      <c r="AT1192" s="158"/>
      <c r="AU1192" s="158"/>
      <c r="AV1192" s="158"/>
    </row>
    <row r="1193">
      <c r="A1193" s="157">
        <v>2860.0</v>
      </c>
      <c r="B1193" s="158" t="s">
        <v>1274</v>
      </c>
      <c r="C1193" s="158">
        <v>1.0</v>
      </c>
      <c r="D1193" s="158">
        <v>0.0</v>
      </c>
      <c r="E1193" s="158" t="e">
        <v>#N/A</v>
      </c>
      <c r="F1193" s="158">
        <v>1215.0</v>
      </c>
      <c r="G1193" s="158"/>
      <c r="H1193" s="158">
        <f t="shared" si="1"/>
        <v>29160</v>
      </c>
      <c r="I1193" s="158" t="str">
        <f t="shared" si="2"/>
        <v>#N/A</v>
      </c>
      <c r="J1193" s="158" t="str">
        <f t="shared" si="3"/>
        <v>#N/A</v>
      </c>
      <c r="K1193" s="158" t="str">
        <f t="shared" si="4"/>
        <v>#N/A</v>
      </c>
      <c r="L1193" s="158">
        <f t="shared" si="19"/>
        <v>29160</v>
      </c>
      <c r="M1193" s="158">
        <f t="shared" si="6"/>
        <v>1215</v>
      </c>
      <c r="N1193" s="158">
        <v>0.0</v>
      </c>
      <c r="O1193" s="158" t="str">
        <f t="shared" si="7"/>
        <v>#N/A</v>
      </c>
      <c r="P1193" s="158" t="str">
        <f t="shared" si="8"/>
        <v>#N/A</v>
      </c>
      <c r="Q1193" s="158" t="str">
        <f t="shared" si="9"/>
        <v>#N/A</v>
      </c>
      <c r="R1193" s="158" t="str">
        <f t="shared" si="10"/>
        <v>#N/A</v>
      </c>
      <c r="S1193" s="158" t="str">
        <f t="shared" si="20"/>
        <v>#N/A</v>
      </c>
      <c r="T1193" s="158" t="str">
        <f t="shared" si="11"/>
        <v>#N/A</v>
      </c>
      <c r="U1193" s="158">
        <v>246.0</v>
      </c>
      <c r="V1193" s="158" t="str">
        <f t="shared" si="12"/>
        <v>#N/A</v>
      </c>
      <c r="W1193" s="157" t="s">
        <v>2658</v>
      </c>
      <c r="X1193" s="157">
        <v>19.2</v>
      </c>
      <c r="Y1193" s="157" t="s">
        <v>2749</v>
      </c>
      <c r="Z1193" s="158" t="str">
        <f t="shared" si="21"/>
        <v>#N/A</v>
      </c>
      <c r="AA1193" s="158" t="str">
        <f t="shared" si="13"/>
        <v>#N/A</v>
      </c>
      <c r="AB1193" s="158" t="str">
        <f t="shared" si="14"/>
        <v>#N/A</v>
      </c>
      <c r="AC1193" s="158">
        <v>0.0</v>
      </c>
      <c r="AD1193" s="158" t="str">
        <f t="shared" si="15"/>
        <v>#N/A</v>
      </c>
      <c r="AE1193" s="158" t="str">
        <f t="shared" si="16"/>
        <v>#N/A</v>
      </c>
      <c r="AF1193" s="158"/>
      <c r="AG1193" s="158"/>
      <c r="AH1193" s="158"/>
      <c r="AI1193" s="158"/>
      <c r="AJ1193" s="158"/>
      <c r="AK1193" s="158"/>
      <c r="AL1193" s="158"/>
      <c r="AM1193" s="158"/>
      <c r="AN1193" s="158"/>
      <c r="AO1193" s="158"/>
      <c r="AP1193" s="158"/>
      <c r="AQ1193" s="158"/>
      <c r="AR1193" s="158"/>
      <c r="AS1193" s="158"/>
      <c r="AT1193" s="158"/>
      <c r="AU1193" s="158"/>
      <c r="AV1193" s="158"/>
    </row>
    <row r="1194">
      <c r="A1194" s="157">
        <v>2861.0</v>
      </c>
      <c r="B1194" s="158" t="s">
        <v>1275</v>
      </c>
      <c r="C1194" s="158">
        <v>1.0</v>
      </c>
      <c r="D1194" s="158">
        <v>0.0</v>
      </c>
      <c r="E1194" s="158" t="e">
        <v>#N/A</v>
      </c>
      <c r="F1194" s="158">
        <v>1215.0</v>
      </c>
      <c r="G1194" s="158"/>
      <c r="H1194" s="158">
        <f t="shared" si="1"/>
        <v>29160</v>
      </c>
      <c r="I1194" s="158" t="str">
        <f t="shared" si="2"/>
        <v>#N/A</v>
      </c>
      <c r="J1194" s="158" t="str">
        <f t="shared" si="3"/>
        <v>#N/A</v>
      </c>
      <c r="K1194" s="158" t="str">
        <f t="shared" si="4"/>
        <v>#N/A</v>
      </c>
      <c r="L1194" s="158">
        <f t="shared" si="19"/>
        <v>29160</v>
      </c>
      <c r="M1194" s="158">
        <f t="shared" si="6"/>
        <v>1215</v>
      </c>
      <c r="N1194" s="158">
        <v>2.0</v>
      </c>
      <c r="O1194" s="158" t="str">
        <f t="shared" si="7"/>
        <v>#N/A</v>
      </c>
      <c r="P1194" s="158" t="str">
        <f t="shared" si="8"/>
        <v>#N/A</v>
      </c>
      <c r="Q1194" s="158" t="str">
        <f t="shared" si="9"/>
        <v>#N/A</v>
      </c>
      <c r="R1194" s="158" t="str">
        <f t="shared" si="10"/>
        <v>#N/A</v>
      </c>
      <c r="S1194" s="158" t="str">
        <f t="shared" si="20"/>
        <v>#N/A</v>
      </c>
      <c r="T1194" s="158" t="str">
        <f t="shared" si="11"/>
        <v>#N/A</v>
      </c>
      <c r="U1194" s="158">
        <v>246.0</v>
      </c>
      <c r="V1194" s="158" t="str">
        <f t="shared" si="12"/>
        <v>#N/A</v>
      </c>
      <c r="W1194" s="157" t="s">
        <v>2994</v>
      </c>
      <c r="X1194" s="157" t="s">
        <v>2994</v>
      </c>
      <c r="Y1194" s="157" t="s">
        <v>2783</v>
      </c>
      <c r="Z1194" s="158" t="str">
        <f t="shared" si="21"/>
        <v>#N/A</v>
      </c>
      <c r="AA1194" s="158" t="str">
        <f t="shared" si="13"/>
        <v>#N/A</v>
      </c>
      <c r="AB1194" s="158" t="str">
        <f t="shared" si="14"/>
        <v>#N/A</v>
      </c>
      <c r="AC1194" s="158">
        <v>2.0</v>
      </c>
      <c r="AD1194" s="158" t="str">
        <f t="shared" si="15"/>
        <v>#N/A</v>
      </c>
      <c r="AE1194" s="158" t="str">
        <f t="shared" si="16"/>
        <v>#N/A</v>
      </c>
      <c r="AF1194" s="158"/>
      <c r="AG1194" s="158"/>
      <c r="AH1194" s="158"/>
      <c r="AI1194" s="158"/>
      <c r="AJ1194" s="158"/>
      <c r="AK1194" s="158"/>
      <c r="AL1194" s="158"/>
      <c r="AM1194" s="158"/>
      <c r="AN1194" s="158"/>
      <c r="AO1194" s="158"/>
      <c r="AP1194" s="158"/>
      <c r="AQ1194" s="158"/>
      <c r="AR1194" s="158"/>
      <c r="AS1194" s="158"/>
      <c r="AT1194" s="158"/>
      <c r="AU1194" s="158"/>
      <c r="AV1194" s="158"/>
    </row>
    <row r="1195">
      <c r="A1195" s="157">
        <v>2862.0</v>
      </c>
      <c r="B1195" s="158" t="s">
        <v>1276</v>
      </c>
      <c r="C1195" s="158">
        <v>1.0</v>
      </c>
      <c r="D1195" s="158">
        <v>0.0</v>
      </c>
      <c r="E1195" s="158" t="e">
        <v>#N/A</v>
      </c>
      <c r="F1195" s="158">
        <v>1215.0</v>
      </c>
      <c r="G1195" s="158"/>
      <c r="H1195" s="158">
        <f t="shared" si="1"/>
        <v>29160</v>
      </c>
      <c r="I1195" s="158" t="str">
        <f t="shared" si="2"/>
        <v>#N/A</v>
      </c>
      <c r="J1195" s="158" t="str">
        <f t="shared" si="3"/>
        <v>#N/A</v>
      </c>
      <c r="K1195" s="158" t="str">
        <f t="shared" si="4"/>
        <v>#N/A</v>
      </c>
      <c r="L1195" s="158">
        <f t="shared" si="19"/>
        <v>29160</v>
      </c>
      <c r="M1195" s="158">
        <f t="shared" si="6"/>
        <v>1215</v>
      </c>
      <c r="N1195" s="158">
        <v>2.0</v>
      </c>
      <c r="O1195" s="158" t="str">
        <f t="shared" si="7"/>
        <v>#N/A</v>
      </c>
      <c r="P1195" s="158" t="str">
        <f t="shared" si="8"/>
        <v>#N/A</v>
      </c>
      <c r="Q1195" s="158" t="str">
        <f t="shared" si="9"/>
        <v>#N/A</v>
      </c>
      <c r="R1195" s="158" t="str">
        <f t="shared" si="10"/>
        <v>#N/A</v>
      </c>
      <c r="S1195" s="158" t="str">
        <f t="shared" si="20"/>
        <v>#N/A</v>
      </c>
      <c r="T1195" s="158" t="str">
        <f t="shared" si="11"/>
        <v>#N/A</v>
      </c>
      <c r="U1195" s="158">
        <v>246.0</v>
      </c>
      <c r="V1195" s="158" t="str">
        <f t="shared" si="12"/>
        <v>#N/A</v>
      </c>
      <c r="W1195" s="157" t="s">
        <v>2643</v>
      </c>
      <c r="X1195" s="157">
        <v>43.78</v>
      </c>
      <c r="Y1195" s="157" t="s">
        <v>2644</v>
      </c>
      <c r="Z1195" s="158" t="str">
        <f t="shared" si="21"/>
        <v>#N/A</v>
      </c>
      <c r="AA1195" s="158" t="str">
        <f t="shared" si="13"/>
        <v>#N/A</v>
      </c>
      <c r="AB1195" s="158" t="str">
        <f t="shared" si="14"/>
        <v>#N/A</v>
      </c>
      <c r="AC1195" s="158">
        <v>2.0</v>
      </c>
      <c r="AD1195" s="158" t="str">
        <f t="shared" si="15"/>
        <v>#N/A</v>
      </c>
      <c r="AE1195" s="158" t="str">
        <f t="shared" si="16"/>
        <v>#N/A</v>
      </c>
      <c r="AF1195" s="158"/>
      <c r="AG1195" s="158"/>
      <c r="AH1195" s="158"/>
      <c r="AI1195" s="158"/>
      <c r="AJ1195" s="158"/>
      <c r="AK1195" s="158"/>
      <c r="AL1195" s="158"/>
      <c r="AM1195" s="158"/>
      <c r="AN1195" s="158"/>
      <c r="AO1195" s="158"/>
      <c r="AP1195" s="158"/>
      <c r="AQ1195" s="158"/>
      <c r="AR1195" s="158"/>
      <c r="AS1195" s="158"/>
      <c r="AT1195" s="158"/>
      <c r="AU1195" s="158"/>
      <c r="AV1195" s="158"/>
    </row>
    <row r="1196">
      <c r="A1196" s="157">
        <v>2863.0</v>
      </c>
      <c r="B1196" s="158" t="s">
        <v>1277</v>
      </c>
      <c r="C1196" s="158">
        <v>1.0</v>
      </c>
      <c r="D1196" s="158" t="s">
        <v>3143</v>
      </c>
      <c r="E1196" s="158">
        <v>1.0</v>
      </c>
      <c r="F1196" s="158">
        <v>1215.0</v>
      </c>
      <c r="G1196" s="158"/>
      <c r="H1196" s="158">
        <f t="shared" si="1"/>
        <v>29160</v>
      </c>
      <c r="I1196" s="158">
        <f t="shared" si="2"/>
        <v>29160</v>
      </c>
      <c r="J1196" s="158">
        <f t="shared" si="3"/>
        <v>1215</v>
      </c>
      <c r="K1196" s="158">
        <f t="shared" si="4"/>
        <v>3.328767123</v>
      </c>
      <c r="L1196" s="158">
        <f t="shared" si="19"/>
        <v>29160</v>
      </c>
      <c r="M1196" s="158">
        <f t="shared" si="6"/>
        <v>1215</v>
      </c>
      <c r="N1196" s="158">
        <v>3.0</v>
      </c>
      <c r="O1196" s="158">
        <f t="shared" si="7"/>
        <v>4</v>
      </c>
      <c r="P1196" s="158">
        <f t="shared" si="8"/>
        <v>1.333333333</v>
      </c>
      <c r="Q1196" s="158">
        <f t="shared" si="9"/>
        <v>3645</v>
      </c>
      <c r="R1196" s="158">
        <f t="shared" si="10"/>
        <v>9.98630137</v>
      </c>
      <c r="S1196" s="158">
        <f t="shared" si="20"/>
        <v>0.0008230452675</v>
      </c>
      <c r="T1196" s="158">
        <f t="shared" si="11"/>
        <v>0.3004115226</v>
      </c>
      <c r="U1196" s="158">
        <v>246.0</v>
      </c>
      <c r="V1196" s="158">
        <f t="shared" si="12"/>
        <v>0.2024691358</v>
      </c>
      <c r="W1196" s="157" t="s">
        <v>2711</v>
      </c>
      <c r="X1196" s="157">
        <v>42.96</v>
      </c>
      <c r="Y1196" s="157" t="s">
        <v>2644</v>
      </c>
      <c r="Z1196" s="158">
        <f t="shared" si="21"/>
        <v>0.00001915840939</v>
      </c>
      <c r="AA1196" s="158">
        <f t="shared" si="13"/>
        <v>0.2032921811</v>
      </c>
      <c r="AB1196" s="158">
        <f t="shared" si="14"/>
        <v>0.05082304527</v>
      </c>
      <c r="AC1196" s="158">
        <v>3.0</v>
      </c>
      <c r="AD1196" s="158">
        <f t="shared" si="15"/>
        <v>59.02834008</v>
      </c>
      <c r="AE1196" s="158">
        <f t="shared" si="16"/>
        <v>0.1617214797</v>
      </c>
      <c r="AF1196" s="158"/>
      <c r="AG1196" s="158"/>
      <c r="AH1196" s="158"/>
      <c r="AI1196" s="158"/>
      <c r="AJ1196" s="158"/>
      <c r="AK1196" s="158"/>
      <c r="AL1196" s="158"/>
      <c r="AM1196" s="158"/>
      <c r="AN1196" s="158"/>
      <c r="AO1196" s="158"/>
      <c r="AP1196" s="158"/>
      <c r="AQ1196" s="158"/>
      <c r="AR1196" s="158"/>
      <c r="AS1196" s="158"/>
      <c r="AT1196" s="158"/>
      <c r="AU1196" s="158"/>
      <c r="AV1196" s="158"/>
    </row>
    <row r="1197">
      <c r="A1197" s="157">
        <v>2864.0</v>
      </c>
      <c r="B1197" s="158" t="s">
        <v>1278</v>
      </c>
      <c r="C1197" s="158">
        <v>1.0</v>
      </c>
      <c r="D1197" s="158">
        <v>0.0</v>
      </c>
      <c r="E1197" s="158" t="e">
        <v>#N/A</v>
      </c>
      <c r="F1197" s="158">
        <v>1215.0</v>
      </c>
      <c r="G1197" s="158"/>
      <c r="H1197" s="158">
        <f t="shared" si="1"/>
        <v>29160</v>
      </c>
      <c r="I1197" s="158" t="str">
        <f t="shared" si="2"/>
        <v>#N/A</v>
      </c>
      <c r="J1197" s="158" t="str">
        <f t="shared" si="3"/>
        <v>#N/A</v>
      </c>
      <c r="K1197" s="158" t="str">
        <f t="shared" si="4"/>
        <v>#N/A</v>
      </c>
      <c r="L1197" s="158">
        <f t="shared" si="19"/>
        <v>29160</v>
      </c>
      <c r="M1197" s="158">
        <f t="shared" si="6"/>
        <v>1215</v>
      </c>
      <c r="N1197" s="158">
        <v>1.0</v>
      </c>
      <c r="O1197" s="158" t="str">
        <f t="shared" si="7"/>
        <v>#N/A</v>
      </c>
      <c r="P1197" s="158" t="str">
        <f t="shared" si="8"/>
        <v>#N/A</v>
      </c>
      <c r="Q1197" s="158" t="str">
        <f t="shared" si="9"/>
        <v>#N/A</v>
      </c>
      <c r="R1197" s="158" t="str">
        <f t="shared" si="10"/>
        <v>#N/A</v>
      </c>
      <c r="S1197" s="158" t="str">
        <f t="shared" si="20"/>
        <v>#N/A</v>
      </c>
      <c r="T1197" s="158" t="str">
        <f t="shared" si="11"/>
        <v>#N/A</v>
      </c>
      <c r="U1197" s="158">
        <v>246.0</v>
      </c>
      <c r="V1197" s="158" t="str">
        <f t="shared" si="12"/>
        <v>#N/A</v>
      </c>
      <c r="W1197" s="157" t="s">
        <v>2707</v>
      </c>
      <c r="X1197" s="157">
        <v>28.81</v>
      </c>
      <c r="Y1197" s="157" t="s">
        <v>379</v>
      </c>
      <c r="Z1197" s="158" t="str">
        <f t="shared" si="21"/>
        <v>#N/A</v>
      </c>
      <c r="AA1197" s="158" t="str">
        <f t="shared" si="13"/>
        <v>#N/A</v>
      </c>
      <c r="AB1197" s="158" t="str">
        <f t="shared" si="14"/>
        <v>#N/A</v>
      </c>
      <c r="AC1197" s="158">
        <v>1.0</v>
      </c>
      <c r="AD1197" s="158" t="str">
        <f t="shared" si="15"/>
        <v>#N/A</v>
      </c>
      <c r="AE1197" s="158" t="str">
        <f t="shared" si="16"/>
        <v>#N/A</v>
      </c>
      <c r="AF1197" s="158"/>
      <c r="AG1197" s="158"/>
      <c r="AH1197" s="158"/>
      <c r="AI1197" s="158"/>
      <c r="AJ1197" s="158"/>
      <c r="AK1197" s="158"/>
      <c r="AL1197" s="158"/>
      <c r="AM1197" s="158"/>
      <c r="AN1197" s="158"/>
      <c r="AO1197" s="158"/>
      <c r="AP1197" s="158"/>
      <c r="AQ1197" s="158"/>
      <c r="AR1197" s="158"/>
      <c r="AS1197" s="158"/>
      <c r="AT1197" s="158"/>
      <c r="AU1197" s="158"/>
      <c r="AV1197" s="158"/>
    </row>
    <row r="1198">
      <c r="A1198" s="157">
        <v>2865.0</v>
      </c>
      <c r="B1198" s="158" t="s">
        <v>1279</v>
      </c>
      <c r="C1198" s="158">
        <v>1.0</v>
      </c>
      <c r="D1198" s="158">
        <v>0.0</v>
      </c>
      <c r="E1198" s="158" t="e">
        <v>#N/A</v>
      </c>
      <c r="F1198" s="158">
        <v>1215.0</v>
      </c>
      <c r="G1198" s="158"/>
      <c r="H1198" s="158">
        <f t="shared" si="1"/>
        <v>29160</v>
      </c>
      <c r="I1198" s="158" t="str">
        <f t="shared" si="2"/>
        <v>#N/A</v>
      </c>
      <c r="J1198" s="158" t="str">
        <f t="shared" si="3"/>
        <v>#N/A</v>
      </c>
      <c r="K1198" s="158" t="str">
        <f t="shared" si="4"/>
        <v>#N/A</v>
      </c>
      <c r="L1198" s="158">
        <f t="shared" si="19"/>
        <v>29160</v>
      </c>
      <c r="M1198" s="158">
        <f t="shared" si="6"/>
        <v>1215</v>
      </c>
      <c r="N1198" s="158">
        <v>10.0</v>
      </c>
      <c r="O1198" s="158" t="str">
        <f t="shared" si="7"/>
        <v>#N/A</v>
      </c>
      <c r="P1198" s="158" t="str">
        <f t="shared" si="8"/>
        <v>#N/A</v>
      </c>
      <c r="Q1198" s="158" t="str">
        <f t="shared" si="9"/>
        <v>#N/A</v>
      </c>
      <c r="R1198" s="158" t="str">
        <f t="shared" si="10"/>
        <v>#N/A</v>
      </c>
      <c r="S1198" s="158" t="str">
        <f t="shared" si="20"/>
        <v>#N/A</v>
      </c>
      <c r="T1198" s="158" t="str">
        <f t="shared" si="11"/>
        <v>#N/A</v>
      </c>
      <c r="U1198" s="158">
        <v>246.0</v>
      </c>
      <c r="V1198" s="158" t="str">
        <f t="shared" si="12"/>
        <v>#N/A</v>
      </c>
      <c r="W1198" s="157" t="s">
        <v>2711</v>
      </c>
      <c r="X1198" s="157">
        <v>42.96</v>
      </c>
      <c r="Y1198" s="157" t="s">
        <v>2644</v>
      </c>
      <c r="Z1198" s="158" t="str">
        <f t="shared" si="21"/>
        <v>#N/A</v>
      </c>
      <c r="AA1198" s="158" t="str">
        <f t="shared" si="13"/>
        <v>#N/A</v>
      </c>
      <c r="AB1198" s="158" t="str">
        <f t="shared" si="14"/>
        <v>#N/A</v>
      </c>
      <c r="AC1198" s="158">
        <v>10.0</v>
      </c>
      <c r="AD1198" s="158" t="str">
        <f t="shared" si="15"/>
        <v>#N/A</v>
      </c>
      <c r="AE1198" s="158" t="str">
        <f t="shared" si="16"/>
        <v>#N/A</v>
      </c>
      <c r="AF1198" s="158"/>
      <c r="AG1198" s="158"/>
      <c r="AH1198" s="158"/>
      <c r="AI1198" s="158"/>
      <c r="AJ1198" s="158"/>
      <c r="AK1198" s="158"/>
      <c r="AL1198" s="158"/>
      <c r="AM1198" s="158"/>
      <c r="AN1198" s="158"/>
      <c r="AO1198" s="158"/>
      <c r="AP1198" s="158"/>
      <c r="AQ1198" s="158"/>
      <c r="AR1198" s="158"/>
      <c r="AS1198" s="158"/>
      <c r="AT1198" s="158"/>
      <c r="AU1198" s="158"/>
      <c r="AV1198" s="158"/>
    </row>
    <row r="1199">
      <c r="A1199" s="157">
        <v>2866.0</v>
      </c>
      <c r="B1199" s="158" t="s">
        <v>1280</v>
      </c>
      <c r="C1199" s="158">
        <v>1.0</v>
      </c>
      <c r="D1199" s="158">
        <v>0.0</v>
      </c>
      <c r="E1199" s="158" t="e">
        <v>#N/A</v>
      </c>
      <c r="F1199" s="158">
        <v>1215.0</v>
      </c>
      <c r="G1199" s="158"/>
      <c r="H1199" s="158">
        <f t="shared" si="1"/>
        <v>29160</v>
      </c>
      <c r="I1199" s="158" t="str">
        <f t="shared" si="2"/>
        <v>#N/A</v>
      </c>
      <c r="J1199" s="158" t="str">
        <f t="shared" si="3"/>
        <v>#N/A</v>
      </c>
      <c r="K1199" s="158" t="str">
        <f t="shared" si="4"/>
        <v>#N/A</v>
      </c>
      <c r="L1199" s="158">
        <f t="shared" si="19"/>
        <v>29160</v>
      </c>
      <c r="M1199" s="158">
        <f t="shared" si="6"/>
        <v>1215</v>
      </c>
      <c r="N1199" s="158">
        <v>17.0</v>
      </c>
      <c r="O1199" s="158" t="str">
        <f t="shared" si="7"/>
        <v>#N/A</v>
      </c>
      <c r="P1199" s="158" t="str">
        <f t="shared" si="8"/>
        <v>#N/A</v>
      </c>
      <c r="Q1199" s="158" t="str">
        <f t="shared" si="9"/>
        <v>#N/A</v>
      </c>
      <c r="R1199" s="158" t="str">
        <f t="shared" si="10"/>
        <v>#N/A</v>
      </c>
      <c r="S1199" s="158" t="str">
        <f t="shared" si="20"/>
        <v>#N/A</v>
      </c>
      <c r="T1199" s="158" t="str">
        <f t="shared" si="11"/>
        <v>#N/A</v>
      </c>
      <c r="U1199" s="158">
        <v>246.0</v>
      </c>
      <c r="V1199" s="158" t="str">
        <f t="shared" si="12"/>
        <v>#N/A</v>
      </c>
      <c r="W1199" s="157" t="s">
        <v>2711</v>
      </c>
      <c r="X1199" s="157">
        <v>42.96</v>
      </c>
      <c r="Y1199" s="157" t="s">
        <v>2644</v>
      </c>
      <c r="Z1199" s="158" t="str">
        <f t="shared" si="21"/>
        <v>#N/A</v>
      </c>
      <c r="AA1199" s="158" t="str">
        <f t="shared" si="13"/>
        <v>#N/A</v>
      </c>
      <c r="AB1199" s="158" t="str">
        <f t="shared" si="14"/>
        <v>#N/A</v>
      </c>
      <c r="AC1199" s="158">
        <v>17.0</v>
      </c>
      <c r="AD1199" s="158" t="str">
        <f t="shared" si="15"/>
        <v>#N/A</v>
      </c>
      <c r="AE1199" s="158" t="str">
        <f t="shared" si="16"/>
        <v>#N/A</v>
      </c>
      <c r="AF1199" s="158"/>
      <c r="AG1199" s="158"/>
      <c r="AH1199" s="158"/>
      <c r="AI1199" s="158"/>
      <c r="AJ1199" s="158"/>
      <c r="AK1199" s="158"/>
      <c r="AL1199" s="158"/>
      <c r="AM1199" s="158"/>
      <c r="AN1199" s="158"/>
      <c r="AO1199" s="158"/>
      <c r="AP1199" s="158"/>
      <c r="AQ1199" s="158"/>
      <c r="AR1199" s="158"/>
      <c r="AS1199" s="158"/>
      <c r="AT1199" s="158"/>
      <c r="AU1199" s="158"/>
      <c r="AV1199" s="158"/>
    </row>
    <row r="1200">
      <c r="A1200" s="157">
        <v>2867.0</v>
      </c>
      <c r="B1200" s="158" t="s">
        <v>1281</v>
      </c>
      <c r="C1200" s="158">
        <v>1.0</v>
      </c>
      <c r="D1200" s="158" t="s">
        <v>2970</v>
      </c>
      <c r="E1200" s="158">
        <v>1.0</v>
      </c>
      <c r="F1200" s="158">
        <v>1215.0</v>
      </c>
      <c r="G1200" s="158"/>
      <c r="H1200" s="158">
        <f t="shared" si="1"/>
        <v>29160</v>
      </c>
      <c r="I1200" s="158">
        <f t="shared" si="2"/>
        <v>29160</v>
      </c>
      <c r="J1200" s="158">
        <f t="shared" si="3"/>
        <v>1215</v>
      </c>
      <c r="K1200" s="158">
        <f t="shared" si="4"/>
        <v>3.328767123</v>
      </c>
      <c r="L1200" s="158">
        <f t="shared" si="19"/>
        <v>29160</v>
      </c>
      <c r="M1200" s="158">
        <f t="shared" si="6"/>
        <v>1215</v>
      </c>
      <c r="N1200" s="158">
        <v>1.0</v>
      </c>
      <c r="O1200" s="158">
        <f t="shared" si="7"/>
        <v>2</v>
      </c>
      <c r="P1200" s="158">
        <f t="shared" si="8"/>
        <v>2</v>
      </c>
      <c r="Q1200" s="158">
        <f t="shared" si="9"/>
        <v>1215</v>
      </c>
      <c r="R1200" s="158">
        <f t="shared" si="10"/>
        <v>3.328767123</v>
      </c>
      <c r="S1200" s="158">
        <f t="shared" si="20"/>
        <v>0.0008230452675</v>
      </c>
      <c r="T1200" s="158">
        <f t="shared" si="11"/>
        <v>0.3004115226</v>
      </c>
      <c r="U1200" s="158">
        <v>246.0</v>
      </c>
      <c r="V1200" s="158">
        <f t="shared" si="12"/>
        <v>0.2024691358</v>
      </c>
      <c r="W1200" s="157" t="s">
        <v>115</v>
      </c>
      <c r="X1200" s="157">
        <v>17.88</v>
      </c>
      <c r="Y1200" s="157" t="s">
        <v>2659</v>
      </c>
      <c r="Z1200" s="158">
        <f t="shared" si="21"/>
        <v>0.00004603161451</v>
      </c>
      <c r="AA1200" s="158">
        <f t="shared" si="13"/>
        <v>0.2032921811</v>
      </c>
      <c r="AB1200" s="158">
        <f t="shared" si="14"/>
        <v>0.05082304527</v>
      </c>
      <c r="AC1200" s="158">
        <v>1.0</v>
      </c>
      <c r="AD1200" s="158">
        <f t="shared" si="15"/>
        <v>19.67611336</v>
      </c>
      <c r="AE1200" s="158">
        <f t="shared" si="16"/>
        <v>0.05390715989</v>
      </c>
      <c r="AF1200" s="158"/>
      <c r="AG1200" s="158"/>
      <c r="AH1200" s="158"/>
      <c r="AI1200" s="158"/>
      <c r="AJ1200" s="158"/>
      <c r="AK1200" s="158"/>
      <c r="AL1200" s="158"/>
      <c r="AM1200" s="158"/>
      <c r="AN1200" s="158"/>
      <c r="AO1200" s="158"/>
      <c r="AP1200" s="158"/>
      <c r="AQ1200" s="158"/>
      <c r="AR1200" s="158"/>
      <c r="AS1200" s="158"/>
      <c r="AT1200" s="158"/>
      <c r="AU1200" s="158"/>
      <c r="AV1200" s="158"/>
    </row>
    <row r="1201">
      <c r="A1201" s="157">
        <v>2868.0</v>
      </c>
      <c r="B1201" s="158" t="s">
        <v>1282</v>
      </c>
      <c r="C1201" s="158">
        <v>1.0</v>
      </c>
      <c r="D1201" s="158" t="s">
        <v>3124</v>
      </c>
      <c r="E1201" s="158">
        <v>9.0</v>
      </c>
      <c r="F1201" s="158">
        <v>1215.0</v>
      </c>
      <c r="G1201" s="158"/>
      <c r="H1201" s="158">
        <f t="shared" si="1"/>
        <v>29160</v>
      </c>
      <c r="I1201" s="158">
        <f t="shared" si="2"/>
        <v>3240</v>
      </c>
      <c r="J1201" s="158">
        <f t="shared" si="3"/>
        <v>135</v>
      </c>
      <c r="K1201" s="158">
        <f t="shared" si="4"/>
        <v>0.3698630137</v>
      </c>
      <c r="L1201" s="158">
        <f t="shared" si="19"/>
        <v>29160</v>
      </c>
      <c r="M1201" s="158">
        <f t="shared" si="6"/>
        <v>1215</v>
      </c>
      <c r="N1201" s="158">
        <v>3.0</v>
      </c>
      <c r="O1201" s="158">
        <f t="shared" si="7"/>
        <v>12</v>
      </c>
      <c r="P1201" s="158">
        <f t="shared" si="8"/>
        <v>4</v>
      </c>
      <c r="Q1201" s="158">
        <f t="shared" si="9"/>
        <v>405</v>
      </c>
      <c r="R1201" s="158">
        <f t="shared" si="10"/>
        <v>1.109589041</v>
      </c>
      <c r="S1201" s="158">
        <f t="shared" si="20"/>
        <v>0.007407407407</v>
      </c>
      <c r="T1201" s="158">
        <f t="shared" si="11"/>
        <v>2.703703704</v>
      </c>
      <c r="U1201" s="158">
        <v>246.0</v>
      </c>
      <c r="V1201" s="158">
        <f t="shared" si="12"/>
        <v>1.822222222</v>
      </c>
      <c r="W1201" s="157" t="s">
        <v>2465</v>
      </c>
      <c r="X1201" s="157">
        <v>3.67</v>
      </c>
      <c r="Y1201" s="157" t="s">
        <v>2765</v>
      </c>
      <c r="Z1201" s="158">
        <f t="shared" si="21"/>
        <v>0.002018367141</v>
      </c>
      <c r="AA1201" s="158">
        <f t="shared" si="13"/>
        <v>1.82962963</v>
      </c>
      <c r="AB1201" s="158">
        <f t="shared" si="14"/>
        <v>0.4574074074</v>
      </c>
      <c r="AC1201" s="158">
        <v>3.0</v>
      </c>
      <c r="AD1201" s="158">
        <f t="shared" si="15"/>
        <v>6.558704453</v>
      </c>
      <c r="AE1201" s="158">
        <f t="shared" si="16"/>
        <v>0.0179690533</v>
      </c>
      <c r="AF1201" s="158"/>
      <c r="AG1201" s="158"/>
      <c r="AH1201" s="158"/>
      <c r="AI1201" s="158"/>
      <c r="AJ1201" s="158"/>
      <c r="AK1201" s="158"/>
      <c r="AL1201" s="158"/>
      <c r="AM1201" s="158"/>
      <c r="AN1201" s="158"/>
      <c r="AO1201" s="158"/>
      <c r="AP1201" s="158"/>
      <c r="AQ1201" s="158"/>
      <c r="AR1201" s="158"/>
      <c r="AS1201" s="158"/>
      <c r="AT1201" s="158"/>
      <c r="AU1201" s="158"/>
      <c r="AV1201" s="158"/>
    </row>
    <row r="1202">
      <c r="A1202" s="157">
        <v>2869.0</v>
      </c>
      <c r="B1202" s="158" t="s">
        <v>1283</v>
      </c>
      <c r="C1202" s="158">
        <v>1.0</v>
      </c>
      <c r="D1202" s="158">
        <v>0.0</v>
      </c>
      <c r="E1202" s="158" t="e">
        <v>#N/A</v>
      </c>
      <c r="F1202" s="158">
        <v>1215.0</v>
      </c>
      <c r="G1202" s="158"/>
      <c r="H1202" s="158">
        <f t="shared" si="1"/>
        <v>29160</v>
      </c>
      <c r="I1202" s="158" t="str">
        <f t="shared" si="2"/>
        <v>#N/A</v>
      </c>
      <c r="J1202" s="158" t="str">
        <f t="shared" si="3"/>
        <v>#N/A</v>
      </c>
      <c r="K1202" s="158" t="str">
        <f t="shared" si="4"/>
        <v>#N/A</v>
      </c>
      <c r="L1202" s="158">
        <f t="shared" si="19"/>
        <v>29160</v>
      </c>
      <c r="M1202" s="158">
        <f t="shared" si="6"/>
        <v>1215</v>
      </c>
      <c r="N1202" s="158">
        <v>4.0</v>
      </c>
      <c r="O1202" s="158" t="str">
        <f t="shared" si="7"/>
        <v>#N/A</v>
      </c>
      <c r="P1202" s="158" t="str">
        <f t="shared" si="8"/>
        <v>#N/A</v>
      </c>
      <c r="Q1202" s="158" t="str">
        <f t="shared" si="9"/>
        <v>#N/A</v>
      </c>
      <c r="R1202" s="158" t="str">
        <f t="shared" si="10"/>
        <v>#N/A</v>
      </c>
      <c r="S1202" s="158" t="str">
        <f t="shared" si="20"/>
        <v>#N/A</v>
      </c>
      <c r="T1202" s="158" t="str">
        <f t="shared" si="11"/>
        <v>#N/A</v>
      </c>
      <c r="U1202" s="158">
        <v>246.0</v>
      </c>
      <c r="V1202" s="158" t="str">
        <f t="shared" si="12"/>
        <v>#N/A</v>
      </c>
      <c r="W1202" s="157" t="s">
        <v>2465</v>
      </c>
      <c r="X1202" s="157">
        <v>3.67</v>
      </c>
      <c r="Y1202" s="157" t="s">
        <v>2885</v>
      </c>
      <c r="Z1202" s="158" t="str">
        <f t="shared" si="21"/>
        <v>#N/A</v>
      </c>
      <c r="AA1202" s="158" t="str">
        <f t="shared" si="13"/>
        <v>#N/A</v>
      </c>
      <c r="AB1202" s="158" t="str">
        <f t="shared" si="14"/>
        <v>#N/A</v>
      </c>
      <c r="AC1202" s="158">
        <v>4.0</v>
      </c>
      <c r="AD1202" s="158" t="str">
        <f t="shared" si="15"/>
        <v>#N/A</v>
      </c>
      <c r="AE1202" s="158" t="str">
        <f t="shared" si="16"/>
        <v>#N/A</v>
      </c>
      <c r="AF1202" s="158"/>
      <c r="AG1202" s="158"/>
      <c r="AH1202" s="158"/>
      <c r="AI1202" s="158"/>
      <c r="AJ1202" s="158"/>
      <c r="AK1202" s="158"/>
      <c r="AL1202" s="158"/>
      <c r="AM1202" s="158"/>
      <c r="AN1202" s="158"/>
      <c r="AO1202" s="158"/>
      <c r="AP1202" s="158"/>
      <c r="AQ1202" s="158"/>
      <c r="AR1202" s="158"/>
      <c r="AS1202" s="158"/>
      <c r="AT1202" s="158"/>
      <c r="AU1202" s="158"/>
      <c r="AV1202" s="158"/>
    </row>
    <row r="1203">
      <c r="A1203" s="157">
        <v>2870.0</v>
      </c>
      <c r="B1203" s="158" t="s">
        <v>1284</v>
      </c>
      <c r="C1203" s="158">
        <v>1.0</v>
      </c>
      <c r="D1203" s="158">
        <v>0.0</v>
      </c>
      <c r="E1203" s="158" t="e">
        <v>#N/A</v>
      </c>
      <c r="F1203" s="158">
        <v>1215.0</v>
      </c>
      <c r="G1203" s="158"/>
      <c r="H1203" s="158">
        <f t="shared" si="1"/>
        <v>29160</v>
      </c>
      <c r="I1203" s="158" t="str">
        <f t="shared" si="2"/>
        <v>#N/A</v>
      </c>
      <c r="J1203" s="158" t="str">
        <f t="shared" si="3"/>
        <v>#N/A</v>
      </c>
      <c r="K1203" s="158" t="str">
        <f t="shared" si="4"/>
        <v>#N/A</v>
      </c>
      <c r="L1203" s="158">
        <f t="shared" si="19"/>
        <v>29160</v>
      </c>
      <c r="M1203" s="158">
        <f t="shared" si="6"/>
        <v>1215</v>
      </c>
      <c r="N1203" s="158">
        <v>4.0</v>
      </c>
      <c r="O1203" s="158" t="str">
        <f t="shared" si="7"/>
        <v>#N/A</v>
      </c>
      <c r="P1203" s="158" t="str">
        <f t="shared" si="8"/>
        <v>#N/A</v>
      </c>
      <c r="Q1203" s="158" t="str">
        <f t="shared" si="9"/>
        <v>#N/A</v>
      </c>
      <c r="R1203" s="158" t="str">
        <f t="shared" si="10"/>
        <v>#N/A</v>
      </c>
      <c r="S1203" s="158" t="str">
        <f t="shared" si="20"/>
        <v>#N/A</v>
      </c>
      <c r="T1203" s="158" t="str">
        <f t="shared" si="11"/>
        <v>#N/A</v>
      </c>
      <c r="U1203" s="158">
        <v>246.0</v>
      </c>
      <c r="V1203" s="158" t="str">
        <f t="shared" si="12"/>
        <v>#N/A</v>
      </c>
      <c r="W1203" s="157" t="s">
        <v>2465</v>
      </c>
      <c r="X1203" s="157">
        <v>3.67</v>
      </c>
      <c r="Y1203" s="157" t="s">
        <v>2885</v>
      </c>
      <c r="Z1203" s="158" t="str">
        <f t="shared" si="21"/>
        <v>#N/A</v>
      </c>
      <c r="AA1203" s="158" t="str">
        <f t="shared" si="13"/>
        <v>#N/A</v>
      </c>
      <c r="AB1203" s="158" t="str">
        <f t="shared" si="14"/>
        <v>#N/A</v>
      </c>
      <c r="AC1203" s="158">
        <v>4.0</v>
      </c>
      <c r="AD1203" s="158" t="str">
        <f t="shared" si="15"/>
        <v>#N/A</v>
      </c>
      <c r="AE1203" s="158" t="str">
        <f t="shared" si="16"/>
        <v>#N/A</v>
      </c>
      <c r="AF1203" s="158"/>
      <c r="AG1203" s="158"/>
      <c r="AH1203" s="158"/>
      <c r="AI1203" s="158"/>
      <c r="AJ1203" s="158"/>
      <c r="AK1203" s="158"/>
      <c r="AL1203" s="158"/>
      <c r="AM1203" s="158"/>
      <c r="AN1203" s="158"/>
      <c r="AO1203" s="158"/>
      <c r="AP1203" s="158"/>
      <c r="AQ1203" s="158"/>
      <c r="AR1203" s="158"/>
      <c r="AS1203" s="158"/>
      <c r="AT1203" s="158"/>
      <c r="AU1203" s="158"/>
      <c r="AV1203" s="158"/>
    </row>
    <row r="1204">
      <c r="A1204" s="157">
        <v>2871.0</v>
      </c>
      <c r="B1204" s="158" t="s">
        <v>1285</v>
      </c>
      <c r="C1204" s="158">
        <v>1.0</v>
      </c>
      <c r="D1204" s="158">
        <v>0.0</v>
      </c>
      <c r="E1204" s="158" t="e">
        <v>#N/A</v>
      </c>
      <c r="F1204" s="158">
        <v>1215.0</v>
      </c>
      <c r="G1204" s="158"/>
      <c r="H1204" s="158">
        <f t="shared" si="1"/>
        <v>29160</v>
      </c>
      <c r="I1204" s="158" t="str">
        <f t="shared" si="2"/>
        <v>#N/A</v>
      </c>
      <c r="J1204" s="158" t="str">
        <f t="shared" si="3"/>
        <v>#N/A</v>
      </c>
      <c r="K1204" s="158" t="str">
        <f t="shared" si="4"/>
        <v>#N/A</v>
      </c>
      <c r="L1204" s="158">
        <f t="shared" si="19"/>
        <v>29160</v>
      </c>
      <c r="M1204" s="158">
        <f t="shared" si="6"/>
        <v>1215</v>
      </c>
      <c r="N1204" s="158">
        <v>0.0</v>
      </c>
      <c r="O1204" s="158" t="str">
        <f t="shared" si="7"/>
        <v>#N/A</v>
      </c>
      <c r="P1204" s="158" t="str">
        <f t="shared" si="8"/>
        <v>#N/A</v>
      </c>
      <c r="Q1204" s="158" t="str">
        <f t="shared" si="9"/>
        <v>#N/A</v>
      </c>
      <c r="R1204" s="158" t="str">
        <f t="shared" si="10"/>
        <v>#N/A</v>
      </c>
      <c r="S1204" s="158" t="str">
        <f t="shared" si="20"/>
        <v>#N/A</v>
      </c>
      <c r="T1204" s="158" t="str">
        <f t="shared" si="11"/>
        <v>#N/A</v>
      </c>
      <c r="U1204" s="158">
        <v>246.0</v>
      </c>
      <c r="V1204" s="158" t="str">
        <f t="shared" si="12"/>
        <v>#N/A</v>
      </c>
      <c r="W1204" s="157" t="s">
        <v>115</v>
      </c>
      <c r="X1204" s="157">
        <v>17.88</v>
      </c>
      <c r="Y1204" s="157" t="s">
        <v>2823</v>
      </c>
      <c r="Z1204" s="158" t="str">
        <f t="shared" si="21"/>
        <v>#N/A</v>
      </c>
      <c r="AA1204" s="158" t="str">
        <f t="shared" si="13"/>
        <v>#N/A</v>
      </c>
      <c r="AB1204" s="158" t="str">
        <f t="shared" si="14"/>
        <v>#N/A</v>
      </c>
      <c r="AC1204" s="158">
        <v>0.0</v>
      </c>
      <c r="AD1204" s="158" t="str">
        <f t="shared" si="15"/>
        <v>#N/A</v>
      </c>
      <c r="AE1204" s="158" t="str">
        <f t="shared" si="16"/>
        <v>#N/A</v>
      </c>
      <c r="AF1204" s="158"/>
      <c r="AG1204" s="158"/>
      <c r="AH1204" s="158"/>
      <c r="AI1204" s="158"/>
      <c r="AJ1204" s="158"/>
      <c r="AK1204" s="158"/>
      <c r="AL1204" s="158"/>
      <c r="AM1204" s="158"/>
      <c r="AN1204" s="158"/>
      <c r="AO1204" s="158"/>
      <c r="AP1204" s="158"/>
      <c r="AQ1204" s="158"/>
      <c r="AR1204" s="158"/>
      <c r="AS1204" s="158"/>
      <c r="AT1204" s="158"/>
      <c r="AU1204" s="158"/>
      <c r="AV1204" s="158"/>
    </row>
    <row r="1205">
      <c r="A1205" s="157">
        <v>2872.0</v>
      </c>
      <c r="B1205" s="158" t="s">
        <v>1286</v>
      </c>
      <c r="C1205" s="158">
        <v>1.0</v>
      </c>
      <c r="D1205" s="158" t="s">
        <v>3144</v>
      </c>
      <c r="E1205" s="158">
        <v>15.0</v>
      </c>
      <c r="F1205" s="158">
        <v>1215.0</v>
      </c>
      <c r="G1205" s="158"/>
      <c r="H1205" s="158">
        <f t="shared" si="1"/>
        <v>29160</v>
      </c>
      <c r="I1205" s="158">
        <f t="shared" si="2"/>
        <v>1944</v>
      </c>
      <c r="J1205" s="158">
        <f t="shared" si="3"/>
        <v>81</v>
      </c>
      <c r="K1205" s="158">
        <f t="shared" si="4"/>
        <v>0.2219178082</v>
      </c>
      <c r="L1205" s="158">
        <f t="shared" si="19"/>
        <v>29160</v>
      </c>
      <c r="M1205" s="158">
        <f t="shared" si="6"/>
        <v>1215</v>
      </c>
      <c r="N1205" s="158">
        <v>0.0</v>
      </c>
      <c r="O1205" s="158">
        <f t="shared" si="7"/>
        <v>15</v>
      </c>
      <c r="P1205" s="158" t="str">
        <f t="shared" si="8"/>
        <v>#DIV/0!</v>
      </c>
      <c r="Q1205" s="158">
        <f t="shared" si="9"/>
        <v>0</v>
      </c>
      <c r="R1205" s="158">
        <f t="shared" si="10"/>
        <v>0</v>
      </c>
      <c r="S1205" s="158">
        <f t="shared" si="20"/>
        <v>0.01234567901</v>
      </c>
      <c r="T1205" s="158">
        <f t="shared" si="11"/>
        <v>4.50617284</v>
      </c>
      <c r="U1205" s="158">
        <v>246.0</v>
      </c>
      <c r="V1205" s="158">
        <f t="shared" si="12"/>
        <v>3.037037037</v>
      </c>
      <c r="W1205" s="157" t="s">
        <v>115</v>
      </c>
      <c r="X1205" s="157">
        <v>17.88</v>
      </c>
      <c r="Y1205" s="157" t="s">
        <v>2659</v>
      </c>
      <c r="Z1205" s="158">
        <f t="shared" si="21"/>
        <v>0.0006904742177</v>
      </c>
      <c r="AA1205" s="158">
        <f t="shared" si="13"/>
        <v>3.049382716</v>
      </c>
      <c r="AB1205" s="158">
        <f t="shared" si="14"/>
        <v>0.762345679</v>
      </c>
      <c r="AC1205" s="158">
        <v>0.0</v>
      </c>
      <c r="AD1205" s="158">
        <f t="shared" si="15"/>
        <v>0</v>
      </c>
      <c r="AE1205" s="158">
        <f t="shared" si="16"/>
        <v>0</v>
      </c>
      <c r="AF1205" s="158"/>
      <c r="AG1205" s="158"/>
      <c r="AH1205" s="158"/>
      <c r="AI1205" s="158"/>
      <c r="AJ1205" s="158"/>
      <c r="AK1205" s="158"/>
      <c r="AL1205" s="158"/>
      <c r="AM1205" s="158"/>
      <c r="AN1205" s="158"/>
      <c r="AO1205" s="158"/>
      <c r="AP1205" s="158"/>
      <c r="AQ1205" s="158"/>
      <c r="AR1205" s="158"/>
      <c r="AS1205" s="158"/>
      <c r="AT1205" s="158"/>
      <c r="AU1205" s="158"/>
      <c r="AV1205" s="158"/>
    </row>
    <row r="1206">
      <c r="A1206" s="157">
        <v>2873.0</v>
      </c>
      <c r="B1206" s="158" t="s">
        <v>1287</v>
      </c>
      <c r="C1206" s="158">
        <v>1.0</v>
      </c>
      <c r="D1206" s="158" t="s">
        <v>3146</v>
      </c>
      <c r="E1206" s="158">
        <v>19.0</v>
      </c>
      <c r="F1206" s="158">
        <v>1215.0</v>
      </c>
      <c r="G1206" s="158"/>
      <c r="H1206" s="158">
        <f t="shared" si="1"/>
        <v>29160</v>
      </c>
      <c r="I1206" s="158">
        <f t="shared" si="2"/>
        <v>1534.736842</v>
      </c>
      <c r="J1206" s="158">
        <f t="shared" si="3"/>
        <v>63.94736842</v>
      </c>
      <c r="K1206" s="158">
        <f t="shared" si="4"/>
        <v>0.1751982696</v>
      </c>
      <c r="L1206" s="158">
        <f t="shared" si="19"/>
        <v>29160</v>
      </c>
      <c r="M1206" s="158">
        <f t="shared" si="6"/>
        <v>1215</v>
      </c>
      <c r="N1206" s="158">
        <v>0.0</v>
      </c>
      <c r="O1206" s="158">
        <f t="shared" si="7"/>
        <v>19</v>
      </c>
      <c r="P1206" s="158" t="str">
        <f t="shared" si="8"/>
        <v>#DIV/0!</v>
      </c>
      <c r="Q1206" s="158">
        <f t="shared" si="9"/>
        <v>0</v>
      </c>
      <c r="R1206" s="158">
        <f t="shared" si="10"/>
        <v>0</v>
      </c>
      <c r="S1206" s="158">
        <f t="shared" si="20"/>
        <v>0.01563786008</v>
      </c>
      <c r="T1206" s="158">
        <f t="shared" si="11"/>
        <v>5.70781893</v>
      </c>
      <c r="U1206" s="158">
        <v>246.0</v>
      </c>
      <c r="V1206" s="158">
        <f t="shared" si="12"/>
        <v>3.84691358</v>
      </c>
      <c r="W1206" s="157" t="s">
        <v>115</v>
      </c>
      <c r="X1206" s="157">
        <v>17.88</v>
      </c>
      <c r="Y1206" s="157" t="s">
        <v>2659</v>
      </c>
      <c r="Z1206" s="158">
        <f t="shared" si="21"/>
        <v>0.0008746006757</v>
      </c>
      <c r="AA1206" s="158">
        <f t="shared" si="13"/>
        <v>3.86255144</v>
      </c>
      <c r="AB1206" s="158">
        <f t="shared" si="14"/>
        <v>0.9656378601</v>
      </c>
      <c r="AC1206" s="158">
        <v>0.0</v>
      </c>
      <c r="AD1206" s="158">
        <f t="shared" si="15"/>
        <v>0</v>
      </c>
      <c r="AE1206" s="158">
        <f t="shared" si="16"/>
        <v>0</v>
      </c>
      <c r="AF1206" s="158"/>
      <c r="AG1206" s="158"/>
      <c r="AH1206" s="158"/>
      <c r="AI1206" s="158"/>
      <c r="AJ1206" s="158"/>
      <c r="AK1206" s="158"/>
      <c r="AL1206" s="158"/>
      <c r="AM1206" s="158"/>
      <c r="AN1206" s="158"/>
      <c r="AO1206" s="158"/>
      <c r="AP1206" s="158"/>
      <c r="AQ1206" s="158"/>
      <c r="AR1206" s="158"/>
      <c r="AS1206" s="158"/>
      <c r="AT1206" s="158"/>
      <c r="AU1206" s="158"/>
      <c r="AV1206" s="158"/>
    </row>
    <row r="1207">
      <c r="A1207" s="157">
        <v>2874.0</v>
      </c>
      <c r="B1207" s="158" t="s">
        <v>1288</v>
      </c>
      <c r="C1207" s="158">
        <v>1.0</v>
      </c>
      <c r="D1207" s="158" t="s">
        <v>3147</v>
      </c>
      <c r="E1207" s="158">
        <v>1.0</v>
      </c>
      <c r="F1207" s="158">
        <v>1215.0</v>
      </c>
      <c r="G1207" s="158"/>
      <c r="H1207" s="158">
        <f t="shared" si="1"/>
        <v>29160</v>
      </c>
      <c r="I1207" s="158">
        <f t="shared" si="2"/>
        <v>29160</v>
      </c>
      <c r="J1207" s="158">
        <f t="shared" si="3"/>
        <v>1215</v>
      </c>
      <c r="K1207" s="158">
        <f t="shared" si="4"/>
        <v>3.328767123</v>
      </c>
      <c r="L1207" s="158">
        <f t="shared" si="19"/>
        <v>29160</v>
      </c>
      <c r="M1207" s="158">
        <f t="shared" si="6"/>
        <v>1215</v>
      </c>
      <c r="N1207" s="158">
        <v>3.0</v>
      </c>
      <c r="O1207" s="158">
        <f t="shared" si="7"/>
        <v>4</v>
      </c>
      <c r="P1207" s="158">
        <f t="shared" si="8"/>
        <v>1.333333333</v>
      </c>
      <c r="Q1207" s="158">
        <f t="shared" si="9"/>
        <v>3645</v>
      </c>
      <c r="R1207" s="158">
        <f t="shared" si="10"/>
        <v>9.98630137</v>
      </c>
      <c r="S1207" s="158">
        <f t="shared" si="20"/>
        <v>0.0008230452675</v>
      </c>
      <c r="T1207" s="158">
        <f t="shared" si="11"/>
        <v>0.3004115226</v>
      </c>
      <c r="U1207" s="158">
        <v>246.0</v>
      </c>
      <c r="V1207" s="158">
        <f t="shared" si="12"/>
        <v>0.2024691358</v>
      </c>
      <c r="W1207" s="157" t="s">
        <v>2721</v>
      </c>
      <c r="X1207" s="157">
        <v>54.23</v>
      </c>
      <c r="Y1207" s="157" t="s">
        <v>2749</v>
      </c>
      <c r="Z1207" s="158">
        <f t="shared" si="21"/>
        <v>0.00001517693652</v>
      </c>
      <c r="AA1207" s="158">
        <f t="shared" si="13"/>
        <v>0.2032921811</v>
      </c>
      <c r="AB1207" s="158">
        <f t="shared" si="14"/>
        <v>0.05082304527</v>
      </c>
      <c r="AC1207" s="158">
        <v>3.0</v>
      </c>
      <c r="AD1207" s="158">
        <f t="shared" si="15"/>
        <v>59.02834008</v>
      </c>
      <c r="AE1207" s="158">
        <f t="shared" si="16"/>
        <v>0.1617214797</v>
      </c>
      <c r="AF1207" s="158"/>
      <c r="AG1207" s="158"/>
      <c r="AH1207" s="158"/>
      <c r="AI1207" s="158"/>
      <c r="AJ1207" s="158"/>
      <c r="AK1207" s="158"/>
      <c r="AL1207" s="158"/>
      <c r="AM1207" s="158"/>
      <c r="AN1207" s="158"/>
      <c r="AO1207" s="158"/>
      <c r="AP1207" s="158"/>
      <c r="AQ1207" s="158"/>
      <c r="AR1207" s="158"/>
      <c r="AS1207" s="158"/>
      <c r="AT1207" s="158"/>
      <c r="AU1207" s="158"/>
      <c r="AV1207" s="158"/>
    </row>
    <row r="1208">
      <c r="A1208" s="157">
        <v>2876.0</v>
      </c>
      <c r="B1208" s="158" t="s">
        <v>1289</v>
      </c>
      <c r="C1208" s="158">
        <v>1.0</v>
      </c>
      <c r="D1208" s="158">
        <v>0.0</v>
      </c>
      <c r="E1208" s="158" t="e">
        <v>#N/A</v>
      </c>
      <c r="F1208" s="158">
        <v>1215.0</v>
      </c>
      <c r="G1208" s="158"/>
      <c r="H1208" s="158">
        <f t="shared" si="1"/>
        <v>29160</v>
      </c>
      <c r="I1208" s="158" t="str">
        <f t="shared" si="2"/>
        <v>#N/A</v>
      </c>
      <c r="J1208" s="158" t="str">
        <f t="shared" si="3"/>
        <v>#N/A</v>
      </c>
      <c r="K1208" s="158" t="str">
        <f t="shared" si="4"/>
        <v>#N/A</v>
      </c>
      <c r="L1208" s="158">
        <f t="shared" si="19"/>
        <v>29160</v>
      </c>
      <c r="M1208" s="158">
        <f t="shared" si="6"/>
        <v>1215</v>
      </c>
      <c r="N1208" s="158">
        <v>8.0</v>
      </c>
      <c r="O1208" s="158" t="str">
        <f t="shared" si="7"/>
        <v>#N/A</v>
      </c>
      <c r="P1208" s="158" t="str">
        <f t="shared" si="8"/>
        <v>#N/A</v>
      </c>
      <c r="Q1208" s="158" t="str">
        <f t="shared" si="9"/>
        <v>#N/A</v>
      </c>
      <c r="R1208" s="158" t="str">
        <f t="shared" si="10"/>
        <v>#N/A</v>
      </c>
      <c r="S1208" s="158" t="str">
        <f t="shared" si="20"/>
        <v>#N/A</v>
      </c>
      <c r="T1208" s="158" t="str">
        <f t="shared" si="11"/>
        <v>#N/A</v>
      </c>
      <c r="U1208" s="158">
        <v>246.0</v>
      </c>
      <c r="V1208" s="158" t="str">
        <f t="shared" si="12"/>
        <v>#N/A</v>
      </c>
      <c r="W1208" s="157" t="s">
        <v>2081</v>
      </c>
      <c r="X1208" s="157">
        <v>25.26</v>
      </c>
      <c r="Y1208" s="157" t="s">
        <v>2773</v>
      </c>
      <c r="Z1208" s="158" t="str">
        <f t="shared" si="21"/>
        <v>#N/A</v>
      </c>
      <c r="AA1208" s="158" t="str">
        <f t="shared" si="13"/>
        <v>#N/A</v>
      </c>
      <c r="AB1208" s="158" t="str">
        <f t="shared" si="14"/>
        <v>#N/A</v>
      </c>
      <c r="AC1208" s="158">
        <v>8.0</v>
      </c>
      <c r="AD1208" s="158" t="str">
        <f t="shared" si="15"/>
        <v>#N/A</v>
      </c>
      <c r="AE1208" s="158" t="str">
        <f t="shared" si="16"/>
        <v>#N/A</v>
      </c>
      <c r="AF1208" s="158"/>
      <c r="AG1208" s="158"/>
      <c r="AH1208" s="158"/>
      <c r="AI1208" s="158"/>
      <c r="AJ1208" s="158"/>
      <c r="AK1208" s="158"/>
      <c r="AL1208" s="158"/>
      <c r="AM1208" s="158"/>
      <c r="AN1208" s="158"/>
      <c r="AO1208" s="158"/>
      <c r="AP1208" s="158"/>
      <c r="AQ1208" s="158"/>
      <c r="AR1208" s="158"/>
      <c r="AS1208" s="158"/>
      <c r="AT1208" s="158"/>
      <c r="AU1208" s="158"/>
      <c r="AV1208" s="158"/>
    </row>
    <row r="1209">
      <c r="A1209" s="157">
        <v>2877.0</v>
      </c>
      <c r="B1209" s="158" t="s">
        <v>1290</v>
      </c>
      <c r="C1209" s="158">
        <v>1.0</v>
      </c>
      <c r="D1209" s="158">
        <v>0.0</v>
      </c>
      <c r="E1209" s="158" t="e">
        <v>#N/A</v>
      </c>
      <c r="F1209" s="158">
        <v>1215.0</v>
      </c>
      <c r="G1209" s="158"/>
      <c r="H1209" s="158">
        <f t="shared" si="1"/>
        <v>29160</v>
      </c>
      <c r="I1209" s="158" t="str">
        <f t="shared" si="2"/>
        <v>#N/A</v>
      </c>
      <c r="J1209" s="158" t="str">
        <f t="shared" si="3"/>
        <v>#N/A</v>
      </c>
      <c r="K1209" s="158" t="str">
        <f t="shared" si="4"/>
        <v>#N/A</v>
      </c>
      <c r="L1209" s="158">
        <f t="shared" si="19"/>
        <v>29160</v>
      </c>
      <c r="M1209" s="158">
        <f t="shared" si="6"/>
        <v>1215</v>
      </c>
      <c r="N1209" s="158">
        <v>10.0</v>
      </c>
      <c r="O1209" s="158" t="str">
        <f t="shared" si="7"/>
        <v>#N/A</v>
      </c>
      <c r="P1209" s="158" t="str">
        <f t="shared" si="8"/>
        <v>#N/A</v>
      </c>
      <c r="Q1209" s="158" t="str">
        <f t="shared" si="9"/>
        <v>#N/A</v>
      </c>
      <c r="R1209" s="158" t="str">
        <f t="shared" si="10"/>
        <v>#N/A</v>
      </c>
      <c r="S1209" s="158" t="str">
        <f t="shared" si="20"/>
        <v>#N/A</v>
      </c>
      <c r="T1209" s="158" t="str">
        <f t="shared" si="11"/>
        <v>#N/A</v>
      </c>
      <c r="U1209" s="158">
        <v>246.0</v>
      </c>
      <c r="V1209" s="158" t="str">
        <f t="shared" si="12"/>
        <v>#N/A</v>
      </c>
      <c r="W1209" s="157" t="s">
        <v>115</v>
      </c>
      <c r="X1209" s="157">
        <v>17.88</v>
      </c>
      <c r="Y1209" s="157" t="s">
        <v>193</v>
      </c>
      <c r="Z1209" s="158" t="str">
        <f t="shared" si="21"/>
        <v>#N/A</v>
      </c>
      <c r="AA1209" s="158" t="str">
        <f t="shared" si="13"/>
        <v>#N/A</v>
      </c>
      <c r="AB1209" s="158" t="str">
        <f t="shared" si="14"/>
        <v>#N/A</v>
      </c>
      <c r="AC1209" s="158">
        <v>10.0</v>
      </c>
      <c r="AD1209" s="158" t="str">
        <f t="shared" si="15"/>
        <v>#N/A</v>
      </c>
      <c r="AE1209" s="158" t="str">
        <f t="shared" si="16"/>
        <v>#N/A</v>
      </c>
      <c r="AF1209" s="158"/>
      <c r="AG1209" s="158"/>
      <c r="AH1209" s="158"/>
      <c r="AI1209" s="158"/>
      <c r="AJ1209" s="158"/>
      <c r="AK1209" s="158"/>
      <c r="AL1209" s="158"/>
      <c r="AM1209" s="158"/>
      <c r="AN1209" s="158"/>
      <c r="AO1209" s="158"/>
      <c r="AP1209" s="158"/>
      <c r="AQ1209" s="158"/>
      <c r="AR1209" s="158"/>
      <c r="AS1209" s="158"/>
      <c r="AT1209" s="158"/>
      <c r="AU1209" s="158"/>
      <c r="AV1209" s="158"/>
    </row>
    <row r="1210">
      <c r="A1210" s="157">
        <v>1373.0</v>
      </c>
      <c r="B1210" s="158" t="s">
        <v>1291</v>
      </c>
      <c r="C1210" s="158">
        <v>1.0</v>
      </c>
      <c r="D1210" s="158" t="s">
        <v>3148</v>
      </c>
      <c r="E1210" s="158">
        <v>184.0</v>
      </c>
      <c r="F1210" s="158">
        <v>1215.0</v>
      </c>
      <c r="G1210" s="158"/>
      <c r="H1210" s="158">
        <f t="shared" si="1"/>
        <v>29160</v>
      </c>
      <c r="I1210" s="158">
        <f t="shared" si="2"/>
        <v>158.4782609</v>
      </c>
      <c r="J1210" s="158">
        <f t="shared" si="3"/>
        <v>6.60326087</v>
      </c>
      <c r="K1210" s="158">
        <f t="shared" si="4"/>
        <v>0.01809112567</v>
      </c>
      <c r="L1210" s="158">
        <f t="shared" si="19"/>
        <v>29160</v>
      </c>
      <c r="M1210" s="158">
        <f t="shared" si="6"/>
        <v>1215</v>
      </c>
      <c r="N1210" s="158">
        <v>13.0</v>
      </c>
      <c r="O1210" s="158">
        <f t="shared" si="7"/>
        <v>197</v>
      </c>
      <c r="P1210" s="158">
        <f t="shared" si="8"/>
        <v>15.15384615</v>
      </c>
      <c r="Q1210" s="158">
        <f t="shared" si="9"/>
        <v>85.8423913</v>
      </c>
      <c r="R1210" s="158">
        <f t="shared" si="10"/>
        <v>0.2351846337</v>
      </c>
      <c r="S1210" s="158">
        <f t="shared" si="20"/>
        <v>0.1514403292</v>
      </c>
      <c r="T1210" s="158">
        <f t="shared" si="11"/>
        <v>55.27572016</v>
      </c>
      <c r="U1210" s="158">
        <v>246.0</v>
      </c>
      <c r="V1210" s="158">
        <f t="shared" si="12"/>
        <v>37.25432099</v>
      </c>
      <c r="W1210" s="157" t="s">
        <v>115</v>
      </c>
      <c r="X1210" s="157">
        <v>17.88</v>
      </c>
      <c r="Y1210" s="157" t="s">
        <v>2823</v>
      </c>
      <c r="Z1210" s="158">
        <f t="shared" si="21"/>
        <v>0.00846981707</v>
      </c>
      <c r="AA1210" s="158">
        <f t="shared" si="13"/>
        <v>37.40576132</v>
      </c>
      <c r="AB1210" s="158">
        <f t="shared" si="14"/>
        <v>9.351440329</v>
      </c>
      <c r="AC1210" s="158">
        <v>15.0</v>
      </c>
      <c r="AD1210" s="158">
        <f t="shared" si="15"/>
        <v>1.60403098</v>
      </c>
      <c r="AE1210" s="158">
        <f t="shared" si="16"/>
        <v>0.004394605426</v>
      </c>
      <c r="AF1210" s="158"/>
      <c r="AG1210" s="158"/>
      <c r="AH1210" s="158"/>
      <c r="AI1210" s="158"/>
      <c r="AJ1210" s="158"/>
      <c r="AK1210" s="158"/>
      <c r="AL1210" s="158"/>
      <c r="AM1210" s="158"/>
      <c r="AN1210" s="158"/>
      <c r="AO1210" s="158"/>
      <c r="AP1210" s="158"/>
      <c r="AQ1210" s="158"/>
      <c r="AR1210" s="158"/>
      <c r="AS1210" s="158"/>
      <c r="AT1210" s="158"/>
      <c r="AU1210" s="158"/>
      <c r="AV1210" s="158"/>
    </row>
    <row r="1211">
      <c r="A1211" s="157">
        <v>2879.0</v>
      </c>
      <c r="B1211" s="158" t="s">
        <v>1292</v>
      </c>
      <c r="C1211" s="158">
        <v>1.0</v>
      </c>
      <c r="D1211" s="158">
        <v>0.0</v>
      </c>
      <c r="E1211" s="158" t="e">
        <v>#N/A</v>
      </c>
      <c r="F1211" s="158">
        <v>1215.0</v>
      </c>
      <c r="G1211" s="158"/>
      <c r="H1211" s="158">
        <f t="shared" si="1"/>
        <v>29160</v>
      </c>
      <c r="I1211" s="158" t="str">
        <f t="shared" si="2"/>
        <v>#N/A</v>
      </c>
      <c r="J1211" s="158" t="str">
        <f t="shared" si="3"/>
        <v>#N/A</v>
      </c>
      <c r="K1211" s="158" t="str">
        <f t="shared" si="4"/>
        <v>#N/A</v>
      </c>
      <c r="L1211" s="158">
        <f t="shared" si="19"/>
        <v>29160</v>
      </c>
      <c r="M1211" s="158">
        <f t="shared" si="6"/>
        <v>1215</v>
      </c>
      <c r="N1211" s="158">
        <v>1.0</v>
      </c>
      <c r="O1211" s="158" t="str">
        <f t="shared" si="7"/>
        <v>#N/A</v>
      </c>
      <c r="P1211" s="158" t="str">
        <f t="shared" si="8"/>
        <v>#N/A</v>
      </c>
      <c r="Q1211" s="158" t="str">
        <f t="shared" si="9"/>
        <v>#N/A</v>
      </c>
      <c r="R1211" s="158" t="str">
        <f t="shared" si="10"/>
        <v>#N/A</v>
      </c>
      <c r="S1211" s="158" t="str">
        <f t="shared" si="20"/>
        <v>#N/A</v>
      </c>
      <c r="T1211" s="158" t="str">
        <f t="shared" si="11"/>
        <v>#N/A</v>
      </c>
      <c r="U1211" s="158">
        <v>246.0</v>
      </c>
      <c r="V1211" s="158" t="str">
        <f t="shared" si="12"/>
        <v>#N/A</v>
      </c>
      <c r="W1211" s="157" t="s">
        <v>115</v>
      </c>
      <c r="X1211" s="157">
        <v>17.88</v>
      </c>
      <c r="Y1211" s="157" t="s">
        <v>2659</v>
      </c>
      <c r="Z1211" s="158" t="str">
        <f t="shared" si="21"/>
        <v>#N/A</v>
      </c>
      <c r="AA1211" s="158" t="str">
        <f t="shared" si="13"/>
        <v>#N/A</v>
      </c>
      <c r="AB1211" s="158" t="str">
        <f t="shared" si="14"/>
        <v>#N/A</v>
      </c>
      <c r="AC1211" s="158">
        <v>1.0</v>
      </c>
      <c r="AD1211" s="158" t="str">
        <f t="shared" si="15"/>
        <v>#N/A</v>
      </c>
      <c r="AE1211" s="158" t="str">
        <f t="shared" si="16"/>
        <v>#N/A</v>
      </c>
      <c r="AF1211" s="158"/>
      <c r="AG1211" s="158"/>
      <c r="AH1211" s="158"/>
      <c r="AI1211" s="158"/>
      <c r="AJ1211" s="158"/>
      <c r="AK1211" s="158"/>
      <c r="AL1211" s="158"/>
      <c r="AM1211" s="158"/>
      <c r="AN1211" s="158"/>
      <c r="AO1211" s="158"/>
      <c r="AP1211" s="158"/>
      <c r="AQ1211" s="158"/>
      <c r="AR1211" s="158"/>
      <c r="AS1211" s="158"/>
      <c r="AT1211" s="158"/>
      <c r="AU1211" s="158"/>
      <c r="AV1211" s="158"/>
    </row>
    <row r="1212">
      <c r="A1212" s="157">
        <v>2880.0</v>
      </c>
      <c r="B1212" s="158" t="s">
        <v>1293</v>
      </c>
      <c r="C1212" s="158">
        <v>1.0</v>
      </c>
      <c r="D1212" s="158">
        <v>0.0</v>
      </c>
      <c r="E1212" s="158" t="e">
        <v>#N/A</v>
      </c>
      <c r="F1212" s="158">
        <v>1215.0</v>
      </c>
      <c r="G1212" s="158"/>
      <c r="H1212" s="158">
        <f t="shared" si="1"/>
        <v>29160</v>
      </c>
      <c r="I1212" s="158" t="str">
        <f t="shared" si="2"/>
        <v>#N/A</v>
      </c>
      <c r="J1212" s="158" t="str">
        <f t="shared" si="3"/>
        <v>#N/A</v>
      </c>
      <c r="K1212" s="158" t="str">
        <f t="shared" si="4"/>
        <v>#N/A</v>
      </c>
      <c r="L1212" s="158">
        <f t="shared" si="19"/>
        <v>29160</v>
      </c>
      <c r="M1212" s="158">
        <f t="shared" si="6"/>
        <v>1215</v>
      </c>
      <c r="N1212" s="158">
        <v>1.0</v>
      </c>
      <c r="O1212" s="158" t="str">
        <f t="shared" si="7"/>
        <v>#N/A</v>
      </c>
      <c r="P1212" s="158" t="str">
        <f t="shared" si="8"/>
        <v>#N/A</v>
      </c>
      <c r="Q1212" s="158" t="str">
        <f t="shared" si="9"/>
        <v>#N/A</v>
      </c>
      <c r="R1212" s="158" t="str">
        <f t="shared" si="10"/>
        <v>#N/A</v>
      </c>
      <c r="S1212" s="158" t="str">
        <f t="shared" si="20"/>
        <v>#N/A</v>
      </c>
      <c r="T1212" s="158" t="str">
        <f t="shared" si="11"/>
        <v>#N/A</v>
      </c>
      <c r="U1212" s="158">
        <v>246.0</v>
      </c>
      <c r="V1212" s="158" t="str">
        <f t="shared" si="12"/>
        <v>#N/A</v>
      </c>
      <c r="W1212" s="157" t="s">
        <v>115</v>
      </c>
      <c r="X1212" s="157">
        <v>17.88</v>
      </c>
      <c r="Y1212" s="157" t="s">
        <v>2659</v>
      </c>
      <c r="Z1212" s="158" t="str">
        <f t="shared" si="21"/>
        <v>#N/A</v>
      </c>
      <c r="AA1212" s="158" t="str">
        <f t="shared" si="13"/>
        <v>#N/A</v>
      </c>
      <c r="AB1212" s="158" t="str">
        <f t="shared" si="14"/>
        <v>#N/A</v>
      </c>
      <c r="AC1212" s="158">
        <v>1.0</v>
      </c>
      <c r="AD1212" s="158" t="str">
        <f t="shared" si="15"/>
        <v>#N/A</v>
      </c>
      <c r="AE1212" s="158" t="str">
        <f t="shared" si="16"/>
        <v>#N/A</v>
      </c>
      <c r="AF1212" s="158"/>
      <c r="AG1212" s="158"/>
      <c r="AH1212" s="158"/>
      <c r="AI1212" s="158"/>
      <c r="AJ1212" s="158"/>
      <c r="AK1212" s="158"/>
      <c r="AL1212" s="158"/>
      <c r="AM1212" s="158"/>
      <c r="AN1212" s="158"/>
      <c r="AO1212" s="158"/>
      <c r="AP1212" s="158"/>
      <c r="AQ1212" s="158"/>
      <c r="AR1212" s="158"/>
      <c r="AS1212" s="158"/>
      <c r="AT1212" s="158"/>
      <c r="AU1212" s="158"/>
      <c r="AV1212" s="158"/>
    </row>
    <row r="1213">
      <c r="A1213" s="157">
        <v>2881.0</v>
      </c>
      <c r="B1213" s="158" t="s">
        <v>1294</v>
      </c>
      <c r="C1213" s="158">
        <v>1.0</v>
      </c>
      <c r="D1213" s="158" t="s">
        <v>3150</v>
      </c>
      <c r="E1213" s="158">
        <v>19.0</v>
      </c>
      <c r="F1213" s="158">
        <v>1215.0</v>
      </c>
      <c r="G1213" s="158"/>
      <c r="H1213" s="158">
        <f t="shared" si="1"/>
        <v>29160</v>
      </c>
      <c r="I1213" s="158">
        <f t="shared" si="2"/>
        <v>1534.736842</v>
      </c>
      <c r="J1213" s="158">
        <f t="shared" si="3"/>
        <v>63.94736842</v>
      </c>
      <c r="K1213" s="158">
        <f t="shared" si="4"/>
        <v>0.1751982696</v>
      </c>
      <c r="L1213" s="158">
        <f t="shared" si="19"/>
        <v>29160</v>
      </c>
      <c r="M1213" s="158">
        <f t="shared" si="6"/>
        <v>1215</v>
      </c>
      <c r="N1213" s="158">
        <v>10.0</v>
      </c>
      <c r="O1213" s="158">
        <f t="shared" si="7"/>
        <v>29</v>
      </c>
      <c r="P1213" s="158">
        <f t="shared" si="8"/>
        <v>2.9</v>
      </c>
      <c r="Q1213" s="158">
        <f t="shared" si="9"/>
        <v>639.4736842</v>
      </c>
      <c r="R1213" s="158">
        <f t="shared" si="10"/>
        <v>1.751982696</v>
      </c>
      <c r="S1213" s="158">
        <f t="shared" si="20"/>
        <v>0.01563786008</v>
      </c>
      <c r="T1213" s="158">
        <f t="shared" si="11"/>
        <v>5.70781893</v>
      </c>
      <c r="U1213" s="158">
        <v>246.0</v>
      </c>
      <c r="V1213" s="158">
        <f t="shared" si="12"/>
        <v>3.84691358</v>
      </c>
      <c r="W1213" s="157" t="s">
        <v>115</v>
      </c>
      <c r="X1213" s="157">
        <v>17.88</v>
      </c>
      <c r="Y1213" s="157" t="s">
        <v>2659</v>
      </c>
      <c r="Z1213" s="158">
        <f t="shared" si="21"/>
        <v>0.0008746006757</v>
      </c>
      <c r="AA1213" s="158">
        <f t="shared" si="13"/>
        <v>3.86255144</v>
      </c>
      <c r="AB1213" s="158">
        <f t="shared" si="14"/>
        <v>0.9656378601</v>
      </c>
      <c r="AC1213" s="158">
        <v>10.0</v>
      </c>
      <c r="AD1213" s="158">
        <f t="shared" si="15"/>
        <v>10.35584914</v>
      </c>
      <c r="AE1213" s="158">
        <f t="shared" si="16"/>
        <v>0.02837218942</v>
      </c>
      <c r="AF1213" s="158"/>
      <c r="AG1213" s="158"/>
      <c r="AH1213" s="158"/>
      <c r="AI1213" s="158"/>
      <c r="AJ1213" s="158"/>
      <c r="AK1213" s="158"/>
      <c r="AL1213" s="158"/>
      <c r="AM1213" s="158"/>
      <c r="AN1213" s="158"/>
      <c r="AO1213" s="158"/>
      <c r="AP1213" s="158"/>
      <c r="AQ1213" s="158"/>
      <c r="AR1213" s="158"/>
      <c r="AS1213" s="158"/>
      <c r="AT1213" s="158"/>
      <c r="AU1213" s="158"/>
      <c r="AV1213" s="158"/>
    </row>
    <row r="1214">
      <c r="A1214" s="157">
        <v>2882.0</v>
      </c>
      <c r="B1214" s="158" t="s">
        <v>1295</v>
      </c>
      <c r="C1214" s="158">
        <v>1.0</v>
      </c>
      <c r="D1214" s="158">
        <v>0.0</v>
      </c>
      <c r="E1214" s="158" t="e">
        <v>#N/A</v>
      </c>
      <c r="F1214" s="158">
        <v>1215.0</v>
      </c>
      <c r="G1214" s="158"/>
      <c r="H1214" s="158">
        <f t="shared" si="1"/>
        <v>29160</v>
      </c>
      <c r="I1214" s="158" t="str">
        <f t="shared" si="2"/>
        <v>#N/A</v>
      </c>
      <c r="J1214" s="158" t="str">
        <f t="shared" si="3"/>
        <v>#N/A</v>
      </c>
      <c r="K1214" s="158" t="str">
        <f t="shared" si="4"/>
        <v>#N/A</v>
      </c>
      <c r="L1214" s="158">
        <f t="shared" si="19"/>
        <v>29160</v>
      </c>
      <c r="M1214" s="158">
        <f t="shared" si="6"/>
        <v>1215</v>
      </c>
      <c r="N1214" s="158">
        <v>1.0</v>
      </c>
      <c r="O1214" s="158" t="str">
        <f t="shared" si="7"/>
        <v>#N/A</v>
      </c>
      <c r="P1214" s="158" t="str">
        <f t="shared" si="8"/>
        <v>#N/A</v>
      </c>
      <c r="Q1214" s="158" t="str">
        <f t="shared" si="9"/>
        <v>#N/A</v>
      </c>
      <c r="R1214" s="158" t="str">
        <f t="shared" si="10"/>
        <v>#N/A</v>
      </c>
      <c r="S1214" s="158" t="str">
        <f t="shared" si="20"/>
        <v>#N/A</v>
      </c>
      <c r="T1214" s="158" t="str">
        <f t="shared" si="11"/>
        <v>#N/A</v>
      </c>
      <c r="U1214" s="158">
        <v>246.0</v>
      </c>
      <c r="V1214" s="158" t="str">
        <f t="shared" si="12"/>
        <v>#N/A</v>
      </c>
      <c r="W1214" s="157" t="s">
        <v>115</v>
      </c>
      <c r="X1214" s="157">
        <v>17.88</v>
      </c>
      <c r="Y1214" s="157" t="s">
        <v>2659</v>
      </c>
      <c r="Z1214" s="158" t="str">
        <f t="shared" si="21"/>
        <v>#N/A</v>
      </c>
      <c r="AA1214" s="158" t="str">
        <f t="shared" si="13"/>
        <v>#N/A</v>
      </c>
      <c r="AB1214" s="158" t="str">
        <f t="shared" si="14"/>
        <v>#N/A</v>
      </c>
      <c r="AC1214" s="158">
        <v>1.0</v>
      </c>
      <c r="AD1214" s="158" t="str">
        <f t="shared" si="15"/>
        <v>#N/A</v>
      </c>
      <c r="AE1214" s="158" t="str">
        <f t="shared" si="16"/>
        <v>#N/A</v>
      </c>
      <c r="AF1214" s="158"/>
      <c r="AG1214" s="158"/>
      <c r="AH1214" s="158"/>
      <c r="AI1214" s="158"/>
      <c r="AJ1214" s="158"/>
      <c r="AK1214" s="158"/>
      <c r="AL1214" s="158"/>
      <c r="AM1214" s="158"/>
      <c r="AN1214" s="158"/>
      <c r="AO1214" s="158"/>
      <c r="AP1214" s="158"/>
      <c r="AQ1214" s="158"/>
      <c r="AR1214" s="158"/>
      <c r="AS1214" s="158"/>
      <c r="AT1214" s="158"/>
      <c r="AU1214" s="158"/>
      <c r="AV1214" s="158"/>
    </row>
    <row r="1215">
      <c r="A1215" s="157">
        <v>2883.0</v>
      </c>
      <c r="B1215" s="158" t="s">
        <v>1296</v>
      </c>
      <c r="C1215" s="158">
        <v>1.0</v>
      </c>
      <c r="D1215" s="158">
        <v>0.0</v>
      </c>
      <c r="E1215" s="158" t="e">
        <v>#N/A</v>
      </c>
      <c r="F1215" s="158">
        <v>1215.0</v>
      </c>
      <c r="G1215" s="158"/>
      <c r="H1215" s="158">
        <f t="shared" si="1"/>
        <v>29160</v>
      </c>
      <c r="I1215" s="158" t="str">
        <f t="shared" si="2"/>
        <v>#N/A</v>
      </c>
      <c r="J1215" s="158" t="str">
        <f t="shared" si="3"/>
        <v>#N/A</v>
      </c>
      <c r="K1215" s="158" t="str">
        <f t="shared" si="4"/>
        <v>#N/A</v>
      </c>
      <c r="L1215" s="158">
        <f t="shared" si="19"/>
        <v>29160</v>
      </c>
      <c r="M1215" s="158">
        <f t="shared" si="6"/>
        <v>1215</v>
      </c>
      <c r="N1215" s="158">
        <v>1.0</v>
      </c>
      <c r="O1215" s="158" t="str">
        <f t="shared" si="7"/>
        <v>#N/A</v>
      </c>
      <c r="P1215" s="158" t="str">
        <f t="shared" si="8"/>
        <v>#N/A</v>
      </c>
      <c r="Q1215" s="158" t="str">
        <f t="shared" si="9"/>
        <v>#N/A</v>
      </c>
      <c r="R1215" s="158" t="str">
        <f t="shared" si="10"/>
        <v>#N/A</v>
      </c>
      <c r="S1215" s="158" t="str">
        <f t="shared" si="20"/>
        <v>#N/A</v>
      </c>
      <c r="T1215" s="158" t="str">
        <f t="shared" si="11"/>
        <v>#N/A</v>
      </c>
      <c r="U1215" s="158">
        <v>246.0</v>
      </c>
      <c r="V1215" s="158" t="str">
        <f t="shared" si="12"/>
        <v>#N/A</v>
      </c>
      <c r="W1215" s="157" t="s">
        <v>2165</v>
      </c>
      <c r="X1215" s="157">
        <v>11.07</v>
      </c>
      <c r="Y1215" s="157" t="s">
        <v>2165</v>
      </c>
      <c r="Z1215" s="158" t="str">
        <f t="shared" si="21"/>
        <v>#N/A</v>
      </c>
      <c r="AA1215" s="158" t="str">
        <f t="shared" si="13"/>
        <v>#N/A</v>
      </c>
      <c r="AB1215" s="158" t="str">
        <f t="shared" si="14"/>
        <v>#N/A</v>
      </c>
      <c r="AC1215" s="158">
        <v>1.0</v>
      </c>
      <c r="AD1215" s="158" t="str">
        <f t="shared" si="15"/>
        <v>#N/A</v>
      </c>
      <c r="AE1215" s="158" t="str">
        <f t="shared" si="16"/>
        <v>#N/A</v>
      </c>
      <c r="AF1215" s="158"/>
      <c r="AG1215" s="158"/>
      <c r="AH1215" s="158"/>
      <c r="AI1215" s="158"/>
      <c r="AJ1215" s="158"/>
      <c r="AK1215" s="158"/>
      <c r="AL1215" s="158"/>
      <c r="AM1215" s="158"/>
      <c r="AN1215" s="158"/>
      <c r="AO1215" s="158"/>
      <c r="AP1215" s="158"/>
      <c r="AQ1215" s="158"/>
      <c r="AR1215" s="158"/>
      <c r="AS1215" s="158"/>
      <c r="AT1215" s="158"/>
      <c r="AU1215" s="158"/>
      <c r="AV1215" s="158"/>
    </row>
    <row r="1216">
      <c r="A1216" s="157">
        <v>2884.0</v>
      </c>
      <c r="B1216" s="158" t="s">
        <v>1297</v>
      </c>
      <c r="C1216" s="158">
        <v>1.0</v>
      </c>
      <c r="D1216" s="158">
        <v>0.0</v>
      </c>
      <c r="E1216" s="158" t="e">
        <v>#N/A</v>
      </c>
      <c r="F1216" s="158">
        <v>1215.0</v>
      </c>
      <c r="G1216" s="158"/>
      <c r="H1216" s="158">
        <f t="shared" si="1"/>
        <v>29160</v>
      </c>
      <c r="I1216" s="158" t="str">
        <f t="shared" si="2"/>
        <v>#N/A</v>
      </c>
      <c r="J1216" s="158" t="str">
        <f t="shared" si="3"/>
        <v>#N/A</v>
      </c>
      <c r="K1216" s="158" t="str">
        <f t="shared" si="4"/>
        <v>#N/A</v>
      </c>
      <c r="L1216" s="158">
        <f t="shared" si="19"/>
        <v>29160</v>
      </c>
      <c r="M1216" s="158">
        <f t="shared" si="6"/>
        <v>1215</v>
      </c>
      <c r="N1216" s="158">
        <v>1.0</v>
      </c>
      <c r="O1216" s="158" t="str">
        <f t="shared" si="7"/>
        <v>#N/A</v>
      </c>
      <c r="P1216" s="158" t="str">
        <f t="shared" si="8"/>
        <v>#N/A</v>
      </c>
      <c r="Q1216" s="158" t="str">
        <f t="shared" si="9"/>
        <v>#N/A</v>
      </c>
      <c r="R1216" s="158" t="str">
        <f t="shared" si="10"/>
        <v>#N/A</v>
      </c>
      <c r="S1216" s="158" t="str">
        <f t="shared" si="20"/>
        <v>#N/A</v>
      </c>
      <c r="T1216" s="158" t="str">
        <f t="shared" si="11"/>
        <v>#N/A</v>
      </c>
      <c r="U1216" s="158">
        <v>246.0</v>
      </c>
      <c r="V1216" s="158" t="str">
        <f t="shared" si="12"/>
        <v>#N/A</v>
      </c>
      <c r="W1216" s="157" t="s">
        <v>2165</v>
      </c>
      <c r="X1216" s="157">
        <v>11.07</v>
      </c>
      <c r="Y1216" s="157" t="s">
        <v>2165</v>
      </c>
      <c r="Z1216" s="158" t="str">
        <f t="shared" si="21"/>
        <v>#N/A</v>
      </c>
      <c r="AA1216" s="158" t="str">
        <f t="shared" si="13"/>
        <v>#N/A</v>
      </c>
      <c r="AB1216" s="158" t="str">
        <f t="shared" si="14"/>
        <v>#N/A</v>
      </c>
      <c r="AC1216" s="158">
        <v>1.0</v>
      </c>
      <c r="AD1216" s="158" t="str">
        <f t="shared" si="15"/>
        <v>#N/A</v>
      </c>
      <c r="AE1216" s="158" t="str">
        <f t="shared" si="16"/>
        <v>#N/A</v>
      </c>
      <c r="AF1216" s="158"/>
      <c r="AG1216" s="158"/>
      <c r="AH1216" s="158"/>
      <c r="AI1216" s="158"/>
      <c r="AJ1216" s="158"/>
      <c r="AK1216" s="158"/>
      <c r="AL1216" s="158"/>
      <c r="AM1216" s="158"/>
      <c r="AN1216" s="158"/>
      <c r="AO1216" s="158"/>
      <c r="AP1216" s="158"/>
      <c r="AQ1216" s="158"/>
      <c r="AR1216" s="158"/>
      <c r="AS1216" s="158"/>
      <c r="AT1216" s="158"/>
      <c r="AU1216" s="158"/>
      <c r="AV1216" s="158"/>
    </row>
    <row r="1217">
      <c r="A1217" s="157">
        <v>2885.0</v>
      </c>
      <c r="B1217" s="158" t="s">
        <v>1298</v>
      </c>
      <c r="C1217" s="158">
        <v>1.0</v>
      </c>
      <c r="D1217" s="158">
        <v>0.0</v>
      </c>
      <c r="E1217" s="158" t="e">
        <v>#N/A</v>
      </c>
      <c r="F1217" s="158">
        <v>1215.0</v>
      </c>
      <c r="G1217" s="158"/>
      <c r="H1217" s="158">
        <f t="shared" si="1"/>
        <v>29160</v>
      </c>
      <c r="I1217" s="158" t="str">
        <f t="shared" si="2"/>
        <v>#N/A</v>
      </c>
      <c r="J1217" s="158" t="str">
        <f t="shared" si="3"/>
        <v>#N/A</v>
      </c>
      <c r="K1217" s="158" t="str">
        <f t="shared" si="4"/>
        <v>#N/A</v>
      </c>
      <c r="L1217" s="158">
        <f t="shared" si="19"/>
        <v>29160</v>
      </c>
      <c r="M1217" s="158">
        <f t="shared" si="6"/>
        <v>1215</v>
      </c>
      <c r="N1217" s="158">
        <v>1.0</v>
      </c>
      <c r="O1217" s="158" t="str">
        <f t="shared" si="7"/>
        <v>#N/A</v>
      </c>
      <c r="P1217" s="158" t="str">
        <f t="shared" si="8"/>
        <v>#N/A</v>
      </c>
      <c r="Q1217" s="158" t="str">
        <f t="shared" si="9"/>
        <v>#N/A</v>
      </c>
      <c r="R1217" s="158" t="str">
        <f t="shared" si="10"/>
        <v>#N/A</v>
      </c>
      <c r="S1217" s="158" t="str">
        <f t="shared" si="20"/>
        <v>#N/A</v>
      </c>
      <c r="T1217" s="158" t="str">
        <f t="shared" si="11"/>
        <v>#N/A</v>
      </c>
      <c r="U1217" s="158">
        <v>246.0</v>
      </c>
      <c r="V1217" s="158" t="str">
        <f t="shared" si="12"/>
        <v>#N/A</v>
      </c>
      <c r="W1217" s="157" t="s">
        <v>2165</v>
      </c>
      <c r="X1217" s="157">
        <v>11.07</v>
      </c>
      <c r="Y1217" s="157" t="s">
        <v>2165</v>
      </c>
      <c r="Z1217" s="158" t="str">
        <f t="shared" si="21"/>
        <v>#N/A</v>
      </c>
      <c r="AA1217" s="158" t="str">
        <f t="shared" si="13"/>
        <v>#N/A</v>
      </c>
      <c r="AB1217" s="158" t="str">
        <f t="shared" si="14"/>
        <v>#N/A</v>
      </c>
      <c r="AC1217" s="158">
        <v>1.0</v>
      </c>
      <c r="AD1217" s="158" t="str">
        <f t="shared" si="15"/>
        <v>#N/A</v>
      </c>
      <c r="AE1217" s="158" t="str">
        <f t="shared" si="16"/>
        <v>#N/A</v>
      </c>
      <c r="AF1217" s="158"/>
      <c r="AG1217" s="158"/>
      <c r="AH1217" s="158"/>
      <c r="AI1217" s="158"/>
      <c r="AJ1217" s="158"/>
      <c r="AK1217" s="158"/>
      <c r="AL1217" s="158"/>
      <c r="AM1217" s="158"/>
      <c r="AN1217" s="158"/>
      <c r="AO1217" s="158"/>
      <c r="AP1217" s="158"/>
      <c r="AQ1217" s="158"/>
      <c r="AR1217" s="158"/>
      <c r="AS1217" s="158"/>
      <c r="AT1217" s="158"/>
      <c r="AU1217" s="158"/>
      <c r="AV1217" s="158"/>
    </row>
    <row r="1218">
      <c r="A1218" s="157">
        <v>2886.0</v>
      </c>
      <c r="B1218" s="158" t="s">
        <v>1299</v>
      </c>
      <c r="C1218" s="158">
        <v>1.0</v>
      </c>
      <c r="D1218" s="158">
        <v>0.0</v>
      </c>
      <c r="E1218" s="158" t="e">
        <v>#N/A</v>
      </c>
      <c r="F1218" s="158">
        <v>1215.0</v>
      </c>
      <c r="G1218" s="158"/>
      <c r="H1218" s="158">
        <f t="shared" si="1"/>
        <v>29160</v>
      </c>
      <c r="I1218" s="158" t="str">
        <f t="shared" si="2"/>
        <v>#N/A</v>
      </c>
      <c r="J1218" s="158" t="str">
        <f t="shared" si="3"/>
        <v>#N/A</v>
      </c>
      <c r="K1218" s="158" t="str">
        <f t="shared" si="4"/>
        <v>#N/A</v>
      </c>
      <c r="L1218" s="158">
        <f t="shared" si="19"/>
        <v>29160</v>
      </c>
      <c r="M1218" s="158">
        <f t="shared" si="6"/>
        <v>1215</v>
      </c>
      <c r="N1218" s="158">
        <v>2.0</v>
      </c>
      <c r="O1218" s="158" t="str">
        <f t="shared" si="7"/>
        <v>#N/A</v>
      </c>
      <c r="P1218" s="158" t="str">
        <f t="shared" si="8"/>
        <v>#N/A</v>
      </c>
      <c r="Q1218" s="158" t="str">
        <f t="shared" si="9"/>
        <v>#N/A</v>
      </c>
      <c r="R1218" s="158" t="str">
        <f t="shared" si="10"/>
        <v>#N/A</v>
      </c>
      <c r="S1218" s="158" t="str">
        <f t="shared" si="20"/>
        <v>#N/A</v>
      </c>
      <c r="T1218" s="158" t="str">
        <f t="shared" si="11"/>
        <v>#N/A</v>
      </c>
      <c r="U1218" s="158">
        <v>246.0</v>
      </c>
      <c r="V1218" s="158" t="str">
        <f t="shared" si="12"/>
        <v>#N/A</v>
      </c>
      <c r="W1218" s="157" t="s">
        <v>2643</v>
      </c>
      <c r="X1218" s="157">
        <v>43.78</v>
      </c>
      <c r="Y1218" s="157" t="s">
        <v>2644</v>
      </c>
      <c r="Z1218" s="158" t="str">
        <f t="shared" si="21"/>
        <v>#N/A</v>
      </c>
      <c r="AA1218" s="158" t="str">
        <f t="shared" si="13"/>
        <v>#N/A</v>
      </c>
      <c r="AB1218" s="158" t="str">
        <f t="shared" si="14"/>
        <v>#N/A</v>
      </c>
      <c r="AC1218" s="158">
        <v>2.0</v>
      </c>
      <c r="AD1218" s="158" t="str">
        <f t="shared" si="15"/>
        <v>#N/A</v>
      </c>
      <c r="AE1218" s="158" t="str">
        <f t="shared" si="16"/>
        <v>#N/A</v>
      </c>
      <c r="AF1218" s="158"/>
      <c r="AG1218" s="158"/>
      <c r="AH1218" s="158"/>
      <c r="AI1218" s="158"/>
      <c r="AJ1218" s="158"/>
      <c r="AK1218" s="158"/>
      <c r="AL1218" s="158"/>
      <c r="AM1218" s="158"/>
      <c r="AN1218" s="158"/>
      <c r="AO1218" s="158"/>
      <c r="AP1218" s="158"/>
      <c r="AQ1218" s="158"/>
      <c r="AR1218" s="158"/>
      <c r="AS1218" s="158"/>
      <c r="AT1218" s="158"/>
      <c r="AU1218" s="158"/>
      <c r="AV1218" s="158"/>
    </row>
    <row r="1219">
      <c r="A1219" s="157">
        <v>2887.0</v>
      </c>
      <c r="B1219" s="158" t="s">
        <v>1300</v>
      </c>
      <c r="C1219" s="158">
        <v>1.0</v>
      </c>
      <c r="D1219" s="158">
        <v>0.0</v>
      </c>
      <c r="E1219" s="158" t="e">
        <v>#N/A</v>
      </c>
      <c r="F1219" s="158">
        <v>1215.0</v>
      </c>
      <c r="G1219" s="158"/>
      <c r="H1219" s="158">
        <f t="shared" si="1"/>
        <v>29160</v>
      </c>
      <c r="I1219" s="158" t="str">
        <f t="shared" si="2"/>
        <v>#N/A</v>
      </c>
      <c r="J1219" s="158" t="str">
        <f t="shared" si="3"/>
        <v>#N/A</v>
      </c>
      <c r="K1219" s="158" t="str">
        <f t="shared" si="4"/>
        <v>#N/A</v>
      </c>
      <c r="L1219" s="158">
        <f t="shared" si="19"/>
        <v>29160</v>
      </c>
      <c r="M1219" s="158">
        <f t="shared" si="6"/>
        <v>1215</v>
      </c>
      <c r="N1219" s="158">
        <v>4.0</v>
      </c>
      <c r="O1219" s="158" t="str">
        <f t="shared" si="7"/>
        <v>#N/A</v>
      </c>
      <c r="P1219" s="158" t="str">
        <f t="shared" si="8"/>
        <v>#N/A</v>
      </c>
      <c r="Q1219" s="158" t="str">
        <f t="shared" si="9"/>
        <v>#N/A</v>
      </c>
      <c r="R1219" s="158" t="str">
        <f t="shared" si="10"/>
        <v>#N/A</v>
      </c>
      <c r="S1219" s="158" t="str">
        <f t="shared" si="20"/>
        <v>#N/A</v>
      </c>
      <c r="T1219" s="158" t="str">
        <f t="shared" si="11"/>
        <v>#N/A</v>
      </c>
      <c r="U1219" s="158">
        <v>246.0</v>
      </c>
      <c r="V1219" s="158" t="str">
        <f t="shared" si="12"/>
        <v>#N/A</v>
      </c>
      <c r="W1219" s="157" t="s">
        <v>2643</v>
      </c>
      <c r="X1219" s="157">
        <v>43.78</v>
      </c>
      <c r="Y1219" s="157" t="s">
        <v>2644</v>
      </c>
      <c r="Z1219" s="158" t="str">
        <f t="shared" si="21"/>
        <v>#N/A</v>
      </c>
      <c r="AA1219" s="158" t="str">
        <f t="shared" si="13"/>
        <v>#N/A</v>
      </c>
      <c r="AB1219" s="158" t="str">
        <f t="shared" si="14"/>
        <v>#N/A</v>
      </c>
      <c r="AC1219" s="158">
        <v>4.0</v>
      </c>
      <c r="AD1219" s="158" t="str">
        <f t="shared" si="15"/>
        <v>#N/A</v>
      </c>
      <c r="AE1219" s="158" t="str">
        <f t="shared" si="16"/>
        <v>#N/A</v>
      </c>
      <c r="AF1219" s="158"/>
      <c r="AG1219" s="158"/>
      <c r="AH1219" s="158"/>
      <c r="AI1219" s="158"/>
      <c r="AJ1219" s="158"/>
      <c r="AK1219" s="158"/>
      <c r="AL1219" s="158"/>
      <c r="AM1219" s="158"/>
      <c r="AN1219" s="158"/>
      <c r="AO1219" s="158"/>
      <c r="AP1219" s="158"/>
      <c r="AQ1219" s="158"/>
      <c r="AR1219" s="158"/>
      <c r="AS1219" s="158"/>
      <c r="AT1219" s="158"/>
      <c r="AU1219" s="158"/>
      <c r="AV1219" s="158"/>
    </row>
    <row r="1220">
      <c r="A1220" s="157">
        <v>2888.0</v>
      </c>
      <c r="B1220" s="158" t="s">
        <v>1301</v>
      </c>
      <c r="C1220" s="158">
        <v>1.0</v>
      </c>
      <c r="D1220" s="158">
        <v>0.0</v>
      </c>
      <c r="E1220" s="158" t="e">
        <v>#N/A</v>
      </c>
      <c r="F1220" s="158">
        <v>1215.0</v>
      </c>
      <c r="G1220" s="158"/>
      <c r="H1220" s="158">
        <f t="shared" si="1"/>
        <v>29160</v>
      </c>
      <c r="I1220" s="158" t="str">
        <f t="shared" si="2"/>
        <v>#N/A</v>
      </c>
      <c r="J1220" s="158" t="str">
        <f t="shared" si="3"/>
        <v>#N/A</v>
      </c>
      <c r="K1220" s="158" t="str">
        <f t="shared" si="4"/>
        <v>#N/A</v>
      </c>
      <c r="L1220" s="158">
        <f t="shared" si="19"/>
        <v>29160</v>
      </c>
      <c r="M1220" s="158">
        <f t="shared" si="6"/>
        <v>1215</v>
      </c>
      <c r="N1220" s="158">
        <v>2.0</v>
      </c>
      <c r="O1220" s="158" t="str">
        <f t="shared" si="7"/>
        <v>#N/A</v>
      </c>
      <c r="P1220" s="158" t="str">
        <f t="shared" si="8"/>
        <v>#N/A</v>
      </c>
      <c r="Q1220" s="158" t="str">
        <f t="shared" si="9"/>
        <v>#N/A</v>
      </c>
      <c r="R1220" s="158" t="str">
        <f t="shared" si="10"/>
        <v>#N/A</v>
      </c>
      <c r="S1220" s="158" t="str">
        <f t="shared" si="20"/>
        <v>#N/A</v>
      </c>
      <c r="T1220" s="158" t="str">
        <f t="shared" si="11"/>
        <v>#N/A</v>
      </c>
      <c r="U1220" s="158">
        <v>246.0</v>
      </c>
      <c r="V1220" s="158" t="str">
        <f t="shared" si="12"/>
        <v>#N/A</v>
      </c>
      <c r="W1220" s="157" t="s">
        <v>2465</v>
      </c>
      <c r="X1220" s="157">
        <v>3.67</v>
      </c>
      <c r="Y1220" s="157" t="s">
        <v>2783</v>
      </c>
      <c r="Z1220" s="158" t="str">
        <f t="shared" si="21"/>
        <v>#N/A</v>
      </c>
      <c r="AA1220" s="158" t="str">
        <f t="shared" si="13"/>
        <v>#N/A</v>
      </c>
      <c r="AB1220" s="158" t="str">
        <f t="shared" si="14"/>
        <v>#N/A</v>
      </c>
      <c r="AC1220" s="158">
        <v>2.0</v>
      </c>
      <c r="AD1220" s="158" t="str">
        <f t="shared" si="15"/>
        <v>#N/A</v>
      </c>
      <c r="AE1220" s="158" t="str">
        <f t="shared" si="16"/>
        <v>#N/A</v>
      </c>
      <c r="AF1220" s="158"/>
      <c r="AG1220" s="158"/>
      <c r="AH1220" s="158"/>
      <c r="AI1220" s="158"/>
      <c r="AJ1220" s="158"/>
      <c r="AK1220" s="158"/>
      <c r="AL1220" s="158"/>
      <c r="AM1220" s="158"/>
      <c r="AN1220" s="158"/>
      <c r="AO1220" s="158"/>
      <c r="AP1220" s="158"/>
      <c r="AQ1220" s="158"/>
      <c r="AR1220" s="158"/>
      <c r="AS1220" s="158"/>
      <c r="AT1220" s="158"/>
      <c r="AU1220" s="158"/>
      <c r="AV1220" s="158"/>
    </row>
    <row r="1221">
      <c r="A1221" s="157">
        <v>2889.0</v>
      </c>
      <c r="B1221" s="158" t="s">
        <v>1302</v>
      </c>
      <c r="C1221" s="158">
        <v>1.0</v>
      </c>
      <c r="D1221" s="158" t="s">
        <v>2977</v>
      </c>
      <c r="E1221" s="158">
        <v>2.0</v>
      </c>
      <c r="F1221" s="158">
        <v>1215.0</v>
      </c>
      <c r="G1221" s="158"/>
      <c r="H1221" s="158">
        <f t="shared" si="1"/>
        <v>29160</v>
      </c>
      <c r="I1221" s="158">
        <f t="shared" si="2"/>
        <v>14580</v>
      </c>
      <c r="J1221" s="158">
        <f t="shared" si="3"/>
        <v>607.5</v>
      </c>
      <c r="K1221" s="158">
        <f t="shared" si="4"/>
        <v>1.664383562</v>
      </c>
      <c r="L1221" s="158">
        <f t="shared" si="19"/>
        <v>29160</v>
      </c>
      <c r="M1221" s="158">
        <f t="shared" si="6"/>
        <v>1215</v>
      </c>
      <c r="N1221" s="158">
        <v>8.0</v>
      </c>
      <c r="O1221" s="158">
        <f t="shared" si="7"/>
        <v>10</v>
      </c>
      <c r="P1221" s="158">
        <f t="shared" si="8"/>
        <v>1.25</v>
      </c>
      <c r="Q1221" s="158">
        <f t="shared" si="9"/>
        <v>4860</v>
      </c>
      <c r="R1221" s="158">
        <f t="shared" si="10"/>
        <v>13.31506849</v>
      </c>
      <c r="S1221" s="158">
        <f t="shared" si="20"/>
        <v>0.001646090535</v>
      </c>
      <c r="T1221" s="158">
        <f t="shared" si="11"/>
        <v>0.6008230453</v>
      </c>
      <c r="U1221" s="158">
        <v>246.0</v>
      </c>
      <c r="V1221" s="158">
        <f t="shared" si="12"/>
        <v>0.4049382716</v>
      </c>
      <c r="W1221" s="157" t="s">
        <v>115</v>
      </c>
      <c r="X1221" s="157">
        <v>17.88</v>
      </c>
      <c r="Y1221" s="157" t="s">
        <v>2659</v>
      </c>
      <c r="Z1221" s="158">
        <f t="shared" si="21"/>
        <v>0.00009206322903</v>
      </c>
      <c r="AA1221" s="158">
        <f t="shared" si="13"/>
        <v>0.4065843621</v>
      </c>
      <c r="AB1221" s="158">
        <f t="shared" si="14"/>
        <v>0.1016460905</v>
      </c>
      <c r="AC1221" s="158">
        <v>8.0</v>
      </c>
      <c r="AD1221" s="158">
        <f t="shared" si="15"/>
        <v>78.70445344</v>
      </c>
      <c r="AE1221" s="158">
        <f t="shared" si="16"/>
        <v>0.2156286396</v>
      </c>
      <c r="AF1221" s="158"/>
      <c r="AG1221" s="158"/>
      <c r="AH1221" s="158"/>
      <c r="AI1221" s="158"/>
      <c r="AJ1221" s="158"/>
      <c r="AK1221" s="158"/>
      <c r="AL1221" s="158"/>
      <c r="AM1221" s="158"/>
      <c r="AN1221" s="158"/>
      <c r="AO1221" s="158"/>
      <c r="AP1221" s="158"/>
      <c r="AQ1221" s="158"/>
      <c r="AR1221" s="158"/>
      <c r="AS1221" s="158"/>
      <c r="AT1221" s="158"/>
      <c r="AU1221" s="158"/>
      <c r="AV1221" s="158"/>
    </row>
    <row r="1222">
      <c r="A1222" s="157">
        <v>2890.0</v>
      </c>
      <c r="B1222" s="158" t="s">
        <v>1303</v>
      </c>
      <c r="C1222" s="158">
        <v>1.0</v>
      </c>
      <c r="D1222" s="158" t="s">
        <v>3151</v>
      </c>
      <c r="E1222" s="158">
        <v>1.0</v>
      </c>
      <c r="F1222" s="158">
        <v>1215.0</v>
      </c>
      <c r="G1222" s="158"/>
      <c r="H1222" s="158">
        <f t="shared" si="1"/>
        <v>29160</v>
      </c>
      <c r="I1222" s="158">
        <f t="shared" si="2"/>
        <v>29160</v>
      </c>
      <c r="J1222" s="158">
        <f t="shared" si="3"/>
        <v>1215</v>
      </c>
      <c r="K1222" s="158">
        <f t="shared" si="4"/>
        <v>3.328767123</v>
      </c>
      <c r="L1222" s="158">
        <f t="shared" si="19"/>
        <v>29160</v>
      </c>
      <c r="M1222" s="158">
        <f t="shared" si="6"/>
        <v>1215</v>
      </c>
      <c r="N1222" s="158">
        <v>1.0</v>
      </c>
      <c r="O1222" s="158">
        <f t="shared" si="7"/>
        <v>2</v>
      </c>
      <c r="P1222" s="158">
        <f t="shared" si="8"/>
        <v>2</v>
      </c>
      <c r="Q1222" s="158">
        <f t="shared" si="9"/>
        <v>1215</v>
      </c>
      <c r="R1222" s="158">
        <f t="shared" si="10"/>
        <v>3.328767123</v>
      </c>
      <c r="S1222" s="158">
        <f t="shared" si="20"/>
        <v>0.0008230452675</v>
      </c>
      <c r="T1222" s="158">
        <f t="shared" si="11"/>
        <v>0.3004115226</v>
      </c>
      <c r="U1222" s="158">
        <v>246.0</v>
      </c>
      <c r="V1222" s="158">
        <f t="shared" si="12"/>
        <v>0.2024691358</v>
      </c>
      <c r="W1222" s="157" t="s">
        <v>2691</v>
      </c>
      <c r="X1222" s="157">
        <v>12.76</v>
      </c>
      <c r="Y1222" s="157" t="s">
        <v>1939</v>
      </c>
      <c r="Z1222" s="158">
        <f t="shared" si="21"/>
        <v>0.00006450198021</v>
      </c>
      <c r="AA1222" s="158">
        <f t="shared" si="13"/>
        <v>0.2032921811</v>
      </c>
      <c r="AB1222" s="158">
        <f t="shared" si="14"/>
        <v>0.05082304527</v>
      </c>
      <c r="AC1222" s="158">
        <v>1.0</v>
      </c>
      <c r="AD1222" s="158">
        <f t="shared" si="15"/>
        <v>19.67611336</v>
      </c>
      <c r="AE1222" s="158">
        <f t="shared" si="16"/>
        <v>0.05390715989</v>
      </c>
      <c r="AF1222" s="158"/>
      <c r="AG1222" s="158"/>
      <c r="AH1222" s="158"/>
      <c r="AI1222" s="158"/>
      <c r="AJ1222" s="158"/>
      <c r="AK1222" s="158"/>
      <c r="AL1222" s="158"/>
      <c r="AM1222" s="158"/>
      <c r="AN1222" s="158"/>
      <c r="AO1222" s="158"/>
      <c r="AP1222" s="158"/>
      <c r="AQ1222" s="158"/>
      <c r="AR1222" s="158"/>
      <c r="AS1222" s="158"/>
      <c r="AT1222" s="158"/>
      <c r="AU1222" s="158"/>
      <c r="AV1222" s="158"/>
    </row>
    <row r="1223">
      <c r="A1223" s="157">
        <v>2891.0</v>
      </c>
      <c r="B1223" s="158" t="s">
        <v>875</v>
      </c>
      <c r="C1223" s="158">
        <v>1.0</v>
      </c>
      <c r="D1223" s="158" t="s">
        <v>3152</v>
      </c>
      <c r="E1223" s="158">
        <v>1.0</v>
      </c>
      <c r="F1223" s="158">
        <v>1215.0</v>
      </c>
      <c r="G1223" s="158"/>
      <c r="H1223" s="158">
        <f t="shared" si="1"/>
        <v>29160</v>
      </c>
      <c r="I1223" s="158">
        <f t="shared" si="2"/>
        <v>29160</v>
      </c>
      <c r="J1223" s="158">
        <f t="shared" si="3"/>
        <v>1215</v>
      </c>
      <c r="K1223" s="158">
        <f t="shared" si="4"/>
        <v>3.328767123</v>
      </c>
      <c r="L1223" s="158">
        <f t="shared" si="19"/>
        <v>29160</v>
      </c>
      <c r="M1223" s="158">
        <f t="shared" si="6"/>
        <v>1215</v>
      </c>
      <c r="N1223" s="158">
        <v>1.0</v>
      </c>
      <c r="O1223" s="158">
        <f t="shared" si="7"/>
        <v>2</v>
      </c>
      <c r="P1223" s="158">
        <f t="shared" si="8"/>
        <v>2</v>
      </c>
      <c r="Q1223" s="158">
        <f t="shared" si="9"/>
        <v>1215</v>
      </c>
      <c r="R1223" s="158">
        <f t="shared" si="10"/>
        <v>3.328767123</v>
      </c>
      <c r="S1223" s="158">
        <f t="shared" si="20"/>
        <v>0.0008230452675</v>
      </c>
      <c r="T1223" s="158">
        <f t="shared" si="11"/>
        <v>0.3004115226</v>
      </c>
      <c r="U1223" s="158">
        <v>246.0</v>
      </c>
      <c r="V1223" s="158">
        <f t="shared" si="12"/>
        <v>0.2024691358</v>
      </c>
      <c r="W1223" s="157" t="s">
        <v>2691</v>
      </c>
      <c r="X1223" s="157">
        <v>12.76</v>
      </c>
      <c r="Y1223" s="157" t="s">
        <v>1939</v>
      </c>
      <c r="Z1223" s="158">
        <f t="shared" si="21"/>
        <v>0.00006450198021</v>
      </c>
      <c r="AA1223" s="158">
        <f t="shared" si="13"/>
        <v>0.2032921811</v>
      </c>
      <c r="AB1223" s="158">
        <f t="shared" si="14"/>
        <v>0.05082304527</v>
      </c>
      <c r="AC1223" s="158">
        <v>1.0</v>
      </c>
      <c r="AD1223" s="158">
        <f t="shared" si="15"/>
        <v>19.67611336</v>
      </c>
      <c r="AE1223" s="158">
        <f t="shared" si="16"/>
        <v>0.05390715989</v>
      </c>
      <c r="AF1223" s="158"/>
      <c r="AG1223" s="158"/>
      <c r="AH1223" s="158"/>
      <c r="AI1223" s="158"/>
      <c r="AJ1223" s="158"/>
      <c r="AK1223" s="158"/>
      <c r="AL1223" s="158"/>
      <c r="AM1223" s="158"/>
      <c r="AN1223" s="158"/>
      <c r="AO1223" s="158"/>
      <c r="AP1223" s="158"/>
      <c r="AQ1223" s="158"/>
      <c r="AR1223" s="158"/>
      <c r="AS1223" s="158"/>
      <c r="AT1223" s="158"/>
      <c r="AU1223" s="158"/>
      <c r="AV1223" s="158"/>
    </row>
    <row r="1224">
      <c r="A1224" s="157">
        <v>2892.0</v>
      </c>
      <c r="B1224" s="158" t="s">
        <v>1304</v>
      </c>
      <c r="C1224" s="158">
        <v>1.0</v>
      </c>
      <c r="D1224" s="158" t="s">
        <v>3152</v>
      </c>
      <c r="E1224" s="158">
        <v>2.0</v>
      </c>
      <c r="F1224" s="158">
        <v>1215.0</v>
      </c>
      <c r="G1224" s="158"/>
      <c r="H1224" s="158">
        <f t="shared" si="1"/>
        <v>29160</v>
      </c>
      <c r="I1224" s="158">
        <f t="shared" si="2"/>
        <v>14580</v>
      </c>
      <c r="J1224" s="158">
        <f t="shared" si="3"/>
        <v>607.5</v>
      </c>
      <c r="K1224" s="158">
        <f t="shared" si="4"/>
        <v>1.664383562</v>
      </c>
      <c r="L1224" s="158">
        <f t="shared" si="19"/>
        <v>29160</v>
      </c>
      <c r="M1224" s="158">
        <f t="shared" si="6"/>
        <v>1215</v>
      </c>
      <c r="N1224" s="158">
        <v>2.0</v>
      </c>
      <c r="O1224" s="158">
        <f t="shared" si="7"/>
        <v>4</v>
      </c>
      <c r="P1224" s="158">
        <f t="shared" si="8"/>
        <v>2</v>
      </c>
      <c r="Q1224" s="158">
        <f t="shared" si="9"/>
        <v>1215</v>
      </c>
      <c r="R1224" s="158">
        <f t="shared" si="10"/>
        <v>3.328767123</v>
      </c>
      <c r="S1224" s="158">
        <f t="shared" si="20"/>
        <v>0.001646090535</v>
      </c>
      <c r="T1224" s="158">
        <f t="shared" si="11"/>
        <v>0.6008230453</v>
      </c>
      <c r="U1224" s="158">
        <v>246.0</v>
      </c>
      <c r="V1224" s="158">
        <f t="shared" si="12"/>
        <v>0.4049382716</v>
      </c>
      <c r="W1224" s="157" t="s">
        <v>2691</v>
      </c>
      <c r="X1224" s="157">
        <v>12.76</v>
      </c>
      <c r="Y1224" s="157" t="s">
        <v>1939</v>
      </c>
      <c r="Z1224" s="158">
        <f t="shared" si="21"/>
        <v>0.0001290039604</v>
      </c>
      <c r="AA1224" s="158">
        <f t="shared" si="13"/>
        <v>0.4065843621</v>
      </c>
      <c r="AB1224" s="158">
        <f t="shared" si="14"/>
        <v>0.1016460905</v>
      </c>
      <c r="AC1224" s="158">
        <v>2.0</v>
      </c>
      <c r="AD1224" s="158">
        <f t="shared" si="15"/>
        <v>19.67611336</v>
      </c>
      <c r="AE1224" s="158">
        <f t="shared" si="16"/>
        <v>0.05390715989</v>
      </c>
      <c r="AF1224" s="158"/>
      <c r="AG1224" s="158"/>
      <c r="AH1224" s="158"/>
      <c r="AI1224" s="158"/>
      <c r="AJ1224" s="158"/>
      <c r="AK1224" s="158"/>
      <c r="AL1224" s="158"/>
      <c r="AM1224" s="158"/>
      <c r="AN1224" s="158"/>
      <c r="AO1224" s="158"/>
      <c r="AP1224" s="158"/>
      <c r="AQ1224" s="158"/>
      <c r="AR1224" s="158"/>
      <c r="AS1224" s="158"/>
      <c r="AT1224" s="158"/>
      <c r="AU1224" s="158"/>
      <c r="AV1224" s="158"/>
    </row>
    <row r="1225">
      <c r="A1225" s="157">
        <v>2893.0</v>
      </c>
      <c r="B1225" s="158" t="s">
        <v>1305</v>
      </c>
      <c r="C1225" s="158">
        <v>1.0</v>
      </c>
      <c r="D1225" s="158" t="s">
        <v>3153</v>
      </c>
      <c r="E1225" s="158">
        <v>2.0</v>
      </c>
      <c r="F1225" s="158">
        <v>1215.0</v>
      </c>
      <c r="G1225" s="158"/>
      <c r="H1225" s="158">
        <f t="shared" si="1"/>
        <v>29160</v>
      </c>
      <c r="I1225" s="158">
        <f t="shared" si="2"/>
        <v>14580</v>
      </c>
      <c r="J1225" s="158">
        <f t="shared" si="3"/>
        <v>607.5</v>
      </c>
      <c r="K1225" s="158">
        <f t="shared" si="4"/>
        <v>1.664383562</v>
      </c>
      <c r="L1225" s="158">
        <f t="shared" si="19"/>
        <v>29160</v>
      </c>
      <c r="M1225" s="158">
        <f t="shared" si="6"/>
        <v>1215</v>
      </c>
      <c r="N1225" s="158">
        <v>1.0</v>
      </c>
      <c r="O1225" s="158">
        <f t="shared" si="7"/>
        <v>3</v>
      </c>
      <c r="P1225" s="158">
        <f t="shared" si="8"/>
        <v>3</v>
      </c>
      <c r="Q1225" s="158">
        <f t="shared" si="9"/>
        <v>607.5</v>
      </c>
      <c r="R1225" s="158">
        <f t="shared" si="10"/>
        <v>1.664383562</v>
      </c>
      <c r="S1225" s="158">
        <f t="shared" si="20"/>
        <v>0.001646090535</v>
      </c>
      <c r="T1225" s="158">
        <f t="shared" si="11"/>
        <v>0.6008230453</v>
      </c>
      <c r="U1225" s="158">
        <v>246.0</v>
      </c>
      <c r="V1225" s="158">
        <f t="shared" si="12"/>
        <v>0.4049382716</v>
      </c>
      <c r="W1225" s="157" t="s">
        <v>2691</v>
      </c>
      <c r="X1225" s="157">
        <v>12.76</v>
      </c>
      <c r="Y1225" s="157" t="s">
        <v>1939</v>
      </c>
      <c r="Z1225" s="158">
        <f t="shared" si="21"/>
        <v>0.0001290039604</v>
      </c>
      <c r="AA1225" s="158">
        <f t="shared" si="13"/>
        <v>0.4065843621</v>
      </c>
      <c r="AB1225" s="158">
        <f t="shared" si="14"/>
        <v>0.1016460905</v>
      </c>
      <c r="AC1225" s="158">
        <v>1.0</v>
      </c>
      <c r="AD1225" s="158">
        <f t="shared" si="15"/>
        <v>9.83805668</v>
      </c>
      <c r="AE1225" s="158">
        <f t="shared" si="16"/>
        <v>0.02695357995</v>
      </c>
      <c r="AF1225" s="158"/>
      <c r="AG1225" s="158"/>
      <c r="AH1225" s="158"/>
      <c r="AI1225" s="158"/>
      <c r="AJ1225" s="158"/>
      <c r="AK1225" s="158"/>
      <c r="AL1225" s="158"/>
      <c r="AM1225" s="158"/>
      <c r="AN1225" s="158"/>
      <c r="AO1225" s="158"/>
      <c r="AP1225" s="158"/>
      <c r="AQ1225" s="158"/>
      <c r="AR1225" s="158"/>
      <c r="AS1225" s="158"/>
      <c r="AT1225" s="158"/>
      <c r="AU1225" s="158"/>
      <c r="AV1225" s="158"/>
    </row>
    <row r="1226">
      <c r="A1226" s="157">
        <v>2894.0</v>
      </c>
      <c r="B1226" s="158" t="s">
        <v>193</v>
      </c>
      <c r="C1226" s="158">
        <v>1.0</v>
      </c>
      <c r="D1226" s="158" t="s">
        <v>3154</v>
      </c>
      <c r="E1226" s="158">
        <v>1.0</v>
      </c>
      <c r="F1226" s="158">
        <v>1215.0</v>
      </c>
      <c r="G1226" s="158"/>
      <c r="H1226" s="158">
        <f t="shared" si="1"/>
        <v>29160</v>
      </c>
      <c r="I1226" s="158">
        <f t="shared" si="2"/>
        <v>29160</v>
      </c>
      <c r="J1226" s="158">
        <f t="shared" si="3"/>
        <v>1215</v>
      </c>
      <c r="K1226" s="158">
        <f t="shared" si="4"/>
        <v>3.328767123</v>
      </c>
      <c r="L1226" s="158">
        <f t="shared" si="19"/>
        <v>29160</v>
      </c>
      <c r="M1226" s="158">
        <f t="shared" si="6"/>
        <v>1215</v>
      </c>
      <c r="N1226" s="158">
        <v>1.0</v>
      </c>
      <c r="O1226" s="158">
        <f t="shared" si="7"/>
        <v>2</v>
      </c>
      <c r="P1226" s="158">
        <f t="shared" si="8"/>
        <v>2</v>
      </c>
      <c r="Q1226" s="158">
        <f t="shared" si="9"/>
        <v>1215</v>
      </c>
      <c r="R1226" s="158">
        <f t="shared" si="10"/>
        <v>3.328767123</v>
      </c>
      <c r="S1226" s="158">
        <f t="shared" si="20"/>
        <v>0.0008230452675</v>
      </c>
      <c r="T1226" s="158">
        <f t="shared" si="11"/>
        <v>0.3004115226</v>
      </c>
      <c r="U1226" s="158">
        <v>246.0</v>
      </c>
      <c r="V1226" s="158">
        <f t="shared" si="12"/>
        <v>0.2024691358</v>
      </c>
      <c r="W1226" s="157" t="s">
        <v>2691</v>
      </c>
      <c r="X1226" s="157">
        <v>12.76</v>
      </c>
      <c r="Y1226" s="157" t="s">
        <v>1939</v>
      </c>
      <c r="Z1226" s="158">
        <f t="shared" si="21"/>
        <v>0.00006450198021</v>
      </c>
      <c r="AA1226" s="158">
        <f t="shared" si="13"/>
        <v>0.2032921811</v>
      </c>
      <c r="AB1226" s="158">
        <f t="shared" si="14"/>
        <v>0.05082304527</v>
      </c>
      <c r="AC1226" s="158">
        <v>1.0</v>
      </c>
      <c r="AD1226" s="158">
        <f t="shared" si="15"/>
        <v>19.67611336</v>
      </c>
      <c r="AE1226" s="158">
        <f t="shared" si="16"/>
        <v>0.05390715989</v>
      </c>
      <c r="AF1226" s="158"/>
      <c r="AG1226" s="158"/>
      <c r="AH1226" s="158"/>
      <c r="AI1226" s="158"/>
      <c r="AJ1226" s="158"/>
      <c r="AK1226" s="158"/>
      <c r="AL1226" s="158"/>
      <c r="AM1226" s="158"/>
      <c r="AN1226" s="158"/>
      <c r="AO1226" s="158"/>
      <c r="AP1226" s="158"/>
      <c r="AQ1226" s="158"/>
      <c r="AR1226" s="158"/>
      <c r="AS1226" s="158"/>
      <c r="AT1226" s="158"/>
      <c r="AU1226" s="158"/>
      <c r="AV1226" s="158"/>
    </row>
    <row r="1227">
      <c r="A1227" s="157">
        <v>2895.0</v>
      </c>
      <c r="B1227" s="158" t="s">
        <v>1306</v>
      </c>
      <c r="C1227" s="158">
        <v>1.0</v>
      </c>
      <c r="D1227" s="158" t="s">
        <v>3155</v>
      </c>
      <c r="E1227" s="158">
        <v>4.0</v>
      </c>
      <c r="F1227" s="158">
        <v>1215.0</v>
      </c>
      <c r="G1227" s="158"/>
      <c r="H1227" s="158">
        <f t="shared" si="1"/>
        <v>29160</v>
      </c>
      <c r="I1227" s="158">
        <f t="shared" si="2"/>
        <v>7290</v>
      </c>
      <c r="J1227" s="158">
        <f t="shared" si="3"/>
        <v>303.75</v>
      </c>
      <c r="K1227" s="158">
        <f t="shared" si="4"/>
        <v>0.8321917808</v>
      </c>
      <c r="L1227" s="158">
        <f t="shared" si="19"/>
        <v>29160</v>
      </c>
      <c r="M1227" s="158">
        <f t="shared" si="6"/>
        <v>1215</v>
      </c>
      <c r="N1227" s="158">
        <v>0.0</v>
      </c>
      <c r="O1227" s="158">
        <f t="shared" si="7"/>
        <v>4</v>
      </c>
      <c r="P1227" s="158" t="str">
        <f t="shared" si="8"/>
        <v>#DIV/0!</v>
      </c>
      <c r="Q1227" s="158">
        <f t="shared" si="9"/>
        <v>0</v>
      </c>
      <c r="R1227" s="158">
        <f t="shared" si="10"/>
        <v>0</v>
      </c>
      <c r="S1227" s="158">
        <f t="shared" si="20"/>
        <v>0.00329218107</v>
      </c>
      <c r="T1227" s="158">
        <f t="shared" si="11"/>
        <v>1.201646091</v>
      </c>
      <c r="U1227" s="158">
        <v>246.0</v>
      </c>
      <c r="V1227" s="158">
        <f t="shared" si="12"/>
        <v>0.8098765432</v>
      </c>
      <c r="W1227" s="157" t="s">
        <v>2691</v>
      </c>
      <c r="X1227" s="157">
        <v>12.76</v>
      </c>
      <c r="Y1227" s="157" t="s">
        <v>1939</v>
      </c>
      <c r="Z1227" s="158">
        <f t="shared" si="21"/>
        <v>0.0002580079208</v>
      </c>
      <c r="AA1227" s="158">
        <f t="shared" si="13"/>
        <v>0.8131687243</v>
      </c>
      <c r="AB1227" s="158">
        <f t="shared" si="14"/>
        <v>0.2032921811</v>
      </c>
      <c r="AC1227" s="158">
        <v>0.0</v>
      </c>
      <c r="AD1227" s="158">
        <f t="shared" si="15"/>
        <v>0</v>
      </c>
      <c r="AE1227" s="158">
        <f t="shared" si="16"/>
        <v>0</v>
      </c>
      <c r="AF1227" s="158"/>
      <c r="AG1227" s="158"/>
      <c r="AH1227" s="158"/>
      <c r="AI1227" s="158"/>
      <c r="AJ1227" s="158"/>
      <c r="AK1227" s="158"/>
      <c r="AL1227" s="158"/>
      <c r="AM1227" s="158"/>
      <c r="AN1227" s="158"/>
      <c r="AO1227" s="158"/>
      <c r="AP1227" s="158"/>
      <c r="AQ1227" s="158"/>
      <c r="AR1227" s="158"/>
      <c r="AS1227" s="158"/>
      <c r="AT1227" s="158"/>
      <c r="AU1227" s="158"/>
      <c r="AV1227" s="158"/>
    </row>
    <row r="1228">
      <c r="A1228" s="157">
        <v>2896.0</v>
      </c>
      <c r="B1228" s="158" t="s">
        <v>1307</v>
      </c>
      <c r="C1228" s="158">
        <v>1.0</v>
      </c>
      <c r="D1228" s="158" t="s">
        <v>3156</v>
      </c>
      <c r="E1228" s="158">
        <v>1.0</v>
      </c>
      <c r="F1228" s="158">
        <v>1215.0</v>
      </c>
      <c r="G1228" s="158"/>
      <c r="H1228" s="158">
        <f t="shared" si="1"/>
        <v>29160</v>
      </c>
      <c r="I1228" s="158">
        <f t="shared" si="2"/>
        <v>29160</v>
      </c>
      <c r="J1228" s="158">
        <f t="shared" si="3"/>
        <v>1215</v>
      </c>
      <c r="K1228" s="158">
        <f t="shared" si="4"/>
        <v>3.328767123</v>
      </c>
      <c r="L1228" s="158">
        <f t="shared" si="19"/>
        <v>29160</v>
      </c>
      <c r="M1228" s="158">
        <f t="shared" si="6"/>
        <v>1215</v>
      </c>
      <c r="N1228" s="158">
        <v>1.0</v>
      </c>
      <c r="O1228" s="158">
        <f t="shared" si="7"/>
        <v>2</v>
      </c>
      <c r="P1228" s="158">
        <f t="shared" si="8"/>
        <v>2</v>
      </c>
      <c r="Q1228" s="158">
        <f t="shared" si="9"/>
        <v>1215</v>
      </c>
      <c r="R1228" s="158">
        <f t="shared" si="10"/>
        <v>3.328767123</v>
      </c>
      <c r="S1228" s="158">
        <f t="shared" si="20"/>
        <v>0.0008230452675</v>
      </c>
      <c r="T1228" s="158">
        <f t="shared" si="11"/>
        <v>0.3004115226</v>
      </c>
      <c r="U1228" s="158">
        <v>246.0</v>
      </c>
      <c r="V1228" s="158">
        <f t="shared" si="12"/>
        <v>0.2024691358</v>
      </c>
      <c r="W1228" s="157" t="s">
        <v>2691</v>
      </c>
      <c r="X1228" s="157">
        <v>12.76</v>
      </c>
      <c r="Y1228" s="157" t="s">
        <v>1939</v>
      </c>
      <c r="Z1228" s="158">
        <f t="shared" si="21"/>
        <v>0.00006450198021</v>
      </c>
      <c r="AA1228" s="158">
        <f t="shared" si="13"/>
        <v>0.2032921811</v>
      </c>
      <c r="AB1228" s="158">
        <f t="shared" si="14"/>
        <v>0.05082304527</v>
      </c>
      <c r="AC1228" s="158">
        <v>1.0</v>
      </c>
      <c r="AD1228" s="158">
        <f t="shared" si="15"/>
        <v>19.67611336</v>
      </c>
      <c r="AE1228" s="158">
        <f t="shared" si="16"/>
        <v>0.05390715989</v>
      </c>
      <c r="AF1228" s="158"/>
      <c r="AG1228" s="158"/>
      <c r="AH1228" s="158"/>
      <c r="AI1228" s="158"/>
      <c r="AJ1228" s="158"/>
      <c r="AK1228" s="158"/>
      <c r="AL1228" s="158"/>
      <c r="AM1228" s="158"/>
      <c r="AN1228" s="158"/>
      <c r="AO1228" s="158"/>
      <c r="AP1228" s="158"/>
      <c r="AQ1228" s="158"/>
      <c r="AR1228" s="158"/>
      <c r="AS1228" s="158"/>
      <c r="AT1228" s="158"/>
      <c r="AU1228" s="158"/>
      <c r="AV1228" s="158"/>
    </row>
    <row r="1229">
      <c r="A1229" s="157">
        <v>2897.0</v>
      </c>
      <c r="B1229" s="158" t="s">
        <v>1308</v>
      </c>
      <c r="C1229" s="158">
        <v>1.0</v>
      </c>
      <c r="D1229" s="158" t="s">
        <v>3156</v>
      </c>
      <c r="E1229" s="158">
        <v>1.0</v>
      </c>
      <c r="F1229" s="158">
        <v>1215.0</v>
      </c>
      <c r="G1229" s="158"/>
      <c r="H1229" s="158">
        <f t="shared" si="1"/>
        <v>29160</v>
      </c>
      <c r="I1229" s="158">
        <f t="shared" si="2"/>
        <v>29160</v>
      </c>
      <c r="J1229" s="158">
        <f t="shared" si="3"/>
        <v>1215</v>
      </c>
      <c r="K1229" s="158">
        <f t="shared" si="4"/>
        <v>3.328767123</v>
      </c>
      <c r="L1229" s="158">
        <f t="shared" si="19"/>
        <v>29160</v>
      </c>
      <c r="M1229" s="158">
        <f t="shared" si="6"/>
        <v>1215</v>
      </c>
      <c r="N1229" s="158">
        <v>1.0</v>
      </c>
      <c r="O1229" s="158">
        <f t="shared" si="7"/>
        <v>2</v>
      </c>
      <c r="P1229" s="158">
        <f t="shared" si="8"/>
        <v>2</v>
      </c>
      <c r="Q1229" s="158">
        <f t="shared" si="9"/>
        <v>1215</v>
      </c>
      <c r="R1229" s="158">
        <f t="shared" si="10"/>
        <v>3.328767123</v>
      </c>
      <c r="S1229" s="158">
        <f t="shared" si="20"/>
        <v>0.0008230452675</v>
      </c>
      <c r="T1229" s="158">
        <f t="shared" si="11"/>
        <v>0.3004115226</v>
      </c>
      <c r="U1229" s="158">
        <v>246.0</v>
      </c>
      <c r="V1229" s="158">
        <f t="shared" si="12"/>
        <v>0.2024691358</v>
      </c>
      <c r="W1229" s="157" t="s">
        <v>2691</v>
      </c>
      <c r="X1229" s="157">
        <v>12.76</v>
      </c>
      <c r="Y1229" s="157" t="s">
        <v>1939</v>
      </c>
      <c r="Z1229" s="158">
        <f t="shared" si="21"/>
        <v>0.00006450198021</v>
      </c>
      <c r="AA1229" s="158">
        <f t="shared" si="13"/>
        <v>0.2032921811</v>
      </c>
      <c r="AB1229" s="158">
        <f t="shared" si="14"/>
        <v>0.05082304527</v>
      </c>
      <c r="AC1229" s="158">
        <v>1.0</v>
      </c>
      <c r="AD1229" s="158">
        <f t="shared" si="15"/>
        <v>19.67611336</v>
      </c>
      <c r="AE1229" s="158">
        <f t="shared" si="16"/>
        <v>0.05390715989</v>
      </c>
      <c r="AF1229" s="158"/>
      <c r="AG1229" s="158"/>
      <c r="AH1229" s="158"/>
      <c r="AI1229" s="158"/>
      <c r="AJ1229" s="158"/>
      <c r="AK1229" s="158"/>
      <c r="AL1229" s="158"/>
      <c r="AM1229" s="158"/>
      <c r="AN1229" s="158"/>
      <c r="AO1229" s="158"/>
      <c r="AP1229" s="158"/>
      <c r="AQ1229" s="158"/>
      <c r="AR1229" s="158"/>
      <c r="AS1229" s="158"/>
      <c r="AT1229" s="158"/>
      <c r="AU1229" s="158"/>
      <c r="AV1229" s="158"/>
    </row>
    <row r="1230">
      <c r="A1230" s="157">
        <v>2898.0</v>
      </c>
      <c r="B1230" s="158" t="s">
        <v>1309</v>
      </c>
      <c r="C1230" s="158">
        <v>1.0</v>
      </c>
      <c r="D1230" s="158">
        <v>0.0</v>
      </c>
      <c r="E1230" s="158" t="e">
        <v>#N/A</v>
      </c>
      <c r="F1230" s="158">
        <v>1215.0</v>
      </c>
      <c r="G1230" s="158"/>
      <c r="H1230" s="158">
        <f t="shared" si="1"/>
        <v>29160</v>
      </c>
      <c r="I1230" s="158" t="str">
        <f t="shared" si="2"/>
        <v>#N/A</v>
      </c>
      <c r="J1230" s="158" t="str">
        <f t="shared" si="3"/>
        <v>#N/A</v>
      </c>
      <c r="K1230" s="158" t="str">
        <f t="shared" si="4"/>
        <v>#N/A</v>
      </c>
      <c r="L1230" s="158">
        <f t="shared" si="19"/>
        <v>29160</v>
      </c>
      <c r="M1230" s="158">
        <f t="shared" si="6"/>
        <v>1215</v>
      </c>
      <c r="N1230" s="158">
        <v>1.0</v>
      </c>
      <c r="O1230" s="158" t="str">
        <f t="shared" si="7"/>
        <v>#N/A</v>
      </c>
      <c r="P1230" s="158" t="str">
        <f t="shared" si="8"/>
        <v>#N/A</v>
      </c>
      <c r="Q1230" s="158" t="str">
        <f t="shared" si="9"/>
        <v>#N/A</v>
      </c>
      <c r="R1230" s="158" t="str">
        <f t="shared" si="10"/>
        <v>#N/A</v>
      </c>
      <c r="S1230" s="158" t="str">
        <f t="shared" si="20"/>
        <v>#N/A</v>
      </c>
      <c r="T1230" s="158" t="str">
        <f t="shared" si="11"/>
        <v>#N/A</v>
      </c>
      <c r="U1230" s="158">
        <v>246.0</v>
      </c>
      <c r="V1230" s="158" t="str">
        <f t="shared" si="12"/>
        <v>#N/A</v>
      </c>
      <c r="W1230" s="157" t="s">
        <v>2691</v>
      </c>
      <c r="X1230" s="157">
        <v>12.76</v>
      </c>
      <c r="Y1230" s="157" t="s">
        <v>1939</v>
      </c>
      <c r="Z1230" s="158" t="str">
        <f t="shared" si="21"/>
        <v>#N/A</v>
      </c>
      <c r="AA1230" s="158" t="str">
        <f t="shared" si="13"/>
        <v>#N/A</v>
      </c>
      <c r="AB1230" s="158" t="str">
        <f t="shared" si="14"/>
        <v>#N/A</v>
      </c>
      <c r="AC1230" s="158">
        <v>1.0</v>
      </c>
      <c r="AD1230" s="158" t="str">
        <f t="shared" si="15"/>
        <v>#N/A</v>
      </c>
      <c r="AE1230" s="158" t="str">
        <f t="shared" si="16"/>
        <v>#N/A</v>
      </c>
      <c r="AF1230" s="158"/>
      <c r="AG1230" s="158"/>
      <c r="AH1230" s="158"/>
      <c r="AI1230" s="158"/>
      <c r="AJ1230" s="158"/>
      <c r="AK1230" s="158"/>
      <c r="AL1230" s="158"/>
      <c r="AM1230" s="158"/>
      <c r="AN1230" s="158"/>
      <c r="AO1230" s="158"/>
      <c r="AP1230" s="158"/>
      <c r="AQ1230" s="158"/>
      <c r="AR1230" s="158"/>
      <c r="AS1230" s="158"/>
      <c r="AT1230" s="158"/>
      <c r="AU1230" s="158"/>
      <c r="AV1230" s="158"/>
    </row>
    <row r="1231">
      <c r="A1231" s="157">
        <v>2899.0</v>
      </c>
      <c r="B1231" s="158" t="s">
        <v>1310</v>
      </c>
      <c r="C1231" s="158">
        <v>1.0</v>
      </c>
      <c r="D1231" s="158" t="s">
        <v>3157</v>
      </c>
      <c r="E1231" s="158">
        <v>1.0</v>
      </c>
      <c r="F1231" s="158">
        <v>1215.0</v>
      </c>
      <c r="G1231" s="158"/>
      <c r="H1231" s="158">
        <f t="shared" si="1"/>
        <v>29160</v>
      </c>
      <c r="I1231" s="158">
        <f t="shared" si="2"/>
        <v>29160</v>
      </c>
      <c r="J1231" s="158">
        <f t="shared" si="3"/>
        <v>1215</v>
      </c>
      <c r="K1231" s="158">
        <f t="shared" si="4"/>
        <v>3.328767123</v>
      </c>
      <c r="L1231" s="158">
        <f t="shared" si="19"/>
        <v>29160</v>
      </c>
      <c r="M1231" s="158">
        <f t="shared" si="6"/>
        <v>1215</v>
      </c>
      <c r="N1231" s="158">
        <v>0.0</v>
      </c>
      <c r="O1231" s="158">
        <f t="shared" si="7"/>
        <v>1</v>
      </c>
      <c r="P1231" s="158" t="str">
        <f t="shared" si="8"/>
        <v>#DIV/0!</v>
      </c>
      <c r="Q1231" s="158">
        <f t="shared" si="9"/>
        <v>0</v>
      </c>
      <c r="R1231" s="158">
        <f t="shared" si="10"/>
        <v>0</v>
      </c>
      <c r="S1231" s="158">
        <f t="shared" si="20"/>
        <v>0.0008230452675</v>
      </c>
      <c r="T1231" s="158">
        <f t="shared" si="11"/>
        <v>0.3004115226</v>
      </c>
      <c r="U1231" s="158">
        <v>246.0</v>
      </c>
      <c r="V1231" s="158">
        <f t="shared" si="12"/>
        <v>0.2024691358</v>
      </c>
      <c r="W1231" s="157" t="s">
        <v>2691</v>
      </c>
      <c r="X1231" s="157">
        <v>12.76</v>
      </c>
      <c r="Y1231" s="157" t="s">
        <v>1939</v>
      </c>
      <c r="Z1231" s="158">
        <f t="shared" si="21"/>
        <v>0.00006450198021</v>
      </c>
      <c r="AA1231" s="158">
        <f t="shared" si="13"/>
        <v>0.2032921811</v>
      </c>
      <c r="AB1231" s="158">
        <f t="shared" si="14"/>
        <v>0.05082304527</v>
      </c>
      <c r="AC1231" s="158">
        <v>0.0</v>
      </c>
      <c r="AD1231" s="158">
        <f t="shared" si="15"/>
        <v>0</v>
      </c>
      <c r="AE1231" s="158">
        <f t="shared" si="16"/>
        <v>0</v>
      </c>
      <c r="AF1231" s="158"/>
      <c r="AG1231" s="158"/>
      <c r="AH1231" s="158"/>
      <c r="AI1231" s="158"/>
      <c r="AJ1231" s="158"/>
      <c r="AK1231" s="158"/>
      <c r="AL1231" s="158"/>
      <c r="AM1231" s="158"/>
      <c r="AN1231" s="158"/>
      <c r="AO1231" s="158"/>
      <c r="AP1231" s="158"/>
      <c r="AQ1231" s="158"/>
      <c r="AR1231" s="158"/>
      <c r="AS1231" s="158"/>
      <c r="AT1231" s="158"/>
      <c r="AU1231" s="158"/>
      <c r="AV1231" s="158"/>
    </row>
    <row r="1232">
      <c r="A1232" s="157">
        <v>2900.0</v>
      </c>
      <c r="B1232" s="158" t="s">
        <v>1310</v>
      </c>
      <c r="C1232" s="158">
        <v>1.0</v>
      </c>
      <c r="D1232" s="158">
        <v>0.0</v>
      </c>
      <c r="E1232" s="158" t="e">
        <v>#N/A</v>
      </c>
      <c r="F1232" s="158">
        <v>1215.0</v>
      </c>
      <c r="G1232" s="158"/>
      <c r="H1232" s="158">
        <f t="shared" si="1"/>
        <v>29160</v>
      </c>
      <c r="I1232" s="158" t="str">
        <f t="shared" si="2"/>
        <v>#N/A</v>
      </c>
      <c r="J1232" s="158" t="str">
        <f t="shared" si="3"/>
        <v>#N/A</v>
      </c>
      <c r="K1232" s="158" t="str">
        <f t="shared" si="4"/>
        <v>#N/A</v>
      </c>
      <c r="L1232" s="158">
        <f t="shared" si="19"/>
        <v>29160</v>
      </c>
      <c r="M1232" s="158">
        <f t="shared" si="6"/>
        <v>1215</v>
      </c>
      <c r="N1232" s="158">
        <v>1.0</v>
      </c>
      <c r="O1232" s="158" t="str">
        <f t="shared" si="7"/>
        <v>#N/A</v>
      </c>
      <c r="P1232" s="158" t="str">
        <f t="shared" si="8"/>
        <v>#N/A</v>
      </c>
      <c r="Q1232" s="158" t="str">
        <f t="shared" si="9"/>
        <v>#N/A</v>
      </c>
      <c r="R1232" s="158" t="str">
        <f t="shared" si="10"/>
        <v>#N/A</v>
      </c>
      <c r="S1232" s="158" t="str">
        <f t="shared" si="20"/>
        <v>#N/A</v>
      </c>
      <c r="T1232" s="158" t="str">
        <f t="shared" si="11"/>
        <v>#N/A</v>
      </c>
      <c r="U1232" s="158">
        <v>246.0</v>
      </c>
      <c r="V1232" s="158" t="str">
        <f t="shared" si="12"/>
        <v>#N/A</v>
      </c>
      <c r="W1232" s="157" t="s">
        <v>2691</v>
      </c>
      <c r="X1232" s="157">
        <v>12.76</v>
      </c>
      <c r="Y1232" s="157" t="s">
        <v>1939</v>
      </c>
      <c r="Z1232" s="158" t="str">
        <f t="shared" si="21"/>
        <v>#N/A</v>
      </c>
      <c r="AA1232" s="158" t="str">
        <f t="shared" si="13"/>
        <v>#N/A</v>
      </c>
      <c r="AB1232" s="158" t="str">
        <f t="shared" si="14"/>
        <v>#N/A</v>
      </c>
      <c r="AC1232" s="158">
        <v>1.0</v>
      </c>
      <c r="AD1232" s="158" t="str">
        <f t="shared" si="15"/>
        <v>#N/A</v>
      </c>
      <c r="AE1232" s="158" t="str">
        <f t="shared" si="16"/>
        <v>#N/A</v>
      </c>
      <c r="AF1232" s="158"/>
      <c r="AG1232" s="158"/>
      <c r="AH1232" s="158"/>
      <c r="AI1232" s="158"/>
      <c r="AJ1232" s="158"/>
      <c r="AK1232" s="158"/>
      <c r="AL1232" s="158"/>
      <c r="AM1232" s="158"/>
      <c r="AN1232" s="158"/>
      <c r="AO1232" s="158"/>
      <c r="AP1232" s="158"/>
      <c r="AQ1232" s="158"/>
      <c r="AR1232" s="158"/>
      <c r="AS1232" s="158"/>
      <c r="AT1232" s="158"/>
      <c r="AU1232" s="158"/>
      <c r="AV1232" s="158"/>
    </row>
    <row r="1233">
      <c r="A1233" s="157">
        <v>2901.0</v>
      </c>
      <c r="B1233" s="158" t="s">
        <v>1310</v>
      </c>
      <c r="C1233" s="158">
        <v>1.0</v>
      </c>
      <c r="D1233" s="158">
        <v>0.0</v>
      </c>
      <c r="E1233" s="158" t="e">
        <v>#N/A</v>
      </c>
      <c r="F1233" s="158">
        <v>1215.0</v>
      </c>
      <c r="G1233" s="158"/>
      <c r="H1233" s="158">
        <f t="shared" si="1"/>
        <v>29160</v>
      </c>
      <c r="I1233" s="158" t="str">
        <f t="shared" si="2"/>
        <v>#N/A</v>
      </c>
      <c r="J1233" s="158" t="str">
        <f t="shared" si="3"/>
        <v>#N/A</v>
      </c>
      <c r="K1233" s="158" t="str">
        <f t="shared" si="4"/>
        <v>#N/A</v>
      </c>
      <c r="L1233" s="158">
        <f t="shared" si="19"/>
        <v>29160</v>
      </c>
      <c r="M1233" s="158">
        <f t="shared" si="6"/>
        <v>1215</v>
      </c>
      <c r="N1233" s="158">
        <v>1.0</v>
      </c>
      <c r="O1233" s="158" t="str">
        <f t="shared" si="7"/>
        <v>#N/A</v>
      </c>
      <c r="P1233" s="158" t="str">
        <f t="shared" si="8"/>
        <v>#N/A</v>
      </c>
      <c r="Q1233" s="158" t="str">
        <f t="shared" si="9"/>
        <v>#N/A</v>
      </c>
      <c r="R1233" s="158" t="str">
        <f t="shared" si="10"/>
        <v>#N/A</v>
      </c>
      <c r="S1233" s="158" t="str">
        <f t="shared" si="20"/>
        <v>#N/A</v>
      </c>
      <c r="T1233" s="158" t="str">
        <f t="shared" si="11"/>
        <v>#N/A</v>
      </c>
      <c r="U1233" s="158">
        <v>246.0</v>
      </c>
      <c r="V1233" s="158" t="str">
        <f t="shared" si="12"/>
        <v>#N/A</v>
      </c>
      <c r="W1233" s="157" t="s">
        <v>2691</v>
      </c>
      <c r="X1233" s="157">
        <v>12.76</v>
      </c>
      <c r="Y1233" s="157" t="s">
        <v>1939</v>
      </c>
      <c r="Z1233" s="158" t="str">
        <f t="shared" si="21"/>
        <v>#N/A</v>
      </c>
      <c r="AA1233" s="158" t="str">
        <f t="shared" si="13"/>
        <v>#N/A</v>
      </c>
      <c r="AB1233" s="158" t="str">
        <f t="shared" si="14"/>
        <v>#N/A</v>
      </c>
      <c r="AC1233" s="158">
        <v>1.0</v>
      </c>
      <c r="AD1233" s="158" t="str">
        <f t="shared" si="15"/>
        <v>#N/A</v>
      </c>
      <c r="AE1233" s="158" t="str">
        <f t="shared" si="16"/>
        <v>#N/A</v>
      </c>
      <c r="AF1233" s="158"/>
      <c r="AG1233" s="158"/>
      <c r="AH1233" s="158"/>
      <c r="AI1233" s="158"/>
      <c r="AJ1233" s="158"/>
      <c r="AK1233" s="158"/>
      <c r="AL1233" s="158"/>
      <c r="AM1233" s="158"/>
      <c r="AN1233" s="158"/>
      <c r="AO1233" s="158"/>
      <c r="AP1233" s="158"/>
      <c r="AQ1233" s="158"/>
      <c r="AR1233" s="158"/>
      <c r="AS1233" s="158"/>
      <c r="AT1233" s="158"/>
      <c r="AU1233" s="158"/>
      <c r="AV1233" s="158"/>
    </row>
    <row r="1234">
      <c r="A1234" s="157">
        <v>2902.0</v>
      </c>
      <c r="B1234" s="158" t="s">
        <v>1311</v>
      </c>
      <c r="C1234" s="158">
        <v>1.0</v>
      </c>
      <c r="D1234" s="158">
        <v>0.0</v>
      </c>
      <c r="E1234" s="158" t="e">
        <v>#N/A</v>
      </c>
      <c r="F1234" s="158">
        <v>1215.0</v>
      </c>
      <c r="G1234" s="158"/>
      <c r="H1234" s="158">
        <f t="shared" si="1"/>
        <v>29160</v>
      </c>
      <c r="I1234" s="158" t="str">
        <f t="shared" si="2"/>
        <v>#N/A</v>
      </c>
      <c r="J1234" s="158" t="str">
        <f t="shared" si="3"/>
        <v>#N/A</v>
      </c>
      <c r="K1234" s="158" t="str">
        <f t="shared" si="4"/>
        <v>#N/A</v>
      </c>
      <c r="L1234" s="158">
        <f t="shared" si="19"/>
        <v>29160</v>
      </c>
      <c r="M1234" s="158">
        <f t="shared" si="6"/>
        <v>1215</v>
      </c>
      <c r="N1234" s="158">
        <v>1.0</v>
      </c>
      <c r="O1234" s="158" t="str">
        <f t="shared" si="7"/>
        <v>#N/A</v>
      </c>
      <c r="P1234" s="158" t="str">
        <f t="shared" si="8"/>
        <v>#N/A</v>
      </c>
      <c r="Q1234" s="158" t="str">
        <f t="shared" si="9"/>
        <v>#N/A</v>
      </c>
      <c r="R1234" s="158" t="str">
        <f t="shared" si="10"/>
        <v>#N/A</v>
      </c>
      <c r="S1234" s="158" t="str">
        <f t="shared" si="20"/>
        <v>#N/A</v>
      </c>
      <c r="T1234" s="158" t="str">
        <f t="shared" si="11"/>
        <v>#N/A</v>
      </c>
      <c r="U1234" s="158">
        <v>246.0</v>
      </c>
      <c r="V1234" s="158" t="str">
        <f t="shared" si="12"/>
        <v>#N/A</v>
      </c>
      <c r="W1234" s="157" t="s">
        <v>2691</v>
      </c>
      <c r="X1234" s="157">
        <v>12.76</v>
      </c>
      <c r="Y1234" s="157" t="s">
        <v>1939</v>
      </c>
      <c r="Z1234" s="158" t="str">
        <f t="shared" si="21"/>
        <v>#N/A</v>
      </c>
      <c r="AA1234" s="158" t="str">
        <f t="shared" si="13"/>
        <v>#N/A</v>
      </c>
      <c r="AB1234" s="158" t="str">
        <f t="shared" si="14"/>
        <v>#N/A</v>
      </c>
      <c r="AC1234" s="158">
        <v>1.0</v>
      </c>
      <c r="AD1234" s="158" t="str">
        <f t="shared" si="15"/>
        <v>#N/A</v>
      </c>
      <c r="AE1234" s="158" t="str">
        <f t="shared" si="16"/>
        <v>#N/A</v>
      </c>
      <c r="AF1234" s="158"/>
      <c r="AG1234" s="158"/>
      <c r="AH1234" s="158"/>
      <c r="AI1234" s="158"/>
      <c r="AJ1234" s="158"/>
      <c r="AK1234" s="158"/>
      <c r="AL1234" s="158"/>
      <c r="AM1234" s="158"/>
      <c r="AN1234" s="158"/>
      <c r="AO1234" s="158"/>
      <c r="AP1234" s="158"/>
      <c r="AQ1234" s="158"/>
      <c r="AR1234" s="158"/>
      <c r="AS1234" s="158"/>
      <c r="AT1234" s="158"/>
      <c r="AU1234" s="158"/>
      <c r="AV1234" s="158"/>
    </row>
    <row r="1235">
      <c r="A1235" s="157">
        <v>2903.0</v>
      </c>
      <c r="B1235" s="158" t="s">
        <v>1312</v>
      </c>
      <c r="C1235" s="158">
        <v>1.0</v>
      </c>
      <c r="D1235" s="158">
        <v>0.0</v>
      </c>
      <c r="E1235" s="158" t="e">
        <v>#N/A</v>
      </c>
      <c r="F1235" s="158">
        <v>1215.0</v>
      </c>
      <c r="G1235" s="158"/>
      <c r="H1235" s="158">
        <f t="shared" si="1"/>
        <v>29160</v>
      </c>
      <c r="I1235" s="158" t="str">
        <f t="shared" si="2"/>
        <v>#N/A</v>
      </c>
      <c r="J1235" s="158" t="str">
        <f t="shared" si="3"/>
        <v>#N/A</v>
      </c>
      <c r="K1235" s="158" t="str">
        <f t="shared" si="4"/>
        <v>#N/A</v>
      </c>
      <c r="L1235" s="158">
        <f t="shared" si="19"/>
        <v>29160</v>
      </c>
      <c r="M1235" s="158">
        <f t="shared" si="6"/>
        <v>1215</v>
      </c>
      <c r="N1235" s="158">
        <v>1.0</v>
      </c>
      <c r="O1235" s="158" t="str">
        <f t="shared" si="7"/>
        <v>#N/A</v>
      </c>
      <c r="P1235" s="158" t="str">
        <f t="shared" si="8"/>
        <v>#N/A</v>
      </c>
      <c r="Q1235" s="158" t="str">
        <f t="shared" si="9"/>
        <v>#N/A</v>
      </c>
      <c r="R1235" s="158" t="str">
        <f t="shared" si="10"/>
        <v>#N/A</v>
      </c>
      <c r="S1235" s="158" t="str">
        <f t="shared" si="20"/>
        <v>#N/A</v>
      </c>
      <c r="T1235" s="158" t="str">
        <f t="shared" si="11"/>
        <v>#N/A</v>
      </c>
      <c r="U1235" s="158">
        <v>246.0</v>
      </c>
      <c r="V1235" s="158" t="str">
        <f t="shared" si="12"/>
        <v>#N/A</v>
      </c>
      <c r="W1235" s="157" t="s">
        <v>2691</v>
      </c>
      <c r="X1235" s="157">
        <v>12.76</v>
      </c>
      <c r="Y1235" s="157" t="s">
        <v>1939</v>
      </c>
      <c r="Z1235" s="158" t="str">
        <f t="shared" si="21"/>
        <v>#N/A</v>
      </c>
      <c r="AA1235" s="158" t="str">
        <f t="shared" si="13"/>
        <v>#N/A</v>
      </c>
      <c r="AB1235" s="158" t="str">
        <f t="shared" si="14"/>
        <v>#N/A</v>
      </c>
      <c r="AC1235" s="158">
        <v>1.0</v>
      </c>
      <c r="AD1235" s="158" t="str">
        <f t="shared" si="15"/>
        <v>#N/A</v>
      </c>
      <c r="AE1235" s="158" t="str">
        <f t="shared" si="16"/>
        <v>#N/A</v>
      </c>
      <c r="AF1235" s="158"/>
      <c r="AG1235" s="158"/>
      <c r="AH1235" s="158"/>
      <c r="AI1235" s="158"/>
      <c r="AJ1235" s="158"/>
      <c r="AK1235" s="158"/>
      <c r="AL1235" s="158"/>
      <c r="AM1235" s="158"/>
      <c r="AN1235" s="158"/>
      <c r="AO1235" s="158"/>
      <c r="AP1235" s="158"/>
      <c r="AQ1235" s="158"/>
      <c r="AR1235" s="158"/>
      <c r="AS1235" s="158"/>
      <c r="AT1235" s="158"/>
      <c r="AU1235" s="158"/>
      <c r="AV1235" s="158"/>
    </row>
    <row r="1236">
      <c r="A1236" s="157">
        <v>2907.0</v>
      </c>
      <c r="B1236" s="158" t="s">
        <v>1313</v>
      </c>
      <c r="C1236" s="158">
        <v>1.0</v>
      </c>
      <c r="D1236" s="158">
        <v>0.0</v>
      </c>
      <c r="E1236" s="158" t="e">
        <v>#N/A</v>
      </c>
      <c r="F1236" s="158">
        <v>1215.0</v>
      </c>
      <c r="G1236" s="158"/>
      <c r="H1236" s="158">
        <f t="shared" si="1"/>
        <v>29160</v>
      </c>
      <c r="I1236" s="158" t="str">
        <f t="shared" si="2"/>
        <v>#N/A</v>
      </c>
      <c r="J1236" s="158" t="str">
        <f t="shared" si="3"/>
        <v>#N/A</v>
      </c>
      <c r="K1236" s="158" t="str">
        <f t="shared" si="4"/>
        <v>#N/A</v>
      </c>
      <c r="L1236" s="158">
        <f t="shared" si="19"/>
        <v>29160</v>
      </c>
      <c r="M1236" s="158">
        <f t="shared" si="6"/>
        <v>1215</v>
      </c>
      <c r="N1236" s="158">
        <v>1.0</v>
      </c>
      <c r="O1236" s="158" t="str">
        <f t="shared" si="7"/>
        <v>#N/A</v>
      </c>
      <c r="P1236" s="158" t="str">
        <f t="shared" si="8"/>
        <v>#N/A</v>
      </c>
      <c r="Q1236" s="158" t="str">
        <f t="shared" si="9"/>
        <v>#N/A</v>
      </c>
      <c r="R1236" s="158" t="str">
        <f t="shared" si="10"/>
        <v>#N/A</v>
      </c>
      <c r="S1236" s="158" t="str">
        <f t="shared" si="20"/>
        <v>#N/A</v>
      </c>
      <c r="T1236" s="158" t="str">
        <f t="shared" si="11"/>
        <v>#N/A</v>
      </c>
      <c r="U1236" s="158">
        <v>246.0</v>
      </c>
      <c r="V1236" s="158" t="str">
        <f t="shared" si="12"/>
        <v>#N/A</v>
      </c>
      <c r="W1236" s="157" t="s">
        <v>115</v>
      </c>
      <c r="X1236" s="157">
        <v>17.88</v>
      </c>
      <c r="Y1236" s="157" t="s">
        <v>2974</v>
      </c>
      <c r="Z1236" s="158" t="str">
        <f t="shared" si="21"/>
        <v>#N/A</v>
      </c>
      <c r="AA1236" s="158" t="str">
        <f t="shared" si="13"/>
        <v>#N/A</v>
      </c>
      <c r="AB1236" s="158" t="str">
        <f t="shared" si="14"/>
        <v>#N/A</v>
      </c>
      <c r="AC1236" s="158">
        <v>1.0</v>
      </c>
      <c r="AD1236" s="158" t="str">
        <f t="shared" si="15"/>
        <v>#N/A</v>
      </c>
      <c r="AE1236" s="158" t="str">
        <f t="shared" si="16"/>
        <v>#N/A</v>
      </c>
      <c r="AF1236" s="158"/>
      <c r="AG1236" s="158"/>
      <c r="AH1236" s="158"/>
      <c r="AI1236" s="158"/>
      <c r="AJ1236" s="158"/>
      <c r="AK1236" s="158"/>
      <c r="AL1236" s="158"/>
      <c r="AM1236" s="158"/>
      <c r="AN1236" s="158"/>
      <c r="AO1236" s="158"/>
      <c r="AP1236" s="158"/>
      <c r="AQ1236" s="158"/>
      <c r="AR1236" s="158"/>
      <c r="AS1236" s="158"/>
      <c r="AT1236" s="158"/>
      <c r="AU1236" s="158"/>
      <c r="AV1236" s="158"/>
    </row>
    <row r="1237">
      <c r="A1237" s="157">
        <v>2908.0</v>
      </c>
      <c r="B1237" s="158" t="s">
        <v>1314</v>
      </c>
      <c r="C1237" s="158">
        <v>1.0</v>
      </c>
      <c r="D1237" s="158">
        <v>0.0</v>
      </c>
      <c r="E1237" s="158" t="e">
        <v>#N/A</v>
      </c>
      <c r="F1237" s="158">
        <v>1215.0</v>
      </c>
      <c r="G1237" s="158"/>
      <c r="H1237" s="158">
        <f t="shared" si="1"/>
        <v>29160</v>
      </c>
      <c r="I1237" s="158" t="str">
        <f t="shared" si="2"/>
        <v>#N/A</v>
      </c>
      <c r="J1237" s="158" t="str">
        <f t="shared" si="3"/>
        <v>#N/A</v>
      </c>
      <c r="K1237" s="158" t="str">
        <f t="shared" si="4"/>
        <v>#N/A</v>
      </c>
      <c r="L1237" s="158">
        <f t="shared" si="19"/>
        <v>29160</v>
      </c>
      <c r="M1237" s="158">
        <f t="shared" si="6"/>
        <v>1215</v>
      </c>
      <c r="N1237" s="158">
        <v>2.0</v>
      </c>
      <c r="O1237" s="158" t="str">
        <f t="shared" si="7"/>
        <v>#N/A</v>
      </c>
      <c r="P1237" s="158" t="str">
        <f t="shared" si="8"/>
        <v>#N/A</v>
      </c>
      <c r="Q1237" s="158" t="str">
        <f t="shared" si="9"/>
        <v>#N/A</v>
      </c>
      <c r="R1237" s="158" t="str">
        <f t="shared" si="10"/>
        <v>#N/A</v>
      </c>
      <c r="S1237" s="158" t="str">
        <f t="shared" si="20"/>
        <v>#N/A</v>
      </c>
      <c r="T1237" s="158" t="str">
        <f t="shared" si="11"/>
        <v>#N/A</v>
      </c>
      <c r="U1237" s="158">
        <v>246.0</v>
      </c>
      <c r="V1237" s="158" t="str">
        <f t="shared" si="12"/>
        <v>#N/A</v>
      </c>
      <c r="W1237" s="157" t="s">
        <v>115</v>
      </c>
      <c r="X1237" s="157">
        <v>17.88</v>
      </c>
      <c r="Y1237" s="157" t="s">
        <v>2974</v>
      </c>
      <c r="Z1237" s="158" t="str">
        <f t="shared" si="21"/>
        <v>#N/A</v>
      </c>
      <c r="AA1237" s="158" t="str">
        <f t="shared" si="13"/>
        <v>#N/A</v>
      </c>
      <c r="AB1237" s="158" t="str">
        <f t="shared" si="14"/>
        <v>#N/A</v>
      </c>
      <c r="AC1237" s="158">
        <v>2.0</v>
      </c>
      <c r="AD1237" s="158" t="str">
        <f t="shared" si="15"/>
        <v>#N/A</v>
      </c>
      <c r="AE1237" s="158" t="str">
        <f t="shared" si="16"/>
        <v>#N/A</v>
      </c>
      <c r="AF1237" s="158"/>
      <c r="AG1237" s="158"/>
      <c r="AH1237" s="158"/>
      <c r="AI1237" s="158"/>
      <c r="AJ1237" s="158"/>
      <c r="AK1237" s="158"/>
      <c r="AL1237" s="158"/>
      <c r="AM1237" s="158"/>
      <c r="AN1237" s="158"/>
      <c r="AO1237" s="158"/>
      <c r="AP1237" s="158"/>
      <c r="AQ1237" s="158"/>
      <c r="AR1237" s="158"/>
      <c r="AS1237" s="158"/>
      <c r="AT1237" s="158"/>
      <c r="AU1237" s="158"/>
      <c r="AV1237" s="158"/>
    </row>
    <row r="1238">
      <c r="A1238" s="157">
        <v>2910.0</v>
      </c>
      <c r="B1238" s="158" t="s">
        <v>1315</v>
      </c>
      <c r="C1238" s="158">
        <v>1.0</v>
      </c>
      <c r="D1238" s="158">
        <v>0.0</v>
      </c>
      <c r="E1238" s="158" t="e">
        <v>#N/A</v>
      </c>
      <c r="F1238" s="158">
        <v>1215.0</v>
      </c>
      <c r="G1238" s="158"/>
      <c r="H1238" s="158">
        <f t="shared" si="1"/>
        <v>29160</v>
      </c>
      <c r="I1238" s="158" t="str">
        <f t="shared" si="2"/>
        <v>#N/A</v>
      </c>
      <c r="J1238" s="158" t="str">
        <f t="shared" si="3"/>
        <v>#N/A</v>
      </c>
      <c r="K1238" s="158" t="str">
        <f t="shared" si="4"/>
        <v>#N/A</v>
      </c>
      <c r="L1238" s="158">
        <f t="shared" si="19"/>
        <v>29160</v>
      </c>
      <c r="M1238" s="158">
        <f t="shared" si="6"/>
        <v>1215</v>
      </c>
      <c r="N1238" s="158">
        <v>2.0</v>
      </c>
      <c r="O1238" s="158" t="str">
        <f t="shared" si="7"/>
        <v>#N/A</v>
      </c>
      <c r="P1238" s="158" t="str">
        <f t="shared" si="8"/>
        <v>#N/A</v>
      </c>
      <c r="Q1238" s="158" t="str">
        <f t="shared" si="9"/>
        <v>#N/A</v>
      </c>
      <c r="R1238" s="158" t="str">
        <f t="shared" si="10"/>
        <v>#N/A</v>
      </c>
      <c r="S1238" s="158" t="str">
        <f t="shared" si="20"/>
        <v>#N/A</v>
      </c>
      <c r="T1238" s="158" t="str">
        <f t="shared" si="11"/>
        <v>#N/A</v>
      </c>
      <c r="U1238" s="158">
        <v>246.0</v>
      </c>
      <c r="V1238" s="158" t="str">
        <f t="shared" si="12"/>
        <v>#N/A</v>
      </c>
      <c r="W1238" s="157" t="s">
        <v>2662</v>
      </c>
      <c r="X1238" s="157">
        <v>12.67</v>
      </c>
      <c r="Y1238" s="157" t="s">
        <v>2663</v>
      </c>
      <c r="Z1238" s="158" t="str">
        <f t="shared" si="21"/>
        <v>#N/A</v>
      </c>
      <c r="AA1238" s="158" t="str">
        <f t="shared" si="13"/>
        <v>#N/A</v>
      </c>
      <c r="AB1238" s="158" t="str">
        <f t="shared" si="14"/>
        <v>#N/A</v>
      </c>
      <c r="AC1238" s="158">
        <v>2.0</v>
      </c>
      <c r="AD1238" s="158" t="str">
        <f t="shared" si="15"/>
        <v>#N/A</v>
      </c>
      <c r="AE1238" s="158" t="str">
        <f t="shared" si="16"/>
        <v>#N/A</v>
      </c>
      <c r="AF1238" s="158"/>
      <c r="AG1238" s="158"/>
      <c r="AH1238" s="158"/>
      <c r="AI1238" s="158"/>
      <c r="AJ1238" s="158"/>
      <c r="AK1238" s="158"/>
      <c r="AL1238" s="158"/>
      <c r="AM1238" s="158"/>
      <c r="AN1238" s="158"/>
      <c r="AO1238" s="158"/>
      <c r="AP1238" s="158"/>
      <c r="AQ1238" s="158"/>
      <c r="AR1238" s="158"/>
      <c r="AS1238" s="158"/>
      <c r="AT1238" s="158"/>
      <c r="AU1238" s="158"/>
      <c r="AV1238" s="158"/>
    </row>
    <row r="1239">
      <c r="A1239" s="157">
        <v>2911.0</v>
      </c>
      <c r="B1239" s="158" t="s">
        <v>1316</v>
      </c>
      <c r="C1239" s="158">
        <v>1.0</v>
      </c>
      <c r="D1239" s="158" t="s">
        <v>3158</v>
      </c>
      <c r="E1239" s="158">
        <v>1.0</v>
      </c>
      <c r="F1239" s="158">
        <v>1215.0</v>
      </c>
      <c r="G1239" s="158"/>
      <c r="H1239" s="158">
        <f t="shared" si="1"/>
        <v>29160</v>
      </c>
      <c r="I1239" s="158">
        <f t="shared" si="2"/>
        <v>29160</v>
      </c>
      <c r="J1239" s="158">
        <f t="shared" si="3"/>
        <v>1215</v>
      </c>
      <c r="K1239" s="158">
        <f t="shared" si="4"/>
        <v>3.328767123</v>
      </c>
      <c r="L1239" s="158">
        <f t="shared" si="19"/>
        <v>29160</v>
      </c>
      <c r="M1239" s="158">
        <f t="shared" si="6"/>
        <v>1215</v>
      </c>
      <c r="N1239" s="158">
        <v>2.0</v>
      </c>
      <c r="O1239" s="158">
        <f t="shared" si="7"/>
        <v>3</v>
      </c>
      <c r="P1239" s="158">
        <f t="shared" si="8"/>
        <v>1.5</v>
      </c>
      <c r="Q1239" s="158">
        <f t="shared" si="9"/>
        <v>2430</v>
      </c>
      <c r="R1239" s="158">
        <f t="shared" si="10"/>
        <v>6.657534247</v>
      </c>
      <c r="S1239" s="158">
        <f t="shared" si="20"/>
        <v>0.0008230452675</v>
      </c>
      <c r="T1239" s="158">
        <f t="shared" si="11"/>
        <v>0.3004115226</v>
      </c>
      <c r="U1239" s="158">
        <v>246.0</v>
      </c>
      <c r="V1239" s="158">
        <f t="shared" si="12"/>
        <v>0.2024691358</v>
      </c>
      <c r="W1239" s="157" t="s">
        <v>115</v>
      </c>
      <c r="X1239" s="157">
        <v>17.88</v>
      </c>
      <c r="Y1239" s="157" t="s">
        <v>1172</v>
      </c>
      <c r="Z1239" s="158">
        <f t="shared" si="21"/>
        <v>0.00004603161451</v>
      </c>
      <c r="AA1239" s="158">
        <f t="shared" si="13"/>
        <v>0.2032921811</v>
      </c>
      <c r="AB1239" s="158">
        <f t="shared" si="14"/>
        <v>0.05082304527</v>
      </c>
      <c r="AC1239" s="158">
        <v>2.0</v>
      </c>
      <c r="AD1239" s="158">
        <f t="shared" si="15"/>
        <v>39.35222672</v>
      </c>
      <c r="AE1239" s="158">
        <f t="shared" si="16"/>
        <v>0.1078143198</v>
      </c>
      <c r="AF1239" s="158"/>
      <c r="AG1239" s="158"/>
      <c r="AH1239" s="158"/>
      <c r="AI1239" s="158"/>
      <c r="AJ1239" s="158"/>
      <c r="AK1239" s="158"/>
      <c r="AL1239" s="158"/>
      <c r="AM1239" s="158"/>
      <c r="AN1239" s="158"/>
      <c r="AO1239" s="158"/>
      <c r="AP1239" s="158"/>
      <c r="AQ1239" s="158"/>
      <c r="AR1239" s="158"/>
      <c r="AS1239" s="158"/>
      <c r="AT1239" s="158"/>
      <c r="AU1239" s="158"/>
      <c r="AV1239" s="158"/>
    </row>
    <row r="1240">
      <c r="A1240" s="157">
        <v>2912.0</v>
      </c>
      <c r="B1240" s="158" t="s">
        <v>1317</v>
      </c>
      <c r="C1240" s="158">
        <v>1.0</v>
      </c>
      <c r="D1240" s="158" t="s">
        <v>3159</v>
      </c>
      <c r="E1240" s="158">
        <v>1.0</v>
      </c>
      <c r="F1240" s="158">
        <v>1215.0</v>
      </c>
      <c r="G1240" s="158"/>
      <c r="H1240" s="158">
        <f t="shared" si="1"/>
        <v>29160</v>
      </c>
      <c r="I1240" s="158">
        <f t="shared" si="2"/>
        <v>29160</v>
      </c>
      <c r="J1240" s="158">
        <f t="shared" si="3"/>
        <v>1215</v>
      </c>
      <c r="K1240" s="158">
        <f t="shared" si="4"/>
        <v>3.328767123</v>
      </c>
      <c r="L1240" s="158">
        <f t="shared" si="19"/>
        <v>29160</v>
      </c>
      <c r="M1240" s="158">
        <f t="shared" si="6"/>
        <v>1215</v>
      </c>
      <c r="N1240" s="158">
        <v>1.0</v>
      </c>
      <c r="O1240" s="158">
        <f t="shared" si="7"/>
        <v>2</v>
      </c>
      <c r="P1240" s="158">
        <f t="shared" si="8"/>
        <v>2</v>
      </c>
      <c r="Q1240" s="158">
        <f t="shared" si="9"/>
        <v>1215</v>
      </c>
      <c r="R1240" s="158">
        <f t="shared" si="10"/>
        <v>3.328767123</v>
      </c>
      <c r="S1240" s="158">
        <f t="shared" si="20"/>
        <v>0.0008230452675</v>
      </c>
      <c r="T1240" s="158">
        <f t="shared" si="11"/>
        <v>0.3004115226</v>
      </c>
      <c r="U1240" s="158">
        <v>246.0</v>
      </c>
      <c r="V1240" s="158">
        <f t="shared" si="12"/>
        <v>0.2024691358</v>
      </c>
      <c r="W1240" s="157" t="s">
        <v>2662</v>
      </c>
      <c r="X1240" s="157">
        <v>12.67</v>
      </c>
      <c r="Y1240" s="157" t="s">
        <v>2663</v>
      </c>
      <c r="Z1240" s="158">
        <f t="shared" si="21"/>
        <v>0.00006496016318</v>
      </c>
      <c r="AA1240" s="158">
        <f t="shared" si="13"/>
        <v>0.2032921811</v>
      </c>
      <c r="AB1240" s="158">
        <f t="shared" si="14"/>
        <v>0.05082304527</v>
      </c>
      <c r="AC1240" s="158">
        <v>1.0</v>
      </c>
      <c r="AD1240" s="158">
        <f t="shared" si="15"/>
        <v>19.67611336</v>
      </c>
      <c r="AE1240" s="158">
        <f t="shared" si="16"/>
        <v>0.05390715989</v>
      </c>
      <c r="AF1240" s="158"/>
      <c r="AG1240" s="158"/>
      <c r="AH1240" s="158"/>
      <c r="AI1240" s="158"/>
      <c r="AJ1240" s="158"/>
      <c r="AK1240" s="158"/>
      <c r="AL1240" s="158"/>
      <c r="AM1240" s="158"/>
      <c r="AN1240" s="158"/>
      <c r="AO1240" s="158"/>
      <c r="AP1240" s="158"/>
      <c r="AQ1240" s="158"/>
      <c r="AR1240" s="158"/>
      <c r="AS1240" s="158"/>
      <c r="AT1240" s="158"/>
      <c r="AU1240" s="158"/>
      <c r="AV1240" s="158"/>
    </row>
    <row r="1241">
      <c r="A1241" s="157">
        <v>2913.0</v>
      </c>
      <c r="B1241" s="158" t="s">
        <v>1318</v>
      </c>
      <c r="C1241" s="158">
        <v>1.0</v>
      </c>
      <c r="D1241" s="158" t="s">
        <v>3160</v>
      </c>
      <c r="E1241" s="158">
        <v>2.0</v>
      </c>
      <c r="F1241" s="158">
        <v>1215.0</v>
      </c>
      <c r="G1241" s="158"/>
      <c r="H1241" s="158">
        <f t="shared" si="1"/>
        <v>29160</v>
      </c>
      <c r="I1241" s="158">
        <f t="shared" si="2"/>
        <v>14580</v>
      </c>
      <c r="J1241" s="158">
        <f t="shared" si="3"/>
        <v>607.5</v>
      </c>
      <c r="K1241" s="158">
        <f t="shared" si="4"/>
        <v>1.664383562</v>
      </c>
      <c r="L1241" s="158">
        <f t="shared" si="19"/>
        <v>29160</v>
      </c>
      <c r="M1241" s="158">
        <f t="shared" si="6"/>
        <v>1215</v>
      </c>
      <c r="N1241" s="158">
        <v>2.0</v>
      </c>
      <c r="O1241" s="158">
        <f t="shared" si="7"/>
        <v>4</v>
      </c>
      <c r="P1241" s="158">
        <f t="shared" si="8"/>
        <v>2</v>
      </c>
      <c r="Q1241" s="158">
        <f t="shared" si="9"/>
        <v>1215</v>
      </c>
      <c r="R1241" s="158">
        <f t="shared" si="10"/>
        <v>3.328767123</v>
      </c>
      <c r="S1241" s="158">
        <f t="shared" si="20"/>
        <v>0.001646090535</v>
      </c>
      <c r="T1241" s="158">
        <f t="shared" si="11"/>
        <v>0.6008230453</v>
      </c>
      <c r="U1241" s="158">
        <v>246.0</v>
      </c>
      <c r="V1241" s="158">
        <f t="shared" si="12"/>
        <v>0.4049382716</v>
      </c>
      <c r="W1241" s="157" t="s">
        <v>2662</v>
      </c>
      <c r="X1241" s="157">
        <v>12.67</v>
      </c>
      <c r="Y1241" s="157" t="s">
        <v>2663</v>
      </c>
      <c r="Z1241" s="158">
        <f t="shared" si="21"/>
        <v>0.0001299203264</v>
      </c>
      <c r="AA1241" s="158">
        <f t="shared" si="13"/>
        <v>0.4065843621</v>
      </c>
      <c r="AB1241" s="158">
        <f t="shared" si="14"/>
        <v>0.1016460905</v>
      </c>
      <c r="AC1241" s="158">
        <v>2.0</v>
      </c>
      <c r="AD1241" s="158">
        <f t="shared" si="15"/>
        <v>19.67611336</v>
      </c>
      <c r="AE1241" s="158">
        <f t="shared" si="16"/>
        <v>0.05390715989</v>
      </c>
      <c r="AF1241" s="158"/>
      <c r="AG1241" s="158"/>
      <c r="AH1241" s="158"/>
      <c r="AI1241" s="158"/>
      <c r="AJ1241" s="158"/>
      <c r="AK1241" s="158"/>
      <c r="AL1241" s="158"/>
      <c r="AM1241" s="158"/>
      <c r="AN1241" s="158"/>
      <c r="AO1241" s="158"/>
      <c r="AP1241" s="158"/>
      <c r="AQ1241" s="158"/>
      <c r="AR1241" s="158"/>
      <c r="AS1241" s="158"/>
      <c r="AT1241" s="158"/>
      <c r="AU1241" s="158"/>
      <c r="AV1241" s="158"/>
    </row>
    <row r="1242">
      <c r="A1242" s="157">
        <v>2914.0</v>
      </c>
      <c r="B1242" s="158" t="s">
        <v>1319</v>
      </c>
      <c r="C1242" s="158">
        <v>1.0</v>
      </c>
      <c r="D1242" s="158" t="s">
        <v>3161</v>
      </c>
      <c r="E1242" s="158">
        <v>1.0</v>
      </c>
      <c r="F1242" s="158">
        <v>1215.0</v>
      </c>
      <c r="G1242" s="158"/>
      <c r="H1242" s="158">
        <f t="shared" si="1"/>
        <v>29160</v>
      </c>
      <c r="I1242" s="158">
        <f t="shared" si="2"/>
        <v>29160</v>
      </c>
      <c r="J1242" s="158">
        <f t="shared" si="3"/>
        <v>1215</v>
      </c>
      <c r="K1242" s="158">
        <f t="shared" si="4"/>
        <v>3.328767123</v>
      </c>
      <c r="L1242" s="158">
        <f t="shared" si="19"/>
        <v>29160</v>
      </c>
      <c r="M1242" s="158">
        <f t="shared" si="6"/>
        <v>1215</v>
      </c>
      <c r="N1242" s="158">
        <v>1.0</v>
      </c>
      <c r="O1242" s="158">
        <f t="shared" si="7"/>
        <v>2</v>
      </c>
      <c r="P1242" s="158">
        <f t="shared" si="8"/>
        <v>2</v>
      </c>
      <c r="Q1242" s="158">
        <f t="shared" si="9"/>
        <v>1215</v>
      </c>
      <c r="R1242" s="158">
        <f t="shared" si="10"/>
        <v>3.328767123</v>
      </c>
      <c r="S1242" s="158">
        <f t="shared" si="20"/>
        <v>0.0008230452675</v>
      </c>
      <c r="T1242" s="158">
        <f t="shared" si="11"/>
        <v>0.3004115226</v>
      </c>
      <c r="U1242" s="158">
        <v>246.0</v>
      </c>
      <c r="V1242" s="158">
        <f t="shared" si="12"/>
        <v>0.2024691358</v>
      </c>
      <c r="W1242" s="157" t="s">
        <v>2662</v>
      </c>
      <c r="X1242" s="157">
        <v>12.67</v>
      </c>
      <c r="Y1242" s="157" t="s">
        <v>2663</v>
      </c>
      <c r="Z1242" s="158">
        <f t="shared" si="21"/>
        <v>0.00006496016318</v>
      </c>
      <c r="AA1242" s="158">
        <f t="shared" si="13"/>
        <v>0.2032921811</v>
      </c>
      <c r="AB1242" s="158">
        <f t="shared" si="14"/>
        <v>0.05082304527</v>
      </c>
      <c r="AC1242" s="158">
        <v>1.0</v>
      </c>
      <c r="AD1242" s="158">
        <f t="shared" si="15"/>
        <v>19.67611336</v>
      </c>
      <c r="AE1242" s="158">
        <f t="shared" si="16"/>
        <v>0.05390715989</v>
      </c>
      <c r="AF1242" s="158"/>
      <c r="AG1242" s="158"/>
      <c r="AH1242" s="158"/>
      <c r="AI1242" s="158"/>
      <c r="AJ1242" s="158"/>
      <c r="AK1242" s="158"/>
      <c r="AL1242" s="158"/>
      <c r="AM1242" s="158"/>
      <c r="AN1242" s="158"/>
      <c r="AO1242" s="158"/>
      <c r="AP1242" s="158"/>
      <c r="AQ1242" s="158"/>
      <c r="AR1242" s="158"/>
      <c r="AS1242" s="158"/>
      <c r="AT1242" s="158"/>
      <c r="AU1242" s="158"/>
      <c r="AV1242" s="158"/>
    </row>
    <row r="1243">
      <c r="A1243" s="157">
        <v>2916.0</v>
      </c>
      <c r="B1243" s="158" t="s">
        <v>1320</v>
      </c>
      <c r="C1243" s="158">
        <v>1.0</v>
      </c>
      <c r="D1243" s="158">
        <v>0.0</v>
      </c>
      <c r="E1243" s="158" t="e">
        <v>#N/A</v>
      </c>
      <c r="F1243" s="158">
        <v>1215.0</v>
      </c>
      <c r="G1243" s="158"/>
      <c r="H1243" s="158">
        <f t="shared" si="1"/>
        <v>29160</v>
      </c>
      <c r="I1243" s="158" t="str">
        <f t="shared" si="2"/>
        <v>#N/A</v>
      </c>
      <c r="J1243" s="158" t="str">
        <f t="shared" si="3"/>
        <v>#N/A</v>
      </c>
      <c r="K1243" s="158" t="str">
        <f t="shared" si="4"/>
        <v>#N/A</v>
      </c>
      <c r="L1243" s="158">
        <f t="shared" si="19"/>
        <v>29160</v>
      </c>
      <c r="M1243" s="158">
        <f t="shared" si="6"/>
        <v>1215</v>
      </c>
      <c r="N1243" s="158">
        <v>4.0</v>
      </c>
      <c r="O1243" s="158" t="str">
        <f t="shared" si="7"/>
        <v>#N/A</v>
      </c>
      <c r="P1243" s="158" t="str">
        <f t="shared" si="8"/>
        <v>#N/A</v>
      </c>
      <c r="Q1243" s="158" t="str">
        <f t="shared" si="9"/>
        <v>#N/A</v>
      </c>
      <c r="R1243" s="158" t="str">
        <f t="shared" si="10"/>
        <v>#N/A</v>
      </c>
      <c r="S1243" s="158" t="str">
        <f t="shared" si="20"/>
        <v>#N/A</v>
      </c>
      <c r="T1243" s="158" t="str">
        <f t="shared" si="11"/>
        <v>#N/A</v>
      </c>
      <c r="U1243" s="158">
        <v>246.0</v>
      </c>
      <c r="V1243" s="158" t="str">
        <f t="shared" si="12"/>
        <v>#N/A</v>
      </c>
      <c r="W1243" s="157" t="s">
        <v>115</v>
      </c>
      <c r="X1243" s="157">
        <v>17.88</v>
      </c>
      <c r="Y1243" s="157" t="s">
        <v>193</v>
      </c>
      <c r="Z1243" s="158" t="str">
        <f t="shared" si="21"/>
        <v>#N/A</v>
      </c>
      <c r="AA1243" s="158" t="str">
        <f t="shared" si="13"/>
        <v>#N/A</v>
      </c>
      <c r="AB1243" s="158" t="str">
        <f t="shared" si="14"/>
        <v>#N/A</v>
      </c>
      <c r="AC1243" s="158">
        <v>4.0</v>
      </c>
      <c r="AD1243" s="158" t="str">
        <f t="shared" si="15"/>
        <v>#N/A</v>
      </c>
      <c r="AE1243" s="158" t="str">
        <f t="shared" si="16"/>
        <v>#N/A</v>
      </c>
      <c r="AF1243" s="158"/>
      <c r="AG1243" s="158"/>
      <c r="AH1243" s="158"/>
      <c r="AI1243" s="158"/>
      <c r="AJ1243" s="158"/>
      <c r="AK1243" s="158"/>
      <c r="AL1243" s="158"/>
      <c r="AM1243" s="158"/>
      <c r="AN1243" s="158"/>
      <c r="AO1243" s="158"/>
      <c r="AP1243" s="158"/>
      <c r="AQ1243" s="158"/>
      <c r="AR1243" s="158"/>
      <c r="AS1243" s="158"/>
      <c r="AT1243" s="158"/>
      <c r="AU1243" s="158"/>
      <c r="AV1243" s="158"/>
    </row>
    <row r="1244">
      <c r="A1244" s="157">
        <v>1581.0</v>
      </c>
      <c r="B1244" s="158" t="s">
        <v>1321</v>
      </c>
      <c r="C1244" s="158">
        <v>1.0</v>
      </c>
      <c r="D1244" s="158" t="s">
        <v>3164</v>
      </c>
      <c r="E1244" s="158">
        <v>234.0</v>
      </c>
      <c r="F1244" s="158">
        <v>1215.0</v>
      </c>
      <c r="G1244" s="158"/>
      <c r="H1244" s="158">
        <f t="shared" si="1"/>
        <v>29160</v>
      </c>
      <c r="I1244" s="158">
        <f t="shared" si="2"/>
        <v>124.6153846</v>
      </c>
      <c r="J1244" s="158">
        <f t="shared" si="3"/>
        <v>5.192307692</v>
      </c>
      <c r="K1244" s="158">
        <f t="shared" si="4"/>
        <v>0.01422550053</v>
      </c>
      <c r="L1244" s="158">
        <f t="shared" si="19"/>
        <v>29160</v>
      </c>
      <c r="M1244" s="158">
        <f t="shared" si="6"/>
        <v>1215</v>
      </c>
      <c r="N1244" s="158">
        <v>233.0</v>
      </c>
      <c r="O1244" s="158">
        <f t="shared" si="7"/>
        <v>467</v>
      </c>
      <c r="P1244" s="158">
        <f t="shared" si="8"/>
        <v>2.004291845</v>
      </c>
      <c r="Q1244" s="158">
        <f t="shared" si="9"/>
        <v>1209.807692</v>
      </c>
      <c r="R1244" s="158">
        <f t="shared" si="10"/>
        <v>3.314541623</v>
      </c>
      <c r="S1244" s="158">
        <f t="shared" si="20"/>
        <v>0.1925925926</v>
      </c>
      <c r="T1244" s="158">
        <f t="shared" si="11"/>
        <v>70.2962963</v>
      </c>
      <c r="U1244" s="158">
        <v>246.0</v>
      </c>
      <c r="V1244" s="158">
        <f t="shared" si="12"/>
        <v>47.37777778</v>
      </c>
      <c r="W1244" s="157" t="s">
        <v>2679</v>
      </c>
      <c r="X1244" s="157">
        <v>29.34</v>
      </c>
      <c r="Y1244" s="157" t="s">
        <v>1939</v>
      </c>
      <c r="Z1244" s="158">
        <f t="shared" si="21"/>
        <v>0.00656416471</v>
      </c>
      <c r="AA1244" s="158">
        <f t="shared" si="13"/>
        <v>47.57037037</v>
      </c>
      <c r="AB1244" s="158">
        <f t="shared" si="14"/>
        <v>11.89259259</v>
      </c>
      <c r="AC1244" s="158">
        <v>25.0</v>
      </c>
      <c r="AD1244" s="158">
        <f t="shared" si="15"/>
        <v>2.102148863</v>
      </c>
      <c r="AE1244" s="158">
        <f t="shared" si="16"/>
        <v>0.005759311954</v>
      </c>
      <c r="AF1244" s="158"/>
      <c r="AG1244" s="158"/>
      <c r="AH1244" s="158"/>
      <c r="AI1244" s="158"/>
      <c r="AJ1244" s="158"/>
      <c r="AK1244" s="158"/>
      <c r="AL1244" s="158"/>
      <c r="AM1244" s="158"/>
      <c r="AN1244" s="158"/>
      <c r="AO1244" s="158"/>
      <c r="AP1244" s="158"/>
      <c r="AQ1244" s="158"/>
      <c r="AR1244" s="158"/>
      <c r="AS1244" s="158"/>
      <c r="AT1244" s="158"/>
      <c r="AU1244" s="158"/>
      <c r="AV1244" s="158"/>
    </row>
    <row r="1245">
      <c r="A1245" s="157">
        <v>2919.0</v>
      </c>
      <c r="B1245" s="158" t="s">
        <v>1322</v>
      </c>
      <c r="C1245" s="158">
        <v>1.0</v>
      </c>
      <c r="D1245" s="158" t="s">
        <v>3165</v>
      </c>
      <c r="E1245" s="158">
        <v>1531.0</v>
      </c>
      <c r="F1245" s="158">
        <v>1215.0</v>
      </c>
      <c r="G1245" s="158"/>
      <c r="H1245" s="158">
        <f t="shared" si="1"/>
        <v>29160</v>
      </c>
      <c r="I1245" s="158">
        <f t="shared" si="2"/>
        <v>19.04637492</v>
      </c>
      <c r="J1245" s="158">
        <f t="shared" si="3"/>
        <v>0.7935989549</v>
      </c>
      <c r="K1245" s="158">
        <f t="shared" si="4"/>
        <v>0.002174243712</v>
      </c>
      <c r="L1245" s="158">
        <f t="shared" si="19"/>
        <v>29160</v>
      </c>
      <c r="M1245" s="158">
        <f t="shared" si="6"/>
        <v>1215</v>
      </c>
      <c r="N1245" s="158">
        <v>151.0</v>
      </c>
      <c r="O1245" s="158">
        <f t="shared" si="7"/>
        <v>1682</v>
      </c>
      <c r="P1245" s="158">
        <f t="shared" si="8"/>
        <v>11.13907285</v>
      </c>
      <c r="Q1245" s="158">
        <f t="shared" si="9"/>
        <v>119.8334422</v>
      </c>
      <c r="R1245" s="158">
        <f t="shared" si="10"/>
        <v>0.3283108005</v>
      </c>
      <c r="S1245" s="158">
        <f t="shared" si="20"/>
        <v>1.260082305</v>
      </c>
      <c r="T1245" s="158">
        <f t="shared" si="11"/>
        <v>459.9300412</v>
      </c>
      <c r="U1245" s="158">
        <v>246.0</v>
      </c>
      <c r="V1245" s="158">
        <f t="shared" si="12"/>
        <v>309.9802469</v>
      </c>
      <c r="W1245" s="157" t="s">
        <v>2465</v>
      </c>
      <c r="X1245" s="157">
        <v>3.67</v>
      </c>
      <c r="Y1245" s="157" t="s">
        <v>1779</v>
      </c>
      <c r="Z1245" s="158">
        <f t="shared" si="21"/>
        <v>0.343346677</v>
      </c>
      <c r="AA1245" s="158">
        <f t="shared" si="13"/>
        <v>311.2403292</v>
      </c>
      <c r="AB1245" s="158">
        <f t="shared" si="14"/>
        <v>77.8100823</v>
      </c>
      <c r="AC1245" s="158">
        <v>151.0</v>
      </c>
      <c r="AD1245" s="158">
        <f t="shared" si="15"/>
        <v>1.940622546</v>
      </c>
      <c r="AE1245" s="158">
        <f t="shared" si="16"/>
        <v>0.005316774098</v>
      </c>
      <c r="AF1245" s="158"/>
      <c r="AG1245" s="158"/>
      <c r="AH1245" s="158"/>
      <c r="AI1245" s="158"/>
      <c r="AJ1245" s="158"/>
      <c r="AK1245" s="158"/>
      <c r="AL1245" s="158"/>
      <c r="AM1245" s="158"/>
      <c r="AN1245" s="158"/>
      <c r="AO1245" s="158"/>
      <c r="AP1245" s="158"/>
      <c r="AQ1245" s="158"/>
      <c r="AR1245" s="158"/>
      <c r="AS1245" s="158"/>
      <c r="AT1245" s="158"/>
      <c r="AU1245" s="158"/>
      <c r="AV1245" s="158"/>
    </row>
    <row r="1246">
      <c r="A1246" s="157">
        <v>2921.0</v>
      </c>
      <c r="B1246" s="158" t="s">
        <v>1323</v>
      </c>
      <c r="C1246" s="158">
        <v>1.0</v>
      </c>
      <c r="D1246" s="158" t="s">
        <v>3166</v>
      </c>
      <c r="E1246" s="158">
        <v>1.0</v>
      </c>
      <c r="F1246" s="158">
        <v>1215.0</v>
      </c>
      <c r="G1246" s="158"/>
      <c r="H1246" s="158">
        <f t="shared" si="1"/>
        <v>29160</v>
      </c>
      <c r="I1246" s="158">
        <f t="shared" si="2"/>
        <v>29160</v>
      </c>
      <c r="J1246" s="158">
        <f t="shared" si="3"/>
        <v>1215</v>
      </c>
      <c r="K1246" s="158">
        <f t="shared" si="4"/>
        <v>3.328767123</v>
      </c>
      <c r="L1246" s="158">
        <f t="shared" si="19"/>
        <v>29160</v>
      </c>
      <c r="M1246" s="158">
        <f t="shared" si="6"/>
        <v>1215</v>
      </c>
      <c r="N1246" s="158">
        <v>11.0</v>
      </c>
      <c r="O1246" s="158">
        <f t="shared" si="7"/>
        <v>12</v>
      </c>
      <c r="P1246" s="158">
        <f t="shared" si="8"/>
        <v>1.090909091</v>
      </c>
      <c r="Q1246" s="158">
        <f t="shared" si="9"/>
        <v>13365</v>
      </c>
      <c r="R1246" s="158">
        <f t="shared" si="10"/>
        <v>36.61643836</v>
      </c>
      <c r="S1246" s="158">
        <f t="shared" si="20"/>
        <v>0.0008230452675</v>
      </c>
      <c r="T1246" s="158">
        <f t="shared" si="11"/>
        <v>0.3004115226</v>
      </c>
      <c r="U1246" s="158">
        <v>246.0</v>
      </c>
      <c r="V1246" s="158">
        <f t="shared" si="12"/>
        <v>0.2024691358</v>
      </c>
      <c r="W1246" s="157" t="s">
        <v>2721</v>
      </c>
      <c r="X1246" s="157">
        <v>54.23</v>
      </c>
      <c r="Y1246" s="157" t="s">
        <v>3130</v>
      </c>
      <c r="Z1246" s="158">
        <f t="shared" si="21"/>
        <v>0.00001517693652</v>
      </c>
      <c r="AA1246" s="158">
        <f t="shared" si="13"/>
        <v>0.2032921811</v>
      </c>
      <c r="AB1246" s="158">
        <f t="shared" si="14"/>
        <v>0.05082304527</v>
      </c>
      <c r="AC1246" s="158">
        <v>11.0</v>
      </c>
      <c r="AD1246" s="158">
        <f t="shared" si="15"/>
        <v>216.437247</v>
      </c>
      <c r="AE1246" s="158">
        <f t="shared" si="16"/>
        <v>0.5929787588</v>
      </c>
      <c r="AF1246" s="158"/>
      <c r="AG1246" s="158"/>
      <c r="AH1246" s="158"/>
      <c r="AI1246" s="158"/>
      <c r="AJ1246" s="158"/>
      <c r="AK1246" s="158"/>
      <c r="AL1246" s="158"/>
      <c r="AM1246" s="158"/>
      <c r="AN1246" s="158"/>
      <c r="AO1246" s="158"/>
      <c r="AP1246" s="158"/>
      <c r="AQ1246" s="158"/>
      <c r="AR1246" s="158"/>
      <c r="AS1246" s="158"/>
      <c r="AT1246" s="158"/>
      <c r="AU1246" s="158"/>
      <c r="AV1246" s="158"/>
    </row>
    <row r="1247">
      <c r="A1247" s="157">
        <v>2922.0</v>
      </c>
      <c r="B1247" s="158" t="s">
        <v>1324</v>
      </c>
      <c r="C1247" s="158">
        <v>1.0</v>
      </c>
      <c r="D1247" s="158" t="s">
        <v>3167</v>
      </c>
      <c r="E1247" s="158">
        <v>3.0</v>
      </c>
      <c r="F1247" s="158">
        <v>1215.0</v>
      </c>
      <c r="G1247" s="158"/>
      <c r="H1247" s="158">
        <f t="shared" si="1"/>
        <v>29160</v>
      </c>
      <c r="I1247" s="158">
        <f t="shared" si="2"/>
        <v>9720</v>
      </c>
      <c r="J1247" s="158">
        <f t="shared" si="3"/>
        <v>405</v>
      </c>
      <c r="K1247" s="158">
        <f t="shared" si="4"/>
        <v>1.109589041</v>
      </c>
      <c r="L1247" s="158">
        <f t="shared" si="19"/>
        <v>29160</v>
      </c>
      <c r="M1247" s="158">
        <f t="shared" si="6"/>
        <v>1215</v>
      </c>
      <c r="N1247" s="158">
        <v>11.0</v>
      </c>
      <c r="O1247" s="158">
        <f t="shared" si="7"/>
        <v>14</v>
      </c>
      <c r="P1247" s="158">
        <f t="shared" si="8"/>
        <v>1.272727273</v>
      </c>
      <c r="Q1247" s="158">
        <f t="shared" si="9"/>
        <v>4455</v>
      </c>
      <c r="R1247" s="158">
        <f t="shared" si="10"/>
        <v>12.20547945</v>
      </c>
      <c r="S1247" s="158">
        <f t="shared" si="20"/>
        <v>0.002469135802</v>
      </c>
      <c r="T1247" s="158">
        <f t="shared" si="11"/>
        <v>0.9012345679</v>
      </c>
      <c r="U1247" s="158">
        <v>246.0</v>
      </c>
      <c r="V1247" s="158">
        <f t="shared" si="12"/>
        <v>0.6074074074</v>
      </c>
      <c r="W1247" s="157" t="s">
        <v>2721</v>
      </c>
      <c r="X1247" s="157">
        <v>54.23</v>
      </c>
      <c r="Y1247" s="157" t="s">
        <v>3130</v>
      </c>
      <c r="Z1247" s="158">
        <f t="shared" si="21"/>
        <v>0.00004553080956</v>
      </c>
      <c r="AA1247" s="158">
        <f t="shared" si="13"/>
        <v>0.6098765432</v>
      </c>
      <c r="AB1247" s="158">
        <f t="shared" si="14"/>
        <v>0.1524691358</v>
      </c>
      <c r="AC1247" s="158">
        <v>11.0</v>
      </c>
      <c r="AD1247" s="158">
        <f t="shared" si="15"/>
        <v>72.14574899</v>
      </c>
      <c r="AE1247" s="158">
        <f t="shared" si="16"/>
        <v>0.1976595863</v>
      </c>
      <c r="AF1247" s="158"/>
      <c r="AG1247" s="158"/>
      <c r="AH1247" s="158"/>
      <c r="AI1247" s="158"/>
      <c r="AJ1247" s="158"/>
      <c r="AK1247" s="158"/>
      <c r="AL1247" s="158"/>
      <c r="AM1247" s="158"/>
      <c r="AN1247" s="158"/>
      <c r="AO1247" s="158"/>
      <c r="AP1247" s="158"/>
      <c r="AQ1247" s="158"/>
      <c r="AR1247" s="158"/>
      <c r="AS1247" s="158"/>
      <c r="AT1247" s="158"/>
      <c r="AU1247" s="158"/>
      <c r="AV1247" s="158"/>
    </row>
    <row r="1248">
      <c r="A1248" s="157">
        <v>2923.0</v>
      </c>
      <c r="B1248" s="158" t="s">
        <v>1325</v>
      </c>
      <c r="C1248" s="158">
        <v>1.0</v>
      </c>
      <c r="D1248" s="158" t="s">
        <v>3167</v>
      </c>
      <c r="E1248" s="158">
        <v>1.0</v>
      </c>
      <c r="F1248" s="158">
        <v>1215.0</v>
      </c>
      <c r="G1248" s="158"/>
      <c r="H1248" s="158">
        <f t="shared" si="1"/>
        <v>29160</v>
      </c>
      <c r="I1248" s="158">
        <f t="shared" si="2"/>
        <v>29160</v>
      </c>
      <c r="J1248" s="158">
        <f t="shared" si="3"/>
        <v>1215</v>
      </c>
      <c r="K1248" s="158">
        <f t="shared" si="4"/>
        <v>3.328767123</v>
      </c>
      <c r="L1248" s="158">
        <f t="shared" si="19"/>
        <v>29160</v>
      </c>
      <c r="M1248" s="158">
        <f t="shared" si="6"/>
        <v>1215</v>
      </c>
      <c r="N1248" s="158">
        <v>11.0</v>
      </c>
      <c r="O1248" s="158">
        <f t="shared" si="7"/>
        <v>12</v>
      </c>
      <c r="P1248" s="158">
        <f t="shared" si="8"/>
        <v>1.090909091</v>
      </c>
      <c r="Q1248" s="158">
        <f t="shared" si="9"/>
        <v>13365</v>
      </c>
      <c r="R1248" s="158">
        <f t="shared" si="10"/>
        <v>36.61643836</v>
      </c>
      <c r="S1248" s="158">
        <f t="shared" si="20"/>
        <v>0.0008230452675</v>
      </c>
      <c r="T1248" s="158">
        <f t="shared" si="11"/>
        <v>0.3004115226</v>
      </c>
      <c r="U1248" s="158">
        <v>246.0</v>
      </c>
      <c r="V1248" s="158">
        <f t="shared" si="12"/>
        <v>0.2024691358</v>
      </c>
      <c r="W1248" s="157" t="s">
        <v>2721</v>
      </c>
      <c r="X1248" s="157">
        <v>54.23</v>
      </c>
      <c r="Y1248" s="157" t="s">
        <v>3130</v>
      </c>
      <c r="Z1248" s="158">
        <f t="shared" si="21"/>
        <v>0.00001517693652</v>
      </c>
      <c r="AA1248" s="158">
        <f t="shared" si="13"/>
        <v>0.2032921811</v>
      </c>
      <c r="AB1248" s="158">
        <f t="shared" si="14"/>
        <v>0.05082304527</v>
      </c>
      <c r="AC1248" s="158">
        <v>11.0</v>
      </c>
      <c r="AD1248" s="158">
        <f t="shared" si="15"/>
        <v>216.437247</v>
      </c>
      <c r="AE1248" s="158">
        <f t="shared" si="16"/>
        <v>0.5929787588</v>
      </c>
      <c r="AF1248" s="158"/>
      <c r="AG1248" s="158"/>
      <c r="AH1248" s="158"/>
      <c r="AI1248" s="158"/>
      <c r="AJ1248" s="158"/>
      <c r="AK1248" s="158"/>
      <c r="AL1248" s="158"/>
      <c r="AM1248" s="158"/>
      <c r="AN1248" s="158"/>
      <c r="AO1248" s="158"/>
      <c r="AP1248" s="158"/>
      <c r="AQ1248" s="158"/>
      <c r="AR1248" s="158"/>
      <c r="AS1248" s="158"/>
      <c r="AT1248" s="158"/>
      <c r="AU1248" s="158"/>
      <c r="AV1248" s="158"/>
    </row>
    <row r="1249">
      <c r="A1249" s="157">
        <v>2924.0</v>
      </c>
      <c r="B1249" s="158" t="s">
        <v>1326</v>
      </c>
      <c r="C1249" s="158">
        <v>1.0</v>
      </c>
      <c r="D1249" s="158" t="s">
        <v>3168</v>
      </c>
      <c r="E1249" s="158">
        <v>5.0</v>
      </c>
      <c r="F1249" s="158">
        <v>1215.0</v>
      </c>
      <c r="G1249" s="158"/>
      <c r="H1249" s="158">
        <f t="shared" si="1"/>
        <v>29160</v>
      </c>
      <c r="I1249" s="158">
        <f t="shared" si="2"/>
        <v>5832</v>
      </c>
      <c r="J1249" s="158">
        <f t="shared" si="3"/>
        <v>243</v>
      </c>
      <c r="K1249" s="158">
        <f t="shared" si="4"/>
        <v>0.6657534247</v>
      </c>
      <c r="L1249" s="158">
        <f t="shared" si="19"/>
        <v>29160</v>
      </c>
      <c r="M1249" s="158">
        <f t="shared" si="6"/>
        <v>1215</v>
      </c>
      <c r="N1249" s="158">
        <v>0.0</v>
      </c>
      <c r="O1249" s="158">
        <f t="shared" si="7"/>
        <v>5</v>
      </c>
      <c r="P1249" s="158" t="str">
        <f t="shared" si="8"/>
        <v>#DIV/0!</v>
      </c>
      <c r="Q1249" s="158">
        <f t="shared" si="9"/>
        <v>0</v>
      </c>
      <c r="R1249" s="158">
        <f t="shared" si="10"/>
        <v>0</v>
      </c>
      <c r="S1249" s="158">
        <f t="shared" si="20"/>
        <v>0.004115226337</v>
      </c>
      <c r="T1249" s="158">
        <f t="shared" si="11"/>
        <v>1.502057613</v>
      </c>
      <c r="U1249" s="158">
        <v>246.0</v>
      </c>
      <c r="V1249" s="158">
        <f t="shared" si="12"/>
        <v>1.012345679</v>
      </c>
      <c r="W1249" s="157" t="s">
        <v>2721</v>
      </c>
      <c r="X1249" s="157">
        <v>54.23</v>
      </c>
      <c r="Y1249" s="157" t="s">
        <v>2749</v>
      </c>
      <c r="Z1249" s="158">
        <f t="shared" si="21"/>
        <v>0.0000758846826</v>
      </c>
      <c r="AA1249" s="158">
        <f t="shared" si="13"/>
        <v>1.016460905</v>
      </c>
      <c r="AB1249" s="158">
        <f t="shared" si="14"/>
        <v>0.2541152263</v>
      </c>
      <c r="AC1249" s="158">
        <v>0.0</v>
      </c>
      <c r="AD1249" s="158">
        <f t="shared" si="15"/>
        <v>0</v>
      </c>
      <c r="AE1249" s="158">
        <f t="shared" si="16"/>
        <v>0</v>
      </c>
      <c r="AF1249" s="158"/>
      <c r="AG1249" s="158"/>
      <c r="AH1249" s="158"/>
      <c r="AI1249" s="158"/>
      <c r="AJ1249" s="158"/>
      <c r="AK1249" s="158"/>
      <c r="AL1249" s="158"/>
      <c r="AM1249" s="158"/>
      <c r="AN1249" s="158"/>
      <c r="AO1249" s="158"/>
      <c r="AP1249" s="158"/>
      <c r="AQ1249" s="158"/>
      <c r="AR1249" s="158"/>
      <c r="AS1249" s="158"/>
      <c r="AT1249" s="158"/>
      <c r="AU1249" s="158"/>
      <c r="AV1249" s="158"/>
    </row>
    <row r="1250">
      <c r="A1250" s="157">
        <v>2925.0</v>
      </c>
      <c r="B1250" s="158" t="s">
        <v>1327</v>
      </c>
      <c r="C1250" s="158">
        <v>1.0</v>
      </c>
      <c r="D1250" s="158">
        <v>0.0</v>
      </c>
      <c r="E1250" s="158" t="e">
        <v>#N/A</v>
      </c>
      <c r="F1250" s="158">
        <v>1215.0</v>
      </c>
      <c r="G1250" s="158"/>
      <c r="H1250" s="158">
        <f t="shared" si="1"/>
        <v>29160</v>
      </c>
      <c r="I1250" s="158" t="str">
        <f t="shared" si="2"/>
        <v>#N/A</v>
      </c>
      <c r="J1250" s="158" t="str">
        <f t="shared" si="3"/>
        <v>#N/A</v>
      </c>
      <c r="K1250" s="158" t="str">
        <f t="shared" si="4"/>
        <v>#N/A</v>
      </c>
      <c r="L1250" s="158">
        <f t="shared" si="19"/>
        <v>29160</v>
      </c>
      <c r="M1250" s="158">
        <f t="shared" si="6"/>
        <v>1215</v>
      </c>
      <c r="N1250" s="158">
        <v>4.0</v>
      </c>
      <c r="O1250" s="158" t="str">
        <f t="shared" si="7"/>
        <v>#N/A</v>
      </c>
      <c r="P1250" s="158" t="str">
        <f t="shared" si="8"/>
        <v>#N/A</v>
      </c>
      <c r="Q1250" s="158" t="str">
        <f t="shared" si="9"/>
        <v>#N/A</v>
      </c>
      <c r="R1250" s="158" t="str">
        <f t="shared" si="10"/>
        <v>#N/A</v>
      </c>
      <c r="S1250" s="158" t="str">
        <f t="shared" si="20"/>
        <v>#N/A</v>
      </c>
      <c r="T1250" s="158" t="str">
        <f t="shared" si="11"/>
        <v>#N/A</v>
      </c>
      <c r="U1250" s="158">
        <v>246.0</v>
      </c>
      <c r="V1250" s="158" t="str">
        <f t="shared" si="12"/>
        <v>#N/A</v>
      </c>
      <c r="W1250" s="157" t="s">
        <v>2721</v>
      </c>
      <c r="X1250" s="157">
        <v>54.23</v>
      </c>
      <c r="Y1250" s="157" t="s">
        <v>2749</v>
      </c>
      <c r="Z1250" s="158" t="str">
        <f t="shared" si="21"/>
        <v>#N/A</v>
      </c>
      <c r="AA1250" s="158" t="str">
        <f t="shared" si="13"/>
        <v>#N/A</v>
      </c>
      <c r="AB1250" s="158" t="str">
        <f t="shared" si="14"/>
        <v>#N/A</v>
      </c>
      <c r="AC1250" s="158">
        <v>4.0</v>
      </c>
      <c r="AD1250" s="158" t="str">
        <f t="shared" si="15"/>
        <v>#N/A</v>
      </c>
      <c r="AE1250" s="158" t="str">
        <f t="shared" si="16"/>
        <v>#N/A</v>
      </c>
      <c r="AF1250" s="158"/>
      <c r="AG1250" s="158"/>
      <c r="AH1250" s="158"/>
      <c r="AI1250" s="158"/>
      <c r="AJ1250" s="158"/>
      <c r="AK1250" s="158"/>
      <c r="AL1250" s="158"/>
      <c r="AM1250" s="158"/>
      <c r="AN1250" s="158"/>
      <c r="AO1250" s="158"/>
      <c r="AP1250" s="158"/>
      <c r="AQ1250" s="158"/>
      <c r="AR1250" s="158"/>
      <c r="AS1250" s="158"/>
      <c r="AT1250" s="158"/>
      <c r="AU1250" s="158"/>
      <c r="AV1250" s="158"/>
    </row>
    <row r="1251">
      <c r="A1251" s="157">
        <v>2926.0</v>
      </c>
      <c r="B1251" s="158" t="s">
        <v>1328</v>
      </c>
      <c r="C1251" s="158">
        <v>1.0</v>
      </c>
      <c r="D1251" s="158">
        <v>0.0</v>
      </c>
      <c r="E1251" s="158" t="e">
        <v>#N/A</v>
      </c>
      <c r="F1251" s="158">
        <v>1215.0</v>
      </c>
      <c r="G1251" s="158"/>
      <c r="H1251" s="158">
        <f t="shared" si="1"/>
        <v>29160</v>
      </c>
      <c r="I1251" s="158" t="str">
        <f t="shared" si="2"/>
        <v>#N/A</v>
      </c>
      <c r="J1251" s="158" t="str">
        <f t="shared" si="3"/>
        <v>#N/A</v>
      </c>
      <c r="K1251" s="158" t="str">
        <f t="shared" si="4"/>
        <v>#N/A</v>
      </c>
      <c r="L1251" s="158">
        <f t="shared" si="19"/>
        <v>29160</v>
      </c>
      <c r="M1251" s="158">
        <f t="shared" si="6"/>
        <v>1215</v>
      </c>
      <c r="N1251" s="158">
        <v>4.0</v>
      </c>
      <c r="O1251" s="158" t="str">
        <f t="shared" si="7"/>
        <v>#N/A</v>
      </c>
      <c r="P1251" s="158" t="str">
        <f t="shared" si="8"/>
        <v>#N/A</v>
      </c>
      <c r="Q1251" s="158" t="str">
        <f t="shared" si="9"/>
        <v>#N/A</v>
      </c>
      <c r="R1251" s="158" t="str">
        <f t="shared" si="10"/>
        <v>#N/A</v>
      </c>
      <c r="S1251" s="158" t="str">
        <f t="shared" si="20"/>
        <v>#N/A</v>
      </c>
      <c r="T1251" s="158" t="str">
        <f t="shared" si="11"/>
        <v>#N/A</v>
      </c>
      <c r="U1251" s="158">
        <v>246.0</v>
      </c>
      <c r="V1251" s="158" t="str">
        <f t="shared" si="12"/>
        <v>#N/A</v>
      </c>
      <c r="W1251" s="157" t="s">
        <v>2721</v>
      </c>
      <c r="X1251" s="157">
        <v>54.23</v>
      </c>
      <c r="Y1251" s="157" t="s">
        <v>2749</v>
      </c>
      <c r="Z1251" s="158" t="str">
        <f t="shared" si="21"/>
        <v>#N/A</v>
      </c>
      <c r="AA1251" s="158" t="str">
        <f t="shared" si="13"/>
        <v>#N/A</v>
      </c>
      <c r="AB1251" s="158" t="str">
        <f t="shared" si="14"/>
        <v>#N/A</v>
      </c>
      <c r="AC1251" s="158">
        <v>4.0</v>
      </c>
      <c r="AD1251" s="158" t="str">
        <f t="shared" si="15"/>
        <v>#N/A</v>
      </c>
      <c r="AE1251" s="158" t="str">
        <f t="shared" si="16"/>
        <v>#N/A</v>
      </c>
      <c r="AF1251" s="158"/>
      <c r="AG1251" s="158"/>
      <c r="AH1251" s="158"/>
      <c r="AI1251" s="158"/>
      <c r="AJ1251" s="158"/>
      <c r="AK1251" s="158"/>
      <c r="AL1251" s="158"/>
      <c r="AM1251" s="158"/>
      <c r="AN1251" s="158"/>
      <c r="AO1251" s="158"/>
      <c r="AP1251" s="158"/>
      <c r="AQ1251" s="158"/>
      <c r="AR1251" s="158"/>
      <c r="AS1251" s="158"/>
      <c r="AT1251" s="158"/>
      <c r="AU1251" s="158"/>
      <c r="AV1251" s="158"/>
    </row>
    <row r="1252">
      <c r="A1252" s="157">
        <v>2927.0</v>
      </c>
      <c r="B1252" s="158" t="s">
        <v>1329</v>
      </c>
      <c r="C1252" s="158">
        <v>1.0</v>
      </c>
      <c r="D1252" s="158">
        <v>0.0</v>
      </c>
      <c r="E1252" s="158" t="e">
        <v>#N/A</v>
      </c>
      <c r="F1252" s="158">
        <v>1215.0</v>
      </c>
      <c r="G1252" s="158"/>
      <c r="H1252" s="158">
        <f t="shared" si="1"/>
        <v>29160</v>
      </c>
      <c r="I1252" s="158" t="str">
        <f t="shared" si="2"/>
        <v>#N/A</v>
      </c>
      <c r="J1252" s="158" t="str">
        <f t="shared" si="3"/>
        <v>#N/A</v>
      </c>
      <c r="K1252" s="158" t="str">
        <f t="shared" si="4"/>
        <v>#N/A</v>
      </c>
      <c r="L1252" s="158">
        <f t="shared" si="19"/>
        <v>29160</v>
      </c>
      <c r="M1252" s="158">
        <f t="shared" si="6"/>
        <v>1215</v>
      </c>
      <c r="N1252" s="158">
        <v>6.0</v>
      </c>
      <c r="O1252" s="158" t="str">
        <f t="shared" si="7"/>
        <v>#N/A</v>
      </c>
      <c r="P1252" s="158" t="str">
        <f t="shared" si="8"/>
        <v>#N/A</v>
      </c>
      <c r="Q1252" s="158" t="str">
        <f t="shared" si="9"/>
        <v>#N/A</v>
      </c>
      <c r="R1252" s="158" t="str">
        <f t="shared" si="10"/>
        <v>#N/A</v>
      </c>
      <c r="S1252" s="158" t="str">
        <f t="shared" si="20"/>
        <v>#N/A</v>
      </c>
      <c r="T1252" s="158" t="str">
        <f t="shared" si="11"/>
        <v>#N/A</v>
      </c>
      <c r="U1252" s="158">
        <v>246.0</v>
      </c>
      <c r="V1252" s="158" t="str">
        <f t="shared" si="12"/>
        <v>#N/A</v>
      </c>
      <c r="W1252" s="157" t="s">
        <v>2721</v>
      </c>
      <c r="X1252" s="157">
        <v>54.23</v>
      </c>
      <c r="Y1252" s="157" t="s">
        <v>3130</v>
      </c>
      <c r="Z1252" s="158" t="str">
        <f t="shared" si="21"/>
        <v>#N/A</v>
      </c>
      <c r="AA1252" s="158" t="str">
        <f t="shared" si="13"/>
        <v>#N/A</v>
      </c>
      <c r="AB1252" s="158" t="str">
        <f t="shared" si="14"/>
        <v>#N/A</v>
      </c>
      <c r="AC1252" s="158">
        <v>6.0</v>
      </c>
      <c r="AD1252" s="158" t="str">
        <f t="shared" si="15"/>
        <v>#N/A</v>
      </c>
      <c r="AE1252" s="158" t="str">
        <f t="shared" si="16"/>
        <v>#N/A</v>
      </c>
      <c r="AF1252" s="158"/>
      <c r="AG1252" s="158"/>
      <c r="AH1252" s="158"/>
      <c r="AI1252" s="158"/>
      <c r="AJ1252" s="158"/>
      <c r="AK1252" s="158"/>
      <c r="AL1252" s="158"/>
      <c r="AM1252" s="158"/>
      <c r="AN1252" s="158"/>
      <c r="AO1252" s="158"/>
      <c r="AP1252" s="158"/>
      <c r="AQ1252" s="158"/>
      <c r="AR1252" s="158"/>
      <c r="AS1252" s="158"/>
      <c r="AT1252" s="158"/>
      <c r="AU1252" s="158"/>
      <c r="AV1252" s="158"/>
    </row>
    <row r="1253">
      <c r="A1253" s="157">
        <v>2928.0</v>
      </c>
      <c r="B1253" s="158" t="s">
        <v>1330</v>
      </c>
      <c r="C1253" s="158">
        <v>1.0</v>
      </c>
      <c r="D1253" s="158">
        <v>0.0</v>
      </c>
      <c r="E1253" s="158" t="e">
        <v>#N/A</v>
      </c>
      <c r="F1253" s="158">
        <v>1215.0</v>
      </c>
      <c r="G1253" s="158"/>
      <c r="H1253" s="158">
        <f t="shared" si="1"/>
        <v>29160</v>
      </c>
      <c r="I1253" s="158" t="str">
        <f t="shared" si="2"/>
        <v>#N/A</v>
      </c>
      <c r="J1253" s="158" t="str">
        <f t="shared" si="3"/>
        <v>#N/A</v>
      </c>
      <c r="K1253" s="158" t="str">
        <f t="shared" si="4"/>
        <v>#N/A</v>
      </c>
      <c r="L1253" s="158">
        <f t="shared" si="19"/>
        <v>29160</v>
      </c>
      <c r="M1253" s="158">
        <f t="shared" si="6"/>
        <v>1215</v>
      </c>
      <c r="N1253" s="158">
        <v>2.0</v>
      </c>
      <c r="O1253" s="158" t="str">
        <f t="shared" si="7"/>
        <v>#N/A</v>
      </c>
      <c r="P1253" s="158" t="str">
        <f t="shared" si="8"/>
        <v>#N/A</v>
      </c>
      <c r="Q1253" s="158" t="str">
        <f t="shared" si="9"/>
        <v>#N/A</v>
      </c>
      <c r="R1253" s="158" t="str">
        <f t="shared" si="10"/>
        <v>#N/A</v>
      </c>
      <c r="S1253" s="158" t="str">
        <f t="shared" si="20"/>
        <v>#N/A</v>
      </c>
      <c r="T1253" s="158" t="str">
        <f t="shared" si="11"/>
        <v>#N/A</v>
      </c>
      <c r="U1253" s="158">
        <v>246.0</v>
      </c>
      <c r="V1253" s="158" t="str">
        <f t="shared" si="12"/>
        <v>#N/A</v>
      </c>
      <c r="W1253" s="157" t="s">
        <v>2764</v>
      </c>
      <c r="X1253" s="157">
        <v>34.22</v>
      </c>
      <c r="Y1253" s="157" t="s">
        <v>2765</v>
      </c>
      <c r="Z1253" s="158" t="str">
        <f t="shared" si="21"/>
        <v>#N/A</v>
      </c>
      <c r="AA1253" s="158" t="str">
        <f t="shared" si="13"/>
        <v>#N/A</v>
      </c>
      <c r="AB1253" s="158" t="str">
        <f t="shared" si="14"/>
        <v>#N/A</v>
      </c>
      <c r="AC1253" s="158">
        <v>2.0</v>
      </c>
      <c r="AD1253" s="158" t="str">
        <f t="shared" si="15"/>
        <v>#N/A</v>
      </c>
      <c r="AE1253" s="158" t="str">
        <f t="shared" si="16"/>
        <v>#N/A</v>
      </c>
      <c r="AF1253" s="158"/>
      <c r="AG1253" s="158"/>
      <c r="AH1253" s="158"/>
      <c r="AI1253" s="158"/>
      <c r="AJ1253" s="158"/>
      <c r="AK1253" s="158"/>
      <c r="AL1253" s="158"/>
      <c r="AM1253" s="158"/>
      <c r="AN1253" s="158"/>
      <c r="AO1253" s="158"/>
      <c r="AP1253" s="158"/>
      <c r="AQ1253" s="158"/>
      <c r="AR1253" s="158"/>
      <c r="AS1253" s="158"/>
      <c r="AT1253" s="158"/>
      <c r="AU1253" s="158"/>
      <c r="AV1253" s="158"/>
    </row>
    <row r="1254">
      <c r="A1254" s="157">
        <v>2929.0</v>
      </c>
      <c r="B1254" s="158" t="s">
        <v>1331</v>
      </c>
      <c r="C1254" s="158">
        <v>1.0</v>
      </c>
      <c r="D1254" s="158" t="s">
        <v>3177</v>
      </c>
      <c r="E1254" s="158">
        <v>7.0</v>
      </c>
      <c r="F1254" s="158">
        <v>1215.0</v>
      </c>
      <c r="G1254" s="158"/>
      <c r="H1254" s="158">
        <f t="shared" si="1"/>
        <v>29160</v>
      </c>
      <c r="I1254" s="158">
        <f t="shared" si="2"/>
        <v>4165.714286</v>
      </c>
      <c r="J1254" s="158">
        <f t="shared" si="3"/>
        <v>173.5714286</v>
      </c>
      <c r="K1254" s="158">
        <f t="shared" si="4"/>
        <v>0.4755381605</v>
      </c>
      <c r="L1254" s="158">
        <f t="shared" si="19"/>
        <v>29160</v>
      </c>
      <c r="M1254" s="158">
        <f t="shared" si="6"/>
        <v>1215</v>
      </c>
      <c r="N1254" s="158">
        <v>47.0</v>
      </c>
      <c r="O1254" s="158">
        <f t="shared" si="7"/>
        <v>54</v>
      </c>
      <c r="P1254" s="158">
        <f t="shared" si="8"/>
        <v>1.14893617</v>
      </c>
      <c r="Q1254" s="158">
        <f t="shared" si="9"/>
        <v>8157.857143</v>
      </c>
      <c r="R1254" s="158">
        <f t="shared" si="10"/>
        <v>22.35029354</v>
      </c>
      <c r="S1254" s="158">
        <f t="shared" si="20"/>
        <v>0.005761316872</v>
      </c>
      <c r="T1254" s="158">
        <f t="shared" si="11"/>
        <v>2.102880658</v>
      </c>
      <c r="U1254" s="158">
        <v>246.0</v>
      </c>
      <c r="V1254" s="158">
        <f t="shared" si="12"/>
        <v>1.417283951</v>
      </c>
      <c r="W1254" s="157" t="s">
        <v>2465</v>
      </c>
      <c r="X1254" s="157">
        <v>3.67</v>
      </c>
      <c r="Y1254" s="157" t="s">
        <v>2885</v>
      </c>
      <c r="Z1254" s="158">
        <f t="shared" si="21"/>
        <v>0.00156984111</v>
      </c>
      <c r="AA1254" s="158">
        <f t="shared" si="13"/>
        <v>1.423045267</v>
      </c>
      <c r="AB1254" s="158">
        <f t="shared" si="14"/>
        <v>0.3557613169</v>
      </c>
      <c r="AC1254" s="158">
        <v>47.0</v>
      </c>
      <c r="AD1254" s="158">
        <f t="shared" si="15"/>
        <v>132.1110468</v>
      </c>
      <c r="AE1254" s="158">
        <f t="shared" si="16"/>
        <v>0.3619480736</v>
      </c>
      <c r="AF1254" s="158"/>
      <c r="AG1254" s="158"/>
      <c r="AH1254" s="158"/>
      <c r="AI1254" s="158"/>
      <c r="AJ1254" s="158"/>
      <c r="AK1254" s="158"/>
      <c r="AL1254" s="158"/>
      <c r="AM1254" s="158"/>
      <c r="AN1254" s="158"/>
      <c r="AO1254" s="158"/>
      <c r="AP1254" s="158"/>
      <c r="AQ1254" s="158"/>
      <c r="AR1254" s="158"/>
      <c r="AS1254" s="158"/>
      <c r="AT1254" s="158"/>
      <c r="AU1254" s="158"/>
      <c r="AV1254" s="158"/>
    </row>
    <row r="1255">
      <c r="A1255" s="157">
        <v>2930.0</v>
      </c>
      <c r="B1255" s="158" t="s">
        <v>1332</v>
      </c>
      <c r="C1255" s="158">
        <v>1.0</v>
      </c>
      <c r="D1255" s="158">
        <v>0.0</v>
      </c>
      <c r="E1255" s="158" t="e">
        <v>#N/A</v>
      </c>
      <c r="F1255" s="158">
        <v>1215.0</v>
      </c>
      <c r="G1255" s="158"/>
      <c r="H1255" s="158">
        <f t="shared" si="1"/>
        <v>29160</v>
      </c>
      <c r="I1255" s="158" t="str">
        <f t="shared" si="2"/>
        <v>#N/A</v>
      </c>
      <c r="J1255" s="158" t="str">
        <f t="shared" si="3"/>
        <v>#N/A</v>
      </c>
      <c r="K1255" s="158" t="str">
        <f t="shared" si="4"/>
        <v>#N/A</v>
      </c>
      <c r="L1255" s="158">
        <f t="shared" si="19"/>
        <v>29160</v>
      </c>
      <c r="M1255" s="158">
        <f t="shared" si="6"/>
        <v>1215</v>
      </c>
      <c r="N1255" s="158">
        <v>3.0</v>
      </c>
      <c r="O1255" s="158" t="str">
        <f t="shared" si="7"/>
        <v>#N/A</v>
      </c>
      <c r="P1255" s="158" t="str">
        <f t="shared" si="8"/>
        <v>#N/A</v>
      </c>
      <c r="Q1255" s="158" t="str">
        <f t="shared" si="9"/>
        <v>#N/A</v>
      </c>
      <c r="R1255" s="158" t="str">
        <f t="shared" si="10"/>
        <v>#N/A</v>
      </c>
      <c r="S1255" s="158" t="str">
        <f t="shared" si="20"/>
        <v>#N/A</v>
      </c>
      <c r="T1255" s="158" t="str">
        <f t="shared" si="11"/>
        <v>#N/A</v>
      </c>
      <c r="U1255" s="158">
        <v>246.0</v>
      </c>
      <c r="V1255" s="158" t="str">
        <f t="shared" si="12"/>
        <v>#N/A</v>
      </c>
      <c r="W1255" s="157" t="s">
        <v>2081</v>
      </c>
      <c r="X1255" s="157">
        <v>25.26</v>
      </c>
      <c r="Y1255" s="157" t="s">
        <v>2642</v>
      </c>
      <c r="Z1255" s="158" t="str">
        <f t="shared" si="21"/>
        <v>#N/A</v>
      </c>
      <c r="AA1255" s="158" t="str">
        <f t="shared" si="13"/>
        <v>#N/A</v>
      </c>
      <c r="AB1255" s="158" t="str">
        <f t="shared" si="14"/>
        <v>#N/A</v>
      </c>
      <c r="AC1255" s="158">
        <v>3.0</v>
      </c>
      <c r="AD1255" s="158" t="str">
        <f t="shared" si="15"/>
        <v>#N/A</v>
      </c>
      <c r="AE1255" s="158" t="str">
        <f t="shared" si="16"/>
        <v>#N/A</v>
      </c>
      <c r="AF1255" s="158"/>
      <c r="AG1255" s="158"/>
      <c r="AH1255" s="158"/>
      <c r="AI1255" s="158"/>
      <c r="AJ1255" s="158"/>
      <c r="AK1255" s="158"/>
      <c r="AL1255" s="158"/>
      <c r="AM1255" s="158"/>
      <c r="AN1255" s="158"/>
      <c r="AO1255" s="158"/>
      <c r="AP1255" s="158"/>
      <c r="AQ1255" s="158"/>
      <c r="AR1255" s="158"/>
      <c r="AS1255" s="158"/>
      <c r="AT1255" s="158"/>
      <c r="AU1255" s="158"/>
      <c r="AV1255" s="158"/>
    </row>
    <row r="1256">
      <c r="A1256" s="157">
        <v>2931.0</v>
      </c>
      <c r="B1256" s="158" t="s">
        <v>1333</v>
      </c>
      <c r="C1256" s="158">
        <v>1.0</v>
      </c>
      <c r="D1256" s="158">
        <v>0.0</v>
      </c>
      <c r="E1256" s="158" t="e">
        <v>#N/A</v>
      </c>
      <c r="F1256" s="158">
        <v>1215.0</v>
      </c>
      <c r="G1256" s="158"/>
      <c r="H1256" s="158">
        <f t="shared" si="1"/>
        <v>29160</v>
      </c>
      <c r="I1256" s="158" t="str">
        <f t="shared" si="2"/>
        <v>#N/A</v>
      </c>
      <c r="J1256" s="158" t="str">
        <f t="shared" si="3"/>
        <v>#N/A</v>
      </c>
      <c r="K1256" s="158" t="str">
        <f t="shared" si="4"/>
        <v>#N/A</v>
      </c>
      <c r="L1256" s="158">
        <f t="shared" si="19"/>
        <v>29160</v>
      </c>
      <c r="M1256" s="158">
        <f t="shared" si="6"/>
        <v>1215</v>
      </c>
      <c r="N1256" s="158">
        <v>3.0</v>
      </c>
      <c r="O1256" s="158" t="str">
        <f t="shared" si="7"/>
        <v>#N/A</v>
      </c>
      <c r="P1256" s="158" t="str">
        <f t="shared" si="8"/>
        <v>#N/A</v>
      </c>
      <c r="Q1256" s="158" t="str">
        <f t="shared" si="9"/>
        <v>#N/A</v>
      </c>
      <c r="R1256" s="158" t="str">
        <f t="shared" si="10"/>
        <v>#N/A</v>
      </c>
      <c r="S1256" s="158" t="str">
        <f t="shared" si="20"/>
        <v>#N/A</v>
      </c>
      <c r="T1256" s="158" t="str">
        <f t="shared" si="11"/>
        <v>#N/A</v>
      </c>
      <c r="U1256" s="158">
        <v>246.0</v>
      </c>
      <c r="V1256" s="158" t="str">
        <f t="shared" si="12"/>
        <v>#N/A</v>
      </c>
      <c r="W1256" s="157" t="s">
        <v>2081</v>
      </c>
      <c r="X1256" s="157">
        <v>25.26</v>
      </c>
      <c r="Y1256" s="157" t="s">
        <v>2642</v>
      </c>
      <c r="Z1256" s="158" t="str">
        <f t="shared" si="21"/>
        <v>#N/A</v>
      </c>
      <c r="AA1256" s="158" t="str">
        <f t="shared" si="13"/>
        <v>#N/A</v>
      </c>
      <c r="AB1256" s="158" t="str">
        <f t="shared" si="14"/>
        <v>#N/A</v>
      </c>
      <c r="AC1256" s="158">
        <v>3.0</v>
      </c>
      <c r="AD1256" s="158" t="str">
        <f t="shared" si="15"/>
        <v>#N/A</v>
      </c>
      <c r="AE1256" s="158" t="str">
        <f t="shared" si="16"/>
        <v>#N/A</v>
      </c>
      <c r="AF1256" s="158"/>
      <c r="AG1256" s="158"/>
      <c r="AH1256" s="158"/>
      <c r="AI1256" s="158"/>
      <c r="AJ1256" s="158"/>
      <c r="AK1256" s="158"/>
      <c r="AL1256" s="158"/>
      <c r="AM1256" s="158"/>
      <c r="AN1256" s="158"/>
      <c r="AO1256" s="158"/>
      <c r="AP1256" s="158"/>
      <c r="AQ1256" s="158"/>
      <c r="AR1256" s="158"/>
      <c r="AS1256" s="158"/>
      <c r="AT1256" s="158"/>
      <c r="AU1256" s="158"/>
      <c r="AV1256" s="158"/>
    </row>
    <row r="1257">
      <c r="A1257" s="157">
        <v>2932.0</v>
      </c>
      <c r="B1257" s="158" t="s">
        <v>1334</v>
      </c>
      <c r="C1257" s="158">
        <v>1.0</v>
      </c>
      <c r="D1257" s="158">
        <v>0.0</v>
      </c>
      <c r="E1257" s="158" t="e">
        <v>#N/A</v>
      </c>
      <c r="F1257" s="158">
        <v>1215.0</v>
      </c>
      <c r="G1257" s="158"/>
      <c r="H1257" s="158">
        <f t="shared" si="1"/>
        <v>29160</v>
      </c>
      <c r="I1257" s="158" t="str">
        <f t="shared" si="2"/>
        <v>#N/A</v>
      </c>
      <c r="J1257" s="158" t="str">
        <f t="shared" si="3"/>
        <v>#N/A</v>
      </c>
      <c r="K1257" s="158" t="str">
        <f t="shared" si="4"/>
        <v>#N/A</v>
      </c>
      <c r="L1257" s="158">
        <f t="shared" si="19"/>
        <v>29160</v>
      </c>
      <c r="M1257" s="158">
        <f t="shared" si="6"/>
        <v>1215</v>
      </c>
      <c r="N1257" s="158">
        <v>3.0</v>
      </c>
      <c r="O1257" s="158" t="str">
        <f t="shared" si="7"/>
        <v>#N/A</v>
      </c>
      <c r="P1257" s="158" t="str">
        <f t="shared" si="8"/>
        <v>#N/A</v>
      </c>
      <c r="Q1257" s="158" t="str">
        <f t="shared" si="9"/>
        <v>#N/A</v>
      </c>
      <c r="R1257" s="158" t="str">
        <f t="shared" si="10"/>
        <v>#N/A</v>
      </c>
      <c r="S1257" s="158" t="str">
        <f t="shared" si="20"/>
        <v>#N/A</v>
      </c>
      <c r="T1257" s="158" t="str">
        <f t="shared" si="11"/>
        <v>#N/A</v>
      </c>
      <c r="U1257" s="158">
        <v>246.0</v>
      </c>
      <c r="V1257" s="158" t="str">
        <f t="shared" si="12"/>
        <v>#N/A</v>
      </c>
      <c r="W1257" s="157" t="s">
        <v>2081</v>
      </c>
      <c r="X1257" s="157">
        <v>25.26</v>
      </c>
      <c r="Y1257" s="157" t="s">
        <v>2671</v>
      </c>
      <c r="Z1257" s="158" t="str">
        <f t="shared" si="21"/>
        <v>#N/A</v>
      </c>
      <c r="AA1257" s="158" t="str">
        <f t="shared" si="13"/>
        <v>#N/A</v>
      </c>
      <c r="AB1257" s="158" t="str">
        <f t="shared" si="14"/>
        <v>#N/A</v>
      </c>
      <c r="AC1257" s="158">
        <v>3.0</v>
      </c>
      <c r="AD1257" s="158" t="str">
        <f t="shared" si="15"/>
        <v>#N/A</v>
      </c>
      <c r="AE1257" s="158" t="str">
        <f t="shared" si="16"/>
        <v>#N/A</v>
      </c>
      <c r="AF1257" s="158"/>
      <c r="AG1257" s="158"/>
      <c r="AH1257" s="158"/>
      <c r="AI1257" s="158"/>
      <c r="AJ1257" s="158"/>
      <c r="AK1257" s="158"/>
      <c r="AL1257" s="158"/>
      <c r="AM1257" s="158"/>
      <c r="AN1257" s="158"/>
      <c r="AO1257" s="158"/>
      <c r="AP1257" s="158"/>
      <c r="AQ1257" s="158"/>
      <c r="AR1257" s="158"/>
      <c r="AS1257" s="158"/>
      <c r="AT1257" s="158"/>
      <c r="AU1257" s="158"/>
      <c r="AV1257" s="158"/>
    </row>
    <row r="1258">
      <c r="A1258" s="157">
        <v>2933.0</v>
      </c>
      <c r="B1258" s="158" t="s">
        <v>1335</v>
      </c>
      <c r="C1258" s="158">
        <v>1.0</v>
      </c>
      <c r="D1258" s="158" t="s">
        <v>3187</v>
      </c>
      <c r="E1258" s="158">
        <v>1.0</v>
      </c>
      <c r="F1258" s="158">
        <v>1215.0</v>
      </c>
      <c r="G1258" s="158"/>
      <c r="H1258" s="158">
        <f t="shared" si="1"/>
        <v>29160</v>
      </c>
      <c r="I1258" s="158">
        <f t="shared" si="2"/>
        <v>29160</v>
      </c>
      <c r="J1258" s="158">
        <f t="shared" si="3"/>
        <v>1215</v>
      </c>
      <c r="K1258" s="158">
        <f t="shared" si="4"/>
        <v>3.328767123</v>
      </c>
      <c r="L1258" s="158">
        <f t="shared" si="19"/>
        <v>29160</v>
      </c>
      <c r="M1258" s="158">
        <f t="shared" si="6"/>
        <v>1215</v>
      </c>
      <c r="N1258" s="158">
        <v>1.0</v>
      </c>
      <c r="O1258" s="158">
        <f t="shared" si="7"/>
        <v>2</v>
      </c>
      <c r="P1258" s="158">
        <f t="shared" si="8"/>
        <v>2</v>
      </c>
      <c r="Q1258" s="158">
        <f t="shared" si="9"/>
        <v>1215</v>
      </c>
      <c r="R1258" s="158">
        <f t="shared" si="10"/>
        <v>3.328767123</v>
      </c>
      <c r="S1258" s="158">
        <f t="shared" si="20"/>
        <v>0.0008230452675</v>
      </c>
      <c r="T1258" s="158">
        <f t="shared" si="11"/>
        <v>0.3004115226</v>
      </c>
      <c r="U1258" s="158">
        <v>246.0</v>
      </c>
      <c r="V1258" s="158">
        <f t="shared" si="12"/>
        <v>0.2024691358</v>
      </c>
      <c r="W1258" s="157" t="s">
        <v>2081</v>
      </c>
      <c r="X1258" s="157">
        <v>25.26</v>
      </c>
      <c r="Y1258" s="157" t="s">
        <v>2671</v>
      </c>
      <c r="Z1258" s="158">
        <f t="shared" si="21"/>
        <v>0.00003258294804</v>
      </c>
      <c r="AA1258" s="158">
        <f t="shared" si="13"/>
        <v>0.2032921811</v>
      </c>
      <c r="AB1258" s="158">
        <f t="shared" si="14"/>
        <v>0.05082304527</v>
      </c>
      <c r="AC1258" s="158">
        <v>1.0</v>
      </c>
      <c r="AD1258" s="158">
        <f t="shared" si="15"/>
        <v>19.67611336</v>
      </c>
      <c r="AE1258" s="158">
        <f t="shared" si="16"/>
        <v>0.05390715989</v>
      </c>
      <c r="AF1258" s="158"/>
      <c r="AG1258" s="158"/>
      <c r="AH1258" s="158"/>
      <c r="AI1258" s="158"/>
      <c r="AJ1258" s="158"/>
      <c r="AK1258" s="158"/>
      <c r="AL1258" s="158"/>
      <c r="AM1258" s="158"/>
      <c r="AN1258" s="158"/>
      <c r="AO1258" s="158"/>
      <c r="AP1258" s="158"/>
      <c r="AQ1258" s="158"/>
      <c r="AR1258" s="158"/>
      <c r="AS1258" s="158"/>
      <c r="AT1258" s="158"/>
      <c r="AU1258" s="158"/>
      <c r="AV1258" s="158"/>
    </row>
    <row r="1259">
      <c r="A1259" s="157">
        <v>2934.0</v>
      </c>
      <c r="B1259" s="158" t="s">
        <v>1336</v>
      </c>
      <c r="C1259" s="158">
        <v>1.0</v>
      </c>
      <c r="D1259" s="158" t="s">
        <v>3187</v>
      </c>
      <c r="E1259" s="158">
        <v>1.0</v>
      </c>
      <c r="F1259" s="158">
        <v>1215.0</v>
      </c>
      <c r="G1259" s="158"/>
      <c r="H1259" s="158">
        <f t="shared" si="1"/>
        <v>29160</v>
      </c>
      <c r="I1259" s="158">
        <f t="shared" si="2"/>
        <v>29160</v>
      </c>
      <c r="J1259" s="158">
        <f t="shared" si="3"/>
        <v>1215</v>
      </c>
      <c r="K1259" s="158">
        <f t="shared" si="4"/>
        <v>3.328767123</v>
      </c>
      <c r="L1259" s="158">
        <f t="shared" si="19"/>
        <v>29160</v>
      </c>
      <c r="M1259" s="158">
        <f t="shared" si="6"/>
        <v>1215</v>
      </c>
      <c r="N1259" s="158">
        <v>2.0</v>
      </c>
      <c r="O1259" s="158">
        <f t="shared" si="7"/>
        <v>3</v>
      </c>
      <c r="P1259" s="158">
        <f t="shared" si="8"/>
        <v>1.5</v>
      </c>
      <c r="Q1259" s="158">
        <f t="shared" si="9"/>
        <v>2430</v>
      </c>
      <c r="R1259" s="158">
        <f t="shared" si="10"/>
        <v>6.657534247</v>
      </c>
      <c r="S1259" s="158">
        <f t="shared" si="20"/>
        <v>0.0008230452675</v>
      </c>
      <c r="T1259" s="158">
        <f t="shared" si="11"/>
        <v>0.3004115226</v>
      </c>
      <c r="U1259" s="158">
        <v>246.0</v>
      </c>
      <c r="V1259" s="158">
        <f t="shared" si="12"/>
        <v>0.2024691358</v>
      </c>
      <c r="W1259" s="157" t="s">
        <v>2081</v>
      </c>
      <c r="X1259" s="157">
        <v>25.26</v>
      </c>
      <c r="Y1259" s="157" t="s">
        <v>2671</v>
      </c>
      <c r="Z1259" s="158">
        <f t="shared" si="21"/>
        <v>0.00003258294804</v>
      </c>
      <c r="AA1259" s="158">
        <f t="shared" si="13"/>
        <v>0.2032921811</v>
      </c>
      <c r="AB1259" s="158">
        <f t="shared" si="14"/>
        <v>0.05082304527</v>
      </c>
      <c r="AC1259" s="158">
        <v>2.0</v>
      </c>
      <c r="AD1259" s="158">
        <f t="shared" si="15"/>
        <v>39.35222672</v>
      </c>
      <c r="AE1259" s="158">
        <f t="shared" si="16"/>
        <v>0.1078143198</v>
      </c>
      <c r="AF1259" s="158"/>
      <c r="AG1259" s="158"/>
      <c r="AH1259" s="158"/>
      <c r="AI1259" s="158"/>
      <c r="AJ1259" s="158"/>
      <c r="AK1259" s="158"/>
      <c r="AL1259" s="158"/>
      <c r="AM1259" s="158"/>
      <c r="AN1259" s="158"/>
      <c r="AO1259" s="158"/>
      <c r="AP1259" s="158"/>
      <c r="AQ1259" s="158"/>
      <c r="AR1259" s="158"/>
      <c r="AS1259" s="158"/>
      <c r="AT1259" s="158"/>
      <c r="AU1259" s="158"/>
      <c r="AV1259" s="158"/>
    </row>
    <row r="1260">
      <c r="A1260" s="157">
        <v>2935.0</v>
      </c>
      <c r="B1260" s="158" t="s">
        <v>1337</v>
      </c>
      <c r="C1260" s="158">
        <v>1.0</v>
      </c>
      <c r="D1260" s="158">
        <v>0.0</v>
      </c>
      <c r="E1260" s="158" t="e">
        <v>#N/A</v>
      </c>
      <c r="F1260" s="158">
        <v>1215.0</v>
      </c>
      <c r="G1260" s="158"/>
      <c r="H1260" s="158">
        <f t="shared" si="1"/>
        <v>29160</v>
      </c>
      <c r="I1260" s="158" t="str">
        <f t="shared" si="2"/>
        <v>#N/A</v>
      </c>
      <c r="J1260" s="158" t="str">
        <f t="shared" si="3"/>
        <v>#N/A</v>
      </c>
      <c r="K1260" s="158" t="str">
        <f t="shared" si="4"/>
        <v>#N/A</v>
      </c>
      <c r="L1260" s="158">
        <f t="shared" si="19"/>
        <v>29160</v>
      </c>
      <c r="M1260" s="158">
        <f t="shared" si="6"/>
        <v>1215</v>
      </c>
      <c r="N1260" s="158">
        <v>2.0</v>
      </c>
      <c r="O1260" s="158" t="str">
        <f t="shared" si="7"/>
        <v>#N/A</v>
      </c>
      <c r="P1260" s="158" t="str">
        <f t="shared" si="8"/>
        <v>#N/A</v>
      </c>
      <c r="Q1260" s="158" t="str">
        <f t="shared" si="9"/>
        <v>#N/A</v>
      </c>
      <c r="R1260" s="158" t="str">
        <f t="shared" si="10"/>
        <v>#N/A</v>
      </c>
      <c r="S1260" s="158" t="str">
        <f t="shared" si="20"/>
        <v>#N/A</v>
      </c>
      <c r="T1260" s="158" t="str">
        <f t="shared" si="11"/>
        <v>#N/A</v>
      </c>
      <c r="U1260" s="158">
        <v>246.0</v>
      </c>
      <c r="V1260" s="158" t="str">
        <f t="shared" si="12"/>
        <v>#N/A</v>
      </c>
      <c r="W1260" s="157" t="s">
        <v>2081</v>
      </c>
      <c r="X1260" s="157">
        <v>25.26</v>
      </c>
      <c r="Y1260" s="157" t="s">
        <v>2117</v>
      </c>
      <c r="Z1260" s="158" t="str">
        <f t="shared" si="21"/>
        <v>#N/A</v>
      </c>
      <c r="AA1260" s="158" t="str">
        <f t="shared" si="13"/>
        <v>#N/A</v>
      </c>
      <c r="AB1260" s="158" t="str">
        <f t="shared" si="14"/>
        <v>#N/A</v>
      </c>
      <c r="AC1260" s="158">
        <v>2.0</v>
      </c>
      <c r="AD1260" s="158" t="str">
        <f t="shared" si="15"/>
        <v>#N/A</v>
      </c>
      <c r="AE1260" s="158" t="str">
        <f t="shared" si="16"/>
        <v>#N/A</v>
      </c>
      <c r="AF1260" s="158"/>
      <c r="AG1260" s="158"/>
      <c r="AH1260" s="158"/>
      <c r="AI1260" s="158"/>
      <c r="AJ1260" s="158"/>
      <c r="AK1260" s="158"/>
      <c r="AL1260" s="158"/>
      <c r="AM1260" s="158"/>
      <c r="AN1260" s="158"/>
      <c r="AO1260" s="158"/>
      <c r="AP1260" s="158"/>
      <c r="AQ1260" s="158"/>
      <c r="AR1260" s="158"/>
      <c r="AS1260" s="158"/>
      <c r="AT1260" s="158"/>
      <c r="AU1260" s="158"/>
      <c r="AV1260" s="158"/>
    </row>
    <row r="1261">
      <c r="A1261" s="157">
        <v>2942.0</v>
      </c>
      <c r="B1261" s="158" t="s">
        <v>1338</v>
      </c>
      <c r="C1261" s="158">
        <v>1.0</v>
      </c>
      <c r="D1261" s="158">
        <v>0.0</v>
      </c>
      <c r="E1261" s="158" t="e">
        <v>#N/A</v>
      </c>
      <c r="F1261" s="158">
        <v>1215.0</v>
      </c>
      <c r="G1261" s="158"/>
      <c r="H1261" s="158">
        <f t="shared" si="1"/>
        <v>29160</v>
      </c>
      <c r="I1261" s="158" t="str">
        <f t="shared" si="2"/>
        <v>#N/A</v>
      </c>
      <c r="J1261" s="158" t="str">
        <f t="shared" si="3"/>
        <v>#N/A</v>
      </c>
      <c r="K1261" s="158" t="str">
        <f t="shared" si="4"/>
        <v>#N/A</v>
      </c>
      <c r="L1261" s="158">
        <f t="shared" si="19"/>
        <v>29160</v>
      </c>
      <c r="M1261" s="158">
        <f t="shared" si="6"/>
        <v>1215</v>
      </c>
      <c r="N1261" s="158">
        <v>1.0</v>
      </c>
      <c r="O1261" s="158" t="str">
        <f t="shared" si="7"/>
        <v>#N/A</v>
      </c>
      <c r="P1261" s="158" t="str">
        <f t="shared" si="8"/>
        <v>#N/A</v>
      </c>
      <c r="Q1261" s="158" t="str">
        <f t="shared" si="9"/>
        <v>#N/A</v>
      </c>
      <c r="R1261" s="158" t="str">
        <f t="shared" si="10"/>
        <v>#N/A</v>
      </c>
      <c r="S1261" s="158" t="str">
        <f t="shared" si="20"/>
        <v>#N/A</v>
      </c>
      <c r="T1261" s="158" t="str">
        <f t="shared" si="11"/>
        <v>#N/A</v>
      </c>
      <c r="U1261" s="158">
        <v>246.0</v>
      </c>
      <c r="V1261" s="158" t="str">
        <f t="shared" si="12"/>
        <v>#N/A</v>
      </c>
      <c r="W1261" s="157" t="s">
        <v>2465</v>
      </c>
      <c r="X1261" s="157">
        <v>3.67</v>
      </c>
      <c r="Y1261" s="157" t="s">
        <v>2783</v>
      </c>
      <c r="Z1261" s="158" t="str">
        <f t="shared" si="21"/>
        <v>#N/A</v>
      </c>
      <c r="AA1261" s="158" t="str">
        <f t="shared" si="13"/>
        <v>#N/A</v>
      </c>
      <c r="AB1261" s="158" t="str">
        <f t="shared" si="14"/>
        <v>#N/A</v>
      </c>
      <c r="AC1261" s="158">
        <v>1.0</v>
      </c>
      <c r="AD1261" s="158" t="str">
        <f t="shared" si="15"/>
        <v>#N/A</v>
      </c>
      <c r="AE1261" s="158" t="str">
        <f t="shared" si="16"/>
        <v>#N/A</v>
      </c>
      <c r="AF1261" s="158"/>
      <c r="AG1261" s="158"/>
      <c r="AH1261" s="158"/>
      <c r="AI1261" s="158"/>
      <c r="AJ1261" s="158"/>
      <c r="AK1261" s="158"/>
      <c r="AL1261" s="158"/>
      <c r="AM1261" s="158"/>
      <c r="AN1261" s="158"/>
      <c r="AO1261" s="158"/>
      <c r="AP1261" s="158"/>
      <c r="AQ1261" s="158"/>
      <c r="AR1261" s="158"/>
      <c r="AS1261" s="158"/>
      <c r="AT1261" s="158"/>
      <c r="AU1261" s="158"/>
      <c r="AV1261" s="158"/>
    </row>
    <row r="1262">
      <c r="A1262" s="157">
        <v>2943.0</v>
      </c>
      <c r="B1262" s="158" t="s">
        <v>1339</v>
      </c>
      <c r="C1262" s="158">
        <v>1.0</v>
      </c>
      <c r="D1262" s="158" t="s">
        <v>3188</v>
      </c>
      <c r="E1262" s="158">
        <v>2.0</v>
      </c>
      <c r="F1262" s="158">
        <v>1215.0</v>
      </c>
      <c r="G1262" s="158"/>
      <c r="H1262" s="158">
        <f t="shared" si="1"/>
        <v>29160</v>
      </c>
      <c r="I1262" s="158">
        <f t="shared" si="2"/>
        <v>14580</v>
      </c>
      <c r="J1262" s="158">
        <f t="shared" si="3"/>
        <v>607.5</v>
      </c>
      <c r="K1262" s="158">
        <f t="shared" si="4"/>
        <v>1.664383562</v>
      </c>
      <c r="L1262" s="158">
        <f t="shared" si="19"/>
        <v>29160</v>
      </c>
      <c r="M1262" s="158">
        <f t="shared" si="6"/>
        <v>1215</v>
      </c>
      <c r="N1262" s="158">
        <v>0.0</v>
      </c>
      <c r="O1262" s="158">
        <f t="shared" si="7"/>
        <v>2</v>
      </c>
      <c r="P1262" s="158" t="str">
        <f t="shared" si="8"/>
        <v>#DIV/0!</v>
      </c>
      <c r="Q1262" s="158">
        <f t="shared" si="9"/>
        <v>0</v>
      </c>
      <c r="R1262" s="158">
        <f t="shared" si="10"/>
        <v>0</v>
      </c>
      <c r="S1262" s="158">
        <f t="shared" si="20"/>
        <v>0.001646090535</v>
      </c>
      <c r="T1262" s="158">
        <f t="shared" si="11"/>
        <v>0.6008230453</v>
      </c>
      <c r="U1262" s="158">
        <v>246.0</v>
      </c>
      <c r="V1262" s="158">
        <f t="shared" si="12"/>
        <v>0.4049382716</v>
      </c>
      <c r="W1262" s="157" t="s">
        <v>3183</v>
      </c>
      <c r="X1262" s="157">
        <v>52.6</v>
      </c>
      <c r="Y1262" s="157" t="s">
        <v>3189</v>
      </c>
      <c r="Z1262" s="158">
        <f t="shared" si="21"/>
        <v>0.00003129449686</v>
      </c>
      <c r="AA1262" s="158">
        <f t="shared" si="13"/>
        <v>0.4065843621</v>
      </c>
      <c r="AB1262" s="158">
        <f t="shared" si="14"/>
        <v>0.1016460905</v>
      </c>
      <c r="AC1262" s="158">
        <v>0.0</v>
      </c>
      <c r="AD1262" s="158">
        <f t="shared" si="15"/>
        <v>0</v>
      </c>
      <c r="AE1262" s="158">
        <f t="shared" si="16"/>
        <v>0</v>
      </c>
      <c r="AF1262" s="158"/>
      <c r="AG1262" s="158"/>
      <c r="AH1262" s="158"/>
      <c r="AI1262" s="158"/>
      <c r="AJ1262" s="158"/>
      <c r="AK1262" s="158"/>
      <c r="AL1262" s="158"/>
      <c r="AM1262" s="158"/>
      <c r="AN1262" s="158"/>
      <c r="AO1262" s="158"/>
      <c r="AP1262" s="158"/>
      <c r="AQ1262" s="158"/>
      <c r="AR1262" s="158"/>
      <c r="AS1262" s="158"/>
      <c r="AT1262" s="158"/>
      <c r="AU1262" s="158"/>
      <c r="AV1262" s="158"/>
    </row>
    <row r="1263">
      <c r="A1263" s="157">
        <v>2944.0</v>
      </c>
      <c r="B1263" s="158" t="s">
        <v>1340</v>
      </c>
      <c r="C1263" s="158">
        <v>1.0</v>
      </c>
      <c r="D1263" s="158">
        <v>0.0</v>
      </c>
      <c r="E1263" s="158" t="e">
        <v>#N/A</v>
      </c>
      <c r="F1263" s="158">
        <v>1215.0</v>
      </c>
      <c r="G1263" s="158"/>
      <c r="H1263" s="158">
        <f t="shared" si="1"/>
        <v>29160</v>
      </c>
      <c r="I1263" s="158" t="str">
        <f t="shared" si="2"/>
        <v>#N/A</v>
      </c>
      <c r="J1263" s="158" t="str">
        <f t="shared" si="3"/>
        <v>#N/A</v>
      </c>
      <c r="K1263" s="158" t="str">
        <f t="shared" si="4"/>
        <v>#N/A</v>
      </c>
      <c r="L1263" s="158">
        <f t="shared" si="19"/>
        <v>29160</v>
      </c>
      <c r="M1263" s="158">
        <f t="shared" si="6"/>
        <v>1215</v>
      </c>
      <c r="N1263" s="158">
        <v>0.0</v>
      </c>
      <c r="O1263" s="158" t="str">
        <f t="shared" si="7"/>
        <v>#N/A</v>
      </c>
      <c r="P1263" s="158" t="str">
        <f t="shared" si="8"/>
        <v>#N/A</v>
      </c>
      <c r="Q1263" s="158" t="str">
        <f t="shared" si="9"/>
        <v>#N/A</v>
      </c>
      <c r="R1263" s="158" t="str">
        <f t="shared" si="10"/>
        <v>#N/A</v>
      </c>
      <c r="S1263" s="158" t="str">
        <f t="shared" si="20"/>
        <v>#N/A</v>
      </c>
      <c r="T1263" s="158" t="str">
        <f t="shared" si="11"/>
        <v>#N/A</v>
      </c>
      <c r="U1263" s="158">
        <v>246.0</v>
      </c>
      <c r="V1263" s="158" t="str">
        <f t="shared" si="12"/>
        <v>#N/A</v>
      </c>
      <c r="W1263" s="157" t="s">
        <v>3183</v>
      </c>
      <c r="X1263" s="157">
        <v>52.6</v>
      </c>
      <c r="Y1263" s="157" t="s">
        <v>3189</v>
      </c>
      <c r="Z1263" s="158" t="str">
        <f t="shared" si="21"/>
        <v>#N/A</v>
      </c>
      <c r="AA1263" s="158" t="str">
        <f t="shared" si="13"/>
        <v>#N/A</v>
      </c>
      <c r="AB1263" s="158" t="str">
        <f t="shared" si="14"/>
        <v>#N/A</v>
      </c>
      <c r="AC1263" s="158">
        <v>0.0</v>
      </c>
      <c r="AD1263" s="158" t="str">
        <f t="shared" si="15"/>
        <v>#N/A</v>
      </c>
      <c r="AE1263" s="158" t="str">
        <f t="shared" si="16"/>
        <v>#N/A</v>
      </c>
      <c r="AF1263" s="158"/>
      <c r="AG1263" s="158"/>
      <c r="AH1263" s="158"/>
      <c r="AI1263" s="158"/>
      <c r="AJ1263" s="158"/>
      <c r="AK1263" s="158"/>
      <c r="AL1263" s="158"/>
      <c r="AM1263" s="158"/>
      <c r="AN1263" s="158"/>
      <c r="AO1263" s="158"/>
      <c r="AP1263" s="158"/>
      <c r="AQ1263" s="158"/>
      <c r="AR1263" s="158"/>
      <c r="AS1263" s="158"/>
      <c r="AT1263" s="158"/>
      <c r="AU1263" s="158"/>
      <c r="AV1263" s="158"/>
    </row>
    <row r="1264">
      <c r="A1264" s="157">
        <v>2945.0</v>
      </c>
      <c r="B1264" s="158" t="s">
        <v>1341</v>
      </c>
      <c r="C1264" s="158">
        <v>1.0</v>
      </c>
      <c r="D1264" s="158">
        <v>0.0</v>
      </c>
      <c r="E1264" s="158" t="e">
        <v>#N/A</v>
      </c>
      <c r="F1264" s="158">
        <v>1215.0</v>
      </c>
      <c r="G1264" s="158"/>
      <c r="H1264" s="158">
        <f t="shared" si="1"/>
        <v>29160</v>
      </c>
      <c r="I1264" s="158" t="str">
        <f t="shared" si="2"/>
        <v>#N/A</v>
      </c>
      <c r="J1264" s="158" t="str">
        <f t="shared" si="3"/>
        <v>#N/A</v>
      </c>
      <c r="K1264" s="158" t="str">
        <f t="shared" si="4"/>
        <v>#N/A</v>
      </c>
      <c r="L1264" s="158">
        <f t="shared" si="19"/>
        <v>29160</v>
      </c>
      <c r="M1264" s="158">
        <f t="shared" si="6"/>
        <v>1215</v>
      </c>
      <c r="N1264" s="158">
        <v>2.0</v>
      </c>
      <c r="O1264" s="158" t="str">
        <f t="shared" si="7"/>
        <v>#N/A</v>
      </c>
      <c r="P1264" s="158" t="str">
        <f t="shared" si="8"/>
        <v>#N/A</v>
      </c>
      <c r="Q1264" s="158" t="str">
        <f t="shared" si="9"/>
        <v>#N/A</v>
      </c>
      <c r="R1264" s="158" t="str">
        <f t="shared" si="10"/>
        <v>#N/A</v>
      </c>
      <c r="S1264" s="158" t="str">
        <f t="shared" si="20"/>
        <v>#N/A</v>
      </c>
      <c r="T1264" s="158" t="str">
        <f t="shared" si="11"/>
        <v>#N/A</v>
      </c>
      <c r="U1264" s="158">
        <v>246.0</v>
      </c>
      <c r="V1264" s="158" t="str">
        <f t="shared" si="12"/>
        <v>#N/A</v>
      </c>
      <c r="W1264" s="157" t="s">
        <v>3183</v>
      </c>
      <c r="X1264" s="157">
        <v>52.6</v>
      </c>
      <c r="Y1264" s="157" t="s">
        <v>3189</v>
      </c>
      <c r="Z1264" s="158" t="str">
        <f t="shared" si="21"/>
        <v>#N/A</v>
      </c>
      <c r="AA1264" s="158" t="str">
        <f t="shared" si="13"/>
        <v>#N/A</v>
      </c>
      <c r="AB1264" s="158" t="str">
        <f t="shared" si="14"/>
        <v>#N/A</v>
      </c>
      <c r="AC1264" s="158">
        <v>2.0</v>
      </c>
      <c r="AD1264" s="158" t="str">
        <f t="shared" si="15"/>
        <v>#N/A</v>
      </c>
      <c r="AE1264" s="158" t="str">
        <f t="shared" si="16"/>
        <v>#N/A</v>
      </c>
      <c r="AF1264" s="158"/>
      <c r="AG1264" s="158"/>
      <c r="AH1264" s="158"/>
      <c r="AI1264" s="158"/>
      <c r="AJ1264" s="158"/>
      <c r="AK1264" s="158"/>
      <c r="AL1264" s="158"/>
      <c r="AM1264" s="158"/>
      <c r="AN1264" s="158"/>
      <c r="AO1264" s="158"/>
      <c r="AP1264" s="158"/>
      <c r="AQ1264" s="158"/>
      <c r="AR1264" s="158"/>
      <c r="AS1264" s="158"/>
      <c r="AT1264" s="158"/>
      <c r="AU1264" s="158"/>
      <c r="AV1264" s="158"/>
    </row>
    <row r="1265">
      <c r="A1265" s="157">
        <v>2946.0</v>
      </c>
      <c r="B1265" s="158" t="s">
        <v>1342</v>
      </c>
      <c r="C1265" s="158">
        <v>1.0</v>
      </c>
      <c r="D1265" s="158">
        <v>0.0</v>
      </c>
      <c r="E1265" s="158" t="e">
        <v>#N/A</v>
      </c>
      <c r="F1265" s="158">
        <v>1215.0</v>
      </c>
      <c r="G1265" s="158"/>
      <c r="H1265" s="158">
        <f t="shared" si="1"/>
        <v>29160</v>
      </c>
      <c r="I1265" s="158" t="str">
        <f t="shared" si="2"/>
        <v>#N/A</v>
      </c>
      <c r="J1265" s="158" t="str">
        <f t="shared" si="3"/>
        <v>#N/A</v>
      </c>
      <c r="K1265" s="158" t="str">
        <f t="shared" si="4"/>
        <v>#N/A</v>
      </c>
      <c r="L1265" s="158">
        <f t="shared" si="19"/>
        <v>29160</v>
      </c>
      <c r="M1265" s="158">
        <f t="shared" si="6"/>
        <v>1215</v>
      </c>
      <c r="N1265" s="158">
        <v>2.0</v>
      </c>
      <c r="O1265" s="158" t="str">
        <f t="shared" si="7"/>
        <v>#N/A</v>
      </c>
      <c r="P1265" s="158" t="str">
        <f t="shared" si="8"/>
        <v>#N/A</v>
      </c>
      <c r="Q1265" s="158" t="str">
        <f t="shared" si="9"/>
        <v>#N/A</v>
      </c>
      <c r="R1265" s="158" t="str">
        <f t="shared" si="10"/>
        <v>#N/A</v>
      </c>
      <c r="S1265" s="158" t="str">
        <f t="shared" si="20"/>
        <v>#N/A</v>
      </c>
      <c r="T1265" s="158" t="str">
        <f t="shared" si="11"/>
        <v>#N/A</v>
      </c>
      <c r="U1265" s="158">
        <v>246.0</v>
      </c>
      <c r="V1265" s="158" t="str">
        <f t="shared" si="12"/>
        <v>#N/A</v>
      </c>
      <c r="W1265" s="157" t="s">
        <v>3183</v>
      </c>
      <c r="X1265" s="157">
        <v>52.6</v>
      </c>
      <c r="Y1265" s="157" t="s">
        <v>3189</v>
      </c>
      <c r="Z1265" s="158" t="str">
        <f t="shared" si="21"/>
        <v>#N/A</v>
      </c>
      <c r="AA1265" s="158" t="str">
        <f t="shared" si="13"/>
        <v>#N/A</v>
      </c>
      <c r="AB1265" s="158" t="str">
        <f t="shared" si="14"/>
        <v>#N/A</v>
      </c>
      <c r="AC1265" s="158">
        <v>2.0</v>
      </c>
      <c r="AD1265" s="158" t="str">
        <f t="shared" si="15"/>
        <v>#N/A</v>
      </c>
      <c r="AE1265" s="158" t="str">
        <f t="shared" si="16"/>
        <v>#N/A</v>
      </c>
      <c r="AF1265" s="158"/>
      <c r="AG1265" s="158"/>
      <c r="AH1265" s="158"/>
      <c r="AI1265" s="158"/>
      <c r="AJ1265" s="158"/>
      <c r="AK1265" s="158"/>
      <c r="AL1265" s="158"/>
      <c r="AM1265" s="158"/>
      <c r="AN1265" s="158"/>
      <c r="AO1265" s="158"/>
      <c r="AP1265" s="158"/>
      <c r="AQ1265" s="158"/>
      <c r="AR1265" s="158"/>
      <c r="AS1265" s="158"/>
      <c r="AT1265" s="158"/>
      <c r="AU1265" s="158"/>
      <c r="AV1265" s="158"/>
    </row>
    <row r="1266">
      <c r="A1266" s="157">
        <v>2947.0</v>
      </c>
      <c r="B1266" s="158" t="s">
        <v>1343</v>
      </c>
      <c r="C1266" s="158">
        <v>1.0</v>
      </c>
      <c r="D1266" s="158">
        <v>0.0</v>
      </c>
      <c r="E1266" s="158" t="e">
        <v>#N/A</v>
      </c>
      <c r="F1266" s="158">
        <v>1215.0</v>
      </c>
      <c r="G1266" s="158"/>
      <c r="H1266" s="158">
        <f t="shared" si="1"/>
        <v>29160</v>
      </c>
      <c r="I1266" s="158" t="str">
        <f t="shared" si="2"/>
        <v>#N/A</v>
      </c>
      <c r="J1266" s="158" t="str">
        <f t="shared" si="3"/>
        <v>#N/A</v>
      </c>
      <c r="K1266" s="158" t="str">
        <f t="shared" si="4"/>
        <v>#N/A</v>
      </c>
      <c r="L1266" s="158">
        <f t="shared" si="19"/>
        <v>29160</v>
      </c>
      <c r="M1266" s="158">
        <f t="shared" si="6"/>
        <v>1215</v>
      </c>
      <c r="N1266" s="158">
        <v>2.0</v>
      </c>
      <c r="O1266" s="158" t="str">
        <f t="shared" si="7"/>
        <v>#N/A</v>
      </c>
      <c r="P1266" s="158" t="str">
        <f t="shared" si="8"/>
        <v>#N/A</v>
      </c>
      <c r="Q1266" s="158" t="str">
        <f t="shared" si="9"/>
        <v>#N/A</v>
      </c>
      <c r="R1266" s="158" t="str">
        <f t="shared" si="10"/>
        <v>#N/A</v>
      </c>
      <c r="S1266" s="158" t="str">
        <f t="shared" si="20"/>
        <v>#N/A</v>
      </c>
      <c r="T1266" s="158" t="str">
        <f t="shared" si="11"/>
        <v>#N/A</v>
      </c>
      <c r="U1266" s="158">
        <v>246.0</v>
      </c>
      <c r="V1266" s="158" t="str">
        <f t="shared" si="12"/>
        <v>#N/A</v>
      </c>
      <c r="W1266" s="157" t="s">
        <v>3183</v>
      </c>
      <c r="X1266" s="157">
        <v>52.6</v>
      </c>
      <c r="Y1266" s="157" t="s">
        <v>3189</v>
      </c>
      <c r="Z1266" s="158" t="str">
        <f t="shared" si="21"/>
        <v>#N/A</v>
      </c>
      <c r="AA1266" s="158" t="str">
        <f t="shared" si="13"/>
        <v>#N/A</v>
      </c>
      <c r="AB1266" s="158" t="str">
        <f t="shared" si="14"/>
        <v>#N/A</v>
      </c>
      <c r="AC1266" s="158">
        <v>2.0</v>
      </c>
      <c r="AD1266" s="158" t="str">
        <f t="shared" si="15"/>
        <v>#N/A</v>
      </c>
      <c r="AE1266" s="158" t="str">
        <f t="shared" si="16"/>
        <v>#N/A</v>
      </c>
      <c r="AF1266" s="158"/>
      <c r="AG1266" s="158"/>
      <c r="AH1266" s="158"/>
      <c r="AI1266" s="158"/>
      <c r="AJ1266" s="158"/>
      <c r="AK1266" s="158"/>
      <c r="AL1266" s="158"/>
      <c r="AM1266" s="158"/>
      <c r="AN1266" s="158"/>
      <c r="AO1266" s="158"/>
      <c r="AP1266" s="158"/>
      <c r="AQ1266" s="158"/>
      <c r="AR1266" s="158"/>
      <c r="AS1266" s="158"/>
      <c r="AT1266" s="158"/>
      <c r="AU1266" s="158"/>
      <c r="AV1266" s="158"/>
    </row>
    <row r="1267">
      <c r="A1267" s="157">
        <v>2948.0</v>
      </c>
      <c r="B1267" s="158" t="s">
        <v>1344</v>
      </c>
      <c r="C1267" s="158">
        <v>1.0</v>
      </c>
      <c r="D1267" s="158">
        <v>0.0</v>
      </c>
      <c r="E1267" s="158" t="e">
        <v>#N/A</v>
      </c>
      <c r="F1267" s="158">
        <v>1215.0</v>
      </c>
      <c r="G1267" s="158"/>
      <c r="H1267" s="158">
        <f t="shared" si="1"/>
        <v>29160</v>
      </c>
      <c r="I1267" s="158" t="str">
        <f t="shared" si="2"/>
        <v>#N/A</v>
      </c>
      <c r="J1267" s="158" t="str">
        <f t="shared" si="3"/>
        <v>#N/A</v>
      </c>
      <c r="K1267" s="158" t="str">
        <f t="shared" si="4"/>
        <v>#N/A</v>
      </c>
      <c r="L1267" s="158">
        <f t="shared" si="19"/>
        <v>29160</v>
      </c>
      <c r="M1267" s="158">
        <f t="shared" si="6"/>
        <v>1215</v>
      </c>
      <c r="N1267" s="158">
        <v>3.0</v>
      </c>
      <c r="O1267" s="158" t="str">
        <f t="shared" si="7"/>
        <v>#N/A</v>
      </c>
      <c r="P1267" s="158" t="str">
        <f t="shared" si="8"/>
        <v>#N/A</v>
      </c>
      <c r="Q1267" s="158" t="str">
        <f t="shared" si="9"/>
        <v>#N/A</v>
      </c>
      <c r="R1267" s="158" t="str">
        <f t="shared" si="10"/>
        <v>#N/A</v>
      </c>
      <c r="S1267" s="158" t="str">
        <f t="shared" si="20"/>
        <v>#N/A</v>
      </c>
      <c r="T1267" s="158" t="str">
        <f t="shared" si="11"/>
        <v>#N/A</v>
      </c>
      <c r="U1267" s="158">
        <v>246.0</v>
      </c>
      <c r="V1267" s="158" t="str">
        <f t="shared" si="12"/>
        <v>#N/A</v>
      </c>
      <c r="W1267" s="157" t="s">
        <v>3183</v>
      </c>
      <c r="X1267" s="157">
        <v>52.6</v>
      </c>
      <c r="Y1267" s="157" t="s">
        <v>3189</v>
      </c>
      <c r="Z1267" s="158" t="str">
        <f t="shared" si="21"/>
        <v>#N/A</v>
      </c>
      <c r="AA1267" s="158" t="str">
        <f t="shared" si="13"/>
        <v>#N/A</v>
      </c>
      <c r="AB1267" s="158" t="str">
        <f t="shared" si="14"/>
        <v>#N/A</v>
      </c>
      <c r="AC1267" s="158">
        <v>3.0</v>
      </c>
      <c r="AD1267" s="158" t="str">
        <f t="shared" si="15"/>
        <v>#N/A</v>
      </c>
      <c r="AE1267" s="158" t="str">
        <f t="shared" si="16"/>
        <v>#N/A</v>
      </c>
      <c r="AF1267" s="158"/>
      <c r="AG1267" s="158"/>
      <c r="AH1267" s="158"/>
      <c r="AI1267" s="158"/>
      <c r="AJ1267" s="158"/>
      <c r="AK1267" s="158"/>
      <c r="AL1267" s="158"/>
      <c r="AM1267" s="158"/>
      <c r="AN1267" s="158"/>
      <c r="AO1267" s="158"/>
      <c r="AP1267" s="158"/>
      <c r="AQ1267" s="158"/>
      <c r="AR1267" s="158"/>
      <c r="AS1267" s="158"/>
      <c r="AT1267" s="158"/>
      <c r="AU1267" s="158"/>
      <c r="AV1267" s="158"/>
    </row>
    <row r="1268">
      <c r="A1268" s="157">
        <v>2949.0</v>
      </c>
      <c r="B1268" s="158" t="s">
        <v>1345</v>
      </c>
      <c r="C1268" s="158">
        <v>1.0</v>
      </c>
      <c r="D1268" s="158">
        <v>0.0</v>
      </c>
      <c r="E1268" s="158" t="e">
        <v>#N/A</v>
      </c>
      <c r="F1268" s="158">
        <v>1215.0</v>
      </c>
      <c r="G1268" s="158"/>
      <c r="H1268" s="158">
        <f t="shared" si="1"/>
        <v>29160</v>
      </c>
      <c r="I1268" s="158" t="str">
        <f t="shared" si="2"/>
        <v>#N/A</v>
      </c>
      <c r="J1268" s="158" t="str">
        <f t="shared" si="3"/>
        <v>#N/A</v>
      </c>
      <c r="K1268" s="158" t="str">
        <f t="shared" si="4"/>
        <v>#N/A</v>
      </c>
      <c r="L1268" s="158">
        <f t="shared" si="19"/>
        <v>29160</v>
      </c>
      <c r="M1268" s="158">
        <f t="shared" si="6"/>
        <v>1215</v>
      </c>
      <c r="N1268" s="158">
        <v>6.0</v>
      </c>
      <c r="O1268" s="158" t="str">
        <f t="shared" si="7"/>
        <v>#N/A</v>
      </c>
      <c r="P1268" s="158" t="str">
        <f t="shared" si="8"/>
        <v>#N/A</v>
      </c>
      <c r="Q1268" s="158" t="str">
        <f t="shared" si="9"/>
        <v>#N/A</v>
      </c>
      <c r="R1268" s="158" t="str">
        <f t="shared" si="10"/>
        <v>#N/A</v>
      </c>
      <c r="S1268" s="158" t="str">
        <f t="shared" si="20"/>
        <v>#N/A</v>
      </c>
      <c r="T1268" s="158" t="str">
        <f t="shared" si="11"/>
        <v>#N/A</v>
      </c>
      <c r="U1268" s="158">
        <v>246.0</v>
      </c>
      <c r="V1268" s="158" t="str">
        <f t="shared" si="12"/>
        <v>#N/A</v>
      </c>
      <c r="W1268" s="157" t="s">
        <v>3183</v>
      </c>
      <c r="X1268" s="157">
        <v>52.6</v>
      </c>
      <c r="Y1268" s="157" t="s">
        <v>3189</v>
      </c>
      <c r="Z1268" s="158" t="str">
        <f t="shared" si="21"/>
        <v>#N/A</v>
      </c>
      <c r="AA1268" s="158" t="str">
        <f t="shared" si="13"/>
        <v>#N/A</v>
      </c>
      <c r="AB1268" s="158" t="str">
        <f t="shared" si="14"/>
        <v>#N/A</v>
      </c>
      <c r="AC1268" s="158">
        <v>6.0</v>
      </c>
      <c r="AD1268" s="158" t="str">
        <f t="shared" si="15"/>
        <v>#N/A</v>
      </c>
      <c r="AE1268" s="158" t="str">
        <f t="shared" si="16"/>
        <v>#N/A</v>
      </c>
      <c r="AF1268" s="158"/>
      <c r="AG1268" s="158"/>
      <c r="AH1268" s="158"/>
      <c r="AI1268" s="158"/>
      <c r="AJ1268" s="158"/>
      <c r="AK1268" s="158"/>
      <c r="AL1268" s="158"/>
      <c r="AM1268" s="158"/>
      <c r="AN1268" s="158"/>
      <c r="AO1268" s="158"/>
      <c r="AP1268" s="158"/>
      <c r="AQ1268" s="158"/>
      <c r="AR1268" s="158"/>
      <c r="AS1268" s="158"/>
      <c r="AT1268" s="158"/>
      <c r="AU1268" s="158"/>
      <c r="AV1268" s="158"/>
    </row>
    <row r="1269">
      <c r="A1269" s="157">
        <v>2950.0</v>
      </c>
      <c r="B1269" s="158" t="s">
        <v>1346</v>
      </c>
      <c r="C1269" s="158">
        <v>1.0</v>
      </c>
      <c r="D1269" s="158" t="s">
        <v>3190</v>
      </c>
      <c r="E1269" s="158">
        <v>1.0</v>
      </c>
      <c r="F1269" s="158">
        <v>1215.0</v>
      </c>
      <c r="G1269" s="158"/>
      <c r="H1269" s="158">
        <f t="shared" si="1"/>
        <v>29160</v>
      </c>
      <c r="I1269" s="158">
        <f t="shared" si="2"/>
        <v>29160</v>
      </c>
      <c r="J1269" s="158">
        <f t="shared" si="3"/>
        <v>1215</v>
      </c>
      <c r="K1269" s="158">
        <f t="shared" si="4"/>
        <v>3.328767123</v>
      </c>
      <c r="L1269" s="158">
        <f t="shared" si="19"/>
        <v>29160</v>
      </c>
      <c r="M1269" s="158">
        <f t="shared" si="6"/>
        <v>1215</v>
      </c>
      <c r="N1269" s="158">
        <v>1.0</v>
      </c>
      <c r="O1269" s="158">
        <f t="shared" si="7"/>
        <v>2</v>
      </c>
      <c r="P1269" s="158">
        <f t="shared" si="8"/>
        <v>2</v>
      </c>
      <c r="Q1269" s="158">
        <f t="shared" si="9"/>
        <v>1215</v>
      </c>
      <c r="R1269" s="158">
        <f t="shared" si="10"/>
        <v>3.328767123</v>
      </c>
      <c r="S1269" s="158">
        <f t="shared" si="20"/>
        <v>0.0008230452675</v>
      </c>
      <c r="T1269" s="158">
        <f t="shared" si="11"/>
        <v>0.3004115226</v>
      </c>
      <c r="U1269" s="158">
        <v>246.0</v>
      </c>
      <c r="V1269" s="158">
        <f t="shared" si="12"/>
        <v>0.2024691358</v>
      </c>
      <c r="W1269" s="157" t="s">
        <v>3183</v>
      </c>
      <c r="X1269" s="157">
        <v>52.6</v>
      </c>
      <c r="Y1269" s="157" t="s">
        <v>3189</v>
      </c>
      <c r="Z1269" s="158">
        <f t="shared" si="21"/>
        <v>0.00001564724843</v>
      </c>
      <c r="AA1269" s="158">
        <f t="shared" si="13"/>
        <v>0.2032921811</v>
      </c>
      <c r="AB1269" s="158">
        <f t="shared" si="14"/>
        <v>0.05082304527</v>
      </c>
      <c r="AC1269" s="158">
        <v>1.0</v>
      </c>
      <c r="AD1269" s="158">
        <f t="shared" si="15"/>
        <v>19.67611336</v>
      </c>
      <c r="AE1269" s="158">
        <f t="shared" si="16"/>
        <v>0.05390715989</v>
      </c>
      <c r="AF1269" s="158"/>
      <c r="AG1269" s="158"/>
      <c r="AH1269" s="158"/>
      <c r="AI1269" s="158"/>
      <c r="AJ1269" s="158"/>
      <c r="AK1269" s="158"/>
      <c r="AL1269" s="158"/>
      <c r="AM1269" s="158"/>
      <c r="AN1269" s="158"/>
      <c r="AO1269" s="158"/>
      <c r="AP1269" s="158"/>
      <c r="AQ1269" s="158"/>
      <c r="AR1269" s="158"/>
      <c r="AS1269" s="158"/>
      <c r="AT1269" s="158"/>
      <c r="AU1269" s="158"/>
      <c r="AV1269" s="158"/>
    </row>
    <row r="1270">
      <c r="A1270" s="157">
        <v>2951.0</v>
      </c>
      <c r="B1270" s="158" t="s">
        <v>1347</v>
      </c>
      <c r="C1270" s="158">
        <v>1.0</v>
      </c>
      <c r="D1270" s="158">
        <v>0.0</v>
      </c>
      <c r="E1270" s="158" t="e">
        <v>#N/A</v>
      </c>
      <c r="F1270" s="158">
        <v>1215.0</v>
      </c>
      <c r="G1270" s="158"/>
      <c r="H1270" s="158">
        <f t="shared" si="1"/>
        <v>29160</v>
      </c>
      <c r="I1270" s="158" t="str">
        <f t="shared" si="2"/>
        <v>#N/A</v>
      </c>
      <c r="J1270" s="158" t="str">
        <f t="shared" si="3"/>
        <v>#N/A</v>
      </c>
      <c r="K1270" s="158" t="str">
        <f t="shared" si="4"/>
        <v>#N/A</v>
      </c>
      <c r="L1270" s="158">
        <f t="shared" si="19"/>
        <v>29160</v>
      </c>
      <c r="M1270" s="158">
        <f t="shared" si="6"/>
        <v>1215</v>
      </c>
      <c r="N1270" s="158">
        <v>3.0</v>
      </c>
      <c r="O1270" s="158" t="str">
        <f t="shared" si="7"/>
        <v>#N/A</v>
      </c>
      <c r="P1270" s="158" t="str">
        <f t="shared" si="8"/>
        <v>#N/A</v>
      </c>
      <c r="Q1270" s="158" t="str">
        <f t="shared" si="9"/>
        <v>#N/A</v>
      </c>
      <c r="R1270" s="158" t="str">
        <f t="shared" si="10"/>
        <v>#N/A</v>
      </c>
      <c r="S1270" s="158" t="str">
        <f t="shared" si="20"/>
        <v>#N/A</v>
      </c>
      <c r="T1270" s="158" t="str">
        <f t="shared" si="11"/>
        <v>#N/A</v>
      </c>
      <c r="U1270" s="158">
        <v>246.0</v>
      </c>
      <c r="V1270" s="158" t="str">
        <f t="shared" si="12"/>
        <v>#N/A</v>
      </c>
      <c r="W1270" s="157" t="s">
        <v>3183</v>
      </c>
      <c r="X1270" s="157">
        <v>52.6</v>
      </c>
      <c r="Y1270" s="157" t="s">
        <v>3189</v>
      </c>
      <c r="Z1270" s="158" t="str">
        <f t="shared" si="21"/>
        <v>#N/A</v>
      </c>
      <c r="AA1270" s="158" t="str">
        <f t="shared" si="13"/>
        <v>#N/A</v>
      </c>
      <c r="AB1270" s="158" t="str">
        <f t="shared" si="14"/>
        <v>#N/A</v>
      </c>
      <c r="AC1270" s="158">
        <v>3.0</v>
      </c>
      <c r="AD1270" s="158" t="str">
        <f t="shared" si="15"/>
        <v>#N/A</v>
      </c>
      <c r="AE1270" s="158" t="str">
        <f t="shared" si="16"/>
        <v>#N/A</v>
      </c>
      <c r="AF1270" s="158"/>
      <c r="AG1270" s="158"/>
      <c r="AH1270" s="158"/>
      <c r="AI1270" s="158"/>
      <c r="AJ1270" s="158"/>
      <c r="AK1270" s="158"/>
      <c r="AL1270" s="158"/>
      <c r="AM1270" s="158"/>
      <c r="AN1270" s="158"/>
      <c r="AO1270" s="158"/>
      <c r="AP1270" s="158"/>
      <c r="AQ1270" s="158"/>
      <c r="AR1270" s="158"/>
      <c r="AS1270" s="158"/>
      <c r="AT1270" s="158"/>
      <c r="AU1270" s="158"/>
      <c r="AV1270" s="158"/>
    </row>
    <row r="1271">
      <c r="A1271" s="157">
        <v>2952.0</v>
      </c>
      <c r="B1271" s="158" t="s">
        <v>1348</v>
      </c>
      <c r="C1271" s="158">
        <v>1.0</v>
      </c>
      <c r="D1271" s="158" t="s">
        <v>3167</v>
      </c>
      <c r="E1271" s="158">
        <v>6.0</v>
      </c>
      <c r="F1271" s="158">
        <v>1215.0</v>
      </c>
      <c r="G1271" s="158"/>
      <c r="H1271" s="158">
        <f t="shared" si="1"/>
        <v>29160</v>
      </c>
      <c r="I1271" s="158">
        <f t="shared" si="2"/>
        <v>4860</v>
      </c>
      <c r="J1271" s="158">
        <f t="shared" si="3"/>
        <v>202.5</v>
      </c>
      <c r="K1271" s="158">
        <f t="shared" si="4"/>
        <v>0.5547945205</v>
      </c>
      <c r="L1271" s="158">
        <f t="shared" si="19"/>
        <v>29160</v>
      </c>
      <c r="M1271" s="158">
        <f t="shared" si="6"/>
        <v>1215</v>
      </c>
      <c r="N1271" s="158">
        <v>3.0</v>
      </c>
      <c r="O1271" s="158">
        <f t="shared" si="7"/>
        <v>9</v>
      </c>
      <c r="P1271" s="158">
        <f t="shared" si="8"/>
        <v>3</v>
      </c>
      <c r="Q1271" s="158">
        <f t="shared" si="9"/>
        <v>607.5</v>
      </c>
      <c r="R1271" s="158">
        <f t="shared" si="10"/>
        <v>1.664383562</v>
      </c>
      <c r="S1271" s="158">
        <f t="shared" si="20"/>
        <v>0.004938271605</v>
      </c>
      <c r="T1271" s="158">
        <f t="shared" si="11"/>
        <v>1.802469136</v>
      </c>
      <c r="U1271" s="158">
        <v>246.0</v>
      </c>
      <c r="V1271" s="158">
        <f t="shared" si="12"/>
        <v>1.214814815</v>
      </c>
      <c r="W1271" s="157" t="s">
        <v>3183</v>
      </c>
      <c r="X1271" s="157">
        <v>52.6</v>
      </c>
      <c r="Y1271" s="157" t="s">
        <v>3189</v>
      </c>
      <c r="Z1271" s="158">
        <f t="shared" si="21"/>
        <v>0.00009388349059</v>
      </c>
      <c r="AA1271" s="158">
        <f t="shared" si="13"/>
        <v>1.219753086</v>
      </c>
      <c r="AB1271" s="158">
        <f t="shared" si="14"/>
        <v>0.3049382716</v>
      </c>
      <c r="AC1271" s="158">
        <v>3.0</v>
      </c>
      <c r="AD1271" s="158">
        <f t="shared" si="15"/>
        <v>9.83805668</v>
      </c>
      <c r="AE1271" s="158">
        <f t="shared" si="16"/>
        <v>0.02695357995</v>
      </c>
      <c r="AF1271" s="158"/>
      <c r="AG1271" s="158"/>
      <c r="AH1271" s="158"/>
      <c r="AI1271" s="158"/>
      <c r="AJ1271" s="158"/>
      <c r="AK1271" s="158"/>
      <c r="AL1271" s="158"/>
      <c r="AM1271" s="158"/>
      <c r="AN1271" s="158"/>
      <c r="AO1271" s="158"/>
      <c r="AP1271" s="158"/>
      <c r="AQ1271" s="158"/>
      <c r="AR1271" s="158"/>
      <c r="AS1271" s="158"/>
      <c r="AT1271" s="158"/>
      <c r="AU1271" s="158"/>
      <c r="AV1271" s="158"/>
    </row>
    <row r="1272">
      <c r="A1272" s="157">
        <v>2953.0</v>
      </c>
      <c r="B1272" s="158" t="s">
        <v>1349</v>
      </c>
      <c r="C1272" s="158">
        <v>1.0</v>
      </c>
      <c r="D1272" s="158" t="s">
        <v>3191</v>
      </c>
      <c r="E1272" s="158">
        <v>6.0</v>
      </c>
      <c r="F1272" s="158">
        <v>1215.0</v>
      </c>
      <c r="G1272" s="158"/>
      <c r="H1272" s="158">
        <f t="shared" si="1"/>
        <v>29160</v>
      </c>
      <c r="I1272" s="158">
        <f t="shared" si="2"/>
        <v>4860</v>
      </c>
      <c r="J1272" s="158">
        <f t="shared" si="3"/>
        <v>202.5</v>
      </c>
      <c r="K1272" s="158">
        <f t="shared" si="4"/>
        <v>0.5547945205</v>
      </c>
      <c r="L1272" s="158">
        <f t="shared" si="19"/>
        <v>29160</v>
      </c>
      <c r="M1272" s="158">
        <f t="shared" si="6"/>
        <v>1215</v>
      </c>
      <c r="N1272" s="158">
        <v>3.0</v>
      </c>
      <c r="O1272" s="158">
        <f t="shared" si="7"/>
        <v>9</v>
      </c>
      <c r="P1272" s="158">
        <f t="shared" si="8"/>
        <v>3</v>
      </c>
      <c r="Q1272" s="158">
        <f t="shared" si="9"/>
        <v>607.5</v>
      </c>
      <c r="R1272" s="158">
        <f t="shared" si="10"/>
        <v>1.664383562</v>
      </c>
      <c r="S1272" s="158">
        <f t="shared" si="20"/>
        <v>0.004938271605</v>
      </c>
      <c r="T1272" s="158">
        <f t="shared" si="11"/>
        <v>1.802469136</v>
      </c>
      <c r="U1272" s="158">
        <v>246.0</v>
      </c>
      <c r="V1272" s="158">
        <f t="shared" si="12"/>
        <v>1.214814815</v>
      </c>
      <c r="W1272" s="157" t="s">
        <v>3183</v>
      </c>
      <c r="X1272" s="157">
        <v>52.6</v>
      </c>
      <c r="Y1272" s="157" t="s">
        <v>3189</v>
      </c>
      <c r="Z1272" s="158">
        <f t="shared" si="21"/>
        <v>0.00009388349059</v>
      </c>
      <c r="AA1272" s="158">
        <f t="shared" si="13"/>
        <v>1.219753086</v>
      </c>
      <c r="AB1272" s="158">
        <f t="shared" si="14"/>
        <v>0.3049382716</v>
      </c>
      <c r="AC1272" s="158">
        <v>3.0</v>
      </c>
      <c r="AD1272" s="158">
        <f t="shared" si="15"/>
        <v>9.83805668</v>
      </c>
      <c r="AE1272" s="158">
        <f t="shared" si="16"/>
        <v>0.02695357995</v>
      </c>
      <c r="AF1272" s="158"/>
      <c r="AG1272" s="158"/>
      <c r="AH1272" s="158"/>
      <c r="AI1272" s="158"/>
      <c r="AJ1272" s="158"/>
      <c r="AK1272" s="158"/>
      <c r="AL1272" s="158"/>
      <c r="AM1272" s="158"/>
      <c r="AN1272" s="158"/>
      <c r="AO1272" s="158"/>
      <c r="AP1272" s="158"/>
      <c r="AQ1272" s="158"/>
      <c r="AR1272" s="158"/>
      <c r="AS1272" s="158"/>
      <c r="AT1272" s="158"/>
      <c r="AU1272" s="158"/>
      <c r="AV1272" s="158"/>
    </row>
    <row r="1273">
      <c r="A1273" s="157">
        <v>2954.0</v>
      </c>
      <c r="B1273" s="158" t="s">
        <v>1350</v>
      </c>
      <c r="C1273" s="158">
        <v>1.0</v>
      </c>
      <c r="D1273" s="158">
        <v>0.0</v>
      </c>
      <c r="E1273" s="158" t="e">
        <v>#N/A</v>
      </c>
      <c r="F1273" s="158">
        <v>1215.0</v>
      </c>
      <c r="G1273" s="158"/>
      <c r="H1273" s="158">
        <f t="shared" si="1"/>
        <v>29160</v>
      </c>
      <c r="I1273" s="158" t="str">
        <f t="shared" si="2"/>
        <v>#N/A</v>
      </c>
      <c r="J1273" s="158" t="str">
        <f t="shared" si="3"/>
        <v>#N/A</v>
      </c>
      <c r="K1273" s="158" t="str">
        <f t="shared" si="4"/>
        <v>#N/A</v>
      </c>
      <c r="L1273" s="158">
        <f t="shared" si="19"/>
        <v>29160</v>
      </c>
      <c r="M1273" s="158">
        <f t="shared" si="6"/>
        <v>1215</v>
      </c>
      <c r="N1273" s="158">
        <v>1.0</v>
      </c>
      <c r="O1273" s="158" t="str">
        <f t="shared" si="7"/>
        <v>#N/A</v>
      </c>
      <c r="P1273" s="158" t="str">
        <f t="shared" si="8"/>
        <v>#N/A</v>
      </c>
      <c r="Q1273" s="158" t="str">
        <f t="shared" si="9"/>
        <v>#N/A</v>
      </c>
      <c r="R1273" s="158" t="str">
        <f t="shared" si="10"/>
        <v>#N/A</v>
      </c>
      <c r="S1273" s="158" t="str">
        <f t="shared" si="20"/>
        <v>#N/A</v>
      </c>
      <c r="T1273" s="158" t="str">
        <f t="shared" si="11"/>
        <v>#N/A</v>
      </c>
      <c r="U1273" s="158">
        <v>246.0</v>
      </c>
      <c r="V1273" s="158" t="str">
        <f t="shared" si="12"/>
        <v>#N/A</v>
      </c>
      <c r="W1273" s="157" t="s">
        <v>2721</v>
      </c>
      <c r="X1273" s="157">
        <v>54.23</v>
      </c>
      <c r="Y1273" s="157" t="s">
        <v>2749</v>
      </c>
      <c r="Z1273" s="158" t="str">
        <f t="shared" si="21"/>
        <v>#N/A</v>
      </c>
      <c r="AA1273" s="158" t="str">
        <f t="shared" si="13"/>
        <v>#N/A</v>
      </c>
      <c r="AB1273" s="158" t="str">
        <f t="shared" si="14"/>
        <v>#N/A</v>
      </c>
      <c r="AC1273" s="158">
        <v>1.0</v>
      </c>
      <c r="AD1273" s="158" t="str">
        <f t="shared" si="15"/>
        <v>#N/A</v>
      </c>
      <c r="AE1273" s="158" t="str">
        <f t="shared" si="16"/>
        <v>#N/A</v>
      </c>
      <c r="AF1273" s="158"/>
      <c r="AG1273" s="158"/>
      <c r="AH1273" s="158"/>
      <c r="AI1273" s="158"/>
      <c r="AJ1273" s="158"/>
      <c r="AK1273" s="158"/>
      <c r="AL1273" s="158"/>
      <c r="AM1273" s="158"/>
      <c r="AN1273" s="158"/>
      <c r="AO1273" s="158"/>
      <c r="AP1273" s="158"/>
      <c r="AQ1273" s="158"/>
      <c r="AR1273" s="158"/>
      <c r="AS1273" s="158"/>
      <c r="AT1273" s="158"/>
      <c r="AU1273" s="158"/>
      <c r="AV1273" s="158"/>
    </row>
    <row r="1274">
      <c r="A1274" s="157">
        <v>2955.0</v>
      </c>
      <c r="B1274" s="158" t="s">
        <v>1351</v>
      </c>
      <c r="C1274" s="158">
        <v>1.0</v>
      </c>
      <c r="D1274" s="158">
        <v>0.0</v>
      </c>
      <c r="E1274" s="158" t="e">
        <v>#N/A</v>
      </c>
      <c r="F1274" s="158">
        <v>1215.0</v>
      </c>
      <c r="G1274" s="158"/>
      <c r="H1274" s="158">
        <f t="shared" si="1"/>
        <v>29160</v>
      </c>
      <c r="I1274" s="158" t="str">
        <f t="shared" si="2"/>
        <v>#N/A</v>
      </c>
      <c r="J1274" s="158" t="str">
        <f t="shared" si="3"/>
        <v>#N/A</v>
      </c>
      <c r="K1274" s="158" t="str">
        <f t="shared" si="4"/>
        <v>#N/A</v>
      </c>
      <c r="L1274" s="158">
        <f t="shared" si="19"/>
        <v>29160</v>
      </c>
      <c r="M1274" s="158">
        <f t="shared" si="6"/>
        <v>1215</v>
      </c>
      <c r="N1274" s="158">
        <v>1.0</v>
      </c>
      <c r="O1274" s="158" t="str">
        <f t="shared" si="7"/>
        <v>#N/A</v>
      </c>
      <c r="P1274" s="158" t="str">
        <f t="shared" si="8"/>
        <v>#N/A</v>
      </c>
      <c r="Q1274" s="158" t="str">
        <f t="shared" si="9"/>
        <v>#N/A</v>
      </c>
      <c r="R1274" s="158" t="str">
        <f t="shared" si="10"/>
        <v>#N/A</v>
      </c>
      <c r="S1274" s="158" t="str">
        <f t="shared" si="20"/>
        <v>#N/A</v>
      </c>
      <c r="T1274" s="158" t="str">
        <f t="shared" si="11"/>
        <v>#N/A</v>
      </c>
      <c r="U1274" s="158">
        <v>246.0</v>
      </c>
      <c r="V1274" s="158" t="str">
        <f t="shared" si="12"/>
        <v>#N/A</v>
      </c>
      <c r="W1274" s="157" t="s">
        <v>2465</v>
      </c>
      <c r="X1274" s="157">
        <v>3.67</v>
      </c>
      <c r="Y1274" s="157" t="s">
        <v>2783</v>
      </c>
      <c r="Z1274" s="158" t="str">
        <f t="shared" si="21"/>
        <v>#N/A</v>
      </c>
      <c r="AA1274" s="158" t="str">
        <f t="shared" si="13"/>
        <v>#N/A</v>
      </c>
      <c r="AB1274" s="158" t="str">
        <f t="shared" si="14"/>
        <v>#N/A</v>
      </c>
      <c r="AC1274" s="158">
        <v>1.0</v>
      </c>
      <c r="AD1274" s="158" t="str">
        <f t="shared" si="15"/>
        <v>#N/A</v>
      </c>
      <c r="AE1274" s="158" t="str">
        <f t="shared" si="16"/>
        <v>#N/A</v>
      </c>
      <c r="AF1274" s="158"/>
      <c r="AG1274" s="158"/>
      <c r="AH1274" s="158"/>
      <c r="AI1274" s="158"/>
      <c r="AJ1274" s="158"/>
      <c r="AK1274" s="158"/>
      <c r="AL1274" s="158"/>
      <c r="AM1274" s="158"/>
      <c r="AN1274" s="158"/>
      <c r="AO1274" s="158"/>
      <c r="AP1274" s="158"/>
      <c r="AQ1274" s="158"/>
      <c r="AR1274" s="158"/>
      <c r="AS1274" s="158"/>
      <c r="AT1274" s="158"/>
      <c r="AU1274" s="158"/>
      <c r="AV1274" s="158"/>
    </row>
    <row r="1275">
      <c r="A1275" s="157">
        <v>2957.0</v>
      </c>
      <c r="B1275" s="158" t="s">
        <v>1352</v>
      </c>
      <c r="C1275" s="158">
        <v>1.0</v>
      </c>
      <c r="D1275" s="158">
        <v>0.0</v>
      </c>
      <c r="E1275" s="158" t="e">
        <v>#N/A</v>
      </c>
      <c r="F1275" s="158">
        <v>1215.0</v>
      </c>
      <c r="G1275" s="158"/>
      <c r="H1275" s="158">
        <f t="shared" si="1"/>
        <v>29160</v>
      </c>
      <c r="I1275" s="158" t="str">
        <f t="shared" si="2"/>
        <v>#N/A</v>
      </c>
      <c r="J1275" s="158" t="str">
        <f t="shared" si="3"/>
        <v>#N/A</v>
      </c>
      <c r="K1275" s="158" t="str">
        <f t="shared" si="4"/>
        <v>#N/A</v>
      </c>
      <c r="L1275" s="158">
        <f t="shared" si="19"/>
        <v>29160</v>
      </c>
      <c r="M1275" s="158">
        <f t="shared" si="6"/>
        <v>1215</v>
      </c>
      <c r="N1275" s="158">
        <v>2.0</v>
      </c>
      <c r="O1275" s="158" t="str">
        <f t="shared" si="7"/>
        <v>#N/A</v>
      </c>
      <c r="P1275" s="158" t="str">
        <f t="shared" si="8"/>
        <v>#N/A</v>
      </c>
      <c r="Q1275" s="158" t="str">
        <f t="shared" si="9"/>
        <v>#N/A</v>
      </c>
      <c r="R1275" s="158" t="str">
        <f t="shared" si="10"/>
        <v>#N/A</v>
      </c>
      <c r="S1275" s="158" t="str">
        <f t="shared" si="20"/>
        <v>#N/A</v>
      </c>
      <c r="T1275" s="158" t="str">
        <f t="shared" si="11"/>
        <v>#N/A</v>
      </c>
      <c r="U1275" s="158">
        <v>246.0</v>
      </c>
      <c r="V1275" s="158" t="str">
        <f t="shared" si="12"/>
        <v>#N/A</v>
      </c>
      <c r="W1275" s="157" t="s">
        <v>3183</v>
      </c>
      <c r="X1275" s="157">
        <v>52.6</v>
      </c>
      <c r="Y1275" s="157" t="s">
        <v>3189</v>
      </c>
      <c r="Z1275" s="158" t="str">
        <f t="shared" si="21"/>
        <v>#N/A</v>
      </c>
      <c r="AA1275" s="158" t="str">
        <f t="shared" si="13"/>
        <v>#N/A</v>
      </c>
      <c r="AB1275" s="158" t="str">
        <f t="shared" si="14"/>
        <v>#N/A</v>
      </c>
      <c r="AC1275" s="158">
        <v>2.0</v>
      </c>
      <c r="AD1275" s="158" t="str">
        <f t="shared" si="15"/>
        <v>#N/A</v>
      </c>
      <c r="AE1275" s="158" t="str">
        <f t="shared" si="16"/>
        <v>#N/A</v>
      </c>
      <c r="AF1275" s="158"/>
      <c r="AG1275" s="158"/>
      <c r="AH1275" s="158"/>
      <c r="AI1275" s="158"/>
      <c r="AJ1275" s="158"/>
      <c r="AK1275" s="158"/>
      <c r="AL1275" s="158"/>
      <c r="AM1275" s="158"/>
      <c r="AN1275" s="158"/>
      <c r="AO1275" s="158"/>
      <c r="AP1275" s="158"/>
      <c r="AQ1275" s="158"/>
      <c r="AR1275" s="158"/>
      <c r="AS1275" s="158"/>
      <c r="AT1275" s="158"/>
      <c r="AU1275" s="158"/>
      <c r="AV1275" s="158"/>
    </row>
    <row r="1276">
      <c r="A1276" s="157">
        <v>2958.0</v>
      </c>
      <c r="B1276" s="158" t="s">
        <v>1353</v>
      </c>
      <c r="C1276" s="158">
        <v>1.0</v>
      </c>
      <c r="D1276" s="158">
        <v>0.0</v>
      </c>
      <c r="E1276" s="158" t="e">
        <v>#N/A</v>
      </c>
      <c r="F1276" s="158">
        <v>1215.0</v>
      </c>
      <c r="G1276" s="158"/>
      <c r="H1276" s="158">
        <f t="shared" si="1"/>
        <v>29160</v>
      </c>
      <c r="I1276" s="158" t="str">
        <f t="shared" si="2"/>
        <v>#N/A</v>
      </c>
      <c r="J1276" s="158" t="str">
        <f t="shared" si="3"/>
        <v>#N/A</v>
      </c>
      <c r="K1276" s="158" t="str">
        <f t="shared" si="4"/>
        <v>#N/A</v>
      </c>
      <c r="L1276" s="158">
        <f t="shared" si="19"/>
        <v>29160</v>
      </c>
      <c r="M1276" s="158">
        <f t="shared" si="6"/>
        <v>1215</v>
      </c>
      <c r="N1276" s="158">
        <v>3.0</v>
      </c>
      <c r="O1276" s="158" t="str">
        <f t="shared" si="7"/>
        <v>#N/A</v>
      </c>
      <c r="P1276" s="158" t="str">
        <f t="shared" si="8"/>
        <v>#N/A</v>
      </c>
      <c r="Q1276" s="158" t="str">
        <f t="shared" si="9"/>
        <v>#N/A</v>
      </c>
      <c r="R1276" s="158" t="str">
        <f t="shared" si="10"/>
        <v>#N/A</v>
      </c>
      <c r="S1276" s="158" t="str">
        <f t="shared" si="20"/>
        <v>#N/A</v>
      </c>
      <c r="T1276" s="158" t="str">
        <f t="shared" si="11"/>
        <v>#N/A</v>
      </c>
      <c r="U1276" s="158">
        <v>246.0</v>
      </c>
      <c r="V1276" s="158" t="str">
        <f t="shared" si="12"/>
        <v>#N/A</v>
      </c>
      <c r="W1276" s="157" t="s">
        <v>3183</v>
      </c>
      <c r="X1276" s="157">
        <v>52.6</v>
      </c>
      <c r="Y1276" s="157" t="s">
        <v>3189</v>
      </c>
      <c r="Z1276" s="158" t="str">
        <f t="shared" si="21"/>
        <v>#N/A</v>
      </c>
      <c r="AA1276" s="158" t="str">
        <f t="shared" si="13"/>
        <v>#N/A</v>
      </c>
      <c r="AB1276" s="158" t="str">
        <f t="shared" si="14"/>
        <v>#N/A</v>
      </c>
      <c r="AC1276" s="158">
        <v>3.0</v>
      </c>
      <c r="AD1276" s="158" t="str">
        <f t="shared" si="15"/>
        <v>#N/A</v>
      </c>
      <c r="AE1276" s="158" t="str">
        <f t="shared" si="16"/>
        <v>#N/A</v>
      </c>
      <c r="AF1276" s="158"/>
      <c r="AG1276" s="158"/>
      <c r="AH1276" s="158"/>
      <c r="AI1276" s="158"/>
      <c r="AJ1276" s="158"/>
      <c r="AK1276" s="158"/>
      <c r="AL1276" s="158"/>
      <c r="AM1276" s="158"/>
      <c r="AN1276" s="158"/>
      <c r="AO1276" s="158"/>
      <c r="AP1276" s="158"/>
      <c r="AQ1276" s="158"/>
      <c r="AR1276" s="158"/>
      <c r="AS1276" s="158"/>
      <c r="AT1276" s="158"/>
      <c r="AU1276" s="158"/>
      <c r="AV1276" s="158"/>
    </row>
    <row r="1277">
      <c r="A1277" s="157">
        <v>2962.0</v>
      </c>
      <c r="B1277" s="158" t="s">
        <v>1354</v>
      </c>
      <c r="C1277" s="158">
        <v>1.0</v>
      </c>
      <c r="D1277" s="158" t="s">
        <v>3192</v>
      </c>
      <c r="E1277" s="158">
        <v>2.0</v>
      </c>
      <c r="F1277" s="158">
        <v>1215.0</v>
      </c>
      <c r="G1277" s="158"/>
      <c r="H1277" s="158">
        <f t="shared" si="1"/>
        <v>29160</v>
      </c>
      <c r="I1277" s="158">
        <f t="shared" si="2"/>
        <v>14580</v>
      </c>
      <c r="J1277" s="158">
        <f t="shared" si="3"/>
        <v>607.5</v>
      </c>
      <c r="K1277" s="158">
        <f t="shared" si="4"/>
        <v>1.664383562</v>
      </c>
      <c r="L1277" s="158">
        <f t="shared" si="19"/>
        <v>29160</v>
      </c>
      <c r="M1277" s="158">
        <f t="shared" si="6"/>
        <v>1215</v>
      </c>
      <c r="N1277" s="158">
        <v>1.0</v>
      </c>
      <c r="O1277" s="158">
        <f t="shared" si="7"/>
        <v>3</v>
      </c>
      <c r="P1277" s="158">
        <f t="shared" si="8"/>
        <v>3</v>
      </c>
      <c r="Q1277" s="158">
        <f t="shared" si="9"/>
        <v>607.5</v>
      </c>
      <c r="R1277" s="158">
        <f t="shared" si="10"/>
        <v>1.664383562</v>
      </c>
      <c r="S1277" s="158">
        <f t="shared" si="20"/>
        <v>0.001646090535</v>
      </c>
      <c r="T1277" s="158">
        <f t="shared" si="11"/>
        <v>0.6008230453</v>
      </c>
      <c r="U1277" s="158">
        <v>246.0</v>
      </c>
      <c r="V1277" s="158">
        <f t="shared" si="12"/>
        <v>0.4049382716</v>
      </c>
      <c r="W1277" s="157" t="s">
        <v>115</v>
      </c>
      <c r="X1277" s="157">
        <v>17.88</v>
      </c>
      <c r="Y1277" s="157" t="s">
        <v>2758</v>
      </c>
      <c r="Z1277" s="158">
        <f t="shared" si="21"/>
        <v>0.00009206322903</v>
      </c>
      <c r="AA1277" s="158">
        <f t="shared" si="13"/>
        <v>0.4065843621</v>
      </c>
      <c r="AB1277" s="158">
        <f t="shared" si="14"/>
        <v>0.1016460905</v>
      </c>
      <c r="AC1277" s="158">
        <v>1.0</v>
      </c>
      <c r="AD1277" s="158">
        <f t="shared" si="15"/>
        <v>9.83805668</v>
      </c>
      <c r="AE1277" s="158">
        <f t="shared" si="16"/>
        <v>0.02695357995</v>
      </c>
      <c r="AF1277" s="158"/>
      <c r="AG1277" s="158"/>
      <c r="AH1277" s="158"/>
      <c r="AI1277" s="158"/>
      <c r="AJ1277" s="158"/>
      <c r="AK1277" s="158"/>
      <c r="AL1277" s="158"/>
      <c r="AM1277" s="158"/>
      <c r="AN1277" s="158"/>
      <c r="AO1277" s="158"/>
      <c r="AP1277" s="158"/>
      <c r="AQ1277" s="158"/>
      <c r="AR1277" s="158"/>
      <c r="AS1277" s="158"/>
      <c r="AT1277" s="158"/>
      <c r="AU1277" s="158"/>
      <c r="AV1277" s="158"/>
    </row>
    <row r="1278">
      <c r="A1278" s="157">
        <v>2964.0</v>
      </c>
      <c r="B1278" s="158" t="s">
        <v>1355</v>
      </c>
      <c r="C1278" s="158">
        <v>1.0</v>
      </c>
      <c r="D1278" s="158">
        <v>0.0</v>
      </c>
      <c r="E1278" s="158" t="e">
        <v>#N/A</v>
      </c>
      <c r="F1278" s="158">
        <v>1215.0</v>
      </c>
      <c r="G1278" s="158"/>
      <c r="H1278" s="158">
        <f t="shared" si="1"/>
        <v>29160</v>
      </c>
      <c r="I1278" s="158" t="str">
        <f t="shared" si="2"/>
        <v>#N/A</v>
      </c>
      <c r="J1278" s="158" t="str">
        <f t="shared" si="3"/>
        <v>#N/A</v>
      </c>
      <c r="K1278" s="158" t="str">
        <f t="shared" si="4"/>
        <v>#N/A</v>
      </c>
      <c r="L1278" s="158">
        <f t="shared" si="19"/>
        <v>29160</v>
      </c>
      <c r="M1278" s="158">
        <f t="shared" si="6"/>
        <v>1215</v>
      </c>
      <c r="N1278" s="158">
        <v>0.0</v>
      </c>
      <c r="O1278" s="158" t="str">
        <f t="shared" si="7"/>
        <v>#N/A</v>
      </c>
      <c r="P1278" s="158" t="str">
        <f t="shared" si="8"/>
        <v>#N/A</v>
      </c>
      <c r="Q1278" s="158" t="str">
        <f t="shared" si="9"/>
        <v>#N/A</v>
      </c>
      <c r="R1278" s="158" t="str">
        <f t="shared" si="10"/>
        <v>#N/A</v>
      </c>
      <c r="S1278" s="158" t="str">
        <f t="shared" si="20"/>
        <v>#N/A</v>
      </c>
      <c r="T1278" s="158" t="str">
        <f t="shared" si="11"/>
        <v>#N/A</v>
      </c>
      <c r="U1278" s="158">
        <v>246.0</v>
      </c>
      <c r="V1278" s="158" t="str">
        <f t="shared" si="12"/>
        <v>#N/A</v>
      </c>
      <c r="Y1278" s="157" t="s">
        <v>2885</v>
      </c>
      <c r="Z1278" s="158" t="str">
        <f t="shared" si="21"/>
        <v>#N/A</v>
      </c>
      <c r="AA1278" s="158" t="str">
        <f t="shared" si="13"/>
        <v>#N/A</v>
      </c>
      <c r="AB1278" s="158" t="str">
        <f t="shared" si="14"/>
        <v>#N/A</v>
      </c>
      <c r="AC1278" s="158">
        <v>0.0</v>
      </c>
      <c r="AD1278" s="158" t="str">
        <f t="shared" si="15"/>
        <v>#N/A</v>
      </c>
      <c r="AE1278" s="158" t="str">
        <f t="shared" si="16"/>
        <v>#N/A</v>
      </c>
      <c r="AF1278" s="158"/>
      <c r="AG1278" s="158"/>
      <c r="AH1278" s="158"/>
      <c r="AI1278" s="158"/>
      <c r="AJ1278" s="158"/>
      <c r="AK1278" s="158"/>
      <c r="AL1278" s="158"/>
      <c r="AM1278" s="158"/>
      <c r="AN1278" s="158"/>
      <c r="AO1278" s="158"/>
      <c r="AP1278" s="158"/>
      <c r="AQ1278" s="158"/>
      <c r="AR1278" s="158"/>
      <c r="AS1278" s="158"/>
      <c r="AT1278" s="158"/>
      <c r="AU1278" s="158"/>
      <c r="AV1278" s="158"/>
    </row>
    <row r="1279">
      <c r="A1279" s="157">
        <v>2965.0</v>
      </c>
      <c r="B1279" s="158" t="s">
        <v>1356</v>
      </c>
      <c r="C1279" s="158">
        <v>1.0</v>
      </c>
      <c r="D1279" s="158">
        <v>0.0</v>
      </c>
      <c r="E1279" s="158" t="e">
        <v>#N/A</v>
      </c>
      <c r="F1279" s="158">
        <v>1215.0</v>
      </c>
      <c r="G1279" s="158"/>
      <c r="H1279" s="158">
        <f t="shared" si="1"/>
        <v>29160</v>
      </c>
      <c r="I1279" s="158" t="str">
        <f t="shared" si="2"/>
        <v>#N/A</v>
      </c>
      <c r="J1279" s="158" t="str">
        <f t="shared" si="3"/>
        <v>#N/A</v>
      </c>
      <c r="K1279" s="158" t="str">
        <f t="shared" si="4"/>
        <v>#N/A</v>
      </c>
      <c r="L1279" s="158">
        <f t="shared" si="19"/>
        <v>29160</v>
      </c>
      <c r="M1279" s="158">
        <f t="shared" si="6"/>
        <v>1215</v>
      </c>
      <c r="N1279" s="158">
        <v>0.0</v>
      </c>
      <c r="O1279" s="158" t="str">
        <f t="shared" si="7"/>
        <v>#N/A</v>
      </c>
      <c r="P1279" s="158" t="str">
        <f t="shared" si="8"/>
        <v>#N/A</v>
      </c>
      <c r="Q1279" s="158" t="str">
        <f t="shared" si="9"/>
        <v>#N/A</v>
      </c>
      <c r="R1279" s="158" t="str">
        <f t="shared" si="10"/>
        <v>#N/A</v>
      </c>
      <c r="S1279" s="158" t="str">
        <f t="shared" si="20"/>
        <v>#N/A</v>
      </c>
      <c r="T1279" s="158" t="str">
        <f t="shared" si="11"/>
        <v>#N/A</v>
      </c>
      <c r="U1279" s="158">
        <v>246.0</v>
      </c>
      <c r="V1279" s="158" t="str">
        <f t="shared" si="12"/>
        <v>#N/A</v>
      </c>
      <c r="Y1279" s="157" t="s">
        <v>2885</v>
      </c>
      <c r="Z1279" s="158" t="str">
        <f t="shared" si="21"/>
        <v>#N/A</v>
      </c>
      <c r="AA1279" s="158" t="str">
        <f t="shared" si="13"/>
        <v>#N/A</v>
      </c>
      <c r="AB1279" s="158" t="str">
        <f t="shared" si="14"/>
        <v>#N/A</v>
      </c>
      <c r="AC1279" s="158">
        <v>0.0</v>
      </c>
      <c r="AD1279" s="158" t="str">
        <f t="shared" si="15"/>
        <v>#N/A</v>
      </c>
      <c r="AE1279" s="158" t="str">
        <f t="shared" si="16"/>
        <v>#N/A</v>
      </c>
      <c r="AF1279" s="158"/>
      <c r="AG1279" s="158"/>
      <c r="AH1279" s="158"/>
      <c r="AI1279" s="158"/>
      <c r="AJ1279" s="158"/>
      <c r="AK1279" s="158"/>
      <c r="AL1279" s="158"/>
      <c r="AM1279" s="158"/>
      <c r="AN1279" s="158"/>
      <c r="AO1279" s="158"/>
      <c r="AP1279" s="158"/>
      <c r="AQ1279" s="158"/>
      <c r="AR1279" s="158"/>
      <c r="AS1279" s="158"/>
      <c r="AT1279" s="158"/>
      <c r="AU1279" s="158"/>
      <c r="AV1279" s="158"/>
    </row>
    <row r="1280">
      <c r="A1280" s="157">
        <v>2966.0</v>
      </c>
      <c r="B1280" s="158" t="s">
        <v>1357</v>
      </c>
      <c r="C1280" s="158">
        <v>1.0</v>
      </c>
      <c r="D1280" s="158">
        <v>0.0</v>
      </c>
      <c r="E1280" s="158" t="e">
        <v>#N/A</v>
      </c>
      <c r="F1280" s="158">
        <v>1215.0</v>
      </c>
      <c r="G1280" s="158"/>
      <c r="H1280" s="158">
        <f t="shared" si="1"/>
        <v>29160</v>
      </c>
      <c r="I1280" s="158" t="str">
        <f t="shared" si="2"/>
        <v>#N/A</v>
      </c>
      <c r="J1280" s="158" t="str">
        <f t="shared" si="3"/>
        <v>#N/A</v>
      </c>
      <c r="K1280" s="158" t="str">
        <f t="shared" si="4"/>
        <v>#N/A</v>
      </c>
      <c r="L1280" s="158">
        <f t="shared" si="19"/>
        <v>29160</v>
      </c>
      <c r="M1280" s="158">
        <f t="shared" si="6"/>
        <v>1215</v>
      </c>
      <c r="N1280" s="158">
        <v>0.0</v>
      </c>
      <c r="O1280" s="158" t="str">
        <f t="shared" si="7"/>
        <v>#N/A</v>
      </c>
      <c r="P1280" s="158" t="str">
        <f t="shared" si="8"/>
        <v>#N/A</v>
      </c>
      <c r="Q1280" s="158" t="str">
        <f t="shared" si="9"/>
        <v>#N/A</v>
      </c>
      <c r="R1280" s="158" t="str">
        <f t="shared" si="10"/>
        <v>#N/A</v>
      </c>
      <c r="S1280" s="158" t="str">
        <f t="shared" si="20"/>
        <v>#N/A</v>
      </c>
      <c r="T1280" s="158" t="str">
        <f t="shared" si="11"/>
        <v>#N/A</v>
      </c>
      <c r="U1280" s="158">
        <v>246.0</v>
      </c>
      <c r="V1280" s="158" t="str">
        <f t="shared" si="12"/>
        <v>#N/A</v>
      </c>
      <c r="Y1280" s="157" t="s">
        <v>2885</v>
      </c>
      <c r="Z1280" s="158" t="str">
        <f t="shared" si="21"/>
        <v>#N/A</v>
      </c>
      <c r="AA1280" s="158" t="str">
        <f t="shared" si="13"/>
        <v>#N/A</v>
      </c>
      <c r="AB1280" s="158" t="str">
        <f t="shared" si="14"/>
        <v>#N/A</v>
      </c>
      <c r="AC1280" s="158">
        <v>0.0</v>
      </c>
      <c r="AD1280" s="158" t="str">
        <f t="shared" si="15"/>
        <v>#N/A</v>
      </c>
      <c r="AE1280" s="158" t="str">
        <f t="shared" si="16"/>
        <v>#N/A</v>
      </c>
      <c r="AF1280" s="158"/>
      <c r="AG1280" s="158"/>
      <c r="AH1280" s="158"/>
      <c r="AI1280" s="158"/>
      <c r="AJ1280" s="158"/>
      <c r="AK1280" s="158"/>
      <c r="AL1280" s="158"/>
      <c r="AM1280" s="158"/>
      <c r="AN1280" s="158"/>
      <c r="AO1280" s="158"/>
      <c r="AP1280" s="158"/>
      <c r="AQ1280" s="158"/>
      <c r="AR1280" s="158"/>
      <c r="AS1280" s="158"/>
      <c r="AT1280" s="158"/>
      <c r="AU1280" s="158"/>
      <c r="AV1280" s="158"/>
    </row>
    <row r="1281">
      <c r="A1281" s="157">
        <v>2967.0</v>
      </c>
      <c r="B1281" s="158" t="s">
        <v>1358</v>
      </c>
      <c r="C1281" s="158">
        <v>1.0</v>
      </c>
      <c r="D1281" s="158">
        <v>0.0</v>
      </c>
      <c r="E1281" s="158" t="e">
        <v>#N/A</v>
      </c>
      <c r="F1281" s="158">
        <v>1215.0</v>
      </c>
      <c r="G1281" s="158"/>
      <c r="H1281" s="158">
        <f t="shared" si="1"/>
        <v>29160</v>
      </c>
      <c r="I1281" s="158" t="str">
        <f t="shared" si="2"/>
        <v>#N/A</v>
      </c>
      <c r="J1281" s="158" t="str">
        <f t="shared" si="3"/>
        <v>#N/A</v>
      </c>
      <c r="K1281" s="158" t="str">
        <f t="shared" si="4"/>
        <v>#N/A</v>
      </c>
      <c r="L1281" s="158">
        <f t="shared" si="19"/>
        <v>29160</v>
      </c>
      <c r="M1281" s="158">
        <f t="shared" si="6"/>
        <v>1215</v>
      </c>
      <c r="N1281" s="158">
        <v>0.0</v>
      </c>
      <c r="O1281" s="158" t="str">
        <f t="shared" si="7"/>
        <v>#N/A</v>
      </c>
      <c r="P1281" s="158" t="str">
        <f t="shared" si="8"/>
        <v>#N/A</v>
      </c>
      <c r="Q1281" s="158" t="str">
        <f t="shared" si="9"/>
        <v>#N/A</v>
      </c>
      <c r="R1281" s="158" t="str">
        <f t="shared" si="10"/>
        <v>#N/A</v>
      </c>
      <c r="S1281" s="158" t="str">
        <f t="shared" si="20"/>
        <v>#N/A</v>
      </c>
      <c r="T1281" s="158" t="str">
        <f t="shared" si="11"/>
        <v>#N/A</v>
      </c>
      <c r="U1281" s="158">
        <v>246.0</v>
      </c>
      <c r="V1281" s="158" t="str">
        <f t="shared" si="12"/>
        <v>#N/A</v>
      </c>
      <c r="Y1281" s="157" t="s">
        <v>2885</v>
      </c>
      <c r="Z1281" s="158" t="str">
        <f t="shared" si="21"/>
        <v>#N/A</v>
      </c>
      <c r="AA1281" s="158" t="str">
        <f t="shared" si="13"/>
        <v>#N/A</v>
      </c>
      <c r="AB1281" s="158" t="str">
        <f t="shared" si="14"/>
        <v>#N/A</v>
      </c>
      <c r="AC1281" s="158">
        <v>0.0</v>
      </c>
      <c r="AD1281" s="158" t="str">
        <f t="shared" si="15"/>
        <v>#N/A</v>
      </c>
      <c r="AE1281" s="158" t="str">
        <f t="shared" si="16"/>
        <v>#N/A</v>
      </c>
      <c r="AF1281" s="158"/>
      <c r="AG1281" s="158"/>
      <c r="AH1281" s="158"/>
      <c r="AI1281" s="158"/>
      <c r="AJ1281" s="158"/>
      <c r="AK1281" s="158"/>
      <c r="AL1281" s="158"/>
      <c r="AM1281" s="158"/>
      <c r="AN1281" s="158"/>
      <c r="AO1281" s="158"/>
      <c r="AP1281" s="158"/>
      <c r="AQ1281" s="158"/>
      <c r="AR1281" s="158"/>
      <c r="AS1281" s="158"/>
      <c r="AT1281" s="158"/>
      <c r="AU1281" s="158"/>
      <c r="AV1281" s="158"/>
    </row>
    <row r="1282">
      <c r="A1282" s="157">
        <v>2968.0</v>
      </c>
      <c r="B1282" s="158" t="s">
        <v>1359</v>
      </c>
      <c r="C1282" s="158">
        <v>1.0</v>
      </c>
      <c r="D1282" s="158">
        <v>0.0</v>
      </c>
      <c r="E1282" s="158" t="e">
        <v>#N/A</v>
      </c>
      <c r="F1282" s="158">
        <v>1215.0</v>
      </c>
      <c r="G1282" s="158"/>
      <c r="H1282" s="158">
        <f t="shared" si="1"/>
        <v>29160</v>
      </c>
      <c r="I1282" s="158" t="str">
        <f t="shared" si="2"/>
        <v>#N/A</v>
      </c>
      <c r="J1282" s="158" t="str">
        <f t="shared" si="3"/>
        <v>#N/A</v>
      </c>
      <c r="K1282" s="158" t="str">
        <f t="shared" si="4"/>
        <v>#N/A</v>
      </c>
      <c r="L1282" s="158">
        <f t="shared" si="19"/>
        <v>29160</v>
      </c>
      <c r="M1282" s="158">
        <f t="shared" si="6"/>
        <v>1215</v>
      </c>
      <c r="N1282" s="158">
        <v>0.0</v>
      </c>
      <c r="O1282" s="158" t="str">
        <f t="shared" si="7"/>
        <v>#N/A</v>
      </c>
      <c r="P1282" s="158" t="str">
        <f t="shared" si="8"/>
        <v>#N/A</v>
      </c>
      <c r="Q1282" s="158" t="str">
        <f t="shared" si="9"/>
        <v>#N/A</v>
      </c>
      <c r="R1282" s="158" t="str">
        <f t="shared" si="10"/>
        <v>#N/A</v>
      </c>
      <c r="S1282" s="158" t="str">
        <f t="shared" si="20"/>
        <v>#N/A</v>
      </c>
      <c r="T1282" s="158" t="str">
        <f t="shared" si="11"/>
        <v>#N/A</v>
      </c>
      <c r="U1282" s="158">
        <v>246.0</v>
      </c>
      <c r="V1282" s="158" t="str">
        <f t="shared" si="12"/>
        <v>#N/A</v>
      </c>
      <c r="Y1282" s="157" t="s">
        <v>3193</v>
      </c>
      <c r="Z1282" s="158" t="str">
        <f t="shared" si="21"/>
        <v>#N/A</v>
      </c>
      <c r="AA1282" s="158" t="str">
        <f t="shared" si="13"/>
        <v>#N/A</v>
      </c>
      <c r="AB1282" s="158" t="str">
        <f t="shared" si="14"/>
        <v>#N/A</v>
      </c>
      <c r="AC1282" s="158">
        <v>0.0</v>
      </c>
      <c r="AD1282" s="158" t="str">
        <f t="shared" si="15"/>
        <v>#N/A</v>
      </c>
      <c r="AE1282" s="158" t="str">
        <f t="shared" si="16"/>
        <v>#N/A</v>
      </c>
      <c r="AF1282" s="158"/>
      <c r="AG1282" s="158"/>
      <c r="AH1282" s="158"/>
      <c r="AI1282" s="158"/>
      <c r="AJ1282" s="158"/>
      <c r="AK1282" s="158"/>
      <c r="AL1282" s="158"/>
      <c r="AM1282" s="158"/>
      <c r="AN1282" s="158"/>
      <c r="AO1282" s="158"/>
      <c r="AP1282" s="158"/>
      <c r="AQ1282" s="158"/>
      <c r="AR1282" s="158"/>
      <c r="AS1282" s="158"/>
      <c r="AT1282" s="158"/>
      <c r="AU1282" s="158"/>
      <c r="AV1282" s="158"/>
    </row>
    <row r="1283">
      <c r="A1283" s="157">
        <v>2969.0</v>
      </c>
      <c r="B1283" s="158" t="s">
        <v>1360</v>
      </c>
      <c r="C1283" s="158">
        <v>1.0</v>
      </c>
      <c r="D1283" s="158">
        <v>0.0</v>
      </c>
      <c r="E1283" s="158" t="e">
        <v>#N/A</v>
      </c>
      <c r="F1283" s="158">
        <v>1215.0</v>
      </c>
      <c r="G1283" s="158"/>
      <c r="H1283" s="158">
        <f t="shared" si="1"/>
        <v>29160</v>
      </c>
      <c r="I1283" s="158" t="str">
        <f t="shared" si="2"/>
        <v>#N/A</v>
      </c>
      <c r="J1283" s="158" t="str">
        <f t="shared" si="3"/>
        <v>#N/A</v>
      </c>
      <c r="K1283" s="158" t="str">
        <f t="shared" si="4"/>
        <v>#N/A</v>
      </c>
      <c r="L1283" s="158">
        <f t="shared" si="19"/>
        <v>29160</v>
      </c>
      <c r="M1283" s="158">
        <f t="shared" si="6"/>
        <v>1215</v>
      </c>
      <c r="N1283" s="158">
        <v>0.0</v>
      </c>
      <c r="O1283" s="158" t="str">
        <f t="shared" si="7"/>
        <v>#N/A</v>
      </c>
      <c r="P1283" s="158" t="str">
        <f t="shared" si="8"/>
        <v>#N/A</v>
      </c>
      <c r="Q1283" s="158" t="str">
        <f t="shared" si="9"/>
        <v>#N/A</v>
      </c>
      <c r="R1283" s="158" t="str">
        <f t="shared" si="10"/>
        <v>#N/A</v>
      </c>
      <c r="S1283" s="158" t="str">
        <f t="shared" si="20"/>
        <v>#N/A</v>
      </c>
      <c r="T1283" s="158" t="str">
        <f t="shared" si="11"/>
        <v>#N/A</v>
      </c>
      <c r="U1283" s="158">
        <v>246.0</v>
      </c>
      <c r="V1283" s="158" t="str">
        <f t="shared" si="12"/>
        <v>#N/A</v>
      </c>
      <c r="Y1283" s="157" t="s">
        <v>3193</v>
      </c>
      <c r="Z1283" s="158" t="str">
        <f t="shared" si="21"/>
        <v>#N/A</v>
      </c>
      <c r="AA1283" s="158" t="str">
        <f t="shared" si="13"/>
        <v>#N/A</v>
      </c>
      <c r="AB1283" s="158" t="str">
        <f t="shared" si="14"/>
        <v>#N/A</v>
      </c>
      <c r="AC1283" s="158">
        <v>0.0</v>
      </c>
      <c r="AD1283" s="158" t="str">
        <f t="shared" si="15"/>
        <v>#N/A</v>
      </c>
      <c r="AE1283" s="158" t="str">
        <f t="shared" si="16"/>
        <v>#N/A</v>
      </c>
      <c r="AF1283" s="158"/>
      <c r="AG1283" s="158"/>
      <c r="AH1283" s="158"/>
      <c r="AI1283" s="158"/>
      <c r="AJ1283" s="158"/>
      <c r="AK1283" s="158"/>
      <c r="AL1283" s="158"/>
      <c r="AM1283" s="158"/>
      <c r="AN1283" s="158"/>
      <c r="AO1283" s="158"/>
      <c r="AP1283" s="158"/>
      <c r="AQ1283" s="158"/>
      <c r="AR1283" s="158"/>
      <c r="AS1283" s="158"/>
      <c r="AT1283" s="158"/>
      <c r="AU1283" s="158"/>
      <c r="AV1283" s="158"/>
    </row>
    <row r="1284">
      <c r="A1284" s="157">
        <v>2970.0</v>
      </c>
      <c r="B1284" s="158" t="s">
        <v>1361</v>
      </c>
      <c r="C1284" s="158">
        <v>1.0</v>
      </c>
      <c r="D1284" s="158">
        <v>0.0</v>
      </c>
      <c r="E1284" s="158" t="e">
        <v>#N/A</v>
      </c>
      <c r="F1284" s="158">
        <v>1215.0</v>
      </c>
      <c r="G1284" s="158"/>
      <c r="H1284" s="158">
        <f t="shared" si="1"/>
        <v>29160</v>
      </c>
      <c r="I1284" s="158" t="str">
        <f t="shared" si="2"/>
        <v>#N/A</v>
      </c>
      <c r="J1284" s="158" t="str">
        <f t="shared" si="3"/>
        <v>#N/A</v>
      </c>
      <c r="K1284" s="158" t="str">
        <f t="shared" si="4"/>
        <v>#N/A</v>
      </c>
      <c r="L1284" s="158">
        <f t="shared" si="19"/>
        <v>29160</v>
      </c>
      <c r="M1284" s="158">
        <f t="shared" si="6"/>
        <v>1215</v>
      </c>
      <c r="N1284" s="158">
        <v>1.0</v>
      </c>
      <c r="O1284" s="158" t="str">
        <f t="shared" si="7"/>
        <v>#N/A</v>
      </c>
      <c r="P1284" s="158" t="str">
        <f t="shared" si="8"/>
        <v>#N/A</v>
      </c>
      <c r="Q1284" s="158" t="str">
        <f t="shared" si="9"/>
        <v>#N/A</v>
      </c>
      <c r="R1284" s="158" t="str">
        <f t="shared" si="10"/>
        <v>#N/A</v>
      </c>
      <c r="S1284" s="158" t="str">
        <f t="shared" si="20"/>
        <v>#N/A</v>
      </c>
      <c r="T1284" s="158" t="str">
        <f t="shared" si="11"/>
        <v>#N/A</v>
      </c>
      <c r="U1284" s="158">
        <v>246.0</v>
      </c>
      <c r="V1284" s="158" t="str">
        <f t="shared" si="12"/>
        <v>#N/A</v>
      </c>
      <c r="W1284" s="157" t="s">
        <v>2707</v>
      </c>
      <c r="X1284" s="157">
        <v>28.81</v>
      </c>
      <c r="Y1284" s="157" t="s">
        <v>379</v>
      </c>
      <c r="Z1284" s="158" t="str">
        <f t="shared" si="21"/>
        <v>#N/A</v>
      </c>
      <c r="AA1284" s="158" t="str">
        <f t="shared" si="13"/>
        <v>#N/A</v>
      </c>
      <c r="AB1284" s="158" t="str">
        <f t="shared" si="14"/>
        <v>#N/A</v>
      </c>
      <c r="AC1284" s="158">
        <v>1.0</v>
      </c>
      <c r="AD1284" s="158" t="str">
        <f t="shared" si="15"/>
        <v>#N/A</v>
      </c>
      <c r="AE1284" s="158" t="str">
        <f t="shared" si="16"/>
        <v>#N/A</v>
      </c>
      <c r="AF1284" s="158"/>
      <c r="AG1284" s="158"/>
      <c r="AH1284" s="158"/>
      <c r="AI1284" s="158"/>
      <c r="AJ1284" s="158"/>
      <c r="AK1284" s="158"/>
      <c r="AL1284" s="158"/>
      <c r="AM1284" s="158"/>
      <c r="AN1284" s="158"/>
      <c r="AO1284" s="158"/>
      <c r="AP1284" s="158"/>
      <c r="AQ1284" s="158"/>
      <c r="AR1284" s="158"/>
      <c r="AS1284" s="158"/>
      <c r="AT1284" s="158"/>
      <c r="AU1284" s="158"/>
      <c r="AV1284" s="158"/>
    </row>
    <row r="1285">
      <c r="A1285" s="157">
        <v>2972.0</v>
      </c>
      <c r="B1285" s="158" t="s">
        <v>1362</v>
      </c>
      <c r="C1285" s="158">
        <v>1.0</v>
      </c>
      <c r="D1285" s="158">
        <v>0.0</v>
      </c>
      <c r="E1285" s="158" t="e">
        <v>#N/A</v>
      </c>
      <c r="F1285" s="158">
        <v>1215.0</v>
      </c>
      <c r="G1285" s="158"/>
      <c r="H1285" s="158">
        <f t="shared" si="1"/>
        <v>29160</v>
      </c>
      <c r="I1285" s="158" t="str">
        <f t="shared" si="2"/>
        <v>#N/A</v>
      </c>
      <c r="J1285" s="158" t="str">
        <f t="shared" si="3"/>
        <v>#N/A</v>
      </c>
      <c r="K1285" s="158" t="str">
        <f t="shared" si="4"/>
        <v>#N/A</v>
      </c>
      <c r="L1285" s="158">
        <f t="shared" si="19"/>
        <v>29160</v>
      </c>
      <c r="M1285" s="158">
        <f t="shared" si="6"/>
        <v>1215</v>
      </c>
      <c r="N1285" s="158">
        <v>1.0</v>
      </c>
      <c r="O1285" s="158" t="str">
        <f t="shared" si="7"/>
        <v>#N/A</v>
      </c>
      <c r="P1285" s="158" t="str">
        <f t="shared" si="8"/>
        <v>#N/A</v>
      </c>
      <c r="Q1285" s="158" t="str">
        <f t="shared" si="9"/>
        <v>#N/A</v>
      </c>
      <c r="R1285" s="158" t="str">
        <f t="shared" si="10"/>
        <v>#N/A</v>
      </c>
      <c r="S1285" s="158" t="str">
        <f t="shared" si="20"/>
        <v>#N/A</v>
      </c>
      <c r="T1285" s="158" t="str">
        <f t="shared" si="11"/>
        <v>#N/A</v>
      </c>
      <c r="U1285" s="158">
        <v>246.0</v>
      </c>
      <c r="V1285" s="158" t="str">
        <f t="shared" si="12"/>
        <v>#N/A</v>
      </c>
      <c r="W1285" s="157" t="s">
        <v>3041</v>
      </c>
      <c r="X1285" s="157">
        <v>16.62</v>
      </c>
      <c r="Y1285" s="157" t="s">
        <v>2758</v>
      </c>
      <c r="Z1285" s="158" t="str">
        <f t="shared" si="21"/>
        <v>#N/A</v>
      </c>
      <c r="AA1285" s="158" t="str">
        <f t="shared" si="13"/>
        <v>#N/A</v>
      </c>
      <c r="AB1285" s="158" t="str">
        <f t="shared" si="14"/>
        <v>#N/A</v>
      </c>
      <c r="AC1285" s="158">
        <v>1.0</v>
      </c>
      <c r="AD1285" s="158" t="str">
        <f t="shared" si="15"/>
        <v>#N/A</v>
      </c>
      <c r="AE1285" s="158" t="str">
        <f t="shared" si="16"/>
        <v>#N/A</v>
      </c>
      <c r="AF1285" s="158"/>
      <c r="AG1285" s="158"/>
      <c r="AH1285" s="158"/>
      <c r="AI1285" s="158"/>
      <c r="AJ1285" s="158"/>
      <c r="AK1285" s="158"/>
      <c r="AL1285" s="158"/>
      <c r="AM1285" s="158"/>
      <c r="AN1285" s="158"/>
      <c r="AO1285" s="158"/>
      <c r="AP1285" s="158"/>
      <c r="AQ1285" s="158"/>
      <c r="AR1285" s="158"/>
      <c r="AS1285" s="158"/>
      <c r="AT1285" s="158"/>
      <c r="AU1285" s="158"/>
      <c r="AV1285" s="158"/>
    </row>
    <row r="1286">
      <c r="A1286" s="157">
        <v>2973.0</v>
      </c>
      <c r="B1286" s="158" t="s">
        <v>1363</v>
      </c>
      <c r="C1286" s="158">
        <v>1.0</v>
      </c>
      <c r="D1286" s="158">
        <v>0.0</v>
      </c>
      <c r="E1286" s="158" t="e">
        <v>#N/A</v>
      </c>
      <c r="F1286" s="158">
        <v>1215.0</v>
      </c>
      <c r="G1286" s="158"/>
      <c r="H1286" s="158">
        <f t="shared" si="1"/>
        <v>29160</v>
      </c>
      <c r="I1286" s="158" t="str">
        <f t="shared" si="2"/>
        <v>#N/A</v>
      </c>
      <c r="J1286" s="158" t="str">
        <f t="shared" si="3"/>
        <v>#N/A</v>
      </c>
      <c r="K1286" s="158" t="str">
        <f t="shared" si="4"/>
        <v>#N/A</v>
      </c>
      <c r="L1286" s="158">
        <f t="shared" si="19"/>
        <v>29160</v>
      </c>
      <c r="M1286" s="158">
        <f t="shared" si="6"/>
        <v>1215</v>
      </c>
      <c r="N1286" s="158">
        <v>1.0</v>
      </c>
      <c r="O1286" s="158" t="str">
        <f t="shared" si="7"/>
        <v>#N/A</v>
      </c>
      <c r="P1286" s="158" t="str">
        <f t="shared" si="8"/>
        <v>#N/A</v>
      </c>
      <c r="Q1286" s="158" t="str">
        <f t="shared" si="9"/>
        <v>#N/A</v>
      </c>
      <c r="R1286" s="158" t="str">
        <f t="shared" si="10"/>
        <v>#N/A</v>
      </c>
      <c r="S1286" s="158" t="str">
        <f t="shared" si="20"/>
        <v>#N/A</v>
      </c>
      <c r="T1286" s="158" t="str">
        <f t="shared" si="11"/>
        <v>#N/A</v>
      </c>
      <c r="U1286" s="158">
        <v>246.0</v>
      </c>
      <c r="V1286" s="158" t="str">
        <f t="shared" si="12"/>
        <v>#N/A</v>
      </c>
      <c r="W1286" s="157" t="s">
        <v>115</v>
      </c>
      <c r="X1286" s="157">
        <v>17.88</v>
      </c>
      <c r="Y1286" s="157" t="s">
        <v>2974</v>
      </c>
      <c r="Z1286" s="158" t="str">
        <f t="shared" si="21"/>
        <v>#N/A</v>
      </c>
      <c r="AA1286" s="158" t="str">
        <f t="shared" si="13"/>
        <v>#N/A</v>
      </c>
      <c r="AB1286" s="158" t="str">
        <f t="shared" si="14"/>
        <v>#N/A</v>
      </c>
      <c r="AC1286" s="158">
        <v>1.0</v>
      </c>
      <c r="AD1286" s="158" t="str">
        <f t="shared" si="15"/>
        <v>#N/A</v>
      </c>
      <c r="AE1286" s="158" t="str">
        <f t="shared" si="16"/>
        <v>#N/A</v>
      </c>
      <c r="AF1286" s="158"/>
      <c r="AG1286" s="158"/>
      <c r="AH1286" s="158"/>
      <c r="AI1286" s="158"/>
      <c r="AJ1286" s="158"/>
      <c r="AK1286" s="158"/>
      <c r="AL1286" s="158"/>
      <c r="AM1286" s="158"/>
      <c r="AN1286" s="158"/>
      <c r="AO1286" s="158"/>
      <c r="AP1286" s="158"/>
      <c r="AQ1286" s="158"/>
      <c r="AR1286" s="158"/>
      <c r="AS1286" s="158"/>
      <c r="AT1286" s="158"/>
      <c r="AU1286" s="158"/>
      <c r="AV1286" s="158"/>
    </row>
    <row r="1287">
      <c r="A1287" s="157">
        <v>2974.0</v>
      </c>
      <c r="B1287" s="158" t="s">
        <v>1364</v>
      </c>
      <c r="C1287" s="158">
        <v>1.0</v>
      </c>
      <c r="D1287" s="158" t="s">
        <v>2768</v>
      </c>
      <c r="E1287" s="158">
        <v>37.0</v>
      </c>
      <c r="F1287" s="158">
        <v>1215.0</v>
      </c>
      <c r="G1287" s="158"/>
      <c r="H1287" s="158">
        <f t="shared" si="1"/>
        <v>29160</v>
      </c>
      <c r="I1287" s="158">
        <f t="shared" si="2"/>
        <v>788.1081081</v>
      </c>
      <c r="J1287" s="158">
        <f t="shared" si="3"/>
        <v>32.83783784</v>
      </c>
      <c r="K1287" s="158">
        <f t="shared" si="4"/>
        <v>0.08996667901</v>
      </c>
      <c r="L1287" s="158">
        <f t="shared" si="19"/>
        <v>29160</v>
      </c>
      <c r="M1287" s="158">
        <f t="shared" si="6"/>
        <v>1215</v>
      </c>
      <c r="N1287" s="158">
        <v>19.0</v>
      </c>
      <c r="O1287" s="158">
        <f t="shared" si="7"/>
        <v>56</v>
      </c>
      <c r="P1287" s="158">
        <f t="shared" si="8"/>
        <v>2.947368421</v>
      </c>
      <c r="Q1287" s="158">
        <f t="shared" si="9"/>
        <v>623.9189189</v>
      </c>
      <c r="R1287" s="158">
        <f t="shared" si="10"/>
        <v>1.709366901</v>
      </c>
      <c r="S1287" s="158">
        <f t="shared" si="20"/>
        <v>0.0304526749</v>
      </c>
      <c r="T1287" s="158">
        <f t="shared" si="11"/>
        <v>11.11522634</v>
      </c>
      <c r="U1287" s="158">
        <v>246.0</v>
      </c>
      <c r="V1287" s="158">
        <f t="shared" si="12"/>
        <v>7.491358025</v>
      </c>
      <c r="W1287" s="157" t="s">
        <v>2721</v>
      </c>
      <c r="X1287" s="157">
        <v>54.23</v>
      </c>
      <c r="Y1287" s="157" t="s">
        <v>2749</v>
      </c>
      <c r="Z1287" s="158">
        <f t="shared" si="21"/>
        <v>0.0005615466512</v>
      </c>
      <c r="AA1287" s="158">
        <f t="shared" si="13"/>
        <v>7.5218107</v>
      </c>
      <c r="AB1287" s="158">
        <f t="shared" si="14"/>
        <v>1.880452675</v>
      </c>
      <c r="AC1287" s="158">
        <v>19.0</v>
      </c>
      <c r="AD1287" s="158">
        <f t="shared" si="15"/>
        <v>10.1039501</v>
      </c>
      <c r="AE1287" s="158">
        <f t="shared" si="16"/>
        <v>0.02768205508</v>
      </c>
      <c r="AF1287" s="158"/>
      <c r="AG1287" s="158"/>
      <c r="AH1287" s="158"/>
      <c r="AI1287" s="158"/>
      <c r="AJ1287" s="158"/>
      <c r="AK1287" s="158"/>
      <c r="AL1287" s="158"/>
      <c r="AM1287" s="158"/>
      <c r="AN1287" s="158"/>
      <c r="AO1287" s="158"/>
      <c r="AP1287" s="158"/>
      <c r="AQ1287" s="158"/>
      <c r="AR1287" s="158"/>
      <c r="AS1287" s="158"/>
      <c r="AT1287" s="158"/>
      <c r="AU1287" s="158"/>
      <c r="AV1287" s="158"/>
    </row>
    <row r="1288">
      <c r="A1288" s="157">
        <v>2975.0</v>
      </c>
      <c r="B1288" s="158" t="s">
        <v>1365</v>
      </c>
      <c r="C1288" s="158">
        <v>1.0</v>
      </c>
      <c r="D1288" s="158">
        <v>0.0</v>
      </c>
      <c r="E1288" s="158" t="e">
        <v>#N/A</v>
      </c>
      <c r="F1288" s="158">
        <v>1215.0</v>
      </c>
      <c r="G1288" s="158"/>
      <c r="H1288" s="158">
        <f t="shared" si="1"/>
        <v>29160</v>
      </c>
      <c r="I1288" s="158" t="str">
        <f t="shared" si="2"/>
        <v>#N/A</v>
      </c>
      <c r="J1288" s="158" t="str">
        <f t="shared" si="3"/>
        <v>#N/A</v>
      </c>
      <c r="K1288" s="158" t="str">
        <f t="shared" si="4"/>
        <v>#N/A</v>
      </c>
      <c r="L1288" s="158">
        <f t="shared" si="19"/>
        <v>29160</v>
      </c>
      <c r="M1288" s="158">
        <f t="shared" si="6"/>
        <v>1215</v>
      </c>
      <c r="N1288" s="158">
        <v>8.0</v>
      </c>
      <c r="O1288" s="158" t="str">
        <f t="shared" si="7"/>
        <v>#N/A</v>
      </c>
      <c r="P1288" s="158" t="str">
        <f t="shared" si="8"/>
        <v>#N/A</v>
      </c>
      <c r="Q1288" s="158" t="str">
        <f t="shared" si="9"/>
        <v>#N/A</v>
      </c>
      <c r="R1288" s="158" t="str">
        <f t="shared" si="10"/>
        <v>#N/A</v>
      </c>
      <c r="S1288" s="158" t="str">
        <f t="shared" si="20"/>
        <v>#N/A</v>
      </c>
      <c r="T1288" s="158" t="str">
        <f t="shared" si="11"/>
        <v>#N/A</v>
      </c>
      <c r="U1288" s="158">
        <v>246.0</v>
      </c>
      <c r="V1288" s="158" t="str">
        <f t="shared" si="12"/>
        <v>#N/A</v>
      </c>
      <c r="W1288" s="157" t="s">
        <v>115</v>
      </c>
      <c r="X1288" s="157">
        <v>17.88</v>
      </c>
      <c r="Y1288" s="157" t="s">
        <v>2946</v>
      </c>
      <c r="Z1288" s="158" t="str">
        <f t="shared" si="21"/>
        <v>#N/A</v>
      </c>
      <c r="AA1288" s="158" t="str">
        <f t="shared" si="13"/>
        <v>#N/A</v>
      </c>
      <c r="AB1288" s="158" t="str">
        <f t="shared" si="14"/>
        <v>#N/A</v>
      </c>
      <c r="AC1288" s="158">
        <v>8.0</v>
      </c>
      <c r="AD1288" s="158" t="str">
        <f t="shared" si="15"/>
        <v>#N/A</v>
      </c>
      <c r="AE1288" s="158" t="str">
        <f t="shared" si="16"/>
        <v>#N/A</v>
      </c>
      <c r="AF1288" s="158"/>
      <c r="AG1288" s="158"/>
      <c r="AH1288" s="158"/>
      <c r="AI1288" s="158"/>
      <c r="AJ1288" s="158"/>
      <c r="AK1288" s="158"/>
      <c r="AL1288" s="158"/>
      <c r="AM1288" s="158"/>
      <c r="AN1288" s="158"/>
      <c r="AO1288" s="158"/>
      <c r="AP1288" s="158"/>
      <c r="AQ1288" s="158"/>
      <c r="AR1288" s="158"/>
      <c r="AS1288" s="158"/>
      <c r="AT1288" s="158"/>
      <c r="AU1288" s="158"/>
      <c r="AV1288" s="158"/>
    </row>
    <row r="1289">
      <c r="A1289" s="157">
        <v>2976.0</v>
      </c>
      <c r="B1289" s="158" t="s">
        <v>1366</v>
      </c>
      <c r="C1289" s="158">
        <v>1.0</v>
      </c>
      <c r="D1289" s="158" t="s">
        <v>3194</v>
      </c>
      <c r="E1289" s="158">
        <v>2.0</v>
      </c>
      <c r="F1289" s="158">
        <v>1215.0</v>
      </c>
      <c r="G1289" s="158"/>
      <c r="H1289" s="158">
        <f t="shared" si="1"/>
        <v>29160</v>
      </c>
      <c r="I1289" s="158">
        <f t="shared" si="2"/>
        <v>14580</v>
      </c>
      <c r="J1289" s="158">
        <f t="shared" si="3"/>
        <v>607.5</v>
      </c>
      <c r="K1289" s="158">
        <f t="shared" si="4"/>
        <v>1.664383562</v>
      </c>
      <c r="L1289" s="158">
        <f t="shared" si="19"/>
        <v>29160</v>
      </c>
      <c r="M1289" s="158">
        <f t="shared" si="6"/>
        <v>1215</v>
      </c>
      <c r="N1289" s="158">
        <v>2.0</v>
      </c>
      <c r="O1289" s="158">
        <f t="shared" si="7"/>
        <v>4</v>
      </c>
      <c r="P1289" s="158">
        <f t="shared" si="8"/>
        <v>2</v>
      </c>
      <c r="Q1289" s="158">
        <f t="shared" si="9"/>
        <v>1215</v>
      </c>
      <c r="R1289" s="158">
        <f t="shared" si="10"/>
        <v>3.328767123</v>
      </c>
      <c r="S1289" s="158">
        <f t="shared" si="20"/>
        <v>0.001646090535</v>
      </c>
      <c r="T1289" s="158">
        <f t="shared" si="11"/>
        <v>0.6008230453</v>
      </c>
      <c r="U1289" s="158">
        <v>246.0</v>
      </c>
      <c r="V1289" s="158">
        <f t="shared" si="12"/>
        <v>0.4049382716</v>
      </c>
      <c r="W1289" s="157" t="s">
        <v>115</v>
      </c>
      <c r="X1289" s="157">
        <v>17.88</v>
      </c>
      <c r="Y1289" s="157" t="s">
        <v>2946</v>
      </c>
      <c r="Z1289" s="158">
        <f t="shared" si="21"/>
        <v>0.00009206322903</v>
      </c>
      <c r="AA1289" s="158">
        <f t="shared" si="13"/>
        <v>0.4065843621</v>
      </c>
      <c r="AB1289" s="158">
        <f t="shared" si="14"/>
        <v>0.1016460905</v>
      </c>
      <c r="AC1289" s="158">
        <v>2.0</v>
      </c>
      <c r="AD1289" s="158">
        <f t="shared" si="15"/>
        <v>19.67611336</v>
      </c>
      <c r="AE1289" s="158">
        <f t="shared" si="16"/>
        <v>0.05390715989</v>
      </c>
      <c r="AF1289" s="158"/>
      <c r="AG1289" s="158"/>
      <c r="AH1289" s="158"/>
      <c r="AI1289" s="158"/>
      <c r="AJ1289" s="158"/>
      <c r="AK1289" s="158"/>
      <c r="AL1289" s="158"/>
      <c r="AM1289" s="158"/>
      <c r="AN1289" s="158"/>
      <c r="AO1289" s="158"/>
      <c r="AP1289" s="158"/>
      <c r="AQ1289" s="158"/>
      <c r="AR1289" s="158"/>
      <c r="AS1289" s="158"/>
      <c r="AT1289" s="158"/>
      <c r="AU1289" s="158"/>
      <c r="AV1289" s="158"/>
    </row>
    <row r="1290">
      <c r="A1290" s="157">
        <v>2977.0</v>
      </c>
      <c r="B1290" s="158" t="s">
        <v>1367</v>
      </c>
      <c r="C1290" s="158">
        <v>1.0</v>
      </c>
      <c r="D1290" s="158" t="s">
        <v>3195</v>
      </c>
      <c r="E1290" s="158">
        <v>2.0</v>
      </c>
      <c r="F1290" s="158">
        <v>1215.0</v>
      </c>
      <c r="G1290" s="158"/>
      <c r="H1290" s="158">
        <f t="shared" si="1"/>
        <v>29160</v>
      </c>
      <c r="I1290" s="158">
        <f t="shared" si="2"/>
        <v>14580</v>
      </c>
      <c r="J1290" s="158">
        <f t="shared" si="3"/>
        <v>607.5</v>
      </c>
      <c r="K1290" s="158">
        <f t="shared" si="4"/>
        <v>1.664383562</v>
      </c>
      <c r="L1290" s="158">
        <f t="shared" si="19"/>
        <v>29160</v>
      </c>
      <c r="M1290" s="158">
        <f t="shared" si="6"/>
        <v>1215</v>
      </c>
      <c r="N1290" s="158">
        <v>1.0</v>
      </c>
      <c r="O1290" s="158">
        <f t="shared" si="7"/>
        <v>3</v>
      </c>
      <c r="P1290" s="158">
        <f t="shared" si="8"/>
        <v>3</v>
      </c>
      <c r="Q1290" s="158">
        <f t="shared" si="9"/>
        <v>607.5</v>
      </c>
      <c r="R1290" s="158">
        <f t="shared" si="10"/>
        <v>1.664383562</v>
      </c>
      <c r="S1290" s="158">
        <f t="shared" si="20"/>
        <v>0.001646090535</v>
      </c>
      <c r="T1290" s="158">
        <f t="shared" si="11"/>
        <v>0.6008230453</v>
      </c>
      <c r="U1290" s="158">
        <v>246.0</v>
      </c>
      <c r="V1290" s="158">
        <f t="shared" si="12"/>
        <v>0.4049382716</v>
      </c>
      <c r="W1290" s="157" t="s">
        <v>2465</v>
      </c>
      <c r="X1290" s="157">
        <v>3.67</v>
      </c>
      <c r="Y1290" s="157" t="s">
        <v>2823</v>
      </c>
      <c r="Z1290" s="158">
        <f t="shared" si="21"/>
        <v>0.0004485260313</v>
      </c>
      <c r="AA1290" s="158">
        <f t="shared" si="13"/>
        <v>0.4065843621</v>
      </c>
      <c r="AB1290" s="158">
        <f t="shared" si="14"/>
        <v>0.1016460905</v>
      </c>
      <c r="AC1290" s="158">
        <v>1.0</v>
      </c>
      <c r="AD1290" s="158">
        <f t="shared" si="15"/>
        <v>9.83805668</v>
      </c>
      <c r="AE1290" s="158">
        <f t="shared" si="16"/>
        <v>0.02695357995</v>
      </c>
      <c r="AF1290" s="158"/>
      <c r="AG1290" s="158"/>
      <c r="AH1290" s="158"/>
      <c r="AI1290" s="158"/>
      <c r="AJ1290" s="158"/>
      <c r="AK1290" s="158"/>
      <c r="AL1290" s="158"/>
      <c r="AM1290" s="158"/>
      <c r="AN1290" s="158"/>
      <c r="AO1290" s="158"/>
      <c r="AP1290" s="158"/>
      <c r="AQ1290" s="158"/>
      <c r="AR1290" s="158"/>
      <c r="AS1290" s="158"/>
      <c r="AT1290" s="158"/>
      <c r="AU1290" s="158"/>
      <c r="AV1290" s="158"/>
    </row>
    <row r="1291">
      <c r="A1291" s="157">
        <v>2978.0</v>
      </c>
      <c r="B1291" s="158" t="s">
        <v>1368</v>
      </c>
      <c r="C1291" s="158">
        <v>1.0</v>
      </c>
      <c r="D1291" s="158" t="s">
        <v>3196</v>
      </c>
      <c r="E1291" s="158">
        <v>2.0</v>
      </c>
      <c r="F1291" s="158">
        <v>1215.0</v>
      </c>
      <c r="G1291" s="158"/>
      <c r="H1291" s="158">
        <f t="shared" si="1"/>
        <v>29160</v>
      </c>
      <c r="I1291" s="158">
        <f t="shared" si="2"/>
        <v>14580</v>
      </c>
      <c r="J1291" s="158">
        <f t="shared" si="3"/>
        <v>607.5</v>
      </c>
      <c r="K1291" s="158">
        <f t="shared" si="4"/>
        <v>1.664383562</v>
      </c>
      <c r="L1291" s="158">
        <f t="shared" si="19"/>
        <v>29160</v>
      </c>
      <c r="M1291" s="158">
        <f t="shared" si="6"/>
        <v>1215</v>
      </c>
      <c r="N1291" s="158">
        <v>1.0</v>
      </c>
      <c r="O1291" s="158">
        <f t="shared" si="7"/>
        <v>3</v>
      </c>
      <c r="P1291" s="158">
        <f t="shared" si="8"/>
        <v>3</v>
      </c>
      <c r="Q1291" s="158">
        <f t="shared" si="9"/>
        <v>607.5</v>
      </c>
      <c r="R1291" s="158">
        <f t="shared" si="10"/>
        <v>1.664383562</v>
      </c>
      <c r="S1291" s="158">
        <f t="shared" si="20"/>
        <v>0.001646090535</v>
      </c>
      <c r="T1291" s="158">
        <f t="shared" si="11"/>
        <v>0.6008230453</v>
      </c>
      <c r="U1291" s="158">
        <v>246.0</v>
      </c>
      <c r="V1291" s="158">
        <f t="shared" si="12"/>
        <v>0.4049382716</v>
      </c>
      <c r="W1291" s="157" t="s">
        <v>2465</v>
      </c>
      <c r="X1291" s="157">
        <v>3.67</v>
      </c>
      <c r="Y1291" s="157" t="s">
        <v>2823</v>
      </c>
      <c r="Z1291" s="158">
        <f t="shared" si="21"/>
        <v>0.0004485260313</v>
      </c>
      <c r="AA1291" s="158">
        <f t="shared" si="13"/>
        <v>0.4065843621</v>
      </c>
      <c r="AB1291" s="158">
        <f t="shared" si="14"/>
        <v>0.1016460905</v>
      </c>
      <c r="AC1291" s="158">
        <v>1.0</v>
      </c>
      <c r="AD1291" s="158">
        <f t="shared" si="15"/>
        <v>9.83805668</v>
      </c>
      <c r="AE1291" s="158">
        <f t="shared" si="16"/>
        <v>0.02695357995</v>
      </c>
      <c r="AF1291" s="158"/>
      <c r="AG1291" s="158"/>
      <c r="AH1291" s="158"/>
      <c r="AI1291" s="158"/>
      <c r="AJ1291" s="158"/>
      <c r="AK1291" s="158"/>
      <c r="AL1291" s="158"/>
      <c r="AM1291" s="158"/>
      <c r="AN1291" s="158"/>
      <c r="AO1291" s="158"/>
      <c r="AP1291" s="158"/>
      <c r="AQ1291" s="158"/>
      <c r="AR1291" s="158"/>
      <c r="AS1291" s="158"/>
      <c r="AT1291" s="158"/>
      <c r="AU1291" s="158"/>
      <c r="AV1291" s="158"/>
    </row>
    <row r="1292">
      <c r="A1292" s="157">
        <v>2979.0</v>
      </c>
      <c r="B1292" s="158" t="s">
        <v>1369</v>
      </c>
      <c r="C1292" s="158">
        <v>1.0</v>
      </c>
      <c r="D1292" s="158" t="s">
        <v>2856</v>
      </c>
      <c r="E1292" s="158">
        <v>33.0</v>
      </c>
      <c r="F1292" s="158">
        <v>1215.0</v>
      </c>
      <c r="G1292" s="158"/>
      <c r="H1292" s="158">
        <f t="shared" si="1"/>
        <v>29160</v>
      </c>
      <c r="I1292" s="158">
        <f t="shared" si="2"/>
        <v>883.6363636</v>
      </c>
      <c r="J1292" s="158">
        <f t="shared" si="3"/>
        <v>36.81818182</v>
      </c>
      <c r="K1292" s="158">
        <f t="shared" si="4"/>
        <v>0.100871731</v>
      </c>
      <c r="L1292" s="158">
        <f t="shared" si="19"/>
        <v>29160</v>
      </c>
      <c r="M1292" s="158">
        <f t="shared" si="6"/>
        <v>1215</v>
      </c>
      <c r="N1292" s="158">
        <v>26.0</v>
      </c>
      <c r="O1292" s="158">
        <f t="shared" si="7"/>
        <v>59</v>
      </c>
      <c r="P1292" s="158">
        <f t="shared" si="8"/>
        <v>2.269230769</v>
      </c>
      <c r="Q1292" s="158">
        <f t="shared" si="9"/>
        <v>957.2727273</v>
      </c>
      <c r="R1292" s="158">
        <f t="shared" si="10"/>
        <v>2.622665006</v>
      </c>
      <c r="S1292" s="158">
        <f t="shared" si="20"/>
        <v>0.02716049383</v>
      </c>
      <c r="T1292" s="158">
        <f t="shared" si="11"/>
        <v>9.913580247</v>
      </c>
      <c r="U1292" s="158">
        <v>246.0</v>
      </c>
      <c r="V1292" s="158">
        <f t="shared" si="12"/>
        <v>6.681481481</v>
      </c>
      <c r="W1292" s="157" t="s">
        <v>115</v>
      </c>
      <c r="X1292" s="157">
        <v>17.88</v>
      </c>
      <c r="Y1292" s="157" t="s">
        <v>2725</v>
      </c>
      <c r="Z1292" s="158">
        <f t="shared" si="21"/>
        <v>0.001519043279</v>
      </c>
      <c r="AA1292" s="158">
        <f t="shared" si="13"/>
        <v>6.708641975</v>
      </c>
      <c r="AB1292" s="158">
        <f t="shared" si="14"/>
        <v>1.677160494</v>
      </c>
      <c r="AC1292" s="158">
        <v>26.0</v>
      </c>
      <c r="AD1292" s="158">
        <f t="shared" si="15"/>
        <v>15.50239234</v>
      </c>
      <c r="AE1292" s="158">
        <f t="shared" si="16"/>
        <v>0.04247230779</v>
      </c>
      <c r="AF1292" s="158"/>
      <c r="AG1292" s="158"/>
      <c r="AH1292" s="158"/>
      <c r="AI1292" s="158"/>
      <c r="AJ1292" s="158"/>
      <c r="AK1292" s="158"/>
      <c r="AL1292" s="158"/>
      <c r="AM1292" s="158"/>
      <c r="AN1292" s="158"/>
      <c r="AO1292" s="158"/>
      <c r="AP1292" s="158"/>
      <c r="AQ1292" s="158"/>
      <c r="AR1292" s="158"/>
      <c r="AS1292" s="158"/>
      <c r="AT1292" s="158"/>
      <c r="AU1292" s="158"/>
      <c r="AV1292" s="158"/>
    </row>
    <row r="1293">
      <c r="A1293" s="157">
        <v>2980.0</v>
      </c>
      <c r="B1293" s="158" t="s">
        <v>1370</v>
      </c>
      <c r="C1293" s="158">
        <v>1.0</v>
      </c>
      <c r="D1293" s="158">
        <v>0.0</v>
      </c>
      <c r="E1293" s="158" t="e">
        <v>#N/A</v>
      </c>
      <c r="F1293" s="158">
        <v>1215.0</v>
      </c>
      <c r="G1293" s="158"/>
      <c r="H1293" s="158">
        <f t="shared" si="1"/>
        <v>29160</v>
      </c>
      <c r="I1293" s="158" t="str">
        <f t="shared" si="2"/>
        <v>#N/A</v>
      </c>
      <c r="J1293" s="158" t="str">
        <f t="shared" si="3"/>
        <v>#N/A</v>
      </c>
      <c r="K1293" s="158" t="str">
        <f t="shared" si="4"/>
        <v>#N/A</v>
      </c>
      <c r="L1293" s="158">
        <f t="shared" si="19"/>
        <v>29160</v>
      </c>
      <c r="M1293" s="158">
        <f t="shared" si="6"/>
        <v>1215</v>
      </c>
      <c r="N1293" s="158">
        <v>0.0</v>
      </c>
      <c r="O1293" s="158" t="str">
        <f t="shared" si="7"/>
        <v>#N/A</v>
      </c>
      <c r="P1293" s="158" t="str">
        <f t="shared" si="8"/>
        <v>#N/A</v>
      </c>
      <c r="Q1293" s="158" t="str">
        <f t="shared" si="9"/>
        <v>#N/A</v>
      </c>
      <c r="R1293" s="158" t="str">
        <f t="shared" si="10"/>
        <v>#N/A</v>
      </c>
      <c r="S1293" s="158" t="str">
        <f t="shared" si="20"/>
        <v>#N/A</v>
      </c>
      <c r="T1293" s="158" t="str">
        <f t="shared" si="11"/>
        <v>#N/A</v>
      </c>
      <c r="U1293" s="158">
        <v>246.0</v>
      </c>
      <c r="V1293" s="158" t="str">
        <f t="shared" si="12"/>
        <v>#N/A</v>
      </c>
      <c r="W1293" s="157" t="s">
        <v>2643</v>
      </c>
      <c r="X1293" s="157">
        <v>43.78</v>
      </c>
      <c r="Y1293" s="157" t="s">
        <v>2644</v>
      </c>
      <c r="Z1293" s="158" t="str">
        <f t="shared" si="21"/>
        <v>#N/A</v>
      </c>
      <c r="AA1293" s="158" t="str">
        <f t="shared" si="13"/>
        <v>#N/A</v>
      </c>
      <c r="AB1293" s="158" t="str">
        <f t="shared" si="14"/>
        <v>#N/A</v>
      </c>
      <c r="AC1293" s="158">
        <v>0.0</v>
      </c>
      <c r="AD1293" s="158" t="str">
        <f t="shared" si="15"/>
        <v>#N/A</v>
      </c>
      <c r="AE1293" s="158" t="str">
        <f t="shared" si="16"/>
        <v>#N/A</v>
      </c>
      <c r="AF1293" s="158"/>
      <c r="AG1293" s="158"/>
      <c r="AH1293" s="158"/>
      <c r="AI1293" s="158"/>
      <c r="AJ1293" s="158"/>
      <c r="AK1293" s="158"/>
      <c r="AL1293" s="158"/>
      <c r="AM1293" s="158"/>
      <c r="AN1293" s="158"/>
      <c r="AO1293" s="158"/>
      <c r="AP1293" s="158"/>
      <c r="AQ1293" s="158"/>
      <c r="AR1293" s="158"/>
      <c r="AS1293" s="158"/>
      <c r="AT1293" s="158"/>
      <c r="AU1293" s="158"/>
      <c r="AV1293" s="158"/>
    </row>
    <row r="1294">
      <c r="A1294" s="157">
        <v>2983.0</v>
      </c>
      <c r="B1294" s="158" t="s">
        <v>1371</v>
      </c>
      <c r="C1294" s="158">
        <v>1.0</v>
      </c>
      <c r="D1294" s="158" t="s">
        <v>3197</v>
      </c>
      <c r="E1294" s="158">
        <v>1.0</v>
      </c>
      <c r="F1294" s="158">
        <v>1215.0</v>
      </c>
      <c r="G1294" s="158"/>
      <c r="H1294" s="158">
        <f t="shared" si="1"/>
        <v>29160</v>
      </c>
      <c r="I1294" s="158">
        <f t="shared" si="2"/>
        <v>29160</v>
      </c>
      <c r="J1294" s="158">
        <f t="shared" si="3"/>
        <v>1215</v>
      </c>
      <c r="K1294" s="158">
        <f t="shared" si="4"/>
        <v>3.328767123</v>
      </c>
      <c r="L1294" s="158">
        <f t="shared" si="19"/>
        <v>29160</v>
      </c>
      <c r="M1294" s="158">
        <f t="shared" si="6"/>
        <v>1215</v>
      </c>
      <c r="N1294" s="158">
        <v>6.0</v>
      </c>
      <c r="O1294" s="158">
        <f t="shared" si="7"/>
        <v>7</v>
      </c>
      <c r="P1294" s="158">
        <f t="shared" si="8"/>
        <v>1.166666667</v>
      </c>
      <c r="Q1294" s="158">
        <f t="shared" si="9"/>
        <v>7290</v>
      </c>
      <c r="R1294" s="158">
        <f t="shared" si="10"/>
        <v>19.97260274</v>
      </c>
      <c r="S1294" s="158">
        <f t="shared" si="20"/>
        <v>0.0008230452675</v>
      </c>
      <c r="T1294" s="158">
        <f t="shared" si="11"/>
        <v>0.3004115226</v>
      </c>
      <c r="U1294" s="158">
        <v>246.0</v>
      </c>
      <c r="V1294" s="158">
        <f t="shared" si="12"/>
        <v>0.2024691358</v>
      </c>
      <c r="W1294" s="157" t="s">
        <v>2465</v>
      </c>
      <c r="X1294" s="157">
        <v>3.67</v>
      </c>
      <c r="Z1294" s="158">
        <f t="shared" si="21"/>
        <v>0.0002242630157</v>
      </c>
      <c r="AA1294" s="158">
        <f t="shared" si="13"/>
        <v>0.2032921811</v>
      </c>
      <c r="AB1294" s="158">
        <f t="shared" si="14"/>
        <v>0.05082304527</v>
      </c>
      <c r="AC1294" s="158">
        <v>6.0</v>
      </c>
      <c r="AD1294" s="158">
        <f t="shared" si="15"/>
        <v>118.0566802</v>
      </c>
      <c r="AE1294" s="158">
        <f t="shared" si="16"/>
        <v>0.3234429593</v>
      </c>
      <c r="AF1294" s="158"/>
      <c r="AG1294" s="158"/>
      <c r="AH1294" s="158"/>
      <c r="AI1294" s="158"/>
      <c r="AJ1294" s="158"/>
      <c r="AK1294" s="158"/>
      <c r="AL1294" s="158"/>
      <c r="AM1294" s="158"/>
      <c r="AN1294" s="158"/>
      <c r="AO1294" s="158"/>
      <c r="AP1294" s="158"/>
      <c r="AQ1294" s="158"/>
      <c r="AR1294" s="158"/>
      <c r="AS1294" s="158"/>
      <c r="AT1294" s="158"/>
      <c r="AU1294" s="158"/>
      <c r="AV1294" s="158"/>
    </row>
    <row r="1295">
      <c r="A1295" s="157">
        <v>2984.0</v>
      </c>
      <c r="B1295" s="158" t="s">
        <v>1372</v>
      </c>
      <c r="C1295" s="158">
        <v>1.0</v>
      </c>
      <c r="D1295" s="158" t="s">
        <v>3199</v>
      </c>
      <c r="E1295" s="158">
        <v>1.0</v>
      </c>
      <c r="F1295" s="158">
        <v>1215.0</v>
      </c>
      <c r="G1295" s="158"/>
      <c r="H1295" s="158">
        <f t="shared" si="1"/>
        <v>29160</v>
      </c>
      <c r="I1295" s="158">
        <f t="shared" si="2"/>
        <v>29160</v>
      </c>
      <c r="J1295" s="158">
        <f t="shared" si="3"/>
        <v>1215</v>
      </c>
      <c r="K1295" s="158">
        <f t="shared" si="4"/>
        <v>3.328767123</v>
      </c>
      <c r="L1295" s="158">
        <f t="shared" si="19"/>
        <v>29160</v>
      </c>
      <c r="M1295" s="158">
        <f t="shared" si="6"/>
        <v>1215</v>
      </c>
      <c r="N1295" s="158">
        <v>1.0</v>
      </c>
      <c r="O1295" s="158">
        <f t="shared" si="7"/>
        <v>2</v>
      </c>
      <c r="P1295" s="158">
        <f t="shared" si="8"/>
        <v>2</v>
      </c>
      <c r="Q1295" s="158">
        <f t="shared" si="9"/>
        <v>1215</v>
      </c>
      <c r="R1295" s="158">
        <f t="shared" si="10"/>
        <v>3.328767123</v>
      </c>
      <c r="S1295" s="158">
        <f t="shared" si="20"/>
        <v>0.0008230452675</v>
      </c>
      <c r="T1295" s="158">
        <f t="shared" si="11"/>
        <v>0.3004115226</v>
      </c>
      <c r="U1295" s="158">
        <v>246.0</v>
      </c>
      <c r="V1295" s="158">
        <f t="shared" si="12"/>
        <v>0.2024691358</v>
      </c>
      <c r="W1295" s="157" t="s">
        <v>2465</v>
      </c>
      <c r="X1295" s="157">
        <v>3.67</v>
      </c>
      <c r="Z1295" s="158">
        <f t="shared" si="21"/>
        <v>0.0002242630157</v>
      </c>
      <c r="AA1295" s="158">
        <f t="shared" si="13"/>
        <v>0.2032921811</v>
      </c>
      <c r="AB1295" s="158">
        <f t="shared" si="14"/>
        <v>0.05082304527</v>
      </c>
      <c r="AC1295" s="158">
        <v>1.0</v>
      </c>
      <c r="AD1295" s="158">
        <f t="shared" si="15"/>
        <v>19.67611336</v>
      </c>
      <c r="AE1295" s="158">
        <f t="shared" si="16"/>
        <v>0.05390715989</v>
      </c>
      <c r="AF1295" s="158"/>
      <c r="AG1295" s="158"/>
      <c r="AH1295" s="158"/>
      <c r="AI1295" s="158"/>
      <c r="AJ1295" s="158"/>
      <c r="AK1295" s="158"/>
      <c r="AL1295" s="158"/>
      <c r="AM1295" s="158"/>
      <c r="AN1295" s="158"/>
      <c r="AO1295" s="158"/>
      <c r="AP1295" s="158"/>
      <c r="AQ1295" s="158"/>
      <c r="AR1295" s="158"/>
      <c r="AS1295" s="158"/>
      <c r="AT1295" s="158"/>
      <c r="AU1295" s="158"/>
      <c r="AV1295" s="158"/>
    </row>
    <row r="1296">
      <c r="A1296" s="157">
        <v>2985.0</v>
      </c>
      <c r="B1296" s="158" t="s">
        <v>1373</v>
      </c>
      <c r="C1296" s="158">
        <v>1.0</v>
      </c>
      <c r="D1296" s="158">
        <v>0.0</v>
      </c>
      <c r="E1296" s="158" t="e">
        <v>#N/A</v>
      </c>
      <c r="F1296" s="158">
        <v>1215.0</v>
      </c>
      <c r="G1296" s="158"/>
      <c r="H1296" s="158">
        <f t="shared" si="1"/>
        <v>29160</v>
      </c>
      <c r="I1296" s="158" t="str">
        <f t="shared" si="2"/>
        <v>#N/A</v>
      </c>
      <c r="J1296" s="158" t="str">
        <f t="shared" si="3"/>
        <v>#N/A</v>
      </c>
      <c r="K1296" s="158" t="str">
        <f t="shared" si="4"/>
        <v>#N/A</v>
      </c>
      <c r="L1296" s="158">
        <f t="shared" si="19"/>
        <v>29160</v>
      </c>
      <c r="M1296" s="158">
        <f t="shared" si="6"/>
        <v>1215</v>
      </c>
      <c r="N1296" s="158">
        <v>2.0</v>
      </c>
      <c r="O1296" s="158" t="str">
        <f t="shared" si="7"/>
        <v>#N/A</v>
      </c>
      <c r="P1296" s="158" t="str">
        <f t="shared" si="8"/>
        <v>#N/A</v>
      </c>
      <c r="Q1296" s="158" t="str">
        <f t="shared" si="9"/>
        <v>#N/A</v>
      </c>
      <c r="R1296" s="158" t="str">
        <f t="shared" si="10"/>
        <v>#N/A</v>
      </c>
      <c r="S1296" s="158" t="str">
        <f t="shared" si="20"/>
        <v>#N/A</v>
      </c>
      <c r="T1296" s="158" t="str">
        <f t="shared" si="11"/>
        <v>#N/A</v>
      </c>
      <c r="U1296" s="158">
        <v>246.0</v>
      </c>
      <c r="V1296" s="158" t="str">
        <f t="shared" si="12"/>
        <v>#N/A</v>
      </c>
      <c r="W1296" s="157" t="s">
        <v>2465</v>
      </c>
      <c r="X1296" s="157">
        <v>3.67</v>
      </c>
      <c r="Z1296" s="158" t="str">
        <f t="shared" si="21"/>
        <v>#N/A</v>
      </c>
      <c r="AA1296" s="158" t="str">
        <f t="shared" si="13"/>
        <v>#N/A</v>
      </c>
      <c r="AB1296" s="158" t="str">
        <f t="shared" si="14"/>
        <v>#N/A</v>
      </c>
      <c r="AC1296" s="158">
        <v>2.0</v>
      </c>
      <c r="AD1296" s="158" t="str">
        <f t="shared" si="15"/>
        <v>#N/A</v>
      </c>
      <c r="AE1296" s="158" t="str">
        <f t="shared" si="16"/>
        <v>#N/A</v>
      </c>
      <c r="AF1296" s="158"/>
      <c r="AG1296" s="158"/>
      <c r="AH1296" s="158"/>
      <c r="AI1296" s="158"/>
      <c r="AJ1296" s="158"/>
      <c r="AK1296" s="158"/>
      <c r="AL1296" s="158"/>
      <c r="AM1296" s="158"/>
      <c r="AN1296" s="158"/>
      <c r="AO1296" s="158"/>
      <c r="AP1296" s="158"/>
      <c r="AQ1296" s="158"/>
      <c r="AR1296" s="158"/>
      <c r="AS1296" s="158"/>
      <c r="AT1296" s="158"/>
      <c r="AU1296" s="158"/>
      <c r="AV1296" s="158"/>
    </row>
    <row r="1297">
      <c r="A1297" s="157">
        <v>2986.0</v>
      </c>
      <c r="B1297" s="158" t="s">
        <v>1374</v>
      </c>
      <c r="C1297" s="158">
        <v>1.0</v>
      </c>
      <c r="D1297" s="158">
        <v>0.0</v>
      </c>
      <c r="E1297" s="158" t="e">
        <v>#N/A</v>
      </c>
      <c r="F1297" s="158">
        <v>1215.0</v>
      </c>
      <c r="G1297" s="158"/>
      <c r="H1297" s="158">
        <f t="shared" si="1"/>
        <v>29160</v>
      </c>
      <c r="I1297" s="158" t="str">
        <f t="shared" si="2"/>
        <v>#N/A</v>
      </c>
      <c r="J1297" s="158" t="str">
        <f t="shared" si="3"/>
        <v>#N/A</v>
      </c>
      <c r="K1297" s="158" t="str">
        <f t="shared" si="4"/>
        <v>#N/A</v>
      </c>
      <c r="L1297" s="158">
        <f t="shared" si="19"/>
        <v>29160</v>
      </c>
      <c r="M1297" s="158">
        <f t="shared" si="6"/>
        <v>1215</v>
      </c>
      <c r="N1297" s="158">
        <v>2.0</v>
      </c>
      <c r="O1297" s="158" t="str">
        <f t="shared" si="7"/>
        <v>#N/A</v>
      </c>
      <c r="P1297" s="158" t="str">
        <f t="shared" si="8"/>
        <v>#N/A</v>
      </c>
      <c r="Q1297" s="158" t="str">
        <f t="shared" si="9"/>
        <v>#N/A</v>
      </c>
      <c r="R1297" s="158" t="str">
        <f t="shared" si="10"/>
        <v>#N/A</v>
      </c>
      <c r="S1297" s="158" t="str">
        <f t="shared" si="20"/>
        <v>#N/A</v>
      </c>
      <c r="T1297" s="158" t="str">
        <f t="shared" si="11"/>
        <v>#N/A</v>
      </c>
      <c r="U1297" s="158">
        <v>246.0</v>
      </c>
      <c r="V1297" s="158" t="str">
        <f t="shared" si="12"/>
        <v>#N/A</v>
      </c>
      <c r="W1297" s="157" t="s">
        <v>2465</v>
      </c>
      <c r="X1297" s="157">
        <v>3.67</v>
      </c>
      <c r="Z1297" s="158" t="str">
        <f t="shared" si="21"/>
        <v>#N/A</v>
      </c>
      <c r="AA1297" s="158" t="str">
        <f t="shared" si="13"/>
        <v>#N/A</v>
      </c>
      <c r="AB1297" s="158" t="str">
        <f t="shared" si="14"/>
        <v>#N/A</v>
      </c>
      <c r="AC1297" s="158">
        <v>2.0</v>
      </c>
      <c r="AD1297" s="158" t="str">
        <f t="shared" si="15"/>
        <v>#N/A</v>
      </c>
      <c r="AE1297" s="158" t="str">
        <f t="shared" si="16"/>
        <v>#N/A</v>
      </c>
      <c r="AF1297" s="158"/>
      <c r="AG1297" s="158"/>
      <c r="AH1297" s="158"/>
      <c r="AI1297" s="158"/>
      <c r="AJ1297" s="158"/>
      <c r="AK1297" s="158"/>
      <c r="AL1297" s="158"/>
      <c r="AM1297" s="158"/>
      <c r="AN1297" s="158"/>
      <c r="AO1297" s="158"/>
      <c r="AP1297" s="158"/>
      <c r="AQ1297" s="158"/>
      <c r="AR1297" s="158"/>
      <c r="AS1297" s="158"/>
      <c r="AT1297" s="158"/>
      <c r="AU1297" s="158"/>
      <c r="AV1297" s="158"/>
    </row>
    <row r="1298">
      <c r="A1298" s="157">
        <v>2987.0</v>
      </c>
      <c r="B1298" s="158" t="s">
        <v>1375</v>
      </c>
      <c r="C1298" s="158">
        <v>1.0</v>
      </c>
      <c r="D1298" s="158">
        <v>0.0</v>
      </c>
      <c r="E1298" s="158" t="e">
        <v>#N/A</v>
      </c>
      <c r="F1298" s="158">
        <v>1215.0</v>
      </c>
      <c r="G1298" s="158"/>
      <c r="H1298" s="158">
        <f t="shared" si="1"/>
        <v>29160</v>
      </c>
      <c r="I1298" s="158" t="str">
        <f t="shared" si="2"/>
        <v>#N/A</v>
      </c>
      <c r="J1298" s="158" t="str">
        <f t="shared" si="3"/>
        <v>#N/A</v>
      </c>
      <c r="K1298" s="158" t="str">
        <f t="shared" si="4"/>
        <v>#N/A</v>
      </c>
      <c r="L1298" s="158">
        <f t="shared" si="19"/>
        <v>29160</v>
      </c>
      <c r="M1298" s="158">
        <f t="shared" si="6"/>
        <v>1215</v>
      </c>
      <c r="N1298" s="158">
        <v>1.0</v>
      </c>
      <c r="O1298" s="158" t="str">
        <f t="shared" si="7"/>
        <v>#N/A</v>
      </c>
      <c r="P1298" s="158" t="str">
        <f t="shared" si="8"/>
        <v>#N/A</v>
      </c>
      <c r="Q1298" s="158" t="str">
        <f t="shared" si="9"/>
        <v>#N/A</v>
      </c>
      <c r="R1298" s="158" t="str">
        <f t="shared" si="10"/>
        <v>#N/A</v>
      </c>
      <c r="S1298" s="158" t="str">
        <f t="shared" si="20"/>
        <v>#N/A</v>
      </c>
      <c r="T1298" s="158" t="str">
        <f t="shared" si="11"/>
        <v>#N/A</v>
      </c>
      <c r="U1298" s="158">
        <v>246.0</v>
      </c>
      <c r="V1298" s="158" t="str">
        <f t="shared" si="12"/>
        <v>#N/A</v>
      </c>
      <c r="W1298" s="157" t="s">
        <v>2465</v>
      </c>
      <c r="X1298" s="157">
        <v>3.67</v>
      </c>
      <c r="Z1298" s="158" t="str">
        <f t="shared" si="21"/>
        <v>#N/A</v>
      </c>
      <c r="AA1298" s="158" t="str">
        <f t="shared" si="13"/>
        <v>#N/A</v>
      </c>
      <c r="AB1298" s="158" t="str">
        <f t="shared" si="14"/>
        <v>#N/A</v>
      </c>
      <c r="AC1298" s="158">
        <v>1.0</v>
      </c>
      <c r="AD1298" s="158" t="str">
        <f t="shared" si="15"/>
        <v>#N/A</v>
      </c>
      <c r="AE1298" s="158" t="str">
        <f t="shared" si="16"/>
        <v>#N/A</v>
      </c>
      <c r="AF1298" s="158"/>
      <c r="AG1298" s="158"/>
      <c r="AH1298" s="158"/>
      <c r="AI1298" s="158"/>
      <c r="AJ1298" s="158"/>
      <c r="AK1298" s="158"/>
      <c r="AL1298" s="158"/>
      <c r="AM1298" s="158"/>
      <c r="AN1298" s="158"/>
      <c r="AO1298" s="158"/>
      <c r="AP1298" s="158"/>
      <c r="AQ1298" s="158"/>
      <c r="AR1298" s="158"/>
      <c r="AS1298" s="158"/>
      <c r="AT1298" s="158"/>
      <c r="AU1298" s="158"/>
      <c r="AV1298" s="158"/>
    </row>
    <row r="1299">
      <c r="A1299" s="157">
        <v>2988.0</v>
      </c>
      <c r="B1299" s="158" t="s">
        <v>1376</v>
      </c>
      <c r="C1299" s="158">
        <v>1.0</v>
      </c>
      <c r="D1299" s="158">
        <v>0.0</v>
      </c>
      <c r="E1299" s="158" t="e">
        <v>#N/A</v>
      </c>
      <c r="F1299" s="158">
        <v>1215.0</v>
      </c>
      <c r="G1299" s="158"/>
      <c r="H1299" s="158">
        <f t="shared" si="1"/>
        <v>29160</v>
      </c>
      <c r="I1299" s="158" t="str">
        <f t="shared" si="2"/>
        <v>#N/A</v>
      </c>
      <c r="J1299" s="158" t="str">
        <f t="shared" si="3"/>
        <v>#N/A</v>
      </c>
      <c r="K1299" s="158" t="str">
        <f t="shared" si="4"/>
        <v>#N/A</v>
      </c>
      <c r="L1299" s="158">
        <f t="shared" si="19"/>
        <v>29160</v>
      </c>
      <c r="M1299" s="158">
        <f t="shared" si="6"/>
        <v>1215</v>
      </c>
      <c r="N1299" s="158">
        <v>1.0</v>
      </c>
      <c r="O1299" s="158" t="str">
        <f t="shared" si="7"/>
        <v>#N/A</v>
      </c>
      <c r="P1299" s="158" t="str">
        <f t="shared" si="8"/>
        <v>#N/A</v>
      </c>
      <c r="Q1299" s="158" t="str">
        <f t="shared" si="9"/>
        <v>#N/A</v>
      </c>
      <c r="R1299" s="158" t="str">
        <f t="shared" si="10"/>
        <v>#N/A</v>
      </c>
      <c r="S1299" s="158" t="str">
        <f t="shared" si="20"/>
        <v>#N/A</v>
      </c>
      <c r="T1299" s="158" t="str">
        <f t="shared" si="11"/>
        <v>#N/A</v>
      </c>
      <c r="U1299" s="158">
        <v>246.0</v>
      </c>
      <c r="V1299" s="158" t="str">
        <f t="shared" si="12"/>
        <v>#N/A</v>
      </c>
      <c r="W1299" s="157" t="s">
        <v>2465</v>
      </c>
      <c r="X1299" s="157">
        <v>3.67</v>
      </c>
      <c r="Y1299" s="157" t="s">
        <v>2732</v>
      </c>
      <c r="Z1299" s="158" t="str">
        <f t="shared" si="21"/>
        <v>#N/A</v>
      </c>
      <c r="AA1299" s="158" t="str">
        <f t="shared" si="13"/>
        <v>#N/A</v>
      </c>
      <c r="AB1299" s="158" t="str">
        <f t="shared" si="14"/>
        <v>#N/A</v>
      </c>
      <c r="AC1299" s="158">
        <v>1.0</v>
      </c>
      <c r="AD1299" s="158" t="str">
        <f t="shared" si="15"/>
        <v>#N/A</v>
      </c>
      <c r="AE1299" s="158" t="str">
        <f t="shared" si="16"/>
        <v>#N/A</v>
      </c>
      <c r="AF1299" s="158"/>
      <c r="AG1299" s="158"/>
      <c r="AH1299" s="158"/>
      <c r="AI1299" s="158"/>
      <c r="AJ1299" s="158"/>
      <c r="AK1299" s="158"/>
      <c r="AL1299" s="158"/>
      <c r="AM1299" s="158"/>
      <c r="AN1299" s="158"/>
      <c r="AO1299" s="158"/>
      <c r="AP1299" s="158"/>
      <c r="AQ1299" s="158"/>
      <c r="AR1299" s="158"/>
      <c r="AS1299" s="158"/>
      <c r="AT1299" s="158"/>
      <c r="AU1299" s="158"/>
      <c r="AV1299" s="158"/>
    </row>
    <row r="1300">
      <c r="A1300" s="157">
        <v>2989.0</v>
      </c>
      <c r="B1300" s="158" t="s">
        <v>1377</v>
      </c>
      <c r="C1300" s="158">
        <v>1.0</v>
      </c>
      <c r="D1300" s="158" t="s">
        <v>3200</v>
      </c>
      <c r="E1300" s="158">
        <v>14.0</v>
      </c>
      <c r="F1300" s="158">
        <v>1215.0</v>
      </c>
      <c r="G1300" s="158"/>
      <c r="H1300" s="158">
        <f t="shared" si="1"/>
        <v>29160</v>
      </c>
      <c r="I1300" s="158">
        <f t="shared" si="2"/>
        <v>2082.857143</v>
      </c>
      <c r="J1300" s="158">
        <f t="shared" si="3"/>
        <v>86.78571429</v>
      </c>
      <c r="K1300" s="158">
        <f t="shared" si="4"/>
        <v>0.2377690802</v>
      </c>
      <c r="L1300" s="158">
        <f t="shared" si="19"/>
        <v>29160</v>
      </c>
      <c r="M1300" s="158">
        <f t="shared" si="6"/>
        <v>1215</v>
      </c>
      <c r="N1300" s="158">
        <v>0.0</v>
      </c>
      <c r="O1300" s="158">
        <f t="shared" si="7"/>
        <v>14</v>
      </c>
      <c r="P1300" s="158" t="str">
        <f t="shared" si="8"/>
        <v>#DIV/0!</v>
      </c>
      <c r="Q1300" s="158">
        <f t="shared" si="9"/>
        <v>0</v>
      </c>
      <c r="R1300" s="158">
        <f t="shared" si="10"/>
        <v>0</v>
      </c>
      <c r="S1300" s="158">
        <f t="shared" si="20"/>
        <v>0.01152263374</v>
      </c>
      <c r="T1300" s="158">
        <f t="shared" si="11"/>
        <v>4.205761317</v>
      </c>
      <c r="U1300" s="158">
        <v>246.0</v>
      </c>
      <c r="V1300" s="158">
        <f t="shared" si="12"/>
        <v>2.834567901</v>
      </c>
      <c r="W1300" s="157" t="s">
        <v>2465</v>
      </c>
      <c r="X1300" s="157">
        <v>3.67</v>
      </c>
      <c r="Z1300" s="158">
        <f t="shared" si="21"/>
        <v>0.003139682219</v>
      </c>
      <c r="AA1300" s="158">
        <f t="shared" si="13"/>
        <v>2.846090535</v>
      </c>
      <c r="AB1300" s="158">
        <f t="shared" si="14"/>
        <v>0.7115226337</v>
      </c>
      <c r="AC1300" s="158">
        <v>0.0</v>
      </c>
      <c r="AD1300" s="158">
        <f t="shared" si="15"/>
        <v>0</v>
      </c>
      <c r="AE1300" s="158">
        <f t="shared" si="16"/>
        <v>0</v>
      </c>
      <c r="AF1300" s="158"/>
      <c r="AG1300" s="158"/>
      <c r="AH1300" s="158"/>
      <c r="AI1300" s="158"/>
      <c r="AJ1300" s="158"/>
      <c r="AK1300" s="158"/>
      <c r="AL1300" s="158"/>
      <c r="AM1300" s="158"/>
      <c r="AN1300" s="158"/>
      <c r="AO1300" s="158"/>
      <c r="AP1300" s="158"/>
      <c r="AQ1300" s="158"/>
      <c r="AR1300" s="158"/>
      <c r="AS1300" s="158"/>
      <c r="AT1300" s="158"/>
      <c r="AU1300" s="158"/>
      <c r="AV1300" s="158"/>
    </row>
    <row r="1301">
      <c r="A1301" s="157">
        <v>2990.0</v>
      </c>
      <c r="B1301" s="158" t="s">
        <v>1378</v>
      </c>
      <c r="C1301" s="158">
        <v>1.0</v>
      </c>
      <c r="D1301" s="158" t="s">
        <v>3201</v>
      </c>
      <c r="E1301" s="158">
        <v>53.0</v>
      </c>
      <c r="F1301" s="158">
        <v>1215.0</v>
      </c>
      <c r="G1301" s="158"/>
      <c r="H1301" s="158">
        <f t="shared" si="1"/>
        <v>29160</v>
      </c>
      <c r="I1301" s="158">
        <f t="shared" si="2"/>
        <v>550.1886792</v>
      </c>
      <c r="J1301" s="158">
        <f t="shared" si="3"/>
        <v>22.9245283</v>
      </c>
      <c r="K1301" s="158">
        <f t="shared" si="4"/>
        <v>0.06280692685</v>
      </c>
      <c r="L1301" s="158">
        <f t="shared" si="19"/>
        <v>29160</v>
      </c>
      <c r="M1301" s="158">
        <f t="shared" si="6"/>
        <v>1215</v>
      </c>
      <c r="N1301" s="158">
        <v>44.0</v>
      </c>
      <c r="O1301" s="158">
        <f t="shared" si="7"/>
        <v>97</v>
      </c>
      <c r="P1301" s="158">
        <f t="shared" si="8"/>
        <v>2.204545455</v>
      </c>
      <c r="Q1301" s="158">
        <f t="shared" si="9"/>
        <v>1008.679245</v>
      </c>
      <c r="R1301" s="158">
        <f t="shared" si="10"/>
        <v>2.763504782</v>
      </c>
      <c r="S1301" s="158">
        <f t="shared" si="20"/>
        <v>0.04362139918</v>
      </c>
      <c r="T1301" s="158">
        <f t="shared" si="11"/>
        <v>15.9218107</v>
      </c>
      <c r="U1301" s="158">
        <v>246.0</v>
      </c>
      <c r="V1301" s="158">
        <f t="shared" si="12"/>
        <v>10.7308642</v>
      </c>
      <c r="W1301" s="157" t="s">
        <v>2465</v>
      </c>
      <c r="X1301" s="157">
        <v>3.67</v>
      </c>
      <c r="Z1301" s="158">
        <f t="shared" si="21"/>
        <v>0.01188593983</v>
      </c>
      <c r="AA1301" s="158">
        <f t="shared" si="13"/>
        <v>10.7744856</v>
      </c>
      <c r="AB1301" s="158">
        <f t="shared" si="14"/>
        <v>2.693621399</v>
      </c>
      <c r="AC1301" s="158">
        <v>44.0</v>
      </c>
      <c r="AD1301" s="158">
        <f t="shared" si="15"/>
        <v>16.33488656</v>
      </c>
      <c r="AE1301" s="158">
        <f t="shared" si="16"/>
        <v>0.04475311387</v>
      </c>
      <c r="AF1301" s="158"/>
      <c r="AG1301" s="158"/>
      <c r="AH1301" s="158"/>
      <c r="AI1301" s="158"/>
      <c r="AJ1301" s="158"/>
      <c r="AK1301" s="158"/>
      <c r="AL1301" s="158"/>
      <c r="AM1301" s="158"/>
      <c r="AN1301" s="158"/>
      <c r="AO1301" s="158"/>
      <c r="AP1301" s="158"/>
      <c r="AQ1301" s="158"/>
      <c r="AR1301" s="158"/>
      <c r="AS1301" s="158"/>
      <c r="AT1301" s="158"/>
      <c r="AU1301" s="158"/>
      <c r="AV1301" s="158"/>
    </row>
    <row r="1302">
      <c r="A1302" s="157">
        <v>2991.0</v>
      </c>
      <c r="B1302" s="158" t="s">
        <v>1379</v>
      </c>
      <c r="C1302" s="158">
        <v>1.0</v>
      </c>
      <c r="D1302" s="158">
        <v>0.0</v>
      </c>
      <c r="E1302" s="158" t="e">
        <v>#N/A</v>
      </c>
      <c r="F1302" s="158">
        <v>1215.0</v>
      </c>
      <c r="G1302" s="158"/>
      <c r="H1302" s="158">
        <f t="shared" si="1"/>
        <v>29160</v>
      </c>
      <c r="I1302" s="158" t="str">
        <f t="shared" si="2"/>
        <v>#N/A</v>
      </c>
      <c r="J1302" s="158" t="str">
        <f t="shared" si="3"/>
        <v>#N/A</v>
      </c>
      <c r="K1302" s="158" t="str">
        <f t="shared" si="4"/>
        <v>#N/A</v>
      </c>
      <c r="L1302" s="158">
        <f t="shared" si="19"/>
        <v>29160</v>
      </c>
      <c r="M1302" s="158">
        <f t="shared" si="6"/>
        <v>1215</v>
      </c>
      <c r="N1302" s="158">
        <v>10.0</v>
      </c>
      <c r="O1302" s="158" t="str">
        <f t="shared" si="7"/>
        <v>#N/A</v>
      </c>
      <c r="P1302" s="158" t="str">
        <f t="shared" si="8"/>
        <v>#N/A</v>
      </c>
      <c r="Q1302" s="158" t="str">
        <f t="shared" si="9"/>
        <v>#N/A</v>
      </c>
      <c r="R1302" s="158" t="str">
        <f t="shared" si="10"/>
        <v>#N/A</v>
      </c>
      <c r="S1302" s="158" t="str">
        <f t="shared" si="20"/>
        <v>#N/A</v>
      </c>
      <c r="T1302" s="158" t="str">
        <f t="shared" si="11"/>
        <v>#N/A</v>
      </c>
      <c r="U1302" s="158">
        <v>246.0</v>
      </c>
      <c r="V1302" s="158" t="str">
        <f t="shared" si="12"/>
        <v>#N/A</v>
      </c>
      <c r="W1302" s="157" t="s">
        <v>2465</v>
      </c>
      <c r="X1302" s="157">
        <v>3.67</v>
      </c>
      <c r="Y1302" s="157" t="s">
        <v>3130</v>
      </c>
      <c r="Z1302" s="158" t="str">
        <f t="shared" si="21"/>
        <v>#N/A</v>
      </c>
      <c r="AA1302" s="158" t="str">
        <f t="shared" si="13"/>
        <v>#N/A</v>
      </c>
      <c r="AB1302" s="158" t="str">
        <f t="shared" si="14"/>
        <v>#N/A</v>
      </c>
      <c r="AC1302" s="158">
        <v>10.0</v>
      </c>
      <c r="AD1302" s="158" t="str">
        <f t="shared" si="15"/>
        <v>#N/A</v>
      </c>
      <c r="AE1302" s="158" t="str">
        <f t="shared" si="16"/>
        <v>#N/A</v>
      </c>
      <c r="AF1302" s="158"/>
      <c r="AG1302" s="158"/>
      <c r="AH1302" s="158"/>
      <c r="AI1302" s="158"/>
      <c r="AJ1302" s="158"/>
      <c r="AK1302" s="158"/>
      <c r="AL1302" s="158"/>
      <c r="AM1302" s="158"/>
      <c r="AN1302" s="158"/>
      <c r="AO1302" s="158"/>
      <c r="AP1302" s="158"/>
      <c r="AQ1302" s="158"/>
      <c r="AR1302" s="158"/>
      <c r="AS1302" s="158"/>
      <c r="AT1302" s="158"/>
      <c r="AU1302" s="158"/>
      <c r="AV1302" s="158"/>
    </row>
    <row r="1303">
      <c r="A1303" s="157">
        <v>2992.0</v>
      </c>
      <c r="B1303" s="158" t="s">
        <v>1380</v>
      </c>
      <c r="C1303" s="158">
        <v>1.0</v>
      </c>
      <c r="D1303" s="158">
        <v>0.0</v>
      </c>
      <c r="E1303" s="158" t="e">
        <v>#N/A</v>
      </c>
      <c r="F1303" s="158">
        <v>1215.0</v>
      </c>
      <c r="G1303" s="158"/>
      <c r="H1303" s="158">
        <f t="shared" si="1"/>
        <v>29160</v>
      </c>
      <c r="I1303" s="158" t="str">
        <f t="shared" si="2"/>
        <v>#N/A</v>
      </c>
      <c r="J1303" s="158" t="str">
        <f t="shared" si="3"/>
        <v>#N/A</v>
      </c>
      <c r="K1303" s="158" t="str">
        <f t="shared" si="4"/>
        <v>#N/A</v>
      </c>
      <c r="L1303" s="158">
        <f t="shared" si="19"/>
        <v>29160</v>
      </c>
      <c r="M1303" s="158">
        <f t="shared" si="6"/>
        <v>1215</v>
      </c>
      <c r="N1303" s="158">
        <v>10.0</v>
      </c>
      <c r="O1303" s="158" t="str">
        <f t="shared" si="7"/>
        <v>#N/A</v>
      </c>
      <c r="P1303" s="158" t="str">
        <f t="shared" si="8"/>
        <v>#N/A</v>
      </c>
      <c r="Q1303" s="158" t="str">
        <f t="shared" si="9"/>
        <v>#N/A</v>
      </c>
      <c r="R1303" s="158" t="str">
        <f t="shared" si="10"/>
        <v>#N/A</v>
      </c>
      <c r="S1303" s="158" t="str">
        <f t="shared" si="20"/>
        <v>#N/A</v>
      </c>
      <c r="T1303" s="158" t="str">
        <f t="shared" si="11"/>
        <v>#N/A</v>
      </c>
      <c r="U1303" s="158">
        <v>246.0</v>
      </c>
      <c r="V1303" s="158" t="str">
        <f t="shared" si="12"/>
        <v>#N/A</v>
      </c>
      <c r="W1303" s="157" t="s">
        <v>2465</v>
      </c>
      <c r="X1303" s="157">
        <v>3.67</v>
      </c>
      <c r="Y1303" s="157" t="s">
        <v>3130</v>
      </c>
      <c r="Z1303" s="158" t="str">
        <f t="shared" si="21"/>
        <v>#N/A</v>
      </c>
      <c r="AA1303" s="158" t="str">
        <f t="shared" si="13"/>
        <v>#N/A</v>
      </c>
      <c r="AB1303" s="158" t="str">
        <f t="shared" si="14"/>
        <v>#N/A</v>
      </c>
      <c r="AC1303" s="158">
        <v>10.0</v>
      </c>
      <c r="AD1303" s="158" t="str">
        <f t="shared" si="15"/>
        <v>#N/A</v>
      </c>
      <c r="AE1303" s="158" t="str">
        <f t="shared" si="16"/>
        <v>#N/A</v>
      </c>
      <c r="AF1303" s="158"/>
      <c r="AG1303" s="158"/>
      <c r="AH1303" s="158"/>
      <c r="AI1303" s="158"/>
      <c r="AJ1303" s="158"/>
      <c r="AK1303" s="158"/>
      <c r="AL1303" s="158"/>
      <c r="AM1303" s="158"/>
      <c r="AN1303" s="158"/>
      <c r="AO1303" s="158"/>
      <c r="AP1303" s="158"/>
      <c r="AQ1303" s="158"/>
      <c r="AR1303" s="158"/>
      <c r="AS1303" s="158"/>
      <c r="AT1303" s="158"/>
      <c r="AU1303" s="158"/>
      <c r="AV1303" s="158"/>
    </row>
    <row r="1304">
      <c r="A1304" s="157">
        <v>2993.0</v>
      </c>
      <c r="B1304" s="158" t="s">
        <v>1381</v>
      </c>
      <c r="C1304" s="158">
        <v>1.0</v>
      </c>
      <c r="D1304" s="158">
        <v>0.0</v>
      </c>
      <c r="E1304" s="158" t="e">
        <v>#N/A</v>
      </c>
      <c r="F1304" s="158">
        <v>1215.0</v>
      </c>
      <c r="G1304" s="158"/>
      <c r="H1304" s="158">
        <f t="shared" si="1"/>
        <v>29160</v>
      </c>
      <c r="I1304" s="158" t="str">
        <f t="shared" si="2"/>
        <v>#N/A</v>
      </c>
      <c r="J1304" s="158" t="str">
        <f t="shared" si="3"/>
        <v>#N/A</v>
      </c>
      <c r="K1304" s="158" t="str">
        <f t="shared" si="4"/>
        <v>#N/A</v>
      </c>
      <c r="L1304" s="158">
        <f t="shared" si="19"/>
        <v>29160</v>
      </c>
      <c r="M1304" s="158">
        <f t="shared" si="6"/>
        <v>1215</v>
      </c>
      <c r="N1304" s="158">
        <v>9.0</v>
      </c>
      <c r="O1304" s="158" t="str">
        <f t="shared" si="7"/>
        <v>#N/A</v>
      </c>
      <c r="P1304" s="158" t="str">
        <f t="shared" si="8"/>
        <v>#N/A</v>
      </c>
      <c r="Q1304" s="158" t="str">
        <f t="shared" si="9"/>
        <v>#N/A</v>
      </c>
      <c r="R1304" s="158" t="str">
        <f t="shared" si="10"/>
        <v>#N/A</v>
      </c>
      <c r="S1304" s="158" t="str">
        <f t="shared" si="20"/>
        <v>#N/A</v>
      </c>
      <c r="T1304" s="158" t="str">
        <f t="shared" si="11"/>
        <v>#N/A</v>
      </c>
      <c r="U1304" s="158">
        <v>246.0</v>
      </c>
      <c r="V1304" s="158" t="str">
        <f t="shared" si="12"/>
        <v>#N/A</v>
      </c>
      <c r="W1304" s="157" t="s">
        <v>2465</v>
      </c>
      <c r="X1304" s="157">
        <v>3.67</v>
      </c>
      <c r="Y1304" s="157" t="s">
        <v>3130</v>
      </c>
      <c r="Z1304" s="158" t="str">
        <f t="shared" si="21"/>
        <v>#N/A</v>
      </c>
      <c r="AA1304" s="158" t="str">
        <f t="shared" si="13"/>
        <v>#N/A</v>
      </c>
      <c r="AB1304" s="158" t="str">
        <f t="shared" si="14"/>
        <v>#N/A</v>
      </c>
      <c r="AC1304" s="158">
        <v>9.0</v>
      </c>
      <c r="AD1304" s="158" t="str">
        <f t="shared" si="15"/>
        <v>#N/A</v>
      </c>
      <c r="AE1304" s="158" t="str">
        <f t="shared" si="16"/>
        <v>#N/A</v>
      </c>
      <c r="AF1304" s="158"/>
      <c r="AG1304" s="158"/>
      <c r="AH1304" s="158"/>
      <c r="AI1304" s="158"/>
      <c r="AJ1304" s="158"/>
      <c r="AK1304" s="158"/>
      <c r="AL1304" s="158"/>
      <c r="AM1304" s="158"/>
      <c r="AN1304" s="158"/>
      <c r="AO1304" s="158"/>
      <c r="AP1304" s="158"/>
      <c r="AQ1304" s="158"/>
      <c r="AR1304" s="158"/>
      <c r="AS1304" s="158"/>
      <c r="AT1304" s="158"/>
      <c r="AU1304" s="158"/>
      <c r="AV1304" s="158"/>
    </row>
    <row r="1305">
      <c r="A1305" s="157">
        <v>2994.0</v>
      </c>
      <c r="B1305" s="158" t="s">
        <v>1382</v>
      </c>
      <c r="C1305" s="158">
        <v>1.0</v>
      </c>
      <c r="D1305" s="158" t="s">
        <v>3202</v>
      </c>
      <c r="E1305" s="158">
        <v>6.0</v>
      </c>
      <c r="F1305" s="158">
        <v>1215.0</v>
      </c>
      <c r="G1305" s="158"/>
      <c r="H1305" s="158">
        <f t="shared" si="1"/>
        <v>29160</v>
      </c>
      <c r="I1305" s="158">
        <f t="shared" si="2"/>
        <v>4860</v>
      </c>
      <c r="J1305" s="158">
        <f t="shared" si="3"/>
        <v>202.5</v>
      </c>
      <c r="K1305" s="158">
        <f t="shared" si="4"/>
        <v>0.5547945205</v>
      </c>
      <c r="L1305" s="158">
        <f t="shared" si="19"/>
        <v>29160</v>
      </c>
      <c r="M1305" s="158">
        <f t="shared" si="6"/>
        <v>1215</v>
      </c>
      <c r="N1305" s="158">
        <v>16.0</v>
      </c>
      <c r="O1305" s="158">
        <f t="shared" si="7"/>
        <v>22</v>
      </c>
      <c r="P1305" s="158">
        <f t="shared" si="8"/>
        <v>1.375</v>
      </c>
      <c r="Q1305" s="158">
        <f t="shared" si="9"/>
        <v>3240</v>
      </c>
      <c r="R1305" s="158">
        <f t="shared" si="10"/>
        <v>8.876712329</v>
      </c>
      <c r="S1305" s="158">
        <f t="shared" si="20"/>
        <v>0.004938271605</v>
      </c>
      <c r="T1305" s="158">
        <f t="shared" si="11"/>
        <v>1.802469136</v>
      </c>
      <c r="U1305" s="158">
        <v>246.0</v>
      </c>
      <c r="V1305" s="158">
        <f t="shared" si="12"/>
        <v>1.214814815</v>
      </c>
      <c r="W1305" s="157" t="s">
        <v>115</v>
      </c>
      <c r="X1305" s="157">
        <v>17.88</v>
      </c>
      <c r="Y1305" s="157" t="s">
        <v>2725</v>
      </c>
      <c r="Z1305" s="158">
        <f t="shared" si="21"/>
        <v>0.0002761896871</v>
      </c>
      <c r="AA1305" s="158">
        <f t="shared" si="13"/>
        <v>1.219753086</v>
      </c>
      <c r="AB1305" s="158">
        <f t="shared" si="14"/>
        <v>0.3049382716</v>
      </c>
      <c r="AC1305" s="158">
        <v>16.0</v>
      </c>
      <c r="AD1305" s="158">
        <f t="shared" si="15"/>
        <v>52.46963563</v>
      </c>
      <c r="AE1305" s="158">
        <f t="shared" si="16"/>
        <v>0.1437524264</v>
      </c>
      <c r="AF1305" s="158"/>
      <c r="AG1305" s="158"/>
      <c r="AH1305" s="158"/>
      <c r="AI1305" s="158"/>
      <c r="AJ1305" s="158"/>
      <c r="AK1305" s="158"/>
      <c r="AL1305" s="158"/>
      <c r="AM1305" s="158"/>
      <c r="AN1305" s="158"/>
      <c r="AO1305" s="158"/>
      <c r="AP1305" s="158"/>
      <c r="AQ1305" s="158"/>
      <c r="AR1305" s="158"/>
      <c r="AS1305" s="158"/>
      <c r="AT1305" s="158"/>
      <c r="AU1305" s="158"/>
      <c r="AV1305" s="158"/>
    </row>
    <row r="1306">
      <c r="A1306" s="157">
        <v>2018.0</v>
      </c>
      <c r="B1306" s="158" t="s">
        <v>1383</v>
      </c>
      <c r="C1306" s="158">
        <v>1.0</v>
      </c>
      <c r="D1306" s="158" t="s">
        <v>2735</v>
      </c>
      <c r="E1306" s="158">
        <v>242.0</v>
      </c>
      <c r="F1306" s="158">
        <v>1215.0</v>
      </c>
      <c r="G1306" s="158"/>
      <c r="H1306" s="158">
        <f t="shared" si="1"/>
        <v>29160</v>
      </c>
      <c r="I1306" s="158">
        <f t="shared" si="2"/>
        <v>120.4958678</v>
      </c>
      <c r="J1306" s="158">
        <f t="shared" si="3"/>
        <v>5.020661157</v>
      </c>
      <c r="K1306" s="158">
        <f t="shared" si="4"/>
        <v>0.01375523605</v>
      </c>
      <c r="L1306" s="158">
        <f t="shared" si="19"/>
        <v>29160</v>
      </c>
      <c r="M1306" s="158">
        <f t="shared" si="6"/>
        <v>1215</v>
      </c>
      <c r="N1306" s="158">
        <v>6.0</v>
      </c>
      <c r="O1306" s="158">
        <f t="shared" si="7"/>
        <v>248</v>
      </c>
      <c r="P1306" s="158">
        <f t="shared" si="8"/>
        <v>41.33333333</v>
      </c>
      <c r="Q1306" s="158">
        <f t="shared" si="9"/>
        <v>30.12396694</v>
      </c>
      <c r="R1306" s="158">
        <f t="shared" si="10"/>
        <v>0.08253141628</v>
      </c>
      <c r="S1306" s="158">
        <f t="shared" si="20"/>
        <v>0.1991769547</v>
      </c>
      <c r="T1306" s="158">
        <f t="shared" si="11"/>
        <v>72.69958848</v>
      </c>
      <c r="U1306" s="158">
        <v>246.0</v>
      </c>
      <c r="V1306" s="158">
        <f t="shared" si="12"/>
        <v>48.99753086</v>
      </c>
      <c r="W1306" s="157" t="s">
        <v>2679</v>
      </c>
      <c r="X1306" s="157">
        <v>29.34</v>
      </c>
      <c r="Y1306" s="157" t="s">
        <v>2716</v>
      </c>
      <c r="Z1306" s="158">
        <f t="shared" si="21"/>
        <v>0.006788580598</v>
      </c>
      <c r="AA1306" s="158">
        <f t="shared" si="13"/>
        <v>49.19670782</v>
      </c>
      <c r="AB1306" s="158">
        <f t="shared" si="14"/>
        <v>12.29917695</v>
      </c>
      <c r="AC1306" s="158">
        <v>341.0</v>
      </c>
      <c r="AD1306" s="158">
        <f t="shared" si="15"/>
        <v>27.72543246</v>
      </c>
      <c r="AE1306" s="158">
        <f t="shared" si="16"/>
        <v>0.07596008894</v>
      </c>
      <c r="AF1306" s="158"/>
      <c r="AG1306" s="158"/>
      <c r="AH1306" s="158"/>
      <c r="AI1306" s="158"/>
      <c r="AJ1306" s="158"/>
      <c r="AK1306" s="158"/>
      <c r="AL1306" s="158"/>
      <c r="AM1306" s="158"/>
      <c r="AN1306" s="158"/>
      <c r="AO1306" s="158"/>
      <c r="AP1306" s="158"/>
      <c r="AQ1306" s="158"/>
      <c r="AR1306" s="158"/>
      <c r="AS1306" s="158"/>
      <c r="AT1306" s="158"/>
      <c r="AU1306" s="158"/>
      <c r="AV1306" s="158"/>
    </row>
    <row r="1307">
      <c r="A1307" s="157">
        <v>2996.0</v>
      </c>
      <c r="B1307" s="158" t="s">
        <v>1384</v>
      </c>
      <c r="C1307" s="158">
        <v>1.0</v>
      </c>
      <c r="D1307" s="158">
        <v>0.0</v>
      </c>
      <c r="E1307" s="158" t="e">
        <v>#N/A</v>
      </c>
      <c r="F1307" s="158">
        <v>1215.0</v>
      </c>
      <c r="G1307" s="158"/>
      <c r="H1307" s="158">
        <f t="shared" si="1"/>
        <v>29160</v>
      </c>
      <c r="I1307" s="158" t="str">
        <f t="shared" si="2"/>
        <v>#N/A</v>
      </c>
      <c r="J1307" s="158" t="str">
        <f t="shared" si="3"/>
        <v>#N/A</v>
      </c>
      <c r="K1307" s="158" t="str">
        <f t="shared" si="4"/>
        <v>#N/A</v>
      </c>
      <c r="L1307" s="158">
        <f t="shared" si="19"/>
        <v>29160</v>
      </c>
      <c r="M1307" s="158">
        <f t="shared" si="6"/>
        <v>1215</v>
      </c>
      <c r="N1307" s="158">
        <v>2.0</v>
      </c>
      <c r="O1307" s="158" t="str">
        <f t="shared" si="7"/>
        <v>#N/A</v>
      </c>
      <c r="P1307" s="158" t="str">
        <f t="shared" si="8"/>
        <v>#N/A</v>
      </c>
      <c r="Q1307" s="158" t="str">
        <f t="shared" si="9"/>
        <v>#N/A</v>
      </c>
      <c r="R1307" s="158" t="str">
        <f t="shared" si="10"/>
        <v>#N/A</v>
      </c>
      <c r="S1307" s="158" t="str">
        <f t="shared" si="20"/>
        <v>#N/A</v>
      </c>
      <c r="T1307" s="158" t="str">
        <f t="shared" si="11"/>
        <v>#N/A</v>
      </c>
      <c r="U1307" s="158">
        <v>246.0</v>
      </c>
      <c r="V1307" s="158" t="str">
        <f t="shared" si="12"/>
        <v>#N/A</v>
      </c>
      <c r="W1307" s="157" t="s">
        <v>115</v>
      </c>
      <c r="X1307" s="157">
        <v>17.88</v>
      </c>
      <c r="Y1307" s="157" t="s">
        <v>1172</v>
      </c>
      <c r="Z1307" s="158" t="str">
        <f t="shared" si="21"/>
        <v>#N/A</v>
      </c>
      <c r="AA1307" s="158" t="str">
        <f t="shared" si="13"/>
        <v>#N/A</v>
      </c>
      <c r="AB1307" s="158" t="str">
        <f t="shared" si="14"/>
        <v>#N/A</v>
      </c>
      <c r="AC1307" s="158">
        <v>2.0</v>
      </c>
      <c r="AD1307" s="158" t="str">
        <f t="shared" si="15"/>
        <v>#N/A</v>
      </c>
      <c r="AE1307" s="158" t="str">
        <f t="shared" si="16"/>
        <v>#N/A</v>
      </c>
      <c r="AF1307" s="158"/>
      <c r="AG1307" s="158"/>
      <c r="AH1307" s="158"/>
      <c r="AI1307" s="158"/>
      <c r="AJ1307" s="158"/>
      <c r="AK1307" s="158"/>
      <c r="AL1307" s="158"/>
      <c r="AM1307" s="158"/>
      <c r="AN1307" s="158"/>
      <c r="AO1307" s="158"/>
      <c r="AP1307" s="158"/>
      <c r="AQ1307" s="158"/>
      <c r="AR1307" s="158"/>
      <c r="AS1307" s="158"/>
      <c r="AT1307" s="158"/>
      <c r="AU1307" s="158"/>
      <c r="AV1307" s="158"/>
    </row>
    <row r="1308">
      <c r="A1308" s="157">
        <v>2997.0</v>
      </c>
      <c r="B1308" s="158" t="s">
        <v>1385</v>
      </c>
      <c r="C1308" s="158">
        <v>1.0</v>
      </c>
      <c r="D1308" s="158">
        <v>0.0</v>
      </c>
      <c r="E1308" s="158" t="e">
        <v>#N/A</v>
      </c>
      <c r="F1308" s="158">
        <v>1215.0</v>
      </c>
      <c r="G1308" s="158"/>
      <c r="H1308" s="158">
        <f t="shared" si="1"/>
        <v>29160</v>
      </c>
      <c r="I1308" s="158" t="str">
        <f t="shared" si="2"/>
        <v>#N/A</v>
      </c>
      <c r="J1308" s="158" t="str">
        <f t="shared" si="3"/>
        <v>#N/A</v>
      </c>
      <c r="K1308" s="158" t="str">
        <f t="shared" si="4"/>
        <v>#N/A</v>
      </c>
      <c r="L1308" s="158">
        <f t="shared" si="19"/>
        <v>29160</v>
      </c>
      <c r="M1308" s="158">
        <f t="shared" si="6"/>
        <v>1215</v>
      </c>
      <c r="N1308" s="158">
        <v>2.0</v>
      </c>
      <c r="O1308" s="158" t="str">
        <f t="shared" si="7"/>
        <v>#N/A</v>
      </c>
      <c r="P1308" s="158" t="str">
        <f t="shared" si="8"/>
        <v>#N/A</v>
      </c>
      <c r="Q1308" s="158" t="str">
        <f t="shared" si="9"/>
        <v>#N/A</v>
      </c>
      <c r="R1308" s="158" t="str">
        <f t="shared" si="10"/>
        <v>#N/A</v>
      </c>
      <c r="S1308" s="158" t="str">
        <f t="shared" si="20"/>
        <v>#N/A</v>
      </c>
      <c r="T1308" s="158" t="str">
        <f t="shared" si="11"/>
        <v>#N/A</v>
      </c>
      <c r="U1308" s="158">
        <v>246.0</v>
      </c>
      <c r="V1308" s="158" t="str">
        <f t="shared" si="12"/>
        <v>#N/A</v>
      </c>
      <c r="W1308" s="157" t="s">
        <v>115</v>
      </c>
      <c r="X1308" s="157">
        <v>17.88</v>
      </c>
      <c r="Y1308" s="157" t="s">
        <v>2693</v>
      </c>
      <c r="Z1308" s="158" t="str">
        <f t="shared" si="21"/>
        <v>#N/A</v>
      </c>
      <c r="AA1308" s="158" t="str">
        <f t="shared" si="13"/>
        <v>#N/A</v>
      </c>
      <c r="AB1308" s="158" t="str">
        <f t="shared" si="14"/>
        <v>#N/A</v>
      </c>
      <c r="AC1308" s="158">
        <v>2.0</v>
      </c>
      <c r="AD1308" s="158" t="str">
        <f t="shared" si="15"/>
        <v>#N/A</v>
      </c>
      <c r="AE1308" s="158" t="str">
        <f t="shared" si="16"/>
        <v>#N/A</v>
      </c>
      <c r="AF1308" s="158"/>
      <c r="AG1308" s="158"/>
      <c r="AH1308" s="158"/>
      <c r="AI1308" s="158"/>
      <c r="AJ1308" s="158"/>
      <c r="AK1308" s="158"/>
      <c r="AL1308" s="158"/>
      <c r="AM1308" s="158"/>
      <c r="AN1308" s="158"/>
      <c r="AO1308" s="158"/>
      <c r="AP1308" s="158"/>
      <c r="AQ1308" s="158"/>
      <c r="AR1308" s="158"/>
      <c r="AS1308" s="158"/>
      <c r="AT1308" s="158"/>
      <c r="AU1308" s="158"/>
      <c r="AV1308" s="158"/>
    </row>
    <row r="1309">
      <c r="A1309" s="157">
        <v>2999.0</v>
      </c>
      <c r="B1309" s="158" t="s">
        <v>1386</v>
      </c>
      <c r="C1309" s="158">
        <v>1.0</v>
      </c>
      <c r="D1309" s="158">
        <v>0.0</v>
      </c>
      <c r="E1309" s="158" t="e">
        <v>#N/A</v>
      </c>
      <c r="F1309" s="158">
        <v>1215.0</v>
      </c>
      <c r="G1309" s="158"/>
      <c r="H1309" s="158">
        <f t="shared" si="1"/>
        <v>29160</v>
      </c>
      <c r="I1309" s="158" t="str">
        <f t="shared" si="2"/>
        <v>#N/A</v>
      </c>
      <c r="J1309" s="158" t="str">
        <f t="shared" si="3"/>
        <v>#N/A</v>
      </c>
      <c r="K1309" s="158" t="str">
        <f t="shared" si="4"/>
        <v>#N/A</v>
      </c>
      <c r="L1309" s="158">
        <f t="shared" si="19"/>
        <v>29160</v>
      </c>
      <c r="M1309" s="158">
        <f t="shared" si="6"/>
        <v>1215</v>
      </c>
      <c r="N1309" s="158">
        <v>2.0</v>
      </c>
      <c r="O1309" s="158" t="str">
        <f t="shared" si="7"/>
        <v>#N/A</v>
      </c>
      <c r="P1309" s="158" t="str">
        <f t="shared" si="8"/>
        <v>#N/A</v>
      </c>
      <c r="Q1309" s="158" t="str">
        <f t="shared" si="9"/>
        <v>#N/A</v>
      </c>
      <c r="R1309" s="158" t="str">
        <f t="shared" si="10"/>
        <v>#N/A</v>
      </c>
      <c r="S1309" s="158" t="str">
        <f t="shared" si="20"/>
        <v>#N/A</v>
      </c>
      <c r="T1309" s="158" t="str">
        <f t="shared" si="11"/>
        <v>#N/A</v>
      </c>
      <c r="U1309" s="158">
        <v>246.0</v>
      </c>
      <c r="V1309" s="158" t="str">
        <f t="shared" si="12"/>
        <v>#N/A</v>
      </c>
      <c r="W1309" s="157" t="s">
        <v>115</v>
      </c>
      <c r="X1309" s="157">
        <v>17.88</v>
      </c>
      <c r="Y1309" s="157" t="s">
        <v>2693</v>
      </c>
      <c r="Z1309" s="158" t="str">
        <f t="shared" si="21"/>
        <v>#N/A</v>
      </c>
      <c r="AA1309" s="158" t="str">
        <f t="shared" si="13"/>
        <v>#N/A</v>
      </c>
      <c r="AB1309" s="158" t="str">
        <f t="shared" si="14"/>
        <v>#N/A</v>
      </c>
      <c r="AC1309" s="158">
        <v>2.0</v>
      </c>
      <c r="AD1309" s="158" t="str">
        <f t="shared" si="15"/>
        <v>#N/A</v>
      </c>
      <c r="AE1309" s="158" t="str">
        <f t="shared" si="16"/>
        <v>#N/A</v>
      </c>
      <c r="AF1309" s="158"/>
      <c r="AG1309" s="158"/>
      <c r="AH1309" s="158"/>
      <c r="AI1309" s="158"/>
      <c r="AJ1309" s="158"/>
      <c r="AK1309" s="158"/>
      <c r="AL1309" s="158"/>
      <c r="AM1309" s="158"/>
      <c r="AN1309" s="158"/>
      <c r="AO1309" s="158"/>
      <c r="AP1309" s="158"/>
      <c r="AQ1309" s="158"/>
      <c r="AR1309" s="158"/>
      <c r="AS1309" s="158"/>
      <c r="AT1309" s="158"/>
      <c r="AU1309" s="158"/>
      <c r="AV1309" s="158"/>
    </row>
    <row r="1310">
      <c r="A1310" s="157">
        <v>3000.0</v>
      </c>
      <c r="B1310" s="158" t="s">
        <v>1387</v>
      </c>
      <c r="C1310" s="158">
        <v>1.0</v>
      </c>
      <c r="D1310" s="158">
        <v>0.0</v>
      </c>
      <c r="E1310" s="158" t="e">
        <v>#N/A</v>
      </c>
      <c r="F1310" s="158">
        <v>1215.0</v>
      </c>
      <c r="G1310" s="158"/>
      <c r="H1310" s="158">
        <f t="shared" si="1"/>
        <v>29160</v>
      </c>
      <c r="I1310" s="158" t="str">
        <f t="shared" si="2"/>
        <v>#N/A</v>
      </c>
      <c r="J1310" s="158" t="str">
        <f t="shared" si="3"/>
        <v>#N/A</v>
      </c>
      <c r="K1310" s="158" t="str">
        <f t="shared" si="4"/>
        <v>#N/A</v>
      </c>
      <c r="L1310" s="158">
        <f t="shared" si="19"/>
        <v>29160</v>
      </c>
      <c r="M1310" s="158">
        <f t="shared" si="6"/>
        <v>1215</v>
      </c>
      <c r="N1310" s="158">
        <v>2.0</v>
      </c>
      <c r="O1310" s="158" t="str">
        <f t="shared" si="7"/>
        <v>#N/A</v>
      </c>
      <c r="P1310" s="158" t="str">
        <f t="shared" si="8"/>
        <v>#N/A</v>
      </c>
      <c r="Q1310" s="158" t="str">
        <f t="shared" si="9"/>
        <v>#N/A</v>
      </c>
      <c r="R1310" s="158" t="str">
        <f t="shared" si="10"/>
        <v>#N/A</v>
      </c>
      <c r="S1310" s="158" t="str">
        <f t="shared" si="20"/>
        <v>#N/A</v>
      </c>
      <c r="T1310" s="158" t="str">
        <f t="shared" si="11"/>
        <v>#N/A</v>
      </c>
      <c r="U1310" s="158">
        <v>246.0</v>
      </c>
      <c r="V1310" s="158" t="str">
        <f t="shared" si="12"/>
        <v>#N/A</v>
      </c>
      <c r="W1310" s="157" t="s">
        <v>115</v>
      </c>
      <c r="X1310" s="157">
        <v>17.88</v>
      </c>
      <c r="Y1310" s="157" t="s">
        <v>2823</v>
      </c>
      <c r="Z1310" s="158" t="str">
        <f t="shared" si="21"/>
        <v>#N/A</v>
      </c>
      <c r="AA1310" s="158" t="str">
        <f t="shared" si="13"/>
        <v>#N/A</v>
      </c>
      <c r="AB1310" s="158" t="str">
        <f t="shared" si="14"/>
        <v>#N/A</v>
      </c>
      <c r="AC1310" s="158">
        <v>2.0</v>
      </c>
      <c r="AD1310" s="158" t="str">
        <f t="shared" si="15"/>
        <v>#N/A</v>
      </c>
      <c r="AE1310" s="158" t="str">
        <f t="shared" si="16"/>
        <v>#N/A</v>
      </c>
      <c r="AF1310" s="158"/>
      <c r="AG1310" s="158"/>
      <c r="AH1310" s="158"/>
      <c r="AI1310" s="158"/>
      <c r="AJ1310" s="158"/>
      <c r="AK1310" s="158"/>
      <c r="AL1310" s="158"/>
      <c r="AM1310" s="158"/>
      <c r="AN1310" s="158"/>
      <c r="AO1310" s="158"/>
      <c r="AP1310" s="158"/>
      <c r="AQ1310" s="158"/>
      <c r="AR1310" s="158"/>
      <c r="AS1310" s="158"/>
      <c r="AT1310" s="158"/>
      <c r="AU1310" s="158"/>
      <c r="AV1310" s="158"/>
    </row>
    <row r="1311">
      <c r="A1311" s="157">
        <v>3002.0</v>
      </c>
      <c r="B1311" s="158" t="s">
        <v>1388</v>
      </c>
      <c r="C1311" s="158">
        <v>1.0</v>
      </c>
      <c r="D1311" s="158">
        <v>0.0</v>
      </c>
      <c r="E1311" s="158" t="e">
        <v>#N/A</v>
      </c>
      <c r="F1311" s="158">
        <v>1215.0</v>
      </c>
      <c r="G1311" s="158"/>
      <c r="H1311" s="158">
        <f t="shared" si="1"/>
        <v>29160</v>
      </c>
      <c r="I1311" s="158" t="str">
        <f t="shared" si="2"/>
        <v>#N/A</v>
      </c>
      <c r="J1311" s="158" t="str">
        <f t="shared" si="3"/>
        <v>#N/A</v>
      </c>
      <c r="K1311" s="158" t="str">
        <f t="shared" si="4"/>
        <v>#N/A</v>
      </c>
      <c r="L1311" s="158">
        <f t="shared" si="19"/>
        <v>29160</v>
      </c>
      <c r="M1311" s="158">
        <f t="shared" si="6"/>
        <v>1215</v>
      </c>
      <c r="N1311" s="158">
        <v>19.0</v>
      </c>
      <c r="O1311" s="158" t="str">
        <f t="shared" si="7"/>
        <v>#N/A</v>
      </c>
      <c r="P1311" s="158" t="str">
        <f t="shared" si="8"/>
        <v>#N/A</v>
      </c>
      <c r="Q1311" s="158" t="str">
        <f t="shared" si="9"/>
        <v>#N/A</v>
      </c>
      <c r="R1311" s="158" t="str">
        <f t="shared" si="10"/>
        <v>#N/A</v>
      </c>
      <c r="S1311" s="158" t="str">
        <f t="shared" si="20"/>
        <v>#N/A</v>
      </c>
      <c r="T1311" s="158" t="str">
        <f t="shared" si="11"/>
        <v>#N/A</v>
      </c>
      <c r="U1311" s="158">
        <v>246.0</v>
      </c>
      <c r="V1311" s="158" t="str">
        <f t="shared" si="12"/>
        <v>#N/A</v>
      </c>
      <c r="W1311" s="157" t="s">
        <v>115</v>
      </c>
      <c r="X1311" s="157">
        <v>17.88</v>
      </c>
      <c r="Y1311" s="157" t="s">
        <v>2725</v>
      </c>
      <c r="Z1311" s="158" t="str">
        <f t="shared" si="21"/>
        <v>#N/A</v>
      </c>
      <c r="AA1311" s="158" t="str">
        <f t="shared" si="13"/>
        <v>#N/A</v>
      </c>
      <c r="AB1311" s="158" t="str">
        <f t="shared" si="14"/>
        <v>#N/A</v>
      </c>
      <c r="AC1311" s="158">
        <v>19.0</v>
      </c>
      <c r="AD1311" s="158" t="str">
        <f t="shared" si="15"/>
        <v>#N/A</v>
      </c>
      <c r="AE1311" s="158" t="str">
        <f t="shared" si="16"/>
        <v>#N/A</v>
      </c>
      <c r="AF1311" s="158"/>
      <c r="AG1311" s="158"/>
      <c r="AH1311" s="158"/>
      <c r="AI1311" s="158"/>
      <c r="AJ1311" s="158"/>
      <c r="AK1311" s="158"/>
      <c r="AL1311" s="158"/>
      <c r="AM1311" s="158"/>
      <c r="AN1311" s="158"/>
      <c r="AO1311" s="158"/>
      <c r="AP1311" s="158"/>
      <c r="AQ1311" s="158"/>
      <c r="AR1311" s="158"/>
      <c r="AS1311" s="158"/>
      <c r="AT1311" s="158"/>
      <c r="AU1311" s="158"/>
      <c r="AV1311" s="158"/>
    </row>
    <row r="1312">
      <c r="A1312" s="157">
        <v>3003.0</v>
      </c>
      <c r="B1312" s="158" t="s">
        <v>1389</v>
      </c>
      <c r="C1312" s="158">
        <v>1.0</v>
      </c>
      <c r="D1312" s="158">
        <v>0.0</v>
      </c>
      <c r="E1312" s="158" t="e">
        <v>#N/A</v>
      </c>
      <c r="F1312" s="158">
        <v>1215.0</v>
      </c>
      <c r="G1312" s="158"/>
      <c r="H1312" s="158">
        <f t="shared" si="1"/>
        <v>29160</v>
      </c>
      <c r="I1312" s="158" t="str">
        <f t="shared" si="2"/>
        <v>#N/A</v>
      </c>
      <c r="J1312" s="158" t="str">
        <f t="shared" si="3"/>
        <v>#N/A</v>
      </c>
      <c r="K1312" s="158" t="str">
        <f t="shared" si="4"/>
        <v>#N/A</v>
      </c>
      <c r="L1312" s="158">
        <f t="shared" si="19"/>
        <v>29160</v>
      </c>
      <c r="M1312" s="158">
        <f t="shared" si="6"/>
        <v>1215</v>
      </c>
      <c r="N1312" s="158">
        <v>3.0</v>
      </c>
      <c r="O1312" s="158" t="str">
        <f t="shared" si="7"/>
        <v>#N/A</v>
      </c>
      <c r="P1312" s="158" t="str">
        <f t="shared" si="8"/>
        <v>#N/A</v>
      </c>
      <c r="Q1312" s="158" t="str">
        <f t="shared" si="9"/>
        <v>#N/A</v>
      </c>
      <c r="R1312" s="158" t="str">
        <f t="shared" si="10"/>
        <v>#N/A</v>
      </c>
      <c r="S1312" s="158" t="str">
        <f t="shared" si="20"/>
        <v>#N/A</v>
      </c>
      <c r="T1312" s="158" t="str">
        <f t="shared" si="11"/>
        <v>#N/A</v>
      </c>
      <c r="U1312" s="158">
        <v>246.0</v>
      </c>
      <c r="V1312" s="158" t="str">
        <f t="shared" si="12"/>
        <v>#N/A</v>
      </c>
      <c r="W1312" s="157" t="s">
        <v>115</v>
      </c>
      <c r="X1312" s="157">
        <v>17.88</v>
      </c>
      <c r="Y1312" s="157" t="s">
        <v>1172</v>
      </c>
      <c r="Z1312" s="158" t="str">
        <f t="shared" si="21"/>
        <v>#N/A</v>
      </c>
      <c r="AA1312" s="158" t="str">
        <f t="shared" si="13"/>
        <v>#N/A</v>
      </c>
      <c r="AB1312" s="158" t="str">
        <f t="shared" si="14"/>
        <v>#N/A</v>
      </c>
      <c r="AC1312" s="158">
        <v>3.0</v>
      </c>
      <c r="AD1312" s="158" t="str">
        <f t="shared" si="15"/>
        <v>#N/A</v>
      </c>
      <c r="AE1312" s="158" t="str">
        <f t="shared" si="16"/>
        <v>#N/A</v>
      </c>
      <c r="AF1312" s="158"/>
      <c r="AG1312" s="158"/>
      <c r="AH1312" s="158"/>
      <c r="AI1312" s="158"/>
      <c r="AJ1312" s="158"/>
      <c r="AK1312" s="158"/>
      <c r="AL1312" s="158"/>
      <c r="AM1312" s="158"/>
      <c r="AN1312" s="158"/>
      <c r="AO1312" s="158"/>
      <c r="AP1312" s="158"/>
      <c r="AQ1312" s="158"/>
      <c r="AR1312" s="158"/>
      <c r="AS1312" s="158"/>
      <c r="AT1312" s="158"/>
      <c r="AU1312" s="158"/>
      <c r="AV1312" s="158"/>
    </row>
    <row r="1313">
      <c r="A1313" s="157">
        <v>3004.0</v>
      </c>
      <c r="B1313" s="158" t="s">
        <v>1390</v>
      </c>
      <c r="C1313" s="158">
        <v>1.0</v>
      </c>
      <c r="D1313" s="158" t="s">
        <v>3203</v>
      </c>
      <c r="E1313" s="158">
        <v>50.0</v>
      </c>
      <c r="F1313" s="158">
        <v>1215.0</v>
      </c>
      <c r="G1313" s="158"/>
      <c r="H1313" s="158">
        <f t="shared" si="1"/>
        <v>29160</v>
      </c>
      <c r="I1313" s="158">
        <f t="shared" si="2"/>
        <v>583.2</v>
      </c>
      <c r="J1313" s="158">
        <f t="shared" si="3"/>
        <v>24.3</v>
      </c>
      <c r="K1313" s="158">
        <f t="shared" si="4"/>
        <v>0.06657534247</v>
      </c>
      <c r="L1313" s="158">
        <f t="shared" si="19"/>
        <v>29160</v>
      </c>
      <c r="M1313" s="158">
        <f t="shared" si="6"/>
        <v>1215</v>
      </c>
      <c r="N1313" s="158">
        <v>0.0</v>
      </c>
      <c r="O1313" s="158">
        <f t="shared" si="7"/>
        <v>50</v>
      </c>
      <c r="P1313" s="158" t="str">
        <f t="shared" si="8"/>
        <v>#DIV/0!</v>
      </c>
      <c r="Q1313" s="158">
        <f t="shared" si="9"/>
        <v>0</v>
      </c>
      <c r="R1313" s="158">
        <f t="shared" si="10"/>
        <v>0</v>
      </c>
      <c r="S1313" s="158">
        <f t="shared" si="20"/>
        <v>0.04115226337</v>
      </c>
      <c r="T1313" s="158">
        <f t="shared" si="11"/>
        <v>15.02057613</v>
      </c>
      <c r="U1313" s="158">
        <v>246.0</v>
      </c>
      <c r="V1313" s="158">
        <f t="shared" si="12"/>
        <v>10.12345679</v>
      </c>
      <c r="W1313" s="157" t="s">
        <v>2643</v>
      </c>
      <c r="X1313" s="157">
        <v>43.78</v>
      </c>
      <c r="Y1313" s="157" t="s">
        <v>2644</v>
      </c>
      <c r="Z1313" s="158">
        <f t="shared" si="21"/>
        <v>0.0009399786061</v>
      </c>
      <c r="AA1313" s="158">
        <f t="shared" si="13"/>
        <v>10.16460905</v>
      </c>
      <c r="AB1313" s="158">
        <f t="shared" si="14"/>
        <v>2.541152263</v>
      </c>
      <c r="AC1313" s="158">
        <v>0.0</v>
      </c>
      <c r="AD1313" s="158">
        <f t="shared" si="15"/>
        <v>0</v>
      </c>
      <c r="AE1313" s="158">
        <f t="shared" si="16"/>
        <v>0</v>
      </c>
      <c r="AF1313" s="158"/>
      <c r="AG1313" s="158"/>
      <c r="AH1313" s="158"/>
      <c r="AI1313" s="158"/>
      <c r="AJ1313" s="158"/>
      <c r="AK1313" s="158"/>
      <c r="AL1313" s="158"/>
      <c r="AM1313" s="158"/>
      <c r="AN1313" s="158"/>
      <c r="AO1313" s="158"/>
      <c r="AP1313" s="158"/>
      <c r="AQ1313" s="158"/>
      <c r="AR1313" s="158"/>
      <c r="AS1313" s="158"/>
      <c r="AT1313" s="158"/>
      <c r="AU1313" s="158"/>
      <c r="AV1313" s="158"/>
    </row>
    <row r="1314">
      <c r="A1314" s="157">
        <v>3005.0</v>
      </c>
      <c r="B1314" s="158" t="s">
        <v>1391</v>
      </c>
      <c r="C1314" s="158">
        <v>1.0</v>
      </c>
      <c r="D1314" s="158">
        <v>0.0</v>
      </c>
      <c r="E1314" s="158" t="e">
        <v>#N/A</v>
      </c>
      <c r="F1314" s="158">
        <v>1215.0</v>
      </c>
      <c r="G1314" s="158"/>
      <c r="H1314" s="158">
        <f t="shared" si="1"/>
        <v>29160</v>
      </c>
      <c r="I1314" s="158" t="str">
        <f t="shared" si="2"/>
        <v>#N/A</v>
      </c>
      <c r="J1314" s="158" t="str">
        <f t="shared" si="3"/>
        <v>#N/A</v>
      </c>
      <c r="K1314" s="158" t="str">
        <f t="shared" si="4"/>
        <v>#N/A</v>
      </c>
      <c r="L1314" s="158">
        <f t="shared" si="19"/>
        <v>29160</v>
      </c>
      <c r="M1314" s="158">
        <f t="shared" si="6"/>
        <v>1215</v>
      </c>
      <c r="N1314" s="158">
        <v>3.0</v>
      </c>
      <c r="O1314" s="158" t="str">
        <f t="shared" si="7"/>
        <v>#N/A</v>
      </c>
      <c r="P1314" s="158" t="str">
        <f t="shared" si="8"/>
        <v>#N/A</v>
      </c>
      <c r="Q1314" s="158" t="str">
        <f t="shared" si="9"/>
        <v>#N/A</v>
      </c>
      <c r="R1314" s="158" t="str">
        <f t="shared" si="10"/>
        <v>#N/A</v>
      </c>
      <c r="S1314" s="158" t="str">
        <f t="shared" si="20"/>
        <v>#N/A</v>
      </c>
      <c r="T1314" s="158" t="str">
        <f t="shared" si="11"/>
        <v>#N/A</v>
      </c>
      <c r="U1314" s="158">
        <v>246.0</v>
      </c>
      <c r="V1314" s="158" t="str">
        <f t="shared" si="12"/>
        <v>#N/A</v>
      </c>
      <c r="W1314" s="157" t="s">
        <v>2643</v>
      </c>
      <c r="X1314" s="157">
        <v>43.78</v>
      </c>
      <c r="Y1314" s="157" t="s">
        <v>2644</v>
      </c>
      <c r="Z1314" s="158" t="str">
        <f t="shared" si="21"/>
        <v>#N/A</v>
      </c>
      <c r="AA1314" s="158" t="str">
        <f t="shared" si="13"/>
        <v>#N/A</v>
      </c>
      <c r="AB1314" s="158" t="str">
        <f t="shared" si="14"/>
        <v>#N/A</v>
      </c>
      <c r="AC1314" s="158">
        <v>3.0</v>
      </c>
      <c r="AD1314" s="158" t="str">
        <f t="shared" si="15"/>
        <v>#N/A</v>
      </c>
      <c r="AE1314" s="158" t="str">
        <f t="shared" si="16"/>
        <v>#N/A</v>
      </c>
      <c r="AF1314" s="158"/>
      <c r="AG1314" s="158"/>
      <c r="AH1314" s="158"/>
      <c r="AI1314" s="158"/>
      <c r="AJ1314" s="158"/>
      <c r="AK1314" s="158"/>
      <c r="AL1314" s="158"/>
      <c r="AM1314" s="158"/>
      <c r="AN1314" s="158"/>
      <c r="AO1314" s="158"/>
      <c r="AP1314" s="158"/>
      <c r="AQ1314" s="158"/>
      <c r="AR1314" s="158"/>
      <c r="AS1314" s="158"/>
      <c r="AT1314" s="158"/>
      <c r="AU1314" s="158"/>
      <c r="AV1314" s="158"/>
    </row>
    <row r="1315">
      <c r="A1315" s="157">
        <v>3006.0</v>
      </c>
      <c r="B1315" s="158" t="s">
        <v>1392</v>
      </c>
      <c r="C1315" s="158">
        <v>1.0</v>
      </c>
      <c r="D1315" s="158" t="s">
        <v>3204</v>
      </c>
      <c r="E1315" s="158">
        <v>2.0</v>
      </c>
      <c r="F1315" s="158">
        <v>1215.0</v>
      </c>
      <c r="G1315" s="158"/>
      <c r="H1315" s="158">
        <f t="shared" si="1"/>
        <v>29160</v>
      </c>
      <c r="I1315" s="158">
        <f t="shared" si="2"/>
        <v>14580</v>
      </c>
      <c r="J1315" s="158">
        <f t="shared" si="3"/>
        <v>607.5</v>
      </c>
      <c r="K1315" s="158">
        <f t="shared" si="4"/>
        <v>1.664383562</v>
      </c>
      <c r="L1315" s="158">
        <f t="shared" si="19"/>
        <v>29160</v>
      </c>
      <c r="M1315" s="158">
        <f t="shared" si="6"/>
        <v>1215</v>
      </c>
      <c r="N1315" s="158">
        <v>3.0</v>
      </c>
      <c r="O1315" s="158">
        <f t="shared" si="7"/>
        <v>5</v>
      </c>
      <c r="P1315" s="158">
        <f t="shared" si="8"/>
        <v>1.666666667</v>
      </c>
      <c r="Q1315" s="158">
        <f t="shared" si="9"/>
        <v>1822.5</v>
      </c>
      <c r="R1315" s="158">
        <f t="shared" si="10"/>
        <v>4.993150685</v>
      </c>
      <c r="S1315" s="158">
        <f t="shared" si="20"/>
        <v>0.001646090535</v>
      </c>
      <c r="T1315" s="158">
        <f t="shared" si="11"/>
        <v>0.6008230453</v>
      </c>
      <c r="U1315" s="158">
        <v>246.0</v>
      </c>
      <c r="V1315" s="158">
        <f t="shared" si="12"/>
        <v>0.4049382716</v>
      </c>
      <c r="W1315" s="157" t="s">
        <v>2643</v>
      </c>
      <c r="X1315" s="157">
        <v>43.78</v>
      </c>
      <c r="Y1315" s="157" t="s">
        <v>2644</v>
      </c>
      <c r="Z1315" s="158">
        <f t="shared" si="21"/>
        <v>0.00003759914424</v>
      </c>
      <c r="AA1315" s="158">
        <f t="shared" si="13"/>
        <v>0.4065843621</v>
      </c>
      <c r="AB1315" s="158">
        <f t="shared" si="14"/>
        <v>0.1016460905</v>
      </c>
      <c r="AC1315" s="158">
        <v>3.0</v>
      </c>
      <c r="AD1315" s="158">
        <f t="shared" si="15"/>
        <v>29.51417004</v>
      </c>
      <c r="AE1315" s="158">
        <f t="shared" si="16"/>
        <v>0.08086073984</v>
      </c>
      <c r="AF1315" s="158"/>
      <c r="AG1315" s="158"/>
      <c r="AH1315" s="158"/>
      <c r="AI1315" s="158"/>
      <c r="AJ1315" s="158"/>
      <c r="AK1315" s="158"/>
      <c r="AL1315" s="158"/>
      <c r="AM1315" s="158"/>
      <c r="AN1315" s="158"/>
      <c r="AO1315" s="158"/>
      <c r="AP1315" s="158"/>
      <c r="AQ1315" s="158"/>
      <c r="AR1315" s="158"/>
      <c r="AS1315" s="158"/>
      <c r="AT1315" s="158"/>
      <c r="AU1315" s="158"/>
      <c r="AV1315" s="158"/>
    </row>
    <row r="1316">
      <c r="A1316" s="157">
        <v>3007.0</v>
      </c>
      <c r="B1316" s="158" t="s">
        <v>1393</v>
      </c>
      <c r="C1316" s="158">
        <v>1.0</v>
      </c>
      <c r="D1316" s="158">
        <v>0.0</v>
      </c>
      <c r="E1316" s="158" t="e">
        <v>#N/A</v>
      </c>
      <c r="F1316" s="158">
        <v>1215.0</v>
      </c>
      <c r="G1316" s="158"/>
      <c r="H1316" s="158">
        <f t="shared" si="1"/>
        <v>29160</v>
      </c>
      <c r="I1316" s="158" t="str">
        <f t="shared" si="2"/>
        <v>#N/A</v>
      </c>
      <c r="J1316" s="158" t="str">
        <f t="shared" si="3"/>
        <v>#N/A</v>
      </c>
      <c r="K1316" s="158" t="str">
        <f t="shared" si="4"/>
        <v>#N/A</v>
      </c>
      <c r="L1316" s="158">
        <f t="shared" si="19"/>
        <v>29160</v>
      </c>
      <c r="M1316" s="158">
        <f t="shared" si="6"/>
        <v>1215</v>
      </c>
      <c r="N1316" s="158">
        <v>7.0</v>
      </c>
      <c r="O1316" s="158" t="str">
        <f t="shared" si="7"/>
        <v>#N/A</v>
      </c>
      <c r="P1316" s="158" t="str">
        <f t="shared" si="8"/>
        <v>#N/A</v>
      </c>
      <c r="Q1316" s="158" t="str">
        <f t="shared" si="9"/>
        <v>#N/A</v>
      </c>
      <c r="R1316" s="158" t="str">
        <f t="shared" si="10"/>
        <v>#N/A</v>
      </c>
      <c r="S1316" s="158" t="str">
        <f t="shared" si="20"/>
        <v>#N/A</v>
      </c>
      <c r="T1316" s="158" t="str">
        <f t="shared" si="11"/>
        <v>#N/A</v>
      </c>
      <c r="U1316" s="158">
        <v>246.0</v>
      </c>
      <c r="V1316" s="158" t="str">
        <f t="shared" si="12"/>
        <v>#N/A</v>
      </c>
      <c r="W1316" s="157" t="s">
        <v>2465</v>
      </c>
      <c r="X1316" s="157">
        <v>3.67</v>
      </c>
      <c r="Y1316" s="157" t="s">
        <v>193</v>
      </c>
      <c r="Z1316" s="158" t="str">
        <f t="shared" si="21"/>
        <v>#N/A</v>
      </c>
      <c r="AA1316" s="158" t="str">
        <f t="shared" si="13"/>
        <v>#N/A</v>
      </c>
      <c r="AB1316" s="158" t="str">
        <f t="shared" si="14"/>
        <v>#N/A</v>
      </c>
      <c r="AC1316" s="158">
        <v>7.0</v>
      </c>
      <c r="AD1316" s="158" t="str">
        <f t="shared" si="15"/>
        <v>#N/A</v>
      </c>
      <c r="AE1316" s="158" t="str">
        <f t="shared" si="16"/>
        <v>#N/A</v>
      </c>
      <c r="AF1316" s="158"/>
      <c r="AG1316" s="158"/>
      <c r="AH1316" s="158"/>
      <c r="AI1316" s="158"/>
      <c r="AJ1316" s="158"/>
      <c r="AK1316" s="158"/>
      <c r="AL1316" s="158"/>
      <c r="AM1316" s="158"/>
      <c r="AN1316" s="158"/>
      <c r="AO1316" s="158"/>
      <c r="AP1316" s="158"/>
      <c r="AQ1316" s="158"/>
      <c r="AR1316" s="158"/>
      <c r="AS1316" s="158"/>
      <c r="AT1316" s="158"/>
      <c r="AU1316" s="158"/>
      <c r="AV1316" s="158"/>
    </row>
    <row r="1317">
      <c r="A1317" s="157">
        <v>3008.0</v>
      </c>
      <c r="B1317" s="158" t="s">
        <v>1394</v>
      </c>
      <c r="C1317" s="158">
        <v>1.0</v>
      </c>
      <c r="D1317" s="158" t="s">
        <v>3205</v>
      </c>
      <c r="E1317" s="158">
        <v>1.0</v>
      </c>
      <c r="F1317" s="158">
        <v>1215.0</v>
      </c>
      <c r="G1317" s="158"/>
      <c r="H1317" s="158">
        <f t="shared" si="1"/>
        <v>29160</v>
      </c>
      <c r="I1317" s="158">
        <f t="shared" si="2"/>
        <v>29160</v>
      </c>
      <c r="J1317" s="158">
        <f t="shared" si="3"/>
        <v>1215</v>
      </c>
      <c r="K1317" s="158">
        <f t="shared" si="4"/>
        <v>3.328767123</v>
      </c>
      <c r="L1317" s="158">
        <f t="shared" si="19"/>
        <v>29160</v>
      </c>
      <c r="M1317" s="158">
        <f t="shared" si="6"/>
        <v>1215</v>
      </c>
      <c r="N1317" s="158">
        <v>4.0</v>
      </c>
      <c r="O1317" s="158">
        <f t="shared" si="7"/>
        <v>5</v>
      </c>
      <c r="P1317" s="158">
        <f t="shared" si="8"/>
        <v>1.25</v>
      </c>
      <c r="Q1317" s="158">
        <f t="shared" si="9"/>
        <v>4860</v>
      </c>
      <c r="R1317" s="158">
        <f t="shared" si="10"/>
        <v>13.31506849</v>
      </c>
      <c r="S1317" s="158">
        <f t="shared" si="20"/>
        <v>0.0008230452675</v>
      </c>
      <c r="T1317" s="158">
        <f t="shared" si="11"/>
        <v>0.3004115226</v>
      </c>
      <c r="U1317" s="158">
        <v>246.0</v>
      </c>
      <c r="V1317" s="158">
        <f t="shared" si="12"/>
        <v>0.2024691358</v>
      </c>
      <c r="W1317" s="157" t="s">
        <v>2743</v>
      </c>
      <c r="X1317" s="157">
        <v>37.11</v>
      </c>
      <c r="Y1317" s="157" t="s">
        <v>2744</v>
      </c>
      <c r="Z1317" s="158">
        <f t="shared" si="21"/>
        <v>0.00002217853052</v>
      </c>
      <c r="AA1317" s="158">
        <f t="shared" si="13"/>
        <v>0.2032921811</v>
      </c>
      <c r="AB1317" s="158">
        <f t="shared" si="14"/>
        <v>0.05082304527</v>
      </c>
      <c r="AC1317" s="158">
        <v>4.0</v>
      </c>
      <c r="AD1317" s="158">
        <f t="shared" si="15"/>
        <v>78.70445344</v>
      </c>
      <c r="AE1317" s="158">
        <f t="shared" si="16"/>
        <v>0.2156286396</v>
      </c>
      <c r="AF1317" s="158"/>
      <c r="AG1317" s="158"/>
      <c r="AH1317" s="158"/>
      <c r="AI1317" s="158"/>
      <c r="AJ1317" s="158"/>
      <c r="AK1317" s="158"/>
      <c r="AL1317" s="158"/>
      <c r="AM1317" s="158"/>
      <c r="AN1317" s="158"/>
      <c r="AO1317" s="158"/>
      <c r="AP1317" s="158"/>
      <c r="AQ1317" s="158"/>
      <c r="AR1317" s="158"/>
      <c r="AS1317" s="158"/>
      <c r="AT1317" s="158"/>
      <c r="AU1317" s="158"/>
      <c r="AV1317" s="158"/>
    </row>
    <row r="1318">
      <c r="A1318" s="157">
        <v>3009.0</v>
      </c>
      <c r="B1318" s="158" t="s">
        <v>1395</v>
      </c>
      <c r="C1318" s="158">
        <v>1.0</v>
      </c>
      <c r="D1318" s="158" t="s">
        <v>3206</v>
      </c>
      <c r="E1318" s="158">
        <v>1.0</v>
      </c>
      <c r="F1318" s="158">
        <v>1215.0</v>
      </c>
      <c r="G1318" s="158"/>
      <c r="H1318" s="158">
        <f t="shared" si="1"/>
        <v>29160</v>
      </c>
      <c r="I1318" s="158">
        <f t="shared" si="2"/>
        <v>29160</v>
      </c>
      <c r="J1318" s="158">
        <f t="shared" si="3"/>
        <v>1215</v>
      </c>
      <c r="K1318" s="158">
        <f t="shared" si="4"/>
        <v>3.328767123</v>
      </c>
      <c r="L1318" s="158">
        <f t="shared" si="19"/>
        <v>29160</v>
      </c>
      <c r="M1318" s="158">
        <f t="shared" si="6"/>
        <v>1215</v>
      </c>
      <c r="N1318" s="158">
        <v>1.0</v>
      </c>
      <c r="O1318" s="158">
        <f t="shared" si="7"/>
        <v>2</v>
      </c>
      <c r="P1318" s="158">
        <f t="shared" si="8"/>
        <v>2</v>
      </c>
      <c r="Q1318" s="158">
        <f t="shared" si="9"/>
        <v>1215</v>
      </c>
      <c r="R1318" s="158">
        <f t="shared" si="10"/>
        <v>3.328767123</v>
      </c>
      <c r="S1318" s="158">
        <f t="shared" si="20"/>
        <v>0.0008230452675</v>
      </c>
      <c r="T1318" s="158">
        <f t="shared" si="11"/>
        <v>0.3004115226</v>
      </c>
      <c r="U1318" s="158">
        <v>246.0</v>
      </c>
      <c r="V1318" s="158">
        <f t="shared" si="12"/>
        <v>0.2024691358</v>
      </c>
      <c r="W1318" s="157" t="s">
        <v>115</v>
      </c>
      <c r="X1318" s="157">
        <v>17.88</v>
      </c>
      <c r="Y1318" s="157" t="s">
        <v>2646</v>
      </c>
      <c r="Z1318" s="158">
        <f t="shared" si="21"/>
        <v>0.00004603161451</v>
      </c>
      <c r="AA1318" s="158">
        <f t="shared" si="13"/>
        <v>0.2032921811</v>
      </c>
      <c r="AB1318" s="158">
        <f t="shared" si="14"/>
        <v>0.05082304527</v>
      </c>
      <c r="AC1318" s="158">
        <v>1.0</v>
      </c>
      <c r="AD1318" s="158">
        <f t="shared" si="15"/>
        <v>19.67611336</v>
      </c>
      <c r="AE1318" s="158">
        <f t="shared" si="16"/>
        <v>0.05390715989</v>
      </c>
      <c r="AF1318" s="158"/>
      <c r="AG1318" s="158"/>
      <c r="AH1318" s="158"/>
      <c r="AI1318" s="158"/>
      <c r="AJ1318" s="158"/>
      <c r="AK1318" s="158"/>
      <c r="AL1318" s="158"/>
      <c r="AM1318" s="158"/>
      <c r="AN1318" s="158"/>
      <c r="AO1318" s="158"/>
      <c r="AP1318" s="158"/>
      <c r="AQ1318" s="158"/>
      <c r="AR1318" s="158"/>
      <c r="AS1318" s="158"/>
      <c r="AT1318" s="158"/>
      <c r="AU1318" s="158"/>
      <c r="AV1318" s="158"/>
    </row>
    <row r="1319">
      <c r="A1319" s="157">
        <v>3010.0</v>
      </c>
      <c r="B1319" s="158" t="s">
        <v>1396</v>
      </c>
      <c r="C1319" s="158">
        <v>1.0</v>
      </c>
      <c r="D1319" s="158">
        <v>0.0</v>
      </c>
      <c r="E1319" s="158" t="e">
        <v>#N/A</v>
      </c>
      <c r="F1319" s="158">
        <v>1215.0</v>
      </c>
      <c r="G1319" s="158"/>
      <c r="H1319" s="158">
        <f t="shared" si="1"/>
        <v>29160</v>
      </c>
      <c r="I1319" s="158" t="str">
        <f t="shared" si="2"/>
        <v>#N/A</v>
      </c>
      <c r="J1319" s="158" t="str">
        <f t="shared" si="3"/>
        <v>#N/A</v>
      </c>
      <c r="K1319" s="158" t="str">
        <f t="shared" si="4"/>
        <v>#N/A</v>
      </c>
      <c r="L1319" s="158">
        <f t="shared" si="19"/>
        <v>29160</v>
      </c>
      <c r="M1319" s="158">
        <f t="shared" si="6"/>
        <v>1215</v>
      </c>
      <c r="N1319" s="158">
        <v>0.0</v>
      </c>
      <c r="O1319" s="158" t="str">
        <f t="shared" si="7"/>
        <v>#N/A</v>
      </c>
      <c r="P1319" s="158" t="str">
        <f t="shared" si="8"/>
        <v>#N/A</v>
      </c>
      <c r="Q1319" s="158" t="str">
        <f t="shared" si="9"/>
        <v>#N/A</v>
      </c>
      <c r="R1319" s="158" t="str">
        <f t="shared" si="10"/>
        <v>#N/A</v>
      </c>
      <c r="S1319" s="158" t="str">
        <f t="shared" si="20"/>
        <v>#N/A</v>
      </c>
      <c r="T1319" s="158" t="str">
        <f t="shared" si="11"/>
        <v>#N/A</v>
      </c>
      <c r="U1319" s="158">
        <v>246.0</v>
      </c>
      <c r="V1319" s="158" t="str">
        <f t="shared" si="12"/>
        <v>#N/A</v>
      </c>
      <c r="W1319" s="157" t="s">
        <v>2081</v>
      </c>
      <c r="X1319" s="157">
        <v>25.26</v>
      </c>
      <c r="Y1319" s="157" t="s">
        <v>2087</v>
      </c>
      <c r="Z1319" s="158" t="str">
        <f t="shared" si="21"/>
        <v>#N/A</v>
      </c>
      <c r="AA1319" s="158" t="str">
        <f t="shared" si="13"/>
        <v>#N/A</v>
      </c>
      <c r="AB1319" s="158" t="str">
        <f t="shared" si="14"/>
        <v>#N/A</v>
      </c>
      <c r="AC1319" s="158">
        <v>0.0</v>
      </c>
      <c r="AD1319" s="158" t="str">
        <f t="shared" si="15"/>
        <v>#N/A</v>
      </c>
      <c r="AE1319" s="158" t="str">
        <f t="shared" si="16"/>
        <v>#N/A</v>
      </c>
      <c r="AF1319" s="158"/>
      <c r="AG1319" s="158"/>
      <c r="AH1319" s="158"/>
      <c r="AI1319" s="158"/>
      <c r="AJ1319" s="158"/>
      <c r="AK1319" s="158"/>
      <c r="AL1319" s="158"/>
      <c r="AM1319" s="158"/>
      <c r="AN1319" s="158"/>
      <c r="AO1319" s="158"/>
      <c r="AP1319" s="158"/>
      <c r="AQ1319" s="158"/>
      <c r="AR1319" s="158"/>
      <c r="AS1319" s="158"/>
      <c r="AT1319" s="158"/>
      <c r="AU1319" s="158"/>
      <c r="AV1319" s="158"/>
    </row>
    <row r="1320">
      <c r="A1320" s="157">
        <v>3011.0</v>
      </c>
      <c r="B1320" s="158" t="s">
        <v>1397</v>
      </c>
      <c r="C1320" s="158">
        <v>1.0</v>
      </c>
      <c r="D1320" s="158" t="s">
        <v>3207</v>
      </c>
      <c r="E1320" s="158">
        <v>1.0</v>
      </c>
      <c r="F1320" s="158">
        <v>1215.0</v>
      </c>
      <c r="G1320" s="158"/>
      <c r="H1320" s="158">
        <f t="shared" si="1"/>
        <v>29160</v>
      </c>
      <c r="I1320" s="158">
        <f t="shared" si="2"/>
        <v>29160</v>
      </c>
      <c r="J1320" s="158">
        <f t="shared" si="3"/>
        <v>1215</v>
      </c>
      <c r="K1320" s="158">
        <f t="shared" si="4"/>
        <v>3.328767123</v>
      </c>
      <c r="L1320" s="158">
        <f t="shared" si="19"/>
        <v>29160</v>
      </c>
      <c r="M1320" s="158">
        <f t="shared" si="6"/>
        <v>1215</v>
      </c>
      <c r="N1320" s="158">
        <v>1.0</v>
      </c>
      <c r="O1320" s="158">
        <f t="shared" si="7"/>
        <v>2</v>
      </c>
      <c r="P1320" s="158">
        <f t="shared" si="8"/>
        <v>2</v>
      </c>
      <c r="Q1320" s="158">
        <f t="shared" si="9"/>
        <v>1215</v>
      </c>
      <c r="R1320" s="158">
        <f t="shared" si="10"/>
        <v>3.328767123</v>
      </c>
      <c r="S1320" s="158">
        <f t="shared" si="20"/>
        <v>0.0008230452675</v>
      </c>
      <c r="T1320" s="158">
        <f t="shared" si="11"/>
        <v>0.3004115226</v>
      </c>
      <c r="U1320" s="158">
        <v>246.0</v>
      </c>
      <c r="V1320" s="158">
        <f t="shared" si="12"/>
        <v>0.2024691358</v>
      </c>
      <c r="W1320" s="157" t="s">
        <v>3170</v>
      </c>
      <c r="X1320" s="157">
        <v>1.0</v>
      </c>
      <c r="Y1320" s="157" t="s">
        <v>875</v>
      </c>
      <c r="Z1320" s="158">
        <f t="shared" si="21"/>
        <v>0.0008230452675</v>
      </c>
      <c r="AA1320" s="158">
        <f t="shared" si="13"/>
        <v>0.2032921811</v>
      </c>
      <c r="AB1320" s="158">
        <f t="shared" si="14"/>
        <v>0.05082304527</v>
      </c>
      <c r="AC1320" s="158">
        <v>1.0</v>
      </c>
      <c r="AD1320" s="158">
        <f t="shared" si="15"/>
        <v>19.67611336</v>
      </c>
      <c r="AE1320" s="158">
        <f t="shared" si="16"/>
        <v>0.05390715989</v>
      </c>
      <c r="AF1320" s="158"/>
      <c r="AG1320" s="158"/>
      <c r="AH1320" s="158"/>
      <c r="AI1320" s="158"/>
      <c r="AJ1320" s="158"/>
      <c r="AK1320" s="158"/>
      <c r="AL1320" s="158"/>
      <c r="AM1320" s="158"/>
      <c r="AN1320" s="158"/>
      <c r="AO1320" s="158"/>
      <c r="AP1320" s="158"/>
      <c r="AQ1320" s="158"/>
      <c r="AR1320" s="158"/>
      <c r="AS1320" s="158"/>
      <c r="AT1320" s="158"/>
      <c r="AU1320" s="158"/>
      <c r="AV1320" s="158"/>
    </row>
    <row r="1321">
      <c r="A1321" s="157">
        <v>3012.0</v>
      </c>
      <c r="B1321" s="158" t="s">
        <v>1398</v>
      </c>
      <c r="C1321" s="158">
        <v>1.0</v>
      </c>
      <c r="D1321" s="158">
        <v>0.0</v>
      </c>
      <c r="E1321" s="158" t="e">
        <v>#N/A</v>
      </c>
      <c r="F1321" s="158">
        <v>1215.0</v>
      </c>
      <c r="G1321" s="158"/>
      <c r="H1321" s="158">
        <f t="shared" si="1"/>
        <v>29160</v>
      </c>
      <c r="I1321" s="158" t="str">
        <f t="shared" si="2"/>
        <v>#N/A</v>
      </c>
      <c r="J1321" s="158" t="str">
        <f t="shared" si="3"/>
        <v>#N/A</v>
      </c>
      <c r="K1321" s="158" t="str">
        <f t="shared" si="4"/>
        <v>#N/A</v>
      </c>
      <c r="L1321" s="158">
        <f t="shared" si="19"/>
        <v>29160</v>
      </c>
      <c r="M1321" s="158">
        <f t="shared" si="6"/>
        <v>1215</v>
      </c>
      <c r="N1321" s="158">
        <v>8.0</v>
      </c>
      <c r="O1321" s="158" t="str">
        <f t="shared" si="7"/>
        <v>#N/A</v>
      </c>
      <c r="P1321" s="158" t="str">
        <f t="shared" si="8"/>
        <v>#N/A</v>
      </c>
      <c r="Q1321" s="158" t="str">
        <f t="shared" si="9"/>
        <v>#N/A</v>
      </c>
      <c r="R1321" s="158" t="str">
        <f t="shared" si="10"/>
        <v>#N/A</v>
      </c>
      <c r="S1321" s="158" t="str">
        <f t="shared" si="20"/>
        <v>#N/A</v>
      </c>
      <c r="T1321" s="158" t="str">
        <f t="shared" si="11"/>
        <v>#N/A</v>
      </c>
      <c r="U1321" s="158">
        <v>246.0</v>
      </c>
      <c r="V1321" s="158" t="str">
        <f t="shared" si="12"/>
        <v>#N/A</v>
      </c>
      <c r="W1321" s="157" t="s">
        <v>3181</v>
      </c>
      <c r="X1321" s="157">
        <v>8.93</v>
      </c>
      <c r="Y1321" s="157" t="s">
        <v>3208</v>
      </c>
      <c r="Z1321" s="158" t="str">
        <f t="shared" si="21"/>
        <v>#N/A</v>
      </c>
      <c r="AA1321" s="158" t="str">
        <f t="shared" si="13"/>
        <v>#N/A</v>
      </c>
      <c r="AB1321" s="158" t="str">
        <f t="shared" si="14"/>
        <v>#N/A</v>
      </c>
      <c r="AC1321" s="158">
        <v>8.0</v>
      </c>
      <c r="AD1321" s="158" t="str">
        <f t="shared" si="15"/>
        <v>#N/A</v>
      </c>
      <c r="AE1321" s="158" t="str">
        <f t="shared" si="16"/>
        <v>#N/A</v>
      </c>
      <c r="AF1321" s="158"/>
      <c r="AG1321" s="158"/>
      <c r="AH1321" s="158"/>
      <c r="AI1321" s="158"/>
      <c r="AJ1321" s="158"/>
      <c r="AK1321" s="158"/>
      <c r="AL1321" s="158"/>
      <c r="AM1321" s="158"/>
      <c r="AN1321" s="158"/>
      <c r="AO1321" s="158"/>
      <c r="AP1321" s="158"/>
      <c r="AQ1321" s="158"/>
      <c r="AR1321" s="158"/>
      <c r="AS1321" s="158"/>
      <c r="AT1321" s="158"/>
      <c r="AU1321" s="158"/>
      <c r="AV1321" s="158"/>
    </row>
    <row r="1322">
      <c r="A1322" s="157">
        <v>3013.0</v>
      </c>
      <c r="B1322" s="158" t="s">
        <v>1399</v>
      </c>
      <c r="C1322" s="158">
        <v>1.0</v>
      </c>
      <c r="D1322" s="158">
        <v>0.0</v>
      </c>
      <c r="E1322" s="158" t="e">
        <v>#N/A</v>
      </c>
      <c r="F1322" s="158">
        <v>1215.0</v>
      </c>
      <c r="G1322" s="158"/>
      <c r="H1322" s="158">
        <f t="shared" si="1"/>
        <v>29160</v>
      </c>
      <c r="I1322" s="158" t="str">
        <f t="shared" si="2"/>
        <v>#N/A</v>
      </c>
      <c r="J1322" s="158" t="str">
        <f t="shared" si="3"/>
        <v>#N/A</v>
      </c>
      <c r="K1322" s="158" t="str">
        <f t="shared" si="4"/>
        <v>#N/A</v>
      </c>
      <c r="L1322" s="158">
        <f t="shared" si="19"/>
        <v>29160</v>
      </c>
      <c r="M1322" s="158">
        <f t="shared" si="6"/>
        <v>1215</v>
      </c>
      <c r="N1322" s="158">
        <v>8.0</v>
      </c>
      <c r="O1322" s="158" t="str">
        <f t="shared" si="7"/>
        <v>#N/A</v>
      </c>
      <c r="P1322" s="158" t="str">
        <f t="shared" si="8"/>
        <v>#N/A</v>
      </c>
      <c r="Q1322" s="158" t="str">
        <f t="shared" si="9"/>
        <v>#N/A</v>
      </c>
      <c r="R1322" s="158" t="str">
        <f t="shared" si="10"/>
        <v>#N/A</v>
      </c>
      <c r="S1322" s="158" t="str">
        <f t="shared" si="20"/>
        <v>#N/A</v>
      </c>
      <c r="T1322" s="158" t="str">
        <f t="shared" si="11"/>
        <v>#N/A</v>
      </c>
      <c r="U1322" s="158">
        <v>246.0</v>
      </c>
      <c r="V1322" s="158" t="str">
        <f t="shared" si="12"/>
        <v>#N/A</v>
      </c>
      <c r="W1322" s="157" t="s">
        <v>3181</v>
      </c>
      <c r="X1322" s="157">
        <v>8.93</v>
      </c>
      <c r="Y1322" s="157" t="s">
        <v>3208</v>
      </c>
      <c r="Z1322" s="158" t="str">
        <f t="shared" si="21"/>
        <v>#N/A</v>
      </c>
      <c r="AA1322" s="158" t="str">
        <f t="shared" si="13"/>
        <v>#N/A</v>
      </c>
      <c r="AB1322" s="158" t="str">
        <f t="shared" si="14"/>
        <v>#N/A</v>
      </c>
      <c r="AC1322" s="158">
        <v>8.0</v>
      </c>
      <c r="AD1322" s="158" t="str">
        <f t="shared" si="15"/>
        <v>#N/A</v>
      </c>
      <c r="AE1322" s="158" t="str">
        <f t="shared" si="16"/>
        <v>#N/A</v>
      </c>
      <c r="AF1322" s="158"/>
      <c r="AG1322" s="158"/>
      <c r="AH1322" s="158"/>
      <c r="AI1322" s="158"/>
      <c r="AJ1322" s="158"/>
      <c r="AK1322" s="158"/>
      <c r="AL1322" s="158"/>
      <c r="AM1322" s="158"/>
      <c r="AN1322" s="158"/>
      <c r="AO1322" s="158"/>
      <c r="AP1322" s="158"/>
      <c r="AQ1322" s="158"/>
      <c r="AR1322" s="158"/>
      <c r="AS1322" s="158"/>
      <c r="AT1322" s="158"/>
      <c r="AU1322" s="158"/>
      <c r="AV1322" s="158"/>
    </row>
    <row r="1323">
      <c r="A1323" s="157">
        <v>3014.0</v>
      </c>
      <c r="B1323" s="158" t="s">
        <v>1400</v>
      </c>
      <c r="C1323" s="158">
        <v>1.0</v>
      </c>
      <c r="D1323" s="158">
        <v>0.0</v>
      </c>
      <c r="E1323" s="158" t="e">
        <v>#N/A</v>
      </c>
      <c r="F1323" s="158">
        <v>1215.0</v>
      </c>
      <c r="G1323" s="158"/>
      <c r="H1323" s="158">
        <f t="shared" si="1"/>
        <v>29160</v>
      </c>
      <c r="I1323" s="158" t="str">
        <f t="shared" si="2"/>
        <v>#N/A</v>
      </c>
      <c r="J1323" s="158" t="str">
        <f t="shared" si="3"/>
        <v>#N/A</v>
      </c>
      <c r="K1323" s="158" t="str">
        <f t="shared" si="4"/>
        <v>#N/A</v>
      </c>
      <c r="L1323" s="158">
        <f t="shared" si="19"/>
        <v>29160</v>
      </c>
      <c r="M1323" s="158">
        <f t="shared" si="6"/>
        <v>1215</v>
      </c>
      <c r="N1323" s="158">
        <v>2.0</v>
      </c>
      <c r="O1323" s="158" t="str">
        <f t="shared" si="7"/>
        <v>#N/A</v>
      </c>
      <c r="P1323" s="158" t="str">
        <f t="shared" si="8"/>
        <v>#N/A</v>
      </c>
      <c r="Q1323" s="158" t="str">
        <f t="shared" si="9"/>
        <v>#N/A</v>
      </c>
      <c r="R1323" s="158" t="str">
        <f t="shared" si="10"/>
        <v>#N/A</v>
      </c>
      <c r="S1323" s="158" t="str">
        <f t="shared" si="20"/>
        <v>#N/A</v>
      </c>
      <c r="T1323" s="158" t="str">
        <f t="shared" si="11"/>
        <v>#N/A</v>
      </c>
      <c r="U1323" s="158">
        <v>246.0</v>
      </c>
      <c r="V1323" s="158" t="str">
        <f t="shared" si="12"/>
        <v>#N/A</v>
      </c>
      <c r="W1323" s="157" t="s">
        <v>3181</v>
      </c>
      <c r="X1323" s="157">
        <v>8.93</v>
      </c>
      <c r="Y1323" s="157" t="s">
        <v>3208</v>
      </c>
      <c r="Z1323" s="158" t="str">
        <f t="shared" si="21"/>
        <v>#N/A</v>
      </c>
      <c r="AA1323" s="158" t="str">
        <f t="shared" si="13"/>
        <v>#N/A</v>
      </c>
      <c r="AB1323" s="158" t="str">
        <f t="shared" si="14"/>
        <v>#N/A</v>
      </c>
      <c r="AC1323" s="158">
        <v>2.0</v>
      </c>
      <c r="AD1323" s="158" t="str">
        <f t="shared" si="15"/>
        <v>#N/A</v>
      </c>
      <c r="AE1323" s="158" t="str">
        <f t="shared" si="16"/>
        <v>#N/A</v>
      </c>
      <c r="AF1323" s="158"/>
      <c r="AG1323" s="158"/>
      <c r="AH1323" s="158"/>
      <c r="AI1323" s="158"/>
      <c r="AJ1323" s="158"/>
      <c r="AK1323" s="158"/>
      <c r="AL1323" s="158"/>
      <c r="AM1323" s="158"/>
      <c r="AN1323" s="158"/>
      <c r="AO1323" s="158"/>
      <c r="AP1323" s="158"/>
      <c r="AQ1323" s="158"/>
      <c r="AR1323" s="158"/>
      <c r="AS1323" s="158"/>
      <c r="AT1323" s="158"/>
      <c r="AU1323" s="158"/>
      <c r="AV1323" s="158"/>
    </row>
    <row r="1324">
      <c r="A1324" s="157">
        <v>3015.0</v>
      </c>
      <c r="B1324" s="158" t="s">
        <v>1401</v>
      </c>
      <c r="C1324" s="158">
        <v>1.0</v>
      </c>
      <c r="D1324" s="158">
        <v>0.0</v>
      </c>
      <c r="E1324" s="158" t="e">
        <v>#N/A</v>
      </c>
      <c r="F1324" s="158">
        <v>1215.0</v>
      </c>
      <c r="G1324" s="158"/>
      <c r="H1324" s="158">
        <f t="shared" si="1"/>
        <v>29160</v>
      </c>
      <c r="I1324" s="158" t="str">
        <f t="shared" si="2"/>
        <v>#N/A</v>
      </c>
      <c r="J1324" s="158" t="str">
        <f t="shared" si="3"/>
        <v>#N/A</v>
      </c>
      <c r="K1324" s="158" t="str">
        <f t="shared" si="4"/>
        <v>#N/A</v>
      </c>
      <c r="L1324" s="158">
        <f t="shared" si="19"/>
        <v>29160</v>
      </c>
      <c r="M1324" s="158">
        <f t="shared" si="6"/>
        <v>1215</v>
      </c>
      <c r="N1324" s="158">
        <v>2.0</v>
      </c>
      <c r="O1324" s="158" t="str">
        <f t="shared" si="7"/>
        <v>#N/A</v>
      </c>
      <c r="P1324" s="158" t="str">
        <f t="shared" si="8"/>
        <v>#N/A</v>
      </c>
      <c r="Q1324" s="158" t="str">
        <f t="shared" si="9"/>
        <v>#N/A</v>
      </c>
      <c r="R1324" s="158" t="str">
        <f t="shared" si="10"/>
        <v>#N/A</v>
      </c>
      <c r="S1324" s="158" t="str">
        <f t="shared" si="20"/>
        <v>#N/A</v>
      </c>
      <c r="T1324" s="158" t="str">
        <f t="shared" si="11"/>
        <v>#N/A</v>
      </c>
      <c r="U1324" s="158">
        <v>246.0</v>
      </c>
      <c r="V1324" s="158" t="str">
        <f t="shared" si="12"/>
        <v>#N/A</v>
      </c>
      <c r="W1324" s="157" t="s">
        <v>3181</v>
      </c>
      <c r="X1324" s="157">
        <v>8.93</v>
      </c>
      <c r="Y1324" s="157" t="s">
        <v>3208</v>
      </c>
      <c r="Z1324" s="158" t="str">
        <f t="shared" si="21"/>
        <v>#N/A</v>
      </c>
      <c r="AA1324" s="158" t="str">
        <f t="shared" si="13"/>
        <v>#N/A</v>
      </c>
      <c r="AB1324" s="158" t="str">
        <f t="shared" si="14"/>
        <v>#N/A</v>
      </c>
      <c r="AC1324" s="158">
        <v>2.0</v>
      </c>
      <c r="AD1324" s="158" t="str">
        <f t="shared" si="15"/>
        <v>#N/A</v>
      </c>
      <c r="AE1324" s="158" t="str">
        <f t="shared" si="16"/>
        <v>#N/A</v>
      </c>
      <c r="AF1324" s="158"/>
      <c r="AG1324" s="158"/>
      <c r="AH1324" s="158"/>
      <c r="AI1324" s="158"/>
      <c r="AJ1324" s="158"/>
      <c r="AK1324" s="158"/>
      <c r="AL1324" s="158"/>
      <c r="AM1324" s="158"/>
      <c r="AN1324" s="158"/>
      <c r="AO1324" s="158"/>
      <c r="AP1324" s="158"/>
      <c r="AQ1324" s="158"/>
      <c r="AR1324" s="158"/>
      <c r="AS1324" s="158"/>
      <c r="AT1324" s="158"/>
      <c r="AU1324" s="158"/>
      <c r="AV1324" s="158"/>
    </row>
    <row r="1325">
      <c r="A1325" s="157">
        <v>3016.0</v>
      </c>
      <c r="B1325" s="158" t="s">
        <v>1402</v>
      </c>
      <c r="C1325" s="158">
        <v>1.0</v>
      </c>
      <c r="D1325" s="158">
        <v>0.0</v>
      </c>
      <c r="E1325" s="158" t="e">
        <v>#N/A</v>
      </c>
      <c r="F1325" s="158">
        <v>1215.0</v>
      </c>
      <c r="G1325" s="158"/>
      <c r="H1325" s="158">
        <f t="shared" si="1"/>
        <v>29160</v>
      </c>
      <c r="I1325" s="158" t="str">
        <f t="shared" si="2"/>
        <v>#N/A</v>
      </c>
      <c r="J1325" s="158" t="str">
        <f t="shared" si="3"/>
        <v>#N/A</v>
      </c>
      <c r="K1325" s="158" t="str">
        <f t="shared" si="4"/>
        <v>#N/A</v>
      </c>
      <c r="L1325" s="158">
        <f t="shared" si="19"/>
        <v>29160</v>
      </c>
      <c r="M1325" s="158">
        <f t="shared" si="6"/>
        <v>1215</v>
      </c>
      <c r="N1325" s="158">
        <v>2.0</v>
      </c>
      <c r="O1325" s="158" t="str">
        <f t="shared" si="7"/>
        <v>#N/A</v>
      </c>
      <c r="P1325" s="158" t="str">
        <f t="shared" si="8"/>
        <v>#N/A</v>
      </c>
      <c r="Q1325" s="158" t="str">
        <f t="shared" si="9"/>
        <v>#N/A</v>
      </c>
      <c r="R1325" s="158" t="str">
        <f t="shared" si="10"/>
        <v>#N/A</v>
      </c>
      <c r="S1325" s="158" t="str">
        <f t="shared" si="20"/>
        <v>#N/A</v>
      </c>
      <c r="T1325" s="158" t="str">
        <f t="shared" si="11"/>
        <v>#N/A</v>
      </c>
      <c r="U1325" s="158">
        <v>246.0</v>
      </c>
      <c r="V1325" s="158" t="str">
        <f t="shared" si="12"/>
        <v>#N/A</v>
      </c>
      <c r="W1325" s="157" t="s">
        <v>3181</v>
      </c>
      <c r="X1325" s="157">
        <v>8.93</v>
      </c>
      <c r="Y1325" s="157" t="s">
        <v>3208</v>
      </c>
      <c r="Z1325" s="158" t="str">
        <f t="shared" si="21"/>
        <v>#N/A</v>
      </c>
      <c r="AA1325" s="158" t="str">
        <f t="shared" si="13"/>
        <v>#N/A</v>
      </c>
      <c r="AB1325" s="158" t="str">
        <f t="shared" si="14"/>
        <v>#N/A</v>
      </c>
      <c r="AC1325" s="158">
        <v>2.0</v>
      </c>
      <c r="AD1325" s="158" t="str">
        <f t="shared" si="15"/>
        <v>#N/A</v>
      </c>
      <c r="AE1325" s="158" t="str">
        <f t="shared" si="16"/>
        <v>#N/A</v>
      </c>
      <c r="AF1325" s="158"/>
      <c r="AG1325" s="158"/>
      <c r="AH1325" s="158"/>
      <c r="AI1325" s="158"/>
      <c r="AJ1325" s="158"/>
      <c r="AK1325" s="158"/>
      <c r="AL1325" s="158"/>
      <c r="AM1325" s="158"/>
      <c r="AN1325" s="158"/>
      <c r="AO1325" s="158"/>
      <c r="AP1325" s="158"/>
      <c r="AQ1325" s="158"/>
      <c r="AR1325" s="158"/>
      <c r="AS1325" s="158"/>
      <c r="AT1325" s="158"/>
      <c r="AU1325" s="158"/>
      <c r="AV1325" s="158"/>
    </row>
    <row r="1326">
      <c r="A1326" s="157">
        <v>3017.0</v>
      </c>
      <c r="B1326" s="158" t="s">
        <v>1403</v>
      </c>
      <c r="C1326" s="158">
        <v>1.0</v>
      </c>
      <c r="D1326" s="158">
        <v>0.0</v>
      </c>
      <c r="E1326" s="158" t="e">
        <v>#N/A</v>
      </c>
      <c r="F1326" s="158">
        <v>1215.0</v>
      </c>
      <c r="G1326" s="158"/>
      <c r="H1326" s="158">
        <f t="shared" si="1"/>
        <v>29160</v>
      </c>
      <c r="I1326" s="158" t="str">
        <f t="shared" si="2"/>
        <v>#N/A</v>
      </c>
      <c r="J1326" s="158" t="str">
        <f t="shared" si="3"/>
        <v>#N/A</v>
      </c>
      <c r="K1326" s="158" t="str">
        <f t="shared" si="4"/>
        <v>#N/A</v>
      </c>
      <c r="L1326" s="158">
        <f t="shared" si="19"/>
        <v>29160</v>
      </c>
      <c r="M1326" s="158">
        <f t="shared" si="6"/>
        <v>1215</v>
      </c>
      <c r="N1326" s="158">
        <v>2.0</v>
      </c>
      <c r="O1326" s="158" t="str">
        <f t="shared" si="7"/>
        <v>#N/A</v>
      </c>
      <c r="P1326" s="158" t="str">
        <f t="shared" si="8"/>
        <v>#N/A</v>
      </c>
      <c r="Q1326" s="158" t="str">
        <f t="shared" si="9"/>
        <v>#N/A</v>
      </c>
      <c r="R1326" s="158" t="str">
        <f t="shared" si="10"/>
        <v>#N/A</v>
      </c>
      <c r="S1326" s="158" t="str">
        <f t="shared" si="20"/>
        <v>#N/A</v>
      </c>
      <c r="T1326" s="158" t="str">
        <f t="shared" si="11"/>
        <v>#N/A</v>
      </c>
      <c r="U1326" s="158">
        <v>246.0</v>
      </c>
      <c r="V1326" s="158" t="str">
        <f t="shared" si="12"/>
        <v>#N/A</v>
      </c>
      <c r="W1326" s="157" t="s">
        <v>3181</v>
      </c>
      <c r="X1326" s="157">
        <v>8.93</v>
      </c>
      <c r="Y1326" s="157" t="s">
        <v>3208</v>
      </c>
      <c r="Z1326" s="158" t="str">
        <f t="shared" si="21"/>
        <v>#N/A</v>
      </c>
      <c r="AA1326" s="158" t="str">
        <f t="shared" si="13"/>
        <v>#N/A</v>
      </c>
      <c r="AB1326" s="158" t="str">
        <f t="shared" si="14"/>
        <v>#N/A</v>
      </c>
      <c r="AC1326" s="158">
        <v>2.0</v>
      </c>
      <c r="AD1326" s="158" t="str">
        <f t="shared" si="15"/>
        <v>#N/A</v>
      </c>
      <c r="AE1326" s="158" t="str">
        <f t="shared" si="16"/>
        <v>#N/A</v>
      </c>
      <c r="AF1326" s="158"/>
      <c r="AG1326" s="158"/>
      <c r="AH1326" s="158"/>
      <c r="AI1326" s="158"/>
      <c r="AJ1326" s="158"/>
      <c r="AK1326" s="158"/>
      <c r="AL1326" s="158"/>
      <c r="AM1326" s="158"/>
      <c r="AN1326" s="158"/>
      <c r="AO1326" s="158"/>
      <c r="AP1326" s="158"/>
      <c r="AQ1326" s="158"/>
      <c r="AR1326" s="158"/>
      <c r="AS1326" s="158"/>
      <c r="AT1326" s="158"/>
      <c r="AU1326" s="158"/>
      <c r="AV1326" s="158"/>
    </row>
    <row r="1327">
      <c r="A1327" s="157">
        <v>3018.0</v>
      </c>
      <c r="B1327" s="158" t="s">
        <v>1404</v>
      </c>
      <c r="C1327" s="158">
        <v>1.0</v>
      </c>
      <c r="D1327" s="158">
        <v>0.0</v>
      </c>
      <c r="E1327" s="158" t="e">
        <v>#N/A</v>
      </c>
      <c r="F1327" s="158">
        <v>1215.0</v>
      </c>
      <c r="G1327" s="158"/>
      <c r="H1327" s="158">
        <f t="shared" si="1"/>
        <v>29160</v>
      </c>
      <c r="I1327" s="158" t="str">
        <f t="shared" si="2"/>
        <v>#N/A</v>
      </c>
      <c r="J1327" s="158" t="str">
        <f t="shared" si="3"/>
        <v>#N/A</v>
      </c>
      <c r="K1327" s="158" t="str">
        <f t="shared" si="4"/>
        <v>#N/A</v>
      </c>
      <c r="L1327" s="158">
        <f t="shared" si="19"/>
        <v>29160</v>
      </c>
      <c r="M1327" s="158">
        <f t="shared" si="6"/>
        <v>1215</v>
      </c>
      <c r="N1327" s="158">
        <v>4.0</v>
      </c>
      <c r="O1327" s="158" t="str">
        <f t="shared" si="7"/>
        <v>#N/A</v>
      </c>
      <c r="P1327" s="158" t="str">
        <f t="shared" si="8"/>
        <v>#N/A</v>
      </c>
      <c r="Q1327" s="158" t="str">
        <f t="shared" si="9"/>
        <v>#N/A</v>
      </c>
      <c r="R1327" s="158" t="str">
        <f t="shared" si="10"/>
        <v>#N/A</v>
      </c>
      <c r="S1327" s="158" t="str">
        <f t="shared" si="20"/>
        <v>#N/A</v>
      </c>
      <c r="T1327" s="158" t="str">
        <f t="shared" si="11"/>
        <v>#N/A</v>
      </c>
      <c r="U1327" s="158">
        <v>246.0</v>
      </c>
      <c r="V1327" s="158" t="str">
        <f t="shared" si="12"/>
        <v>#N/A</v>
      </c>
      <c r="W1327" s="157" t="s">
        <v>3181</v>
      </c>
      <c r="X1327" s="157">
        <v>8.93</v>
      </c>
      <c r="Y1327" s="157" t="s">
        <v>3208</v>
      </c>
      <c r="Z1327" s="158" t="str">
        <f t="shared" si="21"/>
        <v>#N/A</v>
      </c>
      <c r="AA1327" s="158" t="str">
        <f t="shared" si="13"/>
        <v>#N/A</v>
      </c>
      <c r="AB1327" s="158" t="str">
        <f t="shared" si="14"/>
        <v>#N/A</v>
      </c>
      <c r="AC1327" s="158">
        <v>4.0</v>
      </c>
      <c r="AD1327" s="158" t="str">
        <f t="shared" si="15"/>
        <v>#N/A</v>
      </c>
      <c r="AE1327" s="158" t="str">
        <f t="shared" si="16"/>
        <v>#N/A</v>
      </c>
      <c r="AF1327" s="158"/>
      <c r="AG1327" s="158"/>
      <c r="AH1327" s="158"/>
      <c r="AI1327" s="158"/>
      <c r="AJ1327" s="158"/>
      <c r="AK1327" s="158"/>
      <c r="AL1327" s="158"/>
      <c r="AM1327" s="158"/>
      <c r="AN1327" s="158"/>
      <c r="AO1327" s="158"/>
      <c r="AP1327" s="158"/>
      <c r="AQ1327" s="158"/>
      <c r="AR1327" s="158"/>
      <c r="AS1327" s="158"/>
      <c r="AT1327" s="158"/>
      <c r="AU1327" s="158"/>
      <c r="AV1327" s="158"/>
    </row>
    <row r="1328">
      <c r="A1328" s="157">
        <v>3019.0</v>
      </c>
      <c r="B1328" s="158" t="s">
        <v>1405</v>
      </c>
      <c r="C1328" s="158">
        <v>1.0</v>
      </c>
      <c r="D1328" s="158">
        <v>0.0</v>
      </c>
      <c r="E1328" s="158" t="e">
        <v>#N/A</v>
      </c>
      <c r="F1328" s="158">
        <v>1215.0</v>
      </c>
      <c r="G1328" s="158"/>
      <c r="H1328" s="158">
        <f t="shared" si="1"/>
        <v>29160</v>
      </c>
      <c r="I1328" s="158" t="str">
        <f t="shared" si="2"/>
        <v>#N/A</v>
      </c>
      <c r="J1328" s="158" t="str">
        <f t="shared" si="3"/>
        <v>#N/A</v>
      </c>
      <c r="K1328" s="158" t="str">
        <f t="shared" si="4"/>
        <v>#N/A</v>
      </c>
      <c r="L1328" s="158">
        <f t="shared" si="19"/>
        <v>29160</v>
      </c>
      <c r="M1328" s="158">
        <f t="shared" si="6"/>
        <v>1215</v>
      </c>
      <c r="N1328" s="158">
        <v>2.0</v>
      </c>
      <c r="O1328" s="158" t="str">
        <f t="shared" si="7"/>
        <v>#N/A</v>
      </c>
      <c r="P1328" s="158" t="str">
        <f t="shared" si="8"/>
        <v>#N/A</v>
      </c>
      <c r="Q1328" s="158" t="str">
        <f t="shared" si="9"/>
        <v>#N/A</v>
      </c>
      <c r="R1328" s="158" t="str">
        <f t="shared" si="10"/>
        <v>#N/A</v>
      </c>
      <c r="S1328" s="158" t="str">
        <f t="shared" si="20"/>
        <v>#N/A</v>
      </c>
      <c r="T1328" s="158" t="str">
        <f t="shared" si="11"/>
        <v>#N/A</v>
      </c>
      <c r="U1328" s="158">
        <v>246.0</v>
      </c>
      <c r="V1328" s="158" t="str">
        <f t="shared" si="12"/>
        <v>#N/A</v>
      </c>
      <c r="W1328" s="157" t="s">
        <v>3181</v>
      </c>
      <c r="X1328" s="157">
        <v>8.93</v>
      </c>
      <c r="Y1328" s="157" t="s">
        <v>3208</v>
      </c>
      <c r="Z1328" s="158" t="str">
        <f t="shared" si="21"/>
        <v>#N/A</v>
      </c>
      <c r="AA1328" s="158" t="str">
        <f t="shared" si="13"/>
        <v>#N/A</v>
      </c>
      <c r="AB1328" s="158" t="str">
        <f t="shared" si="14"/>
        <v>#N/A</v>
      </c>
      <c r="AC1328" s="158">
        <v>2.0</v>
      </c>
      <c r="AD1328" s="158" t="str">
        <f t="shared" si="15"/>
        <v>#N/A</v>
      </c>
      <c r="AE1328" s="158" t="str">
        <f t="shared" si="16"/>
        <v>#N/A</v>
      </c>
      <c r="AF1328" s="158"/>
      <c r="AG1328" s="158"/>
      <c r="AH1328" s="158"/>
      <c r="AI1328" s="158"/>
      <c r="AJ1328" s="158"/>
      <c r="AK1328" s="158"/>
      <c r="AL1328" s="158"/>
      <c r="AM1328" s="158"/>
      <c r="AN1328" s="158"/>
      <c r="AO1328" s="158"/>
      <c r="AP1328" s="158"/>
      <c r="AQ1328" s="158"/>
      <c r="AR1328" s="158"/>
      <c r="AS1328" s="158"/>
      <c r="AT1328" s="158"/>
      <c r="AU1328" s="158"/>
      <c r="AV1328" s="158"/>
    </row>
    <row r="1329">
      <c r="A1329" s="157">
        <v>3020.0</v>
      </c>
      <c r="B1329" s="158" t="s">
        <v>1406</v>
      </c>
      <c r="C1329" s="158">
        <v>1.0</v>
      </c>
      <c r="D1329" s="158" t="s">
        <v>3209</v>
      </c>
      <c r="E1329" s="158">
        <v>1.0</v>
      </c>
      <c r="F1329" s="158">
        <v>1215.0</v>
      </c>
      <c r="G1329" s="158"/>
      <c r="H1329" s="158">
        <f t="shared" si="1"/>
        <v>29160</v>
      </c>
      <c r="I1329" s="158">
        <f t="shared" si="2"/>
        <v>29160</v>
      </c>
      <c r="J1329" s="158">
        <f t="shared" si="3"/>
        <v>1215</v>
      </c>
      <c r="K1329" s="158">
        <f t="shared" si="4"/>
        <v>3.328767123</v>
      </c>
      <c r="L1329" s="158">
        <f t="shared" si="19"/>
        <v>29160</v>
      </c>
      <c r="M1329" s="158">
        <f t="shared" si="6"/>
        <v>1215</v>
      </c>
      <c r="N1329" s="158">
        <v>3.0</v>
      </c>
      <c r="O1329" s="158">
        <f t="shared" si="7"/>
        <v>4</v>
      </c>
      <c r="P1329" s="158">
        <f t="shared" si="8"/>
        <v>1.333333333</v>
      </c>
      <c r="Q1329" s="158">
        <f t="shared" si="9"/>
        <v>3645</v>
      </c>
      <c r="R1329" s="158">
        <f t="shared" si="10"/>
        <v>9.98630137</v>
      </c>
      <c r="S1329" s="158">
        <f t="shared" si="20"/>
        <v>0.0008230452675</v>
      </c>
      <c r="T1329" s="158">
        <f t="shared" si="11"/>
        <v>0.3004115226</v>
      </c>
      <c r="U1329" s="158">
        <v>246.0</v>
      </c>
      <c r="V1329" s="158">
        <f t="shared" si="12"/>
        <v>0.2024691358</v>
      </c>
      <c r="W1329" s="157" t="s">
        <v>3181</v>
      </c>
      <c r="X1329" s="157">
        <v>8.93</v>
      </c>
      <c r="Y1329" s="157" t="s">
        <v>3208</v>
      </c>
      <c r="Z1329" s="158">
        <f t="shared" si="21"/>
        <v>0.00009216632335</v>
      </c>
      <c r="AA1329" s="158">
        <f t="shared" si="13"/>
        <v>0.2032921811</v>
      </c>
      <c r="AB1329" s="158">
        <f t="shared" si="14"/>
        <v>0.05082304527</v>
      </c>
      <c r="AC1329" s="158">
        <v>3.0</v>
      </c>
      <c r="AD1329" s="158">
        <f t="shared" si="15"/>
        <v>59.02834008</v>
      </c>
      <c r="AE1329" s="158">
        <f t="shared" si="16"/>
        <v>0.1617214797</v>
      </c>
      <c r="AF1329" s="158"/>
      <c r="AG1329" s="158"/>
      <c r="AH1329" s="158"/>
      <c r="AI1329" s="158"/>
      <c r="AJ1329" s="158"/>
      <c r="AK1329" s="158"/>
      <c r="AL1329" s="158"/>
      <c r="AM1329" s="158"/>
      <c r="AN1329" s="158"/>
      <c r="AO1329" s="158"/>
      <c r="AP1329" s="158"/>
      <c r="AQ1329" s="158"/>
      <c r="AR1329" s="158"/>
      <c r="AS1329" s="158"/>
      <c r="AT1329" s="158"/>
      <c r="AU1329" s="158"/>
      <c r="AV1329" s="158"/>
    </row>
    <row r="1330">
      <c r="A1330" s="157">
        <v>3021.0</v>
      </c>
      <c r="B1330" s="158" t="s">
        <v>1407</v>
      </c>
      <c r="C1330" s="158">
        <v>1.0</v>
      </c>
      <c r="D1330" s="158">
        <v>0.0</v>
      </c>
      <c r="E1330" s="158" t="e">
        <v>#N/A</v>
      </c>
      <c r="F1330" s="158">
        <v>1215.0</v>
      </c>
      <c r="G1330" s="158"/>
      <c r="H1330" s="158">
        <f t="shared" si="1"/>
        <v>29160</v>
      </c>
      <c r="I1330" s="158" t="str">
        <f t="shared" si="2"/>
        <v>#N/A</v>
      </c>
      <c r="J1330" s="158" t="str">
        <f t="shared" si="3"/>
        <v>#N/A</v>
      </c>
      <c r="K1330" s="158" t="str">
        <f t="shared" si="4"/>
        <v>#N/A</v>
      </c>
      <c r="L1330" s="158">
        <f t="shared" si="19"/>
        <v>29160</v>
      </c>
      <c r="M1330" s="158">
        <f t="shared" si="6"/>
        <v>1215</v>
      </c>
      <c r="N1330" s="158">
        <v>2.0</v>
      </c>
      <c r="O1330" s="158" t="str">
        <f t="shared" si="7"/>
        <v>#N/A</v>
      </c>
      <c r="P1330" s="158" t="str">
        <f t="shared" si="8"/>
        <v>#N/A</v>
      </c>
      <c r="Q1330" s="158" t="str">
        <f t="shared" si="9"/>
        <v>#N/A</v>
      </c>
      <c r="R1330" s="158" t="str">
        <f t="shared" si="10"/>
        <v>#N/A</v>
      </c>
      <c r="S1330" s="158" t="str">
        <f t="shared" si="20"/>
        <v>#N/A</v>
      </c>
      <c r="T1330" s="158" t="str">
        <f t="shared" si="11"/>
        <v>#N/A</v>
      </c>
      <c r="U1330" s="158">
        <v>246.0</v>
      </c>
      <c r="V1330" s="158" t="str">
        <f t="shared" si="12"/>
        <v>#N/A</v>
      </c>
      <c r="W1330" s="157" t="s">
        <v>3181</v>
      </c>
      <c r="X1330" s="157">
        <v>8.93</v>
      </c>
      <c r="Y1330" s="157" t="s">
        <v>3208</v>
      </c>
      <c r="Z1330" s="158" t="str">
        <f t="shared" si="21"/>
        <v>#N/A</v>
      </c>
      <c r="AA1330" s="158" t="str">
        <f t="shared" si="13"/>
        <v>#N/A</v>
      </c>
      <c r="AB1330" s="158" t="str">
        <f t="shared" si="14"/>
        <v>#N/A</v>
      </c>
      <c r="AC1330" s="158">
        <v>2.0</v>
      </c>
      <c r="AD1330" s="158" t="str">
        <f t="shared" si="15"/>
        <v>#N/A</v>
      </c>
      <c r="AE1330" s="158" t="str">
        <f t="shared" si="16"/>
        <v>#N/A</v>
      </c>
      <c r="AF1330" s="158"/>
      <c r="AG1330" s="158"/>
      <c r="AH1330" s="158"/>
      <c r="AI1330" s="158"/>
      <c r="AJ1330" s="158"/>
      <c r="AK1330" s="158"/>
      <c r="AL1330" s="158"/>
      <c r="AM1330" s="158"/>
      <c r="AN1330" s="158"/>
      <c r="AO1330" s="158"/>
      <c r="AP1330" s="158"/>
      <c r="AQ1330" s="158"/>
      <c r="AR1330" s="158"/>
      <c r="AS1330" s="158"/>
      <c r="AT1330" s="158"/>
      <c r="AU1330" s="158"/>
      <c r="AV1330" s="158"/>
    </row>
    <row r="1331">
      <c r="A1331" s="157">
        <v>3022.0</v>
      </c>
      <c r="B1331" s="158" t="s">
        <v>1408</v>
      </c>
      <c r="C1331" s="158">
        <v>1.0</v>
      </c>
      <c r="D1331" s="158">
        <v>0.0</v>
      </c>
      <c r="E1331" s="158" t="e">
        <v>#N/A</v>
      </c>
      <c r="F1331" s="158">
        <v>1215.0</v>
      </c>
      <c r="G1331" s="158"/>
      <c r="H1331" s="158">
        <f t="shared" si="1"/>
        <v>29160</v>
      </c>
      <c r="I1331" s="158" t="str">
        <f t="shared" si="2"/>
        <v>#N/A</v>
      </c>
      <c r="J1331" s="158" t="str">
        <f t="shared" si="3"/>
        <v>#N/A</v>
      </c>
      <c r="K1331" s="158" t="str">
        <f t="shared" si="4"/>
        <v>#N/A</v>
      </c>
      <c r="L1331" s="158">
        <f t="shared" si="19"/>
        <v>29160</v>
      </c>
      <c r="M1331" s="158">
        <f t="shared" si="6"/>
        <v>1215</v>
      </c>
      <c r="N1331" s="158">
        <v>4.0</v>
      </c>
      <c r="O1331" s="158" t="str">
        <f t="shared" si="7"/>
        <v>#N/A</v>
      </c>
      <c r="P1331" s="158" t="str">
        <f t="shared" si="8"/>
        <v>#N/A</v>
      </c>
      <c r="Q1331" s="158" t="str">
        <f t="shared" si="9"/>
        <v>#N/A</v>
      </c>
      <c r="R1331" s="158" t="str">
        <f t="shared" si="10"/>
        <v>#N/A</v>
      </c>
      <c r="S1331" s="158" t="str">
        <f t="shared" si="20"/>
        <v>#N/A</v>
      </c>
      <c r="T1331" s="158" t="str">
        <f t="shared" si="11"/>
        <v>#N/A</v>
      </c>
      <c r="U1331" s="158">
        <v>246.0</v>
      </c>
      <c r="V1331" s="158" t="str">
        <f t="shared" si="12"/>
        <v>#N/A</v>
      </c>
      <c r="W1331" s="157" t="s">
        <v>3181</v>
      </c>
      <c r="X1331" s="157">
        <v>8.93</v>
      </c>
      <c r="Y1331" s="157" t="s">
        <v>3208</v>
      </c>
      <c r="Z1331" s="158" t="str">
        <f t="shared" si="21"/>
        <v>#N/A</v>
      </c>
      <c r="AA1331" s="158" t="str">
        <f t="shared" si="13"/>
        <v>#N/A</v>
      </c>
      <c r="AB1331" s="158" t="str">
        <f t="shared" si="14"/>
        <v>#N/A</v>
      </c>
      <c r="AC1331" s="158">
        <v>4.0</v>
      </c>
      <c r="AD1331" s="158" t="str">
        <f t="shared" si="15"/>
        <v>#N/A</v>
      </c>
      <c r="AE1331" s="158" t="str">
        <f t="shared" si="16"/>
        <v>#N/A</v>
      </c>
      <c r="AF1331" s="158"/>
      <c r="AG1331" s="158"/>
      <c r="AH1331" s="158"/>
      <c r="AI1331" s="158"/>
      <c r="AJ1331" s="158"/>
      <c r="AK1331" s="158"/>
      <c r="AL1331" s="158"/>
      <c r="AM1331" s="158"/>
      <c r="AN1331" s="158"/>
      <c r="AO1331" s="158"/>
      <c r="AP1331" s="158"/>
      <c r="AQ1331" s="158"/>
      <c r="AR1331" s="158"/>
      <c r="AS1331" s="158"/>
      <c r="AT1331" s="158"/>
      <c r="AU1331" s="158"/>
      <c r="AV1331" s="158"/>
    </row>
    <row r="1332">
      <c r="A1332" s="157">
        <v>3023.0</v>
      </c>
      <c r="B1332" s="158" t="s">
        <v>1409</v>
      </c>
      <c r="C1332" s="158">
        <v>1.0</v>
      </c>
      <c r="D1332" s="158">
        <v>0.0</v>
      </c>
      <c r="E1332" s="158" t="e">
        <v>#N/A</v>
      </c>
      <c r="F1332" s="158">
        <v>1215.0</v>
      </c>
      <c r="G1332" s="158"/>
      <c r="H1332" s="158">
        <f t="shared" si="1"/>
        <v>29160</v>
      </c>
      <c r="I1332" s="158" t="str">
        <f t="shared" si="2"/>
        <v>#N/A</v>
      </c>
      <c r="J1332" s="158" t="str">
        <f t="shared" si="3"/>
        <v>#N/A</v>
      </c>
      <c r="K1332" s="158" t="str">
        <f t="shared" si="4"/>
        <v>#N/A</v>
      </c>
      <c r="L1332" s="158">
        <f t="shared" si="19"/>
        <v>29160</v>
      </c>
      <c r="M1332" s="158">
        <f t="shared" si="6"/>
        <v>1215</v>
      </c>
      <c r="N1332" s="158">
        <v>4.0</v>
      </c>
      <c r="O1332" s="158" t="str">
        <f t="shared" si="7"/>
        <v>#N/A</v>
      </c>
      <c r="P1332" s="158" t="str">
        <f t="shared" si="8"/>
        <v>#N/A</v>
      </c>
      <c r="Q1332" s="158" t="str">
        <f t="shared" si="9"/>
        <v>#N/A</v>
      </c>
      <c r="R1332" s="158" t="str">
        <f t="shared" si="10"/>
        <v>#N/A</v>
      </c>
      <c r="S1332" s="158" t="str">
        <f t="shared" si="20"/>
        <v>#N/A</v>
      </c>
      <c r="T1332" s="158" t="str">
        <f t="shared" si="11"/>
        <v>#N/A</v>
      </c>
      <c r="U1332" s="158">
        <v>246.0</v>
      </c>
      <c r="V1332" s="158" t="str">
        <f t="shared" si="12"/>
        <v>#N/A</v>
      </c>
      <c r="W1332" s="157" t="s">
        <v>3181</v>
      </c>
      <c r="X1332" s="157">
        <v>8.93</v>
      </c>
      <c r="Y1332" s="157" t="s">
        <v>3208</v>
      </c>
      <c r="Z1332" s="158" t="str">
        <f t="shared" si="21"/>
        <v>#N/A</v>
      </c>
      <c r="AA1332" s="158" t="str">
        <f t="shared" si="13"/>
        <v>#N/A</v>
      </c>
      <c r="AB1332" s="158" t="str">
        <f t="shared" si="14"/>
        <v>#N/A</v>
      </c>
      <c r="AC1332" s="158">
        <v>4.0</v>
      </c>
      <c r="AD1332" s="158" t="str">
        <f t="shared" si="15"/>
        <v>#N/A</v>
      </c>
      <c r="AE1332" s="158" t="str">
        <f t="shared" si="16"/>
        <v>#N/A</v>
      </c>
      <c r="AF1332" s="158"/>
      <c r="AG1332" s="158"/>
      <c r="AH1332" s="158"/>
      <c r="AI1332" s="158"/>
      <c r="AJ1332" s="158"/>
      <c r="AK1332" s="158"/>
      <c r="AL1332" s="158"/>
      <c r="AM1332" s="158"/>
      <c r="AN1332" s="158"/>
      <c r="AO1332" s="158"/>
      <c r="AP1332" s="158"/>
      <c r="AQ1332" s="158"/>
      <c r="AR1332" s="158"/>
      <c r="AS1332" s="158"/>
      <c r="AT1332" s="158"/>
      <c r="AU1332" s="158"/>
      <c r="AV1332" s="158"/>
    </row>
    <row r="1333">
      <c r="A1333" s="157">
        <v>3024.0</v>
      </c>
      <c r="B1333" s="158" t="s">
        <v>1410</v>
      </c>
      <c r="C1333" s="158">
        <v>1.0</v>
      </c>
      <c r="D1333" s="158">
        <v>0.0</v>
      </c>
      <c r="E1333" s="158" t="e">
        <v>#N/A</v>
      </c>
      <c r="F1333" s="158">
        <v>1215.0</v>
      </c>
      <c r="G1333" s="158"/>
      <c r="H1333" s="158">
        <f t="shared" si="1"/>
        <v>29160</v>
      </c>
      <c r="I1333" s="158" t="str">
        <f t="shared" si="2"/>
        <v>#N/A</v>
      </c>
      <c r="J1333" s="158" t="str">
        <f t="shared" si="3"/>
        <v>#N/A</v>
      </c>
      <c r="K1333" s="158" t="str">
        <f t="shared" si="4"/>
        <v>#N/A</v>
      </c>
      <c r="L1333" s="158">
        <f t="shared" si="19"/>
        <v>29160</v>
      </c>
      <c r="M1333" s="158">
        <f t="shared" si="6"/>
        <v>1215</v>
      </c>
      <c r="N1333" s="158">
        <v>2.0</v>
      </c>
      <c r="O1333" s="158" t="str">
        <f t="shared" si="7"/>
        <v>#N/A</v>
      </c>
      <c r="P1333" s="158" t="str">
        <f t="shared" si="8"/>
        <v>#N/A</v>
      </c>
      <c r="Q1333" s="158" t="str">
        <f t="shared" si="9"/>
        <v>#N/A</v>
      </c>
      <c r="R1333" s="158" t="str">
        <f t="shared" si="10"/>
        <v>#N/A</v>
      </c>
      <c r="S1333" s="158" t="str">
        <f t="shared" si="20"/>
        <v>#N/A</v>
      </c>
      <c r="T1333" s="158" t="str">
        <f t="shared" si="11"/>
        <v>#N/A</v>
      </c>
      <c r="U1333" s="158">
        <v>246.0</v>
      </c>
      <c r="V1333" s="158" t="str">
        <f t="shared" si="12"/>
        <v>#N/A</v>
      </c>
      <c r="W1333" s="157" t="s">
        <v>3181</v>
      </c>
      <c r="X1333" s="157">
        <v>8.93</v>
      </c>
      <c r="Y1333" s="157" t="s">
        <v>3208</v>
      </c>
      <c r="Z1333" s="158" t="str">
        <f t="shared" si="21"/>
        <v>#N/A</v>
      </c>
      <c r="AA1333" s="158" t="str">
        <f t="shared" si="13"/>
        <v>#N/A</v>
      </c>
      <c r="AB1333" s="158" t="str">
        <f t="shared" si="14"/>
        <v>#N/A</v>
      </c>
      <c r="AC1333" s="158">
        <v>2.0</v>
      </c>
      <c r="AD1333" s="158" t="str">
        <f t="shared" si="15"/>
        <v>#N/A</v>
      </c>
      <c r="AE1333" s="158" t="str">
        <f t="shared" si="16"/>
        <v>#N/A</v>
      </c>
      <c r="AF1333" s="158"/>
      <c r="AG1333" s="158"/>
      <c r="AH1333" s="158"/>
      <c r="AI1333" s="158"/>
      <c r="AJ1333" s="158"/>
      <c r="AK1333" s="158"/>
      <c r="AL1333" s="158"/>
      <c r="AM1333" s="158"/>
      <c r="AN1333" s="158"/>
      <c r="AO1333" s="158"/>
      <c r="AP1333" s="158"/>
      <c r="AQ1333" s="158"/>
      <c r="AR1333" s="158"/>
      <c r="AS1333" s="158"/>
      <c r="AT1333" s="158"/>
      <c r="AU1333" s="158"/>
      <c r="AV1333" s="158"/>
    </row>
    <row r="1334">
      <c r="A1334" s="157">
        <v>3025.0</v>
      </c>
      <c r="B1334" s="158" t="s">
        <v>1411</v>
      </c>
      <c r="C1334" s="158">
        <v>1.0</v>
      </c>
      <c r="D1334" s="158">
        <v>0.0</v>
      </c>
      <c r="E1334" s="158" t="e">
        <v>#N/A</v>
      </c>
      <c r="F1334" s="158">
        <v>1215.0</v>
      </c>
      <c r="G1334" s="158"/>
      <c r="H1334" s="158">
        <f t="shared" si="1"/>
        <v>29160</v>
      </c>
      <c r="I1334" s="158" t="str">
        <f t="shared" si="2"/>
        <v>#N/A</v>
      </c>
      <c r="J1334" s="158" t="str">
        <f t="shared" si="3"/>
        <v>#N/A</v>
      </c>
      <c r="K1334" s="158" t="str">
        <f t="shared" si="4"/>
        <v>#N/A</v>
      </c>
      <c r="L1334" s="158">
        <f t="shared" si="19"/>
        <v>29160</v>
      </c>
      <c r="M1334" s="158">
        <f t="shared" si="6"/>
        <v>1215</v>
      </c>
      <c r="N1334" s="158">
        <v>2.0</v>
      </c>
      <c r="O1334" s="158" t="str">
        <f t="shared" si="7"/>
        <v>#N/A</v>
      </c>
      <c r="P1334" s="158" t="str">
        <f t="shared" si="8"/>
        <v>#N/A</v>
      </c>
      <c r="Q1334" s="158" t="str">
        <f t="shared" si="9"/>
        <v>#N/A</v>
      </c>
      <c r="R1334" s="158" t="str">
        <f t="shared" si="10"/>
        <v>#N/A</v>
      </c>
      <c r="S1334" s="158" t="str">
        <f t="shared" si="20"/>
        <v>#N/A</v>
      </c>
      <c r="T1334" s="158" t="str">
        <f t="shared" si="11"/>
        <v>#N/A</v>
      </c>
      <c r="U1334" s="158">
        <v>246.0</v>
      </c>
      <c r="V1334" s="158" t="str">
        <f t="shared" si="12"/>
        <v>#N/A</v>
      </c>
      <c r="W1334" s="157" t="s">
        <v>3181</v>
      </c>
      <c r="X1334" s="157">
        <v>8.93</v>
      </c>
      <c r="Y1334" s="157" t="s">
        <v>3208</v>
      </c>
      <c r="Z1334" s="158" t="str">
        <f t="shared" si="21"/>
        <v>#N/A</v>
      </c>
      <c r="AA1334" s="158" t="str">
        <f t="shared" si="13"/>
        <v>#N/A</v>
      </c>
      <c r="AB1334" s="158" t="str">
        <f t="shared" si="14"/>
        <v>#N/A</v>
      </c>
      <c r="AC1334" s="158">
        <v>2.0</v>
      </c>
      <c r="AD1334" s="158" t="str">
        <f t="shared" si="15"/>
        <v>#N/A</v>
      </c>
      <c r="AE1334" s="158" t="str">
        <f t="shared" si="16"/>
        <v>#N/A</v>
      </c>
      <c r="AF1334" s="158"/>
      <c r="AG1334" s="158"/>
      <c r="AH1334" s="158"/>
      <c r="AI1334" s="158"/>
      <c r="AJ1334" s="158"/>
      <c r="AK1334" s="158"/>
      <c r="AL1334" s="158"/>
      <c r="AM1334" s="158"/>
      <c r="AN1334" s="158"/>
      <c r="AO1334" s="158"/>
      <c r="AP1334" s="158"/>
      <c r="AQ1334" s="158"/>
      <c r="AR1334" s="158"/>
      <c r="AS1334" s="158"/>
      <c r="AT1334" s="158"/>
      <c r="AU1334" s="158"/>
      <c r="AV1334" s="158"/>
    </row>
    <row r="1335">
      <c r="A1335" s="157">
        <v>3026.0</v>
      </c>
      <c r="B1335" s="158" t="s">
        <v>1412</v>
      </c>
      <c r="C1335" s="158">
        <v>1.0</v>
      </c>
      <c r="D1335" s="158">
        <v>0.0</v>
      </c>
      <c r="E1335" s="158" t="e">
        <v>#N/A</v>
      </c>
      <c r="F1335" s="158">
        <v>1215.0</v>
      </c>
      <c r="G1335" s="158"/>
      <c r="H1335" s="158">
        <f t="shared" si="1"/>
        <v>29160</v>
      </c>
      <c r="I1335" s="158" t="str">
        <f t="shared" si="2"/>
        <v>#N/A</v>
      </c>
      <c r="J1335" s="158" t="str">
        <f t="shared" si="3"/>
        <v>#N/A</v>
      </c>
      <c r="K1335" s="158" t="str">
        <f t="shared" si="4"/>
        <v>#N/A</v>
      </c>
      <c r="L1335" s="158">
        <f t="shared" si="19"/>
        <v>29160</v>
      </c>
      <c r="M1335" s="158">
        <f t="shared" si="6"/>
        <v>1215</v>
      </c>
      <c r="N1335" s="158">
        <v>2.0</v>
      </c>
      <c r="O1335" s="158" t="str">
        <f t="shared" si="7"/>
        <v>#N/A</v>
      </c>
      <c r="P1335" s="158" t="str">
        <f t="shared" si="8"/>
        <v>#N/A</v>
      </c>
      <c r="Q1335" s="158" t="str">
        <f t="shared" si="9"/>
        <v>#N/A</v>
      </c>
      <c r="R1335" s="158" t="str">
        <f t="shared" si="10"/>
        <v>#N/A</v>
      </c>
      <c r="S1335" s="158" t="str">
        <f t="shared" si="20"/>
        <v>#N/A</v>
      </c>
      <c r="T1335" s="158" t="str">
        <f t="shared" si="11"/>
        <v>#N/A</v>
      </c>
      <c r="U1335" s="158">
        <v>246.0</v>
      </c>
      <c r="V1335" s="158" t="str">
        <f t="shared" si="12"/>
        <v>#N/A</v>
      </c>
      <c r="W1335" s="157" t="s">
        <v>3181</v>
      </c>
      <c r="X1335" s="157">
        <v>8.93</v>
      </c>
      <c r="Y1335" s="157" t="s">
        <v>3208</v>
      </c>
      <c r="Z1335" s="158" t="str">
        <f t="shared" si="21"/>
        <v>#N/A</v>
      </c>
      <c r="AA1335" s="158" t="str">
        <f t="shared" si="13"/>
        <v>#N/A</v>
      </c>
      <c r="AB1335" s="158" t="str">
        <f t="shared" si="14"/>
        <v>#N/A</v>
      </c>
      <c r="AC1335" s="158">
        <v>2.0</v>
      </c>
      <c r="AD1335" s="158" t="str">
        <f t="shared" si="15"/>
        <v>#N/A</v>
      </c>
      <c r="AE1335" s="158" t="str">
        <f t="shared" si="16"/>
        <v>#N/A</v>
      </c>
      <c r="AF1335" s="158"/>
      <c r="AG1335" s="158"/>
      <c r="AH1335" s="158"/>
      <c r="AI1335" s="158"/>
      <c r="AJ1335" s="158"/>
      <c r="AK1335" s="158"/>
      <c r="AL1335" s="158"/>
      <c r="AM1335" s="158"/>
      <c r="AN1335" s="158"/>
      <c r="AO1335" s="158"/>
      <c r="AP1335" s="158"/>
      <c r="AQ1335" s="158"/>
      <c r="AR1335" s="158"/>
      <c r="AS1335" s="158"/>
      <c r="AT1335" s="158"/>
      <c r="AU1335" s="158"/>
      <c r="AV1335" s="158"/>
    </row>
    <row r="1336">
      <c r="A1336" s="157">
        <v>3027.0</v>
      </c>
      <c r="B1336" s="158" t="s">
        <v>1413</v>
      </c>
      <c r="C1336" s="158">
        <v>1.0</v>
      </c>
      <c r="D1336" s="158">
        <v>0.0</v>
      </c>
      <c r="E1336" s="158" t="e">
        <v>#N/A</v>
      </c>
      <c r="F1336" s="158">
        <v>1215.0</v>
      </c>
      <c r="G1336" s="158"/>
      <c r="H1336" s="158">
        <f t="shared" si="1"/>
        <v>29160</v>
      </c>
      <c r="I1336" s="158" t="str">
        <f t="shared" si="2"/>
        <v>#N/A</v>
      </c>
      <c r="J1336" s="158" t="str">
        <f t="shared" si="3"/>
        <v>#N/A</v>
      </c>
      <c r="K1336" s="158" t="str">
        <f t="shared" si="4"/>
        <v>#N/A</v>
      </c>
      <c r="L1336" s="158">
        <f t="shared" si="19"/>
        <v>29160</v>
      </c>
      <c r="M1336" s="158">
        <f t="shared" si="6"/>
        <v>1215</v>
      </c>
      <c r="N1336" s="158">
        <v>1.0</v>
      </c>
      <c r="O1336" s="158" t="str">
        <f t="shared" si="7"/>
        <v>#N/A</v>
      </c>
      <c r="P1336" s="158" t="str">
        <f t="shared" si="8"/>
        <v>#N/A</v>
      </c>
      <c r="Q1336" s="158" t="str">
        <f t="shared" si="9"/>
        <v>#N/A</v>
      </c>
      <c r="R1336" s="158" t="str">
        <f t="shared" si="10"/>
        <v>#N/A</v>
      </c>
      <c r="S1336" s="158" t="str">
        <f t="shared" si="20"/>
        <v>#N/A</v>
      </c>
      <c r="T1336" s="158" t="str">
        <f t="shared" si="11"/>
        <v>#N/A</v>
      </c>
      <c r="U1336" s="158">
        <v>246.0</v>
      </c>
      <c r="V1336" s="158" t="str">
        <f t="shared" si="12"/>
        <v>#N/A</v>
      </c>
      <c r="W1336" s="157" t="s">
        <v>3181</v>
      </c>
      <c r="X1336" s="157">
        <v>8.93</v>
      </c>
      <c r="Y1336" s="157" t="s">
        <v>3208</v>
      </c>
      <c r="Z1336" s="158" t="str">
        <f t="shared" si="21"/>
        <v>#N/A</v>
      </c>
      <c r="AA1336" s="158" t="str">
        <f t="shared" si="13"/>
        <v>#N/A</v>
      </c>
      <c r="AB1336" s="158" t="str">
        <f t="shared" si="14"/>
        <v>#N/A</v>
      </c>
      <c r="AC1336" s="158">
        <v>1.0</v>
      </c>
      <c r="AD1336" s="158" t="str">
        <f t="shared" si="15"/>
        <v>#N/A</v>
      </c>
      <c r="AE1336" s="158" t="str">
        <f t="shared" si="16"/>
        <v>#N/A</v>
      </c>
      <c r="AF1336" s="158"/>
      <c r="AG1336" s="158"/>
      <c r="AH1336" s="158"/>
      <c r="AI1336" s="158"/>
      <c r="AJ1336" s="158"/>
      <c r="AK1336" s="158"/>
      <c r="AL1336" s="158"/>
      <c r="AM1336" s="158"/>
      <c r="AN1336" s="158"/>
      <c r="AO1336" s="158"/>
      <c r="AP1336" s="158"/>
      <c r="AQ1336" s="158"/>
      <c r="AR1336" s="158"/>
      <c r="AS1336" s="158"/>
      <c r="AT1336" s="158"/>
      <c r="AU1336" s="158"/>
      <c r="AV1336" s="158"/>
    </row>
    <row r="1337">
      <c r="A1337" s="157">
        <v>3028.0</v>
      </c>
      <c r="B1337" s="158" t="s">
        <v>1414</v>
      </c>
      <c r="C1337" s="158">
        <v>1.0</v>
      </c>
      <c r="D1337" s="158">
        <v>0.0</v>
      </c>
      <c r="E1337" s="158" t="e">
        <v>#N/A</v>
      </c>
      <c r="F1337" s="158">
        <v>1215.0</v>
      </c>
      <c r="G1337" s="158"/>
      <c r="H1337" s="158">
        <f t="shared" si="1"/>
        <v>29160</v>
      </c>
      <c r="I1337" s="158" t="str">
        <f t="shared" si="2"/>
        <v>#N/A</v>
      </c>
      <c r="J1337" s="158" t="str">
        <f t="shared" si="3"/>
        <v>#N/A</v>
      </c>
      <c r="K1337" s="158" t="str">
        <f t="shared" si="4"/>
        <v>#N/A</v>
      </c>
      <c r="L1337" s="158">
        <f t="shared" si="19"/>
        <v>29160</v>
      </c>
      <c r="M1337" s="158">
        <f t="shared" si="6"/>
        <v>1215</v>
      </c>
      <c r="N1337" s="158">
        <v>2.0</v>
      </c>
      <c r="O1337" s="158" t="str">
        <f t="shared" si="7"/>
        <v>#N/A</v>
      </c>
      <c r="P1337" s="158" t="str">
        <f t="shared" si="8"/>
        <v>#N/A</v>
      </c>
      <c r="Q1337" s="158" t="str">
        <f t="shared" si="9"/>
        <v>#N/A</v>
      </c>
      <c r="R1337" s="158" t="str">
        <f t="shared" si="10"/>
        <v>#N/A</v>
      </c>
      <c r="S1337" s="158" t="str">
        <f t="shared" si="20"/>
        <v>#N/A</v>
      </c>
      <c r="T1337" s="158" t="str">
        <f t="shared" si="11"/>
        <v>#N/A</v>
      </c>
      <c r="U1337" s="158">
        <v>246.0</v>
      </c>
      <c r="V1337" s="158" t="str">
        <f t="shared" si="12"/>
        <v>#N/A</v>
      </c>
      <c r="W1337" s="157" t="s">
        <v>3181</v>
      </c>
      <c r="X1337" s="157">
        <v>8.93</v>
      </c>
      <c r="Y1337" s="157" t="s">
        <v>3208</v>
      </c>
      <c r="Z1337" s="158" t="str">
        <f t="shared" si="21"/>
        <v>#N/A</v>
      </c>
      <c r="AA1337" s="158" t="str">
        <f t="shared" si="13"/>
        <v>#N/A</v>
      </c>
      <c r="AB1337" s="158" t="str">
        <f t="shared" si="14"/>
        <v>#N/A</v>
      </c>
      <c r="AC1337" s="158">
        <v>2.0</v>
      </c>
      <c r="AD1337" s="158" t="str">
        <f t="shared" si="15"/>
        <v>#N/A</v>
      </c>
      <c r="AE1337" s="158" t="str">
        <f t="shared" si="16"/>
        <v>#N/A</v>
      </c>
      <c r="AF1337" s="158"/>
      <c r="AG1337" s="158"/>
      <c r="AH1337" s="158"/>
      <c r="AI1337" s="158"/>
      <c r="AJ1337" s="158"/>
      <c r="AK1337" s="158"/>
      <c r="AL1337" s="158"/>
      <c r="AM1337" s="158"/>
      <c r="AN1337" s="158"/>
      <c r="AO1337" s="158"/>
      <c r="AP1337" s="158"/>
      <c r="AQ1337" s="158"/>
      <c r="AR1337" s="158"/>
      <c r="AS1337" s="158"/>
      <c r="AT1337" s="158"/>
      <c r="AU1337" s="158"/>
      <c r="AV1337" s="158"/>
    </row>
    <row r="1338">
      <c r="A1338" s="157">
        <v>3029.0</v>
      </c>
      <c r="B1338" s="158" t="s">
        <v>1415</v>
      </c>
      <c r="C1338" s="158">
        <v>1.0</v>
      </c>
      <c r="D1338" s="158">
        <v>0.0</v>
      </c>
      <c r="E1338" s="158" t="e">
        <v>#N/A</v>
      </c>
      <c r="F1338" s="158">
        <v>1215.0</v>
      </c>
      <c r="G1338" s="158"/>
      <c r="H1338" s="158">
        <f t="shared" si="1"/>
        <v>29160</v>
      </c>
      <c r="I1338" s="158" t="str">
        <f t="shared" si="2"/>
        <v>#N/A</v>
      </c>
      <c r="J1338" s="158" t="str">
        <f t="shared" si="3"/>
        <v>#N/A</v>
      </c>
      <c r="K1338" s="158" t="str">
        <f t="shared" si="4"/>
        <v>#N/A</v>
      </c>
      <c r="L1338" s="158">
        <f t="shared" si="19"/>
        <v>29160</v>
      </c>
      <c r="M1338" s="158">
        <f t="shared" si="6"/>
        <v>1215</v>
      </c>
      <c r="N1338" s="158">
        <v>2.0</v>
      </c>
      <c r="O1338" s="158" t="str">
        <f t="shared" si="7"/>
        <v>#N/A</v>
      </c>
      <c r="P1338" s="158" t="str">
        <f t="shared" si="8"/>
        <v>#N/A</v>
      </c>
      <c r="Q1338" s="158" t="str">
        <f t="shared" si="9"/>
        <v>#N/A</v>
      </c>
      <c r="R1338" s="158" t="str">
        <f t="shared" si="10"/>
        <v>#N/A</v>
      </c>
      <c r="S1338" s="158" t="str">
        <f t="shared" si="20"/>
        <v>#N/A</v>
      </c>
      <c r="T1338" s="158" t="str">
        <f t="shared" si="11"/>
        <v>#N/A</v>
      </c>
      <c r="U1338" s="158">
        <v>246.0</v>
      </c>
      <c r="V1338" s="158" t="str">
        <f t="shared" si="12"/>
        <v>#N/A</v>
      </c>
      <c r="W1338" s="157" t="s">
        <v>3181</v>
      </c>
      <c r="X1338" s="157">
        <v>8.93</v>
      </c>
      <c r="Y1338" s="157" t="s">
        <v>3208</v>
      </c>
      <c r="Z1338" s="158" t="str">
        <f t="shared" si="21"/>
        <v>#N/A</v>
      </c>
      <c r="AA1338" s="158" t="str">
        <f t="shared" si="13"/>
        <v>#N/A</v>
      </c>
      <c r="AB1338" s="158" t="str">
        <f t="shared" si="14"/>
        <v>#N/A</v>
      </c>
      <c r="AC1338" s="158">
        <v>2.0</v>
      </c>
      <c r="AD1338" s="158" t="str">
        <f t="shared" si="15"/>
        <v>#N/A</v>
      </c>
      <c r="AE1338" s="158" t="str">
        <f t="shared" si="16"/>
        <v>#N/A</v>
      </c>
      <c r="AF1338" s="158"/>
      <c r="AG1338" s="158"/>
      <c r="AH1338" s="158"/>
      <c r="AI1338" s="158"/>
      <c r="AJ1338" s="158"/>
      <c r="AK1338" s="158"/>
      <c r="AL1338" s="158"/>
      <c r="AM1338" s="158"/>
      <c r="AN1338" s="158"/>
      <c r="AO1338" s="158"/>
      <c r="AP1338" s="158"/>
      <c r="AQ1338" s="158"/>
      <c r="AR1338" s="158"/>
      <c r="AS1338" s="158"/>
      <c r="AT1338" s="158"/>
      <c r="AU1338" s="158"/>
      <c r="AV1338" s="158"/>
    </row>
    <row r="1339">
      <c r="A1339" s="157">
        <v>3030.0</v>
      </c>
      <c r="B1339" s="158" t="s">
        <v>1416</v>
      </c>
      <c r="C1339" s="158">
        <v>1.0</v>
      </c>
      <c r="D1339" s="158">
        <v>0.0</v>
      </c>
      <c r="E1339" s="158" t="e">
        <v>#N/A</v>
      </c>
      <c r="F1339" s="158">
        <v>1215.0</v>
      </c>
      <c r="G1339" s="158"/>
      <c r="H1339" s="158">
        <f t="shared" si="1"/>
        <v>29160</v>
      </c>
      <c r="I1339" s="158" t="str">
        <f t="shared" si="2"/>
        <v>#N/A</v>
      </c>
      <c r="J1339" s="158" t="str">
        <f t="shared" si="3"/>
        <v>#N/A</v>
      </c>
      <c r="K1339" s="158" t="str">
        <f t="shared" si="4"/>
        <v>#N/A</v>
      </c>
      <c r="L1339" s="158">
        <f t="shared" si="19"/>
        <v>29160</v>
      </c>
      <c r="M1339" s="158">
        <f t="shared" si="6"/>
        <v>1215</v>
      </c>
      <c r="N1339" s="158">
        <v>6.0</v>
      </c>
      <c r="O1339" s="158" t="str">
        <f t="shared" si="7"/>
        <v>#N/A</v>
      </c>
      <c r="P1339" s="158" t="str">
        <f t="shared" si="8"/>
        <v>#N/A</v>
      </c>
      <c r="Q1339" s="158" t="str">
        <f t="shared" si="9"/>
        <v>#N/A</v>
      </c>
      <c r="R1339" s="158" t="str">
        <f t="shared" si="10"/>
        <v>#N/A</v>
      </c>
      <c r="S1339" s="158" t="str">
        <f t="shared" si="20"/>
        <v>#N/A</v>
      </c>
      <c r="T1339" s="158" t="str">
        <f t="shared" si="11"/>
        <v>#N/A</v>
      </c>
      <c r="U1339" s="158">
        <v>246.0</v>
      </c>
      <c r="V1339" s="158" t="str">
        <f t="shared" si="12"/>
        <v>#N/A</v>
      </c>
      <c r="W1339" s="157" t="s">
        <v>3181</v>
      </c>
      <c r="X1339" s="157">
        <v>8.93</v>
      </c>
      <c r="Y1339" s="157" t="s">
        <v>3208</v>
      </c>
      <c r="Z1339" s="158" t="str">
        <f t="shared" si="21"/>
        <v>#N/A</v>
      </c>
      <c r="AA1339" s="158" t="str">
        <f t="shared" si="13"/>
        <v>#N/A</v>
      </c>
      <c r="AB1339" s="158" t="str">
        <f t="shared" si="14"/>
        <v>#N/A</v>
      </c>
      <c r="AC1339" s="158">
        <v>6.0</v>
      </c>
      <c r="AD1339" s="158" t="str">
        <f t="shared" si="15"/>
        <v>#N/A</v>
      </c>
      <c r="AE1339" s="158" t="str">
        <f t="shared" si="16"/>
        <v>#N/A</v>
      </c>
      <c r="AF1339" s="158"/>
      <c r="AG1339" s="158"/>
      <c r="AH1339" s="158"/>
      <c r="AI1339" s="158"/>
      <c r="AJ1339" s="158"/>
      <c r="AK1339" s="158"/>
      <c r="AL1339" s="158"/>
      <c r="AM1339" s="158"/>
      <c r="AN1339" s="158"/>
      <c r="AO1339" s="158"/>
      <c r="AP1339" s="158"/>
      <c r="AQ1339" s="158"/>
      <c r="AR1339" s="158"/>
      <c r="AS1339" s="158"/>
      <c r="AT1339" s="158"/>
      <c r="AU1339" s="158"/>
      <c r="AV1339" s="158"/>
    </row>
    <row r="1340">
      <c r="A1340" s="157">
        <v>3031.0</v>
      </c>
      <c r="B1340" s="158" t="s">
        <v>1417</v>
      </c>
      <c r="C1340" s="158">
        <v>1.0</v>
      </c>
      <c r="D1340" s="158">
        <v>0.0</v>
      </c>
      <c r="E1340" s="158" t="e">
        <v>#N/A</v>
      </c>
      <c r="F1340" s="158">
        <v>1215.0</v>
      </c>
      <c r="G1340" s="158"/>
      <c r="H1340" s="158">
        <f t="shared" si="1"/>
        <v>29160</v>
      </c>
      <c r="I1340" s="158" t="str">
        <f t="shared" si="2"/>
        <v>#N/A</v>
      </c>
      <c r="J1340" s="158" t="str">
        <f t="shared" si="3"/>
        <v>#N/A</v>
      </c>
      <c r="K1340" s="158" t="str">
        <f t="shared" si="4"/>
        <v>#N/A</v>
      </c>
      <c r="L1340" s="158">
        <f t="shared" si="19"/>
        <v>29160</v>
      </c>
      <c r="M1340" s="158">
        <f t="shared" si="6"/>
        <v>1215</v>
      </c>
      <c r="N1340" s="158">
        <v>8.0</v>
      </c>
      <c r="O1340" s="158" t="str">
        <f t="shared" si="7"/>
        <v>#N/A</v>
      </c>
      <c r="P1340" s="158" t="str">
        <f t="shared" si="8"/>
        <v>#N/A</v>
      </c>
      <c r="Q1340" s="158" t="str">
        <f t="shared" si="9"/>
        <v>#N/A</v>
      </c>
      <c r="R1340" s="158" t="str">
        <f t="shared" si="10"/>
        <v>#N/A</v>
      </c>
      <c r="S1340" s="158" t="str">
        <f t="shared" si="20"/>
        <v>#N/A</v>
      </c>
      <c r="T1340" s="158" t="str">
        <f t="shared" si="11"/>
        <v>#N/A</v>
      </c>
      <c r="U1340" s="158">
        <v>246.0</v>
      </c>
      <c r="V1340" s="158" t="str">
        <f t="shared" si="12"/>
        <v>#N/A</v>
      </c>
      <c r="W1340" s="157" t="s">
        <v>3181</v>
      </c>
      <c r="X1340" s="157">
        <v>8.93</v>
      </c>
      <c r="Y1340" s="157" t="s">
        <v>3208</v>
      </c>
      <c r="Z1340" s="158" t="str">
        <f t="shared" si="21"/>
        <v>#N/A</v>
      </c>
      <c r="AA1340" s="158" t="str">
        <f t="shared" si="13"/>
        <v>#N/A</v>
      </c>
      <c r="AB1340" s="158" t="str">
        <f t="shared" si="14"/>
        <v>#N/A</v>
      </c>
      <c r="AC1340" s="158">
        <v>8.0</v>
      </c>
      <c r="AD1340" s="158" t="str">
        <f t="shared" si="15"/>
        <v>#N/A</v>
      </c>
      <c r="AE1340" s="158" t="str">
        <f t="shared" si="16"/>
        <v>#N/A</v>
      </c>
      <c r="AF1340" s="158"/>
      <c r="AG1340" s="158"/>
      <c r="AH1340" s="158"/>
      <c r="AI1340" s="158"/>
      <c r="AJ1340" s="158"/>
      <c r="AK1340" s="158"/>
      <c r="AL1340" s="158"/>
      <c r="AM1340" s="158"/>
      <c r="AN1340" s="158"/>
      <c r="AO1340" s="158"/>
      <c r="AP1340" s="158"/>
      <c r="AQ1340" s="158"/>
      <c r="AR1340" s="158"/>
      <c r="AS1340" s="158"/>
      <c r="AT1340" s="158"/>
      <c r="AU1340" s="158"/>
      <c r="AV1340" s="158"/>
    </row>
    <row r="1341">
      <c r="A1341" s="157">
        <v>3032.0</v>
      </c>
      <c r="B1341" s="158" t="s">
        <v>1418</v>
      </c>
      <c r="C1341" s="158">
        <v>1.0</v>
      </c>
      <c r="D1341" s="158">
        <v>0.0</v>
      </c>
      <c r="E1341" s="158" t="e">
        <v>#N/A</v>
      </c>
      <c r="F1341" s="158">
        <v>1215.0</v>
      </c>
      <c r="G1341" s="158"/>
      <c r="H1341" s="158">
        <f t="shared" si="1"/>
        <v>29160</v>
      </c>
      <c r="I1341" s="158" t="str">
        <f t="shared" si="2"/>
        <v>#N/A</v>
      </c>
      <c r="J1341" s="158" t="str">
        <f t="shared" si="3"/>
        <v>#N/A</v>
      </c>
      <c r="K1341" s="158" t="str">
        <f t="shared" si="4"/>
        <v>#N/A</v>
      </c>
      <c r="L1341" s="158">
        <f t="shared" si="19"/>
        <v>29160</v>
      </c>
      <c r="M1341" s="158">
        <f t="shared" si="6"/>
        <v>1215</v>
      </c>
      <c r="N1341" s="158">
        <v>1.0</v>
      </c>
      <c r="O1341" s="158" t="str">
        <f t="shared" si="7"/>
        <v>#N/A</v>
      </c>
      <c r="P1341" s="158" t="str">
        <f t="shared" si="8"/>
        <v>#N/A</v>
      </c>
      <c r="Q1341" s="158" t="str">
        <f t="shared" si="9"/>
        <v>#N/A</v>
      </c>
      <c r="R1341" s="158" t="str">
        <f t="shared" si="10"/>
        <v>#N/A</v>
      </c>
      <c r="S1341" s="158" t="str">
        <f t="shared" si="20"/>
        <v>#N/A</v>
      </c>
      <c r="T1341" s="158" t="str">
        <f t="shared" si="11"/>
        <v>#N/A</v>
      </c>
      <c r="U1341" s="158">
        <v>246.0</v>
      </c>
      <c r="V1341" s="158" t="str">
        <f t="shared" si="12"/>
        <v>#N/A</v>
      </c>
      <c r="W1341" s="157" t="s">
        <v>3181</v>
      </c>
      <c r="X1341" s="157">
        <v>8.93</v>
      </c>
      <c r="Y1341" s="157" t="s">
        <v>3208</v>
      </c>
      <c r="Z1341" s="158" t="str">
        <f t="shared" si="21"/>
        <v>#N/A</v>
      </c>
      <c r="AA1341" s="158" t="str">
        <f t="shared" si="13"/>
        <v>#N/A</v>
      </c>
      <c r="AB1341" s="158" t="str">
        <f t="shared" si="14"/>
        <v>#N/A</v>
      </c>
      <c r="AC1341" s="158">
        <v>1.0</v>
      </c>
      <c r="AD1341" s="158" t="str">
        <f t="shared" si="15"/>
        <v>#N/A</v>
      </c>
      <c r="AE1341" s="158" t="str">
        <f t="shared" si="16"/>
        <v>#N/A</v>
      </c>
      <c r="AF1341" s="158"/>
      <c r="AG1341" s="158"/>
      <c r="AH1341" s="158"/>
      <c r="AI1341" s="158"/>
      <c r="AJ1341" s="158"/>
      <c r="AK1341" s="158"/>
      <c r="AL1341" s="158"/>
      <c r="AM1341" s="158"/>
      <c r="AN1341" s="158"/>
      <c r="AO1341" s="158"/>
      <c r="AP1341" s="158"/>
      <c r="AQ1341" s="158"/>
      <c r="AR1341" s="158"/>
      <c r="AS1341" s="158"/>
      <c r="AT1341" s="158"/>
      <c r="AU1341" s="158"/>
      <c r="AV1341" s="158"/>
    </row>
    <row r="1342">
      <c r="A1342" s="157">
        <v>3033.0</v>
      </c>
      <c r="B1342" s="158" t="s">
        <v>1419</v>
      </c>
      <c r="C1342" s="158">
        <v>1.0</v>
      </c>
      <c r="D1342" s="158">
        <v>0.0</v>
      </c>
      <c r="E1342" s="158" t="e">
        <v>#N/A</v>
      </c>
      <c r="F1342" s="158">
        <v>1215.0</v>
      </c>
      <c r="G1342" s="158"/>
      <c r="H1342" s="158">
        <f t="shared" si="1"/>
        <v>29160</v>
      </c>
      <c r="I1342" s="158" t="str">
        <f t="shared" si="2"/>
        <v>#N/A</v>
      </c>
      <c r="J1342" s="158" t="str">
        <f t="shared" si="3"/>
        <v>#N/A</v>
      </c>
      <c r="K1342" s="158" t="str">
        <f t="shared" si="4"/>
        <v>#N/A</v>
      </c>
      <c r="L1342" s="158">
        <f t="shared" si="19"/>
        <v>29160</v>
      </c>
      <c r="M1342" s="158">
        <f t="shared" si="6"/>
        <v>1215</v>
      </c>
      <c r="N1342" s="158">
        <v>8.0</v>
      </c>
      <c r="O1342" s="158" t="str">
        <f t="shared" si="7"/>
        <v>#N/A</v>
      </c>
      <c r="P1342" s="158" t="str">
        <f t="shared" si="8"/>
        <v>#N/A</v>
      </c>
      <c r="Q1342" s="158" t="str">
        <f t="shared" si="9"/>
        <v>#N/A</v>
      </c>
      <c r="R1342" s="158" t="str">
        <f t="shared" si="10"/>
        <v>#N/A</v>
      </c>
      <c r="S1342" s="158" t="str">
        <f t="shared" si="20"/>
        <v>#N/A</v>
      </c>
      <c r="T1342" s="158" t="str">
        <f t="shared" si="11"/>
        <v>#N/A</v>
      </c>
      <c r="U1342" s="158">
        <v>246.0</v>
      </c>
      <c r="V1342" s="158" t="str">
        <f t="shared" si="12"/>
        <v>#N/A</v>
      </c>
      <c r="W1342" s="157" t="s">
        <v>3181</v>
      </c>
      <c r="X1342" s="157">
        <v>8.93</v>
      </c>
      <c r="Y1342" s="157" t="s">
        <v>3208</v>
      </c>
      <c r="Z1342" s="158" t="str">
        <f t="shared" si="21"/>
        <v>#N/A</v>
      </c>
      <c r="AA1342" s="158" t="str">
        <f t="shared" si="13"/>
        <v>#N/A</v>
      </c>
      <c r="AB1342" s="158" t="str">
        <f t="shared" si="14"/>
        <v>#N/A</v>
      </c>
      <c r="AC1342" s="158">
        <v>8.0</v>
      </c>
      <c r="AD1342" s="158" t="str">
        <f t="shared" si="15"/>
        <v>#N/A</v>
      </c>
      <c r="AE1342" s="158" t="str">
        <f t="shared" si="16"/>
        <v>#N/A</v>
      </c>
      <c r="AF1342" s="158"/>
      <c r="AG1342" s="158"/>
      <c r="AH1342" s="158"/>
      <c r="AI1342" s="158"/>
      <c r="AJ1342" s="158"/>
      <c r="AK1342" s="158"/>
      <c r="AL1342" s="158"/>
      <c r="AM1342" s="158"/>
      <c r="AN1342" s="158"/>
      <c r="AO1342" s="158"/>
      <c r="AP1342" s="158"/>
      <c r="AQ1342" s="158"/>
      <c r="AR1342" s="158"/>
      <c r="AS1342" s="158"/>
      <c r="AT1342" s="158"/>
      <c r="AU1342" s="158"/>
      <c r="AV1342" s="158"/>
    </row>
    <row r="1343">
      <c r="A1343" s="157">
        <v>3034.0</v>
      </c>
      <c r="B1343" s="158" t="s">
        <v>1420</v>
      </c>
      <c r="C1343" s="158">
        <v>1.0</v>
      </c>
      <c r="D1343" s="158">
        <v>0.0</v>
      </c>
      <c r="E1343" s="158" t="e">
        <v>#N/A</v>
      </c>
      <c r="F1343" s="158">
        <v>1215.0</v>
      </c>
      <c r="G1343" s="158"/>
      <c r="H1343" s="158">
        <f t="shared" si="1"/>
        <v>29160</v>
      </c>
      <c r="I1343" s="158" t="str">
        <f t="shared" si="2"/>
        <v>#N/A</v>
      </c>
      <c r="J1343" s="158" t="str">
        <f t="shared" si="3"/>
        <v>#N/A</v>
      </c>
      <c r="K1343" s="158" t="str">
        <f t="shared" si="4"/>
        <v>#N/A</v>
      </c>
      <c r="L1343" s="158">
        <f t="shared" si="19"/>
        <v>29160</v>
      </c>
      <c r="M1343" s="158">
        <f t="shared" si="6"/>
        <v>1215</v>
      </c>
      <c r="N1343" s="158">
        <v>8.0</v>
      </c>
      <c r="O1343" s="158" t="str">
        <f t="shared" si="7"/>
        <v>#N/A</v>
      </c>
      <c r="P1343" s="158" t="str">
        <f t="shared" si="8"/>
        <v>#N/A</v>
      </c>
      <c r="Q1343" s="158" t="str">
        <f t="shared" si="9"/>
        <v>#N/A</v>
      </c>
      <c r="R1343" s="158" t="str">
        <f t="shared" si="10"/>
        <v>#N/A</v>
      </c>
      <c r="S1343" s="158" t="str">
        <f t="shared" si="20"/>
        <v>#N/A</v>
      </c>
      <c r="T1343" s="158" t="str">
        <f t="shared" si="11"/>
        <v>#N/A</v>
      </c>
      <c r="U1343" s="158">
        <v>246.0</v>
      </c>
      <c r="V1343" s="158" t="str">
        <f t="shared" si="12"/>
        <v>#N/A</v>
      </c>
      <c r="W1343" s="157" t="s">
        <v>3181</v>
      </c>
      <c r="X1343" s="157">
        <v>8.93</v>
      </c>
      <c r="Y1343" s="157" t="s">
        <v>3208</v>
      </c>
      <c r="Z1343" s="158" t="str">
        <f t="shared" si="21"/>
        <v>#N/A</v>
      </c>
      <c r="AA1343" s="158" t="str">
        <f t="shared" si="13"/>
        <v>#N/A</v>
      </c>
      <c r="AB1343" s="158" t="str">
        <f t="shared" si="14"/>
        <v>#N/A</v>
      </c>
      <c r="AC1343" s="158">
        <v>8.0</v>
      </c>
      <c r="AD1343" s="158" t="str">
        <f t="shared" si="15"/>
        <v>#N/A</v>
      </c>
      <c r="AE1343" s="158" t="str">
        <f t="shared" si="16"/>
        <v>#N/A</v>
      </c>
      <c r="AF1343" s="158"/>
      <c r="AG1343" s="158"/>
      <c r="AH1343" s="158"/>
      <c r="AI1343" s="158"/>
      <c r="AJ1343" s="158"/>
      <c r="AK1343" s="158"/>
      <c r="AL1343" s="158"/>
      <c r="AM1343" s="158"/>
      <c r="AN1343" s="158"/>
      <c r="AO1343" s="158"/>
      <c r="AP1343" s="158"/>
      <c r="AQ1343" s="158"/>
      <c r="AR1343" s="158"/>
      <c r="AS1343" s="158"/>
      <c r="AT1343" s="158"/>
      <c r="AU1343" s="158"/>
      <c r="AV1343" s="158"/>
    </row>
    <row r="1344">
      <c r="A1344" s="157">
        <v>3035.0</v>
      </c>
      <c r="B1344" s="158" t="s">
        <v>1421</v>
      </c>
      <c r="C1344" s="158">
        <v>1.0</v>
      </c>
      <c r="D1344" s="158" t="s">
        <v>2868</v>
      </c>
      <c r="E1344" s="158">
        <v>4.0</v>
      </c>
      <c r="F1344" s="158">
        <v>1215.0</v>
      </c>
      <c r="G1344" s="158"/>
      <c r="H1344" s="158">
        <f t="shared" si="1"/>
        <v>29160</v>
      </c>
      <c r="I1344" s="158">
        <f t="shared" si="2"/>
        <v>7290</v>
      </c>
      <c r="J1344" s="158">
        <f t="shared" si="3"/>
        <v>303.75</v>
      </c>
      <c r="K1344" s="158">
        <f t="shared" si="4"/>
        <v>0.8321917808</v>
      </c>
      <c r="L1344" s="158">
        <f t="shared" si="19"/>
        <v>29160</v>
      </c>
      <c r="M1344" s="158">
        <f t="shared" si="6"/>
        <v>1215</v>
      </c>
      <c r="N1344" s="158">
        <v>3.0</v>
      </c>
      <c r="O1344" s="158">
        <f t="shared" si="7"/>
        <v>7</v>
      </c>
      <c r="P1344" s="158">
        <f t="shared" si="8"/>
        <v>2.333333333</v>
      </c>
      <c r="Q1344" s="158">
        <f t="shared" si="9"/>
        <v>911.25</v>
      </c>
      <c r="R1344" s="158">
        <f t="shared" si="10"/>
        <v>2.496575342</v>
      </c>
      <c r="S1344" s="158">
        <f t="shared" si="20"/>
        <v>0.00329218107</v>
      </c>
      <c r="T1344" s="158">
        <f t="shared" si="11"/>
        <v>1.201646091</v>
      </c>
      <c r="U1344" s="158">
        <v>246.0</v>
      </c>
      <c r="V1344" s="158">
        <f t="shared" si="12"/>
        <v>0.8098765432</v>
      </c>
      <c r="W1344" s="157" t="s">
        <v>3181</v>
      </c>
      <c r="X1344" s="157">
        <v>8.93</v>
      </c>
      <c r="Y1344" s="157" t="s">
        <v>3208</v>
      </c>
      <c r="Z1344" s="158">
        <f t="shared" si="21"/>
        <v>0.0003686652934</v>
      </c>
      <c r="AA1344" s="158">
        <f t="shared" si="13"/>
        <v>0.8131687243</v>
      </c>
      <c r="AB1344" s="158">
        <f t="shared" si="14"/>
        <v>0.2032921811</v>
      </c>
      <c r="AC1344" s="158">
        <v>3.0</v>
      </c>
      <c r="AD1344" s="158">
        <f t="shared" si="15"/>
        <v>14.75708502</v>
      </c>
      <c r="AE1344" s="158">
        <f t="shared" si="16"/>
        <v>0.04043036992</v>
      </c>
      <c r="AF1344" s="158"/>
      <c r="AG1344" s="158"/>
      <c r="AH1344" s="158"/>
      <c r="AI1344" s="158"/>
      <c r="AJ1344" s="158"/>
      <c r="AK1344" s="158"/>
      <c r="AL1344" s="158"/>
      <c r="AM1344" s="158"/>
      <c r="AN1344" s="158"/>
      <c r="AO1344" s="158"/>
      <c r="AP1344" s="158"/>
      <c r="AQ1344" s="158"/>
      <c r="AR1344" s="158"/>
      <c r="AS1344" s="158"/>
      <c r="AT1344" s="158"/>
      <c r="AU1344" s="158"/>
      <c r="AV1344" s="158"/>
    </row>
    <row r="1345">
      <c r="A1345" s="157">
        <v>3036.0</v>
      </c>
      <c r="B1345" s="158" t="s">
        <v>1422</v>
      </c>
      <c r="C1345" s="158">
        <v>1.0</v>
      </c>
      <c r="D1345" s="158">
        <v>0.0</v>
      </c>
      <c r="E1345" s="158" t="e">
        <v>#N/A</v>
      </c>
      <c r="F1345" s="158">
        <v>1215.0</v>
      </c>
      <c r="G1345" s="158"/>
      <c r="H1345" s="158">
        <f t="shared" si="1"/>
        <v>29160</v>
      </c>
      <c r="I1345" s="158" t="str">
        <f t="shared" si="2"/>
        <v>#N/A</v>
      </c>
      <c r="J1345" s="158" t="str">
        <f t="shared" si="3"/>
        <v>#N/A</v>
      </c>
      <c r="K1345" s="158" t="str">
        <f t="shared" si="4"/>
        <v>#N/A</v>
      </c>
      <c r="L1345" s="158">
        <f t="shared" si="19"/>
        <v>29160</v>
      </c>
      <c r="M1345" s="158">
        <f t="shared" si="6"/>
        <v>1215</v>
      </c>
      <c r="N1345" s="158">
        <v>8.0</v>
      </c>
      <c r="O1345" s="158" t="str">
        <f t="shared" si="7"/>
        <v>#N/A</v>
      </c>
      <c r="P1345" s="158" t="str">
        <f t="shared" si="8"/>
        <v>#N/A</v>
      </c>
      <c r="Q1345" s="158" t="str">
        <f t="shared" si="9"/>
        <v>#N/A</v>
      </c>
      <c r="R1345" s="158" t="str">
        <f t="shared" si="10"/>
        <v>#N/A</v>
      </c>
      <c r="S1345" s="158" t="str">
        <f t="shared" si="20"/>
        <v>#N/A</v>
      </c>
      <c r="T1345" s="158" t="str">
        <f t="shared" si="11"/>
        <v>#N/A</v>
      </c>
      <c r="U1345" s="158">
        <v>246.0</v>
      </c>
      <c r="V1345" s="158" t="str">
        <f t="shared" si="12"/>
        <v>#N/A</v>
      </c>
      <c r="W1345" s="157" t="s">
        <v>3181</v>
      </c>
      <c r="X1345" s="157">
        <v>8.93</v>
      </c>
      <c r="Y1345" s="157" t="s">
        <v>3208</v>
      </c>
      <c r="Z1345" s="158" t="str">
        <f t="shared" si="21"/>
        <v>#N/A</v>
      </c>
      <c r="AA1345" s="158" t="str">
        <f t="shared" si="13"/>
        <v>#N/A</v>
      </c>
      <c r="AB1345" s="158" t="str">
        <f t="shared" si="14"/>
        <v>#N/A</v>
      </c>
      <c r="AC1345" s="158">
        <v>8.0</v>
      </c>
      <c r="AD1345" s="158" t="str">
        <f t="shared" si="15"/>
        <v>#N/A</v>
      </c>
      <c r="AE1345" s="158" t="str">
        <f t="shared" si="16"/>
        <v>#N/A</v>
      </c>
      <c r="AF1345" s="158"/>
      <c r="AG1345" s="158"/>
      <c r="AH1345" s="158"/>
      <c r="AI1345" s="158"/>
      <c r="AJ1345" s="158"/>
      <c r="AK1345" s="158"/>
      <c r="AL1345" s="158"/>
      <c r="AM1345" s="158"/>
      <c r="AN1345" s="158"/>
      <c r="AO1345" s="158"/>
      <c r="AP1345" s="158"/>
      <c r="AQ1345" s="158"/>
      <c r="AR1345" s="158"/>
      <c r="AS1345" s="158"/>
      <c r="AT1345" s="158"/>
      <c r="AU1345" s="158"/>
      <c r="AV1345" s="158"/>
    </row>
    <row r="1346">
      <c r="A1346" s="157">
        <v>3037.0</v>
      </c>
      <c r="B1346" s="158" t="s">
        <v>1423</v>
      </c>
      <c r="C1346" s="158">
        <v>1.0</v>
      </c>
      <c r="D1346" s="158" t="s">
        <v>3211</v>
      </c>
      <c r="E1346" s="158">
        <v>1.0</v>
      </c>
      <c r="F1346" s="158">
        <v>1215.0</v>
      </c>
      <c r="G1346" s="158"/>
      <c r="H1346" s="158">
        <f t="shared" si="1"/>
        <v>29160</v>
      </c>
      <c r="I1346" s="158">
        <f t="shared" si="2"/>
        <v>29160</v>
      </c>
      <c r="J1346" s="158">
        <f t="shared" si="3"/>
        <v>1215</v>
      </c>
      <c r="K1346" s="158">
        <f t="shared" si="4"/>
        <v>3.328767123</v>
      </c>
      <c r="L1346" s="158">
        <f t="shared" si="19"/>
        <v>29160</v>
      </c>
      <c r="M1346" s="158">
        <f t="shared" si="6"/>
        <v>1215</v>
      </c>
      <c r="N1346" s="158">
        <v>7.0</v>
      </c>
      <c r="O1346" s="158">
        <f t="shared" si="7"/>
        <v>8</v>
      </c>
      <c r="P1346" s="158">
        <f t="shared" si="8"/>
        <v>1.142857143</v>
      </c>
      <c r="Q1346" s="158">
        <f t="shared" si="9"/>
        <v>8505</v>
      </c>
      <c r="R1346" s="158">
        <f t="shared" si="10"/>
        <v>23.30136986</v>
      </c>
      <c r="S1346" s="158">
        <f t="shared" si="20"/>
        <v>0.0008230452675</v>
      </c>
      <c r="T1346" s="158">
        <f t="shared" si="11"/>
        <v>0.3004115226</v>
      </c>
      <c r="U1346" s="158">
        <v>246.0</v>
      </c>
      <c r="V1346" s="158">
        <f t="shared" si="12"/>
        <v>0.2024691358</v>
      </c>
      <c r="W1346" s="157" t="s">
        <v>3181</v>
      </c>
      <c r="X1346" s="157">
        <v>8.93</v>
      </c>
      <c r="Y1346" s="157" t="s">
        <v>3208</v>
      </c>
      <c r="Z1346" s="158">
        <f t="shared" si="21"/>
        <v>0.00009216632335</v>
      </c>
      <c r="AA1346" s="158">
        <f t="shared" si="13"/>
        <v>0.2032921811</v>
      </c>
      <c r="AB1346" s="158">
        <f t="shared" si="14"/>
        <v>0.05082304527</v>
      </c>
      <c r="AC1346" s="158">
        <v>7.0</v>
      </c>
      <c r="AD1346" s="158">
        <f t="shared" si="15"/>
        <v>137.7327935</v>
      </c>
      <c r="AE1346" s="158">
        <f t="shared" si="16"/>
        <v>0.3773501192</v>
      </c>
      <c r="AF1346" s="158"/>
      <c r="AG1346" s="158"/>
      <c r="AH1346" s="158"/>
      <c r="AI1346" s="158"/>
      <c r="AJ1346" s="158"/>
      <c r="AK1346" s="158"/>
      <c r="AL1346" s="158"/>
      <c r="AM1346" s="158"/>
      <c r="AN1346" s="158"/>
      <c r="AO1346" s="158"/>
      <c r="AP1346" s="158"/>
      <c r="AQ1346" s="158"/>
      <c r="AR1346" s="158"/>
      <c r="AS1346" s="158"/>
      <c r="AT1346" s="158"/>
      <c r="AU1346" s="158"/>
      <c r="AV1346" s="158"/>
    </row>
    <row r="1347">
      <c r="A1347" s="157">
        <v>3038.0</v>
      </c>
      <c r="B1347" s="158" t="s">
        <v>1424</v>
      </c>
      <c r="C1347" s="158">
        <v>1.0</v>
      </c>
      <c r="D1347" s="158">
        <v>0.0</v>
      </c>
      <c r="E1347" s="158" t="e">
        <v>#N/A</v>
      </c>
      <c r="F1347" s="158">
        <v>1215.0</v>
      </c>
      <c r="G1347" s="158"/>
      <c r="H1347" s="158">
        <f t="shared" si="1"/>
        <v>29160</v>
      </c>
      <c r="I1347" s="158" t="str">
        <f t="shared" si="2"/>
        <v>#N/A</v>
      </c>
      <c r="J1347" s="158" t="str">
        <f t="shared" si="3"/>
        <v>#N/A</v>
      </c>
      <c r="K1347" s="158" t="str">
        <f t="shared" si="4"/>
        <v>#N/A</v>
      </c>
      <c r="L1347" s="158">
        <f t="shared" si="19"/>
        <v>29160</v>
      </c>
      <c r="M1347" s="158">
        <f t="shared" si="6"/>
        <v>1215</v>
      </c>
      <c r="N1347" s="158">
        <v>5.0</v>
      </c>
      <c r="O1347" s="158" t="str">
        <f t="shared" si="7"/>
        <v>#N/A</v>
      </c>
      <c r="P1347" s="158" t="str">
        <f t="shared" si="8"/>
        <v>#N/A</v>
      </c>
      <c r="Q1347" s="158" t="str">
        <f t="shared" si="9"/>
        <v>#N/A</v>
      </c>
      <c r="R1347" s="158" t="str">
        <f t="shared" si="10"/>
        <v>#N/A</v>
      </c>
      <c r="S1347" s="158" t="str">
        <f t="shared" si="20"/>
        <v>#N/A</v>
      </c>
      <c r="T1347" s="158" t="str">
        <f t="shared" si="11"/>
        <v>#N/A</v>
      </c>
      <c r="U1347" s="158">
        <v>246.0</v>
      </c>
      <c r="V1347" s="158" t="str">
        <f t="shared" si="12"/>
        <v>#N/A</v>
      </c>
      <c r="W1347" s="157" t="s">
        <v>3181</v>
      </c>
      <c r="X1347" s="157">
        <v>8.93</v>
      </c>
      <c r="Y1347" s="157" t="s">
        <v>3208</v>
      </c>
      <c r="Z1347" s="158" t="str">
        <f t="shared" si="21"/>
        <v>#N/A</v>
      </c>
      <c r="AA1347" s="158" t="str">
        <f t="shared" si="13"/>
        <v>#N/A</v>
      </c>
      <c r="AB1347" s="158" t="str">
        <f t="shared" si="14"/>
        <v>#N/A</v>
      </c>
      <c r="AC1347" s="158">
        <v>5.0</v>
      </c>
      <c r="AD1347" s="158" t="str">
        <f t="shared" si="15"/>
        <v>#N/A</v>
      </c>
      <c r="AE1347" s="158" t="str">
        <f t="shared" si="16"/>
        <v>#N/A</v>
      </c>
      <c r="AF1347" s="158"/>
      <c r="AG1347" s="158"/>
      <c r="AH1347" s="158"/>
      <c r="AI1347" s="158"/>
      <c r="AJ1347" s="158"/>
      <c r="AK1347" s="158"/>
      <c r="AL1347" s="158"/>
      <c r="AM1347" s="158"/>
      <c r="AN1347" s="158"/>
      <c r="AO1347" s="158"/>
      <c r="AP1347" s="158"/>
      <c r="AQ1347" s="158"/>
      <c r="AR1347" s="158"/>
      <c r="AS1347" s="158"/>
      <c r="AT1347" s="158"/>
      <c r="AU1347" s="158"/>
      <c r="AV1347" s="158"/>
    </row>
    <row r="1348">
      <c r="A1348" s="157">
        <v>3039.0</v>
      </c>
      <c r="B1348" s="158" t="s">
        <v>1425</v>
      </c>
      <c r="C1348" s="158">
        <v>1.0</v>
      </c>
      <c r="D1348" s="158">
        <v>0.0</v>
      </c>
      <c r="E1348" s="158" t="e">
        <v>#N/A</v>
      </c>
      <c r="F1348" s="158">
        <v>1215.0</v>
      </c>
      <c r="G1348" s="158"/>
      <c r="H1348" s="158">
        <f t="shared" si="1"/>
        <v>29160</v>
      </c>
      <c r="I1348" s="158" t="str">
        <f t="shared" si="2"/>
        <v>#N/A</v>
      </c>
      <c r="J1348" s="158" t="str">
        <f t="shared" si="3"/>
        <v>#N/A</v>
      </c>
      <c r="K1348" s="158" t="str">
        <f t="shared" si="4"/>
        <v>#N/A</v>
      </c>
      <c r="L1348" s="158">
        <f t="shared" si="19"/>
        <v>29160</v>
      </c>
      <c r="M1348" s="158">
        <f t="shared" si="6"/>
        <v>1215</v>
      </c>
      <c r="N1348" s="158">
        <v>5.0</v>
      </c>
      <c r="O1348" s="158" t="str">
        <f t="shared" si="7"/>
        <v>#N/A</v>
      </c>
      <c r="P1348" s="158" t="str">
        <f t="shared" si="8"/>
        <v>#N/A</v>
      </c>
      <c r="Q1348" s="158" t="str">
        <f t="shared" si="9"/>
        <v>#N/A</v>
      </c>
      <c r="R1348" s="158" t="str">
        <f t="shared" si="10"/>
        <v>#N/A</v>
      </c>
      <c r="S1348" s="158" t="str">
        <f t="shared" si="20"/>
        <v>#N/A</v>
      </c>
      <c r="T1348" s="158" t="str">
        <f t="shared" si="11"/>
        <v>#N/A</v>
      </c>
      <c r="U1348" s="158">
        <v>246.0</v>
      </c>
      <c r="V1348" s="158" t="str">
        <f t="shared" si="12"/>
        <v>#N/A</v>
      </c>
      <c r="W1348" s="157" t="s">
        <v>3181</v>
      </c>
      <c r="X1348" s="157">
        <v>8.93</v>
      </c>
      <c r="Y1348" s="157" t="s">
        <v>3208</v>
      </c>
      <c r="Z1348" s="158" t="str">
        <f t="shared" si="21"/>
        <v>#N/A</v>
      </c>
      <c r="AA1348" s="158" t="str">
        <f t="shared" si="13"/>
        <v>#N/A</v>
      </c>
      <c r="AB1348" s="158" t="str">
        <f t="shared" si="14"/>
        <v>#N/A</v>
      </c>
      <c r="AC1348" s="158">
        <v>5.0</v>
      </c>
      <c r="AD1348" s="158" t="str">
        <f t="shared" si="15"/>
        <v>#N/A</v>
      </c>
      <c r="AE1348" s="158" t="str">
        <f t="shared" si="16"/>
        <v>#N/A</v>
      </c>
      <c r="AF1348" s="158"/>
      <c r="AG1348" s="158"/>
      <c r="AH1348" s="158"/>
      <c r="AI1348" s="158"/>
      <c r="AJ1348" s="158"/>
      <c r="AK1348" s="158"/>
      <c r="AL1348" s="158"/>
      <c r="AM1348" s="158"/>
      <c r="AN1348" s="158"/>
      <c r="AO1348" s="158"/>
      <c r="AP1348" s="158"/>
      <c r="AQ1348" s="158"/>
      <c r="AR1348" s="158"/>
      <c r="AS1348" s="158"/>
      <c r="AT1348" s="158"/>
      <c r="AU1348" s="158"/>
      <c r="AV1348" s="158"/>
    </row>
    <row r="1349">
      <c r="A1349" s="157">
        <v>3040.0</v>
      </c>
      <c r="B1349" s="158" t="s">
        <v>1426</v>
      </c>
      <c r="C1349" s="158">
        <v>1.0</v>
      </c>
      <c r="D1349" s="158">
        <v>0.0</v>
      </c>
      <c r="E1349" s="158" t="e">
        <v>#N/A</v>
      </c>
      <c r="F1349" s="158">
        <v>1215.0</v>
      </c>
      <c r="G1349" s="158"/>
      <c r="H1349" s="158">
        <f t="shared" si="1"/>
        <v>29160</v>
      </c>
      <c r="I1349" s="158" t="str">
        <f t="shared" si="2"/>
        <v>#N/A</v>
      </c>
      <c r="J1349" s="158" t="str">
        <f t="shared" si="3"/>
        <v>#N/A</v>
      </c>
      <c r="K1349" s="158" t="str">
        <f t="shared" si="4"/>
        <v>#N/A</v>
      </c>
      <c r="L1349" s="158">
        <f t="shared" si="19"/>
        <v>29160</v>
      </c>
      <c r="M1349" s="158">
        <f t="shared" si="6"/>
        <v>1215</v>
      </c>
      <c r="N1349" s="158">
        <v>18.0</v>
      </c>
      <c r="O1349" s="158" t="str">
        <f t="shared" si="7"/>
        <v>#N/A</v>
      </c>
      <c r="P1349" s="158" t="str">
        <f t="shared" si="8"/>
        <v>#N/A</v>
      </c>
      <c r="Q1349" s="158" t="str">
        <f t="shared" si="9"/>
        <v>#N/A</v>
      </c>
      <c r="R1349" s="158" t="str">
        <f t="shared" si="10"/>
        <v>#N/A</v>
      </c>
      <c r="S1349" s="158" t="str">
        <f t="shared" si="20"/>
        <v>#N/A</v>
      </c>
      <c r="T1349" s="158" t="str">
        <f t="shared" si="11"/>
        <v>#N/A</v>
      </c>
      <c r="U1349" s="158">
        <v>246.0</v>
      </c>
      <c r="V1349" s="158" t="str">
        <f t="shared" si="12"/>
        <v>#N/A</v>
      </c>
      <c r="W1349" s="157" t="s">
        <v>3181</v>
      </c>
      <c r="X1349" s="157">
        <v>8.93</v>
      </c>
      <c r="Y1349" s="157" t="s">
        <v>3208</v>
      </c>
      <c r="Z1349" s="158" t="str">
        <f t="shared" si="21"/>
        <v>#N/A</v>
      </c>
      <c r="AA1349" s="158" t="str">
        <f t="shared" si="13"/>
        <v>#N/A</v>
      </c>
      <c r="AB1349" s="158" t="str">
        <f t="shared" si="14"/>
        <v>#N/A</v>
      </c>
      <c r="AC1349" s="158">
        <v>18.0</v>
      </c>
      <c r="AD1349" s="158" t="str">
        <f t="shared" si="15"/>
        <v>#N/A</v>
      </c>
      <c r="AE1349" s="158" t="str">
        <f t="shared" si="16"/>
        <v>#N/A</v>
      </c>
      <c r="AF1349" s="158"/>
      <c r="AG1349" s="158"/>
      <c r="AH1349" s="158"/>
      <c r="AI1349" s="158"/>
      <c r="AJ1349" s="158"/>
      <c r="AK1349" s="158"/>
      <c r="AL1349" s="158"/>
      <c r="AM1349" s="158"/>
      <c r="AN1349" s="158"/>
      <c r="AO1349" s="158"/>
      <c r="AP1349" s="158"/>
      <c r="AQ1349" s="158"/>
      <c r="AR1349" s="158"/>
      <c r="AS1349" s="158"/>
      <c r="AT1349" s="158"/>
      <c r="AU1349" s="158"/>
      <c r="AV1349" s="158"/>
    </row>
    <row r="1350">
      <c r="A1350" s="157">
        <v>3041.0</v>
      </c>
      <c r="B1350" s="158" t="s">
        <v>1427</v>
      </c>
      <c r="C1350" s="158">
        <v>1.0</v>
      </c>
      <c r="D1350" s="158">
        <v>0.0</v>
      </c>
      <c r="E1350" s="158" t="e">
        <v>#N/A</v>
      </c>
      <c r="F1350" s="158">
        <v>1215.0</v>
      </c>
      <c r="G1350" s="158"/>
      <c r="H1350" s="158">
        <f t="shared" si="1"/>
        <v>29160</v>
      </c>
      <c r="I1350" s="158" t="str">
        <f t="shared" si="2"/>
        <v>#N/A</v>
      </c>
      <c r="J1350" s="158" t="str">
        <f t="shared" si="3"/>
        <v>#N/A</v>
      </c>
      <c r="K1350" s="158" t="str">
        <f t="shared" si="4"/>
        <v>#N/A</v>
      </c>
      <c r="L1350" s="158">
        <f t="shared" si="19"/>
        <v>29160</v>
      </c>
      <c r="M1350" s="158">
        <f t="shared" si="6"/>
        <v>1215</v>
      </c>
      <c r="N1350" s="158">
        <v>18.0</v>
      </c>
      <c r="O1350" s="158" t="str">
        <f t="shared" si="7"/>
        <v>#N/A</v>
      </c>
      <c r="P1350" s="158" t="str">
        <f t="shared" si="8"/>
        <v>#N/A</v>
      </c>
      <c r="Q1350" s="158" t="str">
        <f t="shared" si="9"/>
        <v>#N/A</v>
      </c>
      <c r="R1350" s="158" t="str">
        <f t="shared" si="10"/>
        <v>#N/A</v>
      </c>
      <c r="S1350" s="158" t="str">
        <f t="shared" si="20"/>
        <v>#N/A</v>
      </c>
      <c r="T1350" s="158" t="str">
        <f t="shared" si="11"/>
        <v>#N/A</v>
      </c>
      <c r="U1350" s="158">
        <v>246.0</v>
      </c>
      <c r="V1350" s="158" t="str">
        <f t="shared" si="12"/>
        <v>#N/A</v>
      </c>
      <c r="W1350" s="157" t="s">
        <v>3181</v>
      </c>
      <c r="X1350" s="157">
        <v>8.93</v>
      </c>
      <c r="Y1350" s="157" t="s">
        <v>3208</v>
      </c>
      <c r="Z1350" s="158" t="str">
        <f t="shared" si="21"/>
        <v>#N/A</v>
      </c>
      <c r="AA1350" s="158" t="str">
        <f t="shared" si="13"/>
        <v>#N/A</v>
      </c>
      <c r="AB1350" s="158" t="str">
        <f t="shared" si="14"/>
        <v>#N/A</v>
      </c>
      <c r="AC1350" s="158">
        <v>18.0</v>
      </c>
      <c r="AD1350" s="158" t="str">
        <f t="shared" si="15"/>
        <v>#N/A</v>
      </c>
      <c r="AE1350" s="158" t="str">
        <f t="shared" si="16"/>
        <v>#N/A</v>
      </c>
      <c r="AF1350" s="158"/>
      <c r="AG1350" s="158"/>
      <c r="AH1350" s="158"/>
      <c r="AI1350" s="158"/>
      <c r="AJ1350" s="158"/>
      <c r="AK1350" s="158"/>
      <c r="AL1350" s="158"/>
      <c r="AM1350" s="158"/>
      <c r="AN1350" s="158"/>
      <c r="AO1350" s="158"/>
      <c r="AP1350" s="158"/>
      <c r="AQ1350" s="158"/>
      <c r="AR1350" s="158"/>
      <c r="AS1350" s="158"/>
      <c r="AT1350" s="158"/>
      <c r="AU1350" s="158"/>
      <c r="AV1350" s="158"/>
    </row>
    <row r="1351">
      <c r="A1351" s="157">
        <v>3042.0</v>
      </c>
      <c r="B1351" s="158" t="s">
        <v>1428</v>
      </c>
      <c r="C1351" s="158">
        <v>1.0</v>
      </c>
      <c r="D1351" s="158" t="s">
        <v>3212</v>
      </c>
      <c r="E1351" s="158">
        <v>2.0</v>
      </c>
      <c r="F1351" s="158">
        <v>1215.0</v>
      </c>
      <c r="G1351" s="158"/>
      <c r="H1351" s="158">
        <f t="shared" si="1"/>
        <v>29160</v>
      </c>
      <c r="I1351" s="158">
        <f t="shared" si="2"/>
        <v>14580</v>
      </c>
      <c r="J1351" s="158">
        <f t="shared" si="3"/>
        <v>607.5</v>
      </c>
      <c r="K1351" s="158">
        <f t="shared" si="4"/>
        <v>1.664383562</v>
      </c>
      <c r="L1351" s="158">
        <f t="shared" si="19"/>
        <v>29160</v>
      </c>
      <c r="M1351" s="158">
        <f t="shared" si="6"/>
        <v>1215</v>
      </c>
      <c r="N1351" s="158">
        <v>1.0</v>
      </c>
      <c r="O1351" s="158">
        <f t="shared" si="7"/>
        <v>3</v>
      </c>
      <c r="P1351" s="158">
        <f t="shared" si="8"/>
        <v>3</v>
      </c>
      <c r="Q1351" s="158">
        <f t="shared" si="9"/>
        <v>607.5</v>
      </c>
      <c r="R1351" s="158">
        <f t="shared" si="10"/>
        <v>1.664383562</v>
      </c>
      <c r="S1351" s="158">
        <f t="shared" si="20"/>
        <v>0.001646090535</v>
      </c>
      <c r="T1351" s="158">
        <f t="shared" si="11"/>
        <v>0.6008230453</v>
      </c>
      <c r="U1351" s="158">
        <v>246.0</v>
      </c>
      <c r="V1351" s="158">
        <f t="shared" si="12"/>
        <v>0.4049382716</v>
      </c>
      <c r="W1351" s="157" t="s">
        <v>3181</v>
      </c>
      <c r="X1351" s="157">
        <v>8.93</v>
      </c>
      <c r="Y1351" s="157" t="s">
        <v>3208</v>
      </c>
      <c r="Z1351" s="158">
        <f t="shared" si="21"/>
        <v>0.0001843326467</v>
      </c>
      <c r="AA1351" s="158">
        <f t="shared" si="13"/>
        <v>0.4065843621</v>
      </c>
      <c r="AB1351" s="158">
        <f t="shared" si="14"/>
        <v>0.1016460905</v>
      </c>
      <c r="AC1351" s="158">
        <v>1.0</v>
      </c>
      <c r="AD1351" s="158">
        <f t="shared" si="15"/>
        <v>9.83805668</v>
      </c>
      <c r="AE1351" s="158">
        <f t="shared" si="16"/>
        <v>0.02695357995</v>
      </c>
      <c r="AF1351" s="158"/>
      <c r="AG1351" s="158"/>
      <c r="AH1351" s="158"/>
      <c r="AI1351" s="158"/>
      <c r="AJ1351" s="158"/>
      <c r="AK1351" s="158"/>
      <c r="AL1351" s="158"/>
      <c r="AM1351" s="158"/>
      <c r="AN1351" s="158"/>
      <c r="AO1351" s="158"/>
      <c r="AP1351" s="158"/>
      <c r="AQ1351" s="158"/>
      <c r="AR1351" s="158"/>
      <c r="AS1351" s="158"/>
      <c r="AT1351" s="158"/>
      <c r="AU1351" s="158"/>
      <c r="AV1351" s="158"/>
    </row>
    <row r="1352">
      <c r="A1352" s="157">
        <v>3043.0</v>
      </c>
      <c r="B1352" s="158" t="s">
        <v>1429</v>
      </c>
      <c r="C1352" s="158">
        <v>1.0</v>
      </c>
      <c r="D1352" s="158">
        <v>0.0</v>
      </c>
      <c r="E1352" s="158" t="e">
        <v>#N/A</v>
      </c>
      <c r="F1352" s="158">
        <v>1215.0</v>
      </c>
      <c r="G1352" s="158"/>
      <c r="H1352" s="158">
        <f t="shared" si="1"/>
        <v>29160</v>
      </c>
      <c r="I1352" s="158" t="str">
        <f t="shared" si="2"/>
        <v>#N/A</v>
      </c>
      <c r="J1352" s="158" t="str">
        <f t="shared" si="3"/>
        <v>#N/A</v>
      </c>
      <c r="K1352" s="158" t="str">
        <f t="shared" si="4"/>
        <v>#N/A</v>
      </c>
      <c r="L1352" s="158">
        <f t="shared" si="19"/>
        <v>29160</v>
      </c>
      <c r="M1352" s="158">
        <f t="shared" si="6"/>
        <v>1215</v>
      </c>
      <c r="N1352" s="158">
        <v>2.0</v>
      </c>
      <c r="O1352" s="158" t="str">
        <f t="shared" si="7"/>
        <v>#N/A</v>
      </c>
      <c r="P1352" s="158" t="str">
        <f t="shared" si="8"/>
        <v>#N/A</v>
      </c>
      <c r="Q1352" s="158" t="str">
        <f t="shared" si="9"/>
        <v>#N/A</v>
      </c>
      <c r="R1352" s="158" t="str">
        <f t="shared" si="10"/>
        <v>#N/A</v>
      </c>
      <c r="S1352" s="158" t="str">
        <f t="shared" si="20"/>
        <v>#N/A</v>
      </c>
      <c r="T1352" s="158" t="str">
        <f t="shared" si="11"/>
        <v>#N/A</v>
      </c>
      <c r="U1352" s="158">
        <v>246.0</v>
      </c>
      <c r="V1352" s="158" t="str">
        <f t="shared" si="12"/>
        <v>#N/A</v>
      </c>
      <c r="W1352" s="157" t="s">
        <v>3181</v>
      </c>
      <c r="X1352" s="157">
        <v>8.93</v>
      </c>
      <c r="Y1352" s="157" t="s">
        <v>3208</v>
      </c>
      <c r="Z1352" s="158" t="str">
        <f t="shared" si="21"/>
        <v>#N/A</v>
      </c>
      <c r="AA1352" s="158" t="str">
        <f t="shared" si="13"/>
        <v>#N/A</v>
      </c>
      <c r="AB1352" s="158" t="str">
        <f t="shared" si="14"/>
        <v>#N/A</v>
      </c>
      <c r="AC1352" s="158">
        <v>2.0</v>
      </c>
      <c r="AD1352" s="158" t="str">
        <f t="shared" si="15"/>
        <v>#N/A</v>
      </c>
      <c r="AE1352" s="158" t="str">
        <f t="shared" si="16"/>
        <v>#N/A</v>
      </c>
      <c r="AF1352" s="158"/>
      <c r="AG1352" s="158"/>
      <c r="AH1352" s="158"/>
      <c r="AI1352" s="158"/>
      <c r="AJ1352" s="158"/>
      <c r="AK1352" s="158"/>
      <c r="AL1352" s="158"/>
      <c r="AM1352" s="158"/>
      <c r="AN1352" s="158"/>
      <c r="AO1352" s="158"/>
      <c r="AP1352" s="158"/>
      <c r="AQ1352" s="158"/>
      <c r="AR1352" s="158"/>
      <c r="AS1352" s="158"/>
      <c r="AT1352" s="158"/>
      <c r="AU1352" s="158"/>
      <c r="AV1352" s="158"/>
    </row>
    <row r="1353">
      <c r="A1353" s="157">
        <v>3044.0</v>
      </c>
      <c r="B1353" s="158" t="s">
        <v>1430</v>
      </c>
      <c r="C1353" s="158">
        <v>1.0</v>
      </c>
      <c r="D1353" s="158" t="s">
        <v>3213</v>
      </c>
      <c r="E1353" s="158">
        <v>1.0</v>
      </c>
      <c r="F1353" s="158">
        <v>1215.0</v>
      </c>
      <c r="G1353" s="158"/>
      <c r="H1353" s="158">
        <f t="shared" si="1"/>
        <v>29160</v>
      </c>
      <c r="I1353" s="158">
        <f t="shared" si="2"/>
        <v>29160</v>
      </c>
      <c r="J1353" s="158">
        <f t="shared" si="3"/>
        <v>1215</v>
      </c>
      <c r="K1353" s="158">
        <f t="shared" si="4"/>
        <v>3.328767123</v>
      </c>
      <c r="L1353" s="158">
        <f t="shared" si="19"/>
        <v>29160</v>
      </c>
      <c r="M1353" s="158">
        <f t="shared" si="6"/>
        <v>1215</v>
      </c>
      <c r="N1353" s="158">
        <v>4.0</v>
      </c>
      <c r="O1353" s="158">
        <f t="shared" si="7"/>
        <v>5</v>
      </c>
      <c r="P1353" s="158">
        <f t="shared" si="8"/>
        <v>1.25</v>
      </c>
      <c r="Q1353" s="158">
        <f t="shared" si="9"/>
        <v>4860</v>
      </c>
      <c r="R1353" s="158">
        <f t="shared" si="10"/>
        <v>13.31506849</v>
      </c>
      <c r="S1353" s="158">
        <f t="shared" si="20"/>
        <v>0.0008230452675</v>
      </c>
      <c r="T1353" s="158">
        <f t="shared" si="11"/>
        <v>0.3004115226</v>
      </c>
      <c r="U1353" s="158">
        <v>246.0</v>
      </c>
      <c r="V1353" s="158">
        <f t="shared" si="12"/>
        <v>0.2024691358</v>
      </c>
      <c r="W1353" s="157" t="s">
        <v>3181</v>
      </c>
      <c r="X1353" s="157">
        <v>8.93</v>
      </c>
      <c r="Y1353" s="157" t="s">
        <v>3208</v>
      </c>
      <c r="Z1353" s="158">
        <f t="shared" si="21"/>
        <v>0.00009216632335</v>
      </c>
      <c r="AA1353" s="158">
        <f t="shared" si="13"/>
        <v>0.2032921811</v>
      </c>
      <c r="AB1353" s="158">
        <f t="shared" si="14"/>
        <v>0.05082304527</v>
      </c>
      <c r="AC1353" s="158">
        <v>4.0</v>
      </c>
      <c r="AD1353" s="158">
        <f t="shared" si="15"/>
        <v>78.70445344</v>
      </c>
      <c r="AE1353" s="158">
        <f t="shared" si="16"/>
        <v>0.2156286396</v>
      </c>
      <c r="AF1353" s="158"/>
      <c r="AG1353" s="158"/>
      <c r="AH1353" s="158"/>
      <c r="AI1353" s="158"/>
      <c r="AJ1353" s="158"/>
      <c r="AK1353" s="158"/>
      <c r="AL1353" s="158"/>
      <c r="AM1353" s="158"/>
      <c r="AN1353" s="158"/>
      <c r="AO1353" s="158"/>
      <c r="AP1353" s="158"/>
      <c r="AQ1353" s="158"/>
      <c r="AR1353" s="158"/>
      <c r="AS1353" s="158"/>
      <c r="AT1353" s="158"/>
      <c r="AU1353" s="158"/>
      <c r="AV1353" s="158"/>
    </row>
    <row r="1354">
      <c r="A1354" s="157">
        <v>3045.0</v>
      </c>
      <c r="B1354" s="158" t="s">
        <v>1431</v>
      </c>
      <c r="C1354" s="158">
        <v>1.0</v>
      </c>
      <c r="D1354" s="158">
        <v>0.0</v>
      </c>
      <c r="E1354" s="158" t="e">
        <v>#N/A</v>
      </c>
      <c r="F1354" s="158">
        <v>1215.0</v>
      </c>
      <c r="G1354" s="158"/>
      <c r="H1354" s="158">
        <f t="shared" si="1"/>
        <v>29160</v>
      </c>
      <c r="I1354" s="158" t="str">
        <f t="shared" si="2"/>
        <v>#N/A</v>
      </c>
      <c r="J1354" s="158" t="str">
        <f t="shared" si="3"/>
        <v>#N/A</v>
      </c>
      <c r="K1354" s="158" t="str">
        <f t="shared" si="4"/>
        <v>#N/A</v>
      </c>
      <c r="L1354" s="158">
        <f t="shared" si="19"/>
        <v>29160</v>
      </c>
      <c r="M1354" s="158">
        <f t="shared" si="6"/>
        <v>1215</v>
      </c>
      <c r="N1354" s="158">
        <v>3.0</v>
      </c>
      <c r="O1354" s="158" t="str">
        <f t="shared" si="7"/>
        <v>#N/A</v>
      </c>
      <c r="P1354" s="158" t="str">
        <f t="shared" si="8"/>
        <v>#N/A</v>
      </c>
      <c r="Q1354" s="158" t="str">
        <f t="shared" si="9"/>
        <v>#N/A</v>
      </c>
      <c r="R1354" s="158" t="str">
        <f t="shared" si="10"/>
        <v>#N/A</v>
      </c>
      <c r="S1354" s="158" t="str">
        <f t="shared" si="20"/>
        <v>#N/A</v>
      </c>
      <c r="T1354" s="158" t="str">
        <f t="shared" si="11"/>
        <v>#N/A</v>
      </c>
      <c r="U1354" s="158">
        <v>246.0</v>
      </c>
      <c r="V1354" s="158" t="str">
        <f t="shared" si="12"/>
        <v>#N/A</v>
      </c>
      <c r="W1354" s="157" t="s">
        <v>3181</v>
      </c>
      <c r="X1354" s="157">
        <v>8.93</v>
      </c>
      <c r="Y1354" s="157" t="s">
        <v>3208</v>
      </c>
      <c r="Z1354" s="158" t="str">
        <f t="shared" si="21"/>
        <v>#N/A</v>
      </c>
      <c r="AA1354" s="158" t="str">
        <f t="shared" si="13"/>
        <v>#N/A</v>
      </c>
      <c r="AB1354" s="158" t="str">
        <f t="shared" si="14"/>
        <v>#N/A</v>
      </c>
      <c r="AC1354" s="158">
        <v>3.0</v>
      </c>
      <c r="AD1354" s="158" t="str">
        <f t="shared" si="15"/>
        <v>#N/A</v>
      </c>
      <c r="AE1354" s="158" t="str">
        <f t="shared" si="16"/>
        <v>#N/A</v>
      </c>
      <c r="AF1354" s="158"/>
      <c r="AG1354" s="158"/>
      <c r="AH1354" s="158"/>
      <c r="AI1354" s="158"/>
      <c r="AJ1354" s="158"/>
      <c r="AK1354" s="158"/>
      <c r="AL1354" s="158"/>
      <c r="AM1354" s="158"/>
      <c r="AN1354" s="158"/>
      <c r="AO1354" s="158"/>
      <c r="AP1354" s="158"/>
      <c r="AQ1354" s="158"/>
      <c r="AR1354" s="158"/>
      <c r="AS1354" s="158"/>
      <c r="AT1354" s="158"/>
      <c r="AU1354" s="158"/>
      <c r="AV1354" s="158"/>
    </row>
    <row r="1355">
      <c r="A1355" s="157">
        <v>3046.0</v>
      </c>
      <c r="B1355" s="158" t="s">
        <v>1432</v>
      </c>
      <c r="C1355" s="158">
        <v>1.0</v>
      </c>
      <c r="D1355" s="158">
        <v>0.0</v>
      </c>
      <c r="E1355" s="158" t="e">
        <v>#N/A</v>
      </c>
      <c r="F1355" s="158">
        <v>1215.0</v>
      </c>
      <c r="G1355" s="158"/>
      <c r="H1355" s="158">
        <f t="shared" si="1"/>
        <v>29160</v>
      </c>
      <c r="I1355" s="158" t="str">
        <f t="shared" si="2"/>
        <v>#N/A</v>
      </c>
      <c r="J1355" s="158" t="str">
        <f t="shared" si="3"/>
        <v>#N/A</v>
      </c>
      <c r="K1355" s="158" t="str">
        <f t="shared" si="4"/>
        <v>#N/A</v>
      </c>
      <c r="L1355" s="158">
        <f t="shared" si="19"/>
        <v>29160</v>
      </c>
      <c r="M1355" s="158">
        <f t="shared" si="6"/>
        <v>1215</v>
      </c>
      <c r="N1355" s="158">
        <v>3.0</v>
      </c>
      <c r="O1355" s="158" t="str">
        <f t="shared" si="7"/>
        <v>#N/A</v>
      </c>
      <c r="P1355" s="158" t="str">
        <f t="shared" si="8"/>
        <v>#N/A</v>
      </c>
      <c r="Q1355" s="158" t="str">
        <f t="shared" si="9"/>
        <v>#N/A</v>
      </c>
      <c r="R1355" s="158" t="str">
        <f t="shared" si="10"/>
        <v>#N/A</v>
      </c>
      <c r="S1355" s="158" t="str">
        <f t="shared" si="20"/>
        <v>#N/A</v>
      </c>
      <c r="T1355" s="158" t="str">
        <f t="shared" si="11"/>
        <v>#N/A</v>
      </c>
      <c r="U1355" s="158">
        <v>246.0</v>
      </c>
      <c r="V1355" s="158" t="str">
        <f t="shared" si="12"/>
        <v>#N/A</v>
      </c>
      <c r="W1355" s="157" t="s">
        <v>3181</v>
      </c>
      <c r="X1355" s="157">
        <v>8.93</v>
      </c>
      <c r="Y1355" s="157" t="s">
        <v>3208</v>
      </c>
      <c r="Z1355" s="158" t="str">
        <f t="shared" si="21"/>
        <v>#N/A</v>
      </c>
      <c r="AA1355" s="158" t="str">
        <f t="shared" si="13"/>
        <v>#N/A</v>
      </c>
      <c r="AB1355" s="158" t="str">
        <f t="shared" si="14"/>
        <v>#N/A</v>
      </c>
      <c r="AC1355" s="158">
        <v>3.0</v>
      </c>
      <c r="AD1355" s="158" t="str">
        <f t="shared" si="15"/>
        <v>#N/A</v>
      </c>
      <c r="AE1355" s="158" t="str">
        <f t="shared" si="16"/>
        <v>#N/A</v>
      </c>
      <c r="AF1355" s="158"/>
      <c r="AG1355" s="158"/>
      <c r="AH1355" s="158"/>
      <c r="AI1355" s="158"/>
      <c r="AJ1355" s="158"/>
      <c r="AK1355" s="158"/>
      <c r="AL1355" s="158"/>
      <c r="AM1355" s="158"/>
      <c r="AN1355" s="158"/>
      <c r="AO1355" s="158"/>
      <c r="AP1355" s="158"/>
      <c r="AQ1355" s="158"/>
      <c r="AR1355" s="158"/>
      <c r="AS1355" s="158"/>
      <c r="AT1355" s="158"/>
      <c r="AU1355" s="158"/>
      <c r="AV1355" s="158"/>
    </row>
    <row r="1356">
      <c r="A1356" s="157">
        <v>3047.0</v>
      </c>
      <c r="B1356" s="158" t="s">
        <v>1433</v>
      </c>
      <c r="C1356" s="158">
        <v>1.0</v>
      </c>
      <c r="D1356" s="158">
        <v>0.0</v>
      </c>
      <c r="E1356" s="158" t="e">
        <v>#N/A</v>
      </c>
      <c r="F1356" s="158">
        <v>1215.0</v>
      </c>
      <c r="G1356" s="158"/>
      <c r="H1356" s="158">
        <f t="shared" si="1"/>
        <v>29160</v>
      </c>
      <c r="I1356" s="158" t="str">
        <f t="shared" si="2"/>
        <v>#N/A</v>
      </c>
      <c r="J1356" s="158" t="str">
        <f t="shared" si="3"/>
        <v>#N/A</v>
      </c>
      <c r="K1356" s="158" t="str">
        <f t="shared" si="4"/>
        <v>#N/A</v>
      </c>
      <c r="L1356" s="158">
        <f t="shared" si="19"/>
        <v>29160</v>
      </c>
      <c r="M1356" s="158">
        <f t="shared" si="6"/>
        <v>1215</v>
      </c>
      <c r="N1356" s="158">
        <v>1.0</v>
      </c>
      <c r="O1356" s="158" t="str">
        <f t="shared" si="7"/>
        <v>#N/A</v>
      </c>
      <c r="P1356" s="158" t="str">
        <f t="shared" si="8"/>
        <v>#N/A</v>
      </c>
      <c r="Q1356" s="158" t="str">
        <f t="shared" si="9"/>
        <v>#N/A</v>
      </c>
      <c r="R1356" s="158" t="str">
        <f t="shared" si="10"/>
        <v>#N/A</v>
      </c>
      <c r="S1356" s="158" t="str">
        <f t="shared" si="20"/>
        <v>#N/A</v>
      </c>
      <c r="T1356" s="158" t="str">
        <f t="shared" si="11"/>
        <v>#N/A</v>
      </c>
      <c r="U1356" s="158">
        <v>246.0</v>
      </c>
      <c r="V1356" s="158" t="str">
        <f t="shared" si="12"/>
        <v>#N/A</v>
      </c>
      <c r="W1356" s="157" t="s">
        <v>3181</v>
      </c>
      <c r="X1356" s="157">
        <v>8.93</v>
      </c>
      <c r="Y1356" s="157" t="s">
        <v>3208</v>
      </c>
      <c r="Z1356" s="158" t="str">
        <f t="shared" si="21"/>
        <v>#N/A</v>
      </c>
      <c r="AA1356" s="158" t="str">
        <f t="shared" si="13"/>
        <v>#N/A</v>
      </c>
      <c r="AB1356" s="158" t="str">
        <f t="shared" si="14"/>
        <v>#N/A</v>
      </c>
      <c r="AC1356" s="158">
        <v>1.0</v>
      </c>
      <c r="AD1356" s="158" t="str">
        <f t="shared" si="15"/>
        <v>#N/A</v>
      </c>
      <c r="AE1356" s="158" t="str">
        <f t="shared" si="16"/>
        <v>#N/A</v>
      </c>
      <c r="AF1356" s="158"/>
      <c r="AG1356" s="158"/>
      <c r="AH1356" s="158"/>
      <c r="AI1356" s="158"/>
      <c r="AJ1356" s="158"/>
      <c r="AK1356" s="158"/>
      <c r="AL1356" s="158"/>
      <c r="AM1356" s="158"/>
      <c r="AN1356" s="158"/>
      <c r="AO1356" s="158"/>
      <c r="AP1356" s="158"/>
      <c r="AQ1356" s="158"/>
      <c r="AR1356" s="158"/>
      <c r="AS1356" s="158"/>
      <c r="AT1356" s="158"/>
      <c r="AU1356" s="158"/>
      <c r="AV1356" s="158"/>
    </row>
    <row r="1357">
      <c r="A1357" s="157">
        <v>3048.0</v>
      </c>
      <c r="B1357" s="158" t="s">
        <v>1434</v>
      </c>
      <c r="C1357" s="158">
        <v>1.0</v>
      </c>
      <c r="D1357" s="158">
        <v>0.0</v>
      </c>
      <c r="E1357" s="158" t="e">
        <v>#N/A</v>
      </c>
      <c r="F1357" s="158">
        <v>1215.0</v>
      </c>
      <c r="G1357" s="158"/>
      <c r="H1357" s="158">
        <f t="shared" si="1"/>
        <v>29160</v>
      </c>
      <c r="I1357" s="158" t="str">
        <f t="shared" si="2"/>
        <v>#N/A</v>
      </c>
      <c r="J1357" s="158" t="str">
        <f t="shared" si="3"/>
        <v>#N/A</v>
      </c>
      <c r="K1357" s="158" t="str">
        <f t="shared" si="4"/>
        <v>#N/A</v>
      </c>
      <c r="L1357" s="158">
        <f t="shared" si="19"/>
        <v>29160</v>
      </c>
      <c r="M1357" s="158">
        <f t="shared" si="6"/>
        <v>1215</v>
      </c>
      <c r="N1357" s="158">
        <v>3.0</v>
      </c>
      <c r="O1357" s="158" t="str">
        <f t="shared" si="7"/>
        <v>#N/A</v>
      </c>
      <c r="P1357" s="158" t="str">
        <f t="shared" si="8"/>
        <v>#N/A</v>
      </c>
      <c r="Q1357" s="158" t="str">
        <f t="shared" si="9"/>
        <v>#N/A</v>
      </c>
      <c r="R1357" s="158" t="str">
        <f t="shared" si="10"/>
        <v>#N/A</v>
      </c>
      <c r="S1357" s="158" t="str">
        <f t="shared" si="20"/>
        <v>#N/A</v>
      </c>
      <c r="T1357" s="158" t="str">
        <f t="shared" si="11"/>
        <v>#N/A</v>
      </c>
      <c r="U1357" s="158">
        <v>246.0</v>
      </c>
      <c r="V1357" s="158" t="str">
        <f t="shared" si="12"/>
        <v>#N/A</v>
      </c>
      <c r="W1357" s="157" t="s">
        <v>3181</v>
      </c>
      <c r="X1357" s="157">
        <v>8.93</v>
      </c>
      <c r="Y1357" s="157" t="s">
        <v>3208</v>
      </c>
      <c r="Z1357" s="158" t="str">
        <f t="shared" si="21"/>
        <v>#N/A</v>
      </c>
      <c r="AA1357" s="158" t="str">
        <f t="shared" si="13"/>
        <v>#N/A</v>
      </c>
      <c r="AB1357" s="158" t="str">
        <f t="shared" si="14"/>
        <v>#N/A</v>
      </c>
      <c r="AC1357" s="158">
        <v>3.0</v>
      </c>
      <c r="AD1357" s="158" t="str">
        <f t="shared" si="15"/>
        <v>#N/A</v>
      </c>
      <c r="AE1357" s="158" t="str">
        <f t="shared" si="16"/>
        <v>#N/A</v>
      </c>
      <c r="AF1357" s="158"/>
      <c r="AG1357" s="158"/>
      <c r="AH1357" s="158"/>
      <c r="AI1357" s="158"/>
      <c r="AJ1357" s="158"/>
      <c r="AK1357" s="158"/>
      <c r="AL1357" s="158"/>
      <c r="AM1357" s="158"/>
      <c r="AN1357" s="158"/>
      <c r="AO1357" s="158"/>
      <c r="AP1357" s="158"/>
      <c r="AQ1357" s="158"/>
      <c r="AR1357" s="158"/>
      <c r="AS1357" s="158"/>
      <c r="AT1357" s="158"/>
      <c r="AU1357" s="158"/>
      <c r="AV1357" s="158"/>
    </row>
    <row r="1358">
      <c r="A1358" s="157">
        <v>3049.0</v>
      </c>
      <c r="B1358" s="158" t="s">
        <v>1435</v>
      </c>
      <c r="C1358" s="158">
        <v>1.0</v>
      </c>
      <c r="D1358" s="158" t="s">
        <v>3217</v>
      </c>
      <c r="E1358" s="158">
        <v>3.0</v>
      </c>
      <c r="F1358" s="158">
        <v>1215.0</v>
      </c>
      <c r="G1358" s="158"/>
      <c r="H1358" s="158">
        <f t="shared" si="1"/>
        <v>29160</v>
      </c>
      <c r="I1358" s="158">
        <f t="shared" si="2"/>
        <v>9720</v>
      </c>
      <c r="J1358" s="158">
        <f t="shared" si="3"/>
        <v>405</v>
      </c>
      <c r="K1358" s="158">
        <f t="shared" si="4"/>
        <v>1.109589041</v>
      </c>
      <c r="L1358" s="158">
        <f t="shared" si="19"/>
        <v>29160</v>
      </c>
      <c r="M1358" s="158">
        <f t="shared" si="6"/>
        <v>1215</v>
      </c>
      <c r="N1358" s="158">
        <v>1.0</v>
      </c>
      <c r="O1358" s="158">
        <f t="shared" si="7"/>
        <v>4</v>
      </c>
      <c r="P1358" s="158">
        <f t="shared" si="8"/>
        <v>4</v>
      </c>
      <c r="Q1358" s="158">
        <f t="shared" si="9"/>
        <v>405</v>
      </c>
      <c r="R1358" s="158">
        <f t="shared" si="10"/>
        <v>1.109589041</v>
      </c>
      <c r="S1358" s="158">
        <f t="shared" si="20"/>
        <v>0.002469135802</v>
      </c>
      <c r="T1358" s="158">
        <f t="shared" si="11"/>
        <v>0.9012345679</v>
      </c>
      <c r="U1358" s="158">
        <v>246.0</v>
      </c>
      <c r="V1358" s="158">
        <f t="shared" si="12"/>
        <v>0.6074074074</v>
      </c>
      <c r="W1358" s="157" t="s">
        <v>3181</v>
      </c>
      <c r="X1358" s="157">
        <v>8.93</v>
      </c>
      <c r="Y1358" s="157" t="s">
        <v>3208</v>
      </c>
      <c r="Z1358" s="158">
        <f t="shared" si="21"/>
        <v>0.00027649897</v>
      </c>
      <c r="AA1358" s="158">
        <f t="shared" si="13"/>
        <v>0.6098765432</v>
      </c>
      <c r="AB1358" s="158">
        <f t="shared" si="14"/>
        <v>0.1524691358</v>
      </c>
      <c r="AC1358" s="158">
        <v>1.0</v>
      </c>
      <c r="AD1358" s="158">
        <f t="shared" si="15"/>
        <v>6.558704453</v>
      </c>
      <c r="AE1358" s="158">
        <f t="shared" si="16"/>
        <v>0.0179690533</v>
      </c>
      <c r="AF1358" s="158"/>
      <c r="AG1358" s="158"/>
      <c r="AH1358" s="158"/>
      <c r="AI1358" s="158"/>
      <c r="AJ1358" s="158"/>
      <c r="AK1358" s="158"/>
      <c r="AL1358" s="158"/>
      <c r="AM1358" s="158"/>
      <c r="AN1358" s="158"/>
      <c r="AO1358" s="158"/>
      <c r="AP1358" s="158"/>
      <c r="AQ1358" s="158"/>
      <c r="AR1358" s="158"/>
      <c r="AS1358" s="158"/>
      <c r="AT1358" s="158"/>
      <c r="AU1358" s="158"/>
      <c r="AV1358" s="158"/>
    </row>
    <row r="1359">
      <c r="A1359" s="157">
        <v>3050.0</v>
      </c>
      <c r="B1359" s="158" t="s">
        <v>1436</v>
      </c>
      <c r="C1359" s="158">
        <v>1.0</v>
      </c>
      <c r="D1359" s="158">
        <v>0.0</v>
      </c>
      <c r="E1359" s="158" t="e">
        <v>#N/A</v>
      </c>
      <c r="F1359" s="158">
        <v>1215.0</v>
      </c>
      <c r="G1359" s="158"/>
      <c r="H1359" s="158">
        <f t="shared" si="1"/>
        <v>29160</v>
      </c>
      <c r="I1359" s="158" t="str">
        <f t="shared" si="2"/>
        <v>#N/A</v>
      </c>
      <c r="J1359" s="158" t="str">
        <f t="shared" si="3"/>
        <v>#N/A</v>
      </c>
      <c r="K1359" s="158" t="str">
        <f t="shared" si="4"/>
        <v>#N/A</v>
      </c>
      <c r="L1359" s="158">
        <f t="shared" si="19"/>
        <v>29160</v>
      </c>
      <c r="M1359" s="158">
        <f t="shared" si="6"/>
        <v>1215</v>
      </c>
      <c r="N1359" s="158">
        <v>3.0</v>
      </c>
      <c r="O1359" s="158" t="str">
        <f t="shared" si="7"/>
        <v>#N/A</v>
      </c>
      <c r="P1359" s="158" t="str">
        <f t="shared" si="8"/>
        <v>#N/A</v>
      </c>
      <c r="Q1359" s="158" t="str">
        <f t="shared" si="9"/>
        <v>#N/A</v>
      </c>
      <c r="R1359" s="158" t="str">
        <f t="shared" si="10"/>
        <v>#N/A</v>
      </c>
      <c r="S1359" s="158" t="str">
        <f t="shared" si="20"/>
        <v>#N/A</v>
      </c>
      <c r="T1359" s="158" t="str">
        <f t="shared" si="11"/>
        <v>#N/A</v>
      </c>
      <c r="U1359" s="158">
        <v>246.0</v>
      </c>
      <c r="V1359" s="158" t="str">
        <f t="shared" si="12"/>
        <v>#N/A</v>
      </c>
      <c r="W1359" s="157" t="s">
        <v>3181</v>
      </c>
      <c r="X1359" s="157">
        <v>8.93</v>
      </c>
      <c r="Y1359" s="157" t="s">
        <v>3208</v>
      </c>
      <c r="Z1359" s="158" t="str">
        <f t="shared" si="21"/>
        <v>#N/A</v>
      </c>
      <c r="AA1359" s="158" t="str">
        <f t="shared" si="13"/>
        <v>#N/A</v>
      </c>
      <c r="AB1359" s="158" t="str">
        <f t="shared" si="14"/>
        <v>#N/A</v>
      </c>
      <c r="AC1359" s="158">
        <v>3.0</v>
      </c>
      <c r="AD1359" s="158" t="str">
        <f t="shared" si="15"/>
        <v>#N/A</v>
      </c>
      <c r="AE1359" s="158" t="str">
        <f t="shared" si="16"/>
        <v>#N/A</v>
      </c>
      <c r="AF1359" s="158"/>
      <c r="AG1359" s="158"/>
      <c r="AH1359" s="158"/>
      <c r="AI1359" s="158"/>
      <c r="AJ1359" s="158"/>
      <c r="AK1359" s="158"/>
      <c r="AL1359" s="158"/>
      <c r="AM1359" s="158"/>
      <c r="AN1359" s="158"/>
      <c r="AO1359" s="158"/>
      <c r="AP1359" s="158"/>
      <c r="AQ1359" s="158"/>
      <c r="AR1359" s="158"/>
      <c r="AS1359" s="158"/>
      <c r="AT1359" s="158"/>
      <c r="AU1359" s="158"/>
      <c r="AV1359" s="158"/>
    </row>
    <row r="1360">
      <c r="A1360" s="157">
        <v>3051.0</v>
      </c>
      <c r="B1360" s="158" t="s">
        <v>1437</v>
      </c>
      <c r="C1360" s="158">
        <v>1.0</v>
      </c>
      <c r="D1360" s="158">
        <v>0.0</v>
      </c>
      <c r="E1360" s="158" t="e">
        <v>#N/A</v>
      </c>
      <c r="F1360" s="158">
        <v>1215.0</v>
      </c>
      <c r="G1360" s="158"/>
      <c r="H1360" s="158">
        <f t="shared" si="1"/>
        <v>29160</v>
      </c>
      <c r="I1360" s="158" t="str">
        <f t="shared" si="2"/>
        <v>#N/A</v>
      </c>
      <c r="J1360" s="158" t="str">
        <f t="shared" si="3"/>
        <v>#N/A</v>
      </c>
      <c r="K1360" s="158" t="str">
        <f t="shared" si="4"/>
        <v>#N/A</v>
      </c>
      <c r="L1360" s="158">
        <f t="shared" si="19"/>
        <v>29160</v>
      </c>
      <c r="M1360" s="158">
        <f t="shared" si="6"/>
        <v>1215</v>
      </c>
      <c r="N1360" s="158">
        <v>1.0</v>
      </c>
      <c r="O1360" s="158" t="str">
        <f t="shared" si="7"/>
        <v>#N/A</v>
      </c>
      <c r="P1360" s="158" t="str">
        <f t="shared" si="8"/>
        <v>#N/A</v>
      </c>
      <c r="Q1360" s="158" t="str">
        <f t="shared" si="9"/>
        <v>#N/A</v>
      </c>
      <c r="R1360" s="158" t="str">
        <f t="shared" si="10"/>
        <v>#N/A</v>
      </c>
      <c r="S1360" s="158" t="str">
        <f t="shared" si="20"/>
        <v>#N/A</v>
      </c>
      <c r="T1360" s="158" t="str">
        <f t="shared" si="11"/>
        <v>#N/A</v>
      </c>
      <c r="U1360" s="158">
        <v>246.0</v>
      </c>
      <c r="V1360" s="158" t="str">
        <f t="shared" si="12"/>
        <v>#N/A</v>
      </c>
      <c r="W1360" s="157" t="s">
        <v>3181</v>
      </c>
      <c r="X1360" s="157">
        <v>8.93</v>
      </c>
      <c r="Y1360" s="157" t="s">
        <v>3208</v>
      </c>
      <c r="Z1360" s="158" t="str">
        <f t="shared" si="21"/>
        <v>#N/A</v>
      </c>
      <c r="AA1360" s="158" t="str">
        <f t="shared" si="13"/>
        <v>#N/A</v>
      </c>
      <c r="AB1360" s="158" t="str">
        <f t="shared" si="14"/>
        <v>#N/A</v>
      </c>
      <c r="AC1360" s="158">
        <v>1.0</v>
      </c>
      <c r="AD1360" s="158" t="str">
        <f t="shared" si="15"/>
        <v>#N/A</v>
      </c>
      <c r="AE1360" s="158" t="str">
        <f t="shared" si="16"/>
        <v>#N/A</v>
      </c>
      <c r="AF1360" s="158"/>
      <c r="AG1360" s="158"/>
      <c r="AH1360" s="158"/>
      <c r="AI1360" s="158"/>
      <c r="AJ1360" s="158"/>
      <c r="AK1360" s="158"/>
      <c r="AL1360" s="158"/>
      <c r="AM1360" s="158"/>
      <c r="AN1360" s="158"/>
      <c r="AO1360" s="158"/>
      <c r="AP1360" s="158"/>
      <c r="AQ1360" s="158"/>
      <c r="AR1360" s="158"/>
      <c r="AS1360" s="158"/>
      <c r="AT1360" s="158"/>
      <c r="AU1360" s="158"/>
      <c r="AV1360" s="158"/>
    </row>
    <row r="1361">
      <c r="A1361" s="157">
        <v>3052.0</v>
      </c>
      <c r="B1361" s="158" t="s">
        <v>1438</v>
      </c>
      <c r="C1361" s="158">
        <v>1.0</v>
      </c>
      <c r="D1361" s="158">
        <v>0.0</v>
      </c>
      <c r="E1361" s="158" t="e">
        <v>#N/A</v>
      </c>
      <c r="F1361" s="158">
        <v>1215.0</v>
      </c>
      <c r="G1361" s="158"/>
      <c r="H1361" s="158">
        <f t="shared" si="1"/>
        <v>29160</v>
      </c>
      <c r="I1361" s="158" t="str">
        <f t="shared" si="2"/>
        <v>#N/A</v>
      </c>
      <c r="J1361" s="158" t="str">
        <f t="shared" si="3"/>
        <v>#N/A</v>
      </c>
      <c r="K1361" s="158" t="str">
        <f t="shared" si="4"/>
        <v>#N/A</v>
      </c>
      <c r="L1361" s="158">
        <f t="shared" si="19"/>
        <v>29160</v>
      </c>
      <c r="M1361" s="158">
        <f t="shared" si="6"/>
        <v>1215</v>
      </c>
      <c r="N1361" s="158">
        <v>6.0</v>
      </c>
      <c r="O1361" s="158" t="str">
        <f t="shared" si="7"/>
        <v>#N/A</v>
      </c>
      <c r="P1361" s="158" t="str">
        <f t="shared" si="8"/>
        <v>#N/A</v>
      </c>
      <c r="Q1361" s="158" t="str">
        <f t="shared" si="9"/>
        <v>#N/A</v>
      </c>
      <c r="R1361" s="158" t="str">
        <f t="shared" si="10"/>
        <v>#N/A</v>
      </c>
      <c r="S1361" s="158" t="str">
        <f t="shared" si="20"/>
        <v>#N/A</v>
      </c>
      <c r="T1361" s="158" t="str">
        <f t="shared" si="11"/>
        <v>#N/A</v>
      </c>
      <c r="U1361" s="158">
        <v>246.0</v>
      </c>
      <c r="V1361" s="158" t="str">
        <f t="shared" si="12"/>
        <v>#N/A</v>
      </c>
      <c r="W1361" s="157" t="s">
        <v>3181</v>
      </c>
      <c r="X1361" s="157">
        <v>8.93</v>
      </c>
      <c r="Y1361" s="157" t="s">
        <v>3208</v>
      </c>
      <c r="Z1361" s="158" t="str">
        <f t="shared" si="21"/>
        <v>#N/A</v>
      </c>
      <c r="AA1361" s="158" t="str">
        <f t="shared" si="13"/>
        <v>#N/A</v>
      </c>
      <c r="AB1361" s="158" t="str">
        <f t="shared" si="14"/>
        <v>#N/A</v>
      </c>
      <c r="AC1361" s="158">
        <v>6.0</v>
      </c>
      <c r="AD1361" s="158" t="str">
        <f t="shared" si="15"/>
        <v>#N/A</v>
      </c>
      <c r="AE1361" s="158" t="str">
        <f t="shared" si="16"/>
        <v>#N/A</v>
      </c>
      <c r="AF1361" s="158"/>
      <c r="AG1361" s="158"/>
      <c r="AH1361" s="158"/>
      <c r="AI1361" s="158"/>
      <c r="AJ1361" s="158"/>
      <c r="AK1361" s="158"/>
      <c r="AL1361" s="158"/>
      <c r="AM1361" s="158"/>
      <c r="AN1361" s="158"/>
      <c r="AO1361" s="158"/>
      <c r="AP1361" s="158"/>
      <c r="AQ1361" s="158"/>
      <c r="AR1361" s="158"/>
      <c r="AS1361" s="158"/>
      <c r="AT1361" s="158"/>
      <c r="AU1361" s="158"/>
      <c r="AV1361" s="158"/>
    </row>
    <row r="1362">
      <c r="A1362" s="157">
        <v>3053.0</v>
      </c>
      <c r="B1362" s="158" t="s">
        <v>1439</v>
      </c>
      <c r="C1362" s="158">
        <v>1.0</v>
      </c>
      <c r="D1362" s="158">
        <v>0.0</v>
      </c>
      <c r="E1362" s="158" t="e">
        <v>#N/A</v>
      </c>
      <c r="F1362" s="158">
        <v>1215.0</v>
      </c>
      <c r="G1362" s="158"/>
      <c r="H1362" s="158">
        <f t="shared" si="1"/>
        <v>29160</v>
      </c>
      <c r="I1362" s="158" t="str">
        <f t="shared" si="2"/>
        <v>#N/A</v>
      </c>
      <c r="J1362" s="158" t="str">
        <f t="shared" si="3"/>
        <v>#N/A</v>
      </c>
      <c r="K1362" s="158" t="str">
        <f t="shared" si="4"/>
        <v>#N/A</v>
      </c>
      <c r="L1362" s="158">
        <f t="shared" si="19"/>
        <v>29160</v>
      </c>
      <c r="M1362" s="158">
        <f t="shared" si="6"/>
        <v>1215</v>
      </c>
      <c r="N1362" s="158">
        <v>6.0</v>
      </c>
      <c r="O1362" s="158" t="str">
        <f t="shared" si="7"/>
        <v>#N/A</v>
      </c>
      <c r="P1362" s="158" t="str">
        <f t="shared" si="8"/>
        <v>#N/A</v>
      </c>
      <c r="Q1362" s="158" t="str">
        <f t="shared" si="9"/>
        <v>#N/A</v>
      </c>
      <c r="R1362" s="158" t="str">
        <f t="shared" si="10"/>
        <v>#N/A</v>
      </c>
      <c r="S1362" s="158" t="str">
        <f t="shared" si="20"/>
        <v>#N/A</v>
      </c>
      <c r="T1362" s="158" t="str">
        <f t="shared" si="11"/>
        <v>#N/A</v>
      </c>
      <c r="U1362" s="158">
        <v>246.0</v>
      </c>
      <c r="V1362" s="158" t="str">
        <f t="shared" si="12"/>
        <v>#N/A</v>
      </c>
      <c r="W1362" s="157" t="s">
        <v>3181</v>
      </c>
      <c r="X1362" s="157">
        <v>8.93</v>
      </c>
      <c r="Y1362" s="157" t="s">
        <v>3208</v>
      </c>
      <c r="Z1362" s="158" t="str">
        <f t="shared" si="21"/>
        <v>#N/A</v>
      </c>
      <c r="AA1362" s="158" t="str">
        <f t="shared" si="13"/>
        <v>#N/A</v>
      </c>
      <c r="AB1362" s="158" t="str">
        <f t="shared" si="14"/>
        <v>#N/A</v>
      </c>
      <c r="AC1362" s="158">
        <v>6.0</v>
      </c>
      <c r="AD1362" s="158" t="str">
        <f t="shared" si="15"/>
        <v>#N/A</v>
      </c>
      <c r="AE1362" s="158" t="str">
        <f t="shared" si="16"/>
        <v>#N/A</v>
      </c>
      <c r="AF1362" s="158"/>
      <c r="AG1362" s="158"/>
      <c r="AH1362" s="158"/>
      <c r="AI1362" s="158"/>
      <c r="AJ1362" s="158"/>
      <c r="AK1362" s="158"/>
      <c r="AL1362" s="158"/>
      <c r="AM1362" s="158"/>
      <c r="AN1362" s="158"/>
      <c r="AO1362" s="158"/>
      <c r="AP1362" s="158"/>
      <c r="AQ1362" s="158"/>
      <c r="AR1362" s="158"/>
      <c r="AS1362" s="158"/>
      <c r="AT1362" s="158"/>
      <c r="AU1362" s="158"/>
      <c r="AV1362" s="158"/>
    </row>
    <row r="1363">
      <c r="A1363" s="157">
        <v>3054.0</v>
      </c>
      <c r="B1363" s="158" t="s">
        <v>1440</v>
      </c>
      <c r="C1363" s="158">
        <v>1.0</v>
      </c>
      <c r="D1363" s="158" t="s">
        <v>3218</v>
      </c>
      <c r="E1363" s="158">
        <v>3.0</v>
      </c>
      <c r="F1363" s="158">
        <v>1215.0</v>
      </c>
      <c r="G1363" s="158"/>
      <c r="H1363" s="158">
        <f t="shared" si="1"/>
        <v>29160</v>
      </c>
      <c r="I1363" s="158">
        <f t="shared" si="2"/>
        <v>9720</v>
      </c>
      <c r="J1363" s="158">
        <f t="shared" si="3"/>
        <v>405</v>
      </c>
      <c r="K1363" s="158">
        <f t="shared" si="4"/>
        <v>1.109589041</v>
      </c>
      <c r="L1363" s="158">
        <f t="shared" si="19"/>
        <v>29160</v>
      </c>
      <c r="M1363" s="158">
        <f t="shared" si="6"/>
        <v>1215</v>
      </c>
      <c r="N1363" s="158">
        <v>3.0</v>
      </c>
      <c r="O1363" s="158">
        <f t="shared" si="7"/>
        <v>6</v>
      </c>
      <c r="P1363" s="158">
        <f t="shared" si="8"/>
        <v>2</v>
      </c>
      <c r="Q1363" s="158">
        <f t="shared" si="9"/>
        <v>1215</v>
      </c>
      <c r="R1363" s="158">
        <f t="shared" si="10"/>
        <v>3.328767123</v>
      </c>
      <c r="S1363" s="158">
        <f t="shared" si="20"/>
        <v>0.002469135802</v>
      </c>
      <c r="T1363" s="158">
        <f t="shared" si="11"/>
        <v>0.9012345679</v>
      </c>
      <c r="U1363" s="158">
        <v>246.0</v>
      </c>
      <c r="V1363" s="158">
        <f t="shared" si="12"/>
        <v>0.6074074074</v>
      </c>
      <c r="W1363" s="157" t="s">
        <v>3181</v>
      </c>
      <c r="X1363" s="157">
        <v>8.93</v>
      </c>
      <c r="Y1363" s="157" t="s">
        <v>3208</v>
      </c>
      <c r="Z1363" s="158">
        <f t="shared" si="21"/>
        <v>0.00027649897</v>
      </c>
      <c r="AA1363" s="158">
        <f t="shared" si="13"/>
        <v>0.6098765432</v>
      </c>
      <c r="AB1363" s="158">
        <f t="shared" si="14"/>
        <v>0.1524691358</v>
      </c>
      <c r="AC1363" s="158">
        <v>3.0</v>
      </c>
      <c r="AD1363" s="158">
        <f t="shared" si="15"/>
        <v>19.67611336</v>
      </c>
      <c r="AE1363" s="158">
        <f t="shared" si="16"/>
        <v>0.05390715989</v>
      </c>
      <c r="AF1363" s="158"/>
      <c r="AG1363" s="158"/>
      <c r="AH1363" s="158"/>
      <c r="AI1363" s="158"/>
      <c r="AJ1363" s="158"/>
      <c r="AK1363" s="158"/>
      <c r="AL1363" s="158"/>
      <c r="AM1363" s="158"/>
      <c r="AN1363" s="158"/>
      <c r="AO1363" s="158"/>
      <c r="AP1363" s="158"/>
      <c r="AQ1363" s="158"/>
      <c r="AR1363" s="158"/>
      <c r="AS1363" s="158"/>
      <c r="AT1363" s="158"/>
      <c r="AU1363" s="158"/>
      <c r="AV1363" s="158"/>
    </row>
    <row r="1364">
      <c r="A1364" s="157">
        <v>3055.0</v>
      </c>
      <c r="B1364" s="158" t="s">
        <v>1441</v>
      </c>
      <c r="C1364" s="158">
        <v>1.0</v>
      </c>
      <c r="D1364" s="158">
        <v>0.0</v>
      </c>
      <c r="E1364" s="158" t="e">
        <v>#N/A</v>
      </c>
      <c r="F1364" s="158">
        <v>1215.0</v>
      </c>
      <c r="G1364" s="158"/>
      <c r="H1364" s="158">
        <f t="shared" si="1"/>
        <v>29160</v>
      </c>
      <c r="I1364" s="158" t="str">
        <f t="shared" si="2"/>
        <v>#N/A</v>
      </c>
      <c r="J1364" s="158" t="str">
        <f t="shared" si="3"/>
        <v>#N/A</v>
      </c>
      <c r="K1364" s="158" t="str">
        <f t="shared" si="4"/>
        <v>#N/A</v>
      </c>
      <c r="L1364" s="158">
        <f t="shared" si="19"/>
        <v>29160</v>
      </c>
      <c r="M1364" s="158">
        <f t="shared" si="6"/>
        <v>1215</v>
      </c>
      <c r="N1364" s="158">
        <v>1.0</v>
      </c>
      <c r="O1364" s="158" t="str">
        <f t="shared" si="7"/>
        <v>#N/A</v>
      </c>
      <c r="P1364" s="158" t="str">
        <f t="shared" si="8"/>
        <v>#N/A</v>
      </c>
      <c r="Q1364" s="158" t="str">
        <f t="shared" si="9"/>
        <v>#N/A</v>
      </c>
      <c r="R1364" s="158" t="str">
        <f t="shared" si="10"/>
        <v>#N/A</v>
      </c>
      <c r="S1364" s="158" t="str">
        <f t="shared" si="20"/>
        <v>#N/A</v>
      </c>
      <c r="T1364" s="158" t="str">
        <f t="shared" si="11"/>
        <v>#N/A</v>
      </c>
      <c r="U1364" s="158">
        <v>246.0</v>
      </c>
      <c r="V1364" s="158" t="str">
        <f t="shared" si="12"/>
        <v>#N/A</v>
      </c>
      <c r="W1364" s="157" t="s">
        <v>3181</v>
      </c>
      <c r="X1364" s="157">
        <v>8.93</v>
      </c>
      <c r="Y1364" s="157" t="s">
        <v>3208</v>
      </c>
      <c r="Z1364" s="158" t="str">
        <f t="shared" si="21"/>
        <v>#N/A</v>
      </c>
      <c r="AA1364" s="158" t="str">
        <f t="shared" si="13"/>
        <v>#N/A</v>
      </c>
      <c r="AB1364" s="158" t="str">
        <f t="shared" si="14"/>
        <v>#N/A</v>
      </c>
      <c r="AC1364" s="158">
        <v>1.0</v>
      </c>
      <c r="AD1364" s="158" t="str">
        <f t="shared" si="15"/>
        <v>#N/A</v>
      </c>
      <c r="AE1364" s="158" t="str">
        <f t="shared" si="16"/>
        <v>#N/A</v>
      </c>
      <c r="AF1364" s="158"/>
      <c r="AG1364" s="158"/>
      <c r="AH1364" s="158"/>
      <c r="AI1364" s="158"/>
      <c r="AJ1364" s="158"/>
      <c r="AK1364" s="158"/>
      <c r="AL1364" s="158"/>
      <c r="AM1364" s="158"/>
      <c r="AN1364" s="158"/>
      <c r="AO1364" s="158"/>
      <c r="AP1364" s="158"/>
      <c r="AQ1364" s="158"/>
      <c r="AR1364" s="158"/>
      <c r="AS1364" s="158"/>
      <c r="AT1364" s="158"/>
      <c r="AU1364" s="158"/>
      <c r="AV1364" s="158"/>
    </row>
    <row r="1365">
      <c r="A1365" s="157">
        <v>3056.0</v>
      </c>
      <c r="B1365" s="158" t="s">
        <v>1442</v>
      </c>
      <c r="C1365" s="158">
        <v>1.0</v>
      </c>
      <c r="D1365" s="158" t="s">
        <v>3220</v>
      </c>
      <c r="E1365" s="158">
        <v>2.0</v>
      </c>
      <c r="F1365" s="158">
        <v>1215.0</v>
      </c>
      <c r="G1365" s="158"/>
      <c r="H1365" s="158">
        <f t="shared" si="1"/>
        <v>29160</v>
      </c>
      <c r="I1365" s="158">
        <f t="shared" si="2"/>
        <v>14580</v>
      </c>
      <c r="J1365" s="158">
        <f t="shared" si="3"/>
        <v>607.5</v>
      </c>
      <c r="K1365" s="158">
        <f t="shared" si="4"/>
        <v>1.664383562</v>
      </c>
      <c r="L1365" s="158">
        <f t="shared" si="19"/>
        <v>29160</v>
      </c>
      <c r="M1365" s="158">
        <f t="shared" si="6"/>
        <v>1215</v>
      </c>
      <c r="N1365" s="158">
        <v>2.0</v>
      </c>
      <c r="O1365" s="158">
        <f t="shared" si="7"/>
        <v>4</v>
      </c>
      <c r="P1365" s="158">
        <f t="shared" si="8"/>
        <v>2</v>
      </c>
      <c r="Q1365" s="158">
        <f t="shared" si="9"/>
        <v>1215</v>
      </c>
      <c r="R1365" s="158">
        <f t="shared" si="10"/>
        <v>3.328767123</v>
      </c>
      <c r="S1365" s="158">
        <f t="shared" si="20"/>
        <v>0.001646090535</v>
      </c>
      <c r="T1365" s="158">
        <f t="shared" si="11"/>
        <v>0.6008230453</v>
      </c>
      <c r="U1365" s="158">
        <v>246.0</v>
      </c>
      <c r="V1365" s="158">
        <f t="shared" si="12"/>
        <v>0.4049382716</v>
      </c>
      <c r="W1365" s="157" t="s">
        <v>3181</v>
      </c>
      <c r="X1365" s="157">
        <v>8.93</v>
      </c>
      <c r="Y1365" s="157" t="s">
        <v>3208</v>
      </c>
      <c r="Z1365" s="158">
        <f t="shared" si="21"/>
        <v>0.0001843326467</v>
      </c>
      <c r="AA1365" s="158">
        <f t="shared" si="13"/>
        <v>0.4065843621</v>
      </c>
      <c r="AB1365" s="158">
        <f t="shared" si="14"/>
        <v>0.1016460905</v>
      </c>
      <c r="AC1365" s="158">
        <v>2.0</v>
      </c>
      <c r="AD1365" s="158">
        <f t="shared" si="15"/>
        <v>19.67611336</v>
      </c>
      <c r="AE1365" s="158">
        <f t="shared" si="16"/>
        <v>0.05390715989</v>
      </c>
      <c r="AF1365" s="158"/>
      <c r="AG1365" s="158"/>
      <c r="AH1365" s="158"/>
      <c r="AI1365" s="158"/>
      <c r="AJ1365" s="158"/>
      <c r="AK1365" s="158"/>
      <c r="AL1365" s="158"/>
      <c r="AM1365" s="158"/>
      <c r="AN1365" s="158"/>
      <c r="AO1365" s="158"/>
      <c r="AP1365" s="158"/>
      <c r="AQ1365" s="158"/>
      <c r="AR1365" s="158"/>
      <c r="AS1365" s="158"/>
      <c r="AT1365" s="158"/>
      <c r="AU1365" s="158"/>
      <c r="AV1365" s="158"/>
    </row>
    <row r="1366">
      <c r="A1366" s="157">
        <v>3057.0</v>
      </c>
      <c r="B1366" s="158" t="s">
        <v>1443</v>
      </c>
      <c r="C1366" s="158">
        <v>1.0</v>
      </c>
      <c r="D1366" s="158">
        <v>0.0</v>
      </c>
      <c r="E1366" s="158" t="e">
        <v>#N/A</v>
      </c>
      <c r="F1366" s="158">
        <v>1215.0</v>
      </c>
      <c r="G1366" s="158"/>
      <c r="H1366" s="158">
        <f t="shared" si="1"/>
        <v>29160</v>
      </c>
      <c r="I1366" s="158" t="str">
        <f t="shared" si="2"/>
        <v>#N/A</v>
      </c>
      <c r="J1366" s="158" t="str">
        <f t="shared" si="3"/>
        <v>#N/A</v>
      </c>
      <c r="K1366" s="158" t="str">
        <f t="shared" si="4"/>
        <v>#N/A</v>
      </c>
      <c r="L1366" s="158">
        <f t="shared" si="19"/>
        <v>29160</v>
      </c>
      <c r="M1366" s="158">
        <f t="shared" si="6"/>
        <v>1215</v>
      </c>
      <c r="N1366" s="158">
        <v>4.0</v>
      </c>
      <c r="O1366" s="158" t="str">
        <f t="shared" si="7"/>
        <v>#N/A</v>
      </c>
      <c r="P1366" s="158" t="str">
        <f t="shared" si="8"/>
        <v>#N/A</v>
      </c>
      <c r="Q1366" s="158" t="str">
        <f t="shared" si="9"/>
        <v>#N/A</v>
      </c>
      <c r="R1366" s="158" t="str">
        <f t="shared" si="10"/>
        <v>#N/A</v>
      </c>
      <c r="S1366" s="158" t="str">
        <f t="shared" si="20"/>
        <v>#N/A</v>
      </c>
      <c r="T1366" s="158" t="str">
        <f t="shared" si="11"/>
        <v>#N/A</v>
      </c>
      <c r="U1366" s="158">
        <v>246.0</v>
      </c>
      <c r="V1366" s="158" t="str">
        <f t="shared" si="12"/>
        <v>#N/A</v>
      </c>
      <c r="W1366" s="157" t="s">
        <v>3181</v>
      </c>
      <c r="X1366" s="157">
        <v>8.93</v>
      </c>
      <c r="Y1366" s="157" t="s">
        <v>3208</v>
      </c>
      <c r="Z1366" s="158" t="str">
        <f t="shared" si="21"/>
        <v>#N/A</v>
      </c>
      <c r="AA1366" s="158" t="str">
        <f t="shared" si="13"/>
        <v>#N/A</v>
      </c>
      <c r="AB1366" s="158" t="str">
        <f t="shared" si="14"/>
        <v>#N/A</v>
      </c>
      <c r="AC1366" s="158">
        <v>4.0</v>
      </c>
      <c r="AD1366" s="158" t="str">
        <f t="shared" si="15"/>
        <v>#N/A</v>
      </c>
      <c r="AE1366" s="158" t="str">
        <f t="shared" si="16"/>
        <v>#N/A</v>
      </c>
      <c r="AF1366" s="158"/>
      <c r="AG1366" s="158"/>
      <c r="AH1366" s="158"/>
      <c r="AI1366" s="158"/>
      <c r="AJ1366" s="158"/>
      <c r="AK1366" s="158"/>
      <c r="AL1366" s="158"/>
      <c r="AM1366" s="158"/>
      <c r="AN1366" s="158"/>
      <c r="AO1366" s="158"/>
      <c r="AP1366" s="158"/>
      <c r="AQ1366" s="158"/>
      <c r="AR1366" s="158"/>
      <c r="AS1366" s="158"/>
      <c r="AT1366" s="158"/>
      <c r="AU1366" s="158"/>
      <c r="AV1366" s="158"/>
    </row>
    <row r="1367">
      <c r="A1367" s="157">
        <v>3058.0</v>
      </c>
      <c r="B1367" s="158" t="s">
        <v>1444</v>
      </c>
      <c r="C1367" s="158">
        <v>1.0</v>
      </c>
      <c r="D1367" s="158">
        <v>0.0</v>
      </c>
      <c r="E1367" s="158" t="e">
        <v>#N/A</v>
      </c>
      <c r="F1367" s="158">
        <v>1215.0</v>
      </c>
      <c r="G1367" s="158"/>
      <c r="H1367" s="158">
        <f t="shared" si="1"/>
        <v>29160</v>
      </c>
      <c r="I1367" s="158" t="str">
        <f t="shared" si="2"/>
        <v>#N/A</v>
      </c>
      <c r="J1367" s="158" t="str">
        <f t="shared" si="3"/>
        <v>#N/A</v>
      </c>
      <c r="K1367" s="158" t="str">
        <f t="shared" si="4"/>
        <v>#N/A</v>
      </c>
      <c r="L1367" s="158">
        <f t="shared" si="19"/>
        <v>29160</v>
      </c>
      <c r="M1367" s="158">
        <f t="shared" si="6"/>
        <v>1215</v>
      </c>
      <c r="N1367" s="158">
        <v>11.0</v>
      </c>
      <c r="O1367" s="158" t="str">
        <f t="shared" si="7"/>
        <v>#N/A</v>
      </c>
      <c r="P1367" s="158" t="str">
        <f t="shared" si="8"/>
        <v>#N/A</v>
      </c>
      <c r="Q1367" s="158" t="str">
        <f t="shared" si="9"/>
        <v>#N/A</v>
      </c>
      <c r="R1367" s="158" t="str">
        <f t="shared" si="10"/>
        <v>#N/A</v>
      </c>
      <c r="S1367" s="158" t="str">
        <f t="shared" si="20"/>
        <v>#N/A</v>
      </c>
      <c r="T1367" s="158" t="str">
        <f t="shared" si="11"/>
        <v>#N/A</v>
      </c>
      <c r="U1367" s="158">
        <v>246.0</v>
      </c>
      <c r="V1367" s="158" t="str">
        <f t="shared" si="12"/>
        <v>#N/A</v>
      </c>
      <c r="W1367" s="157" t="s">
        <v>2081</v>
      </c>
      <c r="X1367" s="157">
        <v>25.26</v>
      </c>
      <c r="Y1367" s="157" t="s">
        <v>2087</v>
      </c>
      <c r="Z1367" s="158" t="str">
        <f t="shared" si="21"/>
        <v>#N/A</v>
      </c>
      <c r="AA1367" s="158" t="str">
        <f t="shared" si="13"/>
        <v>#N/A</v>
      </c>
      <c r="AB1367" s="158" t="str">
        <f t="shared" si="14"/>
        <v>#N/A</v>
      </c>
      <c r="AC1367" s="158">
        <v>11.0</v>
      </c>
      <c r="AD1367" s="158" t="str">
        <f t="shared" si="15"/>
        <v>#N/A</v>
      </c>
      <c r="AE1367" s="158" t="str">
        <f t="shared" si="16"/>
        <v>#N/A</v>
      </c>
      <c r="AF1367" s="158"/>
      <c r="AG1367" s="158"/>
      <c r="AH1367" s="158"/>
      <c r="AI1367" s="158"/>
      <c r="AJ1367" s="158"/>
      <c r="AK1367" s="158"/>
      <c r="AL1367" s="158"/>
      <c r="AM1367" s="158"/>
      <c r="AN1367" s="158"/>
      <c r="AO1367" s="158"/>
      <c r="AP1367" s="158"/>
      <c r="AQ1367" s="158"/>
      <c r="AR1367" s="158"/>
      <c r="AS1367" s="158"/>
      <c r="AT1367" s="158"/>
      <c r="AU1367" s="158"/>
      <c r="AV1367" s="158"/>
    </row>
    <row r="1368">
      <c r="A1368" s="157">
        <v>3059.0</v>
      </c>
      <c r="B1368" s="158" t="s">
        <v>1445</v>
      </c>
      <c r="C1368" s="158">
        <v>1.0</v>
      </c>
      <c r="D1368" s="158">
        <v>0.0</v>
      </c>
      <c r="E1368" s="158" t="e">
        <v>#N/A</v>
      </c>
      <c r="F1368" s="158">
        <v>1215.0</v>
      </c>
      <c r="G1368" s="158"/>
      <c r="H1368" s="158">
        <f t="shared" si="1"/>
        <v>29160</v>
      </c>
      <c r="I1368" s="158" t="str">
        <f t="shared" si="2"/>
        <v>#N/A</v>
      </c>
      <c r="J1368" s="158" t="str">
        <f t="shared" si="3"/>
        <v>#N/A</v>
      </c>
      <c r="K1368" s="158" t="str">
        <f t="shared" si="4"/>
        <v>#N/A</v>
      </c>
      <c r="L1368" s="158">
        <f t="shared" si="19"/>
        <v>29160</v>
      </c>
      <c r="M1368" s="158">
        <f t="shared" si="6"/>
        <v>1215</v>
      </c>
      <c r="N1368" s="158">
        <v>11.0</v>
      </c>
      <c r="O1368" s="158" t="str">
        <f t="shared" si="7"/>
        <v>#N/A</v>
      </c>
      <c r="P1368" s="158" t="str">
        <f t="shared" si="8"/>
        <v>#N/A</v>
      </c>
      <c r="Q1368" s="158" t="str">
        <f t="shared" si="9"/>
        <v>#N/A</v>
      </c>
      <c r="R1368" s="158" t="str">
        <f t="shared" si="10"/>
        <v>#N/A</v>
      </c>
      <c r="S1368" s="158" t="str">
        <f t="shared" si="20"/>
        <v>#N/A</v>
      </c>
      <c r="T1368" s="158" t="str">
        <f t="shared" si="11"/>
        <v>#N/A</v>
      </c>
      <c r="U1368" s="158">
        <v>246.0</v>
      </c>
      <c r="V1368" s="158" t="str">
        <f t="shared" si="12"/>
        <v>#N/A</v>
      </c>
      <c r="W1368" s="157" t="s">
        <v>2081</v>
      </c>
      <c r="X1368" s="157">
        <v>25.26</v>
      </c>
      <c r="Y1368" s="157" t="s">
        <v>2087</v>
      </c>
      <c r="Z1368" s="158" t="str">
        <f t="shared" si="21"/>
        <v>#N/A</v>
      </c>
      <c r="AA1368" s="158" t="str">
        <f t="shared" si="13"/>
        <v>#N/A</v>
      </c>
      <c r="AB1368" s="158" t="str">
        <f t="shared" si="14"/>
        <v>#N/A</v>
      </c>
      <c r="AC1368" s="158">
        <v>11.0</v>
      </c>
      <c r="AD1368" s="158" t="str">
        <f t="shared" si="15"/>
        <v>#N/A</v>
      </c>
      <c r="AE1368" s="158" t="str">
        <f t="shared" si="16"/>
        <v>#N/A</v>
      </c>
      <c r="AF1368" s="158"/>
      <c r="AG1368" s="158"/>
      <c r="AH1368" s="158"/>
      <c r="AI1368" s="158"/>
      <c r="AJ1368" s="158"/>
      <c r="AK1368" s="158"/>
      <c r="AL1368" s="158"/>
      <c r="AM1368" s="158"/>
      <c r="AN1368" s="158"/>
      <c r="AO1368" s="158"/>
      <c r="AP1368" s="158"/>
      <c r="AQ1368" s="158"/>
      <c r="AR1368" s="158"/>
      <c r="AS1368" s="158"/>
      <c r="AT1368" s="158"/>
      <c r="AU1368" s="158"/>
      <c r="AV1368" s="158"/>
    </row>
    <row r="1369">
      <c r="A1369" s="157">
        <v>3060.0</v>
      </c>
      <c r="B1369" s="158" t="s">
        <v>1446</v>
      </c>
      <c r="C1369" s="158">
        <v>1.0</v>
      </c>
      <c r="D1369" s="158" t="s">
        <v>3223</v>
      </c>
      <c r="E1369" s="158">
        <v>2.0</v>
      </c>
      <c r="F1369" s="158">
        <v>1215.0</v>
      </c>
      <c r="G1369" s="158"/>
      <c r="H1369" s="158">
        <f t="shared" si="1"/>
        <v>29160</v>
      </c>
      <c r="I1369" s="158">
        <f t="shared" si="2"/>
        <v>14580</v>
      </c>
      <c r="J1369" s="158">
        <f t="shared" si="3"/>
        <v>607.5</v>
      </c>
      <c r="K1369" s="158">
        <f t="shared" si="4"/>
        <v>1.664383562</v>
      </c>
      <c r="L1369" s="158">
        <f t="shared" si="19"/>
        <v>29160</v>
      </c>
      <c r="M1369" s="158">
        <f t="shared" si="6"/>
        <v>1215</v>
      </c>
      <c r="N1369" s="158">
        <v>7.0</v>
      </c>
      <c r="O1369" s="158">
        <f t="shared" si="7"/>
        <v>9</v>
      </c>
      <c r="P1369" s="158">
        <f t="shared" si="8"/>
        <v>1.285714286</v>
      </c>
      <c r="Q1369" s="158">
        <f t="shared" si="9"/>
        <v>4252.5</v>
      </c>
      <c r="R1369" s="158">
        <f t="shared" si="10"/>
        <v>11.65068493</v>
      </c>
      <c r="S1369" s="158">
        <f t="shared" si="20"/>
        <v>0.001646090535</v>
      </c>
      <c r="T1369" s="158">
        <f t="shared" si="11"/>
        <v>0.6008230453</v>
      </c>
      <c r="U1369" s="158">
        <v>246.0</v>
      </c>
      <c r="V1369" s="158">
        <f t="shared" si="12"/>
        <v>0.4049382716</v>
      </c>
      <c r="W1369" s="157" t="s">
        <v>2081</v>
      </c>
      <c r="X1369" s="157">
        <v>25.26</v>
      </c>
      <c r="Y1369" s="157" t="s">
        <v>2671</v>
      </c>
      <c r="Z1369" s="158">
        <f t="shared" si="21"/>
        <v>0.00006516589608</v>
      </c>
      <c r="AA1369" s="158">
        <f t="shared" si="13"/>
        <v>0.4065843621</v>
      </c>
      <c r="AB1369" s="158">
        <f t="shared" si="14"/>
        <v>0.1016460905</v>
      </c>
      <c r="AC1369" s="158">
        <v>7.0</v>
      </c>
      <c r="AD1369" s="158">
        <f t="shared" si="15"/>
        <v>68.86639676</v>
      </c>
      <c r="AE1369" s="158">
        <f t="shared" si="16"/>
        <v>0.1886750596</v>
      </c>
      <c r="AF1369" s="158"/>
      <c r="AG1369" s="158"/>
      <c r="AH1369" s="158"/>
      <c r="AI1369" s="158"/>
      <c r="AJ1369" s="158"/>
      <c r="AK1369" s="158"/>
      <c r="AL1369" s="158"/>
      <c r="AM1369" s="158"/>
      <c r="AN1369" s="158"/>
      <c r="AO1369" s="158"/>
      <c r="AP1369" s="158"/>
      <c r="AQ1369" s="158"/>
      <c r="AR1369" s="158"/>
      <c r="AS1369" s="158"/>
      <c r="AT1369" s="158"/>
      <c r="AU1369" s="158"/>
      <c r="AV1369" s="158"/>
    </row>
    <row r="1370">
      <c r="A1370" s="157">
        <v>3061.0</v>
      </c>
      <c r="B1370" s="158" t="s">
        <v>1447</v>
      </c>
      <c r="C1370" s="158">
        <v>1.0</v>
      </c>
      <c r="D1370" s="158">
        <v>0.0</v>
      </c>
      <c r="E1370" s="158" t="e">
        <v>#N/A</v>
      </c>
      <c r="F1370" s="158">
        <v>1215.0</v>
      </c>
      <c r="G1370" s="158"/>
      <c r="H1370" s="158">
        <f t="shared" si="1"/>
        <v>29160</v>
      </c>
      <c r="I1370" s="158" t="str">
        <f t="shared" si="2"/>
        <v>#N/A</v>
      </c>
      <c r="J1370" s="158" t="str">
        <f t="shared" si="3"/>
        <v>#N/A</v>
      </c>
      <c r="K1370" s="158" t="str">
        <f t="shared" si="4"/>
        <v>#N/A</v>
      </c>
      <c r="L1370" s="158">
        <f t="shared" si="19"/>
        <v>29160</v>
      </c>
      <c r="M1370" s="158">
        <f t="shared" si="6"/>
        <v>1215</v>
      </c>
      <c r="N1370" s="158">
        <v>4.0</v>
      </c>
      <c r="O1370" s="158" t="str">
        <f t="shared" si="7"/>
        <v>#N/A</v>
      </c>
      <c r="P1370" s="158" t="str">
        <f t="shared" si="8"/>
        <v>#N/A</v>
      </c>
      <c r="Q1370" s="158" t="str">
        <f t="shared" si="9"/>
        <v>#N/A</v>
      </c>
      <c r="R1370" s="158" t="str">
        <f t="shared" si="10"/>
        <v>#N/A</v>
      </c>
      <c r="S1370" s="158" t="str">
        <f t="shared" si="20"/>
        <v>#N/A</v>
      </c>
      <c r="T1370" s="158" t="str">
        <f t="shared" si="11"/>
        <v>#N/A</v>
      </c>
      <c r="U1370" s="158">
        <v>246.0</v>
      </c>
      <c r="V1370" s="158" t="str">
        <f t="shared" si="12"/>
        <v>#N/A</v>
      </c>
      <c r="W1370" s="157" t="s">
        <v>2711</v>
      </c>
      <c r="X1370" s="157">
        <v>42.96</v>
      </c>
      <c r="Y1370" s="157" t="s">
        <v>2644</v>
      </c>
      <c r="Z1370" s="158" t="str">
        <f t="shared" si="21"/>
        <v>#N/A</v>
      </c>
      <c r="AA1370" s="158" t="str">
        <f t="shared" si="13"/>
        <v>#N/A</v>
      </c>
      <c r="AB1370" s="158" t="str">
        <f t="shared" si="14"/>
        <v>#N/A</v>
      </c>
      <c r="AC1370" s="158">
        <v>4.0</v>
      </c>
      <c r="AD1370" s="158" t="str">
        <f t="shared" si="15"/>
        <v>#N/A</v>
      </c>
      <c r="AE1370" s="158" t="str">
        <f t="shared" si="16"/>
        <v>#N/A</v>
      </c>
      <c r="AF1370" s="158"/>
      <c r="AG1370" s="158"/>
      <c r="AH1370" s="158"/>
      <c r="AI1370" s="158"/>
      <c r="AJ1370" s="158"/>
      <c r="AK1370" s="158"/>
      <c r="AL1370" s="158"/>
      <c r="AM1370" s="158"/>
      <c r="AN1370" s="158"/>
      <c r="AO1370" s="158"/>
      <c r="AP1370" s="158"/>
      <c r="AQ1370" s="158"/>
      <c r="AR1370" s="158"/>
      <c r="AS1370" s="158"/>
      <c r="AT1370" s="158"/>
      <c r="AU1370" s="158"/>
      <c r="AV1370" s="158"/>
    </row>
    <row r="1371">
      <c r="A1371" s="157">
        <v>3062.0</v>
      </c>
      <c r="B1371" s="158" t="s">
        <v>1448</v>
      </c>
      <c r="C1371" s="158">
        <v>1.0</v>
      </c>
      <c r="D1371" s="158">
        <v>0.0</v>
      </c>
      <c r="E1371" s="158" t="e">
        <v>#N/A</v>
      </c>
      <c r="F1371" s="158">
        <v>1215.0</v>
      </c>
      <c r="G1371" s="158"/>
      <c r="H1371" s="158">
        <f t="shared" si="1"/>
        <v>29160</v>
      </c>
      <c r="I1371" s="158" t="str">
        <f t="shared" si="2"/>
        <v>#N/A</v>
      </c>
      <c r="J1371" s="158" t="str">
        <f t="shared" si="3"/>
        <v>#N/A</v>
      </c>
      <c r="K1371" s="158" t="str">
        <f t="shared" si="4"/>
        <v>#N/A</v>
      </c>
      <c r="L1371" s="158">
        <f t="shared" si="19"/>
        <v>29160</v>
      </c>
      <c r="M1371" s="158">
        <f t="shared" si="6"/>
        <v>1215</v>
      </c>
      <c r="N1371" s="158">
        <v>11.0</v>
      </c>
      <c r="O1371" s="158" t="str">
        <f t="shared" si="7"/>
        <v>#N/A</v>
      </c>
      <c r="P1371" s="158" t="str">
        <f t="shared" si="8"/>
        <v>#N/A</v>
      </c>
      <c r="Q1371" s="158" t="str">
        <f t="shared" si="9"/>
        <v>#N/A</v>
      </c>
      <c r="R1371" s="158" t="str">
        <f t="shared" si="10"/>
        <v>#N/A</v>
      </c>
      <c r="S1371" s="158" t="str">
        <f t="shared" si="20"/>
        <v>#N/A</v>
      </c>
      <c r="T1371" s="158" t="str">
        <f t="shared" si="11"/>
        <v>#N/A</v>
      </c>
      <c r="U1371" s="158">
        <v>246.0</v>
      </c>
      <c r="V1371" s="158" t="str">
        <f t="shared" si="12"/>
        <v>#N/A</v>
      </c>
      <c r="W1371" s="157" t="s">
        <v>2081</v>
      </c>
      <c r="X1371" s="157">
        <v>25.26</v>
      </c>
      <c r="Y1371" s="157" t="s">
        <v>2087</v>
      </c>
      <c r="Z1371" s="158" t="str">
        <f t="shared" si="21"/>
        <v>#N/A</v>
      </c>
      <c r="AA1371" s="158" t="str">
        <f t="shared" si="13"/>
        <v>#N/A</v>
      </c>
      <c r="AB1371" s="158" t="str">
        <f t="shared" si="14"/>
        <v>#N/A</v>
      </c>
      <c r="AC1371" s="158">
        <v>11.0</v>
      </c>
      <c r="AD1371" s="158" t="str">
        <f t="shared" si="15"/>
        <v>#N/A</v>
      </c>
      <c r="AE1371" s="158" t="str">
        <f t="shared" si="16"/>
        <v>#N/A</v>
      </c>
      <c r="AF1371" s="158"/>
      <c r="AG1371" s="158"/>
      <c r="AH1371" s="158"/>
      <c r="AI1371" s="158"/>
      <c r="AJ1371" s="158"/>
      <c r="AK1371" s="158"/>
      <c r="AL1371" s="158"/>
      <c r="AM1371" s="158"/>
      <c r="AN1371" s="158"/>
      <c r="AO1371" s="158"/>
      <c r="AP1371" s="158"/>
      <c r="AQ1371" s="158"/>
      <c r="AR1371" s="158"/>
      <c r="AS1371" s="158"/>
      <c r="AT1371" s="158"/>
      <c r="AU1371" s="158"/>
      <c r="AV1371" s="158"/>
    </row>
    <row r="1372">
      <c r="A1372" s="157">
        <v>3063.0</v>
      </c>
      <c r="B1372" s="158" t="s">
        <v>1449</v>
      </c>
      <c r="C1372" s="158">
        <v>1.0</v>
      </c>
      <c r="D1372" s="158">
        <v>0.0</v>
      </c>
      <c r="E1372" s="158" t="e">
        <v>#N/A</v>
      </c>
      <c r="F1372" s="158">
        <v>1215.0</v>
      </c>
      <c r="G1372" s="158"/>
      <c r="H1372" s="158">
        <f t="shared" si="1"/>
        <v>29160</v>
      </c>
      <c r="I1372" s="158" t="str">
        <f t="shared" si="2"/>
        <v>#N/A</v>
      </c>
      <c r="J1372" s="158" t="str">
        <f t="shared" si="3"/>
        <v>#N/A</v>
      </c>
      <c r="K1372" s="158" t="str">
        <f t="shared" si="4"/>
        <v>#N/A</v>
      </c>
      <c r="L1372" s="158">
        <f t="shared" si="19"/>
        <v>29160</v>
      </c>
      <c r="M1372" s="158">
        <f t="shared" si="6"/>
        <v>1215</v>
      </c>
      <c r="N1372" s="158">
        <v>2.0</v>
      </c>
      <c r="O1372" s="158" t="str">
        <f t="shared" si="7"/>
        <v>#N/A</v>
      </c>
      <c r="P1372" s="158" t="str">
        <f t="shared" si="8"/>
        <v>#N/A</v>
      </c>
      <c r="Q1372" s="158" t="str">
        <f t="shared" si="9"/>
        <v>#N/A</v>
      </c>
      <c r="R1372" s="158" t="str">
        <f t="shared" si="10"/>
        <v>#N/A</v>
      </c>
      <c r="S1372" s="158" t="str">
        <f t="shared" si="20"/>
        <v>#N/A</v>
      </c>
      <c r="T1372" s="158" t="str">
        <f t="shared" si="11"/>
        <v>#N/A</v>
      </c>
      <c r="U1372" s="158">
        <v>246.0</v>
      </c>
      <c r="V1372" s="158" t="str">
        <f t="shared" si="12"/>
        <v>#N/A</v>
      </c>
      <c r="W1372" s="157" t="s">
        <v>2144</v>
      </c>
      <c r="X1372" s="157">
        <v>17.86</v>
      </c>
      <c r="Y1372" s="157" t="s">
        <v>2146</v>
      </c>
      <c r="Z1372" s="158" t="str">
        <f t="shared" si="21"/>
        <v>#N/A</v>
      </c>
      <c r="AA1372" s="158" t="str">
        <f t="shared" si="13"/>
        <v>#N/A</v>
      </c>
      <c r="AB1372" s="158" t="str">
        <f t="shared" si="14"/>
        <v>#N/A</v>
      </c>
      <c r="AC1372" s="158">
        <v>2.0</v>
      </c>
      <c r="AD1372" s="158" t="str">
        <f t="shared" si="15"/>
        <v>#N/A</v>
      </c>
      <c r="AE1372" s="158" t="str">
        <f t="shared" si="16"/>
        <v>#N/A</v>
      </c>
      <c r="AF1372" s="158"/>
      <c r="AG1372" s="158"/>
      <c r="AH1372" s="158"/>
      <c r="AI1372" s="158"/>
      <c r="AJ1372" s="158"/>
      <c r="AK1372" s="158"/>
      <c r="AL1372" s="158"/>
      <c r="AM1372" s="158"/>
      <c r="AN1372" s="158"/>
      <c r="AO1372" s="158"/>
      <c r="AP1372" s="158"/>
      <c r="AQ1372" s="158"/>
      <c r="AR1372" s="158"/>
      <c r="AS1372" s="158"/>
      <c r="AT1372" s="158"/>
      <c r="AU1372" s="158"/>
      <c r="AV1372" s="158"/>
    </row>
    <row r="1373">
      <c r="A1373" s="157">
        <v>3064.0</v>
      </c>
      <c r="B1373" s="158" t="s">
        <v>1450</v>
      </c>
      <c r="C1373" s="158">
        <v>1.0</v>
      </c>
      <c r="D1373" s="158">
        <v>0.0</v>
      </c>
      <c r="E1373" s="158" t="e">
        <v>#N/A</v>
      </c>
      <c r="F1373" s="158">
        <v>1215.0</v>
      </c>
      <c r="G1373" s="158"/>
      <c r="H1373" s="158">
        <f t="shared" si="1"/>
        <v>29160</v>
      </c>
      <c r="I1373" s="158" t="str">
        <f t="shared" si="2"/>
        <v>#N/A</v>
      </c>
      <c r="J1373" s="158" t="str">
        <f t="shared" si="3"/>
        <v>#N/A</v>
      </c>
      <c r="K1373" s="158" t="str">
        <f t="shared" si="4"/>
        <v>#N/A</v>
      </c>
      <c r="L1373" s="158">
        <f t="shared" si="19"/>
        <v>29160</v>
      </c>
      <c r="M1373" s="158">
        <f t="shared" si="6"/>
        <v>1215</v>
      </c>
      <c r="N1373" s="158">
        <v>2.0</v>
      </c>
      <c r="O1373" s="158" t="str">
        <f t="shared" si="7"/>
        <v>#N/A</v>
      </c>
      <c r="P1373" s="158" t="str">
        <f t="shared" si="8"/>
        <v>#N/A</v>
      </c>
      <c r="Q1373" s="158" t="str">
        <f t="shared" si="9"/>
        <v>#N/A</v>
      </c>
      <c r="R1373" s="158" t="str">
        <f t="shared" si="10"/>
        <v>#N/A</v>
      </c>
      <c r="S1373" s="158" t="str">
        <f t="shared" si="20"/>
        <v>#N/A</v>
      </c>
      <c r="T1373" s="158" t="str">
        <f t="shared" si="11"/>
        <v>#N/A</v>
      </c>
      <c r="U1373" s="158">
        <v>246.0</v>
      </c>
      <c r="V1373" s="158" t="str">
        <f t="shared" si="12"/>
        <v>#N/A</v>
      </c>
      <c r="W1373" s="157" t="s">
        <v>2144</v>
      </c>
      <c r="X1373" s="157">
        <v>17.86</v>
      </c>
      <c r="Y1373" s="157" t="s">
        <v>2146</v>
      </c>
      <c r="Z1373" s="158" t="str">
        <f t="shared" si="21"/>
        <v>#N/A</v>
      </c>
      <c r="AA1373" s="158" t="str">
        <f t="shared" si="13"/>
        <v>#N/A</v>
      </c>
      <c r="AB1373" s="158" t="str">
        <f t="shared" si="14"/>
        <v>#N/A</v>
      </c>
      <c r="AC1373" s="158">
        <v>2.0</v>
      </c>
      <c r="AD1373" s="158" t="str">
        <f t="shared" si="15"/>
        <v>#N/A</v>
      </c>
      <c r="AE1373" s="158" t="str">
        <f t="shared" si="16"/>
        <v>#N/A</v>
      </c>
      <c r="AF1373" s="158"/>
      <c r="AG1373" s="158"/>
      <c r="AH1373" s="158"/>
      <c r="AI1373" s="158"/>
      <c r="AJ1373" s="158"/>
      <c r="AK1373" s="158"/>
      <c r="AL1373" s="158"/>
      <c r="AM1373" s="158"/>
      <c r="AN1373" s="158"/>
      <c r="AO1373" s="158"/>
      <c r="AP1373" s="158"/>
      <c r="AQ1373" s="158"/>
      <c r="AR1373" s="158"/>
      <c r="AS1373" s="158"/>
      <c r="AT1373" s="158"/>
      <c r="AU1373" s="158"/>
      <c r="AV1373" s="158"/>
    </row>
    <row r="1374">
      <c r="A1374" s="157">
        <v>3066.0</v>
      </c>
      <c r="B1374" s="158" t="s">
        <v>1451</v>
      </c>
      <c r="C1374" s="158">
        <v>1.0</v>
      </c>
      <c r="D1374" s="158" t="s">
        <v>3227</v>
      </c>
      <c r="E1374" s="158">
        <v>1.0</v>
      </c>
      <c r="F1374" s="158">
        <v>1215.0</v>
      </c>
      <c r="G1374" s="158"/>
      <c r="H1374" s="158">
        <f t="shared" si="1"/>
        <v>29160</v>
      </c>
      <c r="I1374" s="158">
        <f t="shared" si="2"/>
        <v>29160</v>
      </c>
      <c r="J1374" s="158">
        <f t="shared" si="3"/>
        <v>1215</v>
      </c>
      <c r="K1374" s="158">
        <f t="shared" si="4"/>
        <v>3.328767123</v>
      </c>
      <c r="L1374" s="158">
        <f t="shared" si="19"/>
        <v>29160</v>
      </c>
      <c r="M1374" s="158">
        <f t="shared" si="6"/>
        <v>1215</v>
      </c>
      <c r="N1374" s="158">
        <v>4.0</v>
      </c>
      <c r="O1374" s="158">
        <f t="shared" si="7"/>
        <v>5</v>
      </c>
      <c r="P1374" s="158">
        <f t="shared" si="8"/>
        <v>1.25</v>
      </c>
      <c r="Q1374" s="158">
        <f t="shared" si="9"/>
        <v>4860</v>
      </c>
      <c r="R1374" s="158">
        <f t="shared" si="10"/>
        <v>13.31506849</v>
      </c>
      <c r="S1374" s="158">
        <f t="shared" si="20"/>
        <v>0.0008230452675</v>
      </c>
      <c r="T1374" s="158">
        <f t="shared" si="11"/>
        <v>0.3004115226</v>
      </c>
      <c r="U1374" s="158">
        <v>246.0</v>
      </c>
      <c r="V1374" s="158">
        <f t="shared" si="12"/>
        <v>0.2024691358</v>
      </c>
      <c r="W1374" s="157" t="s">
        <v>115</v>
      </c>
      <c r="X1374" s="157">
        <v>17.88</v>
      </c>
      <c r="Z1374" s="158">
        <f t="shared" si="21"/>
        <v>0.00004603161451</v>
      </c>
      <c r="AA1374" s="158">
        <f t="shared" si="13"/>
        <v>0.2032921811</v>
      </c>
      <c r="AB1374" s="158">
        <f t="shared" si="14"/>
        <v>0.05082304527</v>
      </c>
      <c r="AC1374" s="158">
        <v>4.0</v>
      </c>
      <c r="AD1374" s="158">
        <f t="shared" si="15"/>
        <v>78.70445344</v>
      </c>
      <c r="AE1374" s="158">
        <f t="shared" si="16"/>
        <v>0.2156286396</v>
      </c>
      <c r="AF1374" s="158"/>
      <c r="AG1374" s="158"/>
      <c r="AH1374" s="158"/>
      <c r="AI1374" s="158"/>
      <c r="AJ1374" s="158"/>
      <c r="AK1374" s="158"/>
      <c r="AL1374" s="158"/>
      <c r="AM1374" s="158"/>
      <c r="AN1374" s="158"/>
      <c r="AO1374" s="158"/>
      <c r="AP1374" s="158"/>
      <c r="AQ1374" s="158"/>
      <c r="AR1374" s="158"/>
      <c r="AS1374" s="158"/>
      <c r="AT1374" s="158"/>
      <c r="AU1374" s="158"/>
      <c r="AV1374" s="158"/>
    </row>
    <row r="1375">
      <c r="A1375" s="157">
        <v>3067.0</v>
      </c>
      <c r="B1375" s="158" t="s">
        <v>1452</v>
      </c>
      <c r="C1375" s="158">
        <v>1.0</v>
      </c>
      <c r="D1375" s="158" t="s">
        <v>3228</v>
      </c>
      <c r="E1375" s="158">
        <v>1.0</v>
      </c>
      <c r="F1375" s="158">
        <v>1215.0</v>
      </c>
      <c r="G1375" s="158"/>
      <c r="H1375" s="158">
        <f t="shared" si="1"/>
        <v>29160</v>
      </c>
      <c r="I1375" s="158">
        <f t="shared" si="2"/>
        <v>29160</v>
      </c>
      <c r="J1375" s="158">
        <f t="shared" si="3"/>
        <v>1215</v>
      </c>
      <c r="K1375" s="158">
        <f t="shared" si="4"/>
        <v>3.328767123</v>
      </c>
      <c r="L1375" s="158">
        <f t="shared" si="19"/>
        <v>29160</v>
      </c>
      <c r="M1375" s="158">
        <f t="shared" si="6"/>
        <v>1215</v>
      </c>
      <c r="N1375" s="158">
        <v>4.0</v>
      </c>
      <c r="O1375" s="158">
        <f t="shared" si="7"/>
        <v>5</v>
      </c>
      <c r="P1375" s="158">
        <f t="shared" si="8"/>
        <v>1.25</v>
      </c>
      <c r="Q1375" s="158">
        <f t="shared" si="9"/>
        <v>4860</v>
      </c>
      <c r="R1375" s="158">
        <f t="shared" si="10"/>
        <v>13.31506849</v>
      </c>
      <c r="S1375" s="158">
        <f t="shared" si="20"/>
        <v>0.0008230452675</v>
      </c>
      <c r="T1375" s="158">
        <f t="shared" si="11"/>
        <v>0.3004115226</v>
      </c>
      <c r="U1375" s="158">
        <v>246.0</v>
      </c>
      <c r="V1375" s="158">
        <f t="shared" si="12"/>
        <v>0.2024691358</v>
      </c>
      <c r="W1375" s="157" t="s">
        <v>115</v>
      </c>
      <c r="X1375" s="157">
        <v>17.88</v>
      </c>
      <c r="Z1375" s="158">
        <f t="shared" si="21"/>
        <v>0.00004603161451</v>
      </c>
      <c r="AA1375" s="158">
        <f t="shared" si="13"/>
        <v>0.2032921811</v>
      </c>
      <c r="AB1375" s="158">
        <f t="shared" si="14"/>
        <v>0.05082304527</v>
      </c>
      <c r="AC1375" s="158">
        <v>4.0</v>
      </c>
      <c r="AD1375" s="158">
        <f t="shared" si="15"/>
        <v>78.70445344</v>
      </c>
      <c r="AE1375" s="158">
        <f t="shared" si="16"/>
        <v>0.2156286396</v>
      </c>
      <c r="AF1375" s="158"/>
      <c r="AG1375" s="158"/>
      <c r="AH1375" s="158"/>
      <c r="AI1375" s="158"/>
      <c r="AJ1375" s="158"/>
      <c r="AK1375" s="158"/>
      <c r="AL1375" s="158"/>
      <c r="AM1375" s="158"/>
      <c r="AN1375" s="158"/>
      <c r="AO1375" s="158"/>
      <c r="AP1375" s="158"/>
      <c r="AQ1375" s="158"/>
      <c r="AR1375" s="158"/>
      <c r="AS1375" s="158"/>
      <c r="AT1375" s="158"/>
      <c r="AU1375" s="158"/>
      <c r="AV1375" s="158"/>
    </row>
    <row r="1376">
      <c r="A1376" s="157">
        <v>3068.0</v>
      </c>
      <c r="B1376" s="158" t="s">
        <v>1453</v>
      </c>
      <c r="C1376" s="158">
        <v>1.0</v>
      </c>
      <c r="D1376" s="158">
        <v>0.0</v>
      </c>
      <c r="E1376" s="158" t="e">
        <v>#N/A</v>
      </c>
      <c r="F1376" s="158">
        <v>1215.0</v>
      </c>
      <c r="G1376" s="158"/>
      <c r="H1376" s="158">
        <f t="shared" si="1"/>
        <v>29160</v>
      </c>
      <c r="I1376" s="158" t="str">
        <f t="shared" si="2"/>
        <v>#N/A</v>
      </c>
      <c r="J1376" s="158" t="str">
        <f t="shared" si="3"/>
        <v>#N/A</v>
      </c>
      <c r="K1376" s="158" t="str">
        <f t="shared" si="4"/>
        <v>#N/A</v>
      </c>
      <c r="L1376" s="158">
        <f t="shared" si="19"/>
        <v>29160</v>
      </c>
      <c r="M1376" s="158">
        <f t="shared" si="6"/>
        <v>1215</v>
      </c>
      <c r="N1376" s="158">
        <v>0.0</v>
      </c>
      <c r="O1376" s="158" t="str">
        <f t="shared" si="7"/>
        <v>#N/A</v>
      </c>
      <c r="P1376" s="158" t="str">
        <f t="shared" si="8"/>
        <v>#N/A</v>
      </c>
      <c r="Q1376" s="158" t="str">
        <f t="shared" si="9"/>
        <v>#N/A</v>
      </c>
      <c r="R1376" s="158" t="str">
        <f t="shared" si="10"/>
        <v>#N/A</v>
      </c>
      <c r="S1376" s="158" t="str">
        <f t="shared" si="20"/>
        <v>#N/A</v>
      </c>
      <c r="T1376" s="158" t="str">
        <f t="shared" si="11"/>
        <v>#N/A</v>
      </c>
      <c r="U1376" s="158">
        <v>246.0</v>
      </c>
      <c r="V1376" s="158" t="str">
        <f t="shared" si="12"/>
        <v>#N/A</v>
      </c>
      <c r="W1376" s="157" t="s">
        <v>115</v>
      </c>
      <c r="X1376" s="157">
        <v>17.88</v>
      </c>
      <c r="Z1376" s="158" t="str">
        <f t="shared" si="21"/>
        <v>#N/A</v>
      </c>
      <c r="AA1376" s="158" t="str">
        <f t="shared" si="13"/>
        <v>#N/A</v>
      </c>
      <c r="AB1376" s="158" t="str">
        <f t="shared" si="14"/>
        <v>#N/A</v>
      </c>
      <c r="AC1376" s="158">
        <v>0.0</v>
      </c>
      <c r="AD1376" s="158" t="str">
        <f t="shared" si="15"/>
        <v>#N/A</v>
      </c>
      <c r="AE1376" s="158" t="str">
        <f t="shared" si="16"/>
        <v>#N/A</v>
      </c>
      <c r="AF1376" s="158"/>
      <c r="AG1376" s="158"/>
      <c r="AH1376" s="158"/>
      <c r="AI1376" s="158"/>
      <c r="AJ1376" s="158"/>
      <c r="AK1376" s="158"/>
      <c r="AL1376" s="158"/>
      <c r="AM1376" s="158"/>
      <c r="AN1376" s="158"/>
      <c r="AO1376" s="158"/>
      <c r="AP1376" s="158"/>
      <c r="AQ1376" s="158"/>
      <c r="AR1376" s="158"/>
      <c r="AS1376" s="158"/>
      <c r="AT1376" s="158"/>
      <c r="AU1376" s="158"/>
      <c r="AV1376" s="158"/>
    </row>
    <row r="1377">
      <c r="A1377" s="157">
        <v>3069.0</v>
      </c>
      <c r="B1377" s="158" t="s">
        <v>1454</v>
      </c>
      <c r="C1377" s="158">
        <v>1.0</v>
      </c>
      <c r="D1377" s="158">
        <v>0.0</v>
      </c>
      <c r="E1377" s="158" t="e">
        <v>#N/A</v>
      </c>
      <c r="F1377" s="158">
        <v>1215.0</v>
      </c>
      <c r="G1377" s="158"/>
      <c r="H1377" s="158">
        <f t="shared" si="1"/>
        <v>29160</v>
      </c>
      <c r="I1377" s="158" t="str">
        <f t="shared" si="2"/>
        <v>#N/A</v>
      </c>
      <c r="J1377" s="158" t="str">
        <f t="shared" si="3"/>
        <v>#N/A</v>
      </c>
      <c r="K1377" s="158" t="str">
        <f t="shared" si="4"/>
        <v>#N/A</v>
      </c>
      <c r="L1377" s="158">
        <f t="shared" si="19"/>
        <v>29160</v>
      </c>
      <c r="M1377" s="158">
        <f t="shared" si="6"/>
        <v>1215</v>
      </c>
      <c r="N1377" s="158">
        <v>2.0</v>
      </c>
      <c r="O1377" s="158" t="str">
        <f t="shared" si="7"/>
        <v>#N/A</v>
      </c>
      <c r="P1377" s="158" t="str">
        <f t="shared" si="8"/>
        <v>#N/A</v>
      </c>
      <c r="Q1377" s="158" t="str">
        <f t="shared" si="9"/>
        <v>#N/A</v>
      </c>
      <c r="R1377" s="158" t="str">
        <f t="shared" si="10"/>
        <v>#N/A</v>
      </c>
      <c r="S1377" s="158" t="str">
        <f t="shared" si="20"/>
        <v>#N/A</v>
      </c>
      <c r="T1377" s="158" t="str">
        <f t="shared" si="11"/>
        <v>#N/A</v>
      </c>
      <c r="U1377" s="158">
        <v>246.0</v>
      </c>
      <c r="V1377" s="158" t="str">
        <f t="shared" si="12"/>
        <v>#N/A</v>
      </c>
      <c r="W1377" s="157" t="s">
        <v>2643</v>
      </c>
      <c r="X1377" s="157">
        <v>43.78</v>
      </c>
      <c r="Y1377" s="157" t="s">
        <v>2644</v>
      </c>
      <c r="Z1377" s="158" t="str">
        <f t="shared" si="21"/>
        <v>#N/A</v>
      </c>
      <c r="AA1377" s="158" t="str">
        <f t="shared" si="13"/>
        <v>#N/A</v>
      </c>
      <c r="AB1377" s="158" t="str">
        <f t="shared" si="14"/>
        <v>#N/A</v>
      </c>
      <c r="AC1377" s="158">
        <v>2.0</v>
      </c>
      <c r="AD1377" s="158" t="str">
        <f t="shared" si="15"/>
        <v>#N/A</v>
      </c>
      <c r="AE1377" s="158" t="str">
        <f t="shared" si="16"/>
        <v>#N/A</v>
      </c>
      <c r="AF1377" s="158"/>
      <c r="AG1377" s="158"/>
      <c r="AH1377" s="158"/>
      <c r="AI1377" s="158"/>
      <c r="AJ1377" s="158"/>
      <c r="AK1377" s="158"/>
      <c r="AL1377" s="158"/>
      <c r="AM1377" s="158"/>
      <c r="AN1377" s="158"/>
      <c r="AO1377" s="158"/>
      <c r="AP1377" s="158"/>
      <c r="AQ1377" s="158"/>
      <c r="AR1377" s="158"/>
      <c r="AS1377" s="158"/>
      <c r="AT1377" s="158"/>
      <c r="AU1377" s="158"/>
      <c r="AV1377" s="158"/>
    </row>
    <row r="1378">
      <c r="A1378" s="157">
        <v>3070.0</v>
      </c>
      <c r="B1378" s="158" t="s">
        <v>1455</v>
      </c>
      <c r="C1378" s="158">
        <v>1.0</v>
      </c>
      <c r="D1378" s="158" t="s">
        <v>3229</v>
      </c>
      <c r="E1378" s="158">
        <v>1.0</v>
      </c>
      <c r="F1378" s="158">
        <v>1215.0</v>
      </c>
      <c r="G1378" s="158"/>
      <c r="H1378" s="158">
        <f t="shared" si="1"/>
        <v>29160</v>
      </c>
      <c r="I1378" s="158">
        <f t="shared" si="2"/>
        <v>29160</v>
      </c>
      <c r="J1378" s="158">
        <f t="shared" si="3"/>
        <v>1215</v>
      </c>
      <c r="K1378" s="158">
        <f t="shared" si="4"/>
        <v>3.328767123</v>
      </c>
      <c r="L1378" s="158">
        <f t="shared" si="19"/>
        <v>29160</v>
      </c>
      <c r="M1378" s="158">
        <f t="shared" si="6"/>
        <v>1215</v>
      </c>
      <c r="N1378" s="158">
        <v>1.0</v>
      </c>
      <c r="O1378" s="158">
        <f t="shared" si="7"/>
        <v>2</v>
      </c>
      <c r="P1378" s="158">
        <f t="shared" si="8"/>
        <v>2</v>
      </c>
      <c r="Q1378" s="158">
        <f t="shared" si="9"/>
        <v>1215</v>
      </c>
      <c r="R1378" s="158">
        <f t="shared" si="10"/>
        <v>3.328767123</v>
      </c>
      <c r="S1378" s="158">
        <f t="shared" si="20"/>
        <v>0.0008230452675</v>
      </c>
      <c r="T1378" s="158">
        <f t="shared" si="11"/>
        <v>0.3004115226</v>
      </c>
      <c r="U1378" s="158">
        <v>246.0</v>
      </c>
      <c r="V1378" s="158">
        <f t="shared" si="12"/>
        <v>0.2024691358</v>
      </c>
      <c r="W1378" s="157" t="s">
        <v>2753</v>
      </c>
      <c r="X1378" s="157">
        <v>20.27</v>
      </c>
      <c r="Y1378" s="157" t="s">
        <v>2642</v>
      </c>
      <c r="Z1378" s="158">
        <f t="shared" si="21"/>
        <v>0.00004060410792</v>
      </c>
      <c r="AA1378" s="158">
        <f t="shared" si="13"/>
        <v>0.2032921811</v>
      </c>
      <c r="AB1378" s="158">
        <f t="shared" si="14"/>
        <v>0.05082304527</v>
      </c>
      <c r="AC1378" s="158">
        <v>1.0</v>
      </c>
      <c r="AD1378" s="158">
        <f t="shared" si="15"/>
        <v>19.67611336</v>
      </c>
      <c r="AE1378" s="158">
        <f t="shared" si="16"/>
        <v>0.05390715989</v>
      </c>
      <c r="AF1378" s="158"/>
      <c r="AG1378" s="158"/>
      <c r="AH1378" s="158"/>
      <c r="AI1378" s="158"/>
      <c r="AJ1378" s="158"/>
      <c r="AK1378" s="158"/>
      <c r="AL1378" s="158"/>
      <c r="AM1378" s="158"/>
      <c r="AN1378" s="158"/>
      <c r="AO1378" s="158"/>
      <c r="AP1378" s="158"/>
      <c r="AQ1378" s="158"/>
      <c r="AR1378" s="158"/>
      <c r="AS1378" s="158"/>
      <c r="AT1378" s="158"/>
      <c r="AU1378" s="158"/>
      <c r="AV1378" s="158"/>
    </row>
    <row r="1379">
      <c r="A1379" s="157">
        <v>3071.0</v>
      </c>
      <c r="B1379" s="158" t="s">
        <v>1456</v>
      </c>
      <c r="C1379" s="158">
        <v>1.0</v>
      </c>
      <c r="D1379" s="158">
        <v>0.0</v>
      </c>
      <c r="E1379" s="158" t="e">
        <v>#N/A</v>
      </c>
      <c r="F1379" s="158">
        <v>1215.0</v>
      </c>
      <c r="G1379" s="158"/>
      <c r="H1379" s="158">
        <f t="shared" si="1"/>
        <v>29160</v>
      </c>
      <c r="I1379" s="158" t="str">
        <f t="shared" si="2"/>
        <v>#N/A</v>
      </c>
      <c r="J1379" s="158" t="str">
        <f t="shared" si="3"/>
        <v>#N/A</v>
      </c>
      <c r="K1379" s="158" t="str">
        <f t="shared" si="4"/>
        <v>#N/A</v>
      </c>
      <c r="L1379" s="158">
        <f t="shared" si="19"/>
        <v>29160</v>
      </c>
      <c r="M1379" s="158">
        <f t="shared" si="6"/>
        <v>1215</v>
      </c>
      <c r="N1379" s="158">
        <v>1.0</v>
      </c>
      <c r="O1379" s="158" t="str">
        <f t="shared" si="7"/>
        <v>#N/A</v>
      </c>
      <c r="P1379" s="158" t="str">
        <f t="shared" si="8"/>
        <v>#N/A</v>
      </c>
      <c r="Q1379" s="158" t="str">
        <f t="shared" si="9"/>
        <v>#N/A</v>
      </c>
      <c r="R1379" s="158" t="str">
        <f t="shared" si="10"/>
        <v>#N/A</v>
      </c>
      <c r="S1379" s="158" t="str">
        <f t="shared" si="20"/>
        <v>#N/A</v>
      </c>
      <c r="T1379" s="158" t="str">
        <f t="shared" si="11"/>
        <v>#N/A</v>
      </c>
      <c r="U1379" s="158">
        <v>246.0</v>
      </c>
      <c r="V1379" s="158" t="str">
        <f t="shared" si="12"/>
        <v>#N/A</v>
      </c>
      <c r="W1379" s="157" t="s">
        <v>2721</v>
      </c>
      <c r="X1379" s="157">
        <v>54.23</v>
      </c>
      <c r="Y1379" s="157" t="s">
        <v>2749</v>
      </c>
      <c r="Z1379" s="158" t="str">
        <f t="shared" si="21"/>
        <v>#N/A</v>
      </c>
      <c r="AA1379" s="158" t="str">
        <f t="shared" si="13"/>
        <v>#N/A</v>
      </c>
      <c r="AB1379" s="158" t="str">
        <f t="shared" si="14"/>
        <v>#N/A</v>
      </c>
      <c r="AC1379" s="158">
        <v>1.0</v>
      </c>
      <c r="AD1379" s="158" t="str">
        <f t="shared" si="15"/>
        <v>#N/A</v>
      </c>
      <c r="AE1379" s="158" t="str">
        <f t="shared" si="16"/>
        <v>#N/A</v>
      </c>
      <c r="AF1379" s="158"/>
      <c r="AG1379" s="158"/>
      <c r="AH1379" s="158"/>
      <c r="AI1379" s="158"/>
      <c r="AJ1379" s="158"/>
      <c r="AK1379" s="158"/>
      <c r="AL1379" s="158"/>
      <c r="AM1379" s="158"/>
      <c r="AN1379" s="158"/>
      <c r="AO1379" s="158"/>
      <c r="AP1379" s="158"/>
      <c r="AQ1379" s="158"/>
      <c r="AR1379" s="158"/>
      <c r="AS1379" s="158"/>
      <c r="AT1379" s="158"/>
      <c r="AU1379" s="158"/>
      <c r="AV1379" s="158"/>
    </row>
    <row r="1380">
      <c r="A1380" s="157">
        <v>3072.0</v>
      </c>
      <c r="B1380" s="158" t="s">
        <v>1457</v>
      </c>
      <c r="C1380" s="158">
        <v>1.0</v>
      </c>
      <c r="D1380" s="158">
        <v>0.0</v>
      </c>
      <c r="E1380" s="158" t="e">
        <v>#N/A</v>
      </c>
      <c r="F1380" s="158">
        <v>1215.0</v>
      </c>
      <c r="G1380" s="158"/>
      <c r="H1380" s="158">
        <f t="shared" si="1"/>
        <v>29160</v>
      </c>
      <c r="I1380" s="158" t="str">
        <f t="shared" si="2"/>
        <v>#N/A</v>
      </c>
      <c r="J1380" s="158" t="str">
        <f t="shared" si="3"/>
        <v>#N/A</v>
      </c>
      <c r="K1380" s="158" t="str">
        <f t="shared" si="4"/>
        <v>#N/A</v>
      </c>
      <c r="L1380" s="158">
        <f t="shared" si="19"/>
        <v>29160</v>
      </c>
      <c r="M1380" s="158">
        <f t="shared" si="6"/>
        <v>1215</v>
      </c>
      <c r="N1380" s="158">
        <v>1.0</v>
      </c>
      <c r="O1380" s="158" t="str">
        <f t="shared" si="7"/>
        <v>#N/A</v>
      </c>
      <c r="P1380" s="158" t="str">
        <f t="shared" si="8"/>
        <v>#N/A</v>
      </c>
      <c r="Q1380" s="158" t="str">
        <f t="shared" si="9"/>
        <v>#N/A</v>
      </c>
      <c r="R1380" s="158" t="str">
        <f t="shared" si="10"/>
        <v>#N/A</v>
      </c>
      <c r="S1380" s="158" t="str">
        <f t="shared" si="20"/>
        <v>#N/A</v>
      </c>
      <c r="T1380" s="158" t="str">
        <f t="shared" si="11"/>
        <v>#N/A</v>
      </c>
      <c r="U1380" s="158">
        <v>246.0</v>
      </c>
      <c r="V1380" s="158" t="str">
        <f t="shared" si="12"/>
        <v>#N/A</v>
      </c>
      <c r="W1380" s="157" t="s">
        <v>2721</v>
      </c>
      <c r="X1380" s="157">
        <v>54.23</v>
      </c>
      <c r="Y1380" s="157" t="s">
        <v>2749</v>
      </c>
      <c r="Z1380" s="158" t="str">
        <f t="shared" si="21"/>
        <v>#N/A</v>
      </c>
      <c r="AA1380" s="158" t="str">
        <f t="shared" si="13"/>
        <v>#N/A</v>
      </c>
      <c r="AB1380" s="158" t="str">
        <f t="shared" si="14"/>
        <v>#N/A</v>
      </c>
      <c r="AC1380" s="158">
        <v>1.0</v>
      </c>
      <c r="AD1380" s="158" t="str">
        <f t="shared" si="15"/>
        <v>#N/A</v>
      </c>
      <c r="AE1380" s="158" t="str">
        <f t="shared" si="16"/>
        <v>#N/A</v>
      </c>
      <c r="AF1380" s="158"/>
      <c r="AG1380" s="158"/>
      <c r="AH1380" s="158"/>
      <c r="AI1380" s="158"/>
      <c r="AJ1380" s="158"/>
      <c r="AK1380" s="158"/>
      <c r="AL1380" s="158"/>
      <c r="AM1380" s="158"/>
      <c r="AN1380" s="158"/>
      <c r="AO1380" s="158"/>
      <c r="AP1380" s="158"/>
      <c r="AQ1380" s="158"/>
      <c r="AR1380" s="158"/>
      <c r="AS1380" s="158"/>
      <c r="AT1380" s="158"/>
      <c r="AU1380" s="158"/>
      <c r="AV1380" s="158"/>
    </row>
    <row r="1381">
      <c r="A1381" s="157">
        <v>3073.0</v>
      </c>
      <c r="B1381" s="158" t="s">
        <v>1458</v>
      </c>
      <c r="C1381" s="158">
        <v>1.0</v>
      </c>
      <c r="D1381" s="158">
        <v>0.0</v>
      </c>
      <c r="E1381" s="158" t="e">
        <v>#N/A</v>
      </c>
      <c r="F1381" s="158">
        <v>1215.0</v>
      </c>
      <c r="G1381" s="158"/>
      <c r="H1381" s="158">
        <f t="shared" si="1"/>
        <v>29160</v>
      </c>
      <c r="I1381" s="158" t="str">
        <f t="shared" si="2"/>
        <v>#N/A</v>
      </c>
      <c r="J1381" s="158" t="str">
        <f t="shared" si="3"/>
        <v>#N/A</v>
      </c>
      <c r="K1381" s="158" t="str">
        <f t="shared" si="4"/>
        <v>#N/A</v>
      </c>
      <c r="L1381" s="158">
        <f t="shared" si="19"/>
        <v>29160</v>
      </c>
      <c r="M1381" s="158">
        <f t="shared" si="6"/>
        <v>1215</v>
      </c>
      <c r="N1381" s="158">
        <v>1.0</v>
      </c>
      <c r="O1381" s="158" t="str">
        <f t="shared" si="7"/>
        <v>#N/A</v>
      </c>
      <c r="P1381" s="158" t="str">
        <f t="shared" si="8"/>
        <v>#N/A</v>
      </c>
      <c r="Q1381" s="158" t="str">
        <f t="shared" si="9"/>
        <v>#N/A</v>
      </c>
      <c r="R1381" s="158" t="str">
        <f t="shared" si="10"/>
        <v>#N/A</v>
      </c>
      <c r="S1381" s="158" t="str">
        <f t="shared" si="20"/>
        <v>#N/A</v>
      </c>
      <c r="T1381" s="158" t="str">
        <f t="shared" si="11"/>
        <v>#N/A</v>
      </c>
      <c r="U1381" s="158">
        <v>246.0</v>
      </c>
      <c r="V1381" s="158" t="str">
        <f t="shared" si="12"/>
        <v>#N/A</v>
      </c>
      <c r="W1381" s="157" t="s">
        <v>2721</v>
      </c>
      <c r="X1381" s="157">
        <v>54.23</v>
      </c>
      <c r="Y1381" s="157" t="s">
        <v>2749</v>
      </c>
      <c r="Z1381" s="158" t="str">
        <f t="shared" si="21"/>
        <v>#N/A</v>
      </c>
      <c r="AA1381" s="158" t="str">
        <f t="shared" si="13"/>
        <v>#N/A</v>
      </c>
      <c r="AB1381" s="158" t="str">
        <f t="shared" si="14"/>
        <v>#N/A</v>
      </c>
      <c r="AC1381" s="158">
        <v>1.0</v>
      </c>
      <c r="AD1381" s="158" t="str">
        <f t="shared" si="15"/>
        <v>#N/A</v>
      </c>
      <c r="AE1381" s="158" t="str">
        <f t="shared" si="16"/>
        <v>#N/A</v>
      </c>
      <c r="AF1381" s="158"/>
      <c r="AG1381" s="158"/>
      <c r="AH1381" s="158"/>
      <c r="AI1381" s="158"/>
      <c r="AJ1381" s="158"/>
      <c r="AK1381" s="158"/>
      <c r="AL1381" s="158"/>
      <c r="AM1381" s="158"/>
      <c r="AN1381" s="158"/>
      <c r="AO1381" s="158"/>
      <c r="AP1381" s="158"/>
      <c r="AQ1381" s="158"/>
      <c r="AR1381" s="158"/>
      <c r="AS1381" s="158"/>
      <c r="AT1381" s="158"/>
      <c r="AU1381" s="158"/>
      <c r="AV1381" s="158"/>
    </row>
    <row r="1382">
      <c r="A1382" s="157">
        <v>3074.0</v>
      </c>
      <c r="B1382" s="158" t="s">
        <v>1459</v>
      </c>
      <c r="C1382" s="158">
        <v>1.0</v>
      </c>
      <c r="D1382" s="158">
        <v>0.0</v>
      </c>
      <c r="E1382" s="158" t="e">
        <v>#N/A</v>
      </c>
      <c r="F1382" s="158">
        <v>1215.0</v>
      </c>
      <c r="G1382" s="158"/>
      <c r="H1382" s="158">
        <f t="shared" si="1"/>
        <v>29160</v>
      </c>
      <c r="I1382" s="158" t="str">
        <f t="shared" si="2"/>
        <v>#N/A</v>
      </c>
      <c r="J1382" s="158" t="str">
        <f t="shared" si="3"/>
        <v>#N/A</v>
      </c>
      <c r="K1382" s="158" t="str">
        <f t="shared" si="4"/>
        <v>#N/A</v>
      </c>
      <c r="L1382" s="158">
        <f t="shared" si="19"/>
        <v>29160</v>
      </c>
      <c r="M1382" s="158">
        <f t="shared" si="6"/>
        <v>1215</v>
      </c>
      <c r="N1382" s="158">
        <v>1.0</v>
      </c>
      <c r="O1382" s="158" t="str">
        <f t="shared" si="7"/>
        <v>#N/A</v>
      </c>
      <c r="P1382" s="158" t="str">
        <f t="shared" si="8"/>
        <v>#N/A</v>
      </c>
      <c r="Q1382" s="158" t="str">
        <f t="shared" si="9"/>
        <v>#N/A</v>
      </c>
      <c r="R1382" s="158" t="str">
        <f t="shared" si="10"/>
        <v>#N/A</v>
      </c>
      <c r="S1382" s="158" t="str">
        <f t="shared" si="20"/>
        <v>#N/A</v>
      </c>
      <c r="T1382" s="158" t="str">
        <f t="shared" si="11"/>
        <v>#N/A</v>
      </c>
      <c r="U1382" s="158">
        <v>246.0</v>
      </c>
      <c r="V1382" s="158" t="str">
        <f t="shared" si="12"/>
        <v>#N/A</v>
      </c>
      <c r="W1382" s="157" t="s">
        <v>2721</v>
      </c>
      <c r="X1382" s="157">
        <v>54.23</v>
      </c>
      <c r="Y1382" s="157" t="s">
        <v>2749</v>
      </c>
      <c r="Z1382" s="158" t="str">
        <f t="shared" si="21"/>
        <v>#N/A</v>
      </c>
      <c r="AA1382" s="158" t="str">
        <f t="shared" si="13"/>
        <v>#N/A</v>
      </c>
      <c r="AB1382" s="158" t="str">
        <f t="shared" si="14"/>
        <v>#N/A</v>
      </c>
      <c r="AC1382" s="158">
        <v>1.0</v>
      </c>
      <c r="AD1382" s="158" t="str">
        <f t="shared" si="15"/>
        <v>#N/A</v>
      </c>
      <c r="AE1382" s="158" t="str">
        <f t="shared" si="16"/>
        <v>#N/A</v>
      </c>
      <c r="AF1382" s="158"/>
      <c r="AG1382" s="158"/>
      <c r="AH1382" s="158"/>
      <c r="AI1382" s="158"/>
      <c r="AJ1382" s="158"/>
      <c r="AK1382" s="158"/>
      <c r="AL1382" s="158"/>
      <c r="AM1382" s="158"/>
      <c r="AN1382" s="158"/>
      <c r="AO1382" s="158"/>
      <c r="AP1382" s="158"/>
      <c r="AQ1382" s="158"/>
      <c r="AR1382" s="158"/>
      <c r="AS1382" s="158"/>
      <c r="AT1382" s="158"/>
      <c r="AU1382" s="158"/>
      <c r="AV1382" s="158"/>
    </row>
    <row r="1383">
      <c r="A1383" s="157">
        <v>3075.0</v>
      </c>
      <c r="B1383" s="158" t="s">
        <v>1460</v>
      </c>
      <c r="C1383" s="158">
        <v>1.0</v>
      </c>
      <c r="D1383" s="158">
        <v>0.0</v>
      </c>
      <c r="E1383" s="158" t="e">
        <v>#N/A</v>
      </c>
      <c r="F1383" s="158">
        <v>1215.0</v>
      </c>
      <c r="G1383" s="158"/>
      <c r="H1383" s="158">
        <f t="shared" si="1"/>
        <v>29160</v>
      </c>
      <c r="I1383" s="158" t="str">
        <f t="shared" si="2"/>
        <v>#N/A</v>
      </c>
      <c r="J1383" s="158" t="str">
        <f t="shared" si="3"/>
        <v>#N/A</v>
      </c>
      <c r="K1383" s="158" t="str">
        <f t="shared" si="4"/>
        <v>#N/A</v>
      </c>
      <c r="L1383" s="158">
        <f t="shared" si="19"/>
        <v>29160</v>
      </c>
      <c r="M1383" s="158">
        <f t="shared" si="6"/>
        <v>1215</v>
      </c>
      <c r="N1383" s="158">
        <v>1.0</v>
      </c>
      <c r="O1383" s="158" t="str">
        <f t="shared" si="7"/>
        <v>#N/A</v>
      </c>
      <c r="P1383" s="158" t="str">
        <f t="shared" si="8"/>
        <v>#N/A</v>
      </c>
      <c r="Q1383" s="158" t="str">
        <f t="shared" si="9"/>
        <v>#N/A</v>
      </c>
      <c r="R1383" s="158" t="str">
        <f t="shared" si="10"/>
        <v>#N/A</v>
      </c>
      <c r="S1383" s="158" t="str">
        <f t="shared" si="20"/>
        <v>#N/A</v>
      </c>
      <c r="T1383" s="158" t="str">
        <f t="shared" si="11"/>
        <v>#N/A</v>
      </c>
      <c r="U1383" s="158">
        <v>246.0</v>
      </c>
      <c r="V1383" s="158" t="str">
        <f t="shared" si="12"/>
        <v>#N/A</v>
      </c>
      <c r="W1383" s="157" t="s">
        <v>2721</v>
      </c>
      <c r="X1383" s="157">
        <v>54.23</v>
      </c>
      <c r="Y1383" s="157" t="s">
        <v>2749</v>
      </c>
      <c r="Z1383" s="158" t="str">
        <f t="shared" si="21"/>
        <v>#N/A</v>
      </c>
      <c r="AA1383" s="158" t="str">
        <f t="shared" si="13"/>
        <v>#N/A</v>
      </c>
      <c r="AB1383" s="158" t="str">
        <f t="shared" si="14"/>
        <v>#N/A</v>
      </c>
      <c r="AC1383" s="158">
        <v>1.0</v>
      </c>
      <c r="AD1383" s="158" t="str">
        <f t="shared" si="15"/>
        <v>#N/A</v>
      </c>
      <c r="AE1383" s="158" t="str">
        <f t="shared" si="16"/>
        <v>#N/A</v>
      </c>
      <c r="AF1383" s="158"/>
      <c r="AG1383" s="158"/>
      <c r="AH1383" s="158"/>
      <c r="AI1383" s="158"/>
      <c r="AJ1383" s="158"/>
      <c r="AK1383" s="158"/>
      <c r="AL1383" s="158"/>
      <c r="AM1383" s="158"/>
      <c r="AN1383" s="158"/>
      <c r="AO1383" s="158"/>
      <c r="AP1383" s="158"/>
      <c r="AQ1383" s="158"/>
      <c r="AR1383" s="158"/>
      <c r="AS1383" s="158"/>
      <c r="AT1383" s="158"/>
      <c r="AU1383" s="158"/>
      <c r="AV1383" s="158"/>
    </row>
    <row r="1384">
      <c r="A1384" s="157">
        <v>3076.0</v>
      </c>
      <c r="B1384" s="158" t="s">
        <v>1461</v>
      </c>
      <c r="C1384" s="158">
        <v>1.0</v>
      </c>
      <c r="D1384" s="158">
        <v>0.0</v>
      </c>
      <c r="E1384" s="158" t="e">
        <v>#N/A</v>
      </c>
      <c r="F1384" s="158">
        <v>1215.0</v>
      </c>
      <c r="G1384" s="158"/>
      <c r="H1384" s="158">
        <f t="shared" si="1"/>
        <v>29160</v>
      </c>
      <c r="I1384" s="158" t="str">
        <f t="shared" si="2"/>
        <v>#N/A</v>
      </c>
      <c r="J1384" s="158" t="str">
        <f t="shared" si="3"/>
        <v>#N/A</v>
      </c>
      <c r="K1384" s="158" t="str">
        <f t="shared" si="4"/>
        <v>#N/A</v>
      </c>
      <c r="L1384" s="158">
        <f t="shared" si="19"/>
        <v>29160</v>
      </c>
      <c r="M1384" s="158">
        <f t="shared" si="6"/>
        <v>1215</v>
      </c>
      <c r="N1384" s="158">
        <v>1.0</v>
      </c>
      <c r="O1384" s="158" t="str">
        <f t="shared" si="7"/>
        <v>#N/A</v>
      </c>
      <c r="P1384" s="158" t="str">
        <f t="shared" si="8"/>
        <v>#N/A</v>
      </c>
      <c r="Q1384" s="158" t="str">
        <f t="shared" si="9"/>
        <v>#N/A</v>
      </c>
      <c r="R1384" s="158" t="str">
        <f t="shared" si="10"/>
        <v>#N/A</v>
      </c>
      <c r="S1384" s="158" t="str">
        <f t="shared" si="20"/>
        <v>#N/A</v>
      </c>
      <c r="T1384" s="158" t="str">
        <f t="shared" si="11"/>
        <v>#N/A</v>
      </c>
      <c r="U1384" s="158">
        <v>246.0</v>
      </c>
      <c r="V1384" s="158" t="str">
        <f t="shared" si="12"/>
        <v>#N/A</v>
      </c>
      <c r="W1384" s="157" t="s">
        <v>2721</v>
      </c>
      <c r="X1384" s="157">
        <v>54.23</v>
      </c>
      <c r="Y1384" s="157" t="s">
        <v>2749</v>
      </c>
      <c r="Z1384" s="158" t="str">
        <f t="shared" si="21"/>
        <v>#N/A</v>
      </c>
      <c r="AA1384" s="158" t="str">
        <f t="shared" si="13"/>
        <v>#N/A</v>
      </c>
      <c r="AB1384" s="158" t="str">
        <f t="shared" si="14"/>
        <v>#N/A</v>
      </c>
      <c r="AC1384" s="158">
        <v>1.0</v>
      </c>
      <c r="AD1384" s="158" t="str">
        <f t="shared" si="15"/>
        <v>#N/A</v>
      </c>
      <c r="AE1384" s="158" t="str">
        <f t="shared" si="16"/>
        <v>#N/A</v>
      </c>
      <c r="AF1384" s="158"/>
      <c r="AG1384" s="158"/>
      <c r="AH1384" s="158"/>
      <c r="AI1384" s="158"/>
      <c r="AJ1384" s="158"/>
      <c r="AK1384" s="158"/>
      <c r="AL1384" s="158"/>
      <c r="AM1384" s="158"/>
      <c r="AN1384" s="158"/>
      <c r="AO1384" s="158"/>
      <c r="AP1384" s="158"/>
      <c r="AQ1384" s="158"/>
      <c r="AR1384" s="158"/>
      <c r="AS1384" s="158"/>
      <c r="AT1384" s="158"/>
      <c r="AU1384" s="158"/>
      <c r="AV1384" s="158"/>
    </row>
    <row r="1385">
      <c r="A1385" s="157">
        <v>3077.0</v>
      </c>
      <c r="B1385" s="158" t="s">
        <v>1462</v>
      </c>
      <c r="C1385" s="158">
        <v>1.0</v>
      </c>
      <c r="D1385" s="158">
        <v>0.0</v>
      </c>
      <c r="E1385" s="158" t="e">
        <v>#N/A</v>
      </c>
      <c r="F1385" s="158">
        <v>1215.0</v>
      </c>
      <c r="G1385" s="158"/>
      <c r="H1385" s="158">
        <f t="shared" si="1"/>
        <v>29160</v>
      </c>
      <c r="I1385" s="158" t="str">
        <f t="shared" si="2"/>
        <v>#N/A</v>
      </c>
      <c r="J1385" s="158" t="str">
        <f t="shared" si="3"/>
        <v>#N/A</v>
      </c>
      <c r="K1385" s="158" t="str">
        <f t="shared" si="4"/>
        <v>#N/A</v>
      </c>
      <c r="L1385" s="158">
        <f t="shared" si="19"/>
        <v>29160</v>
      </c>
      <c r="M1385" s="158">
        <f t="shared" si="6"/>
        <v>1215</v>
      </c>
      <c r="N1385" s="158">
        <v>1.0</v>
      </c>
      <c r="O1385" s="158" t="str">
        <f t="shared" si="7"/>
        <v>#N/A</v>
      </c>
      <c r="P1385" s="158" t="str">
        <f t="shared" si="8"/>
        <v>#N/A</v>
      </c>
      <c r="Q1385" s="158" t="str">
        <f t="shared" si="9"/>
        <v>#N/A</v>
      </c>
      <c r="R1385" s="158" t="str">
        <f t="shared" si="10"/>
        <v>#N/A</v>
      </c>
      <c r="S1385" s="158" t="str">
        <f t="shared" si="20"/>
        <v>#N/A</v>
      </c>
      <c r="T1385" s="158" t="str">
        <f t="shared" si="11"/>
        <v>#N/A</v>
      </c>
      <c r="U1385" s="158">
        <v>246.0</v>
      </c>
      <c r="V1385" s="158" t="str">
        <f t="shared" si="12"/>
        <v>#N/A</v>
      </c>
      <c r="W1385" s="157" t="s">
        <v>2721</v>
      </c>
      <c r="X1385" s="157">
        <v>54.23</v>
      </c>
      <c r="Y1385" s="157" t="s">
        <v>2749</v>
      </c>
      <c r="Z1385" s="158" t="str">
        <f t="shared" si="21"/>
        <v>#N/A</v>
      </c>
      <c r="AA1385" s="158" t="str">
        <f t="shared" si="13"/>
        <v>#N/A</v>
      </c>
      <c r="AB1385" s="158" t="str">
        <f t="shared" si="14"/>
        <v>#N/A</v>
      </c>
      <c r="AC1385" s="158">
        <v>1.0</v>
      </c>
      <c r="AD1385" s="158" t="str">
        <f t="shared" si="15"/>
        <v>#N/A</v>
      </c>
      <c r="AE1385" s="158" t="str">
        <f t="shared" si="16"/>
        <v>#N/A</v>
      </c>
      <c r="AF1385" s="158"/>
      <c r="AG1385" s="158"/>
      <c r="AH1385" s="158"/>
      <c r="AI1385" s="158"/>
      <c r="AJ1385" s="158"/>
      <c r="AK1385" s="158"/>
      <c r="AL1385" s="158"/>
      <c r="AM1385" s="158"/>
      <c r="AN1385" s="158"/>
      <c r="AO1385" s="158"/>
      <c r="AP1385" s="158"/>
      <c r="AQ1385" s="158"/>
      <c r="AR1385" s="158"/>
      <c r="AS1385" s="158"/>
      <c r="AT1385" s="158"/>
      <c r="AU1385" s="158"/>
      <c r="AV1385" s="158"/>
    </row>
    <row r="1386">
      <c r="A1386" s="157">
        <v>3078.0</v>
      </c>
      <c r="B1386" s="158" t="s">
        <v>1463</v>
      </c>
      <c r="C1386" s="158">
        <v>1.0</v>
      </c>
      <c r="D1386" s="158">
        <v>0.0</v>
      </c>
      <c r="E1386" s="158" t="e">
        <v>#N/A</v>
      </c>
      <c r="F1386" s="158">
        <v>1215.0</v>
      </c>
      <c r="G1386" s="158"/>
      <c r="H1386" s="158">
        <f t="shared" si="1"/>
        <v>29160</v>
      </c>
      <c r="I1386" s="158" t="str">
        <f t="shared" si="2"/>
        <v>#N/A</v>
      </c>
      <c r="J1386" s="158" t="str">
        <f t="shared" si="3"/>
        <v>#N/A</v>
      </c>
      <c r="K1386" s="158" t="str">
        <f t="shared" si="4"/>
        <v>#N/A</v>
      </c>
      <c r="L1386" s="158">
        <f t="shared" si="19"/>
        <v>29160</v>
      </c>
      <c r="M1386" s="158">
        <f t="shared" si="6"/>
        <v>1215</v>
      </c>
      <c r="N1386" s="158">
        <v>1.0</v>
      </c>
      <c r="O1386" s="158" t="str">
        <f t="shared" si="7"/>
        <v>#N/A</v>
      </c>
      <c r="P1386" s="158" t="str">
        <f t="shared" si="8"/>
        <v>#N/A</v>
      </c>
      <c r="Q1386" s="158" t="str">
        <f t="shared" si="9"/>
        <v>#N/A</v>
      </c>
      <c r="R1386" s="158" t="str">
        <f t="shared" si="10"/>
        <v>#N/A</v>
      </c>
      <c r="S1386" s="158" t="str">
        <f t="shared" si="20"/>
        <v>#N/A</v>
      </c>
      <c r="T1386" s="158" t="str">
        <f t="shared" si="11"/>
        <v>#N/A</v>
      </c>
      <c r="U1386" s="158">
        <v>246.0</v>
      </c>
      <c r="V1386" s="158" t="str">
        <f t="shared" si="12"/>
        <v>#N/A</v>
      </c>
      <c r="W1386" s="157" t="s">
        <v>2721</v>
      </c>
      <c r="X1386" s="157">
        <v>54.23</v>
      </c>
      <c r="Y1386" s="157" t="s">
        <v>2749</v>
      </c>
      <c r="Z1386" s="158" t="str">
        <f t="shared" si="21"/>
        <v>#N/A</v>
      </c>
      <c r="AA1386" s="158" t="str">
        <f t="shared" si="13"/>
        <v>#N/A</v>
      </c>
      <c r="AB1386" s="158" t="str">
        <f t="shared" si="14"/>
        <v>#N/A</v>
      </c>
      <c r="AC1386" s="158">
        <v>1.0</v>
      </c>
      <c r="AD1386" s="158" t="str">
        <f t="shared" si="15"/>
        <v>#N/A</v>
      </c>
      <c r="AE1386" s="158" t="str">
        <f t="shared" si="16"/>
        <v>#N/A</v>
      </c>
      <c r="AF1386" s="158"/>
      <c r="AG1386" s="158"/>
      <c r="AH1386" s="158"/>
      <c r="AI1386" s="158"/>
      <c r="AJ1386" s="158"/>
      <c r="AK1386" s="158"/>
      <c r="AL1386" s="158"/>
      <c r="AM1386" s="158"/>
      <c r="AN1386" s="158"/>
      <c r="AO1386" s="158"/>
      <c r="AP1386" s="158"/>
      <c r="AQ1386" s="158"/>
      <c r="AR1386" s="158"/>
      <c r="AS1386" s="158"/>
      <c r="AT1386" s="158"/>
      <c r="AU1386" s="158"/>
      <c r="AV1386" s="158"/>
    </row>
    <row r="1387">
      <c r="A1387" s="157">
        <v>3079.0</v>
      </c>
      <c r="B1387" s="158" t="s">
        <v>1464</v>
      </c>
      <c r="C1387" s="158">
        <v>1.0</v>
      </c>
      <c r="D1387" s="158">
        <v>0.0</v>
      </c>
      <c r="E1387" s="158" t="e">
        <v>#N/A</v>
      </c>
      <c r="F1387" s="158">
        <v>1215.0</v>
      </c>
      <c r="G1387" s="158"/>
      <c r="H1387" s="158">
        <f t="shared" si="1"/>
        <v>29160</v>
      </c>
      <c r="I1387" s="158" t="str">
        <f t="shared" si="2"/>
        <v>#N/A</v>
      </c>
      <c r="J1387" s="158" t="str">
        <f t="shared" si="3"/>
        <v>#N/A</v>
      </c>
      <c r="K1387" s="158" t="str">
        <f t="shared" si="4"/>
        <v>#N/A</v>
      </c>
      <c r="L1387" s="158">
        <f t="shared" si="19"/>
        <v>29160</v>
      </c>
      <c r="M1387" s="158">
        <f t="shared" si="6"/>
        <v>1215</v>
      </c>
      <c r="N1387" s="158">
        <v>1.0</v>
      </c>
      <c r="O1387" s="158" t="str">
        <f t="shared" si="7"/>
        <v>#N/A</v>
      </c>
      <c r="P1387" s="158" t="str">
        <f t="shared" si="8"/>
        <v>#N/A</v>
      </c>
      <c r="Q1387" s="158" t="str">
        <f t="shared" si="9"/>
        <v>#N/A</v>
      </c>
      <c r="R1387" s="158" t="str">
        <f t="shared" si="10"/>
        <v>#N/A</v>
      </c>
      <c r="S1387" s="158" t="str">
        <f t="shared" si="20"/>
        <v>#N/A</v>
      </c>
      <c r="T1387" s="158" t="str">
        <f t="shared" si="11"/>
        <v>#N/A</v>
      </c>
      <c r="U1387" s="158">
        <v>246.0</v>
      </c>
      <c r="V1387" s="158" t="str">
        <f t="shared" si="12"/>
        <v>#N/A</v>
      </c>
      <c r="W1387" s="157" t="s">
        <v>2721</v>
      </c>
      <c r="X1387" s="157">
        <v>54.23</v>
      </c>
      <c r="Y1387" s="157" t="s">
        <v>2749</v>
      </c>
      <c r="Z1387" s="158" t="str">
        <f t="shared" si="21"/>
        <v>#N/A</v>
      </c>
      <c r="AA1387" s="158" t="str">
        <f t="shared" si="13"/>
        <v>#N/A</v>
      </c>
      <c r="AB1387" s="158" t="str">
        <f t="shared" si="14"/>
        <v>#N/A</v>
      </c>
      <c r="AC1387" s="158">
        <v>1.0</v>
      </c>
      <c r="AD1387" s="158" t="str">
        <f t="shared" si="15"/>
        <v>#N/A</v>
      </c>
      <c r="AE1387" s="158" t="str">
        <f t="shared" si="16"/>
        <v>#N/A</v>
      </c>
      <c r="AF1387" s="158"/>
      <c r="AG1387" s="158"/>
      <c r="AH1387" s="158"/>
      <c r="AI1387" s="158"/>
      <c r="AJ1387" s="158"/>
      <c r="AK1387" s="158"/>
      <c r="AL1387" s="158"/>
      <c r="AM1387" s="158"/>
      <c r="AN1387" s="158"/>
      <c r="AO1387" s="158"/>
      <c r="AP1387" s="158"/>
      <c r="AQ1387" s="158"/>
      <c r="AR1387" s="158"/>
      <c r="AS1387" s="158"/>
      <c r="AT1387" s="158"/>
      <c r="AU1387" s="158"/>
      <c r="AV1387" s="158"/>
    </row>
    <row r="1388">
      <c r="A1388" s="157">
        <v>3080.0</v>
      </c>
      <c r="B1388" s="158" t="s">
        <v>1465</v>
      </c>
      <c r="C1388" s="158">
        <v>1.0</v>
      </c>
      <c r="D1388" s="158">
        <v>0.0</v>
      </c>
      <c r="E1388" s="158" t="e">
        <v>#N/A</v>
      </c>
      <c r="F1388" s="158">
        <v>1215.0</v>
      </c>
      <c r="G1388" s="158"/>
      <c r="H1388" s="158">
        <f t="shared" si="1"/>
        <v>29160</v>
      </c>
      <c r="I1388" s="158" t="str">
        <f t="shared" si="2"/>
        <v>#N/A</v>
      </c>
      <c r="J1388" s="158" t="str">
        <f t="shared" si="3"/>
        <v>#N/A</v>
      </c>
      <c r="K1388" s="158" t="str">
        <f t="shared" si="4"/>
        <v>#N/A</v>
      </c>
      <c r="L1388" s="158">
        <f t="shared" si="19"/>
        <v>29160</v>
      </c>
      <c r="M1388" s="158">
        <f t="shared" si="6"/>
        <v>1215</v>
      </c>
      <c r="N1388" s="158">
        <v>1.0</v>
      </c>
      <c r="O1388" s="158" t="str">
        <f t="shared" si="7"/>
        <v>#N/A</v>
      </c>
      <c r="P1388" s="158" t="str">
        <f t="shared" si="8"/>
        <v>#N/A</v>
      </c>
      <c r="Q1388" s="158" t="str">
        <f t="shared" si="9"/>
        <v>#N/A</v>
      </c>
      <c r="R1388" s="158" t="str">
        <f t="shared" si="10"/>
        <v>#N/A</v>
      </c>
      <c r="S1388" s="158" t="str">
        <f t="shared" si="20"/>
        <v>#N/A</v>
      </c>
      <c r="T1388" s="158" t="str">
        <f t="shared" si="11"/>
        <v>#N/A</v>
      </c>
      <c r="U1388" s="158">
        <v>246.0</v>
      </c>
      <c r="V1388" s="158" t="str">
        <f t="shared" si="12"/>
        <v>#N/A</v>
      </c>
      <c r="W1388" s="157" t="s">
        <v>2721</v>
      </c>
      <c r="X1388" s="157">
        <v>54.23</v>
      </c>
      <c r="Y1388" s="157" t="s">
        <v>2749</v>
      </c>
      <c r="Z1388" s="158" t="str">
        <f t="shared" si="21"/>
        <v>#N/A</v>
      </c>
      <c r="AA1388" s="158" t="str">
        <f t="shared" si="13"/>
        <v>#N/A</v>
      </c>
      <c r="AB1388" s="158" t="str">
        <f t="shared" si="14"/>
        <v>#N/A</v>
      </c>
      <c r="AC1388" s="158">
        <v>1.0</v>
      </c>
      <c r="AD1388" s="158" t="str">
        <f t="shared" si="15"/>
        <v>#N/A</v>
      </c>
      <c r="AE1388" s="158" t="str">
        <f t="shared" si="16"/>
        <v>#N/A</v>
      </c>
      <c r="AF1388" s="158"/>
      <c r="AG1388" s="158"/>
      <c r="AH1388" s="158"/>
      <c r="AI1388" s="158"/>
      <c r="AJ1388" s="158"/>
      <c r="AK1388" s="158"/>
      <c r="AL1388" s="158"/>
      <c r="AM1388" s="158"/>
      <c r="AN1388" s="158"/>
      <c r="AO1388" s="158"/>
      <c r="AP1388" s="158"/>
      <c r="AQ1388" s="158"/>
      <c r="AR1388" s="158"/>
      <c r="AS1388" s="158"/>
      <c r="AT1388" s="158"/>
      <c r="AU1388" s="158"/>
      <c r="AV1388" s="158"/>
    </row>
    <row r="1389">
      <c r="A1389" s="157">
        <v>3081.0</v>
      </c>
      <c r="B1389" s="158" t="s">
        <v>1466</v>
      </c>
      <c r="C1389" s="158">
        <v>1.0</v>
      </c>
      <c r="D1389" s="158">
        <v>0.0</v>
      </c>
      <c r="E1389" s="158" t="e">
        <v>#N/A</v>
      </c>
      <c r="F1389" s="158">
        <v>1215.0</v>
      </c>
      <c r="G1389" s="158"/>
      <c r="H1389" s="158">
        <f t="shared" si="1"/>
        <v>29160</v>
      </c>
      <c r="I1389" s="158" t="str">
        <f t="shared" si="2"/>
        <v>#N/A</v>
      </c>
      <c r="J1389" s="158" t="str">
        <f t="shared" si="3"/>
        <v>#N/A</v>
      </c>
      <c r="K1389" s="158" t="str">
        <f t="shared" si="4"/>
        <v>#N/A</v>
      </c>
      <c r="L1389" s="158">
        <f t="shared" si="19"/>
        <v>29160</v>
      </c>
      <c r="M1389" s="158">
        <f t="shared" si="6"/>
        <v>1215</v>
      </c>
      <c r="N1389" s="158">
        <v>1.0</v>
      </c>
      <c r="O1389" s="158" t="str">
        <f t="shared" si="7"/>
        <v>#N/A</v>
      </c>
      <c r="P1389" s="158" t="str">
        <f t="shared" si="8"/>
        <v>#N/A</v>
      </c>
      <c r="Q1389" s="158" t="str">
        <f t="shared" si="9"/>
        <v>#N/A</v>
      </c>
      <c r="R1389" s="158" t="str">
        <f t="shared" si="10"/>
        <v>#N/A</v>
      </c>
      <c r="S1389" s="158" t="str">
        <f t="shared" si="20"/>
        <v>#N/A</v>
      </c>
      <c r="T1389" s="158" t="str">
        <f t="shared" si="11"/>
        <v>#N/A</v>
      </c>
      <c r="U1389" s="158">
        <v>246.0</v>
      </c>
      <c r="V1389" s="158" t="str">
        <f t="shared" si="12"/>
        <v>#N/A</v>
      </c>
      <c r="W1389" s="157" t="s">
        <v>2721</v>
      </c>
      <c r="X1389" s="157">
        <v>54.23</v>
      </c>
      <c r="Y1389" s="157" t="s">
        <v>2749</v>
      </c>
      <c r="Z1389" s="158" t="str">
        <f t="shared" si="21"/>
        <v>#N/A</v>
      </c>
      <c r="AA1389" s="158" t="str">
        <f t="shared" si="13"/>
        <v>#N/A</v>
      </c>
      <c r="AB1389" s="158" t="str">
        <f t="shared" si="14"/>
        <v>#N/A</v>
      </c>
      <c r="AC1389" s="158">
        <v>1.0</v>
      </c>
      <c r="AD1389" s="158" t="str">
        <f t="shared" si="15"/>
        <v>#N/A</v>
      </c>
      <c r="AE1389" s="158" t="str">
        <f t="shared" si="16"/>
        <v>#N/A</v>
      </c>
      <c r="AF1389" s="158"/>
      <c r="AG1389" s="158"/>
      <c r="AH1389" s="158"/>
      <c r="AI1389" s="158"/>
      <c r="AJ1389" s="158"/>
      <c r="AK1389" s="158"/>
      <c r="AL1389" s="158"/>
      <c r="AM1389" s="158"/>
      <c r="AN1389" s="158"/>
      <c r="AO1389" s="158"/>
      <c r="AP1389" s="158"/>
      <c r="AQ1389" s="158"/>
      <c r="AR1389" s="158"/>
      <c r="AS1389" s="158"/>
      <c r="AT1389" s="158"/>
      <c r="AU1389" s="158"/>
      <c r="AV1389" s="158"/>
    </row>
    <row r="1390">
      <c r="A1390" s="157">
        <v>3082.0</v>
      </c>
      <c r="B1390" s="158" t="s">
        <v>1467</v>
      </c>
      <c r="C1390" s="158">
        <v>1.0</v>
      </c>
      <c r="D1390" s="158">
        <v>0.0</v>
      </c>
      <c r="E1390" s="158" t="e">
        <v>#N/A</v>
      </c>
      <c r="F1390" s="158">
        <v>1215.0</v>
      </c>
      <c r="G1390" s="158"/>
      <c r="H1390" s="158">
        <f t="shared" si="1"/>
        <v>29160</v>
      </c>
      <c r="I1390" s="158" t="str">
        <f t="shared" si="2"/>
        <v>#N/A</v>
      </c>
      <c r="J1390" s="158" t="str">
        <f t="shared" si="3"/>
        <v>#N/A</v>
      </c>
      <c r="K1390" s="158" t="str">
        <f t="shared" si="4"/>
        <v>#N/A</v>
      </c>
      <c r="L1390" s="158">
        <f t="shared" si="19"/>
        <v>29160</v>
      </c>
      <c r="M1390" s="158">
        <f t="shared" si="6"/>
        <v>1215</v>
      </c>
      <c r="N1390" s="158">
        <v>0.0</v>
      </c>
      <c r="O1390" s="158" t="str">
        <f t="shared" si="7"/>
        <v>#N/A</v>
      </c>
      <c r="P1390" s="158" t="str">
        <f t="shared" si="8"/>
        <v>#N/A</v>
      </c>
      <c r="Q1390" s="158" t="str">
        <f t="shared" si="9"/>
        <v>#N/A</v>
      </c>
      <c r="R1390" s="158" t="str">
        <f t="shared" si="10"/>
        <v>#N/A</v>
      </c>
      <c r="S1390" s="158" t="str">
        <f t="shared" si="20"/>
        <v>#N/A</v>
      </c>
      <c r="T1390" s="158" t="str">
        <f t="shared" si="11"/>
        <v>#N/A</v>
      </c>
      <c r="U1390" s="158">
        <v>246.0</v>
      </c>
      <c r="V1390" s="158" t="str">
        <f t="shared" si="12"/>
        <v>#N/A</v>
      </c>
      <c r="W1390" s="157" t="s">
        <v>2721</v>
      </c>
      <c r="X1390" s="157">
        <v>54.23</v>
      </c>
      <c r="Y1390" s="157" t="s">
        <v>2749</v>
      </c>
      <c r="Z1390" s="158" t="str">
        <f t="shared" si="21"/>
        <v>#N/A</v>
      </c>
      <c r="AA1390" s="158" t="str">
        <f t="shared" si="13"/>
        <v>#N/A</v>
      </c>
      <c r="AB1390" s="158" t="str">
        <f t="shared" si="14"/>
        <v>#N/A</v>
      </c>
      <c r="AC1390" s="158">
        <v>0.0</v>
      </c>
      <c r="AD1390" s="158" t="str">
        <f t="shared" si="15"/>
        <v>#N/A</v>
      </c>
      <c r="AE1390" s="158" t="str">
        <f t="shared" si="16"/>
        <v>#N/A</v>
      </c>
      <c r="AF1390" s="158"/>
      <c r="AG1390" s="158"/>
      <c r="AH1390" s="158"/>
      <c r="AI1390" s="158"/>
      <c r="AJ1390" s="158"/>
      <c r="AK1390" s="158"/>
      <c r="AL1390" s="158"/>
      <c r="AM1390" s="158"/>
      <c r="AN1390" s="158"/>
      <c r="AO1390" s="158"/>
      <c r="AP1390" s="158"/>
      <c r="AQ1390" s="158"/>
      <c r="AR1390" s="158"/>
      <c r="AS1390" s="158"/>
      <c r="AT1390" s="158"/>
      <c r="AU1390" s="158"/>
      <c r="AV1390" s="158"/>
    </row>
    <row r="1391">
      <c r="A1391" s="157">
        <v>3084.0</v>
      </c>
      <c r="B1391" s="158" t="s">
        <v>1468</v>
      </c>
      <c r="C1391" s="158">
        <v>1.0</v>
      </c>
      <c r="D1391" s="158">
        <v>0.0</v>
      </c>
      <c r="E1391" s="158" t="e">
        <v>#N/A</v>
      </c>
      <c r="F1391" s="158">
        <v>1215.0</v>
      </c>
      <c r="G1391" s="158"/>
      <c r="H1391" s="158">
        <f t="shared" si="1"/>
        <v>29160</v>
      </c>
      <c r="I1391" s="158" t="str">
        <f t="shared" si="2"/>
        <v>#N/A</v>
      </c>
      <c r="J1391" s="158" t="str">
        <f t="shared" si="3"/>
        <v>#N/A</v>
      </c>
      <c r="K1391" s="158" t="str">
        <f t="shared" si="4"/>
        <v>#N/A</v>
      </c>
      <c r="L1391" s="158">
        <f t="shared" si="19"/>
        <v>29160</v>
      </c>
      <c r="M1391" s="158">
        <f t="shared" si="6"/>
        <v>1215</v>
      </c>
      <c r="N1391" s="158">
        <v>2.0</v>
      </c>
      <c r="O1391" s="158" t="str">
        <f t="shared" si="7"/>
        <v>#N/A</v>
      </c>
      <c r="P1391" s="158" t="str">
        <f t="shared" si="8"/>
        <v>#N/A</v>
      </c>
      <c r="Q1391" s="158" t="str">
        <f t="shared" si="9"/>
        <v>#N/A</v>
      </c>
      <c r="R1391" s="158" t="str">
        <f t="shared" si="10"/>
        <v>#N/A</v>
      </c>
      <c r="S1391" s="158" t="str">
        <f t="shared" si="20"/>
        <v>#N/A</v>
      </c>
      <c r="T1391" s="158" t="str">
        <f t="shared" si="11"/>
        <v>#N/A</v>
      </c>
      <c r="U1391" s="158">
        <v>246.0</v>
      </c>
      <c r="V1391" s="158" t="str">
        <f t="shared" si="12"/>
        <v>#N/A</v>
      </c>
      <c r="W1391" s="157" t="s">
        <v>2721</v>
      </c>
      <c r="X1391" s="157">
        <v>54.23</v>
      </c>
      <c r="Y1391" s="157" t="s">
        <v>2749</v>
      </c>
      <c r="Z1391" s="158" t="str">
        <f t="shared" si="21"/>
        <v>#N/A</v>
      </c>
      <c r="AA1391" s="158" t="str">
        <f t="shared" si="13"/>
        <v>#N/A</v>
      </c>
      <c r="AB1391" s="158" t="str">
        <f t="shared" si="14"/>
        <v>#N/A</v>
      </c>
      <c r="AC1391" s="158">
        <v>2.0</v>
      </c>
      <c r="AD1391" s="158" t="str">
        <f t="shared" si="15"/>
        <v>#N/A</v>
      </c>
      <c r="AE1391" s="158" t="str">
        <f t="shared" si="16"/>
        <v>#N/A</v>
      </c>
      <c r="AF1391" s="158"/>
      <c r="AG1391" s="158"/>
      <c r="AH1391" s="158"/>
      <c r="AI1391" s="158"/>
      <c r="AJ1391" s="158"/>
      <c r="AK1391" s="158"/>
      <c r="AL1391" s="158"/>
      <c r="AM1391" s="158"/>
      <c r="AN1391" s="158"/>
      <c r="AO1391" s="158"/>
      <c r="AP1391" s="158"/>
      <c r="AQ1391" s="158"/>
      <c r="AR1391" s="158"/>
      <c r="AS1391" s="158"/>
      <c r="AT1391" s="158"/>
      <c r="AU1391" s="158"/>
      <c r="AV1391" s="158"/>
    </row>
    <row r="1392">
      <c r="A1392" s="157">
        <v>3085.0</v>
      </c>
      <c r="B1392" s="158" t="s">
        <v>1469</v>
      </c>
      <c r="C1392" s="158">
        <v>1.0</v>
      </c>
      <c r="D1392" s="158">
        <v>0.0</v>
      </c>
      <c r="E1392" s="158" t="e">
        <v>#N/A</v>
      </c>
      <c r="F1392" s="158">
        <v>1215.0</v>
      </c>
      <c r="G1392" s="158"/>
      <c r="H1392" s="158">
        <f t="shared" si="1"/>
        <v>29160</v>
      </c>
      <c r="I1392" s="158" t="str">
        <f t="shared" si="2"/>
        <v>#N/A</v>
      </c>
      <c r="J1392" s="158" t="str">
        <f t="shared" si="3"/>
        <v>#N/A</v>
      </c>
      <c r="K1392" s="158" t="str">
        <f t="shared" si="4"/>
        <v>#N/A</v>
      </c>
      <c r="L1392" s="158">
        <f t="shared" si="19"/>
        <v>29160</v>
      </c>
      <c r="M1392" s="158">
        <f t="shared" si="6"/>
        <v>1215</v>
      </c>
      <c r="N1392" s="158">
        <v>4.0</v>
      </c>
      <c r="O1392" s="158" t="str">
        <f t="shared" si="7"/>
        <v>#N/A</v>
      </c>
      <c r="P1392" s="158" t="str">
        <f t="shared" si="8"/>
        <v>#N/A</v>
      </c>
      <c r="Q1392" s="158" t="str">
        <f t="shared" si="9"/>
        <v>#N/A</v>
      </c>
      <c r="R1392" s="158" t="str">
        <f t="shared" si="10"/>
        <v>#N/A</v>
      </c>
      <c r="S1392" s="158" t="str">
        <f t="shared" si="20"/>
        <v>#N/A</v>
      </c>
      <c r="T1392" s="158" t="str">
        <f t="shared" si="11"/>
        <v>#N/A</v>
      </c>
      <c r="U1392" s="158">
        <v>246.0</v>
      </c>
      <c r="V1392" s="158" t="str">
        <f t="shared" si="12"/>
        <v>#N/A</v>
      </c>
      <c r="W1392" s="157" t="s">
        <v>2721</v>
      </c>
      <c r="X1392" s="157">
        <v>54.23</v>
      </c>
      <c r="Y1392" s="157" t="s">
        <v>2749</v>
      </c>
      <c r="Z1392" s="158" t="str">
        <f t="shared" si="21"/>
        <v>#N/A</v>
      </c>
      <c r="AA1392" s="158" t="str">
        <f t="shared" si="13"/>
        <v>#N/A</v>
      </c>
      <c r="AB1392" s="158" t="str">
        <f t="shared" si="14"/>
        <v>#N/A</v>
      </c>
      <c r="AC1392" s="158">
        <v>4.0</v>
      </c>
      <c r="AD1392" s="158" t="str">
        <f t="shared" si="15"/>
        <v>#N/A</v>
      </c>
      <c r="AE1392" s="158" t="str">
        <f t="shared" si="16"/>
        <v>#N/A</v>
      </c>
      <c r="AF1392" s="158"/>
      <c r="AG1392" s="158"/>
      <c r="AH1392" s="158"/>
      <c r="AI1392" s="158"/>
      <c r="AJ1392" s="158"/>
      <c r="AK1392" s="158"/>
      <c r="AL1392" s="158"/>
      <c r="AM1392" s="158"/>
      <c r="AN1392" s="158"/>
      <c r="AO1392" s="158"/>
      <c r="AP1392" s="158"/>
      <c r="AQ1392" s="158"/>
      <c r="AR1392" s="158"/>
      <c r="AS1392" s="158"/>
      <c r="AT1392" s="158"/>
      <c r="AU1392" s="158"/>
      <c r="AV1392" s="158"/>
    </row>
    <row r="1393">
      <c r="A1393" s="157">
        <v>3086.0</v>
      </c>
      <c r="B1393" s="158" t="s">
        <v>1470</v>
      </c>
      <c r="C1393" s="158">
        <v>1.0</v>
      </c>
      <c r="D1393" s="158">
        <v>0.0</v>
      </c>
      <c r="E1393" s="158" t="e">
        <v>#N/A</v>
      </c>
      <c r="F1393" s="158">
        <v>1215.0</v>
      </c>
      <c r="G1393" s="158"/>
      <c r="H1393" s="158">
        <f t="shared" si="1"/>
        <v>29160</v>
      </c>
      <c r="I1393" s="158" t="str">
        <f t="shared" si="2"/>
        <v>#N/A</v>
      </c>
      <c r="J1393" s="158" t="str">
        <f t="shared" si="3"/>
        <v>#N/A</v>
      </c>
      <c r="K1393" s="158" t="str">
        <f t="shared" si="4"/>
        <v>#N/A</v>
      </c>
      <c r="L1393" s="158">
        <f t="shared" si="19"/>
        <v>29160</v>
      </c>
      <c r="M1393" s="158">
        <f t="shared" si="6"/>
        <v>1215</v>
      </c>
      <c r="N1393" s="158">
        <v>3.0</v>
      </c>
      <c r="O1393" s="158" t="str">
        <f t="shared" si="7"/>
        <v>#N/A</v>
      </c>
      <c r="P1393" s="158" t="str">
        <f t="shared" si="8"/>
        <v>#N/A</v>
      </c>
      <c r="Q1393" s="158" t="str">
        <f t="shared" si="9"/>
        <v>#N/A</v>
      </c>
      <c r="R1393" s="158" t="str">
        <f t="shared" si="10"/>
        <v>#N/A</v>
      </c>
      <c r="S1393" s="158" t="str">
        <f t="shared" si="20"/>
        <v>#N/A</v>
      </c>
      <c r="T1393" s="158" t="str">
        <f t="shared" si="11"/>
        <v>#N/A</v>
      </c>
      <c r="U1393" s="158">
        <v>246.0</v>
      </c>
      <c r="V1393" s="158" t="str">
        <f t="shared" si="12"/>
        <v>#N/A</v>
      </c>
      <c r="W1393" s="157" t="s">
        <v>2721</v>
      </c>
      <c r="X1393" s="157">
        <v>54.23</v>
      </c>
      <c r="Y1393" s="157" t="s">
        <v>2749</v>
      </c>
      <c r="Z1393" s="158" t="str">
        <f t="shared" si="21"/>
        <v>#N/A</v>
      </c>
      <c r="AA1393" s="158" t="str">
        <f t="shared" si="13"/>
        <v>#N/A</v>
      </c>
      <c r="AB1393" s="158" t="str">
        <f t="shared" si="14"/>
        <v>#N/A</v>
      </c>
      <c r="AC1393" s="158">
        <v>3.0</v>
      </c>
      <c r="AD1393" s="158" t="str">
        <f t="shared" si="15"/>
        <v>#N/A</v>
      </c>
      <c r="AE1393" s="158" t="str">
        <f t="shared" si="16"/>
        <v>#N/A</v>
      </c>
      <c r="AF1393" s="158"/>
      <c r="AG1393" s="158"/>
      <c r="AH1393" s="158"/>
      <c r="AI1393" s="158"/>
      <c r="AJ1393" s="158"/>
      <c r="AK1393" s="158"/>
      <c r="AL1393" s="158"/>
      <c r="AM1393" s="158"/>
      <c r="AN1393" s="158"/>
      <c r="AO1393" s="158"/>
      <c r="AP1393" s="158"/>
      <c r="AQ1393" s="158"/>
      <c r="AR1393" s="158"/>
      <c r="AS1393" s="158"/>
      <c r="AT1393" s="158"/>
      <c r="AU1393" s="158"/>
      <c r="AV1393" s="158"/>
    </row>
    <row r="1394">
      <c r="A1394" s="157">
        <v>3087.0</v>
      </c>
      <c r="B1394" s="158" t="s">
        <v>1471</v>
      </c>
      <c r="C1394" s="158">
        <v>1.0</v>
      </c>
      <c r="D1394" s="158">
        <v>0.0</v>
      </c>
      <c r="E1394" s="158" t="e">
        <v>#N/A</v>
      </c>
      <c r="F1394" s="158">
        <v>1215.0</v>
      </c>
      <c r="G1394" s="158"/>
      <c r="H1394" s="158">
        <f t="shared" si="1"/>
        <v>29160</v>
      </c>
      <c r="I1394" s="158" t="str">
        <f t="shared" si="2"/>
        <v>#N/A</v>
      </c>
      <c r="J1394" s="158" t="str">
        <f t="shared" si="3"/>
        <v>#N/A</v>
      </c>
      <c r="K1394" s="158" t="str">
        <f t="shared" si="4"/>
        <v>#N/A</v>
      </c>
      <c r="L1394" s="158">
        <f t="shared" si="19"/>
        <v>29160</v>
      </c>
      <c r="M1394" s="158">
        <f t="shared" si="6"/>
        <v>1215</v>
      </c>
      <c r="N1394" s="158">
        <v>4.0</v>
      </c>
      <c r="O1394" s="158" t="str">
        <f t="shared" si="7"/>
        <v>#N/A</v>
      </c>
      <c r="P1394" s="158" t="str">
        <f t="shared" si="8"/>
        <v>#N/A</v>
      </c>
      <c r="Q1394" s="158" t="str">
        <f t="shared" si="9"/>
        <v>#N/A</v>
      </c>
      <c r="R1394" s="158" t="str">
        <f t="shared" si="10"/>
        <v>#N/A</v>
      </c>
      <c r="S1394" s="158" t="str">
        <f t="shared" si="20"/>
        <v>#N/A</v>
      </c>
      <c r="T1394" s="158" t="str">
        <f t="shared" si="11"/>
        <v>#N/A</v>
      </c>
      <c r="U1394" s="158">
        <v>246.0</v>
      </c>
      <c r="V1394" s="158" t="str">
        <f t="shared" si="12"/>
        <v>#N/A</v>
      </c>
      <c r="W1394" s="157" t="s">
        <v>2721</v>
      </c>
      <c r="X1394" s="157">
        <v>54.23</v>
      </c>
      <c r="Y1394" s="157" t="s">
        <v>2749</v>
      </c>
      <c r="Z1394" s="158" t="str">
        <f t="shared" si="21"/>
        <v>#N/A</v>
      </c>
      <c r="AA1394" s="158" t="str">
        <f t="shared" si="13"/>
        <v>#N/A</v>
      </c>
      <c r="AB1394" s="158" t="str">
        <f t="shared" si="14"/>
        <v>#N/A</v>
      </c>
      <c r="AC1394" s="158">
        <v>4.0</v>
      </c>
      <c r="AD1394" s="158" t="str">
        <f t="shared" si="15"/>
        <v>#N/A</v>
      </c>
      <c r="AE1394" s="158" t="str">
        <f t="shared" si="16"/>
        <v>#N/A</v>
      </c>
      <c r="AF1394" s="158"/>
      <c r="AG1394" s="158"/>
      <c r="AH1394" s="158"/>
      <c r="AI1394" s="158"/>
      <c r="AJ1394" s="158"/>
      <c r="AK1394" s="158"/>
      <c r="AL1394" s="158"/>
      <c r="AM1394" s="158"/>
      <c r="AN1394" s="158"/>
      <c r="AO1394" s="158"/>
      <c r="AP1394" s="158"/>
      <c r="AQ1394" s="158"/>
      <c r="AR1394" s="158"/>
      <c r="AS1394" s="158"/>
      <c r="AT1394" s="158"/>
      <c r="AU1394" s="158"/>
      <c r="AV1394" s="158"/>
    </row>
    <row r="1395">
      <c r="A1395" s="157">
        <v>3088.0</v>
      </c>
      <c r="B1395" s="158" t="s">
        <v>1472</v>
      </c>
      <c r="C1395" s="158">
        <v>1.0</v>
      </c>
      <c r="D1395" s="158">
        <v>0.0</v>
      </c>
      <c r="E1395" s="158" t="e">
        <v>#N/A</v>
      </c>
      <c r="F1395" s="158">
        <v>1215.0</v>
      </c>
      <c r="G1395" s="158"/>
      <c r="H1395" s="158">
        <f t="shared" si="1"/>
        <v>29160</v>
      </c>
      <c r="I1395" s="158" t="str">
        <f t="shared" si="2"/>
        <v>#N/A</v>
      </c>
      <c r="J1395" s="158" t="str">
        <f t="shared" si="3"/>
        <v>#N/A</v>
      </c>
      <c r="K1395" s="158" t="str">
        <f t="shared" si="4"/>
        <v>#N/A</v>
      </c>
      <c r="L1395" s="158">
        <f t="shared" si="19"/>
        <v>29160</v>
      </c>
      <c r="M1395" s="158">
        <f t="shared" si="6"/>
        <v>1215</v>
      </c>
      <c r="N1395" s="158">
        <v>4.0</v>
      </c>
      <c r="O1395" s="158" t="str">
        <f t="shared" si="7"/>
        <v>#N/A</v>
      </c>
      <c r="P1395" s="158" t="str">
        <f t="shared" si="8"/>
        <v>#N/A</v>
      </c>
      <c r="Q1395" s="158" t="str">
        <f t="shared" si="9"/>
        <v>#N/A</v>
      </c>
      <c r="R1395" s="158" t="str">
        <f t="shared" si="10"/>
        <v>#N/A</v>
      </c>
      <c r="S1395" s="158" t="str">
        <f t="shared" si="20"/>
        <v>#N/A</v>
      </c>
      <c r="T1395" s="158" t="str">
        <f t="shared" si="11"/>
        <v>#N/A</v>
      </c>
      <c r="U1395" s="158">
        <v>246.0</v>
      </c>
      <c r="V1395" s="158" t="str">
        <f t="shared" si="12"/>
        <v>#N/A</v>
      </c>
      <c r="W1395" s="157" t="s">
        <v>2721</v>
      </c>
      <c r="X1395" s="157">
        <v>54.23</v>
      </c>
      <c r="Y1395" s="157" t="s">
        <v>2749</v>
      </c>
      <c r="Z1395" s="158" t="str">
        <f t="shared" si="21"/>
        <v>#N/A</v>
      </c>
      <c r="AA1395" s="158" t="str">
        <f t="shared" si="13"/>
        <v>#N/A</v>
      </c>
      <c r="AB1395" s="158" t="str">
        <f t="shared" si="14"/>
        <v>#N/A</v>
      </c>
      <c r="AC1395" s="158">
        <v>4.0</v>
      </c>
      <c r="AD1395" s="158" t="str">
        <f t="shared" si="15"/>
        <v>#N/A</v>
      </c>
      <c r="AE1395" s="158" t="str">
        <f t="shared" si="16"/>
        <v>#N/A</v>
      </c>
      <c r="AF1395" s="158"/>
      <c r="AG1395" s="158"/>
      <c r="AH1395" s="158"/>
      <c r="AI1395" s="158"/>
      <c r="AJ1395" s="158"/>
      <c r="AK1395" s="158"/>
      <c r="AL1395" s="158"/>
      <c r="AM1395" s="158"/>
      <c r="AN1395" s="158"/>
      <c r="AO1395" s="158"/>
      <c r="AP1395" s="158"/>
      <c r="AQ1395" s="158"/>
      <c r="AR1395" s="158"/>
      <c r="AS1395" s="158"/>
      <c r="AT1395" s="158"/>
      <c r="AU1395" s="158"/>
      <c r="AV1395" s="158"/>
    </row>
    <row r="1396">
      <c r="A1396" s="157">
        <v>3089.0</v>
      </c>
      <c r="B1396" s="158" t="s">
        <v>1458</v>
      </c>
      <c r="C1396" s="158">
        <v>1.0</v>
      </c>
      <c r="D1396" s="158">
        <v>0.0</v>
      </c>
      <c r="E1396" s="158" t="e">
        <v>#N/A</v>
      </c>
      <c r="F1396" s="158">
        <v>1215.0</v>
      </c>
      <c r="G1396" s="158"/>
      <c r="H1396" s="158">
        <f t="shared" si="1"/>
        <v>29160</v>
      </c>
      <c r="I1396" s="158" t="str">
        <f t="shared" si="2"/>
        <v>#N/A</v>
      </c>
      <c r="J1396" s="158" t="str">
        <f t="shared" si="3"/>
        <v>#N/A</v>
      </c>
      <c r="K1396" s="158" t="str">
        <f t="shared" si="4"/>
        <v>#N/A</v>
      </c>
      <c r="L1396" s="158">
        <f t="shared" si="19"/>
        <v>29160</v>
      </c>
      <c r="M1396" s="158">
        <f t="shared" si="6"/>
        <v>1215</v>
      </c>
      <c r="N1396" s="158">
        <v>6.0</v>
      </c>
      <c r="O1396" s="158" t="str">
        <f t="shared" si="7"/>
        <v>#N/A</v>
      </c>
      <c r="P1396" s="158" t="str">
        <f t="shared" si="8"/>
        <v>#N/A</v>
      </c>
      <c r="Q1396" s="158" t="str">
        <f t="shared" si="9"/>
        <v>#N/A</v>
      </c>
      <c r="R1396" s="158" t="str">
        <f t="shared" si="10"/>
        <v>#N/A</v>
      </c>
      <c r="S1396" s="158" t="str">
        <f t="shared" si="20"/>
        <v>#N/A</v>
      </c>
      <c r="T1396" s="158" t="str">
        <f t="shared" si="11"/>
        <v>#N/A</v>
      </c>
      <c r="U1396" s="158">
        <v>246.0</v>
      </c>
      <c r="V1396" s="158" t="str">
        <f t="shared" si="12"/>
        <v>#N/A</v>
      </c>
      <c r="W1396" s="157" t="s">
        <v>2721</v>
      </c>
      <c r="X1396" s="157">
        <v>54.23</v>
      </c>
      <c r="Y1396" s="157" t="s">
        <v>2749</v>
      </c>
      <c r="Z1396" s="158" t="str">
        <f t="shared" si="21"/>
        <v>#N/A</v>
      </c>
      <c r="AA1396" s="158" t="str">
        <f t="shared" si="13"/>
        <v>#N/A</v>
      </c>
      <c r="AB1396" s="158" t="str">
        <f t="shared" si="14"/>
        <v>#N/A</v>
      </c>
      <c r="AC1396" s="158">
        <v>6.0</v>
      </c>
      <c r="AD1396" s="158" t="str">
        <f t="shared" si="15"/>
        <v>#N/A</v>
      </c>
      <c r="AE1396" s="158" t="str">
        <f t="shared" si="16"/>
        <v>#N/A</v>
      </c>
      <c r="AF1396" s="158"/>
      <c r="AG1396" s="158"/>
      <c r="AH1396" s="158"/>
      <c r="AI1396" s="158"/>
      <c r="AJ1396" s="158"/>
      <c r="AK1396" s="158"/>
      <c r="AL1396" s="158"/>
      <c r="AM1396" s="158"/>
      <c r="AN1396" s="158"/>
      <c r="AO1396" s="158"/>
      <c r="AP1396" s="158"/>
      <c r="AQ1396" s="158"/>
      <c r="AR1396" s="158"/>
      <c r="AS1396" s="158"/>
      <c r="AT1396" s="158"/>
      <c r="AU1396" s="158"/>
      <c r="AV1396" s="158"/>
    </row>
    <row r="1397">
      <c r="A1397" s="157">
        <v>3090.0</v>
      </c>
      <c r="B1397" s="158" t="s">
        <v>1473</v>
      </c>
      <c r="C1397" s="158">
        <v>1.0</v>
      </c>
      <c r="D1397" s="158">
        <v>0.0</v>
      </c>
      <c r="E1397" s="158" t="e">
        <v>#N/A</v>
      </c>
      <c r="F1397" s="158">
        <v>1215.0</v>
      </c>
      <c r="G1397" s="158"/>
      <c r="H1397" s="158">
        <f t="shared" si="1"/>
        <v>29160</v>
      </c>
      <c r="I1397" s="158" t="str">
        <f t="shared" si="2"/>
        <v>#N/A</v>
      </c>
      <c r="J1397" s="158" t="str">
        <f t="shared" si="3"/>
        <v>#N/A</v>
      </c>
      <c r="K1397" s="158" t="str">
        <f t="shared" si="4"/>
        <v>#N/A</v>
      </c>
      <c r="L1397" s="158">
        <f t="shared" si="19"/>
        <v>29160</v>
      </c>
      <c r="M1397" s="158">
        <f t="shared" si="6"/>
        <v>1215</v>
      </c>
      <c r="N1397" s="158">
        <v>4.0</v>
      </c>
      <c r="O1397" s="158" t="str">
        <f t="shared" si="7"/>
        <v>#N/A</v>
      </c>
      <c r="P1397" s="158" t="str">
        <f t="shared" si="8"/>
        <v>#N/A</v>
      </c>
      <c r="Q1397" s="158" t="str">
        <f t="shared" si="9"/>
        <v>#N/A</v>
      </c>
      <c r="R1397" s="158" t="str">
        <f t="shared" si="10"/>
        <v>#N/A</v>
      </c>
      <c r="S1397" s="158" t="str">
        <f t="shared" si="20"/>
        <v>#N/A</v>
      </c>
      <c r="T1397" s="158" t="str">
        <f t="shared" si="11"/>
        <v>#N/A</v>
      </c>
      <c r="U1397" s="158">
        <v>246.0</v>
      </c>
      <c r="V1397" s="158" t="str">
        <f t="shared" si="12"/>
        <v>#N/A</v>
      </c>
      <c r="W1397" s="157" t="s">
        <v>2721</v>
      </c>
      <c r="X1397" s="157">
        <v>54.23</v>
      </c>
      <c r="Y1397" s="157" t="s">
        <v>2749</v>
      </c>
      <c r="Z1397" s="158" t="str">
        <f t="shared" si="21"/>
        <v>#N/A</v>
      </c>
      <c r="AA1397" s="158" t="str">
        <f t="shared" si="13"/>
        <v>#N/A</v>
      </c>
      <c r="AB1397" s="158" t="str">
        <f t="shared" si="14"/>
        <v>#N/A</v>
      </c>
      <c r="AC1397" s="158">
        <v>4.0</v>
      </c>
      <c r="AD1397" s="158" t="str">
        <f t="shared" si="15"/>
        <v>#N/A</v>
      </c>
      <c r="AE1397" s="158" t="str">
        <f t="shared" si="16"/>
        <v>#N/A</v>
      </c>
      <c r="AF1397" s="158"/>
      <c r="AG1397" s="158"/>
      <c r="AH1397" s="158"/>
      <c r="AI1397" s="158"/>
      <c r="AJ1397" s="158"/>
      <c r="AK1397" s="158"/>
      <c r="AL1397" s="158"/>
      <c r="AM1397" s="158"/>
      <c r="AN1397" s="158"/>
      <c r="AO1397" s="158"/>
      <c r="AP1397" s="158"/>
      <c r="AQ1397" s="158"/>
      <c r="AR1397" s="158"/>
      <c r="AS1397" s="158"/>
      <c r="AT1397" s="158"/>
      <c r="AU1397" s="158"/>
      <c r="AV1397" s="158"/>
    </row>
    <row r="1398">
      <c r="A1398" s="157">
        <v>3091.0</v>
      </c>
      <c r="B1398" s="158" t="s">
        <v>1474</v>
      </c>
      <c r="C1398" s="158">
        <v>1.0</v>
      </c>
      <c r="D1398" s="158">
        <v>0.0</v>
      </c>
      <c r="E1398" s="158" t="e">
        <v>#N/A</v>
      </c>
      <c r="F1398" s="158">
        <v>1215.0</v>
      </c>
      <c r="G1398" s="158"/>
      <c r="H1398" s="158">
        <f t="shared" si="1"/>
        <v>29160</v>
      </c>
      <c r="I1398" s="158" t="str">
        <f t="shared" si="2"/>
        <v>#N/A</v>
      </c>
      <c r="J1398" s="158" t="str">
        <f t="shared" si="3"/>
        <v>#N/A</v>
      </c>
      <c r="K1398" s="158" t="str">
        <f t="shared" si="4"/>
        <v>#N/A</v>
      </c>
      <c r="L1398" s="158">
        <f t="shared" si="19"/>
        <v>29160</v>
      </c>
      <c r="M1398" s="158">
        <f t="shared" si="6"/>
        <v>1215</v>
      </c>
      <c r="N1398" s="158">
        <v>1.0</v>
      </c>
      <c r="O1398" s="158" t="str">
        <f t="shared" si="7"/>
        <v>#N/A</v>
      </c>
      <c r="P1398" s="158" t="str">
        <f t="shared" si="8"/>
        <v>#N/A</v>
      </c>
      <c r="Q1398" s="158" t="str">
        <f t="shared" si="9"/>
        <v>#N/A</v>
      </c>
      <c r="R1398" s="158" t="str">
        <f t="shared" si="10"/>
        <v>#N/A</v>
      </c>
      <c r="S1398" s="158" t="str">
        <f t="shared" si="20"/>
        <v>#N/A</v>
      </c>
      <c r="T1398" s="158" t="str">
        <f t="shared" si="11"/>
        <v>#N/A</v>
      </c>
      <c r="U1398" s="158">
        <v>246.0</v>
      </c>
      <c r="V1398" s="158" t="str">
        <f t="shared" si="12"/>
        <v>#N/A</v>
      </c>
      <c r="W1398" s="157" t="s">
        <v>2721</v>
      </c>
      <c r="X1398" s="157">
        <v>54.23</v>
      </c>
      <c r="Y1398" s="157" t="s">
        <v>2749</v>
      </c>
      <c r="Z1398" s="158" t="str">
        <f t="shared" si="21"/>
        <v>#N/A</v>
      </c>
      <c r="AA1398" s="158" t="str">
        <f t="shared" si="13"/>
        <v>#N/A</v>
      </c>
      <c r="AB1398" s="158" t="str">
        <f t="shared" si="14"/>
        <v>#N/A</v>
      </c>
      <c r="AC1398" s="158">
        <v>1.0</v>
      </c>
      <c r="AD1398" s="158" t="str">
        <f t="shared" si="15"/>
        <v>#N/A</v>
      </c>
      <c r="AE1398" s="158" t="str">
        <f t="shared" si="16"/>
        <v>#N/A</v>
      </c>
      <c r="AF1398" s="158"/>
      <c r="AG1398" s="158"/>
      <c r="AH1398" s="158"/>
      <c r="AI1398" s="158"/>
      <c r="AJ1398" s="158"/>
      <c r="AK1398" s="158"/>
      <c r="AL1398" s="158"/>
      <c r="AM1398" s="158"/>
      <c r="AN1398" s="158"/>
      <c r="AO1398" s="158"/>
      <c r="AP1398" s="158"/>
      <c r="AQ1398" s="158"/>
      <c r="AR1398" s="158"/>
      <c r="AS1398" s="158"/>
      <c r="AT1398" s="158"/>
      <c r="AU1398" s="158"/>
      <c r="AV1398" s="158"/>
    </row>
    <row r="1399">
      <c r="A1399" s="157">
        <v>3092.0</v>
      </c>
      <c r="B1399" s="158" t="s">
        <v>1475</v>
      </c>
      <c r="C1399" s="158">
        <v>1.0</v>
      </c>
      <c r="D1399" s="158" t="s">
        <v>3270</v>
      </c>
      <c r="E1399" s="158">
        <v>1.0</v>
      </c>
      <c r="F1399" s="158">
        <v>1215.0</v>
      </c>
      <c r="G1399" s="158"/>
      <c r="H1399" s="158">
        <f t="shared" si="1"/>
        <v>29160</v>
      </c>
      <c r="I1399" s="158">
        <f t="shared" si="2"/>
        <v>29160</v>
      </c>
      <c r="J1399" s="158">
        <f t="shared" si="3"/>
        <v>1215</v>
      </c>
      <c r="K1399" s="158">
        <f t="shared" si="4"/>
        <v>3.328767123</v>
      </c>
      <c r="L1399" s="158">
        <f t="shared" si="19"/>
        <v>29160</v>
      </c>
      <c r="M1399" s="158">
        <f t="shared" si="6"/>
        <v>1215</v>
      </c>
      <c r="N1399" s="158">
        <v>2.0</v>
      </c>
      <c r="O1399" s="158">
        <f t="shared" si="7"/>
        <v>3</v>
      </c>
      <c r="P1399" s="158">
        <f t="shared" si="8"/>
        <v>1.5</v>
      </c>
      <c r="Q1399" s="158">
        <f t="shared" si="9"/>
        <v>2430</v>
      </c>
      <c r="R1399" s="158">
        <f t="shared" si="10"/>
        <v>6.657534247</v>
      </c>
      <c r="S1399" s="158">
        <f t="shared" si="20"/>
        <v>0.0008230452675</v>
      </c>
      <c r="T1399" s="158">
        <f t="shared" si="11"/>
        <v>0.3004115226</v>
      </c>
      <c r="U1399" s="158">
        <v>246.0</v>
      </c>
      <c r="V1399" s="158">
        <f t="shared" si="12"/>
        <v>0.2024691358</v>
      </c>
      <c r="W1399" s="157" t="s">
        <v>2721</v>
      </c>
      <c r="X1399" s="157">
        <v>54.23</v>
      </c>
      <c r="Y1399" s="157" t="s">
        <v>2749</v>
      </c>
      <c r="Z1399" s="158">
        <f t="shared" si="21"/>
        <v>0.00001517693652</v>
      </c>
      <c r="AA1399" s="158">
        <f t="shared" si="13"/>
        <v>0.2032921811</v>
      </c>
      <c r="AB1399" s="158">
        <f t="shared" si="14"/>
        <v>0.05082304527</v>
      </c>
      <c r="AC1399" s="158">
        <v>2.0</v>
      </c>
      <c r="AD1399" s="158">
        <f t="shared" si="15"/>
        <v>39.35222672</v>
      </c>
      <c r="AE1399" s="158">
        <f t="shared" si="16"/>
        <v>0.1078143198</v>
      </c>
      <c r="AF1399" s="158"/>
      <c r="AG1399" s="158"/>
      <c r="AH1399" s="158"/>
      <c r="AI1399" s="158"/>
      <c r="AJ1399" s="158"/>
      <c r="AK1399" s="158"/>
      <c r="AL1399" s="158"/>
      <c r="AM1399" s="158"/>
      <c r="AN1399" s="158"/>
      <c r="AO1399" s="158"/>
      <c r="AP1399" s="158"/>
      <c r="AQ1399" s="158"/>
      <c r="AR1399" s="158"/>
      <c r="AS1399" s="158"/>
      <c r="AT1399" s="158"/>
      <c r="AU1399" s="158"/>
      <c r="AV1399" s="158"/>
    </row>
    <row r="1400">
      <c r="A1400" s="157">
        <v>3094.0</v>
      </c>
      <c r="B1400" s="158" t="s">
        <v>1476</v>
      </c>
      <c r="C1400" s="158">
        <v>1.0</v>
      </c>
      <c r="D1400" s="158">
        <v>0.0</v>
      </c>
      <c r="E1400" s="158" t="e">
        <v>#N/A</v>
      </c>
      <c r="F1400" s="158">
        <v>1215.0</v>
      </c>
      <c r="G1400" s="158"/>
      <c r="H1400" s="158">
        <f t="shared" si="1"/>
        <v>29160</v>
      </c>
      <c r="I1400" s="158" t="str">
        <f t="shared" si="2"/>
        <v>#N/A</v>
      </c>
      <c r="J1400" s="158" t="str">
        <f t="shared" si="3"/>
        <v>#N/A</v>
      </c>
      <c r="K1400" s="158" t="str">
        <f t="shared" si="4"/>
        <v>#N/A</v>
      </c>
      <c r="L1400" s="158">
        <f t="shared" si="19"/>
        <v>29160</v>
      </c>
      <c r="M1400" s="158">
        <f t="shared" si="6"/>
        <v>1215</v>
      </c>
      <c r="N1400" s="158">
        <v>2.0</v>
      </c>
      <c r="O1400" s="158" t="str">
        <f t="shared" si="7"/>
        <v>#N/A</v>
      </c>
      <c r="P1400" s="158" t="str">
        <f t="shared" si="8"/>
        <v>#N/A</v>
      </c>
      <c r="Q1400" s="158" t="str">
        <f t="shared" si="9"/>
        <v>#N/A</v>
      </c>
      <c r="R1400" s="158" t="str">
        <f t="shared" si="10"/>
        <v>#N/A</v>
      </c>
      <c r="S1400" s="158" t="str">
        <f t="shared" si="20"/>
        <v>#N/A</v>
      </c>
      <c r="T1400" s="158" t="str">
        <f t="shared" si="11"/>
        <v>#N/A</v>
      </c>
      <c r="U1400" s="158">
        <v>246.0</v>
      </c>
      <c r="V1400" s="158" t="str">
        <f t="shared" si="12"/>
        <v>#N/A</v>
      </c>
      <c r="W1400" s="157" t="s">
        <v>2721</v>
      </c>
      <c r="X1400" s="157">
        <v>54.23</v>
      </c>
      <c r="Y1400" s="157" t="s">
        <v>2749</v>
      </c>
      <c r="Z1400" s="158" t="str">
        <f t="shared" si="21"/>
        <v>#N/A</v>
      </c>
      <c r="AA1400" s="158" t="str">
        <f t="shared" si="13"/>
        <v>#N/A</v>
      </c>
      <c r="AB1400" s="158" t="str">
        <f t="shared" si="14"/>
        <v>#N/A</v>
      </c>
      <c r="AC1400" s="158">
        <v>2.0</v>
      </c>
      <c r="AD1400" s="158" t="str">
        <f t="shared" si="15"/>
        <v>#N/A</v>
      </c>
      <c r="AE1400" s="158" t="str">
        <f t="shared" si="16"/>
        <v>#N/A</v>
      </c>
      <c r="AF1400" s="158"/>
      <c r="AG1400" s="158"/>
      <c r="AH1400" s="158"/>
      <c r="AI1400" s="158"/>
      <c r="AJ1400" s="158"/>
      <c r="AK1400" s="158"/>
      <c r="AL1400" s="158"/>
      <c r="AM1400" s="158"/>
      <c r="AN1400" s="158"/>
      <c r="AO1400" s="158"/>
      <c r="AP1400" s="158"/>
      <c r="AQ1400" s="158"/>
      <c r="AR1400" s="158"/>
      <c r="AS1400" s="158"/>
      <c r="AT1400" s="158"/>
      <c r="AU1400" s="158"/>
      <c r="AV1400" s="158"/>
    </row>
    <row r="1401">
      <c r="A1401" s="157">
        <v>3095.0</v>
      </c>
      <c r="B1401" s="158" t="s">
        <v>1477</v>
      </c>
      <c r="C1401" s="158">
        <v>1.0</v>
      </c>
      <c r="D1401" s="158">
        <v>0.0</v>
      </c>
      <c r="E1401" s="158" t="e">
        <v>#N/A</v>
      </c>
      <c r="F1401" s="158">
        <v>1215.0</v>
      </c>
      <c r="G1401" s="158"/>
      <c r="H1401" s="158">
        <f t="shared" si="1"/>
        <v>29160</v>
      </c>
      <c r="I1401" s="158" t="str">
        <f t="shared" si="2"/>
        <v>#N/A</v>
      </c>
      <c r="J1401" s="158" t="str">
        <f t="shared" si="3"/>
        <v>#N/A</v>
      </c>
      <c r="K1401" s="158" t="str">
        <f t="shared" si="4"/>
        <v>#N/A</v>
      </c>
      <c r="L1401" s="158">
        <f t="shared" si="19"/>
        <v>29160</v>
      </c>
      <c r="M1401" s="158">
        <f t="shared" si="6"/>
        <v>1215</v>
      </c>
      <c r="N1401" s="158">
        <v>4.0</v>
      </c>
      <c r="O1401" s="158" t="str">
        <f t="shared" si="7"/>
        <v>#N/A</v>
      </c>
      <c r="P1401" s="158" t="str">
        <f t="shared" si="8"/>
        <v>#N/A</v>
      </c>
      <c r="Q1401" s="158" t="str">
        <f t="shared" si="9"/>
        <v>#N/A</v>
      </c>
      <c r="R1401" s="158" t="str">
        <f t="shared" si="10"/>
        <v>#N/A</v>
      </c>
      <c r="S1401" s="158" t="str">
        <f t="shared" si="20"/>
        <v>#N/A</v>
      </c>
      <c r="T1401" s="158" t="str">
        <f t="shared" si="11"/>
        <v>#N/A</v>
      </c>
      <c r="U1401" s="158">
        <v>246.0</v>
      </c>
      <c r="V1401" s="158" t="str">
        <f t="shared" si="12"/>
        <v>#N/A</v>
      </c>
      <c r="W1401" s="157" t="s">
        <v>2721</v>
      </c>
      <c r="X1401" s="157">
        <v>54.23</v>
      </c>
      <c r="Y1401" s="157" t="s">
        <v>2749</v>
      </c>
      <c r="Z1401" s="158" t="str">
        <f t="shared" si="21"/>
        <v>#N/A</v>
      </c>
      <c r="AA1401" s="158" t="str">
        <f t="shared" si="13"/>
        <v>#N/A</v>
      </c>
      <c r="AB1401" s="158" t="str">
        <f t="shared" si="14"/>
        <v>#N/A</v>
      </c>
      <c r="AC1401" s="158">
        <v>4.0</v>
      </c>
      <c r="AD1401" s="158" t="str">
        <f t="shared" si="15"/>
        <v>#N/A</v>
      </c>
      <c r="AE1401" s="158" t="str">
        <f t="shared" si="16"/>
        <v>#N/A</v>
      </c>
      <c r="AF1401" s="158"/>
      <c r="AG1401" s="158"/>
      <c r="AH1401" s="158"/>
      <c r="AI1401" s="158"/>
      <c r="AJ1401" s="158"/>
      <c r="AK1401" s="158"/>
      <c r="AL1401" s="158"/>
      <c r="AM1401" s="158"/>
      <c r="AN1401" s="158"/>
      <c r="AO1401" s="158"/>
      <c r="AP1401" s="158"/>
      <c r="AQ1401" s="158"/>
      <c r="AR1401" s="158"/>
      <c r="AS1401" s="158"/>
      <c r="AT1401" s="158"/>
      <c r="AU1401" s="158"/>
      <c r="AV1401" s="158"/>
    </row>
    <row r="1402">
      <c r="A1402" s="157">
        <v>3096.0</v>
      </c>
      <c r="B1402" s="158" t="s">
        <v>1478</v>
      </c>
      <c r="C1402" s="158">
        <v>1.0</v>
      </c>
      <c r="D1402" s="158">
        <v>0.0</v>
      </c>
      <c r="E1402" s="158" t="e">
        <v>#N/A</v>
      </c>
      <c r="F1402" s="158">
        <v>1215.0</v>
      </c>
      <c r="G1402" s="158"/>
      <c r="H1402" s="158">
        <f t="shared" si="1"/>
        <v>29160</v>
      </c>
      <c r="I1402" s="158" t="str">
        <f t="shared" si="2"/>
        <v>#N/A</v>
      </c>
      <c r="J1402" s="158" t="str">
        <f t="shared" si="3"/>
        <v>#N/A</v>
      </c>
      <c r="K1402" s="158" t="str">
        <f t="shared" si="4"/>
        <v>#N/A</v>
      </c>
      <c r="L1402" s="158">
        <f t="shared" si="19"/>
        <v>29160</v>
      </c>
      <c r="M1402" s="158">
        <f t="shared" si="6"/>
        <v>1215</v>
      </c>
      <c r="N1402" s="158">
        <v>2.0</v>
      </c>
      <c r="O1402" s="158" t="str">
        <f t="shared" si="7"/>
        <v>#N/A</v>
      </c>
      <c r="P1402" s="158" t="str">
        <f t="shared" si="8"/>
        <v>#N/A</v>
      </c>
      <c r="Q1402" s="158" t="str">
        <f t="shared" si="9"/>
        <v>#N/A</v>
      </c>
      <c r="R1402" s="158" t="str">
        <f t="shared" si="10"/>
        <v>#N/A</v>
      </c>
      <c r="S1402" s="158" t="str">
        <f t="shared" si="20"/>
        <v>#N/A</v>
      </c>
      <c r="T1402" s="158" t="str">
        <f t="shared" si="11"/>
        <v>#N/A</v>
      </c>
      <c r="U1402" s="158">
        <v>246.0</v>
      </c>
      <c r="V1402" s="158" t="str">
        <f t="shared" si="12"/>
        <v>#N/A</v>
      </c>
      <c r="W1402" s="157" t="s">
        <v>2721</v>
      </c>
      <c r="X1402" s="157">
        <v>54.23</v>
      </c>
      <c r="Y1402" s="157" t="s">
        <v>2749</v>
      </c>
      <c r="Z1402" s="158" t="str">
        <f t="shared" si="21"/>
        <v>#N/A</v>
      </c>
      <c r="AA1402" s="158" t="str">
        <f t="shared" si="13"/>
        <v>#N/A</v>
      </c>
      <c r="AB1402" s="158" t="str">
        <f t="shared" si="14"/>
        <v>#N/A</v>
      </c>
      <c r="AC1402" s="158">
        <v>2.0</v>
      </c>
      <c r="AD1402" s="158" t="str">
        <f t="shared" si="15"/>
        <v>#N/A</v>
      </c>
      <c r="AE1402" s="158" t="str">
        <f t="shared" si="16"/>
        <v>#N/A</v>
      </c>
      <c r="AF1402" s="158"/>
      <c r="AG1402" s="158"/>
      <c r="AH1402" s="158"/>
      <c r="AI1402" s="158"/>
      <c r="AJ1402" s="158"/>
      <c r="AK1402" s="158"/>
      <c r="AL1402" s="158"/>
      <c r="AM1402" s="158"/>
      <c r="AN1402" s="158"/>
      <c r="AO1402" s="158"/>
      <c r="AP1402" s="158"/>
      <c r="AQ1402" s="158"/>
      <c r="AR1402" s="158"/>
      <c r="AS1402" s="158"/>
      <c r="AT1402" s="158"/>
      <c r="AU1402" s="158"/>
      <c r="AV1402" s="158"/>
    </row>
    <row r="1403">
      <c r="A1403" s="157">
        <v>3098.0</v>
      </c>
      <c r="B1403" s="158" t="s">
        <v>1479</v>
      </c>
      <c r="C1403" s="158">
        <v>1.0</v>
      </c>
      <c r="D1403" s="158">
        <v>0.0</v>
      </c>
      <c r="E1403" s="158" t="e">
        <v>#N/A</v>
      </c>
      <c r="F1403" s="158">
        <v>1215.0</v>
      </c>
      <c r="G1403" s="158"/>
      <c r="H1403" s="158">
        <f t="shared" si="1"/>
        <v>29160</v>
      </c>
      <c r="I1403" s="158" t="str">
        <f t="shared" si="2"/>
        <v>#N/A</v>
      </c>
      <c r="J1403" s="158" t="str">
        <f t="shared" si="3"/>
        <v>#N/A</v>
      </c>
      <c r="K1403" s="158" t="str">
        <f t="shared" si="4"/>
        <v>#N/A</v>
      </c>
      <c r="L1403" s="158">
        <f t="shared" si="19"/>
        <v>29160</v>
      </c>
      <c r="M1403" s="158">
        <f t="shared" si="6"/>
        <v>1215</v>
      </c>
      <c r="N1403" s="158">
        <v>10.0</v>
      </c>
      <c r="O1403" s="158" t="str">
        <f t="shared" si="7"/>
        <v>#N/A</v>
      </c>
      <c r="P1403" s="158" t="str">
        <f t="shared" si="8"/>
        <v>#N/A</v>
      </c>
      <c r="Q1403" s="158" t="str">
        <f t="shared" si="9"/>
        <v>#N/A</v>
      </c>
      <c r="R1403" s="158" t="str">
        <f t="shared" si="10"/>
        <v>#N/A</v>
      </c>
      <c r="S1403" s="158" t="str">
        <f t="shared" si="20"/>
        <v>#N/A</v>
      </c>
      <c r="T1403" s="158" t="str">
        <f t="shared" si="11"/>
        <v>#N/A</v>
      </c>
      <c r="U1403" s="158">
        <v>246.0</v>
      </c>
      <c r="V1403" s="158" t="str">
        <f t="shared" si="12"/>
        <v>#N/A</v>
      </c>
      <c r="W1403" s="157" t="s">
        <v>2081</v>
      </c>
      <c r="X1403" s="157">
        <v>25.26</v>
      </c>
      <c r="Y1403" s="157" t="s">
        <v>2087</v>
      </c>
      <c r="Z1403" s="158" t="str">
        <f t="shared" si="21"/>
        <v>#N/A</v>
      </c>
      <c r="AA1403" s="158" t="str">
        <f t="shared" si="13"/>
        <v>#N/A</v>
      </c>
      <c r="AB1403" s="158" t="str">
        <f t="shared" si="14"/>
        <v>#N/A</v>
      </c>
      <c r="AC1403" s="158">
        <v>10.0</v>
      </c>
      <c r="AD1403" s="158" t="str">
        <f t="shared" si="15"/>
        <v>#N/A</v>
      </c>
      <c r="AE1403" s="158" t="str">
        <f t="shared" si="16"/>
        <v>#N/A</v>
      </c>
      <c r="AF1403" s="158"/>
      <c r="AG1403" s="158"/>
      <c r="AH1403" s="158"/>
      <c r="AI1403" s="158"/>
      <c r="AJ1403" s="158"/>
      <c r="AK1403" s="158"/>
      <c r="AL1403" s="158"/>
      <c r="AM1403" s="158"/>
      <c r="AN1403" s="158"/>
      <c r="AO1403" s="158"/>
      <c r="AP1403" s="158"/>
      <c r="AQ1403" s="158"/>
      <c r="AR1403" s="158"/>
      <c r="AS1403" s="158"/>
      <c r="AT1403" s="158"/>
      <c r="AU1403" s="158"/>
      <c r="AV1403" s="158"/>
    </row>
    <row r="1404">
      <c r="A1404" s="157">
        <v>3099.0</v>
      </c>
      <c r="B1404" s="158" t="s">
        <v>1480</v>
      </c>
      <c r="C1404" s="158">
        <v>1.0</v>
      </c>
      <c r="D1404" s="158">
        <v>0.0</v>
      </c>
      <c r="E1404" s="158" t="e">
        <v>#N/A</v>
      </c>
      <c r="F1404" s="158">
        <v>1215.0</v>
      </c>
      <c r="G1404" s="158"/>
      <c r="H1404" s="158">
        <f t="shared" si="1"/>
        <v>29160</v>
      </c>
      <c r="I1404" s="158" t="str">
        <f t="shared" si="2"/>
        <v>#N/A</v>
      </c>
      <c r="J1404" s="158" t="str">
        <f t="shared" si="3"/>
        <v>#N/A</v>
      </c>
      <c r="K1404" s="158" t="str">
        <f t="shared" si="4"/>
        <v>#N/A</v>
      </c>
      <c r="L1404" s="158">
        <f t="shared" si="19"/>
        <v>29160</v>
      </c>
      <c r="M1404" s="158">
        <f t="shared" si="6"/>
        <v>1215</v>
      </c>
      <c r="N1404" s="158">
        <v>3.0</v>
      </c>
      <c r="O1404" s="158" t="str">
        <f t="shared" si="7"/>
        <v>#N/A</v>
      </c>
      <c r="P1404" s="158" t="str">
        <f t="shared" si="8"/>
        <v>#N/A</v>
      </c>
      <c r="Q1404" s="158" t="str">
        <f t="shared" si="9"/>
        <v>#N/A</v>
      </c>
      <c r="R1404" s="158" t="str">
        <f t="shared" si="10"/>
        <v>#N/A</v>
      </c>
      <c r="S1404" s="158" t="str">
        <f t="shared" si="20"/>
        <v>#N/A</v>
      </c>
      <c r="T1404" s="158" t="str">
        <f t="shared" si="11"/>
        <v>#N/A</v>
      </c>
      <c r="U1404" s="158">
        <v>246.0</v>
      </c>
      <c r="V1404" s="158" t="str">
        <f t="shared" si="12"/>
        <v>#N/A</v>
      </c>
      <c r="W1404" s="157" t="s">
        <v>2081</v>
      </c>
      <c r="X1404" s="157">
        <v>25.26</v>
      </c>
      <c r="Y1404" s="157" t="s">
        <v>2087</v>
      </c>
      <c r="Z1404" s="158" t="str">
        <f t="shared" si="21"/>
        <v>#N/A</v>
      </c>
      <c r="AA1404" s="158" t="str">
        <f t="shared" si="13"/>
        <v>#N/A</v>
      </c>
      <c r="AB1404" s="158" t="str">
        <f t="shared" si="14"/>
        <v>#N/A</v>
      </c>
      <c r="AC1404" s="158">
        <v>3.0</v>
      </c>
      <c r="AD1404" s="158" t="str">
        <f t="shared" si="15"/>
        <v>#N/A</v>
      </c>
      <c r="AE1404" s="158" t="str">
        <f t="shared" si="16"/>
        <v>#N/A</v>
      </c>
      <c r="AF1404" s="158"/>
      <c r="AG1404" s="158"/>
      <c r="AH1404" s="158"/>
      <c r="AI1404" s="158"/>
      <c r="AJ1404" s="158"/>
      <c r="AK1404" s="158"/>
      <c r="AL1404" s="158"/>
      <c r="AM1404" s="158"/>
      <c r="AN1404" s="158"/>
      <c r="AO1404" s="158"/>
      <c r="AP1404" s="158"/>
      <c r="AQ1404" s="158"/>
      <c r="AR1404" s="158"/>
      <c r="AS1404" s="158"/>
      <c r="AT1404" s="158"/>
      <c r="AU1404" s="158"/>
      <c r="AV1404" s="158"/>
    </row>
    <row r="1405">
      <c r="A1405" s="157">
        <v>3100.0</v>
      </c>
      <c r="B1405" s="158" t="s">
        <v>1481</v>
      </c>
      <c r="C1405" s="158">
        <v>1.0</v>
      </c>
      <c r="D1405" s="158">
        <v>0.0</v>
      </c>
      <c r="E1405" s="158" t="e">
        <v>#N/A</v>
      </c>
      <c r="F1405" s="158">
        <v>1215.0</v>
      </c>
      <c r="G1405" s="158"/>
      <c r="H1405" s="158">
        <f t="shared" si="1"/>
        <v>29160</v>
      </c>
      <c r="I1405" s="158" t="str">
        <f t="shared" si="2"/>
        <v>#N/A</v>
      </c>
      <c r="J1405" s="158" t="str">
        <f t="shared" si="3"/>
        <v>#N/A</v>
      </c>
      <c r="K1405" s="158" t="str">
        <f t="shared" si="4"/>
        <v>#N/A</v>
      </c>
      <c r="L1405" s="158">
        <f t="shared" si="19"/>
        <v>29160</v>
      </c>
      <c r="M1405" s="158">
        <f t="shared" si="6"/>
        <v>1215</v>
      </c>
      <c r="N1405" s="158">
        <v>6.0</v>
      </c>
      <c r="O1405" s="158" t="str">
        <f t="shared" si="7"/>
        <v>#N/A</v>
      </c>
      <c r="P1405" s="158" t="str">
        <f t="shared" si="8"/>
        <v>#N/A</v>
      </c>
      <c r="Q1405" s="158" t="str">
        <f t="shared" si="9"/>
        <v>#N/A</v>
      </c>
      <c r="R1405" s="158" t="str">
        <f t="shared" si="10"/>
        <v>#N/A</v>
      </c>
      <c r="S1405" s="158" t="str">
        <f t="shared" si="20"/>
        <v>#N/A</v>
      </c>
      <c r="T1405" s="158" t="str">
        <f t="shared" si="11"/>
        <v>#N/A</v>
      </c>
      <c r="U1405" s="158">
        <v>246.0</v>
      </c>
      <c r="V1405" s="158" t="str">
        <f t="shared" si="12"/>
        <v>#N/A</v>
      </c>
      <c r="W1405" s="157" t="s">
        <v>115</v>
      </c>
      <c r="X1405" s="157">
        <v>17.88</v>
      </c>
      <c r="Y1405" s="157" t="s">
        <v>2783</v>
      </c>
      <c r="Z1405" s="158" t="str">
        <f t="shared" si="21"/>
        <v>#N/A</v>
      </c>
      <c r="AA1405" s="158" t="str">
        <f t="shared" si="13"/>
        <v>#N/A</v>
      </c>
      <c r="AB1405" s="158" t="str">
        <f t="shared" si="14"/>
        <v>#N/A</v>
      </c>
      <c r="AC1405" s="158">
        <v>6.0</v>
      </c>
      <c r="AD1405" s="158" t="str">
        <f t="shared" si="15"/>
        <v>#N/A</v>
      </c>
      <c r="AE1405" s="158" t="str">
        <f t="shared" si="16"/>
        <v>#N/A</v>
      </c>
      <c r="AF1405" s="158"/>
      <c r="AG1405" s="158"/>
      <c r="AH1405" s="158"/>
      <c r="AI1405" s="158"/>
      <c r="AJ1405" s="158"/>
      <c r="AK1405" s="158"/>
      <c r="AL1405" s="158"/>
      <c r="AM1405" s="158"/>
      <c r="AN1405" s="158"/>
      <c r="AO1405" s="158"/>
      <c r="AP1405" s="158"/>
      <c r="AQ1405" s="158"/>
      <c r="AR1405" s="158"/>
      <c r="AS1405" s="158"/>
      <c r="AT1405" s="158"/>
      <c r="AU1405" s="158"/>
      <c r="AV1405" s="158"/>
    </row>
    <row r="1406">
      <c r="A1406" s="157">
        <v>5011.0</v>
      </c>
      <c r="B1406" s="158" t="s">
        <v>1482</v>
      </c>
      <c r="C1406" s="158">
        <v>1.0</v>
      </c>
      <c r="D1406" s="158" t="s">
        <v>3274</v>
      </c>
      <c r="E1406" s="158">
        <v>264.0</v>
      </c>
      <c r="F1406" s="158">
        <v>1215.0</v>
      </c>
      <c r="G1406" s="158"/>
      <c r="H1406" s="158">
        <f t="shared" si="1"/>
        <v>29160</v>
      </c>
      <c r="I1406" s="158">
        <f t="shared" si="2"/>
        <v>110.4545455</v>
      </c>
      <c r="J1406" s="158">
        <f t="shared" si="3"/>
        <v>4.602272727</v>
      </c>
      <c r="K1406" s="158">
        <f t="shared" si="4"/>
        <v>0.01260896638</v>
      </c>
      <c r="L1406" s="158">
        <f t="shared" si="19"/>
        <v>29160</v>
      </c>
      <c r="M1406" s="158">
        <f t="shared" si="6"/>
        <v>1215</v>
      </c>
      <c r="N1406" s="158">
        <v>35.0</v>
      </c>
      <c r="O1406" s="158">
        <f t="shared" si="7"/>
        <v>299</v>
      </c>
      <c r="P1406" s="158">
        <f t="shared" si="8"/>
        <v>8.542857143</v>
      </c>
      <c r="Q1406" s="158">
        <f t="shared" si="9"/>
        <v>161.0795455</v>
      </c>
      <c r="R1406" s="158">
        <f t="shared" si="10"/>
        <v>0.4413138232</v>
      </c>
      <c r="S1406" s="158">
        <f t="shared" si="20"/>
        <v>0.2172839506</v>
      </c>
      <c r="T1406" s="158">
        <f t="shared" si="11"/>
        <v>79.30864198</v>
      </c>
      <c r="U1406" s="158">
        <v>246.0</v>
      </c>
      <c r="V1406" s="158">
        <f t="shared" si="12"/>
        <v>53.45185185</v>
      </c>
      <c r="W1406" s="157" t="s">
        <v>2679</v>
      </c>
      <c r="X1406" s="157">
        <v>29.34</v>
      </c>
      <c r="Y1406" s="157" t="s">
        <v>1939</v>
      </c>
      <c r="Z1406" s="158">
        <f t="shared" si="21"/>
        <v>0.007405724288</v>
      </c>
      <c r="AA1406" s="158">
        <f t="shared" si="13"/>
        <v>53.6691358</v>
      </c>
      <c r="AB1406" s="158">
        <f t="shared" si="14"/>
        <v>13.41728395</v>
      </c>
      <c r="AC1406" s="158">
        <v>13.0</v>
      </c>
      <c r="AD1406" s="158">
        <f t="shared" si="15"/>
        <v>0.9688995215</v>
      </c>
      <c r="AE1406" s="158">
        <f t="shared" si="16"/>
        <v>0.002654519237</v>
      </c>
      <c r="AF1406" s="158"/>
      <c r="AG1406" s="158"/>
      <c r="AH1406" s="158"/>
      <c r="AI1406" s="158"/>
      <c r="AJ1406" s="158"/>
      <c r="AK1406" s="158"/>
      <c r="AL1406" s="158"/>
      <c r="AM1406" s="158"/>
      <c r="AN1406" s="158"/>
      <c r="AO1406" s="158"/>
      <c r="AP1406" s="158"/>
      <c r="AQ1406" s="158"/>
      <c r="AR1406" s="158"/>
      <c r="AS1406" s="158"/>
      <c r="AT1406" s="158"/>
      <c r="AU1406" s="158"/>
      <c r="AV1406" s="158"/>
    </row>
    <row r="1407">
      <c r="A1407" s="157">
        <v>3103.0</v>
      </c>
      <c r="B1407" s="158" t="s">
        <v>1483</v>
      </c>
      <c r="C1407" s="158">
        <v>1.0</v>
      </c>
      <c r="D1407" s="158">
        <v>0.0</v>
      </c>
      <c r="E1407" s="158" t="e">
        <v>#N/A</v>
      </c>
      <c r="F1407" s="158">
        <v>1215.0</v>
      </c>
      <c r="G1407" s="158"/>
      <c r="H1407" s="158">
        <f t="shared" si="1"/>
        <v>29160</v>
      </c>
      <c r="I1407" s="158" t="str">
        <f t="shared" si="2"/>
        <v>#N/A</v>
      </c>
      <c r="J1407" s="158" t="str">
        <f t="shared" si="3"/>
        <v>#N/A</v>
      </c>
      <c r="K1407" s="158" t="str">
        <f t="shared" si="4"/>
        <v>#N/A</v>
      </c>
      <c r="L1407" s="158">
        <f t="shared" si="19"/>
        <v>29160</v>
      </c>
      <c r="M1407" s="158">
        <f t="shared" si="6"/>
        <v>1215</v>
      </c>
      <c r="N1407" s="158">
        <v>1.0</v>
      </c>
      <c r="O1407" s="158" t="str">
        <f t="shared" si="7"/>
        <v>#N/A</v>
      </c>
      <c r="P1407" s="158" t="str">
        <f t="shared" si="8"/>
        <v>#N/A</v>
      </c>
      <c r="Q1407" s="158" t="str">
        <f t="shared" si="9"/>
        <v>#N/A</v>
      </c>
      <c r="R1407" s="158" t="str">
        <f t="shared" si="10"/>
        <v>#N/A</v>
      </c>
      <c r="S1407" s="158" t="str">
        <f t="shared" si="20"/>
        <v>#N/A</v>
      </c>
      <c r="T1407" s="158" t="str">
        <f t="shared" si="11"/>
        <v>#N/A</v>
      </c>
      <c r="U1407" s="158">
        <v>246.0</v>
      </c>
      <c r="V1407" s="158" t="str">
        <f t="shared" si="12"/>
        <v>#N/A</v>
      </c>
      <c r="W1407" s="157" t="s">
        <v>115</v>
      </c>
      <c r="X1407" s="157">
        <v>17.88</v>
      </c>
      <c r="Y1407" s="157" t="s">
        <v>1172</v>
      </c>
      <c r="Z1407" s="158" t="str">
        <f t="shared" si="21"/>
        <v>#N/A</v>
      </c>
      <c r="AA1407" s="158" t="str">
        <f t="shared" si="13"/>
        <v>#N/A</v>
      </c>
      <c r="AB1407" s="158" t="str">
        <f t="shared" si="14"/>
        <v>#N/A</v>
      </c>
      <c r="AC1407" s="158">
        <v>1.0</v>
      </c>
      <c r="AD1407" s="158" t="str">
        <f t="shared" si="15"/>
        <v>#N/A</v>
      </c>
      <c r="AE1407" s="158" t="str">
        <f t="shared" si="16"/>
        <v>#N/A</v>
      </c>
      <c r="AF1407" s="158"/>
      <c r="AG1407" s="158"/>
      <c r="AH1407" s="158"/>
      <c r="AI1407" s="158"/>
      <c r="AJ1407" s="158"/>
      <c r="AK1407" s="158"/>
      <c r="AL1407" s="158"/>
      <c r="AM1407" s="158"/>
      <c r="AN1407" s="158"/>
      <c r="AO1407" s="158"/>
      <c r="AP1407" s="158"/>
      <c r="AQ1407" s="158"/>
      <c r="AR1407" s="158"/>
      <c r="AS1407" s="158"/>
      <c r="AT1407" s="158"/>
      <c r="AU1407" s="158"/>
      <c r="AV1407" s="158"/>
    </row>
    <row r="1408">
      <c r="A1408" s="157">
        <v>3104.0</v>
      </c>
      <c r="B1408" s="158" t="s">
        <v>1484</v>
      </c>
      <c r="C1408" s="158">
        <v>1.0</v>
      </c>
      <c r="D1408" s="158">
        <v>0.0</v>
      </c>
      <c r="E1408" s="158" t="e">
        <v>#N/A</v>
      </c>
      <c r="F1408" s="158">
        <v>1215.0</v>
      </c>
      <c r="G1408" s="158"/>
      <c r="H1408" s="158">
        <f t="shared" si="1"/>
        <v>29160</v>
      </c>
      <c r="I1408" s="158" t="str">
        <f t="shared" si="2"/>
        <v>#N/A</v>
      </c>
      <c r="J1408" s="158" t="str">
        <f t="shared" si="3"/>
        <v>#N/A</v>
      </c>
      <c r="K1408" s="158" t="str">
        <f t="shared" si="4"/>
        <v>#N/A</v>
      </c>
      <c r="L1408" s="158">
        <f t="shared" si="19"/>
        <v>29160</v>
      </c>
      <c r="M1408" s="158">
        <f t="shared" si="6"/>
        <v>1215</v>
      </c>
      <c r="N1408" s="158">
        <v>1.0</v>
      </c>
      <c r="O1408" s="158" t="str">
        <f t="shared" si="7"/>
        <v>#N/A</v>
      </c>
      <c r="P1408" s="158" t="str">
        <f t="shared" si="8"/>
        <v>#N/A</v>
      </c>
      <c r="Q1408" s="158" t="str">
        <f t="shared" si="9"/>
        <v>#N/A</v>
      </c>
      <c r="R1408" s="158" t="str">
        <f t="shared" si="10"/>
        <v>#N/A</v>
      </c>
      <c r="S1408" s="158" t="str">
        <f t="shared" si="20"/>
        <v>#N/A</v>
      </c>
      <c r="T1408" s="158" t="str">
        <f t="shared" si="11"/>
        <v>#N/A</v>
      </c>
      <c r="U1408" s="158">
        <v>246.0</v>
      </c>
      <c r="V1408" s="158" t="str">
        <f t="shared" si="12"/>
        <v>#N/A</v>
      </c>
      <c r="W1408" s="157" t="s">
        <v>2711</v>
      </c>
      <c r="X1408" s="157">
        <v>42.96</v>
      </c>
      <c r="Y1408" s="157" t="s">
        <v>2644</v>
      </c>
      <c r="Z1408" s="158" t="str">
        <f t="shared" si="21"/>
        <v>#N/A</v>
      </c>
      <c r="AA1408" s="158" t="str">
        <f t="shared" si="13"/>
        <v>#N/A</v>
      </c>
      <c r="AB1408" s="158" t="str">
        <f t="shared" si="14"/>
        <v>#N/A</v>
      </c>
      <c r="AC1408" s="158">
        <v>1.0</v>
      </c>
      <c r="AD1408" s="158" t="str">
        <f t="shared" si="15"/>
        <v>#N/A</v>
      </c>
      <c r="AE1408" s="158" t="str">
        <f t="shared" si="16"/>
        <v>#N/A</v>
      </c>
      <c r="AF1408" s="158"/>
      <c r="AG1408" s="158"/>
      <c r="AH1408" s="158"/>
      <c r="AI1408" s="158"/>
      <c r="AJ1408" s="158"/>
      <c r="AK1408" s="158"/>
      <c r="AL1408" s="158"/>
      <c r="AM1408" s="158"/>
      <c r="AN1408" s="158"/>
      <c r="AO1408" s="158"/>
      <c r="AP1408" s="158"/>
      <c r="AQ1408" s="158"/>
      <c r="AR1408" s="158"/>
      <c r="AS1408" s="158"/>
      <c r="AT1408" s="158"/>
      <c r="AU1408" s="158"/>
      <c r="AV1408" s="158"/>
    </row>
    <row r="1409">
      <c r="A1409" s="157">
        <v>3105.0</v>
      </c>
      <c r="B1409" s="158" t="s">
        <v>1485</v>
      </c>
      <c r="C1409" s="158">
        <v>1.0</v>
      </c>
      <c r="D1409" s="158">
        <v>0.0</v>
      </c>
      <c r="E1409" s="158" t="e">
        <v>#N/A</v>
      </c>
      <c r="F1409" s="158">
        <v>1215.0</v>
      </c>
      <c r="G1409" s="158"/>
      <c r="H1409" s="158">
        <f t="shared" si="1"/>
        <v>29160</v>
      </c>
      <c r="I1409" s="158" t="str">
        <f t="shared" si="2"/>
        <v>#N/A</v>
      </c>
      <c r="J1409" s="158" t="str">
        <f t="shared" si="3"/>
        <v>#N/A</v>
      </c>
      <c r="K1409" s="158" t="str">
        <f t="shared" si="4"/>
        <v>#N/A</v>
      </c>
      <c r="L1409" s="158">
        <f t="shared" si="19"/>
        <v>29160</v>
      </c>
      <c r="M1409" s="158">
        <f t="shared" si="6"/>
        <v>1215</v>
      </c>
      <c r="N1409" s="158">
        <v>1.0</v>
      </c>
      <c r="O1409" s="158" t="str">
        <f t="shared" si="7"/>
        <v>#N/A</v>
      </c>
      <c r="P1409" s="158" t="str">
        <f t="shared" si="8"/>
        <v>#N/A</v>
      </c>
      <c r="Q1409" s="158" t="str">
        <f t="shared" si="9"/>
        <v>#N/A</v>
      </c>
      <c r="R1409" s="158" t="str">
        <f t="shared" si="10"/>
        <v>#N/A</v>
      </c>
      <c r="S1409" s="158" t="str">
        <f t="shared" si="20"/>
        <v>#N/A</v>
      </c>
      <c r="T1409" s="158" t="str">
        <f t="shared" si="11"/>
        <v>#N/A</v>
      </c>
      <c r="U1409" s="158">
        <v>246.0</v>
      </c>
      <c r="V1409" s="158" t="str">
        <f t="shared" si="12"/>
        <v>#N/A</v>
      </c>
      <c r="W1409" s="157" t="s">
        <v>115</v>
      </c>
      <c r="X1409" s="157">
        <v>17.88</v>
      </c>
      <c r="Y1409" s="157" t="s">
        <v>2783</v>
      </c>
      <c r="Z1409" s="158" t="str">
        <f t="shared" si="21"/>
        <v>#N/A</v>
      </c>
      <c r="AA1409" s="158" t="str">
        <f t="shared" si="13"/>
        <v>#N/A</v>
      </c>
      <c r="AB1409" s="158" t="str">
        <f t="shared" si="14"/>
        <v>#N/A</v>
      </c>
      <c r="AC1409" s="158">
        <v>1.0</v>
      </c>
      <c r="AD1409" s="158" t="str">
        <f t="shared" si="15"/>
        <v>#N/A</v>
      </c>
      <c r="AE1409" s="158" t="str">
        <f t="shared" si="16"/>
        <v>#N/A</v>
      </c>
      <c r="AF1409" s="158"/>
      <c r="AG1409" s="158"/>
      <c r="AH1409" s="158"/>
      <c r="AI1409" s="158"/>
      <c r="AJ1409" s="158"/>
      <c r="AK1409" s="158"/>
      <c r="AL1409" s="158"/>
      <c r="AM1409" s="158"/>
      <c r="AN1409" s="158"/>
      <c r="AO1409" s="158"/>
      <c r="AP1409" s="158"/>
      <c r="AQ1409" s="158"/>
      <c r="AR1409" s="158"/>
      <c r="AS1409" s="158"/>
      <c r="AT1409" s="158"/>
      <c r="AU1409" s="158"/>
      <c r="AV1409" s="158"/>
    </row>
    <row r="1410">
      <c r="A1410" s="157">
        <v>3106.0</v>
      </c>
      <c r="B1410" s="158" t="s">
        <v>1486</v>
      </c>
      <c r="C1410" s="158">
        <v>1.0</v>
      </c>
      <c r="D1410" s="158">
        <v>0.0</v>
      </c>
      <c r="E1410" s="158" t="e">
        <v>#N/A</v>
      </c>
      <c r="F1410" s="158">
        <v>1215.0</v>
      </c>
      <c r="G1410" s="158"/>
      <c r="H1410" s="158">
        <f t="shared" si="1"/>
        <v>29160</v>
      </c>
      <c r="I1410" s="158" t="str">
        <f t="shared" si="2"/>
        <v>#N/A</v>
      </c>
      <c r="J1410" s="158" t="str">
        <f t="shared" si="3"/>
        <v>#N/A</v>
      </c>
      <c r="K1410" s="158" t="str">
        <f t="shared" si="4"/>
        <v>#N/A</v>
      </c>
      <c r="L1410" s="158">
        <f t="shared" si="19"/>
        <v>29160</v>
      </c>
      <c r="M1410" s="158">
        <f t="shared" si="6"/>
        <v>1215</v>
      </c>
      <c r="N1410" s="158">
        <v>7.0</v>
      </c>
      <c r="O1410" s="158" t="str">
        <f t="shared" si="7"/>
        <v>#N/A</v>
      </c>
      <c r="P1410" s="158" t="str">
        <f t="shared" si="8"/>
        <v>#N/A</v>
      </c>
      <c r="Q1410" s="158" t="str">
        <f t="shared" si="9"/>
        <v>#N/A</v>
      </c>
      <c r="R1410" s="158" t="str">
        <f t="shared" si="10"/>
        <v>#N/A</v>
      </c>
      <c r="S1410" s="158" t="str">
        <f t="shared" si="20"/>
        <v>#N/A</v>
      </c>
      <c r="T1410" s="158" t="str">
        <f t="shared" si="11"/>
        <v>#N/A</v>
      </c>
      <c r="U1410" s="158">
        <v>246.0</v>
      </c>
      <c r="V1410" s="158" t="str">
        <f t="shared" si="12"/>
        <v>#N/A</v>
      </c>
      <c r="W1410" s="157" t="s">
        <v>115</v>
      </c>
      <c r="X1410" s="157">
        <v>17.88</v>
      </c>
      <c r="Y1410" s="157" t="s">
        <v>875</v>
      </c>
      <c r="Z1410" s="158" t="str">
        <f t="shared" si="21"/>
        <v>#N/A</v>
      </c>
      <c r="AA1410" s="158" t="str">
        <f t="shared" si="13"/>
        <v>#N/A</v>
      </c>
      <c r="AB1410" s="158" t="str">
        <f t="shared" si="14"/>
        <v>#N/A</v>
      </c>
      <c r="AC1410" s="158">
        <v>7.0</v>
      </c>
      <c r="AD1410" s="158" t="str">
        <f t="shared" si="15"/>
        <v>#N/A</v>
      </c>
      <c r="AE1410" s="158" t="str">
        <f t="shared" si="16"/>
        <v>#N/A</v>
      </c>
      <c r="AF1410" s="158"/>
      <c r="AG1410" s="158"/>
      <c r="AH1410" s="158"/>
      <c r="AI1410" s="158"/>
      <c r="AJ1410" s="158"/>
      <c r="AK1410" s="158"/>
      <c r="AL1410" s="158"/>
      <c r="AM1410" s="158"/>
      <c r="AN1410" s="158"/>
      <c r="AO1410" s="158"/>
      <c r="AP1410" s="158"/>
      <c r="AQ1410" s="158"/>
      <c r="AR1410" s="158"/>
      <c r="AS1410" s="158"/>
      <c r="AT1410" s="158"/>
      <c r="AU1410" s="158"/>
      <c r="AV1410" s="158"/>
    </row>
    <row r="1411">
      <c r="A1411" s="157">
        <v>3107.0</v>
      </c>
      <c r="B1411" s="158" t="s">
        <v>1488</v>
      </c>
      <c r="C1411" s="158">
        <v>1.0</v>
      </c>
      <c r="D1411" s="158">
        <v>0.0</v>
      </c>
      <c r="E1411" s="158" t="e">
        <v>#N/A</v>
      </c>
      <c r="F1411" s="158">
        <v>1215.0</v>
      </c>
      <c r="G1411" s="158"/>
      <c r="H1411" s="158">
        <f t="shared" si="1"/>
        <v>29160</v>
      </c>
      <c r="I1411" s="158" t="str">
        <f t="shared" si="2"/>
        <v>#N/A</v>
      </c>
      <c r="J1411" s="158" t="str">
        <f t="shared" si="3"/>
        <v>#N/A</v>
      </c>
      <c r="K1411" s="158" t="str">
        <f t="shared" si="4"/>
        <v>#N/A</v>
      </c>
      <c r="L1411" s="158">
        <f t="shared" si="19"/>
        <v>29160</v>
      </c>
      <c r="M1411" s="158">
        <f t="shared" si="6"/>
        <v>1215</v>
      </c>
      <c r="N1411" s="158">
        <v>2.0</v>
      </c>
      <c r="O1411" s="158" t="str">
        <f t="shared" si="7"/>
        <v>#N/A</v>
      </c>
      <c r="P1411" s="158" t="str">
        <f t="shared" si="8"/>
        <v>#N/A</v>
      </c>
      <c r="Q1411" s="158" t="str">
        <f t="shared" si="9"/>
        <v>#N/A</v>
      </c>
      <c r="R1411" s="158" t="str">
        <f t="shared" si="10"/>
        <v>#N/A</v>
      </c>
      <c r="S1411" s="158" t="str">
        <f t="shared" si="20"/>
        <v>#N/A</v>
      </c>
      <c r="T1411" s="158" t="str">
        <f t="shared" si="11"/>
        <v>#N/A</v>
      </c>
      <c r="U1411" s="158">
        <v>246.0</v>
      </c>
      <c r="V1411" s="158" t="str">
        <f t="shared" si="12"/>
        <v>#N/A</v>
      </c>
      <c r="W1411" s="157" t="s">
        <v>115</v>
      </c>
      <c r="X1411" s="157">
        <v>17.88</v>
      </c>
      <c r="Y1411" s="157" t="s">
        <v>875</v>
      </c>
      <c r="Z1411" s="158" t="str">
        <f t="shared" si="21"/>
        <v>#N/A</v>
      </c>
      <c r="AA1411" s="158" t="str">
        <f t="shared" si="13"/>
        <v>#N/A</v>
      </c>
      <c r="AB1411" s="158" t="str">
        <f t="shared" si="14"/>
        <v>#N/A</v>
      </c>
      <c r="AC1411" s="158">
        <v>2.0</v>
      </c>
      <c r="AD1411" s="158" t="str">
        <f t="shared" si="15"/>
        <v>#N/A</v>
      </c>
      <c r="AE1411" s="158" t="str">
        <f t="shared" si="16"/>
        <v>#N/A</v>
      </c>
      <c r="AF1411" s="158"/>
      <c r="AG1411" s="158"/>
      <c r="AH1411" s="158"/>
      <c r="AI1411" s="158"/>
      <c r="AJ1411" s="158"/>
      <c r="AK1411" s="158"/>
      <c r="AL1411" s="158"/>
      <c r="AM1411" s="158"/>
      <c r="AN1411" s="158"/>
      <c r="AO1411" s="158"/>
      <c r="AP1411" s="158"/>
      <c r="AQ1411" s="158"/>
      <c r="AR1411" s="158"/>
      <c r="AS1411" s="158"/>
      <c r="AT1411" s="158"/>
      <c r="AU1411" s="158"/>
      <c r="AV1411" s="158"/>
    </row>
    <row r="1412">
      <c r="A1412" s="157">
        <v>3108.0</v>
      </c>
      <c r="B1412" s="158" t="s">
        <v>1489</v>
      </c>
      <c r="C1412" s="158">
        <v>1.0</v>
      </c>
      <c r="D1412" s="158">
        <v>0.0</v>
      </c>
      <c r="E1412" s="158" t="e">
        <v>#N/A</v>
      </c>
      <c r="F1412" s="158">
        <v>1215.0</v>
      </c>
      <c r="G1412" s="158"/>
      <c r="H1412" s="158">
        <f t="shared" si="1"/>
        <v>29160</v>
      </c>
      <c r="I1412" s="158" t="str">
        <f t="shared" si="2"/>
        <v>#N/A</v>
      </c>
      <c r="J1412" s="158" t="str">
        <f t="shared" si="3"/>
        <v>#N/A</v>
      </c>
      <c r="K1412" s="158" t="str">
        <f t="shared" si="4"/>
        <v>#N/A</v>
      </c>
      <c r="L1412" s="158">
        <f t="shared" si="19"/>
        <v>29160</v>
      </c>
      <c r="M1412" s="158">
        <f t="shared" si="6"/>
        <v>1215</v>
      </c>
      <c r="N1412" s="158">
        <v>3.0</v>
      </c>
      <c r="O1412" s="158" t="str">
        <f t="shared" si="7"/>
        <v>#N/A</v>
      </c>
      <c r="P1412" s="158" t="str">
        <f t="shared" si="8"/>
        <v>#N/A</v>
      </c>
      <c r="Q1412" s="158" t="str">
        <f t="shared" si="9"/>
        <v>#N/A</v>
      </c>
      <c r="R1412" s="158" t="str">
        <f t="shared" si="10"/>
        <v>#N/A</v>
      </c>
      <c r="S1412" s="158" t="str">
        <f t="shared" si="20"/>
        <v>#N/A</v>
      </c>
      <c r="T1412" s="158" t="str">
        <f t="shared" si="11"/>
        <v>#N/A</v>
      </c>
      <c r="U1412" s="158">
        <v>246.0</v>
      </c>
      <c r="V1412" s="158" t="str">
        <f t="shared" si="12"/>
        <v>#N/A</v>
      </c>
      <c r="W1412" s="157" t="s">
        <v>2465</v>
      </c>
      <c r="X1412" s="157">
        <v>3.67</v>
      </c>
      <c r="Y1412" s="157" t="s">
        <v>2644</v>
      </c>
      <c r="Z1412" s="158" t="str">
        <f t="shared" si="21"/>
        <v>#N/A</v>
      </c>
      <c r="AA1412" s="158" t="str">
        <f t="shared" si="13"/>
        <v>#N/A</v>
      </c>
      <c r="AB1412" s="158" t="str">
        <f t="shared" si="14"/>
        <v>#N/A</v>
      </c>
      <c r="AC1412" s="158">
        <v>3.0</v>
      </c>
      <c r="AD1412" s="158" t="str">
        <f t="shared" si="15"/>
        <v>#N/A</v>
      </c>
      <c r="AE1412" s="158" t="str">
        <f t="shared" si="16"/>
        <v>#N/A</v>
      </c>
      <c r="AF1412" s="158"/>
      <c r="AG1412" s="158"/>
      <c r="AH1412" s="158"/>
      <c r="AI1412" s="158"/>
      <c r="AJ1412" s="158"/>
      <c r="AK1412" s="158"/>
      <c r="AL1412" s="158"/>
      <c r="AM1412" s="158"/>
      <c r="AN1412" s="158"/>
      <c r="AO1412" s="158"/>
      <c r="AP1412" s="158"/>
      <c r="AQ1412" s="158"/>
      <c r="AR1412" s="158"/>
      <c r="AS1412" s="158"/>
      <c r="AT1412" s="158"/>
      <c r="AU1412" s="158"/>
      <c r="AV1412" s="158"/>
    </row>
    <row r="1413">
      <c r="A1413" s="157">
        <v>3109.0</v>
      </c>
      <c r="B1413" s="158" t="s">
        <v>1490</v>
      </c>
      <c r="C1413" s="158">
        <v>1.0</v>
      </c>
      <c r="D1413" s="158">
        <v>0.0</v>
      </c>
      <c r="E1413" s="158" t="e">
        <v>#N/A</v>
      </c>
      <c r="F1413" s="158">
        <v>1215.0</v>
      </c>
      <c r="G1413" s="158"/>
      <c r="H1413" s="158">
        <f t="shared" si="1"/>
        <v>29160</v>
      </c>
      <c r="I1413" s="158" t="str">
        <f t="shared" si="2"/>
        <v>#N/A</v>
      </c>
      <c r="J1413" s="158" t="str">
        <f t="shared" si="3"/>
        <v>#N/A</v>
      </c>
      <c r="K1413" s="158" t="str">
        <f t="shared" si="4"/>
        <v>#N/A</v>
      </c>
      <c r="L1413" s="158">
        <f t="shared" si="19"/>
        <v>29160</v>
      </c>
      <c r="M1413" s="158">
        <f t="shared" si="6"/>
        <v>1215</v>
      </c>
      <c r="N1413" s="158">
        <v>1.0</v>
      </c>
      <c r="O1413" s="158" t="str">
        <f t="shared" si="7"/>
        <v>#N/A</v>
      </c>
      <c r="P1413" s="158" t="str">
        <f t="shared" si="8"/>
        <v>#N/A</v>
      </c>
      <c r="Q1413" s="158" t="str">
        <f t="shared" si="9"/>
        <v>#N/A</v>
      </c>
      <c r="R1413" s="158" t="str">
        <f t="shared" si="10"/>
        <v>#N/A</v>
      </c>
      <c r="S1413" s="158" t="str">
        <f t="shared" si="20"/>
        <v>#N/A</v>
      </c>
      <c r="T1413" s="158" t="str">
        <f t="shared" si="11"/>
        <v>#N/A</v>
      </c>
      <c r="U1413" s="158">
        <v>246.0</v>
      </c>
      <c r="V1413" s="158" t="str">
        <f t="shared" si="12"/>
        <v>#N/A</v>
      </c>
      <c r="W1413" s="157" t="s">
        <v>2643</v>
      </c>
      <c r="X1413" s="157">
        <v>43.78</v>
      </c>
      <c r="Y1413" s="157" t="s">
        <v>2644</v>
      </c>
      <c r="Z1413" s="158" t="str">
        <f t="shared" si="21"/>
        <v>#N/A</v>
      </c>
      <c r="AA1413" s="158" t="str">
        <f t="shared" si="13"/>
        <v>#N/A</v>
      </c>
      <c r="AB1413" s="158" t="str">
        <f t="shared" si="14"/>
        <v>#N/A</v>
      </c>
      <c r="AC1413" s="158">
        <v>1.0</v>
      </c>
      <c r="AD1413" s="158" t="str">
        <f t="shared" si="15"/>
        <v>#N/A</v>
      </c>
      <c r="AE1413" s="158" t="str">
        <f t="shared" si="16"/>
        <v>#N/A</v>
      </c>
      <c r="AF1413" s="158"/>
      <c r="AG1413" s="158"/>
      <c r="AH1413" s="158"/>
      <c r="AI1413" s="158"/>
      <c r="AJ1413" s="158"/>
      <c r="AK1413" s="158"/>
      <c r="AL1413" s="158"/>
      <c r="AM1413" s="158"/>
      <c r="AN1413" s="158"/>
      <c r="AO1413" s="158"/>
      <c r="AP1413" s="158"/>
      <c r="AQ1413" s="158"/>
      <c r="AR1413" s="158"/>
      <c r="AS1413" s="158"/>
      <c r="AT1413" s="158"/>
      <c r="AU1413" s="158"/>
      <c r="AV1413" s="158"/>
    </row>
    <row r="1414">
      <c r="A1414" s="157">
        <v>3110.0</v>
      </c>
      <c r="B1414" s="158" t="s">
        <v>1491</v>
      </c>
      <c r="C1414" s="158">
        <v>1.0</v>
      </c>
      <c r="D1414" s="158">
        <v>0.0</v>
      </c>
      <c r="E1414" s="158" t="e">
        <v>#N/A</v>
      </c>
      <c r="F1414" s="158">
        <v>1215.0</v>
      </c>
      <c r="G1414" s="158"/>
      <c r="H1414" s="158">
        <f t="shared" si="1"/>
        <v>29160</v>
      </c>
      <c r="I1414" s="158" t="str">
        <f t="shared" si="2"/>
        <v>#N/A</v>
      </c>
      <c r="J1414" s="158" t="str">
        <f t="shared" si="3"/>
        <v>#N/A</v>
      </c>
      <c r="K1414" s="158" t="str">
        <f t="shared" si="4"/>
        <v>#N/A</v>
      </c>
      <c r="L1414" s="158">
        <f t="shared" si="19"/>
        <v>29160</v>
      </c>
      <c r="M1414" s="158">
        <f t="shared" si="6"/>
        <v>1215</v>
      </c>
      <c r="N1414" s="158">
        <v>1.0</v>
      </c>
      <c r="O1414" s="158" t="str">
        <f t="shared" si="7"/>
        <v>#N/A</v>
      </c>
      <c r="P1414" s="158" t="str">
        <f t="shared" si="8"/>
        <v>#N/A</v>
      </c>
      <c r="Q1414" s="158" t="str">
        <f t="shared" si="9"/>
        <v>#N/A</v>
      </c>
      <c r="R1414" s="158" t="str">
        <f t="shared" si="10"/>
        <v>#N/A</v>
      </c>
      <c r="S1414" s="158" t="str">
        <f t="shared" si="20"/>
        <v>#N/A</v>
      </c>
      <c r="T1414" s="158" t="str">
        <f t="shared" si="11"/>
        <v>#N/A</v>
      </c>
      <c r="U1414" s="158">
        <v>246.0</v>
      </c>
      <c r="V1414" s="158" t="str">
        <f t="shared" si="12"/>
        <v>#N/A</v>
      </c>
      <c r="W1414" s="157" t="s">
        <v>2721</v>
      </c>
      <c r="X1414" s="157">
        <v>54.23</v>
      </c>
      <c r="Y1414" s="157" t="s">
        <v>2749</v>
      </c>
      <c r="Z1414" s="158" t="str">
        <f t="shared" si="21"/>
        <v>#N/A</v>
      </c>
      <c r="AA1414" s="158" t="str">
        <f t="shared" si="13"/>
        <v>#N/A</v>
      </c>
      <c r="AB1414" s="158" t="str">
        <f t="shared" si="14"/>
        <v>#N/A</v>
      </c>
      <c r="AC1414" s="158">
        <v>1.0</v>
      </c>
      <c r="AD1414" s="158" t="str">
        <f t="shared" si="15"/>
        <v>#N/A</v>
      </c>
      <c r="AE1414" s="158" t="str">
        <f t="shared" si="16"/>
        <v>#N/A</v>
      </c>
      <c r="AF1414" s="158"/>
      <c r="AG1414" s="158"/>
      <c r="AH1414" s="158"/>
      <c r="AI1414" s="158"/>
      <c r="AJ1414" s="158"/>
      <c r="AK1414" s="158"/>
      <c r="AL1414" s="158"/>
      <c r="AM1414" s="158"/>
      <c r="AN1414" s="158"/>
      <c r="AO1414" s="158"/>
      <c r="AP1414" s="158"/>
      <c r="AQ1414" s="158"/>
      <c r="AR1414" s="158"/>
      <c r="AS1414" s="158"/>
      <c r="AT1414" s="158"/>
      <c r="AU1414" s="158"/>
      <c r="AV1414" s="158"/>
    </row>
    <row r="1415">
      <c r="A1415" s="157">
        <v>3112.0</v>
      </c>
      <c r="B1415" s="158" t="s">
        <v>1492</v>
      </c>
      <c r="C1415" s="158">
        <v>1.0</v>
      </c>
      <c r="D1415" s="158">
        <v>0.0</v>
      </c>
      <c r="E1415" s="158" t="e">
        <v>#N/A</v>
      </c>
      <c r="F1415" s="158">
        <v>1215.0</v>
      </c>
      <c r="G1415" s="158"/>
      <c r="H1415" s="158">
        <f t="shared" si="1"/>
        <v>29160</v>
      </c>
      <c r="I1415" s="158" t="str">
        <f t="shared" si="2"/>
        <v>#N/A</v>
      </c>
      <c r="J1415" s="158" t="str">
        <f t="shared" si="3"/>
        <v>#N/A</v>
      </c>
      <c r="K1415" s="158" t="str">
        <f t="shared" si="4"/>
        <v>#N/A</v>
      </c>
      <c r="L1415" s="158">
        <f t="shared" si="19"/>
        <v>29160</v>
      </c>
      <c r="M1415" s="158">
        <f t="shared" si="6"/>
        <v>1215</v>
      </c>
      <c r="N1415" s="158">
        <v>3.0</v>
      </c>
      <c r="O1415" s="158" t="str">
        <f t="shared" si="7"/>
        <v>#N/A</v>
      </c>
      <c r="P1415" s="158" t="str">
        <f t="shared" si="8"/>
        <v>#N/A</v>
      </c>
      <c r="Q1415" s="158" t="str">
        <f t="shared" si="9"/>
        <v>#N/A</v>
      </c>
      <c r="R1415" s="158" t="str">
        <f t="shared" si="10"/>
        <v>#N/A</v>
      </c>
      <c r="S1415" s="158" t="str">
        <f t="shared" si="20"/>
        <v>#N/A</v>
      </c>
      <c r="T1415" s="158" t="str">
        <f t="shared" si="11"/>
        <v>#N/A</v>
      </c>
      <c r="U1415" s="158">
        <v>246.0</v>
      </c>
      <c r="V1415" s="158" t="str">
        <f t="shared" si="12"/>
        <v>#N/A</v>
      </c>
      <c r="W1415" s="157" t="s">
        <v>2465</v>
      </c>
      <c r="X1415" s="157">
        <v>3.67</v>
      </c>
      <c r="Y1415" s="157" t="s">
        <v>2823</v>
      </c>
      <c r="Z1415" s="158" t="str">
        <f t="shared" si="21"/>
        <v>#N/A</v>
      </c>
      <c r="AA1415" s="158" t="str">
        <f t="shared" si="13"/>
        <v>#N/A</v>
      </c>
      <c r="AB1415" s="158" t="str">
        <f t="shared" si="14"/>
        <v>#N/A</v>
      </c>
      <c r="AC1415" s="158">
        <v>3.0</v>
      </c>
      <c r="AD1415" s="158" t="str">
        <f t="shared" si="15"/>
        <v>#N/A</v>
      </c>
      <c r="AE1415" s="158" t="str">
        <f t="shared" si="16"/>
        <v>#N/A</v>
      </c>
      <c r="AF1415" s="158"/>
      <c r="AG1415" s="158"/>
      <c r="AH1415" s="158"/>
      <c r="AI1415" s="158"/>
      <c r="AJ1415" s="158"/>
      <c r="AK1415" s="158"/>
      <c r="AL1415" s="158"/>
      <c r="AM1415" s="158"/>
      <c r="AN1415" s="158"/>
      <c r="AO1415" s="158"/>
      <c r="AP1415" s="158"/>
      <c r="AQ1415" s="158"/>
      <c r="AR1415" s="158"/>
      <c r="AS1415" s="158"/>
      <c r="AT1415" s="158"/>
      <c r="AU1415" s="158"/>
      <c r="AV1415" s="158"/>
    </row>
    <row r="1416">
      <c r="A1416" s="157">
        <v>3113.0</v>
      </c>
      <c r="B1416" s="158" t="s">
        <v>1493</v>
      </c>
      <c r="C1416" s="158">
        <v>1.0</v>
      </c>
      <c r="D1416" s="158">
        <v>0.0</v>
      </c>
      <c r="E1416" s="158" t="e">
        <v>#N/A</v>
      </c>
      <c r="F1416" s="158">
        <v>1215.0</v>
      </c>
      <c r="G1416" s="158"/>
      <c r="H1416" s="158">
        <f t="shared" si="1"/>
        <v>29160</v>
      </c>
      <c r="I1416" s="158" t="str">
        <f t="shared" si="2"/>
        <v>#N/A</v>
      </c>
      <c r="J1416" s="158" t="str">
        <f t="shared" si="3"/>
        <v>#N/A</v>
      </c>
      <c r="K1416" s="158" t="str">
        <f t="shared" si="4"/>
        <v>#N/A</v>
      </c>
      <c r="L1416" s="158">
        <f t="shared" si="19"/>
        <v>29160</v>
      </c>
      <c r="M1416" s="158">
        <f t="shared" si="6"/>
        <v>1215</v>
      </c>
      <c r="N1416" s="158">
        <v>0.0</v>
      </c>
      <c r="O1416" s="158" t="str">
        <f t="shared" si="7"/>
        <v>#N/A</v>
      </c>
      <c r="P1416" s="158" t="str">
        <f t="shared" si="8"/>
        <v>#N/A</v>
      </c>
      <c r="Q1416" s="158" t="str">
        <f t="shared" si="9"/>
        <v>#N/A</v>
      </c>
      <c r="R1416" s="158" t="str">
        <f t="shared" si="10"/>
        <v>#N/A</v>
      </c>
      <c r="S1416" s="158" t="str">
        <f t="shared" si="20"/>
        <v>#N/A</v>
      </c>
      <c r="T1416" s="158" t="str">
        <f t="shared" si="11"/>
        <v>#N/A</v>
      </c>
      <c r="U1416" s="158">
        <v>246.0</v>
      </c>
      <c r="V1416" s="158" t="str">
        <f t="shared" si="12"/>
        <v>#N/A</v>
      </c>
      <c r="W1416" s="157" t="s">
        <v>2662</v>
      </c>
      <c r="X1416" s="157">
        <v>12.67</v>
      </c>
      <c r="Y1416" s="157" t="s">
        <v>2663</v>
      </c>
      <c r="Z1416" s="158" t="str">
        <f t="shared" si="21"/>
        <v>#N/A</v>
      </c>
      <c r="AA1416" s="158" t="str">
        <f t="shared" si="13"/>
        <v>#N/A</v>
      </c>
      <c r="AB1416" s="158" t="str">
        <f t="shared" si="14"/>
        <v>#N/A</v>
      </c>
      <c r="AC1416" s="158">
        <v>0.0</v>
      </c>
      <c r="AD1416" s="158" t="str">
        <f t="shared" si="15"/>
        <v>#N/A</v>
      </c>
      <c r="AE1416" s="158" t="str">
        <f t="shared" si="16"/>
        <v>#N/A</v>
      </c>
      <c r="AF1416" s="158"/>
      <c r="AG1416" s="158"/>
      <c r="AH1416" s="158"/>
      <c r="AI1416" s="158"/>
      <c r="AJ1416" s="158"/>
      <c r="AK1416" s="158"/>
      <c r="AL1416" s="158"/>
      <c r="AM1416" s="158"/>
      <c r="AN1416" s="158"/>
      <c r="AO1416" s="158"/>
      <c r="AP1416" s="158"/>
      <c r="AQ1416" s="158"/>
      <c r="AR1416" s="158"/>
      <c r="AS1416" s="158"/>
      <c r="AT1416" s="158"/>
      <c r="AU1416" s="158"/>
      <c r="AV1416" s="158"/>
    </row>
    <row r="1417">
      <c r="A1417" s="157">
        <v>3116.0</v>
      </c>
      <c r="B1417" s="158" t="s">
        <v>1494</v>
      </c>
      <c r="C1417" s="158">
        <v>1.0</v>
      </c>
      <c r="D1417" s="158">
        <v>0.0</v>
      </c>
      <c r="E1417" s="158" t="e">
        <v>#N/A</v>
      </c>
      <c r="F1417" s="158">
        <v>1215.0</v>
      </c>
      <c r="G1417" s="158"/>
      <c r="H1417" s="158">
        <f t="shared" si="1"/>
        <v>29160</v>
      </c>
      <c r="I1417" s="158" t="str">
        <f t="shared" si="2"/>
        <v>#N/A</v>
      </c>
      <c r="J1417" s="158" t="str">
        <f t="shared" si="3"/>
        <v>#N/A</v>
      </c>
      <c r="K1417" s="158" t="str">
        <f t="shared" si="4"/>
        <v>#N/A</v>
      </c>
      <c r="L1417" s="158">
        <f t="shared" si="19"/>
        <v>29160</v>
      </c>
      <c r="M1417" s="158">
        <f t="shared" si="6"/>
        <v>1215</v>
      </c>
      <c r="N1417" s="158">
        <v>2.0</v>
      </c>
      <c r="O1417" s="158" t="str">
        <f t="shared" si="7"/>
        <v>#N/A</v>
      </c>
      <c r="P1417" s="158" t="str">
        <f t="shared" si="8"/>
        <v>#N/A</v>
      </c>
      <c r="Q1417" s="158" t="str">
        <f t="shared" si="9"/>
        <v>#N/A</v>
      </c>
      <c r="R1417" s="158" t="str">
        <f t="shared" si="10"/>
        <v>#N/A</v>
      </c>
      <c r="S1417" s="158" t="str">
        <f t="shared" si="20"/>
        <v>#N/A</v>
      </c>
      <c r="T1417" s="158" t="str">
        <f t="shared" si="11"/>
        <v>#N/A</v>
      </c>
      <c r="U1417" s="158">
        <v>246.0</v>
      </c>
      <c r="V1417" s="158" t="str">
        <f t="shared" si="12"/>
        <v>#N/A</v>
      </c>
      <c r="W1417" s="157" t="s">
        <v>3183</v>
      </c>
      <c r="X1417" s="157">
        <v>52.6</v>
      </c>
      <c r="Y1417" s="157" t="s">
        <v>3189</v>
      </c>
      <c r="Z1417" s="158" t="str">
        <f t="shared" si="21"/>
        <v>#N/A</v>
      </c>
      <c r="AA1417" s="158" t="str">
        <f t="shared" si="13"/>
        <v>#N/A</v>
      </c>
      <c r="AB1417" s="158" t="str">
        <f t="shared" si="14"/>
        <v>#N/A</v>
      </c>
      <c r="AC1417" s="158">
        <v>2.0</v>
      </c>
      <c r="AD1417" s="158" t="str">
        <f t="shared" si="15"/>
        <v>#N/A</v>
      </c>
      <c r="AE1417" s="158" t="str">
        <f t="shared" si="16"/>
        <v>#N/A</v>
      </c>
      <c r="AF1417" s="158"/>
      <c r="AG1417" s="158"/>
      <c r="AH1417" s="158"/>
      <c r="AI1417" s="158"/>
      <c r="AJ1417" s="158"/>
      <c r="AK1417" s="158"/>
      <c r="AL1417" s="158"/>
      <c r="AM1417" s="158"/>
      <c r="AN1417" s="158"/>
      <c r="AO1417" s="158"/>
      <c r="AP1417" s="158"/>
      <c r="AQ1417" s="158"/>
      <c r="AR1417" s="158"/>
      <c r="AS1417" s="158"/>
      <c r="AT1417" s="158"/>
      <c r="AU1417" s="158"/>
      <c r="AV1417" s="158"/>
    </row>
    <row r="1418">
      <c r="A1418" s="157">
        <v>3117.0</v>
      </c>
      <c r="B1418" s="158" t="s">
        <v>1495</v>
      </c>
      <c r="C1418" s="158">
        <v>1.0</v>
      </c>
      <c r="D1418" s="158" t="s">
        <v>3280</v>
      </c>
      <c r="E1418" s="158">
        <v>1.0</v>
      </c>
      <c r="F1418" s="158">
        <v>1215.0</v>
      </c>
      <c r="G1418" s="158"/>
      <c r="H1418" s="158">
        <f t="shared" si="1"/>
        <v>29160</v>
      </c>
      <c r="I1418" s="158">
        <f t="shared" si="2"/>
        <v>29160</v>
      </c>
      <c r="J1418" s="158">
        <f t="shared" si="3"/>
        <v>1215</v>
      </c>
      <c r="K1418" s="158">
        <f t="shared" si="4"/>
        <v>3.328767123</v>
      </c>
      <c r="L1418" s="158">
        <f t="shared" si="19"/>
        <v>29160</v>
      </c>
      <c r="M1418" s="158">
        <f t="shared" si="6"/>
        <v>1215</v>
      </c>
      <c r="N1418" s="158">
        <v>1.0</v>
      </c>
      <c r="O1418" s="158">
        <f t="shared" si="7"/>
        <v>2</v>
      </c>
      <c r="P1418" s="158">
        <f t="shared" si="8"/>
        <v>2</v>
      </c>
      <c r="Q1418" s="158">
        <f t="shared" si="9"/>
        <v>1215</v>
      </c>
      <c r="R1418" s="158">
        <f t="shared" si="10"/>
        <v>3.328767123</v>
      </c>
      <c r="S1418" s="158">
        <f t="shared" si="20"/>
        <v>0.0008230452675</v>
      </c>
      <c r="T1418" s="158">
        <f t="shared" si="11"/>
        <v>0.3004115226</v>
      </c>
      <c r="U1418" s="158">
        <v>246.0</v>
      </c>
      <c r="V1418" s="158">
        <f t="shared" si="12"/>
        <v>0.2024691358</v>
      </c>
      <c r="W1418" s="157" t="s">
        <v>2753</v>
      </c>
      <c r="X1418" s="157">
        <v>20.27</v>
      </c>
      <c r="Z1418" s="158">
        <f t="shared" si="21"/>
        <v>0.00004060410792</v>
      </c>
      <c r="AA1418" s="158">
        <f t="shared" si="13"/>
        <v>0.2032921811</v>
      </c>
      <c r="AB1418" s="158">
        <f t="shared" si="14"/>
        <v>0.05082304527</v>
      </c>
      <c r="AC1418" s="158">
        <v>1.0</v>
      </c>
      <c r="AD1418" s="158">
        <f t="shared" si="15"/>
        <v>19.67611336</v>
      </c>
      <c r="AE1418" s="158">
        <f t="shared" si="16"/>
        <v>0.05390715989</v>
      </c>
      <c r="AF1418" s="158"/>
      <c r="AG1418" s="158"/>
      <c r="AH1418" s="158"/>
      <c r="AI1418" s="158"/>
      <c r="AJ1418" s="158"/>
      <c r="AK1418" s="158"/>
      <c r="AL1418" s="158"/>
      <c r="AM1418" s="158"/>
      <c r="AN1418" s="158"/>
      <c r="AO1418" s="158"/>
      <c r="AP1418" s="158"/>
      <c r="AQ1418" s="158"/>
      <c r="AR1418" s="158"/>
      <c r="AS1418" s="158"/>
      <c r="AT1418" s="158"/>
      <c r="AU1418" s="158"/>
      <c r="AV1418" s="158"/>
    </row>
    <row r="1419">
      <c r="A1419" s="157">
        <v>3118.0</v>
      </c>
      <c r="B1419" s="158" t="s">
        <v>1496</v>
      </c>
      <c r="C1419" s="158">
        <v>1.0</v>
      </c>
      <c r="D1419" s="158" t="s">
        <v>3282</v>
      </c>
      <c r="E1419" s="158">
        <v>1.0</v>
      </c>
      <c r="F1419" s="158">
        <v>1215.0</v>
      </c>
      <c r="G1419" s="158"/>
      <c r="H1419" s="158">
        <f t="shared" si="1"/>
        <v>29160</v>
      </c>
      <c r="I1419" s="158">
        <f t="shared" si="2"/>
        <v>29160</v>
      </c>
      <c r="J1419" s="158">
        <f t="shared" si="3"/>
        <v>1215</v>
      </c>
      <c r="K1419" s="158">
        <f t="shared" si="4"/>
        <v>3.328767123</v>
      </c>
      <c r="L1419" s="158">
        <f t="shared" si="19"/>
        <v>29160</v>
      </c>
      <c r="M1419" s="158">
        <f t="shared" si="6"/>
        <v>1215</v>
      </c>
      <c r="N1419" s="158">
        <v>0.0</v>
      </c>
      <c r="O1419" s="158">
        <f t="shared" si="7"/>
        <v>1</v>
      </c>
      <c r="P1419" s="158" t="str">
        <f t="shared" si="8"/>
        <v>#DIV/0!</v>
      </c>
      <c r="Q1419" s="158">
        <f t="shared" si="9"/>
        <v>0</v>
      </c>
      <c r="R1419" s="158">
        <f t="shared" si="10"/>
        <v>0</v>
      </c>
      <c r="S1419" s="158">
        <f t="shared" si="20"/>
        <v>0.0008230452675</v>
      </c>
      <c r="T1419" s="158">
        <f t="shared" si="11"/>
        <v>0.3004115226</v>
      </c>
      <c r="U1419" s="158">
        <v>246.0</v>
      </c>
      <c r="V1419" s="158">
        <f t="shared" si="12"/>
        <v>0.2024691358</v>
      </c>
      <c r="W1419" s="157" t="s">
        <v>2753</v>
      </c>
      <c r="X1419" s="157">
        <v>20.27</v>
      </c>
      <c r="Y1419" s="157" t="s">
        <v>2938</v>
      </c>
      <c r="Z1419" s="158">
        <f t="shared" si="21"/>
        <v>0.00004060410792</v>
      </c>
      <c r="AA1419" s="158">
        <f t="shared" si="13"/>
        <v>0.2032921811</v>
      </c>
      <c r="AB1419" s="158">
        <f t="shared" si="14"/>
        <v>0.05082304527</v>
      </c>
      <c r="AC1419" s="158">
        <v>0.0</v>
      </c>
      <c r="AD1419" s="158">
        <f t="shared" si="15"/>
        <v>0</v>
      </c>
      <c r="AE1419" s="158">
        <f t="shared" si="16"/>
        <v>0</v>
      </c>
      <c r="AF1419" s="158"/>
      <c r="AG1419" s="158"/>
      <c r="AH1419" s="158"/>
      <c r="AI1419" s="158"/>
      <c r="AJ1419" s="158"/>
      <c r="AK1419" s="158"/>
      <c r="AL1419" s="158"/>
      <c r="AM1419" s="158"/>
      <c r="AN1419" s="158"/>
      <c r="AO1419" s="158"/>
      <c r="AP1419" s="158"/>
      <c r="AQ1419" s="158"/>
      <c r="AR1419" s="158"/>
      <c r="AS1419" s="158"/>
      <c r="AT1419" s="158"/>
      <c r="AU1419" s="158"/>
      <c r="AV1419" s="158"/>
    </row>
    <row r="1420">
      <c r="A1420" s="157">
        <v>3119.0</v>
      </c>
      <c r="B1420" s="158" t="s">
        <v>1497</v>
      </c>
      <c r="C1420" s="158">
        <v>1.0</v>
      </c>
      <c r="D1420" s="158">
        <v>0.0</v>
      </c>
      <c r="E1420" s="158" t="e">
        <v>#N/A</v>
      </c>
      <c r="F1420" s="158">
        <v>1215.0</v>
      </c>
      <c r="G1420" s="158"/>
      <c r="H1420" s="158">
        <f t="shared" si="1"/>
        <v>29160</v>
      </c>
      <c r="I1420" s="158" t="str">
        <f t="shared" si="2"/>
        <v>#N/A</v>
      </c>
      <c r="J1420" s="158" t="str">
        <f t="shared" si="3"/>
        <v>#N/A</v>
      </c>
      <c r="K1420" s="158" t="str">
        <f t="shared" si="4"/>
        <v>#N/A</v>
      </c>
      <c r="L1420" s="158">
        <f t="shared" si="19"/>
        <v>29160</v>
      </c>
      <c r="M1420" s="158">
        <f t="shared" si="6"/>
        <v>1215</v>
      </c>
      <c r="N1420" s="158">
        <v>0.0</v>
      </c>
      <c r="O1420" s="158" t="str">
        <f t="shared" si="7"/>
        <v>#N/A</v>
      </c>
      <c r="P1420" s="158" t="str">
        <f t="shared" si="8"/>
        <v>#N/A</v>
      </c>
      <c r="Q1420" s="158" t="str">
        <f t="shared" si="9"/>
        <v>#N/A</v>
      </c>
      <c r="R1420" s="158" t="str">
        <f t="shared" si="10"/>
        <v>#N/A</v>
      </c>
      <c r="S1420" s="158" t="str">
        <f t="shared" si="20"/>
        <v>#N/A</v>
      </c>
      <c r="T1420" s="158" t="str">
        <f t="shared" si="11"/>
        <v>#N/A</v>
      </c>
      <c r="U1420" s="158">
        <v>246.0</v>
      </c>
      <c r="V1420" s="158" t="str">
        <f t="shared" si="12"/>
        <v>#N/A</v>
      </c>
      <c r="W1420" s="157" t="s">
        <v>2662</v>
      </c>
      <c r="X1420" s="157">
        <v>12.67</v>
      </c>
      <c r="Y1420" s="157" t="s">
        <v>2663</v>
      </c>
      <c r="Z1420" s="158" t="str">
        <f t="shared" si="21"/>
        <v>#N/A</v>
      </c>
      <c r="AA1420" s="158" t="str">
        <f t="shared" si="13"/>
        <v>#N/A</v>
      </c>
      <c r="AB1420" s="158" t="str">
        <f t="shared" si="14"/>
        <v>#N/A</v>
      </c>
      <c r="AC1420" s="158">
        <v>0.0</v>
      </c>
      <c r="AD1420" s="158" t="str">
        <f t="shared" si="15"/>
        <v>#N/A</v>
      </c>
      <c r="AE1420" s="158" t="str">
        <f t="shared" si="16"/>
        <v>#N/A</v>
      </c>
      <c r="AF1420" s="158"/>
      <c r="AG1420" s="158"/>
      <c r="AH1420" s="158"/>
      <c r="AI1420" s="158"/>
      <c r="AJ1420" s="158"/>
      <c r="AK1420" s="158"/>
      <c r="AL1420" s="158"/>
      <c r="AM1420" s="158"/>
      <c r="AN1420" s="158"/>
      <c r="AO1420" s="158"/>
      <c r="AP1420" s="158"/>
      <c r="AQ1420" s="158"/>
      <c r="AR1420" s="158"/>
      <c r="AS1420" s="158"/>
      <c r="AT1420" s="158"/>
      <c r="AU1420" s="158"/>
      <c r="AV1420" s="158"/>
    </row>
    <row r="1421">
      <c r="A1421" s="157">
        <v>3120.0</v>
      </c>
      <c r="B1421" s="158" t="s">
        <v>1498</v>
      </c>
      <c r="C1421" s="158">
        <v>1.0</v>
      </c>
      <c r="D1421" s="158">
        <v>0.0</v>
      </c>
      <c r="E1421" s="158" t="e">
        <v>#N/A</v>
      </c>
      <c r="F1421" s="158">
        <v>1215.0</v>
      </c>
      <c r="G1421" s="158"/>
      <c r="H1421" s="158">
        <f t="shared" si="1"/>
        <v>29160</v>
      </c>
      <c r="I1421" s="158" t="str">
        <f t="shared" si="2"/>
        <v>#N/A</v>
      </c>
      <c r="J1421" s="158" t="str">
        <f t="shared" si="3"/>
        <v>#N/A</v>
      </c>
      <c r="K1421" s="158" t="str">
        <f t="shared" si="4"/>
        <v>#N/A</v>
      </c>
      <c r="L1421" s="158">
        <f t="shared" si="19"/>
        <v>29160</v>
      </c>
      <c r="M1421" s="158">
        <f t="shared" si="6"/>
        <v>1215</v>
      </c>
      <c r="N1421" s="158">
        <v>0.0</v>
      </c>
      <c r="O1421" s="158" t="str">
        <f t="shared" si="7"/>
        <v>#N/A</v>
      </c>
      <c r="P1421" s="158" t="str">
        <f t="shared" si="8"/>
        <v>#N/A</v>
      </c>
      <c r="Q1421" s="158" t="str">
        <f t="shared" si="9"/>
        <v>#N/A</v>
      </c>
      <c r="R1421" s="158" t="str">
        <f t="shared" si="10"/>
        <v>#N/A</v>
      </c>
      <c r="S1421" s="158" t="str">
        <f t="shared" si="20"/>
        <v>#N/A</v>
      </c>
      <c r="T1421" s="158" t="str">
        <f t="shared" si="11"/>
        <v>#N/A</v>
      </c>
      <c r="U1421" s="158">
        <v>246.0</v>
      </c>
      <c r="V1421" s="158" t="str">
        <f t="shared" si="12"/>
        <v>#N/A</v>
      </c>
      <c r="W1421" s="157" t="s">
        <v>2662</v>
      </c>
      <c r="X1421" s="157">
        <v>12.67</v>
      </c>
      <c r="Y1421" s="157" t="s">
        <v>2663</v>
      </c>
      <c r="Z1421" s="158" t="str">
        <f t="shared" si="21"/>
        <v>#N/A</v>
      </c>
      <c r="AA1421" s="158" t="str">
        <f t="shared" si="13"/>
        <v>#N/A</v>
      </c>
      <c r="AB1421" s="158" t="str">
        <f t="shared" si="14"/>
        <v>#N/A</v>
      </c>
      <c r="AC1421" s="158">
        <v>0.0</v>
      </c>
      <c r="AD1421" s="158" t="str">
        <f t="shared" si="15"/>
        <v>#N/A</v>
      </c>
      <c r="AE1421" s="158" t="str">
        <f t="shared" si="16"/>
        <v>#N/A</v>
      </c>
      <c r="AF1421" s="158"/>
      <c r="AG1421" s="158"/>
      <c r="AH1421" s="158"/>
      <c r="AI1421" s="158"/>
      <c r="AJ1421" s="158"/>
      <c r="AK1421" s="158"/>
      <c r="AL1421" s="158"/>
      <c r="AM1421" s="158"/>
      <c r="AN1421" s="158"/>
      <c r="AO1421" s="158"/>
      <c r="AP1421" s="158"/>
      <c r="AQ1421" s="158"/>
      <c r="AR1421" s="158"/>
      <c r="AS1421" s="158"/>
      <c r="AT1421" s="158"/>
      <c r="AU1421" s="158"/>
      <c r="AV1421" s="158"/>
    </row>
    <row r="1422">
      <c r="A1422" s="157">
        <v>3121.0</v>
      </c>
      <c r="B1422" s="158" t="s">
        <v>1499</v>
      </c>
      <c r="C1422" s="158">
        <v>1.0</v>
      </c>
      <c r="D1422" s="158">
        <v>0.0</v>
      </c>
      <c r="E1422" s="158" t="e">
        <v>#N/A</v>
      </c>
      <c r="F1422" s="158">
        <v>1215.0</v>
      </c>
      <c r="G1422" s="158"/>
      <c r="H1422" s="158">
        <f t="shared" si="1"/>
        <v>29160</v>
      </c>
      <c r="I1422" s="158" t="str">
        <f t="shared" si="2"/>
        <v>#N/A</v>
      </c>
      <c r="J1422" s="158" t="str">
        <f t="shared" si="3"/>
        <v>#N/A</v>
      </c>
      <c r="K1422" s="158" t="str">
        <f t="shared" si="4"/>
        <v>#N/A</v>
      </c>
      <c r="L1422" s="158">
        <f t="shared" si="19"/>
        <v>29160</v>
      </c>
      <c r="M1422" s="158">
        <f t="shared" si="6"/>
        <v>1215</v>
      </c>
      <c r="N1422" s="158">
        <v>0.0</v>
      </c>
      <c r="O1422" s="158" t="str">
        <f t="shared" si="7"/>
        <v>#N/A</v>
      </c>
      <c r="P1422" s="158" t="str">
        <f t="shared" si="8"/>
        <v>#N/A</v>
      </c>
      <c r="Q1422" s="158" t="str">
        <f t="shared" si="9"/>
        <v>#N/A</v>
      </c>
      <c r="R1422" s="158" t="str">
        <f t="shared" si="10"/>
        <v>#N/A</v>
      </c>
      <c r="S1422" s="158" t="str">
        <f t="shared" si="20"/>
        <v>#N/A</v>
      </c>
      <c r="T1422" s="158" t="str">
        <f t="shared" si="11"/>
        <v>#N/A</v>
      </c>
      <c r="U1422" s="158">
        <v>246.0</v>
      </c>
      <c r="V1422" s="158" t="str">
        <f t="shared" si="12"/>
        <v>#N/A</v>
      </c>
      <c r="W1422" s="157" t="s">
        <v>2662</v>
      </c>
      <c r="X1422" s="157">
        <v>12.67</v>
      </c>
      <c r="Y1422" s="157" t="s">
        <v>2663</v>
      </c>
      <c r="Z1422" s="158" t="str">
        <f t="shared" si="21"/>
        <v>#N/A</v>
      </c>
      <c r="AA1422" s="158" t="str">
        <f t="shared" si="13"/>
        <v>#N/A</v>
      </c>
      <c r="AB1422" s="158" t="str">
        <f t="shared" si="14"/>
        <v>#N/A</v>
      </c>
      <c r="AC1422" s="158">
        <v>0.0</v>
      </c>
      <c r="AD1422" s="158" t="str">
        <f t="shared" si="15"/>
        <v>#N/A</v>
      </c>
      <c r="AE1422" s="158" t="str">
        <f t="shared" si="16"/>
        <v>#N/A</v>
      </c>
      <c r="AF1422" s="158"/>
      <c r="AG1422" s="158"/>
      <c r="AH1422" s="158"/>
      <c r="AI1422" s="158"/>
      <c r="AJ1422" s="158"/>
      <c r="AK1422" s="158"/>
      <c r="AL1422" s="158"/>
      <c r="AM1422" s="158"/>
      <c r="AN1422" s="158"/>
      <c r="AO1422" s="158"/>
      <c r="AP1422" s="158"/>
      <c r="AQ1422" s="158"/>
      <c r="AR1422" s="158"/>
      <c r="AS1422" s="158"/>
      <c r="AT1422" s="158"/>
      <c r="AU1422" s="158"/>
      <c r="AV1422" s="158"/>
    </row>
    <row r="1423">
      <c r="A1423" s="157">
        <v>3122.0</v>
      </c>
      <c r="B1423" s="158" t="s">
        <v>1500</v>
      </c>
      <c r="C1423" s="158">
        <v>1.0</v>
      </c>
      <c r="D1423" s="158">
        <v>0.0</v>
      </c>
      <c r="E1423" s="158" t="e">
        <v>#N/A</v>
      </c>
      <c r="F1423" s="158">
        <v>1215.0</v>
      </c>
      <c r="G1423" s="158"/>
      <c r="H1423" s="158">
        <f t="shared" si="1"/>
        <v>29160</v>
      </c>
      <c r="I1423" s="158" t="str">
        <f t="shared" si="2"/>
        <v>#N/A</v>
      </c>
      <c r="J1423" s="158" t="str">
        <f t="shared" si="3"/>
        <v>#N/A</v>
      </c>
      <c r="K1423" s="158" t="str">
        <f t="shared" si="4"/>
        <v>#N/A</v>
      </c>
      <c r="L1423" s="158">
        <f t="shared" si="19"/>
        <v>29160</v>
      </c>
      <c r="M1423" s="158">
        <f t="shared" si="6"/>
        <v>1215</v>
      </c>
      <c r="N1423" s="158">
        <v>0.0</v>
      </c>
      <c r="O1423" s="158" t="str">
        <f t="shared" si="7"/>
        <v>#N/A</v>
      </c>
      <c r="P1423" s="158" t="str">
        <f t="shared" si="8"/>
        <v>#N/A</v>
      </c>
      <c r="Q1423" s="158" t="str">
        <f t="shared" si="9"/>
        <v>#N/A</v>
      </c>
      <c r="R1423" s="158" t="str">
        <f t="shared" si="10"/>
        <v>#N/A</v>
      </c>
      <c r="S1423" s="158" t="str">
        <f t="shared" si="20"/>
        <v>#N/A</v>
      </c>
      <c r="T1423" s="158" t="str">
        <f t="shared" si="11"/>
        <v>#N/A</v>
      </c>
      <c r="U1423" s="158">
        <v>246.0</v>
      </c>
      <c r="V1423" s="158" t="str">
        <f t="shared" si="12"/>
        <v>#N/A</v>
      </c>
      <c r="W1423" s="157" t="s">
        <v>2662</v>
      </c>
      <c r="X1423" s="157">
        <v>12.67</v>
      </c>
      <c r="Y1423" s="157" t="s">
        <v>2663</v>
      </c>
      <c r="Z1423" s="158" t="str">
        <f t="shared" si="21"/>
        <v>#N/A</v>
      </c>
      <c r="AA1423" s="158" t="str">
        <f t="shared" si="13"/>
        <v>#N/A</v>
      </c>
      <c r="AB1423" s="158" t="str">
        <f t="shared" si="14"/>
        <v>#N/A</v>
      </c>
      <c r="AC1423" s="158">
        <v>0.0</v>
      </c>
      <c r="AD1423" s="158" t="str">
        <f t="shared" si="15"/>
        <v>#N/A</v>
      </c>
      <c r="AE1423" s="158" t="str">
        <f t="shared" si="16"/>
        <v>#N/A</v>
      </c>
      <c r="AF1423" s="158"/>
      <c r="AG1423" s="158"/>
      <c r="AH1423" s="158"/>
      <c r="AI1423" s="158"/>
      <c r="AJ1423" s="158"/>
      <c r="AK1423" s="158"/>
      <c r="AL1423" s="158"/>
      <c r="AM1423" s="158"/>
      <c r="AN1423" s="158"/>
      <c r="AO1423" s="158"/>
      <c r="AP1423" s="158"/>
      <c r="AQ1423" s="158"/>
      <c r="AR1423" s="158"/>
      <c r="AS1423" s="158"/>
      <c r="AT1423" s="158"/>
      <c r="AU1423" s="158"/>
      <c r="AV1423" s="158"/>
    </row>
    <row r="1424">
      <c r="A1424" s="157">
        <v>3123.0</v>
      </c>
      <c r="B1424" s="158" t="s">
        <v>1501</v>
      </c>
      <c r="C1424" s="158">
        <v>1.0</v>
      </c>
      <c r="D1424" s="158">
        <v>0.0</v>
      </c>
      <c r="E1424" s="158" t="e">
        <v>#N/A</v>
      </c>
      <c r="F1424" s="158">
        <v>1215.0</v>
      </c>
      <c r="G1424" s="158"/>
      <c r="H1424" s="158">
        <f t="shared" si="1"/>
        <v>29160</v>
      </c>
      <c r="I1424" s="158" t="str">
        <f t="shared" si="2"/>
        <v>#N/A</v>
      </c>
      <c r="J1424" s="158" t="str">
        <f t="shared" si="3"/>
        <v>#N/A</v>
      </c>
      <c r="K1424" s="158" t="str">
        <f t="shared" si="4"/>
        <v>#N/A</v>
      </c>
      <c r="L1424" s="158">
        <f t="shared" si="19"/>
        <v>29160</v>
      </c>
      <c r="M1424" s="158">
        <f t="shared" si="6"/>
        <v>1215</v>
      </c>
      <c r="N1424" s="158">
        <v>0.0</v>
      </c>
      <c r="O1424" s="158" t="str">
        <f t="shared" si="7"/>
        <v>#N/A</v>
      </c>
      <c r="P1424" s="158" t="str">
        <f t="shared" si="8"/>
        <v>#N/A</v>
      </c>
      <c r="Q1424" s="158" t="str">
        <f t="shared" si="9"/>
        <v>#N/A</v>
      </c>
      <c r="R1424" s="158" t="str">
        <f t="shared" si="10"/>
        <v>#N/A</v>
      </c>
      <c r="S1424" s="158" t="str">
        <f t="shared" si="20"/>
        <v>#N/A</v>
      </c>
      <c r="T1424" s="158" t="str">
        <f t="shared" si="11"/>
        <v>#N/A</v>
      </c>
      <c r="U1424" s="158">
        <v>246.0</v>
      </c>
      <c r="V1424" s="158" t="str">
        <f t="shared" si="12"/>
        <v>#N/A</v>
      </c>
      <c r="W1424" s="157" t="s">
        <v>2662</v>
      </c>
      <c r="X1424" s="157">
        <v>12.67</v>
      </c>
      <c r="Y1424" s="157" t="s">
        <v>2663</v>
      </c>
      <c r="Z1424" s="158" t="str">
        <f t="shared" si="21"/>
        <v>#N/A</v>
      </c>
      <c r="AA1424" s="158" t="str">
        <f t="shared" si="13"/>
        <v>#N/A</v>
      </c>
      <c r="AB1424" s="158" t="str">
        <f t="shared" si="14"/>
        <v>#N/A</v>
      </c>
      <c r="AC1424" s="158">
        <v>0.0</v>
      </c>
      <c r="AD1424" s="158" t="str">
        <f t="shared" si="15"/>
        <v>#N/A</v>
      </c>
      <c r="AE1424" s="158" t="str">
        <f t="shared" si="16"/>
        <v>#N/A</v>
      </c>
      <c r="AF1424" s="158"/>
      <c r="AG1424" s="158"/>
      <c r="AH1424" s="158"/>
      <c r="AI1424" s="158"/>
      <c r="AJ1424" s="158"/>
      <c r="AK1424" s="158"/>
      <c r="AL1424" s="158"/>
      <c r="AM1424" s="158"/>
      <c r="AN1424" s="158"/>
      <c r="AO1424" s="158"/>
      <c r="AP1424" s="158"/>
      <c r="AQ1424" s="158"/>
      <c r="AR1424" s="158"/>
      <c r="AS1424" s="158"/>
      <c r="AT1424" s="158"/>
      <c r="AU1424" s="158"/>
      <c r="AV1424" s="158"/>
    </row>
    <row r="1425">
      <c r="A1425" s="157">
        <v>3124.0</v>
      </c>
      <c r="B1425" s="158" t="s">
        <v>1502</v>
      </c>
      <c r="C1425" s="158">
        <v>1.0</v>
      </c>
      <c r="D1425" s="158">
        <v>0.0</v>
      </c>
      <c r="E1425" s="158" t="e">
        <v>#N/A</v>
      </c>
      <c r="F1425" s="158">
        <v>1215.0</v>
      </c>
      <c r="G1425" s="158"/>
      <c r="H1425" s="158">
        <f t="shared" si="1"/>
        <v>29160</v>
      </c>
      <c r="I1425" s="158" t="str">
        <f t="shared" si="2"/>
        <v>#N/A</v>
      </c>
      <c r="J1425" s="158" t="str">
        <f t="shared" si="3"/>
        <v>#N/A</v>
      </c>
      <c r="K1425" s="158" t="str">
        <f t="shared" si="4"/>
        <v>#N/A</v>
      </c>
      <c r="L1425" s="158">
        <f t="shared" si="19"/>
        <v>29160</v>
      </c>
      <c r="M1425" s="158">
        <f t="shared" si="6"/>
        <v>1215</v>
      </c>
      <c r="N1425" s="158">
        <v>0.0</v>
      </c>
      <c r="O1425" s="158" t="str">
        <f t="shared" si="7"/>
        <v>#N/A</v>
      </c>
      <c r="P1425" s="158" t="str">
        <f t="shared" si="8"/>
        <v>#N/A</v>
      </c>
      <c r="Q1425" s="158" t="str">
        <f t="shared" si="9"/>
        <v>#N/A</v>
      </c>
      <c r="R1425" s="158" t="str">
        <f t="shared" si="10"/>
        <v>#N/A</v>
      </c>
      <c r="S1425" s="158" t="str">
        <f t="shared" si="20"/>
        <v>#N/A</v>
      </c>
      <c r="T1425" s="158" t="str">
        <f t="shared" si="11"/>
        <v>#N/A</v>
      </c>
      <c r="U1425" s="158">
        <v>246.0</v>
      </c>
      <c r="V1425" s="158" t="str">
        <f t="shared" si="12"/>
        <v>#N/A</v>
      </c>
      <c r="W1425" s="157" t="s">
        <v>2662</v>
      </c>
      <c r="X1425" s="157">
        <v>12.67</v>
      </c>
      <c r="Y1425" s="157" t="s">
        <v>2663</v>
      </c>
      <c r="Z1425" s="158" t="str">
        <f t="shared" si="21"/>
        <v>#N/A</v>
      </c>
      <c r="AA1425" s="158" t="str">
        <f t="shared" si="13"/>
        <v>#N/A</v>
      </c>
      <c r="AB1425" s="158" t="str">
        <f t="shared" si="14"/>
        <v>#N/A</v>
      </c>
      <c r="AC1425" s="158">
        <v>0.0</v>
      </c>
      <c r="AD1425" s="158" t="str">
        <f t="shared" si="15"/>
        <v>#N/A</v>
      </c>
      <c r="AE1425" s="158" t="str">
        <f t="shared" si="16"/>
        <v>#N/A</v>
      </c>
      <c r="AF1425" s="158"/>
      <c r="AG1425" s="158"/>
      <c r="AH1425" s="158"/>
      <c r="AI1425" s="158"/>
      <c r="AJ1425" s="158"/>
      <c r="AK1425" s="158"/>
      <c r="AL1425" s="158"/>
      <c r="AM1425" s="158"/>
      <c r="AN1425" s="158"/>
      <c r="AO1425" s="158"/>
      <c r="AP1425" s="158"/>
      <c r="AQ1425" s="158"/>
      <c r="AR1425" s="158"/>
      <c r="AS1425" s="158"/>
      <c r="AT1425" s="158"/>
      <c r="AU1425" s="158"/>
      <c r="AV1425" s="158"/>
    </row>
    <row r="1426">
      <c r="A1426" s="157">
        <v>3125.0</v>
      </c>
      <c r="B1426" s="158" t="s">
        <v>1503</v>
      </c>
      <c r="C1426" s="158">
        <v>1.0</v>
      </c>
      <c r="D1426" s="158">
        <v>0.0</v>
      </c>
      <c r="E1426" s="158" t="e">
        <v>#N/A</v>
      </c>
      <c r="F1426" s="158">
        <v>1215.0</v>
      </c>
      <c r="G1426" s="158"/>
      <c r="H1426" s="158">
        <f t="shared" si="1"/>
        <v>29160</v>
      </c>
      <c r="I1426" s="158" t="str">
        <f t="shared" si="2"/>
        <v>#N/A</v>
      </c>
      <c r="J1426" s="158" t="str">
        <f t="shared" si="3"/>
        <v>#N/A</v>
      </c>
      <c r="K1426" s="158" t="str">
        <f t="shared" si="4"/>
        <v>#N/A</v>
      </c>
      <c r="L1426" s="158">
        <f t="shared" si="19"/>
        <v>29160</v>
      </c>
      <c r="M1426" s="158">
        <f t="shared" si="6"/>
        <v>1215</v>
      </c>
      <c r="N1426" s="158">
        <v>0.0</v>
      </c>
      <c r="O1426" s="158" t="str">
        <f t="shared" si="7"/>
        <v>#N/A</v>
      </c>
      <c r="P1426" s="158" t="str">
        <f t="shared" si="8"/>
        <v>#N/A</v>
      </c>
      <c r="Q1426" s="158" t="str">
        <f t="shared" si="9"/>
        <v>#N/A</v>
      </c>
      <c r="R1426" s="158" t="str">
        <f t="shared" si="10"/>
        <v>#N/A</v>
      </c>
      <c r="S1426" s="158" t="str">
        <f t="shared" si="20"/>
        <v>#N/A</v>
      </c>
      <c r="T1426" s="158" t="str">
        <f t="shared" si="11"/>
        <v>#N/A</v>
      </c>
      <c r="U1426" s="158">
        <v>246.0</v>
      </c>
      <c r="V1426" s="158" t="str">
        <f t="shared" si="12"/>
        <v>#N/A</v>
      </c>
      <c r="W1426" s="157" t="s">
        <v>2662</v>
      </c>
      <c r="X1426" s="157">
        <v>12.67</v>
      </c>
      <c r="Y1426" s="157" t="s">
        <v>2663</v>
      </c>
      <c r="Z1426" s="158" t="str">
        <f t="shared" si="21"/>
        <v>#N/A</v>
      </c>
      <c r="AA1426" s="158" t="str">
        <f t="shared" si="13"/>
        <v>#N/A</v>
      </c>
      <c r="AB1426" s="158" t="str">
        <f t="shared" si="14"/>
        <v>#N/A</v>
      </c>
      <c r="AC1426" s="158">
        <v>0.0</v>
      </c>
      <c r="AD1426" s="158" t="str">
        <f t="shared" si="15"/>
        <v>#N/A</v>
      </c>
      <c r="AE1426" s="158" t="str">
        <f t="shared" si="16"/>
        <v>#N/A</v>
      </c>
      <c r="AF1426" s="158"/>
      <c r="AG1426" s="158"/>
      <c r="AH1426" s="158"/>
      <c r="AI1426" s="158"/>
      <c r="AJ1426" s="158"/>
      <c r="AK1426" s="158"/>
      <c r="AL1426" s="158"/>
      <c r="AM1426" s="158"/>
      <c r="AN1426" s="158"/>
      <c r="AO1426" s="158"/>
      <c r="AP1426" s="158"/>
      <c r="AQ1426" s="158"/>
      <c r="AR1426" s="158"/>
      <c r="AS1426" s="158"/>
      <c r="AT1426" s="158"/>
      <c r="AU1426" s="158"/>
      <c r="AV1426" s="158"/>
    </row>
    <row r="1427">
      <c r="A1427" s="157">
        <v>3126.0</v>
      </c>
      <c r="B1427" s="158" t="s">
        <v>1504</v>
      </c>
      <c r="C1427" s="158">
        <v>1.0</v>
      </c>
      <c r="D1427" s="158">
        <v>0.0</v>
      </c>
      <c r="E1427" s="158" t="e">
        <v>#N/A</v>
      </c>
      <c r="F1427" s="158">
        <v>1215.0</v>
      </c>
      <c r="G1427" s="158"/>
      <c r="H1427" s="158">
        <f t="shared" si="1"/>
        <v>29160</v>
      </c>
      <c r="I1427" s="158" t="str">
        <f t="shared" si="2"/>
        <v>#N/A</v>
      </c>
      <c r="J1427" s="158" t="str">
        <f t="shared" si="3"/>
        <v>#N/A</v>
      </c>
      <c r="K1427" s="158" t="str">
        <f t="shared" si="4"/>
        <v>#N/A</v>
      </c>
      <c r="L1427" s="158">
        <f t="shared" si="19"/>
        <v>29160</v>
      </c>
      <c r="M1427" s="158">
        <f t="shared" si="6"/>
        <v>1215</v>
      </c>
      <c r="N1427" s="158">
        <v>0.0</v>
      </c>
      <c r="O1427" s="158" t="str">
        <f t="shared" si="7"/>
        <v>#N/A</v>
      </c>
      <c r="P1427" s="158" t="str">
        <f t="shared" si="8"/>
        <v>#N/A</v>
      </c>
      <c r="Q1427" s="158" t="str">
        <f t="shared" si="9"/>
        <v>#N/A</v>
      </c>
      <c r="R1427" s="158" t="str">
        <f t="shared" si="10"/>
        <v>#N/A</v>
      </c>
      <c r="S1427" s="158" t="str">
        <f t="shared" si="20"/>
        <v>#N/A</v>
      </c>
      <c r="T1427" s="158" t="str">
        <f t="shared" si="11"/>
        <v>#N/A</v>
      </c>
      <c r="U1427" s="158">
        <v>246.0</v>
      </c>
      <c r="V1427" s="158" t="str">
        <f t="shared" si="12"/>
        <v>#N/A</v>
      </c>
      <c r="W1427" s="157" t="s">
        <v>2662</v>
      </c>
      <c r="X1427" s="157">
        <v>12.67</v>
      </c>
      <c r="Y1427" s="157" t="s">
        <v>2663</v>
      </c>
      <c r="Z1427" s="158" t="str">
        <f t="shared" si="21"/>
        <v>#N/A</v>
      </c>
      <c r="AA1427" s="158" t="str">
        <f t="shared" si="13"/>
        <v>#N/A</v>
      </c>
      <c r="AB1427" s="158" t="str">
        <f t="shared" si="14"/>
        <v>#N/A</v>
      </c>
      <c r="AC1427" s="158">
        <v>0.0</v>
      </c>
      <c r="AD1427" s="158" t="str">
        <f t="shared" si="15"/>
        <v>#N/A</v>
      </c>
      <c r="AE1427" s="158" t="str">
        <f t="shared" si="16"/>
        <v>#N/A</v>
      </c>
      <c r="AF1427" s="158"/>
      <c r="AG1427" s="158"/>
      <c r="AH1427" s="158"/>
      <c r="AI1427" s="158"/>
      <c r="AJ1427" s="158"/>
      <c r="AK1427" s="158"/>
      <c r="AL1427" s="158"/>
      <c r="AM1427" s="158"/>
      <c r="AN1427" s="158"/>
      <c r="AO1427" s="158"/>
      <c r="AP1427" s="158"/>
      <c r="AQ1427" s="158"/>
      <c r="AR1427" s="158"/>
      <c r="AS1427" s="158"/>
      <c r="AT1427" s="158"/>
      <c r="AU1427" s="158"/>
      <c r="AV1427" s="158"/>
    </row>
    <row r="1428">
      <c r="A1428" s="157">
        <v>3127.0</v>
      </c>
      <c r="B1428" s="158" t="s">
        <v>1505</v>
      </c>
      <c r="C1428" s="158">
        <v>1.0</v>
      </c>
      <c r="D1428" s="158">
        <v>0.0</v>
      </c>
      <c r="E1428" s="158" t="e">
        <v>#N/A</v>
      </c>
      <c r="F1428" s="158">
        <v>1215.0</v>
      </c>
      <c r="G1428" s="158"/>
      <c r="H1428" s="158">
        <f t="shared" si="1"/>
        <v>29160</v>
      </c>
      <c r="I1428" s="158" t="str">
        <f t="shared" si="2"/>
        <v>#N/A</v>
      </c>
      <c r="J1428" s="158" t="str">
        <f t="shared" si="3"/>
        <v>#N/A</v>
      </c>
      <c r="K1428" s="158" t="str">
        <f t="shared" si="4"/>
        <v>#N/A</v>
      </c>
      <c r="L1428" s="158">
        <f t="shared" si="19"/>
        <v>29160</v>
      </c>
      <c r="M1428" s="158">
        <f t="shared" si="6"/>
        <v>1215</v>
      </c>
      <c r="N1428" s="158">
        <v>0.0</v>
      </c>
      <c r="O1428" s="158" t="str">
        <f t="shared" si="7"/>
        <v>#N/A</v>
      </c>
      <c r="P1428" s="158" t="str">
        <f t="shared" si="8"/>
        <v>#N/A</v>
      </c>
      <c r="Q1428" s="158" t="str">
        <f t="shared" si="9"/>
        <v>#N/A</v>
      </c>
      <c r="R1428" s="158" t="str">
        <f t="shared" si="10"/>
        <v>#N/A</v>
      </c>
      <c r="S1428" s="158" t="str">
        <f t="shared" si="20"/>
        <v>#N/A</v>
      </c>
      <c r="T1428" s="158" t="str">
        <f t="shared" si="11"/>
        <v>#N/A</v>
      </c>
      <c r="U1428" s="158">
        <v>246.0</v>
      </c>
      <c r="V1428" s="158" t="str">
        <f t="shared" si="12"/>
        <v>#N/A</v>
      </c>
      <c r="W1428" s="157" t="s">
        <v>2662</v>
      </c>
      <c r="X1428" s="157">
        <v>12.67</v>
      </c>
      <c r="Y1428" s="157" t="s">
        <v>2663</v>
      </c>
      <c r="Z1428" s="158" t="str">
        <f t="shared" si="21"/>
        <v>#N/A</v>
      </c>
      <c r="AA1428" s="158" t="str">
        <f t="shared" si="13"/>
        <v>#N/A</v>
      </c>
      <c r="AB1428" s="158" t="str">
        <f t="shared" si="14"/>
        <v>#N/A</v>
      </c>
      <c r="AC1428" s="158">
        <v>0.0</v>
      </c>
      <c r="AD1428" s="158" t="str">
        <f t="shared" si="15"/>
        <v>#N/A</v>
      </c>
      <c r="AE1428" s="158" t="str">
        <f t="shared" si="16"/>
        <v>#N/A</v>
      </c>
      <c r="AF1428" s="158"/>
      <c r="AG1428" s="158"/>
      <c r="AH1428" s="158"/>
      <c r="AI1428" s="158"/>
      <c r="AJ1428" s="158"/>
      <c r="AK1428" s="158"/>
      <c r="AL1428" s="158"/>
      <c r="AM1428" s="158"/>
      <c r="AN1428" s="158"/>
      <c r="AO1428" s="158"/>
      <c r="AP1428" s="158"/>
      <c r="AQ1428" s="158"/>
      <c r="AR1428" s="158"/>
      <c r="AS1428" s="158"/>
      <c r="AT1428" s="158"/>
      <c r="AU1428" s="158"/>
      <c r="AV1428" s="158"/>
    </row>
    <row r="1429">
      <c r="A1429" s="157">
        <v>3128.0</v>
      </c>
      <c r="B1429" s="158" t="s">
        <v>1506</v>
      </c>
      <c r="C1429" s="158">
        <v>1.0</v>
      </c>
      <c r="D1429" s="158">
        <v>0.0</v>
      </c>
      <c r="E1429" s="158" t="e">
        <v>#N/A</v>
      </c>
      <c r="F1429" s="158">
        <v>1215.0</v>
      </c>
      <c r="G1429" s="158"/>
      <c r="H1429" s="158">
        <f t="shared" si="1"/>
        <v>29160</v>
      </c>
      <c r="I1429" s="158" t="str">
        <f t="shared" si="2"/>
        <v>#N/A</v>
      </c>
      <c r="J1429" s="158" t="str">
        <f t="shared" si="3"/>
        <v>#N/A</v>
      </c>
      <c r="K1429" s="158" t="str">
        <f t="shared" si="4"/>
        <v>#N/A</v>
      </c>
      <c r="L1429" s="158">
        <f t="shared" si="19"/>
        <v>29160</v>
      </c>
      <c r="M1429" s="158">
        <f t="shared" si="6"/>
        <v>1215</v>
      </c>
      <c r="N1429" s="158">
        <v>0.0</v>
      </c>
      <c r="O1429" s="158" t="str">
        <f t="shared" si="7"/>
        <v>#N/A</v>
      </c>
      <c r="P1429" s="158" t="str">
        <f t="shared" si="8"/>
        <v>#N/A</v>
      </c>
      <c r="Q1429" s="158" t="str">
        <f t="shared" si="9"/>
        <v>#N/A</v>
      </c>
      <c r="R1429" s="158" t="str">
        <f t="shared" si="10"/>
        <v>#N/A</v>
      </c>
      <c r="S1429" s="158" t="str">
        <f t="shared" si="20"/>
        <v>#N/A</v>
      </c>
      <c r="T1429" s="158" t="str">
        <f t="shared" si="11"/>
        <v>#N/A</v>
      </c>
      <c r="U1429" s="158">
        <v>246.0</v>
      </c>
      <c r="V1429" s="158" t="str">
        <f t="shared" si="12"/>
        <v>#N/A</v>
      </c>
      <c r="W1429" s="157" t="s">
        <v>2662</v>
      </c>
      <c r="X1429" s="157">
        <v>12.67</v>
      </c>
      <c r="Y1429" s="157" t="s">
        <v>2663</v>
      </c>
      <c r="Z1429" s="158" t="str">
        <f t="shared" si="21"/>
        <v>#N/A</v>
      </c>
      <c r="AA1429" s="158" t="str">
        <f t="shared" si="13"/>
        <v>#N/A</v>
      </c>
      <c r="AB1429" s="158" t="str">
        <f t="shared" si="14"/>
        <v>#N/A</v>
      </c>
      <c r="AC1429" s="158">
        <v>0.0</v>
      </c>
      <c r="AD1429" s="158" t="str">
        <f t="shared" si="15"/>
        <v>#N/A</v>
      </c>
      <c r="AE1429" s="158" t="str">
        <f t="shared" si="16"/>
        <v>#N/A</v>
      </c>
      <c r="AF1429" s="158"/>
      <c r="AG1429" s="158"/>
      <c r="AH1429" s="158"/>
      <c r="AI1429" s="158"/>
      <c r="AJ1429" s="158"/>
      <c r="AK1429" s="158"/>
      <c r="AL1429" s="158"/>
      <c r="AM1429" s="158"/>
      <c r="AN1429" s="158"/>
      <c r="AO1429" s="158"/>
      <c r="AP1429" s="158"/>
      <c r="AQ1429" s="158"/>
      <c r="AR1429" s="158"/>
      <c r="AS1429" s="158"/>
      <c r="AT1429" s="158"/>
      <c r="AU1429" s="158"/>
      <c r="AV1429" s="158"/>
    </row>
    <row r="1430">
      <c r="A1430" s="157">
        <v>3129.0</v>
      </c>
      <c r="B1430" s="158" t="s">
        <v>1507</v>
      </c>
      <c r="C1430" s="158">
        <v>1.0</v>
      </c>
      <c r="D1430" s="158">
        <v>0.0</v>
      </c>
      <c r="E1430" s="158" t="e">
        <v>#N/A</v>
      </c>
      <c r="F1430" s="158">
        <v>1215.0</v>
      </c>
      <c r="G1430" s="158"/>
      <c r="H1430" s="158">
        <f t="shared" si="1"/>
        <v>29160</v>
      </c>
      <c r="I1430" s="158" t="str">
        <f t="shared" si="2"/>
        <v>#N/A</v>
      </c>
      <c r="J1430" s="158" t="str">
        <f t="shared" si="3"/>
        <v>#N/A</v>
      </c>
      <c r="K1430" s="158" t="str">
        <f t="shared" si="4"/>
        <v>#N/A</v>
      </c>
      <c r="L1430" s="158">
        <f t="shared" si="19"/>
        <v>29160</v>
      </c>
      <c r="M1430" s="158">
        <f t="shared" si="6"/>
        <v>1215</v>
      </c>
      <c r="N1430" s="158">
        <v>0.0</v>
      </c>
      <c r="O1430" s="158" t="str">
        <f t="shared" si="7"/>
        <v>#N/A</v>
      </c>
      <c r="P1430" s="158" t="str">
        <f t="shared" si="8"/>
        <v>#N/A</v>
      </c>
      <c r="Q1430" s="158" t="str">
        <f t="shared" si="9"/>
        <v>#N/A</v>
      </c>
      <c r="R1430" s="158" t="str">
        <f t="shared" si="10"/>
        <v>#N/A</v>
      </c>
      <c r="S1430" s="158" t="str">
        <f t="shared" si="20"/>
        <v>#N/A</v>
      </c>
      <c r="T1430" s="158" t="str">
        <f t="shared" si="11"/>
        <v>#N/A</v>
      </c>
      <c r="U1430" s="158">
        <v>246.0</v>
      </c>
      <c r="V1430" s="158" t="str">
        <f t="shared" si="12"/>
        <v>#N/A</v>
      </c>
      <c r="W1430" s="157" t="s">
        <v>2662</v>
      </c>
      <c r="X1430" s="157">
        <v>12.67</v>
      </c>
      <c r="Y1430" s="157" t="s">
        <v>2663</v>
      </c>
      <c r="Z1430" s="158" t="str">
        <f t="shared" si="21"/>
        <v>#N/A</v>
      </c>
      <c r="AA1430" s="158" t="str">
        <f t="shared" si="13"/>
        <v>#N/A</v>
      </c>
      <c r="AB1430" s="158" t="str">
        <f t="shared" si="14"/>
        <v>#N/A</v>
      </c>
      <c r="AC1430" s="158">
        <v>0.0</v>
      </c>
      <c r="AD1430" s="158" t="str">
        <f t="shared" si="15"/>
        <v>#N/A</v>
      </c>
      <c r="AE1430" s="158" t="str">
        <f t="shared" si="16"/>
        <v>#N/A</v>
      </c>
      <c r="AF1430" s="158"/>
      <c r="AG1430" s="158"/>
      <c r="AH1430" s="158"/>
      <c r="AI1430" s="158"/>
      <c r="AJ1430" s="158"/>
      <c r="AK1430" s="158"/>
      <c r="AL1430" s="158"/>
      <c r="AM1430" s="158"/>
      <c r="AN1430" s="158"/>
      <c r="AO1430" s="158"/>
      <c r="AP1430" s="158"/>
      <c r="AQ1430" s="158"/>
      <c r="AR1430" s="158"/>
      <c r="AS1430" s="158"/>
      <c r="AT1430" s="158"/>
      <c r="AU1430" s="158"/>
      <c r="AV1430" s="158"/>
    </row>
    <row r="1431">
      <c r="A1431" s="157">
        <v>3130.0</v>
      </c>
      <c r="B1431" s="158" t="s">
        <v>1508</v>
      </c>
      <c r="C1431" s="158">
        <v>1.0</v>
      </c>
      <c r="D1431" s="158">
        <v>0.0</v>
      </c>
      <c r="E1431" s="158" t="e">
        <v>#N/A</v>
      </c>
      <c r="F1431" s="158">
        <v>1215.0</v>
      </c>
      <c r="G1431" s="158"/>
      <c r="H1431" s="158">
        <f t="shared" si="1"/>
        <v>29160</v>
      </c>
      <c r="I1431" s="158" t="str">
        <f t="shared" si="2"/>
        <v>#N/A</v>
      </c>
      <c r="J1431" s="158" t="str">
        <f t="shared" si="3"/>
        <v>#N/A</v>
      </c>
      <c r="K1431" s="158" t="str">
        <f t="shared" si="4"/>
        <v>#N/A</v>
      </c>
      <c r="L1431" s="158">
        <f t="shared" si="19"/>
        <v>29160</v>
      </c>
      <c r="M1431" s="158">
        <f t="shared" si="6"/>
        <v>1215</v>
      </c>
      <c r="N1431" s="158">
        <v>0.0</v>
      </c>
      <c r="O1431" s="158" t="str">
        <f t="shared" si="7"/>
        <v>#N/A</v>
      </c>
      <c r="P1431" s="158" t="str">
        <f t="shared" si="8"/>
        <v>#N/A</v>
      </c>
      <c r="Q1431" s="158" t="str">
        <f t="shared" si="9"/>
        <v>#N/A</v>
      </c>
      <c r="R1431" s="158" t="str">
        <f t="shared" si="10"/>
        <v>#N/A</v>
      </c>
      <c r="S1431" s="158" t="str">
        <f t="shared" si="20"/>
        <v>#N/A</v>
      </c>
      <c r="T1431" s="158" t="str">
        <f t="shared" si="11"/>
        <v>#N/A</v>
      </c>
      <c r="U1431" s="158">
        <v>246.0</v>
      </c>
      <c r="V1431" s="158" t="str">
        <f t="shared" si="12"/>
        <v>#N/A</v>
      </c>
      <c r="W1431" s="157" t="s">
        <v>2662</v>
      </c>
      <c r="X1431" s="157">
        <v>12.67</v>
      </c>
      <c r="Y1431" s="157" t="s">
        <v>2663</v>
      </c>
      <c r="Z1431" s="158" t="str">
        <f t="shared" si="21"/>
        <v>#N/A</v>
      </c>
      <c r="AA1431" s="158" t="str">
        <f t="shared" si="13"/>
        <v>#N/A</v>
      </c>
      <c r="AB1431" s="158" t="str">
        <f t="shared" si="14"/>
        <v>#N/A</v>
      </c>
      <c r="AC1431" s="158">
        <v>0.0</v>
      </c>
      <c r="AD1431" s="158" t="str">
        <f t="shared" si="15"/>
        <v>#N/A</v>
      </c>
      <c r="AE1431" s="158" t="str">
        <f t="shared" si="16"/>
        <v>#N/A</v>
      </c>
      <c r="AF1431" s="158"/>
      <c r="AG1431" s="158"/>
      <c r="AH1431" s="158"/>
      <c r="AI1431" s="158"/>
      <c r="AJ1431" s="158"/>
      <c r="AK1431" s="158"/>
      <c r="AL1431" s="158"/>
      <c r="AM1431" s="158"/>
      <c r="AN1431" s="158"/>
      <c r="AO1431" s="158"/>
      <c r="AP1431" s="158"/>
      <c r="AQ1431" s="158"/>
      <c r="AR1431" s="158"/>
      <c r="AS1431" s="158"/>
      <c r="AT1431" s="158"/>
      <c r="AU1431" s="158"/>
      <c r="AV1431" s="158"/>
    </row>
    <row r="1432">
      <c r="A1432" s="157">
        <v>3131.0</v>
      </c>
      <c r="B1432" s="158" t="s">
        <v>1509</v>
      </c>
      <c r="C1432" s="158">
        <v>1.0</v>
      </c>
      <c r="D1432" s="158">
        <v>0.0</v>
      </c>
      <c r="E1432" s="158" t="e">
        <v>#N/A</v>
      </c>
      <c r="F1432" s="158">
        <v>1215.0</v>
      </c>
      <c r="G1432" s="158"/>
      <c r="H1432" s="158">
        <f t="shared" si="1"/>
        <v>29160</v>
      </c>
      <c r="I1432" s="158" t="str">
        <f t="shared" si="2"/>
        <v>#N/A</v>
      </c>
      <c r="J1432" s="158" t="str">
        <f t="shared" si="3"/>
        <v>#N/A</v>
      </c>
      <c r="K1432" s="158" t="str">
        <f t="shared" si="4"/>
        <v>#N/A</v>
      </c>
      <c r="L1432" s="158">
        <f t="shared" si="19"/>
        <v>29160</v>
      </c>
      <c r="M1432" s="158">
        <f t="shared" si="6"/>
        <v>1215</v>
      </c>
      <c r="N1432" s="158">
        <v>0.0</v>
      </c>
      <c r="O1432" s="158" t="str">
        <f t="shared" si="7"/>
        <v>#N/A</v>
      </c>
      <c r="P1432" s="158" t="str">
        <f t="shared" si="8"/>
        <v>#N/A</v>
      </c>
      <c r="Q1432" s="158" t="str">
        <f t="shared" si="9"/>
        <v>#N/A</v>
      </c>
      <c r="R1432" s="158" t="str">
        <f t="shared" si="10"/>
        <v>#N/A</v>
      </c>
      <c r="S1432" s="158" t="str">
        <f t="shared" si="20"/>
        <v>#N/A</v>
      </c>
      <c r="T1432" s="158" t="str">
        <f t="shared" si="11"/>
        <v>#N/A</v>
      </c>
      <c r="U1432" s="158">
        <v>246.0</v>
      </c>
      <c r="V1432" s="158" t="str">
        <f t="shared" si="12"/>
        <v>#N/A</v>
      </c>
      <c r="W1432" s="157" t="s">
        <v>2662</v>
      </c>
      <c r="X1432" s="157">
        <v>12.67</v>
      </c>
      <c r="Y1432" s="157" t="s">
        <v>2663</v>
      </c>
      <c r="Z1432" s="158" t="str">
        <f t="shared" si="21"/>
        <v>#N/A</v>
      </c>
      <c r="AA1432" s="158" t="str">
        <f t="shared" si="13"/>
        <v>#N/A</v>
      </c>
      <c r="AB1432" s="158" t="str">
        <f t="shared" si="14"/>
        <v>#N/A</v>
      </c>
      <c r="AC1432" s="158">
        <v>0.0</v>
      </c>
      <c r="AD1432" s="158" t="str">
        <f t="shared" si="15"/>
        <v>#N/A</v>
      </c>
      <c r="AE1432" s="158" t="str">
        <f t="shared" si="16"/>
        <v>#N/A</v>
      </c>
      <c r="AF1432" s="158"/>
      <c r="AG1432" s="158"/>
      <c r="AH1432" s="158"/>
      <c r="AI1432" s="158"/>
      <c r="AJ1432" s="158"/>
      <c r="AK1432" s="158"/>
      <c r="AL1432" s="158"/>
      <c r="AM1432" s="158"/>
      <c r="AN1432" s="158"/>
      <c r="AO1432" s="158"/>
      <c r="AP1432" s="158"/>
      <c r="AQ1432" s="158"/>
      <c r="AR1432" s="158"/>
      <c r="AS1432" s="158"/>
      <c r="AT1432" s="158"/>
      <c r="AU1432" s="158"/>
      <c r="AV1432" s="158"/>
    </row>
    <row r="1433">
      <c r="A1433" s="157">
        <v>3132.0</v>
      </c>
      <c r="B1433" s="158" t="s">
        <v>1510</v>
      </c>
      <c r="C1433" s="158">
        <v>1.0</v>
      </c>
      <c r="D1433" s="158">
        <v>0.0</v>
      </c>
      <c r="E1433" s="158" t="e">
        <v>#N/A</v>
      </c>
      <c r="F1433" s="158">
        <v>1215.0</v>
      </c>
      <c r="G1433" s="158"/>
      <c r="H1433" s="158">
        <f t="shared" si="1"/>
        <v>29160</v>
      </c>
      <c r="I1433" s="158" t="str">
        <f t="shared" si="2"/>
        <v>#N/A</v>
      </c>
      <c r="J1433" s="158" t="str">
        <f t="shared" si="3"/>
        <v>#N/A</v>
      </c>
      <c r="K1433" s="158" t="str">
        <f t="shared" si="4"/>
        <v>#N/A</v>
      </c>
      <c r="L1433" s="158">
        <f t="shared" si="19"/>
        <v>29160</v>
      </c>
      <c r="M1433" s="158">
        <f t="shared" si="6"/>
        <v>1215</v>
      </c>
      <c r="N1433" s="158">
        <v>0.0</v>
      </c>
      <c r="O1433" s="158" t="str">
        <f t="shared" si="7"/>
        <v>#N/A</v>
      </c>
      <c r="P1433" s="158" t="str">
        <f t="shared" si="8"/>
        <v>#N/A</v>
      </c>
      <c r="Q1433" s="158" t="str">
        <f t="shared" si="9"/>
        <v>#N/A</v>
      </c>
      <c r="R1433" s="158" t="str">
        <f t="shared" si="10"/>
        <v>#N/A</v>
      </c>
      <c r="S1433" s="158" t="str">
        <f t="shared" si="20"/>
        <v>#N/A</v>
      </c>
      <c r="T1433" s="158" t="str">
        <f t="shared" si="11"/>
        <v>#N/A</v>
      </c>
      <c r="U1433" s="158">
        <v>246.0</v>
      </c>
      <c r="V1433" s="158" t="str">
        <f t="shared" si="12"/>
        <v>#N/A</v>
      </c>
      <c r="W1433" s="157" t="s">
        <v>2662</v>
      </c>
      <c r="X1433" s="157">
        <v>12.67</v>
      </c>
      <c r="Y1433" s="157" t="s">
        <v>2663</v>
      </c>
      <c r="Z1433" s="158" t="str">
        <f t="shared" si="21"/>
        <v>#N/A</v>
      </c>
      <c r="AA1433" s="158" t="str">
        <f t="shared" si="13"/>
        <v>#N/A</v>
      </c>
      <c r="AB1433" s="158" t="str">
        <f t="shared" si="14"/>
        <v>#N/A</v>
      </c>
      <c r="AC1433" s="158">
        <v>0.0</v>
      </c>
      <c r="AD1433" s="158" t="str">
        <f t="shared" si="15"/>
        <v>#N/A</v>
      </c>
      <c r="AE1433" s="158" t="str">
        <f t="shared" si="16"/>
        <v>#N/A</v>
      </c>
      <c r="AF1433" s="158"/>
      <c r="AG1433" s="158"/>
      <c r="AH1433" s="158"/>
      <c r="AI1433" s="158"/>
      <c r="AJ1433" s="158"/>
      <c r="AK1433" s="158"/>
      <c r="AL1433" s="158"/>
      <c r="AM1433" s="158"/>
      <c r="AN1433" s="158"/>
      <c r="AO1433" s="158"/>
      <c r="AP1433" s="158"/>
      <c r="AQ1433" s="158"/>
      <c r="AR1433" s="158"/>
      <c r="AS1433" s="158"/>
      <c r="AT1433" s="158"/>
      <c r="AU1433" s="158"/>
      <c r="AV1433" s="158"/>
    </row>
    <row r="1434">
      <c r="A1434" s="157">
        <v>3133.0</v>
      </c>
      <c r="B1434" s="158" t="s">
        <v>1511</v>
      </c>
      <c r="C1434" s="158">
        <v>1.0</v>
      </c>
      <c r="D1434" s="158">
        <v>0.0</v>
      </c>
      <c r="E1434" s="158" t="e">
        <v>#N/A</v>
      </c>
      <c r="F1434" s="158">
        <v>1215.0</v>
      </c>
      <c r="G1434" s="158"/>
      <c r="H1434" s="158">
        <f t="shared" si="1"/>
        <v>29160</v>
      </c>
      <c r="I1434" s="158" t="str">
        <f t="shared" si="2"/>
        <v>#N/A</v>
      </c>
      <c r="J1434" s="158" t="str">
        <f t="shared" si="3"/>
        <v>#N/A</v>
      </c>
      <c r="K1434" s="158" t="str">
        <f t="shared" si="4"/>
        <v>#N/A</v>
      </c>
      <c r="L1434" s="158">
        <f t="shared" si="19"/>
        <v>29160</v>
      </c>
      <c r="M1434" s="158">
        <f t="shared" si="6"/>
        <v>1215</v>
      </c>
      <c r="N1434" s="158">
        <v>0.0</v>
      </c>
      <c r="O1434" s="158" t="str">
        <f t="shared" si="7"/>
        <v>#N/A</v>
      </c>
      <c r="P1434" s="158" t="str">
        <f t="shared" si="8"/>
        <v>#N/A</v>
      </c>
      <c r="Q1434" s="158" t="str">
        <f t="shared" si="9"/>
        <v>#N/A</v>
      </c>
      <c r="R1434" s="158" t="str">
        <f t="shared" si="10"/>
        <v>#N/A</v>
      </c>
      <c r="S1434" s="158" t="str">
        <f t="shared" si="20"/>
        <v>#N/A</v>
      </c>
      <c r="T1434" s="158" t="str">
        <f t="shared" si="11"/>
        <v>#N/A</v>
      </c>
      <c r="U1434" s="158">
        <v>246.0</v>
      </c>
      <c r="V1434" s="158" t="str">
        <f t="shared" si="12"/>
        <v>#N/A</v>
      </c>
      <c r="W1434" s="157" t="s">
        <v>2662</v>
      </c>
      <c r="X1434" s="157">
        <v>12.67</v>
      </c>
      <c r="Y1434" s="157" t="s">
        <v>2663</v>
      </c>
      <c r="Z1434" s="158" t="str">
        <f t="shared" si="21"/>
        <v>#N/A</v>
      </c>
      <c r="AA1434" s="158" t="str">
        <f t="shared" si="13"/>
        <v>#N/A</v>
      </c>
      <c r="AB1434" s="158" t="str">
        <f t="shared" si="14"/>
        <v>#N/A</v>
      </c>
      <c r="AC1434" s="158">
        <v>0.0</v>
      </c>
      <c r="AD1434" s="158" t="str">
        <f t="shared" si="15"/>
        <v>#N/A</v>
      </c>
      <c r="AE1434" s="158" t="str">
        <f t="shared" si="16"/>
        <v>#N/A</v>
      </c>
      <c r="AF1434" s="158"/>
      <c r="AG1434" s="158"/>
      <c r="AH1434" s="158"/>
      <c r="AI1434" s="158"/>
      <c r="AJ1434" s="158"/>
      <c r="AK1434" s="158"/>
      <c r="AL1434" s="158"/>
      <c r="AM1434" s="158"/>
      <c r="AN1434" s="158"/>
      <c r="AO1434" s="158"/>
      <c r="AP1434" s="158"/>
      <c r="AQ1434" s="158"/>
      <c r="AR1434" s="158"/>
      <c r="AS1434" s="158"/>
      <c r="AT1434" s="158"/>
      <c r="AU1434" s="158"/>
      <c r="AV1434" s="158"/>
    </row>
    <row r="1435">
      <c r="A1435" s="157">
        <v>3134.0</v>
      </c>
      <c r="B1435" s="158" t="s">
        <v>1512</v>
      </c>
      <c r="C1435" s="158">
        <v>1.0</v>
      </c>
      <c r="D1435" s="158">
        <v>0.0</v>
      </c>
      <c r="E1435" s="158" t="e">
        <v>#N/A</v>
      </c>
      <c r="F1435" s="158">
        <v>1215.0</v>
      </c>
      <c r="G1435" s="158"/>
      <c r="H1435" s="158">
        <f t="shared" si="1"/>
        <v>29160</v>
      </c>
      <c r="I1435" s="158" t="str">
        <f t="shared" si="2"/>
        <v>#N/A</v>
      </c>
      <c r="J1435" s="158" t="str">
        <f t="shared" si="3"/>
        <v>#N/A</v>
      </c>
      <c r="K1435" s="158" t="str">
        <f t="shared" si="4"/>
        <v>#N/A</v>
      </c>
      <c r="L1435" s="158">
        <f t="shared" si="19"/>
        <v>29160</v>
      </c>
      <c r="M1435" s="158">
        <f t="shared" si="6"/>
        <v>1215</v>
      </c>
      <c r="N1435" s="158">
        <v>0.0</v>
      </c>
      <c r="O1435" s="158" t="str">
        <f t="shared" si="7"/>
        <v>#N/A</v>
      </c>
      <c r="P1435" s="158" t="str">
        <f t="shared" si="8"/>
        <v>#N/A</v>
      </c>
      <c r="Q1435" s="158" t="str">
        <f t="shared" si="9"/>
        <v>#N/A</v>
      </c>
      <c r="R1435" s="158" t="str">
        <f t="shared" si="10"/>
        <v>#N/A</v>
      </c>
      <c r="S1435" s="158" t="str">
        <f t="shared" si="20"/>
        <v>#N/A</v>
      </c>
      <c r="T1435" s="158" t="str">
        <f t="shared" si="11"/>
        <v>#N/A</v>
      </c>
      <c r="U1435" s="158">
        <v>246.0</v>
      </c>
      <c r="V1435" s="158" t="str">
        <f t="shared" si="12"/>
        <v>#N/A</v>
      </c>
      <c r="W1435" s="157" t="s">
        <v>2662</v>
      </c>
      <c r="X1435" s="157">
        <v>12.67</v>
      </c>
      <c r="Y1435" s="157" t="s">
        <v>2663</v>
      </c>
      <c r="Z1435" s="158" t="str">
        <f t="shared" si="21"/>
        <v>#N/A</v>
      </c>
      <c r="AA1435" s="158" t="str">
        <f t="shared" si="13"/>
        <v>#N/A</v>
      </c>
      <c r="AB1435" s="158" t="str">
        <f t="shared" si="14"/>
        <v>#N/A</v>
      </c>
      <c r="AC1435" s="158">
        <v>0.0</v>
      </c>
      <c r="AD1435" s="158" t="str">
        <f t="shared" si="15"/>
        <v>#N/A</v>
      </c>
      <c r="AE1435" s="158" t="str">
        <f t="shared" si="16"/>
        <v>#N/A</v>
      </c>
      <c r="AF1435" s="158"/>
      <c r="AG1435" s="158"/>
      <c r="AH1435" s="158"/>
      <c r="AI1435" s="158"/>
      <c r="AJ1435" s="158"/>
      <c r="AK1435" s="158"/>
      <c r="AL1435" s="158"/>
      <c r="AM1435" s="158"/>
      <c r="AN1435" s="158"/>
      <c r="AO1435" s="158"/>
      <c r="AP1435" s="158"/>
      <c r="AQ1435" s="158"/>
      <c r="AR1435" s="158"/>
      <c r="AS1435" s="158"/>
      <c r="AT1435" s="158"/>
      <c r="AU1435" s="158"/>
      <c r="AV1435" s="158"/>
    </row>
    <row r="1436">
      <c r="A1436" s="157">
        <v>3135.0</v>
      </c>
      <c r="B1436" s="158" t="s">
        <v>1513</v>
      </c>
      <c r="C1436" s="158">
        <v>1.0</v>
      </c>
      <c r="D1436" s="158">
        <v>0.0</v>
      </c>
      <c r="E1436" s="158" t="e">
        <v>#N/A</v>
      </c>
      <c r="F1436" s="158">
        <v>1215.0</v>
      </c>
      <c r="G1436" s="158"/>
      <c r="H1436" s="158">
        <f t="shared" si="1"/>
        <v>29160</v>
      </c>
      <c r="I1436" s="158" t="str">
        <f t="shared" si="2"/>
        <v>#N/A</v>
      </c>
      <c r="J1436" s="158" t="str">
        <f t="shared" si="3"/>
        <v>#N/A</v>
      </c>
      <c r="K1436" s="158" t="str">
        <f t="shared" si="4"/>
        <v>#N/A</v>
      </c>
      <c r="L1436" s="158">
        <f t="shared" si="19"/>
        <v>29160</v>
      </c>
      <c r="M1436" s="158">
        <f t="shared" si="6"/>
        <v>1215</v>
      </c>
      <c r="N1436" s="158">
        <v>0.0</v>
      </c>
      <c r="O1436" s="158" t="str">
        <f t="shared" si="7"/>
        <v>#N/A</v>
      </c>
      <c r="P1436" s="158" t="str">
        <f t="shared" si="8"/>
        <v>#N/A</v>
      </c>
      <c r="Q1436" s="158" t="str">
        <f t="shared" si="9"/>
        <v>#N/A</v>
      </c>
      <c r="R1436" s="158" t="str">
        <f t="shared" si="10"/>
        <v>#N/A</v>
      </c>
      <c r="S1436" s="158" t="str">
        <f t="shared" si="20"/>
        <v>#N/A</v>
      </c>
      <c r="T1436" s="158" t="str">
        <f t="shared" si="11"/>
        <v>#N/A</v>
      </c>
      <c r="U1436" s="158">
        <v>246.0</v>
      </c>
      <c r="V1436" s="158" t="str">
        <f t="shared" si="12"/>
        <v>#N/A</v>
      </c>
      <c r="W1436" s="157" t="s">
        <v>2662</v>
      </c>
      <c r="X1436" s="157">
        <v>12.67</v>
      </c>
      <c r="Y1436" s="157" t="s">
        <v>2663</v>
      </c>
      <c r="Z1436" s="158" t="str">
        <f t="shared" si="21"/>
        <v>#N/A</v>
      </c>
      <c r="AA1436" s="158" t="str">
        <f t="shared" si="13"/>
        <v>#N/A</v>
      </c>
      <c r="AB1436" s="158" t="str">
        <f t="shared" si="14"/>
        <v>#N/A</v>
      </c>
      <c r="AC1436" s="158">
        <v>0.0</v>
      </c>
      <c r="AD1436" s="158" t="str">
        <f t="shared" si="15"/>
        <v>#N/A</v>
      </c>
      <c r="AE1436" s="158" t="str">
        <f t="shared" si="16"/>
        <v>#N/A</v>
      </c>
      <c r="AF1436" s="158"/>
      <c r="AG1436" s="158"/>
      <c r="AH1436" s="158"/>
      <c r="AI1436" s="158"/>
      <c r="AJ1436" s="158"/>
      <c r="AK1436" s="158"/>
      <c r="AL1436" s="158"/>
      <c r="AM1436" s="158"/>
      <c r="AN1436" s="158"/>
      <c r="AO1436" s="158"/>
      <c r="AP1436" s="158"/>
      <c r="AQ1436" s="158"/>
      <c r="AR1436" s="158"/>
      <c r="AS1436" s="158"/>
      <c r="AT1436" s="158"/>
      <c r="AU1436" s="158"/>
      <c r="AV1436" s="158"/>
    </row>
    <row r="1437">
      <c r="A1437" s="157">
        <v>3136.0</v>
      </c>
      <c r="B1437" s="158" t="s">
        <v>1514</v>
      </c>
      <c r="C1437" s="158">
        <v>1.0</v>
      </c>
      <c r="D1437" s="158">
        <v>0.0</v>
      </c>
      <c r="E1437" s="158" t="e">
        <v>#N/A</v>
      </c>
      <c r="F1437" s="158">
        <v>1215.0</v>
      </c>
      <c r="G1437" s="158"/>
      <c r="H1437" s="158">
        <f t="shared" si="1"/>
        <v>29160</v>
      </c>
      <c r="I1437" s="158" t="str">
        <f t="shared" si="2"/>
        <v>#N/A</v>
      </c>
      <c r="J1437" s="158" t="str">
        <f t="shared" si="3"/>
        <v>#N/A</v>
      </c>
      <c r="K1437" s="158" t="str">
        <f t="shared" si="4"/>
        <v>#N/A</v>
      </c>
      <c r="L1437" s="158">
        <f t="shared" si="19"/>
        <v>29160</v>
      </c>
      <c r="M1437" s="158">
        <f t="shared" si="6"/>
        <v>1215</v>
      </c>
      <c r="N1437" s="158">
        <v>0.0</v>
      </c>
      <c r="O1437" s="158" t="str">
        <f t="shared" si="7"/>
        <v>#N/A</v>
      </c>
      <c r="P1437" s="158" t="str">
        <f t="shared" si="8"/>
        <v>#N/A</v>
      </c>
      <c r="Q1437" s="158" t="str">
        <f t="shared" si="9"/>
        <v>#N/A</v>
      </c>
      <c r="R1437" s="158" t="str">
        <f t="shared" si="10"/>
        <v>#N/A</v>
      </c>
      <c r="S1437" s="158" t="str">
        <f t="shared" si="20"/>
        <v>#N/A</v>
      </c>
      <c r="T1437" s="158" t="str">
        <f t="shared" si="11"/>
        <v>#N/A</v>
      </c>
      <c r="U1437" s="158">
        <v>246.0</v>
      </c>
      <c r="V1437" s="158" t="str">
        <f t="shared" si="12"/>
        <v>#N/A</v>
      </c>
      <c r="W1437" s="157" t="s">
        <v>2662</v>
      </c>
      <c r="X1437" s="157">
        <v>12.67</v>
      </c>
      <c r="Y1437" s="157" t="s">
        <v>2663</v>
      </c>
      <c r="Z1437" s="158" t="str">
        <f t="shared" si="21"/>
        <v>#N/A</v>
      </c>
      <c r="AA1437" s="158" t="str">
        <f t="shared" si="13"/>
        <v>#N/A</v>
      </c>
      <c r="AB1437" s="158" t="str">
        <f t="shared" si="14"/>
        <v>#N/A</v>
      </c>
      <c r="AC1437" s="158">
        <v>0.0</v>
      </c>
      <c r="AD1437" s="158" t="str">
        <f t="shared" si="15"/>
        <v>#N/A</v>
      </c>
      <c r="AE1437" s="158" t="str">
        <f t="shared" si="16"/>
        <v>#N/A</v>
      </c>
      <c r="AF1437" s="158"/>
      <c r="AG1437" s="158"/>
      <c r="AH1437" s="158"/>
      <c r="AI1437" s="158"/>
      <c r="AJ1437" s="158"/>
      <c r="AK1437" s="158"/>
      <c r="AL1437" s="158"/>
      <c r="AM1437" s="158"/>
      <c r="AN1437" s="158"/>
      <c r="AO1437" s="158"/>
      <c r="AP1437" s="158"/>
      <c r="AQ1437" s="158"/>
      <c r="AR1437" s="158"/>
      <c r="AS1437" s="158"/>
      <c r="AT1437" s="158"/>
      <c r="AU1437" s="158"/>
      <c r="AV1437" s="158"/>
    </row>
    <row r="1438">
      <c r="A1438" s="157">
        <v>3137.0</v>
      </c>
      <c r="B1438" s="158" t="s">
        <v>1515</v>
      </c>
      <c r="C1438" s="158">
        <v>1.0</v>
      </c>
      <c r="D1438" s="158">
        <v>0.0</v>
      </c>
      <c r="E1438" s="158" t="e">
        <v>#N/A</v>
      </c>
      <c r="F1438" s="158">
        <v>1215.0</v>
      </c>
      <c r="G1438" s="158"/>
      <c r="H1438" s="158">
        <f t="shared" si="1"/>
        <v>29160</v>
      </c>
      <c r="I1438" s="158" t="str">
        <f t="shared" si="2"/>
        <v>#N/A</v>
      </c>
      <c r="J1438" s="158" t="str">
        <f t="shared" si="3"/>
        <v>#N/A</v>
      </c>
      <c r="K1438" s="158" t="str">
        <f t="shared" si="4"/>
        <v>#N/A</v>
      </c>
      <c r="L1438" s="158">
        <f t="shared" si="19"/>
        <v>29160</v>
      </c>
      <c r="M1438" s="158">
        <f t="shared" si="6"/>
        <v>1215</v>
      </c>
      <c r="N1438" s="158">
        <v>0.0</v>
      </c>
      <c r="O1438" s="158" t="str">
        <f t="shared" si="7"/>
        <v>#N/A</v>
      </c>
      <c r="P1438" s="158" t="str">
        <f t="shared" si="8"/>
        <v>#N/A</v>
      </c>
      <c r="Q1438" s="158" t="str">
        <f t="shared" si="9"/>
        <v>#N/A</v>
      </c>
      <c r="R1438" s="158" t="str">
        <f t="shared" si="10"/>
        <v>#N/A</v>
      </c>
      <c r="S1438" s="158" t="str">
        <f t="shared" si="20"/>
        <v>#N/A</v>
      </c>
      <c r="T1438" s="158" t="str">
        <f t="shared" si="11"/>
        <v>#N/A</v>
      </c>
      <c r="U1438" s="158">
        <v>246.0</v>
      </c>
      <c r="V1438" s="158" t="str">
        <f t="shared" si="12"/>
        <v>#N/A</v>
      </c>
      <c r="W1438" s="157" t="s">
        <v>2662</v>
      </c>
      <c r="X1438" s="157">
        <v>12.67</v>
      </c>
      <c r="Y1438" s="157" t="s">
        <v>2663</v>
      </c>
      <c r="Z1438" s="158" t="str">
        <f t="shared" si="21"/>
        <v>#N/A</v>
      </c>
      <c r="AA1438" s="158" t="str">
        <f t="shared" si="13"/>
        <v>#N/A</v>
      </c>
      <c r="AB1438" s="158" t="str">
        <f t="shared" si="14"/>
        <v>#N/A</v>
      </c>
      <c r="AC1438" s="158">
        <v>0.0</v>
      </c>
      <c r="AD1438" s="158" t="str">
        <f t="shared" si="15"/>
        <v>#N/A</v>
      </c>
      <c r="AE1438" s="158" t="str">
        <f t="shared" si="16"/>
        <v>#N/A</v>
      </c>
      <c r="AF1438" s="158"/>
      <c r="AG1438" s="158"/>
      <c r="AH1438" s="158"/>
      <c r="AI1438" s="158"/>
      <c r="AJ1438" s="158"/>
      <c r="AK1438" s="158"/>
      <c r="AL1438" s="158"/>
      <c r="AM1438" s="158"/>
      <c r="AN1438" s="158"/>
      <c r="AO1438" s="158"/>
      <c r="AP1438" s="158"/>
      <c r="AQ1438" s="158"/>
      <c r="AR1438" s="158"/>
      <c r="AS1438" s="158"/>
      <c r="AT1438" s="158"/>
      <c r="AU1438" s="158"/>
      <c r="AV1438" s="158"/>
    </row>
    <row r="1439">
      <c r="A1439" s="157">
        <v>3138.0</v>
      </c>
      <c r="B1439" s="158" t="s">
        <v>1516</v>
      </c>
      <c r="C1439" s="158">
        <v>1.0</v>
      </c>
      <c r="D1439" s="158">
        <v>0.0</v>
      </c>
      <c r="E1439" s="158" t="e">
        <v>#N/A</v>
      </c>
      <c r="F1439" s="158">
        <v>1215.0</v>
      </c>
      <c r="G1439" s="158"/>
      <c r="H1439" s="158">
        <f t="shared" si="1"/>
        <v>29160</v>
      </c>
      <c r="I1439" s="158" t="str">
        <f t="shared" si="2"/>
        <v>#N/A</v>
      </c>
      <c r="J1439" s="158" t="str">
        <f t="shared" si="3"/>
        <v>#N/A</v>
      </c>
      <c r="K1439" s="158" t="str">
        <f t="shared" si="4"/>
        <v>#N/A</v>
      </c>
      <c r="L1439" s="158">
        <f t="shared" si="19"/>
        <v>29160</v>
      </c>
      <c r="M1439" s="158">
        <f t="shared" si="6"/>
        <v>1215</v>
      </c>
      <c r="N1439" s="158">
        <v>0.0</v>
      </c>
      <c r="O1439" s="158" t="str">
        <f t="shared" si="7"/>
        <v>#N/A</v>
      </c>
      <c r="P1439" s="158" t="str">
        <f t="shared" si="8"/>
        <v>#N/A</v>
      </c>
      <c r="Q1439" s="158" t="str">
        <f t="shared" si="9"/>
        <v>#N/A</v>
      </c>
      <c r="R1439" s="158" t="str">
        <f t="shared" si="10"/>
        <v>#N/A</v>
      </c>
      <c r="S1439" s="158" t="str">
        <f t="shared" si="20"/>
        <v>#N/A</v>
      </c>
      <c r="T1439" s="158" t="str">
        <f t="shared" si="11"/>
        <v>#N/A</v>
      </c>
      <c r="U1439" s="158">
        <v>246.0</v>
      </c>
      <c r="V1439" s="158" t="str">
        <f t="shared" si="12"/>
        <v>#N/A</v>
      </c>
      <c r="W1439" s="157" t="s">
        <v>2662</v>
      </c>
      <c r="X1439" s="157">
        <v>12.67</v>
      </c>
      <c r="Y1439" s="157" t="s">
        <v>2663</v>
      </c>
      <c r="Z1439" s="158" t="str">
        <f t="shared" si="21"/>
        <v>#N/A</v>
      </c>
      <c r="AA1439" s="158" t="str">
        <f t="shared" si="13"/>
        <v>#N/A</v>
      </c>
      <c r="AB1439" s="158" t="str">
        <f t="shared" si="14"/>
        <v>#N/A</v>
      </c>
      <c r="AC1439" s="158">
        <v>0.0</v>
      </c>
      <c r="AD1439" s="158" t="str">
        <f t="shared" si="15"/>
        <v>#N/A</v>
      </c>
      <c r="AE1439" s="158" t="str">
        <f t="shared" si="16"/>
        <v>#N/A</v>
      </c>
      <c r="AF1439" s="158"/>
      <c r="AG1439" s="158"/>
      <c r="AH1439" s="158"/>
      <c r="AI1439" s="158"/>
      <c r="AJ1439" s="158"/>
      <c r="AK1439" s="158"/>
      <c r="AL1439" s="158"/>
      <c r="AM1439" s="158"/>
      <c r="AN1439" s="158"/>
      <c r="AO1439" s="158"/>
      <c r="AP1439" s="158"/>
      <c r="AQ1439" s="158"/>
      <c r="AR1439" s="158"/>
      <c r="AS1439" s="158"/>
      <c r="AT1439" s="158"/>
      <c r="AU1439" s="158"/>
      <c r="AV1439" s="158"/>
    </row>
    <row r="1440">
      <c r="A1440" s="157">
        <v>3139.0</v>
      </c>
      <c r="B1440" s="158" t="s">
        <v>1517</v>
      </c>
      <c r="C1440" s="158">
        <v>1.0</v>
      </c>
      <c r="D1440" s="158">
        <v>0.0</v>
      </c>
      <c r="E1440" s="158" t="e">
        <v>#N/A</v>
      </c>
      <c r="F1440" s="158">
        <v>1215.0</v>
      </c>
      <c r="G1440" s="158"/>
      <c r="H1440" s="158">
        <f t="shared" si="1"/>
        <v>29160</v>
      </c>
      <c r="I1440" s="158" t="str">
        <f t="shared" si="2"/>
        <v>#N/A</v>
      </c>
      <c r="J1440" s="158" t="str">
        <f t="shared" si="3"/>
        <v>#N/A</v>
      </c>
      <c r="K1440" s="158" t="str">
        <f t="shared" si="4"/>
        <v>#N/A</v>
      </c>
      <c r="L1440" s="158">
        <f t="shared" si="19"/>
        <v>29160</v>
      </c>
      <c r="M1440" s="158">
        <f t="shared" si="6"/>
        <v>1215</v>
      </c>
      <c r="N1440" s="158">
        <v>0.0</v>
      </c>
      <c r="O1440" s="158" t="str">
        <f t="shared" si="7"/>
        <v>#N/A</v>
      </c>
      <c r="P1440" s="158" t="str">
        <f t="shared" si="8"/>
        <v>#N/A</v>
      </c>
      <c r="Q1440" s="158" t="str">
        <f t="shared" si="9"/>
        <v>#N/A</v>
      </c>
      <c r="R1440" s="158" t="str">
        <f t="shared" si="10"/>
        <v>#N/A</v>
      </c>
      <c r="S1440" s="158" t="str">
        <f t="shared" si="20"/>
        <v>#N/A</v>
      </c>
      <c r="T1440" s="158" t="str">
        <f t="shared" si="11"/>
        <v>#N/A</v>
      </c>
      <c r="U1440" s="158">
        <v>246.0</v>
      </c>
      <c r="V1440" s="158" t="str">
        <f t="shared" si="12"/>
        <v>#N/A</v>
      </c>
      <c r="W1440" s="157" t="s">
        <v>2662</v>
      </c>
      <c r="X1440" s="157">
        <v>12.67</v>
      </c>
      <c r="Y1440" s="157" t="s">
        <v>2663</v>
      </c>
      <c r="Z1440" s="158" t="str">
        <f t="shared" si="21"/>
        <v>#N/A</v>
      </c>
      <c r="AA1440" s="158" t="str">
        <f t="shared" si="13"/>
        <v>#N/A</v>
      </c>
      <c r="AB1440" s="158" t="str">
        <f t="shared" si="14"/>
        <v>#N/A</v>
      </c>
      <c r="AC1440" s="158">
        <v>0.0</v>
      </c>
      <c r="AD1440" s="158" t="str">
        <f t="shared" si="15"/>
        <v>#N/A</v>
      </c>
      <c r="AE1440" s="158" t="str">
        <f t="shared" si="16"/>
        <v>#N/A</v>
      </c>
      <c r="AF1440" s="158"/>
      <c r="AG1440" s="158"/>
      <c r="AH1440" s="158"/>
      <c r="AI1440" s="158"/>
      <c r="AJ1440" s="158"/>
      <c r="AK1440" s="158"/>
      <c r="AL1440" s="158"/>
      <c r="AM1440" s="158"/>
      <c r="AN1440" s="158"/>
      <c r="AO1440" s="158"/>
      <c r="AP1440" s="158"/>
      <c r="AQ1440" s="158"/>
      <c r="AR1440" s="158"/>
      <c r="AS1440" s="158"/>
      <c r="AT1440" s="158"/>
      <c r="AU1440" s="158"/>
      <c r="AV1440" s="158"/>
    </row>
    <row r="1441">
      <c r="A1441" s="157">
        <v>3140.0</v>
      </c>
      <c r="B1441" s="158" t="s">
        <v>1518</v>
      </c>
      <c r="C1441" s="158">
        <v>1.0</v>
      </c>
      <c r="D1441" s="158">
        <v>0.0</v>
      </c>
      <c r="E1441" s="158" t="e">
        <v>#N/A</v>
      </c>
      <c r="F1441" s="158">
        <v>1215.0</v>
      </c>
      <c r="G1441" s="158"/>
      <c r="H1441" s="158">
        <f t="shared" si="1"/>
        <v>29160</v>
      </c>
      <c r="I1441" s="158" t="str">
        <f t="shared" si="2"/>
        <v>#N/A</v>
      </c>
      <c r="J1441" s="158" t="str">
        <f t="shared" si="3"/>
        <v>#N/A</v>
      </c>
      <c r="K1441" s="158" t="str">
        <f t="shared" si="4"/>
        <v>#N/A</v>
      </c>
      <c r="L1441" s="158">
        <f t="shared" si="19"/>
        <v>29160</v>
      </c>
      <c r="M1441" s="158">
        <f t="shared" si="6"/>
        <v>1215</v>
      </c>
      <c r="N1441" s="158">
        <v>0.0</v>
      </c>
      <c r="O1441" s="158" t="str">
        <f t="shared" si="7"/>
        <v>#N/A</v>
      </c>
      <c r="P1441" s="158" t="str">
        <f t="shared" si="8"/>
        <v>#N/A</v>
      </c>
      <c r="Q1441" s="158" t="str">
        <f t="shared" si="9"/>
        <v>#N/A</v>
      </c>
      <c r="R1441" s="158" t="str">
        <f t="shared" si="10"/>
        <v>#N/A</v>
      </c>
      <c r="S1441" s="158" t="str">
        <f t="shared" si="20"/>
        <v>#N/A</v>
      </c>
      <c r="T1441" s="158" t="str">
        <f t="shared" si="11"/>
        <v>#N/A</v>
      </c>
      <c r="U1441" s="158">
        <v>246.0</v>
      </c>
      <c r="V1441" s="158" t="str">
        <f t="shared" si="12"/>
        <v>#N/A</v>
      </c>
      <c r="W1441" s="157" t="s">
        <v>2662</v>
      </c>
      <c r="X1441" s="157">
        <v>12.67</v>
      </c>
      <c r="Y1441" s="157" t="s">
        <v>2663</v>
      </c>
      <c r="Z1441" s="158" t="str">
        <f t="shared" si="21"/>
        <v>#N/A</v>
      </c>
      <c r="AA1441" s="158" t="str">
        <f t="shared" si="13"/>
        <v>#N/A</v>
      </c>
      <c r="AB1441" s="158" t="str">
        <f t="shared" si="14"/>
        <v>#N/A</v>
      </c>
      <c r="AC1441" s="158">
        <v>0.0</v>
      </c>
      <c r="AD1441" s="158" t="str">
        <f t="shared" si="15"/>
        <v>#N/A</v>
      </c>
      <c r="AE1441" s="158" t="str">
        <f t="shared" si="16"/>
        <v>#N/A</v>
      </c>
      <c r="AF1441" s="158"/>
      <c r="AG1441" s="158"/>
      <c r="AH1441" s="158"/>
      <c r="AI1441" s="158"/>
      <c r="AJ1441" s="158"/>
      <c r="AK1441" s="158"/>
      <c r="AL1441" s="158"/>
      <c r="AM1441" s="158"/>
      <c r="AN1441" s="158"/>
      <c r="AO1441" s="158"/>
      <c r="AP1441" s="158"/>
      <c r="AQ1441" s="158"/>
      <c r="AR1441" s="158"/>
      <c r="AS1441" s="158"/>
      <c r="AT1441" s="158"/>
      <c r="AU1441" s="158"/>
      <c r="AV1441" s="158"/>
    </row>
    <row r="1442">
      <c r="A1442" s="157">
        <v>3141.0</v>
      </c>
      <c r="B1442" s="158" t="s">
        <v>1519</v>
      </c>
      <c r="C1442" s="158">
        <v>1.0</v>
      </c>
      <c r="D1442" s="158">
        <v>0.0</v>
      </c>
      <c r="E1442" s="158" t="e">
        <v>#N/A</v>
      </c>
      <c r="F1442" s="158">
        <v>1215.0</v>
      </c>
      <c r="G1442" s="158"/>
      <c r="H1442" s="158">
        <f t="shared" si="1"/>
        <v>29160</v>
      </c>
      <c r="I1442" s="158" t="str">
        <f t="shared" si="2"/>
        <v>#N/A</v>
      </c>
      <c r="J1442" s="158" t="str">
        <f t="shared" si="3"/>
        <v>#N/A</v>
      </c>
      <c r="K1442" s="158" t="str">
        <f t="shared" si="4"/>
        <v>#N/A</v>
      </c>
      <c r="L1442" s="158">
        <f t="shared" si="19"/>
        <v>29160</v>
      </c>
      <c r="M1442" s="158">
        <f t="shared" si="6"/>
        <v>1215</v>
      </c>
      <c r="N1442" s="158">
        <v>0.0</v>
      </c>
      <c r="O1442" s="158" t="str">
        <f t="shared" si="7"/>
        <v>#N/A</v>
      </c>
      <c r="P1442" s="158" t="str">
        <f t="shared" si="8"/>
        <v>#N/A</v>
      </c>
      <c r="Q1442" s="158" t="str">
        <f t="shared" si="9"/>
        <v>#N/A</v>
      </c>
      <c r="R1442" s="158" t="str">
        <f t="shared" si="10"/>
        <v>#N/A</v>
      </c>
      <c r="S1442" s="158" t="str">
        <f t="shared" si="20"/>
        <v>#N/A</v>
      </c>
      <c r="T1442" s="158" t="str">
        <f t="shared" si="11"/>
        <v>#N/A</v>
      </c>
      <c r="U1442" s="158">
        <v>246.0</v>
      </c>
      <c r="V1442" s="158" t="str">
        <f t="shared" si="12"/>
        <v>#N/A</v>
      </c>
      <c r="W1442" s="157" t="s">
        <v>2662</v>
      </c>
      <c r="X1442" s="157">
        <v>12.67</v>
      </c>
      <c r="Y1442" s="157" t="s">
        <v>2663</v>
      </c>
      <c r="Z1442" s="158" t="str">
        <f t="shared" si="21"/>
        <v>#N/A</v>
      </c>
      <c r="AA1442" s="158" t="str">
        <f t="shared" si="13"/>
        <v>#N/A</v>
      </c>
      <c r="AB1442" s="158" t="str">
        <f t="shared" si="14"/>
        <v>#N/A</v>
      </c>
      <c r="AC1442" s="158">
        <v>0.0</v>
      </c>
      <c r="AD1442" s="158" t="str">
        <f t="shared" si="15"/>
        <v>#N/A</v>
      </c>
      <c r="AE1442" s="158" t="str">
        <f t="shared" si="16"/>
        <v>#N/A</v>
      </c>
      <c r="AF1442" s="158"/>
      <c r="AG1442" s="158"/>
      <c r="AH1442" s="158"/>
      <c r="AI1442" s="158"/>
      <c r="AJ1442" s="158"/>
      <c r="AK1442" s="158"/>
      <c r="AL1442" s="158"/>
      <c r="AM1442" s="158"/>
      <c r="AN1442" s="158"/>
      <c r="AO1442" s="158"/>
      <c r="AP1442" s="158"/>
      <c r="AQ1442" s="158"/>
      <c r="AR1442" s="158"/>
      <c r="AS1442" s="158"/>
      <c r="AT1442" s="158"/>
      <c r="AU1442" s="158"/>
      <c r="AV1442" s="158"/>
    </row>
    <row r="1443">
      <c r="A1443" s="157">
        <v>3142.0</v>
      </c>
      <c r="B1443" s="158" t="s">
        <v>1520</v>
      </c>
      <c r="C1443" s="158">
        <v>1.0</v>
      </c>
      <c r="D1443" s="158">
        <v>0.0</v>
      </c>
      <c r="E1443" s="158" t="e">
        <v>#N/A</v>
      </c>
      <c r="F1443" s="158">
        <v>1215.0</v>
      </c>
      <c r="G1443" s="158"/>
      <c r="H1443" s="158">
        <f t="shared" si="1"/>
        <v>29160</v>
      </c>
      <c r="I1443" s="158" t="str">
        <f t="shared" si="2"/>
        <v>#N/A</v>
      </c>
      <c r="J1443" s="158" t="str">
        <f t="shared" si="3"/>
        <v>#N/A</v>
      </c>
      <c r="K1443" s="158" t="str">
        <f t="shared" si="4"/>
        <v>#N/A</v>
      </c>
      <c r="L1443" s="158">
        <f t="shared" si="19"/>
        <v>29160</v>
      </c>
      <c r="M1443" s="158">
        <f t="shared" si="6"/>
        <v>1215</v>
      </c>
      <c r="N1443" s="158">
        <v>0.0</v>
      </c>
      <c r="O1443" s="158" t="str">
        <f t="shared" si="7"/>
        <v>#N/A</v>
      </c>
      <c r="P1443" s="158" t="str">
        <f t="shared" si="8"/>
        <v>#N/A</v>
      </c>
      <c r="Q1443" s="158" t="str">
        <f t="shared" si="9"/>
        <v>#N/A</v>
      </c>
      <c r="R1443" s="158" t="str">
        <f t="shared" si="10"/>
        <v>#N/A</v>
      </c>
      <c r="S1443" s="158" t="str">
        <f t="shared" si="20"/>
        <v>#N/A</v>
      </c>
      <c r="T1443" s="158" t="str">
        <f t="shared" si="11"/>
        <v>#N/A</v>
      </c>
      <c r="U1443" s="158">
        <v>246.0</v>
      </c>
      <c r="V1443" s="158" t="str">
        <f t="shared" si="12"/>
        <v>#N/A</v>
      </c>
      <c r="W1443" s="157" t="s">
        <v>2662</v>
      </c>
      <c r="X1443" s="157">
        <v>12.67</v>
      </c>
      <c r="Y1443" s="157" t="s">
        <v>2663</v>
      </c>
      <c r="Z1443" s="158" t="str">
        <f t="shared" si="21"/>
        <v>#N/A</v>
      </c>
      <c r="AA1443" s="158" t="str">
        <f t="shared" si="13"/>
        <v>#N/A</v>
      </c>
      <c r="AB1443" s="158" t="str">
        <f t="shared" si="14"/>
        <v>#N/A</v>
      </c>
      <c r="AC1443" s="158">
        <v>0.0</v>
      </c>
      <c r="AD1443" s="158" t="str">
        <f t="shared" si="15"/>
        <v>#N/A</v>
      </c>
      <c r="AE1443" s="158" t="str">
        <f t="shared" si="16"/>
        <v>#N/A</v>
      </c>
      <c r="AF1443" s="158"/>
      <c r="AG1443" s="158"/>
      <c r="AH1443" s="158"/>
      <c r="AI1443" s="158"/>
      <c r="AJ1443" s="158"/>
      <c r="AK1443" s="158"/>
      <c r="AL1443" s="158"/>
      <c r="AM1443" s="158"/>
      <c r="AN1443" s="158"/>
      <c r="AO1443" s="158"/>
      <c r="AP1443" s="158"/>
      <c r="AQ1443" s="158"/>
      <c r="AR1443" s="158"/>
      <c r="AS1443" s="158"/>
      <c r="AT1443" s="158"/>
      <c r="AU1443" s="158"/>
      <c r="AV1443" s="158"/>
    </row>
    <row r="1444">
      <c r="A1444" s="157">
        <v>3143.0</v>
      </c>
      <c r="B1444" s="158" t="s">
        <v>1521</v>
      </c>
      <c r="C1444" s="158">
        <v>1.0</v>
      </c>
      <c r="D1444" s="158">
        <v>0.0</v>
      </c>
      <c r="E1444" s="158" t="e">
        <v>#N/A</v>
      </c>
      <c r="F1444" s="158">
        <v>1215.0</v>
      </c>
      <c r="G1444" s="158"/>
      <c r="H1444" s="158">
        <f t="shared" si="1"/>
        <v>29160</v>
      </c>
      <c r="I1444" s="158" t="str">
        <f t="shared" si="2"/>
        <v>#N/A</v>
      </c>
      <c r="J1444" s="158" t="str">
        <f t="shared" si="3"/>
        <v>#N/A</v>
      </c>
      <c r="K1444" s="158" t="str">
        <f t="shared" si="4"/>
        <v>#N/A</v>
      </c>
      <c r="L1444" s="158">
        <f t="shared" si="19"/>
        <v>29160</v>
      </c>
      <c r="M1444" s="158">
        <f t="shared" si="6"/>
        <v>1215</v>
      </c>
      <c r="N1444" s="158">
        <v>0.0</v>
      </c>
      <c r="O1444" s="158" t="str">
        <f t="shared" si="7"/>
        <v>#N/A</v>
      </c>
      <c r="P1444" s="158" t="str">
        <f t="shared" si="8"/>
        <v>#N/A</v>
      </c>
      <c r="Q1444" s="158" t="str">
        <f t="shared" si="9"/>
        <v>#N/A</v>
      </c>
      <c r="R1444" s="158" t="str">
        <f t="shared" si="10"/>
        <v>#N/A</v>
      </c>
      <c r="S1444" s="158" t="str">
        <f t="shared" si="20"/>
        <v>#N/A</v>
      </c>
      <c r="T1444" s="158" t="str">
        <f t="shared" si="11"/>
        <v>#N/A</v>
      </c>
      <c r="U1444" s="158">
        <v>246.0</v>
      </c>
      <c r="V1444" s="158" t="str">
        <f t="shared" si="12"/>
        <v>#N/A</v>
      </c>
      <c r="W1444" s="157" t="s">
        <v>2662</v>
      </c>
      <c r="X1444" s="157">
        <v>12.67</v>
      </c>
      <c r="Y1444" s="157" t="s">
        <v>2663</v>
      </c>
      <c r="Z1444" s="158" t="str">
        <f t="shared" si="21"/>
        <v>#N/A</v>
      </c>
      <c r="AA1444" s="158" t="str">
        <f t="shared" si="13"/>
        <v>#N/A</v>
      </c>
      <c r="AB1444" s="158" t="str">
        <f t="shared" si="14"/>
        <v>#N/A</v>
      </c>
      <c r="AC1444" s="158">
        <v>0.0</v>
      </c>
      <c r="AD1444" s="158" t="str">
        <f t="shared" si="15"/>
        <v>#N/A</v>
      </c>
      <c r="AE1444" s="158" t="str">
        <f t="shared" si="16"/>
        <v>#N/A</v>
      </c>
      <c r="AF1444" s="158"/>
      <c r="AG1444" s="158"/>
      <c r="AH1444" s="158"/>
      <c r="AI1444" s="158"/>
      <c r="AJ1444" s="158"/>
      <c r="AK1444" s="158"/>
      <c r="AL1444" s="158"/>
      <c r="AM1444" s="158"/>
      <c r="AN1444" s="158"/>
      <c r="AO1444" s="158"/>
      <c r="AP1444" s="158"/>
      <c r="AQ1444" s="158"/>
      <c r="AR1444" s="158"/>
      <c r="AS1444" s="158"/>
      <c r="AT1444" s="158"/>
      <c r="AU1444" s="158"/>
      <c r="AV1444" s="158"/>
    </row>
    <row r="1445">
      <c r="A1445" s="157">
        <v>3144.0</v>
      </c>
      <c r="B1445" s="158" t="s">
        <v>1522</v>
      </c>
      <c r="C1445" s="158">
        <v>1.0</v>
      </c>
      <c r="D1445" s="158">
        <v>0.0</v>
      </c>
      <c r="E1445" s="158" t="e">
        <v>#N/A</v>
      </c>
      <c r="F1445" s="158">
        <v>1215.0</v>
      </c>
      <c r="G1445" s="158"/>
      <c r="H1445" s="158">
        <f t="shared" si="1"/>
        <v>29160</v>
      </c>
      <c r="I1445" s="158" t="str">
        <f t="shared" si="2"/>
        <v>#N/A</v>
      </c>
      <c r="J1445" s="158" t="str">
        <f t="shared" si="3"/>
        <v>#N/A</v>
      </c>
      <c r="K1445" s="158" t="str">
        <f t="shared" si="4"/>
        <v>#N/A</v>
      </c>
      <c r="L1445" s="158">
        <f t="shared" si="19"/>
        <v>29160</v>
      </c>
      <c r="M1445" s="158">
        <f t="shared" si="6"/>
        <v>1215</v>
      </c>
      <c r="N1445" s="158">
        <v>0.0</v>
      </c>
      <c r="O1445" s="158" t="str">
        <f t="shared" si="7"/>
        <v>#N/A</v>
      </c>
      <c r="P1445" s="158" t="str">
        <f t="shared" si="8"/>
        <v>#N/A</v>
      </c>
      <c r="Q1445" s="158" t="str">
        <f t="shared" si="9"/>
        <v>#N/A</v>
      </c>
      <c r="R1445" s="158" t="str">
        <f t="shared" si="10"/>
        <v>#N/A</v>
      </c>
      <c r="S1445" s="158" t="str">
        <f t="shared" si="20"/>
        <v>#N/A</v>
      </c>
      <c r="T1445" s="158" t="str">
        <f t="shared" si="11"/>
        <v>#N/A</v>
      </c>
      <c r="U1445" s="158">
        <v>246.0</v>
      </c>
      <c r="V1445" s="158" t="str">
        <f t="shared" si="12"/>
        <v>#N/A</v>
      </c>
      <c r="W1445" s="157" t="s">
        <v>2662</v>
      </c>
      <c r="X1445" s="157">
        <v>12.67</v>
      </c>
      <c r="Y1445" s="157" t="s">
        <v>2663</v>
      </c>
      <c r="Z1445" s="158" t="str">
        <f t="shared" si="21"/>
        <v>#N/A</v>
      </c>
      <c r="AA1445" s="158" t="str">
        <f t="shared" si="13"/>
        <v>#N/A</v>
      </c>
      <c r="AB1445" s="158" t="str">
        <f t="shared" si="14"/>
        <v>#N/A</v>
      </c>
      <c r="AC1445" s="158">
        <v>0.0</v>
      </c>
      <c r="AD1445" s="158" t="str">
        <f t="shared" si="15"/>
        <v>#N/A</v>
      </c>
      <c r="AE1445" s="158" t="str">
        <f t="shared" si="16"/>
        <v>#N/A</v>
      </c>
      <c r="AF1445" s="158"/>
      <c r="AG1445" s="158"/>
      <c r="AH1445" s="158"/>
      <c r="AI1445" s="158"/>
      <c r="AJ1445" s="158"/>
      <c r="AK1445" s="158"/>
      <c r="AL1445" s="158"/>
      <c r="AM1445" s="158"/>
      <c r="AN1445" s="158"/>
      <c r="AO1445" s="158"/>
      <c r="AP1445" s="158"/>
      <c r="AQ1445" s="158"/>
      <c r="AR1445" s="158"/>
      <c r="AS1445" s="158"/>
      <c r="AT1445" s="158"/>
      <c r="AU1445" s="158"/>
      <c r="AV1445" s="158"/>
    </row>
    <row r="1446">
      <c r="A1446" s="157">
        <v>3145.0</v>
      </c>
      <c r="B1446" s="158" t="s">
        <v>1523</v>
      </c>
      <c r="C1446" s="158">
        <v>1.0</v>
      </c>
      <c r="D1446" s="158">
        <v>0.0</v>
      </c>
      <c r="E1446" s="158" t="e">
        <v>#N/A</v>
      </c>
      <c r="F1446" s="158">
        <v>1215.0</v>
      </c>
      <c r="G1446" s="158"/>
      <c r="H1446" s="158">
        <f t="shared" si="1"/>
        <v>29160</v>
      </c>
      <c r="I1446" s="158" t="str">
        <f t="shared" si="2"/>
        <v>#N/A</v>
      </c>
      <c r="J1446" s="158" t="str">
        <f t="shared" si="3"/>
        <v>#N/A</v>
      </c>
      <c r="K1446" s="158" t="str">
        <f t="shared" si="4"/>
        <v>#N/A</v>
      </c>
      <c r="L1446" s="158">
        <f t="shared" si="19"/>
        <v>29160</v>
      </c>
      <c r="M1446" s="158">
        <f t="shared" si="6"/>
        <v>1215</v>
      </c>
      <c r="N1446" s="158">
        <v>0.0</v>
      </c>
      <c r="O1446" s="158" t="str">
        <f t="shared" si="7"/>
        <v>#N/A</v>
      </c>
      <c r="P1446" s="158" t="str">
        <f t="shared" si="8"/>
        <v>#N/A</v>
      </c>
      <c r="Q1446" s="158" t="str">
        <f t="shared" si="9"/>
        <v>#N/A</v>
      </c>
      <c r="R1446" s="158" t="str">
        <f t="shared" si="10"/>
        <v>#N/A</v>
      </c>
      <c r="S1446" s="158" t="str">
        <f t="shared" si="20"/>
        <v>#N/A</v>
      </c>
      <c r="T1446" s="158" t="str">
        <f t="shared" si="11"/>
        <v>#N/A</v>
      </c>
      <c r="U1446" s="158">
        <v>246.0</v>
      </c>
      <c r="V1446" s="158" t="str">
        <f t="shared" si="12"/>
        <v>#N/A</v>
      </c>
      <c r="W1446" s="157" t="s">
        <v>2662</v>
      </c>
      <c r="X1446" s="157">
        <v>12.67</v>
      </c>
      <c r="Y1446" s="157" t="s">
        <v>2663</v>
      </c>
      <c r="Z1446" s="158" t="str">
        <f t="shared" si="21"/>
        <v>#N/A</v>
      </c>
      <c r="AA1446" s="158" t="str">
        <f t="shared" si="13"/>
        <v>#N/A</v>
      </c>
      <c r="AB1446" s="158" t="str">
        <f t="shared" si="14"/>
        <v>#N/A</v>
      </c>
      <c r="AC1446" s="158">
        <v>0.0</v>
      </c>
      <c r="AD1446" s="158" t="str">
        <f t="shared" si="15"/>
        <v>#N/A</v>
      </c>
      <c r="AE1446" s="158" t="str">
        <f t="shared" si="16"/>
        <v>#N/A</v>
      </c>
      <c r="AF1446" s="158"/>
      <c r="AG1446" s="158"/>
      <c r="AH1446" s="158"/>
      <c r="AI1446" s="158"/>
      <c r="AJ1446" s="158"/>
      <c r="AK1446" s="158"/>
      <c r="AL1446" s="158"/>
      <c r="AM1446" s="158"/>
      <c r="AN1446" s="158"/>
      <c r="AO1446" s="158"/>
      <c r="AP1446" s="158"/>
      <c r="AQ1446" s="158"/>
      <c r="AR1446" s="158"/>
      <c r="AS1446" s="158"/>
      <c r="AT1446" s="158"/>
      <c r="AU1446" s="158"/>
      <c r="AV1446" s="158"/>
    </row>
    <row r="1447">
      <c r="A1447" s="157">
        <v>3146.0</v>
      </c>
      <c r="B1447" s="158" t="s">
        <v>1524</v>
      </c>
      <c r="C1447" s="158">
        <v>1.0</v>
      </c>
      <c r="D1447" s="158">
        <v>0.0</v>
      </c>
      <c r="E1447" s="158" t="e">
        <v>#N/A</v>
      </c>
      <c r="F1447" s="158">
        <v>1215.0</v>
      </c>
      <c r="G1447" s="158"/>
      <c r="H1447" s="158">
        <f t="shared" si="1"/>
        <v>29160</v>
      </c>
      <c r="I1447" s="158" t="str">
        <f t="shared" si="2"/>
        <v>#N/A</v>
      </c>
      <c r="J1447" s="158" t="str">
        <f t="shared" si="3"/>
        <v>#N/A</v>
      </c>
      <c r="K1447" s="158" t="str">
        <f t="shared" si="4"/>
        <v>#N/A</v>
      </c>
      <c r="L1447" s="158">
        <f t="shared" si="19"/>
        <v>29160</v>
      </c>
      <c r="M1447" s="158">
        <f t="shared" si="6"/>
        <v>1215</v>
      </c>
      <c r="N1447" s="158">
        <v>0.0</v>
      </c>
      <c r="O1447" s="158" t="str">
        <f t="shared" si="7"/>
        <v>#N/A</v>
      </c>
      <c r="P1447" s="158" t="str">
        <f t="shared" si="8"/>
        <v>#N/A</v>
      </c>
      <c r="Q1447" s="158" t="str">
        <f t="shared" si="9"/>
        <v>#N/A</v>
      </c>
      <c r="R1447" s="158" t="str">
        <f t="shared" si="10"/>
        <v>#N/A</v>
      </c>
      <c r="S1447" s="158" t="str">
        <f t="shared" si="20"/>
        <v>#N/A</v>
      </c>
      <c r="T1447" s="158" t="str">
        <f t="shared" si="11"/>
        <v>#N/A</v>
      </c>
      <c r="U1447" s="158">
        <v>246.0</v>
      </c>
      <c r="V1447" s="158" t="str">
        <f t="shared" si="12"/>
        <v>#N/A</v>
      </c>
      <c r="W1447" s="157" t="s">
        <v>2662</v>
      </c>
      <c r="X1447" s="157">
        <v>12.67</v>
      </c>
      <c r="Y1447" s="157" t="s">
        <v>2663</v>
      </c>
      <c r="Z1447" s="158" t="str">
        <f t="shared" si="21"/>
        <v>#N/A</v>
      </c>
      <c r="AA1447" s="158" t="str">
        <f t="shared" si="13"/>
        <v>#N/A</v>
      </c>
      <c r="AB1447" s="158" t="str">
        <f t="shared" si="14"/>
        <v>#N/A</v>
      </c>
      <c r="AC1447" s="158">
        <v>0.0</v>
      </c>
      <c r="AD1447" s="158" t="str">
        <f t="shared" si="15"/>
        <v>#N/A</v>
      </c>
      <c r="AE1447" s="158" t="str">
        <f t="shared" si="16"/>
        <v>#N/A</v>
      </c>
      <c r="AF1447" s="158"/>
      <c r="AG1447" s="158"/>
      <c r="AH1447" s="158"/>
      <c r="AI1447" s="158"/>
      <c r="AJ1447" s="158"/>
      <c r="AK1447" s="158"/>
      <c r="AL1447" s="158"/>
      <c r="AM1447" s="158"/>
      <c r="AN1447" s="158"/>
      <c r="AO1447" s="158"/>
      <c r="AP1447" s="158"/>
      <c r="AQ1447" s="158"/>
      <c r="AR1447" s="158"/>
      <c r="AS1447" s="158"/>
      <c r="AT1447" s="158"/>
      <c r="AU1447" s="158"/>
      <c r="AV1447" s="158"/>
    </row>
    <row r="1448">
      <c r="A1448" s="157">
        <v>3147.0</v>
      </c>
      <c r="B1448" s="158" t="s">
        <v>1525</v>
      </c>
      <c r="C1448" s="158">
        <v>1.0</v>
      </c>
      <c r="D1448" s="158">
        <v>0.0</v>
      </c>
      <c r="E1448" s="158" t="e">
        <v>#N/A</v>
      </c>
      <c r="F1448" s="158">
        <v>1215.0</v>
      </c>
      <c r="G1448" s="158"/>
      <c r="H1448" s="158">
        <f t="shared" si="1"/>
        <v>29160</v>
      </c>
      <c r="I1448" s="158" t="str">
        <f t="shared" si="2"/>
        <v>#N/A</v>
      </c>
      <c r="J1448" s="158" t="str">
        <f t="shared" si="3"/>
        <v>#N/A</v>
      </c>
      <c r="K1448" s="158" t="str">
        <f t="shared" si="4"/>
        <v>#N/A</v>
      </c>
      <c r="L1448" s="158">
        <f t="shared" si="19"/>
        <v>29160</v>
      </c>
      <c r="M1448" s="158">
        <f t="shared" si="6"/>
        <v>1215</v>
      </c>
      <c r="N1448" s="158">
        <v>0.0</v>
      </c>
      <c r="O1448" s="158" t="str">
        <f t="shared" si="7"/>
        <v>#N/A</v>
      </c>
      <c r="P1448" s="158" t="str">
        <f t="shared" si="8"/>
        <v>#N/A</v>
      </c>
      <c r="Q1448" s="158" t="str">
        <f t="shared" si="9"/>
        <v>#N/A</v>
      </c>
      <c r="R1448" s="158" t="str">
        <f t="shared" si="10"/>
        <v>#N/A</v>
      </c>
      <c r="S1448" s="158" t="str">
        <f t="shared" si="20"/>
        <v>#N/A</v>
      </c>
      <c r="T1448" s="158" t="str">
        <f t="shared" si="11"/>
        <v>#N/A</v>
      </c>
      <c r="U1448" s="158">
        <v>246.0</v>
      </c>
      <c r="V1448" s="158" t="str">
        <f t="shared" si="12"/>
        <v>#N/A</v>
      </c>
      <c r="W1448" s="157" t="s">
        <v>2662</v>
      </c>
      <c r="X1448" s="157">
        <v>12.67</v>
      </c>
      <c r="Y1448" s="157" t="s">
        <v>2663</v>
      </c>
      <c r="Z1448" s="158" t="str">
        <f t="shared" si="21"/>
        <v>#N/A</v>
      </c>
      <c r="AA1448" s="158" t="str">
        <f t="shared" si="13"/>
        <v>#N/A</v>
      </c>
      <c r="AB1448" s="158" t="str">
        <f t="shared" si="14"/>
        <v>#N/A</v>
      </c>
      <c r="AC1448" s="158">
        <v>0.0</v>
      </c>
      <c r="AD1448" s="158" t="str">
        <f t="shared" si="15"/>
        <v>#N/A</v>
      </c>
      <c r="AE1448" s="158" t="str">
        <f t="shared" si="16"/>
        <v>#N/A</v>
      </c>
      <c r="AF1448" s="158"/>
      <c r="AG1448" s="158"/>
      <c r="AH1448" s="158"/>
      <c r="AI1448" s="158"/>
      <c r="AJ1448" s="158"/>
      <c r="AK1448" s="158"/>
      <c r="AL1448" s="158"/>
      <c r="AM1448" s="158"/>
      <c r="AN1448" s="158"/>
      <c r="AO1448" s="158"/>
      <c r="AP1448" s="158"/>
      <c r="AQ1448" s="158"/>
      <c r="AR1448" s="158"/>
      <c r="AS1448" s="158"/>
      <c r="AT1448" s="158"/>
      <c r="AU1448" s="158"/>
      <c r="AV1448" s="158"/>
    </row>
    <row r="1449">
      <c r="A1449" s="157">
        <v>3148.0</v>
      </c>
      <c r="B1449" s="158" t="s">
        <v>1526</v>
      </c>
      <c r="C1449" s="158">
        <v>1.0</v>
      </c>
      <c r="D1449" s="158">
        <v>0.0</v>
      </c>
      <c r="E1449" s="158" t="e">
        <v>#N/A</v>
      </c>
      <c r="F1449" s="158">
        <v>1215.0</v>
      </c>
      <c r="G1449" s="158"/>
      <c r="H1449" s="158">
        <f t="shared" si="1"/>
        <v>29160</v>
      </c>
      <c r="I1449" s="158" t="str">
        <f t="shared" si="2"/>
        <v>#N/A</v>
      </c>
      <c r="J1449" s="158" t="str">
        <f t="shared" si="3"/>
        <v>#N/A</v>
      </c>
      <c r="K1449" s="158" t="str">
        <f t="shared" si="4"/>
        <v>#N/A</v>
      </c>
      <c r="L1449" s="158">
        <f t="shared" si="19"/>
        <v>29160</v>
      </c>
      <c r="M1449" s="158">
        <f t="shared" si="6"/>
        <v>1215</v>
      </c>
      <c r="N1449" s="158">
        <v>0.0</v>
      </c>
      <c r="O1449" s="158" t="str">
        <f t="shared" si="7"/>
        <v>#N/A</v>
      </c>
      <c r="P1449" s="158" t="str">
        <f t="shared" si="8"/>
        <v>#N/A</v>
      </c>
      <c r="Q1449" s="158" t="str">
        <f t="shared" si="9"/>
        <v>#N/A</v>
      </c>
      <c r="R1449" s="158" t="str">
        <f t="shared" si="10"/>
        <v>#N/A</v>
      </c>
      <c r="S1449" s="158" t="str">
        <f t="shared" si="20"/>
        <v>#N/A</v>
      </c>
      <c r="T1449" s="158" t="str">
        <f t="shared" si="11"/>
        <v>#N/A</v>
      </c>
      <c r="U1449" s="158">
        <v>246.0</v>
      </c>
      <c r="V1449" s="158" t="str">
        <f t="shared" si="12"/>
        <v>#N/A</v>
      </c>
      <c r="W1449" s="157" t="s">
        <v>2662</v>
      </c>
      <c r="X1449" s="157">
        <v>12.67</v>
      </c>
      <c r="Y1449" s="157" t="s">
        <v>2663</v>
      </c>
      <c r="Z1449" s="158" t="str">
        <f t="shared" si="21"/>
        <v>#N/A</v>
      </c>
      <c r="AA1449" s="158" t="str">
        <f t="shared" si="13"/>
        <v>#N/A</v>
      </c>
      <c r="AB1449" s="158" t="str">
        <f t="shared" si="14"/>
        <v>#N/A</v>
      </c>
      <c r="AC1449" s="158">
        <v>0.0</v>
      </c>
      <c r="AD1449" s="158" t="str">
        <f t="shared" si="15"/>
        <v>#N/A</v>
      </c>
      <c r="AE1449" s="158" t="str">
        <f t="shared" si="16"/>
        <v>#N/A</v>
      </c>
      <c r="AF1449" s="158"/>
      <c r="AG1449" s="158"/>
      <c r="AH1449" s="158"/>
      <c r="AI1449" s="158"/>
      <c r="AJ1449" s="158"/>
      <c r="AK1449" s="158"/>
      <c r="AL1449" s="158"/>
      <c r="AM1449" s="158"/>
      <c r="AN1449" s="158"/>
      <c r="AO1449" s="158"/>
      <c r="AP1449" s="158"/>
      <c r="AQ1449" s="158"/>
      <c r="AR1449" s="158"/>
      <c r="AS1449" s="158"/>
      <c r="AT1449" s="158"/>
      <c r="AU1449" s="158"/>
      <c r="AV1449" s="158"/>
    </row>
    <row r="1450">
      <c r="A1450" s="157">
        <v>3149.0</v>
      </c>
      <c r="B1450" s="158" t="s">
        <v>1527</v>
      </c>
      <c r="C1450" s="158">
        <v>1.0</v>
      </c>
      <c r="D1450" s="158">
        <v>0.0</v>
      </c>
      <c r="E1450" s="158" t="e">
        <v>#N/A</v>
      </c>
      <c r="F1450" s="158">
        <v>1215.0</v>
      </c>
      <c r="G1450" s="158"/>
      <c r="H1450" s="158">
        <f t="shared" si="1"/>
        <v>29160</v>
      </c>
      <c r="I1450" s="158" t="str">
        <f t="shared" si="2"/>
        <v>#N/A</v>
      </c>
      <c r="J1450" s="158" t="str">
        <f t="shared" si="3"/>
        <v>#N/A</v>
      </c>
      <c r="K1450" s="158" t="str">
        <f t="shared" si="4"/>
        <v>#N/A</v>
      </c>
      <c r="L1450" s="158">
        <f t="shared" si="19"/>
        <v>29160</v>
      </c>
      <c r="M1450" s="158">
        <f t="shared" si="6"/>
        <v>1215</v>
      </c>
      <c r="N1450" s="158">
        <v>0.0</v>
      </c>
      <c r="O1450" s="158" t="str">
        <f t="shared" si="7"/>
        <v>#N/A</v>
      </c>
      <c r="P1450" s="158" t="str">
        <f t="shared" si="8"/>
        <v>#N/A</v>
      </c>
      <c r="Q1450" s="158" t="str">
        <f t="shared" si="9"/>
        <v>#N/A</v>
      </c>
      <c r="R1450" s="158" t="str">
        <f t="shared" si="10"/>
        <v>#N/A</v>
      </c>
      <c r="S1450" s="158" t="str">
        <f t="shared" si="20"/>
        <v>#N/A</v>
      </c>
      <c r="T1450" s="158" t="str">
        <f t="shared" si="11"/>
        <v>#N/A</v>
      </c>
      <c r="U1450" s="158">
        <v>246.0</v>
      </c>
      <c r="V1450" s="158" t="str">
        <f t="shared" si="12"/>
        <v>#N/A</v>
      </c>
      <c r="W1450" s="157" t="s">
        <v>2662</v>
      </c>
      <c r="X1450" s="157">
        <v>12.67</v>
      </c>
      <c r="Y1450" s="157" t="s">
        <v>2663</v>
      </c>
      <c r="Z1450" s="158" t="str">
        <f t="shared" si="21"/>
        <v>#N/A</v>
      </c>
      <c r="AA1450" s="158" t="str">
        <f t="shared" si="13"/>
        <v>#N/A</v>
      </c>
      <c r="AB1450" s="158" t="str">
        <f t="shared" si="14"/>
        <v>#N/A</v>
      </c>
      <c r="AC1450" s="158">
        <v>0.0</v>
      </c>
      <c r="AD1450" s="158" t="str">
        <f t="shared" si="15"/>
        <v>#N/A</v>
      </c>
      <c r="AE1450" s="158" t="str">
        <f t="shared" si="16"/>
        <v>#N/A</v>
      </c>
      <c r="AF1450" s="158"/>
      <c r="AG1450" s="158"/>
      <c r="AH1450" s="158"/>
      <c r="AI1450" s="158"/>
      <c r="AJ1450" s="158"/>
      <c r="AK1450" s="158"/>
      <c r="AL1450" s="158"/>
      <c r="AM1450" s="158"/>
      <c r="AN1450" s="158"/>
      <c r="AO1450" s="158"/>
      <c r="AP1450" s="158"/>
      <c r="AQ1450" s="158"/>
      <c r="AR1450" s="158"/>
      <c r="AS1450" s="158"/>
      <c r="AT1450" s="158"/>
      <c r="AU1450" s="158"/>
      <c r="AV1450" s="158"/>
    </row>
    <row r="1451">
      <c r="A1451" s="157">
        <v>3150.0</v>
      </c>
      <c r="B1451" s="158" t="s">
        <v>1528</v>
      </c>
      <c r="C1451" s="158">
        <v>1.0</v>
      </c>
      <c r="D1451" s="158">
        <v>0.0</v>
      </c>
      <c r="E1451" s="158" t="e">
        <v>#N/A</v>
      </c>
      <c r="F1451" s="158">
        <v>1215.0</v>
      </c>
      <c r="G1451" s="158"/>
      <c r="H1451" s="158">
        <f t="shared" si="1"/>
        <v>29160</v>
      </c>
      <c r="I1451" s="158" t="str">
        <f t="shared" si="2"/>
        <v>#N/A</v>
      </c>
      <c r="J1451" s="158" t="str">
        <f t="shared" si="3"/>
        <v>#N/A</v>
      </c>
      <c r="K1451" s="158" t="str">
        <f t="shared" si="4"/>
        <v>#N/A</v>
      </c>
      <c r="L1451" s="158">
        <f t="shared" si="19"/>
        <v>29160</v>
      </c>
      <c r="M1451" s="158">
        <f t="shared" si="6"/>
        <v>1215</v>
      </c>
      <c r="N1451" s="158">
        <v>0.0</v>
      </c>
      <c r="O1451" s="158" t="str">
        <f t="shared" si="7"/>
        <v>#N/A</v>
      </c>
      <c r="P1451" s="158" t="str">
        <f t="shared" si="8"/>
        <v>#N/A</v>
      </c>
      <c r="Q1451" s="158" t="str">
        <f t="shared" si="9"/>
        <v>#N/A</v>
      </c>
      <c r="R1451" s="158" t="str">
        <f t="shared" si="10"/>
        <v>#N/A</v>
      </c>
      <c r="S1451" s="158" t="str">
        <f t="shared" si="20"/>
        <v>#N/A</v>
      </c>
      <c r="T1451" s="158" t="str">
        <f t="shared" si="11"/>
        <v>#N/A</v>
      </c>
      <c r="U1451" s="158">
        <v>246.0</v>
      </c>
      <c r="V1451" s="158" t="str">
        <f t="shared" si="12"/>
        <v>#N/A</v>
      </c>
      <c r="W1451" s="157" t="s">
        <v>2662</v>
      </c>
      <c r="X1451" s="157">
        <v>12.67</v>
      </c>
      <c r="Y1451" s="157" t="s">
        <v>2663</v>
      </c>
      <c r="Z1451" s="158" t="str">
        <f t="shared" si="21"/>
        <v>#N/A</v>
      </c>
      <c r="AA1451" s="158" t="str">
        <f t="shared" si="13"/>
        <v>#N/A</v>
      </c>
      <c r="AB1451" s="158" t="str">
        <f t="shared" si="14"/>
        <v>#N/A</v>
      </c>
      <c r="AC1451" s="158">
        <v>0.0</v>
      </c>
      <c r="AD1451" s="158" t="str">
        <f t="shared" si="15"/>
        <v>#N/A</v>
      </c>
      <c r="AE1451" s="158" t="str">
        <f t="shared" si="16"/>
        <v>#N/A</v>
      </c>
      <c r="AF1451" s="158"/>
      <c r="AG1451" s="158"/>
      <c r="AH1451" s="158"/>
      <c r="AI1451" s="158"/>
      <c r="AJ1451" s="158"/>
      <c r="AK1451" s="158"/>
      <c r="AL1451" s="158"/>
      <c r="AM1451" s="158"/>
      <c r="AN1451" s="158"/>
      <c r="AO1451" s="158"/>
      <c r="AP1451" s="158"/>
      <c r="AQ1451" s="158"/>
      <c r="AR1451" s="158"/>
      <c r="AS1451" s="158"/>
      <c r="AT1451" s="158"/>
      <c r="AU1451" s="158"/>
      <c r="AV1451" s="158"/>
    </row>
    <row r="1452">
      <c r="A1452" s="157">
        <v>3151.0</v>
      </c>
      <c r="B1452" s="158" t="s">
        <v>1529</v>
      </c>
      <c r="C1452" s="158">
        <v>1.0</v>
      </c>
      <c r="D1452" s="158">
        <v>0.0</v>
      </c>
      <c r="E1452" s="158" t="e">
        <v>#N/A</v>
      </c>
      <c r="F1452" s="158">
        <v>1215.0</v>
      </c>
      <c r="G1452" s="158"/>
      <c r="H1452" s="158">
        <f t="shared" si="1"/>
        <v>29160</v>
      </c>
      <c r="I1452" s="158" t="str">
        <f t="shared" si="2"/>
        <v>#N/A</v>
      </c>
      <c r="J1452" s="158" t="str">
        <f t="shared" si="3"/>
        <v>#N/A</v>
      </c>
      <c r="K1452" s="158" t="str">
        <f t="shared" si="4"/>
        <v>#N/A</v>
      </c>
      <c r="L1452" s="158">
        <f t="shared" si="19"/>
        <v>29160</v>
      </c>
      <c r="M1452" s="158">
        <f t="shared" si="6"/>
        <v>1215</v>
      </c>
      <c r="N1452" s="158">
        <v>0.0</v>
      </c>
      <c r="O1452" s="158" t="str">
        <f t="shared" si="7"/>
        <v>#N/A</v>
      </c>
      <c r="P1452" s="158" t="str">
        <f t="shared" si="8"/>
        <v>#N/A</v>
      </c>
      <c r="Q1452" s="158" t="str">
        <f t="shared" si="9"/>
        <v>#N/A</v>
      </c>
      <c r="R1452" s="158" t="str">
        <f t="shared" si="10"/>
        <v>#N/A</v>
      </c>
      <c r="S1452" s="158" t="str">
        <f t="shared" si="20"/>
        <v>#N/A</v>
      </c>
      <c r="T1452" s="158" t="str">
        <f t="shared" si="11"/>
        <v>#N/A</v>
      </c>
      <c r="U1452" s="158">
        <v>246.0</v>
      </c>
      <c r="V1452" s="158" t="str">
        <f t="shared" si="12"/>
        <v>#N/A</v>
      </c>
      <c r="W1452" s="157" t="s">
        <v>2662</v>
      </c>
      <c r="X1452" s="157">
        <v>12.67</v>
      </c>
      <c r="Y1452" s="157" t="s">
        <v>2663</v>
      </c>
      <c r="Z1452" s="158" t="str">
        <f t="shared" si="21"/>
        <v>#N/A</v>
      </c>
      <c r="AA1452" s="158" t="str">
        <f t="shared" si="13"/>
        <v>#N/A</v>
      </c>
      <c r="AB1452" s="158" t="str">
        <f t="shared" si="14"/>
        <v>#N/A</v>
      </c>
      <c r="AC1452" s="158">
        <v>0.0</v>
      </c>
      <c r="AD1452" s="158" t="str">
        <f t="shared" si="15"/>
        <v>#N/A</v>
      </c>
      <c r="AE1452" s="158" t="str">
        <f t="shared" si="16"/>
        <v>#N/A</v>
      </c>
      <c r="AF1452" s="158"/>
      <c r="AG1452" s="158"/>
      <c r="AH1452" s="158"/>
      <c r="AI1452" s="158"/>
      <c r="AJ1452" s="158"/>
      <c r="AK1452" s="158"/>
      <c r="AL1452" s="158"/>
      <c r="AM1452" s="158"/>
      <c r="AN1452" s="158"/>
      <c r="AO1452" s="158"/>
      <c r="AP1452" s="158"/>
      <c r="AQ1452" s="158"/>
      <c r="AR1452" s="158"/>
      <c r="AS1452" s="158"/>
      <c r="AT1452" s="158"/>
      <c r="AU1452" s="158"/>
      <c r="AV1452" s="158"/>
    </row>
    <row r="1453">
      <c r="A1453" s="157">
        <v>3152.0</v>
      </c>
      <c r="B1453" s="158" t="s">
        <v>1530</v>
      </c>
      <c r="C1453" s="158">
        <v>1.0</v>
      </c>
      <c r="D1453" s="158">
        <v>0.0</v>
      </c>
      <c r="E1453" s="158" t="e">
        <v>#N/A</v>
      </c>
      <c r="F1453" s="158">
        <v>1215.0</v>
      </c>
      <c r="G1453" s="158"/>
      <c r="H1453" s="158">
        <f t="shared" si="1"/>
        <v>29160</v>
      </c>
      <c r="I1453" s="158" t="str">
        <f t="shared" si="2"/>
        <v>#N/A</v>
      </c>
      <c r="J1453" s="158" t="str">
        <f t="shared" si="3"/>
        <v>#N/A</v>
      </c>
      <c r="K1453" s="158" t="str">
        <f t="shared" si="4"/>
        <v>#N/A</v>
      </c>
      <c r="L1453" s="158">
        <f t="shared" si="19"/>
        <v>29160</v>
      </c>
      <c r="M1453" s="158">
        <f t="shared" si="6"/>
        <v>1215</v>
      </c>
      <c r="N1453" s="158">
        <v>0.0</v>
      </c>
      <c r="O1453" s="158" t="str">
        <f t="shared" si="7"/>
        <v>#N/A</v>
      </c>
      <c r="P1453" s="158" t="str">
        <f t="shared" si="8"/>
        <v>#N/A</v>
      </c>
      <c r="Q1453" s="158" t="str">
        <f t="shared" si="9"/>
        <v>#N/A</v>
      </c>
      <c r="R1453" s="158" t="str">
        <f t="shared" si="10"/>
        <v>#N/A</v>
      </c>
      <c r="S1453" s="158" t="str">
        <f t="shared" si="20"/>
        <v>#N/A</v>
      </c>
      <c r="T1453" s="158" t="str">
        <f t="shared" si="11"/>
        <v>#N/A</v>
      </c>
      <c r="U1453" s="158">
        <v>246.0</v>
      </c>
      <c r="V1453" s="158" t="str">
        <f t="shared" si="12"/>
        <v>#N/A</v>
      </c>
      <c r="W1453" s="157" t="s">
        <v>2662</v>
      </c>
      <c r="X1453" s="157">
        <v>12.67</v>
      </c>
      <c r="Y1453" s="157" t="s">
        <v>2663</v>
      </c>
      <c r="Z1453" s="158" t="str">
        <f t="shared" si="21"/>
        <v>#N/A</v>
      </c>
      <c r="AA1453" s="158" t="str">
        <f t="shared" si="13"/>
        <v>#N/A</v>
      </c>
      <c r="AB1453" s="158" t="str">
        <f t="shared" si="14"/>
        <v>#N/A</v>
      </c>
      <c r="AC1453" s="158">
        <v>0.0</v>
      </c>
      <c r="AD1453" s="158" t="str">
        <f t="shared" si="15"/>
        <v>#N/A</v>
      </c>
      <c r="AE1453" s="158" t="str">
        <f t="shared" si="16"/>
        <v>#N/A</v>
      </c>
      <c r="AF1453" s="158"/>
      <c r="AG1453" s="158"/>
      <c r="AH1453" s="158"/>
      <c r="AI1453" s="158"/>
      <c r="AJ1453" s="158"/>
      <c r="AK1453" s="158"/>
      <c r="AL1453" s="158"/>
      <c r="AM1453" s="158"/>
      <c r="AN1453" s="158"/>
      <c r="AO1453" s="158"/>
      <c r="AP1453" s="158"/>
      <c r="AQ1453" s="158"/>
      <c r="AR1453" s="158"/>
      <c r="AS1453" s="158"/>
      <c r="AT1453" s="158"/>
      <c r="AU1453" s="158"/>
      <c r="AV1453" s="158"/>
    </row>
    <row r="1454">
      <c r="A1454" s="157">
        <v>3153.0</v>
      </c>
      <c r="B1454" s="158" t="s">
        <v>1531</v>
      </c>
      <c r="C1454" s="158">
        <v>1.0</v>
      </c>
      <c r="D1454" s="158">
        <v>0.0</v>
      </c>
      <c r="E1454" s="158" t="e">
        <v>#N/A</v>
      </c>
      <c r="F1454" s="158">
        <v>1215.0</v>
      </c>
      <c r="G1454" s="158"/>
      <c r="H1454" s="158">
        <f t="shared" si="1"/>
        <v>29160</v>
      </c>
      <c r="I1454" s="158" t="str">
        <f t="shared" si="2"/>
        <v>#N/A</v>
      </c>
      <c r="J1454" s="158" t="str">
        <f t="shared" si="3"/>
        <v>#N/A</v>
      </c>
      <c r="K1454" s="158" t="str">
        <f t="shared" si="4"/>
        <v>#N/A</v>
      </c>
      <c r="L1454" s="158">
        <f t="shared" si="19"/>
        <v>29160</v>
      </c>
      <c r="M1454" s="158">
        <f t="shared" si="6"/>
        <v>1215</v>
      </c>
      <c r="N1454" s="158">
        <v>0.0</v>
      </c>
      <c r="O1454" s="158" t="str">
        <f t="shared" si="7"/>
        <v>#N/A</v>
      </c>
      <c r="P1454" s="158" t="str">
        <f t="shared" si="8"/>
        <v>#N/A</v>
      </c>
      <c r="Q1454" s="158" t="str">
        <f t="shared" si="9"/>
        <v>#N/A</v>
      </c>
      <c r="R1454" s="158" t="str">
        <f t="shared" si="10"/>
        <v>#N/A</v>
      </c>
      <c r="S1454" s="158" t="str">
        <f t="shared" si="20"/>
        <v>#N/A</v>
      </c>
      <c r="T1454" s="158" t="str">
        <f t="shared" si="11"/>
        <v>#N/A</v>
      </c>
      <c r="U1454" s="158">
        <v>246.0</v>
      </c>
      <c r="V1454" s="158" t="str">
        <f t="shared" si="12"/>
        <v>#N/A</v>
      </c>
      <c r="W1454" s="157" t="s">
        <v>2662</v>
      </c>
      <c r="X1454" s="157">
        <v>12.67</v>
      </c>
      <c r="Y1454" s="157" t="s">
        <v>2663</v>
      </c>
      <c r="Z1454" s="158" t="str">
        <f t="shared" si="21"/>
        <v>#N/A</v>
      </c>
      <c r="AA1454" s="158" t="str">
        <f t="shared" si="13"/>
        <v>#N/A</v>
      </c>
      <c r="AB1454" s="158" t="str">
        <f t="shared" si="14"/>
        <v>#N/A</v>
      </c>
      <c r="AC1454" s="158">
        <v>0.0</v>
      </c>
      <c r="AD1454" s="158" t="str">
        <f t="shared" si="15"/>
        <v>#N/A</v>
      </c>
      <c r="AE1454" s="158" t="str">
        <f t="shared" si="16"/>
        <v>#N/A</v>
      </c>
      <c r="AF1454" s="158"/>
      <c r="AG1454" s="158"/>
      <c r="AH1454" s="158"/>
      <c r="AI1454" s="158"/>
      <c r="AJ1454" s="158"/>
      <c r="AK1454" s="158"/>
      <c r="AL1454" s="158"/>
      <c r="AM1454" s="158"/>
      <c r="AN1454" s="158"/>
      <c r="AO1454" s="158"/>
      <c r="AP1454" s="158"/>
      <c r="AQ1454" s="158"/>
      <c r="AR1454" s="158"/>
      <c r="AS1454" s="158"/>
      <c r="AT1454" s="158"/>
      <c r="AU1454" s="158"/>
      <c r="AV1454" s="158"/>
    </row>
    <row r="1455">
      <c r="A1455" s="157">
        <v>3154.0</v>
      </c>
      <c r="B1455" s="158" t="s">
        <v>1532</v>
      </c>
      <c r="C1455" s="158">
        <v>1.0</v>
      </c>
      <c r="D1455" s="158">
        <v>0.0</v>
      </c>
      <c r="E1455" s="158" t="e">
        <v>#N/A</v>
      </c>
      <c r="F1455" s="158">
        <v>1215.0</v>
      </c>
      <c r="G1455" s="158"/>
      <c r="H1455" s="158">
        <f t="shared" si="1"/>
        <v>29160</v>
      </c>
      <c r="I1455" s="158" t="str">
        <f t="shared" si="2"/>
        <v>#N/A</v>
      </c>
      <c r="J1455" s="158" t="str">
        <f t="shared" si="3"/>
        <v>#N/A</v>
      </c>
      <c r="K1455" s="158" t="str">
        <f t="shared" si="4"/>
        <v>#N/A</v>
      </c>
      <c r="L1455" s="158">
        <f t="shared" si="19"/>
        <v>29160</v>
      </c>
      <c r="M1455" s="158">
        <f t="shared" si="6"/>
        <v>1215</v>
      </c>
      <c r="N1455" s="158">
        <v>0.0</v>
      </c>
      <c r="O1455" s="158" t="str">
        <f t="shared" si="7"/>
        <v>#N/A</v>
      </c>
      <c r="P1455" s="158" t="str">
        <f t="shared" si="8"/>
        <v>#N/A</v>
      </c>
      <c r="Q1455" s="158" t="str">
        <f t="shared" si="9"/>
        <v>#N/A</v>
      </c>
      <c r="R1455" s="158" t="str">
        <f t="shared" si="10"/>
        <v>#N/A</v>
      </c>
      <c r="S1455" s="158" t="str">
        <f t="shared" si="20"/>
        <v>#N/A</v>
      </c>
      <c r="T1455" s="158" t="str">
        <f t="shared" si="11"/>
        <v>#N/A</v>
      </c>
      <c r="U1455" s="158">
        <v>246.0</v>
      </c>
      <c r="V1455" s="158" t="str">
        <f t="shared" si="12"/>
        <v>#N/A</v>
      </c>
      <c r="W1455" s="157" t="s">
        <v>2662</v>
      </c>
      <c r="X1455" s="157">
        <v>12.67</v>
      </c>
      <c r="Y1455" s="157" t="s">
        <v>2663</v>
      </c>
      <c r="Z1455" s="158" t="str">
        <f t="shared" si="21"/>
        <v>#N/A</v>
      </c>
      <c r="AA1455" s="158" t="str">
        <f t="shared" si="13"/>
        <v>#N/A</v>
      </c>
      <c r="AB1455" s="158" t="str">
        <f t="shared" si="14"/>
        <v>#N/A</v>
      </c>
      <c r="AC1455" s="158">
        <v>0.0</v>
      </c>
      <c r="AD1455" s="158" t="str">
        <f t="shared" si="15"/>
        <v>#N/A</v>
      </c>
      <c r="AE1455" s="158" t="str">
        <f t="shared" si="16"/>
        <v>#N/A</v>
      </c>
      <c r="AF1455" s="158"/>
      <c r="AG1455" s="158"/>
      <c r="AH1455" s="158"/>
      <c r="AI1455" s="158"/>
      <c r="AJ1455" s="158"/>
      <c r="AK1455" s="158"/>
      <c r="AL1455" s="158"/>
      <c r="AM1455" s="158"/>
      <c r="AN1455" s="158"/>
      <c r="AO1455" s="158"/>
      <c r="AP1455" s="158"/>
      <c r="AQ1455" s="158"/>
      <c r="AR1455" s="158"/>
      <c r="AS1455" s="158"/>
      <c r="AT1455" s="158"/>
      <c r="AU1455" s="158"/>
      <c r="AV1455" s="158"/>
    </row>
    <row r="1456">
      <c r="A1456" s="157">
        <v>3155.0</v>
      </c>
      <c r="B1456" s="158" t="s">
        <v>1533</v>
      </c>
      <c r="C1456" s="158">
        <v>1.0</v>
      </c>
      <c r="D1456" s="158">
        <v>0.0</v>
      </c>
      <c r="E1456" s="158" t="e">
        <v>#N/A</v>
      </c>
      <c r="F1456" s="158">
        <v>1215.0</v>
      </c>
      <c r="G1456" s="158"/>
      <c r="H1456" s="158">
        <f t="shared" si="1"/>
        <v>29160</v>
      </c>
      <c r="I1456" s="158" t="str">
        <f t="shared" si="2"/>
        <v>#N/A</v>
      </c>
      <c r="J1456" s="158" t="str">
        <f t="shared" si="3"/>
        <v>#N/A</v>
      </c>
      <c r="K1456" s="158" t="str">
        <f t="shared" si="4"/>
        <v>#N/A</v>
      </c>
      <c r="L1456" s="158">
        <f t="shared" si="19"/>
        <v>29160</v>
      </c>
      <c r="M1456" s="158">
        <f t="shared" si="6"/>
        <v>1215</v>
      </c>
      <c r="N1456" s="158">
        <v>0.0</v>
      </c>
      <c r="O1456" s="158" t="str">
        <f t="shared" si="7"/>
        <v>#N/A</v>
      </c>
      <c r="P1456" s="158" t="str">
        <f t="shared" si="8"/>
        <v>#N/A</v>
      </c>
      <c r="Q1456" s="158" t="str">
        <f t="shared" si="9"/>
        <v>#N/A</v>
      </c>
      <c r="R1456" s="158" t="str">
        <f t="shared" si="10"/>
        <v>#N/A</v>
      </c>
      <c r="S1456" s="158" t="str">
        <f t="shared" si="20"/>
        <v>#N/A</v>
      </c>
      <c r="T1456" s="158" t="str">
        <f t="shared" si="11"/>
        <v>#N/A</v>
      </c>
      <c r="U1456" s="158">
        <v>246.0</v>
      </c>
      <c r="V1456" s="158" t="str">
        <f t="shared" si="12"/>
        <v>#N/A</v>
      </c>
      <c r="W1456" s="157" t="s">
        <v>2662</v>
      </c>
      <c r="X1456" s="157">
        <v>12.67</v>
      </c>
      <c r="Y1456" s="157" t="s">
        <v>2663</v>
      </c>
      <c r="Z1456" s="158" t="str">
        <f t="shared" si="21"/>
        <v>#N/A</v>
      </c>
      <c r="AA1456" s="158" t="str">
        <f t="shared" si="13"/>
        <v>#N/A</v>
      </c>
      <c r="AB1456" s="158" t="str">
        <f t="shared" si="14"/>
        <v>#N/A</v>
      </c>
      <c r="AC1456" s="158">
        <v>0.0</v>
      </c>
      <c r="AD1456" s="158" t="str">
        <f t="shared" si="15"/>
        <v>#N/A</v>
      </c>
      <c r="AE1456" s="158" t="str">
        <f t="shared" si="16"/>
        <v>#N/A</v>
      </c>
      <c r="AF1456" s="158"/>
      <c r="AG1456" s="158"/>
      <c r="AH1456" s="158"/>
      <c r="AI1456" s="158"/>
      <c r="AJ1456" s="158"/>
      <c r="AK1456" s="158"/>
      <c r="AL1456" s="158"/>
      <c r="AM1456" s="158"/>
      <c r="AN1456" s="158"/>
      <c r="AO1456" s="158"/>
      <c r="AP1456" s="158"/>
      <c r="AQ1456" s="158"/>
      <c r="AR1456" s="158"/>
      <c r="AS1456" s="158"/>
      <c r="AT1456" s="158"/>
      <c r="AU1456" s="158"/>
      <c r="AV1456" s="158"/>
    </row>
    <row r="1457">
      <c r="A1457" s="157">
        <v>3156.0</v>
      </c>
      <c r="B1457" s="158" t="s">
        <v>1534</v>
      </c>
      <c r="C1457" s="158">
        <v>1.0</v>
      </c>
      <c r="D1457" s="158">
        <v>0.0</v>
      </c>
      <c r="E1457" s="158" t="e">
        <v>#N/A</v>
      </c>
      <c r="F1457" s="158">
        <v>1215.0</v>
      </c>
      <c r="G1457" s="158"/>
      <c r="H1457" s="158">
        <f t="shared" si="1"/>
        <v>29160</v>
      </c>
      <c r="I1457" s="158" t="str">
        <f t="shared" si="2"/>
        <v>#N/A</v>
      </c>
      <c r="J1457" s="158" t="str">
        <f t="shared" si="3"/>
        <v>#N/A</v>
      </c>
      <c r="K1457" s="158" t="str">
        <f t="shared" si="4"/>
        <v>#N/A</v>
      </c>
      <c r="L1457" s="158">
        <f t="shared" si="19"/>
        <v>29160</v>
      </c>
      <c r="M1457" s="158">
        <f t="shared" si="6"/>
        <v>1215</v>
      </c>
      <c r="N1457" s="158">
        <v>0.0</v>
      </c>
      <c r="O1457" s="158" t="str">
        <f t="shared" si="7"/>
        <v>#N/A</v>
      </c>
      <c r="P1457" s="158" t="str">
        <f t="shared" si="8"/>
        <v>#N/A</v>
      </c>
      <c r="Q1457" s="158" t="str">
        <f t="shared" si="9"/>
        <v>#N/A</v>
      </c>
      <c r="R1457" s="158" t="str">
        <f t="shared" si="10"/>
        <v>#N/A</v>
      </c>
      <c r="S1457" s="158" t="str">
        <f t="shared" si="20"/>
        <v>#N/A</v>
      </c>
      <c r="T1457" s="158" t="str">
        <f t="shared" si="11"/>
        <v>#N/A</v>
      </c>
      <c r="U1457" s="158">
        <v>246.0</v>
      </c>
      <c r="V1457" s="158" t="str">
        <f t="shared" si="12"/>
        <v>#N/A</v>
      </c>
      <c r="W1457" s="157" t="s">
        <v>2662</v>
      </c>
      <c r="X1457" s="157">
        <v>12.67</v>
      </c>
      <c r="Y1457" s="157" t="s">
        <v>2663</v>
      </c>
      <c r="Z1457" s="158" t="str">
        <f t="shared" si="21"/>
        <v>#N/A</v>
      </c>
      <c r="AA1457" s="158" t="str">
        <f t="shared" si="13"/>
        <v>#N/A</v>
      </c>
      <c r="AB1457" s="158" t="str">
        <f t="shared" si="14"/>
        <v>#N/A</v>
      </c>
      <c r="AC1457" s="158">
        <v>0.0</v>
      </c>
      <c r="AD1457" s="158" t="str">
        <f t="shared" si="15"/>
        <v>#N/A</v>
      </c>
      <c r="AE1457" s="158" t="str">
        <f t="shared" si="16"/>
        <v>#N/A</v>
      </c>
      <c r="AF1457" s="158"/>
      <c r="AG1457" s="158"/>
      <c r="AH1457" s="158"/>
      <c r="AI1457" s="158"/>
      <c r="AJ1457" s="158"/>
      <c r="AK1457" s="158"/>
      <c r="AL1457" s="158"/>
      <c r="AM1457" s="158"/>
      <c r="AN1457" s="158"/>
      <c r="AO1457" s="158"/>
      <c r="AP1457" s="158"/>
      <c r="AQ1457" s="158"/>
      <c r="AR1457" s="158"/>
      <c r="AS1457" s="158"/>
      <c r="AT1457" s="158"/>
      <c r="AU1457" s="158"/>
      <c r="AV1457" s="158"/>
    </row>
    <row r="1458">
      <c r="A1458" s="157">
        <v>3157.0</v>
      </c>
      <c r="B1458" s="158" t="s">
        <v>1535</v>
      </c>
      <c r="C1458" s="158">
        <v>1.0</v>
      </c>
      <c r="D1458" s="158">
        <v>0.0</v>
      </c>
      <c r="E1458" s="158" t="e">
        <v>#N/A</v>
      </c>
      <c r="F1458" s="158">
        <v>1215.0</v>
      </c>
      <c r="G1458" s="158"/>
      <c r="H1458" s="158">
        <f t="shared" si="1"/>
        <v>29160</v>
      </c>
      <c r="I1458" s="158" t="str">
        <f t="shared" si="2"/>
        <v>#N/A</v>
      </c>
      <c r="J1458" s="158" t="str">
        <f t="shared" si="3"/>
        <v>#N/A</v>
      </c>
      <c r="K1458" s="158" t="str">
        <f t="shared" si="4"/>
        <v>#N/A</v>
      </c>
      <c r="L1458" s="158">
        <f t="shared" si="19"/>
        <v>29160</v>
      </c>
      <c r="M1458" s="158">
        <f t="shared" si="6"/>
        <v>1215</v>
      </c>
      <c r="N1458" s="158">
        <v>0.0</v>
      </c>
      <c r="O1458" s="158" t="str">
        <f t="shared" si="7"/>
        <v>#N/A</v>
      </c>
      <c r="P1458" s="158" t="str">
        <f t="shared" si="8"/>
        <v>#N/A</v>
      </c>
      <c r="Q1458" s="158" t="str">
        <f t="shared" si="9"/>
        <v>#N/A</v>
      </c>
      <c r="R1458" s="158" t="str">
        <f t="shared" si="10"/>
        <v>#N/A</v>
      </c>
      <c r="S1458" s="158" t="str">
        <f t="shared" si="20"/>
        <v>#N/A</v>
      </c>
      <c r="T1458" s="158" t="str">
        <f t="shared" si="11"/>
        <v>#N/A</v>
      </c>
      <c r="U1458" s="158">
        <v>246.0</v>
      </c>
      <c r="V1458" s="158" t="str">
        <f t="shared" si="12"/>
        <v>#N/A</v>
      </c>
      <c r="W1458" s="157" t="s">
        <v>2662</v>
      </c>
      <c r="X1458" s="157">
        <v>12.67</v>
      </c>
      <c r="Y1458" s="157" t="s">
        <v>2663</v>
      </c>
      <c r="Z1458" s="158" t="str">
        <f t="shared" si="21"/>
        <v>#N/A</v>
      </c>
      <c r="AA1458" s="158" t="str">
        <f t="shared" si="13"/>
        <v>#N/A</v>
      </c>
      <c r="AB1458" s="158" t="str">
        <f t="shared" si="14"/>
        <v>#N/A</v>
      </c>
      <c r="AC1458" s="158">
        <v>0.0</v>
      </c>
      <c r="AD1458" s="158" t="str">
        <f t="shared" si="15"/>
        <v>#N/A</v>
      </c>
      <c r="AE1458" s="158" t="str">
        <f t="shared" si="16"/>
        <v>#N/A</v>
      </c>
      <c r="AF1458" s="158"/>
      <c r="AG1458" s="158"/>
      <c r="AH1458" s="158"/>
      <c r="AI1458" s="158"/>
      <c r="AJ1458" s="158"/>
      <c r="AK1458" s="158"/>
      <c r="AL1458" s="158"/>
      <c r="AM1458" s="158"/>
      <c r="AN1458" s="158"/>
      <c r="AO1458" s="158"/>
      <c r="AP1458" s="158"/>
      <c r="AQ1458" s="158"/>
      <c r="AR1458" s="158"/>
      <c r="AS1458" s="158"/>
      <c r="AT1458" s="158"/>
      <c r="AU1458" s="158"/>
      <c r="AV1458" s="158"/>
    </row>
    <row r="1459">
      <c r="A1459" s="157">
        <v>3158.0</v>
      </c>
      <c r="B1459" s="158" t="s">
        <v>1536</v>
      </c>
      <c r="C1459" s="158">
        <v>1.0</v>
      </c>
      <c r="D1459" s="158">
        <v>0.0</v>
      </c>
      <c r="E1459" s="158" t="e">
        <v>#N/A</v>
      </c>
      <c r="F1459" s="158">
        <v>1215.0</v>
      </c>
      <c r="G1459" s="158"/>
      <c r="H1459" s="158">
        <f t="shared" si="1"/>
        <v>29160</v>
      </c>
      <c r="I1459" s="158" t="str">
        <f t="shared" si="2"/>
        <v>#N/A</v>
      </c>
      <c r="J1459" s="158" t="str">
        <f t="shared" si="3"/>
        <v>#N/A</v>
      </c>
      <c r="K1459" s="158" t="str">
        <f t="shared" si="4"/>
        <v>#N/A</v>
      </c>
      <c r="L1459" s="158">
        <f t="shared" si="19"/>
        <v>29160</v>
      </c>
      <c r="M1459" s="158">
        <f t="shared" si="6"/>
        <v>1215</v>
      </c>
      <c r="N1459" s="158">
        <v>0.0</v>
      </c>
      <c r="O1459" s="158" t="str">
        <f t="shared" si="7"/>
        <v>#N/A</v>
      </c>
      <c r="P1459" s="158" t="str">
        <f t="shared" si="8"/>
        <v>#N/A</v>
      </c>
      <c r="Q1459" s="158" t="str">
        <f t="shared" si="9"/>
        <v>#N/A</v>
      </c>
      <c r="R1459" s="158" t="str">
        <f t="shared" si="10"/>
        <v>#N/A</v>
      </c>
      <c r="S1459" s="158" t="str">
        <f t="shared" si="20"/>
        <v>#N/A</v>
      </c>
      <c r="T1459" s="158" t="str">
        <f t="shared" si="11"/>
        <v>#N/A</v>
      </c>
      <c r="U1459" s="158">
        <v>246.0</v>
      </c>
      <c r="V1459" s="158" t="str">
        <f t="shared" si="12"/>
        <v>#N/A</v>
      </c>
      <c r="W1459" s="157" t="s">
        <v>2662</v>
      </c>
      <c r="X1459" s="157">
        <v>12.67</v>
      </c>
      <c r="Y1459" s="157" t="s">
        <v>2663</v>
      </c>
      <c r="Z1459" s="158" t="str">
        <f t="shared" si="21"/>
        <v>#N/A</v>
      </c>
      <c r="AA1459" s="158" t="str">
        <f t="shared" si="13"/>
        <v>#N/A</v>
      </c>
      <c r="AB1459" s="158" t="str">
        <f t="shared" si="14"/>
        <v>#N/A</v>
      </c>
      <c r="AC1459" s="158">
        <v>0.0</v>
      </c>
      <c r="AD1459" s="158" t="str">
        <f t="shared" si="15"/>
        <v>#N/A</v>
      </c>
      <c r="AE1459" s="158" t="str">
        <f t="shared" si="16"/>
        <v>#N/A</v>
      </c>
      <c r="AF1459" s="158"/>
      <c r="AG1459" s="158"/>
      <c r="AH1459" s="158"/>
      <c r="AI1459" s="158"/>
      <c r="AJ1459" s="158"/>
      <c r="AK1459" s="158"/>
      <c r="AL1459" s="158"/>
      <c r="AM1459" s="158"/>
      <c r="AN1459" s="158"/>
      <c r="AO1459" s="158"/>
      <c r="AP1459" s="158"/>
      <c r="AQ1459" s="158"/>
      <c r="AR1459" s="158"/>
      <c r="AS1459" s="158"/>
      <c r="AT1459" s="158"/>
      <c r="AU1459" s="158"/>
      <c r="AV1459" s="158"/>
    </row>
    <row r="1460">
      <c r="A1460" s="157">
        <v>3159.0</v>
      </c>
      <c r="B1460" s="158" t="s">
        <v>1537</v>
      </c>
      <c r="C1460" s="158">
        <v>1.0</v>
      </c>
      <c r="D1460" s="158">
        <v>0.0</v>
      </c>
      <c r="E1460" s="158" t="e">
        <v>#N/A</v>
      </c>
      <c r="F1460" s="158">
        <v>1215.0</v>
      </c>
      <c r="G1460" s="158"/>
      <c r="H1460" s="158">
        <f t="shared" si="1"/>
        <v>29160</v>
      </c>
      <c r="I1460" s="158" t="str">
        <f t="shared" si="2"/>
        <v>#N/A</v>
      </c>
      <c r="J1460" s="158" t="str">
        <f t="shared" si="3"/>
        <v>#N/A</v>
      </c>
      <c r="K1460" s="158" t="str">
        <f t="shared" si="4"/>
        <v>#N/A</v>
      </c>
      <c r="L1460" s="158">
        <f t="shared" si="19"/>
        <v>29160</v>
      </c>
      <c r="M1460" s="158">
        <f t="shared" si="6"/>
        <v>1215</v>
      </c>
      <c r="N1460" s="158">
        <v>0.0</v>
      </c>
      <c r="O1460" s="158" t="str">
        <f t="shared" si="7"/>
        <v>#N/A</v>
      </c>
      <c r="P1460" s="158" t="str">
        <f t="shared" si="8"/>
        <v>#N/A</v>
      </c>
      <c r="Q1460" s="158" t="str">
        <f t="shared" si="9"/>
        <v>#N/A</v>
      </c>
      <c r="R1460" s="158" t="str">
        <f t="shared" si="10"/>
        <v>#N/A</v>
      </c>
      <c r="S1460" s="158" t="str">
        <f t="shared" si="20"/>
        <v>#N/A</v>
      </c>
      <c r="T1460" s="158" t="str">
        <f t="shared" si="11"/>
        <v>#N/A</v>
      </c>
      <c r="U1460" s="158">
        <v>246.0</v>
      </c>
      <c r="V1460" s="158" t="str">
        <f t="shared" si="12"/>
        <v>#N/A</v>
      </c>
      <c r="W1460" s="157" t="s">
        <v>2662</v>
      </c>
      <c r="X1460" s="157">
        <v>12.67</v>
      </c>
      <c r="Y1460" s="157" t="s">
        <v>2663</v>
      </c>
      <c r="Z1460" s="158" t="str">
        <f t="shared" si="21"/>
        <v>#N/A</v>
      </c>
      <c r="AA1460" s="158" t="str">
        <f t="shared" si="13"/>
        <v>#N/A</v>
      </c>
      <c r="AB1460" s="158" t="str">
        <f t="shared" si="14"/>
        <v>#N/A</v>
      </c>
      <c r="AC1460" s="158">
        <v>0.0</v>
      </c>
      <c r="AD1460" s="158" t="str">
        <f t="shared" si="15"/>
        <v>#N/A</v>
      </c>
      <c r="AE1460" s="158" t="str">
        <f t="shared" si="16"/>
        <v>#N/A</v>
      </c>
      <c r="AF1460" s="158"/>
      <c r="AG1460" s="158"/>
      <c r="AH1460" s="158"/>
      <c r="AI1460" s="158"/>
      <c r="AJ1460" s="158"/>
      <c r="AK1460" s="158"/>
      <c r="AL1460" s="158"/>
      <c r="AM1460" s="158"/>
      <c r="AN1460" s="158"/>
      <c r="AO1460" s="158"/>
      <c r="AP1460" s="158"/>
      <c r="AQ1460" s="158"/>
      <c r="AR1460" s="158"/>
      <c r="AS1460" s="158"/>
      <c r="AT1460" s="158"/>
      <c r="AU1460" s="158"/>
      <c r="AV1460" s="158"/>
    </row>
    <row r="1461">
      <c r="A1461" s="157">
        <v>3160.0</v>
      </c>
      <c r="B1461" s="158" t="s">
        <v>1538</v>
      </c>
      <c r="C1461" s="158">
        <v>1.0</v>
      </c>
      <c r="D1461" s="158">
        <v>0.0</v>
      </c>
      <c r="E1461" s="158" t="e">
        <v>#N/A</v>
      </c>
      <c r="F1461" s="158">
        <v>1215.0</v>
      </c>
      <c r="G1461" s="158"/>
      <c r="H1461" s="158">
        <f t="shared" si="1"/>
        <v>29160</v>
      </c>
      <c r="I1461" s="158" t="str">
        <f t="shared" si="2"/>
        <v>#N/A</v>
      </c>
      <c r="J1461" s="158" t="str">
        <f t="shared" si="3"/>
        <v>#N/A</v>
      </c>
      <c r="K1461" s="158" t="str">
        <f t="shared" si="4"/>
        <v>#N/A</v>
      </c>
      <c r="L1461" s="158">
        <f t="shared" si="19"/>
        <v>29160</v>
      </c>
      <c r="M1461" s="158">
        <f t="shared" si="6"/>
        <v>1215</v>
      </c>
      <c r="N1461" s="158">
        <v>0.0</v>
      </c>
      <c r="O1461" s="158" t="str">
        <f t="shared" si="7"/>
        <v>#N/A</v>
      </c>
      <c r="P1461" s="158" t="str">
        <f t="shared" si="8"/>
        <v>#N/A</v>
      </c>
      <c r="Q1461" s="158" t="str">
        <f t="shared" si="9"/>
        <v>#N/A</v>
      </c>
      <c r="R1461" s="158" t="str">
        <f t="shared" si="10"/>
        <v>#N/A</v>
      </c>
      <c r="S1461" s="158" t="str">
        <f t="shared" si="20"/>
        <v>#N/A</v>
      </c>
      <c r="T1461" s="158" t="str">
        <f t="shared" si="11"/>
        <v>#N/A</v>
      </c>
      <c r="U1461" s="158">
        <v>246.0</v>
      </c>
      <c r="V1461" s="158" t="str">
        <f t="shared" si="12"/>
        <v>#N/A</v>
      </c>
      <c r="W1461" s="157" t="s">
        <v>2662</v>
      </c>
      <c r="X1461" s="157">
        <v>12.67</v>
      </c>
      <c r="Y1461" s="157" t="s">
        <v>2663</v>
      </c>
      <c r="Z1461" s="158" t="str">
        <f t="shared" si="21"/>
        <v>#N/A</v>
      </c>
      <c r="AA1461" s="158" t="str">
        <f t="shared" si="13"/>
        <v>#N/A</v>
      </c>
      <c r="AB1461" s="158" t="str">
        <f t="shared" si="14"/>
        <v>#N/A</v>
      </c>
      <c r="AC1461" s="158">
        <v>0.0</v>
      </c>
      <c r="AD1461" s="158" t="str">
        <f t="shared" si="15"/>
        <v>#N/A</v>
      </c>
      <c r="AE1461" s="158" t="str">
        <f t="shared" si="16"/>
        <v>#N/A</v>
      </c>
      <c r="AF1461" s="158"/>
      <c r="AG1461" s="158"/>
      <c r="AH1461" s="158"/>
      <c r="AI1461" s="158"/>
      <c r="AJ1461" s="158"/>
      <c r="AK1461" s="158"/>
      <c r="AL1461" s="158"/>
      <c r="AM1461" s="158"/>
      <c r="AN1461" s="158"/>
      <c r="AO1461" s="158"/>
      <c r="AP1461" s="158"/>
      <c r="AQ1461" s="158"/>
      <c r="AR1461" s="158"/>
      <c r="AS1461" s="158"/>
      <c r="AT1461" s="158"/>
      <c r="AU1461" s="158"/>
      <c r="AV1461" s="158"/>
    </row>
    <row r="1462">
      <c r="A1462" s="157">
        <v>3161.0</v>
      </c>
      <c r="B1462" s="158" t="s">
        <v>1539</v>
      </c>
      <c r="C1462" s="158">
        <v>1.0</v>
      </c>
      <c r="D1462" s="158">
        <v>0.0</v>
      </c>
      <c r="E1462" s="158" t="e">
        <v>#N/A</v>
      </c>
      <c r="F1462" s="158">
        <v>1215.0</v>
      </c>
      <c r="G1462" s="158"/>
      <c r="H1462" s="158">
        <f t="shared" si="1"/>
        <v>29160</v>
      </c>
      <c r="I1462" s="158" t="str">
        <f t="shared" si="2"/>
        <v>#N/A</v>
      </c>
      <c r="J1462" s="158" t="str">
        <f t="shared" si="3"/>
        <v>#N/A</v>
      </c>
      <c r="K1462" s="158" t="str">
        <f t="shared" si="4"/>
        <v>#N/A</v>
      </c>
      <c r="L1462" s="158">
        <f t="shared" si="19"/>
        <v>29160</v>
      </c>
      <c r="M1462" s="158">
        <f t="shared" si="6"/>
        <v>1215</v>
      </c>
      <c r="N1462" s="158">
        <v>0.0</v>
      </c>
      <c r="O1462" s="158" t="str">
        <f t="shared" si="7"/>
        <v>#N/A</v>
      </c>
      <c r="P1462" s="158" t="str">
        <f t="shared" si="8"/>
        <v>#N/A</v>
      </c>
      <c r="Q1462" s="158" t="str">
        <f t="shared" si="9"/>
        <v>#N/A</v>
      </c>
      <c r="R1462" s="158" t="str">
        <f t="shared" si="10"/>
        <v>#N/A</v>
      </c>
      <c r="S1462" s="158" t="str">
        <f t="shared" si="20"/>
        <v>#N/A</v>
      </c>
      <c r="T1462" s="158" t="str">
        <f t="shared" si="11"/>
        <v>#N/A</v>
      </c>
      <c r="U1462" s="158">
        <v>246.0</v>
      </c>
      <c r="V1462" s="158" t="str">
        <f t="shared" si="12"/>
        <v>#N/A</v>
      </c>
      <c r="W1462" s="157" t="s">
        <v>2662</v>
      </c>
      <c r="X1462" s="157">
        <v>12.67</v>
      </c>
      <c r="Y1462" s="157" t="s">
        <v>2663</v>
      </c>
      <c r="Z1462" s="158" t="str">
        <f t="shared" si="21"/>
        <v>#N/A</v>
      </c>
      <c r="AA1462" s="158" t="str">
        <f t="shared" si="13"/>
        <v>#N/A</v>
      </c>
      <c r="AB1462" s="158" t="str">
        <f t="shared" si="14"/>
        <v>#N/A</v>
      </c>
      <c r="AC1462" s="158">
        <v>0.0</v>
      </c>
      <c r="AD1462" s="158" t="str">
        <f t="shared" si="15"/>
        <v>#N/A</v>
      </c>
      <c r="AE1462" s="158" t="str">
        <f t="shared" si="16"/>
        <v>#N/A</v>
      </c>
      <c r="AF1462" s="158"/>
      <c r="AG1462" s="158"/>
      <c r="AH1462" s="158"/>
      <c r="AI1462" s="158"/>
      <c r="AJ1462" s="158"/>
      <c r="AK1462" s="158"/>
      <c r="AL1462" s="158"/>
      <c r="AM1462" s="158"/>
      <c r="AN1462" s="158"/>
      <c r="AO1462" s="158"/>
      <c r="AP1462" s="158"/>
      <c r="AQ1462" s="158"/>
      <c r="AR1462" s="158"/>
      <c r="AS1462" s="158"/>
      <c r="AT1462" s="158"/>
      <c r="AU1462" s="158"/>
      <c r="AV1462" s="158"/>
    </row>
    <row r="1463">
      <c r="A1463" s="157">
        <v>3162.0</v>
      </c>
      <c r="B1463" s="158" t="s">
        <v>1540</v>
      </c>
      <c r="C1463" s="158">
        <v>1.0</v>
      </c>
      <c r="D1463" s="158">
        <v>0.0</v>
      </c>
      <c r="E1463" s="158" t="e">
        <v>#N/A</v>
      </c>
      <c r="F1463" s="158">
        <v>1215.0</v>
      </c>
      <c r="G1463" s="158"/>
      <c r="H1463" s="158">
        <f t="shared" si="1"/>
        <v>29160</v>
      </c>
      <c r="I1463" s="158" t="str">
        <f t="shared" si="2"/>
        <v>#N/A</v>
      </c>
      <c r="J1463" s="158" t="str">
        <f t="shared" si="3"/>
        <v>#N/A</v>
      </c>
      <c r="K1463" s="158" t="str">
        <f t="shared" si="4"/>
        <v>#N/A</v>
      </c>
      <c r="L1463" s="158">
        <f t="shared" si="19"/>
        <v>29160</v>
      </c>
      <c r="M1463" s="158">
        <f t="shared" si="6"/>
        <v>1215</v>
      </c>
      <c r="N1463" s="158">
        <v>0.0</v>
      </c>
      <c r="O1463" s="158" t="str">
        <f t="shared" si="7"/>
        <v>#N/A</v>
      </c>
      <c r="P1463" s="158" t="str">
        <f t="shared" si="8"/>
        <v>#N/A</v>
      </c>
      <c r="Q1463" s="158" t="str">
        <f t="shared" si="9"/>
        <v>#N/A</v>
      </c>
      <c r="R1463" s="158" t="str">
        <f t="shared" si="10"/>
        <v>#N/A</v>
      </c>
      <c r="S1463" s="158" t="str">
        <f t="shared" si="20"/>
        <v>#N/A</v>
      </c>
      <c r="T1463" s="158" t="str">
        <f t="shared" si="11"/>
        <v>#N/A</v>
      </c>
      <c r="U1463" s="158">
        <v>246.0</v>
      </c>
      <c r="V1463" s="158" t="str">
        <f t="shared" si="12"/>
        <v>#N/A</v>
      </c>
      <c r="W1463" s="157" t="s">
        <v>2662</v>
      </c>
      <c r="X1463" s="157">
        <v>12.67</v>
      </c>
      <c r="Y1463" s="157" t="s">
        <v>2663</v>
      </c>
      <c r="Z1463" s="158" t="str">
        <f t="shared" si="21"/>
        <v>#N/A</v>
      </c>
      <c r="AA1463" s="158" t="str">
        <f t="shared" si="13"/>
        <v>#N/A</v>
      </c>
      <c r="AB1463" s="158" t="str">
        <f t="shared" si="14"/>
        <v>#N/A</v>
      </c>
      <c r="AC1463" s="158">
        <v>0.0</v>
      </c>
      <c r="AD1463" s="158" t="str">
        <f t="shared" si="15"/>
        <v>#N/A</v>
      </c>
      <c r="AE1463" s="158" t="str">
        <f t="shared" si="16"/>
        <v>#N/A</v>
      </c>
      <c r="AF1463" s="158"/>
      <c r="AG1463" s="158"/>
      <c r="AH1463" s="158"/>
      <c r="AI1463" s="158"/>
      <c r="AJ1463" s="158"/>
      <c r="AK1463" s="158"/>
      <c r="AL1463" s="158"/>
      <c r="AM1463" s="158"/>
      <c r="AN1463" s="158"/>
      <c r="AO1463" s="158"/>
      <c r="AP1463" s="158"/>
      <c r="AQ1463" s="158"/>
      <c r="AR1463" s="158"/>
      <c r="AS1463" s="158"/>
      <c r="AT1463" s="158"/>
      <c r="AU1463" s="158"/>
      <c r="AV1463" s="158"/>
    </row>
    <row r="1464">
      <c r="A1464" s="157">
        <v>3163.0</v>
      </c>
      <c r="B1464" s="158" t="s">
        <v>1541</v>
      </c>
      <c r="C1464" s="158">
        <v>1.0</v>
      </c>
      <c r="D1464" s="158">
        <v>0.0</v>
      </c>
      <c r="E1464" s="158" t="e">
        <v>#N/A</v>
      </c>
      <c r="F1464" s="158">
        <v>1215.0</v>
      </c>
      <c r="G1464" s="158"/>
      <c r="H1464" s="158">
        <f t="shared" si="1"/>
        <v>29160</v>
      </c>
      <c r="I1464" s="158" t="str">
        <f t="shared" si="2"/>
        <v>#N/A</v>
      </c>
      <c r="J1464" s="158" t="str">
        <f t="shared" si="3"/>
        <v>#N/A</v>
      </c>
      <c r="K1464" s="158" t="str">
        <f t="shared" si="4"/>
        <v>#N/A</v>
      </c>
      <c r="L1464" s="158">
        <f t="shared" si="19"/>
        <v>29160</v>
      </c>
      <c r="M1464" s="158">
        <f t="shared" si="6"/>
        <v>1215</v>
      </c>
      <c r="N1464" s="158">
        <v>0.0</v>
      </c>
      <c r="O1464" s="158" t="str">
        <f t="shared" si="7"/>
        <v>#N/A</v>
      </c>
      <c r="P1464" s="158" t="str">
        <f t="shared" si="8"/>
        <v>#N/A</v>
      </c>
      <c r="Q1464" s="158" t="str">
        <f t="shared" si="9"/>
        <v>#N/A</v>
      </c>
      <c r="R1464" s="158" t="str">
        <f t="shared" si="10"/>
        <v>#N/A</v>
      </c>
      <c r="S1464" s="158" t="str">
        <f t="shared" si="20"/>
        <v>#N/A</v>
      </c>
      <c r="T1464" s="158" t="str">
        <f t="shared" si="11"/>
        <v>#N/A</v>
      </c>
      <c r="U1464" s="158">
        <v>246.0</v>
      </c>
      <c r="V1464" s="158" t="str">
        <f t="shared" si="12"/>
        <v>#N/A</v>
      </c>
      <c r="W1464" s="157" t="s">
        <v>2662</v>
      </c>
      <c r="X1464" s="157">
        <v>12.67</v>
      </c>
      <c r="Y1464" s="157" t="s">
        <v>2663</v>
      </c>
      <c r="Z1464" s="158" t="str">
        <f t="shared" si="21"/>
        <v>#N/A</v>
      </c>
      <c r="AA1464" s="158" t="str">
        <f t="shared" si="13"/>
        <v>#N/A</v>
      </c>
      <c r="AB1464" s="158" t="str">
        <f t="shared" si="14"/>
        <v>#N/A</v>
      </c>
      <c r="AC1464" s="158">
        <v>0.0</v>
      </c>
      <c r="AD1464" s="158" t="str">
        <f t="shared" si="15"/>
        <v>#N/A</v>
      </c>
      <c r="AE1464" s="158" t="str">
        <f t="shared" si="16"/>
        <v>#N/A</v>
      </c>
      <c r="AF1464" s="158"/>
      <c r="AG1464" s="158"/>
      <c r="AH1464" s="158"/>
      <c r="AI1464" s="158"/>
      <c r="AJ1464" s="158"/>
      <c r="AK1464" s="158"/>
      <c r="AL1464" s="158"/>
      <c r="AM1464" s="158"/>
      <c r="AN1464" s="158"/>
      <c r="AO1464" s="158"/>
      <c r="AP1464" s="158"/>
      <c r="AQ1464" s="158"/>
      <c r="AR1464" s="158"/>
      <c r="AS1464" s="158"/>
      <c r="AT1464" s="158"/>
      <c r="AU1464" s="158"/>
      <c r="AV1464" s="158"/>
    </row>
    <row r="1465">
      <c r="A1465" s="157">
        <v>3164.0</v>
      </c>
      <c r="B1465" s="158" t="s">
        <v>1542</v>
      </c>
      <c r="C1465" s="158">
        <v>1.0</v>
      </c>
      <c r="D1465" s="158">
        <v>0.0</v>
      </c>
      <c r="E1465" s="158" t="e">
        <v>#N/A</v>
      </c>
      <c r="F1465" s="158">
        <v>1215.0</v>
      </c>
      <c r="G1465" s="158"/>
      <c r="H1465" s="158">
        <f t="shared" si="1"/>
        <v>29160</v>
      </c>
      <c r="I1465" s="158" t="str">
        <f t="shared" si="2"/>
        <v>#N/A</v>
      </c>
      <c r="J1465" s="158" t="str">
        <f t="shared" si="3"/>
        <v>#N/A</v>
      </c>
      <c r="K1465" s="158" t="str">
        <f t="shared" si="4"/>
        <v>#N/A</v>
      </c>
      <c r="L1465" s="158">
        <f t="shared" si="19"/>
        <v>29160</v>
      </c>
      <c r="M1465" s="158">
        <f t="shared" si="6"/>
        <v>1215</v>
      </c>
      <c r="N1465" s="158">
        <v>0.0</v>
      </c>
      <c r="O1465" s="158" t="str">
        <f t="shared" si="7"/>
        <v>#N/A</v>
      </c>
      <c r="P1465" s="158" t="str">
        <f t="shared" si="8"/>
        <v>#N/A</v>
      </c>
      <c r="Q1465" s="158" t="str">
        <f t="shared" si="9"/>
        <v>#N/A</v>
      </c>
      <c r="R1465" s="158" t="str">
        <f t="shared" si="10"/>
        <v>#N/A</v>
      </c>
      <c r="S1465" s="158" t="str">
        <f t="shared" si="20"/>
        <v>#N/A</v>
      </c>
      <c r="T1465" s="158" t="str">
        <f t="shared" si="11"/>
        <v>#N/A</v>
      </c>
      <c r="U1465" s="158">
        <v>246.0</v>
      </c>
      <c r="V1465" s="158" t="str">
        <f t="shared" si="12"/>
        <v>#N/A</v>
      </c>
      <c r="W1465" s="157" t="s">
        <v>2662</v>
      </c>
      <c r="X1465" s="157">
        <v>12.67</v>
      </c>
      <c r="Y1465" s="157" t="s">
        <v>2663</v>
      </c>
      <c r="Z1465" s="158" t="str">
        <f t="shared" si="21"/>
        <v>#N/A</v>
      </c>
      <c r="AA1465" s="158" t="str">
        <f t="shared" si="13"/>
        <v>#N/A</v>
      </c>
      <c r="AB1465" s="158" t="str">
        <f t="shared" si="14"/>
        <v>#N/A</v>
      </c>
      <c r="AC1465" s="158">
        <v>0.0</v>
      </c>
      <c r="AD1465" s="158" t="str">
        <f t="shared" si="15"/>
        <v>#N/A</v>
      </c>
      <c r="AE1465" s="158" t="str">
        <f t="shared" si="16"/>
        <v>#N/A</v>
      </c>
      <c r="AF1465" s="158"/>
      <c r="AG1465" s="158"/>
      <c r="AH1465" s="158"/>
      <c r="AI1465" s="158"/>
      <c r="AJ1465" s="158"/>
      <c r="AK1465" s="158"/>
      <c r="AL1465" s="158"/>
      <c r="AM1465" s="158"/>
      <c r="AN1465" s="158"/>
      <c r="AO1465" s="158"/>
      <c r="AP1465" s="158"/>
      <c r="AQ1465" s="158"/>
      <c r="AR1465" s="158"/>
      <c r="AS1465" s="158"/>
      <c r="AT1465" s="158"/>
      <c r="AU1465" s="158"/>
      <c r="AV1465" s="158"/>
    </row>
    <row r="1466">
      <c r="A1466" s="157">
        <v>3165.0</v>
      </c>
      <c r="B1466" s="158" t="s">
        <v>1543</v>
      </c>
      <c r="C1466" s="158">
        <v>1.0</v>
      </c>
      <c r="D1466" s="158">
        <v>0.0</v>
      </c>
      <c r="E1466" s="158" t="e">
        <v>#N/A</v>
      </c>
      <c r="F1466" s="158">
        <v>1215.0</v>
      </c>
      <c r="G1466" s="158"/>
      <c r="H1466" s="158">
        <f t="shared" si="1"/>
        <v>29160</v>
      </c>
      <c r="I1466" s="158" t="str">
        <f t="shared" si="2"/>
        <v>#N/A</v>
      </c>
      <c r="J1466" s="158" t="str">
        <f t="shared" si="3"/>
        <v>#N/A</v>
      </c>
      <c r="K1466" s="158" t="str">
        <f t="shared" si="4"/>
        <v>#N/A</v>
      </c>
      <c r="L1466" s="158">
        <f t="shared" si="19"/>
        <v>29160</v>
      </c>
      <c r="M1466" s="158">
        <f t="shared" si="6"/>
        <v>1215</v>
      </c>
      <c r="N1466" s="158">
        <v>0.0</v>
      </c>
      <c r="O1466" s="158" t="str">
        <f t="shared" si="7"/>
        <v>#N/A</v>
      </c>
      <c r="P1466" s="158" t="str">
        <f t="shared" si="8"/>
        <v>#N/A</v>
      </c>
      <c r="Q1466" s="158" t="str">
        <f t="shared" si="9"/>
        <v>#N/A</v>
      </c>
      <c r="R1466" s="158" t="str">
        <f t="shared" si="10"/>
        <v>#N/A</v>
      </c>
      <c r="S1466" s="158" t="str">
        <f t="shared" si="20"/>
        <v>#N/A</v>
      </c>
      <c r="T1466" s="158" t="str">
        <f t="shared" si="11"/>
        <v>#N/A</v>
      </c>
      <c r="U1466" s="158">
        <v>246.0</v>
      </c>
      <c r="V1466" s="158" t="str">
        <f t="shared" si="12"/>
        <v>#N/A</v>
      </c>
      <c r="W1466" s="157" t="s">
        <v>2662</v>
      </c>
      <c r="X1466" s="157">
        <v>12.67</v>
      </c>
      <c r="Y1466" s="157" t="s">
        <v>2663</v>
      </c>
      <c r="Z1466" s="158" t="str">
        <f t="shared" si="21"/>
        <v>#N/A</v>
      </c>
      <c r="AA1466" s="158" t="str">
        <f t="shared" si="13"/>
        <v>#N/A</v>
      </c>
      <c r="AB1466" s="158" t="str">
        <f t="shared" si="14"/>
        <v>#N/A</v>
      </c>
      <c r="AC1466" s="158">
        <v>0.0</v>
      </c>
      <c r="AD1466" s="158" t="str">
        <f t="shared" si="15"/>
        <v>#N/A</v>
      </c>
      <c r="AE1466" s="158" t="str">
        <f t="shared" si="16"/>
        <v>#N/A</v>
      </c>
      <c r="AF1466" s="158"/>
      <c r="AG1466" s="158"/>
      <c r="AH1466" s="158"/>
      <c r="AI1466" s="158"/>
      <c r="AJ1466" s="158"/>
      <c r="AK1466" s="158"/>
      <c r="AL1466" s="158"/>
      <c r="AM1466" s="158"/>
      <c r="AN1466" s="158"/>
      <c r="AO1466" s="158"/>
      <c r="AP1466" s="158"/>
      <c r="AQ1466" s="158"/>
      <c r="AR1466" s="158"/>
      <c r="AS1466" s="158"/>
      <c r="AT1466" s="158"/>
      <c r="AU1466" s="158"/>
      <c r="AV1466" s="158"/>
    </row>
    <row r="1467">
      <c r="A1467" s="157">
        <v>3166.0</v>
      </c>
      <c r="B1467" s="158" t="s">
        <v>1544</v>
      </c>
      <c r="C1467" s="158">
        <v>1.0</v>
      </c>
      <c r="D1467" s="158">
        <v>0.0</v>
      </c>
      <c r="E1467" s="158" t="e">
        <v>#N/A</v>
      </c>
      <c r="F1467" s="158">
        <v>1215.0</v>
      </c>
      <c r="G1467" s="158"/>
      <c r="H1467" s="158">
        <f t="shared" si="1"/>
        <v>29160</v>
      </c>
      <c r="I1467" s="158" t="str">
        <f t="shared" si="2"/>
        <v>#N/A</v>
      </c>
      <c r="J1467" s="158" t="str">
        <f t="shared" si="3"/>
        <v>#N/A</v>
      </c>
      <c r="K1467" s="158" t="str">
        <f t="shared" si="4"/>
        <v>#N/A</v>
      </c>
      <c r="L1467" s="158">
        <f t="shared" si="19"/>
        <v>29160</v>
      </c>
      <c r="M1467" s="158">
        <f t="shared" si="6"/>
        <v>1215</v>
      </c>
      <c r="N1467" s="158">
        <v>0.0</v>
      </c>
      <c r="O1467" s="158" t="str">
        <f t="shared" si="7"/>
        <v>#N/A</v>
      </c>
      <c r="P1467" s="158" t="str">
        <f t="shared" si="8"/>
        <v>#N/A</v>
      </c>
      <c r="Q1467" s="158" t="str">
        <f t="shared" si="9"/>
        <v>#N/A</v>
      </c>
      <c r="R1467" s="158" t="str">
        <f t="shared" si="10"/>
        <v>#N/A</v>
      </c>
      <c r="S1467" s="158" t="str">
        <f t="shared" si="20"/>
        <v>#N/A</v>
      </c>
      <c r="T1467" s="158" t="str">
        <f t="shared" si="11"/>
        <v>#N/A</v>
      </c>
      <c r="U1467" s="158">
        <v>246.0</v>
      </c>
      <c r="V1467" s="158" t="str">
        <f t="shared" si="12"/>
        <v>#N/A</v>
      </c>
      <c r="W1467" s="157" t="s">
        <v>2662</v>
      </c>
      <c r="X1467" s="157">
        <v>12.67</v>
      </c>
      <c r="Y1467" s="157" t="s">
        <v>2663</v>
      </c>
      <c r="Z1467" s="158" t="str">
        <f t="shared" si="21"/>
        <v>#N/A</v>
      </c>
      <c r="AA1467" s="158" t="str">
        <f t="shared" si="13"/>
        <v>#N/A</v>
      </c>
      <c r="AB1467" s="158" t="str">
        <f t="shared" si="14"/>
        <v>#N/A</v>
      </c>
      <c r="AC1467" s="158">
        <v>0.0</v>
      </c>
      <c r="AD1467" s="158" t="str">
        <f t="shared" si="15"/>
        <v>#N/A</v>
      </c>
      <c r="AE1467" s="158" t="str">
        <f t="shared" si="16"/>
        <v>#N/A</v>
      </c>
      <c r="AF1467" s="158"/>
      <c r="AG1467" s="158"/>
      <c r="AH1467" s="158"/>
      <c r="AI1467" s="158"/>
      <c r="AJ1467" s="158"/>
      <c r="AK1467" s="158"/>
      <c r="AL1467" s="158"/>
      <c r="AM1467" s="158"/>
      <c r="AN1467" s="158"/>
      <c r="AO1467" s="158"/>
      <c r="AP1467" s="158"/>
      <c r="AQ1467" s="158"/>
      <c r="AR1467" s="158"/>
      <c r="AS1467" s="158"/>
      <c r="AT1467" s="158"/>
      <c r="AU1467" s="158"/>
      <c r="AV1467" s="158"/>
    </row>
    <row r="1468">
      <c r="A1468" s="157">
        <v>3167.0</v>
      </c>
      <c r="B1468" s="158" t="s">
        <v>1545</v>
      </c>
      <c r="C1468" s="158">
        <v>1.0</v>
      </c>
      <c r="D1468" s="158">
        <v>0.0</v>
      </c>
      <c r="E1468" s="158" t="e">
        <v>#N/A</v>
      </c>
      <c r="F1468" s="158">
        <v>1215.0</v>
      </c>
      <c r="G1468" s="158"/>
      <c r="H1468" s="158">
        <f t="shared" si="1"/>
        <v>29160</v>
      </c>
      <c r="I1468" s="158" t="str">
        <f t="shared" si="2"/>
        <v>#N/A</v>
      </c>
      <c r="J1468" s="158" t="str">
        <f t="shared" si="3"/>
        <v>#N/A</v>
      </c>
      <c r="K1468" s="158" t="str">
        <f t="shared" si="4"/>
        <v>#N/A</v>
      </c>
      <c r="L1468" s="158">
        <f t="shared" si="19"/>
        <v>29160</v>
      </c>
      <c r="M1468" s="158">
        <f t="shared" si="6"/>
        <v>1215</v>
      </c>
      <c r="N1468" s="158">
        <v>50.0</v>
      </c>
      <c r="O1468" s="158" t="str">
        <f t="shared" si="7"/>
        <v>#N/A</v>
      </c>
      <c r="P1468" s="158" t="str">
        <f t="shared" si="8"/>
        <v>#N/A</v>
      </c>
      <c r="Q1468" s="158" t="str">
        <f t="shared" si="9"/>
        <v>#N/A</v>
      </c>
      <c r="R1468" s="158" t="str">
        <f t="shared" si="10"/>
        <v>#N/A</v>
      </c>
      <c r="S1468" s="158" t="str">
        <f t="shared" si="20"/>
        <v>#N/A</v>
      </c>
      <c r="T1468" s="158" t="str">
        <f t="shared" si="11"/>
        <v>#N/A</v>
      </c>
      <c r="U1468" s="158">
        <v>246.0</v>
      </c>
      <c r="V1468" s="158" t="str">
        <f t="shared" si="12"/>
        <v>#N/A</v>
      </c>
      <c r="W1468" s="157" t="s">
        <v>2662</v>
      </c>
      <c r="X1468" s="157">
        <v>12.67</v>
      </c>
      <c r="Y1468" s="157" t="s">
        <v>2663</v>
      </c>
      <c r="Z1468" s="158" t="str">
        <f t="shared" si="21"/>
        <v>#N/A</v>
      </c>
      <c r="AA1468" s="158" t="str">
        <f t="shared" si="13"/>
        <v>#N/A</v>
      </c>
      <c r="AB1468" s="158" t="str">
        <f t="shared" si="14"/>
        <v>#N/A</v>
      </c>
      <c r="AC1468" s="158">
        <v>50.0</v>
      </c>
      <c r="AD1468" s="158" t="str">
        <f t="shared" si="15"/>
        <v>#N/A</v>
      </c>
      <c r="AE1468" s="158" t="str">
        <f t="shared" si="16"/>
        <v>#N/A</v>
      </c>
      <c r="AF1468" s="158"/>
      <c r="AG1468" s="158"/>
      <c r="AH1468" s="158"/>
      <c r="AI1468" s="158"/>
      <c r="AJ1468" s="158"/>
      <c r="AK1468" s="158"/>
      <c r="AL1468" s="158"/>
      <c r="AM1468" s="158"/>
      <c r="AN1468" s="158"/>
      <c r="AO1468" s="158"/>
      <c r="AP1468" s="158"/>
      <c r="AQ1468" s="158"/>
      <c r="AR1468" s="158"/>
      <c r="AS1468" s="158"/>
      <c r="AT1468" s="158"/>
      <c r="AU1468" s="158"/>
      <c r="AV1468" s="158"/>
    </row>
    <row r="1469">
      <c r="A1469" s="157">
        <v>3168.0</v>
      </c>
      <c r="B1469" s="158" t="s">
        <v>1546</v>
      </c>
      <c r="C1469" s="158">
        <v>1.0</v>
      </c>
      <c r="D1469" s="158" t="s">
        <v>3408</v>
      </c>
      <c r="E1469" s="158">
        <v>2.0</v>
      </c>
      <c r="F1469" s="158">
        <v>1215.0</v>
      </c>
      <c r="G1469" s="158"/>
      <c r="H1469" s="158">
        <f t="shared" si="1"/>
        <v>29160</v>
      </c>
      <c r="I1469" s="158">
        <f t="shared" si="2"/>
        <v>14580</v>
      </c>
      <c r="J1469" s="158">
        <f t="shared" si="3"/>
        <v>607.5</v>
      </c>
      <c r="K1469" s="158">
        <f t="shared" si="4"/>
        <v>1.664383562</v>
      </c>
      <c r="L1469" s="158">
        <f t="shared" si="19"/>
        <v>29160</v>
      </c>
      <c r="M1469" s="158">
        <f t="shared" si="6"/>
        <v>1215</v>
      </c>
      <c r="N1469" s="158">
        <v>4.0</v>
      </c>
      <c r="O1469" s="158">
        <f t="shared" si="7"/>
        <v>6</v>
      </c>
      <c r="P1469" s="158">
        <f t="shared" si="8"/>
        <v>1.5</v>
      </c>
      <c r="Q1469" s="158">
        <f t="shared" si="9"/>
        <v>2430</v>
      </c>
      <c r="R1469" s="158">
        <f t="shared" si="10"/>
        <v>6.657534247</v>
      </c>
      <c r="S1469" s="158">
        <f t="shared" si="20"/>
        <v>0.001646090535</v>
      </c>
      <c r="T1469" s="158">
        <f t="shared" si="11"/>
        <v>0.6008230453</v>
      </c>
      <c r="U1469" s="158">
        <v>246.0</v>
      </c>
      <c r="V1469" s="158">
        <f t="shared" si="12"/>
        <v>0.4049382716</v>
      </c>
      <c r="W1469" s="157" t="s">
        <v>115</v>
      </c>
      <c r="X1469" s="157">
        <v>17.88</v>
      </c>
      <c r="Y1469" s="157" t="s">
        <v>2938</v>
      </c>
      <c r="Z1469" s="158">
        <f t="shared" si="21"/>
        <v>0.00009206322903</v>
      </c>
      <c r="AA1469" s="158">
        <f t="shared" si="13"/>
        <v>0.4065843621</v>
      </c>
      <c r="AB1469" s="158">
        <f t="shared" si="14"/>
        <v>0.1016460905</v>
      </c>
      <c r="AC1469" s="158">
        <v>4.0</v>
      </c>
      <c r="AD1469" s="158">
        <f t="shared" si="15"/>
        <v>39.35222672</v>
      </c>
      <c r="AE1469" s="158">
        <f t="shared" si="16"/>
        <v>0.1078143198</v>
      </c>
      <c r="AF1469" s="158"/>
      <c r="AG1469" s="158"/>
      <c r="AH1469" s="158"/>
      <c r="AI1469" s="158"/>
      <c r="AJ1469" s="158"/>
      <c r="AK1469" s="158"/>
      <c r="AL1469" s="158"/>
      <c r="AM1469" s="158"/>
      <c r="AN1469" s="158"/>
      <c r="AO1469" s="158"/>
      <c r="AP1469" s="158"/>
      <c r="AQ1469" s="158"/>
      <c r="AR1469" s="158"/>
      <c r="AS1469" s="158"/>
      <c r="AT1469" s="158"/>
      <c r="AU1469" s="158"/>
      <c r="AV1469" s="158"/>
    </row>
    <row r="1470">
      <c r="A1470" s="157">
        <v>3169.0</v>
      </c>
      <c r="B1470" s="158" t="s">
        <v>1547</v>
      </c>
      <c r="C1470" s="158">
        <v>1.0</v>
      </c>
      <c r="D1470" s="158">
        <v>0.0</v>
      </c>
      <c r="E1470" s="158" t="e">
        <v>#N/A</v>
      </c>
      <c r="F1470" s="158">
        <v>1215.0</v>
      </c>
      <c r="G1470" s="158"/>
      <c r="H1470" s="158">
        <f t="shared" si="1"/>
        <v>29160</v>
      </c>
      <c r="I1470" s="158" t="str">
        <f t="shared" si="2"/>
        <v>#N/A</v>
      </c>
      <c r="J1470" s="158" t="str">
        <f t="shared" si="3"/>
        <v>#N/A</v>
      </c>
      <c r="K1470" s="158" t="str">
        <f t="shared" si="4"/>
        <v>#N/A</v>
      </c>
      <c r="L1470" s="158">
        <f t="shared" si="19"/>
        <v>29160</v>
      </c>
      <c r="M1470" s="158">
        <f t="shared" si="6"/>
        <v>1215</v>
      </c>
      <c r="N1470" s="158">
        <v>0.0</v>
      </c>
      <c r="O1470" s="158" t="str">
        <f t="shared" si="7"/>
        <v>#N/A</v>
      </c>
      <c r="P1470" s="158" t="str">
        <f t="shared" si="8"/>
        <v>#N/A</v>
      </c>
      <c r="Q1470" s="158" t="str">
        <f t="shared" si="9"/>
        <v>#N/A</v>
      </c>
      <c r="R1470" s="158" t="str">
        <f t="shared" si="10"/>
        <v>#N/A</v>
      </c>
      <c r="S1470" s="158" t="str">
        <f t="shared" si="20"/>
        <v>#N/A</v>
      </c>
      <c r="T1470" s="158" t="str">
        <f t="shared" si="11"/>
        <v>#N/A</v>
      </c>
      <c r="U1470" s="158">
        <v>246.0</v>
      </c>
      <c r="V1470" s="158" t="str">
        <f t="shared" si="12"/>
        <v>#N/A</v>
      </c>
      <c r="W1470" s="157" t="s">
        <v>3178</v>
      </c>
      <c r="X1470" s="157">
        <v>25.03</v>
      </c>
      <c r="Y1470" s="157" t="s">
        <v>3210</v>
      </c>
      <c r="Z1470" s="158" t="str">
        <f t="shared" si="21"/>
        <v>#N/A</v>
      </c>
      <c r="AA1470" s="158" t="str">
        <f t="shared" si="13"/>
        <v>#N/A</v>
      </c>
      <c r="AB1470" s="158" t="str">
        <f t="shared" si="14"/>
        <v>#N/A</v>
      </c>
      <c r="AC1470" s="158">
        <v>0.0</v>
      </c>
      <c r="AD1470" s="158" t="str">
        <f t="shared" si="15"/>
        <v>#N/A</v>
      </c>
      <c r="AE1470" s="158" t="str">
        <f t="shared" si="16"/>
        <v>#N/A</v>
      </c>
      <c r="AF1470" s="158"/>
      <c r="AG1470" s="158"/>
      <c r="AH1470" s="158"/>
      <c r="AI1470" s="158"/>
      <c r="AJ1470" s="158"/>
      <c r="AK1470" s="158"/>
      <c r="AL1470" s="158"/>
      <c r="AM1470" s="158"/>
      <c r="AN1470" s="158"/>
      <c r="AO1470" s="158"/>
      <c r="AP1470" s="158"/>
      <c r="AQ1470" s="158"/>
      <c r="AR1470" s="158"/>
      <c r="AS1470" s="158"/>
      <c r="AT1470" s="158"/>
      <c r="AU1470" s="158"/>
      <c r="AV1470" s="158"/>
    </row>
    <row r="1471">
      <c r="A1471" s="157">
        <v>3170.0</v>
      </c>
      <c r="B1471" s="158" t="s">
        <v>1548</v>
      </c>
      <c r="C1471" s="158">
        <v>1.0</v>
      </c>
      <c r="D1471" s="158">
        <v>0.0</v>
      </c>
      <c r="E1471" s="158" t="e">
        <v>#N/A</v>
      </c>
      <c r="F1471" s="158">
        <v>1215.0</v>
      </c>
      <c r="G1471" s="158"/>
      <c r="H1471" s="158">
        <f t="shared" si="1"/>
        <v>29160</v>
      </c>
      <c r="I1471" s="158" t="str">
        <f t="shared" si="2"/>
        <v>#N/A</v>
      </c>
      <c r="J1471" s="158" t="str">
        <f t="shared" si="3"/>
        <v>#N/A</v>
      </c>
      <c r="K1471" s="158" t="str">
        <f t="shared" si="4"/>
        <v>#N/A</v>
      </c>
      <c r="L1471" s="158">
        <f t="shared" si="19"/>
        <v>29160</v>
      </c>
      <c r="M1471" s="158">
        <f t="shared" si="6"/>
        <v>1215</v>
      </c>
      <c r="N1471" s="158">
        <v>0.0</v>
      </c>
      <c r="O1471" s="158" t="str">
        <f t="shared" si="7"/>
        <v>#N/A</v>
      </c>
      <c r="P1471" s="158" t="str">
        <f t="shared" si="8"/>
        <v>#N/A</v>
      </c>
      <c r="Q1471" s="158" t="str">
        <f t="shared" si="9"/>
        <v>#N/A</v>
      </c>
      <c r="R1471" s="158" t="str">
        <f t="shared" si="10"/>
        <v>#N/A</v>
      </c>
      <c r="S1471" s="158" t="str">
        <f t="shared" si="20"/>
        <v>#N/A</v>
      </c>
      <c r="T1471" s="158" t="str">
        <f t="shared" si="11"/>
        <v>#N/A</v>
      </c>
      <c r="U1471" s="158">
        <v>246.0</v>
      </c>
      <c r="V1471" s="158" t="str">
        <f t="shared" si="12"/>
        <v>#N/A</v>
      </c>
      <c r="W1471" s="157" t="s">
        <v>3178</v>
      </c>
      <c r="X1471" s="157">
        <v>25.03</v>
      </c>
      <c r="Y1471" s="157" t="s">
        <v>3210</v>
      </c>
      <c r="Z1471" s="158" t="str">
        <f t="shared" si="21"/>
        <v>#N/A</v>
      </c>
      <c r="AA1471" s="158" t="str">
        <f t="shared" si="13"/>
        <v>#N/A</v>
      </c>
      <c r="AB1471" s="158" t="str">
        <f t="shared" si="14"/>
        <v>#N/A</v>
      </c>
      <c r="AC1471" s="158">
        <v>0.0</v>
      </c>
      <c r="AD1471" s="158" t="str">
        <f t="shared" si="15"/>
        <v>#N/A</v>
      </c>
      <c r="AE1471" s="158" t="str">
        <f t="shared" si="16"/>
        <v>#N/A</v>
      </c>
      <c r="AF1471" s="158"/>
      <c r="AG1471" s="158"/>
      <c r="AH1471" s="158"/>
      <c r="AI1471" s="158"/>
      <c r="AJ1471" s="158"/>
      <c r="AK1471" s="158"/>
      <c r="AL1471" s="158"/>
      <c r="AM1471" s="158"/>
      <c r="AN1471" s="158"/>
      <c r="AO1471" s="158"/>
      <c r="AP1471" s="158"/>
      <c r="AQ1471" s="158"/>
      <c r="AR1471" s="158"/>
      <c r="AS1471" s="158"/>
      <c r="AT1471" s="158"/>
      <c r="AU1471" s="158"/>
      <c r="AV1471" s="158"/>
    </row>
    <row r="1472">
      <c r="A1472" s="157">
        <v>3171.0</v>
      </c>
      <c r="B1472" s="158" t="s">
        <v>1549</v>
      </c>
      <c r="C1472" s="158">
        <v>1.0</v>
      </c>
      <c r="D1472" s="158">
        <v>0.0</v>
      </c>
      <c r="E1472" s="158" t="e">
        <v>#N/A</v>
      </c>
      <c r="F1472" s="158">
        <v>1215.0</v>
      </c>
      <c r="G1472" s="158"/>
      <c r="H1472" s="158">
        <f t="shared" si="1"/>
        <v>29160</v>
      </c>
      <c r="I1472" s="158" t="str">
        <f t="shared" si="2"/>
        <v>#N/A</v>
      </c>
      <c r="J1472" s="158" t="str">
        <f t="shared" si="3"/>
        <v>#N/A</v>
      </c>
      <c r="K1472" s="158" t="str">
        <f t="shared" si="4"/>
        <v>#N/A</v>
      </c>
      <c r="L1472" s="158">
        <f t="shared" si="19"/>
        <v>29160</v>
      </c>
      <c r="M1472" s="158">
        <f t="shared" si="6"/>
        <v>1215</v>
      </c>
      <c r="N1472" s="158">
        <v>0.0</v>
      </c>
      <c r="O1472" s="158" t="str">
        <f t="shared" si="7"/>
        <v>#N/A</v>
      </c>
      <c r="P1472" s="158" t="str">
        <f t="shared" si="8"/>
        <v>#N/A</v>
      </c>
      <c r="Q1472" s="158" t="str">
        <f t="shared" si="9"/>
        <v>#N/A</v>
      </c>
      <c r="R1472" s="158" t="str">
        <f t="shared" si="10"/>
        <v>#N/A</v>
      </c>
      <c r="S1472" s="158" t="str">
        <f t="shared" si="20"/>
        <v>#N/A</v>
      </c>
      <c r="T1472" s="158" t="str">
        <f t="shared" si="11"/>
        <v>#N/A</v>
      </c>
      <c r="U1472" s="158">
        <v>246.0</v>
      </c>
      <c r="V1472" s="158" t="str">
        <f t="shared" si="12"/>
        <v>#N/A</v>
      </c>
      <c r="W1472" s="157" t="s">
        <v>3178</v>
      </c>
      <c r="X1472" s="157">
        <v>25.03</v>
      </c>
      <c r="Y1472" s="157" t="s">
        <v>3210</v>
      </c>
      <c r="Z1472" s="158" t="str">
        <f t="shared" si="21"/>
        <v>#N/A</v>
      </c>
      <c r="AA1472" s="158" t="str">
        <f t="shared" si="13"/>
        <v>#N/A</v>
      </c>
      <c r="AB1472" s="158" t="str">
        <f t="shared" si="14"/>
        <v>#N/A</v>
      </c>
      <c r="AC1472" s="158">
        <v>0.0</v>
      </c>
      <c r="AD1472" s="158" t="str">
        <f t="shared" si="15"/>
        <v>#N/A</v>
      </c>
      <c r="AE1472" s="158" t="str">
        <f t="shared" si="16"/>
        <v>#N/A</v>
      </c>
      <c r="AF1472" s="158"/>
      <c r="AG1472" s="158"/>
      <c r="AH1472" s="158"/>
      <c r="AI1472" s="158"/>
      <c r="AJ1472" s="158"/>
      <c r="AK1472" s="158"/>
      <c r="AL1472" s="158"/>
      <c r="AM1472" s="158"/>
      <c r="AN1472" s="158"/>
      <c r="AO1472" s="158"/>
      <c r="AP1472" s="158"/>
      <c r="AQ1472" s="158"/>
      <c r="AR1472" s="158"/>
      <c r="AS1472" s="158"/>
      <c r="AT1472" s="158"/>
      <c r="AU1472" s="158"/>
      <c r="AV1472" s="158"/>
    </row>
    <row r="1473">
      <c r="A1473" s="157">
        <v>3172.0</v>
      </c>
      <c r="B1473" s="158" t="s">
        <v>1550</v>
      </c>
      <c r="C1473" s="158">
        <v>1.0</v>
      </c>
      <c r="D1473" s="158">
        <v>0.0</v>
      </c>
      <c r="E1473" s="158" t="e">
        <v>#N/A</v>
      </c>
      <c r="F1473" s="158">
        <v>1215.0</v>
      </c>
      <c r="G1473" s="158"/>
      <c r="H1473" s="158">
        <f t="shared" si="1"/>
        <v>29160</v>
      </c>
      <c r="I1473" s="158" t="str">
        <f t="shared" si="2"/>
        <v>#N/A</v>
      </c>
      <c r="J1473" s="158" t="str">
        <f t="shared" si="3"/>
        <v>#N/A</v>
      </c>
      <c r="K1473" s="158" t="str">
        <f t="shared" si="4"/>
        <v>#N/A</v>
      </c>
      <c r="L1473" s="158">
        <f t="shared" si="19"/>
        <v>29160</v>
      </c>
      <c r="M1473" s="158">
        <f t="shared" si="6"/>
        <v>1215</v>
      </c>
      <c r="N1473" s="158">
        <v>0.0</v>
      </c>
      <c r="O1473" s="158" t="str">
        <f t="shared" si="7"/>
        <v>#N/A</v>
      </c>
      <c r="P1473" s="158" t="str">
        <f t="shared" si="8"/>
        <v>#N/A</v>
      </c>
      <c r="Q1473" s="158" t="str">
        <f t="shared" si="9"/>
        <v>#N/A</v>
      </c>
      <c r="R1473" s="158" t="str">
        <f t="shared" si="10"/>
        <v>#N/A</v>
      </c>
      <c r="S1473" s="158" t="str">
        <f t="shared" si="20"/>
        <v>#N/A</v>
      </c>
      <c r="T1473" s="158" t="str">
        <f t="shared" si="11"/>
        <v>#N/A</v>
      </c>
      <c r="U1473" s="158">
        <v>246.0</v>
      </c>
      <c r="V1473" s="158" t="str">
        <f t="shared" si="12"/>
        <v>#N/A</v>
      </c>
      <c r="W1473" s="157" t="s">
        <v>3178</v>
      </c>
      <c r="X1473" s="157">
        <v>25.03</v>
      </c>
      <c r="Y1473" s="157" t="s">
        <v>3210</v>
      </c>
      <c r="Z1473" s="158" t="str">
        <f t="shared" si="21"/>
        <v>#N/A</v>
      </c>
      <c r="AA1473" s="158" t="str">
        <f t="shared" si="13"/>
        <v>#N/A</v>
      </c>
      <c r="AB1473" s="158" t="str">
        <f t="shared" si="14"/>
        <v>#N/A</v>
      </c>
      <c r="AC1473" s="158">
        <v>0.0</v>
      </c>
      <c r="AD1473" s="158" t="str">
        <f t="shared" si="15"/>
        <v>#N/A</v>
      </c>
      <c r="AE1473" s="158" t="str">
        <f t="shared" si="16"/>
        <v>#N/A</v>
      </c>
      <c r="AF1473" s="158"/>
      <c r="AG1473" s="158"/>
      <c r="AH1473" s="158"/>
      <c r="AI1473" s="158"/>
      <c r="AJ1473" s="158"/>
      <c r="AK1473" s="158"/>
      <c r="AL1473" s="158"/>
      <c r="AM1473" s="158"/>
      <c r="AN1473" s="158"/>
      <c r="AO1473" s="158"/>
      <c r="AP1473" s="158"/>
      <c r="AQ1473" s="158"/>
      <c r="AR1473" s="158"/>
      <c r="AS1473" s="158"/>
      <c r="AT1473" s="158"/>
      <c r="AU1473" s="158"/>
      <c r="AV1473" s="158"/>
    </row>
    <row r="1474">
      <c r="A1474" s="157">
        <v>3173.0</v>
      </c>
      <c r="B1474" s="158" t="s">
        <v>1551</v>
      </c>
      <c r="C1474" s="158">
        <v>1.0</v>
      </c>
      <c r="D1474" s="158">
        <v>0.0</v>
      </c>
      <c r="E1474" s="158" t="e">
        <v>#N/A</v>
      </c>
      <c r="F1474" s="158">
        <v>1215.0</v>
      </c>
      <c r="G1474" s="158"/>
      <c r="H1474" s="158">
        <f t="shared" si="1"/>
        <v>29160</v>
      </c>
      <c r="I1474" s="158" t="str">
        <f t="shared" si="2"/>
        <v>#N/A</v>
      </c>
      <c r="J1474" s="158" t="str">
        <f t="shared" si="3"/>
        <v>#N/A</v>
      </c>
      <c r="K1474" s="158" t="str">
        <f t="shared" si="4"/>
        <v>#N/A</v>
      </c>
      <c r="L1474" s="158">
        <f t="shared" si="19"/>
        <v>29160</v>
      </c>
      <c r="M1474" s="158">
        <f t="shared" si="6"/>
        <v>1215</v>
      </c>
      <c r="N1474" s="158">
        <v>0.0</v>
      </c>
      <c r="O1474" s="158" t="str">
        <f t="shared" si="7"/>
        <v>#N/A</v>
      </c>
      <c r="P1474" s="158" t="str">
        <f t="shared" si="8"/>
        <v>#N/A</v>
      </c>
      <c r="Q1474" s="158" t="str">
        <f t="shared" si="9"/>
        <v>#N/A</v>
      </c>
      <c r="R1474" s="158" t="str">
        <f t="shared" si="10"/>
        <v>#N/A</v>
      </c>
      <c r="S1474" s="158" t="str">
        <f t="shared" si="20"/>
        <v>#N/A</v>
      </c>
      <c r="T1474" s="158" t="str">
        <f t="shared" si="11"/>
        <v>#N/A</v>
      </c>
      <c r="U1474" s="158">
        <v>246.0</v>
      </c>
      <c r="V1474" s="158" t="str">
        <f t="shared" si="12"/>
        <v>#N/A</v>
      </c>
      <c r="W1474" s="157" t="s">
        <v>3178</v>
      </c>
      <c r="X1474" s="157">
        <v>25.03</v>
      </c>
      <c r="Y1474" s="157" t="s">
        <v>3210</v>
      </c>
      <c r="Z1474" s="158" t="str">
        <f t="shared" si="21"/>
        <v>#N/A</v>
      </c>
      <c r="AA1474" s="158" t="str">
        <f t="shared" si="13"/>
        <v>#N/A</v>
      </c>
      <c r="AB1474" s="158" t="str">
        <f t="shared" si="14"/>
        <v>#N/A</v>
      </c>
      <c r="AC1474" s="158">
        <v>0.0</v>
      </c>
      <c r="AD1474" s="158" t="str">
        <f t="shared" si="15"/>
        <v>#N/A</v>
      </c>
      <c r="AE1474" s="158" t="str">
        <f t="shared" si="16"/>
        <v>#N/A</v>
      </c>
      <c r="AF1474" s="158"/>
      <c r="AG1474" s="158"/>
      <c r="AH1474" s="158"/>
      <c r="AI1474" s="158"/>
      <c r="AJ1474" s="158"/>
      <c r="AK1474" s="158"/>
      <c r="AL1474" s="158"/>
      <c r="AM1474" s="158"/>
      <c r="AN1474" s="158"/>
      <c r="AO1474" s="158"/>
      <c r="AP1474" s="158"/>
      <c r="AQ1474" s="158"/>
      <c r="AR1474" s="158"/>
      <c r="AS1474" s="158"/>
      <c r="AT1474" s="158"/>
      <c r="AU1474" s="158"/>
      <c r="AV1474" s="158"/>
    </row>
    <row r="1475">
      <c r="A1475" s="157">
        <v>3174.0</v>
      </c>
      <c r="B1475" s="158" t="s">
        <v>1552</v>
      </c>
      <c r="C1475" s="158">
        <v>1.0</v>
      </c>
      <c r="D1475" s="158">
        <v>0.0</v>
      </c>
      <c r="E1475" s="158" t="e">
        <v>#N/A</v>
      </c>
      <c r="F1475" s="158">
        <v>1215.0</v>
      </c>
      <c r="G1475" s="158"/>
      <c r="H1475" s="158">
        <f t="shared" si="1"/>
        <v>29160</v>
      </c>
      <c r="I1475" s="158" t="str">
        <f t="shared" si="2"/>
        <v>#N/A</v>
      </c>
      <c r="J1475" s="158" t="str">
        <f t="shared" si="3"/>
        <v>#N/A</v>
      </c>
      <c r="K1475" s="158" t="str">
        <f t="shared" si="4"/>
        <v>#N/A</v>
      </c>
      <c r="L1475" s="158">
        <f t="shared" si="19"/>
        <v>29160</v>
      </c>
      <c r="M1475" s="158">
        <f t="shared" si="6"/>
        <v>1215</v>
      </c>
      <c r="N1475" s="158">
        <v>0.0</v>
      </c>
      <c r="O1475" s="158" t="str">
        <f t="shared" si="7"/>
        <v>#N/A</v>
      </c>
      <c r="P1475" s="158" t="str">
        <f t="shared" si="8"/>
        <v>#N/A</v>
      </c>
      <c r="Q1475" s="158" t="str">
        <f t="shared" si="9"/>
        <v>#N/A</v>
      </c>
      <c r="R1475" s="158" t="str">
        <f t="shared" si="10"/>
        <v>#N/A</v>
      </c>
      <c r="S1475" s="158" t="str">
        <f t="shared" si="20"/>
        <v>#N/A</v>
      </c>
      <c r="T1475" s="158" t="str">
        <f t="shared" si="11"/>
        <v>#N/A</v>
      </c>
      <c r="U1475" s="158">
        <v>246.0</v>
      </c>
      <c r="V1475" s="158" t="str">
        <f t="shared" si="12"/>
        <v>#N/A</v>
      </c>
      <c r="W1475" s="157" t="s">
        <v>3178</v>
      </c>
      <c r="X1475" s="157">
        <v>25.03</v>
      </c>
      <c r="Y1475" s="157" t="s">
        <v>3210</v>
      </c>
      <c r="Z1475" s="158" t="str">
        <f t="shared" si="21"/>
        <v>#N/A</v>
      </c>
      <c r="AA1475" s="158" t="str">
        <f t="shared" si="13"/>
        <v>#N/A</v>
      </c>
      <c r="AB1475" s="158" t="str">
        <f t="shared" si="14"/>
        <v>#N/A</v>
      </c>
      <c r="AC1475" s="158">
        <v>0.0</v>
      </c>
      <c r="AD1475" s="158" t="str">
        <f t="shared" si="15"/>
        <v>#N/A</v>
      </c>
      <c r="AE1475" s="158" t="str">
        <f t="shared" si="16"/>
        <v>#N/A</v>
      </c>
      <c r="AF1475" s="158"/>
      <c r="AG1475" s="158"/>
      <c r="AH1475" s="158"/>
      <c r="AI1475" s="158"/>
      <c r="AJ1475" s="158"/>
      <c r="AK1475" s="158"/>
      <c r="AL1475" s="158"/>
      <c r="AM1475" s="158"/>
      <c r="AN1475" s="158"/>
      <c r="AO1475" s="158"/>
      <c r="AP1475" s="158"/>
      <c r="AQ1475" s="158"/>
      <c r="AR1475" s="158"/>
      <c r="AS1475" s="158"/>
      <c r="AT1475" s="158"/>
      <c r="AU1475" s="158"/>
      <c r="AV1475" s="158"/>
    </row>
    <row r="1476">
      <c r="A1476" s="157">
        <v>3175.0</v>
      </c>
      <c r="B1476" s="158" t="s">
        <v>1553</v>
      </c>
      <c r="C1476" s="158">
        <v>1.0</v>
      </c>
      <c r="D1476" s="158">
        <v>0.0</v>
      </c>
      <c r="E1476" s="158" t="e">
        <v>#N/A</v>
      </c>
      <c r="F1476" s="158">
        <v>1215.0</v>
      </c>
      <c r="G1476" s="158"/>
      <c r="H1476" s="158">
        <f t="shared" si="1"/>
        <v>29160</v>
      </c>
      <c r="I1476" s="158" t="str">
        <f t="shared" si="2"/>
        <v>#N/A</v>
      </c>
      <c r="J1476" s="158" t="str">
        <f t="shared" si="3"/>
        <v>#N/A</v>
      </c>
      <c r="K1476" s="158" t="str">
        <f t="shared" si="4"/>
        <v>#N/A</v>
      </c>
      <c r="L1476" s="158">
        <f t="shared" si="19"/>
        <v>29160</v>
      </c>
      <c r="M1476" s="158">
        <f t="shared" si="6"/>
        <v>1215</v>
      </c>
      <c r="N1476" s="158">
        <v>0.0</v>
      </c>
      <c r="O1476" s="158" t="str">
        <f t="shared" si="7"/>
        <v>#N/A</v>
      </c>
      <c r="P1476" s="158" t="str">
        <f t="shared" si="8"/>
        <v>#N/A</v>
      </c>
      <c r="Q1476" s="158" t="str">
        <f t="shared" si="9"/>
        <v>#N/A</v>
      </c>
      <c r="R1476" s="158" t="str">
        <f t="shared" si="10"/>
        <v>#N/A</v>
      </c>
      <c r="S1476" s="158" t="str">
        <f t="shared" si="20"/>
        <v>#N/A</v>
      </c>
      <c r="T1476" s="158" t="str">
        <f t="shared" si="11"/>
        <v>#N/A</v>
      </c>
      <c r="U1476" s="158">
        <v>246.0</v>
      </c>
      <c r="V1476" s="158" t="str">
        <f t="shared" si="12"/>
        <v>#N/A</v>
      </c>
      <c r="W1476" s="157" t="s">
        <v>3178</v>
      </c>
      <c r="X1476" s="157">
        <v>25.03</v>
      </c>
      <c r="Y1476" s="157" t="s">
        <v>3210</v>
      </c>
      <c r="Z1476" s="158" t="str">
        <f t="shared" si="21"/>
        <v>#N/A</v>
      </c>
      <c r="AA1476" s="158" t="str">
        <f t="shared" si="13"/>
        <v>#N/A</v>
      </c>
      <c r="AB1476" s="158" t="str">
        <f t="shared" si="14"/>
        <v>#N/A</v>
      </c>
      <c r="AC1476" s="158">
        <v>0.0</v>
      </c>
      <c r="AD1476" s="158" t="str">
        <f t="shared" si="15"/>
        <v>#N/A</v>
      </c>
      <c r="AE1476" s="158" t="str">
        <f t="shared" si="16"/>
        <v>#N/A</v>
      </c>
      <c r="AF1476" s="158"/>
      <c r="AG1476" s="158"/>
      <c r="AH1476" s="158"/>
      <c r="AI1476" s="158"/>
      <c r="AJ1476" s="158"/>
      <c r="AK1476" s="158"/>
      <c r="AL1476" s="158"/>
      <c r="AM1476" s="158"/>
      <c r="AN1476" s="158"/>
      <c r="AO1476" s="158"/>
      <c r="AP1476" s="158"/>
      <c r="AQ1476" s="158"/>
      <c r="AR1476" s="158"/>
      <c r="AS1476" s="158"/>
      <c r="AT1476" s="158"/>
      <c r="AU1476" s="158"/>
      <c r="AV1476" s="158"/>
    </row>
    <row r="1477">
      <c r="A1477" s="157">
        <v>3176.0</v>
      </c>
      <c r="B1477" s="158" t="s">
        <v>1554</v>
      </c>
      <c r="C1477" s="158">
        <v>1.0</v>
      </c>
      <c r="D1477" s="158">
        <v>0.0</v>
      </c>
      <c r="E1477" s="158" t="e">
        <v>#N/A</v>
      </c>
      <c r="F1477" s="158">
        <v>1215.0</v>
      </c>
      <c r="G1477" s="158"/>
      <c r="H1477" s="158">
        <f t="shared" si="1"/>
        <v>29160</v>
      </c>
      <c r="I1477" s="158" t="str">
        <f t="shared" si="2"/>
        <v>#N/A</v>
      </c>
      <c r="J1477" s="158" t="str">
        <f t="shared" si="3"/>
        <v>#N/A</v>
      </c>
      <c r="K1477" s="158" t="str">
        <f t="shared" si="4"/>
        <v>#N/A</v>
      </c>
      <c r="L1477" s="158">
        <f t="shared" si="19"/>
        <v>29160</v>
      </c>
      <c r="M1477" s="158">
        <f t="shared" si="6"/>
        <v>1215</v>
      </c>
      <c r="N1477" s="158">
        <v>0.0</v>
      </c>
      <c r="O1477" s="158" t="str">
        <f t="shared" si="7"/>
        <v>#N/A</v>
      </c>
      <c r="P1477" s="158" t="str">
        <f t="shared" si="8"/>
        <v>#N/A</v>
      </c>
      <c r="Q1477" s="158" t="str">
        <f t="shared" si="9"/>
        <v>#N/A</v>
      </c>
      <c r="R1477" s="158" t="str">
        <f t="shared" si="10"/>
        <v>#N/A</v>
      </c>
      <c r="S1477" s="158" t="str">
        <f t="shared" si="20"/>
        <v>#N/A</v>
      </c>
      <c r="T1477" s="158" t="str">
        <f t="shared" si="11"/>
        <v>#N/A</v>
      </c>
      <c r="U1477" s="158">
        <v>246.0</v>
      </c>
      <c r="V1477" s="158" t="str">
        <f t="shared" si="12"/>
        <v>#N/A</v>
      </c>
      <c r="W1477" s="157" t="s">
        <v>3178</v>
      </c>
      <c r="X1477" s="157">
        <v>25.03</v>
      </c>
      <c r="Y1477" s="157" t="s">
        <v>3210</v>
      </c>
      <c r="Z1477" s="158" t="str">
        <f t="shared" si="21"/>
        <v>#N/A</v>
      </c>
      <c r="AA1477" s="158" t="str">
        <f t="shared" si="13"/>
        <v>#N/A</v>
      </c>
      <c r="AB1477" s="158" t="str">
        <f t="shared" si="14"/>
        <v>#N/A</v>
      </c>
      <c r="AC1477" s="158">
        <v>0.0</v>
      </c>
      <c r="AD1477" s="158" t="str">
        <f t="shared" si="15"/>
        <v>#N/A</v>
      </c>
      <c r="AE1477" s="158" t="str">
        <f t="shared" si="16"/>
        <v>#N/A</v>
      </c>
      <c r="AF1477" s="158"/>
      <c r="AG1477" s="158"/>
      <c r="AH1477" s="158"/>
      <c r="AI1477" s="158"/>
      <c r="AJ1477" s="158"/>
      <c r="AK1477" s="158"/>
      <c r="AL1477" s="158"/>
      <c r="AM1477" s="158"/>
      <c r="AN1477" s="158"/>
      <c r="AO1477" s="158"/>
      <c r="AP1477" s="158"/>
      <c r="AQ1477" s="158"/>
      <c r="AR1477" s="158"/>
      <c r="AS1477" s="158"/>
      <c r="AT1477" s="158"/>
      <c r="AU1477" s="158"/>
      <c r="AV1477" s="158"/>
    </row>
    <row r="1478">
      <c r="A1478" s="157">
        <v>3177.0</v>
      </c>
      <c r="B1478" s="158" t="s">
        <v>1555</v>
      </c>
      <c r="C1478" s="158">
        <v>1.0</v>
      </c>
      <c r="D1478" s="158">
        <v>0.0</v>
      </c>
      <c r="E1478" s="158" t="e">
        <v>#N/A</v>
      </c>
      <c r="F1478" s="158">
        <v>1215.0</v>
      </c>
      <c r="G1478" s="158"/>
      <c r="H1478" s="158">
        <f t="shared" si="1"/>
        <v>29160</v>
      </c>
      <c r="I1478" s="158" t="str">
        <f t="shared" si="2"/>
        <v>#N/A</v>
      </c>
      <c r="J1478" s="158" t="str">
        <f t="shared" si="3"/>
        <v>#N/A</v>
      </c>
      <c r="K1478" s="158" t="str">
        <f t="shared" si="4"/>
        <v>#N/A</v>
      </c>
      <c r="L1478" s="158">
        <f t="shared" si="19"/>
        <v>29160</v>
      </c>
      <c r="M1478" s="158">
        <f t="shared" si="6"/>
        <v>1215</v>
      </c>
      <c r="N1478" s="158">
        <v>0.0</v>
      </c>
      <c r="O1478" s="158" t="str">
        <f t="shared" si="7"/>
        <v>#N/A</v>
      </c>
      <c r="P1478" s="158" t="str">
        <f t="shared" si="8"/>
        <v>#N/A</v>
      </c>
      <c r="Q1478" s="158" t="str">
        <f t="shared" si="9"/>
        <v>#N/A</v>
      </c>
      <c r="R1478" s="158" t="str">
        <f t="shared" si="10"/>
        <v>#N/A</v>
      </c>
      <c r="S1478" s="158" t="str">
        <f t="shared" si="20"/>
        <v>#N/A</v>
      </c>
      <c r="T1478" s="158" t="str">
        <f t="shared" si="11"/>
        <v>#N/A</v>
      </c>
      <c r="U1478" s="158">
        <v>246.0</v>
      </c>
      <c r="V1478" s="158" t="str">
        <f t="shared" si="12"/>
        <v>#N/A</v>
      </c>
      <c r="W1478" s="157" t="s">
        <v>3178</v>
      </c>
      <c r="X1478" s="157">
        <v>25.03</v>
      </c>
      <c r="Y1478" s="157" t="s">
        <v>3210</v>
      </c>
      <c r="Z1478" s="158" t="str">
        <f t="shared" si="21"/>
        <v>#N/A</v>
      </c>
      <c r="AA1478" s="158" t="str">
        <f t="shared" si="13"/>
        <v>#N/A</v>
      </c>
      <c r="AB1478" s="158" t="str">
        <f t="shared" si="14"/>
        <v>#N/A</v>
      </c>
      <c r="AC1478" s="158">
        <v>0.0</v>
      </c>
      <c r="AD1478" s="158" t="str">
        <f t="shared" si="15"/>
        <v>#N/A</v>
      </c>
      <c r="AE1478" s="158" t="str">
        <f t="shared" si="16"/>
        <v>#N/A</v>
      </c>
      <c r="AF1478" s="158"/>
      <c r="AG1478" s="158"/>
      <c r="AH1478" s="158"/>
      <c r="AI1478" s="158"/>
      <c r="AJ1478" s="158"/>
      <c r="AK1478" s="158"/>
      <c r="AL1478" s="158"/>
      <c r="AM1478" s="158"/>
      <c r="AN1478" s="158"/>
      <c r="AO1478" s="158"/>
      <c r="AP1478" s="158"/>
      <c r="AQ1478" s="158"/>
      <c r="AR1478" s="158"/>
      <c r="AS1478" s="158"/>
      <c r="AT1478" s="158"/>
      <c r="AU1478" s="158"/>
      <c r="AV1478" s="158"/>
    </row>
    <row r="1479">
      <c r="A1479" s="157">
        <v>3178.0</v>
      </c>
      <c r="B1479" s="158" t="s">
        <v>1556</v>
      </c>
      <c r="C1479" s="158">
        <v>1.0</v>
      </c>
      <c r="D1479" s="158">
        <v>0.0</v>
      </c>
      <c r="E1479" s="158" t="e">
        <v>#N/A</v>
      </c>
      <c r="F1479" s="158">
        <v>1215.0</v>
      </c>
      <c r="G1479" s="158"/>
      <c r="H1479" s="158">
        <f t="shared" si="1"/>
        <v>29160</v>
      </c>
      <c r="I1479" s="158" t="str">
        <f t="shared" si="2"/>
        <v>#N/A</v>
      </c>
      <c r="J1479" s="158" t="str">
        <f t="shared" si="3"/>
        <v>#N/A</v>
      </c>
      <c r="K1479" s="158" t="str">
        <f t="shared" si="4"/>
        <v>#N/A</v>
      </c>
      <c r="L1479" s="158">
        <f t="shared" si="19"/>
        <v>29160</v>
      </c>
      <c r="M1479" s="158">
        <f t="shared" si="6"/>
        <v>1215</v>
      </c>
      <c r="N1479" s="158">
        <v>0.0</v>
      </c>
      <c r="O1479" s="158" t="str">
        <f t="shared" si="7"/>
        <v>#N/A</v>
      </c>
      <c r="P1479" s="158" t="str">
        <f t="shared" si="8"/>
        <v>#N/A</v>
      </c>
      <c r="Q1479" s="158" t="str">
        <f t="shared" si="9"/>
        <v>#N/A</v>
      </c>
      <c r="R1479" s="158" t="str">
        <f t="shared" si="10"/>
        <v>#N/A</v>
      </c>
      <c r="S1479" s="158" t="str">
        <f t="shared" si="20"/>
        <v>#N/A</v>
      </c>
      <c r="T1479" s="158" t="str">
        <f t="shared" si="11"/>
        <v>#N/A</v>
      </c>
      <c r="U1479" s="158">
        <v>246.0</v>
      </c>
      <c r="V1479" s="158" t="str">
        <f t="shared" si="12"/>
        <v>#N/A</v>
      </c>
      <c r="W1479" s="157" t="s">
        <v>3178</v>
      </c>
      <c r="X1479" s="157">
        <v>25.03</v>
      </c>
      <c r="Y1479" s="157" t="s">
        <v>3210</v>
      </c>
      <c r="Z1479" s="158" t="str">
        <f t="shared" si="21"/>
        <v>#N/A</v>
      </c>
      <c r="AA1479" s="158" t="str">
        <f t="shared" si="13"/>
        <v>#N/A</v>
      </c>
      <c r="AB1479" s="158" t="str">
        <f t="shared" si="14"/>
        <v>#N/A</v>
      </c>
      <c r="AC1479" s="158">
        <v>0.0</v>
      </c>
      <c r="AD1479" s="158" t="str">
        <f t="shared" si="15"/>
        <v>#N/A</v>
      </c>
      <c r="AE1479" s="158" t="str">
        <f t="shared" si="16"/>
        <v>#N/A</v>
      </c>
      <c r="AF1479" s="158"/>
      <c r="AG1479" s="158"/>
      <c r="AH1479" s="158"/>
      <c r="AI1479" s="158"/>
      <c r="AJ1479" s="158"/>
      <c r="AK1479" s="158"/>
      <c r="AL1479" s="158"/>
      <c r="AM1479" s="158"/>
      <c r="AN1479" s="158"/>
      <c r="AO1479" s="158"/>
      <c r="AP1479" s="158"/>
      <c r="AQ1479" s="158"/>
      <c r="AR1479" s="158"/>
      <c r="AS1479" s="158"/>
      <c r="AT1479" s="158"/>
      <c r="AU1479" s="158"/>
      <c r="AV1479" s="158"/>
    </row>
    <row r="1480">
      <c r="A1480" s="157">
        <v>3179.0</v>
      </c>
      <c r="B1480" s="158" t="s">
        <v>1557</v>
      </c>
      <c r="C1480" s="158">
        <v>1.0</v>
      </c>
      <c r="D1480" s="158">
        <v>0.0</v>
      </c>
      <c r="E1480" s="158" t="e">
        <v>#N/A</v>
      </c>
      <c r="F1480" s="158">
        <v>1215.0</v>
      </c>
      <c r="G1480" s="158"/>
      <c r="H1480" s="158">
        <f t="shared" si="1"/>
        <v>29160</v>
      </c>
      <c r="I1480" s="158" t="str">
        <f t="shared" si="2"/>
        <v>#N/A</v>
      </c>
      <c r="J1480" s="158" t="str">
        <f t="shared" si="3"/>
        <v>#N/A</v>
      </c>
      <c r="K1480" s="158" t="str">
        <f t="shared" si="4"/>
        <v>#N/A</v>
      </c>
      <c r="L1480" s="158">
        <f t="shared" si="19"/>
        <v>29160</v>
      </c>
      <c r="M1480" s="158">
        <f t="shared" si="6"/>
        <v>1215</v>
      </c>
      <c r="N1480" s="158">
        <v>0.0</v>
      </c>
      <c r="O1480" s="158" t="str">
        <f t="shared" si="7"/>
        <v>#N/A</v>
      </c>
      <c r="P1480" s="158" t="str">
        <f t="shared" si="8"/>
        <v>#N/A</v>
      </c>
      <c r="Q1480" s="158" t="str">
        <f t="shared" si="9"/>
        <v>#N/A</v>
      </c>
      <c r="R1480" s="158" t="str">
        <f t="shared" si="10"/>
        <v>#N/A</v>
      </c>
      <c r="S1480" s="158" t="str">
        <f t="shared" si="20"/>
        <v>#N/A</v>
      </c>
      <c r="T1480" s="158" t="str">
        <f t="shared" si="11"/>
        <v>#N/A</v>
      </c>
      <c r="U1480" s="158">
        <v>246.0</v>
      </c>
      <c r="V1480" s="158" t="str">
        <f t="shared" si="12"/>
        <v>#N/A</v>
      </c>
      <c r="W1480" s="157" t="s">
        <v>3178</v>
      </c>
      <c r="X1480" s="157">
        <v>25.03</v>
      </c>
      <c r="Y1480" s="157" t="s">
        <v>3210</v>
      </c>
      <c r="Z1480" s="158" t="str">
        <f t="shared" si="21"/>
        <v>#N/A</v>
      </c>
      <c r="AA1480" s="158" t="str">
        <f t="shared" si="13"/>
        <v>#N/A</v>
      </c>
      <c r="AB1480" s="158" t="str">
        <f t="shared" si="14"/>
        <v>#N/A</v>
      </c>
      <c r="AC1480" s="158">
        <v>0.0</v>
      </c>
      <c r="AD1480" s="158" t="str">
        <f t="shared" si="15"/>
        <v>#N/A</v>
      </c>
      <c r="AE1480" s="158" t="str">
        <f t="shared" si="16"/>
        <v>#N/A</v>
      </c>
      <c r="AF1480" s="158"/>
      <c r="AG1480" s="158"/>
      <c r="AH1480" s="158"/>
      <c r="AI1480" s="158"/>
      <c r="AJ1480" s="158"/>
      <c r="AK1480" s="158"/>
      <c r="AL1480" s="158"/>
      <c r="AM1480" s="158"/>
      <c r="AN1480" s="158"/>
      <c r="AO1480" s="158"/>
      <c r="AP1480" s="158"/>
      <c r="AQ1480" s="158"/>
      <c r="AR1480" s="158"/>
      <c r="AS1480" s="158"/>
      <c r="AT1480" s="158"/>
      <c r="AU1480" s="158"/>
      <c r="AV1480" s="158"/>
    </row>
    <row r="1481">
      <c r="A1481" s="157">
        <v>3180.0</v>
      </c>
      <c r="B1481" s="158" t="s">
        <v>1558</v>
      </c>
      <c r="C1481" s="158">
        <v>1.0</v>
      </c>
      <c r="D1481" s="158">
        <v>0.0</v>
      </c>
      <c r="E1481" s="158" t="e">
        <v>#N/A</v>
      </c>
      <c r="F1481" s="158">
        <v>1215.0</v>
      </c>
      <c r="G1481" s="158"/>
      <c r="H1481" s="158">
        <f t="shared" si="1"/>
        <v>29160</v>
      </c>
      <c r="I1481" s="158" t="str">
        <f t="shared" si="2"/>
        <v>#N/A</v>
      </c>
      <c r="J1481" s="158" t="str">
        <f t="shared" si="3"/>
        <v>#N/A</v>
      </c>
      <c r="K1481" s="158" t="str">
        <f t="shared" si="4"/>
        <v>#N/A</v>
      </c>
      <c r="L1481" s="158">
        <f t="shared" si="19"/>
        <v>29160</v>
      </c>
      <c r="M1481" s="158">
        <f t="shared" si="6"/>
        <v>1215</v>
      </c>
      <c r="N1481" s="158">
        <v>0.0</v>
      </c>
      <c r="O1481" s="158" t="str">
        <f t="shared" si="7"/>
        <v>#N/A</v>
      </c>
      <c r="P1481" s="158" t="str">
        <f t="shared" si="8"/>
        <v>#N/A</v>
      </c>
      <c r="Q1481" s="158" t="str">
        <f t="shared" si="9"/>
        <v>#N/A</v>
      </c>
      <c r="R1481" s="158" t="str">
        <f t="shared" si="10"/>
        <v>#N/A</v>
      </c>
      <c r="S1481" s="158" t="str">
        <f t="shared" si="20"/>
        <v>#N/A</v>
      </c>
      <c r="T1481" s="158" t="str">
        <f t="shared" si="11"/>
        <v>#N/A</v>
      </c>
      <c r="U1481" s="158">
        <v>246.0</v>
      </c>
      <c r="V1481" s="158" t="str">
        <f t="shared" si="12"/>
        <v>#N/A</v>
      </c>
      <c r="W1481" s="157" t="s">
        <v>3178</v>
      </c>
      <c r="X1481" s="157">
        <v>25.03</v>
      </c>
      <c r="Y1481" s="157" t="s">
        <v>3210</v>
      </c>
      <c r="Z1481" s="158" t="str">
        <f t="shared" si="21"/>
        <v>#N/A</v>
      </c>
      <c r="AA1481" s="158" t="str">
        <f t="shared" si="13"/>
        <v>#N/A</v>
      </c>
      <c r="AB1481" s="158" t="str">
        <f t="shared" si="14"/>
        <v>#N/A</v>
      </c>
      <c r="AC1481" s="158">
        <v>0.0</v>
      </c>
      <c r="AD1481" s="158" t="str">
        <f t="shared" si="15"/>
        <v>#N/A</v>
      </c>
      <c r="AE1481" s="158" t="str">
        <f t="shared" si="16"/>
        <v>#N/A</v>
      </c>
      <c r="AF1481" s="158"/>
      <c r="AG1481" s="158"/>
      <c r="AH1481" s="158"/>
      <c r="AI1481" s="158"/>
      <c r="AJ1481" s="158"/>
      <c r="AK1481" s="158"/>
      <c r="AL1481" s="158"/>
      <c r="AM1481" s="158"/>
      <c r="AN1481" s="158"/>
      <c r="AO1481" s="158"/>
      <c r="AP1481" s="158"/>
      <c r="AQ1481" s="158"/>
      <c r="AR1481" s="158"/>
      <c r="AS1481" s="158"/>
      <c r="AT1481" s="158"/>
      <c r="AU1481" s="158"/>
      <c r="AV1481" s="158"/>
    </row>
    <row r="1482">
      <c r="A1482" s="157">
        <v>3181.0</v>
      </c>
      <c r="B1482" s="158" t="s">
        <v>1559</v>
      </c>
      <c r="C1482" s="158">
        <v>1.0</v>
      </c>
      <c r="D1482" s="158">
        <v>0.0</v>
      </c>
      <c r="E1482" s="158" t="e">
        <v>#N/A</v>
      </c>
      <c r="F1482" s="158">
        <v>1215.0</v>
      </c>
      <c r="G1482" s="158"/>
      <c r="H1482" s="158">
        <f t="shared" si="1"/>
        <v>29160</v>
      </c>
      <c r="I1482" s="158" t="str">
        <f t="shared" si="2"/>
        <v>#N/A</v>
      </c>
      <c r="J1482" s="158" t="str">
        <f t="shared" si="3"/>
        <v>#N/A</v>
      </c>
      <c r="K1482" s="158" t="str">
        <f t="shared" si="4"/>
        <v>#N/A</v>
      </c>
      <c r="L1482" s="158">
        <f t="shared" si="19"/>
        <v>29160</v>
      </c>
      <c r="M1482" s="158">
        <f t="shared" si="6"/>
        <v>1215</v>
      </c>
      <c r="N1482" s="158">
        <v>0.0</v>
      </c>
      <c r="O1482" s="158" t="str">
        <f t="shared" si="7"/>
        <v>#N/A</v>
      </c>
      <c r="P1482" s="158" t="str">
        <f t="shared" si="8"/>
        <v>#N/A</v>
      </c>
      <c r="Q1482" s="158" t="str">
        <f t="shared" si="9"/>
        <v>#N/A</v>
      </c>
      <c r="R1482" s="158" t="str">
        <f t="shared" si="10"/>
        <v>#N/A</v>
      </c>
      <c r="S1482" s="158" t="str">
        <f t="shared" si="20"/>
        <v>#N/A</v>
      </c>
      <c r="T1482" s="158" t="str">
        <f t="shared" si="11"/>
        <v>#N/A</v>
      </c>
      <c r="U1482" s="158">
        <v>246.0</v>
      </c>
      <c r="V1482" s="158" t="str">
        <f t="shared" si="12"/>
        <v>#N/A</v>
      </c>
      <c r="W1482" s="157" t="s">
        <v>3178</v>
      </c>
      <c r="X1482" s="157">
        <v>25.03</v>
      </c>
      <c r="Y1482" s="157" t="s">
        <v>3210</v>
      </c>
      <c r="Z1482" s="158" t="str">
        <f t="shared" si="21"/>
        <v>#N/A</v>
      </c>
      <c r="AA1482" s="158" t="str">
        <f t="shared" si="13"/>
        <v>#N/A</v>
      </c>
      <c r="AB1482" s="158" t="str">
        <f t="shared" si="14"/>
        <v>#N/A</v>
      </c>
      <c r="AC1482" s="158">
        <v>0.0</v>
      </c>
      <c r="AD1482" s="158" t="str">
        <f t="shared" si="15"/>
        <v>#N/A</v>
      </c>
      <c r="AE1482" s="158" t="str">
        <f t="shared" si="16"/>
        <v>#N/A</v>
      </c>
      <c r="AF1482" s="158"/>
      <c r="AG1482" s="158"/>
      <c r="AH1482" s="158"/>
      <c r="AI1482" s="158"/>
      <c r="AJ1482" s="158"/>
      <c r="AK1482" s="158"/>
      <c r="AL1482" s="158"/>
      <c r="AM1482" s="158"/>
      <c r="AN1482" s="158"/>
      <c r="AO1482" s="158"/>
      <c r="AP1482" s="158"/>
      <c r="AQ1482" s="158"/>
      <c r="AR1482" s="158"/>
      <c r="AS1482" s="158"/>
      <c r="AT1482" s="158"/>
      <c r="AU1482" s="158"/>
      <c r="AV1482" s="158"/>
    </row>
    <row r="1483">
      <c r="A1483" s="157">
        <v>3182.0</v>
      </c>
      <c r="B1483" s="158" t="s">
        <v>1552</v>
      </c>
      <c r="C1483" s="158">
        <v>1.0</v>
      </c>
      <c r="D1483" s="158">
        <v>0.0</v>
      </c>
      <c r="E1483" s="158" t="e">
        <v>#N/A</v>
      </c>
      <c r="F1483" s="158">
        <v>1215.0</v>
      </c>
      <c r="G1483" s="158"/>
      <c r="H1483" s="158">
        <f t="shared" si="1"/>
        <v>29160</v>
      </c>
      <c r="I1483" s="158" t="str">
        <f t="shared" si="2"/>
        <v>#N/A</v>
      </c>
      <c r="J1483" s="158" t="str">
        <f t="shared" si="3"/>
        <v>#N/A</v>
      </c>
      <c r="K1483" s="158" t="str">
        <f t="shared" si="4"/>
        <v>#N/A</v>
      </c>
      <c r="L1483" s="158">
        <f t="shared" si="19"/>
        <v>29160</v>
      </c>
      <c r="M1483" s="158">
        <f t="shared" si="6"/>
        <v>1215</v>
      </c>
      <c r="N1483" s="158">
        <v>0.0</v>
      </c>
      <c r="O1483" s="158" t="str">
        <f t="shared" si="7"/>
        <v>#N/A</v>
      </c>
      <c r="P1483" s="158" t="str">
        <f t="shared" si="8"/>
        <v>#N/A</v>
      </c>
      <c r="Q1483" s="158" t="str">
        <f t="shared" si="9"/>
        <v>#N/A</v>
      </c>
      <c r="R1483" s="158" t="str">
        <f t="shared" si="10"/>
        <v>#N/A</v>
      </c>
      <c r="S1483" s="158" t="str">
        <f t="shared" si="20"/>
        <v>#N/A</v>
      </c>
      <c r="T1483" s="158" t="str">
        <f t="shared" si="11"/>
        <v>#N/A</v>
      </c>
      <c r="U1483" s="158">
        <v>246.0</v>
      </c>
      <c r="V1483" s="158" t="str">
        <f t="shared" si="12"/>
        <v>#N/A</v>
      </c>
      <c r="W1483" s="157" t="s">
        <v>3178</v>
      </c>
      <c r="X1483" s="157">
        <v>25.03</v>
      </c>
      <c r="Y1483" s="157" t="s">
        <v>3210</v>
      </c>
      <c r="Z1483" s="158" t="str">
        <f t="shared" si="21"/>
        <v>#N/A</v>
      </c>
      <c r="AA1483" s="158" t="str">
        <f t="shared" si="13"/>
        <v>#N/A</v>
      </c>
      <c r="AB1483" s="158" t="str">
        <f t="shared" si="14"/>
        <v>#N/A</v>
      </c>
      <c r="AC1483" s="158">
        <v>0.0</v>
      </c>
      <c r="AD1483" s="158" t="str">
        <f t="shared" si="15"/>
        <v>#N/A</v>
      </c>
      <c r="AE1483" s="158" t="str">
        <f t="shared" si="16"/>
        <v>#N/A</v>
      </c>
      <c r="AF1483" s="158"/>
      <c r="AG1483" s="158"/>
      <c r="AH1483" s="158"/>
      <c r="AI1483" s="158"/>
      <c r="AJ1483" s="158"/>
      <c r="AK1483" s="158"/>
      <c r="AL1483" s="158"/>
      <c r="AM1483" s="158"/>
      <c r="AN1483" s="158"/>
      <c r="AO1483" s="158"/>
      <c r="AP1483" s="158"/>
      <c r="AQ1483" s="158"/>
      <c r="AR1483" s="158"/>
      <c r="AS1483" s="158"/>
      <c r="AT1483" s="158"/>
      <c r="AU1483" s="158"/>
      <c r="AV1483" s="158"/>
    </row>
    <row r="1484">
      <c r="A1484" s="157">
        <v>3184.0</v>
      </c>
      <c r="B1484" s="158" t="s">
        <v>1560</v>
      </c>
      <c r="C1484" s="158">
        <v>1.0</v>
      </c>
      <c r="D1484" s="158">
        <v>0.0</v>
      </c>
      <c r="E1484" s="158" t="e">
        <v>#N/A</v>
      </c>
      <c r="F1484" s="158">
        <v>1215.0</v>
      </c>
      <c r="G1484" s="158"/>
      <c r="H1484" s="158">
        <f t="shared" si="1"/>
        <v>29160</v>
      </c>
      <c r="I1484" s="158" t="str">
        <f t="shared" si="2"/>
        <v>#N/A</v>
      </c>
      <c r="J1484" s="158" t="str">
        <f t="shared" si="3"/>
        <v>#N/A</v>
      </c>
      <c r="K1484" s="158" t="str">
        <f t="shared" si="4"/>
        <v>#N/A</v>
      </c>
      <c r="L1484" s="158">
        <f t="shared" si="19"/>
        <v>29160</v>
      </c>
      <c r="M1484" s="158">
        <f t="shared" si="6"/>
        <v>1215</v>
      </c>
      <c r="N1484" s="158">
        <v>0.0</v>
      </c>
      <c r="O1484" s="158" t="str">
        <f t="shared" si="7"/>
        <v>#N/A</v>
      </c>
      <c r="P1484" s="158" t="str">
        <f t="shared" si="8"/>
        <v>#N/A</v>
      </c>
      <c r="Q1484" s="158" t="str">
        <f t="shared" si="9"/>
        <v>#N/A</v>
      </c>
      <c r="R1484" s="158" t="str">
        <f t="shared" si="10"/>
        <v>#N/A</v>
      </c>
      <c r="S1484" s="158" t="str">
        <f t="shared" si="20"/>
        <v>#N/A</v>
      </c>
      <c r="T1484" s="158" t="str">
        <f t="shared" si="11"/>
        <v>#N/A</v>
      </c>
      <c r="U1484" s="158">
        <v>246.0</v>
      </c>
      <c r="V1484" s="158" t="str">
        <f t="shared" si="12"/>
        <v>#N/A</v>
      </c>
      <c r="W1484" s="157" t="s">
        <v>3178</v>
      </c>
      <c r="X1484" s="157">
        <v>25.03</v>
      </c>
      <c r="Y1484" s="157" t="s">
        <v>3210</v>
      </c>
      <c r="Z1484" s="158" t="str">
        <f t="shared" si="21"/>
        <v>#N/A</v>
      </c>
      <c r="AA1484" s="158" t="str">
        <f t="shared" si="13"/>
        <v>#N/A</v>
      </c>
      <c r="AB1484" s="158" t="str">
        <f t="shared" si="14"/>
        <v>#N/A</v>
      </c>
      <c r="AC1484" s="158">
        <v>0.0</v>
      </c>
      <c r="AD1484" s="158" t="str">
        <f t="shared" si="15"/>
        <v>#N/A</v>
      </c>
      <c r="AE1484" s="158" t="str">
        <f t="shared" si="16"/>
        <v>#N/A</v>
      </c>
      <c r="AF1484" s="158"/>
      <c r="AG1484" s="158"/>
      <c r="AH1484" s="158"/>
      <c r="AI1484" s="158"/>
      <c r="AJ1484" s="158"/>
      <c r="AK1484" s="158"/>
      <c r="AL1484" s="158"/>
      <c r="AM1484" s="158"/>
      <c r="AN1484" s="158"/>
      <c r="AO1484" s="158"/>
      <c r="AP1484" s="158"/>
      <c r="AQ1484" s="158"/>
      <c r="AR1484" s="158"/>
      <c r="AS1484" s="158"/>
      <c r="AT1484" s="158"/>
      <c r="AU1484" s="158"/>
      <c r="AV1484" s="158"/>
    </row>
    <row r="1485">
      <c r="A1485" s="157">
        <v>3185.0</v>
      </c>
      <c r="B1485" s="158" t="s">
        <v>1561</v>
      </c>
      <c r="C1485" s="158">
        <v>1.0</v>
      </c>
      <c r="D1485" s="158">
        <v>0.0</v>
      </c>
      <c r="E1485" s="158" t="e">
        <v>#N/A</v>
      </c>
      <c r="F1485" s="158">
        <v>1215.0</v>
      </c>
      <c r="G1485" s="158"/>
      <c r="H1485" s="158">
        <f t="shared" si="1"/>
        <v>29160</v>
      </c>
      <c r="I1485" s="158" t="str">
        <f t="shared" si="2"/>
        <v>#N/A</v>
      </c>
      <c r="J1485" s="158" t="str">
        <f t="shared" si="3"/>
        <v>#N/A</v>
      </c>
      <c r="K1485" s="158" t="str">
        <f t="shared" si="4"/>
        <v>#N/A</v>
      </c>
      <c r="L1485" s="158">
        <f t="shared" si="19"/>
        <v>29160</v>
      </c>
      <c r="M1485" s="158">
        <f t="shared" si="6"/>
        <v>1215</v>
      </c>
      <c r="N1485" s="158">
        <v>0.0</v>
      </c>
      <c r="O1485" s="158" t="str">
        <f t="shared" si="7"/>
        <v>#N/A</v>
      </c>
      <c r="P1485" s="158" t="str">
        <f t="shared" si="8"/>
        <v>#N/A</v>
      </c>
      <c r="Q1485" s="158" t="str">
        <f t="shared" si="9"/>
        <v>#N/A</v>
      </c>
      <c r="R1485" s="158" t="str">
        <f t="shared" si="10"/>
        <v>#N/A</v>
      </c>
      <c r="S1485" s="158" t="str">
        <f t="shared" si="20"/>
        <v>#N/A</v>
      </c>
      <c r="T1485" s="158" t="str">
        <f t="shared" si="11"/>
        <v>#N/A</v>
      </c>
      <c r="U1485" s="158">
        <v>246.0</v>
      </c>
      <c r="V1485" s="158" t="str">
        <f t="shared" si="12"/>
        <v>#N/A</v>
      </c>
      <c r="W1485" s="157" t="s">
        <v>3178</v>
      </c>
      <c r="X1485" s="157">
        <v>25.03</v>
      </c>
      <c r="Y1485" s="157" t="s">
        <v>3210</v>
      </c>
      <c r="Z1485" s="158" t="str">
        <f t="shared" si="21"/>
        <v>#N/A</v>
      </c>
      <c r="AA1485" s="158" t="str">
        <f t="shared" si="13"/>
        <v>#N/A</v>
      </c>
      <c r="AB1485" s="158" t="str">
        <f t="shared" si="14"/>
        <v>#N/A</v>
      </c>
      <c r="AC1485" s="158">
        <v>0.0</v>
      </c>
      <c r="AD1485" s="158" t="str">
        <f t="shared" si="15"/>
        <v>#N/A</v>
      </c>
      <c r="AE1485" s="158" t="str">
        <f t="shared" si="16"/>
        <v>#N/A</v>
      </c>
      <c r="AF1485" s="158"/>
      <c r="AG1485" s="158"/>
      <c r="AH1485" s="158"/>
      <c r="AI1485" s="158"/>
      <c r="AJ1485" s="158"/>
      <c r="AK1485" s="158"/>
      <c r="AL1485" s="158"/>
      <c r="AM1485" s="158"/>
      <c r="AN1485" s="158"/>
      <c r="AO1485" s="158"/>
      <c r="AP1485" s="158"/>
      <c r="AQ1485" s="158"/>
      <c r="AR1485" s="158"/>
      <c r="AS1485" s="158"/>
      <c r="AT1485" s="158"/>
      <c r="AU1485" s="158"/>
      <c r="AV1485" s="158"/>
    </row>
    <row r="1486">
      <c r="A1486" s="157">
        <v>3186.0</v>
      </c>
      <c r="B1486" s="158" t="s">
        <v>1562</v>
      </c>
      <c r="C1486" s="158">
        <v>1.0</v>
      </c>
      <c r="D1486" s="158">
        <v>0.0</v>
      </c>
      <c r="E1486" s="158" t="e">
        <v>#N/A</v>
      </c>
      <c r="F1486" s="158">
        <v>1215.0</v>
      </c>
      <c r="G1486" s="158"/>
      <c r="H1486" s="158">
        <f t="shared" si="1"/>
        <v>29160</v>
      </c>
      <c r="I1486" s="158" t="str">
        <f t="shared" si="2"/>
        <v>#N/A</v>
      </c>
      <c r="J1486" s="158" t="str">
        <f t="shared" si="3"/>
        <v>#N/A</v>
      </c>
      <c r="K1486" s="158" t="str">
        <f t="shared" si="4"/>
        <v>#N/A</v>
      </c>
      <c r="L1486" s="158">
        <f t="shared" si="19"/>
        <v>29160</v>
      </c>
      <c r="M1486" s="158">
        <f t="shared" si="6"/>
        <v>1215</v>
      </c>
      <c r="N1486" s="158">
        <v>0.0</v>
      </c>
      <c r="O1486" s="158" t="str">
        <f t="shared" si="7"/>
        <v>#N/A</v>
      </c>
      <c r="P1486" s="158" t="str">
        <f t="shared" si="8"/>
        <v>#N/A</v>
      </c>
      <c r="Q1486" s="158" t="str">
        <f t="shared" si="9"/>
        <v>#N/A</v>
      </c>
      <c r="R1486" s="158" t="str">
        <f t="shared" si="10"/>
        <v>#N/A</v>
      </c>
      <c r="S1486" s="158" t="str">
        <f t="shared" si="20"/>
        <v>#N/A</v>
      </c>
      <c r="T1486" s="158" t="str">
        <f t="shared" si="11"/>
        <v>#N/A</v>
      </c>
      <c r="U1486" s="158">
        <v>246.0</v>
      </c>
      <c r="V1486" s="158" t="str">
        <f t="shared" si="12"/>
        <v>#N/A</v>
      </c>
      <c r="W1486" s="157" t="s">
        <v>3178</v>
      </c>
      <c r="X1486" s="157">
        <v>25.03</v>
      </c>
      <c r="Y1486" s="157" t="s">
        <v>3210</v>
      </c>
      <c r="Z1486" s="158" t="str">
        <f t="shared" si="21"/>
        <v>#N/A</v>
      </c>
      <c r="AA1486" s="158" t="str">
        <f t="shared" si="13"/>
        <v>#N/A</v>
      </c>
      <c r="AB1486" s="158" t="str">
        <f t="shared" si="14"/>
        <v>#N/A</v>
      </c>
      <c r="AC1486" s="158">
        <v>0.0</v>
      </c>
      <c r="AD1486" s="158" t="str">
        <f t="shared" si="15"/>
        <v>#N/A</v>
      </c>
      <c r="AE1486" s="158" t="str">
        <f t="shared" si="16"/>
        <v>#N/A</v>
      </c>
      <c r="AF1486" s="158"/>
      <c r="AG1486" s="158"/>
      <c r="AH1486" s="158"/>
      <c r="AI1486" s="158"/>
      <c r="AJ1486" s="158"/>
      <c r="AK1486" s="158"/>
      <c r="AL1486" s="158"/>
      <c r="AM1486" s="158"/>
      <c r="AN1486" s="158"/>
      <c r="AO1486" s="158"/>
      <c r="AP1486" s="158"/>
      <c r="AQ1486" s="158"/>
      <c r="AR1486" s="158"/>
      <c r="AS1486" s="158"/>
      <c r="AT1486" s="158"/>
      <c r="AU1486" s="158"/>
      <c r="AV1486" s="158"/>
    </row>
    <row r="1487">
      <c r="A1487" s="157">
        <v>3189.0</v>
      </c>
      <c r="B1487" s="158" t="s">
        <v>1563</v>
      </c>
      <c r="C1487" s="158">
        <v>1.0</v>
      </c>
      <c r="D1487" s="158">
        <v>0.0</v>
      </c>
      <c r="E1487" s="158" t="e">
        <v>#N/A</v>
      </c>
      <c r="F1487" s="158">
        <v>1215.0</v>
      </c>
      <c r="G1487" s="158"/>
      <c r="H1487" s="158">
        <f t="shared" si="1"/>
        <v>29160</v>
      </c>
      <c r="I1487" s="158" t="str">
        <f t="shared" si="2"/>
        <v>#N/A</v>
      </c>
      <c r="J1487" s="158" t="str">
        <f t="shared" si="3"/>
        <v>#N/A</v>
      </c>
      <c r="K1487" s="158" t="str">
        <f t="shared" si="4"/>
        <v>#N/A</v>
      </c>
      <c r="L1487" s="158">
        <f t="shared" si="19"/>
        <v>29160</v>
      </c>
      <c r="M1487" s="158">
        <f t="shared" si="6"/>
        <v>1215</v>
      </c>
      <c r="N1487" s="158">
        <v>0.0</v>
      </c>
      <c r="O1487" s="158" t="str">
        <f t="shared" si="7"/>
        <v>#N/A</v>
      </c>
      <c r="P1487" s="158" t="str">
        <f t="shared" si="8"/>
        <v>#N/A</v>
      </c>
      <c r="Q1487" s="158" t="str">
        <f t="shared" si="9"/>
        <v>#N/A</v>
      </c>
      <c r="R1487" s="158" t="str">
        <f t="shared" si="10"/>
        <v>#N/A</v>
      </c>
      <c r="S1487" s="158" t="str">
        <f t="shared" si="20"/>
        <v>#N/A</v>
      </c>
      <c r="T1487" s="158" t="str">
        <f t="shared" si="11"/>
        <v>#N/A</v>
      </c>
      <c r="U1487" s="158">
        <v>246.0</v>
      </c>
      <c r="V1487" s="158" t="str">
        <f t="shared" si="12"/>
        <v>#N/A</v>
      </c>
      <c r="W1487" s="157" t="s">
        <v>3178</v>
      </c>
      <c r="X1487" s="157">
        <v>25.03</v>
      </c>
      <c r="Y1487" s="157" t="s">
        <v>3210</v>
      </c>
      <c r="Z1487" s="158" t="str">
        <f t="shared" si="21"/>
        <v>#N/A</v>
      </c>
      <c r="AA1487" s="158" t="str">
        <f t="shared" si="13"/>
        <v>#N/A</v>
      </c>
      <c r="AB1487" s="158" t="str">
        <f t="shared" si="14"/>
        <v>#N/A</v>
      </c>
      <c r="AC1487" s="158">
        <v>0.0</v>
      </c>
      <c r="AD1487" s="158" t="str">
        <f t="shared" si="15"/>
        <v>#N/A</v>
      </c>
      <c r="AE1487" s="158" t="str">
        <f t="shared" si="16"/>
        <v>#N/A</v>
      </c>
      <c r="AF1487" s="158"/>
      <c r="AG1487" s="158"/>
      <c r="AH1487" s="158"/>
      <c r="AI1487" s="158"/>
      <c r="AJ1487" s="158"/>
      <c r="AK1487" s="158"/>
      <c r="AL1487" s="158"/>
      <c r="AM1487" s="158"/>
      <c r="AN1487" s="158"/>
      <c r="AO1487" s="158"/>
      <c r="AP1487" s="158"/>
      <c r="AQ1487" s="158"/>
      <c r="AR1487" s="158"/>
      <c r="AS1487" s="158"/>
      <c r="AT1487" s="158"/>
      <c r="AU1487" s="158"/>
      <c r="AV1487" s="158"/>
    </row>
    <row r="1488">
      <c r="A1488" s="157">
        <v>3190.0</v>
      </c>
      <c r="B1488" s="158" t="s">
        <v>1564</v>
      </c>
      <c r="C1488" s="158">
        <v>1.0</v>
      </c>
      <c r="D1488" s="158">
        <v>0.0</v>
      </c>
      <c r="E1488" s="158" t="e">
        <v>#N/A</v>
      </c>
      <c r="F1488" s="158">
        <v>1215.0</v>
      </c>
      <c r="G1488" s="158"/>
      <c r="H1488" s="158">
        <f t="shared" si="1"/>
        <v>29160</v>
      </c>
      <c r="I1488" s="158" t="str">
        <f t="shared" si="2"/>
        <v>#N/A</v>
      </c>
      <c r="J1488" s="158" t="str">
        <f t="shared" si="3"/>
        <v>#N/A</v>
      </c>
      <c r="K1488" s="158" t="str">
        <f t="shared" si="4"/>
        <v>#N/A</v>
      </c>
      <c r="L1488" s="158">
        <f t="shared" si="19"/>
        <v>29160</v>
      </c>
      <c r="M1488" s="158">
        <f t="shared" si="6"/>
        <v>1215</v>
      </c>
      <c r="N1488" s="158">
        <v>0.0</v>
      </c>
      <c r="O1488" s="158" t="str">
        <f t="shared" si="7"/>
        <v>#N/A</v>
      </c>
      <c r="P1488" s="158" t="str">
        <f t="shared" si="8"/>
        <v>#N/A</v>
      </c>
      <c r="Q1488" s="158" t="str">
        <f t="shared" si="9"/>
        <v>#N/A</v>
      </c>
      <c r="R1488" s="158" t="str">
        <f t="shared" si="10"/>
        <v>#N/A</v>
      </c>
      <c r="S1488" s="158" t="str">
        <f t="shared" si="20"/>
        <v>#N/A</v>
      </c>
      <c r="T1488" s="158" t="str">
        <f t="shared" si="11"/>
        <v>#N/A</v>
      </c>
      <c r="U1488" s="158">
        <v>246.0</v>
      </c>
      <c r="V1488" s="158" t="str">
        <f t="shared" si="12"/>
        <v>#N/A</v>
      </c>
      <c r="W1488" s="157" t="s">
        <v>3178</v>
      </c>
      <c r="X1488" s="157">
        <v>25.03</v>
      </c>
      <c r="Y1488" s="157" t="s">
        <v>3210</v>
      </c>
      <c r="Z1488" s="158" t="str">
        <f t="shared" si="21"/>
        <v>#N/A</v>
      </c>
      <c r="AA1488" s="158" t="str">
        <f t="shared" si="13"/>
        <v>#N/A</v>
      </c>
      <c r="AB1488" s="158" t="str">
        <f t="shared" si="14"/>
        <v>#N/A</v>
      </c>
      <c r="AC1488" s="158">
        <v>0.0</v>
      </c>
      <c r="AD1488" s="158" t="str">
        <f t="shared" si="15"/>
        <v>#N/A</v>
      </c>
      <c r="AE1488" s="158" t="str">
        <f t="shared" si="16"/>
        <v>#N/A</v>
      </c>
      <c r="AF1488" s="158"/>
      <c r="AG1488" s="158"/>
      <c r="AH1488" s="158"/>
      <c r="AI1488" s="158"/>
      <c r="AJ1488" s="158"/>
      <c r="AK1488" s="158"/>
      <c r="AL1488" s="158"/>
      <c r="AM1488" s="158"/>
      <c r="AN1488" s="158"/>
      <c r="AO1488" s="158"/>
      <c r="AP1488" s="158"/>
      <c r="AQ1488" s="158"/>
      <c r="AR1488" s="158"/>
      <c r="AS1488" s="158"/>
      <c r="AT1488" s="158"/>
      <c r="AU1488" s="158"/>
      <c r="AV1488" s="158"/>
    </row>
    <row r="1489">
      <c r="A1489" s="157">
        <v>3191.0</v>
      </c>
      <c r="B1489" s="158" t="s">
        <v>1565</v>
      </c>
      <c r="C1489" s="158">
        <v>1.0</v>
      </c>
      <c r="D1489" s="158">
        <v>0.0</v>
      </c>
      <c r="E1489" s="158" t="e">
        <v>#N/A</v>
      </c>
      <c r="F1489" s="158">
        <v>1215.0</v>
      </c>
      <c r="G1489" s="158"/>
      <c r="H1489" s="158">
        <f t="shared" si="1"/>
        <v>29160</v>
      </c>
      <c r="I1489" s="158" t="str">
        <f t="shared" si="2"/>
        <v>#N/A</v>
      </c>
      <c r="J1489" s="158" t="str">
        <f t="shared" si="3"/>
        <v>#N/A</v>
      </c>
      <c r="K1489" s="158" t="str">
        <f t="shared" si="4"/>
        <v>#N/A</v>
      </c>
      <c r="L1489" s="158">
        <f t="shared" si="19"/>
        <v>29160</v>
      </c>
      <c r="M1489" s="158">
        <f t="shared" si="6"/>
        <v>1215</v>
      </c>
      <c r="N1489" s="158">
        <v>0.0</v>
      </c>
      <c r="O1489" s="158" t="str">
        <f t="shared" si="7"/>
        <v>#N/A</v>
      </c>
      <c r="P1489" s="158" t="str">
        <f t="shared" si="8"/>
        <v>#N/A</v>
      </c>
      <c r="Q1489" s="158" t="str">
        <f t="shared" si="9"/>
        <v>#N/A</v>
      </c>
      <c r="R1489" s="158" t="str">
        <f t="shared" si="10"/>
        <v>#N/A</v>
      </c>
      <c r="S1489" s="158" t="str">
        <f t="shared" si="20"/>
        <v>#N/A</v>
      </c>
      <c r="T1489" s="158" t="str">
        <f t="shared" si="11"/>
        <v>#N/A</v>
      </c>
      <c r="U1489" s="158">
        <v>246.0</v>
      </c>
      <c r="V1489" s="158" t="str">
        <f t="shared" si="12"/>
        <v>#N/A</v>
      </c>
      <c r="W1489" s="157" t="s">
        <v>3178</v>
      </c>
      <c r="X1489" s="157">
        <v>25.03</v>
      </c>
      <c r="Y1489" s="157" t="s">
        <v>3210</v>
      </c>
      <c r="Z1489" s="158" t="str">
        <f t="shared" si="21"/>
        <v>#N/A</v>
      </c>
      <c r="AA1489" s="158" t="str">
        <f t="shared" si="13"/>
        <v>#N/A</v>
      </c>
      <c r="AB1489" s="158" t="str">
        <f t="shared" si="14"/>
        <v>#N/A</v>
      </c>
      <c r="AC1489" s="158">
        <v>0.0</v>
      </c>
      <c r="AD1489" s="158" t="str">
        <f t="shared" si="15"/>
        <v>#N/A</v>
      </c>
      <c r="AE1489" s="158" t="str">
        <f t="shared" si="16"/>
        <v>#N/A</v>
      </c>
      <c r="AF1489" s="158"/>
      <c r="AG1489" s="158"/>
      <c r="AH1489" s="158"/>
      <c r="AI1489" s="158"/>
      <c r="AJ1489" s="158"/>
      <c r="AK1489" s="158"/>
      <c r="AL1489" s="158"/>
      <c r="AM1489" s="158"/>
      <c r="AN1489" s="158"/>
      <c r="AO1489" s="158"/>
      <c r="AP1489" s="158"/>
      <c r="AQ1489" s="158"/>
      <c r="AR1489" s="158"/>
      <c r="AS1489" s="158"/>
      <c r="AT1489" s="158"/>
      <c r="AU1489" s="158"/>
      <c r="AV1489" s="158"/>
    </row>
    <row r="1490">
      <c r="A1490" s="157">
        <v>3192.0</v>
      </c>
      <c r="B1490" s="158" t="s">
        <v>1566</v>
      </c>
      <c r="C1490" s="158">
        <v>1.0</v>
      </c>
      <c r="D1490" s="158">
        <v>0.0</v>
      </c>
      <c r="E1490" s="158" t="e">
        <v>#N/A</v>
      </c>
      <c r="F1490" s="158">
        <v>1215.0</v>
      </c>
      <c r="G1490" s="158"/>
      <c r="H1490" s="158">
        <f t="shared" si="1"/>
        <v>29160</v>
      </c>
      <c r="I1490" s="158" t="str">
        <f t="shared" si="2"/>
        <v>#N/A</v>
      </c>
      <c r="J1490" s="158" t="str">
        <f t="shared" si="3"/>
        <v>#N/A</v>
      </c>
      <c r="K1490" s="158" t="str">
        <f t="shared" si="4"/>
        <v>#N/A</v>
      </c>
      <c r="L1490" s="158">
        <f t="shared" si="19"/>
        <v>29160</v>
      </c>
      <c r="M1490" s="158">
        <f t="shared" si="6"/>
        <v>1215</v>
      </c>
      <c r="N1490" s="158">
        <v>0.0</v>
      </c>
      <c r="O1490" s="158" t="str">
        <f t="shared" si="7"/>
        <v>#N/A</v>
      </c>
      <c r="P1490" s="158" t="str">
        <f t="shared" si="8"/>
        <v>#N/A</v>
      </c>
      <c r="Q1490" s="158" t="str">
        <f t="shared" si="9"/>
        <v>#N/A</v>
      </c>
      <c r="R1490" s="158" t="str">
        <f t="shared" si="10"/>
        <v>#N/A</v>
      </c>
      <c r="S1490" s="158" t="str">
        <f t="shared" si="20"/>
        <v>#N/A</v>
      </c>
      <c r="T1490" s="158" t="str">
        <f t="shared" si="11"/>
        <v>#N/A</v>
      </c>
      <c r="U1490" s="158">
        <v>246.0</v>
      </c>
      <c r="V1490" s="158" t="str">
        <f t="shared" si="12"/>
        <v>#N/A</v>
      </c>
      <c r="W1490" s="157" t="s">
        <v>3178</v>
      </c>
      <c r="X1490" s="157">
        <v>25.03</v>
      </c>
      <c r="Y1490" s="157" t="s">
        <v>3210</v>
      </c>
      <c r="Z1490" s="158" t="str">
        <f t="shared" si="21"/>
        <v>#N/A</v>
      </c>
      <c r="AA1490" s="158" t="str">
        <f t="shared" si="13"/>
        <v>#N/A</v>
      </c>
      <c r="AB1490" s="158" t="str">
        <f t="shared" si="14"/>
        <v>#N/A</v>
      </c>
      <c r="AC1490" s="158">
        <v>0.0</v>
      </c>
      <c r="AD1490" s="158" t="str">
        <f t="shared" si="15"/>
        <v>#N/A</v>
      </c>
      <c r="AE1490" s="158" t="str">
        <f t="shared" si="16"/>
        <v>#N/A</v>
      </c>
      <c r="AF1490" s="158"/>
      <c r="AG1490" s="158"/>
      <c r="AH1490" s="158"/>
      <c r="AI1490" s="158"/>
      <c r="AJ1490" s="158"/>
      <c r="AK1490" s="158"/>
      <c r="AL1490" s="158"/>
      <c r="AM1490" s="158"/>
      <c r="AN1490" s="158"/>
      <c r="AO1490" s="158"/>
      <c r="AP1490" s="158"/>
      <c r="AQ1490" s="158"/>
      <c r="AR1490" s="158"/>
      <c r="AS1490" s="158"/>
      <c r="AT1490" s="158"/>
      <c r="AU1490" s="158"/>
      <c r="AV1490" s="158"/>
    </row>
    <row r="1491">
      <c r="A1491" s="157">
        <v>3193.0</v>
      </c>
      <c r="B1491" s="158" t="s">
        <v>1567</v>
      </c>
      <c r="C1491" s="158">
        <v>1.0</v>
      </c>
      <c r="D1491" s="158">
        <v>0.0</v>
      </c>
      <c r="E1491" s="158" t="e">
        <v>#N/A</v>
      </c>
      <c r="F1491" s="158">
        <v>1215.0</v>
      </c>
      <c r="G1491" s="158"/>
      <c r="H1491" s="158">
        <f t="shared" si="1"/>
        <v>29160</v>
      </c>
      <c r="I1491" s="158" t="str">
        <f t="shared" si="2"/>
        <v>#N/A</v>
      </c>
      <c r="J1491" s="158" t="str">
        <f t="shared" si="3"/>
        <v>#N/A</v>
      </c>
      <c r="K1491" s="158" t="str">
        <f t="shared" si="4"/>
        <v>#N/A</v>
      </c>
      <c r="L1491" s="158">
        <f t="shared" si="19"/>
        <v>29160</v>
      </c>
      <c r="M1491" s="158">
        <f t="shared" si="6"/>
        <v>1215</v>
      </c>
      <c r="N1491" s="158">
        <v>0.0</v>
      </c>
      <c r="O1491" s="158" t="str">
        <f t="shared" si="7"/>
        <v>#N/A</v>
      </c>
      <c r="P1491" s="158" t="str">
        <f t="shared" si="8"/>
        <v>#N/A</v>
      </c>
      <c r="Q1491" s="158" t="str">
        <f t="shared" si="9"/>
        <v>#N/A</v>
      </c>
      <c r="R1491" s="158" t="str">
        <f t="shared" si="10"/>
        <v>#N/A</v>
      </c>
      <c r="S1491" s="158" t="str">
        <f t="shared" si="20"/>
        <v>#N/A</v>
      </c>
      <c r="T1491" s="158" t="str">
        <f t="shared" si="11"/>
        <v>#N/A</v>
      </c>
      <c r="U1491" s="158">
        <v>246.0</v>
      </c>
      <c r="V1491" s="158" t="str">
        <f t="shared" si="12"/>
        <v>#N/A</v>
      </c>
      <c r="W1491" s="157" t="s">
        <v>3178</v>
      </c>
      <c r="X1491" s="157">
        <v>25.03</v>
      </c>
      <c r="Y1491" s="157" t="s">
        <v>3210</v>
      </c>
      <c r="Z1491" s="158" t="str">
        <f t="shared" si="21"/>
        <v>#N/A</v>
      </c>
      <c r="AA1491" s="158" t="str">
        <f t="shared" si="13"/>
        <v>#N/A</v>
      </c>
      <c r="AB1491" s="158" t="str">
        <f t="shared" si="14"/>
        <v>#N/A</v>
      </c>
      <c r="AC1491" s="158">
        <v>0.0</v>
      </c>
      <c r="AD1491" s="158" t="str">
        <f t="shared" si="15"/>
        <v>#N/A</v>
      </c>
      <c r="AE1491" s="158" t="str">
        <f t="shared" si="16"/>
        <v>#N/A</v>
      </c>
      <c r="AF1491" s="158"/>
      <c r="AG1491" s="158"/>
      <c r="AH1491" s="158"/>
      <c r="AI1491" s="158"/>
      <c r="AJ1491" s="158"/>
      <c r="AK1491" s="158"/>
      <c r="AL1491" s="158"/>
      <c r="AM1491" s="158"/>
      <c r="AN1491" s="158"/>
      <c r="AO1491" s="158"/>
      <c r="AP1491" s="158"/>
      <c r="AQ1491" s="158"/>
      <c r="AR1491" s="158"/>
      <c r="AS1491" s="158"/>
      <c r="AT1491" s="158"/>
      <c r="AU1491" s="158"/>
      <c r="AV1491" s="158"/>
    </row>
    <row r="1492">
      <c r="A1492" s="157">
        <v>3194.0</v>
      </c>
      <c r="B1492" s="158" t="s">
        <v>1568</v>
      </c>
      <c r="C1492" s="158">
        <v>1.0</v>
      </c>
      <c r="D1492" s="158">
        <v>0.0</v>
      </c>
      <c r="E1492" s="158" t="e">
        <v>#N/A</v>
      </c>
      <c r="F1492" s="158">
        <v>1215.0</v>
      </c>
      <c r="G1492" s="158"/>
      <c r="H1492" s="158">
        <f t="shared" si="1"/>
        <v>29160</v>
      </c>
      <c r="I1492" s="158" t="str">
        <f t="shared" si="2"/>
        <v>#N/A</v>
      </c>
      <c r="J1492" s="158" t="str">
        <f t="shared" si="3"/>
        <v>#N/A</v>
      </c>
      <c r="K1492" s="158" t="str">
        <f t="shared" si="4"/>
        <v>#N/A</v>
      </c>
      <c r="L1492" s="158">
        <f t="shared" si="19"/>
        <v>29160</v>
      </c>
      <c r="M1492" s="158">
        <f t="shared" si="6"/>
        <v>1215</v>
      </c>
      <c r="N1492" s="158">
        <v>0.0</v>
      </c>
      <c r="O1492" s="158" t="str">
        <f t="shared" si="7"/>
        <v>#N/A</v>
      </c>
      <c r="P1492" s="158" t="str">
        <f t="shared" si="8"/>
        <v>#N/A</v>
      </c>
      <c r="Q1492" s="158" t="str">
        <f t="shared" si="9"/>
        <v>#N/A</v>
      </c>
      <c r="R1492" s="158" t="str">
        <f t="shared" si="10"/>
        <v>#N/A</v>
      </c>
      <c r="S1492" s="158" t="str">
        <f t="shared" si="20"/>
        <v>#N/A</v>
      </c>
      <c r="T1492" s="158" t="str">
        <f t="shared" si="11"/>
        <v>#N/A</v>
      </c>
      <c r="U1492" s="158">
        <v>246.0</v>
      </c>
      <c r="V1492" s="158" t="str">
        <f t="shared" si="12"/>
        <v>#N/A</v>
      </c>
      <c r="W1492" s="157" t="s">
        <v>3178</v>
      </c>
      <c r="X1492" s="157">
        <v>25.03</v>
      </c>
      <c r="Y1492" s="157" t="s">
        <v>3210</v>
      </c>
      <c r="Z1492" s="158" t="str">
        <f t="shared" si="21"/>
        <v>#N/A</v>
      </c>
      <c r="AA1492" s="158" t="str">
        <f t="shared" si="13"/>
        <v>#N/A</v>
      </c>
      <c r="AB1492" s="158" t="str">
        <f t="shared" si="14"/>
        <v>#N/A</v>
      </c>
      <c r="AC1492" s="158">
        <v>0.0</v>
      </c>
      <c r="AD1492" s="158" t="str">
        <f t="shared" si="15"/>
        <v>#N/A</v>
      </c>
      <c r="AE1492" s="158" t="str">
        <f t="shared" si="16"/>
        <v>#N/A</v>
      </c>
      <c r="AF1492" s="158"/>
      <c r="AG1492" s="158"/>
      <c r="AH1492" s="158"/>
      <c r="AI1492" s="158"/>
      <c r="AJ1492" s="158"/>
      <c r="AK1492" s="158"/>
      <c r="AL1492" s="158"/>
      <c r="AM1492" s="158"/>
      <c r="AN1492" s="158"/>
      <c r="AO1492" s="158"/>
      <c r="AP1492" s="158"/>
      <c r="AQ1492" s="158"/>
      <c r="AR1492" s="158"/>
      <c r="AS1492" s="158"/>
      <c r="AT1492" s="158"/>
      <c r="AU1492" s="158"/>
      <c r="AV1492" s="158"/>
    </row>
    <row r="1493">
      <c r="A1493" s="157">
        <v>3195.0</v>
      </c>
      <c r="B1493" s="158" t="s">
        <v>1569</v>
      </c>
      <c r="C1493" s="158">
        <v>1.0</v>
      </c>
      <c r="D1493" s="158">
        <v>0.0</v>
      </c>
      <c r="E1493" s="158" t="e">
        <v>#N/A</v>
      </c>
      <c r="F1493" s="158">
        <v>1215.0</v>
      </c>
      <c r="G1493" s="158"/>
      <c r="H1493" s="158">
        <f t="shared" si="1"/>
        <v>29160</v>
      </c>
      <c r="I1493" s="158" t="str">
        <f t="shared" si="2"/>
        <v>#N/A</v>
      </c>
      <c r="J1493" s="158" t="str">
        <f t="shared" si="3"/>
        <v>#N/A</v>
      </c>
      <c r="K1493" s="158" t="str">
        <f t="shared" si="4"/>
        <v>#N/A</v>
      </c>
      <c r="L1493" s="158">
        <f t="shared" si="19"/>
        <v>29160</v>
      </c>
      <c r="M1493" s="158">
        <f t="shared" si="6"/>
        <v>1215</v>
      </c>
      <c r="N1493" s="158">
        <v>0.0</v>
      </c>
      <c r="O1493" s="158" t="str">
        <f t="shared" si="7"/>
        <v>#N/A</v>
      </c>
      <c r="P1493" s="158" t="str">
        <f t="shared" si="8"/>
        <v>#N/A</v>
      </c>
      <c r="Q1493" s="158" t="str">
        <f t="shared" si="9"/>
        <v>#N/A</v>
      </c>
      <c r="R1493" s="158" t="str">
        <f t="shared" si="10"/>
        <v>#N/A</v>
      </c>
      <c r="S1493" s="158" t="str">
        <f t="shared" si="20"/>
        <v>#N/A</v>
      </c>
      <c r="T1493" s="158" t="str">
        <f t="shared" si="11"/>
        <v>#N/A</v>
      </c>
      <c r="U1493" s="158">
        <v>246.0</v>
      </c>
      <c r="V1493" s="158" t="str">
        <f t="shared" si="12"/>
        <v>#N/A</v>
      </c>
      <c r="W1493" s="157" t="s">
        <v>3178</v>
      </c>
      <c r="X1493" s="157">
        <v>25.03</v>
      </c>
      <c r="Y1493" s="157" t="s">
        <v>3210</v>
      </c>
      <c r="Z1493" s="158" t="str">
        <f t="shared" si="21"/>
        <v>#N/A</v>
      </c>
      <c r="AA1493" s="158" t="str">
        <f t="shared" si="13"/>
        <v>#N/A</v>
      </c>
      <c r="AB1493" s="158" t="str">
        <f t="shared" si="14"/>
        <v>#N/A</v>
      </c>
      <c r="AC1493" s="158">
        <v>0.0</v>
      </c>
      <c r="AD1493" s="158" t="str">
        <f t="shared" si="15"/>
        <v>#N/A</v>
      </c>
      <c r="AE1493" s="158" t="str">
        <f t="shared" si="16"/>
        <v>#N/A</v>
      </c>
      <c r="AF1493" s="158"/>
      <c r="AG1493" s="158"/>
      <c r="AH1493" s="158"/>
      <c r="AI1493" s="158"/>
      <c r="AJ1493" s="158"/>
      <c r="AK1493" s="158"/>
      <c r="AL1493" s="158"/>
      <c r="AM1493" s="158"/>
      <c r="AN1493" s="158"/>
      <c r="AO1493" s="158"/>
      <c r="AP1493" s="158"/>
      <c r="AQ1493" s="158"/>
      <c r="AR1493" s="158"/>
      <c r="AS1493" s="158"/>
      <c r="AT1493" s="158"/>
      <c r="AU1493" s="158"/>
      <c r="AV1493" s="158"/>
    </row>
    <row r="1494">
      <c r="A1494" s="157">
        <v>3196.0</v>
      </c>
      <c r="B1494" s="158" t="s">
        <v>1570</v>
      </c>
      <c r="C1494" s="158">
        <v>1.0</v>
      </c>
      <c r="D1494" s="158">
        <v>0.0</v>
      </c>
      <c r="E1494" s="158" t="e">
        <v>#N/A</v>
      </c>
      <c r="F1494" s="158">
        <v>1215.0</v>
      </c>
      <c r="G1494" s="158"/>
      <c r="H1494" s="158">
        <f t="shared" si="1"/>
        <v>29160</v>
      </c>
      <c r="I1494" s="158" t="str">
        <f t="shared" si="2"/>
        <v>#N/A</v>
      </c>
      <c r="J1494" s="158" t="str">
        <f t="shared" si="3"/>
        <v>#N/A</v>
      </c>
      <c r="K1494" s="158" t="str">
        <f t="shared" si="4"/>
        <v>#N/A</v>
      </c>
      <c r="L1494" s="158">
        <f t="shared" si="19"/>
        <v>29160</v>
      </c>
      <c r="M1494" s="158">
        <f t="shared" si="6"/>
        <v>1215</v>
      </c>
      <c r="N1494" s="158">
        <v>1.0</v>
      </c>
      <c r="O1494" s="158" t="str">
        <f t="shared" si="7"/>
        <v>#N/A</v>
      </c>
      <c r="P1494" s="158" t="str">
        <f t="shared" si="8"/>
        <v>#N/A</v>
      </c>
      <c r="Q1494" s="158" t="str">
        <f t="shared" si="9"/>
        <v>#N/A</v>
      </c>
      <c r="R1494" s="158" t="str">
        <f t="shared" si="10"/>
        <v>#N/A</v>
      </c>
      <c r="S1494" s="158" t="str">
        <f t="shared" si="20"/>
        <v>#N/A</v>
      </c>
      <c r="T1494" s="158" t="str">
        <f t="shared" si="11"/>
        <v>#N/A</v>
      </c>
      <c r="U1494" s="158">
        <v>246.0</v>
      </c>
      <c r="V1494" s="158" t="str">
        <f t="shared" si="12"/>
        <v>#N/A</v>
      </c>
      <c r="W1494" s="157" t="s">
        <v>3178</v>
      </c>
      <c r="X1494" s="157">
        <v>25.03</v>
      </c>
      <c r="Y1494" s="157" t="s">
        <v>3210</v>
      </c>
      <c r="Z1494" s="158" t="str">
        <f t="shared" si="21"/>
        <v>#N/A</v>
      </c>
      <c r="AA1494" s="158" t="str">
        <f t="shared" si="13"/>
        <v>#N/A</v>
      </c>
      <c r="AB1494" s="158" t="str">
        <f t="shared" si="14"/>
        <v>#N/A</v>
      </c>
      <c r="AC1494" s="158">
        <v>1.0</v>
      </c>
      <c r="AD1494" s="158" t="str">
        <f t="shared" si="15"/>
        <v>#N/A</v>
      </c>
      <c r="AE1494" s="158" t="str">
        <f t="shared" si="16"/>
        <v>#N/A</v>
      </c>
      <c r="AF1494" s="158"/>
      <c r="AG1494" s="158"/>
      <c r="AH1494" s="158"/>
      <c r="AI1494" s="158"/>
      <c r="AJ1494" s="158"/>
      <c r="AK1494" s="158"/>
      <c r="AL1494" s="158"/>
      <c r="AM1494" s="158"/>
      <c r="AN1494" s="158"/>
      <c r="AO1494" s="158"/>
      <c r="AP1494" s="158"/>
      <c r="AQ1494" s="158"/>
      <c r="AR1494" s="158"/>
      <c r="AS1494" s="158"/>
      <c r="AT1494" s="158"/>
      <c r="AU1494" s="158"/>
      <c r="AV1494" s="158"/>
    </row>
    <row r="1495">
      <c r="A1495" s="157">
        <v>3197.0</v>
      </c>
      <c r="B1495" s="158" t="s">
        <v>1571</v>
      </c>
      <c r="C1495" s="158">
        <v>1.0</v>
      </c>
      <c r="D1495" s="158">
        <v>0.0</v>
      </c>
      <c r="E1495" s="158" t="e">
        <v>#N/A</v>
      </c>
      <c r="F1495" s="158">
        <v>1215.0</v>
      </c>
      <c r="G1495" s="158"/>
      <c r="H1495" s="158">
        <f t="shared" si="1"/>
        <v>29160</v>
      </c>
      <c r="I1495" s="158" t="str">
        <f t="shared" si="2"/>
        <v>#N/A</v>
      </c>
      <c r="J1495" s="158" t="str">
        <f t="shared" si="3"/>
        <v>#N/A</v>
      </c>
      <c r="K1495" s="158" t="str">
        <f t="shared" si="4"/>
        <v>#N/A</v>
      </c>
      <c r="L1495" s="158">
        <f t="shared" si="19"/>
        <v>29160</v>
      </c>
      <c r="M1495" s="158">
        <f t="shared" si="6"/>
        <v>1215</v>
      </c>
      <c r="N1495" s="158">
        <v>0.0</v>
      </c>
      <c r="O1495" s="158" t="str">
        <f t="shared" si="7"/>
        <v>#N/A</v>
      </c>
      <c r="P1495" s="158" t="str">
        <f t="shared" si="8"/>
        <v>#N/A</v>
      </c>
      <c r="Q1495" s="158" t="str">
        <f t="shared" si="9"/>
        <v>#N/A</v>
      </c>
      <c r="R1495" s="158" t="str">
        <f t="shared" si="10"/>
        <v>#N/A</v>
      </c>
      <c r="S1495" s="158" t="str">
        <f t="shared" si="20"/>
        <v>#N/A</v>
      </c>
      <c r="T1495" s="158" t="str">
        <f t="shared" si="11"/>
        <v>#N/A</v>
      </c>
      <c r="U1495" s="158">
        <v>246.0</v>
      </c>
      <c r="V1495" s="158" t="str">
        <f t="shared" si="12"/>
        <v>#N/A</v>
      </c>
      <c r="W1495" s="157" t="s">
        <v>3178</v>
      </c>
      <c r="X1495" s="157">
        <v>25.03</v>
      </c>
      <c r="Y1495" s="157" t="s">
        <v>3210</v>
      </c>
      <c r="Z1495" s="158" t="str">
        <f t="shared" si="21"/>
        <v>#N/A</v>
      </c>
      <c r="AA1495" s="158" t="str">
        <f t="shared" si="13"/>
        <v>#N/A</v>
      </c>
      <c r="AB1495" s="158" t="str">
        <f t="shared" si="14"/>
        <v>#N/A</v>
      </c>
      <c r="AC1495" s="158">
        <v>0.0</v>
      </c>
      <c r="AD1495" s="158" t="str">
        <f t="shared" si="15"/>
        <v>#N/A</v>
      </c>
      <c r="AE1495" s="158" t="str">
        <f t="shared" si="16"/>
        <v>#N/A</v>
      </c>
      <c r="AF1495" s="158"/>
      <c r="AG1495" s="158"/>
      <c r="AH1495" s="158"/>
      <c r="AI1495" s="158"/>
      <c r="AJ1495" s="158"/>
      <c r="AK1495" s="158"/>
      <c r="AL1495" s="158"/>
      <c r="AM1495" s="158"/>
      <c r="AN1495" s="158"/>
      <c r="AO1495" s="158"/>
      <c r="AP1495" s="158"/>
      <c r="AQ1495" s="158"/>
      <c r="AR1495" s="158"/>
      <c r="AS1495" s="158"/>
      <c r="AT1495" s="158"/>
      <c r="AU1495" s="158"/>
      <c r="AV1495" s="158"/>
    </row>
    <row r="1496">
      <c r="A1496" s="157">
        <v>3198.0</v>
      </c>
      <c r="B1496" s="158" t="s">
        <v>1572</v>
      </c>
      <c r="C1496" s="158">
        <v>1.0</v>
      </c>
      <c r="D1496" s="158">
        <v>0.0</v>
      </c>
      <c r="E1496" s="158" t="e">
        <v>#N/A</v>
      </c>
      <c r="F1496" s="158">
        <v>1215.0</v>
      </c>
      <c r="G1496" s="158"/>
      <c r="H1496" s="158">
        <f t="shared" si="1"/>
        <v>29160</v>
      </c>
      <c r="I1496" s="158" t="str">
        <f t="shared" si="2"/>
        <v>#N/A</v>
      </c>
      <c r="J1496" s="158" t="str">
        <f t="shared" si="3"/>
        <v>#N/A</v>
      </c>
      <c r="K1496" s="158" t="str">
        <f t="shared" si="4"/>
        <v>#N/A</v>
      </c>
      <c r="L1496" s="158">
        <f t="shared" si="19"/>
        <v>29160</v>
      </c>
      <c r="M1496" s="158">
        <f t="shared" si="6"/>
        <v>1215</v>
      </c>
      <c r="N1496" s="158">
        <v>0.0</v>
      </c>
      <c r="O1496" s="158" t="str">
        <f t="shared" si="7"/>
        <v>#N/A</v>
      </c>
      <c r="P1496" s="158" t="str">
        <f t="shared" si="8"/>
        <v>#N/A</v>
      </c>
      <c r="Q1496" s="158" t="str">
        <f t="shared" si="9"/>
        <v>#N/A</v>
      </c>
      <c r="R1496" s="158" t="str">
        <f t="shared" si="10"/>
        <v>#N/A</v>
      </c>
      <c r="S1496" s="158" t="str">
        <f t="shared" si="20"/>
        <v>#N/A</v>
      </c>
      <c r="T1496" s="158" t="str">
        <f t="shared" si="11"/>
        <v>#N/A</v>
      </c>
      <c r="U1496" s="158">
        <v>246.0</v>
      </c>
      <c r="V1496" s="158" t="str">
        <f t="shared" si="12"/>
        <v>#N/A</v>
      </c>
      <c r="W1496" s="157" t="s">
        <v>3178</v>
      </c>
      <c r="X1496" s="157">
        <v>25.03</v>
      </c>
      <c r="Y1496" s="157" t="s">
        <v>3210</v>
      </c>
      <c r="Z1496" s="158" t="str">
        <f t="shared" si="21"/>
        <v>#N/A</v>
      </c>
      <c r="AA1496" s="158" t="str">
        <f t="shared" si="13"/>
        <v>#N/A</v>
      </c>
      <c r="AB1496" s="158" t="str">
        <f t="shared" si="14"/>
        <v>#N/A</v>
      </c>
      <c r="AC1496" s="158">
        <v>0.0</v>
      </c>
      <c r="AD1496" s="158" t="str">
        <f t="shared" si="15"/>
        <v>#N/A</v>
      </c>
      <c r="AE1496" s="158" t="str">
        <f t="shared" si="16"/>
        <v>#N/A</v>
      </c>
      <c r="AF1496" s="158"/>
      <c r="AG1496" s="158"/>
      <c r="AH1496" s="158"/>
      <c r="AI1496" s="158"/>
      <c r="AJ1496" s="158"/>
      <c r="AK1496" s="158"/>
      <c r="AL1496" s="158"/>
      <c r="AM1496" s="158"/>
      <c r="AN1496" s="158"/>
      <c r="AO1496" s="158"/>
      <c r="AP1496" s="158"/>
      <c r="AQ1496" s="158"/>
      <c r="AR1496" s="158"/>
      <c r="AS1496" s="158"/>
      <c r="AT1496" s="158"/>
      <c r="AU1496" s="158"/>
      <c r="AV1496" s="158"/>
    </row>
    <row r="1497">
      <c r="A1497" s="157">
        <v>3199.0</v>
      </c>
      <c r="B1497" s="158" t="s">
        <v>1573</v>
      </c>
      <c r="C1497" s="158">
        <v>1.0</v>
      </c>
      <c r="D1497" s="158">
        <v>0.0</v>
      </c>
      <c r="E1497" s="158" t="e">
        <v>#N/A</v>
      </c>
      <c r="F1497" s="158">
        <v>1215.0</v>
      </c>
      <c r="G1497" s="158"/>
      <c r="H1497" s="158">
        <f t="shared" si="1"/>
        <v>29160</v>
      </c>
      <c r="I1497" s="158" t="str">
        <f t="shared" si="2"/>
        <v>#N/A</v>
      </c>
      <c r="J1497" s="158" t="str">
        <f t="shared" si="3"/>
        <v>#N/A</v>
      </c>
      <c r="K1497" s="158" t="str">
        <f t="shared" si="4"/>
        <v>#N/A</v>
      </c>
      <c r="L1497" s="158">
        <f t="shared" si="19"/>
        <v>29160</v>
      </c>
      <c r="M1497" s="158">
        <f t="shared" si="6"/>
        <v>1215</v>
      </c>
      <c r="N1497" s="158">
        <v>0.0</v>
      </c>
      <c r="O1497" s="158" t="str">
        <f t="shared" si="7"/>
        <v>#N/A</v>
      </c>
      <c r="P1497" s="158" t="str">
        <f t="shared" si="8"/>
        <v>#N/A</v>
      </c>
      <c r="Q1497" s="158" t="str">
        <f t="shared" si="9"/>
        <v>#N/A</v>
      </c>
      <c r="R1497" s="158" t="str">
        <f t="shared" si="10"/>
        <v>#N/A</v>
      </c>
      <c r="S1497" s="158" t="str">
        <f t="shared" si="20"/>
        <v>#N/A</v>
      </c>
      <c r="T1497" s="158" t="str">
        <f t="shared" si="11"/>
        <v>#N/A</v>
      </c>
      <c r="U1497" s="158">
        <v>246.0</v>
      </c>
      <c r="V1497" s="158" t="str">
        <f t="shared" si="12"/>
        <v>#N/A</v>
      </c>
      <c r="W1497" s="157" t="s">
        <v>3178</v>
      </c>
      <c r="X1497" s="157">
        <v>25.03</v>
      </c>
      <c r="Y1497" s="157" t="s">
        <v>3210</v>
      </c>
      <c r="Z1497" s="158" t="str">
        <f t="shared" si="21"/>
        <v>#N/A</v>
      </c>
      <c r="AA1497" s="158" t="str">
        <f t="shared" si="13"/>
        <v>#N/A</v>
      </c>
      <c r="AB1497" s="158" t="str">
        <f t="shared" si="14"/>
        <v>#N/A</v>
      </c>
      <c r="AC1497" s="158">
        <v>0.0</v>
      </c>
      <c r="AD1497" s="158" t="str">
        <f t="shared" si="15"/>
        <v>#N/A</v>
      </c>
      <c r="AE1497" s="158" t="str">
        <f t="shared" si="16"/>
        <v>#N/A</v>
      </c>
      <c r="AF1497" s="158"/>
      <c r="AG1497" s="158"/>
      <c r="AH1497" s="158"/>
      <c r="AI1497" s="158"/>
      <c r="AJ1497" s="158"/>
      <c r="AK1497" s="158"/>
      <c r="AL1497" s="158"/>
      <c r="AM1497" s="158"/>
      <c r="AN1497" s="158"/>
      <c r="AO1497" s="158"/>
      <c r="AP1497" s="158"/>
      <c r="AQ1497" s="158"/>
      <c r="AR1497" s="158"/>
      <c r="AS1497" s="158"/>
      <c r="AT1497" s="158"/>
      <c r="AU1497" s="158"/>
      <c r="AV1497" s="158"/>
    </row>
    <row r="1498">
      <c r="A1498" s="157">
        <v>3200.0</v>
      </c>
      <c r="B1498" s="158" t="s">
        <v>1574</v>
      </c>
      <c r="C1498" s="158">
        <v>1.0</v>
      </c>
      <c r="D1498" s="158">
        <v>0.0</v>
      </c>
      <c r="E1498" s="158" t="e">
        <v>#N/A</v>
      </c>
      <c r="F1498" s="158">
        <v>1215.0</v>
      </c>
      <c r="G1498" s="158"/>
      <c r="H1498" s="158">
        <f t="shared" si="1"/>
        <v>29160</v>
      </c>
      <c r="I1498" s="158" t="str">
        <f t="shared" si="2"/>
        <v>#N/A</v>
      </c>
      <c r="J1498" s="158" t="str">
        <f t="shared" si="3"/>
        <v>#N/A</v>
      </c>
      <c r="K1498" s="158" t="str">
        <f t="shared" si="4"/>
        <v>#N/A</v>
      </c>
      <c r="L1498" s="158">
        <f t="shared" si="19"/>
        <v>29160</v>
      </c>
      <c r="M1498" s="158">
        <f t="shared" si="6"/>
        <v>1215</v>
      </c>
      <c r="N1498" s="158">
        <v>0.0</v>
      </c>
      <c r="O1498" s="158" t="str">
        <f t="shared" si="7"/>
        <v>#N/A</v>
      </c>
      <c r="P1498" s="158" t="str">
        <f t="shared" si="8"/>
        <v>#N/A</v>
      </c>
      <c r="Q1498" s="158" t="str">
        <f t="shared" si="9"/>
        <v>#N/A</v>
      </c>
      <c r="R1498" s="158" t="str">
        <f t="shared" si="10"/>
        <v>#N/A</v>
      </c>
      <c r="S1498" s="158" t="str">
        <f t="shared" si="20"/>
        <v>#N/A</v>
      </c>
      <c r="T1498" s="158" t="str">
        <f t="shared" si="11"/>
        <v>#N/A</v>
      </c>
      <c r="U1498" s="158">
        <v>246.0</v>
      </c>
      <c r="V1498" s="158" t="str">
        <f t="shared" si="12"/>
        <v>#N/A</v>
      </c>
      <c r="W1498" s="157" t="s">
        <v>3178</v>
      </c>
      <c r="X1498" s="157">
        <v>25.03</v>
      </c>
      <c r="Y1498" s="157" t="s">
        <v>3210</v>
      </c>
      <c r="Z1498" s="158" t="str">
        <f t="shared" si="21"/>
        <v>#N/A</v>
      </c>
      <c r="AA1498" s="158" t="str">
        <f t="shared" si="13"/>
        <v>#N/A</v>
      </c>
      <c r="AB1498" s="158" t="str">
        <f t="shared" si="14"/>
        <v>#N/A</v>
      </c>
      <c r="AC1498" s="158">
        <v>0.0</v>
      </c>
      <c r="AD1498" s="158" t="str">
        <f t="shared" si="15"/>
        <v>#N/A</v>
      </c>
      <c r="AE1498" s="158" t="str">
        <f t="shared" si="16"/>
        <v>#N/A</v>
      </c>
      <c r="AF1498" s="158"/>
      <c r="AG1498" s="158"/>
      <c r="AH1498" s="158"/>
      <c r="AI1498" s="158"/>
      <c r="AJ1498" s="158"/>
      <c r="AK1498" s="158"/>
      <c r="AL1498" s="158"/>
      <c r="AM1498" s="158"/>
      <c r="AN1498" s="158"/>
      <c r="AO1498" s="158"/>
      <c r="AP1498" s="158"/>
      <c r="AQ1498" s="158"/>
      <c r="AR1498" s="158"/>
      <c r="AS1498" s="158"/>
      <c r="AT1498" s="158"/>
      <c r="AU1498" s="158"/>
      <c r="AV1498" s="158"/>
    </row>
    <row r="1499">
      <c r="A1499" s="157">
        <v>3201.0</v>
      </c>
      <c r="B1499" s="158" t="s">
        <v>1575</v>
      </c>
      <c r="C1499" s="158">
        <v>1.0</v>
      </c>
      <c r="D1499" s="158">
        <v>0.0</v>
      </c>
      <c r="E1499" s="158" t="e">
        <v>#N/A</v>
      </c>
      <c r="F1499" s="158">
        <v>1215.0</v>
      </c>
      <c r="G1499" s="158"/>
      <c r="H1499" s="158">
        <f t="shared" si="1"/>
        <v>29160</v>
      </c>
      <c r="I1499" s="158" t="str">
        <f t="shared" si="2"/>
        <v>#N/A</v>
      </c>
      <c r="J1499" s="158" t="str">
        <f t="shared" si="3"/>
        <v>#N/A</v>
      </c>
      <c r="K1499" s="158" t="str">
        <f t="shared" si="4"/>
        <v>#N/A</v>
      </c>
      <c r="L1499" s="158">
        <f t="shared" si="19"/>
        <v>29160</v>
      </c>
      <c r="M1499" s="158">
        <f t="shared" si="6"/>
        <v>1215</v>
      </c>
      <c r="N1499" s="158">
        <v>0.0</v>
      </c>
      <c r="O1499" s="158" t="str">
        <f t="shared" si="7"/>
        <v>#N/A</v>
      </c>
      <c r="P1499" s="158" t="str">
        <f t="shared" si="8"/>
        <v>#N/A</v>
      </c>
      <c r="Q1499" s="158" t="str">
        <f t="shared" si="9"/>
        <v>#N/A</v>
      </c>
      <c r="R1499" s="158" t="str">
        <f t="shared" si="10"/>
        <v>#N/A</v>
      </c>
      <c r="S1499" s="158" t="str">
        <f t="shared" si="20"/>
        <v>#N/A</v>
      </c>
      <c r="T1499" s="158" t="str">
        <f t="shared" si="11"/>
        <v>#N/A</v>
      </c>
      <c r="U1499" s="158">
        <v>246.0</v>
      </c>
      <c r="V1499" s="158" t="str">
        <f t="shared" si="12"/>
        <v>#N/A</v>
      </c>
      <c r="W1499" s="157" t="s">
        <v>3178</v>
      </c>
      <c r="X1499" s="157">
        <v>25.03</v>
      </c>
      <c r="Y1499" s="157" t="s">
        <v>3210</v>
      </c>
      <c r="Z1499" s="158" t="str">
        <f t="shared" si="21"/>
        <v>#N/A</v>
      </c>
      <c r="AA1499" s="158" t="str">
        <f t="shared" si="13"/>
        <v>#N/A</v>
      </c>
      <c r="AB1499" s="158" t="str">
        <f t="shared" si="14"/>
        <v>#N/A</v>
      </c>
      <c r="AC1499" s="158">
        <v>0.0</v>
      </c>
      <c r="AD1499" s="158" t="str">
        <f t="shared" si="15"/>
        <v>#N/A</v>
      </c>
      <c r="AE1499" s="158" t="str">
        <f t="shared" si="16"/>
        <v>#N/A</v>
      </c>
      <c r="AF1499" s="158"/>
      <c r="AG1499" s="158"/>
      <c r="AH1499" s="158"/>
      <c r="AI1499" s="158"/>
      <c r="AJ1499" s="158"/>
      <c r="AK1499" s="158"/>
      <c r="AL1499" s="158"/>
      <c r="AM1499" s="158"/>
      <c r="AN1499" s="158"/>
      <c r="AO1499" s="158"/>
      <c r="AP1499" s="158"/>
      <c r="AQ1499" s="158"/>
      <c r="AR1499" s="158"/>
      <c r="AS1499" s="158"/>
      <c r="AT1499" s="158"/>
      <c r="AU1499" s="158"/>
      <c r="AV1499" s="158"/>
    </row>
    <row r="1500">
      <c r="A1500" s="157">
        <v>3202.0</v>
      </c>
      <c r="B1500" s="158" t="s">
        <v>1576</v>
      </c>
      <c r="C1500" s="158">
        <v>1.0</v>
      </c>
      <c r="D1500" s="158">
        <v>0.0</v>
      </c>
      <c r="E1500" s="158" t="e">
        <v>#N/A</v>
      </c>
      <c r="F1500" s="158">
        <v>1215.0</v>
      </c>
      <c r="G1500" s="158"/>
      <c r="H1500" s="158">
        <f t="shared" si="1"/>
        <v>29160</v>
      </c>
      <c r="I1500" s="158" t="str">
        <f t="shared" si="2"/>
        <v>#N/A</v>
      </c>
      <c r="J1500" s="158" t="str">
        <f t="shared" si="3"/>
        <v>#N/A</v>
      </c>
      <c r="K1500" s="158" t="str">
        <f t="shared" si="4"/>
        <v>#N/A</v>
      </c>
      <c r="L1500" s="158">
        <f t="shared" si="19"/>
        <v>29160</v>
      </c>
      <c r="M1500" s="158">
        <f t="shared" si="6"/>
        <v>1215</v>
      </c>
      <c r="N1500" s="158">
        <v>0.0</v>
      </c>
      <c r="O1500" s="158" t="str">
        <f t="shared" si="7"/>
        <v>#N/A</v>
      </c>
      <c r="P1500" s="158" t="str">
        <f t="shared" si="8"/>
        <v>#N/A</v>
      </c>
      <c r="Q1500" s="158" t="str">
        <f t="shared" si="9"/>
        <v>#N/A</v>
      </c>
      <c r="R1500" s="158" t="str">
        <f t="shared" si="10"/>
        <v>#N/A</v>
      </c>
      <c r="S1500" s="158" t="str">
        <f t="shared" si="20"/>
        <v>#N/A</v>
      </c>
      <c r="T1500" s="158" t="str">
        <f t="shared" si="11"/>
        <v>#N/A</v>
      </c>
      <c r="U1500" s="158">
        <v>246.0</v>
      </c>
      <c r="V1500" s="158" t="str">
        <f t="shared" si="12"/>
        <v>#N/A</v>
      </c>
      <c r="W1500" s="157" t="s">
        <v>3178</v>
      </c>
      <c r="X1500" s="157">
        <v>25.03</v>
      </c>
      <c r="Y1500" s="157" t="s">
        <v>3210</v>
      </c>
      <c r="Z1500" s="158" t="str">
        <f t="shared" si="21"/>
        <v>#N/A</v>
      </c>
      <c r="AA1500" s="158" t="str">
        <f t="shared" si="13"/>
        <v>#N/A</v>
      </c>
      <c r="AB1500" s="158" t="str">
        <f t="shared" si="14"/>
        <v>#N/A</v>
      </c>
      <c r="AC1500" s="158">
        <v>0.0</v>
      </c>
      <c r="AD1500" s="158" t="str">
        <f t="shared" si="15"/>
        <v>#N/A</v>
      </c>
      <c r="AE1500" s="158" t="str">
        <f t="shared" si="16"/>
        <v>#N/A</v>
      </c>
      <c r="AF1500" s="158"/>
      <c r="AG1500" s="158"/>
      <c r="AH1500" s="158"/>
      <c r="AI1500" s="158"/>
      <c r="AJ1500" s="158"/>
      <c r="AK1500" s="158"/>
      <c r="AL1500" s="158"/>
      <c r="AM1500" s="158"/>
      <c r="AN1500" s="158"/>
      <c r="AO1500" s="158"/>
      <c r="AP1500" s="158"/>
      <c r="AQ1500" s="158"/>
      <c r="AR1500" s="158"/>
      <c r="AS1500" s="158"/>
      <c r="AT1500" s="158"/>
      <c r="AU1500" s="158"/>
      <c r="AV1500" s="158"/>
    </row>
    <row r="1501">
      <c r="A1501" s="157">
        <v>3203.0</v>
      </c>
      <c r="B1501" s="158" t="s">
        <v>1577</v>
      </c>
      <c r="C1501" s="158">
        <v>1.0</v>
      </c>
      <c r="D1501" s="158">
        <v>0.0</v>
      </c>
      <c r="E1501" s="158" t="e">
        <v>#N/A</v>
      </c>
      <c r="F1501" s="158">
        <v>1215.0</v>
      </c>
      <c r="G1501" s="158"/>
      <c r="H1501" s="158">
        <f t="shared" si="1"/>
        <v>29160</v>
      </c>
      <c r="I1501" s="158" t="str">
        <f t="shared" si="2"/>
        <v>#N/A</v>
      </c>
      <c r="J1501" s="158" t="str">
        <f t="shared" si="3"/>
        <v>#N/A</v>
      </c>
      <c r="K1501" s="158" t="str">
        <f t="shared" si="4"/>
        <v>#N/A</v>
      </c>
      <c r="L1501" s="158">
        <f t="shared" si="19"/>
        <v>29160</v>
      </c>
      <c r="M1501" s="158">
        <f t="shared" si="6"/>
        <v>1215</v>
      </c>
      <c r="N1501" s="158">
        <v>0.0</v>
      </c>
      <c r="O1501" s="158" t="str">
        <f t="shared" si="7"/>
        <v>#N/A</v>
      </c>
      <c r="P1501" s="158" t="str">
        <f t="shared" si="8"/>
        <v>#N/A</v>
      </c>
      <c r="Q1501" s="158" t="str">
        <f t="shared" si="9"/>
        <v>#N/A</v>
      </c>
      <c r="R1501" s="158" t="str">
        <f t="shared" si="10"/>
        <v>#N/A</v>
      </c>
      <c r="S1501" s="158" t="str">
        <f t="shared" si="20"/>
        <v>#N/A</v>
      </c>
      <c r="T1501" s="158" t="str">
        <f t="shared" si="11"/>
        <v>#N/A</v>
      </c>
      <c r="U1501" s="158">
        <v>246.0</v>
      </c>
      <c r="V1501" s="158" t="str">
        <f t="shared" si="12"/>
        <v>#N/A</v>
      </c>
      <c r="W1501" s="157" t="s">
        <v>3178</v>
      </c>
      <c r="X1501" s="157">
        <v>25.03</v>
      </c>
      <c r="Y1501" s="157" t="s">
        <v>3210</v>
      </c>
      <c r="Z1501" s="158" t="str">
        <f t="shared" si="21"/>
        <v>#N/A</v>
      </c>
      <c r="AA1501" s="158" t="str">
        <f t="shared" si="13"/>
        <v>#N/A</v>
      </c>
      <c r="AB1501" s="158" t="str">
        <f t="shared" si="14"/>
        <v>#N/A</v>
      </c>
      <c r="AC1501" s="158">
        <v>0.0</v>
      </c>
      <c r="AD1501" s="158" t="str">
        <f t="shared" si="15"/>
        <v>#N/A</v>
      </c>
      <c r="AE1501" s="158" t="str">
        <f t="shared" si="16"/>
        <v>#N/A</v>
      </c>
      <c r="AF1501" s="158"/>
      <c r="AG1501" s="158"/>
      <c r="AH1501" s="158"/>
      <c r="AI1501" s="158"/>
      <c r="AJ1501" s="158"/>
      <c r="AK1501" s="158"/>
      <c r="AL1501" s="158"/>
      <c r="AM1501" s="158"/>
      <c r="AN1501" s="158"/>
      <c r="AO1501" s="158"/>
      <c r="AP1501" s="158"/>
      <c r="AQ1501" s="158"/>
      <c r="AR1501" s="158"/>
      <c r="AS1501" s="158"/>
      <c r="AT1501" s="158"/>
      <c r="AU1501" s="158"/>
      <c r="AV1501" s="158"/>
    </row>
    <row r="1502">
      <c r="A1502" s="157">
        <v>3204.0</v>
      </c>
      <c r="B1502" s="158" t="s">
        <v>1578</v>
      </c>
      <c r="C1502" s="158">
        <v>1.0</v>
      </c>
      <c r="D1502" s="158">
        <v>0.0</v>
      </c>
      <c r="E1502" s="158" t="e">
        <v>#N/A</v>
      </c>
      <c r="F1502" s="158">
        <v>1215.0</v>
      </c>
      <c r="G1502" s="158"/>
      <c r="H1502" s="158">
        <f t="shared" si="1"/>
        <v>29160</v>
      </c>
      <c r="I1502" s="158" t="str">
        <f t="shared" si="2"/>
        <v>#N/A</v>
      </c>
      <c r="J1502" s="158" t="str">
        <f t="shared" si="3"/>
        <v>#N/A</v>
      </c>
      <c r="K1502" s="158" t="str">
        <f t="shared" si="4"/>
        <v>#N/A</v>
      </c>
      <c r="L1502" s="158">
        <f t="shared" si="19"/>
        <v>29160</v>
      </c>
      <c r="M1502" s="158">
        <f t="shared" si="6"/>
        <v>1215</v>
      </c>
      <c r="N1502" s="158">
        <v>0.0</v>
      </c>
      <c r="O1502" s="158" t="str">
        <f t="shared" si="7"/>
        <v>#N/A</v>
      </c>
      <c r="P1502" s="158" t="str">
        <f t="shared" si="8"/>
        <v>#N/A</v>
      </c>
      <c r="Q1502" s="158" t="str">
        <f t="shared" si="9"/>
        <v>#N/A</v>
      </c>
      <c r="R1502" s="158" t="str">
        <f t="shared" si="10"/>
        <v>#N/A</v>
      </c>
      <c r="S1502" s="158" t="str">
        <f t="shared" si="20"/>
        <v>#N/A</v>
      </c>
      <c r="T1502" s="158" t="str">
        <f t="shared" si="11"/>
        <v>#N/A</v>
      </c>
      <c r="U1502" s="158">
        <v>246.0</v>
      </c>
      <c r="V1502" s="158" t="str">
        <f t="shared" si="12"/>
        <v>#N/A</v>
      </c>
      <c r="W1502" s="157" t="s">
        <v>3178</v>
      </c>
      <c r="X1502" s="157">
        <v>25.03</v>
      </c>
      <c r="Y1502" s="157" t="s">
        <v>3210</v>
      </c>
      <c r="Z1502" s="158" t="str">
        <f t="shared" si="21"/>
        <v>#N/A</v>
      </c>
      <c r="AA1502" s="158" t="str">
        <f t="shared" si="13"/>
        <v>#N/A</v>
      </c>
      <c r="AB1502" s="158" t="str">
        <f t="shared" si="14"/>
        <v>#N/A</v>
      </c>
      <c r="AC1502" s="158">
        <v>0.0</v>
      </c>
      <c r="AD1502" s="158" t="str">
        <f t="shared" si="15"/>
        <v>#N/A</v>
      </c>
      <c r="AE1502" s="158" t="str">
        <f t="shared" si="16"/>
        <v>#N/A</v>
      </c>
      <c r="AF1502" s="158"/>
      <c r="AG1502" s="158"/>
      <c r="AH1502" s="158"/>
      <c r="AI1502" s="158"/>
      <c r="AJ1502" s="158"/>
      <c r="AK1502" s="158"/>
      <c r="AL1502" s="158"/>
      <c r="AM1502" s="158"/>
      <c r="AN1502" s="158"/>
      <c r="AO1502" s="158"/>
      <c r="AP1502" s="158"/>
      <c r="AQ1502" s="158"/>
      <c r="AR1502" s="158"/>
      <c r="AS1502" s="158"/>
      <c r="AT1502" s="158"/>
      <c r="AU1502" s="158"/>
      <c r="AV1502" s="158"/>
    </row>
    <row r="1503">
      <c r="A1503" s="157">
        <v>3205.0</v>
      </c>
      <c r="B1503" s="158" t="s">
        <v>1579</v>
      </c>
      <c r="C1503" s="158">
        <v>1.0</v>
      </c>
      <c r="D1503" s="158">
        <v>0.0</v>
      </c>
      <c r="E1503" s="158" t="e">
        <v>#N/A</v>
      </c>
      <c r="F1503" s="158">
        <v>1215.0</v>
      </c>
      <c r="G1503" s="158"/>
      <c r="H1503" s="158">
        <f t="shared" si="1"/>
        <v>29160</v>
      </c>
      <c r="I1503" s="158" t="str">
        <f t="shared" si="2"/>
        <v>#N/A</v>
      </c>
      <c r="J1503" s="158" t="str">
        <f t="shared" si="3"/>
        <v>#N/A</v>
      </c>
      <c r="K1503" s="158" t="str">
        <f t="shared" si="4"/>
        <v>#N/A</v>
      </c>
      <c r="L1503" s="158">
        <f t="shared" si="19"/>
        <v>29160</v>
      </c>
      <c r="M1503" s="158">
        <f t="shared" si="6"/>
        <v>1215</v>
      </c>
      <c r="N1503" s="158">
        <v>0.0</v>
      </c>
      <c r="O1503" s="158" t="str">
        <f t="shared" si="7"/>
        <v>#N/A</v>
      </c>
      <c r="P1503" s="158" t="str">
        <f t="shared" si="8"/>
        <v>#N/A</v>
      </c>
      <c r="Q1503" s="158" t="str">
        <f t="shared" si="9"/>
        <v>#N/A</v>
      </c>
      <c r="R1503" s="158" t="str">
        <f t="shared" si="10"/>
        <v>#N/A</v>
      </c>
      <c r="S1503" s="158" t="str">
        <f t="shared" si="20"/>
        <v>#N/A</v>
      </c>
      <c r="T1503" s="158" t="str">
        <f t="shared" si="11"/>
        <v>#N/A</v>
      </c>
      <c r="U1503" s="158">
        <v>246.0</v>
      </c>
      <c r="V1503" s="158" t="str">
        <f t="shared" si="12"/>
        <v>#N/A</v>
      </c>
      <c r="W1503" s="157" t="s">
        <v>3178</v>
      </c>
      <c r="X1503" s="157">
        <v>25.03</v>
      </c>
      <c r="Y1503" s="157" t="s">
        <v>3210</v>
      </c>
      <c r="Z1503" s="158" t="str">
        <f t="shared" si="21"/>
        <v>#N/A</v>
      </c>
      <c r="AA1503" s="158" t="str">
        <f t="shared" si="13"/>
        <v>#N/A</v>
      </c>
      <c r="AB1503" s="158" t="str">
        <f t="shared" si="14"/>
        <v>#N/A</v>
      </c>
      <c r="AC1503" s="158">
        <v>0.0</v>
      </c>
      <c r="AD1503" s="158" t="str">
        <f t="shared" si="15"/>
        <v>#N/A</v>
      </c>
      <c r="AE1503" s="158" t="str">
        <f t="shared" si="16"/>
        <v>#N/A</v>
      </c>
      <c r="AF1503" s="158"/>
      <c r="AG1503" s="158"/>
      <c r="AH1503" s="158"/>
      <c r="AI1503" s="158"/>
      <c r="AJ1503" s="158"/>
      <c r="AK1503" s="158"/>
      <c r="AL1503" s="158"/>
      <c r="AM1503" s="158"/>
      <c r="AN1503" s="158"/>
      <c r="AO1503" s="158"/>
      <c r="AP1503" s="158"/>
      <c r="AQ1503" s="158"/>
      <c r="AR1503" s="158"/>
      <c r="AS1503" s="158"/>
      <c r="AT1503" s="158"/>
      <c r="AU1503" s="158"/>
      <c r="AV1503" s="158"/>
    </row>
    <row r="1504">
      <c r="A1504" s="157">
        <v>3206.0</v>
      </c>
      <c r="B1504" s="158" t="s">
        <v>1580</v>
      </c>
      <c r="C1504" s="158">
        <v>1.0</v>
      </c>
      <c r="D1504" s="158">
        <v>0.0</v>
      </c>
      <c r="E1504" s="158" t="e">
        <v>#N/A</v>
      </c>
      <c r="F1504" s="158">
        <v>1215.0</v>
      </c>
      <c r="G1504" s="158"/>
      <c r="H1504" s="158">
        <f t="shared" si="1"/>
        <v>29160</v>
      </c>
      <c r="I1504" s="158" t="str">
        <f t="shared" si="2"/>
        <v>#N/A</v>
      </c>
      <c r="J1504" s="158" t="str">
        <f t="shared" si="3"/>
        <v>#N/A</v>
      </c>
      <c r="K1504" s="158" t="str">
        <f t="shared" si="4"/>
        <v>#N/A</v>
      </c>
      <c r="L1504" s="158">
        <f t="shared" si="19"/>
        <v>29160</v>
      </c>
      <c r="M1504" s="158">
        <f t="shared" si="6"/>
        <v>1215</v>
      </c>
      <c r="N1504" s="158">
        <v>0.0</v>
      </c>
      <c r="O1504" s="158" t="str">
        <f t="shared" si="7"/>
        <v>#N/A</v>
      </c>
      <c r="P1504" s="158" t="str">
        <f t="shared" si="8"/>
        <v>#N/A</v>
      </c>
      <c r="Q1504" s="158" t="str">
        <f t="shared" si="9"/>
        <v>#N/A</v>
      </c>
      <c r="R1504" s="158" t="str">
        <f t="shared" si="10"/>
        <v>#N/A</v>
      </c>
      <c r="S1504" s="158" t="str">
        <f t="shared" si="20"/>
        <v>#N/A</v>
      </c>
      <c r="T1504" s="158" t="str">
        <f t="shared" si="11"/>
        <v>#N/A</v>
      </c>
      <c r="U1504" s="158">
        <v>246.0</v>
      </c>
      <c r="V1504" s="158" t="str">
        <f t="shared" si="12"/>
        <v>#N/A</v>
      </c>
      <c r="W1504" s="157" t="s">
        <v>3178</v>
      </c>
      <c r="X1504" s="157">
        <v>25.03</v>
      </c>
      <c r="Y1504" s="157" t="s">
        <v>3210</v>
      </c>
      <c r="Z1504" s="158" t="str">
        <f t="shared" si="21"/>
        <v>#N/A</v>
      </c>
      <c r="AA1504" s="158" t="str">
        <f t="shared" si="13"/>
        <v>#N/A</v>
      </c>
      <c r="AB1504" s="158" t="str">
        <f t="shared" si="14"/>
        <v>#N/A</v>
      </c>
      <c r="AC1504" s="158">
        <v>0.0</v>
      </c>
      <c r="AD1504" s="158" t="str">
        <f t="shared" si="15"/>
        <v>#N/A</v>
      </c>
      <c r="AE1504" s="158" t="str">
        <f t="shared" si="16"/>
        <v>#N/A</v>
      </c>
      <c r="AF1504" s="158"/>
      <c r="AG1504" s="158"/>
      <c r="AH1504" s="158"/>
      <c r="AI1504" s="158"/>
      <c r="AJ1504" s="158"/>
      <c r="AK1504" s="158"/>
      <c r="AL1504" s="158"/>
      <c r="AM1504" s="158"/>
      <c r="AN1504" s="158"/>
      <c r="AO1504" s="158"/>
      <c r="AP1504" s="158"/>
      <c r="AQ1504" s="158"/>
      <c r="AR1504" s="158"/>
      <c r="AS1504" s="158"/>
      <c r="AT1504" s="158"/>
      <c r="AU1504" s="158"/>
      <c r="AV1504" s="158"/>
    </row>
    <row r="1505">
      <c r="A1505" s="157">
        <v>3207.0</v>
      </c>
      <c r="B1505" s="158" t="s">
        <v>1581</v>
      </c>
      <c r="C1505" s="158">
        <v>1.0</v>
      </c>
      <c r="D1505" s="158">
        <v>0.0</v>
      </c>
      <c r="E1505" s="158" t="e">
        <v>#N/A</v>
      </c>
      <c r="F1505" s="158">
        <v>1215.0</v>
      </c>
      <c r="G1505" s="158"/>
      <c r="H1505" s="158">
        <f t="shared" si="1"/>
        <v>29160</v>
      </c>
      <c r="I1505" s="158" t="str">
        <f t="shared" si="2"/>
        <v>#N/A</v>
      </c>
      <c r="J1505" s="158" t="str">
        <f t="shared" si="3"/>
        <v>#N/A</v>
      </c>
      <c r="K1505" s="158" t="str">
        <f t="shared" si="4"/>
        <v>#N/A</v>
      </c>
      <c r="L1505" s="158">
        <f t="shared" si="19"/>
        <v>29160</v>
      </c>
      <c r="M1505" s="158">
        <f t="shared" si="6"/>
        <v>1215</v>
      </c>
      <c r="N1505" s="158">
        <v>0.0</v>
      </c>
      <c r="O1505" s="158" t="str">
        <f t="shared" si="7"/>
        <v>#N/A</v>
      </c>
      <c r="P1505" s="158" t="str">
        <f t="shared" si="8"/>
        <v>#N/A</v>
      </c>
      <c r="Q1505" s="158" t="str">
        <f t="shared" si="9"/>
        <v>#N/A</v>
      </c>
      <c r="R1505" s="158" t="str">
        <f t="shared" si="10"/>
        <v>#N/A</v>
      </c>
      <c r="S1505" s="158" t="str">
        <f t="shared" si="20"/>
        <v>#N/A</v>
      </c>
      <c r="T1505" s="158" t="str">
        <f t="shared" si="11"/>
        <v>#N/A</v>
      </c>
      <c r="U1505" s="158">
        <v>246.0</v>
      </c>
      <c r="V1505" s="158" t="str">
        <f t="shared" si="12"/>
        <v>#N/A</v>
      </c>
      <c r="W1505" s="157" t="s">
        <v>3178</v>
      </c>
      <c r="X1505" s="157">
        <v>25.03</v>
      </c>
      <c r="Y1505" s="157" t="s">
        <v>3210</v>
      </c>
      <c r="Z1505" s="158" t="str">
        <f t="shared" si="21"/>
        <v>#N/A</v>
      </c>
      <c r="AA1505" s="158" t="str">
        <f t="shared" si="13"/>
        <v>#N/A</v>
      </c>
      <c r="AB1505" s="158" t="str">
        <f t="shared" si="14"/>
        <v>#N/A</v>
      </c>
      <c r="AC1505" s="158">
        <v>0.0</v>
      </c>
      <c r="AD1505" s="158" t="str">
        <f t="shared" si="15"/>
        <v>#N/A</v>
      </c>
      <c r="AE1505" s="158" t="str">
        <f t="shared" si="16"/>
        <v>#N/A</v>
      </c>
      <c r="AF1505" s="158"/>
      <c r="AG1505" s="158"/>
      <c r="AH1505" s="158"/>
      <c r="AI1505" s="158"/>
      <c r="AJ1505" s="158"/>
      <c r="AK1505" s="158"/>
      <c r="AL1505" s="158"/>
      <c r="AM1505" s="158"/>
      <c r="AN1505" s="158"/>
      <c r="AO1505" s="158"/>
      <c r="AP1505" s="158"/>
      <c r="AQ1505" s="158"/>
      <c r="AR1505" s="158"/>
      <c r="AS1505" s="158"/>
      <c r="AT1505" s="158"/>
      <c r="AU1505" s="158"/>
      <c r="AV1505" s="158"/>
    </row>
    <row r="1506">
      <c r="A1506" s="157">
        <v>3208.0</v>
      </c>
      <c r="B1506" s="158" t="s">
        <v>1427</v>
      </c>
      <c r="C1506" s="158">
        <v>1.0</v>
      </c>
      <c r="D1506" s="158">
        <v>0.0</v>
      </c>
      <c r="E1506" s="158" t="e">
        <v>#N/A</v>
      </c>
      <c r="F1506" s="158">
        <v>1215.0</v>
      </c>
      <c r="G1506" s="158"/>
      <c r="H1506" s="158">
        <f t="shared" si="1"/>
        <v>29160</v>
      </c>
      <c r="I1506" s="158" t="str">
        <f t="shared" si="2"/>
        <v>#N/A</v>
      </c>
      <c r="J1506" s="158" t="str">
        <f t="shared" si="3"/>
        <v>#N/A</v>
      </c>
      <c r="K1506" s="158" t="str">
        <f t="shared" si="4"/>
        <v>#N/A</v>
      </c>
      <c r="L1506" s="158">
        <f t="shared" si="19"/>
        <v>29160</v>
      </c>
      <c r="M1506" s="158">
        <f t="shared" si="6"/>
        <v>1215</v>
      </c>
      <c r="N1506" s="158">
        <v>0.0</v>
      </c>
      <c r="O1506" s="158" t="str">
        <f t="shared" si="7"/>
        <v>#N/A</v>
      </c>
      <c r="P1506" s="158" t="str">
        <f t="shared" si="8"/>
        <v>#N/A</v>
      </c>
      <c r="Q1506" s="158" t="str">
        <f t="shared" si="9"/>
        <v>#N/A</v>
      </c>
      <c r="R1506" s="158" t="str">
        <f t="shared" si="10"/>
        <v>#N/A</v>
      </c>
      <c r="S1506" s="158" t="str">
        <f t="shared" si="20"/>
        <v>#N/A</v>
      </c>
      <c r="T1506" s="158" t="str">
        <f t="shared" si="11"/>
        <v>#N/A</v>
      </c>
      <c r="U1506" s="158">
        <v>246.0</v>
      </c>
      <c r="V1506" s="158" t="str">
        <f t="shared" si="12"/>
        <v>#N/A</v>
      </c>
      <c r="W1506" s="157" t="s">
        <v>3178</v>
      </c>
      <c r="X1506" s="157">
        <v>25.03</v>
      </c>
      <c r="Y1506" s="157" t="s">
        <v>3210</v>
      </c>
      <c r="Z1506" s="158" t="str">
        <f t="shared" si="21"/>
        <v>#N/A</v>
      </c>
      <c r="AA1506" s="158" t="str">
        <f t="shared" si="13"/>
        <v>#N/A</v>
      </c>
      <c r="AB1506" s="158" t="str">
        <f t="shared" si="14"/>
        <v>#N/A</v>
      </c>
      <c r="AC1506" s="158">
        <v>0.0</v>
      </c>
      <c r="AD1506" s="158" t="str">
        <f t="shared" si="15"/>
        <v>#N/A</v>
      </c>
      <c r="AE1506" s="158" t="str">
        <f t="shared" si="16"/>
        <v>#N/A</v>
      </c>
      <c r="AF1506" s="158"/>
      <c r="AG1506" s="158"/>
      <c r="AH1506" s="158"/>
      <c r="AI1506" s="158"/>
      <c r="AJ1506" s="158"/>
      <c r="AK1506" s="158"/>
      <c r="AL1506" s="158"/>
      <c r="AM1506" s="158"/>
      <c r="AN1506" s="158"/>
      <c r="AO1506" s="158"/>
      <c r="AP1506" s="158"/>
      <c r="AQ1506" s="158"/>
      <c r="AR1506" s="158"/>
      <c r="AS1506" s="158"/>
      <c r="AT1506" s="158"/>
      <c r="AU1506" s="158"/>
      <c r="AV1506" s="158"/>
    </row>
    <row r="1507">
      <c r="A1507" s="157">
        <v>3209.0</v>
      </c>
      <c r="B1507" s="158" t="s">
        <v>1582</v>
      </c>
      <c r="C1507" s="158">
        <v>1.0</v>
      </c>
      <c r="D1507" s="158">
        <v>0.0</v>
      </c>
      <c r="E1507" s="158" t="e">
        <v>#N/A</v>
      </c>
      <c r="F1507" s="158">
        <v>1215.0</v>
      </c>
      <c r="G1507" s="158"/>
      <c r="H1507" s="158">
        <f t="shared" si="1"/>
        <v>29160</v>
      </c>
      <c r="I1507" s="158" t="str">
        <f t="shared" si="2"/>
        <v>#N/A</v>
      </c>
      <c r="J1507" s="158" t="str">
        <f t="shared" si="3"/>
        <v>#N/A</v>
      </c>
      <c r="K1507" s="158" t="str">
        <f t="shared" si="4"/>
        <v>#N/A</v>
      </c>
      <c r="L1507" s="158">
        <f t="shared" si="19"/>
        <v>29160</v>
      </c>
      <c r="M1507" s="158">
        <f t="shared" si="6"/>
        <v>1215</v>
      </c>
      <c r="N1507" s="158">
        <v>10.0</v>
      </c>
      <c r="O1507" s="158" t="str">
        <f t="shared" si="7"/>
        <v>#N/A</v>
      </c>
      <c r="P1507" s="158" t="str">
        <f t="shared" si="8"/>
        <v>#N/A</v>
      </c>
      <c r="Q1507" s="158" t="str">
        <f t="shared" si="9"/>
        <v>#N/A</v>
      </c>
      <c r="R1507" s="158" t="str">
        <f t="shared" si="10"/>
        <v>#N/A</v>
      </c>
      <c r="S1507" s="158" t="str">
        <f t="shared" si="20"/>
        <v>#N/A</v>
      </c>
      <c r="T1507" s="158" t="str">
        <f t="shared" si="11"/>
        <v>#N/A</v>
      </c>
      <c r="U1507" s="158">
        <v>246.0</v>
      </c>
      <c r="V1507" s="158" t="str">
        <f t="shared" si="12"/>
        <v>#N/A</v>
      </c>
      <c r="W1507" s="157" t="s">
        <v>3178</v>
      </c>
      <c r="X1507" s="157">
        <v>25.03</v>
      </c>
      <c r="Y1507" s="157" t="s">
        <v>3210</v>
      </c>
      <c r="Z1507" s="158" t="str">
        <f t="shared" si="21"/>
        <v>#N/A</v>
      </c>
      <c r="AA1507" s="158" t="str">
        <f t="shared" si="13"/>
        <v>#N/A</v>
      </c>
      <c r="AB1507" s="158" t="str">
        <f t="shared" si="14"/>
        <v>#N/A</v>
      </c>
      <c r="AC1507" s="158">
        <v>10.0</v>
      </c>
      <c r="AD1507" s="158" t="str">
        <f t="shared" si="15"/>
        <v>#N/A</v>
      </c>
      <c r="AE1507" s="158" t="str">
        <f t="shared" si="16"/>
        <v>#N/A</v>
      </c>
      <c r="AF1507" s="158"/>
      <c r="AG1507" s="158"/>
      <c r="AH1507" s="158"/>
      <c r="AI1507" s="158"/>
      <c r="AJ1507" s="158"/>
      <c r="AK1507" s="158"/>
      <c r="AL1507" s="158"/>
      <c r="AM1507" s="158"/>
      <c r="AN1507" s="158"/>
      <c r="AO1507" s="158"/>
      <c r="AP1507" s="158"/>
      <c r="AQ1507" s="158"/>
      <c r="AR1507" s="158"/>
      <c r="AS1507" s="158"/>
      <c r="AT1507" s="158"/>
      <c r="AU1507" s="158"/>
      <c r="AV1507" s="158"/>
    </row>
    <row r="1508">
      <c r="A1508" s="157">
        <v>3210.0</v>
      </c>
      <c r="B1508" s="158" t="s">
        <v>1583</v>
      </c>
      <c r="C1508" s="158">
        <v>1.0</v>
      </c>
      <c r="D1508" s="158">
        <v>0.0</v>
      </c>
      <c r="E1508" s="158" t="e">
        <v>#N/A</v>
      </c>
      <c r="F1508" s="158">
        <v>1215.0</v>
      </c>
      <c r="G1508" s="158"/>
      <c r="H1508" s="158">
        <f t="shared" si="1"/>
        <v>29160</v>
      </c>
      <c r="I1508" s="158" t="str">
        <f t="shared" si="2"/>
        <v>#N/A</v>
      </c>
      <c r="J1508" s="158" t="str">
        <f t="shared" si="3"/>
        <v>#N/A</v>
      </c>
      <c r="K1508" s="158" t="str">
        <f t="shared" si="4"/>
        <v>#N/A</v>
      </c>
      <c r="L1508" s="158">
        <f t="shared" si="19"/>
        <v>29160</v>
      </c>
      <c r="M1508" s="158">
        <f t="shared" si="6"/>
        <v>1215</v>
      </c>
      <c r="N1508" s="158">
        <v>0.0</v>
      </c>
      <c r="O1508" s="158" t="str">
        <f t="shared" si="7"/>
        <v>#N/A</v>
      </c>
      <c r="P1508" s="158" t="str">
        <f t="shared" si="8"/>
        <v>#N/A</v>
      </c>
      <c r="Q1508" s="158" t="str">
        <f t="shared" si="9"/>
        <v>#N/A</v>
      </c>
      <c r="R1508" s="158" t="str">
        <f t="shared" si="10"/>
        <v>#N/A</v>
      </c>
      <c r="S1508" s="158" t="str">
        <f t="shared" si="20"/>
        <v>#N/A</v>
      </c>
      <c r="T1508" s="158" t="str">
        <f t="shared" si="11"/>
        <v>#N/A</v>
      </c>
      <c r="U1508" s="158">
        <v>246.0</v>
      </c>
      <c r="V1508" s="158" t="str">
        <f t="shared" si="12"/>
        <v>#N/A</v>
      </c>
      <c r="W1508" s="157" t="s">
        <v>3178</v>
      </c>
      <c r="X1508" s="157">
        <v>25.03</v>
      </c>
      <c r="Y1508" s="157" t="s">
        <v>3210</v>
      </c>
      <c r="Z1508" s="158" t="str">
        <f t="shared" si="21"/>
        <v>#N/A</v>
      </c>
      <c r="AA1508" s="158" t="str">
        <f t="shared" si="13"/>
        <v>#N/A</v>
      </c>
      <c r="AB1508" s="158" t="str">
        <f t="shared" si="14"/>
        <v>#N/A</v>
      </c>
      <c r="AC1508" s="158">
        <v>0.0</v>
      </c>
      <c r="AD1508" s="158" t="str">
        <f t="shared" si="15"/>
        <v>#N/A</v>
      </c>
      <c r="AE1508" s="158" t="str">
        <f t="shared" si="16"/>
        <v>#N/A</v>
      </c>
      <c r="AF1508" s="158"/>
      <c r="AG1508" s="158"/>
      <c r="AH1508" s="158"/>
      <c r="AI1508" s="158"/>
      <c r="AJ1508" s="158"/>
      <c r="AK1508" s="158"/>
      <c r="AL1508" s="158"/>
      <c r="AM1508" s="158"/>
      <c r="AN1508" s="158"/>
      <c r="AO1508" s="158"/>
      <c r="AP1508" s="158"/>
      <c r="AQ1508" s="158"/>
      <c r="AR1508" s="158"/>
      <c r="AS1508" s="158"/>
      <c r="AT1508" s="158"/>
      <c r="AU1508" s="158"/>
      <c r="AV1508" s="158"/>
    </row>
    <row r="1509">
      <c r="A1509" s="157">
        <v>3211.0</v>
      </c>
      <c r="B1509" s="158" t="s">
        <v>1584</v>
      </c>
      <c r="C1509" s="158">
        <v>1.0</v>
      </c>
      <c r="D1509" s="158">
        <v>0.0</v>
      </c>
      <c r="E1509" s="158" t="e">
        <v>#N/A</v>
      </c>
      <c r="F1509" s="158">
        <v>1215.0</v>
      </c>
      <c r="G1509" s="158"/>
      <c r="H1509" s="158">
        <f t="shared" si="1"/>
        <v>29160</v>
      </c>
      <c r="I1509" s="158" t="str">
        <f t="shared" si="2"/>
        <v>#N/A</v>
      </c>
      <c r="J1509" s="158" t="str">
        <f t="shared" si="3"/>
        <v>#N/A</v>
      </c>
      <c r="K1509" s="158" t="str">
        <f t="shared" si="4"/>
        <v>#N/A</v>
      </c>
      <c r="L1509" s="158">
        <f t="shared" si="19"/>
        <v>29160</v>
      </c>
      <c r="M1509" s="158">
        <f t="shared" si="6"/>
        <v>1215</v>
      </c>
      <c r="N1509" s="158">
        <v>0.0</v>
      </c>
      <c r="O1509" s="158" t="str">
        <f t="shared" si="7"/>
        <v>#N/A</v>
      </c>
      <c r="P1509" s="158" t="str">
        <f t="shared" si="8"/>
        <v>#N/A</v>
      </c>
      <c r="Q1509" s="158" t="str">
        <f t="shared" si="9"/>
        <v>#N/A</v>
      </c>
      <c r="R1509" s="158" t="str">
        <f t="shared" si="10"/>
        <v>#N/A</v>
      </c>
      <c r="S1509" s="158" t="str">
        <f t="shared" si="20"/>
        <v>#N/A</v>
      </c>
      <c r="T1509" s="158" t="str">
        <f t="shared" si="11"/>
        <v>#N/A</v>
      </c>
      <c r="U1509" s="158">
        <v>246.0</v>
      </c>
      <c r="V1509" s="158" t="str">
        <f t="shared" si="12"/>
        <v>#N/A</v>
      </c>
      <c r="W1509" s="157" t="s">
        <v>3178</v>
      </c>
      <c r="X1509" s="157">
        <v>25.03</v>
      </c>
      <c r="Y1509" s="157" t="s">
        <v>3210</v>
      </c>
      <c r="Z1509" s="158" t="str">
        <f t="shared" si="21"/>
        <v>#N/A</v>
      </c>
      <c r="AA1509" s="158" t="str">
        <f t="shared" si="13"/>
        <v>#N/A</v>
      </c>
      <c r="AB1509" s="158" t="str">
        <f t="shared" si="14"/>
        <v>#N/A</v>
      </c>
      <c r="AC1509" s="158">
        <v>0.0</v>
      </c>
      <c r="AD1509" s="158" t="str">
        <f t="shared" si="15"/>
        <v>#N/A</v>
      </c>
      <c r="AE1509" s="158" t="str">
        <f t="shared" si="16"/>
        <v>#N/A</v>
      </c>
      <c r="AF1509" s="158"/>
      <c r="AG1509" s="158"/>
      <c r="AH1509" s="158"/>
      <c r="AI1509" s="158"/>
      <c r="AJ1509" s="158"/>
      <c r="AK1509" s="158"/>
      <c r="AL1509" s="158"/>
      <c r="AM1509" s="158"/>
      <c r="AN1509" s="158"/>
      <c r="AO1509" s="158"/>
      <c r="AP1509" s="158"/>
      <c r="AQ1509" s="158"/>
      <c r="AR1509" s="158"/>
      <c r="AS1509" s="158"/>
      <c r="AT1509" s="158"/>
      <c r="AU1509" s="158"/>
      <c r="AV1509" s="158"/>
    </row>
    <row r="1510">
      <c r="A1510" s="157">
        <v>3212.0</v>
      </c>
      <c r="B1510" s="158" t="s">
        <v>1585</v>
      </c>
      <c r="C1510" s="158">
        <v>1.0</v>
      </c>
      <c r="D1510" s="158">
        <v>0.0</v>
      </c>
      <c r="E1510" s="158" t="e">
        <v>#N/A</v>
      </c>
      <c r="F1510" s="158">
        <v>1215.0</v>
      </c>
      <c r="G1510" s="158"/>
      <c r="H1510" s="158">
        <f t="shared" si="1"/>
        <v>29160</v>
      </c>
      <c r="I1510" s="158" t="str">
        <f t="shared" si="2"/>
        <v>#N/A</v>
      </c>
      <c r="J1510" s="158" t="str">
        <f t="shared" si="3"/>
        <v>#N/A</v>
      </c>
      <c r="K1510" s="158" t="str">
        <f t="shared" si="4"/>
        <v>#N/A</v>
      </c>
      <c r="L1510" s="158">
        <f t="shared" si="19"/>
        <v>29160</v>
      </c>
      <c r="M1510" s="158">
        <f t="shared" si="6"/>
        <v>1215</v>
      </c>
      <c r="N1510" s="158">
        <v>0.0</v>
      </c>
      <c r="O1510" s="158" t="str">
        <f t="shared" si="7"/>
        <v>#N/A</v>
      </c>
      <c r="P1510" s="158" t="str">
        <f t="shared" si="8"/>
        <v>#N/A</v>
      </c>
      <c r="Q1510" s="158" t="str">
        <f t="shared" si="9"/>
        <v>#N/A</v>
      </c>
      <c r="R1510" s="158" t="str">
        <f t="shared" si="10"/>
        <v>#N/A</v>
      </c>
      <c r="S1510" s="158" t="str">
        <f t="shared" si="20"/>
        <v>#N/A</v>
      </c>
      <c r="T1510" s="158" t="str">
        <f t="shared" si="11"/>
        <v>#N/A</v>
      </c>
      <c r="U1510" s="158">
        <v>246.0</v>
      </c>
      <c r="V1510" s="158" t="str">
        <f t="shared" si="12"/>
        <v>#N/A</v>
      </c>
      <c r="W1510" s="157" t="s">
        <v>3178</v>
      </c>
      <c r="X1510" s="157">
        <v>25.03</v>
      </c>
      <c r="Y1510" s="157" t="s">
        <v>3210</v>
      </c>
      <c r="Z1510" s="158" t="str">
        <f t="shared" si="21"/>
        <v>#N/A</v>
      </c>
      <c r="AA1510" s="158" t="str">
        <f t="shared" si="13"/>
        <v>#N/A</v>
      </c>
      <c r="AB1510" s="158" t="str">
        <f t="shared" si="14"/>
        <v>#N/A</v>
      </c>
      <c r="AC1510" s="158">
        <v>0.0</v>
      </c>
      <c r="AD1510" s="158" t="str">
        <f t="shared" si="15"/>
        <v>#N/A</v>
      </c>
      <c r="AE1510" s="158" t="str">
        <f t="shared" si="16"/>
        <v>#N/A</v>
      </c>
      <c r="AF1510" s="158"/>
      <c r="AG1510" s="158"/>
      <c r="AH1510" s="158"/>
      <c r="AI1510" s="158"/>
      <c r="AJ1510" s="158"/>
      <c r="AK1510" s="158"/>
      <c r="AL1510" s="158"/>
      <c r="AM1510" s="158"/>
      <c r="AN1510" s="158"/>
      <c r="AO1510" s="158"/>
      <c r="AP1510" s="158"/>
      <c r="AQ1510" s="158"/>
      <c r="AR1510" s="158"/>
      <c r="AS1510" s="158"/>
      <c r="AT1510" s="158"/>
      <c r="AU1510" s="158"/>
      <c r="AV1510" s="158"/>
    </row>
    <row r="1511">
      <c r="A1511" s="157">
        <v>3213.0</v>
      </c>
      <c r="B1511" s="158" t="s">
        <v>1586</v>
      </c>
      <c r="C1511" s="158">
        <v>1.0</v>
      </c>
      <c r="D1511" s="158">
        <v>0.0</v>
      </c>
      <c r="E1511" s="158" t="e">
        <v>#N/A</v>
      </c>
      <c r="F1511" s="158">
        <v>1215.0</v>
      </c>
      <c r="G1511" s="158"/>
      <c r="H1511" s="158">
        <f t="shared" si="1"/>
        <v>29160</v>
      </c>
      <c r="I1511" s="158" t="str">
        <f t="shared" si="2"/>
        <v>#N/A</v>
      </c>
      <c r="J1511" s="158" t="str">
        <f t="shared" si="3"/>
        <v>#N/A</v>
      </c>
      <c r="K1511" s="158" t="str">
        <f t="shared" si="4"/>
        <v>#N/A</v>
      </c>
      <c r="L1511" s="158">
        <f t="shared" si="19"/>
        <v>29160</v>
      </c>
      <c r="M1511" s="158">
        <f t="shared" si="6"/>
        <v>1215</v>
      </c>
      <c r="N1511" s="158">
        <v>0.0</v>
      </c>
      <c r="O1511" s="158" t="str">
        <f t="shared" si="7"/>
        <v>#N/A</v>
      </c>
      <c r="P1511" s="158" t="str">
        <f t="shared" si="8"/>
        <v>#N/A</v>
      </c>
      <c r="Q1511" s="158" t="str">
        <f t="shared" si="9"/>
        <v>#N/A</v>
      </c>
      <c r="R1511" s="158" t="str">
        <f t="shared" si="10"/>
        <v>#N/A</v>
      </c>
      <c r="S1511" s="158" t="str">
        <f t="shared" si="20"/>
        <v>#N/A</v>
      </c>
      <c r="T1511" s="158" t="str">
        <f t="shared" si="11"/>
        <v>#N/A</v>
      </c>
      <c r="U1511" s="158">
        <v>246.0</v>
      </c>
      <c r="V1511" s="158" t="str">
        <f t="shared" si="12"/>
        <v>#N/A</v>
      </c>
      <c r="W1511" s="157" t="s">
        <v>3178</v>
      </c>
      <c r="X1511" s="157">
        <v>25.03</v>
      </c>
      <c r="Y1511" s="157" t="s">
        <v>3210</v>
      </c>
      <c r="Z1511" s="158" t="str">
        <f t="shared" si="21"/>
        <v>#N/A</v>
      </c>
      <c r="AA1511" s="158" t="str">
        <f t="shared" si="13"/>
        <v>#N/A</v>
      </c>
      <c r="AB1511" s="158" t="str">
        <f t="shared" si="14"/>
        <v>#N/A</v>
      </c>
      <c r="AC1511" s="158">
        <v>0.0</v>
      </c>
      <c r="AD1511" s="158" t="str">
        <f t="shared" si="15"/>
        <v>#N/A</v>
      </c>
      <c r="AE1511" s="158" t="str">
        <f t="shared" si="16"/>
        <v>#N/A</v>
      </c>
      <c r="AF1511" s="158"/>
      <c r="AG1511" s="158"/>
      <c r="AH1511" s="158"/>
      <c r="AI1511" s="158"/>
      <c r="AJ1511" s="158"/>
      <c r="AK1511" s="158"/>
      <c r="AL1511" s="158"/>
      <c r="AM1511" s="158"/>
      <c r="AN1511" s="158"/>
      <c r="AO1511" s="158"/>
      <c r="AP1511" s="158"/>
      <c r="AQ1511" s="158"/>
      <c r="AR1511" s="158"/>
      <c r="AS1511" s="158"/>
      <c r="AT1511" s="158"/>
      <c r="AU1511" s="158"/>
      <c r="AV1511" s="158"/>
    </row>
    <row r="1512">
      <c r="A1512" s="157">
        <v>3214.0</v>
      </c>
      <c r="B1512" s="158" t="s">
        <v>1587</v>
      </c>
      <c r="C1512" s="158">
        <v>1.0</v>
      </c>
      <c r="D1512" s="158">
        <v>0.0</v>
      </c>
      <c r="E1512" s="158" t="e">
        <v>#N/A</v>
      </c>
      <c r="F1512" s="158">
        <v>1215.0</v>
      </c>
      <c r="G1512" s="158"/>
      <c r="H1512" s="158">
        <f t="shared" si="1"/>
        <v>29160</v>
      </c>
      <c r="I1512" s="158" t="str">
        <f t="shared" si="2"/>
        <v>#N/A</v>
      </c>
      <c r="J1512" s="158" t="str">
        <f t="shared" si="3"/>
        <v>#N/A</v>
      </c>
      <c r="K1512" s="158" t="str">
        <f t="shared" si="4"/>
        <v>#N/A</v>
      </c>
      <c r="L1512" s="158">
        <f t="shared" si="19"/>
        <v>29160</v>
      </c>
      <c r="M1512" s="158">
        <f t="shared" si="6"/>
        <v>1215</v>
      </c>
      <c r="N1512" s="158">
        <v>0.0</v>
      </c>
      <c r="O1512" s="158" t="str">
        <f t="shared" si="7"/>
        <v>#N/A</v>
      </c>
      <c r="P1512" s="158" t="str">
        <f t="shared" si="8"/>
        <v>#N/A</v>
      </c>
      <c r="Q1512" s="158" t="str">
        <f t="shared" si="9"/>
        <v>#N/A</v>
      </c>
      <c r="R1512" s="158" t="str">
        <f t="shared" si="10"/>
        <v>#N/A</v>
      </c>
      <c r="S1512" s="158" t="str">
        <f t="shared" si="20"/>
        <v>#N/A</v>
      </c>
      <c r="T1512" s="158" t="str">
        <f t="shared" si="11"/>
        <v>#N/A</v>
      </c>
      <c r="U1512" s="158">
        <v>246.0</v>
      </c>
      <c r="V1512" s="158" t="str">
        <f t="shared" si="12"/>
        <v>#N/A</v>
      </c>
      <c r="W1512" s="157" t="s">
        <v>3178</v>
      </c>
      <c r="X1512" s="157">
        <v>25.03</v>
      </c>
      <c r="Y1512" s="157" t="s">
        <v>3210</v>
      </c>
      <c r="Z1512" s="158" t="str">
        <f t="shared" si="21"/>
        <v>#N/A</v>
      </c>
      <c r="AA1512" s="158" t="str">
        <f t="shared" si="13"/>
        <v>#N/A</v>
      </c>
      <c r="AB1512" s="158" t="str">
        <f t="shared" si="14"/>
        <v>#N/A</v>
      </c>
      <c r="AC1512" s="158">
        <v>0.0</v>
      </c>
      <c r="AD1512" s="158" t="str">
        <f t="shared" si="15"/>
        <v>#N/A</v>
      </c>
      <c r="AE1512" s="158" t="str">
        <f t="shared" si="16"/>
        <v>#N/A</v>
      </c>
      <c r="AF1512" s="158"/>
      <c r="AG1512" s="158"/>
      <c r="AH1512" s="158"/>
      <c r="AI1512" s="158"/>
      <c r="AJ1512" s="158"/>
      <c r="AK1512" s="158"/>
      <c r="AL1512" s="158"/>
      <c r="AM1512" s="158"/>
      <c r="AN1512" s="158"/>
      <c r="AO1512" s="158"/>
      <c r="AP1512" s="158"/>
      <c r="AQ1512" s="158"/>
      <c r="AR1512" s="158"/>
      <c r="AS1512" s="158"/>
      <c r="AT1512" s="158"/>
      <c r="AU1512" s="158"/>
      <c r="AV1512" s="158"/>
    </row>
    <row r="1513">
      <c r="A1513" s="157">
        <v>3215.0</v>
      </c>
      <c r="B1513" s="158" t="s">
        <v>1588</v>
      </c>
      <c r="C1513" s="158">
        <v>1.0</v>
      </c>
      <c r="D1513" s="158">
        <v>0.0</v>
      </c>
      <c r="E1513" s="158" t="e">
        <v>#N/A</v>
      </c>
      <c r="F1513" s="158">
        <v>1215.0</v>
      </c>
      <c r="G1513" s="158"/>
      <c r="H1513" s="158">
        <f t="shared" si="1"/>
        <v>29160</v>
      </c>
      <c r="I1513" s="158" t="str">
        <f t="shared" si="2"/>
        <v>#N/A</v>
      </c>
      <c r="J1513" s="158" t="str">
        <f t="shared" si="3"/>
        <v>#N/A</v>
      </c>
      <c r="K1513" s="158" t="str">
        <f t="shared" si="4"/>
        <v>#N/A</v>
      </c>
      <c r="L1513" s="158">
        <f t="shared" si="19"/>
        <v>29160</v>
      </c>
      <c r="M1513" s="158">
        <f t="shared" si="6"/>
        <v>1215</v>
      </c>
      <c r="N1513" s="158">
        <v>0.0</v>
      </c>
      <c r="O1513" s="158" t="str">
        <f t="shared" si="7"/>
        <v>#N/A</v>
      </c>
      <c r="P1513" s="158" t="str">
        <f t="shared" si="8"/>
        <v>#N/A</v>
      </c>
      <c r="Q1513" s="158" t="str">
        <f t="shared" si="9"/>
        <v>#N/A</v>
      </c>
      <c r="R1513" s="158" t="str">
        <f t="shared" si="10"/>
        <v>#N/A</v>
      </c>
      <c r="S1513" s="158" t="str">
        <f t="shared" si="20"/>
        <v>#N/A</v>
      </c>
      <c r="T1513" s="158" t="str">
        <f t="shared" si="11"/>
        <v>#N/A</v>
      </c>
      <c r="U1513" s="158">
        <v>246.0</v>
      </c>
      <c r="V1513" s="158" t="str">
        <f t="shared" si="12"/>
        <v>#N/A</v>
      </c>
      <c r="W1513" s="157" t="s">
        <v>3178</v>
      </c>
      <c r="X1513" s="157">
        <v>25.03</v>
      </c>
      <c r="Y1513" s="157" t="s">
        <v>3210</v>
      </c>
      <c r="Z1513" s="158" t="str">
        <f t="shared" si="21"/>
        <v>#N/A</v>
      </c>
      <c r="AA1513" s="158" t="str">
        <f t="shared" si="13"/>
        <v>#N/A</v>
      </c>
      <c r="AB1513" s="158" t="str">
        <f t="shared" si="14"/>
        <v>#N/A</v>
      </c>
      <c r="AC1513" s="158">
        <v>0.0</v>
      </c>
      <c r="AD1513" s="158" t="str">
        <f t="shared" si="15"/>
        <v>#N/A</v>
      </c>
      <c r="AE1513" s="158" t="str">
        <f t="shared" si="16"/>
        <v>#N/A</v>
      </c>
      <c r="AF1513" s="158"/>
      <c r="AG1513" s="158"/>
      <c r="AH1513" s="158"/>
      <c r="AI1513" s="158"/>
      <c r="AJ1513" s="158"/>
      <c r="AK1513" s="158"/>
      <c r="AL1513" s="158"/>
      <c r="AM1513" s="158"/>
      <c r="AN1513" s="158"/>
      <c r="AO1513" s="158"/>
      <c r="AP1513" s="158"/>
      <c r="AQ1513" s="158"/>
      <c r="AR1513" s="158"/>
      <c r="AS1513" s="158"/>
      <c r="AT1513" s="158"/>
      <c r="AU1513" s="158"/>
      <c r="AV1513" s="158"/>
    </row>
    <row r="1514">
      <c r="A1514" s="157">
        <v>3216.0</v>
      </c>
      <c r="B1514" s="158" t="s">
        <v>1589</v>
      </c>
      <c r="C1514" s="158">
        <v>1.0</v>
      </c>
      <c r="D1514" s="158">
        <v>0.0</v>
      </c>
      <c r="E1514" s="158" t="e">
        <v>#N/A</v>
      </c>
      <c r="F1514" s="158">
        <v>1215.0</v>
      </c>
      <c r="G1514" s="158"/>
      <c r="H1514" s="158">
        <f t="shared" si="1"/>
        <v>29160</v>
      </c>
      <c r="I1514" s="158" t="str">
        <f t="shared" si="2"/>
        <v>#N/A</v>
      </c>
      <c r="J1514" s="158" t="str">
        <f t="shared" si="3"/>
        <v>#N/A</v>
      </c>
      <c r="K1514" s="158" t="str">
        <f t="shared" si="4"/>
        <v>#N/A</v>
      </c>
      <c r="L1514" s="158">
        <f t="shared" si="19"/>
        <v>29160</v>
      </c>
      <c r="M1514" s="158">
        <f t="shared" si="6"/>
        <v>1215</v>
      </c>
      <c r="N1514" s="158">
        <v>0.0</v>
      </c>
      <c r="O1514" s="158" t="str">
        <f t="shared" si="7"/>
        <v>#N/A</v>
      </c>
      <c r="P1514" s="158" t="str">
        <f t="shared" si="8"/>
        <v>#N/A</v>
      </c>
      <c r="Q1514" s="158" t="str">
        <f t="shared" si="9"/>
        <v>#N/A</v>
      </c>
      <c r="R1514" s="158" t="str">
        <f t="shared" si="10"/>
        <v>#N/A</v>
      </c>
      <c r="S1514" s="158" t="str">
        <f t="shared" si="20"/>
        <v>#N/A</v>
      </c>
      <c r="T1514" s="158" t="str">
        <f t="shared" si="11"/>
        <v>#N/A</v>
      </c>
      <c r="U1514" s="158">
        <v>246.0</v>
      </c>
      <c r="V1514" s="158" t="str">
        <f t="shared" si="12"/>
        <v>#N/A</v>
      </c>
      <c r="W1514" s="157" t="s">
        <v>3178</v>
      </c>
      <c r="X1514" s="157">
        <v>25.03</v>
      </c>
      <c r="Y1514" s="157" t="s">
        <v>3210</v>
      </c>
      <c r="Z1514" s="158" t="str">
        <f t="shared" si="21"/>
        <v>#N/A</v>
      </c>
      <c r="AA1514" s="158" t="str">
        <f t="shared" si="13"/>
        <v>#N/A</v>
      </c>
      <c r="AB1514" s="158" t="str">
        <f t="shared" si="14"/>
        <v>#N/A</v>
      </c>
      <c r="AC1514" s="158">
        <v>0.0</v>
      </c>
      <c r="AD1514" s="158" t="str">
        <f t="shared" si="15"/>
        <v>#N/A</v>
      </c>
      <c r="AE1514" s="158" t="str">
        <f t="shared" si="16"/>
        <v>#N/A</v>
      </c>
      <c r="AF1514" s="158"/>
      <c r="AG1514" s="158"/>
      <c r="AH1514" s="158"/>
      <c r="AI1514" s="158"/>
      <c r="AJ1514" s="158"/>
      <c r="AK1514" s="158"/>
      <c r="AL1514" s="158"/>
      <c r="AM1514" s="158"/>
      <c r="AN1514" s="158"/>
      <c r="AO1514" s="158"/>
      <c r="AP1514" s="158"/>
      <c r="AQ1514" s="158"/>
      <c r="AR1514" s="158"/>
      <c r="AS1514" s="158"/>
      <c r="AT1514" s="158"/>
      <c r="AU1514" s="158"/>
      <c r="AV1514" s="158"/>
    </row>
    <row r="1515">
      <c r="A1515" s="157">
        <v>3217.0</v>
      </c>
      <c r="B1515" s="158" t="s">
        <v>1590</v>
      </c>
      <c r="C1515" s="158">
        <v>1.0</v>
      </c>
      <c r="D1515" s="158">
        <v>0.0</v>
      </c>
      <c r="E1515" s="158" t="e">
        <v>#N/A</v>
      </c>
      <c r="F1515" s="158">
        <v>1215.0</v>
      </c>
      <c r="G1515" s="158"/>
      <c r="H1515" s="158">
        <f t="shared" si="1"/>
        <v>29160</v>
      </c>
      <c r="I1515" s="158" t="str">
        <f t="shared" si="2"/>
        <v>#N/A</v>
      </c>
      <c r="J1515" s="158" t="str">
        <f t="shared" si="3"/>
        <v>#N/A</v>
      </c>
      <c r="K1515" s="158" t="str">
        <f t="shared" si="4"/>
        <v>#N/A</v>
      </c>
      <c r="L1515" s="158">
        <f t="shared" si="19"/>
        <v>29160</v>
      </c>
      <c r="M1515" s="158">
        <f t="shared" si="6"/>
        <v>1215</v>
      </c>
      <c r="N1515" s="158">
        <v>0.0</v>
      </c>
      <c r="O1515" s="158" t="str">
        <f t="shared" si="7"/>
        <v>#N/A</v>
      </c>
      <c r="P1515" s="158" t="str">
        <f t="shared" si="8"/>
        <v>#N/A</v>
      </c>
      <c r="Q1515" s="158" t="str">
        <f t="shared" si="9"/>
        <v>#N/A</v>
      </c>
      <c r="R1515" s="158" t="str">
        <f t="shared" si="10"/>
        <v>#N/A</v>
      </c>
      <c r="S1515" s="158" t="str">
        <f t="shared" si="20"/>
        <v>#N/A</v>
      </c>
      <c r="T1515" s="158" t="str">
        <f t="shared" si="11"/>
        <v>#N/A</v>
      </c>
      <c r="U1515" s="158">
        <v>246.0</v>
      </c>
      <c r="V1515" s="158" t="str">
        <f t="shared" si="12"/>
        <v>#N/A</v>
      </c>
      <c r="W1515" s="157" t="s">
        <v>3178</v>
      </c>
      <c r="X1515" s="157">
        <v>25.03</v>
      </c>
      <c r="Y1515" s="157" t="s">
        <v>3210</v>
      </c>
      <c r="Z1515" s="158" t="str">
        <f t="shared" si="21"/>
        <v>#N/A</v>
      </c>
      <c r="AA1515" s="158" t="str">
        <f t="shared" si="13"/>
        <v>#N/A</v>
      </c>
      <c r="AB1515" s="158" t="str">
        <f t="shared" si="14"/>
        <v>#N/A</v>
      </c>
      <c r="AC1515" s="158">
        <v>0.0</v>
      </c>
      <c r="AD1515" s="158" t="str">
        <f t="shared" si="15"/>
        <v>#N/A</v>
      </c>
      <c r="AE1515" s="158" t="str">
        <f t="shared" si="16"/>
        <v>#N/A</v>
      </c>
      <c r="AF1515" s="158"/>
      <c r="AG1515" s="158"/>
      <c r="AH1515" s="158"/>
      <c r="AI1515" s="158"/>
      <c r="AJ1515" s="158"/>
      <c r="AK1515" s="158"/>
      <c r="AL1515" s="158"/>
      <c r="AM1515" s="158"/>
      <c r="AN1515" s="158"/>
      <c r="AO1515" s="158"/>
      <c r="AP1515" s="158"/>
      <c r="AQ1515" s="158"/>
      <c r="AR1515" s="158"/>
      <c r="AS1515" s="158"/>
      <c r="AT1515" s="158"/>
      <c r="AU1515" s="158"/>
      <c r="AV1515" s="158"/>
    </row>
    <row r="1516">
      <c r="A1516" s="157">
        <v>3218.0</v>
      </c>
      <c r="B1516" s="158" t="s">
        <v>1591</v>
      </c>
      <c r="C1516" s="158">
        <v>1.0</v>
      </c>
      <c r="D1516" s="158">
        <v>0.0</v>
      </c>
      <c r="E1516" s="158" t="e">
        <v>#N/A</v>
      </c>
      <c r="F1516" s="158">
        <v>1215.0</v>
      </c>
      <c r="G1516" s="158"/>
      <c r="H1516" s="158">
        <f t="shared" si="1"/>
        <v>29160</v>
      </c>
      <c r="I1516" s="158" t="str">
        <f t="shared" si="2"/>
        <v>#N/A</v>
      </c>
      <c r="J1516" s="158" t="str">
        <f t="shared" si="3"/>
        <v>#N/A</v>
      </c>
      <c r="K1516" s="158" t="str">
        <f t="shared" si="4"/>
        <v>#N/A</v>
      </c>
      <c r="L1516" s="158">
        <f t="shared" si="19"/>
        <v>29160</v>
      </c>
      <c r="M1516" s="158">
        <f t="shared" si="6"/>
        <v>1215</v>
      </c>
      <c r="N1516" s="158">
        <v>0.0</v>
      </c>
      <c r="O1516" s="158" t="str">
        <f t="shared" si="7"/>
        <v>#N/A</v>
      </c>
      <c r="P1516" s="158" t="str">
        <f t="shared" si="8"/>
        <v>#N/A</v>
      </c>
      <c r="Q1516" s="158" t="str">
        <f t="shared" si="9"/>
        <v>#N/A</v>
      </c>
      <c r="R1516" s="158" t="str">
        <f t="shared" si="10"/>
        <v>#N/A</v>
      </c>
      <c r="S1516" s="158" t="str">
        <f t="shared" si="20"/>
        <v>#N/A</v>
      </c>
      <c r="T1516" s="158" t="str">
        <f t="shared" si="11"/>
        <v>#N/A</v>
      </c>
      <c r="U1516" s="158">
        <v>246.0</v>
      </c>
      <c r="V1516" s="158" t="str">
        <f t="shared" si="12"/>
        <v>#N/A</v>
      </c>
      <c r="W1516" s="157" t="s">
        <v>3178</v>
      </c>
      <c r="X1516" s="157">
        <v>25.03</v>
      </c>
      <c r="Y1516" s="157" t="s">
        <v>3210</v>
      </c>
      <c r="Z1516" s="158" t="str">
        <f t="shared" si="21"/>
        <v>#N/A</v>
      </c>
      <c r="AA1516" s="158" t="str">
        <f t="shared" si="13"/>
        <v>#N/A</v>
      </c>
      <c r="AB1516" s="158" t="str">
        <f t="shared" si="14"/>
        <v>#N/A</v>
      </c>
      <c r="AC1516" s="158">
        <v>0.0</v>
      </c>
      <c r="AD1516" s="158" t="str">
        <f t="shared" si="15"/>
        <v>#N/A</v>
      </c>
      <c r="AE1516" s="158" t="str">
        <f t="shared" si="16"/>
        <v>#N/A</v>
      </c>
      <c r="AF1516" s="158"/>
      <c r="AG1516" s="158"/>
      <c r="AH1516" s="158"/>
      <c r="AI1516" s="158"/>
      <c r="AJ1516" s="158"/>
      <c r="AK1516" s="158"/>
      <c r="AL1516" s="158"/>
      <c r="AM1516" s="158"/>
      <c r="AN1516" s="158"/>
      <c r="AO1516" s="158"/>
      <c r="AP1516" s="158"/>
      <c r="AQ1516" s="158"/>
      <c r="AR1516" s="158"/>
      <c r="AS1516" s="158"/>
      <c r="AT1516" s="158"/>
      <c r="AU1516" s="158"/>
      <c r="AV1516" s="158"/>
    </row>
    <row r="1517">
      <c r="A1517" s="157">
        <v>3219.0</v>
      </c>
      <c r="B1517" s="158" t="s">
        <v>1592</v>
      </c>
      <c r="C1517" s="158">
        <v>1.0</v>
      </c>
      <c r="D1517" s="158">
        <v>0.0</v>
      </c>
      <c r="E1517" s="158" t="e">
        <v>#N/A</v>
      </c>
      <c r="F1517" s="158">
        <v>1215.0</v>
      </c>
      <c r="G1517" s="158"/>
      <c r="H1517" s="158">
        <f t="shared" si="1"/>
        <v>29160</v>
      </c>
      <c r="I1517" s="158" t="str">
        <f t="shared" si="2"/>
        <v>#N/A</v>
      </c>
      <c r="J1517" s="158" t="str">
        <f t="shared" si="3"/>
        <v>#N/A</v>
      </c>
      <c r="K1517" s="158" t="str">
        <f t="shared" si="4"/>
        <v>#N/A</v>
      </c>
      <c r="L1517" s="158">
        <f t="shared" si="19"/>
        <v>29160</v>
      </c>
      <c r="M1517" s="158">
        <f t="shared" si="6"/>
        <v>1215</v>
      </c>
      <c r="N1517" s="158">
        <v>0.0</v>
      </c>
      <c r="O1517" s="158" t="str">
        <f t="shared" si="7"/>
        <v>#N/A</v>
      </c>
      <c r="P1517" s="158" t="str">
        <f t="shared" si="8"/>
        <v>#N/A</v>
      </c>
      <c r="Q1517" s="158" t="str">
        <f t="shared" si="9"/>
        <v>#N/A</v>
      </c>
      <c r="R1517" s="158" t="str">
        <f t="shared" si="10"/>
        <v>#N/A</v>
      </c>
      <c r="S1517" s="158" t="str">
        <f t="shared" si="20"/>
        <v>#N/A</v>
      </c>
      <c r="T1517" s="158" t="str">
        <f t="shared" si="11"/>
        <v>#N/A</v>
      </c>
      <c r="U1517" s="158">
        <v>246.0</v>
      </c>
      <c r="V1517" s="158" t="str">
        <f t="shared" si="12"/>
        <v>#N/A</v>
      </c>
      <c r="W1517" s="157" t="s">
        <v>3178</v>
      </c>
      <c r="X1517" s="157">
        <v>25.03</v>
      </c>
      <c r="Y1517" s="157" t="s">
        <v>3210</v>
      </c>
      <c r="Z1517" s="158" t="str">
        <f t="shared" si="21"/>
        <v>#N/A</v>
      </c>
      <c r="AA1517" s="158" t="str">
        <f t="shared" si="13"/>
        <v>#N/A</v>
      </c>
      <c r="AB1517" s="158" t="str">
        <f t="shared" si="14"/>
        <v>#N/A</v>
      </c>
      <c r="AC1517" s="158">
        <v>0.0</v>
      </c>
      <c r="AD1517" s="158" t="str">
        <f t="shared" si="15"/>
        <v>#N/A</v>
      </c>
      <c r="AE1517" s="158" t="str">
        <f t="shared" si="16"/>
        <v>#N/A</v>
      </c>
      <c r="AF1517" s="158"/>
      <c r="AG1517" s="158"/>
      <c r="AH1517" s="158"/>
      <c r="AI1517" s="158"/>
      <c r="AJ1517" s="158"/>
      <c r="AK1517" s="158"/>
      <c r="AL1517" s="158"/>
      <c r="AM1517" s="158"/>
      <c r="AN1517" s="158"/>
      <c r="AO1517" s="158"/>
      <c r="AP1517" s="158"/>
      <c r="AQ1517" s="158"/>
      <c r="AR1517" s="158"/>
      <c r="AS1517" s="158"/>
      <c r="AT1517" s="158"/>
      <c r="AU1517" s="158"/>
      <c r="AV1517" s="158"/>
    </row>
    <row r="1518">
      <c r="A1518" s="157">
        <v>3220.0</v>
      </c>
      <c r="B1518" s="158" t="s">
        <v>1593</v>
      </c>
      <c r="C1518" s="158">
        <v>1.0</v>
      </c>
      <c r="D1518" s="158">
        <v>0.0</v>
      </c>
      <c r="E1518" s="158" t="e">
        <v>#N/A</v>
      </c>
      <c r="F1518" s="158">
        <v>1215.0</v>
      </c>
      <c r="G1518" s="158"/>
      <c r="H1518" s="158">
        <f t="shared" si="1"/>
        <v>29160</v>
      </c>
      <c r="I1518" s="158" t="str">
        <f t="shared" si="2"/>
        <v>#N/A</v>
      </c>
      <c r="J1518" s="158" t="str">
        <f t="shared" si="3"/>
        <v>#N/A</v>
      </c>
      <c r="K1518" s="158" t="str">
        <f t="shared" si="4"/>
        <v>#N/A</v>
      </c>
      <c r="L1518" s="158">
        <f t="shared" si="19"/>
        <v>29160</v>
      </c>
      <c r="M1518" s="158">
        <f t="shared" si="6"/>
        <v>1215</v>
      </c>
      <c r="N1518" s="158">
        <v>2.0</v>
      </c>
      <c r="O1518" s="158" t="str">
        <f t="shared" si="7"/>
        <v>#N/A</v>
      </c>
      <c r="P1518" s="158" t="str">
        <f t="shared" si="8"/>
        <v>#N/A</v>
      </c>
      <c r="Q1518" s="158" t="str">
        <f t="shared" si="9"/>
        <v>#N/A</v>
      </c>
      <c r="R1518" s="158" t="str">
        <f t="shared" si="10"/>
        <v>#N/A</v>
      </c>
      <c r="S1518" s="158" t="str">
        <f t="shared" si="20"/>
        <v>#N/A</v>
      </c>
      <c r="T1518" s="158" t="str">
        <f t="shared" si="11"/>
        <v>#N/A</v>
      </c>
      <c r="U1518" s="158">
        <v>246.0</v>
      </c>
      <c r="V1518" s="158" t="str">
        <f t="shared" si="12"/>
        <v>#N/A</v>
      </c>
      <c r="W1518" s="157" t="s">
        <v>3178</v>
      </c>
      <c r="X1518" s="157">
        <v>25.03</v>
      </c>
      <c r="Y1518" s="157" t="s">
        <v>3210</v>
      </c>
      <c r="Z1518" s="158" t="str">
        <f t="shared" si="21"/>
        <v>#N/A</v>
      </c>
      <c r="AA1518" s="158" t="str">
        <f t="shared" si="13"/>
        <v>#N/A</v>
      </c>
      <c r="AB1518" s="158" t="str">
        <f t="shared" si="14"/>
        <v>#N/A</v>
      </c>
      <c r="AC1518" s="158">
        <v>2.0</v>
      </c>
      <c r="AD1518" s="158" t="str">
        <f t="shared" si="15"/>
        <v>#N/A</v>
      </c>
      <c r="AE1518" s="158" t="str">
        <f t="shared" si="16"/>
        <v>#N/A</v>
      </c>
      <c r="AF1518" s="158"/>
      <c r="AG1518" s="158"/>
      <c r="AH1518" s="158"/>
      <c r="AI1518" s="158"/>
      <c r="AJ1518" s="158"/>
      <c r="AK1518" s="158"/>
      <c r="AL1518" s="158"/>
      <c r="AM1518" s="158"/>
      <c r="AN1518" s="158"/>
      <c r="AO1518" s="158"/>
      <c r="AP1518" s="158"/>
      <c r="AQ1518" s="158"/>
      <c r="AR1518" s="158"/>
      <c r="AS1518" s="158"/>
      <c r="AT1518" s="158"/>
      <c r="AU1518" s="158"/>
      <c r="AV1518" s="158"/>
    </row>
    <row r="1519">
      <c r="A1519" s="157">
        <v>3221.0</v>
      </c>
      <c r="B1519" s="158" t="s">
        <v>1594</v>
      </c>
      <c r="C1519" s="158">
        <v>1.0</v>
      </c>
      <c r="D1519" s="158">
        <v>0.0</v>
      </c>
      <c r="E1519" s="158" t="e">
        <v>#N/A</v>
      </c>
      <c r="F1519" s="158">
        <v>1215.0</v>
      </c>
      <c r="G1519" s="158"/>
      <c r="H1519" s="158">
        <f t="shared" si="1"/>
        <v>29160</v>
      </c>
      <c r="I1519" s="158" t="str">
        <f t="shared" si="2"/>
        <v>#N/A</v>
      </c>
      <c r="J1519" s="158" t="str">
        <f t="shared" si="3"/>
        <v>#N/A</v>
      </c>
      <c r="K1519" s="158" t="str">
        <f t="shared" si="4"/>
        <v>#N/A</v>
      </c>
      <c r="L1519" s="158">
        <f t="shared" si="19"/>
        <v>29160</v>
      </c>
      <c r="M1519" s="158">
        <f t="shared" si="6"/>
        <v>1215</v>
      </c>
      <c r="N1519" s="158">
        <v>2.0</v>
      </c>
      <c r="O1519" s="158" t="str">
        <f t="shared" si="7"/>
        <v>#N/A</v>
      </c>
      <c r="P1519" s="158" t="str">
        <f t="shared" si="8"/>
        <v>#N/A</v>
      </c>
      <c r="Q1519" s="158" t="str">
        <f t="shared" si="9"/>
        <v>#N/A</v>
      </c>
      <c r="R1519" s="158" t="str">
        <f t="shared" si="10"/>
        <v>#N/A</v>
      </c>
      <c r="S1519" s="158" t="str">
        <f t="shared" si="20"/>
        <v>#N/A</v>
      </c>
      <c r="T1519" s="158" t="str">
        <f t="shared" si="11"/>
        <v>#N/A</v>
      </c>
      <c r="U1519" s="158">
        <v>246.0</v>
      </c>
      <c r="V1519" s="158" t="str">
        <f t="shared" si="12"/>
        <v>#N/A</v>
      </c>
      <c r="W1519" s="157" t="s">
        <v>3178</v>
      </c>
      <c r="X1519" s="157">
        <v>25.03</v>
      </c>
      <c r="Y1519" s="157" t="s">
        <v>3210</v>
      </c>
      <c r="Z1519" s="158" t="str">
        <f t="shared" si="21"/>
        <v>#N/A</v>
      </c>
      <c r="AA1519" s="158" t="str">
        <f t="shared" si="13"/>
        <v>#N/A</v>
      </c>
      <c r="AB1519" s="158" t="str">
        <f t="shared" si="14"/>
        <v>#N/A</v>
      </c>
      <c r="AC1519" s="158">
        <v>2.0</v>
      </c>
      <c r="AD1519" s="158" t="str">
        <f t="shared" si="15"/>
        <v>#N/A</v>
      </c>
      <c r="AE1519" s="158" t="str">
        <f t="shared" si="16"/>
        <v>#N/A</v>
      </c>
      <c r="AF1519" s="158"/>
      <c r="AG1519" s="158"/>
      <c r="AH1519" s="158"/>
      <c r="AI1519" s="158"/>
      <c r="AJ1519" s="158"/>
      <c r="AK1519" s="158"/>
      <c r="AL1519" s="158"/>
      <c r="AM1519" s="158"/>
      <c r="AN1519" s="158"/>
      <c r="AO1519" s="158"/>
      <c r="AP1519" s="158"/>
      <c r="AQ1519" s="158"/>
      <c r="AR1519" s="158"/>
      <c r="AS1519" s="158"/>
      <c r="AT1519" s="158"/>
      <c r="AU1519" s="158"/>
      <c r="AV1519" s="158"/>
    </row>
    <row r="1520">
      <c r="A1520" s="157">
        <v>3222.0</v>
      </c>
      <c r="B1520" s="158" t="s">
        <v>1595</v>
      </c>
      <c r="C1520" s="158">
        <v>1.0</v>
      </c>
      <c r="D1520" s="158">
        <v>0.0</v>
      </c>
      <c r="E1520" s="158" t="e">
        <v>#N/A</v>
      </c>
      <c r="F1520" s="158">
        <v>1215.0</v>
      </c>
      <c r="G1520" s="158"/>
      <c r="H1520" s="158">
        <f t="shared" si="1"/>
        <v>29160</v>
      </c>
      <c r="I1520" s="158" t="str">
        <f t="shared" si="2"/>
        <v>#N/A</v>
      </c>
      <c r="J1520" s="158" t="str">
        <f t="shared" si="3"/>
        <v>#N/A</v>
      </c>
      <c r="K1520" s="158" t="str">
        <f t="shared" si="4"/>
        <v>#N/A</v>
      </c>
      <c r="L1520" s="158">
        <f t="shared" si="19"/>
        <v>29160</v>
      </c>
      <c r="M1520" s="158">
        <f t="shared" si="6"/>
        <v>1215</v>
      </c>
      <c r="N1520" s="158">
        <v>0.0</v>
      </c>
      <c r="O1520" s="158" t="str">
        <f t="shared" si="7"/>
        <v>#N/A</v>
      </c>
      <c r="P1520" s="158" t="str">
        <f t="shared" si="8"/>
        <v>#N/A</v>
      </c>
      <c r="Q1520" s="158" t="str">
        <f t="shared" si="9"/>
        <v>#N/A</v>
      </c>
      <c r="R1520" s="158" t="str">
        <f t="shared" si="10"/>
        <v>#N/A</v>
      </c>
      <c r="S1520" s="158" t="str">
        <f t="shared" si="20"/>
        <v>#N/A</v>
      </c>
      <c r="T1520" s="158" t="str">
        <f t="shared" si="11"/>
        <v>#N/A</v>
      </c>
      <c r="U1520" s="158">
        <v>246.0</v>
      </c>
      <c r="V1520" s="158" t="str">
        <f t="shared" si="12"/>
        <v>#N/A</v>
      </c>
      <c r="W1520" s="157" t="s">
        <v>3178</v>
      </c>
      <c r="X1520" s="157">
        <v>25.03</v>
      </c>
      <c r="Y1520" s="157" t="s">
        <v>3210</v>
      </c>
      <c r="Z1520" s="158" t="str">
        <f t="shared" si="21"/>
        <v>#N/A</v>
      </c>
      <c r="AA1520" s="158" t="str">
        <f t="shared" si="13"/>
        <v>#N/A</v>
      </c>
      <c r="AB1520" s="158" t="str">
        <f t="shared" si="14"/>
        <v>#N/A</v>
      </c>
      <c r="AC1520" s="158">
        <v>0.0</v>
      </c>
      <c r="AD1520" s="158" t="str">
        <f t="shared" si="15"/>
        <v>#N/A</v>
      </c>
      <c r="AE1520" s="158" t="str">
        <f t="shared" si="16"/>
        <v>#N/A</v>
      </c>
      <c r="AF1520" s="158"/>
      <c r="AG1520" s="158"/>
      <c r="AH1520" s="158"/>
      <c r="AI1520" s="158"/>
      <c r="AJ1520" s="158"/>
      <c r="AK1520" s="158"/>
      <c r="AL1520" s="158"/>
      <c r="AM1520" s="158"/>
      <c r="AN1520" s="158"/>
      <c r="AO1520" s="158"/>
      <c r="AP1520" s="158"/>
      <c r="AQ1520" s="158"/>
      <c r="AR1520" s="158"/>
      <c r="AS1520" s="158"/>
      <c r="AT1520" s="158"/>
      <c r="AU1520" s="158"/>
      <c r="AV1520" s="158"/>
    </row>
    <row r="1521">
      <c r="A1521" s="157">
        <v>3223.0</v>
      </c>
      <c r="B1521" s="158" t="s">
        <v>1596</v>
      </c>
      <c r="C1521" s="158">
        <v>1.0</v>
      </c>
      <c r="D1521" s="158">
        <v>0.0</v>
      </c>
      <c r="E1521" s="158" t="e">
        <v>#N/A</v>
      </c>
      <c r="F1521" s="158">
        <v>1215.0</v>
      </c>
      <c r="G1521" s="158"/>
      <c r="H1521" s="158">
        <f t="shared" si="1"/>
        <v>29160</v>
      </c>
      <c r="I1521" s="158" t="str">
        <f t="shared" si="2"/>
        <v>#N/A</v>
      </c>
      <c r="J1521" s="158" t="str">
        <f t="shared" si="3"/>
        <v>#N/A</v>
      </c>
      <c r="K1521" s="158" t="str">
        <f t="shared" si="4"/>
        <v>#N/A</v>
      </c>
      <c r="L1521" s="158">
        <f t="shared" si="19"/>
        <v>29160</v>
      </c>
      <c r="M1521" s="158">
        <f t="shared" si="6"/>
        <v>1215</v>
      </c>
      <c r="N1521" s="158">
        <v>0.0</v>
      </c>
      <c r="O1521" s="158" t="str">
        <f t="shared" si="7"/>
        <v>#N/A</v>
      </c>
      <c r="P1521" s="158" t="str">
        <f t="shared" si="8"/>
        <v>#N/A</v>
      </c>
      <c r="Q1521" s="158" t="str">
        <f t="shared" si="9"/>
        <v>#N/A</v>
      </c>
      <c r="R1521" s="158" t="str">
        <f t="shared" si="10"/>
        <v>#N/A</v>
      </c>
      <c r="S1521" s="158" t="str">
        <f t="shared" si="20"/>
        <v>#N/A</v>
      </c>
      <c r="T1521" s="158" t="str">
        <f t="shared" si="11"/>
        <v>#N/A</v>
      </c>
      <c r="U1521" s="158">
        <v>246.0</v>
      </c>
      <c r="V1521" s="158" t="str">
        <f t="shared" si="12"/>
        <v>#N/A</v>
      </c>
      <c r="W1521" s="157" t="s">
        <v>3178</v>
      </c>
      <c r="X1521" s="157">
        <v>25.03</v>
      </c>
      <c r="Y1521" s="157" t="s">
        <v>3210</v>
      </c>
      <c r="Z1521" s="158" t="str">
        <f t="shared" si="21"/>
        <v>#N/A</v>
      </c>
      <c r="AA1521" s="158" t="str">
        <f t="shared" si="13"/>
        <v>#N/A</v>
      </c>
      <c r="AB1521" s="158" t="str">
        <f t="shared" si="14"/>
        <v>#N/A</v>
      </c>
      <c r="AC1521" s="158">
        <v>0.0</v>
      </c>
      <c r="AD1521" s="158" t="str">
        <f t="shared" si="15"/>
        <v>#N/A</v>
      </c>
      <c r="AE1521" s="158" t="str">
        <f t="shared" si="16"/>
        <v>#N/A</v>
      </c>
      <c r="AF1521" s="158"/>
      <c r="AG1521" s="158"/>
      <c r="AH1521" s="158"/>
      <c r="AI1521" s="158"/>
      <c r="AJ1521" s="158"/>
      <c r="AK1521" s="158"/>
      <c r="AL1521" s="158"/>
      <c r="AM1521" s="158"/>
      <c r="AN1521" s="158"/>
      <c r="AO1521" s="158"/>
      <c r="AP1521" s="158"/>
      <c r="AQ1521" s="158"/>
      <c r="AR1521" s="158"/>
      <c r="AS1521" s="158"/>
      <c r="AT1521" s="158"/>
      <c r="AU1521" s="158"/>
      <c r="AV1521" s="158"/>
    </row>
    <row r="1522">
      <c r="A1522" s="157">
        <v>3224.0</v>
      </c>
      <c r="B1522" s="158" t="s">
        <v>1597</v>
      </c>
      <c r="C1522" s="158">
        <v>1.0</v>
      </c>
      <c r="D1522" s="158">
        <v>0.0</v>
      </c>
      <c r="E1522" s="158" t="e">
        <v>#N/A</v>
      </c>
      <c r="F1522" s="158">
        <v>1215.0</v>
      </c>
      <c r="G1522" s="158"/>
      <c r="H1522" s="158">
        <f t="shared" si="1"/>
        <v>29160</v>
      </c>
      <c r="I1522" s="158" t="str">
        <f t="shared" si="2"/>
        <v>#N/A</v>
      </c>
      <c r="J1522" s="158" t="str">
        <f t="shared" si="3"/>
        <v>#N/A</v>
      </c>
      <c r="K1522" s="158" t="str">
        <f t="shared" si="4"/>
        <v>#N/A</v>
      </c>
      <c r="L1522" s="158">
        <f t="shared" si="19"/>
        <v>29160</v>
      </c>
      <c r="M1522" s="158">
        <f t="shared" si="6"/>
        <v>1215</v>
      </c>
      <c r="N1522" s="158">
        <v>2.0</v>
      </c>
      <c r="O1522" s="158" t="str">
        <f t="shared" si="7"/>
        <v>#N/A</v>
      </c>
      <c r="P1522" s="158" t="str">
        <f t="shared" si="8"/>
        <v>#N/A</v>
      </c>
      <c r="Q1522" s="158" t="str">
        <f t="shared" si="9"/>
        <v>#N/A</v>
      </c>
      <c r="R1522" s="158" t="str">
        <f t="shared" si="10"/>
        <v>#N/A</v>
      </c>
      <c r="S1522" s="158" t="str">
        <f t="shared" si="20"/>
        <v>#N/A</v>
      </c>
      <c r="T1522" s="158" t="str">
        <f t="shared" si="11"/>
        <v>#N/A</v>
      </c>
      <c r="U1522" s="158">
        <v>246.0</v>
      </c>
      <c r="V1522" s="158" t="str">
        <f t="shared" si="12"/>
        <v>#N/A</v>
      </c>
      <c r="W1522" s="157" t="s">
        <v>2643</v>
      </c>
      <c r="X1522" s="157">
        <v>43.78</v>
      </c>
      <c r="Y1522" s="157" t="s">
        <v>2644</v>
      </c>
      <c r="Z1522" s="158" t="str">
        <f t="shared" si="21"/>
        <v>#N/A</v>
      </c>
      <c r="AA1522" s="158" t="str">
        <f t="shared" si="13"/>
        <v>#N/A</v>
      </c>
      <c r="AB1522" s="158" t="str">
        <f t="shared" si="14"/>
        <v>#N/A</v>
      </c>
      <c r="AC1522" s="158">
        <v>2.0</v>
      </c>
      <c r="AD1522" s="158" t="str">
        <f t="shared" si="15"/>
        <v>#N/A</v>
      </c>
      <c r="AE1522" s="158" t="str">
        <f t="shared" si="16"/>
        <v>#N/A</v>
      </c>
      <c r="AF1522" s="158"/>
      <c r="AG1522" s="158"/>
      <c r="AH1522" s="158"/>
      <c r="AI1522" s="158"/>
      <c r="AJ1522" s="158"/>
      <c r="AK1522" s="158"/>
      <c r="AL1522" s="158"/>
      <c r="AM1522" s="158"/>
      <c r="AN1522" s="158"/>
      <c r="AO1522" s="158"/>
      <c r="AP1522" s="158"/>
      <c r="AQ1522" s="158"/>
      <c r="AR1522" s="158"/>
      <c r="AS1522" s="158"/>
      <c r="AT1522" s="158"/>
      <c r="AU1522" s="158"/>
      <c r="AV1522" s="158"/>
    </row>
    <row r="1523">
      <c r="A1523" s="157">
        <v>3225.0</v>
      </c>
      <c r="B1523" s="158" t="s">
        <v>1598</v>
      </c>
      <c r="C1523" s="158">
        <v>1.0</v>
      </c>
      <c r="D1523" s="158">
        <v>0.0</v>
      </c>
      <c r="E1523" s="158" t="e">
        <v>#N/A</v>
      </c>
      <c r="F1523" s="158">
        <v>1215.0</v>
      </c>
      <c r="G1523" s="158"/>
      <c r="H1523" s="158">
        <f t="shared" si="1"/>
        <v>29160</v>
      </c>
      <c r="I1523" s="158" t="str">
        <f t="shared" si="2"/>
        <v>#N/A</v>
      </c>
      <c r="J1523" s="158" t="str">
        <f t="shared" si="3"/>
        <v>#N/A</v>
      </c>
      <c r="K1523" s="158" t="str">
        <f t="shared" si="4"/>
        <v>#N/A</v>
      </c>
      <c r="L1523" s="158">
        <f t="shared" si="19"/>
        <v>29160</v>
      </c>
      <c r="M1523" s="158">
        <f t="shared" si="6"/>
        <v>1215</v>
      </c>
      <c r="N1523" s="158">
        <v>0.0</v>
      </c>
      <c r="O1523" s="158" t="str">
        <f t="shared" si="7"/>
        <v>#N/A</v>
      </c>
      <c r="P1523" s="158" t="str">
        <f t="shared" si="8"/>
        <v>#N/A</v>
      </c>
      <c r="Q1523" s="158" t="str">
        <f t="shared" si="9"/>
        <v>#N/A</v>
      </c>
      <c r="R1523" s="158" t="str">
        <f t="shared" si="10"/>
        <v>#N/A</v>
      </c>
      <c r="S1523" s="158" t="str">
        <f t="shared" si="20"/>
        <v>#N/A</v>
      </c>
      <c r="T1523" s="158" t="str">
        <f t="shared" si="11"/>
        <v>#N/A</v>
      </c>
      <c r="U1523" s="158">
        <v>246.0</v>
      </c>
      <c r="V1523" s="158" t="str">
        <f t="shared" si="12"/>
        <v>#N/A</v>
      </c>
      <c r="W1523" s="157" t="s">
        <v>3181</v>
      </c>
      <c r="X1523" s="157">
        <v>8.93</v>
      </c>
      <c r="Y1523" s="157" t="s">
        <v>3210</v>
      </c>
      <c r="Z1523" s="158" t="str">
        <f t="shared" si="21"/>
        <v>#N/A</v>
      </c>
      <c r="AA1523" s="158" t="str">
        <f t="shared" si="13"/>
        <v>#N/A</v>
      </c>
      <c r="AB1523" s="158" t="str">
        <f t="shared" si="14"/>
        <v>#N/A</v>
      </c>
      <c r="AC1523" s="158">
        <v>0.0</v>
      </c>
      <c r="AD1523" s="158" t="str">
        <f t="shared" si="15"/>
        <v>#N/A</v>
      </c>
      <c r="AE1523" s="158" t="str">
        <f t="shared" si="16"/>
        <v>#N/A</v>
      </c>
      <c r="AF1523" s="158"/>
      <c r="AG1523" s="158"/>
      <c r="AH1523" s="158"/>
      <c r="AI1523" s="158"/>
      <c r="AJ1523" s="158"/>
      <c r="AK1523" s="158"/>
      <c r="AL1523" s="158"/>
      <c r="AM1523" s="158"/>
      <c r="AN1523" s="158"/>
      <c r="AO1523" s="158"/>
      <c r="AP1523" s="158"/>
      <c r="AQ1523" s="158"/>
      <c r="AR1523" s="158"/>
      <c r="AS1523" s="158"/>
      <c r="AT1523" s="158"/>
      <c r="AU1523" s="158"/>
      <c r="AV1523" s="158"/>
    </row>
    <row r="1524">
      <c r="A1524" s="157">
        <v>3226.0</v>
      </c>
      <c r="B1524" s="158" t="s">
        <v>1599</v>
      </c>
      <c r="C1524" s="158">
        <v>1.0</v>
      </c>
      <c r="D1524" s="158">
        <v>0.0</v>
      </c>
      <c r="E1524" s="158" t="e">
        <v>#N/A</v>
      </c>
      <c r="F1524" s="158">
        <v>1215.0</v>
      </c>
      <c r="G1524" s="158"/>
      <c r="H1524" s="158">
        <f t="shared" si="1"/>
        <v>29160</v>
      </c>
      <c r="I1524" s="158" t="str">
        <f t="shared" si="2"/>
        <v>#N/A</v>
      </c>
      <c r="J1524" s="158" t="str">
        <f t="shared" si="3"/>
        <v>#N/A</v>
      </c>
      <c r="K1524" s="158" t="str">
        <f t="shared" si="4"/>
        <v>#N/A</v>
      </c>
      <c r="L1524" s="158">
        <f t="shared" si="19"/>
        <v>29160</v>
      </c>
      <c r="M1524" s="158">
        <f t="shared" si="6"/>
        <v>1215</v>
      </c>
      <c r="N1524" s="158">
        <v>0.0</v>
      </c>
      <c r="O1524" s="158" t="str">
        <f t="shared" si="7"/>
        <v>#N/A</v>
      </c>
      <c r="P1524" s="158" t="str">
        <f t="shared" si="8"/>
        <v>#N/A</v>
      </c>
      <c r="Q1524" s="158" t="str">
        <f t="shared" si="9"/>
        <v>#N/A</v>
      </c>
      <c r="R1524" s="158" t="str">
        <f t="shared" si="10"/>
        <v>#N/A</v>
      </c>
      <c r="S1524" s="158" t="str">
        <f t="shared" si="20"/>
        <v>#N/A</v>
      </c>
      <c r="T1524" s="158" t="str">
        <f t="shared" si="11"/>
        <v>#N/A</v>
      </c>
      <c r="U1524" s="158">
        <v>246.0</v>
      </c>
      <c r="V1524" s="158" t="str">
        <f t="shared" si="12"/>
        <v>#N/A</v>
      </c>
      <c r="W1524" s="157" t="s">
        <v>3181</v>
      </c>
      <c r="X1524" s="157">
        <v>8.93</v>
      </c>
      <c r="Y1524" s="157" t="s">
        <v>3208</v>
      </c>
      <c r="Z1524" s="158" t="str">
        <f t="shared" si="21"/>
        <v>#N/A</v>
      </c>
      <c r="AA1524" s="158" t="str">
        <f t="shared" si="13"/>
        <v>#N/A</v>
      </c>
      <c r="AB1524" s="158" t="str">
        <f t="shared" si="14"/>
        <v>#N/A</v>
      </c>
      <c r="AC1524" s="158">
        <v>0.0</v>
      </c>
      <c r="AD1524" s="158" t="str">
        <f t="shared" si="15"/>
        <v>#N/A</v>
      </c>
      <c r="AE1524" s="158" t="str">
        <f t="shared" si="16"/>
        <v>#N/A</v>
      </c>
      <c r="AF1524" s="158"/>
      <c r="AG1524" s="158"/>
      <c r="AH1524" s="158"/>
      <c r="AI1524" s="158"/>
      <c r="AJ1524" s="158"/>
      <c r="AK1524" s="158"/>
      <c r="AL1524" s="158"/>
      <c r="AM1524" s="158"/>
      <c r="AN1524" s="158"/>
      <c r="AO1524" s="158"/>
      <c r="AP1524" s="158"/>
      <c r="AQ1524" s="158"/>
      <c r="AR1524" s="158"/>
      <c r="AS1524" s="158"/>
      <c r="AT1524" s="158"/>
      <c r="AU1524" s="158"/>
      <c r="AV1524" s="158"/>
    </row>
    <row r="1525">
      <c r="A1525" s="157">
        <v>3228.0</v>
      </c>
      <c r="B1525" s="158" t="s">
        <v>1600</v>
      </c>
      <c r="C1525" s="158">
        <v>1.0</v>
      </c>
      <c r="D1525" s="158">
        <v>0.0</v>
      </c>
      <c r="E1525" s="158" t="e">
        <v>#N/A</v>
      </c>
      <c r="F1525" s="158">
        <v>1215.0</v>
      </c>
      <c r="G1525" s="158"/>
      <c r="H1525" s="158">
        <f t="shared" si="1"/>
        <v>29160</v>
      </c>
      <c r="I1525" s="158" t="str">
        <f t="shared" si="2"/>
        <v>#N/A</v>
      </c>
      <c r="J1525" s="158" t="str">
        <f t="shared" si="3"/>
        <v>#N/A</v>
      </c>
      <c r="K1525" s="158" t="str">
        <f t="shared" si="4"/>
        <v>#N/A</v>
      </c>
      <c r="L1525" s="158">
        <f t="shared" si="19"/>
        <v>29160</v>
      </c>
      <c r="M1525" s="158">
        <f t="shared" si="6"/>
        <v>1215</v>
      </c>
      <c r="N1525" s="158">
        <v>0.0</v>
      </c>
      <c r="O1525" s="158" t="str">
        <f t="shared" si="7"/>
        <v>#N/A</v>
      </c>
      <c r="P1525" s="158" t="str">
        <f t="shared" si="8"/>
        <v>#N/A</v>
      </c>
      <c r="Q1525" s="158" t="str">
        <f t="shared" si="9"/>
        <v>#N/A</v>
      </c>
      <c r="R1525" s="158" t="str">
        <f t="shared" si="10"/>
        <v>#N/A</v>
      </c>
      <c r="S1525" s="158" t="str">
        <f t="shared" si="20"/>
        <v>#N/A</v>
      </c>
      <c r="T1525" s="158" t="str">
        <f t="shared" si="11"/>
        <v>#N/A</v>
      </c>
      <c r="U1525" s="158">
        <v>246.0</v>
      </c>
      <c r="V1525" s="158" t="str">
        <f t="shared" si="12"/>
        <v>#N/A</v>
      </c>
      <c r="W1525" s="157" t="s">
        <v>3181</v>
      </c>
      <c r="X1525" s="157">
        <v>8.93</v>
      </c>
      <c r="Y1525" s="157" t="s">
        <v>3208</v>
      </c>
      <c r="Z1525" s="158" t="str">
        <f t="shared" si="21"/>
        <v>#N/A</v>
      </c>
      <c r="AA1525" s="158" t="str">
        <f t="shared" si="13"/>
        <v>#N/A</v>
      </c>
      <c r="AB1525" s="158" t="str">
        <f t="shared" si="14"/>
        <v>#N/A</v>
      </c>
      <c r="AC1525" s="158">
        <v>0.0</v>
      </c>
      <c r="AD1525" s="158" t="str">
        <f t="shared" si="15"/>
        <v>#N/A</v>
      </c>
      <c r="AE1525" s="158" t="str">
        <f t="shared" si="16"/>
        <v>#N/A</v>
      </c>
      <c r="AF1525" s="158"/>
      <c r="AG1525" s="158"/>
      <c r="AH1525" s="158"/>
      <c r="AI1525" s="158"/>
      <c r="AJ1525" s="158"/>
      <c r="AK1525" s="158"/>
      <c r="AL1525" s="158"/>
      <c r="AM1525" s="158"/>
      <c r="AN1525" s="158"/>
      <c r="AO1525" s="158"/>
      <c r="AP1525" s="158"/>
      <c r="AQ1525" s="158"/>
      <c r="AR1525" s="158"/>
      <c r="AS1525" s="158"/>
      <c r="AT1525" s="158"/>
      <c r="AU1525" s="158"/>
      <c r="AV1525" s="158"/>
    </row>
    <row r="1526">
      <c r="A1526" s="157">
        <v>3229.0</v>
      </c>
      <c r="B1526" s="158" t="s">
        <v>1601</v>
      </c>
      <c r="C1526" s="158">
        <v>1.0</v>
      </c>
      <c r="D1526" s="158">
        <v>0.0</v>
      </c>
      <c r="E1526" s="158" t="e">
        <v>#N/A</v>
      </c>
      <c r="F1526" s="158">
        <v>1215.0</v>
      </c>
      <c r="G1526" s="158"/>
      <c r="H1526" s="158">
        <f t="shared" si="1"/>
        <v>29160</v>
      </c>
      <c r="I1526" s="158" t="str">
        <f t="shared" si="2"/>
        <v>#N/A</v>
      </c>
      <c r="J1526" s="158" t="str">
        <f t="shared" si="3"/>
        <v>#N/A</v>
      </c>
      <c r="K1526" s="158" t="str">
        <f t="shared" si="4"/>
        <v>#N/A</v>
      </c>
      <c r="L1526" s="158">
        <f t="shared" si="19"/>
        <v>29160</v>
      </c>
      <c r="M1526" s="158">
        <f t="shared" si="6"/>
        <v>1215</v>
      </c>
      <c r="N1526" s="158">
        <v>0.0</v>
      </c>
      <c r="O1526" s="158" t="str">
        <f t="shared" si="7"/>
        <v>#N/A</v>
      </c>
      <c r="P1526" s="158" t="str">
        <f t="shared" si="8"/>
        <v>#N/A</v>
      </c>
      <c r="Q1526" s="158" t="str">
        <f t="shared" si="9"/>
        <v>#N/A</v>
      </c>
      <c r="R1526" s="158" t="str">
        <f t="shared" si="10"/>
        <v>#N/A</v>
      </c>
      <c r="S1526" s="158" t="str">
        <f t="shared" si="20"/>
        <v>#N/A</v>
      </c>
      <c r="T1526" s="158" t="str">
        <f t="shared" si="11"/>
        <v>#N/A</v>
      </c>
      <c r="U1526" s="158">
        <v>246.0</v>
      </c>
      <c r="V1526" s="158" t="str">
        <f t="shared" si="12"/>
        <v>#N/A</v>
      </c>
      <c r="W1526" s="157" t="s">
        <v>3181</v>
      </c>
      <c r="X1526" s="157">
        <v>8.93</v>
      </c>
      <c r="Y1526" s="157" t="s">
        <v>3208</v>
      </c>
      <c r="Z1526" s="158" t="str">
        <f t="shared" si="21"/>
        <v>#N/A</v>
      </c>
      <c r="AA1526" s="158" t="str">
        <f t="shared" si="13"/>
        <v>#N/A</v>
      </c>
      <c r="AB1526" s="158" t="str">
        <f t="shared" si="14"/>
        <v>#N/A</v>
      </c>
      <c r="AC1526" s="158">
        <v>0.0</v>
      </c>
      <c r="AD1526" s="158" t="str">
        <f t="shared" si="15"/>
        <v>#N/A</v>
      </c>
      <c r="AE1526" s="158" t="str">
        <f t="shared" si="16"/>
        <v>#N/A</v>
      </c>
      <c r="AF1526" s="158"/>
      <c r="AG1526" s="158"/>
      <c r="AH1526" s="158"/>
      <c r="AI1526" s="158"/>
      <c r="AJ1526" s="158"/>
      <c r="AK1526" s="158"/>
      <c r="AL1526" s="158"/>
      <c r="AM1526" s="158"/>
      <c r="AN1526" s="158"/>
      <c r="AO1526" s="158"/>
      <c r="AP1526" s="158"/>
      <c r="AQ1526" s="158"/>
      <c r="AR1526" s="158"/>
      <c r="AS1526" s="158"/>
      <c r="AT1526" s="158"/>
      <c r="AU1526" s="158"/>
      <c r="AV1526" s="158"/>
    </row>
    <row r="1527">
      <c r="A1527" s="157">
        <v>3230.0</v>
      </c>
      <c r="B1527" s="158" t="s">
        <v>1602</v>
      </c>
      <c r="C1527" s="158">
        <v>1.0</v>
      </c>
      <c r="D1527" s="158">
        <v>0.0</v>
      </c>
      <c r="E1527" s="158" t="e">
        <v>#N/A</v>
      </c>
      <c r="F1527" s="158">
        <v>1215.0</v>
      </c>
      <c r="G1527" s="158"/>
      <c r="H1527" s="158">
        <f t="shared" si="1"/>
        <v>29160</v>
      </c>
      <c r="I1527" s="158" t="str">
        <f t="shared" si="2"/>
        <v>#N/A</v>
      </c>
      <c r="J1527" s="158" t="str">
        <f t="shared" si="3"/>
        <v>#N/A</v>
      </c>
      <c r="K1527" s="158" t="str">
        <f t="shared" si="4"/>
        <v>#N/A</v>
      </c>
      <c r="L1527" s="158">
        <f t="shared" si="19"/>
        <v>29160</v>
      </c>
      <c r="M1527" s="158">
        <f t="shared" si="6"/>
        <v>1215</v>
      </c>
      <c r="N1527" s="158">
        <v>0.0</v>
      </c>
      <c r="O1527" s="158" t="str">
        <f t="shared" si="7"/>
        <v>#N/A</v>
      </c>
      <c r="P1527" s="158" t="str">
        <f t="shared" si="8"/>
        <v>#N/A</v>
      </c>
      <c r="Q1527" s="158" t="str">
        <f t="shared" si="9"/>
        <v>#N/A</v>
      </c>
      <c r="R1527" s="158" t="str">
        <f t="shared" si="10"/>
        <v>#N/A</v>
      </c>
      <c r="S1527" s="158" t="str">
        <f t="shared" si="20"/>
        <v>#N/A</v>
      </c>
      <c r="T1527" s="158" t="str">
        <f t="shared" si="11"/>
        <v>#N/A</v>
      </c>
      <c r="U1527" s="158">
        <v>246.0</v>
      </c>
      <c r="V1527" s="158" t="str">
        <f t="shared" si="12"/>
        <v>#N/A</v>
      </c>
      <c r="W1527" s="157" t="s">
        <v>3181</v>
      </c>
      <c r="X1527" s="157">
        <v>8.93</v>
      </c>
      <c r="Y1527" s="157" t="s">
        <v>3208</v>
      </c>
      <c r="Z1527" s="158" t="str">
        <f t="shared" si="21"/>
        <v>#N/A</v>
      </c>
      <c r="AA1527" s="158" t="str">
        <f t="shared" si="13"/>
        <v>#N/A</v>
      </c>
      <c r="AB1527" s="158" t="str">
        <f t="shared" si="14"/>
        <v>#N/A</v>
      </c>
      <c r="AC1527" s="158">
        <v>0.0</v>
      </c>
      <c r="AD1527" s="158" t="str">
        <f t="shared" si="15"/>
        <v>#N/A</v>
      </c>
      <c r="AE1527" s="158" t="str">
        <f t="shared" si="16"/>
        <v>#N/A</v>
      </c>
      <c r="AF1527" s="158"/>
      <c r="AG1527" s="158"/>
      <c r="AH1527" s="158"/>
      <c r="AI1527" s="158"/>
      <c r="AJ1527" s="158"/>
      <c r="AK1527" s="158"/>
      <c r="AL1527" s="158"/>
      <c r="AM1527" s="158"/>
      <c r="AN1527" s="158"/>
      <c r="AO1527" s="158"/>
      <c r="AP1527" s="158"/>
      <c r="AQ1527" s="158"/>
      <c r="AR1527" s="158"/>
      <c r="AS1527" s="158"/>
      <c r="AT1527" s="158"/>
      <c r="AU1527" s="158"/>
      <c r="AV1527" s="158"/>
    </row>
    <row r="1528">
      <c r="A1528" s="157">
        <v>3231.0</v>
      </c>
      <c r="B1528" s="158" t="s">
        <v>1603</v>
      </c>
      <c r="C1528" s="158">
        <v>1.0</v>
      </c>
      <c r="D1528" s="158">
        <v>0.0</v>
      </c>
      <c r="E1528" s="158" t="e">
        <v>#N/A</v>
      </c>
      <c r="F1528" s="158">
        <v>1215.0</v>
      </c>
      <c r="G1528" s="158"/>
      <c r="H1528" s="158">
        <f t="shared" si="1"/>
        <v>29160</v>
      </c>
      <c r="I1528" s="158" t="str">
        <f t="shared" si="2"/>
        <v>#N/A</v>
      </c>
      <c r="J1528" s="158" t="str">
        <f t="shared" si="3"/>
        <v>#N/A</v>
      </c>
      <c r="K1528" s="158" t="str">
        <f t="shared" si="4"/>
        <v>#N/A</v>
      </c>
      <c r="L1528" s="158">
        <f t="shared" si="19"/>
        <v>29160</v>
      </c>
      <c r="M1528" s="158">
        <f t="shared" si="6"/>
        <v>1215</v>
      </c>
      <c r="N1528" s="158">
        <v>0.0</v>
      </c>
      <c r="O1528" s="158" t="str">
        <f t="shared" si="7"/>
        <v>#N/A</v>
      </c>
      <c r="P1528" s="158" t="str">
        <f t="shared" si="8"/>
        <v>#N/A</v>
      </c>
      <c r="Q1528" s="158" t="str">
        <f t="shared" si="9"/>
        <v>#N/A</v>
      </c>
      <c r="R1528" s="158" t="str">
        <f t="shared" si="10"/>
        <v>#N/A</v>
      </c>
      <c r="S1528" s="158" t="str">
        <f t="shared" si="20"/>
        <v>#N/A</v>
      </c>
      <c r="T1528" s="158" t="str">
        <f t="shared" si="11"/>
        <v>#N/A</v>
      </c>
      <c r="U1528" s="158">
        <v>246.0</v>
      </c>
      <c r="V1528" s="158" t="str">
        <f t="shared" si="12"/>
        <v>#N/A</v>
      </c>
      <c r="W1528" s="157" t="s">
        <v>2662</v>
      </c>
      <c r="X1528" s="157">
        <v>12.67</v>
      </c>
      <c r="Y1528" s="157" t="s">
        <v>2663</v>
      </c>
      <c r="Z1528" s="158" t="str">
        <f t="shared" si="21"/>
        <v>#N/A</v>
      </c>
      <c r="AA1528" s="158" t="str">
        <f t="shared" si="13"/>
        <v>#N/A</v>
      </c>
      <c r="AB1528" s="158" t="str">
        <f t="shared" si="14"/>
        <v>#N/A</v>
      </c>
      <c r="AC1528" s="158">
        <v>0.0</v>
      </c>
      <c r="AD1528" s="158" t="str">
        <f t="shared" si="15"/>
        <v>#N/A</v>
      </c>
      <c r="AE1528" s="158" t="str">
        <f t="shared" si="16"/>
        <v>#N/A</v>
      </c>
      <c r="AF1528" s="158"/>
      <c r="AG1528" s="158"/>
      <c r="AH1528" s="158"/>
      <c r="AI1528" s="158"/>
      <c r="AJ1528" s="158"/>
      <c r="AK1528" s="158"/>
      <c r="AL1528" s="158"/>
      <c r="AM1528" s="158"/>
      <c r="AN1528" s="158"/>
      <c r="AO1528" s="158"/>
      <c r="AP1528" s="158"/>
      <c r="AQ1528" s="158"/>
      <c r="AR1528" s="158"/>
      <c r="AS1528" s="158"/>
      <c r="AT1528" s="158"/>
      <c r="AU1528" s="158"/>
      <c r="AV1528" s="158"/>
    </row>
    <row r="1529">
      <c r="A1529" s="157">
        <v>3232.0</v>
      </c>
      <c r="B1529" s="158" t="s">
        <v>1604</v>
      </c>
      <c r="C1529" s="158">
        <v>1.0</v>
      </c>
      <c r="D1529" s="158">
        <v>0.0</v>
      </c>
      <c r="E1529" s="158" t="e">
        <v>#N/A</v>
      </c>
      <c r="F1529" s="158">
        <v>1215.0</v>
      </c>
      <c r="G1529" s="158"/>
      <c r="H1529" s="158">
        <f t="shared" si="1"/>
        <v>29160</v>
      </c>
      <c r="I1529" s="158" t="str">
        <f t="shared" si="2"/>
        <v>#N/A</v>
      </c>
      <c r="J1529" s="158" t="str">
        <f t="shared" si="3"/>
        <v>#N/A</v>
      </c>
      <c r="K1529" s="158" t="str">
        <f t="shared" si="4"/>
        <v>#N/A</v>
      </c>
      <c r="L1529" s="158">
        <f t="shared" si="19"/>
        <v>29160</v>
      </c>
      <c r="M1529" s="158">
        <f t="shared" si="6"/>
        <v>1215</v>
      </c>
      <c r="N1529" s="158">
        <v>0.0</v>
      </c>
      <c r="O1529" s="158" t="str">
        <f t="shared" si="7"/>
        <v>#N/A</v>
      </c>
      <c r="P1529" s="158" t="str">
        <f t="shared" si="8"/>
        <v>#N/A</v>
      </c>
      <c r="Q1529" s="158" t="str">
        <f t="shared" si="9"/>
        <v>#N/A</v>
      </c>
      <c r="R1529" s="158" t="str">
        <f t="shared" si="10"/>
        <v>#N/A</v>
      </c>
      <c r="S1529" s="158" t="str">
        <f t="shared" si="20"/>
        <v>#N/A</v>
      </c>
      <c r="T1529" s="158" t="str">
        <f t="shared" si="11"/>
        <v>#N/A</v>
      </c>
      <c r="U1529" s="158">
        <v>246.0</v>
      </c>
      <c r="V1529" s="158" t="str">
        <f t="shared" si="12"/>
        <v>#N/A</v>
      </c>
      <c r="W1529" s="157" t="s">
        <v>2662</v>
      </c>
      <c r="X1529" s="157">
        <v>12.67</v>
      </c>
      <c r="Y1529" s="157" t="s">
        <v>2663</v>
      </c>
      <c r="Z1529" s="158" t="str">
        <f t="shared" si="21"/>
        <v>#N/A</v>
      </c>
      <c r="AA1529" s="158" t="str">
        <f t="shared" si="13"/>
        <v>#N/A</v>
      </c>
      <c r="AB1529" s="158" t="str">
        <f t="shared" si="14"/>
        <v>#N/A</v>
      </c>
      <c r="AC1529" s="158">
        <v>0.0</v>
      </c>
      <c r="AD1529" s="158" t="str">
        <f t="shared" si="15"/>
        <v>#N/A</v>
      </c>
      <c r="AE1529" s="158" t="str">
        <f t="shared" si="16"/>
        <v>#N/A</v>
      </c>
      <c r="AF1529" s="158"/>
      <c r="AG1529" s="158"/>
      <c r="AH1529" s="158"/>
      <c r="AI1529" s="158"/>
      <c r="AJ1529" s="158"/>
      <c r="AK1529" s="158"/>
      <c r="AL1529" s="158"/>
      <c r="AM1529" s="158"/>
      <c r="AN1529" s="158"/>
      <c r="AO1529" s="158"/>
      <c r="AP1529" s="158"/>
      <c r="AQ1529" s="158"/>
      <c r="AR1529" s="158"/>
      <c r="AS1529" s="158"/>
      <c r="AT1529" s="158"/>
      <c r="AU1529" s="158"/>
      <c r="AV1529" s="158"/>
    </row>
    <row r="1530">
      <c r="A1530" s="157">
        <v>3233.0</v>
      </c>
      <c r="B1530" s="158" t="s">
        <v>1605</v>
      </c>
      <c r="C1530" s="158">
        <v>1.0</v>
      </c>
      <c r="D1530" s="158">
        <v>0.0</v>
      </c>
      <c r="E1530" s="158" t="e">
        <v>#N/A</v>
      </c>
      <c r="F1530" s="158">
        <v>1215.0</v>
      </c>
      <c r="G1530" s="158"/>
      <c r="H1530" s="158">
        <f t="shared" si="1"/>
        <v>29160</v>
      </c>
      <c r="I1530" s="158" t="str">
        <f t="shared" si="2"/>
        <v>#N/A</v>
      </c>
      <c r="J1530" s="158" t="str">
        <f t="shared" si="3"/>
        <v>#N/A</v>
      </c>
      <c r="K1530" s="158" t="str">
        <f t="shared" si="4"/>
        <v>#N/A</v>
      </c>
      <c r="L1530" s="158">
        <f t="shared" si="19"/>
        <v>29160</v>
      </c>
      <c r="M1530" s="158">
        <f t="shared" si="6"/>
        <v>1215</v>
      </c>
      <c r="N1530" s="158">
        <v>0.0</v>
      </c>
      <c r="O1530" s="158" t="str">
        <f t="shared" si="7"/>
        <v>#N/A</v>
      </c>
      <c r="P1530" s="158" t="str">
        <f t="shared" si="8"/>
        <v>#N/A</v>
      </c>
      <c r="Q1530" s="158" t="str">
        <f t="shared" si="9"/>
        <v>#N/A</v>
      </c>
      <c r="R1530" s="158" t="str">
        <f t="shared" si="10"/>
        <v>#N/A</v>
      </c>
      <c r="S1530" s="158" t="str">
        <f t="shared" si="20"/>
        <v>#N/A</v>
      </c>
      <c r="T1530" s="158" t="str">
        <f t="shared" si="11"/>
        <v>#N/A</v>
      </c>
      <c r="U1530" s="158">
        <v>246.0</v>
      </c>
      <c r="V1530" s="158" t="str">
        <f t="shared" si="12"/>
        <v>#N/A</v>
      </c>
      <c r="W1530" s="157" t="s">
        <v>2662</v>
      </c>
      <c r="X1530" s="157">
        <v>12.67</v>
      </c>
      <c r="Y1530" s="157" t="s">
        <v>2663</v>
      </c>
      <c r="Z1530" s="158" t="str">
        <f t="shared" si="21"/>
        <v>#N/A</v>
      </c>
      <c r="AA1530" s="158" t="str">
        <f t="shared" si="13"/>
        <v>#N/A</v>
      </c>
      <c r="AB1530" s="158" t="str">
        <f t="shared" si="14"/>
        <v>#N/A</v>
      </c>
      <c r="AC1530" s="158">
        <v>0.0</v>
      </c>
      <c r="AD1530" s="158" t="str">
        <f t="shared" si="15"/>
        <v>#N/A</v>
      </c>
      <c r="AE1530" s="158" t="str">
        <f t="shared" si="16"/>
        <v>#N/A</v>
      </c>
      <c r="AF1530" s="158"/>
      <c r="AG1530" s="158"/>
      <c r="AH1530" s="158"/>
      <c r="AI1530" s="158"/>
      <c r="AJ1530" s="158"/>
      <c r="AK1530" s="158"/>
      <c r="AL1530" s="158"/>
      <c r="AM1530" s="158"/>
      <c r="AN1530" s="158"/>
      <c r="AO1530" s="158"/>
      <c r="AP1530" s="158"/>
      <c r="AQ1530" s="158"/>
      <c r="AR1530" s="158"/>
      <c r="AS1530" s="158"/>
      <c r="AT1530" s="158"/>
      <c r="AU1530" s="158"/>
      <c r="AV1530" s="158"/>
    </row>
    <row r="1531">
      <c r="A1531" s="157">
        <v>3234.0</v>
      </c>
      <c r="B1531" s="158" t="s">
        <v>1606</v>
      </c>
      <c r="C1531" s="158">
        <v>1.0</v>
      </c>
      <c r="D1531" s="158">
        <v>0.0</v>
      </c>
      <c r="E1531" s="158" t="e">
        <v>#N/A</v>
      </c>
      <c r="F1531" s="158">
        <v>1215.0</v>
      </c>
      <c r="G1531" s="158"/>
      <c r="H1531" s="158">
        <f t="shared" si="1"/>
        <v>29160</v>
      </c>
      <c r="I1531" s="158" t="str">
        <f t="shared" si="2"/>
        <v>#N/A</v>
      </c>
      <c r="J1531" s="158" t="str">
        <f t="shared" si="3"/>
        <v>#N/A</v>
      </c>
      <c r="K1531" s="158" t="str">
        <f t="shared" si="4"/>
        <v>#N/A</v>
      </c>
      <c r="L1531" s="158">
        <f t="shared" si="19"/>
        <v>29160</v>
      </c>
      <c r="M1531" s="158">
        <f t="shared" si="6"/>
        <v>1215</v>
      </c>
      <c r="N1531" s="158">
        <v>0.0</v>
      </c>
      <c r="O1531" s="158" t="str">
        <f t="shared" si="7"/>
        <v>#N/A</v>
      </c>
      <c r="P1531" s="158" t="str">
        <f t="shared" si="8"/>
        <v>#N/A</v>
      </c>
      <c r="Q1531" s="158" t="str">
        <f t="shared" si="9"/>
        <v>#N/A</v>
      </c>
      <c r="R1531" s="158" t="str">
        <f t="shared" si="10"/>
        <v>#N/A</v>
      </c>
      <c r="S1531" s="158" t="str">
        <f t="shared" si="20"/>
        <v>#N/A</v>
      </c>
      <c r="T1531" s="158" t="str">
        <f t="shared" si="11"/>
        <v>#N/A</v>
      </c>
      <c r="U1531" s="158">
        <v>246.0</v>
      </c>
      <c r="V1531" s="158" t="str">
        <f t="shared" si="12"/>
        <v>#N/A</v>
      </c>
      <c r="W1531" s="157" t="s">
        <v>2662</v>
      </c>
      <c r="X1531" s="157">
        <v>12.67</v>
      </c>
      <c r="Y1531" s="157" t="s">
        <v>2663</v>
      </c>
      <c r="Z1531" s="158" t="str">
        <f t="shared" si="21"/>
        <v>#N/A</v>
      </c>
      <c r="AA1531" s="158" t="str">
        <f t="shared" si="13"/>
        <v>#N/A</v>
      </c>
      <c r="AB1531" s="158" t="str">
        <f t="shared" si="14"/>
        <v>#N/A</v>
      </c>
      <c r="AC1531" s="158">
        <v>0.0</v>
      </c>
      <c r="AD1531" s="158" t="str">
        <f t="shared" si="15"/>
        <v>#N/A</v>
      </c>
      <c r="AE1531" s="158" t="str">
        <f t="shared" si="16"/>
        <v>#N/A</v>
      </c>
      <c r="AF1531" s="158"/>
      <c r="AG1531" s="158"/>
      <c r="AH1531" s="158"/>
      <c r="AI1531" s="158"/>
      <c r="AJ1531" s="158"/>
      <c r="AK1531" s="158"/>
      <c r="AL1531" s="158"/>
      <c r="AM1531" s="158"/>
      <c r="AN1531" s="158"/>
      <c r="AO1531" s="158"/>
      <c r="AP1531" s="158"/>
      <c r="AQ1531" s="158"/>
      <c r="AR1531" s="158"/>
      <c r="AS1531" s="158"/>
      <c r="AT1531" s="158"/>
      <c r="AU1531" s="158"/>
      <c r="AV1531" s="158"/>
    </row>
    <row r="1532">
      <c r="A1532" s="157">
        <v>3235.0</v>
      </c>
      <c r="B1532" s="158" t="s">
        <v>1607</v>
      </c>
      <c r="C1532" s="158">
        <v>1.0</v>
      </c>
      <c r="D1532" s="158">
        <v>0.0</v>
      </c>
      <c r="E1532" s="158" t="e">
        <v>#N/A</v>
      </c>
      <c r="F1532" s="158">
        <v>1215.0</v>
      </c>
      <c r="G1532" s="158"/>
      <c r="H1532" s="158">
        <f t="shared" si="1"/>
        <v>29160</v>
      </c>
      <c r="I1532" s="158" t="str">
        <f t="shared" si="2"/>
        <v>#N/A</v>
      </c>
      <c r="J1532" s="158" t="str">
        <f t="shared" si="3"/>
        <v>#N/A</v>
      </c>
      <c r="K1532" s="158" t="str">
        <f t="shared" si="4"/>
        <v>#N/A</v>
      </c>
      <c r="L1532" s="158">
        <f t="shared" si="19"/>
        <v>29160</v>
      </c>
      <c r="M1532" s="158">
        <f t="shared" si="6"/>
        <v>1215</v>
      </c>
      <c r="N1532" s="158">
        <v>0.0</v>
      </c>
      <c r="O1532" s="158" t="str">
        <f t="shared" si="7"/>
        <v>#N/A</v>
      </c>
      <c r="P1532" s="158" t="str">
        <f t="shared" si="8"/>
        <v>#N/A</v>
      </c>
      <c r="Q1532" s="158" t="str">
        <f t="shared" si="9"/>
        <v>#N/A</v>
      </c>
      <c r="R1532" s="158" t="str">
        <f t="shared" si="10"/>
        <v>#N/A</v>
      </c>
      <c r="S1532" s="158" t="str">
        <f t="shared" si="20"/>
        <v>#N/A</v>
      </c>
      <c r="T1532" s="158" t="str">
        <f t="shared" si="11"/>
        <v>#N/A</v>
      </c>
      <c r="U1532" s="158">
        <v>246.0</v>
      </c>
      <c r="V1532" s="158" t="str">
        <f t="shared" si="12"/>
        <v>#N/A</v>
      </c>
      <c r="W1532" s="157" t="s">
        <v>2662</v>
      </c>
      <c r="X1532" s="157">
        <v>12.67</v>
      </c>
      <c r="Y1532" s="157" t="s">
        <v>2663</v>
      </c>
      <c r="Z1532" s="158" t="str">
        <f t="shared" si="21"/>
        <v>#N/A</v>
      </c>
      <c r="AA1532" s="158" t="str">
        <f t="shared" si="13"/>
        <v>#N/A</v>
      </c>
      <c r="AB1532" s="158" t="str">
        <f t="shared" si="14"/>
        <v>#N/A</v>
      </c>
      <c r="AC1532" s="158">
        <v>0.0</v>
      </c>
      <c r="AD1532" s="158" t="str">
        <f t="shared" si="15"/>
        <v>#N/A</v>
      </c>
      <c r="AE1532" s="158" t="str">
        <f t="shared" si="16"/>
        <v>#N/A</v>
      </c>
      <c r="AF1532" s="158"/>
      <c r="AG1532" s="158"/>
      <c r="AH1532" s="158"/>
      <c r="AI1532" s="158"/>
      <c r="AJ1532" s="158"/>
      <c r="AK1532" s="158"/>
      <c r="AL1532" s="158"/>
      <c r="AM1532" s="158"/>
      <c r="AN1532" s="158"/>
      <c r="AO1532" s="158"/>
      <c r="AP1532" s="158"/>
      <c r="AQ1532" s="158"/>
      <c r="AR1532" s="158"/>
      <c r="AS1532" s="158"/>
      <c r="AT1532" s="158"/>
      <c r="AU1532" s="158"/>
      <c r="AV1532" s="158"/>
    </row>
    <row r="1533">
      <c r="A1533" s="157">
        <v>3236.0</v>
      </c>
      <c r="B1533" s="158" t="s">
        <v>1608</v>
      </c>
      <c r="C1533" s="158">
        <v>1.0</v>
      </c>
      <c r="D1533" s="158">
        <v>0.0</v>
      </c>
      <c r="E1533" s="158" t="e">
        <v>#N/A</v>
      </c>
      <c r="F1533" s="158">
        <v>1215.0</v>
      </c>
      <c r="G1533" s="158"/>
      <c r="H1533" s="158">
        <f t="shared" si="1"/>
        <v>29160</v>
      </c>
      <c r="I1533" s="158" t="str">
        <f t="shared" si="2"/>
        <v>#N/A</v>
      </c>
      <c r="J1533" s="158" t="str">
        <f t="shared" si="3"/>
        <v>#N/A</v>
      </c>
      <c r="K1533" s="158" t="str">
        <f t="shared" si="4"/>
        <v>#N/A</v>
      </c>
      <c r="L1533" s="158">
        <f t="shared" si="19"/>
        <v>29160</v>
      </c>
      <c r="M1533" s="158">
        <f t="shared" si="6"/>
        <v>1215</v>
      </c>
      <c r="N1533" s="158">
        <v>0.0</v>
      </c>
      <c r="O1533" s="158" t="str">
        <f t="shared" si="7"/>
        <v>#N/A</v>
      </c>
      <c r="P1533" s="158" t="str">
        <f t="shared" si="8"/>
        <v>#N/A</v>
      </c>
      <c r="Q1533" s="158" t="str">
        <f t="shared" si="9"/>
        <v>#N/A</v>
      </c>
      <c r="R1533" s="158" t="str">
        <f t="shared" si="10"/>
        <v>#N/A</v>
      </c>
      <c r="S1533" s="158" t="str">
        <f t="shared" si="20"/>
        <v>#N/A</v>
      </c>
      <c r="T1533" s="158" t="str">
        <f t="shared" si="11"/>
        <v>#N/A</v>
      </c>
      <c r="U1533" s="158">
        <v>246.0</v>
      </c>
      <c r="V1533" s="158" t="str">
        <f t="shared" si="12"/>
        <v>#N/A</v>
      </c>
      <c r="W1533" s="157" t="s">
        <v>2662</v>
      </c>
      <c r="X1533" s="157">
        <v>12.67</v>
      </c>
      <c r="Y1533" s="157" t="s">
        <v>2663</v>
      </c>
      <c r="Z1533" s="158" t="str">
        <f t="shared" si="21"/>
        <v>#N/A</v>
      </c>
      <c r="AA1533" s="158" t="str">
        <f t="shared" si="13"/>
        <v>#N/A</v>
      </c>
      <c r="AB1533" s="158" t="str">
        <f t="shared" si="14"/>
        <v>#N/A</v>
      </c>
      <c r="AC1533" s="158">
        <v>0.0</v>
      </c>
      <c r="AD1533" s="158" t="str">
        <f t="shared" si="15"/>
        <v>#N/A</v>
      </c>
      <c r="AE1533" s="158" t="str">
        <f t="shared" si="16"/>
        <v>#N/A</v>
      </c>
      <c r="AF1533" s="158"/>
      <c r="AG1533" s="158"/>
      <c r="AH1533" s="158"/>
      <c r="AI1533" s="158"/>
      <c r="AJ1533" s="158"/>
      <c r="AK1533" s="158"/>
      <c r="AL1533" s="158"/>
      <c r="AM1533" s="158"/>
      <c r="AN1533" s="158"/>
      <c r="AO1533" s="158"/>
      <c r="AP1533" s="158"/>
      <c r="AQ1533" s="158"/>
      <c r="AR1533" s="158"/>
      <c r="AS1533" s="158"/>
      <c r="AT1533" s="158"/>
      <c r="AU1533" s="158"/>
      <c r="AV1533" s="158"/>
    </row>
    <row r="1534">
      <c r="A1534" s="157">
        <v>3237.0</v>
      </c>
      <c r="B1534" s="158" t="s">
        <v>1609</v>
      </c>
      <c r="C1534" s="158">
        <v>1.0</v>
      </c>
      <c r="D1534" s="158">
        <v>0.0</v>
      </c>
      <c r="E1534" s="158" t="e">
        <v>#N/A</v>
      </c>
      <c r="F1534" s="158">
        <v>1215.0</v>
      </c>
      <c r="G1534" s="158"/>
      <c r="H1534" s="158">
        <f t="shared" si="1"/>
        <v>29160</v>
      </c>
      <c r="I1534" s="158" t="str">
        <f t="shared" si="2"/>
        <v>#N/A</v>
      </c>
      <c r="J1534" s="158" t="str">
        <f t="shared" si="3"/>
        <v>#N/A</v>
      </c>
      <c r="K1534" s="158" t="str">
        <f t="shared" si="4"/>
        <v>#N/A</v>
      </c>
      <c r="L1534" s="158">
        <f t="shared" si="19"/>
        <v>29160</v>
      </c>
      <c r="M1534" s="158">
        <f t="shared" si="6"/>
        <v>1215</v>
      </c>
      <c r="N1534" s="158">
        <v>0.0</v>
      </c>
      <c r="O1534" s="158" t="str">
        <f t="shared" si="7"/>
        <v>#N/A</v>
      </c>
      <c r="P1534" s="158" t="str">
        <f t="shared" si="8"/>
        <v>#N/A</v>
      </c>
      <c r="Q1534" s="158" t="str">
        <f t="shared" si="9"/>
        <v>#N/A</v>
      </c>
      <c r="R1534" s="158" t="str">
        <f t="shared" si="10"/>
        <v>#N/A</v>
      </c>
      <c r="S1534" s="158" t="str">
        <f t="shared" si="20"/>
        <v>#N/A</v>
      </c>
      <c r="T1534" s="158" t="str">
        <f t="shared" si="11"/>
        <v>#N/A</v>
      </c>
      <c r="U1534" s="158">
        <v>246.0</v>
      </c>
      <c r="V1534" s="158" t="str">
        <f t="shared" si="12"/>
        <v>#N/A</v>
      </c>
      <c r="W1534" s="157" t="s">
        <v>2662</v>
      </c>
      <c r="X1534" s="157">
        <v>12.67</v>
      </c>
      <c r="Y1534" s="157" t="s">
        <v>2663</v>
      </c>
      <c r="Z1534" s="158" t="str">
        <f t="shared" si="21"/>
        <v>#N/A</v>
      </c>
      <c r="AA1534" s="158" t="str">
        <f t="shared" si="13"/>
        <v>#N/A</v>
      </c>
      <c r="AB1534" s="158" t="str">
        <f t="shared" si="14"/>
        <v>#N/A</v>
      </c>
      <c r="AC1534" s="158">
        <v>0.0</v>
      </c>
      <c r="AD1534" s="158" t="str">
        <f t="shared" si="15"/>
        <v>#N/A</v>
      </c>
      <c r="AE1534" s="158" t="str">
        <f t="shared" si="16"/>
        <v>#N/A</v>
      </c>
      <c r="AF1534" s="158"/>
      <c r="AG1534" s="158"/>
      <c r="AH1534" s="158"/>
      <c r="AI1534" s="158"/>
      <c r="AJ1534" s="158"/>
      <c r="AK1534" s="158"/>
      <c r="AL1534" s="158"/>
      <c r="AM1534" s="158"/>
      <c r="AN1534" s="158"/>
      <c r="AO1534" s="158"/>
      <c r="AP1534" s="158"/>
      <c r="AQ1534" s="158"/>
      <c r="AR1534" s="158"/>
      <c r="AS1534" s="158"/>
      <c r="AT1534" s="158"/>
      <c r="AU1534" s="158"/>
      <c r="AV1534" s="158"/>
    </row>
    <row r="1535">
      <c r="A1535" s="157">
        <v>3238.0</v>
      </c>
      <c r="B1535" s="158" t="s">
        <v>1501</v>
      </c>
      <c r="C1535" s="158">
        <v>1.0</v>
      </c>
      <c r="D1535" s="158">
        <v>0.0</v>
      </c>
      <c r="E1535" s="158" t="e">
        <v>#N/A</v>
      </c>
      <c r="F1535" s="158">
        <v>1215.0</v>
      </c>
      <c r="G1535" s="158"/>
      <c r="H1535" s="158">
        <f t="shared" si="1"/>
        <v>29160</v>
      </c>
      <c r="I1535" s="158" t="str">
        <f t="shared" si="2"/>
        <v>#N/A</v>
      </c>
      <c r="J1535" s="158" t="str">
        <f t="shared" si="3"/>
        <v>#N/A</v>
      </c>
      <c r="K1535" s="158" t="str">
        <f t="shared" si="4"/>
        <v>#N/A</v>
      </c>
      <c r="L1535" s="158">
        <f t="shared" si="19"/>
        <v>29160</v>
      </c>
      <c r="M1535" s="158">
        <f t="shared" si="6"/>
        <v>1215</v>
      </c>
      <c r="N1535" s="158">
        <v>0.0</v>
      </c>
      <c r="O1535" s="158" t="str">
        <f t="shared" si="7"/>
        <v>#N/A</v>
      </c>
      <c r="P1535" s="158" t="str">
        <f t="shared" si="8"/>
        <v>#N/A</v>
      </c>
      <c r="Q1535" s="158" t="str">
        <f t="shared" si="9"/>
        <v>#N/A</v>
      </c>
      <c r="R1535" s="158" t="str">
        <f t="shared" si="10"/>
        <v>#N/A</v>
      </c>
      <c r="S1535" s="158" t="str">
        <f t="shared" si="20"/>
        <v>#N/A</v>
      </c>
      <c r="T1535" s="158" t="str">
        <f t="shared" si="11"/>
        <v>#N/A</v>
      </c>
      <c r="U1535" s="158">
        <v>246.0</v>
      </c>
      <c r="V1535" s="158" t="str">
        <f t="shared" si="12"/>
        <v>#N/A</v>
      </c>
      <c r="W1535" s="157" t="s">
        <v>2662</v>
      </c>
      <c r="X1535" s="157">
        <v>12.67</v>
      </c>
      <c r="Y1535" s="157" t="s">
        <v>2663</v>
      </c>
      <c r="Z1535" s="158" t="str">
        <f t="shared" si="21"/>
        <v>#N/A</v>
      </c>
      <c r="AA1535" s="158" t="str">
        <f t="shared" si="13"/>
        <v>#N/A</v>
      </c>
      <c r="AB1535" s="158" t="str">
        <f t="shared" si="14"/>
        <v>#N/A</v>
      </c>
      <c r="AC1535" s="158">
        <v>0.0</v>
      </c>
      <c r="AD1535" s="158" t="str">
        <f t="shared" si="15"/>
        <v>#N/A</v>
      </c>
      <c r="AE1535" s="158" t="str">
        <f t="shared" si="16"/>
        <v>#N/A</v>
      </c>
      <c r="AF1535" s="158"/>
      <c r="AG1535" s="158"/>
      <c r="AH1535" s="158"/>
      <c r="AI1535" s="158"/>
      <c r="AJ1535" s="158"/>
      <c r="AK1535" s="158"/>
      <c r="AL1535" s="158"/>
      <c r="AM1535" s="158"/>
      <c r="AN1535" s="158"/>
      <c r="AO1535" s="158"/>
      <c r="AP1535" s="158"/>
      <c r="AQ1535" s="158"/>
      <c r="AR1535" s="158"/>
      <c r="AS1535" s="158"/>
      <c r="AT1535" s="158"/>
      <c r="AU1535" s="158"/>
      <c r="AV1535" s="158"/>
    </row>
    <row r="1536">
      <c r="A1536" s="157">
        <v>3239.0</v>
      </c>
      <c r="B1536" s="158" t="s">
        <v>1610</v>
      </c>
      <c r="C1536" s="158">
        <v>1.0</v>
      </c>
      <c r="D1536" s="158">
        <v>0.0</v>
      </c>
      <c r="E1536" s="158" t="e">
        <v>#N/A</v>
      </c>
      <c r="F1536" s="158">
        <v>1215.0</v>
      </c>
      <c r="G1536" s="158"/>
      <c r="H1536" s="158">
        <f t="shared" si="1"/>
        <v>29160</v>
      </c>
      <c r="I1536" s="158" t="str">
        <f t="shared" si="2"/>
        <v>#N/A</v>
      </c>
      <c r="J1536" s="158" t="str">
        <f t="shared" si="3"/>
        <v>#N/A</v>
      </c>
      <c r="K1536" s="158" t="str">
        <f t="shared" si="4"/>
        <v>#N/A</v>
      </c>
      <c r="L1536" s="158">
        <f t="shared" si="19"/>
        <v>29160</v>
      </c>
      <c r="M1536" s="158">
        <f t="shared" si="6"/>
        <v>1215</v>
      </c>
      <c r="N1536" s="158">
        <v>0.0</v>
      </c>
      <c r="O1536" s="158" t="str">
        <f t="shared" si="7"/>
        <v>#N/A</v>
      </c>
      <c r="P1536" s="158" t="str">
        <f t="shared" si="8"/>
        <v>#N/A</v>
      </c>
      <c r="Q1536" s="158" t="str">
        <f t="shared" si="9"/>
        <v>#N/A</v>
      </c>
      <c r="R1536" s="158" t="str">
        <f t="shared" si="10"/>
        <v>#N/A</v>
      </c>
      <c r="S1536" s="158" t="str">
        <f t="shared" si="20"/>
        <v>#N/A</v>
      </c>
      <c r="T1536" s="158" t="str">
        <f t="shared" si="11"/>
        <v>#N/A</v>
      </c>
      <c r="U1536" s="158">
        <v>246.0</v>
      </c>
      <c r="V1536" s="158" t="str">
        <f t="shared" si="12"/>
        <v>#N/A</v>
      </c>
      <c r="W1536" s="157" t="s">
        <v>2662</v>
      </c>
      <c r="X1536" s="157">
        <v>12.67</v>
      </c>
      <c r="Y1536" s="157" t="s">
        <v>2663</v>
      </c>
      <c r="Z1536" s="158" t="str">
        <f t="shared" si="21"/>
        <v>#N/A</v>
      </c>
      <c r="AA1536" s="158" t="str">
        <f t="shared" si="13"/>
        <v>#N/A</v>
      </c>
      <c r="AB1536" s="158" t="str">
        <f t="shared" si="14"/>
        <v>#N/A</v>
      </c>
      <c r="AC1536" s="158">
        <v>0.0</v>
      </c>
      <c r="AD1536" s="158" t="str">
        <f t="shared" si="15"/>
        <v>#N/A</v>
      </c>
      <c r="AE1536" s="158" t="str">
        <f t="shared" si="16"/>
        <v>#N/A</v>
      </c>
      <c r="AF1536" s="158"/>
      <c r="AG1536" s="158"/>
      <c r="AH1536" s="158"/>
      <c r="AI1536" s="158"/>
      <c r="AJ1536" s="158"/>
      <c r="AK1536" s="158"/>
      <c r="AL1536" s="158"/>
      <c r="AM1536" s="158"/>
      <c r="AN1536" s="158"/>
      <c r="AO1536" s="158"/>
      <c r="AP1536" s="158"/>
      <c r="AQ1536" s="158"/>
      <c r="AR1536" s="158"/>
      <c r="AS1536" s="158"/>
      <c r="AT1536" s="158"/>
      <c r="AU1536" s="158"/>
      <c r="AV1536" s="158"/>
    </row>
    <row r="1537">
      <c r="A1537" s="157">
        <v>3240.0</v>
      </c>
      <c r="B1537" s="158" t="s">
        <v>1611</v>
      </c>
      <c r="C1537" s="158">
        <v>1.0</v>
      </c>
      <c r="D1537" s="158">
        <v>0.0</v>
      </c>
      <c r="E1537" s="158" t="e">
        <v>#N/A</v>
      </c>
      <c r="F1537" s="158">
        <v>1215.0</v>
      </c>
      <c r="G1537" s="158"/>
      <c r="H1537" s="158">
        <f t="shared" si="1"/>
        <v>29160</v>
      </c>
      <c r="I1537" s="158" t="str">
        <f t="shared" si="2"/>
        <v>#N/A</v>
      </c>
      <c r="J1537" s="158" t="str">
        <f t="shared" si="3"/>
        <v>#N/A</v>
      </c>
      <c r="K1537" s="158" t="str">
        <f t="shared" si="4"/>
        <v>#N/A</v>
      </c>
      <c r="L1537" s="158">
        <f t="shared" si="19"/>
        <v>29160</v>
      </c>
      <c r="M1537" s="158">
        <f t="shared" si="6"/>
        <v>1215</v>
      </c>
      <c r="N1537" s="158">
        <v>0.0</v>
      </c>
      <c r="O1537" s="158" t="str">
        <f t="shared" si="7"/>
        <v>#N/A</v>
      </c>
      <c r="P1537" s="158" t="str">
        <f t="shared" si="8"/>
        <v>#N/A</v>
      </c>
      <c r="Q1537" s="158" t="str">
        <f t="shared" si="9"/>
        <v>#N/A</v>
      </c>
      <c r="R1537" s="158" t="str">
        <f t="shared" si="10"/>
        <v>#N/A</v>
      </c>
      <c r="S1537" s="158" t="str">
        <f t="shared" si="20"/>
        <v>#N/A</v>
      </c>
      <c r="T1537" s="158" t="str">
        <f t="shared" si="11"/>
        <v>#N/A</v>
      </c>
      <c r="U1537" s="158">
        <v>246.0</v>
      </c>
      <c r="V1537" s="158" t="str">
        <f t="shared" si="12"/>
        <v>#N/A</v>
      </c>
      <c r="W1537" s="157" t="s">
        <v>2662</v>
      </c>
      <c r="X1537" s="157">
        <v>12.67</v>
      </c>
      <c r="Y1537" s="157" t="s">
        <v>2663</v>
      </c>
      <c r="Z1537" s="158" t="str">
        <f t="shared" si="21"/>
        <v>#N/A</v>
      </c>
      <c r="AA1537" s="158" t="str">
        <f t="shared" si="13"/>
        <v>#N/A</v>
      </c>
      <c r="AB1537" s="158" t="str">
        <f t="shared" si="14"/>
        <v>#N/A</v>
      </c>
      <c r="AC1537" s="158">
        <v>0.0</v>
      </c>
      <c r="AD1537" s="158" t="str">
        <f t="shared" si="15"/>
        <v>#N/A</v>
      </c>
      <c r="AE1537" s="158" t="str">
        <f t="shared" si="16"/>
        <v>#N/A</v>
      </c>
      <c r="AF1537" s="158"/>
      <c r="AG1537" s="158"/>
      <c r="AH1537" s="158"/>
      <c r="AI1537" s="158"/>
      <c r="AJ1537" s="158"/>
      <c r="AK1537" s="158"/>
      <c r="AL1537" s="158"/>
      <c r="AM1537" s="158"/>
      <c r="AN1537" s="158"/>
      <c r="AO1537" s="158"/>
      <c r="AP1537" s="158"/>
      <c r="AQ1537" s="158"/>
      <c r="AR1537" s="158"/>
      <c r="AS1537" s="158"/>
      <c r="AT1537" s="158"/>
      <c r="AU1537" s="158"/>
      <c r="AV1537" s="158"/>
    </row>
    <row r="1538">
      <c r="A1538" s="157">
        <v>3241.0</v>
      </c>
      <c r="B1538" s="158" t="s">
        <v>1612</v>
      </c>
      <c r="C1538" s="158">
        <v>1.0</v>
      </c>
      <c r="D1538" s="158">
        <v>0.0</v>
      </c>
      <c r="E1538" s="158" t="e">
        <v>#N/A</v>
      </c>
      <c r="F1538" s="158">
        <v>1215.0</v>
      </c>
      <c r="G1538" s="158"/>
      <c r="H1538" s="158">
        <f t="shared" si="1"/>
        <v>29160</v>
      </c>
      <c r="I1538" s="158" t="str">
        <f t="shared" si="2"/>
        <v>#N/A</v>
      </c>
      <c r="J1538" s="158" t="str">
        <f t="shared" si="3"/>
        <v>#N/A</v>
      </c>
      <c r="K1538" s="158" t="str">
        <f t="shared" si="4"/>
        <v>#N/A</v>
      </c>
      <c r="L1538" s="158">
        <f t="shared" si="19"/>
        <v>29160</v>
      </c>
      <c r="M1538" s="158">
        <f t="shared" si="6"/>
        <v>1215</v>
      </c>
      <c r="N1538" s="158">
        <v>0.0</v>
      </c>
      <c r="O1538" s="158" t="str">
        <f t="shared" si="7"/>
        <v>#N/A</v>
      </c>
      <c r="P1538" s="158" t="str">
        <f t="shared" si="8"/>
        <v>#N/A</v>
      </c>
      <c r="Q1538" s="158" t="str">
        <f t="shared" si="9"/>
        <v>#N/A</v>
      </c>
      <c r="R1538" s="158" t="str">
        <f t="shared" si="10"/>
        <v>#N/A</v>
      </c>
      <c r="S1538" s="158" t="str">
        <f t="shared" si="20"/>
        <v>#N/A</v>
      </c>
      <c r="T1538" s="158" t="str">
        <f t="shared" si="11"/>
        <v>#N/A</v>
      </c>
      <c r="U1538" s="158">
        <v>246.0</v>
      </c>
      <c r="V1538" s="158" t="str">
        <f t="shared" si="12"/>
        <v>#N/A</v>
      </c>
      <c r="W1538" s="157" t="s">
        <v>2662</v>
      </c>
      <c r="X1538" s="157">
        <v>12.67</v>
      </c>
      <c r="Y1538" s="157" t="s">
        <v>2663</v>
      </c>
      <c r="Z1538" s="158" t="str">
        <f t="shared" si="21"/>
        <v>#N/A</v>
      </c>
      <c r="AA1538" s="158" t="str">
        <f t="shared" si="13"/>
        <v>#N/A</v>
      </c>
      <c r="AB1538" s="158" t="str">
        <f t="shared" si="14"/>
        <v>#N/A</v>
      </c>
      <c r="AC1538" s="158">
        <v>0.0</v>
      </c>
      <c r="AD1538" s="158" t="str">
        <f t="shared" si="15"/>
        <v>#N/A</v>
      </c>
      <c r="AE1538" s="158" t="str">
        <f t="shared" si="16"/>
        <v>#N/A</v>
      </c>
      <c r="AF1538" s="158"/>
      <c r="AG1538" s="158"/>
      <c r="AH1538" s="158"/>
      <c r="AI1538" s="158"/>
      <c r="AJ1538" s="158"/>
      <c r="AK1538" s="158"/>
      <c r="AL1538" s="158"/>
      <c r="AM1538" s="158"/>
      <c r="AN1538" s="158"/>
      <c r="AO1538" s="158"/>
      <c r="AP1538" s="158"/>
      <c r="AQ1538" s="158"/>
      <c r="AR1538" s="158"/>
      <c r="AS1538" s="158"/>
      <c r="AT1538" s="158"/>
      <c r="AU1538" s="158"/>
      <c r="AV1538" s="158"/>
    </row>
    <row r="1539">
      <c r="A1539" s="157">
        <v>3242.0</v>
      </c>
      <c r="B1539" s="158" t="s">
        <v>1613</v>
      </c>
      <c r="C1539" s="158">
        <v>1.0</v>
      </c>
      <c r="D1539" s="158">
        <v>0.0</v>
      </c>
      <c r="E1539" s="158" t="e">
        <v>#N/A</v>
      </c>
      <c r="F1539" s="158">
        <v>1215.0</v>
      </c>
      <c r="G1539" s="158"/>
      <c r="H1539" s="158">
        <f t="shared" si="1"/>
        <v>29160</v>
      </c>
      <c r="I1539" s="158" t="str">
        <f t="shared" si="2"/>
        <v>#N/A</v>
      </c>
      <c r="J1539" s="158" t="str">
        <f t="shared" si="3"/>
        <v>#N/A</v>
      </c>
      <c r="K1539" s="158" t="str">
        <f t="shared" si="4"/>
        <v>#N/A</v>
      </c>
      <c r="L1539" s="158">
        <f t="shared" si="19"/>
        <v>29160</v>
      </c>
      <c r="M1539" s="158">
        <f t="shared" si="6"/>
        <v>1215</v>
      </c>
      <c r="N1539" s="158">
        <v>0.0</v>
      </c>
      <c r="O1539" s="158" t="str">
        <f t="shared" si="7"/>
        <v>#N/A</v>
      </c>
      <c r="P1539" s="158" t="str">
        <f t="shared" si="8"/>
        <v>#N/A</v>
      </c>
      <c r="Q1539" s="158" t="str">
        <f t="shared" si="9"/>
        <v>#N/A</v>
      </c>
      <c r="R1539" s="158" t="str">
        <f t="shared" si="10"/>
        <v>#N/A</v>
      </c>
      <c r="S1539" s="158" t="str">
        <f t="shared" si="20"/>
        <v>#N/A</v>
      </c>
      <c r="T1539" s="158" t="str">
        <f t="shared" si="11"/>
        <v>#N/A</v>
      </c>
      <c r="U1539" s="158">
        <v>246.0</v>
      </c>
      <c r="V1539" s="158" t="str">
        <f t="shared" si="12"/>
        <v>#N/A</v>
      </c>
      <c r="W1539" s="157" t="s">
        <v>2662</v>
      </c>
      <c r="X1539" s="157">
        <v>12.67</v>
      </c>
      <c r="Y1539" s="157" t="s">
        <v>2663</v>
      </c>
      <c r="Z1539" s="158" t="str">
        <f t="shared" si="21"/>
        <v>#N/A</v>
      </c>
      <c r="AA1539" s="158" t="str">
        <f t="shared" si="13"/>
        <v>#N/A</v>
      </c>
      <c r="AB1539" s="158" t="str">
        <f t="shared" si="14"/>
        <v>#N/A</v>
      </c>
      <c r="AC1539" s="158">
        <v>0.0</v>
      </c>
      <c r="AD1539" s="158" t="str">
        <f t="shared" si="15"/>
        <v>#N/A</v>
      </c>
      <c r="AE1539" s="158" t="str">
        <f t="shared" si="16"/>
        <v>#N/A</v>
      </c>
      <c r="AF1539" s="158"/>
      <c r="AG1539" s="158"/>
      <c r="AH1539" s="158"/>
      <c r="AI1539" s="158"/>
      <c r="AJ1539" s="158"/>
      <c r="AK1539" s="158"/>
      <c r="AL1539" s="158"/>
      <c r="AM1539" s="158"/>
      <c r="AN1539" s="158"/>
      <c r="AO1539" s="158"/>
      <c r="AP1539" s="158"/>
      <c r="AQ1539" s="158"/>
      <c r="AR1539" s="158"/>
      <c r="AS1539" s="158"/>
      <c r="AT1539" s="158"/>
      <c r="AU1539" s="158"/>
      <c r="AV1539" s="158"/>
    </row>
    <row r="1540">
      <c r="A1540" s="157">
        <v>3243.0</v>
      </c>
      <c r="B1540" s="158" t="s">
        <v>1614</v>
      </c>
      <c r="C1540" s="158">
        <v>1.0</v>
      </c>
      <c r="D1540" s="158">
        <v>0.0</v>
      </c>
      <c r="E1540" s="158" t="e">
        <v>#N/A</v>
      </c>
      <c r="F1540" s="158">
        <v>1215.0</v>
      </c>
      <c r="G1540" s="158"/>
      <c r="H1540" s="158">
        <f t="shared" si="1"/>
        <v>29160</v>
      </c>
      <c r="I1540" s="158" t="str">
        <f t="shared" si="2"/>
        <v>#N/A</v>
      </c>
      <c r="J1540" s="158" t="str">
        <f t="shared" si="3"/>
        <v>#N/A</v>
      </c>
      <c r="K1540" s="158" t="str">
        <f t="shared" si="4"/>
        <v>#N/A</v>
      </c>
      <c r="L1540" s="158">
        <f t="shared" si="19"/>
        <v>29160</v>
      </c>
      <c r="M1540" s="158">
        <f t="shared" si="6"/>
        <v>1215</v>
      </c>
      <c r="N1540" s="158">
        <v>0.0</v>
      </c>
      <c r="O1540" s="158" t="str">
        <f t="shared" si="7"/>
        <v>#N/A</v>
      </c>
      <c r="P1540" s="158" t="str">
        <f t="shared" si="8"/>
        <v>#N/A</v>
      </c>
      <c r="Q1540" s="158" t="str">
        <f t="shared" si="9"/>
        <v>#N/A</v>
      </c>
      <c r="R1540" s="158" t="str">
        <f t="shared" si="10"/>
        <v>#N/A</v>
      </c>
      <c r="S1540" s="158" t="str">
        <f t="shared" si="20"/>
        <v>#N/A</v>
      </c>
      <c r="T1540" s="158" t="str">
        <f t="shared" si="11"/>
        <v>#N/A</v>
      </c>
      <c r="U1540" s="158">
        <v>246.0</v>
      </c>
      <c r="V1540" s="158" t="str">
        <f t="shared" si="12"/>
        <v>#N/A</v>
      </c>
      <c r="W1540" s="157" t="s">
        <v>2662</v>
      </c>
      <c r="X1540" s="157">
        <v>12.67</v>
      </c>
      <c r="Y1540" s="157" t="s">
        <v>2663</v>
      </c>
      <c r="Z1540" s="158" t="str">
        <f t="shared" si="21"/>
        <v>#N/A</v>
      </c>
      <c r="AA1540" s="158" t="str">
        <f t="shared" si="13"/>
        <v>#N/A</v>
      </c>
      <c r="AB1540" s="158" t="str">
        <f t="shared" si="14"/>
        <v>#N/A</v>
      </c>
      <c r="AC1540" s="158">
        <v>0.0</v>
      </c>
      <c r="AD1540" s="158" t="str">
        <f t="shared" si="15"/>
        <v>#N/A</v>
      </c>
      <c r="AE1540" s="158" t="str">
        <f t="shared" si="16"/>
        <v>#N/A</v>
      </c>
      <c r="AF1540" s="158"/>
      <c r="AG1540" s="158"/>
      <c r="AH1540" s="158"/>
      <c r="AI1540" s="158"/>
      <c r="AJ1540" s="158"/>
      <c r="AK1540" s="158"/>
      <c r="AL1540" s="158"/>
      <c r="AM1540" s="158"/>
      <c r="AN1540" s="158"/>
      <c r="AO1540" s="158"/>
      <c r="AP1540" s="158"/>
      <c r="AQ1540" s="158"/>
      <c r="AR1540" s="158"/>
      <c r="AS1540" s="158"/>
      <c r="AT1540" s="158"/>
      <c r="AU1540" s="158"/>
      <c r="AV1540" s="158"/>
    </row>
    <row r="1541">
      <c r="A1541" s="157">
        <v>3244.0</v>
      </c>
      <c r="B1541" s="158" t="s">
        <v>1615</v>
      </c>
      <c r="C1541" s="158">
        <v>1.0</v>
      </c>
      <c r="D1541" s="158">
        <v>0.0</v>
      </c>
      <c r="E1541" s="158" t="e">
        <v>#N/A</v>
      </c>
      <c r="F1541" s="158">
        <v>1215.0</v>
      </c>
      <c r="G1541" s="158"/>
      <c r="H1541" s="158">
        <f t="shared" si="1"/>
        <v>29160</v>
      </c>
      <c r="I1541" s="158" t="str">
        <f t="shared" si="2"/>
        <v>#N/A</v>
      </c>
      <c r="J1541" s="158" t="str">
        <f t="shared" si="3"/>
        <v>#N/A</v>
      </c>
      <c r="K1541" s="158" t="str">
        <f t="shared" si="4"/>
        <v>#N/A</v>
      </c>
      <c r="L1541" s="158">
        <f t="shared" si="19"/>
        <v>29160</v>
      </c>
      <c r="M1541" s="158">
        <f t="shared" si="6"/>
        <v>1215</v>
      </c>
      <c r="N1541" s="158">
        <v>0.0</v>
      </c>
      <c r="O1541" s="158" t="str">
        <f t="shared" si="7"/>
        <v>#N/A</v>
      </c>
      <c r="P1541" s="158" t="str">
        <f t="shared" si="8"/>
        <v>#N/A</v>
      </c>
      <c r="Q1541" s="158" t="str">
        <f t="shared" si="9"/>
        <v>#N/A</v>
      </c>
      <c r="R1541" s="158" t="str">
        <f t="shared" si="10"/>
        <v>#N/A</v>
      </c>
      <c r="S1541" s="158" t="str">
        <f t="shared" si="20"/>
        <v>#N/A</v>
      </c>
      <c r="T1541" s="158" t="str">
        <f t="shared" si="11"/>
        <v>#N/A</v>
      </c>
      <c r="U1541" s="158">
        <v>246.0</v>
      </c>
      <c r="V1541" s="158" t="str">
        <f t="shared" si="12"/>
        <v>#N/A</v>
      </c>
      <c r="W1541" s="157" t="s">
        <v>2662</v>
      </c>
      <c r="X1541" s="157">
        <v>12.67</v>
      </c>
      <c r="Y1541" s="157" t="s">
        <v>2663</v>
      </c>
      <c r="Z1541" s="158" t="str">
        <f t="shared" si="21"/>
        <v>#N/A</v>
      </c>
      <c r="AA1541" s="158" t="str">
        <f t="shared" si="13"/>
        <v>#N/A</v>
      </c>
      <c r="AB1541" s="158" t="str">
        <f t="shared" si="14"/>
        <v>#N/A</v>
      </c>
      <c r="AC1541" s="158">
        <v>0.0</v>
      </c>
      <c r="AD1541" s="158" t="str">
        <f t="shared" si="15"/>
        <v>#N/A</v>
      </c>
      <c r="AE1541" s="158" t="str">
        <f t="shared" si="16"/>
        <v>#N/A</v>
      </c>
      <c r="AF1541" s="158"/>
      <c r="AG1541" s="158"/>
      <c r="AH1541" s="158"/>
      <c r="AI1541" s="158"/>
      <c r="AJ1541" s="158"/>
      <c r="AK1541" s="158"/>
      <c r="AL1541" s="158"/>
      <c r="AM1541" s="158"/>
      <c r="AN1541" s="158"/>
      <c r="AO1541" s="158"/>
      <c r="AP1541" s="158"/>
      <c r="AQ1541" s="158"/>
      <c r="AR1541" s="158"/>
      <c r="AS1541" s="158"/>
      <c r="AT1541" s="158"/>
      <c r="AU1541" s="158"/>
      <c r="AV1541" s="158"/>
    </row>
    <row r="1542">
      <c r="A1542" s="157">
        <v>3245.0</v>
      </c>
      <c r="B1542" s="158" t="s">
        <v>1616</v>
      </c>
      <c r="C1542" s="158">
        <v>1.0</v>
      </c>
      <c r="D1542" s="158">
        <v>0.0</v>
      </c>
      <c r="E1542" s="158" t="e">
        <v>#N/A</v>
      </c>
      <c r="F1542" s="158">
        <v>1215.0</v>
      </c>
      <c r="G1542" s="158"/>
      <c r="H1542" s="158">
        <f t="shared" si="1"/>
        <v>29160</v>
      </c>
      <c r="I1542" s="158" t="str">
        <f t="shared" si="2"/>
        <v>#N/A</v>
      </c>
      <c r="J1542" s="158" t="str">
        <f t="shared" si="3"/>
        <v>#N/A</v>
      </c>
      <c r="K1542" s="158" t="str">
        <f t="shared" si="4"/>
        <v>#N/A</v>
      </c>
      <c r="L1542" s="158">
        <f t="shared" si="19"/>
        <v>29160</v>
      </c>
      <c r="M1542" s="158">
        <f t="shared" si="6"/>
        <v>1215</v>
      </c>
      <c r="N1542" s="158">
        <v>0.0</v>
      </c>
      <c r="O1542" s="158" t="str">
        <f t="shared" si="7"/>
        <v>#N/A</v>
      </c>
      <c r="P1542" s="158" t="str">
        <f t="shared" si="8"/>
        <v>#N/A</v>
      </c>
      <c r="Q1542" s="158" t="str">
        <f t="shared" si="9"/>
        <v>#N/A</v>
      </c>
      <c r="R1542" s="158" t="str">
        <f t="shared" si="10"/>
        <v>#N/A</v>
      </c>
      <c r="S1542" s="158" t="str">
        <f t="shared" si="20"/>
        <v>#N/A</v>
      </c>
      <c r="T1542" s="158" t="str">
        <f t="shared" si="11"/>
        <v>#N/A</v>
      </c>
      <c r="U1542" s="158">
        <v>246.0</v>
      </c>
      <c r="V1542" s="158" t="str">
        <f t="shared" si="12"/>
        <v>#N/A</v>
      </c>
      <c r="W1542" s="157" t="s">
        <v>2662</v>
      </c>
      <c r="X1542" s="157">
        <v>12.67</v>
      </c>
      <c r="Y1542" s="157" t="s">
        <v>2663</v>
      </c>
      <c r="Z1542" s="158" t="str">
        <f t="shared" si="21"/>
        <v>#N/A</v>
      </c>
      <c r="AA1542" s="158" t="str">
        <f t="shared" si="13"/>
        <v>#N/A</v>
      </c>
      <c r="AB1542" s="158" t="str">
        <f t="shared" si="14"/>
        <v>#N/A</v>
      </c>
      <c r="AC1542" s="158">
        <v>0.0</v>
      </c>
      <c r="AD1542" s="158" t="str">
        <f t="shared" si="15"/>
        <v>#N/A</v>
      </c>
      <c r="AE1542" s="158" t="str">
        <f t="shared" si="16"/>
        <v>#N/A</v>
      </c>
      <c r="AF1542" s="158"/>
      <c r="AG1542" s="158"/>
      <c r="AH1542" s="158"/>
      <c r="AI1542" s="158"/>
      <c r="AJ1542" s="158"/>
      <c r="AK1542" s="158"/>
      <c r="AL1542" s="158"/>
      <c r="AM1542" s="158"/>
      <c r="AN1542" s="158"/>
      <c r="AO1542" s="158"/>
      <c r="AP1542" s="158"/>
      <c r="AQ1542" s="158"/>
      <c r="AR1542" s="158"/>
      <c r="AS1542" s="158"/>
      <c r="AT1542" s="158"/>
      <c r="AU1542" s="158"/>
      <c r="AV1542" s="158"/>
    </row>
    <row r="1543">
      <c r="A1543" s="157">
        <v>3246.0</v>
      </c>
      <c r="B1543" s="158" t="s">
        <v>1617</v>
      </c>
      <c r="C1543" s="158">
        <v>1.0</v>
      </c>
      <c r="D1543" s="158">
        <v>0.0</v>
      </c>
      <c r="E1543" s="158" t="e">
        <v>#N/A</v>
      </c>
      <c r="F1543" s="158">
        <v>1215.0</v>
      </c>
      <c r="G1543" s="158"/>
      <c r="H1543" s="158">
        <f t="shared" si="1"/>
        <v>29160</v>
      </c>
      <c r="I1543" s="158" t="str">
        <f t="shared" si="2"/>
        <v>#N/A</v>
      </c>
      <c r="J1543" s="158" t="str">
        <f t="shared" si="3"/>
        <v>#N/A</v>
      </c>
      <c r="K1543" s="158" t="str">
        <f t="shared" si="4"/>
        <v>#N/A</v>
      </c>
      <c r="L1543" s="158">
        <f t="shared" si="19"/>
        <v>29160</v>
      </c>
      <c r="M1543" s="158">
        <f t="shared" si="6"/>
        <v>1215</v>
      </c>
      <c r="N1543" s="158">
        <v>0.0</v>
      </c>
      <c r="O1543" s="158" t="str">
        <f t="shared" si="7"/>
        <v>#N/A</v>
      </c>
      <c r="P1543" s="158" t="str">
        <f t="shared" si="8"/>
        <v>#N/A</v>
      </c>
      <c r="Q1543" s="158" t="str">
        <f t="shared" si="9"/>
        <v>#N/A</v>
      </c>
      <c r="R1543" s="158" t="str">
        <f t="shared" si="10"/>
        <v>#N/A</v>
      </c>
      <c r="S1543" s="158" t="str">
        <f t="shared" si="20"/>
        <v>#N/A</v>
      </c>
      <c r="T1543" s="158" t="str">
        <f t="shared" si="11"/>
        <v>#N/A</v>
      </c>
      <c r="U1543" s="158">
        <v>246.0</v>
      </c>
      <c r="V1543" s="158" t="str">
        <f t="shared" si="12"/>
        <v>#N/A</v>
      </c>
      <c r="W1543" s="157" t="s">
        <v>2662</v>
      </c>
      <c r="X1543" s="157">
        <v>12.67</v>
      </c>
      <c r="Y1543" s="157" t="s">
        <v>2663</v>
      </c>
      <c r="Z1543" s="158" t="str">
        <f t="shared" si="21"/>
        <v>#N/A</v>
      </c>
      <c r="AA1543" s="158" t="str">
        <f t="shared" si="13"/>
        <v>#N/A</v>
      </c>
      <c r="AB1543" s="158" t="str">
        <f t="shared" si="14"/>
        <v>#N/A</v>
      </c>
      <c r="AC1543" s="158">
        <v>0.0</v>
      </c>
      <c r="AD1543" s="158" t="str">
        <f t="shared" si="15"/>
        <v>#N/A</v>
      </c>
      <c r="AE1543" s="158" t="str">
        <f t="shared" si="16"/>
        <v>#N/A</v>
      </c>
      <c r="AF1543" s="158"/>
      <c r="AG1543" s="158"/>
      <c r="AH1543" s="158"/>
      <c r="AI1543" s="158"/>
      <c r="AJ1543" s="158"/>
      <c r="AK1543" s="158"/>
      <c r="AL1543" s="158"/>
      <c r="AM1543" s="158"/>
      <c r="AN1543" s="158"/>
      <c r="AO1543" s="158"/>
      <c r="AP1543" s="158"/>
      <c r="AQ1543" s="158"/>
      <c r="AR1543" s="158"/>
      <c r="AS1543" s="158"/>
      <c r="AT1543" s="158"/>
      <c r="AU1543" s="158"/>
      <c r="AV1543" s="158"/>
    </row>
    <row r="1544">
      <c r="A1544" s="157">
        <v>3247.0</v>
      </c>
      <c r="B1544" s="158" t="s">
        <v>1618</v>
      </c>
      <c r="C1544" s="158">
        <v>1.0</v>
      </c>
      <c r="D1544" s="158">
        <v>0.0</v>
      </c>
      <c r="E1544" s="158" t="e">
        <v>#N/A</v>
      </c>
      <c r="F1544" s="158">
        <v>1215.0</v>
      </c>
      <c r="G1544" s="158"/>
      <c r="H1544" s="158">
        <f t="shared" si="1"/>
        <v>29160</v>
      </c>
      <c r="I1544" s="158" t="str">
        <f t="shared" si="2"/>
        <v>#N/A</v>
      </c>
      <c r="J1544" s="158" t="str">
        <f t="shared" si="3"/>
        <v>#N/A</v>
      </c>
      <c r="K1544" s="158" t="str">
        <f t="shared" si="4"/>
        <v>#N/A</v>
      </c>
      <c r="L1544" s="158">
        <f t="shared" si="19"/>
        <v>29160</v>
      </c>
      <c r="M1544" s="158">
        <f t="shared" si="6"/>
        <v>1215</v>
      </c>
      <c r="N1544" s="158">
        <v>0.0</v>
      </c>
      <c r="O1544" s="158" t="str">
        <f t="shared" si="7"/>
        <v>#N/A</v>
      </c>
      <c r="P1544" s="158" t="str">
        <f t="shared" si="8"/>
        <v>#N/A</v>
      </c>
      <c r="Q1544" s="158" t="str">
        <f t="shared" si="9"/>
        <v>#N/A</v>
      </c>
      <c r="R1544" s="158" t="str">
        <f t="shared" si="10"/>
        <v>#N/A</v>
      </c>
      <c r="S1544" s="158" t="str">
        <f t="shared" si="20"/>
        <v>#N/A</v>
      </c>
      <c r="T1544" s="158" t="str">
        <f t="shared" si="11"/>
        <v>#N/A</v>
      </c>
      <c r="U1544" s="158">
        <v>246.0</v>
      </c>
      <c r="V1544" s="158" t="str">
        <f t="shared" si="12"/>
        <v>#N/A</v>
      </c>
      <c r="W1544" s="157" t="s">
        <v>2662</v>
      </c>
      <c r="X1544" s="157">
        <v>12.67</v>
      </c>
      <c r="Y1544" s="157" t="s">
        <v>2663</v>
      </c>
      <c r="Z1544" s="158" t="str">
        <f t="shared" si="21"/>
        <v>#N/A</v>
      </c>
      <c r="AA1544" s="158" t="str">
        <f t="shared" si="13"/>
        <v>#N/A</v>
      </c>
      <c r="AB1544" s="158" t="str">
        <f t="shared" si="14"/>
        <v>#N/A</v>
      </c>
      <c r="AC1544" s="158">
        <v>0.0</v>
      </c>
      <c r="AD1544" s="158" t="str">
        <f t="shared" si="15"/>
        <v>#N/A</v>
      </c>
      <c r="AE1544" s="158" t="str">
        <f t="shared" si="16"/>
        <v>#N/A</v>
      </c>
      <c r="AF1544" s="158"/>
      <c r="AG1544" s="158"/>
      <c r="AH1544" s="158"/>
      <c r="AI1544" s="158"/>
      <c r="AJ1544" s="158"/>
      <c r="AK1544" s="158"/>
      <c r="AL1544" s="158"/>
      <c r="AM1544" s="158"/>
      <c r="AN1544" s="158"/>
      <c r="AO1544" s="158"/>
      <c r="AP1544" s="158"/>
      <c r="AQ1544" s="158"/>
      <c r="AR1544" s="158"/>
      <c r="AS1544" s="158"/>
      <c r="AT1544" s="158"/>
      <c r="AU1544" s="158"/>
      <c r="AV1544" s="158"/>
    </row>
    <row r="1545">
      <c r="A1545" s="157">
        <v>3248.0</v>
      </c>
      <c r="B1545" s="158" t="s">
        <v>1510</v>
      </c>
      <c r="C1545" s="158">
        <v>1.0</v>
      </c>
      <c r="D1545" s="158">
        <v>0.0</v>
      </c>
      <c r="E1545" s="158" t="e">
        <v>#N/A</v>
      </c>
      <c r="F1545" s="158">
        <v>1215.0</v>
      </c>
      <c r="G1545" s="158"/>
      <c r="H1545" s="158">
        <f t="shared" si="1"/>
        <v>29160</v>
      </c>
      <c r="I1545" s="158" t="str">
        <f t="shared" si="2"/>
        <v>#N/A</v>
      </c>
      <c r="J1545" s="158" t="str">
        <f t="shared" si="3"/>
        <v>#N/A</v>
      </c>
      <c r="K1545" s="158" t="str">
        <f t="shared" si="4"/>
        <v>#N/A</v>
      </c>
      <c r="L1545" s="158">
        <f t="shared" si="19"/>
        <v>29160</v>
      </c>
      <c r="M1545" s="158">
        <f t="shared" si="6"/>
        <v>1215</v>
      </c>
      <c r="N1545" s="158">
        <v>0.0</v>
      </c>
      <c r="O1545" s="158" t="str">
        <f t="shared" si="7"/>
        <v>#N/A</v>
      </c>
      <c r="P1545" s="158" t="str">
        <f t="shared" si="8"/>
        <v>#N/A</v>
      </c>
      <c r="Q1545" s="158" t="str">
        <f t="shared" si="9"/>
        <v>#N/A</v>
      </c>
      <c r="R1545" s="158" t="str">
        <f t="shared" si="10"/>
        <v>#N/A</v>
      </c>
      <c r="S1545" s="158" t="str">
        <f t="shared" si="20"/>
        <v>#N/A</v>
      </c>
      <c r="T1545" s="158" t="str">
        <f t="shared" si="11"/>
        <v>#N/A</v>
      </c>
      <c r="U1545" s="158">
        <v>246.0</v>
      </c>
      <c r="V1545" s="158" t="str">
        <f t="shared" si="12"/>
        <v>#N/A</v>
      </c>
      <c r="W1545" s="157" t="s">
        <v>2662</v>
      </c>
      <c r="X1545" s="157">
        <v>12.67</v>
      </c>
      <c r="Y1545" s="157" t="s">
        <v>2663</v>
      </c>
      <c r="Z1545" s="158" t="str">
        <f t="shared" si="21"/>
        <v>#N/A</v>
      </c>
      <c r="AA1545" s="158" t="str">
        <f t="shared" si="13"/>
        <v>#N/A</v>
      </c>
      <c r="AB1545" s="158" t="str">
        <f t="shared" si="14"/>
        <v>#N/A</v>
      </c>
      <c r="AC1545" s="158">
        <v>0.0</v>
      </c>
      <c r="AD1545" s="158" t="str">
        <f t="shared" si="15"/>
        <v>#N/A</v>
      </c>
      <c r="AE1545" s="158" t="str">
        <f t="shared" si="16"/>
        <v>#N/A</v>
      </c>
      <c r="AF1545" s="158"/>
      <c r="AG1545" s="158"/>
      <c r="AH1545" s="158"/>
      <c r="AI1545" s="158"/>
      <c r="AJ1545" s="158"/>
      <c r="AK1545" s="158"/>
      <c r="AL1545" s="158"/>
      <c r="AM1545" s="158"/>
      <c r="AN1545" s="158"/>
      <c r="AO1545" s="158"/>
      <c r="AP1545" s="158"/>
      <c r="AQ1545" s="158"/>
      <c r="AR1545" s="158"/>
      <c r="AS1545" s="158"/>
      <c r="AT1545" s="158"/>
      <c r="AU1545" s="158"/>
      <c r="AV1545" s="158"/>
    </row>
    <row r="1546">
      <c r="A1546" s="157">
        <v>3249.0</v>
      </c>
      <c r="B1546" s="158" t="s">
        <v>1619</v>
      </c>
      <c r="C1546" s="158">
        <v>1.0</v>
      </c>
      <c r="D1546" s="158">
        <v>0.0</v>
      </c>
      <c r="E1546" s="158" t="e">
        <v>#N/A</v>
      </c>
      <c r="F1546" s="158">
        <v>1215.0</v>
      </c>
      <c r="G1546" s="158"/>
      <c r="H1546" s="158">
        <f t="shared" si="1"/>
        <v>29160</v>
      </c>
      <c r="I1546" s="158" t="str">
        <f t="shared" si="2"/>
        <v>#N/A</v>
      </c>
      <c r="J1546" s="158" t="str">
        <f t="shared" si="3"/>
        <v>#N/A</v>
      </c>
      <c r="K1546" s="158" t="str">
        <f t="shared" si="4"/>
        <v>#N/A</v>
      </c>
      <c r="L1546" s="158">
        <f t="shared" si="19"/>
        <v>29160</v>
      </c>
      <c r="M1546" s="158">
        <f t="shared" si="6"/>
        <v>1215</v>
      </c>
      <c r="N1546" s="158">
        <v>0.0</v>
      </c>
      <c r="O1546" s="158" t="str">
        <f t="shared" si="7"/>
        <v>#N/A</v>
      </c>
      <c r="P1546" s="158" t="str">
        <f t="shared" si="8"/>
        <v>#N/A</v>
      </c>
      <c r="Q1546" s="158" t="str">
        <f t="shared" si="9"/>
        <v>#N/A</v>
      </c>
      <c r="R1546" s="158" t="str">
        <f t="shared" si="10"/>
        <v>#N/A</v>
      </c>
      <c r="S1546" s="158" t="str">
        <f t="shared" si="20"/>
        <v>#N/A</v>
      </c>
      <c r="T1546" s="158" t="str">
        <f t="shared" si="11"/>
        <v>#N/A</v>
      </c>
      <c r="U1546" s="158">
        <v>246.0</v>
      </c>
      <c r="V1546" s="158" t="str">
        <f t="shared" si="12"/>
        <v>#N/A</v>
      </c>
      <c r="W1546" s="157" t="s">
        <v>2662</v>
      </c>
      <c r="X1546" s="157">
        <v>12.67</v>
      </c>
      <c r="Y1546" s="157" t="s">
        <v>2663</v>
      </c>
      <c r="Z1546" s="158" t="str">
        <f t="shared" si="21"/>
        <v>#N/A</v>
      </c>
      <c r="AA1546" s="158" t="str">
        <f t="shared" si="13"/>
        <v>#N/A</v>
      </c>
      <c r="AB1546" s="158" t="str">
        <f t="shared" si="14"/>
        <v>#N/A</v>
      </c>
      <c r="AC1546" s="158">
        <v>0.0</v>
      </c>
      <c r="AD1546" s="158" t="str">
        <f t="shared" si="15"/>
        <v>#N/A</v>
      </c>
      <c r="AE1546" s="158" t="str">
        <f t="shared" si="16"/>
        <v>#N/A</v>
      </c>
      <c r="AF1546" s="158"/>
      <c r="AG1546" s="158"/>
      <c r="AH1546" s="158"/>
      <c r="AI1546" s="158"/>
      <c r="AJ1546" s="158"/>
      <c r="AK1546" s="158"/>
      <c r="AL1546" s="158"/>
      <c r="AM1546" s="158"/>
      <c r="AN1546" s="158"/>
      <c r="AO1546" s="158"/>
      <c r="AP1546" s="158"/>
      <c r="AQ1546" s="158"/>
      <c r="AR1546" s="158"/>
      <c r="AS1546" s="158"/>
      <c r="AT1546" s="158"/>
      <c r="AU1546" s="158"/>
      <c r="AV1546" s="158"/>
    </row>
    <row r="1547">
      <c r="A1547" s="157">
        <v>3250.0</v>
      </c>
      <c r="B1547" s="158" t="s">
        <v>1620</v>
      </c>
      <c r="C1547" s="158">
        <v>1.0</v>
      </c>
      <c r="D1547" s="158">
        <v>0.0</v>
      </c>
      <c r="E1547" s="158" t="e">
        <v>#N/A</v>
      </c>
      <c r="F1547" s="158">
        <v>1215.0</v>
      </c>
      <c r="G1547" s="158"/>
      <c r="H1547" s="158">
        <f t="shared" si="1"/>
        <v>29160</v>
      </c>
      <c r="I1547" s="158" t="str">
        <f t="shared" si="2"/>
        <v>#N/A</v>
      </c>
      <c r="J1547" s="158" t="str">
        <f t="shared" si="3"/>
        <v>#N/A</v>
      </c>
      <c r="K1547" s="158" t="str">
        <f t="shared" si="4"/>
        <v>#N/A</v>
      </c>
      <c r="L1547" s="158">
        <f t="shared" si="19"/>
        <v>29160</v>
      </c>
      <c r="M1547" s="158">
        <f t="shared" si="6"/>
        <v>1215</v>
      </c>
      <c r="N1547" s="158">
        <v>0.0</v>
      </c>
      <c r="O1547" s="158" t="str">
        <f t="shared" si="7"/>
        <v>#N/A</v>
      </c>
      <c r="P1547" s="158" t="str">
        <f t="shared" si="8"/>
        <v>#N/A</v>
      </c>
      <c r="Q1547" s="158" t="str">
        <f t="shared" si="9"/>
        <v>#N/A</v>
      </c>
      <c r="R1547" s="158" t="str">
        <f t="shared" si="10"/>
        <v>#N/A</v>
      </c>
      <c r="S1547" s="158" t="str">
        <f t="shared" si="20"/>
        <v>#N/A</v>
      </c>
      <c r="T1547" s="158" t="str">
        <f t="shared" si="11"/>
        <v>#N/A</v>
      </c>
      <c r="U1547" s="158">
        <v>246.0</v>
      </c>
      <c r="V1547" s="158" t="str">
        <f t="shared" si="12"/>
        <v>#N/A</v>
      </c>
      <c r="W1547" s="157" t="s">
        <v>2662</v>
      </c>
      <c r="X1547" s="157">
        <v>12.67</v>
      </c>
      <c r="Y1547" s="157" t="s">
        <v>2663</v>
      </c>
      <c r="Z1547" s="158" t="str">
        <f t="shared" si="21"/>
        <v>#N/A</v>
      </c>
      <c r="AA1547" s="158" t="str">
        <f t="shared" si="13"/>
        <v>#N/A</v>
      </c>
      <c r="AB1547" s="158" t="str">
        <f t="shared" si="14"/>
        <v>#N/A</v>
      </c>
      <c r="AC1547" s="158">
        <v>0.0</v>
      </c>
      <c r="AD1547" s="158" t="str">
        <f t="shared" si="15"/>
        <v>#N/A</v>
      </c>
      <c r="AE1547" s="158" t="str">
        <f t="shared" si="16"/>
        <v>#N/A</v>
      </c>
      <c r="AF1547" s="158"/>
      <c r="AG1547" s="158"/>
      <c r="AH1547" s="158"/>
      <c r="AI1547" s="158"/>
      <c r="AJ1547" s="158"/>
      <c r="AK1547" s="158"/>
      <c r="AL1547" s="158"/>
      <c r="AM1547" s="158"/>
      <c r="AN1547" s="158"/>
      <c r="AO1547" s="158"/>
      <c r="AP1547" s="158"/>
      <c r="AQ1547" s="158"/>
      <c r="AR1547" s="158"/>
      <c r="AS1547" s="158"/>
      <c r="AT1547" s="158"/>
      <c r="AU1547" s="158"/>
      <c r="AV1547" s="158"/>
    </row>
    <row r="1548">
      <c r="A1548" s="157">
        <v>3251.0</v>
      </c>
      <c r="B1548" s="158" t="s">
        <v>1621</v>
      </c>
      <c r="C1548" s="158">
        <v>1.0</v>
      </c>
      <c r="D1548" s="158">
        <v>0.0</v>
      </c>
      <c r="E1548" s="158" t="e">
        <v>#N/A</v>
      </c>
      <c r="F1548" s="158">
        <v>1215.0</v>
      </c>
      <c r="G1548" s="158"/>
      <c r="H1548" s="158">
        <f t="shared" si="1"/>
        <v>29160</v>
      </c>
      <c r="I1548" s="158" t="str">
        <f t="shared" si="2"/>
        <v>#N/A</v>
      </c>
      <c r="J1548" s="158" t="str">
        <f t="shared" si="3"/>
        <v>#N/A</v>
      </c>
      <c r="K1548" s="158" t="str">
        <f t="shared" si="4"/>
        <v>#N/A</v>
      </c>
      <c r="L1548" s="158">
        <f t="shared" si="19"/>
        <v>29160</v>
      </c>
      <c r="M1548" s="158">
        <f t="shared" si="6"/>
        <v>1215</v>
      </c>
      <c r="N1548" s="158">
        <v>0.0</v>
      </c>
      <c r="O1548" s="158" t="str">
        <f t="shared" si="7"/>
        <v>#N/A</v>
      </c>
      <c r="P1548" s="158" t="str">
        <f t="shared" si="8"/>
        <v>#N/A</v>
      </c>
      <c r="Q1548" s="158" t="str">
        <f t="shared" si="9"/>
        <v>#N/A</v>
      </c>
      <c r="R1548" s="158" t="str">
        <f t="shared" si="10"/>
        <v>#N/A</v>
      </c>
      <c r="S1548" s="158" t="str">
        <f t="shared" si="20"/>
        <v>#N/A</v>
      </c>
      <c r="T1548" s="158" t="str">
        <f t="shared" si="11"/>
        <v>#N/A</v>
      </c>
      <c r="U1548" s="158">
        <v>246.0</v>
      </c>
      <c r="V1548" s="158" t="str">
        <f t="shared" si="12"/>
        <v>#N/A</v>
      </c>
      <c r="W1548" s="157" t="s">
        <v>2662</v>
      </c>
      <c r="X1548" s="157">
        <v>12.67</v>
      </c>
      <c r="Y1548" s="157" t="s">
        <v>2663</v>
      </c>
      <c r="Z1548" s="158" t="str">
        <f t="shared" si="21"/>
        <v>#N/A</v>
      </c>
      <c r="AA1548" s="158" t="str">
        <f t="shared" si="13"/>
        <v>#N/A</v>
      </c>
      <c r="AB1548" s="158" t="str">
        <f t="shared" si="14"/>
        <v>#N/A</v>
      </c>
      <c r="AC1548" s="158">
        <v>0.0</v>
      </c>
      <c r="AD1548" s="158" t="str">
        <f t="shared" si="15"/>
        <v>#N/A</v>
      </c>
      <c r="AE1548" s="158" t="str">
        <f t="shared" si="16"/>
        <v>#N/A</v>
      </c>
      <c r="AF1548" s="158"/>
      <c r="AG1548" s="158"/>
      <c r="AH1548" s="158"/>
      <c r="AI1548" s="158"/>
      <c r="AJ1548" s="158"/>
      <c r="AK1548" s="158"/>
      <c r="AL1548" s="158"/>
      <c r="AM1548" s="158"/>
      <c r="AN1548" s="158"/>
      <c r="AO1548" s="158"/>
      <c r="AP1548" s="158"/>
      <c r="AQ1548" s="158"/>
      <c r="AR1548" s="158"/>
      <c r="AS1548" s="158"/>
      <c r="AT1548" s="158"/>
      <c r="AU1548" s="158"/>
      <c r="AV1548" s="158"/>
    </row>
    <row r="1549">
      <c r="A1549" s="157">
        <v>3252.0</v>
      </c>
      <c r="B1549" s="158" t="s">
        <v>1622</v>
      </c>
      <c r="C1549" s="158">
        <v>1.0</v>
      </c>
      <c r="D1549" s="158">
        <v>0.0</v>
      </c>
      <c r="E1549" s="158" t="e">
        <v>#N/A</v>
      </c>
      <c r="F1549" s="158">
        <v>1215.0</v>
      </c>
      <c r="G1549" s="158"/>
      <c r="H1549" s="158">
        <f t="shared" si="1"/>
        <v>29160</v>
      </c>
      <c r="I1549" s="158" t="str">
        <f t="shared" si="2"/>
        <v>#N/A</v>
      </c>
      <c r="J1549" s="158" t="str">
        <f t="shared" si="3"/>
        <v>#N/A</v>
      </c>
      <c r="K1549" s="158" t="str">
        <f t="shared" si="4"/>
        <v>#N/A</v>
      </c>
      <c r="L1549" s="158">
        <f t="shared" si="19"/>
        <v>29160</v>
      </c>
      <c r="M1549" s="158">
        <f t="shared" si="6"/>
        <v>1215</v>
      </c>
      <c r="N1549" s="158">
        <v>0.0</v>
      </c>
      <c r="O1549" s="158" t="str">
        <f t="shared" si="7"/>
        <v>#N/A</v>
      </c>
      <c r="P1549" s="158" t="str">
        <f t="shared" si="8"/>
        <v>#N/A</v>
      </c>
      <c r="Q1549" s="158" t="str">
        <f t="shared" si="9"/>
        <v>#N/A</v>
      </c>
      <c r="R1549" s="158" t="str">
        <f t="shared" si="10"/>
        <v>#N/A</v>
      </c>
      <c r="S1549" s="158" t="str">
        <f t="shared" si="20"/>
        <v>#N/A</v>
      </c>
      <c r="T1549" s="158" t="str">
        <f t="shared" si="11"/>
        <v>#N/A</v>
      </c>
      <c r="U1549" s="158">
        <v>246.0</v>
      </c>
      <c r="V1549" s="158" t="str">
        <f t="shared" si="12"/>
        <v>#N/A</v>
      </c>
      <c r="W1549" s="157" t="s">
        <v>2662</v>
      </c>
      <c r="X1549" s="157">
        <v>12.67</v>
      </c>
      <c r="Y1549" s="157" t="s">
        <v>2663</v>
      </c>
      <c r="Z1549" s="158" t="str">
        <f t="shared" si="21"/>
        <v>#N/A</v>
      </c>
      <c r="AA1549" s="158" t="str">
        <f t="shared" si="13"/>
        <v>#N/A</v>
      </c>
      <c r="AB1549" s="158" t="str">
        <f t="shared" si="14"/>
        <v>#N/A</v>
      </c>
      <c r="AC1549" s="158">
        <v>0.0</v>
      </c>
      <c r="AD1549" s="158" t="str">
        <f t="shared" si="15"/>
        <v>#N/A</v>
      </c>
      <c r="AE1549" s="158" t="str">
        <f t="shared" si="16"/>
        <v>#N/A</v>
      </c>
      <c r="AF1549" s="158"/>
      <c r="AG1549" s="158"/>
      <c r="AH1549" s="158"/>
      <c r="AI1549" s="158"/>
      <c r="AJ1549" s="158"/>
      <c r="AK1549" s="158"/>
      <c r="AL1549" s="158"/>
      <c r="AM1549" s="158"/>
      <c r="AN1549" s="158"/>
      <c r="AO1549" s="158"/>
      <c r="AP1549" s="158"/>
      <c r="AQ1549" s="158"/>
      <c r="AR1549" s="158"/>
      <c r="AS1549" s="158"/>
      <c r="AT1549" s="158"/>
      <c r="AU1549" s="158"/>
      <c r="AV1549" s="158"/>
    </row>
    <row r="1550">
      <c r="A1550" s="157">
        <v>3253.0</v>
      </c>
      <c r="B1550" s="158" t="s">
        <v>1623</v>
      </c>
      <c r="C1550" s="158">
        <v>1.0</v>
      </c>
      <c r="D1550" s="158">
        <v>0.0</v>
      </c>
      <c r="E1550" s="158" t="e">
        <v>#N/A</v>
      </c>
      <c r="F1550" s="158">
        <v>1215.0</v>
      </c>
      <c r="G1550" s="158"/>
      <c r="H1550" s="158">
        <f t="shared" si="1"/>
        <v>29160</v>
      </c>
      <c r="I1550" s="158" t="str">
        <f t="shared" si="2"/>
        <v>#N/A</v>
      </c>
      <c r="J1550" s="158" t="str">
        <f t="shared" si="3"/>
        <v>#N/A</v>
      </c>
      <c r="K1550" s="158" t="str">
        <f t="shared" si="4"/>
        <v>#N/A</v>
      </c>
      <c r="L1550" s="158">
        <f t="shared" si="19"/>
        <v>29160</v>
      </c>
      <c r="M1550" s="158">
        <f t="shared" si="6"/>
        <v>1215</v>
      </c>
      <c r="N1550" s="158">
        <v>0.0</v>
      </c>
      <c r="O1550" s="158" t="str">
        <f t="shared" si="7"/>
        <v>#N/A</v>
      </c>
      <c r="P1550" s="158" t="str">
        <f t="shared" si="8"/>
        <v>#N/A</v>
      </c>
      <c r="Q1550" s="158" t="str">
        <f t="shared" si="9"/>
        <v>#N/A</v>
      </c>
      <c r="R1550" s="158" t="str">
        <f t="shared" si="10"/>
        <v>#N/A</v>
      </c>
      <c r="S1550" s="158" t="str">
        <f t="shared" si="20"/>
        <v>#N/A</v>
      </c>
      <c r="T1550" s="158" t="str">
        <f t="shared" si="11"/>
        <v>#N/A</v>
      </c>
      <c r="U1550" s="158">
        <v>246.0</v>
      </c>
      <c r="V1550" s="158" t="str">
        <f t="shared" si="12"/>
        <v>#N/A</v>
      </c>
      <c r="W1550" s="157" t="s">
        <v>2662</v>
      </c>
      <c r="X1550" s="157">
        <v>12.67</v>
      </c>
      <c r="Y1550" s="157" t="s">
        <v>2663</v>
      </c>
      <c r="Z1550" s="158" t="str">
        <f t="shared" si="21"/>
        <v>#N/A</v>
      </c>
      <c r="AA1550" s="158" t="str">
        <f t="shared" si="13"/>
        <v>#N/A</v>
      </c>
      <c r="AB1550" s="158" t="str">
        <f t="shared" si="14"/>
        <v>#N/A</v>
      </c>
      <c r="AC1550" s="158">
        <v>0.0</v>
      </c>
      <c r="AD1550" s="158" t="str">
        <f t="shared" si="15"/>
        <v>#N/A</v>
      </c>
      <c r="AE1550" s="158" t="str">
        <f t="shared" si="16"/>
        <v>#N/A</v>
      </c>
      <c r="AF1550" s="158"/>
      <c r="AG1550" s="158"/>
      <c r="AH1550" s="158"/>
      <c r="AI1550" s="158"/>
      <c r="AJ1550" s="158"/>
      <c r="AK1550" s="158"/>
      <c r="AL1550" s="158"/>
      <c r="AM1550" s="158"/>
      <c r="AN1550" s="158"/>
      <c r="AO1550" s="158"/>
      <c r="AP1550" s="158"/>
      <c r="AQ1550" s="158"/>
      <c r="AR1550" s="158"/>
      <c r="AS1550" s="158"/>
      <c r="AT1550" s="158"/>
      <c r="AU1550" s="158"/>
      <c r="AV1550" s="158"/>
    </row>
    <row r="1551">
      <c r="A1551" s="157">
        <v>3254.0</v>
      </c>
      <c r="B1551" s="158" t="s">
        <v>1624</v>
      </c>
      <c r="C1551" s="158">
        <v>1.0</v>
      </c>
      <c r="D1551" s="158">
        <v>0.0</v>
      </c>
      <c r="E1551" s="158" t="e">
        <v>#N/A</v>
      </c>
      <c r="F1551" s="158">
        <v>1215.0</v>
      </c>
      <c r="G1551" s="158"/>
      <c r="H1551" s="158">
        <f t="shared" si="1"/>
        <v>29160</v>
      </c>
      <c r="I1551" s="158" t="str">
        <f t="shared" si="2"/>
        <v>#N/A</v>
      </c>
      <c r="J1551" s="158" t="str">
        <f t="shared" si="3"/>
        <v>#N/A</v>
      </c>
      <c r="K1551" s="158" t="str">
        <f t="shared" si="4"/>
        <v>#N/A</v>
      </c>
      <c r="L1551" s="158">
        <f t="shared" si="19"/>
        <v>29160</v>
      </c>
      <c r="M1551" s="158">
        <f t="shared" si="6"/>
        <v>1215</v>
      </c>
      <c r="N1551" s="158">
        <v>0.0</v>
      </c>
      <c r="O1551" s="158" t="str">
        <f t="shared" si="7"/>
        <v>#N/A</v>
      </c>
      <c r="P1551" s="158" t="str">
        <f t="shared" si="8"/>
        <v>#N/A</v>
      </c>
      <c r="Q1551" s="158" t="str">
        <f t="shared" si="9"/>
        <v>#N/A</v>
      </c>
      <c r="R1551" s="158" t="str">
        <f t="shared" si="10"/>
        <v>#N/A</v>
      </c>
      <c r="S1551" s="158" t="str">
        <f t="shared" si="20"/>
        <v>#N/A</v>
      </c>
      <c r="T1551" s="158" t="str">
        <f t="shared" si="11"/>
        <v>#N/A</v>
      </c>
      <c r="U1551" s="158">
        <v>246.0</v>
      </c>
      <c r="V1551" s="158" t="str">
        <f t="shared" si="12"/>
        <v>#N/A</v>
      </c>
      <c r="W1551" s="157" t="s">
        <v>2662</v>
      </c>
      <c r="X1551" s="157">
        <v>12.67</v>
      </c>
      <c r="Y1551" s="157" t="s">
        <v>2663</v>
      </c>
      <c r="Z1551" s="158" t="str">
        <f t="shared" si="21"/>
        <v>#N/A</v>
      </c>
      <c r="AA1551" s="158" t="str">
        <f t="shared" si="13"/>
        <v>#N/A</v>
      </c>
      <c r="AB1551" s="158" t="str">
        <f t="shared" si="14"/>
        <v>#N/A</v>
      </c>
      <c r="AC1551" s="158">
        <v>0.0</v>
      </c>
      <c r="AD1551" s="158" t="str">
        <f t="shared" si="15"/>
        <v>#N/A</v>
      </c>
      <c r="AE1551" s="158" t="str">
        <f t="shared" si="16"/>
        <v>#N/A</v>
      </c>
      <c r="AF1551" s="158"/>
      <c r="AG1551" s="158"/>
      <c r="AH1551" s="158"/>
      <c r="AI1551" s="158"/>
      <c r="AJ1551" s="158"/>
      <c r="AK1551" s="158"/>
      <c r="AL1551" s="158"/>
      <c r="AM1551" s="158"/>
      <c r="AN1551" s="158"/>
      <c r="AO1551" s="158"/>
      <c r="AP1551" s="158"/>
      <c r="AQ1551" s="158"/>
      <c r="AR1551" s="158"/>
      <c r="AS1551" s="158"/>
      <c r="AT1551" s="158"/>
      <c r="AU1551" s="158"/>
      <c r="AV1551" s="158"/>
    </row>
    <row r="1552">
      <c r="A1552" s="157">
        <v>3255.0</v>
      </c>
      <c r="B1552" s="158" t="s">
        <v>1625</v>
      </c>
      <c r="C1552" s="158">
        <v>1.0</v>
      </c>
      <c r="D1552" s="158">
        <v>0.0</v>
      </c>
      <c r="E1552" s="158" t="e">
        <v>#N/A</v>
      </c>
      <c r="F1552" s="158">
        <v>1215.0</v>
      </c>
      <c r="G1552" s="158"/>
      <c r="H1552" s="158">
        <f t="shared" si="1"/>
        <v>29160</v>
      </c>
      <c r="I1552" s="158" t="str">
        <f t="shared" si="2"/>
        <v>#N/A</v>
      </c>
      <c r="J1552" s="158" t="str">
        <f t="shared" si="3"/>
        <v>#N/A</v>
      </c>
      <c r="K1552" s="158" t="str">
        <f t="shared" si="4"/>
        <v>#N/A</v>
      </c>
      <c r="L1552" s="158">
        <f t="shared" si="19"/>
        <v>29160</v>
      </c>
      <c r="M1552" s="158">
        <f t="shared" si="6"/>
        <v>1215</v>
      </c>
      <c r="N1552" s="158">
        <v>0.0</v>
      </c>
      <c r="O1552" s="158" t="str">
        <f t="shared" si="7"/>
        <v>#N/A</v>
      </c>
      <c r="P1552" s="158" t="str">
        <f t="shared" si="8"/>
        <v>#N/A</v>
      </c>
      <c r="Q1552" s="158" t="str">
        <f t="shared" si="9"/>
        <v>#N/A</v>
      </c>
      <c r="R1552" s="158" t="str">
        <f t="shared" si="10"/>
        <v>#N/A</v>
      </c>
      <c r="S1552" s="158" t="str">
        <f t="shared" si="20"/>
        <v>#N/A</v>
      </c>
      <c r="T1552" s="158" t="str">
        <f t="shared" si="11"/>
        <v>#N/A</v>
      </c>
      <c r="U1552" s="158">
        <v>246.0</v>
      </c>
      <c r="V1552" s="158" t="str">
        <f t="shared" si="12"/>
        <v>#N/A</v>
      </c>
      <c r="W1552" s="157" t="s">
        <v>2662</v>
      </c>
      <c r="X1552" s="157">
        <v>12.67</v>
      </c>
      <c r="Y1552" s="157" t="s">
        <v>2663</v>
      </c>
      <c r="Z1552" s="158" t="str">
        <f t="shared" si="21"/>
        <v>#N/A</v>
      </c>
      <c r="AA1552" s="158" t="str">
        <f t="shared" si="13"/>
        <v>#N/A</v>
      </c>
      <c r="AB1552" s="158" t="str">
        <f t="shared" si="14"/>
        <v>#N/A</v>
      </c>
      <c r="AC1552" s="158">
        <v>0.0</v>
      </c>
      <c r="AD1552" s="158" t="str">
        <f t="shared" si="15"/>
        <v>#N/A</v>
      </c>
      <c r="AE1552" s="158" t="str">
        <f t="shared" si="16"/>
        <v>#N/A</v>
      </c>
      <c r="AF1552" s="158"/>
      <c r="AG1552" s="158"/>
      <c r="AH1552" s="158"/>
      <c r="AI1552" s="158"/>
      <c r="AJ1552" s="158"/>
      <c r="AK1552" s="158"/>
      <c r="AL1552" s="158"/>
      <c r="AM1552" s="158"/>
      <c r="AN1552" s="158"/>
      <c r="AO1552" s="158"/>
      <c r="AP1552" s="158"/>
      <c r="AQ1552" s="158"/>
      <c r="AR1552" s="158"/>
      <c r="AS1552" s="158"/>
      <c r="AT1552" s="158"/>
      <c r="AU1552" s="158"/>
      <c r="AV1552" s="158"/>
    </row>
    <row r="1553">
      <c r="A1553" s="157">
        <v>3256.0</v>
      </c>
      <c r="B1553" s="158" t="s">
        <v>1626</v>
      </c>
      <c r="C1553" s="158">
        <v>1.0</v>
      </c>
      <c r="D1553" s="158">
        <v>0.0</v>
      </c>
      <c r="E1553" s="158" t="e">
        <v>#N/A</v>
      </c>
      <c r="F1553" s="158">
        <v>1215.0</v>
      </c>
      <c r="G1553" s="158"/>
      <c r="H1553" s="158">
        <f t="shared" si="1"/>
        <v>29160</v>
      </c>
      <c r="I1553" s="158" t="str">
        <f t="shared" si="2"/>
        <v>#N/A</v>
      </c>
      <c r="J1553" s="158" t="str">
        <f t="shared" si="3"/>
        <v>#N/A</v>
      </c>
      <c r="K1553" s="158" t="str">
        <f t="shared" si="4"/>
        <v>#N/A</v>
      </c>
      <c r="L1553" s="158">
        <f t="shared" si="19"/>
        <v>29160</v>
      </c>
      <c r="M1553" s="158">
        <f t="shared" si="6"/>
        <v>1215</v>
      </c>
      <c r="N1553" s="158">
        <v>0.0</v>
      </c>
      <c r="O1553" s="158" t="str">
        <f t="shared" si="7"/>
        <v>#N/A</v>
      </c>
      <c r="P1553" s="158" t="str">
        <f t="shared" si="8"/>
        <v>#N/A</v>
      </c>
      <c r="Q1553" s="158" t="str">
        <f t="shared" si="9"/>
        <v>#N/A</v>
      </c>
      <c r="R1553" s="158" t="str">
        <f t="shared" si="10"/>
        <v>#N/A</v>
      </c>
      <c r="S1553" s="158" t="str">
        <f t="shared" si="20"/>
        <v>#N/A</v>
      </c>
      <c r="T1553" s="158" t="str">
        <f t="shared" si="11"/>
        <v>#N/A</v>
      </c>
      <c r="U1553" s="158">
        <v>246.0</v>
      </c>
      <c r="V1553" s="158" t="str">
        <f t="shared" si="12"/>
        <v>#N/A</v>
      </c>
      <c r="W1553" s="157" t="s">
        <v>2662</v>
      </c>
      <c r="X1553" s="157">
        <v>12.67</v>
      </c>
      <c r="Y1553" s="157" t="s">
        <v>2663</v>
      </c>
      <c r="Z1553" s="158" t="str">
        <f t="shared" si="21"/>
        <v>#N/A</v>
      </c>
      <c r="AA1553" s="158" t="str">
        <f t="shared" si="13"/>
        <v>#N/A</v>
      </c>
      <c r="AB1553" s="158" t="str">
        <f t="shared" si="14"/>
        <v>#N/A</v>
      </c>
      <c r="AC1553" s="158">
        <v>0.0</v>
      </c>
      <c r="AD1553" s="158" t="str">
        <f t="shared" si="15"/>
        <v>#N/A</v>
      </c>
      <c r="AE1553" s="158" t="str">
        <f t="shared" si="16"/>
        <v>#N/A</v>
      </c>
      <c r="AF1553" s="158"/>
      <c r="AG1553" s="158"/>
      <c r="AH1553" s="158"/>
      <c r="AI1553" s="158"/>
      <c r="AJ1553" s="158"/>
      <c r="AK1553" s="158"/>
      <c r="AL1553" s="158"/>
      <c r="AM1553" s="158"/>
      <c r="AN1553" s="158"/>
      <c r="AO1553" s="158"/>
      <c r="AP1553" s="158"/>
      <c r="AQ1553" s="158"/>
      <c r="AR1553" s="158"/>
      <c r="AS1553" s="158"/>
      <c r="AT1553" s="158"/>
      <c r="AU1553" s="158"/>
      <c r="AV1553" s="158"/>
    </row>
    <row r="1554">
      <c r="A1554" s="157">
        <v>3257.0</v>
      </c>
      <c r="B1554" s="158" t="s">
        <v>1627</v>
      </c>
      <c r="C1554" s="158">
        <v>1.0</v>
      </c>
      <c r="D1554" s="158">
        <v>0.0</v>
      </c>
      <c r="E1554" s="158" t="e">
        <v>#N/A</v>
      </c>
      <c r="F1554" s="158">
        <v>1215.0</v>
      </c>
      <c r="G1554" s="158"/>
      <c r="H1554" s="158">
        <f t="shared" si="1"/>
        <v>29160</v>
      </c>
      <c r="I1554" s="158" t="str">
        <f t="shared" si="2"/>
        <v>#N/A</v>
      </c>
      <c r="J1554" s="158" t="str">
        <f t="shared" si="3"/>
        <v>#N/A</v>
      </c>
      <c r="K1554" s="158" t="str">
        <f t="shared" si="4"/>
        <v>#N/A</v>
      </c>
      <c r="L1554" s="158">
        <f t="shared" si="19"/>
        <v>29160</v>
      </c>
      <c r="M1554" s="158">
        <f t="shared" si="6"/>
        <v>1215</v>
      </c>
      <c r="N1554" s="158">
        <v>0.0</v>
      </c>
      <c r="O1554" s="158" t="str">
        <f t="shared" si="7"/>
        <v>#N/A</v>
      </c>
      <c r="P1554" s="158" t="str">
        <f t="shared" si="8"/>
        <v>#N/A</v>
      </c>
      <c r="Q1554" s="158" t="str">
        <f t="shared" si="9"/>
        <v>#N/A</v>
      </c>
      <c r="R1554" s="158" t="str">
        <f t="shared" si="10"/>
        <v>#N/A</v>
      </c>
      <c r="S1554" s="158" t="str">
        <f t="shared" si="20"/>
        <v>#N/A</v>
      </c>
      <c r="T1554" s="158" t="str">
        <f t="shared" si="11"/>
        <v>#N/A</v>
      </c>
      <c r="U1554" s="158">
        <v>246.0</v>
      </c>
      <c r="V1554" s="158" t="str">
        <f t="shared" si="12"/>
        <v>#N/A</v>
      </c>
      <c r="W1554" s="157" t="s">
        <v>2662</v>
      </c>
      <c r="X1554" s="157">
        <v>12.67</v>
      </c>
      <c r="Y1554" s="157" t="s">
        <v>2663</v>
      </c>
      <c r="Z1554" s="158" t="str">
        <f t="shared" si="21"/>
        <v>#N/A</v>
      </c>
      <c r="AA1554" s="158" t="str">
        <f t="shared" si="13"/>
        <v>#N/A</v>
      </c>
      <c r="AB1554" s="158" t="str">
        <f t="shared" si="14"/>
        <v>#N/A</v>
      </c>
      <c r="AC1554" s="158">
        <v>0.0</v>
      </c>
      <c r="AD1554" s="158" t="str">
        <f t="shared" si="15"/>
        <v>#N/A</v>
      </c>
      <c r="AE1554" s="158" t="str">
        <f t="shared" si="16"/>
        <v>#N/A</v>
      </c>
      <c r="AF1554" s="158"/>
      <c r="AG1554" s="158"/>
      <c r="AH1554" s="158"/>
      <c r="AI1554" s="158"/>
      <c r="AJ1554" s="158"/>
      <c r="AK1554" s="158"/>
      <c r="AL1554" s="158"/>
      <c r="AM1554" s="158"/>
      <c r="AN1554" s="158"/>
      <c r="AO1554" s="158"/>
      <c r="AP1554" s="158"/>
      <c r="AQ1554" s="158"/>
      <c r="AR1554" s="158"/>
      <c r="AS1554" s="158"/>
      <c r="AT1554" s="158"/>
      <c r="AU1554" s="158"/>
      <c r="AV1554" s="158"/>
    </row>
    <row r="1555">
      <c r="A1555" s="157">
        <v>3258.0</v>
      </c>
      <c r="B1555" s="158" t="s">
        <v>1628</v>
      </c>
      <c r="C1555" s="158">
        <v>1.0</v>
      </c>
      <c r="D1555" s="158">
        <v>0.0</v>
      </c>
      <c r="E1555" s="158" t="e">
        <v>#N/A</v>
      </c>
      <c r="F1555" s="158">
        <v>1215.0</v>
      </c>
      <c r="G1555" s="158"/>
      <c r="H1555" s="158">
        <f t="shared" si="1"/>
        <v>29160</v>
      </c>
      <c r="I1555" s="158" t="str">
        <f t="shared" si="2"/>
        <v>#N/A</v>
      </c>
      <c r="J1555" s="158" t="str">
        <f t="shared" si="3"/>
        <v>#N/A</v>
      </c>
      <c r="K1555" s="158" t="str">
        <f t="shared" si="4"/>
        <v>#N/A</v>
      </c>
      <c r="L1555" s="158">
        <f t="shared" si="19"/>
        <v>29160</v>
      </c>
      <c r="M1555" s="158">
        <f t="shared" si="6"/>
        <v>1215</v>
      </c>
      <c r="N1555" s="158">
        <v>0.0</v>
      </c>
      <c r="O1555" s="158" t="str">
        <f t="shared" si="7"/>
        <v>#N/A</v>
      </c>
      <c r="P1555" s="158" t="str">
        <f t="shared" si="8"/>
        <v>#N/A</v>
      </c>
      <c r="Q1555" s="158" t="str">
        <f t="shared" si="9"/>
        <v>#N/A</v>
      </c>
      <c r="R1555" s="158" t="str">
        <f t="shared" si="10"/>
        <v>#N/A</v>
      </c>
      <c r="S1555" s="158" t="str">
        <f t="shared" si="20"/>
        <v>#N/A</v>
      </c>
      <c r="T1555" s="158" t="str">
        <f t="shared" si="11"/>
        <v>#N/A</v>
      </c>
      <c r="U1555" s="158">
        <v>246.0</v>
      </c>
      <c r="V1555" s="158" t="str">
        <f t="shared" si="12"/>
        <v>#N/A</v>
      </c>
      <c r="W1555" s="157" t="s">
        <v>2662</v>
      </c>
      <c r="X1555" s="157">
        <v>12.67</v>
      </c>
      <c r="Y1555" s="157" t="s">
        <v>2663</v>
      </c>
      <c r="Z1555" s="158" t="str">
        <f t="shared" si="21"/>
        <v>#N/A</v>
      </c>
      <c r="AA1555" s="158" t="str">
        <f t="shared" si="13"/>
        <v>#N/A</v>
      </c>
      <c r="AB1555" s="158" t="str">
        <f t="shared" si="14"/>
        <v>#N/A</v>
      </c>
      <c r="AC1555" s="158">
        <v>0.0</v>
      </c>
      <c r="AD1555" s="158" t="str">
        <f t="shared" si="15"/>
        <v>#N/A</v>
      </c>
      <c r="AE1555" s="158" t="str">
        <f t="shared" si="16"/>
        <v>#N/A</v>
      </c>
      <c r="AF1555" s="158"/>
      <c r="AG1555" s="158"/>
      <c r="AH1555" s="158"/>
      <c r="AI1555" s="158"/>
      <c r="AJ1555" s="158"/>
      <c r="AK1555" s="158"/>
      <c r="AL1555" s="158"/>
      <c r="AM1555" s="158"/>
      <c r="AN1555" s="158"/>
      <c r="AO1555" s="158"/>
      <c r="AP1555" s="158"/>
      <c r="AQ1555" s="158"/>
      <c r="AR1555" s="158"/>
      <c r="AS1555" s="158"/>
      <c r="AT1555" s="158"/>
      <c r="AU1555" s="158"/>
      <c r="AV1555" s="158"/>
    </row>
    <row r="1556">
      <c r="A1556" s="157">
        <v>3259.0</v>
      </c>
      <c r="B1556" s="158" t="s">
        <v>1629</v>
      </c>
      <c r="C1556" s="158">
        <v>1.0</v>
      </c>
      <c r="D1556" s="158">
        <v>0.0</v>
      </c>
      <c r="E1556" s="158" t="e">
        <v>#N/A</v>
      </c>
      <c r="F1556" s="158">
        <v>1215.0</v>
      </c>
      <c r="G1556" s="158"/>
      <c r="H1556" s="158">
        <f t="shared" si="1"/>
        <v>29160</v>
      </c>
      <c r="I1556" s="158" t="str">
        <f t="shared" si="2"/>
        <v>#N/A</v>
      </c>
      <c r="J1556" s="158" t="str">
        <f t="shared" si="3"/>
        <v>#N/A</v>
      </c>
      <c r="K1556" s="158" t="str">
        <f t="shared" si="4"/>
        <v>#N/A</v>
      </c>
      <c r="L1556" s="158">
        <f t="shared" si="19"/>
        <v>29160</v>
      </c>
      <c r="M1556" s="158">
        <f t="shared" si="6"/>
        <v>1215</v>
      </c>
      <c r="N1556" s="158">
        <v>0.0</v>
      </c>
      <c r="O1556" s="158" t="str">
        <f t="shared" si="7"/>
        <v>#N/A</v>
      </c>
      <c r="P1556" s="158" t="str">
        <f t="shared" si="8"/>
        <v>#N/A</v>
      </c>
      <c r="Q1556" s="158" t="str">
        <f t="shared" si="9"/>
        <v>#N/A</v>
      </c>
      <c r="R1556" s="158" t="str">
        <f t="shared" si="10"/>
        <v>#N/A</v>
      </c>
      <c r="S1556" s="158" t="str">
        <f t="shared" si="20"/>
        <v>#N/A</v>
      </c>
      <c r="T1556" s="158" t="str">
        <f t="shared" si="11"/>
        <v>#N/A</v>
      </c>
      <c r="U1556" s="158">
        <v>246.0</v>
      </c>
      <c r="V1556" s="158" t="str">
        <f t="shared" si="12"/>
        <v>#N/A</v>
      </c>
      <c r="W1556" s="157" t="s">
        <v>2662</v>
      </c>
      <c r="X1556" s="157">
        <v>12.67</v>
      </c>
      <c r="Y1556" s="157" t="s">
        <v>2663</v>
      </c>
      <c r="Z1556" s="158" t="str">
        <f t="shared" si="21"/>
        <v>#N/A</v>
      </c>
      <c r="AA1556" s="158" t="str">
        <f t="shared" si="13"/>
        <v>#N/A</v>
      </c>
      <c r="AB1556" s="158" t="str">
        <f t="shared" si="14"/>
        <v>#N/A</v>
      </c>
      <c r="AC1556" s="158">
        <v>0.0</v>
      </c>
      <c r="AD1556" s="158" t="str">
        <f t="shared" si="15"/>
        <v>#N/A</v>
      </c>
      <c r="AE1556" s="158" t="str">
        <f t="shared" si="16"/>
        <v>#N/A</v>
      </c>
      <c r="AF1556" s="158"/>
      <c r="AG1556" s="158"/>
      <c r="AH1556" s="158"/>
      <c r="AI1556" s="158"/>
      <c r="AJ1556" s="158"/>
      <c r="AK1556" s="158"/>
      <c r="AL1556" s="158"/>
      <c r="AM1556" s="158"/>
      <c r="AN1556" s="158"/>
      <c r="AO1556" s="158"/>
      <c r="AP1556" s="158"/>
      <c r="AQ1556" s="158"/>
      <c r="AR1556" s="158"/>
      <c r="AS1556" s="158"/>
      <c r="AT1556" s="158"/>
      <c r="AU1556" s="158"/>
      <c r="AV1556" s="158"/>
    </row>
    <row r="1557">
      <c r="A1557" s="157">
        <v>3260.0</v>
      </c>
      <c r="B1557" s="158" t="s">
        <v>1630</v>
      </c>
      <c r="C1557" s="158">
        <v>1.0</v>
      </c>
      <c r="D1557" s="158">
        <v>0.0</v>
      </c>
      <c r="E1557" s="158" t="e">
        <v>#N/A</v>
      </c>
      <c r="F1557" s="158">
        <v>1215.0</v>
      </c>
      <c r="G1557" s="158"/>
      <c r="H1557" s="158">
        <f t="shared" si="1"/>
        <v>29160</v>
      </c>
      <c r="I1557" s="158" t="str">
        <f t="shared" si="2"/>
        <v>#N/A</v>
      </c>
      <c r="J1557" s="158" t="str">
        <f t="shared" si="3"/>
        <v>#N/A</v>
      </c>
      <c r="K1557" s="158" t="str">
        <f t="shared" si="4"/>
        <v>#N/A</v>
      </c>
      <c r="L1557" s="158">
        <f t="shared" si="19"/>
        <v>29160</v>
      </c>
      <c r="M1557" s="158">
        <f t="shared" si="6"/>
        <v>1215</v>
      </c>
      <c r="N1557" s="158">
        <v>0.0</v>
      </c>
      <c r="O1557" s="158" t="str">
        <f t="shared" si="7"/>
        <v>#N/A</v>
      </c>
      <c r="P1557" s="158" t="str">
        <f t="shared" si="8"/>
        <v>#N/A</v>
      </c>
      <c r="Q1557" s="158" t="str">
        <f t="shared" si="9"/>
        <v>#N/A</v>
      </c>
      <c r="R1557" s="158" t="str">
        <f t="shared" si="10"/>
        <v>#N/A</v>
      </c>
      <c r="S1557" s="158" t="str">
        <f t="shared" si="20"/>
        <v>#N/A</v>
      </c>
      <c r="T1557" s="158" t="str">
        <f t="shared" si="11"/>
        <v>#N/A</v>
      </c>
      <c r="U1557" s="158">
        <v>246.0</v>
      </c>
      <c r="V1557" s="158" t="str">
        <f t="shared" si="12"/>
        <v>#N/A</v>
      </c>
      <c r="W1557" s="157" t="s">
        <v>2662</v>
      </c>
      <c r="X1557" s="157">
        <v>12.67</v>
      </c>
      <c r="Y1557" s="157" t="s">
        <v>2663</v>
      </c>
      <c r="Z1557" s="158" t="str">
        <f t="shared" si="21"/>
        <v>#N/A</v>
      </c>
      <c r="AA1557" s="158" t="str">
        <f t="shared" si="13"/>
        <v>#N/A</v>
      </c>
      <c r="AB1557" s="158" t="str">
        <f t="shared" si="14"/>
        <v>#N/A</v>
      </c>
      <c r="AC1557" s="158">
        <v>0.0</v>
      </c>
      <c r="AD1557" s="158" t="str">
        <f t="shared" si="15"/>
        <v>#N/A</v>
      </c>
      <c r="AE1557" s="158" t="str">
        <f t="shared" si="16"/>
        <v>#N/A</v>
      </c>
      <c r="AF1557" s="158"/>
      <c r="AG1557" s="158"/>
      <c r="AH1557" s="158"/>
      <c r="AI1557" s="158"/>
      <c r="AJ1557" s="158"/>
      <c r="AK1557" s="158"/>
      <c r="AL1557" s="158"/>
      <c r="AM1557" s="158"/>
      <c r="AN1557" s="158"/>
      <c r="AO1557" s="158"/>
      <c r="AP1557" s="158"/>
      <c r="AQ1557" s="158"/>
      <c r="AR1557" s="158"/>
      <c r="AS1557" s="158"/>
      <c r="AT1557" s="158"/>
      <c r="AU1557" s="158"/>
      <c r="AV1557" s="158"/>
    </row>
    <row r="1558">
      <c r="A1558" s="157">
        <v>3261.0</v>
      </c>
      <c r="B1558" s="158" t="s">
        <v>1525</v>
      </c>
      <c r="C1558" s="158">
        <v>1.0</v>
      </c>
      <c r="D1558" s="158">
        <v>0.0</v>
      </c>
      <c r="E1558" s="158" t="e">
        <v>#N/A</v>
      </c>
      <c r="F1558" s="158">
        <v>1215.0</v>
      </c>
      <c r="G1558" s="158"/>
      <c r="H1558" s="158">
        <f t="shared" si="1"/>
        <v>29160</v>
      </c>
      <c r="I1558" s="158" t="str">
        <f t="shared" si="2"/>
        <v>#N/A</v>
      </c>
      <c r="J1558" s="158" t="str">
        <f t="shared" si="3"/>
        <v>#N/A</v>
      </c>
      <c r="K1558" s="158" t="str">
        <f t="shared" si="4"/>
        <v>#N/A</v>
      </c>
      <c r="L1558" s="158">
        <f t="shared" si="19"/>
        <v>29160</v>
      </c>
      <c r="M1558" s="158">
        <f t="shared" si="6"/>
        <v>1215</v>
      </c>
      <c r="N1558" s="158">
        <v>0.0</v>
      </c>
      <c r="O1558" s="158" t="str">
        <f t="shared" si="7"/>
        <v>#N/A</v>
      </c>
      <c r="P1558" s="158" t="str">
        <f t="shared" si="8"/>
        <v>#N/A</v>
      </c>
      <c r="Q1558" s="158" t="str">
        <f t="shared" si="9"/>
        <v>#N/A</v>
      </c>
      <c r="R1558" s="158" t="str">
        <f t="shared" si="10"/>
        <v>#N/A</v>
      </c>
      <c r="S1558" s="158" t="str">
        <f t="shared" si="20"/>
        <v>#N/A</v>
      </c>
      <c r="T1558" s="158" t="str">
        <f t="shared" si="11"/>
        <v>#N/A</v>
      </c>
      <c r="U1558" s="158">
        <v>246.0</v>
      </c>
      <c r="V1558" s="158" t="str">
        <f t="shared" si="12"/>
        <v>#N/A</v>
      </c>
      <c r="W1558" s="157" t="s">
        <v>2662</v>
      </c>
      <c r="X1558" s="157">
        <v>12.67</v>
      </c>
      <c r="Y1558" s="157" t="s">
        <v>2663</v>
      </c>
      <c r="Z1558" s="158" t="str">
        <f t="shared" si="21"/>
        <v>#N/A</v>
      </c>
      <c r="AA1558" s="158" t="str">
        <f t="shared" si="13"/>
        <v>#N/A</v>
      </c>
      <c r="AB1558" s="158" t="str">
        <f t="shared" si="14"/>
        <v>#N/A</v>
      </c>
      <c r="AC1558" s="158">
        <v>0.0</v>
      </c>
      <c r="AD1558" s="158" t="str">
        <f t="shared" si="15"/>
        <v>#N/A</v>
      </c>
      <c r="AE1558" s="158" t="str">
        <f t="shared" si="16"/>
        <v>#N/A</v>
      </c>
      <c r="AF1558" s="158"/>
      <c r="AG1558" s="158"/>
      <c r="AH1558" s="158"/>
      <c r="AI1558" s="158"/>
      <c r="AJ1558" s="158"/>
      <c r="AK1558" s="158"/>
      <c r="AL1558" s="158"/>
      <c r="AM1558" s="158"/>
      <c r="AN1558" s="158"/>
      <c r="AO1558" s="158"/>
      <c r="AP1558" s="158"/>
      <c r="AQ1558" s="158"/>
      <c r="AR1558" s="158"/>
      <c r="AS1558" s="158"/>
      <c r="AT1558" s="158"/>
      <c r="AU1558" s="158"/>
      <c r="AV1558" s="158"/>
    </row>
    <row r="1559">
      <c r="A1559" s="157">
        <v>3262.0</v>
      </c>
      <c r="B1559" s="158" t="s">
        <v>1631</v>
      </c>
      <c r="C1559" s="158">
        <v>1.0</v>
      </c>
      <c r="D1559" s="158">
        <v>0.0</v>
      </c>
      <c r="E1559" s="158" t="e">
        <v>#N/A</v>
      </c>
      <c r="F1559" s="158">
        <v>1215.0</v>
      </c>
      <c r="G1559" s="158"/>
      <c r="H1559" s="158">
        <f t="shared" si="1"/>
        <v>29160</v>
      </c>
      <c r="I1559" s="158" t="str">
        <f t="shared" si="2"/>
        <v>#N/A</v>
      </c>
      <c r="J1559" s="158" t="str">
        <f t="shared" si="3"/>
        <v>#N/A</v>
      </c>
      <c r="K1559" s="158" t="str">
        <f t="shared" si="4"/>
        <v>#N/A</v>
      </c>
      <c r="L1559" s="158">
        <f t="shared" si="19"/>
        <v>29160</v>
      </c>
      <c r="M1559" s="158">
        <f t="shared" si="6"/>
        <v>1215</v>
      </c>
      <c r="N1559" s="158">
        <v>0.0</v>
      </c>
      <c r="O1559" s="158" t="str">
        <f t="shared" si="7"/>
        <v>#N/A</v>
      </c>
      <c r="P1559" s="158" t="str">
        <f t="shared" si="8"/>
        <v>#N/A</v>
      </c>
      <c r="Q1559" s="158" t="str">
        <f t="shared" si="9"/>
        <v>#N/A</v>
      </c>
      <c r="R1559" s="158" t="str">
        <f t="shared" si="10"/>
        <v>#N/A</v>
      </c>
      <c r="S1559" s="158" t="str">
        <f t="shared" si="20"/>
        <v>#N/A</v>
      </c>
      <c r="T1559" s="158" t="str">
        <f t="shared" si="11"/>
        <v>#N/A</v>
      </c>
      <c r="U1559" s="158">
        <v>246.0</v>
      </c>
      <c r="V1559" s="158" t="str">
        <f t="shared" si="12"/>
        <v>#N/A</v>
      </c>
      <c r="W1559" s="157" t="s">
        <v>2662</v>
      </c>
      <c r="X1559" s="157">
        <v>12.67</v>
      </c>
      <c r="Y1559" s="157" t="s">
        <v>2663</v>
      </c>
      <c r="Z1559" s="158" t="str">
        <f t="shared" si="21"/>
        <v>#N/A</v>
      </c>
      <c r="AA1559" s="158" t="str">
        <f t="shared" si="13"/>
        <v>#N/A</v>
      </c>
      <c r="AB1559" s="158" t="str">
        <f t="shared" si="14"/>
        <v>#N/A</v>
      </c>
      <c r="AC1559" s="158">
        <v>0.0</v>
      </c>
      <c r="AD1559" s="158" t="str">
        <f t="shared" si="15"/>
        <v>#N/A</v>
      </c>
      <c r="AE1559" s="158" t="str">
        <f t="shared" si="16"/>
        <v>#N/A</v>
      </c>
      <c r="AF1559" s="158"/>
      <c r="AG1559" s="158"/>
      <c r="AH1559" s="158"/>
      <c r="AI1559" s="158"/>
      <c r="AJ1559" s="158"/>
      <c r="AK1559" s="158"/>
      <c r="AL1559" s="158"/>
      <c r="AM1559" s="158"/>
      <c r="AN1559" s="158"/>
      <c r="AO1559" s="158"/>
      <c r="AP1559" s="158"/>
      <c r="AQ1559" s="158"/>
      <c r="AR1559" s="158"/>
      <c r="AS1559" s="158"/>
      <c r="AT1559" s="158"/>
      <c r="AU1559" s="158"/>
      <c r="AV1559" s="158"/>
    </row>
    <row r="1560">
      <c r="A1560" s="157">
        <v>3263.0</v>
      </c>
      <c r="B1560" s="158" t="s">
        <v>1632</v>
      </c>
      <c r="C1560" s="158">
        <v>1.0</v>
      </c>
      <c r="D1560" s="158">
        <v>0.0</v>
      </c>
      <c r="E1560" s="158" t="e">
        <v>#N/A</v>
      </c>
      <c r="F1560" s="158">
        <v>1215.0</v>
      </c>
      <c r="G1560" s="158"/>
      <c r="H1560" s="158">
        <f t="shared" si="1"/>
        <v>29160</v>
      </c>
      <c r="I1560" s="158" t="str">
        <f t="shared" si="2"/>
        <v>#N/A</v>
      </c>
      <c r="J1560" s="158" t="str">
        <f t="shared" si="3"/>
        <v>#N/A</v>
      </c>
      <c r="K1560" s="158" t="str">
        <f t="shared" si="4"/>
        <v>#N/A</v>
      </c>
      <c r="L1560" s="158">
        <f t="shared" si="19"/>
        <v>29160</v>
      </c>
      <c r="M1560" s="158">
        <f t="shared" si="6"/>
        <v>1215</v>
      </c>
      <c r="N1560" s="158">
        <v>0.0</v>
      </c>
      <c r="O1560" s="158" t="str">
        <f t="shared" si="7"/>
        <v>#N/A</v>
      </c>
      <c r="P1560" s="158" t="str">
        <f t="shared" si="8"/>
        <v>#N/A</v>
      </c>
      <c r="Q1560" s="158" t="str">
        <f t="shared" si="9"/>
        <v>#N/A</v>
      </c>
      <c r="R1560" s="158" t="str">
        <f t="shared" si="10"/>
        <v>#N/A</v>
      </c>
      <c r="S1560" s="158" t="str">
        <f t="shared" si="20"/>
        <v>#N/A</v>
      </c>
      <c r="T1560" s="158" t="str">
        <f t="shared" si="11"/>
        <v>#N/A</v>
      </c>
      <c r="U1560" s="158">
        <v>246.0</v>
      </c>
      <c r="V1560" s="158" t="str">
        <f t="shared" si="12"/>
        <v>#N/A</v>
      </c>
      <c r="W1560" s="157" t="s">
        <v>2662</v>
      </c>
      <c r="X1560" s="157">
        <v>12.67</v>
      </c>
      <c r="Y1560" s="157" t="s">
        <v>2663</v>
      </c>
      <c r="Z1560" s="158" t="str">
        <f t="shared" si="21"/>
        <v>#N/A</v>
      </c>
      <c r="AA1560" s="158" t="str">
        <f t="shared" si="13"/>
        <v>#N/A</v>
      </c>
      <c r="AB1560" s="158" t="str">
        <f t="shared" si="14"/>
        <v>#N/A</v>
      </c>
      <c r="AC1560" s="158">
        <v>0.0</v>
      </c>
      <c r="AD1560" s="158" t="str">
        <f t="shared" si="15"/>
        <v>#N/A</v>
      </c>
      <c r="AE1560" s="158" t="str">
        <f t="shared" si="16"/>
        <v>#N/A</v>
      </c>
      <c r="AF1560" s="158"/>
      <c r="AG1560" s="158"/>
      <c r="AH1560" s="158"/>
      <c r="AI1560" s="158"/>
      <c r="AJ1560" s="158"/>
      <c r="AK1560" s="158"/>
      <c r="AL1560" s="158"/>
      <c r="AM1560" s="158"/>
      <c r="AN1560" s="158"/>
      <c r="AO1560" s="158"/>
      <c r="AP1560" s="158"/>
      <c r="AQ1560" s="158"/>
      <c r="AR1560" s="158"/>
      <c r="AS1560" s="158"/>
      <c r="AT1560" s="158"/>
      <c r="AU1560" s="158"/>
      <c r="AV1560" s="158"/>
    </row>
    <row r="1561">
      <c r="A1561" s="157">
        <v>3264.0</v>
      </c>
      <c r="B1561" s="158" t="s">
        <v>1633</v>
      </c>
      <c r="C1561" s="158">
        <v>1.0</v>
      </c>
      <c r="D1561" s="158">
        <v>0.0</v>
      </c>
      <c r="E1561" s="158" t="e">
        <v>#N/A</v>
      </c>
      <c r="F1561" s="158">
        <v>1215.0</v>
      </c>
      <c r="G1561" s="158"/>
      <c r="H1561" s="158">
        <f t="shared" si="1"/>
        <v>29160</v>
      </c>
      <c r="I1561" s="158" t="str">
        <f t="shared" si="2"/>
        <v>#N/A</v>
      </c>
      <c r="J1561" s="158" t="str">
        <f t="shared" si="3"/>
        <v>#N/A</v>
      </c>
      <c r="K1561" s="158" t="str">
        <f t="shared" si="4"/>
        <v>#N/A</v>
      </c>
      <c r="L1561" s="158">
        <f t="shared" si="19"/>
        <v>29160</v>
      </c>
      <c r="M1561" s="158">
        <f t="shared" si="6"/>
        <v>1215</v>
      </c>
      <c r="N1561" s="158">
        <v>0.0</v>
      </c>
      <c r="O1561" s="158" t="str">
        <f t="shared" si="7"/>
        <v>#N/A</v>
      </c>
      <c r="P1561" s="158" t="str">
        <f t="shared" si="8"/>
        <v>#N/A</v>
      </c>
      <c r="Q1561" s="158" t="str">
        <f t="shared" si="9"/>
        <v>#N/A</v>
      </c>
      <c r="R1561" s="158" t="str">
        <f t="shared" si="10"/>
        <v>#N/A</v>
      </c>
      <c r="S1561" s="158" t="str">
        <f t="shared" si="20"/>
        <v>#N/A</v>
      </c>
      <c r="T1561" s="158" t="str">
        <f t="shared" si="11"/>
        <v>#N/A</v>
      </c>
      <c r="U1561" s="158">
        <v>246.0</v>
      </c>
      <c r="V1561" s="158" t="str">
        <f t="shared" si="12"/>
        <v>#N/A</v>
      </c>
      <c r="W1561" s="157" t="s">
        <v>2662</v>
      </c>
      <c r="X1561" s="157">
        <v>12.67</v>
      </c>
      <c r="Y1561" s="157" t="s">
        <v>2663</v>
      </c>
      <c r="Z1561" s="158" t="str">
        <f t="shared" si="21"/>
        <v>#N/A</v>
      </c>
      <c r="AA1561" s="158" t="str">
        <f t="shared" si="13"/>
        <v>#N/A</v>
      </c>
      <c r="AB1561" s="158" t="str">
        <f t="shared" si="14"/>
        <v>#N/A</v>
      </c>
      <c r="AC1561" s="158">
        <v>0.0</v>
      </c>
      <c r="AD1561" s="158" t="str">
        <f t="shared" si="15"/>
        <v>#N/A</v>
      </c>
      <c r="AE1561" s="158" t="str">
        <f t="shared" si="16"/>
        <v>#N/A</v>
      </c>
      <c r="AF1561" s="158"/>
      <c r="AG1561" s="158"/>
      <c r="AH1561" s="158"/>
      <c r="AI1561" s="158"/>
      <c r="AJ1561" s="158"/>
      <c r="AK1561" s="158"/>
      <c r="AL1561" s="158"/>
      <c r="AM1561" s="158"/>
      <c r="AN1561" s="158"/>
      <c r="AO1561" s="158"/>
      <c r="AP1561" s="158"/>
      <c r="AQ1561" s="158"/>
      <c r="AR1561" s="158"/>
      <c r="AS1561" s="158"/>
      <c r="AT1561" s="158"/>
      <c r="AU1561" s="158"/>
      <c r="AV1561" s="158"/>
    </row>
    <row r="1562">
      <c r="A1562" s="157">
        <v>3265.0</v>
      </c>
      <c r="B1562" s="158" t="s">
        <v>1634</v>
      </c>
      <c r="C1562" s="158">
        <v>1.0</v>
      </c>
      <c r="D1562" s="158">
        <v>0.0</v>
      </c>
      <c r="E1562" s="158" t="e">
        <v>#N/A</v>
      </c>
      <c r="F1562" s="158">
        <v>1215.0</v>
      </c>
      <c r="G1562" s="158"/>
      <c r="H1562" s="158">
        <f t="shared" si="1"/>
        <v>29160</v>
      </c>
      <c r="I1562" s="158" t="str">
        <f t="shared" si="2"/>
        <v>#N/A</v>
      </c>
      <c r="J1562" s="158" t="str">
        <f t="shared" si="3"/>
        <v>#N/A</v>
      </c>
      <c r="K1562" s="158" t="str">
        <f t="shared" si="4"/>
        <v>#N/A</v>
      </c>
      <c r="L1562" s="158">
        <f t="shared" si="19"/>
        <v>29160</v>
      </c>
      <c r="M1562" s="158">
        <f t="shared" si="6"/>
        <v>1215</v>
      </c>
      <c r="N1562" s="158">
        <v>0.0</v>
      </c>
      <c r="O1562" s="158" t="str">
        <f t="shared" si="7"/>
        <v>#N/A</v>
      </c>
      <c r="P1562" s="158" t="str">
        <f t="shared" si="8"/>
        <v>#N/A</v>
      </c>
      <c r="Q1562" s="158" t="str">
        <f t="shared" si="9"/>
        <v>#N/A</v>
      </c>
      <c r="R1562" s="158" t="str">
        <f t="shared" si="10"/>
        <v>#N/A</v>
      </c>
      <c r="S1562" s="158" t="str">
        <f t="shared" si="20"/>
        <v>#N/A</v>
      </c>
      <c r="T1562" s="158" t="str">
        <f t="shared" si="11"/>
        <v>#N/A</v>
      </c>
      <c r="U1562" s="158">
        <v>246.0</v>
      </c>
      <c r="V1562" s="158" t="str">
        <f t="shared" si="12"/>
        <v>#N/A</v>
      </c>
      <c r="W1562" s="157" t="s">
        <v>2662</v>
      </c>
      <c r="X1562" s="157">
        <v>12.67</v>
      </c>
      <c r="Y1562" s="157" t="s">
        <v>2663</v>
      </c>
      <c r="Z1562" s="158" t="str">
        <f t="shared" si="21"/>
        <v>#N/A</v>
      </c>
      <c r="AA1562" s="158" t="str">
        <f t="shared" si="13"/>
        <v>#N/A</v>
      </c>
      <c r="AB1562" s="158" t="str">
        <f t="shared" si="14"/>
        <v>#N/A</v>
      </c>
      <c r="AC1562" s="158">
        <v>0.0</v>
      </c>
      <c r="AD1562" s="158" t="str">
        <f t="shared" si="15"/>
        <v>#N/A</v>
      </c>
      <c r="AE1562" s="158" t="str">
        <f t="shared" si="16"/>
        <v>#N/A</v>
      </c>
      <c r="AF1562" s="158"/>
      <c r="AG1562" s="158"/>
      <c r="AH1562" s="158"/>
      <c r="AI1562" s="158"/>
      <c r="AJ1562" s="158"/>
      <c r="AK1562" s="158"/>
      <c r="AL1562" s="158"/>
      <c r="AM1562" s="158"/>
      <c r="AN1562" s="158"/>
      <c r="AO1562" s="158"/>
      <c r="AP1562" s="158"/>
      <c r="AQ1562" s="158"/>
      <c r="AR1562" s="158"/>
      <c r="AS1562" s="158"/>
      <c r="AT1562" s="158"/>
      <c r="AU1562" s="158"/>
      <c r="AV1562" s="158"/>
    </row>
    <row r="1563">
      <c r="A1563" s="157">
        <v>3266.0</v>
      </c>
      <c r="B1563" s="158" t="s">
        <v>1635</v>
      </c>
      <c r="C1563" s="158">
        <v>1.0</v>
      </c>
      <c r="D1563" s="158">
        <v>0.0</v>
      </c>
      <c r="E1563" s="158" t="e">
        <v>#N/A</v>
      </c>
      <c r="F1563" s="158">
        <v>1215.0</v>
      </c>
      <c r="G1563" s="158"/>
      <c r="H1563" s="158">
        <f t="shared" si="1"/>
        <v>29160</v>
      </c>
      <c r="I1563" s="158" t="str">
        <f t="shared" si="2"/>
        <v>#N/A</v>
      </c>
      <c r="J1563" s="158" t="str">
        <f t="shared" si="3"/>
        <v>#N/A</v>
      </c>
      <c r="K1563" s="158" t="str">
        <f t="shared" si="4"/>
        <v>#N/A</v>
      </c>
      <c r="L1563" s="158">
        <f t="shared" si="19"/>
        <v>29160</v>
      </c>
      <c r="M1563" s="158">
        <f t="shared" si="6"/>
        <v>1215</v>
      </c>
      <c r="N1563" s="158">
        <v>0.0</v>
      </c>
      <c r="O1563" s="158" t="str">
        <f t="shared" si="7"/>
        <v>#N/A</v>
      </c>
      <c r="P1563" s="158" t="str">
        <f t="shared" si="8"/>
        <v>#N/A</v>
      </c>
      <c r="Q1563" s="158" t="str">
        <f t="shared" si="9"/>
        <v>#N/A</v>
      </c>
      <c r="R1563" s="158" t="str">
        <f t="shared" si="10"/>
        <v>#N/A</v>
      </c>
      <c r="S1563" s="158" t="str">
        <f t="shared" si="20"/>
        <v>#N/A</v>
      </c>
      <c r="T1563" s="158" t="str">
        <f t="shared" si="11"/>
        <v>#N/A</v>
      </c>
      <c r="U1563" s="158">
        <v>246.0</v>
      </c>
      <c r="V1563" s="158" t="str">
        <f t="shared" si="12"/>
        <v>#N/A</v>
      </c>
      <c r="W1563" s="157" t="s">
        <v>2662</v>
      </c>
      <c r="X1563" s="157">
        <v>12.67</v>
      </c>
      <c r="Y1563" s="157" t="s">
        <v>2663</v>
      </c>
      <c r="Z1563" s="158" t="str">
        <f t="shared" si="21"/>
        <v>#N/A</v>
      </c>
      <c r="AA1563" s="158" t="str">
        <f t="shared" si="13"/>
        <v>#N/A</v>
      </c>
      <c r="AB1563" s="158" t="str">
        <f t="shared" si="14"/>
        <v>#N/A</v>
      </c>
      <c r="AC1563" s="158">
        <v>0.0</v>
      </c>
      <c r="AD1563" s="158" t="str">
        <f t="shared" si="15"/>
        <v>#N/A</v>
      </c>
      <c r="AE1563" s="158" t="str">
        <f t="shared" si="16"/>
        <v>#N/A</v>
      </c>
      <c r="AF1563" s="158"/>
      <c r="AG1563" s="158"/>
      <c r="AH1563" s="158"/>
      <c r="AI1563" s="158"/>
      <c r="AJ1563" s="158"/>
      <c r="AK1563" s="158"/>
      <c r="AL1563" s="158"/>
      <c r="AM1563" s="158"/>
      <c r="AN1563" s="158"/>
      <c r="AO1563" s="158"/>
      <c r="AP1563" s="158"/>
      <c r="AQ1563" s="158"/>
      <c r="AR1563" s="158"/>
      <c r="AS1563" s="158"/>
      <c r="AT1563" s="158"/>
      <c r="AU1563" s="158"/>
      <c r="AV1563" s="158"/>
    </row>
    <row r="1564">
      <c r="A1564" s="157">
        <v>3267.0</v>
      </c>
      <c r="B1564" s="158" t="s">
        <v>1636</v>
      </c>
      <c r="C1564" s="158">
        <v>1.0</v>
      </c>
      <c r="D1564" s="158">
        <v>0.0</v>
      </c>
      <c r="E1564" s="158" t="e">
        <v>#N/A</v>
      </c>
      <c r="F1564" s="158">
        <v>1215.0</v>
      </c>
      <c r="G1564" s="158"/>
      <c r="H1564" s="158">
        <f t="shared" si="1"/>
        <v>29160</v>
      </c>
      <c r="I1564" s="158" t="str">
        <f t="shared" si="2"/>
        <v>#N/A</v>
      </c>
      <c r="J1564" s="158" t="str">
        <f t="shared" si="3"/>
        <v>#N/A</v>
      </c>
      <c r="K1564" s="158" t="str">
        <f t="shared" si="4"/>
        <v>#N/A</v>
      </c>
      <c r="L1564" s="158">
        <f t="shared" si="19"/>
        <v>29160</v>
      </c>
      <c r="M1564" s="158">
        <f t="shared" si="6"/>
        <v>1215</v>
      </c>
      <c r="N1564" s="158">
        <v>0.0</v>
      </c>
      <c r="O1564" s="158" t="str">
        <f t="shared" si="7"/>
        <v>#N/A</v>
      </c>
      <c r="P1564" s="158" t="str">
        <f t="shared" si="8"/>
        <v>#N/A</v>
      </c>
      <c r="Q1564" s="158" t="str">
        <f t="shared" si="9"/>
        <v>#N/A</v>
      </c>
      <c r="R1564" s="158" t="str">
        <f t="shared" si="10"/>
        <v>#N/A</v>
      </c>
      <c r="S1564" s="158" t="str">
        <f t="shared" si="20"/>
        <v>#N/A</v>
      </c>
      <c r="T1564" s="158" t="str">
        <f t="shared" si="11"/>
        <v>#N/A</v>
      </c>
      <c r="U1564" s="158">
        <v>246.0</v>
      </c>
      <c r="V1564" s="158" t="str">
        <f t="shared" si="12"/>
        <v>#N/A</v>
      </c>
      <c r="W1564" s="157" t="s">
        <v>2662</v>
      </c>
      <c r="X1564" s="157">
        <v>12.67</v>
      </c>
      <c r="Y1564" s="157" t="s">
        <v>2663</v>
      </c>
      <c r="Z1564" s="158" t="str">
        <f t="shared" si="21"/>
        <v>#N/A</v>
      </c>
      <c r="AA1564" s="158" t="str">
        <f t="shared" si="13"/>
        <v>#N/A</v>
      </c>
      <c r="AB1564" s="158" t="str">
        <f t="shared" si="14"/>
        <v>#N/A</v>
      </c>
      <c r="AC1564" s="158">
        <v>0.0</v>
      </c>
      <c r="AD1564" s="158" t="str">
        <f t="shared" si="15"/>
        <v>#N/A</v>
      </c>
      <c r="AE1564" s="158" t="str">
        <f t="shared" si="16"/>
        <v>#N/A</v>
      </c>
      <c r="AF1564" s="158"/>
      <c r="AG1564" s="158"/>
      <c r="AH1564" s="158"/>
      <c r="AI1564" s="158"/>
      <c r="AJ1564" s="158"/>
      <c r="AK1564" s="158"/>
      <c r="AL1564" s="158"/>
      <c r="AM1564" s="158"/>
      <c r="AN1564" s="158"/>
      <c r="AO1564" s="158"/>
      <c r="AP1564" s="158"/>
      <c r="AQ1564" s="158"/>
      <c r="AR1564" s="158"/>
      <c r="AS1564" s="158"/>
      <c r="AT1564" s="158"/>
      <c r="AU1564" s="158"/>
      <c r="AV1564" s="158"/>
    </row>
    <row r="1565">
      <c r="A1565" s="157">
        <v>3268.0</v>
      </c>
      <c r="B1565" s="158" t="s">
        <v>1637</v>
      </c>
      <c r="C1565" s="158">
        <v>1.0</v>
      </c>
      <c r="D1565" s="158">
        <v>0.0</v>
      </c>
      <c r="E1565" s="158" t="e">
        <v>#N/A</v>
      </c>
      <c r="F1565" s="158">
        <v>1215.0</v>
      </c>
      <c r="G1565" s="158"/>
      <c r="H1565" s="158">
        <f t="shared" si="1"/>
        <v>29160</v>
      </c>
      <c r="I1565" s="158" t="str">
        <f t="shared" si="2"/>
        <v>#N/A</v>
      </c>
      <c r="J1565" s="158" t="str">
        <f t="shared" si="3"/>
        <v>#N/A</v>
      </c>
      <c r="K1565" s="158" t="str">
        <f t="shared" si="4"/>
        <v>#N/A</v>
      </c>
      <c r="L1565" s="158">
        <f t="shared" si="19"/>
        <v>29160</v>
      </c>
      <c r="M1565" s="158">
        <f t="shared" si="6"/>
        <v>1215</v>
      </c>
      <c r="N1565" s="158">
        <v>0.0</v>
      </c>
      <c r="O1565" s="158" t="str">
        <f t="shared" si="7"/>
        <v>#N/A</v>
      </c>
      <c r="P1565" s="158" t="str">
        <f t="shared" si="8"/>
        <v>#N/A</v>
      </c>
      <c r="Q1565" s="158" t="str">
        <f t="shared" si="9"/>
        <v>#N/A</v>
      </c>
      <c r="R1565" s="158" t="str">
        <f t="shared" si="10"/>
        <v>#N/A</v>
      </c>
      <c r="S1565" s="158" t="str">
        <f t="shared" si="20"/>
        <v>#N/A</v>
      </c>
      <c r="T1565" s="158" t="str">
        <f t="shared" si="11"/>
        <v>#N/A</v>
      </c>
      <c r="U1565" s="158">
        <v>246.0</v>
      </c>
      <c r="V1565" s="158" t="str">
        <f t="shared" si="12"/>
        <v>#N/A</v>
      </c>
      <c r="W1565" s="157" t="s">
        <v>2662</v>
      </c>
      <c r="X1565" s="157">
        <v>12.67</v>
      </c>
      <c r="Y1565" s="157" t="s">
        <v>2663</v>
      </c>
      <c r="Z1565" s="158" t="str">
        <f t="shared" si="21"/>
        <v>#N/A</v>
      </c>
      <c r="AA1565" s="158" t="str">
        <f t="shared" si="13"/>
        <v>#N/A</v>
      </c>
      <c r="AB1565" s="158" t="str">
        <f t="shared" si="14"/>
        <v>#N/A</v>
      </c>
      <c r="AC1565" s="158">
        <v>0.0</v>
      </c>
      <c r="AD1565" s="158" t="str">
        <f t="shared" si="15"/>
        <v>#N/A</v>
      </c>
      <c r="AE1565" s="158" t="str">
        <f t="shared" si="16"/>
        <v>#N/A</v>
      </c>
      <c r="AF1565" s="158"/>
      <c r="AG1565" s="158"/>
      <c r="AH1565" s="158"/>
      <c r="AI1565" s="158"/>
      <c r="AJ1565" s="158"/>
      <c r="AK1565" s="158"/>
      <c r="AL1565" s="158"/>
      <c r="AM1565" s="158"/>
      <c r="AN1565" s="158"/>
      <c r="AO1565" s="158"/>
      <c r="AP1565" s="158"/>
      <c r="AQ1565" s="158"/>
      <c r="AR1565" s="158"/>
      <c r="AS1565" s="158"/>
      <c r="AT1565" s="158"/>
      <c r="AU1565" s="158"/>
      <c r="AV1565" s="158"/>
    </row>
    <row r="1566">
      <c r="A1566" s="157">
        <v>3269.0</v>
      </c>
      <c r="B1566" s="158" t="s">
        <v>1638</v>
      </c>
      <c r="C1566" s="158">
        <v>1.0</v>
      </c>
      <c r="D1566" s="158">
        <v>0.0</v>
      </c>
      <c r="E1566" s="158" t="e">
        <v>#N/A</v>
      </c>
      <c r="F1566" s="158">
        <v>1215.0</v>
      </c>
      <c r="G1566" s="158"/>
      <c r="H1566" s="158">
        <f t="shared" si="1"/>
        <v>29160</v>
      </c>
      <c r="I1566" s="158" t="str">
        <f t="shared" si="2"/>
        <v>#N/A</v>
      </c>
      <c r="J1566" s="158" t="str">
        <f t="shared" si="3"/>
        <v>#N/A</v>
      </c>
      <c r="K1566" s="158" t="str">
        <f t="shared" si="4"/>
        <v>#N/A</v>
      </c>
      <c r="L1566" s="158">
        <f t="shared" si="19"/>
        <v>29160</v>
      </c>
      <c r="M1566" s="158">
        <f t="shared" si="6"/>
        <v>1215</v>
      </c>
      <c r="N1566" s="158">
        <v>0.0</v>
      </c>
      <c r="O1566" s="158" t="str">
        <f t="shared" si="7"/>
        <v>#N/A</v>
      </c>
      <c r="P1566" s="158" t="str">
        <f t="shared" si="8"/>
        <v>#N/A</v>
      </c>
      <c r="Q1566" s="158" t="str">
        <f t="shared" si="9"/>
        <v>#N/A</v>
      </c>
      <c r="R1566" s="158" t="str">
        <f t="shared" si="10"/>
        <v>#N/A</v>
      </c>
      <c r="S1566" s="158" t="str">
        <f t="shared" si="20"/>
        <v>#N/A</v>
      </c>
      <c r="T1566" s="158" t="str">
        <f t="shared" si="11"/>
        <v>#N/A</v>
      </c>
      <c r="U1566" s="158">
        <v>246.0</v>
      </c>
      <c r="V1566" s="158" t="str">
        <f t="shared" si="12"/>
        <v>#N/A</v>
      </c>
      <c r="W1566" s="157" t="s">
        <v>2662</v>
      </c>
      <c r="X1566" s="157">
        <v>12.67</v>
      </c>
      <c r="Y1566" s="157" t="s">
        <v>2663</v>
      </c>
      <c r="Z1566" s="158" t="str">
        <f t="shared" si="21"/>
        <v>#N/A</v>
      </c>
      <c r="AA1566" s="158" t="str">
        <f t="shared" si="13"/>
        <v>#N/A</v>
      </c>
      <c r="AB1566" s="158" t="str">
        <f t="shared" si="14"/>
        <v>#N/A</v>
      </c>
      <c r="AC1566" s="158">
        <v>0.0</v>
      </c>
      <c r="AD1566" s="158" t="str">
        <f t="shared" si="15"/>
        <v>#N/A</v>
      </c>
      <c r="AE1566" s="158" t="str">
        <f t="shared" si="16"/>
        <v>#N/A</v>
      </c>
      <c r="AF1566" s="158"/>
      <c r="AG1566" s="158"/>
      <c r="AH1566" s="158"/>
      <c r="AI1566" s="158"/>
      <c r="AJ1566" s="158"/>
      <c r="AK1566" s="158"/>
      <c r="AL1566" s="158"/>
      <c r="AM1566" s="158"/>
      <c r="AN1566" s="158"/>
      <c r="AO1566" s="158"/>
      <c r="AP1566" s="158"/>
      <c r="AQ1566" s="158"/>
      <c r="AR1566" s="158"/>
      <c r="AS1566" s="158"/>
      <c r="AT1566" s="158"/>
      <c r="AU1566" s="158"/>
      <c r="AV1566" s="158"/>
    </row>
    <row r="1567">
      <c r="A1567" s="157">
        <v>3270.0</v>
      </c>
      <c r="B1567" s="158" t="s">
        <v>1639</v>
      </c>
      <c r="C1567" s="158">
        <v>1.0</v>
      </c>
      <c r="D1567" s="158">
        <v>0.0</v>
      </c>
      <c r="E1567" s="158" t="e">
        <v>#N/A</v>
      </c>
      <c r="F1567" s="158">
        <v>1215.0</v>
      </c>
      <c r="G1567" s="158"/>
      <c r="H1567" s="158">
        <f t="shared" si="1"/>
        <v>29160</v>
      </c>
      <c r="I1567" s="158" t="str">
        <f t="shared" si="2"/>
        <v>#N/A</v>
      </c>
      <c r="J1567" s="158" t="str">
        <f t="shared" si="3"/>
        <v>#N/A</v>
      </c>
      <c r="K1567" s="158" t="str">
        <f t="shared" si="4"/>
        <v>#N/A</v>
      </c>
      <c r="L1567" s="158">
        <f t="shared" si="19"/>
        <v>29160</v>
      </c>
      <c r="M1567" s="158">
        <f t="shared" si="6"/>
        <v>1215</v>
      </c>
      <c r="N1567" s="158">
        <v>0.0</v>
      </c>
      <c r="O1567" s="158" t="str">
        <f t="shared" si="7"/>
        <v>#N/A</v>
      </c>
      <c r="P1567" s="158" t="str">
        <f t="shared" si="8"/>
        <v>#N/A</v>
      </c>
      <c r="Q1567" s="158" t="str">
        <f t="shared" si="9"/>
        <v>#N/A</v>
      </c>
      <c r="R1567" s="158" t="str">
        <f t="shared" si="10"/>
        <v>#N/A</v>
      </c>
      <c r="S1567" s="158" t="str">
        <f t="shared" si="20"/>
        <v>#N/A</v>
      </c>
      <c r="T1567" s="158" t="str">
        <f t="shared" si="11"/>
        <v>#N/A</v>
      </c>
      <c r="U1567" s="158">
        <v>246.0</v>
      </c>
      <c r="V1567" s="158" t="str">
        <f t="shared" si="12"/>
        <v>#N/A</v>
      </c>
      <c r="W1567" s="157" t="s">
        <v>2662</v>
      </c>
      <c r="X1567" s="157">
        <v>12.67</v>
      </c>
      <c r="Y1567" s="157" t="s">
        <v>2663</v>
      </c>
      <c r="Z1567" s="158" t="str">
        <f t="shared" si="21"/>
        <v>#N/A</v>
      </c>
      <c r="AA1567" s="158" t="str">
        <f t="shared" si="13"/>
        <v>#N/A</v>
      </c>
      <c r="AB1567" s="158" t="str">
        <f t="shared" si="14"/>
        <v>#N/A</v>
      </c>
      <c r="AC1567" s="158">
        <v>0.0</v>
      </c>
      <c r="AD1567" s="158" t="str">
        <f t="shared" si="15"/>
        <v>#N/A</v>
      </c>
      <c r="AE1567" s="158" t="str">
        <f t="shared" si="16"/>
        <v>#N/A</v>
      </c>
      <c r="AF1567" s="158"/>
      <c r="AG1567" s="158"/>
      <c r="AH1567" s="158"/>
      <c r="AI1567" s="158"/>
      <c r="AJ1567" s="158"/>
      <c r="AK1567" s="158"/>
      <c r="AL1567" s="158"/>
      <c r="AM1567" s="158"/>
      <c r="AN1567" s="158"/>
      <c r="AO1567" s="158"/>
      <c r="AP1567" s="158"/>
      <c r="AQ1567" s="158"/>
      <c r="AR1567" s="158"/>
      <c r="AS1567" s="158"/>
      <c r="AT1567" s="158"/>
      <c r="AU1567" s="158"/>
      <c r="AV1567" s="158"/>
    </row>
    <row r="1568">
      <c r="A1568" s="157">
        <v>3271.0</v>
      </c>
      <c r="B1568" s="158" t="s">
        <v>1640</v>
      </c>
      <c r="C1568" s="158">
        <v>1.0</v>
      </c>
      <c r="D1568" s="158">
        <v>0.0</v>
      </c>
      <c r="E1568" s="158" t="e">
        <v>#N/A</v>
      </c>
      <c r="F1568" s="158">
        <v>1215.0</v>
      </c>
      <c r="G1568" s="158"/>
      <c r="H1568" s="158">
        <f t="shared" si="1"/>
        <v>29160</v>
      </c>
      <c r="I1568" s="158" t="str">
        <f t="shared" si="2"/>
        <v>#N/A</v>
      </c>
      <c r="J1568" s="158" t="str">
        <f t="shared" si="3"/>
        <v>#N/A</v>
      </c>
      <c r="K1568" s="158" t="str">
        <f t="shared" si="4"/>
        <v>#N/A</v>
      </c>
      <c r="L1568" s="158">
        <f t="shared" si="19"/>
        <v>29160</v>
      </c>
      <c r="M1568" s="158">
        <f t="shared" si="6"/>
        <v>1215</v>
      </c>
      <c r="N1568" s="158">
        <v>0.0</v>
      </c>
      <c r="O1568" s="158" t="str">
        <f t="shared" si="7"/>
        <v>#N/A</v>
      </c>
      <c r="P1568" s="158" t="str">
        <f t="shared" si="8"/>
        <v>#N/A</v>
      </c>
      <c r="Q1568" s="158" t="str">
        <f t="shared" si="9"/>
        <v>#N/A</v>
      </c>
      <c r="R1568" s="158" t="str">
        <f t="shared" si="10"/>
        <v>#N/A</v>
      </c>
      <c r="S1568" s="158" t="str">
        <f t="shared" si="20"/>
        <v>#N/A</v>
      </c>
      <c r="T1568" s="158" t="str">
        <f t="shared" si="11"/>
        <v>#N/A</v>
      </c>
      <c r="U1568" s="158">
        <v>246.0</v>
      </c>
      <c r="V1568" s="158" t="str">
        <f t="shared" si="12"/>
        <v>#N/A</v>
      </c>
      <c r="W1568" s="157" t="s">
        <v>2662</v>
      </c>
      <c r="X1568" s="157">
        <v>12.67</v>
      </c>
      <c r="Y1568" s="157" t="s">
        <v>2663</v>
      </c>
      <c r="Z1568" s="158" t="str">
        <f t="shared" si="21"/>
        <v>#N/A</v>
      </c>
      <c r="AA1568" s="158" t="str">
        <f t="shared" si="13"/>
        <v>#N/A</v>
      </c>
      <c r="AB1568" s="158" t="str">
        <f t="shared" si="14"/>
        <v>#N/A</v>
      </c>
      <c r="AC1568" s="158">
        <v>0.0</v>
      </c>
      <c r="AD1568" s="158" t="str">
        <f t="shared" si="15"/>
        <v>#N/A</v>
      </c>
      <c r="AE1568" s="158" t="str">
        <f t="shared" si="16"/>
        <v>#N/A</v>
      </c>
      <c r="AF1568" s="158"/>
      <c r="AG1568" s="158"/>
      <c r="AH1568" s="158"/>
      <c r="AI1568" s="158"/>
      <c r="AJ1568" s="158"/>
      <c r="AK1568" s="158"/>
      <c r="AL1568" s="158"/>
      <c r="AM1568" s="158"/>
      <c r="AN1568" s="158"/>
      <c r="AO1568" s="158"/>
      <c r="AP1568" s="158"/>
      <c r="AQ1568" s="158"/>
      <c r="AR1568" s="158"/>
      <c r="AS1568" s="158"/>
      <c r="AT1568" s="158"/>
      <c r="AU1568" s="158"/>
      <c r="AV1568" s="158"/>
    </row>
    <row r="1569">
      <c r="A1569" s="157">
        <v>3272.0</v>
      </c>
      <c r="B1569" s="158" t="s">
        <v>1641</v>
      </c>
      <c r="C1569" s="158">
        <v>1.0</v>
      </c>
      <c r="D1569" s="158" t="s">
        <v>3813</v>
      </c>
      <c r="E1569" s="158">
        <v>8.0</v>
      </c>
      <c r="F1569" s="158">
        <v>1215.0</v>
      </c>
      <c r="G1569" s="158"/>
      <c r="H1569" s="158">
        <f t="shared" si="1"/>
        <v>29160</v>
      </c>
      <c r="I1569" s="158">
        <f t="shared" si="2"/>
        <v>3645</v>
      </c>
      <c r="J1569" s="158">
        <f t="shared" si="3"/>
        <v>151.875</v>
      </c>
      <c r="K1569" s="158">
        <f t="shared" si="4"/>
        <v>0.4160958904</v>
      </c>
      <c r="L1569" s="158">
        <f t="shared" si="19"/>
        <v>29160</v>
      </c>
      <c r="M1569" s="158">
        <f t="shared" si="6"/>
        <v>1215</v>
      </c>
      <c r="N1569" s="158">
        <v>0.0</v>
      </c>
      <c r="O1569" s="158">
        <f t="shared" si="7"/>
        <v>8</v>
      </c>
      <c r="P1569" s="158" t="str">
        <f t="shared" si="8"/>
        <v>#DIV/0!</v>
      </c>
      <c r="Q1569" s="158">
        <f t="shared" si="9"/>
        <v>0</v>
      </c>
      <c r="R1569" s="158">
        <f t="shared" si="10"/>
        <v>0</v>
      </c>
      <c r="S1569" s="158">
        <f t="shared" si="20"/>
        <v>0.00658436214</v>
      </c>
      <c r="T1569" s="158">
        <f t="shared" si="11"/>
        <v>2.403292181</v>
      </c>
      <c r="U1569" s="158">
        <v>246.0</v>
      </c>
      <c r="V1569" s="158">
        <f t="shared" si="12"/>
        <v>1.619753086</v>
      </c>
      <c r="W1569" s="157" t="s">
        <v>115</v>
      </c>
      <c r="X1569" s="157">
        <v>17.88</v>
      </c>
      <c r="Y1569" s="157" t="s">
        <v>2749</v>
      </c>
      <c r="Z1569" s="158">
        <f t="shared" si="21"/>
        <v>0.0003682529161</v>
      </c>
      <c r="AA1569" s="158">
        <f t="shared" si="13"/>
        <v>1.626337449</v>
      </c>
      <c r="AB1569" s="158">
        <f t="shared" si="14"/>
        <v>0.4065843621</v>
      </c>
      <c r="AC1569" s="158">
        <v>0.0</v>
      </c>
      <c r="AD1569" s="158">
        <f t="shared" si="15"/>
        <v>0</v>
      </c>
      <c r="AE1569" s="158">
        <f t="shared" si="16"/>
        <v>0</v>
      </c>
      <c r="AF1569" s="158"/>
      <c r="AG1569" s="158"/>
      <c r="AH1569" s="158"/>
      <c r="AI1569" s="158"/>
      <c r="AJ1569" s="158"/>
      <c r="AK1569" s="158"/>
      <c r="AL1569" s="158"/>
      <c r="AM1569" s="158"/>
      <c r="AN1569" s="158"/>
      <c r="AO1569" s="158"/>
      <c r="AP1569" s="158"/>
      <c r="AQ1569" s="158"/>
      <c r="AR1569" s="158"/>
      <c r="AS1569" s="158"/>
      <c r="AT1569" s="158"/>
      <c r="AU1569" s="158"/>
      <c r="AV1569" s="158"/>
    </row>
    <row r="1570">
      <c r="A1570" s="157">
        <v>3273.0</v>
      </c>
      <c r="B1570" s="158" t="s">
        <v>1642</v>
      </c>
      <c r="C1570" s="158">
        <v>1.0</v>
      </c>
      <c r="D1570" s="158" t="s">
        <v>3813</v>
      </c>
      <c r="E1570" s="158">
        <v>4.0</v>
      </c>
      <c r="F1570" s="158">
        <v>1215.0</v>
      </c>
      <c r="G1570" s="158"/>
      <c r="H1570" s="158">
        <f t="shared" si="1"/>
        <v>29160</v>
      </c>
      <c r="I1570" s="158">
        <f t="shared" si="2"/>
        <v>7290</v>
      </c>
      <c r="J1570" s="158">
        <f t="shared" si="3"/>
        <v>303.75</v>
      </c>
      <c r="K1570" s="158">
        <f t="shared" si="4"/>
        <v>0.8321917808</v>
      </c>
      <c r="L1570" s="158">
        <f t="shared" si="19"/>
        <v>29160</v>
      </c>
      <c r="M1570" s="158">
        <f t="shared" si="6"/>
        <v>1215</v>
      </c>
      <c r="N1570" s="158">
        <v>1.0</v>
      </c>
      <c r="O1570" s="158">
        <f t="shared" si="7"/>
        <v>5</v>
      </c>
      <c r="P1570" s="158">
        <f t="shared" si="8"/>
        <v>5</v>
      </c>
      <c r="Q1570" s="158">
        <f t="shared" si="9"/>
        <v>303.75</v>
      </c>
      <c r="R1570" s="158">
        <f t="shared" si="10"/>
        <v>0.8321917808</v>
      </c>
      <c r="S1570" s="158">
        <f t="shared" si="20"/>
        <v>0.00329218107</v>
      </c>
      <c r="T1570" s="158">
        <f t="shared" si="11"/>
        <v>1.201646091</v>
      </c>
      <c r="U1570" s="158">
        <v>246.0</v>
      </c>
      <c r="V1570" s="158">
        <f t="shared" si="12"/>
        <v>0.8098765432</v>
      </c>
      <c r="W1570" s="157" t="s">
        <v>2721</v>
      </c>
      <c r="X1570" s="157">
        <v>54.23</v>
      </c>
      <c r="Y1570" s="157" t="s">
        <v>2749</v>
      </c>
      <c r="Z1570" s="158">
        <f t="shared" si="21"/>
        <v>0.00006070774608</v>
      </c>
      <c r="AA1570" s="158">
        <f t="shared" si="13"/>
        <v>0.8131687243</v>
      </c>
      <c r="AB1570" s="158">
        <f t="shared" si="14"/>
        <v>0.2032921811</v>
      </c>
      <c r="AC1570" s="158">
        <v>1.0</v>
      </c>
      <c r="AD1570" s="158">
        <f t="shared" si="15"/>
        <v>4.91902834</v>
      </c>
      <c r="AE1570" s="158">
        <f t="shared" si="16"/>
        <v>0.01347678997</v>
      </c>
      <c r="AF1570" s="158"/>
      <c r="AG1570" s="158"/>
      <c r="AH1570" s="158"/>
      <c r="AI1570" s="158"/>
      <c r="AJ1570" s="158"/>
      <c r="AK1570" s="158"/>
      <c r="AL1570" s="158"/>
      <c r="AM1570" s="158"/>
      <c r="AN1570" s="158"/>
      <c r="AO1570" s="158"/>
      <c r="AP1570" s="158"/>
      <c r="AQ1570" s="158"/>
      <c r="AR1570" s="158"/>
      <c r="AS1570" s="158"/>
      <c r="AT1570" s="158"/>
      <c r="AU1570" s="158"/>
      <c r="AV1570" s="158"/>
    </row>
    <row r="1571">
      <c r="A1571" s="157">
        <v>3276.0</v>
      </c>
      <c r="B1571" s="158" t="s">
        <v>1643</v>
      </c>
      <c r="C1571" s="158">
        <v>1.0</v>
      </c>
      <c r="D1571" s="158">
        <v>0.0</v>
      </c>
      <c r="E1571" s="158" t="e">
        <v>#N/A</v>
      </c>
      <c r="F1571" s="158">
        <v>1215.0</v>
      </c>
      <c r="G1571" s="158"/>
      <c r="H1571" s="158">
        <f t="shared" si="1"/>
        <v>29160</v>
      </c>
      <c r="I1571" s="158" t="str">
        <f t="shared" si="2"/>
        <v>#N/A</v>
      </c>
      <c r="J1571" s="158" t="str">
        <f t="shared" si="3"/>
        <v>#N/A</v>
      </c>
      <c r="K1571" s="158" t="str">
        <f t="shared" si="4"/>
        <v>#N/A</v>
      </c>
      <c r="L1571" s="158">
        <f t="shared" si="19"/>
        <v>29160</v>
      </c>
      <c r="M1571" s="158">
        <f t="shared" si="6"/>
        <v>1215</v>
      </c>
      <c r="N1571" s="158">
        <v>1.0</v>
      </c>
      <c r="O1571" s="158" t="str">
        <f t="shared" si="7"/>
        <v>#N/A</v>
      </c>
      <c r="P1571" s="158" t="str">
        <f t="shared" si="8"/>
        <v>#N/A</v>
      </c>
      <c r="Q1571" s="158" t="str">
        <f t="shared" si="9"/>
        <v>#N/A</v>
      </c>
      <c r="R1571" s="158" t="str">
        <f t="shared" si="10"/>
        <v>#N/A</v>
      </c>
      <c r="S1571" s="158" t="str">
        <f t="shared" si="20"/>
        <v>#N/A</v>
      </c>
      <c r="T1571" s="158" t="str">
        <f t="shared" si="11"/>
        <v>#N/A</v>
      </c>
      <c r="U1571" s="158">
        <v>246.0</v>
      </c>
      <c r="V1571" s="158" t="str">
        <f t="shared" si="12"/>
        <v>#N/A</v>
      </c>
      <c r="W1571" s="157" t="s">
        <v>2721</v>
      </c>
      <c r="X1571" s="157">
        <v>54.23</v>
      </c>
      <c r="Y1571" s="157" t="s">
        <v>3130</v>
      </c>
      <c r="Z1571" s="158" t="str">
        <f t="shared" si="21"/>
        <v>#N/A</v>
      </c>
      <c r="AA1571" s="158" t="str">
        <f t="shared" si="13"/>
        <v>#N/A</v>
      </c>
      <c r="AB1571" s="158" t="str">
        <f t="shared" si="14"/>
        <v>#N/A</v>
      </c>
      <c r="AC1571" s="158">
        <v>1.0</v>
      </c>
      <c r="AD1571" s="158" t="str">
        <f t="shared" si="15"/>
        <v>#N/A</v>
      </c>
      <c r="AE1571" s="158" t="str">
        <f t="shared" si="16"/>
        <v>#N/A</v>
      </c>
      <c r="AF1571" s="158"/>
      <c r="AG1571" s="158"/>
      <c r="AH1571" s="158"/>
      <c r="AI1571" s="158"/>
      <c r="AJ1571" s="158"/>
      <c r="AK1571" s="158"/>
      <c r="AL1571" s="158"/>
      <c r="AM1571" s="158"/>
      <c r="AN1571" s="158"/>
      <c r="AO1571" s="158"/>
      <c r="AP1571" s="158"/>
      <c r="AQ1571" s="158"/>
      <c r="AR1571" s="158"/>
      <c r="AS1571" s="158"/>
      <c r="AT1571" s="158"/>
      <c r="AU1571" s="158"/>
      <c r="AV1571" s="158"/>
    </row>
    <row r="1572">
      <c r="A1572" s="157">
        <v>3277.0</v>
      </c>
      <c r="B1572" s="158" t="s">
        <v>1644</v>
      </c>
      <c r="C1572" s="158">
        <v>1.0</v>
      </c>
      <c r="D1572" s="158">
        <v>0.0</v>
      </c>
      <c r="E1572" s="158" t="e">
        <v>#N/A</v>
      </c>
      <c r="F1572" s="158">
        <v>1215.0</v>
      </c>
      <c r="G1572" s="158"/>
      <c r="H1572" s="158">
        <f t="shared" si="1"/>
        <v>29160</v>
      </c>
      <c r="I1572" s="158" t="str">
        <f t="shared" si="2"/>
        <v>#N/A</v>
      </c>
      <c r="J1572" s="158" t="str">
        <f t="shared" si="3"/>
        <v>#N/A</v>
      </c>
      <c r="K1572" s="158" t="str">
        <f t="shared" si="4"/>
        <v>#N/A</v>
      </c>
      <c r="L1572" s="158">
        <f t="shared" si="19"/>
        <v>29160</v>
      </c>
      <c r="M1572" s="158">
        <f t="shared" si="6"/>
        <v>1215</v>
      </c>
      <c r="N1572" s="158">
        <v>1.0</v>
      </c>
      <c r="O1572" s="158" t="str">
        <f t="shared" si="7"/>
        <v>#N/A</v>
      </c>
      <c r="P1572" s="158" t="str">
        <f t="shared" si="8"/>
        <v>#N/A</v>
      </c>
      <c r="Q1572" s="158" t="str">
        <f t="shared" si="9"/>
        <v>#N/A</v>
      </c>
      <c r="R1572" s="158" t="str">
        <f t="shared" si="10"/>
        <v>#N/A</v>
      </c>
      <c r="S1572" s="158" t="str">
        <f t="shared" si="20"/>
        <v>#N/A</v>
      </c>
      <c r="T1572" s="158" t="str">
        <f t="shared" si="11"/>
        <v>#N/A</v>
      </c>
      <c r="U1572" s="158">
        <v>246.0</v>
      </c>
      <c r="V1572" s="158" t="str">
        <f t="shared" si="12"/>
        <v>#N/A</v>
      </c>
      <c r="W1572" s="157" t="s">
        <v>2721</v>
      </c>
      <c r="X1572" s="157">
        <v>54.23</v>
      </c>
      <c r="Y1572" s="157" t="s">
        <v>3130</v>
      </c>
      <c r="Z1572" s="158" t="str">
        <f t="shared" si="21"/>
        <v>#N/A</v>
      </c>
      <c r="AA1572" s="158" t="str">
        <f t="shared" si="13"/>
        <v>#N/A</v>
      </c>
      <c r="AB1572" s="158" t="str">
        <f t="shared" si="14"/>
        <v>#N/A</v>
      </c>
      <c r="AC1572" s="158">
        <v>1.0</v>
      </c>
      <c r="AD1572" s="158" t="str">
        <f t="shared" si="15"/>
        <v>#N/A</v>
      </c>
      <c r="AE1572" s="158" t="str">
        <f t="shared" si="16"/>
        <v>#N/A</v>
      </c>
      <c r="AF1572" s="158"/>
      <c r="AG1572" s="158"/>
      <c r="AH1572" s="158"/>
      <c r="AI1572" s="158"/>
      <c r="AJ1572" s="158"/>
      <c r="AK1572" s="158"/>
      <c r="AL1572" s="158"/>
      <c r="AM1572" s="158"/>
      <c r="AN1572" s="158"/>
      <c r="AO1572" s="158"/>
      <c r="AP1572" s="158"/>
      <c r="AQ1572" s="158"/>
      <c r="AR1572" s="158"/>
      <c r="AS1572" s="158"/>
      <c r="AT1572" s="158"/>
      <c r="AU1572" s="158"/>
      <c r="AV1572" s="158"/>
    </row>
    <row r="1573">
      <c r="A1573" s="157">
        <v>3278.0</v>
      </c>
      <c r="B1573" s="158" t="s">
        <v>1645</v>
      </c>
      <c r="C1573" s="158">
        <v>1.0</v>
      </c>
      <c r="D1573" s="158">
        <v>0.0</v>
      </c>
      <c r="E1573" s="158" t="e">
        <v>#N/A</v>
      </c>
      <c r="F1573" s="158">
        <v>1215.0</v>
      </c>
      <c r="G1573" s="158"/>
      <c r="H1573" s="158">
        <f t="shared" si="1"/>
        <v>29160</v>
      </c>
      <c r="I1573" s="158" t="str">
        <f t="shared" si="2"/>
        <v>#N/A</v>
      </c>
      <c r="J1573" s="158" t="str">
        <f t="shared" si="3"/>
        <v>#N/A</v>
      </c>
      <c r="K1573" s="158" t="str">
        <f t="shared" si="4"/>
        <v>#N/A</v>
      </c>
      <c r="L1573" s="158">
        <f t="shared" si="19"/>
        <v>29160</v>
      </c>
      <c r="M1573" s="158">
        <f t="shared" si="6"/>
        <v>1215</v>
      </c>
      <c r="N1573" s="158">
        <v>1.0</v>
      </c>
      <c r="O1573" s="158" t="str">
        <f t="shared" si="7"/>
        <v>#N/A</v>
      </c>
      <c r="P1573" s="158" t="str">
        <f t="shared" si="8"/>
        <v>#N/A</v>
      </c>
      <c r="Q1573" s="158" t="str">
        <f t="shared" si="9"/>
        <v>#N/A</v>
      </c>
      <c r="R1573" s="158" t="str">
        <f t="shared" si="10"/>
        <v>#N/A</v>
      </c>
      <c r="S1573" s="158" t="str">
        <f t="shared" si="20"/>
        <v>#N/A</v>
      </c>
      <c r="T1573" s="158" t="str">
        <f t="shared" si="11"/>
        <v>#N/A</v>
      </c>
      <c r="U1573" s="158">
        <v>246.0</v>
      </c>
      <c r="V1573" s="158" t="str">
        <f t="shared" si="12"/>
        <v>#N/A</v>
      </c>
      <c r="W1573" s="157" t="s">
        <v>2721</v>
      </c>
      <c r="X1573" s="157">
        <v>54.23</v>
      </c>
      <c r="Y1573" s="157" t="s">
        <v>3130</v>
      </c>
      <c r="Z1573" s="158" t="str">
        <f t="shared" si="21"/>
        <v>#N/A</v>
      </c>
      <c r="AA1573" s="158" t="str">
        <f t="shared" si="13"/>
        <v>#N/A</v>
      </c>
      <c r="AB1573" s="158" t="str">
        <f t="shared" si="14"/>
        <v>#N/A</v>
      </c>
      <c r="AC1573" s="158">
        <v>1.0</v>
      </c>
      <c r="AD1573" s="158" t="str">
        <f t="shared" si="15"/>
        <v>#N/A</v>
      </c>
      <c r="AE1573" s="158" t="str">
        <f t="shared" si="16"/>
        <v>#N/A</v>
      </c>
      <c r="AF1573" s="158"/>
      <c r="AG1573" s="158"/>
      <c r="AH1573" s="158"/>
      <c r="AI1573" s="158"/>
      <c r="AJ1573" s="158"/>
      <c r="AK1573" s="158"/>
      <c r="AL1573" s="158"/>
      <c r="AM1573" s="158"/>
      <c r="AN1573" s="158"/>
      <c r="AO1573" s="158"/>
      <c r="AP1573" s="158"/>
      <c r="AQ1573" s="158"/>
      <c r="AR1573" s="158"/>
      <c r="AS1573" s="158"/>
      <c r="AT1573" s="158"/>
      <c r="AU1573" s="158"/>
      <c r="AV1573" s="158"/>
    </row>
    <row r="1574">
      <c r="A1574" s="157">
        <v>3279.0</v>
      </c>
      <c r="B1574" s="158" t="s">
        <v>1646</v>
      </c>
      <c r="C1574" s="158">
        <v>1.0</v>
      </c>
      <c r="D1574" s="158">
        <v>0.0</v>
      </c>
      <c r="E1574" s="158" t="e">
        <v>#N/A</v>
      </c>
      <c r="F1574" s="158">
        <v>1215.0</v>
      </c>
      <c r="G1574" s="158"/>
      <c r="H1574" s="158">
        <f t="shared" si="1"/>
        <v>29160</v>
      </c>
      <c r="I1574" s="158" t="str">
        <f t="shared" si="2"/>
        <v>#N/A</v>
      </c>
      <c r="J1574" s="158" t="str">
        <f t="shared" si="3"/>
        <v>#N/A</v>
      </c>
      <c r="K1574" s="158" t="str">
        <f t="shared" si="4"/>
        <v>#N/A</v>
      </c>
      <c r="L1574" s="158">
        <f t="shared" si="19"/>
        <v>29160</v>
      </c>
      <c r="M1574" s="158">
        <f t="shared" si="6"/>
        <v>1215</v>
      </c>
      <c r="N1574" s="158">
        <v>2.0</v>
      </c>
      <c r="O1574" s="158" t="str">
        <f t="shared" si="7"/>
        <v>#N/A</v>
      </c>
      <c r="P1574" s="158" t="str">
        <f t="shared" si="8"/>
        <v>#N/A</v>
      </c>
      <c r="Q1574" s="158" t="str">
        <f t="shared" si="9"/>
        <v>#N/A</v>
      </c>
      <c r="R1574" s="158" t="str">
        <f t="shared" si="10"/>
        <v>#N/A</v>
      </c>
      <c r="S1574" s="158" t="str">
        <f t="shared" si="20"/>
        <v>#N/A</v>
      </c>
      <c r="T1574" s="158" t="str">
        <f t="shared" si="11"/>
        <v>#N/A</v>
      </c>
      <c r="U1574" s="158">
        <v>246.0</v>
      </c>
      <c r="V1574" s="158" t="str">
        <f t="shared" si="12"/>
        <v>#N/A</v>
      </c>
      <c r="W1574" s="157" t="s">
        <v>2721</v>
      </c>
      <c r="X1574" s="157">
        <v>54.23</v>
      </c>
      <c r="Y1574" s="157" t="s">
        <v>3130</v>
      </c>
      <c r="Z1574" s="158" t="str">
        <f t="shared" si="21"/>
        <v>#N/A</v>
      </c>
      <c r="AA1574" s="158" t="str">
        <f t="shared" si="13"/>
        <v>#N/A</v>
      </c>
      <c r="AB1574" s="158" t="str">
        <f t="shared" si="14"/>
        <v>#N/A</v>
      </c>
      <c r="AC1574" s="158">
        <v>2.0</v>
      </c>
      <c r="AD1574" s="158" t="str">
        <f t="shared" si="15"/>
        <v>#N/A</v>
      </c>
      <c r="AE1574" s="158" t="str">
        <f t="shared" si="16"/>
        <v>#N/A</v>
      </c>
      <c r="AF1574" s="158"/>
      <c r="AG1574" s="158"/>
      <c r="AH1574" s="158"/>
      <c r="AI1574" s="158"/>
      <c r="AJ1574" s="158"/>
      <c r="AK1574" s="158"/>
      <c r="AL1574" s="158"/>
      <c r="AM1574" s="158"/>
      <c r="AN1574" s="158"/>
      <c r="AO1574" s="158"/>
      <c r="AP1574" s="158"/>
      <c r="AQ1574" s="158"/>
      <c r="AR1574" s="158"/>
      <c r="AS1574" s="158"/>
      <c r="AT1574" s="158"/>
      <c r="AU1574" s="158"/>
      <c r="AV1574" s="158"/>
    </row>
    <row r="1575">
      <c r="A1575" s="157">
        <v>3280.0</v>
      </c>
      <c r="B1575" s="158" t="s">
        <v>1647</v>
      </c>
      <c r="C1575" s="158">
        <v>1.0</v>
      </c>
      <c r="D1575" s="158" t="s">
        <v>3827</v>
      </c>
      <c r="E1575" s="158">
        <v>2.0</v>
      </c>
      <c r="F1575" s="158">
        <v>1215.0</v>
      </c>
      <c r="G1575" s="158"/>
      <c r="H1575" s="158">
        <f t="shared" si="1"/>
        <v>29160</v>
      </c>
      <c r="I1575" s="158">
        <f t="shared" si="2"/>
        <v>14580</v>
      </c>
      <c r="J1575" s="158">
        <f t="shared" si="3"/>
        <v>607.5</v>
      </c>
      <c r="K1575" s="158">
        <f t="shared" si="4"/>
        <v>1.664383562</v>
      </c>
      <c r="L1575" s="158">
        <f t="shared" si="19"/>
        <v>29160</v>
      </c>
      <c r="M1575" s="158">
        <f t="shared" si="6"/>
        <v>1215</v>
      </c>
      <c r="N1575" s="158">
        <v>0.0</v>
      </c>
      <c r="O1575" s="158">
        <f t="shared" si="7"/>
        <v>2</v>
      </c>
      <c r="P1575" s="158" t="str">
        <f t="shared" si="8"/>
        <v>#DIV/0!</v>
      </c>
      <c r="Q1575" s="158">
        <f t="shared" si="9"/>
        <v>0</v>
      </c>
      <c r="R1575" s="158">
        <f t="shared" si="10"/>
        <v>0</v>
      </c>
      <c r="S1575" s="158">
        <f t="shared" si="20"/>
        <v>0.001646090535</v>
      </c>
      <c r="T1575" s="158">
        <f t="shared" si="11"/>
        <v>0.6008230453</v>
      </c>
      <c r="U1575" s="158">
        <v>246.0</v>
      </c>
      <c r="V1575" s="158">
        <f t="shared" si="12"/>
        <v>0.4049382716</v>
      </c>
      <c r="W1575" s="157" t="s">
        <v>2721</v>
      </c>
      <c r="X1575" s="157">
        <v>54.23</v>
      </c>
      <c r="Y1575" s="157" t="s">
        <v>3130</v>
      </c>
      <c r="Z1575" s="158">
        <f t="shared" si="21"/>
        <v>0.00003035387304</v>
      </c>
      <c r="AA1575" s="158">
        <f t="shared" si="13"/>
        <v>0.4065843621</v>
      </c>
      <c r="AB1575" s="158">
        <f t="shared" si="14"/>
        <v>0.1016460905</v>
      </c>
      <c r="AC1575" s="158">
        <v>0.0</v>
      </c>
      <c r="AD1575" s="158">
        <f t="shared" si="15"/>
        <v>0</v>
      </c>
      <c r="AE1575" s="158">
        <f t="shared" si="16"/>
        <v>0</v>
      </c>
      <c r="AF1575" s="158"/>
      <c r="AG1575" s="158"/>
      <c r="AH1575" s="158"/>
      <c r="AI1575" s="158"/>
      <c r="AJ1575" s="158"/>
      <c r="AK1575" s="158"/>
      <c r="AL1575" s="158"/>
      <c r="AM1575" s="158"/>
      <c r="AN1575" s="158"/>
      <c r="AO1575" s="158"/>
      <c r="AP1575" s="158"/>
      <c r="AQ1575" s="158"/>
      <c r="AR1575" s="158"/>
      <c r="AS1575" s="158"/>
      <c r="AT1575" s="158"/>
      <c r="AU1575" s="158"/>
      <c r="AV1575" s="158"/>
    </row>
    <row r="1576">
      <c r="A1576" s="157">
        <v>3281.0</v>
      </c>
      <c r="B1576" s="158" t="s">
        <v>1648</v>
      </c>
      <c r="C1576" s="158">
        <v>1.0</v>
      </c>
      <c r="D1576" s="158">
        <v>0.0</v>
      </c>
      <c r="E1576" s="158" t="e">
        <v>#N/A</v>
      </c>
      <c r="F1576" s="158">
        <v>1215.0</v>
      </c>
      <c r="G1576" s="158"/>
      <c r="H1576" s="158">
        <f t="shared" si="1"/>
        <v>29160</v>
      </c>
      <c r="I1576" s="158" t="str">
        <f t="shared" si="2"/>
        <v>#N/A</v>
      </c>
      <c r="J1576" s="158" t="str">
        <f t="shared" si="3"/>
        <v>#N/A</v>
      </c>
      <c r="K1576" s="158" t="str">
        <f t="shared" si="4"/>
        <v>#N/A</v>
      </c>
      <c r="L1576" s="158">
        <f t="shared" si="19"/>
        <v>29160</v>
      </c>
      <c r="M1576" s="158">
        <f t="shared" si="6"/>
        <v>1215</v>
      </c>
      <c r="N1576" s="158">
        <v>1.0</v>
      </c>
      <c r="O1576" s="158" t="str">
        <f t="shared" si="7"/>
        <v>#N/A</v>
      </c>
      <c r="P1576" s="158" t="str">
        <f t="shared" si="8"/>
        <v>#N/A</v>
      </c>
      <c r="Q1576" s="158" t="str">
        <f t="shared" si="9"/>
        <v>#N/A</v>
      </c>
      <c r="R1576" s="158" t="str">
        <f t="shared" si="10"/>
        <v>#N/A</v>
      </c>
      <c r="S1576" s="158" t="str">
        <f t="shared" si="20"/>
        <v>#N/A</v>
      </c>
      <c r="T1576" s="158" t="str">
        <f t="shared" si="11"/>
        <v>#N/A</v>
      </c>
      <c r="U1576" s="158">
        <v>246.0</v>
      </c>
      <c r="V1576" s="158" t="str">
        <f t="shared" si="12"/>
        <v>#N/A</v>
      </c>
      <c r="W1576" s="157" t="s">
        <v>2721</v>
      </c>
      <c r="X1576" s="157">
        <v>54.23</v>
      </c>
      <c r="Y1576" s="157" t="s">
        <v>3130</v>
      </c>
      <c r="Z1576" s="158" t="str">
        <f t="shared" si="21"/>
        <v>#N/A</v>
      </c>
      <c r="AA1576" s="158" t="str">
        <f t="shared" si="13"/>
        <v>#N/A</v>
      </c>
      <c r="AB1576" s="158" t="str">
        <f t="shared" si="14"/>
        <v>#N/A</v>
      </c>
      <c r="AC1576" s="158">
        <v>1.0</v>
      </c>
      <c r="AD1576" s="158" t="str">
        <f t="shared" si="15"/>
        <v>#N/A</v>
      </c>
      <c r="AE1576" s="158" t="str">
        <f t="shared" si="16"/>
        <v>#N/A</v>
      </c>
      <c r="AF1576" s="158"/>
      <c r="AG1576" s="158"/>
      <c r="AH1576" s="158"/>
      <c r="AI1576" s="158"/>
      <c r="AJ1576" s="158"/>
      <c r="AK1576" s="158"/>
      <c r="AL1576" s="158"/>
      <c r="AM1576" s="158"/>
      <c r="AN1576" s="158"/>
      <c r="AO1576" s="158"/>
      <c r="AP1576" s="158"/>
      <c r="AQ1576" s="158"/>
      <c r="AR1576" s="158"/>
      <c r="AS1576" s="158"/>
      <c r="AT1576" s="158"/>
      <c r="AU1576" s="158"/>
      <c r="AV1576" s="158"/>
    </row>
    <row r="1577">
      <c r="A1577" s="157">
        <v>3282.0</v>
      </c>
      <c r="B1577" s="158" t="s">
        <v>1649</v>
      </c>
      <c r="C1577" s="158">
        <v>1.0</v>
      </c>
      <c r="D1577" s="158">
        <v>0.0</v>
      </c>
      <c r="E1577" s="158" t="e">
        <v>#N/A</v>
      </c>
      <c r="F1577" s="158">
        <v>1215.0</v>
      </c>
      <c r="G1577" s="158"/>
      <c r="H1577" s="158">
        <f t="shared" si="1"/>
        <v>29160</v>
      </c>
      <c r="I1577" s="158" t="str">
        <f t="shared" si="2"/>
        <v>#N/A</v>
      </c>
      <c r="J1577" s="158" t="str">
        <f t="shared" si="3"/>
        <v>#N/A</v>
      </c>
      <c r="K1577" s="158" t="str">
        <f t="shared" si="4"/>
        <v>#N/A</v>
      </c>
      <c r="L1577" s="158">
        <f t="shared" si="19"/>
        <v>29160</v>
      </c>
      <c r="M1577" s="158">
        <f t="shared" si="6"/>
        <v>1215</v>
      </c>
      <c r="N1577" s="158">
        <v>2.0</v>
      </c>
      <c r="O1577" s="158" t="str">
        <f t="shared" si="7"/>
        <v>#N/A</v>
      </c>
      <c r="P1577" s="158" t="str">
        <f t="shared" si="8"/>
        <v>#N/A</v>
      </c>
      <c r="Q1577" s="158" t="str">
        <f t="shared" si="9"/>
        <v>#N/A</v>
      </c>
      <c r="R1577" s="158" t="str">
        <f t="shared" si="10"/>
        <v>#N/A</v>
      </c>
      <c r="S1577" s="158" t="str">
        <f t="shared" si="20"/>
        <v>#N/A</v>
      </c>
      <c r="T1577" s="158" t="str">
        <f t="shared" si="11"/>
        <v>#N/A</v>
      </c>
      <c r="U1577" s="158">
        <v>246.0</v>
      </c>
      <c r="V1577" s="158" t="str">
        <f t="shared" si="12"/>
        <v>#N/A</v>
      </c>
      <c r="W1577" s="157" t="s">
        <v>2721</v>
      </c>
      <c r="X1577" s="157">
        <v>54.23</v>
      </c>
      <c r="Y1577" s="157" t="s">
        <v>3130</v>
      </c>
      <c r="Z1577" s="158" t="str">
        <f t="shared" si="21"/>
        <v>#N/A</v>
      </c>
      <c r="AA1577" s="158" t="str">
        <f t="shared" si="13"/>
        <v>#N/A</v>
      </c>
      <c r="AB1577" s="158" t="str">
        <f t="shared" si="14"/>
        <v>#N/A</v>
      </c>
      <c r="AC1577" s="158">
        <v>2.0</v>
      </c>
      <c r="AD1577" s="158" t="str">
        <f t="shared" si="15"/>
        <v>#N/A</v>
      </c>
      <c r="AE1577" s="158" t="str">
        <f t="shared" si="16"/>
        <v>#N/A</v>
      </c>
      <c r="AF1577" s="158"/>
      <c r="AG1577" s="158"/>
      <c r="AH1577" s="158"/>
      <c r="AI1577" s="158"/>
      <c r="AJ1577" s="158"/>
      <c r="AK1577" s="158"/>
      <c r="AL1577" s="158"/>
      <c r="AM1577" s="158"/>
      <c r="AN1577" s="158"/>
      <c r="AO1577" s="158"/>
      <c r="AP1577" s="158"/>
      <c r="AQ1577" s="158"/>
      <c r="AR1577" s="158"/>
      <c r="AS1577" s="158"/>
      <c r="AT1577" s="158"/>
      <c r="AU1577" s="158"/>
      <c r="AV1577" s="158"/>
    </row>
    <row r="1578">
      <c r="A1578" s="157">
        <v>3284.0</v>
      </c>
      <c r="B1578" s="158" t="s">
        <v>1650</v>
      </c>
      <c r="C1578" s="158">
        <v>1.0</v>
      </c>
      <c r="D1578" s="158">
        <v>0.0</v>
      </c>
      <c r="E1578" s="158" t="e">
        <v>#N/A</v>
      </c>
      <c r="F1578" s="158">
        <v>1215.0</v>
      </c>
      <c r="G1578" s="158"/>
      <c r="H1578" s="158">
        <f t="shared" si="1"/>
        <v>29160</v>
      </c>
      <c r="I1578" s="158" t="str">
        <f t="shared" si="2"/>
        <v>#N/A</v>
      </c>
      <c r="J1578" s="158" t="str">
        <f t="shared" si="3"/>
        <v>#N/A</v>
      </c>
      <c r="K1578" s="158" t="str">
        <f t="shared" si="4"/>
        <v>#N/A</v>
      </c>
      <c r="L1578" s="158">
        <f t="shared" si="19"/>
        <v>29160</v>
      </c>
      <c r="M1578" s="158">
        <f t="shared" si="6"/>
        <v>1215</v>
      </c>
      <c r="N1578" s="158">
        <v>6.0</v>
      </c>
      <c r="O1578" s="158" t="str">
        <f t="shared" si="7"/>
        <v>#N/A</v>
      </c>
      <c r="P1578" s="158" t="str">
        <f t="shared" si="8"/>
        <v>#N/A</v>
      </c>
      <c r="Q1578" s="158" t="str">
        <f t="shared" si="9"/>
        <v>#N/A</v>
      </c>
      <c r="R1578" s="158" t="str">
        <f t="shared" si="10"/>
        <v>#N/A</v>
      </c>
      <c r="S1578" s="158" t="str">
        <f t="shared" si="20"/>
        <v>#N/A</v>
      </c>
      <c r="T1578" s="158" t="str">
        <f t="shared" si="11"/>
        <v>#N/A</v>
      </c>
      <c r="U1578" s="158">
        <v>246.0</v>
      </c>
      <c r="V1578" s="158" t="str">
        <f t="shared" si="12"/>
        <v>#N/A</v>
      </c>
      <c r="W1578" s="157" t="s">
        <v>2764</v>
      </c>
      <c r="X1578" s="157">
        <v>34.22</v>
      </c>
      <c r="Y1578" s="157" t="s">
        <v>2765</v>
      </c>
      <c r="Z1578" s="158" t="str">
        <f t="shared" si="21"/>
        <v>#N/A</v>
      </c>
      <c r="AA1578" s="158" t="str">
        <f t="shared" si="13"/>
        <v>#N/A</v>
      </c>
      <c r="AB1578" s="158" t="str">
        <f t="shared" si="14"/>
        <v>#N/A</v>
      </c>
      <c r="AC1578" s="158">
        <v>6.0</v>
      </c>
      <c r="AD1578" s="158" t="str">
        <f t="shared" si="15"/>
        <v>#N/A</v>
      </c>
      <c r="AE1578" s="158" t="str">
        <f t="shared" si="16"/>
        <v>#N/A</v>
      </c>
      <c r="AF1578" s="158"/>
      <c r="AG1578" s="158"/>
      <c r="AH1578" s="158"/>
      <c r="AI1578" s="158"/>
      <c r="AJ1578" s="158"/>
      <c r="AK1578" s="158"/>
      <c r="AL1578" s="158"/>
      <c r="AM1578" s="158"/>
      <c r="AN1578" s="158"/>
      <c r="AO1578" s="158"/>
      <c r="AP1578" s="158"/>
      <c r="AQ1578" s="158"/>
      <c r="AR1578" s="158"/>
      <c r="AS1578" s="158"/>
      <c r="AT1578" s="158"/>
      <c r="AU1578" s="158"/>
      <c r="AV1578" s="158"/>
    </row>
    <row r="1579">
      <c r="A1579" s="157">
        <v>3285.0</v>
      </c>
      <c r="B1579" s="158" t="s">
        <v>1651</v>
      </c>
      <c r="C1579" s="158">
        <v>1.0</v>
      </c>
      <c r="D1579" s="158">
        <v>0.0</v>
      </c>
      <c r="E1579" s="158" t="e">
        <v>#N/A</v>
      </c>
      <c r="F1579" s="158">
        <v>1215.0</v>
      </c>
      <c r="G1579" s="158"/>
      <c r="H1579" s="158">
        <f t="shared" si="1"/>
        <v>29160</v>
      </c>
      <c r="I1579" s="158" t="str">
        <f t="shared" si="2"/>
        <v>#N/A</v>
      </c>
      <c r="J1579" s="158" t="str">
        <f t="shared" si="3"/>
        <v>#N/A</v>
      </c>
      <c r="K1579" s="158" t="str">
        <f t="shared" si="4"/>
        <v>#N/A</v>
      </c>
      <c r="L1579" s="158">
        <f t="shared" si="19"/>
        <v>29160</v>
      </c>
      <c r="M1579" s="158">
        <f t="shared" si="6"/>
        <v>1215</v>
      </c>
      <c r="N1579" s="158">
        <v>2.0</v>
      </c>
      <c r="O1579" s="158" t="str">
        <f t="shared" si="7"/>
        <v>#N/A</v>
      </c>
      <c r="P1579" s="158" t="str">
        <f t="shared" si="8"/>
        <v>#N/A</v>
      </c>
      <c r="Q1579" s="158" t="str">
        <f t="shared" si="9"/>
        <v>#N/A</v>
      </c>
      <c r="R1579" s="158" t="str">
        <f t="shared" si="10"/>
        <v>#N/A</v>
      </c>
      <c r="S1579" s="158" t="str">
        <f t="shared" si="20"/>
        <v>#N/A</v>
      </c>
      <c r="T1579" s="158" t="str">
        <f t="shared" si="11"/>
        <v>#N/A</v>
      </c>
      <c r="U1579" s="158">
        <v>246.0</v>
      </c>
      <c r="V1579" s="158" t="str">
        <f t="shared" si="12"/>
        <v>#N/A</v>
      </c>
      <c r="W1579" s="157" t="s">
        <v>2764</v>
      </c>
      <c r="X1579" s="157">
        <v>34.22</v>
      </c>
      <c r="Y1579" s="157" t="s">
        <v>2765</v>
      </c>
      <c r="Z1579" s="158" t="str">
        <f t="shared" si="21"/>
        <v>#N/A</v>
      </c>
      <c r="AA1579" s="158" t="str">
        <f t="shared" si="13"/>
        <v>#N/A</v>
      </c>
      <c r="AB1579" s="158" t="str">
        <f t="shared" si="14"/>
        <v>#N/A</v>
      </c>
      <c r="AC1579" s="158">
        <v>2.0</v>
      </c>
      <c r="AD1579" s="158" t="str">
        <f t="shared" si="15"/>
        <v>#N/A</v>
      </c>
      <c r="AE1579" s="158" t="str">
        <f t="shared" si="16"/>
        <v>#N/A</v>
      </c>
      <c r="AF1579" s="158"/>
      <c r="AG1579" s="158"/>
      <c r="AH1579" s="158"/>
      <c r="AI1579" s="158"/>
      <c r="AJ1579" s="158"/>
      <c r="AK1579" s="158"/>
      <c r="AL1579" s="158"/>
      <c r="AM1579" s="158"/>
      <c r="AN1579" s="158"/>
      <c r="AO1579" s="158"/>
      <c r="AP1579" s="158"/>
      <c r="AQ1579" s="158"/>
      <c r="AR1579" s="158"/>
      <c r="AS1579" s="158"/>
      <c r="AT1579" s="158"/>
      <c r="AU1579" s="158"/>
      <c r="AV1579" s="158"/>
    </row>
    <row r="1580">
      <c r="A1580" s="157">
        <v>3286.0</v>
      </c>
      <c r="B1580" s="158" t="s">
        <v>1652</v>
      </c>
      <c r="C1580" s="158">
        <v>1.0</v>
      </c>
      <c r="D1580" s="158" t="s">
        <v>3832</v>
      </c>
      <c r="E1580" s="158">
        <v>3.0</v>
      </c>
      <c r="F1580" s="158">
        <v>1215.0</v>
      </c>
      <c r="G1580" s="158"/>
      <c r="H1580" s="158">
        <f t="shared" si="1"/>
        <v>29160</v>
      </c>
      <c r="I1580" s="158">
        <f t="shared" si="2"/>
        <v>9720</v>
      </c>
      <c r="J1580" s="158">
        <f t="shared" si="3"/>
        <v>405</v>
      </c>
      <c r="K1580" s="158">
        <f t="shared" si="4"/>
        <v>1.109589041</v>
      </c>
      <c r="L1580" s="158">
        <f t="shared" si="19"/>
        <v>29160</v>
      </c>
      <c r="M1580" s="158">
        <f t="shared" si="6"/>
        <v>1215</v>
      </c>
      <c r="N1580" s="158">
        <v>1.0</v>
      </c>
      <c r="O1580" s="158">
        <f t="shared" si="7"/>
        <v>4</v>
      </c>
      <c r="P1580" s="158">
        <f t="shared" si="8"/>
        <v>4</v>
      </c>
      <c r="Q1580" s="158">
        <f t="shared" si="9"/>
        <v>405</v>
      </c>
      <c r="R1580" s="158">
        <f t="shared" si="10"/>
        <v>1.109589041</v>
      </c>
      <c r="S1580" s="158">
        <f t="shared" si="20"/>
        <v>0.002469135802</v>
      </c>
      <c r="T1580" s="158">
        <f t="shared" si="11"/>
        <v>0.9012345679</v>
      </c>
      <c r="U1580" s="158">
        <v>246.0</v>
      </c>
      <c r="V1580" s="158">
        <f t="shared" si="12"/>
        <v>0.6074074074</v>
      </c>
      <c r="W1580" s="157" t="s">
        <v>2764</v>
      </c>
      <c r="X1580" s="157">
        <v>34.22</v>
      </c>
      <c r="Y1580" s="157" t="s">
        <v>2765</v>
      </c>
      <c r="Z1580" s="158">
        <f t="shared" si="21"/>
        <v>0.00007215475752</v>
      </c>
      <c r="AA1580" s="158">
        <f t="shared" si="13"/>
        <v>0.6098765432</v>
      </c>
      <c r="AB1580" s="158">
        <f t="shared" si="14"/>
        <v>0.1524691358</v>
      </c>
      <c r="AC1580" s="158">
        <v>1.0</v>
      </c>
      <c r="AD1580" s="158">
        <f t="shared" si="15"/>
        <v>6.558704453</v>
      </c>
      <c r="AE1580" s="158">
        <f t="shared" si="16"/>
        <v>0.0179690533</v>
      </c>
      <c r="AF1580" s="158"/>
      <c r="AG1580" s="158"/>
      <c r="AH1580" s="158"/>
      <c r="AI1580" s="158"/>
      <c r="AJ1580" s="158"/>
      <c r="AK1580" s="158"/>
      <c r="AL1580" s="158"/>
      <c r="AM1580" s="158"/>
      <c r="AN1580" s="158"/>
      <c r="AO1580" s="158"/>
      <c r="AP1580" s="158"/>
      <c r="AQ1580" s="158"/>
      <c r="AR1580" s="158"/>
      <c r="AS1580" s="158"/>
      <c r="AT1580" s="158"/>
      <c r="AU1580" s="158"/>
      <c r="AV1580" s="158"/>
    </row>
    <row r="1581">
      <c r="A1581" s="157">
        <v>3287.0</v>
      </c>
      <c r="B1581" s="158" t="s">
        <v>1653</v>
      </c>
      <c r="C1581" s="158">
        <v>1.0</v>
      </c>
      <c r="D1581" s="158" t="s">
        <v>3833</v>
      </c>
      <c r="E1581" s="158">
        <v>5.0</v>
      </c>
      <c r="F1581" s="158">
        <v>1215.0</v>
      </c>
      <c r="G1581" s="158"/>
      <c r="H1581" s="158">
        <f t="shared" si="1"/>
        <v>29160</v>
      </c>
      <c r="I1581" s="158">
        <f t="shared" si="2"/>
        <v>5832</v>
      </c>
      <c r="J1581" s="158">
        <f t="shared" si="3"/>
        <v>243</v>
      </c>
      <c r="K1581" s="158">
        <f t="shared" si="4"/>
        <v>0.6657534247</v>
      </c>
      <c r="L1581" s="158">
        <f t="shared" si="19"/>
        <v>29160</v>
      </c>
      <c r="M1581" s="158">
        <f t="shared" si="6"/>
        <v>1215</v>
      </c>
      <c r="N1581" s="158">
        <v>5.0</v>
      </c>
      <c r="O1581" s="158">
        <f t="shared" si="7"/>
        <v>10</v>
      </c>
      <c r="P1581" s="158">
        <f t="shared" si="8"/>
        <v>2</v>
      </c>
      <c r="Q1581" s="158">
        <f t="shared" si="9"/>
        <v>1215</v>
      </c>
      <c r="R1581" s="158">
        <f t="shared" si="10"/>
        <v>3.328767123</v>
      </c>
      <c r="S1581" s="158">
        <f t="shared" si="20"/>
        <v>0.004115226337</v>
      </c>
      <c r="T1581" s="158">
        <f t="shared" si="11"/>
        <v>1.502057613</v>
      </c>
      <c r="U1581" s="158">
        <v>246.0</v>
      </c>
      <c r="V1581" s="158">
        <f t="shared" si="12"/>
        <v>1.012345679</v>
      </c>
      <c r="W1581" s="157" t="s">
        <v>115</v>
      </c>
      <c r="X1581" s="157">
        <v>17.88</v>
      </c>
      <c r="Y1581" s="157" t="s">
        <v>2823</v>
      </c>
      <c r="Z1581" s="158">
        <f t="shared" si="21"/>
        <v>0.0002301580726</v>
      </c>
      <c r="AA1581" s="158">
        <f t="shared" si="13"/>
        <v>1.016460905</v>
      </c>
      <c r="AB1581" s="158">
        <f t="shared" si="14"/>
        <v>0.2541152263</v>
      </c>
      <c r="AC1581" s="158">
        <v>5.0</v>
      </c>
      <c r="AD1581" s="158">
        <f t="shared" si="15"/>
        <v>19.67611336</v>
      </c>
      <c r="AE1581" s="158">
        <f t="shared" si="16"/>
        <v>0.05390715989</v>
      </c>
      <c r="AF1581" s="158"/>
      <c r="AG1581" s="158"/>
      <c r="AH1581" s="158"/>
      <c r="AI1581" s="158"/>
      <c r="AJ1581" s="158"/>
      <c r="AK1581" s="158"/>
      <c r="AL1581" s="158"/>
      <c r="AM1581" s="158"/>
      <c r="AN1581" s="158"/>
      <c r="AO1581" s="158"/>
      <c r="AP1581" s="158"/>
      <c r="AQ1581" s="158"/>
      <c r="AR1581" s="158"/>
      <c r="AS1581" s="158"/>
      <c r="AT1581" s="158"/>
      <c r="AU1581" s="158"/>
      <c r="AV1581" s="158"/>
    </row>
    <row r="1582">
      <c r="A1582" s="157">
        <v>3288.0</v>
      </c>
      <c r="B1582" s="158" t="s">
        <v>1654</v>
      </c>
      <c r="C1582" s="158">
        <v>1.0</v>
      </c>
      <c r="D1582" s="158">
        <v>0.0</v>
      </c>
      <c r="E1582" s="158" t="e">
        <v>#N/A</v>
      </c>
      <c r="F1582" s="158">
        <v>1215.0</v>
      </c>
      <c r="G1582" s="158"/>
      <c r="H1582" s="158">
        <f t="shared" si="1"/>
        <v>29160</v>
      </c>
      <c r="I1582" s="158" t="str">
        <f t="shared" si="2"/>
        <v>#N/A</v>
      </c>
      <c r="J1582" s="158" t="str">
        <f t="shared" si="3"/>
        <v>#N/A</v>
      </c>
      <c r="K1582" s="158" t="str">
        <f t="shared" si="4"/>
        <v>#N/A</v>
      </c>
      <c r="L1582" s="158">
        <f t="shared" si="19"/>
        <v>29160</v>
      </c>
      <c r="M1582" s="158">
        <f t="shared" si="6"/>
        <v>1215</v>
      </c>
      <c r="N1582" s="158">
        <v>3.0</v>
      </c>
      <c r="O1582" s="158" t="str">
        <f t="shared" si="7"/>
        <v>#N/A</v>
      </c>
      <c r="P1582" s="158" t="str">
        <f t="shared" si="8"/>
        <v>#N/A</v>
      </c>
      <c r="Q1582" s="158" t="str">
        <f t="shared" si="9"/>
        <v>#N/A</v>
      </c>
      <c r="R1582" s="158" t="str">
        <f t="shared" si="10"/>
        <v>#N/A</v>
      </c>
      <c r="S1582" s="158" t="str">
        <f t="shared" si="20"/>
        <v>#N/A</v>
      </c>
      <c r="T1582" s="158" t="str">
        <f t="shared" si="11"/>
        <v>#N/A</v>
      </c>
      <c r="U1582" s="158">
        <v>246.0</v>
      </c>
      <c r="V1582" s="158" t="str">
        <f t="shared" si="12"/>
        <v>#N/A</v>
      </c>
      <c r="W1582" s="157" t="s">
        <v>115</v>
      </c>
      <c r="X1582" s="157">
        <v>17.88</v>
      </c>
      <c r="Y1582" s="157" t="s">
        <v>1172</v>
      </c>
      <c r="Z1582" s="158" t="str">
        <f t="shared" si="21"/>
        <v>#N/A</v>
      </c>
      <c r="AA1582" s="158" t="str">
        <f t="shared" si="13"/>
        <v>#N/A</v>
      </c>
      <c r="AB1582" s="158" t="str">
        <f t="shared" si="14"/>
        <v>#N/A</v>
      </c>
      <c r="AC1582" s="158">
        <v>3.0</v>
      </c>
      <c r="AD1582" s="158" t="str">
        <f t="shared" si="15"/>
        <v>#N/A</v>
      </c>
      <c r="AE1582" s="158" t="str">
        <f t="shared" si="16"/>
        <v>#N/A</v>
      </c>
      <c r="AF1582" s="158"/>
      <c r="AG1582" s="158"/>
      <c r="AH1582" s="158"/>
      <c r="AI1582" s="158"/>
      <c r="AJ1582" s="158"/>
      <c r="AK1582" s="158"/>
      <c r="AL1582" s="158"/>
      <c r="AM1582" s="158"/>
      <c r="AN1582" s="158"/>
      <c r="AO1582" s="158"/>
      <c r="AP1582" s="158"/>
      <c r="AQ1582" s="158"/>
      <c r="AR1582" s="158"/>
      <c r="AS1582" s="158"/>
      <c r="AT1582" s="158"/>
      <c r="AU1582" s="158"/>
      <c r="AV1582" s="158"/>
    </row>
    <row r="1583">
      <c r="A1583" s="157">
        <v>3289.0</v>
      </c>
      <c r="B1583" s="158" t="s">
        <v>1655</v>
      </c>
      <c r="C1583" s="158">
        <v>1.0</v>
      </c>
      <c r="D1583" s="158">
        <v>0.0</v>
      </c>
      <c r="E1583" s="158" t="e">
        <v>#N/A</v>
      </c>
      <c r="F1583" s="158">
        <v>1215.0</v>
      </c>
      <c r="G1583" s="158"/>
      <c r="H1583" s="158">
        <f t="shared" si="1"/>
        <v>29160</v>
      </c>
      <c r="I1583" s="158" t="str">
        <f t="shared" si="2"/>
        <v>#N/A</v>
      </c>
      <c r="J1583" s="158" t="str">
        <f t="shared" si="3"/>
        <v>#N/A</v>
      </c>
      <c r="K1583" s="158" t="str">
        <f t="shared" si="4"/>
        <v>#N/A</v>
      </c>
      <c r="L1583" s="158">
        <f t="shared" si="19"/>
        <v>29160</v>
      </c>
      <c r="M1583" s="158">
        <f t="shared" si="6"/>
        <v>1215</v>
      </c>
      <c r="N1583" s="158">
        <v>4.0</v>
      </c>
      <c r="O1583" s="158" t="str">
        <f t="shared" si="7"/>
        <v>#N/A</v>
      </c>
      <c r="P1583" s="158" t="str">
        <f t="shared" si="8"/>
        <v>#N/A</v>
      </c>
      <c r="Q1583" s="158" t="str">
        <f t="shared" si="9"/>
        <v>#N/A</v>
      </c>
      <c r="R1583" s="158" t="str">
        <f t="shared" si="10"/>
        <v>#N/A</v>
      </c>
      <c r="S1583" s="158" t="str">
        <f t="shared" si="20"/>
        <v>#N/A</v>
      </c>
      <c r="T1583" s="158" t="str">
        <f t="shared" si="11"/>
        <v>#N/A</v>
      </c>
      <c r="U1583" s="158">
        <v>246.0</v>
      </c>
      <c r="V1583" s="158" t="str">
        <f t="shared" si="12"/>
        <v>#N/A</v>
      </c>
      <c r="W1583" s="157" t="s">
        <v>115</v>
      </c>
      <c r="X1583" s="157">
        <v>17.88</v>
      </c>
      <c r="Y1583" s="157" t="s">
        <v>2986</v>
      </c>
      <c r="Z1583" s="158" t="str">
        <f t="shared" si="21"/>
        <v>#N/A</v>
      </c>
      <c r="AA1583" s="158" t="str">
        <f t="shared" si="13"/>
        <v>#N/A</v>
      </c>
      <c r="AB1583" s="158" t="str">
        <f t="shared" si="14"/>
        <v>#N/A</v>
      </c>
      <c r="AC1583" s="158">
        <v>4.0</v>
      </c>
      <c r="AD1583" s="158" t="str">
        <f t="shared" si="15"/>
        <v>#N/A</v>
      </c>
      <c r="AE1583" s="158" t="str">
        <f t="shared" si="16"/>
        <v>#N/A</v>
      </c>
      <c r="AF1583" s="158"/>
      <c r="AG1583" s="158"/>
      <c r="AH1583" s="158"/>
      <c r="AI1583" s="158"/>
      <c r="AJ1583" s="158"/>
      <c r="AK1583" s="158"/>
      <c r="AL1583" s="158"/>
      <c r="AM1583" s="158"/>
      <c r="AN1583" s="158"/>
      <c r="AO1583" s="158"/>
      <c r="AP1583" s="158"/>
      <c r="AQ1583" s="158"/>
      <c r="AR1583" s="158"/>
      <c r="AS1583" s="158"/>
      <c r="AT1583" s="158"/>
      <c r="AU1583" s="158"/>
      <c r="AV1583" s="158"/>
    </row>
    <row r="1584">
      <c r="A1584" s="157">
        <v>3290.0</v>
      </c>
      <c r="B1584" s="158" t="s">
        <v>1656</v>
      </c>
      <c r="C1584" s="158">
        <v>1.0</v>
      </c>
      <c r="D1584" s="158">
        <v>0.0</v>
      </c>
      <c r="E1584" s="158" t="e">
        <v>#N/A</v>
      </c>
      <c r="F1584" s="158">
        <v>1215.0</v>
      </c>
      <c r="G1584" s="158"/>
      <c r="H1584" s="158">
        <f t="shared" si="1"/>
        <v>29160</v>
      </c>
      <c r="I1584" s="158" t="str">
        <f t="shared" si="2"/>
        <v>#N/A</v>
      </c>
      <c r="J1584" s="158" t="str">
        <f t="shared" si="3"/>
        <v>#N/A</v>
      </c>
      <c r="K1584" s="158" t="str">
        <f t="shared" si="4"/>
        <v>#N/A</v>
      </c>
      <c r="L1584" s="158">
        <f t="shared" si="19"/>
        <v>29160</v>
      </c>
      <c r="M1584" s="158">
        <f t="shared" si="6"/>
        <v>1215</v>
      </c>
      <c r="N1584" s="158">
        <v>2.0</v>
      </c>
      <c r="O1584" s="158" t="str">
        <f t="shared" si="7"/>
        <v>#N/A</v>
      </c>
      <c r="P1584" s="158" t="str">
        <f t="shared" si="8"/>
        <v>#N/A</v>
      </c>
      <c r="Q1584" s="158" t="str">
        <f t="shared" si="9"/>
        <v>#N/A</v>
      </c>
      <c r="R1584" s="158" t="str">
        <f t="shared" si="10"/>
        <v>#N/A</v>
      </c>
      <c r="S1584" s="158" t="str">
        <f t="shared" si="20"/>
        <v>#N/A</v>
      </c>
      <c r="T1584" s="158" t="str">
        <f t="shared" si="11"/>
        <v>#N/A</v>
      </c>
      <c r="U1584" s="158">
        <v>246.0</v>
      </c>
      <c r="V1584" s="158" t="str">
        <f t="shared" si="12"/>
        <v>#N/A</v>
      </c>
      <c r="W1584" s="157" t="s">
        <v>115</v>
      </c>
      <c r="X1584" s="157">
        <v>17.88</v>
      </c>
      <c r="Y1584" s="157" t="s">
        <v>2986</v>
      </c>
      <c r="Z1584" s="158" t="str">
        <f t="shared" si="21"/>
        <v>#N/A</v>
      </c>
      <c r="AA1584" s="158" t="str">
        <f t="shared" si="13"/>
        <v>#N/A</v>
      </c>
      <c r="AB1584" s="158" t="str">
        <f t="shared" si="14"/>
        <v>#N/A</v>
      </c>
      <c r="AC1584" s="158">
        <v>2.0</v>
      </c>
      <c r="AD1584" s="158" t="str">
        <f t="shared" si="15"/>
        <v>#N/A</v>
      </c>
      <c r="AE1584" s="158" t="str">
        <f t="shared" si="16"/>
        <v>#N/A</v>
      </c>
      <c r="AF1584" s="158"/>
      <c r="AG1584" s="158"/>
      <c r="AH1584" s="158"/>
      <c r="AI1584" s="158"/>
      <c r="AJ1584" s="158"/>
      <c r="AK1584" s="158"/>
      <c r="AL1584" s="158"/>
      <c r="AM1584" s="158"/>
      <c r="AN1584" s="158"/>
      <c r="AO1584" s="158"/>
      <c r="AP1584" s="158"/>
      <c r="AQ1584" s="158"/>
      <c r="AR1584" s="158"/>
      <c r="AS1584" s="158"/>
      <c r="AT1584" s="158"/>
      <c r="AU1584" s="158"/>
      <c r="AV1584" s="158"/>
    </row>
    <row r="1585">
      <c r="A1585" s="157">
        <v>3291.0</v>
      </c>
      <c r="B1585" s="158" t="s">
        <v>1657</v>
      </c>
      <c r="C1585" s="158">
        <v>1.0</v>
      </c>
      <c r="D1585" s="158">
        <v>0.0</v>
      </c>
      <c r="E1585" s="158" t="e">
        <v>#N/A</v>
      </c>
      <c r="F1585" s="158">
        <v>1215.0</v>
      </c>
      <c r="G1585" s="158"/>
      <c r="H1585" s="158">
        <f t="shared" si="1"/>
        <v>29160</v>
      </c>
      <c r="I1585" s="158" t="str">
        <f t="shared" si="2"/>
        <v>#N/A</v>
      </c>
      <c r="J1585" s="158" t="str">
        <f t="shared" si="3"/>
        <v>#N/A</v>
      </c>
      <c r="K1585" s="158" t="str">
        <f t="shared" si="4"/>
        <v>#N/A</v>
      </c>
      <c r="L1585" s="158">
        <f t="shared" si="19"/>
        <v>29160</v>
      </c>
      <c r="M1585" s="158">
        <f t="shared" si="6"/>
        <v>1215</v>
      </c>
      <c r="N1585" s="158">
        <v>1.0</v>
      </c>
      <c r="O1585" s="158" t="str">
        <f t="shared" si="7"/>
        <v>#N/A</v>
      </c>
      <c r="P1585" s="158" t="str">
        <f t="shared" si="8"/>
        <v>#N/A</v>
      </c>
      <c r="Q1585" s="158" t="str">
        <f t="shared" si="9"/>
        <v>#N/A</v>
      </c>
      <c r="R1585" s="158" t="str">
        <f t="shared" si="10"/>
        <v>#N/A</v>
      </c>
      <c r="S1585" s="158" t="str">
        <f t="shared" si="20"/>
        <v>#N/A</v>
      </c>
      <c r="T1585" s="158" t="str">
        <f t="shared" si="11"/>
        <v>#N/A</v>
      </c>
      <c r="U1585" s="158">
        <v>246.0</v>
      </c>
      <c r="V1585" s="158" t="str">
        <f t="shared" si="12"/>
        <v>#N/A</v>
      </c>
      <c r="W1585" s="157" t="s">
        <v>2465</v>
      </c>
      <c r="X1585" s="157">
        <v>3.67</v>
      </c>
      <c r="Y1585" s="157" t="s">
        <v>2725</v>
      </c>
      <c r="Z1585" s="158" t="str">
        <f t="shared" si="21"/>
        <v>#N/A</v>
      </c>
      <c r="AA1585" s="158" t="str">
        <f t="shared" si="13"/>
        <v>#N/A</v>
      </c>
      <c r="AB1585" s="158" t="str">
        <f t="shared" si="14"/>
        <v>#N/A</v>
      </c>
      <c r="AC1585" s="158">
        <v>1.0</v>
      </c>
      <c r="AD1585" s="158" t="str">
        <f t="shared" si="15"/>
        <v>#N/A</v>
      </c>
      <c r="AE1585" s="158" t="str">
        <f t="shared" si="16"/>
        <v>#N/A</v>
      </c>
      <c r="AF1585" s="158"/>
      <c r="AG1585" s="158"/>
      <c r="AH1585" s="158"/>
      <c r="AI1585" s="158"/>
      <c r="AJ1585" s="158"/>
      <c r="AK1585" s="158"/>
      <c r="AL1585" s="158"/>
      <c r="AM1585" s="158"/>
      <c r="AN1585" s="158"/>
      <c r="AO1585" s="158"/>
      <c r="AP1585" s="158"/>
      <c r="AQ1585" s="158"/>
      <c r="AR1585" s="158"/>
      <c r="AS1585" s="158"/>
      <c r="AT1585" s="158"/>
      <c r="AU1585" s="158"/>
      <c r="AV1585" s="158"/>
    </row>
    <row r="1586">
      <c r="A1586" s="157">
        <v>3292.0</v>
      </c>
      <c r="B1586" s="158" t="s">
        <v>1658</v>
      </c>
      <c r="C1586" s="158">
        <v>1.0</v>
      </c>
      <c r="D1586" s="158">
        <v>0.0</v>
      </c>
      <c r="E1586" s="158" t="e">
        <v>#N/A</v>
      </c>
      <c r="F1586" s="158">
        <v>1215.0</v>
      </c>
      <c r="G1586" s="158"/>
      <c r="H1586" s="158">
        <f t="shared" si="1"/>
        <v>29160</v>
      </c>
      <c r="I1586" s="158" t="str">
        <f t="shared" si="2"/>
        <v>#N/A</v>
      </c>
      <c r="J1586" s="158" t="str">
        <f t="shared" si="3"/>
        <v>#N/A</v>
      </c>
      <c r="K1586" s="158" t="str">
        <f t="shared" si="4"/>
        <v>#N/A</v>
      </c>
      <c r="L1586" s="158">
        <f t="shared" si="19"/>
        <v>29160</v>
      </c>
      <c r="M1586" s="158">
        <f t="shared" si="6"/>
        <v>1215</v>
      </c>
      <c r="N1586" s="158">
        <v>1.0</v>
      </c>
      <c r="O1586" s="158" t="str">
        <f t="shared" si="7"/>
        <v>#N/A</v>
      </c>
      <c r="P1586" s="158" t="str">
        <f t="shared" si="8"/>
        <v>#N/A</v>
      </c>
      <c r="Q1586" s="158" t="str">
        <f t="shared" si="9"/>
        <v>#N/A</v>
      </c>
      <c r="R1586" s="158" t="str">
        <f t="shared" si="10"/>
        <v>#N/A</v>
      </c>
      <c r="S1586" s="158" t="str">
        <f t="shared" si="20"/>
        <v>#N/A</v>
      </c>
      <c r="T1586" s="158" t="str">
        <f t="shared" si="11"/>
        <v>#N/A</v>
      </c>
      <c r="U1586" s="158">
        <v>246.0</v>
      </c>
      <c r="V1586" s="158" t="str">
        <f t="shared" si="12"/>
        <v>#N/A</v>
      </c>
      <c r="W1586" s="157" t="s">
        <v>2465</v>
      </c>
      <c r="X1586" s="157">
        <v>3.67</v>
      </c>
      <c r="Y1586" s="157" t="s">
        <v>2644</v>
      </c>
      <c r="Z1586" s="158" t="str">
        <f t="shared" si="21"/>
        <v>#N/A</v>
      </c>
      <c r="AA1586" s="158" t="str">
        <f t="shared" si="13"/>
        <v>#N/A</v>
      </c>
      <c r="AB1586" s="158" t="str">
        <f t="shared" si="14"/>
        <v>#N/A</v>
      </c>
      <c r="AC1586" s="158">
        <v>1.0</v>
      </c>
      <c r="AD1586" s="158" t="str">
        <f t="shared" si="15"/>
        <v>#N/A</v>
      </c>
      <c r="AE1586" s="158" t="str">
        <f t="shared" si="16"/>
        <v>#N/A</v>
      </c>
      <c r="AF1586" s="158"/>
      <c r="AG1586" s="158"/>
      <c r="AH1586" s="158"/>
      <c r="AI1586" s="158"/>
      <c r="AJ1586" s="158"/>
      <c r="AK1586" s="158"/>
      <c r="AL1586" s="158"/>
      <c r="AM1586" s="158"/>
      <c r="AN1586" s="158"/>
      <c r="AO1586" s="158"/>
      <c r="AP1586" s="158"/>
      <c r="AQ1586" s="158"/>
      <c r="AR1586" s="158"/>
      <c r="AS1586" s="158"/>
      <c r="AT1586" s="158"/>
      <c r="AU1586" s="158"/>
      <c r="AV1586" s="158"/>
    </row>
    <row r="1587">
      <c r="A1587" s="157">
        <v>3293.0</v>
      </c>
      <c r="B1587" s="158" t="s">
        <v>1659</v>
      </c>
      <c r="C1587" s="158">
        <v>1.0</v>
      </c>
      <c r="D1587" s="158">
        <v>0.0</v>
      </c>
      <c r="E1587" s="158" t="e">
        <v>#N/A</v>
      </c>
      <c r="F1587" s="158">
        <v>1215.0</v>
      </c>
      <c r="G1587" s="158"/>
      <c r="H1587" s="158">
        <f t="shared" si="1"/>
        <v>29160</v>
      </c>
      <c r="I1587" s="158" t="str">
        <f t="shared" si="2"/>
        <v>#N/A</v>
      </c>
      <c r="J1587" s="158" t="str">
        <f t="shared" si="3"/>
        <v>#N/A</v>
      </c>
      <c r="K1587" s="158" t="str">
        <f t="shared" si="4"/>
        <v>#N/A</v>
      </c>
      <c r="L1587" s="158">
        <f t="shared" si="19"/>
        <v>29160</v>
      </c>
      <c r="M1587" s="158">
        <f t="shared" si="6"/>
        <v>1215</v>
      </c>
      <c r="N1587" s="158">
        <v>1.0</v>
      </c>
      <c r="O1587" s="158" t="str">
        <f t="shared" si="7"/>
        <v>#N/A</v>
      </c>
      <c r="P1587" s="158" t="str">
        <f t="shared" si="8"/>
        <v>#N/A</v>
      </c>
      <c r="Q1587" s="158" t="str">
        <f t="shared" si="9"/>
        <v>#N/A</v>
      </c>
      <c r="R1587" s="158" t="str">
        <f t="shared" si="10"/>
        <v>#N/A</v>
      </c>
      <c r="S1587" s="158" t="str">
        <f t="shared" si="20"/>
        <v>#N/A</v>
      </c>
      <c r="T1587" s="158" t="str">
        <f t="shared" si="11"/>
        <v>#N/A</v>
      </c>
      <c r="U1587" s="158">
        <v>246.0</v>
      </c>
      <c r="V1587" s="158" t="str">
        <f t="shared" si="12"/>
        <v>#N/A</v>
      </c>
      <c r="W1587" s="157" t="s">
        <v>3172</v>
      </c>
      <c r="X1587" s="157" t="s">
        <v>2936</v>
      </c>
      <c r="Y1587" s="157" t="s">
        <v>2659</v>
      </c>
      <c r="Z1587" s="158" t="str">
        <f t="shared" si="21"/>
        <v>#N/A</v>
      </c>
      <c r="AA1587" s="158" t="str">
        <f t="shared" si="13"/>
        <v>#N/A</v>
      </c>
      <c r="AB1587" s="158" t="str">
        <f t="shared" si="14"/>
        <v>#N/A</v>
      </c>
      <c r="AC1587" s="158">
        <v>1.0</v>
      </c>
      <c r="AD1587" s="158" t="str">
        <f t="shared" si="15"/>
        <v>#N/A</v>
      </c>
      <c r="AE1587" s="158" t="str">
        <f t="shared" si="16"/>
        <v>#N/A</v>
      </c>
      <c r="AF1587" s="158"/>
      <c r="AG1587" s="158"/>
      <c r="AH1587" s="158"/>
      <c r="AI1587" s="158"/>
      <c r="AJ1587" s="158"/>
      <c r="AK1587" s="158"/>
      <c r="AL1587" s="158"/>
      <c r="AM1587" s="158"/>
      <c r="AN1587" s="158"/>
      <c r="AO1587" s="158"/>
      <c r="AP1587" s="158"/>
      <c r="AQ1587" s="158"/>
      <c r="AR1587" s="158"/>
      <c r="AS1587" s="158"/>
      <c r="AT1587" s="158"/>
      <c r="AU1587" s="158"/>
      <c r="AV1587" s="158"/>
    </row>
    <row r="1588">
      <c r="A1588" s="157">
        <v>3294.0</v>
      </c>
      <c r="B1588" s="158" t="s">
        <v>1660</v>
      </c>
      <c r="C1588" s="158">
        <v>1.0</v>
      </c>
      <c r="D1588" s="158">
        <v>0.0</v>
      </c>
      <c r="E1588" s="158" t="e">
        <v>#N/A</v>
      </c>
      <c r="F1588" s="158">
        <v>1215.0</v>
      </c>
      <c r="G1588" s="158"/>
      <c r="H1588" s="158">
        <f t="shared" si="1"/>
        <v>29160</v>
      </c>
      <c r="I1588" s="158" t="str">
        <f t="shared" si="2"/>
        <v>#N/A</v>
      </c>
      <c r="J1588" s="158" t="str">
        <f t="shared" si="3"/>
        <v>#N/A</v>
      </c>
      <c r="K1588" s="158" t="str">
        <f t="shared" si="4"/>
        <v>#N/A</v>
      </c>
      <c r="L1588" s="158">
        <f t="shared" si="19"/>
        <v>29160</v>
      </c>
      <c r="M1588" s="158">
        <f t="shared" si="6"/>
        <v>1215</v>
      </c>
      <c r="N1588" s="158">
        <v>1.0</v>
      </c>
      <c r="O1588" s="158" t="str">
        <f t="shared" si="7"/>
        <v>#N/A</v>
      </c>
      <c r="P1588" s="158" t="str">
        <f t="shared" si="8"/>
        <v>#N/A</v>
      </c>
      <c r="Q1588" s="158" t="str">
        <f t="shared" si="9"/>
        <v>#N/A</v>
      </c>
      <c r="R1588" s="158" t="str">
        <f t="shared" si="10"/>
        <v>#N/A</v>
      </c>
      <c r="S1588" s="158" t="str">
        <f t="shared" si="20"/>
        <v>#N/A</v>
      </c>
      <c r="T1588" s="158" t="str">
        <f t="shared" si="11"/>
        <v>#N/A</v>
      </c>
      <c r="U1588" s="158">
        <v>246.0</v>
      </c>
      <c r="V1588" s="158" t="str">
        <f t="shared" si="12"/>
        <v>#N/A</v>
      </c>
      <c r="W1588" s="157" t="s">
        <v>3172</v>
      </c>
      <c r="X1588" s="157" t="s">
        <v>2936</v>
      </c>
      <c r="Y1588" s="157" t="s">
        <v>2659</v>
      </c>
      <c r="Z1588" s="158" t="str">
        <f t="shared" si="21"/>
        <v>#N/A</v>
      </c>
      <c r="AA1588" s="158" t="str">
        <f t="shared" si="13"/>
        <v>#N/A</v>
      </c>
      <c r="AB1588" s="158" t="str">
        <f t="shared" si="14"/>
        <v>#N/A</v>
      </c>
      <c r="AC1588" s="158">
        <v>1.0</v>
      </c>
      <c r="AD1588" s="158" t="str">
        <f t="shared" si="15"/>
        <v>#N/A</v>
      </c>
      <c r="AE1588" s="158" t="str">
        <f t="shared" si="16"/>
        <v>#N/A</v>
      </c>
      <c r="AF1588" s="158"/>
      <c r="AG1588" s="158"/>
      <c r="AH1588" s="158"/>
      <c r="AI1588" s="158"/>
      <c r="AJ1588" s="158"/>
      <c r="AK1588" s="158"/>
      <c r="AL1588" s="158"/>
      <c r="AM1588" s="158"/>
      <c r="AN1588" s="158"/>
      <c r="AO1588" s="158"/>
      <c r="AP1588" s="158"/>
      <c r="AQ1588" s="158"/>
      <c r="AR1588" s="158"/>
      <c r="AS1588" s="158"/>
      <c r="AT1588" s="158"/>
      <c r="AU1588" s="158"/>
      <c r="AV1588" s="158"/>
    </row>
    <row r="1589">
      <c r="A1589" s="157">
        <v>3295.0</v>
      </c>
      <c r="B1589" s="158" t="s">
        <v>1661</v>
      </c>
      <c r="C1589" s="158">
        <v>1.0</v>
      </c>
      <c r="D1589" s="158">
        <v>0.0</v>
      </c>
      <c r="E1589" s="158" t="e">
        <v>#N/A</v>
      </c>
      <c r="F1589" s="158">
        <v>1215.0</v>
      </c>
      <c r="G1589" s="158"/>
      <c r="H1589" s="158">
        <f t="shared" si="1"/>
        <v>29160</v>
      </c>
      <c r="I1589" s="158" t="str">
        <f t="shared" si="2"/>
        <v>#N/A</v>
      </c>
      <c r="J1589" s="158" t="str">
        <f t="shared" si="3"/>
        <v>#N/A</v>
      </c>
      <c r="K1589" s="158" t="str">
        <f t="shared" si="4"/>
        <v>#N/A</v>
      </c>
      <c r="L1589" s="158">
        <f t="shared" si="19"/>
        <v>29160</v>
      </c>
      <c r="M1589" s="158">
        <f t="shared" si="6"/>
        <v>1215</v>
      </c>
      <c r="N1589" s="158">
        <v>1.0</v>
      </c>
      <c r="O1589" s="158" t="str">
        <f t="shared" si="7"/>
        <v>#N/A</v>
      </c>
      <c r="P1589" s="158" t="str">
        <f t="shared" si="8"/>
        <v>#N/A</v>
      </c>
      <c r="Q1589" s="158" t="str">
        <f t="shared" si="9"/>
        <v>#N/A</v>
      </c>
      <c r="R1589" s="158" t="str">
        <f t="shared" si="10"/>
        <v>#N/A</v>
      </c>
      <c r="S1589" s="158" t="str">
        <f t="shared" si="20"/>
        <v>#N/A</v>
      </c>
      <c r="T1589" s="158" t="str">
        <f t="shared" si="11"/>
        <v>#N/A</v>
      </c>
      <c r="U1589" s="158">
        <v>246.0</v>
      </c>
      <c r="V1589" s="158" t="str">
        <f t="shared" si="12"/>
        <v>#N/A</v>
      </c>
      <c r="W1589" s="157" t="s">
        <v>3172</v>
      </c>
      <c r="X1589" s="157" t="s">
        <v>2936</v>
      </c>
      <c r="Y1589" s="157" t="s">
        <v>2659</v>
      </c>
      <c r="Z1589" s="158" t="str">
        <f t="shared" si="21"/>
        <v>#N/A</v>
      </c>
      <c r="AA1589" s="158" t="str">
        <f t="shared" si="13"/>
        <v>#N/A</v>
      </c>
      <c r="AB1589" s="158" t="str">
        <f t="shared" si="14"/>
        <v>#N/A</v>
      </c>
      <c r="AC1589" s="158">
        <v>1.0</v>
      </c>
      <c r="AD1589" s="158" t="str">
        <f t="shared" si="15"/>
        <v>#N/A</v>
      </c>
      <c r="AE1589" s="158" t="str">
        <f t="shared" si="16"/>
        <v>#N/A</v>
      </c>
      <c r="AF1589" s="158"/>
      <c r="AG1589" s="158"/>
      <c r="AH1589" s="158"/>
      <c r="AI1589" s="158"/>
      <c r="AJ1589" s="158"/>
      <c r="AK1589" s="158"/>
      <c r="AL1589" s="158"/>
      <c r="AM1589" s="158"/>
      <c r="AN1589" s="158"/>
      <c r="AO1589" s="158"/>
      <c r="AP1589" s="158"/>
      <c r="AQ1589" s="158"/>
      <c r="AR1589" s="158"/>
      <c r="AS1589" s="158"/>
      <c r="AT1589" s="158"/>
      <c r="AU1589" s="158"/>
      <c r="AV1589" s="158"/>
    </row>
    <row r="1590">
      <c r="A1590" s="157">
        <v>3296.0</v>
      </c>
      <c r="B1590" s="158" t="s">
        <v>1662</v>
      </c>
      <c r="C1590" s="158">
        <v>1.0</v>
      </c>
      <c r="D1590" s="158">
        <v>0.0</v>
      </c>
      <c r="E1590" s="158" t="e">
        <v>#N/A</v>
      </c>
      <c r="F1590" s="158">
        <v>1215.0</v>
      </c>
      <c r="G1590" s="158"/>
      <c r="H1590" s="158">
        <f t="shared" si="1"/>
        <v>29160</v>
      </c>
      <c r="I1590" s="158" t="str">
        <f t="shared" si="2"/>
        <v>#N/A</v>
      </c>
      <c r="J1590" s="158" t="str">
        <f t="shared" si="3"/>
        <v>#N/A</v>
      </c>
      <c r="K1590" s="158" t="str">
        <f t="shared" si="4"/>
        <v>#N/A</v>
      </c>
      <c r="L1590" s="158">
        <f t="shared" si="19"/>
        <v>29160</v>
      </c>
      <c r="M1590" s="158">
        <f t="shared" si="6"/>
        <v>1215</v>
      </c>
      <c r="N1590" s="158">
        <v>2.0</v>
      </c>
      <c r="O1590" s="158" t="str">
        <f t="shared" si="7"/>
        <v>#N/A</v>
      </c>
      <c r="P1590" s="158" t="str">
        <f t="shared" si="8"/>
        <v>#N/A</v>
      </c>
      <c r="Q1590" s="158" t="str">
        <f t="shared" si="9"/>
        <v>#N/A</v>
      </c>
      <c r="R1590" s="158" t="str">
        <f t="shared" si="10"/>
        <v>#N/A</v>
      </c>
      <c r="S1590" s="158" t="str">
        <f t="shared" si="20"/>
        <v>#N/A</v>
      </c>
      <c r="T1590" s="158" t="str">
        <f t="shared" si="11"/>
        <v>#N/A</v>
      </c>
      <c r="U1590" s="158">
        <v>246.0</v>
      </c>
      <c r="V1590" s="158" t="str">
        <f t="shared" si="12"/>
        <v>#N/A</v>
      </c>
      <c r="W1590" s="157" t="s">
        <v>3172</v>
      </c>
      <c r="X1590" s="157" t="s">
        <v>2936</v>
      </c>
      <c r="Y1590" s="157" t="s">
        <v>2659</v>
      </c>
      <c r="Z1590" s="158" t="str">
        <f t="shared" si="21"/>
        <v>#N/A</v>
      </c>
      <c r="AA1590" s="158" t="str">
        <f t="shared" si="13"/>
        <v>#N/A</v>
      </c>
      <c r="AB1590" s="158" t="str">
        <f t="shared" si="14"/>
        <v>#N/A</v>
      </c>
      <c r="AC1590" s="158">
        <v>2.0</v>
      </c>
      <c r="AD1590" s="158" t="str">
        <f t="shared" si="15"/>
        <v>#N/A</v>
      </c>
      <c r="AE1590" s="158" t="str">
        <f t="shared" si="16"/>
        <v>#N/A</v>
      </c>
      <c r="AF1590" s="158"/>
      <c r="AG1590" s="158"/>
      <c r="AH1590" s="158"/>
      <c r="AI1590" s="158"/>
      <c r="AJ1590" s="158"/>
      <c r="AK1590" s="158"/>
      <c r="AL1590" s="158"/>
      <c r="AM1590" s="158"/>
      <c r="AN1590" s="158"/>
      <c r="AO1590" s="158"/>
      <c r="AP1590" s="158"/>
      <c r="AQ1590" s="158"/>
      <c r="AR1590" s="158"/>
      <c r="AS1590" s="158"/>
      <c r="AT1590" s="158"/>
      <c r="AU1590" s="158"/>
      <c r="AV1590" s="158"/>
    </row>
    <row r="1591">
      <c r="A1591" s="157">
        <v>3297.0</v>
      </c>
      <c r="B1591" s="158" t="s">
        <v>1663</v>
      </c>
      <c r="C1591" s="158">
        <v>1.0</v>
      </c>
      <c r="D1591" s="158">
        <v>0.0</v>
      </c>
      <c r="E1591" s="158" t="e">
        <v>#N/A</v>
      </c>
      <c r="F1591" s="158">
        <v>1215.0</v>
      </c>
      <c r="G1591" s="158"/>
      <c r="H1591" s="158">
        <f t="shared" si="1"/>
        <v>29160</v>
      </c>
      <c r="I1591" s="158" t="str">
        <f t="shared" si="2"/>
        <v>#N/A</v>
      </c>
      <c r="J1591" s="158" t="str">
        <f t="shared" si="3"/>
        <v>#N/A</v>
      </c>
      <c r="K1591" s="158" t="str">
        <f t="shared" si="4"/>
        <v>#N/A</v>
      </c>
      <c r="L1591" s="158">
        <f t="shared" si="19"/>
        <v>29160</v>
      </c>
      <c r="M1591" s="158">
        <f t="shared" si="6"/>
        <v>1215</v>
      </c>
      <c r="N1591" s="158">
        <v>1.0</v>
      </c>
      <c r="O1591" s="158" t="str">
        <f t="shared" si="7"/>
        <v>#N/A</v>
      </c>
      <c r="P1591" s="158" t="str">
        <f t="shared" si="8"/>
        <v>#N/A</v>
      </c>
      <c r="Q1591" s="158" t="str">
        <f t="shared" si="9"/>
        <v>#N/A</v>
      </c>
      <c r="R1591" s="158" t="str">
        <f t="shared" si="10"/>
        <v>#N/A</v>
      </c>
      <c r="S1591" s="158" t="str">
        <f t="shared" si="20"/>
        <v>#N/A</v>
      </c>
      <c r="T1591" s="158" t="str">
        <f t="shared" si="11"/>
        <v>#N/A</v>
      </c>
      <c r="U1591" s="158">
        <v>246.0</v>
      </c>
      <c r="V1591" s="158" t="str">
        <f t="shared" si="12"/>
        <v>#N/A</v>
      </c>
      <c r="W1591" s="157" t="s">
        <v>3172</v>
      </c>
      <c r="X1591" s="157" t="s">
        <v>2936</v>
      </c>
      <c r="Y1591" s="157" t="s">
        <v>2659</v>
      </c>
      <c r="Z1591" s="158" t="str">
        <f t="shared" si="21"/>
        <v>#N/A</v>
      </c>
      <c r="AA1591" s="158" t="str">
        <f t="shared" si="13"/>
        <v>#N/A</v>
      </c>
      <c r="AB1591" s="158" t="str">
        <f t="shared" si="14"/>
        <v>#N/A</v>
      </c>
      <c r="AC1591" s="158">
        <v>1.0</v>
      </c>
      <c r="AD1591" s="158" t="str">
        <f t="shared" si="15"/>
        <v>#N/A</v>
      </c>
      <c r="AE1591" s="158" t="str">
        <f t="shared" si="16"/>
        <v>#N/A</v>
      </c>
      <c r="AF1591" s="158"/>
      <c r="AG1591" s="158"/>
      <c r="AH1591" s="158"/>
      <c r="AI1591" s="158"/>
      <c r="AJ1591" s="158"/>
      <c r="AK1591" s="158"/>
      <c r="AL1591" s="158"/>
      <c r="AM1591" s="158"/>
      <c r="AN1591" s="158"/>
      <c r="AO1591" s="158"/>
      <c r="AP1591" s="158"/>
      <c r="AQ1591" s="158"/>
      <c r="AR1591" s="158"/>
      <c r="AS1591" s="158"/>
      <c r="AT1591" s="158"/>
      <c r="AU1591" s="158"/>
      <c r="AV1591" s="158"/>
    </row>
    <row r="1592">
      <c r="A1592" s="157">
        <v>3298.0</v>
      </c>
      <c r="B1592" s="158" t="s">
        <v>1664</v>
      </c>
      <c r="C1592" s="158">
        <v>1.0</v>
      </c>
      <c r="D1592" s="158">
        <v>0.0</v>
      </c>
      <c r="E1592" s="158" t="e">
        <v>#N/A</v>
      </c>
      <c r="F1592" s="158">
        <v>1215.0</v>
      </c>
      <c r="G1592" s="158"/>
      <c r="H1592" s="158">
        <f t="shared" si="1"/>
        <v>29160</v>
      </c>
      <c r="I1592" s="158" t="str">
        <f t="shared" si="2"/>
        <v>#N/A</v>
      </c>
      <c r="J1592" s="158" t="str">
        <f t="shared" si="3"/>
        <v>#N/A</v>
      </c>
      <c r="K1592" s="158" t="str">
        <f t="shared" si="4"/>
        <v>#N/A</v>
      </c>
      <c r="L1592" s="158">
        <f t="shared" si="19"/>
        <v>29160</v>
      </c>
      <c r="M1592" s="158">
        <f t="shared" si="6"/>
        <v>1215</v>
      </c>
      <c r="N1592" s="158">
        <v>1.0</v>
      </c>
      <c r="O1592" s="158" t="str">
        <f t="shared" si="7"/>
        <v>#N/A</v>
      </c>
      <c r="P1592" s="158" t="str">
        <f t="shared" si="8"/>
        <v>#N/A</v>
      </c>
      <c r="Q1592" s="158" t="str">
        <f t="shared" si="9"/>
        <v>#N/A</v>
      </c>
      <c r="R1592" s="158" t="str">
        <f t="shared" si="10"/>
        <v>#N/A</v>
      </c>
      <c r="S1592" s="158" t="str">
        <f t="shared" si="20"/>
        <v>#N/A</v>
      </c>
      <c r="T1592" s="158" t="str">
        <f t="shared" si="11"/>
        <v>#N/A</v>
      </c>
      <c r="U1592" s="158">
        <v>246.0</v>
      </c>
      <c r="V1592" s="158" t="str">
        <f t="shared" si="12"/>
        <v>#N/A</v>
      </c>
      <c r="W1592" s="157" t="s">
        <v>3172</v>
      </c>
      <c r="X1592" s="157" t="s">
        <v>2936</v>
      </c>
      <c r="Y1592" s="157" t="s">
        <v>2659</v>
      </c>
      <c r="Z1592" s="158" t="str">
        <f t="shared" si="21"/>
        <v>#N/A</v>
      </c>
      <c r="AA1592" s="158" t="str">
        <f t="shared" si="13"/>
        <v>#N/A</v>
      </c>
      <c r="AB1592" s="158" t="str">
        <f t="shared" si="14"/>
        <v>#N/A</v>
      </c>
      <c r="AC1592" s="158">
        <v>1.0</v>
      </c>
      <c r="AD1592" s="158" t="str">
        <f t="shared" si="15"/>
        <v>#N/A</v>
      </c>
      <c r="AE1592" s="158" t="str">
        <f t="shared" si="16"/>
        <v>#N/A</v>
      </c>
      <c r="AF1592" s="158"/>
      <c r="AG1592" s="158"/>
      <c r="AH1592" s="158"/>
      <c r="AI1592" s="158"/>
      <c r="AJ1592" s="158"/>
      <c r="AK1592" s="158"/>
      <c r="AL1592" s="158"/>
      <c r="AM1592" s="158"/>
      <c r="AN1592" s="158"/>
      <c r="AO1592" s="158"/>
      <c r="AP1592" s="158"/>
      <c r="AQ1592" s="158"/>
      <c r="AR1592" s="158"/>
      <c r="AS1592" s="158"/>
      <c r="AT1592" s="158"/>
      <c r="AU1592" s="158"/>
      <c r="AV1592" s="158"/>
    </row>
    <row r="1593">
      <c r="A1593" s="157">
        <v>3299.0</v>
      </c>
      <c r="B1593" s="158" t="s">
        <v>1665</v>
      </c>
      <c r="C1593" s="158">
        <v>1.0</v>
      </c>
      <c r="D1593" s="158">
        <v>0.0</v>
      </c>
      <c r="E1593" s="158" t="e">
        <v>#N/A</v>
      </c>
      <c r="F1593" s="158">
        <v>1215.0</v>
      </c>
      <c r="G1593" s="158"/>
      <c r="H1593" s="158">
        <f t="shared" si="1"/>
        <v>29160</v>
      </c>
      <c r="I1593" s="158" t="str">
        <f t="shared" si="2"/>
        <v>#N/A</v>
      </c>
      <c r="J1593" s="158" t="str">
        <f t="shared" si="3"/>
        <v>#N/A</v>
      </c>
      <c r="K1593" s="158" t="str">
        <f t="shared" si="4"/>
        <v>#N/A</v>
      </c>
      <c r="L1593" s="158">
        <f t="shared" si="19"/>
        <v>29160</v>
      </c>
      <c r="M1593" s="158">
        <f t="shared" si="6"/>
        <v>1215</v>
      </c>
      <c r="N1593" s="158">
        <v>1.0</v>
      </c>
      <c r="O1593" s="158" t="str">
        <f t="shared" si="7"/>
        <v>#N/A</v>
      </c>
      <c r="P1593" s="158" t="str">
        <f t="shared" si="8"/>
        <v>#N/A</v>
      </c>
      <c r="Q1593" s="158" t="str">
        <f t="shared" si="9"/>
        <v>#N/A</v>
      </c>
      <c r="R1593" s="158" t="str">
        <f t="shared" si="10"/>
        <v>#N/A</v>
      </c>
      <c r="S1593" s="158" t="str">
        <f t="shared" si="20"/>
        <v>#N/A</v>
      </c>
      <c r="T1593" s="158" t="str">
        <f t="shared" si="11"/>
        <v>#N/A</v>
      </c>
      <c r="U1593" s="158">
        <v>246.0</v>
      </c>
      <c r="V1593" s="158" t="str">
        <f t="shared" si="12"/>
        <v>#N/A</v>
      </c>
      <c r="W1593" s="157" t="s">
        <v>3172</v>
      </c>
      <c r="X1593" s="157" t="s">
        <v>2936</v>
      </c>
      <c r="Y1593" s="157" t="s">
        <v>2659</v>
      </c>
      <c r="Z1593" s="158" t="str">
        <f t="shared" si="21"/>
        <v>#N/A</v>
      </c>
      <c r="AA1593" s="158" t="str">
        <f t="shared" si="13"/>
        <v>#N/A</v>
      </c>
      <c r="AB1593" s="158" t="str">
        <f t="shared" si="14"/>
        <v>#N/A</v>
      </c>
      <c r="AC1593" s="158">
        <v>1.0</v>
      </c>
      <c r="AD1593" s="158" t="str">
        <f t="shared" si="15"/>
        <v>#N/A</v>
      </c>
      <c r="AE1593" s="158" t="str">
        <f t="shared" si="16"/>
        <v>#N/A</v>
      </c>
      <c r="AF1593" s="158"/>
      <c r="AG1593" s="158"/>
      <c r="AH1593" s="158"/>
      <c r="AI1593" s="158"/>
      <c r="AJ1593" s="158"/>
      <c r="AK1593" s="158"/>
      <c r="AL1593" s="158"/>
      <c r="AM1593" s="158"/>
      <c r="AN1593" s="158"/>
      <c r="AO1593" s="158"/>
      <c r="AP1593" s="158"/>
      <c r="AQ1593" s="158"/>
      <c r="AR1593" s="158"/>
      <c r="AS1593" s="158"/>
      <c r="AT1593" s="158"/>
      <c r="AU1593" s="158"/>
      <c r="AV1593" s="158"/>
    </row>
    <row r="1594">
      <c r="A1594" s="157">
        <v>3300.0</v>
      </c>
      <c r="B1594" s="158" t="s">
        <v>1666</v>
      </c>
      <c r="C1594" s="158">
        <v>1.0</v>
      </c>
      <c r="D1594" s="158">
        <v>0.0</v>
      </c>
      <c r="E1594" s="158" t="e">
        <v>#N/A</v>
      </c>
      <c r="F1594" s="158">
        <v>1215.0</v>
      </c>
      <c r="G1594" s="158"/>
      <c r="H1594" s="158">
        <f t="shared" si="1"/>
        <v>29160</v>
      </c>
      <c r="I1594" s="158" t="str">
        <f t="shared" si="2"/>
        <v>#N/A</v>
      </c>
      <c r="J1594" s="158" t="str">
        <f t="shared" si="3"/>
        <v>#N/A</v>
      </c>
      <c r="K1594" s="158" t="str">
        <f t="shared" si="4"/>
        <v>#N/A</v>
      </c>
      <c r="L1594" s="158">
        <f t="shared" si="19"/>
        <v>29160</v>
      </c>
      <c r="M1594" s="158">
        <f t="shared" si="6"/>
        <v>1215</v>
      </c>
      <c r="N1594" s="158">
        <v>1.0</v>
      </c>
      <c r="O1594" s="158" t="str">
        <f t="shared" si="7"/>
        <v>#N/A</v>
      </c>
      <c r="P1594" s="158" t="str">
        <f t="shared" si="8"/>
        <v>#N/A</v>
      </c>
      <c r="Q1594" s="158" t="str">
        <f t="shared" si="9"/>
        <v>#N/A</v>
      </c>
      <c r="R1594" s="158" t="str">
        <f t="shared" si="10"/>
        <v>#N/A</v>
      </c>
      <c r="S1594" s="158" t="str">
        <f t="shared" si="20"/>
        <v>#N/A</v>
      </c>
      <c r="T1594" s="158" t="str">
        <f t="shared" si="11"/>
        <v>#N/A</v>
      </c>
      <c r="U1594" s="158">
        <v>246.0</v>
      </c>
      <c r="V1594" s="158" t="str">
        <f t="shared" si="12"/>
        <v>#N/A</v>
      </c>
      <c r="W1594" s="157" t="s">
        <v>3172</v>
      </c>
      <c r="X1594" s="157" t="s">
        <v>2936</v>
      </c>
      <c r="Y1594" s="157" t="s">
        <v>2659</v>
      </c>
      <c r="Z1594" s="158" t="str">
        <f t="shared" si="21"/>
        <v>#N/A</v>
      </c>
      <c r="AA1594" s="158" t="str">
        <f t="shared" si="13"/>
        <v>#N/A</v>
      </c>
      <c r="AB1594" s="158" t="str">
        <f t="shared" si="14"/>
        <v>#N/A</v>
      </c>
      <c r="AC1594" s="158">
        <v>1.0</v>
      </c>
      <c r="AD1594" s="158" t="str">
        <f t="shared" si="15"/>
        <v>#N/A</v>
      </c>
      <c r="AE1594" s="158" t="str">
        <f t="shared" si="16"/>
        <v>#N/A</v>
      </c>
      <c r="AF1594" s="158"/>
      <c r="AG1594" s="158"/>
      <c r="AH1594" s="158"/>
      <c r="AI1594" s="158"/>
      <c r="AJ1594" s="158"/>
      <c r="AK1594" s="158"/>
      <c r="AL1594" s="158"/>
      <c r="AM1594" s="158"/>
      <c r="AN1594" s="158"/>
      <c r="AO1594" s="158"/>
      <c r="AP1594" s="158"/>
      <c r="AQ1594" s="158"/>
      <c r="AR1594" s="158"/>
      <c r="AS1594" s="158"/>
      <c r="AT1594" s="158"/>
      <c r="AU1594" s="158"/>
      <c r="AV1594" s="158"/>
    </row>
    <row r="1595">
      <c r="A1595" s="157">
        <v>3301.0</v>
      </c>
      <c r="B1595" s="158" t="s">
        <v>1667</v>
      </c>
      <c r="C1595" s="158">
        <v>1.0</v>
      </c>
      <c r="D1595" s="158">
        <v>0.0</v>
      </c>
      <c r="E1595" s="158" t="e">
        <v>#N/A</v>
      </c>
      <c r="F1595" s="158">
        <v>1215.0</v>
      </c>
      <c r="G1595" s="158"/>
      <c r="H1595" s="158">
        <f t="shared" si="1"/>
        <v>29160</v>
      </c>
      <c r="I1595" s="158" t="str">
        <f t="shared" si="2"/>
        <v>#N/A</v>
      </c>
      <c r="J1595" s="158" t="str">
        <f t="shared" si="3"/>
        <v>#N/A</v>
      </c>
      <c r="K1595" s="158" t="str">
        <f t="shared" si="4"/>
        <v>#N/A</v>
      </c>
      <c r="L1595" s="158">
        <f t="shared" si="19"/>
        <v>29160</v>
      </c>
      <c r="M1595" s="158">
        <f t="shared" si="6"/>
        <v>1215</v>
      </c>
      <c r="N1595" s="158">
        <v>2.0</v>
      </c>
      <c r="O1595" s="158" t="str">
        <f t="shared" si="7"/>
        <v>#N/A</v>
      </c>
      <c r="P1595" s="158" t="str">
        <f t="shared" si="8"/>
        <v>#N/A</v>
      </c>
      <c r="Q1595" s="158" t="str">
        <f t="shared" si="9"/>
        <v>#N/A</v>
      </c>
      <c r="R1595" s="158" t="str">
        <f t="shared" si="10"/>
        <v>#N/A</v>
      </c>
      <c r="S1595" s="158" t="str">
        <f t="shared" si="20"/>
        <v>#N/A</v>
      </c>
      <c r="T1595" s="158" t="str">
        <f t="shared" si="11"/>
        <v>#N/A</v>
      </c>
      <c r="U1595" s="158">
        <v>246.0</v>
      </c>
      <c r="V1595" s="158" t="str">
        <f t="shared" si="12"/>
        <v>#N/A</v>
      </c>
      <c r="W1595" s="157" t="s">
        <v>3172</v>
      </c>
      <c r="X1595" s="157" t="s">
        <v>2936</v>
      </c>
      <c r="Y1595" s="157" t="s">
        <v>2659</v>
      </c>
      <c r="Z1595" s="158" t="str">
        <f t="shared" si="21"/>
        <v>#N/A</v>
      </c>
      <c r="AA1595" s="158" t="str">
        <f t="shared" si="13"/>
        <v>#N/A</v>
      </c>
      <c r="AB1595" s="158" t="str">
        <f t="shared" si="14"/>
        <v>#N/A</v>
      </c>
      <c r="AC1595" s="158">
        <v>2.0</v>
      </c>
      <c r="AD1595" s="158" t="str">
        <f t="shared" si="15"/>
        <v>#N/A</v>
      </c>
      <c r="AE1595" s="158" t="str">
        <f t="shared" si="16"/>
        <v>#N/A</v>
      </c>
      <c r="AF1595" s="158"/>
      <c r="AG1595" s="158"/>
      <c r="AH1595" s="158"/>
      <c r="AI1595" s="158"/>
      <c r="AJ1595" s="158"/>
      <c r="AK1595" s="158"/>
      <c r="AL1595" s="158"/>
      <c r="AM1595" s="158"/>
      <c r="AN1595" s="158"/>
      <c r="AO1595" s="158"/>
      <c r="AP1595" s="158"/>
      <c r="AQ1595" s="158"/>
      <c r="AR1595" s="158"/>
      <c r="AS1595" s="158"/>
      <c r="AT1595" s="158"/>
      <c r="AU1595" s="158"/>
      <c r="AV1595" s="158"/>
    </row>
    <row r="1596">
      <c r="A1596" s="157">
        <v>3302.0</v>
      </c>
      <c r="B1596" s="158" t="s">
        <v>1668</v>
      </c>
      <c r="C1596" s="158">
        <v>1.0</v>
      </c>
      <c r="D1596" s="158">
        <v>0.0</v>
      </c>
      <c r="E1596" s="158" t="e">
        <v>#N/A</v>
      </c>
      <c r="F1596" s="158">
        <v>1215.0</v>
      </c>
      <c r="G1596" s="158"/>
      <c r="H1596" s="158">
        <f t="shared" si="1"/>
        <v>29160</v>
      </c>
      <c r="I1596" s="158" t="str">
        <f t="shared" si="2"/>
        <v>#N/A</v>
      </c>
      <c r="J1596" s="158" t="str">
        <f t="shared" si="3"/>
        <v>#N/A</v>
      </c>
      <c r="K1596" s="158" t="str">
        <f t="shared" si="4"/>
        <v>#N/A</v>
      </c>
      <c r="L1596" s="158">
        <f t="shared" si="19"/>
        <v>29160</v>
      </c>
      <c r="M1596" s="158">
        <f t="shared" si="6"/>
        <v>1215</v>
      </c>
      <c r="N1596" s="158">
        <v>1.0</v>
      </c>
      <c r="O1596" s="158" t="str">
        <f t="shared" si="7"/>
        <v>#N/A</v>
      </c>
      <c r="P1596" s="158" t="str">
        <f t="shared" si="8"/>
        <v>#N/A</v>
      </c>
      <c r="Q1596" s="158" t="str">
        <f t="shared" si="9"/>
        <v>#N/A</v>
      </c>
      <c r="R1596" s="158" t="str">
        <f t="shared" si="10"/>
        <v>#N/A</v>
      </c>
      <c r="S1596" s="158" t="str">
        <f t="shared" si="20"/>
        <v>#N/A</v>
      </c>
      <c r="T1596" s="158" t="str">
        <f t="shared" si="11"/>
        <v>#N/A</v>
      </c>
      <c r="U1596" s="158">
        <v>246.0</v>
      </c>
      <c r="V1596" s="158" t="str">
        <f t="shared" si="12"/>
        <v>#N/A</v>
      </c>
      <c r="W1596" s="157" t="s">
        <v>3172</v>
      </c>
      <c r="X1596" s="157" t="s">
        <v>2936</v>
      </c>
      <c r="Y1596" s="157" t="s">
        <v>2659</v>
      </c>
      <c r="Z1596" s="158" t="str">
        <f t="shared" si="21"/>
        <v>#N/A</v>
      </c>
      <c r="AA1596" s="158" t="str">
        <f t="shared" si="13"/>
        <v>#N/A</v>
      </c>
      <c r="AB1596" s="158" t="str">
        <f t="shared" si="14"/>
        <v>#N/A</v>
      </c>
      <c r="AC1596" s="158">
        <v>1.0</v>
      </c>
      <c r="AD1596" s="158" t="str">
        <f t="shared" si="15"/>
        <v>#N/A</v>
      </c>
      <c r="AE1596" s="158" t="str">
        <f t="shared" si="16"/>
        <v>#N/A</v>
      </c>
      <c r="AF1596" s="158"/>
      <c r="AG1596" s="158"/>
      <c r="AH1596" s="158"/>
      <c r="AI1596" s="158"/>
      <c r="AJ1596" s="158"/>
      <c r="AK1596" s="158"/>
      <c r="AL1596" s="158"/>
      <c r="AM1596" s="158"/>
      <c r="AN1596" s="158"/>
      <c r="AO1596" s="158"/>
      <c r="AP1596" s="158"/>
      <c r="AQ1596" s="158"/>
      <c r="AR1596" s="158"/>
      <c r="AS1596" s="158"/>
      <c r="AT1596" s="158"/>
      <c r="AU1596" s="158"/>
      <c r="AV1596" s="158"/>
    </row>
    <row r="1597">
      <c r="A1597" s="157">
        <v>3303.0</v>
      </c>
      <c r="B1597" s="158" t="s">
        <v>1669</v>
      </c>
      <c r="C1597" s="158">
        <v>1.0</v>
      </c>
      <c r="D1597" s="158">
        <v>0.0</v>
      </c>
      <c r="E1597" s="158" t="e">
        <v>#N/A</v>
      </c>
      <c r="F1597" s="158">
        <v>1215.0</v>
      </c>
      <c r="G1597" s="158"/>
      <c r="H1597" s="158">
        <f t="shared" si="1"/>
        <v>29160</v>
      </c>
      <c r="I1597" s="158" t="str">
        <f t="shared" si="2"/>
        <v>#N/A</v>
      </c>
      <c r="J1597" s="158" t="str">
        <f t="shared" si="3"/>
        <v>#N/A</v>
      </c>
      <c r="K1597" s="158" t="str">
        <f t="shared" si="4"/>
        <v>#N/A</v>
      </c>
      <c r="L1597" s="158">
        <f t="shared" si="19"/>
        <v>29160</v>
      </c>
      <c r="M1597" s="158">
        <f t="shared" si="6"/>
        <v>1215</v>
      </c>
      <c r="N1597" s="158">
        <v>6.0</v>
      </c>
      <c r="O1597" s="158" t="str">
        <f t="shared" si="7"/>
        <v>#N/A</v>
      </c>
      <c r="P1597" s="158" t="str">
        <f t="shared" si="8"/>
        <v>#N/A</v>
      </c>
      <c r="Q1597" s="158" t="str">
        <f t="shared" si="9"/>
        <v>#N/A</v>
      </c>
      <c r="R1597" s="158" t="str">
        <f t="shared" si="10"/>
        <v>#N/A</v>
      </c>
      <c r="S1597" s="158" t="str">
        <f t="shared" si="20"/>
        <v>#N/A</v>
      </c>
      <c r="T1597" s="158" t="str">
        <f t="shared" si="11"/>
        <v>#N/A</v>
      </c>
      <c r="U1597" s="158">
        <v>246.0</v>
      </c>
      <c r="V1597" s="158" t="str">
        <f t="shared" si="12"/>
        <v>#N/A</v>
      </c>
      <c r="W1597" s="157" t="s">
        <v>3172</v>
      </c>
      <c r="X1597" s="157" t="s">
        <v>2936</v>
      </c>
      <c r="Y1597" s="157" t="s">
        <v>2659</v>
      </c>
      <c r="Z1597" s="158" t="str">
        <f t="shared" si="21"/>
        <v>#N/A</v>
      </c>
      <c r="AA1597" s="158" t="str">
        <f t="shared" si="13"/>
        <v>#N/A</v>
      </c>
      <c r="AB1597" s="158" t="str">
        <f t="shared" si="14"/>
        <v>#N/A</v>
      </c>
      <c r="AC1597" s="158">
        <v>6.0</v>
      </c>
      <c r="AD1597" s="158" t="str">
        <f t="shared" si="15"/>
        <v>#N/A</v>
      </c>
      <c r="AE1597" s="158" t="str">
        <f t="shared" si="16"/>
        <v>#N/A</v>
      </c>
      <c r="AF1597" s="158"/>
      <c r="AG1597" s="158"/>
      <c r="AH1597" s="158"/>
      <c r="AI1597" s="158"/>
      <c r="AJ1597" s="158"/>
      <c r="AK1597" s="158"/>
      <c r="AL1597" s="158"/>
      <c r="AM1597" s="158"/>
      <c r="AN1597" s="158"/>
      <c r="AO1597" s="158"/>
      <c r="AP1597" s="158"/>
      <c r="AQ1597" s="158"/>
      <c r="AR1597" s="158"/>
      <c r="AS1597" s="158"/>
      <c r="AT1597" s="158"/>
      <c r="AU1597" s="158"/>
      <c r="AV1597" s="158"/>
    </row>
    <row r="1598">
      <c r="A1598" s="157">
        <v>3304.0</v>
      </c>
      <c r="B1598" s="158" t="s">
        <v>1670</v>
      </c>
      <c r="C1598" s="158">
        <v>1.0</v>
      </c>
      <c r="D1598" s="158">
        <v>0.0</v>
      </c>
      <c r="E1598" s="158" t="e">
        <v>#N/A</v>
      </c>
      <c r="F1598" s="158">
        <v>1215.0</v>
      </c>
      <c r="G1598" s="158"/>
      <c r="H1598" s="158">
        <f t="shared" si="1"/>
        <v>29160</v>
      </c>
      <c r="I1598" s="158" t="str">
        <f t="shared" si="2"/>
        <v>#N/A</v>
      </c>
      <c r="J1598" s="158" t="str">
        <f t="shared" si="3"/>
        <v>#N/A</v>
      </c>
      <c r="K1598" s="158" t="str">
        <f t="shared" si="4"/>
        <v>#N/A</v>
      </c>
      <c r="L1598" s="158">
        <f t="shared" si="19"/>
        <v>29160</v>
      </c>
      <c r="M1598" s="158">
        <f t="shared" si="6"/>
        <v>1215</v>
      </c>
      <c r="N1598" s="158">
        <v>20.0</v>
      </c>
      <c r="O1598" s="158" t="str">
        <f t="shared" si="7"/>
        <v>#N/A</v>
      </c>
      <c r="P1598" s="158" t="str">
        <f t="shared" si="8"/>
        <v>#N/A</v>
      </c>
      <c r="Q1598" s="158" t="str">
        <f t="shared" si="9"/>
        <v>#N/A</v>
      </c>
      <c r="R1598" s="158" t="str">
        <f t="shared" si="10"/>
        <v>#N/A</v>
      </c>
      <c r="S1598" s="158" t="str">
        <f t="shared" si="20"/>
        <v>#N/A</v>
      </c>
      <c r="T1598" s="158" t="str">
        <f t="shared" si="11"/>
        <v>#N/A</v>
      </c>
      <c r="U1598" s="158">
        <v>246.0</v>
      </c>
      <c r="V1598" s="158" t="str">
        <f t="shared" si="12"/>
        <v>#N/A</v>
      </c>
      <c r="W1598" s="157" t="s">
        <v>3172</v>
      </c>
      <c r="X1598" s="157" t="s">
        <v>2936</v>
      </c>
      <c r="Y1598" s="157" t="s">
        <v>2659</v>
      </c>
      <c r="Z1598" s="158" t="str">
        <f t="shared" si="21"/>
        <v>#N/A</v>
      </c>
      <c r="AA1598" s="158" t="str">
        <f t="shared" si="13"/>
        <v>#N/A</v>
      </c>
      <c r="AB1598" s="158" t="str">
        <f t="shared" si="14"/>
        <v>#N/A</v>
      </c>
      <c r="AC1598" s="158">
        <v>20.0</v>
      </c>
      <c r="AD1598" s="158" t="str">
        <f t="shared" si="15"/>
        <v>#N/A</v>
      </c>
      <c r="AE1598" s="158" t="str">
        <f t="shared" si="16"/>
        <v>#N/A</v>
      </c>
      <c r="AF1598" s="158"/>
      <c r="AG1598" s="158"/>
      <c r="AH1598" s="158"/>
      <c r="AI1598" s="158"/>
      <c r="AJ1598" s="158"/>
      <c r="AK1598" s="158"/>
      <c r="AL1598" s="158"/>
      <c r="AM1598" s="158"/>
      <c r="AN1598" s="158"/>
      <c r="AO1598" s="158"/>
      <c r="AP1598" s="158"/>
      <c r="AQ1598" s="158"/>
      <c r="AR1598" s="158"/>
      <c r="AS1598" s="158"/>
      <c r="AT1598" s="158"/>
      <c r="AU1598" s="158"/>
      <c r="AV1598" s="158"/>
    </row>
    <row r="1599">
      <c r="A1599" s="157">
        <v>3305.0</v>
      </c>
      <c r="B1599" s="158" t="s">
        <v>1671</v>
      </c>
      <c r="C1599" s="158">
        <v>1.0</v>
      </c>
      <c r="D1599" s="158">
        <v>0.0</v>
      </c>
      <c r="E1599" s="158" t="e">
        <v>#N/A</v>
      </c>
      <c r="F1599" s="158">
        <v>1215.0</v>
      </c>
      <c r="G1599" s="158"/>
      <c r="H1599" s="158">
        <f t="shared" si="1"/>
        <v>29160</v>
      </c>
      <c r="I1599" s="158" t="str">
        <f t="shared" si="2"/>
        <v>#N/A</v>
      </c>
      <c r="J1599" s="158" t="str">
        <f t="shared" si="3"/>
        <v>#N/A</v>
      </c>
      <c r="K1599" s="158" t="str">
        <f t="shared" si="4"/>
        <v>#N/A</v>
      </c>
      <c r="L1599" s="158">
        <f t="shared" si="19"/>
        <v>29160</v>
      </c>
      <c r="M1599" s="158">
        <f t="shared" si="6"/>
        <v>1215</v>
      </c>
      <c r="N1599" s="158">
        <v>4.0</v>
      </c>
      <c r="O1599" s="158" t="str">
        <f t="shared" si="7"/>
        <v>#N/A</v>
      </c>
      <c r="P1599" s="158" t="str">
        <f t="shared" si="8"/>
        <v>#N/A</v>
      </c>
      <c r="Q1599" s="158" t="str">
        <f t="shared" si="9"/>
        <v>#N/A</v>
      </c>
      <c r="R1599" s="158" t="str">
        <f t="shared" si="10"/>
        <v>#N/A</v>
      </c>
      <c r="S1599" s="158" t="str">
        <f t="shared" si="20"/>
        <v>#N/A</v>
      </c>
      <c r="T1599" s="158" t="str">
        <f t="shared" si="11"/>
        <v>#N/A</v>
      </c>
      <c r="U1599" s="158">
        <v>246.0</v>
      </c>
      <c r="V1599" s="158" t="str">
        <f t="shared" si="12"/>
        <v>#N/A</v>
      </c>
      <c r="W1599" s="157" t="s">
        <v>3172</v>
      </c>
      <c r="X1599" s="157" t="s">
        <v>2936</v>
      </c>
      <c r="Y1599" s="157" t="s">
        <v>2659</v>
      </c>
      <c r="Z1599" s="158" t="str">
        <f t="shared" si="21"/>
        <v>#N/A</v>
      </c>
      <c r="AA1599" s="158" t="str">
        <f t="shared" si="13"/>
        <v>#N/A</v>
      </c>
      <c r="AB1599" s="158" t="str">
        <f t="shared" si="14"/>
        <v>#N/A</v>
      </c>
      <c r="AC1599" s="158">
        <v>4.0</v>
      </c>
      <c r="AD1599" s="158" t="str">
        <f t="shared" si="15"/>
        <v>#N/A</v>
      </c>
      <c r="AE1599" s="158" t="str">
        <f t="shared" si="16"/>
        <v>#N/A</v>
      </c>
      <c r="AF1599" s="158"/>
      <c r="AG1599" s="158"/>
      <c r="AH1599" s="158"/>
      <c r="AI1599" s="158"/>
      <c r="AJ1599" s="158"/>
      <c r="AK1599" s="158"/>
      <c r="AL1599" s="158"/>
      <c r="AM1599" s="158"/>
      <c r="AN1599" s="158"/>
      <c r="AO1599" s="158"/>
      <c r="AP1599" s="158"/>
      <c r="AQ1599" s="158"/>
      <c r="AR1599" s="158"/>
      <c r="AS1599" s="158"/>
      <c r="AT1599" s="158"/>
      <c r="AU1599" s="158"/>
      <c r="AV1599" s="158"/>
    </row>
    <row r="1600">
      <c r="A1600" s="157">
        <v>3306.0</v>
      </c>
      <c r="B1600" s="158" t="s">
        <v>1672</v>
      </c>
      <c r="C1600" s="158">
        <v>1.0</v>
      </c>
      <c r="D1600" s="158">
        <v>0.0</v>
      </c>
      <c r="E1600" s="158" t="e">
        <v>#N/A</v>
      </c>
      <c r="F1600" s="158">
        <v>1215.0</v>
      </c>
      <c r="G1600" s="158"/>
      <c r="H1600" s="158">
        <f t="shared" si="1"/>
        <v>29160</v>
      </c>
      <c r="I1600" s="158" t="str">
        <f t="shared" si="2"/>
        <v>#N/A</v>
      </c>
      <c r="J1600" s="158" t="str">
        <f t="shared" si="3"/>
        <v>#N/A</v>
      </c>
      <c r="K1600" s="158" t="str">
        <f t="shared" si="4"/>
        <v>#N/A</v>
      </c>
      <c r="L1600" s="158">
        <f t="shared" si="19"/>
        <v>29160</v>
      </c>
      <c r="M1600" s="158">
        <f t="shared" si="6"/>
        <v>1215</v>
      </c>
      <c r="N1600" s="158">
        <v>3.0</v>
      </c>
      <c r="O1600" s="158" t="str">
        <f t="shared" si="7"/>
        <v>#N/A</v>
      </c>
      <c r="P1600" s="158" t="str">
        <f t="shared" si="8"/>
        <v>#N/A</v>
      </c>
      <c r="Q1600" s="158" t="str">
        <f t="shared" si="9"/>
        <v>#N/A</v>
      </c>
      <c r="R1600" s="158" t="str">
        <f t="shared" si="10"/>
        <v>#N/A</v>
      </c>
      <c r="S1600" s="158" t="str">
        <f t="shared" si="20"/>
        <v>#N/A</v>
      </c>
      <c r="T1600" s="158" t="str">
        <f t="shared" si="11"/>
        <v>#N/A</v>
      </c>
      <c r="U1600" s="158">
        <v>246.0</v>
      </c>
      <c r="V1600" s="158" t="str">
        <f t="shared" si="12"/>
        <v>#N/A</v>
      </c>
      <c r="W1600" s="157" t="s">
        <v>3172</v>
      </c>
      <c r="X1600" s="157" t="s">
        <v>2936</v>
      </c>
      <c r="Y1600" s="157" t="s">
        <v>2659</v>
      </c>
      <c r="Z1600" s="158" t="str">
        <f t="shared" si="21"/>
        <v>#N/A</v>
      </c>
      <c r="AA1600" s="158" t="str">
        <f t="shared" si="13"/>
        <v>#N/A</v>
      </c>
      <c r="AB1600" s="158" t="str">
        <f t="shared" si="14"/>
        <v>#N/A</v>
      </c>
      <c r="AC1600" s="158">
        <v>3.0</v>
      </c>
      <c r="AD1600" s="158" t="str">
        <f t="shared" si="15"/>
        <v>#N/A</v>
      </c>
      <c r="AE1600" s="158" t="str">
        <f t="shared" si="16"/>
        <v>#N/A</v>
      </c>
      <c r="AF1600" s="158"/>
      <c r="AG1600" s="158"/>
      <c r="AH1600" s="158"/>
      <c r="AI1600" s="158"/>
      <c r="AJ1600" s="158"/>
      <c r="AK1600" s="158"/>
      <c r="AL1600" s="158"/>
      <c r="AM1600" s="158"/>
      <c r="AN1600" s="158"/>
      <c r="AO1600" s="158"/>
      <c r="AP1600" s="158"/>
      <c r="AQ1600" s="158"/>
      <c r="AR1600" s="158"/>
      <c r="AS1600" s="158"/>
      <c r="AT1600" s="158"/>
      <c r="AU1600" s="158"/>
      <c r="AV1600" s="158"/>
    </row>
    <row r="1601">
      <c r="A1601" s="157">
        <v>3307.0</v>
      </c>
      <c r="B1601" s="158" t="s">
        <v>1673</v>
      </c>
      <c r="C1601" s="158">
        <v>1.0</v>
      </c>
      <c r="D1601" s="158">
        <v>0.0</v>
      </c>
      <c r="E1601" s="158" t="e">
        <v>#N/A</v>
      </c>
      <c r="F1601" s="158">
        <v>1215.0</v>
      </c>
      <c r="G1601" s="158"/>
      <c r="H1601" s="158">
        <f t="shared" si="1"/>
        <v>29160</v>
      </c>
      <c r="I1601" s="158" t="str">
        <f t="shared" si="2"/>
        <v>#N/A</v>
      </c>
      <c r="J1601" s="158" t="str">
        <f t="shared" si="3"/>
        <v>#N/A</v>
      </c>
      <c r="K1601" s="158" t="str">
        <f t="shared" si="4"/>
        <v>#N/A</v>
      </c>
      <c r="L1601" s="158">
        <f t="shared" si="19"/>
        <v>29160</v>
      </c>
      <c r="M1601" s="158">
        <f t="shared" si="6"/>
        <v>1215</v>
      </c>
      <c r="N1601" s="158">
        <v>1.0</v>
      </c>
      <c r="O1601" s="158" t="str">
        <f t="shared" si="7"/>
        <v>#N/A</v>
      </c>
      <c r="P1601" s="158" t="str">
        <f t="shared" si="8"/>
        <v>#N/A</v>
      </c>
      <c r="Q1601" s="158" t="str">
        <f t="shared" si="9"/>
        <v>#N/A</v>
      </c>
      <c r="R1601" s="158" t="str">
        <f t="shared" si="10"/>
        <v>#N/A</v>
      </c>
      <c r="S1601" s="158" t="str">
        <f t="shared" si="20"/>
        <v>#N/A</v>
      </c>
      <c r="T1601" s="158" t="str">
        <f t="shared" si="11"/>
        <v>#N/A</v>
      </c>
      <c r="U1601" s="158">
        <v>246.0</v>
      </c>
      <c r="V1601" s="158" t="str">
        <f t="shared" si="12"/>
        <v>#N/A</v>
      </c>
      <c r="W1601" s="157" t="s">
        <v>3172</v>
      </c>
      <c r="X1601" s="157" t="s">
        <v>2936</v>
      </c>
      <c r="Y1601" s="157" t="s">
        <v>2659</v>
      </c>
      <c r="Z1601" s="158" t="str">
        <f t="shared" si="21"/>
        <v>#N/A</v>
      </c>
      <c r="AA1601" s="158" t="str">
        <f t="shared" si="13"/>
        <v>#N/A</v>
      </c>
      <c r="AB1601" s="158" t="str">
        <f t="shared" si="14"/>
        <v>#N/A</v>
      </c>
      <c r="AC1601" s="158">
        <v>1.0</v>
      </c>
      <c r="AD1601" s="158" t="str">
        <f t="shared" si="15"/>
        <v>#N/A</v>
      </c>
      <c r="AE1601" s="158" t="str">
        <f t="shared" si="16"/>
        <v>#N/A</v>
      </c>
      <c r="AF1601" s="158"/>
      <c r="AG1601" s="158"/>
      <c r="AH1601" s="158"/>
      <c r="AI1601" s="158"/>
      <c r="AJ1601" s="158"/>
      <c r="AK1601" s="158"/>
      <c r="AL1601" s="158"/>
      <c r="AM1601" s="158"/>
      <c r="AN1601" s="158"/>
      <c r="AO1601" s="158"/>
      <c r="AP1601" s="158"/>
      <c r="AQ1601" s="158"/>
      <c r="AR1601" s="158"/>
      <c r="AS1601" s="158"/>
      <c r="AT1601" s="158"/>
      <c r="AU1601" s="158"/>
      <c r="AV1601" s="158"/>
    </row>
    <row r="1602">
      <c r="A1602" s="157">
        <v>3308.0</v>
      </c>
      <c r="B1602" s="158" t="s">
        <v>1674</v>
      </c>
      <c r="C1602" s="158">
        <v>1.0</v>
      </c>
      <c r="D1602" s="158">
        <v>0.0</v>
      </c>
      <c r="E1602" s="158" t="e">
        <v>#N/A</v>
      </c>
      <c r="F1602" s="158">
        <v>1215.0</v>
      </c>
      <c r="G1602" s="158"/>
      <c r="H1602" s="158">
        <f t="shared" si="1"/>
        <v>29160</v>
      </c>
      <c r="I1602" s="158" t="str">
        <f t="shared" si="2"/>
        <v>#N/A</v>
      </c>
      <c r="J1602" s="158" t="str">
        <f t="shared" si="3"/>
        <v>#N/A</v>
      </c>
      <c r="K1602" s="158" t="str">
        <f t="shared" si="4"/>
        <v>#N/A</v>
      </c>
      <c r="L1602" s="158">
        <f t="shared" si="19"/>
        <v>29160</v>
      </c>
      <c r="M1602" s="158">
        <f t="shared" si="6"/>
        <v>1215</v>
      </c>
      <c r="N1602" s="158">
        <v>1.0</v>
      </c>
      <c r="O1602" s="158" t="str">
        <f t="shared" si="7"/>
        <v>#N/A</v>
      </c>
      <c r="P1602" s="158" t="str">
        <f t="shared" si="8"/>
        <v>#N/A</v>
      </c>
      <c r="Q1602" s="158" t="str">
        <f t="shared" si="9"/>
        <v>#N/A</v>
      </c>
      <c r="R1602" s="158" t="str">
        <f t="shared" si="10"/>
        <v>#N/A</v>
      </c>
      <c r="S1602" s="158" t="str">
        <f t="shared" si="20"/>
        <v>#N/A</v>
      </c>
      <c r="T1602" s="158" t="str">
        <f t="shared" si="11"/>
        <v>#N/A</v>
      </c>
      <c r="U1602" s="158">
        <v>246.0</v>
      </c>
      <c r="V1602" s="158" t="str">
        <f t="shared" si="12"/>
        <v>#N/A</v>
      </c>
      <c r="W1602" s="157" t="s">
        <v>3172</v>
      </c>
      <c r="X1602" s="157" t="s">
        <v>2936</v>
      </c>
      <c r="Y1602" s="157" t="s">
        <v>2659</v>
      </c>
      <c r="Z1602" s="158" t="str">
        <f t="shared" si="21"/>
        <v>#N/A</v>
      </c>
      <c r="AA1602" s="158" t="str">
        <f t="shared" si="13"/>
        <v>#N/A</v>
      </c>
      <c r="AB1602" s="158" t="str">
        <f t="shared" si="14"/>
        <v>#N/A</v>
      </c>
      <c r="AC1602" s="158">
        <v>1.0</v>
      </c>
      <c r="AD1602" s="158" t="str">
        <f t="shared" si="15"/>
        <v>#N/A</v>
      </c>
      <c r="AE1602" s="158" t="str">
        <f t="shared" si="16"/>
        <v>#N/A</v>
      </c>
      <c r="AF1602" s="158"/>
      <c r="AG1602" s="158"/>
      <c r="AH1602" s="158"/>
      <c r="AI1602" s="158"/>
      <c r="AJ1602" s="158"/>
      <c r="AK1602" s="158"/>
      <c r="AL1602" s="158"/>
      <c r="AM1602" s="158"/>
      <c r="AN1602" s="158"/>
      <c r="AO1602" s="158"/>
      <c r="AP1602" s="158"/>
      <c r="AQ1602" s="158"/>
      <c r="AR1602" s="158"/>
      <c r="AS1602" s="158"/>
      <c r="AT1602" s="158"/>
      <c r="AU1602" s="158"/>
      <c r="AV1602" s="158"/>
    </row>
    <row r="1603">
      <c r="A1603" s="157">
        <v>3309.0</v>
      </c>
      <c r="B1603" s="158" t="s">
        <v>1675</v>
      </c>
      <c r="C1603" s="158">
        <v>1.0</v>
      </c>
      <c r="D1603" s="158">
        <v>0.0</v>
      </c>
      <c r="E1603" s="158" t="e">
        <v>#N/A</v>
      </c>
      <c r="F1603" s="158">
        <v>1215.0</v>
      </c>
      <c r="G1603" s="158"/>
      <c r="H1603" s="158">
        <f t="shared" si="1"/>
        <v>29160</v>
      </c>
      <c r="I1603" s="158" t="str">
        <f t="shared" si="2"/>
        <v>#N/A</v>
      </c>
      <c r="J1603" s="158" t="str">
        <f t="shared" si="3"/>
        <v>#N/A</v>
      </c>
      <c r="K1603" s="158" t="str">
        <f t="shared" si="4"/>
        <v>#N/A</v>
      </c>
      <c r="L1603" s="158">
        <f t="shared" si="19"/>
        <v>29160</v>
      </c>
      <c r="M1603" s="158">
        <f t="shared" si="6"/>
        <v>1215</v>
      </c>
      <c r="N1603" s="158">
        <v>5.0</v>
      </c>
      <c r="O1603" s="158" t="str">
        <f t="shared" si="7"/>
        <v>#N/A</v>
      </c>
      <c r="P1603" s="158" t="str">
        <f t="shared" si="8"/>
        <v>#N/A</v>
      </c>
      <c r="Q1603" s="158" t="str">
        <f t="shared" si="9"/>
        <v>#N/A</v>
      </c>
      <c r="R1603" s="158" t="str">
        <f t="shared" si="10"/>
        <v>#N/A</v>
      </c>
      <c r="S1603" s="158" t="str">
        <f t="shared" si="20"/>
        <v>#N/A</v>
      </c>
      <c r="T1603" s="158" t="str">
        <f t="shared" si="11"/>
        <v>#N/A</v>
      </c>
      <c r="U1603" s="158">
        <v>246.0</v>
      </c>
      <c r="V1603" s="158" t="str">
        <f t="shared" si="12"/>
        <v>#N/A</v>
      </c>
      <c r="W1603" s="157" t="s">
        <v>3172</v>
      </c>
      <c r="X1603" s="157" t="s">
        <v>2936</v>
      </c>
      <c r="Y1603" s="157" t="s">
        <v>2659</v>
      </c>
      <c r="Z1603" s="158" t="str">
        <f t="shared" si="21"/>
        <v>#N/A</v>
      </c>
      <c r="AA1603" s="158" t="str">
        <f t="shared" si="13"/>
        <v>#N/A</v>
      </c>
      <c r="AB1603" s="158" t="str">
        <f t="shared" si="14"/>
        <v>#N/A</v>
      </c>
      <c r="AC1603" s="158">
        <v>5.0</v>
      </c>
      <c r="AD1603" s="158" t="str">
        <f t="shared" si="15"/>
        <v>#N/A</v>
      </c>
      <c r="AE1603" s="158" t="str">
        <f t="shared" si="16"/>
        <v>#N/A</v>
      </c>
      <c r="AF1603" s="158"/>
      <c r="AG1603" s="158"/>
      <c r="AH1603" s="158"/>
      <c r="AI1603" s="158"/>
      <c r="AJ1603" s="158"/>
      <c r="AK1603" s="158"/>
      <c r="AL1603" s="158"/>
      <c r="AM1603" s="158"/>
      <c r="AN1603" s="158"/>
      <c r="AO1603" s="158"/>
      <c r="AP1603" s="158"/>
      <c r="AQ1603" s="158"/>
      <c r="AR1603" s="158"/>
      <c r="AS1603" s="158"/>
      <c r="AT1603" s="158"/>
      <c r="AU1603" s="158"/>
      <c r="AV1603" s="158"/>
    </row>
    <row r="1604">
      <c r="A1604" s="157">
        <v>3310.0</v>
      </c>
      <c r="B1604" s="158" t="s">
        <v>1676</v>
      </c>
      <c r="C1604" s="158">
        <v>1.0</v>
      </c>
      <c r="D1604" s="158" t="s">
        <v>3942</v>
      </c>
      <c r="E1604" s="158">
        <v>1.0</v>
      </c>
      <c r="F1604" s="158">
        <v>1215.0</v>
      </c>
      <c r="G1604" s="158"/>
      <c r="H1604" s="158">
        <f t="shared" si="1"/>
        <v>29160</v>
      </c>
      <c r="I1604" s="158">
        <f t="shared" si="2"/>
        <v>29160</v>
      </c>
      <c r="J1604" s="158">
        <f t="shared" si="3"/>
        <v>1215</v>
      </c>
      <c r="K1604" s="158">
        <f t="shared" si="4"/>
        <v>3.328767123</v>
      </c>
      <c r="L1604" s="158">
        <f t="shared" si="19"/>
        <v>29160</v>
      </c>
      <c r="M1604" s="158">
        <f t="shared" si="6"/>
        <v>1215</v>
      </c>
      <c r="N1604" s="158">
        <v>1.0</v>
      </c>
      <c r="O1604" s="158">
        <f t="shared" si="7"/>
        <v>2</v>
      </c>
      <c r="P1604" s="158">
        <f t="shared" si="8"/>
        <v>2</v>
      </c>
      <c r="Q1604" s="158">
        <f t="shared" si="9"/>
        <v>1215</v>
      </c>
      <c r="R1604" s="158">
        <f t="shared" si="10"/>
        <v>3.328767123</v>
      </c>
      <c r="S1604" s="158">
        <f t="shared" si="20"/>
        <v>0.0008230452675</v>
      </c>
      <c r="T1604" s="158">
        <f t="shared" si="11"/>
        <v>0.3004115226</v>
      </c>
      <c r="U1604" s="158">
        <v>246.0</v>
      </c>
      <c r="V1604" s="158">
        <f t="shared" si="12"/>
        <v>0.2024691358</v>
      </c>
      <c r="W1604" s="157" t="s">
        <v>3172</v>
      </c>
      <c r="X1604" s="157" t="s">
        <v>2936</v>
      </c>
      <c r="Y1604" s="157" t="s">
        <v>2659</v>
      </c>
      <c r="Z1604" s="158" t="str">
        <f t="shared" si="21"/>
        <v>#VALUE!</v>
      </c>
      <c r="AA1604" s="158">
        <f t="shared" si="13"/>
        <v>0.2032921811</v>
      </c>
      <c r="AB1604" s="158">
        <f t="shared" si="14"/>
        <v>0.05082304527</v>
      </c>
      <c r="AC1604" s="158">
        <v>1.0</v>
      </c>
      <c r="AD1604" s="158">
        <f t="shared" si="15"/>
        <v>19.67611336</v>
      </c>
      <c r="AE1604" s="158">
        <f t="shared" si="16"/>
        <v>0.05390715989</v>
      </c>
      <c r="AF1604" s="158"/>
      <c r="AG1604" s="158"/>
      <c r="AH1604" s="158"/>
      <c r="AI1604" s="158"/>
      <c r="AJ1604" s="158"/>
      <c r="AK1604" s="158"/>
      <c r="AL1604" s="158"/>
      <c r="AM1604" s="158"/>
      <c r="AN1604" s="158"/>
      <c r="AO1604" s="158"/>
      <c r="AP1604" s="158"/>
      <c r="AQ1604" s="158"/>
      <c r="AR1604" s="158"/>
      <c r="AS1604" s="158"/>
      <c r="AT1604" s="158"/>
      <c r="AU1604" s="158"/>
      <c r="AV1604" s="158"/>
    </row>
    <row r="1605">
      <c r="A1605" s="157">
        <v>3312.0</v>
      </c>
      <c r="B1605" s="158" t="s">
        <v>1677</v>
      </c>
      <c r="C1605" s="158">
        <v>1.0</v>
      </c>
      <c r="D1605" s="158">
        <v>0.0</v>
      </c>
      <c r="E1605" s="158" t="e">
        <v>#N/A</v>
      </c>
      <c r="F1605" s="158">
        <v>1215.0</v>
      </c>
      <c r="G1605" s="158"/>
      <c r="H1605" s="158">
        <f t="shared" si="1"/>
        <v>29160</v>
      </c>
      <c r="I1605" s="158" t="str">
        <f t="shared" si="2"/>
        <v>#N/A</v>
      </c>
      <c r="J1605" s="158" t="str">
        <f t="shared" si="3"/>
        <v>#N/A</v>
      </c>
      <c r="K1605" s="158" t="str">
        <f t="shared" si="4"/>
        <v>#N/A</v>
      </c>
      <c r="L1605" s="158">
        <f t="shared" si="19"/>
        <v>29160</v>
      </c>
      <c r="M1605" s="158">
        <f t="shared" si="6"/>
        <v>1215</v>
      </c>
      <c r="N1605" s="158">
        <v>1.0</v>
      </c>
      <c r="O1605" s="158" t="str">
        <f t="shared" si="7"/>
        <v>#N/A</v>
      </c>
      <c r="P1605" s="158" t="str">
        <f t="shared" si="8"/>
        <v>#N/A</v>
      </c>
      <c r="Q1605" s="158" t="str">
        <f t="shared" si="9"/>
        <v>#N/A</v>
      </c>
      <c r="R1605" s="158" t="str">
        <f t="shared" si="10"/>
        <v>#N/A</v>
      </c>
      <c r="S1605" s="158" t="str">
        <f t="shared" si="20"/>
        <v>#N/A</v>
      </c>
      <c r="T1605" s="158" t="str">
        <f t="shared" si="11"/>
        <v>#N/A</v>
      </c>
      <c r="U1605" s="158">
        <v>246.0</v>
      </c>
      <c r="V1605" s="158" t="str">
        <f t="shared" si="12"/>
        <v>#N/A</v>
      </c>
      <c r="W1605" s="157" t="s">
        <v>3172</v>
      </c>
      <c r="X1605" s="157" t="s">
        <v>2936</v>
      </c>
      <c r="Y1605" s="157" t="s">
        <v>2659</v>
      </c>
      <c r="Z1605" s="158" t="str">
        <f t="shared" si="21"/>
        <v>#N/A</v>
      </c>
      <c r="AA1605" s="158" t="str">
        <f t="shared" si="13"/>
        <v>#N/A</v>
      </c>
      <c r="AB1605" s="158" t="str">
        <f t="shared" si="14"/>
        <v>#N/A</v>
      </c>
      <c r="AC1605" s="158">
        <v>1.0</v>
      </c>
      <c r="AD1605" s="158" t="str">
        <f t="shared" si="15"/>
        <v>#N/A</v>
      </c>
      <c r="AE1605" s="158" t="str">
        <f t="shared" si="16"/>
        <v>#N/A</v>
      </c>
      <c r="AF1605" s="158"/>
      <c r="AG1605" s="158"/>
      <c r="AH1605" s="158"/>
      <c r="AI1605" s="158"/>
      <c r="AJ1605" s="158"/>
      <c r="AK1605" s="158"/>
      <c r="AL1605" s="158"/>
      <c r="AM1605" s="158"/>
      <c r="AN1605" s="158"/>
      <c r="AO1605" s="158"/>
      <c r="AP1605" s="158"/>
      <c r="AQ1605" s="158"/>
      <c r="AR1605" s="158"/>
      <c r="AS1605" s="158"/>
      <c r="AT1605" s="158"/>
      <c r="AU1605" s="158"/>
      <c r="AV1605" s="158"/>
    </row>
    <row r="1606">
      <c r="A1606" s="157">
        <v>3313.0</v>
      </c>
      <c r="B1606" s="158" t="s">
        <v>1678</v>
      </c>
      <c r="C1606" s="158">
        <v>1.0</v>
      </c>
      <c r="D1606" s="158" t="s">
        <v>3950</v>
      </c>
      <c r="E1606" s="158">
        <v>4.0</v>
      </c>
      <c r="F1606" s="158">
        <v>1215.0</v>
      </c>
      <c r="G1606" s="158"/>
      <c r="H1606" s="158">
        <f t="shared" si="1"/>
        <v>29160</v>
      </c>
      <c r="I1606" s="158">
        <f t="shared" si="2"/>
        <v>7290</v>
      </c>
      <c r="J1606" s="158">
        <f t="shared" si="3"/>
        <v>303.75</v>
      </c>
      <c r="K1606" s="158">
        <f t="shared" si="4"/>
        <v>0.8321917808</v>
      </c>
      <c r="L1606" s="158">
        <f t="shared" si="19"/>
        <v>29160</v>
      </c>
      <c r="M1606" s="158">
        <f t="shared" si="6"/>
        <v>1215</v>
      </c>
      <c r="N1606" s="158">
        <v>6.0</v>
      </c>
      <c r="O1606" s="158">
        <f t="shared" si="7"/>
        <v>10</v>
      </c>
      <c r="P1606" s="158">
        <f t="shared" si="8"/>
        <v>1.666666667</v>
      </c>
      <c r="Q1606" s="158">
        <f t="shared" si="9"/>
        <v>1822.5</v>
      </c>
      <c r="R1606" s="158">
        <f t="shared" si="10"/>
        <v>4.993150685</v>
      </c>
      <c r="S1606" s="158">
        <f t="shared" si="20"/>
        <v>0.00329218107</v>
      </c>
      <c r="T1606" s="158">
        <f t="shared" si="11"/>
        <v>1.201646091</v>
      </c>
      <c r="U1606" s="158">
        <v>246.0</v>
      </c>
      <c r="V1606" s="158">
        <f t="shared" si="12"/>
        <v>0.8098765432</v>
      </c>
      <c r="W1606" s="157" t="s">
        <v>3172</v>
      </c>
      <c r="X1606" s="157" t="s">
        <v>2936</v>
      </c>
      <c r="Y1606" s="157" t="s">
        <v>2659</v>
      </c>
      <c r="Z1606" s="158" t="str">
        <f t="shared" si="21"/>
        <v>#VALUE!</v>
      </c>
      <c r="AA1606" s="158">
        <f t="shared" si="13"/>
        <v>0.8131687243</v>
      </c>
      <c r="AB1606" s="158">
        <f t="shared" si="14"/>
        <v>0.2032921811</v>
      </c>
      <c r="AC1606" s="158">
        <v>6.0</v>
      </c>
      <c r="AD1606" s="158">
        <f t="shared" si="15"/>
        <v>29.51417004</v>
      </c>
      <c r="AE1606" s="158">
        <f t="shared" si="16"/>
        <v>0.08086073984</v>
      </c>
      <c r="AF1606" s="158"/>
      <c r="AG1606" s="158"/>
      <c r="AH1606" s="158"/>
      <c r="AI1606" s="158"/>
      <c r="AJ1606" s="158"/>
      <c r="AK1606" s="158"/>
      <c r="AL1606" s="158"/>
      <c r="AM1606" s="158"/>
      <c r="AN1606" s="158"/>
      <c r="AO1606" s="158"/>
      <c r="AP1606" s="158"/>
      <c r="AQ1606" s="158"/>
      <c r="AR1606" s="158"/>
      <c r="AS1606" s="158"/>
      <c r="AT1606" s="158"/>
      <c r="AU1606" s="158"/>
      <c r="AV1606" s="158"/>
    </row>
    <row r="1607">
      <c r="A1607" s="157">
        <v>3314.0</v>
      </c>
      <c r="B1607" s="158" t="s">
        <v>1679</v>
      </c>
      <c r="C1607" s="158">
        <v>1.0</v>
      </c>
      <c r="D1607" s="158" t="s">
        <v>2999</v>
      </c>
      <c r="E1607" s="158">
        <v>5.0</v>
      </c>
      <c r="F1607" s="158">
        <v>1215.0</v>
      </c>
      <c r="G1607" s="158"/>
      <c r="H1607" s="158">
        <f t="shared" si="1"/>
        <v>29160</v>
      </c>
      <c r="I1607" s="158">
        <f t="shared" si="2"/>
        <v>5832</v>
      </c>
      <c r="J1607" s="158">
        <f t="shared" si="3"/>
        <v>243</v>
      </c>
      <c r="K1607" s="158">
        <f t="shared" si="4"/>
        <v>0.6657534247</v>
      </c>
      <c r="L1607" s="158">
        <f t="shared" si="19"/>
        <v>29160</v>
      </c>
      <c r="M1607" s="158">
        <f t="shared" si="6"/>
        <v>1215</v>
      </c>
      <c r="N1607" s="158">
        <v>14.0</v>
      </c>
      <c r="O1607" s="158">
        <f t="shared" si="7"/>
        <v>19</v>
      </c>
      <c r="P1607" s="158">
        <f t="shared" si="8"/>
        <v>1.357142857</v>
      </c>
      <c r="Q1607" s="158">
        <f t="shared" si="9"/>
        <v>3402</v>
      </c>
      <c r="R1607" s="158">
        <f t="shared" si="10"/>
        <v>9.320547945</v>
      </c>
      <c r="S1607" s="158">
        <f t="shared" si="20"/>
        <v>0.004115226337</v>
      </c>
      <c r="T1607" s="158">
        <f t="shared" si="11"/>
        <v>1.502057613</v>
      </c>
      <c r="U1607" s="158">
        <v>246.0</v>
      </c>
      <c r="V1607" s="158">
        <f t="shared" si="12"/>
        <v>1.012345679</v>
      </c>
      <c r="W1607" s="157" t="s">
        <v>3172</v>
      </c>
      <c r="X1607" s="157" t="s">
        <v>2936</v>
      </c>
      <c r="Y1607" s="157" t="s">
        <v>2659</v>
      </c>
      <c r="Z1607" s="158" t="str">
        <f t="shared" si="21"/>
        <v>#VALUE!</v>
      </c>
      <c r="AA1607" s="158">
        <f t="shared" si="13"/>
        <v>1.016460905</v>
      </c>
      <c r="AB1607" s="158">
        <f t="shared" si="14"/>
        <v>0.2541152263</v>
      </c>
      <c r="AC1607" s="158">
        <v>14.0</v>
      </c>
      <c r="AD1607" s="158">
        <f t="shared" si="15"/>
        <v>55.09311741</v>
      </c>
      <c r="AE1607" s="158">
        <f t="shared" si="16"/>
        <v>0.1509400477</v>
      </c>
      <c r="AF1607" s="158"/>
      <c r="AG1607" s="158"/>
      <c r="AH1607" s="158"/>
      <c r="AI1607" s="158"/>
      <c r="AJ1607" s="158"/>
      <c r="AK1607" s="158"/>
      <c r="AL1607" s="158"/>
      <c r="AM1607" s="158"/>
      <c r="AN1607" s="158"/>
      <c r="AO1607" s="158"/>
      <c r="AP1607" s="158"/>
      <c r="AQ1607" s="158"/>
      <c r="AR1607" s="158"/>
      <c r="AS1607" s="158"/>
      <c r="AT1607" s="158"/>
      <c r="AU1607" s="158"/>
      <c r="AV1607" s="158"/>
    </row>
    <row r="1608">
      <c r="A1608" s="157">
        <v>3315.0</v>
      </c>
      <c r="B1608" s="158" t="s">
        <v>1680</v>
      </c>
      <c r="C1608" s="158">
        <v>1.0</v>
      </c>
      <c r="D1608" s="158" t="s">
        <v>3958</v>
      </c>
      <c r="E1608" s="158">
        <v>2.0</v>
      </c>
      <c r="F1608" s="158">
        <v>1215.0</v>
      </c>
      <c r="G1608" s="158"/>
      <c r="H1608" s="158">
        <f t="shared" si="1"/>
        <v>29160</v>
      </c>
      <c r="I1608" s="158">
        <f t="shared" si="2"/>
        <v>14580</v>
      </c>
      <c r="J1608" s="158">
        <f t="shared" si="3"/>
        <v>607.5</v>
      </c>
      <c r="K1608" s="158">
        <f t="shared" si="4"/>
        <v>1.664383562</v>
      </c>
      <c r="L1608" s="158">
        <f t="shared" si="19"/>
        <v>29160</v>
      </c>
      <c r="M1608" s="158">
        <f t="shared" si="6"/>
        <v>1215</v>
      </c>
      <c r="N1608" s="158">
        <v>18.0</v>
      </c>
      <c r="O1608" s="158">
        <f t="shared" si="7"/>
        <v>20</v>
      </c>
      <c r="P1608" s="158">
        <f t="shared" si="8"/>
        <v>1.111111111</v>
      </c>
      <c r="Q1608" s="158">
        <f t="shared" si="9"/>
        <v>10935</v>
      </c>
      <c r="R1608" s="158">
        <f t="shared" si="10"/>
        <v>29.95890411</v>
      </c>
      <c r="S1608" s="158">
        <f t="shared" si="20"/>
        <v>0.001646090535</v>
      </c>
      <c r="T1608" s="158">
        <f t="shared" si="11"/>
        <v>0.6008230453</v>
      </c>
      <c r="U1608" s="158">
        <v>246.0</v>
      </c>
      <c r="V1608" s="158">
        <f t="shared" si="12"/>
        <v>0.4049382716</v>
      </c>
      <c r="W1608" s="157" t="s">
        <v>3172</v>
      </c>
      <c r="X1608" s="157" t="s">
        <v>2936</v>
      </c>
      <c r="Y1608" s="157" t="s">
        <v>2659</v>
      </c>
      <c r="Z1608" s="158" t="str">
        <f t="shared" si="21"/>
        <v>#VALUE!</v>
      </c>
      <c r="AA1608" s="158">
        <f t="shared" si="13"/>
        <v>0.4065843621</v>
      </c>
      <c r="AB1608" s="158">
        <f t="shared" si="14"/>
        <v>0.1016460905</v>
      </c>
      <c r="AC1608" s="158">
        <v>18.0</v>
      </c>
      <c r="AD1608" s="158">
        <f t="shared" si="15"/>
        <v>177.0850202</v>
      </c>
      <c r="AE1608" s="158">
        <f t="shared" si="16"/>
        <v>0.485164439</v>
      </c>
      <c r="AF1608" s="158"/>
      <c r="AG1608" s="158"/>
      <c r="AH1608" s="158"/>
      <c r="AI1608" s="158"/>
      <c r="AJ1608" s="158"/>
      <c r="AK1608" s="158"/>
      <c r="AL1608" s="158"/>
      <c r="AM1608" s="158"/>
      <c r="AN1608" s="158"/>
      <c r="AO1608" s="158"/>
      <c r="AP1608" s="158"/>
      <c r="AQ1608" s="158"/>
      <c r="AR1608" s="158"/>
      <c r="AS1608" s="158"/>
      <c r="AT1608" s="158"/>
      <c r="AU1608" s="158"/>
      <c r="AV1608" s="158"/>
    </row>
    <row r="1609">
      <c r="A1609" s="157">
        <v>3316.0</v>
      </c>
      <c r="B1609" s="158" t="s">
        <v>1681</v>
      </c>
      <c r="C1609" s="158">
        <v>1.0</v>
      </c>
      <c r="D1609" s="158">
        <v>0.0</v>
      </c>
      <c r="E1609" s="158" t="e">
        <v>#N/A</v>
      </c>
      <c r="F1609" s="158">
        <v>1215.0</v>
      </c>
      <c r="G1609" s="158"/>
      <c r="H1609" s="158">
        <f t="shared" si="1"/>
        <v>29160</v>
      </c>
      <c r="I1609" s="158" t="str">
        <f t="shared" si="2"/>
        <v>#N/A</v>
      </c>
      <c r="J1609" s="158" t="str">
        <f t="shared" si="3"/>
        <v>#N/A</v>
      </c>
      <c r="K1609" s="158" t="str">
        <f t="shared" si="4"/>
        <v>#N/A</v>
      </c>
      <c r="L1609" s="158">
        <f t="shared" si="19"/>
        <v>29160</v>
      </c>
      <c r="M1609" s="158">
        <f t="shared" si="6"/>
        <v>1215</v>
      </c>
      <c r="N1609" s="158">
        <v>20.0</v>
      </c>
      <c r="O1609" s="158" t="str">
        <f t="shared" si="7"/>
        <v>#N/A</v>
      </c>
      <c r="P1609" s="158" t="str">
        <f t="shared" si="8"/>
        <v>#N/A</v>
      </c>
      <c r="Q1609" s="158" t="str">
        <f t="shared" si="9"/>
        <v>#N/A</v>
      </c>
      <c r="R1609" s="158" t="str">
        <f t="shared" si="10"/>
        <v>#N/A</v>
      </c>
      <c r="S1609" s="158" t="str">
        <f t="shared" si="20"/>
        <v>#N/A</v>
      </c>
      <c r="T1609" s="158" t="str">
        <f t="shared" si="11"/>
        <v>#N/A</v>
      </c>
      <c r="U1609" s="158">
        <v>246.0</v>
      </c>
      <c r="V1609" s="158" t="str">
        <f t="shared" si="12"/>
        <v>#N/A</v>
      </c>
      <c r="W1609" s="157" t="s">
        <v>3172</v>
      </c>
      <c r="X1609" s="157" t="s">
        <v>2936</v>
      </c>
      <c r="Y1609" s="157" t="s">
        <v>2659</v>
      </c>
      <c r="Z1609" s="158" t="str">
        <f t="shared" si="21"/>
        <v>#N/A</v>
      </c>
      <c r="AA1609" s="158" t="str">
        <f t="shared" si="13"/>
        <v>#N/A</v>
      </c>
      <c r="AB1609" s="158" t="str">
        <f t="shared" si="14"/>
        <v>#N/A</v>
      </c>
      <c r="AC1609" s="158">
        <v>20.0</v>
      </c>
      <c r="AD1609" s="158" t="str">
        <f t="shared" si="15"/>
        <v>#N/A</v>
      </c>
      <c r="AE1609" s="158" t="str">
        <f t="shared" si="16"/>
        <v>#N/A</v>
      </c>
      <c r="AF1609" s="158"/>
      <c r="AG1609" s="158"/>
      <c r="AH1609" s="158"/>
      <c r="AI1609" s="158"/>
      <c r="AJ1609" s="158"/>
      <c r="AK1609" s="158"/>
      <c r="AL1609" s="158"/>
      <c r="AM1609" s="158"/>
      <c r="AN1609" s="158"/>
      <c r="AO1609" s="158"/>
      <c r="AP1609" s="158"/>
      <c r="AQ1609" s="158"/>
      <c r="AR1609" s="158"/>
      <c r="AS1609" s="158"/>
      <c r="AT1609" s="158"/>
      <c r="AU1609" s="158"/>
      <c r="AV1609" s="158"/>
    </row>
    <row r="1610">
      <c r="A1610" s="157">
        <v>3317.0</v>
      </c>
      <c r="B1610" s="158" t="s">
        <v>1682</v>
      </c>
      <c r="C1610" s="158">
        <v>1.0</v>
      </c>
      <c r="D1610" s="158">
        <v>0.0</v>
      </c>
      <c r="E1610" s="158" t="e">
        <v>#N/A</v>
      </c>
      <c r="F1610" s="158">
        <v>1215.0</v>
      </c>
      <c r="G1610" s="158"/>
      <c r="H1610" s="158">
        <f t="shared" si="1"/>
        <v>29160</v>
      </c>
      <c r="I1610" s="158" t="str">
        <f t="shared" si="2"/>
        <v>#N/A</v>
      </c>
      <c r="J1610" s="158" t="str">
        <f t="shared" si="3"/>
        <v>#N/A</v>
      </c>
      <c r="K1610" s="158" t="str">
        <f t="shared" si="4"/>
        <v>#N/A</v>
      </c>
      <c r="L1610" s="158">
        <f t="shared" si="19"/>
        <v>29160</v>
      </c>
      <c r="M1610" s="158">
        <f t="shared" si="6"/>
        <v>1215</v>
      </c>
      <c r="N1610" s="158">
        <v>20.0</v>
      </c>
      <c r="O1610" s="158" t="str">
        <f t="shared" si="7"/>
        <v>#N/A</v>
      </c>
      <c r="P1610" s="158" t="str">
        <f t="shared" si="8"/>
        <v>#N/A</v>
      </c>
      <c r="Q1610" s="158" t="str">
        <f t="shared" si="9"/>
        <v>#N/A</v>
      </c>
      <c r="R1610" s="158" t="str">
        <f t="shared" si="10"/>
        <v>#N/A</v>
      </c>
      <c r="S1610" s="158" t="str">
        <f t="shared" si="20"/>
        <v>#N/A</v>
      </c>
      <c r="T1610" s="158" t="str">
        <f t="shared" si="11"/>
        <v>#N/A</v>
      </c>
      <c r="U1610" s="158">
        <v>246.0</v>
      </c>
      <c r="V1610" s="158" t="str">
        <f t="shared" si="12"/>
        <v>#N/A</v>
      </c>
      <c r="W1610" s="157" t="s">
        <v>3172</v>
      </c>
      <c r="X1610" s="157" t="s">
        <v>2936</v>
      </c>
      <c r="Y1610" s="157" t="s">
        <v>2659</v>
      </c>
      <c r="Z1610" s="158" t="str">
        <f t="shared" si="21"/>
        <v>#N/A</v>
      </c>
      <c r="AA1610" s="158" t="str">
        <f t="shared" si="13"/>
        <v>#N/A</v>
      </c>
      <c r="AB1610" s="158" t="str">
        <f t="shared" si="14"/>
        <v>#N/A</v>
      </c>
      <c r="AC1610" s="158">
        <v>20.0</v>
      </c>
      <c r="AD1610" s="158" t="str">
        <f t="shared" si="15"/>
        <v>#N/A</v>
      </c>
      <c r="AE1610" s="158" t="str">
        <f t="shared" si="16"/>
        <v>#N/A</v>
      </c>
      <c r="AF1610" s="158"/>
      <c r="AG1610" s="158"/>
      <c r="AH1610" s="158"/>
      <c r="AI1610" s="158"/>
      <c r="AJ1610" s="158"/>
      <c r="AK1610" s="158"/>
      <c r="AL1610" s="158"/>
      <c r="AM1610" s="158"/>
      <c r="AN1610" s="158"/>
      <c r="AO1610" s="158"/>
      <c r="AP1610" s="158"/>
      <c r="AQ1610" s="158"/>
      <c r="AR1610" s="158"/>
      <c r="AS1610" s="158"/>
      <c r="AT1610" s="158"/>
      <c r="AU1610" s="158"/>
      <c r="AV1610" s="158"/>
    </row>
    <row r="1611">
      <c r="A1611" s="157">
        <v>3318.0</v>
      </c>
      <c r="B1611" s="158" t="s">
        <v>1683</v>
      </c>
      <c r="C1611" s="158">
        <v>1.0</v>
      </c>
      <c r="D1611" s="158" t="s">
        <v>3965</v>
      </c>
      <c r="E1611" s="158">
        <v>30.0</v>
      </c>
      <c r="F1611" s="158">
        <v>1215.0</v>
      </c>
      <c r="G1611" s="158"/>
      <c r="H1611" s="158">
        <f t="shared" si="1"/>
        <v>29160</v>
      </c>
      <c r="I1611" s="158">
        <f t="shared" si="2"/>
        <v>972</v>
      </c>
      <c r="J1611" s="158">
        <f t="shared" si="3"/>
        <v>40.5</v>
      </c>
      <c r="K1611" s="158">
        <f t="shared" si="4"/>
        <v>0.1109589041</v>
      </c>
      <c r="L1611" s="158">
        <f t="shared" si="19"/>
        <v>29160</v>
      </c>
      <c r="M1611" s="158">
        <f t="shared" si="6"/>
        <v>1215</v>
      </c>
      <c r="N1611" s="158">
        <v>95.0</v>
      </c>
      <c r="O1611" s="158">
        <f t="shared" si="7"/>
        <v>125</v>
      </c>
      <c r="P1611" s="158">
        <f t="shared" si="8"/>
        <v>1.315789474</v>
      </c>
      <c r="Q1611" s="158">
        <f t="shared" si="9"/>
        <v>3847.5</v>
      </c>
      <c r="R1611" s="158">
        <f t="shared" si="10"/>
        <v>10.54109589</v>
      </c>
      <c r="S1611" s="158">
        <f t="shared" si="20"/>
        <v>0.02469135802</v>
      </c>
      <c r="T1611" s="158">
        <f t="shared" si="11"/>
        <v>9.012345679</v>
      </c>
      <c r="U1611" s="158">
        <v>246.0</v>
      </c>
      <c r="V1611" s="158">
        <f t="shared" si="12"/>
        <v>6.074074074</v>
      </c>
      <c r="W1611" s="157" t="s">
        <v>3172</v>
      </c>
      <c r="X1611" s="157" t="s">
        <v>2936</v>
      </c>
      <c r="Y1611" s="157" t="s">
        <v>2659</v>
      </c>
      <c r="Z1611" s="158" t="str">
        <f t="shared" si="21"/>
        <v>#VALUE!</v>
      </c>
      <c r="AA1611" s="158">
        <f t="shared" si="13"/>
        <v>6.098765432</v>
      </c>
      <c r="AB1611" s="158">
        <f t="shared" si="14"/>
        <v>1.524691358</v>
      </c>
      <c r="AC1611" s="158">
        <v>95.0</v>
      </c>
      <c r="AD1611" s="158">
        <f t="shared" si="15"/>
        <v>62.30769231</v>
      </c>
      <c r="AE1611" s="158">
        <f t="shared" si="16"/>
        <v>0.1707060063</v>
      </c>
      <c r="AF1611" s="158"/>
      <c r="AG1611" s="158"/>
      <c r="AH1611" s="158"/>
      <c r="AI1611" s="158"/>
      <c r="AJ1611" s="158"/>
      <c r="AK1611" s="158"/>
      <c r="AL1611" s="158"/>
      <c r="AM1611" s="158"/>
      <c r="AN1611" s="158"/>
      <c r="AO1611" s="158"/>
      <c r="AP1611" s="158"/>
      <c r="AQ1611" s="158"/>
      <c r="AR1611" s="158"/>
      <c r="AS1611" s="158"/>
      <c r="AT1611" s="158"/>
      <c r="AU1611" s="158"/>
      <c r="AV1611" s="158"/>
    </row>
    <row r="1612">
      <c r="A1612" s="157">
        <v>3319.0</v>
      </c>
      <c r="B1612" s="158" t="s">
        <v>1684</v>
      </c>
      <c r="C1612" s="158">
        <v>1.0</v>
      </c>
      <c r="D1612" s="158">
        <v>0.0</v>
      </c>
      <c r="E1612" s="158" t="e">
        <v>#N/A</v>
      </c>
      <c r="F1612" s="158">
        <v>1215.0</v>
      </c>
      <c r="G1612" s="158"/>
      <c r="H1612" s="158">
        <f t="shared" si="1"/>
        <v>29160</v>
      </c>
      <c r="I1612" s="158" t="str">
        <f t="shared" si="2"/>
        <v>#N/A</v>
      </c>
      <c r="J1612" s="158" t="str">
        <f t="shared" si="3"/>
        <v>#N/A</v>
      </c>
      <c r="K1612" s="158" t="str">
        <f t="shared" si="4"/>
        <v>#N/A</v>
      </c>
      <c r="L1612" s="158">
        <f t="shared" si="19"/>
        <v>29160</v>
      </c>
      <c r="M1612" s="158">
        <f t="shared" si="6"/>
        <v>1215</v>
      </c>
      <c r="N1612" s="158">
        <v>1.0</v>
      </c>
      <c r="O1612" s="158" t="str">
        <f t="shared" si="7"/>
        <v>#N/A</v>
      </c>
      <c r="P1612" s="158" t="str">
        <f t="shared" si="8"/>
        <v>#N/A</v>
      </c>
      <c r="Q1612" s="158" t="str">
        <f t="shared" si="9"/>
        <v>#N/A</v>
      </c>
      <c r="R1612" s="158" t="str">
        <f t="shared" si="10"/>
        <v>#N/A</v>
      </c>
      <c r="S1612" s="158" t="str">
        <f t="shared" si="20"/>
        <v>#N/A</v>
      </c>
      <c r="T1612" s="158" t="str">
        <f t="shared" si="11"/>
        <v>#N/A</v>
      </c>
      <c r="U1612" s="158">
        <v>246.0</v>
      </c>
      <c r="V1612" s="158" t="str">
        <f t="shared" si="12"/>
        <v>#N/A</v>
      </c>
      <c r="W1612" s="157" t="s">
        <v>3172</v>
      </c>
      <c r="X1612" s="157" t="s">
        <v>2936</v>
      </c>
      <c r="Y1612" s="157" t="s">
        <v>2659</v>
      </c>
      <c r="Z1612" s="158" t="str">
        <f t="shared" si="21"/>
        <v>#N/A</v>
      </c>
      <c r="AA1612" s="158" t="str">
        <f t="shared" si="13"/>
        <v>#N/A</v>
      </c>
      <c r="AB1612" s="158" t="str">
        <f t="shared" si="14"/>
        <v>#N/A</v>
      </c>
      <c r="AC1612" s="158">
        <v>1.0</v>
      </c>
      <c r="AD1612" s="158" t="str">
        <f t="shared" si="15"/>
        <v>#N/A</v>
      </c>
      <c r="AE1612" s="158" t="str">
        <f t="shared" si="16"/>
        <v>#N/A</v>
      </c>
      <c r="AF1612" s="158"/>
      <c r="AG1612" s="158"/>
      <c r="AH1612" s="158"/>
      <c r="AI1612" s="158"/>
      <c r="AJ1612" s="158"/>
      <c r="AK1612" s="158"/>
      <c r="AL1612" s="158"/>
      <c r="AM1612" s="158"/>
      <c r="AN1612" s="158"/>
      <c r="AO1612" s="158"/>
      <c r="AP1612" s="158"/>
      <c r="AQ1612" s="158"/>
      <c r="AR1612" s="158"/>
      <c r="AS1612" s="158"/>
      <c r="AT1612" s="158"/>
      <c r="AU1612" s="158"/>
      <c r="AV1612" s="158"/>
    </row>
    <row r="1613">
      <c r="A1613" s="157">
        <v>3320.0</v>
      </c>
      <c r="B1613" s="158" t="s">
        <v>1685</v>
      </c>
      <c r="C1613" s="158">
        <v>1.0</v>
      </c>
      <c r="D1613" s="158">
        <v>0.0</v>
      </c>
      <c r="E1613" s="158" t="e">
        <v>#N/A</v>
      </c>
      <c r="F1613" s="158">
        <v>1215.0</v>
      </c>
      <c r="G1613" s="158"/>
      <c r="H1613" s="158">
        <f t="shared" si="1"/>
        <v>29160</v>
      </c>
      <c r="I1613" s="158" t="str">
        <f t="shared" si="2"/>
        <v>#N/A</v>
      </c>
      <c r="J1613" s="158" t="str">
        <f t="shared" si="3"/>
        <v>#N/A</v>
      </c>
      <c r="K1613" s="158" t="str">
        <f t="shared" si="4"/>
        <v>#N/A</v>
      </c>
      <c r="L1613" s="158">
        <f t="shared" si="19"/>
        <v>29160</v>
      </c>
      <c r="M1613" s="158">
        <f t="shared" si="6"/>
        <v>1215</v>
      </c>
      <c r="N1613" s="158">
        <v>1.0</v>
      </c>
      <c r="O1613" s="158" t="str">
        <f t="shared" si="7"/>
        <v>#N/A</v>
      </c>
      <c r="P1613" s="158" t="str">
        <f t="shared" si="8"/>
        <v>#N/A</v>
      </c>
      <c r="Q1613" s="158" t="str">
        <f t="shared" si="9"/>
        <v>#N/A</v>
      </c>
      <c r="R1613" s="158" t="str">
        <f t="shared" si="10"/>
        <v>#N/A</v>
      </c>
      <c r="S1613" s="158" t="str">
        <f t="shared" si="20"/>
        <v>#N/A</v>
      </c>
      <c r="T1613" s="158" t="str">
        <f t="shared" si="11"/>
        <v>#N/A</v>
      </c>
      <c r="U1613" s="158">
        <v>246.0</v>
      </c>
      <c r="V1613" s="158" t="str">
        <f t="shared" si="12"/>
        <v>#N/A</v>
      </c>
      <c r="W1613" s="157" t="s">
        <v>3172</v>
      </c>
      <c r="X1613" s="157" t="s">
        <v>2936</v>
      </c>
      <c r="Y1613" s="157" t="s">
        <v>2659</v>
      </c>
      <c r="Z1613" s="158" t="str">
        <f t="shared" si="21"/>
        <v>#N/A</v>
      </c>
      <c r="AA1613" s="158" t="str">
        <f t="shared" si="13"/>
        <v>#N/A</v>
      </c>
      <c r="AB1613" s="158" t="str">
        <f t="shared" si="14"/>
        <v>#N/A</v>
      </c>
      <c r="AC1613" s="158">
        <v>1.0</v>
      </c>
      <c r="AD1613" s="158" t="str">
        <f t="shared" si="15"/>
        <v>#N/A</v>
      </c>
      <c r="AE1613" s="158" t="str">
        <f t="shared" si="16"/>
        <v>#N/A</v>
      </c>
      <c r="AF1613" s="158"/>
      <c r="AG1613" s="158"/>
      <c r="AH1613" s="158"/>
      <c r="AI1613" s="158"/>
      <c r="AJ1613" s="158"/>
      <c r="AK1613" s="158"/>
      <c r="AL1613" s="158"/>
      <c r="AM1613" s="158"/>
      <c r="AN1613" s="158"/>
      <c r="AO1613" s="158"/>
      <c r="AP1613" s="158"/>
      <c r="AQ1613" s="158"/>
      <c r="AR1613" s="158"/>
      <c r="AS1613" s="158"/>
      <c r="AT1613" s="158"/>
      <c r="AU1613" s="158"/>
      <c r="AV1613" s="158"/>
    </row>
    <row r="1614">
      <c r="A1614" s="157">
        <v>3321.0</v>
      </c>
      <c r="B1614" s="158" t="s">
        <v>1686</v>
      </c>
      <c r="C1614" s="158">
        <v>1.0</v>
      </c>
      <c r="D1614" s="158">
        <v>0.0</v>
      </c>
      <c r="E1614" s="158" t="e">
        <v>#N/A</v>
      </c>
      <c r="F1614" s="158">
        <v>1215.0</v>
      </c>
      <c r="G1614" s="158"/>
      <c r="H1614" s="158">
        <f t="shared" si="1"/>
        <v>29160</v>
      </c>
      <c r="I1614" s="158" t="str">
        <f t="shared" si="2"/>
        <v>#N/A</v>
      </c>
      <c r="J1614" s="158" t="str">
        <f t="shared" si="3"/>
        <v>#N/A</v>
      </c>
      <c r="K1614" s="158" t="str">
        <f t="shared" si="4"/>
        <v>#N/A</v>
      </c>
      <c r="L1614" s="158">
        <f t="shared" si="19"/>
        <v>29160</v>
      </c>
      <c r="M1614" s="158">
        <f t="shared" si="6"/>
        <v>1215</v>
      </c>
      <c r="N1614" s="158">
        <v>1.0</v>
      </c>
      <c r="O1614" s="158" t="str">
        <f t="shared" si="7"/>
        <v>#N/A</v>
      </c>
      <c r="P1614" s="158" t="str">
        <f t="shared" si="8"/>
        <v>#N/A</v>
      </c>
      <c r="Q1614" s="158" t="str">
        <f t="shared" si="9"/>
        <v>#N/A</v>
      </c>
      <c r="R1614" s="158" t="str">
        <f t="shared" si="10"/>
        <v>#N/A</v>
      </c>
      <c r="S1614" s="158" t="str">
        <f t="shared" si="20"/>
        <v>#N/A</v>
      </c>
      <c r="T1614" s="158" t="str">
        <f t="shared" si="11"/>
        <v>#N/A</v>
      </c>
      <c r="U1614" s="158">
        <v>246.0</v>
      </c>
      <c r="V1614" s="158" t="str">
        <f t="shared" si="12"/>
        <v>#N/A</v>
      </c>
      <c r="W1614" s="157" t="s">
        <v>3172</v>
      </c>
      <c r="X1614" s="157" t="s">
        <v>2936</v>
      </c>
      <c r="Y1614" s="157" t="s">
        <v>2659</v>
      </c>
      <c r="Z1614" s="158" t="str">
        <f t="shared" si="21"/>
        <v>#N/A</v>
      </c>
      <c r="AA1614" s="158" t="str">
        <f t="shared" si="13"/>
        <v>#N/A</v>
      </c>
      <c r="AB1614" s="158" t="str">
        <f t="shared" si="14"/>
        <v>#N/A</v>
      </c>
      <c r="AC1614" s="158">
        <v>1.0</v>
      </c>
      <c r="AD1614" s="158" t="str">
        <f t="shared" si="15"/>
        <v>#N/A</v>
      </c>
      <c r="AE1614" s="158" t="str">
        <f t="shared" si="16"/>
        <v>#N/A</v>
      </c>
      <c r="AF1614" s="158"/>
      <c r="AG1614" s="158"/>
      <c r="AH1614" s="158"/>
      <c r="AI1614" s="158"/>
      <c r="AJ1614" s="158"/>
      <c r="AK1614" s="158"/>
      <c r="AL1614" s="158"/>
      <c r="AM1614" s="158"/>
      <c r="AN1614" s="158"/>
      <c r="AO1614" s="158"/>
      <c r="AP1614" s="158"/>
      <c r="AQ1614" s="158"/>
      <c r="AR1614" s="158"/>
      <c r="AS1614" s="158"/>
      <c r="AT1614" s="158"/>
      <c r="AU1614" s="158"/>
      <c r="AV1614" s="158"/>
    </row>
    <row r="1615">
      <c r="A1615" s="157">
        <v>3322.0</v>
      </c>
      <c r="B1615" s="158" t="s">
        <v>1687</v>
      </c>
      <c r="C1615" s="158">
        <v>1.0</v>
      </c>
      <c r="D1615" s="158">
        <v>0.0</v>
      </c>
      <c r="E1615" s="158" t="e">
        <v>#N/A</v>
      </c>
      <c r="F1615" s="158">
        <v>1215.0</v>
      </c>
      <c r="G1615" s="158"/>
      <c r="H1615" s="158">
        <f t="shared" si="1"/>
        <v>29160</v>
      </c>
      <c r="I1615" s="158" t="str">
        <f t="shared" si="2"/>
        <v>#N/A</v>
      </c>
      <c r="J1615" s="158" t="str">
        <f t="shared" si="3"/>
        <v>#N/A</v>
      </c>
      <c r="K1615" s="158" t="str">
        <f t="shared" si="4"/>
        <v>#N/A</v>
      </c>
      <c r="L1615" s="158">
        <f t="shared" si="19"/>
        <v>29160</v>
      </c>
      <c r="M1615" s="158">
        <f t="shared" si="6"/>
        <v>1215</v>
      </c>
      <c r="N1615" s="158">
        <v>3.0</v>
      </c>
      <c r="O1615" s="158" t="str">
        <f t="shared" si="7"/>
        <v>#N/A</v>
      </c>
      <c r="P1615" s="158" t="str">
        <f t="shared" si="8"/>
        <v>#N/A</v>
      </c>
      <c r="Q1615" s="158" t="str">
        <f t="shared" si="9"/>
        <v>#N/A</v>
      </c>
      <c r="R1615" s="158" t="str">
        <f t="shared" si="10"/>
        <v>#N/A</v>
      </c>
      <c r="S1615" s="158" t="str">
        <f t="shared" si="20"/>
        <v>#N/A</v>
      </c>
      <c r="T1615" s="158" t="str">
        <f t="shared" si="11"/>
        <v>#N/A</v>
      </c>
      <c r="U1615" s="158">
        <v>246.0</v>
      </c>
      <c r="V1615" s="158" t="str">
        <f t="shared" si="12"/>
        <v>#N/A</v>
      </c>
      <c r="W1615" s="157" t="s">
        <v>3172</v>
      </c>
      <c r="X1615" s="157" t="s">
        <v>2936</v>
      </c>
      <c r="Y1615" s="157" t="s">
        <v>2659</v>
      </c>
      <c r="Z1615" s="158" t="str">
        <f t="shared" si="21"/>
        <v>#N/A</v>
      </c>
      <c r="AA1615" s="158" t="str">
        <f t="shared" si="13"/>
        <v>#N/A</v>
      </c>
      <c r="AB1615" s="158" t="str">
        <f t="shared" si="14"/>
        <v>#N/A</v>
      </c>
      <c r="AC1615" s="158">
        <v>3.0</v>
      </c>
      <c r="AD1615" s="158" t="str">
        <f t="shared" si="15"/>
        <v>#N/A</v>
      </c>
      <c r="AE1615" s="158" t="str">
        <f t="shared" si="16"/>
        <v>#N/A</v>
      </c>
      <c r="AF1615" s="158"/>
      <c r="AG1615" s="158"/>
      <c r="AH1615" s="158"/>
      <c r="AI1615" s="158"/>
      <c r="AJ1615" s="158"/>
      <c r="AK1615" s="158"/>
      <c r="AL1615" s="158"/>
      <c r="AM1615" s="158"/>
      <c r="AN1615" s="158"/>
      <c r="AO1615" s="158"/>
      <c r="AP1615" s="158"/>
      <c r="AQ1615" s="158"/>
      <c r="AR1615" s="158"/>
      <c r="AS1615" s="158"/>
      <c r="AT1615" s="158"/>
      <c r="AU1615" s="158"/>
      <c r="AV1615" s="158"/>
    </row>
    <row r="1616">
      <c r="A1616" s="157">
        <v>3323.0</v>
      </c>
      <c r="B1616" s="158" t="s">
        <v>1688</v>
      </c>
      <c r="C1616" s="158">
        <v>1.0</v>
      </c>
      <c r="D1616" s="158">
        <v>0.0</v>
      </c>
      <c r="E1616" s="158" t="e">
        <v>#N/A</v>
      </c>
      <c r="F1616" s="158">
        <v>1215.0</v>
      </c>
      <c r="G1616" s="158"/>
      <c r="H1616" s="158">
        <f t="shared" si="1"/>
        <v>29160</v>
      </c>
      <c r="I1616" s="158" t="str">
        <f t="shared" si="2"/>
        <v>#N/A</v>
      </c>
      <c r="J1616" s="158" t="str">
        <f t="shared" si="3"/>
        <v>#N/A</v>
      </c>
      <c r="K1616" s="158" t="str">
        <f t="shared" si="4"/>
        <v>#N/A</v>
      </c>
      <c r="L1616" s="158">
        <f t="shared" si="19"/>
        <v>29160</v>
      </c>
      <c r="M1616" s="158">
        <f t="shared" si="6"/>
        <v>1215</v>
      </c>
      <c r="N1616" s="158">
        <v>1.0</v>
      </c>
      <c r="O1616" s="158" t="str">
        <f t="shared" si="7"/>
        <v>#N/A</v>
      </c>
      <c r="P1616" s="158" t="str">
        <f t="shared" si="8"/>
        <v>#N/A</v>
      </c>
      <c r="Q1616" s="158" t="str">
        <f t="shared" si="9"/>
        <v>#N/A</v>
      </c>
      <c r="R1616" s="158" t="str">
        <f t="shared" si="10"/>
        <v>#N/A</v>
      </c>
      <c r="S1616" s="158" t="str">
        <f t="shared" si="20"/>
        <v>#N/A</v>
      </c>
      <c r="T1616" s="158" t="str">
        <f t="shared" si="11"/>
        <v>#N/A</v>
      </c>
      <c r="U1616" s="158">
        <v>246.0</v>
      </c>
      <c r="V1616" s="158" t="str">
        <f t="shared" si="12"/>
        <v>#N/A</v>
      </c>
      <c r="W1616" s="157" t="s">
        <v>3172</v>
      </c>
      <c r="X1616" s="157" t="s">
        <v>2936</v>
      </c>
      <c r="Y1616" s="157" t="s">
        <v>2659</v>
      </c>
      <c r="Z1616" s="158" t="str">
        <f t="shared" si="21"/>
        <v>#N/A</v>
      </c>
      <c r="AA1616" s="158" t="str">
        <f t="shared" si="13"/>
        <v>#N/A</v>
      </c>
      <c r="AB1616" s="158" t="str">
        <f t="shared" si="14"/>
        <v>#N/A</v>
      </c>
      <c r="AC1616" s="158">
        <v>1.0</v>
      </c>
      <c r="AD1616" s="158" t="str">
        <f t="shared" si="15"/>
        <v>#N/A</v>
      </c>
      <c r="AE1616" s="158" t="str">
        <f t="shared" si="16"/>
        <v>#N/A</v>
      </c>
      <c r="AF1616" s="158"/>
      <c r="AG1616" s="158"/>
      <c r="AH1616" s="158"/>
      <c r="AI1616" s="158"/>
      <c r="AJ1616" s="158"/>
      <c r="AK1616" s="158"/>
      <c r="AL1616" s="158"/>
      <c r="AM1616" s="158"/>
      <c r="AN1616" s="158"/>
      <c r="AO1616" s="158"/>
      <c r="AP1616" s="158"/>
      <c r="AQ1616" s="158"/>
      <c r="AR1616" s="158"/>
      <c r="AS1616" s="158"/>
      <c r="AT1616" s="158"/>
      <c r="AU1616" s="158"/>
      <c r="AV1616" s="158"/>
    </row>
    <row r="1617">
      <c r="A1617" s="157">
        <v>3324.0</v>
      </c>
      <c r="B1617" s="158" t="s">
        <v>1689</v>
      </c>
      <c r="C1617" s="158">
        <v>1.0</v>
      </c>
      <c r="D1617" s="158">
        <v>0.0</v>
      </c>
      <c r="E1617" s="158" t="e">
        <v>#N/A</v>
      </c>
      <c r="F1617" s="158">
        <v>1215.0</v>
      </c>
      <c r="G1617" s="158"/>
      <c r="H1617" s="158">
        <f t="shared" si="1"/>
        <v>29160</v>
      </c>
      <c r="I1617" s="158" t="str">
        <f t="shared" si="2"/>
        <v>#N/A</v>
      </c>
      <c r="J1617" s="158" t="str">
        <f t="shared" si="3"/>
        <v>#N/A</v>
      </c>
      <c r="K1617" s="158" t="str">
        <f t="shared" si="4"/>
        <v>#N/A</v>
      </c>
      <c r="L1617" s="158">
        <f t="shared" si="19"/>
        <v>29160</v>
      </c>
      <c r="M1617" s="158">
        <f t="shared" si="6"/>
        <v>1215</v>
      </c>
      <c r="N1617" s="158">
        <v>1.0</v>
      </c>
      <c r="O1617" s="158" t="str">
        <f t="shared" si="7"/>
        <v>#N/A</v>
      </c>
      <c r="P1617" s="158" t="str">
        <f t="shared" si="8"/>
        <v>#N/A</v>
      </c>
      <c r="Q1617" s="158" t="str">
        <f t="shared" si="9"/>
        <v>#N/A</v>
      </c>
      <c r="R1617" s="158" t="str">
        <f t="shared" si="10"/>
        <v>#N/A</v>
      </c>
      <c r="S1617" s="158" t="str">
        <f t="shared" si="20"/>
        <v>#N/A</v>
      </c>
      <c r="T1617" s="158" t="str">
        <f t="shared" si="11"/>
        <v>#N/A</v>
      </c>
      <c r="U1617" s="158">
        <v>246.0</v>
      </c>
      <c r="V1617" s="158" t="str">
        <f t="shared" si="12"/>
        <v>#N/A</v>
      </c>
      <c r="W1617" s="157" t="s">
        <v>3172</v>
      </c>
      <c r="X1617" s="157" t="s">
        <v>2936</v>
      </c>
      <c r="Y1617" s="157" t="s">
        <v>2659</v>
      </c>
      <c r="Z1617" s="158" t="str">
        <f t="shared" si="21"/>
        <v>#N/A</v>
      </c>
      <c r="AA1617" s="158" t="str">
        <f t="shared" si="13"/>
        <v>#N/A</v>
      </c>
      <c r="AB1617" s="158" t="str">
        <f t="shared" si="14"/>
        <v>#N/A</v>
      </c>
      <c r="AC1617" s="158">
        <v>1.0</v>
      </c>
      <c r="AD1617" s="158" t="str">
        <f t="shared" si="15"/>
        <v>#N/A</v>
      </c>
      <c r="AE1617" s="158" t="str">
        <f t="shared" si="16"/>
        <v>#N/A</v>
      </c>
      <c r="AF1617" s="158"/>
      <c r="AG1617" s="158"/>
      <c r="AH1617" s="158"/>
      <c r="AI1617" s="158"/>
      <c r="AJ1617" s="158"/>
      <c r="AK1617" s="158"/>
      <c r="AL1617" s="158"/>
      <c r="AM1617" s="158"/>
      <c r="AN1617" s="158"/>
      <c r="AO1617" s="158"/>
      <c r="AP1617" s="158"/>
      <c r="AQ1617" s="158"/>
      <c r="AR1617" s="158"/>
      <c r="AS1617" s="158"/>
      <c r="AT1617" s="158"/>
      <c r="AU1617" s="158"/>
      <c r="AV1617" s="158"/>
    </row>
    <row r="1618">
      <c r="A1618" s="157">
        <v>3325.0</v>
      </c>
      <c r="B1618" s="158" t="s">
        <v>1690</v>
      </c>
      <c r="C1618" s="158">
        <v>1.0</v>
      </c>
      <c r="D1618" s="158">
        <v>0.0</v>
      </c>
      <c r="E1618" s="158" t="e">
        <v>#N/A</v>
      </c>
      <c r="F1618" s="158">
        <v>1215.0</v>
      </c>
      <c r="G1618" s="158"/>
      <c r="H1618" s="158">
        <f t="shared" si="1"/>
        <v>29160</v>
      </c>
      <c r="I1618" s="158" t="str">
        <f t="shared" si="2"/>
        <v>#N/A</v>
      </c>
      <c r="J1618" s="158" t="str">
        <f t="shared" si="3"/>
        <v>#N/A</v>
      </c>
      <c r="K1618" s="158" t="str">
        <f t="shared" si="4"/>
        <v>#N/A</v>
      </c>
      <c r="L1618" s="158">
        <f t="shared" si="19"/>
        <v>29160</v>
      </c>
      <c r="M1618" s="158">
        <f t="shared" si="6"/>
        <v>1215</v>
      </c>
      <c r="N1618" s="158">
        <v>1.0</v>
      </c>
      <c r="O1618" s="158" t="str">
        <f t="shared" si="7"/>
        <v>#N/A</v>
      </c>
      <c r="P1618" s="158" t="str">
        <f t="shared" si="8"/>
        <v>#N/A</v>
      </c>
      <c r="Q1618" s="158" t="str">
        <f t="shared" si="9"/>
        <v>#N/A</v>
      </c>
      <c r="R1618" s="158" t="str">
        <f t="shared" si="10"/>
        <v>#N/A</v>
      </c>
      <c r="S1618" s="158" t="str">
        <f t="shared" si="20"/>
        <v>#N/A</v>
      </c>
      <c r="T1618" s="158" t="str">
        <f t="shared" si="11"/>
        <v>#N/A</v>
      </c>
      <c r="U1618" s="158">
        <v>246.0</v>
      </c>
      <c r="V1618" s="158" t="str">
        <f t="shared" si="12"/>
        <v>#N/A</v>
      </c>
      <c r="W1618" s="157" t="s">
        <v>3172</v>
      </c>
      <c r="X1618" s="157" t="s">
        <v>2936</v>
      </c>
      <c r="Y1618" s="157" t="s">
        <v>2659</v>
      </c>
      <c r="Z1618" s="158" t="str">
        <f t="shared" si="21"/>
        <v>#N/A</v>
      </c>
      <c r="AA1618" s="158" t="str">
        <f t="shared" si="13"/>
        <v>#N/A</v>
      </c>
      <c r="AB1618" s="158" t="str">
        <f t="shared" si="14"/>
        <v>#N/A</v>
      </c>
      <c r="AC1618" s="158">
        <v>1.0</v>
      </c>
      <c r="AD1618" s="158" t="str">
        <f t="shared" si="15"/>
        <v>#N/A</v>
      </c>
      <c r="AE1618" s="158" t="str">
        <f t="shared" si="16"/>
        <v>#N/A</v>
      </c>
      <c r="AF1618" s="158"/>
      <c r="AG1618" s="158"/>
      <c r="AH1618" s="158"/>
      <c r="AI1618" s="158"/>
      <c r="AJ1618" s="158"/>
      <c r="AK1618" s="158"/>
      <c r="AL1618" s="158"/>
      <c r="AM1618" s="158"/>
      <c r="AN1618" s="158"/>
      <c r="AO1618" s="158"/>
      <c r="AP1618" s="158"/>
      <c r="AQ1618" s="158"/>
      <c r="AR1618" s="158"/>
      <c r="AS1618" s="158"/>
      <c r="AT1618" s="158"/>
      <c r="AU1618" s="158"/>
      <c r="AV1618" s="158"/>
    </row>
    <row r="1619">
      <c r="A1619" s="157">
        <v>3326.0</v>
      </c>
      <c r="B1619" s="158" t="s">
        <v>1691</v>
      </c>
      <c r="C1619" s="158">
        <v>1.0</v>
      </c>
      <c r="D1619" s="158">
        <v>0.0</v>
      </c>
      <c r="E1619" s="158" t="e">
        <v>#N/A</v>
      </c>
      <c r="F1619" s="158">
        <v>1215.0</v>
      </c>
      <c r="G1619" s="158"/>
      <c r="H1619" s="158">
        <f t="shared" si="1"/>
        <v>29160</v>
      </c>
      <c r="I1619" s="158" t="str">
        <f t="shared" si="2"/>
        <v>#N/A</v>
      </c>
      <c r="J1619" s="158" t="str">
        <f t="shared" si="3"/>
        <v>#N/A</v>
      </c>
      <c r="K1619" s="158" t="str">
        <f t="shared" si="4"/>
        <v>#N/A</v>
      </c>
      <c r="L1619" s="158">
        <f t="shared" si="19"/>
        <v>29160</v>
      </c>
      <c r="M1619" s="158">
        <f t="shared" si="6"/>
        <v>1215</v>
      </c>
      <c r="N1619" s="158">
        <v>1.0</v>
      </c>
      <c r="O1619" s="158" t="str">
        <f t="shared" si="7"/>
        <v>#N/A</v>
      </c>
      <c r="P1619" s="158" t="str">
        <f t="shared" si="8"/>
        <v>#N/A</v>
      </c>
      <c r="Q1619" s="158" t="str">
        <f t="shared" si="9"/>
        <v>#N/A</v>
      </c>
      <c r="R1619" s="158" t="str">
        <f t="shared" si="10"/>
        <v>#N/A</v>
      </c>
      <c r="S1619" s="158" t="str">
        <f t="shared" si="20"/>
        <v>#N/A</v>
      </c>
      <c r="T1619" s="158" t="str">
        <f t="shared" si="11"/>
        <v>#N/A</v>
      </c>
      <c r="U1619" s="158">
        <v>246.0</v>
      </c>
      <c r="V1619" s="158" t="str">
        <f t="shared" si="12"/>
        <v>#N/A</v>
      </c>
      <c r="W1619" s="157" t="s">
        <v>3172</v>
      </c>
      <c r="X1619" s="157" t="s">
        <v>2936</v>
      </c>
      <c r="Y1619" s="157" t="s">
        <v>2659</v>
      </c>
      <c r="Z1619" s="158" t="str">
        <f t="shared" si="21"/>
        <v>#N/A</v>
      </c>
      <c r="AA1619" s="158" t="str">
        <f t="shared" si="13"/>
        <v>#N/A</v>
      </c>
      <c r="AB1619" s="158" t="str">
        <f t="shared" si="14"/>
        <v>#N/A</v>
      </c>
      <c r="AC1619" s="158">
        <v>1.0</v>
      </c>
      <c r="AD1619" s="158" t="str">
        <f t="shared" si="15"/>
        <v>#N/A</v>
      </c>
      <c r="AE1619" s="158" t="str">
        <f t="shared" si="16"/>
        <v>#N/A</v>
      </c>
      <c r="AF1619" s="158"/>
      <c r="AG1619" s="158"/>
      <c r="AH1619" s="158"/>
      <c r="AI1619" s="158"/>
      <c r="AJ1619" s="158"/>
      <c r="AK1619" s="158"/>
      <c r="AL1619" s="158"/>
      <c r="AM1619" s="158"/>
      <c r="AN1619" s="158"/>
      <c r="AO1619" s="158"/>
      <c r="AP1619" s="158"/>
      <c r="AQ1619" s="158"/>
      <c r="AR1619" s="158"/>
      <c r="AS1619" s="158"/>
      <c r="AT1619" s="158"/>
      <c r="AU1619" s="158"/>
      <c r="AV1619" s="158"/>
    </row>
    <row r="1620">
      <c r="A1620" s="157">
        <v>3327.0</v>
      </c>
      <c r="B1620" s="158" t="s">
        <v>1692</v>
      </c>
      <c r="C1620" s="158">
        <v>1.0</v>
      </c>
      <c r="D1620" s="158">
        <v>0.0</v>
      </c>
      <c r="E1620" s="158" t="e">
        <v>#N/A</v>
      </c>
      <c r="F1620" s="158">
        <v>1215.0</v>
      </c>
      <c r="G1620" s="158"/>
      <c r="H1620" s="158">
        <f t="shared" si="1"/>
        <v>29160</v>
      </c>
      <c r="I1620" s="158" t="str">
        <f t="shared" si="2"/>
        <v>#N/A</v>
      </c>
      <c r="J1620" s="158" t="str">
        <f t="shared" si="3"/>
        <v>#N/A</v>
      </c>
      <c r="K1620" s="158" t="str">
        <f t="shared" si="4"/>
        <v>#N/A</v>
      </c>
      <c r="L1620" s="158">
        <f t="shared" si="19"/>
        <v>29160</v>
      </c>
      <c r="M1620" s="158">
        <f t="shared" si="6"/>
        <v>1215</v>
      </c>
      <c r="N1620" s="158">
        <v>2.0</v>
      </c>
      <c r="O1620" s="158" t="str">
        <f t="shared" si="7"/>
        <v>#N/A</v>
      </c>
      <c r="P1620" s="158" t="str">
        <f t="shared" si="8"/>
        <v>#N/A</v>
      </c>
      <c r="Q1620" s="158" t="str">
        <f t="shared" si="9"/>
        <v>#N/A</v>
      </c>
      <c r="R1620" s="158" t="str">
        <f t="shared" si="10"/>
        <v>#N/A</v>
      </c>
      <c r="S1620" s="158" t="str">
        <f t="shared" si="20"/>
        <v>#N/A</v>
      </c>
      <c r="T1620" s="158" t="str">
        <f t="shared" si="11"/>
        <v>#N/A</v>
      </c>
      <c r="U1620" s="158">
        <v>246.0</v>
      </c>
      <c r="V1620" s="158" t="str">
        <f t="shared" si="12"/>
        <v>#N/A</v>
      </c>
      <c r="W1620" s="157" t="s">
        <v>3172</v>
      </c>
      <c r="X1620" s="157" t="s">
        <v>2936</v>
      </c>
      <c r="Y1620" s="157" t="s">
        <v>2659</v>
      </c>
      <c r="Z1620" s="158" t="str">
        <f t="shared" si="21"/>
        <v>#N/A</v>
      </c>
      <c r="AA1620" s="158" t="str">
        <f t="shared" si="13"/>
        <v>#N/A</v>
      </c>
      <c r="AB1620" s="158" t="str">
        <f t="shared" si="14"/>
        <v>#N/A</v>
      </c>
      <c r="AC1620" s="158">
        <v>2.0</v>
      </c>
      <c r="AD1620" s="158" t="str">
        <f t="shared" si="15"/>
        <v>#N/A</v>
      </c>
      <c r="AE1620" s="158" t="str">
        <f t="shared" si="16"/>
        <v>#N/A</v>
      </c>
      <c r="AF1620" s="158"/>
      <c r="AG1620" s="158"/>
      <c r="AH1620" s="158"/>
      <c r="AI1620" s="158"/>
      <c r="AJ1620" s="158"/>
      <c r="AK1620" s="158"/>
      <c r="AL1620" s="158"/>
      <c r="AM1620" s="158"/>
      <c r="AN1620" s="158"/>
      <c r="AO1620" s="158"/>
      <c r="AP1620" s="158"/>
      <c r="AQ1620" s="158"/>
      <c r="AR1620" s="158"/>
      <c r="AS1620" s="158"/>
      <c r="AT1620" s="158"/>
      <c r="AU1620" s="158"/>
      <c r="AV1620" s="158"/>
    </row>
    <row r="1621">
      <c r="A1621" s="157">
        <v>3328.0</v>
      </c>
      <c r="B1621" s="158" t="s">
        <v>1693</v>
      </c>
      <c r="C1621" s="158">
        <v>1.0</v>
      </c>
      <c r="D1621" s="158">
        <v>0.0</v>
      </c>
      <c r="E1621" s="158" t="e">
        <v>#N/A</v>
      </c>
      <c r="F1621" s="158">
        <v>1215.0</v>
      </c>
      <c r="G1621" s="158"/>
      <c r="H1621" s="158">
        <f t="shared" si="1"/>
        <v>29160</v>
      </c>
      <c r="I1621" s="158" t="str">
        <f t="shared" si="2"/>
        <v>#N/A</v>
      </c>
      <c r="J1621" s="158" t="str">
        <f t="shared" si="3"/>
        <v>#N/A</v>
      </c>
      <c r="K1621" s="158" t="str">
        <f t="shared" si="4"/>
        <v>#N/A</v>
      </c>
      <c r="L1621" s="158">
        <f t="shared" si="19"/>
        <v>29160</v>
      </c>
      <c r="M1621" s="158">
        <f t="shared" si="6"/>
        <v>1215</v>
      </c>
      <c r="N1621" s="158">
        <v>9.0</v>
      </c>
      <c r="O1621" s="158" t="str">
        <f t="shared" si="7"/>
        <v>#N/A</v>
      </c>
      <c r="P1621" s="158" t="str">
        <f t="shared" si="8"/>
        <v>#N/A</v>
      </c>
      <c r="Q1621" s="158" t="str">
        <f t="shared" si="9"/>
        <v>#N/A</v>
      </c>
      <c r="R1621" s="158" t="str">
        <f t="shared" si="10"/>
        <v>#N/A</v>
      </c>
      <c r="S1621" s="158" t="str">
        <f t="shared" si="20"/>
        <v>#N/A</v>
      </c>
      <c r="T1621" s="158" t="str">
        <f t="shared" si="11"/>
        <v>#N/A</v>
      </c>
      <c r="U1621" s="158">
        <v>246.0</v>
      </c>
      <c r="V1621" s="158" t="str">
        <f t="shared" si="12"/>
        <v>#N/A</v>
      </c>
      <c r="W1621" s="157" t="s">
        <v>3172</v>
      </c>
      <c r="X1621" s="157" t="s">
        <v>2936</v>
      </c>
      <c r="Y1621" s="157" t="s">
        <v>2659</v>
      </c>
      <c r="Z1621" s="158" t="str">
        <f t="shared" si="21"/>
        <v>#N/A</v>
      </c>
      <c r="AA1621" s="158" t="str">
        <f t="shared" si="13"/>
        <v>#N/A</v>
      </c>
      <c r="AB1621" s="158" t="str">
        <f t="shared" si="14"/>
        <v>#N/A</v>
      </c>
      <c r="AC1621" s="158">
        <v>9.0</v>
      </c>
      <c r="AD1621" s="158" t="str">
        <f t="shared" si="15"/>
        <v>#N/A</v>
      </c>
      <c r="AE1621" s="158" t="str">
        <f t="shared" si="16"/>
        <v>#N/A</v>
      </c>
      <c r="AF1621" s="158"/>
      <c r="AG1621" s="158"/>
      <c r="AH1621" s="158"/>
      <c r="AI1621" s="158"/>
      <c r="AJ1621" s="158"/>
      <c r="AK1621" s="158"/>
      <c r="AL1621" s="158"/>
      <c r="AM1621" s="158"/>
      <c r="AN1621" s="158"/>
      <c r="AO1621" s="158"/>
      <c r="AP1621" s="158"/>
      <c r="AQ1621" s="158"/>
      <c r="AR1621" s="158"/>
      <c r="AS1621" s="158"/>
      <c r="AT1621" s="158"/>
      <c r="AU1621" s="158"/>
      <c r="AV1621" s="158"/>
    </row>
    <row r="1622">
      <c r="A1622" s="157">
        <v>3329.0</v>
      </c>
      <c r="B1622" s="158" t="s">
        <v>1694</v>
      </c>
      <c r="C1622" s="158">
        <v>1.0</v>
      </c>
      <c r="D1622" s="158">
        <v>0.0</v>
      </c>
      <c r="E1622" s="158" t="e">
        <v>#N/A</v>
      </c>
      <c r="F1622" s="158">
        <v>1215.0</v>
      </c>
      <c r="G1622" s="158"/>
      <c r="H1622" s="158">
        <f t="shared" si="1"/>
        <v>29160</v>
      </c>
      <c r="I1622" s="158" t="str">
        <f t="shared" si="2"/>
        <v>#N/A</v>
      </c>
      <c r="J1622" s="158" t="str">
        <f t="shared" si="3"/>
        <v>#N/A</v>
      </c>
      <c r="K1622" s="158" t="str">
        <f t="shared" si="4"/>
        <v>#N/A</v>
      </c>
      <c r="L1622" s="158">
        <f t="shared" si="19"/>
        <v>29160</v>
      </c>
      <c r="M1622" s="158">
        <f t="shared" si="6"/>
        <v>1215</v>
      </c>
      <c r="N1622" s="158">
        <v>4.0</v>
      </c>
      <c r="O1622" s="158" t="str">
        <f t="shared" si="7"/>
        <v>#N/A</v>
      </c>
      <c r="P1622" s="158" t="str">
        <f t="shared" si="8"/>
        <v>#N/A</v>
      </c>
      <c r="Q1622" s="158" t="str">
        <f t="shared" si="9"/>
        <v>#N/A</v>
      </c>
      <c r="R1622" s="158" t="str">
        <f t="shared" si="10"/>
        <v>#N/A</v>
      </c>
      <c r="S1622" s="158" t="str">
        <f t="shared" si="20"/>
        <v>#N/A</v>
      </c>
      <c r="T1622" s="158" t="str">
        <f t="shared" si="11"/>
        <v>#N/A</v>
      </c>
      <c r="U1622" s="158">
        <v>246.0</v>
      </c>
      <c r="V1622" s="158" t="str">
        <f t="shared" si="12"/>
        <v>#N/A</v>
      </c>
      <c r="W1622" s="157" t="s">
        <v>3172</v>
      </c>
      <c r="X1622" s="157" t="s">
        <v>2936</v>
      </c>
      <c r="Y1622" s="157" t="s">
        <v>2659</v>
      </c>
      <c r="Z1622" s="158" t="str">
        <f t="shared" si="21"/>
        <v>#N/A</v>
      </c>
      <c r="AA1622" s="158" t="str">
        <f t="shared" si="13"/>
        <v>#N/A</v>
      </c>
      <c r="AB1622" s="158" t="str">
        <f t="shared" si="14"/>
        <v>#N/A</v>
      </c>
      <c r="AC1622" s="158">
        <v>4.0</v>
      </c>
      <c r="AD1622" s="158" t="str">
        <f t="shared" si="15"/>
        <v>#N/A</v>
      </c>
      <c r="AE1622" s="158" t="str">
        <f t="shared" si="16"/>
        <v>#N/A</v>
      </c>
      <c r="AF1622" s="158"/>
      <c r="AG1622" s="158"/>
      <c r="AH1622" s="158"/>
      <c r="AI1622" s="158"/>
      <c r="AJ1622" s="158"/>
      <c r="AK1622" s="158"/>
      <c r="AL1622" s="158"/>
      <c r="AM1622" s="158"/>
      <c r="AN1622" s="158"/>
      <c r="AO1622" s="158"/>
      <c r="AP1622" s="158"/>
      <c r="AQ1622" s="158"/>
      <c r="AR1622" s="158"/>
      <c r="AS1622" s="158"/>
      <c r="AT1622" s="158"/>
      <c r="AU1622" s="158"/>
      <c r="AV1622" s="158"/>
    </row>
    <row r="1623">
      <c r="A1623" s="157">
        <v>3330.0</v>
      </c>
      <c r="B1623" s="158" t="s">
        <v>1695</v>
      </c>
      <c r="C1623" s="158">
        <v>1.0</v>
      </c>
      <c r="D1623" s="158">
        <v>0.0</v>
      </c>
      <c r="E1623" s="158" t="e">
        <v>#N/A</v>
      </c>
      <c r="F1623" s="158">
        <v>1215.0</v>
      </c>
      <c r="G1623" s="158"/>
      <c r="H1623" s="158">
        <f t="shared" si="1"/>
        <v>29160</v>
      </c>
      <c r="I1623" s="158" t="str">
        <f t="shared" si="2"/>
        <v>#N/A</v>
      </c>
      <c r="J1623" s="158" t="str">
        <f t="shared" si="3"/>
        <v>#N/A</v>
      </c>
      <c r="K1623" s="158" t="str">
        <f t="shared" si="4"/>
        <v>#N/A</v>
      </c>
      <c r="L1623" s="158">
        <f t="shared" si="19"/>
        <v>29160</v>
      </c>
      <c r="M1623" s="158">
        <f t="shared" si="6"/>
        <v>1215</v>
      </c>
      <c r="N1623" s="158">
        <v>1.0</v>
      </c>
      <c r="O1623" s="158" t="str">
        <f t="shared" si="7"/>
        <v>#N/A</v>
      </c>
      <c r="P1623" s="158" t="str">
        <f t="shared" si="8"/>
        <v>#N/A</v>
      </c>
      <c r="Q1623" s="158" t="str">
        <f t="shared" si="9"/>
        <v>#N/A</v>
      </c>
      <c r="R1623" s="158" t="str">
        <f t="shared" si="10"/>
        <v>#N/A</v>
      </c>
      <c r="S1623" s="158" t="str">
        <f t="shared" si="20"/>
        <v>#N/A</v>
      </c>
      <c r="T1623" s="158" t="str">
        <f t="shared" si="11"/>
        <v>#N/A</v>
      </c>
      <c r="U1623" s="158">
        <v>246.0</v>
      </c>
      <c r="V1623" s="158" t="str">
        <f t="shared" si="12"/>
        <v>#N/A</v>
      </c>
      <c r="W1623" s="157" t="s">
        <v>3172</v>
      </c>
      <c r="X1623" s="157" t="s">
        <v>2936</v>
      </c>
      <c r="Y1623" s="157" t="s">
        <v>2659</v>
      </c>
      <c r="Z1623" s="158" t="str">
        <f t="shared" si="21"/>
        <v>#N/A</v>
      </c>
      <c r="AA1623" s="158" t="str">
        <f t="shared" si="13"/>
        <v>#N/A</v>
      </c>
      <c r="AB1623" s="158" t="str">
        <f t="shared" si="14"/>
        <v>#N/A</v>
      </c>
      <c r="AC1623" s="158">
        <v>1.0</v>
      </c>
      <c r="AD1623" s="158" t="str">
        <f t="shared" si="15"/>
        <v>#N/A</v>
      </c>
      <c r="AE1623" s="158" t="str">
        <f t="shared" si="16"/>
        <v>#N/A</v>
      </c>
      <c r="AF1623" s="158"/>
      <c r="AG1623" s="158"/>
      <c r="AH1623" s="158"/>
      <c r="AI1623" s="158"/>
      <c r="AJ1623" s="158"/>
      <c r="AK1623" s="158"/>
      <c r="AL1623" s="158"/>
      <c r="AM1623" s="158"/>
      <c r="AN1623" s="158"/>
      <c r="AO1623" s="158"/>
      <c r="AP1623" s="158"/>
      <c r="AQ1623" s="158"/>
      <c r="AR1623" s="158"/>
      <c r="AS1623" s="158"/>
      <c r="AT1623" s="158"/>
      <c r="AU1623" s="158"/>
      <c r="AV1623" s="158"/>
    </row>
    <row r="1624">
      <c r="A1624" s="157">
        <v>3331.0</v>
      </c>
      <c r="B1624" s="158" t="s">
        <v>1696</v>
      </c>
      <c r="C1624" s="158">
        <v>1.0</v>
      </c>
      <c r="D1624" s="158" t="s">
        <v>4019</v>
      </c>
      <c r="E1624" s="158">
        <v>12.0</v>
      </c>
      <c r="F1624" s="158">
        <v>1215.0</v>
      </c>
      <c r="G1624" s="158"/>
      <c r="H1624" s="158">
        <f t="shared" si="1"/>
        <v>29160</v>
      </c>
      <c r="I1624" s="158">
        <f t="shared" si="2"/>
        <v>2430</v>
      </c>
      <c r="J1624" s="158">
        <f t="shared" si="3"/>
        <v>101.25</v>
      </c>
      <c r="K1624" s="158">
        <f t="shared" si="4"/>
        <v>0.2773972603</v>
      </c>
      <c r="L1624" s="158">
        <f t="shared" si="19"/>
        <v>29160</v>
      </c>
      <c r="M1624" s="158">
        <f t="shared" si="6"/>
        <v>1215</v>
      </c>
      <c r="N1624" s="158">
        <v>10.0</v>
      </c>
      <c r="O1624" s="158">
        <f t="shared" si="7"/>
        <v>22</v>
      </c>
      <c r="P1624" s="158">
        <f t="shared" si="8"/>
        <v>2.2</v>
      </c>
      <c r="Q1624" s="158">
        <f t="shared" si="9"/>
        <v>1012.5</v>
      </c>
      <c r="R1624" s="158">
        <f t="shared" si="10"/>
        <v>2.773972603</v>
      </c>
      <c r="S1624" s="158">
        <f t="shared" si="20"/>
        <v>0.00987654321</v>
      </c>
      <c r="T1624" s="158">
        <f t="shared" si="11"/>
        <v>3.604938272</v>
      </c>
      <c r="U1624" s="158">
        <v>246.0</v>
      </c>
      <c r="V1624" s="158">
        <f t="shared" si="12"/>
        <v>2.42962963</v>
      </c>
      <c r="W1624" s="157" t="s">
        <v>3175</v>
      </c>
      <c r="X1624" s="157">
        <v>6.22</v>
      </c>
      <c r="Y1624" s="157" t="s">
        <v>3214</v>
      </c>
      <c r="Z1624" s="158">
        <f t="shared" si="21"/>
        <v>0.001587868683</v>
      </c>
      <c r="AA1624" s="158">
        <f t="shared" si="13"/>
        <v>2.439506173</v>
      </c>
      <c r="AB1624" s="158">
        <f t="shared" si="14"/>
        <v>0.6098765432</v>
      </c>
      <c r="AC1624" s="158">
        <v>10.0</v>
      </c>
      <c r="AD1624" s="158">
        <f t="shared" si="15"/>
        <v>16.39676113</v>
      </c>
      <c r="AE1624" s="158">
        <f t="shared" si="16"/>
        <v>0.04492263324</v>
      </c>
      <c r="AF1624" s="158"/>
      <c r="AG1624" s="158"/>
      <c r="AH1624" s="158"/>
      <c r="AI1624" s="158"/>
      <c r="AJ1624" s="158"/>
      <c r="AK1624" s="158"/>
      <c r="AL1624" s="158"/>
      <c r="AM1624" s="158"/>
      <c r="AN1624" s="158"/>
      <c r="AO1624" s="158"/>
      <c r="AP1624" s="158"/>
      <c r="AQ1624" s="158"/>
      <c r="AR1624" s="158"/>
      <c r="AS1624" s="158"/>
      <c r="AT1624" s="158"/>
      <c r="AU1624" s="158"/>
      <c r="AV1624" s="158"/>
    </row>
    <row r="1625">
      <c r="A1625" s="157">
        <v>3332.0</v>
      </c>
      <c r="B1625" s="158" t="s">
        <v>1697</v>
      </c>
      <c r="C1625" s="158">
        <v>1.0</v>
      </c>
      <c r="D1625" s="158">
        <v>0.0</v>
      </c>
      <c r="E1625" s="158" t="e">
        <v>#N/A</v>
      </c>
      <c r="F1625" s="158">
        <v>1215.0</v>
      </c>
      <c r="G1625" s="158"/>
      <c r="H1625" s="158">
        <f t="shared" si="1"/>
        <v>29160</v>
      </c>
      <c r="I1625" s="158" t="str">
        <f t="shared" si="2"/>
        <v>#N/A</v>
      </c>
      <c r="J1625" s="158" t="str">
        <f t="shared" si="3"/>
        <v>#N/A</v>
      </c>
      <c r="K1625" s="158" t="str">
        <f t="shared" si="4"/>
        <v>#N/A</v>
      </c>
      <c r="L1625" s="158">
        <f t="shared" si="19"/>
        <v>29160</v>
      </c>
      <c r="M1625" s="158">
        <f t="shared" si="6"/>
        <v>1215</v>
      </c>
      <c r="N1625" s="158">
        <v>0.0</v>
      </c>
      <c r="O1625" s="158" t="str">
        <f t="shared" si="7"/>
        <v>#N/A</v>
      </c>
      <c r="P1625" s="158" t="str">
        <f t="shared" si="8"/>
        <v>#N/A</v>
      </c>
      <c r="Q1625" s="158" t="str">
        <f t="shared" si="9"/>
        <v>#N/A</v>
      </c>
      <c r="R1625" s="158" t="str">
        <f t="shared" si="10"/>
        <v>#N/A</v>
      </c>
      <c r="S1625" s="158" t="str">
        <f t="shared" si="20"/>
        <v>#N/A</v>
      </c>
      <c r="T1625" s="158" t="str">
        <f t="shared" si="11"/>
        <v>#N/A</v>
      </c>
      <c r="U1625" s="158">
        <v>246.0</v>
      </c>
      <c r="V1625" s="158" t="str">
        <f t="shared" si="12"/>
        <v>#N/A</v>
      </c>
      <c r="W1625" s="157" t="s">
        <v>3181</v>
      </c>
      <c r="X1625" s="157">
        <v>8.93</v>
      </c>
      <c r="Y1625" s="157" t="s">
        <v>3208</v>
      </c>
      <c r="Z1625" s="158" t="str">
        <f t="shared" si="21"/>
        <v>#N/A</v>
      </c>
      <c r="AA1625" s="158" t="str">
        <f t="shared" si="13"/>
        <v>#N/A</v>
      </c>
      <c r="AB1625" s="158" t="str">
        <f t="shared" si="14"/>
        <v>#N/A</v>
      </c>
      <c r="AC1625" s="158">
        <v>0.0</v>
      </c>
      <c r="AD1625" s="158" t="str">
        <f t="shared" si="15"/>
        <v>#N/A</v>
      </c>
      <c r="AE1625" s="158" t="str">
        <f t="shared" si="16"/>
        <v>#N/A</v>
      </c>
      <c r="AF1625" s="158"/>
      <c r="AG1625" s="158"/>
      <c r="AH1625" s="158"/>
      <c r="AI1625" s="158"/>
      <c r="AJ1625" s="158"/>
      <c r="AK1625" s="158"/>
      <c r="AL1625" s="158"/>
      <c r="AM1625" s="158"/>
      <c r="AN1625" s="158"/>
      <c r="AO1625" s="158"/>
      <c r="AP1625" s="158"/>
      <c r="AQ1625" s="158"/>
      <c r="AR1625" s="158"/>
      <c r="AS1625" s="158"/>
      <c r="AT1625" s="158"/>
      <c r="AU1625" s="158"/>
      <c r="AV1625" s="158"/>
    </row>
    <row r="1626">
      <c r="A1626" s="157">
        <v>3334.0</v>
      </c>
      <c r="B1626" s="158" t="s">
        <v>1698</v>
      </c>
      <c r="C1626" s="158">
        <v>1.0</v>
      </c>
      <c r="D1626" s="158" t="s">
        <v>4033</v>
      </c>
      <c r="E1626" s="158">
        <v>27.0</v>
      </c>
      <c r="F1626" s="158">
        <v>1215.0</v>
      </c>
      <c r="G1626" s="158"/>
      <c r="H1626" s="158">
        <f t="shared" si="1"/>
        <v>29160</v>
      </c>
      <c r="I1626" s="158">
        <f t="shared" si="2"/>
        <v>1080</v>
      </c>
      <c r="J1626" s="158">
        <f t="shared" si="3"/>
        <v>45</v>
      </c>
      <c r="K1626" s="158">
        <f t="shared" si="4"/>
        <v>0.1232876712</v>
      </c>
      <c r="L1626" s="158">
        <f t="shared" si="19"/>
        <v>29160</v>
      </c>
      <c r="M1626" s="158">
        <f t="shared" si="6"/>
        <v>1215</v>
      </c>
      <c r="N1626" s="158">
        <v>17.0</v>
      </c>
      <c r="O1626" s="158">
        <f t="shared" si="7"/>
        <v>44</v>
      </c>
      <c r="P1626" s="158">
        <f t="shared" si="8"/>
        <v>2.588235294</v>
      </c>
      <c r="Q1626" s="158">
        <f t="shared" si="9"/>
        <v>765</v>
      </c>
      <c r="R1626" s="158">
        <f t="shared" si="10"/>
        <v>2.095890411</v>
      </c>
      <c r="S1626" s="158">
        <f t="shared" si="20"/>
        <v>0.02222222222</v>
      </c>
      <c r="T1626" s="158">
        <f t="shared" si="11"/>
        <v>8.111111111</v>
      </c>
      <c r="U1626" s="158">
        <v>246.0</v>
      </c>
      <c r="V1626" s="158">
        <f t="shared" si="12"/>
        <v>5.466666667</v>
      </c>
      <c r="W1626" s="157" t="s">
        <v>3181</v>
      </c>
      <c r="X1626" s="157">
        <v>8.93</v>
      </c>
      <c r="Y1626" s="157" t="s">
        <v>3208</v>
      </c>
      <c r="Z1626" s="158">
        <f t="shared" si="21"/>
        <v>0.00248849073</v>
      </c>
      <c r="AA1626" s="158">
        <f t="shared" si="13"/>
        <v>5.488888889</v>
      </c>
      <c r="AB1626" s="158">
        <f t="shared" si="14"/>
        <v>1.372222222</v>
      </c>
      <c r="AC1626" s="158">
        <v>17.0</v>
      </c>
      <c r="AD1626" s="158">
        <f t="shared" si="15"/>
        <v>12.38866397</v>
      </c>
      <c r="AE1626" s="158">
        <f t="shared" si="16"/>
        <v>0.03394154512</v>
      </c>
      <c r="AF1626" s="158"/>
      <c r="AG1626" s="158"/>
      <c r="AH1626" s="158"/>
      <c r="AI1626" s="158"/>
      <c r="AJ1626" s="158"/>
      <c r="AK1626" s="158"/>
      <c r="AL1626" s="158"/>
      <c r="AM1626" s="158"/>
      <c r="AN1626" s="158"/>
      <c r="AO1626" s="158"/>
      <c r="AP1626" s="158"/>
      <c r="AQ1626" s="158"/>
      <c r="AR1626" s="158"/>
      <c r="AS1626" s="158"/>
      <c r="AT1626" s="158"/>
      <c r="AU1626" s="158"/>
      <c r="AV1626" s="158"/>
    </row>
    <row r="1627">
      <c r="A1627" s="157">
        <v>3335.0</v>
      </c>
      <c r="B1627" s="158" t="s">
        <v>1699</v>
      </c>
      <c r="C1627" s="158">
        <v>1.0</v>
      </c>
      <c r="D1627" s="158">
        <v>0.0</v>
      </c>
      <c r="E1627" s="158" t="e">
        <v>#N/A</v>
      </c>
      <c r="F1627" s="158">
        <v>1215.0</v>
      </c>
      <c r="G1627" s="158"/>
      <c r="H1627" s="158">
        <f t="shared" si="1"/>
        <v>29160</v>
      </c>
      <c r="I1627" s="158" t="str">
        <f t="shared" si="2"/>
        <v>#N/A</v>
      </c>
      <c r="J1627" s="158" t="str">
        <f t="shared" si="3"/>
        <v>#N/A</v>
      </c>
      <c r="K1627" s="158" t="str">
        <f t="shared" si="4"/>
        <v>#N/A</v>
      </c>
      <c r="L1627" s="158">
        <f t="shared" si="19"/>
        <v>29160</v>
      </c>
      <c r="M1627" s="158">
        <f t="shared" si="6"/>
        <v>1215</v>
      </c>
      <c r="N1627" s="158">
        <v>1.0</v>
      </c>
      <c r="O1627" s="158" t="str">
        <f t="shared" si="7"/>
        <v>#N/A</v>
      </c>
      <c r="P1627" s="158" t="str">
        <f t="shared" si="8"/>
        <v>#N/A</v>
      </c>
      <c r="Q1627" s="158" t="str">
        <f t="shared" si="9"/>
        <v>#N/A</v>
      </c>
      <c r="R1627" s="158" t="str">
        <f t="shared" si="10"/>
        <v>#N/A</v>
      </c>
      <c r="S1627" s="158" t="str">
        <f t="shared" si="20"/>
        <v>#N/A</v>
      </c>
      <c r="T1627" s="158" t="str">
        <f t="shared" si="11"/>
        <v>#N/A</v>
      </c>
      <c r="U1627" s="158">
        <v>246.0</v>
      </c>
      <c r="V1627" s="158" t="str">
        <f t="shared" si="12"/>
        <v>#N/A</v>
      </c>
      <c r="W1627" s="157" t="s">
        <v>3181</v>
      </c>
      <c r="X1627" s="157">
        <v>8.93</v>
      </c>
      <c r="Y1627" s="157" t="s">
        <v>3208</v>
      </c>
      <c r="Z1627" s="158" t="str">
        <f t="shared" si="21"/>
        <v>#N/A</v>
      </c>
      <c r="AA1627" s="158" t="str">
        <f t="shared" si="13"/>
        <v>#N/A</v>
      </c>
      <c r="AB1627" s="158" t="str">
        <f t="shared" si="14"/>
        <v>#N/A</v>
      </c>
      <c r="AC1627" s="158">
        <v>1.0</v>
      </c>
      <c r="AD1627" s="158" t="str">
        <f t="shared" si="15"/>
        <v>#N/A</v>
      </c>
      <c r="AE1627" s="158" t="str">
        <f t="shared" si="16"/>
        <v>#N/A</v>
      </c>
      <c r="AF1627" s="158"/>
      <c r="AG1627" s="158"/>
      <c r="AH1627" s="158"/>
      <c r="AI1627" s="158"/>
      <c r="AJ1627" s="158"/>
      <c r="AK1627" s="158"/>
      <c r="AL1627" s="158"/>
      <c r="AM1627" s="158"/>
      <c r="AN1627" s="158"/>
      <c r="AO1627" s="158"/>
      <c r="AP1627" s="158"/>
      <c r="AQ1627" s="158"/>
      <c r="AR1627" s="158"/>
      <c r="AS1627" s="158"/>
      <c r="AT1627" s="158"/>
      <c r="AU1627" s="158"/>
      <c r="AV1627" s="158"/>
    </row>
    <row r="1628">
      <c r="A1628" s="157">
        <v>3336.0</v>
      </c>
      <c r="B1628" s="158" t="s">
        <v>1700</v>
      </c>
      <c r="C1628" s="158">
        <v>1.0</v>
      </c>
      <c r="D1628" s="158">
        <v>0.0</v>
      </c>
      <c r="E1628" s="158" t="e">
        <v>#N/A</v>
      </c>
      <c r="F1628" s="158">
        <v>1215.0</v>
      </c>
      <c r="G1628" s="158"/>
      <c r="H1628" s="158">
        <f t="shared" si="1"/>
        <v>29160</v>
      </c>
      <c r="I1628" s="158" t="str">
        <f t="shared" si="2"/>
        <v>#N/A</v>
      </c>
      <c r="J1628" s="158" t="str">
        <f t="shared" si="3"/>
        <v>#N/A</v>
      </c>
      <c r="K1628" s="158" t="str">
        <f t="shared" si="4"/>
        <v>#N/A</v>
      </c>
      <c r="L1628" s="158">
        <f t="shared" si="19"/>
        <v>29160</v>
      </c>
      <c r="M1628" s="158">
        <f t="shared" si="6"/>
        <v>1215</v>
      </c>
      <c r="N1628" s="158">
        <v>1.0</v>
      </c>
      <c r="O1628" s="158" t="str">
        <f t="shared" si="7"/>
        <v>#N/A</v>
      </c>
      <c r="P1628" s="158" t="str">
        <f t="shared" si="8"/>
        <v>#N/A</v>
      </c>
      <c r="Q1628" s="158" t="str">
        <f t="shared" si="9"/>
        <v>#N/A</v>
      </c>
      <c r="R1628" s="158" t="str">
        <f t="shared" si="10"/>
        <v>#N/A</v>
      </c>
      <c r="S1628" s="158" t="str">
        <f t="shared" si="20"/>
        <v>#N/A</v>
      </c>
      <c r="T1628" s="158" t="str">
        <f t="shared" si="11"/>
        <v>#N/A</v>
      </c>
      <c r="U1628" s="158">
        <v>246.0</v>
      </c>
      <c r="V1628" s="158" t="str">
        <f t="shared" si="12"/>
        <v>#N/A</v>
      </c>
      <c r="W1628" s="157" t="s">
        <v>3181</v>
      </c>
      <c r="X1628" s="157">
        <v>8.93</v>
      </c>
      <c r="Y1628" s="157" t="s">
        <v>3208</v>
      </c>
      <c r="Z1628" s="158" t="str">
        <f t="shared" si="21"/>
        <v>#N/A</v>
      </c>
      <c r="AA1628" s="158" t="str">
        <f t="shared" si="13"/>
        <v>#N/A</v>
      </c>
      <c r="AB1628" s="158" t="str">
        <f t="shared" si="14"/>
        <v>#N/A</v>
      </c>
      <c r="AC1628" s="158">
        <v>1.0</v>
      </c>
      <c r="AD1628" s="158" t="str">
        <f t="shared" si="15"/>
        <v>#N/A</v>
      </c>
      <c r="AE1628" s="158" t="str">
        <f t="shared" si="16"/>
        <v>#N/A</v>
      </c>
      <c r="AF1628" s="158"/>
      <c r="AG1628" s="158"/>
      <c r="AH1628" s="158"/>
      <c r="AI1628" s="158"/>
      <c r="AJ1628" s="158"/>
      <c r="AK1628" s="158"/>
      <c r="AL1628" s="158"/>
      <c r="AM1628" s="158"/>
      <c r="AN1628" s="158"/>
      <c r="AO1628" s="158"/>
      <c r="AP1628" s="158"/>
      <c r="AQ1628" s="158"/>
      <c r="AR1628" s="158"/>
      <c r="AS1628" s="158"/>
      <c r="AT1628" s="158"/>
      <c r="AU1628" s="158"/>
      <c r="AV1628" s="158"/>
    </row>
    <row r="1629">
      <c r="A1629" s="157">
        <v>3337.0</v>
      </c>
      <c r="B1629" s="158" t="s">
        <v>1701</v>
      </c>
      <c r="C1629" s="158">
        <v>1.0</v>
      </c>
      <c r="D1629" s="158">
        <v>0.0</v>
      </c>
      <c r="E1629" s="158" t="e">
        <v>#N/A</v>
      </c>
      <c r="F1629" s="158">
        <v>1215.0</v>
      </c>
      <c r="G1629" s="158"/>
      <c r="H1629" s="158">
        <f t="shared" si="1"/>
        <v>29160</v>
      </c>
      <c r="I1629" s="158" t="str">
        <f t="shared" si="2"/>
        <v>#N/A</v>
      </c>
      <c r="J1629" s="158" t="str">
        <f t="shared" si="3"/>
        <v>#N/A</v>
      </c>
      <c r="K1629" s="158" t="str">
        <f t="shared" si="4"/>
        <v>#N/A</v>
      </c>
      <c r="L1629" s="158">
        <f t="shared" si="19"/>
        <v>29160</v>
      </c>
      <c r="M1629" s="158">
        <f t="shared" si="6"/>
        <v>1215</v>
      </c>
      <c r="N1629" s="158">
        <v>1.0</v>
      </c>
      <c r="O1629" s="158" t="str">
        <f t="shared" si="7"/>
        <v>#N/A</v>
      </c>
      <c r="P1629" s="158" t="str">
        <f t="shared" si="8"/>
        <v>#N/A</v>
      </c>
      <c r="Q1629" s="158" t="str">
        <f t="shared" si="9"/>
        <v>#N/A</v>
      </c>
      <c r="R1629" s="158" t="str">
        <f t="shared" si="10"/>
        <v>#N/A</v>
      </c>
      <c r="S1629" s="158" t="str">
        <f t="shared" si="20"/>
        <v>#N/A</v>
      </c>
      <c r="T1629" s="158" t="str">
        <f t="shared" si="11"/>
        <v>#N/A</v>
      </c>
      <c r="U1629" s="158">
        <v>246.0</v>
      </c>
      <c r="V1629" s="158" t="str">
        <f t="shared" si="12"/>
        <v>#N/A</v>
      </c>
      <c r="W1629" s="157" t="s">
        <v>3181</v>
      </c>
      <c r="X1629" s="157">
        <v>8.93</v>
      </c>
      <c r="Y1629" s="157" t="s">
        <v>3208</v>
      </c>
      <c r="Z1629" s="158" t="str">
        <f t="shared" si="21"/>
        <v>#N/A</v>
      </c>
      <c r="AA1629" s="158" t="str">
        <f t="shared" si="13"/>
        <v>#N/A</v>
      </c>
      <c r="AB1629" s="158" t="str">
        <f t="shared" si="14"/>
        <v>#N/A</v>
      </c>
      <c r="AC1629" s="158">
        <v>1.0</v>
      </c>
      <c r="AD1629" s="158" t="str">
        <f t="shared" si="15"/>
        <v>#N/A</v>
      </c>
      <c r="AE1629" s="158" t="str">
        <f t="shared" si="16"/>
        <v>#N/A</v>
      </c>
      <c r="AF1629" s="158"/>
      <c r="AG1629" s="158"/>
      <c r="AH1629" s="158"/>
      <c r="AI1629" s="158"/>
      <c r="AJ1629" s="158"/>
      <c r="AK1629" s="158"/>
      <c r="AL1629" s="158"/>
      <c r="AM1629" s="158"/>
      <c r="AN1629" s="158"/>
      <c r="AO1629" s="158"/>
      <c r="AP1629" s="158"/>
      <c r="AQ1629" s="158"/>
      <c r="AR1629" s="158"/>
      <c r="AS1629" s="158"/>
      <c r="AT1629" s="158"/>
      <c r="AU1629" s="158"/>
      <c r="AV1629" s="158"/>
    </row>
    <row r="1630">
      <c r="A1630" s="157">
        <v>3338.0</v>
      </c>
      <c r="B1630" s="158" t="s">
        <v>1702</v>
      </c>
      <c r="C1630" s="158">
        <v>1.0</v>
      </c>
      <c r="D1630" s="158">
        <v>0.0</v>
      </c>
      <c r="E1630" s="158" t="e">
        <v>#N/A</v>
      </c>
      <c r="F1630" s="158">
        <v>1215.0</v>
      </c>
      <c r="G1630" s="158"/>
      <c r="H1630" s="158">
        <f t="shared" si="1"/>
        <v>29160</v>
      </c>
      <c r="I1630" s="158" t="str">
        <f t="shared" si="2"/>
        <v>#N/A</v>
      </c>
      <c r="J1630" s="158" t="str">
        <f t="shared" si="3"/>
        <v>#N/A</v>
      </c>
      <c r="K1630" s="158" t="str">
        <f t="shared" si="4"/>
        <v>#N/A</v>
      </c>
      <c r="L1630" s="158">
        <f t="shared" si="19"/>
        <v>29160</v>
      </c>
      <c r="M1630" s="158">
        <f t="shared" si="6"/>
        <v>1215</v>
      </c>
      <c r="N1630" s="158">
        <v>1.0</v>
      </c>
      <c r="O1630" s="158" t="str">
        <f t="shared" si="7"/>
        <v>#N/A</v>
      </c>
      <c r="P1630" s="158" t="str">
        <f t="shared" si="8"/>
        <v>#N/A</v>
      </c>
      <c r="Q1630" s="158" t="str">
        <f t="shared" si="9"/>
        <v>#N/A</v>
      </c>
      <c r="R1630" s="158" t="str">
        <f t="shared" si="10"/>
        <v>#N/A</v>
      </c>
      <c r="S1630" s="158" t="str">
        <f t="shared" si="20"/>
        <v>#N/A</v>
      </c>
      <c r="T1630" s="158" t="str">
        <f t="shared" si="11"/>
        <v>#N/A</v>
      </c>
      <c r="U1630" s="158">
        <v>246.0</v>
      </c>
      <c r="V1630" s="158" t="str">
        <f t="shared" si="12"/>
        <v>#N/A</v>
      </c>
      <c r="W1630" s="157" t="s">
        <v>3181</v>
      </c>
      <c r="X1630" s="157">
        <v>8.93</v>
      </c>
      <c r="Y1630" s="157" t="s">
        <v>3208</v>
      </c>
      <c r="Z1630" s="158" t="str">
        <f t="shared" si="21"/>
        <v>#N/A</v>
      </c>
      <c r="AA1630" s="158" t="str">
        <f t="shared" si="13"/>
        <v>#N/A</v>
      </c>
      <c r="AB1630" s="158" t="str">
        <f t="shared" si="14"/>
        <v>#N/A</v>
      </c>
      <c r="AC1630" s="158">
        <v>1.0</v>
      </c>
      <c r="AD1630" s="158" t="str">
        <f t="shared" si="15"/>
        <v>#N/A</v>
      </c>
      <c r="AE1630" s="158" t="str">
        <f t="shared" si="16"/>
        <v>#N/A</v>
      </c>
      <c r="AF1630" s="158"/>
      <c r="AG1630" s="158"/>
      <c r="AH1630" s="158"/>
      <c r="AI1630" s="158"/>
      <c r="AJ1630" s="158"/>
      <c r="AK1630" s="158"/>
      <c r="AL1630" s="158"/>
      <c r="AM1630" s="158"/>
      <c r="AN1630" s="158"/>
      <c r="AO1630" s="158"/>
      <c r="AP1630" s="158"/>
      <c r="AQ1630" s="158"/>
      <c r="AR1630" s="158"/>
      <c r="AS1630" s="158"/>
      <c r="AT1630" s="158"/>
      <c r="AU1630" s="158"/>
      <c r="AV1630" s="158"/>
    </row>
    <row r="1631">
      <c r="A1631" s="157">
        <v>3339.0</v>
      </c>
      <c r="B1631" s="158" t="s">
        <v>1703</v>
      </c>
      <c r="C1631" s="158">
        <v>1.0</v>
      </c>
      <c r="D1631" s="158">
        <v>0.0</v>
      </c>
      <c r="E1631" s="158" t="e">
        <v>#N/A</v>
      </c>
      <c r="F1631" s="158">
        <v>1215.0</v>
      </c>
      <c r="G1631" s="158"/>
      <c r="H1631" s="158">
        <f t="shared" si="1"/>
        <v>29160</v>
      </c>
      <c r="I1631" s="158" t="str">
        <f t="shared" si="2"/>
        <v>#N/A</v>
      </c>
      <c r="J1631" s="158" t="str">
        <f t="shared" si="3"/>
        <v>#N/A</v>
      </c>
      <c r="K1631" s="158" t="str">
        <f t="shared" si="4"/>
        <v>#N/A</v>
      </c>
      <c r="L1631" s="158">
        <f t="shared" si="19"/>
        <v>29160</v>
      </c>
      <c r="M1631" s="158">
        <f t="shared" si="6"/>
        <v>1215</v>
      </c>
      <c r="N1631" s="158">
        <v>1.0</v>
      </c>
      <c r="O1631" s="158" t="str">
        <f t="shared" si="7"/>
        <v>#N/A</v>
      </c>
      <c r="P1631" s="158" t="str">
        <f t="shared" si="8"/>
        <v>#N/A</v>
      </c>
      <c r="Q1631" s="158" t="str">
        <f t="shared" si="9"/>
        <v>#N/A</v>
      </c>
      <c r="R1631" s="158" t="str">
        <f t="shared" si="10"/>
        <v>#N/A</v>
      </c>
      <c r="S1631" s="158" t="str">
        <f t="shared" si="20"/>
        <v>#N/A</v>
      </c>
      <c r="T1631" s="158" t="str">
        <f t="shared" si="11"/>
        <v>#N/A</v>
      </c>
      <c r="U1631" s="158">
        <v>246.0</v>
      </c>
      <c r="V1631" s="158" t="str">
        <f t="shared" si="12"/>
        <v>#N/A</v>
      </c>
      <c r="W1631" s="157" t="s">
        <v>3181</v>
      </c>
      <c r="X1631" s="157">
        <v>8.93</v>
      </c>
      <c r="Y1631" s="157" t="s">
        <v>3208</v>
      </c>
      <c r="Z1631" s="158" t="str">
        <f t="shared" si="21"/>
        <v>#N/A</v>
      </c>
      <c r="AA1631" s="158" t="str">
        <f t="shared" si="13"/>
        <v>#N/A</v>
      </c>
      <c r="AB1631" s="158" t="str">
        <f t="shared" si="14"/>
        <v>#N/A</v>
      </c>
      <c r="AC1631" s="158">
        <v>1.0</v>
      </c>
      <c r="AD1631" s="158" t="str">
        <f t="shared" si="15"/>
        <v>#N/A</v>
      </c>
      <c r="AE1631" s="158" t="str">
        <f t="shared" si="16"/>
        <v>#N/A</v>
      </c>
      <c r="AF1631" s="158"/>
      <c r="AG1631" s="158"/>
      <c r="AH1631" s="158"/>
      <c r="AI1631" s="158"/>
      <c r="AJ1631" s="158"/>
      <c r="AK1631" s="158"/>
      <c r="AL1631" s="158"/>
      <c r="AM1631" s="158"/>
      <c r="AN1631" s="158"/>
      <c r="AO1631" s="158"/>
      <c r="AP1631" s="158"/>
      <c r="AQ1631" s="158"/>
      <c r="AR1631" s="158"/>
      <c r="AS1631" s="158"/>
      <c r="AT1631" s="158"/>
      <c r="AU1631" s="158"/>
      <c r="AV1631" s="158"/>
    </row>
    <row r="1632">
      <c r="A1632" s="157">
        <v>3340.0</v>
      </c>
      <c r="B1632" s="158" t="s">
        <v>1704</v>
      </c>
      <c r="C1632" s="158">
        <v>1.0</v>
      </c>
      <c r="D1632" s="158" t="s">
        <v>4070</v>
      </c>
      <c r="E1632" s="158">
        <v>10.0</v>
      </c>
      <c r="F1632" s="158">
        <v>1215.0</v>
      </c>
      <c r="G1632" s="158"/>
      <c r="H1632" s="158">
        <f t="shared" si="1"/>
        <v>29160</v>
      </c>
      <c r="I1632" s="158">
        <f t="shared" si="2"/>
        <v>2916</v>
      </c>
      <c r="J1632" s="158">
        <f t="shared" si="3"/>
        <v>121.5</v>
      </c>
      <c r="K1632" s="158">
        <f t="shared" si="4"/>
        <v>0.3328767123</v>
      </c>
      <c r="L1632" s="158">
        <f t="shared" si="19"/>
        <v>29160</v>
      </c>
      <c r="M1632" s="158">
        <f t="shared" si="6"/>
        <v>1215</v>
      </c>
      <c r="N1632" s="158">
        <v>90.0</v>
      </c>
      <c r="O1632" s="158">
        <f t="shared" si="7"/>
        <v>100</v>
      </c>
      <c r="P1632" s="158">
        <f t="shared" si="8"/>
        <v>1.111111111</v>
      </c>
      <c r="Q1632" s="158">
        <f t="shared" si="9"/>
        <v>10935</v>
      </c>
      <c r="R1632" s="158">
        <f t="shared" si="10"/>
        <v>29.95890411</v>
      </c>
      <c r="S1632" s="158">
        <f t="shared" si="20"/>
        <v>0.008230452675</v>
      </c>
      <c r="T1632" s="158">
        <f t="shared" si="11"/>
        <v>3.004115226</v>
      </c>
      <c r="U1632" s="158">
        <v>246.0</v>
      </c>
      <c r="V1632" s="158">
        <f t="shared" si="12"/>
        <v>2.024691358</v>
      </c>
      <c r="W1632" s="157" t="s">
        <v>2658</v>
      </c>
      <c r="X1632" s="157">
        <v>19.2</v>
      </c>
      <c r="Y1632" s="157" t="s">
        <v>2659</v>
      </c>
      <c r="Z1632" s="158">
        <f t="shared" si="21"/>
        <v>0.0004286694102</v>
      </c>
      <c r="AA1632" s="158">
        <f t="shared" si="13"/>
        <v>2.032921811</v>
      </c>
      <c r="AB1632" s="158">
        <f t="shared" si="14"/>
        <v>0.5082304527</v>
      </c>
      <c r="AC1632" s="158">
        <v>90.0</v>
      </c>
      <c r="AD1632" s="158">
        <f t="shared" si="15"/>
        <v>177.0850202</v>
      </c>
      <c r="AE1632" s="158">
        <f t="shared" si="16"/>
        <v>0.485164439</v>
      </c>
      <c r="AF1632" s="158"/>
      <c r="AG1632" s="158"/>
      <c r="AH1632" s="158"/>
      <c r="AI1632" s="158"/>
      <c r="AJ1632" s="158"/>
      <c r="AK1632" s="158"/>
      <c r="AL1632" s="158"/>
      <c r="AM1632" s="158"/>
      <c r="AN1632" s="158"/>
      <c r="AO1632" s="158"/>
      <c r="AP1632" s="158"/>
      <c r="AQ1632" s="158"/>
      <c r="AR1632" s="158"/>
      <c r="AS1632" s="158"/>
      <c r="AT1632" s="158"/>
      <c r="AU1632" s="158"/>
      <c r="AV1632" s="158"/>
    </row>
    <row r="1633">
      <c r="A1633" s="157">
        <v>3342.0</v>
      </c>
      <c r="B1633" s="158" t="s">
        <v>1705</v>
      </c>
      <c r="C1633" s="158">
        <v>1.0</v>
      </c>
      <c r="D1633" s="158" t="s">
        <v>2868</v>
      </c>
      <c r="E1633" s="158">
        <v>55.0</v>
      </c>
      <c r="F1633" s="158">
        <v>1215.0</v>
      </c>
      <c r="G1633" s="158"/>
      <c r="H1633" s="158">
        <f t="shared" si="1"/>
        <v>29160</v>
      </c>
      <c r="I1633" s="158">
        <f t="shared" si="2"/>
        <v>530.1818182</v>
      </c>
      <c r="J1633" s="158">
        <f t="shared" si="3"/>
        <v>22.09090909</v>
      </c>
      <c r="K1633" s="158">
        <f t="shared" si="4"/>
        <v>0.06052303861</v>
      </c>
      <c r="L1633" s="158">
        <f t="shared" si="19"/>
        <v>29160</v>
      </c>
      <c r="M1633" s="158">
        <f t="shared" si="6"/>
        <v>1215</v>
      </c>
      <c r="N1633" s="158">
        <v>51.0</v>
      </c>
      <c r="O1633" s="158">
        <f t="shared" si="7"/>
        <v>106</v>
      </c>
      <c r="P1633" s="158">
        <f t="shared" si="8"/>
        <v>2.078431373</v>
      </c>
      <c r="Q1633" s="158">
        <f t="shared" si="9"/>
        <v>1126.636364</v>
      </c>
      <c r="R1633" s="158">
        <f t="shared" si="10"/>
        <v>3.086674969</v>
      </c>
      <c r="S1633" s="158">
        <f t="shared" si="20"/>
        <v>0.04526748971</v>
      </c>
      <c r="T1633" s="158">
        <f t="shared" si="11"/>
        <v>16.52263374</v>
      </c>
      <c r="U1633" s="158">
        <v>246.0</v>
      </c>
      <c r="V1633" s="158">
        <f t="shared" si="12"/>
        <v>11.13580247</v>
      </c>
      <c r="W1633" s="157" t="s">
        <v>3184</v>
      </c>
      <c r="X1633" s="157" t="s">
        <v>3032</v>
      </c>
      <c r="Y1633" s="157" t="s">
        <v>3215</v>
      </c>
      <c r="Z1633" s="158" t="str">
        <f t="shared" si="21"/>
        <v>#VALUE!</v>
      </c>
      <c r="AA1633" s="158">
        <f t="shared" si="13"/>
        <v>11.18106996</v>
      </c>
      <c r="AB1633" s="158">
        <f t="shared" si="14"/>
        <v>2.79526749</v>
      </c>
      <c r="AC1633" s="158">
        <v>51.0</v>
      </c>
      <c r="AD1633" s="158">
        <f t="shared" si="15"/>
        <v>18.2451233</v>
      </c>
      <c r="AE1633" s="158">
        <f t="shared" si="16"/>
        <v>0.04998663917</v>
      </c>
      <c r="AF1633" s="158"/>
      <c r="AG1633" s="158"/>
      <c r="AH1633" s="158"/>
      <c r="AI1633" s="158"/>
      <c r="AJ1633" s="158"/>
      <c r="AK1633" s="158"/>
      <c r="AL1633" s="158"/>
      <c r="AM1633" s="158"/>
      <c r="AN1633" s="158"/>
      <c r="AO1633" s="158"/>
      <c r="AP1633" s="158"/>
      <c r="AQ1633" s="158"/>
      <c r="AR1633" s="158"/>
      <c r="AS1633" s="158"/>
      <c r="AT1633" s="158"/>
      <c r="AU1633" s="158"/>
      <c r="AV1633" s="158"/>
    </row>
    <row r="1634">
      <c r="A1634" s="157">
        <v>3343.0</v>
      </c>
      <c r="B1634" s="158" t="s">
        <v>1706</v>
      </c>
      <c r="C1634" s="158">
        <v>1.0</v>
      </c>
      <c r="D1634" s="158" t="s">
        <v>4090</v>
      </c>
      <c r="E1634" s="158">
        <v>1.0</v>
      </c>
      <c r="F1634" s="158">
        <v>1215.0</v>
      </c>
      <c r="G1634" s="158"/>
      <c r="H1634" s="158">
        <f t="shared" si="1"/>
        <v>29160</v>
      </c>
      <c r="I1634" s="158">
        <f t="shared" si="2"/>
        <v>29160</v>
      </c>
      <c r="J1634" s="158">
        <f t="shared" si="3"/>
        <v>1215</v>
      </c>
      <c r="K1634" s="158">
        <f t="shared" si="4"/>
        <v>3.328767123</v>
      </c>
      <c r="L1634" s="158">
        <f t="shared" si="19"/>
        <v>29160</v>
      </c>
      <c r="M1634" s="158">
        <f t="shared" si="6"/>
        <v>1215</v>
      </c>
      <c r="N1634" s="158">
        <v>3.0</v>
      </c>
      <c r="O1634" s="158">
        <f t="shared" si="7"/>
        <v>4</v>
      </c>
      <c r="P1634" s="158">
        <f t="shared" si="8"/>
        <v>1.333333333</v>
      </c>
      <c r="Q1634" s="158">
        <f t="shared" si="9"/>
        <v>3645</v>
      </c>
      <c r="R1634" s="158">
        <f t="shared" si="10"/>
        <v>9.98630137</v>
      </c>
      <c r="S1634" s="158">
        <f t="shared" si="20"/>
        <v>0.0008230452675</v>
      </c>
      <c r="T1634" s="158">
        <f t="shared" si="11"/>
        <v>0.3004115226</v>
      </c>
      <c r="U1634" s="158">
        <v>246.0</v>
      </c>
      <c r="V1634" s="158">
        <f t="shared" si="12"/>
        <v>0.2024691358</v>
      </c>
      <c r="W1634" s="157" t="s">
        <v>3185</v>
      </c>
      <c r="X1634" s="157">
        <v>68.72</v>
      </c>
      <c r="Y1634" s="157" t="s">
        <v>3215</v>
      </c>
      <c r="Z1634" s="158">
        <f t="shared" si="21"/>
        <v>0.00001197679376</v>
      </c>
      <c r="AA1634" s="158">
        <f t="shared" si="13"/>
        <v>0.2032921811</v>
      </c>
      <c r="AB1634" s="158">
        <f t="shared" si="14"/>
        <v>0.05082304527</v>
      </c>
      <c r="AC1634" s="158">
        <v>3.0</v>
      </c>
      <c r="AD1634" s="158">
        <f t="shared" si="15"/>
        <v>59.02834008</v>
      </c>
      <c r="AE1634" s="158">
        <f t="shared" si="16"/>
        <v>0.1617214797</v>
      </c>
      <c r="AF1634" s="158"/>
      <c r="AG1634" s="158"/>
      <c r="AH1634" s="158"/>
      <c r="AI1634" s="158"/>
      <c r="AJ1634" s="158"/>
      <c r="AK1634" s="158"/>
      <c r="AL1634" s="158"/>
      <c r="AM1634" s="158"/>
      <c r="AN1634" s="158"/>
      <c r="AO1634" s="158"/>
      <c r="AP1634" s="158"/>
      <c r="AQ1634" s="158"/>
      <c r="AR1634" s="158"/>
      <c r="AS1634" s="158"/>
      <c r="AT1634" s="158"/>
      <c r="AU1634" s="158"/>
      <c r="AV1634" s="158"/>
    </row>
    <row r="1635">
      <c r="A1635" s="157">
        <v>3344.0</v>
      </c>
      <c r="B1635" s="158" t="s">
        <v>1707</v>
      </c>
      <c r="C1635" s="158">
        <v>1.0</v>
      </c>
      <c r="D1635" s="158" t="s">
        <v>4101</v>
      </c>
      <c r="E1635" s="158">
        <v>3.0</v>
      </c>
      <c r="F1635" s="158">
        <v>1215.0</v>
      </c>
      <c r="G1635" s="158"/>
      <c r="H1635" s="158">
        <f t="shared" si="1"/>
        <v>29160</v>
      </c>
      <c r="I1635" s="158">
        <f t="shared" si="2"/>
        <v>9720</v>
      </c>
      <c r="J1635" s="158">
        <f t="shared" si="3"/>
        <v>405</v>
      </c>
      <c r="K1635" s="158">
        <f t="shared" si="4"/>
        <v>1.109589041</v>
      </c>
      <c r="L1635" s="158">
        <f t="shared" si="19"/>
        <v>29160</v>
      </c>
      <c r="M1635" s="158">
        <f t="shared" si="6"/>
        <v>1215</v>
      </c>
      <c r="N1635" s="158">
        <v>0.0</v>
      </c>
      <c r="O1635" s="158">
        <f t="shared" si="7"/>
        <v>3</v>
      </c>
      <c r="P1635" s="158" t="str">
        <f t="shared" si="8"/>
        <v>#DIV/0!</v>
      </c>
      <c r="Q1635" s="158">
        <f t="shared" si="9"/>
        <v>0</v>
      </c>
      <c r="R1635" s="158">
        <f t="shared" si="10"/>
        <v>0</v>
      </c>
      <c r="S1635" s="158">
        <f t="shared" si="20"/>
        <v>0.002469135802</v>
      </c>
      <c r="T1635" s="158">
        <f t="shared" si="11"/>
        <v>0.9012345679</v>
      </c>
      <c r="U1635" s="158">
        <v>246.0</v>
      </c>
      <c r="V1635" s="158">
        <f t="shared" si="12"/>
        <v>0.6074074074</v>
      </c>
      <c r="W1635" s="157" t="s">
        <v>3185</v>
      </c>
      <c r="X1635" s="157">
        <v>68.72</v>
      </c>
      <c r="Y1635" s="157" t="s">
        <v>3215</v>
      </c>
      <c r="Z1635" s="158">
        <f t="shared" si="21"/>
        <v>0.00003593038129</v>
      </c>
      <c r="AA1635" s="158">
        <f t="shared" si="13"/>
        <v>0.6098765432</v>
      </c>
      <c r="AB1635" s="158">
        <f t="shared" si="14"/>
        <v>0.1524691358</v>
      </c>
      <c r="AC1635" s="158">
        <v>0.0</v>
      </c>
      <c r="AD1635" s="158">
        <f t="shared" si="15"/>
        <v>0</v>
      </c>
      <c r="AE1635" s="158">
        <f t="shared" si="16"/>
        <v>0</v>
      </c>
      <c r="AF1635" s="158"/>
      <c r="AG1635" s="158"/>
      <c r="AH1635" s="158"/>
      <c r="AI1635" s="158"/>
      <c r="AJ1635" s="158"/>
      <c r="AK1635" s="158"/>
      <c r="AL1635" s="158"/>
      <c r="AM1635" s="158"/>
      <c r="AN1635" s="158"/>
      <c r="AO1635" s="158"/>
      <c r="AP1635" s="158"/>
      <c r="AQ1635" s="158"/>
      <c r="AR1635" s="158"/>
      <c r="AS1635" s="158"/>
      <c r="AT1635" s="158"/>
      <c r="AU1635" s="158"/>
      <c r="AV1635" s="158"/>
    </row>
    <row r="1636">
      <c r="A1636" s="157">
        <v>3345.0</v>
      </c>
      <c r="B1636" s="158" t="s">
        <v>1708</v>
      </c>
      <c r="C1636" s="158">
        <v>1.0</v>
      </c>
      <c r="D1636" s="158" t="s">
        <v>4112</v>
      </c>
      <c r="E1636" s="158">
        <v>39.0</v>
      </c>
      <c r="F1636" s="158">
        <v>1215.0</v>
      </c>
      <c r="G1636" s="158"/>
      <c r="H1636" s="158">
        <f t="shared" si="1"/>
        <v>29160</v>
      </c>
      <c r="I1636" s="158">
        <f t="shared" si="2"/>
        <v>747.6923077</v>
      </c>
      <c r="J1636" s="158">
        <f t="shared" si="3"/>
        <v>31.15384615</v>
      </c>
      <c r="K1636" s="158">
        <f t="shared" si="4"/>
        <v>0.08535300316</v>
      </c>
      <c r="L1636" s="158">
        <f t="shared" si="19"/>
        <v>29160</v>
      </c>
      <c r="M1636" s="158">
        <f t="shared" si="6"/>
        <v>1215</v>
      </c>
      <c r="N1636" s="158">
        <v>37.0</v>
      </c>
      <c r="O1636" s="158">
        <f t="shared" si="7"/>
        <v>76</v>
      </c>
      <c r="P1636" s="158">
        <f t="shared" si="8"/>
        <v>2.054054054</v>
      </c>
      <c r="Q1636" s="158">
        <f t="shared" si="9"/>
        <v>1152.692308</v>
      </c>
      <c r="R1636" s="158">
        <f t="shared" si="10"/>
        <v>3.158061117</v>
      </c>
      <c r="S1636" s="158">
        <f t="shared" si="20"/>
        <v>0.03209876543</v>
      </c>
      <c r="T1636" s="158">
        <f t="shared" si="11"/>
        <v>11.71604938</v>
      </c>
      <c r="U1636" s="158">
        <v>246.0</v>
      </c>
      <c r="V1636" s="158">
        <f t="shared" si="12"/>
        <v>7.896296296</v>
      </c>
      <c r="W1636" s="157" t="s">
        <v>3184</v>
      </c>
      <c r="X1636" s="157" t="s">
        <v>3032</v>
      </c>
      <c r="Y1636" s="157" t="s">
        <v>3215</v>
      </c>
      <c r="Z1636" s="158" t="str">
        <f t="shared" si="21"/>
        <v>#VALUE!</v>
      </c>
      <c r="AA1636" s="158">
        <f t="shared" si="13"/>
        <v>7.928395062</v>
      </c>
      <c r="AB1636" s="158">
        <f t="shared" si="14"/>
        <v>1.982098765</v>
      </c>
      <c r="AC1636" s="158">
        <v>37.0</v>
      </c>
      <c r="AD1636" s="158">
        <f t="shared" si="15"/>
        <v>18.66708191</v>
      </c>
      <c r="AE1636" s="158">
        <f t="shared" si="16"/>
        <v>0.05114269015</v>
      </c>
      <c r="AF1636" s="158"/>
      <c r="AG1636" s="158"/>
      <c r="AH1636" s="158"/>
      <c r="AI1636" s="158"/>
      <c r="AJ1636" s="158"/>
      <c r="AK1636" s="158"/>
      <c r="AL1636" s="158"/>
      <c r="AM1636" s="158"/>
      <c r="AN1636" s="158"/>
      <c r="AO1636" s="158"/>
      <c r="AP1636" s="158"/>
      <c r="AQ1636" s="158"/>
      <c r="AR1636" s="158"/>
      <c r="AS1636" s="158"/>
      <c r="AT1636" s="158"/>
      <c r="AU1636" s="158"/>
      <c r="AV1636" s="158"/>
    </row>
    <row r="1637">
      <c r="A1637" s="157">
        <v>3346.0</v>
      </c>
      <c r="B1637" s="158" t="s">
        <v>1709</v>
      </c>
      <c r="C1637" s="158">
        <v>1.0</v>
      </c>
      <c r="D1637" s="158">
        <v>0.0</v>
      </c>
      <c r="E1637" s="158" t="e">
        <v>#N/A</v>
      </c>
      <c r="F1637" s="158">
        <v>1215.0</v>
      </c>
      <c r="G1637" s="158"/>
      <c r="H1637" s="158">
        <f t="shared" si="1"/>
        <v>29160</v>
      </c>
      <c r="I1637" s="158" t="str">
        <f t="shared" si="2"/>
        <v>#N/A</v>
      </c>
      <c r="J1637" s="158" t="str">
        <f t="shared" si="3"/>
        <v>#N/A</v>
      </c>
      <c r="K1637" s="158" t="str">
        <f t="shared" si="4"/>
        <v>#N/A</v>
      </c>
      <c r="L1637" s="158">
        <f t="shared" si="19"/>
        <v>29160</v>
      </c>
      <c r="M1637" s="158">
        <f t="shared" si="6"/>
        <v>1215</v>
      </c>
      <c r="N1637" s="158">
        <v>1.0</v>
      </c>
      <c r="O1637" s="158" t="str">
        <f t="shared" si="7"/>
        <v>#N/A</v>
      </c>
      <c r="P1637" s="158" t="str">
        <f t="shared" si="8"/>
        <v>#N/A</v>
      </c>
      <c r="Q1637" s="158" t="str">
        <f t="shared" si="9"/>
        <v>#N/A</v>
      </c>
      <c r="R1637" s="158" t="str">
        <f t="shared" si="10"/>
        <v>#N/A</v>
      </c>
      <c r="S1637" s="158" t="str">
        <f t="shared" si="20"/>
        <v>#N/A</v>
      </c>
      <c r="T1637" s="158" t="str">
        <f t="shared" si="11"/>
        <v>#N/A</v>
      </c>
      <c r="U1637" s="158">
        <v>246.0</v>
      </c>
      <c r="V1637" s="158" t="str">
        <f t="shared" si="12"/>
        <v>#N/A</v>
      </c>
      <c r="W1637" s="157" t="s">
        <v>3185</v>
      </c>
      <c r="X1637" s="157">
        <v>68.72</v>
      </c>
      <c r="Y1637" s="157" t="s">
        <v>3215</v>
      </c>
      <c r="Z1637" s="158" t="str">
        <f t="shared" si="21"/>
        <v>#N/A</v>
      </c>
      <c r="AA1637" s="158" t="str">
        <f t="shared" si="13"/>
        <v>#N/A</v>
      </c>
      <c r="AB1637" s="158" t="str">
        <f t="shared" si="14"/>
        <v>#N/A</v>
      </c>
      <c r="AC1637" s="158">
        <v>1.0</v>
      </c>
      <c r="AD1637" s="158" t="str">
        <f t="shared" si="15"/>
        <v>#N/A</v>
      </c>
      <c r="AE1637" s="158" t="str">
        <f t="shared" si="16"/>
        <v>#N/A</v>
      </c>
      <c r="AF1637" s="158"/>
      <c r="AG1637" s="158"/>
      <c r="AH1637" s="158"/>
      <c r="AI1637" s="158"/>
      <c r="AJ1637" s="158"/>
      <c r="AK1637" s="158"/>
      <c r="AL1637" s="158"/>
      <c r="AM1637" s="158"/>
      <c r="AN1637" s="158"/>
      <c r="AO1637" s="158"/>
      <c r="AP1637" s="158"/>
      <c r="AQ1637" s="158"/>
      <c r="AR1637" s="158"/>
      <c r="AS1637" s="158"/>
      <c r="AT1637" s="158"/>
      <c r="AU1637" s="158"/>
      <c r="AV1637" s="158"/>
    </row>
    <row r="1638">
      <c r="A1638" s="157">
        <v>3347.0</v>
      </c>
      <c r="B1638" s="158" t="s">
        <v>1710</v>
      </c>
      <c r="C1638" s="158">
        <v>1.0</v>
      </c>
      <c r="D1638" s="158">
        <v>0.0</v>
      </c>
      <c r="E1638" s="158" t="e">
        <v>#N/A</v>
      </c>
      <c r="F1638" s="158">
        <v>1215.0</v>
      </c>
      <c r="G1638" s="158"/>
      <c r="H1638" s="158">
        <f t="shared" si="1"/>
        <v>29160</v>
      </c>
      <c r="I1638" s="158" t="str">
        <f t="shared" si="2"/>
        <v>#N/A</v>
      </c>
      <c r="J1638" s="158" t="str">
        <f t="shared" si="3"/>
        <v>#N/A</v>
      </c>
      <c r="K1638" s="158" t="str">
        <f t="shared" si="4"/>
        <v>#N/A</v>
      </c>
      <c r="L1638" s="158">
        <f t="shared" si="19"/>
        <v>29160</v>
      </c>
      <c r="M1638" s="158">
        <f t="shared" si="6"/>
        <v>1215</v>
      </c>
      <c r="N1638" s="158">
        <v>1.0</v>
      </c>
      <c r="O1638" s="158" t="str">
        <f t="shared" si="7"/>
        <v>#N/A</v>
      </c>
      <c r="P1638" s="158" t="str">
        <f t="shared" si="8"/>
        <v>#N/A</v>
      </c>
      <c r="Q1638" s="158" t="str">
        <f t="shared" si="9"/>
        <v>#N/A</v>
      </c>
      <c r="R1638" s="158" t="str">
        <f t="shared" si="10"/>
        <v>#N/A</v>
      </c>
      <c r="S1638" s="158" t="str">
        <f t="shared" si="20"/>
        <v>#N/A</v>
      </c>
      <c r="T1638" s="158" t="str">
        <f t="shared" si="11"/>
        <v>#N/A</v>
      </c>
      <c r="U1638" s="158">
        <v>246.0</v>
      </c>
      <c r="V1638" s="158" t="str">
        <f t="shared" si="12"/>
        <v>#N/A</v>
      </c>
      <c r="W1638" s="157" t="s">
        <v>3185</v>
      </c>
      <c r="X1638" s="157">
        <v>68.72</v>
      </c>
      <c r="Y1638" s="157" t="s">
        <v>3215</v>
      </c>
      <c r="Z1638" s="158" t="str">
        <f t="shared" si="21"/>
        <v>#N/A</v>
      </c>
      <c r="AA1638" s="158" t="str">
        <f t="shared" si="13"/>
        <v>#N/A</v>
      </c>
      <c r="AB1638" s="158" t="str">
        <f t="shared" si="14"/>
        <v>#N/A</v>
      </c>
      <c r="AC1638" s="158">
        <v>1.0</v>
      </c>
      <c r="AD1638" s="158" t="str">
        <f t="shared" si="15"/>
        <v>#N/A</v>
      </c>
      <c r="AE1638" s="158" t="str">
        <f t="shared" si="16"/>
        <v>#N/A</v>
      </c>
      <c r="AF1638" s="158"/>
      <c r="AG1638" s="158"/>
      <c r="AH1638" s="158"/>
      <c r="AI1638" s="158"/>
      <c r="AJ1638" s="158"/>
      <c r="AK1638" s="158"/>
      <c r="AL1638" s="158"/>
      <c r="AM1638" s="158"/>
      <c r="AN1638" s="158"/>
      <c r="AO1638" s="158"/>
      <c r="AP1638" s="158"/>
      <c r="AQ1638" s="158"/>
      <c r="AR1638" s="158"/>
      <c r="AS1638" s="158"/>
      <c r="AT1638" s="158"/>
      <c r="AU1638" s="158"/>
      <c r="AV1638" s="158"/>
    </row>
    <row r="1639">
      <c r="A1639" s="157">
        <v>3348.0</v>
      </c>
      <c r="B1639" s="158" t="s">
        <v>1711</v>
      </c>
      <c r="C1639" s="158">
        <v>1.0</v>
      </c>
      <c r="D1639" s="158">
        <v>0.0</v>
      </c>
      <c r="E1639" s="158" t="e">
        <v>#N/A</v>
      </c>
      <c r="F1639" s="158">
        <v>1215.0</v>
      </c>
      <c r="G1639" s="158"/>
      <c r="H1639" s="158">
        <f t="shared" si="1"/>
        <v>29160</v>
      </c>
      <c r="I1639" s="158" t="str">
        <f t="shared" si="2"/>
        <v>#N/A</v>
      </c>
      <c r="J1639" s="158" t="str">
        <f t="shared" si="3"/>
        <v>#N/A</v>
      </c>
      <c r="K1639" s="158" t="str">
        <f t="shared" si="4"/>
        <v>#N/A</v>
      </c>
      <c r="L1639" s="158">
        <f t="shared" si="19"/>
        <v>29160</v>
      </c>
      <c r="M1639" s="158">
        <f t="shared" si="6"/>
        <v>1215</v>
      </c>
      <c r="N1639" s="158">
        <v>1.0</v>
      </c>
      <c r="O1639" s="158" t="str">
        <f t="shared" si="7"/>
        <v>#N/A</v>
      </c>
      <c r="P1639" s="158" t="str">
        <f t="shared" si="8"/>
        <v>#N/A</v>
      </c>
      <c r="Q1639" s="158" t="str">
        <f t="shared" si="9"/>
        <v>#N/A</v>
      </c>
      <c r="R1639" s="158" t="str">
        <f t="shared" si="10"/>
        <v>#N/A</v>
      </c>
      <c r="S1639" s="158" t="str">
        <f t="shared" si="20"/>
        <v>#N/A</v>
      </c>
      <c r="T1639" s="158" t="str">
        <f t="shared" si="11"/>
        <v>#N/A</v>
      </c>
      <c r="U1639" s="158">
        <v>246.0</v>
      </c>
      <c r="V1639" s="158" t="str">
        <f t="shared" si="12"/>
        <v>#N/A</v>
      </c>
      <c r="W1639" s="157" t="s">
        <v>3185</v>
      </c>
      <c r="X1639" s="157">
        <v>68.72</v>
      </c>
      <c r="Y1639" s="157" t="s">
        <v>3215</v>
      </c>
      <c r="Z1639" s="158" t="str">
        <f t="shared" si="21"/>
        <v>#N/A</v>
      </c>
      <c r="AA1639" s="158" t="str">
        <f t="shared" si="13"/>
        <v>#N/A</v>
      </c>
      <c r="AB1639" s="158" t="str">
        <f t="shared" si="14"/>
        <v>#N/A</v>
      </c>
      <c r="AC1639" s="158">
        <v>1.0</v>
      </c>
      <c r="AD1639" s="158" t="str">
        <f t="shared" si="15"/>
        <v>#N/A</v>
      </c>
      <c r="AE1639" s="158" t="str">
        <f t="shared" si="16"/>
        <v>#N/A</v>
      </c>
      <c r="AF1639" s="158"/>
      <c r="AG1639" s="158"/>
      <c r="AH1639" s="158"/>
      <c r="AI1639" s="158"/>
      <c r="AJ1639" s="158"/>
      <c r="AK1639" s="158"/>
      <c r="AL1639" s="158"/>
      <c r="AM1639" s="158"/>
      <c r="AN1639" s="158"/>
      <c r="AO1639" s="158"/>
      <c r="AP1639" s="158"/>
      <c r="AQ1639" s="158"/>
      <c r="AR1639" s="158"/>
      <c r="AS1639" s="158"/>
      <c r="AT1639" s="158"/>
      <c r="AU1639" s="158"/>
      <c r="AV1639" s="158"/>
    </row>
    <row r="1640">
      <c r="A1640" s="157">
        <v>3349.0</v>
      </c>
      <c r="B1640" s="158" t="s">
        <v>1712</v>
      </c>
      <c r="C1640" s="158">
        <v>1.0</v>
      </c>
      <c r="D1640" s="158">
        <v>0.0</v>
      </c>
      <c r="E1640" s="158" t="e">
        <v>#N/A</v>
      </c>
      <c r="F1640" s="158">
        <v>1215.0</v>
      </c>
      <c r="G1640" s="158"/>
      <c r="H1640" s="158">
        <f t="shared" si="1"/>
        <v>29160</v>
      </c>
      <c r="I1640" s="158" t="str">
        <f t="shared" si="2"/>
        <v>#N/A</v>
      </c>
      <c r="J1640" s="158" t="str">
        <f t="shared" si="3"/>
        <v>#N/A</v>
      </c>
      <c r="K1640" s="158" t="str">
        <f t="shared" si="4"/>
        <v>#N/A</v>
      </c>
      <c r="L1640" s="158">
        <f t="shared" si="19"/>
        <v>29160</v>
      </c>
      <c r="M1640" s="158">
        <f t="shared" si="6"/>
        <v>1215</v>
      </c>
      <c r="N1640" s="158">
        <v>1.0</v>
      </c>
      <c r="O1640" s="158" t="str">
        <f t="shared" si="7"/>
        <v>#N/A</v>
      </c>
      <c r="P1640" s="158" t="str">
        <f t="shared" si="8"/>
        <v>#N/A</v>
      </c>
      <c r="Q1640" s="158" t="str">
        <f t="shared" si="9"/>
        <v>#N/A</v>
      </c>
      <c r="R1640" s="158" t="str">
        <f t="shared" si="10"/>
        <v>#N/A</v>
      </c>
      <c r="S1640" s="158" t="str">
        <f t="shared" si="20"/>
        <v>#N/A</v>
      </c>
      <c r="T1640" s="158" t="str">
        <f t="shared" si="11"/>
        <v>#N/A</v>
      </c>
      <c r="U1640" s="158">
        <v>246.0</v>
      </c>
      <c r="V1640" s="158" t="str">
        <f t="shared" si="12"/>
        <v>#N/A</v>
      </c>
      <c r="W1640" s="157" t="s">
        <v>3185</v>
      </c>
      <c r="X1640" s="157">
        <v>68.72</v>
      </c>
      <c r="Y1640" s="157" t="s">
        <v>3215</v>
      </c>
      <c r="Z1640" s="158" t="str">
        <f t="shared" si="21"/>
        <v>#N/A</v>
      </c>
      <c r="AA1640" s="158" t="str">
        <f t="shared" si="13"/>
        <v>#N/A</v>
      </c>
      <c r="AB1640" s="158" t="str">
        <f t="shared" si="14"/>
        <v>#N/A</v>
      </c>
      <c r="AC1640" s="158">
        <v>1.0</v>
      </c>
      <c r="AD1640" s="158" t="str">
        <f t="shared" si="15"/>
        <v>#N/A</v>
      </c>
      <c r="AE1640" s="158" t="str">
        <f t="shared" si="16"/>
        <v>#N/A</v>
      </c>
      <c r="AF1640" s="158"/>
      <c r="AG1640" s="158"/>
      <c r="AH1640" s="158"/>
      <c r="AI1640" s="158"/>
      <c r="AJ1640" s="158"/>
      <c r="AK1640" s="158"/>
      <c r="AL1640" s="158"/>
      <c r="AM1640" s="158"/>
      <c r="AN1640" s="158"/>
      <c r="AO1640" s="158"/>
      <c r="AP1640" s="158"/>
      <c r="AQ1640" s="158"/>
      <c r="AR1640" s="158"/>
      <c r="AS1640" s="158"/>
      <c r="AT1640" s="158"/>
      <c r="AU1640" s="158"/>
      <c r="AV1640" s="158"/>
    </row>
    <row r="1641">
      <c r="A1641" s="157">
        <v>3350.0</v>
      </c>
      <c r="B1641" s="158" t="s">
        <v>1713</v>
      </c>
      <c r="C1641" s="158">
        <v>1.0</v>
      </c>
      <c r="D1641" s="158">
        <v>0.0</v>
      </c>
      <c r="E1641" s="158" t="e">
        <v>#N/A</v>
      </c>
      <c r="F1641" s="158">
        <v>1215.0</v>
      </c>
      <c r="G1641" s="158"/>
      <c r="H1641" s="158">
        <f t="shared" si="1"/>
        <v>29160</v>
      </c>
      <c r="I1641" s="158" t="str">
        <f t="shared" si="2"/>
        <v>#N/A</v>
      </c>
      <c r="J1641" s="158" t="str">
        <f t="shared" si="3"/>
        <v>#N/A</v>
      </c>
      <c r="K1641" s="158" t="str">
        <f t="shared" si="4"/>
        <v>#N/A</v>
      </c>
      <c r="L1641" s="158">
        <f t="shared" si="19"/>
        <v>29160</v>
      </c>
      <c r="M1641" s="158">
        <f t="shared" si="6"/>
        <v>1215</v>
      </c>
      <c r="N1641" s="158">
        <v>1.0</v>
      </c>
      <c r="O1641" s="158" t="str">
        <f t="shared" si="7"/>
        <v>#N/A</v>
      </c>
      <c r="P1641" s="158" t="str">
        <f t="shared" si="8"/>
        <v>#N/A</v>
      </c>
      <c r="Q1641" s="158" t="str">
        <f t="shared" si="9"/>
        <v>#N/A</v>
      </c>
      <c r="R1641" s="158" t="str">
        <f t="shared" si="10"/>
        <v>#N/A</v>
      </c>
      <c r="S1641" s="158" t="str">
        <f t="shared" si="20"/>
        <v>#N/A</v>
      </c>
      <c r="T1641" s="158" t="str">
        <f t="shared" si="11"/>
        <v>#N/A</v>
      </c>
      <c r="U1641" s="158">
        <v>246.0</v>
      </c>
      <c r="V1641" s="158" t="str">
        <f t="shared" si="12"/>
        <v>#N/A</v>
      </c>
      <c r="W1641" s="157" t="s">
        <v>3185</v>
      </c>
      <c r="X1641" s="157">
        <v>68.72</v>
      </c>
      <c r="Y1641" s="157" t="s">
        <v>3215</v>
      </c>
      <c r="Z1641" s="158" t="str">
        <f t="shared" si="21"/>
        <v>#N/A</v>
      </c>
      <c r="AA1641" s="158" t="str">
        <f t="shared" si="13"/>
        <v>#N/A</v>
      </c>
      <c r="AB1641" s="158" t="str">
        <f t="shared" si="14"/>
        <v>#N/A</v>
      </c>
      <c r="AC1641" s="158">
        <v>1.0</v>
      </c>
      <c r="AD1641" s="158" t="str">
        <f t="shared" si="15"/>
        <v>#N/A</v>
      </c>
      <c r="AE1641" s="158" t="str">
        <f t="shared" si="16"/>
        <v>#N/A</v>
      </c>
      <c r="AF1641" s="158"/>
      <c r="AG1641" s="158"/>
      <c r="AH1641" s="158"/>
      <c r="AI1641" s="158"/>
      <c r="AJ1641" s="158"/>
      <c r="AK1641" s="158"/>
      <c r="AL1641" s="158"/>
      <c r="AM1641" s="158"/>
      <c r="AN1641" s="158"/>
      <c r="AO1641" s="158"/>
      <c r="AP1641" s="158"/>
      <c r="AQ1641" s="158"/>
      <c r="AR1641" s="158"/>
      <c r="AS1641" s="158"/>
      <c r="AT1641" s="158"/>
      <c r="AU1641" s="158"/>
      <c r="AV1641" s="158"/>
    </row>
    <row r="1642">
      <c r="A1642" s="157">
        <v>3351.0</v>
      </c>
      <c r="B1642" s="158" t="s">
        <v>1714</v>
      </c>
      <c r="C1642" s="158">
        <v>1.0</v>
      </c>
      <c r="D1642" s="158">
        <v>0.0</v>
      </c>
      <c r="E1642" s="158" t="e">
        <v>#N/A</v>
      </c>
      <c r="F1642" s="158">
        <v>1215.0</v>
      </c>
      <c r="G1642" s="158"/>
      <c r="H1642" s="158">
        <f t="shared" si="1"/>
        <v>29160</v>
      </c>
      <c r="I1642" s="158" t="str">
        <f t="shared" si="2"/>
        <v>#N/A</v>
      </c>
      <c r="J1642" s="158" t="str">
        <f t="shared" si="3"/>
        <v>#N/A</v>
      </c>
      <c r="K1642" s="158" t="str">
        <f t="shared" si="4"/>
        <v>#N/A</v>
      </c>
      <c r="L1642" s="158">
        <f t="shared" si="19"/>
        <v>29160</v>
      </c>
      <c r="M1642" s="158">
        <f t="shared" si="6"/>
        <v>1215</v>
      </c>
      <c r="N1642" s="158">
        <v>1.0</v>
      </c>
      <c r="O1642" s="158" t="str">
        <f t="shared" si="7"/>
        <v>#N/A</v>
      </c>
      <c r="P1642" s="158" t="str">
        <f t="shared" si="8"/>
        <v>#N/A</v>
      </c>
      <c r="Q1642" s="158" t="str">
        <f t="shared" si="9"/>
        <v>#N/A</v>
      </c>
      <c r="R1642" s="158" t="str">
        <f t="shared" si="10"/>
        <v>#N/A</v>
      </c>
      <c r="S1642" s="158" t="str">
        <f t="shared" si="20"/>
        <v>#N/A</v>
      </c>
      <c r="T1642" s="158" t="str">
        <f t="shared" si="11"/>
        <v>#N/A</v>
      </c>
      <c r="U1642" s="158">
        <v>246.0</v>
      </c>
      <c r="V1642" s="158" t="str">
        <f t="shared" si="12"/>
        <v>#N/A</v>
      </c>
      <c r="W1642" s="157" t="s">
        <v>3185</v>
      </c>
      <c r="X1642" s="157">
        <v>68.72</v>
      </c>
      <c r="Y1642" s="157" t="s">
        <v>3215</v>
      </c>
      <c r="Z1642" s="158" t="str">
        <f t="shared" si="21"/>
        <v>#N/A</v>
      </c>
      <c r="AA1642" s="158" t="str">
        <f t="shared" si="13"/>
        <v>#N/A</v>
      </c>
      <c r="AB1642" s="158" t="str">
        <f t="shared" si="14"/>
        <v>#N/A</v>
      </c>
      <c r="AC1642" s="158">
        <v>1.0</v>
      </c>
      <c r="AD1642" s="158" t="str">
        <f t="shared" si="15"/>
        <v>#N/A</v>
      </c>
      <c r="AE1642" s="158" t="str">
        <f t="shared" si="16"/>
        <v>#N/A</v>
      </c>
      <c r="AF1642" s="158"/>
      <c r="AG1642" s="158"/>
      <c r="AH1642" s="158"/>
      <c r="AI1642" s="158"/>
      <c r="AJ1642" s="158"/>
      <c r="AK1642" s="158"/>
      <c r="AL1642" s="158"/>
      <c r="AM1642" s="158"/>
      <c r="AN1642" s="158"/>
      <c r="AO1642" s="158"/>
      <c r="AP1642" s="158"/>
      <c r="AQ1642" s="158"/>
      <c r="AR1642" s="158"/>
      <c r="AS1642" s="158"/>
      <c r="AT1642" s="158"/>
      <c r="AU1642" s="158"/>
      <c r="AV1642" s="158"/>
    </row>
    <row r="1643">
      <c r="A1643" s="157">
        <v>3352.0</v>
      </c>
      <c r="B1643" s="158" t="s">
        <v>1715</v>
      </c>
      <c r="C1643" s="158">
        <v>1.0</v>
      </c>
      <c r="D1643" s="158" t="s">
        <v>4192</v>
      </c>
      <c r="E1643" s="158">
        <v>1.0</v>
      </c>
      <c r="F1643" s="158">
        <v>1215.0</v>
      </c>
      <c r="G1643" s="158"/>
      <c r="H1643" s="158">
        <f t="shared" si="1"/>
        <v>29160</v>
      </c>
      <c r="I1643" s="158">
        <f t="shared" si="2"/>
        <v>29160</v>
      </c>
      <c r="J1643" s="158">
        <f t="shared" si="3"/>
        <v>1215</v>
      </c>
      <c r="K1643" s="158">
        <f t="shared" si="4"/>
        <v>3.328767123</v>
      </c>
      <c r="L1643" s="158">
        <f t="shared" si="19"/>
        <v>29160</v>
      </c>
      <c r="M1643" s="158">
        <f t="shared" si="6"/>
        <v>1215</v>
      </c>
      <c r="N1643" s="158">
        <v>6.0</v>
      </c>
      <c r="O1643" s="158">
        <f t="shared" si="7"/>
        <v>7</v>
      </c>
      <c r="P1643" s="158">
        <f t="shared" si="8"/>
        <v>1.166666667</v>
      </c>
      <c r="Q1643" s="158">
        <f t="shared" si="9"/>
        <v>7290</v>
      </c>
      <c r="R1643" s="158">
        <f t="shared" si="10"/>
        <v>19.97260274</v>
      </c>
      <c r="S1643" s="158">
        <f t="shared" si="20"/>
        <v>0.0008230452675</v>
      </c>
      <c r="T1643" s="158">
        <f t="shared" si="11"/>
        <v>0.3004115226</v>
      </c>
      <c r="U1643" s="158">
        <v>246.0</v>
      </c>
      <c r="V1643" s="158">
        <f t="shared" si="12"/>
        <v>0.2024691358</v>
      </c>
      <c r="W1643" s="157" t="s">
        <v>3185</v>
      </c>
      <c r="X1643" s="157">
        <v>68.72</v>
      </c>
      <c r="Y1643" s="157" t="s">
        <v>3215</v>
      </c>
      <c r="Z1643" s="158">
        <f t="shared" si="21"/>
        <v>0.00001197679376</v>
      </c>
      <c r="AA1643" s="158">
        <f t="shared" si="13"/>
        <v>0.2032921811</v>
      </c>
      <c r="AB1643" s="158">
        <f t="shared" si="14"/>
        <v>0.05082304527</v>
      </c>
      <c r="AC1643" s="158">
        <v>6.0</v>
      </c>
      <c r="AD1643" s="158">
        <f t="shared" si="15"/>
        <v>118.0566802</v>
      </c>
      <c r="AE1643" s="158">
        <f t="shared" si="16"/>
        <v>0.3234429593</v>
      </c>
      <c r="AF1643" s="158"/>
      <c r="AG1643" s="158"/>
      <c r="AH1643" s="158"/>
      <c r="AI1643" s="158"/>
      <c r="AJ1643" s="158"/>
      <c r="AK1643" s="158"/>
      <c r="AL1643" s="158"/>
      <c r="AM1643" s="158"/>
      <c r="AN1643" s="158"/>
      <c r="AO1643" s="158"/>
      <c r="AP1643" s="158"/>
      <c r="AQ1643" s="158"/>
      <c r="AR1643" s="158"/>
      <c r="AS1643" s="158"/>
      <c r="AT1643" s="158"/>
      <c r="AU1643" s="158"/>
      <c r="AV1643" s="158"/>
    </row>
    <row r="1644">
      <c r="A1644" s="157">
        <v>3353.0</v>
      </c>
      <c r="B1644" s="158" t="s">
        <v>1716</v>
      </c>
      <c r="C1644" s="158">
        <v>1.0</v>
      </c>
      <c r="D1644" s="158">
        <v>0.0</v>
      </c>
      <c r="E1644" s="158" t="e">
        <v>#N/A</v>
      </c>
      <c r="F1644" s="158">
        <v>1215.0</v>
      </c>
      <c r="G1644" s="158"/>
      <c r="H1644" s="158">
        <f t="shared" si="1"/>
        <v>29160</v>
      </c>
      <c r="I1644" s="158" t="str">
        <f t="shared" si="2"/>
        <v>#N/A</v>
      </c>
      <c r="J1644" s="158" t="str">
        <f t="shared" si="3"/>
        <v>#N/A</v>
      </c>
      <c r="K1644" s="158" t="str">
        <f t="shared" si="4"/>
        <v>#N/A</v>
      </c>
      <c r="L1644" s="158">
        <f t="shared" si="19"/>
        <v>29160</v>
      </c>
      <c r="M1644" s="158">
        <f t="shared" si="6"/>
        <v>1215</v>
      </c>
      <c r="N1644" s="158">
        <v>1.0</v>
      </c>
      <c r="O1644" s="158" t="str">
        <f t="shared" si="7"/>
        <v>#N/A</v>
      </c>
      <c r="P1644" s="158" t="str">
        <f t="shared" si="8"/>
        <v>#N/A</v>
      </c>
      <c r="Q1644" s="158" t="str">
        <f t="shared" si="9"/>
        <v>#N/A</v>
      </c>
      <c r="R1644" s="158" t="str">
        <f t="shared" si="10"/>
        <v>#N/A</v>
      </c>
      <c r="S1644" s="158" t="str">
        <f t="shared" si="20"/>
        <v>#N/A</v>
      </c>
      <c r="T1644" s="158" t="str">
        <f t="shared" si="11"/>
        <v>#N/A</v>
      </c>
      <c r="U1644" s="158">
        <v>246.0</v>
      </c>
      <c r="V1644" s="158" t="str">
        <f t="shared" si="12"/>
        <v>#N/A</v>
      </c>
      <c r="W1644" s="157" t="s">
        <v>3185</v>
      </c>
      <c r="X1644" s="157">
        <v>68.72</v>
      </c>
      <c r="Y1644" s="157" t="s">
        <v>3215</v>
      </c>
      <c r="Z1644" s="158" t="str">
        <f t="shared" si="21"/>
        <v>#N/A</v>
      </c>
      <c r="AA1644" s="158" t="str">
        <f t="shared" si="13"/>
        <v>#N/A</v>
      </c>
      <c r="AB1644" s="158" t="str">
        <f t="shared" si="14"/>
        <v>#N/A</v>
      </c>
      <c r="AC1644" s="158">
        <v>1.0</v>
      </c>
      <c r="AD1644" s="158" t="str">
        <f t="shared" si="15"/>
        <v>#N/A</v>
      </c>
      <c r="AE1644" s="158" t="str">
        <f t="shared" si="16"/>
        <v>#N/A</v>
      </c>
      <c r="AF1644" s="158"/>
      <c r="AG1644" s="158"/>
      <c r="AH1644" s="158"/>
      <c r="AI1644" s="158"/>
      <c r="AJ1644" s="158"/>
      <c r="AK1644" s="158"/>
      <c r="AL1644" s="158"/>
      <c r="AM1644" s="158"/>
      <c r="AN1644" s="158"/>
      <c r="AO1644" s="158"/>
      <c r="AP1644" s="158"/>
      <c r="AQ1644" s="158"/>
      <c r="AR1644" s="158"/>
      <c r="AS1644" s="158"/>
      <c r="AT1644" s="158"/>
      <c r="AU1644" s="158"/>
      <c r="AV1644" s="158"/>
    </row>
    <row r="1645">
      <c r="A1645" s="157">
        <v>3354.0</v>
      </c>
      <c r="B1645" s="158" t="s">
        <v>1717</v>
      </c>
      <c r="C1645" s="158">
        <v>1.0</v>
      </c>
      <c r="D1645" s="158">
        <v>0.0</v>
      </c>
      <c r="E1645" s="158" t="e">
        <v>#N/A</v>
      </c>
      <c r="F1645" s="158">
        <v>1215.0</v>
      </c>
      <c r="G1645" s="158"/>
      <c r="H1645" s="158">
        <f t="shared" si="1"/>
        <v>29160</v>
      </c>
      <c r="I1645" s="158" t="str">
        <f t="shared" si="2"/>
        <v>#N/A</v>
      </c>
      <c r="J1645" s="158" t="str">
        <f t="shared" si="3"/>
        <v>#N/A</v>
      </c>
      <c r="K1645" s="158" t="str">
        <f t="shared" si="4"/>
        <v>#N/A</v>
      </c>
      <c r="L1645" s="158">
        <f t="shared" si="19"/>
        <v>29160</v>
      </c>
      <c r="M1645" s="158">
        <f t="shared" si="6"/>
        <v>1215</v>
      </c>
      <c r="N1645" s="158">
        <v>1.0</v>
      </c>
      <c r="O1645" s="158" t="str">
        <f t="shared" si="7"/>
        <v>#N/A</v>
      </c>
      <c r="P1645" s="158" t="str">
        <f t="shared" si="8"/>
        <v>#N/A</v>
      </c>
      <c r="Q1645" s="158" t="str">
        <f t="shared" si="9"/>
        <v>#N/A</v>
      </c>
      <c r="R1645" s="158" t="str">
        <f t="shared" si="10"/>
        <v>#N/A</v>
      </c>
      <c r="S1645" s="158" t="str">
        <f t="shared" si="20"/>
        <v>#N/A</v>
      </c>
      <c r="T1645" s="158" t="str">
        <f t="shared" si="11"/>
        <v>#N/A</v>
      </c>
      <c r="U1645" s="158">
        <v>246.0</v>
      </c>
      <c r="V1645" s="158" t="str">
        <f t="shared" si="12"/>
        <v>#N/A</v>
      </c>
      <c r="W1645" s="157" t="s">
        <v>3185</v>
      </c>
      <c r="X1645" s="157">
        <v>68.72</v>
      </c>
      <c r="Y1645" s="157" t="s">
        <v>3215</v>
      </c>
      <c r="Z1645" s="158" t="str">
        <f t="shared" si="21"/>
        <v>#N/A</v>
      </c>
      <c r="AA1645" s="158" t="str">
        <f t="shared" si="13"/>
        <v>#N/A</v>
      </c>
      <c r="AB1645" s="158" t="str">
        <f t="shared" si="14"/>
        <v>#N/A</v>
      </c>
      <c r="AC1645" s="158">
        <v>1.0</v>
      </c>
      <c r="AD1645" s="158" t="str">
        <f t="shared" si="15"/>
        <v>#N/A</v>
      </c>
      <c r="AE1645" s="158" t="str">
        <f t="shared" si="16"/>
        <v>#N/A</v>
      </c>
      <c r="AF1645" s="158"/>
      <c r="AG1645" s="158"/>
      <c r="AH1645" s="158"/>
      <c r="AI1645" s="158"/>
      <c r="AJ1645" s="158"/>
      <c r="AK1645" s="158"/>
      <c r="AL1645" s="158"/>
      <c r="AM1645" s="158"/>
      <c r="AN1645" s="158"/>
      <c r="AO1645" s="158"/>
      <c r="AP1645" s="158"/>
      <c r="AQ1645" s="158"/>
      <c r="AR1645" s="158"/>
      <c r="AS1645" s="158"/>
      <c r="AT1645" s="158"/>
      <c r="AU1645" s="158"/>
      <c r="AV1645" s="158"/>
    </row>
    <row r="1646">
      <c r="A1646" s="157">
        <v>3355.0</v>
      </c>
      <c r="B1646" s="158" t="s">
        <v>1718</v>
      </c>
      <c r="C1646" s="158">
        <v>1.0</v>
      </c>
      <c r="D1646" s="158">
        <v>0.0</v>
      </c>
      <c r="E1646" s="158" t="e">
        <v>#N/A</v>
      </c>
      <c r="F1646" s="158">
        <v>1215.0</v>
      </c>
      <c r="G1646" s="158"/>
      <c r="H1646" s="158">
        <f t="shared" si="1"/>
        <v>29160</v>
      </c>
      <c r="I1646" s="158" t="str">
        <f t="shared" si="2"/>
        <v>#N/A</v>
      </c>
      <c r="J1646" s="158" t="str">
        <f t="shared" si="3"/>
        <v>#N/A</v>
      </c>
      <c r="K1646" s="158" t="str">
        <f t="shared" si="4"/>
        <v>#N/A</v>
      </c>
      <c r="L1646" s="158">
        <f t="shared" si="19"/>
        <v>29160</v>
      </c>
      <c r="M1646" s="158">
        <f t="shared" si="6"/>
        <v>1215</v>
      </c>
      <c r="N1646" s="158">
        <v>2.0</v>
      </c>
      <c r="O1646" s="158" t="str">
        <f t="shared" si="7"/>
        <v>#N/A</v>
      </c>
      <c r="P1646" s="158" t="str">
        <f t="shared" si="8"/>
        <v>#N/A</v>
      </c>
      <c r="Q1646" s="158" t="str">
        <f t="shared" si="9"/>
        <v>#N/A</v>
      </c>
      <c r="R1646" s="158" t="str">
        <f t="shared" si="10"/>
        <v>#N/A</v>
      </c>
      <c r="S1646" s="158" t="str">
        <f t="shared" si="20"/>
        <v>#N/A</v>
      </c>
      <c r="T1646" s="158" t="str">
        <f t="shared" si="11"/>
        <v>#N/A</v>
      </c>
      <c r="U1646" s="158">
        <v>246.0</v>
      </c>
      <c r="V1646" s="158" t="str">
        <f t="shared" si="12"/>
        <v>#N/A</v>
      </c>
      <c r="W1646" s="157" t="s">
        <v>3185</v>
      </c>
      <c r="X1646" s="157">
        <v>68.72</v>
      </c>
      <c r="Y1646" s="157" t="s">
        <v>3215</v>
      </c>
      <c r="Z1646" s="158" t="str">
        <f t="shared" si="21"/>
        <v>#N/A</v>
      </c>
      <c r="AA1646" s="158" t="str">
        <f t="shared" si="13"/>
        <v>#N/A</v>
      </c>
      <c r="AB1646" s="158" t="str">
        <f t="shared" si="14"/>
        <v>#N/A</v>
      </c>
      <c r="AC1646" s="158">
        <v>2.0</v>
      </c>
      <c r="AD1646" s="158" t="str">
        <f t="shared" si="15"/>
        <v>#N/A</v>
      </c>
      <c r="AE1646" s="158" t="str">
        <f t="shared" si="16"/>
        <v>#N/A</v>
      </c>
      <c r="AF1646" s="158"/>
      <c r="AG1646" s="158"/>
      <c r="AH1646" s="158"/>
      <c r="AI1646" s="158"/>
      <c r="AJ1646" s="158"/>
      <c r="AK1646" s="158"/>
      <c r="AL1646" s="158"/>
      <c r="AM1646" s="158"/>
      <c r="AN1646" s="158"/>
      <c r="AO1646" s="158"/>
      <c r="AP1646" s="158"/>
      <c r="AQ1646" s="158"/>
      <c r="AR1646" s="158"/>
      <c r="AS1646" s="158"/>
      <c r="AT1646" s="158"/>
      <c r="AU1646" s="158"/>
      <c r="AV1646" s="158"/>
    </row>
    <row r="1647">
      <c r="A1647" s="157">
        <v>3356.0</v>
      </c>
      <c r="B1647" s="158" t="s">
        <v>1719</v>
      </c>
      <c r="C1647" s="158">
        <v>1.0</v>
      </c>
      <c r="D1647" s="158">
        <v>0.0</v>
      </c>
      <c r="E1647" s="158" t="e">
        <v>#N/A</v>
      </c>
      <c r="F1647" s="158">
        <v>1215.0</v>
      </c>
      <c r="G1647" s="158"/>
      <c r="H1647" s="158">
        <f t="shared" si="1"/>
        <v>29160</v>
      </c>
      <c r="I1647" s="158" t="str">
        <f t="shared" si="2"/>
        <v>#N/A</v>
      </c>
      <c r="J1647" s="158" t="str">
        <f t="shared" si="3"/>
        <v>#N/A</v>
      </c>
      <c r="K1647" s="158" t="str">
        <f t="shared" si="4"/>
        <v>#N/A</v>
      </c>
      <c r="L1647" s="158">
        <f t="shared" si="19"/>
        <v>29160</v>
      </c>
      <c r="M1647" s="158">
        <f t="shared" si="6"/>
        <v>1215</v>
      </c>
      <c r="N1647" s="158">
        <v>2.0</v>
      </c>
      <c r="O1647" s="158" t="str">
        <f t="shared" si="7"/>
        <v>#N/A</v>
      </c>
      <c r="P1647" s="158" t="str">
        <f t="shared" si="8"/>
        <v>#N/A</v>
      </c>
      <c r="Q1647" s="158" t="str">
        <f t="shared" si="9"/>
        <v>#N/A</v>
      </c>
      <c r="R1647" s="158" t="str">
        <f t="shared" si="10"/>
        <v>#N/A</v>
      </c>
      <c r="S1647" s="158" t="str">
        <f t="shared" si="20"/>
        <v>#N/A</v>
      </c>
      <c r="T1647" s="158" t="str">
        <f t="shared" si="11"/>
        <v>#N/A</v>
      </c>
      <c r="U1647" s="158">
        <v>246.0</v>
      </c>
      <c r="V1647" s="158" t="str">
        <f t="shared" si="12"/>
        <v>#N/A</v>
      </c>
      <c r="W1647" s="157" t="s">
        <v>3185</v>
      </c>
      <c r="X1647" s="157">
        <v>68.72</v>
      </c>
      <c r="Y1647" s="157" t="s">
        <v>3215</v>
      </c>
      <c r="Z1647" s="158" t="str">
        <f t="shared" si="21"/>
        <v>#N/A</v>
      </c>
      <c r="AA1647" s="158" t="str">
        <f t="shared" si="13"/>
        <v>#N/A</v>
      </c>
      <c r="AB1647" s="158" t="str">
        <f t="shared" si="14"/>
        <v>#N/A</v>
      </c>
      <c r="AC1647" s="158">
        <v>2.0</v>
      </c>
      <c r="AD1647" s="158" t="str">
        <f t="shared" si="15"/>
        <v>#N/A</v>
      </c>
      <c r="AE1647" s="158" t="str">
        <f t="shared" si="16"/>
        <v>#N/A</v>
      </c>
      <c r="AF1647" s="158"/>
      <c r="AG1647" s="158"/>
      <c r="AH1647" s="158"/>
      <c r="AI1647" s="158"/>
      <c r="AJ1647" s="158"/>
      <c r="AK1647" s="158"/>
      <c r="AL1647" s="158"/>
      <c r="AM1647" s="158"/>
      <c r="AN1647" s="158"/>
      <c r="AO1647" s="158"/>
      <c r="AP1647" s="158"/>
      <c r="AQ1647" s="158"/>
      <c r="AR1647" s="158"/>
      <c r="AS1647" s="158"/>
      <c r="AT1647" s="158"/>
      <c r="AU1647" s="158"/>
      <c r="AV1647" s="158"/>
    </row>
    <row r="1648">
      <c r="A1648" s="157">
        <v>3357.0</v>
      </c>
      <c r="B1648" s="158" t="s">
        <v>1720</v>
      </c>
      <c r="C1648" s="158">
        <v>1.0</v>
      </c>
      <c r="D1648" s="158">
        <v>0.0</v>
      </c>
      <c r="E1648" s="158" t="e">
        <v>#N/A</v>
      </c>
      <c r="F1648" s="158">
        <v>1215.0</v>
      </c>
      <c r="G1648" s="158"/>
      <c r="H1648" s="158">
        <f t="shared" si="1"/>
        <v>29160</v>
      </c>
      <c r="I1648" s="158" t="str">
        <f t="shared" si="2"/>
        <v>#N/A</v>
      </c>
      <c r="J1648" s="158" t="str">
        <f t="shared" si="3"/>
        <v>#N/A</v>
      </c>
      <c r="K1648" s="158" t="str">
        <f t="shared" si="4"/>
        <v>#N/A</v>
      </c>
      <c r="L1648" s="158">
        <f t="shared" si="19"/>
        <v>29160</v>
      </c>
      <c r="M1648" s="158">
        <f t="shared" si="6"/>
        <v>1215</v>
      </c>
      <c r="N1648" s="158">
        <v>1.0</v>
      </c>
      <c r="O1648" s="158" t="str">
        <f t="shared" si="7"/>
        <v>#N/A</v>
      </c>
      <c r="P1648" s="158" t="str">
        <f t="shared" si="8"/>
        <v>#N/A</v>
      </c>
      <c r="Q1648" s="158" t="str">
        <f t="shared" si="9"/>
        <v>#N/A</v>
      </c>
      <c r="R1648" s="158" t="str">
        <f t="shared" si="10"/>
        <v>#N/A</v>
      </c>
      <c r="S1648" s="158" t="str">
        <f t="shared" si="20"/>
        <v>#N/A</v>
      </c>
      <c r="T1648" s="158" t="str">
        <f t="shared" si="11"/>
        <v>#N/A</v>
      </c>
      <c r="U1648" s="158">
        <v>246.0</v>
      </c>
      <c r="V1648" s="158" t="str">
        <f t="shared" si="12"/>
        <v>#N/A</v>
      </c>
      <c r="W1648" s="157" t="s">
        <v>3185</v>
      </c>
      <c r="X1648" s="157">
        <v>68.72</v>
      </c>
      <c r="Y1648" s="157" t="s">
        <v>3215</v>
      </c>
      <c r="Z1648" s="158" t="str">
        <f t="shared" si="21"/>
        <v>#N/A</v>
      </c>
      <c r="AA1648" s="158" t="str">
        <f t="shared" si="13"/>
        <v>#N/A</v>
      </c>
      <c r="AB1648" s="158" t="str">
        <f t="shared" si="14"/>
        <v>#N/A</v>
      </c>
      <c r="AC1648" s="158">
        <v>1.0</v>
      </c>
      <c r="AD1648" s="158" t="str">
        <f t="shared" si="15"/>
        <v>#N/A</v>
      </c>
      <c r="AE1648" s="158" t="str">
        <f t="shared" si="16"/>
        <v>#N/A</v>
      </c>
      <c r="AF1648" s="158"/>
      <c r="AG1648" s="158"/>
      <c r="AH1648" s="158"/>
      <c r="AI1648" s="158"/>
      <c r="AJ1648" s="158"/>
      <c r="AK1648" s="158"/>
      <c r="AL1648" s="158"/>
      <c r="AM1648" s="158"/>
      <c r="AN1648" s="158"/>
      <c r="AO1648" s="158"/>
      <c r="AP1648" s="158"/>
      <c r="AQ1648" s="158"/>
      <c r="AR1648" s="158"/>
      <c r="AS1648" s="158"/>
      <c r="AT1648" s="158"/>
      <c r="AU1648" s="158"/>
      <c r="AV1648" s="158"/>
    </row>
    <row r="1649">
      <c r="A1649" s="157">
        <v>3358.0</v>
      </c>
      <c r="B1649" s="158" t="s">
        <v>1721</v>
      </c>
      <c r="C1649" s="158">
        <v>1.0</v>
      </c>
      <c r="D1649" s="158" t="s">
        <v>4112</v>
      </c>
      <c r="E1649" s="158">
        <v>2.0</v>
      </c>
      <c r="F1649" s="158">
        <v>1215.0</v>
      </c>
      <c r="G1649" s="158"/>
      <c r="H1649" s="158">
        <f t="shared" si="1"/>
        <v>29160</v>
      </c>
      <c r="I1649" s="158">
        <f t="shared" si="2"/>
        <v>14580</v>
      </c>
      <c r="J1649" s="158">
        <f t="shared" si="3"/>
        <v>607.5</v>
      </c>
      <c r="K1649" s="158">
        <f t="shared" si="4"/>
        <v>1.664383562</v>
      </c>
      <c r="L1649" s="158">
        <f t="shared" si="19"/>
        <v>29160</v>
      </c>
      <c r="M1649" s="158">
        <f t="shared" si="6"/>
        <v>1215</v>
      </c>
      <c r="N1649" s="158">
        <v>10.0</v>
      </c>
      <c r="O1649" s="158">
        <f t="shared" si="7"/>
        <v>12</v>
      </c>
      <c r="P1649" s="158">
        <f t="shared" si="8"/>
        <v>1.2</v>
      </c>
      <c r="Q1649" s="158">
        <f t="shared" si="9"/>
        <v>6075</v>
      </c>
      <c r="R1649" s="158">
        <f t="shared" si="10"/>
        <v>16.64383562</v>
      </c>
      <c r="S1649" s="158">
        <f t="shared" si="20"/>
        <v>0.001646090535</v>
      </c>
      <c r="T1649" s="158">
        <f t="shared" si="11"/>
        <v>0.6008230453</v>
      </c>
      <c r="U1649" s="158">
        <v>246.0</v>
      </c>
      <c r="V1649" s="158">
        <f t="shared" si="12"/>
        <v>0.4049382716</v>
      </c>
      <c r="W1649" s="157" t="s">
        <v>3185</v>
      </c>
      <c r="X1649" s="157">
        <v>68.72</v>
      </c>
      <c r="Y1649" s="157" t="s">
        <v>3215</v>
      </c>
      <c r="Z1649" s="158">
        <f t="shared" si="21"/>
        <v>0.00002395358753</v>
      </c>
      <c r="AA1649" s="158">
        <f t="shared" si="13"/>
        <v>0.4065843621</v>
      </c>
      <c r="AB1649" s="158">
        <f t="shared" si="14"/>
        <v>0.1016460905</v>
      </c>
      <c r="AC1649" s="158">
        <v>10.0</v>
      </c>
      <c r="AD1649" s="158">
        <f t="shared" si="15"/>
        <v>98.3805668</v>
      </c>
      <c r="AE1649" s="158">
        <f t="shared" si="16"/>
        <v>0.2695357995</v>
      </c>
      <c r="AF1649" s="158"/>
      <c r="AG1649" s="158"/>
      <c r="AH1649" s="158"/>
      <c r="AI1649" s="158"/>
      <c r="AJ1649" s="158"/>
      <c r="AK1649" s="158"/>
      <c r="AL1649" s="158"/>
      <c r="AM1649" s="158"/>
      <c r="AN1649" s="158"/>
      <c r="AO1649" s="158"/>
      <c r="AP1649" s="158"/>
      <c r="AQ1649" s="158"/>
      <c r="AR1649" s="158"/>
      <c r="AS1649" s="158"/>
      <c r="AT1649" s="158"/>
      <c r="AU1649" s="158"/>
      <c r="AV1649" s="158"/>
    </row>
    <row r="1650">
      <c r="A1650" s="157">
        <v>3360.0</v>
      </c>
      <c r="B1650" s="158" t="s">
        <v>1722</v>
      </c>
      <c r="C1650" s="158">
        <v>1.0</v>
      </c>
      <c r="D1650" s="158">
        <v>0.0</v>
      </c>
      <c r="E1650" s="158" t="e">
        <v>#N/A</v>
      </c>
      <c r="F1650" s="158">
        <v>1215.0</v>
      </c>
      <c r="G1650" s="158"/>
      <c r="H1650" s="158">
        <f t="shared" si="1"/>
        <v>29160</v>
      </c>
      <c r="I1650" s="158" t="str">
        <f t="shared" si="2"/>
        <v>#N/A</v>
      </c>
      <c r="J1650" s="158" t="str">
        <f t="shared" si="3"/>
        <v>#N/A</v>
      </c>
      <c r="K1650" s="158" t="str">
        <f t="shared" si="4"/>
        <v>#N/A</v>
      </c>
      <c r="L1650" s="158">
        <f t="shared" si="19"/>
        <v>29160</v>
      </c>
      <c r="M1650" s="158">
        <f t="shared" si="6"/>
        <v>1215</v>
      </c>
      <c r="N1650" s="158">
        <v>1.0</v>
      </c>
      <c r="O1650" s="158" t="str">
        <f t="shared" si="7"/>
        <v>#N/A</v>
      </c>
      <c r="P1650" s="158" t="str">
        <f t="shared" si="8"/>
        <v>#N/A</v>
      </c>
      <c r="Q1650" s="158" t="str">
        <f t="shared" si="9"/>
        <v>#N/A</v>
      </c>
      <c r="R1650" s="158" t="str">
        <f t="shared" si="10"/>
        <v>#N/A</v>
      </c>
      <c r="S1650" s="158" t="str">
        <f t="shared" si="20"/>
        <v>#N/A</v>
      </c>
      <c r="T1650" s="158" t="str">
        <f t="shared" si="11"/>
        <v>#N/A</v>
      </c>
      <c r="U1650" s="158">
        <v>246.0</v>
      </c>
      <c r="V1650" s="158" t="str">
        <f t="shared" si="12"/>
        <v>#N/A</v>
      </c>
      <c r="W1650" s="157" t="s">
        <v>3185</v>
      </c>
      <c r="X1650" s="157">
        <v>68.72</v>
      </c>
      <c r="Y1650" s="157" t="s">
        <v>3215</v>
      </c>
      <c r="Z1650" s="158" t="str">
        <f t="shared" si="21"/>
        <v>#N/A</v>
      </c>
      <c r="AA1650" s="158" t="str">
        <f t="shared" si="13"/>
        <v>#N/A</v>
      </c>
      <c r="AB1650" s="158" t="str">
        <f t="shared" si="14"/>
        <v>#N/A</v>
      </c>
      <c r="AC1650" s="158">
        <v>1.0</v>
      </c>
      <c r="AD1650" s="158" t="str">
        <f t="shared" si="15"/>
        <v>#N/A</v>
      </c>
      <c r="AE1650" s="158" t="str">
        <f t="shared" si="16"/>
        <v>#N/A</v>
      </c>
      <c r="AF1650" s="158"/>
      <c r="AG1650" s="158"/>
      <c r="AH1650" s="158"/>
      <c r="AI1650" s="158"/>
      <c r="AJ1650" s="158"/>
      <c r="AK1650" s="158"/>
      <c r="AL1650" s="158"/>
      <c r="AM1650" s="158"/>
      <c r="AN1650" s="158"/>
      <c r="AO1650" s="158"/>
      <c r="AP1650" s="158"/>
      <c r="AQ1650" s="158"/>
      <c r="AR1650" s="158"/>
      <c r="AS1650" s="158"/>
      <c r="AT1650" s="158"/>
      <c r="AU1650" s="158"/>
      <c r="AV1650" s="158"/>
    </row>
    <row r="1651">
      <c r="A1651" s="157">
        <v>3361.0</v>
      </c>
      <c r="B1651" s="158" t="s">
        <v>1723</v>
      </c>
      <c r="C1651" s="158">
        <v>1.0</v>
      </c>
      <c r="D1651" s="158">
        <v>0.0</v>
      </c>
      <c r="E1651" s="158" t="e">
        <v>#N/A</v>
      </c>
      <c r="F1651" s="158">
        <v>1215.0</v>
      </c>
      <c r="G1651" s="158"/>
      <c r="H1651" s="158">
        <f t="shared" si="1"/>
        <v>29160</v>
      </c>
      <c r="I1651" s="158" t="str">
        <f t="shared" si="2"/>
        <v>#N/A</v>
      </c>
      <c r="J1651" s="158" t="str">
        <f t="shared" si="3"/>
        <v>#N/A</v>
      </c>
      <c r="K1651" s="158" t="str">
        <f t="shared" si="4"/>
        <v>#N/A</v>
      </c>
      <c r="L1651" s="158">
        <f t="shared" si="19"/>
        <v>29160</v>
      </c>
      <c r="M1651" s="158">
        <f t="shared" si="6"/>
        <v>1215</v>
      </c>
      <c r="N1651" s="158">
        <v>1.0</v>
      </c>
      <c r="O1651" s="158" t="str">
        <f t="shared" si="7"/>
        <v>#N/A</v>
      </c>
      <c r="P1651" s="158" t="str">
        <f t="shared" si="8"/>
        <v>#N/A</v>
      </c>
      <c r="Q1651" s="158" t="str">
        <f t="shared" si="9"/>
        <v>#N/A</v>
      </c>
      <c r="R1651" s="158" t="str">
        <f t="shared" si="10"/>
        <v>#N/A</v>
      </c>
      <c r="S1651" s="158" t="str">
        <f t="shared" si="20"/>
        <v>#N/A</v>
      </c>
      <c r="T1651" s="158" t="str">
        <f t="shared" si="11"/>
        <v>#N/A</v>
      </c>
      <c r="U1651" s="158">
        <v>246.0</v>
      </c>
      <c r="V1651" s="158" t="str">
        <f t="shared" si="12"/>
        <v>#N/A</v>
      </c>
      <c r="W1651" s="157" t="s">
        <v>3185</v>
      </c>
      <c r="X1651" s="157">
        <v>68.72</v>
      </c>
      <c r="Y1651" s="157" t="s">
        <v>3215</v>
      </c>
      <c r="Z1651" s="158" t="str">
        <f t="shared" si="21"/>
        <v>#N/A</v>
      </c>
      <c r="AA1651" s="158" t="str">
        <f t="shared" si="13"/>
        <v>#N/A</v>
      </c>
      <c r="AB1651" s="158" t="str">
        <f t="shared" si="14"/>
        <v>#N/A</v>
      </c>
      <c r="AC1651" s="158">
        <v>1.0</v>
      </c>
      <c r="AD1651" s="158" t="str">
        <f t="shared" si="15"/>
        <v>#N/A</v>
      </c>
      <c r="AE1651" s="158" t="str">
        <f t="shared" si="16"/>
        <v>#N/A</v>
      </c>
      <c r="AF1651" s="158"/>
      <c r="AG1651" s="158"/>
      <c r="AH1651" s="158"/>
      <c r="AI1651" s="158"/>
      <c r="AJ1651" s="158"/>
      <c r="AK1651" s="158"/>
      <c r="AL1651" s="158"/>
      <c r="AM1651" s="158"/>
      <c r="AN1651" s="158"/>
      <c r="AO1651" s="158"/>
      <c r="AP1651" s="158"/>
      <c r="AQ1651" s="158"/>
      <c r="AR1651" s="158"/>
      <c r="AS1651" s="158"/>
      <c r="AT1651" s="158"/>
      <c r="AU1651" s="158"/>
      <c r="AV1651" s="158"/>
    </row>
    <row r="1652">
      <c r="A1652" s="157">
        <v>3362.0</v>
      </c>
      <c r="B1652" s="158" t="s">
        <v>1724</v>
      </c>
      <c r="C1652" s="158">
        <v>1.0</v>
      </c>
      <c r="D1652" s="158">
        <v>0.0</v>
      </c>
      <c r="E1652" s="158" t="e">
        <v>#N/A</v>
      </c>
      <c r="F1652" s="158">
        <v>1215.0</v>
      </c>
      <c r="G1652" s="158"/>
      <c r="H1652" s="158">
        <f t="shared" si="1"/>
        <v>29160</v>
      </c>
      <c r="I1652" s="158" t="str">
        <f t="shared" si="2"/>
        <v>#N/A</v>
      </c>
      <c r="J1652" s="158" t="str">
        <f t="shared" si="3"/>
        <v>#N/A</v>
      </c>
      <c r="K1652" s="158" t="str">
        <f t="shared" si="4"/>
        <v>#N/A</v>
      </c>
      <c r="L1652" s="158">
        <f t="shared" si="19"/>
        <v>29160</v>
      </c>
      <c r="M1652" s="158">
        <f t="shared" si="6"/>
        <v>1215</v>
      </c>
      <c r="N1652" s="158">
        <v>1.0</v>
      </c>
      <c r="O1652" s="158" t="str">
        <f t="shared" si="7"/>
        <v>#N/A</v>
      </c>
      <c r="P1652" s="158" t="str">
        <f t="shared" si="8"/>
        <v>#N/A</v>
      </c>
      <c r="Q1652" s="158" t="str">
        <f t="shared" si="9"/>
        <v>#N/A</v>
      </c>
      <c r="R1652" s="158" t="str">
        <f t="shared" si="10"/>
        <v>#N/A</v>
      </c>
      <c r="S1652" s="158" t="str">
        <f t="shared" si="20"/>
        <v>#N/A</v>
      </c>
      <c r="T1652" s="158" t="str">
        <f t="shared" si="11"/>
        <v>#N/A</v>
      </c>
      <c r="U1652" s="158">
        <v>246.0</v>
      </c>
      <c r="V1652" s="158" t="str">
        <f t="shared" si="12"/>
        <v>#N/A</v>
      </c>
      <c r="W1652" s="157" t="s">
        <v>3185</v>
      </c>
      <c r="X1652" s="157">
        <v>68.72</v>
      </c>
      <c r="Y1652" s="157" t="s">
        <v>3215</v>
      </c>
      <c r="Z1652" s="158" t="str">
        <f t="shared" si="21"/>
        <v>#N/A</v>
      </c>
      <c r="AA1652" s="158" t="str">
        <f t="shared" si="13"/>
        <v>#N/A</v>
      </c>
      <c r="AB1652" s="158" t="str">
        <f t="shared" si="14"/>
        <v>#N/A</v>
      </c>
      <c r="AC1652" s="158">
        <v>1.0</v>
      </c>
      <c r="AD1652" s="158" t="str">
        <f t="shared" si="15"/>
        <v>#N/A</v>
      </c>
      <c r="AE1652" s="158" t="str">
        <f t="shared" si="16"/>
        <v>#N/A</v>
      </c>
      <c r="AF1652" s="158"/>
      <c r="AG1652" s="158"/>
      <c r="AH1652" s="158"/>
      <c r="AI1652" s="158"/>
      <c r="AJ1652" s="158"/>
      <c r="AK1652" s="158"/>
      <c r="AL1652" s="158"/>
      <c r="AM1652" s="158"/>
      <c r="AN1652" s="158"/>
      <c r="AO1652" s="158"/>
      <c r="AP1652" s="158"/>
      <c r="AQ1652" s="158"/>
      <c r="AR1652" s="158"/>
      <c r="AS1652" s="158"/>
      <c r="AT1652" s="158"/>
      <c r="AU1652" s="158"/>
      <c r="AV1652" s="158"/>
    </row>
    <row r="1653">
      <c r="A1653" s="157">
        <v>3363.0</v>
      </c>
      <c r="B1653" s="158" t="s">
        <v>1725</v>
      </c>
      <c r="C1653" s="158">
        <v>1.0</v>
      </c>
      <c r="D1653" s="158">
        <v>0.0</v>
      </c>
      <c r="E1653" s="158" t="e">
        <v>#N/A</v>
      </c>
      <c r="F1653" s="158">
        <v>1215.0</v>
      </c>
      <c r="G1653" s="158"/>
      <c r="H1653" s="158">
        <f t="shared" si="1"/>
        <v>29160</v>
      </c>
      <c r="I1653" s="158" t="str">
        <f t="shared" si="2"/>
        <v>#N/A</v>
      </c>
      <c r="J1653" s="158" t="str">
        <f t="shared" si="3"/>
        <v>#N/A</v>
      </c>
      <c r="K1653" s="158" t="str">
        <f t="shared" si="4"/>
        <v>#N/A</v>
      </c>
      <c r="L1653" s="158">
        <f t="shared" si="19"/>
        <v>29160</v>
      </c>
      <c r="M1653" s="158">
        <f t="shared" si="6"/>
        <v>1215</v>
      </c>
      <c r="N1653" s="158">
        <v>2.0</v>
      </c>
      <c r="O1653" s="158" t="str">
        <f t="shared" si="7"/>
        <v>#N/A</v>
      </c>
      <c r="P1653" s="158" t="str">
        <f t="shared" si="8"/>
        <v>#N/A</v>
      </c>
      <c r="Q1653" s="158" t="str">
        <f t="shared" si="9"/>
        <v>#N/A</v>
      </c>
      <c r="R1653" s="158" t="str">
        <f t="shared" si="10"/>
        <v>#N/A</v>
      </c>
      <c r="S1653" s="158" t="str">
        <f t="shared" si="20"/>
        <v>#N/A</v>
      </c>
      <c r="T1653" s="158" t="str">
        <f t="shared" si="11"/>
        <v>#N/A</v>
      </c>
      <c r="U1653" s="158">
        <v>246.0</v>
      </c>
      <c r="V1653" s="158" t="str">
        <f t="shared" si="12"/>
        <v>#N/A</v>
      </c>
      <c r="W1653" s="157" t="s">
        <v>3185</v>
      </c>
      <c r="X1653" s="157">
        <v>68.72</v>
      </c>
      <c r="Y1653" s="157" t="s">
        <v>3215</v>
      </c>
      <c r="Z1653" s="158" t="str">
        <f t="shared" si="21"/>
        <v>#N/A</v>
      </c>
      <c r="AA1653" s="158" t="str">
        <f t="shared" si="13"/>
        <v>#N/A</v>
      </c>
      <c r="AB1653" s="158" t="str">
        <f t="shared" si="14"/>
        <v>#N/A</v>
      </c>
      <c r="AC1653" s="158">
        <v>2.0</v>
      </c>
      <c r="AD1653" s="158" t="str">
        <f t="shared" si="15"/>
        <v>#N/A</v>
      </c>
      <c r="AE1653" s="158" t="str">
        <f t="shared" si="16"/>
        <v>#N/A</v>
      </c>
      <c r="AF1653" s="158"/>
      <c r="AG1653" s="158"/>
      <c r="AH1653" s="158"/>
      <c r="AI1653" s="158"/>
      <c r="AJ1653" s="158"/>
      <c r="AK1653" s="158"/>
      <c r="AL1653" s="158"/>
      <c r="AM1653" s="158"/>
      <c r="AN1653" s="158"/>
      <c r="AO1653" s="158"/>
      <c r="AP1653" s="158"/>
      <c r="AQ1653" s="158"/>
      <c r="AR1653" s="158"/>
      <c r="AS1653" s="158"/>
      <c r="AT1653" s="158"/>
      <c r="AU1653" s="158"/>
      <c r="AV1653" s="158"/>
    </row>
    <row r="1654">
      <c r="A1654" s="157">
        <v>3364.0</v>
      </c>
      <c r="B1654" s="158" t="s">
        <v>1726</v>
      </c>
      <c r="C1654" s="158">
        <v>1.0</v>
      </c>
      <c r="D1654" s="158">
        <v>0.0</v>
      </c>
      <c r="E1654" s="158" t="e">
        <v>#N/A</v>
      </c>
      <c r="F1654" s="158">
        <v>1215.0</v>
      </c>
      <c r="G1654" s="158"/>
      <c r="H1654" s="158">
        <f t="shared" si="1"/>
        <v>29160</v>
      </c>
      <c r="I1654" s="158" t="str">
        <f t="shared" si="2"/>
        <v>#N/A</v>
      </c>
      <c r="J1654" s="158" t="str">
        <f t="shared" si="3"/>
        <v>#N/A</v>
      </c>
      <c r="K1654" s="158" t="str">
        <f t="shared" si="4"/>
        <v>#N/A</v>
      </c>
      <c r="L1654" s="158">
        <f t="shared" si="19"/>
        <v>29160</v>
      </c>
      <c r="M1654" s="158">
        <f t="shared" si="6"/>
        <v>1215</v>
      </c>
      <c r="N1654" s="158">
        <v>1.0</v>
      </c>
      <c r="O1654" s="158" t="str">
        <f t="shared" si="7"/>
        <v>#N/A</v>
      </c>
      <c r="P1654" s="158" t="str">
        <f t="shared" si="8"/>
        <v>#N/A</v>
      </c>
      <c r="Q1654" s="158" t="str">
        <f t="shared" si="9"/>
        <v>#N/A</v>
      </c>
      <c r="R1654" s="158" t="str">
        <f t="shared" si="10"/>
        <v>#N/A</v>
      </c>
      <c r="S1654" s="158" t="str">
        <f t="shared" si="20"/>
        <v>#N/A</v>
      </c>
      <c r="T1654" s="158" t="str">
        <f t="shared" si="11"/>
        <v>#N/A</v>
      </c>
      <c r="U1654" s="158">
        <v>246.0</v>
      </c>
      <c r="V1654" s="158" t="str">
        <f t="shared" si="12"/>
        <v>#N/A</v>
      </c>
      <c r="W1654" s="157" t="s">
        <v>3185</v>
      </c>
      <c r="X1654" s="157">
        <v>68.72</v>
      </c>
      <c r="Y1654" s="157" t="s">
        <v>3215</v>
      </c>
      <c r="Z1654" s="158" t="str">
        <f t="shared" si="21"/>
        <v>#N/A</v>
      </c>
      <c r="AA1654" s="158" t="str">
        <f t="shared" si="13"/>
        <v>#N/A</v>
      </c>
      <c r="AB1654" s="158" t="str">
        <f t="shared" si="14"/>
        <v>#N/A</v>
      </c>
      <c r="AC1654" s="158">
        <v>1.0</v>
      </c>
      <c r="AD1654" s="158" t="str">
        <f t="shared" si="15"/>
        <v>#N/A</v>
      </c>
      <c r="AE1654" s="158" t="str">
        <f t="shared" si="16"/>
        <v>#N/A</v>
      </c>
      <c r="AF1654" s="158"/>
      <c r="AG1654" s="158"/>
      <c r="AH1654" s="158"/>
      <c r="AI1654" s="158"/>
      <c r="AJ1654" s="158"/>
      <c r="AK1654" s="158"/>
      <c r="AL1654" s="158"/>
      <c r="AM1654" s="158"/>
      <c r="AN1654" s="158"/>
      <c r="AO1654" s="158"/>
      <c r="AP1654" s="158"/>
      <c r="AQ1654" s="158"/>
      <c r="AR1654" s="158"/>
      <c r="AS1654" s="158"/>
      <c r="AT1654" s="158"/>
      <c r="AU1654" s="158"/>
      <c r="AV1654" s="158"/>
    </row>
    <row r="1655">
      <c r="A1655" s="157">
        <v>3365.0</v>
      </c>
      <c r="B1655" s="158" t="s">
        <v>1727</v>
      </c>
      <c r="C1655" s="158">
        <v>1.0</v>
      </c>
      <c r="D1655" s="158">
        <v>0.0</v>
      </c>
      <c r="E1655" s="158" t="e">
        <v>#N/A</v>
      </c>
      <c r="F1655" s="158">
        <v>1215.0</v>
      </c>
      <c r="G1655" s="158"/>
      <c r="H1655" s="158">
        <f t="shared" si="1"/>
        <v>29160</v>
      </c>
      <c r="I1655" s="158" t="str">
        <f t="shared" si="2"/>
        <v>#N/A</v>
      </c>
      <c r="J1655" s="158" t="str">
        <f t="shared" si="3"/>
        <v>#N/A</v>
      </c>
      <c r="K1655" s="158" t="str">
        <f t="shared" si="4"/>
        <v>#N/A</v>
      </c>
      <c r="L1655" s="158">
        <f t="shared" si="19"/>
        <v>29160</v>
      </c>
      <c r="M1655" s="158">
        <f t="shared" si="6"/>
        <v>1215</v>
      </c>
      <c r="N1655" s="158">
        <v>1.0</v>
      </c>
      <c r="O1655" s="158" t="str">
        <f t="shared" si="7"/>
        <v>#N/A</v>
      </c>
      <c r="P1655" s="158" t="str">
        <f t="shared" si="8"/>
        <v>#N/A</v>
      </c>
      <c r="Q1655" s="158" t="str">
        <f t="shared" si="9"/>
        <v>#N/A</v>
      </c>
      <c r="R1655" s="158" t="str">
        <f t="shared" si="10"/>
        <v>#N/A</v>
      </c>
      <c r="S1655" s="158" t="str">
        <f t="shared" si="20"/>
        <v>#N/A</v>
      </c>
      <c r="T1655" s="158" t="str">
        <f t="shared" si="11"/>
        <v>#N/A</v>
      </c>
      <c r="U1655" s="158">
        <v>246.0</v>
      </c>
      <c r="V1655" s="158" t="str">
        <f t="shared" si="12"/>
        <v>#N/A</v>
      </c>
      <c r="W1655" s="157" t="s">
        <v>3185</v>
      </c>
      <c r="X1655" s="157">
        <v>68.72</v>
      </c>
      <c r="Y1655" s="157" t="s">
        <v>3215</v>
      </c>
      <c r="Z1655" s="158" t="str">
        <f t="shared" si="21"/>
        <v>#N/A</v>
      </c>
      <c r="AA1655" s="158" t="str">
        <f t="shared" si="13"/>
        <v>#N/A</v>
      </c>
      <c r="AB1655" s="158" t="str">
        <f t="shared" si="14"/>
        <v>#N/A</v>
      </c>
      <c r="AC1655" s="158">
        <v>1.0</v>
      </c>
      <c r="AD1655" s="158" t="str">
        <f t="shared" si="15"/>
        <v>#N/A</v>
      </c>
      <c r="AE1655" s="158" t="str">
        <f t="shared" si="16"/>
        <v>#N/A</v>
      </c>
      <c r="AF1655" s="158"/>
      <c r="AG1655" s="158"/>
      <c r="AH1655" s="158"/>
      <c r="AI1655" s="158"/>
      <c r="AJ1655" s="158"/>
      <c r="AK1655" s="158"/>
      <c r="AL1655" s="158"/>
      <c r="AM1655" s="158"/>
      <c r="AN1655" s="158"/>
      <c r="AO1655" s="158"/>
      <c r="AP1655" s="158"/>
      <c r="AQ1655" s="158"/>
      <c r="AR1655" s="158"/>
      <c r="AS1655" s="158"/>
      <c r="AT1655" s="158"/>
      <c r="AU1655" s="158"/>
      <c r="AV1655" s="158"/>
    </row>
    <row r="1656">
      <c r="A1656" s="157">
        <v>3366.0</v>
      </c>
      <c r="B1656" s="158" t="s">
        <v>1728</v>
      </c>
      <c r="C1656" s="158">
        <v>1.0</v>
      </c>
      <c r="D1656" s="158" t="s">
        <v>4323</v>
      </c>
      <c r="E1656" s="158">
        <v>5.0</v>
      </c>
      <c r="F1656" s="158">
        <v>1215.0</v>
      </c>
      <c r="G1656" s="158"/>
      <c r="H1656" s="158">
        <f t="shared" si="1"/>
        <v>29160</v>
      </c>
      <c r="I1656" s="158">
        <f t="shared" si="2"/>
        <v>5832</v>
      </c>
      <c r="J1656" s="158">
        <f t="shared" si="3"/>
        <v>243</v>
      </c>
      <c r="K1656" s="158">
        <f t="shared" si="4"/>
        <v>0.6657534247</v>
      </c>
      <c r="L1656" s="158">
        <f t="shared" si="19"/>
        <v>29160</v>
      </c>
      <c r="M1656" s="158">
        <f t="shared" si="6"/>
        <v>1215</v>
      </c>
      <c r="N1656" s="158">
        <v>4.0</v>
      </c>
      <c r="O1656" s="158">
        <f t="shared" si="7"/>
        <v>9</v>
      </c>
      <c r="P1656" s="158">
        <f t="shared" si="8"/>
        <v>2.25</v>
      </c>
      <c r="Q1656" s="158">
        <f t="shared" si="9"/>
        <v>972</v>
      </c>
      <c r="R1656" s="158">
        <f t="shared" si="10"/>
        <v>2.663013699</v>
      </c>
      <c r="S1656" s="158">
        <f t="shared" si="20"/>
        <v>0.004115226337</v>
      </c>
      <c r="T1656" s="158">
        <f t="shared" si="11"/>
        <v>1.502057613</v>
      </c>
      <c r="U1656" s="158">
        <v>246.0</v>
      </c>
      <c r="V1656" s="158">
        <f t="shared" si="12"/>
        <v>1.012345679</v>
      </c>
      <c r="W1656" s="157" t="s">
        <v>3185</v>
      </c>
      <c r="X1656" s="157">
        <v>68.72</v>
      </c>
      <c r="Y1656" s="157" t="s">
        <v>3215</v>
      </c>
      <c r="Z1656" s="158">
        <f t="shared" si="21"/>
        <v>0.00005988396882</v>
      </c>
      <c r="AA1656" s="158">
        <f t="shared" si="13"/>
        <v>1.016460905</v>
      </c>
      <c r="AB1656" s="158">
        <f t="shared" si="14"/>
        <v>0.2541152263</v>
      </c>
      <c r="AC1656" s="158">
        <v>4.0</v>
      </c>
      <c r="AD1656" s="158">
        <f t="shared" si="15"/>
        <v>15.74089069</v>
      </c>
      <c r="AE1656" s="158">
        <f t="shared" si="16"/>
        <v>0.04312572791</v>
      </c>
      <c r="AF1656" s="158"/>
      <c r="AG1656" s="158"/>
      <c r="AH1656" s="158"/>
      <c r="AI1656" s="158"/>
      <c r="AJ1656" s="158"/>
      <c r="AK1656" s="158"/>
      <c r="AL1656" s="158"/>
      <c r="AM1656" s="158"/>
      <c r="AN1656" s="158"/>
      <c r="AO1656" s="158"/>
      <c r="AP1656" s="158"/>
      <c r="AQ1656" s="158"/>
      <c r="AR1656" s="158"/>
      <c r="AS1656" s="158"/>
      <c r="AT1656" s="158"/>
      <c r="AU1656" s="158"/>
      <c r="AV1656" s="158"/>
    </row>
    <row r="1657">
      <c r="A1657" s="157">
        <v>3367.0</v>
      </c>
      <c r="B1657" s="158" t="s">
        <v>1729</v>
      </c>
      <c r="C1657" s="158">
        <v>1.0</v>
      </c>
      <c r="D1657" s="158">
        <v>0.0</v>
      </c>
      <c r="E1657" s="158" t="e">
        <v>#N/A</v>
      </c>
      <c r="F1657" s="158">
        <v>1215.0</v>
      </c>
      <c r="G1657" s="158"/>
      <c r="H1657" s="158">
        <f t="shared" si="1"/>
        <v>29160</v>
      </c>
      <c r="I1657" s="158" t="str">
        <f t="shared" si="2"/>
        <v>#N/A</v>
      </c>
      <c r="J1657" s="158" t="str">
        <f t="shared" si="3"/>
        <v>#N/A</v>
      </c>
      <c r="K1657" s="158" t="str">
        <f t="shared" si="4"/>
        <v>#N/A</v>
      </c>
      <c r="L1657" s="158">
        <f t="shared" si="19"/>
        <v>29160</v>
      </c>
      <c r="M1657" s="158">
        <f t="shared" si="6"/>
        <v>1215</v>
      </c>
      <c r="N1657" s="158">
        <v>0.0</v>
      </c>
      <c r="O1657" s="158" t="str">
        <f t="shared" si="7"/>
        <v>#N/A</v>
      </c>
      <c r="P1657" s="158" t="str">
        <f t="shared" si="8"/>
        <v>#N/A</v>
      </c>
      <c r="Q1657" s="158" t="str">
        <f t="shared" si="9"/>
        <v>#N/A</v>
      </c>
      <c r="R1657" s="158" t="str">
        <f t="shared" si="10"/>
        <v>#N/A</v>
      </c>
      <c r="S1657" s="158" t="str">
        <f t="shared" si="20"/>
        <v>#N/A</v>
      </c>
      <c r="T1657" s="158" t="str">
        <f t="shared" si="11"/>
        <v>#N/A</v>
      </c>
      <c r="U1657" s="158">
        <v>246.0</v>
      </c>
      <c r="V1657" s="158" t="str">
        <f t="shared" si="12"/>
        <v>#N/A</v>
      </c>
      <c r="W1657" s="157" t="s">
        <v>2081</v>
      </c>
      <c r="X1657" s="157">
        <v>25.26</v>
      </c>
      <c r="Y1657" s="157" t="s">
        <v>2773</v>
      </c>
      <c r="Z1657" s="158" t="str">
        <f t="shared" si="21"/>
        <v>#N/A</v>
      </c>
      <c r="AA1657" s="158" t="str">
        <f t="shared" si="13"/>
        <v>#N/A</v>
      </c>
      <c r="AB1657" s="158" t="str">
        <f t="shared" si="14"/>
        <v>#N/A</v>
      </c>
      <c r="AC1657" s="158">
        <v>0.0</v>
      </c>
      <c r="AD1657" s="158" t="str">
        <f t="shared" si="15"/>
        <v>#N/A</v>
      </c>
      <c r="AE1657" s="158" t="str">
        <f t="shared" si="16"/>
        <v>#N/A</v>
      </c>
      <c r="AF1657" s="158"/>
      <c r="AG1657" s="158"/>
      <c r="AH1657" s="158"/>
      <c r="AI1657" s="158"/>
      <c r="AJ1657" s="158"/>
      <c r="AK1657" s="158"/>
      <c r="AL1657" s="158"/>
      <c r="AM1657" s="158"/>
      <c r="AN1657" s="158"/>
      <c r="AO1657" s="158"/>
      <c r="AP1657" s="158"/>
      <c r="AQ1657" s="158"/>
      <c r="AR1657" s="158"/>
      <c r="AS1657" s="158"/>
      <c r="AT1657" s="158"/>
      <c r="AU1657" s="158"/>
      <c r="AV1657" s="158"/>
    </row>
    <row r="1658">
      <c r="A1658" s="157">
        <v>3368.0</v>
      </c>
      <c r="B1658" s="158" t="s">
        <v>1730</v>
      </c>
      <c r="C1658" s="158">
        <v>1.0</v>
      </c>
      <c r="D1658" s="158">
        <v>0.0</v>
      </c>
      <c r="E1658" s="158" t="e">
        <v>#N/A</v>
      </c>
      <c r="F1658" s="158">
        <v>1215.0</v>
      </c>
      <c r="G1658" s="158"/>
      <c r="H1658" s="158">
        <f t="shared" si="1"/>
        <v>29160</v>
      </c>
      <c r="I1658" s="158" t="str">
        <f t="shared" si="2"/>
        <v>#N/A</v>
      </c>
      <c r="J1658" s="158" t="str">
        <f t="shared" si="3"/>
        <v>#N/A</v>
      </c>
      <c r="K1658" s="158" t="str">
        <f t="shared" si="4"/>
        <v>#N/A</v>
      </c>
      <c r="L1658" s="158">
        <f t="shared" si="19"/>
        <v>29160</v>
      </c>
      <c r="M1658" s="158">
        <f t="shared" si="6"/>
        <v>1215</v>
      </c>
      <c r="N1658" s="158">
        <v>0.0</v>
      </c>
      <c r="O1658" s="158" t="str">
        <f t="shared" si="7"/>
        <v>#N/A</v>
      </c>
      <c r="P1658" s="158" t="str">
        <f t="shared" si="8"/>
        <v>#N/A</v>
      </c>
      <c r="Q1658" s="158" t="str">
        <f t="shared" si="9"/>
        <v>#N/A</v>
      </c>
      <c r="R1658" s="158" t="str">
        <f t="shared" si="10"/>
        <v>#N/A</v>
      </c>
      <c r="S1658" s="158" t="str">
        <f t="shared" si="20"/>
        <v>#N/A</v>
      </c>
      <c r="T1658" s="158" t="str">
        <f t="shared" si="11"/>
        <v>#N/A</v>
      </c>
      <c r="U1658" s="158">
        <v>246.0</v>
      </c>
      <c r="V1658" s="158" t="str">
        <f t="shared" si="12"/>
        <v>#N/A</v>
      </c>
      <c r="W1658" s="157" t="s">
        <v>2081</v>
      </c>
      <c r="X1658" s="157">
        <v>25.26</v>
      </c>
      <c r="Y1658" s="157" t="s">
        <v>2773</v>
      </c>
      <c r="Z1658" s="158" t="str">
        <f t="shared" si="21"/>
        <v>#N/A</v>
      </c>
      <c r="AA1658" s="158" t="str">
        <f t="shared" si="13"/>
        <v>#N/A</v>
      </c>
      <c r="AB1658" s="158" t="str">
        <f t="shared" si="14"/>
        <v>#N/A</v>
      </c>
      <c r="AC1658" s="158">
        <v>0.0</v>
      </c>
      <c r="AD1658" s="158" t="str">
        <f t="shared" si="15"/>
        <v>#N/A</v>
      </c>
      <c r="AE1658" s="158" t="str">
        <f t="shared" si="16"/>
        <v>#N/A</v>
      </c>
      <c r="AF1658" s="158"/>
      <c r="AG1658" s="158"/>
      <c r="AH1658" s="158"/>
      <c r="AI1658" s="158"/>
      <c r="AJ1658" s="158"/>
      <c r="AK1658" s="158"/>
      <c r="AL1658" s="158"/>
      <c r="AM1658" s="158"/>
      <c r="AN1658" s="158"/>
      <c r="AO1658" s="158"/>
      <c r="AP1658" s="158"/>
      <c r="AQ1658" s="158"/>
      <c r="AR1658" s="158"/>
      <c r="AS1658" s="158"/>
      <c r="AT1658" s="158"/>
      <c r="AU1658" s="158"/>
      <c r="AV1658" s="158"/>
    </row>
    <row r="1659">
      <c r="A1659" s="157">
        <v>3369.0</v>
      </c>
      <c r="B1659" s="158" t="s">
        <v>1731</v>
      </c>
      <c r="C1659" s="158">
        <v>1.0</v>
      </c>
      <c r="D1659" s="158" t="s">
        <v>4353</v>
      </c>
      <c r="E1659" s="158">
        <v>8.0</v>
      </c>
      <c r="F1659" s="158">
        <v>1215.0</v>
      </c>
      <c r="G1659" s="158"/>
      <c r="H1659" s="158">
        <f t="shared" si="1"/>
        <v>29160</v>
      </c>
      <c r="I1659" s="158">
        <f t="shared" si="2"/>
        <v>3645</v>
      </c>
      <c r="J1659" s="158">
        <f t="shared" si="3"/>
        <v>151.875</v>
      </c>
      <c r="K1659" s="158">
        <f t="shared" si="4"/>
        <v>0.4160958904</v>
      </c>
      <c r="L1659" s="158">
        <f t="shared" si="19"/>
        <v>29160</v>
      </c>
      <c r="M1659" s="158">
        <f t="shared" si="6"/>
        <v>1215</v>
      </c>
      <c r="N1659" s="158">
        <v>8.0</v>
      </c>
      <c r="O1659" s="158">
        <f t="shared" si="7"/>
        <v>16</v>
      </c>
      <c r="P1659" s="158">
        <f t="shared" si="8"/>
        <v>2</v>
      </c>
      <c r="Q1659" s="158">
        <f t="shared" si="9"/>
        <v>1215</v>
      </c>
      <c r="R1659" s="158">
        <f t="shared" si="10"/>
        <v>3.328767123</v>
      </c>
      <c r="S1659" s="158">
        <f t="shared" si="20"/>
        <v>0.00658436214</v>
      </c>
      <c r="T1659" s="158">
        <f t="shared" si="11"/>
        <v>2.403292181</v>
      </c>
      <c r="U1659" s="158">
        <v>246.0</v>
      </c>
      <c r="V1659" s="158">
        <f t="shared" si="12"/>
        <v>1.619753086</v>
      </c>
      <c r="W1659" s="157" t="s">
        <v>2081</v>
      </c>
      <c r="X1659" s="157">
        <v>25.26</v>
      </c>
      <c r="Y1659" s="157" t="s">
        <v>2773</v>
      </c>
      <c r="Z1659" s="158">
        <f t="shared" si="21"/>
        <v>0.0002606635843</v>
      </c>
      <c r="AA1659" s="158">
        <f t="shared" si="13"/>
        <v>1.626337449</v>
      </c>
      <c r="AB1659" s="158">
        <f t="shared" si="14"/>
        <v>0.4065843621</v>
      </c>
      <c r="AC1659" s="158">
        <v>8.0</v>
      </c>
      <c r="AD1659" s="158">
        <f t="shared" si="15"/>
        <v>19.67611336</v>
      </c>
      <c r="AE1659" s="158">
        <f t="shared" si="16"/>
        <v>0.05390715989</v>
      </c>
      <c r="AF1659" s="158"/>
      <c r="AG1659" s="158"/>
      <c r="AH1659" s="158"/>
      <c r="AI1659" s="158"/>
      <c r="AJ1659" s="158"/>
      <c r="AK1659" s="158"/>
      <c r="AL1659" s="158"/>
      <c r="AM1659" s="158"/>
      <c r="AN1659" s="158"/>
      <c r="AO1659" s="158"/>
      <c r="AP1659" s="158"/>
      <c r="AQ1659" s="158"/>
      <c r="AR1659" s="158"/>
      <c r="AS1659" s="158"/>
      <c r="AT1659" s="158"/>
      <c r="AU1659" s="158"/>
      <c r="AV1659" s="158"/>
    </row>
    <row r="1660">
      <c r="A1660" s="157">
        <v>3370.0</v>
      </c>
      <c r="B1660" s="158" t="s">
        <v>1732</v>
      </c>
      <c r="C1660" s="158">
        <v>1.0</v>
      </c>
      <c r="D1660" s="158" t="s">
        <v>4367</v>
      </c>
      <c r="E1660" s="158">
        <v>4.0</v>
      </c>
      <c r="F1660" s="158">
        <v>1215.0</v>
      </c>
      <c r="G1660" s="158"/>
      <c r="H1660" s="158">
        <f t="shared" si="1"/>
        <v>29160</v>
      </c>
      <c r="I1660" s="158">
        <f t="shared" si="2"/>
        <v>7290</v>
      </c>
      <c r="J1660" s="158">
        <f t="shared" si="3"/>
        <v>303.75</v>
      </c>
      <c r="K1660" s="158">
        <f t="shared" si="4"/>
        <v>0.8321917808</v>
      </c>
      <c r="L1660" s="158">
        <f t="shared" si="19"/>
        <v>29160</v>
      </c>
      <c r="M1660" s="158">
        <f t="shared" si="6"/>
        <v>1215</v>
      </c>
      <c r="N1660" s="158">
        <v>0.0</v>
      </c>
      <c r="O1660" s="158">
        <f t="shared" si="7"/>
        <v>4</v>
      </c>
      <c r="P1660" s="158" t="str">
        <f t="shared" si="8"/>
        <v>#DIV/0!</v>
      </c>
      <c r="Q1660" s="158">
        <f t="shared" si="9"/>
        <v>0</v>
      </c>
      <c r="R1660" s="158">
        <f t="shared" si="10"/>
        <v>0</v>
      </c>
      <c r="S1660" s="158">
        <f t="shared" si="20"/>
        <v>0.00329218107</v>
      </c>
      <c r="T1660" s="158">
        <f t="shared" si="11"/>
        <v>1.201646091</v>
      </c>
      <c r="U1660" s="158">
        <v>246.0</v>
      </c>
      <c r="V1660" s="158">
        <f t="shared" si="12"/>
        <v>0.8098765432</v>
      </c>
      <c r="W1660" s="157" t="s">
        <v>3186</v>
      </c>
      <c r="X1660" s="157">
        <v>44.4</v>
      </c>
      <c r="Y1660" s="157" t="s">
        <v>3214</v>
      </c>
      <c r="Z1660" s="158">
        <f t="shared" si="21"/>
        <v>0.0000741482223</v>
      </c>
      <c r="AA1660" s="158">
        <f t="shared" si="13"/>
        <v>0.8131687243</v>
      </c>
      <c r="AB1660" s="158">
        <f t="shared" si="14"/>
        <v>0.2032921811</v>
      </c>
      <c r="AC1660" s="158">
        <v>0.0</v>
      </c>
      <c r="AD1660" s="158">
        <f t="shared" si="15"/>
        <v>0</v>
      </c>
      <c r="AE1660" s="158">
        <f t="shared" si="16"/>
        <v>0</v>
      </c>
      <c r="AF1660" s="158"/>
      <c r="AG1660" s="158"/>
      <c r="AH1660" s="158"/>
      <c r="AI1660" s="158"/>
      <c r="AJ1660" s="158"/>
      <c r="AK1660" s="158"/>
      <c r="AL1660" s="158"/>
      <c r="AM1660" s="158"/>
      <c r="AN1660" s="158"/>
      <c r="AO1660" s="158"/>
      <c r="AP1660" s="158"/>
      <c r="AQ1660" s="158"/>
      <c r="AR1660" s="158"/>
      <c r="AS1660" s="158"/>
      <c r="AT1660" s="158"/>
      <c r="AU1660" s="158"/>
      <c r="AV1660" s="158"/>
    </row>
    <row r="1661">
      <c r="A1661" s="157">
        <v>3371.0</v>
      </c>
      <c r="B1661" s="158" t="s">
        <v>1733</v>
      </c>
      <c r="C1661" s="158">
        <v>1.0</v>
      </c>
      <c r="D1661" s="158">
        <v>0.0</v>
      </c>
      <c r="E1661" s="158" t="e">
        <v>#N/A</v>
      </c>
      <c r="F1661" s="158">
        <v>1215.0</v>
      </c>
      <c r="G1661" s="158"/>
      <c r="H1661" s="158">
        <f t="shared" si="1"/>
        <v>29160</v>
      </c>
      <c r="I1661" s="158" t="str">
        <f t="shared" si="2"/>
        <v>#N/A</v>
      </c>
      <c r="J1661" s="158" t="str">
        <f t="shared" si="3"/>
        <v>#N/A</v>
      </c>
      <c r="K1661" s="158" t="str">
        <f t="shared" si="4"/>
        <v>#N/A</v>
      </c>
      <c r="L1661" s="158">
        <f t="shared" si="19"/>
        <v>29160</v>
      </c>
      <c r="M1661" s="158">
        <f t="shared" si="6"/>
        <v>1215</v>
      </c>
      <c r="N1661" s="158">
        <v>2.0</v>
      </c>
      <c r="O1661" s="158" t="str">
        <f t="shared" si="7"/>
        <v>#N/A</v>
      </c>
      <c r="P1661" s="158" t="str">
        <f t="shared" si="8"/>
        <v>#N/A</v>
      </c>
      <c r="Q1661" s="158" t="str">
        <f t="shared" si="9"/>
        <v>#N/A</v>
      </c>
      <c r="R1661" s="158" t="str">
        <f t="shared" si="10"/>
        <v>#N/A</v>
      </c>
      <c r="S1661" s="158" t="str">
        <f t="shared" si="20"/>
        <v>#N/A</v>
      </c>
      <c r="T1661" s="158" t="str">
        <f t="shared" si="11"/>
        <v>#N/A</v>
      </c>
      <c r="U1661" s="158">
        <v>246.0</v>
      </c>
      <c r="V1661" s="158" t="str">
        <f t="shared" si="12"/>
        <v>#N/A</v>
      </c>
      <c r="W1661" s="157" t="s">
        <v>3186</v>
      </c>
      <c r="X1661" s="157">
        <v>44.4</v>
      </c>
      <c r="Y1661" s="157" t="s">
        <v>3214</v>
      </c>
      <c r="Z1661" s="158" t="str">
        <f t="shared" si="21"/>
        <v>#N/A</v>
      </c>
      <c r="AA1661" s="158" t="str">
        <f t="shared" si="13"/>
        <v>#N/A</v>
      </c>
      <c r="AB1661" s="158" t="str">
        <f t="shared" si="14"/>
        <v>#N/A</v>
      </c>
      <c r="AC1661" s="158">
        <v>2.0</v>
      </c>
      <c r="AD1661" s="158" t="str">
        <f t="shared" si="15"/>
        <v>#N/A</v>
      </c>
      <c r="AE1661" s="158" t="str">
        <f t="shared" si="16"/>
        <v>#N/A</v>
      </c>
      <c r="AF1661" s="158"/>
      <c r="AG1661" s="158"/>
      <c r="AH1661" s="158"/>
      <c r="AI1661" s="158"/>
      <c r="AJ1661" s="158"/>
      <c r="AK1661" s="158"/>
      <c r="AL1661" s="158"/>
      <c r="AM1661" s="158"/>
      <c r="AN1661" s="158"/>
      <c r="AO1661" s="158"/>
      <c r="AP1661" s="158"/>
      <c r="AQ1661" s="158"/>
      <c r="AR1661" s="158"/>
      <c r="AS1661" s="158"/>
      <c r="AT1661" s="158"/>
      <c r="AU1661" s="158"/>
      <c r="AV1661" s="158"/>
    </row>
    <row r="1662">
      <c r="A1662" s="157">
        <v>3372.0</v>
      </c>
      <c r="B1662" s="158" t="s">
        <v>1734</v>
      </c>
      <c r="C1662" s="158">
        <v>1.0</v>
      </c>
      <c r="D1662" s="158">
        <v>0.0</v>
      </c>
      <c r="E1662" s="158" t="e">
        <v>#N/A</v>
      </c>
      <c r="F1662" s="158">
        <v>1215.0</v>
      </c>
      <c r="G1662" s="158"/>
      <c r="H1662" s="158">
        <f t="shared" si="1"/>
        <v>29160</v>
      </c>
      <c r="I1662" s="158" t="str">
        <f t="shared" si="2"/>
        <v>#N/A</v>
      </c>
      <c r="J1662" s="158" t="str">
        <f t="shared" si="3"/>
        <v>#N/A</v>
      </c>
      <c r="K1662" s="158" t="str">
        <f t="shared" si="4"/>
        <v>#N/A</v>
      </c>
      <c r="L1662" s="158">
        <f t="shared" si="19"/>
        <v>29160</v>
      </c>
      <c r="M1662" s="158">
        <f t="shared" si="6"/>
        <v>1215</v>
      </c>
      <c r="N1662" s="158">
        <v>1.0</v>
      </c>
      <c r="O1662" s="158" t="str">
        <f t="shared" si="7"/>
        <v>#N/A</v>
      </c>
      <c r="P1662" s="158" t="str">
        <f t="shared" si="8"/>
        <v>#N/A</v>
      </c>
      <c r="Q1662" s="158" t="str">
        <f t="shared" si="9"/>
        <v>#N/A</v>
      </c>
      <c r="R1662" s="158" t="str">
        <f t="shared" si="10"/>
        <v>#N/A</v>
      </c>
      <c r="S1662" s="158" t="str">
        <f t="shared" si="20"/>
        <v>#N/A</v>
      </c>
      <c r="T1662" s="158" t="str">
        <f t="shared" si="11"/>
        <v>#N/A</v>
      </c>
      <c r="U1662" s="158">
        <v>246.0</v>
      </c>
      <c r="V1662" s="158" t="str">
        <f t="shared" si="12"/>
        <v>#N/A</v>
      </c>
      <c r="W1662" s="157" t="s">
        <v>3186</v>
      </c>
      <c r="X1662" s="157">
        <v>44.4</v>
      </c>
      <c r="Y1662" s="157" t="s">
        <v>3214</v>
      </c>
      <c r="Z1662" s="158" t="str">
        <f t="shared" si="21"/>
        <v>#N/A</v>
      </c>
      <c r="AA1662" s="158" t="str">
        <f t="shared" si="13"/>
        <v>#N/A</v>
      </c>
      <c r="AB1662" s="158" t="str">
        <f t="shared" si="14"/>
        <v>#N/A</v>
      </c>
      <c r="AC1662" s="158">
        <v>1.0</v>
      </c>
      <c r="AD1662" s="158" t="str">
        <f t="shared" si="15"/>
        <v>#N/A</v>
      </c>
      <c r="AE1662" s="158" t="str">
        <f t="shared" si="16"/>
        <v>#N/A</v>
      </c>
      <c r="AF1662" s="158"/>
      <c r="AG1662" s="158"/>
      <c r="AH1662" s="158"/>
      <c r="AI1662" s="158"/>
      <c r="AJ1662" s="158"/>
      <c r="AK1662" s="158"/>
      <c r="AL1662" s="158"/>
      <c r="AM1662" s="158"/>
      <c r="AN1662" s="158"/>
      <c r="AO1662" s="158"/>
      <c r="AP1662" s="158"/>
      <c r="AQ1662" s="158"/>
      <c r="AR1662" s="158"/>
      <c r="AS1662" s="158"/>
      <c r="AT1662" s="158"/>
      <c r="AU1662" s="158"/>
      <c r="AV1662" s="158"/>
    </row>
    <row r="1663">
      <c r="A1663" s="157">
        <v>3373.0</v>
      </c>
      <c r="B1663" s="158" t="s">
        <v>1735</v>
      </c>
      <c r="C1663" s="158">
        <v>1.0</v>
      </c>
      <c r="D1663" s="158" t="s">
        <v>4397</v>
      </c>
      <c r="E1663" s="158">
        <v>5.0</v>
      </c>
      <c r="F1663" s="158">
        <v>1215.0</v>
      </c>
      <c r="G1663" s="158"/>
      <c r="H1663" s="158">
        <f t="shared" si="1"/>
        <v>29160</v>
      </c>
      <c r="I1663" s="158">
        <f t="shared" si="2"/>
        <v>5832</v>
      </c>
      <c r="J1663" s="158">
        <f t="shared" si="3"/>
        <v>243</v>
      </c>
      <c r="K1663" s="158">
        <f t="shared" si="4"/>
        <v>0.6657534247</v>
      </c>
      <c r="L1663" s="158">
        <f t="shared" si="19"/>
        <v>29160</v>
      </c>
      <c r="M1663" s="158">
        <f t="shared" si="6"/>
        <v>1215</v>
      </c>
      <c r="N1663" s="158">
        <v>2.0</v>
      </c>
      <c r="O1663" s="158">
        <f t="shared" si="7"/>
        <v>7</v>
      </c>
      <c r="P1663" s="158">
        <f t="shared" si="8"/>
        <v>3.5</v>
      </c>
      <c r="Q1663" s="158">
        <f t="shared" si="9"/>
        <v>486</v>
      </c>
      <c r="R1663" s="158">
        <f t="shared" si="10"/>
        <v>1.331506849</v>
      </c>
      <c r="S1663" s="158">
        <f t="shared" si="20"/>
        <v>0.004115226337</v>
      </c>
      <c r="T1663" s="158">
        <f t="shared" si="11"/>
        <v>1.502057613</v>
      </c>
      <c r="U1663" s="158">
        <v>246.0</v>
      </c>
      <c r="V1663" s="158">
        <f t="shared" si="12"/>
        <v>1.012345679</v>
      </c>
      <c r="W1663" s="157" t="s">
        <v>3186</v>
      </c>
      <c r="X1663" s="157">
        <v>44.4</v>
      </c>
      <c r="Y1663" s="157" t="s">
        <v>3214</v>
      </c>
      <c r="Z1663" s="158">
        <f t="shared" si="21"/>
        <v>0.00009268527787</v>
      </c>
      <c r="AA1663" s="158">
        <f t="shared" si="13"/>
        <v>1.016460905</v>
      </c>
      <c r="AB1663" s="158">
        <f t="shared" si="14"/>
        <v>0.2541152263</v>
      </c>
      <c r="AC1663" s="158">
        <v>2.0</v>
      </c>
      <c r="AD1663" s="158">
        <f t="shared" si="15"/>
        <v>7.870445344</v>
      </c>
      <c r="AE1663" s="158">
        <f t="shared" si="16"/>
        <v>0.02156286396</v>
      </c>
      <c r="AF1663" s="158"/>
      <c r="AG1663" s="158"/>
      <c r="AH1663" s="158"/>
      <c r="AI1663" s="158"/>
      <c r="AJ1663" s="158"/>
      <c r="AK1663" s="158"/>
      <c r="AL1663" s="158"/>
      <c r="AM1663" s="158"/>
      <c r="AN1663" s="158"/>
      <c r="AO1663" s="158"/>
      <c r="AP1663" s="158"/>
      <c r="AQ1663" s="158"/>
      <c r="AR1663" s="158"/>
      <c r="AS1663" s="158"/>
      <c r="AT1663" s="158"/>
      <c r="AU1663" s="158"/>
      <c r="AV1663" s="158"/>
    </row>
    <row r="1664">
      <c r="A1664" s="157">
        <v>3374.0</v>
      </c>
      <c r="B1664" s="158" t="s">
        <v>1736</v>
      </c>
      <c r="C1664" s="158">
        <v>1.0</v>
      </c>
      <c r="D1664" s="158" t="s">
        <v>4409</v>
      </c>
      <c r="E1664" s="158">
        <v>2.0</v>
      </c>
      <c r="F1664" s="158">
        <v>1215.0</v>
      </c>
      <c r="G1664" s="158"/>
      <c r="H1664" s="158">
        <f t="shared" si="1"/>
        <v>29160</v>
      </c>
      <c r="I1664" s="158">
        <f t="shared" si="2"/>
        <v>14580</v>
      </c>
      <c r="J1664" s="158">
        <f t="shared" si="3"/>
        <v>607.5</v>
      </c>
      <c r="K1664" s="158">
        <f t="shared" si="4"/>
        <v>1.664383562</v>
      </c>
      <c r="L1664" s="158">
        <f t="shared" si="19"/>
        <v>29160</v>
      </c>
      <c r="M1664" s="158">
        <f t="shared" si="6"/>
        <v>1215</v>
      </c>
      <c r="N1664" s="158">
        <v>2.0</v>
      </c>
      <c r="O1664" s="158">
        <f t="shared" si="7"/>
        <v>4</v>
      </c>
      <c r="P1664" s="158">
        <f t="shared" si="8"/>
        <v>2</v>
      </c>
      <c r="Q1664" s="158">
        <f t="shared" si="9"/>
        <v>1215</v>
      </c>
      <c r="R1664" s="158">
        <f t="shared" si="10"/>
        <v>3.328767123</v>
      </c>
      <c r="S1664" s="158">
        <f t="shared" si="20"/>
        <v>0.001646090535</v>
      </c>
      <c r="T1664" s="158">
        <f t="shared" si="11"/>
        <v>0.6008230453</v>
      </c>
      <c r="U1664" s="158">
        <v>246.0</v>
      </c>
      <c r="V1664" s="158">
        <f t="shared" si="12"/>
        <v>0.4049382716</v>
      </c>
      <c r="W1664" s="157" t="s">
        <v>3186</v>
      </c>
      <c r="X1664" s="157">
        <v>44.4</v>
      </c>
      <c r="Y1664" s="157" t="s">
        <v>3214</v>
      </c>
      <c r="Z1664" s="158">
        <f t="shared" si="21"/>
        <v>0.00003707411115</v>
      </c>
      <c r="AA1664" s="158">
        <f t="shared" si="13"/>
        <v>0.4065843621</v>
      </c>
      <c r="AB1664" s="158">
        <f t="shared" si="14"/>
        <v>0.1016460905</v>
      </c>
      <c r="AC1664" s="158">
        <v>2.0</v>
      </c>
      <c r="AD1664" s="158">
        <f t="shared" si="15"/>
        <v>19.67611336</v>
      </c>
      <c r="AE1664" s="158">
        <f t="shared" si="16"/>
        <v>0.05390715989</v>
      </c>
      <c r="AF1664" s="158"/>
      <c r="AG1664" s="158"/>
      <c r="AH1664" s="158"/>
      <c r="AI1664" s="158"/>
      <c r="AJ1664" s="158"/>
      <c r="AK1664" s="158"/>
      <c r="AL1664" s="158"/>
      <c r="AM1664" s="158"/>
      <c r="AN1664" s="158"/>
      <c r="AO1664" s="158"/>
      <c r="AP1664" s="158"/>
      <c r="AQ1664" s="158"/>
      <c r="AR1664" s="158"/>
      <c r="AS1664" s="158"/>
      <c r="AT1664" s="158"/>
      <c r="AU1664" s="158"/>
      <c r="AV1664" s="158"/>
    </row>
    <row r="1665">
      <c r="A1665" s="157">
        <v>3375.0</v>
      </c>
      <c r="B1665" s="158" t="s">
        <v>1737</v>
      </c>
      <c r="C1665" s="158">
        <v>1.0</v>
      </c>
      <c r="D1665" s="158" t="s">
        <v>4418</v>
      </c>
      <c r="E1665" s="158">
        <v>1.0</v>
      </c>
      <c r="F1665" s="158">
        <v>1215.0</v>
      </c>
      <c r="G1665" s="158"/>
      <c r="H1665" s="158">
        <f t="shared" si="1"/>
        <v>29160</v>
      </c>
      <c r="I1665" s="158">
        <f t="shared" si="2"/>
        <v>29160</v>
      </c>
      <c r="J1665" s="158">
        <f t="shared" si="3"/>
        <v>1215</v>
      </c>
      <c r="K1665" s="158">
        <f t="shared" si="4"/>
        <v>3.328767123</v>
      </c>
      <c r="L1665" s="158">
        <f t="shared" si="19"/>
        <v>29160</v>
      </c>
      <c r="M1665" s="158">
        <f t="shared" si="6"/>
        <v>1215</v>
      </c>
      <c r="N1665" s="158">
        <v>0.0</v>
      </c>
      <c r="O1665" s="158">
        <f t="shared" si="7"/>
        <v>1</v>
      </c>
      <c r="P1665" s="158" t="str">
        <f t="shared" si="8"/>
        <v>#DIV/0!</v>
      </c>
      <c r="Q1665" s="158">
        <f t="shared" si="9"/>
        <v>0</v>
      </c>
      <c r="R1665" s="158">
        <f t="shared" si="10"/>
        <v>0</v>
      </c>
      <c r="S1665" s="158">
        <f t="shared" si="20"/>
        <v>0.0008230452675</v>
      </c>
      <c r="T1665" s="158">
        <f t="shared" si="11"/>
        <v>0.3004115226</v>
      </c>
      <c r="U1665" s="158">
        <v>246.0</v>
      </c>
      <c r="V1665" s="158">
        <f t="shared" si="12"/>
        <v>0.2024691358</v>
      </c>
      <c r="W1665" s="157" t="s">
        <v>3186</v>
      </c>
      <c r="X1665" s="157">
        <v>44.4</v>
      </c>
      <c r="Y1665" s="157" t="s">
        <v>3214</v>
      </c>
      <c r="Z1665" s="158">
        <f t="shared" si="21"/>
        <v>0.00001853705557</v>
      </c>
      <c r="AA1665" s="158">
        <f t="shared" si="13"/>
        <v>0.2032921811</v>
      </c>
      <c r="AB1665" s="158">
        <f t="shared" si="14"/>
        <v>0.05082304527</v>
      </c>
      <c r="AC1665" s="158">
        <v>0.0</v>
      </c>
      <c r="AD1665" s="158">
        <f t="shared" si="15"/>
        <v>0</v>
      </c>
      <c r="AE1665" s="158">
        <f t="shared" si="16"/>
        <v>0</v>
      </c>
      <c r="AF1665" s="158"/>
      <c r="AG1665" s="158"/>
      <c r="AH1665" s="158"/>
      <c r="AI1665" s="158"/>
      <c r="AJ1665" s="158"/>
      <c r="AK1665" s="158"/>
      <c r="AL1665" s="158"/>
      <c r="AM1665" s="158"/>
      <c r="AN1665" s="158"/>
      <c r="AO1665" s="158"/>
      <c r="AP1665" s="158"/>
      <c r="AQ1665" s="158"/>
      <c r="AR1665" s="158"/>
      <c r="AS1665" s="158"/>
      <c r="AT1665" s="158"/>
      <c r="AU1665" s="158"/>
      <c r="AV1665" s="158"/>
    </row>
    <row r="1666">
      <c r="A1666" s="157">
        <v>3376.0</v>
      </c>
      <c r="B1666" s="158" t="s">
        <v>1738</v>
      </c>
      <c r="C1666" s="158">
        <v>1.0</v>
      </c>
      <c r="D1666" s="158">
        <v>0.0</v>
      </c>
      <c r="E1666" s="158" t="e">
        <v>#N/A</v>
      </c>
      <c r="F1666" s="158">
        <v>1215.0</v>
      </c>
      <c r="G1666" s="158"/>
      <c r="H1666" s="158">
        <f t="shared" si="1"/>
        <v>29160</v>
      </c>
      <c r="I1666" s="158" t="str">
        <f t="shared" si="2"/>
        <v>#N/A</v>
      </c>
      <c r="J1666" s="158" t="str">
        <f t="shared" si="3"/>
        <v>#N/A</v>
      </c>
      <c r="K1666" s="158" t="str">
        <f t="shared" si="4"/>
        <v>#N/A</v>
      </c>
      <c r="L1666" s="158">
        <f t="shared" si="19"/>
        <v>29160</v>
      </c>
      <c r="M1666" s="158">
        <f t="shared" si="6"/>
        <v>1215</v>
      </c>
      <c r="N1666" s="158">
        <v>0.0</v>
      </c>
      <c r="O1666" s="158" t="str">
        <f t="shared" si="7"/>
        <v>#N/A</v>
      </c>
      <c r="P1666" s="158" t="str">
        <f t="shared" si="8"/>
        <v>#N/A</v>
      </c>
      <c r="Q1666" s="158" t="str">
        <f t="shared" si="9"/>
        <v>#N/A</v>
      </c>
      <c r="R1666" s="158" t="str">
        <f t="shared" si="10"/>
        <v>#N/A</v>
      </c>
      <c r="S1666" s="158" t="str">
        <f t="shared" si="20"/>
        <v>#N/A</v>
      </c>
      <c r="T1666" s="158" t="str">
        <f t="shared" si="11"/>
        <v>#N/A</v>
      </c>
      <c r="U1666" s="158">
        <v>246.0</v>
      </c>
      <c r="V1666" s="158" t="str">
        <f t="shared" si="12"/>
        <v>#N/A</v>
      </c>
      <c r="W1666" s="157" t="s">
        <v>3186</v>
      </c>
      <c r="X1666" s="157">
        <v>44.4</v>
      </c>
      <c r="Y1666" s="157" t="s">
        <v>3214</v>
      </c>
      <c r="Z1666" s="158" t="str">
        <f t="shared" si="21"/>
        <v>#N/A</v>
      </c>
      <c r="AA1666" s="158" t="str">
        <f t="shared" si="13"/>
        <v>#N/A</v>
      </c>
      <c r="AB1666" s="158" t="str">
        <f t="shared" si="14"/>
        <v>#N/A</v>
      </c>
      <c r="AC1666" s="158">
        <v>0.0</v>
      </c>
      <c r="AD1666" s="158" t="str">
        <f t="shared" si="15"/>
        <v>#N/A</v>
      </c>
      <c r="AE1666" s="158" t="str">
        <f t="shared" si="16"/>
        <v>#N/A</v>
      </c>
      <c r="AF1666" s="158"/>
      <c r="AG1666" s="158"/>
      <c r="AH1666" s="158"/>
      <c r="AI1666" s="158"/>
      <c r="AJ1666" s="158"/>
      <c r="AK1666" s="158"/>
      <c r="AL1666" s="158"/>
      <c r="AM1666" s="158"/>
      <c r="AN1666" s="158"/>
      <c r="AO1666" s="158"/>
      <c r="AP1666" s="158"/>
      <c r="AQ1666" s="158"/>
      <c r="AR1666" s="158"/>
      <c r="AS1666" s="158"/>
      <c r="AT1666" s="158"/>
      <c r="AU1666" s="158"/>
      <c r="AV1666" s="158"/>
    </row>
    <row r="1667">
      <c r="A1667" s="157">
        <v>3377.0</v>
      </c>
      <c r="B1667" s="158" t="s">
        <v>1739</v>
      </c>
      <c r="C1667" s="158">
        <v>1.0</v>
      </c>
      <c r="D1667" s="158">
        <v>0.0</v>
      </c>
      <c r="E1667" s="158" t="e">
        <v>#N/A</v>
      </c>
      <c r="F1667" s="158">
        <v>1215.0</v>
      </c>
      <c r="G1667" s="158"/>
      <c r="H1667" s="158">
        <f t="shared" si="1"/>
        <v>29160</v>
      </c>
      <c r="I1667" s="158" t="str">
        <f t="shared" si="2"/>
        <v>#N/A</v>
      </c>
      <c r="J1667" s="158" t="str">
        <f t="shared" si="3"/>
        <v>#N/A</v>
      </c>
      <c r="K1667" s="158" t="str">
        <f t="shared" si="4"/>
        <v>#N/A</v>
      </c>
      <c r="L1667" s="158">
        <f t="shared" si="19"/>
        <v>29160</v>
      </c>
      <c r="M1667" s="158">
        <f t="shared" si="6"/>
        <v>1215</v>
      </c>
      <c r="N1667" s="158">
        <v>0.0</v>
      </c>
      <c r="O1667" s="158" t="str">
        <f t="shared" si="7"/>
        <v>#N/A</v>
      </c>
      <c r="P1667" s="158" t="str">
        <f t="shared" si="8"/>
        <v>#N/A</v>
      </c>
      <c r="Q1667" s="158" t="str">
        <f t="shared" si="9"/>
        <v>#N/A</v>
      </c>
      <c r="R1667" s="158" t="str">
        <f t="shared" si="10"/>
        <v>#N/A</v>
      </c>
      <c r="S1667" s="158" t="str">
        <f t="shared" si="20"/>
        <v>#N/A</v>
      </c>
      <c r="T1667" s="158" t="str">
        <f t="shared" si="11"/>
        <v>#N/A</v>
      </c>
      <c r="U1667" s="158">
        <v>246.0</v>
      </c>
      <c r="V1667" s="158" t="str">
        <f t="shared" si="12"/>
        <v>#N/A</v>
      </c>
      <c r="W1667" s="157" t="s">
        <v>3186</v>
      </c>
      <c r="X1667" s="157">
        <v>44.4</v>
      </c>
      <c r="Y1667" s="157" t="s">
        <v>3214</v>
      </c>
      <c r="Z1667" s="158" t="str">
        <f t="shared" si="21"/>
        <v>#N/A</v>
      </c>
      <c r="AA1667" s="158" t="str">
        <f t="shared" si="13"/>
        <v>#N/A</v>
      </c>
      <c r="AB1667" s="158" t="str">
        <f t="shared" si="14"/>
        <v>#N/A</v>
      </c>
      <c r="AC1667" s="158">
        <v>0.0</v>
      </c>
      <c r="AD1667" s="158" t="str">
        <f t="shared" si="15"/>
        <v>#N/A</v>
      </c>
      <c r="AE1667" s="158" t="str">
        <f t="shared" si="16"/>
        <v>#N/A</v>
      </c>
      <c r="AF1667" s="158"/>
      <c r="AG1667" s="158"/>
      <c r="AH1667" s="158"/>
      <c r="AI1667" s="158"/>
      <c r="AJ1667" s="158"/>
      <c r="AK1667" s="158"/>
      <c r="AL1667" s="158"/>
      <c r="AM1667" s="158"/>
      <c r="AN1667" s="158"/>
      <c r="AO1667" s="158"/>
      <c r="AP1667" s="158"/>
      <c r="AQ1667" s="158"/>
      <c r="AR1667" s="158"/>
      <c r="AS1667" s="158"/>
      <c r="AT1667" s="158"/>
      <c r="AU1667" s="158"/>
      <c r="AV1667" s="158"/>
    </row>
    <row r="1668">
      <c r="A1668" s="157">
        <v>3378.0</v>
      </c>
      <c r="B1668" s="158" t="s">
        <v>1740</v>
      </c>
      <c r="C1668" s="158">
        <v>1.0</v>
      </c>
      <c r="D1668" s="158">
        <v>0.0</v>
      </c>
      <c r="E1668" s="158" t="e">
        <v>#N/A</v>
      </c>
      <c r="F1668" s="158">
        <v>1215.0</v>
      </c>
      <c r="G1668" s="158"/>
      <c r="H1668" s="158">
        <f t="shared" si="1"/>
        <v>29160</v>
      </c>
      <c r="I1668" s="158" t="str">
        <f t="shared" si="2"/>
        <v>#N/A</v>
      </c>
      <c r="J1668" s="158" t="str">
        <f t="shared" si="3"/>
        <v>#N/A</v>
      </c>
      <c r="K1668" s="158" t="str">
        <f t="shared" si="4"/>
        <v>#N/A</v>
      </c>
      <c r="L1668" s="158">
        <f t="shared" si="19"/>
        <v>29160</v>
      </c>
      <c r="M1668" s="158">
        <f t="shared" si="6"/>
        <v>1215</v>
      </c>
      <c r="N1668" s="158">
        <v>3.0</v>
      </c>
      <c r="O1668" s="158" t="str">
        <f t="shared" si="7"/>
        <v>#N/A</v>
      </c>
      <c r="P1668" s="158" t="str">
        <f t="shared" si="8"/>
        <v>#N/A</v>
      </c>
      <c r="Q1668" s="158" t="str">
        <f t="shared" si="9"/>
        <v>#N/A</v>
      </c>
      <c r="R1668" s="158" t="str">
        <f t="shared" si="10"/>
        <v>#N/A</v>
      </c>
      <c r="S1668" s="158" t="str">
        <f t="shared" si="20"/>
        <v>#N/A</v>
      </c>
      <c r="T1668" s="158" t="str">
        <f t="shared" si="11"/>
        <v>#N/A</v>
      </c>
      <c r="U1668" s="158">
        <v>246.0</v>
      </c>
      <c r="V1668" s="158" t="str">
        <f t="shared" si="12"/>
        <v>#N/A</v>
      </c>
      <c r="W1668" s="157" t="s">
        <v>3186</v>
      </c>
      <c r="X1668" s="157">
        <v>44.4</v>
      </c>
      <c r="Y1668" s="157" t="s">
        <v>3214</v>
      </c>
      <c r="Z1668" s="158" t="str">
        <f t="shared" si="21"/>
        <v>#N/A</v>
      </c>
      <c r="AA1668" s="158" t="str">
        <f t="shared" si="13"/>
        <v>#N/A</v>
      </c>
      <c r="AB1668" s="158" t="str">
        <f t="shared" si="14"/>
        <v>#N/A</v>
      </c>
      <c r="AC1668" s="158">
        <v>3.0</v>
      </c>
      <c r="AD1668" s="158" t="str">
        <f t="shared" si="15"/>
        <v>#N/A</v>
      </c>
      <c r="AE1668" s="158" t="str">
        <f t="shared" si="16"/>
        <v>#N/A</v>
      </c>
      <c r="AF1668" s="158"/>
      <c r="AG1668" s="158"/>
      <c r="AH1668" s="158"/>
      <c r="AI1668" s="158"/>
      <c r="AJ1668" s="158"/>
      <c r="AK1668" s="158"/>
      <c r="AL1668" s="158"/>
      <c r="AM1668" s="158"/>
      <c r="AN1668" s="158"/>
      <c r="AO1668" s="158"/>
      <c r="AP1668" s="158"/>
      <c r="AQ1668" s="158"/>
      <c r="AR1668" s="158"/>
      <c r="AS1668" s="158"/>
      <c r="AT1668" s="158"/>
      <c r="AU1668" s="158"/>
      <c r="AV1668" s="158"/>
    </row>
    <row r="1669">
      <c r="A1669" s="157">
        <v>3379.0</v>
      </c>
      <c r="B1669" s="158" t="s">
        <v>1741</v>
      </c>
      <c r="C1669" s="158">
        <v>1.0</v>
      </c>
      <c r="D1669" s="158">
        <v>0.0</v>
      </c>
      <c r="E1669" s="158" t="e">
        <v>#N/A</v>
      </c>
      <c r="F1669" s="158">
        <v>1215.0</v>
      </c>
      <c r="G1669" s="158"/>
      <c r="H1669" s="158">
        <f t="shared" si="1"/>
        <v>29160</v>
      </c>
      <c r="I1669" s="158" t="str">
        <f t="shared" si="2"/>
        <v>#N/A</v>
      </c>
      <c r="J1669" s="158" t="str">
        <f t="shared" si="3"/>
        <v>#N/A</v>
      </c>
      <c r="K1669" s="158" t="str">
        <f t="shared" si="4"/>
        <v>#N/A</v>
      </c>
      <c r="L1669" s="158">
        <f t="shared" si="19"/>
        <v>29160</v>
      </c>
      <c r="M1669" s="158">
        <f t="shared" si="6"/>
        <v>1215</v>
      </c>
      <c r="N1669" s="158">
        <v>1.0</v>
      </c>
      <c r="O1669" s="158" t="str">
        <f t="shared" si="7"/>
        <v>#N/A</v>
      </c>
      <c r="P1669" s="158" t="str">
        <f t="shared" si="8"/>
        <v>#N/A</v>
      </c>
      <c r="Q1669" s="158" t="str">
        <f t="shared" si="9"/>
        <v>#N/A</v>
      </c>
      <c r="R1669" s="158" t="str">
        <f t="shared" si="10"/>
        <v>#N/A</v>
      </c>
      <c r="S1669" s="158" t="str">
        <f t="shared" si="20"/>
        <v>#N/A</v>
      </c>
      <c r="T1669" s="158" t="str">
        <f t="shared" si="11"/>
        <v>#N/A</v>
      </c>
      <c r="U1669" s="158">
        <v>246.0</v>
      </c>
      <c r="V1669" s="158" t="str">
        <f t="shared" si="12"/>
        <v>#N/A</v>
      </c>
      <c r="W1669" s="157" t="s">
        <v>3186</v>
      </c>
      <c r="X1669" s="157">
        <v>44.4</v>
      </c>
      <c r="Y1669" s="157" t="s">
        <v>3214</v>
      </c>
      <c r="Z1669" s="158" t="str">
        <f t="shared" si="21"/>
        <v>#N/A</v>
      </c>
      <c r="AA1669" s="158" t="str">
        <f t="shared" si="13"/>
        <v>#N/A</v>
      </c>
      <c r="AB1669" s="158" t="str">
        <f t="shared" si="14"/>
        <v>#N/A</v>
      </c>
      <c r="AC1669" s="158">
        <v>1.0</v>
      </c>
      <c r="AD1669" s="158" t="str">
        <f t="shared" si="15"/>
        <v>#N/A</v>
      </c>
      <c r="AE1669" s="158" t="str">
        <f t="shared" si="16"/>
        <v>#N/A</v>
      </c>
      <c r="AF1669" s="158"/>
      <c r="AG1669" s="158"/>
      <c r="AH1669" s="158"/>
      <c r="AI1669" s="158"/>
      <c r="AJ1669" s="158"/>
      <c r="AK1669" s="158"/>
      <c r="AL1669" s="158"/>
      <c r="AM1669" s="158"/>
      <c r="AN1669" s="158"/>
      <c r="AO1669" s="158"/>
      <c r="AP1669" s="158"/>
      <c r="AQ1669" s="158"/>
      <c r="AR1669" s="158"/>
      <c r="AS1669" s="158"/>
      <c r="AT1669" s="158"/>
      <c r="AU1669" s="158"/>
      <c r="AV1669" s="158"/>
    </row>
    <row r="1670">
      <c r="A1670" s="157">
        <v>3380.0</v>
      </c>
      <c r="B1670" s="158" t="s">
        <v>1742</v>
      </c>
      <c r="C1670" s="158">
        <v>1.0</v>
      </c>
      <c r="D1670" s="158">
        <v>0.0</v>
      </c>
      <c r="E1670" s="158" t="e">
        <v>#N/A</v>
      </c>
      <c r="F1670" s="158">
        <v>1215.0</v>
      </c>
      <c r="G1670" s="158"/>
      <c r="H1670" s="158">
        <f t="shared" si="1"/>
        <v>29160</v>
      </c>
      <c r="I1670" s="158" t="str">
        <f t="shared" si="2"/>
        <v>#N/A</v>
      </c>
      <c r="J1670" s="158" t="str">
        <f t="shared" si="3"/>
        <v>#N/A</v>
      </c>
      <c r="K1670" s="158" t="str">
        <f t="shared" si="4"/>
        <v>#N/A</v>
      </c>
      <c r="L1670" s="158">
        <f t="shared" si="19"/>
        <v>29160</v>
      </c>
      <c r="M1670" s="158">
        <f t="shared" si="6"/>
        <v>1215</v>
      </c>
      <c r="N1670" s="158">
        <v>1.0</v>
      </c>
      <c r="O1670" s="158" t="str">
        <f t="shared" si="7"/>
        <v>#N/A</v>
      </c>
      <c r="P1670" s="158" t="str">
        <f t="shared" si="8"/>
        <v>#N/A</v>
      </c>
      <c r="Q1670" s="158" t="str">
        <f t="shared" si="9"/>
        <v>#N/A</v>
      </c>
      <c r="R1670" s="158" t="str">
        <f t="shared" si="10"/>
        <v>#N/A</v>
      </c>
      <c r="S1670" s="158" t="str">
        <f t="shared" si="20"/>
        <v>#N/A</v>
      </c>
      <c r="T1670" s="158" t="str">
        <f t="shared" si="11"/>
        <v>#N/A</v>
      </c>
      <c r="U1670" s="158">
        <v>246.0</v>
      </c>
      <c r="V1670" s="158" t="str">
        <f t="shared" si="12"/>
        <v>#N/A</v>
      </c>
      <c r="W1670" s="157" t="s">
        <v>3186</v>
      </c>
      <c r="X1670" s="157">
        <v>44.4</v>
      </c>
      <c r="Y1670" s="157" t="s">
        <v>3214</v>
      </c>
      <c r="Z1670" s="158" t="str">
        <f t="shared" si="21"/>
        <v>#N/A</v>
      </c>
      <c r="AA1670" s="158" t="str">
        <f t="shared" si="13"/>
        <v>#N/A</v>
      </c>
      <c r="AB1670" s="158" t="str">
        <f t="shared" si="14"/>
        <v>#N/A</v>
      </c>
      <c r="AC1670" s="158">
        <v>1.0</v>
      </c>
      <c r="AD1670" s="158" t="str">
        <f t="shared" si="15"/>
        <v>#N/A</v>
      </c>
      <c r="AE1670" s="158" t="str">
        <f t="shared" si="16"/>
        <v>#N/A</v>
      </c>
      <c r="AF1670" s="158"/>
      <c r="AG1670" s="158"/>
      <c r="AH1670" s="158"/>
      <c r="AI1670" s="158"/>
      <c r="AJ1670" s="158"/>
      <c r="AK1670" s="158"/>
      <c r="AL1670" s="158"/>
      <c r="AM1670" s="158"/>
      <c r="AN1670" s="158"/>
      <c r="AO1670" s="158"/>
      <c r="AP1670" s="158"/>
      <c r="AQ1670" s="158"/>
      <c r="AR1670" s="158"/>
      <c r="AS1670" s="158"/>
      <c r="AT1670" s="158"/>
      <c r="AU1670" s="158"/>
      <c r="AV1670" s="158"/>
    </row>
    <row r="1671">
      <c r="A1671" s="157">
        <v>3381.0</v>
      </c>
      <c r="B1671" s="158" t="s">
        <v>1743</v>
      </c>
      <c r="C1671" s="158">
        <v>1.0</v>
      </c>
      <c r="D1671" s="158">
        <v>0.0</v>
      </c>
      <c r="E1671" s="158" t="e">
        <v>#N/A</v>
      </c>
      <c r="F1671" s="158">
        <v>1215.0</v>
      </c>
      <c r="G1671" s="158"/>
      <c r="H1671" s="158">
        <f t="shared" si="1"/>
        <v>29160</v>
      </c>
      <c r="I1671" s="158" t="str">
        <f t="shared" si="2"/>
        <v>#N/A</v>
      </c>
      <c r="J1671" s="158" t="str">
        <f t="shared" si="3"/>
        <v>#N/A</v>
      </c>
      <c r="K1671" s="158" t="str">
        <f t="shared" si="4"/>
        <v>#N/A</v>
      </c>
      <c r="L1671" s="158">
        <f t="shared" si="19"/>
        <v>29160</v>
      </c>
      <c r="M1671" s="158">
        <f t="shared" si="6"/>
        <v>1215</v>
      </c>
      <c r="N1671" s="158">
        <v>1.0</v>
      </c>
      <c r="O1671" s="158" t="str">
        <f t="shared" si="7"/>
        <v>#N/A</v>
      </c>
      <c r="P1671" s="158" t="str">
        <f t="shared" si="8"/>
        <v>#N/A</v>
      </c>
      <c r="Q1671" s="158" t="str">
        <f t="shared" si="9"/>
        <v>#N/A</v>
      </c>
      <c r="R1671" s="158" t="str">
        <f t="shared" si="10"/>
        <v>#N/A</v>
      </c>
      <c r="S1671" s="158" t="str">
        <f t="shared" si="20"/>
        <v>#N/A</v>
      </c>
      <c r="T1671" s="158" t="str">
        <f t="shared" si="11"/>
        <v>#N/A</v>
      </c>
      <c r="U1671" s="158">
        <v>246.0</v>
      </c>
      <c r="V1671" s="158" t="str">
        <f t="shared" si="12"/>
        <v>#N/A</v>
      </c>
      <c r="W1671" s="157" t="s">
        <v>3186</v>
      </c>
      <c r="X1671" s="157">
        <v>44.4</v>
      </c>
      <c r="Y1671" s="157" t="s">
        <v>3214</v>
      </c>
      <c r="Z1671" s="158" t="str">
        <f t="shared" si="21"/>
        <v>#N/A</v>
      </c>
      <c r="AA1671" s="158" t="str">
        <f t="shared" si="13"/>
        <v>#N/A</v>
      </c>
      <c r="AB1671" s="158" t="str">
        <f t="shared" si="14"/>
        <v>#N/A</v>
      </c>
      <c r="AC1671" s="158">
        <v>1.0</v>
      </c>
      <c r="AD1671" s="158" t="str">
        <f t="shared" si="15"/>
        <v>#N/A</v>
      </c>
      <c r="AE1671" s="158" t="str">
        <f t="shared" si="16"/>
        <v>#N/A</v>
      </c>
      <c r="AF1671" s="158"/>
      <c r="AG1671" s="158"/>
      <c r="AH1671" s="158"/>
      <c r="AI1671" s="158"/>
      <c r="AJ1671" s="158"/>
      <c r="AK1671" s="158"/>
      <c r="AL1671" s="158"/>
      <c r="AM1671" s="158"/>
      <c r="AN1671" s="158"/>
      <c r="AO1671" s="158"/>
      <c r="AP1671" s="158"/>
      <c r="AQ1671" s="158"/>
      <c r="AR1671" s="158"/>
      <c r="AS1671" s="158"/>
      <c r="AT1671" s="158"/>
      <c r="AU1671" s="158"/>
      <c r="AV1671" s="158"/>
    </row>
    <row r="1672">
      <c r="A1672" s="157">
        <v>3382.0</v>
      </c>
      <c r="B1672" s="158" t="s">
        <v>1744</v>
      </c>
      <c r="C1672" s="158">
        <v>1.0</v>
      </c>
      <c r="D1672" s="158">
        <v>0.0</v>
      </c>
      <c r="E1672" s="158" t="e">
        <v>#N/A</v>
      </c>
      <c r="F1672" s="158">
        <v>1215.0</v>
      </c>
      <c r="G1672" s="158"/>
      <c r="H1672" s="158">
        <f t="shared" si="1"/>
        <v>29160</v>
      </c>
      <c r="I1672" s="158" t="str">
        <f t="shared" si="2"/>
        <v>#N/A</v>
      </c>
      <c r="J1672" s="158" t="str">
        <f t="shared" si="3"/>
        <v>#N/A</v>
      </c>
      <c r="K1672" s="158" t="str">
        <f t="shared" si="4"/>
        <v>#N/A</v>
      </c>
      <c r="L1672" s="158">
        <f t="shared" si="19"/>
        <v>29160</v>
      </c>
      <c r="M1672" s="158">
        <f t="shared" si="6"/>
        <v>1215</v>
      </c>
      <c r="N1672" s="158">
        <v>3.0</v>
      </c>
      <c r="O1672" s="158" t="str">
        <f t="shared" si="7"/>
        <v>#N/A</v>
      </c>
      <c r="P1672" s="158" t="str">
        <f t="shared" si="8"/>
        <v>#N/A</v>
      </c>
      <c r="Q1672" s="158" t="str">
        <f t="shared" si="9"/>
        <v>#N/A</v>
      </c>
      <c r="R1672" s="158" t="str">
        <f t="shared" si="10"/>
        <v>#N/A</v>
      </c>
      <c r="S1672" s="158" t="str">
        <f t="shared" si="20"/>
        <v>#N/A</v>
      </c>
      <c r="T1672" s="158" t="str">
        <f t="shared" si="11"/>
        <v>#N/A</v>
      </c>
      <c r="U1672" s="158">
        <v>246.0</v>
      </c>
      <c r="V1672" s="158" t="str">
        <f t="shared" si="12"/>
        <v>#N/A</v>
      </c>
      <c r="W1672" s="157" t="s">
        <v>3186</v>
      </c>
      <c r="X1672" s="157">
        <v>44.4</v>
      </c>
      <c r="Y1672" s="157" t="s">
        <v>3214</v>
      </c>
      <c r="Z1672" s="158" t="str">
        <f t="shared" si="21"/>
        <v>#N/A</v>
      </c>
      <c r="AA1672" s="158" t="str">
        <f t="shared" si="13"/>
        <v>#N/A</v>
      </c>
      <c r="AB1672" s="158" t="str">
        <f t="shared" si="14"/>
        <v>#N/A</v>
      </c>
      <c r="AC1672" s="158">
        <v>3.0</v>
      </c>
      <c r="AD1672" s="158" t="str">
        <f t="shared" si="15"/>
        <v>#N/A</v>
      </c>
      <c r="AE1672" s="158" t="str">
        <f t="shared" si="16"/>
        <v>#N/A</v>
      </c>
      <c r="AF1672" s="158"/>
      <c r="AG1672" s="158"/>
      <c r="AH1672" s="158"/>
      <c r="AI1672" s="158"/>
      <c r="AJ1672" s="158"/>
      <c r="AK1672" s="158"/>
      <c r="AL1672" s="158"/>
      <c r="AM1672" s="158"/>
      <c r="AN1672" s="158"/>
      <c r="AO1672" s="158"/>
      <c r="AP1672" s="158"/>
      <c r="AQ1672" s="158"/>
      <c r="AR1672" s="158"/>
      <c r="AS1672" s="158"/>
      <c r="AT1672" s="158"/>
      <c r="AU1672" s="158"/>
      <c r="AV1672" s="158"/>
    </row>
    <row r="1673">
      <c r="A1673" s="157">
        <v>3383.0</v>
      </c>
      <c r="B1673" s="158" t="s">
        <v>1745</v>
      </c>
      <c r="C1673" s="158">
        <v>1.0</v>
      </c>
      <c r="D1673" s="158">
        <v>0.0</v>
      </c>
      <c r="E1673" s="158" t="e">
        <v>#N/A</v>
      </c>
      <c r="F1673" s="158">
        <v>1215.0</v>
      </c>
      <c r="G1673" s="158"/>
      <c r="H1673" s="158">
        <f t="shared" si="1"/>
        <v>29160</v>
      </c>
      <c r="I1673" s="158" t="str">
        <f t="shared" si="2"/>
        <v>#N/A</v>
      </c>
      <c r="J1673" s="158" t="str">
        <f t="shared" si="3"/>
        <v>#N/A</v>
      </c>
      <c r="K1673" s="158" t="str">
        <f t="shared" si="4"/>
        <v>#N/A</v>
      </c>
      <c r="L1673" s="158">
        <f t="shared" si="19"/>
        <v>29160</v>
      </c>
      <c r="M1673" s="158">
        <f t="shared" si="6"/>
        <v>1215</v>
      </c>
      <c r="N1673" s="158">
        <v>1.0</v>
      </c>
      <c r="O1673" s="158" t="str">
        <f t="shared" si="7"/>
        <v>#N/A</v>
      </c>
      <c r="P1673" s="158" t="str">
        <f t="shared" si="8"/>
        <v>#N/A</v>
      </c>
      <c r="Q1673" s="158" t="str">
        <f t="shared" si="9"/>
        <v>#N/A</v>
      </c>
      <c r="R1673" s="158" t="str">
        <f t="shared" si="10"/>
        <v>#N/A</v>
      </c>
      <c r="S1673" s="158" t="str">
        <f t="shared" si="20"/>
        <v>#N/A</v>
      </c>
      <c r="T1673" s="158" t="str">
        <f t="shared" si="11"/>
        <v>#N/A</v>
      </c>
      <c r="U1673" s="158">
        <v>246.0</v>
      </c>
      <c r="V1673" s="158" t="str">
        <f t="shared" si="12"/>
        <v>#N/A</v>
      </c>
      <c r="W1673" s="157" t="s">
        <v>3186</v>
      </c>
      <c r="X1673" s="157">
        <v>44.4</v>
      </c>
      <c r="Y1673" s="157" t="s">
        <v>3214</v>
      </c>
      <c r="Z1673" s="158" t="str">
        <f t="shared" si="21"/>
        <v>#N/A</v>
      </c>
      <c r="AA1673" s="158" t="str">
        <f t="shared" si="13"/>
        <v>#N/A</v>
      </c>
      <c r="AB1673" s="158" t="str">
        <f t="shared" si="14"/>
        <v>#N/A</v>
      </c>
      <c r="AC1673" s="158">
        <v>1.0</v>
      </c>
      <c r="AD1673" s="158" t="str">
        <f t="shared" si="15"/>
        <v>#N/A</v>
      </c>
      <c r="AE1673" s="158" t="str">
        <f t="shared" si="16"/>
        <v>#N/A</v>
      </c>
      <c r="AF1673" s="158"/>
      <c r="AG1673" s="158"/>
      <c r="AH1673" s="158"/>
      <c r="AI1673" s="158"/>
      <c r="AJ1673" s="158"/>
      <c r="AK1673" s="158"/>
      <c r="AL1673" s="158"/>
      <c r="AM1673" s="158"/>
      <c r="AN1673" s="158"/>
      <c r="AO1673" s="158"/>
      <c r="AP1673" s="158"/>
      <c r="AQ1673" s="158"/>
      <c r="AR1673" s="158"/>
      <c r="AS1673" s="158"/>
      <c r="AT1673" s="158"/>
      <c r="AU1673" s="158"/>
      <c r="AV1673" s="158"/>
    </row>
    <row r="1674">
      <c r="A1674" s="157">
        <v>3384.0</v>
      </c>
      <c r="B1674" s="158" t="s">
        <v>1746</v>
      </c>
      <c r="C1674" s="158">
        <v>1.0</v>
      </c>
      <c r="D1674" s="158">
        <v>0.0</v>
      </c>
      <c r="E1674" s="158" t="e">
        <v>#N/A</v>
      </c>
      <c r="F1674" s="158">
        <v>1215.0</v>
      </c>
      <c r="G1674" s="158"/>
      <c r="H1674" s="158">
        <f t="shared" si="1"/>
        <v>29160</v>
      </c>
      <c r="I1674" s="158" t="str">
        <f t="shared" si="2"/>
        <v>#N/A</v>
      </c>
      <c r="J1674" s="158" t="str">
        <f t="shared" si="3"/>
        <v>#N/A</v>
      </c>
      <c r="K1674" s="158" t="str">
        <f t="shared" si="4"/>
        <v>#N/A</v>
      </c>
      <c r="L1674" s="158">
        <f t="shared" si="19"/>
        <v>29160</v>
      </c>
      <c r="M1674" s="158">
        <f t="shared" si="6"/>
        <v>1215</v>
      </c>
      <c r="N1674" s="158">
        <v>7.0</v>
      </c>
      <c r="O1674" s="158" t="str">
        <f t="shared" si="7"/>
        <v>#N/A</v>
      </c>
      <c r="P1674" s="158" t="str">
        <f t="shared" si="8"/>
        <v>#N/A</v>
      </c>
      <c r="Q1674" s="158" t="str">
        <f t="shared" si="9"/>
        <v>#N/A</v>
      </c>
      <c r="R1674" s="158" t="str">
        <f t="shared" si="10"/>
        <v>#N/A</v>
      </c>
      <c r="S1674" s="158" t="str">
        <f t="shared" si="20"/>
        <v>#N/A</v>
      </c>
      <c r="T1674" s="158" t="str">
        <f t="shared" si="11"/>
        <v>#N/A</v>
      </c>
      <c r="U1674" s="158">
        <v>246.0</v>
      </c>
      <c r="V1674" s="158" t="str">
        <f t="shared" si="12"/>
        <v>#N/A</v>
      </c>
      <c r="W1674" s="157" t="s">
        <v>3186</v>
      </c>
      <c r="X1674" s="157">
        <v>44.4</v>
      </c>
      <c r="Y1674" s="157" t="s">
        <v>3214</v>
      </c>
      <c r="Z1674" s="158" t="str">
        <f t="shared" si="21"/>
        <v>#N/A</v>
      </c>
      <c r="AA1674" s="158" t="str">
        <f t="shared" si="13"/>
        <v>#N/A</v>
      </c>
      <c r="AB1674" s="158" t="str">
        <f t="shared" si="14"/>
        <v>#N/A</v>
      </c>
      <c r="AC1674" s="158">
        <v>7.0</v>
      </c>
      <c r="AD1674" s="158" t="str">
        <f t="shared" si="15"/>
        <v>#N/A</v>
      </c>
      <c r="AE1674" s="158" t="str">
        <f t="shared" si="16"/>
        <v>#N/A</v>
      </c>
      <c r="AF1674" s="158"/>
      <c r="AG1674" s="158"/>
      <c r="AH1674" s="158"/>
      <c r="AI1674" s="158"/>
      <c r="AJ1674" s="158"/>
      <c r="AK1674" s="158"/>
      <c r="AL1674" s="158"/>
      <c r="AM1674" s="158"/>
      <c r="AN1674" s="158"/>
      <c r="AO1674" s="158"/>
      <c r="AP1674" s="158"/>
      <c r="AQ1674" s="158"/>
      <c r="AR1674" s="158"/>
      <c r="AS1674" s="158"/>
      <c r="AT1674" s="158"/>
      <c r="AU1674" s="158"/>
      <c r="AV1674" s="158"/>
    </row>
    <row r="1675">
      <c r="A1675" s="157">
        <v>3385.0</v>
      </c>
      <c r="B1675" s="158" t="s">
        <v>1747</v>
      </c>
      <c r="C1675" s="158">
        <v>1.0</v>
      </c>
      <c r="D1675" s="158">
        <v>0.0</v>
      </c>
      <c r="E1675" s="158" t="e">
        <v>#N/A</v>
      </c>
      <c r="F1675" s="158">
        <v>1215.0</v>
      </c>
      <c r="G1675" s="158"/>
      <c r="H1675" s="158">
        <f t="shared" si="1"/>
        <v>29160</v>
      </c>
      <c r="I1675" s="158" t="str">
        <f t="shared" si="2"/>
        <v>#N/A</v>
      </c>
      <c r="J1675" s="158" t="str">
        <f t="shared" si="3"/>
        <v>#N/A</v>
      </c>
      <c r="K1675" s="158" t="str">
        <f t="shared" si="4"/>
        <v>#N/A</v>
      </c>
      <c r="L1675" s="158">
        <f t="shared" si="19"/>
        <v>29160</v>
      </c>
      <c r="M1675" s="158">
        <f t="shared" si="6"/>
        <v>1215</v>
      </c>
      <c r="N1675" s="158">
        <v>1.0</v>
      </c>
      <c r="O1675" s="158" t="str">
        <f t="shared" si="7"/>
        <v>#N/A</v>
      </c>
      <c r="P1675" s="158" t="str">
        <f t="shared" si="8"/>
        <v>#N/A</v>
      </c>
      <c r="Q1675" s="158" t="str">
        <f t="shared" si="9"/>
        <v>#N/A</v>
      </c>
      <c r="R1675" s="158" t="str">
        <f t="shared" si="10"/>
        <v>#N/A</v>
      </c>
      <c r="S1675" s="158" t="str">
        <f t="shared" si="20"/>
        <v>#N/A</v>
      </c>
      <c r="T1675" s="158" t="str">
        <f t="shared" si="11"/>
        <v>#N/A</v>
      </c>
      <c r="U1675" s="158">
        <v>246.0</v>
      </c>
      <c r="V1675" s="158" t="str">
        <f t="shared" si="12"/>
        <v>#N/A</v>
      </c>
      <c r="W1675" s="157" t="s">
        <v>3186</v>
      </c>
      <c r="X1675" s="157">
        <v>44.4</v>
      </c>
      <c r="Y1675" s="157" t="s">
        <v>3214</v>
      </c>
      <c r="Z1675" s="158" t="str">
        <f t="shared" si="21"/>
        <v>#N/A</v>
      </c>
      <c r="AA1675" s="158" t="str">
        <f t="shared" si="13"/>
        <v>#N/A</v>
      </c>
      <c r="AB1675" s="158" t="str">
        <f t="shared" si="14"/>
        <v>#N/A</v>
      </c>
      <c r="AC1675" s="158">
        <v>1.0</v>
      </c>
      <c r="AD1675" s="158" t="str">
        <f t="shared" si="15"/>
        <v>#N/A</v>
      </c>
      <c r="AE1675" s="158" t="str">
        <f t="shared" si="16"/>
        <v>#N/A</v>
      </c>
      <c r="AF1675" s="158"/>
      <c r="AG1675" s="158"/>
      <c r="AH1675" s="158"/>
      <c r="AI1675" s="158"/>
      <c r="AJ1675" s="158"/>
      <c r="AK1675" s="158"/>
      <c r="AL1675" s="158"/>
      <c r="AM1675" s="158"/>
      <c r="AN1675" s="158"/>
      <c r="AO1675" s="158"/>
      <c r="AP1675" s="158"/>
      <c r="AQ1675" s="158"/>
      <c r="AR1675" s="158"/>
      <c r="AS1675" s="158"/>
      <c r="AT1675" s="158"/>
      <c r="AU1675" s="158"/>
      <c r="AV1675" s="158"/>
    </row>
    <row r="1676">
      <c r="A1676" s="157">
        <v>3386.0</v>
      </c>
      <c r="B1676" s="158" t="s">
        <v>1748</v>
      </c>
      <c r="C1676" s="158">
        <v>1.0</v>
      </c>
      <c r="D1676" s="158">
        <v>0.0</v>
      </c>
      <c r="E1676" s="158" t="e">
        <v>#N/A</v>
      </c>
      <c r="F1676" s="158">
        <v>1215.0</v>
      </c>
      <c r="G1676" s="158"/>
      <c r="H1676" s="158">
        <f t="shared" si="1"/>
        <v>29160</v>
      </c>
      <c r="I1676" s="158" t="str">
        <f t="shared" si="2"/>
        <v>#N/A</v>
      </c>
      <c r="J1676" s="158" t="str">
        <f t="shared" si="3"/>
        <v>#N/A</v>
      </c>
      <c r="K1676" s="158" t="str">
        <f t="shared" si="4"/>
        <v>#N/A</v>
      </c>
      <c r="L1676" s="158">
        <f t="shared" si="19"/>
        <v>29160</v>
      </c>
      <c r="M1676" s="158">
        <f t="shared" si="6"/>
        <v>1215</v>
      </c>
      <c r="N1676" s="158">
        <v>3.0</v>
      </c>
      <c r="O1676" s="158" t="str">
        <f t="shared" si="7"/>
        <v>#N/A</v>
      </c>
      <c r="P1676" s="158" t="str">
        <f t="shared" si="8"/>
        <v>#N/A</v>
      </c>
      <c r="Q1676" s="158" t="str">
        <f t="shared" si="9"/>
        <v>#N/A</v>
      </c>
      <c r="R1676" s="158" t="str">
        <f t="shared" si="10"/>
        <v>#N/A</v>
      </c>
      <c r="S1676" s="158" t="str">
        <f t="shared" si="20"/>
        <v>#N/A</v>
      </c>
      <c r="T1676" s="158" t="str">
        <f t="shared" si="11"/>
        <v>#N/A</v>
      </c>
      <c r="U1676" s="158">
        <v>246.0</v>
      </c>
      <c r="V1676" s="158" t="str">
        <f t="shared" si="12"/>
        <v>#N/A</v>
      </c>
      <c r="W1676" s="157" t="s">
        <v>3186</v>
      </c>
      <c r="X1676" s="157">
        <v>44.4</v>
      </c>
      <c r="Y1676" s="157" t="s">
        <v>3214</v>
      </c>
      <c r="Z1676" s="158" t="str">
        <f t="shared" si="21"/>
        <v>#N/A</v>
      </c>
      <c r="AA1676" s="158" t="str">
        <f t="shared" si="13"/>
        <v>#N/A</v>
      </c>
      <c r="AB1676" s="158" t="str">
        <f t="shared" si="14"/>
        <v>#N/A</v>
      </c>
      <c r="AC1676" s="158">
        <v>3.0</v>
      </c>
      <c r="AD1676" s="158" t="str">
        <f t="shared" si="15"/>
        <v>#N/A</v>
      </c>
      <c r="AE1676" s="158" t="str">
        <f t="shared" si="16"/>
        <v>#N/A</v>
      </c>
      <c r="AF1676" s="158"/>
      <c r="AG1676" s="158"/>
      <c r="AH1676" s="158"/>
      <c r="AI1676" s="158"/>
      <c r="AJ1676" s="158"/>
      <c r="AK1676" s="158"/>
      <c r="AL1676" s="158"/>
      <c r="AM1676" s="158"/>
      <c r="AN1676" s="158"/>
      <c r="AO1676" s="158"/>
      <c r="AP1676" s="158"/>
      <c r="AQ1676" s="158"/>
      <c r="AR1676" s="158"/>
      <c r="AS1676" s="158"/>
      <c r="AT1676" s="158"/>
      <c r="AU1676" s="158"/>
      <c r="AV1676" s="158"/>
    </row>
    <row r="1677">
      <c r="A1677" s="157">
        <v>3387.0</v>
      </c>
      <c r="B1677" s="158" t="s">
        <v>1749</v>
      </c>
      <c r="C1677" s="158">
        <v>1.0</v>
      </c>
      <c r="D1677" s="158">
        <v>0.0</v>
      </c>
      <c r="E1677" s="158" t="e">
        <v>#N/A</v>
      </c>
      <c r="F1677" s="158">
        <v>1215.0</v>
      </c>
      <c r="G1677" s="158"/>
      <c r="H1677" s="158">
        <f t="shared" si="1"/>
        <v>29160</v>
      </c>
      <c r="I1677" s="158" t="str">
        <f t="shared" si="2"/>
        <v>#N/A</v>
      </c>
      <c r="J1677" s="158" t="str">
        <f t="shared" si="3"/>
        <v>#N/A</v>
      </c>
      <c r="K1677" s="158" t="str">
        <f t="shared" si="4"/>
        <v>#N/A</v>
      </c>
      <c r="L1677" s="158">
        <f t="shared" si="19"/>
        <v>29160</v>
      </c>
      <c r="M1677" s="158">
        <f t="shared" si="6"/>
        <v>1215</v>
      </c>
      <c r="N1677" s="158">
        <v>3.0</v>
      </c>
      <c r="O1677" s="158" t="str">
        <f t="shared" si="7"/>
        <v>#N/A</v>
      </c>
      <c r="P1677" s="158" t="str">
        <f t="shared" si="8"/>
        <v>#N/A</v>
      </c>
      <c r="Q1677" s="158" t="str">
        <f t="shared" si="9"/>
        <v>#N/A</v>
      </c>
      <c r="R1677" s="158" t="str">
        <f t="shared" si="10"/>
        <v>#N/A</v>
      </c>
      <c r="S1677" s="158" t="str">
        <f t="shared" si="20"/>
        <v>#N/A</v>
      </c>
      <c r="T1677" s="158" t="str">
        <f t="shared" si="11"/>
        <v>#N/A</v>
      </c>
      <c r="U1677" s="158">
        <v>246.0</v>
      </c>
      <c r="V1677" s="158" t="str">
        <f t="shared" si="12"/>
        <v>#N/A</v>
      </c>
      <c r="W1677" s="157" t="s">
        <v>3186</v>
      </c>
      <c r="X1677" s="157">
        <v>44.4</v>
      </c>
      <c r="Y1677" s="157" t="s">
        <v>3214</v>
      </c>
      <c r="Z1677" s="158" t="str">
        <f t="shared" si="21"/>
        <v>#N/A</v>
      </c>
      <c r="AA1677" s="158" t="str">
        <f t="shared" si="13"/>
        <v>#N/A</v>
      </c>
      <c r="AB1677" s="158" t="str">
        <f t="shared" si="14"/>
        <v>#N/A</v>
      </c>
      <c r="AC1677" s="158">
        <v>3.0</v>
      </c>
      <c r="AD1677" s="158" t="str">
        <f t="shared" si="15"/>
        <v>#N/A</v>
      </c>
      <c r="AE1677" s="158" t="str">
        <f t="shared" si="16"/>
        <v>#N/A</v>
      </c>
      <c r="AF1677" s="158"/>
      <c r="AG1677" s="158"/>
      <c r="AH1677" s="158"/>
      <c r="AI1677" s="158"/>
      <c r="AJ1677" s="158"/>
      <c r="AK1677" s="158"/>
      <c r="AL1677" s="158"/>
      <c r="AM1677" s="158"/>
      <c r="AN1677" s="158"/>
      <c r="AO1677" s="158"/>
      <c r="AP1677" s="158"/>
      <c r="AQ1677" s="158"/>
      <c r="AR1677" s="158"/>
      <c r="AS1677" s="158"/>
      <c r="AT1677" s="158"/>
      <c r="AU1677" s="158"/>
      <c r="AV1677" s="158"/>
    </row>
    <row r="1678">
      <c r="A1678" s="157">
        <v>3388.0</v>
      </c>
      <c r="B1678" s="158" t="s">
        <v>1750</v>
      </c>
      <c r="C1678" s="158">
        <v>1.0</v>
      </c>
      <c r="D1678" s="158">
        <v>0.0</v>
      </c>
      <c r="E1678" s="158" t="e">
        <v>#N/A</v>
      </c>
      <c r="F1678" s="158">
        <v>1215.0</v>
      </c>
      <c r="G1678" s="158"/>
      <c r="H1678" s="158">
        <f t="shared" si="1"/>
        <v>29160</v>
      </c>
      <c r="I1678" s="158" t="str">
        <f t="shared" si="2"/>
        <v>#N/A</v>
      </c>
      <c r="J1678" s="158" t="str">
        <f t="shared" si="3"/>
        <v>#N/A</v>
      </c>
      <c r="K1678" s="158" t="str">
        <f t="shared" si="4"/>
        <v>#N/A</v>
      </c>
      <c r="L1678" s="158">
        <f t="shared" si="19"/>
        <v>29160</v>
      </c>
      <c r="M1678" s="158">
        <f t="shared" si="6"/>
        <v>1215</v>
      </c>
      <c r="N1678" s="158">
        <v>1.0</v>
      </c>
      <c r="O1678" s="158" t="str">
        <f t="shared" si="7"/>
        <v>#N/A</v>
      </c>
      <c r="P1678" s="158" t="str">
        <f t="shared" si="8"/>
        <v>#N/A</v>
      </c>
      <c r="Q1678" s="158" t="str">
        <f t="shared" si="9"/>
        <v>#N/A</v>
      </c>
      <c r="R1678" s="158" t="str">
        <f t="shared" si="10"/>
        <v>#N/A</v>
      </c>
      <c r="S1678" s="158" t="str">
        <f t="shared" si="20"/>
        <v>#N/A</v>
      </c>
      <c r="T1678" s="158" t="str">
        <f t="shared" si="11"/>
        <v>#N/A</v>
      </c>
      <c r="U1678" s="158">
        <v>246.0</v>
      </c>
      <c r="V1678" s="158" t="str">
        <f t="shared" si="12"/>
        <v>#N/A</v>
      </c>
      <c r="W1678" s="157" t="s">
        <v>3186</v>
      </c>
      <c r="X1678" s="157">
        <v>44.4</v>
      </c>
      <c r="Y1678" s="157" t="s">
        <v>3214</v>
      </c>
      <c r="Z1678" s="158" t="str">
        <f t="shared" si="21"/>
        <v>#N/A</v>
      </c>
      <c r="AA1678" s="158" t="str">
        <f t="shared" si="13"/>
        <v>#N/A</v>
      </c>
      <c r="AB1678" s="158" t="str">
        <f t="shared" si="14"/>
        <v>#N/A</v>
      </c>
      <c r="AC1678" s="158">
        <v>1.0</v>
      </c>
      <c r="AD1678" s="158" t="str">
        <f t="shared" si="15"/>
        <v>#N/A</v>
      </c>
      <c r="AE1678" s="158" t="str">
        <f t="shared" si="16"/>
        <v>#N/A</v>
      </c>
      <c r="AF1678" s="158"/>
      <c r="AG1678" s="158"/>
      <c r="AH1678" s="158"/>
      <c r="AI1678" s="158"/>
      <c r="AJ1678" s="158"/>
      <c r="AK1678" s="158"/>
      <c r="AL1678" s="158"/>
      <c r="AM1678" s="158"/>
      <c r="AN1678" s="158"/>
      <c r="AO1678" s="158"/>
      <c r="AP1678" s="158"/>
      <c r="AQ1678" s="158"/>
      <c r="AR1678" s="158"/>
      <c r="AS1678" s="158"/>
      <c r="AT1678" s="158"/>
      <c r="AU1678" s="158"/>
      <c r="AV1678" s="158"/>
    </row>
    <row r="1679">
      <c r="A1679" s="157">
        <v>3389.0</v>
      </c>
      <c r="B1679" s="158" t="s">
        <v>1751</v>
      </c>
      <c r="C1679" s="158">
        <v>1.0</v>
      </c>
      <c r="D1679" s="158" t="s">
        <v>4523</v>
      </c>
      <c r="E1679" s="158">
        <v>1.0</v>
      </c>
      <c r="F1679" s="158">
        <v>1215.0</v>
      </c>
      <c r="G1679" s="158"/>
      <c r="H1679" s="158">
        <f t="shared" si="1"/>
        <v>29160</v>
      </c>
      <c r="I1679" s="158">
        <f t="shared" si="2"/>
        <v>29160</v>
      </c>
      <c r="J1679" s="158">
        <f t="shared" si="3"/>
        <v>1215</v>
      </c>
      <c r="K1679" s="158">
        <f t="shared" si="4"/>
        <v>3.328767123</v>
      </c>
      <c r="L1679" s="158">
        <f t="shared" si="19"/>
        <v>29160</v>
      </c>
      <c r="M1679" s="158">
        <f t="shared" si="6"/>
        <v>1215</v>
      </c>
      <c r="N1679" s="158">
        <v>10.0</v>
      </c>
      <c r="O1679" s="158">
        <f t="shared" si="7"/>
        <v>11</v>
      </c>
      <c r="P1679" s="158">
        <f t="shared" si="8"/>
        <v>1.1</v>
      </c>
      <c r="Q1679" s="158">
        <f t="shared" si="9"/>
        <v>12150</v>
      </c>
      <c r="R1679" s="158">
        <f t="shared" si="10"/>
        <v>33.28767123</v>
      </c>
      <c r="S1679" s="158">
        <f t="shared" si="20"/>
        <v>0.0008230452675</v>
      </c>
      <c r="T1679" s="158">
        <f t="shared" si="11"/>
        <v>0.3004115226</v>
      </c>
      <c r="U1679" s="158">
        <v>246.0</v>
      </c>
      <c r="V1679" s="158">
        <f t="shared" si="12"/>
        <v>0.2024691358</v>
      </c>
      <c r="W1679" s="157" t="s">
        <v>3186</v>
      </c>
      <c r="X1679" s="157">
        <v>44.4</v>
      </c>
      <c r="Y1679" s="157" t="s">
        <v>3214</v>
      </c>
      <c r="Z1679" s="158">
        <f t="shared" si="21"/>
        <v>0.00001853705557</v>
      </c>
      <c r="AA1679" s="158">
        <f t="shared" si="13"/>
        <v>0.2032921811</v>
      </c>
      <c r="AB1679" s="158">
        <f t="shared" si="14"/>
        <v>0.05082304527</v>
      </c>
      <c r="AC1679" s="158">
        <v>10.0</v>
      </c>
      <c r="AD1679" s="158">
        <f t="shared" si="15"/>
        <v>196.7611336</v>
      </c>
      <c r="AE1679" s="158">
        <f t="shared" si="16"/>
        <v>0.5390715989</v>
      </c>
      <c r="AF1679" s="158"/>
      <c r="AG1679" s="158"/>
      <c r="AH1679" s="158"/>
      <c r="AI1679" s="158"/>
      <c r="AJ1679" s="158"/>
      <c r="AK1679" s="158"/>
      <c r="AL1679" s="158"/>
      <c r="AM1679" s="158"/>
      <c r="AN1679" s="158"/>
      <c r="AO1679" s="158"/>
      <c r="AP1679" s="158"/>
      <c r="AQ1679" s="158"/>
      <c r="AR1679" s="158"/>
      <c r="AS1679" s="158"/>
      <c r="AT1679" s="158"/>
      <c r="AU1679" s="158"/>
      <c r="AV1679" s="158"/>
    </row>
    <row r="1680">
      <c r="A1680" s="157">
        <v>3390.0</v>
      </c>
      <c r="B1680" s="158" t="s">
        <v>1752</v>
      </c>
      <c r="C1680" s="158">
        <v>1.0</v>
      </c>
      <c r="D1680" s="158">
        <v>0.0</v>
      </c>
      <c r="E1680" s="158" t="e">
        <v>#N/A</v>
      </c>
      <c r="F1680" s="158">
        <v>1215.0</v>
      </c>
      <c r="G1680" s="158"/>
      <c r="H1680" s="158">
        <f t="shared" si="1"/>
        <v>29160</v>
      </c>
      <c r="I1680" s="158" t="str">
        <f t="shared" si="2"/>
        <v>#N/A</v>
      </c>
      <c r="J1680" s="158" t="str">
        <f t="shared" si="3"/>
        <v>#N/A</v>
      </c>
      <c r="K1680" s="158" t="str">
        <f t="shared" si="4"/>
        <v>#N/A</v>
      </c>
      <c r="L1680" s="158">
        <f t="shared" si="19"/>
        <v>29160</v>
      </c>
      <c r="M1680" s="158">
        <f t="shared" si="6"/>
        <v>1215</v>
      </c>
      <c r="N1680" s="158">
        <v>1.0</v>
      </c>
      <c r="O1680" s="158" t="str">
        <f t="shared" si="7"/>
        <v>#N/A</v>
      </c>
      <c r="P1680" s="158" t="str">
        <f t="shared" si="8"/>
        <v>#N/A</v>
      </c>
      <c r="Q1680" s="158" t="str">
        <f t="shared" si="9"/>
        <v>#N/A</v>
      </c>
      <c r="R1680" s="158" t="str">
        <f t="shared" si="10"/>
        <v>#N/A</v>
      </c>
      <c r="S1680" s="158" t="str">
        <f t="shared" si="20"/>
        <v>#N/A</v>
      </c>
      <c r="T1680" s="158" t="str">
        <f t="shared" si="11"/>
        <v>#N/A</v>
      </c>
      <c r="U1680" s="158">
        <v>246.0</v>
      </c>
      <c r="V1680" s="158" t="str">
        <f t="shared" si="12"/>
        <v>#N/A</v>
      </c>
      <c r="W1680" s="157" t="s">
        <v>3186</v>
      </c>
      <c r="X1680" s="157">
        <v>44.4</v>
      </c>
      <c r="Y1680" s="157" t="s">
        <v>3214</v>
      </c>
      <c r="Z1680" s="158" t="str">
        <f t="shared" si="21"/>
        <v>#N/A</v>
      </c>
      <c r="AA1680" s="158" t="str">
        <f t="shared" si="13"/>
        <v>#N/A</v>
      </c>
      <c r="AB1680" s="158" t="str">
        <f t="shared" si="14"/>
        <v>#N/A</v>
      </c>
      <c r="AC1680" s="158">
        <v>1.0</v>
      </c>
      <c r="AD1680" s="158" t="str">
        <f t="shared" si="15"/>
        <v>#N/A</v>
      </c>
      <c r="AE1680" s="158" t="str">
        <f t="shared" si="16"/>
        <v>#N/A</v>
      </c>
      <c r="AF1680" s="158"/>
      <c r="AG1680" s="158"/>
      <c r="AH1680" s="158"/>
      <c r="AI1680" s="158"/>
      <c r="AJ1680" s="158"/>
      <c r="AK1680" s="158"/>
      <c r="AL1680" s="158"/>
      <c r="AM1680" s="158"/>
      <c r="AN1680" s="158"/>
      <c r="AO1680" s="158"/>
      <c r="AP1680" s="158"/>
      <c r="AQ1680" s="158"/>
      <c r="AR1680" s="158"/>
      <c r="AS1680" s="158"/>
      <c r="AT1680" s="158"/>
      <c r="AU1680" s="158"/>
      <c r="AV1680" s="158"/>
    </row>
    <row r="1681">
      <c r="A1681" s="157">
        <v>3391.0</v>
      </c>
      <c r="B1681" s="158" t="s">
        <v>1753</v>
      </c>
      <c r="C1681" s="158">
        <v>1.0</v>
      </c>
      <c r="D1681" s="158">
        <v>0.0</v>
      </c>
      <c r="E1681" s="158" t="e">
        <v>#N/A</v>
      </c>
      <c r="F1681" s="158">
        <v>1215.0</v>
      </c>
      <c r="G1681" s="158"/>
      <c r="H1681" s="158">
        <f t="shared" si="1"/>
        <v>29160</v>
      </c>
      <c r="I1681" s="158" t="str">
        <f t="shared" si="2"/>
        <v>#N/A</v>
      </c>
      <c r="J1681" s="158" t="str">
        <f t="shared" si="3"/>
        <v>#N/A</v>
      </c>
      <c r="K1681" s="158" t="str">
        <f t="shared" si="4"/>
        <v>#N/A</v>
      </c>
      <c r="L1681" s="158">
        <f t="shared" si="19"/>
        <v>29160</v>
      </c>
      <c r="M1681" s="158">
        <f t="shared" si="6"/>
        <v>1215</v>
      </c>
      <c r="N1681" s="158">
        <v>1.0</v>
      </c>
      <c r="O1681" s="158" t="str">
        <f t="shared" si="7"/>
        <v>#N/A</v>
      </c>
      <c r="P1681" s="158" t="str">
        <f t="shared" si="8"/>
        <v>#N/A</v>
      </c>
      <c r="Q1681" s="158" t="str">
        <f t="shared" si="9"/>
        <v>#N/A</v>
      </c>
      <c r="R1681" s="158" t="str">
        <f t="shared" si="10"/>
        <v>#N/A</v>
      </c>
      <c r="S1681" s="158" t="str">
        <f t="shared" si="20"/>
        <v>#N/A</v>
      </c>
      <c r="T1681" s="158" t="str">
        <f t="shared" si="11"/>
        <v>#N/A</v>
      </c>
      <c r="U1681" s="158">
        <v>246.0</v>
      </c>
      <c r="V1681" s="158" t="str">
        <f t="shared" si="12"/>
        <v>#N/A</v>
      </c>
      <c r="W1681" s="157" t="s">
        <v>3186</v>
      </c>
      <c r="X1681" s="157">
        <v>44.4</v>
      </c>
      <c r="Y1681" s="157" t="s">
        <v>3214</v>
      </c>
      <c r="Z1681" s="158" t="str">
        <f t="shared" si="21"/>
        <v>#N/A</v>
      </c>
      <c r="AA1681" s="158" t="str">
        <f t="shared" si="13"/>
        <v>#N/A</v>
      </c>
      <c r="AB1681" s="158" t="str">
        <f t="shared" si="14"/>
        <v>#N/A</v>
      </c>
      <c r="AC1681" s="158">
        <v>1.0</v>
      </c>
      <c r="AD1681" s="158" t="str">
        <f t="shared" si="15"/>
        <v>#N/A</v>
      </c>
      <c r="AE1681" s="158" t="str">
        <f t="shared" si="16"/>
        <v>#N/A</v>
      </c>
      <c r="AF1681" s="158"/>
      <c r="AG1681" s="158"/>
      <c r="AH1681" s="158"/>
      <c r="AI1681" s="158"/>
      <c r="AJ1681" s="158"/>
      <c r="AK1681" s="158"/>
      <c r="AL1681" s="158"/>
      <c r="AM1681" s="158"/>
      <c r="AN1681" s="158"/>
      <c r="AO1681" s="158"/>
      <c r="AP1681" s="158"/>
      <c r="AQ1681" s="158"/>
      <c r="AR1681" s="158"/>
      <c r="AS1681" s="158"/>
      <c r="AT1681" s="158"/>
      <c r="AU1681" s="158"/>
      <c r="AV1681" s="158"/>
    </row>
    <row r="1682">
      <c r="A1682" s="157">
        <v>3392.0</v>
      </c>
      <c r="B1682" s="158" t="s">
        <v>1754</v>
      </c>
      <c r="C1682" s="158">
        <v>1.0</v>
      </c>
      <c r="D1682" s="158" t="s">
        <v>2696</v>
      </c>
      <c r="E1682" s="158">
        <v>1.0</v>
      </c>
      <c r="F1682" s="158">
        <v>1215.0</v>
      </c>
      <c r="G1682" s="158"/>
      <c r="H1682" s="158">
        <f t="shared" si="1"/>
        <v>29160</v>
      </c>
      <c r="I1682" s="158">
        <f t="shared" si="2"/>
        <v>29160</v>
      </c>
      <c r="J1682" s="158">
        <f t="shared" si="3"/>
        <v>1215</v>
      </c>
      <c r="K1682" s="158">
        <f t="shared" si="4"/>
        <v>3.328767123</v>
      </c>
      <c r="L1682" s="158">
        <f t="shared" si="19"/>
        <v>29160</v>
      </c>
      <c r="M1682" s="158">
        <f t="shared" si="6"/>
        <v>1215</v>
      </c>
      <c r="N1682" s="158">
        <v>0.0</v>
      </c>
      <c r="O1682" s="158">
        <f t="shared" si="7"/>
        <v>1</v>
      </c>
      <c r="P1682" s="158" t="str">
        <f t="shared" si="8"/>
        <v>#DIV/0!</v>
      </c>
      <c r="Q1682" s="158">
        <f t="shared" si="9"/>
        <v>0</v>
      </c>
      <c r="R1682" s="158">
        <f t="shared" si="10"/>
        <v>0</v>
      </c>
      <c r="S1682" s="158">
        <f t="shared" si="20"/>
        <v>0.0008230452675</v>
      </c>
      <c r="T1682" s="158">
        <f t="shared" si="11"/>
        <v>0.3004115226</v>
      </c>
      <c r="U1682" s="158">
        <v>246.0</v>
      </c>
      <c r="V1682" s="158">
        <f t="shared" si="12"/>
        <v>0.2024691358</v>
      </c>
      <c r="W1682" s="157" t="s">
        <v>3186</v>
      </c>
      <c r="X1682" s="157">
        <v>44.4</v>
      </c>
      <c r="Y1682" s="157" t="s">
        <v>3214</v>
      </c>
      <c r="Z1682" s="158">
        <f t="shared" si="21"/>
        <v>0.00001853705557</v>
      </c>
      <c r="AA1682" s="158">
        <f t="shared" si="13"/>
        <v>0.2032921811</v>
      </c>
      <c r="AB1682" s="158">
        <f t="shared" si="14"/>
        <v>0.05082304527</v>
      </c>
      <c r="AC1682" s="158">
        <v>0.0</v>
      </c>
      <c r="AD1682" s="158">
        <f t="shared" si="15"/>
        <v>0</v>
      </c>
      <c r="AE1682" s="158">
        <f t="shared" si="16"/>
        <v>0</v>
      </c>
      <c r="AF1682" s="158"/>
      <c r="AG1682" s="158"/>
      <c r="AH1682" s="158"/>
      <c r="AI1682" s="158"/>
      <c r="AJ1682" s="158"/>
      <c r="AK1682" s="158"/>
      <c r="AL1682" s="158"/>
      <c r="AM1682" s="158"/>
      <c r="AN1682" s="158"/>
      <c r="AO1682" s="158"/>
      <c r="AP1682" s="158"/>
      <c r="AQ1682" s="158"/>
      <c r="AR1682" s="158"/>
      <c r="AS1682" s="158"/>
      <c r="AT1682" s="158"/>
      <c r="AU1682" s="158"/>
      <c r="AV1682" s="158"/>
    </row>
    <row r="1683">
      <c r="A1683" s="157">
        <v>3393.0</v>
      </c>
      <c r="B1683" s="158" t="s">
        <v>1755</v>
      </c>
      <c r="C1683" s="158">
        <v>1.0</v>
      </c>
      <c r="D1683" s="158">
        <v>0.0</v>
      </c>
      <c r="E1683" s="158" t="e">
        <v>#N/A</v>
      </c>
      <c r="F1683" s="158">
        <v>1215.0</v>
      </c>
      <c r="G1683" s="158"/>
      <c r="H1683" s="158">
        <f t="shared" si="1"/>
        <v>29160</v>
      </c>
      <c r="I1683" s="158" t="str">
        <f t="shared" si="2"/>
        <v>#N/A</v>
      </c>
      <c r="J1683" s="158" t="str">
        <f t="shared" si="3"/>
        <v>#N/A</v>
      </c>
      <c r="K1683" s="158" t="str">
        <f t="shared" si="4"/>
        <v>#N/A</v>
      </c>
      <c r="L1683" s="158">
        <f t="shared" si="19"/>
        <v>29160</v>
      </c>
      <c r="M1683" s="158">
        <f t="shared" si="6"/>
        <v>1215</v>
      </c>
      <c r="N1683" s="158">
        <v>3.0</v>
      </c>
      <c r="O1683" s="158" t="str">
        <f t="shared" si="7"/>
        <v>#N/A</v>
      </c>
      <c r="P1683" s="158" t="str">
        <f t="shared" si="8"/>
        <v>#N/A</v>
      </c>
      <c r="Q1683" s="158" t="str">
        <f t="shared" si="9"/>
        <v>#N/A</v>
      </c>
      <c r="R1683" s="158" t="str">
        <f t="shared" si="10"/>
        <v>#N/A</v>
      </c>
      <c r="S1683" s="158" t="str">
        <f t="shared" si="20"/>
        <v>#N/A</v>
      </c>
      <c r="T1683" s="158" t="str">
        <f t="shared" si="11"/>
        <v>#N/A</v>
      </c>
      <c r="U1683" s="158">
        <v>246.0</v>
      </c>
      <c r="V1683" s="158" t="str">
        <f t="shared" si="12"/>
        <v>#N/A</v>
      </c>
      <c r="W1683" s="157" t="s">
        <v>3186</v>
      </c>
      <c r="X1683" s="157">
        <v>44.4</v>
      </c>
      <c r="Y1683" s="157" t="s">
        <v>3214</v>
      </c>
      <c r="Z1683" s="158" t="str">
        <f t="shared" si="21"/>
        <v>#N/A</v>
      </c>
      <c r="AA1683" s="158" t="str">
        <f t="shared" si="13"/>
        <v>#N/A</v>
      </c>
      <c r="AB1683" s="158" t="str">
        <f t="shared" si="14"/>
        <v>#N/A</v>
      </c>
      <c r="AC1683" s="158">
        <v>3.0</v>
      </c>
      <c r="AD1683" s="158" t="str">
        <f t="shared" si="15"/>
        <v>#N/A</v>
      </c>
      <c r="AE1683" s="158" t="str">
        <f t="shared" si="16"/>
        <v>#N/A</v>
      </c>
      <c r="AF1683" s="158"/>
      <c r="AG1683" s="158"/>
      <c r="AH1683" s="158"/>
      <c r="AI1683" s="158"/>
      <c r="AJ1683" s="158"/>
      <c r="AK1683" s="158"/>
      <c r="AL1683" s="158"/>
      <c r="AM1683" s="158"/>
      <c r="AN1683" s="158"/>
      <c r="AO1683" s="158"/>
      <c r="AP1683" s="158"/>
      <c r="AQ1683" s="158"/>
      <c r="AR1683" s="158"/>
      <c r="AS1683" s="158"/>
      <c r="AT1683" s="158"/>
      <c r="AU1683" s="158"/>
      <c r="AV1683" s="158"/>
    </row>
    <row r="1684">
      <c r="A1684" s="157">
        <v>3394.0</v>
      </c>
      <c r="B1684" s="158" t="s">
        <v>1750</v>
      </c>
      <c r="C1684" s="158">
        <v>1.0</v>
      </c>
      <c r="D1684" s="158">
        <v>0.0</v>
      </c>
      <c r="E1684" s="158" t="e">
        <v>#N/A</v>
      </c>
      <c r="F1684" s="158">
        <v>1215.0</v>
      </c>
      <c r="G1684" s="158"/>
      <c r="H1684" s="158">
        <f t="shared" si="1"/>
        <v>29160</v>
      </c>
      <c r="I1684" s="158" t="str">
        <f t="shared" si="2"/>
        <v>#N/A</v>
      </c>
      <c r="J1684" s="158" t="str">
        <f t="shared" si="3"/>
        <v>#N/A</v>
      </c>
      <c r="K1684" s="158" t="str">
        <f t="shared" si="4"/>
        <v>#N/A</v>
      </c>
      <c r="L1684" s="158">
        <f t="shared" si="19"/>
        <v>29160</v>
      </c>
      <c r="M1684" s="158">
        <f t="shared" si="6"/>
        <v>1215</v>
      </c>
      <c r="N1684" s="158">
        <v>1.0</v>
      </c>
      <c r="O1684" s="158" t="str">
        <f t="shared" si="7"/>
        <v>#N/A</v>
      </c>
      <c r="P1684" s="158" t="str">
        <f t="shared" si="8"/>
        <v>#N/A</v>
      </c>
      <c r="Q1684" s="158" t="str">
        <f t="shared" si="9"/>
        <v>#N/A</v>
      </c>
      <c r="R1684" s="158" t="str">
        <f t="shared" si="10"/>
        <v>#N/A</v>
      </c>
      <c r="S1684" s="158" t="str">
        <f t="shared" si="20"/>
        <v>#N/A</v>
      </c>
      <c r="T1684" s="158" t="str">
        <f t="shared" si="11"/>
        <v>#N/A</v>
      </c>
      <c r="U1684" s="158">
        <v>246.0</v>
      </c>
      <c r="V1684" s="158" t="str">
        <f t="shared" si="12"/>
        <v>#N/A</v>
      </c>
      <c r="W1684" s="157" t="s">
        <v>3186</v>
      </c>
      <c r="X1684" s="157">
        <v>44.4</v>
      </c>
      <c r="Y1684" s="157" t="s">
        <v>3214</v>
      </c>
      <c r="Z1684" s="158" t="str">
        <f t="shared" si="21"/>
        <v>#N/A</v>
      </c>
      <c r="AA1684" s="158" t="str">
        <f t="shared" si="13"/>
        <v>#N/A</v>
      </c>
      <c r="AB1684" s="158" t="str">
        <f t="shared" si="14"/>
        <v>#N/A</v>
      </c>
      <c r="AC1684" s="158">
        <v>1.0</v>
      </c>
      <c r="AD1684" s="158" t="str">
        <f t="shared" si="15"/>
        <v>#N/A</v>
      </c>
      <c r="AE1684" s="158" t="str">
        <f t="shared" si="16"/>
        <v>#N/A</v>
      </c>
      <c r="AF1684" s="158"/>
      <c r="AG1684" s="158"/>
      <c r="AH1684" s="158"/>
      <c r="AI1684" s="158"/>
      <c r="AJ1684" s="158"/>
      <c r="AK1684" s="158"/>
      <c r="AL1684" s="158"/>
      <c r="AM1684" s="158"/>
      <c r="AN1684" s="158"/>
      <c r="AO1684" s="158"/>
      <c r="AP1684" s="158"/>
      <c r="AQ1684" s="158"/>
      <c r="AR1684" s="158"/>
      <c r="AS1684" s="158"/>
      <c r="AT1684" s="158"/>
      <c r="AU1684" s="158"/>
      <c r="AV1684" s="158"/>
    </row>
    <row r="1685">
      <c r="A1685" s="157">
        <v>3395.0</v>
      </c>
      <c r="B1685" s="158" t="s">
        <v>1756</v>
      </c>
      <c r="C1685" s="158">
        <v>1.0</v>
      </c>
      <c r="D1685" s="158">
        <v>0.0</v>
      </c>
      <c r="E1685" s="158" t="e">
        <v>#N/A</v>
      </c>
      <c r="F1685" s="158">
        <v>1215.0</v>
      </c>
      <c r="G1685" s="158"/>
      <c r="H1685" s="158">
        <f t="shared" si="1"/>
        <v>29160</v>
      </c>
      <c r="I1685" s="158" t="str">
        <f t="shared" si="2"/>
        <v>#N/A</v>
      </c>
      <c r="J1685" s="158" t="str">
        <f t="shared" si="3"/>
        <v>#N/A</v>
      </c>
      <c r="K1685" s="158" t="str">
        <f t="shared" si="4"/>
        <v>#N/A</v>
      </c>
      <c r="L1685" s="158">
        <f t="shared" si="19"/>
        <v>29160</v>
      </c>
      <c r="M1685" s="158">
        <f t="shared" si="6"/>
        <v>1215</v>
      </c>
      <c r="N1685" s="158">
        <v>1.0</v>
      </c>
      <c r="O1685" s="158" t="str">
        <f t="shared" si="7"/>
        <v>#N/A</v>
      </c>
      <c r="P1685" s="158" t="str">
        <f t="shared" si="8"/>
        <v>#N/A</v>
      </c>
      <c r="Q1685" s="158" t="str">
        <f t="shared" si="9"/>
        <v>#N/A</v>
      </c>
      <c r="R1685" s="158" t="str">
        <f t="shared" si="10"/>
        <v>#N/A</v>
      </c>
      <c r="S1685" s="158" t="str">
        <f t="shared" si="20"/>
        <v>#N/A</v>
      </c>
      <c r="T1685" s="158" t="str">
        <f t="shared" si="11"/>
        <v>#N/A</v>
      </c>
      <c r="U1685" s="158">
        <v>246.0</v>
      </c>
      <c r="V1685" s="158" t="str">
        <f t="shared" si="12"/>
        <v>#N/A</v>
      </c>
      <c r="W1685" s="157" t="s">
        <v>3186</v>
      </c>
      <c r="X1685" s="157">
        <v>44.4</v>
      </c>
      <c r="Y1685" s="157" t="s">
        <v>3214</v>
      </c>
      <c r="Z1685" s="158" t="str">
        <f t="shared" si="21"/>
        <v>#N/A</v>
      </c>
      <c r="AA1685" s="158" t="str">
        <f t="shared" si="13"/>
        <v>#N/A</v>
      </c>
      <c r="AB1685" s="158" t="str">
        <f t="shared" si="14"/>
        <v>#N/A</v>
      </c>
      <c r="AC1685" s="158">
        <v>1.0</v>
      </c>
      <c r="AD1685" s="158" t="str">
        <f t="shared" si="15"/>
        <v>#N/A</v>
      </c>
      <c r="AE1685" s="158" t="str">
        <f t="shared" si="16"/>
        <v>#N/A</v>
      </c>
      <c r="AF1685" s="158"/>
      <c r="AG1685" s="158"/>
      <c r="AH1685" s="158"/>
      <c r="AI1685" s="158"/>
      <c r="AJ1685" s="158"/>
      <c r="AK1685" s="158"/>
      <c r="AL1685" s="158"/>
      <c r="AM1685" s="158"/>
      <c r="AN1685" s="158"/>
      <c r="AO1685" s="158"/>
      <c r="AP1685" s="158"/>
      <c r="AQ1685" s="158"/>
      <c r="AR1685" s="158"/>
      <c r="AS1685" s="158"/>
      <c r="AT1685" s="158"/>
      <c r="AU1685" s="158"/>
      <c r="AV1685" s="158"/>
    </row>
    <row r="1686">
      <c r="A1686" s="157">
        <v>3396.0</v>
      </c>
      <c r="B1686" s="158" t="s">
        <v>1757</v>
      </c>
      <c r="C1686" s="158">
        <v>1.0</v>
      </c>
      <c r="D1686" s="158">
        <v>0.0</v>
      </c>
      <c r="E1686" s="158" t="e">
        <v>#N/A</v>
      </c>
      <c r="F1686" s="158">
        <v>1215.0</v>
      </c>
      <c r="G1686" s="158"/>
      <c r="H1686" s="158">
        <f t="shared" si="1"/>
        <v>29160</v>
      </c>
      <c r="I1686" s="158" t="str">
        <f t="shared" si="2"/>
        <v>#N/A</v>
      </c>
      <c r="J1686" s="158" t="str">
        <f t="shared" si="3"/>
        <v>#N/A</v>
      </c>
      <c r="K1686" s="158" t="str">
        <f t="shared" si="4"/>
        <v>#N/A</v>
      </c>
      <c r="L1686" s="158">
        <f t="shared" si="19"/>
        <v>29160</v>
      </c>
      <c r="M1686" s="158">
        <f t="shared" si="6"/>
        <v>1215</v>
      </c>
      <c r="N1686" s="158">
        <v>1.0</v>
      </c>
      <c r="O1686" s="158" t="str">
        <f t="shared" si="7"/>
        <v>#N/A</v>
      </c>
      <c r="P1686" s="158" t="str">
        <f t="shared" si="8"/>
        <v>#N/A</v>
      </c>
      <c r="Q1686" s="158" t="str">
        <f t="shared" si="9"/>
        <v>#N/A</v>
      </c>
      <c r="R1686" s="158" t="str">
        <f t="shared" si="10"/>
        <v>#N/A</v>
      </c>
      <c r="S1686" s="158" t="str">
        <f t="shared" si="20"/>
        <v>#N/A</v>
      </c>
      <c r="T1686" s="158" t="str">
        <f t="shared" si="11"/>
        <v>#N/A</v>
      </c>
      <c r="U1686" s="158">
        <v>246.0</v>
      </c>
      <c r="V1686" s="158" t="str">
        <f t="shared" si="12"/>
        <v>#N/A</v>
      </c>
      <c r="W1686" s="157" t="s">
        <v>3186</v>
      </c>
      <c r="X1686" s="157">
        <v>44.4</v>
      </c>
      <c r="Y1686" s="157" t="s">
        <v>3214</v>
      </c>
      <c r="Z1686" s="158" t="str">
        <f t="shared" si="21"/>
        <v>#N/A</v>
      </c>
      <c r="AA1686" s="158" t="str">
        <f t="shared" si="13"/>
        <v>#N/A</v>
      </c>
      <c r="AB1686" s="158" t="str">
        <f t="shared" si="14"/>
        <v>#N/A</v>
      </c>
      <c r="AC1686" s="158">
        <v>1.0</v>
      </c>
      <c r="AD1686" s="158" t="str">
        <f t="shared" si="15"/>
        <v>#N/A</v>
      </c>
      <c r="AE1686" s="158" t="str">
        <f t="shared" si="16"/>
        <v>#N/A</v>
      </c>
      <c r="AF1686" s="158"/>
      <c r="AG1686" s="158"/>
      <c r="AH1686" s="158"/>
      <c r="AI1686" s="158"/>
      <c r="AJ1686" s="158"/>
      <c r="AK1686" s="158"/>
      <c r="AL1686" s="158"/>
      <c r="AM1686" s="158"/>
      <c r="AN1686" s="158"/>
      <c r="AO1686" s="158"/>
      <c r="AP1686" s="158"/>
      <c r="AQ1686" s="158"/>
      <c r="AR1686" s="158"/>
      <c r="AS1686" s="158"/>
      <c r="AT1686" s="158"/>
      <c r="AU1686" s="158"/>
      <c r="AV1686" s="158"/>
    </row>
    <row r="1687">
      <c r="A1687" s="157">
        <v>3397.0</v>
      </c>
      <c r="B1687" s="158" t="s">
        <v>1758</v>
      </c>
      <c r="C1687" s="158">
        <v>1.0</v>
      </c>
      <c r="D1687" s="158">
        <v>0.0</v>
      </c>
      <c r="E1687" s="158" t="e">
        <v>#N/A</v>
      </c>
      <c r="F1687" s="158">
        <v>1215.0</v>
      </c>
      <c r="G1687" s="158"/>
      <c r="H1687" s="158">
        <f t="shared" si="1"/>
        <v>29160</v>
      </c>
      <c r="I1687" s="158" t="str">
        <f t="shared" si="2"/>
        <v>#N/A</v>
      </c>
      <c r="J1687" s="158" t="str">
        <f t="shared" si="3"/>
        <v>#N/A</v>
      </c>
      <c r="K1687" s="158" t="str">
        <f t="shared" si="4"/>
        <v>#N/A</v>
      </c>
      <c r="L1687" s="158">
        <f t="shared" si="19"/>
        <v>29160</v>
      </c>
      <c r="M1687" s="158">
        <f t="shared" si="6"/>
        <v>1215</v>
      </c>
      <c r="N1687" s="158">
        <v>1.0</v>
      </c>
      <c r="O1687" s="158" t="str">
        <f t="shared" si="7"/>
        <v>#N/A</v>
      </c>
      <c r="P1687" s="158" t="str">
        <f t="shared" si="8"/>
        <v>#N/A</v>
      </c>
      <c r="Q1687" s="158" t="str">
        <f t="shared" si="9"/>
        <v>#N/A</v>
      </c>
      <c r="R1687" s="158" t="str">
        <f t="shared" si="10"/>
        <v>#N/A</v>
      </c>
      <c r="S1687" s="158" t="str">
        <f t="shared" si="20"/>
        <v>#N/A</v>
      </c>
      <c r="T1687" s="158" t="str">
        <f t="shared" si="11"/>
        <v>#N/A</v>
      </c>
      <c r="U1687" s="158">
        <v>246.0</v>
      </c>
      <c r="V1687" s="158" t="str">
        <f t="shared" si="12"/>
        <v>#N/A</v>
      </c>
      <c r="W1687" s="157" t="s">
        <v>3186</v>
      </c>
      <c r="X1687" s="157">
        <v>44.4</v>
      </c>
      <c r="Y1687" s="157" t="s">
        <v>3214</v>
      </c>
      <c r="Z1687" s="158" t="str">
        <f t="shared" si="21"/>
        <v>#N/A</v>
      </c>
      <c r="AA1687" s="158" t="str">
        <f t="shared" si="13"/>
        <v>#N/A</v>
      </c>
      <c r="AB1687" s="158" t="str">
        <f t="shared" si="14"/>
        <v>#N/A</v>
      </c>
      <c r="AC1687" s="158">
        <v>1.0</v>
      </c>
      <c r="AD1687" s="158" t="str">
        <f t="shared" si="15"/>
        <v>#N/A</v>
      </c>
      <c r="AE1687" s="158" t="str">
        <f t="shared" si="16"/>
        <v>#N/A</v>
      </c>
      <c r="AF1687" s="158"/>
      <c r="AG1687" s="158"/>
      <c r="AH1687" s="158"/>
      <c r="AI1687" s="158"/>
      <c r="AJ1687" s="158"/>
      <c r="AK1687" s="158"/>
      <c r="AL1687" s="158"/>
      <c r="AM1687" s="158"/>
      <c r="AN1687" s="158"/>
      <c r="AO1687" s="158"/>
      <c r="AP1687" s="158"/>
      <c r="AQ1687" s="158"/>
      <c r="AR1687" s="158"/>
      <c r="AS1687" s="158"/>
      <c r="AT1687" s="158"/>
      <c r="AU1687" s="158"/>
      <c r="AV1687" s="158"/>
    </row>
    <row r="1688">
      <c r="A1688" s="157">
        <v>3398.0</v>
      </c>
      <c r="B1688" s="158" t="s">
        <v>1759</v>
      </c>
      <c r="C1688" s="158">
        <v>1.0</v>
      </c>
      <c r="D1688" s="158">
        <v>0.0</v>
      </c>
      <c r="E1688" s="158" t="e">
        <v>#N/A</v>
      </c>
      <c r="F1688" s="158">
        <v>1215.0</v>
      </c>
      <c r="G1688" s="158"/>
      <c r="H1688" s="158">
        <f t="shared" si="1"/>
        <v>29160</v>
      </c>
      <c r="I1688" s="158" t="str">
        <f t="shared" si="2"/>
        <v>#N/A</v>
      </c>
      <c r="J1688" s="158" t="str">
        <f t="shared" si="3"/>
        <v>#N/A</v>
      </c>
      <c r="K1688" s="158" t="str">
        <f t="shared" si="4"/>
        <v>#N/A</v>
      </c>
      <c r="L1688" s="158">
        <f t="shared" si="19"/>
        <v>29160</v>
      </c>
      <c r="M1688" s="158">
        <f t="shared" si="6"/>
        <v>1215</v>
      </c>
      <c r="N1688" s="158">
        <v>1.0</v>
      </c>
      <c r="O1688" s="158" t="str">
        <f t="shared" si="7"/>
        <v>#N/A</v>
      </c>
      <c r="P1688" s="158" t="str">
        <f t="shared" si="8"/>
        <v>#N/A</v>
      </c>
      <c r="Q1688" s="158" t="str">
        <f t="shared" si="9"/>
        <v>#N/A</v>
      </c>
      <c r="R1688" s="158" t="str">
        <f t="shared" si="10"/>
        <v>#N/A</v>
      </c>
      <c r="S1688" s="158" t="str">
        <f t="shared" si="20"/>
        <v>#N/A</v>
      </c>
      <c r="T1688" s="158" t="str">
        <f t="shared" si="11"/>
        <v>#N/A</v>
      </c>
      <c r="U1688" s="158">
        <v>246.0</v>
      </c>
      <c r="V1688" s="158" t="str">
        <f t="shared" si="12"/>
        <v>#N/A</v>
      </c>
      <c r="W1688" s="157" t="s">
        <v>3186</v>
      </c>
      <c r="X1688" s="157">
        <v>44.4</v>
      </c>
      <c r="Y1688" s="157" t="s">
        <v>3214</v>
      </c>
      <c r="Z1688" s="158" t="str">
        <f t="shared" si="21"/>
        <v>#N/A</v>
      </c>
      <c r="AA1688" s="158" t="str">
        <f t="shared" si="13"/>
        <v>#N/A</v>
      </c>
      <c r="AB1688" s="158" t="str">
        <f t="shared" si="14"/>
        <v>#N/A</v>
      </c>
      <c r="AC1688" s="158">
        <v>1.0</v>
      </c>
      <c r="AD1688" s="158" t="str">
        <f t="shared" si="15"/>
        <v>#N/A</v>
      </c>
      <c r="AE1688" s="158" t="str">
        <f t="shared" si="16"/>
        <v>#N/A</v>
      </c>
      <c r="AF1688" s="158"/>
      <c r="AG1688" s="158"/>
      <c r="AH1688" s="158"/>
      <c r="AI1688" s="158"/>
      <c r="AJ1688" s="158"/>
      <c r="AK1688" s="158"/>
      <c r="AL1688" s="158"/>
      <c r="AM1688" s="158"/>
      <c r="AN1688" s="158"/>
      <c r="AO1688" s="158"/>
      <c r="AP1688" s="158"/>
      <c r="AQ1688" s="158"/>
      <c r="AR1688" s="158"/>
      <c r="AS1688" s="158"/>
      <c r="AT1688" s="158"/>
      <c r="AU1688" s="158"/>
      <c r="AV1688" s="158"/>
    </row>
    <row r="1689">
      <c r="A1689" s="157">
        <v>3399.0</v>
      </c>
      <c r="B1689" s="158" t="s">
        <v>1432</v>
      </c>
      <c r="C1689" s="158">
        <v>1.0</v>
      </c>
      <c r="D1689" s="158">
        <v>0.0</v>
      </c>
      <c r="E1689" s="158" t="e">
        <v>#N/A</v>
      </c>
      <c r="F1689" s="158">
        <v>1215.0</v>
      </c>
      <c r="G1689" s="158"/>
      <c r="H1689" s="158">
        <f t="shared" si="1"/>
        <v>29160</v>
      </c>
      <c r="I1689" s="158" t="str">
        <f t="shared" si="2"/>
        <v>#N/A</v>
      </c>
      <c r="J1689" s="158" t="str">
        <f t="shared" si="3"/>
        <v>#N/A</v>
      </c>
      <c r="K1689" s="158" t="str">
        <f t="shared" si="4"/>
        <v>#N/A</v>
      </c>
      <c r="L1689" s="158">
        <f t="shared" si="19"/>
        <v>29160</v>
      </c>
      <c r="M1689" s="158">
        <f t="shared" si="6"/>
        <v>1215</v>
      </c>
      <c r="N1689" s="158">
        <v>3.0</v>
      </c>
      <c r="O1689" s="158" t="str">
        <f t="shared" si="7"/>
        <v>#N/A</v>
      </c>
      <c r="P1689" s="158" t="str">
        <f t="shared" si="8"/>
        <v>#N/A</v>
      </c>
      <c r="Q1689" s="158" t="str">
        <f t="shared" si="9"/>
        <v>#N/A</v>
      </c>
      <c r="R1689" s="158" t="str">
        <f t="shared" si="10"/>
        <v>#N/A</v>
      </c>
      <c r="S1689" s="158" t="str">
        <f t="shared" si="20"/>
        <v>#N/A</v>
      </c>
      <c r="T1689" s="158" t="str">
        <f t="shared" si="11"/>
        <v>#N/A</v>
      </c>
      <c r="U1689" s="158">
        <v>246.0</v>
      </c>
      <c r="V1689" s="158" t="str">
        <f t="shared" si="12"/>
        <v>#N/A</v>
      </c>
      <c r="W1689" s="157" t="s">
        <v>3186</v>
      </c>
      <c r="X1689" s="157">
        <v>44.4</v>
      </c>
      <c r="Y1689" s="157" t="s">
        <v>3214</v>
      </c>
      <c r="Z1689" s="158" t="str">
        <f t="shared" si="21"/>
        <v>#N/A</v>
      </c>
      <c r="AA1689" s="158" t="str">
        <f t="shared" si="13"/>
        <v>#N/A</v>
      </c>
      <c r="AB1689" s="158" t="str">
        <f t="shared" si="14"/>
        <v>#N/A</v>
      </c>
      <c r="AC1689" s="158">
        <v>3.0</v>
      </c>
      <c r="AD1689" s="158" t="str">
        <f t="shared" si="15"/>
        <v>#N/A</v>
      </c>
      <c r="AE1689" s="158" t="str">
        <f t="shared" si="16"/>
        <v>#N/A</v>
      </c>
      <c r="AF1689" s="158"/>
      <c r="AG1689" s="158"/>
      <c r="AH1689" s="158"/>
      <c r="AI1689" s="158"/>
      <c r="AJ1689" s="158"/>
      <c r="AK1689" s="158"/>
      <c r="AL1689" s="158"/>
      <c r="AM1689" s="158"/>
      <c r="AN1689" s="158"/>
      <c r="AO1689" s="158"/>
      <c r="AP1689" s="158"/>
      <c r="AQ1689" s="158"/>
      <c r="AR1689" s="158"/>
      <c r="AS1689" s="158"/>
      <c r="AT1689" s="158"/>
      <c r="AU1689" s="158"/>
      <c r="AV1689" s="158"/>
    </row>
    <row r="1690">
      <c r="A1690" s="157">
        <v>3400.0</v>
      </c>
      <c r="B1690" s="158" t="s">
        <v>1760</v>
      </c>
      <c r="C1690" s="158">
        <v>1.0</v>
      </c>
      <c r="D1690" s="158">
        <v>0.0</v>
      </c>
      <c r="E1690" s="158" t="e">
        <v>#N/A</v>
      </c>
      <c r="F1690" s="158">
        <v>1215.0</v>
      </c>
      <c r="G1690" s="158"/>
      <c r="H1690" s="158">
        <f t="shared" si="1"/>
        <v>29160</v>
      </c>
      <c r="I1690" s="158" t="str">
        <f t="shared" si="2"/>
        <v>#N/A</v>
      </c>
      <c r="J1690" s="158" t="str">
        <f t="shared" si="3"/>
        <v>#N/A</v>
      </c>
      <c r="K1690" s="158" t="str">
        <f t="shared" si="4"/>
        <v>#N/A</v>
      </c>
      <c r="L1690" s="158">
        <f t="shared" si="19"/>
        <v>29160</v>
      </c>
      <c r="M1690" s="158">
        <f t="shared" si="6"/>
        <v>1215</v>
      </c>
      <c r="N1690" s="158">
        <v>3.0</v>
      </c>
      <c r="O1690" s="158" t="str">
        <f t="shared" si="7"/>
        <v>#N/A</v>
      </c>
      <c r="P1690" s="158" t="str">
        <f t="shared" si="8"/>
        <v>#N/A</v>
      </c>
      <c r="Q1690" s="158" t="str">
        <f t="shared" si="9"/>
        <v>#N/A</v>
      </c>
      <c r="R1690" s="158" t="str">
        <f t="shared" si="10"/>
        <v>#N/A</v>
      </c>
      <c r="S1690" s="158" t="str">
        <f t="shared" si="20"/>
        <v>#N/A</v>
      </c>
      <c r="T1690" s="158" t="str">
        <f t="shared" si="11"/>
        <v>#N/A</v>
      </c>
      <c r="U1690" s="158">
        <v>246.0</v>
      </c>
      <c r="V1690" s="158" t="str">
        <f t="shared" si="12"/>
        <v>#N/A</v>
      </c>
      <c r="W1690" s="157" t="s">
        <v>3186</v>
      </c>
      <c r="X1690" s="157">
        <v>44.4</v>
      </c>
      <c r="Y1690" s="157" t="s">
        <v>3214</v>
      </c>
      <c r="Z1690" s="158" t="str">
        <f t="shared" si="21"/>
        <v>#N/A</v>
      </c>
      <c r="AA1690" s="158" t="str">
        <f t="shared" si="13"/>
        <v>#N/A</v>
      </c>
      <c r="AB1690" s="158" t="str">
        <f t="shared" si="14"/>
        <v>#N/A</v>
      </c>
      <c r="AC1690" s="158">
        <v>3.0</v>
      </c>
      <c r="AD1690" s="158" t="str">
        <f t="shared" si="15"/>
        <v>#N/A</v>
      </c>
      <c r="AE1690" s="158" t="str">
        <f t="shared" si="16"/>
        <v>#N/A</v>
      </c>
      <c r="AF1690" s="158"/>
      <c r="AG1690" s="158"/>
      <c r="AH1690" s="158"/>
      <c r="AI1690" s="158"/>
      <c r="AJ1690" s="158"/>
      <c r="AK1690" s="158"/>
      <c r="AL1690" s="158"/>
      <c r="AM1690" s="158"/>
      <c r="AN1690" s="158"/>
      <c r="AO1690" s="158"/>
      <c r="AP1690" s="158"/>
      <c r="AQ1690" s="158"/>
      <c r="AR1690" s="158"/>
      <c r="AS1690" s="158"/>
      <c r="AT1690" s="158"/>
      <c r="AU1690" s="158"/>
      <c r="AV1690" s="158"/>
    </row>
    <row r="1691">
      <c r="A1691" s="157">
        <v>3401.0</v>
      </c>
      <c r="B1691" s="158" t="s">
        <v>1761</v>
      </c>
      <c r="C1691" s="158">
        <v>1.0</v>
      </c>
      <c r="D1691" s="158">
        <v>0.0</v>
      </c>
      <c r="E1691" s="158" t="e">
        <v>#N/A</v>
      </c>
      <c r="F1691" s="158">
        <v>1215.0</v>
      </c>
      <c r="G1691" s="158"/>
      <c r="H1691" s="158">
        <f t="shared" si="1"/>
        <v>29160</v>
      </c>
      <c r="I1691" s="158" t="str">
        <f t="shared" si="2"/>
        <v>#N/A</v>
      </c>
      <c r="J1691" s="158" t="str">
        <f t="shared" si="3"/>
        <v>#N/A</v>
      </c>
      <c r="K1691" s="158" t="str">
        <f t="shared" si="4"/>
        <v>#N/A</v>
      </c>
      <c r="L1691" s="158">
        <f t="shared" si="19"/>
        <v>29160</v>
      </c>
      <c r="M1691" s="158">
        <f t="shared" si="6"/>
        <v>1215</v>
      </c>
      <c r="N1691" s="158">
        <v>1.0</v>
      </c>
      <c r="O1691" s="158" t="str">
        <f t="shared" si="7"/>
        <v>#N/A</v>
      </c>
      <c r="P1691" s="158" t="str">
        <f t="shared" si="8"/>
        <v>#N/A</v>
      </c>
      <c r="Q1691" s="158" t="str">
        <f t="shared" si="9"/>
        <v>#N/A</v>
      </c>
      <c r="R1691" s="158" t="str">
        <f t="shared" si="10"/>
        <v>#N/A</v>
      </c>
      <c r="S1691" s="158" t="str">
        <f t="shared" si="20"/>
        <v>#N/A</v>
      </c>
      <c r="T1691" s="158" t="str">
        <f t="shared" si="11"/>
        <v>#N/A</v>
      </c>
      <c r="U1691" s="158">
        <v>246.0</v>
      </c>
      <c r="V1691" s="158" t="str">
        <f t="shared" si="12"/>
        <v>#N/A</v>
      </c>
      <c r="W1691" s="157" t="s">
        <v>3186</v>
      </c>
      <c r="X1691" s="157">
        <v>44.4</v>
      </c>
      <c r="Y1691" s="157" t="s">
        <v>3214</v>
      </c>
      <c r="Z1691" s="158" t="str">
        <f t="shared" si="21"/>
        <v>#N/A</v>
      </c>
      <c r="AA1691" s="158" t="str">
        <f t="shared" si="13"/>
        <v>#N/A</v>
      </c>
      <c r="AB1691" s="158" t="str">
        <f t="shared" si="14"/>
        <v>#N/A</v>
      </c>
      <c r="AC1691" s="158">
        <v>1.0</v>
      </c>
      <c r="AD1691" s="158" t="str">
        <f t="shared" si="15"/>
        <v>#N/A</v>
      </c>
      <c r="AE1691" s="158" t="str">
        <f t="shared" si="16"/>
        <v>#N/A</v>
      </c>
      <c r="AF1691" s="158"/>
      <c r="AG1691" s="158"/>
      <c r="AH1691" s="158"/>
      <c r="AI1691" s="158"/>
      <c r="AJ1691" s="158"/>
      <c r="AK1691" s="158"/>
      <c r="AL1691" s="158"/>
      <c r="AM1691" s="158"/>
      <c r="AN1691" s="158"/>
      <c r="AO1691" s="158"/>
      <c r="AP1691" s="158"/>
      <c r="AQ1691" s="158"/>
      <c r="AR1691" s="158"/>
      <c r="AS1691" s="158"/>
      <c r="AT1691" s="158"/>
      <c r="AU1691" s="158"/>
      <c r="AV1691" s="158"/>
    </row>
    <row r="1692">
      <c r="A1692" s="157">
        <v>3402.0</v>
      </c>
      <c r="B1692" s="158" t="s">
        <v>1762</v>
      </c>
      <c r="C1692" s="158">
        <v>1.0</v>
      </c>
      <c r="D1692" s="158">
        <v>0.0</v>
      </c>
      <c r="E1692" s="158" t="e">
        <v>#N/A</v>
      </c>
      <c r="F1692" s="158">
        <v>1215.0</v>
      </c>
      <c r="G1692" s="158"/>
      <c r="H1692" s="158">
        <f t="shared" si="1"/>
        <v>29160</v>
      </c>
      <c r="I1692" s="158" t="str">
        <f t="shared" si="2"/>
        <v>#N/A</v>
      </c>
      <c r="J1692" s="158" t="str">
        <f t="shared" si="3"/>
        <v>#N/A</v>
      </c>
      <c r="K1692" s="158" t="str">
        <f t="shared" si="4"/>
        <v>#N/A</v>
      </c>
      <c r="L1692" s="158">
        <f t="shared" si="19"/>
        <v>29160</v>
      </c>
      <c r="M1692" s="158">
        <f t="shared" si="6"/>
        <v>1215</v>
      </c>
      <c r="N1692" s="158">
        <v>1.0</v>
      </c>
      <c r="O1692" s="158" t="str">
        <f t="shared" si="7"/>
        <v>#N/A</v>
      </c>
      <c r="P1692" s="158" t="str">
        <f t="shared" si="8"/>
        <v>#N/A</v>
      </c>
      <c r="Q1692" s="158" t="str">
        <f t="shared" si="9"/>
        <v>#N/A</v>
      </c>
      <c r="R1692" s="158" t="str">
        <f t="shared" si="10"/>
        <v>#N/A</v>
      </c>
      <c r="S1692" s="158" t="str">
        <f t="shared" si="20"/>
        <v>#N/A</v>
      </c>
      <c r="T1692" s="158" t="str">
        <f t="shared" si="11"/>
        <v>#N/A</v>
      </c>
      <c r="U1692" s="158">
        <v>246.0</v>
      </c>
      <c r="V1692" s="158" t="str">
        <f t="shared" si="12"/>
        <v>#N/A</v>
      </c>
      <c r="W1692" s="157" t="s">
        <v>3186</v>
      </c>
      <c r="X1692" s="157">
        <v>44.4</v>
      </c>
      <c r="Y1692" s="157" t="s">
        <v>3214</v>
      </c>
      <c r="Z1692" s="158" t="str">
        <f t="shared" si="21"/>
        <v>#N/A</v>
      </c>
      <c r="AA1692" s="158" t="str">
        <f t="shared" si="13"/>
        <v>#N/A</v>
      </c>
      <c r="AB1692" s="158" t="str">
        <f t="shared" si="14"/>
        <v>#N/A</v>
      </c>
      <c r="AC1692" s="158">
        <v>1.0</v>
      </c>
      <c r="AD1692" s="158" t="str">
        <f t="shared" si="15"/>
        <v>#N/A</v>
      </c>
      <c r="AE1692" s="158" t="str">
        <f t="shared" si="16"/>
        <v>#N/A</v>
      </c>
      <c r="AF1692" s="158"/>
      <c r="AG1692" s="158"/>
      <c r="AH1692" s="158"/>
      <c r="AI1692" s="158"/>
      <c r="AJ1692" s="158"/>
      <c r="AK1692" s="158"/>
      <c r="AL1692" s="158"/>
      <c r="AM1692" s="158"/>
      <c r="AN1692" s="158"/>
      <c r="AO1692" s="158"/>
      <c r="AP1692" s="158"/>
      <c r="AQ1692" s="158"/>
      <c r="AR1692" s="158"/>
      <c r="AS1692" s="158"/>
      <c r="AT1692" s="158"/>
      <c r="AU1692" s="158"/>
      <c r="AV1692" s="158"/>
    </row>
    <row r="1693">
      <c r="A1693" s="157">
        <v>3403.0</v>
      </c>
      <c r="B1693" s="158" t="s">
        <v>1763</v>
      </c>
      <c r="C1693" s="158">
        <v>1.0</v>
      </c>
      <c r="D1693" s="158">
        <v>0.0</v>
      </c>
      <c r="E1693" s="158" t="e">
        <v>#N/A</v>
      </c>
      <c r="F1693" s="158">
        <v>1215.0</v>
      </c>
      <c r="G1693" s="158"/>
      <c r="H1693" s="158">
        <f t="shared" si="1"/>
        <v>29160</v>
      </c>
      <c r="I1693" s="158" t="str">
        <f t="shared" si="2"/>
        <v>#N/A</v>
      </c>
      <c r="J1693" s="158" t="str">
        <f t="shared" si="3"/>
        <v>#N/A</v>
      </c>
      <c r="K1693" s="158" t="str">
        <f t="shared" si="4"/>
        <v>#N/A</v>
      </c>
      <c r="L1693" s="158">
        <f t="shared" si="19"/>
        <v>29160</v>
      </c>
      <c r="M1693" s="158">
        <f t="shared" si="6"/>
        <v>1215</v>
      </c>
      <c r="N1693" s="158">
        <v>1.0</v>
      </c>
      <c r="O1693" s="158" t="str">
        <f t="shared" si="7"/>
        <v>#N/A</v>
      </c>
      <c r="P1693" s="158" t="str">
        <f t="shared" si="8"/>
        <v>#N/A</v>
      </c>
      <c r="Q1693" s="158" t="str">
        <f t="shared" si="9"/>
        <v>#N/A</v>
      </c>
      <c r="R1693" s="158" t="str">
        <f t="shared" si="10"/>
        <v>#N/A</v>
      </c>
      <c r="S1693" s="158" t="str">
        <f t="shared" si="20"/>
        <v>#N/A</v>
      </c>
      <c r="T1693" s="158" t="str">
        <f t="shared" si="11"/>
        <v>#N/A</v>
      </c>
      <c r="U1693" s="158">
        <v>246.0</v>
      </c>
      <c r="V1693" s="158" t="str">
        <f t="shared" si="12"/>
        <v>#N/A</v>
      </c>
      <c r="W1693" s="157" t="s">
        <v>3186</v>
      </c>
      <c r="X1693" s="157">
        <v>44.4</v>
      </c>
      <c r="Y1693" s="157" t="s">
        <v>3214</v>
      </c>
      <c r="Z1693" s="158" t="str">
        <f t="shared" si="21"/>
        <v>#N/A</v>
      </c>
      <c r="AA1693" s="158" t="str">
        <f t="shared" si="13"/>
        <v>#N/A</v>
      </c>
      <c r="AB1693" s="158" t="str">
        <f t="shared" si="14"/>
        <v>#N/A</v>
      </c>
      <c r="AC1693" s="158">
        <v>1.0</v>
      </c>
      <c r="AD1693" s="158" t="str">
        <f t="shared" si="15"/>
        <v>#N/A</v>
      </c>
      <c r="AE1693" s="158" t="str">
        <f t="shared" si="16"/>
        <v>#N/A</v>
      </c>
      <c r="AF1693" s="158"/>
      <c r="AG1693" s="158"/>
      <c r="AH1693" s="158"/>
      <c r="AI1693" s="158"/>
      <c r="AJ1693" s="158"/>
      <c r="AK1693" s="158"/>
      <c r="AL1693" s="158"/>
      <c r="AM1693" s="158"/>
      <c r="AN1693" s="158"/>
      <c r="AO1693" s="158"/>
      <c r="AP1693" s="158"/>
      <c r="AQ1693" s="158"/>
      <c r="AR1693" s="158"/>
      <c r="AS1693" s="158"/>
      <c r="AT1693" s="158"/>
      <c r="AU1693" s="158"/>
      <c r="AV1693" s="158"/>
    </row>
    <row r="1694">
      <c r="A1694" s="157">
        <v>3404.0</v>
      </c>
      <c r="B1694" s="158" t="s">
        <v>1764</v>
      </c>
      <c r="C1694" s="158">
        <v>1.0</v>
      </c>
      <c r="D1694" s="158">
        <v>0.0</v>
      </c>
      <c r="E1694" s="158" t="e">
        <v>#N/A</v>
      </c>
      <c r="F1694" s="158">
        <v>1215.0</v>
      </c>
      <c r="G1694" s="158"/>
      <c r="H1694" s="158">
        <f t="shared" si="1"/>
        <v>29160</v>
      </c>
      <c r="I1694" s="158" t="str">
        <f t="shared" si="2"/>
        <v>#N/A</v>
      </c>
      <c r="J1694" s="158" t="str">
        <f t="shared" si="3"/>
        <v>#N/A</v>
      </c>
      <c r="K1694" s="158" t="str">
        <f t="shared" si="4"/>
        <v>#N/A</v>
      </c>
      <c r="L1694" s="158">
        <f t="shared" si="19"/>
        <v>29160</v>
      </c>
      <c r="M1694" s="158">
        <f t="shared" si="6"/>
        <v>1215</v>
      </c>
      <c r="N1694" s="158">
        <v>1.0</v>
      </c>
      <c r="O1694" s="158" t="str">
        <f t="shared" si="7"/>
        <v>#N/A</v>
      </c>
      <c r="P1694" s="158" t="str">
        <f t="shared" si="8"/>
        <v>#N/A</v>
      </c>
      <c r="Q1694" s="158" t="str">
        <f t="shared" si="9"/>
        <v>#N/A</v>
      </c>
      <c r="R1694" s="158" t="str">
        <f t="shared" si="10"/>
        <v>#N/A</v>
      </c>
      <c r="S1694" s="158" t="str">
        <f t="shared" si="20"/>
        <v>#N/A</v>
      </c>
      <c r="T1694" s="158" t="str">
        <f t="shared" si="11"/>
        <v>#N/A</v>
      </c>
      <c r="U1694" s="158">
        <v>246.0</v>
      </c>
      <c r="V1694" s="158" t="str">
        <f t="shared" si="12"/>
        <v>#N/A</v>
      </c>
      <c r="W1694" s="157" t="s">
        <v>3186</v>
      </c>
      <c r="X1694" s="157">
        <v>44.4</v>
      </c>
      <c r="Y1694" s="157" t="s">
        <v>3214</v>
      </c>
      <c r="Z1694" s="158" t="str">
        <f t="shared" si="21"/>
        <v>#N/A</v>
      </c>
      <c r="AA1694" s="158" t="str">
        <f t="shared" si="13"/>
        <v>#N/A</v>
      </c>
      <c r="AB1694" s="158" t="str">
        <f t="shared" si="14"/>
        <v>#N/A</v>
      </c>
      <c r="AC1694" s="158">
        <v>1.0</v>
      </c>
      <c r="AD1694" s="158" t="str">
        <f t="shared" si="15"/>
        <v>#N/A</v>
      </c>
      <c r="AE1694" s="158" t="str">
        <f t="shared" si="16"/>
        <v>#N/A</v>
      </c>
      <c r="AF1694" s="158"/>
      <c r="AG1694" s="158"/>
      <c r="AH1694" s="158"/>
      <c r="AI1694" s="158"/>
      <c r="AJ1694" s="158"/>
      <c r="AK1694" s="158"/>
      <c r="AL1694" s="158"/>
      <c r="AM1694" s="158"/>
      <c r="AN1694" s="158"/>
      <c r="AO1694" s="158"/>
      <c r="AP1694" s="158"/>
      <c r="AQ1694" s="158"/>
      <c r="AR1694" s="158"/>
      <c r="AS1694" s="158"/>
      <c r="AT1694" s="158"/>
      <c r="AU1694" s="158"/>
      <c r="AV1694" s="158"/>
    </row>
    <row r="1695">
      <c r="A1695" s="157">
        <v>3405.0</v>
      </c>
      <c r="B1695" s="158" t="s">
        <v>1765</v>
      </c>
      <c r="C1695" s="158">
        <v>1.0</v>
      </c>
      <c r="D1695" s="158">
        <v>0.0</v>
      </c>
      <c r="E1695" s="158" t="e">
        <v>#N/A</v>
      </c>
      <c r="F1695" s="158">
        <v>1215.0</v>
      </c>
      <c r="G1695" s="158"/>
      <c r="H1695" s="158">
        <f t="shared" si="1"/>
        <v>29160</v>
      </c>
      <c r="I1695" s="158" t="str">
        <f t="shared" si="2"/>
        <v>#N/A</v>
      </c>
      <c r="J1695" s="158" t="str">
        <f t="shared" si="3"/>
        <v>#N/A</v>
      </c>
      <c r="K1695" s="158" t="str">
        <f t="shared" si="4"/>
        <v>#N/A</v>
      </c>
      <c r="L1695" s="158">
        <f t="shared" si="19"/>
        <v>29160</v>
      </c>
      <c r="M1695" s="158">
        <f t="shared" si="6"/>
        <v>1215</v>
      </c>
      <c r="N1695" s="158">
        <v>1.0</v>
      </c>
      <c r="O1695" s="158" t="str">
        <f t="shared" si="7"/>
        <v>#N/A</v>
      </c>
      <c r="P1695" s="158" t="str">
        <f t="shared" si="8"/>
        <v>#N/A</v>
      </c>
      <c r="Q1695" s="158" t="str">
        <f t="shared" si="9"/>
        <v>#N/A</v>
      </c>
      <c r="R1695" s="158" t="str">
        <f t="shared" si="10"/>
        <v>#N/A</v>
      </c>
      <c r="S1695" s="158" t="str">
        <f t="shared" si="20"/>
        <v>#N/A</v>
      </c>
      <c r="T1695" s="158" t="str">
        <f t="shared" si="11"/>
        <v>#N/A</v>
      </c>
      <c r="U1695" s="158">
        <v>246.0</v>
      </c>
      <c r="V1695" s="158" t="str">
        <f t="shared" si="12"/>
        <v>#N/A</v>
      </c>
      <c r="W1695" s="157" t="s">
        <v>3186</v>
      </c>
      <c r="X1695" s="157">
        <v>44.4</v>
      </c>
      <c r="Y1695" s="157" t="s">
        <v>3214</v>
      </c>
      <c r="Z1695" s="158" t="str">
        <f t="shared" si="21"/>
        <v>#N/A</v>
      </c>
      <c r="AA1695" s="158" t="str">
        <f t="shared" si="13"/>
        <v>#N/A</v>
      </c>
      <c r="AB1695" s="158" t="str">
        <f t="shared" si="14"/>
        <v>#N/A</v>
      </c>
      <c r="AC1695" s="158">
        <v>1.0</v>
      </c>
      <c r="AD1695" s="158" t="str">
        <f t="shared" si="15"/>
        <v>#N/A</v>
      </c>
      <c r="AE1695" s="158" t="str">
        <f t="shared" si="16"/>
        <v>#N/A</v>
      </c>
      <c r="AF1695" s="158"/>
      <c r="AG1695" s="158"/>
      <c r="AH1695" s="158"/>
      <c r="AI1695" s="158"/>
      <c r="AJ1695" s="158"/>
      <c r="AK1695" s="158"/>
      <c r="AL1695" s="158"/>
      <c r="AM1695" s="158"/>
      <c r="AN1695" s="158"/>
      <c r="AO1695" s="158"/>
      <c r="AP1695" s="158"/>
      <c r="AQ1695" s="158"/>
      <c r="AR1695" s="158"/>
      <c r="AS1695" s="158"/>
      <c r="AT1695" s="158"/>
      <c r="AU1695" s="158"/>
      <c r="AV1695" s="158"/>
    </row>
    <row r="1696">
      <c r="A1696" s="157">
        <v>3406.0</v>
      </c>
      <c r="B1696" s="158" t="s">
        <v>1766</v>
      </c>
      <c r="C1696" s="158">
        <v>1.0</v>
      </c>
      <c r="D1696" s="158">
        <v>0.0</v>
      </c>
      <c r="E1696" s="158" t="e">
        <v>#N/A</v>
      </c>
      <c r="F1696" s="158">
        <v>1215.0</v>
      </c>
      <c r="G1696" s="158"/>
      <c r="H1696" s="158">
        <f t="shared" si="1"/>
        <v>29160</v>
      </c>
      <c r="I1696" s="158" t="str">
        <f t="shared" si="2"/>
        <v>#N/A</v>
      </c>
      <c r="J1696" s="158" t="str">
        <f t="shared" si="3"/>
        <v>#N/A</v>
      </c>
      <c r="K1696" s="158" t="str">
        <f t="shared" si="4"/>
        <v>#N/A</v>
      </c>
      <c r="L1696" s="158">
        <f t="shared" si="19"/>
        <v>29160</v>
      </c>
      <c r="M1696" s="158">
        <f t="shared" si="6"/>
        <v>1215</v>
      </c>
      <c r="N1696" s="158">
        <v>1.0</v>
      </c>
      <c r="O1696" s="158" t="str">
        <f t="shared" si="7"/>
        <v>#N/A</v>
      </c>
      <c r="P1696" s="158" t="str">
        <f t="shared" si="8"/>
        <v>#N/A</v>
      </c>
      <c r="Q1696" s="158" t="str">
        <f t="shared" si="9"/>
        <v>#N/A</v>
      </c>
      <c r="R1696" s="158" t="str">
        <f t="shared" si="10"/>
        <v>#N/A</v>
      </c>
      <c r="S1696" s="158" t="str">
        <f t="shared" si="20"/>
        <v>#N/A</v>
      </c>
      <c r="T1696" s="158" t="str">
        <f t="shared" si="11"/>
        <v>#N/A</v>
      </c>
      <c r="U1696" s="158">
        <v>246.0</v>
      </c>
      <c r="V1696" s="158" t="str">
        <f t="shared" si="12"/>
        <v>#N/A</v>
      </c>
      <c r="W1696" s="157" t="s">
        <v>3186</v>
      </c>
      <c r="X1696" s="157">
        <v>44.4</v>
      </c>
      <c r="Y1696" s="157" t="s">
        <v>3214</v>
      </c>
      <c r="Z1696" s="158" t="str">
        <f t="shared" si="21"/>
        <v>#N/A</v>
      </c>
      <c r="AA1696" s="158" t="str">
        <f t="shared" si="13"/>
        <v>#N/A</v>
      </c>
      <c r="AB1696" s="158" t="str">
        <f t="shared" si="14"/>
        <v>#N/A</v>
      </c>
      <c r="AC1696" s="158">
        <v>1.0</v>
      </c>
      <c r="AD1696" s="158" t="str">
        <f t="shared" si="15"/>
        <v>#N/A</v>
      </c>
      <c r="AE1696" s="158" t="str">
        <f t="shared" si="16"/>
        <v>#N/A</v>
      </c>
      <c r="AF1696" s="158"/>
      <c r="AG1696" s="158"/>
      <c r="AH1696" s="158"/>
      <c r="AI1696" s="158"/>
      <c r="AJ1696" s="158"/>
      <c r="AK1696" s="158"/>
      <c r="AL1696" s="158"/>
      <c r="AM1696" s="158"/>
      <c r="AN1696" s="158"/>
      <c r="AO1696" s="158"/>
      <c r="AP1696" s="158"/>
      <c r="AQ1696" s="158"/>
      <c r="AR1696" s="158"/>
      <c r="AS1696" s="158"/>
      <c r="AT1696" s="158"/>
      <c r="AU1696" s="158"/>
      <c r="AV1696" s="158"/>
    </row>
    <row r="1697">
      <c r="A1697" s="157">
        <v>3407.0</v>
      </c>
      <c r="B1697" s="158" t="s">
        <v>1767</v>
      </c>
      <c r="C1697" s="158">
        <v>1.0</v>
      </c>
      <c r="D1697" s="158">
        <v>0.0</v>
      </c>
      <c r="E1697" s="158" t="e">
        <v>#N/A</v>
      </c>
      <c r="F1697" s="158">
        <v>1215.0</v>
      </c>
      <c r="G1697" s="158"/>
      <c r="H1697" s="158">
        <f t="shared" si="1"/>
        <v>29160</v>
      </c>
      <c r="I1697" s="158" t="str">
        <f t="shared" si="2"/>
        <v>#N/A</v>
      </c>
      <c r="J1697" s="158" t="str">
        <f t="shared" si="3"/>
        <v>#N/A</v>
      </c>
      <c r="K1697" s="158" t="str">
        <f t="shared" si="4"/>
        <v>#N/A</v>
      </c>
      <c r="L1697" s="158">
        <f t="shared" si="19"/>
        <v>29160</v>
      </c>
      <c r="M1697" s="158">
        <f t="shared" si="6"/>
        <v>1215</v>
      </c>
      <c r="N1697" s="158">
        <v>1.0</v>
      </c>
      <c r="O1697" s="158" t="str">
        <f t="shared" si="7"/>
        <v>#N/A</v>
      </c>
      <c r="P1697" s="158" t="str">
        <f t="shared" si="8"/>
        <v>#N/A</v>
      </c>
      <c r="Q1697" s="158" t="str">
        <f t="shared" si="9"/>
        <v>#N/A</v>
      </c>
      <c r="R1697" s="158" t="str">
        <f t="shared" si="10"/>
        <v>#N/A</v>
      </c>
      <c r="S1697" s="158" t="str">
        <f t="shared" si="20"/>
        <v>#N/A</v>
      </c>
      <c r="T1697" s="158" t="str">
        <f t="shared" si="11"/>
        <v>#N/A</v>
      </c>
      <c r="U1697" s="158">
        <v>246.0</v>
      </c>
      <c r="V1697" s="158" t="str">
        <f t="shared" si="12"/>
        <v>#N/A</v>
      </c>
      <c r="W1697" s="157" t="s">
        <v>3186</v>
      </c>
      <c r="X1697" s="157">
        <v>44.4</v>
      </c>
      <c r="Y1697" s="157" t="s">
        <v>3214</v>
      </c>
      <c r="Z1697" s="158" t="str">
        <f t="shared" si="21"/>
        <v>#N/A</v>
      </c>
      <c r="AA1697" s="158" t="str">
        <f t="shared" si="13"/>
        <v>#N/A</v>
      </c>
      <c r="AB1697" s="158" t="str">
        <f t="shared" si="14"/>
        <v>#N/A</v>
      </c>
      <c r="AC1697" s="158">
        <v>1.0</v>
      </c>
      <c r="AD1697" s="158" t="str">
        <f t="shared" si="15"/>
        <v>#N/A</v>
      </c>
      <c r="AE1697" s="158" t="str">
        <f t="shared" si="16"/>
        <v>#N/A</v>
      </c>
      <c r="AF1697" s="158"/>
      <c r="AG1697" s="158"/>
      <c r="AH1697" s="158"/>
      <c r="AI1697" s="158"/>
      <c r="AJ1697" s="158"/>
      <c r="AK1697" s="158"/>
      <c r="AL1697" s="158"/>
      <c r="AM1697" s="158"/>
      <c r="AN1697" s="158"/>
      <c r="AO1697" s="158"/>
      <c r="AP1697" s="158"/>
      <c r="AQ1697" s="158"/>
      <c r="AR1697" s="158"/>
      <c r="AS1697" s="158"/>
      <c r="AT1697" s="158"/>
      <c r="AU1697" s="158"/>
      <c r="AV1697" s="158"/>
    </row>
    <row r="1698">
      <c r="A1698" s="157">
        <v>3408.0</v>
      </c>
      <c r="B1698" s="158" t="s">
        <v>1768</v>
      </c>
      <c r="C1698" s="158">
        <v>1.0</v>
      </c>
      <c r="D1698" s="158">
        <v>0.0</v>
      </c>
      <c r="E1698" s="158" t="e">
        <v>#N/A</v>
      </c>
      <c r="F1698" s="158">
        <v>1215.0</v>
      </c>
      <c r="G1698" s="158"/>
      <c r="H1698" s="158">
        <f t="shared" si="1"/>
        <v>29160</v>
      </c>
      <c r="I1698" s="158" t="str">
        <f t="shared" si="2"/>
        <v>#N/A</v>
      </c>
      <c r="J1698" s="158" t="str">
        <f t="shared" si="3"/>
        <v>#N/A</v>
      </c>
      <c r="K1698" s="158" t="str">
        <f t="shared" si="4"/>
        <v>#N/A</v>
      </c>
      <c r="L1698" s="158">
        <f t="shared" si="19"/>
        <v>29160</v>
      </c>
      <c r="M1698" s="158">
        <f t="shared" si="6"/>
        <v>1215</v>
      </c>
      <c r="N1698" s="158">
        <v>1.0</v>
      </c>
      <c r="O1698" s="158" t="str">
        <f t="shared" si="7"/>
        <v>#N/A</v>
      </c>
      <c r="P1698" s="158" t="str">
        <f t="shared" si="8"/>
        <v>#N/A</v>
      </c>
      <c r="Q1698" s="158" t="str">
        <f t="shared" si="9"/>
        <v>#N/A</v>
      </c>
      <c r="R1698" s="158" t="str">
        <f t="shared" si="10"/>
        <v>#N/A</v>
      </c>
      <c r="S1698" s="158" t="str">
        <f t="shared" si="20"/>
        <v>#N/A</v>
      </c>
      <c r="T1698" s="158" t="str">
        <f t="shared" si="11"/>
        <v>#N/A</v>
      </c>
      <c r="U1698" s="158">
        <v>246.0</v>
      </c>
      <c r="V1698" s="158" t="str">
        <f t="shared" si="12"/>
        <v>#N/A</v>
      </c>
      <c r="W1698" s="157" t="s">
        <v>3186</v>
      </c>
      <c r="X1698" s="157">
        <v>44.4</v>
      </c>
      <c r="Y1698" s="157" t="s">
        <v>3214</v>
      </c>
      <c r="Z1698" s="158" t="str">
        <f t="shared" si="21"/>
        <v>#N/A</v>
      </c>
      <c r="AA1698" s="158" t="str">
        <f t="shared" si="13"/>
        <v>#N/A</v>
      </c>
      <c r="AB1698" s="158" t="str">
        <f t="shared" si="14"/>
        <v>#N/A</v>
      </c>
      <c r="AC1698" s="158">
        <v>1.0</v>
      </c>
      <c r="AD1698" s="158" t="str">
        <f t="shared" si="15"/>
        <v>#N/A</v>
      </c>
      <c r="AE1698" s="158" t="str">
        <f t="shared" si="16"/>
        <v>#N/A</v>
      </c>
      <c r="AF1698" s="158"/>
      <c r="AG1698" s="158"/>
      <c r="AH1698" s="158"/>
      <c r="AI1698" s="158"/>
      <c r="AJ1698" s="158"/>
      <c r="AK1698" s="158"/>
      <c r="AL1698" s="158"/>
      <c r="AM1698" s="158"/>
      <c r="AN1698" s="158"/>
      <c r="AO1698" s="158"/>
      <c r="AP1698" s="158"/>
      <c r="AQ1698" s="158"/>
      <c r="AR1698" s="158"/>
      <c r="AS1698" s="158"/>
      <c r="AT1698" s="158"/>
      <c r="AU1698" s="158"/>
      <c r="AV1698" s="158"/>
    </row>
    <row r="1699">
      <c r="A1699" s="157">
        <v>3409.0</v>
      </c>
      <c r="B1699" s="158" t="s">
        <v>1769</v>
      </c>
      <c r="C1699" s="158">
        <v>1.0</v>
      </c>
      <c r="D1699" s="158">
        <v>0.0</v>
      </c>
      <c r="E1699" s="158" t="e">
        <v>#N/A</v>
      </c>
      <c r="F1699" s="158">
        <v>1215.0</v>
      </c>
      <c r="G1699" s="158"/>
      <c r="H1699" s="158">
        <f t="shared" si="1"/>
        <v>29160</v>
      </c>
      <c r="I1699" s="158" t="str">
        <f t="shared" si="2"/>
        <v>#N/A</v>
      </c>
      <c r="J1699" s="158" t="str">
        <f t="shared" si="3"/>
        <v>#N/A</v>
      </c>
      <c r="K1699" s="158" t="str">
        <f t="shared" si="4"/>
        <v>#N/A</v>
      </c>
      <c r="L1699" s="158">
        <f t="shared" si="19"/>
        <v>29160</v>
      </c>
      <c r="M1699" s="158">
        <f t="shared" si="6"/>
        <v>1215</v>
      </c>
      <c r="N1699" s="158">
        <v>1.0</v>
      </c>
      <c r="O1699" s="158" t="str">
        <f t="shared" si="7"/>
        <v>#N/A</v>
      </c>
      <c r="P1699" s="158" t="str">
        <f t="shared" si="8"/>
        <v>#N/A</v>
      </c>
      <c r="Q1699" s="158" t="str">
        <f t="shared" si="9"/>
        <v>#N/A</v>
      </c>
      <c r="R1699" s="158" t="str">
        <f t="shared" si="10"/>
        <v>#N/A</v>
      </c>
      <c r="S1699" s="158" t="str">
        <f t="shared" si="20"/>
        <v>#N/A</v>
      </c>
      <c r="T1699" s="158" t="str">
        <f t="shared" si="11"/>
        <v>#N/A</v>
      </c>
      <c r="U1699" s="158">
        <v>246.0</v>
      </c>
      <c r="V1699" s="158" t="str">
        <f t="shared" si="12"/>
        <v>#N/A</v>
      </c>
      <c r="W1699" s="157" t="s">
        <v>3186</v>
      </c>
      <c r="X1699" s="157">
        <v>44.4</v>
      </c>
      <c r="Y1699" s="157" t="s">
        <v>3214</v>
      </c>
      <c r="Z1699" s="158" t="str">
        <f t="shared" si="21"/>
        <v>#N/A</v>
      </c>
      <c r="AA1699" s="158" t="str">
        <f t="shared" si="13"/>
        <v>#N/A</v>
      </c>
      <c r="AB1699" s="158" t="str">
        <f t="shared" si="14"/>
        <v>#N/A</v>
      </c>
      <c r="AC1699" s="158">
        <v>1.0</v>
      </c>
      <c r="AD1699" s="158" t="str">
        <f t="shared" si="15"/>
        <v>#N/A</v>
      </c>
      <c r="AE1699" s="158" t="str">
        <f t="shared" si="16"/>
        <v>#N/A</v>
      </c>
      <c r="AF1699" s="158"/>
      <c r="AG1699" s="158"/>
      <c r="AH1699" s="158"/>
      <c r="AI1699" s="158"/>
      <c r="AJ1699" s="158"/>
      <c r="AK1699" s="158"/>
      <c r="AL1699" s="158"/>
      <c r="AM1699" s="158"/>
      <c r="AN1699" s="158"/>
      <c r="AO1699" s="158"/>
      <c r="AP1699" s="158"/>
      <c r="AQ1699" s="158"/>
      <c r="AR1699" s="158"/>
      <c r="AS1699" s="158"/>
      <c r="AT1699" s="158"/>
      <c r="AU1699" s="158"/>
      <c r="AV1699" s="158"/>
    </row>
    <row r="1700">
      <c r="A1700" s="157">
        <v>3410.0</v>
      </c>
      <c r="B1700" s="158" t="s">
        <v>1770</v>
      </c>
      <c r="C1700" s="158">
        <v>1.0</v>
      </c>
      <c r="D1700" s="158">
        <v>0.0</v>
      </c>
      <c r="E1700" s="158" t="e">
        <v>#N/A</v>
      </c>
      <c r="F1700" s="158">
        <v>1215.0</v>
      </c>
      <c r="G1700" s="158"/>
      <c r="H1700" s="158">
        <f t="shared" si="1"/>
        <v>29160</v>
      </c>
      <c r="I1700" s="158" t="str">
        <f t="shared" si="2"/>
        <v>#N/A</v>
      </c>
      <c r="J1700" s="158" t="str">
        <f t="shared" si="3"/>
        <v>#N/A</v>
      </c>
      <c r="K1700" s="158" t="str">
        <f t="shared" si="4"/>
        <v>#N/A</v>
      </c>
      <c r="L1700" s="158">
        <f t="shared" si="19"/>
        <v>29160</v>
      </c>
      <c r="M1700" s="158">
        <f t="shared" si="6"/>
        <v>1215</v>
      </c>
      <c r="N1700" s="158">
        <v>1.0</v>
      </c>
      <c r="O1700" s="158" t="str">
        <f t="shared" si="7"/>
        <v>#N/A</v>
      </c>
      <c r="P1700" s="158" t="str">
        <f t="shared" si="8"/>
        <v>#N/A</v>
      </c>
      <c r="Q1700" s="158" t="str">
        <f t="shared" si="9"/>
        <v>#N/A</v>
      </c>
      <c r="R1700" s="158" t="str">
        <f t="shared" si="10"/>
        <v>#N/A</v>
      </c>
      <c r="S1700" s="158" t="str">
        <f t="shared" si="20"/>
        <v>#N/A</v>
      </c>
      <c r="T1700" s="158" t="str">
        <f t="shared" si="11"/>
        <v>#N/A</v>
      </c>
      <c r="U1700" s="158">
        <v>246.0</v>
      </c>
      <c r="V1700" s="158" t="str">
        <f t="shared" si="12"/>
        <v>#N/A</v>
      </c>
      <c r="W1700" s="157" t="s">
        <v>3186</v>
      </c>
      <c r="X1700" s="157">
        <v>44.4</v>
      </c>
      <c r="Y1700" s="157" t="s">
        <v>3214</v>
      </c>
      <c r="Z1700" s="158" t="str">
        <f t="shared" si="21"/>
        <v>#N/A</v>
      </c>
      <c r="AA1700" s="158" t="str">
        <f t="shared" si="13"/>
        <v>#N/A</v>
      </c>
      <c r="AB1700" s="158" t="str">
        <f t="shared" si="14"/>
        <v>#N/A</v>
      </c>
      <c r="AC1700" s="158">
        <v>1.0</v>
      </c>
      <c r="AD1700" s="158" t="str">
        <f t="shared" si="15"/>
        <v>#N/A</v>
      </c>
      <c r="AE1700" s="158" t="str">
        <f t="shared" si="16"/>
        <v>#N/A</v>
      </c>
      <c r="AF1700" s="158"/>
      <c r="AG1700" s="158"/>
      <c r="AH1700" s="158"/>
      <c r="AI1700" s="158"/>
      <c r="AJ1700" s="158"/>
      <c r="AK1700" s="158"/>
      <c r="AL1700" s="158"/>
      <c r="AM1700" s="158"/>
      <c r="AN1700" s="158"/>
      <c r="AO1700" s="158"/>
      <c r="AP1700" s="158"/>
      <c r="AQ1700" s="158"/>
      <c r="AR1700" s="158"/>
      <c r="AS1700" s="158"/>
      <c r="AT1700" s="158"/>
      <c r="AU1700" s="158"/>
      <c r="AV1700" s="158"/>
    </row>
    <row r="1701">
      <c r="A1701" s="157">
        <v>3411.0</v>
      </c>
      <c r="B1701" s="158" t="s">
        <v>1771</v>
      </c>
      <c r="C1701" s="158">
        <v>1.0</v>
      </c>
      <c r="D1701" s="158">
        <v>0.0</v>
      </c>
      <c r="E1701" s="158" t="e">
        <v>#N/A</v>
      </c>
      <c r="F1701" s="158">
        <v>1215.0</v>
      </c>
      <c r="G1701" s="158"/>
      <c r="H1701" s="158">
        <f t="shared" si="1"/>
        <v>29160</v>
      </c>
      <c r="I1701" s="158" t="str">
        <f t="shared" si="2"/>
        <v>#N/A</v>
      </c>
      <c r="J1701" s="158" t="str">
        <f t="shared" si="3"/>
        <v>#N/A</v>
      </c>
      <c r="K1701" s="158" t="str">
        <f t="shared" si="4"/>
        <v>#N/A</v>
      </c>
      <c r="L1701" s="158">
        <f t="shared" si="19"/>
        <v>29160</v>
      </c>
      <c r="M1701" s="158">
        <f t="shared" si="6"/>
        <v>1215</v>
      </c>
      <c r="N1701" s="158">
        <v>1.0</v>
      </c>
      <c r="O1701" s="158" t="str">
        <f t="shared" si="7"/>
        <v>#N/A</v>
      </c>
      <c r="P1701" s="158" t="str">
        <f t="shared" si="8"/>
        <v>#N/A</v>
      </c>
      <c r="Q1701" s="158" t="str">
        <f t="shared" si="9"/>
        <v>#N/A</v>
      </c>
      <c r="R1701" s="158" t="str">
        <f t="shared" si="10"/>
        <v>#N/A</v>
      </c>
      <c r="S1701" s="158" t="str">
        <f t="shared" si="20"/>
        <v>#N/A</v>
      </c>
      <c r="T1701" s="158" t="str">
        <f t="shared" si="11"/>
        <v>#N/A</v>
      </c>
      <c r="U1701" s="158">
        <v>246.0</v>
      </c>
      <c r="V1701" s="158" t="str">
        <f t="shared" si="12"/>
        <v>#N/A</v>
      </c>
      <c r="W1701" s="157" t="s">
        <v>3186</v>
      </c>
      <c r="X1701" s="157">
        <v>44.4</v>
      </c>
      <c r="Y1701" s="157" t="s">
        <v>3214</v>
      </c>
      <c r="Z1701" s="158" t="str">
        <f t="shared" si="21"/>
        <v>#N/A</v>
      </c>
      <c r="AA1701" s="158" t="str">
        <f t="shared" si="13"/>
        <v>#N/A</v>
      </c>
      <c r="AB1701" s="158" t="str">
        <f t="shared" si="14"/>
        <v>#N/A</v>
      </c>
      <c r="AC1701" s="158">
        <v>1.0</v>
      </c>
      <c r="AD1701" s="158" t="str">
        <f t="shared" si="15"/>
        <v>#N/A</v>
      </c>
      <c r="AE1701" s="158" t="str">
        <f t="shared" si="16"/>
        <v>#N/A</v>
      </c>
      <c r="AF1701" s="158"/>
      <c r="AG1701" s="158"/>
      <c r="AH1701" s="158"/>
      <c r="AI1701" s="158"/>
      <c r="AJ1701" s="158"/>
      <c r="AK1701" s="158"/>
      <c r="AL1701" s="158"/>
      <c r="AM1701" s="158"/>
      <c r="AN1701" s="158"/>
      <c r="AO1701" s="158"/>
      <c r="AP1701" s="158"/>
      <c r="AQ1701" s="158"/>
      <c r="AR1701" s="158"/>
      <c r="AS1701" s="158"/>
      <c r="AT1701" s="158"/>
      <c r="AU1701" s="158"/>
      <c r="AV1701" s="158"/>
    </row>
    <row r="1702">
      <c r="A1702" s="157">
        <v>3412.0</v>
      </c>
      <c r="B1702" s="158" t="s">
        <v>1772</v>
      </c>
      <c r="C1702" s="158">
        <v>1.0</v>
      </c>
      <c r="D1702" s="158">
        <v>0.0</v>
      </c>
      <c r="E1702" s="158" t="e">
        <v>#N/A</v>
      </c>
      <c r="F1702" s="158">
        <v>1215.0</v>
      </c>
      <c r="G1702" s="158"/>
      <c r="H1702" s="158">
        <f t="shared" si="1"/>
        <v>29160</v>
      </c>
      <c r="I1702" s="158" t="str">
        <f t="shared" si="2"/>
        <v>#N/A</v>
      </c>
      <c r="J1702" s="158" t="str">
        <f t="shared" si="3"/>
        <v>#N/A</v>
      </c>
      <c r="K1702" s="158" t="str">
        <f t="shared" si="4"/>
        <v>#N/A</v>
      </c>
      <c r="L1702" s="158">
        <f t="shared" si="19"/>
        <v>29160</v>
      </c>
      <c r="M1702" s="158">
        <f t="shared" si="6"/>
        <v>1215</v>
      </c>
      <c r="N1702" s="158">
        <v>1.0</v>
      </c>
      <c r="O1702" s="158" t="str">
        <f t="shared" si="7"/>
        <v>#N/A</v>
      </c>
      <c r="P1702" s="158" t="str">
        <f t="shared" si="8"/>
        <v>#N/A</v>
      </c>
      <c r="Q1702" s="158" t="str">
        <f t="shared" si="9"/>
        <v>#N/A</v>
      </c>
      <c r="R1702" s="158" t="str">
        <f t="shared" si="10"/>
        <v>#N/A</v>
      </c>
      <c r="S1702" s="158" t="str">
        <f t="shared" si="20"/>
        <v>#N/A</v>
      </c>
      <c r="T1702" s="158" t="str">
        <f t="shared" si="11"/>
        <v>#N/A</v>
      </c>
      <c r="U1702" s="158">
        <v>246.0</v>
      </c>
      <c r="V1702" s="158" t="str">
        <f t="shared" si="12"/>
        <v>#N/A</v>
      </c>
      <c r="W1702" s="157" t="s">
        <v>3186</v>
      </c>
      <c r="X1702" s="157">
        <v>44.4</v>
      </c>
      <c r="Y1702" s="157" t="s">
        <v>3214</v>
      </c>
      <c r="Z1702" s="158" t="str">
        <f t="shared" si="21"/>
        <v>#N/A</v>
      </c>
      <c r="AA1702" s="158" t="str">
        <f t="shared" si="13"/>
        <v>#N/A</v>
      </c>
      <c r="AB1702" s="158" t="str">
        <f t="shared" si="14"/>
        <v>#N/A</v>
      </c>
      <c r="AC1702" s="158">
        <v>1.0</v>
      </c>
      <c r="AD1702" s="158" t="str">
        <f t="shared" si="15"/>
        <v>#N/A</v>
      </c>
      <c r="AE1702" s="158" t="str">
        <f t="shared" si="16"/>
        <v>#N/A</v>
      </c>
      <c r="AF1702" s="158"/>
      <c r="AG1702" s="158"/>
      <c r="AH1702" s="158"/>
      <c r="AI1702" s="158"/>
      <c r="AJ1702" s="158"/>
      <c r="AK1702" s="158"/>
      <c r="AL1702" s="158"/>
      <c r="AM1702" s="158"/>
      <c r="AN1702" s="158"/>
      <c r="AO1702" s="158"/>
      <c r="AP1702" s="158"/>
      <c r="AQ1702" s="158"/>
      <c r="AR1702" s="158"/>
      <c r="AS1702" s="158"/>
      <c r="AT1702" s="158"/>
      <c r="AU1702" s="158"/>
      <c r="AV1702" s="158"/>
    </row>
    <row r="1703">
      <c r="A1703" s="157">
        <v>3413.0</v>
      </c>
      <c r="B1703" s="158" t="s">
        <v>1773</v>
      </c>
      <c r="C1703" s="158">
        <v>1.0</v>
      </c>
      <c r="D1703" s="158">
        <v>0.0</v>
      </c>
      <c r="E1703" s="158" t="e">
        <v>#N/A</v>
      </c>
      <c r="F1703" s="158">
        <v>1215.0</v>
      </c>
      <c r="G1703" s="158"/>
      <c r="H1703" s="158">
        <f t="shared" si="1"/>
        <v>29160</v>
      </c>
      <c r="I1703" s="158" t="str">
        <f t="shared" si="2"/>
        <v>#N/A</v>
      </c>
      <c r="J1703" s="158" t="str">
        <f t="shared" si="3"/>
        <v>#N/A</v>
      </c>
      <c r="K1703" s="158" t="str">
        <f t="shared" si="4"/>
        <v>#N/A</v>
      </c>
      <c r="L1703" s="158">
        <f t="shared" si="19"/>
        <v>29160</v>
      </c>
      <c r="M1703" s="158">
        <f t="shared" si="6"/>
        <v>1215</v>
      </c>
      <c r="N1703" s="158">
        <v>1.0</v>
      </c>
      <c r="O1703" s="158" t="str">
        <f t="shared" si="7"/>
        <v>#N/A</v>
      </c>
      <c r="P1703" s="158" t="str">
        <f t="shared" si="8"/>
        <v>#N/A</v>
      </c>
      <c r="Q1703" s="158" t="str">
        <f t="shared" si="9"/>
        <v>#N/A</v>
      </c>
      <c r="R1703" s="158" t="str">
        <f t="shared" si="10"/>
        <v>#N/A</v>
      </c>
      <c r="S1703" s="158" t="str">
        <f t="shared" si="20"/>
        <v>#N/A</v>
      </c>
      <c r="T1703" s="158" t="str">
        <f t="shared" si="11"/>
        <v>#N/A</v>
      </c>
      <c r="U1703" s="158">
        <v>246.0</v>
      </c>
      <c r="V1703" s="158" t="str">
        <f t="shared" si="12"/>
        <v>#N/A</v>
      </c>
      <c r="W1703" s="157" t="s">
        <v>3186</v>
      </c>
      <c r="X1703" s="157">
        <v>44.4</v>
      </c>
      <c r="Y1703" s="157" t="s">
        <v>3214</v>
      </c>
      <c r="Z1703" s="158" t="str">
        <f t="shared" si="21"/>
        <v>#N/A</v>
      </c>
      <c r="AA1703" s="158" t="str">
        <f t="shared" si="13"/>
        <v>#N/A</v>
      </c>
      <c r="AB1703" s="158" t="str">
        <f t="shared" si="14"/>
        <v>#N/A</v>
      </c>
      <c r="AC1703" s="158">
        <v>1.0</v>
      </c>
      <c r="AD1703" s="158" t="str">
        <f t="shared" si="15"/>
        <v>#N/A</v>
      </c>
      <c r="AE1703" s="158" t="str">
        <f t="shared" si="16"/>
        <v>#N/A</v>
      </c>
      <c r="AF1703" s="158"/>
      <c r="AG1703" s="158"/>
      <c r="AH1703" s="158"/>
      <c r="AI1703" s="158"/>
      <c r="AJ1703" s="158"/>
      <c r="AK1703" s="158"/>
      <c r="AL1703" s="158"/>
      <c r="AM1703" s="158"/>
      <c r="AN1703" s="158"/>
      <c r="AO1703" s="158"/>
      <c r="AP1703" s="158"/>
      <c r="AQ1703" s="158"/>
      <c r="AR1703" s="158"/>
      <c r="AS1703" s="158"/>
      <c r="AT1703" s="158"/>
      <c r="AU1703" s="158"/>
      <c r="AV1703" s="158"/>
    </row>
    <row r="1704">
      <c r="A1704" s="157">
        <v>3414.0</v>
      </c>
      <c r="B1704" s="158" t="s">
        <v>1774</v>
      </c>
      <c r="C1704" s="158">
        <v>1.0</v>
      </c>
      <c r="D1704" s="158">
        <v>0.0</v>
      </c>
      <c r="E1704" s="158" t="e">
        <v>#N/A</v>
      </c>
      <c r="F1704" s="158">
        <v>1215.0</v>
      </c>
      <c r="G1704" s="158"/>
      <c r="H1704" s="158">
        <f t="shared" si="1"/>
        <v>29160</v>
      </c>
      <c r="I1704" s="158" t="str">
        <f t="shared" si="2"/>
        <v>#N/A</v>
      </c>
      <c r="J1704" s="158" t="str">
        <f t="shared" si="3"/>
        <v>#N/A</v>
      </c>
      <c r="K1704" s="158" t="str">
        <f t="shared" si="4"/>
        <v>#N/A</v>
      </c>
      <c r="L1704" s="158">
        <f t="shared" si="19"/>
        <v>29160</v>
      </c>
      <c r="M1704" s="158">
        <f t="shared" si="6"/>
        <v>1215</v>
      </c>
      <c r="N1704" s="158">
        <v>1.0</v>
      </c>
      <c r="O1704" s="158" t="str">
        <f t="shared" si="7"/>
        <v>#N/A</v>
      </c>
      <c r="P1704" s="158" t="str">
        <f t="shared" si="8"/>
        <v>#N/A</v>
      </c>
      <c r="Q1704" s="158" t="str">
        <f t="shared" si="9"/>
        <v>#N/A</v>
      </c>
      <c r="R1704" s="158" t="str">
        <f t="shared" si="10"/>
        <v>#N/A</v>
      </c>
      <c r="S1704" s="158" t="str">
        <f t="shared" si="20"/>
        <v>#N/A</v>
      </c>
      <c r="T1704" s="158" t="str">
        <f t="shared" si="11"/>
        <v>#N/A</v>
      </c>
      <c r="U1704" s="158">
        <v>246.0</v>
      </c>
      <c r="V1704" s="158" t="str">
        <f t="shared" si="12"/>
        <v>#N/A</v>
      </c>
      <c r="W1704" s="157" t="s">
        <v>3186</v>
      </c>
      <c r="X1704" s="157">
        <v>44.4</v>
      </c>
      <c r="Y1704" s="157" t="s">
        <v>3214</v>
      </c>
      <c r="Z1704" s="158" t="str">
        <f t="shared" si="21"/>
        <v>#N/A</v>
      </c>
      <c r="AA1704" s="158" t="str">
        <f t="shared" si="13"/>
        <v>#N/A</v>
      </c>
      <c r="AB1704" s="158" t="str">
        <f t="shared" si="14"/>
        <v>#N/A</v>
      </c>
      <c r="AC1704" s="158">
        <v>1.0</v>
      </c>
      <c r="AD1704" s="158" t="str">
        <f t="shared" si="15"/>
        <v>#N/A</v>
      </c>
      <c r="AE1704" s="158" t="str">
        <f t="shared" si="16"/>
        <v>#N/A</v>
      </c>
      <c r="AF1704" s="158"/>
      <c r="AG1704" s="158"/>
      <c r="AH1704" s="158"/>
      <c r="AI1704" s="158"/>
      <c r="AJ1704" s="158"/>
      <c r="AK1704" s="158"/>
      <c r="AL1704" s="158"/>
      <c r="AM1704" s="158"/>
      <c r="AN1704" s="158"/>
      <c r="AO1704" s="158"/>
      <c r="AP1704" s="158"/>
      <c r="AQ1704" s="158"/>
      <c r="AR1704" s="158"/>
      <c r="AS1704" s="158"/>
      <c r="AT1704" s="158"/>
      <c r="AU1704" s="158"/>
      <c r="AV1704" s="158"/>
    </row>
    <row r="1705">
      <c r="A1705" s="157">
        <v>3415.0</v>
      </c>
      <c r="B1705" s="158" t="s">
        <v>1775</v>
      </c>
      <c r="C1705" s="158">
        <v>1.0</v>
      </c>
      <c r="D1705" s="158">
        <v>0.0</v>
      </c>
      <c r="E1705" s="158" t="e">
        <v>#N/A</v>
      </c>
      <c r="F1705" s="158">
        <v>1215.0</v>
      </c>
      <c r="G1705" s="158"/>
      <c r="H1705" s="158">
        <f t="shared" si="1"/>
        <v>29160</v>
      </c>
      <c r="I1705" s="158" t="str">
        <f t="shared" si="2"/>
        <v>#N/A</v>
      </c>
      <c r="J1705" s="158" t="str">
        <f t="shared" si="3"/>
        <v>#N/A</v>
      </c>
      <c r="K1705" s="158" t="str">
        <f t="shared" si="4"/>
        <v>#N/A</v>
      </c>
      <c r="L1705" s="158">
        <f t="shared" si="19"/>
        <v>29160</v>
      </c>
      <c r="M1705" s="158">
        <f t="shared" si="6"/>
        <v>1215</v>
      </c>
      <c r="N1705" s="158">
        <v>3.0</v>
      </c>
      <c r="O1705" s="158" t="str">
        <f t="shared" si="7"/>
        <v>#N/A</v>
      </c>
      <c r="P1705" s="158" t="str">
        <f t="shared" si="8"/>
        <v>#N/A</v>
      </c>
      <c r="Q1705" s="158" t="str">
        <f t="shared" si="9"/>
        <v>#N/A</v>
      </c>
      <c r="R1705" s="158" t="str">
        <f t="shared" si="10"/>
        <v>#N/A</v>
      </c>
      <c r="S1705" s="158" t="str">
        <f t="shared" si="20"/>
        <v>#N/A</v>
      </c>
      <c r="T1705" s="158" t="str">
        <f t="shared" si="11"/>
        <v>#N/A</v>
      </c>
      <c r="U1705" s="158">
        <v>246.0</v>
      </c>
      <c r="V1705" s="158" t="str">
        <f t="shared" si="12"/>
        <v>#N/A</v>
      </c>
      <c r="W1705" s="157" t="s">
        <v>3186</v>
      </c>
      <c r="X1705" s="157">
        <v>44.4</v>
      </c>
      <c r="Y1705" s="157" t="s">
        <v>3214</v>
      </c>
      <c r="Z1705" s="158" t="str">
        <f t="shared" si="21"/>
        <v>#N/A</v>
      </c>
      <c r="AA1705" s="158" t="str">
        <f t="shared" si="13"/>
        <v>#N/A</v>
      </c>
      <c r="AB1705" s="158" t="str">
        <f t="shared" si="14"/>
        <v>#N/A</v>
      </c>
      <c r="AC1705" s="158">
        <v>3.0</v>
      </c>
      <c r="AD1705" s="158" t="str">
        <f t="shared" si="15"/>
        <v>#N/A</v>
      </c>
      <c r="AE1705" s="158" t="str">
        <f t="shared" si="16"/>
        <v>#N/A</v>
      </c>
      <c r="AF1705" s="158"/>
      <c r="AG1705" s="158"/>
      <c r="AH1705" s="158"/>
      <c r="AI1705" s="158"/>
      <c r="AJ1705" s="158"/>
      <c r="AK1705" s="158"/>
      <c r="AL1705" s="158"/>
      <c r="AM1705" s="158"/>
      <c r="AN1705" s="158"/>
      <c r="AO1705" s="158"/>
      <c r="AP1705" s="158"/>
      <c r="AQ1705" s="158"/>
      <c r="AR1705" s="158"/>
      <c r="AS1705" s="158"/>
      <c r="AT1705" s="158"/>
      <c r="AU1705" s="158"/>
      <c r="AV1705" s="158"/>
    </row>
    <row r="1706">
      <c r="A1706" s="157">
        <v>3416.0</v>
      </c>
      <c r="B1706" s="158" t="s">
        <v>1776</v>
      </c>
      <c r="C1706" s="158">
        <v>1.0</v>
      </c>
      <c r="D1706" s="158">
        <v>0.0</v>
      </c>
      <c r="E1706" s="158" t="e">
        <v>#N/A</v>
      </c>
      <c r="F1706" s="158">
        <v>1215.0</v>
      </c>
      <c r="G1706" s="158"/>
      <c r="H1706" s="158">
        <f t="shared" si="1"/>
        <v>29160</v>
      </c>
      <c r="I1706" s="158" t="str">
        <f t="shared" si="2"/>
        <v>#N/A</v>
      </c>
      <c r="J1706" s="158" t="str">
        <f t="shared" si="3"/>
        <v>#N/A</v>
      </c>
      <c r="K1706" s="158" t="str">
        <f t="shared" si="4"/>
        <v>#N/A</v>
      </c>
      <c r="L1706" s="158">
        <f t="shared" si="19"/>
        <v>29160</v>
      </c>
      <c r="M1706" s="158">
        <f t="shared" si="6"/>
        <v>1215</v>
      </c>
      <c r="N1706" s="158">
        <v>1.0</v>
      </c>
      <c r="O1706" s="158" t="str">
        <f t="shared" si="7"/>
        <v>#N/A</v>
      </c>
      <c r="P1706" s="158" t="str">
        <f t="shared" si="8"/>
        <v>#N/A</v>
      </c>
      <c r="Q1706" s="158" t="str">
        <f t="shared" si="9"/>
        <v>#N/A</v>
      </c>
      <c r="R1706" s="158" t="str">
        <f t="shared" si="10"/>
        <v>#N/A</v>
      </c>
      <c r="S1706" s="158" t="str">
        <f t="shared" si="20"/>
        <v>#N/A</v>
      </c>
      <c r="T1706" s="158" t="str">
        <f t="shared" si="11"/>
        <v>#N/A</v>
      </c>
      <c r="U1706" s="158">
        <v>246.0</v>
      </c>
      <c r="V1706" s="158" t="str">
        <f t="shared" si="12"/>
        <v>#N/A</v>
      </c>
      <c r="W1706" s="157" t="s">
        <v>3186</v>
      </c>
      <c r="X1706" s="157">
        <v>44.4</v>
      </c>
      <c r="Y1706" s="157" t="s">
        <v>3214</v>
      </c>
      <c r="Z1706" s="158" t="str">
        <f t="shared" si="21"/>
        <v>#N/A</v>
      </c>
      <c r="AA1706" s="158" t="str">
        <f t="shared" si="13"/>
        <v>#N/A</v>
      </c>
      <c r="AB1706" s="158" t="str">
        <f t="shared" si="14"/>
        <v>#N/A</v>
      </c>
      <c r="AC1706" s="158">
        <v>1.0</v>
      </c>
      <c r="AD1706" s="158" t="str">
        <f t="shared" si="15"/>
        <v>#N/A</v>
      </c>
      <c r="AE1706" s="158" t="str">
        <f t="shared" si="16"/>
        <v>#N/A</v>
      </c>
      <c r="AF1706" s="158"/>
      <c r="AG1706" s="158"/>
      <c r="AH1706" s="158"/>
      <c r="AI1706" s="158"/>
      <c r="AJ1706" s="158"/>
      <c r="AK1706" s="158"/>
      <c r="AL1706" s="158"/>
      <c r="AM1706" s="158"/>
      <c r="AN1706" s="158"/>
      <c r="AO1706" s="158"/>
      <c r="AP1706" s="158"/>
      <c r="AQ1706" s="158"/>
      <c r="AR1706" s="158"/>
      <c r="AS1706" s="158"/>
      <c r="AT1706" s="158"/>
      <c r="AU1706" s="158"/>
      <c r="AV1706" s="158"/>
    </row>
    <row r="1707">
      <c r="A1707" s="157">
        <v>3417.0</v>
      </c>
      <c r="B1707" s="158" t="s">
        <v>1777</v>
      </c>
      <c r="C1707" s="158">
        <v>1.0</v>
      </c>
      <c r="D1707" s="158">
        <v>0.0</v>
      </c>
      <c r="E1707" s="158" t="e">
        <v>#N/A</v>
      </c>
      <c r="F1707" s="158">
        <v>1215.0</v>
      </c>
      <c r="G1707" s="158"/>
      <c r="H1707" s="158">
        <f t="shared" si="1"/>
        <v>29160</v>
      </c>
      <c r="I1707" s="158" t="str">
        <f t="shared" si="2"/>
        <v>#N/A</v>
      </c>
      <c r="J1707" s="158" t="str">
        <f t="shared" si="3"/>
        <v>#N/A</v>
      </c>
      <c r="K1707" s="158" t="str">
        <f t="shared" si="4"/>
        <v>#N/A</v>
      </c>
      <c r="L1707" s="158">
        <f t="shared" si="19"/>
        <v>29160</v>
      </c>
      <c r="M1707" s="158">
        <f t="shared" si="6"/>
        <v>1215</v>
      </c>
      <c r="N1707" s="158">
        <v>1.0</v>
      </c>
      <c r="O1707" s="158" t="str">
        <f t="shared" si="7"/>
        <v>#N/A</v>
      </c>
      <c r="P1707" s="158" t="str">
        <f t="shared" si="8"/>
        <v>#N/A</v>
      </c>
      <c r="Q1707" s="158" t="str">
        <f t="shared" si="9"/>
        <v>#N/A</v>
      </c>
      <c r="R1707" s="158" t="str">
        <f t="shared" si="10"/>
        <v>#N/A</v>
      </c>
      <c r="S1707" s="158" t="str">
        <f t="shared" si="20"/>
        <v>#N/A</v>
      </c>
      <c r="T1707" s="158" t="str">
        <f t="shared" si="11"/>
        <v>#N/A</v>
      </c>
      <c r="U1707" s="158">
        <v>246.0</v>
      </c>
      <c r="V1707" s="158" t="str">
        <f t="shared" si="12"/>
        <v>#N/A</v>
      </c>
      <c r="W1707" s="157" t="s">
        <v>3186</v>
      </c>
      <c r="X1707" s="157">
        <v>44.4</v>
      </c>
      <c r="Y1707" s="157" t="s">
        <v>3214</v>
      </c>
      <c r="Z1707" s="158" t="str">
        <f t="shared" si="21"/>
        <v>#N/A</v>
      </c>
      <c r="AA1707" s="158" t="str">
        <f t="shared" si="13"/>
        <v>#N/A</v>
      </c>
      <c r="AB1707" s="158" t="str">
        <f t="shared" si="14"/>
        <v>#N/A</v>
      </c>
      <c r="AC1707" s="158">
        <v>1.0</v>
      </c>
      <c r="AD1707" s="158" t="str">
        <f t="shared" si="15"/>
        <v>#N/A</v>
      </c>
      <c r="AE1707" s="158" t="str">
        <f t="shared" si="16"/>
        <v>#N/A</v>
      </c>
      <c r="AF1707" s="158"/>
      <c r="AG1707" s="158"/>
      <c r="AH1707" s="158"/>
      <c r="AI1707" s="158"/>
      <c r="AJ1707" s="158"/>
      <c r="AK1707" s="158"/>
      <c r="AL1707" s="158"/>
      <c r="AM1707" s="158"/>
      <c r="AN1707" s="158"/>
      <c r="AO1707" s="158"/>
      <c r="AP1707" s="158"/>
      <c r="AQ1707" s="158"/>
      <c r="AR1707" s="158"/>
      <c r="AS1707" s="158"/>
      <c r="AT1707" s="158"/>
      <c r="AU1707" s="158"/>
      <c r="AV1707" s="158"/>
    </row>
    <row r="1708">
      <c r="A1708" s="157">
        <v>3418.0</v>
      </c>
      <c r="B1708" s="158" t="s">
        <v>1778</v>
      </c>
      <c r="C1708" s="158">
        <v>1.0</v>
      </c>
      <c r="D1708" s="158">
        <v>0.0</v>
      </c>
      <c r="E1708" s="158" t="e">
        <v>#N/A</v>
      </c>
      <c r="F1708" s="158">
        <v>1215.0</v>
      </c>
      <c r="G1708" s="158"/>
      <c r="H1708" s="158">
        <f t="shared" si="1"/>
        <v>29160</v>
      </c>
      <c r="I1708" s="158" t="str">
        <f t="shared" si="2"/>
        <v>#N/A</v>
      </c>
      <c r="J1708" s="158" t="str">
        <f t="shared" si="3"/>
        <v>#N/A</v>
      </c>
      <c r="K1708" s="158" t="str">
        <f t="shared" si="4"/>
        <v>#N/A</v>
      </c>
      <c r="L1708" s="158">
        <f t="shared" si="19"/>
        <v>29160</v>
      </c>
      <c r="M1708" s="158">
        <f t="shared" si="6"/>
        <v>1215</v>
      </c>
      <c r="N1708" s="158">
        <v>1.0</v>
      </c>
      <c r="O1708" s="158" t="str">
        <f t="shared" si="7"/>
        <v>#N/A</v>
      </c>
      <c r="P1708" s="158" t="str">
        <f t="shared" si="8"/>
        <v>#N/A</v>
      </c>
      <c r="Q1708" s="158" t="str">
        <f t="shared" si="9"/>
        <v>#N/A</v>
      </c>
      <c r="R1708" s="158" t="str">
        <f t="shared" si="10"/>
        <v>#N/A</v>
      </c>
      <c r="S1708" s="158" t="str">
        <f t="shared" si="20"/>
        <v>#N/A</v>
      </c>
      <c r="T1708" s="158" t="str">
        <f t="shared" si="11"/>
        <v>#N/A</v>
      </c>
      <c r="U1708" s="158">
        <v>246.0</v>
      </c>
      <c r="V1708" s="158" t="str">
        <f t="shared" si="12"/>
        <v>#N/A</v>
      </c>
      <c r="W1708" s="157" t="s">
        <v>3186</v>
      </c>
      <c r="X1708" s="157">
        <v>44.4</v>
      </c>
      <c r="Y1708" s="157" t="s">
        <v>3214</v>
      </c>
      <c r="Z1708" s="158" t="str">
        <f t="shared" si="21"/>
        <v>#N/A</v>
      </c>
      <c r="AA1708" s="158" t="str">
        <f t="shared" si="13"/>
        <v>#N/A</v>
      </c>
      <c r="AB1708" s="158" t="str">
        <f t="shared" si="14"/>
        <v>#N/A</v>
      </c>
      <c r="AC1708" s="158">
        <v>1.0</v>
      </c>
      <c r="AD1708" s="158" t="str">
        <f t="shared" si="15"/>
        <v>#N/A</v>
      </c>
      <c r="AE1708" s="158" t="str">
        <f t="shared" si="16"/>
        <v>#N/A</v>
      </c>
      <c r="AF1708" s="158"/>
      <c r="AG1708" s="158"/>
      <c r="AH1708" s="158"/>
      <c r="AI1708" s="158"/>
      <c r="AJ1708" s="158"/>
      <c r="AK1708" s="158"/>
      <c r="AL1708" s="158"/>
      <c r="AM1708" s="158"/>
      <c r="AN1708" s="158"/>
      <c r="AO1708" s="158"/>
      <c r="AP1708" s="158"/>
      <c r="AQ1708" s="158"/>
      <c r="AR1708" s="158"/>
      <c r="AS1708" s="158"/>
      <c r="AT1708" s="158"/>
      <c r="AU1708" s="158"/>
      <c r="AV1708" s="158"/>
    </row>
    <row r="1709">
      <c r="A1709" s="157">
        <v>3419.0</v>
      </c>
      <c r="B1709" s="158" t="s">
        <v>1779</v>
      </c>
      <c r="C1709" s="158">
        <v>1.0</v>
      </c>
      <c r="D1709" s="158">
        <v>0.0</v>
      </c>
      <c r="E1709" s="158" t="e">
        <v>#N/A</v>
      </c>
      <c r="F1709" s="158">
        <v>1215.0</v>
      </c>
      <c r="G1709" s="158"/>
      <c r="H1709" s="158">
        <f t="shared" si="1"/>
        <v>29160</v>
      </c>
      <c r="I1709" s="158" t="str">
        <f t="shared" si="2"/>
        <v>#N/A</v>
      </c>
      <c r="J1709" s="158" t="str">
        <f t="shared" si="3"/>
        <v>#N/A</v>
      </c>
      <c r="K1709" s="158" t="str">
        <f t="shared" si="4"/>
        <v>#N/A</v>
      </c>
      <c r="L1709" s="158">
        <f t="shared" si="19"/>
        <v>29160</v>
      </c>
      <c r="M1709" s="158">
        <f t="shared" si="6"/>
        <v>1215</v>
      </c>
      <c r="N1709" s="158">
        <v>1.0</v>
      </c>
      <c r="O1709" s="158" t="str">
        <f t="shared" si="7"/>
        <v>#N/A</v>
      </c>
      <c r="P1709" s="158" t="str">
        <f t="shared" si="8"/>
        <v>#N/A</v>
      </c>
      <c r="Q1709" s="158" t="str">
        <f t="shared" si="9"/>
        <v>#N/A</v>
      </c>
      <c r="R1709" s="158" t="str">
        <f t="shared" si="10"/>
        <v>#N/A</v>
      </c>
      <c r="S1709" s="158" t="str">
        <f t="shared" si="20"/>
        <v>#N/A</v>
      </c>
      <c r="T1709" s="158" t="str">
        <f t="shared" si="11"/>
        <v>#N/A</v>
      </c>
      <c r="U1709" s="158">
        <v>246.0</v>
      </c>
      <c r="V1709" s="158" t="str">
        <f t="shared" si="12"/>
        <v>#N/A</v>
      </c>
      <c r="W1709" s="157" t="s">
        <v>3186</v>
      </c>
      <c r="X1709" s="157">
        <v>44.4</v>
      </c>
      <c r="Y1709" s="157" t="s">
        <v>3214</v>
      </c>
      <c r="Z1709" s="158" t="str">
        <f t="shared" si="21"/>
        <v>#N/A</v>
      </c>
      <c r="AA1709" s="158" t="str">
        <f t="shared" si="13"/>
        <v>#N/A</v>
      </c>
      <c r="AB1709" s="158" t="str">
        <f t="shared" si="14"/>
        <v>#N/A</v>
      </c>
      <c r="AC1709" s="158">
        <v>1.0</v>
      </c>
      <c r="AD1709" s="158" t="str">
        <f t="shared" si="15"/>
        <v>#N/A</v>
      </c>
      <c r="AE1709" s="158" t="str">
        <f t="shared" si="16"/>
        <v>#N/A</v>
      </c>
      <c r="AF1709" s="158"/>
      <c r="AG1709" s="158"/>
      <c r="AH1709" s="158"/>
      <c r="AI1709" s="158"/>
      <c r="AJ1709" s="158"/>
      <c r="AK1709" s="158"/>
      <c r="AL1709" s="158"/>
      <c r="AM1709" s="158"/>
      <c r="AN1709" s="158"/>
      <c r="AO1709" s="158"/>
      <c r="AP1709" s="158"/>
      <c r="AQ1709" s="158"/>
      <c r="AR1709" s="158"/>
      <c r="AS1709" s="158"/>
      <c r="AT1709" s="158"/>
      <c r="AU1709" s="158"/>
      <c r="AV1709" s="158"/>
    </row>
    <row r="1710">
      <c r="A1710" s="157">
        <v>3420.0</v>
      </c>
      <c r="B1710" s="158" t="s">
        <v>1780</v>
      </c>
      <c r="C1710" s="158">
        <v>1.0</v>
      </c>
      <c r="D1710" s="158">
        <v>0.0</v>
      </c>
      <c r="E1710" s="158" t="e">
        <v>#N/A</v>
      </c>
      <c r="F1710" s="158">
        <v>1215.0</v>
      </c>
      <c r="G1710" s="158"/>
      <c r="H1710" s="158">
        <f t="shared" si="1"/>
        <v>29160</v>
      </c>
      <c r="I1710" s="158" t="str">
        <f t="shared" si="2"/>
        <v>#N/A</v>
      </c>
      <c r="J1710" s="158" t="str">
        <f t="shared" si="3"/>
        <v>#N/A</v>
      </c>
      <c r="K1710" s="158" t="str">
        <f t="shared" si="4"/>
        <v>#N/A</v>
      </c>
      <c r="L1710" s="158">
        <f t="shared" si="19"/>
        <v>29160</v>
      </c>
      <c r="M1710" s="158">
        <f t="shared" si="6"/>
        <v>1215</v>
      </c>
      <c r="N1710" s="158">
        <v>1.0</v>
      </c>
      <c r="O1710" s="158" t="str">
        <f t="shared" si="7"/>
        <v>#N/A</v>
      </c>
      <c r="P1710" s="158" t="str">
        <f t="shared" si="8"/>
        <v>#N/A</v>
      </c>
      <c r="Q1710" s="158" t="str">
        <f t="shared" si="9"/>
        <v>#N/A</v>
      </c>
      <c r="R1710" s="158" t="str">
        <f t="shared" si="10"/>
        <v>#N/A</v>
      </c>
      <c r="S1710" s="158" t="str">
        <f t="shared" si="20"/>
        <v>#N/A</v>
      </c>
      <c r="T1710" s="158" t="str">
        <f t="shared" si="11"/>
        <v>#N/A</v>
      </c>
      <c r="U1710" s="158">
        <v>246.0</v>
      </c>
      <c r="V1710" s="158" t="str">
        <f t="shared" si="12"/>
        <v>#N/A</v>
      </c>
      <c r="W1710" s="157" t="s">
        <v>3186</v>
      </c>
      <c r="X1710" s="157">
        <v>44.4</v>
      </c>
      <c r="Y1710" s="157" t="s">
        <v>3214</v>
      </c>
      <c r="Z1710" s="158" t="str">
        <f t="shared" si="21"/>
        <v>#N/A</v>
      </c>
      <c r="AA1710" s="158" t="str">
        <f t="shared" si="13"/>
        <v>#N/A</v>
      </c>
      <c r="AB1710" s="158" t="str">
        <f t="shared" si="14"/>
        <v>#N/A</v>
      </c>
      <c r="AC1710" s="158">
        <v>1.0</v>
      </c>
      <c r="AD1710" s="158" t="str">
        <f t="shared" si="15"/>
        <v>#N/A</v>
      </c>
      <c r="AE1710" s="158" t="str">
        <f t="shared" si="16"/>
        <v>#N/A</v>
      </c>
      <c r="AF1710" s="158"/>
      <c r="AG1710" s="158"/>
      <c r="AH1710" s="158"/>
      <c r="AI1710" s="158"/>
      <c r="AJ1710" s="158"/>
      <c r="AK1710" s="158"/>
      <c r="AL1710" s="158"/>
      <c r="AM1710" s="158"/>
      <c r="AN1710" s="158"/>
      <c r="AO1710" s="158"/>
      <c r="AP1710" s="158"/>
      <c r="AQ1710" s="158"/>
      <c r="AR1710" s="158"/>
      <c r="AS1710" s="158"/>
      <c r="AT1710" s="158"/>
      <c r="AU1710" s="158"/>
      <c r="AV1710" s="158"/>
    </row>
    <row r="1711">
      <c r="A1711" s="157">
        <v>3421.0</v>
      </c>
      <c r="B1711" s="158" t="s">
        <v>1781</v>
      </c>
      <c r="C1711" s="158">
        <v>1.0</v>
      </c>
      <c r="D1711" s="158">
        <v>0.0</v>
      </c>
      <c r="E1711" s="158" t="e">
        <v>#N/A</v>
      </c>
      <c r="F1711" s="158">
        <v>1215.0</v>
      </c>
      <c r="G1711" s="158"/>
      <c r="H1711" s="158">
        <f t="shared" si="1"/>
        <v>29160</v>
      </c>
      <c r="I1711" s="158" t="str">
        <f t="shared" si="2"/>
        <v>#N/A</v>
      </c>
      <c r="J1711" s="158" t="str">
        <f t="shared" si="3"/>
        <v>#N/A</v>
      </c>
      <c r="K1711" s="158" t="str">
        <f t="shared" si="4"/>
        <v>#N/A</v>
      </c>
      <c r="L1711" s="158">
        <f t="shared" si="19"/>
        <v>29160</v>
      </c>
      <c r="M1711" s="158">
        <f t="shared" si="6"/>
        <v>1215</v>
      </c>
      <c r="N1711" s="158">
        <v>4.0</v>
      </c>
      <c r="O1711" s="158" t="str">
        <f t="shared" si="7"/>
        <v>#N/A</v>
      </c>
      <c r="P1711" s="158" t="str">
        <f t="shared" si="8"/>
        <v>#N/A</v>
      </c>
      <c r="Q1711" s="158" t="str">
        <f t="shared" si="9"/>
        <v>#N/A</v>
      </c>
      <c r="R1711" s="158" t="str">
        <f t="shared" si="10"/>
        <v>#N/A</v>
      </c>
      <c r="S1711" s="158" t="str">
        <f t="shared" si="20"/>
        <v>#N/A</v>
      </c>
      <c r="T1711" s="158" t="str">
        <f t="shared" si="11"/>
        <v>#N/A</v>
      </c>
      <c r="U1711" s="158">
        <v>246.0</v>
      </c>
      <c r="V1711" s="158" t="str">
        <f t="shared" si="12"/>
        <v>#N/A</v>
      </c>
      <c r="W1711" s="157" t="s">
        <v>3186</v>
      </c>
      <c r="X1711" s="157">
        <v>44.4</v>
      </c>
      <c r="Y1711" s="157" t="s">
        <v>3214</v>
      </c>
      <c r="Z1711" s="158" t="str">
        <f t="shared" si="21"/>
        <v>#N/A</v>
      </c>
      <c r="AA1711" s="158" t="str">
        <f t="shared" si="13"/>
        <v>#N/A</v>
      </c>
      <c r="AB1711" s="158" t="str">
        <f t="shared" si="14"/>
        <v>#N/A</v>
      </c>
      <c r="AC1711" s="158">
        <v>4.0</v>
      </c>
      <c r="AD1711" s="158" t="str">
        <f t="shared" si="15"/>
        <v>#N/A</v>
      </c>
      <c r="AE1711" s="158" t="str">
        <f t="shared" si="16"/>
        <v>#N/A</v>
      </c>
      <c r="AF1711" s="158"/>
      <c r="AG1711" s="158"/>
      <c r="AH1711" s="158"/>
      <c r="AI1711" s="158"/>
      <c r="AJ1711" s="158"/>
      <c r="AK1711" s="158"/>
      <c r="AL1711" s="158"/>
      <c r="AM1711" s="158"/>
      <c r="AN1711" s="158"/>
      <c r="AO1711" s="158"/>
      <c r="AP1711" s="158"/>
      <c r="AQ1711" s="158"/>
      <c r="AR1711" s="158"/>
      <c r="AS1711" s="158"/>
      <c r="AT1711" s="158"/>
      <c r="AU1711" s="158"/>
      <c r="AV1711" s="158"/>
    </row>
    <row r="1712">
      <c r="A1712" s="157">
        <v>3422.0</v>
      </c>
      <c r="B1712" s="158" t="s">
        <v>1782</v>
      </c>
      <c r="C1712" s="158">
        <v>1.0</v>
      </c>
      <c r="D1712" s="158">
        <v>0.0</v>
      </c>
      <c r="E1712" s="158" t="e">
        <v>#N/A</v>
      </c>
      <c r="F1712" s="158">
        <v>1215.0</v>
      </c>
      <c r="G1712" s="158"/>
      <c r="H1712" s="158">
        <f t="shared" si="1"/>
        <v>29160</v>
      </c>
      <c r="I1712" s="158" t="str">
        <f t="shared" si="2"/>
        <v>#N/A</v>
      </c>
      <c r="J1712" s="158" t="str">
        <f t="shared" si="3"/>
        <v>#N/A</v>
      </c>
      <c r="K1712" s="158" t="str">
        <f t="shared" si="4"/>
        <v>#N/A</v>
      </c>
      <c r="L1712" s="158">
        <f t="shared" si="19"/>
        <v>29160</v>
      </c>
      <c r="M1712" s="158">
        <f t="shared" si="6"/>
        <v>1215</v>
      </c>
      <c r="N1712" s="158">
        <v>5.0</v>
      </c>
      <c r="O1712" s="158" t="str">
        <f t="shared" si="7"/>
        <v>#N/A</v>
      </c>
      <c r="P1712" s="158" t="str">
        <f t="shared" si="8"/>
        <v>#N/A</v>
      </c>
      <c r="Q1712" s="158" t="str">
        <f t="shared" si="9"/>
        <v>#N/A</v>
      </c>
      <c r="R1712" s="158" t="str">
        <f t="shared" si="10"/>
        <v>#N/A</v>
      </c>
      <c r="S1712" s="158" t="str">
        <f t="shared" si="20"/>
        <v>#N/A</v>
      </c>
      <c r="T1712" s="158" t="str">
        <f t="shared" si="11"/>
        <v>#N/A</v>
      </c>
      <c r="U1712" s="158">
        <v>246.0</v>
      </c>
      <c r="V1712" s="158" t="str">
        <f t="shared" si="12"/>
        <v>#N/A</v>
      </c>
      <c r="W1712" s="157" t="s">
        <v>3186</v>
      </c>
      <c r="X1712" s="157">
        <v>44.4</v>
      </c>
      <c r="Y1712" s="157" t="s">
        <v>3214</v>
      </c>
      <c r="Z1712" s="158" t="str">
        <f t="shared" si="21"/>
        <v>#N/A</v>
      </c>
      <c r="AA1712" s="158" t="str">
        <f t="shared" si="13"/>
        <v>#N/A</v>
      </c>
      <c r="AB1712" s="158" t="str">
        <f t="shared" si="14"/>
        <v>#N/A</v>
      </c>
      <c r="AC1712" s="158">
        <v>5.0</v>
      </c>
      <c r="AD1712" s="158" t="str">
        <f t="shared" si="15"/>
        <v>#N/A</v>
      </c>
      <c r="AE1712" s="158" t="str">
        <f t="shared" si="16"/>
        <v>#N/A</v>
      </c>
      <c r="AF1712" s="158"/>
      <c r="AG1712" s="158"/>
      <c r="AH1712" s="158"/>
      <c r="AI1712" s="158"/>
      <c r="AJ1712" s="158"/>
      <c r="AK1712" s="158"/>
      <c r="AL1712" s="158"/>
      <c r="AM1712" s="158"/>
      <c r="AN1712" s="158"/>
      <c r="AO1712" s="158"/>
      <c r="AP1712" s="158"/>
      <c r="AQ1712" s="158"/>
      <c r="AR1712" s="158"/>
      <c r="AS1712" s="158"/>
      <c r="AT1712" s="158"/>
      <c r="AU1712" s="158"/>
      <c r="AV1712" s="158"/>
    </row>
    <row r="1713">
      <c r="A1713" s="157">
        <v>3423.0</v>
      </c>
      <c r="B1713" s="158" t="s">
        <v>1783</v>
      </c>
      <c r="C1713" s="158">
        <v>1.0</v>
      </c>
      <c r="D1713" s="158">
        <v>0.0</v>
      </c>
      <c r="E1713" s="158" t="e">
        <v>#N/A</v>
      </c>
      <c r="F1713" s="158">
        <v>1215.0</v>
      </c>
      <c r="G1713" s="158"/>
      <c r="H1713" s="158">
        <f t="shared" si="1"/>
        <v>29160</v>
      </c>
      <c r="I1713" s="158" t="str">
        <f t="shared" si="2"/>
        <v>#N/A</v>
      </c>
      <c r="J1713" s="158" t="str">
        <f t="shared" si="3"/>
        <v>#N/A</v>
      </c>
      <c r="K1713" s="158" t="str">
        <f t="shared" si="4"/>
        <v>#N/A</v>
      </c>
      <c r="L1713" s="158">
        <f t="shared" si="19"/>
        <v>29160</v>
      </c>
      <c r="M1713" s="158">
        <f t="shared" si="6"/>
        <v>1215</v>
      </c>
      <c r="N1713" s="158">
        <v>2.0</v>
      </c>
      <c r="O1713" s="158" t="str">
        <f t="shared" si="7"/>
        <v>#N/A</v>
      </c>
      <c r="P1713" s="158" t="str">
        <f t="shared" si="8"/>
        <v>#N/A</v>
      </c>
      <c r="Q1713" s="158" t="str">
        <f t="shared" si="9"/>
        <v>#N/A</v>
      </c>
      <c r="R1713" s="158" t="str">
        <f t="shared" si="10"/>
        <v>#N/A</v>
      </c>
      <c r="S1713" s="158" t="str">
        <f t="shared" si="20"/>
        <v>#N/A</v>
      </c>
      <c r="T1713" s="158" t="str">
        <f t="shared" si="11"/>
        <v>#N/A</v>
      </c>
      <c r="U1713" s="158">
        <v>246.0</v>
      </c>
      <c r="V1713" s="158" t="str">
        <f t="shared" si="12"/>
        <v>#N/A</v>
      </c>
      <c r="W1713" s="157" t="s">
        <v>3186</v>
      </c>
      <c r="X1713" s="157">
        <v>44.4</v>
      </c>
      <c r="Y1713" s="157" t="s">
        <v>3214</v>
      </c>
      <c r="Z1713" s="158" t="str">
        <f t="shared" si="21"/>
        <v>#N/A</v>
      </c>
      <c r="AA1713" s="158" t="str">
        <f t="shared" si="13"/>
        <v>#N/A</v>
      </c>
      <c r="AB1713" s="158" t="str">
        <f t="shared" si="14"/>
        <v>#N/A</v>
      </c>
      <c r="AC1713" s="158">
        <v>2.0</v>
      </c>
      <c r="AD1713" s="158" t="str">
        <f t="shared" si="15"/>
        <v>#N/A</v>
      </c>
      <c r="AE1713" s="158" t="str">
        <f t="shared" si="16"/>
        <v>#N/A</v>
      </c>
      <c r="AF1713" s="158"/>
      <c r="AG1713" s="158"/>
      <c r="AH1713" s="158"/>
      <c r="AI1713" s="158"/>
      <c r="AJ1713" s="158"/>
      <c r="AK1713" s="158"/>
      <c r="AL1713" s="158"/>
      <c r="AM1713" s="158"/>
      <c r="AN1713" s="158"/>
      <c r="AO1713" s="158"/>
      <c r="AP1713" s="158"/>
      <c r="AQ1713" s="158"/>
      <c r="AR1713" s="158"/>
      <c r="AS1713" s="158"/>
      <c r="AT1713" s="158"/>
      <c r="AU1713" s="158"/>
      <c r="AV1713" s="158"/>
    </row>
    <row r="1714">
      <c r="A1714" s="157">
        <v>3424.0</v>
      </c>
      <c r="B1714" s="158" t="s">
        <v>1784</v>
      </c>
      <c r="C1714" s="158">
        <v>1.0</v>
      </c>
      <c r="D1714" s="158">
        <v>0.0</v>
      </c>
      <c r="E1714" s="158" t="e">
        <v>#N/A</v>
      </c>
      <c r="F1714" s="158">
        <v>1215.0</v>
      </c>
      <c r="G1714" s="158"/>
      <c r="H1714" s="158">
        <f t="shared" si="1"/>
        <v>29160</v>
      </c>
      <c r="I1714" s="158" t="str">
        <f t="shared" si="2"/>
        <v>#N/A</v>
      </c>
      <c r="J1714" s="158" t="str">
        <f t="shared" si="3"/>
        <v>#N/A</v>
      </c>
      <c r="K1714" s="158" t="str">
        <f t="shared" si="4"/>
        <v>#N/A</v>
      </c>
      <c r="L1714" s="158">
        <f t="shared" si="19"/>
        <v>29160</v>
      </c>
      <c r="M1714" s="158">
        <f t="shared" si="6"/>
        <v>1215</v>
      </c>
      <c r="N1714" s="158">
        <v>1.0</v>
      </c>
      <c r="O1714" s="158" t="str">
        <f t="shared" si="7"/>
        <v>#N/A</v>
      </c>
      <c r="P1714" s="158" t="str">
        <f t="shared" si="8"/>
        <v>#N/A</v>
      </c>
      <c r="Q1714" s="158" t="str">
        <f t="shared" si="9"/>
        <v>#N/A</v>
      </c>
      <c r="R1714" s="158" t="str">
        <f t="shared" si="10"/>
        <v>#N/A</v>
      </c>
      <c r="S1714" s="158" t="str">
        <f t="shared" si="20"/>
        <v>#N/A</v>
      </c>
      <c r="T1714" s="158" t="str">
        <f t="shared" si="11"/>
        <v>#N/A</v>
      </c>
      <c r="U1714" s="158">
        <v>246.0</v>
      </c>
      <c r="V1714" s="158" t="str">
        <f t="shared" si="12"/>
        <v>#N/A</v>
      </c>
      <c r="W1714" s="157" t="s">
        <v>3186</v>
      </c>
      <c r="X1714" s="157">
        <v>44.4</v>
      </c>
      <c r="Y1714" s="157" t="s">
        <v>3214</v>
      </c>
      <c r="Z1714" s="158" t="str">
        <f t="shared" si="21"/>
        <v>#N/A</v>
      </c>
      <c r="AA1714" s="158" t="str">
        <f t="shared" si="13"/>
        <v>#N/A</v>
      </c>
      <c r="AB1714" s="158" t="str">
        <f t="shared" si="14"/>
        <v>#N/A</v>
      </c>
      <c r="AC1714" s="158">
        <v>1.0</v>
      </c>
      <c r="AD1714" s="158" t="str">
        <f t="shared" si="15"/>
        <v>#N/A</v>
      </c>
      <c r="AE1714" s="158" t="str">
        <f t="shared" si="16"/>
        <v>#N/A</v>
      </c>
      <c r="AF1714" s="158"/>
      <c r="AG1714" s="158"/>
      <c r="AH1714" s="158"/>
      <c r="AI1714" s="158"/>
      <c r="AJ1714" s="158"/>
      <c r="AK1714" s="158"/>
      <c r="AL1714" s="158"/>
      <c r="AM1714" s="158"/>
      <c r="AN1714" s="158"/>
      <c r="AO1714" s="158"/>
      <c r="AP1714" s="158"/>
      <c r="AQ1714" s="158"/>
      <c r="AR1714" s="158"/>
      <c r="AS1714" s="158"/>
      <c r="AT1714" s="158"/>
      <c r="AU1714" s="158"/>
      <c r="AV1714" s="158"/>
    </row>
    <row r="1715">
      <c r="A1715" s="157">
        <v>3425.0</v>
      </c>
      <c r="B1715" s="158" t="s">
        <v>1785</v>
      </c>
      <c r="C1715" s="158">
        <v>1.0</v>
      </c>
      <c r="D1715" s="158">
        <v>0.0</v>
      </c>
      <c r="E1715" s="158" t="e">
        <v>#N/A</v>
      </c>
      <c r="F1715" s="158">
        <v>1215.0</v>
      </c>
      <c r="G1715" s="158"/>
      <c r="H1715" s="158">
        <f t="shared" si="1"/>
        <v>29160</v>
      </c>
      <c r="I1715" s="158" t="str">
        <f t="shared" si="2"/>
        <v>#N/A</v>
      </c>
      <c r="J1715" s="158" t="str">
        <f t="shared" si="3"/>
        <v>#N/A</v>
      </c>
      <c r="K1715" s="158" t="str">
        <f t="shared" si="4"/>
        <v>#N/A</v>
      </c>
      <c r="L1715" s="158">
        <f t="shared" si="19"/>
        <v>29160</v>
      </c>
      <c r="M1715" s="158">
        <f t="shared" si="6"/>
        <v>1215</v>
      </c>
      <c r="N1715" s="158">
        <v>1.0</v>
      </c>
      <c r="O1715" s="158" t="str">
        <f t="shared" si="7"/>
        <v>#N/A</v>
      </c>
      <c r="P1715" s="158" t="str">
        <f t="shared" si="8"/>
        <v>#N/A</v>
      </c>
      <c r="Q1715" s="158" t="str">
        <f t="shared" si="9"/>
        <v>#N/A</v>
      </c>
      <c r="R1715" s="158" t="str">
        <f t="shared" si="10"/>
        <v>#N/A</v>
      </c>
      <c r="S1715" s="158" t="str">
        <f t="shared" si="20"/>
        <v>#N/A</v>
      </c>
      <c r="T1715" s="158" t="str">
        <f t="shared" si="11"/>
        <v>#N/A</v>
      </c>
      <c r="U1715" s="158">
        <v>246.0</v>
      </c>
      <c r="V1715" s="158" t="str">
        <f t="shared" si="12"/>
        <v>#N/A</v>
      </c>
      <c r="W1715" s="157" t="s">
        <v>3186</v>
      </c>
      <c r="X1715" s="157">
        <v>44.4</v>
      </c>
      <c r="Y1715" s="157" t="s">
        <v>3214</v>
      </c>
      <c r="Z1715" s="158" t="str">
        <f t="shared" si="21"/>
        <v>#N/A</v>
      </c>
      <c r="AA1715" s="158" t="str">
        <f t="shared" si="13"/>
        <v>#N/A</v>
      </c>
      <c r="AB1715" s="158" t="str">
        <f t="shared" si="14"/>
        <v>#N/A</v>
      </c>
      <c r="AC1715" s="158">
        <v>1.0</v>
      </c>
      <c r="AD1715" s="158" t="str">
        <f t="shared" si="15"/>
        <v>#N/A</v>
      </c>
      <c r="AE1715" s="158" t="str">
        <f t="shared" si="16"/>
        <v>#N/A</v>
      </c>
      <c r="AF1715" s="158"/>
      <c r="AG1715" s="158"/>
      <c r="AH1715" s="158"/>
      <c r="AI1715" s="158"/>
      <c r="AJ1715" s="158"/>
      <c r="AK1715" s="158"/>
      <c r="AL1715" s="158"/>
      <c r="AM1715" s="158"/>
      <c r="AN1715" s="158"/>
      <c r="AO1715" s="158"/>
      <c r="AP1715" s="158"/>
      <c r="AQ1715" s="158"/>
      <c r="AR1715" s="158"/>
      <c r="AS1715" s="158"/>
      <c r="AT1715" s="158"/>
      <c r="AU1715" s="158"/>
      <c r="AV1715" s="158"/>
    </row>
    <row r="1716">
      <c r="A1716" s="157">
        <v>3426.0</v>
      </c>
      <c r="B1716" s="158" t="s">
        <v>1786</v>
      </c>
      <c r="C1716" s="158">
        <v>1.0</v>
      </c>
      <c r="D1716" s="158" t="s">
        <v>4641</v>
      </c>
      <c r="E1716" s="158">
        <v>1.0</v>
      </c>
      <c r="F1716" s="158">
        <v>1215.0</v>
      </c>
      <c r="G1716" s="158"/>
      <c r="H1716" s="158">
        <f t="shared" si="1"/>
        <v>29160</v>
      </c>
      <c r="I1716" s="158">
        <f t="shared" si="2"/>
        <v>29160</v>
      </c>
      <c r="J1716" s="158">
        <f t="shared" si="3"/>
        <v>1215</v>
      </c>
      <c r="K1716" s="158">
        <f t="shared" si="4"/>
        <v>3.328767123</v>
      </c>
      <c r="L1716" s="158">
        <f t="shared" si="19"/>
        <v>29160</v>
      </c>
      <c r="M1716" s="158">
        <f t="shared" si="6"/>
        <v>1215</v>
      </c>
      <c r="N1716" s="158">
        <v>0.0</v>
      </c>
      <c r="O1716" s="158">
        <f t="shared" si="7"/>
        <v>1</v>
      </c>
      <c r="P1716" s="158" t="str">
        <f t="shared" si="8"/>
        <v>#DIV/0!</v>
      </c>
      <c r="Q1716" s="158">
        <f t="shared" si="9"/>
        <v>0</v>
      </c>
      <c r="R1716" s="158">
        <f t="shared" si="10"/>
        <v>0</v>
      </c>
      <c r="S1716" s="158">
        <f t="shared" si="20"/>
        <v>0.0008230452675</v>
      </c>
      <c r="T1716" s="158">
        <f t="shared" si="11"/>
        <v>0.3004115226</v>
      </c>
      <c r="U1716" s="158">
        <v>246.0</v>
      </c>
      <c r="V1716" s="158">
        <f t="shared" si="12"/>
        <v>0.2024691358</v>
      </c>
      <c r="W1716" s="157" t="s">
        <v>3186</v>
      </c>
      <c r="X1716" s="157">
        <v>44.4</v>
      </c>
      <c r="Y1716" s="157" t="s">
        <v>3214</v>
      </c>
      <c r="Z1716" s="158">
        <f t="shared" si="21"/>
        <v>0.00001853705557</v>
      </c>
      <c r="AA1716" s="158">
        <f t="shared" si="13"/>
        <v>0.2032921811</v>
      </c>
      <c r="AB1716" s="158">
        <f t="shared" si="14"/>
        <v>0.05082304527</v>
      </c>
      <c r="AC1716" s="158">
        <v>0.0</v>
      </c>
      <c r="AD1716" s="158">
        <f t="shared" si="15"/>
        <v>0</v>
      </c>
      <c r="AE1716" s="158">
        <f t="shared" si="16"/>
        <v>0</v>
      </c>
      <c r="AF1716" s="158"/>
      <c r="AG1716" s="158"/>
      <c r="AH1716" s="158"/>
      <c r="AI1716" s="158"/>
      <c r="AJ1716" s="158"/>
      <c r="AK1716" s="158"/>
      <c r="AL1716" s="158"/>
      <c r="AM1716" s="158"/>
      <c r="AN1716" s="158"/>
      <c r="AO1716" s="158"/>
      <c r="AP1716" s="158"/>
      <c r="AQ1716" s="158"/>
      <c r="AR1716" s="158"/>
      <c r="AS1716" s="158"/>
      <c r="AT1716" s="158"/>
      <c r="AU1716" s="158"/>
      <c r="AV1716" s="158"/>
    </row>
    <row r="1717">
      <c r="A1717" s="157">
        <v>3427.0</v>
      </c>
      <c r="B1717" s="158" t="s">
        <v>1787</v>
      </c>
      <c r="C1717" s="158">
        <v>1.0</v>
      </c>
      <c r="D1717" s="158">
        <v>0.0</v>
      </c>
      <c r="E1717" s="158" t="e">
        <v>#N/A</v>
      </c>
      <c r="F1717" s="158">
        <v>1215.0</v>
      </c>
      <c r="G1717" s="158"/>
      <c r="H1717" s="158">
        <f t="shared" si="1"/>
        <v>29160</v>
      </c>
      <c r="I1717" s="158" t="str">
        <f t="shared" si="2"/>
        <v>#N/A</v>
      </c>
      <c r="J1717" s="158" t="str">
        <f t="shared" si="3"/>
        <v>#N/A</v>
      </c>
      <c r="K1717" s="158" t="str">
        <f t="shared" si="4"/>
        <v>#N/A</v>
      </c>
      <c r="L1717" s="158">
        <f t="shared" si="19"/>
        <v>29160</v>
      </c>
      <c r="M1717" s="158">
        <f t="shared" si="6"/>
        <v>1215</v>
      </c>
      <c r="N1717" s="158">
        <v>1.0</v>
      </c>
      <c r="O1717" s="158" t="str">
        <f t="shared" si="7"/>
        <v>#N/A</v>
      </c>
      <c r="P1717" s="158" t="str">
        <f t="shared" si="8"/>
        <v>#N/A</v>
      </c>
      <c r="Q1717" s="158" t="str">
        <f t="shared" si="9"/>
        <v>#N/A</v>
      </c>
      <c r="R1717" s="158" t="str">
        <f t="shared" si="10"/>
        <v>#N/A</v>
      </c>
      <c r="S1717" s="158" t="str">
        <f t="shared" si="20"/>
        <v>#N/A</v>
      </c>
      <c r="T1717" s="158" t="str">
        <f t="shared" si="11"/>
        <v>#N/A</v>
      </c>
      <c r="U1717" s="158">
        <v>246.0</v>
      </c>
      <c r="V1717" s="158" t="str">
        <f t="shared" si="12"/>
        <v>#N/A</v>
      </c>
      <c r="W1717" s="157" t="s">
        <v>3186</v>
      </c>
      <c r="X1717" s="157">
        <v>44.4</v>
      </c>
      <c r="Y1717" s="157" t="s">
        <v>3214</v>
      </c>
      <c r="Z1717" s="158" t="str">
        <f t="shared" si="21"/>
        <v>#N/A</v>
      </c>
      <c r="AA1717" s="158" t="str">
        <f t="shared" si="13"/>
        <v>#N/A</v>
      </c>
      <c r="AB1717" s="158" t="str">
        <f t="shared" si="14"/>
        <v>#N/A</v>
      </c>
      <c r="AC1717" s="158">
        <v>1.0</v>
      </c>
      <c r="AD1717" s="158" t="str">
        <f t="shared" si="15"/>
        <v>#N/A</v>
      </c>
      <c r="AE1717" s="158" t="str">
        <f t="shared" si="16"/>
        <v>#N/A</v>
      </c>
      <c r="AF1717" s="158"/>
      <c r="AG1717" s="158"/>
      <c r="AH1717" s="158"/>
      <c r="AI1717" s="158"/>
      <c r="AJ1717" s="158"/>
      <c r="AK1717" s="158"/>
      <c r="AL1717" s="158"/>
      <c r="AM1717" s="158"/>
      <c r="AN1717" s="158"/>
      <c r="AO1717" s="158"/>
      <c r="AP1717" s="158"/>
      <c r="AQ1717" s="158"/>
      <c r="AR1717" s="158"/>
      <c r="AS1717" s="158"/>
      <c r="AT1717" s="158"/>
      <c r="AU1717" s="158"/>
      <c r="AV1717" s="158"/>
    </row>
    <row r="1718">
      <c r="A1718" s="157">
        <v>3428.0</v>
      </c>
      <c r="B1718" s="158" t="s">
        <v>1788</v>
      </c>
      <c r="C1718" s="158">
        <v>1.0</v>
      </c>
      <c r="D1718" s="158">
        <v>0.0</v>
      </c>
      <c r="E1718" s="158" t="e">
        <v>#N/A</v>
      </c>
      <c r="F1718" s="158">
        <v>1215.0</v>
      </c>
      <c r="G1718" s="158"/>
      <c r="H1718" s="158">
        <f t="shared" si="1"/>
        <v>29160</v>
      </c>
      <c r="I1718" s="158" t="str">
        <f t="shared" si="2"/>
        <v>#N/A</v>
      </c>
      <c r="J1718" s="158" t="str">
        <f t="shared" si="3"/>
        <v>#N/A</v>
      </c>
      <c r="K1718" s="158" t="str">
        <f t="shared" si="4"/>
        <v>#N/A</v>
      </c>
      <c r="L1718" s="158">
        <f t="shared" si="19"/>
        <v>29160</v>
      </c>
      <c r="M1718" s="158">
        <f t="shared" si="6"/>
        <v>1215</v>
      </c>
      <c r="N1718" s="158">
        <v>1.0</v>
      </c>
      <c r="O1718" s="158" t="str">
        <f t="shared" si="7"/>
        <v>#N/A</v>
      </c>
      <c r="P1718" s="158" t="str">
        <f t="shared" si="8"/>
        <v>#N/A</v>
      </c>
      <c r="Q1718" s="158" t="str">
        <f t="shared" si="9"/>
        <v>#N/A</v>
      </c>
      <c r="R1718" s="158" t="str">
        <f t="shared" si="10"/>
        <v>#N/A</v>
      </c>
      <c r="S1718" s="158" t="str">
        <f t="shared" si="20"/>
        <v>#N/A</v>
      </c>
      <c r="T1718" s="158" t="str">
        <f t="shared" si="11"/>
        <v>#N/A</v>
      </c>
      <c r="U1718" s="158">
        <v>246.0</v>
      </c>
      <c r="V1718" s="158" t="str">
        <f t="shared" si="12"/>
        <v>#N/A</v>
      </c>
      <c r="W1718" s="157" t="s">
        <v>3186</v>
      </c>
      <c r="X1718" s="157">
        <v>44.4</v>
      </c>
      <c r="Y1718" s="157" t="s">
        <v>3214</v>
      </c>
      <c r="Z1718" s="158" t="str">
        <f t="shared" si="21"/>
        <v>#N/A</v>
      </c>
      <c r="AA1718" s="158" t="str">
        <f t="shared" si="13"/>
        <v>#N/A</v>
      </c>
      <c r="AB1718" s="158" t="str">
        <f t="shared" si="14"/>
        <v>#N/A</v>
      </c>
      <c r="AC1718" s="158">
        <v>1.0</v>
      </c>
      <c r="AD1718" s="158" t="str">
        <f t="shared" si="15"/>
        <v>#N/A</v>
      </c>
      <c r="AE1718" s="158" t="str">
        <f t="shared" si="16"/>
        <v>#N/A</v>
      </c>
      <c r="AF1718" s="158"/>
      <c r="AG1718" s="158"/>
      <c r="AH1718" s="158"/>
      <c r="AI1718" s="158"/>
      <c r="AJ1718" s="158"/>
      <c r="AK1718" s="158"/>
      <c r="AL1718" s="158"/>
      <c r="AM1718" s="158"/>
      <c r="AN1718" s="158"/>
      <c r="AO1718" s="158"/>
      <c r="AP1718" s="158"/>
      <c r="AQ1718" s="158"/>
      <c r="AR1718" s="158"/>
      <c r="AS1718" s="158"/>
      <c r="AT1718" s="158"/>
      <c r="AU1718" s="158"/>
      <c r="AV1718" s="158"/>
    </row>
    <row r="1719">
      <c r="A1719" s="157">
        <v>3429.0</v>
      </c>
      <c r="B1719" s="158" t="s">
        <v>1789</v>
      </c>
      <c r="C1719" s="158">
        <v>1.0</v>
      </c>
      <c r="D1719" s="158">
        <v>0.0</v>
      </c>
      <c r="E1719" s="158" t="e">
        <v>#N/A</v>
      </c>
      <c r="F1719" s="158">
        <v>1215.0</v>
      </c>
      <c r="G1719" s="158"/>
      <c r="H1719" s="158">
        <f t="shared" si="1"/>
        <v>29160</v>
      </c>
      <c r="I1719" s="158" t="str">
        <f t="shared" si="2"/>
        <v>#N/A</v>
      </c>
      <c r="J1719" s="158" t="str">
        <f t="shared" si="3"/>
        <v>#N/A</v>
      </c>
      <c r="K1719" s="158" t="str">
        <f t="shared" si="4"/>
        <v>#N/A</v>
      </c>
      <c r="L1719" s="158">
        <f t="shared" si="19"/>
        <v>29160</v>
      </c>
      <c r="M1719" s="158">
        <f t="shared" si="6"/>
        <v>1215</v>
      </c>
      <c r="N1719" s="158">
        <v>1.0</v>
      </c>
      <c r="O1719" s="158" t="str">
        <f t="shared" si="7"/>
        <v>#N/A</v>
      </c>
      <c r="P1719" s="158" t="str">
        <f t="shared" si="8"/>
        <v>#N/A</v>
      </c>
      <c r="Q1719" s="158" t="str">
        <f t="shared" si="9"/>
        <v>#N/A</v>
      </c>
      <c r="R1719" s="158" t="str">
        <f t="shared" si="10"/>
        <v>#N/A</v>
      </c>
      <c r="S1719" s="158" t="str">
        <f t="shared" si="20"/>
        <v>#N/A</v>
      </c>
      <c r="T1719" s="158" t="str">
        <f t="shared" si="11"/>
        <v>#N/A</v>
      </c>
      <c r="U1719" s="158">
        <v>246.0</v>
      </c>
      <c r="V1719" s="158" t="str">
        <f t="shared" si="12"/>
        <v>#N/A</v>
      </c>
      <c r="W1719" s="157" t="s">
        <v>3186</v>
      </c>
      <c r="X1719" s="157">
        <v>44.4</v>
      </c>
      <c r="Y1719" s="157" t="s">
        <v>3214</v>
      </c>
      <c r="Z1719" s="158" t="str">
        <f t="shared" si="21"/>
        <v>#N/A</v>
      </c>
      <c r="AA1719" s="158" t="str">
        <f t="shared" si="13"/>
        <v>#N/A</v>
      </c>
      <c r="AB1719" s="158" t="str">
        <f t="shared" si="14"/>
        <v>#N/A</v>
      </c>
      <c r="AC1719" s="158">
        <v>1.0</v>
      </c>
      <c r="AD1719" s="158" t="str">
        <f t="shared" si="15"/>
        <v>#N/A</v>
      </c>
      <c r="AE1719" s="158" t="str">
        <f t="shared" si="16"/>
        <v>#N/A</v>
      </c>
      <c r="AF1719" s="158"/>
      <c r="AG1719" s="158"/>
      <c r="AH1719" s="158"/>
      <c r="AI1719" s="158"/>
      <c r="AJ1719" s="158"/>
      <c r="AK1719" s="158"/>
      <c r="AL1719" s="158"/>
      <c r="AM1719" s="158"/>
      <c r="AN1719" s="158"/>
      <c r="AO1719" s="158"/>
      <c r="AP1719" s="158"/>
      <c r="AQ1719" s="158"/>
      <c r="AR1719" s="158"/>
      <c r="AS1719" s="158"/>
      <c r="AT1719" s="158"/>
      <c r="AU1719" s="158"/>
      <c r="AV1719" s="158"/>
    </row>
    <row r="1720">
      <c r="A1720" s="157">
        <v>3430.0</v>
      </c>
      <c r="B1720" s="158" t="s">
        <v>1790</v>
      </c>
      <c r="C1720" s="158">
        <v>1.0</v>
      </c>
      <c r="D1720" s="158">
        <v>0.0</v>
      </c>
      <c r="E1720" s="158" t="e">
        <v>#N/A</v>
      </c>
      <c r="F1720" s="158">
        <v>1215.0</v>
      </c>
      <c r="G1720" s="158"/>
      <c r="H1720" s="158">
        <f t="shared" si="1"/>
        <v>29160</v>
      </c>
      <c r="I1720" s="158" t="str">
        <f t="shared" si="2"/>
        <v>#N/A</v>
      </c>
      <c r="J1720" s="158" t="str">
        <f t="shared" si="3"/>
        <v>#N/A</v>
      </c>
      <c r="K1720" s="158" t="str">
        <f t="shared" si="4"/>
        <v>#N/A</v>
      </c>
      <c r="L1720" s="158">
        <f t="shared" si="19"/>
        <v>29160</v>
      </c>
      <c r="M1720" s="158">
        <f t="shared" si="6"/>
        <v>1215</v>
      </c>
      <c r="N1720" s="158">
        <v>1.0</v>
      </c>
      <c r="O1720" s="158" t="str">
        <f t="shared" si="7"/>
        <v>#N/A</v>
      </c>
      <c r="P1720" s="158" t="str">
        <f t="shared" si="8"/>
        <v>#N/A</v>
      </c>
      <c r="Q1720" s="158" t="str">
        <f t="shared" si="9"/>
        <v>#N/A</v>
      </c>
      <c r="R1720" s="158" t="str">
        <f t="shared" si="10"/>
        <v>#N/A</v>
      </c>
      <c r="S1720" s="158" t="str">
        <f t="shared" si="20"/>
        <v>#N/A</v>
      </c>
      <c r="T1720" s="158" t="str">
        <f t="shared" si="11"/>
        <v>#N/A</v>
      </c>
      <c r="U1720" s="158">
        <v>246.0</v>
      </c>
      <c r="V1720" s="158" t="str">
        <f t="shared" si="12"/>
        <v>#N/A</v>
      </c>
      <c r="W1720" s="157" t="s">
        <v>3186</v>
      </c>
      <c r="X1720" s="157">
        <v>44.4</v>
      </c>
      <c r="Y1720" s="157" t="s">
        <v>3214</v>
      </c>
      <c r="Z1720" s="158" t="str">
        <f t="shared" si="21"/>
        <v>#N/A</v>
      </c>
      <c r="AA1720" s="158" t="str">
        <f t="shared" si="13"/>
        <v>#N/A</v>
      </c>
      <c r="AB1720" s="158" t="str">
        <f t="shared" si="14"/>
        <v>#N/A</v>
      </c>
      <c r="AC1720" s="158">
        <v>1.0</v>
      </c>
      <c r="AD1720" s="158" t="str">
        <f t="shared" si="15"/>
        <v>#N/A</v>
      </c>
      <c r="AE1720" s="158" t="str">
        <f t="shared" si="16"/>
        <v>#N/A</v>
      </c>
      <c r="AF1720" s="158"/>
      <c r="AG1720" s="158"/>
      <c r="AH1720" s="158"/>
      <c r="AI1720" s="158"/>
      <c r="AJ1720" s="158"/>
      <c r="AK1720" s="158"/>
      <c r="AL1720" s="158"/>
      <c r="AM1720" s="158"/>
      <c r="AN1720" s="158"/>
      <c r="AO1720" s="158"/>
      <c r="AP1720" s="158"/>
      <c r="AQ1720" s="158"/>
      <c r="AR1720" s="158"/>
      <c r="AS1720" s="158"/>
      <c r="AT1720" s="158"/>
      <c r="AU1720" s="158"/>
      <c r="AV1720" s="158"/>
    </row>
    <row r="1721">
      <c r="A1721" s="157">
        <v>3431.0</v>
      </c>
      <c r="B1721" s="158" t="s">
        <v>1791</v>
      </c>
      <c r="C1721" s="158">
        <v>1.0</v>
      </c>
      <c r="D1721" s="158">
        <v>0.0</v>
      </c>
      <c r="E1721" s="158" t="e">
        <v>#N/A</v>
      </c>
      <c r="F1721" s="158">
        <v>1215.0</v>
      </c>
      <c r="G1721" s="158"/>
      <c r="H1721" s="158">
        <f t="shared" si="1"/>
        <v>29160</v>
      </c>
      <c r="I1721" s="158" t="str">
        <f t="shared" si="2"/>
        <v>#N/A</v>
      </c>
      <c r="J1721" s="158" t="str">
        <f t="shared" si="3"/>
        <v>#N/A</v>
      </c>
      <c r="K1721" s="158" t="str">
        <f t="shared" si="4"/>
        <v>#N/A</v>
      </c>
      <c r="L1721" s="158">
        <f t="shared" si="19"/>
        <v>29160</v>
      </c>
      <c r="M1721" s="158">
        <f t="shared" si="6"/>
        <v>1215</v>
      </c>
      <c r="N1721" s="158">
        <v>1.0</v>
      </c>
      <c r="O1721" s="158" t="str">
        <f t="shared" si="7"/>
        <v>#N/A</v>
      </c>
      <c r="P1721" s="158" t="str">
        <f t="shared" si="8"/>
        <v>#N/A</v>
      </c>
      <c r="Q1721" s="158" t="str">
        <f t="shared" si="9"/>
        <v>#N/A</v>
      </c>
      <c r="R1721" s="158" t="str">
        <f t="shared" si="10"/>
        <v>#N/A</v>
      </c>
      <c r="S1721" s="158" t="str">
        <f t="shared" si="20"/>
        <v>#N/A</v>
      </c>
      <c r="T1721" s="158" t="str">
        <f t="shared" si="11"/>
        <v>#N/A</v>
      </c>
      <c r="U1721" s="158">
        <v>246.0</v>
      </c>
      <c r="V1721" s="158" t="str">
        <f t="shared" si="12"/>
        <v>#N/A</v>
      </c>
      <c r="W1721" s="157" t="s">
        <v>3186</v>
      </c>
      <c r="X1721" s="157">
        <v>44.4</v>
      </c>
      <c r="Y1721" s="157" t="s">
        <v>3214</v>
      </c>
      <c r="Z1721" s="158" t="str">
        <f t="shared" si="21"/>
        <v>#N/A</v>
      </c>
      <c r="AA1721" s="158" t="str">
        <f t="shared" si="13"/>
        <v>#N/A</v>
      </c>
      <c r="AB1721" s="158" t="str">
        <f t="shared" si="14"/>
        <v>#N/A</v>
      </c>
      <c r="AC1721" s="158">
        <v>1.0</v>
      </c>
      <c r="AD1721" s="158" t="str">
        <f t="shared" si="15"/>
        <v>#N/A</v>
      </c>
      <c r="AE1721" s="158" t="str">
        <f t="shared" si="16"/>
        <v>#N/A</v>
      </c>
      <c r="AF1721" s="158"/>
      <c r="AG1721" s="158"/>
      <c r="AH1721" s="158"/>
      <c r="AI1721" s="158"/>
      <c r="AJ1721" s="158"/>
      <c r="AK1721" s="158"/>
      <c r="AL1721" s="158"/>
      <c r="AM1721" s="158"/>
      <c r="AN1721" s="158"/>
      <c r="AO1721" s="158"/>
      <c r="AP1721" s="158"/>
      <c r="AQ1721" s="158"/>
      <c r="AR1721" s="158"/>
      <c r="AS1721" s="158"/>
      <c r="AT1721" s="158"/>
      <c r="AU1721" s="158"/>
      <c r="AV1721" s="158"/>
    </row>
    <row r="1722">
      <c r="A1722" s="157">
        <v>3432.0</v>
      </c>
      <c r="B1722" s="158" t="s">
        <v>1792</v>
      </c>
      <c r="C1722" s="158">
        <v>1.0</v>
      </c>
      <c r="D1722" s="158">
        <v>0.0</v>
      </c>
      <c r="E1722" s="158" t="e">
        <v>#N/A</v>
      </c>
      <c r="F1722" s="158">
        <v>1215.0</v>
      </c>
      <c r="G1722" s="158"/>
      <c r="H1722" s="158">
        <f t="shared" si="1"/>
        <v>29160</v>
      </c>
      <c r="I1722" s="158" t="str">
        <f t="shared" si="2"/>
        <v>#N/A</v>
      </c>
      <c r="J1722" s="158" t="str">
        <f t="shared" si="3"/>
        <v>#N/A</v>
      </c>
      <c r="K1722" s="158" t="str">
        <f t="shared" si="4"/>
        <v>#N/A</v>
      </c>
      <c r="L1722" s="158">
        <f t="shared" si="19"/>
        <v>29160</v>
      </c>
      <c r="M1722" s="158">
        <f t="shared" si="6"/>
        <v>1215</v>
      </c>
      <c r="N1722" s="158">
        <v>1.0</v>
      </c>
      <c r="O1722" s="158" t="str">
        <f t="shared" si="7"/>
        <v>#N/A</v>
      </c>
      <c r="P1722" s="158" t="str">
        <f t="shared" si="8"/>
        <v>#N/A</v>
      </c>
      <c r="Q1722" s="158" t="str">
        <f t="shared" si="9"/>
        <v>#N/A</v>
      </c>
      <c r="R1722" s="158" t="str">
        <f t="shared" si="10"/>
        <v>#N/A</v>
      </c>
      <c r="S1722" s="158" t="str">
        <f t="shared" si="20"/>
        <v>#N/A</v>
      </c>
      <c r="T1722" s="158" t="str">
        <f t="shared" si="11"/>
        <v>#N/A</v>
      </c>
      <c r="U1722" s="158">
        <v>246.0</v>
      </c>
      <c r="V1722" s="158" t="str">
        <f t="shared" si="12"/>
        <v>#N/A</v>
      </c>
      <c r="W1722" s="157" t="s">
        <v>3186</v>
      </c>
      <c r="X1722" s="157">
        <v>44.4</v>
      </c>
      <c r="Y1722" s="157" t="s">
        <v>3214</v>
      </c>
      <c r="Z1722" s="158" t="str">
        <f t="shared" si="21"/>
        <v>#N/A</v>
      </c>
      <c r="AA1722" s="158" t="str">
        <f t="shared" si="13"/>
        <v>#N/A</v>
      </c>
      <c r="AB1722" s="158" t="str">
        <f t="shared" si="14"/>
        <v>#N/A</v>
      </c>
      <c r="AC1722" s="158">
        <v>1.0</v>
      </c>
      <c r="AD1722" s="158" t="str">
        <f t="shared" si="15"/>
        <v>#N/A</v>
      </c>
      <c r="AE1722" s="158" t="str">
        <f t="shared" si="16"/>
        <v>#N/A</v>
      </c>
      <c r="AF1722" s="158"/>
      <c r="AG1722" s="158"/>
      <c r="AH1722" s="158"/>
      <c r="AI1722" s="158"/>
      <c r="AJ1722" s="158"/>
      <c r="AK1722" s="158"/>
      <c r="AL1722" s="158"/>
      <c r="AM1722" s="158"/>
      <c r="AN1722" s="158"/>
      <c r="AO1722" s="158"/>
      <c r="AP1722" s="158"/>
      <c r="AQ1722" s="158"/>
      <c r="AR1722" s="158"/>
      <c r="AS1722" s="158"/>
      <c r="AT1722" s="158"/>
      <c r="AU1722" s="158"/>
      <c r="AV1722" s="158"/>
    </row>
    <row r="1723">
      <c r="A1723" s="157">
        <v>3433.0</v>
      </c>
      <c r="B1723" s="158" t="s">
        <v>1793</v>
      </c>
      <c r="C1723" s="158">
        <v>1.0</v>
      </c>
      <c r="D1723" s="158">
        <v>0.0</v>
      </c>
      <c r="E1723" s="158" t="e">
        <v>#N/A</v>
      </c>
      <c r="F1723" s="158">
        <v>1215.0</v>
      </c>
      <c r="G1723" s="158"/>
      <c r="H1723" s="158">
        <f t="shared" si="1"/>
        <v>29160</v>
      </c>
      <c r="I1723" s="158" t="str">
        <f t="shared" si="2"/>
        <v>#N/A</v>
      </c>
      <c r="J1723" s="158" t="str">
        <f t="shared" si="3"/>
        <v>#N/A</v>
      </c>
      <c r="K1723" s="158" t="str">
        <f t="shared" si="4"/>
        <v>#N/A</v>
      </c>
      <c r="L1723" s="158">
        <f t="shared" si="19"/>
        <v>29160</v>
      </c>
      <c r="M1723" s="158">
        <f t="shared" si="6"/>
        <v>1215</v>
      </c>
      <c r="N1723" s="158">
        <v>1.0</v>
      </c>
      <c r="O1723" s="158" t="str">
        <f t="shared" si="7"/>
        <v>#N/A</v>
      </c>
      <c r="P1723" s="158" t="str">
        <f t="shared" si="8"/>
        <v>#N/A</v>
      </c>
      <c r="Q1723" s="158" t="str">
        <f t="shared" si="9"/>
        <v>#N/A</v>
      </c>
      <c r="R1723" s="158" t="str">
        <f t="shared" si="10"/>
        <v>#N/A</v>
      </c>
      <c r="S1723" s="158" t="str">
        <f t="shared" si="20"/>
        <v>#N/A</v>
      </c>
      <c r="T1723" s="158" t="str">
        <f t="shared" si="11"/>
        <v>#N/A</v>
      </c>
      <c r="U1723" s="158">
        <v>246.0</v>
      </c>
      <c r="V1723" s="158" t="str">
        <f t="shared" si="12"/>
        <v>#N/A</v>
      </c>
      <c r="W1723" s="157" t="s">
        <v>3186</v>
      </c>
      <c r="X1723" s="157">
        <v>44.4</v>
      </c>
      <c r="Y1723" s="157" t="s">
        <v>3214</v>
      </c>
      <c r="Z1723" s="158" t="str">
        <f t="shared" si="21"/>
        <v>#N/A</v>
      </c>
      <c r="AA1723" s="158" t="str">
        <f t="shared" si="13"/>
        <v>#N/A</v>
      </c>
      <c r="AB1723" s="158" t="str">
        <f t="shared" si="14"/>
        <v>#N/A</v>
      </c>
      <c r="AC1723" s="158">
        <v>1.0</v>
      </c>
      <c r="AD1723" s="158" t="str">
        <f t="shared" si="15"/>
        <v>#N/A</v>
      </c>
      <c r="AE1723" s="158" t="str">
        <f t="shared" si="16"/>
        <v>#N/A</v>
      </c>
      <c r="AF1723" s="158"/>
      <c r="AG1723" s="158"/>
      <c r="AH1723" s="158"/>
      <c r="AI1723" s="158"/>
      <c r="AJ1723" s="158"/>
      <c r="AK1723" s="158"/>
      <c r="AL1723" s="158"/>
      <c r="AM1723" s="158"/>
      <c r="AN1723" s="158"/>
      <c r="AO1723" s="158"/>
      <c r="AP1723" s="158"/>
      <c r="AQ1723" s="158"/>
      <c r="AR1723" s="158"/>
      <c r="AS1723" s="158"/>
      <c r="AT1723" s="158"/>
      <c r="AU1723" s="158"/>
      <c r="AV1723" s="158"/>
    </row>
    <row r="1724">
      <c r="A1724" s="157">
        <v>3434.0</v>
      </c>
      <c r="B1724" s="158" t="s">
        <v>1794</v>
      </c>
      <c r="C1724" s="158">
        <v>1.0</v>
      </c>
      <c r="D1724" s="158">
        <v>0.0</v>
      </c>
      <c r="E1724" s="158" t="e">
        <v>#N/A</v>
      </c>
      <c r="F1724" s="158">
        <v>1215.0</v>
      </c>
      <c r="G1724" s="158"/>
      <c r="H1724" s="158">
        <f t="shared" si="1"/>
        <v>29160</v>
      </c>
      <c r="I1724" s="158" t="str">
        <f t="shared" si="2"/>
        <v>#N/A</v>
      </c>
      <c r="J1724" s="158" t="str">
        <f t="shared" si="3"/>
        <v>#N/A</v>
      </c>
      <c r="K1724" s="158" t="str">
        <f t="shared" si="4"/>
        <v>#N/A</v>
      </c>
      <c r="L1724" s="158">
        <f t="shared" si="19"/>
        <v>29160</v>
      </c>
      <c r="M1724" s="158">
        <f t="shared" si="6"/>
        <v>1215</v>
      </c>
      <c r="N1724" s="158">
        <v>1.0</v>
      </c>
      <c r="O1724" s="158" t="str">
        <f t="shared" si="7"/>
        <v>#N/A</v>
      </c>
      <c r="P1724" s="158" t="str">
        <f t="shared" si="8"/>
        <v>#N/A</v>
      </c>
      <c r="Q1724" s="158" t="str">
        <f t="shared" si="9"/>
        <v>#N/A</v>
      </c>
      <c r="R1724" s="158" t="str">
        <f t="shared" si="10"/>
        <v>#N/A</v>
      </c>
      <c r="S1724" s="158" t="str">
        <f t="shared" si="20"/>
        <v>#N/A</v>
      </c>
      <c r="T1724" s="158" t="str">
        <f t="shared" si="11"/>
        <v>#N/A</v>
      </c>
      <c r="U1724" s="158">
        <v>246.0</v>
      </c>
      <c r="V1724" s="158" t="str">
        <f t="shared" si="12"/>
        <v>#N/A</v>
      </c>
      <c r="W1724" s="157" t="s">
        <v>3186</v>
      </c>
      <c r="X1724" s="157">
        <v>44.4</v>
      </c>
      <c r="Y1724" s="157" t="s">
        <v>3214</v>
      </c>
      <c r="Z1724" s="158" t="str">
        <f t="shared" si="21"/>
        <v>#N/A</v>
      </c>
      <c r="AA1724" s="158" t="str">
        <f t="shared" si="13"/>
        <v>#N/A</v>
      </c>
      <c r="AB1724" s="158" t="str">
        <f t="shared" si="14"/>
        <v>#N/A</v>
      </c>
      <c r="AC1724" s="158">
        <v>1.0</v>
      </c>
      <c r="AD1724" s="158" t="str">
        <f t="shared" si="15"/>
        <v>#N/A</v>
      </c>
      <c r="AE1724" s="158" t="str">
        <f t="shared" si="16"/>
        <v>#N/A</v>
      </c>
      <c r="AF1724" s="158"/>
      <c r="AG1724" s="158"/>
      <c r="AH1724" s="158"/>
      <c r="AI1724" s="158"/>
      <c r="AJ1724" s="158"/>
      <c r="AK1724" s="158"/>
      <c r="AL1724" s="158"/>
      <c r="AM1724" s="158"/>
      <c r="AN1724" s="158"/>
      <c r="AO1724" s="158"/>
      <c r="AP1724" s="158"/>
      <c r="AQ1724" s="158"/>
      <c r="AR1724" s="158"/>
      <c r="AS1724" s="158"/>
      <c r="AT1724" s="158"/>
      <c r="AU1724" s="158"/>
      <c r="AV1724" s="158"/>
    </row>
    <row r="1725">
      <c r="A1725" s="157">
        <v>3435.0</v>
      </c>
      <c r="B1725" s="158" t="s">
        <v>1795</v>
      </c>
      <c r="C1725" s="158">
        <v>1.0</v>
      </c>
      <c r="D1725" s="158">
        <v>0.0</v>
      </c>
      <c r="E1725" s="158" t="e">
        <v>#N/A</v>
      </c>
      <c r="F1725" s="158">
        <v>1215.0</v>
      </c>
      <c r="G1725" s="158"/>
      <c r="H1725" s="158">
        <f t="shared" si="1"/>
        <v>29160</v>
      </c>
      <c r="I1725" s="158" t="str">
        <f t="shared" si="2"/>
        <v>#N/A</v>
      </c>
      <c r="J1725" s="158" t="str">
        <f t="shared" si="3"/>
        <v>#N/A</v>
      </c>
      <c r="K1725" s="158" t="str">
        <f t="shared" si="4"/>
        <v>#N/A</v>
      </c>
      <c r="L1725" s="158">
        <f t="shared" si="19"/>
        <v>29160</v>
      </c>
      <c r="M1725" s="158">
        <f t="shared" si="6"/>
        <v>1215</v>
      </c>
      <c r="N1725" s="158">
        <v>1.0</v>
      </c>
      <c r="O1725" s="158" t="str">
        <f t="shared" si="7"/>
        <v>#N/A</v>
      </c>
      <c r="P1725" s="158" t="str">
        <f t="shared" si="8"/>
        <v>#N/A</v>
      </c>
      <c r="Q1725" s="158" t="str">
        <f t="shared" si="9"/>
        <v>#N/A</v>
      </c>
      <c r="R1725" s="158" t="str">
        <f t="shared" si="10"/>
        <v>#N/A</v>
      </c>
      <c r="S1725" s="158" t="str">
        <f t="shared" si="20"/>
        <v>#N/A</v>
      </c>
      <c r="T1725" s="158" t="str">
        <f t="shared" si="11"/>
        <v>#N/A</v>
      </c>
      <c r="U1725" s="158">
        <v>246.0</v>
      </c>
      <c r="V1725" s="158" t="str">
        <f t="shared" si="12"/>
        <v>#N/A</v>
      </c>
      <c r="W1725" s="157" t="s">
        <v>3186</v>
      </c>
      <c r="X1725" s="157">
        <v>44.4</v>
      </c>
      <c r="Y1725" s="157" t="s">
        <v>3214</v>
      </c>
      <c r="Z1725" s="158" t="str">
        <f t="shared" si="21"/>
        <v>#N/A</v>
      </c>
      <c r="AA1725" s="158" t="str">
        <f t="shared" si="13"/>
        <v>#N/A</v>
      </c>
      <c r="AB1725" s="158" t="str">
        <f t="shared" si="14"/>
        <v>#N/A</v>
      </c>
      <c r="AC1725" s="158">
        <v>1.0</v>
      </c>
      <c r="AD1725" s="158" t="str">
        <f t="shared" si="15"/>
        <v>#N/A</v>
      </c>
      <c r="AE1725" s="158" t="str">
        <f t="shared" si="16"/>
        <v>#N/A</v>
      </c>
      <c r="AF1725" s="158"/>
      <c r="AG1725" s="158"/>
      <c r="AH1725" s="158"/>
      <c r="AI1725" s="158"/>
      <c r="AJ1725" s="158"/>
      <c r="AK1725" s="158"/>
      <c r="AL1725" s="158"/>
      <c r="AM1725" s="158"/>
      <c r="AN1725" s="158"/>
      <c r="AO1725" s="158"/>
      <c r="AP1725" s="158"/>
      <c r="AQ1725" s="158"/>
      <c r="AR1725" s="158"/>
      <c r="AS1725" s="158"/>
      <c r="AT1725" s="158"/>
      <c r="AU1725" s="158"/>
      <c r="AV1725" s="158"/>
    </row>
    <row r="1726">
      <c r="A1726" s="157">
        <v>3436.0</v>
      </c>
      <c r="B1726" s="158" t="s">
        <v>1796</v>
      </c>
      <c r="C1726" s="158">
        <v>1.0</v>
      </c>
      <c r="D1726" s="158">
        <v>0.0</v>
      </c>
      <c r="E1726" s="158" t="e">
        <v>#N/A</v>
      </c>
      <c r="F1726" s="158">
        <v>1215.0</v>
      </c>
      <c r="G1726" s="158"/>
      <c r="H1726" s="158">
        <f t="shared" si="1"/>
        <v>29160</v>
      </c>
      <c r="I1726" s="158" t="str">
        <f t="shared" si="2"/>
        <v>#N/A</v>
      </c>
      <c r="J1726" s="158" t="str">
        <f t="shared" si="3"/>
        <v>#N/A</v>
      </c>
      <c r="K1726" s="158" t="str">
        <f t="shared" si="4"/>
        <v>#N/A</v>
      </c>
      <c r="L1726" s="158">
        <f t="shared" si="19"/>
        <v>29160</v>
      </c>
      <c r="M1726" s="158">
        <f t="shared" si="6"/>
        <v>1215</v>
      </c>
      <c r="N1726" s="158">
        <v>1.0</v>
      </c>
      <c r="O1726" s="158" t="str">
        <f t="shared" si="7"/>
        <v>#N/A</v>
      </c>
      <c r="P1726" s="158" t="str">
        <f t="shared" si="8"/>
        <v>#N/A</v>
      </c>
      <c r="Q1726" s="158" t="str">
        <f t="shared" si="9"/>
        <v>#N/A</v>
      </c>
      <c r="R1726" s="158" t="str">
        <f t="shared" si="10"/>
        <v>#N/A</v>
      </c>
      <c r="S1726" s="158" t="str">
        <f t="shared" si="20"/>
        <v>#N/A</v>
      </c>
      <c r="T1726" s="158" t="str">
        <f t="shared" si="11"/>
        <v>#N/A</v>
      </c>
      <c r="U1726" s="158">
        <v>246.0</v>
      </c>
      <c r="V1726" s="158" t="str">
        <f t="shared" si="12"/>
        <v>#N/A</v>
      </c>
      <c r="W1726" s="157" t="s">
        <v>3186</v>
      </c>
      <c r="X1726" s="157">
        <v>44.4</v>
      </c>
      <c r="Y1726" s="157" t="s">
        <v>3214</v>
      </c>
      <c r="Z1726" s="158" t="str">
        <f t="shared" si="21"/>
        <v>#N/A</v>
      </c>
      <c r="AA1726" s="158" t="str">
        <f t="shared" si="13"/>
        <v>#N/A</v>
      </c>
      <c r="AB1726" s="158" t="str">
        <f t="shared" si="14"/>
        <v>#N/A</v>
      </c>
      <c r="AC1726" s="158">
        <v>1.0</v>
      </c>
      <c r="AD1726" s="158" t="str">
        <f t="shared" si="15"/>
        <v>#N/A</v>
      </c>
      <c r="AE1726" s="158" t="str">
        <f t="shared" si="16"/>
        <v>#N/A</v>
      </c>
      <c r="AF1726" s="158"/>
      <c r="AG1726" s="158"/>
      <c r="AH1726" s="158"/>
      <c r="AI1726" s="158"/>
      <c r="AJ1726" s="158"/>
      <c r="AK1726" s="158"/>
      <c r="AL1726" s="158"/>
      <c r="AM1726" s="158"/>
      <c r="AN1726" s="158"/>
      <c r="AO1726" s="158"/>
      <c r="AP1726" s="158"/>
      <c r="AQ1726" s="158"/>
      <c r="AR1726" s="158"/>
      <c r="AS1726" s="158"/>
      <c r="AT1726" s="158"/>
      <c r="AU1726" s="158"/>
      <c r="AV1726" s="158"/>
    </row>
    <row r="1727">
      <c r="A1727" s="157">
        <v>3437.0</v>
      </c>
      <c r="B1727" s="158" t="s">
        <v>1797</v>
      </c>
      <c r="C1727" s="158">
        <v>1.0</v>
      </c>
      <c r="D1727" s="158">
        <v>0.0</v>
      </c>
      <c r="E1727" s="158" t="e">
        <v>#N/A</v>
      </c>
      <c r="F1727" s="158">
        <v>1215.0</v>
      </c>
      <c r="G1727" s="158"/>
      <c r="H1727" s="158">
        <f t="shared" si="1"/>
        <v>29160</v>
      </c>
      <c r="I1727" s="158" t="str">
        <f t="shared" si="2"/>
        <v>#N/A</v>
      </c>
      <c r="J1727" s="158" t="str">
        <f t="shared" si="3"/>
        <v>#N/A</v>
      </c>
      <c r="K1727" s="158" t="str">
        <f t="shared" si="4"/>
        <v>#N/A</v>
      </c>
      <c r="L1727" s="158">
        <f t="shared" si="19"/>
        <v>29160</v>
      </c>
      <c r="M1727" s="158">
        <f t="shared" si="6"/>
        <v>1215</v>
      </c>
      <c r="N1727" s="158">
        <v>2.0</v>
      </c>
      <c r="O1727" s="158" t="str">
        <f t="shared" si="7"/>
        <v>#N/A</v>
      </c>
      <c r="P1727" s="158" t="str">
        <f t="shared" si="8"/>
        <v>#N/A</v>
      </c>
      <c r="Q1727" s="158" t="str">
        <f t="shared" si="9"/>
        <v>#N/A</v>
      </c>
      <c r="R1727" s="158" t="str">
        <f t="shared" si="10"/>
        <v>#N/A</v>
      </c>
      <c r="S1727" s="158" t="str">
        <f t="shared" si="20"/>
        <v>#N/A</v>
      </c>
      <c r="T1727" s="158" t="str">
        <f t="shared" si="11"/>
        <v>#N/A</v>
      </c>
      <c r="U1727" s="158">
        <v>246.0</v>
      </c>
      <c r="V1727" s="158" t="str">
        <f t="shared" si="12"/>
        <v>#N/A</v>
      </c>
      <c r="W1727" s="157" t="s">
        <v>3186</v>
      </c>
      <c r="X1727" s="157">
        <v>44.4</v>
      </c>
      <c r="Y1727" s="157" t="s">
        <v>3219</v>
      </c>
      <c r="Z1727" s="158" t="str">
        <f t="shared" si="21"/>
        <v>#N/A</v>
      </c>
      <c r="AA1727" s="158" t="str">
        <f t="shared" si="13"/>
        <v>#N/A</v>
      </c>
      <c r="AB1727" s="158" t="str">
        <f t="shared" si="14"/>
        <v>#N/A</v>
      </c>
      <c r="AC1727" s="158">
        <v>2.0</v>
      </c>
      <c r="AD1727" s="158" t="str">
        <f t="shared" si="15"/>
        <v>#N/A</v>
      </c>
      <c r="AE1727" s="158" t="str">
        <f t="shared" si="16"/>
        <v>#N/A</v>
      </c>
      <c r="AF1727" s="158"/>
      <c r="AG1727" s="158"/>
      <c r="AH1727" s="158"/>
      <c r="AI1727" s="158"/>
      <c r="AJ1727" s="158"/>
      <c r="AK1727" s="158"/>
      <c r="AL1727" s="158"/>
      <c r="AM1727" s="158"/>
      <c r="AN1727" s="158"/>
      <c r="AO1727" s="158"/>
      <c r="AP1727" s="158"/>
      <c r="AQ1727" s="158"/>
      <c r="AR1727" s="158"/>
      <c r="AS1727" s="158"/>
      <c r="AT1727" s="158"/>
      <c r="AU1727" s="158"/>
      <c r="AV1727" s="158"/>
    </row>
    <row r="1728">
      <c r="A1728" s="157">
        <v>3438.0</v>
      </c>
      <c r="B1728" s="158" t="s">
        <v>1798</v>
      </c>
      <c r="C1728" s="158">
        <v>1.0</v>
      </c>
      <c r="D1728" s="158" t="s">
        <v>4655</v>
      </c>
      <c r="E1728" s="158">
        <v>4.0</v>
      </c>
      <c r="F1728" s="158">
        <v>1215.0</v>
      </c>
      <c r="G1728" s="158"/>
      <c r="H1728" s="158">
        <f t="shared" si="1"/>
        <v>29160</v>
      </c>
      <c r="I1728" s="158">
        <f t="shared" si="2"/>
        <v>7290</v>
      </c>
      <c r="J1728" s="158">
        <f t="shared" si="3"/>
        <v>303.75</v>
      </c>
      <c r="K1728" s="158">
        <f t="shared" si="4"/>
        <v>0.8321917808</v>
      </c>
      <c r="L1728" s="158">
        <f t="shared" si="19"/>
        <v>29160</v>
      </c>
      <c r="M1728" s="158">
        <f t="shared" si="6"/>
        <v>1215</v>
      </c>
      <c r="N1728" s="158">
        <v>2.0</v>
      </c>
      <c r="O1728" s="158">
        <f t="shared" si="7"/>
        <v>6</v>
      </c>
      <c r="P1728" s="158">
        <f t="shared" si="8"/>
        <v>3</v>
      </c>
      <c r="Q1728" s="158">
        <f t="shared" si="9"/>
        <v>607.5</v>
      </c>
      <c r="R1728" s="158">
        <f t="shared" si="10"/>
        <v>1.664383562</v>
      </c>
      <c r="S1728" s="158">
        <f t="shared" si="20"/>
        <v>0.00329218107</v>
      </c>
      <c r="T1728" s="158">
        <f t="shared" si="11"/>
        <v>1.201646091</v>
      </c>
      <c r="U1728" s="158">
        <v>246.0</v>
      </c>
      <c r="V1728" s="158">
        <f t="shared" si="12"/>
        <v>0.8098765432</v>
      </c>
      <c r="W1728" s="157" t="s">
        <v>115</v>
      </c>
      <c r="X1728" s="157">
        <v>17.88</v>
      </c>
      <c r="Y1728" s="157" t="s">
        <v>3219</v>
      </c>
      <c r="Z1728" s="158">
        <f t="shared" si="21"/>
        <v>0.0001841264581</v>
      </c>
      <c r="AA1728" s="158">
        <f t="shared" si="13"/>
        <v>0.8131687243</v>
      </c>
      <c r="AB1728" s="158">
        <f t="shared" si="14"/>
        <v>0.2032921811</v>
      </c>
      <c r="AC1728" s="158">
        <v>2.0</v>
      </c>
      <c r="AD1728" s="158">
        <f t="shared" si="15"/>
        <v>9.83805668</v>
      </c>
      <c r="AE1728" s="158">
        <f t="shared" si="16"/>
        <v>0.02695357995</v>
      </c>
      <c r="AF1728" s="158"/>
      <c r="AG1728" s="158"/>
      <c r="AH1728" s="158"/>
      <c r="AI1728" s="158"/>
      <c r="AJ1728" s="158"/>
      <c r="AK1728" s="158"/>
      <c r="AL1728" s="158"/>
      <c r="AM1728" s="158"/>
      <c r="AN1728" s="158"/>
      <c r="AO1728" s="158"/>
      <c r="AP1728" s="158"/>
      <c r="AQ1728" s="158"/>
      <c r="AR1728" s="158"/>
      <c r="AS1728" s="158"/>
      <c r="AT1728" s="158"/>
      <c r="AU1728" s="158"/>
      <c r="AV1728" s="158"/>
    </row>
    <row r="1729">
      <c r="A1729" s="157">
        <v>3439.0</v>
      </c>
      <c r="B1729" s="158" t="s">
        <v>1799</v>
      </c>
      <c r="C1729" s="158">
        <v>1.0</v>
      </c>
      <c r="D1729" s="158" t="s">
        <v>4656</v>
      </c>
      <c r="E1729" s="158">
        <v>9.0</v>
      </c>
      <c r="F1729" s="158">
        <v>1215.0</v>
      </c>
      <c r="G1729" s="158"/>
      <c r="H1729" s="158">
        <f t="shared" si="1"/>
        <v>29160</v>
      </c>
      <c r="I1729" s="158">
        <f t="shared" si="2"/>
        <v>3240</v>
      </c>
      <c r="J1729" s="158">
        <f t="shared" si="3"/>
        <v>135</v>
      </c>
      <c r="K1729" s="158">
        <f t="shared" si="4"/>
        <v>0.3698630137</v>
      </c>
      <c r="L1729" s="158">
        <f t="shared" si="19"/>
        <v>29160</v>
      </c>
      <c r="M1729" s="158">
        <f t="shared" si="6"/>
        <v>1215</v>
      </c>
      <c r="N1729" s="158">
        <v>6.0</v>
      </c>
      <c r="O1729" s="158">
        <f t="shared" si="7"/>
        <v>15</v>
      </c>
      <c r="P1729" s="158">
        <f t="shared" si="8"/>
        <v>2.5</v>
      </c>
      <c r="Q1729" s="158">
        <f t="shared" si="9"/>
        <v>810</v>
      </c>
      <c r="R1729" s="158">
        <f t="shared" si="10"/>
        <v>2.219178082</v>
      </c>
      <c r="S1729" s="158">
        <f t="shared" si="20"/>
        <v>0.007407407407</v>
      </c>
      <c r="T1729" s="158">
        <f t="shared" si="11"/>
        <v>2.703703704</v>
      </c>
      <c r="U1729" s="158">
        <v>246.0</v>
      </c>
      <c r="V1729" s="158">
        <f t="shared" si="12"/>
        <v>1.822222222</v>
      </c>
      <c r="W1729" s="157" t="s">
        <v>3169</v>
      </c>
      <c r="X1729" s="157">
        <v>29.71</v>
      </c>
      <c r="Y1729" s="157" t="s">
        <v>3219</v>
      </c>
      <c r="Z1729" s="158">
        <f t="shared" si="21"/>
        <v>0.0002493237094</v>
      </c>
      <c r="AA1729" s="158">
        <f t="shared" si="13"/>
        <v>1.82962963</v>
      </c>
      <c r="AB1729" s="158">
        <f t="shared" si="14"/>
        <v>0.4574074074</v>
      </c>
      <c r="AC1729" s="158">
        <v>6.0</v>
      </c>
      <c r="AD1729" s="158">
        <f t="shared" si="15"/>
        <v>13.11740891</v>
      </c>
      <c r="AE1729" s="158">
        <f t="shared" si="16"/>
        <v>0.03593810659</v>
      </c>
      <c r="AF1729" s="158"/>
      <c r="AG1729" s="158"/>
      <c r="AH1729" s="158"/>
      <c r="AI1729" s="158"/>
      <c r="AJ1729" s="158"/>
      <c r="AK1729" s="158"/>
      <c r="AL1729" s="158"/>
      <c r="AM1729" s="158"/>
      <c r="AN1729" s="158"/>
      <c r="AO1729" s="158"/>
      <c r="AP1729" s="158"/>
      <c r="AQ1729" s="158"/>
      <c r="AR1729" s="158"/>
      <c r="AS1729" s="158"/>
      <c r="AT1729" s="158"/>
      <c r="AU1729" s="158"/>
      <c r="AV1729" s="158"/>
    </row>
    <row r="1730">
      <c r="A1730" s="157">
        <v>3440.0</v>
      </c>
      <c r="B1730" s="158" t="s">
        <v>1800</v>
      </c>
      <c r="C1730" s="158">
        <v>1.0</v>
      </c>
      <c r="D1730" s="158">
        <v>0.0</v>
      </c>
      <c r="E1730" s="158" t="e">
        <v>#N/A</v>
      </c>
      <c r="F1730" s="158">
        <v>1215.0</v>
      </c>
      <c r="G1730" s="158"/>
      <c r="H1730" s="158">
        <f t="shared" si="1"/>
        <v>29160</v>
      </c>
      <c r="I1730" s="158" t="str">
        <f t="shared" si="2"/>
        <v>#N/A</v>
      </c>
      <c r="J1730" s="158" t="str">
        <f t="shared" si="3"/>
        <v>#N/A</v>
      </c>
      <c r="K1730" s="158" t="str">
        <f t="shared" si="4"/>
        <v>#N/A</v>
      </c>
      <c r="L1730" s="158">
        <f t="shared" si="19"/>
        <v>29160</v>
      </c>
      <c r="M1730" s="158">
        <f t="shared" si="6"/>
        <v>1215</v>
      </c>
      <c r="N1730" s="158">
        <v>2.0</v>
      </c>
      <c r="O1730" s="158" t="str">
        <f t="shared" si="7"/>
        <v>#N/A</v>
      </c>
      <c r="P1730" s="158" t="str">
        <f t="shared" si="8"/>
        <v>#N/A</v>
      </c>
      <c r="Q1730" s="158" t="str">
        <f t="shared" si="9"/>
        <v>#N/A</v>
      </c>
      <c r="R1730" s="158" t="str">
        <f t="shared" si="10"/>
        <v>#N/A</v>
      </c>
      <c r="S1730" s="158" t="str">
        <f t="shared" si="20"/>
        <v>#N/A</v>
      </c>
      <c r="T1730" s="158" t="str">
        <f t="shared" si="11"/>
        <v>#N/A</v>
      </c>
      <c r="U1730" s="158">
        <v>246.0</v>
      </c>
      <c r="V1730" s="158" t="str">
        <f t="shared" si="12"/>
        <v>#N/A</v>
      </c>
      <c r="W1730" s="157" t="s">
        <v>3186</v>
      </c>
      <c r="X1730" s="157">
        <v>44.4</v>
      </c>
      <c r="Y1730" s="157" t="s">
        <v>3219</v>
      </c>
      <c r="Z1730" s="158" t="str">
        <f t="shared" si="21"/>
        <v>#N/A</v>
      </c>
      <c r="AA1730" s="158" t="str">
        <f t="shared" si="13"/>
        <v>#N/A</v>
      </c>
      <c r="AB1730" s="158" t="str">
        <f t="shared" si="14"/>
        <v>#N/A</v>
      </c>
      <c r="AC1730" s="158">
        <v>2.0</v>
      </c>
      <c r="AD1730" s="158" t="str">
        <f t="shared" si="15"/>
        <v>#N/A</v>
      </c>
      <c r="AE1730" s="158" t="str">
        <f t="shared" si="16"/>
        <v>#N/A</v>
      </c>
      <c r="AF1730" s="158"/>
      <c r="AG1730" s="158"/>
      <c r="AH1730" s="158"/>
      <c r="AI1730" s="158"/>
      <c r="AJ1730" s="158"/>
      <c r="AK1730" s="158"/>
      <c r="AL1730" s="158"/>
      <c r="AM1730" s="158"/>
      <c r="AN1730" s="158"/>
      <c r="AO1730" s="158"/>
      <c r="AP1730" s="158"/>
      <c r="AQ1730" s="158"/>
      <c r="AR1730" s="158"/>
      <c r="AS1730" s="158"/>
      <c r="AT1730" s="158"/>
      <c r="AU1730" s="158"/>
      <c r="AV1730" s="158"/>
    </row>
    <row r="1731">
      <c r="A1731" s="157">
        <v>3441.0</v>
      </c>
      <c r="B1731" s="158" t="s">
        <v>1801</v>
      </c>
      <c r="C1731" s="158">
        <v>1.0</v>
      </c>
      <c r="D1731" s="158">
        <v>0.0</v>
      </c>
      <c r="E1731" s="158" t="e">
        <v>#N/A</v>
      </c>
      <c r="F1731" s="158">
        <v>1215.0</v>
      </c>
      <c r="G1731" s="158"/>
      <c r="H1731" s="158">
        <f t="shared" si="1"/>
        <v>29160</v>
      </c>
      <c r="I1731" s="158" t="str">
        <f t="shared" si="2"/>
        <v>#N/A</v>
      </c>
      <c r="J1731" s="158" t="str">
        <f t="shared" si="3"/>
        <v>#N/A</v>
      </c>
      <c r="K1731" s="158" t="str">
        <f t="shared" si="4"/>
        <v>#N/A</v>
      </c>
      <c r="L1731" s="158">
        <f t="shared" si="19"/>
        <v>29160</v>
      </c>
      <c r="M1731" s="158">
        <f t="shared" si="6"/>
        <v>1215</v>
      </c>
      <c r="N1731" s="158">
        <v>2.0</v>
      </c>
      <c r="O1731" s="158" t="str">
        <f t="shared" si="7"/>
        <v>#N/A</v>
      </c>
      <c r="P1731" s="158" t="str">
        <f t="shared" si="8"/>
        <v>#N/A</v>
      </c>
      <c r="Q1731" s="158" t="str">
        <f t="shared" si="9"/>
        <v>#N/A</v>
      </c>
      <c r="R1731" s="158" t="str">
        <f t="shared" si="10"/>
        <v>#N/A</v>
      </c>
      <c r="S1731" s="158" t="str">
        <f t="shared" si="20"/>
        <v>#N/A</v>
      </c>
      <c r="T1731" s="158" t="str">
        <f t="shared" si="11"/>
        <v>#N/A</v>
      </c>
      <c r="U1731" s="158">
        <v>246.0</v>
      </c>
      <c r="V1731" s="158" t="str">
        <f t="shared" si="12"/>
        <v>#N/A</v>
      </c>
      <c r="W1731" s="157" t="s">
        <v>3186</v>
      </c>
      <c r="X1731" s="157">
        <v>44.4</v>
      </c>
      <c r="Y1731" s="157" t="s">
        <v>3219</v>
      </c>
      <c r="Z1731" s="158" t="str">
        <f t="shared" si="21"/>
        <v>#N/A</v>
      </c>
      <c r="AA1731" s="158" t="str">
        <f t="shared" si="13"/>
        <v>#N/A</v>
      </c>
      <c r="AB1731" s="158" t="str">
        <f t="shared" si="14"/>
        <v>#N/A</v>
      </c>
      <c r="AC1731" s="158">
        <v>2.0</v>
      </c>
      <c r="AD1731" s="158" t="str">
        <f t="shared" si="15"/>
        <v>#N/A</v>
      </c>
      <c r="AE1731" s="158" t="str">
        <f t="shared" si="16"/>
        <v>#N/A</v>
      </c>
      <c r="AF1731" s="158"/>
      <c r="AG1731" s="158"/>
      <c r="AH1731" s="158"/>
      <c r="AI1731" s="158"/>
      <c r="AJ1731" s="158"/>
      <c r="AK1731" s="158"/>
      <c r="AL1731" s="158"/>
      <c r="AM1731" s="158"/>
      <c r="AN1731" s="158"/>
      <c r="AO1731" s="158"/>
      <c r="AP1731" s="158"/>
      <c r="AQ1731" s="158"/>
      <c r="AR1731" s="158"/>
      <c r="AS1731" s="158"/>
      <c r="AT1731" s="158"/>
      <c r="AU1731" s="158"/>
      <c r="AV1731" s="158"/>
    </row>
    <row r="1732">
      <c r="A1732" s="157">
        <v>3442.0</v>
      </c>
      <c r="B1732" s="158" t="s">
        <v>1802</v>
      </c>
      <c r="C1732" s="158">
        <v>1.0</v>
      </c>
      <c r="D1732" s="158">
        <v>0.0</v>
      </c>
      <c r="E1732" s="158" t="e">
        <v>#N/A</v>
      </c>
      <c r="F1732" s="158">
        <v>1215.0</v>
      </c>
      <c r="G1732" s="158"/>
      <c r="H1732" s="158">
        <f t="shared" si="1"/>
        <v>29160</v>
      </c>
      <c r="I1732" s="158" t="str">
        <f t="shared" si="2"/>
        <v>#N/A</v>
      </c>
      <c r="J1732" s="158" t="str">
        <f t="shared" si="3"/>
        <v>#N/A</v>
      </c>
      <c r="K1732" s="158" t="str">
        <f t="shared" si="4"/>
        <v>#N/A</v>
      </c>
      <c r="L1732" s="158">
        <f t="shared" si="19"/>
        <v>29160</v>
      </c>
      <c r="M1732" s="158">
        <f t="shared" si="6"/>
        <v>1215</v>
      </c>
      <c r="N1732" s="158">
        <v>2.0</v>
      </c>
      <c r="O1732" s="158" t="str">
        <f t="shared" si="7"/>
        <v>#N/A</v>
      </c>
      <c r="P1732" s="158" t="str">
        <f t="shared" si="8"/>
        <v>#N/A</v>
      </c>
      <c r="Q1732" s="158" t="str">
        <f t="shared" si="9"/>
        <v>#N/A</v>
      </c>
      <c r="R1732" s="158" t="str">
        <f t="shared" si="10"/>
        <v>#N/A</v>
      </c>
      <c r="S1732" s="158" t="str">
        <f t="shared" si="20"/>
        <v>#N/A</v>
      </c>
      <c r="T1732" s="158" t="str">
        <f t="shared" si="11"/>
        <v>#N/A</v>
      </c>
      <c r="U1732" s="158">
        <v>246.0</v>
      </c>
      <c r="V1732" s="158" t="str">
        <f t="shared" si="12"/>
        <v>#N/A</v>
      </c>
      <c r="W1732" s="157" t="s">
        <v>3186</v>
      </c>
      <c r="X1732" s="157">
        <v>44.4</v>
      </c>
      <c r="Y1732" s="157" t="s">
        <v>3219</v>
      </c>
      <c r="Z1732" s="158" t="str">
        <f t="shared" si="21"/>
        <v>#N/A</v>
      </c>
      <c r="AA1732" s="158" t="str">
        <f t="shared" si="13"/>
        <v>#N/A</v>
      </c>
      <c r="AB1732" s="158" t="str">
        <f t="shared" si="14"/>
        <v>#N/A</v>
      </c>
      <c r="AC1732" s="158">
        <v>2.0</v>
      </c>
      <c r="AD1732" s="158" t="str">
        <f t="shared" si="15"/>
        <v>#N/A</v>
      </c>
      <c r="AE1732" s="158" t="str">
        <f t="shared" si="16"/>
        <v>#N/A</v>
      </c>
      <c r="AF1732" s="158"/>
      <c r="AG1732" s="158"/>
      <c r="AH1732" s="158"/>
      <c r="AI1732" s="158"/>
      <c r="AJ1732" s="158"/>
      <c r="AK1732" s="158"/>
      <c r="AL1732" s="158"/>
      <c r="AM1732" s="158"/>
      <c r="AN1732" s="158"/>
      <c r="AO1732" s="158"/>
      <c r="AP1732" s="158"/>
      <c r="AQ1732" s="158"/>
      <c r="AR1732" s="158"/>
      <c r="AS1732" s="158"/>
      <c r="AT1732" s="158"/>
      <c r="AU1732" s="158"/>
      <c r="AV1732" s="158"/>
    </row>
    <row r="1733">
      <c r="A1733" s="157">
        <v>3443.0</v>
      </c>
      <c r="B1733" s="158" t="s">
        <v>1803</v>
      </c>
      <c r="C1733" s="158">
        <v>1.0</v>
      </c>
      <c r="D1733" s="158">
        <v>0.0</v>
      </c>
      <c r="E1733" s="158" t="e">
        <v>#N/A</v>
      </c>
      <c r="F1733" s="158">
        <v>1215.0</v>
      </c>
      <c r="G1733" s="158"/>
      <c r="H1733" s="158">
        <f t="shared" si="1"/>
        <v>29160</v>
      </c>
      <c r="I1733" s="158" t="str">
        <f t="shared" si="2"/>
        <v>#N/A</v>
      </c>
      <c r="J1733" s="158" t="str">
        <f t="shared" si="3"/>
        <v>#N/A</v>
      </c>
      <c r="K1733" s="158" t="str">
        <f t="shared" si="4"/>
        <v>#N/A</v>
      </c>
      <c r="L1733" s="158">
        <f t="shared" si="19"/>
        <v>29160</v>
      </c>
      <c r="M1733" s="158">
        <f t="shared" si="6"/>
        <v>1215</v>
      </c>
      <c r="N1733" s="158">
        <v>2.0</v>
      </c>
      <c r="O1733" s="158" t="str">
        <f t="shared" si="7"/>
        <v>#N/A</v>
      </c>
      <c r="P1733" s="158" t="str">
        <f t="shared" si="8"/>
        <v>#N/A</v>
      </c>
      <c r="Q1733" s="158" t="str">
        <f t="shared" si="9"/>
        <v>#N/A</v>
      </c>
      <c r="R1733" s="158" t="str">
        <f t="shared" si="10"/>
        <v>#N/A</v>
      </c>
      <c r="S1733" s="158" t="str">
        <f t="shared" si="20"/>
        <v>#N/A</v>
      </c>
      <c r="T1733" s="158" t="str">
        <f t="shared" si="11"/>
        <v>#N/A</v>
      </c>
      <c r="U1733" s="158">
        <v>246.0</v>
      </c>
      <c r="V1733" s="158" t="str">
        <f t="shared" si="12"/>
        <v>#N/A</v>
      </c>
      <c r="W1733" s="157" t="s">
        <v>3186</v>
      </c>
      <c r="X1733" s="157">
        <v>44.4</v>
      </c>
      <c r="Y1733" s="157" t="s">
        <v>3219</v>
      </c>
      <c r="Z1733" s="158" t="str">
        <f t="shared" si="21"/>
        <v>#N/A</v>
      </c>
      <c r="AA1733" s="158" t="str">
        <f t="shared" si="13"/>
        <v>#N/A</v>
      </c>
      <c r="AB1733" s="158" t="str">
        <f t="shared" si="14"/>
        <v>#N/A</v>
      </c>
      <c r="AC1733" s="158">
        <v>2.0</v>
      </c>
      <c r="AD1733" s="158" t="str">
        <f t="shared" si="15"/>
        <v>#N/A</v>
      </c>
      <c r="AE1733" s="158" t="str">
        <f t="shared" si="16"/>
        <v>#N/A</v>
      </c>
      <c r="AF1733" s="158"/>
      <c r="AG1733" s="158"/>
      <c r="AH1733" s="158"/>
      <c r="AI1733" s="158"/>
      <c r="AJ1733" s="158"/>
      <c r="AK1733" s="158"/>
      <c r="AL1733" s="158"/>
      <c r="AM1733" s="158"/>
      <c r="AN1733" s="158"/>
      <c r="AO1733" s="158"/>
      <c r="AP1733" s="158"/>
      <c r="AQ1733" s="158"/>
      <c r="AR1733" s="158"/>
      <c r="AS1733" s="158"/>
      <c r="AT1733" s="158"/>
      <c r="AU1733" s="158"/>
      <c r="AV1733" s="158"/>
    </row>
    <row r="1734">
      <c r="A1734" s="157">
        <v>3444.0</v>
      </c>
      <c r="B1734" s="158" t="s">
        <v>1804</v>
      </c>
      <c r="C1734" s="158">
        <v>1.0</v>
      </c>
      <c r="D1734" s="158">
        <v>0.0</v>
      </c>
      <c r="E1734" s="158" t="e">
        <v>#N/A</v>
      </c>
      <c r="F1734" s="158">
        <v>1215.0</v>
      </c>
      <c r="G1734" s="158"/>
      <c r="H1734" s="158">
        <f t="shared" si="1"/>
        <v>29160</v>
      </c>
      <c r="I1734" s="158" t="str">
        <f t="shared" si="2"/>
        <v>#N/A</v>
      </c>
      <c r="J1734" s="158" t="str">
        <f t="shared" si="3"/>
        <v>#N/A</v>
      </c>
      <c r="K1734" s="158" t="str">
        <f t="shared" si="4"/>
        <v>#N/A</v>
      </c>
      <c r="L1734" s="158">
        <f t="shared" si="19"/>
        <v>29160</v>
      </c>
      <c r="M1734" s="158">
        <f t="shared" si="6"/>
        <v>1215</v>
      </c>
      <c r="N1734" s="158">
        <v>2.0</v>
      </c>
      <c r="O1734" s="158" t="str">
        <f t="shared" si="7"/>
        <v>#N/A</v>
      </c>
      <c r="P1734" s="158" t="str">
        <f t="shared" si="8"/>
        <v>#N/A</v>
      </c>
      <c r="Q1734" s="158" t="str">
        <f t="shared" si="9"/>
        <v>#N/A</v>
      </c>
      <c r="R1734" s="158" t="str">
        <f t="shared" si="10"/>
        <v>#N/A</v>
      </c>
      <c r="S1734" s="158" t="str">
        <f t="shared" si="20"/>
        <v>#N/A</v>
      </c>
      <c r="T1734" s="158" t="str">
        <f t="shared" si="11"/>
        <v>#N/A</v>
      </c>
      <c r="U1734" s="158">
        <v>246.0</v>
      </c>
      <c r="V1734" s="158" t="str">
        <f t="shared" si="12"/>
        <v>#N/A</v>
      </c>
      <c r="W1734" s="157" t="s">
        <v>2643</v>
      </c>
      <c r="X1734" s="157">
        <v>43.78</v>
      </c>
      <c r="Y1734" s="157" t="s">
        <v>3219</v>
      </c>
      <c r="Z1734" s="158" t="str">
        <f t="shared" si="21"/>
        <v>#N/A</v>
      </c>
      <c r="AA1734" s="158" t="str">
        <f t="shared" si="13"/>
        <v>#N/A</v>
      </c>
      <c r="AB1734" s="158" t="str">
        <f t="shared" si="14"/>
        <v>#N/A</v>
      </c>
      <c r="AC1734" s="158">
        <v>2.0</v>
      </c>
      <c r="AD1734" s="158" t="str">
        <f t="shared" si="15"/>
        <v>#N/A</v>
      </c>
      <c r="AE1734" s="158" t="str">
        <f t="shared" si="16"/>
        <v>#N/A</v>
      </c>
      <c r="AF1734" s="158"/>
      <c r="AG1734" s="158"/>
      <c r="AH1734" s="158"/>
      <c r="AI1734" s="158"/>
      <c r="AJ1734" s="158"/>
      <c r="AK1734" s="158"/>
      <c r="AL1734" s="158"/>
      <c r="AM1734" s="158"/>
      <c r="AN1734" s="158"/>
      <c r="AO1734" s="158"/>
      <c r="AP1734" s="158"/>
      <c r="AQ1734" s="158"/>
      <c r="AR1734" s="158"/>
      <c r="AS1734" s="158"/>
      <c r="AT1734" s="158"/>
      <c r="AU1734" s="158"/>
      <c r="AV1734" s="158"/>
    </row>
    <row r="1735">
      <c r="A1735" s="157">
        <v>3445.0</v>
      </c>
      <c r="B1735" s="158" t="s">
        <v>1805</v>
      </c>
      <c r="C1735" s="158">
        <v>1.0</v>
      </c>
      <c r="D1735" s="158">
        <v>0.0</v>
      </c>
      <c r="E1735" s="158" t="e">
        <v>#N/A</v>
      </c>
      <c r="F1735" s="158">
        <v>1215.0</v>
      </c>
      <c r="G1735" s="158"/>
      <c r="H1735" s="158">
        <f t="shared" si="1"/>
        <v>29160</v>
      </c>
      <c r="I1735" s="158" t="str">
        <f t="shared" si="2"/>
        <v>#N/A</v>
      </c>
      <c r="J1735" s="158" t="str">
        <f t="shared" si="3"/>
        <v>#N/A</v>
      </c>
      <c r="K1735" s="158" t="str">
        <f t="shared" si="4"/>
        <v>#N/A</v>
      </c>
      <c r="L1735" s="158">
        <f t="shared" si="19"/>
        <v>29160</v>
      </c>
      <c r="M1735" s="158">
        <f t="shared" si="6"/>
        <v>1215</v>
      </c>
      <c r="N1735" s="158">
        <v>1.0</v>
      </c>
      <c r="O1735" s="158" t="str">
        <f t="shared" si="7"/>
        <v>#N/A</v>
      </c>
      <c r="P1735" s="158" t="str">
        <f t="shared" si="8"/>
        <v>#N/A</v>
      </c>
      <c r="Q1735" s="158" t="str">
        <f t="shared" si="9"/>
        <v>#N/A</v>
      </c>
      <c r="R1735" s="158" t="str">
        <f t="shared" si="10"/>
        <v>#N/A</v>
      </c>
      <c r="S1735" s="158" t="str">
        <f t="shared" si="20"/>
        <v>#N/A</v>
      </c>
      <c r="T1735" s="158" t="str">
        <f t="shared" si="11"/>
        <v>#N/A</v>
      </c>
      <c r="U1735" s="158">
        <v>246.0</v>
      </c>
      <c r="V1735" s="158" t="str">
        <f t="shared" si="12"/>
        <v>#N/A</v>
      </c>
      <c r="W1735" s="157" t="s">
        <v>3186</v>
      </c>
      <c r="X1735" s="157">
        <v>44.4</v>
      </c>
      <c r="Y1735" s="157" t="s">
        <v>3219</v>
      </c>
      <c r="Z1735" s="158" t="str">
        <f t="shared" si="21"/>
        <v>#N/A</v>
      </c>
      <c r="AA1735" s="158" t="str">
        <f t="shared" si="13"/>
        <v>#N/A</v>
      </c>
      <c r="AB1735" s="158" t="str">
        <f t="shared" si="14"/>
        <v>#N/A</v>
      </c>
      <c r="AC1735" s="158">
        <v>1.0</v>
      </c>
      <c r="AD1735" s="158" t="str">
        <f t="shared" si="15"/>
        <v>#N/A</v>
      </c>
      <c r="AE1735" s="158" t="str">
        <f t="shared" si="16"/>
        <v>#N/A</v>
      </c>
      <c r="AF1735" s="158"/>
      <c r="AG1735" s="158"/>
      <c r="AH1735" s="158"/>
      <c r="AI1735" s="158"/>
      <c r="AJ1735" s="158"/>
      <c r="AK1735" s="158"/>
      <c r="AL1735" s="158"/>
      <c r="AM1735" s="158"/>
      <c r="AN1735" s="158"/>
      <c r="AO1735" s="158"/>
      <c r="AP1735" s="158"/>
      <c r="AQ1735" s="158"/>
      <c r="AR1735" s="158"/>
      <c r="AS1735" s="158"/>
      <c r="AT1735" s="158"/>
      <c r="AU1735" s="158"/>
      <c r="AV1735" s="158"/>
    </row>
    <row r="1736">
      <c r="A1736" s="157">
        <v>3446.0</v>
      </c>
      <c r="B1736" s="158" t="s">
        <v>1740</v>
      </c>
      <c r="C1736" s="158">
        <v>1.0</v>
      </c>
      <c r="D1736" s="158">
        <v>0.0</v>
      </c>
      <c r="E1736" s="158" t="e">
        <v>#N/A</v>
      </c>
      <c r="F1736" s="158">
        <v>1215.0</v>
      </c>
      <c r="G1736" s="158"/>
      <c r="H1736" s="158">
        <f t="shared" si="1"/>
        <v>29160</v>
      </c>
      <c r="I1736" s="158" t="str">
        <f t="shared" si="2"/>
        <v>#N/A</v>
      </c>
      <c r="J1736" s="158" t="str">
        <f t="shared" si="3"/>
        <v>#N/A</v>
      </c>
      <c r="K1736" s="158" t="str">
        <f t="shared" si="4"/>
        <v>#N/A</v>
      </c>
      <c r="L1736" s="158">
        <f t="shared" si="19"/>
        <v>29160</v>
      </c>
      <c r="M1736" s="158">
        <f t="shared" si="6"/>
        <v>1215</v>
      </c>
      <c r="N1736" s="158">
        <v>2.0</v>
      </c>
      <c r="O1736" s="158" t="str">
        <f t="shared" si="7"/>
        <v>#N/A</v>
      </c>
      <c r="P1736" s="158" t="str">
        <f t="shared" si="8"/>
        <v>#N/A</v>
      </c>
      <c r="Q1736" s="158" t="str">
        <f t="shared" si="9"/>
        <v>#N/A</v>
      </c>
      <c r="R1736" s="158" t="str">
        <f t="shared" si="10"/>
        <v>#N/A</v>
      </c>
      <c r="S1736" s="158" t="str">
        <f t="shared" si="20"/>
        <v>#N/A</v>
      </c>
      <c r="T1736" s="158" t="str">
        <f t="shared" si="11"/>
        <v>#N/A</v>
      </c>
      <c r="U1736" s="158">
        <v>246.0</v>
      </c>
      <c r="V1736" s="158" t="str">
        <f t="shared" si="12"/>
        <v>#N/A</v>
      </c>
      <c r="W1736" s="157" t="s">
        <v>3186</v>
      </c>
      <c r="X1736" s="157">
        <v>44.4</v>
      </c>
      <c r="Y1736" s="157" t="s">
        <v>3219</v>
      </c>
      <c r="Z1736" s="158" t="str">
        <f t="shared" si="21"/>
        <v>#N/A</v>
      </c>
      <c r="AA1736" s="158" t="str">
        <f t="shared" si="13"/>
        <v>#N/A</v>
      </c>
      <c r="AB1736" s="158" t="str">
        <f t="shared" si="14"/>
        <v>#N/A</v>
      </c>
      <c r="AC1736" s="158">
        <v>2.0</v>
      </c>
      <c r="AD1736" s="158" t="str">
        <f t="shared" si="15"/>
        <v>#N/A</v>
      </c>
      <c r="AE1736" s="158" t="str">
        <f t="shared" si="16"/>
        <v>#N/A</v>
      </c>
      <c r="AF1736" s="158"/>
      <c r="AG1736" s="158"/>
      <c r="AH1736" s="158"/>
      <c r="AI1736" s="158"/>
      <c r="AJ1736" s="158"/>
      <c r="AK1736" s="158"/>
      <c r="AL1736" s="158"/>
      <c r="AM1736" s="158"/>
      <c r="AN1736" s="158"/>
      <c r="AO1736" s="158"/>
      <c r="AP1736" s="158"/>
      <c r="AQ1736" s="158"/>
      <c r="AR1736" s="158"/>
      <c r="AS1736" s="158"/>
      <c r="AT1736" s="158"/>
      <c r="AU1736" s="158"/>
      <c r="AV1736" s="158"/>
    </row>
    <row r="1737">
      <c r="A1737" s="157">
        <v>3447.0</v>
      </c>
      <c r="B1737" s="158" t="s">
        <v>1743</v>
      </c>
      <c r="C1737" s="158">
        <v>1.0</v>
      </c>
      <c r="D1737" s="158" t="s">
        <v>2717</v>
      </c>
      <c r="E1737" s="158">
        <v>1.0</v>
      </c>
      <c r="F1737" s="158">
        <v>1215.0</v>
      </c>
      <c r="G1737" s="158"/>
      <c r="H1737" s="158">
        <f t="shared" si="1"/>
        <v>29160</v>
      </c>
      <c r="I1737" s="158">
        <f t="shared" si="2"/>
        <v>29160</v>
      </c>
      <c r="J1737" s="158">
        <f t="shared" si="3"/>
        <v>1215</v>
      </c>
      <c r="K1737" s="158">
        <f t="shared" si="4"/>
        <v>3.328767123</v>
      </c>
      <c r="L1737" s="158">
        <f t="shared" si="19"/>
        <v>29160</v>
      </c>
      <c r="M1737" s="158">
        <f t="shared" si="6"/>
        <v>1215</v>
      </c>
      <c r="N1737" s="158">
        <v>3.0</v>
      </c>
      <c r="O1737" s="158">
        <f t="shared" si="7"/>
        <v>4</v>
      </c>
      <c r="P1737" s="158">
        <f t="shared" si="8"/>
        <v>1.333333333</v>
      </c>
      <c r="Q1737" s="158">
        <f t="shared" si="9"/>
        <v>3645</v>
      </c>
      <c r="R1737" s="158">
        <f t="shared" si="10"/>
        <v>9.98630137</v>
      </c>
      <c r="S1737" s="158">
        <f t="shared" si="20"/>
        <v>0.0008230452675</v>
      </c>
      <c r="T1737" s="158">
        <f t="shared" si="11"/>
        <v>0.3004115226</v>
      </c>
      <c r="U1737" s="158">
        <v>246.0</v>
      </c>
      <c r="V1737" s="158">
        <f t="shared" si="12"/>
        <v>0.2024691358</v>
      </c>
      <c r="W1737" s="157" t="s">
        <v>3186</v>
      </c>
      <c r="X1737" s="157">
        <v>44.4</v>
      </c>
      <c r="Y1737" s="157" t="s">
        <v>3219</v>
      </c>
      <c r="Z1737" s="158">
        <f t="shared" si="21"/>
        <v>0.00001853705557</v>
      </c>
      <c r="AA1737" s="158">
        <f t="shared" si="13"/>
        <v>0.2032921811</v>
      </c>
      <c r="AB1737" s="158">
        <f t="shared" si="14"/>
        <v>0.05082304527</v>
      </c>
      <c r="AC1737" s="158">
        <v>3.0</v>
      </c>
      <c r="AD1737" s="158">
        <f t="shared" si="15"/>
        <v>59.02834008</v>
      </c>
      <c r="AE1737" s="158">
        <f t="shared" si="16"/>
        <v>0.1617214797</v>
      </c>
      <c r="AF1737" s="158"/>
      <c r="AG1737" s="158"/>
      <c r="AH1737" s="158"/>
      <c r="AI1737" s="158"/>
      <c r="AJ1737" s="158"/>
      <c r="AK1737" s="158"/>
      <c r="AL1737" s="158"/>
      <c r="AM1737" s="158"/>
      <c r="AN1737" s="158"/>
      <c r="AO1737" s="158"/>
      <c r="AP1737" s="158"/>
      <c r="AQ1737" s="158"/>
      <c r="AR1737" s="158"/>
      <c r="AS1737" s="158"/>
      <c r="AT1737" s="158"/>
      <c r="AU1737" s="158"/>
      <c r="AV1737" s="158"/>
    </row>
    <row r="1738">
      <c r="A1738" s="157">
        <v>3448.0</v>
      </c>
      <c r="B1738" s="158" t="s">
        <v>1806</v>
      </c>
      <c r="C1738" s="158">
        <v>1.0</v>
      </c>
      <c r="D1738" s="158">
        <v>0.0</v>
      </c>
      <c r="E1738" s="158" t="e">
        <v>#N/A</v>
      </c>
      <c r="F1738" s="158">
        <v>1215.0</v>
      </c>
      <c r="G1738" s="158"/>
      <c r="H1738" s="158">
        <f t="shared" si="1"/>
        <v>29160</v>
      </c>
      <c r="I1738" s="158" t="str">
        <f t="shared" si="2"/>
        <v>#N/A</v>
      </c>
      <c r="J1738" s="158" t="str">
        <f t="shared" si="3"/>
        <v>#N/A</v>
      </c>
      <c r="K1738" s="158" t="str">
        <f t="shared" si="4"/>
        <v>#N/A</v>
      </c>
      <c r="L1738" s="158">
        <f t="shared" si="19"/>
        <v>29160</v>
      </c>
      <c r="M1738" s="158">
        <f t="shared" si="6"/>
        <v>1215</v>
      </c>
      <c r="N1738" s="158">
        <v>2.0</v>
      </c>
      <c r="O1738" s="158" t="str">
        <f t="shared" si="7"/>
        <v>#N/A</v>
      </c>
      <c r="P1738" s="158" t="str">
        <f t="shared" si="8"/>
        <v>#N/A</v>
      </c>
      <c r="Q1738" s="158" t="str">
        <f t="shared" si="9"/>
        <v>#N/A</v>
      </c>
      <c r="R1738" s="158" t="str">
        <f t="shared" si="10"/>
        <v>#N/A</v>
      </c>
      <c r="S1738" s="158" t="str">
        <f t="shared" si="20"/>
        <v>#N/A</v>
      </c>
      <c r="T1738" s="158" t="str">
        <f t="shared" si="11"/>
        <v>#N/A</v>
      </c>
      <c r="U1738" s="158">
        <v>246.0</v>
      </c>
      <c r="V1738" s="158" t="str">
        <f t="shared" si="12"/>
        <v>#N/A</v>
      </c>
      <c r="W1738" s="157" t="s">
        <v>3186</v>
      </c>
      <c r="X1738" s="157">
        <v>44.4</v>
      </c>
      <c r="Y1738" s="157" t="s">
        <v>3219</v>
      </c>
      <c r="Z1738" s="158" t="str">
        <f t="shared" si="21"/>
        <v>#N/A</v>
      </c>
      <c r="AA1738" s="158" t="str">
        <f t="shared" si="13"/>
        <v>#N/A</v>
      </c>
      <c r="AB1738" s="158" t="str">
        <f t="shared" si="14"/>
        <v>#N/A</v>
      </c>
      <c r="AC1738" s="158">
        <v>2.0</v>
      </c>
      <c r="AD1738" s="158" t="str">
        <f t="shared" si="15"/>
        <v>#N/A</v>
      </c>
      <c r="AE1738" s="158" t="str">
        <f t="shared" si="16"/>
        <v>#N/A</v>
      </c>
      <c r="AF1738" s="158"/>
      <c r="AG1738" s="158"/>
      <c r="AH1738" s="158"/>
      <c r="AI1738" s="158"/>
      <c r="AJ1738" s="158"/>
      <c r="AK1738" s="158"/>
      <c r="AL1738" s="158"/>
      <c r="AM1738" s="158"/>
      <c r="AN1738" s="158"/>
      <c r="AO1738" s="158"/>
      <c r="AP1738" s="158"/>
      <c r="AQ1738" s="158"/>
      <c r="AR1738" s="158"/>
      <c r="AS1738" s="158"/>
      <c r="AT1738" s="158"/>
      <c r="AU1738" s="158"/>
      <c r="AV1738" s="158"/>
    </row>
    <row r="1739">
      <c r="A1739" s="157">
        <v>3449.0</v>
      </c>
      <c r="B1739" s="158" t="s">
        <v>1807</v>
      </c>
      <c r="C1739" s="158">
        <v>1.0</v>
      </c>
      <c r="D1739" s="158">
        <v>0.0</v>
      </c>
      <c r="E1739" s="158" t="e">
        <v>#N/A</v>
      </c>
      <c r="F1739" s="158">
        <v>1215.0</v>
      </c>
      <c r="G1739" s="158"/>
      <c r="H1739" s="158">
        <f t="shared" si="1"/>
        <v>29160</v>
      </c>
      <c r="I1739" s="158" t="str">
        <f t="shared" si="2"/>
        <v>#N/A</v>
      </c>
      <c r="J1739" s="158" t="str">
        <f t="shared" si="3"/>
        <v>#N/A</v>
      </c>
      <c r="K1739" s="158" t="str">
        <f t="shared" si="4"/>
        <v>#N/A</v>
      </c>
      <c r="L1739" s="158">
        <f t="shared" si="19"/>
        <v>29160</v>
      </c>
      <c r="M1739" s="158">
        <f t="shared" si="6"/>
        <v>1215</v>
      </c>
      <c r="N1739" s="158">
        <v>2.0</v>
      </c>
      <c r="O1739" s="158" t="str">
        <f t="shared" si="7"/>
        <v>#N/A</v>
      </c>
      <c r="P1739" s="158" t="str">
        <f t="shared" si="8"/>
        <v>#N/A</v>
      </c>
      <c r="Q1739" s="158" t="str">
        <f t="shared" si="9"/>
        <v>#N/A</v>
      </c>
      <c r="R1739" s="158" t="str">
        <f t="shared" si="10"/>
        <v>#N/A</v>
      </c>
      <c r="S1739" s="158" t="str">
        <f t="shared" si="20"/>
        <v>#N/A</v>
      </c>
      <c r="T1739" s="158" t="str">
        <f t="shared" si="11"/>
        <v>#N/A</v>
      </c>
      <c r="U1739" s="158">
        <v>246.0</v>
      </c>
      <c r="V1739" s="158" t="str">
        <f t="shared" si="12"/>
        <v>#N/A</v>
      </c>
      <c r="W1739" s="157" t="s">
        <v>3186</v>
      </c>
      <c r="X1739" s="157">
        <v>44.4</v>
      </c>
      <c r="Y1739" s="157" t="s">
        <v>3219</v>
      </c>
      <c r="Z1739" s="158" t="str">
        <f t="shared" si="21"/>
        <v>#N/A</v>
      </c>
      <c r="AA1739" s="158" t="str">
        <f t="shared" si="13"/>
        <v>#N/A</v>
      </c>
      <c r="AB1739" s="158" t="str">
        <f t="shared" si="14"/>
        <v>#N/A</v>
      </c>
      <c r="AC1739" s="158">
        <v>2.0</v>
      </c>
      <c r="AD1739" s="158" t="str">
        <f t="shared" si="15"/>
        <v>#N/A</v>
      </c>
      <c r="AE1739" s="158" t="str">
        <f t="shared" si="16"/>
        <v>#N/A</v>
      </c>
      <c r="AF1739" s="158"/>
      <c r="AG1739" s="158"/>
      <c r="AH1739" s="158"/>
      <c r="AI1739" s="158"/>
      <c r="AJ1739" s="158"/>
      <c r="AK1739" s="158"/>
      <c r="AL1739" s="158"/>
      <c r="AM1739" s="158"/>
      <c r="AN1739" s="158"/>
      <c r="AO1739" s="158"/>
      <c r="AP1739" s="158"/>
      <c r="AQ1739" s="158"/>
      <c r="AR1739" s="158"/>
      <c r="AS1739" s="158"/>
      <c r="AT1739" s="158"/>
      <c r="AU1739" s="158"/>
      <c r="AV1739" s="158"/>
    </row>
    <row r="1740">
      <c r="A1740" s="157">
        <v>3450.0</v>
      </c>
      <c r="B1740" s="158" t="s">
        <v>1808</v>
      </c>
      <c r="C1740" s="158">
        <v>1.0</v>
      </c>
      <c r="D1740" s="158" t="s">
        <v>4657</v>
      </c>
      <c r="E1740" s="158">
        <v>1.0</v>
      </c>
      <c r="F1740" s="158">
        <v>1215.0</v>
      </c>
      <c r="G1740" s="158"/>
      <c r="H1740" s="158">
        <f t="shared" si="1"/>
        <v>29160</v>
      </c>
      <c r="I1740" s="158">
        <f t="shared" si="2"/>
        <v>29160</v>
      </c>
      <c r="J1740" s="158">
        <f t="shared" si="3"/>
        <v>1215</v>
      </c>
      <c r="K1740" s="158">
        <f t="shared" si="4"/>
        <v>3.328767123</v>
      </c>
      <c r="L1740" s="158">
        <f t="shared" si="19"/>
        <v>29160</v>
      </c>
      <c r="M1740" s="158">
        <f t="shared" si="6"/>
        <v>1215</v>
      </c>
      <c r="N1740" s="158">
        <v>2.0</v>
      </c>
      <c r="O1740" s="158">
        <f t="shared" si="7"/>
        <v>3</v>
      </c>
      <c r="P1740" s="158">
        <f t="shared" si="8"/>
        <v>1.5</v>
      </c>
      <c r="Q1740" s="158">
        <f t="shared" si="9"/>
        <v>2430</v>
      </c>
      <c r="R1740" s="158">
        <f t="shared" si="10"/>
        <v>6.657534247</v>
      </c>
      <c r="S1740" s="158">
        <f t="shared" si="20"/>
        <v>0.0008230452675</v>
      </c>
      <c r="T1740" s="158">
        <f t="shared" si="11"/>
        <v>0.3004115226</v>
      </c>
      <c r="U1740" s="158">
        <v>246.0</v>
      </c>
      <c r="V1740" s="158">
        <f t="shared" si="12"/>
        <v>0.2024691358</v>
      </c>
      <c r="W1740" s="157" t="s">
        <v>3186</v>
      </c>
      <c r="X1740" s="157">
        <v>44.4</v>
      </c>
      <c r="Y1740" s="157" t="s">
        <v>3219</v>
      </c>
      <c r="Z1740" s="158">
        <f t="shared" si="21"/>
        <v>0.00001853705557</v>
      </c>
      <c r="AA1740" s="158">
        <f t="shared" si="13"/>
        <v>0.2032921811</v>
      </c>
      <c r="AB1740" s="158">
        <f t="shared" si="14"/>
        <v>0.05082304527</v>
      </c>
      <c r="AC1740" s="158">
        <v>2.0</v>
      </c>
      <c r="AD1740" s="158">
        <f t="shared" si="15"/>
        <v>39.35222672</v>
      </c>
      <c r="AE1740" s="158">
        <f t="shared" si="16"/>
        <v>0.1078143198</v>
      </c>
      <c r="AF1740" s="158"/>
      <c r="AG1740" s="158"/>
      <c r="AH1740" s="158"/>
      <c r="AI1740" s="158"/>
      <c r="AJ1740" s="158"/>
      <c r="AK1740" s="158"/>
      <c r="AL1740" s="158"/>
      <c r="AM1740" s="158"/>
      <c r="AN1740" s="158"/>
      <c r="AO1740" s="158"/>
      <c r="AP1740" s="158"/>
      <c r="AQ1740" s="158"/>
      <c r="AR1740" s="158"/>
      <c r="AS1740" s="158"/>
      <c r="AT1740" s="158"/>
      <c r="AU1740" s="158"/>
      <c r="AV1740" s="158"/>
    </row>
    <row r="1741">
      <c r="A1741" s="157">
        <v>3451.0</v>
      </c>
      <c r="B1741" s="158" t="s">
        <v>1809</v>
      </c>
      <c r="C1741" s="158">
        <v>1.0</v>
      </c>
      <c r="D1741" s="158">
        <v>0.0</v>
      </c>
      <c r="E1741" s="158" t="e">
        <v>#N/A</v>
      </c>
      <c r="F1741" s="158">
        <v>1215.0</v>
      </c>
      <c r="G1741" s="158"/>
      <c r="H1741" s="158">
        <f t="shared" si="1"/>
        <v>29160</v>
      </c>
      <c r="I1741" s="158" t="str">
        <f t="shared" si="2"/>
        <v>#N/A</v>
      </c>
      <c r="J1741" s="158" t="str">
        <f t="shared" si="3"/>
        <v>#N/A</v>
      </c>
      <c r="K1741" s="158" t="str">
        <f t="shared" si="4"/>
        <v>#N/A</v>
      </c>
      <c r="L1741" s="158">
        <f t="shared" si="19"/>
        <v>29160</v>
      </c>
      <c r="M1741" s="158">
        <f t="shared" si="6"/>
        <v>1215</v>
      </c>
      <c r="N1741" s="158">
        <v>1.0</v>
      </c>
      <c r="O1741" s="158" t="str">
        <f t="shared" si="7"/>
        <v>#N/A</v>
      </c>
      <c r="P1741" s="158" t="str">
        <f t="shared" si="8"/>
        <v>#N/A</v>
      </c>
      <c r="Q1741" s="158" t="str">
        <f t="shared" si="9"/>
        <v>#N/A</v>
      </c>
      <c r="R1741" s="158" t="str">
        <f t="shared" si="10"/>
        <v>#N/A</v>
      </c>
      <c r="S1741" s="158" t="str">
        <f t="shared" si="20"/>
        <v>#N/A</v>
      </c>
      <c r="T1741" s="158" t="str">
        <f t="shared" si="11"/>
        <v>#N/A</v>
      </c>
      <c r="U1741" s="158">
        <v>246.0</v>
      </c>
      <c r="V1741" s="158" t="str">
        <f t="shared" si="12"/>
        <v>#N/A</v>
      </c>
      <c r="W1741" s="157" t="s">
        <v>3186</v>
      </c>
      <c r="X1741" s="157">
        <v>44.4</v>
      </c>
      <c r="Y1741" s="157" t="s">
        <v>3219</v>
      </c>
      <c r="Z1741" s="158" t="str">
        <f t="shared" si="21"/>
        <v>#N/A</v>
      </c>
      <c r="AA1741" s="158" t="str">
        <f t="shared" si="13"/>
        <v>#N/A</v>
      </c>
      <c r="AB1741" s="158" t="str">
        <f t="shared" si="14"/>
        <v>#N/A</v>
      </c>
      <c r="AC1741" s="158">
        <v>1.0</v>
      </c>
      <c r="AD1741" s="158" t="str">
        <f t="shared" si="15"/>
        <v>#N/A</v>
      </c>
      <c r="AE1741" s="158" t="str">
        <f t="shared" si="16"/>
        <v>#N/A</v>
      </c>
      <c r="AF1741" s="158"/>
      <c r="AG1741" s="158"/>
      <c r="AH1741" s="158"/>
      <c r="AI1741" s="158"/>
      <c r="AJ1741" s="158"/>
      <c r="AK1741" s="158"/>
      <c r="AL1741" s="158"/>
      <c r="AM1741" s="158"/>
      <c r="AN1741" s="158"/>
      <c r="AO1741" s="158"/>
      <c r="AP1741" s="158"/>
      <c r="AQ1741" s="158"/>
      <c r="AR1741" s="158"/>
      <c r="AS1741" s="158"/>
      <c r="AT1741" s="158"/>
      <c r="AU1741" s="158"/>
      <c r="AV1741" s="158"/>
    </row>
    <row r="1742">
      <c r="A1742" s="157">
        <v>3452.0</v>
      </c>
      <c r="B1742" s="158" t="s">
        <v>1810</v>
      </c>
      <c r="C1742" s="158">
        <v>1.0</v>
      </c>
      <c r="D1742" s="158">
        <v>0.0</v>
      </c>
      <c r="E1742" s="158" t="e">
        <v>#N/A</v>
      </c>
      <c r="F1742" s="158">
        <v>1215.0</v>
      </c>
      <c r="G1742" s="158"/>
      <c r="H1742" s="158">
        <f t="shared" si="1"/>
        <v>29160</v>
      </c>
      <c r="I1742" s="158" t="str">
        <f t="shared" si="2"/>
        <v>#N/A</v>
      </c>
      <c r="J1742" s="158" t="str">
        <f t="shared" si="3"/>
        <v>#N/A</v>
      </c>
      <c r="K1742" s="158" t="str">
        <f t="shared" si="4"/>
        <v>#N/A</v>
      </c>
      <c r="L1742" s="158">
        <f t="shared" si="19"/>
        <v>29160</v>
      </c>
      <c r="M1742" s="158">
        <f t="shared" si="6"/>
        <v>1215</v>
      </c>
      <c r="N1742" s="158">
        <v>2.0</v>
      </c>
      <c r="O1742" s="158" t="str">
        <f t="shared" si="7"/>
        <v>#N/A</v>
      </c>
      <c r="P1742" s="158" t="str">
        <f t="shared" si="8"/>
        <v>#N/A</v>
      </c>
      <c r="Q1742" s="158" t="str">
        <f t="shared" si="9"/>
        <v>#N/A</v>
      </c>
      <c r="R1742" s="158" t="str">
        <f t="shared" si="10"/>
        <v>#N/A</v>
      </c>
      <c r="S1742" s="158" t="str">
        <f t="shared" si="20"/>
        <v>#N/A</v>
      </c>
      <c r="T1742" s="158" t="str">
        <f t="shared" si="11"/>
        <v>#N/A</v>
      </c>
      <c r="U1742" s="158">
        <v>246.0</v>
      </c>
      <c r="V1742" s="158" t="str">
        <f t="shared" si="12"/>
        <v>#N/A</v>
      </c>
      <c r="W1742" s="157" t="s">
        <v>3186</v>
      </c>
      <c r="X1742" s="157">
        <v>44.4</v>
      </c>
      <c r="Y1742" s="157" t="s">
        <v>3219</v>
      </c>
      <c r="Z1742" s="158" t="str">
        <f t="shared" si="21"/>
        <v>#N/A</v>
      </c>
      <c r="AA1742" s="158" t="str">
        <f t="shared" si="13"/>
        <v>#N/A</v>
      </c>
      <c r="AB1742" s="158" t="str">
        <f t="shared" si="14"/>
        <v>#N/A</v>
      </c>
      <c r="AC1742" s="158">
        <v>2.0</v>
      </c>
      <c r="AD1742" s="158" t="str">
        <f t="shared" si="15"/>
        <v>#N/A</v>
      </c>
      <c r="AE1742" s="158" t="str">
        <f t="shared" si="16"/>
        <v>#N/A</v>
      </c>
      <c r="AF1742" s="158"/>
      <c r="AG1742" s="158"/>
      <c r="AH1742" s="158"/>
      <c r="AI1742" s="158"/>
      <c r="AJ1742" s="158"/>
      <c r="AK1742" s="158"/>
      <c r="AL1742" s="158"/>
      <c r="AM1742" s="158"/>
      <c r="AN1742" s="158"/>
      <c r="AO1742" s="158"/>
      <c r="AP1742" s="158"/>
      <c r="AQ1742" s="158"/>
      <c r="AR1742" s="158"/>
      <c r="AS1742" s="158"/>
      <c r="AT1742" s="158"/>
      <c r="AU1742" s="158"/>
      <c r="AV1742" s="158"/>
    </row>
    <row r="1743">
      <c r="A1743" s="157">
        <v>3453.0</v>
      </c>
      <c r="B1743" s="158" t="s">
        <v>1811</v>
      </c>
      <c r="C1743" s="158">
        <v>1.0</v>
      </c>
      <c r="D1743" s="158">
        <v>0.0</v>
      </c>
      <c r="E1743" s="158" t="e">
        <v>#N/A</v>
      </c>
      <c r="F1743" s="158">
        <v>1215.0</v>
      </c>
      <c r="G1743" s="158"/>
      <c r="H1743" s="158">
        <f t="shared" si="1"/>
        <v>29160</v>
      </c>
      <c r="I1743" s="158" t="str">
        <f t="shared" si="2"/>
        <v>#N/A</v>
      </c>
      <c r="J1743" s="158" t="str">
        <f t="shared" si="3"/>
        <v>#N/A</v>
      </c>
      <c r="K1743" s="158" t="str">
        <f t="shared" si="4"/>
        <v>#N/A</v>
      </c>
      <c r="L1743" s="158">
        <f t="shared" si="19"/>
        <v>29160</v>
      </c>
      <c r="M1743" s="158">
        <f t="shared" si="6"/>
        <v>1215</v>
      </c>
      <c r="N1743" s="158">
        <v>2.0</v>
      </c>
      <c r="O1743" s="158" t="str">
        <f t="shared" si="7"/>
        <v>#N/A</v>
      </c>
      <c r="P1743" s="158" t="str">
        <f t="shared" si="8"/>
        <v>#N/A</v>
      </c>
      <c r="Q1743" s="158" t="str">
        <f t="shared" si="9"/>
        <v>#N/A</v>
      </c>
      <c r="R1743" s="158" t="str">
        <f t="shared" si="10"/>
        <v>#N/A</v>
      </c>
      <c r="S1743" s="158" t="str">
        <f t="shared" si="20"/>
        <v>#N/A</v>
      </c>
      <c r="T1743" s="158" t="str">
        <f t="shared" si="11"/>
        <v>#N/A</v>
      </c>
      <c r="U1743" s="158">
        <v>246.0</v>
      </c>
      <c r="V1743" s="158" t="str">
        <f t="shared" si="12"/>
        <v>#N/A</v>
      </c>
      <c r="W1743" s="157" t="s">
        <v>3186</v>
      </c>
      <c r="X1743" s="157">
        <v>44.4</v>
      </c>
      <c r="Y1743" s="157" t="s">
        <v>3219</v>
      </c>
      <c r="Z1743" s="158" t="str">
        <f t="shared" si="21"/>
        <v>#N/A</v>
      </c>
      <c r="AA1743" s="158" t="str">
        <f t="shared" si="13"/>
        <v>#N/A</v>
      </c>
      <c r="AB1743" s="158" t="str">
        <f t="shared" si="14"/>
        <v>#N/A</v>
      </c>
      <c r="AC1743" s="158">
        <v>2.0</v>
      </c>
      <c r="AD1743" s="158" t="str">
        <f t="shared" si="15"/>
        <v>#N/A</v>
      </c>
      <c r="AE1743" s="158" t="str">
        <f t="shared" si="16"/>
        <v>#N/A</v>
      </c>
      <c r="AF1743" s="158"/>
      <c r="AG1743" s="158"/>
      <c r="AH1743" s="158"/>
      <c r="AI1743" s="158"/>
      <c r="AJ1743" s="158"/>
      <c r="AK1743" s="158"/>
      <c r="AL1743" s="158"/>
      <c r="AM1743" s="158"/>
      <c r="AN1743" s="158"/>
      <c r="AO1743" s="158"/>
      <c r="AP1743" s="158"/>
      <c r="AQ1743" s="158"/>
      <c r="AR1743" s="158"/>
      <c r="AS1743" s="158"/>
      <c r="AT1743" s="158"/>
      <c r="AU1743" s="158"/>
      <c r="AV1743" s="158"/>
    </row>
    <row r="1744">
      <c r="A1744" s="157">
        <v>3454.0</v>
      </c>
      <c r="B1744" s="158" t="s">
        <v>1812</v>
      </c>
      <c r="C1744" s="158">
        <v>1.0</v>
      </c>
      <c r="D1744" s="158">
        <v>0.0</v>
      </c>
      <c r="E1744" s="158" t="e">
        <v>#N/A</v>
      </c>
      <c r="F1744" s="158">
        <v>1215.0</v>
      </c>
      <c r="G1744" s="158"/>
      <c r="H1744" s="158">
        <f t="shared" si="1"/>
        <v>29160</v>
      </c>
      <c r="I1744" s="158" t="str">
        <f t="shared" si="2"/>
        <v>#N/A</v>
      </c>
      <c r="J1744" s="158" t="str">
        <f t="shared" si="3"/>
        <v>#N/A</v>
      </c>
      <c r="K1744" s="158" t="str">
        <f t="shared" si="4"/>
        <v>#N/A</v>
      </c>
      <c r="L1744" s="158">
        <f t="shared" si="19"/>
        <v>29160</v>
      </c>
      <c r="M1744" s="158">
        <f t="shared" si="6"/>
        <v>1215</v>
      </c>
      <c r="N1744" s="158">
        <v>2.0</v>
      </c>
      <c r="O1744" s="158" t="str">
        <f t="shared" si="7"/>
        <v>#N/A</v>
      </c>
      <c r="P1744" s="158" t="str">
        <f t="shared" si="8"/>
        <v>#N/A</v>
      </c>
      <c r="Q1744" s="158" t="str">
        <f t="shared" si="9"/>
        <v>#N/A</v>
      </c>
      <c r="R1744" s="158" t="str">
        <f t="shared" si="10"/>
        <v>#N/A</v>
      </c>
      <c r="S1744" s="158" t="str">
        <f t="shared" si="20"/>
        <v>#N/A</v>
      </c>
      <c r="T1744" s="158" t="str">
        <f t="shared" si="11"/>
        <v>#N/A</v>
      </c>
      <c r="U1744" s="158">
        <v>246.0</v>
      </c>
      <c r="V1744" s="158" t="str">
        <f t="shared" si="12"/>
        <v>#N/A</v>
      </c>
      <c r="W1744" s="157" t="s">
        <v>3186</v>
      </c>
      <c r="X1744" s="157">
        <v>44.4</v>
      </c>
      <c r="Y1744" s="157" t="s">
        <v>3219</v>
      </c>
      <c r="Z1744" s="158" t="str">
        <f t="shared" si="21"/>
        <v>#N/A</v>
      </c>
      <c r="AA1744" s="158" t="str">
        <f t="shared" si="13"/>
        <v>#N/A</v>
      </c>
      <c r="AB1744" s="158" t="str">
        <f t="shared" si="14"/>
        <v>#N/A</v>
      </c>
      <c r="AC1744" s="158">
        <v>2.0</v>
      </c>
      <c r="AD1744" s="158" t="str">
        <f t="shared" si="15"/>
        <v>#N/A</v>
      </c>
      <c r="AE1744" s="158" t="str">
        <f t="shared" si="16"/>
        <v>#N/A</v>
      </c>
      <c r="AF1744" s="158"/>
      <c r="AG1744" s="158"/>
      <c r="AH1744" s="158"/>
      <c r="AI1744" s="158"/>
      <c r="AJ1744" s="158"/>
      <c r="AK1744" s="158"/>
      <c r="AL1744" s="158"/>
      <c r="AM1744" s="158"/>
      <c r="AN1744" s="158"/>
      <c r="AO1744" s="158"/>
      <c r="AP1744" s="158"/>
      <c r="AQ1744" s="158"/>
      <c r="AR1744" s="158"/>
      <c r="AS1744" s="158"/>
      <c r="AT1744" s="158"/>
      <c r="AU1744" s="158"/>
      <c r="AV1744" s="158"/>
    </row>
    <row r="1745">
      <c r="A1745" s="157">
        <v>3455.0</v>
      </c>
      <c r="B1745" s="158" t="s">
        <v>1749</v>
      </c>
      <c r="C1745" s="158">
        <v>1.0</v>
      </c>
      <c r="D1745" s="158">
        <v>0.0</v>
      </c>
      <c r="E1745" s="158" t="e">
        <v>#N/A</v>
      </c>
      <c r="F1745" s="158">
        <v>1215.0</v>
      </c>
      <c r="G1745" s="158"/>
      <c r="H1745" s="158">
        <f t="shared" si="1"/>
        <v>29160</v>
      </c>
      <c r="I1745" s="158" t="str">
        <f t="shared" si="2"/>
        <v>#N/A</v>
      </c>
      <c r="J1745" s="158" t="str">
        <f t="shared" si="3"/>
        <v>#N/A</v>
      </c>
      <c r="K1745" s="158" t="str">
        <f t="shared" si="4"/>
        <v>#N/A</v>
      </c>
      <c r="L1745" s="158">
        <f t="shared" si="19"/>
        <v>29160</v>
      </c>
      <c r="M1745" s="158">
        <f t="shared" si="6"/>
        <v>1215</v>
      </c>
      <c r="N1745" s="158">
        <v>2.0</v>
      </c>
      <c r="O1745" s="158" t="str">
        <f t="shared" si="7"/>
        <v>#N/A</v>
      </c>
      <c r="P1745" s="158" t="str">
        <f t="shared" si="8"/>
        <v>#N/A</v>
      </c>
      <c r="Q1745" s="158" t="str">
        <f t="shared" si="9"/>
        <v>#N/A</v>
      </c>
      <c r="R1745" s="158" t="str">
        <f t="shared" si="10"/>
        <v>#N/A</v>
      </c>
      <c r="S1745" s="158" t="str">
        <f t="shared" si="20"/>
        <v>#N/A</v>
      </c>
      <c r="T1745" s="158" t="str">
        <f t="shared" si="11"/>
        <v>#N/A</v>
      </c>
      <c r="U1745" s="158">
        <v>246.0</v>
      </c>
      <c r="V1745" s="158" t="str">
        <f t="shared" si="12"/>
        <v>#N/A</v>
      </c>
      <c r="W1745" s="157" t="s">
        <v>3186</v>
      </c>
      <c r="X1745" s="157">
        <v>44.4</v>
      </c>
      <c r="Y1745" s="157" t="s">
        <v>3219</v>
      </c>
      <c r="Z1745" s="158" t="str">
        <f t="shared" si="21"/>
        <v>#N/A</v>
      </c>
      <c r="AA1745" s="158" t="str">
        <f t="shared" si="13"/>
        <v>#N/A</v>
      </c>
      <c r="AB1745" s="158" t="str">
        <f t="shared" si="14"/>
        <v>#N/A</v>
      </c>
      <c r="AC1745" s="158">
        <v>2.0</v>
      </c>
      <c r="AD1745" s="158" t="str">
        <f t="shared" si="15"/>
        <v>#N/A</v>
      </c>
      <c r="AE1745" s="158" t="str">
        <f t="shared" si="16"/>
        <v>#N/A</v>
      </c>
      <c r="AF1745" s="158"/>
      <c r="AG1745" s="158"/>
      <c r="AH1745" s="158"/>
      <c r="AI1745" s="158"/>
      <c r="AJ1745" s="158"/>
      <c r="AK1745" s="158"/>
      <c r="AL1745" s="158"/>
      <c r="AM1745" s="158"/>
      <c r="AN1745" s="158"/>
      <c r="AO1745" s="158"/>
      <c r="AP1745" s="158"/>
      <c r="AQ1745" s="158"/>
      <c r="AR1745" s="158"/>
      <c r="AS1745" s="158"/>
      <c r="AT1745" s="158"/>
      <c r="AU1745" s="158"/>
      <c r="AV1745" s="158"/>
    </row>
    <row r="1746">
      <c r="A1746" s="157">
        <v>3456.0</v>
      </c>
      <c r="B1746" s="158" t="s">
        <v>1813</v>
      </c>
      <c r="C1746" s="158">
        <v>1.0</v>
      </c>
      <c r="D1746" s="158">
        <v>0.0</v>
      </c>
      <c r="E1746" s="158" t="e">
        <v>#N/A</v>
      </c>
      <c r="F1746" s="158">
        <v>1215.0</v>
      </c>
      <c r="G1746" s="158"/>
      <c r="H1746" s="158">
        <f t="shared" si="1"/>
        <v>29160</v>
      </c>
      <c r="I1746" s="158" t="str">
        <f t="shared" si="2"/>
        <v>#N/A</v>
      </c>
      <c r="J1746" s="158" t="str">
        <f t="shared" si="3"/>
        <v>#N/A</v>
      </c>
      <c r="K1746" s="158" t="str">
        <f t="shared" si="4"/>
        <v>#N/A</v>
      </c>
      <c r="L1746" s="158">
        <f t="shared" si="19"/>
        <v>29160</v>
      </c>
      <c r="M1746" s="158">
        <f t="shared" si="6"/>
        <v>1215</v>
      </c>
      <c r="N1746" s="158">
        <v>2.0</v>
      </c>
      <c r="O1746" s="158" t="str">
        <f t="shared" si="7"/>
        <v>#N/A</v>
      </c>
      <c r="P1746" s="158" t="str">
        <f t="shared" si="8"/>
        <v>#N/A</v>
      </c>
      <c r="Q1746" s="158" t="str">
        <f t="shared" si="9"/>
        <v>#N/A</v>
      </c>
      <c r="R1746" s="158" t="str">
        <f t="shared" si="10"/>
        <v>#N/A</v>
      </c>
      <c r="S1746" s="158" t="str">
        <f t="shared" si="20"/>
        <v>#N/A</v>
      </c>
      <c r="T1746" s="158" t="str">
        <f t="shared" si="11"/>
        <v>#N/A</v>
      </c>
      <c r="U1746" s="158">
        <v>246.0</v>
      </c>
      <c r="V1746" s="158" t="str">
        <f t="shared" si="12"/>
        <v>#N/A</v>
      </c>
      <c r="W1746" s="157" t="s">
        <v>3186</v>
      </c>
      <c r="X1746" s="157">
        <v>44.4</v>
      </c>
      <c r="Y1746" s="157" t="s">
        <v>3219</v>
      </c>
      <c r="Z1746" s="158" t="str">
        <f t="shared" si="21"/>
        <v>#N/A</v>
      </c>
      <c r="AA1746" s="158" t="str">
        <f t="shared" si="13"/>
        <v>#N/A</v>
      </c>
      <c r="AB1746" s="158" t="str">
        <f t="shared" si="14"/>
        <v>#N/A</v>
      </c>
      <c r="AC1746" s="158">
        <v>2.0</v>
      </c>
      <c r="AD1746" s="158" t="str">
        <f t="shared" si="15"/>
        <v>#N/A</v>
      </c>
      <c r="AE1746" s="158" t="str">
        <f t="shared" si="16"/>
        <v>#N/A</v>
      </c>
      <c r="AF1746" s="158"/>
      <c r="AG1746" s="158"/>
      <c r="AH1746" s="158"/>
      <c r="AI1746" s="158"/>
      <c r="AJ1746" s="158"/>
      <c r="AK1746" s="158"/>
      <c r="AL1746" s="158"/>
      <c r="AM1746" s="158"/>
      <c r="AN1746" s="158"/>
      <c r="AO1746" s="158"/>
      <c r="AP1746" s="158"/>
      <c r="AQ1746" s="158"/>
      <c r="AR1746" s="158"/>
      <c r="AS1746" s="158"/>
      <c r="AT1746" s="158"/>
      <c r="AU1746" s="158"/>
      <c r="AV1746" s="158"/>
    </row>
    <row r="1747">
      <c r="A1747" s="157">
        <v>3457.0</v>
      </c>
      <c r="B1747" s="158" t="s">
        <v>1814</v>
      </c>
      <c r="C1747" s="158">
        <v>1.0</v>
      </c>
      <c r="D1747" s="158">
        <v>0.0</v>
      </c>
      <c r="E1747" s="158" t="e">
        <v>#N/A</v>
      </c>
      <c r="F1747" s="158">
        <v>1215.0</v>
      </c>
      <c r="G1747" s="158"/>
      <c r="H1747" s="158">
        <f t="shared" si="1"/>
        <v>29160</v>
      </c>
      <c r="I1747" s="158" t="str">
        <f t="shared" si="2"/>
        <v>#N/A</v>
      </c>
      <c r="J1747" s="158" t="str">
        <f t="shared" si="3"/>
        <v>#N/A</v>
      </c>
      <c r="K1747" s="158" t="str">
        <f t="shared" si="4"/>
        <v>#N/A</v>
      </c>
      <c r="L1747" s="158">
        <f t="shared" si="19"/>
        <v>29160</v>
      </c>
      <c r="M1747" s="158">
        <f t="shared" si="6"/>
        <v>1215</v>
      </c>
      <c r="N1747" s="158">
        <v>2.0</v>
      </c>
      <c r="O1747" s="158" t="str">
        <f t="shared" si="7"/>
        <v>#N/A</v>
      </c>
      <c r="P1747" s="158" t="str">
        <f t="shared" si="8"/>
        <v>#N/A</v>
      </c>
      <c r="Q1747" s="158" t="str">
        <f t="shared" si="9"/>
        <v>#N/A</v>
      </c>
      <c r="R1747" s="158" t="str">
        <f t="shared" si="10"/>
        <v>#N/A</v>
      </c>
      <c r="S1747" s="158" t="str">
        <f t="shared" si="20"/>
        <v>#N/A</v>
      </c>
      <c r="T1747" s="158" t="str">
        <f t="shared" si="11"/>
        <v>#N/A</v>
      </c>
      <c r="U1747" s="158">
        <v>246.0</v>
      </c>
      <c r="V1747" s="158" t="str">
        <f t="shared" si="12"/>
        <v>#N/A</v>
      </c>
      <c r="W1747" s="157" t="s">
        <v>3186</v>
      </c>
      <c r="X1747" s="157">
        <v>44.4</v>
      </c>
      <c r="Y1747" s="157" t="s">
        <v>3219</v>
      </c>
      <c r="Z1747" s="158" t="str">
        <f t="shared" si="21"/>
        <v>#N/A</v>
      </c>
      <c r="AA1747" s="158" t="str">
        <f t="shared" si="13"/>
        <v>#N/A</v>
      </c>
      <c r="AB1747" s="158" t="str">
        <f t="shared" si="14"/>
        <v>#N/A</v>
      </c>
      <c r="AC1747" s="158">
        <v>2.0</v>
      </c>
      <c r="AD1747" s="158" t="str">
        <f t="shared" si="15"/>
        <v>#N/A</v>
      </c>
      <c r="AE1747" s="158" t="str">
        <f t="shared" si="16"/>
        <v>#N/A</v>
      </c>
      <c r="AF1747" s="158"/>
      <c r="AG1747" s="158"/>
      <c r="AH1747" s="158"/>
      <c r="AI1747" s="158"/>
      <c r="AJ1747" s="158"/>
      <c r="AK1747" s="158"/>
      <c r="AL1747" s="158"/>
      <c r="AM1747" s="158"/>
      <c r="AN1747" s="158"/>
      <c r="AO1747" s="158"/>
      <c r="AP1747" s="158"/>
      <c r="AQ1747" s="158"/>
      <c r="AR1747" s="158"/>
      <c r="AS1747" s="158"/>
      <c r="AT1747" s="158"/>
      <c r="AU1747" s="158"/>
      <c r="AV1747" s="158"/>
    </row>
    <row r="1748">
      <c r="A1748" s="157">
        <v>3458.0</v>
      </c>
      <c r="B1748" s="158" t="s">
        <v>1772</v>
      </c>
      <c r="C1748" s="158">
        <v>1.0</v>
      </c>
      <c r="D1748" s="158">
        <v>0.0</v>
      </c>
      <c r="E1748" s="158" t="e">
        <v>#N/A</v>
      </c>
      <c r="F1748" s="158">
        <v>1215.0</v>
      </c>
      <c r="G1748" s="158"/>
      <c r="H1748" s="158">
        <f t="shared" si="1"/>
        <v>29160</v>
      </c>
      <c r="I1748" s="158" t="str">
        <f t="shared" si="2"/>
        <v>#N/A</v>
      </c>
      <c r="J1748" s="158" t="str">
        <f t="shared" si="3"/>
        <v>#N/A</v>
      </c>
      <c r="K1748" s="158" t="str">
        <f t="shared" si="4"/>
        <v>#N/A</v>
      </c>
      <c r="L1748" s="158">
        <f t="shared" si="19"/>
        <v>29160</v>
      </c>
      <c r="M1748" s="158">
        <f t="shared" si="6"/>
        <v>1215</v>
      </c>
      <c r="N1748" s="158">
        <v>4.0</v>
      </c>
      <c r="O1748" s="158" t="str">
        <f t="shared" si="7"/>
        <v>#N/A</v>
      </c>
      <c r="P1748" s="158" t="str">
        <f t="shared" si="8"/>
        <v>#N/A</v>
      </c>
      <c r="Q1748" s="158" t="str">
        <f t="shared" si="9"/>
        <v>#N/A</v>
      </c>
      <c r="R1748" s="158" t="str">
        <f t="shared" si="10"/>
        <v>#N/A</v>
      </c>
      <c r="S1748" s="158" t="str">
        <f t="shared" si="20"/>
        <v>#N/A</v>
      </c>
      <c r="T1748" s="158" t="str">
        <f t="shared" si="11"/>
        <v>#N/A</v>
      </c>
      <c r="U1748" s="158">
        <v>246.0</v>
      </c>
      <c r="V1748" s="158" t="str">
        <f t="shared" si="12"/>
        <v>#N/A</v>
      </c>
      <c r="W1748" s="157" t="s">
        <v>3186</v>
      </c>
      <c r="X1748" s="157">
        <v>44.4</v>
      </c>
      <c r="Y1748" s="157" t="s">
        <v>3219</v>
      </c>
      <c r="Z1748" s="158" t="str">
        <f t="shared" si="21"/>
        <v>#N/A</v>
      </c>
      <c r="AA1748" s="158" t="str">
        <f t="shared" si="13"/>
        <v>#N/A</v>
      </c>
      <c r="AB1748" s="158" t="str">
        <f t="shared" si="14"/>
        <v>#N/A</v>
      </c>
      <c r="AC1748" s="158">
        <v>4.0</v>
      </c>
      <c r="AD1748" s="158" t="str">
        <f t="shared" si="15"/>
        <v>#N/A</v>
      </c>
      <c r="AE1748" s="158" t="str">
        <f t="shared" si="16"/>
        <v>#N/A</v>
      </c>
      <c r="AF1748" s="158"/>
      <c r="AG1748" s="158"/>
      <c r="AH1748" s="158"/>
      <c r="AI1748" s="158"/>
      <c r="AJ1748" s="158"/>
      <c r="AK1748" s="158"/>
      <c r="AL1748" s="158"/>
      <c r="AM1748" s="158"/>
      <c r="AN1748" s="158"/>
      <c r="AO1748" s="158"/>
      <c r="AP1748" s="158"/>
      <c r="AQ1748" s="158"/>
      <c r="AR1748" s="158"/>
      <c r="AS1748" s="158"/>
      <c r="AT1748" s="158"/>
      <c r="AU1748" s="158"/>
      <c r="AV1748" s="158"/>
    </row>
    <row r="1749">
      <c r="A1749" s="157">
        <v>3459.0</v>
      </c>
      <c r="B1749" s="158" t="s">
        <v>1560</v>
      </c>
      <c r="C1749" s="158">
        <v>1.0</v>
      </c>
      <c r="D1749" s="158">
        <v>0.0</v>
      </c>
      <c r="E1749" s="158" t="e">
        <v>#N/A</v>
      </c>
      <c r="F1749" s="158">
        <v>1215.0</v>
      </c>
      <c r="G1749" s="158"/>
      <c r="H1749" s="158">
        <f t="shared" si="1"/>
        <v>29160</v>
      </c>
      <c r="I1749" s="158" t="str">
        <f t="shared" si="2"/>
        <v>#N/A</v>
      </c>
      <c r="J1749" s="158" t="str">
        <f t="shared" si="3"/>
        <v>#N/A</v>
      </c>
      <c r="K1749" s="158" t="str">
        <f t="shared" si="4"/>
        <v>#N/A</v>
      </c>
      <c r="L1749" s="158">
        <f t="shared" si="19"/>
        <v>29160</v>
      </c>
      <c r="M1749" s="158">
        <f t="shared" si="6"/>
        <v>1215</v>
      </c>
      <c r="N1749" s="158">
        <v>2.0</v>
      </c>
      <c r="O1749" s="158" t="str">
        <f t="shared" si="7"/>
        <v>#N/A</v>
      </c>
      <c r="P1749" s="158" t="str">
        <f t="shared" si="8"/>
        <v>#N/A</v>
      </c>
      <c r="Q1749" s="158" t="str">
        <f t="shared" si="9"/>
        <v>#N/A</v>
      </c>
      <c r="R1749" s="158" t="str">
        <f t="shared" si="10"/>
        <v>#N/A</v>
      </c>
      <c r="S1749" s="158" t="str">
        <f t="shared" si="20"/>
        <v>#N/A</v>
      </c>
      <c r="T1749" s="158" t="str">
        <f t="shared" si="11"/>
        <v>#N/A</v>
      </c>
      <c r="U1749" s="158">
        <v>246.0</v>
      </c>
      <c r="V1749" s="158" t="str">
        <f t="shared" si="12"/>
        <v>#N/A</v>
      </c>
      <c r="W1749" s="157" t="s">
        <v>3186</v>
      </c>
      <c r="X1749" s="157">
        <v>44.4</v>
      </c>
      <c r="Y1749" s="157" t="s">
        <v>3219</v>
      </c>
      <c r="Z1749" s="158" t="str">
        <f t="shared" si="21"/>
        <v>#N/A</v>
      </c>
      <c r="AA1749" s="158" t="str">
        <f t="shared" si="13"/>
        <v>#N/A</v>
      </c>
      <c r="AB1749" s="158" t="str">
        <f t="shared" si="14"/>
        <v>#N/A</v>
      </c>
      <c r="AC1749" s="158">
        <v>2.0</v>
      </c>
      <c r="AD1749" s="158" t="str">
        <f t="shared" si="15"/>
        <v>#N/A</v>
      </c>
      <c r="AE1749" s="158" t="str">
        <f t="shared" si="16"/>
        <v>#N/A</v>
      </c>
      <c r="AF1749" s="158"/>
      <c r="AG1749" s="158"/>
      <c r="AH1749" s="158"/>
      <c r="AI1749" s="158"/>
      <c r="AJ1749" s="158"/>
      <c r="AK1749" s="158"/>
      <c r="AL1749" s="158"/>
      <c r="AM1749" s="158"/>
      <c r="AN1749" s="158"/>
      <c r="AO1749" s="158"/>
      <c r="AP1749" s="158"/>
      <c r="AQ1749" s="158"/>
      <c r="AR1749" s="158"/>
      <c r="AS1749" s="158"/>
      <c r="AT1749" s="158"/>
      <c r="AU1749" s="158"/>
      <c r="AV1749" s="158"/>
    </row>
    <row r="1750">
      <c r="A1750" s="157">
        <v>3460.0</v>
      </c>
      <c r="B1750" s="158" t="s">
        <v>1815</v>
      </c>
      <c r="C1750" s="158">
        <v>1.0</v>
      </c>
      <c r="D1750" s="158">
        <v>0.0</v>
      </c>
      <c r="E1750" s="158" t="e">
        <v>#N/A</v>
      </c>
      <c r="F1750" s="158">
        <v>1215.0</v>
      </c>
      <c r="G1750" s="158"/>
      <c r="H1750" s="158">
        <f t="shared" si="1"/>
        <v>29160</v>
      </c>
      <c r="I1750" s="158" t="str">
        <f t="shared" si="2"/>
        <v>#N/A</v>
      </c>
      <c r="J1750" s="158" t="str">
        <f t="shared" si="3"/>
        <v>#N/A</v>
      </c>
      <c r="K1750" s="158" t="str">
        <f t="shared" si="4"/>
        <v>#N/A</v>
      </c>
      <c r="L1750" s="158">
        <f t="shared" si="19"/>
        <v>29160</v>
      </c>
      <c r="M1750" s="158">
        <f t="shared" si="6"/>
        <v>1215</v>
      </c>
      <c r="N1750" s="158">
        <v>4.0</v>
      </c>
      <c r="O1750" s="158" t="str">
        <f t="shared" si="7"/>
        <v>#N/A</v>
      </c>
      <c r="P1750" s="158" t="str">
        <f t="shared" si="8"/>
        <v>#N/A</v>
      </c>
      <c r="Q1750" s="158" t="str">
        <f t="shared" si="9"/>
        <v>#N/A</v>
      </c>
      <c r="R1750" s="158" t="str">
        <f t="shared" si="10"/>
        <v>#N/A</v>
      </c>
      <c r="S1750" s="158" t="str">
        <f t="shared" si="20"/>
        <v>#N/A</v>
      </c>
      <c r="T1750" s="158" t="str">
        <f t="shared" si="11"/>
        <v>#N/A</v>
      </c>
      <c r="U1750" s="158">
        <v>246.0</v>
      </c>
      <c r="V1750" s="158" t="str">
        <f t="shared" si="12"/>
        <v>#N/A</v>
      </c>
      <c r="W1750" s="157" t="s">
        <v>3186</v>
      </c>
      <c r="X1750" s="157">
        <v>44.4</v>
      </c>
      <c r="Y1750" s="157" t="s">
        <v>3219</v>
      </c>
      <c r="Z1750" s="158" t="str">
        <f t="shared" si="21"/>
        <v>#N/A</v>
      </c>
      <c r="AA1750" s="158" t="str">
        <f t="shared" si="13"/>
        <v>#N/A</v>
      </c>
      <c r="AB1750" s="158" t="str">
        <f t="shared" si="14"/>
        <v>#N/A</v>
      </c>
      <c r="AC1750" s="158">
        <v>4.0</v>
      </c>
      <c r="AD1750" s="158" t="str">
        <f t="shared" si="15"/>
        <v>#N/A</v>
      </c>
      <c r="AE1750" s="158" t="str">
        <f t="shared" si="16"/>
        <v>#N/A</v>
      </c>
      <c r="AF1750" s="158"/>
      <c r="AG1750" s="158"/>
      <c r="AH1750" s="158"/>
      <c r="AI1750" s="158"/>
      <c r="AJ1750" s="158"/>
      <c r="AK1750" s="158"/>
      <c r="AL1750" s="158"/>
      <c r="AM1750" s="158"/>
      <c r="AN1750" s="158"/>
      <c r="AO1750" s="158"/>
      <c r="AP1750" s="158"/>
      <c r="AQ1750" s="158"/>
      <c r="AR1750" s="158"/>
      <c r="AS1750" s="158"/>
      <c r="AT1750" s="158"/>
      <c r="AU1750" s="158"/>
      <c r="AV1750" s="158"/>
    </row>
    <row r="1751">
      <c r="A1751" s="157">
        <v>3461.0</v>
      </c>
      <c r="B1751" s="158" t="s">
        <v>1816</v>
      </c>
      <c r="C1751" s="158">
        <v>1.0</v>
      </c>
      <c r="D1751" s="158">
        <v>0.0</v>
      </c>
      <c r="E1751" s="158" t="e">
        <v>#N/A</v>
      </c>
      <c r="F1751" s="158">
        <v>1215.0</v>
      </c>
      <c r="G1751" s="158"/>
      <c r="H1751" s="158">
        <f t="shared" si="1"/>
        <v>29160</v>
      </c>
      <c r="I1751" s="158" t="str">
        <f t="shared" si="2"/>
        <v>#N/A</v>
      </c>
      <c r="J1751" s="158" t="str">
        <f t="shared" si="3"/>
        <v>#N/A</v>
      </c>
      <c r="K1751" s="158" t="str">
        <f t="shared" si="4"/>
        <v>#N/A</v>
      </c>
      <c r="L1751" s="158">
        <f t="shared" si="19"/>
        <v>29160</v>
      </c>
      <c r="M1751" s="158">
        <f t="shared" si="6"/>
        <v>1215</v>
      </c>
      <c r="N1751" s="158">
        <v>4.0</v>
      </c>
      <c r="O1751" s="158" t="str">
        <f t="shared" si="7"/>
        <v>#N/A</v>
      </c>
      <c r="P1751" s="158" t="str">
        <f t="shared" si="8"/>
        <v>#N/A</v>
      </c>
      <c r="Q1751" s="158" t="str">
        <f t="shared" si="9"/>
        <v>#N/A</v>
      </c>
      <c r="R1751" s="158" t="str">
        <f t="shared" si="10"/>
        <v>#N/A</v>
      </c>
      <c r="S1751" s="158" t="str">
        <f t="shared" si="20"/>
        <v>#N/A</v>
      </c>
      <c r="T1751" s="158" t="str">
        <f t="shared" si="11"/>
        <v>#N/A</v>
      </c>
      <c r="U1751" s="158">
        <v>246.0</v>
      </c>
      <c r="V1751" s="158" t="str">
        <f t="shared" si="12"/>
        <v>#N/A</v>
      </c>
      <c r="W1751" s="157" t="s">
        <v>3186</v>
      </c>
      <c r="X1751" s="157">
        <v>44.4</v>
      </c>
      <c r="Y1751" s="157" t="s">
        <v>3219</v>
      </c>
      <c r="Z1751" s="158" t="str">
        <f t="shared" si="21"/>
        <v>#N/A</v>
      </c>
      <c r="AA1751" s="158" t="str">
        <f t="shared" si="13"/>
        <v>#N/A</v>
      </c>
      <c r="AB1751" s="158" t="str">
        <f t="shared" si="14"/>
        <v>#N/A</v>
      </c>
      <c r="AC1751" s="158">
        <v>4.0</v>
      </c>
      <c r="AD1751" s="158" t="str">
        <f t="shared" si="15"/>
        <v>#N/A</v>
      </c>
      <c r="AE1751" s="158" t="str">
        <f t="shared" si="16"/>
        <v>#N/A</v>
      </c>
      <c r="AF1751" s="158"/>
      <c r="AG1751" s="158"/>
      <c r="AH1751" s="158"/>
      <c r="AI1751" s="158"/>
      <c r="AJ1751" s="158"/>
      <c r="AK1751" s="158"/>
      <c r="AL1751" s="158"/>
      <c r="AM1751" s="158"/>
      <c r="AN1751" s="158"/>
      <c r="AO1751" s="158"/>
      <c r="AP1751" s="158"/>
      <c r="AQ1751" s="158"/>
      <c r="AR1751" s="158"/>
      <c r="AS1751" s="158"/>
      <c r="AT1751" s="158"/>
      <c r="AU1751" s="158"/>
      <c r="AV1751" s="158"/>
    </row>
    <row r="1752">
      <c r="A1752" s="157">
        <v>3463.0</v>
      </c>
      <c r="B1752" s="158" t="s">
        <v>1817</v>
      </c>
      <c r="C1752" s="158">
        <v>1.0</v>
      </c>
      <c r="D1752" s="158">
        <v>0.0</v>
      </c>
      <c r="E1752" s="158" t="e">
        <v>#N/A</v>
      </c>
      <c r="F1752" s="158">
        <v>1215.0</v>
      </c>
      <c r="G1752" s="158"/>
      <c r="H1752" s="158">
        <f t="shared" si="1"/>
        <v>29160</v>
      </c>
      <c r="I1752" s="158" t="str">
        <f t="shared" si="2"/>
        <v>#N/A</v>
      </c>
      <c r="J1752" s="158" t="str">
        <f t="shared" si="3"/>
        <v>#N/A</v>
      </c>
      <c r="K1752" s="158" t="str">
        <f t="shared" si="4"/>
        <v>#N/A</v>
      </c>
      <c r="L1752" s="158">
        <f t="shared" si="19"/>
        <v>29160</v>
      </c>
      <c r="M1752" s="158">
        <f t="shared" si="6"/>
        <v>1215</v>
      </c>
      <c r="N1752" s="158">
        <v>4.0</v>
      </c>
      <c r="O1752" s="158" t="str">
        <f t="shared" si="7"/>
        <v>#N/A</v>
      </c>
      <c r="P1752" s="158" t="str">
        <f t="shared" si="8"/>
        <v>#N/A</v>
      </c>
      <c r="Q1752" s="158" t="str">
        <f t="shared" si="9"/>
        <v>#N/A</v>
      </c>
      <c r="R1752" s="158" t="str">
        <f t="shared" si="10"/>
        <v>#N/A</v>
      </c>
      <c r="S1752" s="158" t="str">
        <f t="shared" si="20"/>
        <v>#N/A</v>
      </c>
      <c r="T1752" s="158" t="str">
        <f t="shared" si="11"/>
        <v>#N/A</v>
      </c>
      <c r="U1752" s="158">
        <v>246.0</v>
      </c>
      <c r="V1752" s="158" t="str">
        <f t="shared" si="12"/>
        <v>#N/A</v>
      </c>
      <c r="W1752" s="157" t="s">
        <v>3186</v>
      </c>
      <c r="X1752" s="157">
        <v>44.4</v>
      </c>
      <c r="Y1752" s="157" t="s">
        <v>3219</v>
      </c>
      <c r="Z1752" s="158" t="str">
        <f t="shared" si="21"/>
        <v>#N/A</v>
      </c>
      <c r="AA1752" s="158" t="str">
        <f t="shared" si="13"/>
        <v>#N/A</v>
      </c>
      <c r="AB1752" s="158" t="str">
        <f t="shared" si="14"/>
        <v>#N/A</v>
      </c>
      <c r="AC1752" s="158">
        <v>4.0</v>
      </c>
      <c r="AD1752" s="158" t="str">
        <f t="shared" si="15"/>
        <v>#N/A</v>
      </c>
      <c r="AE1752" s="158" t="str">
        <f t="shared" si="16"/>
        <v>#N/A</v>
      </c>
      <c r="AF1752" s="158"/>
      <c r="AG1752" s="158"/>
      <c r="AH1752" s="158"/>
      <c r="AI1752" s="158"/>
      <c r="AJ1752" s="158"/>
      <c r="AK1752" s="158"/>
      <c r="AL1752" s="158"/>
      <c r="AM1752" s="158"/>
      <c r="AN1752" s="158"/>
      <c r="AO1752" s="158"/>
      <c r="AP1752" s="158"/>
      <c r="AQ1752" s="158"/>
      <c r="AR1752" s="158"/>
      <c r="AS1752" s="158"/>
      <c r="AT1752" s="158"/>
      <c r="AU1752" s="158"/>
      <c r="AV1752" s="158"/>
    </row>
    <row r="1753">
      <c r="A1753" s="157">
        <v>3464.0</v>
      </c>
      <c r="B1753" s="158" t="s">
        <v>1818</v>
      </c>
      <c r="C1753" s="158">
        <v>1.0</v>
      </c>
      <c r="D1753" s="158" t="s">
        <v>4658</v>
      </c>
      <c r="E1753" s="158">
        <v>4.0</v>
      </c>
      <c r="F1753" s="158">
        <v>1215.0</v>
      </c>
      <c r="G1753" s="158"/>
      <c r="H1753" s="158">
        <f t="shared" si="1"/>
        <v>29160</v>
      </c>
      <c r="I1753" s="158">
        <f t="shared" si="2"/>
        <v>7290</v>
      </c>
      <c r="J1753" s="158">
        <f t="shared" si="3"/>
        <v>303.75</v>
      </c>
      <c r="K1753" s="158">
        <f t="shared" si="4"/>
        <v>0.8321917808</v>
      </c>
      <c r="L1753" s="158">
        <f t="shared" si="19"/>
        <v>29160</v>
      </c>
      <c r="M1753" s="158">
        <f t="shared" si="6"/>
        <v>1215</v>
      </c>
      <c r="N1753" s="158">
        <v>0.0</v>
      </c>
      <c r="O1753" s="158">
        <f t="shared" si="7"/>
        <v>4</v>
      </c>
      <c r="P1753" s="158" t="str">
        <f t="shared" si="8"/>
        <v>#DIV/0!</v>
      </c>
      <c r="Q1753" s="158">
        <f t="shared" si="9"/>
        <v>0</v>
      </c>
      <c r="R1753" s="158">
        <f t="shared" si="10"/>
        <v>0</v>
      </c>
      <c r="S1753" s="158">
        <f t="shared" si="20"/>
        <v>0.00329218107</v>
      </c>
      <c r="T1753" s="158">
        <f t="shared" si="11"/>
        <v>1.201646091</v>
      </c>
      <c r="U1753" s="158">
        <v>246.0</v>
      </c>
      <c r="V1753" s="158">
        <f t="shared" si="12"/>
        <v>0.8098765432</v>
      </c>
      <c r="W1753" s="157" t="s">
        <v>3186</v>
      </c>
      <c r="X1753" s="157">
        <v>44.4</v>
      </c>
      <c r="Y1753" s="157" t="s">
        <v>2659</v>
      </c>
      <c r="Z1753" s="158">
        <f t="shared" si="21"/>
        <v>0.0000741482223</v>
      </c>
      <c r="AA1753" s="158">
        <f t="shared" si="13"/>
        <v>0.8131687243</v>
      </c>
      <c r="AB1753" s="158">
        <f t="shared" si="14"/>
        <v>0.2032921811</v>
      </c>
      <c r="AC1753" s="158">
        <v>0.0</v>
      </c>
      <c r="AD1753" s="158">
        <f t="shared" si="15"/>
        <v>0</v>
      </c>
      <c r="AE1753" s="158">
        <f t="shared" si="16"/>
        <v>0</v>
      </c>
      <c r="AF1753" s="158"/>
      <c r="AG1753" s="158"/>
      <c r="AH1753" s="158"/>
      <c r="AI1753" s="158"/>
      <c r="AJ1753" s="158"/>
      <c r="AK1753" s="158"/>
      <c r="AL1753" s="158"/>
      <c r="AM1753" s="158"/>
      <c r="AN1753" s="158"/>
      <c r="AO1753" s="158"/>
      <c r="AP1753" s="158"/>
      <c r="AQ1753" s="158"/>
      <c r="AR1753" s="158"/>
      <c r="AS1753" s="158"/>
      <c r="AT1753" s="158"/>
      <c r="AU1753" s="158"/>
      <c r="AV1753" s="158"/>
    </row>
    <row r="1754">
      <c r="A1754" s="157">
        <v>3466.0</v>
      </c>
      <c r="B1754" s="158" t="s">
        <v>1819</v>
      </c>
      <c r="C1754" s="158">
        <v>1.0</v>
      </c>
      <c r="D1754" s="158" t="s">
        <v>4659</v>
      </c>
      <c r="E1754" s="158">
        <v>1.0</v>
      </c>
      <c r="F1754" s="158">
        <v>1215.0</v>
      </c>
      <c r="G1754" s="158"/>
      <c r="H1754" s="158">
        <f t="shared" si="1"/>
        <v>29160</v>
      </c>
      <c r="I1754" s="158">
        <f t="shared" si="2"/>
        <v>29160</v>
      </c>
      <c r="J1754" s="158">
        <f t="shared" si="3"/>
        <v>1215</v>
      </c>
      <c r="K1754" s="158">
        <f t="shared" si="4"/>
        <v>3.328767123</v>
      </c>
      <c r="L1754" s="158">
        <f t="shared" si="19"/>
        <v>29160</v>
      </c>
      <c r="M1754" s="158">
        <f t="shared" si="6"/>
        <v>1215</v>
      </c>
      <c r="N1754" s="158">
        <v>5.0</v>
      </c>
      <c r="O1754" s="158">
        <f t="shared" si="7"/>
        <v>6</v>
      </c>
      <c r="P1754" s="158">
        <f t="shared" si="8"/>
        <v>1.2</v>
      </c>
      <c r="Q1754" s="158">
        <f t="shared" si="9"/>
        <v>6075</v>
      </c>
      <c r="R1754" s="158">
        <f t="shared" si="10"/>
        <v>16.64383562</v>
      </c>
      <c r="S1754" s="158">
        <f t="shared" si="20"/>
        <v>0.0008230452675</v>
      </c>
      <c r="T1754" s="158">
        <f t="shared" si="11"/>
        <v>0.3004115226</v>
      </c>
      <c r="U1754" s="158">
        <v>246.0</v>
      </c>
      <c r="V1754" s="158">
        <f t="shared" si="12"/>
        <v>0.2024691358</v>
      </c>
      <c r="W1754" s="157" t="s">
        <v>2465</v>
      </c>
      <c r="X1754" s="157">
        <v>3.67</v>
      </c>
      <c r="Y1754" s="157" t="s">
        <v>3221</v>
      </c>
      <c r="Z1754" s="158">
        <f t="shared" si="21"/>
        <v>0.0002242630157</v>
      </c>
      <c r="AA1754" s="158">
        <f t="shared" si="13"/>
        <v>0.2032921811</v>
      </c>
      <c r="AB1754" s="158">
        <f t="shared" si="14"/>
        <v>0.05082304527</v>
      </c>
      <c r="AC1754" s="158">
        <v>5.0</v>
      </c>
      <c r="AD1754" s="158">
        <f t="shared" si="15"/>
        <v>98.3805668</v>
      </c>
      <c r="AE1754" s="158">
        <f t="shared" si="16"/>
        <v>0.2695357995</v>
      </c>
      <c r="AF1754" s="158"/>
      <c r="AG1754" s="158"/>
      <c r="AH1754" s="158"/>
      <c r="AI1754" s="158"/>
      <c r="AJ1754" s="158"/>
      <c r="AK1754" s="158"/>
      <c r="AL1754" s="158"/>
      <c r="AM1754" s="158"/>
      <c r="AN1754" s="158"/>
      <c r="AO1754" s="158"/>
      <c r="AP1754" s="158"/>
      <c r="AQ1754" s="158"/>
      <c r="AR1754" s="158"/>
      <c r="AS1754" s="158"/>
      <c r="AT1754" s="158"/>
      <c r="AU1754" s="158"/>
      <c r="AV1754" s="158"/>
    </row>
    <row r="1755">
      <c r="A1755" s="157">
        <v>3467.0</v>
      </c>
      <c r="B1755" s="158" t="s">
        <v>1820</v>
      </c>
      <c r="C1755" s="158">
        <v>1.0</v>
      </c>
      <c r="D1755" s="158">
        <v>0.0</v>
      </c>
      <c r="E1755" s="158" t="e">
        <v>#N/A</v>
      </c>
      <c r="F1755" s="158">
        <v>1215.0</v>
      </c>
      <c r="G1755" s="158"/>
      <c r="H1755" s="158">
        <f t="shared" si="1"/>
        <v>29160</v>
      </c>
      <c r="I1755" s="158" t="str">
        <f t="shared" si="2"/>
        <v>#N/A</v>
      </c>
      <c r="J1755" s="158" t="str">
        <f t="shared" si="3"/>
        <v>#N/A</v>
      </c>
      <c r="K1755" s="158" t="str">
        <f t="shared" si="4"/>
        <v>#N/A</v>
      </c>
      <c r="L1755" s="158">
        <f t="shared" si="19"/>
        <v>29160</v>
      </c>
      <c r="M1755" s="158">
        <f t="shared" si="6"/>
        <v>1215</v>
      </c>
      <c r="N1755" s="158">
        <v>800.0</v>
      </c>
      <c r="O1755" s="158" t="str">
        <f t="shared" si="7"/>
        <v>#N/A</v>
      </c>
      <c r="P1755" s="158" t="str">
        <f t="shared" si="8"/>
        <v>#N/A</v>
      </c>
      <c r="Q1755" s="158" t="str">
        <f t="shared" si="9"/>
        <v>#N/A</v>
      </c>
      <c r="R1755" s="158" t="str">
        <f t="shared" si="10"/>
        <v>#N/A</v>
      </c>
      <c r="S1755" s="158" t="str">
        <f t="shared" si="20"/>
        <v>#N/A</v>
      </c>
      <c r="T1755" s="158" t="str">
        <f t="shared" si="11"/>
        <v>#N/A</v>
      </c>
      <c r="U1755" s="158">
        <v>246.0</v>
      </c>
      <c r="V1755" s="158" t="str">
        <f t="shared" si="12"/>
        <v>#N/A</v>
      </c>
      <c r="W1755" s="157" t="s">
        <v>115</v>
      </c>
      <c r="X1755" s="157">
        <v>17.88</v>
      </c>
      <c r="Y1755" s="157" t="s">
        <v>2646</v>
      </c>
      <c r="Z1755" s="158" t="str">
        <f t="shared" si="21"/>
        <v>#N/A</v>
      </c>
      <c r="AA1755" s="158" t="str">
        <f t="shared" si="13"/>
        <v>#N/A</v>
      </c>
      <c r="AB1755" s="158" t="str">
        <f t="shared" si="14"/>
        <v>#N/A</v>
      </c>
      <c r="AC1755" s="158">
        <v>800.0</v>
      </c>
      <c r="AD1755" s="158" t="str">
        <f t="shared" si="15"/>
        <v>#N/A</v>
      </c>
      <c r="AE1755" s="158" t="str">
        <f t="shared" si="16"/>
        <v>#N/A</v>
      </c>
      <c r="AF1755" s="158"/>
      <c r="AG1755" s="158"/>
      <c r="AH1755" s="158"/>
      <c r="AI1755" s="158"/>
      <c r="AJ1755" s="158"/>
      <c r="AK1755" s="158"/>
      <c r="AL1755" s="158"/>
      <c r="AM1755" s="158"/>
      <c r="AN1755" s="158"/>
      <c r="AO1755" s="158"/>
      <c r="AP1755" s="158"/>
      <c r="AQ1755" s="158"/>
      <c r="AR1755" s="158"/>
      <c r="AS1755" s="158"/>
      <c r="AT1755" s="158"/>
      <c r="AU1755" s="158"/>
      <c r="AV1755" s="158"/>
    </row>
    <row r="1756">
      <c r="A1756" s="157">
        <v>3468.0</v>
      </c>
      <c r="B1756" s="158" t="s">
        <v>1821</v>
      </c>
      <c r="C1756" s="158">
        <v>1.0</v>
      </c>
      <c r="D1756" s="158">
        <v>0.0</v>
      </c>
      <c r="E1756" s="158" t="e">
        <v>#N/A</v>
      </c>
      <c r="F1756" s="158">
        <v>1215.0</v>
      </c>
      <c r="G1756" s="158"/>
      <c r="H1756" s="158">
        <f t="shared" si="1"/>
        <v>29160</v>
      </c>
      <c r="I1756" s="158" t="str">
        <f t="shared" si="2"/>
        <v>#N/A</v>
      </c>
      <c r="J1756" s="158" t="str">
        <f t="shared" si="3"/>
        <v>#N/A</v>
      </c>
      <c r="K1756" s="158" t="str">
        <f t="shared" si="4"/>
        <v>#N/A</v>
      </c>
      <c r="L1756" s="158">
        <f t="shared" si="19"/>
        <v>29160</v>
      </c>
      <c r="M1756" s="158">
        <f t="shared" si="6"/>
        <v>1215</v>
      </c>
      <c r="N1756" s="158">
        <v>100.0</v>
      </c>
      <c r="O1756" s="158" t="str">
        <f t="shared" si="7"/>
        <v>#N/A</v>
      </c>
      <c r="P1756" s="158" t="str">
        <f t="shared" si="8"/>
        <v>#N/A</v>
      </c>
      <c r="Q1756" s="158" t="str">
        <f t="shared" si="9"/>
        <v>#N/A</v>
      </c>
      <c r="R1756" s="158" t="str">
        <f t="shared" si="10"/>
        <v>#N/A</v>
      </c>
      <c r="S1756" s="158" t="str">
        <f t="shared" si="20"/>
        <v>#N/A</v>
      </c>
      <c r="T1756" s="158" t="str">
        <f t="shared" si="11"/>
        <v>#N/A</v>
      </c>
      <c r="U1756" s="158">
        <v>246.0</v>
      </c>
      <c r="V1756" s="158" t="str">
        <f t="shared" si="12"/>
        <v>#N/A</v>
      </c>
      <c r="W1756" s="157" t="s">
        <v>115</v>
      </c>
      <c r="X1756" s="157">
        <v>17.88</v>
      </c>
      <c r="Y1756" s="157" t="s">
        <v>2646</v>
      </c>
      <c r="Z1756" s="158" t="str">
        <f t="shared" si="21"/>
        <v>#N/A</v>
      </c>
      <c r="AA1756" s="158" t="str">
        <f t="shared" si="13"/>
        <v>#N/A</v>
      </c>
      <c r="AB1756" s="158" t="str">
        <f t="shared" si="14"/>
        <v>#N/A</v>
      </c>
      <c r="AC1756" s="158">
        <v>100.0</v>
      </c>
      <c r="AD1756" s="158" t="str">
        <f t="shared" si="15"/>
        <v>#N/A</v>
      </c>
      <c r="AE1756" s="158" t="str">
        <f t="shared" si="16"/>
        <v>#N/A</v>
      </c>
      <c r="AF1756" s="158"/>
      <c r="AG1756" s="158"/>
      <c r="AH1756" s="158"/>
      <c r="AI1756" s="158"/>
      <c r="AJ1756" s="158"/>
      <c r="AK1756" s="158"/>
      <c r="AL1756" s="158"/>
      <c r="AM1756" s="158"/>
      <c r="AN1756" s="158"/>
      <c r="AO1756" s="158"/>
      <c r="AP1756" s="158"/>
      <c r="AQ1756" s="158"/>
      <c r="AR1756" s="158"/>
      <c r="AS1756" s="158"/>
      <c r="AT1756" s="158"/>
      <c r="AU1756" s="158"/>
      <c r="AV1756" s="158"/>
    </row>
    <row r="1757">
      <c r="A1757" s="157">
        <v>3469.0</v>
      </c>
      <c r="B1757" s="158" t="s">
        <v>1822</v>
      </c>
      <c r="C1757" s="158">
        <v>1.0</v>
      </c>
      <c r="D1757" s="158">
        <v>0.0</v>
      </c>
      <c r="E1757" s="158" t="e">
        <v>#N/A</v>
      </c>
      <c r="F1757" s="158">
        <v>1215.0</v>
      </c>
      <c r="G1757" s="158"/>
      <c r="H1757" s="158">
        <f t="shared" si="1"/>
        <v>29160</v>
      </c>
      <c r="I1757" s="158" t="str">
        <f t="shared" si="2"/>
        <v>#N/A</v>
      </c>
      <c r="J1757" s="158" t="str">
        <f t="shared" si="3"/>
        <v>#N/A</v>
      </c>
      <c r="K1757" s="158" t="str">
        <f t="shared" si="4"/>
        <v>#N/A</v>
      </c>
      <c r="L1757" s="158">
        <f t="shared" si="19"/>
        <v>29160</v>
      </c>
      <c r="M1757" s="158">
        <f t="shared" si="6"/>
        <v>1215</v>
      </c>
      <c r="N1757" s="158">
        <v>100.0</v>
      </c>
      <c r="O1757" s="158" t="str">
        <f t="shared" si="7"/>
        <v>#N/A</v>
      </c>
      <c r="P1757" s="158" t="str">
        <f t="shared" si="8"/>
        <v>#N/A</v>
      </c>
      <c r="Q1757" s="158" t="str">
        <f t="shared" si="9"/>
        <v>#N/A</v>
      </c>
      <c r="R1757" s="158" t="str">
        <f t="shared" si="10"/>
        <v>#N/A</v>
      </c>
      <c r="S1757" s="158" t="str">
        <f t="shared" si="20"/>
        <v>#N/A</v>
      </c>
      <c r="T1757" s="158" t="str">
        <f t="shared" si="11"/>
        <v>#N/A</v>
      </c>
      <c r="U1757" s="158">
        <v>246.0</v>
      </c>
      <c r="V1757" s="158" t="str">
        <f t="shared" si="12"/>
        <v>#N/A</v>
      </c>
      <c r="W1757" s="157" t="s">
        <v>115</v>
      </c>
      <c r="X1757" s="157">
        <v>17.88</v>
      </c>
      <c r="Y1757" s="157" t="s">
        <v>2646</v>
      </c>
      <c r="Z1757" s="158" t="str">
        <f t="shared" si="21"/>
        <v>#N/A</v>
      </c>
      <c r="AA1757" s="158" t="str">
        <f t="shared" si="13"/>
        <v>#N/A</v>
      </c>
      <c r="AB1757" s="158" t="str">
        <f t="shared" si="14"/>
        <v>#N/A</v>
      </c>
      <c r="AC1757" s="158">
        <v>100.0</v>
      </c>
      <c r="AD1757" s="158" t="str">
        <f t="shared" si="15"/>
        <v>#N/A</v>
      </c>
      <c r="AE1757" s="158" t="str">
        <f t="shared" si="16"/>
        <v>#N/A</v>
      </c>
      <c r="AF1757" s="158"/>
      <c r="AG1757" s="158"/>
      <c r="AH1757" s="158"/>
      <c r="AI1757" s="158"/>
      <c r="AJ1757" s="158"/>
      <c r="AK1757" s="158"/>
      <c r="AL1757" s="158"/>
      <c r="AM1757" s="158"/>
      <c r="AN1757" s="158"/>
      <c r="AO1757" s="158"/>
      <c r="AP1757" s="158"/>
      <c r="AQ1757" s="158"/>
      <c r="AR1757" s="158"/>
      <c r="AS1757" s="158"/>
      <c r="AT1757" s="158"/>
      <c r="AU1757" s="158"/>
      <c r="AV1757" s="158"/>
    </row>
    <row r="1758">
      <c r="A1758" s="157">
        <v>3470.0</v>
      </c>
      <c r="B1758" s="158" t="s">
        <v>1823</v>
      </c>
      <c r="C1758" s="158">
        <v>1.0</v>
      </c>
      <c r="D1758" s="158">
        <v>0.0</v>
      </c>
      <c r="E1758" s="158" t="e">
        <v>#N/A</v>
      </c>
      <c r="F1758" s="158">
        <v>1215.0</v>
      </c>
      <c r="G1758" s="158"/>
      <c r="H1758" s="158">
        <f t="shared" si="1"/>
        <v>29160</v>
      </c>
      <c r="I1758" s="158" t="str">
        <f t="shared" si="2"/>
        <v>#N/A</v>
      </c>
      <c r="J1758" s="158" t="str">
        <f t="shared" si="3"/>
        <v>#N/A</v>
      </c>
      <c r="K1758" s="158" t="str">
        <f t="shared" si="4"/>
        <v>#N/A</v>
      </c>
      <c r="L1758" s="158">
        <f t="shared" si="19"/>
        <v>29160</v>
      </c>
      <c r="M1758" s="158">
        <f t="shared" si="6"/>
        <v>1215</v>
      </c>
      <c r="N1758" s="158">
        <v>500.0</v>
      </c>
      <c r="O1758" s="158" t="str">
        <f t="shared" si="7"/>
        <v>#N/A</v>
      </c>
      <c r="P1758" s="158" t="str">
        <f t="shared" si="8"/>
        <v>#N/A</v>
      </c>
      <c r="Q1758" s="158" t="str">
        <f t="shared" si="9"/>
        <v>#N/A</v>
      </c>
      <c r="R1758" s="158" t="str">
        <f t="shared" si="10"/>
        <v>#N/A</v>
      </c>
      <c r="S1758" s="158" t="str">
        <f t="shared" si="20"/>
        <v>#N/A</v>
      </c>
      <c r="T1758" s="158" t="str">
        <f t="shared" si="11"/>
        <v>#N/A</v>
      </c>
      <c r="U1758" s="158">
        <v>246.0</v>
      </c>
      <c r="V1758" s="158" t="str">
        <f t="shared" si="12"/>
        <v>#N/A</v>
      </c>
      <c r="W1758" s="157" t="s">
        <v>115</v>
      </c>
      <c r="X1758" s="157">
        <v>17.88</v>
      </c>
      <c r="Y1758" s="157" t="s">
        <v>2646</v>
      </c>
      <c r="Z1758" s="158" t="str">
        <f t="shared" si="21"/>
        <v>#N/A</v>
      </c>
      <c r="AA1758" s="158" t="str">
        <f t="shared" si="13"/>
        <v>#N/A</v>
      </c>
      <c r="AB1758" s="158" t="str">
        <f t="shared" si="14"/>
        <v>#N/A</v>
      </c>
      <c r="AC1758" s="158">
        <v>500.0</v>
      </c>
      <c r="AD1758" s="158" t="str">
        <f t="shared" si="15"/>
        <v>#N/A</v>
      </c>
      <c r="AE1758" s="158" t="str">
        <f t="shared" si="16"/>
        <v>#N/A</v>
      </c>
      <c r="AF1758" s="158"/>
      <c r="AG1758" s="158"/>
      <c r="AH1758" s="158"/>
      <c r="AI1758" s="158"/>
      <c r="AJ1758" s="158"/>
      <c r="AK1758" s="158"/>
      <c r="AL1758" s="158"/>
      <c r="AM1758" s="158"/>
      <c r="AN1758" s="158"/>
      <c r="AO1758" s="158"/>
      <c r="AP1758" s="158"/>
      <c r="AQ1758" s="158"/>
      <c r="AR1758" s="158"/>
      <c r="AS1758" s="158"/>
      <c r="AT1758" s="158"/>
      <c r="AU1758" s="158"/>
      <c r="AV1758" s="158"/>
    </row>
    <row r="1759">
      <c r="A1759" s="157">
        <v>3471.0</v>
      </c>
      <c r="B1759" s="158" t="s">
        <v>1824</v>
      </c>
      <c r="C1759" s="158">
        <v>1.0</v>
      </c>
      <c r="D1759" s="158">
        <v>0.0</v>
      </c>
      <c r="E1759" s="158" t="e">
        <v>#N/A</v>
      </c>
      <c r="F1759" s="158">
        <v>1215.0</v>
      </c>
      <c r="G1759" s="158"/>
      <c r="H1759" s="158">
        <f t="shared" si="1"/>
        <v>29160</v>
      </c>
      <c r="I1759" s="158" t="str">
        <f t="shared" si="2"/>
        <v>#N/A</v>
      </c>
      <c r="J1759" s="158" t="str">
        <f t="shared" si="3"/>
        <v>#N/A</v>
      </c>
      <c r="K1759" s="158" t="str">
        <f t="shared" si="4"/>
        <v>#N/A</v>
      </c>
      <c r="L1759" s="158">
        <f t="shared" si="19"/>
        <v>29160</v>
      </c>
      <c r="M1759" s="158">
        <f t="shared" si="6"/>
        <v>1215</v>
      </c>
      <c r="N1759" s="158">
        <v>260.0</v>
      </c>
      <c r="O1759" s="158" t="str">
        <f t="shared" si="7"/>
        <v>#N/A</v>
      </c>
      <c r="P1759" s="158" t="str">
        <f t="shared" si="8"/>
        <v>#N/A</v>
      </c>
      <c r="Q1759" s="158" t="str">
        <f t="shared" si="9"/>
        <v>#N/A</v>
      </c>
      <c r="R1759" s="158" t="str">
        <f t="shared" si="10"/>
        <v>#N/A</v>
      </c>
      <c r="S1759" s="158" t="str">
        <f t="shared" si="20"/>
        <v>#N/A</v>
      </c>
      <c r="T1759" s="158" t="str">
        <f t="shared" si="11"/>
        <v>#N/A</v>
      </c>
      <c r="U1759" s="158">
        <v>246.0</v>
      </c>
      <c r="V1759" s="158" t="str">
        <f t="shared" si="12"/>
        <v>#N/A</v>
      </c>
      <c r="W1759" s="157" t="s">
        <v>115</v>
      </c>
      <c r="X1759" s="157">
        <v>17.88</v>
      </c>
      <c r="Y1759" s="157" t="s">
        <v>2646</v>
      </c>
      <c r="Z1759" s="158" t="str">
        <f t="shared" si="21"/>
        <v>#N/A</v>
      </c>
      <c r="AA1759" s="158" t="str">
        <f t="shared" si="13"/>
        <v>#N/A</v>
      </c>
      <c r="AB1759" s="158" t="str">
        <f t="shared" si="14"/>
        <v>#N/A</v>
      </c>
      <c r="AC1759" s="158">
        <v>260.0</v>
      </c>
      <c r="AD1759" s="158" t="str">
        <f t="shared" si="15"/>
        <v>#N/A</v>
      </c>
      <c r="AE1759" s="158" t="str">
        <f t="shared" si="16"/>
        <v>#N/A</v>
      </c>
      <c r="AF1759" s="158"/>
      <c r="AG1759" s="158"/>
      <c r="AH1759" s="158"/>
      <c r="AI1759" s="158"/>
      <c r="AJ1759" s="158"/>
      <c r="AK1759" s="158"/>
      <c r="AL1759" s="158"/>
      <c r="AM1759" s="158"/>
      <c r="AN1759" s="158"/>
      <c r="AO1759" s="158"/>
      <c r="AP1759" s="158"/>
      <c r="AQ1759" s="158"/>
      <c r="AR1759" s="158"/>
      <c r="AS1759" s="158"/>
      <c r="AT1759" s="158"/>
      <c r="AU1759" s="158"/>
      <c r="AV1759" s="158"/>
    </row>
    <row r="1760">
      <c r="A1760" s="157">
        <v>3472.0</v>
      </c>
      <c r="B1760" s="158" t="s">
        <v>1825</v>
      </c>
      <c r="C1760" s="158">
        <v>1.0</v>
      </c>
      <c r="D1760" s="158" t="s">
        <v>2719</v>
      </c>
      <c r="E1760" s="158">
        <v>21.0</v>
      </c>
      <c r="F1760" s="158">
        <v>1215.0</v>
      </c>
      <c r="G1760" s="158"/>
      <c r="H1760" s="158">
        <f t="shared" si="1"/>
        <v>29160</v>
      </c>
      <c r="I1760" s="158">
        <f t="shared" si="2"/>
        <v>1388.571429</v>
      </c>
      <c r="J1760" s="158">
        <f t="shared" si="3"/>
        <v>57.85714286</v>
      </c>
      <c r="K1760" s="158">
        <f t="shared" si="4"/>
        <v>0.1585127202</v>
      </c>
      <c r="L1760" s="158">
        <f t="shared" si="19"/>
        <v>29160</v>
      </c>
      <c r="M1760" s="158">
        <f t="shared" si="6"/>
        <v>1215</v>
      </c>
      <c r="N1760" s="158">
        <v>3.0</v>
      </c>
      <c r="O1760" s="158">
        <f t="shared" si="7"/>
        <v>24</v>
      </c>
      <c r="P1760" s="158">
        <f t="shared" si="8"/>
        <v>8</v>
      </c>
      <c r="Q1760" s="158">
        <f t="shared" si="9"/>
        <v>173.5714286</v>
      </c>
      <c r="R1760" s="158">
        <f t="shared" si="10"/>
        <v>0.4755381605</v>
      </c>
      <c r="S1760" s="158">
        <f t="shared" si="20"/>
        <v>0.01728395062</v>
      </c>
      <c r="T1760" s="158">
        <f t="shared" si="11"/>
        <v>6.308641975</v>
      </c>
      <c r="U1760" s="158">
        <v>246.0</v>
      </c>
      <c r="V1760" s="158">
        <f t="shared" si="12"/>
        <v>4.251851852</v>
      </c>
      <c r="W1760" s="157" t="s">
        <v>2081</v>
      </c>
      <c r="X1760" s="157">
        <v>25.26</v>
      </c>
      <c r="Y1760" s="157" t="s">
        <v>2716</v>
      </c>
      <c r="Z1760" s="158">
        <f t="shared" si="21"/>
        <v>0.0006842419088</v>
      </c>
      <c r="AA1760" s="158">
        <f t="shared" si="13"/>
        <v>4.269135802</v>
      </c>
      <c r="AB1760" s="158">
        <f t="shared" si="14"/>
        <v>1.067283951</v>
      </c>
      <c r="AC1760" s="158">
        <v>3.0</v>
      </c>
      <c r="AD1760" s="158">
        <f t="shared" si="15"/>
        <v>2.810873337</v>
      </c>
      <c r="AE1760" s="158">
        <f t="shared" si="16"/>
        <v>0.007701022842</v>
      </c>
      <c r="AF1760" s="158"/>
      <c r="AG1760" s="158"/>
      <c r="AH1760" s="158"/>
      <c r="AI1760" s="158"/>
      <c r="AJ1760" s="158"/>
      <c r="AK1760" s="158"/>
      <c r="AL1760" s="158"/>
      <c r="AM1760" s="158"/>
      <c r="AN1760" s="158"/>
      <c r="AO1760" s="158"/>
      <c r="AP1760" s="158"/>
      <c r="AQ1760" s="158"/>
      <c r="AR1760" s="158"/>
      <c r="AS1760" s="158"/>
      <c r="AT1760" s="158"/>
      <c r="AU1760" s="158"/>
      <c r="AV1760" s="158"/>
    </row>
    <row r="1761">
      <c r="A1761" s="157">
        <v>3473.0</v>
      </c>
      <c r="B1761" s="158" t="s">
        <v>1826</v>
      </c>
      <c r="C1761" s="158">
        <v>1.0</v>
      </c>
      <c r="D1761" s="158">
        <v>0.0</v>
      </c>
      <c r="E1761" s="158" t="e">
        <v>#N/A</v>
      </c>
      <c r="F1761" s="158">
        <v>1215.0</v>
      </c>
      <c r="G1761" s="158"/>
      <c r="H1761" s="158">
        <f t="shared" si="1"/>
        <v>29160</v>
      </c>
      <c r="I1761" s="158" t="str">
        <f t="shared" si="2"/>
        <v>#N/A</v>
      </c>
      <c r="J1761" s="158" t="str">
        <f t="shared" si="3"/>
        <v>#N/A</v>
      </c>
      <c r="K1761" s="158" t="str">
        <f t="shared" si="4"/>
        <v>#N/A</v>
      </c>
      <c r="L1761" s="158">
        <f t="shared" si="19"/>
        <v>29160</v>
      </c>
      <c r="M1761" s="158">
        <f t="shared" si="6"/>
        <v>1215</v>
      </c>
      <c r="N1761" s="158">
        <v>4.0</v>
      </c>
      <c r="O1761" s="158" t="str">
        <f t="shared" si="7"/>
        <v>#N/A</v>
      </c>
      <c r="P1761" s="158" t="str">
        <f t="shared" si="8"/>
        <v>#N/A</v>
      </c>
      <c r="Q1761" s="158" t="str">
        <f t="shared" si="9"/>
        <v>#N/A</v>
      </c>
      <c r="R1761" s="158" t="str">
        <f t="shared" si="10"/>
        <v>#N/A</v>
      </c>
      <c r="S1761" s="158" t="str">
        <f t="shared" si="20"/>
        <v>#N/A</v>
      </c>
      <c r="T1761" s="158" t="str">
        <f t="shared" si="11"/>
        <v>#N/A</v>
      </c>
      <c r="U1761" s="158">
        <v>246.0</v>
      </c>
      <c r="V1761" s="158" t="str">
        <f t="shared" si="12"/>
        <v>#N/A</v>
      </c>
      <c r="W1761" s="157" t="s">
        <v>2643</v>
      </c>
      <c r="X1761" s="157">
        <v>43.78</v>
      </c>
      <c r="Y1761" s="157" t="s">
        <v>2644</v>
      </c>
      <c r="Z1761" s="158" t="str">
        <f t="shared" si="21"/>
        <v>#N/A</v>
      </c>
      <c r="AA1761" s="158" t="str">
        <f t="shared" si="13"/>
        <v>#N/A</v>
      </c>
      <c r="AB1761" s="158" t="str">
        <f t="shared" si="14"/>
        <v>#N/A</v>
      </c>
      <c r="AC1761" s="158">
        <v>4.0</v>
      </c>
      <c r="AD1761" s="158" t="str">
        <f t="shared" si="15"/>
        <v>#N/A</v>
      </c>
      <c r="AE1761" s="158" t="str">
        <f t="shared" si="16"/>
        <v>#N/A</v>
      </c>
      <c r="AF1761" s="158"/>
      <c r="AG1761" s="158"/>
      <c r="AH1761" s="158"/>
      <c r="AI1761" s="158"/>
      <c r="AJ1761" s="158"/>
      <c r="AK1761" s="158"/>
      <c r="AL1761" s="158"/>
      <c r="AM1761" s="158"/>
      <c r="AN1761" s="158"/>
      <c r="AO1761" s="158"/>
      <c r="AP1761" s="158"/>
      <c r="AQ1761" s="158"/>
      <c r="AR1761" s="158"/>
      <c r="AS1761" s="158"/>
      <c r="AT1761" s="158"/>
      <c r="AU1761" s="158"/>
      <c r="AV1761" s="158"/>
    </row>
    <row r="1762">
      <c r="A1762" s="157">
        <v>3474.0</v>
      </c>
      <c r="B1762" s="158" t="s">
        <v>1827</v>
      </c>
      <c r="C1762" s="158">
        <v>1.0</v>
      </c>
      <c r="D1762" s="158">
        <v>0.0</v>
      </c>
      <c r="E1762" s="158" t="e">
        <v>#N/A</v>
      </c>
      <c r="F1762" s="158">
        <v>1215.0</v>
      </c>
      <c r="G1762" s="158"/>
      <c r="H1762" s="158">
        <f t="shared" si="1"/>
        <v>29160</v>
      </c>
      <c r="I1762" s="158" t="str">
        <f t="shared" si="2"/>
        <v>#N/A</v>
      </c>
      <c r="J1762" s="158" t="str">
        <f t="shared" si="3"/>
        <v>#N/A</v>
      </c>
      <c r="K1762" s="158" t="str">
        <f t="shared" si="4"/>
        <v>#N/A</v>
      </c>
      <c r="L1762" s="158">
        <f t="shared" si="19"/>
        <v>29160</v>
      </c>
      <c r="M1762" s="158">
        <f t="shared" si="6"/>
        <v>1215</v>
      </c>
      <c r="N1762" s="158">
        <v>6.0</v>
      </c>
      <c r="O1762" s="158" t="str">
        <f t="shared" si="7"/>
        <v>#N/A</v>
      </c>
      <c r="P1762" s="158" t="str">
        <f t="shared" si="8"/>
        <v>#N/A</v>
      </c>
      <c r="Q1762" s="158" t="str">
        <f t="shared" si="9"/>
        <v>#N/A</v>
      </c>
      <c r="R1762" s="158" t="str">
        <f t="shared" si="10"/>
        <v>#N/A</v>
      </c>
      <c r="S1762" s="158" t="str">
        <f t="shared" si="20"/>
        <v>#N/A</v>
      </c>
      <c r="T1762" s="158" t="str">
        <f t="shared" si="11"/>
        <v>#N/A</v>
      </c>
      <c r="U1762" s="158">
        <v>246.0</v>
      </c>
      <c r="V1762" s="158" t="str">
        <f t="shared" si="12"/>
        <v>#N/A</v>
      </c>
      <c r="W1762" s="157" t="s">
        <v>2643</v>
      </c>
      <c r="X1762" s="157">
        <v>43.78</v>
      </c>
      <c r="Y1762" s="157" t="s">
        <v>2644</v>
      </c>
      <c r="Z1762" s="158" t="str">
        <f t="shared" si="21"/>
        <v>#N/A</v>
      </c>
      <c r="AA1762" s="158" t="str">
        <f t="shared" si="13"/>
        <v>#N/A</v>
      </c>
      <c r="AB1762" s="158" t="str">
        <f t="shared" si="14"/>
        <v>#N/A</v>
      </c>
      <c r="AC1762" s="158">
        <v>6.0</v>
      </c>
      <c r="AD1762" s="158" t="str">
        <f t="shared" si="15"/>
        <v>#N/A</v>
      </c>
      <c r="AE1762" s="158" t="str">
        <f t="shared" si="16"/>
        <v>#N/A</v>
      </c>
      <c r="AF1762" s="158"/>
      <c r="AG1762" s="158"/>
      <c r="AH1762" s="158"/>
      <c r="AI1762" s="158"/>
      <c r="AJ1762" s="158"/>
      <c r="AK1762" s="158"/>
      <c r="AL1762" s="158"/>
      <c r="AM1762" s="158"/>
      <c r="AN1762" s="158"/>
      <c r="AO1762" s="158"/>
      <c r="AP1762" s="158"/>
      <c r="AQ1762" s="158"/>
      <c r="AR1762" s="158"/>
      <c r="AS1762" s="158"/>
      <c r="AT1762" s="158"/>
      <c r="AU1762" s="158"/>
      <c r="AV1762" s="158"/>
    </row>
    <row r="1763">
      <c r="A1763" s="157">
        <v>3475.0</v>
      </c>
      <c r="B1763" s="158" t="s">
        <v>180</v>
      </c>
      <c r="C1763" s="158">
        <v>1.0</v>
      </c>
      <c r="D1763" s="158">
        <v>0.0</v>
      </c>
      <c r="E1763" s="158" t="e">
        <v>#N/A</v>
      </c>
      <c r="F1763" s="158">
        <v>1215.0</v>
      </c>
      <c r="G1763" s="158"/>
      <c r="H1763" s="158">
        <f t="shared" si="1"/>
        <v>29160</v>
      </c>
      <c r="I1763" s="158" t="str">
        <f t="shared" si="2"/>
        <v>#N/A</v>
      </c>
      <c r="J1763" s="158" t="str">
        <f t="shared" si="3"/>
        <v>#N/A</v>
      </c>
      <c r="K1763" s="158" t="str">
        <f t="shared" si="4"/>
        <v>#N/A</v>
      </c>
      <c r="L1763" s="158">
        <f t="shared" si="19"/>
        <v>29160</v>
      </c>
      <c r="M1763" s="158">
        <f t="shared" si="6"/>
        <v>1215</v>
      </c>
      <c r="N1763" s="158">
        <v>6.0</v>
      </c>
      <c r="O1763" s="158" t="str">
        <f t="shared" si="7"/>
        <v>#N/A</v>
      </c>
      <c r="P1763" s="158" t="str">
        <f t="shared" si="8"/>
        <v>#N/A</v>
      </c>
      <c r="Q1763" s="158" t="str">
        <f t="shared" si="9"/>
        <v>#N/A</v>
      </c>
      <c r="R1763" s="158" t="str">
        <f t="shared" si="10"/>
        <v>#N/A</v>
      </c>
      <c r="S1763" s="158" t="str">
        <f t="shared" si="20"/>
        <v>#N/A</v>
      </c>
      <c r="T1763" s="158" t="str">
        <f t="shared" si="11"/>
        <v>#N/A</v>
      </c>
      <c r="U1763" s="158">
        <v>246.0</v>
      </c>
      <c r="V1763" s="158" t="str">
        <f t="shared" si="12"/>
        <v>#N/A</v>
      </c>
      <c r="W1763" s="157" t="s">
        <v>2643</v>
      </c>
      <c r="X1763" s="157">
        <v>43.78</v>
      </c>
      <c r="Y1763" s="157" t="s">
        <v>2644</v>
      </c>
      <c r="Z1763" s="158" t="str">
        <f t="shared" si="21"/>
        <v>#N/A</v>
      </c>
      <c r="AA1763" s="158" t="str">
        <f t="shared" si="13"/>
        <v>#N/A</v>
      </c>
      <c r="AB1763" s="158" t="str">
        <f t="shared" si="14"/>
        <v>#N/A</v>
      </c>
      <c r="AC1763" s="158">
        <v>6.0</v>
      </c>
      <c r="AD1763" s="158" t="str">
        <f t="shared" si="15"/>
        <v>#N/A</v>
      </c>
      <c r="AE1763" s="158" t="str">
        <f t="shared" si="16"/>
        <v>#N/A</v>
      </c>
      <c r="AF1763" s="158"/>
      <c r="AG1763" s="158"/>
      <c r="AH1763" s="158"/>
      <c r="AI1763" s="158"/>
      <c r="AJ1763" s="158"/>
      <c r="AK1763" s="158"/>
      <c r="AL1763" s="158"/>
      <c r="AM1763" s="158"/>
      <c r="AN1763" s="158"/>
      <c r="AO1763" s="158"/>
      <c r="AP1763" s="158"/>
      <c r="AQ1763" s="158"/>
      <c r="AR1763" s="158"/>
      <c r="AS1763" s="158"/>
      <c r="AT1763" s="158"/>
      <c r="AU1763" s="158"/>
      <c r="AV1763" s="158"/>
    </row>
    <row r="1764">
      <c r="A1764" s="157">
        <v>3476.0</v>
      </c>
      <c r="B1764" s="158" t="s">
        <v>1828</v>
      </c>
      <c r="C1764" s="158">
        <v>1.0</v>
      </c>
      <c r="D1764" s="158">
        <v>0.0</v>
      </c>
      <c r="E1764" s="158" t="e">
        <v>#N/A</v>
      </c>
      <c r="F1764" s="158">
        <v>1215.0</v>
      </c>
      <c r="G1764" s="158"/>
      <c r="H1764" s="158">
        <f t="shared" si="1"/>
        <v>29160</v>
      </c>
      <c r="I1764" s="158" t="str">
        <f t="shared" si="2"/>
        <v>#N/A</v>
      </c>
      <c r="J1764" s="158" t="str">
        <f t="shared" si="3"/>
        <v>#N/A</v>
      </c>
      <c r="K1764" s="158" t="str">
        <f t="shared" si="4"/>
        <v>#N/A</v>
      </c>
      <c r="L1764" s="158">
        <f t="shared" si="19"/>
        <v>29160</v>
      </c>
      <c r="M1764" s="158">
        <f t="shared" si="6"/>
        <v>1215</v>
      </c>
      <c r="N1764" s="158">
        <v>8.0</v>
      </c>
      <c r="O1764" s="158" t="str">
        <f t="shared" si="7"/>
        <v>#N/A</v>
      </c>
      <c r="P1764" s="158" t="str">
        <f t="shared" si="8"/>
        <v>#N/A</v>
      </c>
      <c r="Q1764" s="158" t="str">
        <f t="shared" si="9"/>
        <v>#N/A</v>
      </c>
      <c r="R1764" s="158" t="str">
        <f t="shared" si="10"/>
        <v>#N/A</v>
      </c>
      <c r="S1764" s="158" t="str">
        <f t="shared" si="20"/>
        <v>#N/A</v>
      </c>
      <c r="T1764" s="158" t="str">
        <f t="shared" si="11"/>
        <v>#N/A</v>
      </c>
      <c r="U1764" s="158">
        <v>246.0</v>
      </c>
      <c r="V1764" s="158" t="str">
        <f t="shared" si="12"/>
        <v>#N/A</v>
      </c>
      <c r="W1764" s="157" t="s">
        <v>2643</v>
      </c>
      <c r="X1764" s="157">
        <v>43.78</v>
      </c>
      <c r="Y1764" s="157" t="s">
        <v>2644</v>
      </c>
      <c r="Z1764" s="158" t="str">
        <f t="shared" si="21"/>
        <v>#N/A</v>
      </c>
      <c r="AA1764" s="158" t="str">
        <f t="shared" si="13"/>
        <v>#N/A</v>
      </c>
      <c r="AB1764" s="158" t="str">
        <f t="shared" si="14"/>
        <v>#N/A</v>
      </c>
      <c r="AC1764" s="158">
        <v>8.0</v>
      </c>
      <c r="AD1764" s="158" t="str">
        <f t="shared" si="15"/>
        <v>#N/A</v>
      </c>
      <c r="AE1764" s="158" t="str">
        <f t="shared" si="16"/>
        <v>#N/A</v>
      </c>
      <c r="AF1764" s="158"/>
      <c r="AG1764" s="158"/>
      <c r="AH1764" s="158"/>
      <c r="AI1764" s="158"/>
      <c r="AJ1764" s="158"/>
      <c r="AK1764" s="158"/>
      <c r="AL1764" s="158"/>
      <c r="AM1764" s="158"/>
      <c r="AN1764" s="158"/>
      <c r="AO1764" s="158"/>
      <c r="AP1764" s="158"/>
      <c r="AQ1764" s="158"/>
      <c r="AR1764" s="158"/>
      <c r="AS1764" s="158"/>
      <c r="AT1764" s="158"/>
      <c r="AU1764" s="158"/>
      <c r="AV1764" s="158"/>
    </row>
    <row r="1765">
      <c r="A1765" s="157">
        <v>3477.0</v>
      </c>
      <c r="B1765" s="158" t="s">
        <v>1829</v>
      </c>
      <c r="C1765" s="158">
        <v>1.0</v>
      </c>
      <c r="D1765" s="158">
        <v>0.0</v>
      </c>
      <c r="E1765" s="158" t="e">
        <v>#N/A</v>
      </c>
      <c r="F1765" s="158">
        <v>1215.0</v>
      </c>
      <c r="G1765" s="158"/>
      <c r="H1765" s="158">
        <f t="shared" si="1"/>
        <v>29160</v>
      </c>
      <c r="I1765" s="158" t="str">
        <f t="shared" si="2"/>
        <v>#N/A</v>
      </c>
      <c r="J1765" s="158" t="str">
        <f t="shared" si="3"/>
        <v>#N/A</v>
      </c>
      <c r="K1765" s="158" t="str">
        <f t="shared" si="4"/>
        <v>#N/A</v>
      </c>
      <c r="L1765" s="158">
        <f t="shared" si="19"/>
        <v>29160</v>
      </c>
      <c r="M1765" s="158">
        <f t="shared" si="6"/>
        <v>1215</v>
      </c>
      <c r="N1765" s="158">
        <v>1.0</v>
      </c>
      <c r="O1765" s="158" t="str">
        <f t="shared" si="7"/>
        <v>#N/A</v>
      </c>
      <c r="P1765" s="158" t="str">
        <f t="shared" si="8"/>
        <v>#N/A</v>
      </c>
      <c r="Q1765" s="158" t="str">
        <f t="shared" si="9"/>
        <v>#N/A</v>
      </c>
      <c r="R1765" s="158" t="str">
        <f t="shared" si="10"/>
        <v>#N/A</v>
      </c>
      <c r="S1765" s="158" t="str">
        <f t="shared" si="20"/>
        <v>#N/A</v>
      </c>
      <c r="T1765" s="158" t="str">
        <f t="shared" si="11"/>
        <v>#N/A</v>
      </c>
      <c r="U1765" s="158">
        <v>246.0</v>
      </c>
      <c r="V1765" s="158" t="str">
        <f t="shared" si="12"/>
        <v>#N/A</v>
      </c>
      <c r="W1765" s="157" t="s">
        <v>3007</v>
      </c>
      <c r="X1765" s="157">
        <v>56.67</v>
      </c>
      <c r="Y1765" s="157" t="s">
        <v>2783</v>
      </c>
      <c r="Z1765" s="158" t="str">
        <f t="shared" si="21"/>
        <v>#N/A</v>
      </c>
      <c r="AA1765" s="158" t="str">
        <f t="shared" si="13"/>
        <v>#N/A</v>
      </c>
      <c r="AB1765" s="158" t="str">
        <f t="shared" si="14"/>
        <v>#N/A</v>
      </c>
      <c r="AC1765" s="158">
        <v>1.0</v>
      </c>
      <c r="AD1765" s="158" t="str">
        <f t="shared" si="15"/>
        <v>#N/A</v>
      </c>
      <c r="AE1765" s="158" t="str">
        <f t="shared" si="16"/>
        <v>#N/A</v>
      </c>
      <c r="AF1765" s="158"/>
      <c r="AG1765" s="158"/>
      <c r="AH1765" s="158"/>
      <c r="AI1765" s="158"/>
      <c r="AJ1765" s="158"/>
      <c r="AK1765" s="158"/>
      <c r="AL1765" s="158"/>
      <c r="AM1765" s="158"/>
      <c r="AN1765" s="158"/>
      <c r="AO1765" s="158"/>
      <c r="AP1765" s="158"/>
      <c r="AQ1765" s="158"/>
      <c r="AR1765" s="158"/>
      <c r="AS1765" s="158"/>
      <c r="AT1765" s="158"/>
      <c r="AU1765" s="158"/>
      <c r="AV1765" s="158"/>
    </row>
    <row r="1766">
      <c r="A1766" s="157">
        <v>3478.0</v>
      </c>
      <c r="B1766" s="158" t="s">
        <v>1830</v>
      </c>
      <c r="C1766" s="158">
        <v>1.0</v>
      </c>
      <c r="D1766" s="158">
        <v>0.0</v>
      </c>
      <c r="E1766" s="158" t="e">
        <v>#N/A</v>
      </c>
      <c r="F1766" s="158">
        <v>1215.0</v>
      </c>
      <c r="G1766" s="158"/>
      <c r="H1766" s="158">
        <f t="shared" si="1"/>
        <v>29160</v>
      </c>
      <c r="I1766" s="158" t="str">
        <f t="shared" si="2"/>
        <v>#N/A</v>
      </c>
      <c r="J1766" s="158" t="str">
        <f t="shared" si="3"/>
        <v>#N/A</v>
      </c>
      <c r="K1766" s="158" t="str">
        <f t="shared" si="4"/>
        <v>#N/A</v>
      </c>
      <c r="L1766" s="158">
        <f t="shared" si="19"/>
        <v>29160</v>
      </c>
      <c r="M1766" s="158">
        <f t="shared" si="6"/>
        <v>1215</v>
      </c>
      <c r="N1766" s="158">
        <v>2.0</v>
      </c>
      <c r="O1766" s="158" t="str">
        <f t="shared" si="7"/>
        <v>#N/A</v>
      </c>
      <c r="P1766" s="158" t="str">
        <f t="shared" si="8"/>
        <v>#N/A</v>
      </c>
      <c r="Q1766" s="158" t="str">
        <f t="shared" si="9"/>
        <v>#N/A</v>
      </c>
      <c r="R1766" s="158" t="str">
        <f t="shared" si="10"/>
        <v>#N/A</v>
      </c>
      <c r="S1766" s="158" t="str">
        <f t="shared" si="20"/>
        <v>#N/A</v>
      </c>
      <c r="T1766" s="158" t="str">
        <f t="shared" si="11"/>
        <v>#N/A</v>
      </c>
      <c r="U1766" s="158">
        <v>246.0</v>
      </c>
      <c r="V1766" s="158" t="str">
        <f t="shared" si="12"/>
        <v>#N/A</v>
      </c>
      <c r="W1766" s="157" t="s">
        <v>2711</v>
      </c>
      <c r="X1766" s="157">
        <v>42.96</v>
      </c>
      <c r="Y1766" s="157" t="s">
        <v>2644</v>
      </c>
      <c r="Z1766" s="158" t="str">
        <f t="shared" si="21"/>
        <v>#N/A</v>
      </c>
      <c r="AA1766" s="158" t="str">
        <f t="shared" si="13"/>
        <v>#N/A</v>
      </c>
      <c r="AB1766" s="158" t="str">
        <f t="shared" si="14"/>
        <v>#N/A</v>
      </c>
      <c r="AC1766" s="158">
        <v>2.0</v>
      </c>
      <c r="AD1766" s="158" t="str">
        <f t="shared" si="15"/>
        <v>#N/A</v>
      </c>
      <c r="AE1766" s="158" t="str">
        <f t="shared" si="16"/>
        <v>#N/A</v>
      </c>
      <c r="AF1766" s="158"/>
      <c r="AG1766" s="158"/>
      <c r="AH1766" s="158"/>
      <c r="AI1766" s="158"/>
      <c r="AJ1766" s="158"/>
      <c r="AK1766" s="158"/>
      <c r="AL1766" s="158"/>
      <c r="AM1766" s="158"/>
      <c r="AN1766" s="158"/>
      <c r="AO1766" s="158"/>
      <c r="AP1766" s="158"/>
      <c r="AQ1766" s="158"/>
      <c r="AR1766" s="158"/>
      <c r="AS1766" s="158"/>
      <c r="AT1766" s="158"/>
      <c r="AU1766" s="158"/>
      <c r="AV1766" s="158"/>
    </row>
    <row r="1767">
      <c r="A1767" s="157">
        <v>3479.0</v>
      </c>
      <c r="B1767" s="158" t="s">
        <v>1831</v>
      </c>
      <c r="C1767" s="158">
        <v>1.0</v>
      </c>
      <c r="D1767" s="158">
        <v>0.0</v>
      </c>
      <c r="E1767" s="158" t="e">
        <v>#N/A</v>
      </c>
      <c r="F1767" s="158">
        <v>1215.0</v>
      </c>
      <c r="G1767" s="158"/>
      <c r="H1767" s="158">
        <f t="shared" si="1"/>
        <v>29160</v>
      </c>
      <c r="I1767" s="158" t="str">
        <f t="shared" si="2"/>
        <v>#N/A</v>
      </c>
      <c r="J1767" s="158" t="str">
        <f t="shared" si="3"/>
        <v>#N/A</v>
      </c>
      <c r="K1767" s="158" t="str">
        <f t="shared" si="4"/>
        <v>#N/A</v>
      </c>
      <c r="L1767" s="158">
        <f t="shared" si="19"/>
        <v>29160</v>
      </c>
      <c r="M1767" s="158">
        <f t="shared" si="6"/>
        <v>1215</v>
      </c>
      <c r="N1767" s="158">
        <v>2.0</v>
      </c>
      <c r="O1767" s="158" t="str">
        <f t="shared" si="7"/>
        <v>#N/A</v>
      </c>
      <c r="P1767" s="158" t="str">
        <f t="shared" si="8"/>
        <v>#N/A</v>
      </c>
      <c r="Q1767" s="158" t="str">
        <f t="shared" si="9"/>
        <v>#N/A</v>
      </c>
      <c r="R1767" s="158" t="str">
        <f t="shared" si="10"/>
        <v>#N/A</v>
      </c>
      <c r="S1767" s="158" t="str">
        <f t="shared" si="20"/>
        <v>#N/A</v>
      </c>
      <c r="T1767" s="158" t="str">
        <f t="shared" si="11"/>
        <v>#N/A</v>
      </c>
      <c r="U1767" s="158">
        <v>246.0</v>
      </c>
      <c r="V1767" s="158" t="str">
        <f t="shared" si="12"/>
        <v>#N/A</v>
      </c>
      <c r="W1767" s="157" t="s">
        <v>2711</v>
      </c>
      <c r="X1767" s="157">
        <v>42.96</v>
      </c>
      <c r="Y1767" s="157" t="s">
        <v>2644</v>
      </c>
      <c r="Z1767" s="158" t="str">
        <f t="shared" si="21"/>
        <v>#N/A</v>
      </c>
      <c r="AA1767" s="158" t="str">
        <f t="shared" si="13"/>
        <v>#N/A</v>
      </c>
      <c r="AB1767" s="158" t="str">
        <f t="shared" si="14"/>
        <v>#N/A</v>
      </c>
      <c r="AC1767" s="158">
        <v>2.0</v>
      </c>
      <c r="AD1767" s="158" t="str">
        <f t="shared" si="15"/>
        <v>#N/A</v>
      </c>
      <c r="AE1767" s="158" t="str">
        <f t="shared" si="16"/>
        <v>#N/A</v>
      </c>
      <c r="AF1767" s="158"/>
      <c r="AG1767" s="158"/>
      <c r="AH1767" s="158"/>
      <c r="AI1767" s="158"/>
      <c r="AJ1767" s="158"/>
      <c r="AK1767" s="158"/>
      <c r="AL1767" s="158"/>
      <c r="AM1767" s="158"/>
      <c r="AN1767" s="158"/>
      <c r="AO1767" s="158"/>
      <c r="AP1767" s="158"/>
      <c r="AQ1767" s="158"/>
      <c r="AR1767" s="158"/>
      <c r="AS1767" s="158"/>
      <c r="AT1767" s="158"/>
      <c r="AU1767" s="158"/>
      <c r="AV1767" s="158"/>
    </row>
    <row r="1768">
      <c r="A1768" s="157">
        <v>3480.0</v>
      </c>
      <c r="B1768" s="158" t="s">
        <v>1832</v>
      </c>
      <c r="C1768" s="158">
        <v>1.0</v>
      </c>
      <c r="D1768" s="158">
        <v>0.0</v>
      </c>
      <c r="E1768" s="158" t="e">
        <v>#N/A</v>
      </c>
      <c r="F1768" s="158">
        <v>1215.0</v>
      </c>
      <c r="G1768" s="158"/>
      <c r="H1768" s="158">
        <f t="shared" si="1"/>
        <v>29160</v>
      </c>
      <c r="I1768" s="158" t="str">
        <f t="shared" si="2"/>
        <v>#N/A</v>
      </c>
      <c r="J1768" s="158" t="str">
        <f t="shared" si="3"/>
        <v>#N/A</v>
      </c>
      <c r="K1768" s="158" t="str">
        <f t="shared" si="4"/>
        <v>#N/A</v>
      </c>
      <c r="L1768" s="158">
        <f t="shared" si="19"/>
        <v>29160</v>
      </c>
      <c r="M1768" s="158">
        <f t="shared" si="6"/>
        <v>1215</v>
      </c>
      <c r="N1768" s="158">
        <v>2.0</v>
      </c>
      <c r="O1768" s="158" t="str">
        <f t="shared" si="7"/>
        <v>#N/A</v>
      </c>
      <c r="P1768" s="158" t="str">
        <f t="shared" si="8"/>
        <v>#N/A</v>
      </c>
      <c r="Q1768" s="158" t="str">
        <f t="shared" si="9"/>
        <v>#N/A</v>
      </c>
      <c r="R1768" s="158" t="str">
        <f t="shared" si="10"/>
        <v>#N/A</v>
      </c>
      <c r="S1768" s="158" t="str">
        <f t="shared" si="20"/>
        <v>#N/A</v>
      </c>
      <c r="T1768" s="158" t="str">
        <f t="shared" si="11"/>
        <v>#N/A</v>
      </c>
      <c r="U1768" s="158">
        <v>246.0</v>
      </c>
      <c r="V1768" s="158" t="str">
        <f t="shared" si="12"/>
        <v>#N/A</v>
      </c>
      <c r="W1768" s="157" t="s">
        <v>2650</v>
      </c>
      <c r="X1768" s="157">
        <v>76.46</v>
      </c>
      <c r="Y1768" s="157" t="s">
        <v>3222</v>
      </c>
      <c r="Z1768" s="158" t="str">
        <f t="shared" si="21"/>
        <v>#N/A</v>
      </c>
      <c r="AA1768" s="158" t="str">
        <f t="shared" si="13"/>
        <v>#N/A</v>
      </c>
      <c r="AB1768" s="158" t="str">
        <f t="shared" si="14"/>
        <v>#N/A</v>
      </c>
      <c r="AC1768" s="158">
        <v>2.0</v>
      </c>
      <c r="AD1768" s="158" t="str">
        <f t="shared" si="15"/>
        <v>#N/A</v>
      </c>
      <c r="AE1768" s="158" t="str">
        <f t="shared" si="16"/>
        <v>#N/A</v>
      </c>
      <c r="AF1768" s="158"/>
      <c r="AG1768" s="158"/>
      <c r="AH1768" s="158"/>
      <c r="AI1768" s="158"/>
      <c r="AJ1768" s="158"/>
      <c r="AK1768" s="158"/>
      <c r="AL1768" s="158"/>
      <c r="AM1768" s="158"/>
      <c r="AN1768" s="158"/>
      <c r="AO1768" s="158"/>
      <c r="AP1768" s="158"/>
      <c r="AQ1768" s="158"/>
      <c r="AR1768" s="158"/>
      <c r="AS1768" s="158"/>
      <c r="AT1768" s="158"/>
      <c r="AU1768" s="158"/>
      <c r="AV1768" s="158"/>
    </row>
    <row r="1769">
      <c r="A1769" s="157">
        <v>3481.0</v>
      </c>
      <c r="B1769" s="158" t="s">
        <v>1833</v>
      </c>
      <c r="C1769" s="158">
        <v>1.0</v>
      </c>
      <c r="D1769" s="158">
        <v>0.0</v>
      </c>
      <c r="E1769" s="158" t="e">
        <v>#N/A</v>
      </c>
      <c r="F1769" s="158">
        <v>1215.0</v>
      </c>
      <c r="G1769" s="158"/>
      <c r="H1769" s="158">
        <f t="shared" si="1"/>
        <v>29160</v>
      </c>
      <c r="I1769" s="158" t="str">
        <f t="shared" si="2"/>
        <v>#N/A</v>
      </c>
      <c r="J1769" s="158" t="str">
        <f t="shared" si="3"/>
        <v>#N/A</v>
      </c>
      <c r="K1769" s="158" t="str">
        <f t="shared" si="4"/>
        <v>#N/A</v>
      </c>
      <c r="L1769" s="158">
        <f t="shared" si="19"/>
        <v>29160</v>
      </c>
      <c r="M1769" s="158">
        <f t="shared" si="6"/>
        <v>1215</v>
      </c>
      <c r="N1769" s="158">
        <v>1.0</v>
      </c>
      <c r="O1769" s="158" t="str">
        <f t="shared" si="7"/>
        <v>#N/A</v>
      </c>
      <c r="P1769" s="158" t="str">
        <f t="shared" si="8"/>
        <v>#N/A</v>
      </c>
      <c r="Q1769" s="158" t="str">
        <f t="shared" si="9"/>
        <v>#N/A</v>
      </c>
      <c r="R1769" s="158" t="str">
        <f t="shared" si="10"/>
        <v>#N/A</v>
      </c>
      <c r="S1769" s="158" t="str">
        <f t="shared" si="20"/>
        <v>#N/A</v>
      </c>
      <c r="T1769" s="158" t="str">
        <f t="shared" si="11"/>
        <v>#N/A</v>
      </c>
      <c r="U1769" s="158">
        <v>246.0</v>
      </c>
      <c r="V1769" s="158" t="str">
        <f t="shared" si="12"/>
        <v>#N/A</v>
      </c>
      <c r="W1769" s="157" t="s">
        <v>2650</v>
      </c>
      <c r="X1769" s="157">
        <v>76.46</v>
      </c>
      <c r="Y1769" s="157" t="s">
        <v>3222</v>
      </c>
      <c r="Z1769" s="158" t="str">
        <f t="shared" si="21"/>
        <v>#N/A</v>
      </c>
      <c r="AA1769" s="158" t="str">
        <f t="shared" si="13"/>
        <v>#N/A</v>
      </c>
      <c r="AB1769" s="158" t="str">
        <f t="shared" si="14"/>
        <v>#N/A</v>
      </c>
      <c r="AC1769" s="158">
        <v>1.0</v>
      </c>
      <c r="AD1769" s="158" t="str">
        <f t="shared" si="15"/>
        <v>#N/A</v>
      </c>
      <c r="AE1769" s="158" t="str">
        <f t="shared" si="16"/>
        <v>#N/A</v>
      </c>
      <c r="AF1769" s="158"/>
      <c r="AG1769" s="158"/>
      <c r="AH1769" s="158"/>
      <c r="AI1769" s="158"/>
      <c r="AJ1769" s="158"/>
      <c r="AK1769" s="158"/>
      <c r="AL1769" s="158"/>
      <c r="AM1769" s="158"/>
      <c r="AN1769" s="158"/>
      <c r="AO1769" s="158"/>
      <c r="AP1769" s="158"/>
      <c r="AQ1769" s="158"/>
      <c r="AR1769" s="158"/>
      <c r="AS1769" s="158"/>
      <c r="AT1769" s="158"/>
      <c r="AU1769" s="158"/>
      <c r="AV1769" s="158"/>
    </row>
    <row r="1770">
      <c r="A1770" s="157">
        <v>3482.0</v>
      </c>
      <c r="B1770" s="158" t="s">
        <v>1834</v>
      </c>
      <c r="C1770" s="158">
        <v>1.0</v>
      </c>
      <c r="D1770" s="158" t="s">
        <v>4660</v>
      </c>
      <c r="E1770" s="158">
        <v>1.0</v>
      </c>
      <c r="F1770" s="158">
        <v>1215.0</v>
      </c>
      <c r="G1770" s="158"/>
      <c r="H1770" s="158">
        <f t="shared" si="1"/>
        <v>29160</v>
      </c>
      <c r="I1770" s="158">
        <f t="shared" si="2"/>
        <v>29160</v>
      </c>
      <c r="J1770" s="158">
        <f t="shared" si="3"/>
        <v>1215</v>
      </c>
      <c r="K1770" s="158">
        <f t="shared" si="4"/>
        <v>3.328767123</v>
      </c>
      <c r="L1770" s="158">
        <f t="shared" si="19"/>
        <v>29160</v>
      </c>
      <c r="M1770" s="158">
        <f t="shared" si="6"/>
        <v>1215</v>
      </c>
      <c r="N1770" s="158">
        <v>1.0</v>
      </c>
      <c r="O1770" s="158">
        <f t="shared" si="7"/>
        <v>2</v>
      </c>
      <c r="P1770" s="158">
        <f t="shared" si="8"/>
        <v>2</v>
      </c>
      <c r="Q1770" s="158">
        <f t="shared" si="9"/>
        <v>1215</v>
      </c>
      <c r="R1770" s="158">
        <f t="shared" si="10"/>
        <v>3.328767123</v>
      </c>
      <c r="S1770" s="158">
        <f t="shared" si="20"/>
        <v>0.0008230452675</v>
      </c>
      <c r="T1770" s="158">
        <f t="shared" si="11"/>
        <v>0.3004115226</v>
      </c>
      <c r="U1770" s="158">
        <v>246.0</v>
      </c>
      <c r="V1770" s="158">
        <f t="shared" si="12"/>
        <v>0.2024691358</v>
      </c>
      <c r="W1770" s="157" t="s">
        <v>2650</v>
      </c>
      <c r="X1770" s="157">
        <v>76.46</v>
      </c>
      <c r="Y1770" s="157" t="s">
        <v>3222</v>
      </c>
      <c r="Z1770" s="158">
        <f t="shared" si="21"/>
        <v>0.00001076439011</v>
      </c>
      <c r="AA1770" s="158">
        <f t="shared" si="13"/>
        <v>0.2032921811</v>
      </c>
      <c r="AB1770" s="158">
        <f t="shared" si="14"/>
        <v>0.05082304527</v>
      </c>
      <c r="AC1770" s="158">
        <v>1.0</v>
      </c>
      <c r="AD1770" s="158">
        <f t="shared" si="15"/>
        <v>19.67611336</v>
      </c>
      <c r="AE1770" s="158">
        <f t="shared" si="16"/>
        <v>0.05390715989</v>
      </c>
      <c r="AF1770" s="158"/>
      <c r="AG1770" s="158"/>
      <c r="AH1770" s="158"/>
      <c r="AI1770" s="158"/>
      <c r="AJ1770" s="158"/>
      <c r="AK1770" s="158"/>
      <c r="AL1770" s="158"/>
      <c r="AM1770" s="158"/>
      <c r="AN1770" s="158"/>
      <c r="AO1770" s="158"/>
      <c r="AP1770" s="158"/>
      <c r="AQ1770" s="158"/>
      <c r="AR1770" s="158"/>
      <c r="AS1770" s="158"/>
      <c r="AT1770" s="158"/>
      <c r="AU1770" s="158"/>
      <c r="AV1770" s="158"/>
    </row>
    <row r="1771">
      <c r="A1771" s="157">
        <v>3483.0</v>
      </c>
      <c r="B1771" s="158" t="s">
        <v>1835</v>
      </c>
      <c r="C1771" s="158">
        <v>1.0</v>
      </c>
      <c r="D1771" s="158">
        <v>0.0</v>
      </c>
      <c r="E1771" s="158" t="e">
        <v>#N/A</v>
      </c>
      <c r="F1771" s="158">
        <v>1215.0</v>
      </c>
      <c r="G1771" s="158"/>
      <c r="H1771" s="158">
        <f t="shared" si="1"/>
        <v>29160</v>
      </c>
      <c r="I1771" s="158" t="str">
        <f t="shared" si="2"/>
        <v>#N/A</v>
      </c>
      <c r="J1771" s="158" t="str">
        <f t="shared" si="3"/>
        <v>#N/A</v>
      </c>
      <c r="K1771" s="158" t="str">
        <f t="shared" si="4"/>
        <v>#N/A</v>
      </c>
      <c r="L1771" s="158">
        <f t="shared" si="19"/>
        <v>29160</v>
      </c>
      <c r="M1771" s="158">
        <f t="shared" si="6"/>
        <v>1215</v>
      </c>
      <c r="N1771" s="158">
        <v>1.0</v>
      </c>
      <c r="O1771" s="158" t="str">
        <f t="shared" si="7"/>
        <v>#N/A</v>
      </c>
      <c r="P1771" s="158" t="str">
        <f t="shared" si="8"/>
        <v>#N/A</v>
      </c>
      <c r="Q1771" s="158" t="str">
        <f t="shared" si="9"/>
        <v>#N/A</v>
      </c>
      <c r="R1771" s="158" t="str">
        <f t="shared" si="10"/>
        <v>#N/A</v>
      </c>
      <c r="S1771" s="158" t="str">
        <f t="shared" si="20"/>
        <v>#N/A</v>
      </c>
      <c r="T1771" s="158" t="str">
        <f t="shared" si="11"/>
        <v>#N/A</v>
      </c>
      <c r="U1771" s="158">
        <v>246.0</v>
      </c>
      <c r="V1771" s="158" t="str">
        <f t="shared" si="12"/>
        <v>#N/A</v>
      </c>
      <c r="W1771" s="157" t="s">
        <v>2650</v>
      </c>
      <c r="X1771" s="157">
        <v>76.46</v>
      </c>
      <c r="Y1771" s="157" t="s">
        <v>3222</v>
      </c>
      <c r="Z1771" s="158" t="str">
        <f t="shared" si="21"/>
        <v>#N/A</v>
      </c>
      <c r="AA1771" s="158" t="str">
        <f t="shared" si="13"/>
        <v>#N/A</v>
      </c>
      <c r="AB1771" s="158" t="str">
        <f t="shared" si="14"/>
        <v>#N/A</v>
      </c>
      <c r="AC1771" s="158">
        <v>1.0</v>
      </c>
      <c r="AD1771" s="158" t="str">
        <f t="shared" si="15"/>
        <v>#N/A</v>
      </c>
      <c r="AE1771" s="158" t="str">
        <f t="shared" si="16"/>
        <v>#N/A</v>
      </c>
      <c r="AF1771" s="158"/>
      <c r="AG1771" s="158"/>
      <c r="AH1771" s="158"/>
      <c r="AI1771" s="158"/>
      <c r="AJ1771" s="158"/>
      <c r="AK1771" s="158"/>
      <c r="AL1771" s="158"/>
      <c r="AM1771" s="158"/>
      <c r="AN1771" s="158"/>
      <c r="AO1771" s="158"/>
      <c r="AP1771" s="158"/>
      <c r="AQ1771" s="158"/>
      <c r="AR1771" s="158"/>
      <c r="AS1771" s="158"/>
      <c r="AT1771" s="158"/>
      <c r="AU1771" s="158"/>
      <c r="AV1771" s="158"/>
    </row>
    <row r="1772">
      <c r="A1772" s="157">
        <v>3484.0</v>
      </c>
      <c r="B1772" s="158" t="s">
        <v>1836</v>
      </c>
      <c r="C1772" s="158">
        <v>1.0</v>
      </c>
      <c r="D1772" s="158">
        <v>0.0</v>
      </c>
      <c r="E1772" s="158" t="e">
        <v>#N/A</v>
      </c>
      <c r="F1772" s="158">
        <v>1215.0</v>
      </c>
      <c r="G1772" s="158"/>
      <c r="H1772" s="158">
        <f t="shared" si="1"/>
        <v>29160</v>
      </c>
      <c r="I1772" s="158" t="str">
        <f t="shared" si="2"/>
        <v>#N/A</v>
      </c>
      <c r="J1772" s="158" t="str">
        <f t="shared" si="3"/>
        <v>#N/A</v>
      </c>
      <c r="K1772" s="158" t="str">
        <f t="shared" si="4"/>
        <v>#N/A</v>
      </c>
      <c r="L1772" s="158">
        <f t="shared" si="19"/>
        <v>29160</v>
      </c>
      <c r="M1772" s="158">
        <f t="shared" si="6"/>
        <v>1215</v>
      </c>
      <c r="N1772" s="158">
        <v>1.0</v>
      </c>
      <c r="O1772" s="158" t="str">
        <f t="shared" si="7"/>
        <v>#N/A</v>
      </c>
      <c r="P1772" s="158" t="str">
        <f t="shared" si="8"/>
        <v>#N/A</v>
      </c>
      <c r="Q1772" s="158" t="str">
        <f t="shared" si="9"/>
        <v>#N/A</v>
      </c>
      <c r="R1772" s="158" t="str">
        <f t="shared" si="10"/>
        <v>#N/A</v>
      </c>
      <c r="S1772" s="158" t="str">
        <f t="shared" si="20"/>
        <v>#N/A</v>
      </c>
      <c r="T1772" s="158" t="str">
        <f t="shared" si="11"/>
        <v>#N/A</v>
      </c>
      <c r="U1772" s="158">
        <v>246.0</v>
      </c>
      <c r="V1772" s="158" t="str">
        <f t="shared" si="12"/>
        <v>#N/A</v>
      </c>
      <c r="W1772" s="157" t="s">
        <v>2650</v>
      </c>
      <c r="X1772" s="157">
        <v>76.46</v>
      </c>
      <c r="Y1772" s="157" t="s">
        <v>3222</v>
      </c>
      <c r="Z1772" s="158" t="str">
        <f t="shared" si="21"/>
        <v>#N/A</v>
      </c>
      <c r="AA1772" s="158" t="str">
        <f t="shared" si="13"/>
        <v>#N/A</v>
      </c>
      <c r="AB1772" s="158" t="str">
        <f t="shared" si="14"/>
        <v>#N/A</v>
      </c>
      <c r="AC1772" s="158">
        <v>1.0</v>
      </c>
      <c r="AD1772" s="158" t="str">
        <f t="shared" si="15"/>
        <v>#N/A</v>
      </c>
      <c r="AE1772" s="158" t="str">
        <f t="shared" si="16"/>
        <v>#N/A</v>
      </c>
      <c r="AF1772" s="158"/>
      <c r="AG1772" s="158"/>
      <c r="AH1772" s="158"/>
      <c r="AI1772" s="158"/>
      <c r="AJ1772" s="158"/>
      <c r="AK1772" s="158"/>
      <c r="AL1772" s="158"/>
      <c r="AM1772" s="158"/>
      <c r="AN1772" s="158"/>
      <c r="AO1772" s="158"/>
      <c r="AP1772" s="158"/>
      <c r="AQ1772" s="158"/>
      <c r="AR1772" s="158"/>
      <c r="AS1772" s="158"/>
      <c r="AT1772" s="158"/>
      <c r="AU1772" s="158"/>
      <c r="AV1772" s="158"/>
    </row>
    <row r="1773">
      <c r="A1773" s="157">
        <v>3485.0</v>
      </c>
      <c r="B1773" s="158" t="s">
        <v>1837</v>
      </c>
      <c r="C1773" s="158">
        <v>1.0</v>
      </c>
      <c r="D1773" s="158">
        <v>0.0</v>
      </c>
      <c r="E1773" s="158" t="e">
        <v>#N/A</v>
      </c>
      <c r="F1773" s="158">
        <v>1215.0</v>
      </c>
      <c r="G1773" s="158"/>
      <c r="H1773" s="158">
        <f t="shared" si="1"/>
        <v>29160</v>
      </c>
      <c r="I1773" s="158" t="str">
        <f t="shared" si="2"/>
        <v>#N/A</v>
      </c>
      <c r="J1773" s="158" t="str">
        <f t="shared" si="3"/>
        <v>#N/A</v>
      </c>
      <c r="K1773" s="158" t="str">
        <f t="shared" si="4"/>
        <v>#N/A</v>
      </c>
      <c r="L1773" s="158">
        <f t="shared" si="19"/>
        <v>29160</v>
      </c>
      <c r="M1773" s="158">
        <f t="shared" si="6"/>
        <v>1215</v>
      </c>
      <c r="N1773" s="158">
        <v>1.0</v>
      </c>
      <c r="O1773" s="158" t="str">
        <f t="shared" si="7"/>
        <v>#N/A</v>
      </c>
      <c r="P1773" s="158" t="str">
        <f t="shared" si="8"/>
        <v>#N/A</v>
      </c>
      <c r="Q1773" s="158" t="str">
        <f t="shared" si="9"/>
        <v>#N/A</v>
      </c>
      <c r="R1773" s="158" t="str">
        <f t="shared" si="10"/>
        <v>#N/A</v>
      </c>
      <c r="S1773" s="158" t="str">
        <f t="shared" si="20"/>
        <v>#N/A</v>
      </c>
      <c r="T1773" s="158" t="str">
        <f t="shared" si="11"/>
        <v>#N/A</v>
      </c>
      <c r="U1773" s="158">
        <v>246.0</v>
      </c>
      <c r="V1773" s="158" t="str">
        <f t="shared" si="12"/>
        <v>#N/A</v>
      </c>
      <c r="W1773" s="157" t="s">
        <v>2650</v>
      </c>
      <c r="X1773" s="157">
        <v>76.46</v>
      </c>
      <c r="Y1773" s="157" t="s">
        <v>3222</v>
      </c>
      <c r="Z1773" s="158" t="str">
        <f t="shared" si="21"/>
        <v>#N/A</v>
      </c>
      <c r="AA1773" s="158" t="str">
        <f t="shared" si="13"/>
        <v>#N/A</v>
      </c>
      <c r="AB1773" s="158" t="str">
        <f t="shared" si="14"/>
        <v>#N/A</v>
      </c>
      <c r="AC1773" s="158">
        <v>1.0</v>
      </c>
      <c r="AD1773" s="158" t="str">
        <f t="shared" si="15"/>
        <v>#N/A</v>
      </c>
      <c r="AE1773" s="158" t="str">
        <f t="shared" si="16"/>
        <v>#N/A</v>
      </c>
      <c r="AF1773" s="158"/>
      <c r="AG1773" s="158"/>
      <c r="AH1773" s="158"/>
      <c r="AI1773" s="158"/>
      <c r="AJ1773" s="158"/>
      <c r="AK1773" s="158"/>
      <c r="AL1773" s="158"/>
      <c r="AM1773" s="158"/>
      <c r="AN1773" s="158"/>
      <c r="AO1773" s="158"/>
      <c r="AP1773" s="158"/>
      <c r="AQ1773" s="158"/>
      <c r="AR1773" s="158"/>
      <c r="AS1773" s="158"/>
      <c r="AT1773" s="158"/>
      <c r="AU1773" s="158"/>
      <c r="AV1773" s="158"/>
    </row>
    <row r="1774">
      <c r="A1774" s="157">
        <v>3486.0</v>
      </c>
      <c r="B1774" s="158" t="s">
        <v>1838</v>
      </c>
      <c r="C1774" s="158">
        <v>1.0</v>
      </c>
      <c r="D1774" s="158">
        <v>0.0</v>
      </c>
      <c r="E1774" s="158" t="e">
        <v>#N/A</v>
      </c>
      <c r="F1774" s="158">
        <v>1215.0</v>
      </c>
      <c r="G1774" s="158"/>
      <c r="H1774" s="158">
        <f t="shared" si="1"/>
        <v>29160</v>
      </c>
      <c r="I1774" s="158" t="str">
        <f t="shared" si="2"/>
        <v>#N/A</v>
      </c>
      <c r="J1774" s="158" t="str">
        <f t="shared" si="3"/>
        <v>#N/A</v>
      </c>
      <c r="K1774" s="158" t="str">
        <f t="shared" si="4"/>
        <v>#N/A</v>
      </c>
      <c r="L1774" s="158">
        <f t="shared" si="19"/>
        <v>29160</v>
      </c>
      <c r="M1774" s="158">
        <f t="shared" si="6"/>
        <v>1215</v>
      </c>
      <c r="N1774" s="158">
        <v>1.0</v>
      </c>
      <c r="O1774" s="158" t="str">
        <f t="shared" si="7"/>
        <v>#N/A</v>
      </c>
      <c r="P1774" s="158" t="str">
        <f t="shared" si="8"/>
        <v>#N/A</v>
      </c>
      <c r="Q1774" s="158" t="str">
        <f t="shared" si="9"/>
        <v>#N/A</v>
      </c>
      <c r="R1774" s="158" t="str">
        <f t="shared" si="10"/>
        <v>#N/A</v>
      </c>
      <c r="S1774" s="158" t="str">
        <f t="shared" si="20"/>
        <v>#N/A</v>
      </c>
      <c r="T1774" s="158" t="str">
        <f t="shared" si="11"/>
        <v>#N/A</v>
      </c>
      <c r="U1774" s="158">
        <v>246.0</v>
      </c>
      <c r="V1774" s="158" t="str">
        <f t="shared" si="12"/>
        <v>#N/A</v>
      </c>
      <c r="W1774" s="157" t="s">
        <v>2650</v>
      </c>
      <c r="X1774" s="157">
        <v>76.46</v>
      </c>
      <c r="Y1774" s="157" t="s">
        <v>3222</v>
      </c>
      <c r="Z1774" s="158" t="str">
        <f t="shared" si="21"/>
        <v>#N/A</v>
      </c>
      <c r="AA1774" s="158" t="str">
        <f t="shared" si="13"/>
        <v>#N/A</v>
      </c>
      <c r="AB1774" s="158" t="str">
        <f t="shared" si="14"/>
        <v>#N/A</v>
      </c>
      <c r="AC1774" s="158">
        <v>1.0</v>
      </c>
      <c r="AD1774" s="158" t="str">
        <f t="shared" si="15"/>
        <v>#N/A</v>
      </c>
      <c r="AE1774" s="158" t="str">
        <f t="shared" si="16"/>
        <v>#N/A</v>
      </c>
      <c r="AF1774" s="158"/>
      <c r="AG1774" s="158"/>
      <c r="AH1774" s="158"/>
      <c r="AI1774" s="158"/>
      <c r="AJ1774" s="158"/>
      <c r="AK1774" s="158"/>
      <c r="AL1774" s="158"/>
      <c r="AM1774" s="158"/>
      <c r="AN1774" s="158"/>
      <c r="AO1774" s="158"/>
      <c r="AP1774" s="158"/>
      <c r="AQ1774" s="158"/>
      <c r="AR1774" s="158"/>
      <c r="AS1774" s="158"/>
      <c r="AT1774" s="158"/>
      <c r="AU1774" s="158"/>
      <c r="AV1774" s="158"/>
    </row>
    <row r="1775">
      <c r="A1775" s="157">
        <v>3487.0</v>
      </c>
      <c r="B1775" s="158" t="s">
        <v>1839</v>
      </c>
      <c r="C1775" s="158">
        <v>1.0</v>
      </c>
      <c r="D1775" s="158">
        <v>0.0</v>
      </c>
      <c r="E1775" s="158" t="e">
        <v>#N/A</v>
      </c>
      <c r="F1775" s="158">
        <v>1215.0</v>
      </c>
      <c r="G1775" s="158"/>
      <c r="H1775" s="158">
        <f t="shared" si="1"/>
        <v>29160</v>
      </c>
      <c r="I1775" s="158" t="str">
        <f t="shared" si="2"/>
        <v>#N/A</v>
      </c>
      <c r="J1775" s="158" t="str">
        <f t="shared" si="3"/>
        <v>#N/A</v>
      </c>
      <c r="K1775" s="158" t="str">
        <f t="shared" si="4"/>
        <v>#N/A</v>
      </c>
      <c r="L1775" s="158">
        <f t="shared" si="19"/>
        <v>29160</v>
      </c>
      <c r="M1775" s="158">
        <f t="shared" si="6"/>
        <v>1215</v>
      </c>
      <c r="N1775" s="158">
        <v>1.0</v>
      </c>
      <c r="O1775" s="158" t="str">
        <f t="shared" si="7"/>
        <v>#N/A</v>
      </c>
      <c r="P1775" s="158" t="str">
        <f t="shared" si="8"/>
        <v>#N/A</v>
      </c>
      <c r="Q1775" s="158" t="str">
        <f t="shared" si="9"/>
        <v>#N/A</v>
      </c>
      <c r="R1775" s="158" t="str">
        <f t="shared" si="10"/>
        <v>#N/A</v>
      </c>
      <c r="S1775" s="158" t="str">
        <f t="shared" si="20"/>
        <v>#N/A</v>
      </c>
      <c r="T1775" s="158" t="str">
        <f t="shared" si="11"/>
        <v>#N/A</v>
      </c>
      <c r="U1775" s="158">
        <v>246.0</v>
      </c>
      <c r="V1775" s="158" t="str">
        <f t="shared" si="12"/>
        <v>#N/A</v>
      </c>
      <c r="W1775" s="157" t="s">
        <v>2650</v>
      </c>
      <c r="X1775" s="157">
        <v>76.46</v>
      </c>
      <c r="Y1775" s="157" t="s">
        <v>3222</v>
      </c>
      <c r="Z1775" s="158" t="str">
        <f t="shared" si="21"/>
        <v>#N/A</v>
      </c>
      <c r="AA1775" s="158" t="str">
        <f t="shared" si="13"/>
        <v>#N/A</v>
      </c>
      <c r="AB1775" s="158" t="str">
        <f t="shared" si="14"/>
        <v>#N/A</v>
      </c>
      <c r="AC1775" s="158">
        <v>1.0</v>
      </c>
      <c r="AD1775" s="158" t="str">
        <f t="shared" si="15"/>
        <v>#N/A</v>
      </c>
      <c r="AE1775" s="158" t="str">
        <f t="shared" si="16"/>
        <v>#N/A</v>
      </c>
      <c r="AF1775" s="158"/>
      <c r="AG1775" s="158"/>
      <c r="AH1775" s="158"/>
      <c r="AI1775" s="158"/>
      <c r="AJ1775" s="158"/>
      <c r="AK1775" s="158"/>
      <c r="AL1775" s="158"/>
      <c r="AM1775" s="158"/>
      <c r="AN1775" s="158"/>
      <c r="AO1775" s="158"/>
      <c r="AP1775" s="158"/>
      <c r="AQ1775" s="158"/>
      <c r="AR1775" s="158"/>
      <c r="AS1775" s="158"/>
      <c r="AT1775" s="158"/>
      <c r="AU1775" s="158"/>
      <c r="AV1775" s="158"/>
    </row>
    <row r="1776">
      <c r="A1776" s="157">
        <v>3488.0</v>
      </c>
      <c r="B1776" s="158" t="s">
        <v>1840</v>
      </c>
      <c r="C1776" s="158">
        <v>1.0</v>
      </c>
      <c r="D1776" s="158">
        <v>0.0</v>
      </c>
      <c r="E1776" s="158" t="e">
        <v>#N/A</v>
      </c>
      <c r="F1776" s="158">
        <v>1215.0</v>
      </c>
      <c r="G1776" s="158"/>
      <c r="H1776" s="158">
        <f t="shared" si="1"/>
        <v>29160</v>
      </c>
      <c r="I1776" s="158" t="str">
        <f t="shared" si="2"/>
        <v>#N/A</v>
      </c>
      <c r="J1776" s="158" t="str">
        <f t="shared" si="3"/>
        <v>#N/A</v>
      </c>
      <c r="K1776" s="158" t="str">
        <f t="shared" si="4"/>
        <v>#N/A</v>
      </c>
      <c r="L1776" s="158">
        <f t="shared" si="19"/>
        <v>29160</v>
      </c>
      <c r="M1776" s="158">
        <f t="shared" si="6"/>
        <v>1215</v>
      </c>
      <c r="N1776" s="158">
        <v>10.0</v>
      </c>
      <c r="O1776" s="158" t="str">
        <f t="shared" si="7"/>
        <v>#N/A</v>
      </c>
      <c r="P1776" s="158" t="str">
        <f t="shared" si="8"/>
        <v>#N/A</v>
      </c>
      <c r="Q1776" s="158" t="str">
        <f t="shared" si="9"/>
        <v>#N/A</v>
      </c>
      <c r="R1776" s="158" t="str">
        <f t="shared" si="10"/>
        <v>#N/A</v>
      </c>
      <c r="S1776" s="158" t="str">
        <f t="shared" si="20"/>
        <v>#N/A</v>
      </c>
      <c r="T1776" s="158" t="str">
        <f t="shared" si="11"/>
        <v>#N/A</v>
      </c>
      <c r="U1776" s="158">
        <v>246.0</v>
      </c>
      <c r="V1776" s="158" t="str">
        <f t="shared" si="12"/>
        <v>#N/A</v>
      </c>
      <c r="W1776" s="157" t="s">
        <v>2650</v>
      </c>
      <c r="X1776" s="157">
        <v>76.46</v>
      </c>
      <c r="Y1776" s="157" t="s">
        <v>3222</v>
      </c>
      <c r="Z1776" s="158" t="str">
        <f t="shared" si="21"/>
        <v>#N/A</v>
      </c>
      <c r="AA1776" s="158" t="str">
        <f t="shared" si="13"/>
        <v>#N/A</v>
      </c>
      <c r="AB1776" s="158" t="str">
        <f t="shared" si="14"/>
        <v>#N/A</v>
      </c>
      <c r="AC1776" s="158">
        <v>10.0</v>
      </c>
      <c r="AD1776" s="158" t="str">
        <f t="shared" si="15"/>
        <v>#N/A</v>
      </c>
      <c r="AE1776" s="158" t="str">
        <f t="shared" si="16"/>
        <v>#N/A</v>
      </c>
      <c r="AF1776" s="158"/>
      <c r="AG1776" s="158"/>
      <c r="AH1776" s="158"/>
      <c r="AI1776" s="158"/>
      <c r="AJ1776" s="158"/>
      <c r="AK1776" s="158"/>
      <c r="AL1776" s="158"/>
      <c r="AM1776" s="158"/>
      <c r="AN1776" s="158"/>
      <c r="AO1776" s="158"/>
      <c r="AP1776" s="158"/>
      <c r="AQ1776" s="158"/>
      <c r="AR1776" s="158"/>
      <c r="AS1776" s="158"/>
      <c r="AT1776" s="158"/>
      <c r="AU1776" s="158"/>
      <c r="AV1776" s="158"/>
    </row>
    <row r="1777">
      <c r="A1777" s="157">
        <v>3489.0</v>
      </c>
      <c r="B1777" s="158" t="s">
        <v>1841</v>
      </c>
      <c r="C1777" s="158">
        <v>1.0</v>
      </c>
      <c r="D1777" s="158">
        <v>0.0</v>
      </c>
      <c r="E1777" s="158" t="e">
        <v>#N/A</v>
      </c>
      <c r="F1777" s="158">
        <v>1215.0</v>
      </c>
      <c r="G1777" s="158"/>
      <c r="H1777" s="158">
        <f t="shared" si="1"/>
        <v>29160</v>
      </c>
      <c r="I1777" s="158" t="str">
        <f t="shared" si="2"/>
        <v>#N/A</v>
      </c>
      <c r="J1777" s="158" t="str">
        <f t="shared" si="3"/>
        <v>#N/A</v>
      </c>
      <c r="K1777" s="158" t="str">
        <f t="shared" si="4"/>
        <v>#N/A</v>
      </c>
      <c r="L1777" s="158">
        <f t="shared" si="19"/>
        <v>29160</v>
      </c>
      <c r="M1777" s="158">
        <f t="shared" si="6"/>
        <v>1215</v>
      </c>
      <c r="N1777" s="158">
        <v>1.0</v>
      </c>
      <c r="O1777" s="158" t="str">
        <f t="shared" si="7"/>
        <v>#N/A</v>
      </c>
      <c r="P1777" s="158" t="str">
        <f t="shared" si="8"/>
        <v>#N/A</v>
      </c>
      <c r="Q1777" s="158" t="str">
        <f t="shared" si="9"/>
        <v>#N/A</v>
      </c>
      <c r="R1777" s="158" t="str">
        <f t="shared" si="10"/>
        <v>#N/A</v>
      </c>
      <c r="S1777" s="158" t="str">
        <f t="shared" si="20"/>
        <v>#N/A</v>
      </c>
      <c r="T1777" s="158" t="str">
        <f t="shared" si="11"/>
        <v>#N/A</v>
      </c>
      <c r="U1777" s="158">
        <v>246.0</v>
      </c>
      <c r="V1777" s="158" t="str">
        <f t="shared" si="12"/>
        <v>#N/A</v>
      </c>
      <c r="W1777" s="157" t="s">
        <v>2650</v>
      </c>
      <c r="X1777" s="157">
        <v>76.46</v>
      </c>
      <c r="Y1777" s="157" t="s">
        <v>3222</v>
      </c>
      <c r="Z1777" s="158" t="str">
        <f t="shared" si="21"/>
        <v>#N/A</v>
      </c>
      <c r="AA1777" s="158" t="str">
        <f t="shared" si="13"/>
        <v>#N/A</v>
      </c>
      <c r="AB1777" s="158" t="str">
        <f t="shared" si="14"/>
        <v>#N/A</v>
      </c>
      <c r="AC1777" s="158">
        <v>1.0</v>
      </c>
      <c r="AD1777" s="158" t="str">
        <f t="shared" si="15"/>
        <v>#N/A</v>
      </c>
      <c r="AE1777" s="158" t="str">
        <f t="shared" si="16"/>
        <v>#N/A</v>
      </c>
      <c r="AF1777" s="158"/>
      <c r="AG1777" s="158"/>
      <c r="AH1777" s="158"/>
      <c r="AI1777" s="158"/>
      <c r="AJ1777" s="158"/>
      <c r="AK1777" s="158"/>
      <c r="AL1777" s="158"/>
      <c r="AM1777" s="158"/>
      <c r="AN1777" s="158"/>
      <c r="AO1777" s="158"/>
      <c r="AP1777" s="158"/>
      <c r="AQ1777" s="158"/>
      <c r="AR1777" s="158"/>
      <c r="AS1777" s="158"/>
      <c r="AT1777" s="158"/>
      <c r="AU1777" s="158"/>
      <c r="AV1777" s="158"/>
    </row>
    <row r="1778">
      <c r="A1778" s="157">
        <v>3490.0</v>
      </c>
      <c r="B1778" s="158" t="s">
        <v>1842</v>
      </c>
      <c r="C1778" s="158">
        <v>1.0</v>
      </c>
      <c r="D1778" s="158">
        <v>0.0</v>
      </c>
      <c r="E1778" s="158" t="e">
        <v>#N/A</v>
      </c>
      <c r="F1778" s="158">
        <v>1215.0</v>
      </c>
      <c r="G1778" s="158"/>
      <c r="H1778" s="158">
        <f t="shared" si="1"/>
        <v>29160</v>
      </c>
      <c r="I1778" s="158" t="str">
        <f t="shared" si="2"/>
        <v>#N/A</v>
      </c>
      <c r="J1778" s="158" t="str">
        <f t="shared" si="3"/>
        <v>#N/A</v>
      </c>
      <c r="K1778" s="158" t="str">
        <f t="shared" si="4"/>
        <v>#N/A</v>
      </c>
      <c r="L1778" s="158">
        <f t="shared" si="19"/>
        <v>29160</v>
      </c>
      <c r="M1778" s="158">
        <f t="shared" si="6"/>
        <v>1215</v>
      </c>
      <c r="N1778" s="158">
        <v>1.0</v>
      </c>
      <c r="O1778" s="158" t="str">
        <f t="shared" si="7"/>
        <v>#N/A</v>
      </c>
      <c r="P1778" s="158" t="str">
        <f t="shared" si="8"/>
        <v>#N/A</v>
      </c>
      <c r="Q1778" s="158" t="str">
        <f t="shared" si="9"/>
        <v>#N/A</v>
      </c>
      <c r="R1778" s="158" t="str">
        <f t="shared" si="10"/>
        <v>#N/A</v>
      </c>
      <c r="S1778" s="158" t="str">
        <f t="shared" si="20"/>
        <v>#N/A</v>
      </c>
      <c r="T1778" s="158" t="str">
        <f t="shared" si="11"/>
        <v>#N/A</v>
      </c>
      <c r="U1778" s="158">
        <v>246.0</v>
      </c>
      <c r="V1778" s="158" t="str">
        <f t="shared" si="12"/>
        <v>#N/A</v>
      </c>
      <c r="W1778" s="157" t="s">
        <v>2650</v>
      </c>
      <c r="X1778" s="157">
        <v>76.46</v>
      </c>
      <c r="Y1778" s="157" t="s">
        <v>3222</v>
      </c>
      <c r="Z1778" s="158" t="str">
        <f t="shared" si="21"/>
        <v>#N/A</v>
      </c>
      <c r="AA1778" s="158" t="str">
        <f t="shared" si="13"/>
        <v>#N/A</v>
      </c>
      <c r="AB1778" s="158" t="str">
        <f t="shared" si="14"/>
        <v>#N/A</v>
      </c>
      <c r="AC1778" s="158">
        <v>1.0</v>
      </c>
      <c r="AD1778" s="158" t="str">
        <f t="shared" si="15"/>
        <v>#N/A</v>
      </c>
      <c r="AE1778" s="158" t="str">
        <f t="shared" si="16"/>
        <v>#N/A</v>
      </c>
      <c r="AF1778" s="158"/>
      <c r="AG1778" s="158"/>
      <c r="AH1778" s="158"/>
      <c r="AI1778" s="158"/>
      <c r="AJ1778" s="158"/>
      <c r="AK1778" s="158"/>
      <c r="AL1778" s="158"/>
      <c r="AM1778" s="158"/>
      <c r="AN1778" s="158"/>
      <c r="AO1778" s="158"/>
      <c r="AP1778" s="158"/>
      <c r="AQ1778" s="158"/>
      <c r="AR1778" s="158"/>
      <c r="AS1778" s="158"/>
      <c r="AT1778" s="158"/>
      <c r="AU1778" s="158"/>
      <c r="AV1778" s="158"/>
    </row>
    <row r="1779">
      <c r="A1779" s="157">
        <v>3491.0</v>
      </c>
      <c r="B1779" s="158" t="s">
        <v>1843</v>
      </c>
      <c r="C1779" s="158">
        <v>1.0</v>
      </c>
      <c r="D1779" s="158" t="s">
        <v>4661</v>
      </c>
      <c r="E1779" s="158">
        <v>1.0</v>
      </c>
      <c r="F1779" s="158">
        <v>1215.0</v>
      </c>
      <c r="G1779" s="158"/>
      <c r="H1779" s="158">
        <f t="shared" si="1"/>
        <v>29160</v>
      </c>
      <c r="I1779" s="158">
        <f t="shared" si="2"/>
        <v>29160</v>
      </c>
      <c r="J1779" s="158">
        <f t="shared" si="3"/>
        <v>1215</v>
      </c>
      <c r="K1779" s="158">
        <f t="shared" si="4"/>
        <v>3.328767123</v>
      </c>
      <c r="L1779" s="158">
        <f t="shared" si="19"/>
        <v>29160</v>
      </c>
      <c r="M1779" s="158">
        <f t="shared" si="6"/>
        <v>1215</v>
      </c>
      <c r="N1779" s="158">
        <v>0.0</v>
      </c>
      <c r="O1779" s="158">
        <f t="shared" si="7"/>
        <v>1</v>
      </c>
      <c r="P1779" s="158" t="str">
        <f t="shared" si="8"/>
        <v>#DIV/0!</v>
      </c>
      <c r="Q1779" s="158">
        <f t="shared" si="9"/>
        <v>0</v>
      </c>
      <c r="R1779" s="158">
        <f t="shared" si="10"/>
        <v>0</v>
      </c>
      <c r="S1779" s="158">
        <f t="shared" si="20"/>
        <v>0.0008230452675</v>
      </c>
      <c r="T1779" s="158">
        <f t="shared" si="11"/>
        <v>0.3004115226</v>
      </c>
      <c r="U1779" s="158">
        <v>246.0</v>
      </c>
      <c r="V1779" s="158">
        <f t="shared" si="12"/>
        <v>0.2024691358</v>
      </c>
      <c r="W1779" s="157" t="s">
        <v>2650</v>
      </c>
      <c r="X1779" s="157">
        <v>76.46</v>
      </c>
      <c r="Y1779" s="157" t="s">
        <v>3222</v>
      </c>
      <c r="Z1779" s="158">
        <f t="shared" si="21"/>
        <v>0.00001076439011</v>
      </c>
      <c r="AA1779" s="158">
        <f t="shared" si="13"/>
        <v>0.2032921811</v>
      </c>
      <c r="AB1779" s="158">
        <f t="shared" si="14"/>
        <v>0.05082304527</v>
      </c>
      <c r="AC1779" s="158">
        <v>0.0</v>
      </c>
      <c r="AD1779" s="158">
        <f t="shared" si="15"/>
        <v>0</v>
      </c>
      <c r="AE1779" s="158">
        <f t="shared" si="16"/>
        <v>0</v>
      </c>
      <c r="AF1779" s="158"/>
      <c r="AG1779" s="158"/>
      <c r="AH1779" s="158"/>
      <c r="AI1779" s="158"/>
      <c r="AJ1779" s="158"/>
      <c r="AK1779" s="158"/>
      <c r="AL1779" s="158"/>
      <c r="AM1779" s="158"/>
      <c r="AN1779" s="158"/>
      <c r="AO1779" s="158"/>
      <c r="AP1779" s="158"/>
      <c r="AQ1779" s="158"/>
      <c r="AR1779" s="158"/>
      <c r="AS1779" s="158"/>
      <c r="AT1779" s="158"/>
      <c r="AU1779" s="158"/>
      <c r="AV1779" s="158"/>
    </row>
    <row r="1780">
      <c r="A1780" s="157">
        <v>3492.0</v>
      </c>
      <c r="B1780" s="158" t="s">
        <v>1844</v>
      </c>
      <c r="C1780" s="158">
        <v>1.0</v>
      </c>
      <c r="D1780" s="158">
        <v>0.0</v>
      </c>
      <c r="E1780" s="158" t="e">
        <v>#N/A</v>
      </c>
      <c r="F1780" s="158">
        <v>1215.0</v>
      </c>
      <c r="G1780" s="158"/>
      <c r="H1780" s="158">
        <f t="shared" si="1"/>
        <v>29160</v>
      </c>
      <c r="I1780" s="158" t="str">
        <f t="shared" si="2"/>
        <v>#N/A</v>
      </c>
      <c r="J1780" s="158" t="str">
        <f t="shared" si="3"/>
        <v>#N/A</v>
      </c>
      <c r="K1780" s="158" t="str">
        <f t="shared" si="4"/>
        <v>#N/A</v>
      </c>
      <c r="L1780" s="158">
        <f t="shared" si="19"/>
        <v>29160</v>
      </c>
      <c r="M1780" s="158">
        <f t="shared" si="6"/>
        <v>1215</v>
      </c>
      <c r="N1780" s="158">
        <v>1.0</v>
      </c>
      <c r="O1780" s="158" t="str">
        <f t="shared" si="7"/>
        <v>#N/A</v>
      </c>
      <c r="P1780" s="158" t="str">
        <f t="shared" si="8"/>
        <v>#N/A</v>
      </c>
      <c r="Q1780" s="158" t="str">
        <f t="shared" si="9"/>
        <v>#N/A</v>
      </c>
      <c r="R1780" s="158" t="str">
        <f t="shared" si="10"/>
        <v>#N/A</v>
      </c>
      <c r="S1780" s="158" t="str">
        <f t="shared" si="20"/>
        <v>#N/A</v>
      </c>
      <c r="T1780" s="158" t="str">
        <f t="shared" si="11"/>
        <v>#N/A</v>
      </c>
      <c r="U1780" s="158">
        <v>246.0</v>
      </c>
      <c r="V1780" s="158" t="str">
        <f t="shared" si="12"/>
        <v>#N/A</v>
      </c>
      <c r="W1780" s="157" t="s">
        <v>2650</v>
      </c>
      <c r="X1780" s="157">
        <v>76.46</v>
      </c>
      <c r="Y1780" s="157" t="s">
        <v>2783</v>
      </c>
      <c r="Z1780" s="158" t="str">
        <f t="shared" si="21"/>
        <v>#N/A</v>
      </c>
      <c r="AA1780" s="158" t="str">
        <f t="shared" si="13"/>
        <v>#N/A</v>
      </c>
      <c r="AB1780" s="158" t="str">
        <f t="shared" si="14"/>
        <v>#N/A</v>
      </c>
      <c r="AC1780" s="158">
        <v>1.0</v>
      </c>
      <c r="AD1780" s="158" t="str">
        <f t="shared" si="15"/>
        <v>#N/A</v>
      </c>
      <c r="AE1780" s="158" t="str">
        <f t="shared" si="16"/>
        <v>#N/A</v>
      </c>
      <c r="AF1780" s="158"/>
      <c r="AG1780" s="158"/>
      <c r="AH1780" s="158"/>
      <c r="AI1780" s="158"/>
      <c r="AJ1780" s="158"/>
      <c r="AK1780" s="158"/>
      <c r="AL1780" s="158"/>
      <c r="AM1780" s="158"/>
      <c r="AN1780" s="158"/>
      <c r="AO1780" s="158"/>
      <c r="AP1780" s="158"/>
      <c r="AQ1780" s="158"/>
      <c r="AR1780" s="158"/>
      <c r="AS1780" s="158"/>
      <c r="AT1780" s="158"/>
      <c r="AU1780" s="158"/>
      <c r="AV1780" s="158"/>
    </row>
    <row r="1781">
      <c r="A1781" s="157">
        <v>3493.0</v>
      </c>
      <c r="B1781" s="158" t="s">
        <v>1845</v>
      </c>
      <c r="C1781" s="158">
        <v>1.0</v>
      </c>
      <c r="D1781" s="158">
        <v>0.0</v>
      </c>
      <c r="E1781" s="158" t="e">
        <v>#N/A</v>
      </c>
      <c r="F1781" s="158">
        <v>1215.0</v>
      </c>
      <c r="G1781" s="158"/>
      <c r="H1781" s="158">
        <f t="shared" si="1"/>
        <v>29160</v>
      </c>
      <c r="I1781" s="158" t="str">
        <f t="shared" si="2"/>
        <v>#N/A</v>
      </c>
      <c r="J1781" s="158" t="str">
        <f t="shared" si="3"/>
        <v>#N/A</v>
      </c>
      <c r="K1781" s="158" t="str">
        <f t="shared" si="4"/>
        <v>#N/A</v>
      </c>
      <c r="L1781" s="158">
        <f t="shared" si="19"/>
        <v>29160</v>
      </c>
      <c r="M1781" s="158">
        <f t="shared" si="6"/>
        <v>1215</v>
      </c>
      <c r="N1781" s="158">
        <v>1.0</v>
      </c>
      <c r="O1781" s="158" t="str">
        <f t="shared" si="7"/>
        <v>#N/A</v>
      </c>
      <c r="P1781" s="158" t="str">
        <f t="shared" si="8"/>
        <v>#N/A</v>
      </c>
      <c r="Q1781" s="158" t="str">
        <f t="shared" si="9"/>
        <v>#N/A</v>
      </c>
      <c r="R1781" s="158" t="str">
        <f t="shared" si="10"/>
        <v>#N/A</v>
      </c>
      <c r="S1781" s="158" t="str">
        <f t="shared" si="20"/>
        <v>#N/A</v>
      </c>
      <c r="T1781" s="158" t="str">
        <f t="shared" si="11"/>
        <v>#N/A</v>
      </c>
      <c r="U1781" s="158">
        <v>246.0</v>
      </c>
      <c r="V1781" s="158" t="str">
        <f t="shared" si="12"/>
        <v>#N/A</v>
      </c>
      <c r="W1781" s="157" t="s">
        <v>2650</v>
      </c>
      <c r="X1781" s="157">
        <v>76.46</v>
      </c>
      <c r="Y1781" s="157" t="s">
        <v>2783</v>
      </c>
      <c r="Z1781" s="158" t="str">
        <f t="shared" si="21"/>
        <v>#N/A</v>
      </c>
      <c r="AA1781" s="158" t="str">
        <f t="shared" si="13"/>
        <v>#N/A</v>
      </c>
      <c r="AB1781" s="158" t="str">
        <f t="shared" si="14"/>
        <v>#N/A</v>
      </c>
      <c r="AC1781" s="158">
        <v>1.0</v>
      </c>
      <c r="AD1781" s="158" t="str">
        <f t="shared" si="15"/>
        <v>#N/A</v>
      </c>
      <c r="AE1781" s="158" t="str">
        <f t="shared" si="16"/>
        <v>#N/A</v>
      </c>
      <c r="AF1781" s="158"/>
      <c r="AG1781" s="158"/>
      <c r="AH1781" s="158"/>
      <c r="AI1781" s="158"/>
      <c r="AJ1781" s="158"/>
      <c r="AK1781" s="158"/>
      <c r="AL1781" s="158"/>
      <c r="AM1781" s="158"/>
      <c r="AN1781" s="158"/>
      <c r="AO1781" s="158"/>
      <c r="AP1781" s="158"/>
      <c r="AQ1781" s="158"/>
      <c r="AR1781" s="158"/>
      <c r="AS1781" s="158"/>
      <c r="AT1781" s="158"/>
      <c r="AU1781" s="158"/>
      <c r="AV1781" s="158"/>
    </row>
    <row r="1782">
      <c r="A1782" s="157">
        <v>3494.0</v>
      </c>
      <c r="B1782" s="158" t="s">
        <v>1846</v>
      </c>
      <c r="C1782" s="158">
        <v>1.0</v>
      </c>
      <c r="D1782" s="158">
        <v>0.0</v>
      </c>
      <c r="E1782" s="158" t="e">
        <v>#N/A</v>
      </c>
      <c r="F1782" s="158">
        <v>1215.0</v>
      </c>
      <c r="G1782" s="158"/>
      <c r="H1782" s="158">
        <f t="shared" si="1"/>
        <v>29160</v>
      </c>
      <c r="I1782" s="158" t="str">
        <f t="shared" si="2"/>
        <v>#N/A</v>
      </c>
      <c r="J1782" s="158" t="str">
        <f t="shared" si="3"/>
        <v>#N/A</v>
      </c>
      <c r="K1782" s="158" t="str">
        <f t="shared" si="4"/>
        <v>#N/A</v>
      </c>
      <c r="L1782" s="158">
        <f t="shared" si="19"/>
        <v>29160</v>
      </c>
      <c r="M1782" s="158">
        <f t="shared" si="6"/>
        <v>1215</v>
      </c>
      <c r="N1782" s="158">
        <v>1.0</v>
      </c>
      <c r="O1782" s="158" t="str">
        <f t="shared" si="7"/>
        <v>#N/A</v>
      </c>
      <c r="P1782" s="158" t="str">
        <f t="shared" si="8"/>
        <v>#N/A</v>
      </c>
      <c r="Q1782" s="158" t="str">
        <f t="shared" si="9"/>
        <v>#N/A</v>
      </c>
      <c r="R1782" s="158" t="str">
        <f t="shared" si="10"/>
        <v>#N/A</v>
      </c>
      <c r="S1782" s="158" t="str">
        <f t="shared" si="20"/>
        <v>#N/A</v>
      </c>
      <c r="T1782" s="158" t="str">
        <f t="shared" si="11"/>
        <v>#N/A</v>
      </c>
      <c r="U1782" s="158">
        <v>246.0</v>
      </c>
      <c r="V1782" s="158" t="str">
        <f t="shared" si="12"/>
        <v>#N/A</v>
      </c>
      <c r="W1782" s="157" t="s">
        <v>2650</v>
      </c>
      <c r="X1782" s="157">
        <v>76.46</v>
      </c>
      <c r="Y1782" s="157" t="s">
        <v>3222</v>
      </c>
      <c r="Z1782" s="158" t="str">
        <f t="shared" si="21"/>
        <v>#N/A</v>
      </c>
      <c r="AA1782" s="158" t="str">
        <f t="shared" si="13"/>
        <v>#N/A</v>
      </c>
      <c r="AB1782" s="158" t="str">
        <f t="shared" si="14"/>
        <v>#N/A</v>
      </c>
      <c r="AC1782" s="158">
        <v>1.0</v>
      </c>
      <c r="AD1782" s="158" t="str">
        <f t="shared" si="15"/>
        <v>#N/A</v>
      </c>
      <c r="AE1782" s="158" t="str">
        <f t="shared" si="16"/>
        <v>#N/A</v>
      </c>
      <c r="AF1782" s="158"/>
      <c r="AG1782" s="158"/>
      <c r="AH1782" s="158"/>
      <c r="AI1782" s="158"/>
      <c r="AJ1782" s="158"/>
      <c r="AK1782" s="158"/>
      <c r="AL1782" s="158"/>
      <c r="AM1782" s="158"/>
      <c r="AN1782" s="158"/>
      <c r="AO1782" s="158"/>
      <c r="AP1782" s="158"/>
      <c r="AQ1782" s="158"/>
      <c r="AR1782" s="158"/>
      <c r="AS1782" s="158"/>
      <c r="AT1782" s="158"/>
      <c r="AU1782" s="158"/>
      <c r="AV1782" s="158"/>
    </row>
    <row r="1783">
      <c r="A1783" s="157">
        <v>3495.0</v>
      </c>
      <c r="B1783" s="158" t="s">
        <v>1847</v>
      </c>
      <c r="C1783" s="158">
        <v>1.0</v>
      </c>
      <c r="D1783" s="158">
        <v>0.0</v>
      </c>
      <c r="E1783" s="158" t="e">
        <v>#N/A</v>
      </c>
      <c r="F1783" s="158">
        <v>1215.0</v>
      </c>
      <c r="G1783" s="158"/>
      <c r="H1783" s="158">
        <f t="shared" si="1"/>
        <v>29160</v>
      </c>
      <c r="I1783" s="158" t="str">
        <f t="shared" si="2"/>
        <v>#N/A</v>
      </c>
      <c r="J1783" s="158" t="str">
        <f t="shared" si="3"/>
        <v>#N/A</v>
      </c>
      <c r="K1783" s="158" t="str">
        <f t="shared" si="4"/>
        <v>#N/A</v>
      </c>
      <c r="L1783" s="158">
        <f t="shared" si="19"/>
        <v>29160</v>
      </c>
      <c r="M1783" s="158">
        <f t="shared" si="6"/>
        <v>1215</v>
      </c>
      <c r="N1783" s="158">
        <v>2.0</v>
      </c>
      <c r="O1783" s="158" t="str">
        <f t="shared" si="7"/>
        <v>#N/A</v>
      </c>
      <c r="P1783" s="158" t="str">
        <f t="shared" si="8"/>
        <v>#N/A</v>
      </c>
      <c r="Q1783" s="158" t="str">
        <f t="shared" si="9"/>
        <v>#N/A</v>
      </c>
      <c r="R1783" s="158" t="str">
        <f t="shared" si="10"/>
        <v>#N/A</v>
      </c>
      <c r="S1783" s="158" t="str">
        <f t="shared" si="20"/>
        <v>#N/A</v>
      </c>
      <c r="T1783" s="158" t="str">
        <f t="shared" si="11"/>
        <v>#N/A</v>
      </c>
      <c r="U1783" s="158">
        <v>246.0</v>
      </c>
      <c r="V1783" s="158" t="str">
        <f t="shared" si="12"/>
        <v>#N/A</v>
      </c>
      <c r="W1783" s="157" t="s">
        <v>2650</v>
      </c>
      <c r="X1783" s="157">
        <v>76.46</v>
      </c>
      <c r="Y1783" s="157" t="s">
        <v>3222</v>
      </c>
      <c r="Z1783" s="158" t="str">
        <f t="shared" si="21"/>
        <v>#N/A</v>
      </c>
      <c r="AA1783" s="158" t="str">
        <f t="shared" si="13"/>
        <v>#N/A</v>
      </c>
      <c r="AB1783" s="158" t="str">
        <f t="shared" si="14"/>
        <v>#N/A</v>
      </c>
      <c r="AC1783" s="158">
        <v>2.0</v>
      </c>
      <c r="AD1783" s="158" t="str">
        <f t="shared" si="15"/>
        <v>#N/A</v>
      </c>
      <c r="AE1783" s="158" t="str">
        <f t="shared" si="16"/>
        <v>#N/A</v>
      </c>
      <c r="AF1783" s="158"/>
      <c r="AG1783" s="158"/>
      <c r="AH1783" s="158"/>
      <c r="AI1783" s="158"/>
      <c r="AJ1783" s="158"/>
      <c r="AK1783" s="158"/>
      <c r="AL1783" s="158"/>
      <c r="AM1783" s="158"/>
      <c r="AN1783" s="158"/>
      <c r="AO1783" s="158"/>
      <c r="AP1783" s="158"/>
      <c r="AQ1783" s="158"/>
      <c r="AR1783" s="158"/>
      <c r="AS1783" s="158"/>
      <c r="AT1783" s="158"/>
      <c r="AU1783" s="158"/>
      <c r="AV1783" s="158"/>
    </row>
    <row r="1784">
      <c r="A1784" s="157">
        <v>3496.0</v>
      </c>
      <c r="B1784" s="158" t="s">
        <v>1848</v>
      </c>
      <c r="C1784" s="158">
        <v>1.0</v>
      </c>
      <c r="D1784" s="158">
        <v>0.0</v>
      </c>
      <c r="E1784" s="158" t="e">
        <v>#N/A</v>
      </c>
      <c r="F1784" s="158">
        <v>1215.0</v>
      </c>
      <c r="G1784" s="158"/>
      <c r="H1784" s="158">
        <f t="shared" si="1"/>
        <v>29160</v>
      </c>
      <c r="I1784" s="158" t="str">
        <f t="shared" si="2"/>
        <v>#N/A</v>
      </c>
      <c r="J1784" s="158" t="str">
        <f t="shared" si="3"/>
        <v>#N/A</v>
      </c>
      <c r="K1784" s="158" t="str">
        <f t="shared" si="4"/>
        <v>#N/A</v>
      </c>
      <c r="L1784" s="158">
        <f t="shared" si="19"/>
        <v>29160</v>
      </c>
      <c r="M1784" s="158">
        <f t="shared" si="6"/>
        <v>1215</v>
      </c>
      <c r="N1784" s="158">
        <v>1.0</v>
      </c>
      <c r="O1784" s="158" t="str">
        <f t="shared" si="7"/>
        <v>#N/A</v>
      </c>
      <c r="P1784" s="158" t="str">
        <f t="shared" si="8"/>
        <v>#N/A</v>
      </c>
      <c r="Q1784" s="158" t="str">
        <f t="shared" si="9"/>
        <v>#N/A</v>
      </c>
      <c r="R1784" s="158" t="str">
        <f t="shared" si="10"/>
        <v>#N/A</v>
      </c>
      <c r="S1784" s="158" t="str">
        <f t="shared" si="20"/>
        <v>#N/A</v>
      </c>
      <c r="T1784" s="158" t="str">
        <f t="shared" si="11"/>
        <v>#N/A</v>
      </c>
      <c r="U1784" s="158">
        <v>246.0</v>
      </c>
      <c r="V1784" s="158" t="str">
        <f t="shared" si="12"/>
        <v>#N/A</v>
      </c>
      <c r="W1784" s="157" t="s">
        <v>2650</v>
      </c>
      <c r="X1784" s="157">
        <v>76.46</v>
      </c>
      <c r="Y1784" s="157" t="s">
        <v>3222</v>
      </c>
      <c r="Z1784" s="158" t="str">
        <f t="shared" si="21"/>
        <v>#N/A</v>
      </c>
      <c r="AA1784" s="158" t="str">
        <f t="shared" si="13"/>
        <v>#N/A</v>
      </c>
      <c r="AB1784" s="158" t="str">
        <f t="shared" si="14"/>
        <v>#N/A</v>
      </c>
      <c r="AC1784" s="158">
        <v>1.0</v>
      </c>
      <c r="AD1784" s="158" t="str">
        <f t="shared" si="15"/>
        <v>#N/A</v>
      </c>
      <c r="AE1784" s="158" t="str">
        <f t="shared" si="16"/>
        <v>#N/A</v>
      </c>
      <c r="AF1784" s="158"/>
      <c r="AG1784" s="158"/>
      <c r="AH1784" s="158"/>
      <c r="AI1784" s="158"/>
      <c r="AJ1784" s="158"/>
      <c r="AK1784" s="158"/>
      <c r="AL1784" s="158"/>
      <c r="AM1784" s="158"/>
      <c r="AN1784" s="158"/>
      <c r="AO1784" s="158"/>
      <c r="AP1784" s="158"/>
      <c r="AQ1784" s="158"/>
      <c r="AR1784" s="158"/>
      <c r="AS1784" s="158"/>
      <c r="AT1784" s="158"/>
      <c r="AU1784" s="158"/>
      <c r="AV1784" s="158"/>
    </row>
    <row r="1785">
      <c r="A1785" s="157">
        <v>3497.0</v>
      </c>
      <c r="B1785" s="158" t="s">
        <v>1849</v>
      </c>
      <c r="C1785" s="158">
        <v>1.0</v>
      </c>
      <c r="D1785" s="158">
        <v>0.0</v>
      </c>
      <c r="E1785" s="158" t="e">
        <v>#N/A</v>
      </c>
      <c r="F1785" s="158">
        <v>1215.0</v>
      </c>
      <c r="G1785" s="158"/>
      <c r="H1785" s="158">
        <f t="shared" si="1"/>
        <v>29160</v>
      </c>
      <c r="I1785" s="158" t="str">
        <f t="shared" si="2"/>
        <v>#N/A</v>
      </c>
      <c r="J1785" s="158" t="str">
        <f t="shared" si="3"/>
        <v>#N/A</v>
      </c>
      <c r="K1785" s="158" t="str">
        <f t="shared" si="4"/>
        <v>#N/A</v>
      </c>
      <c r="L1785" s="158">
        <f t="shared" si="19"/>
        <v>29160</v>
      </c>
      <c r="M1785" s="158">
        <f t="shared" si="6"/>
        <v>1215</v>
      </c>
      <c r="N1785" s="158">
        <v>1.0</v>
      </c>
      <c r="O1785" s="158" t="str">
        <f t="shared" si="7"/>
        <v>#N/A</v>
      </c>
      <c r="P1785" s="158" t="str">
        <f t="shared" si="8"/>
        <v>#N/A</v>
      </c>
      <c r="Q1785" s="158" t="str">
        <f t="shared" si="9"/>
        <v>#N/A</v>
      </c>
      <c r="R1785" s="158" t="str">
        <f t="shared" si="10"/>
        <v>#N/A</v>
      </c>
      <c r="S1785" s="158" t="str">
        <f t="shared" si="20"/>
        <v>#N/A</v>
      </c>
      <c r="T1785" s="158" t="str">
        <f t="shared" si="11"/>
        <v>#N/A</v>
      </c>
      <c r="U1785" s="158">
        <v>246.0</v>
      </c>
      <c r="V1785" s="158" t="str">
        <f t="shared" si="12"/>
        <v>#N/A</v>
      </c>
      <c r="W1785" s="157" t="s">
        <v>2650</v>
      </c>
      <c r="X1785" s="157">
        <v>76.46</v>
      </c>
      <c r="Y1785" s="157" t="s">
        <v>3222</v>
      </c>
      <c r="Z1785" s="158" t="str">
        <f t="shared" si="21"/>
        <v>#N/A</v>
      </c>
      <c r="AA1785" s="158" t="str">
        <f t="shared" si="13"/>
        <v>#N/A</v>
      </c>
      <c r="AB1785" s="158" t="str">
        <f t="shared" si="14"/>
        <v>#N/A</v>
      </c>
      <c r="AC1785" s="158">
        <v>1.0</v>
      </c>
      <c r="AD1785" s="158" t="str">
        <f t="shared" si="15"/>
        <v>#N/A</v>
      </c>
      <c r="AE1785" s="158" t="str">
        <f t="shared" si="16"/>
        <v>#N/A</v>
      </c>
      <c r="AF1785" s="158"/>
      <c r="AG1785" s="158"/>
      <c r="AH1785" s="158"/>
      <c r="AI1785" s="158"/>
      <c r="AJ1785" s="158"/>
      <c r="AK1785" s="158"/>
      <c r="AL1785" s="158"/>
      <c r="AM1785" s="158"/>
      <c r="AN1785" s="158"/>
      <c r="AO1785" s="158"/>
      <c r="AP1785" s="158"/>
      <c r="AQ1785" s="158"/>
      <c r="AR1785" s="158"/>
      <c r="AS1785" s="158"/>
      <c r="AT1785" s="158"/>
      <c r="AU1785" s="158"/>
      <c r="AV1785" s="158"/>
    </row>
    <row r="1786">
      <c r="A1786" s="157">
        <v>3498.0</v>
      </c>
      <c r="B1786" s="158" t="s">
        <v>1850</v>
      </c>
      <c r="C1786" s="158">
        <v>1.0</v>
      </c>
      <c r="D1786" s="158">
        <v>0.0</v>
      </c>
      <c r="E1786" s="158" t="e">
        <v>#N/A</v>
      </c>
      <c r="F1786" s="158">
        <v>1215.0</v>
      </c>
      <c r="G1786" s="158"/>
      <c r="H1786" s="158">
        <f t="shared" si="1"/>
        <v>29160</v>
      </c>
      <c r="I1786" s="158" t="str">
        <f t="shared" si="2"/>
        <v>#N/A</v>
      </c>
      <c r="J1786" s="158" t="str">
        <f t="shared" si="3"/>
        <v>#N/A</v>
      </c>
      <c r="K1786" s="158" t="str">
        <f t="shared" si="4"/>
        <v>#N/A</v>
      </c>
      <c r="L1786" s="158">
        <f t="shared" si="19"/>
        <v>29160</v>
      </c>
      <c r="M1786" s="158">
        <f t="shared" si="6"/>
        <v>1215</v>
      </c>
      <c r="N1786" s="158">
        <v>1.0</v>
      </c>
      <c r="O1786" s="158" t="str">
        <f t="shared" si="7"/>
        <v>#N/A</v>
      </c>
      <c r="P1786" s="158" t="str">
        <f t="shared" si="8"/>
        <v>#N/A</v>
      </c>
      <c r="Q1786" s="158" t="str">
        <f t="shared" si="9"/>
        <v>#N/A</v>
      </c>
      <c r="R1786" s="158" t="str">
        <f t="shared" si="10"/>
        <v>#N/A</v>
      </c>
      <c r="S1786" s="158" t="str">
        <f t="shared" si="20"/>
        <v>#N/A</v>
      </c>
      <c r="T1786" s="158" t="str">
        <f t="shared" si="11"/>
        <v>#N/A</v>
      </c>
      <c r="U1786" s="158">
        <v>246.0</v>
      </c>
      <c r="V1786" s="158" t="str">
        <f t="shared" si="12"/>
        <v>#N/A</v>
      </c>
      <c r="W1786" s="157" t="s">
        <v>2650</v>
      </c>
      <c r="X1786" s="157">
        <v>76.46</v>
      </c>
      <c r="Y1786" s="157" t="s">
        <v>3222</v>
      </c>
      <c r="Z1786" s="158" t="str">
        <f t="shared" si="21"/>
        <v>#N/A</v>
      </c>
      <c r="AA1786" s="158" t="str">
        <f t="shared" si="13"/>
        <v>#N/A</v>
      </c>
      <c r="AB1786" s="158" t="str">
        <f t="shared" si="14"/>
        <v>#N/A</v>
      </c>
      <c r="AC1786" s="158">
        <v>1.0</v>
      </c>
      <c r="AD1786" s="158" t="str">
        <f t="shared" si="15"/>
        <v>#N/A</v>
      </c>
      <c r="AE1786" s="158" t="str">
        <f t="shared" si="16"/>
        <v>#N/A</v>
      </c>
      <c r="AF1786" s="158"/>
      <c r="AG1786" s="158"/>
      <c r="AH1786" s="158"/>
      <c r="AI1786" s="158"/>
      <c r="AJ1786" s="158"/>
      <c r="AK1786" s="158"/>
      <c r="AL1786" s="158"/>
      <c r="AM1786" s="158"/>
      <c r="AN1786" s="158"/>
      <c r="AO1786" s="158"/>
      <c r="AP1786" s="158"/>
      <c r="AQ1786" s="158"/>
      <c r="AR1786" s="158"/>
      <c r="AS1786" s="158"/>
      <c r="AT1786" s="158"/>
      <c r="AU1786" s="158"/>
      <c r="AV1786" s="158"/>
    </row>
    <row r="1787">
      <c r="A1787" s="157">
        <v>3499.0</v>
      </c>
      <c r="B1787" s="158" t="s">
        <v>1851</v>
      </c>
      <c r="C1787" s="158">
        <v>1.0</v>
      </c>
      <c r="D1787" s="158">
        <v>0.0</v>
      </c>
      <c r="E1787" s="158" t="e">
        <v>#N/A</v>
      </c>
      <c r="F1787" s="158">
        <v>1215.0</v>
      </c>
      <c r="G1787" s="158"/>
      <c r="H1787" s="158">
        <f t="shared" si="1"/>
        <v>29160</v>
      </c>
      <c r="I1787" s="158" t="str">
        <f t="shared" si="2"/>
        <v>#N/A</v>
      </c>
      <c r="J1787" s="158" t="str">
        <f t="shared" si="3"/>
        <v>#N/A</v>
      </c>
      <c r="K1787" s="158" t="str">
        <f t="shared" si="4"/>
        <v>#N/A</v>
      </c>
      <c r="L1787" s="158">
        <f t="shared" si="19"/>
        <v>29160</v>
      </c>
      <c r="M1787" s="158">
        <f t="shared" si="6"/>
        <v>1215</v>
      </c>
      <c r="N1787" s="158">
        <v>5.0</v>
      </c>
      <c r="O1787" s="158" t="str">
        <f t="shared" si="7"/>
        <v>#N/A</v>
      </c>
      <c r="P1787" s="158" t="str">
        <f t="shared" si="8"/>
        <v>#N/A</v>
      </c>
      <c r="Q1787" s="158" t="str">
        <f t="shared" si="9"/>
        <v>#N/A</v>
      </c>
      <c r="R1787" s="158" t="str">
        <f t="shared" si="10"/>
        <v>#N/A</v>
      </c>
      <c r="S1787" s="158" t="str">
        <f t="shared" si="20"/>
        <v>#N/A</v>
      </c>
      <c r="T1787" s="158" t="str">
        <f t="shared" si="11"/>
        <v>#N/A</v>
      </c>
      <c r="U1787" s="158">
        <v>246.0</v>
      </c>
      <c r="V1787" s="158" t="str">
        <f t="shared" si="12"/>
        <v>#N/A</v>
      </c>
      <c r="W1787" s="157" t="s">
        <v>2650</v>
      </c>
      <c r="X1787" s="157">
        <v>76.46</v>
      </c>
      <c r="Y1787" s="157" t="s">
        <v>3222</v>
      </c>
      <c r="Z1787" s="158" t="str">
        <f t="shared" si="21"/>
        <v>#N/A</v>
      </c>
      <c r="AA1787" s="158" t="str">
        <f t="shared" si="13"/>
        <v>#N/A</v>
      </c>
      <c r="AB1787" s="158" t="str">
        <f t="shared" si="14"/>
        <v>#N/A</v>
      </c>
      <c r="AC1787" s="158">
        <v>5.0</v>
      </c>
      <c r="AD1787" s="158" t="str">
        <f t="shared" si="15"/>
        <v>#N/A</v>
      </c>
      <c r="AE1787" s="158" t="str">
        <f t="shared" si="16"/>
        <v>#N/A</v>
      </c>
      <c r="AF1787" s="158"/>
      <c r="AG1787" s="158"/>
      <c r="AH1787" s="158"/>
      <c r="AI1787" s="158"/>
      <c r="AJ1787" s="158"/>
      <c r="AK1787" s="158"/>
      <c r="AL1787" s="158"/>
      <c r="AM1787" s="158"/>
      <c r="AN1787" s="158"/>
      <c r="AO1787" s="158"/>
      <c r="AP1787" s="158"/>
      <c r="AQ1787" s="158"/>
      <c r="AR1787" s="158"/>
      <c r="AS1787" s="158"/>
      <c r="AT1787" s="158"/>
      <c r="AU1787" s="158"/>
      <c r="AV1787" s="158"/>
    </row>
    <row r="1788">
      <c r="A1788" s="157">
        <v>3500.0</v>
      </c>
      <c r="B1788" s="158" t="s">
        <v>1837</v>
      </c>
      <c r="C1788" s="158">
        <v>1.0</v>
      </c>
      <c r="D1788" s="158">
        <v>0.0</v>
      </c>
      <c r="E1788" s="158" t="e">
        <v>#N/A</v>
      </c>
      <c r="F1788" s="158">
        <v>1215.0</v>
      </c>
      <c r="G1788" s="158"/>
      <c r="H1788" s="158">
        <f t="shared" si="1"/>
        <v>29160</v>
      </c>
      <c r="I1788" s="158" t="str">
        <f t="shared" si="2"/>
        <v>#N/A</v>
      </c>
      <c r="J1788" s="158" t="str">
        <f t="shared" si="3"/>
        <v>#N/A</v>
      </c>
      <c r="K1788" s="158" t="str">
        <f t="shared" si="4"/>
        <v>#N/A</v>
      </c>
      <c r="L1788" s="158">
        <f t="shared" si="19"/>
        <v>29160</v>
      </c>
      <c r="M1788" s="158">
        <f t="shared" si="6"/>
        <v>1215</v>
      </c>
      <c r="N1788" s="158">
        <v>1.0</v>
      </c>
      <c r="O1788" s="158" t="str">
        <f t="shared" si="7"/>
        <v>#N/A</v>
      </c>
      <c r="P1788" s="158" t="str">
        <f t="shared" si="8"/>
        <v>#N/A</v>
      </c>
      <c r="Q1788" s="158" t="str">
        <f t="shared" si="9"/>
        <v>#N/A</v>
      </c>
      <c r="R1788" s="158" t="str">
        <f t="shared" si="10"/>
        <v>#N/A</v>
      </c>
      <c r="S1788" s="158" t="str">
        <f t="shared" si="20"/>
        <v>#N/A</v>
      </c>
      <c r="T1788" s="158" t="str">
        <f t="shared" si="11"/>
        <v>#N/A</v>
      </c>
      <c r="U1788" s="158">
        <v>246.0</v>
      </c>
      <c r="V1788" s="158" t="str">
        <f t="shared" si="12"/>
        <v>#N/A</v>
      </c>
      <c r="W1788" s="157" t="s">
        <v>2650</v>
      </c>
      <c r="X1788" s="157">
        <v>76.46</v>
      </c>
      <c r="Y1788" s="157" t="s">
        <v>3222</v>
      </c>
      <c r="Z1788" s="158" t="str">
        <f t="shared" si="21"/>
        <v>#N/A</v>
      </c>
      <c r="AA1788" s="158" t="str">
        <f t="shared" si="13"/>
        <v>#N/A</v>
      </c>
      <c r="AB1788" s="158" t="str">
        <f t="shared" si="14"/>
        <v>#N/A</v>
      </c>
      <c r="AC1788" s="158">
        <v>1.0</v>
      </c>
      <c r="AD1788" s="158" t="str">
        <f t="shared" si="15"/>
        <v>#N/A</v>
      </c>
      <c r="AE1788" s="158" t="str">
        <f t="shared" si="16"/>
        <v>#N/A</v>
      </c>
      <c r="AF1788" s="158"/>
      <c r="AG1788" s="158"/>
      <c r="AH1788" s="158"/>
      <c r="AI1788" s="158"/>
      <c r="AJ1788" s="158"/>
      <c r="AK1788" s="158"/>
      <c r="AL1788" s="158"/>
      <c r="AM1788" s="158"/>
      <c r="AN1788" s="158"/>
      <c r="AO1788" s="158"/>
      <c r="AP1788" s="158"/>
      <c r="AQ1788" s="158"/>
      <c r="AR1788" s="158"/>
      <c r="AS1788" s="158"/>
      <c r="AT1788" s="158"/>
      <c r="AU1788" s="158"/>
      <c r="AV1788" s="158"/>
    </row>
    <row r="1789">
      <c r="A1789" s="157">
        <v>3501.0</v>
      </c>
      <c r="B1789" s="158" t="s">
        <v>1852</v>
      </c>
      <c r="C1789" s="158">
        <v>1.0</v>
      </c>
      <c r="D1789" s="158">
        <v>0.0</v>
      </c>
      <c r="E1789" s="158" t="e">
        <v>#N/A</v>
      </c>
      <c r="F1789" s="158">
        <v>1215.0</v>
      </c>
      <c r="G1789" s="158"/>
      <c r="H1789" s="158">
        <f t="shared" si="1"/>
        <v>29160</v>
      </c>
      <c r="I1789" s="158" t="str">
        <f t="shared" si="2"/>
        <v>#N/A</v>
      </c>
      <c r="J1789" s="158" t="str">
        <f t="shared" si="3"/>
        <v>#N/A</v>
      </c>
      <c r="K1789" s="158" t="str">
        <f t="shared" si="4"/>
        <v>#N/A</v>
      </c>
      <c r="L1789" s="158">
        <f t="shared" si="19"/>
        <v>29160</v>
      </c>
      <c r="M1789" s="158">
        <f t="shared" si="6"/>
        <v>1215</v>
      </c>
      <c r="N1789" s="158">
        <v>1.0</v>
      </c>
      <c r="O1789" s="158" t="str">
        <f t="shared" si="7"/>
        <v>#N/A</v>
      </c>
      <c r="P1789" s="158" t="str">
        <f t="shared" si="8"/>
        <v>#N/A</v>
      </c>
      <c r="Q1789" s="158" t="str">
        <f t="shared" si="9"/>
        <v>#N/A</v>
      </c>
      <c r="R1789" s="158" t="str">
        <f t="shared" si="10"/>
        <v>#N/A</v>
      </c>
      <c r="S1789" s="158" t="str">
        <f t="shared" si="20"/>
        <v>#N/A</v>
      </c>
      <c r="T1789" s="158" t="str">
        <f t="shared" si="11"/>
        <v>#N/A</v>
      </c>
      <c r="U1789" s="158">
        <v>246.0</v>
      </c>
      <c r="V1789" s="158" t="str">
        <f t="shared" si="12"/>
        <v>#N/A</v>
      </c>
      <c r="W1789" s="157" t="s">
        <v>2650</v>
      </c>
      <c r="X1789" s="157">
        <v>76.46</v>
      </c>
      <c r="Y1789" s="157" t="s">
        <v>3222</v>
      </c>
      <c r="Z1789" s="158" t="str">
        <f t="shared" si="21"/>
        <v>#N/A</v>
      </c>
      <c r="AA1789" s="158" t="str">
        <f t="shared" si="13"/>
        <v>#N/A</v>
      </c>
      <c r="AB1789" s="158" t="str">
        <f t="shared" si="14"/>
        <v>#N/A</v>
      </c>
      <c r="AC1789" s="158">
        <v>1.0</v>
      </c>
      <c r="AD1789" s="158" t="str">
        <f t="shared" si="15"/>
        <v>#N/A</v>
      </c>
      <c r="AE1789" s="158" t="str">
        <f t="shared" si="16"/>
        <v>#N/A</v>
      </c>
      <c r="AF1789" s="158"/>
      <c r="AG1789" s="158"/>
      <c r="AH1789" s="158"/>
      <c r="AI1789" s="158"/>
      <c r="AJ1789" s="158"/>
      <c r="AK1789" s="158"/>
      <c r="AL1789" s="158"/>
      <c r="AM1789" s="158"/>
      <c r="AN1789" s="158"/>
      <c r="AO1789" s="158"/>
      <c r="AP1789" s="158"/>
      <c r="AQ1789" s="158"/>
      <c r="AR1789" s="158"/>
      <c r="AS1789" s="158"/>
      <c r="AT1789" s="158"/>
      <c r="AU1789" s="158"/>
      <c r="AV1789" s="158"/>
    </row>
    <row r="1790">
      <c r="A1790" s="157">
        <v>3502.0</v>
      </c>
      <c r="B1790" s="158" t="s">
        <v>1853</v>
      </c>
      <c r="C1790" s="158">
        <v>1.0</v>
      </c>
      <c r="D1790" s="158">
        <v>0.0</v>
      </c>
      <c r="E1790" s="158" t="e">
        <v>#N/A</v>
      </c>
      <c r="F1790" s="158">
        <v>1215.0</v>
      </c>
      <c r="G1790" s="158"/>
      <c r="H1790" s="158">
        <f t="shared" si="1"/>
        <v>29160</v>
      </c>
      <c r="I1790" s="158" t="str">
        <f t="shared" si="2"/>
        <v>#N/A</v>
      </c>
      <c r="J1790" s="158" t="str">
        <f t="shared" si="3"/>
        <v>#N/A</v>
      </c>
      <c r="K1790" s="158" t="str">
        <f t="shared" si="4"/>
        <v>#N/A</v>
      </c>
      <c r="L1790" s="158">
        <f t="shared" si="19"/>
        <v>29160</v>
      </c>
      <c r="M1790" s="158">
        <f t="shared" si="6"/>
        <v>1215</v>
      </c>
      <c r="N1790" s="158">
        <v>1.0</v>
      </c>
      <c r="O1790" s="158" t="str">
        <f t="shared" si="7"/>
        <v>#N/A</v>
      </c>
      <c r="P1790" s="158" t="str">
        <f t="shared" si="8"/>
        <v>#N/A</v>
      </c>
      <c r="Q1790" s="158" t="str">
        <f t="shared" si="9"/>
        <v>#N/A</v>
      </c>
      <c r="R1790" s="158" t="str">
        <f t="shared" si="10"/>
        <v>#N/A</v>
      </c>
      <c r="S1790" s="158" t="str">
        <f t="shared" si="20"/>
        <v>#N/A</v>
      </c>
      <c r="T1790" s="158" t="str">
        <f t="shared" si="11"/>
        <v>#N/A</v>
      </c>
      <c r="U1790" s="158">
        <v>246.0</v>
      </c>
      <c r="V1790" s="158" t="str">
        <f t="shared" si="12"/>
        <v>#N/A</v>
      </c>
      <c r="W1790" s="157" t="s">
        <v>2650</v>
      </c>
      <c r="X1790" s="157">
        <v>76.46</v>
      </c>
      <c r="Y1790" s="157" t="s">
        <v>3222</v>
      </c>
      <c r="Z1790" s="158" t="str">
        <f t="shared" si="21"/>
        <v>#N/A</v>
      </c>
      <c r="AA1790" s="158" t="str">
        <f t="shared" si="13"/>
        <v>#N/A</v>
      </c>
      <c r="AB1790" s="158" t="str">
        <f t="shared" si="14"/>
        <v>#N/A</v>
      </c>
      <c r="AC1790" s="158">
        <v>1.0</v>
      </c>
      <c r="AD1790" s="158" t="str">
        <f t="shared" si="15"/>
        <v>#N/A</v>
      </c>
      <c r="AE1790" s="158" t="str">
        <f t="shared" si="16"/>
        <v>#N/A</v>
      </c>
      <c r="AF1790" s="158"/>
      <c r="AG1790" s="158"/>
      <c r="AH1790" s="158"/>
      <c r="AI1790" s="158"/>
      <c r="AJ1790" s="158"/>
      <c r="AK1790" s="158"/>
      <c r="AL1790" s="158"/>
      <c r="AM1790" s="158"/>
      <c r="AN1790" s="158"/>
      <c r="AO1790" s="158"/>
      <c r="AP1790" s="158"/>
      <c r="AQ1790" s="158"/>
      <c r="AR1790" s="158"/>
      <c r="AS1790" s="158"/>
      <c r="AT1790" s="158"/>
      <c r="AU1790" s="158"/>
      <c r="AV1790" s="158"/>
    </row>
    <row r="1791">
      <c r="A1791" s="157">
        <v>3503.0</v>
      </c>
      <c r="B1791" s="158" t="s">
        <v>1854</v>
      </c>
      <c r="C1791" s="158">
        <v>1.0</v>
      </c>
      <c r="D1791" s="158">
        <v>0.0</v>
      </c>
      <c r="E1791" s="158" t="e">
        <v>#N/A</v>
      </c>
      <c r="F1791" s="158">
        <v>1215.0</v>
      </c>
      <c r="G1791" s="158"/>
      <c r="H1791" s="158">
        <f t="shared" si="1"/>
        <v>29160</v>
      </c>
      <c r="I1791" s="158" t="str">
        <f t="shared" si="2"/>
        <v>#N/A</v>
      </c>
      <c r="J1791" s="158" t="str">
        <f t="shared" si="3"/>
        <v>#N/A</v>
      </c>
      <c r="K1791" s="158" t="str">
        <f t="shared" si="4"/>
        <v>#N/A</v>
      </c>
      <c r="L1791" s="158">
        <f t="shared" si="19"/>
        <v>29160</v>
      </c>
      <c r="M1791" s="158">
        <f t="shared" si="6"/>
        <v>1215</v>
      </c>
      <c r="N1791" s="158">
        <v>1.0</v>
      </c>
      <c r="O1791" s="158" t="str">
        <f t="shared" si="7"/>
        <v>#N/A</v>
      </c>
      <c r="P1791" s="158" t="str">
        <f t="shared" si="8"/>
        <v>#N/A</v>
      </c>
      <c r="Q1791" s="158" t="str">
        <f t="shared" si="9"/>
        <v>#N/A</v>
      </c>
      <c r="R1791" s="158" t="str">
        <f t="shared" si="10"/>
        <v>#N/A</v>
      </c>
      <c r="S1791" s="158" t="str">
        <f t="shared" si="20"/>
        <v>#N/A</v>
      </c>
      <c r="T1791" s="158" t="str">
        <f t="shared" si="11"/>
        <v>#N/A</v>
      </c>
      <c r="U1791" s="158">
        <v>246.0</v>
      </c>
      <c r="V1791" s="158" t="str">
        <f t="shared" si="12"/>
        <v>#N/A</v>
      </c>
      <c r="W1791" s="157" t="s">
        <v>2650</v>
      </c>
      <c r="X1791" s="157">
        <v>76.46</v>
      </c>
      <c r="Y1791" s="157" t="s">
        <v>3222</v>
      </c>
      <c r="Z1791" s="158" t="str">
        <f t="shared" si="21"/>
        <v>#N/A</v>
      </c>
      <c r="AA1791" s="158" t="str">
        <f t="shared" si="13"/>
        <v>#N/A</v>
      </c>
      <c r="AB1791" s="158" t="str">
        <f t="shared" si="14"/>
        <v>#N/A</v>
      </c>
      <c r="AC1791" s="158">
        <v>1.0</v>
      </c>
      <c r="AD1791" s="158" t="str">
        <f t="shared" si="15"/>
        <v>#N/A</v>
      </c>
      <c r="AE1791" s="158" t="str">
        <f t="shared" si="16"/>
        <v>#N/A</v>
      </c>
      <c r="AF1791" s="158"/>
      <c r="AG1791" s="158"/>
      <c r="AH1791" s="158"/>
      <c r="AI1791" s="158"/>
      <c r="AJ1791" s="158"/>
      <c r="AK1791" s="158"/>
      <c r="AL1791" s="158"/>
      <c r="AM1791" s="158"/>
      <c r="AN1791" s="158"/>
      <c r="AO1791" s="158"/>
      <c r="AP1791" s="158"/>
      <c r="AQ1791" s="158"/>
      <c r="AR1791" s="158"/>
      <c r="AS1791" s="158"/>
      <c r="AT1791" s="158"/>
      <c r="AU1791" s="158"/>
      <c r="AV1791" s="158"/>
    </row>
    <row r="1792">
      <c r="A1792" s="157">
        <v>3504.0</v>
      </c>
      <c r="B1792" s="158" t="s">
        <v>1855</v>
      </c>
      <c r="C1792" s="158">
        <v>1.0</v>
      </c>
      <c r="D1792" s="158">
        <v>0.0</v>
      </c>
      <c r="E1792" s="158" t="e">
        <v>#N/A</v>
      </c>
      <c r="F1792" s="158">
        <v>1215.0</v>
      </c>
      <c r="G1792" s="158"/>
      <c r="H1792" s="158">
        <f t="shared" si="1"/>
        <v>29160</v>
      </c>
      <c r="I1792" s="158" t="str">
        <f t="shared" si="2"/>
        <v>#N/A</v>
      </c>
      <c r="J1792" s="158" t="str">
        <f t="shared" si="3"/>
        <v>#N/A</v>
      </c>
      <c r="K1792" s="158" t="str">
        <f t="shared" si="4"/>
        <v>#N/A</v>
      </c>
      <c r="L1792" s="158">
        <f t="shared" si="19"/>
        <v>29160</v>
      </c>
      <c r="M1792" s="158">
        <f t="shared" si="6"/>
        <v>1215</v>
      </c>
      <c r="N1792" s="158">
        <v>1.0</v>
      </c>
      <c r="O1792" s="158" t="str">
        <f t="shared" si="7"/>
        <v>#N/A</v>
      </c>
      <c r="P1792" s="158" t="str">
        <f t="shared" si="8"/>
        <v>#N/A</v>
      </c>
      <c r="Q1792" s="158" t="str">
        <f t="shared" si="9"/>
        <v>#N/A</v>
      </c>
      <c r="R1792" s="158" t="str">
        <f t="shared" si="10"/>
        <v>#N/A</v>
      </c>
      <c r="S1792" s="158" t="str">
        <f t="shared" si="20"/>
        <v>#N/A</v>
      </c>
      <c r="T1792" s="158" t="str">
        <f t="shared" si="11"/>
        <v>#N/A</v>
      </c>
      <c r="U1792" s="158">
        <v>246.0</v>
      </c>
      <c r="V1792" s="158" t="str">
        <f t="shared" si="12"/>
        <v>#N/A</v>
      </c>
      <c r="W1792" s="157" t="s">
        <v>2650</v>
      </c>
      <c r="X1792" s="157">
        <v>76.46</v>
      </c>
      <c r="Y1792" s="157" t="s">
        <v>3222</v>
      </c>
      <c r="Z1792" s="158" t="str">
        <f t="shared" si="21"/>
        <v>#N/A</v>
      </c>
      <c r="AA1792" s="158" t="str">
        <f t="shared" si="13"/>
        <v>#N/A</v>
      </c>
      <c r="AB1792" s="158" t="str">
        <f t="shared" si="14"/>
        <v>#N/A</v>
      </c>
      <c r="AC1792" s="158">
        <v>1.0</v>
      </c>
      <c r="AD1792" s="158" t="str">
        <f t="shared" si="15"/>
        <v>#N/A</v>
      </c>
      <c r="AE1792" s="158" t="str">
        <f t="shared" si="16"/>
        <v>#N/A</v>
      </c>
      <c r="AF1792" s="158"/>
      <c r="AG1792" s="158"/>
      <c r="AH1792" s="158"/>
      <c r="AI1792" s="158"/>
      <c r="AJ1792" s="158"/>
      <c r="AK1792" s="158"/>
      <c r="AL1792" s="158"/>
      <c r="AM1792" s="158"/>
      <c r="AN1792" s="158"/>
      <c r="AO1792" s="158"/>
      <c r="AP1792" s="158"/>
      <c r="AQ1792" s="158"/>
      <c r="AR1792" s="158"/>
      <c r="AS1792" s="158"/>
      <c r="AT1792" s="158"/>
      <c r="AU1792" s="158"/>
      <c r="AV1792" s="158"/>
    </row>
    <row r="1793">
      <c r="A1793" s="157">
        <v>3505.0</v>
      </c>
      <c r="B1793" s="158" t="s">
        <v>1856</v>
      </c>
      <c r="C1793" s="158">
        <v>1.0</v>
      </c>
      <c r="D1793" s="158">
        <v>0.0</v>
      </c>
      <c r="E1793" s="158" t="e">
        <v>#N/A</v>
      </c>
      <c r="F1793" s="158">
        <v>1215.0</v>
      </c>
      <c r="G1793" s="158"/>
      <c r="H1793" s="158">
        <f t="shared" si="1"/>
        <v>29160</v>
      </c>
      <c r="I1793" s="158" t="str">
        <f t="shared" si="2"/>
        <v>#N/A</v>
      </c>
      <c r="J1793" s="158" t="str">
        <f t="shared" si="3"/>
        <v>#N/A</v>
      </c>
      <c r="K1793" s="158" t="str">
        <f t="shared" si="4"/>
        <v>#N/A</v>
      </c>
      <c r="L1793" s="158">
        <f t="shared" si="19"/>
        <v>29160</v>
      </c>
      <c r="M1793" s="158">
        <f t="shared" si="6"/>
        <v>1215</v>
      </c>
      <c r="N1793" s="158">
        <v>1.0</v>
      </c>
      <c r="O1793" s="158" t="str">
        <f t="shared" si="7"/>
        <v>#N/A</v>
      </c>
      <c r="P1793" s="158" t="str">
        <f t="shared" si="8"/>
        <v>#N/A</v>
      </c>
      <c r="Q1793" s="158" t="str">
        <f t="shared" si="9"/>
        <v>#N/A</v>
      </c>
      <c r="R1793" s="158" t="str">
        <f t="shared" si="10"/>
        <v>#N/A</v>
      </c>
      <c r="S1793" s="158" t="str">
        <f t="shared" si="20"/>
        <v>#N/A</v>
      </c>
      <c r="T1793" s="158" t="str">
        <f t="shared" si="11"/>
        <v>#N/A</v>
      </c>
      <c r="U1793" s="158">
        <v>246.0</v>
      </c>
      <c r="V1793" s="158" t="str">
        <f t="shared" si="12"/>
        <v>#N/A</v>
      </c>
      <c r="W1793" s="157" t="s">
        <v>2650</v>
      </c>
      <c r="X1793" s="157">
        <v>76.46</v>
      </c>
      <c r="Y1793" s="157" t="s">
        <v>3222</v>
      </c>
      <c r="Z1793" s="158" t="str">
        <f t="shared" si="21"/>
        <v>#N/A</v>
      </c>
      <c r="AA1793" s="158" t="str">
        <f t="shared" si="13"/>
        <v>#N/A</v>
      </c>
      <c r="AB1793" s="158" t="str">
        <f t="shared" si="14"/>
        <v>#N/A</v>
      </c>
      <c r="AC1793" s="158">
        <v>1.0</v>
      </c>
      <c r="AD1793" s="158" t="str">
        <f t="shared" si="15"/>
        <v>#N/A</v>
      </c>
      <c r="AE1793" s="158" t="str">
        <f t="shared" si="16"/>
        <v>#N/A</v>
      </c>
      <c r="AF1793" s="158"/>
      <c r="AG1793" s="158"/>
      <c r="AH1793" s="158"/>
      <c r="AI1793" s="158"/>
      <c r="AJ1793" s="158"/>
      <c r="AK1793" s="158"/>
      <c r="AL1793" s="158"/>
      <c r="AM1793" s="158"/>
      <c r="AN1793" s="158"/>
      <c r="AO1793" s="158"/>
      <c r="AP1793" s="158"/>
      <c r="AQ1793" s="158"/>
      <c r="AR1793" s="158"/>
      <c r="AS1793" s="158"/>
      <c r="AT1793" s="158"/>
      <c r="AU1793" s="158"/>
      <c r="AV1793" s="158"/>
    </row>
    <row r="1794">
      <c r="A1794" s="157">
        <v>3506.0</v>
      </c>
      <c r="B1794" s="158" t="s">
        <v>1857</v>
      </c>
      <c r="C1794" s="158">
        <v>1.0</v>
      </c>
      <c r="D1794" s="158">
        <v>0.0</v>
      </c>
      <c r="E1794" s="158" t="e">
        <v>#N/A</v>
      </c>
      <c r="F1794" s="158">
        <v>1215.0</v>
      </c>
      <c r="G1794" s="158"/>
      <c r="H1794" s="158">
        <f t="shared" si="1"/>
        <v>29160</v>
      </c>
      <c r="I1794" s="158" t="str">
        <f t="shared" si="2"/>
        <v>#N/A</v>
      </c>
      <c r="J1794" s="158" t="str">
        <f t="shared" si="3"/>
        <v>#N/A</v>
      </c>
      <c r="K1794" s="158" t="str">
        <f t="shared" si="4"/>
        <v>#N/A</v>
      </c>
      <c r="L1794" s="158">
        <f t="shared" si="19"/>
        <v>29160</v>
      </c>
      <c r="M1794" s="158">
        <f t="shared" si="6"/>
        <v>1215</v>
      </c>
      <c r="N1794" s="158">
        <v>1.0</v>
      </c>
      <c r="O1794" s="158" t="str">
        <f t="shared" si="7"/>
        <v>#N/A</v>
      </c>
      <c r="P1794" s="158" t="str">
        <f t="shared" si="8"/>
        <v>#N/A</v>
      </c>
      <c r="Q1794" s="158" t="str">
        <f t="shared" si="9"/>
        <v>#N/A</v>
      </c>
      <c r="R1794" s="158" t="str">
        <f t="shared" si="10"/>
        <v>#N/A</v>
      </c>
      <c r="S1794" s="158" t="str">
        <f t="shared" si="20"/>
        <v>#N/A</v>
      </c>
      <c r="T1794" s="158" t="str">
        <f t="shared" si="11"/>
        <v>#N/A</v>
      </c>
      <c r="U1794" s="158">
        <v>246.0</v>
      </c>
      <c r="V1794" s="158" t="str">
        <f t="shared" si="12"/>
        <v>#N/A</v>
      </c>
      <c r="W1794" s="157" t="s">
        <v>2650</v>
      </c>
      <c r="X1794" s="157">
        <v>76.46</v>
      </c>
      <c r="Y1794" s="157" t="s">
        <v>3222</v>
      </c>
      <c r="Z1794" s="158" t="str">
        <f t="shared" si="21"/>
        <v>#N/A</v>
      </c>
      <c r="AA1794" s="158" t="str">
        <f t="shared" si="13"/>
        <v>#N/A</v>
      </c>
      <c r="AB1794" s="158" t="str">
        <f t="shared" si="14"/>
        <v>#N/A</v>
      </c>
      <c r="AC1794" s="158">
        <v>1.0</v>
      </c>
      <c r="AD1794" s="158" t="str">
        <f t="shared" si="15"/>
        <v>#N/A</v>
      </c>
      <c r="AE1794" s="158" t="str">
        <f t="shared" si="16"/>
        <v>#N/A</v>
      </c>
      <c r="AF1794" s="158"/>
      <c r="AG1794" s="158"/>
      <c r="AH1794" s="158"/>
      <c r="AI1794" s="158"/>
      <c r="AJ1794" s="158"/>
      <c r="AK1794" s="158"/>
      <c r="AL1794" s="158"/>
      <c r="AM1794" s="158"/>
      <c r="AN1794" s="158"/>
      <c r="AO1794" s="158"/>
      <c r="AP1794" s="158"/>
      <c r="AQ1794" s="158"/>
      <c r="AR1794" s="158"/>
      <c r="AS1794" s="158"/>
      <c r="AT1794" s="158"/>
      <c r="AU1794" s="158"/>
      <c r="AV1794" s="158"/>
    </row>
    <row r="1795">
      <c r="A1795" s="157">
        <v>3507.0</v>
      </c>
      <c r="B1795" s="158" t="s">
        <v>1858</v>
      </c>
      <c r="C1795" s="158">
        <v>1.0</v>
      </c>
      <c r="D1795" s="158">
        <v>0.0</v>
      </c>
      <c r="E1795" s="158" t="e">
        <v>#N/A</v>
      </c>
      <c r="F1795" s="158">
        <v>1215.0</v>
      </c>
      <c r="G1795" s="158"/>
      <c r="H1795" s="158">
        <f t="shared" si="1"/>
        <v>29160</v>
      </c>
      <c r="I1795" s="158" t="str">
        <f t="shared" si="2"/>
        <v>#N/A</v>
      </c>
      <c r="J1795" s="158" t="str">
        <f t="shared" si="3"/>
        <v>#N/A</v>
      </c>
      <c r="K1795" s="158" t="str">
        <f t="shared" si="4"/>
        <v>#N/A</v>
      </c>
      <c r="L1795" s="158">
        <f t="shared" si="19"/>
        <v>29160</v>
      </c>
      <c r="M1795" s="158">
        <f t="shared" si="6"/>
        <v>1215</v>
      </c>
      <c r="N1795" s="158">
        <v>1.0</v>
      </c>
      <c r="O1795" s="158" t="str">
        <f t="shared" si="7"/>
        <v>#N/A</v>
      </c>
      <c r="P1795" s="158" t="str">
        <f t="shared" si="8"/>
        <v>#N/A</v>
      </c>
      <c r="Q1795" s="158" t="str">
        <f t="shared" si="9"/>
        <v>#N/A</v>
      </c>
      <c r="R1795" s="158" t="str">
        <f t="shared" si="10"/>
        <v>#N/A</v>
      </c>
      <c r="S1795" s="158" t="str">
        <f t="shared" si="20"/>
        <v>#N/A</v>
      </c>
      <c r="T1795" s="158" t="str">
        <f t="shared" si="11"/>
        <v>#N/A</v>
      </c>
      <c r="U1795" s="158">
        <v>246.0</v>
      </c>
      <c r="V1795" s="158" t="str">
        <f t="shared" si="12"/>
        <v>#N/A</v>
      </c>
      <c r="W1795" s="157" t="s">
        <v>2650</v>
      </c>
      <c r="X1795" s="157">
        <v>76.46</v>
      </c>
      <c r="Y1795" s="157" t="s">
        <v>3222</v>
      </c>
      <c r="Z1795" s="158" t="str">
        <f t="shared" si="21"/>
        <v>#N/A</v>
      </c>
      <c r="AA1795" s="158" t="str">
        <f t="shared" si="13"/>
        <v>#N/A</v>
      </c>
      <c r="AB1795" s="158" t="str">
        <f t="shared" si="14"/>
        <v>#N/A</v>
      </c>
      <c r="AC1795" s="158">
        <v>1.0</v>
      </c>
      <c r="AD1795" s="158" t="str">
        <f t="shared" si="15"/>
        <v>#N/A</v>
      </c>
      <c r="AE1795" s="158" t="str">
        <f t="shared" si="16"/>
        <v>#N/A</v>
      </c>
      <c r="AF1795" s="158"/>
      <c r="AG1795" s="158"/>
      <c r="AH1795" s="158"/>
      <c r="AI1795" s="158"/>
      <c r="AJ1795" s="158"/>
      <c r="AK1795" s="158"/>
      <c r="AL1795" s="158"/>
      <c r="AM1795" s="158"/>
      <c r="AN1795" s="158"/>
      <c r="AO1795" s="158"/>
      <c r="AP1795" s="158"/>
      <c r="AQ1795" s="158"/>
      <c r="AR1795" s="158"/>
      <c r="AS1795" s="158"/>
      <c r="AT1795" s="158"/>
      <c r="AU1795" s="158"/>
      <c r="AV1795" s="158"/>
    </row>
    <row r="1796">
      <c r="A1796" s="157">
        <v>3508.0</v>
      </c>
      <c r="B1796" s="158" t="s">
        <v>1859</v>
      </c>
      <c r="C1796" s="158">
        <v>1.0</v>
      </c>
      <c r="D1796" s="158">
        <v>0.0</v>
      </c>
      <c r="E1796" s="158" t="e">
        <v>#N/A</v>
      </c>
      <c r="F1796" s="158">
        <v>1215.0</v>
      </c>
      <c r="G1796" s="158"/>
      <c r="H1796" s="158">
        <f t="shared" si="1"/>
        <v>29160</v>
      </c>
      <c r="I1796" s="158" t="str">
        <f t="shared" si="2"/>
        <v>#N/A</v>
      </c>
      <c r="J1796" s="158" t="str">
        <f t="shared" si="3"/>
        <v>#N/A</v>
      </c>
      <c r="K1796" s="158" t="str">
        <f t="shared" si="4"/>
        <v>#N/A</v>
      </c>
      <c r="L1796" s="158">
        <f t="shared" si="19"/>
        <v>29160</v>
      </c>
      <c r="M1796" s="158">
        <f t="shared" si="6"/>
        <v>1215</v>
      </c>
      <c r="N1796" s="158">
        <v>1.0</v>
      </c>
      <c r="O1796" s="158" t="str">
        <f t="shared" si="7"/>
        <v>#N/A</v>
      </c>
      <c r="P1796" s="158" t="str">
        <f t="shared" si="8"/>
        <v>#N/A</v>
      </c>
      <c r="Q1796" s="158" t="str">
        <f t="shared" si="9"/>
        <v>#N/A</v>
      </c>
      <c r="R1796" s="158" t="str">
        <f t="shared" si="10"/>
        <v>#N/A</v>
      </c>
      <c r="S1796" s="158" t="str">
        <f t="shared" si="20"/>
        <v>#N/A</v>
      </c>
      <c r="T1796" s="158" t="str">
        <f t="shared" si="11"/>
        <v>#N/A</v>
      </c>
      <c r="U1796" s="158">
        <v>246.0</v>
      </c>
      <c r="V1796" s="158" t="str">
        <f t="shared" si="12"/>
        <v>#N/A</v>
      </c>
      <c r="W1796" s="157" t="s">
        <v>2650</v>
      </c>
      <c r="X1796" s="157">
        <v>76.46</v>
      </c>
      <c r="Y1796" s="157" t="s">
        <v>2783</v>
      </c>
      <c r="Z1796" s="158" t="str">
        <f t="shared" si="21"/>
        <v>#N/A</v>
      </c>
      <c r="AA1796" s="158" t="str">
        <f t="shared" si="13"/>
        <v>#N/A</v>
      </c>
      <c r="AB1796" s="158" t="str">
        <f t="shared" si="14"/>
        <v>#N/A</v>
      </c>
      <c r="AC1796" s="158">
        <v>1.0</v>
      </c>
      <c r="AD1796" s="158" t="str">
        <f t="shared" si="15"/>
        <v>#N/A</v>
      </c>
      <c r="AE1796" s="158" t="str">
        <f t="shared" si="16"/>
        <v>#N/A</v>
      </c>
      <c r="AF1796" s="158"/>
      <c r="AG1796" s="158"/>
      <c r="AH1796" s="158"/>
      <c r="AI1796" s="158"/>
      <c r="AJ1796" s="158"/>
      <c r="AK1796" s="158"/>
      <c r="AL1796" s="158"/>
      <c r="AM1796" s="158"/>
      <c r="AN1796" s="158"/>
      <c r="AO1796" s="158"/>
      <c r="AP1796" s="158"/>
      <c r="AQ1796" s="158"/>
      <c r="AR1796" s="158"/>
      <c r="AS1796" s="158"/>
      <c r="AT1796" s="158"/>
      <c r="AU1796" s="158"/>
      <c r="AV1796" s="158"/>
    </row>
    <row r="1797">
      <c r="A1797" s="157">
        <v>3509.0</v>
      </c>
      <c r="B1797" s="158" t="s">
        <v>1860</v>
      </c>
      <c r="C1797" s="158">
        <v>1.0</v>
      </c>
      <c r="D1797" s="158">
        <v>0.0</v>
      </c>
      <c r="E1797" s="158" t="e">
        <v>#N/A</v>
      </c>
      <c r="F1797" s="158">
        <v>1215.0</v>
      </c>
      <c r="G1797" s="158"/>
      <c r="H1797" s="158">
        <f t="shared" si="1"/>
        <v>29160</v>
      </c>
      <c r="I1797" s="158" t="str">
        <f t="shared" si="2"/>
        <v>#N/A</v>
      </c>
      <c r="J1797" s="158" t="str">
        <f t="shared" si="3"/>
        <v>#N/A</v>
      </c>
      <c r="K1797" s="158" t="str">
        <f t="shared" si="4"/>
        <v>#N/A</v>
      </c>
      <c r="L1797" s="158">
        <f t="shared" si="19"/>
        <v>29160</v>
      </c>
      <c r="M1797" s="158">
        <f t="shared" si="6"/>
        <v>1215</v>
      </c>
      <c r="N1797" s="158">
        <v>1.0</v>
      </c>
      <c r="O1797" s="158" t="str">
        <f t="shared" si="7"/>
        <v>#N/A</v>
      </c>
      <c r="P1797" s="158" t="str">
        <f t="shared" si="8"/>
        <v>#N/A</v>
      </c>
      <c r="Q1797" s="158" t="str">
        <f t="shared" si="9"/>
        <v>#N/A</v>
      </c>
      <c r="R1797" s="158" t="str">
        <f t="shared" si="10"/>
        <v>#N/A</v>
      </c>
      <c r="S1797" s="158" t="str">
        <f t="shared" si="20"/>
        <v>#N/A</v>
      </c>
      <c r="T1797" s="158" t="str">
        <f t="shared" si="11"/>
        <v>#N/A</v>
      </c>
      <c r="U1797" s="158">
        <v>246.0</v>
      </c>
      <c r="V1797" s="158" t="str">
        <f t="shared" si="12"/>
        <v>#N/A</v>
      </c>
      <c r="W1797" s="157" t="s">
        <v>2650</v>
      </c>
      <c r="X1797" s="157">
        <v>76.46</v>
      </c>
      <c r="Y1797" s="157" t="s">
        <v>2783</v>
      </c>
      <c r="Z1797" s="158" t="str">
        <f t="shared" si="21"/>
        <v>#N/A</v>
      </c>
      <c r="AA1797" s="158" t="str">
        <f t="shared" si="13"/>
        <v>#N/A</v>
      </c>
      <c r="AB1797" s="158" t="str">
        <f t="shared" si="14"/>
        <v>#N/A</v>
      </c>
      <c r="AC1797" s="158">
        <v>1.0</v>
      </c>
      <c r="AD1797" s="158" t="str">
        <f t="shared" si="15"/>
        <v>#N/A</v>
      </c>
      <c r="AE1797" s="158" t="str">
        <f t="shared" si="16"/>
        <v>#N/A</v>
      </c>
      <c r="AF1797" s="158"/>
      <c r="AG1797" s="158"/>
      <c r="AH1797" s="158"/>
      <c r="AI1797" s="158"/>
      <c r="AJ1797" s="158"/>
      <c r="AK1797" s="158"/>
      <c r="AL1797" s="158"/>
      <c r="AM1797" s="158"/>
      <c r="AN1797" s="158"/>
      <c r="AO1797" s="158"/>
      <c r="AP1797" s="158"/>
      <c r="AQ1797" s="158"/>
      <c r="AR1797" s="158"/>
      <c r="AS1797" s="158"/>
      <c r="AT1797" s="158"/>
      <c r="AU1797" s="158"/>
      <c r="AV1797" s="158"/>
    </row>
    <row r="1798">
      <c r="A1798" s="157">
        <v>3510.0</v>
      </c>
      <c r="B1798" s="158" t="s">
        <v>1861</v>
      </c>
      <c r="C1798" s="158">
        <v>1.0</v>
      </c>
      <c r="D1798" s="158">
        <v>0.0</v>
      </c>
      <c r="E1798" s="158" t="e">
        <v>#N/A</v>
      </c>
      <c r="F1798" s="158">
        <v>1215.0</v>
      </c>
      <c r="G1798" s="158"/>
      <c r="H1798" s="158">
        <f t="shared" si="1"/>
        <v>29160</v>
      </c>
      <c r="I1798" s="158" t="str">
        <f t="shared" si="2"/>
        <v>#N/A</v>
      </c>
      <c r="J1798" s="158" t="str">
        <f t="shared" si="3"/>
        <v>#N/A</v>
      </c>
      <c r="K1798" s="158" t="str">
        <f t="shared" si="4"/>
        <v>#N/A</v>
      </c>
      <c r="L1798" s="158">
        <f t="shared" si="19"/>
        <v>29160</v>
      </c>
      <c r="M1798" s="158">
        <f t="shared" si="6"/>
        <v>1215</v>
      </c>
      <c r="N1798" s="158">
        <v>1.0</v>
      </c>
      <c r="O1798" s="158" t="str">
        <f t="shared" si="7"/>
        <v>#N/A</v>
      </c>
      <c r="P1798" s="158" t="str">
        <f t="shared" si="8"/>
        <v>#N/A</v>
      </c>
      <c r="Q1798" s="158" t="str">
        <f t="shared" si="9"/>
        <v>#N/A</v>
      </c>
      <c r="R1798" s="158" t="str">
        <f t="shared" si="10"/>
        <v>#N/A</v>
      </c>
      <c r="S1798" s="158" t="str">
        <f t="shared" si="20"/>
        <v>#N/A</v>
      </c>
      <c r="T1798" s="158" t="str">
        <f t="shared" si="11"/>
        <v>#N/A</v>
      </c>
      <c r="U1798" s="158">
        <v>246.0</v>
      </c>
      <c r="V1798" s="158" t="str">
        <f t="shared" si="12"/>
        <v>#N/A</v>
      </c>
      <c r="W1798" s="157" t="s">
        <v>2650</v>
      </c>
      <c r="X1798" s="157">
        <v>76.46</v>
      </c>
      <c r="Y1798" s="157" t="s">
        <v>2783</v>
      </c>
      <c r="Z1798" s="158" t="str">
        <f t="shared" si="21"/>
        <v>#N/A</v>
      </c>
      <c r="AA1798" s="158" t="str">
        <f t="shared" si="13"/>
        <v>#N/A</v>
      </c>
      <c r="AB1798" s="158" t="str">
        <f t="shared" si="14"/>
        <v>#N/A</v>
      </c>
      <c r="AC1798" s="158">
        <v>1.0</v>
      </c>
      <c r="AD1798" s="158" t="str">
        <f t="shared" si="15"/>
        <v>#N/A</v>
      </c>
      <c r="AE1798" s="158" t="str">
        <f t="shared" si="16"/>
        <v>#N/A</v>
      </c>
      <c r="AF1798" s="158"/>
      <c r="AG1798" s="158"/>
      <c r="AH1798" s="158"/>
      <c r="AI1798" s="158"/>
      <c r="AJ1798" s="158"/>
      <c r="AK1798" s="158"/>
      <c r="AL1798" s="158"/>
      <c r="AM1798" s="158"/>
      <c r="AN1798" s="158"/>
      <c r="AO1798" s="158"/>
      <c r="AP1798" s="158"/>
      <c r="AQ1798" s="158"/>
      <c r="AR1798" s="158"/>
      <c r="AS1798" s="158"/>
      <c r="AT1798" s="158"/>
      <c r="AU1798" s="158"/>
      <c r="AV1798" s="158"/>
    </row>
    <row r="1799">
      <c r="A1799" s="157">
        <v>3511.0</v>
      </c>
      <c r="B1799" s="158" t="s">
        <v>1862</v>
      </c>
      <c r="C1799" s="158">
        <v>1.0</v>
      </c>
      <c r="D1799" s="158">
        <v>0.0</v>
      </c>
      <c r="E1799" s="158" t="e">
        <v>#N/A</v>
      </c>
      <c r="F1799" s="158">
        <v>1215.0</v>
      </c>
      <c r="G1799" s="158"/>
      <c r="H1799" s="158">
        <f t="shared" si="1"/>
        <v>29160</v>
      </c>
      <c r="I1799" s="158" t="str">
        <f t="shared" si="2"/>
        <v>#N/A</v>
      </c>
      <c r="J1799" s="158" t="str">
        <f t="shared" si="3"/>
        <v>#N/A</v>
      </c>
      <c r="K1799" s="158" t="str">
        <f t="shared" si="4"/>
        <v>#N/A</v>
      </c>
      <c r="L1799" s="158">
        <f t="shared" si="19"/>
        <v>29160</v>
      </c>
      <c r="M1799" s="158">
        <f t="shared" si="6"/>
        <v>1215</v>
      </c>
      <c r="N1799" s="158">
        <v>2.0</v>
      </c>
      <c r="O1799" s="158" t="str">
        <f t="shared" si="7"/>
        <v>#N/A</v>
      </c>
      <c r="P1799" s="158" t="str">
        <f t="shared" si="8"/>
        <v>#N/A</v>
      </c>
      <c r="Q1799" s="158" t="str">
        <f t="shared" si="9"/>
        <v>#N/A</v>
      </c>
      <c r="R1799" s="158" t="str">
        <f t="shared" si="10"/>
        <v>#N/A</v>
      </c>
      <c r="S1799" s="158" t="str">
        <f t="shared" si="20"/>
        <v>#N/A</v>
      </c>
      <c r="T1799" s="158" t="str">
        <f t="shared" si="11"/>
        <v>#N/A</v>
      </c>
      <c r="U1799" s="158">
        <v>246.0</v>
      </c>
      <c r="V1799" s="158" t="str">
        <f t="shared" si="12"/>
        <v>#N/A</v>
      </c>
      <c r="W1799" s="157" t="s">
        <v>2650</v>
      </c>
      <c r="X1799" s="157">
        <v>76.46</v>
      </c>
      <c r="Y1799" s="157" t="s">
        <v>3224</v>
      </c>
      <c r="Z1799" s="158" t="str">
        <f t="shared" si="21"/>
        <v>#N/A</v>
      </c>
      <c r="AA1799" s="158" t="str">
        <f t="shared" si="13"/>
        <v>#N/A</v>
      </c>
      <c r="AB1799" s="158" t="str">
        <f t="shared" si="14"/>
        <v>#N/A</v>
      </c>
      <c r="AC1799" s="158">
        <v>2.0</v>
      </c>
      <c r="AD1799" s="158" t="str">
        <f t="shared" si="15"/>
        <v>#N/A</v>
      </c>
      <c r="AE1799" s="158" t="str">
        <f t="shared" si="16"/>
        <v>#N/A</v>
      </c>
      <c r="AF1799" s="158"/>
      <c r="AG1799" s="158"/>
      <c r="AH1799" s="158"/>
      <c r="AI1799" s="158"/>
      <c r="AJ1799" s="158"/>
      <c r="AK1799" s="158"/>
      <c r="AL1799" s="158"/>
      <c r="AM1799" s="158"/>
      <c r="AN1799" s="158"/>
      <c r="AO1799" s="158"/>
      <c r="AP1799" s="158"/>
      <c r="AQ1799" s="158"/>
      <c r="AR1799" s="158"/>
      <c r="AS1799" s="158"/>
      <c r="AT1799" s="158"/>
      <c r="AU1799" s="158"/>
      <c r="AV1799" s="158"/>
    </row>
    <row r="1800">
      <c r="A1800" s="157">
        <v>3512.0</v>
      </c>
      <c r="B1800" s="158" t="s">
        <v>1863</v>
      </c>
      <c r="C1800" s="158">
        <v>1.0</v>
      </c>
      <c r="D1800" s="158">
        <v>0.0</v>
      </c>
      <c r="E1800" s="158" t="e">
        <v>#N/A</v>
      </c>
      <c r="F1800" s="158">
        <v>1215.0</v>
      </c>
      <c r="G1800" s="158"/>
      <c r="H1800" s="158">
        <f t="shared" si="1"/>
        <v>29160</v>
      </c>
      <c r="I1800" s="158" t="str">
        <f t="shared" si="2"/>
        <v>#N/A</v>
      </c>
      <c r="J1800" s="158" t="str">
        <f t="shared" si="3"/>
        <v>#N/A</v>
      </c>
      <c r="K1800" s="158" t="str">
        <f t="shared" si="4"/>
        <v>#N/A</v>
      </c>
      <c r="L1800" s="158">
        <f t="shared" si="19"/>
        <v>29160</v>
      </c>
      <c r="M1800" s="158">
        <f t="shared" si="6"/>
        <v>1215</v>
      </c>
      <c r="N1800" s="158">
        <v>1.0</v>
      </c>
      <c r="O1800" s="158" t="str">
        <f t="shared" si="7"/>
        <v>#N/A</v>
      </c>
      <c r="P1800" s="158" t="str">
        <f t="shared" si="8"/>
        <v>#N/A</v>
      </c>
      <c r="Q1800" s="158" t="str">
        <f t="shared" si="9"/>
        <v>#N/A</v>
      </c>
      <c r="R1800" s="158" t="str">
        <f t="shared" si="10"/>
        <v>#N/A</v>
      </c>
      <c r="S1800" s="158" t="str">
        <f t="shared" si="20"/>
        <v>#N/A</v>
      </c>
      <c r="T1800" s="158" t="str">
        <f t="shared" si="11"/>
        <v>#N/A</v>
      </c>
      <c r="U1800" s="158">
        <v>246.0</v>
      </c>
      <c r="V1800" s="158" t="str">
        <f t="shared" si="12"/>
        <v>#N/A</v>
      </c>
      <c r="W1800" s="157" t="s">
        <v>2650</v>
      </c>
      <c r="X1800" s="157">
        <v>76.46</v>
      </c>
      <c r="Y1800" s="157" t="s">
        <v>3224</v>
      </c>
      <c r="Z1800" s="158" t="str">
        <f t="shared" si="21"/>
        <v>#N/A</v>
      </c>
      <c r="AA1800" s="158" t="str">
        <f t="shared" si="13"/>
        <v>#N/A</v>
      </c>
      <c r="AB1800" s="158" t="str">
        <f t="shared" si="14"/>
        <v>#N/A</v>
      </c>
      <c r="AC1800" s="158">
        <v>1.0</v>
      </c>
      <c r="AD1800" s="158" t="str">
        <f t="shared" si="15"/>
        <v>#N/A</v>
      </c>
      <c r="AE1800" s="158" t="str">
        <f t="shared" si="16"/>
        <v>#N/A</v>
      </c>
      <c r="AF1800" s="158"/>
      <c r="AG1800" s="158"/>
      <c r="AH1800" s="158"/>
      <c r="AI1800" s="158"/>
      <c r="AJ1800" s="158"/>
      <c r="AK1800" s="158"/>
      <c r="AL1800" s="158"/>
      <c r="AM1800" s="158"/>
      <c r="AN1800" s="158"/>
      <c r="AO1800" s="158"/>
      <c r="AP1800" s="158"/>
      <c r="AQ1800" s="158"/>
      <c r="AR1800" s="158"/>
      <c r="AS1800" s="158"/>
      <c r="AT1800" s="158"/>
      <c r="AU1800" s="158"/>
      <c r="AV1800" s="158"/>
    </row>
    <row r="1801">
      <c r="A1801" s="157">
        <v>3513.0</v>
      </c>
      <c r="B1801" s="158" t="s">
        <v>1864</v>
      </c>
      <c r="C1801" s="158">
        <v>1.0</v>
      </c>
      <c r="D1801" s="158">
        <v>0.0</v>
      </c>
      <c r="E1801" s="158" t="e">
        <v>#N/A</v>
      </c>
      <c r="F1801" s="158">
        <v>1215.0</v>
      </c>
      <c r="G1801" s="158"/>
      <c r="H1801" s="158">
        <f t="shared" si="1"/>
        <v>29160</v>
      </c>
      <c r="I1801" s="158" t="str">
        <f t="shared" si="2"/>
        <v>#N/A</v>
      </c>
      <c r="J1801" s="158" t="str">
        <f t="shared" si="3"/>
        <v>#N/A</v>
      </c>
      <c r="K1801" s="158" t="str">
        <f t="shared" si="4"/>
        <v>#N/A</v>
      </c>
      <c r="L1801" s="158">
        <f t="shared" si="19"/>
        <v>29160</v>
      </c>
      <c r="M1801" s="158">
        <f t="shared" si="6"/>
        <v>1215</v>
      </c>
      <c r="N1801" s="158">
        <v>0.0</v>
      </c>
      <c r="O1801" s="158" t="str">
        <f t="shared" si="7"/>
        <v>#N/A</v>
      </c>
      <c r="P1801" s="158" t="str">
        <f t="shared" si="8"/>
        <v>#N/A</v>
      </c>
      <c r="Q1801" s="158" t="str">
        <f t="shared" si="9"/>
        <v>#N/A</v>
      </c>
      <c r="R1801" s="158" t="str">
        <f t="shared" si="10"/>
        <v>#N/A</v>
      </c>
      <c r="S1801" s="158" t="str">
        <f t="shared" si="20"/>
        <v>#N/A</v>
      </c>
      <c r="T1801" s="158" t="str">
        <f t="shared" si="11"/>
        <v>#N/A</v>
      </c>
      <c r="U1801" s="158">
        <v>246.0</v>
      </c>
      <c r="V1801" s="158" t="str">
        <f t="shared" si="12"/>
        <v>#N/A</v>
      </c>
      <c r="W1801" s="157" t="s">
        <v>2650</v>
      </c>
      <c r="X1801" s="157">
        <v>76.46</v>
      </c>
      <c r="Y1801" s="157" t="s">
        <v>3224</v>
      </c>
      <c r="Z1801" s="158" t="str">
        <f t="shared" si="21"/>
        <v>#N/A</v>
      </c>
      <c r="AA1801" s="158" t="str">
        <f t="shared" si="13"/>
        <v>#N/A</v>
      </c>
      <c r="AB1801" s="158" t="str">
        <f t="shared" si="14"/>
        <v>#N/A</v>
      </c>
      <c r="AC1801" s="158">
        <v>0.0</v>
      </c>
      <c r="AD1801" s="158" t="str">
        <f t="shared" si="15"/>
        <v>#N/A</v>
      </c>
      <c r="AE1801" s="158" t="str">
        <f t="shared" si="16"/>
        <v>#N/A</v>
      </c>
      <c r="AF1801" s="158"/>
      <c r="AG1801" s="158"/>
      <c r="AH1801" s="158"/>
      <c r="AI1801" s="158"/>
      <c r="AJ1801" s="158"/>
      <c r="AK1801" s="158"/>
      <c r="AL1801" s="158"/>
      <c r="AM1801" s="158"/>
      <c r="AN1801" s="158"/>
      <c r="AO1801" s="158"/>
      <c r="AP1801" s="158"/>
      <c r="AQ1801" s="158"/>
      <c r="AR1801" s="158"/>
      <c r="AS1801" s="158"/>
      <c r="AT1801" s="158"/>
      <c r="AU1801" s="158"/>
      <c r="AV1801" s="158"/>
    </row>
    <row r="1802">
      <c r="A1802" s="157">
        <v>3514.0</v>
      </c>
      <c r="B1802" s="158" t="s">
        <v>1865</v>
      </c>
      <c r="C1802" s="158">
        <v>1.0</v>
      </c>
      <c r="D1802" s="158">
        <v>0.0</v>
      </c>
      <c r="E1802" s="158" t="e">
        <v>#N/A</v>
      </c>
      <c r="F1802" s="158">
        <v>1215.0</v>
      </c>
      <c r="G1802" s="158"/>
      <c r="H1802" s="158">
        <f t="shared" si="1"/>
        <v>29160</v>
      </c>
      <c r="I1802" s="158" t="str">
        <f t="shared" si="2"/>
        <v>#N/A</v>
      </c>
      <c r="J1802" s="158" t="str">
        <f t="shared" si="3"/>
        <v>#N/A</v>
      </c>
      <c r="K1802" s="158" t="str">
        <f t="shared" si="4"/>
        <v>#N/A</v>
      </c>
      <c r="L1802" s="158">
        <f t="shared" si="19"/>
        <v>29160</v>
      </c>
      <c r="M1802" s="158">
        <f t="shared" si="6"/>
        <v>1215</v>
      </c>
      <c r="N1802" s="158">
        <v>1.0</v>
      </c>
      <c r="O1802" s="158" t="str">
        <f t="shared" si="7"/>
        <v>#N/A</v>
      </c>
      <c r="P1802" s="158" t="str">
        <f t="shared" si="8"/>
        <v>#N/A</v>
      </c>
      <c r="Q1802" s="158" t="str">
        <f t="shared" si="9"/>
        <v>#N/A</v>
      </c>
      <c r="R1802" s="158" t="str">
        <f t="shared" si="10"/>
        <v>#N/A</v>
      </c>
      <c r="S1802" s="158" t="str">
        <f t="shared" si="20"/>
        <v>#N/A</v>
      </c>
      <c r="T1802" s="158" t="str">
        <f t="shared" si="11"/>
        <v>#N/A</v>
      </c>
      <c r="U1802" s="158">
        <v>246.0</v>
      </c>
      <c r="V1802" s="158" t="str">
        <f t="shared" si="12"/>
        <v>#N/A</v>
      </c>
      <c r="W1802" s="157" t="s">
        <v>2650</v>
      </c>
      <c r="X1802" s="157">
        <v>76.46</v>
      </c>
      <c r="Y1802" s="157" t="s">
        <v>3224</v>
      </c>
      <c r="Z1802" s="158" t="str">
        <f t="shared" si="21"/>
        <v>#N/A</v>
      </c>
      <c r="AA1802" s="158" t="str">
        <f t="shared" si="13"/>
        <v>#N/A</v>
      </c>
      <c r="AB1802" s="158" t="str">
        <f t="shared" si="14"/>
        <v>#N/A</v>
      </c>
      <c r="AC1802" s="158">
        <v>1.0</v>
      </c>
      <c r="AD1802" s="158" t="str">
        <f t="shared" si="15"/>
        <v>#N/A</v>
      </c>
      <c r="AE1802" s="158" t="str">
        <f t="shared" si="16"/>
        <v>#N/A</v>
      </c>
      <c r="AF1802" s="158"/>
      <c r="AG1802" s="158"/>
      <c r="AH1802" s="158"/>
      <c r="AI1802" s="158"/>
      <c r="AJ1802" s="158"/>
      <c r="AK1802" s="158"/>
      <c r="AL1802" s="158"/>
      <c r="AM1802" s="158"/>
      <c r="AN1802" s="158"/>
      <c r="AO1802" s="158"/>
      <c r="AP1802" s="158"/>
      <c r="AQ1802" s="158"/>
      <c r="AR1802" s="158"/>
      <c r="AS1802" s="158"/>
      <c r="AT1802" s="158"/>
      <c r="AU1802" s="158"/>
      <c r="AV1802" s="158"/>
    </row>
    <row r="1803">
      <c r="A1803" s="157">
        <v>3515.0</v>
      </c>
      <c r="B1803" s="158" t="s">
        <v>1866</v>
      </c>
      <c r="C1803" s="158">
        <v>1.0</v>
      </c>
      <c r="D1803" s="158">
        <v>0.0</v>
      </c>
      <c r="E1803" s="158" t="e">
        <v>#N/A</v>
      </c>
      <c r="F1803" s="158">
        <v>1215.0</v>
      </c>
      <c r="G1803" s="158"/>
      <c r="H1803" s="158">
        <f t="shared" si="1"/>
        <v>29160</v>
      </c>
      <c r="I1803" s="158" t="str">
        <f t="shared" si="2"/>
        <v>#N/A</v>
      </c>
      <c r="J1803" s="158" t="str">
        <f t="shared" si="3"/>
        <v>#N/A</v>
      </c>
      <c r="K1803" s="158" t="str">
        <f t="shared" si="4"/>
        <v>#N/A</v>
      </c>
      <c r="L1803" s="158">
        <f t="shared" si="19"/>
        <v>29160</v>
      </c>
      <c r="M1803" s="158">
        <f t="shared" si="6"/>
        <v>1215</v>
      </c>
      <c r="N1803" s="158">
        <v>1.0</v>
      </c>
      <c r="O1803" s="158" t="str">
        <f t="shared" si="7"/>
        <v>#N/A</v>
      </c>
      <c r="P1803" s="158" t="str">
        <f t="shared" si="8"/>
        <v>#N/A</v>
      </c>
      <c r="Q1803" s="158" t="str">
        <f t="shared" si="9"/>
        <v>#N/A</v>
      </c>
      <c r="R1803" s="158" t="str">
        <f t="shared" si="10"/>
        <v>#N/A</v>
      </c>
      <c r="S1803" s="158" t="str">
        <f t="shared" si="20"/>
        <v>#N/A</v>
      </c>
      <c r="T1803" s="158" t="str">
        <f t="shared" si="11"/>
        <v>#N/A</v>
      </c>
      <c r="U1803" s="158">
        <v>246.0</v>
      </c>
      <c r="V1803" s="158" t="str">
        <f t="shared" si="12"/>
        <v>#N/A</v>
      </c>
      <c r="W1803" s="157" t="s">
        <v>2650</v>
      </c>
      <c r="X1803" s="157">
        <v>76.46</v>
      </c>
      <c r="Y1803" s="157" t="s">
        <v>3224</v>
      </c>
      <c r="Z1803" s="158" t="str">
        <f t="shared" si="21"/>
        <v>#N/A</v>
      </c>
      <c r="AA1803" s="158" t="str">
        <f t="shared" si="13"/>
        <v>#N/A</v>
      </c>
      <c r="AB1803" s="158" t="str">
        <f t="shared" si="14"/>
        <v>#N/A</v>
      </c>
      <c r="AC1803" s="158">
        <v>1.0</v>
      </c>
      <c r="AD1803" s="158" t="str">
        <f t="shared" si="15"/>
        <v>#N/A</v>
      </c>
      <c r="AE1803" s="158" t="str">
        <f t="shared" si="16"/>
        <v>#N/A</v>
      </c>
      <c r="AF1803" s="158"/>
      <c r="AG1803" s="158"/>
      <c r="AH1803" s="158"/>
      <c r="AI1803" s="158"/>
      <c r="AJ1803" s="158"/>
      <c r="AK1803" s="158"/>
      <c r="AL1803" s="158"/>
      <c r="AM1803" s="158"/>
      <c r="AN1803" s="158"/>
      <c r="AO1803" s="158"/>
      <c r="AP1803" s="158"/>
      <c r="AQ1803" s="158"/>
      <c r="AR1803" s="158"/>
      <c r="AS1803" s="158"/>
      <c r="AT1803" s="158"/>
      <c r="AU1803" s="158"/>
      <c r="AV1803" s="158"/>
    </row>
    <row r="1804">
      <c r="A1804" s="157">
        <v>3516.0</v>
      </c>
      <c r="B1804" s="158" t="s">
        <v>1867</v>
      </c>
      <c r="C1804" s="158">
        <v>1.0</v>
      </c>
      <c r="D1804" s="158">
        <v>0.0</v>
      </c>
      <c r="E1804" s="158" t="e">
        <v>#N/A</v>
      </c>
      <c r="F1804" s="158">
        <v>1215.0</v>
      </c>
      <c r="G1804" s="158"/>
      <c r="H1804" s="158">
        <f t="shared" si="1"/>
        <v>29160</v>
      </c>
      <c r="I1804" s="158" t="str">
        <f t="shared" si="2"/>
        <v>#N/A</v>
      </c>
      <c r="J1804" s="158" t="str">
        <f t="shared" si="3"/>
        <v>#N/A</v>
      </c>
      <c r="K1804" s="158" t="str">
        <f t="shared" si="4"/>
        <v>#N/A</v>
      </c>
      <c r="L1804" s="158">
        <f t="shared" si="19"/>
        <v>29160</v>
      </c>
      <c r="M1804" s="158">
        <f t="shared" si="6"/>
        <v>1215</v>
      </c>
      <c r="N1804" s="158">
        <v>1.0</v>
      </c>
      <c r="O1804" s="158" t="str">
        <f t="shared" si="7"/>
        <v>#N/A</v>
      </c>
      <c r="P1804" s="158" t="str">
        <f t="shared" si="8"/>
        <v>#N/A</v>
      </c>
      <c r="Q1804" s="158" t="str">
        <f t="shared" si="9"/>
        <v>#N/A</v>
      </c>
      <c r="R1804" s="158" t="str">
        <f t="shared" si="10"/>
        <v>#N/A</v>
      </c>
      <c r="S1804" s="158" t="str">
        <f t="shared" si="20"/>
        <v>#N/A</v>
      </c>
      <c r="T1804" s="158" t="str">
        <f t="shared" si="11"/>
        <v>#N/A</v>
      </c>
      <c r="U1804" s="158">
        <v>246.0</v>
      </c>
      <c r="V1804" s="158" t="str">
        <f t="shared" si="12"/>
        <v>#N/A</v>
      </c>
      <c r="W1804" s="157" t="s">
        <v>2650</v>
      </c>
      <c r="X1804" s="157">
        <v>76.46</v>
      </c>
      <c r="Y1804" s="157" t="s">
        <v>3224</v>
      </c>
      <c r="Z1804" s="158" t="str">
        <f t="shared" si="21"/>
        <v>#N/A</v>
      </c>
      <c r="AA1804" s="158" t="str">
        <f t="shared" si="13"/>
        <v>#N/A</v>
      </c>
      <c r="AB1804" s="158" t="str">
        <f t="shared" si="14"/>
        <v>#N/A</v>
      </c>
      <c r="AC1804" s="158">
        <v>1.0</v>
      </c>
      <c r="AD1804" s="158" t="str">
        <f t="shared" si="15"/>
        <v>#N/A</v>
      </c>
      <c r="AE1804" s="158" t="str">
        <f t="shared" si="16"/>
        <v>#N/A</v>
      </c>
      <c r="AF1804" s="158"/>
      <c r="AG1804" s="158"/>
      <c r="AH1804" s="158"/>
      <c r="AI1804" s="158"/>
      <c r="AJ1804" s="158"/>
      <c r="AK1804" s="158"/>
      <c r="AL1804" s="158"/>
      <c r="AM1804" s="158"/>
      <c r="AN1804" s="158"/>
      <c r="AO1804" s="158"/>
      <c r="AP1804" s="158"/>
      <c r="AQ1804" s="158"/>
      <c r="AR1804" s="158"/>
      <c r="AS1804" s="158"/>
      <c r="AT1804" s="158"/>
      <c r="AU1804" s="158"/>
      <c r="AV1804" s="158"/>
    </row>
    <row r="1805">
      <c r="A1805" s="157">
        <v>3517.0</v>
      </c>
      <c r="B1805" s="158" t="s">
        <v>1868</v>
      </c>
      <c r="C1805" s="158">
        <v>1.0</v>
      </c>
      <c r="D1805" s="158">
        <v>0.0</v>
      </c>
      <c r="E1805" s="158" t="e">
        <v>#N/A</v>
      </c>
      <c r="F1805" s="158">
        <v>1215.0</v>
      </c>
      <c r="G1805" s="158"/>
      <c r="H1805" s="158">
        <f t="shared" si="1"/>
        <v>29160</v>
      </c>
      <c r="I1805" s="158" t="str">
        <f t="shared" si="2"/>
        <v>#N/A</v>
      </c>
      <c r="J1805" s="158" t="str">
        <f t="shared" si="3"/>
        <v>#N/A</v>
      </c>
      <c r="K1805" s="158" t="str">
        <f t="shared" si="4"/>
        <v>#N/A</v>
      </c>
      <c r="L1805" s="158">
        <f t="shared" si="19"/>
        <v>29160</v>
      </c>
      <c r="M1805" s="158">
        <f t="shared" si="6"/>
        <v>1215</v>
      </c>
      <c r="N1805" s="158">
        <v>1.0</v>
      </c>
      <c r="O1805" s="158" t="str">
        <f t="shared" si="7"/>
        <v>#N/A</v>
      </c>
      <c r="P1805" s="158" t="str">
        <f t="shared" si="8"/>
        <v>#N/A</v>
      </c>
      <c r="Q1805" s="158" t="str">
        <f t="shared" si="9"/>
        <v>#N/A</v>
      </c>
      <c r="R1805" s="158" t="str">
        <f t="shared" si="10"/>
        <v>#N/A</v>
      </c>
      <c r="S1805" s="158" t="str">
        <f t="shared" si="20"/>
        <v>#N/A</v>
      </c>
      <c r="T1805" s="158" t="str">
        <f t="shared" si="11"/>
        <v>#N/A</v>
      </c>
      <c r="U1805" s="158">
        <v>246.0</v>
      </c>
      <c r="V1805" s="158" t="str">
        <f t="shared" si="12"/>
        <v>#N/A</v>
      </c>
      <c r="W1805" s="157" t="s">
        <v>2650</v>
      </c>
      <c r="X1805" s="157">
        <v>76.46</v>
      </c>
      <c r="Y1805" s="157" t="s">
        <v>3224</v>
      </c>
      <c r="Z1805" s="158" t="str">
        <f t="shared" si="21"/>
        <v>#N/A</v>
      </c>
      <c r="AA1805" s="158" t="str">
        <f t="shared" si="13"/>
        <v>#N/A</v>
      </c>
      <c r="AB1805" s="158" t="str">
        <f t="shared" si="14"/>
        <v>#N/A</v>
      </c>
      <c r="AC1805" s="158">
        <v>1.0</v>
      </c>
      <c r="AD1805" s="158" t="str">
        <f t="shared" si="15"/>
        <v>#N/A</v>
      </c>
      <c r="AE1805" s="158" t="str">
        <f t="shared" si="16"/>
        <v>#N/A</v>
      </c>
      <c r="AF1805" s="158"/>
      <c r="AG1805" s="158"/>
      <c r="AH1805" s="158"/>
      <c r="AI1805" s="158"/>
      <c r="AJ1805" s="158"/>
      <c r="AK1805" s="158"/>
      <c r="AL1805" s="158"/>
      <c r="AM1805" s="158"/>
      <c r="AN1805" s="158"/>
      <c r="AO1805" s="158"/>
      <c r="AP1805" s="158"/>
      <c r="AQ1805" s="158"/>
      <c r="AR1805" s="158"/>
      <c r="AS1805" s="158"/>
      <c r="AT1805" s="158"/>
      <c r="AU1805" s="158"/>
      <c r="AV1805" s="158"/>
    </row>
    <row r="1806">
      <c r="A1806" s="157">
        <v>3518.0</v>
      </c>
      <c r="B1806" s="158" t="s">
        <v>1869</v>
      </c>
      <c r="C1806" s="158">
        <v>1.0</v>
      </c>
      <c r="D1806" s="158">
        <v>0.0</v>
      </c>
      <c r="E1806" s="158" t="e">
        <v>#N/A</v>
      </c>
      <c r="F1806" s="158">
        <v>1215.0</v>
      </c>
      <c r="G1806" s="158"/>
      <c r="H1806" s="158">
        <f t="shared" si="1"/>
        <v>29160</v>
      </c>
      <c r="I1806" s="158" t="str">
        <f t="shared" si="2"/>
        <v>#N/A</v>
      </c>
      <c r="J1806" s="158" t="str">
        <f t="shared" si="3"/>
        <v>#N/A</v>
      </c>
      <c r="K1806" s="158" t="str">
        <f t="shared" si="4"/>
        <v>#N/A</v>
      </c>
      <c r="L1806" s="158">
        <f t="shared" si="19"/>
        <v>29160</v>
      </c>
      <c r="M1806" s="158">
        <f t="shared" si="6"/>
        <v>1215</v>
      </c>
      <c r="N1806" s="158">
        <v>1.0</v>
      </c>
      <c r="O1806" s="158" t="str">
        <f t="shared" si="7"/>
        <v>#N/A</v>
      </c>
      <c r="P1806" s="158" t="str">
        <f t="shared" si="8"/>
        <v>#N/A</v>
      </c>
      <c r="Q1806" s="158" t="str">
        <f t="shared" si="9"/>
        <v>#N/A</v>
      </c>
      <c r="R1806" s="158" t="str">
        <f t="shared" si="10"/>
        <v>#N/A</v>
      </c>
      <c r="S1806" s="158" t="str">
        <f t="shared" si="20"/>
        <v>#N/A</v>
      </c>
      <c r="T1806" s="158" t="str">
        <f t="shared" si="11"/>
        <v>#N/A</v>
      </c>
      <c r="U1806" s="158">
        <v>246.0</v>
      </c>
      <c r="V1806" s="158" t="str">
        <f t="shared" si="12"/>
        <v>#N/A</v>
      </c>
      <c r="W1806" s="157" t="s">
        <v>2650</v>
      </c>
      <c r="X1806" s="157">
        <v>76.46</v>
      </c>
      <c r="Y1806" s="157" t="s">
        <v>3224</v>
      </c>
      <c r="Z1806" s="158" t="str">
        <f t="shared" si="21"/>
        <v>#N/A</v>
      </c>
      <c r="AA1806" s="158" t="str">
        <f t="shared" si="13"/>
        <v>#N/A</v>
      </c>
      <c r="AB1806" s="158" t="str">
        <f t="shared" si="14"/>
        <v>#N/A</v>
      </c>
      <c r="AC1806" s="158">
        <v>1.0</v>
      </c>
      <c r="AD1806" s="158" t="str">
        <f t="shared" si="15"/>
        <v>#N/A</v>
      </c>
      <c r="AE1806" s="158" t="str">
        <f t="shared" si="16"/>
        <v>#N/A</v>
      </c>
      <c r="AF1806" s="158"/>
      <c r="AG1806" s="158"/>
      <c r="AH1806" s="158"/>
      <c r="AI1806" s="158"/>
      <c r="AJ1806" s="158"/>
      <c r="AK1806" s="158"/>
      <c r="AL1806" s="158"/>
      <c r="AM1806" s="158"/>
      <c r="AN1806" s="158"/>
      <c r="AO1806" s="158"/>
      <c r="AP1806" s="158"/>
      <c r="AQ1806" s="158"/>
      <c r="AR1806" s="158"/>
      <c r="AS1806" s="158"/>
      <c r="AT1806" s="158"/>
      <c r="AU1806" s="158"/>
      <c r="AV1806" s="158"/>
    </row>
    <row r="1807">
      <c r="A1807" s="157">
        <v>3519.0</v>
      </c>
      <c r="B1807" s="158" t="s">
        <v>1870</v>
      </c>
      <c r="C1807" s="158">
        <v>1.0</v>
      </c>
      <c r="D1807" s="158">
        <v>0.0</v>
      </c>
      <c r="E1807" s="158" t="e">
        <v>#N/A</v>
      </c>
      <c r="F1807" s="158">
        <v>1215.0</v>
      </c>
      <c r="G1807" s="158"/>
      <c r="H1807" s="158">
        <f t="shared" si="1"/>
        <v>29160</v>
      </c>
      <c r="I1807" s="158" t="str">
        <f t="shared" si="2"/>
        <v>#N/A</v>
      </c>
      <c r="J1807" s="158" t="str">
        <f t="shared" si="3"/>
        <v>#N/A</v>
      </c>
      <c r="K1807" s="158" t="str">
        <f t="shared" si="4"/>
        <v>#N/A</v>
      </c>
      <c r="L1807" s="158">
        <f t="shared" si="19"/>
        <v>29160</v>
      </c>
      <c r="M1807" s="158">
        <f t="shared" si="6"/>
        <v>1215</v>
      </c>
      <c r="N1807" s="158">
        <v>1.0</v>
      </c>
      <c r="O1807" s="158" t="str">
        <f t="shared" si="7"/>
        <v>#N/A</v>
      </c>
      <c r="P1807" s="158" t="str">
        <f t="shared" si="8"/>
        <v>#N/A</v>
      </c>
      <c r="Q1807" s="158" t="str">
        <f t="shared" si="9"/>
        <v>#N/A</v>
      </c>
      <c r="R1807" s="158" t="str">
        <f t="shared" si="10"/>
        <v>#N/A</v>
      </c>
      <c r="S1807" s="158" t="str">
        <f t="shared" si="20"/>
        <v>#N/A</v>
      </c>
      <c r="T1807" s="158" t="str">
        <f t="shared" si="11"/>
        <v>#N/A</v>
      </c>
      <c r="U1807" s="158">
        <v>246.0</v>
      </c>
      <c r="V1807" s="158" t="str">
        <f t="shared" si="12"/>
        <v>#N/A</v>
      </c>
      <c r="W1807" s="157" t="s">
        <v>2650</v>
      </c>
      <c r="X1807" s="157">
        <v>76.46</v>
      </c>
      <c r="Y1807" s="157" t="s">
        <v>3224</v>
      </c>
      <c r="Z1807" s="158" t="str">
        <f t="shared" si="21"/>
        <v>#N/A</v>
      </c>
      <c r="AA1807" s="158" t="str">
        <f t="shared" si="13"/>
        <v>#N/A</v>
      </c>
      <c r="AB1807" s="158" t="str">
        <f t="shared" si="14"/>
        <v>#N/A</v>
      </c>
      <c r="AC1807" s="158">
        <v>1.0</v>
      </c>
      <c r="AD1807" s="158" t="str">
        <f t="shared" si="15"/>
        <v>#N/A</v>
      </c>
      <c r="AE1807" s="158" t="str">
        <f t="shared" si="16"/>
        <v>#N/A</v>
      </c>
      <c r="AF1807" s="158"/>
      <c r="AG1807" s="158"/>
      <c r="AH1807" s="158"/>
      <c r="AI1807" s="158"/>
      <c r="AJ1807" s="158"/>
      <c r="AK1807" s="158"/>
      <c r="AL1807" s="158"/>
      <c r="AM1807" s="158"/>
      <c r="AN1807" s="158"/>
      <c r="AO1807" s="158"/>
      <c r="AP1807" s="158"/>
      <c r="AQ1807" s="158"/>
      <c r="AR1807" s="158"/>
      <c r="AS1807" s="158"/>
      <c r="AT1807" s="158"/>
      <c r="AU1807" s="158"/>
      <c r="AV1807" s="158"/>
    </row>
    <row r="1808">
      <c r="A1808" s="157">
        <v>3520.0</v>
      </c>
      <c r="B1808" s="158" t="s">
        <v>1871</v>
      </c>
      <c r="C1808" s="158">
        <v>1.0</v>
      </c>
      <c r="D1808" s="158">
        <v>0.0</v>
      </c>
      <c r="E1808" s="158" t="e">
        <v>#N/A</v>
      </c>
      <c r="F1808" s="158">
        <v>1215.0</v>
      </c>
      <c r="G1808" s="158"/>
      <c r="H1808" s="158">
        <f t="shared" si="1"/>
        <v>29160</v>
      </c>
      <c r="I1808" s="158" t="str">
        <f t="shared" si="2"/>
        <v>#N/A</v>
      </c>
      <c r="J1808" s="158" t="str">
        <f t="shared" si="3"/>
        <v>#N/A</v>
      </c>
      <c r="K1808" s="158" t="str">
        <f t="shared" si="4"/>
        <v>#N/A</v>
      </c>
      <c r="L1808" s="158">
        <f t="shared" si="19"/>
        <v>29160</v>
      </c>
      <c r="M1808" s="158">
        <f t="shared" si="6"/>
        <v>1215</v>
      </c>
      <c r="N1808" s="158">
        <v>1.0</v>
      </c>
      <c r="O1808" s="158" t="str">
        <f t="shared" si="7"/>
        <v>#N/A</v>
      </c>
      <c r="P1808" s="158" t="str">
        <f t="shared" si="8"/>
        <v>#N/A</v>
      </c>
      <c r="Q1808" s="158" t="str">
        <f t="shared" si="9"/>
        <v>#N/A</v>
      </c>
      <c r="R1808" s="158" t="str">
        <f t="shared" si="10"/>
        <v>#N/A</v>
      </c>
      <c r="S1808" s="158" t="str">
        <f t="shared" si="20"/>
        <v>#N/A</v>
      </c>
      <c r="T1808" s="158" t="str">
        <f t="shared" si="11"/>
        <v>#N/A</v>
      </c>
      <c r="U1808" s="158">
        <v>246.0</v>
      </c>
      <c r="V1808" s="158" t="str">
        <f t="shared" si="12"/>
        <v>#N/A</v>
      </c>
      <c r="W1808" s="157" t="s">
        <v>2650</v>
      </c>
      <c r="X1808" s="157">
        <v>76.46</v>
      </c>
      <c r="Y1808" s="157" t="s">
        <v>3224</v>
      </c>
      <c r="Z1808" s="158" t="str">
        <f t="shared" si="21"/>
        <v>#N/A</v>
      </c>
      <c r="AA1808" s="158" t="str">
        <f t="shared" si="13"/>
        <v>#N/A</v>
      </c>
      <c r="AB1808" s="158" t="str">
        <f t="shared" si="14"/>
        <v>#N/A</v>
      </c>
      <c r="AC1808" s="158">
        <v>1.0</v>
      </c>
      <c r="AD1808" s="158" t="str">
        <f t="shared" si="15"/>
        <v>#N/A</v>
      </c>
      <c r="AE1808" s="158" t="str">
        <f t="shared" si="16"/>
        <v>#N/A</v>
      </c>
      <c r="AF1808" s="158"/>
      <c r="AG1808" s="158"/>
      <c r="AH1808" s="158"/>
      <c r="AI1808" s="158"/>
      <c r="AJ1808" s="158"/>
      <c r="AK1808" s="158"/>
      <c r="AL1808" s="158"/>
      <c r="AM1808" s="158"/>
      <c r="AN1808" s="158"/>
      <c r="AO1808" s="158"/>
      <c r="AP1808" s="158"/>
      <c r="AQ1808" s="158"/>
      <c r="AR1808" s="158"/>
      <c r="AS1808" s="158"/>
      <c r="AT1808" s="158"/>
      <c r="AU1808" s="158"/>
      <c r="AV1808" s="158"/>
    </row>
    <row r="1809">
      <c r="A1809" s="157">
        <v>3521.0</v>
      </c>
      <c r="B1809" s="158" t="s">
        <v>1872</v>
      </c>
      <c r="C1809" s="158">
        <v>1.0</v>
      </c>
      <c r="D1809" s="158" t="s">
        <v>4666</v>
      </c>
      <c r="E1809" s="158">
        <v>1.0</v>
      </c>
      <c r="F1809" s="158">
        <v>1215.0</v>
      </c>
      <c r="G1809" s="158"/>
      <c r="H1809" s="158">
        <f t="shared" si="1"/>
        <v>29160</v>
      </c>
      <c r="I1809" s="158">
        <f t="shared" si="2"/>
        <v>29160</v>
      </c>
      <c r="J1809" s="158">
        <f t="shared" si="3"/>
        <v>1215</v>
      </c>
      <c r="K1809" s="158">
        <f t="shared" si="4"/>
        <v>3.328767123</v>
      </c>
      <c r="L1809" s="158">
        <f t="shared" si="19"/>
        <v>29160</v>
      </c>
      <c r="M1809" s="158">
        <f t="shared" si="6"/>
        <v>1215</v>
      </c>
      <c r="N1809" s="158">
        <v>0.0</v>
      </c>
      <c r="O1809" s="158">
        <f t="shared" si="7"/>
        <v>1</v>
      </c>
      <c r="P1809" s="158" t="str">
        <f t="shared" si="8"/>
        <v>#DIV/0!</v>
      </c>
      <c r="Q1809" s="158">
        <f t="shared" si="9"/>
        <v>0</v>
      </c>
      <c r="R1809" s="158">
        <f t="shared" si="10"/>
        <v>0</v>
      </c>
      <c r="S1809" s="158">
        <f t="shared" si="20"/>
        <v>0.0008230452675</v>
      </c>
      <c r="T1809" s="158">
        <f t="shared" si="11"/>
        <v>0.3004115226</v>
      </c>
      <c r="U1809" s="158">
        <v>246.0</v>
      </c>
      <c r="V1809" s="158">
        <f t="shared" si="12"/>
        <v>0.2024691358</v>
      </c>
      <c r="W1809" s="157" t="s">
        <v>2650</v>
      </c>
      <c r="X1809" s="157">
        <v>76.46</v>
      </c>
      <c r="Y1809" s="157" t="s">
        <v>3224</v>
      </c>
      <c r="Z1809" s="158">
        <f t="shared" si="21"/>
        <v>0.00001076439011</v>
      </c>
      <c r="AA1809" s="158">
        <f t="shared" si="13"/>
        <v>0.2032921811</v>
      </c>
      <c r="AB1809" s="158">
        <f t="shared" si="14"/>
        <v>0.05082304527</v>
      </c>
      <c r="AC1809" s="158">
        <v>0.0</v>
      </c>
      <c r="AD1809" s="158">
        <f t="shared" si="15"/>
        <v>0</v>
      </c>
      <c r="AE1809" s="158">
        <f t="shared" si="16"/>
        <v>0</v>
      </c>
      <c r="AF1809" s="158"/>
      <c r="AG1809" s="158"/>
      <c r="AH1809" s="158"/>
      <c r="AI1809" s="158"/>
      <c r="AJ1809" s="158"/>
      <c r="AK1809" s="158"/>
      <c r="AL1809" s="158"/>
      <c r="AM1809" s="158"/>
      <c r="AN1809" s="158"/>
      <c r="AO1809" s="158"/>
      <c r="AP1809" s="158"/>
      <c r="AQ1809" s="158"/>
      <c r="AR1809" s="158"/>
      <c r="AS1809" s="158"/>
      <c r="AT1809" s="158"/>
      <c r="AU1809" s="158"/>
      <c r="AV1809" s="158"/>
    </row>
    <row r="1810">
      <c r="A1810" s="157">
        <v>3522.0</v>
      </c>
      <c r="B1810" s="158" t="s">
        <v>1873</v>
      </c>
      <c r="C1810" s="158">
        <v>1.0</v>
      </c>
      <c r="D1810" s="158">
        <v>0.0</v>
      </c>
      <c r="E1810" s="158" t="e">
        <v>#N/A</v>
      </c>
      <c r="F1810" s="158">
        <v>1215.0</v>
      </c>
      <c r="G1810" s="158"/>
      <c r="H1810" s="158">
        <f t="shared" si="1"/>
        <v>29160</v>
      </c>
      <c r="I1810" s="158" t="str">
        <f t="shared" si="2"/>
        <v>#N/A</v>
      </c>
      <c r="J1810" s="158" t="str">
        <f t="shared" si="3"/>
        <v>#N/A</v>
      </c>
      <c r="K1810" s="158" t="str">
        <f t="shared" si="4"/>
        <v>#N/A</v>
      </c>
      <c r="L1810" s="158">
        <f t="shared" si="19"/>
        <v>29160</v>
      </c>
      <c r="M1810" s="158">
        <f t="shared" si="6"/>
        <v>1215</v>
      </c>
      <c r="N1810" s="158">
        <v>1.0</v>
      </c>
      <c r="O1810" s="158" t="str">
        <f t="shared" si="7"/>
        <v>#N/A</v>
      </c>
      <c r="P1810" s="158" t="str">
        <f t="shared" si="8"/>
        <v>#N/A</v>
      </c>
      <c r="Q1810" s="158" t="str">
        <f t="shared" si="9"/>
        <v>#N/A</v>
      </c>
      <c r="R1810" s="158" t="str">
        <f t="shared" si="10"/>
        <v>#N/A</v>
      </c>
      <c r="S1810" s="158" t="str">
        <f t="shared" si="20"/>
        <v>#N/A</v>
      </c>
      <c r="T1810" s="158" t="str">
        <f t="shared" si="11"/>
        <v>#N/A</v>
      </c>
      <c r="U1810" s="158">
        <v>246.0</v>
      </c>
      <c r="V1810" s="158" t="str">
        <f t="shared" si="12"/>
        <v>#N/A</v>
      </c>
      <c r="W1810" s="157" t="s">
        <v>2650</v>
      </c>
      <c r="X1810" s="157">
        <v>76.46</v>
      </c>
      <c r="Y1810" s="157" t="s">
        <v>3224</v>
      </c>
      <c r="Z1810" s="158" t="str">
        <f t="shared" si="21"/>
        <v>#N/A</v>
      </c>
      <c r="AA1810" s="158" t="str">
        <f t="shared" si="13"/>
        <v>#N/A</v>
      </c>
      <c r="AB1810" s="158" t="str">
        <f t="shared" si="14"/>
        <v>#N/A</v>
      </c>
      <c r="AC1810" s="158">
        <v>1.0</v>
      </c>
      <c r="AD1810" s="158" t="str">
        <f t="shared" si="15"/>
        <v>#N/A</v>
      </c>
      <c r="AE1810" s="158" t="str">
        <f t="shared" si="16"/>
        <v>#N/A</v>
      </c>
      <c r="AF1810" s="158"/>
      <c r="AG1810" s="158"/>
      <c r="AH1810" s="158"/>
      <c r="AI1810" s="158"/>
      <c r="AJ1810" s="158"/>
      <c r="AK1810" s="158"/>
      <c r="AL1810" s="158"/>
      <c r="AM1810" s="158"/>
      <c r="AN1810" s="158"/>
      <c r="AO1810" s="158"/>
      <c r="AP1810" s="158"/>
      <c r="AQ1810" s="158"/>
      <c r="AR1810" s="158"/>
      <c r="AS1810" s="158"/>
      <c r="AT1810" s="158"/>
      <c r="AU1810" s="158"/>
      <c r="AV1810" s="158"/>
    </row>
    <row r="1811">
      <c r="A1811" s="157">
        <v>3523.0</v>
      </c>
      <c r="B1811" s="158" t="s">
        <v>1874</v>
      </c>
      <c r="C1811" s="158">
        <v>1.0</v>
      </c>
      <c r="D1811" s="158">
        <v>0.0</v>
      </c>
      <c r="E1811" s="158" t="e">
        <v>#N/A</v>
      </c>
      <c r="F1811" s="158">
        <v>1215.0</v>
      </c>
      <c r="G1811" s="158"/>
      <c r="H1811" s="158">
        <f t="shared" si="1"/>
        <v>29160</v>
      </c>
      <c r="I1811" s="158" t="str">
        <f t="shared" si="2"/>
        <v>#N/A</v>
      </c>
      <c r="J1811" s="158" t="str">
        <f t="shared" si="3"/>
        <v>#N/A</v>
      </c>
      <c r="K1811" s="158" t="str">
        <f t="shared" si="4"/>
        <v>#N/A</v>
      </c>
      <c r="L1811" s="158">
        <f t="shared" si="19"/>
        <v>29160</v>
      </c>
      <c r="M1811" s="158">
        <f t="shared" si="6"/>
        <v>1215</v>
      </c>
      <c r="N1811" s="158">
        <v>1.0</v>
      </c>
      <c r="O1811" s="158" t="str">
        <f t="shared" si="7"/>
        <v>#N/A</v>
      </c>
      <c r="P1811" s="158" t="str">
        <f t="shared" si="8"/>
        <v>#N/A</v>
      </c>
      <c r="Q1811" s="158" t="str">
        <f t="shared" si="9"/>
        <v>#N/A</v>
      </c>
      <c r="R1811" s="158" t="str">
        <f t="shared" si="10"/>
        <v>#N/A</v>
      </c>
      <c r="S1811" s="158" t="str">
        <f t="shared" si="20"/>
        <v>#N/A</v>
      </c>
      <c r="T1811" s="158" t="str">
        <f t="shared" si="11"/>
        <v>#N/A</v>
      </c>
      <c r="U1811" s="158">
        <v>246.0</v>
      </c>
      <c r="V1811" s="158" t="str">
        <f t="shared" si="12"/>
        <v>#N/A</v>
      </c>
      <c r="W1811" s="157" t="s">
        <v>2650</v>
      </c>
      <c r="X1811" s="157">
        <v>76.46</v>
      </c>
      <c r="Y1811" s="157" t="s">
        <v>3224</v>
      </c>
      <c r="Z1811" s="158" t="str">
        <f t="shared" si="21"/>
        <v>#N/A</v>
      </c>
      <c r="AA1811" s="158" t="str">
        <f t="shared" si="13"/>
        <v>#N/A</v>
      </c>
      <c r="AB1811" s="158" t="str">
        <f t="shared" si="14"/>
        <v>#N/A</v>
      </c>
      <c r="AC1811" s="158">
        <v>1.0</v>
      </c>
      <c r="AD1811" s="158" t="str">
        <f t="shared" si="15"/>
        <v>#N/A</v>
      </c>
      <c r="AE1811" s="158" t="str">
        <f t="shared" si="16"/>
        <v>#N/A</v>
      </c>
      <c r="AF1811" s="158"/>
      <c r="AG1811" s="158"/>
      <c r="AH1811" s="158"/>
      <c r="AI1811" s="158"/>
      <c r="AJ1811" s="158"/>
      <c r="AK1811" s="158"/>
      <c r="AL1811" s="158"/>
      <c r="AM1811" s="158"/>
      <c r="AN1811" s="158"/>
      <c r="AO1811" s="158"/>
      <c r="AP1811" s="158"/>
      <c r="AQ1811" s="158"/>
      <c r="AR1811" s="158"/>
      <c r="AS1811" s="158"/>
      <c r="AT1811" s="158"/>
      <c r="AU1811" s="158"/>
      <c r="AV1811" s="158"/>
    </row>
    <row r="1812">
      <c r="A1812" s="157">
        <v>3524.0</v>
      </c>
      <c r="B1812" s="158" t="s">
        <v>1875</v>
      </c>
      <c r="C1812" s="158">
        <v>1.0</v>
      </c>
      <c r="D1812" s="158">
        <v>0.0</v>
      </c>
      <c r="E1812" s="158" t="e">
        <v>#N/A</v>
      </c>
      <c r="F1812" s="158">
        <v>1215.0</v>
      </c>
      <c r="G1812" s="158"/>
      <c r="H1812" s="158">
        <f t="shared" si="1"/>
        <v>29160</v>
      </c>
      <c r="I1812" s="158" t="str">
        <f t="shared" si="2"/>
        <v>#N/A</v>
      </c>
      <c r="J1812" s="158" t="str">
        <f t="shared" si="3"/>
        <v>#N/A</v>
      </c>
      <c r="K1812" s="158" t="str">
        <f t="shared" si="4"/>
        <v>#N/A</v>
      </c>
      <c r="L1812" s="158">
        <f t="shared" si="19"/>
        <v>29160</v>
      </c>
      <c r="M1812" s="158">
        <f t="shared" si="6"/>
        <v>1215</v>
      </c>
      <c r="N1812" s="158">
        <v>1.0</v>
      </c>
      <c r="O1812" s="158" t="str">
        <f t="shared" si="7"/>
        <v>#N/A</v>
      </c>
      <c r="P1812" s="158" t="str">
        <f t="shared" si="8"/>
        <v>#N/A</v>
      </c>
      <c r="Q1812" s="158" t="str">
        <f t="shared" si="9"/>
        <v>#N/A</v>
      </c>
      <c r="R1812" s="158" t="str">
        <f t="shared" si="10"/>
        <v>#N/A</v>
      </c>
      <c r="S1812" s="158" t="str">
        <f t="shared" si="20"/>
        <v>#N/A</v>
      </c>
      <c r="T1812" s="158" t="str">
        <f t="shared" si="11"/>
        <v>#N/A</v>
      </c>
      <c r="U1812" s="158">
        <v>246.0</v>
      </c>
      <c r="V1812" s="158" t="str">
        <f t="shared" si="12"/>
        <v>#N/A</v>
      </c>
      <c r="W1812" s="157" t="s">
        <v>2650</v>
      </c>
      <c r="X1812" s="157">
        <v>76.46</v>
      </c>
      <c r="Y1812" s="157" t="s">
        <v>3224</v>
      </c>
      <c r="Z1812" s="158" t="str">
        <f t="shared" si="21"/>
        <v>#N/A</v>
      </c>
      <c r="AA1812" s="158" t="str">
        <f t="shared" si="13"/>
        <v>#N/A</v>
      </c>
      <c r="AB1812" s="158" t="str">
        <f t="shared" si="14"/>
        <v>#N/A</v>
      </c>
      <c r="AC1812" s="158">
        <v>1.0</v>
      </c>
      <c r="AD1812" s="158" t="str">
        <f t="shared" si="15"/>
        <v>#N/A</v>
      </c>
      <c r="AE1812" s="158" t="str">
        <f t="shared" si="16"/>
        <v>#N/A</v>
      </c>
      <c r="AF1812" s="158"/>
      <c r="AG1812" s="158"/>
      <c r="AH1812" s="158"/>
      <c r="AI1812" s="158"/>
      <c r="AJ1812" s="158"/>
      <c r="AK1812" s="158"/>
      <c r="AL1812" s="158"/>
      <c r="AM1812" s="158"/>
      <c r="AN1812" s="158"/>
      <c r="AO1812" s="158"/>
      <c r="AP1812" s="158"/>
      <c r="AQ1812" s="158"/>
      <c r="AR1812" s="158"/>
      <c r="AS1812" s="158"/>
      <c r="AT1812" s="158"/>
      <c r="AU1812" s="158"/>
      <c r="AV1812" s="158"/>
    </row>
    <row r="1813">
      <c r="A1813" s="157">
        <v>3525.0</v>
      </c>
      <c r="B1813" s="158" t="s">
        <v>1876</v>
      </c>
      <c r="C1813" s="158">
        <v>1.0</v>
      </c>
      <c r="D1813" s="158">
        <v>0.0</v>
      </c>
      <c r="E1813" s="158" t="e">
        <v>#N/A</v>
      </c>
      <c r="F1813" s="158">
        <v>1215.0</v>
      </c>
      <c r="G1813" s="158"/>
      <c r="H1813" s="158">
        <f t="shared" si="1"/>
        <v>29160</v>
      </c>
      <c r="I1813" s="158" t="str">
        <f t="shared" si="2"/>
        <v>#N/A</v>
      </c>
      <c r="J1813" s="158" t="str">
        <f t="shared" si="3"/>
        <v>#N/A</v>
      </c>
      <c r="K1813" s="158" t="str">
        <f t="shared" si="4"/>
        <v>#N/A</v>
      </c>
      <c r="L1813" s="158">
        <f t="shared" si="19"/>
        <v>29160</v>
      </c>
      <c r="M1813" s="158">
        <f t="shared" si="6"/>
        <v>1215</v>
      </c>
      <c r="N1813" s="158">
        <v>1.0</v>
      </c>
      <c r="O1813" s="158" t="str">
        <f t="shared" si="7"/>
        <v>#N/A</v>
      </c>
      <c r="P1813" s="158" t="str">
        <f t="shared" si="8"/>
        <v>#N/A</v>
      </c>
      <c r="Q1813" s="158" t="str">
        <f t="shared" si="9"/>
        <v>#N/A</v>
      </c>
      <c r="R1813" s="158" t="str">
        <f t="shared" si="10"/>
        <v>#N/A</v>
      </c>
      <c r="S1813" s="158" t="str">
        <f t="shared" si="20"/>
        <v>#N/A</v>
      </c>
      <c r="T1813" s="158" t="str">
        <f t="shared" si="11"/>
        <v>#N/A</v>
      </c>
      <c r="U1813" s="158">
        <v>246.0</v>
      </c>
      <c r="V1813" s="158" t="str">
        <f t="shared" si="12"/>
        <v>#N/A</v>
      </c>
      <c r="W1813" s="157" t="s">
        <v>2650</v>
      </c>
      <c r="X1813" s="157">
        <v>76.46</v>
      </c>
      <c r="Y1813" s="157" t="s">
        <v>3224</v>
      </c>
      <c r="Z1813" s="158" t="str">
        <f t="shared" si="21"/>
        <v>#N/A</v>
      </c>
      <c r="AA1813" s="158" t="str">
        <f t="shared" si="13"/>
        <v>#N/A</v>
      </c>
      <c r="AB1813" s="158" t="str">
        <f t="shared" si="14"/>
        <v>#N/A</v>
      </c>
      <c r="AC1813" s="158">
        <v>1.0</v>
      </c>
      <c r="AD1813" s="158" t="str">
        <f t="shared" si="15"/>
        <v>#N/A</v>
      </c>
      <c r="AE1813" s="158" t="str">
        <f t="shared" si="16"/>
        <v>#N/A</v>
      </c>
      <c r="AF1813" s="158"/>
      <c r="AG1813" s="158"/>
      <c r="AH1813" s="158"/>
      <c r="AI1813" s="158"/>
      <c r="AJ1813" s="158"/>
      <c r="AK1813" s="158"/>
      <c r="AL1813" s="158"/>
      <c r="AM1813" s="158"/>
      <c r="AN1813" s="158"/>
      <c r="AO1813" s="158"/>
      <c r="AP1813" s="158"/>
      <c r="AQ1813" s="158"/>
      <c r="AR1813" s="158"/>
      <c r="AS1813" s="158"/>
      <c r="AT1813" s="158"/>
      <c r="AU1813" s="158"/>
      <c r="AV1813" s="158"/>
    </row>
    <row r="1814">
      <c r="A1814" s="157">
        <v>3526.0</v>
      </c>
      <c r="B1814" s="158" t="s">
        <v>1877</v>
      </c>
      <c r="C1814" s="158">
        <v>1.0</v>
      </c>
      <c r="D1814" s="158">
        <v>0.0</v>
      </c>
      <c r="E1814" s="158" t="e">
        <v>#N/A</v>
      </c>
      <c r="F1814" s="158">
        <v>1215.0</v>
      </c>
      <c r="G1814" s="158"/>
      <c r="H1814" s="158">
        <f t="shared" si="1"/>
        <v>29160</v>
      </c>
      <c r="I1814" s="158" t="str">
        <f t="shared" si="2"/>
        <v>#N/A</v>
      </c>
      <c r="J1814" s="158" t="str">
        <f t="shared" si="3"/>
        <v>#N/A</v>
      </c>
      <c r="K1814" s="158" t="str">
        <f t="shared" si="4"/>
        <v>#N/A</v>
      </c>
      <c r="L1814" s="158">
        <f t="shared" si="19"/>
        <v>29160</v>
      </c>
      <c r="M1814" s="158">
        <f t="shared" si="6"/>
        <v>1215</v>
      </c>
      <c r="N1814" s="158">
        <v>1.0</v>
      </c>
      <c r="O1814" s="158" t="str">
        <f t="shared" si="7"/>
        <v>#N/A</v>
      </c>
      <c r="P1814" s="158" t="str">
        <f t="shared" si="8"/>
        <v>#N/A</v>
      </c>
      <c r="Q1814" s="158" t="str">
        <f t="shared" si="9"/>
        <v>#N/A</v>
      </c>
      <c r="R1814" s="158" t="str">
        <f t="shared" si="10"/>
        <v>#N/A</v>
      </c>
      <c r="S1814" s="158" t="str">
        <f t="shared" si="20"/>
        <v>#N/A</v>
      </c>
      <c r="T1814" s="158" t="str">
        <f t="shared" si="11"/>
        <v>#N/A</v>
      </c>
      <c r="U1814" s="158">
        <v>246.0</v>
      </c>
      <c r="V1814" s="158" t="str">
        <f t="shared" si="12"/>
        <v>#N/A</v>
      </c>
      <c r="W1814" s="157" t="s">
        <v>2650</v>
      </c>
      <c r="X1814" s="157">
        <v>76.46</v>
      </c>
      <c r="Y1814" s="157" t="s">
        <v>3224</v>
      </c>
      <c r="Z1814" s="158" t="str">
        <f t="shared" si="21"/>
        <v>#N/A</v>
      </c>
      <c r="AA1814" s="158" t="str">
        <f t="shared" si="13"/>
        <v>#N/A</v>
      </c>
      <c r="AB1814" s="158" t="str">
        <f t="shared" si="14"/>
        <v>#N/A</v>
      </c>
      <c r="AC1814" s="158">
        <v>1.0</v>
      </c>
      <c r="AD1814" s="158" t="str">
        <f t="shared" si="15"/>
        <v>#N/A</v>
      </c>
      <c r="AE1814" s="158" t="str">
        <f t="shared" si="16"/>
        <v>#N/A</v>
      </c>
      <c r="AF1814" s="158"/>
      <c r="AG1814" s="158"/>
      <c r="AH1814" s="158"/>
      <c r="AI1814" s="158"/>
      <c r="AJ1814" s="158"/>
      <c r="AK1814" s="158"/>
      <c r="AL1814" s="158"/>
      <c r="AM1814" s="158"/>
      <c r="AN1814" s="158"/>
      <c r="AO1814" s="158"/>
      <c r="AP1814" s="158"/>
      <c r="AQ1814" s="158"/>
      <c r="AR1814" s="158"/>
      <c r="AS1814" s="158"/>
      <c r="AT1814" s="158"/>
      <c r="AU1814" s="158"/>
      <c r="AV1814" s="158"/>
    </row>
    <row r="1815">
      <c r="A1815" s="157">
        <v>3527.0</v>
      </c>
      <c r="B1815" s="158" t="s">
        <v>1878</v>
      </c>
      <c r="C1815" s="158">
        <v>1.0</v>
      </c>
      <c r="D1815" s="158">
        <v>0.0</v>
      </c>
      <c r="E1815" s="158" t="e">
        <v>#N/A</v>
      </c>
      <c r="F1815" s="158">
        <v>1215.0</v>
      </c>
      <c r="G1815" s="158"/>
      <c r="H1815" s="158">
        <f t="shared" si="1"/>
        <v>29160</v>
      </c>
      <c r="I1815" s="158" t="str">
        <f t="shared" si="2"/>
        <v>#N/A</v>
      </c>
      <c r="J1815" s="158" t="str">
        <f t="shared" si="3"/>
        <v>#N/A</v>
      </c>
      <c r="K1815" s="158" t="str">
        <f t="shared" si="4"/>
        <v>#N/A</v>
      </c>
      <c r="L1815" s="158">
        <f t="shared" si="19"/>
        <v>29160</v>
      </c>
      <c r="M1815" s="158">
        <f t="shared" si="6"/>
        <v>1215</v>
      </c>
      <c r="N1815" s="158">
        <v>1.0</v>
      </c>
      <c r="O1815" s="158" t="str">
        <f t="shared" si="7"/>
        <v>#N/A</v>
      </c>
      <c r="P1815" s="158" t="str">
        <f t="shared" si="8"/>
        <v>#N/A</v>
      </c>
      <c r="Q1815" s="158" t="str">
        <f t="shared" si="9"/>
        <v>#N/A</v>
      </c>
      <c r="R1815" s="158" t="str">
        <f t="shared" si="10"/>
        <v>#N/A</v>
      </c>
      <c r="S1815" s="158" t="str">
        <f t="shared" si="20"/>
        <v>#N/A</v>
      </c>
      <c r="T1815" s="158" t="str">
        <f t="shared" si="11"/>
        <v>#N/A</v>
      </c>
      <c r="U1815" s="158">
        <v>246.0</v>
      </c>
      <c r="V1815" s="158" t="str">
        <f t="shared" si="12"/>
        <v>#N/A</v>
      </c>
      <c r="W1815" s="157" t="s">
        <v>2650</v>
      </c>
      <c r="X1815" s="157">
        <v>76.46</v>
      </c>
      <c r="Y1815" s="157" t="s">
        <v>3224</v>
      </c>
      <c r="Z1815" s="158" t="str">
        <f t="shared" si="21"/>
        <v>#N/A</v>
      </c>
      <c r="AA1815" s="158" t="str">
        <f t="shared" si="13"/>
        <v>#N/A</v>
      </c>
      <c r="AB1815" s="158" t="str">
        <f t="shared" si="14"/>
        <v>#N/A</v>
      </c>
      <c r="AC1815" s="158">
        <v>1.0</v>
      </c>
      <c r="AD1815" s="158" t="str">
        <f t="shared" si="15"/>
        <v>#N/A</v>
      </c>
      <c r="AE1815" s="158" t="str">
        <f t="shared" si="16"/>
        <v>#N/A</v>
      </c>
      <c r="AF1815" s="158"/>
      <c r="AG1815" s="158"/>
      <c r="AH1815" s="158"/>
      <c r="AI1815" s="158"/>
      <c r="AJ1815" s="158"/>
      <c r="AK1815" s="158"/>
      <c r="AL1815" s="158"/>
      <c r="AM1815" s="158"/>
      <c r="AN1815" s="158"/>
      <c r="AO1815" s="158"/>
      <c r="AP1815" s="158"/>
      <c r="AQ1815" s="158"/>
      <c r="AR1815" s="158"/>
      <c r="AS1815" s="158"/>
      <c r="AT1815" s="158"/>
      <c r="AU1815" s="158"/>
      <c r="AV1815" s="158"/>
    </row>
    <row r="1816">
      <c r="A1816" s="157">
        <v>3528.0</v>
      </c>
      <c r="B1816" s="158" t="s">
        <v>1879</v>
      </c>
      <c r="C1816" s="158">
        <v>1.0</v>
      </c>
      <c r="D1816" s="158">
        <v>0.0</v>
      </c>
      <c r="E1816" s="158" t="e">
        <v>#N/A</v>
      </c>
      <c r="F1816" s="158">
        <v>1215.0</v>
      </c>
      <c r="G1816" s="158"/>
      <c r="H1816" s="158">
        <f t="shared" si="1"/>
        <v>29160</v>
      </c>
      <c r="I1816" s="158" t="str">
        <f t="shared" si="2"/>
        <v>#N/A</v>
      </c>
      <c r="J1816" s="158" t="str">
        <f t="shared" si="3"/>
        <v>#N/A</v>
      </c>
      <c r="K1816" s="158" t="str">
        <f t="shared" si="4"/>
        <v>#N/A</v>
      </c>
      <c r="L1816" s="158">
        <f t="shared" si="19"/>
        <v>29160</v>
      </c>
      <c r="M1816" s="158">
        <f t="shared" si="6"/>
        <v>1215</v>
      </c>
      <c r="N1816" s="158">
        <v>1.0</v>
      </c>
      <c r="O1816" s="158" t="str">
        <f t="shared" si="7"/>
        <v>#N/A</v>
      </c>
      <c r="P1816" s="158" t="str">
        <f t="shared" si="8"/>
        <v>#N/A</v>
      </c>
      <c r="Q1816" s="158" t="str">
        <f t="shared" si="9"/>
        <v>#N/A</v>
      </c>
      <c r="R1816" s="158" t="str">
        <f t="shared" si="10"/>
        <v>#N/A</v>
      </c>
      <c r="S1816" s="158" t="str">
        <f t="shared" si="20"/>
        <v>#N/A</v>
      </c>
      <c r="T1816" s="158" t="str">
        <f t="shared" si="11"/>
        <v>#N/A</v>
      </c>
      <c r="U1816" s="158">
        <v>246.0</v>
      </c>
      <c r="V1816" s="158" t="str">
        <f t="shared" si="12"/>
        <v>#N/A</v>
      </c>
      <c r="W1816" s="157" t="s">
        <v>2650</v>
      </c>
      <c r="X1816" s="157">
        <v>76.46</v>
      </c>
      <c r="Y1816" s="157" t="s">
        <v>3224</v>
      </c>
      <c r="Z1816" s="158" t="str">
        <f t="shared" si="21"/>
        <v>#N/A</v>
      </c>
      <c r="AA1816" s="158" t="str">
        <f t="shared" si="13"/>
        <v>#N/A</v>
      </c>
      <c r="AB1816" s="158" t="str">
        <f t="shared" si="14"/>
        <v>#N/A</v>
      </c>
      <c r="AC1816" s="158">
        <v>1.0</v>
      </c>
      <c r="AD1816" s="158" t="str">
        <f t="shared" si="15"/>
        <v>#N/A</v>
      </c>
      <c r="AE1816" s="158" t="str">
        <f t="shared" si="16"/>
        <v>#N/A</v>
      </c>
      <c r="AF1816" s="158"/>
      <c r="AG1816" s="158"/>
      <c r="AH1816" s="158"/>
      <c r="AI1816" s="158"/>
      <c r="AJ1816" s="158"/>
      <c r="AK1816" s="158"/>
      <c r="AL1816" s="158"/>
      <c r="AM1816" s="158"/>
      <c r="AN1816" s="158"/>
      <c r="AO1816" s="158"/>
      <c r="AP1816" s="158"/>
      <c r="AQ1816" s="158"/>
      <c r="AR1816" s="158"/>
      <c r="AS1816" s="158"/>
      <c r="AT1816" s="158"/>
      <c r="AU1816" s="158"/>
      <c r="AV1816" s="158"/>
    </row>
    <row r="1817">
      <c r="A1817" s="157">
        <v>3529.0</v>
      </c>
      <c r="B1817" s="158" t="s">
        <v>1880</v>
      </c>
      <c r="C1817" s="158">
        <v>1.0</v>
      </c>
      <c r="D1817" s="158">
        <v>0.0</v>
      </c>
      <c r="E1817" s="158" t="e">
        <v>#N/A</v>
      </c>
      <c r="F1817" s="158">
        <v>1215.0</v>
      </c>
      <c r="G1817" s="158"/>
      <c r="H1817" s="158">
        <f t="shared" si="1"/>
        <v>29160</v>
      </c>
      <c r="I1817" s="158" t="str">
        <f t="shared" si="2"/>
        <v>#N/A</v>
      </c>
      <c r="J1817" s="158" t="str">
        <f t="shared" si="3"/>
        <v>#N/A</v>
      </c>
      <c r="K1817" s="158" t="str">
        <f t="shared" si="4"/>
        <v>#N/A</v>
      </c>
      <c r="L1817" s="158">
        <f t="shared" si="19"/>
        <v>29160</v>
      </c>
      <c r="M1817" s="158">
        <f t="shared" si="6"/>
        <v>1215</v>
      </c>
      <c r="N1817" s="158">
        <v>0.0</v>
      </c>
      <c r="O1817" s="158" t="str">
        <f t="shared" si="7"/>
        <v>#N/A</v>
      </c>
      <c r="P1817" s="158" t="str">
        <f t="shared" si="8"/>
        <v>#N/A</v>
      </c>
      <c r="Q1817" s="158" t="str">
        <f t="shared" si="9"/>
        <v>#N/A</v>
      </c>
      <c r="R1817" s="158" t="str">
        <f t="shared" si="10"/>
        <v>#N/A</v>
      </c>
      <c r="S1817" s="158" t="str">
        <f t="shared" si="20"/>
        <v>#N/A</v>
      </c>
      <c r="T1817" s="158" t="str">
        <f t="shared" si="11"/>
        <v>#N/A</v>
      </c>
      <c r="U1817" s="158">
        <v>246.0</v>
      </c>
      <c r="V1817" s="158" t="str">
        <f t="shared" si="12"/>
        <v>#N/A</v>
      </c>
      <c r="W1817" s="157" t="s">
        <v>2650</v>
      </c>
      <c r="X1817" s="157">
        <v>76.46</v>
      </c>
      <c r="Y1817" s="157" t="s">
        <v>3224</v>
      </c>
      <c r="Z1817" s="158" t="str">
        <f t="shared" si="21"/>
        <v>#N/A</v>
      </c>
      <c r="AA1817" s="158" t="str">
        <f t="shared" si="13"/>
        <v>#N/A</v>
      </c>
      <c r="AB1817" s="158" t="str">
        <f t="shared" si="14"/>
        <v>#N/A</v>
      </c>
      <c r="AC1817" s="158">
        <v>0.0</v>
      </c>
      <c r="AD1817" s="158" t="str">
        <f t="shared" si="15"/>
        <v>#N/A</v>
      </c>
      <c r="AE1817" s="158" t="str">
        <f t="shared" si="16"/>
        <v>#N/A</v>
      </c>
      <c r="AF1817" s="158"/>
      <c r="AG1817" s="158"/>
      <c r="AH1817" s="158"/>
      <c r="AI1817" s="158"/>
      <c r="AJ1817" s="158"/>
      <c r="AK1817" s="158"/>
      <c r="AL1817" s="158"/>
      <c r="AM1817" s="158"/>
      <c r="AN1817" s="158"/>
      <c r="AO1817" s="158"/>
      <c r="AP1817" s="158"/>
      <c r="AQ1817" s="158"/>
      <c r="AR1817" s="158"/>
      <c r="AS1817" s="158"/>
      <c r="AT1817" s="158"/>
      <c r="AU1817" s="158"/>
      <c r="AV1817" s="158"/>
    </row>
    <row r="1818">
      <c r="A1818" s="157">
        <v>3530.0</v>
      </c>
      <c r="B1818" s="158" t="s">
        <v>1881</v>
      </c>
      <c r="C1818" s="158">
        <v>1.0</v>
      </c>
      <c r="D1818" s="158">
        <v>0.0</v>
      </c>
      <c r="E1818" s="158" t="e">
        <v>#N/A</v>
      </c>
      <c r="F1818" s="158">
        <v>1215.0</v>
      </c>
      <c r="G1818" s="158"/>
      <c r="H1818" s="158">
        <f t="shared" si="1"/>
        <v>29160</v>
      </c>
      <c r="I1818" s="158" t="str">
        <f t="shared" si="2"/>
        <v>#N/A</v>
      </c>
      <c r="J1818" s="158" t="str">
        <f t="shared" si="3"/>
        <v>#N/A</v>
      </c>
      <c r="K1818" s="158" t="str">
        <f t="shared" si="4"/>
        <v>#N/A</v>
      </c>
      <c r="L1818" s="158">
        <f t="shared" si="19"/>
        <v>29160</v>
      </c>
      <c r="M1818" s="158">
        <f t="shared" si="6"/>
        <v>1215</v>
      </c>
      <c r="N1818" s="158">
        <v>0.0</v>
      </c>
      <c r="O1818" s="158" t="str">
        <f t="shared" si="7"/>
        <v>#N/A</v>
      </c>
      <c r="P1818" s="158" t="str">
        <f t="shared" si="8"/>
        <v>#N/A</v>
      </c>
      <c r="Q1818" s="158" t="str">
        <f t="shared" si="9"/>
        <v>#N/A</v>
      </c>
      <c r="R1818" s="158" t="str">
        <f t="shared" si="10"/>
        <v>#N/A</v>
      </c>
      <c r="S1818" s="158" t="str">
        <f t="shared" si="20"/>
        <v>#N/A</v>
      </c>
      <c r="T1818" s="158" t="str">
        <f t="shared" si="11"/>
        <v>#N/A</v>
      </c>
      <c r="U1818" s="158">
        <v>246.0</v>
      </c>
      <c r="V1818" s="158" t="str">
        <f t="shared" si="12"/>
        <v>#N/A</v>
      </c>
      <c r="W1818" s="157" t="s">
        <v>2650</v>
      </c>
      <c r="X1818" s="157">
        <v>76.46</v>
      </c>
      <c r="Y1818" s="157" t="s">
        <v>3224</v>
      </c>
      <c r="Z1818" s="158" t="str">
        <f t="shared" si="21"/>
        <v>#N/A</v>
      </c>
      <c r="AA1818" s="158" t="str">
        <f t="shared" si="13"/>
        <v>#N/A</v>
      </c>
      <c r="AB1818" s="158" t="str">
        <f t="shared" si="14"/>
        <v>#N/A</v>
      </c>
      <c r="AC1818" s="158">
        <v>0.0</v>
      </c>
      <c r="AD1818" s="158" t="str">
        <f t="shared" si="15"/>
        <v>#N/A</v>
      </c>
      <c r="AE1818" s="158" t="str">
        <f t="shared" si="16"/>
        <v>#N/A</v>
      </c>
      <c r="AF1818" s="158"/>
      <c r="AG1818" s="158"/>
      <c r="AH1818" s="158"/>
      <c r="AI1818" s="158"/>
      <c r="AJ1818" s="158"/>
      <c r="AK1818" s="158"/>
      <c r="AL1818" s="158"/>
      <c r="AM1818" s="158"/>
      <c r="AN1818" s="158"/>
      <c r="AO1818" s="158"/>
      <c r="AP1818" s="158"/>
      <c r="AQ1818" s="158"/>
      <c r="AR1818" s="158"/>
      <c r="AS1818" s="158"/>
      <c r="AT1818" s="158"/>
      <c r="AU1818" s="158"/>
      <c r="AV1818" s="158"/>
    </row>
    <row r="1819">
      <c r="A1819" s="157">
        <v>3531.0</v>
      </c>
      <c r="B1819" s="158" t="s">
        <v>1882</v>
      </c>
      <c r="C1819" s="158">
        <v>1.0</v>
      </c>
      <c r="D1819" s="158">
        <v>0.0</v>
      </c>
      <c r="E1819" s="158" t="e">
        <v>#N/A</v>
      </c>
      <c r="F1819" s="158">
        <v>1215.0</v>
      </c>
      <c r="G1819" s="158"/>
      <c r="H1819" s="158">
        <f t="shared" si="1"/>
        <v>29160</v>
      </c>
      <c r="I1819" s="158" t="str">
        <f t="shared" si="2"/>
        <v>#N/A</v>
      </c>
      <c r="J1819" s="158" t="str">
        <f t="shared" si="3"/>
        <v>#N/A</v>
      </c>
      <c r="K1819" s="158" t="str">
        <f t="shared" si="4"/>
        <v>#N/A</v>
      </c>
      <c r="L1819" s="158">
        <f t="shared" si="19"/>
        <v>29160</v>
      </c>
      <c r="M1819" s="158">
        <f t="shared" si="6"/>
        <v>1215</v>
      </c>
      <c r="N1819" s="158">
        <v>0.0</v>
      </c>
      <c r="O1819" s="158" t="str">
        <f t="shared" si="7"/>
        <v>#N/A</v>
      </c>
      <c r="P1819" s="158" t="str">
        <f t="shared" si="8"/>
        <v>#N/A</v>
      </c>
      <c r="Q1819" s="158" t="str">
        <f t="shared" si="9"/>
        <v>#N/A</v>
      </c>
      <c r="R1819" s="158" t="str">
        <f t="shared" si="10"/>
        <v>#N/A</v>
      </c>
      <c r="S1819" s="158" t="str">
        <f t="shared" si="20"/>
        <v>#N/A</v>
      </c>
      <c r="T1819" s="158" t="str">
        <f t="shared" si="11"/>
        <v>#N/A</v>
      </c>
      <c r="U1819" s="158">
        <v>246.0</v>
      </c>
      <c r="V1819" s="158" t="str">
        <f t="shared" si="12"/>
        <v>#N/A</v>
      </c>
      <c r="W1819" s="157" t="s">
        <v>2650</v>
      </c>
      <c r="X1819" s="157">
        <v>76.46</v>
      </c>
      <c r="Y1819" s="157" t="s">
        <v>3224</v>
      </c>
      <c r="Z1819" s="158" t="str">
        <f t="shared" si="21"/>
        <v>#N/A</v>
      </c>
      <c r="AA1819" s="158" t="str">
        <f t="shared" si="13"/>
        <v>#N/A</v>
      </c>
      <c r="AB1819" s="158" t="str">
        <f t="shared" si="14"/>
        <v>#N/A</v>
      </c>
      <c r="AC1819" s="158">
        <v>0.0</v>
      </c>
      <c r="AD1819" s="158" t="str">
        <f t="shared" si="15"/>
        <v>#N/A</v>
      </c>
      <c r="AE1819" s="158" t="str">
        <f t="shared" si="16"/>
        <v>#N/A</v>
      </c>
      <c r="AF1819" s="158"/>
      <c r="AG1819" s="158"/>
      <c r="AH1819" s="158"/>
      <c r="AI1819" s="158"/>
      <c r="AJ1819" s="158"/>
      <c r="AK1819" s="158"/>
      <c r="AL1819" s="158"/>
      <c r="AM1819" s="158"/>
      <c r="AN1819" s="158"/>
      <c r="AO1819" s="158"/>
      <c r="AP1819" s="158"/>
      <c r="AQ1819" s="158"/>
      <c r="AR1819" s="158"/>
      <c r="AS1819" s="158"/>
      <c r="AT1819" s="158"/>
      <c r="AU1819" s="158"/>
      <c r="AV1819" s="158"/>
    </row>
    <row r="1820">
      <c r="A1820" s="157">
        <v>3532.0</v>
      </c>
      <c r="B1820" s="158" t="s">
        <v>1883</v>
      </c>
      <c r="C1820" s="158">
        <v>1.0</v>
      </c>
      <c r="D1820" s="158">
        <v>0.0</v>
      </c>
      <c r="E1820" s="158" t="e">
        <v>#N/A</v>
      </c>
      <c r="F1820" s="158">
        <v>1215.0</v>
      </c>
      <c r="G1820" s="158"/>
      <c r="H1820" s="158">
        <f t="shared" si="1"/>
        <v>29160</v>
      </c>
      <c r="I1820" s="158" t="str">
        <f t="shared" si="2"/>
        <v>#N/A</v>
      </c>
      <c r="J1820" s="158" t="str">
        <f t="shared" si="3"/>
        <v>#N/A</v>
      </c>
      <c r="K1820" s="158" t="str">
        <f t="shared" si="4"/>
        <v>#N/A</v>
      </c>
      <c r="L1820" s="158">
        <f t="shared" si="19"/>
        <v>29160</v>
      </c>
      <c r="M1820" s="158">
        <f t="shared" si="6"/>
        <v>1215</v>
      </c>
      <c r="N1820" s="158">
        <v>0.0</v>
      </c>
      <c r="O1820" s="158" t="str">
        <f t="shared" si="7"/>
        <v>#N/A</v>
      </c>
      <c r="P1820" s="158" t="str">
        <f t="shared" si="8"/>
        <v>#N/A</v>
      </c>
      <c r="Q1820" s="158" t="str">
        <f t="shared" si="9"/>
        <v>#N/A</v>
      </c>
      <c r="R1820" s="158" t="str">
        <f t="shared" si="10"/>
        <v>#N/A</v>
      </c>
      <c r="S1820" s="158" t="str">
        <f t="shared" si="20"/>
        <v>#N/A</v>
      </c>
      <c r="T1820" s="158" t="str">
        <f t="shared" si="11"/>
        <v>#N/A</v>
      </c>
      <c r="U1820" s="158">
        <v>246.0</v>
      </c>
      <c r="V1820" s="158" t="str">
        <f t="shared" si="12"/>
        <v>#N/A</v>
      </c>
      <c r="W1820" s="157" t="s">
        <v>2650</v>
      </c>
      <c r="X1820" s="157">
        <v>76.46</v>
      </c>
      <c r="Y1820" s="157" t="s">
        <v>3224</v>
      </c>
      <c r="Z1820" s="158" t="str">
        <f t="shared" si="21"/>
        <v>#N/A</v>
      </c>
      <c r="AA1820" s="158" t="str">
        <f t="shared" si="13"/>
        <v>#N/A</v>
      </c>
      <c r="AB1820" s="158" t="str">
        <f t="shared" si="14"/>
        <v>#N/A</v>
      </c>
      <c r="AC1820" s="158">
        <v>0.0</v>
      </c>
      <c r="AD1820" s="158" t="str">
        <f t="shared" si="15"/>
        <v>#N/A</v>
      </c>
      <c r="AE1820" s="158" t="str">
        <f t="shared" si="16"/>
        <v>#N/A</v>
      </c>
      <c r="AF1820" s="158"/>
      <c r="AG1820" s="158"/>
      <c r="AH1820" s="158"/>
      <c r="AI1820" s="158"/>
      <c r="AJ1820" s="158"/>
      <c r="AK1820" s="158"/>
      <c r="AL1820" s="158"/>
      <c r="AM1820" s="158"/>
      <c r="AN1820" s="158"/>
      <c r="AO1820" s="158"/>
      <c r="AP1820" s="158"/>
      <c r="AQ1820" s="158"/>
      <c r="AR1820" s="158"/>
      <c r="AS1820" s="158"/>
      <c r="AT1820" s="158"/>
      <c r="AU1820" s="158"/>
      <c r="AV1820" s="158"/>
    </row>
    <row r="1821">
      <c r="A1821" s="157">
        <v>3534.0</v>
      </c>
      <c r="B1821" s="158" t="s">
        <v>1884</v>
      </c>
      <c r="C1821" s="158">
        <v>1.0</v>
      </c>
      <c r="D1821" s="158">
        <v>0.0</v>
      </c>
      <c r="E1821" s="158" t="e">
        <v>#N/A</v>
      </c>
      <c r="F1821" s="158">
        <v>1215.0</v>
      </c>
      <c r="G1821" s="158"/>
      <c r="H1821" s="158">
        <f t="shared" si="1"/>
        <v>29160</v>
      </c>
      <c r="I1821" s="158" t="str">
        <f t="shared" si="2"/>
        <v>#N/A</v>
      </c>
      <c r="J1821" s="158" t="str">
        <f t="shared" si="3"/>
        <v>#N/A</v>
      </c>
      <c r="K1821" s="158" t="str">
        <f t="shared" si="4"/>
        <v>#N/A</v>
      </c>
      <c r="L1821" s="158">
        <f t="shared" si="19"/>
        <v>29160</v>
      </c>
      <c r="M1821" s="158">
        <f t="shared" si="6"/>
        <v>1215</v>
      </c>
      <c r="N1821" s="158">
        <v>1.0</v>
      </c>
      <c r="O1821" s="158" t="str">
        <f t="shared" si="7"/>
        <v>#N/A</v>
      </c>
      <c r="P1821" s="158" t="str">
        <f t="shared" si="8"/>
        <v>#N/A</v>
      </c>
      <c r="Q1821" s="158" t="str">
        <f t="shared" si="9"/>
        <v>#N/A</v>
      </c>
      <c r="R1821" s="158" t="str">
        <f t="shared" si="10"/>
        <v>#N/A</v>
      </c>
      <c r="S1821" s="158" t="str">
        <f t="shared" si="20"/>
        <v>#N/A</v>
      </c>
      <c r="T1821" s="158" t="str">
        <f t="shared" si="11"/>
        <v>#N/A</v>
      </c>
      <c r="U1821" s="158">
        <v>246.0</v>
      </c>
      <c r="V1821" s="158" t="str">
        <f t="shared" si="12"/>
        <v>#N/A</v>
      </c>
      <c r="W1821" s="157" t="s">
        <v>2650</v>
      </c>
      <c r="X1821" s="157">
        <v>76.46</v>
      </c>
      <c r="Y1821" s="157" t="s">
        <v>3224</v>
      </c>
      <c r="Z1821" s="158" t="str">
        <f t="shared" si="21"/>
        <v>#N/A</v>
      </c>
      <c r="AA1821" s="158" t="str">
        <f t="shared" si="13"/>
        <v>#N/A</v>
      </c>
      <c r="AB1821" s="158" t="str">
        <f t="shared" si="14"/>
        <v>#N/A</v>
      </c>
      <c r="AC1821" s="158">
        <v>1.0</v>
      </c>
      <c r="AD1821" s="158" t="str">
        <f t="shared" si="15"/>
        <v>#N/A</v>
      </c>
      <c r="AE1821" s="158" t="str">
        <f t="shared" si="16"/>
        <v>#N/A</v>
      </c>
      <c r="AF1821" s="158"/>
      <c r="AG1821" s="158"/>
      <c r="AH1821" s="158"/>
      <c r="AI1821" s="158"/>
      <c r="AJ1821" s="158"/>
      <c r="AK1821" s="158"/>
      <c r="AL1821" s="158"/>
      <c r="AM1821" s="158"/>
      <c r="AN1821" s="158"/>
      <c r="AO1821" s="158"/>
      <c r="AP1821" s="158"/>
      <c r="AQ1821" s="158"/>
      <c r="AR1821" s="158"/>
      <c r="AS1821" s="158"/>
      <c r="AT1821" s="158"/>
      <c r="AU1821" s="158"/>
      <c r="AV1821" s="158"/>
    </row>
    <row r="1822">
      <c r="A1822" s="157">
        <v>3535.0</v>
      </c>
      <c r="B1822" s="158" t="s">
        <v>1885</v>
      </c>
      <c r="C1822" s="158">
        <v>1.0</v>
      </c>
      <c r="D1822" s="158">
        <v>0.0</v>
      </c>
      <c r="E1822" s="158" t="e">
        <v>#N/A</v>
      </c>
      <c r="F1822" s="158">
        <v>1215.0</v>
      </c>
      <c r="G1822" s="158"/>
      <c r="H1822" s="158">
        <f t="shared" si="1"/>
        <v>29160</v>
      </c>
      <c r="I1822" s="158" t="str">
        <f t="shared" si="2"/>
        <v>#N/A</v>
      </c>
      <c r="J1822" s="158" t="str">
        <f t="shared" si="3"/>
        <v>#N/A</v>
      </c>
      <c r="K1822" s="158" t="str">
        <f t="shared" si="4"/>
        <v>#N/A</v>
      </c>
      <c r="L1822" s="158">
        <f t="shared" si="19"/>
        <v>29160</v>
      </c>
      <c r="M1822" s="158">
        <f t="shared" si="6"/>
        <v>1215</v>
      </c>
      <c r="N1822" s="158">
        <v>1.0</v>
      </c>
      <c r="O1822" s="158" t="str">
        <f t="shared" si="7"/>
        <v>#N/A</v>
      </c>
      <c r="P1822" s="158" t="str">
        <f t="shared" si="8"/>
        <v>#N/A</v>
      </c>
      <c r="Q1822" s="158" t="str">
        <f t="shared" si="9"/>
        <v>#N/A</v>
      </c>
      <c r="R1822" s="158" t="str">
        <f t="shared" si="10"/>
        <v>#N/A</v>
      </c>
      <c r="S1822" s="158" t="str">
        <f t="shared" si="20"/>
        <v>#N/A</v>
      </c>
      <c r="T1822" s="158" t="str">
        <f t="shared" si="11"/>
        <v>#N/A</v>
      </c>
      <c r="U1822" s="158">
        <v>246.0</v>
      </c>
      <c r="V1822" s="158" t="str">
        <f t="shared" si="12"/>
        <v>#N/A</v>
      </c>
      <c r="W1822" s="157" t="s">
        <v>2650</v>
      </c>
      <c r="X1822" s="157">
        <v>76.46</v>
      </c>
      <c r="Y1822" s="157" t="s">
        <v>3224</v>
      </c>
      <c r="Z1822" s="158" t="str">
        <f t="shared" si="21"/>
        <v>#N/A</v>
      </c>
      <c r="AA1822" s="158" t="str">
        <f t="shared" si="13"/>
        <v>#N/A</v>
      </c>
      <c r="AB1822" s="158" t="str">
        <f t="shared" si="14"/>
        <v>#N/A</v>
      </c>
      <c r="AC1822" s="158">
        <v>1.0</v>
      </c>
      <c r="AD1822" s="158" t="str">
        <f t="shared" si="15"/>
        <v>#N/A</v>
      </c>
      <c r="AE1822" s="158" t="str">
        <f t="shared" si="16"/>
        <v>#N/A</v>
      </c>
      <c r="AF1822" s="158"/>
      <c r="AG1822" s="158"/>
      <c r="AH1822" s="158"/>
      <c r="AI1822" s="158"/>
      <c r="AJ1822" s="158"/>
      <c r="AK1822" s="158"/>
      <c r="AL1822" s="158"/>
      <c r="AM1822" s="158"/>
      <c r="AN1822" s="158"/>
      <c r="AO1822" s="158"/>
      <c r="AP1822" s="158"/>
      <c r="AQ1822" s="158"/>
      <c r="AR1822" s="158"/>
      <c r="AS1822" s="158"/>
      <c r="AT1822" s="158"/>
      <c r="AU1822" s="158"/>
      <c r="AV1822" s="158"/>
    </row>
    <row r="1823">
      <c r="A1823" s="157">
        <v>3536.0</v>
      </c>
      <c r="B1823" s="158" t="s">
        <v>1886</v>
      </c>
      <c r="C1823" s="158">
        <v>1.0</v>
      </c>
      <c r="D1823" s="158">
        <v>0.0</v>
      </c>
      <c r="E1823" s="158" t="e">
        <v>#N/A</v>
      </c>
      <c r="F1823" s="158">
        <v>1215.0</v>
      </c>
      <c r="G1823" s="158"/>
      <c r="H1823" s="158">
        <f t="shared" si="1"/>
        <v>29160</v>
      </c>
      <c r="I1823" s="158" t="str">
        <f t="shared" si="2"/>
        <v>#N/A</v>
      </c>
      <c r="J1823" s="158" t="str">
        <f t="shared" si="3"/>
        <v>#N/A</v>
      </c>
      <c r="K1823" s="158" t="str">
        <f t="shared" si="4"/>
        <v>#N/A</v>
      </c>
      <c r="L1823" s="158">
        <f t="shared" si="19"/>
        <v>29160</v>
      </c>
      <c r="M1823" s="158">
        <f t="shared" si="6"/>
        <v>1215</v>
      </c>
      <c r="N1823" s="158">
        <v>0.0</v>
      </c>
      <c r="O1823" s="158" t="str">
        <f t="shared" si="7"/>
        <v>#N/A</v>
      </c>
      <c r="P1823" s="158" t="str">
        <f t="shared" si="8"/>
        <v>#N/A</v>
      </c>
      <c r="Q1823" s="158" t="str">
        <f t="shared" si="9"/>
        <v>#N/A</v>
      </c>
      <c r="R1823" s="158" t="str">
        <f t="shared" si="10"/>
        <v>#N/A</v>
      </c>
      <c r="S1823" s="158" t="str">
        <f t="shared" si="20"/>
        <v>#N/A</v>
      </c>
      <c r="T1823" s="158" t="str">
        <f t="shared" si="11"/>
        <v>#N/A</v>
      </c>
      <c r="U1823" s="158">
        <v>246.0</v>
      </c>
      <c r="V1823" s="158" t="str">
        <f t="shared" si="12"/>
        <v>#N/A</v>
      </c>
      <c r="W1823" s="157" t="s">
        <v>2650</v>
      </c>
      <c r="X1823" s="157">
        <v>76.46</v>
      </c>
      <c r="Y1823" s="157" t="s">
        <v>3225</v>
      </c>
      <c r="Z1823" s="158" t="str">
        <f t="shared" si="21"/>
        <v>#N/A</v>
      </c>
      <c r="AA1823" s="158" t="str">
        <f t="shared" si="13"/>
        <v>#N/A</v>
      </c>
      <c r="AB1823" s="158" t="str">
        <f t="shared" si="14"/>
        <v>#N/A</v>
      </c>
      <c r="AC1823" s="158">
        <v>0.0</v>
      </c>
      <c r="AD1823" s="158" t="str">
        <f t="shared" si="15"/>
        <v>#N/A</v>
      </c>
      <c r="AE1823" s="158" t="str">
        <f t="shared" si="16"/>
        <v>#N/A</v>
      </c>
      <c r="AF1823" s="158"/>
      <c r="AG1823" s="158"/>
      <c r="AH1823" s="158"/>
      <c r="AI1823" s="158"/>
      <c r="AJ1823" s="158"/>
      <c r="AK1823" s="158"/>
      <c r="AL1823" s="158"/>
      <c r="AM1823" s="158"/>
      <c r="AN1823" s="158"/>
      <c r="AO1823" s="158"/>
      <c r="AP1823" s="158"/>
      <c r="AQ1823" s="158"/>
      <c r="AR1823" s="158"/>
      <c r="AS1823" s="158"/>
      <c r="AT1823" s="158"/>
      <c r="AU1823" s="158"/>
      <c r="AV1823" s="158"/>
    </row>
    <row r="1824">
      <c r="A1824" s="157">
        <v>3537.0</v>
      </c>
      <c r="B1824" s="158" t="s">
        <v>1887</v>
      </c>
      <c r="C1824" s="158">
        <v>1.0</v>
      </c>
      <c r="D1824" s="158">
        <v>0.0</v>
      </c>
      <c r="E1824" s="158" t="e">
        <v>#N/A</v>
      </c>
      <c r="F1824" s="158">
        <v>1215.0</v>
      </c>
      <c r="G1824" s="158"/>
      <c r="H1824" s="158">
        <f t="shared" si="1"/>
        <v>29160</v>
      </c>
      <c r="I1824" s="158" t="str">
        <f t="shared" si="2"/>
        <v>#N/A</v>
      </c>
      <c r="J1824" s="158" t="str">
        <f t="shared" si="3"/>
        <v>#N/A</v>
      </c>
      <c r="K1824" s="158" t="str">
        <f t="shared" si="4"/>
        <v>#N/A</v>
      </c>
      <c r="L1824" s="158">
        <f t="shared" si="19"/>
        <v>29160</v>
      </c>
      <c r="M1824" s="158">
        <f t="shared" si="6"/>
        <v>1215</v>
      </c>
      <c r="N1824" s="158">
        <v>0.0</v>
      </c>
      <c r="O1824" s="158" t="str">
        <f t="shared" si="7"/>
        <v>#N/A</v>
      </c>
      <c r="P1824" s="158" t="str">
        <f t="shared" si="8"/>
        <v>#N/A</v>
      </c>
      <c r="Q1824" s="158" t="str">
        <f t="shared" si="9"/>
        <v>#N/A</v>
      </c>
      <c r="R1824" s="158" t="str">
        <f t="shared" si="10"/>
        <v>#N/A</v>
      </c>
      <c r="S1824" s="158" t="str">
        <f t="shared" si="20"/>
        <v>#N/A</v>
      </c>
      <c r="T1824" s="158" t="str">
        <f t="shared" si="11"/>
        <v>#N/A</v>
      </c>
      <c r="U1824" s="158">
        <v>246.0</v>
      </c>
      <c r="V1824" s="158" t="str">
        <f t="shared" si="12"/>
        <v>#N/A</v>
      </c>
      <c r="W1824" s="157" t="s">
        <v>2650</v>
      </c>
      <c r="X1824" s="157">
        <v>76.46</v>
      </c>
      <c r="Y1824" s="157" t="s">
        <v>3225</v>
      </c>
      <c r="Z1824" s="158" t="str">
        <f t="shared" si="21"/>
        <v>#N/A</v>
      </c>
      <c r="AA1824" s="158" t="str">
        <f t="shared" si="13"/>
        <v>#N/A</v>
      </c>
      <c r="AB1824" s="158" t="str">
        <f t="shared" si="14"/>
        <v>#N/A</v>
      </c>
      <c r="AC1824" s="158">
        <v>0.0</v>
      </c>
      <c r="AD1824" s="158" t="str">
        <f t="shared" si="15"/>
        <v>#N/A</v>
      </c>
      <c r="AE1824" s="158" t="str">
        <f t="shared" si="16"/>
        <v>#N/A</v>
      </c>
      <c r="AF1824" s="158"/>
      <c r="AG1824" s="158"/>
      <c r="AH1824" s="158"/>
      <c r="AI1824" s="158"/>
      <c r="AJ1824" s="158"/>
      <c r="AK1824" s="158"/>
      <c r="AL1824" s="158"/>
      <c r="AM1824" s="158"/>
      <c r="AN1824" s="158"/>
      <c r="AO1824" s="158"/>
      <c r="AP1824" s="158"/>
      <c r="AQ1824" s="158"/>
      <c r="AR1824" s="158"/>
      <c r="AS1824" s="158"/>
      <c r="AT1824" s="158"/>
      <c r="AU1824" s="158"/>
      <c r="AV1824" s="158"/>
    </row>
    <row r="1825">
      <c r="A1825" s="157">
        <v>3538.0</v>
      </c>
      <c r="B1825" s="158" t="s">
        <v>1888</v>
      </c>
      <c r="C1825" s="158">
        <v>1.0</v>
      </c>
      <c r="D1825" s="158">
        <v>0.0</v>
      </c>
      <c r="E1825" s="158" t="e">
        <v>#N/A</v>
      </c>
      <c r="F1825" s="158">
        <v>1215.0</v>
      </c>
      <c r="G1825" s="158"/>
      <c r="H1825" s="158">
        <f t="shared" si="1"/>
        <v>29160</v>
      </c>
      <c r="I1825" s="158" t="str">
        <f t="shared" si="2"/>
        <v>#N/A</v>
      </c>
      <c r="J1825" s="158" t="str">
        <f t="shared" si="3"/>
        <v>#N/A</v>
      </c>
      <c r="K1825" s="158" t="str">
        <f t="shared" si="4"/>
        <v>#N/A</v>
      </c>
      <c r="L1825" s="158">
        <f t="shared" si="19"/>
        <v>29160</v>
      </c>
      <c r="M1825" s="158">
        <f t="shared" si="6"/>
        <v>1215</v>
      </c>
      <c r="N1825" s="158">
        <v>4.0</v>
      </c>
      <c r="O1825" s="158" t="str">
        <f t="shared" si="7"/>
        <v>#N/A</v>
      </c>
      <c r="P1825" s="158" t="str">
        <f t="shared" si="8"/>
        <v>#N/A</v>
      </c>
      <c r="Q1825" s="158" t="str">
        <f t="shared" si="9"/>
        <v>#N/A</v>
      </c>
      <c r="R1825" s="158" t="str">
        <f t="shared" si="10"/>
        <v>#N/A</v>
      </c>
      <c r="S1825" s="158" t="str">
        <f t="shared" si="20"/>
        <v>#N/A</v>
      </c>
      <c r="T1825" s="158" t="str">
        <f t="shared" si="11"/>
        <v>#N/A</v>
      </c>
      <c r="U1825" s="158">
        <v>246.0</v>
      </c>
      <c r="V1825" s="158" t="str">
        <f t="shared" si="12"/>
        <v>#N/A</v>
      </c>
      <c r="W1825" s="157" t="s">
        <v>2650</v>
      </c>
      <c r="X1825" s="157">
        <v>76.46</v>
      </c>
      <c r="Y1825" s="157" t="s">
        <v>3224</v>
      </c>
      <c r="Z1825" s="158" t="str">
        <f t="shared" si="21"/>
        <v>#N/A</v>
      </c>
      <c r="AA1825" s="158" t="str">
        <f t="shared" si="13"/>
        <v>#N/A</v>
      </c>
      <c r="AB1825" s="158" t="str">
        <f t="shared" si="14"/>
        <v>#N/A</v>
      </c>
      <c r="AC1825" s="158">
        <v>4.0</v>
      </c>
      <c r="AD1825" s="158" t="str">
        <f t="shared" si="15"/>
        <v>#N/A</v>
      </c>
      <c r="AE1825" s="158" t="str">
        <f t="shared" si="16"/>
        <v>#N/A</v>
      </c>
      <c r="AF1825" s="158"/>
      <c r="AG1825" s="158"/>
      <c r="AH1825" s="158"/>
      <c r="AI1825" s="158"/>
      <c r="AJ1825" s="158"/>
      <c r="AK1825" s="158"/>
      <c r="AL1825" s="158"/>
      <c r="AM1825" s="158"/>
      <c r="AN1825" s="158"/>
      <c r="AO1825" s="158"/>
      <c r="AP1825" s="158"/>
      <c r="AQ1825" s="158"/>
      <c r="AR1825" s="158"/>
      <c r="AS1825" s="158"/>
      <c r="AT1825" s="158"/>
      <c r="AU1825" s="158"/>
      <c r="AV1825" s="158"/>
    </row>
    <row r="1826">
      <c r="A1826" s="157">
        <v>3539.0</v>
      </c>
      <c r="B1826" s="158" t="s">
        <v>1889</v>
      </c>
      <c r="C1826" s="158">
        <v>1.0</v>
      </c>
      <c r="D1826" s="158">
        <v>0.0</v>
      </c>
      <c r="E1826" s="158" t="e">
        <v>#N/A</v>
      </c>
      <c r="F1826" s="158">
        <v>1215.0</v>
      </c>
      <c r="G1826" s="158"/>
      <c r="H1826" s="158">
        <f t="shared" si="1"/>
        <v>29160</v>
      </c>
      <c r="I1826" s="158" t="str">
        <f t="shared" si="2"/>
        <v>#N/A</v>
      </c>
      <c r="J1826" s="158" t="str">
        <f t="shared" si="3"/>
        <v>#N/A</v>
      </c>
      <c r="K1826" s="158" t="str">
        <f t="shared" si="4"/>
        <v>#N/A</v>
      </c>
      <c r="L1826" s="158">
        <f t="shared" si="19"/>
        <v>29160</v>
      </c>
      <c r="M1826" s="158">
        <f t="shared" si="6"/>
        <v>1215</v>
      </c>
      <c r="N1826" s="158">
        <v>4.0</v>
      </c>
      <c r="O1826" s="158" t="str">
        <f t="shared" si="7"/>
        <v>#N/A</v>
      </c>
      <c r="P1826" s="158" t="str">
        <f t="shared" si="8"/>
        <v>#N/A</v>
      </c>
      <c r="Q1826" s="158" t="str">
        <f t="shared" si="9"/>
        <v>#N/A</v>
      </c>
      <c r="R1826" s="158" t="str">
        <f t="shared" si="10"/>
        <v>#N/A</v>
      </c>
      <c r="S1826" s="158" t="str">
        <f t="shared" si="20"/>
        <v>#N/A</v>
      </c>
      <c r="T1826" s="158" t="str">
        <f t="shared" si="11"/>
        <v>#N/A</v>
      </c>
      <c r="U1826" s="158">
        <v>246.0</v>
      </c>
      <c r="V1826" s="158" t="str">
        <f t="shared" si="12"/>
        <v>#N/A</v>
      </c>
      <c r="W1826" s="157" t="s">
        <v>2650</v>
      </c>
      <c r="X1826" s="157">
        <v>76.46</v>
      </c>
      <c r="Y1826" s="157" t="s">
        <v>3224</v>
      </c>
      <c r="Z1826" s="158" t="str">
        <f t="shared" si="21"/>
        <v>#N/A</v>
      </c>
      <c r="AA1826" s="158" t="str">
        <f t="shared" si="13"/>
        <v>#N/A</v>
      </c>
      <c r="AB1826" s="158" t="str">
        <f t="shared" si="14"/>
        <v>#N/A</v>
      </c>
      <c r="AC1826" s="158">
        <v>4.0</v>
      </c>
      <c r="AD1826" s="158" t="str">
        <f t="shared" si="15"/>
        <v>#N/A</v>
      </c>
      <c r="AE1826" s="158" t="str">
        <f t="shared" si="16"/>
        <v>#N/A</v>
      </c>
      <c r="AF1826" s="158"/>
      <c r="AG1826" s="158"/>
      <c r="AH1826" s="158"/>
      <c r="AI1826" s="158"/>
      <c r="AJ1826" s="158"/>
      <c r="AK1826" s="158"/>
      <c r="AL1826" s="158"/>
      <c r="AM1826" s="158"/>
      <c r="AN1826" s="158"/>
      <c r="AO1826" s="158"/>
      <c r="AP1826" s="158"/>
      <c r="AQ1826" s="158"/>
      <c r="AR1826" s="158"/>
      <c r="AS1826" s="158"/>
      <c r="AT1826" s="158"/>
      <c r="AU1826" s="158"/>
      <c r="AV1826" s="158"/>
    </row>
    <row r="1827">
      <c r="A1827" s="157">
        <v>3540.0</v>
      </c>
      <c r="B1827" s="158" t="s">
        <v>1890</v>
      </c>
      <c r="C1827" s="158">
        <v>1.0</v>
      </c>
      <c r="D1827" s="158">
        <v>0.0</v>
      </c>
      <c r="E1827" s="158" t="e">
        <v>#N/A</v>
      </c>
      <c r="F1827" s="158">
        <v>1215.0</v>
      </c>
      <c r="G1827" s="158"/>
      <c r="H1827" s="158">
        <f t="shared" si="1"/>
        <v>29160</v>
      </c>
      <c r="I1827" s="158" t="str">
        <f t="shared" si="2"/>
        <v>#N/A</v>
      </c>
      <c r="J1827" s="158" t="str">
        <f t="shared" si="3"/>
        <v>#N/A</v>
      </c>
      <c r="K1827" s="158" t="str">
        <f t="shared" si="4"/>
        <v>#N/A</v>
      </c>
      <c r="L1827" s="158">
        <f t="shared" si="19"/>
        <v>29160</v>
      </c>
      <c r="M1827" s="158">
        <f t="shared" si="6"/>
        <v>1215</v>
      </c>
      <c r="N1827" s="158">
        <v>8.0</v>
      </c>
      <c r="O1827" s="158" t="str">
        <f t="shared" si="7"/>
        <v>#N/A</v>
      </c>
      <c r="P1827" s="158" t="str">
        <f t="shared" si="8"/>
        <v>#N/A</v>
      </c>
      <c r="Q1827" s="158" t="str">
        <f t="shared" si="9"/>
        <v>#N/A</v>
      </c>
      <c r="R1827" s="158" t="str">
        <f t="shared" si="10"/>
        <v>#N/A</v>
      </c>
      <c r="S1827" s="158" t="str">
        <f t="shared" si="20"/>
        <v>#N/A</v>
      </c>
      <c r="T1827" s="158" t="str">
        <f t="shared" si="11"/>
        <v>#N/A</v>
      </c>
      <c r="U1827" s="158">
        <v>246.0</v>
      </c>
      <c r="V1827" s="158" t="str">
        <f t="shared" si="12"/>
        <v>#N/A</v>
      </c>
      <c r="W1827" s="157" t="s">
        <v>2650</v>
      </c>
      <c r="X1827" s="157">
        <v>76.46</v>
      </c>
      <c r="Y1827" s="157" t="s">
        <v>3224</v>
      </c>
      <c r="Z1827" s="158" t="str">
        <f t="shared" si="21"/>
        <v>#N/A</v>
      </c>
      <c r="AA1827" s="158" t="str">
        <f t="shared" si="13"/>
        <v>#N/A</v>
      </c>
      <c r="AB1827" s="158" t="str">
        <f t="shared" si="14"/>
        <v>#N/A</v>
      </c>
      <c r="AC1827" s="158">
        <v>8.0</v>
      </c>
      <c r="AD1827" s="158" t="str">
        <f t="shared" si="15"/>
        <v>#N/A</v>
      </c>
      <c r="AE1827" s="158" t="str">
        <f t="shared" si="16"/>
        <v>#N/A</v>
      </c>
      <c r="AF1827" s="158"/>
      <c r="AG1827" s="158"/>
      <c r="AH1827" s="158"/>
      <c r="AI1827" s="158"/>
      <c r="AJ1827" s="158"/>
      <c r="AK1827" s="158"/>
      <c r="AL1827" s="158"/>
      <c r="AM1827" s="158"/>
      <c r="AN1827" s="158"/>
      <c r="AO1827" s="158"/>
      <c r="AP1827" s="158"/>
      <c r="AQ1827" s="158"/>
      <c r="AR1827" s="158"/>
      <c r="AS1827" s="158"/>
      <c r="AT1827" s="158"/>
      <c r="AU1827" s="158"/>
      <c r="AV1827" s="158"/>
    </row>
    <row r="1828">
      <c r="A1828" s="157">
        <v>3541.0</v>
      </c>
      <c r="B1828" s="158" t="s">
        <v>1891</v>
      </c>
      <c r="C1828" s="158">
        <v>1.0</v>
      </c>
      <c r="D1828" s="158">
        <v>0.0</v>
      </c>
      <c r="E1828" s="158" t="e">
        <v>#N/A</v>
      </c>
      <c r="F1828" s="158">
        <v>1215.0</v>
      </c>
      <c r="G1828" s="158"/>
      <c r="H1828" s="158">
        <f t="shared" si="1"/>
        <v>29160</v>
      </c>
      <c r="I1828" s="158" t="str">
        <f t="shared" si="2"/>
        <v>#N/A</v>
      </c>
      <c r="J1828" s="158" t="str">
        <f t="shared" si="3"/>
        <v>#N/A</v>
      </c>
      <c r="K1828" s="158" t="str">
        <f t="shared" si="4"/>
        <v>#N/A</v>
      </c>
      <c r="L1828" s="158">
        <f t="shared" si="19"/>
        <v>29160</v>
      </c>
      <c r="M1828" s="158">
        <f t="shared" si="6"/>
        <v>1215</v>
      </c>
      <c r="N1828" s="158">
        <v>0.0</v>
      </c>
      <c r="O1828" s="158" t="str">
        <f t="shared" si="7"/>
        <v>#N/A</v>
      </c>
      <c r="P1828" s="158" t="str">
        <f t="shared" si="8"/>
        <v>#N/A</v>
      </c>
      <c r="Q1828" s="158" t="str">
        <f t="shared" si="9"/>
        <v>#N/A</v>
      </c>
      <c r="R1828" s="158" t="str">
        <f t="shared" si="10"/>
        <v>#N/A</v>
      </c>
      <c r="S1828" s="158" t="str">
        <f t="shared" si="20"/>
        <v>#N/A</v>
      </c>
      <c r="T1828" s="158" t="str">
        <f t="shared" si="11"/>
        <v>#N/A</v>
      </c>
      <c r="U1828" s="158">
        <v>246.0</v>
      </c>
      <c r="V1828" s="158" t="str">
        <f t="shared" si="12"/>
        <v>#N/A</v>
      </c>
      <c r="W1828" s="157" t="s">
        <v>2650</v>
      </c>
      <c r="X1828" s="157">
        <v>76.46</v>
      </c>
      <c r="Y1828" s="157" t="s">
        <v>3224</v>
      </c>
      <c r="Z1828" s="158" t="str">
        <f t="shared" si="21"/>
        <v>#N/A</v>
      </c>
      <c r="AA1828" s="158" t="str">
        <f t="shared" si="13"/>
        <v>#N/A</v>
      </c>
      <c r="AB1828" s="158" t="str">
        <f t="shared" si="14"/>
        <v>#N/A</v>
      </c>
      <c r="AC1828" s="158">
        <v>0.0</v>
      </c>
      <c r="AD1828" s="158" t="str">
        <f t="shared" si="15"/>
        <v>#N/A</v>
      </c>
      <c r="AE1828" s="158" t="str">
        <f t="shared" si="16"/>
        <v>#N/A</v>
      </c>
      <c r="AF1828" s="158"/>
      <c r="AG1828" s="158"/>
      <c r="AH1828" s="158"/>
      <c r="AI1828" s="158"/>
      <c r="AJ1828" s="158"/>
      <c r="AK1828" s="158"/>
      <c r="AL1828" s="158"/>
      <c r="AM1828" s="158"/>
      <c r="AN1828" s="158"/>
      <c r="AO1828" s="158"/>
      <c r="AP1828" s="158"/>
      <c r="AQ1828" s="158"/>
      <c r="AR1828" s="158"/>
      <c r="AS1828" s="158"/>
      <c r="AT1828" s="158"/>
      <c r="AU1828" s="158"/>
      <c r="AV1828" s="158"/>
    </row>
    <row r="1829">
      <c r="A1829" s="157">
        <v>3542.0</v>
      </c>
      <c r="B1829" s="158" t="s">
        <v>1892</v>
      </c>
      <c r="C1829" s="158">
        <v>1.0</v>
      </c>
      <c r="D1829" s="158">
        <v>0.0</v>
      </c>
      <c r="E1829" s="158" t="e">
        <v>#N/A</v>
      </c>
      <c r="F1829" s="158">
        <v>1215.0</v>
      </c>
      <c r="G1829" s="158"/>
      <c r="H1829" s="158">
        <f t="shared" si="1"/>
        <v>29160</v>
      </c>
      <c r="I1829" s="158" t="str">
        <f t="shared" si="2"/>
        <v>#N/A</v>
      </c>
      <c r="J1829" s="158" t="str">
        <f t="shared" si="3"/>
        <v>#N/A</v>
      </c>
      <c r="K1829" s="158" t="str">
        <f t="shared" si="4"/>
        <v>#N/A</v>
      </c>
      <c r="L1829" s="158">
        <f t="shared" si="19"/>
        <v>29160</v>
      </c>
      <c r="M1829" s="158">
        <f t="shared" si="6"/>
        <v>1215</v>
      </c>
      <c r="N1829" s="158">
        <v>0.0</v>
      </c>
      <c r="O1829" s="158" t="str">
        <f t="shared" si="7"/>
        <v>#N/A</v>
      </c>
      <c r="P1829" s="158" t="str">
        <f t="shared" si="8"/>
        <v>#N/A</v>
      </c>
      <c r="Q1829" s="158" t="str">
        <f t="shared" si="9"/>
        <v>#N/A</v>
      </c>
      <c r="R1829" s="158" t="str">
        <f t="shared" si="10"/>
        <v>#N/A</v>
      </c>
      <c r="S1829" s="158" t="str">
        <f t="shared" si="20"/>
        <v>#N/A</v>
      </c>
      <c r="T1829" s="158" t="str">
        <f t="shared" si="11"/>
        <v>#N/A</v>
      </c>
      <c r="U1829" s="158">
        <v>246.0</v>
      </c>
      <c r="V1829" s="158" t="str">
        <f t="shared" si="12"/>
        <v>#N/A</v>
      </c>
      <c r="W1829" s="157" t="s">
        <v>2650</v>
      </c>
      <c r="X1829" s="157">
        <v>76.46</v>
      </c>
      <c r="Y1829" s="157" t="s">
        <v>3224</v>
      </c>
      <c r="Z1829" s="158" t="str">
        <f t="shared" si="21"/>
        <v>#N/A</v>
      </c>
      <c r="AA1829" s="158" t="str">
        <f t="shared" si="13"/>
        <v>#N/A</v>
      </c>
      <c r="AB1829" s="158" t="str">
        <f t="shared" si="14"/>
        <v>#N/A</v>
      </c>
      <c r="AC1829" s="158">
        <v>0.0</v>
      </c>
      <c r="AD1829" s="158" t="str">
        <f t="shared" si="15"/>
        <v>#N/A</v>
      </c>
      <c r="AE1829" s="158" t="str">
        <f t="shared" si="16"/>
        <v>#N/A</v>
      </c>
      <c r="AF1829" s="158"/>
      <c r="AG1829" s="158"/>
      <c r="AH1829" s="158"/>
      <c r="AI1829" s="158"/>
      <c r="AJ1829" s="158"/>
      <c r="AK1829" s="158"/>
      <c r="AL1829" s="158"/>
      <c r="AM1829" s="158"/>
      <c r="AN1829" s="158"/>
      <c r="AO1829" s="158"/>
      <c r="AP1829" s="158"/>
      <c r="AQ1829" s="158"/>
      <c r="AR1829" s="158"/>
      <c r="AS1829" s="158"/>
      <c r="AT1829" s="158"/>
      <c r="AU1829" s="158"/>
      <c r="AV1829" s="158"/>
    </row>
    <row r="1830">
      <c r="A1830" s="157">
        <v>3543.0</v>
      </c>
      <c r="B1830" s="158" t="s">
        <v>1893</v>
      </c>
      <c r="C1830" s="158">
        <v>1.0</v>
      </c>
      <c r="D1830" s="158">
        <v>0.0</v>
      </c>
      <c r="E1830" s="158" t="e">
        <v>#N/A</v>
      </c>
      <c r="F1830" s="158">
        <v>1215.0</v>
      </c>
      <c r="G1830" s="158"/>
      <c r="H1830" s="158">
        <f t="shared" si="1"/>
        <v>29160</v>
      </c>
      <c r="I1830" s="158" t="str">
        <f t="shared" si="2"/>
        <v>#N/A</v>
      </c>
      <c r="J1830" s="158" t="str">
        <f t="shared" si="3"/>
        <v>#N/A</v>
      </c>
      <c r="K1830" s="158" t="str">
        <f t="shared" si="4"/>
        <v>#N/A</v>
      </c>
      <c r="L1830" s="158">
        <f t="shared" si="19"/>
        <v>29160</v>
      </c>
      <c r="M1830" s="158">
        <f t="shared" si="6"/>
        <v>1215</v>
      </c>
      <c r="N1830" s="158">
        <v>0.0</v>
      </c>
      <c r="O1830" s="158" t="str">
        <f t="shared" si="7"/>
        <v>#N/A</v>
      </c>
      <c r="P1830" s="158" t="str">
        <f t="shared" si="8"/>
        <v>#N/A</v>
      </c>
      <c r="Q1830" s="158" t="str">
        <f t="shared" si="9"/>
        <v>#N/A</v>
      </c>
      <c r="R1830" s="158" t="str">
        <f t="shared" si="10"/>
        <v>#N/A</v>
      </c>
      <c r="S1830" s="158" t="str">
        <f t="shared" si="20"/>
        <v>#N/A</v>
      </c>
      <c r="T1830" s="158" t="str">
        <f t="shared" si="11"/>
        <v>#N/A</v>
      </c>
      <c r="U1830" s="158">
        <v>246.0</v>
      </c>
      <c r="V1830" s="158" t="str">
        <f t="shared" si="12"/>
        <v>#N/A</v>
      </c>
      <c r="W1830" s="157" t="s">
        <v>2650</v>
      </c>
      <c r="X1830" s="157">
        <v>76.46</v>
      </c>
      <c r="Y1830" s="157" t="s">
        <v>3224</v>
      </c>
      <c r="Z1830" s="158" t="str">
        <f t="shared" si="21"/>
        <v>#N/A</v>
      </c>
      <c r="AA1830" s="158" t="str">
        <f t="shared" si="13"/>
        <v>#N/A</v>
      </c>
      <c r="AB1830" s="158" t="str">
        <f t="shared" si="14"/>
        <v>#N/A</v>
      </c>
      <c r="AC1830" s="158">
        <v>0.0</v>
      </c>
      <c r="AD1830" s="158" t="str">
        <f t="shared" si="15"/>
        <v>#N/A</v>
      </c>
      <c r="AE1830" s="158" t="str">
        <f t="shared" si="16"/>
        <v>#N/A</v>
      </c>
      <c r="AF1830" s="158"/>
      <c r="AG1830" s="158"/>
      <c r="AH1830" s="158"/>
      <c r="AI1830" s="158"/>
      <c r="AJ1830" s="158"/>
      <c r="AK1830" s="158"/>
      <c r="AL1830" s="158"/>
      <c r="AM1830" s="158"/>
      <c r="AN1830" s="158"/>
      <c r="AO1830" s="158"/>
      <c r="AP1830" s="158"/>
      <c r="AQ1830" s="158"/>
      <c r="AR1830" s="158"/>
      <c r="AS1830" s="158"/>
      <c r="AT1830" s="158"/>
      <c r="AU1830" s="158"/>
      <c r="AV1830" s="158"/>
    </row>
    <row r="1831">
      <c r="A1831" s="157">
        <v>3544.0</v>
      </c>
      <c r="B1831" s="158" t="s">
        <v>1894</v>
      </c>
      <c r="C1831" s="158">
        <v>1.0</v>
      </c>
      <c r="D1831" s="158">
        <v>0.0</v>
      </c>
      <c r="E1831" s="158" t="e">
        <v>#N/A</v>
      </c>
      <c r="F1831" s="158">
        <v>1215.0</v>
      </c>
      <c r="G1831" s="158"/>
      <c r="H1831" s="158">
        <f t="shared" si="1"/>
        <v>29160</v>
      </c>
      <c r="I1831" s="158" t="str">
        <f t="shared" si="2"/>
        <v>#N/A</v>
      </c>
      <c r="J1831" s="158" t="str">
        <f t="shared" si="3"/>
        <v>#N/A</v>
      </c>
      <c r="K1831" s="158" t="str">
        <f t="shared" si="4"/>
        <v>#N/A</v>
      </c>
      <c r="L1831" s="158">
        <f t="shared" si="19"/>
        <v>29160</v>
      </c>
      <c r="M1831" s="158">
        <f t="shared" si="6"/>
        <v>1215</v>
      </c>
      <c r="N1831" s="158">
        <v>0.0</v>
      </c>
      <c r="O1831" s="158" t="str">
        <f t="shared" si="7"/>
        <v>#N/A</v>
      </c>
      <c r="P1831" s="158" t="str">
        <f t="shared" si="8"/>
        <v>#N/A</v>
      </c>
      <c r="Q1831" s="158" t="str">
        <f t="shared" si="9"/>
        <v>#N/A</v>
      </c>
      <c r="R1831" s="158" t="str">
        <f t="shared" si="10"/>
        <v>#N/A</v>
      </c>
      <c r="S1831" s="158" t="str">
        <f t="shared" si="20"/>
        <v>#N/A</v>
      </c>
      <c r="T1831" s="158" t="str">
        <f t="shared" si="11"/>
        <v>#N/A</v>
      </c>
      <c r="U1831" s="158">
        <v>246.0</v>
      </c>
      <c r="V1831" s="158" t="str">
        <f t="shared" si="12"/>
        <v>#N/A</v>
      </c>
      <c r="W1831" s="157" t="s">
        <v>2650</v>
      </c>
      <c r="X1831" s="157">
        <v>76.46</v>
      </c>
      <c r="Y1831" s="157" t="s">
        <v>3224</v>
      </c>
      <c r="Z1831" s="158" t="str">
        <f t="shared" si="21"/>
        <v>#N/A</v>
      </c>
      <c r="AA1831" s="158" t="str">
        <f t="shared" si="13"/>
        <v>#N/A</v>
      </c>
      <c r="AB1831" s="158" t="str">
        <f t="shared" si="14"/>
        <v>#N/A</v>
      </c>
      <c r="AC1831" s="158">
        <v>0.0</v>
      </c>
      <c r="AD1831" s="158" t="str">
        <f t="shared" si="15"/>
        <v>#N/A</v>
      </c>
      <c r="AE1831" s="158" t="str">
        <f t="shared" si="16"/>
        <v>#N/A</v>
      </c>
      <c r="AF1831" s="158"/>
      <c r="AG1831" s="158"/>
      <c r="AH1831" s="158"/>
      <c r="AI1831" s="158"/>
      <c r="AJ1831" s="158"/>
      <c r="AK1831" s="158"/>
      <c r="AL1831" s="158"/>
      <c r="AM1831" s="158"/>
      <c r="AN1831" s="158"/>
      <c r="AO1831" s="158"/>
      <c r="AP1831" s="158"/>
      <c r="AQ1831" s="158"/>
      <c r="AR1831" s="158"/>
      <c r="AS1831" s="158"/>
      <c r="AT1831" s="158"/>
      <c r="AU1831" s="158"/>
      <c r="AV1831" s="158"/>
    </row>
    <row r="1832">
      <c r="A1832" s="157">
        <v>3545.0</v>
      </c>
      <c r="B1832" s="158" t="s">
        <v>1895</v>
      </c>
      <c r="C1832" s="158">
        <v>1.0</v>
      </c>
      <c r="D1832" s="158">
        <v>0.0</v>
      </c>
      <c r="E1832" s="158" t="e">
        <v>#N/A</v>
      </c>
      <c r="F1832" s="158">
        <v>1215.0</v>
      </c>
      <c r="G1832" s="158"/>
      <c r="H1832" s="158">
        <f t="shared" si="1"/>
        <v>29160</v>
      </c>
      <c r="I1832" s="158" t="str">
        <f t="shared" si="2"/>
        <v>#N/A</v>
      </c>
      <c r="J1832" s="158" t="str">
        <f t="shared" si="3"/>
        <v>#N/A</v>
      </c>
      <c r="K1832" s="158" t="str">
        <f t="shared" si="4"/>
        <v>#N/A</v>
      </c>
      <c r="L1832" s="158">
        <f t="shared" si="19"/>
        <v>29160</v>
      </c>
      <c r="M1832" s="158">
        <f t="shared" si="6"/>
        <v>1215</v>
      </c>
      <c r="N1832" s="158">
        <v>0.0</v>
      </c>
      <c r="O1832" s="158" t="str">
        <f t="shared" si="7"/>
        <v>#N/A</v>
      </c>
      <c r="P1832" s="158" t="str">
        <f t="shared" si="8"/>
        <v>#N/A</v>
      </c>
      <c r="Q1832" s="158" t="str">
        <f t="shared" si="9"/>
        <v>#N/A</v>
      </c>
      <c r="R1832" s="158" t="str">
        <f t="shared" si="10"/>
        <v>#N/A</v>
      </c>
      <c r="S1832" s="158" t="str">
        <f t="shared" si="20"/>
        <v>#N/A</v>
      </c>
      <c r="T1832" s="158" t="str">
        <f t="shared" si="11"/>
        <v>#N/A</v>
      </c>
      <c r="U1832" s="158">
        <v>246.0</v>
      </c>
      <c r="V1832" s="158" t="str">
        <f t="shared" si="12"/>
        <v>#N/A</v>
      </c>
      <c r="W1832" s="157" t="s">
        <v>2650</v>
      </c>
      <c r="X1832" s="157">
        <v>76.46</v>
      </c>
      <c r="Y1832" s="157" t="s">
        <v>3224</v>
      </c>
      <c r="Z1832" s="158" t="str">
        <f t="shared" si="21"/>
        <v>#N/A</v>
      </c>
      <c r="AA1832" s="158" t="str">
        <f t="shared" si="13"/>
        <v>#N/A</v>
      </c>
      <c r="AB1832" s="158" t="str">
        <f t="shared" si="14"/>
        <v>#N/A</v>
      </c>
      <c r="AC1832" s="158">
        <v>0.0</v>
      </c>
      <c r="AD1832" s="158" t="str">
        <f t="shared" si="15"/>
        <v>#N/A</v>
      </c>
      <c r="AE1832" s="158" t="str">
        <f t="shared" si="16"/>
        <v>#N/A</v>
      </c>
      <c r="AF1832" s="158"/>
      <c r="AG1832" s="158"/>
      <c r="AH1832" s="158"/>
      <c r="AI1832" s="158"/>
      <c r="AJ1832" s="158"/>
      <c r="AK1832" s="158"/>
      <c r="AL1832" s="158"/>
      <c r="AM1832" s="158"/>
      <c r="AN1832" s="158"/>
      <c r="AO1832" s="158"/>
      <c r="AP1832" s="158"/>
      <c r="AQ1832" s="158"/>
      <c r="AR1832" s="158"/>
      <c r="AS1832" s="158"/>
      <c r="AT1832" s="158"/>
      <c r="AU1832" s="158"/>
      <c r="AV1832" s="158"/>
    </row>
    <row r="1833">
      <c r="A1833" s="157">
        <v>3546.0</v>
      </c>
      <c r="B1833" s="158" t="s">
        <v>1896</v>
      </c>
      <c r="C1833" s="158">
        <v>1.0</v>
      </c>
      <c r="D1833" s="158">
        <v>0.0</v>
      </c>
      <c r="E1833" s="158" t="e">
        <v>#N/A</v>
      </c>
      <c r="F1833" s="158">
        <v>1215.0</v>
      </c>
      <c r="G1833" s="158"/>
      <c r="H1833" s="158">
        <f t="shared" si="1"/>
        <v>29160</v>
      </c>
      <c r="I1833" s="158" t="str">
        <f t="shared" si="2"/>
        <v>#N/A</v>
      </c>
      <c r="J1833" s="158" t="str">
        <f t="shared" si="3"/>
        <v>#N/A</v>
      </c>
      <c r="K1833" s="158" t="str">
        <f t="shared" si="4"/>
        <v>#N/A</v>
      </c>
      <c r="L1833" s="158">
        <f t="shared" si="19"/>
        <v>29160</v>
      </c>
      <c r="M1833" s="158">
        <f t="shared" si="6"/>
        <v>1215</v>
      </c>
      <c r="N1833" s="158">
        <v>0.0</v>
      </c>
      <c r="O1833" s="158" t="str">
        <f t="shared" si="7"/>
        <v>#N/A</v>
      </c>
      <c r="P1833" s="158" t="str">
        <f t="shared" si="8"/>
        <v>#N/A</v>
      </c>
      <c r="Q1833" s="158" t="str">
        <f t="shared" si="9"/>
        <v>#N/A</v>
      </c>
      <c r="R1833" s="158" t="str">
        <f t="shared" si="10"/>
        <v>#N/A</v>
      </c>
      <c r="S1833" s="158" t="str">
        <f t="shared" si="20"/>
        <v>#N/A</v>
      </c>
      <c r="T1833" s="158" t="str">
        <f t="shared" si="11"/>
        <v>#N/A</v>
      </c>
      <c r="U1833" s="158">
        <v>246.0</v>
      </c>
      <c r="V1833" s="158" t="str">
        <f t="shared" si="12"/>
        <v>#N/A</v>
      </c>
      <c r="W1833" s="157" t="s">
        <v>2650</v>
      </c>
      <c r="X1833" s="157">
        <v>76.46</v>
      </c>
      <c r="Y1833" s="157" t="s">
        <v>3224</v>
      </c>
      <c r="Z1833" s="158" t="str">
        <f t="shared" si="21"/>
        <v>#N/A</v>
      </c>
      <c r="AA1833" s="158" t="str">
        <f t="shared" si="13"/>
        <v>#N/A</v>
      </c>
      <c r="AB1833" s="158" t="str">
        <f t="shared" si="14"/>
        <v>#N/A</v>
      </c>
      <c r="AC1833" s="158">
        <v>0.0</v>
      </c>
      <c r="AD1833" s="158" t="str">
        <f t="shared" si="15"/>
        <v>#N/A</v>
      </c>
      <c r="AE1833" s="158" t="str">
        <f t="shared" si="16"/>
        <v>#N/A</v>
      </c>
      <c r="AF1833" s="158"/>
      <c r="AG1833" s="158"/>
      <c r="AH1833" s="158"/>
      <c r="AI1833" s="158"/>
      <c r="AJ1833" s="158"/>
      <c r="AK1833" s="158"/>
      <c r="AL1833" s="158"/>
      <c r="AM1833" s="158"/>
      <c r="AN1833" s="158"/>
      <c r="AO1833" s="158"/>
      <c r="AP1833" s="158"/>
      <c r="AQ1833" s="158"/>
      <c r="AR1833" s="158"/>
      <c r="AS1833" s="158"/>
      <c r="AT1833" s="158"/>
      <c r="AU1833" s="158"/>
      <c r="AV1833" s="158"/>
    </row>
    <row r="1834">
      <c r="A1834" s="157">
        <v>3547.0</v>
      </c>
      <c r="B1834" s="158" t="s">
        <v>1897</v>
      </c>
      <c r="C1834" s="158">
        <v>1.0</v>
      </c>
      <c r="D1834" s="158">
        <v>0.0</v>
      </c>
      <c r="E1834" s="158" t="e">
        <v>#N/A</v>
      </c>
      <c r="F1834" s="158">
        <v>1215.0</v>
      </c>
      <c r="G1834" s="158"/>
      <c r="H1834" s="158">
        <f t="shared" si="1"/>
        <v>29160</v>
      </c>
      <c r="I1834" s="158" t="str">
        <f t="shared" si="2"/>
        <v>#N/A</v>
      </c>
      <c r="J1834" s="158" t="str">
        <f t="shared" si="3"/>
        <v>#N/A</v>
      </c>
      <c r="K1834" s="158" t="str">
        <f t="shared" si="4"/>
        <v>#N/A</v>
      </c>
      <c r="L1834" s="158">
        <f t="shared" si="19"/>
        <v>29160</v>
      </c>
      <c r="M1834" s="158">
        <f t="shared" si="6"/>
        <v>1215</v>
      </c>
      <c r="N1834" s="158">
        <v>0.0</v>
      </c>
      <c r="O1834" s="158" t="str">
        <f t="shared" si="7"/>
        <v>#N/A</v>
      </c>
      <c r="P1834" s="158" t="str">
        <f t="shared" si="8"/>
        <v>#N/A</v>
      </c>
      <c r="Q1834" s="158" t="str">
        <f t="shared" si="9"/>
        <v>#N/A</v>
      </c>
      <c r="R1834" s="158" t="str">
        <f t="shared" si="10"/>
        <v>#N/A</v>
      </c>
      <c r="S1834" s="158" t="str">
        <f t="shared" si="20"/>
        <v>#N/A</v>
      </c>
      <c r="T1834" s="158" t="str">
        <f t="shared" si="11"/>
        <v>#N/A</v>
      </c>
      <c r="U1834" s="158">
        <v>246.0</v>
      </c>
      <c r="V1834" s="158" t="str">
        <f t="shared" si="12"/>
        <v>#N/A</v>
      </c>
      <c r="W1834" s="157" t="s">
        <v>2650</v>
      </c>
      <c r="X1834" s="157">
        <v>76.46</v>
      </c>
      <c r="Y1834" s="157" t="s">
        <v>3224</v>
      </c>
      <c r="Z1834" s="158" t="str">
        <f t="shared" si="21"/>
        <v>#N/A</v>
      </c>
      <c r="AA1834" s="158" t="str">
        <f t="shared" si="13"/>
        <v>#N/A</v>
      </c>
      <c r="AB1834" s="158" t="str">
        <f t="shared" si="14"/>
        <v>#N/A</v>
      </c>
      <c r="AC1834" s="158">
        <v>0.0</v>
      </c>
      <c r="AD1834" s="158" t="str">
        <f t="shared" si="15"/>
        <v>#N/A</v>
      </c>
      <c r="AE1834" s="158" t="str">
        <f t="shared" si="16"/>
        <v>#N/A</v>
      </c>
      <c r="AF1834" s="158"/>
      <c r="AG1834" s="158"/>
      <c r="AH1834" s="158"/>
      <c r="AI1834" s="158"/>
      <c r="AJ1834" s="158"/>
      <c r="AK1834" s="158"/>
      <c r="AL1834" s="158"/>
      <c r="AM1834" s="158"/>
      <c r="AN1834" s="158"/>
      <c r="AO1834" s="158"/>
      <c r="AP1834" s="158"/>
      <c r="AQ1834" s="158"/>
      <c r="AR1834" s="158"/>
      <c r="AS1834" s="158"/>
      <c r="AT1834" s="158"/>
      <c r="AU1834" s="158"/>
      <c r="AV1834" s="158"/>
    </row>
    <row r="1835">
      <c r="A1835" s="157">
        <v>3548.0</v>
      </c>
      <c r="B1835" s="158" t="s">
        <v>1898</v>
      </c>
      <c r="C1835" s="158">
        <v>1.0</v>
      </c>
      <c r="D1835" s="158">
        <v>0.0</v>
      </c>
      <c r="E1835" s="158" t="e">
        <v>#N/A</v>
      </c>
      <c r="F1835" s="158">
        <v>1215.0</v>
      </c>
      <c r="G1835" s="158"/>
      <c r="H1835" s="158">
        <f t="shared" si="1"/>
        <v>29160</v>
      </c>
      <c r="I1835" s="158" t="str">
        <f t="shared" si="2"/>
        <v>#N/A</v>
      </c>
      <c r="J1835" s="158" t="str">
        <f t="shared" si="3"/>
        <v>#N/A</v>
      </c>
      <c r="K1835" s="158" t="str">
        <f t="shared" si="4"/>
        <v>#N/A</v>
      </c>
      <c r="L1835" s="158">
        <f t="shared" si="19"/>
        <v>29160</v>
      </c>
      <c r="M1835" s="158">
        <f t="shared" si="6"/>
        <v>1215</v>
      </c>
      <c r="N1835" s="158">
        <v>0.0</v>
      </c>
      <c r="O1835" s="158" t="str">
        <f t="shared" si="7"/>
        <v>#N/A</v>
      </c>
      <c r="P1835" s="158" t="str">
        <f t="shared" si="8"/>
        <v>#N/A</v>
      </c>
      <c r="Q1835" s="158" t="str">
        <f t="shared" si="9"/>
        <v>#N/A</v>
      </c>
      <c r="R1835" s="158" t="str">
        <f t="shared" si="10"/>
        <v>#N/A</v>
      </c>
      <c r="S1835" s="158" t="str">
        <f t="shared" si="20"/>
        <v>#N/A</v>
      </c>
      <c r="T1835" s="158" t="str">
        <f t="shared" si="11"/>
        <v>#N/A</v>
      </c>
      <c r="U1835" s="158">
        <v>246.0</v>
      </c>
      <c r="V1835" s="158" t="str">
        <f t="shared" si="12"/>
        <v>#N/A</v>
      </c>
      <c r="W1835" s="157" t="s">
        <v>2650</v>
      </c>
      <c r="X1835" s="157">
        <v>76.46</v>
      </c>
      <c r="Y1835" s="157" t="s">
        <v>3224</v>
      </c>
      <c r="Z1835" s="158" t="str">
        <f t="shared" si="21"/>
        <v>#N/A</v>
      </c>
      <c r="AA1835" s="158" t="str">
        <f t="shared" si="13"/>
        <v>#N/A</v>
      </c>
      <c r="AB1835" s="158" t="str">
        <f t="shared" si="14"/>
        <v>#N/A</v>
      </c>
      <c r="AC1835" s="158">
        <v>0.0</v>
      </c>
      <c r="AD1835" s="158" t="str">
        <f t="shared" si="15"/>
        <v>#N/A</v>
      </c>
      <c r="AE1835" s="158" t="str">
        <f t="shared" si="16"/>
        <v>#N/A</v>
      </c>
      <c r="AF1835" s="158"/>
      <c r="AG1835" s="158"/>
      <c r="AH1835" s="158"/>
      <c r="AI1835" s="158"/>
      <c r="AJ1835" s="158"/>
      <c r="AK1835" s="158"/>
      <c r="AL1835" s="158"/>
      <c r="AM1835" s="158"/>
      <c r="AN1835" s="158"/>
      <c r="AO1835" s="158"/>
      <c r="AP1835" s="158"/>
      <c r="AQ1835" s="158"/>
      <c r="AR1835" s="158"/>
      <c r="AS1835" s="158"/>
      <c r="AT1835" s="158"/>
      <c r="AU1835" s="158"/>
      <c r="AV1835" s="158"/>
    </row>
    <row r="1836">
      <c r="A1836" s="157">
        <v>3549.0</v>
      </c>
      <c r="B1836" s="158" t="s">
        <v>1899</v>
      </c>
      <c r="C1836" s="158">
        <v>1.0</v>
      </c>
      <c r="D1836" s="158">
        <v>0.0</v>
      </c>
      <c r="E1836" s="158" t="e">
        <v>#N/A</v>
      </c>
      <c r="F1836" s="158">
        <v>1215.0</v>
      </c>
      <c r="G1836" s="158"/>
      <c r="H1836" s="158">
        <f t="shared" si="1"/>
        <v>29160</v>
      </c>
      <c r="I1836" s="158" t="str">
        <f t="shared" si="2"/>
        <v>#N/A</v>
      </c>
      <c r="J1836" s="158" t="str">
        <f t="shared" si="3"/>
        <v>#N/A</v>
      </c>
      <c r="K1836" s="158" t="str">
        <f t="shared" si="4"/>
        <v>#N/A</v>
      </c>
      <c r="L1836" s="158">
        <f t="shared" si="19"/>
        <v>29160</v>
      </c>
      <c r="M1836" s="158">
        <f t="shared" si="6"/>
        <v>1215</v>
      </c>
      <c r="N1836" s="158">
        <v>1.0</v>
      </c>
      <c r="O1836" s="158" t="str">
        <f t="shared" si="7"/>
        <v>#N/A</v>
      </c>
      <c r="P1836" s="158" t="str">
        <f t="shared" si="8"/>
        <v>#N/A</v>
      </c>
      <c r="Q1836" s="158" t="str">
        <f t="shared" si="9"/>
        <v>#N/A</v>
      </c>
      <c r="R1836" s="158" t="str">
        <f t="shared" si="10"/>
        <v>#N/A</v>
      </c>
      <c r="S1836" s="158" t="str">
        <f t="shared" si="20"/>
        <v>#N/A</v>
      </c>
      <c r="T1836" s="158" t="str">
        <f t="shared" si="11"/>
        <v>#N/A</v>
      </c>
      <c r="U1836" s="158">
        <v>246.0</v>
      </c>
      <c r="V1836" s="158" t="str">
        <f t="shared" si="12"/>
        <v>#N/A</v>
      </c>
      <c r="W1836" s="157" t="s">
        <v>2650</v>
      </c>
      <c r="X1836" s="157">
        <v>76.46</v>
      </c>
      <c r="Y1836" s="157" t="s">
        <v>3224</v>
      </c>
      <c r="Z1836" s="158" t="str">
        <f t="shared" si="21"/>
        <v>#N/A</v>
      </c>
      <c r="AA1836" s="158" t="str">
        <f t="shared" si="13"/>
        <v>#N/A</v>
      </c>
      <c r="AB1836" s="158" t="str">
        <f t="shared" si="14"/>
        <v>#N/A</v>
      </c>
      <c r="AC1836" s="158">
        <v>1.0</v>
      </c>
      <c r="AD1836" s="158" t="str">
        <f t="shared" si="15"/>
        <v>#N/A</v>
      </c>
      <c r="AE1836" s="158" t="str">
        <f t="shared" si="16"/>
        <v>#N/A</v>
      </c>
      <c r="AF1836" s="158"/>
      <c r="AG1836" s="158"/>
      <c r="AH1836" s="158"/>
      <c r="AI1836" s="158"/>
      <c r="AJ1836" s="158"/>
      <c r="AK1836" s="158"/>
      <c r="AL1836" s="158"/>
      <c r="AM1836" s="158"/>
      <c r="AN1836" s="158"/>
      <c r="AO1836" s="158"/>
      <c r="AP1836" s="158"/>
      <c r="AQ1836" s="158"/>
      <c r="AR1836" s="158"/>
      <c r="AS1836" s="158"/>
      <c r="AT1836" s="158"/>
      <c r="AU1836" s="158"/>
      <c r="AV1836" s="158"/>
    </row>
    <row r="1837">
      <c r="A1837" s="157">
        <v>3550.0</v>
      </c>
      <c r="B1837" s="158" t="s">
        <v>1900</v>
      </c>
      <c r="C1837" s="158">
        <v>1.0</v>
      </c>
      <c r="D1837" s="158">
        <v>0.0</v>
      </c>
      <c r="E1837" s="158" t="e">
        <v>#N/A</v>
      </c>
      <c r="F1837" s="158">
        <v>1215.0</v>
      </c>
      <c r="G1837" s="158"/>
      <c r="H1837" s="158">
        <f t="shared" si="1"/>
        <v>29160</v>
      </c>
      <c r="I1837" s="158" t="str">
        <f t="shared" si="2"/>
        <v>#N/A</v>
      </c>
      <c r="J1837" s="158" t="str">
        <f t="shared" si="3"/>
        <v>#N/A</v>
      </c>
      <c r="K1837" s="158" t="str">
        <f t="shared" si="4"/>
        <v>#N/A</v>
      </c>
      <c r="L1837" s="158">
        <f t="shared" si="19"/>
        <v>29160</v>
      </c>
      <c r="M1837" s="158">
        <f t="shared" si="6"/>
        <v>1215</v>
      </c>
      <c r="N1837" s="158">
        <v>0.0</v>
      </c>
      <c r="O1837" s="158" t="str">
        <f t="shared" si="7"/>
        <v>#N/A</v>
      </c>
      <c r="P1837" s="158" t="str">
        <f t="shared" si="8"/>
        <v>#N/A</v>
      </c>
      <c r="Q1837" s="158" t="str">
        <f t="shared" si="9"/>
        <v>#N/A</v>
      </c>
      <c r="R1837" s="158" t="str">
        <f t="shared" si="10"/>
        <v>#N/A</v>
      </c>
      <c r="S1837" s="158" t="str">
        <f t="shared" si="20"/>
        <v>#N/A</v>
      </c>
      <c r="T1837" s="158" t="str">
        <f t="shared" si="11"/>
        <v>#N/A</v>
      </c>
      <c r="U1837" s="158">
        <v>246.0</v>
      </c>
      <c r="V1837" s="158" t="str">
        <f t="shared" si="12"/>
        <v>#N/A</v>
      </c>
      <c r="W1837" s="157" t="s">
        <v>2650</v>
      </c>
      <c r="X1837" s="157">
        <v>76.46</v>
      </c>
      <c r="Y1837" s="157" t="s">
        <v>3224</v>
      </c>
      <c r="Z1837" s="158" t="str">
        <f t="shared" si="21"/>
        <v>#N/A</v>
      </c>
      <c r="AA1837" s="158" t="str">
        <f t="shared" si="13"/>
        <v>#N/A</v>
      </c>
      <c r="AB1837" s="158" t="str">
        <f t="shared" si="14"/>
        <v>#N/A</v>
      </c>
      <c r="AC1837" s="158">
        <v>0.0</v>
      </c>
      <c r="AD1837" s="158" t="str">
        <f t="shared" si="15"/>
        <v>#N/A</v>
      </c>
      <c r="AE1837" s="158" t="str">
        <f t="shared" si="16"/>
        <v>#N/A</v>
      </c>
      <c r="AF1837" s="158"/>
      <c r="AG1837" s="158"/>
      <c r="AH1837" s="158"/>
      <c r="AI1837" s="158"/>
      <c r="AJ1837" s="158"/>
      <c r="AK1837" s="158"/>
      <c r="AL1837" s="158"/>
      <c r="AM1837" s="158"/>
      <c r="AN1837" s="158"/>
      <c r="AO1837" s="158"/>
      <c r="AP1837" s="158"/>
      <c r="AQ1837" s="158"/>
      <c r="AR1837" s="158"/>
      <c r="AS1837" s="158"/>
      <c r="AT1837" s="158"/>
      <c r="AU1837" s="158"/>
      <c r="AV1837" s="158"/>
    </row>
    <row r="1838">
      <c r="A1838" s="157">
        <v>3560.0</v>
      </c>
      <c r="B1838" s="158" t="s">
        <v>1892</v>
      </c>
      <c r="C1838" s="158">
        <v>1.0</v>
      </c>
      <c r="D1838" s="158">
        <v>0.0</v>
      </c>
      <c r="E1838" s="158" t="e">
        <v>#N/A</v>
      </c>
      <c r="F1838" s="158">
        <v>1215.0</v>
      </c>
      <c r="G1838" s="158"/>
      <c r="H1838" s="158">
        <f t="shared" si="1"/>
        <v>29160</v>
      </c>
      <c r="I1838" s="158" t="str">
        <f t="shared" si="2"/>
        <v>#N/A</v>
      </c>
      <c r="J1838" s="158" t="str">
        <f t="shared" si="3"/>
        <v>#N/A</v>
      </c>
      <c r="K1838" s="158" t="str">
        <f t="shared" si="4"/>
        <v>#N/A</v>
      </c>
      <c r="L1838" s="158">
        <f t="shared" si="19"/>
        <v>29160</v>
      </c>
      <c r="M1838" s="158">
        <f t="shared" si="6"/>
        <v>1215</v>
      </c>
      <c r="N1838" s="158">
        <v>0.0</v>
      </c>
      <c r="O1838" s="158" t="str">
        <f t="shared" si="7"/>
        <v>#N/A</v>
      </c>
      <c r="P1838" s="158" t="str">
        <f t="shared" si="8"/>
        <v>#N/A</v>
      </c>
      <c r="Q1838" s="158" t="str">
        <f t="shared" si="9"/>
        <v>#N/A</v>
      </c>
      <c r="R1838" s="158" t="str">
        <f t="shared" si="10"/>
        <v>#N/A</v>
      </c>
      <c r="S1838" s="158" t="str">
        <f t="shared" si="20"/>
        <v>#N/A</v>
      </c>
      <c r="T1838" s="158" t="str">
        <f t="shared" si="11"/>
        <v>#N/A</v>
      </c>
      <c r="U1838" s="158">
        <v>246.0</v>
      </c>
      <c r="V1838" s="158" t="str">
        <f t="shared" si="12"/>
        <v>#N/A</v>
      </c>
      <c r="W1838" s="157" t="s">
        <v>2650</v>
      </c>
      <c r="X1838" s="157">
        <v>76.46</v>
      </c>
      <c r="Y1838" s="157" t="s">
        <v>3224</v>
      </c>
      <c r="Z1838" s="158" t="str">
        <f t="shared" si="21"/>
        <v>#N/A</v>
      </c>
      <c r="AA1838" s="158" t="str">
        <f t="shared" si="13"/>
        <v>#N/A</v>
      </c>
      <c r="AB1838" s="158" t="str">
        <f t="shared" si="14"/>
        <v>#N/A</v>
      </c>
      <c r="AC1838" s="158">
        <v>0.0</v>
      </c>
      <c r="AD1838" s="158" t="str">
        <f t="shared" si="15"/>
        <v>#N/A</v>
      </c>
      <c r="AE1838" s="158" t="str">
        <f t="shared" si="16"/>
        <v>#N/A</v>
      </c>
      <c r="AF1838" s="158"/>
      <c r="AG1838" s="158"/>
      <c r="AH1838" s="158"/>
      <c r="AI1838" s="158"/>
      <c r="AJ1838" s="158"/>
      <c r="AK1838" s="158"/>
      <c r="AL1838" s="158"/>
      <c r="AM1838" s="158"/>
      <c r="AN1838" s="158"/>
      <c r="AO1838" s="158"/>
      <c r="AP1838" s="158"/>
      <c r="AQ1838" s="158"/>
      <c r="AR1838" s="158"/>
      <c r="AS1838" s="158"/>
      <c r="AT1838" s="158"/>
      <c r="AU1838" s="158"/>
      <c r="AV1838" s="158"/>
    </row>
    <row r="1839">
      <c r="A1839" s="157">
        <v>3561.0</v>
      </c>
      <c r="B1839" s="158" t="s">
        <v>1901</v>
      </c>
      <c r="C1839" s="158">
        <v>1.0</v>
      </c>
      <c r="D1839" s="158">
        <v>0.0</v>
      </c>
      <c r="E1839" s="158" t="e">
        <v>#N/A</v>
      </c>
      <c r="F1839" s="158">
        <v>1215.0</v>
      </c>
      <c r="G1839" s="158"/>
      <c r="H1839" s="158">
        <f t="shared" si="1"/>
        <v>29160</v>
      </c>
      <c r="I1839" s="158" t="str">
        <f t="shared" si="2"/>
        <v>#N/A</v>
      </c>
      <c r="J1839" s="158" t="str">
        <f t="shared" si="3"/>
        <v>#N/A</v>
      </c>
      <c r="K1839" s="158" t="str">
        <f t="shared" si="4"/>
        <v>#N/A</v>
      </c>
      <c r="L1839" s="158">
        <f t="shared" si="19"/>
        <v>29160</v>
      </c>
      <c r="M1839" s="158">
        <f t="shared" si="6"/>
        <v>1215</v>
      </c>
      <c r="N1839" s="158">
        <v>1.0</v>
      </c>
      <c r="O1839" s="158" t="str">
        <f t="shared" si="7"/>
        <v>#N/A</v>
      </c>
      <c r="P1839" s="158" t="str">
        <f t="shared" si="8"/>
        <v>#N/A</v>
      </c>
      <c r="Q1839" s="158" t="str">
        <f t="shared" si="9"/>
        <v>#N/A</v>
      </c>
      <c r="R1839" s="158" t="str">
        <f t="shared" si="10"/>
        <v>#N/A</v>
      </c>
      <c r="S1839" s="158" t="str">
        <f t="shared" si="20"/>
        <v>#N/A</v>
      </c>
      <c r="T1839" s="158" t="str">
        <f t="shared" si="11"/>
        <v>#N/A</v>
      </c>
      <c r="U1839" s="158">
        <v>246.0</v>
      </c>
      <c r="V1839" s="158" t="str">
        <f t="shared" si="12"/>
        <v>#N/A</v>
      </c>
      <c r="W1839" s="157" t="s">
        <v>2650</v>
      </c>
      <c r="X1839" s="157">
        <v>76.46</v>
      </c>
      <c r="Y1839" s="157" t="s">
        <v>3225</v>
      </c>
      <c r="Z1839" s="158" t="str">
        <f t="shared" si="21"/>
        <v>#N/A</v>
      </c>
      <c r="AA1839" s="158" t="str">
        <f t="shared" si="13"/>
        <v>#N/A</v>
      </c>
      <c r="AB1839" s="158" t="str">
        <f t="shared" si="14"/>
        <v>#N/A</v>
      </c>
      <c r="AC1839" s="158">
        <v>1.0</v>
      </c>
      <c r="AD1839" s="158" t="str">
        <f t="shared" si="15"/>
        <v>#N/A</v>
      </c>
      <c r="AE1839" s="158" t="str">
        <f t="shared" si="16"/>
        <v>#N/A</v>
      </c>
      <c r="AF1839" s="158"/>
      <c r="AG1839" s="158"/>
      <c r="AH1839" s="158"/>
      <c r="AI1839" s="158"/>
      <c r="AJ1839" s="158"/>
      <c r="AK1839" s="158"/>
      <c r="AL1839" s="158"/>
      <c r="AM1839" s="158"/>
      <c r="AN1839" s="158"/>
      <c r="AO1839" s="158"/>
      <c r="AP1839" s="158"/>
      <c r="AQ1839" s="158"/>
      <c r="AR1839" s="158"/>
      <c r="AS1839" s="158"/>
      <c r="AT1839" s="158"/>
      <c r="AU1839" s="158"/>
      <c r="AV1839" s="158"/>
    </row>
    <row r="1840">
      <c r="A1840" s="157">
        <v>3562.0</v>
      </c>
      <c r="B1840" s="158" t="s">
        <v>1902</v>
      </c>
      <c r="C1840" s="158">
        <v>1.0</v>
      </c>
      <c r="D1840" s="158">
        <v>0.0</v>
      </c>
      <c r="E1840" s="158" t="e">
        <v>#N/A</v>
      </c>
      <c r="F1840" s="158">
        <v>1215.0</v>
      </c>
      <c r="G1840" s="158"/>
      <c r="H1840" s="158">
        <f t="shared" si="1"/>
        <v>29160</v>
      </c>
      <c r="I1840" s="158" t="str">
        <f t="shared" si="2"/>
        <v>#N/A</v>
      </c>
      <c r="J1840" s="158" t="str">
        <f t="shared" si="3"/>
        <v>#N/A</v>
      </c>
      <c r="K1840" s="158" t="str">
        <f t="shared" si="4"/>
        <v>#N/A</v>
      </c>
      <c r="L1840" s="158">
        <f t="shared" si="19"/>
        <v>29160</v>
      </c>
      <c r="M1840" s="158">
        <f t="shared" si="6"/>
        <v>1215</v>
      </c>
      <c r="N1840" s="158">
        <v>1.0</v>
      </c>
      <c r="O1840" s="158" t="str">
        <f t="shared" si="7"/>
        <v>#N/A</v>
      </c>
      <c r="P1840" s="158" t="str">
        <f t="shared" si="8"/>
        <v>#N/A</v>
      </c>
      <c r="Q1840" s="158" t="str">
        <f t="shared" si="9"/>
        <v>#N/A</v>
      </c>
      <c r="R1840" s="158" t="str">
        <f t="shared" si="10"/>
        <v>#N/A</v>
      </c>
      <c r="S1840" s="158" t="str">
        <f t="shared" si="20"/>
        <v>#N/A</v>
      </c>
      <c r="T1840" s="158" t="str">
        <f t="shared" si="11"/>
        <v>#N/A</v>
      </c>
      <c r="U1840" s="158">
        <v>246.0</v>
      </c>
      <c r="V1840" s="158" t="str">
        <f t="shared" si="12"/>
        <v>#N/A</v>
      </c>
      <c r="W1840" s="157" t="s">
        <v>2650</v>
      </c>
      <c r="X1840" s="157">
        <v>76.46</v>
      </c>
      <c r="Y1840" s="157" t="s">
        <v>3225</v>
      </c>
      <c r="Z1840" s="158" t="str">
        <f t="shared" si="21"/>
        <v>#N/A</v>
      </c>
      <c r="AA1840" s="158" t="str">
        <f t="shared" si="13"/>
        <v>#N/A</v>
      </c>
      <c r="AB1840" s="158" t="str">
        <f t="shared" si="14"/>
        <v>#N/A</v>
      </c>
      <c r="AC1840" s="158">
        <v>1.0</v>
      </c>
      <c r="AD1840" s="158" t="str">
        <f t="shared" si="15"/>
        <v>#N/A</v>
      </c>
      <c r="AE1840" s="158" t="str">
        <f t="shared" si="16"/>
        <v>#N/A</v>
      </c>
      <c r="AF1840" s="158"/>
      <c r="AG1840" s="158"/>
      <c r="AH1840" s="158"/>
      <c r="AI1840" s="158"/>
      <c r="AJ1840" s="158"/>
      <c r="AK1840" s="158"/>
      <c r="AL1840" s="158"/>
      <c r="AM1840" s="158"/>
      <c r="AN1840" s="158"/>
      <c r="AO1840" s="158"/>
      <c r="AP1840" s="158"/>
      <c r="AQ1840" s="158"/>
      <c r="AR1840" s="158"/>
      <c r="AS1840" s="158"/>
      <c r="AT1840" s="158"/>
      <c r="AU1840" s="158"/>
      <c r="AV1840" s="158"/>
    </row>
    <row r="1841">
      <c r="A1841" s="157">
        <v>3563.0</v>
      </c>
      <c r="B1841" s="158" t="s">
        <v>1903</v>
      </c>
      <c r="C1841" s="158">
        <v>1.0</v>
      </c>
      <c r="D1841" s="158">
        <v>0.0</v>
      </c>
      <c r="E1841" s="158" t="e">
        <v>#N/A</v>
      </c>
      <c r="F1841" s="158">
        <v>1215.0</v>
      </c>
      <c r="G1841" s="158"/>
      <c r="H1841" s="158">
        <f t="shared" si="1"/>
        <v>29160</v>
      </c>
      <c r="I1841" s="158" t="str">
        <f t="shared" si="2"/>
        <v>#N/A</v>
      </c>
      <c r="J1841" s="158" t="str">
        <f t="shared" si="3"/>
        <v>#N/A</v>
      </c>
      <c r="K1841" s="158" t="str">
        <f t="shared" si="4"/>
        <v>#N/A</v>
      </c>
      <c r="L1841" s="158">
        <f t="shared" si="19"/>
        <v>29160</v>
      </c>
      <c r="M1841" s="158">
        <f t="shared" si="6"/>
        <v>1215</v>
      </c>
      <c r="N1841" s="158">
        <v>1.0</v>
      </c>
      <c r="O1841" s="158" t="str">
        <f t="shared" si="7"/>
        <v>#N/A</v>
      </c>
      <c r="P1841" s="158" t="str">
        <f t="shared" si="8"/>
        <v>#N/A</v>
      </c>
      <c r="Q1841" s="158" t="str">
        <f t="shared" si="9"/>
        <v>#N/A</v>
      </c>
      <c r="R1841" s="158" t="str">
        <f t="shared" si="10"/>
        <v>#N/A</v>
      </c>
      <c r="S1841" s="158" t="str">
        <f t="shared" si="20"/>
        <v>#N/A</v>
      </c>
      <c r="T1841" s="158" t="str">
        <f t="shared" si="11"/>
        <v>#N/A</v>
      </c>
      <c r="U1841" s="158">
        <v>246.0</v>
      </c>
      <c r="V1841" s="158" t="str">
        <f t="shared" si="12"/>
        <v>#N/A</v>
      </c>
      <c r="W1841" s="157" t="s">
        <v>2465</v>
      </c>
      <c r="X1841" s="157">
        <v>3.67</v>
      </c>
      <c r="Y1841" s="157" t="s">
        <v>2783</v>
      </c>
      <c r="Z1841" s="158" t="str">
        <f t="shared" si="21"/>
        <v>#N/A</v>
      </c>
      <c r="AA1841" s="158" t="str">
        <f t="shared" si="13"/>
        <v>#N/A</v>
      </c>
      <c r="AB1841" s="158" t="str">
        <f t="shared" si="14"/>
        <v>#N/A</v>
      </c>
      <c r="AC1841" s="158">
        <v>1.0</v>
      </c>
      <c r="AD1841" s="158" t="str">
        <f t="shared" si="15"/>
        <v>#N/A</v>
      </c>
      <c r="AE1841" s="158" t="str">
        <f t="shared" si="16"/>
        <v>#N/A</v>
      </c>
      <c r="AF1841" s="158"/>
      <c r="AG1841" s="158"/>
      <c r="AH1841" s="158"/>
      <c r="AI1841" s="158"/>
      <c r="AJ1841" s="158"/>
      <c r="AK1841" s="158"/>
      <c r="AL1841" s="158"/>
      <c r="AM1841" s="158"/>
      <c r="AN1841" s="158"/>
      <c r="AO1841" s="158"/>
      <c r="AP1841" s="158"/>
      <c r="AQ1841" s="158"/>
      <c r="AR1841" s="158"/>
      <c r="AS1841" s="158"/>
      <c r="AT1841" s="158"/>
      <c r="AU1841" s="158"/>
      <c r="AV1841" s="158"/>
    </row>
    <row r="1842">
      <c r="A1842" s="157">
        <v>3564.0</v>
      </c>
      <c r="B1842" s="158" t="s">
        <v>1904</v>
      </c>
      <c r="C1842" s="158">
        <v>1.0</v>
      </c>
      <c r="D1842" s="158">
        <v>0.0</v>
      </c>
      <c r="E1842" s="158" t="e">
        <v>#N/A</v>
      </c>
      <c r="F1842" s="158">
        <v>1215.0</v>
      </c>
      <c r="G1842" s="158"/>
      <c r="H1842" s="158">
        <f t="shared" si="1"/>
        <v>29160</v>
      </c>
      <c r="I1842" s="158" t="str">
        <f t="shared" si="2"/>
        <v>#N/A</v>
      </c>
      <c r="J1842" s="158" t="str">
        <f t="shared" si="3"/>
        <v>#N/A</v>
      </c>
      <c r="K1842" s="158" t="str">
        <f t="shared" si="4"/>
        <v>#N/A</v>
      </c>
      <c r="L1842" s="158">
        <f t="shared" si="19"/>
        <v>29160</v>
      </c>
      <c r="M1842" s="158">
        <f t="shared" si="6"/>
        <v>1215</v>
      </c>
      <c r="N1842" s="158">
        <v>1.0</v>
      </c>
      <c r="O1842" s="158" t="str">
        <f t="shared" si="7"/>
        <v>#N/A</v>
      </c>
      <c r="P1842" s="158" t="str">
        <f t="shared" si="8"/>
        <v>#N/A</v>
      </c>
      <c r="Q1842" s="158" t="str">
        <f t="shared" si="9"/>
        <v>#N/A</v>
      </c>
      <c r="R1842" s="158" t="str">
        <f t="shared" si="10"/>
        <v>#N/A</v>
      </c>
      <c r="S1842" s="158" t="str">
        <f t="shared" si="20"/>
        <v>#N/A</v>
      </c>
      <c r="T1842" s="158" t="str">
        <f t="shared" si="11"/>
        <v>#N/A</v>
      </c>
      <c r="U1842" s="158">
        <v>246.0</v>
      </c>
      <c r="V1842" s="158" t="str">
        <f t="shared" si="12"/>
        <v>#N/A</v>
      </c>
      <c r="W1842" s="157" t="s">
        <v>2721</v>
      </c>
      <c r="X1842" s="157">
        <v>54.23</v>
      </c>
      <c r="Y1842" s="157" t="s">
        <v>2749</v>
      </c>
      <c r="Z1842" s="158" t="str">
        <f t="shared" si="21"/>
        <v>#N/A</v>
      </c>
      <c r="AA1842" s="158" t="str">
        <f t="shared" si="13"/>
        <v>#N/A</v>
      </c>
      <c r="AB1842" s="158" t="str">
        <f t="shared" si="14"/>
        <v>#N/A</v>
      </c>
      <c r="AC1842" s="158">
        <v>1.0</v>
      </c>
      <c r="AD1842" s="158" t="str">
        <f t="shared" si="15"/>
        <v>#N/A</v>
      </c>
      <c r="AE1842" s="158" t="str">
        <f t="shared" si="16"/>
        <v>#N/A</v>
      </c>
      <c r="AF1842" s="158"/>
      <c r="AG1842" s="158"/>
      <c r="AH1842" s="158"/>
      <c r="AI1842" s="158"/>
      <c r="AJ1842" s="158"/>
      <c r="AK1842" s="158"/>
      <c r="AL1842" s="158"/>
      <c r="AM1842" s="158"/>
      <c r="AN1842" s="158"/>
      <c r="AO1842" s="158"/>
      <c r="AP1842" s="158"/>
      <c r="AQ1842" s="158"/>
      <c r="AR1842" s="158"/>
      <c r="AS1842" s="158"/>
      <c r="AT1842" s="158"/>
      <c r="AU1842" s="158"/>
      <c r="AV1842" s="158"/>
    </row>
    <row r="1843">
      <c r="A1843" s="157">
        <v>3565.0</v>
      </c>
      <c r="B1843" s="158" t="s">
        <v>1734</v>
      </c>
      <c r="C1843" s="158">
        <v>1.0</v>
      </c>
      <c r="D1843" s="158">
        <v>0.0</v>
      </c>
      <c r="E1843" s="158" t="e">
        <v>#N/A</v>
      </c>
      <c r="F1843" s="158">
        <v>1215.0</v>
      </c>
      <c r="G1843" s="158"/>
      <c r="H1843" s="158">
        <f t="shared" si="1"/>
        <v>29160</v>
      </c>
      <c r="I1843" s="158" t="str">
        <f t="shared" si="2"/>
        <v>#N/A</v>
      </c>
      <c r="J1843" s="158" t="str">
        <f t="shared" si="3"/>
        <v>#N/A</v>
      </c>
      <c r="K1843" s="158" t="str">
        <f t="shared" si="4"/>
        <v>#N/A</v>
      </c>
      <c r="L1843" s="158">
        <f t="shared" si="19"/>
        <v>29160</v>
      </c>
      <c r="M1843" s="158">
        <f t="shared" si="6"/>
        <v>1215</v>
      </c>
      <c r="N1843" s="158">
        <v>1.0</v>
      </c>
      <c r="O1843" s="158" t="str">
        <f t="shared" si="7"/>
        <v>#N/A</v>
      </c>
      <c r="P1843" s="158" t="str">
        <f t="shared" si="8"/>
        <v>#N/A</v>
      </c>
      <c r="Q1843" s="158" t="str">
        <f t="shared" si="9"/>
        <v>#N/A</v>
      </c>
      <c r="R1843" s="158" t="str">
        <f t="shared" si="10"/>
        <v>#N/A</v>
      </c>
      <c r="S1843" s="158" t="str">
        <f t="shared" si="20"/>
        <v>#N/A</v>
      </c>
      <c r="T1843" s="158" t="str">
        <f t="shared" si="11"/>
        <v>#N/A</v>
      </c>
      <c r="U1843" s="158">
        <v>246.0</v>
      </c>
      <c r="V1843" s="158" t="str">
        <f t="shared" si="12"/>
        <v>#N/A</v>
      </c>
      <c r="W1843" s="157" t="s">
        <v>2721</v>
      </c>
      <c r="X1843" s="157">
        <v>54.23</v>
      </c>
      <c r="Y1843" s="157" t="s">
        <v>2749</v>
      </c>
      <c r="Z1843" s="158" t="str">
        <f t="shared" si="21"/>
        <v>#N/A</v>
      </c>
      <c r="AA1843" s="158" t="str">
        <f t="shared" si="13"/>
        <v>#N/A</v>
      </c>
      <c r="AB1843" s="158" t="str">
        <f t="shared" si="14"/>
        <v>#N/A</v>
      </c>
      <c r="AC1843" s="158">
        <v>1.0</v>
      </c>
      <c r="AD1843" s="158" t="str">
        <f t="shared" si="15"/>
        <v>#N/A</v>
      </c>
      <c r="AE1843" s="158" t="str">
        <f t="shared" si="16"/>
        <v>#N/A</v>
      </c>
      <c r="AF1843" s="158"/>
      <c r="AG1843" s="158"/>
      <c r="AH1843" s="158"/>
      <c r="AI1843" s="158"/>
      <c r="AJ1843" s="158"/>
      <c r="AK1843" s="158"/>
      <c r="AL1843" s="158"/>
      <c r="AM1843" s="158"/>
      <c r="AN1843" s="158"/>
      <c r="AO1843" s="158"/>
      <c r="AP1843" s="158"/>
      <c r="AQ1843" s="158"/>
      <c r="AR1843" s="158"/>
      <c r="AS1843" s="158"/>
      <c r="AT1843" s="158"/>
      <c r="AU1843" s="158"/>
      <c r="AV1843" s="158"/>
    </row>
    <row r="1844">
      <c r="A1844" s="157">
        <v>3566.0</v>
      </c>
      <c r="B1844" s="158" t="s">
        <v>1905</v>
      </c>
      <c r="C1844" s="158">
        <v>1.0</v>
      </c>
      <c r="D1844" s="158">
        <v>0.0</v>
      </c>
      <c r="E1844" s="158" t="e">
        <v>#N/A</v>
      </c>
      <c r="F1844" s="158">
        <v>1215.0</v>
      </c>
      <c r="G1844" s="158"/>
      <c r="H1844" s="158">
        <f t="shared" si="1"/>
        <v>29160</v>
      </c>
      <c r="I1844" s="158" t="str">
        <f t="shared" si="2"/>
        <v>#N/A</v>
      </c>
      <c r="J1844" s="158" t="str">
        <f t="shared" si="3"/>
        <v>#N/A</v>
      </c>
      <c r="K1844" s="158" t="str">
        <f t="shared" si="4"/>
        <v>#N/A</v>
      </c>
      <c r="L1844" s="158">
        <f t="shared" si="19"/>
        <v>29160</v>
      </c>
      <c r="M1844" s="158">
        <f t="shared" si="6"/>
        <v>1215</v>
      </c>
      <c r="N1844" s="158">
        <v>1.0</v>
      </c>
      <c r="O1844" s="158" t="str">
        <f t="shared" si="7"/>
        <v>#N/A</v>
      </c>
      <c r="P1844" s="158" t="str">
        <f t="shared" si="8"/>
        <v>#N/A</v>
      </c>
      <c r="Q1844" s="158" t="str">
        <f t="shared" si="9"/>
        <v>#N/A</v>
      </c>
      <c r="R1844" s="158" t="str">
        <f t="shared" si="10"/>
        <v>#N/A</v>
      </c>
      <c r="S1844" s="158" t="str">
        <f t="shared" si="20"/>
        <v>#N/A</v>
      </c>
      <c r="T1844" s="158" t="str">
        <f t="shared" si="11"/>
        <v>#N/A</v>
      </c>
      <c r="U1844" s="158">
        <v>246.0</v>
      </c>
      <c r="V1844" s="158" t="str">
        <f t="shared" si="12"/>
        <v>#N/A</v>
      </c>
      <c r="W1844" s="157" t="s">
        <v>2721</v>
      </c>
      <c r="X1844" s="157">
        <v>54.23</v>
      </c>
      <c r="Y1844" s="157" t="s">
        <v>2749</v>
      </c>
      <c r="Z1844" s="158" t="str">
        <f t="shared" si="21"/>
        <v>#N/A</v>
      </c>
      <c r="AA1844" s="158" t="str">
        <f t="shared" si="13"/>
        <v>#N/A</v>
      </c>
      <c r="AB1844" s="158" t="str">
        <f t="shared" si="14"/>
        <v>#N/A</v>
      </c>
      <c r="AC1844" s="158">
        <v>1.0</v>
      </c>
      <c r="AD1844" s="158" t="str">
        <f t="shared" si="15"/>
        <v>#N/A</v>
      </c>
      <c r="AE1844" s="158" t="str">
        <f t="shared" si="16"/>
        <v>#N/A</v>
      </c>
      <c r="AF1844" s="158"/>
      <c r="AG1844" s="158"/>
      <c r="AH1844" s="158"/>
      <c r="AI1844" s="158"/>
      <c r="AJ1844" s="158"/>
      <c r="AK1844" s="158"/>
      <c r="AL1844" s="158"/>
      <c r="AM1844" s="158"/>
      <c r="AN1844" s="158"/>
      <c r="AO1844" s="158"/>
      <c r="AP1844" s="158"/>
      <c r="AQ1844" s="158"/>
      <c r="AR1844" s="158"/>
      <c r="AS1844" s="158"/>
      <c r="AT1844" s="158"/>
      <c r="AU1844" s="158"/>
      <c r="AV1844" s="158"/>
    </row>
    <row r="1845">
      <c r="A1845" s="157">
        <v>3567.0</v>
      </c>
      <c r="B1845" s="158" t="s">
        <v>1906</v>
      </c>
      <c r="C1845" s="158">
        <v>1.0</v>
      </c>
      <c r="D1845" s="158" t="s">
        <v>4667</v>
      </c>
      <c r="E1845" s="158">
        <v>4.0</v>
      </c>
      <c r="F1845" s="158">
        <v>1215.0</v>
      </c>
      <c r="G1845" s="158"/>
      <c r="H1845" s="158">
        <f t="shared" si="1"/>
        <v>29160</v>
      </c>
      <c r="I1845" s="158">
        <f t="shared" si="2"/>
        <v>7290</v>
      </c>
      <c r="J1845" s="158">
        <f t="shared" si="3"/>
        <v>303.75</v>
      </c>
      <c r="K1845" s="158">
        <f t="shared" si="4"/>
        <v>0.8321917808</v>
      </c>
      <c r="L1845" s="158">
        <f t="shared" si="19"/>
        <v>29160</v>
      </c>
      <c r="M1845" s="158">
        <f t="shared" si="6"/>
        <v>1215</v>
      </c>
      <c r="N1845" s="158">
        <v>1.0</v>
      </c>
      <c r="O1845" s="158">
        <f t="shared" si="7"/>
        <v>5</v>
      </c>
      <c r="P1845" s="158">
        <f t="shared" si="8"/>
        <v>5</v>
      </c>
      <c r="Q1845" s="158">
        <f t="shared" si="9"/>
        <v>303.75</v>
      </c>
      <c r="R1845" s="158">
        <f t="shared" si="10"/>
        <v>0.8321917808</v>
      </c>
      <c r="S1845" s="158">
        <f t="shared" si="20"/>
        <v>0.00329218107</v>
      </c>
      <c r="T1845" s="158">
        <f t="shared" si="11"/>
        <v>1.201646091</v>
      </c>
      <c r="U1845" s="158">
        <v>246.0</v>
      </c>
      <c r="V1845" s="158">
        <f t="shared" si="12"/>
        <v>0.8098765432</v>
      </c>
      <c r="W1845" s="157" t="s">
        <v>2650</v>
      </c>
      <c r="X1845" s="157">
        <v>76.46</v>
      </c>
      <c r="Y1845" s="157" t="s">
        <v>3226</v>
      </c>
      <c r="Z1845" s="158">
        <f t="shared" si="21"/>
        <v>0.00004305756042</v>
      </c>
      <c r="AA1845" s="158">
        <f t="shared" si="13"/>
        <v>0.8131687243</v>
      </c>
      <c r="AB1845" s="158">
        <f t="shared" si="14"/>
        <v>0.2032921811</v>
      </c>
      <c r="AC1845" s="158">
        <v>1.0</v>
      </c>
      <c r="AD1845" s="158">
        <f t="shared" si="15"/>
        <v>4.91902834</v>
      </c>
      <c r="AE1845" s="158">
        <f t="shared" si="16"/>
        <v>0.01347678997</v>
      </c>
      <c r="AF1845" s="158"/>
      <c r="AG1845" s="158"/>
      <c r="AH1845" s="158"/>
      <c r="AI1845" s="158"/>
      <c r="AJ1845" s="158"/>
      <c r="AK1845" s="158"/>
      <c r="AL1845" s="158"/>
      <c r="AM1845" s="158"/>
      <c r="AN1845" s="158"/>
      <c r="AO1845" s="158"/>
      <c r="AP1845" s="158"/>
      <c r="AQ1845" s="158"/>
      <c r="AR1845" s="158"/>
      <c r="AS1845" s="158"/>
      <c r="AT1845" s="158"/>
      <c r="AU1845" s="158"/>
      <c r="AV1845" s="158"/>
    </row>
    <row r="1846">
      <c r="A1846" s="157">
        <v>3568.0</v>
      </c>
      <c r="B1846" s="158" t="s">
        <v>1907</v>
      </c>
      <c r="C1846" s="158">
        <v>1.0</v>
      </c>
      <c r="D1846" s="158">
        <v>0.0</v>
      </c>
      <c r="E1846" s="158" t="e">
        <v>#N/A</v>
      </c>
      <c r="F1846" s="158">
        <v>1215.0</v>
      </c>
      <c r="G1846" s="158"/>
      <c r="H1846" s="158">
        <f t="shared" si="1"/>
        <v>29160</v>
      </c>
      <c r="I1846" s="158" t="str">
        <f t="shared" si="2"/>
        <v>#N/A</v>
      </c>
      <c r="J1846" s="158" t="str">
        <f t="shared" si="3"/>
        <v>#N/A</v>
      </c>
      <c r="K1846" s="158" t="str">
        <f t="shared" si="4"/>
        <v>#N/A</v>
      </c>
      <c r="L1846" s="158">
        <f t="shared" si="19"/>
        <v>29160</v>
      </c>
      <c r="M1846" s="158">
        <f t="shared" si="6"/>
        <v>1215</v>
      </c>
      <c r="N1846" s="158">
        <v>1.0</v>
      </c>
      <c r="O1846" s="158" t="str">
        <f t="shared" si="7"/>
        <v>#N/A</v>
      </c>
      <c r="P1846" s="158" t="str">
        <f t="shared" si="8"/>
        <v>#N/A</v>
      </c>
      <c r="Q1846" s="158" t="str">
        <f t="shared" si="9"/>
        <v>#N/A</v>
      </c>
      <c r="R1846" s="158" t="str">
        <f t="shared" si="10"/>
        <v>#N/A</v>
      </c>
      <c r="S1846" s="158" t="str">
        <f t="shared" si="20"/>
        <v>#N/A</v>
      </c>
      <c r="T1846" s="158" t="str">
        <f t="shared" si="11"/>
        <v>#N/A</v>
      </c>
      <c r="U1846" s="158">
        <v>246.0</v>
      </c>
      <c r="V1846" s="158" t="str">
        <f t="shared" si="12"/>
        <v>#N/A</v>
      </c>
      <c r="W1846" s="157" t="s">
        <v>2650</v>
      </c>
      <c r="X1846" s="157">
        <v>76.46</v>
      </c>
      <c r="Y1846" s="157" t="s">
        <v>3226</v>
      </c>
      <c r="Z1846" s="158" t="str">
        <f t="shared" si="21"/>
        <v>#N/A</v>
      </c>
      <c r="AA1846" s="158" t="str">
        <f t="shared" si="13"/>
        <v>#N/A</v>
      </c>
      <c r="AB1846" s="158" t="str">
        <f t="shared" si="14"/>
        <v>#N/A</v>
      </c>
      <c r="AC1846" s="158">
        <v>1.0</v>
      </c>
      <c r="AD1846" s="158" t="str">
        <f t="shared" si="15"/>
        <v>#N/A</v>
      </c>
      <c r="AE1846" s="158" t="str">
        <f t="shared" si="16"/>
        <v>#N/A</v>
      </c>
      <c r="AF1846" s="158"/>
      <c r="AG1846" s="158"/>
      <c r="AH1846" s="158"/>
      <c r="AI1846" s="158"/>
      <c r="AJ1846" s="158"/>
      <c r="AK1846" s="158"/>
      <c r="AL1846" s="158"/>
      <c r="AM1846" s="158"/>
      <c r="AN1846" s="158"/>
      <c r="AO1846" s="158"/>
      <c r="AP1846" s="158"/>
      <c r="AQ1846" s="158"/>
      <c r="AR1846" s="158"/>
      <c r="AS1846" s="158"/>
      <c r="AT1846" s="158"/>
      <c r="AU1846" s="158"/>
      <c r="AV1846" s="158"/>
    </row>
    <row r="1847">
      <c r="A1847" s="157">
        <v>3569.0</v>
      </c>
      <c r="B1847" s="158" t="s">
        <v>1908</v>
      </c>
      <c r="C1847" s="158">
        <v>1.0</v>
      </c>
      <c r="D1847" s="158">
        <v>0.0</v>
      </c>
      <c r="E1847" s="158" t="e">
        <v>#N/A</v>
      </c>
      <c r="F1847" s="158">
        <v>1215.0</v>
      </c>
      <c r="G1847" s="158"/>
      <c r="H1847" s="158">
        <f t="shared" si="1"/>
        <v>29160</v>
      </c>
      <c r="I1847" s="158" t="str">
        <f t="shared" si="2"/>
        <v>#N/A</v>
      </c>
      <c r="J1847" s="158" t="str">
        <f t="shared" si="3"/>
        <v>#N/A</v>
      </c>
      <c r="K1847" s="158" t="str">
        <f t="shared" si="4"/>
        <v>#N/A</v>
      </c>
      <c r="L1847" s="158">
        <f t="shared" si="19"/>
        <v>29160</v>
      </c>
      <c r="M1847" s="158">
        <f t="shared" si="6"/>
        <v>1215</v>
      </c>
      <c r="N1847" s="158">
        <v>1.0</v>
      </c>
      <c r="O1847" s="158" t="str">
        <f t="shared" si="7"/>
        <v>#N/A</v>
      </c>
      <c r="P1847" s="158" t="str">
        <f t="shared" si="8"/>
        <v>#N/A</v>
      </c>
      <c r="Q1847" s="158" t="str">
        <f t="shared" si="9"/>
        <v>#N/A</v>
      </c>
      <c r="R1847" s="158" t="str">
        <f t="shared" si="10"/>
        <v>#N/A</v>
      </c>
      <c r="S1847" s="158" t="str">
        <f t="shared" si="20"/>
        <v>#N/A</v>
      </c>
      <c r="T1847" s="158" t="str">
        <f t="shared" si="11"/>
        <v>#N/A</v>
      </c>
      <c r="U1847" s="158">
        <v>246.0</v>
      </c>
      <c r="V1847" s="158" t="str">
        <f t="shared" si="12"/>
        <v>#N/A</v>
      </c>
      <c r="W1847" s="157" t="s">
        <v>2650</v>
      </c>
      <c r="X1847" s="157">
        <v>76.46</v>
      </c>
      <c r="Y1847" s="157" t="s">
        <v>3226</v>
      </c>
      <c r="Z1847" s="158" t="str">
        <f t="shared" si="21"/>
        <v>#N/A</v>
      </c>
      <c r="AA1847" s="158" t="str">
        <f t="shared" si="13"/>
        <v>#N/A</v>
      </c>
      <c r="AB1847" s="158" t="str">
        <f t="shared" si="14"/>
        <v>#N/A</v>
      </c>
      <c r="AC1847" s="158">
        <v>1.0</v>
      </c>
      <c r="AD1847" s="158" t="str">
        <f t="shared" si="15"/>
        <v>#N/A</v>
      </c>
      <c r="AE1847" s="158" t="str">
        <f t="shared" si="16"/>
        <v>#N/A</v>
      </c>
      <c r="AF1847" s="158"/>
      <c r="AG1847" s="158"/>
      <c r="AH1847" s="158"/>
      <c r="AI1847" s="158"/>
      <c r="AJ1847" s="158"/>
      <c r="AK1847" s="158"/>
      <c r="AL1847" s="158"/>
      <c r="AM1847" s="158"/>
      <c r="AN1847" s="158"/>
      <c r="AO1847" s="158"/>
      <c r="AP1847" s="158"/>
      <c r="AQ1847" s="158"/>
      <c r="AR1847" s="158"/>
      <c r="AS1847" s="158"/>
      <c r="AT1847" s="158"/>
      <c r="AU1847" s="158"/>
      <c r="AV1847" s="158"/>
    </row>
    <row r="1848">
      <c r="A1848" s="157">
        <v>3570.0</v>
      </c>
      <c r="B1848" s="158" t="s">
        <v>1909</v>
      </c>
      <c r="C1848" s="158">
        <v>1.0</v>
      </c>
      <c r="D1848" s="158">
        <v>0.0</v>
      </c>
      <c r="E1848" s="158" t="e">
        <v>#N/A</v>
      </c>
      <c r="F1848" s="158">
        <v>1215.0</v>
      </c>
      <c r="G1848" s="158"/>
      <c r="H1848" s="158">
        <f t="shared" si="1"/>
        <v>29160</v>
      </c>
      <c r="I1848" s="158" t="str">
        <f t="shared" si="2"/>
        <v>#N/A</v>
      </c>
      <c r="J1848" s="158" t="str">
        <f t="shared" si="3"/>
        <v>#N/A</v>
      </c>
      <c r="K1848" s="158" t="str">
        <f t="shared" si="4"/>
        <v>#N/A</v>
      </c>
      <c r="L1848" s="158">
        <f t="shared" si="19"/>
        <v>29160</v>
      </c>
      <c r="M1848" s="158">
        <f t="shared" si="6"/>
        <v>1215</v>
      </c>
      <c r="N1848" s="158">
        <v>1.0</v>
      </c>
      <c r="O1848" s="158" t="str">
        <f t="shared" si="7"/>
        <v>#N/A</v>
      </c>
      <c r="P1848" s="158" t="str">
        <f t="shared" si="8"/>
        <v>#N/A</v>
      </c>
      <c r="Q1848" s="158" t="str">
        <f t="shared" si="9"/>
        <v>#N/A</v>
      </c>
      <c r="R1848" s="158" t="str">
        <f t="shared" si="10"/>
        <v>#N/A</v>
      </c>
      <c r="S1848" s="158" t="str">
        <f t="shared" si="20"/>
        <v>#N/A</v>
      </c>
      <c r="T1848" s="158" t="str">
        <f t="shared" si="11"/>
        <v>#N/A</v>
      </c>
      <c r="U1848" s="158">
        <v>246.0</v>
      </c>
      <c r="V1848" s="158" t="str">
        <f t="shared" si="12"/>
        <v>#N/A</v>
      </c>
      <c r="W1848" s="157" t="s">
        <v>2650</v>
      </c>
      <c r="X1848" s="157">
        <v>76.46</v>
      </c>
      <c r="Y1848" s="157" t="s">
        <v>3226</v>
      </c>
      <c r="Z1848" s="158" t="str">
        <f t="shared" si="21"/>
        <v>#N/A</v>
      </c>
      <c r="AA1848" s="158" t="str">
        <f t="shared" si="13"/>
        <v>#N/A</v>
      </c>
      <c r="AB1848" s="158" t="str">
        <f t="shared" si="14"/>
        <v>#N/A</v>
      </c>
      <c r="AC1848" s="158">
        <v>1.0</v>
      </c>
      <c r="AD1848" s="158" t="str">
        <f t="shared" si="15"/>
        <v>#N/A</v>
      </c>
      <c r="AE1848" s="158" t="str">
        <f t="shared" si="16"/>
        <v>#N/A</v>
      </c>
      <c r="AF1848" s="158"/>
      <c r="AG1848" s="158"/>
      <c r="AH1848" s="158"/>
      <c r="AI1848" s="158"/>
      <c r="AJ1848" s="158"/>
      <c r="AK1848" s="158"/>
      <c r="AL1848" s="158"/>
      <c r="AM1848" s="158"/>
      <c r="AN1848" s="158"/>
      <c r="AO1848" s="158"/>
      <c r="AP1848" s="158"/>
      <c r="AQ1848" s="158"/>
      <c r="AR1848" s="158"/>
      <c r="AS1848" s="158"/>
      <c r="AT1848" s="158"/>
      <c r="AU1848" s="158"/>
      <c r="AV1848" s="158"/>
    </row>
    <row r="1849">
      <c r="A1849" s="157">
        <v>3571.0</v>
      </c>
      <c r="B1849" s="158" t="s">
        <v>1910</v>
      </c>
      <c r="C1849" s="158">
        <v>1.0</v>
      </c>
      <c r="D1849" s="158">
        <v>0.0</v>
      </c>
      <c r="E1849" s="158" t="e">
        <v>#N/A</v>
      </c>
      <c r="F1849" s="158">
        <v>1215.0</v>
      </c>
      <c r="G1849" s="158"/>
      <c r="H1849" s="158">
        <f t="shared" si="1"/>
        <v>29160</v>
      </c>
      <c r="I1849" s="158" t="str">
        <f t="shared" si="2"/>
        <v>#N/A</v>
      </c>
      <c r="J1849" s="158" t="str">
        <f t="shared" si="3"/>
        <v>#N/A</v>
      </c>
      <c r="K1849" s="158" t="str">
        <f t="shared" si="4"/>
        <v>#N/A</v>
      </c>
      <c r="L1849" s="158">
        <f t="shared" si="19"/>
        <v>29160</v>
      </c>
      <c r="M1849" s="158">
        <f t="shared" si="6"/>
        <v>1215</v>
      </c>
      <c r="N1849" s="158">
        <v>1.0</v>
      </c>
      <c r="O1849" s="158" t="str">
        <f t="shared" si="7"/>
        <v>#N/A</v>
      </c>
      <c r="P1849" s="158" t="str">
        <f t="shared" si="8"/>
        <v>#N/A</v>
      </c>
      <c r="Q1849" s="158" t="str">
        <f t="shared" si="9"/>
        <v>#N/A</v>
      </c>
      <c r="R1849" s="158" t="str">
        <f t="shared" si="10"/>
        <v>#N/A</v>
      </c>
      <c r="S1849" s="158" t="str">
        <f t="shared" si="20"/>
        <v>#N/A</v>
      </c>
      <c r="T1849" s="158" t="str">
        <f t="shared" si="11"/>
        <v>#N/A</v>
      </c>
      <c r="U1849" s="158">
        <v>246.0</v>
      </c>
      <c r="V1849" s="158" t="str">
        <f t="shared" si="12"/>
        <v>#N/A</v>
      </c>
      <c r="W1849" s="157" t="s">
        <v>2650</v>
      </c>
      <c r="X1849" s="157">
        <v>76.46</v>
      </c>
      <c r="Y1849" s="157" t="s">
        <v>3226</v>
      </c>
      <c r="Z1849" s="158" t="str">
        <f t="shared" si="21"/>
        <v>#N/A</v>
      </c>
      <c r="AA1849" s="158" t="str">
        <f t="shared" si="13"/>
        <v>#N/A</v>
      </c>
      <c r="AB1849" s="158" t="str">
        <f t="shared" si="14"/>
        <v>#N/A</v>
      </c>
      <c r="AC1849" s="158">
        <v>1.0</v>
      </c>
      <c r="AD1849" s="158" t="str">
        <f t="shared" si="15"/>
        <v>#N/A</v>
      </c>
      <c r="AE1849" s="158" t="str">
        <f t="shared" si="16"/>
        <v>#N/A</v>
      </c>
      <c r="AF1849" s="158"/>
      <c r="AG1849" s="158"/>
      <c r="AH1849" s="158"/>
      <c r="AI1849" s="158"/>
      <c r="AJ1849" s="158"/>
      <c r="AK1849" s="158"/>
      <c r="AL1849" s="158"/>
      <c r="AM1849" s="158"/>
      <c r="AN1849" s="158"/>
      <c r="AO1849" s="158"/>
      <c r="AP1849" s="158"/>
      <c r="AQ1849" s="158"/>
      <c r="AR1849" s="158"/>
      <c r="AS1849" s="158"/>
      <c r="AT1849" s="158"/>
      <c r="AU1849" s="158"/>
      <c r="AV1849" s="158"/>
    </row>
    <row r="1850">
      <c r="A1850" s="157">
        <v>3572.0</v>
      </c>
      <c r="B1850" s="158" t="s">
        <v>1911</v>
      </c>
      <c r="C1850" s="158">
        <v>1.0</v>
      </c>
      <c r="D1850" s="158">
        <v>0.0</v>
      </c>
      <c r="E1850" s="158" t="e">
        <v>#N/A</v>
      </c>
      <c r="F1850" s="158">
        <v>1215.0</v>
      </c>
      <c r="G1850" s="158"/>
      <c r="H1850" s="158">
        <f t="shared" si="1"/>
        <v>29160</v>
      </c>
      <c r="I1850" s="158" t="str">
        <f t="shared" si="2"/>
        <v>#N/A</v>
      </c>
      <c r="J1850" s="158" t="str">
        <f t="shared" si="3"/>
        <v>#N/A</v>
      </c>
      <c r="K1850" s="158" t="str">
        <f t="shared" si="4"/>
        <v>#N/A</v>
      </c>
      <c r="L1850" s="158">
        <f t="shared" si="19"/>
        <v>29160</v>
      </c>
      <c r="M1850" s="158">
        <f t="shared" si="6"/>
        <v>1215</v>
      </c>
      <c r="N1850" s="158">
        <v>35.0</v>
      </c>
      <c r="O1850" s="158" t="str">
        <f t="shared" si="7"/>
        <v>#N/A</v>
      </c>
      <c r="P1850" s="158" t="str">
        <f t="shared" si="8"/>
        <v>#N/A</v>
      </c>
      <c r="Q1850" s="158" t="str">
        <f t="shared" si="9"/>
        <v>#N/A</v>
      </c>
      <c r="R1850" s="158" t="str">
        <f t="shared" si="10"/>
        <v>#N/A</v>
      </c>
      <c r="S1850" s="158" t="str">
        <f t="shared" si="20"/>
        <v>#N/A</v>
      </c>
      <c r="T1850" s="158" t="str">
        <f t="shared" si="11"/>
        <v>#N/A</v>
      </c>
      <c r="U1850" s="158">
        <v>246.0</v>
      </c>
      <c r="V1850" s="158" t="str">
        <f t="shared" si="12"/>
        <v>#N/A</v>
      </c>
      <c r="W1850" s="157" t="s">
        <v>2650</v>
      </c>
      <c r="X1850" s="157">
        <v>76.46</v>
      </c>
      <c r="Y1850" s="157" t="s">
        <v>3226</v>
      </c>
      <c r="Z1850" s="158" t="str">
        <f t="shared" si="21"/>
        <v>#N/A</v>
      </c>
      <c r="AA1850" s="158" t="str">
        <f t="shared" si="13"/>
        <v>#N/A</v>
      </c>
      <c r="AB1850" s="158" t="str">
        <f t="shared" si="14"/>
        <v>#N/A</v>
      </c>
      <c r="AC1850" s="158">
        <v>35.0</v>
      </c>
      <c r="AD1850" s="158" t="str">
        <f t="shared" si="15"/>
        <v>#N/A</v>
      </c>
      <c r="AE1850" s="158" t="str">
        <f t="shared" si="16"/>
        <v>#N/A</v>
      </c>
      <c r="AF1850" s="158"/>
      <c r="AG1850" s="158"/>
      <c r="AH1850" s="158"/>
      <c r="AI1850" s="158"/>
      <c r="AJ1850" s="158"/>
      <c r="AK1850" s="158"/>
      <c r="AL1850" s="158"/>
      <c r="AM1850" s="158"/>
      <c r="AN1850" s="158"/>
      <c r="AO1850" s="158"/>
      <c r="AP1850" s="158"/>
      <c r="AQ1850" s="158"/>
      <c r="AR1850" s="158"/>
      <c r="AS1850" s="158"/>
      <c r="AT1850" s="158"/>
      <c r="AU1850" s="158"/>
      <c r="AV1850" s="158"/>
    </row>
    <row r="1851">
      <c r="A1851" s="157">
        <v>3573.0</v>
      </c>
      <c r="B1851" s="158" t="s">
        <v>1912</v>
      </c>
      <c r="C1851" s="158">
        <v>1.0</v>
      </c>
      <c r="D1851" s="158">
        <v>0.0</v>
      </c>
      <c r="E1851" s="158" t="e">
        <v>#N/A</v>
      </c>
      <c r="F1851" s="158">
        <v>1215.0</v>
      </c>
      <c r="G1851" s="158"/>
      <c r="H1851" s="158">
        <f t="shared" si="1"/>
        <v>29160</v>
      </c>
      <c r="I1851" s="158" t="str">
        <f t="shared" si="2"/>
        <v>#N/A</v>
      </c>
      <c r="J1851" s="158" t="str">
        <f t="shared" si="3"/>
        <v>#N/A</v>
      </c>
      <c r="K1851" s="158" t="str">
        <f t="shared" si="4"/>
        <v>#N/A</v>
      </c>
      <c r="L1851" s="158">
        <f t="shared" si="19"/>
        <v>29160</v>
      </c>
      <c r="M1851" s="158">
        <f t="shared" si="6"/>
        <v>1215</v>
      </c>
      <c r="N1851" s="158">
        <v>2.0</v>
      </c>
      <c r="O1851" s="158" t="str">
        <f t="shared" si="7"/>
        <v>#N/A</v>
      </c>
      <c r="P1851" s="158" t="str">
        <f t="shared" si="8"/>
        <v>#N/A</v>
      </c>
      <c r="Q1851" s="158" t="str">
        <f t="shared" si="9"/>
        <v>#N/A</v>
      </c>
      <c r="R1851" s="158" t="str">
        <f t="shared" si="10"/>
        <v>#N/A</v>
      </c>
      <c r="S1851" s="158" t="str">
        <f t="shared" si="20"/>
        <v>#N/A</v>
      </c>
      <c r="T1851" s="158" t="str">
        <f t="shared" si="11"/>
        <v>#N/A</v>
      </c>
      <c r="U1851" s="158">
        <v>246.0</v>
      </c>
      <c r="V1851" s="158" t="str">
        <f t="shared" si="12"/>
        <v>#N/A</v>
      </c>
      <c r="W1851" s="157" t="s">
        <v>2650</v>
      </c>
      <c r="X1851" s="157">
        <v>76.46</v>
      </c>
      <c r="Y1851" s="157" t="s">
        <v>3226</v>
      </c>
      <c r="Z1851" s="158" t="str">
        <f t="shared" si="21"/>
        <v>#N/A</v>
      </c>
      <c r="AA1851" s="158" t="str">
        <f t="shared" si="13"/>
        <v>#N/A</v>
      </c>
      <c r="AB1851" s="158" t="str">
        <f t="shared" si="14"/>
        <v>#N/A</v>
      </c>
      <c r="AC1851" s="158">
        <v>2.0</v>
      </c>
      <c r="AD1851" s="158" t="str">
        <f t="shared" si="15"/>
        <v>#N/A</v>
      </c>
      <c r="AE1851" s="158" t="str">
        <f t="shared" si="16"/>
        <v>#N/A</v>
      </c>
      <c r="AF1851" s="158"/>
      <c r="AG1851" s="158"/>
      <c r="AH1851" s="158"/>
      <c r="AI1851" s="158"/>
      <c r="AJ1851" s="158"/>
      <c r="AK1851" s="158"/>
      <c r="AL1851" s="158"/>
      <c r="AM1851" s="158"/>
      <c r="AN1851" s="158"/>
      <c r="AO1851" s="158"/>
      <c r="AP1851" s="158"/>
      <c r="AQ1851" s="158"/>
      <c r="AR1851" s="158"/>
      <c r="AS1851" s="158"/>
      <c r="AT1851" s="158"/>
      <c r="AU1851" s="158"/>
      <c r="AV1851" s="158"/>
    </row>
    <row r="1852">
      <c r="A1852" s="157">
        <v>3574.0</v>
      </c>
      <c r="B1852" s="158" t="s">
        <v>1913</v>
      </c>
      <c r="C1852" s="158">
        <v>1.0</v>
      </c>
      <c r="D1852" s="158">
        <v>0.0</v>
      </c>
      <c r="E1852" s="158" t="e">
        <v>#N/A</v>
      </c>
      <c r="F1852" s="158">
        <v>1215.0</v>
      </c>
      <c r="G1852" s="158"/>
      <c r="H1852" s="158">
        <f t="shared" si="1"/>
        <v>29160</v>
      </c>
      <c r="I1852" s="158" t="str">
        <f t="shared" si="2"/>
        <v>#N/A</v>
      </c>
      <c r="J1852" s="158" t="str">
        <f t="shared" si="3"/>
        <v>#N/A</v>
      </c>
      <c r="K1852" s="158" t="str">
        <f t="shared" si="4"/>
        <v>#N/A</v>
      </c>
      <c r="L1852" s="158">
        <f t="shared" si="19"/>
        <v>29160</v>
      </c>
      <c r="M1852" s="158">
        <f t="shared" si="6"/>
        <v>1215</v>
      </c>
      <c r="N1852" s="158">
        <v>2.0</v>
      </c>
      <c r="O1852" s="158" t="str">
        <f t="shared" si="7"/>
        <v>#N/A</v>
      </c>
      <c r="P1852" s="158" t="str">
        <f t="shared" si="8"/>
        <v>#N/A</v>
      </c>
      <c r="Q1852" s="158" t="str">
        <f t="shared" si="9"/>
        <v>#N/A</v>
      </c>
      <c r="R1852" s="158" t="str">
        <f t="shared" si="10"/>
        <v>#N/A</v>
      </c>
      <c r="S1852" s="158" t="str">
        <f t="shared" si="20"/>
        <v>#N/A</v>
      </c>
      <c r="T1852" s="158" t="str">
        <f t="shared" si="11"/>
        <v>#N/A</v>
      </c>
      <c r="U1852" s="158">
        <v>246.0</v>
      </c>
      <c r="V1852" s="158" t="str">
        <f t="shared" si="12"/>
        <v>#N/A</v>
      </c>
      <c r="W1852" s="157" t="s">
        <v>2650</v>
      </c>
      <c r="X1852" s="157">
        <v>76.46</v>
      </c>
      <c r="Y1852" s="157" t="s">
        <v>3226</v>
      </c>
      <c r="Z1852" s="158" t="str">
        <f t="shared" si="21"/>
        <v>#N/A</v>
      </c>
      <c r="AA1852" s="158" t="str">
        <f t="shared" si="13"/>
        <v>#N/A</v>
      </c>
      <c r="AB1852" s="158" t="str">
        <f t="shared" si="14"/>
        <v>#N/A</v>
      </c>
      <c r="AC1852" s="158">
        <v>2.0</v>
      </c>
      <c r="AD1852" s="158" t="str">
        <f t="shared" si="15"/>
        <v>#N/A</v>
      </c>
      <c r="AE1852" s="158" t="str">
        <f t="shared" si="16"/>
        <v>#N/A</v>
      </c>
      <c r="AF1852" s="158"/>
      <c r="AG1852" s="158"/>
      <c r="AH1852" s="158"/>
      <c r="AI1852" s="158"/>
      <c r="AJ1852" s="158"/>
      <c r="AK1852" s="158"/>
      <c r="AL1852" s="158"/>
      <c r="AM1852" s="158"/>
      <c r="AN1852" s="158"/>
      <c r="AO1852" s="158"/>
      <c r="AP1852" s="158"/>
      <c r="AQ1852" s="158"/>
      <c r="AR1852" s="158"/>
      <c r="AS1852" s="158"/>
      <c r="AT1852" s="158"/>
      <c r="AU1852" s="158"/>
      <c r="AV1852" s="158"/>
    </row>
    <row r="1853">
      <c r="A1853" s="157">
        <v>3575.0</v>
      </c>
      <c r="B1853" s="158" t="s">
        <v>1914</v>
      </c>
      <c r="C1853" s="158">
        <v>1.0</v>
      </c>
      <c r="D1853" s="158">
        <v>0.0</v>
      </c>
      <c r="E1853" s="158" t="e">
        <v>#N/A</v>
      </c>
      <c r="F1853" s="158">
        <v>1215.0</v>
      </c>
      <c r="G1853" s="158"/>
      <c r="H1853" s="158">
        <f t="shared" si="1"/>
        <v>29160</v>
      </c>
      <c r="I1853" s="158" t="str">
        <f t="shared" si="2"/>
        <v>#N/A</v>
      </c>
      <c r="J1853" s="158" t="str">
        <f t="shared" si="3"/>
        <v>#N/A</v>
      </c>
      <c r="K1853" s="158" t="str">
        <f t="shared" si="4"/>
        <v>#N/A</v>
      </c>
      <c r="L1853" s="158">
        <f t="shared" si="19"/>
        <v>29160</v>
      </c>
      <c r="M1853" s="158">
        <f t="shared" si="6"/>
        <v>1215</v>
      </c>
      <c r="N1853" s="158">
        <v>1.0</v>
      </c>
      <c r="O1853" s="158" t="str">
        <f t="shared" si="7"/>
        <v>#N/A</v>
      </c>
      <c r="P1853" s="158" t="str">
        <f t="shared" si="8"/>
        <v>#N/A</v>
      </c>
      <c r="Q1853" s="158" t="str">
        <f t="shared" si="9"/>
        <v>#N/A</v>
      </c>
      <c r="R1853" s="158" t="str">
        <f t="shared" si="10"/>
        <v>#N/A</v>
      </c>
      <c r="S1853" s="158" t="str">
        <f t="shared" si="20"/>
        <v>#N/A</v>
      </c>
      <c r="T1853" s="158" t="str">
        <f t="shared" si="11"/>
        <v>#N/A</v>
      </c>
      <c r="U1853" s="158">
        <v>246.0</v>
      </c>
      <c r="V1853" s="158" t="str">
        <f t="shared" si="12"/>
        <v>#N/A</v>
      </c>
      <c r="W1853" s="157" t="s">
        <v>2650</v>
      </c>
      <c r="X1853" s="157">
        <v>76.46</v>
      </c>
      <c r="Y1853" s="157" t="s">
        <v>3226</v>
      </c>
      <c r="Z1853" s="158" t="str">
        <f t="shared" si="21"/>
        <v>#N/A</v>
      </c>
      <c r="AA1853" s="158" t="str">
        <f t="shared" si="13"/>
        <v>#N/A</v>
      </c>
      <c r="AB1853" s="158" t="str">
        <f t="shared" si="14"/>
        <v>#N/A</v>
      </c>
      <c r="AC1853" s="158">
        <v>1.0</v>
      </c>
      <c r="AD1853" s="158" t="str">
        <f t="shared" si="15"/>
        <v>#N/A</v>
      </c>
      <c r="AE1853" s="158" t="str">
        <f t="shared" si="16"/>
        <v>#N/A</v>
      </c>
      <c r="AF1853" s="158"/>
      <c r="AG1853" s="158"/>
      <c r="AH1853" s="158"/>
      <c r="AI1853" s="158"/>
      <c r="AJ1853" s="158"/>
      <c r="AK1853" s="158"/>
      <c r="AL1853" s="158"/>
      <c r="AM1853" s="158"/>
      <c r="AN1853" s="158"/>
      <c r="AO1853" s="158"/>
      <c r="AP1853" s="158"/>
      <c r="AQ1853" s="158"/>
      <c r="AR1853" s="158"/>
      <c r="AS1853" s="158"/>
      <c r="AT1853" s="158"/>
      <c r="AU1853" s="158"/>
      <c r="AV1853" s="158"/>
    </row>
    <row r="1854">
      <c r="A1854" s="157">
        <v>3576.0</v>
      </c>
      <c r="B1854" s="158" t="s">
        <v>1915</v>
      </c>
      <c r="C1854" s="158">
        <v>1.0</v>
      </c>
      <c r="D1854" s="158">
        <v>0.0</v>
      </c>
      <c r="E1854" s="158" t="e">
        <v>#N/A</v>
      </c>
      <c r="F1854" s="158">
        <v>1215.0</v>
      </c>
      <c r="G1854" s="158"/>
      <c r="H1854" s="158">
        <f t="shared" si="1"/>
        <v>29160</v>
      </c>
      <c r="I1854" s="158" t="str">
        <f t="shared" si="2"/>
        <v>#N/A</v>
      </c>
      <c r="J1854" s="158" t="str">
        <f t="shared" si="3"/>
        <v>#N/A</v>
      </c>
      <c r="K1854" s="158" t="str">
        <f t="shared" si="4"/>
        <v>#N/A</v>
      </c>
      <c r="L1854" s="158">
        <f t="shared" si="19"/>
        <v>29160</v>
      </c>
      <c r="M1854" s="158">
        <f t="shared" si="6"/>
        <v>1215</v>
      </c>
      <c r="N1854" s="158">
        <v>1.0</v>
      </c>
      <c r="O1854" s="158" t="str">
        <f t="shared" si="7"/>
        <v>#N/A</v>
      </c>
      <c r="P1854" s="158" t="str">
        <f t="shared" si="8"/>
        <v>#N/A</v>
      </c>
      <c r="Q1854" s="158" t="str">
        <f t="shared" si="9"/>
        <v>#N/A</v>
      </c>
      <c r="R1854" s="158" t="str">
        <f t="shared" si="10"/>
        <v>#N/A</v>
      </c>
      <c r="S1854" s="158" t="str">
        <f t="shared" si="20"/>
        <v>#N/A</v>
      </c>
      <c r="T1854" s="158" t="str">
        <f t="shared" si="11"/>
        <v>#N/A</v>
      </c>
      <c r="U1854" s="158">
        <v>246.0</v>
      </c>
      <c r="V1854" s="158" t="str">
        <f t="shared" si="12"/>
        <v>#N/A</v>
      </c>
      <c r="W1854" s="157" t="s">
        <v>2650</v>
      </c>
      <c r="X1854" s="157">
        <v>76.46</v>
      </c>
      <c r="Y1854" s="157" t="s">
        <v>3226</v>
      </c>
      <c r="Z1854" s="158" t="str">
        <f t="shared" si="21"/>
        <v>#N/A</v>
      </c>
      <c r="AA1854" s="158" t="str">
        <f t="shared" si="13"/>
        <v>#N/A</v>
      </c>
      <c r="AB1854" s="158" t="str">
        <f t="shared" si="14"/>
        <v>#N/A</v>
      </c>
      <c r="AC1854" s="158">
        <v>1.0</v>
      </c>
      <c r="AD1854" s="158" t="str">
        <f t="shared" si="15"/>
        <v>#N/A</v>
      </c>
      <c r="AE1854" s="158" t="str">
        <f t="shared" si="16"/>
        <v>#N/A</v>
      </c>
      <c r="AF1854" s="158"/>
      <c r="AG1854" s="158"/>
      <c r="AH1854" s="158"/>
      <c r="AI1854" s="158"/>
      <c r="AJ1854" s="158"/>
      <c r="AK1854" s="158"/>
      <c r="AL1854" s="158"/>
      <c r="AM1854" s="158"/>
      <c r="AN1854" s="158"/>
      <c r="AO1854" s="158"/>
      <c r="AP1854" s="158"/>
      <c r="AQ1854" s="158"/>
      <c r="AR1854" s="158"/>
      <c r="AS1854" s="158"/>
      <c r="AT1854" s="158"/>
      <c r="AU1854" s="158"/>
      <c r="AV1854" s="158"/>
    </row>
    <row r="1855">
      <c r="A1855" s="157">
        <v>3577.0</v>
      </c>
      <c r="B1855" s="158" t="s">
        <v>1916</v>
      </c>
      <c r="C1855" s="158">
        <v>1.0</v>
      </c>
      <c r="D1855" s="158">
        <v>0.0</v>
      </c>
      <c r="E1855" s="158" t="e">
        <v>#N/A</v>
      </c>
      <c r="F1855" s="158">
        <v>1215.0</v>
      </c>
      <c r="G1855" s="158"/>
      <c r="H1855" s="158">
        <f t="shared" si="1"/>
        <v>29160</v>
      </c>
      <c r="I1855" s="158" t="str">
        <f t="shared" si="2"/>
        <v>#N/A</v>
      </c>
      <c r="J1855" s="158" t="str">
        <f t="shared" si="3"/>
        <v>#N/A</v>
      </c>
      <c r="K1855" s="158" t="str">
        <f t="shared" si="4"/>
        <v>#N/A</v>
      </c>
      <c r="L1855" s="158">
        <f t="shared" si="19"/>
        <v>29160</v>
      </c>
      <c r="M1855" s="158">
        <f t="shared" si="6"/>
        <v>1215</v>
      </c>
      <c r="N1855" s="158">
        <v>2.0</v>
      </c>
      <c r="O1855" s="158" t="str">
        <f t="shared" si="7"/>
        <v>#N/A</v>
      </c>
      <c r="P1855" s="158" t="str">
        <f t="shared" si="8"/>
        <v>#N/A</v>
      </c>
      <c r="Q1855" s="158" t="str">
        <f t="shared" si="9"/>
        <v>#N/A</v>
      </c>
      <c r="R1855" s="158" t="str">
        <f t="shared" si="10"/>
        <v>#N/A</v>
      </c>
      <c r="S1855" s="158" t="str">
        <f t="shared" si="20"/>
        <v>#N/A</v>
      </c>
      <c r="T1855" s="158" t="str">
        <f t="shared" si="11"/>
        <v>#N/A</v>
      </c>
      <c r="U1855" s="158">
        <v>246.0</v>
      </c>
      <c r="V1855" s="158" t="str">
        <f t="shared" si="12"/>
        <v>#N/A</v>
      </c>
      <c r="W1855" s="157" t="s">
        <v>2650</v>
      </c>
      <c r="X1855" s="157">
        <v>76.46</v>
      </c>
      <c r="Y1855" s="157" t="s">
        <v>3226</v>
      </c>
      <c r="Z1855" s="158" t="str">
        <f t="shared" si="21"/>
        <v>#N/A</v>
      </c>
      <c r="AA1855" s="158" t="str">
        <f t="shared" si="13"/>
        <v>#N/A</v>
      </c>
      <c r="AB1855" s="158" t="str">
        <f t="shared" si="14"/>
        <v>#N/A</v>
      </c>
      <c r="AC1855" s="158">
        <v>2.0</v>
      </c>
      <c r="AD1855" s="158" t="str">
        <f t="shared" si="15"/>
        <v>#N/A</v>
      </c>
      <c r="AE1855" s="158" t="str">
        <f t="shared" si="16"/>
        <v>#N/A</v>
      </c>
      <c r="AF1855" s="158"/>
      <c r="AG1855" s="158"/>
      <c r="AH1855" s="158"/>
      <c r="AI1855" s="158"/>
      <c r="AJ1855" s="158"/>
      <c r="AK1855" s="158"/>
      <c r="AL1855" s="158"/>
      <c r="AM1855" s="158"/>
      <c r="AN1855" s="158"/>
      <c r="AO1855" s="158"/>
      <c r="AP1855" s="158"/>
      <c r="AQ1855" s="158"/>
      <c r="AR1855" s="158"/>
      <c r="AS1855" s="158"/>
      <c r="AT1855" s="158"/>
      <c r="AU1855" s="158"/>
      <c r="AV1855" s="158"/>
    </row>
    <row r="1856">
      <c r="A1856" s="157">
        <v>3578.0</v>
      </c>
      <c r="B1856" s="158" t="s">
        <v>1917</v>
      </c>
      <c r="C1856" s="158">
        <v>1.0</v>
      </c>
      <c r="D1856" s="158">
        <v>0.0</v>
      </c>
      <c r="E1856" s="158" t="e">
        <v>#N/A</v>
      </c>
      <c r="F1856" s="158">
        <v>1215.0</v>
      </c>
      <c r="G1856" s="158"/>
      <c r="H1856" s="158">
        <f t="shared" si="1"/>
        <v>29160</v>
      </c>
      <c r="I1856" s="158" t="str">
        <f t="shared" si="2"/>
        <v>#N/A</v>
      </c>
      <c r="J1856" s="158" t="str">
        <f t="shared" si="3"/>
        <v>#N/A</v>
      </c>
      <c r="K1856" s="158" t="str">
        <f t="shared" si="4"/>
        <v>#N/A</v>
      </c>
      <c r="L1856" s="158">
        <f t="shared" si="19"/>
        <v>29160</v>
      </c>
      <c r="M1856" s="158">
        <f t="shared" si="6"/>
        <v>1215</v>
      </c>
      <c r="N1856" s="158">
        <v>1.0</v>
      </c>
      <c r="O1856" s="158" t="str">
        <f t="shared" si="7"/>
        <v>#N/A</v>
      </c>
      <c r="P1856" s="158" t="str">
        <f t="shared" si="8"/>
        <v>#N/A</v>
      </c>
      <c r="Q1856" s="158" t="str">
        <f t="shared" si="9"/>
        <v>#N/A</v>
      </c>
      <c r="R1856" s="158" t="str">
        <f t="shared" si="10"/>
        <v>#N/A</v>
      </c>
      <c r="S1856" s="158" t="str">
        <f t="shared" si="20"/>
        <v>#N/A</v>
      </c>
      <c r="T1856" s="158" t="str">
        <f t="shared" si="11"/>
        <v>#N/A</v>
      </c>
      <c r="U1856" s="158">
        <v>246.0</v>
      </c>
      <c r="V1856" s="158" t="str">
        <f t="shared" si="12"/>
        <v>#N/A</v>
      </c>
      <c r="W1856" s="157" t="s">
        <v>2650</v>
      </c>
      <c r="X1856" s="157">
        <v>76.46</v>
      </c>
      <c r="Y1856" s="157" t="s">
        <v>3226</v>
      </c>
      <c r="Z1856" s="158" t="str">
        <f t="shared" si="21"/>
        <v>#N/A</v>
      </c>
      <c r="AA1856" s="158" t="str">
        <f t="shared" si="13"/>
        <v>#N/A</v>
      </c>
      <c r="AB1856" s="158" t="str">
        <f t="shared" si="14"/>
        <v>#N/A</v>
      </c>
      <c r="AC1856" s="158">
        <v>1.0</v>
      </c>
      <c r="AD1856" s="158" t="str">
        <f t="shared" si="15"/>
        <v>#N/A</v>
      </c>
      <c r="AE1856" s="158" t="str">
        <f t="shared" si="16"/>
        <v>#N/A</v>
      </c>
      <c r="AF1856" s="158"/>
      <c r="AG1856" s="158"/>
      <c r="AH1856" s="158"/>
      <c r="AI1856" s="158"/>
      <c r="AJ1856" s="158"/>
      <c r="AK1856" s="158"/>
      <c r="AL1856" s="158"/>
      <c r="AM1856" s="158"/>
      <c r="AN1856" s="158"/>
      <c r="AO1856" s="158"/>
      <c r="AP1856" s="158"/>
      <c r="AQ1856" s="158"/>
      <c r="AR1856" s="158"/>
      <c r="AS1856" s="158"/>
      <c r="AT1856" s="158"/>
      <c r="AU1856" s="158"/>
      <c r="AV1856" s="158"/>
    </row>
    <row r="1857">
      <c r="A1857" s="157">
        <v>3579.0</v>
      </c>
      <c r="B1857" s="158" t="s">
        <v>1918</v>
      </c>
      <c r="C1857" s="158">
        <v>1.0</v>
      </c>
      <c r="D1857" s="158">
        <v>0.0</v>
      </c>
      <c r="E1857" s="158" t="e">
        <v>#N/A</v>
      </c>
      <c r="F1857" s="158">
        <v>1215.0</v>
      </c>
      <c r="G1857" s="158"/>
      <c r="H1857" s="158">
        <f t="shared" si="1"/>
        <v>29160</v>
      </c>
      <c r="I1857" s="158" t="str">
        <f t="shared" si="2"/>
        <v>#N/A</v>
      </c>
      <c r="J1857" s="158" t="str">
        <f t="shared" si="3"/>
        <v>#N/A</v>
      </c>
      <c r="K1857" s="158" t="str">
        <f t="shared" si="4"/>
        <v>#N/A</v>
      </c>
      <c r="L1857" s="158">
        <f t="shared" si="19"/>
        <v>29160</v>
      </c>
      <c r="M1857" s="158">
        <f t="shared" si="6"/>
        <v>1215</v>
      </c>
      <c r="N1857" s="158">
        <v>1.0</v>
      </c>
      <c r="O1857" s="158" t="str">
        <f t="shared" si="7"/>
        <v>#N/A</v>
      </c>
      <c r="P1857" s="158" t="str">
        <f t="shared" si="8"/>
        <v>#N/A</v>
      </c>
      <c r="Q1857" s="158" t="str">
        <f t="shared" si="9"/>
        <v>#N/A</v>
      </c>
      <c r="R1857" s="158" t="str">
        <f t="shared" si="10"/>
        <v>#N/A</v>
      </c>
      <c r="S1857" s="158" t="str">
        <f t="shared" si="20"/>
        <v>#N/A</v>
      </c>
      <c r="T1857" s="158" t="str">
        <f t="shared" si="11"/>
        <v>#N/A</v>
      </c>
      <c r="U1857" s="158">
        <v>246.0</v>
      </c>
      <c r="V1857" s="158" t="str">
        <f t="shared" si="12"/>
        <v>#N/A</v>
      </c>
      <c r="W1857" s="157" t="s">
        <v>2650</v>
      </c>
      <c r="X1857" s="157">
        <v>76.46</v>
      </c>
      <c r="Y1857" s="157" t="s">
        <v>3226</v>
      </c>
      <c r="Z1857" s="158" t="str">
        <f t="shared" si="21"/>
        <v>#N/A</v>
      </c>
      <c r="AA1857" s="158" t="str">
        <f t="shared" si="13"/>
        <v>#N/A</v>
      </c>
      <c r="AB1857" s="158" t="str">
        <f t="shared" si="14"/>
        <v>#N/A</v>
      </c>
      <c r="AC1857" s="158">
        <v>1.0</v>
      </c>
      <c r="AD1857" s="158" t="str">
        <f t="shared" si="15"/>
        <v>#N/A</v>
      </c>
      <c r="AE1857" s="158" t="str">
        <f t="shared" si="16"/>
        <v>#N/A</v>
      </c>
      <c r="AF1857" s="158"/>
      <c r="AG1857" s="158"/>
      <c r="AH1857" s="158"/>
      <c r="AI1857" s="158"/>
      <c r="AJ1857" s="158"/>
      <c r="AK1857" s="158"/>
      <c r="AL1857" s="158"/>
      <c r="AM1857" s="158"/>
      <c r="AN1857" s="158"/>
      <c r="AO1857" s="158"/>
      <c r="AP1857" s="158"/>
      <c r="AQ1857" s="158"/>
      <c r="AR1857" s="158"/>
      <c r="AS1857" s="158"/>
      <c r="AT1857" s="158"/>
      <c r="AU1857" s="158"/>
      <c r="AV1857" s="158"/>
    </row>
    <row r="1858">
      <c r="A1858" s="157">
        <v>3580.0</v>
      </c>
      <c r="B1858" s="158" t="s">
        <v>1919</v>
      </c>
      <c r="C1858" s="158">
        <v>1.0</v>
      </c>
      <c r="D1858" s="158">
        <v>0.0</v>
      </c>
      <c r="E1858" s="158" t="e">
        <v>#N/A</v>
      </c>
      <c r="F1858" s="158">
        <v>1215.0</v>
      </c>
      <c r="G1858" s="158"/>
      <c r="H1858" s="158">
        <f t="shared" si="1"/>
        <v>29160</v>
      </c>
      <c r="I1858" s="158" t="str">
        <f t="shared" si="2"/>
        <v>#N/A</v>
      </c>
      <c r="J1858" s="158" t="str">
        <f t="shared" si="3"/>
        <v>#N/A</v>
      </c>
      <c r="K1858" s="158" t="str">
        <f t="shared" si="4"/>
        <v>#N/A</v>
      </c>
      <c r="L1858" s="158">
        <f t="shared" si="19"/>
        <v>29160</v>
      </c>
      <c r="M1858" s="158">
        <f t="shared" si="6"/>
        <v>1215</v>
      </c>
      <c r="N1858" s="158">
        <v>1.0</v>
      </c>
      <c r="O1858" s="158" t="str">
        <f t="shared" si="7"/>
        <v>#N/A</v>
      </c>
      <c r="P1858" s="158" t="str">
        <f t="shared" si="8"/>
        <v>#N/A</v>
      </c>
      <c r="Q1858" s="158" t="str">
        <f t="shared" si="9"/>
        <v>#N/A</v>
      </c>
      <c r="R1858" s="158" t="str">
        <f t="shared" si="10"/>
        <v>#N/A</v>
      </c>
      <c r="S1858" s="158" t="str">
        <f t="shared" si="20"/>
        <v>#N/A</v>
      </c>
      <c r="T1858" s="158" t="str">
        <f t="shared" si="11"/>
        <v>#N/A</v>
      </c>
      <c r="U1858" s="158">
        <v>246.0</v>
      </c>
      <c r="V1858" s="158" t="str">
        <f t="shared" si="12"/>
        <v>#N/A</v>
      </c>
      <c r="W1858" s="157" t="s">
        <v>2650</v>
      </c>
      <c r="X1858" s="157">
        <v>76.46</v>
      </c>
      <c r="Y1858" s="157" t="s">
        <v>3226</v>
      </c>
      <c r="Z1858" s="158" t="str">
        <f t="shared" si="21"/>
        <v>#N/A</v>
      </c>
      <c r="AA1858" s="158" t="str">
        <f t="shared" si="13"/>
        <v>#N/A</v>
      </c>
      <c r="AB1858" s="158" t="str">
        <f t="shared" si="14"/>
        <v>#N/A</v>
      </c>
      <c r="AC1858" s="158">
        <v>1.0</v>
      </c>
      <c r="AD1858" s="158" t="str">
        <f t="shared" si="15"/>
        <v>#N/A</v>
      </c>
      <c r="AE1858" s="158" t="str">
        <f t="shared" si="16"/>
        <v>#N/A</v>
      </c>
      <c r="AF1858" s="158"/>
      <c r="AG1858" s="158"/>
      <c r="AH1858" s="158"/>
      <c r="AI1858" s="158"/>
      <c r="AJ1858" s="158"/>
      <c r="AK1858" s="158"/>
      <c r="AL1858" s="158"/>
      <c r="AM1858" s="158"/>
      <c r="AN1858" s="158"/>
      <c r="AO1858" s="158"/>
      <c r="AP1858" s="158"/>
      <c r="AQ1858" s="158"/>
      <c r="AR1858" s="158"/>
      <c r="AS1858" s="158"/>
      <c r="AT1858" s="158"/>
      <c r="AU1858" s="158"/>
      <c r="AV1858" s="158"/>
    </row>
    <row r="1859">
      <c r="A1859" s="157">
        <v>3581.0</v>
      </c>
      <c r="B1859" s="158" t="s">
        <v>1920</v>
      </c>
      <c r="C1859" s="158">
        <v>1.0</v>
      </c>
      <c r="D1859" s="158">
        <v>0.0</v>
      </c>
      <c r="E1859" s="158" t="e">
        <v>#N/A</v>
      </c>
      <c r="F1859" s="158">
        <v>1215.0</v>
      </c>
      <c r="G1859" s="158"/>
      <c r="H1859" s="158">
        <f t="shared" si="1"/>
        <v>29160</v>
      </c>
      <c r="I1859" s="158" t="str">
        <f t="shared" si="2"/>
        <v>#N/A</v>
      </c>
      <c r="J1859" s="158" t="str">
        <f t="shared" si="3"/>
        <v>#N/A</v>
      </c>
      <c r="K1859" s="158" t="str">
        <f t="shared" si="4"/>
        <v>#N/A</v>
      </c>
      <c r="L1859" s="158">
        <f t="shared" si="19"/>
        <v>29160</v>
      </c>
      <c r="M1859" s="158">
        <f t="shared" si="6"/>
        <v>1215</v>
      </c>
      <c r="N1859" s="158">
        <v>1.0</v>
      </c>
      <c r="O1859" s="158" t="str">
        <f t="shared" si="7"/>
        <v>#N/A</v>
      </c>
      <c r="P1859" s="158" t="str">
        <f t="shared" si="8"/>
        <v>#N/A</v>
      </c>
      <c r="Q1859" s="158" t="str">
        <f t="shared" si="9"/>
        <v>#N/A</v>
      </c>
      <c r="R1859" s="158" t="str">
        <f t="shared" si="10"/>
        <v>#N/A</v>
      </c>
      <c r="S1859" s="158" t="str">
        <f t="shared" si="20"/>
        <v>#N/A</v>
      </c>
      <c r="T1859" s="158" t="str">
        <f t="shared" si="11"/>
        <v>#N/A</v>
      </c>
      <c r="U1859" s="158">
        <v>246.0</v>
      </c>
      <c r="V1859" s="158" t="str">
        <f t="shared" si="12"/>
        <v>#N/A</v>
      </c>
      <c r="W1859" s="157" t="s">
        <v>2650</v>
      </c>
      <c r="X1859" s="157">
        <v>76.46</v>
      </c>
      <c r="Y1859" s="157" t="s">
        <v>3226</v>
      </c>
      <c r="Z1859" s="158" t="str">
        <f t="shared" si="21"/>
        <v>#N/A</v>
      </c>
      <c r="AA1859" s="158" t="str">
        <f t="shared" si="13"/>
        <v>#N/A</v>
      </c>
      <c r="AB1859" s="158" t="str">
        <f t="shared" si="14"/>
        <v>#N/A</v>
      </c>
      <c r="AC1859" s="158">
        <v>1.0</v>
      </c>
      <c r="AD1859" s="158" t="str">
        <f t="shared" si="15"/>
        <v>#N/A</v>
      </c>
      <c r="AE1859" s="158" t="str">
        <f t="shared" si="16"/>
        <v>#N/A</v>
      </c>
      <c r="AF1859" s="158"/>
      <c r="AG1859" s="158"/>
      <c r="AH1859" s="158"/>
      <c r="AI1859" s="158"/>
      <c r="AJ1859" s="158"/>
      <c r="AK1859" s="158"/>
      <c r="AL1859" s="158"/>
      <c r="AM1859" s="158"/>
      <c r="AN1859" s="158"/>
      <c r="AO1859" s="158"/>
      <c r="AP1859" s="158"/>
      <c r="AQ1859" s="158"/>
      <c r="AR1859" s="158"/>
      <c r="AS1859" s="158"/>
      <c r="AT1859" s="158"/>
      <c r="AU1859" s="158"/>
      <c r="AV1859" s="158"/>
    </row>
    <row r="1860">
      <c r="A1860" s="157">
        <v>3582.0</v>
      </c>
      <c r="B1860" s="158" t="s">
        <v>1921</v>
      </c>
      <c r="C1860" s="158">
        <v>1.0</v>
      </c>
      <c r="D1860" s="158">
        <v>0.0</v>
      </c>
      <c r="E1860" s="158" t="e">
        <v>#N/A</v>
      </c>
      <c r="F1860" s="158">
        <v>1215.0</v>
      </c>
      <c r="G1860" s="158"/>
      <c r="H1860" s="158">
        <f t="shared" si="1"/>
        <v>29160</v>
      </c>
      <c r="I1860" s="158" t="str">
        <f t="shared" si="2"/>
        <v>#N/A</v>
      </c>
      <c r="J1860" s="158" t="str">
        <f t="shared" si="3"/>
        <v>#N/A</v>
      </c>
      <c r="K1860" s="158" t="str">
        <f t="shared" si="4"/>
        <v>#N/A</v>
      </c>
      <c r="L1860" s="158">
        <f t="shared" si="19"/>
        <v>29160</v>
      </c>
      <c r="M1860" s="158">
        <f t="shared" si="6"/>
        <v>1215</v>
      </c>
      <c r="N1860" s="158">
        <v>1.0</v>
      </c>
      <c r="O1860" s="158" t="str">
        <f t="shared" si="7"/>
        <v>#N/A</v>
      </c>
      <c r="P1860" s="158" t="str">
        <f t="shared" si="8"/>
        <v>#N/A</v>
      </c>
      <c r="Q1860" s="158" t="str">
        <f t="shared" si="9"/>
        <v>#N/A</v>
      </c>
      <c r="R1860" s="158" t="str">
        <f t="shared" si="10"/>
        <v>#N/A</v>
      </c>
      <c r="S1860" s="158" t="str">
        <f t="shared" si="20"/>
        <v>#N/A</v>
      </c>
      <c r="T1860" s="158" t="str">
        <f t="shared" si="11"/>
        <v>#N/A</v>
      </c>
      <c r="U1860" s="158">
        <v>246.0</v>
      </c>
      <c r="V1860" s="158" t="str">
        <f t="shared" si="12"/>
        <v>#N/A</v>
      </c>
      <c r="W1860" s="157" t="s">
        <v>2650</v>
      </c>
      <c r="X1860" s="157">
        <v>76.46</v>
      </c>
      <c r="Y1860" s="157" t="s">
        <v>3226</v>
      </c>
      <c r="Z1860" s="158" t="str">
        <f t="shared" si="21"/>
        <v>#N/A</v>
      </c>
      <c r="AA1860" s="158" t="str">
        <f t="shared" si="13"/>
        <v>#N/A</v>
      </c>
      <c r="AB1860" s="158" t="str">
        <f t="shared" si="14"/>
        <v>#N/A</v>
      </c>
      <c r="AC1860" s="158">
        <v>1.0</v>
      </c>
      <c r="AD1860" s="158" t="str">
        <f t="shared" si="15"/>
        <v>#N/A</v>
      </c>
      <c r="AE1860" s="158" t="str">
        <f t="shared" si="16"/>
        <v>#N/A</v>
      </c>
      <c r="AF1860" s="158"/>
      <c r="AG1860" s="158"/>
      <c r="AH1860" s="158"/>
      <c r="AI1860" s="158"/>
      <c r="AJ1860" s="158"/>
      <c r="AK1860" s="158"/>
      <c r="AL1860" s="158"/>
      <c r="AM1860" s="158"/>
      <c r="AN1860" s="158"/>
      <c r="AO1860" s="158"/>
      <c r="AP1860" s="158"/>
      <c r="AQ1860" s="158"/>
      <c r="AR1860" s="158"/>
      <c r="AS1860" s="158"/>
      <c r="AT1860" s="158"/>
      <c r="AU1860" s="158"/>
      <c r="AV1860" s="158"/>
    </row>
    <row r="1861">
      <c r="A1861" s="157">
        <v>3583.0</v>
      </c>
      <c r="B1861" s="158" t="s">
        <v>1922</v>
      </c>
      <c r="C1861" s="158">
        <v>1.0</v>
      </c>
      <c r="D1861" s="158">
        <v>0.0</v>
      </c>
      <c r="E1861" s="158" t="e">
        <v>#N/A</v>
      </c>
      <c r="F1861" s="158">
        <v>1215.0</v>
      </c>
      <c r="G1861" s="158"/>
      <c r="H1861" s="158">
        <f t="shared" si="1"/>
        <v>29160</v>
      </c>
      <c r="I1861" s="158" t="str">
        <f t="shared" si="2"/>
        <v>#N/A</v>
      </c>
      <c r="J1861" s="158" t="str">
        <f t="shared" si="3"/>
        <v>#N/A</v>
      </c>
      <c r="K1861" s="158" t="str">
        <f t="shared" si="4"/>
        <v>#N/A</v>
      </c>
      <c r="L1861" s="158">
        <f t="shared" si="19"/>
        <v>29160</v>
      </c>
      <c r="M1861" s="158">
        <f t="shared" si="6"/>
        <v>1215</v>
      </c>
      <c r="N1861" s="158">
        <v>1.0</v>
      </c>
      <c r="O1861" s="158" t="str">
        <f t="shared" si="7"/>
        <v>#N/A</v>
      </c>
      <c r="P1861" s="158" t="str">
        <f t="shared" si="8"/>
        <v>#N/A</v>
      </c>
      <c r="Q1861" s="158" t="str">
        <f t="shared" si="9"/>
        <v>#N/A</v>
      </c>
      <c r="R1861" s="158" t="str">
        <f t="shared" si="10"/>
        <v>#N/A</v>
      </c>
      <c r="S1861" s="158" t="str">
        <f t="shared" si="20"/>
        <v>#N/A</v>
      </c>
      <c r="T1861" s="158" t="str">
        <f t="shared" si="11"/>
        <v>#N/A</v>
      </c>
      <c r="U1861" s="158">
        <v>246.0</v>
      </c>
      <c r="V1861" s="158" t="str">
        <f t="shared" si="12"/>
        <v>#N/A</v>
      </c>
      <c r="W1861" s="157" t="s">
        <v>2650</v>
      </c>
      <c r="X1861" s="157">
        <v>76.46</v>
      </c>
      <c r="Y1861" s="157" t="s">
        <v>3226</v>
      </c>
      <c r="Z1861" s="158" t="str">
        <f t="shared" si="21"/>
        <v>#N/A</v>
      </c>
      <c r="AA1861" s="158" t="str">
        <f t="shared" si="13"/>
        <v>#N/A</v>
      </c>
      <c r="AB1861" s="158" t="str">
        <f t="shared" si="14"/>
        <v>#N/A</v>
      </c>
      <c r="AC1861" s="158">
        <v>1.0</v>
      </c>
      <c r="AD1861" s="158" t="str">
        <f t="shared" si="15"/>
        <v>#N/A</v>
      </c>
      <c r="AE1861" s="158" t="str">
        <f t="shared" si="16"/>
        <v>#N/A</v>
      </c>
      <c r="AF1861" s="158"/>
      <c r="AG1861" s="158"/>
      <c r="AH1861" s="158"/>
      <c r="AI1861" s="158"/>
      <c r="AJ1861" s="158"/>
      <c r="AK1861" s="158"/>
      <c r="AL1861" s="158"/>
      <c r="AM1861" s="158"/>
      <c r="AN1861" s="158"/>
      <c r="AO1861" s="158"/>
      <c r="AP1861" s="158"/>
      <c r="AQ1861" s="158"/>
      <c r="AR1861" s="158"/>
      <c r="AS1861" s="158"/>
      <c r="AT1861" s="158"/>
      <c r="AU1861" s="158"/>
      <c r="AV1861" s="158"/>
    </row>
    <row r="1862">
      <c r="A1862" s="157">
        <v>3584.0</v>
      </c>
      <c r="B1862" s="158" t="s">
        <v>1923</v>
      </c>
      <c r="C1862" s="158">
        <v>1.0</v>
      </c>
      <c r="D1862" s="158">
        <v>0.0</v>
      </c>
      <c r="E1862" s="158" t="e">
        <v>#N/A</v>
      </c>
      <c r="F1862" s="158">
        <v>1215.0</v>
      </c>
      <c r="G1862" s="158"/>
      <c r="H1862" s="158">
        <f t="shared" si="1"/>
        <v>29160</v>
      </c>
      <c r="I1862" s="158" t="str">
        <f t="shared" si="2"/>
        <v>#N/A</v>
      </c>
      <c r="J1862" s="158" t="str">
        <f t="shared" si="3"/>
        <v>#N/A</v>
      </c>
      <c r="K1862" s="158" t="str">
        <f t="shared" si="4"/>
        <v>#N/A</v>
      </c>
      <c r="L1862" s="158">
        <f t="shared" si="19"/>
        <v>29160</v>
      </c>
      <c r="M1862" s="158">
        <f t="shared" si="6"/>
        <v>1215</v>
      </c>
      <c r="N1862" s="158">
        <v>1.0</v>
      </c>
      <c r="O1862" s="158" t="str">
        <f t="shared" si="7"/>
        <v>#N/A</v>
      </c>
      <c r="P1862" s="158" t="str">
        <f t="shared" si="8"/>
        <v>#N/A</v>
      </c>
      <c r="Q1862" s="158" t="str">
        <f t="shared" si="9"/>
        <v>#N/A</v>
      </c>
      <c r="R1862" s="158" t="str">
        <f t="shared" si="10"/>
        <v>#N/A</v>
      </c>
      <c r="S1862" s="158" t="str">
        <f t="shared" si="20"/>
        <v>#N/A</v>
      </c>
      <c r="T1862" s="158" t="str">
        <f t="shared" si="11"/>
        <v>#N/A</v>
      </c>
      <c r="U1862" s="158">
        <v>246.0</v>
      </c>
      <c r="V1862" s="158" t="str">
        <f t="shared" si="12"/>
        <v>#N/A</v>
      </c>
      <c r="W1862" s="157" t="s">
        <v>2650</v>
      </c>
      <c r="X1862" s="157">
        <v>76.46</v>
      </c>
      <c r="Y1862" s="157" t="s">
        <v>3226</v>
      </c>
      <c r="Z1862" s="158" t="str">
        <f t="shared" si="21"/>
        <v>#N/A</v>
      </c>
      <c r="AA1862" s="158" t="str">
        <f t="shared" si="13"/>
        <v>#N/A</v>
      </c>
      <c r="AB1862" s="158" t="str">
        <f t="shared" si="14"/>
        <v>#N/A</v>
      </c>
      <c r="AC1862" s="158">
        <v>1.0</v>
      </c>
      <c r="AD1862" s="158" t="str">
        <f t="shared" si="15"/>
        <v>#N/A</v>
      </c>
      <c r="AE1862" s="158" t="str">
        <f t="shared" si="16"/>
        <v>#N/A</v>
      </c>
      <c r="AF1862" s="158"/>
      <c r="AG1862" s="158"/>
      <c r="AH1862" s="158"/>
      <c r="AI1862" s="158"/>
      <c r="AJ1862" s="158"/>
      <c r="AK1862" s="158"/>
      <c r="AL1862" s="158"/>
      <c r="AM1862" s="158"/>
      <c r="AN1862" s="158"/>
      <c r="AO1862" s="158"/>
      <c r="AP1862" s="158"/>
      <c r="AQ1862" s="158"/>
      <c r="AR1862" s="158"/>
      <c r="AS1862" s="158"/>
      <c r="AT1862" s="158"/>
      <c r="AU1862" s="158"/>
      <c r="AV1862" s="158"/>
    </row>
    <row r="1863">
      <c r="A1863" s="157">
        <v>3585.0</v>
      </c>
      <c r="B1863" s="158" t="s">
        <v>1924</v>
      </c>
      <c r="C1863" s="158">
        <v>1.0</v>
      </c>
      <c r="D1863" s="158">
        <v>0.0</v>
      </c>
      <c r="E1863" s="158" t="e">
        <v>#N/A</v>
      </c>
      <c r="F1863" s="158">
        <v>1215.0</v>
      </c>
      <c r="G1863" s="158"/>
      <c r="H1863" s="158">
        <f t="shared" si="1"/>
        <v>29160</v>
      </c>
      <c r="I1863" s="158" t="str">
        <f t="shared" si="2"/>
        <v>#N/A</v>
      </c>
      <c r="J1863" s="158" t="str">
        <f t="shared" si="3"/>
        <v>#N/A</v>
      </c>
      <c r="K1863" s="158" t="str">
        <f t="shared" si="4"/>
        <v>#N/A</v>
      </c>
      <c r="L1863" s="158">
        <f t="shared" si="19"/>
        <v>29160</v>
      </c>
      <c r="M1863" s="158">
        <f t="shared" si="6"/>
        <v>1215</v>
      </c>
      <c r="N1863" s="158">
        <v>1.0</v>
      </c>
      <c r="O1863" s="158" t="str">
        <f t="shared" si="7"/>
        <v>#N/A</v>
      </c>
      <c r="P1863" s="158" t="str">
        <f t="shared" si="8"/>
        <v>#N/A</v>
      </c>
      <c r="Q1863" s="158" t="str">
        <f t="shared" si="9"/>
        <v>#N/A</v>
      </c>
      <c r="R1863" s="158" t="str">
        <f t="shared" si="10"/>
        <v>#N/A</v>
      </c>
      <c r="S1863" s="158" t="str">
        <f t="shared" si="20"/>
        <v>#N/A</v>
      </c>
      <c r="T1863" s="158" t="str">
        <f t="shared" si="11"/>
        <v>#N/A</v>
      </c>
      <c r="U1863" s="158">
        <v>246.0</v>
      </c>
      <c r="V1863" s="158" t="str">
        <f t="shared" si="12"/>
        <v>#N/A</v>
      </c>
      <c r="W1863" s="157" t="s">
        <v>2650</v>
      </c>
      <c r="X1863" s="157">
        <v>76.46</v>
      </c>
      <c r="Y1863" s="157" t="s">
        <v>3226</v>
      </c>
      <c r="Z1863" s="158" t="str">
        <f t="shared" si="21"/>
        <v>#N/A</v>
      </c>
      <c r="AA1863" s="158" t="str">
        <f t="shared" si="13"/>
        <v>#N/A</v>
      </c>
      <c r="AB1863" s="158" t="str">
        <f t="shared" si="14"/>
        <v>#N/A</v>
      </c>
      <c r="AC1863" s="158">
        <v>1.0</v>
      </c>
      <c r="AD1863" s="158" t="str">
        <f t="shared" si="15"/>
        <v>#N/A</v>
      </c>
      <c r="AE1863" s="158" t="str">
        <f t="shared" si="16"/>
        <v>#N/A</v>
      </c>
      <c r="AF1863" s="158"/>
      <c r="AG1863" s="158"/>
      <c r="AH1863" s="158"/>
      <c r="AI1863" s="158"/>
      <c r="AJ1863" s="158"/>
      <c r="AK1863" s="158"/>
      <c r="AL1863" s="158"/>
      <c r="AM1863" s="158"/>
      <c r="AN1863" s="158"/>
      <c r="AO1863" s="158"/>
      <c r="AP1863" s="158"/>
      <c r="AQ1863" s="158"/>
      <c r="AR1863" s="158"/>
      <c r="AS1863" s="158"/>
      <c r="AT1863" s="158"/>
      <c r="AU1863" s="158"/>
      <c r="AV1863" s="158"/>
    </row>
    <row r="1864">
      <c r="A1864" s="157">
        <v>3586.0</v>
      </c>
      <c r="B1864" s="158" t="s">
        <v>1925</v>
      </c>
      <c r="C1864" s="158">
        <v>1.0</v>
      </c>
      <c r="D1864" s="158">
        <v>0.0</v>
      </c>
      <c r="E1864" s="158" t="e">
        <v>#N/A</v>
      </c>
      <c r="F1864" s="158">
        <v>1215.0</v>
      </c>
      <c r="G1864" s="158"/>
      <c r="H1864" s="158">
        <f t="shared" si="1"/>
        <v>29160</v>
      </c>
      <c r="I1864" s="158" t="str">
        <f t="shared" si="2"/>
        <v>#N/A</v>
      </c>
      <c r="J1864" s="158" t="str">
        <f t="shared" si="3"/>
        <v>#N/A</v>
      </c>
      <c r="K1864" s="158" t="str">
        <f t="shared" si="4"/>
        <v>#N/A</v>
      </c>
      <c r="L1864" s="158">
        <f t="shared" si="19"/>
        <v>29160</v>
      </c>
      <c r="M1864" s="158">
        <f t="shared" si="6"/>
        <v>1215</v>
      </c>
      <c r="N1864" s="158">
        <v>1.0</v>
      </c>
      <c r="O1864" s="158" t="str">
        <f t="shared" si="7"/>
        <v>#N/A</v>
      </c>
      <c r="P1864" s="158" t="str">
        <f t="shared" si="8"/>
        <v>#N/A</v>
      </c>
      <c r="Q1864" s="158" t="str">
        <f t="shared" si="9"/>
        <v>#N/A</v>
      </c>
      <c r="R1864" s="158" t="str">
        <f t="shared" si="10"/>
        <v>#N/A</v>
      </c>
      <c r="S1864" s="158" t="str">
        <f t="shared" si="20"/>
        <v>#N/A</v>
      </c>
      <c r="T1864" s="158" t="str">
        <f t="shared" si="11"/>
        <v>#N/A</v>
      </c>
      <c r="U1864" s="158">
        <v>246.0</v>
      </c>
      <c r="V1864" s="158" t="str">
        <f t="shared" si="12"/>
        <v>#N/A</v>
      </c>
      <c r="W1864" s="157" t="s">
        <v>2650</v>
      </c>
      <c r="X1864" s="157">
        <v>76.46</v>
      </c>
      <c r="Y1864" s="157" t="s">
        <v>3226</v>
      </c>
      <c r="Z1864" s="158" t="str">
        <f t="shared" si="21"/>
        <v>#N/A</v>
      </c>
      <c r="AA1864" s="158" t="str">
        <f t="shared" si="13"/>
        <v>#N/A</v>
      </c>
      <c r="AB1864" s="158" t="str">
        <f t="shared" si="14"/>
        <v>#N/A</v>
      </c>
      <c r="AC1864" s="158">
        <v>1.0</v>
      </c>
      <c r="AD1864" s="158" t="str">
        <f t="shared" si="15"/>
        <v>#N/A</v>
      </c>
      <c r="AE1864" s="158" t="str">
        <f t="shared" si="16"/>
        <v>#N/A</v>
      </c>
      <c r="AF1864" s="158"/>
      <c r="AG1864" s="158"/>
      <c r="AH1864" s="158"/>
      <c r="AI1864" s="158"/>
      <c r="AJ1864" s="158"/>
      <c r="AK1864" s="158"/>
      <c r="AL1864" s="158"/>
      <c r="AM1864" s="158"/>
      <c r="AN1864" s="158"/>
      <c r="AO1864" s="158"/>
      <c r="AP1864" s="158"/>
      <c r="AQ1864" s="158"/>
      <c r="AR1864" s="158"/>
      <c r="AS1864" s="158"/>
      <c r="AT1864" s="158"/>
      <c r="AU1864" s="158"/>
      <c r="AV1864" s="158"/>
    </row>
    <row r="1865">
      <c r="A1865" s="157">
        <v>3587.0</v>
      </c>
      <c r="B1865" s="158" t="s">
        <v>1926</v>
      </c>
      <c r="C1865" s="158">
        <v>1.0</v>
      </c>
      <c r="D1865" s="158">
        <v>0.0</v>
      </c>
      <c r="E1865" s="158" t="e">
        <v>#N/A</v>
      </c>
      <c r="F1865" s="158">
        <v>1215.0</v>
      </c>
      <c r="G1865" s="158"/>
      <c r="H1865" s="158">
        <f t="shared" si="1"/>
        <v>29160</v>
      </c>
      <c r="I1865" s="158" t="str">
        <f t="shared" si="2"/>
        <v>#N/A</v>
      </c>
      <c r="J1865" s="158" t="str">
        <f t="shared" si="3"/>
        <v>#N/A</v>
      </c>
      <c r="K1865" s="158" t="str">
        <f t="shared" si="4"/>
        <v>#N/A</v>
      </c>
      <c r="L1865" s="158">
        <f t="shared" si="19"/>
        <v>29160</v>
      </c>
      <c r="M1865" s="158">
        <f t="shared" si="6"/>
        <v>1215</v>
      </c>
      <c r="N1865" s="158">
        <v>1.0</v>
      </c>
      <c r="O1865" s="158" t="str">
        <f t="shared" si="7"/>
        <v>#N/A</v>
      </c>
      <c r="P1865" s="158" t="str">
        <f t="shared" si="8"/>
        <v>#N/A</v>
      </c>
      <c r="Q1865" s="158" t="str">
        <f t="shared" si="9"/>
        <v>#N/A</v>
      </c>
      <c r="R1865" s="158" t="str">
        <f t="shared" si="10"/>
        <v>#N/A</v>
      </c>
      <c r="S1865" s="158" t="str">
        <f t="shared" si="20"/>
        <v>#N/A</v>
      </c>
      <c r="T1865" s="158" t="str">
        <f t="shared" si="11"/>
        <v>#N/A</v>
      </c>
      <c r="U1865" s="158">
        <v>246.0</v>
      </c>
      <c r="V1865" s="158" t="str">
        <f t="shared" si="12"/>
        <v>#N/A</v>
      </c>
      <c r="W1865" s="157" t="s">
        <v>2650</v>
      </c>
      <c r="X1865" s="157">
        <v>76.46</v>
      </c>
      <c r="Y1865" s="157" t="s">
        <v>3226</v>
      </c>
      <c r="Z1865" s="158" t="str">
        <f t="shared" si="21"/>
        <v>#N/A</v>
      </c>
      <c r="AA1865" s="158" t="str">
        <f t="shared" si="13"/>
        <v>#N/A</v>
      </c>
      <c r="AB1865" s="158" t="str">
        <f t="shared" si="14"/>
        <v>#N/A</v>
      </c>
      <c r="AC1865" s="158">
        <v>1.0</v>
      </c>
      <c r="AD1865" s="158" t="str">
        <f t="shared" si="15"/>
        <v>#N/A</v>
      </c>
      <c r="AE1865" s="158" t="str">
        <f t="shared" si="16"/>
        <v>#N/A</v>
      </c>
      <c r="AF1865" s="158"/>
      <c r="AG1865" s="158"/>
      <c r="AH1865" s="158"/>
      <c r="AI1865" s="158"/>
      <c r="AJ1865" s="158"/>
      <c r="AK1865" s="158"/>
      <c r="AL1865" s="158"/>
      <c r="AM1865" s="158"/>
      <c r="AN1865" s="158"/>
      <c r="AO1865" s="158"/>
      <c r="AP1865" s="158"/>
      <c r="AQ1865" s="158"/>
      <c r="AR1865" s="158"/>
      <c r="AS1865" s="158"/>
      <c r="AT1865" s="158"/>
      <c r="AU1865" s="158"/>
      <c r="AV1865" s="158"/>
    </row>
    <row r="1866">
      <c r="A1866" s="157">
        <v>3588.0</v>
      </c>
      <c r="B1866" s="158" t="s">
        <v>1927</v>
      </c>
      <c r="C1866" s="158">
        <v>1.0</v>
      </c>
      <c r="D1866" s="158">
        <v>0.0</v>
      </c>
      <c r="E1866" s="158" t="e">
        <v>#N/A</v>
      </c>
      <c r="F1866" s="158">
        <v>1215.0</v>
      </c>
      <c r="G1866" s="158"/>
      <c r="H1866" s="158">
        <f t="shared" si="1"/>
        <v>29160</v>
      </c>
      <c r="I1866" s="158" t="str">
        <f t="shared" si="2"/>
        <v>#N/A</v>
      </c>
      <c r="J1866" s="158" t="str">
        <f t="shared" si="3"/>
        <v>#N/A</v>
      </c>
      <c r="K1866" s="158" t="str">
        <f t="shared" si="4"/>
        <v>#N/A</v>
      </c>
      <c r="L1866" s="158">
        <f t="shared" si="19"/>
        <v>29160</v>
      </c>
      <c r="M1866" s="158">
        <f t="shared" si="6"/>
        <v>1215</v>
      </c>
      <c r="N1866" s="158">
        <v>1.0</v>
      </c>
      <c r="O1866" s="158" t="str">
        <f t="shared" si="7"/>
        <v>#N/A</v>
      </c>
      <c r="P1866" s="158" t="str">
        <f t="shared" si="8"/>
        <v>#N/A</v>
      </c>
      <c r="Q1866" s="158" t="str">
        <f t="shared" si="9"/>
        <v>#N/A</v>
      </c>
      <c r="R1866" s="158" t="str">
        <f t="shared" si="10"/>
        <v>#N/A</v>
      </c>
      <c r="S1866" s="158" t="str">
        <f t="shared" si="20"/>
        <v>#N/A</v>
      </c>
      <c r="T1866" s="158" t="str">
        <f t="shared" si="11"/>
        <v>#N/A</v>
      </c>
      <c r="U1866" s="158">
        <v>246.0</v>
      </c>
      <c r="V1866" s="158" t="str">
        <f t="shared" si="12"/>
        <v>#N/A</v>
      </c>
      <c r="W1866" s="157" t="s">
        <v>2650</v>
      </c>
      <c r="X1866" s="157">
        <v>76.46</v>
      </c>
      <c r="Y1866" s="157" t="s">
        <v>3226</v>
      </c>
      <c r="Z1866" s="158" t="str">
        <f t="shared" si="21"/>
        <v>#N/A</v>
      </c>
      <c r="AA1866" s="158" t="str">
        <f t="shared" si="13"/>
        <v>#N/A</v>
      </c>
      <c r="AB1866" s="158" t="str">
        <f t="shared" si="14"/>
        <v>#N/A</v>
      </c>
      <c r="AC1866" s="158">
        <v>1.0</v>
      </c>
      <c r="AD1866" s="158" t="str">
        <f t="shared" si="15"/>
        <v>#N/A</v>
      </c>
      <c r="AE1866" s="158" t="str">
        <f t="shared" si="16"/>
        <v>#N/A</v>
      </c>
      <c r="AF1866" s="158"/>
      <c r="AG1866" s="158"/>
      <c r="AH1866" s="158"/>
      <c r="AI1866" s="158"/>
      <c r="AJ1866" s="158"/>
      <c r="AK1866" s="158"/>
      <c r="AL1866" s="158"/>
      <c r="AM1866" s="158"/>
      <c r="AN1866" s="158"/>
      <c r="AO1866" s="158"/>
      <c r="AP1866" s="158"/>
      <c r="AQ1866" s="158"/>
      <c r="AR1866" s="158"/>
      <c r="AS1866" s="158"/>
      <c r="AT1866" s="158"/>
      <c r="AU1866" s="158"/>
      <c r="AV1866" s="158"/>
    </row>
    <row r="1867">
      <c r="A1867" s="157">
        <v>3589.0</v>
      </c>
      <c r="B1867" s="158" t="s">
        <v>1928</v>
      </c>
      <c r="C1867" s="158">
        <v>1.0</v>
      </c>
      <c r="D1867" s="158">
        <v>0.0</v>
      </c>
      <c r="E1867" s="158" t="e">
        <v>#N/A</v>
      </c>
      <c r="F1867" s="158">
        <v>1215.0</v>
      </c>
      <c r="G1867" s="158"/>
      <c r="H1867" s="158">
        <f t="shared" si="1"/>
        <v>29160</v>
      </c>
      <c r="I1867" s="158" t="str">
        <f t="shared" si="2"/>
        <v>#N/A</v>
      </c>
      <c r="J1867" s="158" t="str">
        <f t="shared" si="3"/>
        <v>#N/A</v>
      </c>
      <c r="K1867" s="158" t="str">
        <f t="shared" si="4"/>
        <v>#N/A</v>
      </c>
      <c r="L1867" s="158">
        <f t="shared" si="19"/>
        <v>29160</v>
      </c>
      <c r="M1867" s="158">
        <f t="shared" si="6"/>
        <v>1215</v>
      </c>
      <c r="N1867" s="158">
        <v>1.0</v>
      </c>
      <c r="O1867" s="158" t="str">
        <f t="shared" si="7"/>
        <v>#N/A</v>
      </c>
      <c r="P1867" s="158" t="str">
        <f t="shared" si="8"/>
        <v>#N/A</v>
      </c>
      <c r="Q1867" s="158" t="str">
        <f t="shared" si="9"/>
        <v>#N/A</v>
      </c>
      <c r="R1867" s="158" t="str">
        <f t="shared" si="10"/>
        <v>#N/A</v>
      </c>
      <c r="S1867" s="158" t="str">
        <f t="shared" si="20"/>
        <v>#N/A</v>
      </c>
      <c r="T1867" s="158" t="str">
        <f t="shared" si="11"/>
        <v>#N/A</v>
      </c>
      <c r="U1867" s="158">
        <v>246.0</v>
      </c>
      <c r="V1867" s="158" t="str">
        <f t="shared" si="12"/>
        <v>#N/A</v>
      </c>
      <c r="W1867" s="157" t="s">
        <v>2650</v>
      </c>
      <c r="X1867" s="157">
        <v>76.46</v>
      </c>
      <c r="Y1867" s="157" t="s">
        <v>3226</v>
      </c>
      <c r="Z1867" s="158" t="str">
        <f t="shared" si="21"/>
        <v>#N/A</v>
      </c>
      <c r="AA1867" s="158" t="str">
        <f t="shared" si="13"/>
        <v>#N/A</v>
      </c>
      <c r="AB1867" s="158" t="str">
        <f t="shared" si="14"/>
        <v>#N/A</v>
      </c>
      <c r="AC1867" s="158">
        <v>1.0</v>
      </c>
      <c r="AD1867" s="158" t="str">
        <f t="shared" si="15"/>
        <v>#N/A</v>
      </c>
      <c r="AE1867" s="158" t="str">
        <f t="shared" si="16"/>
        <v>#N/A</v>
      </c>
      <c r="AF1867" s="158"/>
      <c r="AG1867" s="158"/>
      <c r="AH1867" s="158"/>
      <c r="AI1867" s="158"/>
      <c r="AJ1867" s="158"/>
      <c r="AK1867" s="158"/>
      <c r="AL1867" s="158"/>
      <c r="AM1867" s="158"/>
      <c r="AN1867" s="158"/>
      <c r="AO1867" s="158"/>
      <c r="AP1867" s="158"/>
      <c r="AQ1867" s="158"/>
      <c r="AR1867" s="158"/>
      <c r="AS1867" s="158"/>
      <c r="AT1867" s="158"/>
      <c r="AU1867" s="158"/>
      <c r="AV1867" s="158"/>
    </row>
    <row r="1868">
      <c r="A1868" s="157">
        <v>3590.0</v>
      </c>
      <c r="B1868" s="158" t="s">
        <v>1929</v>
      </c>
      <c r="C1868" s="158">
        <v>1.0</v>
      </c>
      <c r="D1868" s="158">
        <v>0.0</v>
      </c>
      <c r="E1868" s="158" t="e">
        <v>#N/A</v>
      </c>
      <c r="F1868" s="158">
        <v>1215.0</v>
      </c>
      <c r="G1868" s="158"/>
      <c r="H1868" s="158">
        <f t="shared" si="1"/>
        <v>29160</v>
      </c>
      <c r="I1868" s="158" t="str">
        <f t="shared" si="2"/>
        <v>#N/A</v>
      </c>
      <c r="J1868" s="158" t="str">
        <f t="shared" si="3"/>
        <v>#N/A</v>
      </c>
      <c r="K1868" s="158" t="str">
        <f t="shared" si="4"/>
        <v>#N/A</v>
      </c>
      <c r="L1868" s="158">
        <f t="shared" si="19"/>
        <v>29160</v>
      </c>
      <c r="M1868" s="158">
        <f t="shared" si="6"/>
        <v>1215</v>
      </c>
      <c r="N1868" s="158">
        <v>1.0</v>
      </c>
      <c r="O1868" s="158" t="str">
        <f t="shared" si="7"/>
        <v>#N/A</v>
      </c>
      <c r="P1868" s="158" t="str">
        <f t="shared" si="8"/>
        <v>#N/A</v>
      </c>
      <c r="Q1868" s="158" t="str">
        <f t="shared" si="9"/>
        <v>#N/A</v>
      </c>
      <c r="R1868" s="158" t="str">
        <f t="shared" si="10"/>
        <v>#N/A</v>
      </c>
      <c r="S1868" s="158" t="str">
        <f t="shared" si="20"/>
        <v>#N/A</v>
      </c>
      <c r="T1868" s="158" t="str">
        <f t="shared" si="11"/>
        <v>#N/A</v>
      </c>
      <c r="U1868" s="158">
        <v>246.0</v>
      </c>
      <c r="V1868" s="158" t="str">
        <f t="shared" si="12"/>
        <v>#N/A</v>
      </c>
      <c r="W1868" s="157" t="s">
        <v>2650</v>
      </c>
      <c r="X1868" s="157">
        <v>76.46</v>
      </c>
      <c r="Y1868" s="157" t="s">
        <v>3226</v>
      </c>
      <c r="Z1868" s="158" t="str">
        <f t="shared" si="21"/>
        <v>#N/A</v>
      </c>
      <c r="AA1868" s="158" t="str">
        <f t="shared" si="13"/>
        <v>#N/A</v>
      </c>
      <c r="AB1868" s="158" t="str">
        <f t="shared" si="14"/>
        <v>#N/A</v>
      </c>
      <c r="AC1868" s="158">
        <v>1.0</v>
      </c>
      <c r="AD1868" s="158" t="str">
        <f t="shared" si="15"/>
        <v>#N/A</v>
      </c>
      <c r="AE1868" s="158" t="str">
        <f t="shared" si="16"/>
        <v>#N/A</v>
      </c>
      <c r="AF1868" s="158"/>
      <c r="AG1868" s="158"/>
      <c r="AH1868" s="158"/>
      <c r="AI1868" s="158"/>
      <c r="AJ1868" s="158"/>
      <c r="AK1868" s="158"/>
      <c r="AL1868" s="158"/>
      <c r="AM1868" s="158"/>
      <c r="AN1868" s="158"/>
      <c r="AO1868" s="158"/>
      <c r="AP1868" s="158"/>
      <c r="AQ1868" s="158"/>
      <c r="AR1868" s="158"/>
      <c r="AS1868" s="158"/>
      <c r="AT1868" s="158"/>
      <c r="AU1868" s="158"/>
      <c r="AV1868" s="158"/>
    </row>
    <row r="1869">
      <c r="A1869" s="157">
        <v>3591.0</v>
      </c>
      <c r="B1869" s="158" t="s">
        <v>1930</v>
      </c>
      <c r="C1869" s="158">
        <v>1.0</v>
      </c>
      <c r="D1869" s="158">
        <v>0.0</v>
      </c>
      <c r="E1869" s="158" t="e">
        <v>#N/A</v>
      </c>
      <c r="F1869" s="158">
        <v>1215.0</v>
      </c>
      <c r="G1869" s="158"/>
      <c r="H1869" s="158">
        <f t="shared" si="1"/>
        <v>29160</v>
      </c>
      <c r="I1869" s="158" t="str">
        <f t="shared" si="2"/>
        <v>#N/A</v>
      </c>
      <c r="J1869" s="158" t="str">
        <f t="shared" si="3"/>
        <v>#N/A</v>
      </c>
      <c r="K1869" s="158" t="str">
        <f t="shared" si="4"/>
        <v>#N/A</v>
      </c>
      <c r="L1869" s="158">
        <f t="shared" si="19"/>
        <v>29160</v>
      </c>
      <c r="M1869" s="158">
        <f t="shared" si="6"/>
        <v>1215</v>
      </c>
      <c r="N1869" s="158">
        <v>1.0</v>
      </c>
      <c r="O1869" s="158" t="str">
        <f t="shared" si="7"/>
        <v>#N/A</v>
      </c>
      <c r="P1869" s="158" t="str">
        <f t="shared" si="8"/>
        <v>#N/A</v>
      </c>
      <c r="Q1869" s="158" t="str">
        <f t="shared" si="9"/>
        <v>#N/A</v>
      </c>
      <c r="R1869" s="158" t="str">
        <f t="shared" si="10"/>
        <v>#N/A</v>
      </c>
      <c r="S1869" s="158" t="str">
        <f t="shared" si="20"/>
        <v>#N/A</v>
      </c>
      <c r="T1869" s="158" t="str">
        <f t="shared" si="11"/>
        <v>#N/A</v>
      </c>
      <c r="U1869" s="158">
        <v>246.0</v>
      </c>
      <c r="V1869" s="158" t="str">
        <f t="shared" si="12"/>
        <v>#N/A</v>
      </c>
      <c r="W1869" s="157" t="s">
        <v>2650</v>
      </c>
      <c r="X1869" s="157">
        <v>76.46</v>
      </c>
      <c r="Y1869" s="157" t="s">
        <v>3226</v>
      </c>
      <c r="Z1869" s="158" t="str">
        <f t="shared" si="21"/>
        <v>#N/A</v>
      </c>
      <c r="AA1869" s="158" t="str">
        <f t="shared" si="13"/>
        <v>#N/A</v>
      </c>
      <c r="AB1869" s="158" t="str">
        <f t="shared" si="14"/>
        <v>#N/A</v>
      </c>
      <c r="AC1869" s="158">
        <v>1.0</v>
      </c>
      <c r="AD1869" s="158" t="str">
        <f t="shared" si="15"/>
        <v>#N/A</v>
      </c>
      <c r="AE1869" s="158" t="str">
        <f t="shared" si="16"/>
        <v>#N/A</v>
      </c>
      <c r="AF1869" s="158"/>
      <c r="AG1869" s="158"/>
      <c r="AH1869" s="158"/>
      <c r="AI1869" s="158"/>
      <c r="AJ1869" s="158"/>
      <c r="AK1869" s="158"/>
      <c r="AL1869" s="158"/>
      <c r="AM1869" s="158"/>
      <c r="AN1869" s="158"/>
      <c r="AO1869" s="158"/>
      <c r="AP1869" s="158"/>
      <c r="AQ1869" s="158"/>
      <c r="AR1869" s="158"/>
      <c r="AS1869" s="158"/>
      <c r="AT1869" s="158"/>
      <c r="AU1869" s="158"/>
      <c r="AV1869" s="158"/>
    </row>
    <row r="1870">
      <c r="A1870" s="157">
        <v>3592.0</v>
      </c>
      <c r="B1870" s="158" t="s">
        <v>1931</v>
      </c>
      <c r="C1870" s="158">
        <v>1.0</v>
      </c>
      <c r="D1870" s="158">
        <v>0.0</v>
      </c>
      <c r="E1870" s="158" t="e">
        <v>#N/A</v>
      </c>
      <c r="F1870" s="158">
        <v>1215.0</v>
      </c>
      <c r="G1870" s="158"/>
      <c r="H1870" s="158">
        <f t="shared" si="1"/>
        <v>29160</v>
      </c>
      <c r="I1870" s="158" t="str">
        <f t="shared" si="2"/>
        <v>#N/A</v>
      </c>
      <c r="J1870" s="158" t="str">
        <f t="shared" si="3"/>
        <v>#N/A</v>
      </c>
      <c r="K1870" s="158" t="str">
        <f t="shared" si="4"/>
        <v>#N/A</v>
      </c>
      <c r="L1870" s="158">
        <f t="shared" si="19"/>
        <v>29160</v>
      </c>
      <c r="M1870" s="158">
        <f t="shared" si="6"/>
        <v>1215</v>
      </c>
      <c r="N1870" s="158">
        <v>1.0</v>
      </c>
      <c r="O1870" s="158" t="str">
        <f t="shared" si="7"/>
        <v>#N/A</v>
      </c>
      <c r="P1870" s="158" t="str">
        <f t="shared" si="8"/>
        <v>#N/A</v>
      </c>
      <c r="Q1870" s="158" t="str">
        <f t="shared" si="9"/>
        <v>#N/A</v>
      </c>
      <c r="R1870" s="158" t="str">
        <f t="shared" si="10"/>
        <v>#N/A</v>
      </c>
      <c r="S1870" s="158" t="str">
        <f t="shared" si="20"/>
        <v>#N/A</v>
      </c>
      <c r="T1870" s="158" t="str">
        <f t="shared" si="11"/>
        <v>#N/A</v>
      </c>
      <c r="U1870" s="158">
        <v>246.0</v>
      </c>
      <c r="V1870" s="158" t="str">
        <f t="shared" si="12"/>
        <v>#N/A</v>
      </c>
      <c r="W1870" s="157" t="s">
        <v>2650</v>
      </c>
      <c r="X1870" s="157">
        <v>76.46</v>
      </c>
      <c r="Y1870" s="157" t="s">
        <v>3226</v>
      </c>
      <c r="Z1870" s="158" t="str">
        <f t="shared" si="21"/>
        <v>#N/A</v>
      </c>
      <c r="AA1870" s="158" t="str">
        <f t="shared" si="13"/>
        <v>#N/A</v>
      </c>
      <c r="AB1870" s="158" t="str">
        <f t="shared" si="14"/>
        <v>#N/A</v>
      </c>
      <c r="AC1870" s="158">
        <v>1.0</v>
      </c>
      <c r="AD1870" s="158" t="str">
        <f t="shared" si="15"/>
        <v>#N/A</v>
      </c>
      <c r="AE1870" s="158" t="str">
        <f t="shared" si="16"/>
        <v>#N/A</v>
      </c>
      <c r="AF1870" s="158"/>
      <c r="AG1870" s="158"/>
      <c r="AH1870" s="158"/>
      <c r="AI1870" s="158"/>
      <c r="AJ1870" s="158"/>
      <c r="AK1870" s="158"/>
      <c r="AL1870" s="158"/>
      <c r="AM1870" s="158"/>
      <c r="AN1870" s="158"/>
      <c r="AO1870" s="158"/>
      <c r="AP1870" s="158"/>
      <c r="AQ1870" s="158"/>
      <c r="AR1870" s="158"/>
      <c r="AS1870" s="158"/>
      <c r="AT1870" s="158"/>
      <c r="AU1870" s="158"/>
      <c r="AV1870" s="158"/>
    </row>
    <row r="1871">
      <c r="A1871" s="157">
        <v>3593.0</v>
      </c>
      <c r="B1871" s="158" t="s">
        <v>1932</v>
      </c>
      <c r="C1871" s="158">
        <v>1.0</v>
      </c>
      <c r="D1871" s="158" t="s">
        <v>4668</v>
      </c>
      <c r="E1871" s="158">
        <v>1.0</v>
      </c>
      <c r="F1871" s="158">
        <v>1215.0</v>
      </c>
      <c r="G1871" s="158"/>
      <c r="H1871" s="158">
        <f t="shared" si="1"/>
        <v>29160</v>
      </c>
      <c r="I1871" s="158">
        <f t="shared" si="2"/>
        <v>29160</v>
      </c>
      <c r="J1871" s="158">
        <f t="shared" si="3"/>
        <v>1215</v>
      </c>
      <c r="K1871" s="158">
        <f t="shared" si="4"/>
        <v>3.328767123</v>
      </c>
      <c r="L1871" s="158">
        <f t="shared" si="19"/>
        <v>29160</v>
      </c>
      <c r="M1871" s="158">
        <f t="shared" si="6"/>
        <v>1215</v>
      </c>
      <c r="N1871" s="158">
        <v>4.0</v>
      </c>
      <c r="O1871" s="158">
        <f t="shared" si="7"/>
        <v>5</v>
      </c>
      <c r="P1871" s="158">
        <f t="shared" si="8"/>
        <v>1.25</v>
      </c>
      <c r="Q1871" s="158">
        <f t="shared" si="9"/>
        <v>4860</v>
      </c>
      <c r="R1871" s="158">
        <f t="shared" si="10"/>
        <v>13.31506849</v>
      </c>
      <c r="S1871" s="158">
        <f t="shared" si="20"/>
        <v>0.0008230452675</v>
      </c>
      <c r="T1871" s="158">
        <f t="shared" si="11"/>
        <v>0.3004115226</v>
      </c>
      <c r="U1871" s="158">
        <v>246.0</v>
      </c>
      <c r="V1871" s="158">
        <f t="shared" si="12"/>
        <v>0.2024691358</v>
      </c>
      <c r="W1871" s="157" t="s">
        <v>115</v>
      </c>
      <c r="X1871" s="157">
        <v>17.88</v>
      </c>
      <c r="Y1871" s="157" t="s">
        <v>3226</v>
      </c>
      <c r="Z1871" s="158">
        <f t="shared" si="21"/>
        <v>0.00004603161451</v>
      </c>
      <c r="AA1871" s="158">
        <f t="shared" si="13"/>
        <v>0.2032921811</v>
      </c>
      <c r="AB1871" s="158">
        <f t="shared" si="14"/>
        <v>0.05082304527</v>
      </c>
      <c r="AC1871" s="158">
        <v>4.0</v>
      </c>
      <c r="AD1871" s="158">
        <f t="shared" si="15"/>
        <v>78.70445344</v>
      </c>
      <c r="AE1871" s="158">
        <f t="shared" si="16"/>
        <v>0.2156286396</v>
      </c>
      <c r="AF1871" s="158"/>
      <c r="AG1871" s="158"/>
      <c r="AH1871" s="158"/>
      <c r="AI1871" s="158"/>
      <c r="AJ1871" s="158"/>
      <c r="AK1871" s="158"/>
      <c r="AL1871" s="158"/>
      <c r="AM1871" s="158"/>
      <c r="AN1871" s="158"/>
      <c r="AO1871" s="158"/>
      <c r="AP1871" s="158"/>
      <c r="AQ1871" s="158"/>
      <c r="AR1871" s="158"/>
      <c r="AS1871" s="158"/>
      <c r="AT1871" s="158"/>
      <c r="AU1871" s="158"/>
      <c r="AV1871" s="158"/>
    </row>
    <row r="1872">
      <c r="A1872" s="157">
        <v>3594.0</v>
      </c>
      <c r="B1872" s="158" t="s">
        <v>1933</v>
      </c>
      <c r="C1872" s="158">
        <v>1.0</v>
      </c>
      <c r="D1872" s="158">
        <v>0.0</v>
      </c>
      <c r="E1872" s="158" t="e">
        <v>#N/A</v>
      </c>
      <c r="F1872" s="158">
        <v>1215.0</v>
      </c>
      <c r="G1872" s="158"/>
      <c r="H1872" s="158">
        <f t="shared" si="1"/>
        <v>29160</v>
      </c>
      <c r="I1872" s="158" t="str">
        <f t="shared" si="2"/>
        <v>#N/A</v>
      </c>
      <c r="J1872" s="158" t="str">
        <f t="shared" si="3"/>
        <v>#N/A</v>
      </c>
      <c r="K1872" s="158" t="str">
        <f t="shared" si="4"/>
        <v>#N/A</v>
      </c>
      <c r="L1872" s="158">
        <f t="shared" si="19"/>
        <v>29160</v>
      </c>
      <c r="M1872" s="158">
        <f t="shared" si="6"/>
        <v>1215</v>
      </c>
      <c r="N1872" s="158">
        <v>0.0</v>
      </c>
      <c r="O1872" s="158" t="str">
        <f t="shared" si="7"/>
        <v>#N/A</v>
      </c>
      <c r="P1872" s="158" t="str">
        <f t="shared" si="8"/>
        <v>#N/A</v>
      </c>
      <c r="Q1872" s="158" t="str">
        <f t="shared" si="9"/>
        <v>#N/A</v>
      </c>
      <c r="R1872" s="158" t="str">
        <f t="shared" si="10"/>
        <v>#N/A</v>
      </c>
      <c r="S1872" s="158" t="str">
        <f t="shared" si="20"/>
        <v>#N/A</v>
      </c>
      <c r="T1872" s="158" t="str">
        <f t="shared" si="11"/>
        <v>#N/A</v>
      </c>
      <c r="U1872" s="158">
        <v>246.0</v>
      </c>
      <c r="V1872" s="158" t="str">
        <f t="shared" si="12"/>
        <v>#N/A</v>
      </c>
      <c r="W1872" s="157" t="s">
        <v>2650</v>
      </c>
      <c r="X1872" s="157">
        <v>76.46</v>
      </c>
      <c r="Y1872" s="157" t="s">
        <v>3226</v>
      </c>
      <c r="Z1872" s="158" t="str">
        <f t="shared" si="21"/>
        <v>#N/A</v>
      </c>
      <c r="AA1872" s="158" t="str">
        <f t="shared" si="13"/>
        <v>#N/A</v>
      </c>
      <c r="AB1872" s="158" t="str">
        <f t="shared" si="14"/>
        <v>#N/A</v>
      </c>
      <c r="AC1872" s="158">
        <v>0.0</v>
      </c>
      <c r="AD1872" s="158" t="str">
        <f t="shared" si="15"/>
        <v>#N/A</v>
      </c>
      <c r="AE1872" s="158" t="str">
        <f t="shared" si="16"/>
        <v>#N/A</v>
      </c>
      <c r="AF1872" s="158"/>
      <c r="AG1872" s="158"/>
      <c r="AH1872" s="158"/>
      <c r="AI1872" s="158"/>
      <c r="AJ1872" s="158"/>
      <c r="AK1872" s="158"/>
      <c r="AL1872" s="158"/>
      <c r="AM1872" s="158"/>
      <c r="AN1872" s="158"/>
      <c r="AO1872" s="158"/>
      <c r="AP1872" s="158"/>
      <c r="AQ1872" s="158"/>
      <c r="AR1872" s="158"/>
      <c r="AS1872" s="158"/>
      <c r="AT1872" s="158"/>
      <c r="AU1872" s="158"/>
      <c r="AV1872" s="158"/>
    </row>
    <row r="1873">
      <c r="A1873" s="157">
        <v>3595.0</v>
      </c>
      <c r="B1873" s="158" t="s">
        <v>1934</v>
      </c>
      <c r="C1873" s="158">
        <v>1.0</v>
      </c>
      <c r="D1873" s="158" t="s">
        <v>4669</v>
      </c>
      <c r="E1873" s="158">
        <v>1.0</v>
      </c>
      <c r="F1873" s="158">
        <v>1215.0</v>
      </c>
      <c r="G1873" s="158"/>
      <c r="H1873" s="158">
        <f t="shared" si="1"/>
        <v>29160</v>
      </c>
      <c r="I1873" s="158">
        <f t="shared" si="2"/>
        <v>29160</v>
      </c>
      <c r="J1873" s="158">
        <f t="shared" si="3"/>
        <v>1215</v>
      </c>
      <c r="K1873" s="158">
        <f t="shared" si="4"/>
        <v>3.328767123</v>
      </c>
      <c r="L1873" s="158">
        <f t="shared" si="19"/>
        <v>29160</v>
      </c>
      <c r="M1873" s="158">
        <f t="shared" si="6"/>
        <v>1215</v>
      </c>
      <c r="N1873" s="158">
        <v>2.0</v>
      </c>
      <c r="O1873" s="158">
        <f t="shared" si="7"/>
        <v>3</v>
      </c>
      <c r="P1873" s="158">
        <f t="shared" si="8"/>
        <v>1.5</v>
      </c>
      <c r="Q1873" s="158">
        <f t="shared" si="9"/>
        <v>2430</v>
      </c>
      <c r="R1873" s="158">
        <f t="shared" si="10"/>
        <v>6.657534247</v>
      </c>
      <c r="S1873" s="158">
        <f t="shared" si="20"/>
        <v>0.0008230452675</v>
      </c>
      <c r="T1873" s="158">
        <f t="shared" si="11"/>
        <v>0.3004115226</v>
      </c>
      <c r="U1873" s="158">
        <v>246.0</v>
      </c>
      <c r="V1873" s="158">
        <f t="shared" si="12"/>
        <v>0.2024691358</v>
      </c>
      <c r="W1873" s="157" t="s">
        <v>2650</v>
      </c>
      <c r="X1873" s="157">
        <v>76.46</v>
      </c>
      <c r="Y1873" s="157" t="s">
        <v>3226</v>
      </c>
      <c r="Z1873" s="158">
        <f t="shared" si="21"/>
        <v>0.00001076439011</v>
      </c>
      <c r="AA1873" s="158">
        <f t="shared" si="13"/>
        <v>0.2032921811</v>
      </c>
      <c r="AB1873" s="158">
        <f t="shared" si="14"/>
        <v>0.05082304527</v>
      </c>
      <c r="AC1873" s="158">
        <v>2.0</v>
      </c>
      <c r="AD1873" s="158">
        <f t="shared" si="15"/>
        <v>39.35222672</v>
      </c>
      <c r="AE1873" s="158">
        <f t="shared" si="16"/>
        <v>0.1078143198</v>
      </c>
      <c r="AF1873" s="158"/>
      <c r="AG1873" s="158"/>
      <c r="AH1873" s="158"/>
      <c r="AI1873" s="158"/>
      <c r="AJ1873" s="158"/>
      <c r="AK1873" s="158"/>
      <c r="AL1873" s="158"/>
      <c r="AM1873" s="158"/>
      <c r="AN1873" s="158"/>
      <c r="AO1873" s="158"/>
      <c r="AP1873" s="158"/>
      <c r="AQ1873" s="158"/>
      <c r="AR1873" s="158"/>
      <c r="AS1873" s="158"/>
      <c r="AT1873" s="158"/>
      <c r="AU1873" s="158"/>
      <c r="AV1873" s="158"/>
    </row>
    <row r="1874">
      <c r="A1874" s="157">
        <v>3596.0</v>
      </c>
      <c r="B1874" s="158" t="s">
        <v>1935</v>
      </c>
      <c r="C1874" s="158">
        <v>1.0</v>
      </c>
      <c r="D1874" s="158">
        <v>0.0</v>
      </c>
      <c r="E1874" s="158" t="e">
        <v>#N/A</v>
      </c>
      <c r="F1874" s="158">
        <v>1215.0</v>
      </c>
      <c r="G1874" s="158"/>
      <c r="H1874" s="158">
        <f t="shared" si="1"/>
        <v>29160</v>
      </c>
      <c r="I1874" s="158" t="str">
        <f t="shared" si="2"/>
        <v>#N/A</v>
      </c>
      <c r="J1874" s="158" t="str">
        <f t="shared" si="3"/>
        <v>#N/A</v>
      </c>
      <c r="K1874" s="158" t="str">
        <f t="shared" si="4"/>
        <v>#N/A</v>
      </c>
      <c r="L1874" s="158">
        <f t="shared" si="19"/>
        <v>29160</v>
      </c>
      <c r="M1874" s="158">
        <f t="shared" si="6"/>
        <v>1215</v>
      </c>
      <c r="N1874" s="158">
        <v>1.0</v>
      </c>
      <c r="O1874" s="158" t="str">
        <f t="shared" si="7"/>
        <v>#N/A</v>
      </c>
      <c r="P1874" s="158" t="str">
        <f t="shared" si="8"/>
        <v>#N/A</v>
      </c>
      <c r="Q1874" s="158" t="str">
        <f t="shared" si="9"/>
        <v>#N/A</v>
      </c>
      <c r="R1874" s="158" t="str">
        <f t="shared" si="10"/>
        <v>#N/A</v>
      </c>
      <c r="S1874" s="158" t="str">
        <f t="shared" si="20"/>
        <v>#N/A</v>
      </c>
      <c r="T1874" s="158" t="str">
        <f t="shared" si="11"/>
        <v>#N/A</v>
      </c>
      <c r="U1874" s="158">
        <v>246.0</v>
      </c>
      <c r="V1874" s="158" t="str">
        <f t="shared" si="12"/>
        <v>#N/A</v>
      </c>
      <c r="W1874" s="157" t="s">
        <v>2650</v>
      </c>
      <c r="X1874" s="157">
        <v>76.46</v>
      </c>
      <c r="Y1874" s="157" t="s">
        <v>3226</v>
      </c>
      <c r="Z1874" s="158" t="str">
        <f t="shared" si="21"/>
        <v>#N/A</v>
      </c>
      <c r="AA1874" s="158" t="str">
        <f t="shared" si="13"/>
        <v>#N/A</v>
      </c>
      <c r="AB1874" s="158" t="str">
        <f t="shared" si="14"/>
        <v>#N/A</v>
      </c>
      <c r="AC1874" s="158">
        <v>1.0</v>
      </c>
      <c r="AD1874" s="158" t="str">
        <f t="shared" si="15"/>
        <v>#N/A</v>
      </c>
      <c r="AE1874" s="158" t="str">
        <f t="shared" si="16"/>
        <v>#N/A</v>
      </c>
      <c r="AF1874" s="158"/>
      <c r="AG1874" s="158"/>
      <c r="AH1874" s="158"/>
      <c r="AI1874" s="158"/>
      <c r="AJ1874" s="158"/>
      <c r="AK1874" s="158"/>
      <c r="AL1874" s="158"/>
      <c r="AM1874" s="158"/>
      <c r="AN1874" s="158"/>
      <c r="AO1874" s="158"/>
      <c r="AP1874" s="158"/>
      <c r="AQ1874" s="158"/>
      <c r="AR1874" s="158"/>
      <c r="AS1874" s="158"/>
      <c r="AT1874" s="158"/>
      <c r="AU1874" s="158"/>
      <c r="AV1874" s="158"/>
    </row>
    <row r="1875">
      <c r="A1875" s="157">
        <v>3597.0</v>
      </c>
      <c r="B1875" s="158" t="s">
        <v>1936</v>
      </c>
      <c r="C1875" s="158">
        <v>1.0</v>
      </c>
      <c r="D1875" s="158">
        <v>0.0</v>
      </c>
      <c r="E1875" s="158" t="e">
        <v>#N/A</v>
      </c>
      <c r="F1875" s="158">
        <v>1215.0</v>
      </c>
      <c r="G1875" s="158"/>
      <c r="H1875" s="158">
        <f t="shared" si="1"/>
        <v>29160</v>
      </c>
      <c r="I1875" s="158" t="str">
        <f t="shared" si="2"/>
        <v>#N/A</v>
      </c>
      <c r="J1875" s="158" t="str">
        <f t="shared" si="3"/>
        <v>#N/A</v>
      </c>
      <c r="K1875" s="158" t="str">
        <f t="shared" si="4"/>
        <v>#N/A</v>
      </c>
      <c r="L1875" s="158">
        <f t="shared" si="19"/>
        <v>29160</v>
      </c>
      <c r="M1875" s="158">
        <f t="shared" si="6"/>
        <v>1215</v>
      </c>
      <c r="N1875" s="158">
        <v>1.0</v>
      </c>
      <c r="O1875" s="158" t="str">
        <f t="shared" si="7"/>
        <v>#N/A</v>
      </c>
      <c r="P1875" s="158" t="str">
        <f t="shared" si="8"/>
        <v>#N/A</v>
      </c>
      <c r="Q1875" s="158" t="str">
        <f t="shared" si="9"/>
        <v>#N/A</v>
      </c>
      <c r="R1875" s="158" t="str">
        <f t="shared" si="10"/>
        <v>#N/A</v>
      </c>
      <c r="S1875" s="158" t="str">
        <f t="shared" si="20"/>
        <v>#N/A</v>
      </c>
      <c r="T1875" s="158" t="str">
        <f t="shared" si="11"/>
        <v>#N/A</v>
      </c>
      <c r="U1875" s="158">
        <v>246.0</v>
      </c>
      <c r="V1875" s="158" t="str">
        <f t="shared" si="12"/>
        <v>#N/A</v>
      </c>
      <c r="W1875" s="157" t="s">
        <v>2650</v>
      </c>
      <c r="X1875" s="157">
        <v>76.46</v>
      </c>
      <c r="Y1875" s="157" t="s">
        <v>3226</v>
      </c>
      <c r="Z1875" s="158" t="str">
        <f t="shared" si="21"/>
        <v>#N/A</v>
      </c>
      <c r="AA1875" s="158" t="str">
        <f t="shared" si="13"/>
        <v>#N/A</v>
      </c>
      <c r="AB1875" s="158" t="str">
        <f t="shared" si="14"/>
        <v>#N/A</v>
      </c>
      <c r="AC1875" s="158">
        <v>1.0</v>
      </c>
      <c r="AD1875" s="158" t="str">
        <f t="shared" si="15"/>
        <v>#N/A</v>
      </c>
      <c r="AE1875" s="158" t="str">
        <f t="shared" si="16"/>
        <v>#N/A</v>
      </c>
      <c r="AF1875" s="158"/>
      <c r="AG1875" s="158"/>
      <c r="AH1875" s="158"/>
      <c r="AI1875" s="158"/>
      <c r="AJ1875" s="158"/>
      <c r="AK1875" s="158"/>
      <c r="AL1875" s="158"/>
      <c r="AM1875" s="158"/>
      <c r="AN1875" s="158"/>
      <c r="AO1875" s="158"/>
      <c r="AP1875" s="158"/>
      <c r="AQ1875" s="158"/>
      <c r="AR1875" s="158"/>
      <c r="AS1875" s="158"/>
      <c r="AT1875" s="158"/>
      <c r="AU1875" s="158"/>
      <c r="AV1875" s="158"/>
    </row>
    <row r="1876">
      <c r="A1876" s="157">
        <v>3598.0</v>
      </c>
      <c r="B1876" s="158" t="s">
        <v>1937</v>
      </c>
      <c r="C1876" s="158">
        <v>1.0</v>
      </c>
      <c r="D1876" s="158">
        <v>0.0</v>
      </c>
      <c r="E1876" s="158" t="e">
        <v>#N/A</v>
      </c>
      <c r="F1876" s="158">
        <v>1215.0</v>
      </c>
      <c r="G1876" s="158"/>
      <c r="H1876" s="158">
        <f t="shared" si="1"/>
        <v>29160</v>
      </c>
      <c r="I1876" s="158" t="str">
        <f t="shared" si="2"/>
        <v>#N/A</v>
      </c>
      <c r="J1876" s="158" t="str">
        <f t="shared" si="3"/>
        <v>#N/A</v>
      </c>
      <c r="K1876" s="158" t="str">
        <f t="shared" si="4"/>
        <v>#N/A</v>
      </c>
      <c r="L1876" s="158">
        <f t="shared" si="19"/>
        <v>29160</v>
      </c>
      <c r="M1876" s="158">
        <f t="shared" si="6"/>
        <v>1215</v>
      </c>
      <c r="N1876" s="158">
        <v>1.0</v>
      </c>
      <c r="O1876" s="158" t="str">
        <f t="shared" si="7"/>
        <v>#N/A</v>
      </c>
      <c r="P1876" s="158" t="str">
        <f t="shared" si="8"/>
        <v>#N/A</v>
      </c>
      <c r="Q1876" s="158" t="str">
        <f t="shared" si="9"/>
        <v>#N/A</v>
      </c>
      <c r="R1876" s="158" t="str">
        <f t="shared" si="10"/>
        <v>#N/A</v>
      </c>
      <c r="S1876" s="158" t="str">
        <f t="shared" si="20"/>
        <v>#N/A</v>
      </c>
      <c r="T1876" s="158" t="str">
        <f t="shared" si="11"/>
        <v>#N/A</v>
      </c>
      <c r="U1876" s="158">
        <v>246.0</v>
      </c>
      <c r="V1876" s="158" t="str">
        <f t="shared" si="12"/>
        <v>#N/A</v>
      </c>
      <c r="W1876" s="157" t="s">
        <v>2650</v>
      </c>
      <c r="X1876" s="157">
        <v>76.46</v>
      </c>
      <c r="Y1876" s="157" t="s">
        <v>3226</v>
      </c>
      <c r="Z1876" s="158" t="str">
        <f t="shared" si="21"/>
        <v>#N/A</v>
      </c>
      <c r="AA1876" s="158" t="str">
        <f t="shared" si="13"/>
        <v>#N/A</v>
      </c>
      <c r="AB1876" s="158" t="str">
        <f t="shared" si="14"/>
        <v>#N/A</v>
      </c>
      <c r="AC1876" s="158">
        <v>1.0</v>
      </c>
      <c r="AD1876" s="158" t="str">
        <f t="shared" si="15"/>
        <v>#N/A</v>
      </c>
      <c r="AE1876" s="158" t="str">
        <f t="shared" si="16"/>
        <v>#N/A</v>
      </c>
      <c r="AF1876" s="158"/>
      <c r="AG1876" s="158"/>
      <c r="AH1876" s="158"/>
      <c r="AI1876" s="158"/>
      <c r="AJ1876" s="158"/>
      <c r="AK1876" s="158"/>
      <c r="AL1876" s="158"/>
      <c r="AM1876" s="158"/>
      <c r="AN1876" s="158"/>
      <c r="AO1876" s="158"/>
      <c r="AP1876" s="158"/>
      <c r="AQ1876" s="158"/>
      <c r="AR1876" s="158"/>
      <c r="AS1876" s="158"/>
      <c r="AT1876" s="158"/>
      <c r="AU1876" s="158"/>
      <c r="AV1876" s="158"/>
    </row>
    <row r="1877">
      <c r="A1877" s="157">
        <v>3599.0</v>
      </c>
      <c r="B1877" s="158" t="s">
        <v>1938</v>
      </c>
      <c r="C1877" s="158">
        <v>1.0</v>
      </c>
      <c r="D1877" s="158">
        <v>0.0</v>
      </c>
      <c r="E1877" s="158" t="e">
        <v>#N/A</v>
      </c>
      <c r="F1877" s="158">
        <v>1215.0</v>
      </c>
      <c r="G1877" s="158"/>
      <c r="H1877" s="158">
        <f t="shared" si="1"/>
        <v>29160</v>
      </c>
      <c r="I1877" s="158" t="str">
        <f t="shared" si="2"/>
        <v>#N/A</v>
      </c>
      <c r="J1877" s="158" t="str">
        <f t="shared" si="3"/>
        <v>#N/A</v>
      </c>
      <c r="K1877" s="158" t="str">
        <f t="shared" si="4"/>
        <v>#N/A</v>
      </c>
      <c r="L1877" s="158">
        <f t="shared" si="19"/>
        <v>29160</v>
      </c>
      <c r="M1877" s="158">
        <f t="shared" si="6"/>
        <v>1215</v>
      </c>
      <c r="N1877" s="158">
        <v>1.0</v>
      </c>
      <c r="O1877" s="158" t="str">
        <f t="shared" si="7"/>
        <v>#N/A</v>
      </c>
      <c r="P1877" s="158" t="str">
        <f t="shared" si="8"/>
        <v>#N/A</v>
      </c>
      <c r="Q1877" s="158" t="str">
        <f t="shared" si="9"/>
        <v>#N/A</v>
      </c>
      <c r="R1877" s="158" t="str">
        <f t="shared" si="10"/>
        <v>#N/A</v>
      </c>
      <c r="S1877" s="158" t="str">
        <f t="shared" si="20"/>
        <v>#N/A</v>
      </c>
      <c r="T1877" s="158" t="str">
        <f t="shared" si="11"/>
        <v>#N/A</v>
      </c>
      <c r="U1877" s="158">
        <v>246.0</v>
      </c>
      <c r="V1877" s="158" t="str">
        <f t="shared" si="12"/>
        <v>#N/A</v>
      </c>
      <c r="W1877" s="157" t="s">
        <v>2650</v>
      </c>
      <c r="X1877" s="157">
        <v>76.46</v>
      </c>
      <c r="Y1877" s="157" t="s">
        <v>3226</v>
      </c>
      <c r="Z1877" s="158" t="str">
        <f t="shared" si="21"/>
        <v>#N/A</v>
      </c>
      <c r="AA1877" s="158" t="str">
        <f t="shared" si="13"/>
        <v>#N/A</v>
      </c>
      <c r="AB1877" s="158" t="str">
        <f t="shared" si="14"/>
        <v>#N/A</v>
      </c>
      <c r="AC1877" s="158">
        <v>1.0</v>
      </c>
      <c r="AD1877" s="158" t="str">
        <f t="shared" si="15"/>
        <v>#N/A</v>
      </c>
      <c r="AE1877" s="158" t="str">
        <f t="shared" si="16"/>
        <v>#N/A</v>
      </c>
      <c r="AF1877" s="158"/>
      <c r="AG1877" s="158"/>
      <c r="AH1877" s="158"/>
      <c r="AI1877" s="158"/>
      <c r="AJ1877" s="158"/>
      <c r="AK1877" s="158"/>
      <c r="AL1877" s="158"/>
      <c r="AM1877" s="158"/>
      <c r="AN1877" s="158"/>
      <c r="AO1877" s="158"/>
      <c r="AP1877" s="158"/>
      <c r="AQ1877" s="158"/>
      <c r="AR1877" s="158"/>
      <c r="AS1877" s="158"/>
      <c r="AT1877" s="158"/>
      <c r="AU1877" s="158"/>
      <c r="AV1877" s="158"/>
    </row>
    <row r="1878">
      <c r="A1878" s="157">
        <v>3600.0</v>
      </c>
      <c r="B1878" s="158" t="s">
        <v>1940</v>
      </c>
      <c r="C1878" s="158">
        <v>1.0</v>
      </c>
      <c r="D1878" s="158">
        <v>0.0</v>
      </c>
      <c r="E1878" s="158" t="e">
        <v>#N/A</v>
      </c>
      <c r="F1878" s="158">
        <v>1215.0</v>
      </c>
      <c r="G1878" s="158"/>
      <c r="H1878" s="158">
        <f t="shared" si="1"/>
        <v>29160</v>
      </c>
      <c r="I1878" s="158" t="str">
        <f t="shared" si="2"/>
        <v>#N/A</v>
      </c>
      <c r="J1878" s="158" t="str">
        <f t="shared" si="3"/>
        <v>#N/A</v>
      </c>
      <c r="K1878" s="158" t="str">
        <f t="shared" si="4"/>
        <v>#N/A</v>
      </c>
      <c r="L1878" s="158">
        <f t="shared" si="19"/>
        <v>29160</v>
      </c>
      <c r="M1878" s="158">
        <f t="shared" si="6"/>
        <v>1215</v>
      </c>
      <c r="N1878" s="158">
        <v>1.0</v>
      </c>
      <c r="O1878" s="158" t="str">
        <f t="shared" si="7"/>
        <v>#N/A</v>
      </c>
      <c r="P1878" s="158" t="str">
        <f t="shared" si="8"/>
        <v>#N/A</v>
      </c>
      <c r="Q1878" s="158" t="str">
        <f t="shared" si="9"/>
        <v>#N/A</v>
      </c>
      <c r="R1878" s="158" t="str">
        <f t="shared" si="10"/>
        <v>#N/A</v>
      </c>
      <c r="S1878" s="158" t="str">
        <f t="shared" si="20"/>
        <v>#N/A</v>
      </c>
      <c r="T1878" s="158" t="str">
        <f t="shared" si="11"/>
        <v>#N/A</v>
      </c>
      <c r="U1878" s="158">
        <v>246.0</v>
      </c>
      <c r="V1878" s="158" t="str">
        <f t="shared" si="12"/>
        <v>#N/A</v>
      </c>
      <c r="W1878" s="157" t="s">
        <v>2650</v>
      </c>
      <c r="X1878" s="157">
        <v>76.46</v>
      </c>
      <c r="Y1878" s="157" t="s">
        <v>3226</v>
      </c>
      <c r="Z1878" s="158" t="str">
        <f t="shared" si="21"/>
        <v>#N/A</v>
      </c>
      <c r="AA1878" s="158" t="str">
        <f t="shared" si="13"/>
        <v>#N/A</v>
      </c>
      <c r="AB1878" s="158" t="str">
        <f t="shared" si="14"/>
        <v>#N/A</v>
      </c>
      <c r="AC1878" s="158">
        <v>1.0</v>
      </c>
      <c r="AD1878" s="158" t="str">
        <f t="shared" si="15"/>
        <v>#N/A</v>
      </c>
      <c r="AE1878" s="158" t="str">
        <f t="shared" si="16"/>
        <v>#N/A</v>
      </c>
      <c r="AF1878" s="158"/>
      <c r="AG1878" s="158"/>
      <c r="AH1878" s="158"/>
      <c r="AI1878" s="158"/>
      <c r="AJ1878" s="158"/>
      <c r="AK1878" s="158"/>
      <c r="AL1878" s="158"/>
      <c r="AM1878" s="158"/>
      <c r="AN1878" s="158"/>
      <c r="AO1878" s="158"/>
      <c r="AP1878" s="158"/>
      <c r="AQ1878" s="158"/>
      <c r="AR1878" s="158"/>
      <c r="AS1878" s="158"/>
      <c r="AT1878" s="158"/>
      <c r="AU1878" s="158"/>
      <c r="AV1878" s="158"/>
    </row>
    <row r="1879">
      <c r="A1879" s="157">
        <v>3601.0</v>
      </c>
      <c r="B1879" s="158" t="s">
        <v>1941</v>
      </c>
      <c r="C1879" s="158">
        <v>1.0</v>
      </c>
      <c r="D1879" s="158">
        <v>0.0</v>
      </c>
      <c r="E1879" s="158" t="e">
        <v>#N/A</v>
      </c>
      <c r="F1879" s="158">
        <v>1215.0</v>
      </c>
      <c r="G1879" s="158"/>
      <c r="H1879" s="158">
        <f t="shared" si="1"/>
        <v>29160</v>
      </c>
      <c r="I1879" s="158" t="str">
        <f t="shared" si="2"/>
        <v>#N/A</v>
      </c>
      <c r="J1879" s="158" t="str">
        <f t="shared" si="3"/>
        <v>#N/A</v>
      </c>
      <c r="K1879" s="158" t="str">
        <f t="shared" si="4"/>
        <v>#N/A</v>
      </c>
      <c r="L1879" s="158">
        <f t="shared" si="19"/>
        <v>29160</v>
      </c>
      <c r="M1879" s="158">
        <f t="shared" si="6"/>
        <v>1215</v>
      </c>
      <c r="N1879" s="158">
        <v>1.0</v>
      </c>
      <c r="O1879" s="158" t="str">
        <f t="shared" si="7"/>
        <v>#N/A</v>
      </c>
      <c r="P1879" s="158" t="str">
        <f t="shared" si="8"/>
        <v>#N/A</v>
      </c>
      <c r="Q1879" s="158" t="str">
        <f t="shared" si="9"/>
        <v>#N/A</v>
      </c>
      <c r="R1879" s="158" t="str">
        <f t="shared" si="10"/>
        <v>#N/A</v>
      </c>
      <c r="S1879" s="158" t="str">
        <f t="shared" si="20"/>
        <v>#N/A</v>
      </c>
      <c r="T1879" s="158" t="str">
        <f t="shared" si="11"/>
        <v>#N/A</v>
      </c>
      <c r="U1879" s="158">
        <v>246.0</v>
      </c>
      <c r="V1879" s="158" t="str">
        <f t="shared" si="12"/>
        <v>#N/A</v>
      </c>
      <c r="W1879" s="157" t="s">
        <v>2650</v>
      </c>
      <c r="X1879" s="157">
        <v>76.46</v>
      </c>
      <c r="Y1879" s="157" t="s">
        <v>3226</v>
      </c>
      <c r="Z1879" s="158" t="str">
        <f t="shared" si="21"/>
        <v>#N/A</v>
      </c>
      <c r="AA1879" s="158" t="str">
        <f t="shared" si="13"/>
        <v>#N/A</v>
      </c>
      <c r="AB1879" s="158" t="str">
        <f t="shared" si="14"/>
        <v>#N/A</v>
      </c>
      <c r="AC1879" s="158">
        <v>1.0</v>
      </c>
      <c r="AD1879" s="158" t="str">
        <f t="shared" si="15"/>
        <v>#N/A</v>
      </c>
      <c r="AE1879" s="158" t="str">
        <f t="shared" si="16"/>
        <v>#N/A</v>
      </c>
      <c r="AF1879" s="158"/>
      <c r="AG1879" s="158"/>
      <c r="AH1879" s="158"/>
      <c r="AI1879" s="158"/>
      <c r="AJ1879" s="158"/>
      <c r="AK1879" s="158"/>
      <c r="AL1879" s="158"/>
      <c r="AM1879" s="158"/>
      <c r="AN1879" s="158"/>
      <c r="AO1879" s="158"/>
      <c r="AP1879" s="158"/>
      <c r="AQ1879" s="158"/>
      <c r="AR1879" s="158"/>
      <c r="AS1879" s="158"/>
      <c r="AT1879" s="158"/>
      <c r="AU1879" s="158"/>
      <c r="AV1879" s="158"/>
    </row>
    <row r="1880">
      <c r="A1880" s="157">
        <v>3602.0</v>
      </c>
      <c r="B1880" s="158" t="s">
        <v>1942</v>
      </c>
      <c r="C1880" s="158">
        <v>1.0</v>
      </c>
      <c r="D1880" s="158">
        <v>0.0</v>
      </c>
      <c r="E1880" s="158" t="e">
        <v>#N/A</v>
      </c>
      <c r="F1880" s="158">
        <v>1215.0</v>
      </c>
      <c r="G1880" s="158"/>
      <c r="H1880" s="158">
        <f t="shared" si="1"/>
        <v>29160</v>
      </c>
      <c r="I1880" s="158" t="str">
        <f t="shared" si="2"/>
        <v>#N/A</v>
      </c>
      <c r="J1880" s="158" t="str">
        <f t="shared" si="3"/>
        <v>#N/A</v>
      </c>
      <c r="K1880" s="158" t="str">
        <f t="shared" si="4"/>
        <v>#N/A</v>
      </c>
      <c r="L1880" s="158">
        <f t="shared" si="19"/>
        <v>29160</v>
      </c>
      <c r="M1880" s="158">
        <f t="shared" si="6"/>
        <v>1215</v>
      </c>
      <c r="N1880" s="158">
        <v>1.0</v>
      </c>
      <c r="O1880" s="158" t="str">
        <f t="shared" si="7"/>
        <v>#N/A</v>
      </c>
      <c r="P1880" s="158" t="str">
        <f t="shared" si="8"/>
        <v>#N/A</v>
      </c>
      <c r="Q1880" s="158" t="str">
        <f t="shared" si="9"/>
        <v>#N/A</v>
      </c>
      <c r="R1880" s="158" t="str">
        <f t="shared" si="10"/>
        <v>#N/A</v>
      </c>
      <c r="S1880" s="158" t="str">
        <f t="shared" si="20"/>
        <v>#N/A</v>
      </c>
      <c r="T1880" s="158" t="str">
        <f t="shared" si="11"/>
        <v>#N/A</v>
      </c>
      <c r="U1880" s="158">
        <v>246.0</v>
      </c>
      <c r="V1880" s="158" t="str">
        <f t="shared" si="12"/>
        <v>#N/A</v>
      </c>
      <c r="W1880" s="157" t="s">
        <v>2650</v>
      </c>
      <c r="X1880" s="157">
        <v>76.46</v>
      </c>
      <c r="Y1880" s="157" t="s">
        <v>3226</v>
      </c>
      <c r="Z1880" s="158" t="str">
        <f t="shared" si="21"/>
        <v>#N/A</v>
      </c>
      <c r="AA1880" s="158" t="str">
        <f t="shared" si="13"/>
        <v>#N/A</v>
      </c>
      <c r="AB1880" s="158" t="str">
        <f t="shared" si="14"/>
        <v>#N/A</v>
      </c>
      <c r="AC1880" s="158">
        <v>1.0</v>
      </c>
      <c r="AD1880" s="158" t="str">
        <f t="shared" si="15"/>
        <v>#N/A</v>
      </c>
      <c r="AE1880" s="158" t="str">
        <f t="shared" si="16"/>
        <v>#N/A</v>
      </c>
      <c r="AF1880" s="158"/>
      <c r="AG1880" s="158"/>
      <c r="AH1880" s="158"/>
      <c r="AI1880" s="158"/>
      <c r="AJ1880" s="158"/>
      <c r="AK1880" s="158"/>
      <c r="AL1880" s="158"/>
      <c r="AM1880" s="158"/>
      <c r="AN1880" s="158"/>
      <c r="AO1880" s="158"/>
      <c r="AP1880" s="158"/>
      <c r="AQ1880" s="158"/>
      <c r="AR1880" s="158"/>
      <c r="AS1880" s="158"/>
      <c r="AT1880" s="158"/>
      <c r="AU1880" s="158"/>
      <c r="AV1880" s="158"/>
    </row>
    <row r="1881">
      <c r="A1881" s="157">
        <v>3603.0</v>
      </c>
      <c r="B1881" s="158" t="s">
        <v>1943</v>
      </c>
      <c r="C1881" s="158">
        <v>1.0</v>
      </c>
      <c r="D1881" s="158">
        <v>0.0</v>
      </c>
      <c r="E1881" s="158" t="e">
        <v>#N/A</v>
      </c>
      <c r="F1881" s="158">
        <v>1215.0</v>
      </c>
      <c r="G1881" s="158"/>
      <c r="H1881" s="158">
        <f t="shared" si="1"/>
        <v>29160</v>
      </c>
      <c r="I1881" s="158" t="str">
        <f t="shared" si="2"/>
        <v>#N/A</v>
      </c>
      <c r="J1881" s="158" t="str">
        <f t="shared" si="3"/>
        <v>#N/A</v>
      </c>
      <c r="K1881" s="158" t="str">
        <f t="shared" si="4"/>
        <v>#N/A</v>
      </c>
      <c r="L1881" s="158">
        <f t="shared" si="19"/>
        <v>29160</v>
      </c>
      <c r="M1881" s="158">
        <f t="shared" si="6"/>
        <v>1215</v>
      </c>
      <c r="N1881" s="158">
        <v>1.0</v>
      </c>
      <c r="O1881" s="158" t="str">
        <f t="shared" si="7"/>
        <v>#N/A</v>
      </c>
      <c r="P1881" s="158" t="str">
        <f t="shared" si="8"/>
        <v>#N/A</v>
      </c>
      <c r="Q1881" s="158" t="str">
        <f t="shared" si="9"/>
        <v>#N/A</v>
      </c>
      <c r="R1881" s="158" t="str">
        <f t="shared" si="10"/>
        <v>#N/A</v>
      </c>
      <c r="S1881" s="158" t="str">
        <f t="shared" si="20"/>
        <v>#N/A</v>
      </c>
      <c r="T1881" s="158" t="str">
        <f t="shared" si="11"/>
        <v>#N/A</v>
      </c>
      <c r="U1881" s="158">
        <v>246.0</v>
      </c>
      <c r="V1881" s="158" t="str">
        <f t="shared" si="12"/>
        <v>#N/A</v>
      </c>
      <c r="W1881" s="157" t="s">
        <v>2650</v>
      </c>
      <c r="X1881" s="157">
        <v>76.46</v>
      </c>
      <c r="Y1881" s="157" t="s">
        <v>3226</v>
      </c>
      <c r="Z1881" s="158" t="str">
        <f t="shared" si="21"/>
        <v>#N/A</v>
      </c>
      <c r="AA1881" s="158" t="str">
        <f t="shared" si="13"/>
        <v>#N/A</v>
      </c>
      <c r="AB1881" s="158" t="str">
        <f t="shared" si="14"/>
        <v>#N/A</v>
      </c>
      <c r="AC1881" s="158">
        <v>1.0</v>
      </c>
      <c r="AD1881" s="158" t="str">
        <f t="shared" si="15"/>
        <v>#N/A</v>
      </c>
      <c r="AE1881" s="158" t="str">
        <f t="shared" si="16"/>
        <v>#N/A</v>
      </c>
      <c r="AF1881" s="158"/>
      <c r="AG1881" s="158"/>
      <c r="AH1881" s="158"/>
      <c r="AI1881" s="158"/>
      <c r="AJ1881" s="158"/>
      <c r="AK1881" s="158"/>
      <c r="AL1881" s="158"/>
      <c r="AM1881" s="158"/>
      <c r="AN1881" s="158"/>
      <c r="AO1881" s="158"/>
      <c r="AP1881" s="158"/>
      <c r="AQ1881" s="158"/>
      <c r="AR1881" s="158"/>
      <c r="AS1881" s="158"/>
      <c r="AT1881" s="158"/>
      <c r="AU1881" s="158"/>
      <c r="AV1881" s="158"/>
    </row>
    <row r="1882">
      <c r="A1882" s="157">
        <v>3604.0</v>
      </c>
      <c r="B1882" s="158" t="s">
        <v>1944</v>
      </c>
      <c r="C1882" s="158">
        <v>1.0</v>
      </c>
      <c r="D1882" s="158">
        <v>0.0</v>
      </c>
      <c r="E1882" s="158" t="e">
        <v>#N/A</v>
      </c>
      <c r="F1882" s="158">
        <v>1215.0</v>
      </c>
      <c r="G1882" s="158"/>
      <c r="H1882" s="158">
        <f t="shared" si="1"/>
        <v>29160</v>
      </c>
      <c r="I1882" s="158" t="str">
        <f t="shared" si="2"/>
        <v>#N/A</v>
      </c>
      <c r="J1882" s="158" t="str">
        <f t="shared" si="3"/>
        <v>#N/A</v>
      </c>
      <c r="K1882" s="158" t="str">
        <f t="shared" si="4"/>
        <v>#N/A</v>
      </c>
      <c r="L1882" s="158">
        <f t="shared" si="19"/>
        <v>29160</v>
      </c>
      <c r="M1882" s="158">
        <f t="shared" si="6"/>
        <v>1215</v>
      </c>
      <c r="N1882" s="158">
        <v>1.0</v>
      </c>
      <c r="O1882" s="158" t="str">
        <f t="shared" si="7"/>
        <v>#N/A</v>
      </c>
      <c r="P1882" s="158" t="str">
        <f t="shared" si="8"/>
        <v>#N/A</v>
      </c>
      <c r="Q1882" s="158" t="str">
        <f t="shared" si="9"/>
        <v>#N/A</v>
      </c>
      <c r="R1882" s="158" t="str">
        <f t="shared" si="10"/>
        <v>#N/A</v>
      </c>
      <c r="S1882" s="158" t="str">
        <f t="shared" si="20"/>
        <v>#N/A</v>
      </c>
      <c r="T1882" s="158" t="str">
        <f t="shared" si="11"/>
        <v>#N/A</v>
      </c>
      <c r="U1882" s="158">
        <v>246.0</v>
      </c>
      <c r="V1882" s="158" t="str">
        <f t="shared" si="12"/>
        <v>#N/A</v>
      </c>
      <c r="W1882" s="157" t="s">
        <v>2650</v>
      </c>
      <c r="X1882" s="157">
        <v>76.46</v>
      </c>
      <c r="Y1882" s="157" t="s">
        <v>3226</v>
      </c>
      <c r="Z1882" s="158" t="str">
        <f t="shared" si="21"/>
        <v>#N/A</v>
      </c>
      <c r="AA1882" s="158" t="str">
        <f t="shared" si="13"/>
        <v>#N/A</v>
      </c>
      <c r="AB1882" s="158" t="str">
        <f t="shared" si="14"/>
        <v>#N/A</v>
      </c>
      <c r="AC1882" s="158">
        <v>1.0</v>
      </c>
      <c r="AD1882" s="158" t="str">
        <f t="shared" si="15"/>
        <v>#N/A</v>
      </c>
      <c r="AE1882" s="158" t="str">
        <f t="shared" si="16"/>
        <v>#N/A</v>
      </c>
      <c r="AF1882" s="158"/>
      <c r="AG1882" s="158"/>
      <c r="AH1882" s="158"/>
      <c r="AI1882" s="158"/>
      <c r="AJ1882" s="158"/>
      <c r="AK1882" s="158"/>
      <c r="AL1882" s="158"/>
      <c r="AM1882" s="158"/>
      <c r="AN1882" s="158"/>
      <c r="AO1882" s="158"/>
      <c r="AP1882" s="158"/>
      <c r="AQ1882" s="158"/>
      <c r="AR1882" s="158"/>
      <c r="AS1882" s="158"/>
      <c r="AT1882" s="158"/>
      <c r="AU1882" s="158"/>
      <c r="AV1882" s="158"/>
    </row>
    <row r="1883">
      <c r="A1883" s="157">
        <v>3605.0</v>
      </c>
      <c r="B1883" s="158" t="s">
        <v>1945</v>
      </c>
      <c r="C1883" s="158">
        <v>1.0</v>
      </c>
      <c r="D1883" s="158">
        <v>0.0</v>
      </c>
      <c r="E1883" s="158" t="e">
        <v>#N/A</v>
      </c>
      <c r="F1883" s="158">
        <v>1215.0</v>
      </c>
      <c r="G1883" s="158"/>
      <c r="H1883" s="158">
        <f t="shared" si="1"/>
        <v>29160</v>
      </c>
      <c r="I1883" s="158" t="str">
        <f t="shared" si="2"/>
        <v>#N/A</v>
      </c>
      <c r="J1883" s="158" t="str">
        <f t="shared" si="3"/>
        <v>#N/A</v>
      </c>
      <c r="K1883" s="158" t="str">
        <f t="shared" si="4"/>
        <v>#N/A</v>
      </c>
      <c r="L1883" s="158">
        <f t="shared" si="19"/>
        <v>29160</v>
      </c>
      <c r="M1883" s="158">
        <f t="shared" si="6"/>
        <v>1215</v>
      </c>
      <c r="N1883" s="158">
        <v>1.0</v>
      </c>
      <c r="O1883" s="158" t="str">
        <f t="shared" si="7"/>
        <v>#N/A</v>
      </c>
      <c r="P1883" s="158" t="str">
        <f t="shared" si="8"/>
        <v>#N/A</v>
      </c>
      <c r="Q1883" s="158" t="str">
        <f t="shared" si="9"/>
        <v>#N/A</v>
      </c>
      <c r="R1883" s="158" t="str">
        <f t="shared" si="10"/>
        <v>#N/A</v>
      </c>
      <c r="S1883" s="158" t="str">
        <f t="shared" si="20"/>
        <v>#N/A</v>
      </c>
      <c r="T1883" s="158" t="str">
        <f t="shared" si="11"/>
        <v>#N/A</v>
      </c>
      <c r="U1883" s="158">
        <v>246.0</v>
      </c>
      <c r="V1883" s="158" t="str">
        <f t="shared" si="12"/>
        <v>#N/A</v>
      </c>
      <c r="W1883" s="157" t="s">
        <v>2650</v>
      </c>
      <c r="X1883" s="157">
        <v>76.46</v>
      </c>
      <c r="Y1883" s="157" t="s">
        <v>3226</v>
      </c>
      <c r="Z1883" s="158" t="str">
        <f t="shared" si="21"/>
        <v>#N/A</v>
      </c>
      <c r="AA1883" s="158" t="str">
        <f t="shared" si="13"/>
        <v>#N/A</v>
      </c>
      <c r="AB1883" s="158" t="str">
        <f t="shared" si="14"/>
        <v>#N/A</v>
      </c>
      <c r="AC1883" s="158">
        <v>1.0</v>
      </c>
      <c r="AD1883" s="158" t="str">
        <f t="shared" si="15"/>
        <v>#N/A</v>
      </c>
      <c r="AE1883" s="158" t="str">
        <f t="shared" si="16"/>
        <v>#N/A</v>
      </c>
      <c r="AF1883" s="158"/>
      <c r="AG1883" s="158"/>
      <c r="AH1883" s="158"/>
      <c r="AI1883" s="158"/>
      <c r="AJ1883" s="158"/>
      <c r="AK1883" s="158"/>
      <c r="AL1883" s="158"/>
      <c r="AM1883" s="158"/>
      <c r="AN1883" s="158"/>
      <c r="AO1883" s="158"/>
      <c r="AP1883" s="158"/>
      <c r="AQ1883" s="158"/>
      <c r="AR1883" s="158"/>
      <c r="AS1883" s="158"/>
      <c r="AT1883" s="158"/>
      <c r="AU1883" s="158"/>
      <c r="AV1883" s="158"/>
    </row>
    <row r="1884">
      <c r="A1884" s="157">
        <v>3606.0</v>
      </c>
      <c r="B1884" s="158" t="s">
        <v>1946</v>
      </c>
      <c r="C1884" s="158">
        <v>1.0</v>
      </c>
      <c r="D1884" s="158">
        <v>0.0</v>
      </c>
      <c r="E1884" s="158" t="e">
        <v>#N/A</v>
      </c>
      <c r="F1884" s="158">
        <v>1215.0</v>
      </c>
      <c r="G1884" s="158"/>
      <c r="H1884" s="158">
        <f t="shared" si="1"/>
        <v>29160</v>
      </c>
      <c r="I1884" s="158" t="str">
        <f t="shared" si="2"/>
        <v>#N/A</v>
      </c>
      <c r="J1884" s="158" t="str">
        <f t="shared" si="3"/>
        <v>#N/A</v>
      </c>
      <c r="K1884" s="158" t="str">
        <f t="shared" si="4"/>
        <v>#N/A</v>
      </c>
      <c r="L1884" s="158">
        <f t="shared" si="19"/>
        <v>29160</v>
      </c>
      <c r="M1884" s="158">
        <f t="shared" si="6"/>
        <v>1215</v>
      </c>
      <c r="N1884" s="158">
        <v>1.0</v>
      </c>
      <c r="O1884" s="158" t="str">
        <f t="shared" si="7"/>
        <v>#N/A</v>
      </c>
      <c r="P1884" s="158" t="str">
        <f t="shared" si="8"/>
        <v>#N/A</v>
      </c>
      <c r="Q1884" s="158" t="str">
        <f t="shared" si="9"/>
        <v>#N/A</v>
      </c>
      <c r="R1884" s="158" t="str">
        <f t="shared" si="10"/>
        <v>#N/A</v>
      </c>
      <c r="S1884" s="158" t="str">
        <f t="shared" si="20"/>
        <v>#N/A</v>
      </c>
      <c r="T1884" s="158" t="str">
        <f t="shared" si="11"/>
        <v>#N/A</v>
      </c>
      <c r="U1884" s="158">
        <v>246.0</v>
      </c>
      <c r="V1884" s="158" t="str">
        <f t="shared" si="12"/>
        <v>#N/A</v>
      </c>
      <c r="W1884" s="157" t="s">
        <v>2650</v>
      </c>
      <c r="X1884" s="157">
        <v>76.46</v>
      </c>
      <c r="Y1884" s="157" t="s">
        <v>3226</v>
      </c>
      <c r="Z1884" s="158" t="str">
        <f t="shared" si="21"/>
        <v>#N/A</v>
      </c>
      <c r="AA1884" s="158" t="str">
        <f t="shared" si="13"/>
        <v>#N/A</v>
      </c>
      <c r="AB1884" s="158" t="str">
        <f t="shared" si="14"/>
        <v>#N/A</v>
      </c>
      <c r="AC1884" s="158">
        <v>1.0</v>
      </c>
      <c r="AD1884" s="158" t="str">
        <f t="shared" si="15"/>
        <v>#N/A</v>
      </c>
      <c r="AE1884" s="158" t="str">
        <f t="shared" si="16"/>
        <v>#N/A</v>
      </c>
      <c r="AF1884" s="158"/>
      <c r="AG1884" s="158"/>
      <c r="AH1884" s="158"/>
      <c r="AI1884" s="158"/>
      <c r="AJ1884" s="158"/>
      <c r="AK1884" s="158"/>
      <c r="AL1884" s="158"/>
      <c r="AM1884" s="158"/>
      <c r="AN1884" s="158"/>
      <c r="AO1884" s="158"/>
      <c r="AP1884" s="158"/>
      <c r="AQ1884" s="158"/>
      <c r="AR1884" s="158"/>
      <c r="AS1884" s="158"/>
      <c r="AT1884" s="158"/>
      <c r="AU1884" s="158"/>
      <c r="AV1884" s="158"/>
    </row>
    <row r="1885">
      <c r="A1885" s="157">
        <v>3611.0</v>
      </c>
      <c r="B1885" s="158" t="s">
        <v>1947</v>
      </c>
      <c r="C1885" s="158">
        <v>1.0</v>
      </c>
      <c r="D1885" s="158">
        <v>0.0</v>
      </c>
      <c r="E1885" s="158" t="e">
        <v>#N/A</v>
      </c>
      <c r="F1885" s="158">
        <v>1215.0</v>
      </c>
      <c r="G1885" s="158"/>
      <c r="H1885" s="158">
        <f t="shared" si="1"/>
        <v>29160</v>
      </c>
      <c r="I1885" s="158" t="str">
        <f t="shared" si="2"/>
        <v>#N/A</v>
      </c>
      <c r="J1885" s="158" t="str">
        <f t="shared" si="3"/>
        <v>#N/A</v>
      </c>
      <c r="K1885" s="158" t="str">
        <f t="shared" si="4"/>
        <v>#N/A</v>
      </c>
      <c r="L1885" s="158">
        <f t="shared" si="19"/>
        <v>29160</v>
      </c>
      <c r="M1885" s="158">
        <f t="shared" si="6"/>
        <v>1215</v>
      </c>
      <c r="N1885" s="158">
        <v>1.0</v>
      </c>
      <c r="O1885" s="158" t="str">
        <f t="shared" si="7"/>
        <v>#N/A</v>
      </c>
      <c r="P1885" s="158" t="str">
        <f t="shared" si="8"/>
        <v>#N/A</v>
      </c>
      <c r="Q1885" s="158" t="str">
        <f t="shared" si="9"/>
        <v>#N/A</v>
      </c>
      <c r="R1885" s="158" t="str">
        <f t="shared" si="10"/>
        <v>#N/A</v>
      </c>
      <c r="S1885" s="158" t="str">
        <f t="shared" si="20"/>
        <v>#N/A</v>
      </c>
      <c r="T1885" s="158" t="str">
        <f t="shared" si="11"/>
        <v>#N/A</v>
      </c>
      <c r="U1885" s="158">
        <v>246.0</v>
      </c>
      <c r="V1885" s="158" t="str">
        <f t="shared" si="12"/>
        <v>#N/A</v>
      </c>
      <c r="W1885" s="157" t="s">
        <v>2650</v>
      </c>
      <c r="X1885" s="157">
        <v>76.46</v>
      </c>
      <c r="Y1885" s="157" t="s">
        <v>3226</v>
      </c>
      <c r="Z1885" s="158" t="str">
        <f t="shared" si="21"/>
        <v>#N/A</v>
      </c>
      <c r="AA1885" s="158" t="str">
        <f t="shared" si="13"/>
        <v>#N/A</v>
      </c>
      <c r="AB1885" s="158" t="str">
        <f t="shared" si="14"/>
        <v>#N/A</v>
      </c>
      <c r="AC1885" s="158">
        <v>1.0</v>
      </c>
      <c r="AD1885" s="158" t="str">
        <f t="shared" si="15"/>
        <v>#N/A</v>
      </c>
      <c r="AE1885" s="158" t="str">
        <f t="shared" si="16"/>
        <v>#N/A</v>
      </c>
      <c r="AF1885" s="158"/>
      <c r="AG1885" s="158"/>
      <c r="AH1885" s="158"/>
      <c r="AI1885" s="158"/>
      <c r="AJ1885" s="158"/>
      <c r="AK1885" s="158"/>
      <c r="AL1885" s="158"/>
      <c r="AM1885" s="158"/>
      <c r="AN1885" s="158"/>
      <c r="AO1885" s="158"/>
      <c r="AP1885" s="158"/>
      <c r="AQ1885" s="158"/>
      <c r="AR1885" s="158"/>
      <c r="AS1885" s="158"/>
      <c r="AT1885" s="158"/>
      <c r="AU1885" s="158"/>
      <c r="AV1885" s="158"/>
    </row>
    <row r="1886">
      <c r="A1886" s="157">
        <v>3612.0</v>
      </c>
      <c r="B1886" s="158" t="s">
        <v>1948</v>
      </c>
      <c r="C1886" s="158">
        <v>1.0</v>
      </c>
      <c r="D1886" s="158">
        <v>0.0</v>
      </c>
      <c r="E1886" s="158" t="e">
        <v>#N/A</v>
      </c>
      <c r="F1886" s="158">
        <v>1215.0</v>
      </c>
      <c r="G1886" s="158"/>
      <c r="H1886" s="158">
        <f t="shared" si="1"/>
        <v>29160</v>
      </c>
      <c r="I1886" s="158" t="str">
        <f t="shared" si="2"/>
        <v>#N/A</v>
      </c>
      <c r="J1886" s="158" t="str">
        <f t="shared" si="3"/>
        <v>#N/A</v>
      </c>
      <c r="K1886" s="158" t="str">
        <f t="shared" si="4"/>
        <v>#N/A</v>
      </c>
      <c r="L1886" s="158">
        <f t="shared" si="19"/>
        <v>29160</v>
      </c>
      <c r="M1886" s="158">
        <f t="shared" si="6"/>
        <v>1215</v>
      </c>
      <c r="N1886" s="158">
        <v>1.0</v>
      </c>
      <c r="O1886" s="158" t="str">
        <f t="shared" si="7"/>
        <v>#N/A</v>
      </c>
      <c r="P1886" s="158" t="str">
        <f t="shared" si="8"/>
        <v>#N/A</v>
      </c>
      <c r="Q1886" s="158" t="str">
        <f t="shared" si="9"/>
        <v>#N/A</v>
      </c>
      <c r="R1886" s="158" t="str">
        <f t="shared" si="10"/>
        <v>#N/A</v>
      </c>
      <c r="S1886" s="158" t="str">
        <f t="shared" si="20"/>
        <v>#N/A</v>
      </c>
      <c r="T1886" s="158" t="str">
        <f t="shared" si="11"/>
        <v>#N/A</v>
      </c>
      <c r="U1886" s="158">
        <v>246.0</v>
      </c>
      <c r="V1886" s="158" t="str">
        <f t="shared" si="12"/>
        <v>#N/A</v>
      </c>
      <c r="W1886" s="157" t="s">
        <v>2650</v>
      </c>
      <c r="X1886" s="157">
        <v>76.46</v>
      </c>
      <c r="Y1886" s="157" t="s">
        <v>3226</v>
      </c>
      <c r="Z1886" s="158" t="str">
        <f t="shared" si="21"/>
        <v>#N/A</v>
      </c>
      <c r="AA1886" s="158" t="str">
        <f t="shared" si="13"/>
        <v>#N/A</v>
      </c>
      <c r="AB1886" s="158" t="str">
        <f t="shared" si="14"/>
        <v>#N/A</v>
      </c>
      <c r="AC1886" s="158">
        <v>1.0</v>
      </c>
      <c r="AD1886" s="158" t="str">
        <f t="shared" si="15"/>
        <v>#N/A</v>
      </c>
      <c r="AE1886" s="158" t="str">
        <f t="shared" si="16"/>
        <v>#N/A</v>
      </c>
      <c r="AF1886" s="158"/>
      <c r="AG1886" s="158"/>
      <c r="AH1886" s="158"/>
      <c r="AI1886" s="158"/>
      <c r="AJ1886" s="158"/>
      <c r="AK1886" s="158"/>
      <c r="AL1886" s="158"/>
      <c r="AM1886" s="158"/>
      <c r="AN1886" s="158"/>
      <c r="AO1886" s="158"/>
      <c r="AP1886" s="158"/>
      <c r="AQ1886" s="158"/>
      <c r="AR1886" s="158"/>
      <c r="AS1886" s="158"/>
      <c r="AT1886" s="158"/>
      <c r="AU1886" s="158"/>
      <c r="AV1886" s="158"/>
    </row>
    <row r="1887">
      <c r="A1887" s="157">
        <v>3613.0</v>
      </c>
      <c r="B1887" s="158" t="s">
        <v>1949</v>
      </c>
      <c r="C1887" s="158">
        <v>1.0</v>
      </c>
      <c r="D1887" s="158" t="s">
        <v>2837</v>
      </c>
      <c r="E1887" s="158">
        <v>1.0</v>
      </c>
      <c r="F1887" s="158">
        <v>1215.0</v>
      </c>
      <c r="G1887" s="158"/>
      <c r="H1887" s="158">
        <f t="shared" si="1"/>
        <v>29160</v>
      </c>
      <c r="I1887" s="158">
        <f t="shared" si="2"/>
        <v>29160</v>
      </c>
      <c r="J1887" s="158">
        <f t="shared" si="3"/>
        <v>1215</v>
      </c>
      <c r="K1887" s="158">
        <f t="shared" si="4"/>
        <v>3.328767123</v>
      </c>
      <c r="L1887" s="158">
        <f t="shared" si="19"/>
        <v>29160</v>
      </c>
      <c r="M1887" s="158">
        <f t="shared" si="6"/>
        <v>1215</v>
      </c>
      <c r="N1887" s="158">
        <v>0.0</v>
      </c>
      <c r="O1887" s="158">
        <f t="shared" si="7"/>
        <v>1</v>
      </c>
      <c r="P1887" s="158" t="str">
        <f t="shared" si="8"/>
        <v>#DIV/0!</v>
      </c>
      <c r="Q1887" s="158">
        <f t="shared" si="9"/>
        <v>0</v>
      </c>
      <c r="R1887" s="158">
        <f t="shared" si="10"/>
        <v>0</v>
      </c>
      <c r="S1887" s="158">
        <f t="shared" si="20"/>
        <v>0.0008230452675</v>
      </c>
      <c r="T1887" s="158">
        <f t="shared" si="11"/>
        <v>0.3004115226</v>
      </c>
      <c r="U1887" s="158">
        <v>246.0</v>
      </c>
      <c r="V1887" s="158">
        <f t="shared" si="12"/>
        <v>0.2024691358</v>
      </c>
      <c r="W1887" s="157" t="s">
        <v>2650</v>
      </c>
      <c r="X1887" s="157">
        <v>76.46</v>
      </c>
      <c r="Y1887" s="157" t="s">
        <v>3226</v>
      </c>
      <c r="Z1887" s="158">
        <f t="shared" si="21"/>
        <v>0.00001076439011</v>
      </c>
      <c r="AA1887" s="158">
        <f t="shared" si="13"/>
        <v>0.2032921811</v>
      </c>
      <c r="AB1887" s="158">
        <f t="shared" si="14"/>
        <v>0.05082304527</v>
      </c>
      <c r="AC1887" s="158">
        <v>0.0</v>
      </c>
      <c r="AD1887" s="158">
        <f t="shared" si="15"/>
        <v>0</v>
      </c>
      <c r="AE1887" s="158">
        <f t="shared" si="16"/>
        <v>0</v>
      </c>
      <c r="AF1887" s="158"/>
      <c r="AG1887" s="158"/>
      <c r="AH1887" s="158"/>
      <c r="AI1887" s="158"/>
      <c r="AJ1887" s="158"/>
      <c r="AK1887" s="158"/>
      <c r="AL1887" s="158"/>
      <c r="AM1887" s="158"/>
      <c r="AN1887" s="158"/>
      <c r="AO1887" s="158"/>
      <c r="AP1887" s="158"/>
      <c r="AQ1887" s="158"/>
      <c r="AR1887" s="158"/>
      <c r="AS1887" s="158"/>
      <c r="AT1887" s="158"/>
      <c r="AU1887" s="158"/>
      <c r="AV1887" s="158"/>
    </row>
    <row r="1888">
      <c r="A1888" s="157">
        <v>3614.0</v>
      </c>
      <c r="B1888" s="158" t="s">
        <v>1950</v>
      </c>
      <c r="C1888" s="158">
        <v>1.0</v>
      </c>
      <c r="D1888" s="158">
        <v>0.0</v>
      </c>
      <c r="E1888" s="158" t="e">
        <v>#N/A</v>
      </c>
      <c r="F1888" s="158">
        <v>1215.0</v>
      </c>
      <c r="G1888" s="158"/>
      <c r="H1888" s="158">
        <f t="shared" si="1"/>
        <v>29160</v>
      </c>
      <c r="I1888" s="158" t="str">
        <f t="shared" si="2"/>
        <v>#N/A</v>
      </c>
      <c r="J1888" s="158" t="str">
        <f t="shared" si="3"/>
        <v>#N/A</v>
      </c>
      <c r="K1888" s="158" t="str">
        <f t="shared" si="4"/>
        <v>#N/A</v>
      </c>
      <c r="L1888" s="158">
        <f t="shared" si="19"/>
        <v>29160</v>
      </c>
      <c r="M1888" s="158">
        <f t="shared" si="6"/>
        <v>1215</v>
      </c>
      <c r="N1888" s="158">
        <v>10.0</v>
      </c>
      <c r="O1888" s="158" t="str">
        <f t="shared" si="7"/>
        <v>#N/A</v>
      </c>
      <c r="P1888" s="158" t="str">
        <f t="shared" si="8"/>
        <v>#N/A</v>
      </c>
      <c r="Q1888" s="158" t="str">
        <f t="shared" si="9"/>
        <v>#N/A</v>
      </c>
      <c r="R1888" s="158" t="str">
        <f t="shared" si="10"/>
        <v>#N/A</v>
      </c>
      <c r="S1888" s="158" t="str">
        <f t="shared" si="20"/>
        <v>#N/A</v>
      </c>
      <c r="T1888" s="158" t="str">
        <f t="shared" si="11"/>
        <v>#N/A</v>
      </c>
      <c r="U1888" s="158">
        <v>246.0</v>
      </c>
      <c r="V1888" s="158" t="str">
        <f t="shared" si="12"/>
        <v>#N/A</v>
      </c>
      <c r="W1888" s="157" t="s">
        <v>2650</v>
      </c>
      <c r="X1888" s="157">
        <v>76.46</v>
      </c>
      <c r="Y1888" s="157" t="s">
        <v>3226</v>
      </c>
      <c r="Z1888" s="158" t="str">
        <f t="shared" si="21"/>
        <v>#N/A</v>
      </c>
      <c r="AA1888" s="158" t="str">
        <f t="shared" si="13"/>
        <v>#N/A</v>
      </c>
      <c r="AB1888" s="158" t="str">
        <f t="shared" si="14"/>
        <v>#N/A</v>
      </c>
      <c r="AC1888" s="158">
        <v>10.0</v>
      </c>
      <c r="AD1888" s="158" t="str">
        <f t="shared" si="15"/>
        <v>#N/A</v>
      </c>
      <c r="AE1888" s="158" t="str">
        <f t="shared" si="16"/>
        <v>#N/A</v>
      </c>
      <c r="AF1888" s="158"/>
      <c r="AG1888" s="158"/>
      <c r="AH1888" s="158"/>
      <c r="AI1888" s="158"/>
      <c r="AJ1888" s="158"/>
      <c r="AK1888" s="158"/>
      <c r="AL1888" s="158"/>
      <c r="AM1888" s="158"/>
      <c r="AN1888" s="158"/>
      <c r="AO1888" s="158"/>
      <c r="AP1888" s="158"/>
      <c r="AQ1888" s="158"/>
      <c r="AR1888" s="158"/>
      <c r="AS1888" s="158"/>
      <c r="AT1888" s="158"/>
      <c r="AU1888" s="158"/>
      <c r="AV1888" s="158"/>
    </row>
    <row r="1889">
      <c r="A1889" s="157">
        <v>3615.0</v>
      </c>
      <c r="B1889" s="158" t="s">
        <v>1951</v>
      </c>
      <c r="C1889" s="158">
        <v>1.0</v>
      </c>
      <c r="D1889" s="158" t="s">
        <v>4670</v>
      </c>
      <c r="E1889" s="158">
        <v>1.0</v>
      </c>
      <c r="F1889" s="158">
        <v>1215.0</v>
      </c>
      <c r="G1889" s="158"/>
      <c r="H1889" s="158">
        <f t="shared" si="1"/>
        <v>29160</v>
      </c>
      <c r="I1889" s="158">
        <f t="shared" si="2"/>
        <v>29160</v>
      </c>
      <c r="J1889" s="158">
        <f t="shared" si="3"/>
        <v>1215</v>
      </c>
      <c r="K1889" s="158">
        <f t="shared" si="4"/>
        <v>3.328767123</v>
      </c>
      <c r="L1889" s="158">
        <f t="shared" si="19"/>
        <v>29160</v>
      </c>
      <c r="M1889" s="158">
        <f t="shared" si="6"/>
        <v>1215</v>
      </c>
      <c r="N1889" s="158">
        <v>0.0</v>
      </c>
      <c r="O1889" s="158">
        <f t="shared" si="7"/>
        <v>1</v>
      </c>
      <c r="P1889" s="158" t="str">
        <f t="shared" si="8"/>
        <v>#DIV/0!</v>
      </c>
      <c r="Q1889" s="158">
        <f t="shared" si="9"/>
        <v>0</v>
      </c>
      <c r="R1889" s="158">
        <f t="shared" si="10"/>
        <v>0</v>
      </c>
      <c r="S1889" s="158">
        <f t="shared" si="20"/>
        <v>0.0008230452675</v>
      </c>
      <c r="T1889" s="158">
        <f t="shared" si="11"/>
        <v>0.3004115226</v>
      </c>
      <c r="U1889" s="158">
        <v>246.0</v>
      </c>
      <c r="V1889" s="158">
        <f t="shared" si="12"/>
        <v>0.2024691358</v>
      </c>
      <c r="W1889" s="157" t="s">
        <v>2650</v>
      </c>
      <c r="X1889" s="157">
        <v>76.46</v>
      </c>
      <c r="Y1889" s="157" t="s">
        <v>3226</v>
      </c>
      <c r="Z1889" s="158">
        <f t="shared" si="21"/>
        <v>0.00001076439011</v>
      </c>
      <c r="AA1889" s="158">
        <f t="shared" si="13"/>
        <v>0.2032921811</v>
      </c>
      <c r="AB1889" s="158">
        <f t="shared" si="14"/>
        <v>0.05082304527</v>
      </c>
      <c r="AC1889" s="158">
        <v>0.0</v>
      </c>
      <c r="AD1889" s="158">
        <f t="shared" si="15"/>
        <v>0</v>
      </c>
      <c r="AE1889" s="158">
        <f t="shared" si="16"/>
        <v>0</v>
      </c>
      <c r="AF1889" s="158"/>
      <c r="AG1889" s="158"/>
      <c r="AH1889" s="158"/>
      <c r="AI1889" s="158"/>
      <c r="AJ1889" s="158"/>
      <c r="AK1889" s="158"/>
      <c r="AL1889" s="158"/>
      <c r="AM1889" s="158"/>
      <c r="AN1889" s="158"/>
      <c r="AO1889" s="158"/>
      <c r="AP1889" s="158"/>
      <c r="AQ1889" s="158"/>
      <c r="AR1889" s="158"/>
      <c r="AS1889" s="158"/>
      <c r="AT1889" s="158"/>
      <c r="AU1889" s="158"/>
      <c r="AV1889" s="158"/>
    </row>
    <row r="1890">
      <c r="A1890" s="157">
        <v>3616.0</v>
      </c>
      <c r="B1890" s="158" t="s">
        <v>1952</v>
      </c>
      <c r="C1890" s="158">
        <v>1.0</v>
      </c>
      <c r="D1890" s="158">
        <v>0.0</v>
      </c>
      <c r="E1890" s="158" t="e">
        <v>#N/A</v>
      </c>
      <c r="F1890" s="158">
        <v>1215.0</v>
      </c>
      <c r="G1890" s="158"/>
      <c r="H1890" s="158">
        <f t="shared" si="1"/>
        <v>29160</v>
      </c>
      <c r="I1890" s="158" t="str">
        <f t="shared" si="2"/>
        <v>#N/A</v>
      </c>
      <c r="J1890" s="158" t="str">
        <f t="shared" si="3"/>
        <v>#N/A</v>
      </c>
      <c r="K1890" s="158" t="str">
        <f t="shared" si="4"/>
        <v>#N/A</v>
      </c>
      <c r="L1890" s="158">
        <f t="shared" si="19"/>
        <v>29160</v>
      </c>
      <c r="M1890" s="158">
        <f t="shared" si="6"/>
        <v>1215</v>
      </c>
      <c r="N1890" s="158">
        <v>1.0</v>
      </c>
      <c r="O1890" s="158" t="str">
        <f t="shared" si="7"/>
        <v>#N/A</v>
      </c>
      <c r="P1890" s="158" t="str">
        <f t="shared" si="8"/>
        <v>#N/A</v>
      </c>
      <c r="Q1890" s="158" t="str">
        <f t="shared" si="9"/>
        <v>#N/A</v>
      </c>
      <c r="R1890" s="158" t="str">
        <f t="shared" si="10"/>
        <v>#N/A</v>
      </c>
      <c r="S1890" s="158" t="str">
        <f t="shared" si="20"/>
        <v>#N/A</v>
      </c>
      <c r="T1890" s="158" t="str">
        <f t="shared" si="11"/>
        <v>#N/A</v>
      </c>
      <c r="U1890" s="158">
        <v>246.0</v>
      </c>
      <c r="V1890" s="158" t="str">
        <f t="shared" si="12"/>
        <v>#N/A</v>
      </c>
      <c r="W1890" s="157" t="s">
        <v>2650</v>
      </c>
      <c r="X1890" s="157">
        <v>76.46</v>
      </c>
      <c r="Y1890" s="157" t="s">
        <v>3226</v>
      </c>
      <c r="Z1890" s="158" t="str">
        <f t="shared" si="21"/>
        <v>#N/A</v>
      </c>
      <c r="AA1890" s="158" t="str">
        <f t="shared" si="13"/>
        <v>#N/A</v>
      </c>
      <c r="AB1890" s="158" t="str">
        <f t="shared" si="14"/>
        <v>#N/A</v>
      </c>
      <c r="AC1890" s="158">
        <v>1.0</v>
      </c>
      <c r="AD1890" s="158" t="str">
        <f t="shared" si="15"/>
        <v>#N/A</v>
      </c>
      <c r="AE1890" s="158" t="str">
        <f t="shared" si="16"/>
        <v>#N/A</v>
      </c>
      <c r="AF1890" s="158"/>
      <c r="AG1890" s="158"/>
      <c r="AH1890" s="158"/>
      <c r="AI1890" s="158"/>
      <c r="AJ1890" s="158"/>
      <c r="AK1890" s="158"/>
      <c r="AL1890" s="158"/>
      <c r="AM1890" s="158"/>
      <c r="AN1890" s="158"/>
      <c r="AO1890" s="158"/>
      <c r="AP1890" s="158"/>
      <c r="AQ1890" s="158"/>
      <c r="AR1890" s="158"/>
      <c r="AS1890" s="158"/>
      <c r="AT1890" s="158"/>
      <c r="AU1890" s="158"/>
      <c r="AV1890" s="158"/>
    </row>
    <row r="1891">
      <c r="A1891" s="157">
        <v>3617.0</v>
      </c>
      <c r="B1891" s="158" t="s">
        <v>1953</v>
      </c>
      <c r="C1891" s="158">
        <v>1.0</v>
      </c>
      <c r="D1891" s="158">
        <v>0.0</v>
      </c>
      <c r="E1891" s="158" t="e">
        <v>#N/A</v>
      </c>
      <c r="F1891" s="158">
        <v>1215.0</v>
      </c>
      <c r="G1891" s="158"/>
      <c r="H1891" s="158">
        <f t="shared" si="1"/>
        <v>29160</v>
      </c>
      <c r="I1891" s="158" t="str">
        <f t="shared" si="2"/>
        <v>#N/A</v>
      </c>
      <c r="J1891" s="158" t="str">
        <f t="shared" si="3"/>
        <v>#N/A</v>
      </c>
      <c r="K1891" s="158" t="str">
        <f t="shared" si="4"/>
        <v>#N/A</v>
      </c>
      <c r="L1891" s="158">
        <f t="shared" si="19"/>
        <v>29160</v>
      </c>
      <c r="M1891" s="158">
        <f t="shared" si="6"/>
        <v>1215</v>
      </c>
      <c r="N1891" s="158">
        <v>1.0</v>
      </c>
      <c r="O1891" s="158" t="str">
        <f t="shared" si="7"/>
        <v>#N/A</v>
      </c>
      <c r="P1891" s="158" t="str">
        <f t="shared" si="8"/>
        <v>#N/A</v>
      </c>
      <c r="Q1891" s="158" t="str">
        <f t="shared" si="9"/>
        <v>#N/A</v>
      </c>
      <c r="R1891" s="158" t="str">
        <f t="shared" si="10"/>
        <v>#N/A</v>
      </c>
      <c r="S1891" s="158" t="str">
        <f t="shared" si="20"/>
        <v>#N/A</v>
      </c>
      <c r="T1891" s="158" t="str">
        <f t="shared" si="11"/>
        <v>#N/A</v>
      </c>
      <c r="U1891" s="158">
        <v>246.0</v>
      </c>
      <c r="V1891" s="158" t="str">
        <f t="shared" si="12"/>
        <v>#N/A</v>
      </c>
      <c r="W1891" s="157" t="s">
        <v>2650</v>
      </c>
      <c r="X1891" s="157">
        <v>76.46</v>
      </c>
      <c r="Y1891" s="157" t="s">
        <v>3226</v>
      </c>
      <c r="Z1891" s="158" t="str">
        <f t="shared" si="21"/>
        <v>#N/A</v>
      </c>
      <c r="AA1891" s="158" t="str">
        <f t="shared" si="13"/>
        <v>#N/A</v>
      </c>
      <c r="AB1891" s="158" t="str">
        <f t="shared" si="14"/>
        <v>#N/A</v>
      </c>
      <c r="AC1891" s="158">
        <v>1.0</v>
      </c>
      <c r="AD1891" s="158" t="str">
        <f t="shared" si="15"/>
        <v>#N/A</v>
      </c>
      <c r="AE1891" s="158" t="str">
        <f t="shared" si="16"/>
        <v>#N/A</v>
      </c>
      <c r="AF1891" s="158"/>
      <c r="AG1891" s="158"/>
      <c r="AH1891" s="158"/>
      <c r="AI1891" s="158"/>
      <c r="AJ1891" s="158"/>
      <c r="AK1891" s="158"/>
      <c r="AL1891" s="158"/>
      <c r="AM1891" s="158"/>
      <c r="AN1891" s="158"/>
      <c r="AO1891" s="158"/>
      <c r="AP1891" s="158"/>
      <c r="AQ1891" s="158"/>
      <c r="AR1891" s="158"/>
      <c r="AS1891" s="158"/>
      <c r="AT1891" s="158"/>
      <c r="AU1891" s="158"/>
      <c r="AV1891" s="158"/>
    </row>
    <row r="1892">
      <c r="A1892" s="157">
        <v>3618.0</v>
      </c>
      <c r="B1892" s="158" t="s">
        <v>1954</v>
      </c>
      <c r="C1892" s="158">
        <v>1.0</v>
      </c>
      <c r="D1892" s="158">
        <v>0.0</v>
      </c>
      <c r="E1892" s="158" t="e">
        <v>#N/A</v>
      </c>
      <c r="F1892" s="158">
        <v>1215.0</v>
      </c>
      <c r="G1892" s="158"/>
      <c r="H1892" s="158">
        <f t="shared" si="1"/>
        <v>29160</v>
      </c>
      <c r="I1892" s="158" t="str">
        <f t="shared" si="2"/>
        <v>#N/A</v>
      </c>
      <c r="J1892" s="158" t="str">
        <f t="shared" si="3"/>
        <v>#N/A</v>
      </c>
      <c r="K1892" s="158" t="str">
        <f t="shared" si="4"/>
        <v>#N/A</v>
      </c>
      <c r="L1892" s="158">
        <f t="shared" si="19"/>
        <v>29160</v>
      </c>
      <c r="M1892" s="158">
        <f t="shared" si="6"/>
        <v>1215</v>
      </c>
      <c r="N1892" s="158">
        <v>1.0</v>
      </c>
      <c r="O1892" s="158" t="str">
        <f t="shared" si="7"/>
        <v>#N/A</v>
      </c>
      <c r="P1892" s="158" t="str">
        <f t="shared" si="8"/>
        <v>#N/A</v>
      </c>
      <c r="Q1892" s="158" t="str">
        <f t="shared" si="9"/>
        <v>#N/A</v>
      </c>
      <c r="R1892" s="158" t="str">
        <f t="shared" si="10"/>
        <v>#N/A</v>
      </c>
      <c r="S1892" s="158" t="str">
        <f t="shared" si="20"/>
        <v>#N/A</v>
      </c>
      <c r="T1892" s="158" t="str">
        <f t="shared" si="11"/>
        <v>#N/A</v>
      </c>
      <c r="U1892" s="158">
        <v>246.0</v>
      </c>
      <c r="V1892" s="158" t="str">
        <f t="shared" si="12"/>
        <v>#N/A</v>
      </c>
      <c r="W1892" s="157" t="s">
        <v>2650</v>
      </c>
      <c r="X1892" s="157">
        <v>76.46</v>
      </c>
      <c r="Y1892" s="157" t="s">
        <v>3226</v>
      </c>
      <c r="Z1892" s="158" t="str">
        <f t="shared" si="21"/>
        <v>#N/A</v>
      </c>
      <c r="AA1892" s="158" t="str">
        <f t="shared" si="13"/>
        <v>#N/A</v>
      </c>
      <c r="AB1892" s="158" t="str">
        <f t="shared" si="14"/>
        <v>#N/A</v>
      </c>
      <c r="AC1892" s="158">
        <v>1.0</v>
      </c>
      <c r="AD1892" s="158" t="str">
        <f t="shared" si="15"/>
        <v>#N/A</v>
      </c>
      <c r="AE1892" s="158" t="str">
        <f t="shared" si="16"/>
        <v>#N/A</v>
      </c>
      <c r="AF1892" s="158"/>
      <c r="AG1892" s="158"/>
      <c r="AH1892" s="158"/>
      <c r="AI1892" s="158"/>
      <c r="AJ1892" s="158"/>
      <c r="AK1892" s="158"/>
      <c r="AL1892" s="158"/>
      <c r="AM1892" s="158"/>
      <c r="AN1892" s="158"/>
      <c r="AO1892" s="158"/>
      <c r="AP1892" s="158"/>
      <c r="AQ1892" s="158"/>
      <c r="AR1892" s="158"/>
      <c r="AS1892" s="158"/>
      <c r="AT1892" s="158"/>
      <c r="AU1892" s="158"/>
      <c r="AV1892" s="158"/>
    </row>
    <row r="1893">
      <c r="A1893" s="157">
        <v>3619.0</v>
      </c>
      <c r="B1893" s="158" t="s">
        <v>1955</v>
      </c>
      <c r="C1893" s="158">
        <v>1.0</v>
      </c>
      <c r="D1893" s="158">
        <v>0.0</v>
      </c>
      <c r="E1893" s="158" t="e">
        <v>#N/A</v>
      </c>
      <c r="F1893" s="158">
        <v>1215.0</v>
      </c>
      <c r="G1893" s="158"/>
      <c r="H1893" s="158">
        <f t="shared" si="1"/>
        <v>29160</v>
      </c>
      <c r="I1893" s="158" t="str">
        <f t="shared" si="2"/>
        <v>#N/A</v>
      </c>
      <c r="J1893" s="158" t="str">
        <f t="shared" si="3"/>
        <v>#N/A</v>
      </c>
      <c r="K1893" s="158" t="str">
        <f t="shared" si="4"/>
        <v>#N/A</v>
      </c>
      <c r="L1893" s="158">
        <f t="shared" si="19"/>
        <v>29160</v>
      </c>
      <c r="M1893" s="158">
        <f t="shared" si="6"/>
        <v>1215</v>
      </c>
      <c r="N1893" s="158">
        <v>1.0</v>
      </c>
      <c r="O1893" s="158" t="str">
        <f t="shared" si="7"/>
        <v>#N/A</v>
      </c>
      <c r="P1893" s="158" t="str">
        <f t="shared" si="8"/>
        <v>#N/A</v>
      </c>
      <c r="Q1893" s="158" t="str">
        <f t="shared" si="9"/>
        <v>#N/A</v>
      </c>
      <c r="R1893" s="158" t="str">
        <f t="shared" si="10"/>
        <v>#N/A</v>
      </c>
      <c r="S1893" s="158" t="str">
        <f t="shared" si="20"/>
        <v>#N/A</v>
      </c>
      <c r="T1893" s="158" t="str">
        <f t="shared" si="11"/>
        <v>#N/A</v>
      </c>
      <c r="U1893" s="158">
        <v>246.0</v>
      </c>
      <c r="V1893" s="158" t="str">
        <f t="shared" si="12"/>
        <v>#N/A</v>
      </c>
      <c r="W1893" s="157" t="s">
        <v>2650</v>
      </c>
      <c r="X1893" s="157">
        <v>76.46</v>
      </c>
      <c r="Y1893" s="157" t="s">
        <v>3226</v>
      </c>
      <c r="Z1893" s="158" t="str">
        <f t="shared" si="21"/>
        <v>#N/A</v>
      </c>
      <c r="AA1893" s="158" t="str">
        <f t="shared" si="13"/>
        <v>#N/A</v>
      </c>
      <c r="AB1893" s="158" t="str">
        <f t="shared" si="14"/>
        <v>#N/A</v>
      </c>
      <c r="AC1893" s="158">
        <v>1.0</v>
      </c>
      <c r="AD1893" s="158" t="str">
        <f t="shared" si="15"/>
        <v>#N/A</v>
      </c>
      <c r="AE1893" s="158" t="str">
        <f t="shared" si="16"/>
        <v>#N/A</v>
      </c>
      <c r="AF1893" s="158"/>
      <c r="AG1893" s="158"/>
      <c r="AH1893" s="158"/>
      <c r="AI1893" s="158"/>
      <c r="AJ1893" s="158"/>
      <c r="AK1893" s="158"/>
      <c r="AL1893" s="158"/>
      <c r="AM1893" s="158"/>
      <c r="AN1893" s="158"/>
      <c r="AO1893" s="158"/>
      <c r="AP1893" s="158"/>
      <c r="AQ1893" s="158"/>
      <c r="AR1893" s="158"/>
      <c r="AS1893" s="158"/>
      <c r="AT1893" s="158"/>
      <c r="AU1893" s="158"/>
      <c r="AV1893" s="158"/>
    </row>
    <row r="1894">
      <c r="A1894" s="157">
        <v>3620.0</v>
      </c>
      <c r="B1894" s="158" t="s">
        <v>1956</v>
      </c>
      <c r="C1894" s="158">
        <v>1.0</v>
      </c>
      <c r="D1894" s="158">
        <v>0.0</v>
      </c>
      <c r="E1894" s="158" t="e">
        <v>#N/A</v>
      </c>
      <c r="F1894" s="158">
        <v>1215.0</v>
      </c>
      <c r="G1894" s="158"/>
      <c r="H1894" s="158">
        <f t="shared" si="1"/>
        <v>29160</v>
      </c>
      <c r="I1894" s="158" t="str">
        <f t="shared" si="2"/>
        <v>#N/A</v>
      </c>
      <c r="J1894" s="158" t="str">
        <f t="shared" si="3"/>
        <v>#N/A</v>
      </c>
      <c r="K1894" s="158" t="str">
        <f t="shared" si="4"/>
        <v>#N/A</v>
      </c>
      <c r="L1894" s="158">
        <f t="shared" si="19"/>
        <v>29160</v>
      </c>
      <c r="M1894" s="158">
        <f t="shared" si="6"/>
        <v>1215</v>
      </c>
      <c r="N1894" s="158">
        <v>1.0</v>
      </c>
      <c r="O1894" s="158" t="str">
        <f t="shared" si="7"/>
        <v>#N/A</v>
      </c>
      <c r="P1894" s="158" t="str">
        <f t="shared" si="8"/>
        <v>#N/A</v>
      </c>
      <c r="Q1894" s="158" t="str">
        <f t="shared" si="9"/>
        <v>#N/A</v>
      </c>
      <c r="R1894" s="158" t="str">
        <f t="shared" si="10"/>
        <v>#N/A</v>
      </c>
      <c r="S1894" s="158" t="str">
        <f t="shared" si="20"/>
        <v>#N/A</v>
      </c>
      <c r="T1894" s="158" t="str">
        <f t="shared" si="11"/>
        <v>#N/A</v>
      </c>
      <c r="U1894" s="158">
        <v>246.0</v>
      </c>
      <c r="V1894" s="158" t="str">
        <f t="shared" si="12"/>
        <v>#N/A</v>
      </c>
      <c r="W1894" s="157" t="s">
        <v>2650</v>
      </c>
      <c r="X1894" s="157">
        <v>76.46</v>
      </c>
      <c r="Y1894" s="157" t="s">
        <v>3226</v>
      </c>
      <c r="Z1894" s="158" t="str">
        <f t="shared" si="21"/>
        <v>#N/A</v>
      </c>
      <c r="AA1894" s="158" t="str">
        <f t="shared" si="13"/>
        <v>#N/A</v>
      </c>
      <c r="AB1894" s="158" t="str">
        <f t="shared" si="14"/>
        <v>#N/A</v>
      </c>
      <c r="AC1894" s="158">
        <v>1.0</v>
      </c>
      <c r="AD1894" s="158" t="str">
        <f t="shared" si="15"/>
        <v>#N/A</v>
      </c>
      <c r="AE1894" s="158" t="str">
        <f t="shared" si="16"/>
        <v>#N/A</v>
      </c>
      <c r="AF1894" s="158"/>
      <c r="AG1894" s="158"/>
      <c r="AH1894" s="158"/>
      <c r="AI1894" s="158"/>
      <c r="AJ1894" s="158"/>
      <c r="AK1894" s="158"/>
      <c r="AL1894" s="158"/>
      <c r="AM1894" s="158"/>
      <c r="AN1894" s="158"/>
      <c r="AO1894" s="158"/>
      <c r="AP1894" s="158"/>
      <c r="AQ1894" s="158"/>
      <c r="AR1894" s="158"/>
      <c r="AS1894" s="158"/>
      <c r="AT1894" s="158"/>
      <c r="AU1894" s="158"/>
      <c r="AV1894" s="158"/>
    </row>
    <row r="1895">
      <c r="A1895" s="157">
        <v>3621.0</v>
      </c>
      <c r="B1895" s="158" t="s">
        <v>1957</v>
      </c>
      <c r="C1895" s="158">
        <v>1.0</v>
      </c>
      <c r="D1895" s="158">
        <v>0.0</v>
      </c>
      <c r="E1895" s="158" t="e">
        <v>#N/A</v>
      </c>
      <c r="F1895" s="158">
        <v>1215.0</v>
      </c>
      <c r="G1895" s="158"/>
      <c r="H1895" s="158">
        <f t="shared" si="1"/>
        <v>29160</v>
      </c>
      <c r="I1895" s="158" t="str">
        <f t="shared" si="2"/>
        <v>#N/A</v>
      </c>
      <c r="J1895" s="158" t="str">
        <f t="shared" si="3"/>
        <v>#N/A</v>
      </c>
      <c r="K1895" s="158" t="str">
        <f t="shared" si="4"/>
        <v>#N/A</v>
      </c>
      <c r="L1895" s="158">
        <f t="shared" si="19"/>
        <v>29160</v>
      </c>
      <c r="M1895" s="158">
        <f t="shared" si="6"/>
        <v>1215</v>
      </c>
      <c r="N1895" s="158">
        <v>1.0</v>
      </c>
      <c r="O1895" s="158" t="str">
        <f t="shared" si="7"/>
        <v>#N/A</v>
      </c>
      <c r="P1895" s="158" t="str">
        <f t="shared" si="8"/>
        <v>#N/A</v>
      </c>
      <c r="Q1895" s="158" t="str">
        <f t="shared" si="9"/>
        <v>#N/A</v>
      </c>
      <c r="R1895" s="158" t="str">
        <f t="shared" si="10"/>
        <v>#N/A</v>
      </c>
      <c r="S1895" s="158" t="str">
        <f t="shared" si="20"/>
        <v>#N/A</v>
      </c>
      <c r="T1895" s="158" t="str">
        <f t="shared" si="11"/>
        <v>#N/A</v>
      </c>
      <c r="U1895" s="158">
        <v>246.0</v>
      </c>
      <c r="V1895" s="158" t="str">
        <f t="shared" si="12"/>
        <v>#N/A</v>
      </c>
      <c r="W1895" s="157" t="s">
        <v>2650</v>
      </c>
      <c r="X1895" s="157">
        <v>76.46</v>
      </c>
      <c r="Y1895" s="157" t="s">
        <v>3226</v>
      </c>
      <c r="Z1895" s="158" t="str">
        <f t="shared" si="21"/>
        <v>#N/A</v>
      </c>
      <c r="AA1895" s="158" t="str">
        <f t="shared" si="13"/>
        <v>#N/A</v>
      </c>
      <c r="AB1895" s="158" t="str">
        <f t="shared" si="14"/>
        <v>#N/A</v>
      </c>
      <c r="AC1895" s="158">
        <v>1.0</v>
      </c>
      <c r="AD1895" s="158" t="str">
        <f t="shared" si="15"/>
        <v>#N/A</v>
      </c>
      <c r="AE1895" s="158" t="str">
        <f t="shared" si="16"/>
        <v>#N/A</v>
      </c>
      <c r="AF1895" s="158"/>
      <c r="AG1895" s="158"/>
      <c r="AH1895" s="158"/>
      <c r="AI1895" s="158"/>
      <c r="AJ1895" s="158"/>
      <c r="AK1895" s="158"/>
      <c r="AL1895" s="158"/>
      <c r="AM1895" s="158"/>
      <c r="AN1895" s="158"/>
      <c r="AO1895" s="158"/>
      <c r="AP1895" s="158"/>
      <c r="AQ1895" s="158"/>
      <c r="AR1895" s="158"/>
      <c r="AS1895" s="158"/>
      <c r="AT1895" s="158"/>
      <c r="AU1895" s="158"/>
      <c r="AV1895" s="158"/>
    </row>
    <row r="1896">
      <c r="A1896" s="157">
        <v>3622.0</v>
      </c>
      <c r="B1896" s="158" t="s">
        <v>1958</v>
      </c>
      <c r="C1896" s="158">
        <v>1.0</v>
      </c>
      <c r="D1896" s="158">
        <v>0.0</v>
      </c>
      <c r="E1896" s="158" t="e">
        <v>#N/A</v>
      </c>
      <c r="F1896" s="158">
        <v>1215.0</v>
      </c>
      <c r="G1896" s="158"/>
      <c r="H1896" s="158">
        <f t="shared" si="1"/>
        <v>29160</v>
      </c>
      <c r="I1896" s="158" t="str">
        <f t="shared" si="2"/>
        <v>#N/A</v>
      </c>
      <c r="J1896" s="158" t="str">
        <f t="shared" si="3"/>
        <v>#N/A</v>
      </c>
      <c r="K1896" s="158" t="str">
        <f t="shared" si="4"/>
        <v>#N/A</v>
      </c>
      <c r="L1896" s="158">
        <f t="shared" si="19"/>
        <v>29160</v>
      </c>
      <c r="M1896" s="158">
        <f t="shared" si="6"/>
        <v>1215</v>
      </c>
      <c r="N1896" s="158">
        <v>1.0</v>
      </c>
      <c r="O1896" s="158" t="str">
        <f t="shared" si="7"/>
        <v>#N/A</v>
      </c>
      <c r="P1896" s="158" t="str">
        <f t="shared" si="8"/>
        <v>#N/A</v>
      </c>
      <c r="Q1896" s="158" t="str">
        <f t="shared" si="9"/>
        <v>#N/A</v>
      </c>
      <c r="R1896" s="158" t="str">
        <f t="shared" si="10"/>
        <v>#N/A</v>
      </c>
      <c r="S1896" s="158" t="str">
        <f t="shared" si="20"/>
        <v>#N/A</v>
      </c>
      <c r="T1896" s="158" t="str">
        <f t="shared" si="11"/>
        <v>#N/A</v>
      </c>
      <c r="U1896" s="158">
        <v>246.0</v>
      </c>
      <c r="V1896" s="158" t="str">
        <f t="shared" si="12"/>
        <v>#N/A</v>
      </c>
      <c r="W1896" s="157" t="s">
        <v>2650</v>
      </c>
      <c r="X1896" s="157">
        <v>76.46</v>
      </c>
      <c r="Y1896" s="157" t="s">
        <v>3226</v>
      </c>
      <c r="Z1896" s="158" t="str">
        <f t="shared" si="21"/>
        <v>#N/A</v>
      </c>
      <c r="AA1896" s="158" t="str">
        <f t="shared" si="13"/>
        <v>#N/A</v>
      </c>
      <c r="AB1896" s="158" t="str">
        <f t="shared" si="14"/>
        <v>#N/A</v>
      </c>
      <c r="AC1896" s="158">
        <v>1.0</v>
      </c>
      <c r="AD1896" s="158" t="str">
        <f t="shared" si="15"/>
        <v>#N/A</v>
      </c>
      <c r="AE1896" s="158" t="str">
        <f t="shared" si="16"/>
        <v>#N/A</v>
      </c>
      <c r="AF1896" s="158"/>
      <c r="AG1896" s="158"/>
      <c r="AH1896" s="158"/>
      <c r="AI1896" s="158"/>
      <c r="AJ1896" s="158"/>
      <c r="AK1896" s="158"/>
      <c r="AL1896" s="158"/>
      <c r="AM1896" s="158"/>
      <c r="AN1896" s="158"/>
      <c r="AO1896" s="158"/>
      <c r="AP1896" s="158"/>
      <c r="AQ1896" s="158"/>
      <c r="AR1896" s="158"/>
      <c r="AS1896" s="158"/>
      <c r="AT1896" s="158"/>
      <c r="AU1896" s="158"/>
      <c r="AV1896" s="158"/>
    </row>
    <row r="1897">
      <c r="A1897" s="157">
        <v>3623.0</v>
      </c>
      <c r="B1897" s="158" t="s">
        <v>1959</v>
      </c>
      <c r="C1897" s="158">
        <v>1.0</v>
      </c>
      <c r="D1897" s="158" t="s">
        <v>4671</v>
      </c>
      <c r="E1897" s="158">
        <v>1.0</v>
      </c>
      <c r="F1897" s="158">
        <v>1215.0</v>
      </c>
      <c r="G1897" s="158"/>
      <c r="H1897" s="158">
        <f t="shared" si="1"/>
        <v>29160</v>
      </c>
      <c r="I1897" s="158">
        <f t="shared" si="2"/>
        <v>29160</v>
      </c>
      <c r="J1897" s="158">
        <f t="shared" si="3"/>
        <v>1215</v>
      </c>
      <c r="K1897" s="158">
        <f t="shared" si="4"/>
        <v>3.328767123</v>
      </c>
      <c r="L1897" s="158">
        <f t="shared" si="19"/>
        <v>29160</v>
      </c>
      <c r="M1897" s="158">
        <f t="shared" si="6"/>
        <v>1215</v>
      </c>
      <c r="N1897" s="158">
        <v>0.0</v>
      </c>
      <c r="O1897" s="158">
        <f t="shared" si="7"/>
        <v>1</v>
      </c>
      <c r="P1897" s="158" t="str">
        <f t="shared" si="8"/>
        <v>#DIV/0!</v>
      </c>
      <c r="Q1897" s="158">
        <f t="shared" si="9"/>
        <v>0</v>
      </c>
      <c r="R1897" s="158">
        <f t="shared" si="10"/>
        <v>0</v>
      </c>
      <c r="S1897" s="158">
        <f t="shared" si="20"/>
        <v>0.0008230452675</v>
      </c>
      <c r="T1897" s="158">
        <f t="shared" si="11"/>
        <v>0.3004115226</v>
      </c>
      <c r="U1897" s="158">
        <v>246.0</v>
      </c>
      <c r="V1897" s="158">
        <f t="shared" si="12"/>
        <v>0.2024691358</v>
      </c>
      <c r="W1897" s="157" t="s">
        <v>2650</v>
      </c>
      <c r="X1897" s="157">
        <v>76.46</v>
      </c>
      <c r="Y1897" s="157" t="s">
        <v>3226</v>
      </c>
      <c r="Z1897" s="158">
        <f t="shared" si="21"/>
        <v>0.00001076439011</v>
      </c>
      <c r="AA1897" s="158">
        <f t="shared" si="13"/>
        <v>0.2032921811</v>
      </c>
      <c r="AB1897" s="158">
        <f t="shared" si="14"/>
        <v>0.05082304527</v>
      </c>
      <c r="AC1897" s="158">
        <v>0.0</v>
      </c>
      <c r="AD1897" s="158">
        <f t="shared" si="15"/>
        <v>0</v>
      </c>
      <c r="AE1897" s="158">
        <f t="shared" si="16"/>
        <v>0</v>
      </c>
      <c r="AF1897" s="158"/>
      <c r="AG1897" s="158"/>
      <c r="AH1897" s="158"/>
      <c r="AI1897" s="158"/>
      <c r="AJ1897" s="158"/>
      <c r="AK1897" s="158"/>
      <c r="AL1897" s="158"/>
      <c r="AM1897" s="158"/>
      <c r="AN1897" s="158"/>
      <c r="AO1897" s="158"/>
      <c r="AP1897" s="158"/>
      <c r="AQ1897" s="158"/>
      <c r="AR1897" s="158"/>
      <c r="AS1897" s="158"/>
      <c r="AT1897" s="158"/>
      <c r="AU1897" s="158"/>
      <c r="AV1897" s="158"/>
    </row>
    <row r="1898">
      <c r="A1898" s="157">
        <v>3624.0</v>
      </c>
      <c r="B1898" s="158" t="s">
        <v>1960</v>
      </c>
      <c r="C1898" s="158">
        <v>1.0</v>
      </c>
      <c r="D1898" s="158">
        <v>0.0</v>
      </c>
      <c r="E1898" s="158" t="e">
        <v>#N/A</v>
      </c>
      <c r="F1898" s="158">
        <v>1215.0</v>
      </c>
      <c r="G1898" s="158"/>
      <c r="H1898" s="158">
        <f t="shared" si="1"/>
        <v>29160</v>
      </c>
      <c r="I1898" s="158" t="str">
        <f t="shared" si="2"/>
        <v>#N/A</v>
      </c>
      <c r="J1898" s="158" t="str">
        <f t="shared" si="3"/>
        <v>#N/A</v>
      </c>
      <c r="K1898" s="158" t="str">
        <f t="shared" si="4"/>
        <v>#N/A</v>
      </c>
      <c r="L1898" s="158">
        <f t="shared" si="19"/>
        <v>29160</v>
      </c>
      <c r="M1898" s="158">
        <f t="shared" si="6"/>
        <v>1215</v>
      </c>
      <c r="N1898" s="158">
        <v>1.0</v>
      </c>
      <c r="O1898" s="158" t="str">
        <f t="shared" si="7"/>
        <v>#N/A</v>
      </c>
      <c r="P1898" s="158" t="str">
        <f t="shared" si="8"/>
        <v>#N/A</v>
      </c>
      <c r="Q1898" s="158" t="str">
        <f t="shared" si="9"/>
        <v>#N/A</v>
      </c>
      <c r="R1898" s="158" t="str">
        <f t="shared" si="10"/>
        <v>#N/A</v>
      </c>
      <c r="S1898" s="158" t="str">
        <f t="shared" si="20"/>
        <v>#N/A</v>
      </c>
      <c r="T1898" s="158" t="str">
        <f t="shared" si="11"/>
        <v>#N/A</v>
      </c>
      <c r="U1898" s="158">
        <v>246.0</v>
      </c>
      <c r="V1898" s="158" t="str">
        <f t="shared" si="12"/>
        <v>#N/A</v>
      </c>
      <c r="W1898" s="157" t="s">
        <v>2650</v>
      </c>
      <c r="X1898" s="157">
        <v>76.46</v>
      </c>
      <c r="Y1898" s="157" t="s">
        <v>3226</v>
      </c>
      <c r="Z1898" s="158" t="str">
        <f t="shared" si="21"/>
        <v>#N/A</v>
      </c>
      <c r="AA1898" s="158" t="str">
        <f t="shared" si="13"/>
        <v>#N/A</v>
      </c>
      <c r="AB1898" s="158" t="str">
        <f t="shared" si="14"/>
        <v>#N/A</v>
      </c>
      <c r="AC1898" s="158">
        <v>1.0</v>
      </c>
      <c r="AD1898" s="158" t="str">
        <f t="shared" si="15"/>
        <v>#N/A</v>
      </c>
      <c r="AE1898" s="158" t="str">
        <f t="shared" si="16"/>
        <v>#N/A</v>
      </c>
      <c r="AF1898" s="158"/>
      <c r="AG1898" s="158"/>
      <c r="AH1898" s="158"/>
      <c r="AI1898" s="158"/>
      <c r="AJ1898" s="158"/>
      <c r="AK1898" s="158"/>
      <c r="AL1898" s="158"/>
      <c r="AM1898" s="158"/>
      <c r="AN1898" s="158"/>
      <c r="AO1898" s="158"/>
      <c r="AP1898" s="158"/>
      <c r="AQ1898" s="158"/>
      <c r="AR1898" s="158"/>
      <c r="AS1898" s="158"/>
      <c r="AT1898" s="158"/>
      <c r="AU1898" s="158"/>
      <c r="AV1898" s="158"/>
    </row>
    <row r="1899">
      <c r="A1899" s="157">
        <v>3625.0</v>
      </c>
      <c r="B1899" s="158" t="s">
        <v>1961</v>
      </c>
      <c r="C1899" s="158">
        <v>1.0</v>
      </c>
      <c r="D1899" s="158">
        <v>0.0</v>
      </c>
      <c r="E1899" s="158" t="e">
        <v>#N/A</v>
      </c>
      <c r="F1899" s="158">
        <v>1215.0</v>
      </c>
      <c r="G1899" s="158"/>
      <c r="H1899" s="158">
        <f t="shared" si="1"/>
        <v>29160</v>
      </c>
      <c r="I1899" s="158" t="str">
        <f t="shared" si="2"/>
        <v>#N/A</v>
      </c>
      <c r="J1899" s="158" t="str">
        <f t="shared" si="3"/>
        <v>#N/A</v>
      </c>
      <c r="K1899" s="158" t="str">
        <f t="shared" si="4"/>
        <v>#N/A</v>
      </c>
      <c r="L1899" s="158">
        <f t="shared" si="19"/>
        <v>29160</v>
      </c>
      <c r="M1899" s="158">
        <f t="shared" si="6"/>
        <v>1215</v>
      </c>
      <c r="N1899" s="158">
        <v>1.0</v>
      </c>
      <c r="O1899" s="158" t="str">
        <f t="shared" si="7"/>
        <v>#N/A</v>
      </c>
      <c r="P1899" s="158" t="str">
        <f t="shared" si="8"/>
        <v>#N/A</v>
      </c>
      <c r="Q1899" s="158" t="str">
        <f t="shared" si="9"/>
        <v>#N/A</v>
      </c>
      <c r="R1899" s="158" t="str">
        <f t="shared" si="10"/>
        <v>#N/A</v>
      </c>
      <c r="S1899" s="158" t="str">
        <f t="shared" si="20"/>
        <v>#N/A</v>
      </c>
      <c r="T1899" s="158" t="str">
        <f t="shared" si="11"/>
        <v>#N/A</v>
      </c>
      <c r="U1899" s="158">
        <v>246.0</v>
      </c>
      <c r="V1899" s="158" t="str">
        <f t="shared" si="12"/>
        <v>#N/A</v>
      </c>
      <c r="W1899" s="157" t="s">
        <v>2650</v>
      </c>
      <c r="X1899" s="157">
        <v>76.46</v>
      </c>
      <c r="Y1899" s="157" t="s">
        <v>3226</v>
      </c>
      <c r="Z1899" s="158" t="str">
        <f t="shared" si="21"/>
        <v>#N/A</v>
      </c>
      <c r="AA1899" s="158" t="str">
        <f t="shared" si="13"/>
        <v>#N/A</v>
      </c>
      <c r="AB1899" s="158" t="str">
        <f t="shared" si="14"/>
        <v>#N/A</v>
      </c>
      <c r="AC1899" s="158">
        <v>1.0</v>
      </c>
      <c r="AD1899" s="158" t="str">
        <f t="shared" si="15"/>
        <v>#N/A</v>
      </c>
      <c r="AE1899" s="158" t="str">
        <f t="shared" si="16"/>
        <v>#N/A</v>
      </c>
      <c r="AF1899" s="158"/>
      <c r="AG1899" s="158"/>
      <c r="AH1899" s="158"/>
      <c r="AI1899" s="158"/>
      <c r="AJ1899" s="158"/>
      <c r="AK1899" s="158"/>
      <c r="AL1899" s="158"/>
      <c r="AM1899" s="158"/>
      <c r="AN1899" s="158"/>
      <c r="AO1899" s="158"/>
      <c r="AP1899" s="158"/>
      <c r="AQ1899" s="158"/>
      <c r="AR1899" s="158"/>
      <c r="AS1899" s="158"/>
      <c r="AT1899" s="158"/>
      <c r="AU1899" s="158"/>
      <c r="AV1899" s="158"/>
    </row>
    <row r="1900">
      <c r="A1900" s="157">
        <v>3626.0</v>
      </c>
      <c r="B1900" s="158" t="s">
        <v>1962</v>
      </c>
      <c r="C1900" s="158">
        <v>1.0</v>
      </c>
      <c r="D1900" s="158" t="s">
        <v>4669</v>
      </c>
      <c r="E1900" s="158">
        <v>1.0</v>
      </c>
      <c r="F1900" s="158">
        <v>1215.0</v>
      </c>
      <c r="G1900" s="158"/>
      <c r="H1900" s="158">
        <f t="shared" si="1"/>
        <v>29160</v>
      </c>
      <c r="I1900" s="158">
        <f t="shared" si="2"/>
        <v>29160</v>
      </c>
      <c r="J1900" s="158">
        <f t="shared" si="3"/>
        <v>1215</v>
      </c>
      <c r="K1900" s="158">
        <f t="shared" si="4"/>
        <v>3.328767123</v>
      </c>
      <c r="L1900" s="158">
        <f t="shared" si="19"/>
        <v>29160</v>
      </c>
      <c r="M1900" s="158">
        <f t="shared" si="6"/>
        <v>1215</v>
      </c>
      <c r="N1900" s="158">
        <v>2.0</v>
      </c>
      <c r="O1900" s="158">
        <f t="shared" si="7"/>
        <v>3</v>
      </c>
      <c r="P1900" s="158">
        <f t="shared" si="8"/>
        <v>1.5</v>
      </c>
      <c r="Q1900" s="158">
        <f t="shared" si="9"/>
        <v>2430</v>
      </c>
      <c r="R1900" s="158">
        <f t="shared" si="10"/>
        <v>6.657534247</v>
      </c>
      <c r="S1900" s="158">
        <f t="shared" si="20"/>
        <v>0.0008230452675</v>
      </c>
      <c r="T1900" s="158">
        <f t="shared" si="11"/>
        <v>0.3004115226</v>
      </c>
      <c r="U1900" s="158">
        <v>246.0</v>
      </c>
      <c r="V1900" s="158">
        <f t="shared" si="12"/>
        <v>0.2024691358</v>
      </c>
      <c r="W1900" s="157" t="s">
        <v>2650</v>
      </c>
      <c r="X1900" s="157">
        <v>76.46</v>
      </c>
      <c r="Y1900" s="157" t="s">
        <v>3226</v>
      </c>
      <c r="Z1900" s="158">
        <f t="shared" si="21"/>
        <v>0.00001076439011</v>
      </c>
      <c r="AA1900" s="158">
        <f t="shared" si="13"/>
        <v>0.2032921811</v>
      </c>
      <c r="AB1900" s="158">
        <f t="shared" si="14"/>
        <v>0.05082304527</v>
      </c>
      <c r="AC1900" s="158">
        <v>2.0</v>
      </c>
      <c r="AD1900" s="158">
        <f t="shared" si="15"/>
        <v>39.35222672</v>
      </c>
      <c r="AE1900" s="158">
        <f t="shared" si="16"/>
        <v>0.1078143198</v>
      </c>
      <c r="AF1900" s="158"/>
      <c r="AG1900" s="158"/>
      <c r="AH1900" s="158"/>
      <c r="AI1900" s="158"/>
      <c r="AJ1900" s="158"/>
      <c r="AK1900" s="158"/>
      <c r="AL1900" s="158"/>
      <c r="AM1900" s="158"/>
      <c r="AN1900" s="158"/>
      <c r="AO1900" s="158"/>
      <c r="AP1900" s="158"/>
      <c r="AQ1900" s="158"/>
      <c r="AR1900" s="158"/>
      <c r="AS1900" s="158"/>
      <c r="AT1900" s="158"/>
      <c r="AU1900" s="158"/>
      <c r="AV1900" s="158"/>
    </row>
    <row r="1901">
      <c r="A1901" s="157">
        <v>3627.0</v>
      </c>
      <c r="B1901" s="158" t="s">
        <v>1963</v>
      </c>
      <c r="C1901" s="158">
        <v>1.0</v>
      </c>
      <c r="D1901" s="158">
        <v>0.0</v>
      </c>
      <c r="E1901" s="158" t="e">
        <v>#N/A</v>
      </c>
      <c r="F1901" s="158">
        <v>1215.0</v>
      </c>
      <c r="G1901" s="158"/>
      <c r="H1901" s="158">
        <f t="shared" si="1"/>
        <v>29160</v>
      </c>
      <c r="I1901" s="158" t="str">
        <f t="shared" si="2"/>
        <v>#N/A</v>
      </c>
      <c r="J1901" s="158" t="str">
        <f t="shared" si="3"/>
        <v>#N/A</v>
      </c>
      <c r="K1901" s="158" t="str">
        <f t="shared" si="4"/>
        <v>#N/A</v>
      </c>
      <c r="L1901" s="158">
        <f t="shared" si="19"/>
        <v>29160</v>
      </c>
      <c r="M1901" s="158">
        <f t="shared" si="6"/>
        <v>1215</v>
      </c>
      <c r="N1901" s="158">
        <v>1.0</v>
      </c>
      <c r="O1901" s="158" t="str">
        <f t="shared" si="7"/>
        <v>#N/A</v>
      </c>
      <c r="P1901" s="158" t="str">
        <f t="shared" si="8"/>
        <v>#N/A</v>
      </c>
      <c r="Q1901" s="158" t="str">
        <f t="shared" si="9"/>
        <v>#N/A</v>
      </c>
      <c r="R1901" s="158" t="str">
        <f t="shared" si="10"/>
        <v>#N/A</v>
      </c>
      <c r="S1901" s="158" t="str">
        <f t="shared" si="20"/>
        <v>#N/A</v>
      </c>
      <c r="T1901" s="158" t="str">
        <f t="shared" si="11"/>
        <v>#N/A</v>
      </c>
      <c r="U1901" s="158">
        <v>246.0</v>
      </c>
      <c r="V1901" s="158" t="str">
        <f t="shared" si="12"/>
        <v>#N/A</v>
      </c>
      <c r="W1901" s="157" t="s">
        <v>2650</v>
      </c>
      <c r="X1901" s="157">
        <v>76.46</v>
      </c>
      <c r="Y1901" s="157" t="s">
        <v>3226</v>
      </c>
      <c r="Z1901" s="158" t="str">
        <f t="shared" si="21"/>
        <v>#N/A</v>
      </c>
      <c r="AA1901" s="158" t="str">
        <f t="shared" si="13"/>
        <v>#N/A</v>
      </c>
      <c r="AB1901" s="158" t="str">
        <f t="shared" si="14"/>
        <v>#N/A</v>
      </c>
      <c r="AC1901" s="158">
        <v>1.0</v>
      </c>
      <c r="AD1901" s="158" t="str">
        <f t="shared" si="15"/>
        <v>#N/A</v>
      </c>
      <c r="AE1901" s="158" t="str">
        <f t="shared" si="16"/>
        <v>#N/A</v>
      </c>
      <c r="AF1901" s="158"/>
      <c r="AG1901" s="158"/>
      <c r="AH1901" s="158"/>
      <c r="AI1901" s="158"/>
      <c r="AJ1901" s="158"/>
      <c r="AK1901" s="158"/>
      <c r="AL1901" s="158"/>
      <c r="AM1901" s="158"/>
      <c r="AN1901" s="158"/>
      <c r="AO1901" s="158"/>
      <c r="AP1901" s="158"/>
      <c r="AQ1901" s="158"/>
      <c r="AR1901" s="158"/>
      <c r="AS1901" s="158"/>
      <c r="AT1901" s="158"/>
      <c r="AU1901" s="158"/>
      <c r="AV1901" s="158"/>
    </row>
    <row r="1902">
      <c r="A1902" s="157">
        <v>3628.0</v>
      </c>
      <c r="B1902" s="158" t="s">
        <v>1964</v>
      </c>
      <c r="C1902" s="158">
        <v>1.0</v>
      </c>
      <c r="D1902" s="158">
        <v>0.0</v>
      </c>
      <c r="E1902" s="158" t="e">
        <v>#N/A</v>
      </c>
      <c r="F1902" s="158">
        <v>1215.0</v>
      </c>
      <c r="G1902" s="158"/>
      <c r="H1902" s="158">
        <f t="shared" si="1"/>
        <v>29160</v>
      </c>
      <c r="I1902" s="158" t="str">
        <f t="shared" si="2"/>
        <v>#N/A</v>
      </c>
      <c r="J1902" s="158" t="str">
        <f t="shared" si="3"/>
        <v>#N/A</v>
      </c>
      <c r="K1902" s="158" t="str">
        <f t="shared" si="4"/>
        <v>#N/A</v>
      </c>
      <c r="L1902" s="158">
        <f t="shared" si="19"/>
        <v>29160</v>
      </c>
      <c r="M1902" s="158">
        <f t="shared" si="6"/>
        <v>1215</v>
      </c>
      <c r="N1902" s="158">
        <v>1.0</v>
      </c>
      <c r="O1902" s="158" t="str">
        <f t="shared" si="7"/>
        <v>#N/A</v>
      </c>
      <c r="P1902" s="158" t="str">
        <f t="shared" si="8"/>
        <v>#N/A</v>
      </c>
      <c r="Q1902" s="158" t="str">
        <f t="shared" si="9"/>
        <v>#N/A</v>
      </c>
      <c r="R1902" s="158" t="str">
        <f t="shared" si="10"/>
        <v>#N/A</v>
      </c>
      <c r="S1902" s="158" t="str">
        <f t="shared" si="20"/>
        <v>#N/A</v>
      </c>
      <c r="T1902" s="158" t="str">
        <f t="shared" si="11"/>
        <v>#N/A</v>
      </c>
      <c r="U1902" s="158">
        <v>246.0</v>
      </c>
      <c r="V1902" s="158" t="str">
        <f t="shared" si="12"/>
        <v>#N/A</v>
      </c>
      <c r="W1902" s="157" t="s">
        <v>2650</v>
      </c>
      <c r="X1902" s="157">
        <v>76.46</v>
      </c>
      <c r="Y1902" s="157" t="s">
        <v>3226</v>
      </c>
      <c r="Z1902" s="158" t="str">
        <f t="shared" si="21"/>
        <v>#N/A</v>
      </c>
      <c r="AA1902" s="158" t="str">
        <f t="shared" si="13"/>
        <v>#N/A</v>
      </c>
      <c r="AB1902" s="158" t="str">
        <f t="shared" si="14"/>
        <v>#N/A</v>
      </c>
      <c r="AC1902" s="158">
        <v>1.0</v>
      </c>
      <c r="AD1902" s="158" t="str">
        <f t="shared" si="15"/>
        <v>#N/A</v>
      </c>
      <c r="AE1902" s="158" t="str">
        <f t="shared" si="16"/>
        <v>#N/A</v>
      </c>
      <c r="AF1902" s="158"/>
      <c r="AG1902" s="158"/>
      <c r="AH1902" s="158"/>
      <c r="AI1902" s="158"/>
      <c r="AJ1902" s="158"/>
      <c r="AK1902" s="158"/>
      <c r="AL1902" s="158"/>
      <c r="AM1902" s="158"/>
      <c r="AN1902" s="158"/>
      <c r="AO1902" s="158"/>
      <c r="AP1902" s="158"/>
      <c r="AQ1902" s="158"/>
      <c r="AR1902" s="158"/>
      <c r="AS1902" s="158"/>
      <c r="AT1902" s="158"/>
      <c r="AU1902" s="158"/>
      <c r="AV1902" s="158"/>
    </row>
    <row r="1903">
      <c r="A1903" s="157">
        <v>3629.0</v>
      </c>
      <c r="B1903" s="158" t="s">
        <v>1965</v>
      </c>
      <c r="C1903" s="158">
        <v>1.0</v>
      </c>
      <c r="D1903" s="158">
        <v>0.0</v>
      </c>
      <c r="E1903" s="158" t="e">
        <v>#N/A</v>
      </c>
      <c r="F1903" s="158">
        <v>1215.0</v>
      </c>
      <c r="G1903" s="158"/>
      <c r="H1903" s="158">
        <f t="shared" si="1"/>
        <v>29160</v>
      </c>
      <c r="I1903" s="158" t="str">
        <f t="shared" si="2"/>
        <v>#N/A</v>
      </c>
      <c r="J1903" s="158" t="str">
        <f t="shared" si="3"/>
        <v>#N/A</v>
      </c>
      <c r="K1903" s="158" t="str">
        <f t="shared" si="4"/>
        <v>#N/A</v>
      </c>
      <c r="L1903" s="158">
        <f t="shared" si="19"/>
        <v>29160</v>
      </c>
      <c r="M1903" s="158">
        <f t="shared" si="6"/>
        <v>1215</v>
      </c>
      <c r="N1903" s="158">
        <v>1.0</v>
      </c>
      <c r="O1903" s="158" t="str">
        <f t="shared" si="7"/>
        <v>#N/A</v>
      </c>
      <c r="P1903" s="158" t="str">
        <f t="shared" si="8"/>
        <v>#N/A</v>
      </c>
      <c r="Q1903" s="158" t="str">
        <f t="shared" si="9"/>
        <v>#N/A</v>
      </c>
      <c r="R1903" s="158" t="str">
        <f t="shared" si="10"/>
        <v>#N/A</v>
      </c>
      <c r="S1903" s="158" t="str">
        <f t="shared" si="20"/>
        <v>#N/A</v>
      </c>
      <c r="T1903" s="158" t="str">
        <f t="shared" si="11"/>
        <v>#N/A</v>
      </c>
      <c r="U1903" s="158">
        <v>246.0</v>
      </c>
      <c r="V1903" s="158" t="str">
        <f t="shared" si="12"/>
        <v>#N/A</v>
      </c>
      <c r="W1903" s="157" t="s">
        <v>2650</v>
      </c>
      <c r="X1903" s="157">
        <v>76.46</v>
      </c>
      <c r="Y1903" s="157" t="s">
        <v>3226</v>
      </c>
      <c r="Z1903" s="158" t="str">
        <f t="shared" si="21"/>
        <v>#N/A</v>
      </c>
      <c r="AA1903" s="158" t="str">
        <f t="shared" si="13"/>
        <v>#N/A</v>
      </c>
      <c r="AB1903" s="158" t="str">
        <f t="shared" si="14"/>
        <v>#N/A</v>
      </c>
      <c r="AC1903" s="158">
        <v>1.0</v>
      </c>
      <c r="AD1903" s="158" t="str">
        <f t="shared" si="15"/>
        <v>#N/A</v>
      </c>
      <c r="AE1903" s="158" t="str">
        <f t="shared" si="16"/>
        <v>#N/A</v>
      </c>
      <c r="AF1903" s="158"/>
      <c r="AG1903" s="158"/>
      <c r="AH1903" s="158"/>
      <c r="AI1903" s="158"/>
      <c r="AJ1903" s="158"/>
      <c r="AK1903" s="158"/>
      <c r="AL1903" s="158"/>
      <c r="AM1903" s="158"/>
      <c r="AN1903" s="158"/>
      <c r="AO1903" s="158"/>
      <c r="AP1903" s="158"/>
      <c r="AQ1903" s="158"/>
      <c r="AR1903" s="158"/>
      <c r="AS1903" s="158"/>
      <c r="AT1903" s="158"/>
      <c r="AU1903" s="158"/>
      <c r="AV1903" s="158"/>
    </row>
    <row r="1904">
      <c r="A1904" s="157">
        <v>3630.0</v>
      </c>
      <c r="B1904" s="158" t="s">
        <v>1966</v>
      </c>
      <c r="C1904" s="158">
        <v>1.0</v>
      </c>
      <c r="D1904" s="158">
        <v>0.0</v>
      </c>
      <c r="E1904" s="158" t="e">
        <v>#N/A</v>
      </c>
      <c r="F1904" s="158">
        <v>1215.0</v>
      </c>
      <c r="G1904" s="158"/>
      <c r="H1904" s="158">
        <f t="shared" si="1"/>
        <v>29160</v>
      </c>
      <c r="I1904" s="158" t="str">
        <f t="shared" si="2"/>
        <v>#N/A</v>
      </c>
      <c r="J1904" s="158" t="str">
        <f t="shared" si="3"/>
        <v>#N/A</v>
      </c>
      <c r="K1904" s="158" t="str">
        <f t="shared" si="4"/>
        <v>#N/A</v>
      </c>
      <c r="L1904" s="158">
        <f t="shared" si="19"/>
        <v>29160</v>
      </c>
      <c r="M1904" s="158">
        <f t="shared" si="6"/>
        <v>1215</v>
      </c>
      <c r="N1904" s="158">
        <v>1.0</v>
      </c>
      <c r="O1904" s="158" t="str">
        <f t="shared" si="7"/>
        <v>#N/A</v>
      </c>
      <c r="P1904" s="158" t="str">
        <f t="shared" si="8"/>
        <v>#N/A</v>
      </c>
      <c r="Q1904" s="158" t="str">
        <f t="shared" si="9"/>
        <v>#N/A</v>
      </c>
      <c r="R1904" s="158" t="str">
        <f t="shared" si="10"/>
        <v>#N/A</v>
      </c>
      <c r="S1904" s="158" t="str">
        <f t="shared" si="20"/>
        <v>#N/A</v>
      </c>
      <c r="T1904" s="158" t="str">
        <f t="shared" si="11"/>
        <v>#N/A</v>
      </c>
      <c r="U1904" s="158">
        <v>246.0</v>
      </c>
      <c r="V1904" s="158" t="str">
        <f t="shared" si="12"/>
        <v>#N/A</v>
      </c>
      <c r="W1904" s="157" t="s">
        <v>2650</v>
      </c>
      <c r="X1904" s="157">
        <v>76.46</v>
      </c>
      <c r="Y1904" s="157" t="s">
        <v>3226</v>
      </c>
      <c r="Z1904" s="158" t="str">
        <f t="shared" si="21"/>
        <v>#N/A</v>
      </c>
      <c r="AA1904" s="158" t="str">
        <f t="shared" si="13"/>
        <v>#N/A</v>
      </c>
      <c r="AB1904" s="158" t="str">
        <f t="shared" si="14"/>
        <v>#N/A</v>
      </c>
      <c r="AC1904" s="158">
        <v>1.0</v>
      </c>
      <c r="AD1904" s="158" t="str">
        <f t="shared" si="15"/>
        <v>#N/A</v>
      </c>
      <c r="AE1904" s="158" t="str">
        <f t="shared" si="16"/>
        <v>#N/A</v>
      </c>
      <c r="AF1904" s="158"/>
      <c r="AG1904" s="158"/>
      <c r="AH1904" s="158"/>
      <c r="AI1904" s="158"/>
      <c r="AJ1904" s="158"/>
      <c r="AK1904" s="158"/>
      <c r="AL1904" s="158"/>
      <c r="AM1904" s="158"/>
      <c r="AN1904" s="158"/>
      <c r="AO1904" s="158"/>
      <c r="AP1904" s="158"/>
      <c r="AQ1904" s="158"/>
      <c r="AR1904" s="158"/>
      <c r="AS1904" s="158"/>
      <c r="AT1904" s="158"/>
      <c r="AU1904" s="158"/>
      <c r="AV1904" s="158"/>
    </row>
    <row r="1905">
      <c r="A1905" s="157">
        <v>3631.0</v>
      </c>
      <c r="B1905" s="158" t="s">
        <v>1967</v>
      </c>
      <c r="C1905" s="158">
        <v>1.0</v>
      </c>
      <c r="D1905" s="158">
        <v>0.0</v>
      </c>
      <c r="E1905" s="158" t="e">
        <v>#N/A</v>
      </c>
      <c r="F1905" s="158">
        <v>1215.0</v>
      </c>
      <c r="G1905" s="158"/>
      <c r="H1905" s="158">
        <f t="shared" si="1"/>
        <v>29160</v>
      </c>
      <c r="I1905" s="158" t="str">
        <f t="shared" si="2"/>
        <v>#N/A</v>
      </c>
      <c r="J1905" s="158" t="str">
        <f t="shared" si="3"/>
        <v>#N/A</v>
      </c>
      <c r="K1905" s="158" t="str">
        <f t="shared" si="4"/>
        <v>#N/A</v>
      </c>
      <c r="L1905" s="158">
        <f t="shared" si="19"/>
        <v>29160</v>
      </c>
      <c r="M1905" s="158">
        <f t="shared" si="6"/>
        <v>1215</v>
      </c>
      <c r="N1905" s="158">
        <v>1.0</v>
      </c>
      <c r="O1905" s="158" t="str">
        <f t="shared" si="7"/>
        <v>#N/A</v>
      </c>
      <c r="P1905" s="158" t="str">
        <f t="shared" si="8"/>
        <v>#N/A</v>
      </c>
      <c r="Q1905" s="158" t="str">
        <f t="shared" si="9"/>
        <v>#N/A</v>
      </c>
      <c r="R1905" s="158" t="str">
        <f t="shared" si="10"/>
        <v>#N/A</v>
      </c>
      <c r="S1905" s="158" t="str">
        <f t="shared" si="20"/>
        <v>#N/A</v>
      </c>
      <c r="T1905" s="158" t="str">
        <f t="shared" si="11"/>
        <v>#N/A</v>
      </c>
      <c r="U1905" s="158">
        <v>246.0</v>
      </c>
      <c r="V1905" s="158" t="str">
        <f t="shared" si="12"/>
        <v>#N/A</v>
      </c>
      <c r="W1905" s="157" t="s">
        <v>2650</v>
      </c>
      <c r="X1905" s="157">
        <v>76.46</v>
      </c>
      <c r="Y1905" s="157" t="s">
        <v>3226</v>
      </c>
      <c r="Z1905" s="158" t="str">
        <f t="shared" si="21"/>
        <v>#N/A</v>
      </c>
      <c r="AA1905" s="158" t="str">
        <f t="shared" si="13"/>
        <v>#N/A</v>
      </c>
      <c r="AB1905" s="158" t="str">
        <f t="shared" si="14"/>
        <v>#N/A</v>
      </c>
      <c r="AC1905" s="158">
        <v>1.0</v>
      </c>
      <c r="AD1905" s="158" t="str">
        <f t="shared" si="15"/>
        <v>#N/A</v>
      </c>
      <c r="AE1905" s="158" t="str">
        <f t="shared" si="16"/>
        <v>#N/A</v>
      </c>
      <c r="AF1905" s="158"/>
      <c r="AG1905" s="158"/>
      <c r="AH1905" s="158"/>
      <c r="AI1905" s="158"/>
      <c r="AJ1905" s="158"/>
      <c r="AK1905" s="158"/>
      <c r="AL1905" s="158"/>
      <c r="AM1905" s="158"/>
      <c r="AN1905" s="158"/>
      <c r="AO1905" s="158"/>
      <c r="AP1905" s="158"/>
      <c r="AQ1905" s="158"/>
      <c r="AR1905" s="158"/>
      <c r="AS1905" s="158"/>
      <c r="AT1905" s="158"/>
      <c r="AU1905" s="158"/>
      <c r="AV1905" s="158"/>
    </row>
    <row r="1906">
      <c r="A1906" s="157">
        <v>3632.0</v>
      </c>
      <c r="B1906" s="158" t="s">
        <v>1968</v>
      </c>
      <c r="C1906" s="158">
        <v>1.0</v>
      </c>
      <c r="D1906" s="158">
        <v>0.0</v>
      </c>
      <c r="E1906" s="158" t="e">
        <v>#N/A</v>
      </c>
      <c r="F1906" s="158">
        <v>1215.0</v>
      </c>
      <c r="G1906" s="158"/>
      <c r="H1906" s="158">
        <f t="shared" si="1"/>
        <v>29160</v>
      </c>
      <c r="I1906" s="158" t="str">
        <f t="shared" si="2"/>
        <v>#N/A</v>
      </c>
      <c r="J1906" s="158" t="str">
        <f t="shared" si="3"/>
        <v>#N/A</v>
      </c>
      <c r="K1906" s="158" t="str">
        <f t="shared" si="4"/>
        <v>#N/A</v>
      </c>
      <c r="L1906" s="158">
        <f t="shared" si="19"/>
        <v>29160</v>
      </c>
      <c r="M1906" s="158">
        <f t="shared" si="6"/>
        <v>1215</v>
      </c>
      <c r="N1906" s="158">
        <v>1.0</v>
      </c>
      <c r="O1906" s="158" t="str">
        <f t="shared" si="7"/>
        <v>#N/A</v>
      </c>
      <c r="P1906" s="158" t="str">
        <f t="shared" si="8"/>
        <v>#N/A</v>
      </c>
      <c r="Q1906" s="158" t="str">
        <f t="shared" si="9"/>
        <v>#N/A</v>
      </c>
      <c r="R1906" s="158" t="str">
        <f t="shared" si="10"/>
        <v>#N/A</v>
      </c>
      <c r="S1906" s="158" t="str">
        <f t="shared" si="20"/>
        <v>#N/A</v>
      </c>
      <c r="T1906" s="158" t="str">
        <f t="shared" si="11"/>
        <v>#N/A</v>
      </c>
      <c r="U1906" s="158">
        <v>246.0</v>
      </c>
      <c r="V1906" s="158" t="str">
        <f t="shared" si="12"/>
        <v>#N/A</v>
      </c>
      <c r="W1906" s="157" t="s">
        <v>2650</v>
      </c>
      <c r="X1906" s="157">
        <v>76.46</v>
      </c>
      <c r="Y1906" s="157" t="s">
        <v>3226</v>
      </c>
      <c r="Z1906" s="158" t="str">
        <f t="shared" si="21"/>
        <v>#N/A</v>
      </c>
      <c r="AA1906" s="158" t="str">
        <f t="shared" si="13"/>
        <v>#N/A</v>
      </c>
      <c r="AB1906" s="158" t="str">
        <f t="shared" si="14"/>
        <v>#N/A</v>
      </c>
      <c r="AC1906" s="158">
        <v>1.0</v>
      </c>
      <c r="AD1906" s="158" t="str">
        <f t="shared" si="15"/>
        <v>#N/A</v>
      </c>
      <c r="AE1906" s="158" t="str">
        <f t="shared" si="16"/>
        <v>#N/A</v>
      </c>
      <c r="AF1906" s="158"/>
      <c r="AG1906" s="158"/>
      <c r="AH1906" s="158"/>
      <c r="AI1906" s="158"/>
      <c r="AJ1906" s="158"/>
      <c r="AK1906" s="158"/>
      <c r="AL1906" s="158"/>
      <c r="AM1906" s="158"/>
      <c r="AN1906" s="158"/>
      <c r="AO1906" s="158"/>
      <c r="AP1906" s="158"/>
      <c r="AQ1906" s="158"/>
      <c r="AR1906" s="158"/>
      <c r="AS1906" s="158"/>
      <c r="AT1906" s="158"/>
      <c r="AU1906" s="158"/>
      <c r="AV1906" s="158"/>
    </row>
    <row r="1907">
      <c r="A1907" s="157">
        <v>3633.0</v>
      </c>
      <c r="B1907" s="158" t="s">
        <v>1969</v>
      </c>
      <c r="C1907" s="158">
        <v>1.0</v>
      </c>
      <c r="D1907" s="158">
        <v>0.0</v>
      </c>
      <c r="E1907" s="158" t="e">
        <v>#N/A</v>
      </c>
      <c r="F1907" s="158">
        <v>1215.0</v>
      </c>
      <c r="G1907" s="158"/>
      <c r="H1907" s="158">
        <f t="shared" si="1"/>
        <v>29160</v>
      </c>
      <c r="I1907" s="158" t="str">
        <f t="shared" si="2"/>
        <v>#N/A</v>
      </c>
      <c r="J1907" s="158" t="str">
        <f t="shared" si="3"/>
        <v>#N/A</v>
      </c>
      <c r="K1907" s="158" t="str">
        <f t="shared" si="4"/>
        <v>#N/A</v>
      </c>
      <c r="L1907" s="158">
        <f t="shared" si="19"/>
        <v>29160</v>
      </c>
      <c r="M1907" s="158">
        <f t="shared" si="6"/>
        <v>1215</v>
      </c>
      <c r="N1907" s="158">
        <v>1.0</v>
      </c>
      <c r="O1907" s="158" t="str">
        <f t="shared" si="7"/>
        <v>#N/A</v>
      </c>
      <c r="P1907" s="158" t="str">
        <f t="shared" si="8"/>
        <v>#N/A</v>
      </c>
      <c r="Q1907" s="158" t="str">
        <f t="shared" si="9"/>
        <v>#N/A</v>
      </c>
      <c r="R1907" s="158" t="str">
        <f t="shared" si="10"/>
        <v>#N/A</v>
      </c>
      <c r="S1907" s="158" t="str">
        <f t="shared" si="20"/>
        <v>#N/A</v>
      </c>
      <c r="T1907" s="158" t="str">
        <f t="shared" si="11"/>
        <v>#N/A</v>
      </c>
      <c r="U1907" s="158">
        <v>246.0</v>
      </c>
      <c r="V1907" s="158" t="str">
        <f t="shared" si="12"/>
        <v>#N/A</v>
      </c>
      <c r="W1907" s="157" t="s">
        <v>2650</v>
      </c>
      <c r="X1907" s="157">
        <v>76.46</v>
      </c>
      <c r="Y1907" s="157" t="s">
        <v>3226</v>
      </c>
      <c r="Z1907" s="158" t="str">
        <f t="shared" si="21"/>
        <v>#N/A</v>
      </c>
      <c r="AA1907" s="158" t="str">
        <f t="shared" si="13"/>
        <v>#N/A</v>
      </c>
      <c r="AB1907" s="158" t="str">
        <f t="shared" si="14"/>
        <v>#N/A</v>
      </c>
      <c r="AC1907" s="158">
        <v>1.0</v>
      </c>
      <c r="AD1907" s="158" t="str">
        <f t="shared" si="15"/>
        <v>#N/A</v>
      </c>
      <c r="AE1907" s="158" t="str">
        <f t="shared" si="16"/>
        <v>#N/A</v>
      </c>
      <c r="AF1907" s="158"/>
      <c r="AG1907" s="158"/>
      <c r="AH1907" s="158"/>
      <c r="AI1907" s="158"/>
      <c r="AJ1907" s="158"/>
      <c r="AK1907" s="158"/>
      <c r="AL1907" s="158"/>
      <c r="AM1907" s="158"/>
      <c r="AN1907" s="158"/>
      <c r="AO1907" s="158"/>
      <c r="AP1907" s="158"/>
      <c r="AQ1907" s="158"/>
      <c r="AR1907" s="158"/>
      <c r="AS1907" s="158"/>
      <c r="AT1907" s="158"/>
      <c r="AU1907" s="158"/>
      <c r="AV1907" s="158"/>
    </row>
    <row r="1908">
      <c r="A1908" s="157">
        <v>3634.0</v>
      </c>
      <c r="B1908" s="158" t="s">
        <v>1970</v>
      </c>
      <c r="C1908" s="158">
        <v>1.0</v>
      </c>
      <c r="D1908" s="158">
        <v>0.0</v>
      </c>
      <c r="E1908" s="158" t="e">
        <v>#N/A</v>
      </c>
      <c r="F1908" s="158">
        <v>1215.0</v>
      </c>
      <c r="G1908" s="158"/>
      <c r="H1908" s="158">
        <f t="shared" si="1"/>
        <v>29160</v>
      </c>
      <c r="I1908" s="158" t="str">
        <f t="shared" si="2"/>
        <v>#N/A</v>
      </c>
      <c r="J1908" s="158" t="str">
        <f t="shared" si="3"/>
        <v>#N/A</v>
      </c>
      <c r="K1908" s="158" t="str">
        <f t="shared" si="4"/>
        <v>#N/A</v>
      </c>
      <c r="L1908" s="158">
        <f t="shared" si="19"/>
        <v>29160</v>
      </c>
      <c r="M1908" s="158">
        <f t="shared" si="6"/>
        <v>1215</v>
      </c>
      <c r="N1908" s="158">
        <v>1.0</v>
      </c>
      <c r="O1908" s="158" t="str">
        <f t="shared" si="7"/>
        <v>#N/A</v>
      </c>
      <c r="P1908" s="158" t="str">
        <f t="shared" si="8"/>
        <v>#N/A</v>
      </c>
      <c r="Q1908" s="158" t="str">
        <f t="shared" si="9"/>
        <v>#N/A</v>
      </c>
      <c r="R1908" s="158" t="str">
        <f t="shared" si="10"/>
        <v>#N/A</v>
      </c>
      <c r="S1908" s="158" t="str">
        <f t="shared" si="20"/>
        <v>#N/A</v>
      </c>
      <c r="T1908" s="158" t="str">
        <f t="shared" si="11"/>
        <v>#N/A</v>
      </c>
      <c r="U1908" s="158">
        <v>246.0</v>
      </c>
      <c r="V1908" s="158" t="str">
        <f t="shared" si="12"/>
        <v>#N/A</v>
      </c>
      <c r="W1908" s="157" t="s">
        <v>2650</v>
      </c>
      <c r="X1908" s="157">
        <v>76.46</v>
      </c>
      <c r="Y1908" s="157" t="s">
        <v>3226</v>
      </c>
      <c r="Z1908" s="158" t="str">
        <f t="shared" si="21"/>
        <v>#N/A</v>
      </c>
      <c r="AA1908" s="158" t="str">
        <f t="shared" si="13"/>
        <v>#N/A</v>
      </c>
      <c r="AB1908" s="158" t="str">
        <f t="shared" si="14"/>
        <v>#N/A</v>
      </c>
      <c r="AC1908" s="158">
        <v>1.0</v>
      </c>
      <c r="AD1908" s="158" t="str">
        <f t="shared" si="15"/>
        <v>#N/A</v>
      </c>
      <c r="AE1908" s="158" t="str">
        <f t="shared" si="16"/>
        <v>#N/A</v>
      </c>
      <c r="AF1908" s="158"/>
      <c r="AG1908" s="158"/>
      <c r="AH1908" s="158"/>
      <c r="AI1908" s="158"/>
      <c r="AJ1908" s="158"/>
      <c r="AK1908" s="158"/>
      <c r="AL1908" s="158"/>
      <c r="AM1908" s="158"/>
      <c r="AN1908" s="158"/>
      <c r="AO1908" s="158"/>
      <c r="AP1908" s="158"/>
      <c r="AQ1908" s="158"/>
      <c r="AR1908" s="158"/>
      <c r="AS1908" s="158"/>
      <c r="AT1908" s="158"/>
      <c r="AU1908" s="158"/>
      <c r="AV1908" s="158"/>
    </row>
    <row r="1909">
      <c r="A1909" s="157">
        <v>3635.0</v>
      </c>
      <c r="B1909" s="158" t="s">
        <v>1971</v>
      </c>
      <c r="C1909" s="158">
        <v>1.0</v>
      </c>
      <c r="D1909" s="158">
        <v>0.0</v>
      </c>
      <c r="E1909" s="158" t="e">
        <v>#N/A</v>
      </c>
      <c r="F1909" s="158">
        <v>1215.0</v>
      </c>
      <c r="G1909" s="158"/>
      <c r="H1909" s="158">
        <f t="shared" si="1"/>
        <v>29160</v>
      </c>
      <c r="I1909" s="158" t="str">
        <f t="shared" si="2"/>
        <v>#N/A</v>
      </c>
      <c r="J1909" s="158" t="str">
        <f t="shared" si="3"/>
        <v>#N/A</v>
      </c>
      <c r="K1909" s="158" t="str">
        <f t="shared" si="4"/>
        <v>#N/A</v>
      </c>
      <c r="L1909" s="158">
        <f t="shared" si="19"/>
        <v>29160</v>
      </c>
      <c r="M1909" s="158">
        <f t="shared" si="6"/>
        <v>1215</v>
      </c>
      <c r="N1909" s="158">
        <v>1.0</v>
      </c>
      <c r="O1909" s="158" t="str">
        <f t="shared" si="7"/>
        <v>#N/A</v>
      </c>
      <c r="P1909" s="158" t="str">
        <f t="shared" si="8"/>
        <v>#N/A</v>
      </c>
      <c r="Q1909" s="158" t="str">
        <f t="shared" si="9"/>
        <v>#N/A</v>
      </c>
      <c r="R1909" s="158" t="str">
        <f t="shared" si="10"/>
        <v>#N/A</v>
      </c>
      <c r="S1909" s="158" t="str">
        <f t="shared" si="20"/>
        <v>#N/A</v>
      </c>
      <c r="T1909" s="158" t="str">
        <f t="shared" si="11"/>
        <v>#N/A</v>
      </c>
      <c r="U1909" s="158">
        <v>246.0</v>
      </c>
      <c r="V1909" s="158" t="str">
        <f t="shared" si="12"/>
        <v>#N/A</v>
      </c>
      <c r="W1909" s="157" t="s">
        <v>2650</v>
      </c>
      <c r="X1909" s="157">
        <v>76.46</v>
      </c>
      <c r="Y1909" s="157" t="s">
        <v>3226</v>
      </c>
      <c r="Z1909" s="158" t="str">
        <f t="shared" si="21"/>
        <v>#N/A</v>
      </c>
      <c r="AA1909" s="158" t="str">
        <f t="shared" si="13"/>
        <v>#N/A</v>
      </c>
      <c r="AB1909" s="158" t="str">
        <f t="shared" si="14"/>
        <v>#N/A</v>
      </c>
      <c r="AC1909" s="158">
        <v>1.0</v>
      </c>
      <c r="AD1909" s="158" t="str">
        <f t="shared" si="15"/>
        <v>#N/A</v>
      </c>
      <c r="AE1909" s="158" t="str">
        <f t="shared" si="16"/>
        <v>#N/A</v>
      </c>
      <c r="AF1909" s="158"/>
      <c r="AG1909" s="158"/>
      <c r="AH1909" s="158"/>
      <c r="AI1909" s="158"/>
      <c r="AJ1909" s="158"/>
      <c r="AK1909" s="158"/>
      <c r="AL1909" s="158"/>
      <c r="AM1909" s="158"/>
      <c r="AN1909" s="158"/>
      <c r="AO1909" s="158"/>
      <c r="AP1909" s="158"/>
      <c r="AQ1909" s="158"/>
      <c r="AR1909" s="158"/>
      <c r="AS1909" s="158"/>
      <c r="AT1909" s="158"/>
      <c r="AU1909" s="158"/>
      <c r="AV1909" s="158"/>
    </row>
    <row r="1910">
      <c r="A1910" s="157">
        <v>3636.0</v>
      </c>
      <c r="B1910" s="158" t="s">
        <v>1972</v>
      </c>
      <c r="C1910" s="158">
        <v>1.0</v>
      </c>
      <c r="D1910" s="158">
        <v>0.0</v>
      </c>
      <c r="E1910" s="158" t="e">
        <v>#N/A</v>
      </c>
      <c r="F1910" s="158">
        <v>1215.0</v>
      </c>
      <c r="G1910" s="158"/>
      <c r="H1910" s="158">
        <f t="shared" si="1"/>
        <v>29160</v>
      </c>
      <c r="I1910" s="158" t="str">
        <f t="shared" si="2"/>
        <v>#N/A</v>
      </c>
      <c r="J1910" s="158" t="str">
        <f t="shared" si="3"/>
        <v>#N/A</v>
      </c>
      <c r="K1910" s="158" t="str">
        <f t="shared" si="4"/>
        <v>#N/A</v>
      </c>
      <c r="L1910" s="158">
        <f t="shared" si="19"/>
        <v>29160</v>
      </c>
      <c r="M1910" s="158">
        <f t="shared" si="6"/>
        <v>1215</v>
      </c>
      <c r="N1910" s="158">
        <v>1.0</v>
      </c>
      <c r="O1910" s="158" t="str">
        <f t="shared" si="7"/>
        <v>#N/A</v>
      </c>
      <c r="P1910" s="158" t="str">
        <f t="shared" si="8"/>
        <v>#N/A</v>
      </c>
      <c r="Q1910" s="158" t="str">
        <f t="shared" si="9"/>
        <v>#N/A</v>
      </c>
      <c r="R1910" s="158" t="str">
        <f t="shared" si="10"/>
        <v>#N/A</v>
      </c>
      <c r="S1910" s="158" t="str">
        <f t="shared" si="20"/>
        <v>#N/A</v>
      </c>
      <c r="T1910" s="158" t="str">
        <f t="shared" si="11"/>
        <v>#N/A</v>
      </c>
      <c r="U1910" s="158">
        <v>246.0</v>
      </c>
      <c r="V1910" s="158" t="str">
        <f t="shared" si="12"/>
        <v>#N/A</v>
      </c>
      <c r="W1910" s="157" t="s">
        <v>2650</v>
      </c>
      <c r="X1910" s="157">
        <v>76.46</v>
      </c>
      <c r="Y1910" s="157" t="s">
        <v>3226</v>
      </c>
      <c r="Z1910" s="158" t="str">
        <f t="shared" si="21"/>
        <v>#N/A</v>
      </c>
      <c r="AA1910" s="158" t="str">
        <f t="shared" si="13"/>
        <v>#N/A</v>
      </c>
      <c r="AB1910" s="158" t="str">
        <f t="shared" si="14"/>
        <v>#N/A</v>
      </c>
      <c r="AC1910" s="158">
        <v>1.0</v>
      </c>
      <c r="AD1910" s="158" t="str">
        <f t="shared" si="15"/>
        <v>#N/A</v>
      </c>
      <c r="AE1910" s="158" t="str">
        <f t="shared" si="16"/>
        <v>#N/A</v>
      </c>
      <c r="AF1910" s="158"/>
      <c r="AG1910" s="158"/>
      <c r="AH1910" s="158"/>
      <c r="AI1910" s="158"/>
      <c r="AJ1910" s="158"/>
      <c r="AK1910" s="158"/>
      <c r="AL1910" s="158"/>
      <c r="AM1910" s="158"/>
      <c r="AN1910" s="158"/>
      <c r="AO1910" s="158"/>
      <c r="AP1910" s="158"/>
      <c r="AQ1910" s="158"/>
      <c r="AR1910" s="158"/>
      <c r="AS1910" s="158"/>
      <c r="AT1910" s="158"/>
      <c r="AU1910" s="158"/>
      <c r="AV1910" s="158"/>
    </row>
    <row r="1911">
      <c r="A1911" s="157">
        <v>3637.0</v>
      </c>
      <c r="B1911" s="158" t="s">
        <v>1973</v>
      </c>
      <c r="C1911" s="158">
        <v>1.0</v>
      </c>
      <c r="D1911" s="158">
        <v>0.0</v>
      </c>
      <c r="E1911" s="158" t="e">
        <v>#N/A</v>
      </c>
      <c r="F1911" s="158">
        <v>1215.0</v>
      </c>
      <c r="G1911" s="158"/>
      <c r="H1911" s="158">
        <f t="shared" si="1"/>
        <v>29160</v>
      </c>
      <c r="I1911" s="158" t="str">
        <f t="shared" si="2"/>
        <v>#N/A</v>
      </c>
      <c r="J1911" s="158" t="str">
        <f t="shared" si="3"/>
        <v>#N/A</v>
      </c>
      <c r="K1911" s="158" t="str">
        <f t="shared" si="4"/>
        <v>#N/A</v>
      </c>
      <c r="L1911" s="158">
        <f t="shared" si="19"/>
        <v>29160</v>
      </c>
      <c r="M1911" s="158">
        <f t="shared" si="6"/>
        <v>1215</v>
      </c>
      <c r="N1911" s="158">
        <v>1.0</v>
      </c>
      <c r="O1911" s="158" t="str">
        <f t="shared" si="7"/>
        <v>#N/A</v>
      </c>
      <c r="P1911" s="158" t="str">
        <f t="shared" si="8"/>
        <v>#N/A</v>
      </c>
      <c r="Q1911" s="158" t="str">
        <f t="shared" si="9"/>
        <v>#N/A</v>
      </c>
      <c r="R1911" s="158" t="str">
        <f t="shared" si="10"/>
        <v>#N/A</v>
      </c>
      <c r="S1911" s="158" t="str">
        <f t="shared" si="20"/>
        <v>#N/A</v>
      </c>
      <c r="T1911" s="158" t="str">
        <f t="shared" si="11"/>
        <v>#N/A</v>
      </c>
      <c r="U1911" s="158">
        <v>246.0</v>
      </c>
      <c r="V1911" s="158" t="str">
        <f t="shared" si="12"/>
        <v>#N/A</v>
      </c>
      <c r="W1911" s="157" t="s">
        <v>2650</v>
      </c>
      <c r="X1911" s="157">
        <v>76.46</v>
      </c>
      <c r="Y1911" s="157" t="s">
        <v>3226</v>
      </c>
      <c r="Z1911" s="158" t="str">
        <f t="shared" si="21"/>
        <v>#N/A</v>
      </c>
      <c r="AA1911" s="158" t="str">
        <f t="shared" si="13"/>
        <v>#N/A</v>
      </c>
      <c r="AB1911" s="158" t="str">
        <f t="shared" si="14"/>
        <v>#N/A</v>
      </c>
      <c r="AC1911" s="158">
        <v>1.0</v>
      </c>
      <c r="AD1911" s="158" t="str">
        <f t="shared" si="15"/>
        <v>#N/A</v>
      </c>
      <c r="AE1911" s="158" t="str">
        <f t="shared" si="16"/>
        <v>#N/A</v>
      </c>
      <c r="AF1911" s="158"/>
      <c r="AG1911" s="158"/>
      <c r="AH1911" s="158"/>
      <c r="AI1911" s="158"/>
      <c r="AJ1911" s="158"/>
      <c r="AK1911" s="158"/>
      <c r="AL1911" s="158"/>
      <c r="AM1911" s="158"/>
      <c r="AN1911" s="158"/>
      <c r="AO1911" s="158"/>
      <c r="AP1911" s="158"/>
      <c r="AQ1911" s="158"/>
      <c r="AR1911" s="158"/>
      <c r="AS1911" s="158"/>
      <c r="AT1911" s="158"/>
      <c r="AU1911" s="158"/>
      <c r="AV1911" s="158"/>
    </row>
    <row r="1912">
      <c r="A1912" s="157">
        <v>3638.0</v>
      </c>
      <c r="B1912" s="158" t="s">
        <v>1974</v>
      </c>
      <c r="C1912" s="158">
        <v>1.0</v>
      </c>
      <c r="D1912" s="158">
        <v>0.0</v>
      </c>
      <c r="E1912" s="158" t="e">
        <v>#N/A</v>
      </c>
      <c r="F1912" s="158">
        <v>1215.0</v>
      </c>
      <c r="G1912" s="158"/>
      <c r="H1912" s="158">
        <f t="shared" si="1"/>
        <v>29160</v>
      </c>
      <c r="I1912" s="158" t="str">
        <f t="shared" si="2"/>
        <v>#N/A</v>
      </c>
      <c r="J1912" s="158" t="str">
        <f t="shared" si="3"/>
        <v>#N/A</v>
      </c>
      <c r="K1912" s="158" t="str">
        <f t="shared" si="4"/>
        <v>#N/A</v>
      </c>
      <c r="L1912" s="158">
        <f t="shared" si="19"/>
        <v>29160</v>
      </c>
      <c r="M1912" s="158">
        <f t="shared" si="6"/>
        <v>1215</v>
      </c>
      <c r="N1912" s="158">
        <v>1.0</v>
      </c>
      <c r="O1912" s="158" t="str">
        <f t="shared" si="7"/>
        <v>#N/A</v>
      </c>
      <c r="P1912" s="158" t="str">
        <f t="shared" si="8"/>
        <v>#N/A</v>
      </c>
      <c r="Q1912" s="158" t="str">
        <f t="shared" si="9"/>
        <v>#N/A</v>
      </c>
      <c r="R1912" s="158" t="str">
        <f t="shared" si="10"/>
        <v>#N/A</v>
      </c>
      <c r="S1912" s="158" t="str">
        <f t="shared" si="20"/>
        <v>#N/A</v>
      </c>
      <c r="T1912" s="158" t="str">
        <f t="shared" si="11"/>
        <v>#N/A</v>
      </c>
      <c r="U1912" s="158">
        <v>246.0</v>
      </c>
      <c r="V1912" s="158" t="str">
        <f t="shared" si="12"/>
        <v>#N/A</v>
      </c>
      <c r="W1912" s="157" t="s">
        <v>2650</v>
      </c>
      <c r="X1912" s="157">
        <v>76.46</v>
      </c>
      <c r="Y1912" s="157" t="s">
        <v>3226</v>
      </c>
      <c r="Z1912" s="158" t="str">
        <f t="shared" si="21"/>
        <v>#N/A</v>
      </c>
      <c r="AA1912" s="158" t="str">
        <f t="shared" si="13"/>
        <v>#N/A</v>
      </c>
      <c r="AB1912" s="158" t="str">
        <f t="shared" si="14"/>
        <v>#N/A</v>
      </c>
      <c r="AC1912" s="158">
        <v>1.0</v>
      </c>
      <c r="AD1912" s="158" t="str">
        <f t="shared" si="15"/>
        <v>#N/A</v>
      </c>
      <c r="AE1912" s="158" t="str">
        <f t="shared" si="16"/>
        <v>#N/A</v>
      </c>
      <c r="AF1912" s="158"/>
      <c r="AG1912" s="158"/>
      <c r="AH1912" s="158"/>
      <c r="AI1912" s="158"/>
      <c r="AJ1912" s="158"/>
      <c r="AK1912" s="158"/>
      <c r="AL1912" s="158"/>
      <c r="AM1912" s="158"/>
      <c r="AN1912" s="158"/>
      <c r="AO1912" s="158"/>
      <c r="AP1912" s="158"/>
      <c r="AQ1912" s="158"/>
      <c r="AR1912" s="158"/>
      <c r="AS1912" s="158"/>
      <c r="AT1912" s="158"/>
      <c r="AU1912" s="158"/>
      <c r="AV1912" s="158"/>
    </row>
    <row r="1913">
      <c r="A1913" s="157">
        <v>3639.0</v>
      </c>
      <c r="B1913" s="158" t="s">
        <v>1975</v>
      </c>
      <c r="C1913" s="158">
        <v>1.0</v>
      </c>
      <c r="D1913" s="158">
        <v>0.0</v>
      </c>
      <c r="E1913" s="158" t="e">
        <v>#N/A</v>
      </c>
      <c r="F1913" s="158">
        <v>1215.0</v>
      </c>
      <c r="G1913" s="158"/>
      <c r="H1913" s="158">
        <f t="shared" si="1"/>
        <v>29160</v>
      </c>
      <c r="I1913" s="158" t="str">
        <f t="shared" si="2"/>
        <v>#N/A</v>
      </c>
      <c r="J1913" s="158" t="str">
        <f t="shared" si="3"/>
        <v>#N/A</v>
      </c>
      <c r="K1913" s="158" t="str">
        <f t="shared" si="4"/>
        <v>#N/A</v>
      </c>
      <c r="L1913" s="158">
        <f t="shared" si="19"/>
        <v>29160</v>
      </c>
      <c r="M1913" s="158">
        <f t="shared" si="6"/>
        <v>1215</v>
      </c>
      <c r="N1913" s="158">
        <v>1.0</v>
      </c>
      <c r="O1913" s="158" t="str">
        <f t="shared" si="7"/>
        <v>#N/A</v>
      </c>
      <c r="P1913" s="158" t="str">
        <f t="shared" si="8"/>
        <v>#N/A</v>
      </c>
      <c r="Q1913" s="158" t="str">
        <f t="shared" si="9"/>
        <v>#N/A</v>
      </c>
      <c r="R1913" s="158" t="str">
        <f t="shared" si="10"/>
        <v>#N/A</v>
      </c>
      <c r="S1913" s="158" t="str">
        <f t="shared" si="20"/>
        <v>#N/A</v>
      </c>
      <c r="T1913" s="158" t="str">
        <f t="shared" si="11"/>
        <v>#N/A</v>
      </c>
      <c r="U1913" s="158">
        <v>246.0</v>
      </c>
      <c r="V1913" s="158" t="str">
        <f t="shared" si="12"/>
        <v>#N/A</v>
      </c>
      <c r="W1913" s="157" t="s">
        <v>2650</v>
      </c>
      <c r="X1913" s="157">
        <v>76.46</v>
      </c>
      <c r="Y1913" s="157" t="s">
        <v>3226</v>
      </c>
      <c r="Z1913" s="158" t="str">
        <f t="shared" si="21"/>
        <v>#N/A</v>
      </c>
      <c r="AA1913" s="158" t="str">
        <f t="shared" si="13"/>
        <v>#N/A</v>
      </c>
      <c r="AB1913" s="158" t="str">
        <f t="shared" si="14"/>
        <v>#N/A</v>
      </c>
      <c r="AC1913" s="158">
        <v>1.0</v>
      </c>
      <c r="AD1913" s="158" t="str">
        <f t="shared" si="15"/>
        <v>#N/A</v>
      </c>
      <c r="AE1913" s="158" t="str">
        <f t="shared" si="16"/>
        <v>#N/A</v>
      </c>
      <c r="AF1913" s="158"/>
      <c r="AG1913" s="158"/>
      <c r="AH1913" s="158"/>
      <c r="AI1913" s="158"/>
      <c r="AJ1913" s="158"/>
      <c r="AK1913" s="158"/>
      <c r="AL1913" s="158"/>
      <c r="AM1913" s="158"/>
      <c r="AN1913" s="158"/>
      <c r="AO1913" s="158"/>
      <c r="AP1913" s="158"/>
      <c r="AQ1913" s="158"/>
      <c r="AR1913" s="158"/>
      <c r="AS1913" s="158"/>
      <c r="AT1913" s="158"/>
      <c r="AU1913" s="158"/>
      <c r="AV1913" s="158"/>
    </row>
    <row r="1914">
      <c r="A1914" s="157">
        <v>3640.0</v>
      </c>
      <c r="B1914" s="158" t="s">
        <v>1976</v>
      </c>
      <c r="C1914" s="158">
        <v>1.0</v>
      </c>
      <c r="D1914" s="158">
        <v>0.0</v>
      </c>
      <c r="E1914" s="158" t="e">
        <v>#N/A</v>
      </c>
      <c r="F1914" s="158">
        <v>1215.0</v>
      </c>
      <c r="G1914" s="158"/>
      <c r="H1914" s="158">
        <f t="shared" si="1"/>
        <v>29160</v>
      </c>
      <c r="I1914" s="158" t="str">
        <f t="shared" si="2"/>
        <v>#N/A</v>
      </c>
      <c r="J1914" s="158" t="str">
        <f t="shared" si="3"/>
        <v>#N/A</v>
      </c>
      <c r="K1914" s="158" t="str">
        <f t="shared" si="4"/>
        <v>#N/A</v>
      </c>
      <c r="L1914" s="158">
        <f t="shared" si="19"/>
        <v>29160</v>
      </c>
      <c r="M1914" s="158">
        <f t="shared" si="6"/>
        <v>1215</v>
      </c>
      <c r="N1914" s="158">
        <v>1.0</v>
      </c>
      <c r="O1914" s="158" t="str">
        <f t="shared" si="7"/>
        <v>#N/A</v>
      </c>
      <c r="P1914" s="158" t="str">
        <f t="shared" si="8"/>
        <v>#N/A</v>
      </c>
      <c r="Q1914" s="158" t="str">
        <f t="shared" si="9"/>
        <v>#N/A</v>
      </c>
      <c r="R1914" s="158" t="str">
        <f t="shared" si="10"/>
        <v>#N/A</v>
      </c>
      <c r="S1914" s="158" t="str">
        <f t="shared" si="20"/>
        <v>#N/A</v>
      </c>
      <c r="T1914" s="158" t="str">
        <f t="shared" si="11"/>
        <v>#N/A</v>
      </c>
      <c r="U1914" s="158">
        <v>246.0</v>
      </c>
      <c r="V1914" s="158" t="str">
        <f t="shared" si="12"/>
        <v>#N/A</v>
      </c>
      <c r="W1914" s="157" t="s">
        <v>2650</v>
      </c>
      <c r="X1914" s="157">
        <v>76.46</v>
      </c>
      <c r="Y1914" s="157" t="s">
        <v>3226</v>
      </c>
      <c r="Z1914" s="158" t="str">
        <f t="shared" si="21"/>
        <v>#N/A</v>
      </c>
      <c r="AA1914" s="158" t="str">
        <f t="shared" si="13"/>
        <v>#N/A</v>
      </c>
      <c r="AB1914" s="158" t="str">
        <f t="shared" si="14"/>
        <v>#N/A</v>
      </c>
      <c r="AC1914" s="158">
        <v>1.0</v>
      </c>
      <c r="AD1914" s="158" t="str">
        <f t="shared" si="15"/>
        <v>#N/A</v>
      </c>
      <c r="AE1914" s="158" t="str">
        <f t="shared" si="16"/>
        <v>#N/A</v>
      </c>
      <c r="AF1914" s="158"/>
      <c r="AG1914" s="158"/>
      <c r="AH1914" s="158"/>
      <c r="AI1914" s="158"/>
      <c r="AJ1914" s="158"/>
      <c r="AK1914" s="158"/>
      <c r="AL1914" s="158"/>
      <c r="AM1914" s="158"/>
      <c r="AN1914" s="158"/>
      <c r="AO1914" s="158"/>
      <c r="AP1914" s="158"/>
      <c r="AQ1914" s="158"/>
      <c r="AR1914" s="158"/>
      <c r="AS1914" s="158"/>
      <c r="AT1914" s="158"/>
      <c r="AU1914" s="158"/>
      <c r="AV1914" s="158"/>
    </row>
    <row r="1915">
      <c r="A1915" s="157">
        <v>3641.0</v>
      </c>
      <c r="B1915" s="158" t="s">
        <v>1977</v>
      </c>
      <c r="C1915" s="158">
        <v>1.0</v>
      </c>
      <c r="D1915" s="158">
        <v>0.0</v>
      </c>
      <c r="E1915" s="158" t="e">
        <v>#N/A</v>
      </c>
      <c r="F1915" s="158">
        <v>1215.0</v>
      </c>
      <c r="G1915" s="158"/>
      <c r="H1915" s="158">
        <f t="shared" si="1"/>
        <v>29160</v>
      </c>
      <c r="I1915" s="158" t="str">
        <f t="shared" si="2"/>
        <v>#N/A</v>
      </c>
      <c r="J1915" s="158" t="str">
        <f t="shared" si="3"/>
        <v>#N/A</v>
      </c>
      <c r="K1915" s="158" t="str">
        <f t="shared" si="4"/>
        <v>#N/A</v>
      </c>
      <c r="L1915" s="158">
        <f t="shared" si="19"/>
        <v>29160</v>
      </c>
      <c r="M1915" s="158">
        <f t="shared" si="6"/>
        <v>1215</v>
      </c>
      <c r="N1915" s="158">
        <v>1.0</v>
      </c>
      <c r="O1915" s="158" t="str">
        <f t="shared" si="7"/>
        <v>#N/A</v>
      </c>
      <c r="P1915" s="158" t="str">
        <f t="shared" si="8"/>
        <v>#N/A</v>
      </c>
      <c r="Q1915" s="158" t="str">
        <f t="shared" si="9"/>
        <v>#N/A</v>
      </c>
      <c r="R1915" s="158" t="str">
        <f t="shared" si="10"/>
        <v>#N/A</v>
      </c>
      <c r="S1915" s="158" t="str">
        <f t="shared" si="20"/>
        <v>#N/A</v>
      </c>
      <c r="T1915" s="158" t="str">
        <f t="shared" si="11"/>
        <v>#N/A</v>
      </c>
      <c r="U1915" s="158">
        <v>246.0</v>
      </c>
      <c r="V1915" s="158" t="str">
        <f t="shared" si="12"/>
        <v>#N/A</v>
      </c>
      <c r="W1915" s="157" t="s">
        <v>2650</v>
      </c>
      <c r="X1915" s="157">
        <v>76.46</v>
      </c>
      <c r="Y1915" s="157" t="s">
        <v>3226</v>
      </c>
      <c r="Z1915" s="158" t="str">
        <f t="shared" si="21"/>
        <v>#N/A</v>
      </c>
      <c r="AA1915" s="158" t="str">
        <f t="shared" si="13"/>
        <v>#N/A</v>
      </c>
      <c r="AB1915" s="158" t="str">
        <f t="shared" si="14"/>
        <v>#N/A</v>
      </c>
      <c r="AC1915" s="158">
        <v>1.0</v>
      </c>
      <c r="AD1915" s="158" t="str">
        <f t="shared" si="15"/>
        <v>#N/A</v>
      </c>
      <c r="AE1915" s="158" t="str">
        <f t="shared" si="16"/>
        <v>#N/A</v>
      </c>
      <c r="AF1915" s="158"/>
      <c r="AG1915" s="158"/>
      <c r="AH1915" s="158"/>
      <c r="AI1915" s="158"/>
      <c r="AJ1915" s="158"/>
      <c r="AK1915" s="158"/>
      <c r="AL1915" s="158"/>
      <c r="AM1915" s="158"/>
      <c r="AN1915" s="158"/>
      <c r="AO1915" s="158"/>
      <c r="AP1915" s="158"/>
      <c r="AQ1915" s="158"/>
      <c r="AR1915" s="158"/>
      <c r="AS1915" s="158"/>
      <c r="AT1915" s="158"/>
      <c r="AU1915" s="158"/>
      <c r="AV1915" s="158"/>
    </row>
    <row r="1916">
      <c r="A1916" s="157">
        <v>3642.0</v>
      </c>
      <c r="B1916" s="158" t="s">
        <v>1979</v>
      </c>
      <c r="C1916" s="158">
        <v>1.0</v>
      </c>
      <c r="D1916" s="158">
        <v>0.0</v>
      </c>
      <c r="E1916" s="158" t="e">
        <v>#N/A</v>
      </c>
      <c r="F1916" s="158">
        <v>1215.0</v>
      </c>
      <c r="G1916" s="158"/>
      <c r="H1916" s="158">
        <f t="shared" si="1"/>
        <v>29160</v>
      </c>
      <c r="I1916" s="158" t="str">
        <f t="shared" si="2"/>
        <v>#N/A</v>
      </c>
      <c r="J1916" s="158" t="str">
        <f t="shared" si="3"/>
        <v>#N/A</v>
      </c>
      <c r="K1916" s="158" t="str">
        <f t="shared" si="4"/>
        <v>#N/A</v>
      </c>
      <c r="L1916" s="158">
        <f t="shared" si="19"/>
        <v>29160</v>
      </c>
      <c r="M1916" s="158">
        <f t="shared" si="6"/>
        <v>1215</v>
      </c>
      <c r="N1916" s="158">
        <v>1.0</v>
      </c>
      <c r="O1916" s="158" t="str">
        <f t="shared" si="7"/>
        <v>#N/A</v>
      </c>
      <c r="P1916" s="158" t="str">
        <f t="shared" si="8"/>
        <v>#N/A</v>
      </c>
      <c r="Q1916" s="158" t="str">
        <f t="shared" si="9"/>
        <v>#N/A</v>
      </c>
      <c r="R1916" s="158" t="str">
        <f t="shared" si="10"/>
        <v>#N/A</v>
      </c>
      <c r="S1916" s="158" t="str">
        <f t="shared" si="20"/>
        <v>#N/A</v>
      </c>
      <c r="T1916" s="158" t="str">
        <f t="shared" si="11"/>
        <v>#N/A</v>
      </c>
      <c r="U1916" s="158">
        <v>246.0</v>
      </c>
      <c r="V1916" s="158" t="str">
        <f t="shared" si="12"/>
        <v>#N/A</v>
      </c>
      <c r="W1916" s="157" t="s">
        <v>2650</v>
      </c>
      <c r="X1916" s="157">
        <v>76.46</v>
      </c>
      <c r="Y1916" s="157" t="s">
        <v>3226</v>
      </c>
      <c r="Z1916" s="158" t="str">
        <f t="shared" si="21"/>
        <v>#N/A</v>
      </c>
      <c r="AA1916" s="158" t="str">
        <f t="shared" si="13"/>
        <v>#N/A</v>
      </c>
      <c r="AB1916" s="158" t="str">
        <f t="shared" si="14"/>
        <v>#N/A</v>
      </c>
      <c r="AC1916" s="158">
        <v>1.0</v>
      </c>
      <c r="AD1916" s="158" t="str">
        <f t="shared" si="15"/>
        <v>#N/A</v>
      </c>
      <c r="AE1916" s="158" t="str">
        <f t="shared" si="16"/>
        <v>#N/A</v>
      </c>
      <c r="AF1916" s="158"/>
      <c r="AG1916" s="158"/>
      <c r="AH1916" s="158"/>
      <c r="AI1916" s="158"/>
      <c r="AJ1916" s="158"/>
      <c r="AK1916" s="158"/>
      <c r="AL1916" s="158"/>
      <c r="AM1916" s="158"/>
      <c r="AN1916" s="158"/>
      <c r="AO1916" s="158"/>
      <c r="AP1916" s="158"/>
      <c r="AQ1916" s="158"/>
      <c r="AR1916" s="158"/>
      <c r="AS1916" s="158"/>
      <c r="AT1916" s="158"/>
      <c r="AU1916" s="158"/>
      <c r="AV1916" s="158"/>
    </row>
    <row r="1917">
      <c r="A1917" s="157">
        <v>3643.0</v>
      </c>
      <c r="B1917" s="158" t="s">
        <v>1980</v>
      </c>
      <c r="C1917" s="158">
        <v>1.0</v>
      </c>
      <c r="D1917" s="158">
        <v>0.0</v>
      </c>
      <c r="E1917" s="158" t="e">
        <v>#N/A</v>
      </c>
      <c r="F1917" s="158">
        <v>1215.0</v>
      </c>
      <c r="G1917" s="158"/>
      <c r="H1917" s="158">
        <f t="shared" si="1"/>
        <v>29160</v>
      </c>
      <c r="I1917" s="158" t="str">
        <f t="shared" si="2"/>
        <v>#N/A</v>
      </c>
      <c r="J1917" s="158" t="str">
        <f t="shared" si="3"/>
        <v>#N/A</v>
      </c>
      <c r="K1917" s="158" t="str">
        <f t="shared" si="4"/>
        <v>#N/A</v>
      </c>
      <c r="L1917" s="158">
        <f t="shared" si="19"/>
        <v>29160</v>
      </c>
      <c r="M1917" s="158">
        <f t="shared" si="6"/>
        <v>1215</v>
      </c>
      <c r="N1917" s="158">
        <v>1.0</v>
      </c>
      <c r="O1917" s="158" t="str">
        <f t="shared" si="7"/>
        <v>#N/A</v>
      </c>
      <c r="P1917" s="158" t="str">
        <f t="shared" si="8"/>
        <v>#N/A</v>
      </c>
      <c r="Q1917" s="158" t="str">
        <f t="shared" si="9"/>
        <v>#N/A</v>
      </c>
      <c r="R1917" s="158" t="str">
        <f t="shared" si="10"/>
        <v>#N/A</v>
      </c>
      <c r="S1917" s="158" t="str">
        <f t="shared" si="20"/>
        <v>#N/A</v>
      </c>
      <c r="T1917" s="158" t="str">
        <f t="shared" si="11"/>
        <v>#N/A</v>
      </c>
      <c r="U1917" s="158">
        <v>246.0</v>
      </c>
      <c r="V1917" s="158" t="str">
        <f t="shared" si="12"/>
        <v>#N/A</v>
      </c>
      <c r="W1917" s="157" t="s">
        <v>2650</v>
      </c>
      <c r="X1917" s="157">
        <v>76.46</v>
      </c>
      <c r="Y1917" s="157" t="s">
        <v>3226</v>
      </c>
      <c r="Z1917" s="158" t="str">
        <f t="shared" si="21"/>
        <v>#N/A</v>
      </c>
      <c r="AA1917" s="158" t="str">
        <f t="shared" si="13"/>
        <v>#N/A</v>
      </c>
      <c r="AB1917" s="158" t="str">
        <f t="shared" si="14"/>
        <v>#N/A</v>
      </c>
      <c r="AC1917" s="158">
        <v>1.0</v>
      </c>
      <c r="AD1917" s="158" t="str">
        <f t="shared" si="15"/>
        <v>#N/A</v>
      </c>
      <c r="AE1917" s="158" t="str">
        <f t="shared" si="16"/>
        <v>#N/A</v>
      </c>
      <c r="AF1917" s="158"/>
      <c r="AG1917" s="158"/>
      <c r="AH1917" s="158"/>
      <c r="AI1917" s="158"/>
      <c r="AJ1917" s="158"/>
      <c r="AK1917" s="158"/>
      <c r="AL1917" s="158"/>
      <c r="AM1917" s="158"/>
      <c r="AN1917" s="158"/>
      <c r="AO1917" s="158"/>
      <c r="AP1917" s="158"/>
      <c r="AQ1917" s="158"/>
      <c r="AR1917" s="158"/>
      <c r="AS1917" s="158"/>
      <c r="AT1917" s="158"/>
      <c r="AU1917" s="158"/>
      <c r="AV1917" s="158"/>
    </row>
    <row r="1918">
      <c r="A1918" s="157">
        <v>3644.0</v>
      </c>
      <c r="B1918" s="158" t="s">
        <v>1981</v>
      </c>
      <c r="C1918" s="158">
        <v>1.0</v>
      </c>
      <c r="D1918" s="158">
        <v>0.0</v>
      </c>
      <c r="E1918" s="158" t="e">
        <v>#N/A</v>
      </c>
      <c r="F1918" s="158">
        <v>1215.0</v>
      </c>
      <c r="G1918" s="158"/>
      <c r="H1918" s="158">
        <f t="shared" si="1"/>
        <v>29160</v>
      </c>
      <c r="I1918" s="158" t="str">
        <f t="shared" si="2"/>
        <v>#N/A</v>
      </c>
      <c r="J1918" s="158" t="str">
        <f t="shared" si="3"/>
        <v>#N/A</v>
      </c>
      <c r="K1918" s="158" t="str">
        <f t="shared" si="4"/>
        <v>#N/A</v>
      </c>
      <c r="L1918" s="158">
        <f t="shared" si="19"/>
        <v>29160</v>
      </c>
      <c r="M1918" s="158">
        <f t="shared" si="6"/>
        <v>1215</v>
      </c>
      <c r="N1918" s="158">
        <v>1.0</v>
      </c>
      <c r="O1918" s="158" t="str">
        <f t="shared" si="7"/>
        <v>#N/A</v>
      </c>
      <c r="P1918" s="158" t="str">
        <f t="shared" si="8"/>
        <v>#N/A</v>
      </c>
      <c r="Q1918" s="158" t="str">
        <f t="shared" si="9"/>
        <v>#N/A</v>
      </c>
      <c r="R1918" s="158" t="str">
        <f t="shared" si="10"/>
        <v>#N/A</v>
      </c>
      <c r="S1918" s="158" t="str">
        <f t="shared" si="20"/>
        <v>#N/A</v>
      </c>
      <c r="T1918" s="158" t="str">
        <f t="shared" si="11"/>
        <v>#N/A</v>
      </c>
      <c r="U1918" s="158">
        <v>246.0</v>
      </c>
      <c r="V1918" s="158" t="str">
        <f t="shared" si="12"/>
        <v>#N/A</v>
      </c>
      <c r="W1918" s="157" t="s">
        <v>2650</v>
      </c>
      <c r="X1918" s="157">
        <v>76.46</v>
      </c>
      <c r="Y1918" s="157" t="s">
        <v>3226</v>
      </c>
      <c r="Z1918" s="158" t="str">
        <f t="shared" si="21"/>
        <v>#N/A</v>
      </c>
      <c r="AA1918" s="158" t="str">
        <f t="shared" si="13"/>
        <v>#N/A</v>
      </c>
      <c r="AB1918" s="158" t="str">
        <f t="shared" si="14"/>
        <v>#N/A</v>
      </c>
      <c r="AC1918" s="158">
        <v>1.0</v>
      </c>
      <c r="AD1918" s="158" t="str">
        <f t="shared" si="15"/>
        <v>#N/A</v>
      </c>
      <c r="AE1918" s="158" t="str">
        <f t="shared" si="16"/>
        <v>#N/A</v>
      </c>
      <c r="AF1918" s="158"/>
      <c r="AG1918" s="158"/>
      <c r="AH1918" s="158"/>
      <c r="AI1918" s="158"/>
      <c r="AJ1918" s="158"/>
      <c r="AK1918" s="158"/>
      <c r="AL1918" s="158"/>
      <c r="AM1918" s="158"/>
      <c r="AN1918" s="158"/>
      <c r="AO1918" s="158"/>
      <c r="AP1918" s="158"/>
      <c r="AQ1918" s="158"/>
      <c r="AR1918" s="158"/>
      <c r="AS1918" s="158"/>
      <c r="AT1918" s="158"/>
      <c r="AU1918" s="158"/>
      <c r="AV1918" s="158"/>
    </row>
    <row r="1919">
      <c r="A1919" s="157">
        <v>3645.0</v>
      </c>
      <c r="B1919" s="158" t="s">
        <v>1982</v>
      </c>
      <c r="C1919" s="158">
        <v>1.0</v>
      </c>
      <c r="D1919" s="158">
        <v>0.0</v>
      </c>
      <c r="E1919" s="158" t="e">
        <v>#N/A</v>
      </c>
      <c r="F1919" s="158">
        <v>1215.0</v>
      </c>
      <c r="G1919" s="158"/>
      <c r="H1919" s="158">
        <f t="shared" si="1"/>
        <v>29160</v>
      </c>
      <c r="I1919" s="158" t="str">
        <f t="shared" si="2"/>
        <v>#N/A</v>
      </c>
      <c r="J1919" s="158" t="str">
        <f t="shared" si="3"/>
        <v>#N/A</v>
      </c>
      <c r="K1919" s="158" t="str">
        <f t="shared" si="4"/>
        <v>#N/A</v>
      </c>
      <c r="L1919" s="158">
        <f t="shared" si="19"/>
        <v>29160</v>
      </c>
      <c r="M1919" s="158">
        <f t="shared" si="6"/>
        <v>1215</v>
      </c>
      <c r="N1919" s="158">
        <v>1.0</v>
      </c>
      <c r="O1919" s="158" t="str">
        <f t="shared" si="7"/>
        <v>#N/A</v>
      </c>
      <c r="P1919" s="158" t="str">
        <f t="shared" si="8"/>
        <v>#N/A</v>
      </c>
      <c r="Q1919" s="158" t="str">
        <f t="shared" si="9"/>
        <v>#N/A</v>
      </c>
      <c r="R1919" s="158" t="str">
        <f t="shared" si="10"/>
        <v>#N/A</v>
      </c>
      <c r="S1919" s="158" t="str">
        <f t="shared" si="20"/>
        <v>#N/A</v>
      </c>
      <c r="T1919" s="158" t="str">
        <f t="shared" si="11"/>
        <v>#N/A</v>
      </c>
      <c r="U1919" s="158">
        <v>246.0</v>
      </c>
      <c r="V1919" s="158" t="str">
        <f t="shared" si="12"/>
        <v>#N/A</v>
      </c>
      <c r="W1919" s="157" t="s">
        <v>2650</v>
      </c>
      <c r="X1919" s="157">
        <v>76.46</v>
      </c>
      <c r="Y1919" s="157" t="s">
        <v>3226</v>
      </c>
      <c r="Z1919" s="158" t="str">
        <f t="shared" si="21"/>
        <v>#N/A</v>
      </c>
      <c r="AA1919" s="158" t="str">
        <f t="shared" si="13"/>
        <v>#N/A</v>
      </c>
      <c r="AB1919" s="158" t="str">
        <f t="shared" si="14"/>
        <v>#N/A</v>
      </c>
      <c r="AC1919" s="158">
        <v>1.0</v>
      </c>
      <c r="AD1919" s="158" t="str">
        <f t="shared" si="15"/>
        <v>#N/A</v>
      </c>
      <c r="AE1919" s="158" t="str">
        <f t="shared" si="16"/>
        <v>#N/A</v>
      </c>
      <c r="AF1919" s="158"/>
      <c r="AG1919" s="158"/>
      <c r="AH1919" s="158"/>
      <c r="AI1919" s="158"/>
      <c r="AJ1919" s="158"/>
      <c r="AK1919" s="158"/>
      <c r="AL1919" s="158"/>
      <c r="AM1919" s="158"/>
      <c r="AN1919" s="158"/>
      <c r="AO1919" s="158"/>
      <c r="AP1919" s="158"/>
      <c r="AQ1919" s="158"/>
      <c r="AR1919" s="158"/>
      <c r="AS1919" s="158"/>
      <c r="AT1919" s="158"/>
      <c r="AU1919" s="158"/>
      <c r="AV1919" s="158"/>
    </row>
    <row r="1920">
      <c r="A1920" s="157">
        <v>3646.0</v>
      </c>
      <c r="B1920" s="158" t="s">
        <v>1983</v>
      </c>
      <c r="C1920" s="158">
        <v>1.0</v>
      </c>
      <c r="D1920" s="158">
        <v>0.0</v>
      </c>
      <c r="E1920" s="158" t="e">
        <v>#N/A</v>
      </c>
      <c r="F1920" s="158">
        <v>1215.0</v>
      </c>
      <c r="G1920" s="158"/>
      <c r="H1920" s="158">
        <f t="shared" si="1"/>
        <v>29160</v>
      </c>
      <c r="I1920" s="158" t="str">
        <f t="shared" si="2"/>
        <v>#N/A</v>
      </c>
      <c r="J1920" s="158" t="str">
        <f t="shared" si="3"/>
        <v>#N/A</v>
      </c>
      <c r="K1920" s="158" t="str">
        <f t="shared" si="4"/>
        <v>#N/A</v>
      </c>
      <c r="L1920" s="158">
        <f t="shared" si="19"/>
        <v>29160</v>
      </c>
      <c r="M1920" s="158">
        <f t="shared" si="6"/>
        <v>1215</v>
      </c>
      <c r="N1920" s="158">
        <v>1.0</v>
      </c>
      <c r="O1920" s="158" t="str">
        <f t="shared" si="7"/>
        <v>#N/A</v>
      </c>
      <c r="P1920" s="158" t="str">
        <f t="shared" si="8"/>
        <v>#N/A</v>
      </c>
      <c r="Q1920" s="158" t="str">
        <f t="shared" si="9"/>
        <v>#N/A</v>
      </c>
      <c r="R1920" s="158" t="str">
        <f t="shared" si="10"/>
        <v>#N/A</v>
      </c>
      <c r="S1920" s="158" t="str">
        <f t="shared" si="20"/>
        <v>#N/A</v>
      </c>
      <c r="T1920" s="158" t="str">
        <f t="shared" si="11"/>
        <v>#N/A</v>
      </c>
      <c r="U1920" s="158">
        <v>246.0</v>
      </c>
      <c r="V1920" s="158" t="str">
        <f t="shared" si="12"/>
        <v>#N/A</v>
      </c>
      <c r="W1920" s="157" t="s">
        <v>2650</v>
      </c>
      <c r="X1920" s="157">
        <v>76.46</v>
      </c>
      <c r="Y1920" s="157" t="s">
        <v>2783</v>
      </c>
      <c r="Z1920" s="158" t="str">
        <f t="shared" si="21"/>
        <v>#N/A</v>
      </c>
      <c r="AA1920" s="158" t="str">
        <f t="shared" si="13"/>
        <v>#N/A</v>
      </c>
      <c r="AB1920" s="158" t="str">
        <f t="shared" si="14"/>
        <v>#N/A</v>
      </c>
      <c r="AC1920" s="158">
        <v>1.0</v>
      </c>
      <c r="AD1920" s="158" t="str">
        <f t="shared" si="15"/>
        <v>#N/A</v>
      </c>
      <c r="AE1920" s="158" t="str">
        <f t="shared" si="16"/>
        <v>#N/A</v>
      </c>
      <c r="AF1920" s="158"/>
      <c r="AG1920" s="158"/>
      <c r="AH1920" s="158"/>
      <c r="AI1920" s="158"/>
      <c r="AJ1920" s="158"/>
      <c r="AK1920" s="158"/>
      <c r="AL1920" s="158"/>
      <c r="AM1920" s="158"/>
      <c r="AN1920" s="158"/>
      <c r="AO1920" s="158"/>
      <c r="AP1920" s="158"/>
      <c r="AQ1920" s="158"/>
      <c r="AR1920" s="158"/>
      <c r="AS1920" s="158"/>
      <c r="AT1920" s="158"/>
      <c r="AU1920" s="158"/>
      <c r="AV1920" s="158"/>
    </row>
    <row r="1921">
      <c r="A1921" s="157">
        <v>3647.0</v>
      </c>
      <c r="B1921" s="158" t="s">
        <v>1984</v>
      </c>
      <c r="C1921" s="158">
        <v>1.0</v>
      </c>
      <c r="D1921" s="158">
        <v>0.0</v>
      </c>
      <c r="E1921" s="158" t="e">
        <v>#N/A</v>
      </c>
      <c r="F1921" s="158">
        <v>1215.0</v>
      </c>
      <c r="G1921" s="158"/>
      <c r="H1921" s="158">
        <f t="shared" si="1"/>
        <v>29160</v>
      </c>
      <c r="I1921" s="158" t="str">
        <f t="shared" si="2"/>
        <v>#N/A</v>
      </c>
      <c r="J1921" s="158" t="str">
        <f t="shared" si="3"/>
        <v>#N/A</v>
      </c>
      <c r="K1921" s="158" t="str">
        <f t="shared" si="4"/>
        <v>#N/A</v>
      </c>
      <c r="L1921" s="158">
        <f t="shared" si="19"/>
        <v>29160</v>
      </c>
      <c r="M1921" s="158">
        <f t="shared" si="6"/>
        <v>1215</v>
      </c>
      <c r="N1921" s="158">
        <v>1.0</v>
      </c>
      <c r="O1921" s="158" t="str">
        <f t="shared" si="7"/>
        <v>#N/A</v>
      </c>
      <c r="P1921" s="158" t="str">
        <f t="shared" si="8"/>
        <v>#N/A</v>
      </c>
      <c r="Q1921" s="158" t="str">
        <f t="shared" si="9"/>
        <v>#N/A</v>
      </c>
      <c r="R1921" s="158" t="str">
        <f t="shared" si="10"/>
        <v>#N/A</v>
      </c>
      <c r="S1921" s="158" t="str">
        <f t="shared" si="20"/>
        <v>#N/A</v>
      </c>
      <c r="T1921" s="158" t="str">
        <f t="shared" si="11"/>
        <v>#N/A</v>
      </c>
      <c r="U1921" s="158">
        <v>246.0</v>
      </c>
      <c r="V1921" s="158" t="str">
        <f t="shared" si="12"/>
        <v>#N/A</v>
      </c>
      <c r="W1921" s="157" t="s">
        <v>2650</v>
      </c>
      <c r="X1921" s="157">
        <v>76.46</v>
      </c>
      <c r="Y1921" s="157" t="s">
        <v>2783</v>
      </c>
      <c r="Z1921" s="158" t="str">
        <f t="shared" si="21"/>
        <v>#N/A</v>
      </c>
      <c r="AA1921" s="158" t="str">
        <f t="shared" si="13"/>
        <v>#N/A</v>
      </c>
      <c r="AB1921" s="158" t="str">
        <f t="shared" si="14"/>
        <v>#N/A</v>
      </c>
      <c r="AC1921" s="158">
        <v>1.0</v>
      </c>
      <c r="AD1921" s="158" t="str">
        <f t="shared" si="15"/>
        <v>#N/A</v>
      </c>
      <c r="AE1921" s="158" t="str">
        <f t="shared" si="16"/>
        <v>#N/A</v>
      </c>
      <c r="AF1921" s="158"/>
      <c r="AG1921" s="158"/>
      <c r="AH1921" s="158"/>
      <c r="AI1921" s="158"/>
      <c r="AJ1921" s="158"/>
      <c r="AK1921" s="158"/>
      <c r="AL1921" s="158"/>
      <c r="AM1921" s="158"/>
      <c r="AN1921" s="158"/>
      <c r="AO1921" s="158"/>
      <c r="AP1921" s="158"/>
      <c r="AQ1921" s="158"/>
      <c r="AR1921" s="158"/>
      <c r="AS1921" s="158"/>
      <c r="AT1921" s="158"/>
      <c r="AU1921" s="158"/>
      <c r="AV1921" s="158"/>
    </row>
    <row r="1922">
      <c r="A1922" s="157">
        <v>3648.0</v>
      </c>
      <c r="B1922" s="158" t="s">
        <v>1985</v>
      </c>
      <c r="C1922" s="158">
        <v>1.0</v>
      </c>
      <c r="D1922" s="158">
        <v>0.0</v>
      </c>
      <c r="E1922" s="158" t="e">
        <v>#N/A</v>
      </c>
      <c r="F1922" s="158">
        <v>1215.0</v>
      </c>
      <c r="G1922" s="158"/>
      <c r="H1922" s="158">
        <f t="shared" si="1"/>
        <v>29160</v>
      </c>
      <c r="I1922" s="158" t="str">
        <f t="shared" si="2"/>
        <v>#N/A</v>
      </c>
      <c r="J1922" s="158" t="str">
        <f t="shared" si="3"/>
        <v>#N/A</v>
      </c>
      <c r="K1922" s="158" t="str">
        <f t="shared" si="4"/>
        <v>#N/A</v>
      </c>
      <c r="L1922" s="158">
        <f t="shared" si="19"/>
        <v>29160</v>
      </c>
      <c r="M1922" s="158">
        <f t="shared" si="6"/>
        <v>1215</v>
      </c>
      <c r="N1922" s="158">
        <v>1.0</v>
      </c>
      <c r="O1922" s="158" t="str">
        <f t="shared" si="7"/>
        <v>#N/A</v>
      </c>
      <c r="P1922" s="158" t="str">
        <f t="shared" si="8"/>
        <v>#N/A</v>
      </c>
      <c r="Q1922" s="158" t="str">
        <f t="shared" si="9"/>
        <v>#N/A</v>
      </c>
      <c r="R1922" s="158" t="str">
        <f t="shared" si="10"/>
        <v>#N/A</v>
      </c>
      <c r="S1922" s="158" t="str">
        <f t="shared" si="20"/>
        <v>#N/A</v>
      </c>
      <c r="T1922" s="158" t="str">
        <f t="shared" si="11"/>
        <v>#N/A</v>
      </c>
      <c r="U1922" s="158">
        <v>246.0</v>
      </c>
      <c r="V1922" s="158" t="str">
        <f t="shared" si="12"/>
        <v>#N/A</v>
      </c>
      <c r="W1922" s="157" t="s">
        <v>2650</v>
      </c>
      <c r="X1922" s="157">
        <v>76.46</v>
      </c>
      <c r="Y1922" s="157" t="s">
        <v>2783</v>
      </c>
      <c r="Z1922" s="158" t="str">
        <f t="shared" si="21"/>
        <v>#N/A</v>
      </c>
      <c r="AA1922" s="158" t="str">
        <f t="shared" si="13"/>
        <v>#N/A</v>
      </c>
      <c r="AB1922" s="158" t="str">
        <f t="shared" si="14"/>
        <v>#N/A</v>
      </c>
      <c r="AC1922" s="158">
        <v>1.0</v>
      </c>
      <c r="AD1922" s="158" t="str">
        <f t="shared" si="15"/>
        <v>#N/A</v>
      </c>
      <c r="AE1922" s="158" t="str">
        <f t="shared" si="16"/>
        <v>#N/A</v>
      </c>
      <c r="AF1922" s="158"/>
      <c r="AG1922" s="158"/>
      <c r="AH1922" s="158"/>
      <c r="AI1922" s="158"/>
      <c r="AJ1922" s="158"/>
      <c r="AK1922" s="158"/>
      <c r="AL1922" s="158"/>
      <c r="AM1922" s="158"/>
      <c r="AN1922" s="158"/>
      <c r="AO1922" s="158"/>
      <c r="AP1922" s="158"/>
      <c r="AQ1922" s="158"/>
      <c r="AR1922" s="158"/>
      <c r="AS1922" s="158"/>
      <c r="AT1922" s="158"/>
      <c r="AU1922" s="158"/>
      <c r="AV1922" s="158"/>
    </row>
    <row r="1923">
      <c r="A1923" s="157">
        <v>3649.0</v>
      </c>
      <c r="B1923" s="158" t="s">
        <v>1986</v>
      </c>
      <c r="C1923" s="158">
        <v>1.0</v>
      </c>
      <c r="D1923" s="158">
        <v>0.0</v>
      </c>
      <c r="E1923" s="158" t="e">
        <v>#N/A</v>
      </c>
      <c r="F1923" s="158">
        <v>1215.0</v>
      </c>
      <c r="G1923" s="158"/>
      <c r="H1923" s="158">
        <f t="shared" si="1"/>
        <v>29160</v>
      </c>
      <c r="I1923" s="158" t="str">
        <f t="shared" si="2"/>
        <v>#N/A</v>
      </c>
      <c r="J1923" s="158" t="str">
        <f t="shared" si="3"/>
        <v>#N/A</v>
      </c>
      <c r="K1923" s="158" t="str">
        <f t="shared" si="4"/>
        <v>#N/A</v>
      </c>
      <c r="L1923" s="158">
        <f t="shared" si="19"/>
        <v>29160</v>
      </c>
      <c r="M1923" s="158">
        <f t="shared" si="6"/>
        <v>1215</v>
      </c>
      <c r="N1923" s="158">
        <v>1.0</v>
      </c>
      <c r="O1923" s="158" t="str">
        <f t="shared" si="7"/>
        <v>#N/A</v>
      </c>
      <c r="P1923" s="158" t="str">
        <f t="shared" si="8"/>
        <v>#N/A</v>
      </c>
      <c r="Q1923" s="158" t="str">
        <f t="shared" si="9"/>
        <v>#N/A</v>
      </c>
      <c r="R1923" s="158" t="str">
        <f t="shared" si="10"/>
        <v>#N/A</v>
      </c>
      <c r="S1923" s="158" t="str">
        <f t="shared" si="20"/>
        <v>#N/A</v>
      </c>
      <c r="T1923" s="158" t="str">
        <f t="shared" si="11"/>
        <v>#N/A</v>
      </c>
      <c r="U1923" s="158">
        <v>246.0</v>
      </c>
      <c r="V1923" s="158" t="str">
        <f t="shared" si="12"/>
        <v>#N/A</v>
      </c>
      <c r="W1923" s="157" t="s">
        <v>2650</v>
      </c>
      <c r="X1923" s="157">
        <v>76.46</v>
      </c>
      <c r="Y1923" s="157" t="s">
        <v>2783</v>
      </c>
      <c r="Z1923" s="158" t="str">
        <f t="shared" si="21"/>
        <v>#N/A</v>
      </c>
      <c r="AA1923" s="158" t="str">
        <f t="shared" si="13"/>
        <v>#N/A</v>
      </c>
      <c r="AB1923" s="158" t="str">
        <f t="shared" si="14"/>
        <v>#N/A</v>
      </c>
      <c r="AC1923" s="158">
        <v>1.0</v>
      </c>
      <c r="AD1923" s="158" t="str">
        <f t="shared" si="15"/>
        <v>#N/A</v>
      </c>
      <c r="AE1923" s="158" t="str">
        <f t="shared" si="16"/>
        <v>#N/A</v>
      </c>
      <c r="AF1923" s="158"/>
      <c r="AG1923" s="158"/>
      <c r="AH1923" s="158"/>
      <c r="AI1923" s="158"/>
      <c r="AJ1923" s="158"/>
      <c r="AK1923" s="158"/>
      <c r="AL1923" s="158"/>
      <c r="AM1923" s="158"/>
      <c r="AN1923" s="158"/>
      <c r="AO1923" s="158"/>
      <c r="AP1923" s="158"/>
      <c r="AQ1923" s="158"/>
      <c r="AR1923" s="158"/>
      <c r="AS1923" s="158"/>
      <c r="AT1923" s="158"/>
      <c r="AU1923" s="158"/>
      <c r="AV1923" s="158"/>
    </row>
    <row r="1924">
      <c r="A1924" s="157">
        <v>3650.0</v>
      </c>
      <c r="B1924" s="158" t="s">
        <v>1987</v>
      </c>
      <c r="C1924" s="158">
        <v>1.0</v>
      </c>
      <c r="D1924" s="158">
        <v>0.0</v>
      </c>
      <c r="E1924" s="158" t="e">
        <v>#N/A</v>
      </c>
      <c r="F1924" s="158">
        <v>1215.0</v>
      </c>
      <c r="G1924" s="158"/>
      <c r="H1924" s="158">
        <f t="shared" si="1"/>
        <v>29160</v>
      </c>
      <c r="I1924" s="158" t="str">
        <f t="shared" si="2"/>
        <v>#N/A</v>
      </c>
      <c r="J1924" s="158" t="str">
        <f t="shared" si="3"/>
        <v>#N/A</v>
      </c>
      <c r="K1924" s="158" t="str">
        <f t="shared" si="4"/>
        <v>#N/A</v>
      </c>
      <c r="L1924" s="158">
        <f t="shared" si="19"/>
        <v>29160</v>
      </c>
      <c r="M1924" s="158">
        <f t="shared" si="6"/>
        <v>1215</v>
      </c>
      <c r="N1924" s="158">
        <v>1.0</v>
      </c>
      <c r="O1924" s="158" t="str">
        <f t="shared" si="7"/>
        <v>#N/A</v>
      </c>
      <c r="P1924" s="158" t="str">
        <f t="shared" si="8"/>
        <v>#N/A</v>
      </c>
      <c r="Q1924" s="158" t="str">
        <f t="shared" si="9"/>
        <v>#N/A</v>
      </c>
      <c r="R1924" s="158" t="str">
        <f t="shared" si="10"/>
        <v>#N/A</v>
      </c>
      <c r="S1924" s="158" t="str">
        <f t="shared" si="20"/>
        <v>#N/A</v>
      </c>
      <c r="T1924" s="158" t="str">
        <f t="shared" si="11"/>
        <v>#N/A</v>
      </c>
      <c r="U1924" s="158">
        <v>246.0</v>
      </c>
      <c r="V1924" s="158" t="str">
        <f t="shared" si="12"/>
        <v>#N/A</v>
      </c>
      <c r="W1924" s="157" t="s">
        <v>2650</v>
      </c>
      <c r="X1924" s="157">
        <v>76.46</v>
      </c>
      <c r="Y1924" s="157" t="s">
        <v>2783</v>
      </c>
      <c r="Z1924" s="158" t="str">
        <f t="shared" si="21"/>
        <v>#N/A</v>
      </c>
      <c r="AA1924" s="158" t="str">
        <f t="shared" si="13"/>
        <v>#N/A</v>
      </c>
      <c r="AB1924" s="158" t="str">
        <f t="shared" si="14"/>
        <v>#N/A</v>
      </c>
      <c r="AC1924" s="158">
        <v>1.0</v>
      </c>
      <c r="AD1924" s="158" t="str">
        <f t="shared" si="15"/>
        <v>#N/A</v>
      </c>
      <c r="AE1924" s="158" t="str">
        <f t="shared" si="16"/>
        <v>#N/A</v>
      </c>
      <c r="AF1924" s="158"/>
      <c r="AG1924" s="158"/>
      <c r="AH1924" s="158"/>
      <c r="AI1924" s="158"/>
      <c r="AJ1924" s="158"/>
      <c r="AK1924" s="158"/>
      <c r="AL1924" s="158"/>
      <c r="AM1924" s="158"/>
      <c r="AN1924" s="158"/>
      <c r="AO1924" s="158"/>
      <c r="AP1924" s="158"/>
      <c r="AQ1924" s="158"/>
      <c r="AR1924" s="158"/>
      <c r="AS1924" s="158"/>
      <c r="AT1924" s="158"/>
      <c r="AU1924" s="158"/>
      <c r="AV1924" s="158"/>
    </row>
    <row r="1925">
      <c r="A1925" s="157">
        <v>3651.0</v>
      </c>
      <c r="B1925" s="158" t="s">
        <v>1988</v>
      </c>
      <c r="C1925" s="158">
        <v>1.0</v>
      </c>
      <c r="D1925" s="158">
        <v>0.0</v>
      </c>
      <c r="E1925" s="158" t="e">
        <v>#N/A</v>
      </c>
      <c r="F1925" s="158">
        <v>1215.0</v>
      </c>
      <c r="G1925" s="158"/>
      <c r="H1925" s="158">
        <f t="shared" si="1"/>
        <v>29160</v>
      </c>
      <c r="I1925" s="158" t="str">
        <f t="shared" si="2"/>
        <v>#N/A</v>
      </c>
      <c r="J1925" s="158" t="str">
        <f t="shared" si="3"/>
        <v>#N/A</v>
      </c>
      <c r="K1925" s="158" t="str">
        <f t="shared" si="4"/>
        <v>#N/A</v>
      </c>
      <c r="L1925" s="158">
        <f t="shared" si="19"/>
        <v>29160</v>
      </c>
      <c r="M1925" s="158">
        <f t="shared" si="6"/>
        <v>1215</v>
      </c>
      <c r="N1925" s="158">
        <v>1.0</v>
      </c>
      <c r="O1925" s="158" t="str">
        <f t="shared" si="7"/>
        <v>#N/A</v>
      </c>
      <c r="P1925" s="158" t="str">
        <f t="shared" si="8"/>
        <v>#N/A</v>
      </c>
      <c r="Q1925" s="158" t="str">
        <f t="shared" si="9"/>
        <v>#N/A</v>
      </c>
      <c r="R1925" s="158" t="str">
        <f t="shared" si="10"/>
        <v>#N/A</v>
      </c>
      <c r="S1925" s="158" t="str">
        <f t="shared" si="20"/>
        <v>#N/A</v>
      </c>
      <c r="T1925" s="158" t="str">
        <f t="shared" si="11"/>
        <v>#N/A</v>
      </c>
      <c r="U1925" s="158">
        <v>246.0</v>
      </c>
      <c r="V1925" s="158" t="str">
        <f t="shared" si="12"/>
        <v>#N/A</v>
      </c>
      <c r="W1925" s="157" t="s">
        <v>2650</v>
      </c>
      <c r="X1925" s="157">
        <v>76.46</v>
      </c>
      <c r="Y1925" s="157" t="s">
        <v>3226</v>
      </c>
      <c r="Z1925" s="158" t="str">
        <f t="shared" si="21"/>
        <v>#N/A</v>
      </c>
      <c r="AA1925" s="158" t="str">
        <f t="shared" si="13"/>
        <v>#N/A</v>
      </c>
      <c r="AB1925" s="158" t="str">
        <f t="shared" si="14"/>
        <v>#N/A</v>
      </c>
      <c r="AC1925" s="158">
        <v>1.0</v>
      </c>
      <c r="AD1925" s="158" t="str">
        <f t="shared" si="15"/>
        <v>#N/A</v>
      </c>
      <c r="AE1925" s="158" t="str">
        <f t="shared" si="16"/>
        <v>#N/A</v>
      </c>
      <c r="AF1925" s="158"/>
      <c r="AG1925" s="158"/>
      <c r="AH1925" s="158"/>
      <c r="AI1925" s="158"/>
      <c r="AJ1925" s="158"/>
      <c r="AK1925" s="158"/>
      <c r="AL1925" s="158"/>
      <c r="AM1925" s="158"/>
      <c r="AN1925" s="158"/>
      <c r="AO1925" s="158"/>
      <c r="AP1925" s="158"/>
      <c r="AQ1925" s="158"/>
      <c r="AR1925" s="158"/>
      <c r="AS1925" s="158"/>
      <c r="AT1925" s="158"/>
      <c r="AU1925" s="158"/>
      <c r="AV1925" s="158"/>
    </row>
    <row r="1926">
      <c r="A1926" s="157">
        <v>3652.0</v>
      </c>
      <c r="B1926" s="158" t="s">
        <v>1989</v>
      </c>
      <c r="C1926" s="158">
        <v>1.0</v>
      </c>
      <c r="D1926" s="158">
        <v>0.0</v>
      </c>
      <c r="E1926" s="158" t="e">
        <v>#N/A</v>
      </c>
      <c r="F1926" s="158">
        <v>1215.0</v>
      </c>
      <c r="G1926" s="158"/>
      <c r="H1926" s="158">
        <f t="shared" si="1"/>
        <v>29160</v>
      </c>
      <c r="I1926" s="158" t="str">
        <f t="shared" si="2"/>
        <v>#N/A</v>
      </c>
      <c r="J1926" s="158" t="str">
        <f t="shared" si="3"/>
        <v>#N/A</v>
      </c>
      <c r="K1926" s="158" t="str">
        <f t="shared" si="4"/>
        <v>#N/A</v>
      </c>
      <c r="L1926" s="158">
        <f t="shared" si="19"/>
        <v>29160</v>
      </c>
      <c r="M1926" s="158">
        <f t="shared" si="6"/>
        <v>1215</v>
      </c>
      <c r="N1926" s="158">
        <v>1.0</v>
      </c>
      <c r="O1926" s="158" t="str">
        <f t="shared" si="7"/>
        <v>#N/A</v>
      </c>
      <c r="P1926" s="158" t="str">
        <f t="shared" si="8"/>
        <v>#N/A</v>
      </c>
      <c r="Q1926" s="158" t="str">
        <f t="shared" si="9"/>
        <v>#N/A</v>
      </c>
      <c r="R1926" s="158" t="str">
        <f t="shared" si="10"/>
        <v>#N/A</v>
      </c>
      <c r="S1926" s="158" t="str">
        <f t="shared" si="20"/>
        <v>#N/A</v>
      </c>
      <c r="T1926" s="158" t="str">
        <f t="shared" si="11"/>
        <v>#N/A</v>
      </c>
      <c r="U1926" s="158">
        <v>246.0</v>
      </c>
      <c r="V1926" s="158" t="str">
        <f t="shared" si="12"/>
        <v>#N/A</v>
      </c>
      <c r="W1926" s="157" t="s">
        <v>2650</v>
      </c>
      <c r="X1926" s="157">
        <v>76.46</v>
      </c>
      <c r="Y1926" s="157" t="s">
        <v>3226</v>
      </c>
      <c r="Z1926" s="158" t="str">
        <f t="shared" si="21"/>
        <v>#N/A</v>
      </c>
      <c r="AA1926" s="158" t="str">
        <f t="shared" si="13"/>
        <v>#N/A</v>
      </c>
      <c r="AB1926" s="158" t="str">
        <f t="shared" si="14"/>
        <v>#N/A</v>
      </c>
      <c r="AC1926" s="158">
        <v>1.0</v>
      </c>
      <c r="AD1926" s="158" t="str">
        <f t="shared" si="15"/>
        <v>#N/A</v>
      </c>
      <c r="AE1926" s="158" t="str">
        <f t="shared" si="16"/>
        <v>#N/A</v>
      </c>
      <c r="AF1926" s="158"/>
      <c r="AG1926" s="158"/>
      <c r="AH1926" s="158"/>
      <c r="AI1926" s="158"/>
      <c r="AJ1926" s="158"/>
      <c r="AK1926" s="158"/>
      <c r="AL1926" s="158"/>
      <c r="AM1926" s="158"/>
      <c r="AN1926" s="158"/>
      <c r="AO1926" s="158"/>
      <c r="AP1926" s="158"/>
      <c r="AQ1926" s="158"/>
      <c r="AR1926" s="158"/>
      <c r="AS1926" s="158"/>
      <c r="AT1926" s="158"/>
      <c r="AU1926" s="158"/>
      <c r="AV1926" s="158"/>
    </row>
    <row r="1927">
      <c r="A1927" s="157">
        <v>3656.0</v>
      </c>
      <c r="B1927" s="158" t="s">
        <v>1990</v>
      </c>
      <c r="C1927" s="158">
        <v>1.0</v>
      </c>
      <c r="D1927" s="158">
        <v>0.0</v>
      </c>
      <c r="E1927" s="158" t="e">
        <v>#N/A</v>
      </c>
      <c r="F1927" s="158">
        <v>1215.0</v>
      </c>
      <c r="G1927" s="158"/>
      <c r="H1927" s="158">
        <f t="shared" si="1"/>
        <v>29160</v>
      </c>
      <c r="I1927" s="158" t="str">
        <f t="shared" si="2"/>
        <v>#N/A</v>
      </c>
      <c r="J1927" s="158" t="str">
        <f t="shared" si="3"/>
        <v>#N/A</v>
      </c>
      <c r="K1927" s="158" t="str">
        <f t="shared" si="4"/>
        <v>#N/A</v>
      </c>
      <c r="L1927" s="158">
        <f t="shared" si="19"/>
        <v>29160</v>
      </c>
      <c r="M1927" s="158">
        <f t="shared" si="6"/>
        <v>1215</v>
      </c>
      <c r="N1927" s="158">
        <v>1.0</v>
      </c>
      <c r="O1927" s="158" t="str">
        <f t="shared" si="7"/>
        <v>#N/A</v>
      </c>
      <c r="P1927" s="158" t="str">
        <f t="shared" si="8"/>
        <v>#N/A</v>
      </c>
      <c r="Q1927" s="158" t="str">
        <f t="shared" si="9"/>
        <v>#N/A</v>
      </c>
      <c r="R1927" s="158" t="str">
        <f t="shared" si="10"/>
        <v>#N/A</v>
      </c>
      <c r="S1927" s="158" t="str">
        <f t="shared" si="20"/>
        <v>#N/A</v>
      </c>
      <c r="T1927" s="158" t="str">
        <f t="shared" si="11"/>
        <v>#N/A</v>
      </c>
      <c r="U1927" s="158">
        <v>246.0</v>
      </c>
      <c r="V1927" s="158" t="str">
        <f t="shared" si="12"/>
        <v>#N/A</v>
      </c>
      <c r="W1927" s="157" t="s">
        <v>2650</v>
      </c>
      <c r="X1927" s="157">
        <v>76.46</v>
      </c>
      <c r="Y1927" s="157" t="s">
        <v>3226</v>
      </c>
      <c r="Z1927" s="158" t="str">
        <f t="shared" si="21"/>
        <v>#N/A</v>
      </c>
      <c r="AA1927" s="158" t="str">
        <f t="shared" si="13"/>
        <v>#N/A</v>
      </c>
      <c r="AB1927" s="158" t="str">
        <f t="shared" si="14"/>
        <v>#N/A</v>
      </c>
      <c r="AC1927" s="158">
        <v>1.0</v>
      </c>
      <c r="AD1927" s="158" t="str">
        <f t="shared" si="15"/>
        <v>#N/A</v>
      </c>
      <c r="AE1927" s="158" t="str">
        <f t="shared" si="16"/>
        <v>#N/A</v>
      </c>
      <c r="AF1927" s="158"/>
      <c r="AG1927" s="158"/>
      <c r="AH1927" s="158"/>
      <c r="AI1927" s="158"/>
      <c r="AJ1927" s="158"/>
      <c r="AK1927" s="158"/>
      <c r="AL1927" s="158"/>
      <c r="AM1927" s="158"/>
      <c r="AN1927" s="158"/>
      <c r="AO1927" s="158"/>
      <c r="AP1927" s="158"/>
      <c r="AQ1927" s="158"/>
      <c r="AR1927" s="158"/>
      <c r="AS1927" s="158"/>
      <c r="AT1927" s="158"/>
      <c r="AU1927" s="158"/>
      <c r="AV1927" s="158"/>
    </row>
    <row r="1928">
      <c r="A1928" s="157">
        <v>3657.0</v>
      </c>
      <c r="B1928" s="158" t="s">
        <v>1991</v>
      </c>
      <c r="C1928" s="158">
        <v>1.0</v>
      </c>
      <c r="D1928" s="158">
        <v>0.0</v>
      </c>
      <c r="E1928" s="158" t="e">
        <v>#N/A</v>
      </c>
      <c r="F1928" s="158">
        <v>1215.0</v>
      </c>
      <c r="G1928" s="158"/>
      <c r="H1928" s="158">
        <f t="shared" si="1"/>
        <v>29160</v>
      </c>
      <c r="I1928" s="158" t="str">
        <f t="shared" si="2"/>
        <v>#N/A</v>
      </c>
      <c r="J1928" s="158" t="str">
        <f t="shared" si="3"/>
        <v>#N/A</v>
      </c>
      <c r="K1928" s="158" t="str">
        <f t="shared" si="4"/>
        <v>#N/A</v>
      </c>
      <c r="L1928" s="158">
        <f t="shared" si="19"/>
        <v>29160</v>
      </c>
      <c r="M1928" s="158">
        <f t="shared" si="6"/>
        <v>1215</v>
      </c>
      <c r="N1928" s="158">
        <v>1.0</v>
      </c>
      <c r="O1928" s="158" t="str">
        <f t="shared" si="7"/>
        <v>#N/A</v>
      </c>
      <c r="P1928" s="158" t="str">
        <f t="shared" si="8"/>
        <v>#N/A</v>
      </c>
      <c r="Q1928" s="158" t="str">
        <f t="shared" si="9"/>
        <v>#N/A</v>
      </c>
      <c r="R1928" s="158" t="str">
        <f t="shared" si="10"/>
        <v>#N/A</v>
      </c>
      <c r="S1928" s="158" t="str">
        <f t="shared" si="20"/>
        <v>#N/A</v>
      </c>
      <c r="T1928" s="158" t="str">
        <f t="shared" si="11"/>
        <v>#N/A</v>
      </c>
      <c r="U1928" s="158">
        <v>246.0</v>
      </c>
      <c r="V1928" s="158" t="str">
        <f t="shared" si="12"/>
        <v>#N/A</v>
      </c>
      <c r="W1928" s="157" t="s">
        <v>2650</v>
      </c>
      <c r="X1928" s="157">
        <v>76.46</v>
      </c>
      <c r="Y1928" s="157" t="s">
        <v>3226</v>
      </c>
      <c r="Z1928" s="158" t="str">
        <f t="shared" si="21"/>
        <v>#N/A</v>
      </c>
      <c r="AA1928" s="158" t="str">
        <f t="shared" si="13"/>
        <v>#N/A</v>
      </c>
      <c r="AB1928" s="158" t="str">
        <f t="shared" si="14"/>
        <v>#N/A</v>
      </c>
      <c r="AC1928" s="158">
        <v>1.0</v>
      </c>
      <c r="AD1928" s="158" t="str">
        <f t="shared" si="15"/>
        <v>#N/A</v>
      </c>
      <c r="AE1928" s="158" t="str">
        <f t="shared" si="16"/>
        <v>#N/A</v>
      </c>
      <c r="AF1928" s="158"/>
      <c r="AG1928" s="158"/>
      <c r="AH1928" s="158"/>
      <c r="AI1928" s="158"/>
      <c r="AJ1928" s="158"/>
      <c r="AK1928" s="158"/>
      <c r="AL1928" s="158"/>
      <c r="AM1928" s="158"/>
      <c r="AN1928" s="158"/>
      <c r="AO1928" s="158"/>
      <c r="AP1928" s="158"/>
      <c r="AQ1928" s="158"/>
      <c r="AR1928" s="158"/>
      <c r="AS1928" s="158"/>
      <c r="AT1928" s="158"/>
      <c r="AU1928" s="158"/>
      <c r="AV1928" s="158"/>
    </row>
    <row r="1929">
      <c r="A1929" s="157">
        <v>3662.0</v>
      </c>
      <c r="B1929" s="158" t="s">
        <v>1992</v>
      </c>
      <c r="C1929" s="158">
        <v>1.0</v>
      </c>
      <c r="D1929" s="158">
        <v>0.0</v>
      </c>
      <c r="E1929" s="158" t="e">
        <v>#N/A</v>
      </c>
      <c r="F1929" s="158">
        <v>1215.0</v>
      </c>
      <c r="G1929" s="158"/>
      <c r="H1929" s="158">
        <f t="shared" si="1"/>
        <v>29160</v>
      </c>
      <c r="I1929" s="158" t="str">
        <f t="shared" si="2"/>
        <v>#N/A</v>
      </c>
      <c r="J1929" s="158" t="str">
        <f t="shared" si="3"/>
        <v>#N/A</v>
      </c>
      <c r="K1929" s="158" t="str">
        <f t="shared" si="4"/>
        <v>#N/A</v>
      </c>
      <c r="L1929" s="158">
        <f t="shared" si="19"/>
        <v>29160</v>
      </c>
      <c r="M1929" s="158">
        <f t="shared" si="6"/>
        <v>1215</v>
      </c>
      <c r="N1929" s="158">
        <v>0.0</v>
      </c>
      <c r="O1929" s="158" t="str">
        <f t="shared" si="7"/>
        <v>#N/A</v>
      </c>
      <c r="P1929" s="158" t="str">
        <f t="shared" si="8"/>
        <v>#N/A</v>
      </c>
      <c r="Q1929" s="158" t="str">
        <f t="shared" si="9"/>
        <v>#N/A</v>
      </c>
      <c r="R1929" s="158" t="str">
        <f t="shared" si="10"/>
        <v>#N/A</v>
      </c>
      <c r="S1929" s="158" t="str">
        <f t="shared" si="20"/>
        <v>#N/A</v>
      </c>
      <c r="T1929" s="158" t="str">
        <f t="shared" si="11"/>
        <v>#N/A</v>
      </c>
      <c r="U1929" s="158">
        <v>246.0</v>
      </c>
      <c r="V1929" s="158" t="str">
        <f t="shared" si="12"/>
        <v>#N/A</v>
      </c>
      <c r="W1929" s="157" t="s">
        <v>2650</v>
      </c>
      <c r="X1929" s="157">
        <v>76.46</v>
      </c>
      <c r="Y1929" s="157" t="s">
        <v>3226</v>
      </c>
      <c r="Z1929" s="158" t="str">
        <f t="shared" si="21"/>
        <v>#N/A</v>
      </c>
      <c r="AA1929" s="158" t="str">
        <f t="shared" si="13"/>
        <v>#N/A</v>
      </c>
      <c r="AB1929" s="158" t="str">
        <f t="shared" si="14"/>
        <v>#N/A</v>
      </c>
      <c r="AC1929" s="158">
        <v>0.0</v>
      </c>
      <c r="AD1929" s="158" t="str">
        <f t="shared" si="15"/>
        <v>#N/A</v>
      </c>
      <c r="AE1929" s="158" t="str">
        <f t="shared" si="16"/>
        <v>#N/A</v>
      </c>
      <c r="AF1929" s="158"/>
      <c r="AG1929" s="158"/>
      <c r="AH1929" s="158"/>
      <c r="AI1929" s="158"/>
      <c r="AJ1929" s="158"/>
      <c r="AK1929" s="158"/>
      <c r="AL1929" s="158"/>
      <c r="AM1929" s="158"/>
      <c r="AN1929" s="158"/>
      <c r="AO1929" s="158"/>
      <c r="AP1929" s="158"/>
      <c r="AQ1929" s="158"/>
      <c r="AR1929" s="158"/>
      <c r="AS1929" s="158"/>
      <c r="AT1929" s="158"/>
      <c r="AU1929" s="158"/>
      <c r="AV1929" s="158"/>
    </row>
    <row r="1930">
      <c r="A1930" s="157">
        <v>3663.0</v>
      </c>
      <c r="B1930" s="158" t="s">
        <v>1993</v>
      </c>
      <c r="C1930" s="158">
        <v>1.0</v>
      </c>
      <c r="D1930" s="158">
        <v>0.0</v>
      </c>
      <c r="E1930" s="158" t="e">
        <v>#N/A</v>
      </c>
      <c r="F1930" s="158">
        <v>1215.0</v>
      </c>
      <c r="G1930" s="158"/>
      <c r="H1930" s="158">
        <f t="shared" si="1"/>
        <v>29160</v>
      </c>
      <c r="I1930" s="158" t="str">
        <f t="shared" si="2"/>
        <v>#N/A</v>
      </c>
      <c r="J1930" s="158" t="str">
        <f t="shared" si="3"/>
        <v>#N/A</v>
      </c>
      <c r="K1930" s="158" t="str">
        <f t="shared" si="4"/>
        <v>#N/A</v>
      </c>
      <c r="L1930" s="158">
        <f t="shared" si="19"/>
        <v>29160</v>
      </c>
      <c r="M1930" s="158">
        <f t="shared" si="6"/>
        <v>1215</v>
      </c>
      <c r="N1930" s="158">
        <v>1.0</v>
      </c>
      <c r="O1930" s="158" t="str">
        <f t="shared" si="7"/>
        <v>#N/A</v>
      </c>
      <c r="P1930" s="158" t="str">
        <f t="shared" si="8"/>
        <v>#N/A</v>
      </c>
      <c r="Q1930" s="158" t="str">
        <f t="shared" si="9"/>
        <v>#N/A</v>
      </c>
      <c r="R1930" s="158" t="str">
        <f t="shared" si="10"/>
        <v>#N/A</v>
      </c>
      <c r="S1930" s="158" t="str">
        <f t="shared" si="20"/>
        <v>#N/A</v>
      </c>
      <c r="T1930" s="158" t="str">
        <f t="shared" si="11"/>
        <v>#N/A</v>
      </c>
      <c r="U1930" s="158">
        <v>246.0</v>
      </c>
      <c r="V1930" s="158" t="str">
        <f t="shared" si="12"/>
        <v>#N/A</v>
      </c>
      <c r="W1930" s="157" t="s">
        <v>2650</v>
      </c>
      <c r="X1930" s="157">
        <v>76.46</v>
      </c>
      <c r="Y1930" s="157" t="s">
        <v>3226</v>
      </c>
      <c r="Z1930" s="158" t="str">
        <f t="shared" si="21"/>
        <v>#N/A</v>
      </c>
      <c r="AA1930" s="158" t="str">
        <f t="shared" si="13"/>
        <v>#N/A</v>
      </c>
      <c r="AB1930" s="158" t="str">
        <f t="shared" si="14"/>
        <v>#N/A</v>
      </c>
      <c r="AC1930" s="158">
        <v>1.0</v>
      </c>
      <c r="AD1930" s="158" t="str">
        <f t="shared" si="15"/>
        <v>#N/A</v>
      </c>
      <c r="AE1930" s="158" t="str">
        <f t="shared" si="16"/>
        <v>#N/A</v>
      </c>
      <c r="AF1930" s="158"/>
      <c r="AG1930" s="158"/>
      <c r="AH1930" s="158"/>
      <c r="AI1930" s="158"/>
      <c r="AJ1930" s="158"/>
      <c r="AK1930" s="158"/>
      <c r="AL1930" s="158"/>
      <c r="AM1930" s="158"/>
      <c r="AN1930" s="158"/>
      <c r="AO1930" s="158"/>
      <c r="AP1930" s="158"/>
      <c r="AQ1930" s="158"/>
      <c r="AR1930" s="158"/>
      <c r="AS1930" s="158"/>
      <c r="AT1930" s="158"/>
      <c r="AU1930" s="158"/>
      <c r="AV1930" s="158"/>
    </row>
    <row r="1931">
      <c r="A1931" s="157">
        <v>3664.0</v>
      </c>
      <c r="B1931" s="158" t="s">
        <v>1994</v>
      </c>
      <c r="C1931" s="158">
        <v>1.0</v>
      </c>
      <c r="D1931" s="158">
        <v>0.0</v>
      </c>
      <c r="E1931" s="158" t="e">
        <v>#N/A</v>
      </c>
      <c r="F1931" s="158">
        <v>1215.0</v>
      </c>
      <c r="G1931" s="158"/>
      <c r="H1931" s="158">
        <f t="shared" si="1"/>
        <v>29160</v>
      </c>
      <c r="I1931" s="158" t="str">
        <f t="shared" si="2"/>
        <v>#N/A</v>
      </c>
      <c r="J1931" s="158" t="str">
        <f t="shared" si="3"/>
        <v>#N/A</v>
      </c>
      <c r="K1931" s="158" t="str">
        <f t="shared" si="4"/>
        <v>#N/A</v>
      </c>
      <c r="L1931" s="158">
        <f t="shared" si="19"/>
        <v>29160</v>
      </c>
      <c r="M1931" s="158">
        <f t="shared" si="6"/>
        <v>1215</v>
      </c>
      <c r="N1931" s="158">
        <v>1.0</v>
      </c>
      <c r="O1931" s="158" t="str">
        <f t="shared" si="7"/>
        <v>#N/A</v>
      </c>
      <c r="P1931" s="158" t="str">
        <f t="shared" si="8"/>
        <v>#N/A</v>
      </c>
      <c r="Q1931" s="158" t="str">
        <f t="shared" si="9"/>
        <v>#N/A</v>
      </c>
      <c r="R1931" s="158" t="str">
        <f t="shared" si="10"/>
        <v>#N/A</v>
      </c>
      <c r="S1931" s="158" t="str">
        <f t="shared" si="20"/>
        <v>#N/A</v>
      </c>
      <c r="T1931" s="158" t="str">
        <f t="shared" si="11"/>
        <v>#N/A</v>
      </c>
      <c r="U1931" s="158">
        <v>246.0</v>
      </c>
      <c r="V1931" s="158" t="str">
        <f t="shared" si="12"/>
        <v>#N/A</v>
      </c>
      <c r="W1931" s="157" t="s">
        <v>2650</v>
      </c>
      <c r="X1931" s="157">
        <v>76.46</v>
      </c>
      <c r="Y1931" s="157" t="s">
        <v>3226</v>
      </c>
      <c r="Z1931" s="158" t="str">
        <f t="shared" si="21"/>
        <v>#N/A</v>
      </c>
      <c r="AA1931" s="158" t="str">
        <f t="shared" si="13"/>
        <v>#N/A</v>
      </c>
      <c r="AB1931" s="158" t="str">
        <f t="shared" si="14"/>
        <v>#N/A</v>
      </c>
      <c r="AC1931" s="158">
        <v>1.0</v>
      </c>
      <c r="AD1931" s="158" t="str">
        <f t="shared" si="15"/>
        <v>#N/A</v>
      </c>
      <c r="AE1931" s="158" t="str">
        <f t="shared" si="16"/>
        <v>#N/A</v>
      </c>
      <c r="AF1931" s="158"/>
      <c r="AG1931" s="158"/>
      <c r="AH1931" s="158"/>
      <c r="AI1931" s="158"/>
      <c r="AJ1931" s="158"/>
      <c r="AK1931" s="158"/>
      <c r="AL1931" s="158"/>
      <c r="AM1931" s="158"/>
      <c r="AN1931" s="158"/>
      <c r="AO1931" s="158"/>
      <c r="AP1931" s="158"/>
      <c r="AQ1931" s="158"/>
      <c r="AR1931" s="158"/>
      <c r="AS1931" s="158"/>
      <c r="AT1931" s="158"/>
      <c r="AU1931" s="158"/>
      <c r="AV1931" s="158"/>
    </row>
    <row r="1932">
      <c r="A1932" s="157">
        <v>3665.0</v>
      </c>
      <c r="B1932" s="158" t="s">
        <v>1995</v>
      </c>
      <c r="C1932" s="158">
        <v>1.0</v>
      </c>
      <c r="D1932" s="158">
        <v>0.0</v>
      </c>
      <c r="E1932" s="158" t="e">
        <v>#N/A</v>
      </c>
      <c r="F1932" s="158">
        <v>1215.0</v>
      </c>
      <c r="G1932" s="158"/>
      <c r="H1932" s="158">
        <f t="shared" si="1"/>
        <v>29160</v>
      </c>
      <c r="I1932" s="158" t="str">
        <f t="shared" si="2"/>
        <v>#N/A</v>
      </c>
      <c r="J1932" s="158" t="str">
        <f t="shared" si="3"/>
        <v>#N/A</v>
      </c>
      <c r="K1932" s="158" t="str">
        <f t="shared" si="4"/>
        <v>#N/A</v>
      </c>
      <c r="L1932" s="158">
        <f t="shared" si="19"/>
        <v>29160</v>
      </c>
      <c r="M1932" s="158">
        <f t="shared" si="6"/>
        <v>1215</v>
      </c>
      <c r="N1932" s="158">
        <v>1.0</v>
      </c>
      <c r="O1932" s="158" t="str">
        <f t="shared" si="7"/>
        <v>#N/A</v>
      </c>
      <c r="P1932" s="158" t="str">
        <f t="shared" si="8"/>
        <v>#N/A</v>
      </c>
      <c r="Q1932" s="158" t="str">
        <f t="shared" si="9"/>
        <v>#N/A</v>
      </c>
      <c r="R1932" s="158" t="str">
        <f t="shared" si="10"/>
        <v>#N/A</v>
      </c>
      <c r="S1932" s="158" t="str">
        <f t="shared" si="20"/>
        <v>#N/A</v>
      </c>
      <c r="T1932" s="158" t="str">
        <f t="shared" si="11"/>
        <v>#N/A</v>
      </c>
      <c r="U1932" s="158">
        <v>246.0</v>
      </c>
      <c r="V1932" s="158" t="str">
        <f t="shared" si="12"/>
        <v>#N/A</v>
      </c>
      <c r="W1932" s="157" t="s">
        <v>2650</v>
      </c>
      <c r="X1932" s="157">
        <v>76.46</v>
      </c>
      <c r="Y1932" s="157" t="s">
        <v>3226</v>
      </c>
      <c r="Z1932" s="158" t="str">
        <f t="shared" si="21"/>
        <v>#N/A</v>
      </c>
      <c r="AA1932" s="158" t="str">
        <f t="shared" si="13"/>
        <v>#N/A</v>
      </c>
      <c r="AB1932" s="158" t="str">
        <f t="shared" si="14"/>
        <v>#N/A</v>
      </c>
      <c r="AC1932" s="158">
        <v>1.0</v>
      </c>
      <c r="AD1932" s="158" t="str">
        <f t="shared" si="15"/>
        <v>#N/A</v>
      </c>
      <c r="AE1932" s="158" t="str">
        <f t="shared" si="16"/>
        <v>#N/A</v>
      </c>
      <c r="AF1932" s="158"/>
      <c r="AG1932" s="158"/>
      <c r="AH1932" s="158"/>
      <c r="AI1932" s="158"/>
      <c r="AJ1932" s="158"/>
      <c r="AK1932" s="158"/>
      <c r="AL1932" s="158"/>
      <c r="AM1932" s="158"/>
      <c r="AN1932" s="158"/>
      <c r="AO1932" s="158"/>
      <c r="AP1932" s="158"/>
      <c r="AQ1932" s="158"/>
      <c r="AR1932" s="158"/>
      <c r="AS1932" s="158"/>
      <c r="AT1932" s="158"/>
      <c r="AU1932" s="158"/>
      <c r="AV1932" s="158"/>
    </row>
    <row r="1933">
      <c r="A1933" s="157">
        <v>3668.0</v>
      </c>
      <c r="B1933" s="158" t="s">
        <v>1996</v>
      </c>
      <c r="C1933" s="158">
        <v>1.0</v>
      </c>
      <c r="D1933" s="158">
        <v>0.0</v>
      </c>
      <c r="E1933" s="158" t="e">
        <v>#N/A</v>
      </c>
      <c r="F1933" s="158">
        <v>1215.0</v>
      </c>
      <c r="G1933" s="158"/>
      <c r="H1933" s="158">
        <f t="shared" si="1"/>
        <v>29160</v>
      </c>
      <c r="I1933" s="158" t="str">
        <f t="shared" si="2"/>
        <v>#N/A</v>
      </c>
      <c r="J1933" s="158" t="str">
        <f t="shared" si="3"/>
        <v>#N/A</v>
      </c>
      <c r="K1933" s="158" t="str">
        <f t="shared" si="4"/>
        <v>#N/A</v>
      </c>
      <c r="L1933" s="158">
        <f t="shared" si="19"/>
        <v>29160</v>
      </c>
      <c r="M1933" s="158">
        <f t="shared" si="6"/>
        <v>1215</v>
      </c>
      <c r="N1933" s="158">
        <v>1.0</v>
      </c>
      <c r="O1933" s="158" t="str">
        <f t="shared" si="7"/>
        <v>#N/A</v>
      </c>
      <c r="P1933" s="158" t="str">
        <f t="shared" si="8"/>
        <v>#N/A</v>
      </c>
      <c r="Q1933" s="158" t="str">
        <f t="shared" si="9"/>
        <v>#N/A</v>
      </c>
      <c r="R1933" s="158" t="str">
        <f t="shared" si="10"/>
        <v>#N/A</v>
      </c>
      <c r="S1933" s="158" t="str">
        <f t="shared" si="20"/>
        <v>#N/A</v>
      </c>
      <c r="T1933" s="158" t="str">
        <f t="shared" si="11"/>
        <v>#N/A</v>
      </c>
      <c r="U1933" s="158">
        <v>246.0</v>
      </c>
      <c r="V1933" s="158" t="str">
        <f t="shared" si="12"/>
        <v>#N/A</v>
      </c>
      <c r="W1933" s="157" t="s">
        <v>2650</v>
      </c>
      <c r="X1933" s="157">
        <v>76.46</v>
      </c>
      <c r="Y1933" s="157" t="s">
        <v>3226</v>
      </c>
      <c r="Z1933" s="158" t="str">
        <f t="shared" si="21"/>
        <v>#N/A</v>
      </c>
      <c r="AA1933" s="158" t="str">
        <f t="shared" si="13"/>
        <v>#N/A</v>
      </c>
      <c r="AB1933" s="158" t="str">
        <f t="shared" si="14"/>
        <v>#N/A</v>
      </c>
      <c r="AC1933" s="158">
        <v>1.0</v>
      </c>
      <c r="AD1933" s="158" t="str">
        <f t="shared" si="15"/>
        <v>#N/A</v>
      </c>
      <c r="AE1933" s="158" t="str">
        <f t="shared" si="16"/>
        <v>#N/A</v>
      </c>
      <c r="AF1933" s="158"/>
      <c r="AG1933" s="158"/>
      <c r="AH1933" s="158"/>
      <c r="AI1933" s="158"/>
      <c r="AJ1933" s="158"/>
      <c r="AK1933" s="158"/>
      <c r="AL1933" s="158"/>
      <c r="AM1933" s="158"/>
      <c r="AN1933" s="158"/>
      <c r="AO1933" s="158"/>
      <c r="AP1933" s="158"/>
      <c r="AQ1933" s="158"/>
      <c r="AR1933" s="158"/>
      <c r="AS1933" s="158"/>
      <c r="AT1933" s="158"/>
      <c r="AU1933" s="158"/>
      <c r="AV1933" s="158"/>
    </row>
    <row r="1934">
      <c r="A1934" s="157">
        <v>3671.0</v>
      </c>
      <c r="B1934" s="158" t="s">
        <v>1997</v>
      </c>
      <c r="C1934" s="158">
        <v>1.0</v>
      </c>
      <c r="D1934" s="158">
        <v>0.0</v>
      </c>
      <c r="E1934" s="158" t="e">
        <v>#N/A</v>
      </c>
      <c r="F1934" s="158">
        <v>1215.0</v>
      </c>
      <c r="G1934" s="158"/>
      <c r="H1934" s="158">
        <f t="shared" si="1"/>
        <v>29160</v>
      </c>
      <c r="I1934" s="158" t="str">
        <f t="shared" si="2"/>
        <v>#N/A</v>
      </c>
      <c r="J1934" s="158" t="str">
        <f t="shared" si="3"/>
        <v>#N/A</v>
      </c>
      <c r="K1934" s="158" t="str">
        <f t="shared" si="4"/>
        <v>#N/A</v>
      </c>
      <c r="L1934" s="158">
        <f t="shared" si="19"/>
        <v>29160</v>
      </c>
      <c r="M1934" s="158">
        <f t="shared" si="6"/>
        <v>1215</v>
      </c>
      <c r="N1934" s="158">
        <v>1.0</v>
      </c>
      <c r="O1934" s="158" t="str">
        <f t="shared" si="7"/>
        <v>#N/A</v>
      </c>
      <c r="P1934" s="158" t="str">
        <f t="shared" si="8"/>
        <v>#N/A</v>
      </c>
      <c r="Q1934" s="158" t="str">
        <f t="shared" si="9"/>
        <v>#N/A</v>
      </c>
      <c r="R1934" s="158" t="str">
        <f t="shared" si="10"/>
        <v>#N/A</v>
      </c>
      <c r="S1934" s="158" t="str">
        <f t="shared" si="20"/>
        <v>#N/A</v>
      </c>
      <c r="T1934" s="158" t="str">
        <f t="shared" si="11"/>
        <v>#N/A</v>
      </c>
      <c r="U1934" s="158">
        <v>246.0</v>
      </c>
      <c r="V1934" s="158" t="str">
        <f t="shared" si="12"/>
        <v>#N/A</v>
      </c>
      <c r="W1934" s="157" t="s">
        <v>2650</v>
      </c>
      <c r="X1934" s="157">
        <v>76.46</v>
      </c>
      <c r="Y1934" s="157" t="s">
        <v>3226</v>
      </c>
      <c r="Z1934" s="158" t="str">
        <f t="shared" si="21"/>
        <v>#N/A</v>
      </c>
      <c r="AA1934" s="158" t="str">
        <f t="shared" si="13"/>
        <v>#N/A</v>
      </c>
      <c r="AB1934" s="158" t="str">
        <f t="shared" si="14"/>
        <v>#N/A</v>
      </c>
      <c r="AC1934" s="158">
        <v>1.0</v>
      </c>
      <c r="AD1934" s="158" t="str">
        <f t="shared" si="15"/>
        <v>#N/A</v>
      </c>
      <c r="AE1934" s="158" t="str">
        <f t="shared" si="16"/>
        <v>#N/A</v>
      </c>
      <c r="AF1934" s="158"/>
      <c r="AG1934" s="158"/>
      <c r="AH1934" s="158"/>
      <c r="AI1934" s="158"/>
      <c r="AJ1934" s="158"/>
      <c r="AK1934" s="158"/>
      <c r="AL1934" s="158"/>
      <c r="AM1934" s="158"/>
      <c r="AN1934" s="158"/>
      <c r="AO1934" s="158"/>
      <c r="AP1934" s="158"/>
      <c r="AQ1934" s="158"/>
      <c r="AR1934" s="158"/>
      <c r="AS1934" s="158"/>
      <c r="AT1934" s="158"/>
      <c r="AU1934" s="158"/>
      <c r="AV1934" s="158"/>
    </row>
    <row r="1935">
      <c r="A1935" s="157">
        <v>3672.0</v>
      </c>
      <c r="B1935" s="158" t="s">
        <v>1998</v>
      </c>
      <c r="C1935" s="158">
        <v>1.0</v>
      </c>
      <c r="D1935" s="158">
        <v>0.0</v>
      </c>
      <c r="E1935" s="158" t="e">
        <v>#N/A</v>
      </c>
      <c r="F1935" s="158">
        <v>1215.0</v>
      </c>
      <c r="G1935" s="158"/>
      <c r="H1935" s="158">
        <f t="shared" si="1"/>
        <v>29160</v>
      </c>
      <c r="I1935" s="158" t="str">
        <f t="shared" si="2"/>
        <v>#N/A</v>
      </c>
      <c r="J1935" s="158" t="str">
        <f t="shared" si="3"/>
        <v>#N/A</v>
      </c>
      <c r="K1935" s="158" t="str">
        <f t="shared" si="4"/>
        <v>#N/A</v>
      </c>
      <c r="L1935" s="158">
        <f t="shared" si="19"/>
        <v>29160</v>
      </c>
      <c r="M1935" s="158">
        <f t="shared" si="6"/>
        <v>1215</v>
      </c>
      <c r="N1935" s="158">
        <v>1.0</v>
      </c>
      <c r="O1935" s="158" t="str">
        <f t="shared" si="7"/>
        <v>#N/A</v>
      </c>
      <c r="P1935" s="158" t="str">
        <f t="shared" si="8"/>
        <v>#N/A</v>
      </c>
      <c r="Q1935" s="158" t="str">
        <f t="shared" si="9"/>
        <v>#N/A</v>
      </c>
      <c r="R1935" s="158" t="str">
        <f t="shared" si="10"/>
        <v>#N/A</v>
      </c>
      <c r="S1935" s="158" t="str">
        <f t="shared" si="20"/>
        <v>#N/A</v>
      </c>
      <c r="T1935" s="158" t="str">
        <f t="shared" si="11"/>
        <v>#N/A</v>
      </c>
      <c r="U1935" s="158">
        <v>246.0</v>
      </c>
      <c r="V1935" s="158" t="str">
        <f t="shared" si="12"/>
        <v>#N/A</v>
      </c>
      <c r="W1935" s="157" t="s">
        <v>2650</v>
      </c>
      <c r="X1935" s="157">
        <v>76.46</v>
      </c>
      <c r="Y1935" s="157" t="s">
        <v>3226</v>
      </c>
      <c r="Z1935" s="158" t="str">
        <f t="shared" si="21"/>
        <v>#N/A</v>
      </c>
      <c r="AA1935" s="158" t="str">
        <f t="shared" si="13"/>
        <v>#N/A</v>
      </c>
      <c r="AB1935" s="158" t="str">
        <f t="shared" si="14"/>
        <v>#N/A</v>
      </c>
      <c r="AC1935" s="158">
        <v>1.0</v>
      </c>
      <c r="AD1935" s="158" t="str">
        <f t="shared" si="15"/>
        <v>#N/A</v>
      </c>
      <c r="AE1935" s="158" t="str">
        <f t="shared" si="16"/>
        <v>#N/A</v>
      </c>
      <c r="AF1935" s="158"/>
      <c r="AG1935" s="158"/>
      <c r="AH1935" s="158"/>
      <c r="AI1935" s="158"/>
      <c r="AJ1935" s="158"/>
      <c r="AK1935" s="158"/>
      <c r="AL1935" s="158"/>
      <c r="AM1935" s="158"/>
      <c r="AN1935" s="158"/>
      <c r="AO1935" s="158"/>
      <c r="AP1935" s="158"/>
      <c r="AQ1935" s="158"/>
      <c r="AR1935" s="158"/>
      <c r="AS1935" s="158"/>
      <c r="AT1935" s="158"/>
      <c r="AU1935" s="158"/>
      <c r="AV1935" s="158"/>
    </row>
    <row r="1936">
      <c r="A1936" s="157">
        <v>3678.0</v>
      </c>
      <c r="B1936" s="158" t="s">
        <v>1999</v>
      </c>
      <c r="C1936" s="158">
        <v>1.0</v>
      </c>
      <c r="D1936" s="158">
        <v>0.0</v>
      </c>
      <c r="E1936" s="158" t="e">
        <v>#N/A</v>
      </c>
      <c r="F1936" s="158">
        <v>1215.0</v>
      </c>
      <c r="G1936" s="158"/>
      <c r="H1936" s="158">
        <f t="shared" si="1"/>
        <v>29160</v>
      </c>
      <c r="I1936" s="158" t="str">
        <f t="shared" si="2"/>
        <v>#N/A</v>
      </c>
      <c r="J1936" s="158" t="str">
        <f t="shared" si="3"/>
        <v>#N/A</v>
      </c>
      <c r="K1936" s="158" t="str">
        <f t="shared" si="4"/>
        <v>#N/A</v>
      </c>
      <c r="L1936" s="158">
        <f t="shared" si="19"/>
        <v>29160</v>
      </c>
      <c r="M1936" s="158">
        <f t="shared" si="6"/>
        <v>1215</v>
      </c>
      <c r="N1936" s="158">
        <v>1.0</v>
      </c>
      <c r="O1936" s="158" t="str">
        <f t="shared" si="7"/>
        <v>#N/A</v>
      </c>
      <c r="P1936" s="158" t="str">
        <f t="shared" si="8"/>
        <v>#N/A</v>
      </c>
      <c r="Q1936" s="158" t="str">
        <f t="shared" si="9"/>
        <v>#N/A</v>
      </c>
      <c r="R1936" s="158" t="str">
        <f t="shared" si="10"/>
        <v>#N/A</v>
      </c>
      <c r="S1936" s="158" t="str">
        <f t="shared" si="20"/>
        <v>#N/A</v>
      </c>
      <c r="T1936" s="158" t="str">
        <f t="shared" si="11"/>
        <v>#N/A</v>
      </c>
      <c r="U1936" s="158">
        <v>246.0</v>
      </c>
      <c r="V1936" s="158" t="str">
        <f t="shared" si="12"/>
        <v>#N/A</v>
      </c>
      <c r="W1936" s="157" t="s">
        <v>2650</v>
      </c>
      <c r="X1936" s="157">
        <v>76.46</v>
      </c>
      <c r="Y1936" s="157" t="s">
        <v>3226</v>
      </c>
      <c r="Z1936" s="158" t="str">
        <f t="shared" si="21"/>
        <v>#N/A</v>
      </c>
      <c r="AA1936" s="158" t="str">
        <f t="shared" si="13"/>
        <v>#N/A</v>
      </c>
      <c r="AB1936" s="158" t="str">
        <f t="shared" si="14"/>
        <v>#N/A</v>
      </c>
      <c r="AC1936" s="158">
        <v>1.0</v>
      </c>
      <c r="AD1936" s="158" t="str">
        <f t="shared" si="15"/>
        <v>#N/A</v>
      </c>
      <c r="AE1936" s="158" t="str">
        <f t="shared" si="16"/>
        <v>#N/A</v>
      </c>
      <c r="AF1936" s="158"/>
      <c r="AG1936" s="158"/>
      <c r="AH1936" s="158"/>
      <c r="AI1936" s="158"/>
      <c r="AJ1936" s="158"/>
      <c r="AK1936" s="158"/>
      <c r="AL1936" s="158"/>
      <c r="AM1936" s="158"/>
      <c r="AN1936" s="158"/>
      <c r="AO1936" s="158"/>
      <c r="AP1936" s="158"/>
      <c r="AQ1936" s="158"/>
      <c r="AR1936" s="158"/>
      <c r="AS1936" s="158"/>
      <c r="AT1936" s="158"/>
      <c r="AU1936" s="158"/>
      <c r="AV1936" s="158"/>
    </row>
    <row r="1937">
      <c r="A1937" s="157">
        <v>3679.0</v>
      </c>
      <c r="B1937" s="158" t="s">
        <v>2000</v>
      </c>
      <c r="C1937" s="158">
        <v>1.0</v>
      </c>
      <c r="D1937" s="158">
        <v>0.0</v>
      </c>
      <c r="E1937" s="158" t="e">
        <v>#N/A</v>
      </c>
      <c r="F1937" s="158">
        <v>1215.0</v>
      </c>
      <c r="G1937" s="158"/>
      <c r="H1937" s="158">
        <f t="shared" si="1"/>
        <v>29160</v>
      </c>
      <c r="I1937" s="158" t="str">
        <f t="shared" si="2"/>
        <v>#N/A</v>
      </c>
      <c r="J1937" s="158" t="str">
        <f t="shared" si="3"/>
        <v>#N/A</v>
      </c>
      <c r="K1937" s="158" t="str">
        <f t="shared" si="4"/>
        <v>#N/A</v>
      </c>
      <c r="L1937" s="158">
        <f t="shared" si="19"/>
        <v>29160</v>
      </c>
      <c r="M1937" s="158">
        <f t="shared" si="6"/>
        <v>1215</v>
      </c>
      <c r="N1937" s="158">
        <v>1.0</v>
      </c>
      <c r="O1937" s="158" t="str">
        <f t="shared" si="7"/>
        <v>#N/A</v>
      </c>
      <c r="P1937" s="158" t="str">
        <f t="shared" si="8"/>
        <v>#N/A</v>
      </c>
      <c r="Q1937" s="158" t="str">
        <f t="shared" si="9"/>
        <v>#N/A</v>
      </c>
      <c r="R1937" s="158" t="str">
        <f t="shared" si="10"/>
        <v>#N/A</v>
      </c>
      <c r="S1937" s="158" t="str">
        <f t="shared" si="20"/>
        <v>#N/A</v>
      </c>
      <c r="T1937" s="158" t="str">
        <f t="shared" si="11"/>
        <v>#N/A</v>
      </c>
      <c r="U1937" s="158">
        <v>246.0</v>
      </c>
      <c r="V1937" s="158" t="str">
        <f t="shared" si="12"/>
        <v>#N/A</v>
      </c>
      <c r="W1937" s="157" t="s">
        <v>2650</v>
      </c>
      <c r="X1937" s="157">
        <v>76.46</v>
      </c>
      <c r="Y1937" s="157" t="s">
        <v>3226</v>
      </c>
      <c r="Z1937" s="158" t="str">
        <f t="shared" si="21"/>
        <v>#N/A</v>
      </c>
      <c r="AA1937" s="158" t="str">
        <f t="shared" si="13"/>
        <v>#N/A</v>
      </c>
      <c r="AB1937" s="158" t="str">
        <f t="shared" si="14"/>
        <v>#N/A</v>
      </c>
      <c r="AC1937" s="158">
        <v>1.0</v>
      </c>
      <c r="AD1937" s="158" t="str">
        <f t="shared" si="15"/>
        <v>#N/A</v>
      </c>
      <c r="AE1937" s="158" t="str">
        <f t="shared" si="16"/>
        <v>#N/A</v>
      </c>
      <c r="AF1937" s="158"/>
      <c r="AG1937" s="158"/>
      <c r="AH1937" s="158"/>
      <c r="AI1937" s="158"/>
      <c r="AJ1937" s="158"/>
      <c r="AK1937" s="158"/>
      <c r="AL1937" s="158"/>
      <c r="AM1937" s="158"/>
      <c r="AN1937" s="158"/>
      <c r="AO1937" s="158"/>
      <c r="AP1937" s="158"/>
      <c r="AQ1937" s="158"/>
      <c r="AR1937" s="158"/>
      <c r="AS1937" s="158"/>
      <c r="AT1937" s="158"/>
      <c r="AU1937" s="158"/>
      <c r="AV1937" s="158"/>
    </row>
    <row r="1938">
      <c r="A1938" s="157">
        <v>3680.0</v>
      </c>
      <c r="B1938" s="158" t="s">
        <v>2001</v>
      </c>
      <c r="C1938" s="158">
        <v>1.0</v>
      </c>
      <c r="D1938" s="158">
        <v>0.0</v>
      </c>
      <c r="E1938" s="158" t="e">
        <v>#N/A</v>
      </c>
      <c r="F1938" s="158">
        <v>1215.0</v>
      </c>
      <c r="G1938" s="158"/>
      <c r="H1938" s="158">
        <f t="shared" si="1"/>
        <v>29160</v>
      </c>
      <c r="I1938" s="158" t="str">
        <f t="shared" si="2"/>
        <v>#N/A</v>
      </c>
      <c r="J1938" s="158" t="str">
        <f t="shared" si="3"/>
        <v>#N/A</v>
      </c>
      <c r="K1938" s="158" t="str">
        <f t="shared" si="4"/>
        <v>#N/A</v>
      </c>
      <c r="L1938" s="158">
        <f t="shared" si="19"/>
        <v>29160</v>
      </c>
      <c r="M1938" s="158">
        <f t="shared" si="6"/>
        <v>1215</v>
      </c>
      <c r="N1938" s="158">
        <v>1.0</v>
      </c>
      <c r="O1938" s="158" t="str">
        <f t="shared" si="7"/>
        <v>#N/A</v>
      </c>
      <c r="P1938" s="158" t="str">
        <f t="shared" si="8"/>
        <v>#N/A</v>
      </c>
      <c r="Q1938" s="158" t="str">
        <f t="shared" si="9"/>
        <v>#N/A</v>
      </c>
      <c r="R1938" s="158" t="str">
        <f t="shared" si="10"/>
        <v>#N/A</v>
      </c>
      <c r="S1938" s="158" t="str">
        <f t="shared" si="20"/>
        <v>#N/A</v>
      </c>
      <c r="T1938" s="158" t="str">
        <f t="shared" si="11"/>
        <v>#N/A</v>
      </c>
      <c r="U1938" s="158">
        <v>246.0</v>
      </c>
      <c r="V1938" s="158" t="str">
        <f t="shared" si="12"/>
        <v>#N/A</v>
      </c>
      <c r="W1938" s="157" t="s">
        <v>2650</v>
      </c>
      <c r="X1938" s="157">
        <v>76.46</v>
      </c>
      <c r="Y1938" s="157" t="s">
        <v>3226</v>
      </c>
      <c r="Z1938" s="158" t="str">
        <f t="shared" si="21"/>
        <v>#N/A</v>
      </c>
      <c r="AA1938" s="158" t="str">
        <f t="shared" si="13"/>
        <v>#N/A</v>
      </c>
      <c r="AB1938" s="158" t="str">
        <f t="shared" si="14"/>
        <v>#N/A</v>
      </c>
      <c r="AC1938" s="158">
        <v>1.0</v>
      </c>
      <c r="AD1938" s="158" t="str">
        <f t="shared" si="15"/>
        <v>#N/A</v>
      </c>
      <c r="AE1938" s="158" t="str">
        <f t="shared" si="16"/>
        <v>#N/A</v>
      </c>
      <c r="AF1938" s="158"/>
      <c r="AG1938" s="158"/>
      <c r="AH1938" s="158"/>
      <c r="AI1938" s="158"/>
      <c r="AJ1938" s="158"/>
      <c r="AK1938" s="158"/>
      <c r="AL1938" s="158"/>
      <c r="AM1938" s="158"/>
      <c r="AN1938" s="158"/>
      <c r="AO1938" s="158"/>
      <c r="AP1938" s="158"/>
      <c r="AQ1938" s="158"/>
      <c r="AR1938" s="158"/>
      <c r="AS1938" s="158"/>
      <c r="AT1938" s="158"/>
      <c r="AU1938" s="158"/>
      <c r="AV1938" s="158"/>
    </row>
    <row r="1939">
      <c r="A1939" s="157">
        <v>3681.0</v>
      </c>
      <c r="B1939" s="158" t="s">
        <v>2002</v>
      </c>
      <c r="C1939" s="158">
        <v>1.0</v>
      </c>
      <c r="D1939" s="158" t="s">
        <v>2648</v>
      </c>
      <c r="E1939" s="158">
        <v>1.0</v>
      </c>
      <c r="F1939" s="158">
        <v>1215.0</v>
      </c>
      <c r="G1939" s="158"/>
      <c r="H1939" s="158">
        <f t="shared" si="1"/>
        <v>29160</v>
      </c>
      <c r="I1939" s="158">
        <f t="shared" si="2"/>
        <v>29160</v>
      </c>
      <c r="J1939" s="158">
        <f t="shared" si="3"/>
        <v>1215</v>
      </c>
      <c r="K1939" s="158">
        <f t="shared" si="4"/>
        <v>3.328767123</v>
      </c>
      <c r="L1939" s="158">
        <f t="shared" si="19"/>
        <v>29160</v>
      </c>
      <c r="M1939" s="158">
        <f t="shared" si="6"/>
        <v>1215</v>
      </c>
      <c r="N1939" s="158">
        <v>3.0</v>
      </c>
      <c r="O1939" s="158">
        <f t="shared" si="7"/>
        <v>4</v>
      </c>
      <c r="P1939" s="158">
        <f t="shared" si="8"/>
        <v>1.333333333</v>
      </c>
      <c r="Q1939" s="158">
        <f t="shared" si="9"/>
        <v>3645</v>
      </c>
      <c r="R1939" s="158">
        <f t="shared" si="10"/>
        <v>9.98630137</v>
      </c>
      <c r="S1939" s="158">
        <f t="shared" si="20"/>
        <v>0.0008230452675</v>
      </c>
      <c r="T1939" s="158">
        <f t="shared" si="11"/>
        <v>0.3004115226</v>
      </c>
      <c r="U1939" s="158">
        <v>246.0</v>
      </c>
      <c r="V1939" s="158">
        <f t="shared" si="12"/>
        <v>0.2024691358</v>
      </c>
      <c r="W1939" s="157" t="s">
        <v>2650</v>
      </c>
      <c r="X1939" s="157">
        <v>76.46</v>
      </c>
      <c r="Y1939" s="157" t="s">
        <v>3226</v>
      </c>
      <c r="Z1939" s="158">
        <f t="shared" si="21"/>
        <v>0.00001076439011</v>
      </c>
      <c r="AA1939" s="158">
        <f t="shared" si="13"/>
        <v>0.2032921811</v>
      </c>
      <c r="AB1939" s="158">
        <f t="shared" si="14"/>
        <v>0.05082304527</v>
      </c>
      <c r="AC1939" s="158">
        <v>3.0</v>
      </c>
      <c r="AD1939" s="158">
        <f t="shared" si="15"/>
        <v>59.02834008</v>
      </c>
      <c r="AE1939" s="158">
        <f t="shared" si="16"/>
        <v>0.1617214797</v>
      </c>
      <c r="AF1939" s="158"/>
      <c r="AG1939" s="158"/>
      <c r="AH1939" s="158"/>
      <c r="AI1939" s="158"/>
      <c r="AJ1939" s="158"/>
      <c r="AK1939" s="158"/>
      <c r="AL1939" s="158"/>
      <c r="AM1939" s="158"/>
      <c r="AN1939" s="158"/>
      <c r="AO1939" s="158"/>
      <c r="AP1939" s="158"/>
      <c r="AQ1939" s="158"/>
      <c r="AR1939" s="158"/>
      <c r="AS1939" s="158"/>
      <c r="AT1939" s="158"/>
      <c r="AU1939" s="158"/>
      <c r="AV1939" s="158"/>
    </row>
    <row r="1940">
      <c r="A1940" s="157">
        <v>3682.0</v>
      </c>
      <c r="B1940" s="158" t="s">
        <v>2003</v>
      </c>
      <c r="C1940" s="158">
        <v>1.0</v>
      </c>
      <c r="D1940" s="158">
        <v>0.0</v>
      </c>
      <c r="E1940" s="158" t="e">
        <v>#N/A</v>
      </c>
      <c r="F1940" s="158">
        <v>1215.0</v>
      </c>
      <c r="G1940" s="158"/>
      <c r="H1940" s="158">
        <f t="shared" si="1"/>
        <v>29160</v>
      </c>
      <c r="I1940" s="158" t="str">
        <f t="shared" si="2"/>
        <v>#N/A</v>
      </c>
      <c r="J1940" s="158" t="str">
        <f t="shared" si="3"/>
        <v>#N/A</v>
      </c>
      <c r="K1940" s="158" t="str">
        <f t="shared" si="4"/>
        <v>#N/A</v>
      </c>
      <c r="L1940" s="158">
        <f t="shared" si="19"/>
        <v>29160</v>
      </c>
      <c r="M1940" s="158">
        <f t="shared" si="6"/>
        <v>1215</v>
      </c>
      <c r="N1940" s="158">
        <v>1.0</v>
      </c>
      <c r="O1940" s="158" t="str">
        <f t="shared" si="7"/>
        <v>#N/A</v>
      </c>
      <c r="P1940" s="158" t="str">
        <f t="shared" si="8"/>
        <v>#N/A</v>
      </c>
      <c r="Q1940" s="158" t="str">
        <f t="shared" si="9"/>
        <v>#N/A</v>
      </c>
      <c r="R1940" s="158" t="str">
        <f t="shared" si="10"/>
        <v>#N/A</v>
      </c>
      <c r="S1940" s="158" t="str">
        <f t="shared" si="20"/>
        <v>#N/A</v>
      </c>
      <c r="T1940" s="158" t="str">
        <f t="shared" si="11"/>
        <v>#N/A</v>
      </c>
      <c r="U1940" s="158">
        <v>246.0</v>
      </c>
      <c r="V1940" s="158" t="str">
        <f t="shared" si="12"/>
        <v>#N/A</v>
      </c>
      <c r="W1940" s="157" t="s">
        <v>2650</v>
      </c>
      <c r="X1940" s="157">
        <v>76.46</v>
      </c>
      <c r="Y1940" s="157" t="s">
        <v>3226</v>
      </c>
      <c r="Z1940" s="158" t="str">
        <f t="shared" si="21"/>
        <v>#N/A</v>
      </c>
      <c r="AA1940" s="158" t="str">
        <f t="shared" si="13"/>
        <v>#N/A</v>
      </c>
      <c r="AB1940" s="158" t="str">
        <f t="shared" si="14"/>
        <v>#N/A</v>
      </c>
      <c r="AC1940" s="158">
        <v>1.0</v>
      </c>
      <c r="AD1940" s="158" t="str">
        <f t="shared" si="15"/>
        <v>#N/A</v>
      </c>
      <c r="AE1940" s="158" t="str">
        <f t="shared" si="16"/>
        <v>#N/A</v>
      </c>
      <c r="AF1940" s="158"/>
      <c r="AG1940" s="158"/>
      <c r="AH1940" s="158"/>
      <c r="AI1940" s="158"/>
      <c r="AJ1940" s="158"/>
      <c r="AK1940" s="158"/>
      <c r="AL1940" s="158"/>
      <c r="AM1940" s="158"/>
      <c r="AN1940" s="158"/>
      <c r="AO1940" s="158"/>
      <c r="AP1940" s="158"/>
      <c r="AQ1940" s="158"/>
      <c r="AR1940" s="158"/>
      <c r="AS1940" s="158"/>
      <c r="AT1940" s="158"/>
      <c r="AU1940" s="158"/>
      <c r="AV1940" s="158"/>
    </row>
    <row r="1941">
      <c r="A1941" s="157">
        <v>3683.0</v>
      </c>
      <c r="B1941" s="158" t="s">
        <v>2004</v>
      </c>
      <c r="C1941" s="158">
        <v>1.0</v>
      </c>
      <c r="D1941" s="158">
        <v>0.0</v>
      </c>
      <c r="E1941" s="158" t="e">
        <v>#N/A</v>
      </c>
      <c r="F1941" s="158">
        <v>1215.0</v>
      </c>
      <c r="G1941" s="158"/>
      <c r="H1941" s="158">
        <f t="shared" si="1"/>
        <v>29160</v>
      </c>
      <c r="I1941" s="158" t="str">
        <f t="shared" si="2"/>
        <v>#N/A</v>
      </c>
      <c r="J1941" s="158" t="str">
        <f t="shared" si="3"/>
        <v>#N/A</v>
      </c>
      <c r="K1941" s="158" t="str">
        <f t="shared" si="4"/>
        <v>#N/A</v>
      </c>
      <c r="L1941" s="158">
        <f t="shared" si="19"/>
        <v>29160</v>
      </c>
      <c r="M1941" s="158">
        <f t="shared" si="6"/>
        <v>1215</v>
      </c>
      <c r="N1941" s="158">
        <v>1.0</v>
      </c>
      <c r="O1941" s="158" t="str">
        <f t="shared" si="7"/>
        <v>#N/A</v>
      </c>
      <c r="P1941" s="158" t="str">
        <f t="shared" si="8"/>
        <v>#N/A</v>
      </c>
      <c r="Q1941" s="158" t="str">
        <f t="shared" si="9"/>
        <v>#N/A</v>
      </c>
      <c r="R1941" s="158" t="str">
        <f t="shared" si="10"/>
        <v>#N/A</v>
      </c>
      <c r="S1941" s="158" t="str">
        <f t="shared" si="20"/>
        <v>#N/A</v>
      </c>
      <c r="T1941" s="158" t="str">
        <f t="shared" si="11"/>
        <v>#N/A</v>
      </c>
      <c r="U1941" s="158">
        <v>246.0</v>
      </c>
      <c r="V1941" s="158" t="str">
        <f t="shared" si="12"/>
        <v>#N/A</v>
      </c>
      <c r="W1941" s="157" t="s">
        <v>2650</v>
      </c>
      <c r="X1941" s="157">
        <v>76.46</v>
      </c>
      <c r="Y1941" s="157" t="s">
        <v>3226</v>
      </c>
      <c r="Z1941" s="158" t="str">
        <f t="shared" si="21"/>
        <v>#N/A</v>
      </c>
      <c r="AA1941" s="158" t="str">
        <f t="shared" si="13"/>
        <v>#N/A</v>
      </c>
      <c r="AB1941" s="158" t="str">
        <f t="shared" si="14"/>
        <v>#N/A</v>
      </c>
      <c r="AC1941" s="158">
        <v>1.0</v>
      </c>
      <c r="AD1941" s="158" t="str">
        <f t="shared" si="15"/>
        <v>#N/A</v>
      </c>
      <c r="AE1941" s="158" t="str">
        <f t="shared" si="16"/>
        <v>#N/A</v>
      </c>
      <c r="AF1941" s="158"/>
      <c r="AG1941" s="158"/>
      <c r="AH1941" s="158"/>
      <c r="AI1941" s="158"/>
      <c r="AJ1941" s="158"/>
      <c r="AK1941" s="158"/>
      <c r="AL1941" s="158"/>
      <c r="AM1941" s="158"/>
      <c r="AN1941" s="158"/>
      <c r="AO1941" s="158"/>
      <c r="AP1941" s="158"/>
      <c r="AQ1941" s="158"/>
      <c r="AR1941" s="158"/>
      <c r="AS1941" s="158"/>
      <c r="AT1941" s="158"/>
      <c r="AU1941" s="158"/>
      <c r="AV1941" s="158"/>
    </row>
    <row r="1942">
      <c r="A1942" s="157">
        <v>3685.0</v>
      </c>
      <c r="B1942" s="158" t="s">
        <v>2005</v>
      </c>
      <c r="C1942" s="158">
        <v>1.0</v>
      </c>
      <c r="D1942" s="158">
        <v>0.0</v>
      </c>
      <c r="E1942" s="158" t="e">
        <v>#N/A</v>
      </c>
      <c r="F1942" s="158">
        <v>1215.0</v>
      </c>
      <c r="G1942" s="158"/>
      <c r="H1942" s="158">
        <f t="shared" si="1"/>
        <v>29160</v>
      </c>
      <c r="I1942" s="158" t="str">
        <f t="shared" si="2"/>
        <v>#N/A</v>
      </c>
      <c r="J1942" s="158" t="str">
        <f t="shared" si="3"/>
        <v>#N/A</v>
      </c>
      <c r="K1942" s="158" t="str">
        <f t="shared" si="4"/>
        <v>#N/A</v>
      </c>
      <c r="L1942" s="158">
        <f t="shared" si="19"/>
        <v>29160</v>
      </c>
      <c r="M1942" s="158">
        <f t="shared" si="6"/>
        <v>1215</v>
      </c>
      <c r="N1942" s="158">
        <v>1.0</v>
      </c>
      <c r="O1942" s="158" t="str">
        <f t="shared" si="7"/>
        <v>#N/A</v>
      </c>
      <c r="P1942" s="158" t="str">
        <f t="shared" si="8"/>
        <v>#N/A</v>
      </c>
      <c r="Q1942" s="158" t="str">
        <f t="shared" si="9"/>
        <v>#N/A</v>
      </c>
      <c r="R1942" s="158" t="str">
        <f t="shared" si="10"/>
        <v>#N/A</v>
      </c>
      <c r="S1942" s="158" t="str">
        <f t="shared" si="20"/>
        <v>#N/A</v>
      </c>
      <c r="T1942" s="158" t="str">
        <f t="shared" si="11"/>
        <v>#N/A</v>
      </c>
      <c r="U1942" s="158">
        <v>246.0</v>
      </c>
      <c r="V1942" s="158" t="str">
        <f t="shared" si="12"/>
        <v>#N/A</v>
      </c>
      <c r="W1942" s="157" t="s">
        <v>2650</v>
      </c>
      <c r="X1942" s="157">
        <v>76.46</v>
      </c>
      <c r="Y1942" s="157" t="s">
        <v>3226</v>
      </c>
      <c r="Z1942" s="158" t="str">
        <f t="shared" si="21"/>
        <v>#N/A</v>
      </c>
      <c r="AA1942" s="158" t="str">
        <f t="shared" si="13"/>
        <v>#N/A</v>
      </c>
      <c r="AB1942" s="158" t="str">
        <f t="shared" si="14"/>
        <v>#N/A</v>
      </c>
      <c r="AC1942" s="158">
        <v>1.0</v>
      </c>
      <c r="AD1942" s="158" t="str">
        <f t="shared" si="15"/>
        <v>#N/A</v>
      </c>
      <c r="AE1942" s="158" t="str">
        <f t="shared" si="16"/>
        <v>#N/A</v>
      </c>
      <c r="AF1942" s="158"/>
      <c r="AG1942" s="158"/>
      <c r="AH1942" s="158"/>
      <c r="AI1942" s="158"/>
      <c r="AJ1942" s="158"/>
      <c r="AK1942" s="158"/>
      <c r="AL1942" s="158"/>
      <c r="AM1942" s="158"/>
      <c r="AN1942" s="158"/>
      <c r="AO1942" s="158"/>
      <c r="AP1942" s="158"/>
      <c r="AQ1942" s="158"/>
      <c r="AR1942" s="158"/>
      <c r="AS1942" s="158"/>
      <c r="AT1942" s="158"/>
      <c r="AU1942" s="158"/>
      <c r="AV1942" s="158"/>
    </row>
    <row r="1943">
      <c r="A1943" s="157">
        <v>3686.0</v>
      </c>
      <c r="B1943" s="158" t="s">
        <v>1772</v>
      </c>
      <c r="C1943" s="158">
        <v>1.0</v>
      </c>
      <c r="D1943" s="158">
        <v>0.0</v>
      </c>
      <c r="E1943" s="158" t="e">
        <v>#N/A</v>
      </c>
      <c r="F1943" s="158">
        <v>1215.0</v>
      </c>
      <c r="G1943" s="158"/>
      <c r="H1943" s="158">
        <f t="shared" si="1"/>
        <v>29160</v>
      </c>
      <c r="I1943" s="158" t="str">
        <f t="shared" si="2"/>
        <v>#N/A</v>
      </c>
      <c r="J1943" s="158" t="str">
        <f t="shared" si="3"/>
        <v>#N/A</v>
      </c>
      <c r="K1943" s="158" t="str">
        <f t="shared" si="4"/>
        <v>#N/A</v>
      </c>
      <c r="L1943" s="158">
        <f t="shared" si="19"/>
        <v>29160</v>
      </c>
      <c r="M1943" s="158">
        <f t="shared" si="6"/>
        <v>1215</v>
      </c>
      <c r="N1943" s="158">
        <v>1.0</v>
      </c>
      <c r="O1943" s="158" t="str">
        <f t="shared" si="7"/>
        <v>#N/A</v>
      </c>
      <c r="P1943" s="158" t="str">
        <f t="shared" si="8"/>
        <v>#N/A</v>
      </c>
      <c r="Q1943" s="158" t="str">
        <f t="shared" si="9"/>
        <v>#N/A</v>
      </c>
      <c r="R1943" s="158" t="str">
        <f t="shared" si="10"/>
        <v>#N/A</v>
      </c>
      <c r="S1943" s="158" t="str">
        <f t="shared" si="20"/>
        <v>#N/A</v>
      </c>
      <c r="T1943" s="158" t="str">
        <f t="shared" si="11"/>
        <v>#N/A</v>
      </c>
      <c r="U1943" s="158">
        <v>246.0</v>
      </c>
      <c r="V1943" s="158" t="str">
        <f t="shared" si="12"/>
        <v>#N/A</v>
      </c>
      <c r="W1943" s="157" t="s">
        <v>2650</v>
      </c>
      <c r="X1943" s="157">
        <v>76.46</v>
      </c>
      <c r="Y1943" s="157" t="s">
        <v>3226</v>
      </c>
      <c r="Z1943" s="158" t="str">
        <f t="shared" si="21"/>
        <v>#N/A</v>
      </c>
      <c r="AA1943" s="158" t="str">
        <f t="shared" si="13"/>
        <v>#N/A</v>
      </c>
      <c r="AB1943" s="158" t="str">
        <f t="shared" si="14"/>
        <v>#N/A</v>
      </c>
      <c r="AC1943" s="158">
        <v>1.0</v>
      </c>
      <c r="AD1943" s="158" t="str">
        <f t="shared" si="15"/>
        <v>#N/A</v>
      </c>
      <c r="AE1943" s="158" t="str">
        <f t="shared" si="16"/>
        <v>#N/A</v>
      </c>
      <c r="AF1943" s="158"/>
      <c r="AG1943" s="158"/>
      <c r="AH1943" s="158"/>
      <c r="AI1943" s="158"/>
      <c r="AJ1943" s="158"/>
      <c r="AK1943" s="158"/>
      <c r="AL1943" s="158"/>
      <c r="AM1943" s="158"/>
      <c r="AN1943" s="158"/>
      <c r="AO1943" s="158"/>
      <c r="AP1943" s="158"/>
      <c r="AQ1943" s="158"/>
      <c r="AR1943" s="158"/>
      <c r="AS1943" s="158"/>
      <c r="AT1943" s="158"/>
      <c r="AU1943" s="158"/>
      <c r="AV1943" s="158"/>
    </row>
    <row r="1944">
      <c r="A1944" s="157">
        <v>3687.0</v>
      </c>
      <c r="B1944" s="158" t="s">
        <v>1772</v>
      </c>
      <c r="C1944" s="158">
        <v>1.0</v>
      </c>
      <c r="D1944" s="158" t="s">
        <v>4672</v>
      </c>
      <c r="E1944" s="158">
        <v>1.0</v>
      </c>
      <c r="F1944" s="158">
        <v>1215.0</v>
      </c>
      <c r="G1944" s="158"/>
      <c r="H1944" s="158">
        <f t="shared" si="1"/>
        <v>29160</v>
      </c>
      <c r="I1944" s="158">
        <f t="shared" si="2"/>
        <v>29160</v>
      </c>
      <c r="J1944" s="158">
        <f t="shared" si="3"/>
        <v>1215</v>
      </c>
      <c r="K1944" s="158">
        <f t="shared" si="4"/>
        <v>3.328767123</v>
      </c>
      <c r="L1944" s="158">
        <f t="shared" si="19"/>
        <v>29160</v>
      </c>
      <c r="M1944" s="158">
        <f t="shared" si="6"/>
        <v>1215</v>
      </c>
      <c r="N1944" s="158">
        <v>0.0</v>
      </c>
      <c r="O1944" s="158">
        <f t="shared" si="7"/>
        <v>1</v>
      </c>
      <c r="P1944" s="158" t="str">
        <f t="shared" si="8"/>
        <v>#DIV/0!</v>
      </c>
      <c r="Q1944" s="158">
        <f t="shared" si="9"/>
        <v>0</v>
      </c>
      <c r="R1944" s="158">
        <f t="shared" si="10"/>
        <v>0</v>
      </c>
      <c r="S1944" s="158">
        <f t="shared" si="20"/>
        <v>0.0008230452675</v>
      </c>
      <c r="T1944" s="158">
        <f t="shared" si="11"/>
        <v>0.3004115226</v>
      </c>
      <c r="U1944" s="158">
        <v>246.0</v>
      </c>
      <c r="V1944" s="158">
        <f t="shared" si="12"/>
        <v>0.2024691358</v>
      </c>
      <c r="W1944" s="157" t="s">
        <v>2650</v>
      </c>
      <c r="X1944" s="157">
        <v>76.46</v>
      </c>
      <c r="Y1944" s="157" t="s">
        <v>3226</v>
      </c>
      <c r="Z1944" s="158">
        <f t="shared" si="21"/>
        <v>0.00001076439011</v>
      </c>
      <c r="AA1944" s="158">
        <f t="shared" si="13"/>
        <v>0.2032921811</v>
      </c>
      <c r="AB1944" s="158">
        <f t="shared" si="14"/>
        <v>0.05082304527</v>
      </c>
      <c r="AC1944" s="158">
        <v>0.0</v>
      </c>
      <c r="AD1944" s="158">
        <f t="shared" si="15"/>
        <v>0</v>
      </c>
      <c r="AE1944" s="158">
        <f t="shared" si="16"/>
        <v>0</v>
      </c>
      <c r="AF1944" s="158"/>
      <c r="AG1944" s="158"/>
      <c r="AH1944" s="158"/>
      <c r="AI1944" s="158"/>
      <c r="AJ1944" s="158"/>
      <c r="AK1944" s="158"/>
      <c r="AL1944" s="158"/>
      <c r="AM1944" s="158"/>
      <c r="AN1944" s="158"/>
      <c r="AO1944" s="158"/>
      <c r="AP1944" s="158"/>
      <c r="AQ1944" s="158"/>
      <c r="AR1944" s="158"/>
      <c r="AS1944" s="158"/>
      <c r="AT1944" s="158"/>
      <c r="AU1944" s="158"/>
      <c r="AV1944" s="158"/>
    </row>
    <row r="1945">
      <c r="A1945" s="157">
        <v>3697.0</v>
      </c>
      <c r="B1945" s="158" t="s">
        <v>2006</v>
      </c>
      <c r="C1945" s="158">
        <v>1.0</v>
      </c>
      <c r="D1945" s="158">
        <v>0.0</v>
      </c>
      <c r="E1945" s="158" t="e">
        <v>#N/A</v>
      </c>
      <c r="F1945" s="158">
        <v>1215.0</v>
      </c>
      <c r="G1945" s="158"/>
      <c r="H1945" s="158">
        <f t="shared" si="1"/>
        <v>29160</v>
      </c>
      <c r="I1945" s="158" t="str">
        <f t="shared" si="2"/>
        <v>#N/A</v>
      </c>
      <c r="J1945" s="158" t="str">
        <f t="shared" si="3"/>
        <v>#N/A</v>
      </c>
      <c r="K1945" s="158" t="str">
        <f t="shared" si="4"/>
        <v>#N/A</v>
      </c>
      <c r="L1945" s="158">
        <f t="shared" si="19"/>
        <v>29160</v>
      </c>
      <c r="M1945" s="158">
        <f t="shared" si="6"/>
        <v>1215</v>
      </c>
      <c r="N1945" s="158">
        <v>1.0</v>
      </c>
      <c r="O1945" s="158" t="str">
        <f t="shared" si="7"/>
        <v>#N/A</v>
      </c>
      <c r="P1945" s="158" t="str">
        <f t="shared" si="8"/>
        <v>#N/A</v>
      </c>
      <c r="Q1945" s="158" t="str">
        <f t="shared" si="9"/>
        <v>#N/A</v>
      </c>
      <c r="R1945" s="158" t="str">
        <f t="shared" si="10"/>
        <v>#N/A</v>
      </c>
      <c r="S1945" s="158" t="str">
        <f t="shared" si="20"/>
        <v>#N/A</v>
      </c>
      <c r="T1945" s="158" t="str">
        <f t="shared" si="11"/>
        <v>#N/A</v>
      </c>
      <c r="U1945" s="158">
        <v>246.0</v>
      </c>
      <c r="V1945" s="158" t="str">
        <f t="shared" si="12"/>
        <v>#N/A</v>
      </c>
      <c r="W1945" s="157" t="s">
        <v>2650</v>
      </c>
      <c r="X1945" s="157">
        <v>76.46</v>
      </c>
      <c r="Y1945" s="157" t="s">
        <v>3226</v>
      </c>
      <c r="Z1945" s="158" t="str">
        <f t="shared" si="21"/>
        <v>#N/A</v>
      </c>
      <c r="AA1945" s="158" t="str">
        <f t="shared" si="13"/>
        <v>#N/A</v>
      </c>
      <c r="AB1945" s="158" t="str">
        <f t="shared" si="14"/>
        <v>#N/A</v>
      </c>
      <c r="AC1945" s="158">
        <v>1.0</v>
      </c>
      <c r="AD1945" s="158" t="str">
        <f t="shared" si="15"/>
        <v>#N/A</v>
      </c>
      <c r="AE1945" s="158" t="str">
        <f t="shared" si="16"/>
        <v>#N/A</v>
      </c>
      <c r="AF1945" s="158"/>
      <c r="AG1945" s="158"/>
      <c r="AH1945" s="158"/>
      <c r="AI1945" s="158"/>
      <c r="AJ1945" s="158"/>
      <c r="AK1945" s="158"/>
      <c r="AL1945" s="158"/>
      <c r="AM1945" s="158"/>
      <c r="AN1945" s="158"/>
      <c r="AO1945" s="158"/>
      <c r="AP1945" s="158"/>
      <c r="AQ1945" s="158"/>
      <c r="AR1945" s="158"/>
      <c r="AS1945" s="158"/>
      <c r="AT1945" s="158"/>
      <c r="AU1945" s="158"/>
      <c r="AV1945" s="158"/>
    </row>
    <row r="1946">
      <c r="A1946" s="157">
        <v>3698.0</v>
      </c>
      <c r="B1946" s="158" t="s">
        <v>2007</v>
      </c>
      <c r="C1946" s="158">
        <v>1.0</v>
      </c>
      <c r="D1946" s="158">
        <v>0.0</v>
      </c>
      <c r="E1946" s="158" t="e">
        <v>#N/A</v>
      </c>
      <c r="F1946" s="158">
        <v>1215.0</v>
      </c>
      <c r="G1946" s="158"/>
      <c r="H1946" s="158">
        <f t="shared" si="1"/>
        <v>29160</v>
      </c>
      <c r="I1946" s="158" t="str">
        <f t="shared" si="2"/>
        <v>#N/A</v>
      </c>
      <c r="J1946" s="158" t="str">
        <f t="shared" si="3"/>
        <v>#N/A</v>
      </c>
      <c r="K1946" s="158" t="str">
        <f t="shared" si="4"/>
        <v>#N/A</v>
      </c>
      <c r="L1946" s="158">
        <f t="shared" si="19"/>
        <v>29160</v>
      </c>
      <c r="M1946" s="158">
        <f t="shared" si="6"/>
        <v>1215</v>
      </c>
      <c r="N1946" s="158">
        <v>1.0</v>
      </c>
      <c r="O1946" s="158" t="str">
        <f t="shared" si="7"/>
        <v>#N/A</v>
      </c>
      <c r="P1946" s="158" t="str">
        <f t="shared" si="8"/>
        <v>#N/A</v>
      </c>
      <c r="Q1946" s="158" t="str">
        <f t="shared" si="9"/>
        <v>#N/A</v>
      </c>
      <c r="R1946" s="158" t="str">
        <f t="shared" si="10"/>
        <v>#N/A</v>
      </c>
      <c r="S1946" s="158" t="str">
        <f t="shared" si="20"/>
        <v>#N/A</v>
      </c>
      <c r="T1946" s="158" t="str">
        <f t="shared" si="11"/>
        <v>#N/A</v>
      </c>
      <c r="U1946" s="158">
        <v>246.0</v>
      </c>
      <c r="V1946" s="158" t="str">
        <f t="shared" si="12"/>
        <v>#N/A</v>
      </c>
      <c r="W1946" s="157" t="s">
        <v>2650</v>
      </c>
      <c r="X1946" s="157">
        <v>76.46</v>
      </c>
      <c r="Y1946" s="157" t="s">
        <v>3226</v>
      </c>
      <c r="Z1946" s="158" t="str">
        <f t="shared" si="21"/>
        <v>#N/A</v>
      </c>
      <c r="AA1946" s="158" t="str">
        <f t="shared" si="13"/>
        <v>#N/A</v>
      </c>
      <c r="AB1946" s="158" t="str">
        <f t="shared" si="14"/>
        <v>#N/A</v>
      </c>
      <c r="AC1946" s="158">
        <v>1.0</v>
      </c>
      <c r="AD1946" s="158" t="str">
        <f t="shared" si="15"/>
        <v>#N/A</v>
      </c>
      <c r="AE1946" s="158" t="str">
        <f t="shared" si="16"/>
        <v>#N/A</v>
      </c>
      <c r="AF1946" s="158"/>
      <c r="AG1946" s="158"/>
      <c r="AH1946" s="158"/>
      <c r="AI1946" s="158"/>
      <c r="AJ1946" s="158"/>
      <c r="AK1946" s="158"/>
      <c r="AL1946" s="158"/>
      <c r="AM1946" s="158"/>
      <c r="AN1946" s="158"/>
      <c r="AO1946" s="158"/>
      <c r="AP1946" s="158"/>
      <c r="AQ1946" s="158"/>
      <c r="AR1946" s="158"/>
      <c r="AS1946" s="158"/>
      <c r="AT1946" s="158"/>
      <c r="AU1946" s="158"/>
      <c r="AV1946" s="158"/>
    </row>
    <row r="1947">
      <c r="A1947" s="157">
        <v>3699.0</v>
      </c>
      <c r="B1947" s="158" t="s">
        <v>2008</v>
      </c>
      <c r="C1947" s="158">
        <v>1.0</v>
      </c>
      <c r="D1947" s="158">
        <v>0.0</v>
      </c>
      <c r="E1947" s="158" t="e">
        <v>#N/A</v>
      </c>
      <c r="F1947" s="158">
        <v>1215.0</v>
      </c>
      <c r="G1947" s="158"/>
      <c r="H1947" s="158">
        <f t="shared" si="1"/>
        <v>29160</v>
      </c>
      <c r="I1947" s="158" t="str">
        <f t="shared" si="2"/>
        <v>#N/A</v>
      </c>
      <c r="J1947" s="158" t="str">
        <f t="shared" si="3"/>
        <v>#N/A</v>
      </c>
      <c r="K1947" s="158" t="str">
        <f t="shared" si="4"/>
        <v>#N/A</v>
      </c>
      <c r="L1947" s="158">
        <f t="shared" si="19"/>
        <v>29160</v>
      </c>
      <c r="M1947" s="158">
        <f t="shared" si="6"/>
        <v>1215</v>
      </c>
      <c r="N1947" s="158">
        <v>1.0</v>
      </c>
      <c r="O1947" s="158" t="str">
        <f t="shared" si="7"/>
        <v>#N/A</v>
      </c>
      <c r="P1947" s="158" t="str">
        <f t="shared" si="8"/>
        <v>#N/A</v>
      </c>
      <c r="Q1947" s="158" t="str">
        <f t="shared" si="9"/>
        <v>#N/A</v>
      </c>
      <c r="R1947" s="158" t="str">
        <f t="shared" si="10"/>
        <v>#N/A</v>
      </c>
      <c r="S1947" s="158" t="str">
        <f t="shared" si="20"/>
        <v>#N/A</v>
      </c>
      <c r="T1947" s="158" t="str">
        <f t="shared" si="11"/>
        <v>#N/A</v>
      </c>
      <c r="U1947" s="158">
        <v>246.0</v>
      </c>
      <c r="V1947" s="158" t="str">
        <f t="shared" si="12"/>
        <v>#N/A</v>
      </c>
      <c r="W1947" s="157" t="s">
        <v>2650</v>
      </c>
      <c r="X1947" s="157">
        <v>76.46</v>
      </c>
      <c r="Y1947" s="157" t="s">
        <v>3226</v>
      </c>
      <c r="Z1947" s="158" t="str">
        <f t="shared" si="21"/>
        <v>#N/A</v>
      </c>
      <c r="AA1947" s="158" t="str">
        <f t="shared" si="13"/>
        <v>#N/A</v>
      </c>
      <c r="AB1947" s="158" t="str">
        <f t="shared" si="14"/>
        <v>#N/A</v>
      </c>
      <c r="AC1947" s="158">
        <v>1.0</v>
      </c>
      <c r="AD1947" s="158" t="str">
        <f t="shared" si="15"/>
        <v>#N/A</v>
      </c>
      <c r="AE1947" s="158" t="str">
        <f t="shared" si="16"/>
        <v>#N/A</v>
      </c>
      <c r="AF1947" s="158"/>
      <c r="AG1947" s="158"/>
      <c r="AH1947" s="158"/>
      <c r="AI1947" s="158"/>
      <c r="AJ1947" s="158"/>
      <c r="AK1947" s="158"/>
      <c r="AL1947" s="158"/>
      <c r="AM1947" s="158"/>
      <c r="AN1947" s="158"/>
      <c r="AO1947" s="158"/>
      <c r="AP1947" s="158"/>
      <c r="AQ1947" s="158"/>
      <c r="AR1947" s="158"/>
      <c r="AS1947" s="158"/>
      <c r="AT1947" s="158"/>
      <c r="AU1947" s="158"/>
      <c r="AV1947" s="158"/>
    </row>
    <row r="1948">
      <c r="A1948" s="157">
        <v>3700.0</v>
      </c>
      <c r="B1948" s="158" t="s">
        <v>2009</v>
      </c>
      <c r="C1948" s="158">
        <v>1.0</v>
      </c>
      <c r="D1948" s="158">
        <v>0.0</v>
      </c>
      <c r="E1948" s="158" t="e">
        <v>#N/A</v>
      </c>
      <c r="F1948" s="158">
        <v>1215.0</v>
      </c>
      <c r="G1948" s="158"/>
      <c r="H1948" s="158">
        <f t="shared" si="1"/>
        <v>29160</v>
      </c>
      <c r="I1948" s="158" t="str">
        <f t="shared" si="2"/>
        <v>#N/A</v>
      </c>
      <c r="J1948" s="158" t="str">
        <f t="shared" si="3"/>
        <v>#N/A</v>
      </c>
      <c r="K1948" s="158" t="str">
        <f t="shared" si="4"/>
        <v>#N/A</v>
      </c>
      <c r="L1948" s="158">
        <f t="shared" si="19"/>
        <v>29160</v>
      </c>
      <c r="M1948" s="158">
        <f t="shared" si="6"/>
        <v>1215</v>
      </c>
      <c r="N1948" s="158">
        <v>5.0</v>
      </c>
      <c r="O1948" s="158" t="str">
        <f t="shared" si="7"/>
        <v>#N/A</v>
      </c>
      <c r="P1948" s="158" t="str">
        <f t="shared" si="8"/>
        <v>#N/A</v>
      </c>
      <c r="Q1948" s="158" t="str">
        <f t="shared" si="9"/>
        <v>#N/A</v>
      </c>
      <c r="R1948" s="158" t="str">
        <f t="shared" si="10"/>
        <v>#N/A</v>
      </c>
      <c r="S1948" s="158" t="str">
        <f t="shared" si="20"/>
        <v>#N/A</v>
      </c>
      <c r="T1948" s="158" t="str">
        <f t="shared" si="11"/>
        <v>#N/A</v>
      </c>
      <c r="U1948" s="158">
        <v>246.0</v>
      </c>
      <c r="V1948" s="158" t="str">
        <f t="shared" si="12"/>
        <v>#N/A</v>
      </c>
      <c r="W1948" s="157" t="s">
        <v>2650</v>
      </c>
      <c r="X1948" s="157">
        <v>76.46</v>
      </c>
      <c r="Y1948" s="157" t="s">
        <v>3226</v>
      </c>
      <c r="Z1948" s="158" t="str">
        <f t="shared" si="21"/>
        <v>#N/A</v>
      </c>
      <c r="AA1948" s="158" t="str">
        <f t="shared" si="13"/>
        <v>#N/A</v>
      </c>
      <c r="AB1948" s="158" t="str">
        <f t="shared" si="14"/>
        <v>#N/A</v>
      </c>
      <c r="AC1948" s="158">
        <v>5.0</v>
      </c>
      <c r="AD1948" s="158" t="str">
        <f t="shared" si="15"/>
        <v>#N/A</v>
      </c>
      <c r="AE1948" s="158" t="str">
        <f t="shared" si="16"/>
        <v>#N/A</v>
      </c>
      <c r="AF1948" s="158"/>
      <c r="AG1948" s="158"/>
      <c r="AH1948" s="158"/>
      <c r="AI1948" s="158"/>
      <c r="AJ1948" s="158"/>
      <c r="AK1948" s="158"/>
      <c r="AL1948" s="158"/>
      <c r="AM1948" s="158"/>
      <c r="AN1948" s="158"/>
      <c r="AO1948" s="158"/>
      <c r="AP1948" s="158"/>
      <c r="AQ1948" s="158"/>
      <c r="AR1948" s="158"/>
      <c r="AS1948" s="158"/>
      <c r="AT1948" s="158"/>
      <c r="AU1948" s="158"/>
      <c r="AV1948" s="158"/>
    </row>
    <row r="1949">
      <c r="A1949" s="157">
        <v>3701.0</v>
      </c>
      <c r="B1949" s="158" t="s">
        <v>2010</v>
      </c>
      <c r="C1949" s="158">
        <v>1.0</v>
      </c>
      <c r="D1949" s="158">
        <v>0.0</v>
      </c>
      <c r="E1949" s="158" t="e">
        <v>#N/A</v>
      </c>
      <c r="F1949" s="158">
        <v>1215.0</v>
      </c>
      <c r="G1949" s="158"/>
      <c r="H1949" s="158">
        <f t="shared" si="1"/>
        <v>29160</v>
      </c>
      <c r="I1949" s="158" t="str">
        <f t="shared" si="2"/>
        <v>#N/A</v>
      </c>
      <c r="J1949" s="158" t="str">
        <f t="shared" si="3"/>
        <v>#N/A</v>
      </c>
      <c r="K1949" s="158" t="str">
        <f t="shared" si="4"/>
        <v>#N/A</v>
      </c>
      <c r="L1949" s="158">
        <f t="shared" si="19"/>
        <v>29160</v>
      </c>
      <c r="M1949" s="158">
        <f t="shared" si="6"/>
        <v>1215</v>
      </c>
      <c r="N1949" s="158">
        <v>1.0</v>
      </c>
      <c r="O1949" s="158" t="str">
        <f t="shared" si="7"/>
        <v>#N/A</v>
      </c>
      <c r="P1949" s="158" t="str">
        <f t="shared" si="8"/>
        <v>#N/A</v>
      </c>
      <c r="Q1949" s="158" t="str">
        <f t="shared" si="9"/>
        <v>#N/A</v>
      </c>
      <c r="R1949" s="158" t="str">
        <f t="shared" si="10"/>
        <v>#N/A</v>
      </c>
      <c r="S1949" s="158" t="str">
        <f t="shared" si="20"/>
        <v>#N/A</v>
      </c>
      <c r="T1949" s="158" t="str">
        <f t="shared" si="11"/>
        <v>#N/A</v>
      </c>
      <c r="U1949" s="158">
        <v>246.0</v>
      </c>
      <c r="V1949" s="158" t="str">
        <f t="shared" si="12"/>
        <v>#N/A</v>
      </c>
      <c r="W1949" s="157" t="s">
        <v>2650</v>
      </c>
      <c r="X1949" s="157">
        <v>76.46</v>
      </c>
      <c r="Y1949" s="157" t="s">
        <v>3226</v>
      </c>
      <c r="Z1949" s="158" t="str">
        <f t="shared" si="21"/>
        <v>#N/A</v>
      </c>
      <c r="AA1949" s="158" t="str">
        <f t="shared" si="13"/>
        <v>#N/A</v>
      </c>
      <c r="AB1949" s="158" t="str">
        <f t="shared" si="14"/>
        <v>#N/A</v>
      </c>
      <c r="AC1949" s="158">
        <v>1.0</v>
      </c>
      <c r="AD1949" s="158" t="str">
        <f t="shared" si="15"/>
        <v>#N/A</v>
      </c>
      <c r="AE1949" s="158" t="str">
        <f t="shared" si="16"/>
        <v>#N/A</v>
      </c>
      <c r="AF1949" s="158"/>
      <c r="AG1949" s="158"/>
      <c r="AH1949" s="158"/>
      <c r="AI1949" s="158"/>
      <c r="AJ1949" s="158"/>
      <c r="AK1949" s="158"/>
      <c r="AL1949" s="158"/>
      <c r="AM1949" s="158"/>
      <c r="AN1949" s="158"/>
      <c r="AO1949" s="158"/>
      <c r="AP1949" s="158"/>
      <c r="AQ1949" s="158"/>
      <c r="AR1949" s="158"/>
      <c r="AS1949" s="158"/>
      <c r="AT1949" s="158"/>
      <c r="AU1949" s="158"/>
      <c r="AV1949" s="158"/>
    </row>
    <row r="1950">
      <c r="A1950" s="157">
        <v>3703.0</v>
      </c>
      <c r="B1950" s="158" t="s">
        <v>2011</v>
      </c>
      <c r="C1950" s="158">
        <v>1.0</v>
      </c>
      <c r="D1950" s="158">
        <v>0.0</v>
      </c>
      <c r="E1950" s="158" t="e">
        <v>#N/A</v>
      </c>
      <c r="F1950" s="158">
        <v>1215.0</v>
      </c>
      <c r="G1950" s="158"/>
      <c r="H1950" s="158">
        <f t="shared" si="1"/>
        <v>29160</v>
      </c>
      <c r="I1950" s="158" t="str">
        <f t="shared" si="2"/>
        <v>#N/A</v>
      </c>
      <c r="J1950" s="158" t="str">
        <f t="shared" si="3"/>
        <v>#N/A</v>
      </c>
      <c r="K1950" s="158" t="str">
        <f t="shared" si="4"/>
        <v>#N/A</v>
      </c>
      <c r="L1950" s="158">
        <f t="shared" si="19"/>
        <v>29160</v>
      </c>
      <c r="M1950" s="158">
        <f t="shared" si="6"/>
        <v>1215</v>
      </c>
      <c r="N1950" s="158">
        <v>1.0</v>
      </c>
      <c r="O1950" s="158" t="str">
        <f t="shared" si="7"/>
        <v>#N/A</v>
      </c>
      <c r="P1950" s="158" t="str">
        <f t="shared" si="8"/>
        <v>#N/A</v>
      </c>
      <c r="Q1950" s="158" t="str">
        <f t="shared" si="9"/>
        <v>#N/A</v>
      </c>
      <c r="R1950" s="158" t="str">
        <f t="shared" si="10"/>
        <v>#N/A</v>
      </c>
      <c r="S1950" s="158" t="str">
        <f t="shared" si="20"/>
        <v>#N/A</v>
      </c>
      <c r="T1950" s="158" t="str">
        <f t="shared" si="11"/>
        <v>#N/A</v>
      </c>
      <c r="U1950" s="158">
        <v>246.0</v>
      </c>
      <c r="V1950" s="158" t="str">
        <f t="shared" si="12"/>
        <v>#N/A</v>
      </c>
      <c r="W1950" s="157" t="s">
        <v>2650</v>
      </c>
      <c r="X1950" s="157">
        <v>76.46</v>
      </c>
      <c r="Y1950" s="157" t="s">
        <v>3226</v>
      </c>
      <c r="Z1950" s="158" t="str">
        <f t="shared" si="21"/>
        <v>#N/A</v>
      </c>
      <c r="AA1950" s="158" t="str">
        <f t="shared" si="13"/>
        <v>#N/A</v>
      </c>
      <c r="AB1950" s="158" t="str">
        <f t="shared" si="14"/>
        <v>#N/A</v>
      </c>
      <c r="AC1950" s="158">
        <v>1.0</v>
      </c>
      <c r="AD1950" s="158" t="str">
        <f t="shared" si="15"/>
        <v>#N/A</v>
      </c>
      <c r="AE1950" s="158" t="str">
        <f t="shared" si="16"/>
        <v>#N/A</v>
      </c>
      <c r="AF1950" s="158"/>
      <c r="AG1950" s="158"/>
      <c r="AH1950" s="158"/>
      <c r="AI1950" s="158"/>
      <c r="AJ1950" s="158"/>
      <c r="AK1950" s="158"/>
      <c r="AL1950" s="158"/>
      <c r="AM1950" s="158"/>
      <c r="AN1950" s="158"/>
      <c r="AO1950" s="158"/>
      <c r="AP1950" s="158"/>
      <c r="AQ1950" s="158"/>
      <c r="AR1950" s="158"/>
      <c r="AS1950" s="158"/>
      <c r="AT1950" s="158"/>
      <c r="AU1950" s="158"/>
      <c r="AV1950" s="158"/>
    </row>
    <row r="1951">
      <c r="A1951" s="157">
        <v>3704.0</v>
      </c>
      <c r="B1951" s="158" t="s">
        <v>2012</v>
      </c>
      <c r="C1951" s="158">
        <v>1.0</v>
      </c>
      <c r="D1951" s="158">
        <v>0.0</v>
      </c>
      <c r="E1951" s="158" t="e">
        <v>#N/A</v>
      </c>
      <c r="F1951" s="158">
        <v>1215.0</v>
      </c>
      <c r="G1951" s="158"/>
      <c r="H1951" s="158">
        <f t="shared" si="1"/>
        <v>29160</v>
      </c>
      <c r="I1951" s="158" t="str">
        <f t="shared" si="2"/>
        <v>#N/A</v>
      </c>
      <c r="J1951" s="158" t="str">
        <f t="shared" si="3"/>
        <v>#N/A</v>
      </c>
      <c r="K1951" s="158" t="str">
        <f t="shared" si="4"/>
        <v>#N/A</v>
      </c>
      <c r="L1951" s="158">
        <f t="shared" si="19"/>
        <v>29160</v>
      </c>
      <c r="M1951" s="158">
        <f t="shared" si="6"/>
        <v>1215</v>
      </c>
      <c r="N1951" s="158">
        <v>1.0</v>
      </c>
      <c r="O1951" s="158" t="str">
        <f t="shared" si="7"/>
        <v>#N/A</v>
      </c>
      <c r="P1951" s="158" t="str">
        <f t="shared" si="8"/>
        <v>#N/A</v>
      </c>
      <c r="Q1951" s="158" t="str">
        <f t="shared" si="9"/>
        <v>#N/A</v>
      </c>
      <c r="R1951" s="158" t="str">
        <f t="shared" si="10"/>
        <v>#N/A</v>
      </c>
      <c r="S1951" s="158" t="str">
        <f t="shared" si="20"/>
        <v>#N/A</v>
      </c>
      <c r="T1951" s="158" t="str">
        <f t="shared" si="11"/>
        <v>#N/A</v>
      </c>
      <c r="U1951" s="158">
        <v>246.0</v>
      </c>
      <c r="V1951" s="158" t="str">
        <f t="shared" si="12"/>
        <v>#N/A</v>
      </c>
      <c r="W1951" s="157" t="s">
        <v>2650</v>
      </c>
      <c r="X1951" s="157">
        <v>76.46</v>
      </c>
      <c r="Y1951" s="157" t="s">
        <v>3226</v>
      </c>
      <c r="Z1951" s="158" t="str">
        <f t="shared" si="21"/>
        <v>#N/A</v>
      </c>
      <c r="AA1951" s="158" t="str">
        <f t="shared" si="13"/>
        <v>#N/A</v>
      </c>
      <c r="AB1951" s="158" t="str">
        <f t="shared" si="14"/>
        <v>#N/A</v>
      </c>
      <c r="AC1951" s="158">
        <v>1.0</v>
      </c>
      <c r="AD1951" s="158" t="str">
        <f t="shared" si="15"/>
        <v>#N/A</v>
      </c>
      <c r="AE1951" s="158" t="str">
        <f t="shared" si="16"/>
        <v>#N/A</v>
      </c>
      <c r="AF1951" s="158"/>
      <c r="AG1951" s="158"/>
      <c r="AH1951" s="158"/>
      <c r="AI1951" s="158"/>
      <c r="AJ1951" s="158"/>
      <c r="AK1951" s="158"/>
      <c r="AL1951" s="158"/>
      <c r="AM1951" s="158"/>
      <c r="AN1951" s="158"/>
      <c r="AO1951" s="158"/>
      <c r="AP1951" s="158"/>
      <c r="AQ1951" s="158"/>
      <c r="AR1951" s="158"/>
      <c r="AS1951" s="158"/>
      <c r="AT1951" s="158"/>
      <c r="AU1951" s="158"/>
      <c r="AV1951" s="158"/>
    </row>
    <row r="1952">
      <c r="A1952" s="157">
        <v>3705.0</v>
      </c>
      <c r="B1952" s="158" t="s">
        <v>2013</v>
      </c>
      <c r="C1952" s="158">
        <v>1.0</v>
      </c>
      <c r="D1952" s="158">
        <v>0.0</v>
      </c>
      <c r="E1952" s="158" t="e">
        <v>#N/A</v>
      </c>
      <c r="F1952" s="158">
        <v>1215.0</v>
      </c>
      <c r="G1952" s="158"/>
      <c r="H1952" s="158">
        <f t="shared" si="1"/>
        <v>29160</v>
      </c>
      <c r="I1952" s="158" t="str">
        <f t="shared" si="2"/>
        <v>#N/A</v>
      </c>
      <c r="J1952" s="158" t="str">
        <f t="shared" si="3"/>
        <v>#N/A</v>
      </c>
      <c r="K1952" s="158" t="str">
        <f t="shared" si="4"/>
        <v>#N/A</v>
      </c>
      <c r="L1952" s="158">
        <f t="shared" si="19"/>
        <v>29160</v>
      </c>
      <c r="M1952" s="158">
        <f t="shared" si="6"/>
        <v>1215</v>
      </c>
      <c r="N1952" s="158">
        <v>1.0</v>
      </c>
      <c r="O1952" s="158" t="str">
        <f t="shared" si="7"/>
        <v>#N/A</v>
      </c>
      <c r="P1952" s="158" t="str">
        <f t="shared" si="8"/>
        <v>#N/A</v>
      </c>
      <c r="Q1952" s="158" t="str">
        <f t="shared" si="9"/>
        <v>#N/A</v>
      </c>
      <c r="R1952" s="158" t="str">
        <f t="shared" si="10"/>
        <v>#N/A</v>
      </c>
      <c r="S1952" s="158" t="str">
        <f t="shared" si="20"/>
        <v>#N/A</v>
      </c>
      <c r="T1952" s="158" t="str">
        <f t="shared" si="11"/>
        <v>#N/A</v>
      </c>
      <c r="U1952" s="158">
        <v>246.0</v>
      </c>
      <c r="V1952" s="158" t="str">
        <f t="shared" si="12"/>
        <v>#N/A</v>
      </c>
      <c r="W1952" s="157" t="s">
        <v>2650</v>
      </c>
      <c r="X1952" s="157">
        <v>76.46</v>
      </c>
      <c r="Y1952" s="157" t="s">
        <v>3226</v>
      </c>
      <c r="Z1952" s="158" t="str">
        <f t="shared" si="21"/>
        <v>#N/A</v>
      </c>
      <c r="AA1952" s="158" t="str">
        <f t="shared" si="13"/>
        <v>#N/A</v>
      </c>
      <c r="AB1952" s="158" t="str">
        <f t="shared" si="14"/>
        <v>#N/A</v>
      </c>
      <c r="AC1952" s="158">
        <v>1.0</v>
      </c>
      <c r="AD1952" s="158" t="str">
        <f t="shared" si="15"/>
        <v>#N/A</v>
      </c>
      <c r="AE1952" s="158" t="str">
        <f t="shared" si="16"/>
        <v>#N/A</v>
      </c>
      <c r="AF1952" s="158"/>
      <c r="AG1952" s="158"/>
      <c r="AH1952" s="158"/>
      <c r="AI1952" s="158"/>
      <c r="AJ1952" s="158"/>
      <c r="AK1952" s="158"/>
      <c r="AL1952" s="158"/>
      <c r="AM1952" s="158"/>
      <c r="AN1952" s="158"/>
      <c r="AO1952" s="158"/>
      <c r="AP1952" s="158"/>
      <c r="AQ1952" s="158"/>
      <c r="AR1952" s="158"/>
      <c r="AS1952" s="158"/>
      <c r="AT1952" s="158"/>
      <c r="AU1952" s="158"/>
      <c r="AV1952" s="158"/>
    </row>
    <row r="1953">
      <c r="A1953" s="157">
        <v>3706.0</v>
      </c>
      <c r="B1953" s="158" t="s">
        <v>2014</v>
      </c>
      <c r="C1953" s="158">
        <v>1.0</v>
      </c>
      <c r="D1953" s="158">
        <v>0.0</v>
      </c>
      <c r="E1953" s="158" t="e">
        <v>#N/A</v>
      </c>
      <c r="F1953" s="158">
        <v>1215.0</v>
      </c>
      <c r="G1953" s="158"/>
      <c r="H1953" s="158">
        <f t="shared" si="1"/>
        <v>29160</v>
      </c>
      <c r="I1953" s="158" t="str">
        <f t="shared" si="2"/>
        <v>#N/A</v>
      </c>
      <c r="J1953" s="158" t="str">
        <f t="shared" si="3"/>
        <v>#N/A</v>
      </c>
      <c r="K1953" s="158" t="str">
        <f t="shared" si="4"/>
        <v>#N/A</v>
      </c>
      <c r="L1953" s="158">
        <f t="shared" si="19"/>
        <v>29160</v>
      </c>
      <c r="M1953" s="158">
        <f t="shared" si="6"/>
        <v>1215</v>
      </c>
      <c r="N1953" s="158">
        <v>1.0</v>
      </c>
      <c r="O1953" s="158" t="str">
        <f t="shared" si="7"/>
        <v>#N/A</v>
      </c>
      <c r="P1953" s="158" t="str">
        <f t="shared" si="8"/>
        <v>#N/A</v>
      </c>
      <c r="Q1953" s="158" t="str">
        <f t="shared" si="9"/>
        <v>#N/A</v>
      </c>
      <c r="R1953" s="158" t="str">
        <f t="shared" si="10"/>
        <v>#N/A</v>
      </c>
      <c r="S1953" s="158" t="str">
        <f t="shared" si="20"/>
        <v>#N/A</v>
      </c>
      <c r="T1953" s="158" t="str">
        <f t="shared" si="11"/>
        <v>#N/A</v>
      </c>
      <c r="U1953" s="158">
        <v>246.0</v>
      </c>
      <c r="V1953" s="158" t="str">
        <f t="shared" si="12"/>
        <v>#N/A</v>
      </c>
      <c r="W1953" s="157" t="s">
        <v>2650</v>
      </c>
      <c r="X1953" s="157">
        <v>76.46</v>
      </c>
      <c r="Y1953" s="157" t="s">
        <v>3226</v>
      </c>
      <c r="Z1953" s="158" t="str">
        <f t="shared" si="21"/>
        <v>#N/A</v>
      </c>
      <c r="AA1953" s="158" t="str">
        <f t="shared" si="13"/>
        <v>#N/A</v>
      </c>
      <c r="AB1953" s="158" t="str">
        <f t="shared" si="14"/>
        <v>#N/A</v>
      </c>
      <c r="AC1953" s="158">
        <v>1.0</v>
      </c>
      <c r="AD1953" s="158" t="str">
        <f t="shared" si="15"/>
        <v>#N/A</v>
      </c>
      <c r="AE1953" s="158" t="str">
        <f t="shared" si="16"/>
        <v>#N/A</v>
      </c>
      <c r="AF1953" s="158"/>
      <c r="AG1953" s="158"/>
      <c r="AH1953" s="158"/>
      <c r="AI1953" s="158"/>
      <c r="AJ1953" s="158"/>
      <c r="AK1953" s="158"/>
      <c r="AL1953" s="158"/>
      <c r="AM1953" s="158"/>
      <c r="AN1953" s="158"/>
      <c r="AO1953" s="158"/>
      <c r="AP1953" s="158"/>
      <c r="AQ1953" s="158"/>
      <c r="AR1953" s="158"/>
      <c r="AS1953" s="158"/>
      <c r="AT1953" s="158"/>
      <c r="AU1953" s="158"/>
      <c r="AV1953" s="158"/>
    </row>
    <row r="1954">
      <c r="A1954" s="157">
        <v>3709.0</v>
      </c>
      <c r="B1954" s="158" t="s">
        <v>2015</v>
      </c>
      <c r="C1954" s="158">
        <v>1.0</v>
      </c>
      <c r="D1954" s="158">
        <v>0.0</v>
      </c>
      <c r="E1954" s="158" t="e">
        <v>#N/A</v>
      </c>
      <c r="F1954" s="158">
        <v>1215.0</v>
      </c>
      <c r="G1954" s="158"/>
      <c r="H1954" s="158">
        <f t="shared" si="1"/>
        <v>29160</v>
      </c>
      <c r="I1954" s="158" t="str">
        <f t="shared" si="2"/>
        <v>#N/A</v>
      </c>
      <c r="J1954" s="158" t="str">
        <f t="shared" si="3"/>
        <v>#N/A</v>
      </c>
      <c r="K1954" s="158" t="str">
        <f t="shared" si="4"/>
        <v>#N/A</v>
      </c>
      <c r="L1954" s="158">
        <f t="shared" si="19"/>
        <v>29160</v>
      </c>
      <c r="M1954" s="158">
        <f t="shared" si="6"/>
        <v>1215</v>
      </c>
      <c r="N1954" s="158">
        <v>1.0</v>
      </c>
      <c r="O1954" s="158" t="str">
        <f t="shared" si="7"/>
        <v>#N/A</v>
      </c>
      <c r="P1954" s="158" t="str">
        <f t="shared" si="8"/>
        <v>#N/A</v>
      </c>
      <c r="Q1954" s="158" t="str">
        <f t="shared" si="9"/>
        <v>#N/A</v>
      </c>
      <c r="R1954" s="158" t="str">
        <f t="shared" si="10"/>
        <v>#N/A</v>
      </c>
      <c r="S1954" s="158" t="str">
        <f t="shared" si="20"/>
        <v>#N/A</v>
      </c>
      <c r="T1954" s="158" t="str">
        <f t="shared" si="11"/>
        <v>#N/A</v>
      </c>
      <c r="U1954" s="158">
        <v>246.0</v>
      </c>
      <c r="V1954" s="158" t="str">
        <f t="shared" si="12"/>
        <v>#N/A</v>
      </c>
      <c r="W1954" s="157" t="s">
        <v>2650</v>
      </c>
      <c r="X1954" s="157">
        <v>76.46</v>
      </c>
      <c r="Y1954" s="157" t="s">
        <v>3226</v>
      </c>
      <c r="Z1954" s="158" t="str">
        <f t="shared" si="21"/>
        <v>#N/A</v>
      </c>
      <c r="AA1954" s="158" t="str">
        <f t="shared" si="13"/>
        <v>#N/A</v>
      </c>
      <c r="AB1954" s="158" t="str">
        <f t="shared" si="14"/>
        <v>#N/A</v>
      </c>
      <c r="AC1954" s="158">
        <v>1.0</v>
      </c>
      <c r="AD1954" s="158" t="str">
        <f t="shared" si="15"/>
        <v>#N/A</v>
      </c>
      <c r="AE1954" s="158" t="str">
        <f t="shared" si="16"/>
        <v>#N/A</v>
      </c>
      <c r="AF1954" s="158"/>
      <c r="AG1954" s="158"/>
      <c r="AH1954" s="158"/>
      <c r="AI1954" s="158"/>
      <c r="AJ1954" s="158"/>
      <c r="AK1954" s="158"/>
      <c r="AL1954" s="158"/>
      <c r="AM1954" s="158"/>
      <c r="AN1954" s="158"/>
      <c r="AO1954" s="158"/>
      <c r="AP1954" s="158"/>
      <c r="AQ1954" s="158"/>
      <c r="AR1954" s="158"/>
      <c r="AS1954" s="158"/>
      <c r="AT1954" s="158"/>
      <c r="AU1954" s="158"/>
      <c r="AV1954" s="158"/>
    </row>
    <row r="1955">
      <c r="A1955" s="157">
        <v>3710.0</v>
      </c>
      <c r="B1955" s="158" t="s">
        <v>2016</v>
      </c>
      <c r="C1955" s="158">
        <v>1.0</v>
      </c>
      <c r="D1955" s="158" t="s">
        <v>4673</v>
      </c>
      <c r="E1955" s="158">
        <v>1.0</v>
      </c>
      <c r="F1955" s="158">
        <v>1215.0</v>
      </c>
      <c r="G1955" s="158"/>
      <c r="H1955" s="158">
        <f t="shared" si="1"/>
        <v>29160</v>
      </c>
      <c r="I1955" s="158">
        <f t="shared" si="2"/>
        <v>29160</v>
      </c>
      <c r="J1955" s="158">
        <f t="shared" si="3"/>
        <v>1215</v>
      </c>
      <c r="K1955" s="158">
        <f t="shared" si="4"/>
        <v>3.328767123</v>
      </c>
      <c r="L1955" s="158">
        <f t="shared" si="19"/>
        <v>29160</v>
      </c>
      <c r="M1955" s="158">
        <f t="shared" si="6"/>
        <v>1215</v>
      </c>
      <c r="N1955" s="158">
        <v>4.0</v>
      </c>
      <c r="O1955" s="158">
        <f t="shared" si="7"/>
        <v>5</v>
      </c>
      <c r="P1955" s="158">
        <f t="shared" si="8"/>
        <v>1.25</v>
      </c>
      <c r="Q1955" s="158">
        <f t="shared" si="9"/>
        <v>4860</v>
      </c>
      <c r="R1955" s="158">
        <f t="shared" si="10"/>
        <v>13.31506849</v>
      </c>
      <c r="S1955" s="158">
        <f t="shared" si="20"/>
        <v>0.0008230452675</v>
      </c>
      <c r="T1955" s="158">
        <f t="shared" si="11"/>
        <v>0.3004115226</v>
      </c>
      <c r="U1955" s="158">
        <v>246.0</v>
      </c>
      <c r="V1955" s="158">
        <f t="shared" si="12"/>
        <v>0.2024691358</v>
      </c>
      <c r="W1955" s="157" t="s">
        <v>2650</v>
      </c>
      <c r="X1955" s="157">
        <v>76.46</v>
      </c>
      <c r="Y1955" s="157" t="s">
        <v>3226</v>
      </c>
      <c r="Z1955" s="158">
        <f t="shared" si="21"/>
        <v>0.00001076439011</v>
      </c>
      <c r="AA1955" s="158">
        <f t="shared" si="13"/>
        <v>0.2032921811</v>
      </c>
      <c r="AB1955" s="158">
        <f t="shared" si="14"/>
        <v>0.05082304527</v>
      </c>
      <c r="AC1955" s="158">
        <v>4.0</v>
      </c>
      <c r="AD1955" s="158">
        <f t="shared" si="15"/>
        <v>78.70445344</v>
      </c>
      <c r="AE1955" s="158">
        <f t="shared" si="16"/>
        <v>0.2156286396</v>
      </c>
      <c r="AF1955" s="158"/>
      <c r="AG1955" s="158"/>
      <c r="AH1955" s="158"/>
      <c r="AI1955" s="158"/>
      <c r="AJ1955" s="158"/>
      <c r="AK1955" s="158"/>
      <c r="AL1955" s="158"/>
      <c r="AM1955" s="158"/>
      <c r="AN1955" s="158"/>
      <c r="AO1955" s="158"/>
      <c r="AP1955" s="158"/>
      <c r="AQ1955" s="158"/>
      <c r="AR1955" s="158"/>
      <c r="AS1955" s="158"/>
      <c r="AT1955" s="158"/>
      <c r="AU1955" s="158"/>
      <c r="AV1955" s="158"/>
    </row>
    <row r="1956">
      <c r="A1956" s="157">
        <v>3711.0</v>
      </c>
      <c r="B1956" s="158" t="s">
        <v>2017</v>
      </c>
      <c r="C1956" s="158">
        <v>1.0</v>
      </c>
      <c r="D1956" s="158">
        <v>0.0</v>
      </c>
      <c r="E1956" s="158" t="e">
        <v>#N/A</v>
      </c>
      <c r="F1956" s="158">
        <v>1215.0</v>
      </c>
      <c r="G1956" s="158"/>
      <c r="H1956" s="158">
        <f t="shared" si="1"/>
        <v>29160</v>
      </c>
      <c r="I1956" s="158" t="str">
        <f t="shared" si="2"/>
        <v>#N/A</v>
      </c>
      <c r="J1956" s="158" t="str">
        <f t="shared" si="3"/>
        <v>#N/A</v>
      </c>
      <c r="K1956" s="158" t="str">
        <f t="shared" si="4"/>
        <v>#N/A</v>
      </c>
      <c r="L1956" s="158">
        <f t="shared" si="19"/>
        <v>29160</v>
      </c>
      <c r="M1956" s="158">
        <f t="shared" si="6"/>
        <v>1215</v>
      </c>
      <c r="N1956" s="158">
        <v>1.0</v>
      </c>
      <c r="O1956" s="158" t="str">
        <f t="shared" si="7"/>
        <v>#N/A</v>
      </c>
      <c r="P1956" s="158" t="str">
        <f t="shared" si="8"/>
        <v>#N/A</v>
      </c>
      <c r="Q1956" s="158" t="str">
        <f t="shared" si="9"/>
        <v>#N/A</v>
      </c>
      <c r="R1956" s="158" t="str">
        <f t="shared" si="10"/>
        <v>#N/A</v>
      </c>
      <c r="S1956" s="158" t="str">
        <f t="shared" si="20"/>
        <v>#N/A</v>
      </c>
      <c r="T1956" s="158" t="str">
        <f t="shared" si="11"/>
        <v>#N/A</v>
      </c>
      <c r="U1956" s="158">
        <v>246.0</v>
      </c>
      <c r="V1956" s="158" t="str">
        <f t="shared" si="12"/>
        <v>#N/A</v>
      </c>
      <c r="W1956" s="157" t="s">
        <v>2650</v>
      </c>
      <c r="X1956" s="157">
        <v>76.46</v>
      </c>
      <c r="Y1956" s="157" t="s">
        <v>3226</v>
      </c>
      <c r="Z1956" s="158" t="str">
        <f t="shared" si="21"/>
        <v>#N/A</v>
      </c>
      <c r="AA1956" s="158" t="str">
        <f t="shared" si="13"/>
        <v>#N/A</v>
      </c>
      <c r="AB1956" s="158" t="str">
        <f t="shared" si="14"/>
        <v>#N/A</v>
      </c>
      <c r="AC1956" s="158">
        <v>1.0</v>
      </c>
      <c r="AD1956" s="158" t="str">
        <f t="shared" si="15"/>
        <v>#N/A</v>
      </c>
      <c r="AE1956" s="158" t="str">
        <f t="shared" si="16"/>
        <v>#N/A</v>
      </c>
      <c r="AF1956" s="158"/>
      <c r="AG1956" s="158"/>
      <c r="AH1956" s="158"/>
      <c r="AI1956" s="158"/>
      <c r="AJ1956" s="158"/>
      <c r="AK1956" s="158"/>
      <c r="AL1956" s="158"/>
      <c r="AM1956" s="158"/>
      <c r="AN1956" s="158"/>
      <c r="AO1956" s="158"/>
      <c r="AP1956" s="158"/>
      <c r="AQ1956" s="158"/>
      <c r="AR1956" s="158"/>
      <c r="AS1956" s="158"/>
      <c r="AT1956" s="158"/>
      <c r="AU1956" s="158"/>
      <c r="AV1956" s="158"/>
    </row>
    <row r="1957">
      <c r="A1957" s="157">
        <v>3713.0</v>
      </c>
      <c r="B1957" s="158" t="s">
        <v>2018</v>
      </c>
      <c r="C1957" s="158">
        <v>1.0</v>
      </c>
      <c r="D1957" s="158">
        <v>0.0</v>
      </c>
      <c r="E1957" s="158" t="e">
        <v>#N/A</v>
      </c>
      <c r="F1957" s="158">
        <v>1215.0</v>
      </c>
      <c r="G1957" s="158"/>
      <c r="H1957" s="158">
        <f t="shared" si="1"/>
        <v>29160</v>
      </c>
      <c r="I1957" s="158" t="str">
        <f t="shared" si="2"/>
        <v>#N/A</v>
      </c>
      <c r="J1957" s="158" t="str">
        <f t="shared" si="3"/>
        <v>#N/A</v>
      </c>
      <c r="K1957" s="158" t="str">
        <f t="shared" si="4"/>
        <v>#N/A</v>
      </c>
      <c r="L1957" s="158">
        <f t="shared" si="19"/>
        <v>29160</v>
      </c>
      <c r="M1957" s="158">
        <f t="shared" si="6"/>
        <v>1215</v>
      </c>
      <c r="N1957" s="158">
        <v>0.0</v>
      </c>
      <c r="O1957" s="158" t="str">
        <f t="shared" si="7"/>
        <v>#N/A</v>
      </c>
      <c r="P1957" s="158" t="str">
        <f t="shared" si="8"/>
        <v>#N/A</v>
      </c>
      <c r="Q1957" s="158" t="str">
        <f t="shared" si="9"/>
        <v>#N/A</v>
      </c>
      <c r="R1957" s="158" t="str">
        <f t="shared" si="10"/>
        <v>#N/A</v>
      </c>
      <c r="S1957" s="158" t="str">
        <f t="shared" si="20"/>
        <v>#N/A</v>
      </c>
      <c r="T1957" s="158" t="str">
        <f t="shared" si="11"/>
        <v>#N/A</v>
      </c>
      <c r="U1957" s="158">
        <v>246.0</v>
      </c>
      <c r="V1957" s="158" t="str">
        <f t="shared" si="12"/>
        <v>#N/A</v>
      </c>
      <c r="W1957" s="157" t="s">
        <v>2650</v>
      </c>
      <c r="X1957" s="157">
        <v>76.46</v>
      </c>
      <c r="Y1957" s="157" t="s">
        <v>3226</v>
      </c>
      <c r="Z1957" s="158" t="str">
        <f t="shared" si="21"/>
        <v>#N/A</v>
      </c>
      <c r="AA1957" s="158" t="str">
        <f t="shared" si="13"/>
        <v>#N/A</v>
      </c>
      <c r="AB1957" s="158" t="str">
        <f t="shared" si="14"/>
        <v>#N/A</v>
      </c>
      <c r="AC1957" s="158">
        <v>0.0</v>
      </c>
      <c r="AD1957" s="158" t="str">
        <f t="shared" si="15"/>
        <v>#N/A</v>
      </c>
      <c r="AE1957" s="158" t="str">
        <f t="shared" si="16"/>
        <v>#N/A</v>
      </c>
      <c r="AF1957" s="158"/>
      <c r="AG1957" s="158"/>
      <c r="AH1957" s="158"/>
      <c r="AI1957" s="158"/>
      <c r="AJ1957" s="158"/>
      <c r="AK1957" s="158"/>
      <c r="AL1957" s="158"/>
      <c r="AM1957" s="158"/>
      <c r="AN1957" s="158"/>
      <c r="AO1957" s="158"/>
      <c r="AP1957" s="158"/>
      <c r="AQ1957" s="158"/>
      <c r="AR1957" s="158"/>
      <c r="AS1957" s="158"/>
      <c r="AT1957" s="158"/>
      <c r="AU1957" s="158"/>
      <c r="AV1957" s="158"/>
    </row>
    <row r="1958">
      <c r="A1958" s="157">
        <v>3714.0</v>
      </c>
      <c r="B1958" s="158" t="s">
        <v>2019</v>
      </c>
      <c r="C1958" s="158">
        <v>1.0</v>
      </c>
      <c r="D1958" s="158">
        <v>0.0</v>
      </c>
      <c r="E1958" s="158" t="e">
        <v>#N/A</v>
      </c>
      <c r="F1958" s="158">
        <v>1215.0</v>
      </c>
      <c r="G1958" s="158"/>
      <c r="H1958" s="158">
        <f t="shared" si="1"/>
        <v>29160</v>
      </c>
      <c r="I1958" s="158" t="str">
        <f t="shared" si="2"/>
        <v>#N/A</v>
      </c>
      <c r="J1958" s="158" t="str">
        <f t="shared" si="3"/>
        <v>#N/A</v>
      </c>
      <c r="K1958" s="158" t="str">
        <f t="shared" si="4"/>
        <v>#N/A</v>
      </c>
      <c r="L1958" s="158">
        <f t="shared" si="19"/>
        <v>29160</v>
      </c>
      <c r="M1958" s="158">
        <f t="shared" si="6"/>
        <v>1215</v>
      </c>
      <c r="N1958" s="158">
        <v>2.0</v>
      </c>
      <c r="O1958" s="158" t="str">
        <f t="shared" si="7"/>
        <v>#N/A</v>
      </c>
      <c r="P1958" s="158" t="str">
        <f t="shared" si="8"/>
        <v>#N/A</v>
      </c>
      <c r="Q1958" s="158" t="str">
        <f t="shared" si="9"/>
        <v>#N/A</v>
      </c>
      <c r="R1958" s="158" t="str">
        <f t="shared" si="10"/>
        <v>#N/A</v>
      </c>
      <c r="S1958" s="158" t="str">
        <f t="shared" si="20"/>
        <v>#N/A</v>
      </c>
      <c r="T1958" s="158" t="str">
        <f t="shared" si="11"/>
        <v>#N/A</v>
      </c>
      <c r="U1958" s="158">
        <v>246.0</v>
      </c>
      <c r="V1958" s="158" t="str">
        <f t="shared" si="12"/>
        <v>#N/A</v>
      </c>
      <c r="W1958" s="157" t="s">
        <v>2650</v>
      </c>
      <c r="X1958" s="157">
        <v>76.46</v>
      </c>
      <c r="Y1958" s="157" t="s">
        <v>3226</v>
      </c>
      <c r="Z1958" s="158" t="str">
        <f t="shared" si="21"/>
        <v>#N/A</v>
      </c>
      <c r="AA1958" s="158" t="str">
        <f t="shared" si="13"/>
        <v>#N/A</v>
      </c>
      <c r="AB1958" s="158" t="str">
        <f t="shared" si="14"/>
        <v>#N/A</v>
      </c>
      <c r="AC1958" s="158">
        <v>2.0</v>
      </c>
      <c r="AD1958" s="158" t="str">
        <f t="shared" si="15"/>
        <v>#N/A</v>
      </c>
      <c r="AE1958" s="158" t="str">
        <f t="shared" si="16"/>
        <v>#N/A</v>
      </c>
      <c r="AF1958" s="158"/>
      <c r="AG1958" s="158"/>
      <c r="AH1958" s="158"/>
      <c r="AI1958" s="158"/>
      <c r="AJ1958" s="158"/>
      <c r="AK1958" s="158"/>
      <c r="AL1958" s="158"/>
      <c r="AM1958" s="158"/>
      <c r="AN1958" s="158"/>
      <c r="AO1958" s="158"/>
      <c r="AP1958" s="158"/>
      <c r="AQ1958" s="158"/>
      <c r="AR1958" s="158"/>
      <c r="AS1958" s="158"/>
      <c r="AT1958" s="158"/>
      <c r="AU1958" s="158"/>
      <c r="AV1958" s="158"/>
    </row>
    <row r="1959">
      <c r="A1959" s="157">
        <v>3715.0</v>
      </c>
      <c r="B1959" s="158" t="s">
        <v>2020</v>
      </c>
      <c r="C1959" s="158">
        <v>1.0</v>
      </c>
      <c r="D1959" s="158">
        <v>0.0</v>
      </c>
      <c r="E1959" s="158" t="e">
        <v>#N/A</v>
      </c>
      <c r="F1959" s="158">
        <v>1215.0</v>
      </c>
      <c r="G1959" s="158"/>
      <c r="H1959" s="158">
        <f t="shared" si="1"/>
        <v>29160</v>
      </c>
      <c r="I1959" s="158" t="str">
        <f t="shared" si="2"/>
        <v>#N/A</v>
      </c>
      <c r="J1959" s="158" t="str">
        <f t="shared" si="3"/>
        <v>#N/A</v>
      </c>
      <c r="K1959" s="158" t="str">
        <f t="shared" si="4"/>
        <v>#N/A</v>
      </c>
      <c r="L1959" s="158">
        <f t="shared" si="19"/>
        <v>29160</v>
      </c>
      <c r="M1959" s="158">
        <f t="shared" si="6"/>
        <v>1215</v>
      </c>
      <c r="N1959" s="158">
        <v>2.0</v>
      </c>
      <c r="O1959" s="158" t="str">
        <f t="shared" si="7"/>
        <v>#N/A</v>
      </c>
      <c r="P1959" s="158" t="str">
        <f t="shared" si="8"/>
        <v>#N/A</v>
      </c>
      <c r="Q1959" s="158" t="str">
        <f t="shared" si="9"/>
        <v>#N/A</v>
      </c>
      <c r="R1959" s="158" t="str">
        <f t="shared" si="10"/>
        <v>#N/A</v>
      </c>
      <c r="S1959" s="158" t="str">
        <f t="shared" si="20"/>
        <v>#N/A</v>
      </c>
      <c r="T1959" s="158" t="str">
        <f t="shared" si="11"/>
        <v>#N/A</v>
      </c>
      <c r="U1959" s="158">
        <v>246.0</v>
      </c>
      <c r="V1959" s="158" t="str">
        <f t="shared" si="12"/>
        <v>#N/A</v>
      </c>
      <c r="W1959" s="157" t="s">
        <v>2650</v>
      </c>
      <c r="X1959" s="157">
        <v>76.46</v>
      </c>
      <c r="Y1959" s="157" t="s">
        <v>3226</v>
      </c>
      <c r="Z1959" s="158" t="str">
        <f t="shared" si="21"/>
        <v>#N/A</v>
      </c>
      <c r="AA1959" s="158" t="str">
        <f t="shared" si="13"/>
        <v>#N/A</v>
      </c>
      <c r="AB1959" s="158" t="str">
        <f t="shared" si="14"/>
        <v>#N/A</v>
      </c>
      <c r="AC1959" s="158">
        <v>2.0</v>
      </c>
      <c r="AD1959" s="158" t="str">
        <f t="shared" si="15"/>
        <v>#N/A</v>
      </c>
      <c r="AE1959" s="158" t="str">
        <f t="shared" si="16"/>
        <v>#N/A</v>
      </c>
      <c r="AF1959" s="158"/>
      <c r="AG1959" s="158"/>
      <c r="AH1959" s="158"/>
      <c r="AI1959" s="158"/>
      <c r="AJ1959" s="158"/>
      <c r="AK1959" s="158"/>
      <c r="AL1959" s="158"/>
      <c r="AM1959" s="158"/>
      <c r="AN1959" s="158"/>
      <c r="AO1959" s="158"/>
      <c r="AP1959" s="158"/>
      <c r="AQ1959" s="158"/>
      <c r="AR1959" s="158"/>
      <c r="AS1959" s="158"/>
      <c r="AT1959" s="158"/>
      <c r="AU1959" s="158"/>
      <c r="AV1959" s="158"/>
    </row>
    <row r="1960">
      <c r="A1960" s="157">
        <v>3716.0</v>
      </c>
      <c r="B1960" s="158" t="s">
        <v>2021</v>
      </c>
      <c r="C1960" s="158">
        <v>1.0</v>
      </c>
      <c r="D1960" s="158">
        <v>0.0</v>
      </c>
      <c r="E1960" s="158" t="e">
        <v>#N/A</v>
      </c>
      <c r="F1960" s="158">
        <v>1215.0</v>
      </c>
      <c r="G1960" s="158"/>
      <c r="H1960" s="158">
        <f t="shared" si="1"/>
        <v>29160</v>
      </c>
      <c r="I1960" s="158" t="str">
        <f t="shared" si="2"/>
        <v>#N/A</v>
      </c>
      <c r="J1960" s="158" t="str">
        <f t="shared" si="3"/>
        <v>#N/A</v>
      </c>
      <c r="K1960" s="158" t="str">
        <f t="shared" si="4"/>
        <v>#N/A</v>
      </c>
      <c r="L1960" s="158">
        <f t="shared" si="19"/>
        <v>29160</v>
      </c>
      <c r="M1960" s="158">
        <f t="shared" si="6"/>
        <v>1215</v>
      </c>
      <c r="N1960" s="158">
        <v>1.0</v>
      </c>
      <c r="O1960" s="158" t="str">
        <f t="shared" si="7"/>
        <v>#N/A</v>
      </c>
      <c r="P1960" s="158" t="str">
        <f t="shared" si="8"/>
        <v>#N/A</v>
      </c>
      <c r="Q1960" s="158" t="str">
        <f t="shared" si="9"/>
        <v>#N/A</v>
      </c>
      <c r="R1960" s="158" t="str">
        <f t="shared" si="10"/>
        <v>#N/A</v>
      </c>
      <c r="S1960" s="158" t="str">
        <f t="shared" si="20"/>
        <v>#N/A</v>
      </c>
      <c r="T1960" s="158" t="str">
        <f t="shared" si="11"/>
        <v>#N/A</v>
      </c>
      <c r="U1960" s="158">
        <v>246.0</v>
      </c>
      <c r="V1960" s="158" t="str">
        <f t="shared" si="12"/>
        <v>#N/A</v>
      </c>
      <c r="W1960" s="157" t="s">
        <v>2650</v>
      </c>
      <c r="X1960" s="157">
        <v>76.46</v>
      </c>
      <c r="Y1960" s="157" t="s">
        <v>3226</v>
      </c>
      <c r="Z1960" s="158" t="str">
        <f t="shared" si="21"/>
        <v>#N/A</v>
      </c>
      <c r="AA1960" s="158" t="str">
        <f t="shared" si="13"/>
        <v>#N/A</v>
      </c>
      <c r="AB1960" s="158" t="str">
        <f t="shared" si="14"/>
        <v>#N/A</v>
      </c>
      <c r="AC1960" s="158">
        <v>1.0</v>
      </c>
      <c r="AD1960" s="158" t="str">
        <f t="shared" si="15"/>
        <v>#N/A</v>
      </c>
      <c r="AE1960" s="158" t="str">
        <f t="shared" si="16"/>
        <v>#N/A</v>
      </c>
      <c r="AF1960" s="158"/>
      <c r="AG1960" s="158"/>
      <c r="AH1960" s="158"/>
      <c r="AI1960" s="158"/>
      <c r="AJ1960" s="158"/>
      <c r="AK1960" s="158"/>
      <c r="AL1960" s="158"/>
      <c r="AM1960" s="158"/>
      <c r="AN1960" s="158"/>
      <c r="AO1960" s="158"/>
      <c r="AP1960" s="158"/>
      <c r="AQ1960" s="158"/>
      <c r="AR1960" s="158"/>
      <c r="AS1960" s="158"/>
      <c r="AT1960" s="158"/>
      <c r="AU1960" s="158"/>
      <c r="AV1960" s="158"/>
    </row>
    <row r="1961">
      <c r="A1961" s="157">
        <v>3717.0</v>
      </c>
      <c r="B1961" s="158" t="s">
        <v>2022</v>
      </c>
      <c r="C1961" s="158">
        <v>1.0</v>
      </c>
      <c r="D1961" s="158">
        <v>0.0</v>
      </c>
      <c r="E1961" s="158" t="e">
        <v>#N/A</v>
      </c>
      <c r="F1961" s="158">
        <v>1215.0</v>
      </c>
      <c r="G1961" s="158"/>
      <c r="H1961" s="158">
        <f t="shared" si="1"/>
        <v>29160</v>
      </c>
      <c r="I1961" s="158" t="str">
        <f t="shared" si="2"/>
        <v>#N/A</v>
      </c>
      <c r="J1961" s="158" t="str">
        <f t="shared" si="3"/>
        <v>#N/A</v>
      </c>
      <c r="K1961" s="158" t="str">
        <f t="shared" si="4"/>
        <v>#N/A</v>
      </c>
      <c r="L1961" s="158">
        <f t="shared" si="19"/>
        <v>29160</v>
      </c>
      <c r="M1961" s="158">
        <f t="shared" si="6"/>
        <v>1215</v>
      </c>
      <c r="N1961" s="158">
        <v>2.0</v>
      </c>
      <c r="O1961" s="158" t="str">
        <f t="shared" si="7"/>
        <v>#N/A</v>
      </c>
      <c r="P1961" s="158" t="str">
        <f t="shared" si="8"/>
        <v>#N/A</v>
      </c>
      <c r="Q1961" s="158" t="str">
        <f t="shared" si="9"/>
        <v>#N/A</v>
      </c>
      <c r="R1961" s="158" t="str">
        <f t="shared" si="10"/>
        <v>#N/A</v>
      </c>
      <c r="S1961" s="158" t="str">
        <f t="shared" si="20"/>
        <v>#N/A</v>
      </c>
      <c r="T1961" s="158" t="str">
        <f t="shared" si="11"/>
        <v>#N/A</v>
      </c>
      <c r="U1961" s="158">
        <v>246.0</v>
      </c>
      <c r="V1961" s="158" t="str">
        <f t="shared" si="12"/>
        <v>#N/A</v>
      </c>
      <c r="W1961" s="157" t="s">
        <v>2650</v>
      </c>
      <c r="X1961" s="157">
        <v>76.46</v>
      </c>
      <c r="Y1961" s="157" t="s">
        <v>3226</v>
      </c>
      <c r="Z1961" s="158" t="str">
        <f t="shared" si="21"/>
        <v>#N/A</v>
      </c>
      <c r="AA1961" s="158" t="str">
        <f t="shared" si="13"/>
        <v>#N/A</v>
      </c>
      <c r="AB1961" s="158" t="str">
        <f t="shared" si="14"/>
        <v>#N/A</v>
      </c>
      <c r="AC1961" s="158">
        <v>2.0</v>
      </c>
      <c r="AD1961" s="158" t="str">
        <f t="shared" si="15"/>
        <v>#N/A</v>
      </c>
      <c r="AE1961" s="158" t="str">
        <f t="shared" si="16"/>
        <v>#N/A</v>
      </c>
      <c r="AF1961" s="158"/>
      <c r="AG1961" s="158"/>
      <c r="AH1961" s="158"/>
      <c r="AI1961" s="158"/>
      <c r="AJ1961" s="158"/>
      <c r="AK1961" s="158"/>
      <c r="AL1961" s="158"/>
      <c r="AM1961" s="158"/>
      <c r="AN1961" s="158"/>
      <c r="AO1961" s="158"/>
      <c r="AP1961" s="158"/>
      <c r="AQ1961" s="158"/>
      <c r="AR1961" s="158"/>
      <c r="AS1961" s="158"/>
      <c r="AT1961" s="158"/>
      <c r="AU1961" s="158"/>
      <c r="AV1961" s="158"/>
    </row>
    <row r="1962">
      <c r="A1962" s="157">
        <v>3718.0</v>
      </c>
      <c r="B1962" s="158" t="s">
        <v>2023</v>
      </c>
      <c r="C1962" s="158">
        <v>1.0</v>
      </c>
      <c r="D1962" s="158">
        <v>0.0</v>
      </c>
      <c r="E1962" s="158" t="e">
        <v>#N/A</v>
      </c>
      <c r="F1962" s="158">
        <v>1215.0</v>
      </c>
      <c r="G1962" s="158"/>
      <c r="H1962" s="158">
        <f t="shared" si="1"/>
        <v>29160</v>
      </c>
      <c r="I1962" s="158" t="str">
        <f t="shared" si="2"/>
        <v>#N/A</v>
      </c>
      <c r="J1962" s="158" t="str">
        <f t="shared" si="3"/>
        <v>#N/A</v>
      </c>
      <c r="K1962" s="158" t="str">
        <f t="shared" si="4"/>
        <v>#N/A</v>
      </c>
      <c r="L1962" s="158">
        <f t="shared" si="19"/>
        <v>29160</v>
      </c>
      <c r="M1962" s="158">
        <f t="shared" si="6"/>
        <v>1215</v>
      </c>
      <c r="N1962" s="158">
        <v>1.0</v>
      </c>
      <c r="O1962" s="158" t="str">
        <f t="shared" si="7"/>
        <v>#N/A</v>
      </c>
      <c r="P1962" s="158" t="str">
        <f t="shared" si="8"/>
        <v>#N/A</v>
      </c>
      <c r="Q1962" s="158" t="str">
        <f t="shared" si="9"/>
        <v>#N/A</v>
      </c>
      <c r="R1962" s="158" t="str">
        <f t="shared" si="10"/>
        <v>#N/A</v>
      </c>
      <c r="S1962" s="158" t="str">
        <f t="shared" si="20"/>
        <v>#N/A</v>
      </c>
      <c r="T1962" s="158" t="str">
        <f t="shared" si="11"/>
        <v>#N/A</v>
      </c>
      <c r="U1962" s="158">
        <v>246.0</v>
      </c>
      <c r="V1962" s="158" t="str">
        <f t="shared" si="12"/>
        <v>#N/A</v>
      </c>
      <c r="W1962" s="157" t="s">
        <v>2650</v>
      </c>
      <c r="X1962" s="157">
        <v>76.46</v>
      </c>
      <c r="Y1962" s="157" t="s">
        <v>3226</v>
      </c>
      <c r="Z1962" s="158" t="str">
        <f t="shared" si="21"/>
        <v>#N/A</v>
      </c>
      <c r="AA1962" s="158" t="str">
        <f t="shared" si="13"/>
        <v>#N/A</v>
      </c>
      <c r="AB1962" s="158" t="str">
        <f t="shared" si="14"/>
        <v>#N/A</v>
      </c>
      <c r="AC1962" s="158">
        <v>1.0</v>
      </c>
      <c r="AD1962" s="158" t="str">
        <f t="shared" si="15"/>
        <v>#N/A</v>
      </c>
      <c r="AE1962" s="158" t="str">
        <f t="shared" si="16"/>
        <v>#N/A</v>
      </c>
      <c r="AF1962" s="158"/>
      <c r="AG1962" s="158"/>
      <c r="AH1962" s="158"/>
      <c r="AI1962" s="158"/>
      <c r="AJ1962" s="158"/>
      <c r="AK1962" s="158"/>
      <c r="AL1962" s="158"/>
      <c r="AM1962" s="158"/>
      <c r="AN1962" s="158"/>
      <c r="AO1962" s="158"/>
      <c r="AP1962" s="158"/>
      <c r="AQ1962" s="158"/>
      <c r="AR1962" s="158"/>
      <c r="AS1962" s="158"/>
      <c r="AT1962" s="158"/>
      <c r="AU1962" s="158"/>
      <c r="AV1962" s="158"/>
    </row>
    <row r="1963">
      <c r="A1963" s="157">
        <v>3719.0</v>
      </c>
      <c r="B1963" s="158" t="s">
        <v>2024</v>
      </c>
      <c r="C1963" s="158">
        <v>1.0</v>
      </c>
      <c r="D1963" s="158">
        <v>0.0</v>
      </c>
      <c r="E1963" s="158" t="e">
        <v>#N/A</v>
      </c>
      <c r="F1963" s="158">
        <v>1215.0</v>
      </c>
      <c r="G1963" s="158"/>
      <c r="H1963" s="158">
        <f t="shared" si="1"/>
        <v>29160</v>
      </c>
      <c r="I1963" s="158" t="str">
        <f t="shared" si="2"/>
        <v>#N/A</v>
      </c>
      <c r="J1963" s="158" t="str">
        <f t="shared" si="3"/>
        <v>#N/A</v>
      </c>
      <c r="K1963" s="158" t="str">
        <f t="shared" si="4"/>
        <v>#N/A</v>
      </c>
      <c r="L1963" s="158">
        <f t="shared" si="19"/>
        <v>29160</v>
      </c>
      <c r="M1963" s="158">
        <f t="shared" si="6"/>
        <v>1215</v>
      </c>
      <c r="N1963" s="158">
        <v>1.0</v>
      </c>
      <c r="O1963" s="158" t="str">
        <f t="shared" si="7"/>
        <v>#N/A</v>
      </c>
      <c r="P1963" s="158" t="str">
        <f t="shared" si="8"/>
        <v>#N/A</v>
      </c>
      <c r="Q1963" s="158" t="str">
        <f t="shared" si="9"/>
        <v>#N/A</v>
      </c>
      <c r="R1963" s="158" t="str">
        <f t="shared" si="10"/>
        <v>#N/A</v>
      </c>
      <c r="S1963" s="158" t="str">
        <f t="shared" si="20"/>
        <v>#N/A</v>
      </c>
      <c r="T1963" s="158" t="str">
        <f t="shared" si="11"/>
        <v>#N/A</v>
      </c>
      <c r="U1963" s="158">
        <v>246.0</v>
      </c>
      <c r="V1963" s="158" t="str">
        <f t="shared" si="12"/>
        <v>#N/A</v>
      </c>
      <c r="W1963" s="157" t="s">
        <v>2650</v>
      </c>
      <c r="X1963" s="157">
        <v>76.46</v>
      </c>
      <c r="Y1963" s="157" t="s">
        <v>3226</v>
      </c>
      <c r="Z1963" s="158" t="str">
        <f t="shared" si="21"/>
        <v>#N/A</v>
      </c>
      <c r="AA1963" s="158" t="str">
        <f t="shared" si="13"/>
        <v>#N/A</v>
      </c>
      <c r="AB1963" s="158" t="str">
        <f t="shared" si="14"/>
        <v>#N/A</v>
      </c>
      <c r="AC1963" s="158">
        <v>1.0</v>
      </c>
      <c r="AD1963" s="158" t="str">
        <f t="shared" si="15"/>
        <v>#N/A</v>
      </c>
      <c r="AE1963" s="158" t="str">
        <f t="shared" si="16"/>
        <v>#N/A</v>
      </c>
      <c r="AF1963" s="158"/>
      <c r="AG1963" s="158"/>
      <c r="AH1963" s="158"/>
      <c r="AI1963" s="158"/>
      <c r="AJ1963" s="158"/>
      <c r="AK1963" s="158"/>
      <c r="AL1963" s="158"/>
      <c r="AM1963" s="158"/>
      <c r="AN1963" s="158"/>
      <c r="AO1963" s="158"/>
      <c r="AP1963" s="158"/>
      <c r="AQ1963" s="158"/>
      <c r="AR1963" s="158"/>
      <c r="AS1963" s="158"/>
      <c r="AT1963" s="158"/>
      <c r="AU1963" s="158"/>
      <c r="AV1963" s="158"/>
    </row>
    <row r="1964">
      <c r="A1964" s="157">
        <v>3720.0</v>
      </c>
      <c r="B1964" s="158" t="s">
        <v>2025</v>
      </c>
      <c r="C1964" s="158">
        <v>1.0</v>
      </c>
      <c r="D1964" s="158">
        <v>0.0</v>
      </c>
      <c r="E1964" s="158" t="e">
        <v>#N/A</v>
      </c>
      <c r="F1964" s="158">
        <v>1215.0</v>
      </c>
      <c r="G1964" s="158"/>
      <c r="H1964" s="158">
        <f t="shared" si="1"/>
        <v>29160</v>
      </c>
      <c r="I1964" s="158" t="str">
        <f t="shared" si="2"/>
        <v>#N/A</v>
      </c>
      <c r="J1964" s="158" t="str">
        <f t="shared" si="3"/>
        <v>#N/A</v>
      </c>
      <c r="K1964" s="158" t="str">
        <f t="shared" si="4"/>
        <v>#N/A</v>
      </c>
      <c r="L1964" s="158">
        <f t="shared" si="19"/>
        <v>29160</v>
      </c>
      <c r="M1964" s="158">
        <f t="shared" si="6"/>
        <v>1215</v>
      </c>
      <c r="N1964" s="158">
        <v>1.0</v>
      </c>
      <c r="O1964" s="158" t="str">
        <f t="shared" si="7"/>
        <v>#N/A</v>
      </c>
      <c r="P1964" s="158" t="str">
        <f t="shared" si="8"/>
        <v>#N/A</v>
      </c>
      <c r="Q1964" s="158" t="str">
        <f t="shared" si="9"/>
        <v>#N/A</v>
      </c>
      <c r="R1964" s="158" t="str">
        <f t="shared" si="10"/>
        <v>#N/A</v>
      </c>
      <c r="S1964" s="158" t="str">
        <f t="shared" si="20"/>
        <v>#N/A</v>
      </c>
      <c r="T1964" s="158" t="str">
        <f t="shared" si="11"/>
        <v>#N/A</v>
      </c>
      <c r="U1964" s="158">
        <v>246.0</v>
      </c>
      <c r="V1964" s="158" t="str">
        <f t="shared" si="12"/>
        <v>#N/A</v>
      </c>
      <c r="W1964" s="157" t="s">
        <v>2650</v>
      </c>
      <c r="X1964" s="157">
        <v>76.46</v>
      </c>
      <c r="Y1964" s="157" t="s">
        <v>3226</v>
      </c>
      <c r="Z1964" s="158" t="str">
        <f t="shared" si="21"/>
        <v>#N/A</v>
      </c>
      <c r="AA1964" s="158" t="str">
        <f t="shared" si="13"/>
        <v>#N/A</v>
      </c>
      <c r="AB1964" s="158" t="str">
        <f t="shared" si="14"/>
        <v>#N/A</v>
      </c>
      <c r="AC1964" s="158">
        <v>1.0</v>
      </c>
      <c r="AD1964" s="158" t="str">
        <f t="shared" si="15"/>
        <v>#N/A</v>
      </c>
      <c r="AE1964" s="158" t="str">
        <f t="shared" si="16"/>
        <v>#N/A</v>
      </c>
      <c r="AF1964" s="158"/>
      <c r="AG1964" s="158"/>
      <c r="AH1964" s="158"/>
      <c r="AI1964" s="158"/>
      <c r="AJ1964" s="158"/>
      <c r="AK1964" s="158"/>
      <c r="AL1964" s="158"/>
      <c r="AM1964" s="158"/>
      <c r="AN1964" s="158"/>
      <c r="AO1964" s="158"/>
      <c r="AP1964" s="158"/>
      <c r="AQ1964" s="158"/>
      <c r="AR1964" s="158"/>
      <c r="AS1964" s="158"/>
      <c r="AT1964" s="158"/>
      <c r="AU1964" s="158"/>
      <c r="AV1964" s="158"/>
    </row>
    <row r="1965">
      <c r="A1965" s="157">
        <v>3721.0</v>
      </c>
      <c r="B1965" s="158" t="s">
        <v>2026</v>
      </c>
      <c r="C1965" s="158">
        <v>1.0</v>
      </c>
      <c r="D1965" s="158">
        <v>0.0</v>
      </c>
      <c r="E1965" s="158" t="e">
        <v>#N/A</v>
      </c>
      <c r="F1965" s="158">
        <v>1215.0</v>
      </c>
      <c r="G1965" s="158"/>
      <c r="H1965" s="158">
        <f t="shared" si="1"/>
        <v>29160</v>
      </c>
      <c r="I1965" s="158" t="str">
        <f t="shared" si="2"/>
        <v>#N/A</v>
      </c>
      <c r="J1965" s="158" t="str">
        <f t="shared" si="3"/>
        <v>#N/A</v>
      </c>
      <c r="K1965" s="158" t="str">
        <f t="shared" si="4"/>
        <v>#N/A</v>
      </c>
      <c r="L1965" s="158">
        <f t="shared" si="19"/>
        <v>29160</v>
      </c>
      <c r="M1965" s="158">
        <f t="shared" si="6"/>
        <v>1215</v>
      </c>
      <c r="N1965" s="158">
        <v>2.0</v>
      </c>
      <c r="O1965" s="158" t="str">
        <f t="shared" si="7"/>
        <v>#N/A</v>
      </c>
      <c r="P1965" s="158" t="str">
        <f t="shared" si="8"/>
        <v>#N/A</v>
      </c>
      <c r="Q1965" s="158" t="str">
        <f t="shared" si="9"/>
        <v>#N/A</v>
      </c>
      <c r="R1965" s="158" t="str">
        <f t="shared" si="10"/>
        <v>#N/A</v>
      </c>
      <c r="S1965" s="158" t="str">
        <f t="shared" si="20"/>
        <v>#N/A</v>
      </c>
      <c r="T1965" s="158" t="str">
        <f t="shared" si="11"/>
        <v>#N/A</v>
      </c>
      <c r="U1965" s="158">
        <v>246.0</v>
      </c>
      <c r="V1965" s="158" t="str">
        <f t="shared" si="12"/>
        <v>#N/A</v>
      </c>
      <c r="W1965" s="157" t="s">
        <v>2650</v>
      </c>
      <c r="X1965" s="157">
        <v>76.46</v>
      </c>
      <c r="Y1965" s="157" t="s">
        <v>3226</v>
      </c>
      <c r="Z1965" s="158" t="str">
        <f t="shared" si="21"/>
        <v>#N/A</v>
      </c>
      <c r="AA1965" s="158" t="str">
        <f t="shared" si="13"/>
        <v>#N/A</v>
      </c>
      <c r="AB1965" s="158" t="str">
        <f t="shared" si="14"/>
        <v>#N/A</v>
      </c>
      <c r="AC1965" s="158">
        <v>2.0</v>
      </c>
      <c r="AD1965" s="158" t="str">
        <f t="shared" si="15"/>
        <v>#N/A</v>
      </c>
      <c r="AE1965" s="158" t="str">
        <f t="shared" si="16"/>
        <v>#N/A</v>
      </c>
      <c r="AF1965" s="158"/>
      <c r="AG1965" s="158"/>
      <c r="AH1965" s="158"/>
      <c r="AI1965" s="158"/>
      <c r="AJ1965" s="158"/>
      <c r="AK1965" s="158"/>
      <c r="AL1965" s="158"/>
      <c r="AM1965" s="158"/>
      <c r="AN1965" s="158"/>
      <c r="AO1965" s="158"/>
      <c r="AP1965" s="158"/>
      <c r="AQ1965" s="158"/>
      <c r="AR1965" s="158"/>
      <c r="AS1965" s="158"/>
      <c r="AT1965" s="158"/>
      <c r="AU1965" s="158"/>
      <c r="AV1965" s="158"/>
    </row>
    <row r="1966">
      <c r="A1966" s="157">
        <v>3722.0</v>
      </c>
      <c r="B1966" s="158" t="s">
        <v>2027</v>
      </c>
      <c r="C1966" s="158">
        <v>1.0</v>
      </c>
      <c r="D1966" s="158">
        <v>0.0</v>
      </c>
      <c r="E1966" s="158" t="e">
        <v>#N/A</v>
      </c>
      <c r="F1966" s="158">
        <v>1215.0</v>
      </c>
      <c r="G1966" s="158"/>
      <c r="H1966" s="158">
        <f t="shared" si="1"/>
        <v>29160</v>
      </c>
      <c r="I1966" s="158" t="str">
        <f t="shared" si="2"/>
        <v>#N/A</v>
      </c>
      <c r="J1966" s="158" t="str">
        <f t="shared" si="3"/>
        <v>#N/A</v>
      </c>
      <c r="K1966" s="158" t="str">
        <f t="shared" si="4"/>
        <v>#N/A</v>
      </c>
      <c r="L1966" s="158">
        <f t="shared" si="19"/>
        <v>29160</v>
      </c>
      <c r="M1966" s="158">
        <f t="shared" si="6"/>
        <v>1215</v>
      </c>
      <c r="N1966" s="158">
        <v>1.0</v>
      </c>
      <c r="O1966" s="158" t="str">
        <f t="shared" si="7"/>
        <v>#N/A</v>
      </c>
      <c r="P1966" s="158" t="str">
        <f t="shared" si="8"/>
        <v>#N/A</v>
      </c>
      <c r="Q1966" s="158" t="str">
        <f t="shared" si="9"/>
        <v>#N/A</v>
      </c>
      <c r="R1966" s="158" t="str">
        <f t="shared" si="10"/>
        <v>#N/A</v>
      </c>
      <c r="S1966" s="158" t="str">
        <f t="shared" si="20"/>
        <v>#N/A</v>
      </c>
      <c r="T1966" s="158" t="str">
        <f t="shared" si="11"/>
        <v>#N/A</v>
      </c>
      <c r="U1966" s="158">
        <v>246.0</v>
      </c>
      <c r="V1966" s="158" t="str">
        <f t="shared" si="12"/>
        <v>#N/A</v>
      </c>
      <c r="W1966" s="157" t="s">
        <v>2650</v>
      </c>
      <c r="X1966" s="157">
        <v>76.46</v>
      </c>
      <c r="Y1966" s="157" t="s">
        <v>3226</v>
      </c>
      <c r="Z1966" s="158" t="str">
        <f t="shared" si="21"/>
        <v>#N/A</v>
      </c>
      <c r="AA1966" s="158" t="str">
        <f t="shared" si="13"/>
        <v>#N/A</v>
      </c>
      <c r="AB1966" s="158" t="str">
        <f t="shared" si="14"/>
        <v>#N/A</v>
      </c>
      <c r="AC1966" s="158">
        <v>1.0</v>
      </c>
      <c r="AD1966" s="158" t="str">
        <f t="shared" si="15"/>
        <v>#N/A</v>
      </c>
      <c r="AE1966" s="158" t="str">
        <f t="shared" si="16"/>
        <v>#N/A</v>
      </c>
      <c r="AF1966" s="158"/>
      <c r="AG1966" s="158"/>
      <c r="AH1966" s="158"/>
      <c r="AI1966" s="158"/>
      <c r="AJ1966" s="158"/>
      <c r="AK1966" s="158"/>
      <c r="AL1966" s="158"/>
      <c r="AM1966" s="158"/>
      <c r="AN1966" s="158"/>
      <c r="AO1966" s="158"/>
      <c r="AP1966" s="158"/>
      <c r="AQ1966" s="158"/>
      <c r="AR1966" s="158"/>
      <c r="AS1966" s="158"/>
      <c r="AT1966" s="158"/>
      <c r="AU1966" s="158"/>
      <c r="AV1966" s="158"/>
    </row>
    <row r="1967">
      <c r="A1967" s="157">
        <v>3723.0</v>
      </c>
      <c r="B1967" s="158" t="s">
        <v>2028</v>
      </c>
      <c r="C1967" s="158">
        <v>1.0</v>
      </c>
      <c r="D1967" s="158">
        <v>0.0</v>
      </c>
      <c r="E1967" s="158" t="e">
        <v>#N/A</v>
      </c>
      <c r="F1967" s="158">
        <v>1215.0</v>
      </c>
      <c r="G1967" s="158"/>
      <c r="H1967" s="158">
        <f t="shared" si="1"/>
        <v>29160</v>
      </c>
      <c r="I1967" s="158" t="str">
        <f t="shared" si="2"/>
        <v>#N/A</v>
      </c>
      <c r="J1967" s="158" t="str">
        <f t="shared" si="3"/>
        <v>#N/A</v>
      </c>
      <c r="K1967" s="158" t="str">
        <f t="shared" si="4"/>
        <v>#N/A</v>
      </c>
      <c r="L1967" s="158">
        <f t="shared" si="19"/>
        <v>29160</v>
      </c>
      <c r="M1967" s="158">
        <f t="shared" si="6"/>
        <v>1215</v>
      </c>
      <c r="N1967" s="158">
        <v>1.0</v>
      </c>
      <c r="O1967" s="158" t="str">
        <f t="shared" si="7"/>
        <v>#N/A</v>
      </c>
      <c r="P1967" s="158" t="str">
        <f t="shared" si="8"/>
        <v>#N/A</v>
      </c>
      <c r="Q1967" s="158" t="str">
        <f t="shared" si="9"/>
        <v>#N/A</v>
      </c>
      <c r="R1967" s="158" t="str">
        <f t="shared" si="10"/>
        <v>#N/A</v>
      </c>
      <c r="S1967" s="158" t="str">
        <f t="shared" si="20"/>
        <v>#N/A</v>
      </c>
      <c r="T1967" s="158" t="str">
        <f t="shared" si="11"/>
        <v>#N/A</v>
      </c>
      <c r="U1967" s="158">
        <v>246.0</v>
      </c>
      <c r="V1967" s="158" t="str">
        <f t="shared" si="12"/>
        <v>#N/A</v>
      </c>
      <c r="W1967" s="157" t="s">
        <v>2650</v>
      </c>
      <c r="X1967" s="157">
        <v>76.46</v>
      </c>
      <c r="Y1967" s="157" t="s">
        <v>3226</v>
      </c>
      <c r="Z1967" s="158" t="str">
        <f t="shared" si="21"/>
        <v>#N/A</v>
      </c>
      <c r="AA1967" s="158" t="str">
        <f t="shared" si="13"/>
        <v>#N/A</v>
      </c>
      <c r="AB1967" s="158" t="str">
        <f t="shared" si="14"/>
        <v>#N/A</v>
      </c>
      <c r="AC1967" s="158">
        <v>1.0</v>
      </c>
      <c r="AD1967" s="158" t="str">
        <f t="shared" si="15"/>
        <v>#N/A</v>
      </c>
      <c r="AE1967" s="158" t="str">
        <f t="shared" si="16"/>
        <v>#N/A</v>
      </c>
      <c r="AF1967" s="158"/>
      <c r="AG1967" s="158"/>
      <c r="AH1967" s="158"/>
      <c r="AI1967" s="158"/>
      <c r="AJ1967" s="158"/>
      <c r="AK1967" s="158"/>
      <c r="AL1967" s="158"/>
      <c r="AM1967" s="158"/>
      <c r="AN1967" s="158"/>
      <c r="AO1967" s="158"/>
      <c r="AP1967" s="158"/>
      <c r="AQ1967" s="158"/>
      <c r="AR1967" s="158"/>
      <c r="AS1967" s="158"/>
      <c r="AT1967" s="158"/>
      <c r="AU1967" s="158"/>
      <c r="AV1967" s="158"/>
    </row>
    <row r="1968">
      <c r="A1968" s="157">
        <v>3724.0</v>
      </c>
      <c r="B1968" s="158" t="s">
        <v>2029</v>
      </c>
      <c r="C1968" s="158">
        <v>1.0</v>
      </c>
      <c r="D1968" s="158">
        <v>0.0</v>
      </c>
      <c r="E1968" s="158" t="e">
        <v>#N/A</v>
      </c>
      <c r="F1968" s="158">
        <v>1215.0</v>
      </c>
      <c r="G1968" s="158"/>
      <c r="H1968" s="158">
        <f t="shared" si="1"/>
        <v>29160</v>
      </c>
      <c r="I1968" s="158" t="str">
        <f t="shared" si="2"/>
        <v>#N/A</v>
      </c>
      <c r="J1968" s="158" t="str">
        <f t="shared" si="3"/>
        <v>#N/A</v>
      </c>
      <c r="K1968" s="158" t="str">
        <f t="shared" si="4"/>
        <v>#N/A</v>
      </c>
      <c r="L1968" s="158">
        <f t="shared" si="19"/>
        <v>29160</v>
      </c>
      <c r="M1968" s="158">
        <f t="shared" si="6"/>
        <v>1215</v>
      </c>
      <c r="N1968" s="158">
        <v>1.0</v>
      </c>
      <c r="O1968" s="158" t="str">
        <f t="shared" si="7"/>
        <v>#N/A</v>
      </c>
      <c r="P1968" s="158" t="str">
        <f t="shared" si="8"/>
        <v>#N/A</v>
      </c>
      <c r="Q1968" s="158" t="str">
        <f t="shared" si="9"/>
        <v>#N/A</v>
      </c>
      <c r="R1968" s="158" t="str">
        <f t="shared" si="10"/>
        <v>#N/A</v>
      </c>
      <c r="S1968" s="158" t="str">
        <f t="shared" si="20"/>
        <v>#N/A</v>
      </c>
      <c r="T1968" s="158" t="str">
        <f t="shared" si="11"/>
        <v>#N/A</v>
      </c>
      <c r="U1968" s="158">
        <v>246.0</v>
      </c>
      <c r="V1968" s="158" t="str">
        <f t="shared" si="12"/>
        <v>#N/A</v>
      </c>
      <c r="W1968" s="157" t="s">
        <v>2650</v>
      </c>
      <c r="X1968" s="157">
        <v>76.46</v>
      </c>
      <c r="Y1968" s="157" t="s">
        <v>3226</v>
      </c>
      <c r="Z1968" s="158" t="str">
        <f t="shared" si="21"/>
        <v>#N/A</v>
      </c>
      <c r="AA1968" s="158" t="str">
        <f t="shared" si="13"/>
        <v>#N/A</v>
      </c>
      <c r="AB1968" s="158" t="str">
        <f t="shared" si="14"/>
        <v>#N/A</v>
      </c>
      <c r="AC1968" s="158">
        <v>1.0</v>
      </c>
      <c r="AD1968" s="158" t="str">
        <f t="shared" si="15"/>
        <v>#N/A</v>
      </c>
      <c r="AE1968" s="158" t="str">
        <f t="shared" si="16"/>
        <v>#N/A</v>
      </c>
      <c r="AF1968" s="158"/>
      <c r="AG1968" s="158"/>
      <c r="AH1968" s="158"/>
      <c r="AI1968" s="158"/>
      <c r="AJ1968" s="158"/>
      <c r="AK1968" s="158"/>
      <c r="AL1968" s="158"/>
      <c r="AM1968" s="158"/>
      <c r="AN1968" s="158"/>
      <c r="AO1968" s="158"/>
      <c r="AP1968" s="158"/>
      <c r="AQ1968" s="158"/>
      <c r="AR1968" s="158"/>
      <c r="AS1968" s="158"/>
      <c r="AT1968" s="158"/>
      <c r="AU1968" s="158"/>
      <c r="AV1968" s="158"/>
    </row>
    <row r="1969">
      <c r="A1969" s="157">
        <v>3725.0</v>
      </c>
      <c r="B1969" s="158" t="s">
        <v>2030</v>
      </c>
      <c r="C1969" s="158">
        <v>1.0</v>
      </c>
      <c r="D1969" s="158">
        <v>0.0</v>
      </c>
      <c r="E1969" s="158" t="e">
        <v>#N/A</v>
      </c>
      <c r="F1969" s="158">
        <v>1215.0</v>
      </c>
      <c r="G1969" s="158"/>
      <c r="H1969" s="158">
        <f t="shared" si="1"/>
        <v>29160</v>
      </c>
      <c r="I1969" s="158" t="str">
        <f t="shared" si="2"/>
        <v>#N/A</v>
      </c>
      <c r="J1969" s="158" t="str">
        <f t="shared" si="3"/>
        <v>#N/A</v>
      </c>
      <c r="K1969" s="158" t="str">
        <f t="shared" si="4"/>
        <v>#N/A</v>
      </c>
      <c r="L1969" s="158">
        <f t="shared" si="19"/>
        <v>29160</v>
      </c>
      <c r="M1969" s="158">
        <f t="shared" si="6"/>
        <v>1215</v>
      </c>
      <c r="N1969" s="158">
        <v>1.0</v>
      </c>
      <c r="O1969" s="158" t="str">
        <f t="shared" si="7"/>
        <v>#N/A</v>
      </c>
      <c r="P1969" s="158" t="str">
        <f t="shared" si="8"/>
        <v>#N/A</v>
      </c>
      <c r="Q1969" s="158" t="str">
        <f t="shared" si="9"/>
        <v>#N/A</v>
      </c>
      <c r="R1969" s="158" t="str">
        <f t="shared" si="10"/>
        <v>#N/A</v>
      </c>
      <c r="S1969" s="158" t="str">
        <f t="shared" si="20"/>
        <v>#N/A</v>
      </c>
      <c r="T1969" s="158" t="str">
        <f t="shared" si="11"/>
        <v>#N/A</v>
      </c>
      <c r="U1969" s="158">
        <v>246.0</v>
      </c>
      <c r="V1969" s="158" t="str">
        <f t="shared" si="12"/>
        <v>#N/A</v>
      </c>
      <c r="W1969" s="157" t="s">
        <v>2650</v>
      </c>
      <c r="X1969" s="157">
        <v>76.46</v>
      </c>
      <c r="Y1969" s="157" t="s">
        <v>3226</v>
      </c>
      <c r="Z1969" s="158" t="str">
        <f t="shared" si="21"/>
        <v>#N/A</v>
      </c>
      <c r="AA1969" s="158" t="str">
        <f t="shared" si="13"/>
        <v>#N/A</v>
      </c>
      <c r="AB1969" s="158" t="str">
        <f t="shared" si="14"/>
        <v>#N/A</v>
      </c>
      <c r="AC1969" s="158">
        <v>1.0</v>
      </c>
      <c r="AD1969" s="158" t="str">
        <f t="shared" si="15"/>
        <v>#N/A</v>
      </c>
      <c r="AE1969" s="158" t="str">
        <f t="shared" si="16"/>
        <v>#N/A</v>
      </c>
      <c r="AF1969" s="158"/>
      <c r="AG1969" s="158"/>
      <c r="AH1969" s="158"/>
      <c r="AI1969" s="158"/>
      <c r="AJ1969" s="158"/>
      <c r="AK1969" s="158"/>
      <c r="AL1969" s="158"/>
      <c r="AM1969" s="158"/>
      <c r="AN1969" s="158"/>
      <c r="AO1969" s="158"/>
      <c r="AP1969" s="158"/>
      <c r="AQ1969" s="158"/>
      <c r="AR1969" s="158"/>
      <c r="AS1969" s="158"/>
      <c r="AT1969" s="158"/>
      <c r="AU1969" s="158"/>
      <c r="AV1969" s="158"/>
    </row>
    <row r="1970">
      <c r="A1970" s="157">
        <v>3726.0</v>
      </c>
      <c r="B1970" s="158" t="s">
        <v>2031</v>
      </c>
      <c r="C1970" s="158">
        <v>1.0</v>
      </c>
      <c r="D1970" s="158">
        <v>0.0</v>
      </c>
      <c r="E1970" s="158" t="e">
        <v>#N/A</v>
      </c>
      <c r="F1970" s="158">
        <v>1215.0</v>
      </c>
      <c r="G1970" s="158"/>
      <c r="H1970" s="158">
        <f t="shared" si="1"/>
        <v>29160</v>
      </c>
      <c r="I1970" s="158" t="str">
        <f t="shared" si="2"/>
        <v>#N/A</v>
      </c>
      <c r="J1970" s="158" t="str">
        <f t="shared" si="3"/>
        <v>#N/A</v>
      </c>
      <c r="K1970" s="158" t="str">
        <f t="shared" si="4"/>
        <v>#N/A</v>
      </c>
      <c r="L1970" s="158">
        <f t="shared" si="19"/>
        <v>29160</v>
      </c>
      <c r="M1970" s="158">
        <f t="shared" si="6"/>
        <v>1215</v>
      </c>
      <c r="N1970" s="158">
        <v>1.0</v>
      </c>
      <c r="O1970" s="158" t="str">
        <f t="shared" si="7"/>
        <v>#N/A</v>
      </c>
      <c r="P1970" s="158" t="str">
        <f t="shared" si="8"/>
        <v>#N/A</v>
      </c>
      <c r="Q1970" s="158" t="str">
        <f t="shared" si="9"/>
        <v>#N/A</v>
      </c>
      <c r="R1970" s="158" t="str">
        <f t="shared" si="10"/>
        <v>#N/A</v>
      </c>
      <c r="S1970" s="158" t="str">
        <f t="shared" si="20"/>
        <v>#N/A</v>
      </c>
      <c r="T1970" s="158" t="str">
        <f t="shared" si="11"/>
        <v>#N/A</v>
      </c>
      <c r="U1970" s="158">
        <v>246.0</v>
      </c>
      <c r="V1970" s="158" t="str">
        <f t="shared" si="12"/>
        <v>#N/A</v>
      </c>
      <c r="W1970" s="157" t="s">
        <v>2650</v>
      </c>
      <c r="X1970" s="157">
        <v>76.46</v>
      </c>
      <c r="Y1970" s="157" t="s">
        <v>3226</v>
      </c>
      <c r="Z1970" s="158" t="str">
        <f t="shared" si="21"/>
        <v>#N/A</v>
      </c>
      <c r="AA1970" s="158" t="str">
        <f t="shared" si="13"/>
        <v>#N/A</v>
      </c>
      <c r="AB1970" s="158" t="str">
        <f t="shared" si="14"/>
        <v>#N/A</v>
      </c>
      <c r="AC1970" s="158">
        <v>1.0</v>
      </c>
      <c r="AD1970" s="158" t="str">
        <f t="shared" si="15"/>
        <v>#N/A</v>
      </c>
      <c r="AE1970" s="158" t="str">
        <f t="shared" si="16"/>
        <v>#N/A</v>
      </c>
      <c r="AF1970" s="158"/>
      <c r="AG1970" s="158"/>
      <c r="AH1970" s="158"/>
      <c r="AI1970" s="158"/>
      <c r="AJ1970" s="158"/>
      <c r="AK1970" s="158"/>
      <c r="AL1970" s="158"/>
      <c r="AM1970" s="158"/>
      <c r="AN1970" s="158"/>
      <c r="AO1970" s="158"/>
      <c r="AP1970" s="158"/>
      <c r="AQ1970" s="158"/>
      <c r="AR1970" s="158"/>
      <c r="AS1970" s="158"/>
      <c r="AT1970" s="158"/>
      <c r="AU1970" s="158"/>
      <c r="AV1970" s="158"/>
    </row>
    <row r="1971">
      <c r="A1971" s="157">
        <v>3727.0</v>
      </c>
      <c r="B1971" s="158" t="s">
        <v>2032</v>
      </c>
      <c r="C1971" s="158">
        <v>1.0</v>
      </c>
      <c r="D1971" s="158">
        <v>0.0</v>
      </c>
      <c r="E1971" s="158" t="e">
        <v>#N/A</v>
      </c>
      <c r="F1971" s="158">
        <v>1215.0</v>
      </c>
      <c r="G1971" s="158"/>
      <c r="H1971" s="158">
        <f t="shared" si="1"/>
        <v>29160</v>
      </c>
      <c r="I1971" s="158" t="str">
        <f t="shared" si="2"/>
        <v>#N/A</v>
      </c>
      <c r="J1971" s="158" t="str">
        <f t="shared" si="3"/>
        <v>#N/A</v>
      </c>
      <c r="K1971" s="158" t="str">
        <f t="shared" si="4"/>
        <v>#N/A</v>
      </c>
      <c r="L1971" s="158">
        <f t="shared" si="19"/>
        <v>29160</v>
      </c>
      <c r="M1971" s="158">
        <f t="shared" si="6"/>
        <v>1215</v>
      </c>
      <c r="N1971" s="158">
        <v>1.0</v>
      </c>
      <c r="O1971" s="158" t="str">
        <f t="shared" si="7"/>
        <v>#N/A</v>
      </c>
      <c r="P1971" s="158" t="str">
        <f t="shared" si="8"/>
        <v>#N/A</v>
      </c>
      <c r="Q1971" s="158" t="str">
        <f t="shared" si="9"/>
        <v>#N/A</v>
      </c>
      <c r="R1971" s="158" t="str">
        <f t="shared" si="10"/>
        <v>#N/A</v>
      </c>
      <c r="S1971" s="158" t="str">
        <f t="shared" si="20"/>
        <v>#N/A</v>
      </c>
      <c r="T1971" s="158" t="str">
        <f t="shared" si="11"/>
        <v>#N/A</v>
      </c>
      <c r="U1971" s="158">
        <v>246.0</v>
      </c>
      <c r="V1971" s="158" t="str">
        <f t="shared" si="12"/>
        <v>#N/A</v>
      </c>
      <c r="W1971" s="157" t="s">
        <v>2650</v>
      </c>
      <c r="X1971" s="157">
        <v>76.46</v>
      </c>
      <c r="Y1971" s="157" t="s">
        <v>3226</v>
      </c>
      <c r="Z1971" s="158" t="str">
        <f t="shared" si="21"/>
        <v>#N/A</v>
      </c>
      <c r="AA1971" s="158" t="str">
        <f t="shared" si="13"/>
        <v>#N/A</v>
      </c>
      <c r="AB1971" s="158" t="str">
        <f t="shared" si="14"/>
        <v>#N/A</v>
      </c>
      <c r="AC1971" s="158">
        <v>1.0</v>
      </c>
      <c r="AD1971" s="158" t="str">
        <f t="shared" si="15"/>
        <v>#N/A</v>
      </c>
      <c r="AE1971" s="158" t="str">
        <f t="shared" si="16"/>
        <v>#N/A</v>
      </c>
      <c r="AF1971" s="158"/>
      <c r="AG1971" s="158"/>
      <c r="AH1971" s="158"/>
      <c r="AI1971" s="158"/>
      <c r="AJ1971" s="158"/>
      <c r="AK1971" s="158"/>
      <c r="AL1971" s="158"/>
      <c r="AM1971" s="158"/>
      <c r="AN1971" s="158"/>
      <c r="AO1971" s="158"/>
      <c r="AP1971" s="158"/>
      <c r="AQ1971" s="158"/>
      <c r="AR1971" s="158"/>
      <c r="AS1971" s="158"/>
      <c r="AT1971" s="158"/>
      <c r="AU1971" s="158"/>
      <c r="AV1971" s="158"/>
    </row>
    <row r="1972">
      <c r="A1972" s="157">
        <v>3728.0</v>
      </c>
      <c r="B1972" s="158" t="s">
        <v>2033</v>
      </c>
      <c r="C1972" s="158">
        <v>1.0</v>
      </c>
      <c r="D1972" s="158">
        <v>0.0</v>
      </c>
      <c r="E1972" s="158" t="e">
        <v>#N/A</v>
      </c>
      <c r="F1972" s="158">
        <v>1215.0</v>
      </c>
      <c r="G1972" s="158"/>
      <c r="H1972" s="158">
        <f t="shared" si="1"/>
        <v>29160</v>
      </c>
      <c r="I1972" s="158" t="str">
        <f t="shared" si="2"/>
        <v>#N/A</v>
      </c>
      <c r="J1972" s="158" t="str">
        <f t="shared" si="3"/>
        <v>#N/A</v>
      </c>
      <c r="K1972" s="158" t="str">
        <f t="shared" si="4"/>
        <v>#N/A</v>
      </c>
      <c r="L1972" s="158">
        <f t="shared" si="19"/>
        <v>29160</v>
      </c>
      <c r="M1972" s="158">
        <f t="shared" si="6"/>
        <v>1215</v>
      </c>
      <c r="N1972" s="158">
        <v>1.0</v>
      </c>
      <c r="O1972" s="158" t="str">
        <f t="shared" si="7"/>
        <v>#N/A</v>
      </c>
      <c r="P1972" s="158" t="str">
        <f t="shared" si="8"/>
        <v>#N/A</v>
      </c>
      <c r="Q1972" s="158" t="str">
        <f t="shared" si="9"/>
        <v>#N/A</v>
      </c>
      <c r="R1972" s="158" t="str">
        <f t="shared" si="10"/>
        <v>#N/A</v>
      </c>
      <c r="S1972" s="158" t="str">
        <f t="shared" si="20"/>
        <v>#N/A</v>
      </c>
      <c r="T1972" s="158" t="str">
        <f t="shared" si="11"/>
        <v>#N/A</v>
      </c>
      <c r="U1972" s="158">
        <v>246.0</v>
      </c>
      <c r="V1972" s="158" t="str">
        <f t="shared" si="12"/>
        <v>#N/A</v>
      </c>
      <c r="W1972" s="157" t="s">
        <v>2650</v>
      </c>
      <c r="X1972" s="157">
        <v>76.46</v>
      </c>
      <c r="Y1972" s="157" t="s">
        <v>3226</v>
      </c>
      <c r="Z1972" s="158" t="str">
        <f t="shared" si="21"/>
        <v>#N/A</v>
      </c>
      <c r="AA1972" s="158" t="str">
        <f t="shared" si="13"/>
        <v>#N/A</v>
      </c>
      <c r="AB1972" s="158" t="str">
        <f t="shared" si="14"/>
        <v>#N/A</v>
      </c>
      <c r="AC1972" s="158">
        <v>1.0</v>
      </c>
      <c r="AD1972" s="158" t="str">
        <f t="shared" si="15"/>
        <v>#N/A</v>
      </c>
      <c r="AE1972" s="158" t="str">
        <f t="shared" si="16"/>
        <v>#N/A</v>
      </c>
      <c r="AF1972" s="158"/>
      <c r="AG1972" s="158"/>
      <c r="AH1972" s="158"/>
      <c r="AI1972" s="158"/>
      <c r="AJ1972" s="158"/>
      <c r="AK1972" s="158"/>
      <c r="AL1972" s="158"/>
      <c r="AM1972" s="158"/>
      <c r="AN1972" s="158"/>
      <c r="AO1972" s="158"/>
      <c r="AP1972" s="158"/>
      <c r="AQ1972" s="158"/>
      <c r="AR1972" s="158"/>
      <c r="AS1972" s="158"/>
      <c r="AT1972" s="158"/>
      <c r="AU1972" s="158"/>
      <c r="AV1972" s="158"/>
    </row>
    <row r="1973">
      <c r="A1973" s="157">
        <v>3729.0</v>
      </c>
      <c r="B1973" s="158" t="s">
        <v>2034</v>
      </c>
      <c r="C1973" s="158">
        <v>1.0</v>
      </c>
      <c r="D1973" s="158">
        <v>0.0</v>
      </c>
      <c r="E1973" s="158" t="e">
        <v>#N/A</v>
      </c>
      <c r="F1973" s="158">
        <v>1215.0</v>
      </c>
      <c r="G1973" s="158"/>
      <c r="H1973" s="158">
        <f t="shared" si="1"/>
        <v>29160</v>
      </c>
      <c r="I1973" s="158" t="str">
        <f t="shared" si="2"/>
        <v>#N/A</v>
      </c>
      <c r="J1973" s="158" t="str">
        <f t="shared" si="3"/>
        <v>#N/A</v>
      </c>
      <c r="K1973" s="158" t="str">
        <f t="shared" si="4"/>
        <v>#N/A</v>
      </c>
      <c r="L1973" s="158">
        <f t="shared" si="19"/>
        <v>29160</v>
      </c>
      <c r="M1973" s="158">
        <f t="shared" si="6"/>
        <v>1215</v>
      </c>
      <c r="N1973" s="158">
        <v>1.0</v>
      </c>
      <c r="O1973" s="158" t="str">
        <f t="shared" si="7"/>
        <v>#N/A</v>
      </c>
      <c r="P1973" s="158" t="str">
        <f t="shared" si="8"/>
        <v>#N/A</v>
      </c>
      <c r="Q1973" s="158" t="str">
        <f t="shared" si="9"/>
        <v>#N/A</v>
      </c>
      <c r="R1973" s="158" t="str">
        <f t="shared" si="10"/>
        <v>#N/A</v>
      </c>
      <c r="S1973" s="158" t="str">
        <f t="shared" si="20"/>
        <v>#N/A</v>
      </c>
      <c r="T1973" s="158" t="str">
        <f t="shared" si="11"/>
        <v>#N/A</v>
      </c>
      <c r="U1973" s="158">
        <v>246.0</v>
      </c>
      <c r="V1973" s="158" t="str">
        <f t="shared" si="12"/>
        <v>#N/A</v>
      </c>
      <c r="W1973" s="157" t="s">
        <v>2650</v>
      </c>
      <c r="X1973" s="157">
        <v>76.46</v>
      </c>
      <c r="Y1973" s="157" t="s">
        <v>3226</v>
      </c>
      <c r="Z1973" s="158" t="str">
        <f t="shared" si="21"/>
        <v>#N/A</v>
      </c>
      <c r="AA1973" s="158" t="str">
        <f t="shared" si="13"/>
        <v>#N/A</v>
      </c>
      <c r="AB1973" s="158" t="str">
        <f t="shared" si="14"/>
        <v>#N/A</v>
      </c>
      <c r="AC1973" s="158">
        <v>1.0</v>
      </c>
      <c r="AD1973" s="158" t="str">
        <f t="shared" si="15"/>
        <v>#N/A</v>
      </c>
      <c r="AE1973" s="158" t="str">
        <f t="shared" si="16"/>
        <v>#N/A</v>
      </c>
      <c r="AF1973" s="158"/>
      <c r="AG1973" s="158"/>
      <c r="AH1973" s="158"/>
      <c r="AI1973" s="158"/>
      <c r="AJ1973" s="158"/>
      <c r="AK1973" s="158"/>
      <c r="AL1973" s="158"/>
      <c r="AM1973" s="158"/>
      <c r="AN1973" s="158"/>
      <c r="AO1973" s="158"/>
      <c r="AP1973" s="158"/>
      <c r="AQ1973" s="158"/>
      <c r="AR1973" s="158"/>
      <c r="AS1973" s="158"/>
      <c r="AT1973" s="158"/>
      <c r="AU1973" s="158"/>
      <c r="AV1973" s="158"/>
    </row>
    <row r="1974">
      <c r="A1974" s="157">
        <v>3730.0</v>
      </c>
      <c r="B1974" s="158" t="s">
        <v>2035</v>
      </c>
      <c r="C1974" s="158">
        <v>1.0</v>
      </c>
      <c r="D1974" s="158">
        <v>0.0</v>
      </c>
      <c r="E1974" s="158" t="e">
        <v>#N/A</v>
      </c>
      <c r="F1974" s="158">
        <v>1215.0</v>
      </c>
      <c r="G1974" s="158"/>
      <c r="H1974" s="158">
        <f t="shared" si="1"/>
        <v>29160</v>
      </c>
      <c r="I1974" s="158" t="str">
        <f t="shared" si="2"/>
        <v>#N/A</v>
      </c>
      <c r="J1974" s="158" t="str">
        <f t="shared" si="3"/>
        <v>#N/A</v>
      </c>
      <c r="K1974" s="158" t="str">
        <f t="shared" si="4"/>
        <v>#N/A</v>
      </c>
      <c r="L1974" s="158">
        <f t="shared" si="19"/>
        <v>29160</v>
      </c>
      <c r="M1974" s="158">
        <f t="shared" si="6"/>
        <v>1215</v>
      </c>
      <c r="N1974" s="158">
        <v>1.0</v>
      </c>
      <c r="O1974" s="158" t="str">
        <f t="shared" si="7"/>
        <v>#N/A</v>
      </c>
      <c r="P1974" s="158" t="str">
        <f t="shared" si="8"/>
        <v>#N/A</v>
      </c>
      <c r="Q1974" s="158" t="str">
        <f t="shared" si="9"/>
        <v>#N/A</v>
      </c>
      <c r="R1974" s="158" t="str">
        <f t="shared" si="10"/>
        <v>#N/A</v>
      </c>
      <c r="S1974" s="158" t="str">
        <f t="shared" si="20"/>
        <v>#N/A</v>
      </c>
      <c r="T1974" s="158" t="str">
        <f t="shared" si="11"/>
        <v>#N/A</v>
      </c>
      <c r="U1974" s="158">
        <v>246.0</v>
      </c>
      <c r="V1974" s="158" t="str">
        <f t="shared" si="12"/>
        <v>#N/A</v>
      </c>
      <c r="W1974" s="157" t="s">
        <v>2650</v>
      </c>
      <c r="X1974" s="157">
        <v>76.46</v>
      </c>
      <c r="Y1974" s="157" t="s">
        <v>3226</v>
      </c>
      <c r="Z1974" s="158" t="str">
        <f t="shared" si="21"/>
        <v>#N/A</v>
      </c>
      <c r="AA1974" s="158" t="str">
        <f t="shared" si="13"/>
        <v>#N/A</v>
      </c>
      <c r="AB1974" s="158" t="str">
        <f t="shared" si="14"/>
        <v>#N/A</v>
      </c>
      <c r="AC1974" s="158">
        <v>1.0</v>
      </c>
      <c r="AD1974" s="158" t="str">
        <f t="shared" si="15"/>
        <v>#N/A</v>
      </c>
      <c r="AE1974" s="158" t="str">
        <f t="shared" si="16"/>
        <v>#N/A</v>
      </c>
      <c r="AF1974" s="158"/>
      <c r="AG1974" s="158"/>
      <c r="AH1974" s="158"/>
      <c r="AI1974" s="158"/>
      <c r="AJ1974" s="158"/>
      <c r="AK1974" s="158"/>
      <c r="AL1974" s="158"/>
      <c r="AM1974" s="158"/>
      <c r="AN1974" s="158"/>
      <c r="AO1974" s="158"/>
      <c r="AP1974" s="158"/>
      <c r="AQ1974" s="158"/>
      <c r="AR1974" s="158"/>
      <c r="AS1974" s="158"/>
      <c r="AT1974" s="158"/>
      <c r="AU1974" s="158"/>
      <c r="AV1974" s="158"/>
    </row>
    <row r="1975">
      <c r="A1975" s="157">
        <v>3731.0</v>
      </c>
      <c r="B1975" s="158" t="s">
        <v>2036</v>
      </c>
      <c r="C1975" s="158">
        <v>1.0</v>
      </c>
      <c r="D1975" s="158">
        <v>0.0</v>
      </c>
      <c r="E1975" s="158" t="e">
        <v>#N/A</v>
      </c>
      <c r="F1975" s="158">
        <v>1215.0</v>
      </c>
      <c r="G1975" s="158"/>
      <c r="H1975" s="158">
        <f t="shared" si="1"/>
        <v>29160</v>
      </c>
      <c r="I1975" s="158" t="str">
        <f t="shared" si="2"/>
        <v>#N/A</v>
      </c>
      <c r="J1975" s="158" t="str">
        <f t="shared" si="3"/>
        <v>#N/A</v>
      </c>
      <c r="K1975" s="158" t="str">
        <f t="shared" si="4"/>
        <v>#N/A</v>
      </c>
      <c r="L1975" s="158">
        <f t="shared" si="19"/>
        <v>29160</v>
      </c>
      <c r="M1975" s="158">
        <f t="shared" si="6"/>
        <v>1215</v>
      </c>
      <c r="N1975" s="158">
        <v>1.0</v>
      </c>
      <c r="O1975" s="158" t="str">
        <f t="shared" si="7"/>
        <v>#N/A</v>
      </c>
      <c r="P1975" s="158" t="str">
        <f t="shared" si="8"/>
        <v>#N/A</v>
      </c>
      <c r="Q1975" s="158" t="str">
        <f t="shared" si="9"/>
        <v>#N/A</v>
      </c>
      <c r="R1975" s="158" t="str">
        <f t="shared" si="10"/>
        <v>#N/A</v>
      </c>
      <c r="S1975" s="158" t="str">
        <f t="shared" si="20"/>
        <v>#N/A</v>
      </c>
      <c r="T1975" s="158" t="str">
        <f t="shared" si="11"/>
        <v>#N/A</v>
      </c>
      <c r="U1975" s="158">
        <v>246.0</v>
      </c>
      <c r="V1975" s="158" t="str">
        <f t="shared" si="12"/>
        <v>#N/A</v>
      </c>
      <c r="W1975" s="157" t="s">
        <v>2650</v>
      </c>
      <c r="X1975" s="157">
        <v>76.46</v>
      </c>
      <c r="Y1975" s="157" t="s">
        <v>3226</v>
      </c>
      <c r="Z1975" s="158" t="str">
        <f t="shared" si="21"/>
        <v>#N/A</v>
      </c>
      <c r="AA1975" s="158" t="str">
        <f t="shared" si="13"/>
        <v>#N/A</v>
      </c>
      <c r="AB1975" s="158" t="str">
        <f t="shared" si="14"/>
        <v>#N/A</v>
      </c>
      <c r="AC1975" s="158">
        <v>1.0</v>
      </c>
      <c r="AD1975" s="158" t="str">
        <f t="shared" si="15"/>
        <v>#N/A</v>
      </c>
      <c r="AE1975" s="158" t="str">
        <f t="shared" si="16"/>
        <v>#N/A</v>
      </c>
      <c r="AF1975" s="158"/>
      <c r="AG1975" s="158"/>
      <c r="AH1975" s="158"/>
      <c r="AI1975" s="158"/>
      <c r="AJ1975" s="158"/>
      <c r="AK1975" s="158"/>
      <c r="AL1975" s="158"/>
      <c r="AM1975" s="158"/>
      <c r="AN1975" s="158"/>
      <c r="AO1975" s="158"/>
      <c r="AP1975" s="158"/>
      <c r="AQ1975" s="158"/>
      <c r="AR1975" s="158"/>
      <c r="AS1975" s="158"/>
      <c r="AT1975" s="158"/>
      <c r="AU1975" s="158"/>
      <c r="AV1975" s="158"/>
    </row>
    <row r="1976">
      <c r="A1976" s="157">
        <v>3732.0</v>
      </c>
      <c r="B1976" s="158" t="s">
        <v>2037</v>
      </c>
      <c r="C1976" s="158">
        <v>1.0</v>
      </c>
      <c r="D1976" s="158">
        <v>0.0</v>
      </c>
      <c r="E1976" s="158" t="e">
        <v>#N/A</v>
      </c>
      <c r="F1976" s="158">
        <v>1215.0</v>
      </c>
      <c r="G1976" s="158"/>
      <c r="H1976" s="158">
        <f t="shared" si="1"/>
        <v>29160</v>
      </c>
      <c r="I1976" s="158" t="str">
        <f t="shared" si="2"/>
        <v>#N/A</v>
      </c>
      <c r="J1976" s="158" t="str">
        <f t="shared" si="3"/>
        <v>#N/A</v>
      </c>
      <c r="K1976" s="158" t="str">
        <f t="shared" si="4"/>
        <v>#N/A</v>
      </c>
      <c r="L1976" s="158">
        <f t="shared" si="19"/>
        <v>29160</v>
      </c>
      <c r="M1976" s="158">
        <f t="shared" si="6"/>
        <v>1215</v>
      </c>
      <c r="N1976" s="158">
        <v>1.0</v>
      </c>
      <c r="O1976" s="158" t="str">
        <f t="shared" si="7"/>
        <v>#N/A</v>
      </c>
      <c r="P1976" s="158" t="str">
        <f t="shared" si="8"/>
        <v>#N/A</v>
      </c>
      <c r="Q1976" s="158" t="str">
        <f t="shared" si="9"/>
        <v>#N/A</v>
      </c>
      <c r="R1976" s="158" t="str">
        <f t="shared" si="10"/>
        <v>#N/A</v>
      </c>
      <c r="S1976" s="158" t="str">
        <f t="shared" si="20"/>
        <v>#N/A</v>
      </c>
      <c r="T1976" s="158" t="str">
        <f t="shared" si="11"/>
        <v>#N/A</v>
      </c>
      <c r="U1976" s="158">
        <v>246.0</v>
      </c>
      <c r="V1976" s="158" t="str">
        <f t="shared" si="12"/>
        <v>#N/A</v>
      </c>
      <c r="W1976" s="157" t="s">
        <v>2650</v>
      </c>
      <c r="X1976" s="157">
        <v>76.46</v>
      </c>
      <c r="Y1976" s="157" t="s">
        <v>3226</v>
      </c>
      <c r="Z1976" s="158" t="str">
        <f t="shared" si="21"/>
        <v>#N/A</v>
      </c>
      <c r="AA1976" s="158" t="str">
        <f t="shared" si="13"/>
        <v>#N/A</v>
      </c>
      <c r="AB1976" s="158" t="str">
        <f t="shared" si="14"/>
        <v>#N/A</v>
      </c>
      <c r="AC1976" s="158">
        <v>1.0</v>
      </c>
      <c r="AD1976" s="158" t="str">
        <f t="shared" si="15"/>
        <v>#N/A</v>
      </c>
      <c r="AE1976" s="158" t="str">
        <f t="shared" si="16"/>
        <v>#N/A</v>
      </c>
      <c r="AF1976" s="158"/>
      <c r="AG1976" s="158"/>
      <c r="AH1976" s="158"/>
      <c r="AI1976" s="158"/>
      <c r="AJ1976" s="158"/>
      <c r="AK1976" s="158"/>
      <c r="AL1976" s="158"/>
      <c r="AM1976" s="158"/>
      <c r="AN1976" s="158"/>
      <c r="AO1976" s="158"/>
      <c r="AP1976" s="158"/>
      <c r="AQ1976" s="158"/>
      <c r="AR1976" s="158"/>
      <c r="AS1976" s="158"/>
      <c r="AT1976" s="158"/>
      <c r="AU1976" s="158"/>
      <c r="AV1976" s="158"/>
    </row>
    <row r="1977">
      <c r="A1977" s="157">
        <v>3733.0</v>
      </c>
      <c r="B1977" s="158" t="s">
        <v>2038</v>
      </c>
      <c r="C1977" s="158">
        <v>1.0</v>
      </c>
      <c r="D1977" s="158">
        <v>0.0</v>
      </c>
      <c r="E1977" s="158" t="e">
        <v>#N/A</v>
      </c>
      <c r="F1977" s="158">
        <v>1215.0</v>
      </c>
      <c r="G1977" s="158"/>
      <c r="H1977" s="158">
        <f t="shared" si="1"/>
        <v>29160</v>
      </c>
      <c r="I1977" s="158" t="str">
        <f t="shared" si="2"/>
        <v>#N/A</v>
      </c>
      <c r="J1977" s="158" t="str">
        <f t="shared" si="3"/>
        <v>#N/A</v>
      </c>
      <c r="K1977" s="158" t="str">
        <f t="shared" si="4"/>
        <v>#N/A</v>
      </c>
      <c r="L1977" s="158">
        <f t="shared" si="19"/>
        <v>29160</v>
      </c>
      <c r="M1977" s="158">
        <f t="shared" si="6"/>
        <v>1215</v>
      </c>
      <c r="N1977" s="158">
        <v>1.0</v>
      </c>
      <c r="O1977" s="158" t="str">
        <f t="shared" si="7"/>
        <v>#N/A</v>
      </c>
      <c r="P1977" s="158" t="str">
        <f t="shared" si="8"/>
        <v>#N/A</v>
      </c>
      <c r="Q1977" s="158" t="str">
        <f t="shared" si="9"/>
        <v>#N/A</v>
      </c>
      <c r="R1977" s="158" t="str">
        <f t="shared" si="10"/>
        <v>#N/A</v>
      </c>
      <c r="S1977" s="158" t="str">
        <f t="shared" si="20"/>
        <v>#N/A</v>
      </c>
      <c r="T1977" s="158" t="str">
        <f t="shared" si="11"/>
        <v>#N/A</v>
      </c>
      <c r="U1977" s="158">
        <v>246.0</v>
      </c>
      <c r="V1977" s="158" t="str">
        <f t="shared" si="12"/>
        <v>#N/A</v>
      </c>
      <c r="W1977" s="157" t="s">
        <v>2650</v>
      </c>
      <c r="X1977" s="157">
        <v>76.46</v>
      </c>
      <c r="Y1977" s="157" t="s">
        <v>3226</v>
      </c>
      <c r="Z1977" s="158" t="str">
        <f t="shared" si="21"/>
        <v>#N/A</v>
      </c>
      <c r="AA1977" s="158" t="str">
        <f t="shared" si="13"/>
        <v>#N/A</v>
      </c>
      <c r="AB1977" s="158" t="str">
        <f t="shared" si="14"/>
        <v>#N/A</v>
      </c>
      <c r="AC1977" s="158">
        <v>1.0</v>
      </c>
      <c r="AD1977" s="158" t="str">
        <f t="shared" si="15"/>
        <v>#N/A</v>
      </c>
      <c r="AE1977" s="158" t="str">
        <f t="shared" si="16"/>
        <v>#N/A</v>
      </c>
      <c r="AF1977" s="158"/>
      <c r="AG1977" s="158"/>
      <c r="AH1977" s="158"/>
      <c r="AI1977" s="158"/>
      <c r="AJ1977" s="158"/>
      <c r="AK1977" s="158"/>
      <c r="AL1977" s="158"/>
      <c r="AM1977" s="158"/>
      <c r="AN1977" s="158"/>
      <c r="AO1977" s="158"/>
      <c r="AP1977" s="158"/>
      <c r="AQ1977" s="158"/>
      <c r="AR1977" s="158"/>
      <c r="AS1977" s="158"/>
      <c r="AT1977" s="158"/>
      <c r="AU1977" s="158"/>
      <c r="AV1977" s="158"/>
    </row>
    <row r="1978">
      <c r="A1978" s="157">
        <v>3734.0</v>
      </c>
      <c r="B1978" s="158" t="s">
        <v>2039</v>
      </c>
      <c r="C1978" s="158">
        <v>1.0</v>
      </c>
      <c r="D1978" s="158">
        <v>0.0</v>
      </c>
      <c r="E1978" s="158" t="e">
        <v>#N/A</v>
      </c>
      <c r="F1978" s="158">
        <v>1215.0</v>
      </c>
      <c r="G1978" s="158"/>
      <c r="H1978" s="158">
        <f t="shared" si="1"/>
        <v>29160</v>
      </c>
      <c r="I1978" s="158" t="str">
        <f t="shared" si="2"/>
        <v>#N/A</v>
      </c>
      <c r="J1978" s="158" t="str">
        <f t="shared" si="3"/>
        <v>#N/A</v>
      </c>
      <c r="K1978" s="158" t="str">
        <f t="shared" si="4"/>
        <v>#N/A</v>
      </c>
      <c r="L1978" s="158">
        <f t="shared" si="19"/>
        <v>29160</v>
      </c>
      <c r="M1978" s="158">
        <f t="shared" si="6"/>
        <v>1215</v>
      </c>
      <c r="N1978" s="158">
        <v>1.0</v>
      </c>
      <c r="O1978" s="158" t="str">
        <f t="shared" si="7"/>
        <v>#N/A</v>
      </c>
      <c r="P1978" s="158" t="str">
        <f t="shared" si="8"/>
        <v>#N/A</v>
      </c>
      <c r="Q1978" s="158" t="str">
        <f t="shared" si="9"/>
        <v>#N/A</v>
      </c>
      <c r="R1978" s="158" t="str">
        <f t="shared" si="10"/>
        <v>#N/A</v>
      </c>
      <c r="S1978" s="158" t="str">
        <f t="shared" si="20"/>
        <v>#N/A</v>
      </c>
      <c r="T1978" s="158" t="str">
        <f t="shared" si="11"/>
        <v>#N/A</v>
      </c>
      <c r="U1978" s="158">
        <v>246.0</v>
      </c>
      <c r="V1978" s="158" t="str">
        <f t="shared" si="12"/>
        <v>#N/A</v>
      </c>
      <c r="W1978" s="157" t="s">
        <v>2650</v>
      </c>
      <c r="X1978" s="157">
        <v>76.46</v>
      </c>
      <c r="Y1978" s="157" t="s">
        <v>3226</v>
      </c>
      <c r="Z1978" s="158" t="str">
        <f t="shared" si="21"/>
        <v>#N/A</v>
      </c>
      <c r="AA1978" s="158" t="str">
        <f t="shared" si="13"/>
        <v>#N/A</v>
      </c>
      <c r="AB1978" s="158" t="str">
        <f t="shared" si="14"/>
        <v>#N/A</v>
      </c>
      <c r="AC1978" s="158">
        <v>1.0</v>
      </c>
      <c r="AD1978" s="158" t="str">
        <f t="shared" si="15"/>
        <v>#N/A</v>
      </c>
      <c r="AE1978" s="158" t="str">
        <f t="shared" si="16"/>
        <v>#N/A</v>
      </c>
      <c r="AF1978" s="158"/>
      <c r="AG1978" s="158"/>
      <c r="AH1978" s="158"/>
      <c r="AI1978" s="158"/>
      <c r="AJ1978" s="158"/>
      <c r="AK1978" s="158"/>
      <c r="AL1978" s="158"/>
      <c r="AM1978" s="158"/>
      <c r="AN1978" s="158"/>
      <c r="AO1978" s="158"/>
      <c r="AP1978" s="158"/>
      <c r="AQ1978" s="158"/>
      <c r="AR1978" s="158"/>
      <c r="AS1978" s="158"/>
      <c r="AT1978" s="158"/>
      <c r="AU1978" s="158"/>
      <c r="AV1978" s="158"/>
    </row>
    <row r="1979">
      <c r="A1979" s="157">
        <v>3735.0</v>
      </c>
      <c r="B1979" s="158" t="s">
        <v>2040</v>
      </c>
      <c r="C1979" s="158">
        <v>1.0</v>
      </c>
      <c r="D1979" s="158">
        <v>0.0</v>
      </c>
      <c r="E1979" s="158" t="e">
        <v>#N/A</v>
      </c>
      <c r="F1979" s="158">
        <v>1215.0</v>
      </c>
      <c r="G1979" s="158"/>
      <c r="H1979" s="158">
        <f t="shared" si="1"/>
        <v>29160</v>
      </c>
      <c r="I1979" s="158" t="str">
        <f t="shared" si="2"/>
        <v>#N/A</v>
      </c>
      <c r="J1979" s="158" t="str">
        <f t="shared" si="3"/>
        <v>#N/A</v>
      </c>
      <c r="K1979" s="158" t="str">
        <f t="shared" si="4"/>
        <v>#N/A</v>
      </c>
      <c r="L1979" s="158">
        <f t="shared" si="19"/>
        <v>29160</v>
      </c>
      <c r="M1979" s="158">
        <f t="shared" si="6"/>
        <v>1215</v>
      </c>
      <c r="N1979" s="158">
        <v>1.0</v>
      </c>
      <c r="O1979" s="158" t="str">
        <f t="shared" si="7"/>
        <v>#N/A</v>
      </c>
      <c r="P1979" s="158" t="str">
        <f t="shared" si="8"/>
        <v>#N/A</v>
      </c>
      <c r="Q1979" s="158" t="str">
        <f t="shared" si="9"/>
        <v>#N/A</v>
      </c>
      <c r="R1979" s="158" t="str">
        <f t="shared" si="10"/>
        <v>#N/A</v>
      </c>
      <c r="S1979" s="158" t="str">
        <f t="shared" si="20"/>
        <v>#N/A</v>
      </c>
      <c r="T1979" s="158" t="str">
        <f t="shared" si="11"/>
        <v>#N/A</v>
      </c>
      <c r="U1979" s="158">
        <v>246.0</v>
      </c>
      <c r="V1979" s="158" t="str">
        <f t="shared" si="12"/>
        <v>#N/A</v>
      </c>
      <c r="W1979" s="157" t="s">
        <v>2650</v>
      </c>
      <c r="X1979" s="157">
        <v>76.46</v>
      </c>
      <c r="Y1979" s="157" t="s">
        <v>3226</v>
      </c>
      <c r="Z1979" s="158" t="str">
        <f t="shared" si="21"/>
        <v>#N/A</v>
      </c>
      <c r="AA1979" s="158" t="str">
        <f t="shared" si="13"/>
        <v>#N/A</v>
      </c>
      <c r="AB1979" s="158" t="str">
        <f t="shared" si="14"/>
        <v>#N/A</v>
      </c>
      <c r="AC1979" s="158">
        <v>1.0</v>
      </c>
      <c r="AD1979" s="158" t="str">
        <f t="shared" si="15"/>
        <v>#N/A</v>
      </c>
      <c r="AE1979" s="158" t="str">
        <f t="shared" si="16"/>
        <v>#N/A</v>
      </c>
      <c r="AF1979" s="158"/>
      <c r="AG1979" s="158"/>
      <c r="AH1979" s="158"/>
      <c r="AI1979" s="158"/>
      <c r="AJ1979" s="158"/>
      <c r="AK1979" s="158"/>
      <c r="AL1979" s="158"/>
      <c r="AM1979" s="158"/>
      <c r="AN1979" s="158"/>
      <c r="AO1979" s="158"/>
      <c r="AP1979" s="158"/>
      <c r="AQ1979" s="158"/>
      <c r="AR1979" s="158"/>
      <c r="AS1979" s="158"/>
      <c r="AT1979" s="158"/>
      <c r="AU1979" s="158"/>
      <c r="AV1979" s="158"/>
    </row>
    <row r="1980">
      <c r="A1980" s="157">
        <v>3736.0</v>
      </c>
      <c r="B1980" s="158" t="s">
        <v>2041</v>
      </c>
      <c r="C1980" s="158">
        <v>1.0</v>
      </c>
      <c r="D1980" s="158">
        <v>0.0</v>
      </c>
      <c r="E1980" s="158" t="e">
        <v>#N/A</v>
      </c>
      <c r="F1980" s="158">
        <v>1215.0</v>
      </c>
      <c r="G1980" s="158"/>
      <c r="H1980" s="158">
        <f t="shared" si="1"/>
        <v>29160</v>
      </c>
      <c r="I1980" s="158" t="str">
        <f t="shared" si="2"/>
        <v>#N/A</v>
      </c>
      <c r="J1980" s="158" t="str">
        <f t="shared" si="3"/>
        <v>#N/A</v>
      </c>
      <c r="K1980" s="158" t="str">
        <f t="shared" si="4"/>
        <v>#N/A</v>
      </c>
      <c r="L1980" s="158">
        <f t="shared" si="19"/>
        <v>29160</v>
      </c>
      <c r="M1980" s="158">
        <f t="shared" si="6"/>
        <v>1215</v>
      </c>
      <c r="N1980" s="158">
        <v>1.0</v>
      </c>
      <c r="O1980" s="158" t="str">
        <f t="shared" si="7"/>
        <v>#N/A</v>
      </c>
      <c r="P1980" s="158" t="str">
        <f t="shared" si="8"/>
        <v>#N/A</v>
      </c>
      <c r="Q1980" s="158" t="str">
        <f t="shared" si="9"/>
        <v>#N/A</v>
      </c>
      <c r="R1980" s="158" t="str">
        <f t="shared" si="10"/>
        <v>#N/A</v>
      </c>
      <c r="S1980" s="158" t="str">
        <f t="shared" si="20"/>
        <v>#N/A</v>
      </c>
      <c r="T1980" s="158" t="str">
        <f t="shared" si="11"/>
        <v>#N/A</v>
      </c>
      <c r="U1980" s="158">
        <v>246.0</v>
      </c>
      <c r="V1980" s="158" t="str">
        <f t="shared" si="12"/>
        <v>#N/A</v>
      </c>
      <c r="W1980" s="157" t="s">
        <v>2650</v>
      </c>
      <c r="X1980" s="157">
        <v>76.46</v>
      </c>
      <c r="Y1980" s="157" t="s">
        <v>3226</v>
      </c>
      <c r="Z1980" s="158" t="str">
        <f t="shared" si="21"/>
        <v>#N/A</v>
      </c>
      <c r="AA1980" s="158" t="str">
        <f t="shared" si="13"/>
        <v>#N/A</v>
      </c>
      <c r="AB1980" s="158" t="str">
        <f t="shared" si="14"/>
        <v>#N/A</v>
      </c>
      <c r="AC1980" s="158">
        <v>1.0</v>
      </c>
      <c r="AD1980" s="158" t="str">
        <f t="shared" si="15"/>
        <v>#N/A</v>
      </c>
      <c r="AE1980" s="158" t="str">
        <f t="shared" si="16"/>
        <v>#N/A</v>
      </c>
      <c r="AF1980" s="158"/>
      <c r="AG1980" s="158"/>
      <c r="AH1980" s="158"/>
      <c r="AI1980" s="158"/>
      <c r="AJ1980" s="158"/>
      <c r="AK1980" s="158"/>
      <c r="AL1980" s="158"/>
      <c r="AM1980" s="158"/>
      <c r="AN1980" s="158"/>
      <c r="AO1980" s="158"/>
      <c r="AP1980" s="158"/>
      <c r="AQ1980" s="158"/>
      <c r="AR1980" s="158"/>
      <c r="AS1980" s="158"/>
      <c r="AT1980" s="158"/>
      <c r="AU1980" s="158"/>
      <c r="AV1980" s="158"/>
    </row>
    <row r="1981">
      <c r="A1981" s="157">
        <v>3737.0</v>
      </c>
      <c r="B1981" s="158" t="s">
        <v>2042</v>
      </c>
      <c r="C1981" s="158">
        <v>1.0</v>
      </c>
      <c r="D1981" s="158">
        <v>0.0</v>
      </c>
      <c r="E1981" s="158" t="e">
        <v>#N/A</v>
      </c>
      <c r="F1981" s="158">
        <v>1215.0</v>
      </c>
      <c r="G1981" s="158"/>
      <c r="H1981" s="158">
        <f t="shared" si="1"/>
        <v>29160</v>
      </c>
      <c r="I1981" s="158" t="str">
        <f t="shared" si="2"/>
        <v>#N/A</v>
      </c>
      <c r="J1981" s="158" t="str">
        <f t="shared" si="3"/>
        <v>#N/A</v>
      </c>
      <c r="K1981" s="158" t="str">
        <f t="shared" si="4"/>
        <v>#N/A</v>
      </c>
      <c r="L1981" s="158">
        <f t="shared" si="19"/>
        <v>29160</v>
      </c>
      <c r="M1981" s="158">
        <f t="shared" si="6"/>
        <v>1215</v>
      </c>
      <c r="N1981" s="158">
        <v>1.0</v>
      </c>
      <c r="O1981" s="158" t="str">
        <f t="shared" si="7"/>
        <v>#N/A</v>
      </c>
      <c r="P1981" s="158" t="str">
        <f t="shared" si="8"/>
        <v>#N/A</v>
      </c>
      <c r="Q1981" s="158" t="str">
        <f t="shared" si="9"/>
        <v>#N/A</v>
      </c>
      <c r="R1981" s="158" t="str">
        <f t="shared" si="10"/>
        <v>#N/A</v>
      </c>
      <c r="S1981" s="158" t="str">
        <f t="shared" si="20"/>
        <v>#N/A</v>
      </c>
      <c r="T1981" s="158" t="str">
        <f t="shared" si="11"/>
        <v>#N/A</v>
      </c>
      <c r="U1981" s="158">
        <v>246.0</v>
      </c>
      <c r="V1981" s="158" t="str">
        <f t="shared" si="12"/>
        <v>#N/A</v>
      </c>
      <c r="W1981" s="157" t="s">
        <v>2650</v>
      </c>
      <c r="X1981" s="157">
        <v>76.46</v>
      </c>
      <c r="Y1981" s="157" t="s">
        <v>3226</v>
      </c>
      <c r="Z1981" s="158" t="str">
        <f t="shared" si="21"/>
        <v>#N/A</v>
      </c>
      <c r="AA1981" s="158" t="str">
        <f t="shared" si="13"/>
        <v>#N/A</v>
      </c>
      <c r="AB1981" s="158" t="str">
        <f t="shared" si="14"/>
        <v>#N/A</v>
      </c>
      <c r="AC1981" s="158">
        <v>1.0</v>
      </c>
      <c r="AD1981" s="158" t="str">
        <f t="shared" si="15"/>
        <v>#N/A</v>
      </c>
      <c r="AE1981" s="158" t="str">
        <f t="shared" si="16"/>
        <v>#N/A</v>
      </c>
      <c r="AF1981" s="158"/>
      <c r="AG1981" s="158"/>
      <c r="AH1981" s="158"/>
      <c r="AI1981" s="158"/>
      <c r="AJ1981" s="158"/>
      <c r="AK1981" s="158"/>
      <c r="AL1981" s="158"/>
      <c r="AM1981" s="158"/>
      <c r="AN1981" s="158"/>
      <c r="AO1981" s="158"/>
      <c r="AP1981" s="158"/>
      <c r="AQ1981" s="158"/>
      <c r="AR1981" s="158"/>
      <c r="AS1981" s="158"/>
      <c r="AT1981" s="158"/>
      <c r="AU1981" s="158"/>
      <c r="AV1981" s="158"/>
    </row>
    <row r="1982">
      <c r="A1982" s="157">
        <v>3738.0</v>
      </c>
      <c r="B1982" s="158" t="s">
        <v>2043</v>
      </c>
      <c r="C1982" s="158">
        <v>1.0</v>
      </c>
      <c r="D1982" s="158">
        <v>0.0</v>
      </c>
      <c r="E1982" s="158" t="e">
        <v>#N/A</v>
      </c>
      <c r="F1982" s="158">
        <v>1215.0</v>
      </c>
      <c r="G1982" s="158"/>
      <c r="H1982" s="158">
        <f t="shared" si="1"/>
        <v>29160</v>
      </c>
      <c r="I1982" s="158" t="str">
        <f t="shared" si="2"/>
        <v>#N/A</v>
      </c>
      <c r="J1982" s="158" t="str">
        <f t="shared" si="3"/>
        <v>#N/A</v>
      </c>
      <c r="K1982" s="158" t="str">
        <f t="shared" si="4"/>
        <v>#N/A</v>
      </c>
      <c r="L1982" s="158">
        <f t="shared" si="19"/>
        <v>29160</v>
      </c>
      <c r="M1982" s="158">
        <f t="shared" si="6"/>
        <v>1215</v>
      </c>
      <c r="N1982" s="158">
        <v>1.0</v>
      </c>
      <c r="O1982" s="158" t="str">
        <f t="shared" si="7"/>
        <v>#N/A</v>
      </c>
      <c r="P1982" s="158" t="str">
        <f t="shared" si="8"/>
        <v>#N/A</v>
      </c>
      <c r="Q1982" s="158" t="str">
        <f t="shared" si="9"/>
        <v>#N/A</v>
      </c>
      <c r="R1982" s="158" t="str">
        <f t="shared" si="10"/>
        <v>#N/A</v>
      </c>
      <c r="S1982" s="158" t="str">
        <f t="shared" si="20"/>
        <v>#N/A</v>
      </c>
      <c r="T1982" s="158" t="str">
        <f t="shared" si="11"/>
        <v>#N/A</v>
      </c>
      <c r="U1982" s="158">
        <v>246.0</v>
      </c>
      <c r="V1982" s="158" t="str">
        <f t="shared" si="12"/>
        <v>#N/A</v>
      </c>
      <c r="W1982" s="157" t="s">
        <v>2650</v>
      </c>
      <c r="X1982" s="157">
        <v>76.46</v>
      </c>
      <c r="Y1982" s="157" t="s">
        <v>3226</v>
      </c>
      <c r="Z1982" s="158" t="str">
        <f t="shared" si="21"/>
        <v>#N/A</v>
      </c>
      <c r="AA1982" s="158" t="str">
        <f t="shared" si="13"/>
        <v>#N/A</v>
      </c>
      <c r="AB1982" s="158" t="str">
        <f t="shared" si="14"/>
        <v>#N/A</v>
      </c>
      <c r="AC1982" s="158">
        <v>1.0</v>
      </c>
      <c r="AD1982" s="158" t="str">
        <f t="shared" si="15"/>
        <v>#N/A</v>
      </c>
      <c r="AE1982" s="158" t="str">
        <f t="shared" si="16"/>
        <v>#N/A</v>
      </c>
      <c r="AF1982" s="158"/>
      <c r="AG1982" s="158"/>
      <c r="AH1982" s="158"/>
      <c r="AI1982" s="158"/>
      <c r="AJ1982" s="158"/>
      <c r="AK1982" s="158"/>
      <c r="AL1982" s="158"/>
      <c r="AM1982" s="158"/>
      <c r="AN1982" s="158"/>
      <c r="AO1982" s="158"/>
      <c r="AP1982" s="158"/>
      <c r="AQ1982" s="158"/>
      <c r="AR1982" s="158"/>
      <c r="AS1982" s="158"/>
      <c r="AT1982" s="158"/>
      <c r="AU1982" s="158"/>
      <c r="AV1982" s="158"/>
    </row>
    <row r="1983">
      <c r="A1983" s="157">
        <v>3739.0</v>
      </c>
      <c r="B1983" s="158" t="s">
        <v>2044</v>
      </c>
      <c r="C1983" s="158">
        <v>1.0</v>
      </c>
      <c r="D1983" s="158">
        <v>0.0</v>
      </c>
      <c r="E1983" s="158" t="e">
        <v>#N/A</v>
      </c>
      <c r="F1983" s="158">
        <v>1215.0</v>
      </c>
      <c r="G1983" s="158"/>
      <c r="H1983" s="158">
        <f t="shared" si="1"/>
        <v>29160</v>
      </c>
      <c r="I1983" s="158" t="str">
        <f t="shared" si="2"/>
        <v>#N/A</v>
      </c>
      <c r="J1983" s="158" t="str">
        <f t="shared" si="3"/>
        <v>#N/A</v>
      </c>
      <c r="K1983" s="158" t="str">
        <f t="shared" si="4"/>
        <v>#N/A</v>
      </c>
      <c r="L1983" s="158">
        <f t="shared" si="19"/>
        <v>29160</v>
      </c>
      <c r="M1983" s="158">
        <f t="shared" si="6"/>
        <v>1215</v>
      </c>
      <c r="N1983" s="158">
        <v>1.0</v>
      </c>
      <c r="O1983" s="158" t="str">
        <f t="shared" si="7"/>
        <v>#N/A</v>
      </c>
      <c r="P1983" s="158" t="str">
        <f t="shared" si="8"/>
        <v>#N/A</v>
      </c>
      <c r="Q1983" s="158" t="str">
        <f t="shared" si="9"/>
        <v>#N/A</v>
      </c>
      <c r="R1983" s="158" t="str">
        <f t="shared" si="10"/>
        <v>#N/A</v>
      </c>
      <c r="S1983" s="158" t="str">
        <f t="shared" si="20"/>
        <v>#N/A</v>
      </c>
      <c r="T1983" s="158" t="str">
        <f t="shared" si="11"/>
        <v>#N/A</v>
      </c>
      <c r="U1983" s="158">
        <v>246.0</v>
      </c>
      <c r="V1983" s="158" t="str">
        <f t="shared" si="12"/>
        <v>#N/A</v>
      </c>
      <c r="W1983" s="157" t="s">
        <v>2650</v>
      </c>
      <c r="X1983" s="157">
        <v>76.46</v>
      </c>
      <c r="Y1983" s="157" t="s">
        <v>3226</v>
      </c>
      <c r="Z1983" s="158" t="str">
        <f t="shared" si="21"/>
        <v>#N/A</v>
      </c>
      <c r="AA1983" s="158" t="str">
        <f t="shared" si="13"/>
        <v>#N/A</v>
      </c>
      <c r="AB1983" s="158" t="str">
        <f t="shared" si="14"/>
        <v>#N/A</v>
      </c>
      <c r="AC1983" s="158">
        <v>1.0</v>
      </c>
      <c r="AD1983" s="158" t="str">
        <f t="shared" si="15"/>
        <v>#N/A</v>
      </c>
      <c r="AE1983" s="158" t="str">
        <f t="shared" si="16"/>
        <v>#N/A</v>
      </c>
      <c r="AF1983" s="158"/>
      <c r="AG1983" s="158"/>
      <c r="AH1983" s="158"/>
      <c r="AI1983" s="158"/>
      <c r="AJ1983" s="158"/>
      <c r="AK1983" s="158"/>
      <c r="AL1983" s="158"/>
      <c r="AM1983" s="158"/>
      <c r="AN1983" s="158"/>
      <c r="AO1983" s="158"/>
      <c r="AP1983" s="158"/>
      <c r="AQ1983" s="158"/>
      <c r="AR1983" s="158"/>
      <c r="AS1983" s="158"/>
      <c r="AT1983" s="158"/>
      <c r="AU1983" s="158"/>
      <c r="AV1983" s="158"/>
    </row>
    <row r="1984">
      <c r="A1984" s="157">
        <v>3740.0</v>
      </c>
      <c r="B1984" s="158" t="s">
        <v>2045</v>
      </c>
      <c r="C1984" s="158">
        <v>1.0</v>
      </c>
      <c r="D1984" s="158">
        <v>0.0</v>
      </c>
      <c r="E1984" s="158" t="e">
        <v>#N/A</v>
      </c>
      <c r="F1984" s="158">
        <v>1215.0</v>
      </c>
      <c r="G1984" s="158"/>
      <c r="H1984" s="158">
        <f t="shared" si="1"/>
        <v>29160</v>
      </c>
      <c r="I1984" s="158" t="str">
        <f t="shared" si="2"/>
        <v>#N/A</v>
      </c>
      <c r="J1984" s="158" t="str">
        <f t="shared" si="3"/>
        <v>#N/A</v>
      </c>
      <c r="K1984" s="158" t="str">
        <f t="shared" si="4"/>
        <v>#N/A</v>
      </c>
      <c r="L1984" s="158">
        <f t="shared" si="19"/>
        <v>29160</v>
      </c>
      <c r="M1984" s="158">
        <f t="shared" si="6"/>
        <v>1215</v>
      </c>
      <c r="N1984" s="158">
        <v>0.0</v>
      </c>
      <c r="O1984" s="158" t="str">
        <f t="shared" si="7"/>
        <v>#N/A</v>
      </c>
      <c r="P1984" s="158" t="str">
        <f t="shared" si="8"/>
        <v>#N/A</v>
      </c>
      <c r="Q1984" s="158" t="str">
        <f t="shared" si="9"/>
        <v>#N/A</v>
      </c>
      <c r="R1984" s="158" t="str">
        <f t="shared" si="10"/>
        <v>#N/A</v>
      </c>
      <c r="S1984" s="158" t="str">
        <f t="shared" si="20"/>
        <v>#N/A</v>
      </c>
      <c r="T1984" s="158" t="str">
        <f t="shared" si="11"/>
        <v>#N/A</v>
      </c>
      <c r="U1984" s="158">
        <v>246.0</v>
      </c>
      <c r="V1984" s="158" t="str">
        <f t="shared" si="12"/>
        <v>#N/A</v>
      </c>
      <c r="W1984" s="157" t="s">
        <v>2650</v>
      </c>
      <c r="X1984" s="157">
        <v>76.46</v>
      </c>
      <c r="Y1984" s="157" t="s">
        <v>3226</v>
      </c>
      <c r="Z1984" s="158" t="str">
        <f t="shared" si="21"/>
        <v>#N/A</v>
      </c>
      <c r="AA1984" s="158" t="str">
        <f t="shared" si="13"/>
        <v>#N/A</v>
      </c>
      <c r="AB1984" s="158" t="str">
        <f t="shared" si="14"/>
        <v>#N/A</v>
      </c>
      <c r="AC1984" s="158">
        <v>0.0</v>
      </c>
      <c r="AD1984" s="158" t="str">
        <f t="shared" si="15"/>
        <v>#N/A</v>
      </c>
      <c r="AE1984" s="158" t="str">
        <f t="shared" si="16"/>
        <v>#N/A</v>
      </c>
      <c r="AF1984" s="158"/>
      <c r="AG1984" s="158"/>
      <c r="AH1984" s="158"/>
      <c r="AI1984" s="158"/>
      <c r="AJ1984" s="158"/>
      <c r="AK1984" s="158"/>
      <c r="AL1984" s="158"/>
      <c r="AM1984" s="158"/>
      <c r="AN1984" s="158"/>
      <c r="AO1984" s="158"/>
      <c r="AP1984" s="158"/>
      <c r="AQ1984" s="158"/>
      <c r="AR1984" s="158"/>
      <c r="AS1984" s="158"/>
      <c r="AT1984" s="158"/>
      <c r="AU1984" s="158"/>
      <c r="AV1984" s="158"/>
    </row>
    <row r="1985">
      <c r="A1985" s="157">
        <v>3741.0</v>
      </c>
      <c r="B1985" s="158" t="s">
        <v>2046</v>
      </c>
      <c r="C1985" s="158">
        <v>1.0</v>
      </c>
      <c r="D1985" s="158">
        <v>0.0</v>
      </c>
      <c r="E1985" s="158" t="e">
        <v>#N/A</v>
      </c>
      <c r="F1985" s="158">
        <v>1215.0</v>
      </c>
      <c r="G1985" s="158"/>
      <c r="H1985" s="158">
        <f t="shared" si="1"/>
        <v>29160</v>
      </c>
      <c r="I1985" s="158" t="str">
        <f t="shared" si="2"/>
        <v>#N/A</v>
      </c>
      <c r="J1985" s="158" t="str">
        <f t="shared" si="3"/>
        <v>#N/A</v>
      </c>
      <c r="K1985" s="158" t="str">
        <f t="shared" si="4"/>
        <v>#N/A</v>
      </c>
      <c r="L1985" s="158">
        <f t="shared" si="19"/>
        <v>29160</v>
      </c>
      <c r="M1985" s="158">
        <f t="shared" si="6"/>
        <v>1215</v>
      </c>
      <c r="N1985" s="158">
        <v>1.0</v>
      </c>
      <c r="O1985" s="158" t="str">
        <f t="shared" si="7"/>
        <v>#N/A</v>
      </c>
      <c r="P1985" s="158" t="str">
        <f t="shared" si="8"/>
        <v>#N/A</v>
      </c>
      <c r="Q1985" s="158" t="str">
        <f t="shared" si="9"/>
        <v>#N/A</v>
      </c>
      <c r="R1985" s="158" t="str">
        <f t="shared" si="10"/>
        <v>#N/A</v>
      </c>
      <c r="S1985" s="158" t="str">
        <f t="shared" si="20"/>
        <v>#N/A</v>
      </c>
      <c r="T1985" s="158" t="str">
        <f t="shared" si="11"/>
        <v>#N/A</v>
      </c>
      <c r="U1985" s="158">
        <v>246.0</v>
      </c>
      <c r="V1985" s="158" t="str">
        <f t="shared" si="12"/>
        <v>#N/A</v>
      </c>
      <c r="W1985" s="157" t="s">
        <v>2650</v>
      </c>
      <c r="X1985" s="157">
        <v>76.46</v>
      </c>
      <c r="Y1985" s="157" t="s">
        <v>3226</v>
      </c>
      <c r="Z1985" s="158" t="str">
        <f t="shared" si="21"/>
        <v>#N/A</v>
      </c>
      <c r="AA1985" s="158" t="str">
        <f t="shared" si="13"/>
        <v>#N/A</v>
      </c>
      <c r="AB1985" s="158" t="str">
        <f t="shared" si="14"/>
        <v>#N/A</v>
      </c>
      <c r="AC1985" s="158">
        <v>1.0</v>
      </c>
      <c r="AD1985" s="158" t="str">
        <f t="shared" si="15"/>
        <v>#N/A</v>
      </c>
      <c r="AE1985" s="158" t="str">
        <f t="shared" si="16"/>
        <v>#N/A</v>
      </c>
      <c r="AF1985" s="158"/>
      <c r="AG1985" s="158"/>
      <c r="AH1985" s="158"/>
      <c r="AI1985" s="158"/>
      <c r="AJ1985" s="158"/>
      <c r="AK1985" s="158"/>
      <c r="AL1985" s="158"/>
      <c r="AM1985" s="158"/>
      <c r="AN1985" s="158"/>
      <c r="AO1985" s="158"/>
      <c r="AP1985" s="158"/>
      <c r="AQ1985" s="158"/>
      <c r="AR1985" s="158"/>
      <c r="AS1985" s="158"/>
      <c r="AT1985" s="158"/>
      <c r="AU1985" s="158"/>
      <c r="AV1985" s="158"/>
    </row>
    <row r="1986">
      <c r="A1986" s="157">
        <v>3742.0</v>
      </c>
      <c r="B1986" s="158" t="s">
        <v>2047</v>
      </c>
      <c r="C1986" s="158">
        <v>1.0</v>
      </c>
      <c r="D1986" s="158">
        <v>0.0</v>
      </c>
      <c r="E1986" s="158" t="e">
        <v>#N/A</v>
      </c>
      <c r="F1986" s="158">
        <v>1215.0</v>
      </c>
      <c r="G1986" s="158"/>
      <c r="H1986" s="158">
        <f t="shared" si="1"/>
        <v>29160</v>
      </c>
      <c r="I1986" s="158" t="str">
        <f t="shared" si="2"/>
        <v>#N/A</v>
      </c>
      <c r="J1986" s="158" t="str">
        <f t="shared" si="3"/>
        <v>#N/A</v>
      </c>
      <c r="K1986" s="158" t="str">
        <f t="shared" si="4"/>
        <v>#N/A</v>
      </c>
      <c r="L1986" s="158">
        <f t="shared" si="19"/>
        <v>29160</v>
      </c>
      <c r="M1986" s="158">
        <f t="shared" si="6"/>
        <v>1215</v>
      </c>
      <c r="N1986" s="158">
        <v>1.0</v>
      </c>
      <c r="O1986" s="158" t="str">
        <f t="shared" si="7"/>
        <v>#N/A</v>
      </c>
      <c r="P1986" s="158" t="str">
        <f t="shared" si="8"/>
        <v>#N/A</v>
      </c>
      <c r="Q1986" s="158" t="str">
        <f t="shared" si="9"/>
        <v>#N/A</v>
      </c>
      <c r="R1986" s="158" t="str">
        <f t="shared" si="10"/>
        <v>#N/A</v>
      </c>
      <c r="S1986" s="158" t="str">
        <f t="shared" si="20"/>
        <v>#N/A</v>
      </c>
      <c r="T1986" s="158" t="str">
        <f t="shared" si="11"/>
        <v>#N/A</v>
      </c>
      <c r="U1986" s="158">
        <v>246.0</v>
      </c>
      <c r="V1986" s="158" t="str">
        <f t="shared" si="12"/>
        <v>#N/A</v>
      </c>
      <c r="W1986" s="157" t="s">
        <v>2650</v>
      </c>
      <c r="X1986" s="157">
        <v>76.46</v>
      </c>
      <c r="Y1986" s="157" t="s">
        <v>3226</v>
      </c>
      <c r="Z1986" s="158" t="str">
        <f t="shared" si="21"/>
        <v>#N/A</v>
      </c>
      <c r="AA1986" s="158" t="str">
        <f t="shared" si="13"/>
        <v>#N/A</v>
      </c>
      <c r="AB1986" s="158" t="str">
        <f t="shared" si="14"/>
        <v>#N/A</v>
      </c>
      <c r="AC1986" s="158">
        <v>1.0</v>
      </c>
      <c r="AD1986" s="158" t="str">
        <f t="shared" si="15"/>
        <v>#N/A</v>
      </c>
      <c r="AE1986" s="158" t="str">
        <f t="shared" si="16"/>
        <v>#N/A</v>
      </c>
      <c r="AF1986" s="158"/>
      <c r="AG1986" s="158"/>
      <c r="AH1986" s="158"/>
      <c r="AI1986" s="158"/>
      <c r="AJ1986" s="158"/>
      <c r="AK1986" s="158"/>
      <c r="AL1986" s="158"/>
      <c r="AM1986" s="158"/>
      <c r="AN1986" s="158"/>
      <c r="AO1986" s="158"/>
      <c r="AP1986" s="158"/>
      <c r="AQ1986" s="158"/>
      <c r="AR1986" s="158"/>
      <c r="AS1986" s="158"/>
      <c r="AT1986" s="158"/>
      <c r="AU1986" s="158"/>
      <c r="AV1986" s="158"/>
    </row>
    <row r="1987">
      <c r="A1987" s="157">
        <v>3743.0</v>
      </c>
      <c r="B1987" s="158" t="s">
        <v>2048</v>
      </c>
      <c r="C1987" s="158">
        <v>1.0</v>
      </c>
      <c r="D1987" s="158">
        <v>0.0</v>
      </c>
      <c r="E1987" s="158" t="e">
        <v>#N/A</v>
      </c>
      <c r="F1987" s="158">
        <v>1215.0</v>
      </c>
      <c r="G1987" s="158"/>
      <c r="H1987" s="158">
        <f t="shared" si="1"/>
        <v>29160</v>
      </c>
      <c r="I1987" s="158" t="str">
        <f t="shared" si="2"/>
        <v>#N/A</v>
      </c>
      <c r="J1987" s="158" t="str">
        <f t="shared" si="3"/>
        <v>#N/A</v>
      </c>
      <c r="K1987" s="158" t="str">
        <f t="shared" si="4"/>
        <v>#N/A</v>
      </c>
      <c r="L1987" s="158">
        <f t="shared" si="19"/>
        <v>29160</v>
      </c>
      <c r="M1987" s="158">
        <f t="shared" si="6"/>
        <v>1215</v>
      </c>
      <c r="N1987" s="158">
        <v>1.0</v>
      </c>
      <c r="O1987" s="158" t="str">
        <f t="shared" si="7"/>
        <v>#N/A</v>
      </c>
      <c r="P1987" s="158" t="str">
        <f t="shared" si="8"/>
        <v>#N/A</v>
      </c>
      <c r="Q1987" s="158" t="str">
        <f t="shared" si="9"/>
        <v>#N/A</v>
      </c>
      <c r="R1987" s="158" t="str">
        <f t="shared" si="10"/>
        <v>#N/A</v>
      </c>
      <c r="S1987" s="158" t="str">
        <f t="shared" si="20"/>
        <v>#N/A</v>
      </c>
      <c r="T1987" s="158" t="str">
        <f t="shared" si="11"/>
        <v>#N/A</v>
      </c>
      <c r="U1987" s="158">
        <v>246.0</v>
      </c>
      <c r="V1987" s="158" t="str">
        <f t="shared" si="12"/>
        <v>#N/A</v>
      </c>
      <c r="W1987" s="157" t="s">
        <v>2650</v>
      </c>
      <c r="X1987" s="157">
        <v>76.46</v>
      </c>
      <c r="Y1987" s="157" t="s">
        <v>3226</v>
      </c>
      <c r="Z1987" s="158" t="str">
        <f t="shared" si="21"/>
        <v>#N/A</v>
      </c>
      <c r="AA1987" s="158" t="str">
        <f t="shared" si="13"/>
        <v>#N/A</v>
      </c>
      <c r="AB1987" s="158" t="str">
        <f t="shared" si="14"/>
        <v>#N/A</v>
      </c>
      <c r="AC1987" s="158">
        <v>1.0</v>
      </c>
      <c r="AD1987" s="158" t="str">
        <f t="shared" si="15"/>
        <v>#N/A</v>
      </c>
      <c r="AE1987" s="158" t="str">
        <f t="shared" si="16"/>
        <v>#N/A</v>
      </c>
      <c r="AF1987" s="158"/>
      <c r="AG1987" s="158"/>
      <c r="AH1987" s="158"/>
      <c r="AI1987" s="158"/>
      <c r="AJ1987" s="158"/>
      <c r="AK1987" s="158"/>
      <c r="AL1987" s="158"/>
      <c r="AM1987" s="158"/>
      <c r="AN1987" s="158"/>
      <c r="AO1987" s="158"/>
      <c r="AP1987" s="158"/>
      <c r="AQ1987" s="158"/>
      <c r="AR1987" s="158"/>
      <c r="AS1987" s="158"/>
      <c r="AT1987" s="158"/>
      <c r="AU1987" s="158"/>
      <c r="AV1987" s="158"/>
    </row>
    <row r="1988">
      <c r="A1988" s="157">
        <v>3744.0</v>
      </c>
      <c r="B1988" s="158" t="s">
        <v>2049</v>
      </c>
      <c r="C1988" s="158">
        <v>1.0</v>
      </c>
      <c r="D1988" s="158">
        <v>0.0</v>
      </c>
      <c r="E1988" s="158" t="e">
        <v>#N/A</v>
      </c>
      <c r="F1988" s="158">
        <v>1215.0</v>
      </c>
      <c r="G1988" s="158"/>
      <c r="H1988" s="158">
        <f t="shared" si="1"/>
        <v>29160</v>
      </c>
      <c r="I1988" s="158" t="str">
        <f t="shared" si="2"/>
        <v>#N/A</v>
      </c>
      <c r="J1988" s="158" t="str">
        <f t="shared" si="3"/>
        <v>#N/A</v>
      </c>
      <c r="K1988" s="158" t="str">
        <f t="shared" si="4"/>
        <v>#N/A</v>
      </c>
      <c r="L1988" s="158">
        <f t="shared" si="19"/>
        <v>29160</v>
      </c>
      <c r="M1988" s="158">
        <f t="shared" si="6"/>
        <v>1215</v>
      </c>
      <c r="N1988" s="158">
        <v>1.0</v>
      </c>
      <c r="O1988" s="158" t="str">
        <f t="shared" si="7"/>
        <v>#N/A</v>
      </c>
      <c r="P1988" s="158" t="str">
        <f t="shared" si="8"/>
        <v>#N/A</v>
      </c>
      <c r="Q1988" s="158" t="str">
        <f t="shared" si="9"/>
        <v>#N/A</v>
      </c>
      <c r="R1988" s="158" t="str">
        <f t="shared" si="10"/>
        <v>#N/A</v>
      </c>
      <c r="S1988" s="158" t="str">
        <f t="shared" si="20"/>
        <v>#N/A</v>
      </c>
      <c r="T1988" s="158" t="str">
        <f t="shared" si="11"/>
        <v>#N/A</v>
      </c>
      <c r="U1988" s="158">
        <v>246.0</v>
      </c>
      <c r="V1988" s="158" t="str">
        <f t="shared" si="12"/>
        <v>#N/A</v>
      </c>
      <c r="W1988" s="157" t="s">
        <v>2650</v>
      </c>
      <c r="X1988" s="157">
        <v>76.46</v>
      </c>
      <c r="Y1988" s="157" t="s">
        <v>3226</v>
      </c>
      <c r="Z1988" s="158" t="str">
        <f t="shared" si="21"/>
        <v>#N/A</v>
      </c>
      <c r="AA1988" s="158" t="str">
        <f t="shared" si="13"/>
        <v>#N/A</v>
      </c>
      <c r="AB1988" s="158" t="str">
        <f t="shared" si="14"/>
        <v>#N/A</v>
      </c>
      <c r="AC1988" s="158">
        <v>1.0</v>
      </c>
      <c r="AD1988" s="158" t="str">
        <f t="shared" si="15"/>
        <v>#N/A</v>
      </c>
      <c r="AE1988" s="158" t="str">
        <f t="shared" si="16"/>
        <v>#N/A</v>
      </c>
      <c r="AF1988" s="158"/>
      <c r="AG1988" s="158"/>
      <c r="AH1988" s="158"/>
      <c r="AI1988" s="158"/>
      <c r="AJ1988" s="158"/>
      <c r="AK1988" s="158"/>
      <c r="AL1988" s="158"/>
      <c r="AM1988" s="158"/>
      <c r="AN1988" s="158"/>
      <c r="AO1988" s="158"/>
      <c r="AP1988" s="158"/>
      <c r="AQ1988" s="158"/>
      <c r="AR1988" s="158"/>
      <c r="AS1988" s="158"/>
      <c r="AT1988" s="158"/>
      <c r="AU1988" s="158"/>
      <c r="AV1988" s="158"/>
    </row>
    <row r="1989">
      <c r="A1989" s="157">
        <v>3745.0</v>
      </c>
      <c r="B1989" s="158" t="s">
        <v>2050</v>
      </c>
      <c r="C1989" s="158">
        <v>1.0</v>
      </c>
      <c r="D1989" s="158">
        <v>0.0</v>
      </c>
      <c r="E1989" s="158" t="e">
        <v>#N/A</v>
      </c>
      <c r="F1989" s="158">
        <v>1215.0</v>
      </c>
      <c r="G1989" s="158"/>
      <c r="H1989" s="158">
        <f t="shared" si="1"/>
        <v>29160</v>
      </c>
      <c r="I1989" s="158" t="str">
        <f t="shared" si="2"/>
        <v>#N/A</v>
      </c>
      <c r="J1989" s="158" t="str">
        <f t="shared" si="3"/>
        <v>#N/A</v>
      </c>
      <c r="K1989" s="158" t="str">
        <f t="shared" si="4"/>
        <v>#N/A</v>
      </c>
      <c r="L1989" s="158">
        <f t="shared" si="19"/>
        <v>29160</v>
      </c>
      <c r="M1989" s="158">
        <f t="shared" si="6"/>
        <v>1215</v>
      </c>
      <c r="N1989" s="158">
        <v>1.0</v>
      </c>
      <c r="O1989" s="158" t="str">
        <f t="shared" si="7"/>
        <v>#N/A</v>
      </c>
      <c r="P1989" s="158" t="str">
        <f t="shared" si="8"/>
        <v>#N/A</v>
      </c>
      <c r="Q1989" s="158" t="str">
        <f t="shared" si="9"/>
        <v>#N/A</v>
      </c>
      <c r="R1989" s="158" t="str">
        <f t="shared" si="10"/>
        <v>#N/A</v>
      </c>
      <c r="S1989" s="158" t="str">
        <f t="shared" si="20"/>
        <v>#N/A</v>
      </c>
      <c r="T1989" s="158" t="str">
        <f t="shared" si="11"/>
        <v>#N/A</v>
      </c>
      <c r="U1989" s="158">
        <v>246.0</v>
      </c>
      <c r="V1989" s="158" t="str">
        <f t="shared" si="12"/>
        <v>#N/A</v>
      </c>
      <c r="W1989" s="157" t="s">
        <v>2650</v>
      </c>
      <c r="X1989" s="157">
        <v>76.46</v>
      </c>
      <c r="Y1989" s="157" t="s">
        <v>3226</v>
      </c>
      <c r="Z1989" s="158" t="str">
        <f t="shared" si="21"/>
        <v>#N/A</v>
      </c>
      <c r="AA1989" s="158" t="str">
        <f t="shared" si="13"/>
        <v>#N/A</v>
      </c>
      <c r="AB1989" s="158" t="str">
        <f t="shared" si="14"/>
        <v>#N/A</v>
      </c>
      <c r="AC1989" s="158">
        <v>1.0</v>
      </c>
      <c r="AD1989" s="158" t="str">
        <f t="shared" si="15"/>
        <v>#N/A</v>
      </c>
      <c r="AE1989" s="158" t="str">
        <f t="shared" si="16"/>
        <v>#N/A</v>
      </c>
      <c r="AF1989" s="158"/>
      <c r="AG1989" s="158"/>
      <c r="AH1989" s="158"/>
      <c r="AI1989" s="158"/>
      <c r="AJ1989" s="158"/>
      <c r="AK1989" s="158"/>
      <c r="AL1989" s="158"/>
      <c r="AM1989" s="158"/>
      <c r="AN1989" s="158"/>
      <c r="AO1989" s="158"/>
      <c r="AP1989" s="158"/>
      <c r="AQ1989" s="158"/>
      <c r="AR1989" s="158"/>
      <c r="AS1989" s="158"/>
      <c r="AT1989" s="158"/>
      <c r="AU1989" s="158"/>
      <c r="AV1989" s="158"/>
    </row>
    <row r="1990">
      <c r="A1990" s="157">
        <v>3746.0</v>
      </c>
      <c r="B1990" s="158" t="s">
        <v>2051</v>
      </c>
      <c r="C1990" s="158">
        <v>1.0</v>
      </c>
      <c r="D1990" s="158">
        <v>0.0</v>
      </c>
      <c r="E1990" s="158" t="e">
        <v>#N/A</v>
      </c>
      <c r="F1990" s="158">
        <v>1215.0</v>
      </c>
      <c r="G1990" s="158"/>
      <c r="H1990" s="158">
        <f t="shared" si="1"/>
        <v>29160</v>
      </c>
      <c r="I1990" s="158" t="str">
        <f t="shared" si="2"/>
        <v>#N/A</v>
      </c>
      <c r="J1990" s="158" t="str">
        <f t="shared" si="3"/>
        <v>#N/A</v>
      </c>
      <c r="K1990" s="158" t="str">
        <f t="shared" si="4"/>
        <v>#N/A</v>
      </c>
      <c r="L1990" s="158">
        <f t="shared" si="19"/>
        <v>29160</v>
      </c>
      <c r="M1990" s="158">
        <f t="shared" si="6"/>
        <v>1215</v>
      </c>
      <c r="N1990" s="158">
        <v>1.0</v>
      </c>
      <c r="O1990" s="158" t="str">
        <f t="shared" si="7"/>
        <v>#N/A</v>
      </c>
      <c r="P1990" s="158" t="str">
        <f t="shared" si="8"/>
        <v>#N/A</v>
      </c>
      <c r="Q1990" s="158" t="str">
        <f t="shared" si="9"/>
        <v>#N/A</v>
      </c>
      <c r="R1990" s="158" t="str">
        <f t="shared" si="10"/>
        <v>#N/A</v>
      </c>
      <c r="S1990" s="158" t="str">
        <f t="shared" si="20"/>
        <v>#N/A</v>
      </c>
      <c r="T1990" s="158" t="str">
        <f t="shared" si="11"/>
        <v>#N/A</v>
      </c>
      <c r="U1990" s="158">
        <v>246.0</v>
      </c>
      <c r="V1990" s="158" t="str">
        <f t="shared" si="12"/>
        <v>#N/A</v>
      </c>
      <c r="W1990" s="157" t="s">
        <v>2650</v>
      </c>
      <c r="X1990" s="157">
        <v>76.46</v>
      </c>
      <c r="Y1990" s="157" t="s">
        <v>3226</v>
      </c>
      <c r="Z1990" s="158" t="str">
        <f t="shared" si="21"/>
        <v>#N/A</v>
      </c>
      <c r="AA1990" s="158" t="str">
        <f t="shared" si="13"/>
        <v>#N/A</v>
      </c>
      <c r="AB1990" s="158" t="str">
        <f t="shared" si="14"/>
        <v>#N/A</v>
      </c>
      <c r="AC1990" s="158">
        <v>1.0</v>
      </c>
      <c r="AD1990" s="158" t="str">
        <f t="shared" si="15"/>
        <v>#N/A</v>
      </c>
      <c r="AE1990" s="158" t="str">
        <f t="shared" si="16"/>
        <v>#N/A</v>
      </c>
      <c r="AF1990" s="158"/>
      <c r="AG1990" s="158"/>
      <c r="AH1990" s="158"/>
      <c r="AI1990" s="158"/>
      <c r="AJ1990" s="158"/>
      <c r="AK1990" s="158"/>
      <c r="AL1990" s="158"/>
      <c r="AM1990" s="158"/>
      <c r="AN1990" s="158"/>
      <c r="AO1990" s="158"/>
      <c r="AP1990" s="158"/>
      <c r="AQ1990" s="158"/>
      <c r="AR1990" s="158"/>
      <c r="AS1990" s="158"/>
      <c r="AT1990" s="158"/>
      <c r="AU1990" s="158"/>
      <c r="AV1990" s="158"/>
    </row>
    <row r="1991">
      <c r="A1991" s="157">
        <v>3747.0</v>
      </c>
      <c r="B1991" s="158" t="s">
        <v>2052</v>
      </c>
      <c r="C1991" s="158">
        <v>1.0</v>
      </c>
      <c r="D1991" s="158">
        <v>0.0</v>
      </c>
      <c r="E1991" s="158" t="e">
        <v>#N/A</v>
      </c>
      <c r="F1991" s="158">
        <v>1215.0</v>
      </c>
      <c r="G1991" s="158"/>
      <c r="H1991" s="158">
        <f t="shared" si="1"/>
        <v>29160</v>
      </c>
      <c r="I1991" s="158" t="str">
        <f t="shared" si="2"/>
        <v>#N/A</v>
      </c>
      <c r="J1991" s="158" t="str">
        <f t="shared" si="3"/>
        <v>#N/A</v>
      </c>
      <c r="K1991" s="158" t="str">
        <f t="shared" si="4"/>
        <v>#N/A</v>
      </c>
      <c r="L1991" s="158">
        <f t="shared" si="19"/>
        <v>29160</v>
      </c>
      <c r="M1991" s="158">
        <f t="shared" si="6"/>
        <v>1215</v>
      </c>
      <c r="N1991" s="158">
        <v>1.0</v>
      </c>
      <c r="O1991" s="158" t="str">
        <f t="shared" si="7"/>
        <v>#N/A</v>
      </c>
      <c r="P1991" s="158" t="str">
        <f t="shared" si="8"/>
        <v>#N/A</v>
      </c>
      <c r="Q1991" s="158" t="str">
        <f t="shared" si="9"/>
        <v>#N/A</v>
      </c>
      <c r="R1991" s="158" t="str">
        <f t="shared" si="10"/>
        <v>#N/A</v>
      </c>
      <c r="S1991" s="158" t="str">
        <f t="shared" si="20"/>
        <v>#N/A</v>
      </c>
      <c r="T1991" s="158" t="str">
        <f t="shared" si="11"/>
        <v>#N/A</v>
      </c>
      <c r="U1991" s="158">
        <v>246.0</v>
      </c>
      <c r="V1991" s="158" t="str">
        <f t="shared" si="12"/>
        <v>#N/A</v>
      </c>
      <c r="W1991" s="157" t="s">
        <v>2650</v>
      </c>
      <c r="X1991" s="157">
        <v>76.46</v>
      </c>
      <c r="Y1991" s="157" t="s">
        <v>3226</v>
      </c>
      <c r="Z1991" s="158" t="str">
        <f t="shared" si="21"/>
        <v>#N/A</v>
      </c>
      <c r="AA1991" s="158" t="str">
        <f t="shared" si="13"/>
        <v>#N/A</v>
      </c>
      <c r="AB1991" s="158" t="str">
        <f t="shared" si="14"/>
        <v>#N/A</v>
      </c>
      <c r="AC1991" s="158">
        <v>1.0</v>
      </c>
      <c r="AD1991" s="158" t="str">
        <f t="shared" si="15"/>
        <v>#N/A</v>
      </c>
      <c r="AE1991" s="158" t="str">
        <f t="shared" si="16"/>
        <v>#N/A</v>
      </c>
      <c r="AF1991" s="158"/>
      <c r="AG1991" s="158"/>
      <c r="AH1991" s="158"/>
      <c r="AI1991" s="158"/>
      <c r="AJ1991" s="158"/>
      <c r="AK1991" s="158"/>
      <c r="AL1991" s="158"/>
      <c r="AM1991" s="158"/>
      <c r="AN1991" s="158"/>
      <c r="AO1991" s="158"/>
      <c r="AP1991" s="158"/>
      <c r="AQ1991" s="158"/>
      <c r="AR1991" s="158"/>
      <c r="AS1991" s="158"/>
      <c r="AT1991" s="158"/>
      <c r="AU1991" s="158"/>
      <c r="AV1991" s="158"/>
    </row>
    <row r="1992">
      <c r="A1992" s="157">
        <v>3748.0</v>
      </c>
      <c r="B1992" s="158" t="s">
        <v>2053</v>
      </c>
      <c r="C1992" s="158">
        <v>1.0</v>
      </c>
      <c r="D1992" s="158">
        <v>0.0</v>
      </c>
      <c r="E1992" s="158" t="e">
        <v>#N/A</v>
      </c>
      <c r="F1992" s="158">
        <v>1215.0</v>
      </c>
      <c r="G1992" s="158"/>
      <c r="H1992" s="158">
        <f t="shared" si="1"/>
        <v>29160</v>
      </c>
      <c r="I1992" s="158" t="str">
        <f t="shared" si="2"/>
        <v>#N/A</v>
      </c>
      <c r="J1992" s="158" t="str">
        <f t="shared" si="3"/>
        <v>#N/A</v>
      </c>
      <c r="K1992" s="158" t="str">
        <f t="shared" si="4"/>
        <v>#N/A</v>
      </c>
      <c r="L1992" s="158">
        <f t="shared" si="19"/>
        <v>29160</v>
      </c>
      <c r="M1992" s="158">
        <f t="shared" si="6"/>
        <v>1215</v>
      </c>
      <c r="N1992" s="158">
        <v>1.0</v>
      </c>
      <c r="O1992" s="158" t="str">
        <f t="shared" si="7"/>
        <v>#N/A</v>
      </c>
      <c r="P1992" s="158" t="str">
        <f t="shared" si="8"/>
        <v>#N/A</v>
      </c>
      <c r="Q1992" s="158" t="str">
        <f t="shared" si="9"/>
        <v>#N/A</v>
      </c>
      <c r="R1992" s="158" t="str">
        <f t="shared" si="10"/>
        <v>#N/A</v>
      </c>
      <c r="S1992" s="158" t="str">
        <f t="shared" si="20"/>
        <v>#N/A</v>
      </c>
      <c r="T1992" s="158" t="str">
        <f t="shared" si="11"/>
        <v>#N/A</v>
      </c>
      <c r="U1992" s="158">
        <v>246.0</v>
      </c>
      <c r="V1992" s="158" t="str">
        <f t="shared" si="12"/>
        <v>#N/A</v>
      </c>
      <c r="W1992" s="157" t="s">
        <v>2650</v>
      </c>
      <c r="X1992" s="157">
        <v>76.46</v>
      </c>
      <c r="Y1992" s="157" t="s">
        <v>3226</v>
      </c>
      <c r="Z1992" s="158" t="str">
        <f t="shared" si="21"/>
        <v>#N/A</v>
      </c>
      <c r="AA1992" s="158" t="str">
        <f t="shared" si="13"/>
        <v>#N/A</v>
      </c>
      <c r="AB1992" s="158" t="str">
        <f t="shared" si="14"/>
        <v>#N/A</v>
      </c>
      <c r="AC1992" s="158">
        <v>1.0</v>
      </c>
      <c r="AD1992" s="158" t="str">
        <f t="shared" si="15"/>
        <v>#N/A</v>
      </c>
      <c r="AE1992" s="158" t="str">
        <f t="shared" si="16"/>
        <v>#N/A</v>
      </c>
      <c r="AF1992" s="158"/>
      <c r="AG1992" s="158"/>
      <c r="AH1992" s="158"/>
      <c r="AI1992" s="158"/>
      <c r="AJ1992" s="158"/>
      <c r="AK1992" s="158"/>
      <c r="AL1992" s="158"/>
      <c r="AM1992" s="158"/>
      <c r="AN1992" s="158"/>
      <c r="AO1992" s="158"/>
      <c r="AP1992" s="158"/>
      <c r="AQ1992" s="158"/>
      <c r="AR1992" s="158"/>
      <c r="AS1992" s="158"/>
      <c r="AT1992" s="158"/>
      <c r="AU1992" s="158"/>
      <c r="AV1992" s="158"/>
    </row>
    <row r="1993">
      <c r="A1993" s="157">
        <v>3749.0</v>
      </c>
      <c r="B1993" s="158" t="s">
        <v>2054</v>
      </c>
      <c r="C1993" s="158">
        <v>1.0</v>
      </c>
      <c r="D1993" s="158">
        <v>0.0</v>
      </c>
      <c r="E1993" s="158" t="e">
        <v>#N/A</v>
      </c>
      <c r="F1993" s="158">
        <v>1215.0</v>
      </c>
      <c r="G1993" s="158"/>
      <c r="H1993" s="158">
        <f t="shared" si="1"/>
        <v>29160</v>
      </c>
      <c r="I1993" s="158" t="str">
        <f t="shared" si="2"/>
        <v>#N/A</v>
      </c>
      <c r="J1993" s="158" t="str">
        <f t="shared" si="3"/>
        <v>#N/A</v>
      </c>
      <c r="K1993" s="158" t="str">
        <f t="shared" si="4"/>
        <v>#N/A</v>
      </c>
      <c r="L1993" s="158">
        <f t="shared" si="19"/>
        <v>29160</v>
      </c>
      <c r="M1993" s="158">
        <f t="shared" si="6"/>
        <v>1215</v>
      </c>
      <c r="N1993" s="158">
        <v>1.0</v>
      </c>
      <c r="O1993" s="158" t="str">
        <f t="shared" si="7"/>
        <v>#N/A</v>
      </c>
      <c r="P1993" s="158" t="str">
        <f t="shared" si="8"/>
        <v>#N/A</v>
      </c>
      <c r="Q1993" s="158" t="str">
        <f t="shared" si="9"/>
        <v>#N/A</v>
      </c>
      <c r="R1993" s="158" t="str">
        <f t="shared" si="10"/>
        <v>#N/A</v>
      </c>
      <c r="S1993" s="158" t="str">
        <f t="shared" si="20"/>
        <v>#N/A</v>
      </c>
      <c r="T1993" s="158" t="str">
        <f t="shared" si="11"/>
        <v>#N/A</v>
      </c>
      <c r="U1993" s="158">
        <v>246.0</v>
      </c>
      <c r="V1993" s="158" t="str">
        <f t="shared" si="12"/>
        <v>#N/A</v>
      </c>
      <c r="W1993" s="157" t="s">
        <v>2650</v>
      </c>
      <c r="X1993" s="157">
        <v>76.46</v>
      </c>
      <c r="Y1993" s="157" t="s">
        <v>3226</v>
      </c>
      <c r="Z1993" s="158" t="str">
        <f t="shared" si="21"/>
        <v>#N/A</v>
      </c>
      <c r="AA1993" s="158" t="str">
        <f t="shared" si="13"/>
        <v>#N/A</v>
      </c>
      <c r="AB1993" s="158" t="str">
        <f t="shared" si="14"/>
        <v>#N/A</v>
      </c>
      <c r="AC1993" s="158">
        <v>1.0</v>
      </c>
      <c r="AD1993" s="158" t="str">
        <f t="shared" si="15"/>
        <v>#N/A</v>
      </c>
      <c r="AE1993" s="158" t="str">
        <f t="shared" si="16"/>
        <v>#N/A</v>
      </c>
      <c r="AF1993" s="158"/>
      <c r="AG1993" s="158"/>
      <c r="AH1993" s="158"/>
      <c r="AI1993" s="158"/>
      <c r="AJ1993" s="158"/>
      <c r="AK1993" s="158"/>
      <c r="AL1993" s="158"/>
      <c r="AM1993" s="158"/>
      <c r="AN1993" s="158"/>
      <c r="AO1993" s="158"/>
      <c r="AP1993" s="158"/>
      <c r="AQ1993" s="158"/>
      <c r="AR1993" s="158"/>
      <c r="AS1993" s="158"/>
      <c r="AT1993" s="158"/>
      <c r="AU1993" s="158"/>
      <c r="AV1993" s="158"/>
    </row>
    <row r="1994">
      <c r="A1994" s="157">
        <v>3750.0</v>
      </c>
      <c r="B1994" s="158" t="s">
        <v>2055</v>
      </c>
      <c r="C1994" s="158">
        <v>1.0</v>
      </c>
      <c r="D1994" s="158">
        <v>0.0</v>
      </c>
      <c r="E1994" s="158" t="e">
        <v>#N/A</v>
      </c>
      <c r="F1994" s="158">
        <v>1215.0</v>
      </c>
      <c r="G1994" s="158"/>
      <c r="H1994" s="158">
        <f t="shared" si="1"/>
        <v>29160</v>
      </c>
      <c r="I1994" s="158" t="str">
        <f t="shared" si="2"/>
        <v>#N/A</v>
      </c>
      <c r="J1994" s="158" t="str">
        <f t="shared" si="3"/>
        <v>#N/A</v>
      </c>
      <c r="K1994" s="158" t="str">
        <f t="shared" si="4"/>
        <v>#N/A</v>
      </c>
      <c r="L1994" s="158">
        <f t="shared" si="19"/>
        <v>29160</v>
      </c>
      <c r="M1994" s="158">
        <f t="shared" si="6"/>
        <v>1215</v>
      </c>
      <c r="N1994" s="158">
        <v>1.0</v>
      </c>
      <c r="O1994" s="158" t="str">
        <f t="shared" si="7"/>
        <v>#N/A</v>
      </c>
      <c r="P1994" s="158" t="str">
        <f t="shared" si="8"/>
        <v>#N/A</v>
      </c>
      <c r="Q1994" s="158" t="str">
        <f t="shared" si="9"/>
        <v>#N/A</v>
      </c>
      <c r="R1994" s="158" t="str">
        <f t="shared" si="10"/>
        <v>#N/A</v>
      </c>
      <c r="S1994" s="158" t="str">
        <f t="shared" si="20"/>
        <v>#N/A</v>
      </c>
      <c r="T1994" s="158" t="str">
        <f t="shared" si="11"/>
        <v>#N/A</v>
      </c>
      <c r="U1994" s="158">
        <v>246.0</v>
      </c>
      <c r="V1994" s="158" t="str">
        <f t="shared" si="12"/>
        <v>#N/A</v>
      </c>
      <c r="W1994" s="157" t="s">
        <v>2650</v>
      </c>
      <c r="X1994" s="157">
        <v>76.46</v>
      </c>
      <c r="Y1994" s="157" t="s">
        <v>3226</v>
      </c>
      <c r="Z1994" s="158" t="str">
        <f t="shared" si="21"/>
        <v>#N/A</v>
      </c>
      <c r="AA1994" s="158" t="str">
        <f t="shared" si="13"/>
        <v>#N/A</v>
      </c>
      <c r="AB1994" s="158" t="str">
        <f t="shared" si="14"/>
        <v>#N/A</v>
      </c>
      <c r="AC1994" s="158">
        <v>1.0</v>
      </c>
      <c r="AD1994" s="158" t="str">
        <f t="shared" si="15"/>
        <v>#N/A</v>
      </c>
      <c r="AE1994" s="158" t="str">
        <f t="shared" si="16"/>
        <v>#N/A</v>
      </c>
      <c r="AF1994" s="158"/>
      <c r="AG1994" s="158"/>
      <c r="AH1994" s="158"/>
      <c r="AI1994" s="158"/>
      <c r="AJ1994" s="158"/>
      <c r="AK1994" s="158"/>
      <c r="AL1994" s="158"/>
      <c r="AM1994" s="158"/>
      <c r="AN1994" s="158"/>
      <c r="AO1994" s="158"/>
      <c r="AP1994" s="158"/>
      <c r="AQ1994" s="158"/>
      <c r="AR1994" s="158"/>
      <c r="AS1994" s="158"/>
      <c r="AT1994" s="158"/>
      <c r="AU1994" s="158"/>
      <c r="AV1994" s="158"/>
    </row>
    <row r="1995">
      <c r="A1995" s="157">
        <v>3752.0</v>
      </c>
      <c r="B1995" s="158" t="s">
        <v>2056</v>
      </c>
      <c r="C1995" s="158">
        <v>1.0</v>
      </c>
      <c r="D1995" s="158">
        <v>0.0</v>
      </c>
      <c r="E1995" s="158" t="e">
        <v>#N/A</v>
      </c>
      <c r="F1995" s="158">
        <v>1215.0</v>
      </c>
      <c r="G1995" s="158"/>
      <c r="H1995" s="158">
        <f t="shared" si="1"/>
        <v>29160</v>
      </c>
      <c r="I1995" s="158" t="str">
        <f t="shared" si="2"/>
        <v>#N/A</v>
      </c>
      <c r="J1995" s="158" t="str">
        <f t="shared" si="3"/>
        <v>#N/A</v>
      </c>
      <c r="K1995" s="158" t="str">
        <f t="shared" si="4"/>
        <v>#N/A</v>
      </c>
      <c r="L1995" s="158">
        <f t="shared" si="19"/>
        <v>29160</v>
      </c>
      <c r="M1995" s="158">
        <f t="shared" si="6"/>
        <v>1215</v>
      </c>
      <c r="N1995" s="158">
        <v>1.0</v>
      </c>
      <c r="O1995" s="158" t="str">
        <f t="shared" si="7"/>
        <v>#N/A</v>
      </c>
      <c r="P1995" s="158" t="str">
        <f t="shared" si="8"/>
        <v>#N/A</v>
      </c>
      <c r="Q1995" s="158" t="str">
        <f t="shared" si="9"/>
        <v>#N/A</v>
      </c>
      <c r="R1995" s="158" t="str">
        <f t="shared" si="10"/>
        <v>#N/A</v>
      </c>
      <c r="S1995" s="158" t="str">
        <f t="shared" si="20"/>
        <v>#N/A</v>
      </c>
      <c r="T1995" s="158" t="str">
        <f t="shared" si="11"/>
        <v>#N/A</v>
      </c>
      <c r="U1995" s="158">
        <v>246.0</v>
      </c>
      <c r="V1995" s="158" t="str">
        <f t="shared" si="12"/>
        <v>#N/A</v>
      </c>
      <c r="W1995" s="157" t="s">
        <v>2650</v>
      </c>
      <c r="X1995" s="157">
        <v>76.46</v>
      </c>
      <c r="Y1995" s="157" t="s">
        <v>3226</v>
      </c>
      <c r="Z1995" s="158" t="str">
        <f t="shared" si="21"/>
        <v>#N/A</v>
      </c>
      <c r="AA1995" s="158" t="str">
        <f t="shared" si="13"/>
        <v>#N/A</v>
      </c>
      <c r="AB1995" s="158" t="str">
        <f t="shared" si="14"/>
        <v>#N/A</v>
      </c>
      <c r="AC1995" s="158">
        <v>1.0</v>
      </c>
      <c r="AD1995" s="158" t="str">
        <f t="shared" si="15"/>
        <v>#N/A</v>
      </c>
      <c r="AE1995" s="158" t="str">
        <f t="shared" si="16"/>
        <v>#N/A</v>
      </c>
      <c r="AF1995" s="158"/>
      <c r="AG1995" s="158"/>
      <c r="AH1995" s="158"/>
      <c r="AI1995" s="158"/>
      <c r="AJ1995" s="158"/>
      <c r="AK1995" s="158"/>
      <c r="AL1995" s="158"/>
      <c r="AM1995" s="158"/>
      <c r="AN1995" s="158"/>
      <c r="AO1995" s="158"/>
      <c r="AP1995" s="158"/>
      <c r="AQ1995" s="158"/>
      <c r="AR1995" s="158"/>
      <c r="AS1995" s="158"/>
      <c r="AT1995" s="158"/>
      <c r="AU1995" s="158"/>
      <c r="AV1995" s="158"/>
    </row>
    <row r="1996">
      <c r="A1996" s="157">
        <v>3753.0</v>
      </c>
      <c r="B1996" s="158" t="s">
        <v>2057</v>
      </c>
      <c r="C1996" s="158">
        <v>1.0</v>
      </c>
      <c r="D1996" s="158">
        <v>0.0</v>
      </c>
      <c r="E1996" s="158" t="e">
        <v>#N/A</v>
      </c>
      <c r="F1996" s="158">
        <v>1215.0</v>
      </c>
      <c r="G1996" s="158"/>
      <c r="H1996" s="158">
        <f t="shared" si="1"/>
        <v>29160</v>
      </c>
      <c r="I1996" s="158" t="str">
        <f t="shared" si="2"/>
        <v>#N/A</v>
      </c>
      <c r="J1996" s="158" t="str">
        <f t="shared" si="3"/>
        <v>#N/A</v>
      </c>
      <c r="K1996" s="158" t="str">
        <f t="shared" si="4"/>
        <v>#N/A</v>
      </c>
      <c r="L1996" s="158">
        <f t="shared" si="19"/>
        <v>29160</v>
      </c>
      <c r="M1996" s="158">
        <f t="shared" si="6"/>
        <v>1215</v>
      </c>
      <c r="N1996" s="158">
        <v>1.0</v>
      </c>
      <c r="O1996" s="158" t="str">
        <f t="shared" si="7"/>
        <v>#N/A</v>
      </c>
      <c r="P1996" s="158" t="str">
        <f t="shared" si="8"/>
        <v>#N/A</v>
      </c>
      <c r="Q1996" s="158" t="str">
        <f t="shared" si="9"/>
        <v>#N/A</v>
      </c>
      <c r="R1996" s="158" t="str">
        <f t="shared" si="10"/>
        <v>#N/A</v>
      </c>
      <c r="S1996" s="158" t="str">
        <f t="shared" si="20"/>
        <v>#N/A</v>
      </c>
      <c r="T1996" s="158" t="str">
        <f t="shared" si="11"/>
        <v>#N/A</v>
      </c>
      <c r="U1996" s="158">
        <v>246.0</v>
      </c>
      <c r="V1996" s="158" t="str">
        <f t="shared" si="12"/>
        <v>#N/A</v>
      </c>
      <c r="W1996" s="157" t="s">
        <v>2650</v>
      </c>
      <c r="X1996" s="157">
        <v>76.46</v>
      </c>
      <c r="Y1996" s="157" t="s">
        <v>3226</v>
      </c>
      <c r="Z1996" s="158" t="str">
        <f t="shared" si="21"/>
        <v>#N/A</v>
      </c>
      <c r="AA1996" s="158" t="str">
        <f t="shared" si="13"/>
        <v>#N/A</v>
      </c>
      <c r="AB1996" s="158" t="str">
        <f t="shared" si="14"/>
        <v>#N/A</v>
      </c>
      <c r="AC1996" s="158">
        <v>1.0</v>
      </c>
      <c r="AD1996" s="158" t="str">
        <f t="shared" si="15"/>
        <v>#N/A</v>
      </c>
      <c r="AE1996" s="158" t="str">
        <f t="shared" si="16"/>
        <v>#N/A</v>
      </c>
      <c r="AF1996" s="158"/>
      <c r="AG1996" s="158"/>
      <c r="AH1996" s="158"/>
      <c r="AI1996" s="158"/>
      <c r="AJ1996" s="158"/>
      <c r="AK1996" s="158"/>
      <c r="AL1996" s="158"/>
      <c r="AM1996" s="158"/>
      <c r="AN1996" s="158"/>
      <c r="AO1996" s="158"/>
      <c r="AP1996" s="158"/>
      <c r="AQ1996" s="158"/>
      <c r="AR1996" s="158"/>
      <c r="AS1996" s="158"/>
      <c r="AT1996" s="158"/>
      <c r="AU1996" s="158"/>
      <c r="AV1996" s="158"/>
    </row>
    <row r="1997">
      <c r="A1997" s="157">
        <v>3754.0</v>
      </c>
      <c r="B1997" s="158" t="s">
        <v>2058</v>
      </c>
      <c r="C1997" s="158">
        <v>1.0</v>
      </c>
      <c r="D1997" s="158">
        <v>0.0</v>
      </c>
      <c r="E1997" s="158" t="e">
        <v>#N/A</v>
      </c>
      <c r="F1997" s="158">
        <v>1215.0</v>
      </c>
      <c r="G1997" s="158"/>
      <c r="H1997" s="158">
        <f t="shared" si="1"/>
        <v>29160</v>
      </c>
      <c r="I1997" s="158" t="str">
        <f t="shared" si="2"/>
        <v>#N/A</v>
      </c>
      <c r="J1997" s="158" t="str">
        <f t="shared" si="3"/>
        <v>#N/A</v>
      </c>
      <c r="K1997" s="158" t="str">
        <f t="shared" si="4"/>
        <v>#N/A</v>
      </c>
      <c r="L1997" s="158">
        <f t="shared" si="19"/>
        <v>29160</v>
      </c>
      <c r="M1997" s="158">
        <f t="shared" si="6"/>
        <v>1215</v>
      </c>
      <c r="N1997" s="158">
        <v>1.0</v>
      </c>
      <c r="O1997" s="158" t="str">
        <f t="shared" si="7"/>
        <v>#N/A</v>
      </c>
      <c r="P1997" s="158" t="str">
        <f t="shared" si="8"/>
        <v>#N/A</v>
      </c>
      <c r="Q1997" s="158" t="str">
        <f t="shared" si="9"/>
        <v>#N/A</v>
      </c>
      <c r="R1997" s="158" t="str">
        <f t="shared" si="10"/>
        <v>#N/A</v>
      </c>
      <c r="S1997" s="158" t="str">
        <f t="shared" si="20"/>
        <v>#N/A</v>
      </c>
      <c r="T1997" s="158" t="str">
        <f t="shared" si="11"/>
        <v>#N/A</v>
      </c>
      <c r="U1997" s="158">
        <v>246.0</v>
      </c>
      <c r="V1997" s="158" t="str">
        <f t="shared" si="12"/>
        <v>#N/A</v>
      </c>
      <c r="W1997" s="157" t="s">
        <v>2650</v>
      </c>
      <c r="X1997" s="157">
        <v>76.46</v>
      </c>
      <c r="Y1997" s="157" t="s">
        <v>3226</v>
      </c>
      <c r="Z1997" s="158" t="str">
        <f t="shared" si="21"/>
        <v>#N/A</v>
      </c>
      <c r="AA1997" s="158" t="str">
        <f t="shared" si="13"/>
        <v>#N/A</v>
      </c>
      <c r="AB1997" s="158" t="str">
        <f t="shared" si="14"/>
        <v>#N/A</v>
      </c>
      <c r="AC1997" s="158">
        <v>1.0</v>
      </c>
      <c r="AD1997" s="158" t="str">
        <f t="shared" si="15"/>
        <v>#N/A</v>
      </c>
      <c r="AE1997" s="158" t="str">
        <f t="shared" si="16"/>
        <v>#N/A</v>
      </c>
      <c r="AF1997" s="158"/>
      <c r="AG1997" s="158"/>
      <c r="AH1997" s="158"/>
      <c r="AI1997" s="158"/>
      <c r="AJ1997" s="158"/>
      <c r="AK1997" s="158"/>
      <c r="AL1997" s="158"/>
      <c r="AM1997" s="158"/>
      <c r="AN1997" s="158"/>
      <c r="AO1997" s="158"/>
      <c r="AP1997" s="158"/>
      <c r="AQ1997" s="158"/>
      <c r="AR1997" s="158"/>
      <c r="AS1997" s="158"/>
      <c r="AT1997" s="158"/>
      <c r="AU1997" s="158"/>
      <c r="AV1997" s="158"/>
    </row>
    <row r="1998">
      <c r="A1998" s="157">
        <v>3755.0</v>
      </c>
      <c r="B1998" s="158" t="s">
        <v>2059</v>
      </c>
      <c r="C1998" s="158">
        <v>1.0</v>
      </c>
      <c r="D1998" s="158">
        <v>0.0</v>
      </c>
      <c r="E1998" s="158" t="e">
        <v>#N/A</v>
      </c>
      <c r="F1998" s="158">
        <v>1215.0</v>
      </c>
      <c r="G1998" s="158"/>
      <c r="H1998" s="158">
        <f t="shared" si="1"/>
        <v>29160</v>
      </c>
      <c r="I1998" s="158" t="str">
        <f t="shared" si="2"/>
        <v>#N/A</v>
      </c>
      <c r="J1998" s="158" t="str">
        <f t="shared" si="3"/>
        <v>#N/A</v>
      </c>
      <c r="K1998" s="158" t="str">
        <f t="shared" si="4"/>
        <v>#N/A</v>
      </c>
      <c r="L1998" s="158">
        <f t="shared" si="19"/>
        <v>29160</v>
      </c>
      <c r="M1998" s="158">
        <f t="shared" si="6"/>
        <v>1215</v>
      </c>
      <c r="N1998" s="158">
        <v>1.0</v>
      </c>
      <c r="O1998" s="158" t="str">
        <f t="shared" si="7"/>
        <v>#N/A</v>
      </c>
      <c r="P1998" s="158" t="str">
        <f t="shared" si="8"/>
        <v>#N/A</v>
      </c>
      <c r="Q1998" s="158" t="str">
        <f t="shared" si="9"/>
        <v>#N/A</v>
      </c>
      <c r="R1998" s="158" t="str">
        <f t="shared" si="10"/>
        <v>#N/A</v>
      </c>
      <c r="S1998" s="158" t="str">
        <f t="shared" si="20"/>
        <v>#N/A</v>
      </c>
      <c r="T1998" s="158" t="str">
        <f t="shared" si="11"/>
        <v>#N/A</v>
      </c>
      <c r="U1998" s="158">
        <v>246.0</v>
      </c>
      <c r="V1998" s="158" t="str">
        <f t="shared" si="12"/>
        <v>#N/A</v>
      </c>
      <c r="W1998" s="157" t="s">
        <v>2650</v>
      </c>
      <c r="X1998" s="157">
        <v>76.46</v>
      </c>
      <c r="Y1998" s="157" t="s">
        <v>2783</v>
      </c>
      <c r="Z1998" s="158" t="str">
        <f t="shared" si="21"/>
        <v>#N/A</v>
      </c>
      <c r="AA1998" s="158" t="str">
        <f t="shared" si="13"/>
        <v>#N/A</v>
      </c>
      <c r="AB1998" s="158" t="str">
        <f t="shared" si="14"/>
        <v>#N/A</v>
      </c>
      <c r="AC1998" s="158">
        <v>1.0</v>
      </c>
      <c r="AD1998" s="158" t="str">
        <f t="shared" si="15"/>
        <v>#N/A</v>
      </c>
      <c r="AE1998" s="158" t="str">
        <f t="shared" si="16"/>
        <v>#N/A</v>
      </c>
      <c r="AF1998" s="158"/>
      <c r="AG1998" s="158"/>
      <c r="AH1998" s="158"/>
      <c r="AI1998" s="158"/>
      <c r="AJ1998" s="158"/>
      <c r="AK1998" s="158"/>
      <c r="AL1998" s="158"/>
      <c r="AM1998" s="158"/>
      <c r="AN1998" s="158"/>
      <c r="AO1998" s="158"/>
      <c r="AP1998" s="158"/>
      <c r="AQ1998" s="158"/>
      <c r="AR1998" s="158"/>
      <c r="AS1998" s="158"/>
      <c r="AT1998" s="158"/>
      <c r="AU1998" s="158"/>
      <c r="AV1998" s="158"/>
    </row>
    <row r="1999">
      <c r="A1999" s="157">
        <v>3758.0</v>
      </c>
      <c r="B1999" s="158" t="s">
        <v>2060</v>
      </c>
      <c r="C1999" s="158">
        <v>1.0</v>
      </c>
      <c r="D1999" s="158">
        <v>0.0</v>
      </c>
      <c r="E1999" s="158" t="e">
        <v>#N/A</v>
      </c>
      <c r="F1999" s="158">
        <v>1215.0</v>
      </c>
      <c r="G1999" s="158"/>
      <c r="H1999" s="158">
        <f t="shared" si="1"/>
        <v>29160</v>
      </c>
      <c r="I1999" s="158" t="str">
        <f t="shared" si="2"/>
        <v>#N/A</v>
      </c>
      <c r="J1999" s="158" t="str">
        <f t="shared" si="3"/>
        <v>#N/A</v>
      </c>
      <c r="K1999" s="158" t="str">
        <f t="shared" si="4"/>
        <v>#N/A</v>
      </c>
      <c r="L1999" s="158">
        <f t="shared" si="19"/>
        <v>29160</v>
      </c>
      <c r="M1999" s="158">
        <f t="shared" si="6"/>
        <v>1215</v>
      </c>
      <c r="N1999" s="158">
        <v>1.0</v>
      </c>
      <c r="O1999" s="158" t="str">
        <f t="shared" si="7"/>
        <v>#N/A</v>
      </c>
      <c r="P1999" s="158" t="str">
        <f t="shared" si="8"/>
        <v>#N/A</v>
      </c>
      <c r="Q1999" s="158" t="str">
        <f t="shared" si="9"/>
        <v>#N/A</v>
      </c>
      <c r="R1999" s="158" t="str">
        <f t="shared" si="10"/>
        <v>#N/A</v>
      </c>
      <c r="S1999" s="158" t="str">
        <f t="shared" si="20"/>
        <v>#N/A</v>
      </c>
      <c r="T1999" s="158" t="str">
        <f t="shared" si="11"/>
        <v>#N/A</v>
      </c>
      <c r="U1999" s="158">
        <v>246.0</v>
      </c>
      <c r="V1999" s="158" t="str">
        <f t="shared" si="12"/>
        <v>#N/A</v>
      </c>
      <c r="W1999" s="157" t="s">
        <v>2650</v>
      </c>
      <c r="X1999" s="157">
        <v>76.46</v>
      </c>
      <c r="Y1999" s="157" t="s">
        <v>3226</v>
      </c>
      <c r="Z1999" s="158" t="str">
        <f t="shared" si="21"/>
        <v>#N/A</v>
      </c>
      <c r="AA1999" s="158" t="str">
        <f t="shared" si="13"/>
        <v>#N/A</v>
      </c>
      <c r="AB1999" s="158" t="str">
        <f t="shared" si="14"/>
        <v>#N/A</v>
      </c>
      <c r="AC1999" s="158">
        <v>1.0</v>
      </c>
      <c r="AD1999" s="158" t="str">
        <f t="shared" si="15"/>
        <v>#N/A</v>
      </c>
      <c r="AE1999" s="158" t="str">
        <f t="shared" si="16"/>
        <v>#N/A</v>
      </c>
      <c r="AF1999" s="158"/>
      <c r="AG1999" s="158"/>
      <c r="AH1999" s="158"/>
      <c r="AI1999" s="158"/>
      <c r="AJ1999" s="158"/>
      <c r="AK1999" s="158"/>
      <c r="AL1999" s="158"/>
      <c r="AM1999" s="158"/>
      <c r="AN1999" s="158"/>
      <c r="AO1999" s="158"/>
      <c r="AP1999" s="158"/>
      <c r="AQ1999" s="158"/>
      <c r="AR1999" s="158"/>
      <c r="AS1999" s="158"/>
      <c r="AT1999" s="158"/>
      <c r="AU1999" s="158"/>
      <c r="AV1999" s="158"/>
    </row>
    <row r="2000">
      <c r="A2000" s="157">
        <v>3759.0</v>
      </c>
      <c r="B2000" s="158" t="s">
        <v>2061</v>
      </c>
      <c r="C2000" s="158">
        <v>1.0</v>
      </c>
      <c r="D2000" s="158">
        <v>0.0</v>
      </c>
      <c r="E2000" s="158" t="e">
        <v>#N/A</v>
      </c>
      <c r="F2000" s="158">
        <v>1215.0</v>
      </c>
      <c r="G2000" s="158"/>
      <c r="H2000" s="158">
        <f t="shared" si="1"/>
        <v>29160</v>
      </c>
      <c r="I2000" s="158" t="str">
        <f t="shared" si="2"/>
        <v>#N/A</v>
      </c>
      <c r="J2000" s="158" t="str">
        <f t="shared" si="3"/>
        <v>#N/A</v>
      </c>
      <c r="K2000" s="158" t="str">
        <f t="shared" si="4"/>
        <v>#N/A</v>
      </c>
      <c r="L2000" s="158">
        <f t="shared" si="19"/>
        <v>29160</v>
      </c>
      <c r="M2000" s="158">
        <f t="shared" si="6"/>
        <v>1215</v>
      </c>
      <c r="N2000" s="158">
        <v>1.0</v>
      </c>
      <c r="O2000" s="158" t="str">
        <f t="shared" si="7"/>
        <v>#N/A</v>
      </c>
      <c r="P2000" s="158" t="str">
        <f t="shared" si="8"/>
        <v>#N/A</v>
      </c>
      <c r="Q2000" s="158" t="str">
        <f t="shared" si="9"/>
        <v>#N/A</v>
      </c>
      <c r="R2000" s="158" t="str">
        <f t="shared" si="10"/>
        <v>#N/A</v>
      </c>
      <c r="S2000" s="158" t="str">
        <f t="shared" si="20"/>
        <v>#N/A</v>
      </c>
      <c r="T2000" s="158" t="str">
        <f t="shared" si="11"/>
        <v>#N/A</v>
      </c>
      <c r="U2000" s="158">
        <v>246.0</v>
      </c>
      <c r="V2000" s="158" t="str">
        <f t="shared" si="12"/>
        <v>#N/A</v>
      </c>
      <c r="W2000" s="157" t="s">
        <v>2650</v>
      </c>
      <c r="X2000" s="157">
        <v>76.46</v>
      </c>
      <c r="Y2000" s="157" t="s">
        <v>3226</v>
      </c>
      <c r="Z2000" s="158" t="str">
        <f t="shared" si="21"/>
        <v>#N/A</v>
      </c>
      <c r="AA2000" s="158" t="str">
        <f t="shared" si="13"/>
        <v>#N/A</v>
      </c>
      <c r="AB2000" s="158" t="str">
        <f t="shared" si="14"/>
        <v>#N/A</v>
      </c>
      <c r="AC2000" s="158">
        <v>1.0</v>
      </c>
      <c r="AD2000" s="158" t="str">
        <f t="shared" si="15"/>
        <v>#N/A</v>
      </c>
      <c r="AE2000" s="158" t="str">
        <f t="shared" si="16"/>
        <v>#N/A</v>
      </c>
      <c r="AF2000" s="158"/>
      <c r="AG2000" s="158"/>
      <c r="AH2000" s="158"/>
      <c r="AI2000" s="158"/>
      <c r="AJ2000" s="158"/>
      <c r="AK2000" s="158"/>
      <c r="AL2000" s="158"/>
      <c r="AM2000" s="158"/>
      <c r="AN2000" s="158"/>
      <c r="AO2000" s="158"/>
      <c r="AP2000" s="158"/>
      <c r="AQ2000" s="158"/>
      <c r="AR2000" s="158"/>
      <c r="AS2000" s="158"/>
      <c r="AT2000" s="158"/>
      <c r="AU2000" s="158"/>
      <c r="AV2000" s="158"/>
    </row>
    <row r="2001">
      <c r="A2001" s="157">
        <v>3760.0</v>
      </c>
      <c r="B2001" s="158" t="s">
        <v>2062</v>
      </c>
      <c r="C2001" s="158">
        <v>1.0</v>
      </c>
      <c r="D2001" s="158">
        <v>0.0</v>
      </c>
      <c r="E2001" s="158" t="e">
        <v>#N/A</v>
      </c>
      <c r="F2001" s="158">
        <v>1215.0</v>
      </c>
      <c r="G2001" s="158"/>
      <c r="H2001" s="158">
        <f t="shared" si="1"/>
        <v>29160</v>
      </c>
      <c r="I2001" s="158" t="str">
        <f t="shared" si="2"/>
        <v>#N/A</v>
      </c>
      <c r="J2001" s="158" t="str">
        <f t="shared" si="3"/>
        <v>#N/A</v>
      </c>
      <c r="K2001" s="158" t="str">
        <f t="shared" si="4"/>
        <v>#N/A</v>
      </c>
      <c r="L2001" s="158">
        <f t="shared" si="19"/>
        <v>29160</v>
      </c>
      <c r="M2001" s="158">
        <f t="shared" si="6"/>
        <v>1215</v>
      </c>
      <c r="N2001" s="158">
        <v>1.0</v>
      </c>
      <c r="O2001" s="158" t="str">
        <f t="shared" si="7"/>
        <v>#N/A</v>
      </c>
      <c r="P2001" s="158" t="str">
        <f t="shared" si="8"/>
        <v>#N/A</v>
      </c>
      <c r="Q2001" s="158" t="str">
        <f t="shared" si="9"/>
        <v>#N/A</v>
      </c>
      <c r="R2001" s="158" t="str">
        <f t="shared" si="10"/>
        <v>#N/A</v>
      </c>
      <c r="S2001" s="158" t="str">
        <f t="shared" si="20"/>
        <v>#N/A</v>
      </c>
      <c r="T2001" s="158" t="str">
        <f t="shared" si="11"/>
        <v>#N/A</v>
      </c>
      <c r="U2001" s="158">
        <v>246.0</v>
      </c>
      <c r="V2001" s="158" t="str">
        <f t="shared" si="12"/>
        <v>#N/A</v>
      </c>
      <c r="W2001" s="157" t="s">
        <v>2650</v>
      </c>
      <c r="X2001" s="157">
        <v>76.46</v>
      </c>
      <c r="Y2001" s="157" t="s">
        <v>3226</v>
      </c>
      <c r="Z2001" s="158" t="str">
        <f t="shared" si="21"/>
        <v>#N/A</v>
      </c>
      <c r="AA2001" s="158" t="str">
        <f t="shared" si="13"/>
        <v>#N/A</v>
      </c>
      <c r="AB2001" s="158" t="str">
        <f t="shared" si="14"/>
        <v>#N/A</v>
      </c>
      <c r="AC2001" s="158">
        <v>1.0</v>
      </c>
      <c r="AD2001" s="158" t="str">
        <f t="shared" si="15"/>
        <v>#N/A</v>
      </c>
      <c r="AE2001" s="158" t="str">
        <f t="shared" si="16"/>
        <v>#N/A</v>
      </c>
      <c r="AF2001" s="158"/>
      <c r="AG2001" s="158"/>
      <c r="AH2001" s="158"/>
      <c r="AI2001" s="158"/>
      <c r="AJ2001" s="158"/>
      <c r="AK2001" s="158"/>
      <c r="AL2001" s="158"/>
      <c r="AM2001" s="158"/>
      <c r="AN2001" s="158"/>
      <c r="AO2001" s="158"/>
      <c r="AP2001" s="158"/>
      <c r="AQ2001" s="158"/>
      <c r="AR2001" s="158"/>
      <c r="AS2001" s="158"/>
      <c r="AT2001" s="158"/>
      <c r="AU2001" s="158"/>
      <c r="AV2001" s="158"/>
    </row>
    <row r="2002">
      <c r="A2002" s="157">
        <v>3761.0</v>
      </c>
      <c r="B2002" s="158" t="s">
        <v>2064</v>
      </c>
      <c r="C2002" s="158">
        <v>1.0</v>
      </c>
      <c r="D2002" s="158">
        <v>0.0</v>
      </c>
      <c r="E2002" s="158" t="e">
        <v>#N/A</v>
      </c>
      <c r="F2002" s="158">
        <v>1215.0</v>
      </c>
      <c r="G2002" s="158"/>
      <c r="H2002" s="158">
        <f t="shared" si="1"/>
        <v>29160</v>
      </c>
      <c r="I2002" s="158" t="str">
        <f t="shared" si="2"/>
        <v>#N/A</v>
      </c>
      <c r="J2002" s="158" t="str">
        <f t="shared" si="3"/>
        <v>#N/A</v>
      </c>
      <c r="K2002" s="158" t="str">
        <f t="shared" si="4"/>
        <v>#N/A</v>
      </c>
      <c r="L2002" s="158">
        <f t="shared" si="19"/>
        <v>29160</v>
      </c>
      <c r="M2002" s="158">
        <f t="shared" si="6"/>
        <v>1215</v>
      </c>
      <c r="N2002" s="158">
        <v>1.0</v>
      </c>
      <c r="O2002" s="158" t="str">
        <f t="shared" si="7"/>
        <v>#N/A</v>
      </c>
      <c r="P2002" s="158" t="str">
        <f t="shared" si="8"/>
        <v>#N/A</v>
      </c>
      <c r="Q2002" s="158" t="str">
        <f t="shared" si="9"/>
        <v>#N/A</v>
      </c>
      <c r="R2002" s="158" t="str">
        <f t="shared" si="10"/>
        <v>#N/A</v>
      </c>
      <c r="S2002" s="158" t="str">
        <f t="shared" si="20"/>
        <v>#N/A</v>
      </c>
      <c r="T2002" s="158" t="str">
        <f t="shared" si="11"/>
        <v>#N/A</v>
      </c>
      <c r="U2002" s="158">
        <v>246.0</v>
      </c>
      <c r="V2002" s="158" t="str">
        <f t="shared" si="12"/>
        <v>#N/A</v>
      </c>
      <c r="W2002" s="157" t="s">
        <v>2650</v>
      </c>
      <c r="X2002" s="157">
        <v>76.46</v>
      </c>
      <c r="Y2002" s="157" t="s">
        <v>3226</v>
      </c>
      <c r="Z2002" s="158" t="str">
        <f t="shared" si="21"/>
        <v>#N/A</v>
      </c>
      <c r="AA2002" s="158" t="str">
        <f t="shared" si="13"/>
        <v>#N/A</v>
      </c>
      <c r="AB2002" s="158" t="str">
        <f t="shared" si="14"/>
        <v>#N/A</v>
      </c>
      <c r="AC2002" s="158">
        <v>1.0</v>
      </c>
      <c r="AD2002" s="158" t="str">
        <f t="shared" si="15"/>
        <v>#N/A</v>
      </c>
      <c r="AE2002" s="158" t="str">
        <f t="shared" si="16"/>
        <v>#N/A</v>
      </c>
      <c r="AF2002" s="158"/>
      <c r="AG2002" s="158"/>
      <c r="AH2002" s="158"/>
      <c r="AI2002" s="158"/>
      <c r="AJ2002" s="158"/>
      <c r="AK2002" s="158"/>
      <c r="AL2002" s="158"/>
      <c r="AM2002" s="158"/>
      <c r="AN2002" s="158"/>
      <c r="AO2002" s="158"/>
      <c r="AP2002" s="158"/>
      <c r="AQ2002" s="158"/>
      <c r="AR2002" s="158"/>
      <c r="AS2002" s="158"/>
      <c r="AT2002" s="158"/>
      <c r="AU2002" s="158"/>
      <c r="AV2002" s="158"/>
    </row>
    <row r="2003">
      <c r="A2003" s="157">
        <v>3762.0</v>
      </c>
      <c r="B2003" s="158" t="s">
        <v>2065</v>
      </c>
      <c r="C2003" s="158">
        <v>1.0</v>
      </c>
      <c r="D2003" s="158">
        <v>0.0</v>
      </c>
      <c r="E2003" s="158" t="e">
        <v>#N/A</v>
      </c>
      <c r="F2003" s="158">
        <v>1215.0</v>
      </c>
      <c r="G2003" s="158"/>
      <c r="H2003" s="158">
        <f t="shared" si="1"/>
        <v>29160</v>
      </c>
      <c r="I2003" s="158" t="str">
        <f t="shared" si="2"/>
        <v>#N/A</v>
      </c>
      <c r="J2003" s="158" t="str">
        <f t="shared" si="3"/>
        <v>#N/A</v>
      </c>
      <c r="K2003" s="158" t="str">
        <f t="shared" si="4"/>
        <v>#N/A</v>
      </c>
      <c r="L2003" s="158">
        <f t="shared" si="19"/>
        <v>29160</v>
      </c>
      <c r="M2003" s="158">
        <f t="shared" si="6"/>
        <v>1215</v>
      </c>
      <c r="N2003" s="158">
        <v>1.0</v>
      </c>
      <c r="O2003" s="158" t="str">
        <f t="shared" si="7"/>
        <v>#N/A</v>
      </c>
      <c r="P2003" s="158" t="str">
        <f t="shared" si="8"/>
        <v>#N/A</v>
      </c>
      <c r="Q2003" s="158" t="str">
        <f t="shared" si="9"/>
        <v>#N/A</v>
      </c>
      <c r="R2003" s="158" t="str">
        <f t="shared" si="10"/>
        <v>#N/A</v>
      </c>
      <c r="S2003" s="158" t="str">
        <f t="shared" si="20"/>
        <v>#N/A</v>
      </c>
      <c r="T2003" s="158" t="str">
        <f t="shared" si="11"/>
        <v>#N/A</v>
      </c>
      <c r="U2003" s="158">
        <v>246.0</v>
      </c>
      <c r="V2003" s="158" t="str">
        <f t="shared" si="12"/>
        <v>#N/A</v>
      </c>
      <c r="W2003" s="157" t="s">
        <v>2650</v>
      </c>
      <c r="X2003" s="157">
        <v>76.46</v>
      </c>
      <c r="Y2003" s="157" t="s">
        <v>3226</v>
      </c>
      <c r="Z2003" s="158" t="str">
        <f t="shared" si="21"/>
        <v>#N/A</v>
      </c>
      <c r="AA2003" s="158" t="str">
        <f t="shared" si="13"/>
        <v>#N/A</v>
      </c>
      <c r="AB2003" s="158" t="str">
        <f t="shared" si="14"/>
        <v>#N/A</v>
      </c>
      <c r="AC2003" s="158">
        <v>1.0</v>
      </c>
      <c r="AD2003" s="158" t="str">
        <f t="shared" si="15"/>
        <v>#N/A</v>
      </c>
      <c r="AE2003" s="158" t="str">
        <f t="shared" si="16"/>
        <v>#N/A</v>
      </c>
      <c r="AF2003" s="158"/>
      <c r="AG2003" s="158"/>
      <c r="AH2003" s="158"/>
      <c r="AI2003" s="158"/>
      <c r="AJ2003" s="158"/>
      <c r="AK2003" s="158"/>
      <c r="AL2003" s="158"/>
      <c r="AM2003" s="158"/>
      <c r="AN2003" s="158"/>
      <c r="AO2003" s="158"/>
      <c r="AP2003" s="158"/>
      <c r="AQ2003" s="158"/>
      <c r="AR2003" s="158"/>
      <c r="AS2003" s="158"/>
      <c r="AT2003" s="158"/>
      <c r="AU2003" s="158"/>
      <c r="AV2003" s="158"/>
    </row>
    <row r="2004">
      <c r="A2004" s="157">
        <v>3766.0</v>
      </c>
      <c r="B2004" s="158" t="s">
        <v>2066</v>
      </c>
      <c r="C2004" s="158">
        <v>1.0</v>
      </c>
      <c r="D2004" s="158">
        <v>0.0</v>
      </c>
      <c r="E2004" s="158" t="e">
        <v>#N/A</v>
      </c>
      <c r="F2004" s="158">
        <v>1215.0</v>
      </c>
      <c r="G2004" s="158"/>
      <c r="H2004" s="158">
        <f t="shared" si="1"/>
        <v>29160</v>
      </c>
      <c r="I2004" s="158" t="str">
        <f t="shared" si="2"/>
        <v>#N/A</v>
      </c>
      <c r="J2004" s="158" t="str">
        <f t="shared" si="3"/>
        <v>#N/A</v>
      </c>
      <c r="K2004" s="158" t="str">
        <f t="shared" si="4"/>
        <v>#N/A</v>
      </c>
      <c r="L2004" s="158">
        <f t="shared" si="19"/>
        <v>29160</v>
      </c>
      <c r="M2004" s="158">
        <f t="shared" si="6"/>
        <v>1215</v>
      </c>
      <c r="N2004" s="158">
        <v>1.0</v>
      </c>
      <c r="O2004" s="158" t="str">
        <f t="shared" si="7"/>
        <v>#N/A</v>
      </c>
      <c r="P2004" s="158" t="str">
        <f t="shared" si="8"/>
        <v>#N/A</v>
      </c>
      <c r="Q2004" s="158" t="str">
        <f t="shared" si="9"/>
        <v>#N/A</v>
      </c>
      <c r="R2004" s="158" t="str">
        <f t="shared" si="10"/>
        <v>#N/A</v>
      </c>
      <c r="S2004" s="158" t="str">
        <f t="shared" si="20"/>
        <v>#N/A</v>
      </c>
      <c r="T2004" s="158" t="str">
        <f t="shared" si="11"/>
        <v>#N/A</v>
      </c>
      <c r="U2004" s="158">
        <v>246.0</v>
      </c>
      <c r="V2004" s="158" t="str">
        <f t="shared" si="12"/>
        <v>#N/A</v>
      </c>
      <c r="W2004" s="157" t="s">
        <v>2650</v>
      </c>
      <c r="X2004" s="157">
        <v>76.46</v>
      </c>
      <c r="Y2004" s="157" t="s">
        <v>2783</v>
      </c>
      <c r="Z2004" s="158" t="str">
        <f t="shared" si="21"/>
        <v>#N/A</v>
      </c>
      <c r="AA2004" s="158" t="str">
        <f t="shared" si="13"/>
        <v>#N/A</v>
      </c>
      <c r="AB2004" s="158" t="str">
        <f t="shared" si="14"/>
        <v>#N/A</v>
      </c>
      <c r="AC2004" s="158">
        <v>1.0</v>
      </c>
      <c r="AD2004" s="158" t="str">
        <f t="shared" si="15"/>
        <v>#N/A</v>
      </c>
      <c r="AE2004" s="158" t="str">
        <f t="shared" si="16"/>
        <v>#N/A</v>
      </c>
      <c r="AF2004" s="158"/>
      <c r="AG2004" s="158"/>
      <c r="AH2004" s="158"/>
      <c r="AI2004" s="158"/>
      <c r="AJ2004" s="158"/>
      <c r="AK2004" s="158"/>
      <c r="AL2004" s="158"/>
      <c r="AM2004" s="158"/>
      <c r="AN2004" s="158"/>
      <c r="AO2004" s="158"/>
      <c r="AP2004" s="158"/>
      <c r="AQ2004" s="158"/>
      <c r="AR2004" s="158"/>
      <c r="AS2004" s="158"/>
      <c r="AT2004" s="158"/>
      <c r="AU2004" s="158"/>
      <c r="AV2004" s="158"/>
    </row>
    <row r="2005">
      <c r="A2005" s="157">
        <v>3767.0</v>
      </c>
      <c r="B2005" s="158" t="s">
        <v>2067</v>
      </c>
      <c r="C2005" s="158">
        <v>1.0</v>
      </c>
      <c r="D2005" s="158">
        <v>0.0</v>
      </c>
      <c r="E2005" s="158" t="e">
        <v>#N/A</v>
      </c>
      <c r="F2005" s="158">
        <v>1215.0</v>
      </c>
      <c r="G2005" s="158"/>
      <c r="H2005" s="158">
        <f t="shared" si="1"/>
        <v>29160</v>
      </c>
      <c r="I2005" s="158" t="str">
        <f t="shared" si="2"/>
        <v>#N/A</v>
      </c>
      <c r="J2005" s="158" t="str">
        <f t="shared" si="3"/>
        <v>#N/A</v>
      </c>
      <c r="K2005" s="158" t="str">
        <f t="shared" si="4"/>
        <v>#N/A</v>
      </c>
      <c r="L2005" s="158">
        <f t="shared" si="19"/>
        <v>29160</v>
      </c>
      <c r="M2005" s="158">
        <f t="shared" si="6"/>
        <v>1215</v>
      </c>
      <c r="N2005" s="158">
        <v>1.0</v>
      </c>
      <c r="O2005" s="158" t="str">
        <f t="shared" si="7"/>
        <v>#N/A</v>
      </c>
      <c r="P2005" s="158" t="str">
        <f t="shared" si="8"/>
        <v>#N/A</v>
      </c>
      <c r="Q2005" s="158" t="str">
        <f t="shared" si="9"/>
        <v>#N/A</v>
      </c>
      <c r="R2005" s="158" t="str">
        <f t="shared" si="10"/>
        <v>#N/A</v>
      </c>
      <c r="S2005" s="158" t="str">
        <f t="shared" si="20"/>
        <v>#N/A</v>
      </c>
      <c r="T2005" s="158" t="str">
        <f t="shared" si="11"/>
        <v>#N/A</v>
      </c>
      <c r="U2005" s="158">
        <v>246.0</v>
      </c>
      <c r="V2005" s="158" t="str">
        <f t="shared" si="12"/>
        <v>#N/A</v>
      </c>
      <c r="W2005" s="157" t="s">
        <v>2650</v>
      </c>
      <c r="X2005" s="157">
        <v>76.46</v>
      </c>
      <c r="Y2005" s="157" t="s">
        <v>2783</v>
      </c>
      <c r="Z2005" s="158" t="str">
        <f t="shared" si="21"/>
        <v>#N/A</v>
      </c>
      <c r="AA2005" s="158" t="str">
        <f t="shared" si="13"/>
        <v>#N/A</v>
      </c>
      <c r="AB2005" s="158" t="str">
        <f t="shared" si="14"/>
        <v>#N/A</v>
      </c>
      <c r="AC2005" s="158">
        <v>1.0</v>
      </c>
      <c r="AD2005" s="158" t="str">
        <f t="shared" si="15"/>
        <v>#N/A</v>
      </c>
      <c r="AE2005" s="158" t="str">
        <f t="shared" si="16"/>
        <v>#N/A</v>
      </c>
      <c r="AF2005" s="158"/>
      <c r="AG2005" s="158"/>
      <c r="AH2005" s="158"/>
      <c r="AI2005" s="158"/>
      <c r="AJ2005" s="158"/>
      <c r="AK2005" s="158"/>
      <c r="AL2005" s="158"/>
      <c r="AM2005" s="158"/>
      <c r="AN2005" s="158"/>
      <c r="AO2005" s="158"/>
      <c r="AP2005" s="158"/>
      <c r="AQ2005" s="158"/>
      <c r="AR2005" s="158"/>
      <c r="AS2005" s="158"/>
      <c r="AT2005" s="158"/>
      <c r="AU2005" s="158"/>
      <c r="AV2005" s="158"/>
    </row>
    <row r="2006">
      <c r="A2006" s="157">
        <v>3768.0</v>
      </c>
      <c r="B2006" s="158" t="s">
        <v>2068</v>
      </c>
      <c r="C2006" s="158">
        <v>1.0</v>
      </c>
      <c r="D2006" s="158">
        <v>0.0</v>
      </c>
      <c r="E2006" s="158" t="e">
        <v>#N/A</v>
      </c>
      <c r="F2006" s="158">
        <v>1215.0</v>
      </c>
      <c r="G2006" s="158"/>
      <c r="H2006" s="158">
        <f t="shared" si="1"/>
        <v>29160</v>
      </c>
      <c r="I2006" s="158" t="str">
        <f t="shared" si="2"/>
        <v>#N/A</v>
      </c>
      <c r="J2006" s="158" t="str">
        <f t="shared" si="3"/>
        <v>#N/A</v>
      </c>
      <c r="K2006" s="158" t="str">
        <f t="shared" si="4"/>
        <v>#N/A</v>
      </c>
      <c r="L2006" s="158">
        <f t="shared" si="19"/>
        <v>29160</v>
      </c>
      <c r="M2006" s="158">
        <f t="shared" si="6"/>
        <v>1215</v>
      </c>
      <c r="N2006" s="158">
        <v>1.0</v>
      </c>
      <c r="O2006" s="158" t="str">
        <f t="shared" si="7"/>
        <v>#N/A</v>
      </c>
      <c r="P2006" s="158" t="str">
        <f t="shared" si="8"/>
        <v>#N/A</v>
      </c>
      <c r="Q2006" s="158" t="str">
        <f t="shared" si="9"/>
        <v>#N/A</v>
      </c>
      <c r="R2006" s="158" t="str">
        <f t="shared" si="10"/>
        <v>#N/A</v>
      </c>
      <c r="S2006" s="158" t="str">
        <f t="shared" si="20"/>
        <v>#N/A</v>
      </c>
      <c r="T2006" s="158" t="str">
        <f t="shared" si="11"/>
        <v>#N/A</v>
      </c>
      <c r="U2006" s="158">
        <v>246.0</v>
      </c>
      <c r="V2006" s="158" t="str">
        <f t="shared" si="12"/>
        <v>#N/A</v>
      </c>
      <c r="W2006" s="157" t="s">
        <v>2650</v>
      </c>
      <c r="X2006" s="157">
        <v>76.46</v>
      </c>
      <c r="Y2006" s="157" t="s">
        <v>2783</v>
      </c>
      <c r="Z2006" s="158" t="str">
        <f t="shared" si="21"/>
        <v>#N/A</v>
      </c>
      <c r="AA2006" s="158" t="str">
        <f t="shared" si="13"/>
        <v>#N/A</v>
      </c>
      <c r="AB2006" s="158" t="str">
        <f t="shared" si="14"/>
        <v>#N/A</v>
      </c>
      <c r="AC2006" s="158">
        <v>1.0</v>
      </c>
      <c r="AD2006" s="158" t="str">
        <f t="shared" si="15"/>
        <v>#N/A</v>
      </c>
      <c r="AE2006" s="158" t="str">
        <f t="shared" si="16"/>
        <v>#N/A</v>
      </c>
      <c r="AF2006" s="158"/>
      <c r="AG2006" s="158"/>
      <c r="AH2006" s="158"/>
      <c r="AI2006" s="158"/>
      <c r="AJ2006" s="158"/>
      <c r="AK2006" s="158"/>
      <c r="AL2006" s="158"/>
      <c r="AM2006" s="158"/>
      <c r="AN2006" s="158"/>
      <c r="AO2006" s="158"/>
      <c r="AP2006" s="158"/>
      <c r="AQ2006" s="158"/>
      <c r="AR2006" s="158"/>
      <c r="AS2006" s="158"/>
      <c r="AT2006" s="158"/>
      <c r="AU2006" s="158"/>
      <c r="AV2006" s="158"/>
    </row>
    <row r="2007">
      <c r="A2007" s="157">
        <v>3769.0</v>
      </c>
      <c r="B2007" s="158" t="s">
        <v>2069</v>
      </c>
      <c r="C2007" s="158">
        <v>1.0</v>
      </c>
      <c r="D2007" s="158">
        <v>0.0</v>
      </c>
      <c r="E2007" s="158" t="e">
        <v>#N/A</v>
      </c>
      <c r="F2007" s="158">
        <v>1215.0</v>
      </c>
      <c r="G2007" s="158"/>
      <c r="H2007" s="158">
        <f t="shared" si="1"/>
        <v>29160</v>
      </c>
      <c r="I2007" s="158" t="str">
        <f t="shared" si="2"/>
        <v>#N/A</v>
      </c>
      <c r="J2007" s="158" t="str">
        <f t="shared" si="3"/>
        <v>#N/A</v>
      </c>
      <c r="K2007" s="158" t="str">
        <f t="shared" si="4"/>
        <v>#N/A</v>
      </c>
      <c r="L2007" s="158">
        <f t="shared" si="19"/>
        <v>29160</v>
      </c>
      <c r="M2007" s="158">
        <f t="shared" si="6"/>
        <v>1215</v>
      </c>
      <c r="N2007" s="158">
        <v>1.0</v>
      </c>
      <c r="O2007" s="158" t="str">
        <f t="shared" si="7"/>
        <v>#N/A</v>
      </c>
      <c r="P2007" s="158" t="str">
        <f t="shared" si="8"/>
        <v>#N/A</v>
      </c>
      <c r="Q2007" s="158" t="str">
        <f t="shared" si="9"/>
        <v>#N/A</v>
      </c>
      <c r="R2007" s="158" t="str">
        <f t="shared" si="10"/>
        <v>#N/A</v>
      </c>
      <c r="S2007" s="158" t="str">
        <f t="shared" si="20"/>
        <v>#N/A</v>
      </c>
      <c r="T2007" s="158" t="str">
        <f t="shared" si="11"/>
        <v>#N/A</v>
      </c>
      <c r="U2007" s="158">
        <v>246.0</v>
      </c>
      <c r="V2007" s="158" t="str">
        <f t="shared" si="12"/>
        <v>#N/A</v>
      </c>
      <c r="W2007" s="157" t="s">
        <v>2650</v>
      </c>
      <c r="X2007" s="157">
        <v>76.46</v>
      </c>
      <c r="Y2007" s="157" t="s">
        <v>2783</v>
      </c>
      <c r="Z2007" s="158" t="str">
        <f t="shared" si="21"/>
        <v>#N/A</v>
      </c>
      <c r="AA2007" s="158" t="str">
        <f t="shared" si="13"/>
        <v>#N/A</v>
      </c>
      <c r="AB2007" s="158" t="str">
        <f t="shared" si="14"/>
        <v>#N/A</v>
      </c>
      <c r="AC2007" s="158">
        <v>1.0</v>
      </c>
      <c r="AD2007" s="158" t="str">
        <f t="shared" si="15"/>
        <v>#N/A</v>
      </c>
      <c r="AE2007" s="158" t="str">
        <f t="shared" si="16"/>
        <v>#N/A</v>
      </c>
      <c r="AF2007" s="158"/>
      <c r="AG2007" s="158"/>
      <c r="AH2007" s="158"/>
      <c r="AI2007" s="158"/>
      <c r="AJ2007" s="158"/>
      <c r="AK2007" s="158"/>
      <c r="AL2007" s="158"/>
      <c r="AM2007" s="158"/>
      <c r="AN2007" s="158"/>
      <c r="AO2007" s="158"/>
      <c r="AP2007" s="158"/>
      <c r="AQ2007" s="158"/>
      <c r="AR2007" s="158"/>
      <c r="AS2007" s="158"/>
      <c r="AT2007" s="158"/>
      <c r="AU2007" s="158"/>
      <c r="AV2007" s="158"/>
    </row>
    <row r="2008">
      <c r="A2008" s="157">
        <v>3770.0</v>
      </c>
      <c r="B2008" s="158" t="s">
        <v>2070</v>
      </c>
      <c r="C2008" s="158">
        <v>1.0</v>
      </c>
      <c r="D2008" s="158">
        <v>0.0</v>
      </c>
      <c r="E2008" s="158" t="e">
        <v>#N/A</v>
      </c>
      <c r="F2008" s="158">
        <v>1215.0</v>
      </c>
      <c r="G2008" s="158"/>
      <c r="H2008" s="158">
        <f t="shared" si="1"/>
        <v>29160</v>
      </c>
      <c r="I2008" s="158" t="str">
        <f t="shared" si="2"/>
        <v>#N/A</v>
      </c>
      <c r="J2008" s="158" t="str">
        <f t="shared" si="3"/>
        <v>#N/A</v>
      </c>
      <c r="K2008" s="158" t="str">
        <f t="shared" si="4"/>
        <v>#N/A</v>
      </c>
      <c r="L2008" s="158">
        <f t="shared" si="19"/>
        <v>29160</v>
      </c>
      <c r="M2008" s="158">
        <f t="shared" si="6"/>
        <v>1215</v>
      </c>
      <c r="N2008" s="158">
        <v>1.0</v>
      </c>
      <c r="O2008" s="158" t="str">
        <f t="shared" si="7"/>
        <v>#N/A</v>
      </c>
      <c r="P2008" s="158" t="str">
        <f t="shared" si="8"/>
        <v>#N/A</v>
      </c>
      <c r="Q2008" s="158" t="str">
        <f t="shared" si="9"/>
        <v>#N/A</v>
      </c>
      <c r="R2008" s="158" t="str">
        <f t="shared" si="10"/>
        <v>#N/A</v>
      </c>
      <c r="S2008" s="158" t="str">
        <f t="shared" si="20"/>
        <v>#N/A</v>
      </c>
      <c r="T2008" s="158" t="str">
        <f t="shared" si="11"/>
        <v>#N/A</v>
      </c>
      <c r="U2008" s="158">
        <v>246.0</v>
      </c>
      <c r="V2008" s="158" t="str">
        <f t="shared" si="12"/>
        <v>#N/A</v>
      </c>
      <c r="W2008" s="157" t="s">
        <v>2650</v>
      </c>
      <c r="X2008" s="157">
        <v>76.46</v>
      </c>
      <c r="Y2008" s="157" t="s">
        <v>2783</v>
      </c>
      <c r="Z2008" s="158" t="str">
        <f t="shared" si="21"/>
        <v>#N/A</v>
      </c>
      <c r="AA2008" s="158" t="str">
        <f t="shared" si="13"/>
        <v>#N/A</v>
      </c>
      <c r="AB2008" s="158" t="str">
        <f t="shared" si="14"/>
        <v>#N/A</v>
      </c>
      <c r="AC2008" s="158">
        <v>1.0</v>
      </c>
      <c r="AD2008" s="158" t="str">
        <f t="shared" si="15"/>
        <v>#N/A</v>
      </c>
      <c r="AE2008" s="158" t="str">
        <f t="shared" si="16"/>
        <v>#N/A</v>
      </c>
      <c r="AF2008" s="158"/>
      <c r="AG2008" s="158"/>
      <c r="AH2008" s="158"/>
      <c r="AI2008" s="158"/>
      <c r="AJ2008" s="158"/>
      <c r="AK2008" s="158"/>
      <c r="AL2008" s="158"/>
      <c r="AM2008" s="158"/>
      <c r="AN2008" s="158"/>
      <c r="AO2008" s="158"/>
      <c r="AP2008" s="158"/>
      <c r="AQ2008" s="158"/>
      <c r="AR2008" s="158"/>
      <c r="AS2008" s="158"/>
      <c r="AT2008" s="158"/>
      <c r="AU2008" s="158"/>
      <c r="AV2008" s="158"/>
    </row>
    <row r="2009">
      <c r="A2009" s="157">
        <v>3773.0</v>
      </c>
      <c r="B2009" s="158" t="s">
        <v>2071</v>
      </c>
      <c r="C2009" s="158">
        <v>1.0</v>
      </c>
      <c r="D2009" s="158">
        <v>0.0</v>
      </c>
      <c r="E2009" s="158" t="e">
        <v>#N/A</v>
      </c>
      <c r="F2009" s="158">
        <v>1215.0</v>
      </c>
      <c r="G2009" s="158"/>
      <c r="H2009" s="158">
        <f t="shared" si="1"/>
        <v>29160</v>
      </c>
      <c r="I2009" s="158" t="str">
        <f t="shared" si="2"/>
        <v>#N/A</v>
      </c>
      <c r="J2009" s="158" t="str">
        <f t="shared" si="3"/>
        <v>#N/A</v>
      </c>
      <c r="K2009" s="158" t="str">
        <f t="shared" si="4"/>
        <v>#N/A</v>
      </c>
      <c r="L2009" s="158">
        <f t="shared" si="19"/>
        <v>29160</v>
      </c>
      <c r="M2009" s="158">
        <f t="shared" si="6"/>
        <v>1215</v>
      </c>
      <c r="N2009" s="158">
        <v>1.0</v>
      </c>
      <c r="O2009" s="158" t="str">
        <f t="shared" si="7"/>
        <v>#N/A</v>
      </c>
      <c r="P2009" s="158" t="str">
        <f t="shared" si="8"/>
        <v>#N/A</v>
      </c>
      <c r="Q2009" s="158" t="str">
        <f t="shared" si="9"/>
        <v>#N/A</v>
      </c>
      <c r="R2009" s="158" t="str">
        <f t="shared" si="10"/>
        <v>#N/A</v>
      </c>
      <c r="S2009" s="158" t="str">
        <f t="shared" si="20"/>
        <v>#N/A</v>
      </c>
      <c r="T2009" s="158" t="str">
        <f t="shared" si="11"/>
        <v>#N/A</v>
      </c>
      <c r="U2009" s="158">
        <v>246.0</v>
      </c>
      <c r="V2009" s="158" t="str">
        <f t="shared" si="12"/>
        <v>#N/A</v>
      </c>
      <c r="W2009" s="157" t="s">
        <v>2650</v>
      </c>
      <c r="X2009" s="157">
        <v>76.46</v>
      </c>
      <c r="Y2009" s="157" t="s">
        <v>3226</v>
      </c>
      <c r="Z2009" s="158" t="str">
        <f t="shared" si="21"/>
        <v>#N/A</v>
      </c>
      <c r="AA2009" s="158" t="str">
        <f t="shared" si="13"/>
        <v>#N/A</v>
      </c>
      <c r="AB2009" s="158" t="str">
        <f t="shared" si="14"/>
        <v>#N/A</v>
      </c>
      <c r="AC2009" s="158">
        <v>1.0</v>
      </c>
      <c r="AD2009" s="158" t="str">
        <f t="shared" si="15"/>
        <v>#N/A</v>
      </c>
      <c r="AE2009" s="158" t="str">
        <f t="shared" si="16"/>
        <v>#N/A</v>
      </c>
      <c r="AF2009" s="158"/>
      <c r="AG2009" s="158"/>
      <c r="AH2009" s="158"/>
      <c r="AI2009" s="158"/>
      <c r="AJ2009" s="158"/>
      <c r="AK2009" s="158"/>
      <c r="AL2009" s="158"/>
      <c r="AM2009" s="158"/>
      <c r="AN2009" s="158"/>
      <c r="AO2009" s="158"/>
      <c r="AP2009" s="158"/>
      <c r="AQ2009" s="158"/>
      <c r="AR2009" s="158"/>
      <c r="AS2009" s="158"/>
      <c r="AT2009" s="158"/>
      <c r="AU2009" s="158"/>
      <c r="AV2009" s="158"/>
    </row>
    <row r="2010">
      <c r="A2010" s="157">
        <v>3775.0</v>
      </c>
      <c r="B2010" s="158" t="s">
        <v>2072</v>
      </c>
      <c r="C2010" s="158">
        <v>1.0</v>
      </c>
      <c r="D2010" s="158">
        <v>0.0</v>
      </c>
      <c r="E2010" s="158" t="e">
        <v>#N/A</v>
      </c>
      <c r="F2010" s="158">
        <v>1215.0</v>
      </c>
      <c r="G2010" s="158"/>
      <c r="H2010" s="158">
        <f t="shared" si="1"/>
        <v>29160</v>
      </c>
      <c r="I2010" s="158" t="str">
        <f t="shared" si="2"/>
        <v>#N/A</v>
      </c>
      <c r="J2010" s="158" t="str">
        <f t="shared" si="3"/>
        <v>#N/A</v>
      </c>
      <c r="K2010" s="158" t="str">
        <f t="shared" si="4"/>
        <v>#N/A</v>
      </c>
      <c r="L2010" s="158">
        <f t="shared" si="19"/>
        <v>29160</v>
      </c>
      <c r="M2010" s="158">
        <f t="shared" si="6"/>
        <v>1215</v>
      </c>
      <c r="N2010" s="158">
        <v>1.0</v>
      </c>
      <c r="O2010" s="158" t="str">
        <f t="shared" si="7"/>
        <v>#N/A</v>
      </c>
      <c r="P2010" s="158" t="str">
        <f t="shared" si="8"/>
        <v>#N/A</v>
      </c>
      <c r="Q2010" s="158" t="str">
        <f t="shared" si="9"/>
        <v>#N/A</v>
      </c>
      <c r="R2010" s="158" t="str">
        <f t="shared" si="10"/>
        <v>#N/A</v>
      </c>
      <c r="S2010" s="158" t="str">
        <f t="shared" si="20"/>
        <v>#N/A</v>
      </c>
      <c r="T2010" s="158" t="str">
        <f t="shared" si="11"/>
        <v>#N/A</v>
      </c>
      <c r="U2010" s="158">
        <v>246.0</v>
      </c>
      <c r="V2010" s="158" t="str">
        <f t="shared" si="12"/>
        <v>#N/A</v>
      </c>
      <c r="W2010" s="157" t="s">
        <v>2650</v>
      </c>
      <c r="X2010" s="157">
        <v>76.46</v>
      </c>
      <c r="Y2010" s="157" t="s">
        <v>2644</v>
      </c>
      <c r="Z2010" s="158" t="str">
        <f t="shared" si="21"/>
        <v>#N/A</v>
      </c>
      <c r="AA2010" s="158" t="str">
        <f t="shared" si="13"/>
        <v>#N/A</v>
      </c>
      <c r="AB2010" s="158" t="str">
        <f t="shared" si="14"/>
        <v>#N/A</v>
      </c>
      <c r="AC2010" s="158">
        <v>1.0</v>
      </c>
      <c r="AD2010" s="158" t="str">
        <f t="shared" si="15"/>
        <v>#N/A</v>
      </c>
      <c r="AE2010" s="158" t="str">
        <f t="shared" si="16"/>
        <v>#N/A</v>
      </c>
      <c r="AF2010" s="158"/>
      <c r="AG2010" s="158"/>
      <c r="AH2010" s="158"/>
      <c r="AI2010" s="158"/>
      <c r="AJ2010" s="158"/>
      <c r="AK2010" s="158"/>
      <c r="AL2010" s="158"/>
      <c r="AM2010" s="158"/>
      <c r="AN2010" s="158"/>
      <c r="AO2010" s="158"/>
      <c r="AP2010" s="158"/>
      <c r="AQ2010" s="158"/>
      <c r="AR2010" s="158"/>
      <c r="AS2010" s="158"/>
      <c r="AT2010" s="158"/>
      <c r="AU2010" s="158"/>
      <c r="AV2010" s="158"/>
    </row>
    <row r="2011">
      <c r="A2011" s="157">
        <v>3776.0</v>
      </c>
      <c r="B2011" s="158" t="s">
        <v>2073</v>
      </c>
      <c r="C2011" s="158">
        <v>1.0</v>
      </c>
      <c r="D2011" s="158">
        <v>0.0</v>
      </c>
      <c r="E2011" s="158" t="e">
        <v>#N/A</v>
      </c>
      <c r="F2011" s="158">
        <v>1215.0</v>
      </c>
      <c r="G2011" s="158"/>
      <c r="H2011" s="158">
        <f t="shared" si="1"/>
        <v>29160</v>
      </c>
      <c r="I2011" s="158" t="str">
        <f t="shared" si="2"/>
        <v>#N/A</v>
      </c>
      <c r="J2011" s="158" t="str">
        <f t="shared" si="3"/>
        <v>#N/A</v>
      </c>
      <c r="K2011" s="158" t="str">
        <f t="shared" si="4"/>
        <v>#N/A</v>
      </c>
      <c r="L2011" s="158">
        <f t="shared" si="19"/>
        <v>29160</v>
      </c>
      <c r="M2011" s="158">
        <f t="shared" si="6"/>
        <v>1215</v>
      </c>
      <c r="N2011" s="158">
        <v>1.0</v>
      </c>
      <c r="O2011" s="158" t="str">
        <f t="shared" si="7"/>
        <v>#N/A</v>
      </c>
      <c r="P2011" s="158" t="str">
        <f t="shared" si="8"/>
        <v>#N/A</v>
      </c>
      <c r="Q2011" s="158" t="str">
        <f t="shared" si="9"/>
        <v>#N/A</v>
      </c>
      <c r="R2011" s="158" t="str">
        <f t="shared" si="10"/>
        <v>#N/A</v>
      </c>
      <c r="S2011" s="158" t="str">
        <f t="shared" si="20"/>
        <v>#N/A</v>
      </c>
      <c r="T2011" s="158" t="str">
        <f t="shared" si="11"/>
        <v>#N/A</v>
      </c>
      <c r="U2011" s="158">
        <v>246.0</v>
      </c>
      <c r="V2011" s="158" t="str">
        <f t="shared" si="12"/>
        <v>#N/A</v>
      </c>
      <c r="W2011" s="157" t="s">
        <v>2650</v>
      </c>
      <c r="X2011" s="157">
        <v>76.46</v>
      </c>
      <c r="Y2011" s="157" t="s">
        <v>2644</v>
      </c>
      <c r="Z2011" s="158" t="str">
        <f t="shared" si="21"/>
        <v>#N/A</v>
      </c>
      <c r="AA2011" s="158" t="str">
        <f t="shared" si="13"/>
        <v>#N/A</v>
      </c>
      <c r="AB2011" s="158" t="str">
        <f t="shared" si="14"/>
        <v>#N/A</v>
      </c>
      <c r="AC2011" s="158">
        <v>1.0</v>
      </c>
      <c r="AD2011" s="158" t="str">
        <f t="shared" si="15"/>
        <v>#N/A</v>
      </c>
      <c r="AE2011" s="158" t="str">
        <f t="shared" si="16"/>
        <v>#N/A</v>
      </c>
      <c r="AF2011" s="158"/>
      <c r="AG2011" s="158"/>
      <c r="AH2011" s="158"/>
      <c r="AI2011" s="158"/>
      <c r="AJ2011" s="158"/>
      <c r="AK2011" s="158"/>
      <c r="AL2011" s="158"/>
      <c r="AM2011" s="158"/>
      <c r="AN2011" s="158"/>
      <c r="AO2011" s="158"/>
      <c r="AP2011" s="158"/>
      <c r="AQ2011" s="158"/>
      <c r="AR2011" s="158"/>
      <c r="AS2011" s="158"/>
      <c r="AT2011" s="158"/>
      <c r="AU2011" s="158"/>
      <c r="AV2011" s="158"/>
    </row>
    <row r="2012">
      <c r="A2012" s="157">
        <v>3777.0</v>
      </c>
      <c r="B2012" s="158" t="s">
        <v>2074</v>
      </c>
      <c r="C2012" s="158">
        <v>1.0</v>
      </c>
      <c r="D2012" s="158">
        <v>0.0</v>
      </c>
      <c r="E2012" s="158" t="e">
        <v>#N/A</v>
      </c>
      <c r="F2012" s="158">
        <v>1215.0</v>
      </c>
      <c r="G2012" s="158"/>
      <c r="H2012" s="158">
        <f t="shared" si="1"/>
        <v>29160</v>
      </c>
      <c r="I2012" s="158" t="str">
        <f t="shared" si="2"/>
        <v>#N/A</v>
      </c>
      <c r="J2012" s="158" t="str">
        <f t="shared" si="3"/>
        <v>#N/A</v>
      </c>
      <c r="K2012" s="158" t="str">
        <f t="shared" si="4"/>
        <v>#N/A</v>
      </c>
      <c r="L2012" s="158">
        <f t="shared" si="19"/>
        <v>29160</v>
      </c>
      <c r="M2012" s="158">
        <f t="shared" si="6"/>
        <v>1215</v>
      </c>
      <c r="N2012" s="158">
        <v>1.0</v>
      </c>
      <c r="O2012" s="158" t="str">
        <f t="shared" si="7"/>
        <v>#N/A</v>
      </c>
      <c r="P2012" s="158" t="str">
        <f t="shared" si="8"/>
        <v>#N/A</v>
      </c>
      <c r="Q2012" s="158" t="str">
        <f t="shared" si="9"/>
        <v>#N/A</v>
      </c>
      <c r="R2012" s="158" t="str">
        <f t="shared" si="10"/>
        <v>#N/A</v>
      </c>
      <c r="S2012" s="158" t="str">
        <f t="shared" si="20"/>
        <v>#N/A</v>
      </c>
      <c r="T2012" s="158" t="str">
        <f t="shared" si="11"/>
        <v>#N/A</v>
      </c>
      <c r="U2012" s="158">
        <v>246.0</v>
      </c>
      <c r="V2012" s="158" t="str">
        <f t="shared" si="12"/>
        <v>#N/A</v>
      </c>
      <c r="W2012" s="157" t="s">
        <v>2650</v>
      </c>
      <c r="X2012" s="157">
        <v>76.46</v>
      </c>
      <c r="Y2012" s="157" t="s">
        <v>2644</v>
      </c>
      <c r="Z2012" s="158" t="str">
        <f t="shared" si="21"/>
        <v>#N/A</v>
      </c>
      <c r="AA2012" s="158" t="str">
        <f t="shared" si="13"/>
        <v>#N/A</v>
      </c>
      <c r="AB2012" s="158" t="str">
        <f t="shared" si="14"/>
        <v>#N/A</v>
      </c>
      <c r="AC2012" s="158">
        <v>1.0</v>
      </c>
      <c r="AD2012" s="158" t="str">
        <f t="shared" si="15"/>
        <v>#N/A</v>
      </c>
      <c r="AE2012" s="158" t="str">
        <f t="shared" si="16"/>
        <v>#N/A</v>
      </c>
      <c r="AF2012" s="158"/>
      <c r="AG2012" s="158"/>
      <c r="AH2012" s="158"/>
      <c r="AI2012" s="158"/>
      <c r="AJ2012" s="158"/>
      <c r="AK2012" s="158"/>
      <c r="AL2012" s="158"/>
      <c r="AM2012" s="158"/>
      <c r="AN2012" s="158"/>
      <c r="AO2012" s="158"/>
      <c r="AP2012" s="158"/>
      <c r="AQ2012" s="158"/>
      <c r="AR2012" s="158"/>
      <c r="AS2012" s="158"/>
      <c r="AT2012" s="158"/>
      <c r="AU2012" s="158"/>
      <c r="AV2012" s="158"/>
    </row>
    <row r="2013">
      <c r="A2013" s="157">
        <v>3778.0</v>
      </c>
      <c r="B2013" s="158" t="s">
        <v>2075</v>
      </c>
      <c r="C2013" s="158">
        <v>1.0</v>
      </c>
      <c r="D2013" s="158">
        <v>0.0</v>
      </c>
      <c r="E2013" s="158" t="e">
        <v>#N/A</v>
      </c>
      <c r="F2013" s="158">
        <v>1215.0</v>
      </c>
      <c r="G2013" s="158"/>
      <c r="H2013" s="158">
        <f t="shared" si="1"/>
        <v>29160</v>
      </c>
      <c r="I2013" s="158" t="str">
        <f t="shared" si="2"/>
        <v>#N/A</v>
      </c>
      <c r="J2013" s="158" t="str">
        <f t="shared" si="3"/>
        <v>#N/A</v>
      </c>
      <c r="K2013" s="158" t="str">
        <f t="shared" si="4"/>
        <v>#N/A</v>
      </c>
      <c r="L2013" s="158">
        <f t="shared" si="19"/>
        <v>29160</v>
      </c>
      <c r="M2013" s="158">
        <f t="shared" si="6"/>
        <v>1215</v>
      </c>
      <c r="N2013" s="158">
        <v>1.0</v>
      </c>
      <c r="O2013" s="158" t="str">
        <f t="shared" si="7"/>
        <v>#N/A</v>
      </c>
      <c r="P2013" s="158" t="str">
        <f t="shared" si="8"/>
        <v>#N/A</v>
      </c>
      <c r="Q2013" s="158" t="str">
        <f t="shared" si="9"/>
        <v>#N/A</v>
      </c>
      <c r="R2013" s="158" t="str">
        <f t="shared" si="10"/>
        <v>#N/A</v>
      </c>
      <c r="S2013" s="158" t="str">
        <f t="shared" si="20"/>
        <v>#N/A</v>
      </c>
      <c r="T2013" s="158" t="str">
        <f t="shared" si="11"/>
        <v>#N/A</v>
      </c>
      <c r="U2013" s="158">
        <v>246.0</v>
      </c>
      <c r="V2013" s="158" t="str">
        <f t="shared" si="12"/>
        <v>#N/A</v>
      </c>
      <c r="W2013" s="157" t="s">
        <v>2650</v>
      </c>
      <c r="X2013" s="157">
        <v>76.46</v>
      </c>
      <c r="Y2013" s="157" t="s">
        <v>2644</v>
      </c>
      <c r="Z2013" s="158" t="str">
        <f t="shared" si="21"/>
        <v>#N/A</v>
      </c>
      <c r="AA2013" s="158" t="str">
        <f t="shared" si="13"/>
        <v>#N/A</v>
      </c>
      <c r="AB2013" s="158" t="str">
        <f t="shared" si="14"/>
        <v>#N/A</v>
      </c>
      <c r="AC2013" s="158">
        <v>1.0</v>
      </c>
      <c r="AD2013" s="158" t="str">
        <f t="shared" si="15"/>
        <v>#N/A</v>
      </c>
      <c r="AE2013" s="158" t="str">
        <f t="shared" si="16"/>
        <v>#N/A</v>
      </c>
      <c r="AF2013" s="158"/>
      <c r="AG2013" s="158"/>
      <c r="AH2013" s="158"/>
      <c r="AI2013" s="158"/>
      <c r="AJ2013" s="158"/>
      <c r="AK2013" s="158"/>
      <c r="AL2013" s="158"/>
      <c r="AM2013" s="158"/>
      <c r="AN2013" s="158"/>
      <c r="AO2013" s="158"/>
      <c r="AP2013" s="158"/>
      <c r="AQ2013" s="158"/>
      <c r="AR2013" s="158"/>
      <c r="AS2013" s="158"/>
      <c r="AT2013" s="158"/>
      <c r="AU2013" s="158"/>
      <c r="AV2013" s="158"/>
    </row>
    <row r="2014">
      <c r="A2014" s="157">
        <v>3779.0</v>
      </c>
      <c r="B2014" s="158" t="s">
        <v>2076</v>
      </c>
      <c r="C2014" s="158">
        <v>1.0</v>
      </c>
      <c r="D2014" s="158">
        <v>0.0</v>
      </c>
      <c r="E2014" s="158" t="e">
        <v>#N/A</v>
      </c>
      <c r="F2014" s="158">
        <v>1215.0</v>
      </c>
      <c r="G2014" s="158"/>
      <c r="H2014" s="158">
        <f t="shared" si="1"/>
        <v>29160</v>
      </c>
      <c r="I2014" s="158" t="str">
        <f t="shared" si="2"/>
        <v>#N/A</v>
      </c>
      <c r="J2014" s="158" t="str">
        <f t="shared" si="3"/>
        <v>#N/A</v>
      </c>
      <c r="K2014" s="158" t="str">
        <f t="shared" si="4"/>
        <v>#N/A</v>
      </c>
      <c r="L2014" s="158">
        <f t="shared" si="19"/>
        <v>29160</v>
      </c>
      <c r="M2014" s="158">
        <f t="shared" si="6"/>
        <v>1215</v>
      </c>
      <c r="N2014" s="158">
        <v>0.0</v>
      </c>
      <c r="O2014" s="158" t="str">
        <f t="shared" si="7"/>
        <v>#N/A</v>
      </c>
      <c r="P2014" s="158" t="str">
        <f t="shared" si="8"/>
        <v>#N/A</v>
      </c>
      <c r="Q2014" s="158" t="str">
        <f t="shared" si="9"/>
        <v>#N/A</v>
      </c>
      <c r="R2014" s="158" t="str">
        <f t="shared" si="10"/>
        <v>#N/A</v>
      </c>
      <c r="S2014" s="158" t="str">
        <f t="shared" si="20"/>
        <v>#N/A</v>
      </c>
      <c r="T2014" s="158" t="str">
        <f t="shared" si="11"/>
        <v>#N/A</v>
      </c>
      <c r="U2014" s="158">
        <v>246.0</v>
      </c>
      <c r="V2014" s="158" t="str">
        <f t="shared" si="12"/>
        <v>#N/A</v>
      </c>
      <c r="W2014" s="157" t="s">
        <v>2650</v>
      </c>
      <c r="X2014" s="157">
        <v>76.46</v>
      </c>
      <c r="Y2014" s="157" t="s">
        <v>2644</v>
      </c>
      <c r="Z2014" s="158" t="str">
        <f t="shared" si="21"/>
        <v>#N/A</v>
      </c>
      <c r="AA2014" s="158" t="str">
        <f t="shared" si="13"/>
        <v>#N/A</v>
      </c>
      <c r="AB2014" s="158" t="str">
        <f t="shared" si="14"/>
        <v>#N/A</v>
      </c>
      <c r="AC2014" s="158">
        <v>0.0</v>
      </c>
      <c r="AD2014" s="158" t="str">
        <f t="shared" si="15"/>
        <v>#N/A</v>
      </c>
      <c r="AE2014" s="158" t="str">
        <f t="shared" si="16"/>
        <v>#N/A</v>
      </c>
      <c r="AF2014" s="158"/>
      <c r="AG2014" s="158"/>
      <c r="AH2014" s="158"/>
      <c r="AI2014" s="158"/>
      <c r="AJ2014" s="158"/>
      <c r="AK2014" s="158"/>
      <c r="AL2014" s="158"/>
      <c r="AM2014" s="158"/>
      <c r="AN2014" s="158"/>
      <c r="AO2014" s="158"/>
      <c r="AP2014" s="158"/>
      <c r="AQ2014" s="158"/>
      <c r="AR2014" s="158"/>
      <c r="AS2014" s="158"/>
      <c r="AT2014" s="158"/>
      <c r="AU2014" s="158"/>
      <c r="AV2014" s="158"/>
    </row>
    <row r="2015">
      <c r="A2015" s="157">
        <v>3780.0</v>
      </c>
      <c r="B2015" s="158" t="s">
        <v>2077</v>
      </c>
      <c r="C2015" s="158">
        <v>1.0</v>
      </c>
      <c r="D2015" s="158">
        <v>0.0</v>
      </c>
      <c r="E2015" s="158" t="e">
        <v>#N/A</v>
      </c>
      <c r="F2015" s="158">
        <v>1215.0</v>
      </c>
      <c r="G2015" s="158"/>
      <c r="H2015" s="158">
        <f t="shared" si="1"/>
        <v>29160</v>
      </c>
      <c r="I2015" s="158" t="str">
        <f t="shared" si="2"/>
        <v>#N/A</v>
      </c>
      <c r="J2015" s="158" t="str">
        <f t="shared" si="3"/>
        <v>#N/A</v>
      </c>
      <c r="K2015" s="158" t="str">
        <f t="shared" si="4"/>
        <v>#N/A</v>
      </c>
      <c r="L2015" s="158">
        <f t="shared" si="19"/>
        <v>29160</v>
      </c>
      <c r="M2015" s="158">
        <f t="shared" si="6"/>
        <v>1215</v>
      </c>
      <c r="N2015" s="158">
        <v>1.0</v>
      </c>
      <c r="O2015" s="158" t="str">
        <f t="shared" si="7"/>
        <v>#N/A</v>
      </c>
      <c r="P2015" s="158" t="str">
        <f t="shared" si="8"/>
        <v>#N/A</v>
      </c>
      <c r="Q2015" s="158" t="str">
        <f t="shared" si="9"/>
        <v>#N/A</v>
      </c>
      <c r="R2015" s="158" t="str">
        <f t="shared" si="10"/>
        <v>#N/A</v>
      </c>
      <c r="S2015" s="158" t="str">
        <f t="shared" si="20"/>
        <v>#N/A</v>
      </c>
      <c r="T2015" s="158" t="str">
        <f t="shared" si="11"/>
        <v>#N/A</v>
      </c>
      <c r="U2015" s="158">
        <v>246.0</v>
      </c>
      <c r="V2015" s="158" t="str">
        <f t="shared" si="12"/>
        <v>#N/A</v>
      </c>
      <c r="W2015" s="157" t="s">
        <v>2650</v>
      </c>
      <c r="X2015" s="157">
        <v>76.46</v>
      </c>
      <c r="Y2015" s="157" t="s">
        <v>2644</v>
      </c>
      <c r="Z2015" s="158" t="str">
        <f t="shared" si="21"/>
        <v>#N/A</v>
      </c>
      <c r="AA2015" s="158" t="str">
        <f t="shared" si="13"/>
        <v>#N/A</v>
      </c>
      <c r="AB2015" s="158" t="str">
        <f t="shared" si="14"/>
        <v>#N/A</v>
      </c>
      <c r="AC2015" s="158">
        <v>1.0</v>
      </c>
      <c r="AD2015" s="158" t="str">
        <f t="shared" si="15"/>
        <v>#N/A</v>
      </c>
      <c r="AE2015" s="158" t="str">
        <f t="shared" si="16"/>
        <v>#N/A</v>
      </c>
      <c r="AF2015" s="158"/>
      <c r="AG2015" s="158"/>
      <c r="AH2015" s="158"/>
      <c r="AI2015" s="158"/>
      <c r="AJ2015" s="158"/>
      <c r="AK2015" s="158"/>
      <c r="AL2015" s="158"/>
      <c r="AM2015" s="158"/>
      <c r="AN2015" s="158"/>
      <c r="AO2015" s="158"/>
      <c r="AP2015" s="158"/>
      <c r="AQ2015" s="158"/>
      <c r="AR2015" s="158"/>
      <c r="AS2015" s="158"/>
      <c r="AT2015" s="158"/>
      <c r="AU2015" s="158"/>
      <c r="AV2015" s="158"/>
    </row>
    <row r="2016">
      <c r="A2016" s="157">
        <v>3781.0</v>
      </c>
      <c r="B2016" s="158" t="s">
        <v>2078</v>
      </c>
      <c r="C2016" s="158">
        <v>1.0</v>
      </c>
      <c r="D2016" s="158">
        <v>0.0</v>
      </c>
      <c r="E2016" s="158" t="e">
        <v>#N/A</v>
      </c>
      <c r="F2016" s="158">
        <v>1215.0</v>
      </c>
      <c r="G2016" s="158"/>
      <c r="H2016" s="158">
        <f t="shared" si="1"/>
        <v>29160</v>
      </c>
      <c r="I2016" s="158" t="str">
        <f t="shared" si="2"/>
        <v>#N/A</v>
      </c>
      <c r="J2016" s="158" t="str">
        <f t="shared" si="3"/>
        <v>#N/A</v>
      </c>
      <c r="K2016" s="158" t="str">
        <f t="shared" si="4"/>
        <v>#N/A</v>
      </c>
      <c r="L2016" s="158">
        <f t="shared" si="19"/>
        <v>29160</v>
      </c>
      <c r="M2016" s="158">
        <f t="shared" si="6"/>
        <v>1215</v>
      </c>
      <c r="N2016" s="158">
        <v>1.0</v>
      </c>
      <c r="O2016" s="158" t="str">
        <f t="shared" si="7"/>
        <v>#N/A</v>
      </c>
      <c r="P2016" s="158" t="str">
        <f t="shared" si="8"/>
        <v>#N/A</v>
      </c>
      <c r="Q2016" s="158" t="str">
        <f t="shared" si="9"/>
        <v>#N/A</v>
      </c>
      <c r="R2016" s="158" t="str">
        <f t="shared" si="10"/>
        <v>#N/A</v>
      </c>
      <c r="S2016" s="158" t="str">
        <f t="shared" si="20"/>
        <v>#N/A</v>
      </c>
      <c r="T2016" s="158" t="str">
        <f t="shared" si="11"/>
        <v>#N/A</v>
      </c>
      <c r="U2016" s="158">
        <v>246.0</v>
      </c>
      <c r="V2016" s="158" t="str">
        <f t="shared" si="12"/>
        <v>#N/A</v>
      </c>
      <c r="W2016" s="157" t="s">
        <v>2650</v>
      </c>
      <c r="X2016" s="157">
        <v>76.46</v>
      </c>
      <c r="Y2016" s="157" t="s">
        <v>2644</v>
      </c>
      <c r="Z2016" s="158" t="str">
        <f t="shared" si="21"/>
        <v>#N/A</v>
      </c>
      <c r="AA2016" s="158" t="str">
        <f t="shared" si="13"/>
        <v>#N/A</v>
      </c>
      <c r="AB2016" s="158" t="str">
        <f t="shared" si="14"/>
        <v>#N/A</v>
      </c>
      <c r="AC2016" s="158">
        <v>1.0</v>
      </c>
      <c r="AD2016" s="158" t="str">
        <f t="shared" si="15"/>
        <v>#N/A</v>
      </c>
      <c r="AE2016" s="158" t="str">
        <f t="shared" si="16"/>
        <v>#N/A</v>
      </c>
      <c r="AF2016" s="158"/>
      <c r="AG2016" s="158"/>
      <c r="AH2016" s="158"/>
      <c r="AI2016" s="158"/>
      <c r="AJ2016" s="158"/>
      <c r="AK2016" s="158"/>
      <c r="AL2016" s="158"/>
      <c r="AM2016" s="158"/>
      <c r="AN2016" s="158"/>
      <c r="AO2016" s="158"/>
      <c r="AP2016" s="158"/>
      <c r="AQ2016" s="158"/>
      <c r="AR2016" s="158"/>
      <c r="AS2016" s="158"/>
      <c r="AT2016" s="158"/>
      <c r="AU2016" s="158"/>
      <c r="AV2016" s="158"/>
    </row>
    <row r="2017">
      <c r="A2017" s="157">
        <v>3782.0</v>
      </c>
      <c r="B2017" s="158" t="s">
        <v>2079</v>
      </c>
      <c r="C2017" s="158">
        <v>1.0</v>
      </c>
      <c r="D2017" s="158">
        <v>0.0</v>
      </c>
      <c r="E2017" s="158" t="e">
        <v>#N/A</v>
      </c>
      <c r="F2017" s="158">
        <v>1215.0</v>
      </c>
      <c r="G2017" s="158"/>
      <c r="H2017" s="158">
        <f t="shared" si="1"/>
        <v>29160</v>
      </c>
      <c r="I2017" s="158" t="str">
        <f t="shared" si="2"/>
        <v>#N/A</v>
      </c>
      <c r="J2017" s="158" t="str">
        <f t="shared" si="3"/>
        <v>#N/A</v>
      </c>
      <c r="K2017" s="158" t="str">
        <f t="shared" si="4"/>
        <v>#N/A</v>
      </c>
      <c r="L2017" s="158">
        <f t="shared" si="19"/>
        <v>29160</v>
      </c>
      <c r="M2017" s="158">
        <f t="shared" si="6"/>
        <v>1215</v>
      </c>
      <c r="N2017" s="158">
        <v>1.0</v>
      </c>
      <c r="O2017" s="158" t="str">
        <f t="shared" si="7"/>
        <v>#N/A</v>
      </c>
      <c r="P2017" s="158" t="str">
        <f t="shared" si="8"/>
        <v>#N/A</v>
      </c>
      <c r="Q2017" s="158" t="str">
        <f t="shared" si="9"/>
        <v>#N/A</v>
      </c>
      <c r="R2017" s="158" t="str">
        <f t="shared" si="10"/>
        <v>#N/A</v>
      </c>
      <c r="S2017" s="158" t="str">
        <f t="shared" si="20"/>
        <v>#N/A</v>
      </c>
      <c r="T2017" s="158" t="str">
        <f t="shared" si="11"/>
        <v>#N/A</v>
      </c>
      <c r="U2017" s="158">
        <v>246.0</v>
      </c>
      <c r="V2017" s="158" t="str">
        <f t="shared" si="12"/>
        <v>#N/A</v>
      </c>
      <c r="W2017" s="157" t="s">
        <v>2650</v>
      </c>
      <c r="X2017" s="157">
        <v>76.46</v>
      </c>
      <c r="Y2017" s="157" t="s">
        <v>2644</v>
      </c>
      <c r="Z2017" s="158" t="str">
        <f t="shared" si="21"/>
        <v>#N/A</v>
      </c>
      <c r="AA2017" s="158" t="str">
        <f t="shared" si="13"/>
        <v>#N/A</v>
      </c>
      <c r="AB2017" s="158" t="str">
        <f t="shared" si="14"/>
        <v>#N/A</v>
      </c>
      <c r="AC2017" s="158">
        <v>1.0</v>
      </c>
      <c r="AD2017" s="158" t="str">
        <f t="shared" si="15"/>
        <v>#N/A</v>
      </c>
      <c r="AE2017" s="158" t="str">
        <f t="shared" si="16"/>
        <v>#N/A</v>
      </c>
      <c r="AF2017" s="158"/>
      <c r="AG2017" s="158"/>
      <c r="AH2017" s="158"/>
      <c r="AI2017" s="158"/>
      <c r="AJ2017" s="158"/>
      <c r="AK2017" s="158"/>
      <c r="AL2017" s="158"/>
      <c r="AM2017" s="158"/>
      <c r="AN2017" s="158"/>
      <c r="AO2017" s="158"/>
      <c r="AP2017" s="158"/>
      <c r="AQ2017" s="158"/>
      <c r="AR2017" s="158"/>
      <c r="AS2017" s="158"/>
      <c r="AT2017" s="158"/>
      <c r="AU2017" s="158"/>
      <c r="AV2017" s="158"/>
    </row>
    <row r="2018">
      <c r="A2018" s="157">
        <v>3783.0</v>
      </c>
      <c r="B2018" s="158" t="s">
        <v>2080</v>
      </c>
      <c r="C2018" s="158">
        <v>1.0</v>
      </c>
      <c r="D2018" s="158">
        <v>0.0</v>
      </c>
      <c r="E2018" s="158" t="e">
        <v>#N/A</v>
      </c>
      <c r="F2018" s="158">
        <v>1215.0</v>
      </c>
      <c r="G2018" s="158"/>
      <c r="H2018" s="158">
        <f t="shared" si="1"/>
        <v>29160</v>
      </c>
      <c r="I2018" s="158" t="str">
        <f t="shared" si="2"/>
        <v>#N/A</v>
      </c>
      <c r="J2018" s="158" t="str">
        <f t="shared" si="3"/>
        <v>#N/A</v>
      </c>
      <c r="K2018" s="158" t="str">
        <f t="shared" si="4"/>
        <v>#N/A</v>
      </c>
      <c r="L2018" s="158">
        <f t="shared" si="19"/>
        <v>29160</v>
      </c>
      <c r="M2018" s="158">
        <f t="shared" si="6"/>
        <v>1215</v>
      </c>
      <c r="N2018" s="158">
        <v>1.0</v>
      </c>
      <c r="O2018" s="158" t="str">
        <f t="shared" si="7"/>
        <v>#N/A</v>
      </c>
      <c r="P2018" s="158" t="str">
        <f t="shared" si="8"/>
        <v>#N/A</v>
      </c>
      <c r="Q2018" s="158" t="str">
        <f t="shared" si="9"/>
        <v>#N/A</v>
      </c>
      <c r="R2018" s="158" t="str">
        <f t="shared" si="10"/>
        <v>#N/A</v>
      </c>
      <c r="S2018" s="158" t="str">
        <f t="shared" si="20"/>
        <v>#N/A</v>
      </c>
      <c r="T2018" s="158" t="str">
        <f t="shared" si="11"/>
        <v>#N/A</v>
      </c>
      <c r="U2018" s="158">
        <v>246.0</v>
      </c>
      <c r="V2018" s="158" t="str">
        <f t="shared" si="12"/>
        <v>#N/A</v>
      </c>
      <c r="W2018" s="157" t="s">
        <v>2650</v>
      </c>
      <c r="X2018" s="157">
        <v>76.46</v>
      </c>
      <c r="Y2018" s="157" t="s">
        <v>2644</v>
      </c>
      <c r="Z2018" s="158" t="str">
        <f t="shared" si="21"/>
        <v>#N/A</v>
      </c>
      <c r="AA2018" s="158" t="str">
        <f t="shared" si="13"/>
        <v>#N/A</v>
      </c>
      <c r="AB2018" s="158" t="str">
        <f t="shared" si="14"/>
        <v>#N/A</v>
      </c>
      <c r="AC2018" s="158">
        <v>1.0</v>
      </c>
      <c r="AD2018" s="158" t="str">
        <f t="shared" si="15"/>
        <v>#N/A</v>
      </c>
      <c r="AE2018" s="158" t="str">
        <f t="shared" si="16"/>
        <v>#N/A</v>
      </c>
      <c r="AF2018" s="158"/>
      <c r="AG2018" s="158"/>
      <c r="AH2018" s="158"/>
      <c r="AI2018" s="158"/>
      <c r="AJ2018" s="158"/>
      <c r="AK2018" s="158"/>
      <c r="AL2018" s="158"/>
      <c r="AM2018" s="158"/>
      <c r="AN2018" s="158"/>
      <c r="AO2018" s="158"/>
      <c r="AP2018" s="158"/>
      <c r="AQ2018" s="158"/>
      <c r="AR2018" s="158"/>
      <c r="AS2018" s="158"/>
      <c r="AT2018" s="158"/>
      <c r="AU2018" s="158"/>
      <c r="AV2018" s="158"/>
    </row>
    <row r="2019">
      <c r="A2019" s="157">
        <v>3784.0</v>
      </c>
      <c r="B2019" s="158" t="s">
        <v>2082</v>
      </c>
      <c r="C2019" s="158">
        <v>1.0</v>
      </c>
      <c r="D2019" s="158">
        <v>0.0</v>
      </c>
      <c r="E2019" s="158" t="e">
        <v>#N/A</v>
      </c>
      <c r="F2019" s="158">
        <v>1215.0</v>
      </c>
      <c r="G2019" s="158"/>
      <c r="H2019" s="158">
        <f t="shared" si="1"/>
        <v>29160</v>
      </c>
      <c r="I2019" s="158" t="str">
        <f t="shared" si="2"/>
        <v>#N/A</v>
      </c>
      <c r="J2019" s="158" t="str">
        <f t="shared" si="3"/>
        <v>#N/A</v>
      </c>
      <c r="K2019" s="158" t="str">
        <f t="shared" si="4"/>
        <v>#N/A</v>
      </c>
      <c r="L2019" s="158">
        <f t="shared" si="19"/>
        <v>29160</v>
      </c>
      <c r="M2019" s="158">
        <f t="shared" si="6"/>
        <v>1215</v>
      </c>
      <c r="N2019" s="158">
        <v>1.0</v>
      </c>
      <c r="O2019" s="158" t="str">
        <f t="shared" si="7"/>
        <v>#N/A</v>
      </c>
      <c r="P2019" s="158" t="str">
        <f t="shared" si="8"/>
        <v>#N/A</v>
      </c>
      <c r="Q2019" s="158" t="str">
        <f t="shared" si="9"/>
        <v>#N/A</v>
      </c>
      <c r="R2019" s="158" t="str">
        <f t="shared" si="10"/>
        <v>#N/A</v>
      </c>
      <c r="S2019" s="158" t="str">
        <f t="shared" si="20"/>
        <v>#N/A</v>
      </c>
      <c r="T2019" s="158" t="str">
        <f t="shared" si="11"/>
        <v>#N/A</v>
      </c>
      <c r="U2019" s="158">
        <v>246.0</v>
      </c>
      <c r="V2019" s="158" t="str">
        <f t="shared" si="12"/>
        <v>#N/A</v>
      </c>
      <c r="W2019" s="157" t="s">
        <v>2650</v>
      </c>
      <c r="X2019" s="157">
        <v>76.46</v>
      </c>
      <c r="Y2019" s="157" t="s">
        <v>2644</v>
      </c>
      <c r="Z2019" s="158" t="str">
        <f t="shared" si="21"/>
        <v>#N/A</v>
      </c>
      <c r="AA2019" s="158" t="str">
        <f t="shared" si="13"/>
        <v>#N/A</v>
      </c>
      <c r="AB2019" s="158" t="str">
        <f t="shared" si="14"/>
        <v>#N/A</v>
      </c>
      <c r="AC2019" s="158">
        <v>1.0</v>
      </c>
      <c r="AD2019" s="158" t="str">
        <f t="shared" si="15"/>
        <v>#N/A</v>
      </c>
      <c r="AE2019" s="158" t="str">
        <f t="shared" si="16"/>
        <v>#N/A</v>
      </c>
      <c r="AF2019" s="158"/>
      <c r="AG2019" s="158"/>
      <c r="AH2019" s="158"/>
      <c r="AI2019" s="158"/>
      <c r="AJ2019" s="158"/>
      <c r="AK2019" s="158"/>
      <c r="AL2019" s="158"/>
      <c r="AM2019" s="158"/>
      <c r="AN2019" s="158"/>
      <c r="AO2019" s="158"/>
      <c r="AP2019" s="158"/>
      <c r="AQ2019" s="158"/>
      <c r="AR2019" s="158"/>
      <c r="AS2019" s="158"/>
      <c r="AT2019" s="158"/>
      <c r="AU2019" s="158"/>
      <c r="AV2019" s="158"/>
    </row>
    <row r="2020">
      <c r="A2020" s="157">
        <v>3785.0</v>
      </c>
      <c r="B2020" s="158" t="s">
        <v>2083</v>
      </c>
      <c r="C2020" s="158">
        <v>1.0</v>
      </c>
      <c r="D2020" s="158">
        <v>0.0</v>
      </c>
      <c r="E2020" s="158" t="e">
        <v>#N/A</v>
      </c>
      <c r="F2020" s="158">
        <v>1215.0</v>
      </c>
      <c r="G2020" s="158"/>
      <c r="H2020" s="158">
        <f t="shared" si="1"/>
        <v>29160</v>
      </c>
      <c r="I2020" s="158" t="str">
        <f t="shared" si="2"/>
        <v>#N/A</v>
      </c>
      <c r="J2020" s="158" t="str">
        <f t="shared" si="3"/>
        <v>#N/A</v>
      </c>
      <c r="K2020" s="158" t="str">
        <f t="shared" si="4"/>
        <v>#N/A</v>
      </c>
      <c r="L2020" s="158">
        <f t="shared" si="19"/>
        <v>29160</v>
      </c>
      <c r="M2020" s="158">
        <f t="shared" si="6"/>
        <v>1215</v>
      </c>
      <c r="N2020" s="158">
        <v>1.0</v>
      </c>
      <c r="O2020" s="158" t="str">
        <f t="shared" si="7"/>
        <v>#N/A</v>
      </c>
      <c r="P2020" s="158" t="str">
        <f t="shared" si="8"/>
        <v>#N/A</v>
      </c>
      <c r="Q2020" s="158" t="str">
        <f t="shared" si="9"/>
        <v>#N/A</v>
      </c>
      <c r="R2020" s="158" t="str">
        <f t="shared" si="10"/>
        <v>#N/A</v>
      </c>
      <c r="S2020" s="158" t="str">
        <f t="shared" si="20"/>
        <v>#N/A</v>
      </c>
      <c r="T2020" s="158" t="str">
        <f t="shared" si="11"/>
        <v>#N/A</v>
      </c>
      <c r="U2020" s="158">
        <v>246.0</v>
      </c>
      <c r="V2020" s="158" t="str">
        <f t="shared" si="12"/>
        <v>#N/A</v>
      </c>
      <c r="W2020" s="157" t="s">
        <v>2650</v>
      </c>
      <c r="X2020" s="157">
        <v>76.46</v>
      </c>
      <c r="Y2020" s="157" t="s">
        <v>2644</v>
      </c>
      <c r="Z2020" s="158" t="str">
        <f t="shared" si="21"/>
        <v>#N/A</v>
      </c>
      <c r="AA2020" s="158" t="str">
        <f t="shared" si="13"/>
        <v>#N/A</v>
      </c>
      <c r="AB2020" s="158" t="str">
        <f t="shared" si="14"/>
        <v>#N/A</v>
      </c>
      <c r="AC2020" s="158">
        <v>1.0</v>
      </c>
      <c r="AD2020" s="158" t="str">
        <f t="shared" si="15"/>
        <v>#N/A</v>
      </c>
      <c r="AE2020" s="158" t="str">
        <f t="shared" si="16"/>
        <v>#N/A</v>
      </c>
      <c r="AF2020" s="158"/>
      <c r="AG2020" s="158"/>
      <c r="AH2020" s="158"/>
      <c r="AI2020" s="158"/>
      <c r="AJ2020" s="158"/>
      <c r="AK2020" s="158"/>
      <c r="AL2020" s="158"/>
      <c r="AM2020" s="158"/>
      <c r="AN2020" s="158"/>
      <c r="AO2020" s="158"/>
      <c r="AP2020" s="158"/>
      <c r="AQ2020" s="158"/>
      <c r="AR2020" s="158"/>
      <c r="AS2020" s="158"/>
      <c r="AT2020" s="158"/>
      <c r="AU2020" s="158"/>
      <c r="AV2020" s="158"/>
    </row>
    <row r="2021">
      <c r="A2021" s="157">
        <v>3786.0</v>
      </c>
      <c r="B2021" s="158" t="s">
        <v>2084</v>
      </c>
      <c r="C2021" s="158">
        <v>1.0</v>
      </c>
      <c r="D2021" s="158">
        <v>0.0</v>
      </c>
      <c r="E2021" s="158" t="e">
        <v>#N/A</v>
      </c>
      <c r="F2021" s="158">
        <v>1215.0</v>
      </c>
      <c r="G2021" s="158"/>
      <c r="H2021" s="158">
        <f t="shared" si="1"/>
        <v>29160</v>
      </c>
      <c r="I2021" s="158" t="str">
        <f t="shared" si="2"/>
        <v>#N/A</v>
      </c>
      <c r="J2021" s="158" t="str">
        <f t="shared" si="3"/>
        <v>#N/A</v>
      </c>
      <c r="K2021" s="158" t="str">
        <f t="shared" si="4"/>
        <v>#N/A</v>
      </c>
      <c r="L2021" s="158">
        <f t="shared" si="19"/>
        <v>29160</v>
      </c>
      <c r="M2021" s="158">
        <f t="shared" si="6"/>
        <v>1215</v>
      </c>
      <c r="N2021" s="158">
        <v>1.0</v>
      </c>
      <c r="O2021" s="158" t="str">
        <f t="shared" si="7"/>
        <v>#N/A</v>
      </c>
      <c r="P2021" s="158" t="str">
        <f t="shared" si="8"/>
        <v>#N/A</v>
      </c>
      <c r="Q2021" s="158" t="str">
        <f t="shared" si="9"/>
        <v>#N/A</v>
      </c>
      <c r="R2021" s="158" t="str">
        <f t="shared" si="10"/>
        <v>#N/A</v>
      </c>
      <c r="S2021" s="158" t="str">
        <f t="shared" si="20"/>
        <v>#N/A</v>
      </c>
      <c r="T2021" s="158" t="str">
        <f t="shared" si="11"/>
        <v>#N/A</v>
      </c>
      <c r="U2021" s="158">
        <v>246.0</v>
      </c>
      <c r="V2021" s="158" t="str">
        <f t="shared" si="12"/>
        <v>#N/A</v>
      </c>
      <c r="W2021" s="157" t="s">
        <v>2650</v>
      </c>
      <c r="X2021" s="157">
        <v>76.46</v>
      </c>
      <c r="Y2021" s="157" t="s">
        <v>2644</v>
      </c>
      <c r="Z2021" s="158" t="str">
        <f t="shared" si="21"/>
        <v>#N/A</v>
      </c>
      <c r="AA2021" s="158" t="str">
        <f t="shared" si="13"/>
        <v>#N/A</v>
      </c>
      <c r="AB2021" s="158" t="str">
        <f t="shared" si="14"/>
        <v>#N/A</v>
      </c>
      <c r="AC2021" s="158">
        <v>1.0</v>
      </c>
      <c r="AD2021" s="158" t="str">
        <f t="shared" si="15"/>
        <v>#N/A</v>
      </c>
      <c r="AE2021" s="158" t="str">
        <f t="shared" si="16"/>
        <v>#N/A</v>
      </c>
      <c r="AF2021" s="158"/>
      <c r="AG2021" s="158"/>
      <c r="AH2021" s="158"/>
      <c r="AI2021" s="158"/>
      <c r="AJ2021" s="158"/>
      <c r="AK2021" s="158"/>
      <c r="AL2021" s="158"/>
      <c r="AM2021" s="158"/>
      <c r="AN2021" s="158"/>
      <c r="AO2021" s="158"/>
      <c r="AP2021" s="158"/>
      <c r="AQ2021" s="158"/>
      <c r="AR2021" s="158"/>
      <c r="AS2021" s="158"/>
      <c r="AT2021" s="158"/>
      <c r="AU2021" s="158"/>
      <c r="AV2021" s="158"/>
    </row>
    <row r="2022">
      <c r="A2022" s="157">
        <v>3787.0</v>
      </c>
      <c r="B2022" s="158" t="s">
        <v>2085</v>
      </c>
      <c r="C2022" s="158">
        <v>1.0</v>
      </c>
      <c r="D2022" s="158">
        <v>0.0</v>
      </c>
      <c r="E2022" s="158" t="e">
        <v>#N/A</v>
      </c>
      <c r="F2022" s="158">
        <v>1215.0</v>
      </c>
      <c r="G2022" s="158"/>
      <c r="H2022" s="158">
        <f t="shared" si="1"/>
        <v>29160</v>
      </c>
      <c r="I2022" s="158" t="str">
        <f t="shared" si="2"/>
        <v>#N/A</v>
      </c>
      <c r="J2022" s="158" t="str">
        <f t="shared" si="3"/>
        <v>#N/A</v>
      </c>
      <c r="K2022" s="158" t="str">
        <f t="shared" si="4"/>
        <v>#N/A</v>
      </c>
      <c r="L2022" s="158">
        <f t="shared" si="19"/>
        <v>29160</v>
      </c>
      <c r="M2022" s="158">
        <f t="shared" si="6"/>
        <v>1215</v>
      </c>
      <c r="N2022" s="158">
        <v>1.0</v>
      </c>
      <c r="O2022" s="158" t="str">
        <f t="shared" si="7"/>
        <v>#N/A</v>
      </c>
      <c r="P2022" s="158" t="str">
        <f t="shared" si="8"/>
        <v>#N/A</v>
      </c>
      <c r="Q2022" s="158" t="str">
        <f t="shared" si="9"/>
        <v>#N/A</v>
      </c>
      <c r="R2022" s="158" t="str">
        <f t="shared" si="10"/>
        <v>#N/A</v>
      </c>
      <c r="S2022" s="158" t="str">
        <f t="shared" si="20"/>
        <v>#N/A</v>
      </c>
      <c r="T2022" s="158" t="str">
        <f t="shared" si="11"/>
        <v>#N/A</v>
      </c>
      <c r="U2022" s="158">
        <v>246.0</v>
      </c>
      <c r="V2022" s="158" t="str">
        <f t="shared" si="12"/>
        <v>#N/A</v>
      </c>
      <c r="W2022" s="157" t="s">
        <v>2650</v>
      </c>
      <c r="X2022" s="157">
        <v>76.46</v>
      </c>
      <c r="Y2022" s="157" t="s">
        <v>2644</v>
      </c>
      <c r="Z2022" s="158" t="str">
        <f t="shared" si="21"/>
        <v>#N/A</v>
      </c>
      <c r="AA2022" s="158" t="str">
        <f t="shared" si="13"/>
        <v>#N/A</v>
      </c>
      <c r="AB2022" s="158" t="str">
        <f t="shared" si="14"/>
        <v>#N/A</v>
      </c>
      <c r="AC2022" s="158">
        <v>1.0</v>
      </c>
      <c r="AD2022" s="158" t="str">
        <f t="shared" si="15"/>
        <v>#N/A</v>
      </c>
      <c r="AE2022" s="158" t="str">
        <f t="shared" si="16"/>
        <v>#N/A</v>
      </c>
      <c r="AF2022" s="158"/>
      <c r="AG2022" s="158"/>
      <c r="AH2022" s="158"/>
      <c r="AI2022" s="158"/>
      <c r="AJ2022" s="158"/>
      <c r="AK2022" s="158"/>
      <c r="AL2022" s="158"/>
      <c r="AM2022" s="158"/>
      <c r="AN2022" s="158"/>
      <c r="AO2022" s="158"/>
      <c r="AP2022" s="158"/>
      <c r="AQ2022" s="158"/>
      <c r="AR2022" s="158"/>
      <c r="AS2022" s="158"/>
      <c r="AT2022" s="158"/>
      <c r="AU2022" s="158"/>
      <c r="AV2022" s="158"/>
    </row>
    <row r="2023">
      <c r="A2023" s="157">
        <v>3788.0</v>
      </c>
      <c r="B2023" s="158" t="s">
        <v>2086</v>
      </c>
      <c r="C2023" s="158">
        <v>1.0</v>
      </c>
      <c r="D2023" s="158">
        <v>0.0</v>
      </c>
      <c r="E2023" s="158" t="e">
        <v>#N/A</v>
      </c>
      <c r="F2023" s="158">
        <v>1215.0</v>
      </c>
      <c r="G2023" s="158"/>
      <c r="H2023" s="158">
        <f t="shared" si="1"/>
        <v>29160</v>
      </c>
      <c r="I2023" s="158" t="str">
        <f t="shared" si="2"/>
        <v>#N/A</v>
      </c>
      <c r="J2023" s="158" t="str">
        <f t="shared" si="3"/>
        <v>#N/A</v>
      </c>
      <c r="K2023" s="158" t="str">
        <f t="shared" si="4"/>
        <v>#N/A</v>
      </c>
      <c r="L2023" s="158">
        <f t="shared" si="19"/>
        <v>29160</v>
      </c>
      <c r="M2023" s="158">
        <f t="shared" si="6"/>
        <v>1215</v>
      </c>
      <c r="N2023" s="158">
        <v>1.0</v>
      </c>
      <c r="O2023" s="158" t="str">
        <f t="shared" si="7"/>
        <v>#N/A</v>
      </c>
      <c r="P2023" s="158" t="str">
        <f t="shared" si="8"/>
        <v>#N/A</v>
      </c>
      <c r="Q2023" s="158" t="str">
        <f t="shared" si="9"/>
        <v>#N/A</v>
      </c>
      <c r="R2023" s="158" t="str">
        <f t="shared" si="10"/>
        <v>#N/A</v>
      </c>
      <c r="S2023" s="158" t="str">
        <f t="shared" si="20"/>
        <v>#N/A</v>
      </c>
      <c r="T2023" s="158" t="str">
        <f t="shared" si="11"/>
        <v>#N/A</v>
      </c>
      <c r="U2023" s="158">
        <v>246.0</v>
      </c>
      <c r="V2023" s="158" t="str">
        <f t="shared" si="12"/>
        <v>#N/A</v>
      </c>
      <c r="W2023" s="157" t="s">
        <v>2650</v>
      </c>
      <c r="X2023" s="157">
        <v>76.46</v>
      </c>
      <c r="Y2023" s="157" t="s">
        <v>2644</v>
      </c>
      <c r="Z2023" s="158" t="str">
        <f t="shared" si="21"/>
        <v>#N/A</v>
      </c>
      <c r="AA2023" s="158" t="str">
        <f t="shared" si="13"/>
        <v>#N/A</v>
      </c>
      <c r="AB2023" s="158" t="str">
        <f t="shared" si="14"/>
        <v>#N/A</v>
      </c>
      <c r="AC2023" s="158">
        <v>1.0</v>
      </c>
      <c r="AD2023" s="158" t="str">
        <f t="shared" si="15"/>
        <v>#N/A</v>
      </c>
      <c r="AE2023" s="158" t="str">
        <f t="shared" si="16"/>
        <v>#N/A</v>
      </c>
      <c r="AF2023" s="158"/>
      <c r="AG2023" s="158"/>
      <c r="AH2023" s="158"/>
      <c r="AI2023" s="158"/>
      <c r="AJ2023" s="158"/>
      <c r="AK2023" s="158"/>
      <c r="AL2023" s="158"/>
      <c r="AM2023" s="158"/>
      <c r="AN2023" s="158"/>
      <c r="AO2023" s="158"/>
      <c r="AP2023" s="158"/>
      <c r="AQ2023" s="158"/>
      <c r="AR2023" s="158"/>
      <c r="AS2023" s="158"/>
      <c r="AT2023" s="158"/>
      <c r="AU2023" s="158"/>
      <c r="AV2023" s="158"/>
    </row>
    <row r="2024">
      <c r="A2024" s="157">
        <v>3789.0</v>
      </c>
      <c r="B2024" s="158" t="s">
        <v>1218</v>
      </c>
      <c r="C2024" s="158">
        <v>1.0</v>
      </c>
      <c r="D2024" s="158">
        <v>0.0</v>
      </c>
      <c r="E2024" s="158" t="e">
        <v>#N/A</v>
      </c>
      <c r="F2024" s="158">
        <v>1215.0</v>
      </c>
      <c r="G2024" s="158"/>
      <c r="H2024" s="158">
        <f t="shared" si="1"/>
        <v>29160</v>
      </c>
      <c r="I2024" s="158" t="str">
        <f t="shared" si="2"/>
        <v>#N/A</v>
      </c>
      <c r="J2024" s="158" t="str">
        <f t="shared" si="3"/>
        <v>#N/A</v>
      </c>
      <c r="K2024" s="158" t="str">
        <f t="shared" si="4"/>
        <v>#N/A</v>
      </c>
      <c r="L2024" s="158">
        <f t="shared" si="19"/>
        <v>29160</v>
      </c>
      <c r="M2024" s="158">
        <f t="shared" si="6"/>
        <v>1215</v>
      </c>
      <c r="N2024" s="158">
        <v>1.0</v>
      </c>
      <c r="O2024" s="158" t="str">
        <f t="shared" si="7"/>
        <v>#N/A</v>
      </c>
      <c r="P2024" s="158" t="str">
        <f t="shared" si="8"/>
        <v>#N/A</v>
      </c>
      <c r="Q2024" s="158" t="str">
        <f t="shared" si="9"/>
        <v>#N/A</v>
      </c>
      <c r="R2024" s="158" t="str">
        <f t="shared" si="10"/>
        <v>#N/A</v>
      </c>
      <c r="S2024" s="158" t="str">
        <f t="shared" si="20"/>
        <v>#N/A</v>
      </c>
      <c r="T2024" s="158" t="str">
        <f t="shared" si="11"/>
        <v>#N/A</v>
      </c>
      <c r="U2024" s="158">
        <v>246.0</v>
      </c>
      <c r="V2024" s="158" t="str">
        <f t="shared" si="12"/>
        <v>#N/A</v>
      </c>
      <c r="W2024" s="157" t="s">
        <v>2650</v>
      </c>
      <c r="X2024" s="157">
        <v>76.46</v>
      </c>
      <c r="Y2024" s="157" t="s">
        <v>2644</v>
      </c>
      <c r="Z2024" s="158" t="str">
        <f t="shared" si="21"/>
        <v>#N/A</v>
      </c>
      <c r="AA2024" s="158" t="str">
        <f t="shared" si="13"/>
        <v>#N/A</v>
      </c>
      <c r="AB2024" s="158" t="str">
        <f t="shared" si="14"/>
        <v>#N/A</v>
      </c>
      <c r="AC2024" s="158">
        <v>1.0</v>
      </c>
      <c r="AD2024" s="158" t="str">
        <f t="shared" si="15"/>
        <v>#N/A</v>
      </c>
      <c r="AE2024" s="158" t="str">
        <f t="shared" si="16"/>
        <v>#N/A</v>
      </c>
      <c r="AF2024" s="158"/>
      <c r="AG2024" s="158"/>
      <c r="AH2024" s="158"/>
      <c r="AI2024" s="158"/>
      <c r="AJ2024" s="158"/>
      <c r="AK2024" s="158"/>
      <c r="AL2024" s="158"/>
      <c r="AM2024" s="158"/>
      <c r="AN2024" s="158"/>
      <c r="AO2024" s="158"/>
      <c r="AP2024" s="158"/>
      <c r="AQ2024" s="158"/>
      <c r="AR2024" s="158"/>
      <c r="AS2024" s="158"/>
      <c r="AT2024" s="158"/>
      <c r="AU2024" s="158"/>
      <c r="AV2024" s="158"/>
    </row>
    <row r="2025">
      <c r="A2025" s="157">
        <v>3790.0</v>
      </c>
      <c r="B2025" s="158" t="s">
        <v>2088</v>
      </c>
      <c r="C2025" s="158">
        <v>1.0</v>
      </c>
      <c r="D2025" s="158">
        <v>0.0</v>
      </c>
      <c r="E2025" s="158" t="e">
        <v>#N/A</v>
      </c>
      <c r="F2025" s="158">
        <v>1215.0</v>
      </c>
      <c r="G2025" s="158"/>
      <c r="H2025" s="158">
        <f t="shared" si="1"/>
        <v>29160</v>
      </c>
      <c r="I2025" s="158" t="str">
        <f t="shared" si="2"/>
        <v>#N/A</v>
      </c>
      <c r="J2025" s="158" t="str">
        <f t="shared" si="3"/>
        <v>#N/A</v>
      </c>
      <c r="K2025" s="158" t="str">
        <f t="shared" si="4"/>
        <v>#N/A</v>
      </c>
      <c r="L2025" s="158">
        <f t="shared" si="19"/>
        <v>29160</v>
      </c>
      <c r="M2025" s="158">
        <f t="shared" si="6"/>
        <v>1215</v>
      </c>
      <c r="N2025" s="158">
        <v>1.0</v>
      </c>
      <c r="O2025" s="158" t="str">
        <f t="shared" si="7"/>
        <v>#N/A</v>
      </c>
      <c r="P2025" s="158" t="str">
        <f t="shared" si="8"/>
        <v>#N/A</v>
      </c>
      <c r="Q2025" s="158" t="str">
        <f t="shared" si="9"/>
        <v>#N/A</v>
      </c>
      <c r="R2025" s="158" t="str">
        <f t="shared" si="10"/>
        <v>#N/A</v>
      </c>
      <c r="S2025" s="158" t="str">
        <f t="shared" si="20"/>
        <v>#N/A</v>
      </c>
      <c r="T2025" s="158" t="str">
        <f t="shared" si="11"/>
        <v>#N/A</v>
      </c>
      <c r="U2025" s="158">
        <v>246.0</v>
      </c>
      <c r="V2025" s="158" t="str">
        <f t="shared" si="12"/>
        <v>#N/A</v>
      </c>
      <c r="W2025" s="157" t="s">
        <v>2650</v>
      </c>
      <c r="X2025" s="157">
        <v>76.46</v>
      </c>
      <c r="Y2025" s="157" t="s">
        <v>2644</v>
      </c>
      <c r="Z2025" s="158" t="str">
        <f t="shared" si="21"/>
        <v>#N/A</v>
      </c>
      <c r="AA2025" s="158" t="str">
        <f t="shared" si="13"/>
        <v>#N/A</v>
      </c>
      <c r="AB2025" s="158" t="str">
        <f t="shared" si="14"/>
        <v>#N/A</v>
      </c>
      <c r="AC2025" s="158">
        <v>1.0</v>
      </c>
      <c r="AD2025" s="158" t="str">
        <f t="shared" si="15"/>
        <v>#N/A</v>
      </c>
      <c r="AE2025" s="158" t="str">
        <f t="shared" si="16"/>
        <v>#N/A</v>
      </c>
      <c r="AF2025" s="158"/>
      <c r="AG2025" s="158"/>
      <c r="AH2025" s="158"/>
      <c r="AI2025" s="158"/>
      <c r="AJ2025" s="158"/>
      <c r="AK2025" s="158"/>
      <c r="AL2025" s="158"/>
      <c r="AM2025" s="158"/>
      <c r="AN2025" s="158"/>
      <c r="AO2025" s="158"/>
      <c r="AP2025" s="158"/>
      <c r="AQ2025" s="158"/>
      <c r="AR2025" s="158"/>
      <c r="AS2025" s="158"/>
      <c r="AT2025" s="158"/>
      <c r="AU2025" s="158"/>
      <c r="AV2025" s="158"/>
    </row>
    <row r="2026">
      <c r="A2026" s="157">
        <v>3791.0</v>
      </c>
      <c r="B2026" s="158" t="s">
        <v>2089</v>
      </c>
      <c r="C2026" s="158">
        <v>1.0</v>
      </c>
      <c r="D2026" s="158">
        <v>0.0</v>
      </c>
      <c r="E2026" s="158" t="e">
        <v>#N/A</v>
      </c>
      <c r="F2026" s="158">
        <v>1215.0</v>
      </c>
      <c r="G2026" s="158"/>
      <c r="H2026" s="158">
        <f t="shared" si="1"/>
        <v>29160</v>
      </c>
      <c r="I2026" s="158" t="str">
        <f t="shared" si="2"/>
        <v>#N/A</v>
      </c>
      <c r="J2026" s="158" t="str">
        <f t="shared" si="3"/>
        <v>#N/A</v>
      </c>
      <c r="K2026" s="158" t="str">
        <f t="shared" si="4"/>
        <v>#N/A</v>
      </c>
      <c r="L2026" s="158">
        <f t="shared" si="19"/>
        <v>29160</v>
      </c>
      <c r="M2026" s="158">
        <f t="shared" si="6"/>
        <v>1215</v>
      </c>
      <c r="N2026" s="158">
        <v>1.0</v>
      </c>
      <c r="O2026" s="158" t="str">
        <f t="shared" si="7"/>
        <v>#N/A</v>
      </c>
      <c r="P2026" s="158" t="str">
        <f t="shared" si="8"/>
        <v>#N/A</v>
      </c>
      <c r="Q2026" s="158" t="str">
        <f t="shared" si="9"/>
        <v>#N/A</v>
      </c>
      <c r="R2026" s="158" t="str">
        <f t="shared" si="10"/>
        <v>#N/A</v>
      </c>
      <c r="S2026" s="158" t="str">
        <f t="shared" si="20"/>
        <v>#N/A</v>
      </c>
      <c r="T2026" s="158" t="str">
        <f t="shared" si="11"/>
        <v>#N/A</v>
      </c>
      <c r="U2026" s="158">
        <v>246.0</v>
      </c>
      <c r="V2026" s="158" t="str">
        <f t="shared" si="12"/>
        <v>#N/A</v>
      </c>
      <c r="W2026" s="157" t="s">
        <v>2650</v>
      </c>
      <c r="X2026" s="157">
        <v>76.46</v>
      </c>
      <c r="Y2026" s="157" t="s">
        <v>2644</v>
      </c>
      <c r="Z2026" s="158" t="str">
        <f t="shared" si="21"/>
        <v>#N/A</v>
      </c>
      <c r="AA2026" s="158" t="str">
        <f t="shared" si="13"/>
        <v>#N/A</v>
      </c>
      <c r="AB2026" s="158" t="str">
        <f t="shared" si="14"/>
        <v>#N/A</v>
      </c>
      <c r="AC2026" s="158">
        <v>1.0</v>
      </c>
      <c r="AD2026" s="158" t="str">
        <f t="shared" si="15"/>
        <v>#N/A</v>
      </c>
      <c r="AE2026" s="158" t="str">
        <f t="shared" si="16"/>
        <v>#N/A</v>
      </c>
      <c r="AF2026" s="158"/>
      <c r="AG2026" s="158"/>
      <c r="AH2026" s="158"/>
      <c r="AI2026" s="158"/>
      <c r="AJ2026" s="158"/>
      <c r="AK2026" s="158"/>
      <c r="AL2026" s="158"/>
      <c r="AM2026" s="158"/>
      <c r="AN2026" s="158"/>
      <c r="AO2026" s="158"/>
      <c r="AP2026" s="158"/>
      <c r="AQ2026" s="158"/>
      <c r="AR2026" s="158"/>
      <c r="AS2026" s="158"/>
      <c r="AT2026" s="158"/>
      <c r="AU2026" s="158"/>
      <c r="AV2026" s="158"/>
    </row>
    <row r="2027">
      <c r="A2027" s="157">
        <v>3792.0</v>
      </c>
      <c r="B2027" s="158" t="s">
        <v>2090</v>
      </c>
      <c r="C2027" s="158">
        <v>1.0</v>
      </c>
      <c r="D2027" s="158">
        <v>0.0</v>
      </c>
      <c r="E2027" s="158" t="e">
        <v>#N/A</v>
      </c>
      <c r="F2027" s="158">
        <v>1215.0</v>
      </c>
      <c r="G2027" s="158"/>
      <c r="H2027" s="158">
        <f t="shared" si="1"/>
        <v>29160</v>
      </c>
      <c r="I2027" s="158" t="str">
        <f t="shared" si="2"/>
        <v>#N/A</v>
      </c>
      <c r="J2027" s="158" t="str">
        <f t="shared" si="3"/>
        <v>#N/A</v>
      </c>
      <c r="K2027" s="158" t="str">
        <f t="shared" si="4"/>
        <v>#N/A</v>
      </c>
      <c r="L2027" s="158">
        <f t="shared" si="19"/>
        <v>29160</v>
      </c>
      <c r="M2027" s="158">
        <f t="shared" si="6"/>
        <v>1215</v>
      </c>
      <c r="N2027" s="158">
        <v>1.0</v>
      </c>
      <c r="O2027" s="158" t="str">
        <f t="shared" si="7"/>
        <v>#N/A</v>
      </c>
      <c r="P2027" s="158" t="str">
        <f t="shared" si="8"/>
        <v>#N/A</v>
      </c>
      <c r="Q2027" s="158" t="str">
        <f t="shared" si="9"/>
        <v>#N/A</v>
      </c>
      <c r="R2027" s="158" t="str">
        <f t="shared" si="10"/>
        <v>#N/A</v>
      </c>
      <c r="S2027" s="158" t="str">
        <f t="shared" si="20"/>
        <v>#N/A</v>
      </c>
      <c r="T2027" s="158" t="str">
        <f t="shared" si="11"/>
        <v>#N/A</v>
      </c>
      <c r="U2027" s="158">
        <v>246.0</v>
      </c>
      <c r="V2027" s="158" t="str">
        <f t="shared" si="12"/>
        <v>#N/A</v>
      </c>
      <c r="W2027" s="157" t="s">
        <v>2650</v>
      </c>
      <c r="X2027" s="157">
        <v>76.46</v>
      </c>
      <c r="Y2027" s="157" t="s">
        <v>2644</v>
      </c>
      <c r="Z2027" s="158" t="str">
        <f t="shared" si="21"/>
        <v>#N/A</v>
      </c>
      <c r="AA2027" s="158" t="str">
        <f t="shared" si="13"/>
        <v>#N/A</v>
      </c>
      <c r="AB2027" s="158" t="str">
        <f t="shared" si="14"/>
        <v>#N/A</v>
      </c>
      <c r="AC2027" s="158">
        <v>1.0</v>
      </c>
      <c r="AD2027" s="158" t="str">
        <f t="shared" si="15"/>
        <v>#N/A</v>
      </c>
      <c r="AE2027" s="158" t="str">
        <f t="shared" si="16"/>
        <v>#N/A</v>
      </c>
      <c r="AF2027" s="158"/>
      <c r="AG2027" s="158"/>
      <c r="AH2027" s="158"/>
      <c r="AI2027" s="158"/>
      <c r="AJ2027" s="158"/>
      <c r="AK2027" s="158"/>
      <c r="AL2027" s="158"/>
      <c r="AM2027" s="158"/>
      <c r="AN2027" s="158"/>
      <c r="AO2027" s="158"/>
      <c r="AP2027" s="158"/>
      <c r="AQ2027" s="158"/>
      <c r="AR2027" s="158"/>
      <c r="AS2027" s="158"/>
      <c r="AT2027" s="158"/>
      <c r="AU2027" s="158"/>
      <c r="AV2027" s="158"/>
    </row>
    <row r="2028">
      <c r="A2028" s="157">
        <v>3793.0</v>
      </c>
      <c r="B2028" s="158" t="s">
        <v>2091</v>
      </c>
      <c r="C2028" s="158">
        <v>1.0</v>
      </c>
      <c r="D2028" s="158">
        <v>0.0</v>
      </c>
      <c r="E2028" s="158" t="e">
        <v>#N/A</v>
      </c>
      <c r="F2028" s="158">
        <v>1215.0</v>
      </c>
      <c r="G2028" s="158"/>
      <c r="H2028" s="158">
        <f t="shared" si="1"/>
        <v>29160</v>
      </c>
      <c r="I2028" s="158" t="str">
        <f t="shared" si="2"/>
        <v>#N/A</v>
      </c>
      <c r="J2028" s="158" t="str">
        <f t="shared" si="3"/>
        <v>#N/A</v>
      </c>
      <c r="K2028" s="158" t="str">
        <f t="shared" si="4"/>
        <v>#N/A</v>
      </c>
      <c r="L2028" s="158">
        <f t="shared" si="19"/>
        <v>29160</v>
      </c>
      <c r="M2028" s="158">
        <f t="shared" si="6"/>
        <v>1215</v>
      </c>
      <c r="N2028" s="158">
        <v>1.0</v>
      </c>
      <c r="O2028" s="158" t="str">
        <f t="shared" si="7"/>
        <v>#N/A</v>
      </c>
      <c r="P2028" s="158" t="str">
        <f t="shared" si="8"/>
        <v>#N/A</v>
      </c>
      <c r="Q2028" s="158" t="str">
        <f t="shared" si="9"/>
        <v>#N/A</v>
      </c>
      <c r="R2028" s="158" t="str">
        <f t="shared" si="10"/>
        <v>#N/A</v>
      </c>
      <c r="S2028" s="158" t="str">
        <f t="shared" si="20"/>
        <v>#N/A</v>
      </c>
      <c r="T2028" s="158" t="str">
        <f t="shared" si="11"/>
        <v>#N/A</v>
      </c>
      <c r="U2028" s="158">
        <v>246.0</v>
      </c>
      <c r="V2028" s="158" t="str">
        <f t="shared" si="12"/>
        <v>#N/A</v>
      </c>
      <c r="W2028" s="157" t="s">
        <v>2650</v>
      </c>
      <c r="X2028" s="157">
        <v>76.46</v>
      </c>
      <c r="Y2028" s="157" t="s">
        <v>2644</v>
      </c>
      <c r="Z2028" s="158" t="str">
        <f t="shared" si="21"/>
        <v>#N/A</v>
      </c>
      <c r="AA2028" s="158" t="str">
        <f t="shared" si="13"/>
        <v>#N/A</v>
      </c>
      <c r="AB2028" s="158" t="str">
        <f t="shared" si="14"/>
        <v>#N/A</v>
      </c>
      <c r="AC2028" s="158">
        <v>1.0</v>
      </c>
      <c r="AD2028" s="158" t="str">
        <f t="shared" si="15"/>
        <v>#N/A</v>
      </c>
      <c r="AE2028" s="158" t="str">
        <f t="shared" si="16"/>
        <v>#N/A</v>
      </c>
      <c r="AF2028" s="158"/>
      <c r="AG2028" s="158"/>
      <c r="AH2028" s="158"/>
      <c r="AI2028" s="158"/>
      <c r="AJ2028" s="158"/>
      <c r="AK2028" s="158"/>
      <c r="AL2028" s="158"/>
      <c r="AM2028" s="158"/>
      <c r="AN2028" s="158"/>
      <c r="AO2028" s="158"/>
      <c r="AP2028" s="158"/>
      <c r="AQ2028" s="158"/>
      <c r="AR2028" s="158"/>
      <c r="AS2028" s="158"/>
      <c r="AT2028" s="158"/>
      <c r="AU2028" s="158"/>
      <c r="AV2028" s="158"/>
    </row>
    <row r="2029">
      <c r="A2029" s="157">
        <v>3794.0</v>
      </c>
      <c r="B2029" s="158" t="s">
        <v>2092</v>
      </c>
      <c r="C2029" s="158">
        <v>1.0</v>
      </c>
      <c r="D2029" s="158">
        <v>0.0</v>
      </c>
      <c r="E2029" s="158" t="e">
        <v>#N/A</v>
      </c>
      <c r="F2029" s="158">
        <v>1215.0</v>
      </c>
      <c r="G2029" s="158"/>
      <c r="H2029" s="158">
        <f t="shared" si="1"/>
        <v>29160</v>
      </c>
      <c r="I2029" s="158" t="str">
        <f t="shared" si="2"/>
        <v>#N/A</v>
      </c>
      <c r="J2029" s="158" t="str">
        <f t="shared" si="3"/>
        <v>#N/A</v>
      </c>
      <c r="K2029" s="158" t="str">
        <f t="shared" si="4"/>
        <v>#N/A</v>
      </c>
      <c r="L2029" s="158">
        <f t="shared" si="19"/>
        <v>29160</v>
      </c>
      <c r="M2029" s="158">
        <f t="shared" si="6"/>
        <v>1215</v>
      </c>
      <c r="N2029" s="158">
        <v>1.0</v>
      </c>
      <c r="O2029" s="158" t="str">
        <f t="shared" si="7"/>
        <v>#N/A</v>
      </c>
      <c r="P2029" s="158" t="str">
        <f t="shared" si="8"/>
        <v>#N/A</v>
      </c>
      <c r="Q2029" s="158" t="str">
        <f t="shared" si="9"/>
        <v>#N/A</v>
      </c>
      <c r="R2029" s="158" t="str">
        <f t="shared" si="10"/>
        <v>#N/A</v>
      </c>
      <c r="S2029" s="158" t="str">
        <f t="shared" si="20"/>
        <v>#N/A</v>
      </c>
      <c r="T2029" s="158" t="str">
        <f t="shared" si="11"/>
        <v>#N/A</v>
      </c>
      <c r="U2029" s="158">
        <v>246.0</v>
      </c>
      <c r="V2029" s="158" t="str">
        <f t="shared" si="12"/>
        <v>#N/A</v>
      </c>
      <c r="W2029" s="157" t="s">
        <v>2650</v>
      </c>
      <c r="X2029" s="157">
        <v>76.46</v>
      </c>
      <c r="Y2029" s="157" t="s">
        <v>2644</v>
      </c>
      <c r="Z2029" s="158" t="str">
        <f t="shared" si="21"/>
        <v>#N/A</v>
      </c>
      <c r="AA2029" s="158" t="str">
        <f t="shared" si="13"/>
        <v>#N/A</v>
      </c>
      <c r="AB2029" s="158" t="str">
        <f t="shared" si="14"/>
        <v>#N/A</v>
      </c>
      <c r="AC2029" s="158">
        <v>1.0</v>
      </c>
      <c r="AD2029" s="158" t="str">
        <f t="shared" si="15"/>
        <v>#N/A</v>
      </c>
      <c r="AE2029" s="158" t="str">
        <f t="shared" si="16"/>
        <v>#N/A</v>
      </c>
      <c r="AF2029" s="158"/>
      <c r="AG2029" s="158"/>
      <c r="AH2029" s="158"/>
      <c r="AI2029" s="158"/>
      <c r="AJ2029" s="158"/>
      <c r="AK2029" s="158"/>
      <c r="AL2029" s="158"/>
      <c r="AM2029" s="158"/>
      <c r="AN2029" s="158"/>
      <c r="AO2029" s="158"/>
      <c r="AP2029" s="158"/>
      <c r="AQ2029" s="158"/>
      <c r="AR2029" s="158"/>
      <c r="AS2029" s="158"/>
      <c r="AT2029" s="158"/>
      <c r="AU2029" s="158"/>
      <c r="AV2029" s="158"/>
    </row>
    <row r="2030">
      <c r="A2030" s="157">
        <v>3795.0</v>
      </c>
      <c r="B2030" s="158" t="s">
        <v>2093</v>
      </c>
      <c r="C2030" s="158">
        <v>1.0</v>
      </c>
      <c r="D2030" s="158">
        <v>0.0</v>
      </c>
      <c r="E2030" s="158" t="e">
        <v>#N/A</v>
      </c>
      <c r="F2030" s="158">
        <v>1215.0</v>
      </c>
      <c r="G2030" s="158"/>
      <c r="H2030" s="158">
        <f t="shared" si="1"/>
        <v>29160</v>
      </c>
      <c r="I2030" s="158" t="str">
        <f t="shared" si="2"/>
        <v>#N/A</v>
      </c>
      <c r="J2030" s="158" t="str">
        <f t="shared" si="3"/>
        <v>#N/A</v>
      </c>
      <c r="K2030" s="158" t="str">
        <f t="shared" si="4"/>
        <v>#N/A</v>
      </c>
      <c r="L2030" s="158">
        <f t="shared" si="19"/>
        <v>29160</v>
      </c>
      <c r="M2030" s="158">
        <f t="shared" si="6"/>
        <v>1215</v>
      </c>
      <c r="N2030" s="158">
        <v>1.0</v>
      </c>
      <c r="O2030" s="158" t="str">
        <f t="shared" si="7"/>
        <v>#N/A</v>
      </c>
      <c r="P2030" s="158" t="str">
        <f t="shared" si="8"/>
        <v>#N/A</v>
      </c>
      <c r="Q2030" s="158" t="str">
        <f t="shared" si="9"/>
        <v>#N/A</v>
      </c>
      <c r="R2030" s="158" t="str">
        <f t="shared" si="10"/>
        <v>#N/A</v>
      </c>
      <c r="S2030" s="158" t="str">
        <f t="shared" si="20"/>
        <v>#N/A</v>
      </c>
      <c r="T2030" s="158" t="str">
        <f t="shared" si="11"/>
        <v>#N/A</v>
      </c>
      <c r="U2030" s="158">
        <v>246.0</v>
      </c>
      <c r="V2030" s="158" t="str">
        <f t="shared" si="12"/>
        <v>#N/A</v>
      </c>
      <c r="W2030" s="157" t="s">
        <v>2650</v>
      </c>
      <c r="X2030" s="157">
        <v>76.46</v>
      </c>
      <c r="Y2030" s="157" t="s">
        <v>2644</v>
      </c>
      <c r="Z2030" s="158" t="str">
        <f t="shared" si="21"/>
        <v>#N/A</v>
      </c>
      <c r="AA2030" s="158" t="str">
        <f t="shared" si="13"/>
        <v>#N/A</v>
      </c>
      <c r="AB2030" s="158" t="str">
        <f t="shared" si="14"/>
        <v>#N/A</v>
      </c>
      <c r="AC2030" s="158">
        <v>1.0</v>
      </c>
      <c r="AD2030" s="158" t="str">
        <f t="shared" si="15"/>
        <v>#N/A</v>
      </c>
      <c r="AE2030" s="158" t="str">
        <f t="shared" si="16"/>
        <v>#N/A</v>
      </c>
      <c r="AF2030" s="158"/>
      <c r="AG2030" s="158"/>
      <c r="AH2030" s="158"/>
      <c r="AI2030" s="158"/>
      <c r="AJ2030" s="158"/>
      <c r="AK2030" s="158"/>
      <c r="AL2030" s="158"/>
      <c r="AM2030" s="158"/>
      <c r="AN2030" s="158"/>
      <c r="AO2030" s="158"/>
      <c r="AP2030" s="158"/>
      <c r="AQ2030" s="158"/>
      <c r="AR2030" s="158"/>
      <c r="AS2030" s="158"/>
      <c r="AT2030" s="158"/>
      <c r="AU2030" s="158"/>
      <c r="AV2030" s="158"/>
    </row>
    <row r="2031">
      <c r="A2031" s="157">
        <v>3796.0</v>
      </c>
      <c r="B2031" s="158" t="s">
        <v>2094</v>
      </c>
      <c r="C2031" s="158">
        <v>1.0</v>
      </c>
      <c r="D2031" s="158">
        <v>0.0</v>
      </c>
      <c r="E2031" s="158" t="e">
        <v>#N/A</v>
      </c>
      <c r="F2031" s="158">
        <v>1215.0</v>
      </c>
      <c r="G2031" s="158"/>
      <c r="H2031" s="158">
        <f t="shared" si="1"/>
        <v>29160</v>
      </c>
      <c r="I2031" s="158" t="str">
        <f t="shared" si="2"/>
        <v>#N/A</v>
      </c>
      <c r="J2031" s="158" t="str">
        <f t="shared" si="3"/>
        <v>#N/A</v>
      </c>
      <c r="K2031" s="158" t="str">
        <f t="shared" si="4"/>
        <v>#N/A</v>
      </c>
      <c r="L2031" s="158">
        <f t="shared" si="19"/>
        <v>29160</v>
      </c>
      <c r="M2031" s="158">
        <f t="shared" si="6"/>
        <v>1215</v>
      </c>
      <c r="N2031" s="158">
        <v>1.0</v>
      </c>
      <c r="O2031" s="158" t="str">
        <f t="shared" si="7"/>
        <v>#N/A</v>
      </c>
      <c r="P2031" s="158" t="str">
        <f t="shared" si="8"/>
        <v>#N/A</v>
      </c>
      <c r="Q2031" s="158" t="str">
        <f t="shared" si="9"/>
        <v>#N/A</v>
      </c>
      <c r="R2031" s="158" t="str">
        <f t="shared" si="10"/>
        <v>#N/A</v>
      </c>
      <c r="S2031" s="158" t="str">
        <f t="shared" si="20"/>
        <v>#N/A</v>
      </c>
      <c r="T2031" s="158" t="str">
        <f t="shared" si="11"/>
        <v>#N/A</v>
      </c>
      <c r="U2031" s="158">
        <v>246.0</v>
      </c>
      <c r="V2031" s="158" t="str">
        <f t="shared" si="12"/>
        <v>#N/A</v>
      </c>
      <c r="W2031" s="157" t="s">
        <v>2650</v>
      </c>
      <c r="X2031" s="157">
        <v>76.46</v>
      </c>
      <c r="Y2031" s="157" t="s">
        <v>2644</v>
      </c>
      <c r="Z2031" s="158" t="str">
        <f t="shared" si="21"/>
        <v>#N/A</v>
      </c>
      <c r="AA2031" s="158" t="str">
        <f t="shared" si="13"/>
        <v>#N/A</v>
      </c>
      <c r="AB2031" s="158" t="str">
        <f t="shared" si="14"/>
        <v>#N/A</v>
      </c>
      <c r="AC2031" s="158">
        <v>1.0</v>
      </c>
      <c r="AD2031" s="158" t="str">
        <f t="shared" si="15"/>
        <v>#N/A</v>
      </c>
      <c r="AE2031" s="158" t="str">
        <f t="shared" si="16"/>
        <v>#N/A</v>
      </c>
      <c r="AF2031" s="158"/>
      <c r="AG2031" s="158"/>
      <c r="AH2031" s="158"/>
      <c r="AI2031" s="158"/>
      <c r="AJ2031" s="158"/>
      <c r="AK2031" s="158"/>
      <c r="AL2031" s="158"/>
      <c r="AM2031" s="158"/>
      <c r="AN2031" s="158"/>
      <c r="AO2031" s="158"/>
      <c r="AP2031" s="158"/>
      <c r="AQ2031" s="158"/>
      <c r="AR2031" s="158"/>
      <c r="AS2031" s="158"/>
      <c r="AT2031" s="158"/>
      <c r="AU2031" s="158"/>
      <c r="AV2031" s="158"/>
    </row>
    <row r="2032">
      <c r="A2032" s="157">
        <v>3797.0</v>
      </c>
      <c r="B2032" s="158" t="s">
        <v>2095</v>
      </c>
      <c r="C2032" s="158">
        <v>1.0</v>
      </c>
      <c r="D2032" s="158">
        <v>0.0</v>
      </c>
      <c r="E2032" s="158" t="e">
        <v>#N/A</v>
      </c>
      <c r="F2032" s="158">
        <v>1215.0</v>
      </c>
      <c r="G2032" s="158"/>
      <c r="H2032" s="158">
        <f t="shared" si="1"/>
        <v>29160</v>
      </c>
      <c r="I2032" s="158" t="str">
        <f t="shared" si="2"/>
        <v>#N/A</v>
      </c>
      <c r="J2032" s="158" t="str">
        <f t="shared" si="3"/>
        <v>#N/A</v>
      </c>
      <c r="K2032" s="158" t="str">
        <f t="shared" si="4"/>
        <v>#N/A</v>
      </c>
      <c r="L2032" s="158">
        <f t="shared" si="19"/>
        <v>29160</v>
      </c>
      <c r="M2032" s="158">
        <f t="shared" si="6"/>
        <v>1215</v>
      </c>
      <c r="N2032" s="158">
        <v>1.0</v>
      </c>
      <c r="O2032" s="158" t="str">
        <f t="shared" si="7"/>
        <v>#N/A</v>
      </c>
      <c r="P2032" s="158" t="str">
        <f t="shared" si="8"/>
        <v>#N/A</v>
      </c>
      <c r="Q2032" s="158" t="str">
        <f t="shared" si="9"/>
        <v>#N/A</v>
      </c>
      <c r="R2032" s="158" t="str">
        <f t="shared" si="10"/>
        <v>#N/A</v>
      </c>
      <c r="S2032" s="158" t="str">
        <f t="shared" si="20"/>
        <v>#N/A</v>
      </c>
      <c r="T2032" s="158" t="str">
        <f t="shared" si="11"/>
        <v>#N/A</v>
      </c>
      <c r="U2032" s="158">
        <v>246.0</v>
      </c>
      <c r="V2032" s="158" t="str">
        <f t="shared" si="12"/>
        <v>#N/A</v>
      </c>
      <c r="W2032" s="157" t="s">
        <v>2650</v>
      </c>
      <c r="X2032" s="157">
        <v>76.46</v>
      </c>
      <c r="Y2032" s="157" t="s">
        <v>2644</v>
      </c>
      <c r="Z2032" s="158" t="str">
        <f t="shared" si="21"/>
        <v>#N/A</v>
      </c>
      <c r="AA2032" s="158" t="str">
        <f t="shared" si="13"/>
        <v>#N/A</v>
      </c>
      <c r="AB2032" s="158" t="str">
        <f t="shared" si="14"/>
        <v>#N/A</v>
      </c>
      <c r="AC2032" s="158">
        <v>1.0</v>
      </c>
      <c r="AD2032" s="158" t="str">
        <f t="shared" si="15"/>
        <v>#N/A</v>
      </c>
      <c r="AE2032" s="158" t="str">
        <f t="shared" si="16"/>
        <v>#N/A</v>
      </c>
      <c r="AF2032" s="158"/>
      <c r="AG2032" s="158"/>
      <c r="AH2032" s="158"/>
      <c r="AI2032" s="158"/>
      <c r="AJ2032" s="158"/>
      <c r="AK2032" s="158"/>
      <c r="AL2032" s="158"/>
      <c r="AM2032" s="158"/>
      <c r="AN2032" s="158"/>
      <c r="AO2032" s="158"/>
      <c r="AP2032" s="158"/>
      <c r="AQ2032" s="158"/>
      <c r="AR2032" s="158"/>
      <c r="AS2032" s="158"/>
      <c r="AT2032" s="158"/>
      <c r="AU2032" s="158"/>
      <c r="AV2032" s="158"/>
    </row>
    <row r="2033">
      <c r="A2033" s="157">
        <v>3798.0</v>
      </c>
      <c r="B2033" s="158" t="s">
        <v>2096</v>
      </c>
      <c r="C2033" s="158">
        <v>1.0</v>
      </c>
      <c r="D2033" s="158">
        <v>0.0</v>
      </c>
      <c r="E2033" s="158" t="e">
        <v>#N/A</v>
      </c>
      <c r="F2033" s="158">
        <v>1215.0</v>
      </c>
      <c r="G2033" s="158"/>
      <c r="H2033" s="158">
        <f t="shared" si="1"/>
        <v>29160</v>
      </c>
      <c r="I2033" s="158" t="str">
        <f t="shared" si="2"/>
        <v>#N/A</v>
      </c>
      <c r="J2033" s="158" t="str">
        <f t="shared" si="3"/>
        <v>#N/A</v>
      </c>
      <c r="K2033" s="158" t="str">
        <f t="shared" si="4"/>
        <v>#N/A</v>
      </c>
      <c r="L2033" s="158">
        <f t="shared" si="19"/>
        <v>29160</v>
      </c>
      <c r="M2033" s="158">
        <f t="shared" si="6"/>
        <v>1215</v>
      </c>
      <c r="N2033" s="158">
        <v>1.0</v>
      </c>
      <c r="O2033" s="158" t="str">
        <f t="shared" si="7"/>
        <v>#N/A</v>
      </c>
      <c r="P2033" s="158" t="str">
        <f t="shared" si="8"/>
        <v>#N/A</v>
      </c>
      <c r="Q2033" s="158" t="str">
        <f t="shared" si="9"/>
        <v>#N/A</v>
      </c>
      <c r="R2033" s="158" t="str">
        <f t="shared" si="10"/>
        <v>#N/A</v>
      </c>
      <c r="S2033" s="158" t="str">
        <f t="shared" si="20"/>
        <v>#N/A</v>
      </c>
      <c r="T2033" s="158" t="str">
        <f t="shared" si="11"/>
        <v>#N/A</v>
      </c>
      <c r="U2033" s="158">
        <v>246.0</v>
      </c>
      <c r="V2033" s="158" t="str">
        <f t="shared" si="12"/>
        <v>#N/A</v>
      </c>
      <c r="W2033" s="157" t="s">
        <v>2650</v>
      </c>
      <c r="X2033" s="157">
        <v>76.46</v>
      </c>
      <c r="Y2033" s="157" t="s">
        <v>2644</v>
      </c>
      <c r="Z2033" s="158" t="str">
        <f t="shared" si="21"/>
        <v>#N/A</v>
      </c>
      <c r="AA2033" s="158" t="str">
        <f t="shared" si="13"/>
        <v>#N/A</v>
      </c>
      <c r="AB2033" s="158" t="str">
        <f t="shared" si="14"/>
        <v>#N/A</v>
      </c>
      <c r="AC2033" s="158">
        <v>1.0</v>
      </c>
      <c r="AD2033" s="158" t="str">
        <f t="shared" si="15"/>
        <v>#N/A</v>
      </c>
      <c r="AE2033" s="158" t="str">
        <f t="shared" si="16"/>
        <v>#N/A</v>
      </c>
      <c r="AF2033" s="158"/>
      <c r="AG2033" s="158"/>
      <c r="AH2033" s="158"/>
      <c r="AI2033" s="158"/>
      <c r="AJ2033" s="158"/>
      <c r="AK2033" s="158"/>
      <c r="AL2033" s="158"/>
      <c r="AM2033" s="158"/>
      <c r="AN2033" s="158"/>
      <c r="AO2033" s="158"/>
      <c r="AP2033" s="158"/>
      <c r="AQ2033" s="158"/>
      <c r="AR2033" s="158"/>
      <c r="AS2033" s="158"/>
      <c r="AT2033" s="158"/>
      <c r="AU2033" s="158"/>
      <c r="AV2033" s="158"/>
    </row>
    <row r="2034">
      <c r="A2034" s="157">
        <v>3799.0</v>
      </c>
      <c r="B2034" s="158" t="s">
        <v>2097</v>
      </c>
      <c r="C2034" s="158">
        <v>1.0</v>
      </c>
      <c r="D2034" s="158">
        <v>0.0</v>
      </c>
      <c r="E2034" s="158" t="e">
        <v>#N/A</v>
      </c>
      <c r="F2034" s="158">
        <v>1215.0</v>
      </c>
      <c r="G2034" s="158"/>
      <c r="H2034" s="158">
        <f t="shared" si="1"/>
        <v>29160</v>
      </c>
      <c r="I2034" s="158" t="str">
        <f t="shared" si="2"/>
        <v>#N/A</v>
      </c>
      <c r="J2034" s="158" t="str">
        <f t="shared" si="3"/>
        <v>#N/A</v>
      </c>
      <c r="K2034" s="158" t="str">
        <f t="shared" si="4"/>
        <v>#N/A</v>
      </c>
      <c r="L2034" s="158">
        <f t="shared" si="19"/>
        <v>29160</v>
      </c>
      <c r="M2034" s="158">
        <f t="shared" si="6"/>
        <v>1215</v>
      </c>
      <c r="N2034" s="158">
        <v>1.0</v>
      </c>
      <c r="O2034" s="158" t="str">
        <f t="shared" si="7"/>
        <v>#N/A</v>
      </c>
      <c r="P2034" s="158" t="str">
        <f t="shared" si="8"/>
        <v>#N/A</v>
      </c>
      <c r="Q2034" s="158" t="str">
        <f t="shared" si="9"/>
        <v>#N/A</v>
      </c>
      <c r="R2034" s="158" t="str">
        <f t="shared" si="10"/>
        <v>#N/A</v>
      </c>
      <c r="S2034" s="158" t="str">
        <f t="shared" si="20"/>
        <v>#N/A</v>
      </c>
      <c r="T2034" s="158" t="str">
        <f t="shared" si="11"/>
        <v>#N/A</v>
      </c>
      <c r="U2034" s="158">
        <v>246.0</v>
      </c>
      <c r="V2034" s="158" t="str">
        <f t="shared" si="12"/>
        <v>#N/A</v>
      </c>
      <c r="W2034" s="157" t="s">
        <v>2650</v>
      </c>
      <c r="X2034" s="157">
        <v>76.46</v>
      </c>
      <c r="Y2034" s="157" t="s">
        <v>2644</v>
      </c>
      <c r="Z2034" s="158" t="str">
        <f t="shared" si="21"/>
        <v>#N/A</v>
      </c>
      <c r="AA2034" s="158" t="str">
        <f t="shared" si="13"/>
        <v>#N/A</v>
      </c>
      <c r="AB2034" s="158" t="str">
        <f t="shared" si="14"/>
        <v>#N/A</v>
      </c>
      <c r="AC2034" s="158">
        <v>1.0</v>
      </c>
      <c r="AD2034" s="158" t="str">
        <f t="shared" si="15"/>
        <v>#N/A</v>
      </c>
      <c r="AE2034" s="158" t="str">
        <f t="shared" si="16"/>
        <v>#N/A</v>
      </c>
      <c r="AF2034" s="158"/>
      <c r="AG2034" s="158"/>
      <c r="AH2034" s="158"/>
      <c r="AI2034" s="158"/>
      <c r="AJ2034" s="158"/>
      <c r="AK2034" s="158"/>
      <c r="AL2034" s="158"/>
      <c r="AM2034" s="158"/>
      <c r="AN2034" s="158"/>
      <c r="AO2034" s="158"/>
      <c r="AP2034" s="158"/>
      <c r="AQ2034" s="158"/>
      <c r="AR2034" s="158"/>
      <c r="AS2034" s="158"/>
      <c r="AT2034" s="158"/>
      <c r="AU2034" s="158"/>
      <c r="AV2034" s="158"/>
    </row>
    <row r="2035">
      <c r="A2035" s="157">
        <v>3800.0</v>
      </c>
      <c r="B2035" s="158" t="s">
        <v>2098</v>
      </c>
      <c r="C2035" s="158">
        <v>1.0</v>
      </c>
      <c r="D2035" s="158">
        <v>0.0</v>
      </c>
      <c r="E2035" s="158" t="e">
        <v>#N/A</v>
      </c>
      <c r="F2035" s="158">
        <v>1215.0</v>
      </c>
      <c r="G2035" s="158"/>
      <c r="H2035" s="158">
        <f t="shared" si="1"/>
        <v>29160</v>
      </c>
      <c r="I2035" s="158" t="str">
        <f t="shared" si="2"/>
        <v>#N/A</v>
      </c>
      <c r="J2035" s="158" t="str">
        <f t="shared" si="3"/>
        <v>#N/A</v>
      </c>
      <c r="K2035" s="158" t="str">
        <f t="shared" si="4"/>
        <v>#N/A</v>
      </c>
      <c r="L2035" s="158">
        <f t="shared" si="19"/>
        <v>29160</v>
      </c>
      <c r="M2035" s="158">
        <f t="shared" si="6"/>
        <v>1215</v>
      </c>
      <c r="N2035" s="158">
        <v>1.0</v>
      </c>
      <c r="O2035" s="158" t="str">
        <f t="shared" si="7"/>
        <v>#N/A</v>
      </c>
      <c r="P2035" s="158" t="str">
        <f t="shared" si="8"/>
        <v>#N/A</v>
      </c>
      <c r="Q2035" s="158" t="str">
        <f t="shared" si="9"/>
        <v>#N/A</v>
      </c>
      <c r="R2035" s="158" t="str">
        <f t="shared" si="10"/>
        <v>#N/A</v>
      </c>
      <c r="S2035" s="158" t="str">
        <f t="shared" si="20"/>
        <v>#N/A</v>
      </c>
      <c r="T2035" s="158" t="str">
        <f t="shared" si="11"/>
        <v>#N/A</v>
      </c>
      <c r="U2035" s="158">
        <v>246.0</v>
      </c>
      <c r="V2035" s="158" t="str">
        <f t="shared" si="12"/>
        <v>#N/A</v>
      </c>
      <c r="W2035" s="157" t="s">
        <v>2650</v>
      </c>
      <c r="X2035" s="157">
        <v>76.46</v>
      </c>
      <c r="Y2035" s="157" t="s">
        <v>2644</v>
      </c>
      <c r="Z2035" s="158" t="str">
        <f t="shared" si="21"/>
        <v>#N/A</v>
      </c>
      <c r="AA2035" s="158" t="str">
        <f t="shared" si="13"/>
        <v>#N/A</v>
      </c>
      <c r="AB2035" s="158" t="str">
        <f t="shared" si="14"/>
        <v>#N/A</v>
      </c>
      <c r="AC2035" s="158">
        <v>1.0</v>
      </c>
      <c r="AD2035" s="158" t="str">
        <f t="shared" si="15"/>
        <v>#N/A</v>
      </c>
      <c r="AE2035" s="158" t="str">
        <f t="shared" si="16"/>
        <v>#N/A</v>
      </c>
      <c r="AF2035" s="158"/>
      <c r="AG2035" s="158"/>
      <c r="AH2035" s="158"/>
      <c r="AI2035" s="158"/>
      <c r="AJ2035" s="158"/>
      <c r="AK2035" s="158"/>
      <c r="AL2035" s="158"/>
      <c r="AM2035" s="158"/>
      <c r="AN2035" s="158"/>
      <c r="AO2035" s="158"/>
      <c r="AP2035" s="158"/>
      <c r="AQ2035" s="158"/>
      <c r="AR2035" s="158"/>
      <c r="AS2035" s="158"/>
      <c r="AT2035" s="158"/>
      <c r="AU2035" s="158"/>
      <c r="AV2035" s="158"/>
    </row>
    <row r="2036">
      <c r="A2036" s="157">
        <v>3801.0</v>
      </c>
      <c r="B2036" s="158" t="s">
        <v>2099</v>
      </c>
      <c r="C2036" s="158">
        <v>1.0</v>
      </c>
      <c r="D2036" s="158">
        <v>0.0</v>
      </c>
      <c r="E2036" s="158" t="e">
        <v>#N/A</v>
      </c>
      <c r="F2036" s="158">
        <v>1215.0</v>
      </c>
      <c r="G2036" s="158"/>
      <c r="H2036" s="158">
        <f t="shared" si="1"/>
        <v>29160</v>
      </c>
      <c r="I2036" s="158" t="str">
        <f t="shared" si="2"/>
        <v>#N/A</v>
      </c>
      <c r="J2036" s="158" t="str">
        <f t="shared" si="3"/>
        <v>#N/A</v>
      </c>
      <c r="K2036" s="158" t="str">
        <f t="shared" si="4"/>
        <v>#N/A</v>
      </c>
      <c r="L2036" s="158">
        <f t="shared" si="19"/>
        <v>29160</v>
      </c>
      <c r="M2036" s="158">
        <f t="shared" si="6"/>
        <v>1215</v>
      </c>
      <c r="N2036" s="158">
        <v>1.0</v>
      </c>
      <c r="O2036" s="158" t="str">
        <f t="shared" si="7"/>
        <v>#N/A</v>
      </c>
      <c r="P2036" s="158" t="str">
        <f t="shared" si="8"/>
        <v>#N/A</v>
      </c>
      <c r="Q2036" s="158" t="str">
        <f t="shared" si="9"/>
        <v>#N/A</v>
      </c>
      <c r="R2036" s="158" t="str">
        <f t="shared" si="10"/>
        <v>#N/A</v>
      </c>
      <c r="S2036" s="158" t="str">
        <f t="shared" si="20"/>
        <v>#N/A</v>
      </c>
      <c r="T2036" s="158" t="str">
        <f t="shared" si="11"/>
        <v>#N/A</v>
      </c>
      <c r="U2036" s="158">
        <v>246.0</v>
      </c>
      <c r="V2036" s="158" t="str">
        <f t="shared" si="12"/>
        <v>#N/A</v>
      </c>
      <c r="W2036" s="157" t="s">
        <v>2650</v>
      </c>
      <c r="X2036" s="157">
        <v>76.46</v>
      </c>
      <c r="Y2036" s="157" t="s">
        <v>2644</v>
      </c>
      <c r="Z2036" s="158" t="str">
        <f t="shared" si="21"/>
        <v>#N/A</v>
      </c>
      <c r="AA2036" s="158" t="str">
        <f t="shared" si="13"/>
        <v>#N/A</v>
      </c>
      <c r="AB2036" s="158" t="str">
        <f t="shared" si="14"/>
        <v>#N/A</v>
      </c>
      <c r="AC2036" s="158">
        <v>1.0</v>
      </c>
      <c r="AD2036" s="158" t="str">
        <f t="shared" si="15"/>
        <v>#N/A</v>
      </c>
      <c r="AE2036" s="158" t="str">
        <f t="shared" si="16"/>
        <v>#N/A</v>
      </c>
      <c r="AF2036" s="158"/>
      <c r="AG2036" s="158"/>
      <c r="AH2036" s="158"/>
      <c r="AI2036" s="158"/>
      <c r="AJ2036" s="158"/>
      <c r="AK2036" s="158"/>
      <c r="AL2036" s="158"/>
      <c r="AM2036" s="158"/>
      <c r="AN2036" s="158"/>
      <c r="AO2036" s="158"/>
      <c r="AP2036" s="158"/>
      <c r="AQ2036" s="158"/>
      <c r="AR2036" s="158"/>
      <c r="AS2036" s="158"/>
      <c r="AT2036" s="158"/>
      <c r="AU2036" s="158"/>
      <c r="AV2036" s="158"/>
    </row>
    <row r="2037">
      <c r="A2037" s="157">
        <v>3802.0</v>
      </c>
      <c r="B2037" s="158" t="s">
        <v>2100</v>
      </c>
      <c r="C2037" s="158">
        <v>1.0</v>
      </c>
      <c r="D2037" s="158">
        <v>0.0</v>
      </c>
      <c r="E2037" s="158" t="e">
        <v>#N/A</v>
      </c>
      <c r="F2037" s="158">
        <v>1215.0</v>
      </c>
      <c r="G2037" s="158"/>
      <c r="H2037" s="158">
        <f t="shared" si="1"/>
        <v>29160</v>
      </c>
      <c r="I2037" s="158" t="str">
        <f t="shared" si="2"/>
        <v>#N/A</v>
      </c>
      <c r="J2037" s="158" t="str">
        <f t="shared" si="3"/>
        <v>#N/A</v>
      </c>
      <c r="K2037" s="158" t="str">
        <f t="shared" si="4"/>
        <v>#N/A</v>
      </c>
      <c r="L2037" s="158">
        <f t="shared" si="19"/>
        <v>29160</v>
      </c>
      <c r="M2037" s="158">
        <f t="shared" si="6"/>
        <v>1215</v>
      </c>
      <c r="N2037" s="158">
        <v>0.0</v>
      </c>
      <c r="O2037" s="158" t="str">
        <f t="shared" si="7"/>
        <v>#N/A</v>
      </c>
      <c r="P2037" s="158" t="str">
        <f t="shared" si="8"/>
        <v>#N/A</v>
      </c>
      <c r="Q2037" s="158" t="str">
        <f t="shared" si="9"/>
        <v>#N/A</v>
      </c>
      <c r="R2037" s="158" t="str">
        <f t="shared" si="10"/>
        <v>#N/A</v>
      </c>
      <c r="S2037" s="158" t="str">
        <f t="shared" si="20"/>
        <v>#N/A</v>
      </c>
      <c r="T2037" s="158" t="str">
        <f t="shared" si="11"/>
        <v>#N/A</v>
      </c>
      <c r="U2037" s="158">
        <v>246.0</v>
      </c>
      <c r="V2037" s="158" t="str">
        <f t="shared" si="12"/>
        <v>#N/A</v>
      </c>
      <c r="W2037" s="157" t="s">
        <v>2650</v>
      </c>
      <c r="X2037" s="157">
        <v>76.46</v>
      </c>
      <c r="Y2037" s="157" t="s">
        <v>2644</v>
      </c>
      <c r="Z2037" s="158" t="str">
        <f t="shared" si="21"/>
        <v>#N/A</v>
      </c>
      <c r="AA2037" s="158" t="str">
        <f t="shared" si="13"/>
        <v>#N/A</v>
      </c>
      <c r="AB2037" s="158" t="str">
        <f t="shared" si="14"/>
        <v>#N/A</v>
      </c>
      <c r="AC2037" s="158">
        <v>0.0</v>
      </c>
      <c r="AD2037" s="158" t="str">
        <f t="shared" si="15"/>
        <v>#N/A</v>
      </c>
      <c r="AE2037" s="158" t="str">
        <f t="shared" si="16"/>
        <v>#N/A</v>
      </c>
      <c r="AF2037" s="158"/>
      <c r="AG2037" s="158"/>
      <c r="AH2037" s="158"/>
      <c r="AI2037" s="158"/>
      <c r="AJ2037" s="158"/>
      <c r="AK2037" s="158"/>
      <c r="AL2037" s="158"/>
      <c r="AM2037" s="158"/>
      <c r="AN2037" s="158"/>
      <c r="AO2037" s="158"/>
      <c r="AP2037" s="158"/>
      <c r="AQ2037" s="158"/>
      <c r="AR2037" s="158"/>
      <c r="AS2037" s="158"/>
      <c r="AT2037" s="158"/>
      <c r="AU2037" s="158"/>
      <c r="AV2037" s="158"/>
    </row>
    <row r="2038">
      <c r="A2038" s="157">
        <v>3803.0</v>
      </c>
      <c r="B2038" s="158" t="s">
        <v>2101</v>
      </c>
      <c r="C2038" s="158">
        <v>1.0</v>
      </c>
      <c r="D2038" s="158">
        <v>0.0</v>
      </c>
      <c r="E2038" s="158" t="e">
        <v>#N/A</v>
      </c>
      <c r="F2038" s="158">
        <v>1215.0</v>
      </c>
      <c r="G2038" s="158"/>
      <c r="H2038" s="158">
        <f t="shared" si="1"/>
        <v>29160</v>
      </c>
      <c r="I2038" s="158" t="str">
        <f t="shared" si="2"/>
        <v>#N/A</v>
      </c>
      <c r="J2038" s="158" t="str">
        <f t="shared" si="3"/>
        <v>#N/A</v>
      </c>
      <c r="K2038" s="158" t="str">
        <f t="shared" si="4"/>
        <v>#N/A</v>
      </c>
      <c r="L2038" s="158">
        <f t="shared" si="19"/>
        <v>29160</v>
      </c>
      <c r="M2038" s="158">
        <f t="shared" si="6"/>
        <v>1215</v>
      </c>
      <c r="N2038" s="158">
        <v>1.0</v>
      </c>
      <c r="O2038" s="158" t="str">
        <f t="shared" si="7"/>
        <v>#N/A</v>
      </c>
      <c r="P2038" s="158" t="str">
        <f t="shared" si="8"/>
        <v>#N/A</v>
      </c>
      <c r="Q2038" s="158" t="str">
        <f t="shared" si="9"/>
        <v>#N/A</v>
      </c>
      <c r="R2038" s="158" t="str">
        <f t="shared" si="10"/>
        <v>#N/A</v>
      </c>
      <c r="S2038" s="158" t="str">
        <f t="shared" si="20"/>
        <v>#N/A</v>
      </c>
      <c r="T2038" s="158" t="str">
        <f t="shared" si="11"/>
        <v>#N/A</v>
      </c>
      <c r="U2038" s="158">
        <v>246.0</v>
      </c>
      <c r="V2038" s="158" t="str">
        <f t="shared" si="12"/>
        <v>#N/A</v>
      </c>
      <c r="W2038" s="157" t="s">
        <v>2650</v>
      </c>
      <c r="X2038" s="157">
        <v>76.46</v>
      </c>
      <c r="Y2038" s="157" t="s">
        <v>2644</v>
      </c>
      <c r="Z2038" s="158" t="str">
        <f t="shared" si="21"/>
        <v>#N/A</v>
      </c>
      <c r="AA2038" s="158" t="str">
        <f t="shared" si="13"/>
        <v>#N/A</v>
      </c>
      <c r="AB2038" s="158" t="str">
        <f t="shared" si="14"/>
        <v>#N/A</v>
      </c>
      <c r="AC2038" s="158">
        <v>1.0</v>
      </c>
      <c r="AD2038" s="158" t="str">
        <f t="shared" si="15"/>
        <v>#N/A</v>
      </c>
      <c r="AE2038" s="158" t="str">
        <f t="shared" si="16"/>
        <v>#N/A</v>
      </c>
      <c r="AF2038" s="158"/>
      <c r="AG2038" s="158"/>
      <c r="AH2038" s="158"/>
      <c r="AI2038" s="158"/>
      <c r="AJ2038" s="158"/>
      <c r="AK2038" s="158"/>
      <c r="AL2038" s="158"/>
      <c r="AM2038" s="158"/>
      <c r="AN2038" s="158"/>
      <c r="AO2038" s="158"/>
      <c r="AP2038" s="158"/>
      <c r="AQ2038" s="158"/>
      <c r="AR2038" s="158"/>
      <c r="AS2038" s="158"/>
      <c r="AT2038" s="158"/>
      <c r="AU2038" s="158"/>
      <c r="AV2038" s="158"/>
    </row>
    <row r="2039">
      <c r="A2039" s="157">
        <v>3804.0</v>
      </c>
      <c r="B2039" s="158" t="s">
        <v>2102</v>
      </c>
      <c r="C2039" s="158">
        <v>1.0</v>
      </c>
      <c r="D2039" s="158">
        <v>0.0</v>
      </c>
      <c r="E2039" s="158" t="e">
        <v>#N/A</v>
      </c>
      <c r="F2039" s="158">
        <v>1215.0</v>
      </c>
      <c r="G2039" s="158"/>
      <c r="H2039" s="158">
        <f t="shared" si="1"/>
        <v>29160</v>
      </c>
      <c r="I2039" s="158" t="str">
        <f t="shared" si="2"/>
        <v>#N/A</v>
      </c>
      <c r="J2039" s="158" t="str">
        <f t="shared" si="3"/>
        <v>#N/A</v>
      </c>
      <c r="K2039" s="158" t="str">
        <f t="shared" si="4"/>
        <v>#N/A</v>
      </c>
      <c r="L2039" s="158">
        <f t="shared" si="19"/>
        <v>29160</v>
      </c>
      <c r="M2039" s="158">
        <f t="shared" si="6"/>
        <v>1215</v>
      </c>
      <c r="N2039" s="158">
        <v>1.0</v>
      </c>
      <c r="O2039" s="158" t="str">
        <f t="shared" si="7"/>
        <v>#N/A</v>
      </c>
      <c r="P2039" s="158" t="str">
        <f t="shared" si="8"/>
        <v>#N/A</v>
      </c>
      <c r="Q2039" s="158" t="str">
        <f t="shared" si="9"/>
        <v>#N/A</v>
      </c>
      <c r="R2039" s="158" t="str">
        <f t="shared" si="10"/>
        <v>#N/A</v>
      </c>
      <c r="S2039" s="158" t="str">
        <f t="shared" si="20"/>
        <v>#N/A</v>
      </c>
      <c r="T2039" s="158" t="str">
        <f t="shared" si="11"/>
        <v>#N/A</v>
      </c>
      <c r="U2039" s="158">
        <v>246.0</v>
      </c>
      <c r="V2039" s="158" t="str">
        <f t="shared" si="12"/>
        <v>#N/A</v>
      </c>
      <c r="W2039" s="157" t="s">
        <v>2650</v>
      </c>
      <c r="X2039" s="157">
        <v>76.46</v>
      </c>
      <c r="Y2039" s="157" t="s">
        <v>2644</v>
      </c>
      <c r="Z2039" s="158" t="str">
        <f t="shared" si="21"/>
        <v>#N/A</v>
      </c>
      <c r="AA2039" s="158" t="str">
        <f t="shared" si="13"/>
        <v>#N/A</v>
      </c>
      <c r="AB2039" s="158" t="str">
        <f t="shared" si="14"/>
        <v>#N/A</v>
      </c>
      <c r="AC2039" s="158">
        <v>1.0</v>
      </c>
      <c r="AD2039" s="158" t="str">
        <f t="shared" si="15"/>
        <v>#N/A</v>
      </c>
      <c r="AE2039" s="158" t="str">
        <f t="shared" si="16"/>
        <v>#N/A</v>
      </c>
      <c r="AF2039" s="158"/>
      <c r="AG2039" s="158"/>
      <c r="AH2039" s="158"/>
      <c r="AI2039" s="158"/>
      <c r="AJ2039" s="158"/>
      <c r="AK2039" s="158"/>
      <c r="AL2039" s="158"/>
      <c r="AM2039" s="158"/>
      <c r="AN2039" s="158"/>
      <c r="AO2039" s="158"/>
      <c r="AP2039" s="158"/>
      <c r="AQ2039" s="158"/>
      <c r="AR2039" s="158"/>
      <c r="AS2039" s="158"/>
      <c r="AT2039" s="158"/>
      <c r="AU2039" s="158"/>
      <c r="AV2039" s="158"/>
    </row>
    <row r="2040">
      <c r="A2040" s="157">
        <v>3805.0</v>
      </c>
      <c r="B2040" s="158" t="s">
        <v>2103</v>
      </c>
      <c r="C2040" s="158">
        <v>1.0</v>
      </c>
      <c r="D2040" s="158">
        <v>0.0</v>
      </c>
      <c r="E2040" s="158" t="e">
        <v>#N/A</v>
      </c>
      <c r="F2040" s="158">
        <v>1215.0</v>
      </c>
      <c r="G2040" s="158"/>
      <c r="H2040" s="158">
        <f t="shared" si="1"/>
        <v>29160</v>
      </c>
      <c r="I2040" s="158" t="str">
        <f t="shared" si="2"/>
        <v>#N/A</v>
      </c>
      <c r="J2040" s="158" t="str">
        <f t="shared" si="3"/>
        <v>#N/A</v>
      </c>
      <c r="K2040" s="158" t="str">
        <f t="shared" si="4"/>
        <v>#N/A</v>
      </c>
      <c r="L2040" s="158">
        <f t="shared" si="19"/>
        <v>29160</v>
      </c>
      <c r="M2040" s="158">
        <f t="shared" si="6"/>
        <v>1215</v>
      </c>
      <c r="N2040" s="158">
        <v>1.0</v>
      </c>
      <c r="O2040" s="158" t="str">
        <f t="shared" si="7"/>
        <v>#N/A</v>
      </c>
      <c r="P2040" s="158" t="str">
        <f t="shared" si="8"/>
        <v>#N/A</v>
      </c>
      <c r="Q2040" s="158" t="str">
        <f t="shared" si="9"/>
        <v>#N/A</v>
      </c>
      <c r="R2040" s="158" t="str">
        <f t="shared" si="10"/>
        <v>#N/A</v>
      </c>
      <c r="S2040" s="158" t="str">
        <f t="shared" si="20"/>
        <v>#N/A</v>
      </c>
      <c r="T2040" s="158" t="str">
        <f t="shared" si="11"/>
        <v>#N/A</v>
      </c>
      <c r="U2040" s="158">
        <v>246.0</v>
      </c>
      <c r="V2040" s="158" t="str">
        <f t="shared" si="12"/>
        <v>#N/A</v>
      </c>
      <c r="W2040" s="157" t="s">
        <v>2650</v>
      </c>
      <c r="X2040" s="157">
        <v>76.46</v>
      </c>
      <c r="Y2040" s="157" t="s">
        <v>2644</v>
      </c>
      <c r="Z2040" s="158" t="str">
        <f t="shared" si="21"/>
        <v>#N/A</v>
      </c>
      <c r="AA2040" s="158" t="str">
        <f t="shared" si="13"/>
        <v>#N/A</v>
      </c>
      <c r="AB2040" s="158" t="str">
        <f t="shared" si="14"/>
        <v>#N/A</v>
      </c>
      <c r="AC2040" s="158">
        <v>1.0</v>
      </c>
      <c r="AD2040" s="158" t="str">
        <f t="shared" si="15"/>
        <v>#N/A</v>
      </c>
      <c r="AE2040" s="158" t="str">
        <f t="shared" si="16"/>
        <v>#N/A</v>
      </c>
      <c r="AF2040" s="158"/>
      <c r="AG2040" s="158"/>
      <c r="AH2040" s="158"/>
      <c r="AI2040" s="158"/>
      <c r="AJ2040" s="158"/>
      <c r="AK2040" s="158"/>
      <c r="AL2040" s="158"/>
      <c r="AM2040" s="158"/>
      <c r="AN2040" s="158"/>
      <c r="AO2040" s="158"/>
      <c r="AP2040" s="158"/>
      <c r="AQ2040" s="158"/>
      <c r="AR2040" s="158"/>
      <c r="AS2040" s="158"/>
      <c r="AT2040" s="158"/>
      <c r="AU2040" s="158"/>
      <c r="AV2040" s="158"/>
    </row>
    <row r="2041">
      <c r="A2041" s="157">
        <v>3807.0</v>
      </c>
      <c r="B2041" s="158" t="s">
        <v>2104</v>
      </c>
      <c r="C2041" s="158">
        <v>1.0</v>
      </c>
      <c r="D2041" s="158">
        <v>0.0</v>
      </c>
      <c r="E2041" s="158" t="e">
        <v>#N/A</v>
      </c>
      <c r="F2041" s="158">
        <v>1215.0</v>
      </c>
      <c r="G2041" s="158"/>
      <c r="H2041" s="158">
        <f t="shared" si="1"/>
        <v>29160</v>
      </c>
      <c r="I2041" s="158" t="str">
        <f t="shared" si="2"/>
        <v>#N/A</v>
      </c>
      <c r="J2041" s="158" t="str">
        <f t="shared" si="3"/>
        <v>#N/A</v>
      </c>
      <c r="K2041" s="158" t="str">
        <f t="shared" si="4"/>
        <v>#N/A</v>
      </c>
      <c r="L2041" s="158">
        <f t="shared" si="19"/>
        <v>29160</v>
      </c>
      <c r="M2041" s="158">
        <f t="shared" si="6"/>
        <v>1215</v>
      </c>
      <c r="N2041" s="158">
        <v>0.0</v>
      </c>
      <c r="O2041" s="158" t="str">
        <f t="shared" si="7"/>
        <v>#N/A</v>
      </c>
      <c r="P2041" s="158" t="str">
        <f t="shared" si="8"/>
        <v>#N/A</v>
      </c>
      <c r="Q2041" s="158" t="str">
        <f t="shared" si="9"/>
        <v>#N/A</v>
      </c>
      <c r="R2041" s="158" t="str">
        <f t="shared" si="10"/>
        <v>#N/A</v>
      </c>
      <c r="S2041" s="158" t="str">
        <f t="shared" si="20"/>
        <v>#N/A</v>
      </c>
      <c r="T2041" s="158" t="str">
        <f t="shared" si="11"/>
        <v>#N/A</v>
      </c>
      <c r="U2041" s="158">
        <v>246.0</v>
      </c>
      <c r="V2041" s="158" t="str">
        <f t="shared" si="12"/>
        <v>#N/A</v>
      </c>
      <c r="W2041" s="157" t="s">
        <v>2650</v>
      </c>
      <c r="X2041" s="157">
        <v>76.46</v>
      </c>
      <c r="Y2041" s="157" t="s">
        <v>2644</v>
      </c>
      <c r="Z2041" s="158" t="str">
        <f t="shared" si="21"/>
        <v>#N/A</v>
      </c>
      <c r="AA2041" s="158" t="str">
        <f t="shared" si="13"/>
        <v>#N/A</v>
      </c>
      <c r="AB2041" s="158" t="str">
        <f t="shared" si="14"/>
        <v>#N/A</v>
      </c>
      <c r="AC2041" s="158">
        <v>0.0</v>
      </c>
      <c r="AD2041" s="158" t="str">
        <f t="shared" si="15"/>
        <v>#N/A</v>
      </c>
      <c r="AE2041" s="158" t="str">
        <f t="shared" si="16"/>
        <v>#N/A</v>
      </c>
      <c r="AF2041" s="158"/>
      <c r="AG2041" s="158"/>
      <c r="AH2041" s="158"/>
      <c r="AI2041" s="158"/>
      <c r="AJ2041" s="158"/>
      <c r="AK2041" s="158"/>
      <c r="AL2041" s="158"/>
      <c r="AM2041" s="158"/>
      <c r="AN2041" s="158"/>
      <c r="AO2041" s="158"/>
      <c r="AP2041" s="158"/>
      <c r="AQ2041" s="158"/>
      <c r="AR2041" s="158"/>
      <c r="AS2041" s="158"/>
      <c r="AT2041" s="158"/>
      <c r="AU2041" s="158"/>
      <c r="AV2041" s="158"/>
    </row>
    <row r="2042">
      <c r="A2042" s="157">
        <v>3808.0</v>
      </c>
      <c r="B2042" s="158" t="s">
        <v>2105</v>
      </c>
      <c r="C2042" s="158">
        <v>1.0</v>
      </c>
      <c r="D2042" s="158">
        <v>0.0</v>
      </c>
      <c r="E2042" s="158" t="e">
        <v>#N/A</v>
      </c>
      <c r="F2042" s="158">
        <v>1215.0</v>
      </c>
      <c r="G2042" s="158"/>
      <c r="H2042" s="158">
        <f t="shared" si="1"/>
        <v>29160</v>
      </c>
      <c r="I2042" s="158" t="str">
        <f t="shared" si="2"/>
        <v>#N/A</v>
      </c>
      <c r="J2042" s="158" t="str">
        <f t="shared" si="3"/>
        <v>#N/A</v>
      </c>
      <c r="K2042" s="158" t="str">
        <f t="shared" si="4"/>
        <v>#N/A</v>
      </c>
      <c r="L2042" s="158">
        <f t="shared" si="19"/>
        <v>29160</v>
      </c>
      <c r="M2042" s="158">
        <f t="shared" si="6"/>
        <v>1215</v>
      </c>
      <c r="N2042" s="158">
        <v>1.0</v>
      </c>
      <c r="O2042" s="158" t="str">
        <f t="shared" si="7"/>
        <v>#N/A</v>
      </c>
      <c r="P2042" s="158" t="str">
        <f t="shared" si="8"/>
        <v>#N/A</v>
      </c>
      <c r="Q2042" s="158" t="str">
        <f t="shared" si="9"/>
        <v>#N/A</v>
      </c>
      <c r="R2042" s="158" t="str">
        <f t="shared" si="10"/>
        <v>#N/A</v>
      </c>
      <c r="S2042" s="158" t="str">
        <f t="shared" si="20"/>
        <v>#N/A</v>
      </c>
      <c r="T2042" s="158" t="str">
        <f t="shared" si="11"/>
        <v>#N/A</v>
      </c>
      <c r="U2042" s="158">
        <v>246.0</v>
      </c>
      <c r="V2042" s="158" t="str">
        <f t="shared" si="12"/>
        <v>#N/A</v>
      </c>
      <c r="W2042" s="157" t="s">
        <v>2650</v>
      </c>
      <c r="X2042" s="157">
        <v>76.46</v>
      </c>
      <c r="Y2042" s="157" t="s">
        <v>2644</v>
      </c>
      <c r="Z2042" s="158" t="str">
        <f t="shared" si="21"/>
        <v>#N/A</v>
      </c>
      <c r="AA2042" s="158" t="str">
        <f t="shared" si="13"/>
        <v>#N/A</v>
      </c>
      <c r="AB2042" s="158" t="str">
        <f t="shared" si="14"/>
        <v>#N/A</v>
      </c>
      <c r="AC2042" s="158">
        <v>1.0</v>
      </c>
      <c r="AD2042" s="158" t="str">
        <f t="shared" si="15"/>
        <v>#N/A</v>
      </c>
      <c r="AE2042" s="158" t="str">
        <f t="shared" si="16"/>
        <v>#N/A</v>
      </c>
      <c r="AF2042" s="158"/>
      <c r="AG2042" s="158"/>
      <c r="AH2042" s="158"/>
      <c r="AI2042" s="158"/>
      <c r="AJ2042" s="158"/>
      <c r="AK2042" s="158"/>
      <c r="AL2042" s="158"/>
      <c r="AM2042" s="158"/>
      <c r="AN2042" s="158"/>
      <c r="AO2042" s="158"/>
      <c r="AP2042" s="158"/>
      <c r="AQ2042" s="158"/>
      <c r="AR2042" s="158"/>
      <c r="AS2042" s="158"/>
      <c r="AT2042" s="158"/>
      <c r="AU2042" s="158"/>
      <c r="AV2042" s="158"/>
    </row>
    <row r="2043">
      <c r="A2043" s="157">
        <v>3809.0</v>
      </c>
      <c r="B2043" s="158" t="s">
        <v>2106</v>
      </c>
      <c r="C2043" s="158">
        <v>1.0</v>
      </c>
      <c r="D2043" s="158">
        <v>0.0</v>
      </c>
      <c r="E2043" s="158" t="e">
        <v>#N/A</v>
      </c>
      <c r="F2043" s="158">
        <v>1215.0</v>
      </c>
      <c r="G2043" s="158"/>
      <c r="H2043" s="158">
        <f t="shared" si="1"/>
        <v>29160</v>
      </c>
      <c r="I2043" s="158" t="str">
        <f t="shared" si="2"/>
        <v>#N/A</v>
      </c>
      <c r="J2043" s="158" t="str">
        <f t="shared" si="3"/>
        <v>#N/A</v>
      </c>
      <c r="K2043" s="158" t="str">
        <f t="shared" si="4"/>
        <v>#N/A</v>
      </c>
      <c r="L2043" s="158">
        <f t="shared" si="19"/>
        <v>29160</v>
      </c>
      <c r="M2043" s="158">
        <f t="shared" si="6"/>
        <v>1215</v>
      </c>
      <c r="N2043" s="158">
        <v>1.0</v>
      </c>
      <c r="O2043" s="158" t="str">
        <f t="shared" si="7"/>
        <v>#N/A</v>
      </c>
      <c r="P2043" s="158" t="str">
        <f t="shared" si="8"/>
        <v>#N/A</v>
      </c>
      <c r="Q2043" s="158" t="str">
        <f t="shared" si="9"/>
        <v>#N/A</v>
      </c>
      <c r="R2043" s="158" t="str">
        <f t="shared" si="10"/>
        <v>#N/A</v>
      </c>
      <c r="S2043" s="158" t="str">
        <f t="shared" si="20"/>
        <v>#N/A</v>
      </c>
      <c r="T2043" s="158" t="str">
        <f t="shared" si="11"/>
        <v>#N/A</v>
      </c>
      <c r="U2043" s="158">
        <v>246.0</v>
      </c>
      <c r="V2043" s="158" t="str">
        <f t="shared" si="12"/>
        <v>#N/A</v>
      </c>
      <c r="W2043" s="157" t="s">
        <v>2650</v>
      </c>
      <c r="X2043" s="157">
        <v>76.46</v>
      </c>
      <c r="Y2043" s="157" t="s">
        <v>2644</v>
      </c>
      <c r="Z2043" s="158" t="str">
        <f t="shared" si="21"/>
        <v>#N/A</v>
      </c>
      <c r="AA2043" s="158" t="str">
        <f t="shared" si="13"/>
        <v>#N/A</v>
      </c>
      <c r="AB2043" s="158" t="str">
        <f t="shared" si="14"/>
        <v>#N/A</v>
      </c>
      <c r="AC2043" s="158">
        <v>1.0</v>
      </c>
      <c r="AD2043" s="158" t="str">
        <f t="shared" si="15"/>
        <v>#N/A</v>
      </c>
      <c r="AE2043" s="158" t="str">
        <f t="shared" si="16"/>
        <v>#N/A</v>
      </c>
      <c r="AF2043" s="158"/>
      <c r="AG2043" s="158"/>
      <c r="AH2043" s="158"/>
      <c r="AI2043" s="158"/>
      <c r="AJ2043" s="158"/>
      <c r="AK2043" s="158"/>
      <c r="AL2043" s="158"/>
      <c r="AM2043" s="158"/>
      <c r="AN2043" s="158"/>
      <c r="AO2043" s="158"/>
      <c r="AP2043" s="158"/>
      <c r="AQ2043" s="158"/>
      <c r="AR2043" s="158"/>
      <c r="AS2043" s="158"/>
      <c r="AT2043" s="158"/>
      <c r="AU2043" s="158"/>
      <c r="AV2043" s="158"/>
    </row>
    <row r="2044">
      <c r="A2044" s="157">
        <v>3810.0</v>
      </c>
      <c r="B2044" s="158" t="s">
        <v>2107</v>
      </c>
      <c r="C2044" s="158">
        <v>1.0</v>
      </c>
      <c r="D2044" s="158">
        <v>0.0</v>
      </c>
      <c r="E2044" s="158" t="e">
        <v>#N/A</v>
      </c>
      <c r="F2044" s="158">
        <v>1215.0</v>
      </c>
      <c r="G2044" s="158"/>
      <c r="H2044" s="158">
        <f t="shared" si="1"/>
        <v>29160</v>
      </c>
      <c r="I2044" s="158" t="str">
        <f t="shared" si="2"/>
        <v>#N/A</v>
      </c>
      <c r="J2044" s="158" t="str">
        <f t="shared" si="3"/>
        <v>#N/A</v>
      </c>
      <c r="K2044" s="158" t="str">
        <f t="shared" si="4"/>
        <v>#N/A</v>
      </c>
      <c r="L2044" s="158">
        <f t="shared" si="19"/>
        <v>29160</v>
      </c>
      <c r="M2044" s="158">
        <f t="shared" si="6"/>
        <v>1215</v>
      </c>
      <c r="N2044" s="158">
        <v>1.0</v>
      </c>
      <c r="O2044" s="158" t="str">
        <f t="shared" si="7"/>
        <v>#N/A</v>
      </c>
      <c r="P2044" s="158" t="str">
        <f t="shared" si="8"/>
        <v>#N/A</v>
      </c>
      <c r="Q2044" s="158" t="str">
        <f t="shared" si="9"/>
        <v>#N/A</v>
      </c>
      <c r="R2044" s="158" t="str">
        <f t="shared" si="10"/>
        <v>#N/A</v>
      </c>
      <c r="S2044" s="158" t="str">
        <f t="shared" si="20"/>
        <v>#N/A</v>
      </c>
      <c r="T2044" s="158" t="str">
        <f t="shared" si="11"/>
        <v>#N/A</v>
      </c>
      <c r="U2044" s="158">
        <v>246.0</v>
      </c>
      <c r="V2044" s="158" t="str">
        <f t="shared" si="12"/>
        <v>#N/A</v>
      </c>
      <c r="W2044" s="157" t="s">
        <v>2650</v>
      </c>
      <c r="X2044" s="157">
        <v>76.46</v>
      </c>
      <c r="Y2044" s="157" t="s">
        <v>2644</v>
      </c>
      <c r="Z2044" s="158" t="str">
        <f t="shared" si="21"/>
        <v>#N/A</v>
      </c>
      <c r="AA2044" s="158" t="str">
        <f t="shared" si="13"/>
        <v>#N/A</v>
      </c>
      <c r="AB2044" s="158" t="str">
        <f t="shared" si="14"/>
        <v>#N/A</v>
      </c>
      <c r="AC2044" s="158">
        <v>1.0</v>
      </c>
      <c r="AD2044" s="158" t="str">
        <f t="shared" si="15"/>
        <v>#N/A</v>
      </c>
      <c r="AE2044" s="158" t="str">
        <f t="shared" si="16"/>
        <v>#N/A</v>
      </c>
      <c r="AF2044" s="158"/>
      <c r="AG2044" s="158"/>
      <c r="AH2044" s="158"/>
      <c r="AI2044" s="158"/>
      <c r="AJ2044" s="158"/>
      <c r="AK2044" s="158"/>
      <c r="AL2044" s="158"/>
      <c r="AM2044" s="158"/>
      <c r="AN2044" s="158"/>
      <c r="AO2044" s="158"/>
      <c r="AP2044" s="158"/>
      <c r="AQ2044" s="158"/>
      <c r="AR2044" s="158"/>
      <c r="AS2044" s="158"/>
      <c r="AT2044" s="158"/>
      <c r="AU2044" s="158"/>
      <c r="AV2044" s="158"/>
    </row>
    <row r="2045">
      <c r="A2045" s="157">
        <v>3811.0</v>
      </c>
      <c r="B2045" s="158" t="s">
        <v>2108</v>
      </c>
      <c r="C2045" s="158">
        <v>1.0</v>
      </c>
      <c r="D2045" s="158">
        <v>0.0</v>
      </c>
      <c r="E2045" s="158" t="e">
        <v>#N/A</v>
      </c>
      <c r="F2045" s="158">
        <v>1215.0</v>
      </c>
      <c r="G2045" s="158"/>
      <c r="H2045" s="158">
        <f t="shared" si="1"/>
        <v>29160</v>
      </c>
      <c r="I2045" s="158" t="str">
        <f t="shared" si="2"/>
        <v>#N/A</v>
      </c>
      <c r="J2045" s="158" t="str">
        <f t="shared" si="3"/>
        <v>#N/A</v>
      </c>
      <c r="K2045" s="158" t="str">
        <f t="shared" si="4"/>
        <v>#N/A</v>
      </c>
      <c r="L2045" s="158">
        <f t="shared" si="19"/>
        <v>29160</v>
      </c>
      <c r="M2045" s="158">
        <f t="shared" si="6"/>
        <v>1215</v>
      </c>
      <c r="N2045" s="158">
        <v>1.0</v>
      </c>
      <c r="O2045" s="158" t="str">
        <f t="shared" si="7"/>
        <v>#N/A</v>
      </c>
      <c r="P2045" s="158" t="str">
        <f t="shared" si="8"/>
        <v>#N/A</v>
      </c>
      <c r="Q2045" s="158" t="str">
        <f t="shared" si="9"/>
        <v>#N/A</v>
      </c>
      <c r="R2045" s="158" t="str">
        <f t="shared" si="10"/>
        <v>#N/A</v>
      </c>
      <c r="S2045" s="158" t="str">
        <f t="shared" si="20"/>
        <v>#N/A</v>
      </c>
      <c r="T2045" s="158" t="str">
        <f t="shared" si="11"/>
        <v>#N/A</v>
      </c>
      <c r="U2045" s="158">
        <v>246.0</v>
      </c>
      <c r="V2045" s="158" t="str">
        <f t="shared" si="12"/>
        <v>#N/A</v>
      </c>
      <c r="W2045" s="157" t="s">
        <v>2650</v>
      </c>
      <c r="X2045" s="157">
        <v>76.46</v>
      </c>
      <c r="Y2045" s="157" t="s">
        <v>2644</v>
      </c>
      <c r="Z2045" s="158" t="str">
        <f t="shared" si="21"/>
        <v>#N/A</v>
      </c>
      <c r="AA2045" s="158" t="str">
        <f t="shared" si="13"/>
        <v>#N/A</v>
      </c>
      <c r="AB2045" s="158" t="str">
        <f t="shared" si="14"/>
        <v>#N/A</v>
      </c>
      <c r="AC2045" s="158">
        <v>1.0</v>
      </c>
      <c r="AD2045" s="158" t="str">
        <f t="shared" si="15"/>
        <v>#N/A</v>
      </c>
      <c r="AE2045" s="158" t="str">
        <f t="shared" si="16"/>
        <v>#N/A</v>
      </c>
      <c r="AF2045" s="158"/>
      <c r="AG2045" s="158"/>
      <c r="AH2045" s="158"/>
      <c r="AI2045" s="158"/>
      <c r="AJ2045" s="158"/>
      <c r="AK2045" s="158"/>
      <c r="AL2045" s="158"/>
      <c r="AM2045" s="158"/>
      <c r="AN2045" s="158"/>
      <c r="AO2045" s="158"/>
      <c r="AP2045" s="158"/>
      <c r="AQ2045" s="158"/>
      <c r="AR2045" s="158"/>
      <c r="AS2045" s="158"/>
      <c r="AT2045" s="158"/>
      <c r="AU2045" s="158"/>
      <c r="AV2045" s="158"/>
    </row>
    <row r="2046">
      <c r="A2046" s="157">
        <v>3812.0</v>
      </c>
      <c r="B2046" s="158" t="s">
        <v>2109</v>
      </c>
      <c r="C2046" s="158">
        <v>1.0</v>
      </c>
      <c r="D2046" s="158">
        <v>0.0</v>
      </c>
      <c r="E2046" s="158" t="e">
        <v>#N/A</v>
      </c>
      <c r="F2046" s="158">
        <v>1215.0</v>
      </c>
      <c r="G2046" s="158"/>
      <c r="H2046" s="158">
        <f t="shared" si="1"/>
        <v>29160</v>
      </c>
      <c r="I2046" s="158" t="str">
        <f t="shared" si="2"/>
        <v>#N/A</v>
      </c>
      <c r="J2046" s="158" t="str">
        <f t="shared" si="3"/>
        <v>#N/A</v>
      </c>
      <c r="K2046" s="158" t="str">
        <f t="shared" si="4"/>
        <v>#N/A</v>
      </c>
      <c r="L2046" s="158">
        <f t="shared" si="19"/>
        <v>29160</v>
      </c>
      <c r="M2046" s="158">
        <f t="shared" si="6"/>
        <v>1215</v>
      </c>
      <c r="N2046" s="158">
        <v>1.0</v>
      </c>
      <c r="O2046" s="158" t="str">
        <f t="shared" si="7"/>
        <v>#N/A</v>
      </c>
      <c r="P2046" s="158" t="str">
        <f t="shared" si="8"/>
        <v>#N/A</v>
      </c>
      <c r="Q2046" s="158" t="str">
        <f t="shared" si="9"/>
        <v>#N/A</v>
      </c>
      <c r="R2046" s="158" t="str">
        <f t="shared" si="10"/>
        <v>#N/A</v>
      </c>
      <c r="S2046" s="158" t="str">
        <f t="shared" si="20"/>
        <v>#N/A</v>
      </c>
      <c r="T2046" s="158" t="str">
        <f t="shared" si="11"/>
        <v>#N/A</v>
      </c>
      <c r="U2046" s="158">
        <v>246.0</v>
      </c>
      <c r="V2046" s="158" t="str">
        <f t="shared" si="12"/>
        <v>#N/A</v>
      </c>
      <c r="W2046" s="157" t="s">
        <v>2650</v>
      </c>
      <c r="X2046" s="157">
        <v>76.46</v>
      </c>
      <c r="Y2046" s="157" t="s">
        <v>2644</v>
      </c>
      <c r="Z2046" s="158" t="str">
        <f t="shared" si="21"/>
        <v>#N/A</v>
      </c>
      <c r="AA2046" s="158" t="str">
        <f t="shared" si="13"/>
        <v>#N/A</v>
      </c>
      <c r="AB2046" s="158" t="str">
        <f t="shared" si="14"/>
        <v>#N/A</v>
      </c>
      <c r="AC2046" s="158">
        <v>1.0</v>
      </c>
      <c r="AD2046" s="158" t="str">
        <f t="shared" si="15"/>
        <v>#N/A</v>
      </c>
      <c r="AE2046" s="158" t="str">
        <f t="shared" si="16"/>
        <v>#N/A</v>
      </c>
      <c r="AF2046" s="158"/>
      <c r="AG2046" s="158"/>
      <c r="AH2046" s="158"/>
      <c r="AI2046" s="158"/>
      <c r="AJ2046" s="158"/>
      <c r="AK2046" s="158"/>
      <c r="AL2046" s="158"/>
      <c r="AM2046" s="158"/>
      <c r="AN2046" s="158"/>
      <c r="AO2046" s="158"/>
      <c r="AP2046" s="158"/>
      <c r="AQ2046" s="158"/>
      <c r="AR2046" s="158"/>
      <c r="AS2046" s="158"/>
      <c r="AT2046" s="158"/>
      <c r="AU2046" s="158"/>
      <c r="AV2046" s="158"/>
    </row>
    <row r="2047">
      <c r="A2047" s="157">
        <v>3813.0</v>
      </c>
      <c r="B2047" s="158" t="s">
        <v>2110</v>
      </c>
      <c r="C2047" s="158">
        <v>1.0</v>
      </c>
      <c r="D2047" s="158">
        <v>0.0</v>
      </c>
      <c r="E2047" s="158" t="e">
        <v>#N/A</v>
      </c>
      <c r="F2047" s="158">
        <v>1215.0</v>
      </c>
      <c r="G2047" s="158"/>
      <c r="H2047" s="158">
        <f t="shared" si="1"/>
        <v>29160</v>
      </c>
      <c r="I2047" s="158" t="str">
        <f t="shared" si="2"/>
        <v>#N/A</v>
      </c>
      <c r="J2047" s="158" t="str">
        <f t="shared" si="3"/>
        <v>#N/A</v>
      </c>
      <c r="K2047" s="158" t="str">
        <f t="shared" si="4"/>
        <v>#N/A</v>
      </c>
      <c r="L2047" s="158">
        <f t="shared" si="19"/>
        <v>29160</v>
      </c>
      <c r="M2047" s="158">
        <f t="shared" si="6"/>
        <v>1215</v>
      </c>
      <c r="N2047" s="158">
        <v>1.0</v>
      </c>
      <c r="O2047" s="158" t="str">
        <f t="shared" si="7"/>
        <v>#N/A</v>
      </c>
      <c r="P2047" s="158" t="str">
        <f t="shared" si="8"/>
        <v>#N/A</v>
      </c>
      <c r="Q2047" s="158" t="str">
        <f t="shared" si="9"/>
        <v>#N/A</v>
      </c>
      <c r="R2047" s="158" t="str">
        <f t="shared" si="10"/>
        <v>#N/A</v>
      </c>
      <c r="S2047" s="158" t="str">
        <f t="shared" si="20"/>
        <v>#N/A</v>
      </c>
      <c r="T2047" s="158" t="str">
        <f t="shared" si="11"/>
        <v>#N/A</v>
      </c>
      <c r="U2047" s="158">
        <v>246.0</v>
      </c>
      <c r="V2047" s="158" t="str">
        <f t="shared" si="12"/>
        <v>#N/A</v>
      </c>
      <c r="W2047" s="157" t="s">
        <v>2650</v>
      </c>
      <c r="X2047" s="157">
        <v>76.46</v>
      </c>
      <c r="Y2047" s="157" t="s">
        <v>2644</v>
      </c>
      <c r="Z2047" s="158" t="str">
        <f t="shared" si="21"/>
        <v>#N/A</v>
      </c>
      <c r="AA2047" s="158" t="str">
        <f t="shared" si="13"/>
        <v>#N/A</v>
      </c>
      <c r="AB2047" s="158" t="str">
        <f t="shared" si="14"/>
        <v>#N/A</v>
      </c>
      <c r="AC2047" s="158">
        <v>1.0</v>
      </c>
      <c r="AD2047" s="158" t="str">
        <f t="shared" si="15"/>
        <v>#N/A</v>
      </c>
      <c r="AE2047" s="158" t="str">
        <f t="shared" si="16"/>
        <v>#N/A</v>
      </c>
      <c r="AF2047" s="158"/>
      <c r="AG2047" s="158"/>
      <c r="AH2047" s="158"/>
      <c r="AI2047" s="158"/>
      <c r="AJ2047" s="158"/>
      <c r="AK2047" s="158"/>
      <c r="AL2047" s="158"/>
      <c r="AM2047" s="158"/>
      <c r="AN2047" s="158"/>
      <c r="AO2047" s="158"/>
      <c r="AP2047" s="158"/>
      <c r="AQ2047" s="158"/>
      <c r="AR2047" s="158"/>
      <c r="AS2047" s="158"/>
      <c r="AT2047" s="158"/>
      <c r="AU2047" s="158"/>
      <c r="AV2047" s="158"/>
    </row>
    <row r="2048">
      <c r="A2048" s="157">
        <v>3814.0</v>
      </c>
      <c r="B2048" s="158" t="s">
        <v>2111</v>
      </c>
      <c r="C2048" s="158">
        <v>1.0</v>
      </c>
      <c r="D2048" s="158">
        <v>0.0</v>
      </c>
      <c r="E2048" s="158" t="e">
        <v>#N/A</v>
      </c>
      <c r="F2048" s="158">
        <v>1215.0</v>
      </c>
      <c r="G2048" s="158"/>
      <c r="H2048" s="158">
        <f t="shared" si="1"/>
        <v>29160</v>
      </c>
      <c r="I2048" s="158" t="str">
        <f t="shared" si="2"/>
        <v>#N/A</v>
      </c>
      <c r="J2048" s="158" t="str">
        <f t="shared" si="3"/>
        <v>#N/A</v>
      </c>
      <c r="K2048" s="158" t="str">
        <f t="shared" si="4"/>
        <v>#N/A</v>
      </c>
      <c r="L2048" s="158">
        <f t="shared" si="19"/>
        <v>29160</v>
      </c>
      <c r="M2048" s="158">
        <f t="shared" si="6"/>
        <v>1215</v>
      </c>
      <c r="N2048" s="158">
        <v>1.0</v>
      </c>
      <c r="O2048" s="158" t="str">
        <f t="shared" si="7"/>
        <v>#N/A</v>
      </c>
      <c r="P2048" s="158" t="str">
        <f t="shared" si="8"/>
        <v>#N/A</v>
      </c>
      <c r="Q2048" s="158" t="str">
        <f t="shared" si="9"/>
        <v>#N/A</v>
      </c>
      <c r="R2048" s="158" t="str">
        <f t="shared" si="10"/>
        <v>#N/A</v>
      </c>
      <c r="S2048" s="158" t="str">
        <f t="shared" si="20"/>
        <v>#N/A</v>
      </c>
      <c r="T2048" s="158" t="str">
        <f t="shared" si="11"/>
        <v>#N/A</v>
      </c>
      <c r="U2048" s="158">
        <v>246.0</v>
      </c>
      <c r="V2048" s="158" t="str">
        <f t="shared" si="12"/>
        <v>#N/A</v>
      </c>
      <c r="W2048" s="157" t="s">
        <v>2650</v>
      </c>
      <c r="X2048" s="157">
        <v>76.46</v>
      </c>
      <c r="Y2048" s="157" t="s">
        <v>2644</v>
      </c>
      <c r="Z2048" s="158" t="str">
        <f t="shared" si="21"/>
        <v>#N/A</v>
      </c>
      <c r="AA2048" s="158" t="str">
        <f t="shared" si="13"/>
        <v>#N/A</v>
      </c>
      <c r="AB2048" s="158" t="str">
        <f t="shared" si="14"/>
        <v>#N/A</v>
      </c>
      <c r="AC2048" s="158">
        <v>1.0</v>
      </c>
      <c r="AD2048" s="158" t="str">
        <f t="shared" si="15"/>
        <v>#N/A</v>
      </c>
      <c r="AE2048" s="158" t="str">
        <f t="shared" si="16"/>
        <v>#N/A</v>
      </c>
      <c r="AF2048" s="158"/>
      <c r="AG2048" s="158"/>
      <c r="AH2048" s="158"/>
      <c r="AI2048" s="158"/>
      <c r="AJ2048" s="158"/>
      <c r="AK2048" s="158"/>
      <c r="AL2048" s="158"/>
      <c r="AM2048" s="158"/>
      <c r="AN2048" s="158"/>
      <c r="AO2048" s="158"/>
      <c r="AP2048" s="158"/>
      <c r="AQ2048" s="158"/>
      <c r="AR2048" s="158"/>
      <c r="AS2048" s="158"/>
      <c r="AT2048" s="158"/>
      <c r="AU2048" s="158"/>
      <c r="AV2048" s="158"/>
    </row>
    <row r="2049">
      <c r="A2049" s="157">
        <v>3815.0</v>
      </c>
      <c r="B2049" s="158" t="s">
        <v>2112</v>
      </c>
      <c r="C2049" s="158">
        <v>1.0</v>
      </c>
      <c r="D2049" s="158">
        <v>0.0</v>
      </c>
      <c r="E2049" s="158" t="e">
        <v>#N/A</v>
      </c>
      <c r="F2049" s="158">
        <v>1215.0</v>
      </c>
      <c r="G2049" s="158"/>
      <c r="H2049" s="158">
        <f t="shared" si="1"/>
        <v>29160</v>
      </c>
      <c r="I2049" s="158" t="str">
        <f t="shared" si="2"/>
        <v>#N/A</v>
      </c>
      <c r="J2049" s="158" t="str">
        <f t="shared" si="3"/>
        <v>#N/A</v>
      </c>
      <c r="K2049" s="158" t="str">
        <f t="shared" si="4"/>
        <v>#N/A</v>
      </c>
      <c r="L2049" s="158">
        <f t="shared" si="19"/>
        <v>29160</v>
      </c>
      <c r="M2049" s="158">
        <f t="shared" si="6"/>
        <v>1215</v>
      </c>
      <c r="N2049" s="158">
        <v>1.0</v>
      </c>
      <c r="O2049" s="158" t="str">
        <f t="shared" si="7"/>
        <v>#N/A</v>
      </c>
      <c r="P2049" s="158" t="str">
        <f t="shared" si="8"/>
        <v>#N/A</v>
      </c>
      <c r="Q2049" s="158" t="str">
        <f t="shared" si="9"/>
        <v>#N/A</v>
      </c>
      <c r="R2049" s="158" t="str">
        <f t="shared" si="10"/>
        <v>#N/A</v>
      </c>
      <c r="S2049" s="158" t="str">
        <f t="shared" si="20"/>
        <v>#N/A</v>
      </c>
      <c r="T2049" s="158" t="str">
        <f t="shared" si="11"/>
        <v>#N/A</v>
      </c>
      <c r="U2049" s="158">
        <v>246.0</v>
      </c>
      <c r="V2049" s="158" t="str">
        <f t="shared" si="12"/>
        <v>#N/A</v>
      </c>
      <c r="W2049" s="157" t="s">
        <v>2650</v>
      </c>
      <c r="X2049" s="157">
        <v>76.46</v>
      </c>
      <c r="Y2049" s="157" t="s">
        <v>2644</v>
      </c>
      <c r="Z2049" s="158" t="str">
        <f t="shared" si="21"/>
        <v>#N/A</v>
      </c>
      <c r="AA2049" s="158" t="str">
        <f t="shared" si="13"/>
        <v>#N/A</v>
      </c>
      <c r="AB2049" s="158" t="str">
        <f t="shared" si="14"/>
        <v>#N/A</v>
      </c>
      <c r="AC2049" s="158">
        <v>1.0</v>
      </c>
      <c r="AD2049" s="158" t="str">
        <f t="shared" si="15"/>
        <v>#N/A</v>
      </c>
      <c r="AE2049" s="158" t="str">
        <f t="shared" si="16"/>
        <v>#N/A</v>
      </c>
      <c r="AF2049" s="158"/>
      <c r="AG2049" s="158"/>
      <c r="AH2049" s="158"/>
      <c r="AI2049" s="158"/>
      <c r="AJ2049" s="158"/>
      <c r="AK2049" s="158"/>
      <c r="AL2049" s="158"/>
      <c r="AM2049" s="158"/>
      <c r="AN2049" s="158"/>
      <c r="AO2049" s="158"/>
      <c r="AP2049" s="158"/>
      <c r="AQ2049" s="158"/>
      <c r="AR2049" s="158"/>
      <c r="AS2049" s="158"/>
      <c r="AT2049" s="158"/>
      <c r="AU2049" s="158"/>
      <c r="AV2049" s="158"/>
    </row>
    <row r="2050">
      <c r="A2050" s="157">
        <v>3816.0</v>
      </c>
      <c r="B2050" s="158" t="s">
        <v>2113</v>
      </c>
      <c r="C2050" s="158">
        <v>1.0</v>
      </c>
      <c r="D2050" s="158">
        <v>0.0</v>
      </c>
      <c r="E2050" s="158" t="e">
        <v>#N/A</v>
      </c>
      <c r="F2050" s="158">
        <v>1215.0</v>
      </c>
      <c r="G2050" s="158"/>
      <c r="H2050" s="158">
        <f t="shared" si="1"/>
        <v>29160</v>
      </c>
      <c r="I2050" s="158" t="str">
        <f t="shared" si="2"/>
        <v>#N/A</v>
      </c>
      <c r="J2050" s="158" t="str">
        <f t="shared" si="3"/>
        <v>#N/A</v>
      </c>
      <c r="K2050" s="158" t="str">
        <f t="shared" si="4"/>
        <v>#N/A</v>
      </c>
      <c r="L2050" s="158">
        <f t="shared" si="19"/>
        <v>29160</v>
      </c>
      <c r="M2050" s="158">
        <f t="shared" si="6"/>
        <v>1215</v>
      </c>
      <c r="N2050" s="158">
        <v>1.0</v>
      </c>
      <c r="O2050" s="158" t="str">
        <f t="shared" si="7"/>
        <v>#N/A</v>
      </c>
      <c r="P2050" s="158" t="str">
        <f t="shared" si="8"/>
        <v>#N/A</v>
      </c>
      <c r="Q2050" s="158" t="str">
        <f t="shared" si="9"/>
        <v>#N/A</v>
      </c>
      <c r="R2050" s="158" t="str">
        <f t="shared" si="10"/>
        <v>#N/A</v>
      </c>
      <c r="S2050" s="158" t="str">
        <f t="shared" si="20"/>
        <v>#N/A</v>
      </c>
      <c r="T2050" s="158" t="str">
        <f t="shared" si="11"/>
        <v>#N/A</v>
      </c>
      <c r="U2050" s="158">
        <v>246.0</v>
      </c>
      <c r="V2050" s="158" t="str">
        <f t="shared" si="12"/>
        <v>#N/A</v>
      </c>
      <c r="W2050" s="157" t="s">
        <v>2650</v>
      </c>
      <c r="X2050" s="157">
        <v>76.46</v>
      </c>
      <c r="Y2050" s="157" t="s">
        <v>2644</v>
      </c>
      <c r="Z2050" s="158" t="str">
        <f t="shared" si="21"/>
        <v>#N/A</v>
      </c>
      <c r="AA2050" s="158" t="str">
        <f t="shared" si="13"/>
        <v>#N/A</v>
      </c>
      <c r="AB2050" s="158" t="str">
        <f t="shared" si="14"/>
        <v>#N/A</v>
      </c>
      <c r="AC2050" s="158">
        <v>1.0</v>
      </c>
      <c r="AD2050" s="158" t="str">
        <f t="shared" si="15"/>
        <v>#N/A</v>
      </c>
      <c r="AE2050" s="158" t="str">
        <f t="shared" si="16"/>
        <v>#N/A</v>
      </c>
      <c r="AF2050" s="158"/>
      <c r="AG2050" s="158"/>
      <c r="AH2050" s="158"/>
      <c r="AI2050" s="158"/>
      <c r="AJ2050" s="158"/>
      <c r="AK2050" s="158"/>
      <c r="AL2050" s="158"/>
      <c r="AM2050" s="158"/>
      <c r="AN2050" s="158"/>
      <c r="AO2050" s="158"/>
      <c r="AP2050" s="158"/>
      <c r="AQ2050" s="158"/>
      <c r="AR2050" s="158"/>
      <c r="AS2050" s="158"/>
      <c r="AT2050" s="158"/>
      <c r="AU2050" s="158"/>
      <c r="AV2050" s="158"/>
    </row>
    <row r="2051">
      <c r="A2051" s="157">
        <v>3817.0</v>
      </c>
      <c r="B2051" s="158" t="s">
        <v>2114</v>
      </c>
      <c r="C2051" s="158">
        <v>1.0</v>
      </c>
      <c r="D2051" s="158">
        <v>0.0</v>
      </c>
      <c r="E2051" s="158" t="e">
        <v>#N/A</v>
      </c>
      <c r="F2051" s="158">
        <v>1215.0</v>
      </c>
      <c r="G2051" s="158"/>
      <c r="H2051" s="158">
        <f t="shared" si="1"/>
        <v>29160</v>
      </c>
      <c r="I2051" s="158" t="str">
        <f t="shared" si="2"/>
        <v>#N/A</v>
      </c>
      <c r="J2051" s="158" t="str">
        <f t="shared" si="3"/>
        <v>#N/A</v>
      </c>
      <c r="K2051" s="158" t="str">
        <f t="shared" si="4"/>
        <v>#N/A</v>
      </c>
      <c r="L2051" s="158">
        <f t="shared" si="19"/>
        <v>29160</v>
      </c>
      <c r="M2051" s="158">
        <f t="shared" si="6"/>
        <v>1215</v>
      </c>
      <c r="N2051" s="158">
        <v>1.0</v>
      </c>
      <c r="O2051" s="158" t="str">
        <f t="shared" si="7"/>
        <v>#N/A</v>
      </c>
      <c r="P2051" s="158" t="str">
        <f t="shared" si="8"/>
        <v>#N/A</v>
      </c>
      <c r="Q2051" s="158" t="str">
        <f t="shared" si="9"/>
        <v>#N/A</v>
      </c>
      <c r="R2051" s="158" t="str">
        <f t="shared" si="10"/>
        <v>#N/A</v>
      </c>
      <c r="S2051" s="158" t="str">
        <f t="shared" si="20"/>
        <v>#N/A</v>
      </c>
      <c r="T2051" s="158" t="str">
        <f t="shared" si="11"/>
        <v>#N/A</v>
      </c>
      <c r="U2051" s="158">
        <v>246.0</v>
      </c>
      <c r="V2051" s="158" t="str">
        <f t="shared" si="12"/>
        <v>#N/A</v>
      </c>
      <c r="W2051" s="157" t="s">
        <v>2650</v>
      </c>
      <c r="X2051" s="157">
        <v>76.46</v>
      </c>
      <c r="Y2051" s="157" t="s">
        <v>2644</v>
      </c>
      <c r="Z2051" s="158" t="str">
        <f t="shared" si="21"/>
        <v>#N/A</v>
      </c>
      <c r="AA2051" s="158" t="str">
        <f t="shared" si="13"/>
        <v>#N/A</v>
      </c>
      <c r="AB2051" s="158" t="str">
        <f t="shared" si="14"/>
        <v>#N/A</v>
      </c>
      <c r="AC2051" s="158">
        <v>1.0</v>
      </c>
      <c r="AD2051" s="158" t="str">
        <f t="shared" si="15"/>
        <v>#N/A</v>
      </c>
      <c r="AE2051" s="158" t="str">
        <f t="shared" si="16"/>
        <v>#N/A</v>
      </c>
      <c r="AF2051" s="158"/>
      <c r="AG2051" s="158"/>
      <c r="AH2051" s="158"/>
      <c r="AI2051" s="158"/>
      <c r="AJ2051" s="158"/>
      <c r="AK2051" s="158"/>
      <c r="AL2051" s="158"/>
      <c r="AM2051" s="158"/>
      <c r="AN2051" s="158"/>
      <c r="AO2051" s="158"/>
      <c r="AP2051" s="158"/>
      <c r="AQ2051" s="158"/>
      <c r="AR2051" s="158"/>
      <c r="AS2051" s="158"/>
      <c r="AT2051" s="158"/>
      <c r="AU2051" s="158"/>
      <c r="AV2051" s="158"/>
    </row>
    <row r="2052">
      <c r="A2052" s="157">
        <v>3818.0</v>
      </c>
      <c r="B2052" s="158" t="s">
        <v>2115</v>
      </c>
      <c r="C2052" s="158">
        <v>1.0</v>
      </c>
      <c r="D2052" s="158">
        <v>0.0</v>
      </c>
      <c r="E2052" s="158" t="e">
        <v>#N/A</v>
      </c>
      <c r="F2052" s="158">
        <v>1215.0</v>
      </c>
      <c r="G2052" s="158"/>
      <c r="H2052" s="158">
        <f t="shared" si="1"/>
        <v>29160</v>
      </c>
      <c r="I2052" s="158" t="str">
        <f t="shared" si="2"/>
        <v>#N/A</v>
      </c>
      <c r="J2052" s="158" t="str">
        <f t="shared" si="3"/>
        <v>#N/A</v>
      </c>
      <c r="K2052" s="158" t="str">
        <f t="shared" si="4"/>
        <v>#N/A</v>
      </c>
      <c r="L2052" s="158">
        <f t="shared" si="19"/>
        <v>29160</v>
      </c>
      <c r="M2052" s="158">
        <f t="shared" si="6"/>
        <v>1215</v>
      </c>
      <c r="N2052" s="158">
        <v>1.0</v>
      </c>
      <c r="O2052" s="158" t="str">
        <f t="shared" si="7"/>
        <v>#N/A</v>
      </c>
      <c r="P2052" s="158" t="str">
        <f t="shared" si="8"/>
        <v>#N/A</v>
      </c>
      <c r="Q2052" s="158" t="str">
        <f t="shared" si="9"/>
        <v>#N/A</v>
      </c>
      <c r="R2052" s="158" t="str">
        <f t="shared" si="10"/>
        <v>#N/A</v>
      </c>
      <c r="S2052" s="158" t="str">
        <f t="shared" si="20"/>
        <v>#N/A</v>
      </c>
      <c r="T2052" s="158" t="str">
        <f t="shared" si="11"/>
        <v>#N/A</v>
      </c>
      <c r="U2052" s="158">
        <v>246.0</v>
      </c>
      <c r="V2052" s="158" t="str">
        <f t="shared" si="12"/>
        <v>#N/A</v>
      </c>
      <c r="W2052" s="157" t="s">
        <v>2650</v>
      </c>
      <c r="X2052" s="157">
        <v>76.46</v>
      </c>
      <c r="Y2052" s="157" t="s">
        <v>2644</v>
      </c>
      <c r="Z2052" s="158" t="str">
        <f t="shared" si="21"/>
        <v>#N/A</v>
      </c>
      <c r="AA2052" s="158" t="str">
        <f t="shared" si="13"/>
        <v>#N/A</v>
      </c>
      <c r="AB2052" s="158" t="str">
        <f t="shared" si="14"/>
        <v>#N/A</v>
      </c>
      <c r="AC2052" s="158">
        <v>1.0</v>
      </c>
      <c r="AD2052" s="158" t="str">
        <f t="shared" si="15"/>
        <v>#N/A</v>
      </c>
      <c r="AE2052" s="158" t="str">
        <f t="shared" si="16"/>
        <v>#N/A</v>
      </c>
      <c r="AF2052" s="158"/>
      <c r="AG2052" s="158"/>
      <c r="AH2052" s="158"/>
      <c r="AI2052" s="158"/>
      <c r="AJ2052" s="158"/>
      <c r="AK2052" s="158"/>
      <c r="AL2052" s="158"/>
      <c r="AM2052" s="158"/>
      <c r="AN2052" s="158"/>
      <c r="AO2052" s="158"/>
      <c r="AP2052" s="158"/>
      <c r="AQ2052" s="158"/>
      <c r="AR2052" s="158"/>
      <c r="AS2052" s="158"/>
      <c r="AT2052" s="158"/>
      <c r="AU2052" s="158"/>
      <c r="AV2052" s="158"/>
    </row>
    <row r="2053">
      <c r="A2053" s="157">
        <v>3819.0</v>
      </c>
      <c r="B2053" s="158" t="s">
        <v>2116</v>
      </c>
      <c r="C2053" s="158">
        <v>1.0</v>
      </c>
      <c r="D2053" s="158">
        <v>0.0</v>
      </c>
      <c r="E2053" s="158" t="e">
        <v>#N/A</v>
      </c>
      <c r="F2053" s="158">
        <v>1215.0</v>
      </c>
      <c r="G2053" s="158"/>
      <c r="H2053" s="158">
        <f t="shared" si="1"/>
        <v>29160</v>
      </c>
      <c r="I2053" s="158" t="str">
        <f t="shared" si="2"/>
        <v>#N/A</v>
      </c>
      <c r="J2053" s="158" t="str">
        <f t="shared" si="3"/>
        <v>#N/A</v>
      </c>
      <c r="K2053" s="158" t="str">
        <f t="shared" si="4"/>
        <v>#N/A</v>
      </c>
      <c r="L2053" s="158">
        <f t="shared" si="19"/>
        <v>29160</v>
      </c>
      <c r="M2053" s="158">
        <f t="shared" si="6"/>
        <v>1215</v>
      </c>
      <c r="N2053" s="158">
        <v>1.0</v>
      </c>
      <c r="O2053" s="158" t="str">
        <f t="shared" si="7"/>
        <v>#N/A</v>
      </c>
      <c r="P2053" s="158" t="str">
        <f t="shared" si="8"/>
        <v>#N/A</v>
      </c>
      <c r="Q2053" s="158" t="str">
        <f t="shared" si="9"/>
        <v>#N/A</v>
      </c>
      <c r="R2053" s="158" t="str">
        <f t="shared" si="10"/>
        <v>#N/A</v>
      </c>
      <c r="S2053" s="158" t="str">
        <f t="shared" si="20"/>
        <v>#N/A</v>
      </c>
      <c r="T2053" s="158" t="str">
        <f t="shared" si="11"/>
        <v>#N/A</v>
      </c>
      <c r="U2053" s="158">
        <v>246.0</v>
      </c>
      <c r="V2053" s="158" t="str">
        <f t="shared" si="12"/>
        <v>#N/A</v>
      </c>
      <c r="W2053" s="157" t="s">
        <v>2650</v>
      </c>
      <c r="X2053" s="157">
        <v>76.46</v>
      </c>
      <c r="Y2053" s="157" t="s">
        <v>2644</v>
      </c>
      <c r="Z2053" s="158" t="str">
        <f t="shared" si="21"/>
        <v>#N/A</v>
      </c>
      <c r="AA2053" s="158" t="str">
        <f t="shared" si="13"/>
        <v>#N/A</v>
      </c>
      <c r="AB2053" s="158" t="str">
        <f t="shared" si="14"/>
        <v>#N/A</v>
      </c>
      <c r="AC2053" s="158">
        <v>1.0</v>
      </c>
      <c r="AD2053" s="158" t="str">
        <f t="shared" si="15"/>
        <v>#N/A</v>
      </c>
      <c r="AE2053" s="158" t="str">
        <f t="shared" si="16"/>
        <v>#N/A</v>
      </c>
      <c r="AF2053" s="158"/>
      <c r="AG2053" s="158"/>
      <c r="AH2053" s="158"/>
      <c r="AI2053" s="158"/>
      <c r="AJ2053" s="158"/>
      <c r="AK2053" s="158"/>
      <c r="AL2053" s="158"/>
      <c r="AM2053" s="158"/>
      <c r="AN2053" s="158"/>
      <c r="AO2053" s="158"/>
      <c r="AP2053" s="158"/>
      <c r="AQ2053" s="158"/>
      <c r="AR2053" s="158"/>
      <c r="AS2053" s="158"/>
      <c r="AT2053" s="158"/>
      <c r="AU2053" s="158"/>
      <c r="AV2053" s="158"/>
    </row>
    <row r="2054">
      <c r="A2054" s="157">
        <v>3820.0</v>
      </c>
      <c r="B2054" s="158" t="s">
        <v>2118</v>
      </c>
      <c r="C2054" s="158">
        <v>1.0</v>
      </c>
      <c r="D2054" s="158">
        <v>0.0</v>
      </c>
      <c r="E2054" s="158" t="e">
        <v>#N/A</v>
      </c>
      <c r="F2054" s="158">
        <v>1215.0</v>
      </c>
      <c r="G2054" s="158"/>
      <c r="H2054" s="158">
        <f t="shared" si="1"/>
        <v>29160</v>
      </c>
      <c r="I2054" s="158" t="str">
        <f t="shared" si="2"/>
        <v>#N/A</v>
      </c>
      <c r="J2054" s="158" t="str">
        <f t="shared" si="3"/>
        <v>#N/A</v>
      </c>
      <c r="K2054" s="158" t="str">
        <f t="shared" si="4"/>
        <v>#N/A</v>
      </c>
      <c r="L2054" s="158">
        <f t="shared" si="19"/>
        <v>29160</v>
      </c>
      <c r="M2054" s="158">
        <f t="shared" si="6"/>
        <v>1215</v>
      </c>
      <c r="N2054" s="158">
        <v>1.0</v>
      </c>
      <c r="O2054" s="158" t="str">
        <f t="shared" si="7"/>
        <v>#N/A</v>
      </c>
      <c r="P2054" s="158" t="str">
        <f t="shared" si="8"/>
        <v>#N/A</v>
      </c>
      <c r="Q2054" s="158" t="str">
        <f t="shared" si="9"/>
        <v>#N/A</v>
      </c>
      <c r="R2054" s="158" t="str">
        <f t="shared" si="10"/>
        <v>#N/A</v>
      </c>
      <c r="S2054" s="158" t="str">
        <f t="shared" si="20"/>
        <v>#N/A</v>
      </c>
      <c r="T2054" s="158" t="str">
        <f t="shared" si="11"/>
        <v>#N/A</v>
      </c>
      <c r="U2054" s="158">
        <v>246.0</v>
      </c>
      <c r="V2054" s="158" t="str">
        <f t="shared" si="12"/>
        <v>#N/A</v>
      </c>
      <c r="W2054" s="157" t="s">
        <v>2650</v>
      </c>
      <c r="X2054" s="157">
        <v>76.46</v>
      </c>
      <c r="Y2054" s="157" t="s">
        <v>2644</v>
      </c>
      <c r="Z2054" s="158" t="str">
        <f t="shared" si="21"/>
        <v>#N/A</v>
      </c>
      <c r="AA2054" s="158" t="str">
        <f t="shared" si="13"/>
        <v>#N/A</v>
      </c>
      <c r="AB2054" s="158" t="str">
        <f t="shared" si="14"/>
        <v>#N/A</v>
      </c>
      <c r="AC2054" s="158">
        <v>1.0</v>
      </c>
      <c r="AD2054" s="158" t="str">
        <f t="shared" si="15"/>
        <v>#N/A</v>
      </c>
      <c r="AE2054" s="158" t="str">
        <f t="shared" si="16"/>
        <v>#N/A</v>
      </c>
      <c r="AF2054" s="158"/>
      <c r="AG2054" s="158"/>
      <c r="AH2054" s="158"/>
      <c r="AI2054" s="158"/>
      <c r="AJ2054" s="158"/>
      <c r="AK2054" s="158"/>
      <c r="AL2054" s="158"/>
      <c r="AM2054" s="158"/>
      <c r="AN2054" s="158"/>
      <c r="AO2054" s="158"/>
      <c r="AP2054" s="158"/>
      <c r="AQ2054" s="158"/>
      <c r="AR2054" s="158"/>
      <c r="AS2054" s="158"/>
      <c r="AT2054" s="158"/>
      <c r="AU2054" s="158"/>
      <c r="AV2054" s="158"/>
    </row>
    <row r="2055">
      <c r="A2055" s="157">
        <v>3821.0</v>
      </c>
      <c r="B2055" s="158" t="s">
        <v>2119</v>
      </c>
      <c r="C2055" s="158">
        <v>1.0</v>
      </c>
      <c r="D2055" s="158">
        <v>0.0</v>
      </c>
      <c r="E2055" s="158" t="e">
        <v>#N/A</v>
      </c>
      <c r="F2055" s="158">
        <v>1215.0</v>
      </c>
      <c r="G2055" s="158"/>
      <c r="H2055" s="158">
        <f t="shared" si="1"/>
        <v>29160</v>
      </c>
      <c r="I2055" s="158" t="str">
        <f t="shared" si="2"/>
        <v>#N/A</v>
      </c>
      <c r="J2055" s="158" t="str">
        <f t="shared" si="3"/>
        <v>#N/A</v>
      </c>
      <c r="K2055" s="158" t="str">
        <f t="shared" si="4"/>
        <v>#N/A</v>
      </c>
      <c r="L2055" s="158">
        <f t="shared" si="19"/>
        <v>29160</v>
      </c>
      <c r="M2055" s="158">
        <f t="shared" si="6"/>
        <v>1215</v>
      </c>
      <c r="N2055" s="158">
        <v>1.0</v>
      </c>
      <c r="O2055" s="158" t="str">
        <f t="shared" si="7"/>
        <v>#N/A</v>
      </c>
      <c r="P2055" s="158" t="str">
        <f t="shared" si="8"/>
        <v>#N/A</v>
      </c>
      <c r="Q2055" s="158" t="str">
        <f t="shared" si="9"/>
        <v>#N/A</v>
      </c>
      <c r="R2055" s="158" t="str">
        <f t="shared" si="10"/>
        <v>#N/A</v>
      </c>
      <c r="S2055" s="158" t="str">
        <f t="shared" si="20"/>
        <v>#N/A</v>
      </c>
      <c r="T2055" s="158" t="str">
        <f t="shared" si="11"/>
        <v>#N/A</v>
      </c>
      <c r="U2055" s="158">
        <v>246.0</v>
      </c>
      <c r="V2055" s="158" t="str">
        <f t="shared" si="12"/>
        <v>#N/A</v>
      </c>
      <c r="W2055" s="157" t="s">
        <v>2650</v>
      </c>
      <c r="X2055" s="157">
        <v>76.46</v>
      </c>
      <c r="Y2055" s="157" t="s">
        <v>2644</v>
      </c>
      <c r="Z2055" s="158" t="str">
        <f t="shared" si="21"/>
        <v>#N/A</v>
      </c>
      <c r="AA2055" s="158" t="str">
        <f t="shared" si="13"/>
        <v>#N/A</v>
      </c>
      <c r="AB2055" s="158" t="str">
        <f t="shared" si="14"/>
        <v>#N/A</v>
      </c>
      <c r="AC2055" s="158">
        <v>1.0</v>
      </c>
      <c r="AD2055" s="158" t="str">
        <f t="shared" si="15"/>
        <v>#N/A</v>
      </c>
      <c r="AE2055" s="158" t="str">
        <f t="shared" si="16"/>
        <v>#N/A</v>
      </c>
      <c r="AF2055" s="158"/>
      <c r="AG2055" s="158"/>
      <c r="AH2055" s="158"/>
      <c r="AI2055" s="158"/>
      <c r="AJ2055" s="158"/>
      <c r="AK2055" s="158"/>
      <c r="AL2055" s="158"/>
      <c r="AM2055" s="158"/>
      <c r="AN2055" s="158"/>
      <c r="AO2055" s="158"/>
      <c r="AP2055" s="158"/>
      <c r="AQ2055" s="158"/>
      <c r="AR2055" s="158"/>
      <c r="AS2055" s="158"/>
      <c r="AT2055" s="158"/>
      <c r="AU2055" s="158"/>
      <c r="AV2055" s="158"/>
    </row>
    <row r="2056">
      <c r="A2056" s="157">
        <v>3822.0</v>
      </c>
      <c r="B2056" s="158" t="s">
        <v>2120</v>
      </c>
      <c r="C2056" s="158">
        <v>1.0</v>
      </c>
      <c r="D2056" s="158">
        <v>0.0</v>
      </c>
      <c r="E2056" s="158" t="e">
        <v>#N/A</v>
      </c>
      <c r="F2056" s="158">
        <v>1215.0</v>
      </c>
      <c r="G2056" s="158"/>
      <c r="H2056" s="158">
        <f t="shared" si="1"/>
        <v>29160</v>
      </c>
      <c r="I2056" s="158" t="str">
        <f t="shared" si="2"/>
        <v>#N/A</v>
      </c>
      <c r="J2056" s="158" t="str">
        <f t="shared" si="3"/>
        <v>#N/A</v>
      </c>
      <c r="K2056" s="158" t="str">
        <f t="shared" si="4"/>
        <v>#N/A</v>
      </c>
      <c r="L2056" s="158">
        <f t="shared" si="19"/>
        <v>29160</v>
      </c>
      <c r="M2056" s="158">
        <f t="shared" si="6"/>
        <v>1215</v>
      </c>
      <c r="N2056" s="158">
        <v>1.0</v>
      </c>
      <c r="O2056" s="158" t="str">
        <f t="shared" si="7"/>
        <v>#N/A</v>
      </c>
      <c r="P2056" s="158" t="str">
        <f t="shared" si="8"/>
        <v>#N/A</v>
      </c>
      <c r="Q2056" s="158" t="str">
        <f t="shared" si="9"/>
        <v>#N/A</v>
      </c>
      <c r="R2056" s="158" t="str">
        <f t="shared" si="10"/>
        <v>#N/A</v>
      </c>
      <c r="S2056" s="158" t="str">
        <f t="shared" si="20"/>
        <v>#N/A</v>
      </c>
      <c r="T2056" s="158" t="str">
        <f t="shared" si="11"/>
        <v>#N/A</v>
      </c>
      <c r="U2056" s="158">
        <v>246.0</v>
      </c>
      <c r="V2056" s="158" t="str">
        <f t="shared" si="12"/>
        <v>#N/A</v>
      </c>
      <c r="W2056" s="157" t="s">
        <v>2650</v>
      </c>
      <c r="X2056" s="157">
        <v>76.46</v>
      </c>
      <c r="Y2056" s="157" t="s">
        <v>2644</v>
      </c>
      <c r="Z2056" s="158" t="str">
        <f t="shared" si="21"/>
        <v>#N/A</v>
      </c>
      <c r="AA2056" s="158" t="str">
        <f t="shared" si="13"/>
        <v>#N/A</v>
      </c>
      <c r="AB2056" s="158" t="str">
        <f t="shared" si="14"/>
        <v>#N/A</v>
      </c>
      <c r="AC2056" s="158">
        <v>1.0</v>
      </c>
      <c r="AD2056" s="158" t="str">
        <f t="shared" si="15"/>
        <v>#N/A</v>
      </c>
      <c r="AE2056" s="158" t="str">
        <f t="shared" si="16"/>
        <v>#N/A</v>
      </c>
      <c r="AF2056" s="158"/>
      <c r="AG2056" s="158"/>
      <c r="AH2056" s="158"/>
      <c r="AI2056" s="158"/>
      <c r="AJ2056" s="158"/>
      <c r="AK2056" s="158"/>
      <c r="AL2056" s="158"/>
      <c r="AM2056" s="158"/>
      <c r="AN2056" s="158"/>
      <c r="AO2056" s="158"/>
      <c r="AP2056" s="158"/>
      <c r="AQ2056" s="158"/>
      <c r="AR2056" s="158"/>
      <c r="AS2056" s="158"/>
      <c r="AT2056" s="158"/>
      <c r="AU2056" s="158"/>
      <c r="AV2056" s="158"/>
    </row>
    <row r="2057">
      <c r="A2057" s="157">
        <v>3823.0</v>
      </c>
      <c r="B2057" s="158" t="s">
        <v>2121</v>
      </c>
      <c r="C2057" s="158">
        <v>1.0</v>
      </c>
      <c r="D2057" s="158">
        <v>0.0</v>
      </c>
      <c r="E2057" s="158" t="e">
        <v>#N/A</v>
      </c>
      <c r="F2057" s="158">
        <v>1215.0</v>
      </c>
      <c r="G2057" s="158"/>
      <c r="H2057" s="158">
        <f t="shared" si="1"/>
        <v>29160</v>
      </c>
      <c r="I2057" s="158" t="str">
        <f t="shared" si="2"/>
        <v>#N/A</v>
      </c>
      <c r="J2057" s="158" t="str">
        <f t="shared" si="3"/>
        <v>#N/A</v>
      </c>
      <c r="K2057" s="158" t="str">
        <f t="shared" si="4"/>
        <v>#N/A</v>
      </c>
      <c r="L2057" s="158">
        <f t="shared" si="19"/>
        <v>29160</v>
      </c>
      <c r="M2057" s="158">
        <f t="shared" si="6"/>
        <v>1215</v>
      </c>
      <c r="N2057" s="158">
        <v>1.0</v>
      </c>
      <c r="O2057" s="158" t="str">
        <f t="shared" si="7"/>
        <v>#N/A</v>
      </c>
      <c r="P2057" s="158" t="str">
        <f t="shared" si="8"/>
        <v>#N/A</v>
      </c>
      <c r="Q2057" s="158" t="str">
        <f t="shared" si="9"/>
        <v>#N/A</v>
      </c>
      <c r="R2057" s="158" t="str">
        <f t="shared" si="10"/>
        <v>#N/A</v>
      </c>
      <c r="S2057" s="158" t="str">
        <f t="shared" si="20"/>
        <v>#N/A</v>
      </c>
      <c r="T2057" s="158" t="str">
        <f t="shared" si="11"/>
        <v>#N/A</v>
      </c>
      <c r="U2057" s="158">
        <v>246.0</v>
      </c>
      <c r="V2057" s="158" t="str">
        <f t="shared" si="12"/>
        <v>#N/A</v>
      </c>
      <c r="W2057" s="157" t="s">
        <v>2650</v>
      </c>
      <c r="X2057" s="157">
        <v>76.46</v>
      </c>
      <c r="Y2057" s="157" t="s">
        <v>2644</v>
      </c>
      <c r="Z2057" s="158" t="str">
        <f t="shared" si="21"/>
        <v>#N/A</v>
      </c>
      <c r="AA2057" s="158" t="str">
        <f t="shared" si="13"/>
        <v>#N/A</v>
      </c>
      <c r="AB2057" s="158" t="str">
        <f t="shared" si="14"/>
        <v>#N/A</v>
      </c>
      <c r="AC2057" s="158">
        <v>1.0</v>
      </c>
      <c r="AD2057" s="158" t="str">
        <f t="shared" si="15"/>
        <v>#N/A</v>
      </c>
      <c r="AE2057" s="158" t="str">
        <f t="shared" si="16"/>
        <v>#N/A</v>
      </c>
      <c r="AF2057" s="158"/>
      <c r="AG2057" s="158"/>
      <c r="AH2057" s="158"/>
      <c r="AI2057" s="158"/>
      <c r="AJ2057" s="158"/>
      <c r="AK2057" s="158"/>
      <c r="AL2057" s="158"/>
      <c r="AM2057" s="158"/>
      <c r="AN2057" s="158"/>
      <c r="AO2057" s="158"/>
      <c r="AP2057" s="158"/>
      <c r="AQ2057" s="158"/>
      <c r="AR2057" s="158"/>
      <c r="AS2057" s="158"/>
      <c r="AT2057" s="158"/>
      <c r="AU2057" s="158"/>
      <c r="AV2057" s="158"/>
    </row>
    <row r="2058">
      <c r="A2058" s="157">
        <v>3824.0</v>
      </c>
      <c r="B2058" s="158" t="s">
        <v>2122</v>
      </c>
      <c r="C2058" s="158">
        <v>1.0</v>
      </c>
      <c r="D2058" s="158">
        <v>0.0</v>
      </c>
      <c r="E2058" s="158" t="e">
        <v>#N/A</v>
      </c>
      <c r="F2058" s="158">
        <v>1215.0</v>
      </c>
      <c r="G2058" s="158"/>
      <c r="H2058" s="158">
        <f t="shared" si="1"/>
        <v>29160</v>
      </c>
      <c r="I2058" s="158" t="str">
        <f t="shared" si="2"/>
        <v>#N/A</v>
      </c>
      <c r="J2058" s="158" t="str">
        <f t="shared" si="3"/>
        <v>#N/A</v>
      </c>
      <c r="K2058" s="158" t="str">
        <f t="shared" si="4"/>
        <v>#N/A</v>
      </c>
      <c r="L2058" s="158">
        <f t="shared" si="19"/>
        <v>29160</v>
      </c>
      <c r="M2058" s="158">
        <f t="shared" si="6"/>
        <v>1215</v>
      </c>
      <c r="N2058" s="158">
        <v>1.0</v>
      </c>
      <c r="O2058" s="158" t="str">
        <f t="shared" si="7"/>
        <v>#N/A</v>
      </c>
      <c r="P2058" s="158" t="str">
        <f t="shared" si="8"/>
        <v>#N/A</v>
      </c>
      <c r="Q2058" s="158" t="str">
        <f t="shared" si="9"/>
        <v>#N/A</v>
      </c>
      <c r="R2058" s="158" t="str">
        <f t="shared" si="10"/>
        <v>#N/A</v>
      </c>
      <c r="S2058" s="158" t="str">
        <f t="shared" si="20"/>
        <v>#N/A</v>
      </c>
      <c r="T2058" s="158" t="str">
        <f t="shared" si="11"/>
        <v>#N/A</v>
      </c>
      <c r="U2058" s="158">
        <v>246.0</v>
      </c>
      <c r="V2058" s="158" t="str">
        <f t="shared" si="12"/>
        <v>#N/A</v>
      </c>
      <c r="W2058" s="157" t="s">
        <v>2650</v>
      </c>
      <c r="X2058" s="157">
        <v>76.46</v>
      </c>
      <c r="Y2058" s="157" t="s">
        <v>2644</v>
      </c>
      <c r="Z2058" s="158" t="str">
        <f t="shared" si="21"/>
        <v>#N/A</v>
      </c>
      <c r="AA2058" s="158" t="str">
        <f t="shared" si="13"/>
        <v>#N/A</v>
      </c>
      <c r="AB2058" s="158" t="str">
        <f t="shared" si="14"/>
        <v>#N/A</v>
      </c>
      <c r="AC2058" s="158">
        <v>1.0</v>
      </c>
      <c r="AD2058" s="158" t="str">
        <f t="shared" si="15"/>
        <v>#N/A</v>
      </c>
      <c r="AE2058" s="158" t="str">
        <f t="shared" si="16"/>
        <v>#N/A</v>
      </c>
      <c r="AF2058" s="158"/>
      <c r="AG2058" s="158"/>
      <c r="AH2058" s="158"/>
      <c r="AI2058" s="158"/>
      <c r="AJ2058" s="158"/>
      <c r="AK2058" s="158"/>
      <c r="AL2058" s="158"/>
      <c r="AM2058" s="158"/>
      <c r="AN2058" s="158"/>
      <c r="AO2058" s="158"/>
      <c r="AP2058" s="158"/>
      <c r="AQ2058" s="158"/>
      <c r="AR2058" s="158"/>
      <c r="AS2058" s="158"/>
      <c r="AT2058" s="158"/>
      <c r="AU2058" s="158"/>
      <c r="AV2058" s="158"/>
    </row>
    <row r="2059">
      <c r="A2059" s="157">
        <v>3825.0</v>
      </c>
      <c r="B2059" s="158" t="s">
        <v>2123</v>
      </c>
      <c r="C2059" s="158">
        <v>1.0</v>
      </c>
      <c r="D2059" s="158">
        <v>0.0</v>
      </c>
      <c r="E2059" s="158" t="e">
        <v>#N/A</v>
      </c>
      <c r="F2059" s="158">
        <v>1215.0</v>
      </c>
      <c r="G2059" s="158"/>
      <c r="H2059" s="158">
        <f t="shared" si="1"/>
        <v>29160</v>
      </c>
      <c r="I2059" s="158" t="str">
        <f t="shared" si="2"/>
        <v>#N/A</v>
      </c>
      <c r="J2059" s="158" t="str">
        <f t="shared" si="3"/>
        <v>#N/A</v>
      </c>
      <c r="K2059" s="158" t="str">
        <f t="shared" si="4"/>
        <v>#N/A</v>
      </c>
      <c r="L2059" s="158">
        <f t="shared" si="19"/>
        <v>29160</v>
      </c>
      <c r="M2059" s="158">
        <f t="shared" si="6"/>
        <v>1215</v>
      </c>
      <c r="N2059" s="158">
        <v>0.0</v>
      </c>
      <c r="O2059" s="158" t="str">
        <f t="shared" si="7"/>
        <v>#N/A</v>
      </c>
      <c r="P2059" s="158" t="str">
        <f t="shared" si="8"/>
        <v>#N/A</v>
      </c>
      <c r="Q2059" s="158" t="str">
        <f t="shared" si="9"/>
        <v>#N/A</v>
      </c>
      <c r="R2059" s="158" t="str">
        <f t="shared" si="10"/>
        <v>#N/A</v>
      </c>
      <c r="S2059" s="158" t="str">
        <f t="shared" si="20"/>
        <v>#N/A</v>
      </c>
      <c r="T2059" s="158" t="str">
        <f t="shared" si="11"/>
        <v>#N/A</v>
      </c>
      <c r="U2059" s="158">
        <v>246.0</v>
      </c>
      <c r="V2059" s="158" t="str">
        <f t="shared" si="12"/>
        <v>#N/A</v>
      </c>
      <c r="W2059" s="157" t="s">
        <v>2650</v>
      </c>
      <c r="X2059" s="157">
        <v>76.46</v>
      </c>
      <c r="Y2059" s="157" t="s">
        <v>2644</v>
      </c>
      <c r="Z2059" s="158" t="str">
        <f t="shared" si="21"/>
        <v>#N/A</v>
      </c>
      <c r="AA2059" s="158" t="str">
        <f t="shared" si="13"/>
        <v>#N/A</v>
      </c>
      <c r="AB2059" s="158" t="str">
        <f t="shared" si="14"/>
        <v>#N/A</v>
      </c>
      <c r="AC2059" s="158">
        <v>0.0</v>
      </c>
      <c r="AD2059" s="158" t="str">
        <f t="shared" si="15"/>
        <v>#N/A</v>
      </c>
      <c r="AE2059" s="158" t="str">
        <f t="shared" si="16"/>
        <v>#N/A</v>
      </c>
      <c r="AF2059" s="158"/>
      <c r="AG2059" s="158"/>
      <c r="AH2059" s="158"/>
      <c r="AI2059" s="158"/>
      <c r="AJ2059" s="158"/>
      <c r="AK2059" s="158"/>
      <c r="AL2059" s="158"/>
      <c r="AM2059" s="158"/>
      <c r="AN2059" s="158"/>
      <c r="AO2059" s="158"/>
      <c r="AP2059" s="158"/>
      <c r="AQ2059" s="158"/>
      <c r="AR2059" s="158"/>
      <c r="AS2059" s="158"/>
      <c r="AT2059" s="158"/>
      <c r="AU2059" s="158"/>
      <c r="AV2059" s="158"/>
    </row>
    <row r="2060">
      <c r="A2060" s="157">
        <v>3826.0</v>
      </c>
      <c r="B2060" s="158" t="s">
        <v>2124</v>
      </c>
      <c r="C2060" s="158">
        <v>1.0</v>
      </c>
      <c r="D2060" s="158">
        <v>0.0</v>
      </c>
      <c r="E2060" s="158" t="e">
        <v>#N/A</v>
      </c>
      <c r="F2060" s="158">
        <v>1215.0</v>
      </c>
      <c r="G2060" s="158"/>
      <c r="H2060" s="158">
        <f t="shared" si="1"/>
        <v>29160</v>
      </c>
      <c r="I2060" s="158" t="str">
        <f t="shared" si="2"/>
        <v>#N/A</v>
      </c>
      <c r="J2060" s="158" t="str">
        <f t="shared" si="3"/>
        <v>#N/A</v>
      </c>
      <c r="K2060" s="158" t="str">
        <f t="shared" si="4"/>
        <v>#N/A</v>
      </c>
      <c r="L2060" s="158">
        <f t="shared" si="19"/>
        <v>29160</v>
      </c>
      <c r="M2060" s="158">
        <f t="shared" si="6"/>
        <v>1215</v>
      </c>
      <c r="N2060" s="158">
        <v>1.0</v>
      </c>
      <c r="O2060" s="158" t="str">
        <f t="shared" si="7"/>
        <v>#N/A</v>
      </c>
      <c r="P2060" s="158" t="str">
        <f t="shared" si="8"/>
        <v>#N/A</v>
      </c>
      <c r="Q2060" s="158" t="str">
        <f t="shared" si="9"/>
        <v>#N/A</v>
      </c>
      <c r="R2060" s="158" t="str">
        <f t="shared" si="10"/>
        <v>#N/A</v>
      </c>
      <c r="S2060" s="158" t="str">
        <f t="shared" si="20"/>
        <v>#N/A</v>
      </c>
      <c r="T2060" s="158" t="str">
        <f t="shared" si="11"/>
        <v>#N/A</v>
      </c>
      <c r="U2060" s="158">
        <v>246.0</v>
      </c>
      <c r="V2060" s="158" t="str">
        <f t="shared" si="12"/>
        <v>#N/A</v>
      </c>
      <c r="W2060" s="157" t="s">
        <v>2650</v>
      </c>
      <c r="X2060" s="157">
        <v>76.46</v>
      </c>
      <c r="Y2060" s="157" t="s">
        <v>2644</v>
      </c>
      <c r="Z2060" s="158" t="str">
        <f t="shared" si="21"/>
        <v>#N/A</v>
      </c>
      <c r="AA2060" s="158" t="str">
        <f t="shared" si="13"/>
        <v>#N/A</v>
      </c>
      <c r="AB2060" s="158" t="str">
        <f t="shared" si="14"/>
        <v>#N/A</v>
      </c>
      <c r="AC2060" s="158">
        <v>1.0</v>
      </c>
      <c r="AD2060" s="158" t="str">
        <f t="shared" si="15"/>
        <v>#N/A</v>
      </c>
      <c r="AE2060" s="158" t="str">
        <f t="shared" si="16"/>
        <v>#N/A</v>
      </c>
      <c r="AF2060" s="158"/>
      <c r="AG2060" s="158"/>
      <c r="AH2060" s="158"/>
      <c r="AI2060" s="158"/>
      <c r="AJ2060" s="158"/>
      <c r="AK2060" s="158"/>
      <c r="AL2060" s="158"/>
      <c r="AM2060" s="158"/>
      <c r="AN2060" s="158"/>
      <c r="AO2060" s="158"/>
      <c r="AP2060" s="158"/>
      <c r="AQ2060" s="158"/>
      <c r="AR2060" s="158"/>
      <c r="AS2060" s="158"/>
      <c r="AT2060" s="158"/>
      <c r="AU2060" s="158"/>
      <c r="AV2060" s="158"/>
    </row>
    <row r="2061">
      <c r="A2061" s="157">
        <v>3827.0</v>
      </c>
      <c r="B2061" s="158" t="s">
        <v>2125</v>
      </c>
      <c r="C2061" s="158">
        <v>1.0</v>
      </c>
      <c r="D2061" s="158" t="s">
        <v>2859</v>
      </c>
      <c r="E2061" s="158">
        <v>1.0</v>
      </c>
      <c r="F2061" s="158">
        <v>1215.0</v>
      </c>
      <c r="G2061" s="158"/>
      <c r="H2061" s="158">
        <f t="shared" si="1"/>
        <v>29160</v>
      </c>
      <c r="I2061" s="158">
        <f t="shared" si="2"/>
        <v>29160</v>
      </c>
      <c r="J2061" s="158">
        <f t="shared" si="3"/>
        <v>1215</v>
      </c>
      <c r="K2061" s="158">
        <f t="shared" si="4"/>
        <v>3.328767123</v>
      </c>
      <c r="L2061" s="158">
        <f t="shared" si="19"/>
        <v>29160</v>
      </c>
      <c r="M2061" s="158">
        <f t="shared" si="6"/>
        <v>1215</v>
      </c>
      <c r="N2061" s="158">
        <v>0.0</v>
      </c>
      <c r="O2061" s="158">
        <f t="shared" si="7"/>
        <v>1</v>
      </c>
      <c r="P2061" s="158" t="str">
        <f t="shared" si="8"/>
        <v>#DIV/0!</v>
      </c>
      <c r="Q2061" s="158">
        <f t="shared" si="9"/>
        <v>0</v>
      </c>
      <c r="R2061" s="158">
        <f t="shared" si="10"/>
        <v>0</v>
      </c>
      <c r="S2061" s="158">
        <f t="shared" si="20"/>
        <v>0.0008230452675</v>
      </c>
      <c r="T2061" s="158">
        <f t="shared" si="11"/>
        <v>0.3004115226</v>
      </c>
      <c r="U2061" s="158">
        <v>246.0</v>
      </c>
      <c r="V2061" s="158">
        <f t="shared" si="12"/>
        <v>0.2024691358</v>
      </c>
      <c r="W2061" s="157" t="s">
        <v>2650</v>
      </c>
      <c r="X2061" s="157">
        <v>76.46</v>
      </c>
      <c r="Y2061" s="157" t="s">
        <v>2644</v>
      </c>
      <c r="Z2061" s="158">
        <f t="shared" si="21"/>
        <v>0.00001076439011</v>
      </c>
      <c r="AA2061" s="158">
        <f t="shared" si="13"/>
        <v>0.2032921811</v>
      </c>
      <c r="AB2061" s="158">
        <f t="shared" si="14"/>
        <v>0.05082304527</v>
      </c>
      <c r="AC2061" s="158">
        <v>0.0</v>
      </c>
      <c r="AD2061" s="158">
        <f t="shared" si="15"/>
        <v>0</v>
      </c>
      <c r="AE2061" s="158">
        <f t="shared" si="16"/>
        <v>0</v>
      </c>
      <c r="AF2061" s="158"/>
      <c r="AG2061" s="158"/>
      <c r="AH2061" s="158"/>
      <c r="AI2061" s="158"/>
      <c r="AJ2061" s="158"/>
      <c r="AK2061" s="158"/>
      <c r="AL2061" s="158"/>
      <c r="AM2061" s="158"/>
      <c r="AN2061" s="158"/>
      <c r="AO2061" s="158"/>
      <c r="AP2061" s="158"/>
      <c r="AQ2061" s="158"/>
      <c r="AR2061" s="158"/>
      <c r="AS2061" s="158"/>
      <c r="AT2061" s="158"/>
      <c r="AU2061" s="158"/>
      <c r="AV2061" s="158"/>
    </row>
    <row r="2062">
      <c r="A2062" s="157">
        <v>3828.0</v>
      </c>
      <c r="B2062" s="158" t="s">
        <v>2127</v>
      </c>
      <c r="C2062" s="158">
        <v>1.0</v>
      </c>
      <c r="D2062" s="158">
        <v>0.0</v>
      </c>
      <c r="E2062" s="158" t="e">
        <v>#N/A</v>
      </c>
      <c r="F2062" s="158">
        <v>1215.0</v>
      </c>
      <c r="G2062" s="158"/>
      <c r="H2062" s="158">
        <f t="shared" si="1"/>
        <v>29160</v>
      </c>
      <c r="I2062" s="158" t="str">
        <f t="shared" si="2"/>
        <v>#N/A</v>
      </c>
      <c r="J2062" s="158" t="str">
        <f t="shared" si="3"/>
        <v>#N/A</v>
      </c>
      <c r="K2062" s="158" t="str">
        <f t="shared" si="4"/>
        <v>#N/A</v>
      </c>
      <c r="L2062" s="158">
        <f t="shared" si="19"/>
        <v>29160</v>
      </c>
      <c r="M2062" s="158">
        <f t="shared" si="6"/>
        <v>1215</v>
      </c>
      <c r="N2062" s="158">
        <v>1.0</v>
      </c>
      <c r="O2062" s="158" t="str">
        <f t="shared" si="7"/>
        <v>#N/A</v>
      </c>
      <c r="P2062" s="158" t="str">
        <f t="shared" si="8"/>
        <v>#N/A</v>
      </c>
      <c r="Q2062" s="158" t="str">
        <f t="shared" si="9"/>
        <v>#N/A</v>
      </c>
      <c r="R2062" s="158" t="str">
        <f t="shared" si="10"/>
        <v>#N/A</v>
      </c>
      <c r="S2062" s="158" t="str">
        <f t="shared" si="20"/>
        <v>#N/A</v>
      </c>
      <c r="T2062" s="158" t="str">
        <f t="shared" si="11"/>
        <v>#N/A</v>
      </c>
      <c r="U2062" s="158">
        <v>246.0</v>
      </c>
      <c r="V2062" s="158" t="str">
        <f t="shared" si="12"/>
        <v>#N/A</v>
      </c>
      <c r="W2062" s="157" t="s">
        <v>2650</v>
      </c>
      <c r="X2062" s="157">
        <v>76.46</v>
      </c>
      <c r="Y2062" s="157" t="s">
        <v>2644</v>
      </c>
      <c r="Z2062" s="158" t="str">
        <f t="shared" si="21"/>
        <v>#N/A</v>
      </c>
      <c r="AA2062" s="158" t="str">
        <f t="shared" si="13"/>
        <v>#N/A</v>
      </c>
      <c r="AB2062" s="158" t="str">
        <f t="shared" si="14"/>
        <v>#N/A</v>
      </c>
      <c r="AC2062" s="158">
        <v>1.0</v>
      </c>
      <c r="AD2062" s="158" t="str">
        <f t="shared" si="15"/>
        <v>#N/A</v>
      </c>
      <c r="AE2062" s="158" t="str">
        <f t="shared" si="16"/>
        <v>#N/A</v>
      </c>
      <c r="AF2062" s="158"/>
      <c r="AG2062" s="158"/>
      <c r="AH2062" s="158"/>
      <c r="AI2062" s="158"/>
      <c r="AJ2062" s="158"/>
      <c r="AK2062" s="158"/>
      <c r="AL2062" s="158"/>
      <c r="AM2062" s="158"/>
      <c r="AN2062" s="158"/>
      <c r="AO2062" s="158"/>
      <c r="AP2062" s="158"/>
      <c r="AQ2062" s="158"/>
      <c r="AR2062" s="158"/>
      <c r="AS2062" s="158"/>
      <c r="AT2062" s="158"/>
      <c r="AU2062" s="158"/>
      <c r="AV2062" s="158"/>
    </row>
    <row r="2063">
      <c r="A2063" s="157">
        <v>3829.0</v>
      </c>
      <c r="B2063" s="158" t="s">
        <v>2128</v>
      </c>
      <c r="C2063" s="158">
        <v>1.0</v>
      </c>
      <c r="D2063" s="158">
        <v>0.0</v>
      </c>
      <c r="E2063" s="158" t="e">
        <v>#N/A</v>
      </c>
      <c r="F2063" s="158">
        <v>1215.0</v>
      </c>
      <c r="G2063" s="158"/>
      <c r="H2063" s="158">
        <f t="shared" si="1"/>
        <v>29160</v>
      </c>
      <c r="I2063" s="158" t="str">
        <f t="shared" si="2"/>
        <v>#N/A</v>
      </c>
      <c r="J2063" s="158" t="str">
        <f t="shared" si="3"/>
        <v>#N/A</v>
      </c>
      <c r="K2063" s="158" t="str">
        <f t="shared" si="4"/>
        <v>#N/A</v>
      </c>
      <c r="L2063" s="158">
        <f t="shared" si="19"/>
        <v>29160</v>
      </c>
      <c r="M2063" s="158">
        <f t="shared" si="6"/>
        <v>1215</v>
      </c>
      <c r="N2063" s="158">
        <v>2.0</v>
      </c>
      <c r="O2063" s="158" t="str">
        <f t="shared" si="7"/>
        <v>#N/A</v>
      </c>
      <c r="P2063" s="158" t="str">
        <f t="shared" si="8"/>
        <v>#N/A</v>
      </c>
      <c r="Q2063" s="158" t="str">
        <f t="shared" si="9"/>
        <v>#N/A</v>
      </c>
      <c r="R2063" s="158" t="str">
        <f t="shared" si="10"/>
        <v>#N/A</v>
      </c>
      <c r="S2063" s="158" t="str">
        <f t="shared" si="20"/>
        <v>#N/A</v>
      </c>
      <c r="T2063" s="158" t="str">
        <f t="shared" si="11"/>
        <v>#N/A</v>
      </c>
      <c r="U2063" s="158">
        <v>246.0</v>
      </c>
      <c r="V2063" s="158" t="str">
        <f t="shared" si="12"/>
        <v>#N/A</v>
      </c>
      <c r="W2063" s="157" t="s">
        <v>2721</v>
      </c>
      <c r="X2063" s="157">
        <v>54.23</v>
      </c>
      <c r="Y2063" s="157" t="s">
        <v>2749</v>
      </c>
      <c r="Z2063" s="158" t="str">
        <f t="shared" si="21"/>
        <v>#N/A</v>
      </c>
      <c r="AA2063" s="158" t="str">
        <f t="shared" si="13"/>
        <v>#N/A</v>
      </c>
      <c r="AB2063" s="158" t="str">
        <f t="shared" si="14"/>
        <v>#N/A</v>
      </c>
      <c r="AC2063" s="158">
        <v>2.0</v>
      </c>
      <c r="AD2063" s="158" t="str">
        <f t="shared" si="15"/>
        <v>#N/A</v>
      </c>
      <c r="AE2063" s="158" t="str">
        <f t="shared" si="16"/>
        <v>#N/A</v>
      </c>
      <c r="AF2063" s="158"/>
      <c r="AG2063" s="158"/>
      <c r="AH2063" s="158"/>
      <c r="AI2063" s="158"/>
      <c r="AJ2063" s="158"/>
      <c r="AK2063" s="158"/>
      <c r="AL2063" s="158"/>
      <c r="AM2063" s="158"/>
      <c r="AN2063" s="158"/>
      <c r="AO2063" s="158"/>
      <c r="AP2063" s="158"/>
      <c r="AQ2063" s="158"/>
      <c r="AR2063" s="158"/>
      <c r="AS2063" s="158"/>
      <c r="AT2063" s="158"/>
      <c r="AU2063" s="158"/>
      <c r="AV2063" s="158"/>
    </row>
    <row r="2064">
      <c r="A2064" s="157">
        <v>3830.0</v>
      </c>
      <c r="B2064" s="158" t="s">
        <v>2129</v>
      </c>
      <c r="C2064" s="158">
        <v>1.0</v>
      </c>
      <c r="D2064" s="158" t="s">
        <v>4674</v>
      </c>
      <c r="E2064" s="158">
        <v>1.0</v>
      </c>
      <c r="F2064" s="158">
        <v>1215.0</v>
      </c>
      <c r="G2064" s="158"/>
      <c r="H2064" s="158">
        <f t="shared" si="1"/>
        <v>29160</v>
      </c>
      <c r="I2064" s="158">
        <f t="shared" si="2"/>
        <v>29160</v>
      </c>
      <c r="J2064" s="158">
        <f t="shared" si="3"/>
        <v>1215</v>
      </c>
      <c r="K2064" s="158">
        <f t="shared" si="4"/>
        <v>3.328767123</v>
      </c>
      <c r="L2064" s="158">
        <f t="shared" si="19"/>
        <v>29160</v>
      </c>
      <c r="M2064" s="158">
        <f t="shared" si="6"/>
        <v>1215</v>
      </c>
      <c r="N2064" s="158">
        <v>1.0</v>
      </c>
      <c r="O2064" s="158">
        <f t="shared" si="7"/>
        <v>2</v>
      </c>
      <c r="P2064" s="158">
        <f t="shared" si="8"/>
        <v>2</v>
      </c>
      <c r="Q2064" s="158">
        <f t="shared" si="9"/>
        <v>1215</v>
      </c>
      <c r="R2064" s="158">
        <f t="shared" si="10"/>
        <v>3.328767123</v>
      </c>
      <c r="S2064" s="158">
        <f t="shared" si="20"/>
        <v>0.0008230452675</v>
      </c>
      <c r="T2064" s="158">
        <f t="shared" si="11"/>
        <v>0.3004115226</v>
      </c>
      <c r="U2064" s="158">
        <v>246.0</v>
      </c>
      <c r="V2064" s="158">
        <f t="shared" si="12"/>
        <v>0.2024691358</v>
      </c>
      <c r="W2064" s="157" t="s">
        <v>2721</v>
      </c>
      <c r="X2064" s="157">
        <v>54.23</v>
      </c>
      <c r="Y2064" s="157" t="s">
        <v>2749</v>
      </c>
      <c r="Z2064" s="158">
        <f t="shared" si="21"/>
        <v>0.00001517693652</v>
      </c>
      <c r="AA2064" s="158">
        <f t="shared" si="13"/>
        <v>0.2032921811</v>
      </c>
      <c r="AB2064" s="158">
        <f t="shared" si="14"/>
        <v>0.05082304527</v>
      </c>
      <c r="AC2064" s="158">
        <v>1.0</v>
      </c>
      <c r="AD2064" s="158">
        <f t="shared" si="15"/>
        <v>19.67611336</v>
      </c>
      <c r="AE2064" s="158">
        <f t="shared" si="16"/>
        <v>0.05390715989</v>
      </c>
      <c r="AF2064" s="158"/>
      <c r="AG2064" s="158"/>
      <c r="AH2064" s="158"/>
      <c r="AI2064" s="158"/>
      <c r="AJ2064" s="158"/>
      <c r="AK2064" s="158"/>
      <c r="AL2064" s="158"/>
      <c r="AM2064" s="158"/>
      <c r="AN2064" s="158"/>
      <c r="AO2064" s="158"/>
      <c r="AP2064" s="158"/>
      <c r="AQ2064" s="158"/>
      <c r="AR2064" s="158"/>
      <c r="AS2064" s="158"/>
      <c r="AT2064" s="158"/>
      <c r="AU2064" s="158"/>
      <c r="AV2064" s="158"/>
    </row>
    <row r="2065">
      <c r="A2065" s="157">
        <v>3831.0</v>
      </c>
      <c r="B2065" s="158" t="s">
        <v>2130</v>
      </c>
      <c r="C2065" s="158">
        <v>1.0</v>
      </c>
      <c r="D2065" s="158">
        <v>0.0</v>
      </c>
      <c r="E2065" s="158" t="e">
        <v>#N/A</v>
      </c>
      <c r="F2065" s="158">
        <v>1215.0</v>
      </c>
      <c r="G2065" s="158"/>
      <c r="H2065" s="158">
        <f t="shared" si="1"/>
        <v>29160</v>
      </c>
      <c r="I2065" s="158" t="str">
        <f t="shared" si="2"/>
        <v>#N/A</v>
      </c>
      <c r="J2065" s="158" t="str">
        <f t="shared" si="3"/>
        <v>#N/A</v>
      </c>
      <c r="K2065" s="158" t="str">
        <f t="shared" si="4"/>
        <v>#N/A</v>
      </c>
      <c r="L2065" s="158">
        <f t="shared" si="19"/>
        <v>29160</v>
      </c>
      <c r="M2065" s="158">
        <f t="shared" si="6"/>
        <v>1215</v>
      </c>
      <c r="N2065" s="158">
        <v>2.0</v>
      </c>
      <c r="O2065" s="158" t="str">
        <f t="shared" si="7"/>
        <v>#N/A</v>
      </c>
      <c r="P2065" s="158" t="str">
        <f t="shared" si="8"/>
        <v>#N/A</v>
      </c>
      <c r="Q2065" s="158" t="str">
        <f t="shared" si="9"/>
        <v>#N/A</v>
      </c>
      <c r="R2065" s="158" t="str">
        <f t="shared" si="10"/>
        <v>#N/A</v>
      </c>
      <c r="S2065" s="158" t="str">
        <f t="shared" si="20"/>
        <v>#N/A</v>
      </c>
      <c r="T2065" s="158" t="str">
        <f t="shared" si="11"/>
        <v>#N/A</v>
      </c>
      <c r="U2065" s="158">
        <v>246.0</v>
      </c>
      <c r="V2065" s="158" t="str">
        <f t="shared" si="12"/>
        <v>#N/A</v>
      </c>
      <c r="W2065" s="157" t="s">
        <v>2721</v>
      </c>
      <c r="X2065" s="157">
        <v>54.23</v>
      </c>
      <c r="Y2065" s="157" t="s">
        <v>2749</v>
      </c>
      <c r="Z2065" s="158" t="str">
        <f t="shared" si="21"/>
        <v>#N/A</v>
      </c>
      <c r="AA2065" s="158" t="str">
        <f t="shared" si="13"/>
        <v>#N/A</v>
      </c>
      <c r="AB2065" s="158" t="str">
        <f t="shared" si="14"/>
        <v>#N/A</v>
      </c>
      <c r="AC2065" s="158">
        <v>2.0</v>
      </c>
      <c r="AD2065" s="158" t="str">
        <f t="shared" si="15"/>
        <v>#N/A</v>
      </c>
      <c r="AE2065" s="158" t="str">
        <f t="shared" si="16"/>
        <v>#N/A</v>
      </c>
      <c r="AF2065" s="158"/>
      <c r="AG2065" s="158"/>
      <c r="AH2065" s="158"/>
      <c r="AI2065" s="158"/>
      <c r="AJ2065" s="158"/>
      <c r="AK2065" s="158"/>
      <c r="AL2065" s="158"/>
      <c r="AM2065" s="158"/>
      <c r="AN2065" s="158"/>
      <c r="AO2065" s="158"/>
      <c r="AP2065" s="158"/>
      <c r="AQ2065" s="158"/>
      <c r="AR2065" s="158"/>
      <c r="AS2065" s="158"/>
      <c r="AT2065" s="158"/>
      <c r="AU2065" s="158"/>
      <c r="AV2065" s="158"/>
    </row>
    <row r="2066">
      <c r="A2066" s="157">
        <v>3832.0</v>
      </c>
      <c r="B2066" s="158" t="s">
        <v>1071</v>
      </c>
      <c r="C2066" s="158">
        <v>1.0</v>
      </c>
      <c r="D2066" s="158">
        <v>0.0</v>
      </c>
      <c r="E2066" s="158" t="e">
        <v>#N/A</v>
      </c>
      <c r="F2066" s="158">
        <v>1215.0</v>
      </c>
      <c r="G2066" s="158"/>
      <c r="H2066" s="158">
        <f t="shared" si="1"/>
        <v>29160</v>
      </c>
      <c r="I2066" s="158" t="str">
        <f t="shared" si="2"/>
        <v>#N/A</v>
      </c>
      <c r="J2066" s="158" t="str">
        <f t="shared" si="3"/>
        <v>#N/A</v>
      </c>
      <c r="K2066" s="158" t="str">
        <f t="shared" si="4"/>
        <v>#N/A</v>
      </c>
      <c r="L2066" s="158">
        <f t="shared" si="19"/>
        <v>29160</v>
      </c>
      <c r="M2066" s="158">
        <f t="shared" si="6"/>
        <v>1215</v>
      </c>
      <c r="N2066" s="158">
        <v>8.0</v>
      </c>
      <c r="O2066" s="158" t="str">
        <f t="shared" si="7"/>
        <v>#N/A</v>
      </c>
      <c r="P2066" s="158" t="str">
        <f t="shared" si="8"/>
        <v>#N/A</v>
      </c>
      <c r="Q2066" s="158" t="str">
        <f t="shared" si="9"/>
        <v>#N/A</v>
      </c>
      <c r="R2066" s="158" t="str">
        <f t="shared" si="10"/>
        <v>#N/A</v>
      </c>
      <c r="S2066" s="158" t="str">
        <f t="shared" si="20"/>
        <v>#N/A</v>
      </c>
      <c r="T2066" s="158" t="str">
        <f t="shared" si="11"/>
        <v>#N/A</v>
      </c>
      <c r="U2066" s="158">
        <v>246.0</v>
      </c>
      <c r="V2066" s="158" t="str">
        <f t="shared" si="12"/>
        <v>#N/A</v>
      </c>
      <c r="W2066" s="157" t="s">
        <v>2721</v>
      </c>
      <c r="X2066" s="157">
        <v>54.23</v>
      </c>
      <c r="Y2066" s="157" t="s">
        <v>2749</v>
      </c>
      <c r="Z2066" s="158" t="str">
        <f t="shared" si="21"/>
        <v>#N/A</v>
      </c>
      <c r="AA2066" s="158" t="str">
        <f t="shared" si="13"/>
        <v>#N/A</v>
      </c>
      <c r="AB2066" s="158" t="str">
        <f t="shared" si="14"/>
        <v>#N/A</v>
      </c>
      <c r="AC2066" s="158">
        <v>8.0</v>
      </c>
      <c r="AD2066" s="158" t="str">
        <f t="shared" si="15"/>
        <v>#N/A</v>
      </c>
      <c r="AE2066" s="158" t="str">
        <f t="shared" si="16"/>
        <v>#N/A</v>
      </c>
      <c r="AF2066" s="158"/>
      <c r="AG2066" s="158"/>
      <c r="AH2066" s="158"/>
      <c r="AI2066" s="158"/>
      <c r="AJ2066" s="158"/>
      <c r="AK2066" s="158"/>
      <c r="AL2066" s="158"/>
      <c r="AM2066" s="158"/>
      <c r="AN2066" s="158"/>
      <c r="AO2066" s="158"/>
      <c r="AP2066" s="158"/>
      <c r="AQ2066" s="158"/>
      <c r="AR2066" s="158"/>
      <c r="AS2066" s="158"/>
      <c r="AT2066" s="158"/>
      <c r="AU2066" s="158"/>
      <c r="AV2066" s="158"/>
    </row>
    <row r="2067">
      <c r="A2067" s="157">
        <v>3833.0</v>
      </c>
      <c r="B2067" s="158" t="s">
        <v>2131</v>
      </c>
      <c r="C2067" s="158">
        <v>1.0</v>
      </c>
      <c r="D2067" s="158">
        <v>0.0</v>
      </c>
      <c r="E2067" s="158" t="e">
        <v>#N/A</v>
      </c>
      <c r="F2067" s="158">
        <v>1215.0</v>
      </c>
      <c r="G2067" s="158"/>
      <c r="H2067" s="158">
        <f t="shared" si="1"/>
        <v>29160</v>
      </c>
      <c r="I2067" s="158" t="str">
        <f t="shared" si="2"/>
        <v>#N/A</v>
      </c>
      <c r="J2067" s="158" t="str">
        <f t="shared" si="3"/>
        <v>#N/A</v>
      </c>
      <c r="K2067" s="158" t="str">
        <f t="shared" si="4"/>
        <v>#N/A</v>
      </c>
      <c r="L2067" s="158">
        <f t="shared" si="19"/>
        <v>29160</v>
      </c>
      <c r="M2067" s="158">
        <f t="shared" si="6"/>
        <v>1215</v>
      </c>
      <c r="N2067" s="158">
        <v>2.0</v>
      </c>
      <c r="O2067" s="158" t="str">
        <f t="shared" si="7"/>
        <v>#N/A</v>
      </c>
      <c r="P2067" s="158" t="str">
        <f t="shared" si="8"/>
        <v>#N/A</v>
      </c>
      <c r="Q2067" s="158" t="str">
        <f t="shared" si="9"/>
        <v>#N/A</v>
      </c>
      <c r="R2067" s="158" t="str">
        <f t="shared" si="10"/>
        <v>#N/A</v>
      </c>
      <c r="S2067" s="158" t="str">
        <f t="shared" si="20"/>
        <v>#N/A</v>
      </c>
      <c r="T2067" s="158" t="str">
        <f t="shared" si="11"/>
        <v>#N/A</v>
      </c>
      <c r="U2067" s="158">
        <v>246.0</v>
      </c>
      <c r="V2067" s="158" t="str">
        <f t="shared" si="12"/>
        <v>#N/A</v>
      </c>
      <c r="W2067" s="157" t="s">
        <v>2721</v>
      </c>
      <c r="X2067" s="157">
        <v>54.23</v>
      </c>
      <c r="Y2067" s="157" t="s">
        <v>2749</v>
      </c>
      <c r="Z2067" s="158" t="str">
        <f t="shared" si="21"/>
        <v>#N/A</v>
      </c>
      <c r="AA2067" s="158" t="str">
        <f t="shared" si="13"/>
        <v>#N/A</v>
      </c>
      <c r="AB2067" s="158" t="str">
        <f t="shared" si="14"/>
        <v>#N/A</v>
      </c>
      <c r="AC2067" s="158">
        <v>2.0</v>
      </c>
      <c r="AD2067" s="158" t="str">
        <f t="shared" si="15"/>
        <v>#N/A</v>
      </c>
      <c r="AE2067" s="158" t="str">
        <f t="shared" si="16"/>
        <v>#N/A</v>
      </c>
      <c r="AF2067" s="158"/>
      <c r="AG2067" s="158"/>
      <c r="AH2067" s="158"/>
      <c r="AI2067" s="158"/>
      <c r="AJ2067" s="158"/>
      <c r="AK2067" s="158"/>
      <c r="AL2067" s="158"/>
      <c r="AM2067" s="158"/>
      <c r="AN2067" s="158"/>
      <c r="AO2067" s="158"/>
      <c r="AP2067" s="158"/>
      <c r="AQ2067" s="158"/>
      <c r="AR2067" s="158"/>
      <c r="AS2067" s="158"/>
      <c r="AT2067" s="158"/>
      <c r="AU2067" s="158"/>
      <c r="AV2067" s="158"/>
    </row>
    <row r="2068">
      <c r="A2068" s="157">
        <v>3834.0</v>
      </c>
      <c r="B2068" s="158" t="s">
        <v>2132</v>
      </c>
      <c r="C2068" s="158">
        <v>1.0</v>
      </c>
      <c r="D2068" s="158">
        <v>0.0</v>
      </c>
      <c r="E2068" s="158" t="e">
        <v>#N/A</v>
      </c>
      <c r="F2068" s="158">
        <v>1215.0</v>
      </c>
      <c r="G2068" s="158"/>
      <c r="H2068" s="158">
        <f t="shared" si="1"/>
        <v>29160</v>
      </c>
      <c r="I2068" s="158" t="str">
        <f t="shared" si="2"/>
        <v>#N/A</v>
      </c>
      <c r="J2068" s="158" t="str">
        <f t="shared" si="3"/>
        <v>#N/A</v>
      </c>
      <c r="K2068" s="158" t="str">
        <f t="shared" si="4"/>
        <v>#N/A</v>
      </c>
      <c r="L2068" s="158">
        <f t="shared" si="19"/>
        <v>29160</v>
      </c>
      <c r="M2068" s="158">
        <f t="shared" si="6"/>
        <v>1215</v>
      </c>
      <c r="N2068" s="158">
        <v>2.0</v>
      </c>
      <c r="O2068" s="158" t="str">
        <f t="shared" si="7"/>
        <v>#N/A</v>
      </c>
      <c r="P2068" s="158" t="str">
        <f t="shared" si="8"/>
        <v>#N/A</v>
      </c>
      <c r="Q2068" s="158" t="str">
        <f t="shared" si="9"/>
        <v>#N/A</v>
      </c>
      <c r="R2068" s="158" t="str">
        <f t="shared" si="10"/>
        <v>#N/A</v>
      </c>
      <c r="S2068" s="158" t="str">
        <f t="shared" si="20"/>
        <v>#N/A</v>
      </c>
      <c r="T2068" s="158" t="str">
        <f t="shared" si="11"/>
        <v>#N/A</v>
      </c>
      <c r="U2068" s="158">
        <v>246.0</v>
      </c>
      <c r="V2068" s="158" t="str">
        <f t="shared" si="12"/>
        <v>#N/A</v>
      </c>
      <c r="W2068" s="157" t="s">
        <v>2721</v>
      </c>
      <c r="X2068" s="157">
        <v>54.23</v>
      </c>
      <c r="Y2068" s="157" t="s">
        <v>2749</v>
      </c>
      <c r="Z2068" s="158" t="str">
        <f t="shared" si="21"/>
        <v>#N/A</v>
      </c>
      <c r="AA2068" s="158" t="str">
        <f t="shared" si="13"/>
        <v>#N/A</v>
      </c>
      <c r="AB2068" s="158" t="str">
        <f t="shared" si="14"/>
        <v>#N/A</v>
      </c>
      <c r="AC2068" s="158">
        <v>2.0</v>
      </c>
      <c r="AD2068" s="158" t="str">
        <f t="shared" si="15"/>
        <v>#N/A</v>
      </c>
      <c r="AE2068" s="158" t="str">
        <f t="shared" si="16"/>
        <v>#N/A</v>
      </c>
      <c r="AF2068" s="158"/>
      <c r="AG2068" s="158"/>
      <c r="AH2068" s="158"/>
      <c r="AI2068" s="158"/>
      <c r="AJ2068" s="158"/>
      <c r="AK2068" s="158"/>
      <c r="AL2068" s="158"/>
      <c r="AM2068" s="158"/>
      <c r="AN2068" s="158"/>
      <c r="AO2068" s="158"/>
      <c r="AP2068" s="158"/>
      <c r="AQ2068" s="158"/>
      <c r="AR2068" s="158"/>
      <c r="AS2068" s="158"/>
      <c r="AT2068" s="158"/>
      <c r="AU2068" s="158"/>
      <c r="AV2068" s="158"/>
    </row>
    <row r="2069">
      <c r="A2069" s="157">
        <v>3835.0</v>
      </c>
      <c r="B2069" s="158" t="s">
        <v>2133</v>
      </c>
      <c r="C2069" s="158">
        <v>1.0</v>
      </c>
      <c r="D2069" s="158">
        <v>0.0</v>
      </c>
      <c r="E2069" s="158" t="e">
        <v>#N/A</v>
      </c>
      <c r="F2069" s="158">
        <v>1215.0</v>
      </c>
      <c r="G2069" s="158"/>
      <c r="H2069" s="158">
        <f t="shared" si="1"/>
        <v>29160</v>
      </c>
      <c r="I2069" s="158" t="str">
        <f t="shared" si="2"/>
        <v>#N/A</v>
      </c>
      <c r="J2069" s="158" t="str">
        <f t="shared" si="3"/>
        <v>#N/A</v>
      </c>
      <c r="K2069" s="158" t="str">
        <f t="shared" si="4"/>
        <v>#N/A</v>
      </c>
      <c r="L2069" s="158">
        <f t="shared" si="19"/>
        <v>29160</v>
      </c>
      <c r="M2069" s="158">
        <f t="shared" si="6"/>
        <v>1215</v>
      </c>
      <c r="N2069" s="158">
        <v>2.0</v>
      </c>
      <c r="O2069" s="158" t="str">
        <f t="shared" si="7"/>
        <v>#N/A</v>
      </c>
      <c r="P2069" s="158" t="str">
        <f t="shared" si="8"/>
        <v>#N/A</v>
      </c>
      <c r="Q2069" s="158" t="str">
        <f t="shared" si="9"/>
        <v>#N/A</v>
      </c>
      <c r="R2069" s="158" t="str">
        <f t="shared" si="10"/>
        <v>#N/A</v>
      </c>
      <c r="S2069" s="158" t="str">
        <f t="shared" si="20"/>
        <v>#N/A</v>
      </c>
      <c r="T2069" s="158" t="str">
        <f t="shared" si="11"/>
        <v>#N/A</v>
      </c>
      <c r="U2069" s="158">
        <v>246.0</v>
      </c>
      <c r="V2069" s="158" t="str">
        <f t="shared" si="12"/>
        <v>#N/A</v>
      </c>
      <c r="W2069" s="157" t="s">
        <v>2721</v>
      </c>
      <c r="X2069" s="157">
        <v>54.23</v>
      </c>
      <c r="Y2069" s="157" t="s">
        <v>2749</v>
      </c>
      <c r="Z2069" s="158" t="str">
        <f t="shared" si="21"/>
        <v>#N/A</v>
      </c>
      <c r="AA2069" s="158" t="str">
        <f t="shared" si="13"/>
        <v>#N/A</v>
      </c>
      <c r="AB2069" s="158" t="str">
        <f t="shared" si="14"/>
        <v>#N/A</v>
      </c>
      <c r="AC2069" s="158">
        <v>2.0</v>
      </c>
      <c r="AD2069" s="158" t="str">
        <f t="shared" si="15"/>
        <v>#N/A</v>
      </c>
      <c r="AE2069" s="158" t="str">
        <f t="shared" si="16"/>
        <v>#N/A</v>
      </c>
      <c r="AF2069" s="158"/>
      <c r="AG2069" s="158"/>
      <c r="AH2069" s="158"/>
      <c r="AI2069" s="158"/>
      <c r="AJ2069" s="158"/>
      <c r="AK2069" s="158"/>
      <c r="AL2069" s="158"/>
      <c r="AM2069" s="158"/>
      <c r="AN2069" s="158"/>
      <c r="AO2069" s="158"/>
      <c r="AP2069" s="158"/>
      <c r="AQ2069" s="158"/>
      <c r="AR2069" s="158"/>
      <c r="AS2069" s="158"/>
      <c r="AT2069" s="158"/>
      <c r="AU2069" s="158"/>
      <c r="AV2069" s="158"/>
    </row>
    <row r="2070">
      <c r="A2070" s="157">
        <v>3836.0</v>
      </c>
      <c r="B2070" s="158" t="s">
        <v>2134</v>
      </c>
      <c r="C2070" s="158">
        <v>1.0</v>
      </c>
      <c r="D2070" s="158">
        <v>0.0</v>
      </c>
      <c r="E2070" s="158" t="e">
        <v>#N/A</v>
      </c>
      <c r="F2070" s="158">
        <v>1215.0</v>
      </c>
      <c r="G2070" s="158"/>
      <c r="H2070" s="158">
        <f t="shared" si="1"/>
        <v>29160</v>
      </c>
      <c r="I2070" s="158" t="str">
        <f t="shared" si="2"/>
        <v>#N/A</v>
      </c>
      <c r="J2070" s="158" t="str">
        <f t="shared" si="3"/>
        <v>#N/A</v>
      </c>
      <c r="K2070" s="158" t="str">
        <f t="shared" si="4"/>
        <v>#N/A</v>
      </c>
      <c r="L2070" s="158">
        <f t="shared" si="19"/>
        <v>29160</v>
      </c>
      <c r="M2070" s="158">
        <f t="shared" si="6"/>
        <v>1215</v>
      </c>
      <c r="N2070" s="158">
        <v>4.0</v>
      </c>
      <c r="O2070" s="158" t="str">
        <f t="shared" si="7"/>
        <v>#N/A</v>
      </c>
      <c r="P2070" s="158" t="str">
        <f t="shared" si="8"/>
        <v>#N/A</v>
      </c>
      <c r="Q2070" s="158" t="str">
        <f t="shared" si="9"/>
        <v>#N/A</v>
      </c>
      <c r="R2070" s="158" t="str">
        <f t="shared" si="10"/>
        <v>#N/A</v>
      </c>
      <c r="S2070" s="158" t="str">
        <f t="shared" si="20"/>
        <v>#N/A</v>
      </c>
      <c r="T2070" s="158" t="str">
        <f t="shared" si="11"/>
        <v>#N/A</v>
      </c>
      <c r="U2070" s="158">
        <v>246.0</v>
      </c>
      <c r="V2070" s="158" t="str">
        <f t="shared" si="12"/>
        <v>#N/A</v>
      </c>
      <c r="W2070" s="157" t="s">
        <v>2721</v>
      </c>
      <c r="X2070" s="157">
        <v>54.23</v>
      </c>
      <c r="Y2070" s="157" t="s">
        <v>2749</v>
      </c>
      <c r="Z2070" s="158" t="str">
        <f t="shared" si="21"/>
        <v>#N/A</v>
      </c>
      <c r="AA2070" s="158" t="str">
        <f t="shared" si="13"/>
        <v>#N/A</v>
      </c>
      <c r="AB2070" s="158" t="str">
        <f t="shared" si="14"/>
        <v>#N/A</v>
      </c>
      <c r="AC2070" s="158">
        <v>4.0</v>
      </c>
      <c r="AD2070" s="158" t="str">
        <f t="shared" si="15"/>
        <v>#N/A</v>
      </c>
      <c r="AE2070" s="158" t="str">
        <f t="shared" si="16"/>
        <v>#N/A</v>
      </c>
      <c r="AF2070" s="158"/>
      <c r="AG2070" s="158"/>
      <c r="AH2070" s="158"/>
      <c r="AI2070" s="158"/>
      <c r="AJ2070" s="158"/>
      <c r="AK2070" s="158"/>
      <c r="AL2070" s="158"/>
      <c r="AM2070" s="158"/>
      <c r="AN2070" s="158"/>
      <c r="AO2070" s="158"/>
      <c r="AP2070" s="158"/>
      <c r="AQ2070" s="158"/>
      <c r="AR2070" s="158"/>
      <c r="AS2070" s="158"/>
      <c r="AT2070" s="158"/>
      <c r="AU2070" s="158"/>
      <c r="AV2070" s="158"/>
    </row>
    <row r="2071">
      <c r="A2071" s="157">
        <v>3837.0</v>
      </c>
      <c r="B2071" s="158" t="s">
        <v>2135</v>
      </c>
      <c r="C2071" s="158">
        <v>1.0</v>
      </c>
      <c r="D2071" s="158">
        <v>0.0</v>
      </c>
      <c r="E2071" s="158" t="e">
        <v>#N/A</v>
      </c>
      <c r="F2071" s="158">
        <v>1215.0</v>
      </c>
      <c r="G2071" s="158"/>
      <c r="H2071" s="158">
        <f t="shared" si="1"/>
        <v>29160</v>
      </c>
      <c r="I2071" s="158" t="str">
        <f t="shared" si="2"/>
        <v>#N/A</v>
      </c>
      <c r="J2071" s="158" t="str">
        <f t="shared" si="3"/>
        <v>#N/A</v>
      </c>
      <c r="K2071" s="158" t="str">
        <f t="shared" si="4"/>
        <v>#N/A</v>
      </c>
      <c r="L2071" s="158">
        <f t="shared" si="19"/>
        <v>29160</v>
      </c>
      <c r="M2071" s="158">
        <f t="shared" si="6"/>
        <v>1215</v>
      </c>
      <c r="N2071" s="158">
        <v>2.0</v>
      </c>
      <c r="O2071" s="158" t="str">
        <f t="shared" si="7"/>
        <v>#N/A</v>
      </c>
      <c r="P2071" s="158" t="str">
        <f t="shared" si="8"/>
        <v>#N/A</v>
      </c>
      <c r="Q2071" s="158" t="str">
        <f t="shared" si="9"/>
        <v>#N/A</v>
      </c>
      <c r="R2071" s="158" t="str">
        <f t="shared" si="10"/>
        <v>#N/A</v>
      </c>
      <c r="S2071" s="158" t="str">
        <f t="shared" si="20"/>
        <v>#N/A</v>
      </c>
      <c r="T2071" s="158" t="str">
        <f t="shared" si="11"/>
        <v>#N/A</v>
      </c>
      <c r="U2071" s="158">
        <v>246.0</v>
      </c>
      <c r="V2071" s="158" t="str">
        <f t="shared" si="12"/>
        <v>#N/A</v>
      </c>
      <c r="W2071" s="157" t="s">
        <v>2721</v>
      </c>
      <c r="X2071" s="157">
        <v>54.23</v>
      </c>
      <c r="Y2071" s="157" t="s">
        <v>2749</v>
      </c>
      <c r="Z2071" s="158" t="str">
        <f t="shared" si="21"/>
        <v>#N/A</v>
      </c>
      <c r="AA2071" s="158" t="str">
        <f t="shared" si="13"/>
        <v>#N/A</v>
      </c>
      <c r="AB2071" s="158" t="str">
        <f t="shared" si="14"/>
        <v>#N/A</v>
      </c>
      <c r="AC2071" s="158">
        <v>2.0</v>
      </c>
      <c r="AD2071" s="158" t="str">
        <f t="shared" si="15"/>
        <v>#N/A</v>
      </c>
      <c r="AE2071" s="158" t="str">
        <f t="shared" si="16"/>
        <v>#N/A</v>
      </c>
      <c r="AF2071" s="158"/>
      <c r="AG2071" s="158"/>
      <c r="AH2071" s="158"/>
      <c r="AI2071" s="158"/>
      <c r="AJ2071" s="158"/>
      <c r="AK2071" s="158"/>
      <c r="AL2071" s="158"/>
      <c r="AM2071" s="158"/>
      <c r="AN2071" s="158"/>
      <c r="AO2071" s="158"/>
      <c r="AP2071" s="158"/>
      <c r="AQ2071" s="158"/>
      <c r="AR2071" s="158"/>
      <c r="AS2071" s="158"/>
      <c r="AT2071" s="158"/>
      <c r="AU2071" s="158"/>
      <c r="AV2071" s="158"/>
    </row>
    <row r="2072">
      <c r="A2072" s="157">
        <v>3838.0</v>
      </c>
      <c r="B2072" s="158" t="s">
        <v>2136</v>
      </c>
      <c r="C2072" s="158">
        <v>1.0</v>
      </c>
      <c r="D2072" s="158">
        <v>0.0</v>
      </c>
      <c r="E2072" s="158" t="e">
        <v>#N/A</v>
      </c>
      <c r="F2072" s="158">
        <v>1215.0</v>
      </c>
      <c r="G2072" s="158"/>
      <c r="H2072" s="158">
        <f t="shared" si="1"/>
        <v>29160</v>
      </c>
      <c r="I2072" s="158" t="str">
        <f t="shared" si="2"/>
        <v>#N/A</v>
      </c>
      <c r="J2072" s="158" t="str">
        <f t="shared" si="3"/>
        <v>#N/A</v>
      </c>
      <c r="K2072" s="158" t="str">
        <f t="shared" si="4"/>
        <v>#N/A</v>
      </c>
      <c r="L2072" s="158">
        <f t="shared" si="19"/>
        <v>29160</v>
      </c>
      <c r="M2072" s="158">
        <f t="shared" si="6"/>
        <v>1215</v>
      </c>
      <c r="N2072" s="158">
        <v>12.0</v>
      </c>
      <c r="O2072" s="158" t="str">
        <f t="shared" si="7"/>
        <v>#N/A</v>
      </c>
      <c r="P2072" s="158" t="str">
        <f t="shared" si="8"/>
        <v>#N/A</v>
      </c>
      <c r="Q2072" s="158" t="str">
        <f t="shared" si="9"/>
        <v>#N/A</v>
      </c>
      <c r="R2072" s="158" t="str">
        <f t="shared" si="10"/>
        <v>#N/A</v>
      </c>
      <c r="S2072" s="158" t="str">
        <f t="shared" si="20"/>
        <v>#N/A</v>
      </c>
      <c r="T2072" s="158" t="str">
        <f t="shared" si="11"/>
        <v>#N/A</v>
      </c>
      <c r="U2072" s="158">
        <v>246.0</v>
      </c>
      <c r="V2072" s="158" t="str">
        <f t="shared" si="12"/>
        <v>#N/A</v>
      </c>
      <c r="W2072" s="157" t="s">
        <v>2721</v>
      </c>
      <c r="X2072" s="157">
        <v>54.23</v>
      </c>
      <c r="Y2072" s="157" t="s">
        <v>2749</v>
      </c>
      <c r="Z2072" s="158" t="str">
        <f t="shared" si="21"/>
        <v>#N/A</v>
      </c>
      <c r="AA2072" s="158" t="str">
        <f t="shared" si="13"/>
        <v>#N/A</v>
      </c>
      <c r="AB2072" s="158" t="str">
        <f t="shared" si="14"/>
        <v>#N/A</v>
      </c>
      <c r="AC2072" s="158">
        <v>12.0</v>
      </c>
      <c r="AD2072" s="158" t="str">
        <f t="shared" si="15"/>
        <v>#N/A</v>
      </c>
      <c r="AE2072" s="158" t="str">
        <f t="shared" si="16"/>
        <v>#N/A</v>
      </c>
      <c r="AF2072" s="158"/>
      <c r="AG2072" s="158"/>
      <c r="AH2072" s="158"/>
      <c r="AI2072" s="158"/>
      <c r="AJ2072" s="158"/>
      <c r="AK2072" s="158"/>
      <c r="AL2072" s="158"/>
      <c r="AM2072" s="158"/>
      <c r="AN2072" s="158"/>
      <c r="AO2072" s="158"/>
      <c r="AP2072" s="158"/>
      <c r="AQ2072" s="158"/>
      <c r="AR2072" s="158"/>
      <c r="AS2072" s="158"/>
      <c r="AT2072" s="158"/>
      <c r="AU2072" s="158"/>
      <c r="AV2072" s="158"/>
    </row>
    <row r="2073">
      <c r="A2073" s="157">
        <v>3839.0</v>
      </c>
      <c r="B2073" s="158" t="s">
        <v>2137</v>
      </c>
      <c r="C2073" s="158">
        <v>1.0</v>
      </c>
      <c r="D2073" s="158">
        <v>0.0</v>
      </c>
      <c r="E2073" s="158" t="e">
        <v>#N/A</v>
      </c>
      <c r="F2073" s="158">
        <v>1215.0</v>
      </c>
      <c r="G2073" s="158"/>
      <c r="H2073" s="158">
        <f t="shared" si="1"/>
        <v>29160</v>
      </c>
      <c r="I2073" s="158" t="str">
        <f t="shared" si="2"/>
        <v>#N/A</v>
      </c>
      <c r="J2073" s="158" t="str">
        <f t="shared" si="3"/>
        <v>#N/A</v>
      </c>
      <c r="K2073" s="158" t="str">
        <f t="shared" si="4"/>
        <v>#N/A</v>
      </c>
      <c r="L2073" s="158">
        <f t="shared" si="19"/>
        <v>29160</v>
      </c>
      <c r="M2073" s="158">
        <f t="shared" si="6"/>
        <v>1215</v>
      </c>
      <c r="N2073" s="158">
        <v>4.0</v>
      </c>
      <c r="O2073" s="158" t="str">
        <f t="shared" si="7"/>
        <v>#N/A</v>
      </c>
      <c r="P2073" s="158" t="str">
        <f t="shared" si="8"/>
        <v>#N/A</v>
      </c>
      <c r="Q2073" s="158" t="str">
        <f t="shared" si="9"/>
        <v>#N/A</v>
      </c>
      <c r="R2073" s="158" t="str">
        <f t="shared" si="10"/>
        <v>#N/A</v>
      </c>
      <c r="S2073" s="158" t="str">
        <f t="shared" si="20"/>
        <v>#N/A</v>
      </c>
      <c r="T2073" s="158" t="str">
        <f t="shared" si="11"/>
        <v>#N/A</v>
      </c>
      <c r="U2073" s="158">
        <v>246.0</v>
      </c>
      <c r="V2073" s="158" t="str">
        <f t="shared" si="12"/>
        <v>#N/A</v>
      </c>
      <c r="W2073" s="157" t="s">
        <v>2721</v>
      </c>
      <c r="X2073" s="157">
        <v>54.23</v>
      </c>
      <c r="Y2073" s="157" t="s">
        <v>2749</v>
      </c>
      <c r="Z2073" s="158" t="str">
        <f t="shared" si="21"/>
        <v>#N/A</v>
      </c>
      <c r="AA2073" s="158" t="str">
        <f t="shared" si="13"/>
        <v>#N/A</v>
      </c>
      <c r="AB2073" s="158" t="str">
        <f t="shared" si="14"/>
        <v>#N/A</v>
      </c>
      <c r="AC2073" s="158">
        <v>4.0</v>
      </c>
      <c r="AD2073" s="158" t="str">
        <f t="shared" si="15"/>
        <v>#N/A</v>
      </c>
      <c r="AE2073" s="158" t="str">
        <f t="shared" si="16"/>
        <v>#N/A</v>
      </c>
      <c r="AF2073" s="158"/>
      <c r="AG2073" s="158"/>
      <c r="AH2073" s="158"/>
      <c r="AI2073" s="158"/>
      <c r="AJ2073" s="158"/>
      <c r="AK2073" s="158"/>
      <c r="AL2073" s="158"/>
      <c r="AM2073" s="158"/>
      <c r="AN2073" s="158"/>
      <c r="AO2073" s="158"/>
      <c r="AP2073" s="158"/>
      <c r="AQ2073" s="158"/>
      <c r="AR2073" s="158"/>
      <c r="AS2073" s="158"/>
      <c r="AT2073" s="158"/>
      <c r="AU2073" s="158"/>
      <c r="AV2073" s="158"/>
    </row>
    <row r="2074">
      <c r="A2074" s="157">
        <v>3840.0</v>
      </c>
      <c r="B2074" s="158" t="s">
        <v>2138</v>
      </c>
      <c r="C2074" s="158">
        <v>1.0</v>
      </c>
      <c r="D2074" s="158">
        <v>0.0</v>
      </c>
      <c r="E2074" s="158" t="e">
        <v>#N/A</v>
      </c>
      <c r="F2074" s="158">
        <v>1215.0</v>
      </c>
      <c r="G2074" s="158"/>
      <c r="H2074" s="158">
        <f t="shared" si="1"/>
        <v>29160</v>
      </c>
      <c r="I2074" s="158" t="str">
        <f t="shared" si="2"/>
        <v>#N/A</v>
      </c>
      <c r="J2074" s="158" t="str">
        <f t="shared" si="3"/>
        <v>#N/A</v>
      </c>
      <c r="K2074" s="158" t="str">
        <f t="shared" si="4"/>
        <v>#N/A</v>
      </c>
      <c r="L2074" s="158">
        <f t="shared" si="19"/>
        <v>29160</v>
      </c>
      <c r="M2074" s="158">
        <f t="shared" si="6"/>
        <v>1215</v>
      </c>
      <c r="N2074" s="158">
        <v>0.0</v>
      </c>
      <c r="O2074" s="158" t="str">
        <f t="shared" si="7"/>
        <v>#N/A</v>
      </c>
      <c r="P2074" s="158" t="str">
        <f t="shared" si="8"/>
        <v>#N/A</v>
      </c>
      <c r="Q2074" s="158" t="str">
        <f t="shared" si="9"/>
        <v>#N/A</v>
      </c>
      <c r="R2074" s="158" t="str">
        <f t="shared" si="10"/>
        <v>#N/A</v>
      </c>
      <c r="S2074" s="158" t="str">
        <f t="shared" si="20"/>
        <v>#N/A</v>
      </c>
      <c r="T2074" s="158" t="str">
        <f t="shared" si="11"/>
        <v>#N/A</v>
      </c>
      <c r="U2074" s="158">
        <v>246.0</v>
      </c>
      <c r="V2074" s="158" t="str">
        <f t="shared" si="12"/>
        <v>#N/A</v>
      </c>
      <c r="W2074" s="157" t="s">
        <v>2721</v>
      </c>
      <c r="X2074" s="157">
        <v>54.23</v>
      </c>
      <c r="Y2074" s="157" t="s">
        <v>2749</v>
      </c>
      <c r="Z2074" s="158" t="str">
        <f t="shared" si="21"/>
        <v>#N/A</v>
      </c>
      <c r="AA2074" s="158" t="str">
        <f t="shared" si="13"/>
        <v>#N/A</v>
      </c>
      <c r="AB2074" s="158" t="str">
        <f t="shared" si="14"/>
        <v>#N/A</v>
      </c>
      <c r="AC2074" s="158">
        <v>0.0</v>
      </c>
      <c r="AD2074" s="158" t="str">
        <f t="shared" si="15"/>
        <v>#N/A</v>
      </c>
      <c r="AE2074" s="158" t="str">
        <f t="shared" si="16"/>
        <v>#N/A</v>
      </c>
      <c r="AF2074" s="158"/>
      <c r="AG2074" s="158"/>
      <c r="AH2074" s="158"/>
      <c r="AI2074" s="158"/>
      <c r="AJ2074" s="158"/>
      <c r="AK2074" s="158"/>
      <c r="AL2074" s="158"/>
      <c r="AM2074" s="158"/>
      <c r="AN2074" s="158"/>
      <c r="AO2074" s="158"/>
      <c r="AP2074" s="158"/>
      <c r="AQ2074" s="158"/>
      <c r="AR2074" s="158"/>
      <c r="AS2074" s="158"/>
      <c r="AT2074" s="158"/>
      <c r="AU2074" s="158"/>
      <c r="AV2074" s="158"/>
    </row>
    <row r="2075">
      <c r="A2075" s="157">
        <v>3842.0</v>
      </c>
      <c r="B2075" s="158" t="s">
        <v>2139</v>
      </c>
      <c r="C2075" s="158">
        <v>1.0</v>
      </c>
      <c r="D2075" s="158" t="s">
        <v>2735</v>
      </c>
      <c r="E2075" s="158">
        <v>25.0</v>
      </c>
      <c r="F2075" s="158">
        <v>1215.0</v>
      </c>
      <c r="G2075" s="158"/>
      <c r="H2075" s="158">
        <f t="shared" si="1"/>
        <v>29160</v>
      </c>
      <c r="I2075" s="158">
        <f t="shared" si="2"/>
        <v>1166.4</v>
      </c>
      <c r="J2075" s="158">
        <f t="shared" si="3"/>
        <v>48.6</v>
      </c>
      <c r="K2075" s="158">
        <f t="shared" si="4"/>
        <v>0.1331506849</v>
      </c>
      <c r="L2075" s="158">
        <f t="shared" si="19"/>
        <v>29160</v>
      </c>
      <c r="M2075" s="158">
        <f t="shared" si="6"/>
        <v>1215</v>
      </c>
      <c r="N2075" s="158">
        <v>6.0</v>
      </c>
      <c r="O2075" s="158">
        <f t="shared" si="7"/>
        <v>31</v>
      </c>
      <c r="P2075" s="158">
        <f t="shared" si="8"/>
        <v>5.166666667</v>
      </c>
      <c r="Q2075" s="158">
        <f t="shared" si="9"/>
        <v>291.6</v>
      </c>
      <c r="R2075" s="158">
        <f t="shared" si="10"/>
        <v>0.7989041096</v>
      </c>
      <c r="S2075" s="158">
        <f t="shared" si="20"/>
        <v>0.02057613169</v>
      </c>
      <c r="T2075" s="158">
        <f t="shared" si="11"/>
        <v>7.510288066</v>
      </c>
      <c r="U2075" s="158">
        <v>246.0</v>
      </c>
      <c r="V2075" s="158">
        <f t="shared" si="12"/>
        <v>5.061728395</v>
      </c>
      <c r="W2075" s="157" t="s">
        <v>3182</v>
      </c>
      <c r="X2075" s="157" t="s">
        <v>3120</v>
      </c>
      <c r="Y2075" s="157" t="s">
        <v>3208</v>
      </c>
      <c r="Z2075" s="158" t="str">
        <f t="shared" si="21"/>
        <v>#VALUE!</v>
      </c>
      <c r="AA2075" s="158">
        <f t="shared" si="13"/>
        <v>5.082304527</v>
      </c>
      <c r="AB2075" s="158">
        <f t="shared" si="14"/>
        <v>1.270576132</v>
      </c>
      <c r="AC2075" s="158">
        <v>6.0</v>
      </c>
      <c r="AD2075" s="158">
        <f t="shared" si="15"/>
        <v>4.722267206</v>
      </c>
      <c r="AE2075" s="158">
        <f t="shared" si="16"/>
        <v>0.01293771837</v>
      </c>
      <c r="AF2075" s="158"/>
      <c r="AG2075" s="158"/>
      <c r="AH2075" s="158"/>
      <c r="AI2075" s="158"/>
      <c r="AJ2075" s="158"/>
      <c r="AK2075" s="158"/>
      <c r="AL2075" s="158"/>
      <c r="AM2075" s="158"/>
      <c r="AN2075" s="158"/>
      <c r="AO2075" s="158"/>
      <c r="AP2075" s="158"/>
      <c r="AQ2075" s="158"/>
      <c r="AR2075" s="158"/>
      <c r="AS2075" s="158"/>
      <c r="AT2075" s="158"/>
      <c r="AU2075" s="158"/>
      <c r="AV2075" s="158"/>
    </row>
    <row r="2076">
      <c r="A2076" s="157">
        <v>3843.0</v>
      </c>
      <c r="B2076" s="158" t="s">
        <v>2140</v>
      </c>
      <c r="C2076" s="158">
        <v>1.0</v>
      </c>
      <c r="D2076" s="158" t="s">
        <v>4675</v>
      </c>
      <c r="E2076" s="158">
        <v>23.0</v>
      </c>
      <c r="F2076" s="158">
        <v>1215.0</v>
      </c>
      <c r="G2076" s="158"/>
      <c r="H2076" s="158">
        <f t="shared" si="1"/>
        <v>29160</v>
      </c>
      <c r="I2076" s="158">
        <f t="shared" si="2"/>
        <v>1267.826087</v>
      </c>
      <c r="J2076" s="158">
        <f t="shared" si="3"/>
        <v>52.82608696</v>
      </c>
      <c r="K2076" s="158">
        <f t="shared" si="4"/>
        <v>0.1447290054</v>
      </c>
      <c r="L2076" s="158">
        <f t="shared" si="19"/>
        <v>29160</v>
      </c>
      <c r="M2076" s="158">
        <f t="shared" si="6"/>
        <v>1215</v>
      </c>
      <c r="N2076" s="158">
        <v>4.0</v>
      </c>
      <c r="O2076" s="158">
        <f t="shared" si="7"/>
        <v>27</v>
      </c>
      <c r="P2076" s="158">
        <f t="shared" si="8"/>
        <v>6.75</v>
      </c>
      <c r="Q2076" s="158">
        <f t="shared" si="9"/>
        <v>211.3043478</v>
      </c>
      <c r="R2076" s="158">
        <f t="shared" si="10"/>
        <v>0.5789160214</v>
      </c>
      <c r="S2076" s="158">
        <f t="shared" si="20"/>
        <v>0.01893004115</v>
      </c>
      <c r="T2076" s="158">
        <f t="shared" si="11"/>
        <v>6.909465021</v>
      </c>
      <c r="U2076" s="158">
        <v>246.0</v>
      </c>
      <c r="V2076" s="158">
        <f t="shared" si="12"/>
        <v>4.656790123</v>
      </c>
      <c r="W2076" s="157" t="s">
        <v>3182</v>
      </c>
      <c r="X2076" s="157" t="s">
        <v>3120</v>
      </c>
      <c r="Y2076" s="157" t="s">
        <v>3208</v>
      </c>
      <c r="Z2076" s="158" t="str">
        <f t="shared" si="21"/>
        <v>#VALUE!</v>
      </c>
      <c r="AA2076" s="158">
        <f t="shared" si="13"/>
        <v>4.675720165</v>
      </c>
      <c r="AB2076" s="158">
        <f t="shared" si="14"/>
        <v>1.168930041</v>
      </c>
      <c r="AC2076" s="158">
        <v>4.0</v>
      </c>
      <c r="AD2076" s="158">
        <f t="shared" si="15"/>
        <v>3.421932758</v>
      </c>
      <c r="AE2076" s="158">
        <f t="shared" si="16"/>
        <v>0.009375158242</v>
      </c>
      <c r="AF2076" s="158"/>
      <c r="AG2076" s="158"/>
      <c r="AH2076" s="158"/>
      <c r="AI2076" s="158"/>
      <c r="AJ2076" s="158"/>
      <c r="AK2076" s="158"/>
      <c r="AL2076" s="158"/>
      <c r="AM2076" s="158"/>
      <c r="AN2076" s="158"/>
      <c r="AO2076" s="158"/>
      <c r="AP2076" s="158"/>
      <c r="AQ2076" s="158"/>
      <c r="AR2076" s="158"/>
      <c r="AS2076" s="158"/>
      <c r="AT2076" s="158"/>
      <c r="AU2076" s="158"/>
      <c r="AV2076" s="158"/>
    </row>
    <row r="2077">
      <c r="A2077" s="157">
        <v>3844.0</v>
      </c>
      <c r="B2077" s="158" t="s">
        <v>2141</v>
      </c>
      <c r="C2077" s="158">
        <v>1.0</v>
      </c>
      <c r="D2077" s="158" t="s">
        <v>4676</v>
      </c>
      <c r="E2077" s="158">
        <v>20.0</v>
      </c>
      <c r="F2077" s="158">
        <v>1215.0</v>
      </c>
      <c r="G2077" s="158"/>
      <c r="H2077" s="158">
        <f t="shared" si="1"/>
        <v>29160</v>
      </c>
      <c r="I2077" s="158">
        <f t="shared" si="2"/>
        <v>1458</v>
      </c>
      <c r="J2077" s="158">
        <f t="shared" si="3"/>
        <v>60.75</v>
      </c>
      <c r="K2077" s="158">
        <f t="shared" si="4"/>
        <v>0.1664383562</v>
      </c>
      <c r="L2077" s="158">
        <f t="shared" si="19"/>
        <v>29160</v>
      </c>
      <c r="M2077" s="158">
        <f t="shared" si="6"/>
        <v>1215</v>
      </c>
      <c r="N2077" s="158">
        <v>5.0</v>
      </c>
      <c r="O2077" s="158">
        <f t="shared" si="7"/>
        <v>25</v>
      </c>
      <c r="P2077" s="158">
        <f t="shared" si="8"/>
        <v>5</v>
      </c>
      <c r="Q2077" s="158">
        <f t="shared" si="9"/>
        <v>303.75</v>
      </c>
      <c r="R2077" s="158">
        <f t="shared" si="10"/>
        <v>0.8321917808</v>
      </c>
      <c r="S2077" s="158">
        <f t="shared" si="20"/>
        <v>0.01646090535</v>
      </c>
      <c r="T2077" s="158">
        <f t="shared" si="11"/>
        <v>6.008230453</v>
      </c>
      <c r="U2077" s="158">
        <v>246.0</v>
      </c>
      <c r="V2077" s="158">
        <f t="shared" si="12"/>
        <v>4.049382716</v>
      </c>
      <c r="W2077" s="157" t="s">
        <v>3182</v>
      </c>
      <c r="X2077" s="157" t="s">
        <v>3120</v>
      </c>
      <c r="Y2077" s="157" t="s">
        <v>3208</v>
      </c>
      <c r="Z2077" s="158" t="str">
        <f t="shared" si="21"/>
        <v>#VALUE!</v>
      </c>
      <c r="AA2077" s="158">
        <f t="shared" si="13"/>
        <v>4.065843621</v>
      </c>
      <c r="AB2077" s="158">
        <f t="shared" si="14"/>
        <v>1.016460905</v>
      </c>
      <c r="AC2077" s="158">
        <v>5.0</v>
      </c>
      <c r="AD2077" s="158">
        <f t="shared" si="15"/>
        <v>4.91902834</v>
      </c>
      <c r="AE2077" s="158">
        <f t="shared" si="16"/>
        <v>0.01347678997</v>
      </c>
      <c r="AF2077" s="158"/>
      <c r="AG2077" s="158"/>
      <c r="AH2077" s="158"/>
      <c r="AI2077" s="158"/>
      <c r="AJ2077" s="158"/>
      <c r="AK2077" s="158"/>
      <c r="AL2077" s="158"/>
      <c r="AM2077" s="158"/>
      <c r="AN2077" s="158"/>
      <c r="AO2077" s="158"/>
      <c r="AP2077" s="158"/>
      <c r="AQ2077" s="158"/>
      <c r="AR2077" s="158"/>
      <c r="AS2077" s="158"/>
      <c r="AT2077" s="158"/>
      <c r="AU2077" s="158"/>
      <c r="AV2077" s="158"/>
    </row>
    <row r="2078">
      <c r="A2078" s="157">
        <v>3845.0</v>
      </c>
      <c r="B2078" s="158" t="s">
        <v>2142</v>
      </c>
      <c r="C2078" s="158">
        <v>1.0</v>
      </c>
      <c r="D2078" s="158">
        <v>0.0</v>
      </c>
      <c r="E2078" s="158" t="e">
        <v>#N/A</v>
      </c>
      <c r="F2078" s="158">
        <v>1215.0</v>
      </c>
      <c r="G2078" s="158"/>
      <c r="H2078" s="158">
        <f t="shared" si="1"/>
        <v>29160</v>
      </c>
      <c r="I2078" s="158" t="str">
        <f t="shared" si="2"/>
        <v>#N/A</v>
      </c>
      <c r="J2078" s="158" t="str">
        <f t="shared" si="3"/>
        <v>#N/A</v>
      </c>
      <c r="K2078" s="158" t="str">
        <f t="shared" si="4"/>
        <v>#N/A</v>
      </c>
      <c r="L2078" s="158">
        <f t="shared" si="19"/>
        <v>29160</v>
      </c>
      <c r="M2078" s="158">
        <f t="shared" si="6"/>
        <v>1215</v>
      </c>
      <c r="N2078" s="158">
        <v>1.0</v>
      </c>
      <c r="O2078" s="158" t="str">
        <f t="shared" si="7"/>
        <v>#N/A</v>
      </c>
      <c r="P2078" s="158" t="str">
        <f t="shared" si="8"/>
        <v>#N/A</v>
      </c>
      <c r="Q2078" s="158" t="str">
        <f t="shared" si="9"/>
        <v>#N/A</v>
      </c>
      <c r="R2078" s="158" t="str">
        <f t="shared" si="10"/>
        <v>#N/A</v>
      </c>
      <c r="S2078" s="158" t="str">
        <f t="shared" si="20"/>
        <v>#N/A</v>
      </c>
      <c r="T2078" s="158" t="str">
        <f t="shared" si="11"/>
        <v>#N/A</v>
      </c>
      <c r="U2078" s="158">
        <v>246.0</v>
      </c>
      <c r="V2078" s="158" t="str">
        <f t="shared" si="12"/>
        <v>#N/A</v>
      </c>
      <c r="W2078" s="157" t="s">
        <v>2650</v>
      </c>
      <c r="X2078" s="157">
        <v>76.46</v>
      </c>
      <c r="Y2078" s="157" t="s">
        <v>3222</v>
      </c>
      <c r="Z2078" s="158" t="str">
        <f t="shared" si="21"/>
        <v>#N/A</v>
      </c>
      <c r="AA2078" s="158" t="str">
        <f t="shared" si="13"/>
        <v>#N/A</v>
      </c>
      <c r="AB2078" s="158" t="str">
        <f t="shared" si="14"/>
        <v>#N/A</v>
      </c>
      <c r="AC2078" s="158">
        <v>1.0</v>
      </c>
      <c r="AD2078" s="158" t="str">
        <f t="shared" si="15"/>
        <v>#N/A</v>
      </c>
      <c r="AE2078" s="158" t="str">
        <f t="shared" si="16"/>
        <v>#N/A</v>
      </c>
      <c r="AF2078" s="158"/>
      <c r="AG2078" s="158"/>
      <c r="AH2078" s="158"/>
      <c r="AI2078" s="158"/>
      <c r="AJ2078" s="158"/>
      <c r="AK2078" s="158"/>
      <c r="AL2078" s="158"/>
      <c r="AM2078" s="158"/>
      <c r="AN2078" s="158"/>
      <c r="AO2078" s="158"/>
      <c r="AP2078" s="158"/>
      <c r="AQ2078" s="158"/>
      <c r="AR2078" s="158"/>
      <c r="AS2078" s="158"/>
      <c r="AT2078" s="158"/>
      <c r="AU2078" s="158"/>
      <c r="AV2078" s="158"/>
    </row>
    <row r="2079">
      <c r="A2079" s="157">
        <v>3846.0</v>
      </c>
      <c r="B2079" s="158" t="s">
        <v>2143</v>
      </c>
      <c r="C2079" s="158">
        <v>1.0</v>
      </c>
      <c r="D2079" s="158">
        <v>0.0</v>
      </c>
      <c r="E2079" s="158" t="e">
        <v>#N/A</v>
      </c>
      <c r="F2079" s="158">
        <v>1215.0</v>
      </c>
      <c r="G2079" s="158"/>
      <c r="H2079" s="158">
        <f t="shared" si="1"/>
        <v>29160</v>
      </c>
      <c r="I2079" s="158" t="str">
        <f t="shared" si="2"/>
        <v>#N/A</v>
      </c>
      <c r="J2079" s="158" t="str">
        <f t="shared" si="3"/>
        <v>#N/A</v>
      </c>
      <c r="K2079" s="158" t="str">
        <f t="shared" si="4"/>
        <v>#N/A</v>
      </c>
      <c r="L2079" s="158">
        <f t="shared" si="19"/>
        <v>29160</v>
      </c>
      <c r="M2079" s="158">
        <f t="shared" si="6"/>
        <v>1215</v>
      </c>
      <c r="N2079" s="158">
        <v>1.0</v>
      </c>
      <c r="O2079" s="158" t="str">
        <f t="shared" si="7"/>
        <v>#N/A</v>
      </c>
      <c r="P2079" s="158" t="str">
        <f t="shared" si="8"/>
        <v>#N/A</v>
      </c>
      <c r="Q2079" s="158" t="str">
        <f t="shared" si="9"/>
        <v>#N/A</v>
      </c>
      <c r="R2079" s="158" t="str">
        <f t="shared" si="10"/>
        <v>#N/A</v>
      </c>
      <c r="S2079" s="158" t="str">
        <f t="shared" si="20"/>
        <v>#N/A</v>
      </c>
      <c r="T2079" s="158" t="str">
        <f t="shared" si="11"/>
        <v>#N/A</v>
      </c>
      <c r="U2079" s="158">
        <v>246.0</v>
      </c>
      <c r="V2079" s="158" t="str">
        <f t="shared" si="12"/>
        <v>#N/A</v>
      </c>
      <c r="W2079" s="157" t="s">
        <v>2650</v>
      </c>
      <c r="X2079" s="157">
        <v>76.46</v>
      </c>
      <c r="Y2079" s="157" t="s">
        <v>3237</v>
      </c>
      <c r="Z2079" s="158" t="str">
        <f t="shared" si="21"/>
        <v>#N/A</v>
      </c>
      <c r="AA2079" s="158" t="str">
        <f t="shared" si="13"/>
        <v>#N/A</v>
      </c>
      <c r="AB2079" s="158" t="str">
        <f t="shared" si="14"/>
        <v>#N/A</v>
      </c>
      <c r="AC2079" s="158">
        <v>1.0</v>
      </c>
      <c r="AD2079" s="158" t="str">
        <f t="shared" si="15"/>
        <v>#N/A</v>
      </c>
      <c r="AE2079" s="158" t="str">
        <f t="shared" si="16"/>
        <v>#N/A</v>
      </c>
      <c r="AF2079" s="158"/>
      <c r="AG2079" s="158"/>
      <c r="AH2079" s="158"/>
      <c r="AI2079" s="158"/>
      <c r="AJ2079" s="158"/>
      <c r="AK2079" s="158"/>
      <c r="AL2079" s="158"/>
      <c r="AM2079" s="158"/>
      <c r="AN2079" s="158"/>
      <c r="AO2079" s="158"/>
      <c r="AP2079" s="158"/>
      <c r="AQ2079" s="158"/>
      <c r="AR2079" s="158"/>
      <c r="AS2079" s="158"/>
      <c r="AT2079" s="158"/>
      <c r="AU2079" s="158"/>
      <c r="AV2079" s="158"/>
    </row>
    <row r="2080">
      <c r="A2080" s="157">
        <v>3847.0</v>
      </c>
      <c r="B2080" s="158" t="s">
        <v>2145</v>
      </c>
      <c r="C2080" s="158">
        <v>1.0</v>
      </c>
      <c r="D2080" s="158">
        <v>0.0</v>
      </c>
      <c r="E2080" s="158" t="e">
        <v>#N/A</v>
      </c>
      <c r="F2080" s="158">
        <v>1215.0</v>
      </c>
      <c r="G2080" s="158"/>
      <c r="H2080" s="158">
        <f t="shared" si="1"/>
        <v>29160</v>
      </c>
      <c r="I2080" s="158" t="str">
        <f t="shared" si="2"/>
        <v>#N/A</v>
      </c>
      <c r="J2080" s="158" t="str">
        <f t="shared" si="3"/>
        <v>#N/A</v>
      </c>
      <c r="K2080" s="158" t="str">
        <f t="shared" si="4"/>
        <v>#N/A</v>
      </c>
      <c r="L2080" s="158">
        <f t="shared" si="19"/>
        <v>29160</v>
      </c>
      <c r="M2080" s="158">
        <f t="shared" si="6"/>
        <v>1215</v>
      </c>
      <c r="N2080" s="158">
        <v>4.0</v>
      </c>
      <c r="O2080" s="158" t="str">
        <f t="shared" si="7"/>
        <v>#N/A</v>
      </c>
      <c r="P2080" s="158" t="str">
        <f t="shared" si="8"/>
        <v>#N/A</v>
      </c>
      <c r="Q2080" s="158" t="str">
        <f t="shared" si="9"/>
        <v>#N/A</v>
      </c>
      <c r="R2080" s="158" t="str">
        <f t="shared" si="10"/>
        <v>#N/A</v>
      </c>
      <c r="S2080" s="158" t="str">
        <f t="shared" si="20"/>
        <v>#N/A</v>
      </c>
      <c r="T2080" s="158" t="str">
        <f t="shared" si="11"/>
        <v>#N/A</v>
      </c>
      <c r="U2080" s="158">
        <v>246.0</v>
      </c>
      <c r="V2080" s="158" t="str">
        <f t="shared" si="12"/>
        <v>#N/A</v>
      </c>
      <c r="W2080" s="157" t="s">
        <v>2650</v>
      </c>
      <c r="X2080" s="157">
        <v>76.46</v>
      </c>
      <c r="Y2080" s="157" t="s">
        <v>3237</v>
      </c>
      <c r="Z2080" s="158" t="str">
        <f t="shared" si="21"/>
        <v>#N/A</v>
      </c>
      <c r="AA2080" s="158" t="str">
        <f t="shared" si="13"/>
        <v>#N/A</v>
      </c>
      <c r="AB2080" s="158" t="str">
        <f t="shared" si="14"/>
        <v>#N/A</v>
      </c>
      <c r="AC2080" s="158">
        <v>4.0</v>
      </c>
      <c r="AD2080" s="158" t="str">
        <f t="shared" si="15"/>
        <v>#N/A</v>
      </c>
      <c r="AE2080" s="158" t="str">
        <f t="shared" si="16"/>
        <v>#N/A</v>
      </c>
      <c r="AF2080" s="158"/>
      <c r="AG2080" s="158"/>
      <c r="AH2080" s="158"/>
      <c r="AI2080" s="158"/>
      <c r="AJ2080" s="158"/>
      <c r="AK2080" s="158"/>
      <c r="AL2080" s="158"/>
      <c r="AM2080" s="158"/>
      <c r="AN2080" s="158"/>
      <c r="AO2080" s="158"/>
      <c r="AP2080" s="158"/>
      <c r="AQ2080" s="158"/>
      <c r="AR2080" s="158"/>
      <c r="AS2080" s="158"/>
      <c r="AT2080" s="158"/>
      <c r="AU2080" s="158"/>
      <c r="AV2080" s="158"/>
    </row>
    <row r="2081">
      <c r="A2081" s="157">
        <v>3848.0</v>
      </c>
      <c r="B2081" s="158" t="s">
        <v>2147</v>
      </c>
      <c r="C2081" s="158">
        <v>1.0</v>
      </c>
      <c r="D2081" s="158">
        <v>0.0</v>
      </c>
      <c r="E2081" s="158" t="e">
        <v>#N/A</v>
      </c>
      <c r="F2081" s="158">
        <v>1215.0</v>
      </c>
      <c r="G2081" s="158"/>
      <c r="H2081" s="158">
        <f t="shared" si="1"/>
        <v>29160</v>
      </c>
      <c r="I2081" s="158" t="str">
        <f t="shared" si="2"/>
        <v>#N/A</v>
      </c>
      <c r="J2081" s="158" t="str">
        <f t="shared" si="3"/>
        <v>#N/A</v>
      </c>
      <c r="K2081" s="158" t="str">
        <f t="shared" si="4"/>
        <v>#N/A</v>
      </c>
      <c r="L2081" s="158">
        <f t="shared" si="19"/>
        <v>29160</v>
      </c>
      <c r="M2081" s="158">
        <f t="shared" si="6"/>
        <v>1215</v>
      </c>
      <c r="N2081" s="158">
        <v>2.0</v>
      </c>
      <c r="O2081" s="158" t="str">
        <f t="shared" si="7"/>
        <v>#N/A</v>
      </c>
      <c r="P2081" s="158" t="str">
        <f t="shared" si="8"/>
        <v>#N/A</v>
      </c>
      <c r="Q2081" s="158" t="str">
        <f t="shared" si="9"/>
        <v>#N/A</v>
      </c>
      <c r="R2081" s="158" t="str">
        <f t="shared" si="10"/>
        <v>#N/A</v>
      </c>
      <c r="S2081" s="158" t="str">
        <f t="shared" si="20"/>
        <v>#N/A</v>
      </c>
      <c r="T2081" s="158" t="str">
        <f t="shared" si="11"/>
        <v>#N/A</v>
      </c>
      <c r="U2081" s="158">
        <v>246.0</v>
      </c>
      <c r="V2081" s="158" t="str">
        <f t="shared" si="12"/>
        <v>#N/A</v>
      </c>
      <c r="W2081" s="157" t="s">
        <v>2650</v>
      </c>
      <c r="X2081" s="157">
        <v>76.46</v>
      </c>
      <c r="Y2081" s="157" t="s">
        <v>3237</v>
      </c>
      <c r="Z2081" s="158" t="str">
        <f t="shared" si="21"/>
        <v>#N/A</v>
      </c>
      <c r="AA2081" s="158" t="str">
        <f t="shared" si="13"/>
        <v>#N/A</v>
      </c>
      <c r="AB2081" s="158" t="str">
        <f t="shared" si="14"/>
        <v>#N/A</v>
      </c>
      <c r="AC2081" s="158">
        <v>2.0</v>
      </c>
      <c r="AD2081" s="158" t="str">
        <f t="shared" si="15"/>
        <v>#N/A</v>
      </c>
      <c r="AE2081" s="158" t="str">
        <f t="shared" si="16"/>
        <v>#N/A</v>
      </c>
      <c r="AF2081" s="158"/>
      <c r="AG2081" s="158"/>
      <c r="AH2081" s="158"/>
      <c r="AI2081" s="158"/>
      <c r="AJ2081" s="158"/>
      <c r="AK2081" s="158"/>
      <c r="AL2081" s="158"/>
      <c r="AM2081" s="158"/>
      <c r="AN2081" s="158"/>
      <c r="AO2081" s="158"/>
      <c r="AP2081" s="158"/>
      <c r="AQ2081" s="158"/>
      <c r="AR2081" s="158"/>
      <c r="AS2081" s="158"/>
      <c r="AT2081" s="158"/>
      <c r="AU2081" s="158"/>
      <c r="AV2081" s="158"/>
    </row>
    <row r="2082">
      <c r="A2082" s="157">
        <v>3849.0</v>
      </c>
      <c r="B2082" s="158" t="s">
        <v>2148</v>
      </c>
      <c r="C2082" s="158">
        <v>1.0</v>
      </c>
      <c r="D2082" s="158">
        <v>0.0</v>
      </c>
      <c r="E2082" s="158" t="e">
        <v>#N/A</v>
      </c>
      <c r="F2082" s="158">
        <v>1215.0</v>
      </c>
      <c r="G2082" s="158"/>
      <c r="H2082" s="158">
        <f t="shared" si="1"/>
        <v>29160</v>
      </c>
      <c r="I2082" s="158" t="str">
        <f t="shared" si="2"/>
        <v>#N/A</v>
      </c>
      <c r="J2082" s="158" t="str">
        <f t="shared" si="3"/>
        <v>#N/A</v>
      </c>
      <c r="K2082" s="158" t="str">
        <f t="shared" si="4"/>
        <v>#N/A</v>
      </c>
      <c r="L2082" s="158">
        <f t="shared" si="19"/>
        <v>29160</v>
      </c>
      <c r="M2082" s="158">
        <f t="shared" si="6"/>
        <v>1215</v>
      </c>
      <c r="N2082" s="158">
        <v>1.0</v>
      </c>
      <c r="O2082" s="158" t="str">
        <f t="shared" si="7"/>
        <v>#N/A</v>
      </c>
      <c r="P2082" s="158" t="str">
        <f t="shared" si="8"/>
        <v>#N/A</v>
      </c>
      <c r="Q2082" s="158" t="str">
        <f t="shared" si="9"/>
        <v>#N/A</v>
      </c>
      <c r="R2082" s="158" t="str">
        <f t="shared" si="10"/>
        <v>#N/A</v>
      </c>
      <c r="S2082" s="158" t="str">
        <f t="shared" si="20"/>
        <v>#N/A</v>
      </c>
      <c r="T2082" s="158" t="str">
        <f t="shared" si="11"/>
        <v>#N/A</v>
      </c>
      <c r="U2082" s="158">
        <v>246.0</v>
      </c>
      <c r="V2082" s="158" t="str">
        <f t="shared" si="12"/>
        <v>#N/A</v>
      </c>
      <c r="W2082" s="157" t="s">
        <v>2650</v>
      </c>
      <c r="X2082" s="157">
        <v>76.46</v>
      </c>
      <c r="Y2082" s="157" t="s">
        <v>3237</v>
      </c>
      <c r="Z2082" s="158" t="str">
        <f t="shared" si="21"/>
        <v>#N/A</v>
      </c>
      <c r="AA2082" s="158" t="str">
        <f t="shared" si="13"/>
        <v>#N/A</v>
      </c>
      <c r="AB2082" s="158" t="str">
        <f t="shared" si="14"/>
        <v>#N/A</v>
      </c>
      <c r="AC2082" s="158">
        <v>1.0</v>
      </c>
      <c r="AD2082" s="158" t="str">
        <f t="shared" si="15"/>
        <v>#N/A</v>
      </c>
      <c r="AE2082" s="158" t="str">
        <f t="shared" si="16"/>
        <v>#N/A</v>
      </c>
      <c r="AF2082" s="158"/>
      <c r="AG2082" s="158"/>
      <c r="AH2082" s="158"/>
      <c r="AI2082" s="158"/>
      <c r="AJ2082" s="158"/>
      <c r="AK2082" s="158"/>
      <c r="AL2082" s="158"/>
      <c r="AM2082" s="158"/>
      <c r="AN2082" s="158"/>
      <c r="AO2082" s="158"/>
      <c r="AP2082" s="158"/>
      <c r="AQ2082" s="158"/>
      <c r="AR2082" s="158"/>
      <c r="AS2082" s="158"/>
      <c r="AT2082" s="158"/>
      <c r="AU2082" s="158"/>
      <c r="AV2082" s="158"/>
    </row>
    <row r="2083">
      <c r="A2083" s="157">
        <v>3850.0</v>
      </c>
      <c r="B2083" s="158" t="s">
        <v>2149</v>
      </c>
      <c r="C2083" s="158">
        <v>1.0</v>
      </c>
      <c r="D2083" s="158">
        <v>0.0</v>
      </c>
      <c r="E2083" s="158" t="e">
        <v>#N/A</v>
      </c>
      <c r="F2083" s="158">
        <v>1215.0</v>
      </c>
      <c r="G2083" s="158"/>
      <c r="H2083" s="158">
        <f t="shared" si="1"/>
        <v>29160</v>
      </c>
      <c r="I2083" s="158" t="str">
        <f t="shared" si="2"/>
        <v>#N/A</v>
      </c>
      <c r="J2083" s="158" t="str">
        <f t="shared" si="3"/>
        <v>#N/A</v>
      </c>
      <c r="K2083" s="158" t="str">
        <f t="shared" si="4"/>
        <v>#N/A</v>
      </c>
      <c r="L2083" s="158">
        <f t="shared" si="19"/>
        <v>29160</v>
      </c>
      <c r="M2083" s="158">
        <f t="shared" si="6"/>
        <v>1215</v>
      </c>
      <c r="N2083" s="158">
        <v>2.0</v>
      </c>
      <c r="O2083" s="158" t="str">
        <f t="shared" si="7"/>
        <v>#N/A</v>
      </c>
      <c r="P2083" s="158" t="str">
        <f t="shared" si="8"/>
        <v>#N/A</v>
      </c>
      <c r="Q2083" s="158" t="str">
        <f t="shared" si="9"/>
        <v>#N/A</v>
      </c>
      <c r="R2083" s="158" t="str">
        <f t="shared" si="10"/>
        <v>#N/A</v>
      </c>
      <c r="S2083" s="158" t="str">
        <f t="shared" si="20"/>
        <v>#N/A</v>
      </c>
      <c r="T2083" s="158" t="str">
        <f t="shared" si="11"/>
        <v>#N/A</v>
      </c>
      <c r="U2083" s="158">
        <v>246.0</v>
      </c>
      <c r="V2083" s="158" t="str">
        <f t="shared" si="12"/>
        <v>#N/A</v>
      </c>
      <c r="W2083" s="157" t="s">
        <v>2650</v>
      </c>
      <c r="X2083" s="157">
        <v>76.46</v>
      </c>
      <c r="Y2083" s="157" t="s">
        <v>3237</v>
      </c>
      <c r="Z2083" s="158" t="str">
        <f t="shared" si="21"/>
        <v>#N/A</v>
      </c>
      <c r="AA2083" s="158" t="str">
        <f t="shared" si="13"/>
        <v>#N/A</v>
      </c>
      <c r="AB2083" s="158" t="str">
        <f t="shared" si="14"/>
        <v>#N/A</v>
      </c>
      <c r="AC2083" s="158">
        <v>2.0</v>
      </c>
      <c r="AD2083" s="158" t="str">
        <f t="shared" si="15"/>
        <v>#N/A</v>
      </c>
      <c r="AE2083" s="158" t="str">
        <f t="shared" si="16"/>
        <v>#N/A</v>
      </c>
      <c r="AF2083" s="158"/>
      <c r="AG2083" s="158"/>
      <c r="AH2083" s="158"/>
      <c r="AI2083" s="158"/>
      <c r="AJ2083" s="158"/>
      <c r="AK2083" s="158"/>
      <c r="AL2083" s="158"/>
      <c r="AM2083" s="158"/>
      <c r="AN2083" s="158"/>
      <c r="AO2083" s="158"/>
      <c r="AP2083" s="158"/>
      <c r="AQ2083" s="158"/>
      <c r="AR2083" s="158"/>
      <c r="AS2083" s="158"/>
      <c r="AT2083" s="158"/>
      <c r="AU2083" s="158"/>
      <c r="AV2083" s="158"/>
    </row>
    <row r="2084">
      <c r="A2084" s="157">
        <v>3851.0</v>
      </c>
      <c r="B2084" s="158" t="s">
        <v>2150</v>
      </c>
      <c r="C2084" s="158">
        <v>1.0</v>
      </c>
      <c r="D2084" s="158">
        <v>0.0</v>
      </c>
      <c r="E2084" s="158" t="e">
        <v>#N/A</v>
      </c>
      <c r="F2084" s="158">
        <v>1215.0</v>
      </c>
      <c r="G2084" s="158"/>
      <c r="H2084" s="158">
        <f t="shared" si="1"/>
        <v>29160</v>
      </c>
      <c r="I2084" s="158" t="str">
        <f t="shared" si="2"/>
        <v>#N/A</v>
      </c>
      <c r="J2084" s="158" t="str">
        <f t="shared" si="3"/>
        <v>#N/A</v>
      </c>
      <c r="K2084" s="158" t="str">
        <f t="shared" si="4"/>
        <v>#N/A</v>
      </c>
      <c r="L2084" s="158">
        <f t="shared" si="19"/>
        <v>29160</v>
      </c>
      <c r="M2084" s="158">
        <f t="shared" si="6"/>
        <v>1215</v>
      </c>
      <c r="N2084" s="158">
        <v>1.0</v>
      </c>
      <c r="O2084" s="158" t="str">
        <f t="shared" si="7"/>
        <v>#N/A</v>
      </c>
      <c r="P2084" s="158" t="str">
        <f t="shared" si="8"/>
        <v>#N/A</v>
      </c>
      <c r="Q2084" s="158" t="str">
        <f t="shared" si="9"/>
        <v>#N/A</v>
      </c>
      <c r="R2084" s="158" t="str">
        <f t="shared" si="10"/>
        <v>#N/A</v>
      </c>
      <c r="S2084" s="158" t="str">
        <f t="shared" si="20"/>
        <v>#N/A</v>
      </c>
      <c r="T2084" s="158" t="str">
        <f t="shared" si="11"/>
        <v>#N/A</v>
      </c>
      <c r="U2084" s="158">
        <v>246.0</v>
      </c>
      <c r="V2084" s="158" t="str">
        <f t="shared" si="12"/>
        <v>#N/A</v>
      </c>
      <c r="W2084" s="157" t="s">
        <v>2650</v>
      </c>
      <c r="X2084" s="157">
        <v>76.46</v>
      </c>
      <c r="Y2084" s="157" t="s">
        <v>3237</v>
      </c>
      <c r="Z2084" s="158" t="str">
        <f t="shared" si="21"/>
        <v>#N/A</v>
      </c>
      <c r="AA2084" s="158" t="str">
        <f t="shared" si="13"/>
        <v>#N/A</v>
      </c>
      <c r="AB2084" s="158" t="str">
        <f t="shared" si="14"/>
        <v>#N/A</v>
      </c>
      <c r="AC2084" s="158">
        <v>1.0</v>
      </c>
      <c r="AD2084" s="158" t="str">
        <f t="shared" si="15"/>
        <v>#N/A</v>
      </c>
      <c r="AE2084" s="158" t="str">
        <f t="shared" si="16"/>
        <v>#N/A</v>
      </c>
      <c r="AF2084" s="158"/>
      <c r="AG2084" s="158"/>
      <c r="AH2084" s="158"/>
      <c r="AI2084" s="158"/>
      <c r="AJ2084" s="158"/>
      <c r="AK2084" s="158"/>
      <c r="AL2084" s="158"/>
      <c r="AM2084" s="158"/>
      <c r="AN2084" s="158"/>
      <c r="AO2084" s="158"/>
      <c r="AP2084" s="158"/>
      <c r="AQ2084" s="158"/>
      <c r="AR2084" s="158"/>
      <c r="AS2084" s="158"/>
      <c r="AT2084" s="158"/>
      <c r="AU2084" s="158"/>
      <c r="AV2084" s="158"/>
    </row>
    <row r="2085">
      <c r="A2085" s="157">
        <v>3852.0</v>
      </c>
      <c r="B2085" s="158" t="s">
        <v>2151</v>
      </c>
      <c r="C2085" s="158">
        <v>1.0</v>
      </c>
      <c r="D2085" s="158">
        <v>0.0</v>
      </c>
      <c r="E2085" s="158" t="e">
        <v>#N/A</v>
      </c>
      <c r="F2085" s="158">
        <v>1215.0</v>
      </c>
      <c r="G2085" s="158"/>
      <c r="H2085" s="158">
        <f t="shared" si="1"/>
        <v>29160</v>
      </c>
      <c r="I2085" s="158" t="str">
        <f t="shared" si="2"/>
        <v>#N/A</v>
      </c>
      <c r="J2085" s="158" t="str">
        <f t="shared" si="3"/>
        <v>#N/A</v>
      </c>
      <c r="K2085" s="158" t="str">
        <f t="shared" si="4"/>
        <v>#N/A</v>
      </c>
      <c r="L2085" s="158">
        <f t="shared" si="19"/>
        <v>29160</v>
      </c>
      <c r="M2085" s="158">
        <f t="shared" si="6"/>
        <v>1215</v>
      </c>
      <c r="N2085" s="158">
        <v>2.0</v>
      </c>
      <c r="O2085" s="158" t="str">
        <f t="shared" si="7"/>
        <v>#N/A</v>
      </c>
      <c r="P2085" s="158" t="str">
        <f t="shared" si="8"/>
        <v>#N/A</v>
      </c>
      <c r="Q2085" s="158" t="str">
        <f t="shared" si="9"/>
        <v>#N/A</v>
      </c>
      <c r="R2085" s="158" t="str">
        <f t="shared" si="10"/>
        <v>#N/A</v>
      </c>
      <c r="S2085" s="158" t="str">
        <f t="shared" si="20"/>
        <v>#N/A</v>
      </c>
      <c r="T2085" s="158" t="str">
        <f t="shared" si="11"/>
        <v>#N/A</v>
      </c>
      <c r="U2085" s="158">
        <v>246.0</v>
      </c>
      <c r="V2085" s="158" t="str">
        <f t="shared" si="12"/>
        <v>#N/A</v>
      </c>
      <c r="W2085" s="157" t="s">
        <v>2650</v>
      </c>
      <c r="X2085" s="157">
        <v>76.46</v>
      </c>
      <c r="Y2085" s="157" t="s">
        <v>3237</v>
      </c>
      <c r="Z2085" s="158" t="str">
        <f t="shared" si="21"/>
        <v>#N/A</v>
      </c>
      <c r="AA2085" s="158" t="str">
        <f t="shared" si="13"/>
        <v>#N/A</v>
      </c>
      <c r="AB2085" s="158" t="str">
        <f t="shared" si="14"/>
        <v>#N/A</v>
      </c>
      <c r="AC2085" s="158">
        <v>2.0</v>
      </c>
      <c r="AD2085" s="158" t="str">
        <f t="shared" si="15"/>
        <v>#N/A</v>
      </c>
      <c r="AE2085" s="158" t="str">
        <f t="shared" si="16"/>
        <v>#N/A</v>
      </c>
      <c r="AF2085" s="158"/>
      <c r="AG2085" s="158"/>
      <c r="AH2085" s="158"/>
      <c r="AI2085" s="158"/>
      <c r="AJ2085" s="158"/>
      <c r="AK2085" s="158"/>
      <c r="AL2085" s="158"/>
      <c r="AM2085" s="158"/>
      <c r="AN2085" s="158"/>
      <c r="AO2085" s="158"/>
      <c r="AP2085" s="158"/>
      <c r="AQ2085" s="158"/>
      <c r="AR2085" s="158"/>
      <c r="AS2085" s="158"/>
      <c r="AT2085" s="158"/>
      <c r="AU2085" s="158"/>
      <c r="AV2085" s="158"/>
    </row>
    <row r="2086">
      <c r="A2086" s="157">
        <v>3853.0</v>
      </c>
      <c r="B2086" s="158" t="s">
        <v>2152</v>
      </c>
      <c r="C2086" s="158">
        <v>1.0</v>
      </c>
      <c r="D2086" s="158">
        <v>0.0</v>
      </c>
      <c r="E2086" s="158" t="e">
        <v>#N/A</v>
      </c>
      <c r="F2086" s="158">
        <v>1215.0</v>
      </c>
      <c r="G2086" s="158"/>
      <c r="H2086" s="158">
        <f t="shared" si="1"/>
        <v>29160</v>
      </c>
      <c r="I2086" s="158" t="str">
        <f t="shared" si="2"/>
        <v>#N/A</v>
      </c>
      <c r="J2086" s="158" t="str">
        <f t="shared" si="3"/>
        <v>#N/A</v>
      </c>
      <c r="K2086" s="158" t="str">
        <f t="shared" si="4"/>
        <v>#N/A</v>
      </c>
      <c r="L2086" s="158">
        <f t="shared" si="19"/>
        <v>29160</v>
      </c>
      <c r="M2086" s="158">
        <f t="shared" si="6"/>
        <v>1215</v>
      </c>
      <c r="N2086" s="158">
        <v>1.0</v>
      </c>
      <c r="O2086" s="158" t="str">
        <f t="shared" si="7"/>
        <v>#N/A</v>
      </c>
      <c r="P2086" s="158" t="str">
        <f t="shared" si="8"/>
        <v>#N/A</v>
      </c>
      <c r="Q2086" s="158" t="str">
        <f t="shared" si="9"/>
        <v>#N/A</v>
      </c>
      <c r="R2086" s="158" t="str">
        <f t="shared" si="10"/>
        <v>#N/A</v>
      </c>
      <c r="S2086" s="158" t="str">
        <f t="shared" si="20"/>
        <v>#N/A</v>
      </c>
      <c r="T2086" s="158" t="str">
        <f t="shared" si="11"/>
        <v>#N/A</v>
      </c>
      <c r="U2086" s="158">
        <v>246.0</v>
      </c>
      <c r="V2086" s="158" t="str">
        <f t="shared" si="12"/>
        <v>#N/A</v>
      </c>
      <c r="W2086" s="157" t="s">
        <v>2650</v>
      </c>
      <c r="X2086" s="157">
        <v>76.46</v>
      </c>
      <c r="Y2086" s="157" t="s">
        <v>3237</v>
      </c>
      <c r="Z2086" s="158" t="str">
        <f t="shared" si="21"/>
        <v>#N/A</v>
      </c>
      <c r="AA2086" s="158" t="str">
        <f t="shared" si="13"/>
        <v>#N/A</v>
      </c>
      <c r="AB2086" s="158" t="str">
        <f t="shared" si="14"/>
        <v>#N/A</v>
      </c>
      <c r="AC2086" s="158">
        <v>1.0</v>
      </c>
      <c r="AD2086" s="158" t="str">
        <f t="shared" si="15"/>
        <v>#N/A</v>
      </c>
      <c r="AE2086" s="158" t="str">
        <f t="shared" si="16"/>
        <v>#N/A</v>
      </c>
      <c r="AF2086" s="158"/>
      <c r="AG2086" s="158"/>
      <c r="AH2086" s="158"/>
      <c r="AI2086" s="158"/>
      <c r="AJ2086" s="158"/>
      <c r="AK2086" s="158"/>
      <c r="AL2086" s="158"/>
      <c r="AM2086" s="158"/>
      <c r="AN2086" s="158"/>
      <c r="AO2086" s="158"/>
      <c r="AP2086" s="158"/>
      <c r="AQ2086" s="158"/>
      <c r="AR2086" s="158"/>
      <c r="AS2086" s="158"/>
      <c r="AT2086" s="158"/>
      <c r="AU2086" s="158"/>
      <c r="AV2086" s="158"/>
    </row>
    <row r="2087">
      <c r="A2087" s="157">
        <v>3854.0</v>
      </c>
      <c r="B2087" s="158" t="s">
        <v>2153</v>
      </c>
      <c r="C2087" s="158">
        <v>1.0</v>
      </c>
      <c r="D2087" s="158">
        <v>0.0</v>
      </c>
      <c r="E2087" s="158" t="e">
        <v>#N/A</v>
      </c>
      <c r="F2087" s="158">
        <v>1215.0</v>
      </c>
      <c r="G2087" s="158"/>
      <c r="H2087" s="158">
        <f t="shared" si="1"/>
        <v>29160</v>
      </c>
      <c r="I2087" s="158" t="str">
        <f t="shared" si="2"/>
        <v>#N/A</v>
      </c>
      <c r="J2087" s="158" t="str">
        <f t="shared" si="3"/>
        <v>#N/A</v>
      </c>
      <c r="K2087" s="158" t="str">
        <f t="shared" si="4"/>
        <v>#N/A</v>
      </c>
      <c r="L2087" s="158">
        <f t="shared" si="19"/>
        <v>29160</v>
      </c>
      <c r="M2087" s="158">
        <f t="shared" si="6"/>
        <v>1215</v>
      </c>
      <c r="N2087" s="158">
        <v>2.0</v>
      </c>
      <c r="O2087" s="158" t="str">
        <f t="shared" si="7"/>
        <v>#N/A</v>
      </c>
      <c r="P2087" s="158" t="str">
        <f t="shared" si="8"/>
        <v>#N/A</v>
      </c>
      <c r="Q2087" s="158" t="str">
        <f t="shared" si="9"/>
        <v>#N/A</v>
      </c>
      <c r="R2087" s="158" t="str">
        <f t="shared" si="10"/>
        <v>#N/A</v>
      </c>
      <c r="S2087" s="158" t="str">
        <f t="shared" si="20"/>
        <v>#N/A</v>
      </c>
      <c r="T2087" s="158" t="str">
        <f t="shared" si="11"/>
        <v>#N/A</v>
      </c>
      <c r="U2087" s="158">
        <v>246.0</v>
      </c>
      <c r="V2087" s="158" t="str">
        <f t="shared" si="12"/>
        <v>#N/A</v>
      </c>
      <c r="W2087" s="157" t="s">
        <v>2650</v>
      </c>
      <c r="X2087" s="157">
        <v>76.46</v>
      </c>
      <c r="Y2087" s="157" t="s">
        <v>3237</v>
      </c>
      <c r="Z2087" s="158" t="str">
        <f t="shared" si="21"/>
        <v>#N/A</v>
      </c>
      <c r="AA2087" s="158" t="str">
        <f t="shared" si="13"/>
        <v>#N/A</v>
      </c>
      <c r="AB2087" s="158" t="str">
        <f t="shared" si="14"/>
        <v>#N/A</v>
      </c>
      <c r="AC2087" s="158">
        <v>2.0</v>
      </c>
      <c r="AD2087" s="158" t="str">
        <f t="shared" si="15"/>
        <v>#N/A</v>
      </c>
      <c r="AE2087" s="158" t="str">
        <f t="shared" si="16"/>
        <v>#N/A</v>
      </c>
      <c r="AF2087" s="158"/>
      <c r="AG2087" s="158"/>
      <c r="AH2087" s="158"/>
      <c r="AI2087" s="158"/>
      <c r="AJ2087" s="158"/>
      <c r="AK2087" s="158"/>
      <c r="AL2087" s="158"/>
      <c r="AM2087" s="158"/>
      <c r="AN2087" s="158"/>
      <c r="AO2087" s="158"/>
      <c r="AP2087" s="158"/>
      <c r="AQ2087" s="158"/>
      <c r="AR2087" s="158"/>
      <c r="AS2087" s="158"/>
      <c r="AT2087" s="158"/>
      <c r="AU2087" s="158"/>
      <c r="AV2087" s="158"/>
    </row>
    <row r="2088">
      <c r="A2088" s="157">
        <v>3855.0</v>
      </c>
      <c r="B2088" s="158" t="s">
        <v>2154</v>
      </c>
      <c r="C2088" s="158">
        <v>1.0</v>
      </c>
      <c r="D2088" s="158">
        <v>0.0</v>
      </c>
      <c r="E2088" s="158" t="e">
        <v>#N/A</v>
      </c>
      <c r="F2088" s="158">
        <v>1215.0</v>
      </c>
      <c r="G2088" s="158"/>
      <c r="H2088" s="158">
        <f t="shared" si="1"/>
        <v>29160</v>
      </c>
      <c r="I2088" s="158" t="str">
        <f t="shared" si="2"/>
        <v>#N/A</v>
      </c>
      <c r="J2088" s="158" t="str">
        <f t="shared" si="3"/>
        <v>#N/A</v>
      </c>
      <c r="K2088" s="158" t="str">
        <f t="shared" si="4"/>
        <v>#N/A</v>
      </c>
      <c r="L2088" s="158">
        <f t="shared" si="19"/>
        <v>29160</v>
      </c>
      <c r="M2088" s="158">
        <f t="shared" si="6"/>
        <v>1215</v>
      </c>
      <c r="N2088" s="158">
        <v>6.0</v>
      </c>
      <c r="O2088" s="158" t="str">
        <f t="shared" si="7"/>
        <v>#N/A</v>
      </c>
      <c r="P2088" s="158" t="str">
        <f t="shared" si="8"/>
        <v>#N/A</v>
      </c>
      <c r="Q2088" s="158" t="str">
        <f t="shared" si="9"/>
        <v>#N/A</v>
      </c>
      <c r="R2088" s="158" t="str">
        <f t="shared" si="10"/>
        <v>#N/A</v>
      </c>
      <c r="S2088" s="158" t="str">
        <f t="shared" si="20"/>
        <v>#N/A</v>
      </c>
      <c r="T2088" s="158" t="str">
        <f t="shared" si="11"/>
        <v>#N/A</v>
      </c>
      <c r="U2088" s="158">
        <v>246.0</v>
      </c>
      <c r="V2088" s="158" t="str">
        <f t="shared" si="12"/>
        <v>#N/A</v>
      </c>
      <c r="W2088" s="157" t="s">
        <v>2650</v>
      </c>
      <c r="X2088" s="157">
        <v>76.46</v>
      </c>
      <c r="Y2088" s="157" t="s">
        <v>3237</v>
      </c>
      <c r="Z2088" s="158" t="str">
        <f t="shared" si="21"/>
        <v>#N/A</v>
      </c>
      <c r="AA2088" s="158" t="str">
        <f t="shared" si="13"/>
        <v>#N/A</v>
      </c>
      <c r="AB2088" s="158" t="str">
        <f t="shared" si="14"/>
        <v>#N/A</v>
      </c>
      <c r="AC2088" s="158">
        <v>6.0</v>
      </c>
      <c r="AD2088" s="158" t="str">
        <f t="shared" si="15"/>
        <v>#N/A</v>
      </c>
      <c r="AE2088" s="158" t="str">
        <f t="shared" si="16"/>
        <v>#N/A</v>
      </c>
      <c r="AF2088" s="158"/>
      <c r="AG2088" s="158"/>
      <c r="AH2088" s="158"/>
      <c r="AI2088" s="158"/>
      <c r="AJ2088" s="158"/>
      <c r="AK2088" s="158"/>
      <c r="AL2088" s="158"/>
      <c r="AM2088" s="158"/>
      <c r="AN2088" s="158"/>
      <c r="AO2088" s="158"/>
      <c r="AP2088" s="158"/>
      <c r="AQ2088" s="158"/>
      <c r="AR2088" s="158"/>
      <c r="AS2088" s="158"/>
      <c r="AT2088" s="158"/>
      <c r="AU2088" s="158"/>
      <c r="AV2088" s="158"/>
    </row>
    <row r="2089">
      <c r="A2089" s="157">
        <v>3856.0</v>
      </c>
      <c r="B2089" s="158" t="s">
        <v>2155</v>
      </c>
      <c r="C2089" s="158">
        <v>1.0</v>
      </c>
      <c r="D2089" s="158">
        <v>0.0</v>
      </c>
      <c r="E2089" s="158" t="e">
        <v>#N/A</v>
      </c>
      <c r="F2089" s="158">
        <v>1215.0</v>
      </c>
      <c r="G2089" s="158"/>
      <c r="H2089" s="158">
        <f t="shared" si="1"/>
        <v>29160</v>
      </c>
      <c r="I2089" s="158" t="str">
        <f t="shared" si="2"/>
        <v>#N/A</v>
      </c>
      <c r="J2089" s="158" t="str">
        <f t="shared" si="3"/>
        <v>#N/A</v>
      </c>
      <c r="K2089" s="158" t="str">
        <f t="shared" si="4"/>
        <v>#N/A</v>
      </c>
      <c r="L2089" s="158">
        <f t="shared" si="19"/>
        <v>29160</v>
      </c>
      <c r="M2089" s="158">
        <f t="shared" si="6"/>
        <v>1215</v>
      </c>
      <c r="N2089" s="158">
        <v>2.0</v>
      </c>
      <c r="O2089" s="158" t="str">
        <f t="shared" si="7"/>
        <v>#N/A</v>
      </c>
      <c r="P2089" s="158" t="str">
        <f t="shared" si="8"/>
        <v>#N/A</v>
      </c>
      <c r="Q2089" s="158" t="str">
        <f t="shared" si="9"/>
        <v>#N/A</v>
      </c>
      <c r="R2089" s="158" t="str">
        <f t="shared" si="10"/>
        <v>#N/A</v>
      </c>
      <c r="S2089" s="158" t="str">
        <f t="shared" si="20"/>
        <v>#N/A</v>
      </c>
      <c r="T2089" s="158" t="str">
        <f t="shared" si="11"/>
        <v>#N/A</v>
      </c>
      <c r="U2089" s="158">
        <v>246.0</v>
      </c>
      <c r="V2089" s="158" t="str">
        <f t="shared" si="12"/>
        <v>#N/A</v>
      </c>
      <c r="W2089" s="157" t="s">
        <v>2650</v>
      </c>
      <c r="X2089" s="157">
        <v>76.46</v>
      </c>
      <c r="Y2089" s="157" t="s">
        <v>3237</v>
      </c>
      <c r="Z2089" s="158" t="str">
        <f t="shared" si="21"/>
        <v>#N/A</v>
      </c>
      <c r="AA2089" s="158" t="str">
        <f t="shared" si="13"/>
        <v>#N/A</v>
      </c>
      <c r="AB2089" s="158" t="str">
        <f t="shared" si="14"/>
        <v>#N/A</v>
      </c>
      <c r="AC2089" s="158">
        <v>2.0</v>
      </c>
      <c r="AD2089" s="158" t="str">
        <f t="shared" si="15"/>
        <v>#N/A</v>
      </c>
      <c r="AE2089" s="158" t="str">
        <f t="shared" si="16"/>
        <v>#N/A</v>
      </c>
      <c r="AF2089" s="158"/>
      <c r="AG2089" s="158"/>
      <c r="AH2089" s="158"/>
      <c r="AI2089" s="158"/>
      <c r="AJ2089" s="158"/>
      <c r="AK2089" s="158"/>
      <c r="AL2089" s="158"/>
      <c r="AM2089" s="158"/>
      <c r="AN2089" s="158"/>
      <c r="AO2089" s="158"/>
      <c r="AP2089" s="158"/>
      <c r="AQ2089" s="158"/>
      <c r="AR2089" s="158"/>
      <c r="AS2089" s="158"/>
      <c r="AT2089" s="158"/>
      <c r="AU2089" s="158"/>
      <c r="AV2089" s="158"/>
    </row>
    <row r="2090">
      <c r="A2090" s="157">
        <v>3857.0</v>
      </c>
      <c r="B2090" s="158" t="s">
        <v>1833</v>
      </c>
      <c r="C2090" s="158">
        <v>1.0</v>
      </c>
      <c r="D2090" s="158">
        <v>0.0</v>
      </c>
      <c r="E2090" s="158" t="e">
        <v>#N/A</v>
      </c>
      <c r="F2090" s="158">
        <v>1215.0</v>
      </c>
      <c r="G2090" s="158"/>
      <c r="H2090" s="158">
        <f t="shared" si="1"/>
        <v>29160</v>
      </c>
      <c r="I2090" s="158" t="str">
        <f t="shared" si="2"/>
        <v>#N/A</v>
      </c>
      <c r="J2090" s="158" t="str">
        <f t="shared" si="3"/>
        <v>#N/A</v>
      </c>
      <c r="K2090" s="158" t="str">
        <f t="shared" si="4"/>
        <v>#N/A</v>
      </c>
      <c r="L2090" s="158">
        <f t="shared" si="19"/>
        <v>29160</v>
      </c>
      <c r="M2090" s="158">
        <f t="shared" si="6"/>
        <v>1215</v>
      </c>
      <c r="N2090" s="158">
        <v>1.0</v>
      </c>
      <c r="O2090" s="158" t="str">
        <f t="shared" si="7"/>
        <v>#N/A</v>
      </c>
      <c r="P2090" s="158" t="str">
        <f t="shared" si="8"/>
        <v>#N/A</v>
      </c>
      <c r="Q2090" s="158" t="str">
        <f t="shared" si="9"/>
        <v>#N/A</v>
      </c>
      <c r="R2090" s="158" t="str">
        <f t="shared" si="10"/>
        <v>#N/A</v>
      </c>
      <c r="S2090" s="158" t="str">
        <f t="shared" si="20"/>
        <v>#N/A</v>
      </c>
      <c r="T2090" s="158" t="str">
        <f t="shared" si="11"/>
        <v>#N/A</v>
      </c>
      <c r="U2090" s="158">
        <v>246.0</v>
      </c>
      <c r="V2090" s="158" t="str">
        <f t="shared" si="12"/>
        <v>#N/A</v>
      </c>
      <c r="W2090" s="157" t="s">
        <v>2650</v>
      </c>
      <c r="X2090" s="157">
        <v>76.46</v>
      </c>
      <c r="Y2090" s="157" t="s">
        <v>3237</v>
      </c>
      <c r="Z2090" s="158" t="str">
        <f t="shared" si="21"/>
        <v>#N/A</v>
      </c>
      <c r="AA2090" s="158" t="str">
        <f t="shared" si="13"/>
        <v>#N/A</v>
      </c>
      <c r="AB2090" s="158" t="str">
        <f t="shared" si="14"/>
        <v>#N/A</v>
      </c>
      <c r="AC2090" s="158">
        <v>1.0</v>
      </c>
      <c r="AD2090" s="158" t="str">
        <f t="shared" si="15"/>
        <v>#N/A</v>
      </c>
      <c r="AE2090" s="158" t="str">
        <f t="shared" si="16"/>
        <v>#N/A</v>
      </c>
      <c r="AF2090" s="158"/>
      <c r="AG2090" s="158"/>
      <c r="AH2090" s="158"/>
      <c r="AI2090" s="158"/>
      <c r="AJ2090" s="158"/>
      <c r="AK2090" s="158"/>
      <c r="AL2090" s="158"/>
      <c r="AM2090" s="158"/>
      <c r="AN2090" s="158"/>
      <c r="AO2090" s="158"/>
      <c r="AP2090" s="158"/>
      <c r="AQ2090" s="158"/>
      <c r="AR2090" s="158"/>
      <c r="AS2090" s="158"/>
      <c r="AT2090" s="158"/>
      <c r="AU2090" s="158"/>
      <c r="AV2090" s="158"/>
    </row>
    <row r="2091">
      <c r="A2091" s="157">
        <v>3858.0</v>
      </c>
      <c r="B2091" s="158" t="s">
        <v>2156</v>
      </c>
      <c r="C2091" s="158">
        <v>1.0</v>
      </c>
      <c r="D2091" s="158">
        <v>0.0</v>
      </c>
      <c r="E2091" s="158" t="e">
        <v>#N/A</v>
      </c>
      <c r="F2091" s="158">
        <v>1215.0</v>
      </c>
      <c r="G2091" s="158"/>
      <c r="H2091" s="158">
        <f t="shared" si="1"/>
        <v>29160</v>
      </c>
      <c r="I2091" s="158" t="str">
        <f t="shared" si="2"/>
        <v>#N/A</v>
      </c>
      <c r="J2091" s="158" t="str">
        <f t="shared" si="3"/>
        <v>#N/A</v>
      </c>
      <c r="K2091" s="158" t="str">
        <f t="shared" si="4"/>
        <v>#N/A</v>
      </c>
      <c r="L2091" s="158">
        <f t="shared" si="19"/>
        <v>29160</v>
      </c>
      <c r="M2091" s="158">
        <f t="shared" si="6"/>
        <v>1215</v>
      </c>
      <c r="N2091" s="158">
        <v>7.0</v>
      </c>
      <c r="O2091" s="158" t="str">
        <f t="shared" si="7"/>
        <v>#N/A</v>
      </c>
      <c r="P2091" s="158" t="str">
        <f t="shared" si="8"/>
        <v>#N/A</v>
      </c>
      <c r="Q2091" s="158" t="str">
        <f t="shared" si="9"/>
        <v>#N/A</v>
      </c>
      <c r="R2091" s="158" t="str">
        <f t="shared" si="10"/>
        <v>#N/A</v>
      </c>
      <c r="S2091" s="158" t="str">
        <f t="shared" si="20"/>
        <v>#N/A</v>
      </c>
      <c r="T2091" s="158" t="str">
        <f t="shared" si="11"/>
        <v>#N/A</v>
      </c>
      <c r="U2091" s="158">
        <v>246.0</v>
      </c>
      <c r="V2091" s="158" t="str">
        <f t="shared" si="12"/>
        <v>#N/A</v>
      </c>
      <c r="W2091" s="157" t="s">
        <v>2650</v>
      </c>
      <c r="X2091" s="157">
        <v>76.46</v>
      </c>
      <c r="Y2091" s="157" t="s">
        <v>3237</v>
      </c>
      <c r="Z2091" s="158" t="str">
        <f t="shared" si="21"/>
        <v>#N/A</v>
      </c>
      <c r="AA2091" s="158" t="str">
        <f t="shared" si="13"/>
        <v>#N/A</v>
      </c>
      <c r="AB2091" s="158" t="str">
        <f t="shared" si="14"/>
        <v>#N/A</v>
      </c>
      <c r="AC2091" s="158">
        <v>7.0</v>
      </c>
      <c r="AD2091" s="158" t="str">
        <f t="shared" si="15"/>
        <v>#N/A</v>
      </c>
      <c r="AE2091" s="158" t="str">
        <f t="shared" si="16"/>
        <v>#N/A</v>
      </c>
      <c r="AF2091" s="158"/>
      <c r="AG2091" s="158"/>
      <c r="AH2091" s="158"/>
      <c r="AI2091" s="158"/>
      <c r="AJ2091" s="158"/>
      <c r="AK2091" s="158"/>
      <c r="AL2091" s="158"/>
      <c r="AM2091" s="158"/>
      <c r="AN2091" s="158"/>
      <c r="AO2091" s="158"/>
      <c r="AP2091" s="158"/>
      <c r="AQ2091" s="158"/>
      <c r="AR2091" s="158"/>
      <c r="AS2091" s="158"/>
      <c r="AT2091" s="158"/>
      <c r="AU2091" s="158"/>
      <c r="AV2091" s="158"/>
    </row>
    <row r="2092">
      <c r="A2092" s="157">
        <v>3859.0</v>
      </c>
      <c r="B2092" s="158" t="s">
        <v>2157</v>
      </c>
      <c r="C2092" s="158">
        <v>1.0</v>
      </c>
      <c r="D2092" s="158">
        <v>0.0</v>
      </c>
      <c r="E2092" s="158" t="e">
        <v>#N/A</v>
      </c>
      <c r="F2092" s="158">
        <v>1215.0</v>
      </c>
      <c r="G2092" s="158"/>
      <c r="H2092" s="158">
        <f t="shared" si="1"/>
        <v>29160</v>
      </c>
      <c r="I2092" s="158" t="str">
        <f t="shared" si="2"/>
        <v>#N/A</v>
      </c>
      <c r="J2092" s="158" t="str">
        <f t="shared" si="3"/>
        <v>#N/A</v>
      </c>
      <c r="K2092" s="158" t="str">
        <f t="shared" si="4"/>
        <v>#N/A</v>
      </c>
      <c r="L2092" s="158">
        <f t="shared" si="19"/>
        <v>29160</v>
      </c>
      <c r="M2092" s="158">
        <f t="shared" si="6"/>
        <v>1215</v>
      </c>
      <c r="N2092" s="158">
        <v>20.0</v>
      </c>
      <c r="O2092" s="158" t="str">
        <f t="shared" si="7"/>
        <v>#N/A</v>
      </c>
      <c r="P2092" s="158" t="str">
        <f t="shared" si="8"/>
        <v>#N/A</v>
      </c>
      <c r="Q2092" s="158" t="str">
        <f t="shared" si="9"/>
        <v>#N/A</v>
      </c>
      <c r="R2092" s="158" t="str">
        <f t="shared" si="10"/>
        <v>#N/A</v>
      </c>
      <c r="S2092" s="158" t="str">
        <f t="shared" si="20"/>
        <v>#N/A</v>
      </c>
      <c r="T2092" s="158" t="str">
        <f t="shared" si="11"/>
        <v>#N/A</v>
      </c>
      <c r="U2092" s="158">
        <v>246.0</v>
      </c>
      <c r="V2092" s="158" t="str">
        <f t="shared" si="12"/>
        <v>#N/A</v>
      </c>
      <c r="W2092" s="157" t="s">
        <v>2650</v>
      </c>
      <c r="X2092" s="157">
        <v>76.46</v>
      </c>
      <c r="Y2092" s="157" t="s">
        <v>3237</v>
      </c>
      <c r="Z2092" s="158" t="str">
        <f t="shared" si="21"/>
        <v>#N/A</v>
      </c>
      <c r="AA2092" s="158" t="str">
        <f t="shared" si="13"/>
        <v>#N/A</v>
      </c>
      <c r="AB2092" s="158" t="str">
        <f t="shared" si="14"/>
        <v>#N/A</v>
      </c>
      <c r="AC2092" s="158">
        <v>20.0</v>
      </c>
      <c r="AD2092" s="158" t="str">
        <f t="shared" si="15"/>
        <v>#N/A</v>
      </c>
      <c r="AE2092" s="158" t="str">
        <f t="shared" si="16"/>
        <v>#N/A</v>
      </c>
      <c r="AF2092" s="158"/>
      <c r="AG2092" s="158"/>
      <c r="AH2092" s="158"/>
      <c r="AI2092" s="158"/>
      <c r="AJ2092" s="158"/>
      <c r="AK2092" s="158"/>
      <c r="AL2092" s="158"/>
      <c r="AM2092" s="158"/>
      <c r="AN2092" s="158"/>
      <c r="AO2092" s="158"/>
      <c r="AP2092" s="158"/>
      <c r="AQ2092" s="158"/>
      <c r="AR2092" s="158"/>
      <c r="AS2092" s="158"/>
      <c r="AT2092" s="158"/>
      <c r="AU2092" s="158"/>
      <c r="AV2092" s="158"/>
    </row>
    <row r="2093">
      <c r="A2093" s="157">
        <v>3860.0</v>
      </c>
      <c r="B2093" s="158" t="s">
        <v>2158</v>
      </c>
      <c r="C2093" s="158">
        <v>1.0</v>
      </c>
      <c r="D2093" s="158" t="s">
        <v>4677</v>
      </c>
      <c r="E2093" s="158">
        <v>1.0</v>
      </c>
      <c r="F2093" s="158">
        <v>1215.0</v>
      </c>
      <c r="G2093" s="158"/>
      <c r="H2093" s="158">
        <f t="shared" si="1"/>
        <v>29160</v>
      </c>
      <c r="I2093" s="158">
        <f t="shared" si="2"/>
        <v>29160</v>
      </c>
      <c r="J2093" s="158">
        <f t="shared" si="3"/>
        <v>1215</v>
      </c>
      <c r="K2093" s="158">
        <f t="shared" si="4"/>
        <v>3.328767123</v>
      </c>
      <c r="L2093" s="158">
        <f t="shared" si="19"/>
        <v>29160</v>
      </c>
      <c r="M2093" s="158">
        <f t="shared" si="6"/>
        <v>1215</v>
      </c>
      <c r="N2093" s="158">
        <v>12.0</v>
      </c>
      <c r="O2093" s="158">
        <f t="shared" si="7"/>
        <v>13</v>
      </c>
      <c r="P2093" s="158">
        <f t="shared" si="8"/>
        <v>1.083333333</v>
      </c>
      <c r="Q2093" s="158">
        <f t="shared" si="9"/>
        <v>14580</v>
      </c>
      <c r="R2093" s="158">
        <f t="shared" si="10"/>
        <v>39.94520548</v>
      </c>
      <c r="S2093" s="158">
        <f t="shared" si="20"/>
        <v>0.0008230452675</v>
      </c>
      <c r="T2093" s="158">
        <f t="shared" si="11"/>
        <v>0.3004115226</v>
      </c>
      <c r="U2093" s="158">
        <v>246.0</v>
      </c>
      <c r="V2093" s="158">
        <f t="shared" si="12"/>
        <v>0.2024691358</v>
      </c>
      <c r="W2093" s="157" t="s">
        <v>2650</v>
      </c>
      <c r="X2093" s="157">
        <v>76.46</v>
      </c>
      <c r="Y2093" s="157" t="s">
        <v>3237</v>
      </c>
      <c r="Z2093" s="158">
        <f t="shared" si="21"/>
        <v>0.00001076439011</v>
      </c>
      <c r="AA2093" s="158">
        <f t="shared" si="13"/>
        <v>0.2032921811</v>
      </c>
      <c r="AB2093" s="158">
        <f t="shared" si="14"/>
        <v>0.05082304527</v>
      </c>
      <c r="AC2093" s="158">
        <v>12.0</v>
      </c>
      <c r="AD2093" s="158">
        <f t="shared" si="15"/>
        <v>236.1133603</v>
      </c>
      <c r="AE2093" s="158">
        <f t="shared" si="16"/>
        <v>0.6468859187</v>
      </c>
      <c r="AF2093" s="158"/>
      <c r="AG2093" s="158"/>
      <c r="AH2093" s="158"/>
      <c r="AI2093" s="158"/>
      <c r="AJ2093" s="158"/>
      <c r="AK2093" s="158"/>
      <c r="AL2093" s="158"/>
      <c r="AM2093" s="158"/>
      <c r="AN2093" s="158"/>
      <c r="AO2093" s="158"/>
      <c r="AP2093" s="158"/>
      <c r="AQ2093" s="158"/>
      <c r="AR2093" s="158"/>
      <c r="AS2093" s="158"/>
      <c r="AT2093" s="158"/>
      <c r="AU2093" s="158"/>
      <c r="AV2093" s="158"/>
    </row>
    <row r="2094">
      <c r="A2094" s="157">
        <v>3861.0</v>
      </c>
      <c r="B2094" s="158" t="s">
        <v>2159</v>
      </c>
      <c r="C2094" s="158">
        <v>1.0</v>
      </c>
      <c r="D2094" s="158">
        <v>0.0</v>
      </c>
      <c r="E2094" s="158" t="e">
        <v>#N/A</v>
      </c>
      <c r="F2094" s="158">
        <v>1215.0</v>
      </c>
      <c r="G2094" s="158"/>
      <c r="H2094" s="158">
        <f t="shared" si="1"/>
        <v>29160</v>
      </c>
      <c r="I2094" s="158" t="str">
        <f t="shared" si="2"/>
        <v>#N/A</v>
      </c>
      <c r="J2094" s="158" t="str">
        <f t="shared" si="3"/>
        <v>#N/A</v>
      </c>
      <c r="K2094" s="158" t="str">
        <f t="shared" si="4"/>
        <v>#N/A</v>
      </c>
      <c r="L2094" s="158">
        <f t="shared" si="19"/>
        <v>29160</v>
      </c>
      <c r="M2094" s="158">
        <f t="shared" si="6"/>
        <v>1215</v>
      </c>
      <c r="N2094" s="158">
        <v>11.0</v>
      </c>
      <c r="O2094" s="158" t="str">
        <f t="shared" si="7"/>
        <v>#N/A</v>
      </c>
      <c r="P2094" s="158" t="str">
        <f t="shared" si="8"/>
        <v>#N/A</v>
      </c>
      <c r="Q2094" s="158" t="str">
        <f t="shared" si="9"/>
        <v>#N/A</v>
      </c>
      <c r="R2094" s="158" t="str">
        <f t="shared" si="10"/>
        <v>#N/A</v>
      </c>
      <c r="S2094" s="158" t="str">
        <f t="shared" si="20"/>
        <v>#N/A</v>
      </c>
      <c r="T2094" s="158" t="str">
        <f t="shared" si="11"/>
        <v>#N/A</v>
      </c>
      <c r="U2094" s="158">
        <v>246.0</v>
      </c>
      <c r="V2094" s="158" t="str">
        <f t="shared" si="12"/>
        <v>#N/A</v>
      </c>
      <c r="W2094" s="157" t="s">
        <v>2650</v>
      </c>
      <c r="X2094" s="157">
        <v>76.46</v>
      </c>
      <c r="Y2094" s="157" t="s">
        <v>3237</v>
      </c>
      <c r="Z2094" s="158" t="str">
        <f t="shared" si="21"/>
        <v>#N/A</v>
      </c>
      <c r="AA2094" s="158" t="str">
        <f t="shared" si="13"/>
        <v>#N/A</v>
      </c>
      <c r="AB2094" s="158" t="str">
        <f t="shared" si="14"/>
        <v>#N/A</v>
      </c>
      <c r="AC2094" s="158">
        <v>11.0</v>
      </c>
      <c r="AD2094" s="158" t="str">
        <f t="shared" si="15"/>
        <v>#N/A</v>
      </c>
      <c r="AE2094" s="158" t="str">
        <f t="shared" si="16"/>
        <v>#N/A</v>
      </c>
      <c r="AF2094" s="158"/>
      <c r="AG2094" s="158"/>
      <c r="AH2094" s="158"/>
      <c r="AI2094" s="158"/>
      <c r="AJ2094" s="158"/>
      <c r="AK2094" s="158"/>
      <c r="AL2094" s="158"/>
      <c r="AM2094" s="158"/>
      <c r="AN2094" s="158"/>
      <c r="AO2094" s="158"/>
      <c r="AP2094" s="158"/>
      <c r="AQ2094" s="158"/>
      <c r="AR2094" s="158"/>
      <c r="AS2094" s="158"/>
      <c r="AT2094" s="158"/>
      <c r="AU2094" s="158"/>
      <c r="AV2094" s="158"/>
    </row>
    <row r="2095">
      <c r="A2095" s="157">
        <v>3862.0</v>
      </c>
      <c r="B2095" s="158" t="s">
        <v>2160</v>
      </c>
      <c r="C2095" s="158">
        <v>1.0</v>
      </c>
      <c r="D2095" s="158">
        <v>0.0</v>
      </c>
      <c r="E2095" s="158" t="e">
        <v>#N/A</v>
      </c>
      <c r="F2095" s="158">
        <v>1215.0</v>
      </c>
      <c r="G2095" s="158"/>
      <c r="H2095" s="158">
        <f t="shared" si="1"/>
        <v>29160</v>
      </c>
      <c r="I2095" s="158" t="str">
        <f t="shared" si="2"/>
        <v>#N/A</v>
      </c>
      <c r="J2095" s="158" t="str">
        <f t="shared" si="3"/>
        <v>#N/A</v>
      </c>
      <c r="K2095" s="158" t="str">
        <f t="shared" si="4"/>
        <v>#N/A</v>
      </c>
      <c r="L2095" s="158">
        <f t="shared" si="19"/>
        <v>29160</v>
      </c>
      <c r="M2095" s="158">
        <f t="shared" si="6"/>
        <v>1215</v>
      </c>
      <c r="N2095" s="158">
        <v>24.0</v>
      </c>
      <c r="O2095" s="158" t="str">
        <f t="shared" si="7"/>
        <v>#N/A</v>
      </c>
      <c r="P2095" s="158" t="str">
        <f t="shared" si="8"/>
        <v>#N/A</v>
      </c>
      <c r="Q2095" s="158" t="str">
        <f t="shared" si="9"/>
        <v>#N/A</v>
      </c>
      <c r="R2095" s="158" t="str">
        <f t="shared" si="10"/>
        <v>#N/A</v>
      </c>
      <c r="S2095" s="158" t="str">
        <f t="shared" si="20"/>
        <v>#N/A</v>
      </c>
      <c r="T2095" s="158" t="str">
        <f t="shared" si="11"/>
        <v>#N/A</v>
      </c>
      <c r="U2095" s="158">
        <v>246.0</v>
      </c>
      <c r="V2095" s="158" t="str">
        <f t="shared" si="12"/>
        <v>#N/A</v>
      </c>
      <c r="W2095" s="157" t="s">
        <v>2650</v>
      </c>
      <c r="X2095" s="157">
        <v>76.46</v>
      </c>
      <c r="Y2095" s="157" t="s">
        <v>3237</v>
      </c>
      <c r="Z2095" s="158" t="str">
        <f t="shared" si="21"/>
        <v>#N/A</v>
      </c>
      <c r="AA2095" s="158" t="str">
        <f t="shared" si="13"/>
        <v>#N/A</v>
      </c>
      <c r="AB2095" s="158" t="str">
        <f t="shared" si="14"/>
        <v>#N/A</v>
      </c>
      <c r="AC2095" s="158">
        <v>24.0</v>
      </c>
      <c r="AD2095" s="158" t="str">
        <f t="shared" si="15"/>
        <v>#N/A</v>
      </c>
      <c r="AE2095" s="158" t="str">
        <f t="shared" si="16"/>
        <v>#N/A</v>
      </c>
      <c r="AF2095" s="158"/>
      <c r="AG2095" s="158"/>
      <c r="AH2095" s="158"/>
      <c r="AI2095" s="158"/>
      <c r="AJ2095" s="158"/>
      <c r="AK2095" s="158"/>
      <c r="AL2095" s="158"/>
      <c r="AM2095" s="158"/>
      <c r="AN2095" s="158"/>
      <c r="AO2095" s="158"/>
      <c r="AP2095" s="158"/>
      <c r="AQ2095" s="158"/>
      <c r="AR2095" s="158"/>
      <c r="AS2095" s="158"/>
      <c r="AT2095" s="158"/>
      <c r="AU2095" s="158"/>
      <c r="AV2095" s="158"/>
    </row>
    <row r="2096">
      <c r="A2096" s="157">
        <v>3863.0</v>
      </c>
      <c r="B2096" s="158" t="s">
        <v>2161</v>
      </c>
      <c r="C2096" s="158">
        <v>1.0</v>
      </c>
      <c r="D2096" s="158">
        <v>0.0</v>
      </c>
      <c r="E2096" s="158" t="e">
        <v>#N/A</v>
      </c>
      <c r="F2096" s="158">
        <v>1215.0</v>
      </c>
      <c r="G2096" s="158"/>
      <c r="H2096" s="158">
        <f t="shared" si="1"/>
        <v>29160</v>
      </c>
      <c r="I2096" s="158" t="str">
        <f t="shared" si="2"/>
        <v>#N/A</v>
      </c>
      <c r="J2096" s="158" t="str">
        <f t="shared" si="3"/>
        <v>#N/A</v>
      </c>
      <c r="K2096" s="158" t="str">
        <f t="shared" si="4"/>
        <v>#N/A</v>
      </c>
      <c r="L2096" s="158">
        <f t="shared" si="19"/>
        <v>29160</v>
      </c>
      <c r="M2096" s="158">
        <f t="shared" si="6"/>
        <v>1215</v>
      </c>
      <c r="N2096" s="158">
        <v>10.0</v>
      </c>
      <c r="O2096" s="158" t="str">
        <f t="shared" si="7"/>
        <v>#N/A</v>
      </c>
      <c r="P2096" s="158" t="str">
        <f t="shared" si="8"/>
        <v>#N/A</v>
      </c>
      <c r="Q2096" s="158" t="str">
        <f t="shared" si="9"/>
        <v>#N/A</v>
      </c>
      <c r="R2096" s="158" t="str">
        <f t="shared" si="10"/>
        <v>#N/A</v>
      </c>
      <c r="S2096" s="158" t="str">
        <f t="shared" si="20"/>
        <v>#N/A</v>
      </c>
      <c r="T2096" s="158" t="str">
        <f t="shared" si="11"/>
        <v>#N/A</v>
      </c>
      <c r="U2096" s="158">
        <v>246.0</v>
      </c>
      <c r="V2096" s="158" t="str">
        <f t="shared" si="12"/>
        <v>#N/A</v>
      </c>
      <c r="W2096" s="157" t="s">
        <v>2650</v>
      </c>
      <c r="X2096" s="157">
        <v>76.46</v>
      </c>
      <c r="Y2096" s="157" t="s">
        <v>3237</v>
      </c>
      <c r="Z2096" s="158" t="str">
        <f t="shared" si="21"/>
        <v>#N/A</v>
      </c>
      <c r="AA2096" s="158" t="str">
        <f t="shared" si="13"/>
        <v>#N/A</v>
      </c>
      <c r="AB2096" s="158" t="str">
        <f t="shared" si="14"/>
        <v>#N/A</v>
      </c>
      <c r="AC2096" s="158">
        <v>10.0</v>
      </c>
      <c r="AD2096" s="158" t="str">
        <f t="shared" si="15"/>
        <v>#N/A</v>
      </c>
      <c r="AE2096" s="158" t="str">
        <f t="shared" si="16"/>
        <v>#N/A</v>
      </c>
      <c r="AF2096" s="158"/>
      <c r="AG2096" s="158"/>
      <c r="AH2096" s="158"/>
      <c r="AI2096" s="158"/>
      <c r="AJ2096" s="158"/>
      <c r="AK2096" s="158"/>
      <c r="AL2096" s="158"/>
      <c r="AM2096" s="158"/>
      <c r="AN2096" s="158"/>
      <c r="AO2096" s="158"/>
      <c r="AP2096" s="158"/>
      <c r="AQ2096" s="158"/>
      <c r="AR2096" s="158"/>
      <c r="AS2096" s="158"/>
      <c r="AT2096" s="158"/>
      <c r="AU2096" s="158"/>
      <c r="AV2096" s="158"/>
    </row>
    <row r="2097">
      <c r="A2097" s="157">
        <v>3864.0</v>
      </c>
      <c r="B2097" s="158" t="s">
        <v>2162</v>
      </c>
      <c r="C2097" s="158">
        <v>1.0</v>
      </c>
      <c r="D2097" s="158">
        <v>0.0</v>
      </c>
      <c r="E2097" s="158" t="e">
        <v>#N/A</v>
      </c>
      <c r="F2097" s="158">
        <v>1215.0</v>
      </c>
      <c r="G2097" s="158"/>
      <c r="H2097" s="158">
        <f t="shared" si="1"/>
        <v>29160</v>
      </c>
      <c r="I2097" s="158" t="str">
        <f t="shared" si="2"/>
        <v>#N/A</v>
      </c>
      <c r="J2097" s="158" t="str">
        <f t="shared" si="3"/>
        <v>#N/A</v>
      </c>
      <c r="K2097" s="158" t="str">
        <f t="shared" si="4"/>
        <v>#N/A</v>
      </c>
      <c r="L2097" s="158">
        <f t="shared" si="19"/>
        <v>29160</v>
      </c>
      <c r="M2097" s="158">
        <f t="shared" si="6"/>
        <v>1215</v>
      </c>
      <c r="N2097" s="158">
        <v>10.0</v>
      </c>
      <c r="O2097" s="158" t="str">
        <f t="shared" si="7"/>
        <v>#N/A</v>
      </c>
      <c r="P2097" s="158" t="str">
        <f t="shared" si="8"/>
        <v>#N/A</v>
      </c>
      <c r="Q2097" s="158" t="str">
        <f t="shared" si="9"/>
        <v>#N/A</v>
      </c>
      <c r="R2097" s="158" t="str">
        <f t="shared" si="10"/>
        <v>#N/A</v>
      </c>
      <c r="S2097" s="158" t="str">
        <f t="shared" si="20"/>
        <v>#N/A</v>
      </c>
      <c r="T2097" s="158" t="str">
        <f t="shared" si="11"/>
        <v>#N/A</v>
      </c>
      <c r="U2097" s="158">
        <v>246.0</v>
      </c>
      <c r="V2097" s="158" t="str">
        <f t="shared" si="12"/>
        <v>#N/A</v>
      </c>
      <c r="W2097" s="157" t="s">
        <v>2650</v>
      </c>
      <c r="X2097" s="157">
        <v>76.46</v>
      </c>
      <c r="Y2097" s="157" t="s">
        <v>3237</v>
      </c>
      <c r="Z2097" s="158" t="str">
        <f t="shared" si="21"/>
        <v>#N/A</v>
      </c>
      <c r="AA2097" s="158" t="str">
        <f t="shared" si="13"/>
        <v>#N/A</v>
      </c>
      <c r="AB2097" s="158" t="str">
        <f t="shared" si="14"/>
        <v>#N/A</v>
      </c>
      <c r="AC2097" s="158">
        <v>10.0</v>
      </c>
      <c r="AD2097" s="158" t="str">
        <f t="shared" si="15"/>
        <v>#N/A</v>
      </c>
      <c r="AE2097" s="158" t="str">
        <f t="shared" si="16"/>
        <v>#N/A</v>
      </c>
      <c r="AF2097" s="158"/>
      <c r="AG2097" s="158"/>
      <c r="AH2097" s="158"/>
      <c r="AI2097" s="158"/>
      <c r="AJ2097" s="158"/>
      <c r="AK2097" s="158"/>
      <c r="AL2097" s="158"/>
      <c r="AM2097" s="158"/>
      <c r="AN2097" s="158"/>
      <c r="AO2097" s="158"/>
      <c r="AP2097" s="158"/>
      <c r="AQ2097" s="158"/>
      <c r="AR2097" s="158"/>
      <c r="AS2097" s="158"/>
      <c r="AT2097" s="158"/>
      <c r="AU2097" s="158"/>
      <c r="AV2097" s="158"/>
    </row>
    <row r="2098">
      <c r="A2098" s="157">
        <v>3865.0</v>
      </c>
      <c r="B2098" s="158" t="s">
        <v>1172</v>
      </c>
      <c r="C2098" s="158">
        <v>1.0</v>
      </c>
      <c r="D2098" s="158">
        <v>0.0</v>
      </c>
      <c r="E2098" s="158" t="e">
        <v>#N/A</v>
      </c>
      <c r="F2098" s="158">
        <v>1215.0</v>
      </c>
      <c r="G2098" s="158"/>
      <c r="H2098" s="158">
        <f t="shared" si="1"/>
        <v>29160</v>
      </c>
      <c r="I2098" s="158" t="str">
        <f t="shared" si="2"/>
        <v>#N/A</v>
      </c>
      <c r="J2098" s="158" t="str">
        <f t="shared" si="3"/>
        <v>#N/A</v>
      </c>
      <c r="K2098" s="158" t="str">
        <f t="shared" si="4"/>
        <v>#N/A</v>
      </c>
      <c r="L2098" s="158">
        <f t="shared" si="19"/>
        <v>29160</v>
      </c>
      <c r="M2098" s="158">
        <f t="shared" si="6"/>
        <v>1215</v>
      </c>
      <c r="N2098" s="158">
        <v>6.0</v>
      </c>
      <c r="O2098" s="158" t="str">
        <f t="shared" si="7"/>
        <v>#N/A</v>
      </c>
      <c r="P2098" s="158" t="str">
        <f t="shared" si="8"/>
        <v>#N/A</v>
      </c>
      <c r="Q2098" s="158" t="str">
        <f t="shared" si="9"/>
        <v>#N/A</v>
      </c>
      <c r="R2098" s="158" t="str">
        <f t="shared" si="10"/>
        <v>#N/A</v>
      </c>
      <c r="S2098" s="158" t="str">
        <f t="shared" si="20"/>
        <v>#N/A</v>
      </c>
      <c r="T2098" s="158" t="str">
        <f t="shared" si="11"/>
        <v>#N/A</v>
      </c>
      <c r="U2098" s="158">
        <v>246.0</v>
      </c>
      <c r="V2098" s="158" t="str">
        <f t="shared" si="12"/>
        <v>#N/A</v>
      </c>
      <c r="W2098" s="157" t="s">
        <v>2650</v>
      </c>
      <c r="X2098" s="157">
        <v>76.46</v>
      </c>
      <c r="Y2098" s="157" t="s">
        <v>3237</v>
      </c>
      <c r="Z2098" s="158" t="str">
        <f t="shared" si="21"/>
        <v>#N/A</v>
      </c>
      <c r="AA2098" s="158" t="str">
        <f t="shared" si="13"/>
        <v>#N/A</v>
      </c>
      <c r="AB2098" s="158" t="str">
        <f t="shared" si="14"/>
        <v>#N/A</v>
      </c>
      <c r="AC2098" s="158">
        <v>6.0</v>
      </c>
      <c r="AD2098" s="158" t="str">
        <f t="shared" si="15"/>
        <v>#N/A</v>
      </c>
      <c r="AE2098" s="158" t="str">
        <f t="shared" si="16"/>
        <v>#N/A</v>
      </c>
      <c r="AF2098" s="158"/>
      <c r="AG2098" s="158"/>
      <c r="AH2098" s="158"/>
      <c r="AI2098" s="158"/>
      <c r="AJ2098" s="158"/>
      <c r="AK2098" s="158"/>
      <c r="AL2098" s="158"/>
      <c r="AM2098" s="158"/>
      <c r="AN2098" s="158"/>
      <c r="AO2098" s="158"/>
      <c r="AP2098" s="158"/>
      <c r="AQ2098" s="158"/>
      <c r="AR2098" s="158"/>
      <c r="AS2098" s="158"/>
      <c r="AT2098" s="158"/>
      <c r="AU2098" s="158"/>
      <c r="AV2098" s="158"/>
    </row>
    <row r="2099">
      <c r="A2099" s="157">
        <v>3866.0</v>
      </c>
      <c r="B2099" s="158" t="s">
        <v>1172</v>
      </c>
      <c r="C2099" s="158">
        <v>1.0</v>
      </c>
      <c r="D2099" s="158">
        <v>0.0</v>
      </c>
      <c r="E2099" s="158" t="e">
        <v>#N/A</v>
      </c>
      <c r="F2099" s="158">
        <v>1215.0</v>
      </c>
      <c r="G2099" s="158"/>
      <c r="H2099" s="158">
        <f t="shared" si="1"/>
        <v>29160</v>
      </c>
      <c r="I2099" s="158" t="str">
        <f t="shared" si="2"/>
        <v>#N/A</v>
      </c>
      <c r="J2099" s="158" t="str">
        <f t="shared" si="3"/>
        <v>#N/A</v>
      </c>
      <c r="K2099" s="158" t="str">
        <f t="shared" si="4"/>
        <v>#N/A</v>
      </c>
      <c r="L2099" s="158">
        <f t="shared" si="19"/>
        <v>29160</v>
      </c>
      <c r="M2099" s="158">
        <f t="shared" si="6"/>
        <v>1215</v>
      </c>
      <c r="N2099" s="158">
        <v>1.0</v>
      </c>
      <c r="O2099" s="158" t="str">
        <f t="shared" si="7"/>
        <v>#N/A</v>
      </c>
      <c r="P2099" s="158" t="str">
        <f t="shared" si="8"/>
        <v>#N/A</v>
      </c>
      <c r="Q2099" s="158" t="str">
        <f t="shared" si="9"/>
        <v>#N/A</v>
      </c>
      <c r="R2099" s="158" t="str">
        <f t="shared" si="10"/>
        <v>#N/A</v>
      </c>
      <c r="S2099" s="158" t="str">
        <f t="shared" si="20"/>
        <v>#N/A</v>
      </c>
      <c r="T2099" s="158" t="str">
        <f t="shared" si="11"/>
        <v>#N/A</v>
      </c>
      <c r="U2099" s="158">
        <v>246.0</v>
      </c>
      <c r="V2099" s="158" t="str">
        <f t="shared" si="12"/>
        <v>#N/A</v>
      </c>
      <c r="W2099" s="157" t="s">
        <v>2650</v>
      </c>
      <c r="X2099" s="157">
        <v>76.46</v>
      </c>
      <c r="Y2099" s="157" t="s">
        <v>3237</v>
      </c>
      <c r="Z2099" s="158" t="str">
        <f t="shared" si="21"/>
        <v>#N/A</v>
      </c>
      <c r="AA2099" s="158" t="str">
        <f t="shared" si="13"/>
        <v>#N/A</v>
      </c>
      <c r="AB2099" s="158" t="str">
        <f t="shared" si="14"/>
        <v>#N/A</v>
      </c>
      <c r="AC2099" s="158">
        <v>1.0</v>
      </c>
      <c r="AD2099" s="158" t="str">
        <f t="shared" si="15"/>
        <v>#N/A</v>
      </c>
      <c r="AE2099" s="158" t="str">
        <f t="shared" si="16"/>
        <v>#N/A</v>
      </c>
      <c r="AF2099" s="158"/>
      <c r="AG2099" s="158"/>
      <c r="AH2099" s="158"/>
      <c r="AI2099" s="158"/>
      <c r="AJ2099" s="158"/>
      <c r="AK2099" s="158"/>
      <c r="AL2099" s="158"/>
      <c r="AM2099" s="158"/>
      <c r="AN2099" s="158"/>
      <c r="AO2099" s="158"/>
      <c r="AP2099" s="158"/>
      <c r="AQ2099" s="158"/>
      <c r="AR2099" s="158"/>
      <c r="AS2099" s="158"/>
      <c r="AT2099" s="158"/>
      <c r="AU2099" s="158"/>
      <c r="AV2099" s="158"/>
    </row>
    <row r="2100">
      <c r="A2100" s="157">
        <v>3867.0</v>
      </c>
      <c r="B2100" s="158" t="s">
        <v>1172</v>
      </c>
      <c r="C2100" s="158">
        <v>1.0</v>
      </c>
      <c r="D2100" s="158">
        <v>0.0</v>
      </c>
      <c r="E2100" s="158" t="e">
        <v>#N/A</v>
      </c>
      <c r="F2100" s="158">
        <v>1215.0</v>
      </c>
      <c r="G2100" s="158"/>
      <c r="H2100" s="158">
        <f t="shared" si="1"/>
        <v>29160</v>
      </c>
      <c r="I2100" s="158" t="str">
        <f t="shared" si="2"/>
        <v>#N/A</v>
      </c>
      <c r="J2100" s="158" t="str">
        <f t="shared" si="3"/>
        <v>#N/A</v>
      </c>
      <c r="K2100" s="158" t="str">
        <f t="shared" si="4"/>
        <v>#N/A</v>
      </c>
      <c r="L2100" s="158">
        <f t="shared" si="19"/>
        <v>29160</v>
      </c>
      <c r="M2100" s="158">
        <f t="shared" si="6"/>
        <v>1215</v>
      </c>
      <c r="N2100" s="158">
        <v>0.0</v>
      </c>
      <c r="O2100" s="158" t="str">
        <f t="shared" si="7"/>
        <v>#N/A</v>
      </c>
      <c r="P2100" s="158" t="str">
        <f t="shared" si="8"/>
        <v>#N/A</v>
      </c>
      <c r="Q2100" s="158" t="str">
        <f t="shared" si="9"/>
        <v>#N/A</v>
      </c>
      <c r="R2100" s="158" t="str">
        <f t="shared" si="10"/>
        <v>#N/A</v>
      </c>
      <c r="S2100" s="158" t="str">
        <f t="shared" si="20"/>
        <v>#N/A</v>
      </c>
      <c r="T2100" s="158" t="str">
        <f t="shared" si="11"/>
        <v>#N/A</v>
      </c>
      <c r="U2100" s="158">
        <v>246.0</v>
      </c>
      <c r="V2100" s="158" t="str">
        <f t="shared" si="12"/>
        <v>#N/A</v>
      </c>
      <c r="W2100" s="157" t="s">
        <v>2650</v>
      </c>
      <c r="X2100" s="157">
        <v>76.46</v>
      </c>
      <c r="Y2100" s="157" t="s">
        <v>3237</v>
      </c>
      <c r="Z2100" s="158" t="str">
        <f t="shared" si="21"/>
        <v>#N/A</v>
      </c>
      <c r="AA2100" s="158" t="str">
        <f t="shared" si="13"/>
        <v>#N/A</v>
      </c>
      <c r="AB2100" s="158" t="str">
        <f t="shared" si="14"/>
        <v>#N/A</v>
      </c>
      <c r="AC2100" s="158">
        <v>0.0</v>
      </c>
      <c r="AD2100" s="158" t="str">
        <f t="shared" si="15"/>
        <v>#N/A</v>
      </c>
      <c r="AE2100" s="158" t="str">
        <f t="shared" si="16"/>
        <v>#N/A</v>
      </c>
      <c r="AF2100" s="158"/>
      <c r="AG2100" s="158"/>
      <c r="AH2100" s="158"/>
      <c r="AI2100" s="158"/>
      <c r="AJ2100" s="158"/>
      <c r="AK2100" s="158"/>
      <c r="AL2100" s="158"/>
      <c r="AM2100" s="158"/>
      <c r="AN2100" s="158"/>
      <c r="AO2100" s="158"/>
      <c r="AP2100" s="158"/>
      <c r="AQ2100" s="158"/>
      <c r="AR2100" s="158"/>
      <c r="AS2100" s="158"/>
      <c r="AT2100" s="158"/>
      <c r="AU2100" s="158"/>
      <c r="AV2100" s="158"/>
    </row>
    <row r="2101">
      <c r="A2101" s="157">
        <v>3868.0</v>
      </c>
      <c r="B2101" s="158" t="s">
        <v>2163</v>
      </c>
      <c r="C2101" s="158">
        <v>1.0</v>
      </c>
      <c r="D2101" s="158" t="s">
        <v>4678</v>
      </c>
      <c r="E2101" s="158">
        <v>3.0</v>
      </c>
      <c r="F2101" s="158">
        <v>1215.0</v>
      </c>
      <c r="G2101" s="158"/>
      <c r="H2101" s="158">
        <f t="shared" si="1"/>
        <v>29160</v>
      </c>
      <c r="I2101" s="158">
        <f t="shared" si="2"/>
        <v>9720</v>
      </c>
      <c r="J2101" s="158">
        <f t="shared" si="3"/>
        <v>405</v>
      </c>
      <c r="K2101" s="158">
        <f t="shared" si="4"/>
        <v>1.109589041</v>
      </c>
      <c r="L2101" s="158">
        <f t="shared" si="19"/>
        <v>29160</v>
      </c>
      <c r="M2101" s="158">
        <f t="shared" si="6"/>
        <v>1215</v>
      </c>
      <c r="N2101" s="158">
        <v>50.0</v>
      </c>
      <c r="O2101" s="158">
        <f t="shared" si="7"/>
        <v>53</v>
      </c>
      <c r="P2101" s="158">
        <f t="shared" si="8"/>
        <v>1.06</v>
      </c>
      <c r="Q2101" s="158">
        <f t="shared" si="9"/>
        <v>20250</v>
      </c>
      <c r="R2101" s="158">
        <f t="shared" si="10"/>
        <v>55.47945205</v>
      </c>
      <c r="S2101" s="158">
        <f t="shared" si="20"/>
        <v>0.002469135802</v>
      </c>
      <c r="T2101" s="158">
        <f t="shared" si="11"/>
        <v>0.9012345679</v>
      </c>
      <c r="U2101" s="158">
        <v>246.0</v>
      </c>
      <c r="V2101" s="158">
        <f t="shared" si="12"/>
        <v>0.6074074074</v>
      </c>
      <c r="W2101" s="157" t="s">
        <v>2650</v>
      </c>
      <c r="X2101" s="157">
        <v>76.46</v>
      </c>
      <c r="Y2101" s="157" t="s">
        <v>3237</v>
      </c>
      <c r="Z2101" s="158">
        <f t="shared" si="21"/>
        <v>0.00003229317032</v>
      </c>
      <c r="AA2101" s="158">
        <f t="shared" si="13"/>
        <v>0.6098765432</v>
      </c>
      <c r="AB2101" s="158">
        <f t="shared" si="14"/>
        <v>0.1524691358</v>
      </c>
      <c r="AC2101" s="158">
        <v>50.0</v>
      </c>
      <c r="AD2101" s="158">
        <f t="shared" si="15"/>
        <v>327.9352227</v>
      </c>
      <c r="AE2101" s="158">
        <f t="shared" si="16"/>
        <v>0.8984526649</v>
      </c>
      <c r="AF2101" s="158"/>
      <c r="AG2101" s="158"/>
      <c r="AH2101" s="158"/>
      <c r="AI2101" s="158"/>
      <c r="AJ2101" s="158"/>
      <c r="AK2101" s="158"/>
      <c r="AL2101" s="158"/>
      <c r="AM2101" s="158"/>
      <c r="AN2101" s="158"/>
      <c r="AO2101" s="158"/>
      <c r="AP2101" s="158"/>
      <c r="AQ2101" s="158"/>
      <c r="AR2101" s="158"/>
      <c r="AS2101" s="158"/>
      <c r="AT2101" s="158"/>
      <c r="AU2101" s="158"/>
      <c r="AV2101" s="158"/>
    </row>
    <row r="2102">
      <c r="A2102" s="157">
        <v>3869.0</v>
      </c>
      <c r="B2102" s="158" t="s">
        <v>2164</v>
      </c>
      <c r="C2102" s="158">
        <v>1.0</v>
      </c>
      <c r="D2102" s="158">
        <v>0.0</v>
      </c>
      <c r="E2102" s="158" t="e">
        <v>#N/A</v>
      </c>
      <c r="F2102" s="158">
        <v>1215.0</v>
      </c>
      <c r="G2102" s="158"/>
      <c r="H2102" s="158">
        <f t="shared" si="1"/>
        <v>29160</v>
      </c>
      <c r="I2102" s="158" t="str">
        <f t="shared" si="2"/>
        <v>#N/A</v>
      </c>
      <c r="J2102" s="158" t="str">
        <f t="shared" si="3"/>
        <v>#N/A</v>
      </c>
      <c r="K2102" s="158" t="str">
        <f t="shared" si="4"/>
        <v>#N/A</v>
      </c>
      <c r="L2102" s="158">
        <f t="shared" si="19"/>
        <v>29160</v>
      </c>
      <c r="M2102" s="158">
        <f t="shared" si="6"/>
        <v>1215</v>
      </c>
      <c r="N2102" s="158">
        <v>30.0</v>
      </c>
      <c r="O2102" s="158" t="str">
        <f t="shared" si="7"/>
        <v>#N/A</v>
      </c>
      <c r="P2102" s="158" t="str">
        <f t="shared" si="8"/>
        <v>#N/A</v>
      </c>
      <c r="Q2102" s="158" t="str">
        <f t="shared" si="9"/>
        <v>#N/A</v>
      </c>
      <c r="R2102" s="158" t="str">
        <f t="shared" si="10"/>
        <v>#N/A</v>
      </c>
      <c r="S2102" s="158" t="str">
        <f t="shared" si="20"/>
        <v>#N/A</v>
      </c>
      <c r="T2102" s="158" t="str">
        <f t="shared" si="11"/>
        <v>#N/A</v>
      </c>
      <c r="U2102" s="158">
        <v>246.0</v>
      </c>
      <c r="V2102" s="158" t="str">
        <f t="shared" si="12"/>
        <v>#N/A</v>
      </c>
      <c r="W2102" s="157" t="s">
        <v>2650</v>
      </c>
      <c r="X2102" s="157">
        <v>76.46</v>
      </c>
      <c r="Y2102" s="157" t="s">
        <v>3237</v>
      </c>
      <c r="Z2102" s="158" t="str">
        <f t="shared" si="21"/>
        <v>#N/A</v>
      </c>
      <c r="AA2102" s="158" t="str">
        <f t="shared" si="13"/>
        <v>#N/A</v>
      </c>
      <c r="AB2102" s="158" t="str">
        <f t="shared" si="14"/>
        <v>#N/A</v>
      </c>
      <c r="AC2102" s="158">
        <v>30.0</v>
      </c>
      <c r="AD2102" s="158" t="str">
        <f t="shared" si="15"/>
        <v>#N/A</v>
      </c>
      <c r="AE2102" s="158" t="str">
        <f t="shared" si="16"/>
        <v>#N/A</v>
      </c>
      <c r="AF2102" s="158"/>
      <c r="AG2102" s="158"/>
      <c r="AH2102" s="158"/>
      <c r="AI2102" s="158"/>
      <c r="AJ2102" s="158"/>
      <c r="AK2102" s="158"/>
      <c r="AL2102" s="158"/>
      <c r="AM2102" s="158"/>
      <c r="AN2102" s="158"/>
      <c r="AO2102" s="158"/>
      <c r="AP2102" s="158"/>
      <c r="AQ2102" s="158"/>
      <c r="AR2102" s="158"/>
      <c r="AS2102" s="158"/>
      <c r="AT2102" s="158"/>
      <c r="AU2102" s="158"/>
      <c r="AV2102" s="158"/>
    </row>
    <row r="2103">
      <c r="A2103" s="157">
        <v>3870.0</v>
      </c>
      <c r="B2103" s="158" t="s">
        <v>1172</v>
      </c>
      <c r="C2103" s="158">
        <v>1.0</v>
      </c>
      <c r="D2103" s="158">
        <v>0.0</v>
      </c>
      <c r="E2103" s="158" t="e">
        <v>#N/A</v>
      </c>
      <c r="F2103" s="158">
        <v>1215.0</v>
      </c>
      <c r="G2103" s="158"/>
      <c r="H2103" s="158">
        <f t="shared" si="1"/>
        <v>29160</v>
      </c>
      <c r="I2103" s="158" t="str">
        <f t="shared" si="2"/>
        <v>#N/A</v>
      </c>
      <c r="J2103" s="158" t="str">
        <f t="shared" si="3"/>
        <v>#N/A</v>
      </c>
      <c r="K2103" s="158" t="str">
        <f t="shared" si="4"/>
        <v>#N/A</v>
      </c>
      <c r="L2103" s="158">
        <f t="shared" si="19"/>
        <v>29160</v>
      </c>
      <c r="M2103" s="158">
        <f t="shared" si="6"/>
        <v>1215</v>
      </c>
      <c r="N2103" s="158">
        <v>1.0</v>
      </c>
      <c r="O2103" s="158" t="str">
        <f t="shared" si="7"/>
        <v>#N/A</v>
      </c>
      <c r="P2103" s="158" t="str">
        <f t="shared" si="8"/>
        <v>#N/A</v>
      </c>
      <c r="Q2103" s="158" t="str">
        <f t="shared" si="9"/>
        <v>#N/A</v>
      </c>
      <c r="R2103" s="158" t="str">
        <f t="shared" si="10"/>
        <v>#N/A</v>
      </c>
      <c r="S2103" s="158" t="str">
        <f t="shared" si="20"/>
        <v>#N/A</v>
      </c>
      <c r="T2103" s="158" t="str">
        <f t="shared" si="11"/>
        <v>#N/A</v>
      </c>
      <c r="U2103" s="158">
        <v>246.0</v>
      </c>
      <c r="V2103" s="158" t="str">
        <f t="shared" si="12"/>
        <v>#N/A</v>
      </c>
      <c r="W2103" s="157" t="s">
        <v>2650</v>
      </c>
      <c r="X2103" s="157">
        <v>76.46</v>
      </c>
      <c r="Y2103" s="157" t="s">
        <v>3237</v>
      </c>
      <c r="Z2103" s="158" t="str">
        <f t="shared" si="21"/>
        <v>#N/A</v>
      </c>
      <c r="AA2103" s="158" t="str">
        <f t="shared" si="13"/>
        <v>#N/A</v>
      </c>
      <c r="AB2103" s="158" t="str">
        <f t="shared" si="14"/>
        <v>#N/A</v>
      </c>
      <c r="AC2103" s="158">
        <v>1.0</v>
      </c>
      <c r="AD2103" s="158" t="str">
        <f t="shared" si="15"/>
        <v>#N/A</v>
      </c>
      <c r="AE2103" s="158" t="str">
        <f t="shared" si="16"/>
        <v>#N/A</v>
      </c>
      <c r="AF2103" s="158"/>
      <c r="AG2103" s="158"/>
      <c r="AH2103" s="158"/>
      <c r="AI2103" s="158"/>
      <c r="AJ2103" s="158"/>
      <c r="AK2103" s="158"/>
      <c r="AL2103" s="158"/>
      <c r="AM2103" s="158"/>
      <c r="AN2103" s="158"/>
      <c r="AO2103" s="158"/>
      <c r="AP2103" s="158"/>
      <c r="AQ2103" s="158"/>
      <c r="AR2103" s="158"/>
      <c r="AS2103" s="158"/>
      <c r="AT2103" s="158"/>
      <c r="AU2103" s="158"/>
      <c r="AV2103" s="158"/>
    </row>
    <row r="2104">
      <c r="A2104" s="157">
        <v>3871.0</v>
      </c>
      <c r="B2104" s="158" t="s">
        <v>1172</v>
      </c>
      <c r="C2104" s="158">
        <v>1.0</v>
      </c>
      <c r="D2104" s="158">
        <v>0.0</v>
      </c>
      <c r="E2104" s="158" t="e">
        <v>#N/A</v>
      </c>
      <c r="F2104" s="158">
        <v>1215.0</v>
      </c>
      <c r="G2104" s="158"/>
      <c r="H2104" s="158">
        <f t="shared" si="1"/>
        <v>29160</v>
      </c>
      <c r="I2104" s="158" t="str">
        <f t="shared" si="2"/>
        <v>#N/A</v>
      </c>
      <c r="J2104" s="158" t="str">
        <f t="shared" si="3"/>
        <v>#N/A</v>
      </c>
      <c r="K2104" s="158" t="str">
        <f t="shared" si="4"/>
        <v>#N/A</v>
      </c>
      <c r="L2104" s="158">
        <f t="shared" si="19"/>
        <v>29160</v>
      </c>
      <c r="M2104" s="158">
        <f t="shared" si="6"/>
        <v>1215</v>
      </c>
      <c r="N2104" s="158">
        <v>1.0</v>
      </c>
      <c r="O2104" s="158" t="str">
        <f t="shared" si="7"/>
        <v>#N/A</v>
      </c>
      <c r="P2104" s="158" t="str">
        <f t="shared" si="8"/>
        <v>#N/A</v>
      </c>
      <c r="Q2104" s="158" t="str">
        <f t="shared" si="9"/>
        <v>#N/A</v>
      </c>
      <c r="R2104" s="158" t="str">
        <f t="shared" si="10"/>
        <v>#N/A</v>
      </c>
      <c r="S2104" s="158" t="str">
        <f t="shared" si="20"/>
        <v>#N/A</v>
      </c>
      <c r="T2104" s="158" t="str">
        <f t="shared" si="11"/>
        <v>#N/A</v>
      </c>
      <c r="U2104" s="158">
        <v>246.0</v>
      </c>
      <c r="V2104" s="158" t="str">
        <f t="shared" si="12"/>
        <v>#N/A</v>
      </c>
      <c r="W2104" s="157" t="s">
        <v>2650</v>
      </c>
      <c r="X2104" s="157">
        <v>76.46</v>
      </c>
      <c r="Y2104" s="157" t="s">
        <v>3237</v>
      </c>
      <c r="Z2104" s="158" t="str">
        <f t="shared" si="21"/>
        <v>#N/A</v>
      </c>
      <c r="AA2104" s="158" t="str">
        <f t="shared" si="13"/>
        <v>#N/A</v>
      </c>
      <c r="AB2104" s="158" t="str">
        <f t="shared" si="14"/>
        <v>#N/A</v>
      </c>
      <c r="AC2104" s="158">
        <v>1.0</v>
      </c>
      <c r="AD2104" s="158" t="str">
        <f t="shared" si="15"/>
        <v>#N/A</v>
      </c>
      <c r="AE2104" s="158" t="str">
        <f t="shared" si="16"/>
        <v>#N/A</v>
      </c>
      <c r="AF2104" s="158"/>
      <c r="AG2104" s="158"/>
      <c r="AH2104" s="158"/>
      <c r="AI2104" s="158"/>
      <c r="AJ2104" s="158"/>
      <c r="AK2104" s="158"/>
      <c r="AL2104" s="158"/>
      <c r="AM2104" s="158"/>
      <c r="AN2104" s="158"/>
      <c r="AO2104" s="158"/>
      <c r="AP2104" s="158"/>
      <c r="AQ2104" s="158"/>
      <c r="AR2104" s="158"/>
      <c r="AS2104" s="158"/>
      <c r="AT2104" s="158"/>
      <c r="AU2104" s="158"/>
      <c r="AV2104" s="158"/>
    </row>
    <row r="2105">
      <c r="A2105" s="157">
        <v>3872.0</v>
      </c>
      <c r="B2105" s="158" t="s">
        <v>2166</v>
      </c>
      <c r="C2105" s="158">
        <v>1.0</v>
      </c>
      <c r="D2105" s="158">
        <v>0.0</v>
      </c>
      <c r="E2105" s="158" t="e">
        <v>#N/A</v>
      </c>
      <c r="F2105" s="158">
        <v>1215.0</v>
      </c>
      <c r="G2105" s="158"/>
      <c r="H2105" s="158">
        <f t="shared" si="1"/>
        <v>29160</v>
      </c>
      <c r="I2105" s="158" t="str">
        <f t="shared" si="2"/>
        <v>#N/A</v>
      </c>
      <c r="J2105" s="158" t="str">
        <f t="shared" si="3"/>
        <v>#N/A</v>
      </c>
      <c r="K2105" s="158" t="str">
        <f t="shared" si="4"/>
        <v>#N/A</v>
      </c>
      <c r="L2105" s="158">
        <f t="shared" si="19"/>
        <v>29160</v>
      </c>
      <c r="M2105" s="158">
        <f t="shared" si="6"/>
        <v>1215</v>
      </c>
      <c r="N2105" s="158">
        <v>26.0</v>
      </c>
      <c r="O2105" s="158" t="str">
        <f t="shared" si="7"/>
        <v>#N/A</v>
      </c>
      <c r="P2105" s="158" t="str">
        <f t="shared" si="8"/>
        <v>#N/A</v>
      </c>
      <c r="Q2105" s="158" t="str">
        <f t="shared" si="9"/>
        <v>#N/A</v>
      </c>
      <c r="R2105" s="158" t="str">
        <f t="shared" si="10"/>
        <v>#N/A</v>
      </c>
      <c r="S2105" s="158" t="str">
        <f t="shared" si="20"/>
        <v>#N/A</v>
      </c>
      <c r="T2105" s="158" t="str">
        <f t="shared" si="11"/>
        <v>#N/A</v>
      </c>
      <c r="U2105" s="158">
        <v>246.0</v>
      </c>
      <c r="V2105" s="158" t="str">
        <f t="shared" si="12"/>
        <v>#N/A</v>
      </c>
      <c r="W2105" s="157" t="s">
        <v>2650</v>
      </c>
      <c r="X2105" s="157">
        <v>76.46</v>
      </c>
      <c r="Y2105" s="157" t="s">
        <v>3237</v>
      </c>
      <c r="Z2105" s="158" t="str">
        <f t="shared" si="21"/>
        <v>#N/A</v>
      </c>
      <c r="AA2105" s="158" t="str">
        <f t="shared" si="13"/>
        <v>#N/A</v>
      </c>
      <c r="AB2105" s="158" t="str">
        <f t="shared" si="14"/>
        <v>#N/A</v>
      </c>
      <c r="AC2105" s="158">
        <v>26.0</v>
      </c>
      <c r="AD2105" s="158" t="str">
        <f t="shared" si="15"/>
        <v>#N/A</v>
      </c>
      <c r="AE2105" s="158" t="str">
        <f t="shared" si="16"/>
        <v>#N/A</v>
      </c>
      <c r="AF2105" s="158"/>
      <c r="AG2105" s="158"/>
      <c r="AH2105" s="158"/>
      <c r="AI2105" s="158"/>
      <c r="AJ2105" s="158"/>
      <c r="AK2105" s="158"/>
      <c r="AL2105" s="158"/>
      <c r="AM2105" s="158"/>
      <c r="AN2105" s="158"/>
      <c r="AO2105" s="158"/>
      <c r="AP2105" s="158"/>
      <c r="AQ2105" s="158"/>
      <c r="AR2105" s="158"/>
      <c r="AS2105" s="158"/>
      <c r="AT2105" s="158"/>
      <c r="AU2105" s="158"/>
      <c r="AV2105" s="158"/>
    </row>
    <row r="2106">
      <c r="A2106" s="157">
        <v>3873.0</v>
      </c>
      <c r="B2106" s="158" t="s">
        <v>2167</v>
      </c>
      <c r="C2106" s="158">
        <v>1.0</v>
      </c>
      <c r="D2106" s="158">
        <v>0.0</v>
      </c>
      <c r="E2106" s="158" t="e">
        <v>#N/A</v>
      </c>
      <c r="F2106" s="158">
        <v>1215.0</v>
      </c>
      <c r="G2106" s="158"/>
      <c r="H2106" s="158">
        <f t="shared" si="1"/>
        <v>29160</v>
      </c>
      <c r="I2106" s="158" t="str">
        <f t="shared" si="2"/>
        <v>#N/A</v>
      </c>
      <c r="J2106" s="158" t="str">
        <f t="shared" si="3"/>
        <v>#N/A</v>
      </c>
      <c r="K2106" s="158" t="str">
        <f t="shared" si="4"/>
        <v>#N/A</v>
      </c>
      <c r="L2106" s="158">
        <f t="shared" si="19"/>
        <v>29160</v>
      </c>
      <c r="M2106" s="158">
        <f t="shared" si="6"/>
        <v>1215</v>
      </c>
      <c r="N2106" s="158">
        <v>2.0</v>
      </c>
      <c r="O2106" s="158" t="str">
        <f t="shared" si="7"/>
        <v>#N/A</v>
      </c>
      <c r="P2106" s="158" t="str">
        <f t="shared" si="8"/>
        <v>#N/A</v>
      </c>
      <c r="Q2106" s="158" t="str">
        <f t="shared" si="9"/>
        <v>#N/A</v>
      </c>
      <c r="R2106" s="158" t="str">
        <f t="shared" si="10"/>
        <v>#N/A</v>
      </c>
      <c r="S2106" s="158" t="str">
        <f t="shared" si="20"/>
        <v>#N/A</v>
      </c>
      <c r="T2106" s="158" t="str">
        <f t="shared" si="11"/>
        <v>#N/A</v>
      </c>
      <c r="U2106" s="158">
        <v>246.0</v>
      </c>
      <c r="V2106" s="158" t="str">
        <f t="shared" si="12"/>
        <v>#N/A</v>
      </c>
      <c r="W2106" s="157" t="s">
        <v>2650</v>
      </c>
      <c r="X2106" s="157">
        <v>76.46</v>
      </c>
      <c r="Y2106" s="157" t="s">
        <v>3237</v>
      </c>
      <c r="Z2106" s="158" t="str">
        <f t="shared" si="21"/>
        <v>#N/A</v>
      </c>
      <c r="AA2106" s="158" t="str">
        <f t="shared" si="13"/>
        <v>#N/A</v>
      </c>
      <c r="AB2106" s="158" t="str">
        <f t="shared" si="14"/>
        <v>#N/A</v>
      </c>
      <c r="AC2106" s="158">
        <v>2.0</v>
      </c>
      <c r="AD2106" s="158" t="str">
        <f t="shared" si="15"/>
        <v>#N/A</v>
      </c>
      <c r="AE2106" s="158" t="str">
        <f t="shared" si="16"/>
        <v>#N/A</v>
      </c>
      <c r="AF2106" s="158"/>
      <c r="AG2106" s="158"/>
      <c r="AH2106" s="158"/>
      <c r="AI2106" s="158"/>
      <c r="AJ2106" s="158"/>
      <c r="AK2106" s="158"/>
      <c r="AL2106" s="158"/>
      <c r="AM2106" s="158"/>
      <c r="AN2106" s="158"/>
      <c r="AO2106" s="158"/>
      <c r="AP2106" s="158"/>
      <c r="AQ2106" s="158"/>
      <c r="AR2106" s="158"/>
      <c r="AS2106" s="158"/>
      <c r="AT2106" s="158"/>
      <c r="AU2106" s="158"/>
      <c r="AV2106" s="158"/>
    </row>
    <row r="2107">
      <c r="A2107" s="157">
        <v>3874.0</v>
      </c>
      <c r="B2107" s="158" t="s">
        <v>2168</v>
      </c>
      <c r="C2107" s="158">
        <v>1.0</v>
      </c>
      <c r="D2107" s="158">
        <v>0.0</v>
      </c>
      <c r="E2107" s="158" t="e">
        <v>#N/A</v>
      </c>
      <c r="F2107" s="158">
        <v>1215.0</v>
      </c>
      <c r="G2107" s="158"/>
      <c r="H2107" s="158">
        <f t="shared" si="1"/>
        <v>29160</v>
      </c>
      <c r="I2107" s="158" t="str">
        <f t="shared" si="2"/>
        <v>#N/A</v>
      </c>
      <c r="J2107" s="158" t="str">
        <f t="shared" si="3"/>
        <v>#N/A</v>
      </c>
      <c r="K2107" s="158" t="str">
        <f t="shared" si="4"/>
        <v>#N/A</v>
      </c>
      <c r="L2107" s="158">
        <f t="shared" si="19"/>
        <v>29160</v>
      </c>
      <c r="M2107" s="158">
        <f t="shared" si="6"/>
        <v>1215</v>
      </c>
      <c r="N2107" s="158">
        <v>10.0</v>
      </c>
      <c r="O2107" s="158" t="str">
        <f t="shared" si="7"/>
        <v>#N/A</v>
      </c>
      <c r="P2107" s="158" t="str">
        <f t="shared" si="8"/>
        <v>#N/A</v>
      </c>
      <c r="Q2107" s="158" t="str">
        <f t="shared" si="9"/>
        <v>#N/A</v>
      </c>
      <c r="R2107" s="158" t="str">
        <f t="shared" si="10"/>
        <v>#N/A</v>
      </c>
      <c r="S2107" s="158" t="str">
        <f t="shared" si="20"/>
        <v>#N/A</v>
      </c>
      <c r="T2107" s="158" t="str">
        <f t="shared" si="11"/>
        <v>#N/A</v>
      </c>
      <c r="U2107" s="158">
        <v>246.0</v>
      </c>
      <c r="V2107" s="158" t="str">
        <f t="shared" si="12"/>
        <v>#N/A</v>
      </c>
      <c r="W2107" s="157" t="s">
        <v>2650</v>
      </c>
      <c r="X2107" s="157">
        <v>76.46</v>
      </c>
      <c r="Y2107" s="157" t="s">
        <v>3237</v>
      </c>
      <c r="Z2107" s="158" t="str">
        <f t="shared" si="21"/>
        <v>#N/A</v>
      </c>
      <c r="AA2107" s="158" t="str">
        <f t="shared" si="13"/>
        <v>#N/A</v>
      </c>
      <c r="AB2107" s="158" t="str">
        <f t="shared" si="14"/>
        <v>#N/A</v>
      </c>
      <c r="AC2107" s="158">
        <v>10.0</v>
      </c>
      <c r="AD2107" s="158" t="str">
        <f t="shared" si="15"/>
        <v>#N/A</v>
      </c>
      <c r="AE2107" s="158" t="str">
        <f t="shared" si="16"/>
        <v>#N/A</v>
      </c>
      <c r="AF2107" s="158"/>
      <c r="AG2107" s="158"/>
      <c r="AH2107" s="158"/>
      <c r="AI2107" s="158"/>
      <c r="AJ2107" s="158"/>
      <c r="AK2107" s="158"/>
      <c r="AL2107" s="158"/>
      <c r="AM2107" s="158"/>
      <c r="AN2107" s="158"/>
      <c r="AO2107" s="158"/>
      <c r="AP2107" s="158"/>
      <c r="AQ2107" s="158"/>
      <c r="AR2107" s="158"/>
      <c r="AS2107" s="158"/>
      <c r="AT2107" s="158"/>
      <c r="AU2107" s="158"/>
      <c r="AV2107" s="158"/>
    </row>
    <row r="2108">
      <c r="A2108" s="157">
        <v>3875.0</v>
      </c>
      <c r="B2108" s="158" t="s">
        <v>2169</v>
      </c>
      <c r="C2108" s="158">
        <v>1.0</v>
      </c>
      <c r="D2108" s="158">
        <v>0.0</v>
      </c>
      <c r="E2108" s="158" t="e">
        <v>#N/A</v>
      </c>
      <c r="F2108" s="158">
        <v>1215.0</v>
      </c>
      <c r="G2108" s="158"/>
      <c r="H2108" s="158">
        <f t="shared" si="1"/>
        <v>29160</v>
      </c>
      <c r="I2108" s="158" t="str">
        <f t="shared" si="2"/>
        <v>#N/A</v>
      </c>
      <c r="J2108" s="158" t="str">
        <f t="shared" si="3"/>
        <v>#N/A</v>
      </c>
      <c r="K2108" s="158" t="str">
        <f t="shared" si="4"/>
        <v>#N/A</v>
      </c>
      <c r="L2108" s="158">
        <f t="shared" si="19"/>
        <v>29160</v>
      </c>
      <c r="M2108" s="158">
        <f t="shared" si="6"/>
        <v>1215</v>
      </c>
      <c r="N2108" s="158">
        <v>1.0</v>
      </c>
      <c r="O2108" s="158" t="str">
        <f t="shared" si="7"/>
        <v>#N/A</v>
      </c>
      <c r="P2108" s="158" t="str">
        <f t="shared" si="8"/>
        <v>#N/A</v>
      </c>
      <c r="Q2108" s="158" t="str">
        <f t="shared" si="9"/>
        <v>#N/A</v>
      </c>
      <c r="R2108" s="158" t="str">
        <f t="shared" si="10"/>
        <v>#N/A</v>
      </c>
      <c r="S2108" s="158" t="str">
        <f t="shared" si="20"/>
        <v>#N/A</v>
      </c>
      <c r="T2108" s="158" t="str">
        <f t="shared" si="11"/>
        <v>#N/A</v>
      </c>
      <c r="U2108" s="158">
        <v>246.0</v>
      </c>
      <c r="V2108" s="158" t="str">
        <f t="shared" si="12"/>
        <v>#N/A</v>
      </c>
      <c r="W2108" s="157" t="s">
        <v>2650</v>
      </c>
      <c r="X2108" s="157">
        <v>76.46</v>
      </c>
      <c r="Y2108" s="157" t="s">
        <v>3237</v>
      </c>
      <c r="Z2108" s="158" t="str">
        <f t="shared" si="21"/>
        <v>#N/A</v>
      </c>
      <c r="AA2108" s="158" t="str">
        <f t="shared" si="13"/>
        <v>#N/A</v>
      </c>
      <c r="AB2108" s="158" t="str">
        <f t="shared" si="14"/>
        <v>#N/A</v>
      </c>
      <c r="AC2108" s="158">
        <v>1.0</v>
      </c>
      <c r="AD2108" s="158" t="str">
        <f t="shared" si="15"/>
        <v>#N/A</v>
      </c>
      <c r="AE2108" s="158" t="str">
        <f t="shared" si="16"/>
        <v>#N/A</v>
      </c>
      <c r="AF2108" s="158"/>
      <c r="AG2108" s="158"/>
      <c r="AH2108" s="158"/>
      <c r="AI2108" s="158"/>
      <c r="AJ2108" s="158"/>
      <c r="AK2108" s="158"/>
      <c r="AL2108" s="158"/>
      <c r="AM2108" s="158"/>
      <c r="AN2108" s="158"/>
      <c r="AO2108" s="158"/>
      <c r="AP2108" s="158"/>
      <c r="AQ2108" s="158"/>
      <c r="AR2108" s="158"/>
      <c r="AS2108" s="158"/>
      <c r="AT2108" s="158"/>
      <c r="AU2108" s="158"/>
      <c r="AV2108" s="158"/>
    </row>
    <row r="2109">
      <c r="A2109" s="157">
        <v>3876.0</v>
      </c>
      <c r="B2109" s="158" t="s">
        <v>2170</v>
      </c>
      <c r="C2109" s="158">
        <v>1.0</v>
      </c>
      <c r="D2109" s="158">
        <v>0.0</v>
      </c>
      <c r="E2109" s="158" t="e">
        <v>#N/A</v>
      </c>
      <c r="F2109" s="158">
        <v>1215.0</v>
      </c>
      <c r="G2109" s="158"/>
      <c r="H2109" s="158">
        <f t="shared" si="1"/>
        <v>29160</v>
      </c>
      <c r="I2109" s="158" t="str">
        <f t="shared" si="2"/>
        <v>#N/A</v>
      </c>
      <c r="J2109" s="158" t="str">
        <f t="shared" si="3"/>
        <v>#N/A</v>
      </c>
      <c r="K2109" s="158" t="str">
        <f t="shared" si="4"/>
        <v>#N/A</v>
      </c>
      <c r="L2109" s="158">
        <f t="shared" si="19"/>
        <v>29160</v>
      </c>
      <c r="M2109" s="158">
        <f t="shared" si="6"/>
        <v>1215</v>
      </c>
      <c r="N2109" s="158">
        <v>1.0</v>
      </c>
      <c r="O2109" s="158" t="str">
        <f t="shared" si="7"/>
        <v>#N/A</v>
      </c>
      <c r="P2109" s="158" t="str">
        <f t="shared" si="8"/>
        <v>#N/A</v>
      </c>
      <c r="Q2109" s="158" t="str">
        <f t="shared" si="9"/>
        <v>#N/A</v>
      </c>
      <c r="R2109" s="158" t="str">
        <f t="shared" si="10"/>
        <v>#N/A</v>
      </c>
      <c r="S2109" s="158" t="str">
        <f t="shared" si="20"/>
        <v>#N/A</v>
      </c>
      <c r="T2109" s="158" t="str">
        <f t="shared" si="11"/>
        <v>#N/A</v>
      </c>
      <c r="U2109" s="158">
        <v>246.0</v>
      </c>
      <c r="V2109" s="158" t="str">
        <f t="shared" si="12"/>
        <v>#N/A</v>
      </c>
      <c r="W2109" s="157" t="s">
        <v>2650</v>
      </c>
      <c r="X2109" s="157">
        <v>76.46</v>
      </c>
      <c r="Y2109" s="157" t="s">
        <v>3237</v>
      </c>
      <c r="Z2109" s="158" t="str">
        <f t="shared" si="21"/>
        <v>#N/A</v>
      </c>
      <c r="AA2109" s="158" t="str">
        <f t="shared" si="13"/>
        <v>#N/A</v>
      </c>
      <c r="AB2109" s="158" t="str">
        <f t="shared" si="14"/>
        <v>#N/A</v>
      </c>
      <c r="AC2109" s="158">
        <v>1.0</v>
      </c>
      <c r="AD2109" s="158" t="str">
        <f t="shared" si="15"/>
        <v>#N/A</v>
      </c>
      <c r="AE2109" s="158" t="str">
        <f t="shared" si="16"/>
        <v>#N/A</v>
      </c>
      <c r="AF2109" s="158"/>
      <c r="AG2109" s="158"/>
      <c r="AH2109" s="158"/>
      <c r="AI2109" s="158"/>
      <c r="AJ2109" s="158"/>
      <c r="AK2109" s="158"/>
      <c r="AL2109" s="158"/>
      <c r="AM2109" s="158"/>
      <c r="AN2109" s="158"/>
      <c r="AO2109" s="158"/>
      <c r="AP2109" s="158"/>
      <c r="AQ2109" s="158"/>
      <c r="AR2109" s="158"/>
      <c r="AS2109" s="158"/>
      <c r="AT2109" s="158"/>
      <c r="AU2109" s="158"/>
      <c r="AV2109" s="158"/>
    </row>
    <row r="2110">
      <c r="A2110" s="157">
        <v>3877.0</v>
      </c>
      <c r="B2110" s="158" t="s">
        <v>2171</v>
      </c>
      <c r="C2110" s="158">
        <v>1.0</v>
      </c>
      <c r="D2110" s="158">
        <v>0.0</v>
      </c>
      <c r="E2110" s="158" t="e">
        <v>#N/A</v>
      </c>
      <c r="F2110" s="158">
        <v>1215.0</v>
      </c>
      <c r="G2110" s="158"/>
      <c r="H2110" s="158">
        <f t="shared" si="1"/>
        <v>29160</v>
      </c>
      <c r="I2110" s="158" t="str">
        <f t="shared" si="2"/>
        <v>#N/A</v>
      </c>
      <c r="J2110" s="158" t="str">
        <f t="shared" si="3"/>
        <v>#N/A</v>
      </c>
      <c r="K2110" s="158" t="str">
        <f t="shared" si="4"/>
        <v>#N/A</v>
      </c>
      <c r="L2110" s="158">
        <f t="shared" si="19"/>
        <v>29160</v>
      </c>
      <c r="M2110" s="158">
        <f t="shared" si="6"/>
        <v>1215</v>
      </c>
      <c r="N2110" s="158">
        <v>0.0</v>
      </c>
      <c r="O2110" s="158" t="str">
        <f t="shared" si="7"/>
        <v>#N/A</v>
      </c>
      <c r="P2110" s="158" t="str">
        <f t="shared" si="8"/>
        <v>#N/A</v>
      </c>
      <c r="Q2110" s="158" t="str">
        <f t="shared" si="9"/>
        <v>#N/A</v>
      </c>
      <c r="R2110" s="158" t="str">
        <f t="shared" si="10"/>
        <v>#N/A</v>
      </c>
      <c r="S2110" s="158" t="str">
        <f t="shared" si="20"/>
        <v>#N/A</v>
      </c>
      <c r="T2110" s="158" t="str">
        <f t="shared" si="11"/>
        <v>#N/A</v>
      </c>
      <c r="U2110" s="158">
        <v>246.0</v>
      </c>
      <c r="V2110" s="158" t="str">
        <f t="shared" si="12"/>
        <v>#N/A</v>
      </c>
      <c r="W2110" s="157" t="s">
        <v>2650</v>
      </c>
      <c r="X2110" s="157">
        <v>76.46</v>
      </c>
      <c r="Y2110" s="157" t="s">
        <v>3237</v>
      </c>
      <c r="Z2110" s="158" t="str">
        <f t="shared" si="21"/>
        <v>#N/A</v>
      </c>
      <c r="AA2110" s="158" t="str">
        <f t="shared" si="13"/>
        <v>#N/A</v>
      </c>
      <c r="AB2110" s="158" t="str">
        <f t="shared" si="14"/>
        <v>#N/A</v>
      </c>
      <c r="AC2110" s="158">
        <v>0.0</v>
      </c>
      <c r="AD2110" s="158" t="str">
        <f t="shared" si="15"/>
        <v>#N/A</v>
      </c>
      <c r="AE2110" s="158" t="str">
        <f t="shared" si="16"/>
        <v>#N/A</v>
      </c>
      <c r="AF2110" s="158"/>
      <c r="AG2110" s="158"/>
      <c r="AH2110" s="158"/>
      <c r="AI2110" s="158"/>
      <c r="AJ2110" s="158"/>
      <c r="AK2110" s="158"/>
      <c r="AL2110" s="158"/>
      <c r="AM2110" s="158"/>
      <c r="AN2110" s="158"/>
      <c r="AO2110" s="158"/>
      <c r="AP2110" s="158"/>
      <c r="AQ2110" s="158"/>
      <c r="AR2110" s="158"/>
      <c r="AS2110" s="158"/>
      <c r="AT2110" s="158"/>
      <c r="AU2110" s="158"/>
      <c r="AV2110" s="158"/>
    </row>
    <row r="2111">
      <c r="A2111" s="157">
        <v>3878.0</v>
      </c>
      <c r="B2111" s="158" t="s">
        <v>2172</v>
      </c>
      <c r="C2111" s="158">
        <v>1.0</v>
      </c>
      <c r="D2111" s="158">
        <v>0.0</v>
      </c>
      <c r="E2111" s="158" t="e">
        <v>#N/A</v>
      </c>
      <c r="F2111" s="158">
        <v>1215.0</v>
      </c>
      <c r="G2111" s="158"/>
      <c r="H2111" s="158">
        <f t="shared" si="1"/>
        <v>29160</v>
      </c>
      <c r="I2111" s="158" t="str">
        <f t="shared" si="2"/>
        <v>#N/A</v>
      </c>
      <c r="J2111" s="158" t="str">
        <f t="shared" si="3"/>
        <v>#N/A</v>
      </c>
      <c r="K2111" s="158" t="str">
        <f t="shared" si="4"/>
        <v>#N/A</v>
      </c>
      <c r="L2111" s="158">
        <f t="shared" si="19"/>
        <v>29160</v>
      </c>
      <c r="M2111" s="158">
        <f t="shared" si="6"/>
        <v>1215</v>
      </c>
      <c r="N2111" s="158">
        <v>0.0</v>
      </c>
      <c r="O2111" s="158" t="str">
        <f t="shared" si="7"/>
        <v>#N/A</v>
      </c>
      <c r="P2111" s="158" t="str">
        <f t="shared" si="8"/>
        <v>#N/A</v>
      </c>
      <c r="Q2111" s="158" t="str">
        <f t="shared" si="9"/>
        <v>#N/A</v>
      </c>
      <c r="R2111" s="158" t="str">
        <f t="shared" si="10"/>
        <v>#N/A</v>
      </c>
      <c r="S2111" s="158" t="str">
        <f t="shared" si="20"/>
        <v>#N/A</v>
      </c>
      <c r="T2111" s="158" t="str">
        <f t="shared" si="11"/>
        <v>#N/A</v>
      </c>
      <c r="U2111" s="158">
        <v>246.0</v>
      </c>
      <c r="V2111" s="158" t="str">
        <f t="shared" si="12"/>
        <v>#N/A</v>
      </c>
      <c r="W2111" s="157" t="s">
        <v>2650</v>
      </c>
      <c r="X2111" s="157">
        <v>76.46</v>
      </c>
      <c r="Y2111" s="157" t="s">
        <v>3237</v>
      </c>
      <c r="Z2111" s="158" t="str">
        <f t="shared" si="21"/>
        <v>#N/A</v>
      </c>
      <c r="AA2111" s="158" t="str">
        <f t="shared" si="13"/>
        <v>#N/A</v>
      </c>
      <c r="AB2111" s="158" t="str">
        <f t="shared" si="14"/>
        <v>#N/A</v>
      </c>
      <c r="AC2111" s="158">
        <v>0.0</v>
      </c>
      <c r="AD2111" s="158" t="str">
        <f t="shared" si="15"/>
        <v>#N/A</v>
      </c>
      <c r="AE2111" s="158" t="str">
        <f t="shared" si="16"/>
        <v>#N/A</v>
      </c>
      <c r="AF2111" s="158"/>
      <c r="AG2111" s="158"/>
      <c r="AH2111" s="158"/>
      <c r="AI2111" s="158"/>
      <c r="AJ2111" s="158"/>
      <c r="AK2111" s="158"/>
      <c r="AL2111" s="158"/>
      <c r="AM2111" s="158"/>
      <c r="AN2111" s="158"/>
      <c r="AO2111" s="158"/>
      <c r="AP2111" s="158"/>
      <c r="AQ2111" s="158"/>
      <c r="AR2111" s="158"/>
      <c r="AS2111" s="158"/>
      <c r="AT2111" s="158"/>
      <c r="AU2111" s="158"/>
      <c r="AV2111" s="158"/>
    </row>
    <row r="2112">
      <c r="A2112" s="157">
        <v>3879.0</v>
      </c>
      <c r="B2112" s="158" t="s">
        <v>2173</v>
      </c>
      <c r="C2112" s="158">
        <v>1.0</v>
      </c>
      <c r="D2112" s="158">
        <v>0.0</v>
      </c>
      <c r="E2112" s="158" t="e">
        <v>#N/A</v>
      </c>
      <c r="F2112" s="158">
        <v>1215.0</v>
      </c>
      <c r="G2112" s="158"/>
      <c r="H2112" s="158">
        <f t="shared" si="1"/>
        <v>29160</v>
      </c>
      <c r="I2112" s="158" t="str">
        <f t="shared" si="2"/>
        <v>#N/A</v>
      </c>
      <c r="J2112" s="158" t="str">
        <f t="shared" si="3"/>
        <v>#N/A</v>
      </c>
      <c r="K2112" s="158" t="str">
        <f t="shared" si="4"/>
        <v>#N/A</v>
      </c>
      <c r="L2112" s="158">
        <f t="shared" si="19"/>
        <v>29160</v>
      </c>
      <c r="M2112" s="158">
        <f t="shared" si="6"/>
        <v>1215</v>
      </c>
      <c r="N2112" s="158">
        <v>0.0</v>
      </c>
      <c r="O2112" s="158" t="str">
        <f t="shared" si="7"/>
        <v>#N/A</v>
      </c>
      <c r="P2112" s="158" t="str">
        <f t="shared" si="8"/>
        <v>#N/A</v>
      </c>
      <c r="Q2112" s="158" t="str">
        <f t="shared" si="9"/>
        <v>#N/A</v>
      </c>
      <c r="R2112" s="158" t="str">
        <f t="shared" si="10"/>
        <v>#N/A</v>
      </c>
      <c r="S2112" s="158" t="str">
        <f t="shared" si="20"/>
        <v>#N/A</v>
      </c>
      <c r="T2112" s="158" t="str">
        <f t="shared" si="11"/>
        <v>#N/A</v>
      </c>
      <c r="U2112" s="158">
        <v>246.0</v>
      </c>
      <c r="V2112" s="158" t="str">
        <f t="shared" si="12"/>
        <v>#N/A</v>
      </c>
      <c r="W2112" s="157" t="s">
        <v>2650</v>
      </c>
      <c r="X2112" s="157">
        <v>76.46</v>
      </c>
      <c r="Y2112" s="157" t="s">
        <v>3237</v>
      </c>
      <c r="Z2112" s="158" t="str">
        <f t="shared" si="21"/>
        <v>#N/A</v>
      </c>
      <c r="AA2112" s="158" t="str">
        <f t="shared" si="13"/>
        <v>#N/A</v>
      </c>
      <c r="AB2112" s="158" t="str">
        <f t="shared" si="14"/>
        <v>#N/A</v>
      </c>
      <c r="AC2112" s="158">
        <v>0.0</v>
      </c>
      <c r="AD2112" s="158" t="str">
        <f t="shared" si="15"/>
        <v>#N/A</v>
      </c>
      <c r="AE2112" s="158" t="str">
        <f t="shared" si="16"/>
        <v>#N/A</v>
      </c>
      <c r="AF2112" s="158"/>
      <c r="AG2112" s="158"/>
      <c r="AH2112" s="158"/>
      <c r="AI2112" s="158"/>
      <c r="AJ2112" s="158"/>
      <c r="AK2112" s="158"/>
      <c r="AL2112" s="158"/>
      <c r="AM2112" s="158"/>
      <c r="AN2112" s="158"/>
      <c r="AO2112" s="158"/>
      <c r="AP2112" s="158"/>
      <c r="AQ2112" s="158"/>
      <c r="AR2112" s="158"/>
      <c r="AS2112" s="158"/>
      <c r="AT2112" s="158"/>
      <c r="AU2112" s="158"/>
      <c r="AV2112" s="158"/>
    </row>
    <row r="2113">
      <c r="A2113" s="157">
        <v>3880.0</v>
      </c>
      <c r="B2113" s="158" t="s">
        <v>2174</v>
      </c>
      <c r="C2113" s="158">
        <v>1.0</v>
      </c>
      <c r="D2113" s="158">
        <v>0.0</v>
      </c>
      <c r="E2113" s="158" t="e">
        <v>#N/A</v>
      </c>
      <c r="F2113" s="158">
        <v>1215.0</v>
      </c>
      <c r="G2113" s="158"/>
      <c r="H2113" s="158">
        <f t="shared" si="1"/>
        <v>29160</v>
      </c>
      <c r="I2113" s="158" t="str">
        <f t="shared" si="2"/>
        <v>#N/A</v>
      </c>
      <c r="J2113" s="158" t="str">
        <f t="shared" si="3"/>
        <v>#N/A</v>
      </c>
      <c r="K2113" s="158" t="str">
        <f t="shared" si="4"/>
        <v>#N/A</v>
      </c>
      <c r="L2113" s="158">
        <f t="shared" si="19"/>
        <v>29160</v>
      </c>
      <c r="M2113" s="158">
        <f t="shared" si="6"/>
        <v>1215</v>
      </c>
      <c r="N2113" s="158">
        <v>1.0</v>
      </c>
      <c r="O2113" s="158" t="str">
        <f t="shared" si="7"/>
        <v>#N/A</v>
      </c>
      <c r="P2113" s="158" t="str">
        <f t="shared" si="8"/>
        <v>#N/A</v>
      </c>
      <c r="Q2113" s="158" t="str">
        <f t="shared" si="9"/>
        <v>#N/A</v>
      </c>
      <c r="R2113" s="158" t="str">
        <f t="shared" si="10"/>
        <v>#N/A</v>
      </c>
      <c r="S2113" s="158" t="str">
        <f t="shared" si="20"/>
        <v>#N/A</v>
      </c>
      <c r="T2113" s="158" t="str">
        <f t="shared" si="11"/>
        <v>#N/A</v>
      </c>
      <c r="U2113" s="158">
        <v>246.0</v>
      </c>
      <c r="V2113" s="158" t="str">
        <f t="shared" si="12"/>
        <v>#N/A</v>
      </c>
      <c r="W2113" s="157" t="s">
        <v>2650</v>
      </c>
      <c r="X2113" s="157">
        <v>76.46</v>
      </c>
      <c r="Y2113" s="157" t="s">
        <v>3225</v>
      </c>
      <c r="Z2113" s="158" t="str">
        <f t="shared" si="21"/>
        <v>#N/A</v>
      </c>
      <c r="AA2113" s="158" t="str">
        <f t="shared" si="13"/>
        <v>#N/A</v>
      </c>
      <c r="AB2113" s="158" t="str">
        <f t="shared" si="14"/>
        <v>#N/A</v>
      </c>
      <c r="AC2113" s="158">
        <v>1.0</v>
      </c>
      <c r="AD2113" s="158" t="str">
        <f t="shared" si="15"/>
        <v>#N/A</v>
      </c>
      <c r="AE2113" s="158" t="str">
        <f t="shared" si="16"/>
        <v>#N/A</v>
      </c>
      <c r="AF2113" s="158"/>
      <c r="AG2113" s="158"/>
      <c r="AH2113" s="158"/>
      <c r="AI2113" s="158"/>
      <c r="AJ2113" s="158"/>
      <c r="AK2113" s="158"/>
      <c r="AL2113" s="158"/>
      <c r="AM2113" s="158"/>
      <c r="AN2113" s="158"/>
      <c r="AO2113" s="158"/>
      <c r="AP2113" s="158"/>
      <c r="AQ2113" s="158"/>
      <c r="AR2113" s="158"/>
      <c r="AS2113" s="158"/>
      <c r="AT2113" s="158"/>
      <c r="AU2113" s="158"/>
      <c r="AV2113" s="158"/>
    </row>
    <row r="2114">
      <c r="A2114" s="157">
        <v>3881.0</v>
      </c>
      <c r="B2114" s="158" t="s">
        <v>2175</v>
      </c>
      <c r="C2114" s="158">
        <v>1.0</v>
      </c>
      <c r="D2114" s="158">
        <v>0.0</v>
      </c>
      <c r="E2114" s="158" t="e">
        <v>#N/A</v>
      </c>
      <c r="F2114" s="158">
        <v>1215.0</v>
      </c>
      <c r="G2114" s="158"/>
      <c r="H2114" s="158">
        <f t="shared" si="1"/>
        <v>29160</v>
      </c>
      <c r="I2114" s="158" t="str">
        <f t="shared" si="2"/>
        <v>#N/A</v>
      </c>
      <c r="J2114" s="158" t="str">
        <f t="shared" si="3"/>
        <v>#N/A</v>
      </c>
      <c r="K2114" s="158" t="str">
        <f t="shared" si="4"/>
        <v>#N/A</v>
      </c>
      <c r="L2114" s="158">
        <f t="shared" si="19"/>
        <v>29160</v>
      </c>
      <c r="M2114" s="158">
        <f t="shared" si="6"/>
        <v>1215</v>
      </c>
      <c r="N2114" s="158">
        <v>1.0</v>
      </c>
      <c r="O2114" s="158" t="str">
        <f t="shared" si="7"/>
        <v>#N/A</v>
      </c>
      <c r="P2114" s="158" t="str">
        <f t="shared" si="8"/>
        <v>#N/A</v>
      </c>
      <c r="Q2114" s="158" t="str">
        <f t="shared" si="9"/>
        <v>#N/A</v>
      </c>
      <c r="R2114" s="158" t="str">
        <f t="shared" si="10"/>
        <v>#N/A</v>
      </c>
      <c r="S2114" s="158" t="str">
        <f t="shared" si="20"/>
        <v>#N/A</v>
      </c>
      <c r="T2114" s="158" t="str">
        <f t="shared" si="11"/>
        <v>#N/A</v>
      </c>
      <c r="U2114" s="158">
        <v>246.0</v>
      </c>
      <c r="V2114" s="158" t="str">
        <f t="shared" si="12"/>
        <v>#N/A</v>
      </c>
      <c r="W2114" s="157" t="s">
        <v>2650</v>
      </c>
      <c r="X2114" s="157">
        <v>76.46</v>
      </c>
      <c r="Y2114" s="157" t="s">
        <v>3225</v>
      </c>
      <c r="Z2114" s="158" t="str">
        <f t="shared" si="21"/>
        <v>#N/A</v>
      </c>
      <c r="AA2114" s="158" t="str">
        <f t="shared" si="13"/>
        <v>#N/A</v>
      </c>
      <c r="AB2114" s="158" t="str">
        <f t="shared" si="14"/>
        <v>#N/A</v>
      </c>
      <c r="AC2114" s="158">
        <v>1.0</v>
      </c>
      <c r="AD2114" s="158" t="str">
        <f t="shared" si="15"/>
        <v>#N/A</v>
      </c>
      <c r="AE2114" s="158" t="str">
        <f t="shared" si="16"/>
        <v>#N/A</v>
      </c>
      <c r="AF2114" s="158"/>
      <c r="AG2114" s="158"/>
      <c r="AH2114" s="158"/>
      <c r="AI2114" s="158"/>
      <c r="AJ2114" s="158"/>
      <c r="AK2114" s="158"/>
      <c r="AL2114" s="158"/>
      <c r="AM2114" s="158"/>
      <c r="AN2114" s="158"/>
      <c r="AO2114" s="158"/>
      <c r="AP2114" s="158"/>
      <c r="AQ2114" s="158"/>
      <c r="AR2114" s="158"/>
      <c r="AS2114" s="158"/>
      <c r="AT2114" s="158"/>
      <c r="AU2114" s="158"/>
      <c r="AV2114" s="158"/>
    </row>
    <row r="2115">
      <c r="A2115" s="157">
        <v>3882.0</v>
      </c>
      <c r="B2115" s="158" t="s">
        <v>2175</v>
      </c>
      <c r="C2115" s="158">
        <v>1.0</v>
      </c>
      <c r="D2115" s="158">
        <v>0.0</v>
      </c>
      <c r="E2115" s="158" t="e">
        <v>#N/A</v>
      </c>
      <c r="F2115" s="158">
        <v>1215.0</v>
      </c>
      <c r="G2115" s="158"/>
      <c r="H2115" s="158">
        <f t="shared" si="1"/>
        <v>29160</v>
      </c>
      <c r="I2115" s="158" t="str">
        <f t="shared" si="2"/>
        <v>#N/A</v>
      </c>
      <c r="J2115" s="158" t="str">
        <f t="shared" si="3"/>
        <v>#N/A</v>
      </c>
      <c r="K2115" s="158" t="str">
        <f t="shared" si="4"/>
        <v>#N/A</v>
      </c>
      <c r="L2115" s="158">
        <f t="shared" si="19"/>
        <v>29160</v>
      </c>
      <c r="M2115" s="158">
        <f t="shared" si="6"/>
        <v>1215</v>
      </c>
      <c r="N2115" s="158">
        <v>1.0</v>
      </c>
      <c r="O2115" s="158" t="str">
        <f t="shared" si="7"/>
        <v>#N/A</v>
      </c>
      <c r="P2115" s="158" t="str">
        <f t="shared" si="8"/>
        <v>#N/A</v>
      </c>
      <c r="Q2115" s="158" t="str">
        <f t="shared" si="9"/>
        <v>#N/A</v>
      </c>
      <c r="R2115" s="158" t="str">
        <f t="shared" si="10"/>
        <v>#N/A</v>
      </c>
      <c r="S2115" s="158" t="str">
        <f t="shared" si="20"/>
        <v>#N/A</v>
      </c>
      <c r="T2115" s="158" t="str">
        <f t="shared" si="11"/>
        <v>#N/A</v>
      </c>
      <c r="U2115" s="158">
        <v>246.0</v>
      </c>
      <c r="V2115" s="158" t="str">
        <f t="shared" si="12"/>
        <v>#N/A</v>
      </c>
      <c r="W2115" s="157" t="s">
        <v>2650</v>
      </c>
      <c r="X2115" s="157">
        <v>76.46</v>
      </c>
      <c r="Y2115" s="157" t="s">
        <v>3225</v>
      </c>
      <c r="Z2115" s="158" t="str">
        <f t="shared" si="21"/>
        <v>#N/A</v>
      </c>
      <c r="AA2115" s="158" t="str">
        <f t="shared" si="13"/>
        <v>#N/A</v>
      </c>
      <c r="AB2115" s="158" t="str">
        <f t="shared" si="14"/>
        <v>#N/A</v>
      </c>
      <c r="AC2115" s="158">
        <v>1.0</v>
      </c>
      <c r="AD2115" s="158" t="str">
        <f t="shared" si="15"/>
        <v>#N/A</v>
      </c>
      <c r="AE2115" s="158" t="str">
        <f t="shared" si="16"/>
        <v>#N/A</v>
      </c>
      <c r="AF2115" s="158"/>
      <c r="AG2115" s="158"/>
      <c r="AH2115" s="158"/>
      <c r="AI2115" s="158"/>
      <c r="AJ2115" s="158"/>
      <c r="AK2115" s="158"/>
      <c r="AL2115" s="158"/>
      <c r="AM2115" s="158"/>
      <c r="AN2115" s="158"/>
      <c r="AO2115" s="158"/>
      <c r="AP2115" s="158"/>
      <c r="AQ2115" s="158"/>
      <c r="AR2115" s="158"/>
      <c r="AS2115" s="158"/>
      <c r="AT2115" s="158"/>
      <c r="AU2115" s="158"/>
      <c r="AV2115" s="158"/>
    </row>
    <row r="2116">
      <c r="A2116" s="157">
        <v>3883.0</v>
      </c>
      <c r="B2116" s="158" t="s">
        <v>2175</v>
      </c>
      <c r="C2116" s="158">
        <v>1.0</v>
      </c>
      <c r="D2116" s="158">
        <v>0.0</v>
      </c>
      <c r="E2116" s="158" t="e">
        <v>#N/A</v>
      </c>
      <c r="F2116" s="158">
        <v>1215.0</v>
      </c>
      <c r="G2116" s="158"/>
      <c r="H2116" s="158">
        <f t="shared" si="1"/>
        <v>29160</v>
      </c>
      <c r="I2116" s="158" t="str">
        <f t="shared" si="2"/>
        <v>#N/A</v>
      </c>
      <c r="J2116" s="158" t="str">
        <f t="shared" si="3"/>
        <v>#N/A</v>
      </c>
      <c r="K2116" s="158" t="str">
        <f t="shared" si="4"/>
        <v>#N/A</v>
      </c>
      <c r="L2116" s="158">
        <f t="shared" si="19"/>
        <v>29160</v>
      </c>
      <c r="M2116" s="158">
        <f t="shared" si="6"/>
        <v>1215</v>
      </c>
      <c r="N2116" s="158">
        <v>1.0</v>
      </c>
      <c r="O2116" s="158" t="str">
        <f t="shared" si="7"/>
        <v>#N/A</v>
      </c>
      <c r="P2116" s="158" t="str">
        <f t="shared" si="8"/>
        <v>#N/A</v>
      </c>
      <c r="Q2116" s="158" t="str">
        <f t="shared" si="9"/>
        <v>#N/A</v>
      </c>
      <c r="R2116" s="158" t="str">
        <f t="shared" si="10"/>
        <v>#N/A</v>
      </c>
      <c r="S2116" s="158" t="str">
        <f t="shared" si="20"/>
        <v>#N/A</v>
      </c>
      <c r="T2116" s="158" t="str">
        <f t="shared" si="11"/>
        <v>#N/A</v>
      </c>
      <c r="U2116" s="158">
        <v>246.0</v>
      </c>
      <c r="V2116" s="158" t="str">
        <f t="shared" si="12"/>
        <v>#N/A</v>
      </c>
      <c r="W2116" s="157" t="s">
        <v>2650</v>
      </c>
      <c r="X2116" s="157">
        <v>76.46</v>
      </c>
      <c r="Y2116" s="157" t="s">
        <v>3225</v>
      </c>
      <c r="Z2116" s="158" t="str">
        <f t="shared" si="21"/>
        <v>#N/A</v>
      </c>
      <c r="AA2116" s="158" t="str">
        <f t="shared" si="13"/>
        <v>#N/A</v>
      </c>
      <c r="AB2116" s="158" t="str">
        <f t="shared" si="14"/>
        <v>#N/A</v>
      </c>
      <c r="AC2116" s="158">
        <v>1.0</v>
      </c>
      <c r="AD2116" s="158" t="str">
        <f t="shared" si="15"/>
        <v>#N/A</v>
      </c>
      <c r="AE2116" s="158" t="str">
        <f t="shared" si="16"/>
        <v>#N/A</v>
      </c>
      <c r="AF2116" s="158"/>
      <c r="AG2116" s="158"/>
      <c r="AH2116" s="158"/>
      <c r="AI2116" s="158"/>
      <c r="AJ2116" s="158"/>
      <c r="AK2116" s="158"/>
      <c r="AL2116" s="158"/>
      <c r="AM2116" s="158"/>
      <c r="AN2116" s="158"/>
      <c r="AO2116" s="158"/>
      <c r="AP2116" s="158"/>
      <c r="AQ2116" s="158"/>
      <c r="AR2116" s="158"/>
      <c r="AS2116" s="158"/>
      <c r="AT2116" s="158"/>
      <c r="AU2116" s="158"/>
      <c r="AV2116" s="158"/>
    </row>
    <row r="2117">
      <c r="A2117" s="157">
        <v>3884.0</v>
      </c>
      <c r="B2117" s="158" t="s">
        <v>2175</v>
      </c>
      <c r="C2117" s="158">
        <v>1.0</v>
      </c>
      <c r="D2117" s="158">
        <v>0.0</v>
      </c>
      <c r="E2117" s="158" t="e">
        <v>#N/A</v>
      </c>
      <c r="F2117" s="158">
        <v>1215.0</v>
      </c>
      <c r="G2117" s="158"/>
      <c r="H2117" s="158">
        <f t="shared" si="1"/>
        <v>29160</v>
      </c>
      <c r="I2117" s="158" t="str">
        <f t="shared" si="2"/>
        <v>#N/A</v>
      </c>
      <c r="J2117" s="158" t="str">
        <f t="shared" si="3"/>
        <v>#N/A</v>
      </c>
      <c r="K2117" s="158" t="str">
        <f t="shared" si="4"/>
        <v>#N/A</v>
      </c>
      <c r="L2117" s="158">
        <f t="shared" si="19"/>
        <v>29160</v>
      </c>
      <c r="M2117" s="158">
        <f t="shared" si="6"/>
        <v>1215</v>
      </c>
      <c r="N2117" s="158">
        <v>1.0</v>
      </c>
      <c r="O2117" s="158" t="str">
        <f t="shared" si="7"/>
        <v>#N/A</v>
      </c>
      <c r="P2117" s="158" t="str">
        <f t="shared" si="8"/>
        <v>#N/A</v>
      </c>
      <c r="Q2117" s="158" t="str">
        <f t="shared" si="9"/>
        <v>#N/A</v>
      </c>
      <c r="R2117" s="158" t="str">
        <f t="shared" si="10"/>
        <v>#N/A</v>
      </c>
      <c r="S2117" s="158" t="str">
        <f t="shared" si="20"/>
        <v>#N/A</v>
      </c>
      <c r="T2117" s="158" t="str">
        <f t="shared" si="11"/>
        <v>#N/A</v>
      </c>
      <c r="U2117" s="158">
        <v>246.0</v>
      </c>
      <c r="V2117" s="158" t="str">
        <f t="shared" si="12"/>
        <v>#N/A</v>
      </c>
      <c r="W2117" s="157" t="s">
        <v>2650</v>
      </c>
      <c r="X2117" s="157">
        <v>76.46</v>
      </c>
      <c r="Y2117" s="157" t="s">
        <v>3225</v>
      </c>
      <c r="Z2117" s="158" t="str">
        <f t="shared" si="21"/>
        <v>#N/A</v>
      </c>
      <c r="AA2117" s="158" t="str">
        <f t="shared" si="13"/>
        <v>#N/A</v>
      </c>
      <c r="AB2117" s="158" t="str">
        <f t="shared" si="14"/>
        <v>#N/A</v>
      </c>
      <c r="AC2117" s="158">
        <v>1.0</v>
      </c>
      <c r="AD2117" s="158" t="str">
        <f t="shared" si="15"/>
        <v>#N/A</v>
      </c>
      <c r="AE2117" s="158" t="str">
        <f t="shared" si="16"/>
        <v>#N/A</v>
      </c>
      <c r="AF2117" s="158"/>
      <c r="AG2117" s="158"/>
      <c r="AH2117" s="158"/>
      <c r="AI2117" s="158"/>
      <c r="AJ2117" s="158"/>
      <c r="AK2117" s="158"/>
      <c r="AL2117" s="158"/>
      <c r="AM2117" s="158"/>
      <c r="AN2117" s="158"/>
      <c r="AO2117" s="158"/>
      <c r="AP2117" s="158"/>
      <c r="AQ2117" s="158"/>
      <c r="AR2117" s="158"/>
      <c r="AS2117" s="158"/>
      <c r="AT2117" s="158"/>
      <c r="AU2117" s="158"/>
      <c r="AV2117" s="158"/>
    </row>
    <row r="2118">
      <c r="A2118" s="157">
        <v>3885.0</v>
      </c>
      <c r="B2118" s="158" t="s">
        <v>2175</v>
      </c>
      <c r="C2118" s="158">
        <v>1.0</v>
      </c>
      <c r="D2118" s="158">
        <v>0.0</v>
      </c>
      <c r="E2118" s="158" t="e">
        <v>#N/A</v>
      </c>
      <c r="F2118" s="158">
        <v>1215.0</v>
      </c>
      <c r="G2118" s="158"/>
      <c r="H2118" s="158">
        <f t="shared" si="1"/>
        <v>29160</v>
      </c>
      <c r="I2118" s="158" t="str">
        <f t="shared" si="2"/>
        <v>#N/A</v>
      </c>
      <c r="J2118" s="158" t="str">
        <f t="shared" si="3"/>
        <v>#N/A</v>
      </c>
      <c r="K2118" s="158" t="str">
        <f t="shared" si="4"/>
        <v>#N/A</v>
      </c>
      <c r="L2118" s="158">
        <f t="shared" si="19"/>
        <v>29160</v>
      </c>
      <c r="M2118" s="158">
        <f t="shared" si="6"/>
        <v>1215</v>
      </c>
      <c r="N2118" s="158">
        <v>1.0</v>
      </c>
      <c r="O2118" s="158" t="str">
        <f t="shared" si="7"/>
        <v>#N/A</v>
      </c>
      <c r="P2118" s="158" t="str">
        <f t="shared" si="8"/>
        <v>#N/A</v>
      </c>
      <c r="Q2118" s="158" t="str">
        <f t="shared" si="9"/>
        <v>#N/A</v>
      </c>
      <c r="R2118" s="158" t="str">
        <f t="shared" si="10"/>
        <v>#N/A</v>
      </c>
      <c r="S2118" s="158" t="str">
        <f t="shared" si="20"/>
        <v>#N/A</v>
      </c>
      <c r="T2118" s="158" t="str">
        <f t="shared" si="11"/>
        <v>#N/A</v>
      </c>
      <c r="U2118" s="158">
        <v>246.0</v>
      </c>
      <c r="V2118" s="158" t="str">
        <f t="shared" si="12"/>
        <v>#N/A</v>
      </c>
      <c r="W2118" s="157" t="s">
        <v>2650</v>
      </c>
      <c r="X2118" s="157">
        <v>76.46</v>
      </c>
      <c r="Y2118" s="157" t="s">
        <v>3225</v>
      </c>
      <c r="Z2118" s="158" t="str">
        <f t="shared" si="21"/>
        <v>#N/A</v>
      </c>
      <c r="AA2118" s="158" t="str">
        <f t="shared" si="13"/>
        <v>#N/A</v>
      </c>
      <c r="AB2118" s="158" t="str">
        <f t="shared" si="14"/>
        <v>#N/A</v>
      </c>
      <c r="AC2118" s="158">
        <v>1.0</v>
      </c>
      <c r="AD2118" s="158" t="str">
        <f t="shared" si="15"/>
        <v>#N/A</v>
      </c>
      <c r="AE2118" s="158" t="str">
        <f t="shared" si="16"/>
        <v>#N/A</v>
      </c>
      <c r="AF2118" s="158"/>
      <c r="AG2118" s="158"/>
      <c r="AH2118" s="158"/>
      <c r="AI2118" s="158"/>
      <c r="AJ2118" s="158"/>
      <c r="AK2118" s="158"/>
      <c r="AL2118" s="158"/>
      <c r="AM2118" s="158"/>
      <c r="AN2118" s="158"/>
      <c r="AO2118" s="158"/>
      <c r="AP2118" s="158"/>
      <c r="AQ2118" s="158"/>
      <c r="AR2118" s="158"/>
      <c r="AS2118" s="158"/>
      <c r="AT2118" s="158"/>
      <c r="AU2118" s="158"/>
      <c r="AV2118" s="158"/>
    </row>
    <row r="2119">
      <c r="A2119" s="157">
        <v>3886.0</v>
      </c>
      <c r="B2119" s="158" t="s">
        <v>2176</v>
      </c>
      <c r="C2119" s="158">
        <v>1.0</v>
      </c>
      <c r="D2119" s="158">
        <v>0.0</v>
      </c>
      <c r="E2119" s="158" t="e">
        <v>#N/A</v>
      </c>
      <c r="F2119" s="158">
        <v>1215.0</v>
      </c>
      <c r="G2119" s="158"/>
      <c r="H2119" s="158">
        <f t="shared" si="1"/>
        <v>29160</v>
      </c>
      <c r="I2119" s="158" t="str">
        <f t="shared" si="2"/>
        <v>#N/A</v>
      </c>
      <c r="J2119" s="158" t="str">
        <f t="shared" si="3"/>
        <v>#N/A</v>
      </c>
      <c r="K2119" s="158" t="str">
        <f t="shared" si="4"/>
        <v>#N/A</v>
      </c>
      <c r="L2119" s="158">
        <f t="shared" si="19"/>
        <v>29160</v>
      </c>
      <c r="M2119" s="158">
        <f t="shared" si="6"/>
        <v>1215</v>
      </c>
      <c r="N2119" s="158">
        <v>1.0</v>
      </c>
      <c r="O2119" s="158" t="str">
        <f t="shared" si="7"/>
        <v>#N/A</v>
      </c>
      <c r="P2119" s="158" t="str">
        <f t="shared" si="8"/>
        <v>#N/A</v>
      </c>
      <c r="Q2119" s="158" t="str">
        <f t="shared" si="9"/>
        <v>#N/A</v>
      </c>
      <c r="R2119" s="158" t="str">
        <f t="shared" si="10"/>
        <v>#N/A</v>
      </c>
      <c r="S2119" s="158" t="str">
        <f t="shared" si="20"/>
        <v>#N/A</v>
      </c>
      <c r="T2119" s="158" t="str">
        <f t="shared" si="11"/>
        <v>#N/A</v>
      </c>
      <c r="U2119" s="158">
        <v>246.0</v>
      </c>
      <c r="V2119" s="158" t="str">
        <f t="shared" si="12"/>
        <v>#N/A</v>
      </c>
      <c r="W2119" s="157" t="s">
        <v>2650</v>
      </c>
      <c r="X2119" s="157">
        <v>76.46</v>
      </c>
      <c r="Y2119" s="157" t="s">
        <v>3225</v>
      </c>
      <c r="Z2119" s="158" t="str">
        <f t="shared" si="21"/>
        <v>#N/A</v>
      </c>
      <c r="AA2119" s="158" t="str">
        <f t="shared" si="13"/>
        <v>#N/A</v>
      </c>
      <c r="AB2119" s="158" t="str">
        <f t="shared" si="14"/>
        <v>#N/A</v>
      </c>
      <c r="AC2119" s="158">
        <v>1.0</v>
      </c>
      <c r="AD2119" s="158" t="str">
        <f t="shared" si="15"/>
        <v>#N/A</v>
      </c>
      <c r="AE2119" s="158" t="str">
        <f t="shared" si="16"/>
        <v>#N/A</v>
      </c>
      <c r="AF2119" s="158"/>
      <c r="AG2119" s="158"/>
      <c r="AH2119" s="158"/>
      <c r="AI2119" s="158"/>
      <c r="AJ2119" s="158"/>
      <c r="AK2119" s="158"/>
      <c r="AL2119" s="158"/>
      <c r="AM2119" s="158"/>
      <c r="AN2119" s="158"/>
      <c r="AO2119" s="158"/>
      <c r="AP2119" s="158"/>
      <c r="AQ2119" s="158"/>
      <c r="AR2119" s="158"/>
      <c r="AS2119" s="158"/>
      <c r="AT2119" s="158"/>
      <c r="AU2119" s="158"/>
      <c r="AV2119" s="158"/>
    </row>
    <row r="2120">
      <c r="A2120" s="157">
        <v>3887.0</v>
      </c>
      <c r="B2120" s="158" t="s">
        <v>2175</v>
      </c>
      <c r="C2120" s="158">
        <v>1.0</v>
      </c>
      <c r="D2120" s="158">
        <v>0.0</v>
      </c>
      <c r="E2120" s="158" t="e">
        <v>#N/A</v>
      </c>
      <c r="F2120" s="158">
        <v>1215.0</v>
      </c>
      <c r="G2120" s="158"/>
      <c r="H2120" s="158">
        <f t="shared" si="1"/>
        <v>29160</v>
      </c>
      <c r="I2120" s="158" t="str">
        <f t="shared" si="2"/>
        <v>#N/A</v>
      </c>
      <c r="J2120" s="158" t="str">
        <f t="shared" si="3"/>
        <v>#N/A</v>
      </c>
      <c r="K2120" s="158" t="str">
        <f t="shared" si="4"/>
        <v>#N/A</v>
      </c>
      <c r="L2120" s="158">
        <f t="shared" si="19"/>
        <v>29160</v>
      </c>
      <c r="M2120" s="158">
        <f t="shared" si="6"/>
        <v>1215</v>
      </c>
      <c r="N2120" s="158">
        <v>1.0</v>
      </c>
      <c r="O2120" s="158" t="str">
        <f t="shared" si="7"/>
        <v>#N/A</v>
      </c>
      <c r="P2120" s="158" t="str">
        <f t="shared" si="8"/>
        <v>#N/A</v>
      </c>
      <c r="Q2120" s="158" t="str">
        <f t="shared" si="9"/>
        <v>#N/A</v>
      </c>
      <c r="R2120" s="158" t="str">
        <f t="shared" si="10"/>
        <v>#N/A</v>
      </c>
      <c r="S2120" s="158" t="str">
        <f t="shared" si="20"/>
        <v>#N/A</v>
      </c>
      <c r="T2120" s="158" t="str">
        <f t="shared" si="11"/>
        <v>#N/A</v>
      </c>
      <c r="U2120" s="158">
        <v>246.0</v>
      </c>
      <c r="V2120" s="158" t="str">
        <f t="shared" si="12"/>
        <v>#N/A</v>
      </c>
      <c r="W2120" s="157" t="s">
        <v>2650</v>
      </c>
      <c r="X2120" s="157">
        <v>76.46</v>
      </c>
      <c r="Y2120" s="157" t="s">
        <v>3225</v>
      </c>
      <c r="Z2120" s="158" t="str">
        <f t="shared" si="21"/>
        <v>#N/A</v>
      </c>
      <c r="AA2120" s="158" t="str">
        <f t="shared" si="13"/>
        <v>#N/A</v>
      </c>
      <c r="AB2120" s="158" t="str">
        <f t="shared" si="14"/>
        <v>#N/A</v>
      </c>
      <c r="AC2120" s="158">
        <v>1.0</v>
      </c>
      <c r="AD2120" s="158" t="str">
        <f t="shared" si="15"/>
        <v>#N/A</v>
      </c>
      <c r="AE2120" s="158" t="str">
        <f t="shared" si="16"/>
        <v>#N/A</v>
      </c>
      <c r="AF2120" s="158"/>
      <c r="AG2120" s="158"/>
      <c r="AH2120" s="158"/>
      <c r="AI2120" s="158"/>
      <c r="AJ2120" s="158"/>
      <c r="AK2120" s="158"/>
      <c r="AL2120" s="158"/>
      <c r="AM2120" s="158"/>
      <c r="AN2120" s="158"/>
      <c r="AO2120" s="158"/>
      <c r="AP2120" s="158"/>
      <c r="AQ2120" s="158"/>
      <c r="AR2120" s="158"/>
      <c r="AS2120" s="158"/>
      <c r="AT2120" s="158"/>
      <c r="AU2120" s="158"/>
      <c r="AV2120" s="158"/>
    </row>
    <row r="2121">
      <c r="A2121" s="157">
        <v>3888.0</v>
      </c>
      <c r="B2121" s="158" t="s">
        <v>2175</v>
      </c>
      <c r="C2121" s="158">
        <v>1.0</v>
      </c>
      <c r="D2121" s="158">
        <v>0.0</v>
      </c>
      <c r="E2121" s="158" t="e">
        <v>#N/A</v>
      </c>
      <c r="F2121" s="158">
        <v>1215.0</v>
      </c>
      <c r="G2121" s="158"/>
      <c r="H2121" s="158">
        <f t="shared" si="1"/>
        <v>29160</v>
      </c>
      <c r="I2121" s="158" t="str">
        <f t="shared" si="2"/>
        <v>#N/A</v>
      </c>
      <c r="J2121" s="158" t="str">
        <f t="shared" si="3"/>
        <v>#N/A</v>
      </c>
      <c r="K2121" s="158" t="str">
        <f t="shared" si="4"/>
        <v>#N/A</v>
      </c>
      <c r="L2121" s="158">
        <f t="shared" si="19"/>
        <v>29160</v>
      </c>
      <c r="M2121" s="158">
        <f t="shared" si="6"/>
        <v>1215</v>
      </c>
      <c r="N2121" s="158">
        <v>1.0</v>
      </c>
      <c r="O2121" s="158" t="str">
        <f t="shared" si="7"/>
        <v>#N/A</v>
      </c>
      <c r="P2121" s="158" t="str">
        <f t="shared" si="8"/>
        <v>#N/A</v>
      </c>
      <c r="Q2121" s="158" t="str">
        <f t="shared" si="9"/>
        <v>#N/A</v>
      </c>
      <c r="R2121" s="158" t="str">
        <f t="shared" si="10"/>
        <v>#N/A</v>
      </c>
      <c r="S2121" s="158" t="str">
        <f t="shared" si="20"/>
        <v>#N/A</v>
      </c>
      <c r="T2121" s="158" t="str">
        <f t="shared" si="11"/>
        <v>#N/A</v>
      </c>
      <c r="U2121" s="158">
        <v>246.0</v>
      </c>
      <c r="V2121" s="158" t="str">
        <f t="shared" si="12"/>
        <v>#N/A</v>
      </c>
      <c r="W2121" s="157" t="s">
        <v>2650</v>
      </c>
      <c r="X2121" s="157">
        <v>76.46</v>
      </c>
      <c r="Y2121" s="157" t="s">
        <v>3225</v>
      </c>
      <c r="Z2121" s="158" t="str">
        <f t="shared" si="21"/>
        <v>#N/A</v>
      </c>
      <c r="AA2121" s="158" t="str">
        <f t="shared" si="13"/>
        <v>#N/A</v>
      </c>
      <c r="AB2121" s="158" t="str">
        <f t="shared" si="14"/>
        <v>#N/A</v>
      </c>
      <c r="AC2121" s="158">
        <v>1.0</v>
      </c>
      <c r="AD2121" s="158" t="str">
        <f t="shared" si="15"/>
        <v>#N/A</v>
      </c>
      <c r="AE2121" s="158" t="str">
        <f t="shared" si="16"/>
        <v>#N/A</v>
      </c>
      <c r="AF2121" s="158"/>
      <c r="AG2121" s="158"/>
      <c r="AH2121" s="158"/>
      <c r="AI2121" s="158"/>
      <c r="AJ2121" s="158"/>
      <c r="AK2121" s="158"/>
      <c r="AL2121" s="158"/>
      <c r="AM2121" s="158"/>
      <c r="AN2121" s="158"/>
      <c r="AO2121" s="158"/>
      <c r="AP2121" s="158"/>
      <c r="AQ2121" s="158"/>
      <c r="AR2121" s="158"/>
      <c r="AS2121" s="158"/>
      <c r="AT2121" s="158"/>
      <c r="AU2121" s="158"/>
      <c r="AV2121" s="158"/>
    </row>
    <row r="2122">
      <c r="A2122" s="157">
        <v>3889.0</v>
      </c>
      <c r="B2122" s="158" t="s">
        <v>2175</v>
      </c>
      <c r="C2122" s="158">
        <v>1.0</v>
      </c>
      <c r="D2122" s="158">
        <v>0.0</v>
      </c>
      <c r="E2122" s="158" t="e">
        <v>#N/A</v>
      </c>
      <c r="F2122" s="158">
        <v>1215.0</v>
      </c>
      <c r="G2122" s="158"/>
      <c r="H2122" s="158">
        <f t="shared" si="1"/>
        <v>29160</v>
      </c>
      <c r="I2122" s="158" t="str">
        <f t="shared" si="2"/>
        <v>#N/A</v>
      </c>
      <c r="J2122" s="158" t="str">
        <f t="shared" si="3"/>
        <v>#N/A</v>
      </c>
      <c r="K2122" s="158" t="str">
        <f t="shared" si="4"/>
        <v>#N/A</v>
      </c>
      <c r="L2122" s="158">
        <f t="shared" si="19"/>
        <v>29160</v>
      </c>
      <c r="M2122" s="158">
        <f t="shared" si="6"/>
        <v>1215</v>
      </c>
      <c r="N2122" s="158">
        <v>1.0</v>
      </c>
      <c r="O2122" s="158" t="str">
        <f t="shared" si="7"/>
        <v>#N/A</v>
      </c>
      <c r="P2122" s="158" t="str">
        <f t="shared" si="8"/>
        <v>#N/A</v>
      </c>
      <c r="Q2122" s="158" t="str">
        <f t="shared" si="9"/>
        <v>#N/A</v>
      </c>
      <c r="R2122" s="158" t="str">
        <f t="shared" si="10"/>
        <v>#N/A</v>
      </c>
      <c r="S2122" s="158" t="str">
        <f t="shared" si="20"/>
        <v>#N/A</v>
      </c>
      <c r="T2122" s="158" t="str">
        <f t="shared" si="11"/>
        <v>#N/A</v>
      </c>
      <c r="U2122" s="158">
        <v>246.0</v>
      </c>
      <c r="V2122" s="158" t="str">
        <f t="shared" si="12"/>
        <v>#N/A</v>
      </c>
      <c r="W2122" s="157" t="s">
        <v>2650</v>
      </c>
      <c r="X2122" s="157">
        <v>76.46</v>
      </c>
      <c r="Y2122" s="157" t="s">
        <v>3225</v>
      </c>
      <c r="Z2122" s="158" t="str">
        <f t="shared" si="21"/>
        <v>#N/A</v>
      </c>
      <c r="AA2122" s="158" t="str">
        <f t="shared" si="13"/>
        <v>#N/A</v>
      </c>
      <c r="AB2122" s="158" t="str">
        <f t="shared" si="14"/>
        <v>#N/A</v>
      </c>
      <c r="AC2122" s="158">
        <v>1.0</v>
      </c>
      <c r="AD2122" s="158" t="str">
        <f t="shared" si="15"/>
        <v>#N/A</v>
      </c>
      <c r="AE2122" s="158" t="str">
        <f t="shared" si="16"/>
        <v>#N/A</v>
      </c>
      <c r="AF2122" s="158"/>
      <c r="AG2122" s="158"/>
      <c r="AH2122" s="158"/>
      <c r="AI2122" s="158"/>
      <c r="AJ2122" s="158"/>
      <c r="AK2122" s="158"/>
      <c r="AL2122" s="158"/>
      <c r="AM2122" s="158"/>
      <c r="AN2122" s="158"/>
      <c r="AO2122" s="158"/>
      <c r="AP2122" s="158"/>
      <c r="AQ2122" s="158"/>
      <c r="AR2122" s="158"/>
      <c r="AS2122" s="158"/>
      <c r="AT2122" s="158"/>
      <c r="AU2122" s="158"/>
      <c r="AV2122" s="158"/>
    </row>
    <row r="2123">
      <c r="A2123" s="157">
        <v>3890.0</v>
      </c>
      <c r="B2123" s="158" t="s">
        <v>2158</v>
      </c>
      <c r="C2123" s="158">
        <v>1.0</v>
      </c>
      <c r="D2123" s="158">
        <v>0.0</v>
      </c>
      <c r="E2123" s="158" t="e">
        <v>#N/A</v>
      </c>
      <c r="F2123" s="158">
        <v>1215.0</v>
      </c>
      <c r="G2123" s="158"/>
      <c r="H2123" s="158">
        <f t="shared" si="1"/>
        <v>29160</v>
      </c>
      <c r="I2123" s="158" t="str">
        <f t="shared" si="2"/>
        <v>#N/A</v>
      </c>
      <c r="J2123" s="158" t="str">
        <f t="shared" si="3"/>
        <v>#N/A</v>
      </c>
      <c r="K2123" s="158" t="str">
        <f t="shared" si="4"/>
        <v>#N/A</v>
      </c>
      <c r="L2123" s="158">
        <f t="shared" si="19"/>
        <v>29160</v>
      </c>
      <c r="M2123" s="158">
        <f t="shared" si="6"/>
        <v>1215</v>
      </c>
      <c r="N2123" s="158">
        <v>10.0</v>
      </c>
      <c r="O2123" s="158" t="str">
        <f t="shared" si="7"/>
        <v>#N/A</v>
      </c>
      <c r="P2123" s="158" t="str">
        <f t="shared" si="8"/>
        <v>#N/A</v>
      </c>
      <c r="Q2123" s="158" t="str">
        <f t="shared" si="9"/>
        <v>#N/A</v>
      </c>
      <c r="R2123" s="158" t="str">
        <f t="shared" si="10"/>
        <v>#N/A</v>
      </c>
      <c r="S2123" s="158" t="str">
        <f t="shared" si="20"/>
        <v>#N/A</v>
      </c>
      <c r="T2123" s="158" t="str">
        <f t="shared" si="11"/>
        <v>#N/A</v>
      </c>
      <c r="U2123" s="158">
        <v>246.0</v>
      </c>
      <c r="V2123" s="158" t="str">
        <f t="shared" si="12"/>
        <v>#N/A</v>
      </c>
      <c r="W2123" s="157" t="s">
        <v>2650</v>
      </c>
      <c r="X2123" s="157">
        <v>76.46</v>
      </c>
      <c r="Y2123" s="157" t="s">
        <v>3237</v>
      </c>
      <c r="Z2123" s="158" t="str">
        <f t="shared" si="21"/>
        <v>#N/A</v>
      </c>
      <c r="AA2123" s="158" t="str">
        <f t="shared" si="13"/>
        <v>#N/A</v>
      </c>
      <c r="AB2123" s="158" t="str">
        <f t="shared" si="14"/>
        <v>#N/A</v>
      </c>
      <c r="AC2123" s="158">
        <v>10.0</v>
      </c>
      <c r="AD2123" s="158" t="str">
        <f t="shared" si="15"/>
        <v>#N/A</v>
      </c>
      <c r="AE2123" s="158" t="str">
        <f t="shared" si="16"/>
        <v>#N/A</v>
      </c>
      <c r="AF2123" s="158"/>
      <c r="AG2123" s="158"/>
      <c r="AH2123" s="158"/>
      <c r="AI2123" s="158"/>
      <c r="AJ2123" s="158"/>
      <c r="AK2123" s="158"/>
      <c r="AL2123" s="158"/>
      <c r="AM2123" s="158"/>
      <c r="AN2123" s="158"/>
      <c r="AO2123" s="158"/>
      <c r="AP2123" s="158"/>
      <c r="AQ2123" s="158"/>
      <c r="AR2123" s="158"/>
      <c r="AS2123" s="158"/>
      <c r="AT2123" s="158"/>
      <c r="AU2123" s="158"/>
      <c r="AV2123" s="158"/>
    </row>
    <row r="2124">
      <c r="A2124" s="157">
        <v>3891.0</v>
      </c>
      <c r="B2124" s="158" t="s">
        <v>2177</v>
      </c>
      <c r="C2124" s="158">
        <v>1.0</v>
      </c>
      <c r="D2124" s="158">
        <v>0.0</v>
      </c>
      <c r="E2124" s="158" t="e">
        <v>#N/A</v>
      </c>
      <c r="F2124" s="158">
        <v>1215.0</v>
      </c>
      <c r="G2124" s="158"/>
      <c r="H2124" s="158">
        <f t="shared" si="1"/>
        <v>29160</v>
      </c>
      <c r="I2124" s="158" t="str">
        <f t="shared" si="2"/>
        <v>#N/A</v>
      </c>
      <c r="J2124" s="158" t="str">
        <f t="shared" si="3"/>
        <v>#N/A</v>
      </c>
      <c r="K2124" s="158" t="str">
        <f t="shared" si="4"/>
        <v>#N/A</v>
      </c>
      <c r="L2124" s="158">
        <f t="shared" si="19"/>
        <v>29160</v>
      </c>
      <c r="M2124" s="158">
        <f t="shared" si="6"/>
        <v>1215</v>
      </c>
      <c r="N2124" s="158">
        <v>10.0</v>
      </c>
      <c r="O2124" s="158" t="str">
        <f t="shared" si="7"/>
        <v>#N/A</v>
      </c>
      <c r="P2124" s="158" t="str">
        <f t="shared" si="8"/>
        <v>#N/A</v>
      </c>
      <c r="Q2124" s="158" t="str">
        <f t="shared" si="9"/>
        <v>#N/A</v>
      </c>
      <c r="R2124" s="158" t="str">
        <f t="shared" si="10"/>
        <v>#N/A</v>
      </c>
      <c r="S2124" s="158" t="str">
        <f t="shared" si="20"/>
        <v>#N/A</v>
      </c>
      <c r="T2124" s="158" t="str">
        <f t="shared" si="11"/>
        <v>#N/A</v>
      </c>
      <c r="U2124" s="158">
        <v>246.0</v>
      </c>
      <c r="V2124" s="158" t="str">
        <f t="shared" si="12"/>
        <v>#N/A</v>
      </c>
      <c r="W2124" s="157" t="s">
        <v>2650</v>
      </c>
      <c r="X2124" s="157">
        <v>76.46</v>
      </c>
      <c r="Y2124" s="157" t="s">
        <v>3237</v>
      </c>
      <c r="Z2124" s="158" t="str">
        <f t="shared" si="21"/>
        <v>#N/A</v>
      </c>
      <c r="AA2124" s="158" t="str">
        <f t="shared" si="13"/>
        <v>#N/A</v>
      </c>
      <c r="AB2124" s="158" t="str">
        <f t="shared" si="14"/>
        <v>#N/A</v>
      </c>
      <c r="AC2124" s="158">
        <v>10.0</v>
      </c>
      <c r="AD2124" s="158" t="str">
        <f t="shared" si="15"/>
        <v>#N/A</v>
      </c>
      <c r="AE2124" s="158" t="str">
        <f t="shared" si="16"/>
        <v>#N/A</v>
      </c>
      <c r="AF2124" s="158"/>
      <c r="AG2124" s="158"/>
      <c r="AH2124" s="158"/>
      <c r="AI2124" s="158"/>
      <c r="AJ2124" s="158"/>
      <c r="AK2124" s="158"/>
      <c r="AL2124" s="158"/>
      <c r="AM2124" s="158"/>
      <c r="AN2124" s="158"/>
      <c r="AO2124" s="158"/>
      <c r="AP2124" s="158"/>
      <c r="AQ2124" s="158"/>
      <c r="AR2124" s="158"/>
      <c r="AS2124" s="158"/>
      <c r="AT2124" s="158"/>
      <c r="AU2124" s="158"/>
      <c r="AV2124" s="158"/>
    </row>
    <row r="2125">
      <c r="A2125" s="157">
        <v>3892.0</v>
      </c>
      <c r="B2125" s="158" t="s">
        <v>1172</v>
      </c>
      <c r="C2125" s="158">
        <v>1.0</v>
      </c>
      <c r="D2125" s="158">
        <v>0.0</v>
      </c>
      <c r="E2125" s="158" t="e">
        <v>#N/A</v>
      </c>
      <c r="F2125" s="158">
        <v>1215.0</v>
      </c>
      <c r="G2125" s="158"/>
      <c r="H2125" s="158">
        <f t="shared" si="1"/>
        <v>29160</v>
      </c>
      <c r="I2125" s="158" t="str">
        <f t="shared" si="2"/>
        <v>#N/A</v>
      </c>
      <c r="J2125" s="158" t="str">
        <f t="shared" si="3"/>
        <v>#N/A</v>
      </c>
      <c r="K2125" s="158" t="str">
        <f t="shared" si="4"/>
        <v>#N/A</v>
      </c>
      <c r="L2125" s="158">
        <f t="shared" si="19"/>
        <v>29160</v>
      </c>
      <c r="M2125" s="158">
        <f t="shared" si="6"/>
        <v>1215</v>
      </c>
      <c r="N2125" s="158">
        <v>1.0</v>
      </c>
      <c r="O2125" s="158" t="str">
        <f t="shared" si="7"/>
        <v>#N/A</v>
      </c>
      <c r="P2125" s="158" t="str">
        <f t="shared" si="8"/>
        <v>#N/A</v>
      </c>
      <c r="Q2125" s="158" t="str">
        <f t="shared" si="9"/>
        <v>#N/A</v>
      </c>
      <c r="R2125" s="158" t="str">
        <f t="shared" si="10"/>
        <v>#N/A</v>
      </c>
      <c r="S2125" s="158" t="str">
        <f t="shared" si="20"/>
        <v>#N/A</v>
      </c>
      <c r="T2125" s="158" t="str">
        <f t="shared" si="11"/>
        <v>#N/A</v>
      </c>
      <c r="U2125" s="158">
        <v>246.0</v>
      </c>
      <c r="V2125" s="158" t="str">
        <f t="shared" si="12"/>
        <v>#N/A</v>
      </c>
      <c r="W2125" s="157" t="s">
        <v>2650</v>
      </c>
      <c r="X2125" s="157">
        <v>76.46</v>
      </c>
      <c r="Y2125" s="157" t="s">
        <v>3237</v>
      </c>
      <c r="Z2125" s="158" t="str">
        <f t="shared" si="21"/>
        <v>#N/A</v>
      </c>
      <c r="AA2125" s="158" t="str">
        <f t="shared" si="13"/>
        <v>#N/A</v>
      </c>
      <c r="AB2125" s="158" t="str">
        <f t="shared" si="14"/>
        <v>#N/A</v>
      </c>
      <c r="AC2125" s="158">
        <v>1.0</v>
      </c>
      <c r="AD2125" s="158" t="str">
        <f t="shared" si="15"/>
        <v>#N/A</v>
      </c>
      <c r="AE2125" s="158" t="str">
        <f t="shared" si="16"/>
        <v>#N/A</v>
      </c>
      <c r="AF2125" s="158"/>
      <c r="AG2125" s="158"/>
      <c r="AH2125" s="158"/>
      <c r="AI2125" s="158"/>
      <c r="AJ2125" s="158"/>
      <c r="AK2125" s="158"/>
      <c r="AL2125" s="158"/>
      <c r="AM2125" s="158"/>
      <c r="AN2125" s="158"/>
      <c r="AO2125" s="158"/>
      <c r="AP2125" s="158"/>
      <c r="AQ2125" s="158"/>
      <c r="AR2125" s="158"/>
      <c r="AS2125" s="158"/>
      <c r="AT2125" s="158"/>
      <c r="AU2125" s="158"/>
      <c r="AV2125" s="158"/>
    </row>
    <row r="2126">
      <c r="A2126" s="157">
        <v>3893.0</v>
      </c>
      <c r="B2126" s="158" t="s">
        <v>1172</v>
      </c>
      <c r="C2126" s="158">
        <v>1.0</v>
      </c>
      <c r="D2126" s="158">
        <v>0.0</v>
      </c>
      <c r="E2126" s="158" t="e">
        <v>#N/A</v>
      </c>
      <c r="F2126" s="158">
        <v>1215.0</v>
      </c>
      <c r="G2126" s="158"/>
      <c r="H2126" s="158">
        <f t="shared" si="1"/>
        <v>29160</v>
      </c>
      <c r="I2126" s="158" t="str">
        <f t="shared" si="2"/>
        <v>#N/A</v>
      </c>
      <c r="J2126" s="158" t="str">
        <f t="shared" si="3"/>
        <v>#N/A</v>
      </c>
      <c r="K2126" s="158" t="str">
        <f t="shared" si="4"/>
        <v>#N/A</v>
      </c>
      <c r="L2126" s="158">
        <f t="shared" si="19"/>
        <v>29160</v>
      </c>
      <c r="M2126" s="158">
        <f t="shared" si="6"/>
        <v>1215</v>
      </c>
      <c r="N2126" s="158">
        <v>1.0</v>
      </c>
      <c r="O2126" s="158" t="str">
        <f t="shared" si="7"/>
        <v>#N/A</v>
      </c>
      <c r="P2126" s="158" t="str">
        <f t="shared" si="8"/>
        <v>#N/A</v>
      </c>
      <c r="Q2126" s="158" t="str">
        <f t="shared" si="9"/>
        <v>#N/A</v>
      </c>
      <c r="R2126" s="158" t="str">
        <f t="shared" si="10"/>
        <v>#N/A</v>
      </c>
      <c r="S2126" s="158" t="str">
        <f t="shared" si="20"/>
        <v>#N/A</v>
      </c>
      <c r="T2126" s="158" t="str">
        <f t="shared" si="11"/>
        <v>#N/A</v>
      </c>
      <c r="U2126" s="158">
        <v>246.0</v>
      </c>
      <c r="V2126" s="158" t="str">
        <f t="shared" si="12"/>
        <v>#N/A</v>
      </c>
      <c r="W2126" s="157" t="s">
        <v>2650</v>
      </c>
      <c r="X2126" s="157">
        <v>76.46</v>
      </c>
      <c r="Y2126" s="157" t="s">
        <v>3237</v>
      </c>
      <c r="Z2126" s="158" t="str">
        <f t="shared" si="21"/>
        <v>#N/A</v>
      </c>
      <c r="AA2126" s="158" t="str">
        <f t="shared" si="13"/>
        <v>#N/A</v>
      </c>
      <c r="AB2126" s="158" t="str">
        <f t="shared" si="14"/>
        <v>#N/A</v>
      </c>
      <c r="AC2126" s="158">
        <v>1.0</v>
      </c>
      <c r="AD2126" s="158" t="str">
        <f t="shared" si="15"/>
        <v>#N/A</v>
      </c>
      <c r="AE2126" s="158" t="str">
        <f t="shared" si="16"/>
        <v>#N/A</v>
      </c>
      <c r="AF2126" s="158"/>
      <c r="AG2126" s="158"/>
      <c r="AH2126" s="158"/>
      <c r="AI2126" s="158"/>
      <c r="AJ2126" s="158"/>
      <c r="AK2126" s="158"/>
      <c r="AL2126" s="158"/>
      <c r="AM2126" s="158"/>
      <c r="AN2126" s="158"/>
      <c r="AO2126" s="158"/>
      <c r="AP2126" s="158"/>
      <c r="AQ2126" s="158"/>
      <c r="AR2126" s="158"/>
      <c r="AS2126" s="158"/>
      <c r="AT2126" s="158"/>
      <c r="AU2126" s="158"/>
      <c r="AV2126" s="158"/>
    </row>
    <row r="2127">
      <c r="A2127" s="157">
        <v>3894.0</v>
      </c>
      <c r="B2127" s="158" t="s">
        <v>2178</v>
      </c>
      <c r="C2127" s="158">
        <v>1.0</v>
      </c>
      <c r="D2127" s="158">
        <v>0.0</v>
      </c>
      <c r="E2127" s="158" t="e">
        <v>#N/A</v>
      </c>
      <c r="F2127" s="158">
        <v>1215.0</v>
      </c>
      <c r="G2127" s="158"/>
      <c r="H2127" s="158">
        <f t="shared" si="1"/>
        <v>29160</v>
      </c>
      <c r="I2127" s="158" t="str">
        <f t="shared" si="2"/>
        <v>#N/A</v>
      </c>
      <c r="J2127" s="158" t="str">
        <f t="shared" si="3"/>
        <v>#N/A</v>
      </c>
      <c r="K2127" s="158" t="str">
        <f t="shared" si="4"/>
        <v>#N/A</v>
      </c>
      <c r="L2127" s="158">
        <f t="shared" si="19"/>
        <v>29160</v>
      </c>
      <c r="M2127" s="158">
        <f t="shared" si="6"/>
        <v>1215</v>
      </c>
      <c r="N2127" s="158">
        <v>10.0</v>
      </c>
      <c r="O2127" s="158" t="str">
        <f t="shared" si="7"/>
        <v>#N/A</v>
      </c>
      <c r="P2127" s="158" t="str">
        <f t="shared" si="8"/>
        <v>#N/A</v>
      </c>
      <c r="Q2127" s="158" t="str">
        <f t="shared" si="9"/>
        <v>#N/A</v>
      </c>
      <c r="R2127" s="158" t="str">
        <f t="shared" si="10"/>
        <v>#N/A</v>
      </c>
      <c r="S2127" s="158" t="str">
        <f t="shared" si="20"/>
        <v>#N/A</v>
      </c>
      <c r="T2127" s="158" t="str">
        <f t="shared" si="11"/>
        <v>#N/A</v>
      </c>
      <c r="U2127" s="158">
        <v>246.0</v>
      </c>
      <c r="V2127" s="158" t="str">
        <f t="shared" si="12"/>
        <v>#N/A</v>
      </c>
      <c r="W2127" s="157" t="s">
        <v>2650</v>
      </c>
      <c r="X2127" s="157">
        <v>76.46</v>
      </c>
      <c r="Y2127" s="157" t="s">
        <v>3237</v>
      </c>
      <c r="Z2127" s="158" t="str">
        <f t="shared" si="21"/>
        <v>#N/A</v>
      </c>
      <c r="AA2127" s="158" t="str">
        <f t="shared" si="13"/>
        <v>#N/A</v>
      </c>
      <c r="AB2127" s="158" t="str">
        <f t="shared" si="14"/>
        <v>#N/A</v>
      </c>
      <c r="AC2127" s="158">
        <v>10.0</v>
      </c>
      <c r="AD2127" s="158" t="str">
        <f t="shared" si="15"/>
        <v>#N/A</v>
      </c>
      <c r="AE2127" s="158" t="str">
        <f t="shared" si="16"/>
        <v>#N/A</v>
      </c>
      <c r="AF2127" s="158"/>
      <c r="AG2127" s="158"/>
      <c r="AH2127" s="158"/>
      <c r="AI2127" s="158"/>
      <c r="AJ2127" s="158"/>
      <c r="AK2127" s="158"/>
      <c r="AL2127" s="158"/>
      <c r="AM2127" s="158"/>
      <c r="AN2127" s="158"/>
      <c r="AO2127" s="158"/>
      <c r="AP2127" s="158"/>
      <c r="AQ2127" s="158"/>
      <c r="AR2127" s="158"/>
      <c r="AS2127" s="158"/>
      <c r="AT2127" s="158"/>
      <c r="AU2127" s="158"/>
      <c r="AV2127" s="158"/>
    </row>
    <row r="2128">
      <c r="A2128" s="157">
        <v>3895.0</v>
      </c>
      <c r="B2128" s="158" t="s">
        <v>2179</v>
      </c>
      <c r="C2128" s="158">
        <v>1.0</v>
      </c>
      <c r="D2128" s="158">
        <v>0.0</v>
      </c>
      <c r="E2128" s="158" t="e">
        <v>#N/A</v>
      </c>
      <c r="F2128" s="158">
        <v>1215.0</v>
      </c>
      <c r="G2128" s="158"/>
      <c r="H2128" s="158">
        <f t="shared" si="1"/>
        <v>29160</v>
      </c>
      <c r="I2128" s="158" t="str">
        <f t="shared" si="2"/>
        <v>#N/A</v>
      </c>
      <c r="J2128" s="158" t="str">
        <f t="shared" si="3"/>
        <v>#N/A</v>
      </c>
      <c r="K2128" s="158" t="str">
        <f t="shared" si="4"/>
        <v>#N/A</v>
      </c>
      <c r="L2128" s="158">
        <f t="shared" si="19"/>
        <v>29160</v>
      </c>
      <c r="M2128" s="158">
        <f t="shared" si="6"/>
        <v>1215</v>
      </c>
      <c r="N2128" s="158">
        <v>1.0</v>
      </c>
      <c r="O2128" s="158" t="str">
        <f t="shared" si="7"/>
        <v>#N/A</v>
      </c>
      <c r="P2128" s="158" t="str">
        <f t="shared" si="8"/>
        <v>#N/A</v>
      </c>
      <c r="Q2128" s="158" t="str">
        <f t="shared" si="9"/>
        <v>#N/A</v>
      </c>
      <c r="R2128" s="158" t="str">
        <f t="shared" si="10"/>
        <v>#N/A</v>
      </c>
      <c r="S2128" s="158" t="str">
        <f t="shared" si="20"/>
        <v>#N/A</v>
      </c>
      <c r="T2128" s="158" t="str">
        <f t="shared" si="11"/>
        <v>#N/A</v>
      </c>
      <c r="U2128" s="158">
        <v>246.0</v>
      </c>
      <c r="V2128" s="158" t="str">
        <f t="shared" si="12"/>
        <v>#N/A</v>
      </c>
      <c r="W2128" s="157" t="s">
        <v>2650</v>
      </c>
      <c r="X2128" s="157">
        <v>76.46</v>
      </c>
      <c r="Y2128" s="157" t="s">
        <v>3237</v>
      </c>
      <c r="Z2128" s="158" t="str">
        <f t="shared" si="21"/>
        <v>#N/A</v>
      </c>
      <c r="AA2128" s="158" t="str">
        <f t="shared" si="13"/>
        <v>#N/A</v>
      </c>
      <c r="AB2128" s="158" t="str">
        <f t="shared" si="14"/>
        <v>#N/A</v>
      </c>
      <c r="AC2128" s="158">
        <v>1.0</v>
      </c>
      <c r="AD2128" s="158" t="str">
        <f t="shared" si="15"/>
        <v>#N/A</v>
      </c>
      <c r="AE2128" s="158" t="str">
        <f t="shared" si="16"/>
        <v>#N/A</v>
      </c>
      <c r="AF2128" s="158"/>
      <c r="AG2128" s="158"/>
      <c r="AH2128" s="158"/>
      <c r="AI2128" s="158"/>
      <c r="AJ2128" s="158"/>
      <c r="AK2128" s="158"/>
      <c r="AL2128" s="158"/>
      <c r="AM2128" s="158"/>
      <c r="AN2128" s="158"/>
      <c r="AO2128" s="158"/>
      <c r="AP2128" s="158"/>
      <c r="AQ2128" s="158"/>
      <c r="AR2128" s="158"/>
      <c r="AS2128" s="158"/>
      <c r="AT2128" s="158"/>
      <c r="AU2128" s="158"/>
      <c r="AV2128" s="158"/>
    </row>
    <row r="2129">
      <c r="A2129" s="157">
        <v>3896.0</v>
      </c>
      <c r="B2129" s="158" t="s">
        <v>2180</v>
      </c>
      <c r="C2129" s="158">
        <v>1.0</v>
      </c>
      <c r="D2129" s="158">
        <v>0.0</v>
      </c>
      <c r="E2129" s="158" t="e">
        <v>#N/A</v>
      </c>
      <c r="F2129" s="158">
        <v>1215.0</v>
      </c>
      <c r="G2129" s="158"/>
      <c r="H2129" s="158">
        <f t="shared" si="1"/>
        <v>29160</v>
      </c>
      <c r="I2129" s="158" t="str">
        <f t="shared" si="2"/>
        <v>#N/A</v>
      </c>
      <c r="J2129" s="158" t="str">
        <f t="shared" si="3"/>
        <v>#N/A</v>
      </c>
      <c r="K2129" s="158" t="str">
        <f t="shared" si="4"/>
        <v>#N/A</v>
      </c>
      <c r="L2129" s="158">
        <f t="shared" si="19"/>
        <v>29160</v>
      </c>
      <c r="M2129" s="158">
        <f t="shared" si="6"/>
        <v>1215</v>
      </c>
      <c r="N2129" s="158">
        <v>1.0</v>
      </c>
      <c r="O2129" s="158" t="str">
        <f t="shared" si="7"/>
        <v>#N/A</v>
      </c>
      <c r="P2129" s="158" t="str">
        <f t="shared" si="8"/>
        <v>#N/A</v>
      </c>
      <c r="Q2129" s="158" t="str">
        <f t="shared" si="9"/>
        <v>#N/A</v>
      </c>
      <c r="R2129" s="158" t="str">
        <f t="shared" si="10"/>
        <v>#N/A</v>
      </c>
      <c r="S2129" s="158" t="str">
        <f t="shared" si="20"/>
        <v>#N/A</v>
      </c>
      <c r="T2129" s="158" t="str">
        <f t="shared" si="11"/>
        <v>#N/A</v>
      </c>
      <c r="U2129" s="158">
        <v>246.0</v>
      </c>
      <c r="V2129" s="158" t="str">
        <f t="shared" si="12"/>
        <v>#N/A</v>
      </c>
      <c r="W2129" s="157" t="s">
        <v>2650</v>
      </c>
      <c r="X2129" s="157">
        <v>76.46</v>
      </c>
      <c r="Y2129" s="157" t="s">
        <v>3237</v>
      </c>
      <c r="Z2129" s="158" t="str">
        <f t="shared" si="21"/>
        <v>#N/A</v>
      </c>
      <c r="AA2129" s="158" t="str">
        <f t="shared" si="13"/>
        <v>#N/A</v>
      </c>
      <c r="AB2129" s="158" t="str">
        <f t="shared" si="14"/>
        <v>#N/A</v>
      </c>
      <c r="AC2129" s="158">
        <v>1.0</v>
      </c>
      <c r="AD2129" s="158" t="str">
        <f t="shared" si="15"/>
        <v>#N/A</v>
      </c>
      <c r="AE2129" s="158" t="str">
        <f t="shared" si="16"/>
        <v>#N/A</v>
      </c>
      <c r="AF2129" s="158"/>
      <c r="AG2129" s="158"/>
      <c r="AH2129" s="158"/>
      <c r="AI2129" s="158"/>
      <c r="AJ2129" s="158"/>
      <c r="AK2129" s="158"/>
      <c r="AL2129" s="158"/>
      <c r="AM2129" s="158"/>
      <c r="AN2129" s="158"/>
      <c r="AO2129" s="158"/>
      <c r="AP2129" s="158"/>
      <c r="AQ2129" s="158"/>
      <c r="AR2129" s="158"/>
      <c r="AS2129" s="158"/>
      <c r="AT2129" s="158"/>
      <c r="AU2129" s="158"/>
      <c r="AV2129" s="158"/>
    </row>
    <row r="2130">
      <c r="A2130" s="157">
        <v>3897.0</v>
      </c>
      <c r="B2130" s="158" t="s">
        <v>2181</v>
      </c>
      <c r="C2130" s="158">
        <v>1.0</v>
      </c>
      <c r="D2130" s="158">
        <v>0.0</v>
      </c>
      <c r="E2130" s="158" t="e">
        <v>#N/A</v>
      </c>
      <c r="F2130" s="158">
        <v>1215.0</v>
      </c>
      <c r="G2130" s="158"/>
      <c r="H2130" s="158">
        <f t="shared" si="1"/>
        <v>29160</v>
      </c>
      <c r="I2130" s="158" t="str">
        <f t="shared" si="2"/>
        <v>#N/A</v>
      </c>
      <c r="J2130" s="158" t="str">
        <f t="shared" si="3"/>
        <v>#N/A</v>
      </c>
      <c r="K2130" s="158" t="str">
        <f t="shared" si="4"/>
        <v>#N/A</v>
      </c>
      <c r="L2130" s="158">
        <f t="shared" si="19"/>
        <v>29160</v>
      </c>
      <c r="M2130" s="158">
        <f t="shared" si="6"/>
        <v>1215</v>
      </c>
      <c r="N2130" s="158">
        <v>1.0</v>
      </c>
      <c r="O2130" s="158" t="str">
        <f t="shared" si="7"/>
        <v>#N/A</v>
      </c>
      <c r="P2130" s="158" t="str">
        <f t="shared" si="8"/>
        <v>#N/A</v>
      </c>
      <c r="Q2130" s="158" t="str">
        <f t="shared" si="9"/>
        <v>#N/A</v>
      </c>
      <c r="R2130" s="158" t="str">
        <f t="shared" si="10"/>
        <v>#N/A</v>
      </c>
      <c r="S2130" s="158" t="str">
        <f t="shared" si="20"/>
        <v>#N/A</v>
      </c>
      <c r="T2130" s="158" t="str">
        <f t="shared" si="11"/>
        <v>#N/A</v>
      </c>
      <c r="U2130" s="158">
        <v>246.0</v>
      </c>
      <c r="V2130" s="158" t="str">
        <f t="shared" si="12"/>
        <v>#N/A</v>
      </c>
      <c r="W2130" s="157" t="s">
        <v>2650</v>
      </c>
      <c r="X2130" s="157">
        <v>76.46</v>
      </c>
      <c r="Y2130" s="157" t="s">
        <v>3237</v>
      </c>
      <c r="Z2130" s="158" t="str">
        <f t="shared" si="21"/>
        <v>#N/A</v>
      </c>
      <c r="AA2130" s="158" t="str">
        <f t="shared" si="13"/>
        <v>#N/A</v>
      </c>
      <c r="AB2130" s="158" t="str">
        <f t="shared" si="14"/>
        <v>#N/A</v>
      </c>
      <c r="AC2130" s="158">
        <v>1.0</v>
      </c>
      <c r="AD2130" s="158" t="str">
        <f t="shared" si="15"/>
        <v>#N/A</v>
      </c>
      <c r="AE2130" s="158" t="str">
        <f t="shared" si="16"/>
        <v>#N/A</v>
      </c>
      <c r="AF2130" s="158"/>
      <c r="AG2130" s="158"/>
      <c r="AH2130" s="158"/>
      <c r="AI2130" s="158"/>
      <c r="AJ2130" s="158"/>
      <c r="AK2130" s="158"/>
      <c r="AL2130" s="158"/>
      <c r="AM2130" s="158"/>
      <c r="AN2130" s="158"/>
      <c r="AO2130" s="158"/>
      <c r="AP2130" s="158"/>
      <c r="AQ2130" s="158"/>
      <c r="AR2130" s="158"/>
      <c r="AS2130" s="158"/>
      <c r="AT2130" s="158"/>
      <c r="AU2130" s="158"/>
      <c r="AV2130" s="158"/>
    </row>
    <row r="2131">
      <c r="A2131" s="157">
        <v>3898.0</v>
      </c>
      <c r="B2131" s="158" t="s">
        <v>2175</v>
      </c>
      <c r="C2131" s="158">
        <v>1.0</v>
      </c>
      <c r="D2131" s="158">
        <v>0.0</v>
      </c>
      <c r="E2131" s="158" t="e">
        <v>#N/A</v>
      </c>
      <c r="F2131" s="158">
        <v>1215.0</v>
      </c>
      <c r="G2131" s="158"/>
      <c r="H2131" s="158">
        <f t="shared" si="1"/>
        <v>29160</v>
      </c>
      <c r="I2131" s="158" t="str">
        <f t="shared" si="2"/>
        <v>#N/A</v>
      </c>
      <c r="J2131" s="158" t="str">
        <f t="shared" si="3"/>
        <v>#N/A</v>
      </c>
      <c r="K2131" s="158" t="str">
        <f t="shared" si="4"/>
        <v>#N/A</v>
      </c>
      <c r="L2131" s="158">
        <f t="shared" si="19"/>
        <v>29160</v>
      </c>
      <c r="M2131" s="158">
        <f t="shared" si="6"/>
        <v>1215</v>
      </c>
      <c r="N2131" s="158">
        <v>1.0</v>
      </c>
      <c r="O2131" s="158" t="str">
        <f t="shared" si="7"/>
        <v>#N/A</v>
      </c>
      <c r="P2131" s="158" t="str">
        <f t="shared" si="8"/>
        <v>#N/A</v>
      </c>
      <c r="Q2131" s="158" t="str">
        <f t="shared" si="9"/>
        <v>#N/A</v>
      </c>
      <c r="R2131" s="158" t="str">
        <f t="shared" si="10"/>
        <v>#N/A</v>
      </c>
      <c r="S2131" s="158" t="str">
        <f t="shared" si="20"/>
        <v>#N/A</v>
      </c>
      <c r="T2131" s="158" t="str">
        <f t="shared" si="11"/>
        <v>#N/A</v>
      </c>
      <c r="U2131" s="158">
        <v>246.0</v>
      </c>
      <c r="V2131" s="158" t="str">
        <f t="shared" si="12"/>
        <v>#N/A</v>
      </c>
      <c r="W2131" s="157" t="s">
        <v>2650</v>
      </c>
      <c r="X2131" s="157">
        <v>76.46</v>
      </c>
      <c r="Y2131" s="157" t="s">
        <v>3225</v>
      </c>
      <c r="Z2131" s="158" t="str">
        <f t="shared" si="21"/>
        <v>#N/A</v>
      </c>
      <c r="AA2131" s="158" t="str">
        <f t="shared" si="13"/>
        <v>#N/A</v>
      </c>
      <c r="AB2131" s="158" t="str">
        <f t="shared" si="14"/>
        <v>#N/A</v>
      </c>
      <c r="AC2131" s="158">
        <v>1.0</v>
      </c>
      <c r="AD2131" s="158" t="str">
        <f t="shared" si="15"/>
        <v>#N/A</v>
      </c>
      <c r="AE2131" s="158" t="str">
        <f t="shared" si="16"/>
        <v>#N/A</v>
      </c>
      <c r="AF2131" s="158"/>
      <c r="AG2131" s="158"/>
      <c r="AH2131" s="158"/>
      <c r="AI2131" s="158"/>
      <c r="AJ2131" s="158"/>
      <c r="AK2131" s="158"/>
      <c r="AL2131" s="158"/>
      <c r="AM2131" s="158"/>
      <c r="AN2131" s="158"/>
      <c r="AO2131" s="158"/>
      <c r="AP2131" s="158"/>
      <c r="AQ2131" s="158"/>
      <c r="AR2131" s="158"/>
      <c r="AS2131" s="158"/>
      <c r="AT2131" s="158"/>
      <c r="AU2131" s="158"/>
      <c r="AV2131" s="158"/>
    </row>
    <row r="2132">
      <c r="A2132" s="157">
        <v>3899.0</v>
      </c>
      <c r="B2132" s="158" t="s">
        <v>2175</v>
      </c>
      <c r="C2132" s="158">
        <v>1.0</v>
      </c>
      <c r="D2132" s="158">
        <v>0.0</v>
      </c>
      <c r="E2132" s="158" t="e">
        <v>#N/A</v>
      </c>
      <c r="F2132" s="158">
        <v>1215.0</v>
      </c>
      <c r="G2132" s="158"/>
      <c r="H2132" s="158">
        <f t="shared" si="1"/>
        <v>29160</v>
      </c>
      <c r="I2132" s="158" t="str">
        <f t="shared" si="2"/>
        <v>#N/A</v>
      </c>
      <c r="J2132" s="158" t="str">
        <f t="shared" si="3"/>
        <v>#N/A</v>
      </c>
      <c r="K2132" s="158" t="str">
        <f t="shared" si="4"/>
        <v>#N/A</v>
      </c>
      <c r="L2132" s="158">
        <f t="shared" si="19"/>
        <v>29160</v>
      </c>
      <c r="M2132" s="158">
        <f t="shared" si="6"/>
        <v>1215</v>
      </c>
      <c r="N2132" s="158">
        <v>1.0</v>
      </c>
      <c r="O2132" s="158" t="str">
        <f t="shared" si="7"/>
        <v>#N/A</v>
      </c>
      <c r="P2132" s="158" t="str">
        <f t="shared" si="8"/>
        <v>#N/A</v>
      </c>
      <c r="Q2132" s="158" t="str">
        <f t="shared" si="9"/>
        <v>#N/A</v>
      </c>
      <c r="R2132" s="158" t="str">
        <f t="shared" si="10"/>
        <v>#N/A</v>
      </c>
      <c r="S2132" s="158" t="str">
        <f t="shared" si="20"/>
        <v>#N/A</v>
      </c>
      <c r="T2132" s="158" t="str">
        <f t="shared" si="11"/>
        <v>#N/A</v>
      </c>
      <c r="U2132" s="158">
        <v>246.0</v>
      </c>
      <c r="V2132" s="158" t="str">
        <f t="shared" si="12"/>
        <v>#N/A</v>
      </c>
      <c r="W2132" s="157" t="s">
        <v>2650</v>
      </c>
      <c r="X2132" s="157">
        <v>76.46</v>
      </c>
      <c r="Y2132" s="157" t="s">
        <v>3225</v>
      </c>
      <c r="Z2132" s="158" t="str">
        <f t="shared" si="21"/>
        <v>#N/A</v>
      </c>
      <c r="AA2132" s="158" t="str">
        <f t="shared" si="13"/>
        <v>#N/A</v>
      </c>
      <c r="AB2132" s="158" t="str">
        <f t="shared" si="14"/>
        <v>#N/A</v>
      </c>
      <c r="AC2132" s="158">
        <v>1.0</v>
      </c>
      <c r="AD2132" s="158" t="str">
        <f t="shared" si="15"/>
        <v>#N/A</v>
      </c>
      <c r="AE2132" s="158" t="str">
        <f t="shared" si="16"/>
        <v>#N/A</v>
      </c>
      <c r="AF2132" s="158"/>
      <c r="AG2132" s="158"/>
      <c r="AH2132" s="158"/>
      <c r="AI2132" s="158"/>
      <c r="AJ2132" s="158"/>
      <c r="AK2132" s="158"/>
      <c r="AL2132" s="158"/>
      <c r="AM2132" s="158"/>
      <c r="AN2132" s="158"/>
      <c r="AO2132" s="158"/>
      <c r="AP2132" s="158"/>
      <c r="AQ2132" s="158"/>
      <c r="AR2132" s="158"/>
      <c r="AS2132" s="158"/>
      <c r="AT2132" s="158"/>
      <c r="AU2132" s="158"/>
      <c r="AV2132" s="158"/>
    </row>
    <row r="2133">
      <c r="A2133" s="157">
        <v>3900.0</v>
      </c>
      <c r="B2133" s="158" t="s">
        <v>2175</v>
      </c>
      <c r="C2133" s="158">
        <v>1.0</v>
      </c>
      <c r="D2133" s="158">
        <v>0.0</v>
      </c>
      <c r="E2133" s="158" t="e">
        <v>#N/A</v>
      </c>
      <c r="F2133" s="158">
        <v>1215.0</v>
      </c>
      <c r="G2133" s="158"/>
      <c r="H2133" s="158">
        <f t="shared" si="1"/>
        <v>29160</v>
      </c>
      <c r="I2133" s="158" t="str">
        <f t="shared" si="2"/>
        <v>#N/A</v>
      </c>
      <c r="J2133" s="158" t="str">
        <f t="shared" si="3"/>
        <v>#N/A</v>
      </c>
      <c r="K2133" s="158" t="str">
        <f t="shared" si="4"/>
        <v>#N/A</v>
      </c>
      <c r="L2133" s="158">
        <f t="shared" si="19"/>
        <v>29160</v>
      </c>
      <c r="M2133" s="158">
        <f t="shared" si="6"/>
        <v>1215</v>
      </c>
      <c r="N2133" s="158">
        <v>1.0</v>
      </c>
      <c r="O2133" s="158" t="str">
        <f t="shared" si="7"/>
        <v>#N/A</v>
      </c>
      <c r="P2133" s="158" t="str">
        <f t="shared" si="8"/>
        <v>#N/A</v>
      </c>
      <c r="Q2133" s="158" t="str">
        <f t="shared" si="9"/>
        <v>#N/A</v>
      </c>
      <c r="R2133" s="158" t="str">
        <f t="shared" si="10"/>
        <v>#N/A</v>
      </c>
      <c r="S2133" s="158" t="str">
        <f t="shared" si="20"/>
        <v>#N/A</v>
      </c>
      <c r="T2133" s="158" t="str">
        <f t="shared" si="11"/>
        <v>#N/A</v>
      </c>
      <c r="U2133" s="158">
        <v>246.0</v>
      </c>
      <c r="V2133" s="158" t="str">
        <f t="shared" si="12"/>
        <v>#N/A</v>
      </c>
      <c r="W2133" s="157" t="s">
        <v>2650</v>
      </c>
      <c r="X2133" s="157">
        <v>76.46</v>
      </c>
      <c r="Y2133" s="157" t="s">
        <v>3225</v>
      </c>
      <c r="Z2133" s="158" t="str">
        <f t="shared" si="21"/>
        <v>#N/A</v>
      </c>
      <c r="AA2133" s="158" t="str">
        <f t="shared" si="13"/>
        <v>#N/A</v>
      </c>
      <c r="AB2133" s="158" t="str">
        <f t="shared" si="14"/>
        <v>#N/A</v>
      </c>
      <c r="AC2133" s="158">
        <v>1.0</v>
      </c>
      <c r="AD2133" s="158" t="str">
        <f t="shared" si="15"/>
        <v>#N/A</v>
      </c>
      <c r="AE2133" s="158" t="str">
        <f t="shared" si="16"/>
        <v>#N/A</v>
      </c>
      <c r="AF2133" s="158"/>
      <c r="AG2133" s="158"/>
      <c r="AH2133" s="158"/>
      <c r="AI2133" s="158"/>
      <c r="AJ2133" s="158"/>
      <c r="AK2133" s="158"/>
      <c r="AL2133" s="158"/>
      <c r="AM2133" s="158"/>
      <c r="AN2133" s="158"/>
      <c r="AO2133" s="158"/>
      <c r="AP2133" s="158"/>
      <c r="AQ2133" s="158"/>
      <c r="AR2133" s="158"/>
      <c r="AS2133" s="158"/>
      <c r="AT2133" s="158"/>
      <c r="AU2133" s="158"/>
      <c r="AV2133" s="158"/>
    </row>
    <row r="2134">
      <c r="A2134" s="157">
        <v>3901.0</v>
      </c>
      <c r="B2134" s="158" t="s">
        <v>2175</v>
      </c>
      <c r="C2134" s="158">
        <v>1.0</v>
      </c>
      <c r="D2134" s="158">
        <v>0.0</v>
      </c>
      <c r="E2134" s="158" t="e">
        <v>#N/A</v>
      </c>
      <c r="F2134" s="158">
        <v>1215.0</v>
      </c>
      <c r="G2134" s="158"/>
      <c r="H2134" s="158">
        <f t="shared" si="1"/>
        <v>29160</v>
      </c>
      <c r="I2134" s="158" t="str">
        <f t="shared" si="2"/>
        <v>#N/A</v>
      </c>
      <c r="J2134" s="158" t="str">
        <f t="shared" si="3"/>
        <v>#N/A</v>
      </c>
      <c r="K2134" s="158" t="str">
        <f t="shared" si="4"/>
        <v>#N/A</v>
      </c>
      <c r="L2134" s="158">
        <f t="shared" si="19"/>
        <v>29160</v>
      </c>
      <c r="M2134" s="158">
        <f t="shared" si="6"/>
        <v>1215</v>
      </c>
      <c r="N2134" s="158">
        <v>1.0</v>
      </c>
      <c r="O2134" s="158" t="str">
        <f t="shared" si="7"/>
        <v>#N/A</v>
      </c>
      <c r="P2134" s="158" t="str">
        <f t="shared" si="8"/>
        <v>#N/A</v>
      </c>
      <c r="Q2134" s="158" t="str">
        <f t="shared" si="9"/>
        <v>#N/A</v>
      </c>
      <c r="R2134" s="158" t="str">
        <f t="shared" si="10"/>
        <v>#N/A</v>
      </c>
      <c r="S2134" s="158" t="str">
        <f t="shared" si="20"/>
        <v>#N/A</v>
      </c>
      <c r="T2134" s="158" t="str">
        <f t="shared" si="11"/>
        <v>#N/A</v>
      </c>
      <c r="U2134" s="158">
        <v>246.0</v>
      </c>
      <c r="V2134" s="158" t="str">
        <f t="shared" si="12"/>
        <v>#N/A</v>
      </c>
      <c r="W2134" s="157" t="s">
        <v>2650</v>
      </c>
      <c r="X2134" s="157">
        <v>76.46</v>
      </c>
      <c r="Y2134" s="157" t="s">
        <v>3225</v>
      </c>
      <c r="Z2134" s="158" t="str">
        <f t="shared" si="21"/>
        <v>#N/A</v>
      </c>
      <c r="AA2134" s="158" t="str">
        <f t="shared" si="13"/>
        <v>#N/A</v>
      </c>
      <c r="AB2134" s="158" t="str">
        <f t="shared" si="14"/>
        <v>#N/A</v>
      </c>
      <c r="AC2134" s="158">
        <v>1.0</v>
      </c>
      <c r="AD2134" s="158" t="str">
        <f t="shared" si="15"/>
        <v>#N/A</v>
      </c>
      <c r="AE2134" s="158" t="str">
        <f t="shared" si="16"/>
        <v>#N/A</v>
      </c>
      <c r="AF2134" s="158"/>
      <c r="AG2134" s="158"/>
      <c r="AH2134" s="158"/>
      <c r="AI2134" s="158"/>
      <c r="AJ2134" s="158"/>
      <c r="AK2134" s="158"/>
      <c r="AL2134" s="158"/>
      <c r="AM2134" s="158"/>
      <c r="AN2134" s="158"/>
      <c r="AO2134" s="158"/>
      <c r="AP2134" s="158"/>
      <c r="AQ2134" s="158"/>
      <c r="AR2134" s="158"/>
      <c r="AS2134" s="158"/>
      <c r="AT2134" s="158"/>
      <c r="AU2134" s="158"/>
      <c r="AV2134" s="158"/>
    </row>
    <row r="2135">
      <c r="A2135" s="157">
        <v>3902.0</v>
      </c>
      <c r="B2135" s="158" t="s">
        <v>2175</v>
      </c>
      <c r="C2135" s="158">
        <v>1.0</v>
      </c>
      <c r="D2135" s="158">
        <v>0.0</v>
      </c>
      <c r="E2135" s="158" t="e">
        <v>#N/A</v>
      </c>
      <c r="F2135" s="158">
        <v>1215.0</v>
      </c>
      <c r="G2135" s="158"/>
      <c r="H2135" s="158">
        <f t="shared" si="1"/>
        <v>29160</v>
      </c>
      <c r="I2135" s="158" t="str">
        <f t="shared" si="2"/>
        <v>#N/A</v>
      </c>
      <c r="J2135" s="158" t="str">
        <f t="shared" si="3"/>
        <v>#N/A</v>
      </c>
      <c r="K2135" s="158" t="str">
        <f t="shared" si="4"/>
        <v>#N/A</v>
      </c>
      <c r="L2135" s="158">
        <f t="shared" si="19"/>
        <v>29160</v>
      </c>
      <c r="M2135" s="158">
        <f t="shared" si="6"/>
        <v>1215</v>
      </c>
      <c r="N2135" s="158">
        <v>1.0</v>
      </c>
      <c r="O2135" s="158" t="str">
        <f t="shared" si="7"/>
        <v>#N/A</v>
      </c>
      <c r="P2135" s="158" t="str">
        <f t="shared" si="8"/>
        <v>#N/A</v>
      </c>
      <c r="Q2135" s="158" t="str">
        <f t="shared" si="9"/>
        <v>#N/A</v>
      </c>
      <c r="R2135" s="158" t="str">
        <f t="shared" si="10"/>
        <v>#N/A</v>
      </c>
      <c r="S2135" s="158" t="str">
        <f t="shared" si="20"/>
        <v>#N/A</v>
      </c>
      <c r="T2135" s="158" t="str">
        <f t="shared" si="11"/>
        <v>#N/A</v>
      </c>
      <c r="U2135" s="158">
        <v>246.0</v>
      </c>
      <c r="V2135" s="158" t="str">
        <f t="shared" si="12"/>
        <v>#N/A</v>
      </c>
      <c r="W2135" s="157" t="s">
        <v>2650</v>
      </c>
      <c r="X2135" s="157">
        <v>76.46</v>
      </c>
      <c r="Y2135" s="157" t="s">
        <v>3225</v>
      </c>
      <c r="Z2135" s="158" t="str">
        <f t="shared" si="21"/>
        <v>#N/A</v>
      </c>
      <c r="AA2135" s="158" t="str">
        <f t="shared" si="13"/>
        <v>#N/A</v>
      </c>
      <c r="AB2135" s="158" t="str">
        <f t="shared" si="14"/>
        <v>#N/A</v>
      </c>
      <c r="AC2135" s="158">
        <v>1.0</v>
      </c>
      <c r="AD2135" s="158" t="str">
        <f t="shared" si="15"/>
        <v>#N/A</v>
      </c>
      <c r="AE2135" s="158" t="str">
        <f t="shared" si="16"/>
        <v>#N/A</v>
      </c>
      <c r="AF2135" s="158"/>
      <c r="AG2135" s="158"/>
      <c r="AH2135" s="158"/>
      <c r="AI2135" s="158"/>
      <c r="AJ2135" s="158"/>
      <c r="AK2135" s="158"/>
      <c r="AL2135" s="158"/>
      <c r="AM2135" s="158"/>
      <c r="AN2135" s="158"/>
      <c r="AO2135" s="158"/>
      <c r="AP2135" s="158"/>
      <c r="AQ2135" s="158"/>
      <c r="AR2135" s="158"/>
      <c r="AS2135" s="158"/>
      <c r="AT2135" s="158"/>
      <c r="AU2135" s="158"/>
      <c r="AV2135" s="158"/>
    </row>
    <row r="2136">
      <c r="A2136" s="157">
        <v>3903.0</v>
      </c>
      <c r="B2136" s="158" t="s">
        <v>2175</v>
      </c>
      <c r="C2136" s="158">
        <v>1.0</v>
      </c>
      <c r="D2136" s="158">
        <v>0.0</v>
      </c>
      <c r="E2136" s="158" t="e">
        <v>#N/A</v>
      </c>
      <c r="F2136" s="158">
        <v>1215.0</v>
      </c>
      <c r="G2136" s="158"/>
      <c r="H2136" s="158">
        <f t="shared" si="1"/>
        <v>29160</v>
      </c>
      <c r="I2136" s="158" t="str">
        <f t="shared" si="2"/>
        <v>#N/A</v>
      </c>
      <c r="J2136" s="158" t="str">
        <f t="shared" si="3"/>
        <v>#N/A</v>
      </c>
      <c r="K2136" s="158" t="str">
        <f t="shared" si="4"/>
        <v>#N/A</v>
      </c>
      <c r="L2136" s="158">
        <f t="shared" si="19"/>
        <v>29160</v>
      </c>
      <c r="M2136" s="158">
        <f t="shared" si="6"/>
        <v>1215</v>
      </c>
      <c r="N2136" s="158">
        <v>1.0</v>
      </c>
      <c r="O2136" s="158" t="str">
        <f t="shared" si="7"/>
        <v>#N/A</v>
      </c>
      <c r="P2136" s="158" t="str">
        <f t="shared" si="8"/>
        <v>#N/A</v>
      </c>
      <c r="Q2136" s="158" t="str">
        <f t="shared" si="9"/>
        <v>#N/A</v>
      </c>
      <c r="R2136" s="158" t="str">
        <f t="shared" si="10"/>
        <v>#N/A</v>
      </c>
      <c r="S2136" s="158" t="str">
        <f t="shared" si="20"/>
        <v>#N/A</v>
      </c>
      <c r="T2136" s="158" t="str">
        <f t="shared" si="11"/>
        <v>#N/A</v>
      </c>
      <c r="U2136" s="158">
        <v>246.0</v>
      </c>
      <c r="V2136" s="158" t="str">
        <f t="shared" si="12"/>
        <v>#N/A</v>
      </c>
      <c r="W2136" s="157" t="s">
        <v>2650</v>
      </c>
      <c r="X2136" s="157">
        <v>76.46</v>
      </c>
      <c r="Y2136" s="157" t="s">
        <v>3225</v>
      </c>
      <c r="Z2136" s="158" t="str">
        <f t="shared" si="21"/>
        <v>#N/A</v>
      </c>
      <c r="AA2136" s="158" t="str">
        <f t="shared" si="13"/>
        <v>#N/A</v>
      </c>
      <c r="AB2136" s="158" t="str">
        <f t="shared" si="14"/>
        <v>#N/A</v>
      </c>
      <c r="AC2136" s="158">
        <v>1.0</v>
      </c>
      <c r="AD2136" s="158" t="str">
        <f t="shared" si="15"/>
        <v>#N/A</v>
      </c>
      <c r="AE2136" s="158" t="str">
        <f t="shared" si="16"/>
        <v>#N/A</v>
      </c>
      <c r="AF2136" s="158"/>
      <c r="AG2136" s="158"/>
      <c r="AH2136" s="158"/>
      <c r="AI2136" s="158"/>
      <c r="AJ2136" s="158"/>
      <c r="AK2136" s="158"/>
      <c r="AL2136" s="158"/>
      <c r="AM2136" s="158"/>
      <c r="AN2136" s="158"/>
      <c r="AO2136" s="158"/>
      <c r="AP2136" s="158"/>
      <c r="AQ2136" s="158"/>
      <c r="AR2136" s="158"/>
      <c r="AS2136" s="158"/>
      <c r="AT2136" s="158"/>
      <c r="AU2136" s="158"/>
      <c r="AV2136" s="158"/>
    </row>
    <row r="2137">
      <c r="A2137" s="157">
        <v>3904.0</v>
      </c>
      <c r="B2137" s="158" t="s">
        <v>2175</v>
      </c>
      <c r="C2137" s="158">
        <v>1.0</v>
      </c>
      <c r="D2137" s="158">
        <v>0.0</v>
      </c>
      <c r="E2137" s="158" t="e">
        <v>#N/A</v>
      </c>
      <c r="F2137" s="158">
        <v>1215.0</v>
      </c>
      <c r="G2137" s="158"/>
      <c r="H2137" s="158">
        <f t="shared" si="1"/>
        <v>29160</v>
      </c>
      <c r="I2137" s="158" t="str">
        <f t="shared" si="2"/>
        <v>#N/A</v>
      </c>
      <c r="J2137" s="158" t="str">
        <f t="shared" si="3"/>
        <v>#N/A</v>
      </c>
      <c r="K2137" s="158" t="str">
        <f t="shared" si="4"/>
        <v>#N/A</v>
      </c>
      <c r="L2137" s="158">
        <f t="shared" si="19"/>
        <v>29160</v>
      </c>
      <c r="M2137" s="158">
        <f t="shared" si="6"/>
        <v>1215</v>
      </c>
      <c r="N2137" s="158">
        <v>1.0</v>
      </c>
      <c r="O2137" s="158" t="str">
        <f t="shared" si="7"/>
        <v>#N/A</v>
      </c>
      <c r="P2137" s="158" t="str">
        <f t="shared" si="8"/>
        <v>#N/A</v>
      </c>
      <c r="Q2137" s="158" t="str">
        <f t="shared" si="9"/>
        <v>#N/A</v>
      </c>
      <c r="R2137" s="158" t="str">
        <f t="shared" si="10"/>
        <v>#N/A</v>
      </c>
      <c r="S2137" s="158" t="str">
        <f t="shared" si="20"/>
        <v>#N/A</v>
      </c>
      <c r="T2137" s="158" t="str">
        <f t="shared" si="11"/>
        <v>#N/A</v>
      </c>
      <c r="U2137" s="158">
        <v>246.0</v>
      </c>
      <c r="V2137" s="158" t="str">
        <f t="shared" si="12"/>
        <v>#N/A</v>
      </c>
      <c r="W2137" s="157" t="s">
        <v>2650</v>
      </c>
      <c r="X2137" s="157">
        <v>76.46</v>
      </c>
      <c r="Y2137" s="157" t="s">
        <v>3225</v>
      </c>
      <c r="Z2137" s="158" t="str">
        <f t="shared" si="21"/>
        <v>#N/A</v>
      </c>
      <c r="AA2137" s="158" t="str">
        <f t="shared" si="13"/>
        <v>#N/A</v>
      </c>
      <c r="AB2137" s="158" t="str">
        <f t="shared" si="14"/>
        <v>#N/A</v>
      </c>
      <c r="AC2137" s="158">
        <v>1.0</v>
      </c>
      <c r="AD2137" s="158" t="str">
        <f t="shared" si="15"/>
        <v>#N/A</v>
      </c>
      <c r="AE2137" s="158" t="str">
        <f t="shared" si="16"/>
        <v>#N/A</v>
      </c>
      <c r="AF2137" s="158"/>
      <c r="AG2137" s="158"/>
      <c r="AH2137" s="158"/>
      <c r="AI2137" s="158"/>
      <c r="AJ2137" s="158"/>
      <c r="AK2137" s="158"/>
      <c r="AL2137" s="158"/>
      <c r="AM2137" s="158"/>
      <c r="AN2137" s="158"/>
      <c r="AO2137" s="158"/>
      <c r="AP2137" s="158"/>
      <c r="AQ2137" s="158"/>
      <c r="AR2137" s="158"/>
      <c r="AS2137" s="158"/>
      <c r="AT2137" s="158"/>
      <c r="AU2137" s="158"/>
      <c r="AV2137" s="158"/>
    </row>
    <row r="2138">
      <c r="A2138" s="157">
        <v>3905.0</v>
      </c>
      <c r="B2138" s="158" t="s">
        <v>2175</v>
      </c>
      <c r="C2138" s="158">
        <v>1.0</v>
      </c>
      <c r="D2138" s="158">
        <v>0.0</v>
      </c>
      <c r="E2138" s="158" t="e">
        <v>#N/A</v>
      </c>
      <c r="F2138" s="158">
        <v>1215.0</v>
      </c>
      <c r="G2138" s="158"/>
      <c r="H2138" s="158">
        <f t="shared" si="1"/>
        <v>29160</v>
      </c>
      <c r="I2138" s="158" t="str">
        <f t="shared" si="2"/>
        <v>#N/A</v>
      </c>
      <c r="J2138" s="158" t="str">
        <f t="shared" si="3"/>
        <v>#N/A</v>
      </c>
      <c r="K2138" s="158" t="str">
        <f t="shared" si="4"/>
        <v>#N/A</v>
      </c>
      <c r="L2138" s="158">
        <f t="shared" si="19"/>
        <v>29160</v>
      </c>
      <c r="M2138" s="158">
        <f t="shared" si="6"/>
        <v>1215</v>
      </c>
      <c r="N2138" s="158">
        <v>1.0</v>
      </c>
      <c r="O2138" s="158" t="str">
        <f t="shared" si="7"/>
        <v>#N/A</v>
      </c>
      <c r="P2138" s="158" t="str">
        <f t="shared" si="8"/>
        <v>#N/A</v>
      </c>
      <c r="Q2138" s="158" t="str">
        <f t="shared" si="9"/>
        <v>#N/A</v>
      </c>
      <c r="R2138" s="158" t="str">
        <f t="shared" si="10"/>
        <v>#N/A</v>
      </c>
      <c r="S2138" s="158" t="str">
        <f t="shared" si="20"/>
        <v>#N/A</v>
      </c>
      <c r="T2138" s="158" t="str">
        <f t="shared" si="11"/>
        <v>#N/A</v>
      </c>
      <c r="U2138" s="158">
        <v>246.0</v>
      </c>
      <c r="V2138" s="158" t="str">
        <f t="shared" si="12"/>
        <v>#N/A</v>
      </c>
      <c r="W2138" s="157" t="s">
        <v>2650</v>
      </c>
      <c r="X2138" s="157">
        <v>76.46</v>
      </c>
      <c r="Y2138" s="157" t="s">
        <v>3225</v>
      </c>
      <c r="Z2138" s="158" t="str">
        <f t="shared" si="21"/>
        <v>#N/A</v>
      </c>
      <c r="AA2138" s="158" t="str">
        <f t="shared" si="13"/>
        <v>#N/A</v>
      </c>
      <c r="AB2138" s="158" t="str">
        <f t="shared" si="14"/>
        <v>#N/A</v>
      </c>
      <c r="AC2138" s="158">
        <v>1.0</v>
      </c>
      <c r="AD2138" s="158" t="str">
        <f t="shared" si="15"/>
        <v>#N/A</v>
      </c>
      <c r="AE2138" s="158" t="str">
        <f t="shared" si="16"/>
        <v>#N/A</v>
      </c>
      <c r="AF2138" s="158"/>
      <c r="AG2138" s="158"/>
      <c r="AH2138" s="158"/>
      <c r="AI2138" s="158"/>
      <c r="AJ2138" s="158"/>
      <c r="AK2138" s="158"/>
      <c r="AL2138" s="158"/>
      <c r="AM2138" s="158"/>
      <c r="AN2138" s="158"/>
      <c r="AO2138" s="158"/>
      <c r="AP2138" s="158"/>
      <c r="AQ2138" s="158"/>
      <c r="AR2138" s="158"/>
      <c r="AS2138" s="158"/>
      <c r="AT2138" s="158"/>
      <c r="AU2138" s="158"/>
      <c r="AV2138" s="158"/>
    </row>
    <row r="2139">
      <c r="A2139" s="157">
        <v>3906.0</v>
      </c>
      <c r="B2139" s="158" t="s">
        <v>2175</v>
      </c>
      <c r="C2139" s="158">
        <v>1.0</v>
      </c>
      <c r="D2139" s="158">
        <v>0.0</v>
      </c>
      <c r="E2139" s="158" t="e">
        <v>#N/A</v>
      </c>
      <c r="F2139" s="158">
        <v>1215.0</v>
      </c>
      <c r="G2139" s="158"/>
      <c r="H2139" s="158">
        <f t="shared" si="1"/>
        <v>29160</v>
      </c>
      <c r="I2139" s="158" t="str">
        <f t="shared" si="2"/>
        <v>#N/A</v>
      </c>
      <c r="J2139" s="158" t="str">
        <f t="shared" si="3"/>
        <v>#N/A</v>
      </c>
      <c r="K2139" s="158" t="str">
        <f t="shared" si="4"/>
        <v>#N/A</v>
      </c>
      <c r="L2139" s="158">
        <f t="shared" si="19"/>
        <v>29160</v>
      </c>
      <c r="M2139" s="158">
        <f t="shared" si="6"/>
        <v>1215</v>
      </c>
      <c r="N2139" s="158">
        <v>1.0</v>
      </c>
      <c r="O2139" s="158" t="str">
        <f t="shared" si="7"/>
        <v>#N/A</v>
      </c>
      <c r="P2139" s="158" t="str">
        <f t="shared" si="8"/>
        <v>#N/A</v>
      </c>
      <c r="Q2139" s="158" t="str">
        <f t="shared" si="9"/>
        <v>#N/A</v>
      </c>
      <c r="R2139" s="158" t="str">
        <f t="shared" si="10"/>
        <v>#N/A</v>
      </c>
      <c r="S2139" s="158" t="str">
        <f t="shared" si="20"/>
        <v>#N/A</v>
      </c>
      <c r="T2139" s="158" t="str">
        <f t="shared" si="11"/>
        <v>#N/A</v>
      </c>
      <c r="U2139" s="158">
        <v>246.0</v>
      </c>
      <c r="V2139" s="158" t="str">
        <f t="shared" si="12"/>
        <v>#N/A</v>
      </c>
      <c r="W2139" s="157" t="s">
        <v>2650</v>
      </c>
      <c r="X2139" s="157">
        <v>76.46</v>
      </c>
      <c r="Y2139" s="157" t="s">
        <v>3225</v>
      </c>
      <c r="Z2139" s="158" t="str">
        <f t="shared" si="21"/>
        <v>#N/A</v>
      </c>
      <c r="AA2139" s="158" t="str">
        <f t="shared" si="13"/>
        <v>#N/A</v>
      </c>
      <c r="AB2139" s="158" t="str">
        <f t="shared" si="14"/>
        <v>#N/A</v>
      </c>
      <c r="AC2139" s="158">
        <v>1.0</v>
      </c>
      <c r="AD2139" s="158" t="str">
        <f t="shared" si="15"/>
        <v>#N/A</v>
      </c>
      <c r="AE2139" s="158" t="str">
        <f t="shared" si="16"/>
        <v>#N/A</v>
      </c>
      <c r="AF2139" s="158"/>
      <c r="AG2139" s="158"/>
      <c r="AH2139" s="158"/>
      <c r="AI2139" s="158"/>
      <c r="AJ2139" s="158"/>
      <c r="AK2139" s="158"/>
      <c r="AL2139" s="158"/>
      <c r="AM2139" s="158"/>
      <c r="AN2139" s="158"/>
      <c r="AO2139" s="158"/>
      <c r="AP2139" s="158"/>
      <c r="AQ2139" s="158"/>
      <c r="AR2139" s="158"/>
      <c r="AS2139" s="158"/>
      <c r="AT2139" s="158"/>
      <c r="AU2139" s="158"/>
      <c r="AV2139" s="158"/>
    </row>
    <row r="2140">
      <c r="A2140" s="157">
        <v>3907.0</v>
      </c>
      <c r="B2140" s="158" t="s">
        <v>2182</v>
      </c>
      <c r="C2140" s="158">
        <v>1.0</v>
      </c>
      <c r="D2140" s="158">
        <v>0.0</v>
      </c>
      <c r="E2140" s="158" t="e">
        <v>#N/A</v>
      </c>
      <c r="F2140" s="158">
        <v>1215.0</v>
      </c>
      <c r="G2140" s="158"/>
      <c r="H2140" s="158">
        <f t="shared" si="1"/>
        <v>29160</v>
      </c>
      <c r="I2140" s="158" t="str">
        <f t="shared" si="2"/>
        <v>#N/A</v>
      </c>
      <c r="J2140" s="158" t="str">
        <f t="shared" si="3"/>
        <v>#N/A</v>
      </c>
      <c r="K2140" s="158" t="str">
        <f t="shared" si="4"/>
        <v>#N/A</v>
      </c>
      <c r="L2140" s="158">
        <f t="shared" si="19"/>
        <v>29160</v>
      </c>
      <c r="M2140" s="158">
        <f t="shared" si="6"/>
        <v>1215</v>
      </c>
      <c r="N2140" s="158">
        <v>0.0</v>
      </c>
      <c r="O2140" s="158" t="str">
        <f t="shared" si="7"/>
        <v>#N/A</v>
      </c>
      <c r="P2140" s="158" t="str">
        <f t="shared" si="8"/>
        <v>#N/A</v>
      </c>
      <c r="Q2140" s="158" t="str">
        <f t="shared" si="9"/>
        <v>#N/A</v>
      </c>
      <c r="R2140" s="158" t="str">
        <f t="shared" si="10"/>
        <v>#N/A</v>
      </c>
      <c r="S2140" s="158" t="str">
        <f t="shared" si="20"/>
        <v>#N/A</v>
      </c>
      <c r="T2140" s="158" t="str">
        <f t="shared" si="11"/>
        <v>#N/A</v>
      </c>
      <c r="U2140" s="158">
        <v>246.0</v>
      </c>
      <c r="V2140" s="158" t="str">
        <f t="shared" si="12"/>
        <v>#N/A</v>
      </c>
      <c r="W2140" s="157" t="s">
        <v>2643</v>
      </c>
      <c r="X2140" s="157">
        <v>43.78</v>
      </c>
      <c r="Y2140" s="157" t="s">
        <v>2644</v>
      </c>
      <c r="Z2140" s="158" t="str">
        <f t="shared" si="21"/>
        <v>#N/A</v>
      </c>
      <c r="AA2140" s="158" t="str">
        <f t="shared" si="13"/>
        <v>#N/A</v>
      </c>
      <c r="AB2140" s="158" t="str">
        <f t="shared" si="14"/>
        <v>#N/A</v>
      </c>
      <c r="AC2140" s="158">
        <v>0.0</v>
      </c>
      <c r="AD2140" s="158" t="str">
        <f t="shared" si="15"/>
        <v>#N/A</v>
      </c>
      <c r="AE2140" s="158" t="str">
        <f t="shared" si="16"/>
        <v>#N/A</v>
      </c>
      <c r="AF2140" s="158"/>
      <c r="AG2140" s="158"/>
      <c r="AH2140" s="158"/>
      <c r="AI2140" s="158"/>
      <c r="AJ2140" s="158"/>
      <c r="AK2140" s="158"/>
      <c r="AL2140" s="158"/>
      <c r="AM2140" s="158"/>
      <c r="AN2140" s="158"/>
      <c r="AO2140" s="158"/>
      <c r="AP2140" s="158"/>
      <c r="AQ2140" s="158"/>
      <c r="AR2140" s="158"/>
      <c r="AS2140" s="158"/>
      <c r="AT2140" s="158"/>
      <c r="AU2140" s="158"/>
      <c r="AV2140" s="158"/>
    </row>
    <row r="2141">
      <c r="A2141" s="157">
        <v>3908.0</v>
      </c>
      <c r="B2141" s="158" t="s">
        <v>2183</v>
      </c>
      <c r="C2141" s="158">
        <v>1.0</v>
      </c>
      <c r="D2141" s="158">
        <v>0.0</v>
      </c>
      <c r="E2141" s="158" t="e">
        <v>#N/A</v>
      </c>
      <c r="F2141" s="158">
        <v>1215.0</v>
      </c>
      <c r="G2141" s="158"/>
      <c r="H2141" s="158">
        <f t="shared" si="1"/>
        <v>29160</v>
      </c>
      <c r="I2141" s="158" t="str">
        <f t="shared" si="2"/>
        <v>#N/A</v>
      </c>
      <c r="J2141" s="158" t="str">
        <f t="shared" si="3"/>
        <v>#N/A</v>
      </c>
      <c r="K2141" s="158" t="str">
        <f t="shared" si="4"/>
        <v>#N/A</v>
      </c>
      <c r="L2141" s="158">
        <f t="shared" si="19"/>
        <v>29160</v>
      </c>
      <c r="M2141" s="158">
        <f t="shared" si="6"/>
        <v>1215</v>
      </c>
      <c r="N2141" s="158">
        <v>2.0</v>
      </c>
      <c r="O2141" s="158" t="str">
        <f t="shared" si="7"/>
        <v>#N/A</v>
      </c>
      <c r="P2141" s="158" t="str">
        <f t="shared" si="8"/>
        <v>#N/A</v>
      </c>
      <c r="Q2141" s="158" t="str">
        <f t="shared" si="9"/>
        <v>#N/A</v>
      </c>
      <c r="R2141" s="158" t="str">
        <f t="shared" si="10"/>
        <v>#N/A</v>
      </c>
      <c r="S2141" s="158" t="str">
        <f t="shared" si="20"/>
        <v>#N/A</v>
      </c>
      <c r="T2141" s="158" t="str">
        <f t="shared" si="11"/>
        <v>#N/A</v>
      </c>
      <c r="U2141" s="158">
        <v>246.0</v>
      </c>
      <c r="V2141" s="158" t="str">
        <f t="shared" si="12"/>
        <v>#N/A</v>
      </c>
      <c r="W2141" s="157" t="s">
        <v>2650</v>
      </c>
      <c r="X2141" s="157">
        <v>76.46</v>
      </c>
      <c r="Y2141" s="157" t="s">
        <v>3224</v>
      </c>
      <c r="Z2141" s="158" t="str">
        <f t="shared" si="21"/>
        <v>#N/A</v>
      </c>
      <c r="AA2141" s="158" t="str">
        <f t="shared" si="13"/>
        <v>#N/A</v>
      </c>
      <c r="AB2141" s="158" t="str">
        <f t="shared" si="14"/>
        <v>#N/A</v>
      </c>
      <c r="AC2141" s="158">
        <v>2.0</v>
      </c>
      <c r="AD2141" s="158" t="str">
        <f t="shared" si="15"/>
        <v>#N/A</v>
      </c>
      <c r="AE2141" s="158" t="str">
        <f t="shared" si="16"/>
        <v>#N/A</v>
      </c>
      <c r="AF2141" s="158"/>
      <c r="AG2141" s="158"/>
      <c r="AH2141" s="158"/>
      <c r="AI2141" s="158"/>
      <c r="AJ2141" s="158"/>
      <c r="AK2141" s="158"/>
      <c r="AL2141" s="158"/>
      <c r="AM2141" s="158"/>
      <c r="AN2141" s="158"/>
      <c r="AO2141" s="158"/>
      <c r="AP2141" s="158"/>
      <c r="AQ2141" s="158"/>
      <c r="AR2141" s="158"/>
      <c r="AS2141" s="158"/>
      <c r="AT2141" s="158"/>
      <c r="AU2141" s="158"/>
      <c r="AV2141" s="158"/>
    </row>
    <row r="2142">
      <c r="A2142" s="157">
        <v>3909.0</v>
      </c>
      <c r="B2142" s="158" t="s">
        <v>2184</v>
      </c>
      <c r="C2142" s="158">
        <v>1.0</v>
      </c>
      <c r="D2142" s="158">
        <v>0.0</v>
      </c>
      <c r="E2142" s="158" t="e">
        <v>#N/A</v>
      </c>
      <c r="F2142" s="158">
        <v>1215.0</v>
      </c>
      <c r="G2142" s="158"/>
      <c r="H2142" s="158">
        <f t="shared" si="1"/>
        <v>29160</v>
      </c>
      <c r="I2142" s="158" t="str">
        <f t="shared" si="2"/>
        <v>#N/A</v>
      </c>
      <c r="J2142" s="158" t="str">
        <f t="shared" si="3"/>
        <v>#N/A</v>
      </c>
      <c r="K2142" s="158" t="str">
        <f t="shared" si="4"/>
        <v>#N/A</v>
      </c>
      <c r="L2142" s="158">
        <f t="shared" si="19"/>
        <v>29160</v>
      </c>
      <c r="M2142" s="158">
        <f t="shared" si="6"/>
        <v>1215</v>
      </c>
      <c r="N2142" s="158">
        <v>1.0</v>
      </c>
      <c r="O2142" s="158" t="str">
        <f t="shared" si="7"/>
        <v>#N/A</v>
      </c>
      <c r="P2142" s="158" t="str">
        <f t="shared" si="8"/>
        <v>#N/A</v>
      </c>
      <c r="Q2142" s="158" t="str">
        <f t="shared" si="9"/>
        <v>#N/A</v>
      </c>
      <c r="R2142" s="158" t="str">
        <f t="shared" si="10"/>
        <v>#N/A</v>
      </c>
      <c r="S2142" s="158" t="str">
        <f t="shared" si="20"/>
        <v>#N/A</v>
      </c>
      <c r="T2142" s="158" t="str">
        <f t="shared" si="11"/>
        <v>#N/A</v>
      </c>
      <c r="U2142" s="158">
        <v>246.0</v>
      </c>
      <c r="V2142" s="158" t="str">
        <f t="shared" si="12"/>
        <v>#N/A</v>
      </c>
      <c r="W2142" s="157" t="s">
        <v>2650</v>
      </c>
      <c r="X2142" s="157">
        <v>76.46</v>
      </c>
      <c r="Y2142" s="157" t="s">
        <v>3224</v>
      </c>
      <c r="Z2142" s="158" t="str">
        <f t="shared" si="21"/>
        <v>#N/A</v>
      </c>
      <c r="AA2142" s="158" t="str">
        <f t="shared" si="13"/>
        <v>#N/A</v>
      </c>
      <c r="AB2142" s="158" t="str">
        <f t="shared" si="14"/>
        <v>#N/A</v>
      </c>
      <c r="AC2142" s="158">
        <v>1.0</v>
      </c>
      <c r="AD2142" s="158" t="str">
        <f t="shared" si="15"/>
        <v>#N/A</v>
      </c>
      <c r="AE2142" s="158" t="str">
        <f t="shared" si="16"/>
        <v>#N/A</v>
      </c>
      <c r="AF2142" s="158"/>
      <c r="AG2142" s="158"/>
      <c r="AH2142" s="158"/>
      <c r="AI2142" s="158"/>
      <c r="AJ2142" s="158"/>
      <c r="AK2142" s="158"/>
      <c r="AL2142" s="158"/>
      <c r="AM2142" s="158"/>
      <c r="AN2142" s="158"/>
      <c r="AO2142" s="158"/>
      <c r="AP2142" s="158"/>
      <c r="AQ2142" s="158"/>
      <c r="AR2142" s="158"/>
      <c r="AS2142" s="158"/>
      <c r="AT2142" s="158"/>
      <c r="AU2142" s="158"/>
      <c r="AV2142" s="158"/>
    </row>
    <row r="2143">
      <c r="A2143" s="157">
        <v>3911.0</v>
      </c>
      <c r="B2143" s="158" t="s">
        <v>2185</v>
      </c>
      <c r="C2143" s="158">
        <v>1.0</v>
      </c>
      <c r="D2143" s="158">
        <v>0.0</v>
      </c>
      <c r="E2143" s="158" t="e">
        <v>#N/A</v>
      </c>
      <c r="F2143" s="158">
        <v>1215.0</v>
      </c>
      <c r="G2143" s="158"/>
      <c r="H2143" s="158">
        <f t="shared" si="1"/>
        <v>29160</v>
      </c>
      <c r="I2143" s="158" t="str">
        <f t="shared" si="2"/>
        <v>#N/A</v>
      </c>
      <c r="J2143" s="158" t="str">
        <f t="shared" si="3"/>
        <v>#N/A</v>
      </c>
      <c r="K2143" s="158" t="str">
        <f t="shared" si="4"/>
        <v>#N/A</v>
      </c>
      <c r="L2143" s="158">
        <f t="shared" si="19"/>
        <v>29160</v>
      </c>
      <c r="M2143" s="158">
        <f t="shared" si="6"/>
        <v>1215</v>
      </c>
      <c r="N2143" s="158">
        <v>1.0</v>
      </c>
      <c r="O2143" s="158" t="str">
        <f t="shared" si="7"/>
        <v>#N/A</v>
      </c>
      <c r="P2143" s="158" t="str">
        <f t="shared" si="8"/>
        <v>#N/A</v>
      </c>
      <c r="Q2143" s="158" t="str">
        <f t="shared" si="9"/>
        <v>#N/A</v>
      </c>
      <c r="R2143" s="158" t="str">
        <f t="shared" si="10"/>
        <v>#N/A</v>
      </c>
      <c r="S2143" s="158" t="str">
        <f t="shared" si="20"/>
        <v>#N/A</v>
      </c>
      <c r="T2143" s="158" t="str">
        <f t="shared" si="11"/>
        <v>#N/A</v>
      </c>
      <c r="U2143" s="158">
        <v>246.0</v>
      </c>
      <c r="V2143" s="158" t="str">
        <f t="shared" si="12"/>
        <v>#N/A</v>
      </c>
      <c r="W2143" s="157" t="s">
        <v>2650</v>
      </c>
      <c r="X2143" s="157">
        <v>76.46</v>
      </c>
      <c r="Y2143" s="157" t="s">
        <v>3237</v>
      </c>
      <c r="Z2143" s="158" t="str">
        <f t="shared" si="21"/>
        <v>#N/A</v>
      </c>
      <c r="AA2143" s="158" t="str">
        <f t="shared" si="13"/>
        <v>#N/A</v>
      </c>
      <c r="AB2143" s="158" t="str">
        <f t="shared" si="14"/>
        <v>#N/A</v>
      </c>
      <c r="AC2143" s="158">
        <v>1.0</v>
      </c>
      <c r="AD2143" s="158" t="str">
        <f t="shared" si="15"/>
        <v>#N/A</v>
      </c>
      <c r="AE2143" s="158" t="str">
        <f t="shared" si="16"/>
        <v>#N/A</v>
      </c>
      <c r="AF2143" s="158"/>
      <c r="AG2143" s="158"/>
      <c r="AH2143" s="158"/>
      <c r="AI2143" s="158"/>
      <c r="AJ2143" s="158"/>
      <c r="AK2143" s="158"/>
      <c r="AL2143" s="158"/>
      <c r="AM2143" s="158"/>
      <c r="AN2143" s="158"/>
      <c r="AO2143" s="158"/>
      <c r="AP2143" s="158"/>
      <c r="AQ2143" s="158"/>
      <c r="AR2143" s="158"/>
      <c r="AS2143" s="158"/>
      <c r="AT2143" s="158"/>
      <c r="AU2143" s="158"/>
      <c r="AV2143" s="158"/>
    </row>
    <row r="2144">
      <c r="A2144" s="157">
        <v>3912.0</v>
      </c>
      <c r="B2144" s="158" t="s">
        <v>2186</v>
      </c>
      <c r="C2144" s="158">
        <v>1.0</v>
      </c>
      <c r="D2144" s="158">
        <v>0.0</v>
      </c>
      <c r="E2144" s="158" t="e">
        <v>#N/A</v>
      </c>
      <c r="F2144" s="158">
        <v>1215.0</v>
      </c>
      <c r="G2144" s="158"/>
      <c r="H2144" s="158">
        <f t="shared" si="1"/>
        <v>29160</v>
      </c>
      <c r="I2144" s="158" t="str">
        <f t="shared" si="2"/>
        <v>#N/A</v>
      </c>
      <c r="J2144" s="158" t="str">
        <f t="shared" si="3"/>
        <v>#N/A</v>
      </c>
      <c r="K2144" s="158" t="str">
        <f t="shared" si="4"/>
        <v>#N/A</v>
      </c>
      <c r="L2144" s="158">
        <f t="shared" si="19"/>
        <v>29160</v>
      </c>
      <c r="M2144" s="158">
        <f t="shared" si="6"/>
        <v>1215</v>
      </c>
      <c r="N2144" s="158">
        <v>1.0</v>
      </c>
      <c r="O2144" s="158" t="str">
        <f t="shared" si="7"/>
        <v>#N/A</v>
      </c>
      <c r="P2144" s="158" t="str">
        <f t="shared" si="8"/>
        <v>#N/A</v>
      </c>
      <c r="Q2144" s="158" t="str">
        <f t="shared" si="9"/>
        <v>#N/A</v>
      </c>
      <c r="R2144" s="158" t="str">
        <f t="shared" si="10"/>
        <v>#N/A</v>
      </c>
      <c r="S2144" s="158" t="str">
        <f t="shared" si="20"/>
        <v>#N/A</v>
      </c>
      <c r="T2144" s="158" t="str">
        <f t="shared" si="11"/>
        <v>#N/A</v>
      </c>
      <c r="U2144" s="158">
        <v>246.0</v>
      </c>
      <c r="V2144" s="158" t="str">
        <f t="shared" si="12"/>
        <v>#N/A</v>
      </c>
      <c r="W2144" s="157" t="s">
        <v>2650</v>
      </c>
      <c r="X2144" s="157">
        <v>76.46</v>
      </c>
      <c r="Y2144" s="157" t="s">
        <v>3237</v>
      </c>
      <c r="Z2144" s="158" t="str">
        <f t="shared" si="21"/>
        <v>#N/A</v>
      </c>
      <c r="AA2144" s="158" t="str">
        <f t="shared" si="13"/>
        <v>#N/A</v>
      </c>
      <c r="AB2144" s="158" t="str">
        <f t="shared" si="14"/>
        <v>#N/A</v>
      </c>
      <c r="AC2144" s="158">
        <v>1.0</v>
      </c>
      <c r="AD2144" s="158" t="str">
        <f t="shared" si="15"/>
        <v>#N/A</v>
      </c>
      <c r="AE2144" s="158" t="str">
        <f t="shared" si="16"/>
        <v>#N/A</v>
      </c>
      <c r="AF2144" s="158"/>
      <c r="AG2144" s="158"/>
      <c r="AH2144" s="158"/>
      <c r="AI2144" s="158"/>
      <c r="AJ2144" s="158"/>
      <c r="AK2144" s="158"/>
      <c r="AL2144" s="158"/>
      <c r="AM2144" s="158"/>
      <c r="AN2144" s="158"/>
      <c r="AO2144" s="158"/>
      <c r="AP2144" s="158"/>
      <c r="AQ2144" s="158"/>
      <c r="AR2144" s="158"/>
      <c r="AS2144" s="158"/>
      <c r="AT2144" s="158"/>
      <c r="AU2144" s="158"/>
      <c r="AV2144" s="158"/>
    </row>
    <row r="2145">
      <c r="A2145" s="157">
        <v>3913.0</v>
      </c>
      <c r="B2145" s="158" t="s">
        <v>2187</v>
      </c>
      <c r="C2145" s="158">
        <v>1.0</v>
      </c>
      <c r="D2145" s="158">
        <v>0.0</v>
      </c>
      <c r="E2145" s="158" t="e">
        <v>#N/A</v>
      </c>
      <c r="F2145" s="158">
        <v>1215.0</v>
      </c>
      <c r="G2145" s="158"/>
      <c r="H2145" s="158">
        <f t="shared" si="1"/>
        <v>29160</v>
      </c>
      <c r="I2145" s="158" t="str">
        <f t="shared" si="2"/>
        <v>#N/A</v>
      </c>
      <c r="J2145" s="158" t="str">
        <f t="shared" si="3"/>
        <v>#N/A</v>
      </c>
      <c r="K2145" s="158" t="str">
        <f t="shared" si="4"/>
        <v>#N/A</v>
      </c>
      <c r="L2145" s="158">
        <f t="shared" si="19"/>
        <v>29160</v>
      </c>
      <c r="M2145" s="158">
        <f t="shared" si="6"/>
        <v>1215</v>
      </c>
      <c r="N2145" s="158">
        <v>1.0</v>
      </c>
      <c r="O2145" s="158" t="str">
        <f t="shared" si="7"/>
        <v>#N/A</v>
      </c>
      <c r="P2145" s="158" t="str">
        <f t="shared" si="8"/>
        <v>#N/A</v>
      </c>
      <c r="Q2145" s="158" t="str">
        <f t="shared" si="9"/>
        <v>#N/A</v>
      </c>
      <c r="R2145" s="158" t="str">
        <f t="shared" si="10"/>
        <v>#N/A</v>
      </c>
      <c r="S2145" s="158" t="str">
        <f t="shared" si="20"/>
        <v>#N/A</v>
      </c>
      <c r="T2145" s="158" t="str">
        <f t="shared" si="11"/>
        <v>#N/A</v>
      </c>
      <c r="U2145" s="158">
        <v>246.0</v>
      </c>
      <c r="V2145" s="158" t="str">
        <f t="shared" si="12"/>
        <v>#N/A</v>
      </c>
      <c r="W2145" s="157" t="s">
        <v>2650</v>
      </c>
      <c r="X2145" s="157">
        <v>76.46</v>
      </c>
      <c r="Y2145" s="157" t="s">
        <v>3237</v>
      </c>
      <c r="Z2145" s="158" t="str">
        <f t="shared" si="21"/>
        <v>#N/A</v>
      </c>
      <c r="AA2145" s="158" t="str">
        <f t="shared" si="13"/>
        <v>#N/A</v>
      </c>
      <c r="AB2145" s="158" t="str">
        <f t="shared" si="14"/>
        <v>#N/A</v>
      </c>
      <c r="AC2145" s="158">
        <v>1.0</v>
      </c>
      <c r="AD2145" s="158" t="str">
        <f t="shared" si="15"/>
        <v>#N/A</v>
      </c>
      <c r="AE2145" s="158" t="str">
        <f t="shared" si="16"/>
        <v>#N/A</v>
      </c>
      <c r="AF2145" s="158"/>
      <c r="AG2145" s="158"/>
      <c r="AH2145" s="158"/>
      <c r="AI2145" s="158"/>
      <c r="AJ2145" s="158"/>
      <c r="AK2145" s="158"/>
      <c r="AL2145" s="158"/>
      <c r="AM2145" s="158"/>
      <c r="AN2145" s="158"/>
      <c r="AO2145" s="158"/>
      <c r="AP2145" s="158"/>
      <c r="AQ2145" s="158"/>
      <c r="AR2145" s="158"/>
      <c r="AS2145" s="158"/>
      <c r="AT2145" s="158"/>
      <c r="AU2145" s="158"/>
      <c r="AV2145" s="158"/>
    </row>
    <row r="2146">
      <c r="A2146" s="157">
        <v>3914.0</v>
      </c>
      <c r="B2146" s="158" t="s">
        <v>2188</v>
      </c>
      <c r="C2146" s="158">
        <v>1.0</v>
      </c>
      <c r="D2146" s="158">
        <v>0.0</v>
      </c>
      <c r="E2146" s="158" t="e">
        <v>#N/A</v>
      </c>
      <c r="F2146" s="158">
        <v>1215.0</v>
      </c>
      <c r="G2146" s="158"/>
      <c r="H2146" s="158">
        <f t="shared" si="1"/>
        <v>29160</v>
      </c>
      <c r="I2146" s="158" t="str">
        <f t="shared" si="2"/>
        <v>#N/A</v>
      </c>
      <c r="J2146" s="158" t="str">
        <f t="shared" si="3"/>
        <v>#N/A</v>
      </c>
      <c r="K2146" s="158" t="str">
        <f t="shared" si="4"/>
        <v>#N/A</v>
      </c>
      <c r="L2146" s="158">
        <f t="shared" si="19"/>
        <v>29160</v>
      </c>
      <c r="M2146" s="158">
        <f t="shared" si="6"/>
        <v>1215</v>
      </c>
      <c r="N2146" s="158">
        <v>1.0</v>
      </c>
      <c r="O2146" s="158" t="str">
        <f t="shared" si="7"/>
        <v>#N/A</v>
      </c>
      <c r="P2146" s="158" t="str">
        <f t="shared" si="8"/>
        <v>#N/A</v>
      </c>
      <c r="Q2146" s="158" t="str">
        <f t="shared" si="9"/>
        <v>#N/A</v>
      </c>
      <c r="R2146" s="158" t="str">
        <f t="shared" si="10"/>
        <v>#N/A</v>
      </c>
      <c r="S2146" s="158" t="str">
        <f t="shared" si="20"/>
        <v>#N/A</v>
      </c>
      <c r="T2146" s="158" t="str">
        <f t="shared" si="11"/>
        <v>#N/A</v>
      </c>
      <c r="U2146" s="158">
        <v>246.0</v>
      </c>
      <c r="V2146" s="158" t="str">
        <f t="shared" si="12"/>
        <v>#N/A</v>
      </c>
      <c r="W2146" s="157" t="s">
        <v>2650</v>
      </c>
      <c r="X2146" s="157">
        <v>76.46</v>
      </c>
      <c r="Y2146" s="157" t="s">
        <v>3237</v>
      </c>
      <c r="Z2146" s="158" t="str">
        <f t="shared" si="21"/>
        <v>#N/A</v>
      </c>
      <c r="AA2146" s="158" t="str">
        <f t="shared" si="13"/>
        <v>#N/A</v>
      </c>
      <c r="AB2146" s="158" t="str">
        <f t="shared" si="14"/>
        <v>#N/A</v>
      </c>
      <c r="AC2146" s="158">
        <v>1.0</v>
      </c>
      <c r="AD2146" s="158" t="str">
        <f t="shared" si="15"/>
        <v>#N/A</v>
      </c>
      <c r="AE2146" s="158" t="str">
        <f t="shared" si="16"/>
        <v>#N/A</v>
      </c>
      <c r="AF2146" s="158"/>
      <c r="AG2146" s="158"/>
      <c r="AH2146" s="158"/>
      <c r="AI2146" s="158"/>
      <c r="AJ2146" s="158"/>
      <c r="AK2146" s="158"/>
      <c r="AL2146" s="158"/>
      <c r="AM2146" s="158"/>
      <c r="AN2146" s="158"/>
      <c r="AO2146" s="158"/>
      <c r="AP2146" s="158"/>
      <c r="AQ2146" s="158"/>
      <c r="AR2146" s="158"/>
      <c r="AS2146" s="158"/>
      <c r="AT2146" s="158"/>
      <c r="AU2146" s="158"/>
      <c r="AV2146" s="158"/>
    </row>
    <row r="2147">
      <c r="A2147" s="157">
        <v>3915.0</v>
      </c>
      <c r="B2147" s="158" t="s">
        <v>2189</v>
      </c>
      <c r="C2147" s="158">
        <v>1.0</v>
      </c>
      <c r="D2147" s="158">
        <v>0.0</v>
      </c>
      <c r="E2147" s="158" t="e">
        <v>#N/A</v>
      </c>
      <c r="F2147" s="158">
        <v>1215.0</v>
      </c>
      <c r="G2147" s="158"/>
      <c r="H2147" s="158">
        <f t="shared" si="1"/>
        <v>29160</v>
      </c>
      <c r="I2147" s="158" t="str">
        <f t="shared" si="2"/>
        <v>#N/A</v>
      </c>
      <c r="J2147" s="158" t="str">
        <f t="shared" si="3"/>
        <v>#N/A</v>
      </c>
      <c r="K2147" s="158" t="str">
        <f t="shared" si="4"/>
        <v>#N/A</v>
      </c>
      <c r="L2147" s="158">
        <f t="shared" si="19"/>
        <v>29160</v>
      </c>
      <c r="M2147" s="158">
        <f t="shared" si="6"/>
        <v>1215</v>
      </c>
      <c r="N2147" s="158">
        <v>12.0</v>
      </c>
      <c r="O2147" s="158" t="str">
        <f t="shared" si="7"/>
        <v>#N/A</v>
      </c>
      <c r="P2147" s="158" t="str">
        <f t="shared" si="8"/>
        <v>#N/A</v>
      </c>
      <c r="Q2147" s="158" t="str">
        <f t="shared" si="9"/>
        <v>#N/A</v>
      </c>
      <c r="R2147" s="158" t="str">
        <f t="shared" si="10"/>
        <v>#N/A</v>
      </c>
      <c r="S2147" s="158" t="str">
        <f t="shared" si="20"/>
        <v>#N/A</v>
      </c>
      <c r="T2147" s="158" t="str">
        <f t="shared" si="11"/>
        <v>#N/A</v>
      </c>
      <c r="U2147" s="158">
        <v>246.0</v>
      </c>
      <c r="V2147" s="158" t="str">
        <f t="shared" si="12"/>
        <v>#N/A</v>
      </c>
      <c r="W2147" s="157" t="s">
        <v>3186</v>
      </c>
      <c r="X2147" s="157">
        <v>44.4</v>
      </c>
      <c r="Y2147" s="157" t="s">
        <v>3219</v>
      </c>
      <c r="Z2147" s="158" t="str">
        <f t="shared" si="21"/>
        <v>#N/A</v>
      </c>
      <c r="AA2147" s="158" t="str">
        <f t="shared" si="13"/>
        <v>#N/A</v>
      </c>
      <c r="AB2147" s="158" t="str">
        <f t="shared" si="14"/>
        <v>#N/A</v>
      </c>
      <c r="AC2147" s="158">
        <v>12.0</v>
      </c>
      <c r="AD2147" s="158" t="str">
        <f t="shared" si="15"/>
        <v>#N/A</v>
      </c>
      <c r="AE2147" s="158" t="str">
        <f t="shared" si="16"/>
        <v>#N/A</v>
      </c>
      <c r="AF2147" s="158"/>
      <c r="AG2147" s="158"/>
      <c r="AH2147" s="158"/>
      <c r="AI2147" s="158"/>
      <c r="AJ2147" s="158"/>
      <c r="AK2147" s="158"/>
      <c r="AL2147" s="158"/>
      <c r="AM2147" s="158"/>
      <c r="AN2147" s="158"/>
      <c r="AO2147" s="158"/>
      <c r="AP2147" s="158"/>
      <c r="AQ2147" s="158"/>
      <c r="AR2147" s="158"/>
      <c r="AS2147" s="158"/>
      <c r="AT2147" s="158"/>
      <c r="AU2147" s="158"/>
      <c r="AV2147" s="158"/>
    </row>
    <row r="2148">
      <c r="A2148" s="157">
        <v>3916.0</v>
      </c>
      <c r="B2148" s="158" t="s">
        <v>2190</v>
      </c>
      <c r="C2148" s="158">
        <v>1.0</v>
      </c>
      <c r="D2148" s="158">
        <v>0.0</v>
      </c>
      <c r="E2148" s="158" t="e">
        <v>#N/A</v>
      </c>
      <c r="F2148" s="158">
        <v>1215.0</v>
      </c>
      <c r="G2148" s="158"/>
      <c r="H2148" s="158">
        <f t="shared" si="1"/>
        <v>29160</v>
      </c>
      <c r="I2148" s="158" t="str">
        <f t="shared" si="2"/>
        <v>#N/A</v>
      </c>
      <c r="J2148" s="158" t="str">
        <f t="shared" si="3"/>
        <v>#N/A</v>
      </c>
      <c r="K2148" s="158" t="str">
        <f t="shared" si="4"/>
        <v>#N/A</v>
      </c>
      <c r="L2148" s="158">
        <f t="shared" si="19"/>
        <v>29160</v>
      </c>
      <c r="M2148" s="158">
        <f t="shared" si="6"/>
        <v>1215</v>
      </c>
      <c r="N2148" s="158">
        <v>1.0</v>
      </c>
      <c r="O2148" s="158" t="str">
        <f t="shared" si="7"/>
        <v>#N/A</v>
      </c>
      <c r="P2148" s="158" t="str">
        <f t="shared" si="8"/>
        <v>#N/A</v>
      </c>
      <c r="Q2148" s="158" t="str">
        <f t="shared" si="9"/>
        <v>#N/A</v>
      </c>
      <c r="R2148" s="158" t="str">
        <f t="shared" si="10"/>
        <v>#N/A</v>
      </c>
      <c r="S2148" s="158" t="str">
        <f t="shared" si="20"/>
        <v>#N/A</v>
      </c>
      <c r="T2148" s="158" t="str">
        <f t="shared" si="11"/>
        <v>#N/A</v>
      </c>
      <c r="U2148" s="158">
        <v>246.0</v>
      </c>
      <c r="V2148" s="158" t="str">
        <f t="shared" si="12"/>
        <v>#N/A</v>
      </c>
      <c r="W2148" s="157" t="s">
        <v>115</v>
      </c>
      <c r="X2148" s="157">
        <v>17.88</v>
      </c>
      <c r="Y2148" s="157" t="s">
        <v>2087</v>
      </c>
      <c r="Z2148" s="158" t="str">
        <f t="shared" si="21"/>
        <v>#N/A</v>
      </c>
      <c r="AA2148" s="158" t="str">
        <f t="shared" si="13"/>
        <v>#N/A</v>
      </c>
      <c r="AB2148" s="158" t="str">
        <f t="shared" si="14"/>
        <v>#N/A</v>
      </c>
      <c r="AC2148" s="158">
        <v>1.0</v>
      </c>
      <c r="AD2148" s="158" t="str">
        <f t="shared" si="15"/>
        <v>#N/A</v>
      </c>
      <c r="AE2148" s="158" t="str">
        <f t="shared" si="16"/>
        <v>#N/A</v>
      </c>
      <c r="AF2148" s="158"/>
      <c r="AG2148" s="158"/>
      <c r="AH2148" s="158"/>
      <c r="AI2148" s="158"/>
      <c r="AJ2148" s="158"/>
      <c r="AK2148" s="158"/>
      <c r="AL2148" s="158"/>
      <c r="AM2148" s="158"/>
      <c r="AN2148" s="158"/>
      <c r="AO2148" s="158"/>
      <c r="AP2148" s="158"/>
      <c r="AQ2148" s="158"/>
      <c r="AR2148" s="158"/>
      <c r="AS2148" s="158"/>
      <c r="AT2148" s="158"/>
      <c r="AU2148" s="158"/>
      <c r="AV2148" s="158"/>
    </row>
    <row r="2149">
      <c r="A2149" s="157">
        <v>3917.0</v>
      </c>
      <c r="B2149" s="158" t="s">
        <v>2191</v>
      </c>
      <c r="C2149" s="158">
        <v>1.0</v>
      </c>
      <c r="D2149" s="158">
        <v>0.0</v>
      </c>
      <c r="E2149" s="158" t="e">
        <v>#N/A</v>
      </c>
      <c r="F2149" s="158">
        <v>1215.0</v>
      </c>
      <c r="G2149" s="158"/>
      <c r="H2149" s="158">
        <f t="shared" si="1"/>
        <v>29160</v>
      </c>
      <c r="I2149" s="158" t="str">
        <f t="shared" si="2"/>
        <v>#N/A</v>
      </c>
      <c r="J2149" s="158" t="str">
        <f t="shared" si="3"/>
        <v>#N/A</v>
      </c>
      <c r="K2149" s="158" t="str">
        <f t="shared" si="4"/>
        <v>#N/A</v>
      </c>
      <c r="L2149" s="158">
        <f t="shared" si="19"/>
        <v>29160</v>
      </c>
      <c r="M2149" s="158">
        <f t="shared" si="6"/>
        <v>1215</v>
      </c>
      <c r="N2149" s="158">
        <v>2.0</v>
      </c>
      <c r="O2149" s="158" t="str">
        <f t="shared" si="7"/>
        <v>#N/A</v>
      </c>
      <c r="P2149" s="158" t="str">
        <f t="shared" si="8"/>
        <v>#N/A</v>
      </c>
      <c r="Q2149" s="158" t="str">
        <f t="shared" si="9"/>
        <v>#N/A</v>
      </c>
      <c r="R2149" s="158" t="str">
        <f t="shared" si="10"/>
        <v>#N/A</v>
      </c>
      <c r="S2149" s="158" t="str">
        <f t="shared" si="20"/>
        <v>#N/A</v>
      </c>
      <c r="T2149" s="158" t="str">
        <f t="shared" si="11"/>
        <v>#N/A</v>
      </c>
      <c r="U2149" s="158">
        <v>246.0</v>
      </c>
      <c r="V2149" s="158" t="str">
        <f t="shared" si="12"/>
        <v>#N/A</v>
      </c>
      <c r="W2149" s="157" t="s">
        <v>2643</v>
      </c>
      <c r="X2149" s="157">
        <v>43.78</v>
      </c>
      <c r="Y2149" s="157" t="s">
        <v>2644</v>
      </c>
      <c r="Z2149" s="158" t="str">
        <f t="shared" si="21"/>
        <v>#N/A</v>
      </c>
      <c r="AA2149" s="158" t="str">
        <f t="shared" si="13"/>
        <v>#N/A</v>
      </c>
      <c r="AB2149" s="158" t="str">
        <f t="shared" si="14"/>
        <v>#N/A</v>
      </c>
      <c r="AC2149" s="158">
        <v>2.0</v>
      </c>
      <c r="AD2149" s="158" t="str">
        <f t="shared" si="15"/>
        <v>#N/A</v>
      </c>
      <c r="AE2149" s="158" t="str">
        <f t="shared" si="16"/>
        <v>#N/A</v>
      </c>
      <c r="AF2149" s="158"/>
      <c r="AG2149" s="158"/>
      <c r="AH2149" s="158"/>
      <c r="AI2149" s="158"/>
      <c r="AJ2149" s="158"/>
      <c r="AK2149" s="158"/>
      <c r="AL2149" s="158"/>
      <c r="AM2149" s="158"/>
      <c r="AN2149" s="158"/>
      <c r="AO2149" s="158"/>
      <c r="AP2149" s="158"/>
      <c r="AQ2149" s="158"/>
      <c r="AR2149" s="158"/>
      <c r="AS2149" s="158"/>
      <c r="AT2149" s="158"/>
      <c r="AU2149" s="158"/>
      <c r="AV2149" s="158"/>
    </row>
    <row r="2150">
      <c r="A2150" s="157">
        <v>3918.0</v>
      </c>
      <c r="B2150" s="158" t="s">
        <v>1543</v>
      </c>
      <c r="C2150" s="158">
        <v>1.0</v>
      </c>
      <c r="D2150" s="158" t="s">
        <v>4679</v>
      </c>
      <c r="E2150" s="158">
        <v>1.0</v>
      </c>
      <c r="F2150" s="158">
        <v>1215.0</v>
      </c>
      <c r="G2150" s="158"/>
      <c r="H2150" s="158">
        <f t="shared" si="1"/>
        <v>29160</v>
      </c>
      <c r="I2150" s="158">
        <f t="shared" si="2"/>
        <v>29160</v>
      </c>
      <c r="J2150" s="158">
        <f t="shared" si="3"/>
        <v>1215</v>
      </c>
      <c r="K2150" s="158">
        <f t="shared" si="4"/>
        <v>3.328767123</v>
      </c>
      <c r="L2150" s="158">
        <f t="shared" si="19"/>
        <v>29160</v>
      </c>
      <c r="M2150" s="158">
        <f t="shared" si="6"/>
        <v>1215</v>
      </c>
      <c r="N2150" s="158">
        <v>0.0</v>
      </c>
      <c r="O2150" s="158">
        <f t="shared" si="7"/>
        <v>1</v>
      </c>
      <c r="P2150" s="158" t="str">
        <f t="shared" si="8"/>
        <v>#DIV/0!</v>
      </c>
      <c r="Q2150" s="158">
        <f t="shared" si="9"/>
        <v>0</v>
      </c>
      <c r="R2150" s="158">
        <f t="shared" si="10"/>
        <v>0</v>
      </c>
      <c r="S2150" s="158">
        <f t="shared" si="20"/>
        <v>0.0008230452675</v>
      </c>
      <c r="T2150" s="158">
        <f t="shared" si="11"/>
        <v>0.3004115226</v>
      </c>
      <c r="U2150" s="158">
        <v>246.0</v>
      </c>
      <c r="V2150" s="158">
        <f t="shared" si="12"/>
        <v>0.2024691358</v>
      </c>
      <c r="W2150" s="157" t="s">
        <v>115</v>
      </c>
      <c r="X2150" s="157">
        <v>17.88</v>
      </c>
      <c r="Y2150" s="157" t="s">
        <v>3265</v>
      </c>
      <c r="Z2150" s="158">
        <f t="shared" si="21"/>
        <v>0.00004603161451</v>
      </c>
      <c r="AA2150" s="158">
        <f t="shared" si="13"/>
        <v>0.2032921811</v>
      </c>
      <c r="AB2150" s="158">
        <f t="shared" si="14"/>
        <v>0.05082304527</v>
      </c>
      <c r="AC2150" s="158">
        <v>0.0</v>
      </c>
      <c r="AD2150" s="158">
        <f t="shared" si="15"/>
        <v>0</v>
      </c>
      <c r="AE2150" s="158">
        <f t="shared" si="16"/>
        <v>0</v>
      </c>
      <c r="AF2150" s="158"/>
      <c r="AG2150" s="158"/>
      <c r="AH2150" s="158"/>
      <c r="AI2150" s="158"/>
      <c r="AJ2150" s="158"/>
      <c r="AK2150" s="158"/>
      <c r="AL2150" s="158"/>
      <c r="AM2150" s="158"/>
      <c r="AN2150" s="158"/>
      <c r="AO2150" s="158"/>
      <c r="AP2150" s="158"/>
      <c r="AQ2150" s="158"/>
      <c r="AR2150" s="158"/>
      <c r="AS2150" s="158"/>
      <c r="AT2150" s="158"/>
      <c r="AU2150" s="158"/>
      <c r="AV2150" s="158"/>
    </row>
    <row r="2151">
      <c r="A2151" s="157">
        <v>3919.0</v>
      </c>
      <c r="B2151" s="158" t="s">
        <v>2192</v>
      </c>
      <c r="C2151" s="158">
        <v>1.0</v>
      </c>
      <c r="D2151" s="158">
        <v>0.0</v>
      </c>
      <c r="E2151" s="158" t="e">
        <v>#N/A</v>
      </c>
      <c r="F2151" s="158">
        <v>1215.0</v>
      </c>
      <c r="G2151" s="158"/>
      <c r="H2151" s="158">
        <f t="shared" si="1"/>
        <v>29160</v>
      </c>
      <c r="I2151" s="158" t="str">
        <f t="shared" si="2"/>
        <v>#N/A</v>
      </c>
      <c r="J2151" s="158" t="str">
        <f t="shared" si="3"/>
        <v>#N/A</v>
      </c>
      <c r="K2151" s="158" t="str">
        <f t="shared" si="4"/>
        <v>#N/A</v>
      </c>
      <c r="L2151" s="158">
        <f t="shared" si="19"/>
        <v>29160</v>
      </c>
      <c r="M2151" s="158">
        <f t="shared" si="6"/>
        <v>1215</v>
      </c>
      <c r="N2151" s="158">
        <v>0.0</v>
      </c>
      <c r="O2151" s="158" t="str">
        <f t="shared" si="7"/>
        <v>#N/A</v>
      </c>
      <c r="P2151" s="158" t="str">
        <f t="shared" si="8"/>
        <v>#N/A</v>
      </c>
      <c r="Q2151" s="158" t="str">
        <f t="shared" si="9"/>
        <v>#N/A</v>
      </c>
      <c r="R2151" s="158" t="str">
        <f t="shared" si="10"/>
        <v>#N/A</v>
      </c>
      <c r="S2151" s="158" t="str">
        <f t="shared" si="20"/>
        <v>#N/A</v>
      </c>
      <c r="T2151" s="158" t="str">
        <f t="shared" si="11"/>
        <v>#N/A</v>
      </c>
      <c r="U2151" s="158">
        <v>246.0</v>
      </c>
      <c r="V2151" s="158" t="str">
        <f t="shared" si="12"/>
        <v>#N/A</v>
      </c>
      <c r="W2151" s="157" t="s">
        <v>115</v>
      </c>
      <c r="X2151" s="157">
        <v>17.88</v>
      </c>
      <c r="Y2151" s="157" t="s">
        <v>3265</v>
      </c>
      <c r="Z2151" s="158" t="str">
        <f t="shared" si="21"/>
        <v>#N/A</v>
      </c>
      <c r="AA2151" s="158" t="str">
        <f t="shared" si="13"/>
        <v>#N/A</v>
      </c>
      <c r="AB2151" s="158" t="str">
        <f t="shared" si="14"/>
        <v>#N/A</v>
      </c>
      <c r="AC2151" s="158">
        <v>0.0</v>
      </c>
      <c r="AD2151" s="158" t="str">
        <f t="shared" si="15"/>
        <v>#N/A</v>
      </c>
      <c r="AE2151" s="158" t="str">
        <f t="shared" si="16"/>
        <v>#N/A</v>
      </c>
      <c r="AF2151" s="158"/>
      <c r="AG2151" s="158"/>
      <c r="AH2151" s="158"/>
      <c r="AI2151" s="158"/>
      <c r="AJ2151" s="158"/>
      <c r="AK2151" s="158"/>
      <c r="AL2151" s="158"/>
      <c r="AM2151" s="158"/>
      <c r="AN2151" s="158"/>
      <c r="AO2151" s="158"/>
      <c r="AP2151" s="158"/>
      <c r="AQ2151" s="158"/>
      <c r="AR2151" s="158"/>
      <c r="AS2151" s="158"/>
      <c r="AT2151" s="158"/>
      <c r="AU2151" s="158"/>
      <c r="AV2151" s="158"/>
    </row>
    <row r="2152">
      <c r="A2152" s="157">
        <v>3920.0</v>
      </c>
      <c r="B2152" s="158" t="s">
        <v>2193</v>
      </c>
      <c r="C2152" s="158">
        <v>1.0</v>
      </c>
      <c r="D2152" s="158">
        <v>0.0</v>
      </c>
      <c r="E2152" s="158" t="e">
        <v>#N/A</v>
      </c>
      <c r="F2152" s="158">
        <v>1215.0</v>
      </c>
      <c r="G2152" s="158"/>
      <c r="H2152" s="158">
        <f t="shared" si="1"/>
        <v>29160</v>
      </c>
      <c r="I2152" s="158" t="str">
        <f t="shared" si="2"/>
        <v>#N/A</v>
      </c>
      <c r="J2152" s="158" t="str">
        <f t="shared" si="3"/>
        <v>#N/A</v>
      </c>
      <c r="K2152" s="158" t="str">
        <f t="shared" si="4"/>
        <v>#N/A</v>
      </c>
      <c r="L2152" s="158">
        <f t="shared" si="19"/>
        <v>29160</v>
      </c>
      <c r="M2152" s="158">
        <f t="shared" si="6"/>
        <v>1215</v>
      </c>
      <c r="N2152" s="158">
        <v>1.0</v>
      </c>
      <c r="O2152" s="158" t="str">
        <f t="shared" si="7"/>
        <v>#N/A</v>
      </c>
      <c r="P2152" s="158" t="str">
        <f t="shared" si="8"/>
        <v>#N/A</v>
      </c>
      <c r="Q2152" s="158" t="str">
        <f t="shared" si="9"/>
        <v>#N/A</v>
      </c>
      <c r="R2152" s="158" t="str">
        <f t="shared" si="10"/>
        <v>#N/A</v>
      </c>
      <c r="S2152" s="158" t="str">
        <f t="shared" si="20"/>
        <v>#N/A</v>
      </c>
      <c r="T2152" s="158" t="str">
        <f t="shared" si="11"/>
        <v>#N/A</v>
      </c>
      <c r="U2152" s="158">
        <v>246.0</v>
      </c>
      <c r="V2152" s="158" t="str">
        <f t="shared" si="12"/>
        <v>#N/A</v>
      </c>
      <c r="W2152" s="157" t="s">
        <v>3173</v>
      </c>
      <c r="X2152" s="157" t="s">
        <v>2936</v>
      </c>
      <c r="Y2152" s="157" t="s">
        <v>3266</v>
      </c>
      <c r="Z2152" s="158" t="str">
        <f t="shared" si="21"/>
        <v>#N/A</v>
      </c>
      <c r="AA2152" s="158" t="str">
        <f t="shared" si="13"/>
        <v>#N/A</v>
      </c>
      <c r="AB2152" s="158" t="str">
        <f t="shared" si="14"/>
        <v>#N/A</v>
      </c>
      <c r="AC2152" s="158">
        <v>1.0</v>
      </c>
      <c r="AD2152" s="158" t="str">
        <f t="shared" si="15"/>
        <v>#N/A</v>
      </c>
      <c r="AE2152" s="158" t="str">
        <f t="shared" si="16"/>
        <v>#N/A</v>
      </c>
      <c r="AF2152" s="158"/>
      <c r="AG2152" s="158"/>
      <c r="AH2152" s="158"/>
      <c r="AI2152" s="158"/>
      <c r="AJ2152" s="158"/>
      <c r="AK2152" s="158"/>
      <c r="AL2152" s="158"/>
      <c r="AM2152" s="158"/>
      <c r="AN2152" s="158"/>
      <c r="AO2152" s="158"/>
      <c r="AP2152" s="158"/>
      <c r="AQ2152" s="158"/>
      <c r="AR2152" s="158"/>
      <c r="AS2152" s="158"/>
      <c r="AT2152" s="158"/>
      <c r="AU2152" s="158"/>
      <c r="AV2152" s="158"/>
    </row>
    <row r="2153">
      <c r="A2153" s="157">
        <v>3921.0</v>
      </c>
      <c r="B2153" s="158" t="s">
        <v>2194</v>
      </c>
      <c r="C2153" s="158">
        <v>1.0</v>
      </c>
      <c r="D2153" s="158">
        <v>0.0</v>
      </c>
      <c r="E2153" s="158" t="e">
        <v>#N/A</v>
      </c>
      <c r="F2153" s="158">
        <v>1215.0</v>
      </c>
      <c r="G2153" s="158"/>
      <c r="H2153" s="158">
        <f t="shared" si="1"/>
        <v>29160</v>
      </c>
      <c r="I2153" s="158" t="str">
        <f t="shared" si="2"/>
        <v>#N/A</v>
      </c>
      <c r="J2153" s="158" t="str">
        <f t="shared" si="3"/>
        <v>#N/A</v>
      </c>
      <c r="K2153" s="158" t="str">
        <f t="shared" si="4"/>
        <v>#N/A</v>
      </c>
      <c r="L2153" s="158">
        <f t="shared" si="19"/>
        <v>29160</v>
      </c>
      <c r="M2153" s="158">
        <f t="shared" si="6"/>
        <v>1215</v>
      </c>
      <c r="N2153" s="158">
        <v>1.0</v>
      </c>
      <c r="O2153" s="158" t="str">
        <f t="shared" si="7"/>
        <v>#N/A</v>
      </c>
      <c r="P2153" s="158" t="str">
        <f t="shared" si="8"/>
        <v>#N/A</v>
      </c>
      <c r="Q2153" s="158" t="str">
        <f t="shared" si="9"/>
        <v>#N/A</v>
      </c>
      <c r="R2153" s="158" t="str">
        <f t="shared" si="10"/>
        <v>#N/A</v>
      </c>
      <c r="S2153" s="158" t="str">
        <f t="shared" si="20"/>
        <v>#N/A</v>
      </c>
      <c r="T2153" s="158" t="str">
        <f t="shared" si="11"/>
        <v>#N/A</v>
      </c>
      <c r="U2153" s="158">
        <v>246.0</v>
      </c>
      <c r="V2153" s="158" t="str">
        <f t="shared" si="12"/>
        <v>#N/A</v>
      </c>
      <c r="W2153" s="157" t="s">
        <v>3173</v>
      </c>
      <c r="X2153" s="157" t="s">
        <v>2936</v>
      </c>
      <c r="Y2153" s="157" t="s">
        <v>3266</v>
      </c>
      <c r="Z2153" s="158" t="str">
        <f t="shared" si="21"/>
        <v>#N/A</v>
      </c>
      <c r="AA2153" s="158" t="str">
        <f t="shared" si="13"/>
        <v>#N/A</v>
      </c>
      <c r="AB2153" s="158" t="str">
        <f t="shared" si="14"/>
        <v>#N/A</v>
      </c>
      <c r="AC2153" s="158">
        <v>1.0</v>
      </c>
      <c r="AD2153" s="158" t="str">
        <f t="shared" si="15"/>
        <v>#N/A</v>
      </c>
      <c r="AE2153" s="158" t="str">
        <f t="shared" si="16"/>
        <v>#N/A</v>
      </c>
      <c r="AF2153" s="158"/>
      <c r="AG2153" s="158"/>
      <c r="AH2153" s="158"/>
      <c r="AI2153" s="158"/>
      <c r="AJ2153" s="158"/>
      <c r="AK2153" s="158"/>
      <c r="AL2153" s="158"/>
      <c r="AM2153" s="158"/>
      <c r="AN2153" s="158"/>
      <c r="AO2153" s="158"/>
      <c r="AP2153" s="158"/>
      <c r="AQ2153" s="158"/>
      <c r="AR2153" s="158"/>
      <c r="AS2153" s="158"/>
      <c r="AT2153" s="158"/>
      <c r="AU2153" s="158"/>
      <c r="AV2153" s="158"/>
    </row>
    <row r="2154">
      <c r="A2154" s="157">
        <v>3922.0</v>
      </c>
      <c r="B2154" s="158" t="s">
        <v>2195</v>
      </c>
      <c r="C2154" s="158">
        <v>1.0</v>
      </c>
      <c r="D2154" s="158">
        <v>0.0</v>
      </c>
      <c r="E2154" s="158" t="e">
        <v>#N/A</v>
      </c>
      <c r="F2154" s="158">
        <v>1215.0</v>
      </c>
      <c r="G2154" s="158"/>
      <c r="H2154" s="158">
        <f t="shared" si="1"/>
        <v>29160</v>
      </c>
      <c r="I2154" s="158" t="str">
        <f t="shared" si="2"/>
        <v>#N/A</v>
      </c>
      <c r="J2154" s="158" t="str">
        <f t="shared" si="3"/>
        <v>#N/A</v>
      </c>
      <c r="K2154" s="158" t="str">
        <f t="shared" si="4"/>
        <v>#N/A</v>
      </c>
      <c r="L2154" s="158">
        <f t="shared" si="19"/>
        <v>29160</v>
      </c>
      <c r="M2154" s="158">
        <f t="shared" si="6"/>
        <v>1215</v>
      </c>
      <c r="N2154" s="158">
        <v>1.0</v>
      </c>
      <c r="O2154" s="158" t="str">
        <f t="shared" si="7"/>
        <v>#N/A</v>
      </c>
      <c r="P2154" s="158" t="str">
        <f t="shared" si="8"/>
        <v>#N/A</v>
      </c>
      <c r="Q2154" s="158" t="str">
        <f t="shared" si="9"/>
        <v>#N/A</v>
      </c>
      <c r="R2154" s="158" t="str">
        <f t="shared" si="10"/>
        <v>#N/A</v>
      </c>
      <c r="S2154" s="158" t="str">
        <f t="shared" si="20"/>
        <v>#N/A</v>
      </c>
      <c r="T2154" s="158" t="str">
        <f t="shared" si="11"/>
        <v>#N/A</v>
      </c>
      <c r="U2154" s="158">
        <v>246.0</v>
      </c>
      <c r="V2154" s="158" t="str">
        <f t="shared" si="12"/>
        <v>#N/A</v>
      </c>
      <c r="W2154" s="157" t="s">
        <v>3173</v>
      </c>
      <c r="X2154" s="157" t="s">
        <v>2936</v>
      </c>
      <c r="Y2154" s="157" t="s">
        <v>3266</v>
      </c>
      <c r="Z2154" s="158" t="str">
        <f t="shared" si="21"/>
        <v>#N/A</v>
      </c>
      <c r="AA2154" s="158" t="str">
        <f t="shared" si="13"/>
        <v>#N/A</v>
      </c>
      <c r="AB2154" s="158" t="str">
        <f t="shared" si="14"/>
        <v>#N/A</v>
      </c>
      <c r="AC2154" s="158">
        <v>1.0</v>
      </c>
      <c r="AD2154" s="158" t="str">
        <f t="shared" si="15"/>
        <v>#N/A</v>
      </c>
      <c r="AE2154" s="158" t="str">
        <f t="shared" si="16"/>
        <v>#N/A</v>
      </c>
      <c r="AF2154" s="158"/>
      <c r="AG2154" s="158"/>
      <c r="AH2154" s="158"/>
      <c r="AI2154" s="158"/>
      <c r="AJ2154" s="158"/>
      <c r="AK2154" s="158"/>
      <c r="AL2154" s="158"/>
      <c r="AM2154" s="158"/>
      <c r="AN2154" s="158"/>
      <c r="AO2154" s="158"/>
      <c r="AP2154" s="158"/>
      <c r="AQ2154" s="158"/>
      <c r="AR2154" s="158"/>
      <c r="AS2154" s="158"/>
      <c r="AT2154" s="158"/>
      <c r="AU2154" s="158"/>
      <c r="AV2154" s="158"/>
    </row>
    <row r="2155">
      <c r="A2155" s="157">
        <v>3923.0</v>
      </c>
      <c r="B2155" s="158" t="s">
        <v>2196</v>
      </c>
      <c r="C2155" s="158">
        <v>1.0</v>
      </c>
      <c r="D2155" s="158">
        <v>0.0</v>
      </c>
      <c r="E2155" s="158" t="e">
        <v>#N/A</v>
      </c>
      <c r="F2155" s="158">
        <v>1215.0</v>
      </c>
      <c r="G2155" s="158"/>
      <c r="H2155" s="158">
        <f t="shared" si="1"/>
        <v>29160</v>
      </c>
      <c r="I2155" s="158" t="str">
        <f t="shared" si="2"/>
        <v>#N/A</v>
      </c>
      <c r="J2155" s="158" t="str">
        <f t="shared" si="3"/>
        <v>#N/A</v>
      </c>
      <c r="K2155" s="158" t="str">
        <f t="shared" si="4"/>
        <v>#N/A</v>
      </c>
      <c r="L2155" s="158">
        <f t="shared" si="19"/>
        <v>29160</v>
      </c>
      <c r="M2155" s="158">
        <f t="shared" si="6"/>
        <v>1215</v>
      </c>
      <c r="N2155" s="158">
        <v>25.0</v>
      </c>
      <c r="O2155" s="158" t="str">
        <f t="shared" si="7"/>
        <v>#N/A</v>
      </c>
      <c r="P2155" s="158" t="str">
        <f t="shared" si="8"/>
        <v>#N/A</v>
      </c>
      <c r="Q2155" s="158" t="str">
        <f t="shared" si="9"/>
        <v>#N/A</v>
      </c>
      <c r="R2155" s="158" t="str">
        <f t="shared" si="10"/>
        <v>#N/A</v>
      </c>
      <c r="S2155" s="158" t="str">
        <f t="shared" si="20"/>
        <v>#N/A</v>
      </c>
      <c r="T2155" s="158" t="str">
        <f t="shared" si="11"/>
        <v>#N/A</v>
      </c>
      <c r="U2155" s="158">
        <v>246.0</v>
      </c>
      <c r="V2155" s="158" t="str">
        <f t="shared" si="12"/>
        <v>#N/A</v>
      </c>
      <c r="W2155" s="157" t="s">
        <v>3180</v>
      </c>
      <c r="X2155" s="157">
        <v>9.03</v>
      </c>
      <c r="Y2155" s="157" t="s">
        <v>3267</v>
      </c>
      <c r="Z2155" s="158" t="str">
        <f t="shared" si="21"/>
        <v>#N/A</v>
      </c>
      <c r="AA2155" s="158" t="str">
        <f t="shared" si="13"/>
        <v>#N/A</v>
      </c>
      <c r="AB2155" s="158" t="str">
        <f t="shared" si="14"/>
        <v>#N/A</v>
      </c>
      <c r="AC2155" s="158">
        <v>25.0</v>
      </c>
      <c r="AD2155" s="158" t="str">
        <f t="shared" si="15"/>
        <v>#N/A</v>
      </c>
      <c r="AE2155" s="158" t="str">
        <f t="shared" si="16"/>
        <v>#N/A</v>
      </c>
      <c r="AF2155" s="158"/>
      <c r="AG2155" s="158"/>
      <c r="AH2155" s="158"/>
      <c r="AI2155" s="158"/>
      <c r="AJ2155" s="158"/>
      <c r="AK2155" s="158"/>
      <c r="AL2155" s="158"/>
      <c r="AM2155" s="158"/>
      <c r="AN2155" s="158"/>
      <c r="AO2155" s="158"/>
      <c r="AP2155" s="158"/>
      <c r="AQ2155" s="158"/>
      <c r="AR2155" s="158"/>
      <c r="AS2155" s="158"/>
      <c r="AT2155" s="158"/>
      <c r="AU2155" s="158"/>
      <c r="AV2155" s="158"/>
    </row>
    <row r="2156">
      <c r="A2156" s="157">
        <v>3924.0</v>
      </c>
      <c r="B2156" s="158" t="s">
        <v>2197</v>
      </c>
      <c r="C2156" s="158">
        <v>1.0</v>
      </c>
      <c r="D2156" s="158">
        <v>0.0</v>
      </c>
      <c r="E2156" s="158" t="e">
        <v>#N/A</v>
      </c>
      <c r="F2156" s="158">
        <v>1215.0</v>
      </c>
      <c r="G2156" s="158"/>
      <c r="H2156" s="158">
        <f t="shared" si="1"/>
        <v>29160</v>
      </c>
      <c r="I2156" s="158" t="str">
        <f t="shared" si="2"/>
        <v>#N/A</v>
      </c>
      <c r="J2156" s="158" t="str">
        <f t="shared" si="3"/>
        <v>#N/A</v>
      </c>
      <c r="K2156" s="158" t="str">
        <f t="shared" si="4"/>
        <v>#N/A</v>
      </c>
      <c r="L2156" s="158">
        <f t="shared" si="19"/>
        <v>29160</v>
      </c>
      <c r="M2156" s="158">
        <f t="shared" si="6"/>
        <v>1215</v>
      </c>
      <c r="N2156" s="158">
        <v>24.0</v>
      </c>
      <c r="O2156" s="158" t="str">
        <f t="shared" si="7"/>
        <v>#N/A</v>
      </c>
      <c r="P2156" s="158" t="str">
        <f t="shared" si="8"/>
        <v>#N/A</v>
      </c>
      <c r="Q2156" s="158" t="str">
        <f t="shared" si="9"/>
        <v>#N/A</v>
      </c>
      <c r="R2156" s="158" t="str">
        <f t="shared" si="10"/>
        <v>#N/A</v>
      </c>
      <c r="S2156" s="158" t="str">
        <f t="shared" si="20"/>
        <v>#N/A</v>
      </c>
      <c r="T2156" s="158" t="str">
        <f t="shared" si="11"/>
        <v>#N/A</v>
      </c>
      <c r="U2156" s="158">
        <v>246.0</v>
      </c>
      <c r="V2156" s="158" t="str">
        <f t="shared" si="12"/>
        <v>#N/A</v>
      </c>
      <c r="W2156" s="157" t="s">
        <v>3180</v>
      </c>
      <c r="X2156" s="157">
        <v>9.03</v>
      </c>
      <c r="Y2156" s="157" t="s">
        <v>3267</v>
      </c>
      <c r="Z2156" s="158" t="str">
        <f t="shared" si="21"/>
        <v>#N/A</v>
      </c>
      <c r="AA2156" s="158" t="str">
        <f t="shared" si="13"/>
        <v>#N/A</v>
      </c>
      <c r="AB2156" s="158" t="str">
        <f t="shared" si="14"/>
        <v>#N/A</v>
      </c>
      <c r="AC2156" s="158">
        <v>24.0</v>
      </c>
      <c r="AD2156" s="158" t="str">
        <f t="shared" si="15"/>
        <v>#N/A</v>
      </c>
      <c r="AE2156" s="158" t="str">
        <f t="shared" si="16"/>
        <v>#N/A</v>
      </c>
      <c r="AF2156" s="158"/>
      <c r="AG2156" s="158"/>
      <c r="AH2156" s="158"/>
      <c r="AI2156" s="158"/>
      <c r="AJ2156" s="158"/>
      <c r="AK2156" s="158"/>
      <c r="AL2156" s="158"/>
      <c r="AM2156" s="158"/>
      <c r="AN2156" s="158"/>
      <c r="AO2156" s="158"/>
      <c r="AP2156" s="158"/>
      <c r="AQ2156" s="158"/>
      <c r="AR2156" s="158"/>
      <c r="AS2156" s="158"/>
      <c r="AT2156" s="158"/>
      <c r="AU2156" s="158"/>
      <c r="AV2156" s="158"/>
    </row>
    <row r="2157">
      <c r="A2157" s="157">
        <v>3925.0</v>
      </c>
      <c r="B2157" s="158" t="s">
        <v>2198</v>
      </c>
      <c r="C2157" s="158">
        <v>1.0</v>
      </c>
      <c r="D2157" s="158">
        <v>0.0</v>
      </c>
      <c r="E2157" s="158" t="e">
        <v>#N/A</v>
      </c>
      <c r="F2157" s="158">
        <v>1215.0</v>
      </c>
      <c r="G2157" s="158"/>
      <c r="H2157" s="158">
        <f t="shared" si="1"/>
        <v>29160</v>
      </c>
      <c r="I2157" s="158" t="str">
        <f t="shared" si="2"/>
        <v>#N/A</v>
      </c>
      <c r="J2157" s="158" t="str">
        <f t="shared" si="3"/>
        <v>#N/A</v>
      </c>
      <c r="K2157" s="158" t="str">
        <f t="shared" si="4"/>
        <v>#N/A</v>
      </c>
      <c r="L2157" s="158">
        <f t="shared" si="19"/>
        <v>29160</v>
      </c>
      <c r="M2157" s="158">
        <f t="shared" si="6"/>
        <v>1215</v>
      </c>
      <c r="N2157" s="158">
        <v>5.0</v>
      </c>
      <c r="O2157" s="158" t="str">
        <f t="shared" si="7"/>
        <v>#N/A</v>
      </c>
      <c r="P2157" s="158" t="str">
        <f t="shared" si="8"/>
        <v>#N/A</v>
      </c>
      <c r="Q2157" s="158" t="str">
        <f t="shared" si="9"/>
        <v>#N/A</v>
      </c>
      <c r="R2157" s="158" t="str">
        <f t="shared" si="10"/>
        <v>#N/A</v>
      </c>
      <c r="S2157" s="158" t="str">
        <f t="shared" si="20"/>
        <v>#N/A</v>
      </c>
      <c r="T2157" s="158" t="str">
        <f t="shared" si="11"/>
        <v>#N/A</v>
      </c>
      <c r="U2157" s="158">
        <v>246.0</v>
      </c>
      <c r="V2157" s="158" t="str">
        <f t="shared" si="12"/>
        <v>#N/A</v>
      </c>
      <c r="W2157" s="157" t="s">
        <v>3180</v>
      </c>
      <c r="X2157" s="157">
        <v>9.03</v>
      </c>
      <c r="Y2157" s="157" t="s">
        <v>3267</v>
      </c>
      <c r="Z2157" s="158" t="str">
        <f t="shared" si="21"/>
        <v>#N/A</v>
      </c>
      <c r="AA2157" s="158" t="str">
        <f t="shared" si="13"/>
        <v>#N/A</v>
      </c>
      <c r="AB2157" s="158" t="str">
        <f t="shared" si="14"/>
        <v>#N/A</v>
      </c>
      <c r="AC2157" s="158">
        <v>5.0</v>
      </c>
      <c r="AD2157" s="158" t="str">
        <f t="shared" si="15"/>
        <v>#N/A</v>
      </c>
      <c r="AE2157" s="158" t="str">
        <f t="shared" si="16"/>
        <v>#N/A</v>
      </c>
      <c r="AF2157" s="158"/>
      <c r="AG2157" s="158"/>
      <c r="AH2157" s="158"/>
      <c r="AI2157" s="158"/>
      <c r="AJ2157" s="158"/>
      <c r="AK2157" s="158"/>
      <c r="AL2157" s="158"/>
      <c r="AM2157" s="158"/>
      <c r="AN2157" s="158"/>
      <c r="AO2157" s="158"/>
      <c r="AP2157" s="158"/>
      <c r="AQ2157" s="158"/>
      <c r="AR2157" s="158"/>
      <c r="AS2157" s="158"/>
      <c r="AT2157" s="158"/>
      <c r="AU2157" s="158"/>
      <c r="AV2157" s="158"/>
    </row>
    <row r="2158">
      <c r="A2158" s="157">
        <v>3926.0</v>
      </c>
      <c r="B2158" s="158" t="s">
        <v>2199</v>
      </c>
      <c r="C2158" s="158">
        <v>1.0</v>
      </c>
      <c r="D2158" s="158">
        <v>0.0</v>
      </c>
      <c r="E2158" s="158" t="e">
        <v>#N/A</v>
      </c>
      <c r="F2158" s="158">
        <v>1215.0</v>
      </c>
      <c r="G2158" s="158"/>
      <c r="H2158" s="158">
        <f t="shared" si="1"/>
        <v>29160</v>
      </c>
      <c r="I2158" s="158" t="str">
        <f t="shared" si="2"/>
        <v>#N/A</v>
      </c>
      <c r="J2158" s="158" t="str">
        <f t="shared" si="3"/>
        <v>#N/A</v>
      </c>
      <c r="K2158" s="158" t="str">
        <f t="shared" si="4"/>
        <v>#N/A</v>
      </c>
      <c r="L2158" s="158">
        <f t="shared" si="19"/>
        <v>29160</v>
      </c>
      <c r="M2158" s="158">
        <f t="shared" si="6"/>
        <v>1215</v>
      </c>
      <c r="N2158" s="158">
        <v>5.0</v>
      </c>
      <c r="O2158" s="158" t="str">
        <f t="shared" si="7"/>
        <v>#N/A</v>
      </c>
      <c r="P2158" s="158" t="str">
        <f t="shared" si="8"/>
        <v>#N/A</v>
      </c>
      <c r="Q2158" s="158" t="str">
        <f t="shared" si="9"/>
        <v>#N/A</v>
      </c>
      <c r="R2158" s="158" t="str">
        <f t="shared" si="10"/>
        <v>#N/A</v>
      </c>
      <c r="S2158" s="158" t="str">
        <f t="shared" si="20"/>
        <v>#N/A</v>
      </c>
      <c r="T2158" s="158" t="str">
        <f t="shared" si="11"/>
        <v>#N/A</v>
      </c>
      <c r="U2158" s="158">
        <v>246.0</v>
      </c>
      <c r="V2158" s="158" t="str">
        <f t="shared" si="12"/>
        <v>#N/A</v>
      </c>
      <c r="W2158" s="157" t="s">
        <v>3180</v>
      </c>
      <c r="X2158" s="157">
        <v>9.03</v>
      </c>
      <c r="Y2158" s="157" t="s">
        <v>3267</v>
      </c>
      <c r="Z2158" s="158" t="str">
        <f t="shared" si="21"/>
        <v>#N/A</v>
      </c>
      <c r="AA2158" s="158" t="str">
        <f t="shared" si="13"/>
        <v>#N/A</v>
      </c>
      <c r="AB2158" s="158" t="str">
        <f t="shared" si="14"/>
        <v>#N/A</v>
      </c>
      <c r="AC2158" s="158">
        <v>5.0</v>
      </c>
      <c r="AD2158" s="158" t="str">
        <f t="shared" si="15"/>
        <v>#N/A</v>
      </c>
      <c r="AE2158" s="158" t="str">
        <f t="shared" si="16"/>
        <v>#N/A</v>
      </c>
      <c r="AF2158" s="158"/>
      <c r="AG2158" s="158"/>
      <c r="AH2158" s="158"/>
      <c r="AI2158" s="158"/>
      <c r="AJ2158" s="158"/>
      <c r="AK2158" s="158"/>
      <c r="AL2158" s="158"/>
      <c r="AM2158" s="158"/>
      <c r="AN2158" s="158"/>
      <c r="AO2158" s="158"/>
      <c r="AP2158" s="158"/>
      <c r="AQ2158" s="158"/>
      <c r="AR2158" s="158"/>
      <c r="AS2158" s="158"/>
      <c r="AT2158" s="158"/>
      <c r="AU2158" s="158"/>
      <c r="AV2158" s="158"/>
    </row>
    <row r="2159">
      <c r="A2159" s="157">
        <v>3927.0</v>
      </c>
      <c r="B2159" s="158" t="s">
        <v>2200</v>
      </c>
      <c r="C2159" s="158">
        <v>1.0</v>
      </c>
      <c r="D2159" s="158">
        <v>0.0</v>
      </c>
      <c r="E2159" s="158" t="e">
        <v>#N/A</v>
      </c>
      <c r="F2159" s="158">
        <v>1215.0</v>
      </c>
      <c r="G2159" s="158"/>
      <c r="H2159" s="158">
        <f t="shared" si="1"/>
        <v>29160</v>
      </c>
      <c r="I2159" s="158" t="str">
        <f t="shared" si="2"/>
        <v>#N/A</v>
      </c>
      <c r="J2159" s="158" t="str">
        <f t="shared" si="3"/>
        <v>#N/A</v>
      </c>
      <c r="K2159" s="158" t="str">
        <f t="shared" si="4"/>
        <v>#N/A</v>
      </c>
      <c r="L2159" s="158">
        <f t="shared" si="19"/>
        <v>29160</v>
      </c>
      <c r="M2159" s="158">
        <f t="shared" si="6"/>
        <v>1215</v>
      </c>
      <c r="N2159" s="158">
        <v>75.0</v>
      </c>
      <c r="O2159" s="158" t="str">
        <f t="shared" si="7"/>
        <v>#N/A</v>
      </c>
      <c r="P2159" s="158" t="str">
        <f t="shared" si="8"/>
        <v>#N/A</v>
      </c>
      <c r="Q2159" s="158" t="str">
        <f t="shared" si="9"/>
        <v>#N/A</v>
      </c>
      <c r="R2159" s="158" t="str">
        <f t="shared" si="10"/>
        <v>#N/A</v>
      </c>
      <c r="S2159" s="158" t="str">
        <f t="shared" si="20"/>
        <v>#N/A</v>
      </c>
      <c r="T2159" s="158" t="str">
        <f t="shared" si="11"/>
        <v>#N/A</v>
      </c>
      <c r="U2159" s="158">
        <v>246.0</v>
      </c>
      <c r="V2159" s="158" t="str">
        <f t="shared" si="12"/>
        <v>#N/A</v>
      </c>
      <c r="W2159" s="157" t="s">
        <v>3180</v>
      </c>
      <c r="X2159" s="157">
        <v>9.03</v>
      </c>
      <c r="Y2159" s="157" t="s">
        <v>3267</v>
      </c>
      <c r="Z2159" s="158" t="str">
        <f t="shared" si="21"/>
        <v>#N/A</v>
      </c>
      <c r="AA2159" s="158" t="str">
        <f t="shared" si="13"/>
        <v>#N/A</v>
      </c>
      <c r="AB2159" s="158" t="str">
        <f t="shared" si="14"/>
        <v>#N/A</v>
      </c>
      <c r="AC2159" s="158">
        <v>75.0</v>
      </c>
      <c r="AD2159" s="158" t="str">
        <f t="shared" si="15"/>
        <v>#N/A</v>
      </c>
      <c r="AE2159" s="158" t="str">
        <f t="shared" si="16"/>
        <v>#N/A</v>
      </c>
      <c r="AF2159" s="158"/>
      <c r="AG2159" s="158"/>
      <c r="AH2159" s="158"/>
      <c r="AI2159" s="158"/>
      <c r="AJ2159" s="158"/>
      <c r="AK2159" s="158"/>
      <c r="AL2159" s="158"/>
      <c r="AM2159" s="158"/>
      <c r="AN2159" s="158"/>
      <c r="AO2159" s="158"/>
      <c r="AP2159" s="158"/>
      <c r="AQ2159" s="158"/>
      <c r="AR2159" s="158"/>
      <c r="AS2159" s="158"/>
      <c r="AT2159" s="158"/>
      <c r="AU2159" s="158"/>
      <c r="AV2159" s="158"/>
    </row>
    <row r="2160">
      <c r="A2160" s="157">
        <v>3928.0</v>
      </c>
      <c r="B2160" s="158" t="s">
        <v>2201</v>
      </c>
      <c r="C2160" s="158">
        <v>1.0</v>
      </c>
      <c r="D2160" s="158">
        <v>0.0</v>
      </c>
      <c r="E2160" s="158" t="e">
        <v>#N/A</v>
      </c>
      <c r="F2160" s="158">
        <v>1215.0</v>
      </c>
      <c r="G2160" s="158"/>
      <c r="H2160" s="158">
        <f t="shared" si="1"/>
        <v>29160</v>
      </c>
      <c r="I2160" s="158" t="str">
        <f t="shared" si="2"/>
        <v>#N/A</v>
      </c>
      <c r="J2160" s="158" t="str">
        <f t="shared" si="3"/>
        <v>#N/A</v>
      </c>
      <c r="K2160" s="158" t="str">
        <f t="shared" si="4"/>
        <v>#N/A</v>
      </c>
      <c r="L2160" s="158">
        <f t="shared" si="19"/>
        <v>29160</v>
      </c>
      <c r="M2160" s="158">
        <f t="shared" si="6"/>
        <v>1215</v>
      </c>
      <c r="N2160" s="158">
        <v>25.0</v>
      </c>
      <c r="O2160" s="158" t="str">
        <f t="shared" si="7"/>
        <v>#N/A</v>
      </c>
      <c r="P2160" s="158" t="str">
        <f t="shared" si="8"/>
        <v>#N/A</v>
      </c>
      <c r="Q2160" s="158" t="str">
        <f t="shared" si="9"/>
        <v>#N/A</v>
      </c>
      <c r="R2160" s="158" t="str">
        <f t="shared" si="10"/>
        <v>#N/A</v>
      </c>
      <c r="S2160" s="158" t="str">
        <f t="shared" si="20"/>
        <v>#N/A</v>
      </c>
      <c r="T2160" s="158" t="str">
        <f t="shared" si="11"/>
        <v>#N/A</v>
      </c>
      <c r="U2160" s="158">
        <v>246.0</v>
      </c>
      <c r="V2160" s="158" t="str">
        <f t="shared" si="12"/>
        <v>#N/A</v>
      </c>
      <c r="W2160" s="157" t="s">
        <v>3180</v>
      </c>
      <c r="X2160" s="157">
        <v>9.03</v>
      </c>
      <c r="Y2160" s="157" t="s">
        <v>3267</v>
      </c>
      <c r="Z2160" s="158" t="str">
        <f t="shared" si="21"/>
        <v>#N/A</v>
      </c>
      <c r="AA2160" s="158" t="str">
        <f t="shared" si="13"/>
        <v>#N/A</v>
      </c>
      <c r="AB2160" s="158" t="str">
        <f t="shared" si="14"/>
        <v>#N/A</v>
      </c>
      <c r="AC2160" s="158">
        <v>25.0</v>
      </c>
      <c r="AD2160" s="158" t="str">
        <f t="shared" si="15"/>
        <v>#N/A</v>
      </c>
      <c r="AE2160" s="158" t="str">
        <f t="shared" si="16"/>
        <v>#N/A</v>
      </c>
      <c r="AF2160" s="158"/>
      <c r="AG2160" s="158"/>
      <c r="AH2160" s="158"/>
      <c r="AI2160" s="158"/>
      <c r="AJ2160" s="158"/>
      <c r="AK2160" s="158"/>
      <c r="AL2160" s="158"/>
      <c r="AM2160" s="158"/>
      <c r="AN2160" s="158"/>
      <c r="AO2160" s="158"/>
      <c r="AP2160" s="158"/>
      <c r="AQ2160" s="158"/>
      <c r="AR2160" s="158"/>
      <c r="AS2160" s="158"/>
      <c r="AT2160" s="158"/>
      <c r="AU2160" s="158"/>
      <c r="AV2160" s="158"/>
    </row>
    <row r="2161">
      <c r="A2161" s="157">
        <v>3929.0</v>
      </c>
      <c r="B2161" s="158" t="s">
        <v>2202</v>
      </c>
      <c r="C2161" s="158">
        <v>1.0</v>
      </c>
      <c r="D2161" s="158">
        <v>0.0</v>
      </c>
      <c r="E2161" s="158" t="e">
        <v>#N/A</v>
      </c>
      <c r="F2161" s="158">
        <v>1215.0</v>
      </c>
      <c r="G2161" s="158"/>
      <c r="H2161" s="158">
        <f t="shared" si="1"/>
        <v>29160</v>
      </c>
      <c r="I2161" s="158" t="str">
        <f t="shared" si="2"/>
        <v>#N/A</v>
      </c>
      <c r="J2161" s="158" t="str">
        <f t="shared" si="3"/>
        <v>#N/A</v>
      </c>
      <c r="K2161" s="158" t="str">
        <f t="shared" si="4"/>
        <v>#N/A</v>
      </c>
      <c r="L2161" s="158">
        <f t="shared" si="19"/>
        <v>29160</v>
      </c>
      <c r="M2161" s="158">
        <f t="shared" si="6"/>
        <v>1215</v>
      </c>
      <c r="N2161" s="158">
        <v>75.0</v>
      </c>
      <c r="O2161" s="158" t="str">
        <f t="shared" si="7"/>
        <v>#N/A</v>
      </c>
      <c r="P2161" s="158" t="str">
        <f t="shared" si="8"/>
        <v>#N/A</v>
      </c>
      <c r="Q2161" s="158" t="str">
        <f t="shared" si="9"/>
        <v>#N/A</v>
      </c>
      <c r="R2161" s="158" t="str">
        <f t="shared" si="10"/>
        <v>#N/A</v>
      </c>
      <c r="S2161" s="158" t="str">
        <f t="shared" si="20"/>
        <v>#N/A</v>
      </c>
      <c r="T2161" s="158" t="str">
        <f t="shared" si="11"/>
        <v>#N/A</v>
      </c>
      <c r="U2161" s="158">
        <v>246.0</v>
      </c>
      <c r="V2161" s="158" t="str">
        <f t="shared" si="12"/>
        <v>#N/A</v>
      </c>
      <c r="W2161" s="157" t="s">
        <v>3180</v>
      </c>
      <c r="X2161" s="157">
        <v>9.03</v>
      </c>
      <c r="Y2161" s="157" t="s">
        <v>3267</v>
      </c>
      <c r="Z2161" s="158" t="str">
        <f t="shared" si="21"/>
        <v>#N/A</v>
      </c>
      <c r="AA2161" s="158" t="str">
        <f t="shared" si="13"/>
        <v>#N/A</v>
      </c>
      <c r="AB2161" s="158" t="str">
        <f t="shared" si="14"/>
        <v>#N/A</v>
      </c>
      <c r="AC2161" s="158">
        <v>75.0</v>
      </c>
      <c r="AD2161" s="158" t="str">
        <f t="shared" si="15"/>
        <v>#N/A</v>
      </c>
      <c r="AE2161" s="158" t="str">
        <f t="shared" si="16"/>
        <v>#N/A</v>
      </c>
      <c r="AF2161" s="158"/>
      <c r="AG2161" s="158"/>
      <c r="AH2161" s="158"/>
      <c r="AI2161" s="158"/>
      <c r="AJ2161" s="158"/>
      <c r="AK2161" s="158"/>
      <c r="AL2161" s="158"/>
      <c r="AM2161" s="158"/>
      <c r="AN2161" s="158"/>
      <c r="AO2161" s="158"/>
      <c r="AP2161" s="158"/>
      <c r="AQ2161" s="158"/>
      <c r="AR2161" s="158"/>
      <c r="AS2161" s="158"/>
      <c r="AT2161" s="158"/>
      <c r="AU2161" s="158"/>
      <c r="AV2161" s="158"/>
    </row>
    <row r="2162">
      <c r="A2162" s="157">
        <v>3930.0</v>
      </c>
      <c r="B2162" s="158" t="s">
        <v>2203</v>
      </c>
      <c r="C2162" s="158">
        <v>1.0</v>
      </c>
      <c r="D2162" s="158">
        <v>0.0</v>
      </c>
      <c r="E2162" s="158" t="e">
        <v>#N/A</v>
      </c>
      <c r="F2162" s="158">
        <v>1215.0</v>
      </c>
      <c r="G2162" s="158"/>
      <c r="H2162" s="158">
        <f t="shared" si="1"/>
        <v>29160</v>
      </c>
      <c r="I2162" s="158" t="str">
        <f t="shared" si="2"/>
        <v>#N/A</v>
      </c>
      <c r="J2162" s="158" t="str">
        <f t="shared" si="3"/>
        <v>#N/A</v>
      </c>
      <c r="K2162" s="158" t="str">
        <f t="shared" si="4"/>
        <v>#N/A</v>
      </c>
      <c r="L2162" s="158">
        <f t="shared" si="19"/>
        <v>29160</v>
      </c>
      <c r="M2162" s="158">
        <f t="shared" si="6"/>
        <v>1215</v>
      </c>
      <c r="N2162" s="158">
        <v>25.0</v>
      </c>
      <c r="O2162" s="158" t="str">
        <f t="shared" si="7"/>
        <v>#N/A</v>
      </c>
      <c r="P2162" s="158" t="str">
        <f t="shared" si="8"/>
        <v>#N/A</v>
      </c>
      <c r="Q2162" s="158" t="str">
        <f t="shared" si="9"/>
        <v>#N/A</v>
      </c>
      <c r="R2162" s="158" t="str">
        <f t="shared" si="10"/>
        <v>#N/A</v>
      </c>
      <c r="S2162" s="158" t="str">
        <f t="shared" si="20"/>
        <v>#N/A</v>
      </c>
      <c r="T2162" s="158" t="str">
        <f t="shared" si="11"/>
        <v>#N/A</v>
      </c>
      <c r="U2162" s="158">
        <v>246.0</v>
      </c>
      <c r="V2162" s="158" t="str">
        <f t="shared" si="12"/>
        <v>#N/A</v>
      </c>
      <c r="W2162" s="157" t="s">
        <v>3180</v>
      </c>
      <c r="X2162" s="157">
        <v>9.03</v>
      </c>
      <c r="Y2162" s="157" t="s">
        <v>3267</v>
      </c>
      <c r="Z2162" s="158" t="str">
        <f t="shared" si="21"/>
        <v>#N/A</v>
      </c>
      <c r="AA2162" s="158" t="str">
        <f t="shared" si="13"/>
        <v>#N/A</v>
      </c>
      <c r="AB2162" s="158" t="str">
        <f t="shared" si="14"/>
        <v>#N/A</v>
      </c>
      <c r="AC2162" s="158">
        <v>25.0</v>
      </c>
      <c r="AD2162" s="158" t="str">
        <f t="shared" si="15"/>
        <v>#N/A</v>
      </c>
      <c r="AE2162" s="158" t="str">
        <f t="shared" si="16"/>
        <v>#N/A</v>
      </c>
      <c r="AF2162" s="158"/>
      <c r="AG2162" s="158"/>
      <c r="AH2162" s="158"/>
      <c r="AI2162" s="158"/>
      <c r="AJ2162" s="158"/>
      <c r="AK2162" s="158"/>
      <c r="AL2162" s="158"/>
      <c r="AM2162" s="158"/>
      <c r="AN2162" s="158"/>
      <c r="AO2162" s="158"/>
      <c r="AP2162" s="158"/>
      <c r="AQ2162" s="158"/>
      <c r="AR2162" s="158"/>
      <c r="AS2162" s="158"/>
      <c r="AT2162" s="158"/>
      <c r="AU2162" s="158"/>
      <c r="AV2162" s="158"/>
    </row>
    <row r="2163">
      <c r="A2163" s="157">
        <v>3931.0</v>
      </c>
      <c r="B2163" s="158" t="s">
        <v>2204</v>
      </c>
      <c r="C2163" s="158">
        <v>1.0</v>
      </c>
      <c r="D2163" s="158">
        <v>0.0</v>
      </c>
      <c r="E2163" s="158" t="e">
        <v>#N/A</v>
      </c>
      <c r="F2163" s="158">
        <v>1215.0</v>
      </c>
      <c r="G2163" s="158"/>
      <c r="H2163" s="158">
        <f t="shared" si="1"/>
        <v>29160</v>
      </c>
      <c r="I2163" s="158" t="str">
        <f t="shared" si="2"/>
        <v>#N/A</v>
      </c>
      <c r="J2163" s="158" t="str">
        <f t="shared" si="3"/>
        <v>#N/A</v>
      </c>
      <c r="K2163" s="158" t="str">
        <f t="shared" si="4"/>
        <v>#N/A</v>
      </c>
      <c r="L2163" s="158">
        <f t="shared" si="19"/>
        <v>29160</v>
      </c>
      <c r="M2163" s="158">
        <f t="shared" si="6"/>
        <v>1215</v>
      </c>
      <c r="N2163" s="158">
        <v>164.0</v>
      </c>
      <c r="O2163" s="158" t="str">
        <f t="shared" si="7"/>
        <v>#N/A</v>
      </c>
      <c r="P2163" s="158" t="str">
        <f t="shared" si="8"/>
        <v>#N/A</v>
      </c>
      <c r="Q2163" s="158" t="str">
        <f t="shared" si="9"/>
        <v>#N/A</v>
      </c>
      <c r="R2163" s="158" t="str">
        <f t="shared" si="10"/>
        <v>#N/A</v>
      </c>
      <c r="S2163" s="158" t="str">
        <f t="shared" si="20"/>
        <v>#N/A</v>
      </c>
      <c r="T2163" s="158" t="str">
        <f t="shared" si="11"/>
        <v>#N/A</v>
      </c>
      <c r="U2163" s="158">
        <v>246.0</v>
      </c>
      <c r="V2163" s="158" t="str">
        <f t="shared" si="12"/>
        <v>#N/A</v>
      </c>
      <c r="W2163" s="157" t="s">
        <v>3180</v>
      </c>
      <c r="X2163" s="157">
        <v>9.03</v>
      </c>
      <c r="Y2163" s="157" t="s">
        <v>3267</v>
      </c>
      <c r="Z2163" s="158" t="str">
        <f t="shared" si="21"/>
        <v>#N/A</v>
      </c>
      <c r="AA2163" s="158" t="str">
        <f t="shared" si="13"/>
        <v>#N/A</v>
      </c>
      <c r="AB2163" s="158" t="str">
        <f t="shared" si="14"/>
        <v>#N/A</v>
      </c>
      <c r="AC2163" s="158">
        <v>164.0</v>
      </c>
      <c r="AD2163" s="158" t="str">
        <f t="shared" si="15"/>
        <v>#N/A</v>
      </c>
      <c r="AE2163" s="158" t="str">
        <f t="shared" si="16"/>
        <v>#N/A</v>
      </c>
      <c r="AF2163" s="158"/>
      <c r="AG2163" s="158"/>
      <c r="AH2163" s="158"/>
      <c r="AI2163" s="158"/>
      <c r="AJ2163" s="158"/>
      <c r="AK2163" s="158"/>
      <c r="AL2163" s="158"/>
      <c r="AM2163" s="158"/>
      <c r="AN2163" s="158"/>
      <c r="AO2163" s="158"/>
      <c r="AP2163" s="158"/>
      <c r="AQ2163" s="158"/>
      <c r="AR2163" s="158"/>
      <c r="AS2163" s="158"/>
      <c r="AT2163" s="158"/>
      <c r="AU2163" s="158"/>
      <c r="AV2163" s="158"/>
    </row>
    <row r="2164">
      <c r="A2164" s="157">
        <v>3932.0</v>
      </c>
      <c r="B2164" s="158" t="s">
        <v>2205</v>
      </c>
      <c r="C2164" s="158">
        <v>1.0</v>
      </c>
      <c r="D2164" s="158">
        <v>0.0</v>
      </c>
      <c r="E2164" s="158" t="e">
        <v>#N/A</v>
      </c>
      <c r="F2164" s="158">
        <v>1215.0</v>
      </c>
      <c r="G2164" s="158"/>
      <c r="H2164" s="158">
        <f t="shared" si="1"/>
        <v>29160</v>
      </c>
      <c r="I2164" s="158" t="str">
        <f t="shared" si="2"/>
        <v>#N/A</v>
      </c>
      <c r="J2164" s="158" t="str">
        <f t="shared" si="3"/>
        <v>#N/A</v>
      </c>
      <c r="K2164" s="158" t="str">
        <f t="shared" si="4"/>
        <v>#N/A</v>
      </c>
      <c r="L2164" s="158">
        <f t="shared" si="19"/>
        <v>29160</v>
      </c>
      <c r="M2164" s="158">
        <f t="shared" si="6"/>
        <v>1215</v>
      </c>
      <c r="N2164" s="158">
        <v>1.0</v>
      </c>
      <c r="O2164" s="158" t="str">
        <f t="shared" si="7"/>
        <v>#N/A</v>
      </c>
      <c r="P2164" s="158" t="str">
        <f t="shared" si="8"/>
        <v>#N/A</v>
      </c>
      <c r="Q2164" s="158" t="str">
        <f t="shared" si="9"/>
        <v>#N/A</v>
      </c>
      <c r="R2164" s="158" t="str">
        <f t="shared" si="10"/>
        <v>#N/A</v>
      </c>
      <c r="S2164" s="158" t="str">
        <f t="shared" si="20"/>
        <v>#N/A</v>
      </c>
      <c r="T2164" s="158" t="str">
        <f t="shared" si="11"/>
        <v>#N/A</v>
      </c>
      <c r="U2164" s="158">
        <v>246.0</v>
      </c>
      <c r="V2164" s="158" t="str">
        <f t="shared" si="12"/>
        <v>#N/A</v>
      </c>
      <c r="W2164" s="157" t="s">
        <v>3180</v>
      </c>
      <c r="X2164" s="157">
        <v>9.03</v>
      </c>
      <c r="Y2164" s="157" t="s">
        <v>3267</v>
      </c>
      <c r="Z2164" s="158" t="str">
        <f t="shared" si="21"/>
        <v>#N/A</v>
      </c>
      <c r="AA2164" s="158" t="str">
        <f t="shared" si="13"/>
        <v>#N/A</v>
      </c>
      <c r="AB2164" s="158" t="str">
        <f t="shared" si="14"/>
        <v>#N/A</v>
      </c>
      <c r="AC2164" s="158">
        <v>1.0</v>
      </c>
      <c r="AD2164" s="158" t="str">
        <f t="shared" si="15"/>
        <v>#N/A</v>
      </c>
      <c r="AE2164" s="158" t="str">
        <f t="shared" si="16"/>
        <v>#N/A</v>
      </c>
      <c r="AF2164" s="158"/>
      <c r="AG2164" s="158"/>
      <c r="AH2164" s="158"/>
      <c r="AI2164" s="158"/>
      <c r="AJ2164" s="158"/>
      <c r="AK2164" s="158"/>
      <c r="AL2164" s="158"/>
      <c r="AM2164" s="158"/>
      <c r="AN2164" s="158"/>
      <c r="AO2164" s="158"/>
      <c r="AP2164" s="158"/>
      <c r="AQ2164" s="158"/>
      <c r="AR2164" s="158"/>
      <c r="AS2164" s="158"/>
      <c r="AT2164" s="158"/>
      <c r="AU2164" s="158"/>
      <c r="AV2164" s="158"/>
    </row>
    <row r="2165">
      <c r="A2165" s="157">
        <v>3933.0</v>
      </c>
      <c r="B2165" s="158" t="s">
        <v>2206</v>
      </c>
      <c r="C2165" s="158">
        <v>1.0</v>
      </c>
      <c r="D2165" s="158">
        <v>0.0</v>
      </c>
      <c r="E2165" s="158" t="e">
        <v>#N/A</v>
      </c>
      <c r="F2165" s="158">
        <v>1215.0</v>
      </c>
      <c r="G2165" s="158"/>
      <c r="H2165" s="158">
        <f t="shared" si="1"/>
        <v>29160</v>
      </c>
      <c r="I2165" s="158" t="str">
        <f t="shared" si="2"/>
        <v>#N/A</v>
      </c>
      <c r="J2165" s="158" t="str">
        <f t="shared" si="3"/>
        <v>#N/A</v>
      </c>
      <c r="K2165" s="158" t="str">
        <f t="shared" si="4"/>
        <v>#N/A</v>
      </c>
      <c r="L2165" s="158">
        <f t="shared" si="19"/>
        <v>29160</v>
      </c>
      <c r="M2165" s="158">
        <f t="shared" si="6"/>
        <v>1215</v>
      </c>
      <c r="N2165" s="158">
        <v>130.0</v>
      </c>
      <c r="O2165" s="158" t="str">
        <f t="shared" si="7"/>
        <v>#N/A</v>
      </c>
      <c r="P2165" s="158" t="str">
        <f t="shared" si="8"/>
        <v>#N/A</v>
      </c>
      <c r="Q2165" s="158" t="str">
        <f t="shared" si="9"/>
        <v>#N/A</v>
      </c>
      <c r="R2165" s="158" t="str">
        <f t="shared" si="10"/>
        <v>#N/A</v>
      </c>
      <c r="S2165" s="158" t="str">
        <f t="shared" si="20"/>
        <v>#N/A</v>
      </c>
      <c r="T2165" s="158" t="str">
        <f t="shared" si="11"/>
        <v>#N/A</v>
      </c>
      <c r="U2165" s="158">
        <v>246.0</v>
      </c>
      <c r="V2165" s="158" t="str">
        <f t="shared" si="12"/>
        <v>#N/A</v>
      </c>
      <c r="W2165" s="157" t="s">
        <v>3180</v>
      </c>
      <c r="X2165" s="157">
        <v>9.03</v>
      </c>
      <c r="Y2165" s="157" t="s">
        <v>3267</v>
      </c>
      <c r="Z2165" s="158" t="str">
        <f t="shared" si="21"/>
        <v>#N/A</v>
      </c>
      <c r="AA2165" s="158" t="str">
        <f t="shared" si="13"/>
        <v>#N/A</v>
      </c>
      <c r="AB2165" s="158" t="str">
        <f t="shared" si="14"/>
        <v>#N/A</v>
      </c>
      <c r="AC2165" s="158">
        <v>130.0</v>
      </c>
      <c r="AD2165" s="158" t="str">
        <f t="shared" si="15"/>
        <v>#N/A</v>
      </c>
      <c r="AE2165" s="158" t="str">
        <f t="shared" si="16"/>
        <v>#N/A</v>
      </c>
      <c r="AF2165" s="158"/>
      <c r="AG2165" s="158"/>
      <c r="AH2165" s="158"/>
      <c r="AI2165" s="158"/>
      <c r="AJ2165" s="158"/>
      <c r="AK2165" s="158"/>
      <c r="AL2165" s="158"/>
      <c r="AM2165" s="158"/>
      <c r="AN2165" s="158"/>
      <c r="AO2165" s="158"/>
      <c r="AP2165" s="158"/>
      <c r="AQ2165" s="158"/>
      <c r="AR2165" s="158"/>
      <c r="AS2165" s="158"/>
      <c r="AT2165" s="158"/>
      <c r="AU2165" s="158"/>
      <c r="AV2165" s="158"/>
    </row>
    <row r="2166">
      <c r="A2166" s="157">
        <v>3934.0</v>
      </c>
      <c r="B2166" s="158" t="s">
        <v>2207</v>
      </c>
      <c r="C2166" s="158">
        <v>1.0</v>
      </c>
      <c r="D2166" s="158">
        <v>0.0</v>
      </c>
      <c r="E2166" s="158" t="e">
        <v>#N/A</v>
      </c>
      <c r="F2166" s="158">
        <v>1215.0</v>
      </c>
      <c r="G2166" s="158"/>
      <c r="H2166" s="158">
        <f t="shared" si="1"/>
        <v>29160</v>
      </c>
      <c r="I2166" s="158" t="str">
        <f t="shared" si="2"/>
        <v>#N/A</v>
      </c>
      <c r="J2166" s="158" t="str">
        <f t="shared" si="3"/>
        <v>#N/A</v>
      </c>
      <c r="K2166" s="158" t="str">
        <f t="shared" si="4"/>
        <v>#N/A</v>
      </c>
      <c r="L2166" s="158">
        <f t="shared" si="19"/>
        <v>29160</v>
      </c>
      <c r="M2166" s="158">
        <f t="shared" si="6"/>
        <v>1215</v>
      </c>
      <c r="N2166" s="158">
        <v>2.0</v>
      </c>
      <c r="O2166" s="158" t="str">
        <f t="shared" si="7"/>
        <v>#N/A</v>
      </c>
      <c r="P2166" s="158" t="str">
        <f t="shared" si="8"/>
        <v>#N/A</v>
      </c>
      <c r="Q2166" s="158" t="str">
        <f t="shared" si="9"/>
        <v>#N/A</v>
      </c>
      <c r="R2166" s="158" t="str">
        <f t="shared" si="10"/>
        <v>#N/A</v>
      </c>
      <c r="S2166" s="158" t="str">
        <f t="shared" si="20"/>
        <v>#N/A</v>
      </c>
      <c r="T2166" s="158" t="str">
        <f t="shared" si="11"/>
        <v>#N/A</v>
      </c>
      <c r="U2166" s="158">
        <v>246.0</v>
      </c>
      <c r="V2166" s="158" t="str">
        <f t="shared" si="12"/>
        <v>#N/A</v>
      </c>
      <c r="W2166" s="157" t="s">
        <v>3180</v>
      </c>
      <c r="X2166" s="157">
        <v>9.03</v>
      </c>
      <c r="Y2166" s="157" t="s">
        <v>3267</v>
      </c>
      <c r="Z2166" s="158" t="str">
        <f t="shared" si="21"/>
        <v>#N/A</v>
      </c>
      <c r="AA2166" s="158" t="str">
        <f t="shared" si="13"/>
        <v>#N/A</v>
      </c>
      <c r="AB2166" s="158" t="str">
        <f t="shared" si="14"/>
        <v>#N/A</v>
      </c>
      <c r="AC2166" s="158">
        <v>2.0</v>
      </c>
      <c r="AD2166" s="158" t="str">
        <f t="shared" si="15"/>
        <v>#N/A</v>
      </c>
      <c r="AE2166" s="158" t="str">
        <f t="shared" si="16"/>
        <v>#N/A</v>
      </c>
      <c r="AF2166" s="158"/>
      <c r="AG2166" s="158"/>
      <c r="AH2166" s="158"/>
      <c r="AI2166" s="158"/>
      <c r="AJ2166" s="158"/>
      <c r="AK2166" s="158"/>
      <c r="AL2166" s="158"/>
      <c r="AM2166" s="158"/>
      <c r="AN2166" s="158"/>
      <c r="AO2166" s="158"/>
      <c r="AP2166" s="158"/>
      <c r="AQ2166" s="158"/>
      <c r="AR2166" s="158"/>
      <c r="AS2166" s="158"/>
      <c r="AT2166" s="158"/>
      <c r="AU2166" s="158"/>
      <c r="AV2166" s="158"/>
    </row>
    <row r="2167">
      <c r="A2167" s="157">
        <v>3935.0</v>
      </c>
      <c r="B2167" s="158" t="s">
        <v>2208</v>
      </c>
      <c r="C2167" s="158">
        <v>1.0</v>
      </c>
      <c r="D2167" s="158">
        <v>0.0</v>
      </c>
      <c r="E2167" s="158" t="e">
        <v>#N/A</v>
      </c>
      <c r="F2167" s="158">
        <v>1215.0</v>
      </c>
      <c r="G2167" s="158"/>
      <c r="H2167" s="158">
        <f t="shared" si="1"/>
        <v>29160</v>
      </c>
      <c r="I2167" s="158" t="str">
        <f t="shared" si="2"/>
        <v>#N/A</v>
      </c>
      <c r="J2167" s="158" t="str">
        <f t="shared" si="3"/>
        <v>#N/A</v>
      </c>
      <c r="K2167" s="158" t="str">
        <f t="shared" si="4"/>
        <v>#N/A</v>
      </c>
      <c r="L2167" s="158">
        <f t="shared" si="19"/>
        <v>29160</v>
      </c>
      <c r="M2167" s="158">
        <f t="shared" si="6"/>
        <v>1215</v>
      </c>
      <c r="N2167" s="158">
        <v>4.0</v>
      </c>
      <c r="O2167" s="158" t="str">
        <f t="shared" si="7"/>
        <v>#N/A</v>
      </c>
      <c r="P2167" s="158" t="str">
        <f t="shared" si="8"/>
        <v>#N/A</v>
      </c>
      <c r="Q2167" s="158" t="str">
        <f t="shared" si="9"/>
        <v>#N/A</v>
      </c>
      <c r="R2167" s="158" t="str">
        <f t="shared" si="10"/>
        <v>#N/A</v>
      </c>
      <c r="S2167" s="158" t="str">
        <f t="shared" si="20"/>
        <v>#N/A</v>
      </c>
      <c r="T2167" s="158" t="str">
        <f t="shared" si="11"/>
        <v>#N/A</v>
      </c>
      <c r="U2167" s="158">
        <v>246.0</v>
      </c>
      <c r="V2167" s="158" t="str">
        <f t="shared" si="12"/>
        <v>#N/A</v>
      </c>
      <c r="W2167" s="157" t="s">
        <v>3180</v>
      </c>
      <c r="X2167" s="157">
        <v>9.03</v>
      </c>
      <c r="Y2167" s="157" t="s">
        <v>3267</v>
      </c>
      <c r="Z2167" s="158" t="str">
        <f t="shared" si="21"/>
        <v>#N/A</v>
      </c>
      <c r="AA2167" s="158" t="str">
        <f t="shared" si="13"/>
        <v>#N/A</v>
      </c>
      <c r="AB2167" s="158" t="str">
        <f t="shared" si="14"/>
        <v>#N/A</v>
      </c>
      <c r="AC2167" s="158">
        <v>4.0</v>
      </c>
      <c r="AD2167" s="158" t="str">
        <f t="shared" si="15"/>
        <v>#N/A</v>
      </c>
      <c r="AE2167" s="158" t="str">
        <f t="shared" si="16"/>
        <v>#N/A</v>
      </c>
      <c r="AF2167" s="158"/>
      <c r="AG2167" s="158"/>
      <c r="AH2167" s="158"/>
      <c r="AI2167" s="158"/>
      <c r="AJ2167" s="158"/>
      <c r="AK2167" s="158"/>
      <c r="AL2167" s="158"/>
      <c r="AM2167" s="158"/>
      <c r="AN2167" s="158"/>
      <c r="AO2167" s="158"/>
      <c r="AP2167" s="158"/>
      <c r="AQ2167" s="158"/>
      <c r="AR2167" s="158"/>
      <c r="AS2167" s="158"/>
      <c r="AT2167" s="158"/>
      <c r="AU2167" s="158"/>
      <c r="AV2167" s="158"/>
    </row>
    <row r="2168">
      <c r="A2168" s="157">
        <v>3936.0</v>
      </c>
      <c r="B2168" s="158" t="s">
        <v>2209</v>
      </c>
      <c r="C2168" s="158">
        <v>1.0</v>
      </c>
      <c r="D2168" s="158">
        <v>0.0</v>
      </c>
      <c r="E2168" s="158" t="e">
        <v>#N/A</v>
      </c>
      <c r="F2168" s="158">
        <v>1215.0</v>
      </c>
      <c r="G2168" s="158"/>
      <c r="H2168" s="158">
        <f t="shared" si="1"/>
        <v>29160</v>
      </c>
      <c r="I2168" s="158" t="str">
        <f t="shared" si="2"/>
        <v>#N/A</v>
      </c>
      <c r="J2168" s="158" t="str">
        <f t="shared" si="3"/>
        <v>#N/A</v>
      </c>
      <c r="K2168" s="158" t="str">
        <f t="shared" si="4"/>
        <v>#N/A</v>
      </c>
      <c r="L2168" s="158">
        <f t="shared" si="19"/>
        <v>29160</v>
      </c>
      <c r="M2168" s="158">
        <f t="shared" si="6"/>
        <v>1215</v>
      </c>
      <c r="N2168" s="158">
        <v>4.0</v>
      </c>
      <c r="O2168" s="158" t="str">
        <f t="shared" si="7"/>
        <v>#N/A</v>
      </c>
      <c r="P2168" s="158" t="str">
        <f t="shared" si="8"/>
        <v>#N/A</v>
      </c>
      <c r="Q2168" s="158" t="str">
        <f t="shared" si="9"/>
        <v>#N/A</v>
      </c>
      <c r="R2168" s="158" t="str">
        <f t="shared" si="10"/>
        <v>#N/A</v>
      </c>
      <c r="S2168" s="158" t="str">
        <f t="shared" si="20"/>
        <v>#N/A</v>
      </c>
      <c r="T2168" s="158" t="str">
        <f t="shared" si="11"/>
        <v>#N/A</v>
      </c>
      <c r="U2168" s="158">
        <v>246.0</v>
      </c>
      <c r="V2168" s="158" t="str">
        <f t="shared" si="12"/>
        <v>#N/A</v>
      </c>
      <c r="W2168" s="157" t="s">
        <v>3180</v>
      </c>
      <c r="X2168" s="157">
        <v>9.03</v>
      </c>
      <c r="Y2168" s="157" t="s">
        <v>3267</v>
      </c>
      <c r="Z2168" s="158" t="str">
        <f t="shared" si="21"/>
        <v>#N/A</v>
      </c>
      <c r="AA2168" s="158" t="str">
        <f t="shared" si="13"/>
        <v>#N/A</v>
      </c>
      <c r="AB2168" s="158" t="str">
        <f t="shared" si="14"/>
        <v>#N/A</v>
      </c>
      <c r="AC2168" s="158">
        <v>4.0</v>
      </c>
      <c r="AD2168" s="158" t="str">
        <f t="shared" si="15"/>
        <v>#N/A</v>
      </c>
      <c r="AE2168" s="158" t="str">
        <f t="shared" si="16"/>
        <v>#N/A</v>
      </c>
      <c r="AF2168" s="158"/>
      <c r="AG2168" s="158"/>
      <c r="AH2168" s="158"/>
      <c r="AI2168" s="158"/>
      <c r="AJ2168" s="158"/>
      <c r="AK2168" s="158"/>
      <c r="AL2168" s="158"/>
      <c r="AM2168" s="158"/>
      <c r="AN2168" s="158"/>
      <c r="AO2168" s="158"/>
      <c r="AP2168" s="158"/>
      <c r="AQ2168" s="158"/>
      <c r="AR2168" s="158"/>
      <c r="AS2168" s="158"/>
      <c r="AT2168" s="158"/>
      <c r="AU2168" s="158"/>
      <c r="AV2168" s="158"/>
    </row>
    <row r="2169">
      <c r="A2169" s="157">
        <v>3937.0</v>
      </c>
      <c r="B2169" s="158" t="s">
        <v>2210</v>
      </c>
      <c r="C2169" s="158">
        <v>1.0</v>
      </c>
      <c r="D2169" s="158">
        <v>0.0</v>
      </c>
      <c r="E2169" s="158" t="e">
        <v>#N/A</v>
      </c>
      <c r="F2169" s="158">
        <v>1215.0</v>
      </c>
      <c r="G2169" s="158"/>
      <c r="H2169" s="158">
        <f t="shared" si="1"/>
        <v>29160</v>
      </c>
      <c r="I2169" s="158" t="str">
        <f t="shared" si="2"/>
        <v>#N/A</v>
      </c>
      <c r="J2169" s="158" t="str">
        <f t="shared" si="3"/>
        <v>#N/A</v>
      </c>
      <c r="K2169" s="158" t="str">
        <f t="shared" si="4"/>
        <v>#N/A</v>
      </c>
      <c r="L2169" s="158">
        <f t="shared" si="19"/>
        <v>29160</v>
      </c>
      <c r="M2169" s="158">
        <f t="shared" si="6"/>
        <v>1215</v>
      </c>
      <c r="N2169" s="158">
        <v>12.0</v>
      </c>
      <c r="O2169" s="158" t="str">
        <f t="shared" si="7"/>
        <v>#N/A</v>
      </c>
      <c r="P2169" s="158" t="str">
        <f t="shared" si="8"/>
        <v>#N/A</v>
      </c>
      <c r="Q2169" s="158" t="str">
        <f t="shared" si="9"/>
        <v>#N/A</v>
      </c>
      <c r="R2169" s="158" t="str">
        <f t="shared" si="10"/>
        <v>#N/A</v>
      </c>
      <c r="S2169" s="158" t="str">
        <f t="shared" si="20"/>
        <v>#N/A</v>
      </c>
      <c r="T2169" s="158" t="str">
        <f t="shared" si="11"/>
        <v>#N/A</v>
      </c>
      <c r="U2169" s="158">
        <v>246.0</v>
      </c>
      <c r="V2169" s="158" t="str">
        <f t="shared" si="12"/>
        <v>#N/A</v>
      </c>
      <c r="W2169" s="157" t="s">
        <v>3180</v>
      </c>
      <c r="X2169" s="157">
        <v>9.03</v>
      </c>
      <c r="Y2169" s="157" t="s">
        <v>3267</v>
      </c>
      <c r="Z2169" s="158" t="str">
        <f t="shared" si="21"/>
        <v>#N/A</v>
      </c>
      <c r="AA2169" s="158" t="str">
        <f t="shared" si="13"/>
        <v>#N/A</v>
      </c>
      <c r="AB2169" s="158" t="str">
        <f t="shared" si="14"/>
        <v>#N/A</v>
      </c>
      <c r="AC2169" s="158">
        <v>12.0</v>
      </c>
      <c r="AD2169" s="158" t="str">
        <f t="shared" si="15"/>
        <v>#N/A</v>
      </c>
      <c r="AE2169" s="158" t="str">
        <f t="shared" si="16"/>
        <v>#N/A</v>
      </c>
      <c r="AF2169" s="158"/>
      <c r="AG2169" s="158"/>
      <c r="AH2169" s="158"/>
      <c r="AI2169" s="158"/>
      <c r="AJ2169" s="158"/>
      <c r="AK2169" s="158"/>
      <c r="AL2169" s="158"/>
      <c r="AM2169" s="158"/>
      <c r="AN2169" s="158"/>
      <c r="AO2169" s="158"/>
      <c r="AP2169" s="158"/>
      <c r="AQ2169" s="158"/>
      <c r="AR2169" s="158"/>
      <c r="AS2169" s="158"/>
      <c r="AT2169" s="158"/>
      <c r="AU2169" s="158"/>
      <c r="AV2169" s="158"/>
    </row>
    <row r="2170">
      <c r="A2170" s="157">
        <v>3938.0</v>
      </c>
      <c r="B2170" s="158" t="s">
        <v>2211</v>
      </c>
      <c r="C2170" s="158">
        <v>1.0</v>
      </c>
      <c r="D2170" s="158">
        <v>0.0</v>
      </c>
      <c r="E2170" s="158" t="e">
        <v>#N/A</v>
      </c>
      <c r="F2170" s="158">
        <v>1215.0</v>
      </c>
      <c r="G2170" s="158"/>
      <c r="H2170" s="158">
        <f t="shared" si="1"/>
        <v>29160</v>
      </c>
      <c r="I2170" s="158" t="str">
        <f t="shared" si="2"/>
        <v>#N/A</v>
      </c>
      <c r="J2170" s="158" t="str">
        <f t="shared" si="3"/>
        <v>#N/A</v>
      </c>
      <c r="K2170" s="158" t="str">
        <f t="shared" si="4"/>
        <v>#N/A</v>
      </c>
      <c r="L2170" s="158">
        <f t="shared" si="19"/>
        <v>29160</v>
      </c>
      <c r="M2170" s="158">
        <f t="shared" si="6"/>
        <v>1215</v>
      </c>
      <c r="N2170" s="158">
        <v>1.0</v>
      </c>
      <c r="O2170" s="158" t="str">
        <f t="shared" si="7"/>
        <v>#N/A</v>
      </c>
      <c r="P2170" s="158" t="str">
        <f t="shared" si="8"/>
        <v>#N/A</v>
      </c>
      <c r="Q2170" s="158" t="str">
        <f t="shared" si="9"/>
        <v>#N/A</v>
      </c>
      <c r="R2170" s="158" t="str">
        <f t="shared" si="10"/>
        <v>#N/A</v>
      </c>
      <c r="S2170" s="158" t="str">
        <f t="shared" si="20"/>
        <v>#N/A</v>
      </c>
      <c r="T2170" s="158" t="str">
        <f t="shared" si="11"/>
        <v>#N/A</v>
      </c>
      <c r="U2170" s="158">
        <v>246.0</v>
      </c>
      <c r="V2170" s="158" t="str">
        <f t="shared" si="12"/>
        <v>#N/A</v>
      </c>
      <c r="W2170" s="157" t="s">
        <v>3180</v>
      </c>
      <c r="X2170" s="157">
        <v>9.03</v>
      </c>
      <c r="Y2170" s="157" t="s">
        <v>3267</v>
      </c>
      <c r="Z2170" s="158" t="str">
        <f t="shared" si="21"/>
        <v>#N/A</v>
      </c>
      <c r="AA2170" s="158" t="str">
        <f t="shared" si="13"/>
        <v>#N/A</v>
      </c>
      <c r="AB2170" s="158" t="str">
        <f t="shared" si="14"/>
        <v>#N/A</v>
      </c>
      <c r="AC2170" s="158">
        <v>1.0</v>
      </c>
      <c r="AD2170" s="158" t="str">
        <f t="shared" si="15"/>
        <v>#N/A</v>
      </c>
      <c r="AE2170" s="158" t="str">
        <f t="shared" si="16"/>
        <v>#N/A</v>
      </c>
      <c r="AF2170" s="158"/>
      <c r="AG2170" s="158"/>
      <c r="AH2170" s="158"/>
      <c r="AI2170" s="158"/>
      <c r="AJ2170" s="158"/>
      <c r="AK2170" s="158"/>
      <c r="AL2170" s="158"/>
      <c r="AM2170" s="158"/>
      <c r="AN2170" s="158"/>
      <c r="AO2170" s="158"/>
      <c r="AP2170" s="158"/>
      <c r="AQ2170" s="158"/>
      <c r="AR2170" s="158"/>
      <c r="AS2170" s="158"/>
      <c r="AT2170" s="158"/>
      <c r="AU2170" s="158"/>
      <c r="AV2170" s="158"/>
    </row>
    <row r="2171">
      <c r="A2171" s="157">
        <v>3939.0</v>
      </c>
      <c r="B2171" s="158" t="s">
        <v>2212</v>
      </c>
      <c r="C2171" s="158">
        <v>1.0</v>
      </c>
      <c r="D2171" s="158">
        <v>0.0</v>
      </c>
      <c r="E2171" s="158" t="e">
        <v>#N/A</v>
      </c>
      <c r="F2171" s="158">
        <v>1215.0</v>
      </c>
      <c r="G2171" s="158"/>
      <c r="H2171" s="158">
        <f t="shared" si="1"/>
        <v>29160</v>
      </c>
      <c r="I2171" s="158" t="str">
        <f t="shared" si="2"/>
        <v>#N/A</v>
      </c>
      <c r="J2171" s="158" t="str">
        <f t="shared" si="3"/>
        <v>#N/A</v>
      </c>
      <c r="K2171" s="158" t="str">
        <f t="shared" si="4"/>
        <v>#N/A</v>
      </c>
      <c r="L2171" s="158">
        <f t="shared" si="19"/>
        <v>29160</v>
      </c>
      <c r="M2171" s="158">
        <f t="shared" si="6"/>
        <v>1215</v>
      </c>
      <c r="N2171" s="158">
        <v>1.0</v>
      </c>
      <c r="O2171" s="158" t="str">
        <f t="shared" si="7"/>
        <v>#N/A</v>
      </c>
      <c r="P2171" s="158" t="str">
        <f t="shared" si="8"/>
        <v>#N/A</v>
      </c>
      <c r="Q2171" s="158" t="str">
        <f t="shared" si="9"/>
        <v>#N/A</v>
      </c>
      <c r="R2171" s="158" t="str">
        <f t="shared" si="10"/>
        <v>#N/A</v>
      </c>
      <c r="S2171" s="158" t="str">
        <f t="shared" si="20"/>
        <v>#N/A</v>
      </c>
      <c r="T2171" s="158" t="str">
        <f t="shared" si="11"/>
        <v>#N/A</v>
      </c>
      <c r="U2171" s="158">
        <v>246.0</v>
      </c>
      <c r="V2171" s="158" t="str">
        <f t="shared" si="12"/>
        <v>#N/A</v>
      </c>
      <c r="W2171" s="157" t="s">
        <v>3180</v>
      </c>
      <c r="X2171" s="157">
        <v>9.03</v>
      </c>
      <c r="Y2171" s="157" t="s">
        <v>3267</v>
      </c>
      <c r="Z2171" s="158" t="str">
        <f t="shared" si="21"/>
        <v>#N/A</v>
      </c>
      <c r="AA2171" s="158" t="str">
        <f t="shared" si="13"/>
        <v>#N/A</v>
      </c>
      <c r="AB2171" s="158" t="str">
        <f t="shared" si="14"/>
        <v>#N/A</v>
      </c>
      <c r="AC2171" s="158">
        <v>1.0</v>
      </c>
      <c r="AD2171" s="158" t="str">
        <f t="shared" si="15"/>
        <v>#N/A</v>
      </c>
      <c r="AE2171" s="158" t="str">
        <f t="shared" si="16"/>
        <v>#N/A</v>
      </c>
      <c r="AF2171" s="158"/>
      <c r="AG2171" s="158"/>
      <c r="AH2171" s="158"/>
      <c r="AI2171" s="158"/>
      <c r="AJ2171" s="158"/>
      <c r="AK2171" s="158"/>
      <c r="AL2171" s="158"/>
      <c r="AM2171" s="158"/>
      <c r="AN2171" s="158"/>
      <c r="AO2171" s="158"/>
      <c r="AP2171" s="158"/>
      <c r="AQ2171" s="158"/>
      <c r="AR2171" s="158"/>
      <c r="AS2171" s="158"/>
      <c r="AT2171" s="158"/>
      <c r="AU2171" s="158"/>
      <c r="AV2171" s="158"/>
    </row>
    <row r="2172">
      <c r="A2172" s="157">
        <v>3940.0</v>
      </c>
      <c r="B2172" s="158" t="s">
        <v>2213</v>
      </c>
      <c r="C2172" s="158">
        <v>1.0</v>
      </c>
      <c r="D2172" s="158">
        <v>0.0</v>
      </c>
      <c r="E2172" s="158" t="e">
        <v>#N/A</v>
      </c>
      <c r="F2172" s="158">
        <v>1215.0</v>
      </c>
      <c r="G2172" s="158"/>
      <c r="H2172" s="158">
        <f t="shared" si="1"/>
        <v>29160</v>
      </c>
      <c r="I2172" s="158" t="str">
        <f t="shared" si="2"/>
        <v>#N/A</v>
      </c>
      <c r="J2172" s="158" t="str">
        <f t="shared" si="3"/>
        <v>#N/A</v>
      </c>
      <c r="K2172" s="158" t="str">
        <f t="shared" si="4"/>
        <v>#N/A</v>
      </c>
      <c r="L2172" s="158">
        <f t="shared" si="19"/>
        <v>29160</v>
      </c>
      <c r="M2172" s="158">
        <f t="shared" si="6"/>
        <v>1215</v>
      </c>
      <c r="N2172" s="158">
        <v>4.0</v>
      </c>
      <c r="O2172" s="158" t="str">
        <f t="shared" si="7"/>
        <v>#N/A</v>
      </c>
      <c r="P2172" s="158" t="str">
        <f t="shared" si="8"/>
        <v>#N/A</v>
      </c>
      <c r="Q2172" s="158" t="str">
        <f t="shared" si="9"/>
        <v>#N/A</v>
      </c>
      <c r="R2172" s="158" t="str">
        <f t="shared" si="10"/>
        <v>#N/A</v>
      </c>
      <c r="S2172" s="158" t="str">
        <f t="shared" si="20"/>
        <v>#N/A</v>
      </c>
      <c r="T2172" s="158" t="str">
        <f t="shared" si="11"/>
        <v>#N/A</v>
      </c>
      <c r="U2172" s="158">
        <v>246.0</v>
      </c>
      <c r="V2172" s="158" t="str">
        <f t="shared" si="12"/>
        <v>#N/A</v>
      </c>
      <c r="W2172" s="157" t="s">
        <v>3180</v>
      </c>
      <c r="X2172" s="157">
        <v>9.03</v>
      </c>
      <c r="Y2172" s="157" t="s">
        <v>3267</v>
      </c>
      <c r="Z2172" s="158" t="str">
        <f t="shared" si="21"/>
        <v>#N/A</v>
      </c>
      <c r="AA2172" s="158" t="str">
        <f t="shared" si="13"/>
        <v>#N/A</v>
      </c>
      <c r="AB2172" s="158" t="str">
        <f t="shared" si="14"/>
        <v>#N/A</v>
      </c>
      <c r="AC2172" s="158">
        <v>4.0</v>
      </c>
      <c r="AD2172" s="158" t="str">
        <f t="shared" si="15"/>
        <v>#N/A</v>
      </c>
      <c r="AE2172" s="158" t="str">
        <f t="shared" si="16"/>
        <v>#N/A</v>
      </c>
      <c r="AF2172" s="158"/>
      <c r="AG2172" s="158"/>
      <c r="AH2172" s="158"/>
      <c r="AI2172" s="158"/>
      <c r="AJ2172" s="158"/>
      <c r="AK2172" s="158"/>
      <c r="AL2172" s="158"/>
      <c r="AM2172" s="158"/>
      <c r="AN2172" s="158"/>
      <c r="AO2172" s="158"/>
      <c r="AP2172" s="158"/>
      <c r="AQ2172" s="158"/>
      <c r="AR2172" s="158"/>
      <c r="AS2172" s="158"/>
      <c r="AT2172" s="158"/>
      <c r="AU2172" s="158"/>
      <c r="AV2172" s="158"/>
    </row>
    <row r="2173">
      <c r="A2173" s="157">
        <v>3941.0</v>
      </c>
      <c r="B2173" s="158" t="s">
        <v>2214</v>
      </c>
      <c r="C2173" s="158">
        <v>1.0</v>
      </c>
      <c r="D2173" s="158">
        <v>0.0</v>
      </c>
      <c r="E2173" s="158" t="e">
        <v>#N/A</v>
      </c>
      <c r="F2173" s="158">
        <v>1215.0</v>
      </c>
      <c r="G2173" s="158"/>
      <c r="H2173" s="158">
        <f t="shared" si="1"/>
        <v>29160</v>
      </c>
      <c r="I2173" s="158" t="str">
        <f t="shared" si="2"/>
        <v>#N/A</v>
      </c>
      <c r="J2173" s="158" t="str">
        <f t="shared" si="3"/>
        <v>#N/A</v>
      </c>
      <c r="K2173" s="158" t="str">
        <f t="shared" si="4"/>
        <v>#N/A</v>
      </c>
      <c r="L2173" s="158">
        <f t="shared" si="19"/>
        <v>29160</v>
      </c>
      <c r="M2173" s="158">
        <f t="shared" si="6"/>
        <v>1215</v>
      </c>
      <c r="N2173" s="158">
        <v>1.0</v>
      </c>
      <c r="O2173" s="158" t="str">
        <f t="shared" si="7"/>
        <v>#N/A</v>
      </c>
      <c r="P2173" s="158" t="str">
        <f t="shared" si="8"/>
        <v>#N/A</v>
      </c>
      <c r="Q2173" s="158" t="str">
        <f t="shared" si="9"/>
        <v>#N/A</v>
      </c>
      <c r="R2173" s="158" t="str">
        <f t="shared" si="10"/>
        <v>#N/A</v>
      </c>
      <c r="S2173" s="158" t="str">
        <f t="shared" si="20"/>
        <v>#N/A</v>
      </c>
      <c r="T2173" s="158" t="str">
        <f t="shared" si="11"/>
        <v>#N/A</v>
      </c>
      <c r="U2173" s="158">
        <v>246.0</v>
      </c>
      <c r="V2173" s="158" t="str">
        <f t="shared" si="12"/>
        <v>#N/A</v>
      </c>
      <c r="W2173" s="157" t="s">
        <v>3180</v>
      </c>
      <c r="X2173" s="157">
        <v>9.03</v>
      </c>
      <c r="Y2173" s="157" t="s">
        <v>3267</v>
      </c>
      <c r="Z2173" s="158" t="str">
        <f t="shared" si="21"/>
        <v>#N/A</v>
      </c>
      <c r="AA2173" s="158" t="str">
        <f t="shared" si="13"/>
        <v>#N/A</v>
      </c>
      <c r="AB2173" s="158" t="str">
        <f t="shared" si="14"/>
        <v>#N/A</v>
      </c>
      <c r="AC2173" s="158">
        <v>1.0</v>
      </c>
      <c r="AD2173" s="158" t="str">
        <f t="shared" si="15"/>
        <v>#N/A</v>
      </c>
      <c r="AE2173" s="158" t="str">
        <f t="shared" si="16"/>
        <v>#N/A</v>
      </c>
      <c r="AF2173" s="158"/>
      <c r="AG2173" s="158"/>
      <c r="AH2173" s="158"/>
      <c r="AI2173" s="158"/>
      <c r="AJ2173" s="158"/>
      <c r="AK2173" s="158"/>
      <c r="AL2173" s="158"/>
      <c r="AM2173" s="158"/>
      <c r="AN2173" s="158"/>
      <c r="AO2173" s="158"/>
      <c r="AP2173" s="158"/>
      <c r="AQ2173" s="158"/>
      <c r="AR2173" s="158"/>
      <c r="AS2173" s="158"/>
      <c r="AT2173" s="158"/>
      <c r="AU2173" s="158"/>
      <c r="AV2173" s="158"/>
    </row>
    <row r="2174">
      <c r="A2174" s="157">
        <v>3942.0</v>
      </c>
      <c r="B2174" s="158" t="s">
        <v>2215</v>
      </c>
      <c r="C2174" s="158">
        <v>1.0</v>
      </c>
      <c r="D2174" s="158">
        <v>0.0</v>
      </c>
      <c r="E2174" s="158" t="e">
        <v>#N/A</v>
      </c>
      <c r="F2174" s="158">
        <v>1215.0</v>
      </c>
      <c r="G2174" s="158"/>
      <c r="H2174" s="158">
        <f t="shared" si="1"/>
        <v>29160</v>
      </c>
      <c r="I2174" s="158" t="str">
        <f t="shared" si="2"/>
        <v>#N/A</v>
      </c>
      <c r="J2174" s="158" t="str">
        <f t="shared" si="3"/>
        <v>#N/A</v>
      </c>
      <c r="K2174" s="158" t="str">
        <f t="shared" si="4"/>
        <v>#N/A</v>
      </c>
      <c r="L2174" s="158">
        <f t="shared" si="19"/>
        <v>29160</v>
      </c>
      <c r="M2174" s="158">
        <f t="shared" si="6"/>
        <v>1215</v>
      </c>
      <c r="N2174" s="158">
        <v>1.0</v>
      </c>
      <c r="O2174" s="158" t="str">
        <f t="shared" si="7"/>
        <v>#N/A</v>
      </c>
      <c r="P2174" s="158" t="str">
        <f t="shared" si="8"/>
        <v>#N/A</v>
      </c>
      <c r="Q2174" s="158" t="str">
        <f t="shared" si="9"/>
        <v>#N/A</v>
      </c>
      <c r="R2174" s="158" t="str">
        <f t="shared" si="10"/>
        <v>#N/A</v>
      </c>
      <c r="S2174" s="158" t="str">
        <f t="shared" si="20"/>
        <v>#N/A</v>
      </c>
      <c r="T2174" s="158" t="str">
        <f t="shared" si="11"/>
        <v>#N/A</v>
      </c>
      <c r="U2174" s="158">
        <v>246.0</v>
      </c>
      <c r="V2174" s="158" t="str">
        <f t="shared" si="12"/>
        <v>#N/A</v>
      </c>
      <c r="W2174" s="157" t="s">
        <v>3180</v>
      </c>
      <c r="X2174" s="157">
        <v>9.03</v>
      </c>
      <c r="Y2174" s="157" t="s">
        <v>3267</v>
      </c>
      <c r="Z2174" s="158" t="str">
        <f t="shared" si="21"/>
        <v>#N/A</v>
      </c>
      <c r="AA2174" s="158" t="str">
        <f t="shared" si="13"/>
        <v>#N/A</v>
      </c>
      <c r="AB2174" s="158" t="str">
        <f t="shared" si="14"/>
        <v>#N/A</v>
      </c>
      <c r="AC2174" s="158">
        <v>1.0</v>
      </c>
      <c r="AD2174" s="158" t="str">
        <f t="shared" si="15"/>
        <v>#N/A</v>
      </c>
      <c r="AE2174" s="158" t="str">
        <f t="shared" si="16"/>
        <v>#N/A</v>
      </c>
      <c r="AF2174" s="158"/>
      <c r="AG2174" s="158"/>
      <c r="AH2174" s="158"/>
      <c r="AI2174" s="158"/>
      <c r="AJ2174" s="158"/>
      <c r="AK2174" s="158"/>
      <c r="AL2174" s="158"/>
      <c r="AM2174" s="158"/>
      <c r="AN2174" s="158"/>
      <c r="AO2174" s="158"/>
      <c r="AP2174" s="158"/>
      <c r="AQ2174" s="158"/>
      <c r="AR2174" s="158"/>
      <c r="AS2174" s="158"/>
      <c r="AT2174" s="158"/>
      <c r="AU2174" s="158"/>
      <c r="AV2174" s="158"/>
    </row>
    <row r="2175">
      <c r="A2175" s="157">
        <v>3943.0</v>
      </c>
      <c r="B2175" s="158" t="s">
        <v>2216</v>
      </c>
      <c r="C2175" s="158">
        <v>1.0</v>
      </c>
      <c r="D2175" s="158" t="s">
        <v>4680</v>
      </c>
      <c r="E2175" s="158">
        <v>1.0</v>
      </c>
      <c r="F2175" s="158">
        <v>1215.0</v>
      </c>
      <c r="G2175" s="158"/>
      <c r="H2175" s="158">
        <f t="shared" si="1"/>
        <v>29160</v>
      </c>
      <c r="I2175" s="158">
        <f t="shared" si="2"/>
        <v>29160</v>
      </c>
      <c r="J2175" s="158">
        <f t="shared" si="3"/>
        <v>1215</v>
      </c>
      <c r="K2175" s="158">
        <f t="shared" si="4"/>
        <v>3.328767123</v>
      </c>
      <c r="L2175" s="158">
        <f t="shared" si="19"/>
        <v>29160</v>
      </c>
      <c r="M2175" s="158">
        <f t="shared" si="6"/>
        <v>1215</v>
      </c>
      <c r="N2175" s="158">
        <v>1.0</v>
      </c>
      <c r="O2175" s="158">
        <f t="shared" si="7"/>
        <v>2</v>
      </c>
      <c r="P2175" s="158">
        <f t="shared" si="8"/>
        <v>2</v>
      </c>
      <c r="Q2175" s="158">
        <f t="shared" si="9"/>
        <v>1215</v>
      </c>
      <c r="R2175" s="158">
        <f t="shared" si="10"/>
        <v>3.328767123</v>
      </c>
      <c r="S2175" s="158">
        <f t="shared" si="20"/>
        <v>0.0008230452675</v>
      </c>
      <c r="T2175" s="158">
        <f t="shared" si="11"/>
        <v>0.3004115226</v>
      </c>
      <c r="U2175" s="158">
        <v>246.0</v>
      </c>
      <c r="V2175" s="158">
        <f t="shared" si="12"/>
        <v>0.2024691358</v>
      </c>
      <c r="W2175" s="157" t="s">
        <v>3180</v>
      </c>
      <c r="X2175" s="157">
        <v>9.03</v>
      </c>
      <c r="Y2175" s="157" t="s">
        <v>3267</v>
      </c>
      <c r="Z2175" s="158">
        <f t="shared" si="21"/>
        <v>0.00009114565531</v>
      </c>
      <c r="AA2175" s="158">
        <f t="shared" si="13"/>
        <v>0.2032921811</v>
      </c>
      <c r="AB2175" s="158">
        <f t="shared" si="14"/>
        <v>0.05082304527</v>
      </c>
      <c r="AC2175" s="158">
        <v>1.0</v>
      </c>
      <c r="AD2175" s="158">
        <f t="shared" si="15"/>
        <v>19.67611336</v>
      </c>
      <c r="AE2175" s="158">
        <f t="shared" si="16"/>
        <v>0.05390715989</v>
      </c>
      <c r="AF2175" s="158"/>
      <c r="AG2175" s="158"/>
      <c r="AH2175" s="158"/>
      <c r="AI2175" s="158"/>
      <c r="AJ2175" s="158"/>
      <c r="AK2175" s="158"/>
      <c r="AL2175" s="158"/>
      <c r="AM2175" s="158"/>
      <c r="AN2175" s="158"/>
      <c r="AO2175" s="158"/>
      <c r="AP2175" s="158"/>
      <c r="AQ2175" s="158"/>
      <c r="AR2175" s="158"/>
      <c r="AS2175" s="158"/>
      <c r="AT2175" s="158"/>
      <c r="AU2175" s="158"/>
      <c r="AV2175" s="158"/>
    </row>
    <row r="2176">
      <c r="A2176" s="157">
        <v>3944.0</v>
      </c>
      <c r="B2176" s="158" t="s">
        <v>2217</v>
      </c>
      <c r="C2176" s="158">
        <v>1.0</v>
      </c>
      <c r="D2176" s="158">
        <v>0.0</v>
      </c>
      <c r="E2176" s="158" t="e">
        <v>#N/A</v>
      </c>
      <c r="F2176" s="158">
        <v>1215.0</v>
      </c>
      <c r="G2176" s="158"/>
      <c r="H2176" s="158">
        <f t="shared" si="1"/>
        <v>29160</v>
      </c>
      <c r="I2176" s="158" t="str">
        <f t="shared" si="2"/>
        <v>#N/A</v>
      </c>
      <c r="J2176" s="158" t="str">
        <f t="shared" si="3"/>
        <v>#N/A</v>
      </c>
      <c r="K2176" s="158" t="str">
        <f t="shared" si="4"/>
        <v>#N/A</v>
      </c>
      <c r="L2176" s="158">
        <f t="shared" si="19"/>
        <v>29160</v>
      </c>
      <c r="M2176" s="158">
        <f t="shared" si="6"/>
        <v>1215</v>
      </c>
      <c r="N2176" s="158">
        <v>0.0</v>
      </c>
      <c r="O2176" s="158" t="str">
        <f t="shared" si="7"/>
        <v>#N/A</v>
      </c>
      <c r="P2176" s="158" t="str">
        <f t="shared" si="8"/>
        <v>#N/A</v>
      </c>
      <c r="Q2176" s="158" t="str">
        <f t="shared" si="9"/>
        <v>#N/A</v>
      </c>
      <c r="R2176" s="158" t="str">
        <f t="shared" si="10"/>
        <v>#N/A</v>
      </c>
      <c r="S2176" s="158" t="str">
        <f t="shared" si="20"/>
        <v>#N/A</v>
      </c>
      <c r="T2176" s="158" t="str">
        <f t="shared" si="11"/>
        <v>#N/A</v>
      </c>
      <c r="U2176" s="158">
        <v>246.0</v>
      </c>
      <c r="V2176" s="158" t="str">
        <f t="shared" si="12"/>
        <v>#N/A</v>
      </c>
      <c r="Y2176" s="157" t="s">
        <v>3224</v>
      </c>
      <c r="Z2176" s="158" t="str">
        <f t="shared" si="21"/>
        <v>#N/A</v>
      </c>
      <c r="AA2176" s="158" t="str">
        <f t="shared" si="13"/>
        <v>#N/A</v>
      </c>
      <c r="AB2176" s="158" t="str">
        <f t="shared" si="14"/>
        <v>#N/A</v>
      </c>
      <c r="AC2176" s="158">
        <v>0.0</v>
      </c>
      <c r="AD2176" s="158" t="str">
        <f t="shared" si="15"/>
        <v>#N/A</v>
      </c>
      <c r="AE2176" s="158" t="str">
        <f t="shared" si="16"/>
        <v>#N/A</v>
      </c>
      <c r="AF2176" s="158"/>
      <c r="AG2176" s="158"/>
      <c r="AH2176" s="158"/>
      <c r="AI2176" s="158"/>
      <c r="AJ2176" s="158"/>
      <c r="AK2176" s="158"/>
      <c r="AL2176" s="158"/>
      <c r="AM2176" s="158"/>
      <c r="AN2176" s="158"/>
      <c r="AO2176" s="158"/>
      <c r="AP2176" s="158"/>
      <c r="AQ2176" s="158"/>
      <c r="AR2176" s="158"/>
      <c r="AS2176" s="158"/>
      <c r="AT2176" s="158"/>
      <c r="AU2176" s="158"/>
      <c r="AV2176" s="158"/>
    </row>
    <row r="2177">
      <c r="A2177" s="157">
        <v>3946.0</v>
      </c>
      <c r="B2177" s="158" t="s">
        <v>2218</v>
      </c>
      <c r="C2177" s="158">
        <v>1.0</v>
      </c>
      <c r="D2177" s="158">
        <v>0.0</v>
      </c>
      <c r="E2177" s="158" t="e">
        <v>#N/A</v>
      </c>
      <c r="F2177" s="158">
        <v>1215.0</v>
      </c>
      <c r="G2177" s="158"/>
      <c r="H2177" s="158">
        <f t="shared" si="1"/>
        <v>29160</v>
      </c>
      <c r="I2177" s="158" t="str">
        <f t="shared" si="2"/>
        <v>#N/A</v>
      </c>
      <c r="J2177" s="158" t="str">
        <f t="shared" si="3"/>
        <v>#N/A</v>
      </c>
      <c r="K2177" s="158" t="str">
        <f t="shared" si="4"/>
        <v>#N/A</v>
      </c>
      <c r="L2177" s="158">
        <f t="shared" si="19"/>
        <v>29160</v>
      </c>
      <c r="M2177" s="158">
        <f t="shared" si="6"/>
        <v>1215</v>
      </c>
      <c r="N2177" s="158">
        <v>1.0</v>
      </c>
      <c r="O2177" s="158" t="str">
        <f t="shared" si="7"/>
        <v>#N/A</v>
      </c>
      <c r="P2177" s="158" t="str">
        <f t="shared" si="8"/>
        <v>#N/A</v>
      </c>
      <c r="Q2177" s="158" t="str">
        <f t="shared" si="9"/>
        <v>#N/A</v>
      </c>
      <c r="R2177" s="158" t="str">
        <f t="shared" si="10"/>
        <v>#N/A</v>
      </c>
      <c r="S2177" s="158" t="str">
        <f t="shared" si="20"/>
        <v>#N/A</v>
      </c>
      <c r="T2177" s="158" t="str">
        <f t="shared" si="11"/>
        <v>#N/A</v>
      </c>
      <c r="U2177" s="158">
        <v>246.0</v>
      </c>
      <c r="V2177" s="158" t="str">
        <f t="shared" si="12"/>
        <v>#N/A</v>
      </c>
      <c r="W2177" s="157" t="s">
        <v>115</v>
      </c>
      <c r="X2177" s="157">
        <v>17.88</v>
      </c>
      <c r="Y2177" s="157" t="s">
        <v>2783</v>
      </c>
      <c r="Z2177" s="158" t="str">
        <f t="shared" si="21"/>
        <v>#N/A</v>
      </c>
      <c r="AA2177" s="158" t="str">
        <f t="shared" si="13"/>
        <v>#N/A</v>
      </c>
      <c r="AB2177" s="158" t="str">
        <f t="shared" si="14"/>
        <v>#N/A</v>
      </c>
      <c r="AC2177" s="158">
        <v>1.0</v>
      </c>
      <c r="AD2177" s="158" t="str">
        <f t="shared" si="15"/>
        <v>#N/A</v>
      </c>
      <c r="AE2177" s="158" t="str">
        <f t="shared" si="16"/>
        <v>#N/A</v>
      </c>
      <c r="AF2177" s="158"/>
      <c r="AG2177" s="158"/>
      <c r="AH2177" s="158"/>
      <c r="AI2177" s="158"/>
      <c r="AJ2177" s="158"/>
      <c r="AK2177" s="158"/>
      <c r="AL2177" s="158"/>
      <c r="AM2177" s="158"/>
      <c r="AN2177" s="158"/>
      <c r="AO2177" s="158"/>
      <c r="AP2177" s="158"/>
      <c r="AQ2177" s="158"/>
      <c r="AR2177" s="158"/>
      <c r="AS2177" s="158"/>
      <c r="AT2177" s="158"/>
      <c r="AU2177" s="158"/>
      <c r="AV2177" s="158"/>
    </row>
    <row r="2178">
      <c r="A2178" s="157">
        <v>3947.0</v>
      </c>
      <c r="B2178" s="158" t="s">
        <v>2219</v>
      </c>
      <c r="C2178" s="158">
        <v>1.0</v>
      </c>
      <c r="D2178" s="158">
        <v>0.0</v>
      </c>
      <c r="E2178" s="158" t="e">
        <v>#N/A</v>
      </c>
      <c r="F2178" s="158">
        <v>1215.0</v>
      </c>
      <c r="G2178" s="158"/>
      <c r="H2178" s="158">
        <f t="shared" si="1"/>
        <v>29160</v>
      </c>
      <c r="I2178" s="158" t="str">
        <f t="shared" si="2"/>
        <v>#N/A</v>
      </c>
      <c r="J2178" s="158" t="str">
        <f t="shared" si="3"/>
        <v>#N/A</v>
      </c>
      <c r="K2178" s="158" t="str">
        <f t="shared" si="4"/>
        <v>#N/A</v>
      </c>
      <c r="L2178" s="158">
        <f t="shared" si="19"/>
        <v>29160</v>
      </c>
      <c r="M2178" s="158">
        <f t="shared" si="6"/>
        <v>1215</v>
      </c>
      <c r="N2178" s="158">
        <v>1.0</v>
      </c>
      <c r="O2178" s="158" t="str">
        <f t="shared" si="7"/>
        <v>#N/A</v>
      </c>
      <c r="P2178" s="158" t="str">
        <f t="shared" si="8"/>
        <v>#N/A</v>
      </c>
      <c r="Q2178" s="158" t="str">
        <f t="shared" si="9"/>
        <v>#N/A</v>
      </c>
      <c r="R2178" s="158" t="str">
        <f t="shared" si="10"/>
        <v>#N/A</v>
      </c>
      <c r="S2178" s="158" t="str">
        <f t="shared" si="20"/>
        <v>#N/A</v>
      </c>
      <c r="T2178" s="158" t="str">
        <f t="shared" si="11"/>
        <v>#N/A</v>
      </c>
      <c r="U2178" s="158">
        <v>246.0</v>
      </c>
      <c r="V2178" s="158" t="str">
        <f t="shared" si="12"/>
        <v>#N/A</v>
      </c>
      <c r="W2178" s="157" t="s">
        <v>3007</v>
      </c>
      <c r="X2178" s="157">
        <v>56.67</v>
      </c>
      <c r="Y2178" s="157" t="s">
        <v>2783</v>
      </c>
      <c r="Z2178" s="158" t="str">
        <f t="shared" si="21"/>
        <v>#N/A</v>
      </c>
      <c r="AA2178" s="158" t="str">
        <f t="shared" si="13"/>
        <v>#N/A</v>
      </c>
      <c r="AB2178" s="158" t="str">
        <f t="shared" si="14"/>
        <v>#N/A</v>
      </c>
      <c r="AC2178" s="158">
        <v>1.0</v>
      </c>
      <c r="AD2178" s="158" t="str">
        <f t="shared" si="15"/>
        <v>#N/A</v>
      </c>
      <c r="AE2178" s="158" t="str">
        <f t="shared" si="16"/>
        <v>#N/A</v>
      </c>
      <c r="AF2178" s="158"/>
      <c r="AG2178" s="158"/>
      <c r="AH2178" s="158"/>
      <c r="AI2178" s="158"/>
      <c r="AJ2178" s="158"/>
      <c r="AK2178" s="158"/>
      <c r="AL2178" s="158"/>
      <c r="AM2178" s="158"/>
      <c r="AN2178" s="158"/>
      <c r="AO2178" s="158"/>
      <c r="AP2178" s="158"/>
      <c r="AQ2178" s="158"/>
      <c r="AR2178" s="158"/>
      <c r="AS2178" s="158"/>
      <c r="AT2178" s="158"/>
      <c r="AU2178" s="158"/>
      <c r="AV2178" s="158"/>
    </row>
    <row r="2179">
      <c r="A2179" s="157">
        <v>3948.0</v>
      </c>
      <c r="B2179" s="158" t="s">
        <v>2220</v>
      </c>
      <c r="C2179" s="158">
        <v>1.0</v>
      </c>
      <c r="D2179" s="158">
        <v>0.0</v>
      </c>
      <c r="E2179" s="158" t="e">
        <v>#N/A</v>
      </c>
      <c r="F2179" s="158">
        <v>1215.0</v>
      </c>
      <c r="G2179" s="158"/>
      <c r="H2179" s="158">
        <f t="shared" si="1"/>
        <v>29160</v>
      </c>
      <c r="I2179" s="158" t="str">
        <f t="shared" si="2"/>
        <v>#N/A</v>
      </c>
      <c r="J2179" s="158" t="str">
        <f t="shared" si="3"/>
        <v>#N/A</v>
      </c>
      <c r="K2179" s="158" t="str">
        <f t="shared" si="4"/>
        <v>#N/A</v>
      </c>
      <c r="L2179" s="158">
        <f t="shared" si="19"/>
        <v>29160</v>
      </c>
      <c r="M2179" s="158">
        <f t="shared" si="6"/>
        <v>1215</v>
      </c>
      <c r="N2179" s="158">
        <v>1.0</v>
      </c>
      <c r="O2179" s="158" t="str">
        <f t="shared" si="7"/>
        <v>#N/A</v>
      </c>
      <c r="P2179" s="158" t="str">
        <f t="shared" si="8"/>
        <v>#N/A</v>
      </c>
      <c r="Q2179" s="158" t="str">
        <f t="shared" si="9"/>
        <v>#N/A</v>
      </c>
      <c r="R2179" s="158" t="str">
        <f t="shared" si="10"/>
        <v>#N/A</v>
      </c>
      <c r="S2179" s="158" t="str">
        <f t="shared" si="20"/>
        <v>#N/A</v>
      </c>
      <c r="T2179" s="158" t="str">
        <f t="shared" si="11"/>
        <v>#N/A</v>
      </c>
      <c r="U2179" s="158">
        <v>246.0</v>
      </c>
      <c r="V2179" s="158" t="str">
        <f t="shared" si="12"/>
        <v>#N/A</v>
      </c>
      <c r="W2179" s="157" t="s">
        <v>3007</v>
      </c>
      <c r="X2179" s="157">
        <v>56.67</v>
      </c>
      <c r="Y2179" s="157" t="s">
        <v>2783</v>
      </c>
      <c r="Z2179" s="158" t="str">
        <f t="shared" si="21"/>
        <v>#N/A</v>
      </c>
      <c r="AA2179" s="158" t="str">
        <f t="shared" si="13"/>
        <v>#N/A</v>
      </c>
      <c r="AB2179" s="158" t="str">
        <f t="shared" si="14"/>
        <v>#N/A</v>
      </c>
      <c r="AC2179" s="158">
        <v>1.0</v>
      </c>
      <c r="AD2179" s="158" t="str">
        <f t="shared" si="15"/>
        <v>#N/A</v>
      </c>
      <c r="AE2179" s="158" t="str">
        <f t="shared" si="16"/>
        <v>#N/A</v>
      </c>
      <c r="AF2179" s="158"/>
      <c r="AG2179" s="158"/>
      <c r="AH2179" s="158"/>
      <c r="AI2179" s="158"/>
      <c r="AJ2179" s="158"/>
      <c r="AK2179" s="158"/>
      <c r="AL2179" s="158"/>
      <c r="AM2179" s="158"/>
      <c r="AN2179" s="158"/>
      <c r="AO2179" s="158"/>
      <c r="AP2179" s="158"/>
      <c r="AQ2179" s="158"/>
      <c r="AR2179" s="158"/>
      <c r="AS2179" s="158"/>
      <c r="AT2179" s="158"/>
      <c r="AU2179" s="158"/>
      <c r="AV2179" s="158"/>
    </row>
    <row r="2180">
      <c r="A2180" s="157">
        <v>3949.0</v>
      </c>
      <c r="B2180" s="158" t="s">
        <v>2221</v>
      </c>
      <c r="C2180" s="158">
        <v>1.0</v>
      </c>
      <c r="D2180" s="158">
        <v>0.0</v>
      </c>
      <c r="E2180" s="158" t="e">
        <v>#N/A</v>
      </c>
      <c r="F2180" s="158">
        <v>1215.0</v>
      </c>
      <c r="G2180" s="158"/>
      <c r="H2180" s="158">
        <f t="shared" si="1"/>
        <v>29160</v>
      </c>
      <c r="I2180" s="158" t="str">
        <f t="shared" si="2"/>
        <v>#N/A</v>
      </c>
      <c r="J2180" s="158" t="str">
        <f t="shared" si="3"/>
        <v>#N/A</v>
      </c>
      <c r="K2180" s="158" t="str">
        <f t="shared" si="4"/>
        <v>#N/A</v>
      </c>
      <c r="L2180" s="158">
        <f t="shared" si="19"/>
        <v>29160</v>
      </c>
      <c r="M2180" s="158">
        <f t="shared" si="6"/>
        <v>1215</v>
      </c>
      <c r="N2180" s="158">
        <v>1.0</v>
      </c>
      <c r="O2180" s="158" t="str">
        <f t="shared" si="7"/>
        <v>#N/A</v>
      </c>
      <c r="P2180" s="158" t="str">
        <f t="shared" si="8"/>
        <v>#N/A</v>
      </c>
      <c r="Q2180" s="158" t="str">
        <f t="shared" si="9"/>
        <v>#N/A</v>
      </c>
      <c r="R2180" s="158" t="str">
        <f t="shared" si="10"/>
        <v>#N/A</v>
      </c>
      <c r="S2180" s="158" t="str">
        <f t="shared" si="20"/>
        <v>#N/A</v>
      </c>
      <c r="T2180" s="158" t="str">
        <f t="shared" si="11"/>
        <v>#N/A</v>
      </c>
      <c r="U2180" s="158">
        <v>246.0</v>
      </c>
      <c r="V2180" s="158" t="str">
        <f t="shared" si="12"/>
        <v>#N/A</v>
      </c>
      <c r="W2180" s="157" t="s">
        <v>3007</v>
      </c>
      <c r="X2180" s="157">
        <v>56.67</v>
      </c>
      <c r="Y2180" s="157" t="s">
        <v>2783</v>
      </c>
      <c r="Z2180" s="158" t="str">
        <f t="shared" si="21"/>
        <v>#N/A</v>
      </c>
      <c r="AA2180" s="158" t="str">
        <f t="shared" si="13"/>
        <v>#N/A</v>
      </c>
      <c r="AB2180" s="158" t="str">
        <f t="shared" si="14"/>
        <v>#N/A</v>
      </c>
      <c r="AC2180" s="158">
        <v>1.0</v>
      </c>
      <c r="AD2180" s="158" t="str">
        <f t="shared" si="15"/>
        <v>#N/A</v>
      </c>
      <c r="AE2180" s="158" t="str">
        <f t="shared" si="16"/>
        <v>#N/A</v>
      </c>
      <c r="AF2180" s="158"/>
      <c r="AG2180" s="158"/>
      <c r="AH2180" s="158"/>
      <c r="AI2180" s="158"/>
      <c r="AJ2180" s="158"/>
      <c r="AK2180" s="158"/>
      <c r="AL2180" s="158"/>
      <c r="AM2180" s="158"/>
      <c r="AN2180" s="158"/>
      <c r="AO2180" s="158"/>
      <c r="AP2180" s="158"/>
      <c r="AQ2180" s="158"/>
      <c r="AR2180" s="158"/>
      <c r="AS2180" s="158"/>
      <c r="AT2180" s="158"/>
      <c r="AU2180" s="158"/>
      <c r="AV2180" s="158"/>
    </row>
    <row r="2181">
      <c r="A2181" s="157">
        <v>3950.0</v>
      </c>
      <c r="B2181" s="158" t="s">
        <v>2222</v>
      </c>
      <c r="C2181" s="158">
        <v>1.0</v>
      </c>
      <c r="D2181" s="158">
        <v>0.0</v>
      </c>
      <c r="E2181" s="158" t="e">
        <v>#N/A</v>
      </c>
      <c r="F2181" s="158">
        <v>1215.0</v>
      </c>
      <c r="G2181" s="158"/>
      <c r="H2181" s="158">
        <f t="shared" si="1"/>
        <v>29160</v>
      </c>
      <c r="I2181" s="158" t="str">
        <f t="shared" si="2"/>
        <v>#N/A</v>
      </c>
      <c r="J2181" s="158" t="str">
        <f t="shared" si="3"/>
        <v>#N/A</v>
      </c>
      <c r="K2181" s="158" t="str">
        <f t="shared" si="4"/>
        <v>#N/A</v>
      </c>
      <c r="L2181" s="158">
        <f t="shared" si="19"/>
        <v>29160</v>
      </c>
      <c r="M2181" s="158">
        <f t="shared" si="6"/>
        <v>1215</v>
      </c>
      <c r="N2181" s="158">
        <v>2.0</v>
      </c>
      <c r="O2181" s="158" t="str">
        <f t="shared" si="7"/>
        <v>#N/A</v>
      </c>
      <c r="P2181" s="158" t="str">
        <f t="shared" si="8"/>
        <v>#N/A</v>
      </c>
      <c r="Q2181" s="158" t="str">
        <f t="shared" si="9"/>
        <v>#N/A</v>
      </c>
      <c r="R2181" s="158" t="str">
        <f t="shared" si="10"/>
        <v>#N/A</v>
      </c>
      <c r="S2181" s="158" t="str">
        <f t="shared" si="20"/>
        <v>#N/A</v>
      </c>
      <c r="T2181" s="158" t="str">
        <f t="shared" si="11"/>
        <v>#N/A</v>
      </c>
      <c r="U2181" s="158">
        <v>246.0</v>
      </c>
      <c r="V2181" s="158" t="str">
        <f t="shared" si="12"/>
        <v>#N/A</v>
      </c>
      <c r="W2181" s="157" t="s">
        <v>2465</v>
      </c>
      <c r="X2181" s="157">
        <v>3.67</v>
      </c>
      <c r="Y2181" s="157" t="s">
        <v>2683</v>
      </c>
      <c r="Z2181" s="158" t="str">
        <f t="shared" si="21"/>
        <v>#N/A</v>
      </c>
      <c r="AA2181" s="158" t="str">
        <f t="shared" si="13"/>
        <v>#N/A</v>
      </c>
      <c r="AB2181" s="158" t="str">
        <f t="shared" si="14"/>
        <v>#N/A</v>
      </c>
      <c r="AC2181" s="158">
        <v>2.0</v>
      </c>
      <c r="AD2181" s="158" t="str">
        <f t="shared" si="15"/>
        <v>#N/A</v>
      </c>
      <c r="AE2181" s="158" t="str">
        <f t="shared" si="16"/>
        <v>#N/A</v>
      </c>
      <c r="AF2181" s="158"/>
      <c r="AG2181" s="158"/>
      <c r="AH2181" s="158"/>
      <c r="AI2181" s="158"/>
      <c r="AJ2181" s="158"/>
      <c r="AK2181" s="158"/>
      <c r="AL2181" s="158"/>
      <c r="AM2181" s="158"/>
      <c r="AN2181" s="158"/>
      <c r="AO2181" s="158"/>
      <c r="AP2181" s="158"/>
      <c r="AQ2181" s="158"/>
      <c r="AR2181" s="158"/>
      <c r="AS2181" s="158"/>
      <c r="AT2181" s="158"/>
      <c r="AU2181" s="158"/>
      <c r="AV2181" s="158"/>
    </row>
    <row r="2182">
      <c r="A2182" s="157">
        <v>3951.0</v>
      </c>
      <c r="B2182" s="158" t="s">
        <v>2223</v>
      </c>
      <c r="C2182" s="158">
        <v>1.0</v>
      </c>
      <c r="D2182" s="158" t="s">
        <v>4681</v>
      </c>
      <c r="E2182" s="158">
        <v>10.0</v>
      </c>
      <c r="F2182" s="158">
        <v>1215.0</v>
      </c>
      <c r="G2182" s="158"/>
      <c r="H2182" s="158">
        <f t="shared" si="1"/>
        <v>29160</v>
      </c>
      <c r="I2182" s="158">
        <f t="shared" si="2"/>
        <v>2916</v>
      </c>
      <c r="J2182" s="158">
        <f t="shared" si="3"/>
        <v>121.5</v>
      </c>
      <c r="K2182" s="158">
        <f t="shared" si="4"/>
        <v>0.3328767123</v>
      </c>
      <c r="L2182" s="158">
        <f t="shared" si="19"/>
        <v>29160</v>
      </c>
      <c r="M2182" s="158">
        <f t="shared" si="6"/>
        <v>1215</v>
      </c>
      <c r="N2182" s="158">
        <v>130.0</v>
      </c>
      <c r="O2182" s="158">
        <f t="shared" si="7"/>
        <v>140</v>
      </c>
      <c r="P2182" s="158">
        <f t="shared" si="8"/>
        <v>1.076923077</v>
      </c>
      <c r="Q2182" s="158">
        <f t="shared" si="9"/>
        <v>15795</v>
      </c>
      <c r="R2182" s="158">
        <f t="shared" si="10"/>
        <v>43.2739726</v>
      </c>
      <c r="S2182" s="158">
        <f t="shared" si="20"/>
        <v>0.008230452675</v>
      </c>
      <c r="T2182" s="158">
        <f t="shared" si="11"/>
        <v>3.004115226</v>
      </c>
      <c r="U2182" s="158">
        <v>246.0</v>
      </c>
      <c r="V2182" s="158">
        <f t="shared" si="12"/>
        <v>2.024691358</v>
      </c>
      <c r="W2182" s="157" t="s">
        <v>115</v>
      </c>
      <c r="X2182" s="157">
        <v>17.88</v>
      </c>
      <c r="Y2182" s="157" t="s">
        <v>3224</v>
      </c>
      <c r="Z2182" s="158">
        <f t="shared" si="21"/>
        <v>0.0004603161451</v>
      </c>
      <c r="AA2182" s="158">
        <f t="shared" si="13"/>
        <v>2.032921811</v>
      </c>
      <c r="AB2182" s="158">
        <f t="shared" si="14"/>
        <v>0.5082304527</v>
      </c>
      <c r="AC2182" s="158">
        <v>130.0</v>
      </c>
      <c r="AD2182" s="158">
        <f t="shared" si="15"/>
        <v>255.7894737</v>
      </c>
      <c r="AE2182" s="158">
        <f t="shared" si="16"/>
        <v>0.7007930786</v>
      </c>
      <c r="AF2182" s="158"/>
      <c r="AG2182" s="158"/>
      <c r="AH2182" s="158"/>
      <c r="AI2182" s="158"/>
      <c r="AJ2182" s="158"/>
      <c r="AK2182" s="158"/>
      <c r="AL2182" s="158"/>
      <c r="AM2182" s="158"/>
      <c r="AN2182" s="158"/>
      <c r="AO2182" s="158"/>
      <c r="AP2182" s="158"/>
      <c r="AQ2182" s="158"/>
      <c r="AR2182" s="158"/>
      <c r="AS2182" s="158"/>
      <c r="AT2182" s="158"/>
      <c r="AU2182" s="158"/>
      <c r="AV2182" s="158"/>
    </row>
    <row r="2183">
      <c r="A2183" s="157">
        <v>3952.0</v>
      </c>
      <c r="B2183" s="158" t="s">
        <v>2224</v>
      </c>
      <c r="C2183" s="158">
        <v>1.0</v>
      </c>
      <c r="D2183" s="158" t="s">
        <v>4682</v>
      </c>
      <c r="E2183" s="158">
        <v>1.0</v>
      </c>
      <c r="F2183" s="158">
        <v>1215.0</v>
      </c>
      <c r="G2183" s="158"/>
      <c r="H2183" s="158">
        <f t="shared" si="1"/>
        <v>29160</v>
      </c>
      <c r="I2183" s="158">
        <f t="shared" si="2"/>
        <v>29160</v>
      </c>
      <c r="J2183" s="158">
        <f t="shared" si="3"/>
        <v>1215</v>
      </c>
      <c r="K2183" s="158">
        <f t="shared" si="4"/>
        <v>3.328767123</v>
      </c>
      <c r="L2183" s="158">
        <f t="shared" si="19"/>
        <v>29160</v>
      </c>
      <c r="M2183" s="158">
        <f t="shared" si="6"/>
        <v>1215</v>
      </c>
      <c r="N2183" s="158">
        <v>0.0</v>
      </c>
      <c r="O2183" s="158">
        <f t="shared" si="7"/>
        <v>1</v>
      </c>
      <c r="P2183" s="158" t="str">
        <f t="shared" si="8"/>
        <v>#DIV/0!</v>
      </c>
      <c r="Q2183" s="158">
        <f t="shared" si="9"/>
        <v>0</v>
      </c>
      <c r="R2183" s="158">
        <f t="shared" si="10"/>
        <v>0</v>
      </c>
      <c r="S2183" s="158">
        <f t="shared" si="20"/>
        <v>0.0008230452675</v>
      </c>
      <c r="T2183" s="158">
        <f t="shared" si="11"/>
        <v>0.3004115226</v>
      </c>
      <c r="U2183" s="158">
        <v>246.0</v>
      </c>
      <c r="V2183" s="158">
        <f t="shared" si="12"/>
        <v>0.2024691358</v>
      </c>
      <c r="W2183" s="157" t="s">
        <v>3185</v>
      </c>
      <c r="X2183" s="157">
        <v>68.72</v>
      </c>
      <c r="Y2183" s="157" t="s">
        <v>3214</v>
      </c>
      <c r="Z2183" s="158">
        <f t="shared" si="21"/>
        <v>0.00001197679376</v>
      </c>
      <c r="AA2183" s="158">
        <f t="shared" si="13"/>
        <v>0.2032921811</v>
      </c>
      <c r="AB2183" s="158">
        <f t="shared" si="14"/>
        <v>0.05082304527</v>
      </c>
      <c r="AC2183" s="158">
        <v>0.0</v>
      </c>
      <c r="AD2183" s="158">
        <f t="shared" si="15"/>
        <v>0</v>
      </c>
      <c r="AE2183" s="158">
        <f t="shared" si="16"/>
        <v>0</v>
      </c>
      <c r="AF2183" s="158"/>
      <c r="AG2183" s="158"/>
      <c r="AH2183" s="158"/>
      <c r="AI2183" s="158"/>
      <c r="AJ2183" s="158"/>
      <c r="AK2183" s="158"/>
      <c r="AL2183" s="158"/>
      <c r="AM2183" s="158"/>
      <c r="AN2183" s="158"/>
      <c r="AO2183" s="158"/>
      <c r="AP2183" s="158"/>
      <c r="AQ2183" s="158"/>
      <c r="AR2183" s="158"/>
      <c r="AS2183" s="158"/>
      <c r="AT2183" s="158"/>
      <c r="AU2183" s="158"/>
      <c r="AV2183" s="158"/>
    </row>
    <row r="2184">
      <c r="A2184" s="157">
        <v>3953.0</v>
      </c>
      <c r="B2184" s="158" t="s">
        <v>2225</v>
      </c>
      <c r="C2184" s="158">
        <v>1.0</v>
      </c>
      <c r="D2184" s="158" t="s">
        <v>4683</v>
      </c>
      <c r="E2184" s="158">
        <v>1.0</v>
      </c>
      <c r="F2184" s="158">
        <v>1215.0</v>
      </c>
      <c r="G2184" s="158"/>
      <c r="H2184" s="158">
        <f t="shared" si="1"/>
        <v>29160</v>
      </c>
      <c r="I2184" s="158">
        <f t="shared" si="2"/>
        <v>29160</v>
      </c>
      <c r="J2184" s="158">
        <f t="shared" si="3"/>
        <v>1215</v>
      </c>
      <c r="K2184" s="158">
        <f t="shared" si="4"/>
        <v>3.328767123</v>
      </c>
      <c r="L2184" s="158">
        <f t="shared" si="19"/>
        <v>29160</v>
      </c>
      <c r="M2184" s="158">
        <f t="shared" si="6"/>
        <v>1215</v>
      </c>
      <c r="N2184" s="158">
        <v>1.0</v>
      </c>
      <c r="O2184" s="158">
        <f t="shared" si="7"/>
        <v>2</v>
      </c>
      <c r="P2184" s="158">
        <f t="shared" si="8"/>
        <v>2</v>
      </c>
      <c r="Q2184" s="158">
        <f t="shared" si="9"/>
        <v>1215</v>
      </c>
      <c r="R2184" s="158">
        <f t="shared" si="10"/>
        <v>3.328767123</v>
      </c>
      <c r="S2184" s="158">
        <f t="shared" si="20"/>
        <v>0.0008230452675</v>
      </c>
      <c r="T2184" s="158">
        <f t="shared" si="11"/>
        <v>0.3004115226</v>
      </c>
      <c r="U2184" s="158">
        <v>246.0</v>
      </c>
      <c r="V2184" s="158">
        <f t="shared" si="12"/>
        <v>0.2024691358</v>
      </c>
      <c r="W2184" s="157" t="s">
        <v>3169</v>
      </c>
      <c r="X2184" s="157">
        <v>29.71</v>
      </c>
      <c r="Y2184" s="157" t="s">
        <v>2744</v>
      </c>
      <c r="Z2184" s="158">
        <f t="shared" si="21"/>
        <v>0.00002770263438</v>
      </c>
      <c r="AA2184" s="158">
        <f t="shared" si="13"/>
        <v>0.2032921811</v>
      </c>
      <c r="AB2184" s="158">
        <f t="shared" si="14"/>
        <v>0.05082304527</v>
      </c>
      <c r="AC2184" s="158">
        <v>1.0</v>
      </c>
      <c r="AD2184" s="158">
        <f t="shared" si="15"/>
        <v>19.67611336</v>
      </c>
      <c r="AE2184" s="158">
        <f t="shared" si="16"/>
        <v>0.05390715989</v>
      </c>
      <c r="AF2184" s="158"/>
      <c r="AG2184" s="158"/>
      <c r="AH2184" s="158"/>
      <c r="AI2184" s="158"/>
      <c r="AJ2184" s="158"/>
      <c r="AK2184" s="158"/>
      <c r="AL2184" s="158"/>
      <c r="AM2184" s="158"/>
      <c r="AN2184" s="158"/>
      <c r="AO2184" s="158"/>
      <c r="AP2184" s="158"/>
      <c r="AQ2184" s="158"/>
      <c r="AR2184" s="158"/>
      <c r="AS2184" s="158"/>
      <c r="AT2184" s="158"/>
      <c r="AU2184" s="158"/>
      <c r="AV2184" s="158"/>
    </row>
    <row r="2185">
      <c r="A2185" s="157">
        <v>3956.0</v>
      </c>
      <c r="B2185" s="158" t="s">
        <v>2226</v>
      </c>
      <c r="C2185" s="158">
        <v>1.0</v>
      </c>
      <c r="D2185" s="158" t="s">
        <v>4684</v>
      </c>
      <c r="E2185" s="158">
        <v>1.0</v>
      </c>
      <c r="F2185" s="158">
        <v>1215.0</v>
      </c>
      <c r="G2185" s="158"/>
      <c r="H2185" s="158">
        <f t="shared" si="1"/>
        <v>29160</v>
      </c>
      <c r="I2185" s="158">
        <f t="shared" si="2"/>
        <v>29160</v>
      </c>
      <c r="J2185" s="158">
        <f t="shared" si="3"/>
        <v>1215</v>
      </c>
      <c r="K2185" s="158">
        <f t="shared" si="4"/>
        <v>3.328767123</v>
      </c>
      <c r="L2185" s="158">
        <f t="shared" si="19"/>
        <v>29160</v>
      </c>
      <c r="M2185" s="158">
        <f t="shared" si="6"/>
        <v>1215</v>
      </c>
      <c r="N2185" s="158">
        <v>2.0</v>
      </c>
      <c r="O2185" s="158">
        <f t="shared" si="7"/>
        <v>3</v>
      </c>
      <c r="P2185" s="158">
        <f t="shared" si="8"/>
        <v>1.5</v>
      </c>
      <c r="Q2185" s="158">
        <f t="shared" si="9"/>
        <v>2430</v>
      </c>
      <c r="R2185" s="158">
        <f t="shared" si="10"/>
        <v>6.657534247</v>
      </c>
      <c r="S2185" s="158">
        <f t="shared" si="20"/>
        <v>0.0008230452675</v>
      </c>
      <c r="T2185" s="158">
        <f t="shared" si="11"/>
        <v>0.3004115226</v>
      </c>
      <c r="U2185" s="158">
        <v>246.0</v>
      </c>
      <c r="V2185" s="158">
        <f t="shared" si="12"/>
        <v>0.2024691358</v>
      </c>
      <c r="W2185" s="157" t="s">
        <v>3185</v>
      </c>
      <c r="X2185" s="157">
        <v>68.72</v>
      </c>
      <c r="Y2185" s="157" t="s">
        <v>3215</v>
      </c>
      <c r="Z2185" s="158">
        <f t="shared" si="21"/>
        <v>0.00001197679376</v>
      </c>
      <c r="AA2185" s="158">
        <f t="shared" si="13"/>
        <v>0.2032921811</v>
      </c>
      <c r="AB2185" s="158">
        <f t="shared" si="14"/>
        <v>0.05082304527</v>
      </c>
      <c r="AC2185" s="158">
        <v>2.0</v>
      </c>
      <c r="AD2185" s="158">
        <f t="shared" si="15"/>
        <v>39.35222672</v>
      </c>
      <c r="AE2185" s="158">
        <f t="shared" si="16"/>
        <v>0.1078143198</v>
      </c>
      <c r="AF2185" s="158"/>
      <c r="AG2185" s="158"/>
      <c r="AH2185" s="158"/>
      <c r="AI2185" s="158"/>
      <c r="AJ2185" s="158"/>
      <c r="AK2185" s="158"/>
      <c r="AL2185" s="158"/>
      <c r="AM2185" s="158"/>
      <c r="AN2185" s="158"/>
      <c r="AO2185" s="158"/>
      <c r="AP2185" s="158"/>
      <c r="AQ2185" s="158"/>
      <c r="AR2185" s="158"/>
      <c r="AS2185" s="158"/>
      <c r="AT2185" s="158"/>
      <c r="AU2185" s="158"/>
      <c r="AV2185" s="158"/>
    </row>
    <row r="2186">
      <c r="A2186" s="157">
        <v>3957.0</v>
      </c>
      <c r="B2186" s="158" t="s">
        <v>2227</v>
      </c>
      <c r="C2186" s="158">
        <v>1.0</v>
      </c>
      <c r="D2186" s="158" t="s">
        <v>4685</v>
      </c>
      <c r="E2186" s="158">
        <v>1.0</v>
      </c>
      <c r="F2186" s="158">
        <v>1215.0</v>
      </c>
      <c r="G2186" s="158"/>
      <c r="H2186" s="158">
        <f t="shared" si="1"/>
        <v>29160</v>
      </c>
      <c r="I2186" s="158">
        <f t="shared" si="2"/>
        <v>29160</v>
      </c>
      <c r="J2186" s="158">
        <f t="shared" si="3"/>
        <v>1215</v>
      </c>
      <c r="K2186" s="158">
        <f t="shared" si="4"/>
        <v>3.328767123</v>
      </c>
      <c r="L2186" s="158">
        <f t="shared" si="19"/>
        <v>29160</v>
      </c>
      <c r="M2186" s="158">
        <f t="shared" si="6"/>
        <v>1215</v>
      </c>
      <c r="N2186" s="158">
        <v>1.0</v>
      </c>
      <c r="O2186" s="158">
        <f t="shared" si="7"/>
        <v>2</v>
      </c>
      <c r="P2186" s="158">
        <f t="shared" si="8"/>
        <v>2</v>
      </c>
      <c r="Q2186" s="158">
        <f t="shared" si="9"/>
        <v>1215</v>
      </c>
      <c r="R2186" s="158">
        <f t="shared" si="10"/>
        <v>3.328767123</v>
      </c>
      <c r="S2186" s="158">
        <f t="shared" si="20"/>
        <v>0.0008230452675</v>
      </c>
      <c r="T2186" s="158">
        <f t="shared" si="11"/>
        <v>0.3004115226</v>
      </c>
      <c r="U2186" s="158">
        <v>246.0</v>
      </c>
      <c r="V2186" s="158">
        <f t="shared" si="12"/>
        <v>0.2024691358</v>
      </c>
      <c r="W2186" s="157" t="s">
        <v>115</v>
      </c>
      <c r="X2186" s="157">
        <v>17.88</v>
      </c>
      <c r="Y2186" s="157" t="s">
        <v>3215</v>
      </c>
      <c r="Z2186" s="158">
        <f t="shared" si="21"/>
        <v>0.00004603161451</v>
      </c>
      <c r="AA2186" s="158">
        <f t="shared" si="13"/>
        <v>0.2032921811</v>
      </c>
      <c r="AB2186" s="158">
        <f t="shared" si="14"/>
        <v>0.05082304527</v>
      </c>
      <c r="AC2186" s="158">
        <v>1.0</v>
      </c>
      <c r="AD2186" s="158">
        <f t="shared" si="15"/>
        <v>19.67611336</v>
      </c>
      <c r="AE2186" s="158">
        <f t="shared" si="16"/>
        <v>0.05390715989</v>
      </c>
      <c r="AF2186" s="158"/>
      <c r="AG2186" s="158"/>
      <c r="AH2186" s="158"/>
      <c r="AI2186" s="158"/>
      <c r="AJ2186" s="158"/>
      <c r="AK2186" s="158"/>
      <c r="AL2186" s="158"/>
      <c r="AM2186" s="158"/>
      <c r="AN2186" s="158"/>
      <c r="AO2186" s="158"/>
      <c r="AP2186" s="158"/>
      <c r="AQ2186" s="158"/>
      <c r="AR2186" s="158"/>
      <c r="AS2186" s="158"/>
      <c r="AT2186" s="158"/>
      <c r="AU2186" s="158"/>
      <c r="AV2186" s="158"/>
    </row>
    <row r="2187">
      <c r="A2187" s="157">
        <v>3960.0</v>
      </c>
      <c r="B2187" s="158" t="s">
        <v>2228</v>
      </c>
      <c r="C2187" s="158">
        <v>1.0</v>
      </c>
      <c r="D2187" s="158">
        <v>0.0</v>
      </c>
      <c r="E2187" s="158" t="e">
        <v>#N/A</v>
      </c>
      <c r="F2187" s="158">
        <v>1215.0</v>
      </c>
      <c r="G2187" s="158"/>
      <c r="H2187" s="158">
        <f t="shared" si="1"/>
        <v>29160</v>
      </c>
      <c r="I2187" s="158" t="str">
        <f t="shared" si="2"/>
        <v>#N/A</v>
      </c>
      <c r="J2187" s="158" t="str">
        <f t="shared" si="3"/>
        <v>#N/A</v>
      </c>
      <c r="K2187" s="158" t="str">
        <f t="shared" si="4"/>
        <v>#N/A</v>
      </c>
      <c r="L2187" s="158">
        <f t="shared" si="19"/>
        <v>29160</v>
      </c>
      <c r="M2187" s="158">
        <f t="shared" si="6"/>
        <v>1215</v>
      </c>
      <c r="N2187" s="158">
        <v>10.0</v>
      </c>
      <c r="O2187" s="158" t="str">
        <f t="shared" si="7"/>
        <v>#N/A</v>
      </c>
      <c r="P2187" s="158" t="str">
        <f t="shared" si="8"/>
        <v>#N/A</v>
      </c>
      <c r="Q2187" s="158" t="str">
        <f t="shared" si="9"/>
        <v>#N/A</v>
      </c>
      <c r="R2187" s="158" t="str">
        <f t="shared" si="10"/>
        <v>#N/A</v>
      </c>
      <c r="S2187" s="158" t="str">
        <f t="shared" si="20"/>
        <v>#N/A</v>
      </c>
      <c r="T2187" s="158" t="str">
        <f t="shared" si="11"/>
        <v>#N/A</v>
      </c>
      <c r="U2187" s="158">
        <v>246.0</v>
      </c>
      <c r="V2187" s="158" t="str">
        <f t="shared" si="12"/>
        <v>#N/A</v>
      </c>
      <c r="W2187" s="157" t="s">
        <v>115</v>
      </c>
      <c r="X2187" s="157">
        <v>17.88</v>
      </c>
      <c r="Y2187" s="157" t="s">
        <v>3215</v>
      </c>
      <c r="Z2187" s="158" t="str">
        <f t="shared" si="21"/>
        <v>#N/A</v>
      </c>
      <c r="AA2187" s="158" t="str">
        <f t="shared" si="13"/>
        <v>#N/A</v>
      </c>
      <c r="AB2187" s="158" t="str">
        <f t="shared" si="14"/>
        <v>#N/A</v>
      </c>
      <c r="AC2187" s="158">
        <v>10.0</v>
      </c>
      <c r="AD2187" s="158" t="str">
        <f t="shared" si="15"/>
        <v>#N/A</v>
      </c>
      <c r="AE2187" s="158" t="str">
        <f t="shared" si="16"/>
        <v>#N/A</v>
      </c>
      <c r="AF2187" s="158"/>
      <c r="AG2187" s="158"/>
      <c r="AH2187" s="158"/>
      <c r="AI2187" s="158"/>
      <c r="AJ2187" s="158"/>
      <c r="AK2187" s="158"/>
      <c r="AL2187" s="158"/>
      <c r="AM2187" s="158"/>
      <c r="AN2187" s="158"/>
      <c r="AO2187" s="158"/>
      <c r="AP2187" s="158"/>
      <c r="AQ2187" s="158"/>
      <c r="AR2187" s="158"/>
      <c r="AS2187" s="158"/>
      <c r="AT2187" s="158"/>
      <c r="AU2187" s="158"/>
      <c r="AV2187" s="158"/>
    </row>
    <row r="2188">
      <c r="A2188" s="157">
        <v>3961.0</v>
      </c>
      <c r="B2188" s="158" t="s">
        <v>2229</v>
      </c>
      <c r="C2188" s="158">
        <v>1.0</v>
      </c>
      <c r="D2188" s="158" t="s">
        <v>4686</v>
      </c>
      <c r="E2188" s="158">
        <v>1.0</v>
      </c>
      <c r="F2188" s="158">
        <v>1215.0</v>
      </c>
      <c r="G2188" s="158"/>
      <c r="H2188" s="158">
        <f t="shared" si="1"/>
        <v>29160</v>
      </c>
      <c r="I2188" s="158">
        <f t="shared" si="2"/>
        <v>29160</v>
      </c>
      <c r="J2188" s="158">
        <f t="shared" si="3"/>
        <v>1215</v>
      </c>
      <c r="K2188" s="158">
        <f t="shared" si="4"/>
        <v>3.328767123</v>
      </c>
      <c r="L2188" s="158">
        <f t="shared" si="19"/>
        <v>29160</v>
      </c>
      <c r="M2188" s="158">
        <f t="shared" si="6"/>
        <v>1215</v>
      </c>
      <c r="N2188" s="158">
        <v>9.0</v>
      </c>
      <c r="O2188" s="158">
        <f t="shared" si="7"/>
        <v>10</v>
      </c>
      <c r="P2188" s="158">
        <f t="shared" si="8"/>
        <v>1.111111111</v>
      </c>
      <c r="Q2188" s="158">
        <f t="shared" si="9"/>
        <v>10935</v>
      </c>
      <c r="R2188" s="158">
        <f t="shared" si="10"/>
        <v>29.95890411</v>
      </c>
      <c r="S2188" s="158">
        <f t="shared" si="20"/>
        <v>0.0008230452675</v>
      </c>
      <c r="T2188" s="158">
        <f t="shared" si="11"/>
        <v>0.3004115226</v>
      </c>
      <c r="U2188" s="158">
        <v>246.0</v>
      </c>
      <c r="V2188" s="158">
        <f t="shared" si="12"/>
        <v>0.2024691358</v>
      </c>
      <c r="W2188" s="157" t="s">
        <v>115</v>
      </c>
      <c r="X2188" s="157">
        <v>17.88</v>
      </c>
      <c r="Y2188" s="157" t="s">
        <v>3215</v>
      </c>
      <c r="Z2188" s="158">
        <f t="shared" si="21"/>
        <v>0.00004603161451</v>
      </c>
      <c r="AA2188" s="158">
        <f t="shared" si="13"/>
        <v>0.2032921811</v>
      </c>
      <c r="AB2188" s="158">
        <f t="shared" si="14"/>
        <v>0.05082304527</v>
      </c>
      <c r="AC2188" s="158">
        <v>9.0</v>
      </c>
      <c r="AD2188" s="158">
        <f t="shared" si="15"/>
        <v>177.0850202</v>
      </c>
      <c r="AE2188" s="158">
        <f t="shared" si="16"/>
        <v>0.485164439</v>
      </c>
      <c r="AF2188" s="158"/>
      <c r="AG2188" s="158"/>
      <c r="AH2188" s="158"/>
      <c r="AI2188" s="158"/>
      <c r="AJ2188" s="158"/>
      <c r="AK2188" s="158"/>
      <c r="AL2188" s="158"/>
      <c r="AM2188" s="158"/>
      <c r="AN2188" s="158"/>
      <c r="AO2188" s="158"/>
      <c r="AP2188" s="158"/>
      <c r="AQ2188" s="158"/>
      <c r="AR2188" s="158"/>
      <c r="AS2188" s="158"/>
      <c r="AT2188" s="158"/>
      <c r="AU2188" s="158"/>
      <c r="AV2188" s="158"/>
    </row>
    <row r="2189">
      <c r="A2189" s="157">
        <v>3962.0</v>
      </c>
      <c r="B2189" s="158" t="s">
        <v>2230</v>
      </c>
      <c r="C2189" s="158">
        <v>1.0</v>
      </c>
      <c r="D2189" s="158">
        <v>0.0</v>
      </c>
      <c r="E2189" s="158" t="e">
        <v>#N/A</v>
      </c>
      <c r="F2189" s="158">
        <v>1215.0</v>
      </c>
      <c r="G2189" s="158"/>
      <c r="H2189" s="158">
        <f t="shared" si="1"/>
        <v>29160</v>
      </c>
      <c r="I2189" s="158" t="str">
        <f t="shared" si="2"/>
        <v>#N/A</v>
      </c>
      <c r="J2189" s="158" t="str">
        <f t="shared" si="3"/>
        <v>#N/A</v>
      </c>
      <c r="K2189" s="158" t="str">
        <f t="shared" si="4"/>
        <v>#N/A</v>
      </c>
      <c r="L2189" s="158">
        <f t="shared" si="19"/>
        <v>29160</v>
      </c>
      <c r="M2189" s="158">
        <f t="shared" si="6"/>
        <v>1215</v>
      </c>
      <c r="N2189" s="158">
        <v>0.0</v>
      </c>
      <c r="O2189" s="158" t="str">
        <f t="shared" si="7"/>
        <v>#N/A</v>
      </c>
      <c r="P2189" s="158" t="str">
        <f t="shared" si="8"/>
        <v>#N/A</v>
      </c>
      <c r="Q2189" s="158" t="str">
        <f t="shared" si="9"/>
        <v>#N/A</v>
      </c>
      <c r="R2189" s="158" t="str">
        <f t="shared" si="10"/>
        <v>#N/A</v>
      </c>
      <c r="S2189" s="158" t="str">
        <f t="shared" si="20"/>
        <v>#N/A</v>
      </c>
      <c r="T2189" s="158" t="str">
        <f t="shared" si="11"/>
        <v>#N/A</v>
      </c>
      <c r="U2189" s="158">
        <v>246.0</v>
      </c>
      <c r="V2189" s="158" t="str">
        <f t="shared" si="12"/>
        <v>#N/A</v>
      </c>
      <c r="W2189" s="157" t="s">
        <v>3178</v>
      </c>
      <c r="X2189" s="157">
        <v>25.03</v>
      </c>
      <c r="Y2189" s="157" t="s">
        <v>3265</v>
      </c>
      <c r="Z2189" s="158" t="str">
        <f t="shared" si="21"/>
        <v>#N/A</v>
      </c>
      <c r="AA2189" s="158" t="str">
        <f t="shared" si="13"/>
        <v>#N/A</v>
      </c>
      <c r="AB2189" s="158" t="str">
        <f t="shared" si="14"/>
        <v>#N/A</v>
      </c>
      <c r="AC2189" s="158">
        <v>0.0</v>
      </c>
      <c r="AD2189" s="158" t="str">
        <f t="shared" si="15"/>
        <v>#N/A</v>
      </c>
      <c r="AE2189" s="158" t="str">
        <f t="shared" si="16"/>
        <v>#N/A</v>
      </c>
      <c r="AF2189" s="158"/>
      <c r="AG2189" s="158"/>
      <c r="AH2189" s="158"/>
      <c r="AI2189" s="158"/>
      <c r="AJ2189" s="158"/>
      <c r="AK2189" s="158"/>
      <c r="AL2189" s="158"/>
      <c r="AM2189" s="158"/>
      <c r="AN2189" s="158"/>
      <c r="AO2189" s="158"/>
      <c r="AP2189" s="158"/>
      <c r="AQ2189" s="158"/>
      <c r="AR2189" s="158"/>
      <c r="AS2189" s="158"/>
      <c r="AT2189" s="158"/>
      <c r="AU2189" s="158"/>
      <c r="AV2189" s="158"/>
    </row>
    <row r="2190">
      <c r="A2190" s="157">
        <v>3963.0</v>
      </c>
      <c r="B2190" s="158" t="s">
        <v>2231</v>
      </c>
      <c r="C2190" s="158">
        <v>1.0</v>
      </c>
      <c r="D2190" s="158">
        <v>0.0</v>
      </c>
      <c r="E2190" s="158" t="e">
        <v>#N/A</v>
      </c>
      <c r="F2190" s="158">
        <v>1215.0</v>
      </c>
      <c r="G2190" s="158"/>
      <c r="H2190" s="158">
        <f t="shared" si="1"/>
        <v>29160</v>
      </c>
      <c r="I2190" s="158" t="str">
        <f t="shared" si="2"/>
        <v>#N/A</v>
      </c>
      <c r="J2190" s="158" t="str">
        <f t="shared" si="3"/>
        <v>#N/A</v>
      </c>
      <c r="K2190" s="158" t="str">
        <f t="shared" si="4"/>
        <v>#N/A</v>
      </c>
      <c r="L2190" s="158">
        <f t="shared" si="19"/>
        <v>29160</v>
      </c>
      <c r="M2190" s="158">
        <f t="shared" si="6"/>
        <v>1215</v>
      </c>
      <c r="N2190" s="158">
        <v>1.0</v>
      </c>
      <c r="O2190" s="158" t="str">
        <f t="shared" si="7"/>
        <v>#N/A</v>
      </c>
      <c r="P2190" s="158" t="str">
        <f t="shared" si="8"/>
        <v>#N/A</v>
      </c>
      <c r="Q2190" s="158" t="str">
        <f t="shared" si="9"/>
        <v>#N/A</v>
      </c>
      <c r="R2190" s="158" t="str">
        <f t="shared" si="10"/>
        <v>#N/A</v>
      </c>
      <c r="S2190" s="158" t="str">
        <f t="shared" si="20"/>
        <v>#N/A</v>
      </c>
      <c r="T2190" s="158" t="str">
        <f t="shared" si="11"/>
        <v>#N/A</v>
      </c>
      <c r="U2190" s="158">
        <v>246.0</v>
      </c>
      <c r="V2190" s="158" t="str">
        <f t="shared" si="12"/>
        <v>#N/A</v>
      </c>
      <c r="W2190" s="157" t="s">
        <v>115</v>
      </c>
      <c r="X2190" s="157">
        <v>17.88</v>
      </c>
      <c r="Y2190" s="157" t="s">
        <v>3215</v>
      </c>
      <c r="Z2190" s="158" t="str">
        <f t="shared" si="21"/>
        <v>#N/A</v>
      </c>
      <c r="AA2190" s="158" t="str">
        <f t="shared" si="13"/>
        <v>#N/A</v>
      </c>
      <c r="AB2190" s="158" t="str">
        <f t="shared" si="14"/>
        <v>#N/A</v>
      </c>
      <c r="AC2190" s="158">
        <v>1.0</v>
      </c>
      <c r="AD2190" s="158" t="str">
        <f t="shared" si="15"/>
        <v>#N/A</v>
      </c>
      <c r="AE2190" s="158" t="str">
        <f t="shared" si="16"/>
        <v>#N/A</v>
      </c>
      <c r="AF2190" s="158"/>
      <c r="AG2190" s="158"/>
      <c r="AH2190" s="158"/>
      <c r="AI2190" s="158"/>
      <c r="AJ2190" s="158"/>
      <c r="AK2190" s="158"/>
      <c r="AL2190" s="158"/>
      <c r="AM2190" s="158"/>
      <c r="AN2190" s="158"/>
      <c r="AO2190" s="158"/>
      <c r="AP2190" s="158"/>
      <c r="AQ2190" s="158"/>
      <c r="AR2190" s="158"/>
      <c r="AS2190" s="158"/>
      <c r="AT2190" s="158"/>
      <c r="AU2190" s="158"/>
      <c r="AV2190" s="158"/>
    </row>
    <row r="2191">
      <c r="A2191" s="157">
        <v>3964.0</v>
      </c>
      <c r="B2191" s="158" t="s">
        <v>2232</v>
      </c>
      <c r="C2191" s="158">
        <v>1.0</v>
      </c>
      <c r="D2191" s="158">
        <v>0.0</v>
      </c>
      <c r="E2191" s="158" t="e">
        <v>#N/A</v>
      </c>
      <c r="F2191" s="158">
        <v>1215.0</v>
      </c>
      <c r="G2191" s="158"/>
      <c r="H2191" s="158">
        <f t="shared" si="1"/>
        <v>29160</v>
      </c>
      <c r="I2191" s="158" t="str">
        <f t="shared" si="2"/>
        <v>#N/A</v>
      </c>
      <c r="J2191" s="158" t="str">
        <f t="shared" si="3"/>
        <v>#N/A</v>
      </c>
      <c r="K2191" s="158" t="str">
        <f t="shared" si="4"/>
        <v>#N/A</v>
      </c>
      <c r="L2191" s="158">
        <f t="shared" si="19"/>
        <v>29160</v>
      </c>
      <c r="M2191" s="158">
        <f t="shared" si="6"/>
        <v>1215</v>
      </c>
      <c r="N2191" s="158">
        <v>1.0</v>
      </c>
      <c r="O2191" s="158" t="str">
        <f t="shared" si="7"/>
        <v>#N/A</v>
      </c>
      <c r="P2191" s="158" t="str">
        <f t="shared" si="8"/>
        <v>#N/A</v>
      </c>
      <c r="Q2191" s="158" t="str">
        <f t="shared" si="9"/>
        <v>#N/A</v>
      </c>
      <c r="R2191" s="158" t="str">
        <f t="shared" si="10"/>
        <v>#N/A</v>
      </c>
      <c r="S2191" s="158" t="str">
        <f t="shared" si="20"/>
        <v>#N/A</v>
      </c>
      <c r="T2191" s="158" t="str">
        <f t="shared" si="11"/>
        <v>#N/A</v>
      </c>
      <c r="U2191" s="158">
        <v>246.0</v>
      </c>
      <c r="V2191" s="158" t="str">
        <f t="shared" si="12"/>
        <v>#N/A</v>
      </c>
      <c r="W2191" s="157" t="s">
        <v>115</v>
      </c>
      <c r="X2191" s="157">
        <v>17.88</v>
      </c>
      <c r="Y2191" s="157" t="s">
        <v>3215</v>
      </c>
      <c r="Z2191" s="158" t="str">
        <f t="shared" si="21"/>
        <v>#N/A</v>
      </c>
      <c r="AA2191" s="158" t="str">
        <f t="shared" si="13"/>
        <v>#N/A</v>
      </c>
      <c r="AB2191" s="158" t="str">
        <f t="shared" si="14"/>
        <v>#N/A</v>
      </c>
      <c r="AC2191" s="158">
        <v>1.0</v>
      </c>
      <c r="AD2191" s="158" t="str">
        <f t="shared" si="15"/>
        <v>#N/A</v>
      </c>
      <c r="AE2191" s="158" t="str">
        <f t="shared" si="16"/>
        <v>#N/A</v>
      </c>
      <c r="AF2191" s="158"/>
      <c r="AG2191" s="158"/>
      <c r="AH2191" s="158"/>
      <c r="AI2191" s="158"/>
      <c r="AJ2191" s="158"/>
      <c r="AK2191" s="158"/>
      <c r="AL2191" s="158"/>
      <c r="AM2191" s="158"/>
      <c r="AN2191" s="158"/>
      <c r="AO2191" s="158"/>
      <c r="AP2191" s="158"/>
      <c r="AQ2191" s="158"/>
      <c r="AR2191" s="158"/>
      <c r="AS2191" s="158"/>
      <c r="AT2191" s="158"/>
      <c r="AU2191" s="158"/>
      <c r="AV2191" s="158"/>
    </row>
    <row r="2192">
      <c r="A2192" s="157">
        <v>3965.0</v>
      </c>
      <c r="B2192" s="158" t="s">
        <v>2233</v>
      </c>
      <c r="C2192" s="158">
        <v>1.0</v>
      </c>
      <c r="D2192" s="158">
        <v>0.0</v>
      </c>
      <c r="E2192" s="158" t="e">
        <v>#N/A</v>
      </c>
      <c r="F2192" s="158">
        <v>1215.0</v>
      </c>
      <c r="G2192" s="158"/>
      <c r="H2192" s="158">
        <f t="shared" si="1"/>
        <v>29160</v>
      </c>
      <c r="I2192" s="158" t="str">
        <f t="shared" si="2"/>
        <v>#N/A</v>
      </c>
      <c r="J2192" s="158" t="str">
        <f t="shared" si="3"/>
        <v>#N/A</v>
      </c>
      <c r="K2192" s="158" t="str">
        <f t="shared" si="4"/>
        <v>#N/A</v>
      </c>
      <c r="L2192" s="158">
        <f t="shared" si="19"/>
        <v>29160</v>
      </c>
      <c r="M2192" s="158">
        <f t="shared" si="6"/>
        <v>1215</v>
      </c>
      <c r="N2192" s="158">
        <v>1.0</v>
      </c>
      <c r="O2192" s="158" t="str">
        <f t="shared" si="7"/>
        <v>#N/A</v>
      </c>
      <c r="P2192" s="158" t="str">
        <f t="shared" si="8"/>
        <v>#N/A</v>
      </c>
      <c r="Q2192" s="158" t="str">
        <f t="shared" si="9"/>
        <v>#N/A</v>
      </c>
      <c r="R2192" s="158" t="str">
        <f t="shared" si="10"/>
        <v>#N/A</v>
      </c>
      <c r="S2192" s="158" t="str">
        <f t="shared" si="20"/>
        <v>#N/A</v>
      </c>
      <c r="T2192" s="158" t="str">
        <f t="shared" si="11"/>
        <v>#N/A</v>
      </c>
      <c r="U2192" s="158">
        <v>246.0</v>
      </c>
      <c r="V2192" s="158" t="str">
        <f t="shared" si="12"/>
        <v>#N/A</v>
      </c>
      <c r="W2192" s="157" t="s">
        <v>115</v>
      </c>
      <c r="X2192" s="157">
        <v>17.88</v>
      </c>
      <c r="Y2192" s="157" t="s">
        <v>3215</v>
      </c>
      <c r="Z2192" s="158" t="str">
        <f t="shared" si="21"/>
        <v>#N/A</v>
      </c>
      <c r="AA2192" s="158" t="str">
        <f t="shared" si="13"/>
        <v>#N/A</v>
      </c>
      <c r="AB2192" s="158" t="str">
        <f t="shared" si="14"/>
        <v>#N/A</v>
      </c>
      <c r="AC2192" s="158">
        <v>1.0</v>
      </c>
      <c r="AD2192" s="158" t="str">
        <f t="shared" si="15"/>
        <v>#N/A</v>
      </c>
      <c r="AE2192" s="158" t="str">
        <f t="shared" si="16"/>
        <v>#N/A</v>
      </c>
      <c r="AF2192" s="158"/>
      <c r="AG2192" s="158"/>
      <c r="AH2192" s="158"/>
      <c r="AI2192" s="158"/>
      <c r="AJ2192" s="158"/>
      <c r="AK2192" s="158"/>
      <c r="AL2192" s="158"/>
      <c r="AM2192" s="158"/>
      <c r="AN2192" s="158"/>
      <c r="AO2192" s="158"/>
      <c r="AP2192" s="158"/>
      <c r="AQ2192" s="158"/>
      <c r="AR2192" s="158"/>
      <c r="AS2192" s="158"/>
      <c r="AT2192" s="158"/>
      <c r="AU2192" s="158"/>
      <c r="AV2192" s="158"/>
    </row>
    <row r="2193">
      <c r="A2193" s="157">
        <v>3966.0</v>
      </c>
      <c r="B2193" s="158" t="s">
        <v>2234</v>
      </c>
      <c r="C2193" s="158">
        <v>1.0</v>
      </c>
      <c r="D2193" s="158">
        <v>0.0</v>
      </c>
      <c r="E2193" s="158" t="e">
        <v>#N/A</v>
      </c>
      <c r="F2193" s="158">
        <v>1215.0</v>
      </c>
      <c r="G2193" s="158"/>
      <c r="H2193" s="158">
        <f t="shared" si="1"/>
        <v>29160</v>
      </c>
      <c r="I2193" s="158" t="str">
        <f t="shared" si="2"/>
        <v>#N/A</v>
      </c>
      <c r="J2193" s="158" t="str">
        <f t="shared" si="3"/>
        <v>#N/A</v>
      </c>
      <c r="K2193" s="158" t="str">
        <f t="shared" si="4"/>
        <v>#N/A</v>
      </c>
      <c r="L2193" s="158">
        <f t="shared" si="19"/>
        <v>29160</v>
      </c>
      <c r="M2193" s="158">
        <f t="shared" si="6"/>
        <v>1215</v>
      </c>
      <c r="N2193" s="158">
        <v>2.0</v>
      </c>
      <c r="O2193" s="158" t="str">
        <f t="shared" si="7"/>
        <v>#N/A</v>
      </c>
      <c r="P2193" s="158" t="str">
        <f t="shared" si="8"/>
        <v>#N/A</v>
      </c>
      <c r="Q2193" s="158" t="str">
        <f t="shared" si="9"/>
        <v>#N/A</v>
      </c>
      <c r="R2193" s="158" t="str">
        <f t="shared" si="10"/>
        <v>#N/A</v>
      </c>
      <c r="S2193" s="158" t="str">
        <f t="shared" si="20"/>
        <v>#N/A</v>
      </c>
      <c r="T2193" s="158" t="str">
        <f t="shared" si="11"/>
        <v>#N/A</v>
      </c>
      <c r="U2193" s="158">
        <v>246.0</v>
      </c>
      <c r="V2193" s="158" t="str">
        <f t="shared" si="12"/>
        <v>#N/A</v>
      </c>
      <c r="W2193" s="157" t="s">
        <v>115</v>
      </c>
      <c r="X2193" s="157">
        <v>17.88</v>
      </c>
      <c r="Y2193" s="157" t="s">
        <v>3215</v>
      </c>
      <c r="Z2193" s="158" t="str">
        <f t="shared" si="21"/>
        <v>#N/A</v>
      </c>
      <c r="AA2193" s="158" t="str">
        <f t="shared" si="13"/>
        <v>#N/A</v>
      </c>
      <c r="AB2193" s="158" t="str">
        <f t="shared" si="14"/>
        <v>#N/A</v>
      </c>
      <c r="AC2193" s="158">
        <v>2.0</v>
      </c>
      <c r="AD2193" s="158" t="str">
        <f t="shared" si="15"/>
        <v>#N/A</v>
      </c>
      <c r="AE2193" s="158" t="str">
        <f t="shared" si="16"/>
        <v>#N/A</v>
      </c>
      <c r="AF2193" s="158"/>
      <c r="AG2193" s="158"/>
      <c r="AH2193" s="158"/>
      <c r="AI2193" s="158"/>
      <c r="AJ2193" s="158"/>
      <c r="AK2193" s="158"/>
      <c r="AL2193" s="158"/>
      <c r="AM2193" s="158"/>
      <c r="AN2193" s="158"/>
      <c r="AO2193" s="158"/>
      <c r="AP2193" s="158"/>
      <c r="AQ2193" s="158"/>
      <c r="AR2193" s="158"/>
      <c r="AS2193" s="158"/>
      <c r="AT2193" s="158"/>
      <c r="AU2193" s="158"/>
      <c r="AV2193" s="158"/>
    </row>
    <row r="2194">
      <c r="A2194" s="157">
        <v>3967.0</v>
      </c>
      <c r="B2194" s="158" t="s">
        <v>2235</v>
      </c>
      <c r="C2194" s="158">
        <v>1.0</v>
      </c>
      <c r="D2194" s="158">
        <v>0.0</v>
      </c>
      <c r="E2194" s="158" t="e">
        <v>#N/A</v>
      </c>
      <c r="F2194" s="158">
        <v>1215.0</v>
      </c>
      <c r="G2194" s="158"/>
      <c r="H2194" s="158">
        <f t="shared" si="1"/>
        <v>29160</v>
      </c>
      <c r="I2194" s="158" t="str">
        <f t="shared" si="2"/>
        <v>#N/A</v>
      </c>
      <c r="J2194" s="158" t="str">
        <f t="shared" si="3"/>
        <v>#N/A</v>
      </c>
      <c r="K2194" s="158" t="str">
        <f t="shared" si="4"/>
        <v>#N/A</v>
      </c>
      <c r="L2194" s="158">
        <f t="shared" si="19"/>
        <v>29160</v>
      </c>
      <c r="M2194" s="158">
        <f t="shared" si="6"/>
        <v>1215</v>
      </c>
      <c r="N2194" s="158">
        <v>2.0</v>
      </c>
      <c r="O2194" s="158" t="str">
        <f t="shared" si="7"/>
        <v>#N/A</v>
      </c>
      <c r="P2194" s="158" t="str">
        <f t="shared" si="8"/>
        <v>#N/A</v>
      </c>
      <c r="Q2194" s="158" t="str">
        <f t="shared" si="9"/>
        <v>#N/A</v>
      </c>
      <c r="R2194" s="158" t="str">
        <f t="shared" si="10"/>
        <v>#N/A</v>
      </c>
      <c r="S2194" s="158" t="str">
        <f t="shared" si="20"/>
        <v>#N/A</v>
      </c>
      <c r="T2194" s="158" t="str">
        <f t="shared" si="11"/>
        <v>#N/A</v>
      </c>
      <c r="U2194" s="158">
        <v>246.0</v>
      </c>
      <c r="V2194" s="158" t="str">
        <f t="shared" si="12"/>
        <v>#N/A</v>
      </c>
      <c r="W2194" s="157" t="s">
        <v>115</v>
      </c>
      <c r="X2194" s="157">
        <v>17.88</v>
      </c>
      <c r="Y2194" s="157" t="s">
        <v>3215</v>
      </c>
      <c r="Z2194" s="158" t="str">
        <f t="shared" si="21"/>
        <v>#N/A</v>
      </c>
      <c r="AA2194" s="158" t="str">
        <f t="shared" si="13"/>
        <v>#N/A</v>
      </c>
      <c r="AB2194" s="158" t="str">
        <f t="shared" si="14"/>
        <v>#N/A</v>
      </c>
      <c r="AC2194" s="158">
        <v>2.0</v>
      </c>
      <c r="AD2194" s="158" t="str">
        <f t="shared" si="15"/>
        <v>#N/A</v>
      </c>
      <c r="AE2194" s="158" t="str">
        <f t="shared" si="16"/>
        <v>#N/A</v>
      </c>
      <c r="AF2194" s="158"/>
      <c r="AG2194" s="158"/>
      <c r="AH2194" s="158"/>
      <c r="AI2194" s="158"/>
      <c r="AJ2194" s="158"/>
      <c r="AK2194" s="158"/>
      <c r="AL2194" s="158"/>
      <c r="AM2194" s="158"/>
      <c r="AN2194" s="158"/>
      <c r="AO2194" s="158"/>
      <c r="AP2194" s="158"/>
      <c r="AQ2194" s="158"/>
      <c r="AR2194" s="158"/>
      <c r="AS2194" s="158"/>
      <c r="AT2194" s="158"/>
      <c r="AU2194" s="158"/>
      <c r="AV2194" s="158"/>
    </row>
    <row r="2195">
      <c r="A2195" s="157">
        <v>3968.0</v>
      </c>
      <c r="B2195" s="158" t="s">
        <v>2236</v>
      </c>
      <c r="C2195" s="158">
        <v>1.0</v>
      </c>
      <c r="D2195" s="158">
        <v>0.0</v>
      </c>
      <c r="E2195" s="158" t="e">
        <v>#N/A</v>
      </c>
      <c r="F2195" s="158">
        <v>1215.0</v>
      </c>
      <c r="G2195" s="158"/>
      <c r="H2195" s="158">
        <f t="shared" si="1"/>
        <v>29160</v>
      </c>
      <c r="I2195" s="158" t="str">
        <f t="shared" si="2"/>
        <v>#N/A</v>
      </c>
      <c r="J2195" s="158" t="str">
        <f t="shared" si="3"/>
        <v>#N/A</v>
      </c>
      <c r="K2195" s="158" t="str">
        <f t="shared" si="4"/>
        <v>#N/A</v>
      </c>
      <c r="L2195" s="158">
        <f t="shared" si="19"/>
        <v>29160</v>
      </c>
      <c r="M2195" s="158">
        <f t="shared" si="6"/>
        <v>1215</v>
      </c>
      <c r="N2195" s="158">
        <v>1.0</v>
      </c>
      <c r="O2195" s="158" t="str">
        <f t="shared" si="7"/>
        <v>#N/A</v>
      </c>
      <c r="P2195" s="158" t="str">
        <f t="shared" si="8"/>
        <v>#N/A</v>
      </c>
      <c r="Q2195" s="158" t="str">
        <f t="shared" si="9"/>
        <v>#N/A</v>
      </c>
      <c r="R2195" s="158" t="str">
        <f t="shared" si="10"/>
        <v>#N/A</v>
      </c>
      <c r="S2195" s="158" t="str">
        <f t="shared" si="20"/>
        <v>#N/A</v>
      </c>
      <c r="T2195" s="158" t="str">
        <f t="shared" si="11"/>
        <v>#N/A</v>
      </c>
      <c r="U2195" s="158">
        <v>246.0</v>
      </c>
      <c r="V2195" s="158" t="str">
        <f t="shared" si="12"/>
        <v>#N/A</v>
      </c>
      <c r="W2195" s="157" t="s">
        <v>115</v>
      </c>
      <c r="X2195" s="157">
        <v>17.88</v>
      </c>
      <c r="Y2195" s="157" t="s">
        <v>3215</v>
      </c>
      <c r="Z2195" s="158" t="str">
        <f t="shared" si="21"/>
        <v>#N/A</v>
      </c>
      <c r="AA2195" s="158" t="str">
        <f t="shared" si="13"/>
        <v>#N/A</v>
      </c>
      <c r="AB2195" s="158" t="str">
        <f t="shared" si="14"/>
        <v>#N/A</v>
      </c>
      <c r="AC2195" s="158">
        <v>1.0</v>
      </c>
      <c r="AD2195" s="158" t="str">
        <f t="shared" si="15"/>
        <v>#N/A</v>
      </c>
      <c r="AE2195" s="158" t="str">
        <f t="shared" si="16"/>
        <v>#N/A</v>
      </c>
      <c r="AF2195" s="158"/>
      <c r="AG2195" s="158"/>
      <c r="AH2195" s="158"/>
      <c r="AI2195" s="158"/>
      <c r="AJ2195" s="158"/>
      <c r="AK2195" s="158"/>
      <c r="AL2195" s="158"/>
      <c r="AM2195" s="158"/>
      <c r="AN2195" s="158"/>
      <c r="AO2195" s="158"/>
      <c r="AP2195" s="158"/>
      <c r="AQ2195" s="158"/>
      <c r="AR2195" s="158"/>
      <c r="AS2195" s="158"/>
      <c r="AT2195" s="158"/>
      <c r="AU2195" s="158"/>
      <c r="AV2195" s="158"/>
    </row>
    <row r="2196">
      <c r="A2196" s="157">
        <v>3969.0</v>
      </c>
      <c r="B2196" s="158" t="s">
        <v>2237</v>
      </c>
      <c r="C2196" s="158">
        <v>1.0</v>
      </c>
      <c r="D2196" s="158">
        <v>0.0</v>
      </c>
      <c r="E2196" s="158" t="e">
        <v>#N/A</v>
      </c>
      <c r="F2196" s="158">
        <v>1215.0</v>
      </c>
      <c r="G2196" s="158"/>
      <c r="H2196" s="158">
        <f t="shared" si="1"/>
        <v>29160</v>
      </c>
      <c r="I2196" s="158" t="str">
        <f t="shared" si="2"/>
        <v>#N/A</v>
      </c>
      <c r="J2196" s="158" t="str">
        <f t="shared" si="3"/>
        <v>#N/A</v>
      </c>
      <c r="K2196" s="158" t="str">
        <f t="shared" si="4"/>
        <v>#N/A</v>
      </c>
      <c r="L2196" s="158">
        <f t="shared" si="19"/>
        <v>29160</v>
      </c>
      <c r="M2196" s="158">
        <f t="shared" si="6"/>
        <v>1215</v>
      </c>
      <c r="N2196" s="158">
        <v>1.0</v>
      </c>
      <c r="O2196" s="158" t="str">
        <f t="shared" si="7"/>
        <v>#N/A</v>
      </c>
      <c r="P2196" s="158" t="str">
        <f t="shared" si="8"/>
        <v>#N/A</v>
      </c>
      <c r="Q2196" s="158" t="str">
        <f t="shared" si="9"/>
        <v>#N/A</v>
      </c>
      <c r="R2196" s="158" t="str">
        <f t="shared" si="10"/>
        <v>#N/A</v>
      </c>
      <c r="S2196" s="158" t="str">
        <f t="shared" si="20"/>
        <v>#N/A</v>
      </c>
      <c r="T2196" s="158" t="str">
        <f t="shared" si="11"/>
        <v>#N/A</v>
      </c>
      <c r="U2196" s="158">
        <v>246.0</v>
      </c>
      <c r="V2196" s="158" t="str">
        <f t="shared" si="12"/>
        <v>#N/A</v>
      </c>
      <c r="W2196" s="157" t="s">
        <v>115</v>
      </c>
      <c r="X2196" s="157">
        <v>17.88</v>
      </c>
      <c r="Y2196" s="157" t="s">
        <v>3215</v>
      </c>
      <c r="Z2196" s="158" t="str">
        <f t="shared" si="21"/>
        <v>#N/A</v>
      </c>
      <c r="AA2196" s="158" t="str">
        <f t="shared" si="13"/>
        <v>#N/A</v>
      </c>
      <c r="AB2196" s="158" t="str">
        <f t="shared" si="14"/>
        <v>#N/A</v>
      </c>
      <c r="AC2196" s="158">
        <v>1.0</v>
      </c>
      <c r="AD2196" s="158" t="str">
        <f t="shared" si="15"/>
        <v>#N/A</v>
      </c>
      <c r="AE2196" s="158" t="str">
        <f t="shared" si="16"/>
        <v>#N/A</v>
      </c>
      <c r="AF2196" s="158"/>
      <c r="AG2196" s="158"/>
      <c r="AH2196" s="158"/>
      <c r="AI2196" s="158"/>
      <c r="AJ2196" s="158"/>
      <c r="AK2196" s="158"/>
      <c r="AL2196" s="158"/>
      <c r="AM2196" s="158"/>
      <c r="AN2196" s="158"/>
      <c r="AO2196" s="158"/>
      <c r="AP2196" s="158"/>
      <c r="AQ2196" s="158"/>
      <c r="AR2196" s="158"/>
      <c r="AS2196" s="158"/>
      <c r="AT2196" s="158"/>
      <c r="AU2196" s="158"/>
      <c r="AV2196" s="158"/>
    </row>
    <row r="2197">
      <c r="A2197" s="157">
        <v>3970.0</v>
      </c>
      <c r="B2197" s="158" t="s">
        <v>2238</v>
      </c>
      <c r="C2197" s="158">
        <v>1.0</v>
      </c>
      <c r="D2197" s="158">
        <v>0.0</v>
      </c>
      <c r="E2197" s="158" t="e">
        <v>#N/A</v>
      </c>
      <c r="F2197" s="158">
        <v>1215.0</v>
      </c>
      <c r="G2197" s="158"/>
      <c r="H2197" s="158">
        <f t="shared" si="1"/>
        <v>29160</v>
      </c>
      <c r="I2197" s="158" t="str">
        <f t="shared" si="2"/>
        <v>#N/A</v>
      </c>
      <c r="J2197" s="158" t="str">
        <f t="shared" si="3"/>
        <v>#N/A</v>
      </c>
      <c r="K2197" s="158" t="str">
        <f t="shared" si="4"/>
        <v>#N/A</v>
      </c>
      <c r="L2197" s="158">
        <f t="shared" si="19"/>
        <v>29160</v>
      </c>
      <c r="M2197" s="158">
        <f t="shared" si="6"/>
        <v>1215</v>
      </c>
      <c r="N2197" s="158">
        <v>1.0</v>
      </c>
      <c r="O2197" s="158" t="str">
        <f t="shared" si="7"/>
        <v>#N/A</v>
      </c>
      <c r="P2197" s="158" t="str">
        <f t="shared" si="8"/>
        <v>#N/A</v>
      </c>
      <c r="Q2197" s="158" t="str">
        <f t="shared" si="9"/>
        <v>#N/A</v>
      </c>
      <c r="R2197" s="158" t="str">
        <f t="shared" si="10"/>
        <v>#N/A</v>
      </c>
      <c r="S2197" s="158" t="str">
        <f t="shared" si="20"/>
        <v>#N/A</v>
      </c>
      <c r="T2197" s="158" t="str">
        <f t="shared" si="11"/>
        <v>#N/A</v>
      </c>
      <c r="U2197" s="158">
        <v>246.0</v>
      </c>
      <c r="V2197" s="158" t="str">
        <f t="shared" si="12"/>
        <v>#N/A</v>
      </c>
      <c r="W2197" s="157" t="s">
        <v>115</v>
      </c>
      <c r="X2197" s="157">
        <v>17.88</v>
      </c>
      <c r="Y2197" s="157" t="s">
        <v>3215</v>
      </c>
      <c r="Z2197" s="158" t="str">
        <f t="shared" si="21"/>
        <v>#N/A</v>
      </c>
      <c r="AA2197" s="158" t="str">
        <f t="shared" si="13"/>
        <v>#N/A</v>
      </c>
      <c r="AB2197" s="158" t="str">
        <f t="shared" si="14"/>
        <v>#N/A</v>
      </c>
      <c r="AC2197" s="158">
        <v>1.0</v>
      </c>
      <c r="AD2197" s="158" t="str">
        <f t="shared" si="15"/>
        <v>#N/A</v>
      </c>
      <c r="AE2197" s="158" t="str">
        <f t="shared" si="16"/>
        <v>#N/A</v>
      </c>
      <c r="AF2197" s="158"/>
      <c r="AG2197" s="158"/>
      <c r="AH2197" s="158"/>
      <c r="AI2197" s="158"/>
      <c r="AJ2197" s="158"/>
      <c r="AK2197" s="158"/>
      <c r="AL2197" s="158"/>
      <c r="AM2197" s="158"/>
      <c r="AN2197" s="158"/>
      <c r="AO2197" s="158"/>
      <c r="AP2197" s="158"/>
      <c r="AQ2197" s="158"/>
      <c r="AR2197" s="158"/>
      <c r="AS2197" s="158"/>
      <c r="AT2197" s="158"/>
      <c r="AU2197" s="158"/>
      <c r="AV2197" s="158"/>
    </row>
    <row r="2198">
      <c r="A2198" s="157">
        <v>3971.0</v>
      </c>
      <c r="B2198" s="158" t="s">
        <v>2239</v>
      </c>
      <c r="C2198" s="158">
        <v>1.0</v>
      </c>
      <c r="D2198" s="158">
        <v>0.0</v>
      </c>
      <c r="E2198" s="158" t="e">
        <v>#N/A</v>
      </c>
      <c r="F2198" s="158">
        <v>1215.0</v>
      </c>
      <c r="G2198" s="158"/>
      <c r="H2198" s="158">
        <f t="shared" si="1"/>
        <v>29160</v>
      </c>
      <c r="I2198" s="158" t="str">
        <f t="shared" si="2"/>
        <v>#N/A</v>
      </c>
      <c r="J2198" s="158" t="str">
        <f t="shared" si="3"/>
        <v>#N/A</v>
      </c>
      <c r="K2198" s="158" t="str">
        <f t="shared" si="4"/>
        <v>#N/A</v>
      </c>
      <c r="L2198" s="158">
        <f t="shared" si="19"/>
        <v>29160</v>
      </c>
      <c r="M2198" s="158">
        <f t="shared" si="6"/>
        <v>1215</v>
      </c>
      <c r="N2198" s="158">
        <v>1.0</v>
      </c>
      <c r="O2198" s="158" t="str">
        <f t="shared" si="7"/>
        <v>#N/A</v>
      </c>
      <c r="P2198" s="158" t="str">
        <f t="shared" si="8"/>
        <v>#N/A</v>
      </c>
      <c r="Q2198" s="158" t="str">
        <f t="shared" si="9"/>
        <v>#N/A</v>
      </c>
      <c r="R2198" s="158" t="str">
        <f t="shared" si="10"/>
        <v>#N/A</v>
      </c>
      <c r="S2198" s="158" t="str">
        <f t="shared" si="20"/>
        <v>#N/A</v>
      </c>
      <c r="T2198" s="158" t="str">
        <f t="shared" si="11"/>
        <v>#N/A</v>
      </c>
      <c r="U2198" s="158">
        <v>246.0</v>
      </c>
      <c r="V2198" s="158" t="str">
        <f t="shared" si="12"/>
        <v>#N/A</v>
      </c>
      <c r="W2198" s="157" t="s">
        <v>115</v>
      </c>
      <c r="X2198" s="157">
        <v>17.88</v>
      </c>
      <c r="Y2198" s="157" t="s">
        <v>3215</v>
      </c>
      <c r="Z2198" s="158" t="str">
        <f t="shared" si="21"/>
        <v>#N/A</v>
      </c>
      <c r="AA2198" s="158" t="str">
        <f t="shared" si="13"/>
        <v>#N/A</v>
      </c>
      <c r="AB2198" s="158" t="str">
        <f t="shared" si="14"/>
        <v>#N/A</v>
      </c>
      <c r="AC2198" s="158">
        <v>1.0</v>
      </c>
      <c r="AD2198" s="158" t="str">
        <f t="shared" si="15"/>
        <v>#N/A</v>
      </c>
      <c r="AE2198" s="158" t="str">
        <f t="shared" si="16"/>
        <v>#N/A</v>
      </c>
      <c r="AF2198" s="158"/>
      <c r="AG2198" s="158"/>
      <c r="AH2198" s="158"/>
      <c r="AI2198" s="158"/>
      <c r="AJ2198" s="158"/>
      <c r="AK2198" s="158"/>
      <c r="AL2198" s="158"/>
      <c r="AM2198" s="158"/>
      <c r="AN2198" s="158"/>
      <c r="AO2198" s="158"/>
      <c r="AP2198" s="158"/>
      <c r="AQ2198" s="158"/>
      <c r="AR2198" s="158"/>
      <c r="AS2198" s="158"/>
      <c r="AT2198" s="158"/>
      <c r="AU2198" s="158"/>
      <c r="AV2198" s="158"/>
    </row>
    <row r="2199">
      <c r="A2199" s="157">
        <v>1348.0</v>
      </c>
      <c r="B2199" s="158" t="s">
        <v>2240</v>
      </c>
      <c r="C2199" s="158">
        <v>1.0</v>
      </c>
      <c r="D2199" s="158" t="s">
        <v>4687</v>
      </c>
      <c r="E2199" s="158">
        <v>368.0</v>
      </c>
      <c r="F2199" s="158">
        <v>1215.0</v>
      </c>
      <c r="G2199" s="158"/>
      <c r="H2199" s="158">
        <f t="shared" si="1"/>
        <v>29160</v>
      </c>
      <c r="I2199" s="158">
        <f t="shared" si="2"/>
        <v>79.23913043</v>
      </c>
      <c r="J2199" s="158">
        <f t="shared" si="3"/>
        <v>3.301630435</v>
      </c>
      <c r="K2199" s="158">
        <f t="shared" si="4"/>
        <v>0.009045562835</v>
      </c>
      <c r="L2199" s="158">
        <f t="shared" si="19"/>
        <v>29160</v>
      </c>
      <c r="M2199" s="158">
        <f t="shared" si="6"/>
        <v>1215</v>
      </c>
      <c r="N2199" s="158">
        <v>140.0</v>
      </c>
      <c r="O2199" s="158">
        <f t="shared" si="7"/>
        <v>508</v>
      </c>
      <c r="P2199" s="158">
        <f t="shared" si="8"/>
        <v>3.628571429</v>
      </c>
      <c r="Q2199" s="158">
        <f t="shared" si="9"/>
        <v>462.2282609</v>
      </c>
      <c r="R2199" s="158">
        <f t="shared" si="10"/>
        <v>1.266378797</v>
      </c>
      <c r="S2199" s="158">
        <f t="shared" si="20"/>
        <v>0.3028806584</v>
      </c>
      <c r="T2199" s="158">
        <f t="shared" si="11"/>
        <v>110.5514403</v>
      </c>
      <c r="U2199" s="158">
        <v>246.0</v>
      </c>
      <c r="V2199" s="158">
        <f t="shared" si="12"/>
        <v>74.50864198</v>
      </c>
      <c r="W2199" s="157" t="s">
        <v>115</v>
      </c>
      <c r="X2199" s="157">
        <v>17.88</v>
      </c>
      <c r="Y2199" s="157" t="s">
        <v>3269</v>
      </c>
      <c r="Z2199" s="158">
        <f t="shared" si="21"/>
        <v>0.01693963414</v>
      </c>
      <c r="AA2199" s="158">
        <f t="shared" si="13"/>
        <v>74.81152263</v>
      </c>
      <c r="AB2199" s="158">
        <f t="shared" si="14"/>
        <v>18.70288066</v>
      </c>
      <c r="AC2199" s="158">
        <v>52.0</v>
      </c>
      <c r="AD2199" s="158">
        <f t="shared" si="15"/>
        <v>2.780320366</v>
      </c>
      <c r="AE2199" s="158">
        <f t="shared" si="16"/>
        <v>0.007617316072</v>
      </c>
      <c r="AF2199" s="158"/>
      <c r="AG2199" s="158"/>
      <c r="AH2199" s="158"/>
      <c r="AI2199" s="158"/>
      <c r="AJ2199" s="158"/>
      <c r="AK2199" s="158"/>
      <c r="AL2199" s="158"/>
      <c r="AM2199" s="158"/>
      <c r="AN2199" s="158"/>
      <c r="AO2199" s="158"/>
      <c r="AP2199" s="158"/>
      <c r="AQ2199" s="158"/>
      <c r="AR2199" s="158"/>
      <c r="AS2199" s="158"/>
      <c r="AT2199" s="158"/>
      <c r="AU2199" s="158"/>
      <c r="AV2199" s="158"/>
    </row>
    <row r="2200">
      <c r="A2200" s="157">
        <v>3973.0</v>
      </c>
      <c r="B2200" s="158" t="s">
        <v>2241</v>
      </c>
      <c r="C2200" s="158">
        <v>1.0</v>
      </c>
      <c r="D2200" s="158">
        <v>0.0</v>
      </c>
      <c r="E2200" s="158" t="e">
        <v>#N/A</v>
      </c>
      <c r="F2200" s="158">
        <v>1215.0</v>
      </c>
      <c r="G2200" s="158"/>
      <c r="H2200" s="158">
        <f t="shared" si="1"/>
        <v>29160</v>
      </c>
      <c r="I2200" s="158" t="str">
        <f t="shared" si="2"/>
        <v>#N/A</v>
      </c>
      <c r="J2200" s="158" t="str">
        <f t="shared" si="3"/>
        <v>#N/A</v>
      </c>
      <c r="K2200" s="158" t="str">
        <f t="shared" si="4"/>
        <v>#N/A</v>
      </c>
      <c r="L2200" s="158">
        <f t="shared" si="19"/>
        <v>29160</v>
      </c>
      <c r="M2200" s="158">
        <f t="shared" si="6"/>
        <v>1215</v>
      </c>
      <c r="N2200" s="158">
        <v>1.0</v>
      </c>
      <c r="O2200" s="158" t="str">
        <f t="shared" si="7"/>
        <v>#N/A</v>
      </c>
      <c r="P2200" s="158" t="str">
        <f t="shared" si="8"/>
        <v>#N/A</v>
      </c>
      <c r="Q2200" s="158" t="str">
        <f t="shared" si="9"/>
        <v>#N/A</v>
      </c>
      <c r="R2200" s="158" t="str">
        <f t="shared" si="10"/>
        <v>#N/A</v>
      </c>
      <c r="S2200" s="158" t="str">
        <f t="shared" si="20"/>
        <v>#N/A</v>
      </c>
      <c r="T2200" s="158" t="str">
        <f t="shared" si="11"/>
        <v>#N/A</v>
      </c>
      <c r="U2200" s="158">
        <v>246.0</v>
      </c>
      <c r="V2200" s="158" t="str">
        <f t="shared" si="12"/>
        <v>#N/A</v>
      </c>
      <c r="W2200" s="157" t="s">
        <v>115</v>
      </c>
      <c r="X2200" s="157">
        <v>17.88</v>
      </c>
      <c r="Y2200" s="157" t="s">
        <v>2783</v>
      </c>
      <c r="Z2200" s="158" t="str">
        <f t="shared" si="21"/>
        <v>#N/A</v>
      </c>
      <c r="AA2200" s="158" t="str">
        <f t="shared" si="13"/>
        <v>#N/A</v>
      </c>
      <c r="AB2200" s="158" t="str">
        <f t="shared" si="14"/>
        <v>#N/A</v>
      </c>
      <c r="AC2200" s="158">
        <v>1.0</v>
      </c>
      <c r="AD2200" s="158" t="str">
        <f t="shared" si="15"/>
        <v>#N/A</v>
      </c>
      <c r="AE2200" s="158" t="str">
        <f t="shared" si="16"/>
        <v>#N/A</v>
      </c>
      <c r="AF2200" s="158"/>
      <c r="AG2200" s="158"/>
      <c r="AH2200" s="158"/>
      <c r="AI2200" s="158"/>
      <c r="AJ2200" s="158"/>
      <c r="AK2200" s="158"/>
      <c r="AL2200" s="158"/>
      <c r="AM2200" s="158"/>
      <c r="AN2200" s="158"/>
      <c r="AO2200" s="158"/>
      <c r="AP2200" s="158"/>
      <c r="AQ2200" s="158"/>
      <c r="AR2200" s="158"/>
      <c r="AS2200" s="158"/>
      <c r="AT2200" s="158"/>
      <c r="AU2200" s="158"/>
      <c r="AV2200" s="158"/>
    </row>
    <row r="2201">
      <c r="A2201" s="157">
        <v>3974.0</v>
      </c>
      <c r="B2201" s="158" t="s">
        <v>2242</v>
      </c>
      <c r="C2201" s="158">
        <v>1.0</v>
      </c>
      <c r="D2201" s="158">
        <v>0.0</v>
      </c>
      <c r="E2201" s="158" t="e">
        <v>#N/A</v>
      </c>
      <c r="F2201" s="158">
        <v>1215.0</v>
      </c>
      <c r="G2201" s="158"/>
      <c r="H2201" s="158">
        <f t="shared" si="1"/>
        <v>29160</v>
      </c>
      <c r="I2201" s="158" t="str">
        <f t="shared" si="2"/>
        <v>#N/A</v>
      </c>
      <c r="J2201" s="158" t="str">
        <f t="shared" si="3"/>
        <v>#N/A</v>
      </c>
      <c r="K2201" s="158" t="str">
        <f t="shared" si="4"/>
        <v>#N/A</v>
      </c>
      <c r="L2201" s="158">
        <f t="shared" si="19"/>
        <v>29160</v>
      </c>
      <c r="M2201" s="158">
        <f t="shared" si="6"/>
        <v>1215</v>
      </c>
      <c r="N2201" s="158">
        <v>0.0</v>
      </c>
      <c r="O2201" s="158" t="str">
        <f t="shared" si="7"/>
        <v>#N/A</v>
      </c>
      <c r="P2201" s="158" t="str">
        <f t="shared" si="8"/>
        <v>#N/A</v>
      </c>
      <c r="Q2201" s="158" t="str">
        <f t="shared" si="9"/>
        <v>#N/A</v>
      </c>
      <c r="R2201" s="158" t="str">
        <f t="shared" si="10"/>
        <v>#N/A</v>
      </c>
      <c r="S2201" s="158" t="str">
        <f t="shared" si="20"/>
        <v>#N/A</v>
      </c>
      <c r="T2201" s="158" t="str">
        <f t="shared" si="11"/>
        <v>#N/A</v>
      </c>
      <c r="U2201" s="158">
        <v>246.0</v>
      </c>
      <c r="V2201" s="158" t="str">
        <f t="shared" si="12"/>
        <v>#N/A</v>
      </c>
      <c r="W2201" s="157" t="s">
        <v>3178</v>
      </c>
      <c r="X2201" s="157">
        <v>25.03</v>
      </c>
      <c r="Y2201" s="157" t="s">
        <v>3265</v>
      </c>
      <c r="Z2201" s="158" t="str">
        <f t="shared" si="21"/>
        <v>#N/A</v>
      </c>
      <c r="AA2201" s="158" t="str">
        <f t="shared" si="13"/>
        <v>#N/A</v>
      </c>
      <c r="AB2201" s="158" t="str">
        <f t="shared" si="14"/>
        <v>#N/A</v>
      </c>
      <c r="AC2201" s="158">
        <v>0.0</v>
      </c>
      <c r="AD2201" s="158" t="str">
        <f t="shared" si="15"/>
        <v>#N/A</v>
      </c>
      <c r="AE2201" s="158" t="str">
        <f t="shared" si="16"/>
        <v>#N/A</v>
      </c>
      <c r="AF2201" s="158"/>
      <c r="AG2201" s="158"/>
      <c r="AH2201" s="158"/>
      <c r="AI2201" s="158"/>
      <c r="AJ2201" s="158"/>
      <c r="AK2201" s="158"/>
      <c r="AL2201" s="158"/>
      <c r="AM2201" s="158"/>
      <c r="AN2201" s="158"/>
      <c r="AO2201" s="158"/>
      <c r="AP2201" s="158"/>
      <c r="AQ2201" s="158"/>
      <c r="AR2201" s="158"/>
      <c r="AS2201" s="158"/>
      <c r="AT2201" s="158"/>
      <c r="AU2201" s="158"/>
      <c r="AV2201" s="158"/>
    </row>
    <row r="2202">
      <c r="A2202" s="157">
        <v>3975.0</v>
      </c>
      <c r="B2202" s="158" t="s">
        <v>2243</v>
      </c>
      <c r="C2202" s="158">
        <v>1.0</v>
      </c>
      <c r="D2202" s="158" t="s">
        <v>4688</v>
      </c>
      <c r="E2202" s="158">
        <v>12.0</v>
      </c>
      <c r="F2202" s="158">
        <v>1215.0</v>
      </c>
      <c r="G2202" s="158"/>
      <c r="H2202" s="158">
        <f t="shared" si="1"/>
        <v>29160</v>
      </c>
      <c r="I2202" s="158">
        <f t="shared" si="2"/>
        <v>2430</v>
      </c>
      <c r="J2202" s="158">
        <f t="shared" si="3"/>
        <v>101.25</v>
      </c>
      <c r="K2202" s="158">
        <f t="shared" si="4"/>
        <v>0.2773972603</v>
      </c>
      <c r="L2202" s="158">
        <f t="shared" si="19"/>
        <v>29160</v>
      </c>
      <c r="M2202" s="158">
        <f t="shared" si="6"/>
        <v>1215</v>
      </c>
      <c r="N2202" s="158">
        <v>3.0</v>
      </c>
      <c r="O2202" s="158">
        <f t="shared" si="7"/>
        <v>15</v>
      </c>
      <c r="P2202" s="158">
        <f t="shared" si="8"/>
        <v>5</v>
      </c>
      <c r="Q2202" s="158">
        <f t="shared" si="9"/>
        <v>303.75</v>
      </c>
      <c r="R2202" s="158">
        <f t="shared" si="10"/>
        <v>0.8321917808</v>
      </c>
      <c r="S2202" s="158">
        <f t="shared" si="20"/>
        <v>0.00987654321</v>
      </c>
      <c r="T2202" s="158">
        <f t="shared" si="11"/>
        <v>3.604938272</v>
      </c>
      <c r="U2202" s="158">
        <v>246.0</v>
      </c>
      <c r="V2202" s="158">
        <f t="shared" si="12"/>
        <v>2.42962963</v>
      </c>
      <c r="W2202" s="157" t="s">
        <v>3174</v>
      </c>
      <c r="X2202" s="157">
        <v>6.04</v>
      </c>
      <c r="Y2202" s="157" t="s">
        <v>3174</v>
      </c>
      <c r="Z2202" s="158">
        <f t="shared" si="21"/>
        <v>0.001635189273</v>
      </c>
      <c r="AA2202" s="158">
        <f t="shared" si="13"/>
        <v>2.439506173</v>
      </c>
      <c r="AB2202" s="158">
        <f t="shared" si="14"/>
        <v>0.6098765432</v>
      </c>
      <c r="AC2202" s="158">
        <v>3.0</v>
      </c>
      <c r="AD2202" s="158">
        <f t="shared" si="15"/>
        <v>4.91902834</v>
      </c>
      <c r="AE2202" s="158">
        <f t="shared" si="16"/>
        <v>0.01347678997</v>
      </c>
      <c r="AF2202" s="158"/>
      <c r="AG2202" s="158"/>
      <c r="AH2202" s="158"/>
      <c r="AI2202" s="158"/>
      <c r="AJ2202" s="158"/>
      <c r="AK2202" s="158"/>
      <c r="AL2202" s="158"/>
      <c r="AM2202" s="158"/>
      <c r="AN2202" s="158"/>
      <c r="AO2202" s="158"/>
      <c r="AP2202" s="158"/>
      <c r="AQ2202" s="158"/>
      <c r="AR2202" s="158"/>
      <c r="AS2202" s="158"/>
      <c r="AT2202" s="158"/>
      <c r="AU2202" s="158"/>
      <c r="AV2202" s="158"/>
    </row>
    <row r="2203">
      <c r="A2203" s="157">
        <v>3976.0</v>
      </c>
      <c r="B2203" s="158" t="s">
        <v>2244</v>
      </c>
      <c r="C2203" s="158">
        <v>1.0</v>
      </c>
      <c r="D2203" s="158" t="s">
        <v>4688</v>
      </c>
      <c r="E2203" s="158">
        <v>12.0</v>
      </c>
      <c r="F2203" s="158">
        <v>1215.0</v>
      </c>
      <c r="G2203" s="158"/>
      <c r="H2203" s="158">
        <f t="shared" si="1"/>
        <v>29160</v>
      </c>
      <c r="I2203" s="158">
        <f t="shared" si="2"/>
        <v>2430</v>
      </c>
      <c r="J2203" s="158">
        <f t="shared" si="3"/>
        <v>101.25</v>
      </c>
      <c r="K2203" s="158">
        <f t="shared" si="4"/>
        <v>0.2773972603</v>
      </c>
      <c r="L2203" s="158">
        <f t="shared" si="19"/>
        <v>29160</v>
      </c>
      <c r="M2203" s="158">
        <f t="shared" si="6"/>
        <v>1215</v>
      </c>
      <c r="N2203" s="158">
        <v>3.0</v>
      </c>
      <c r="O2203" s="158">
        <f t="shared" si="7"/>
        <v>15</v>
      </c>
      <c r="P2203" s="158">
        <f t="shared" si="8"/>
        <v>5</v>
      </c>
      <c r="Q2203" s="158">
        <f t="shared" si="9"/>
        <v>303.75</v>
      </c>
      <c r="R2203" s="158">
        <f t="shared" si="10"/>
        <v>0.8321917808</v>
      </c>
      <c r="S2203" s="158">
        <f t="shared" si="20"/>
        <v>0.00987654321</v>
      </c>
      <c r="T2203" s="158">
        <f t="shared" si="11"/>
        <v>3.604938272</v>
      </c>
      <c r="U2203" s="158">
        <v>246.0</v>
      </c>
      <c r="V2203" s="158">
        <f t="shared" si="12"/>
        <v>2.42962963</v>
      </c>
      <c r="W2203" s="157" t="s">
        <v>3174</v>
      </c>
      <c r="X2203" s="157">
        <v>6.04</v>
      </c>
      <c r="Y2203" s="157" t="s">
        <v>3174</v>
      </c>
      <c r="Z2203" s="158">
        <f t="shared" si="21"/>
        <v>0.001635189273</v>
      </c>
      <c r="AA2203" s="158">
        <f t="shared" si="13"/>
        <v>2.439506173</v>
      </c>
      <c r="AB2203" s="158">
        <f t="shared" si="14"/>
        <v>0.6098765432</v>
      </c>
      <c r="AC2203" s="158">
        <v>3.0</v>
      </c>
      <c r="AD2203" s="158">
        <f t="shared" si="15"/>
        <v>4.91902834</v>
      </c>
      <c r="AE2203" s="158">
        <f t="shared" si="16"/>
        <v>0.01347678997</v>
      </c>
      <c r="AF2203" s="158"/>
      <c r="AG2203" s="158"/>
      <c r="AH2203" s="158"/>
      <c r="AI2203" s="158"/>
      <c r="AJ2203" s="158"/>
      <c r="AK2203" s="158"/>
      <c r="AL2203" s="158"/>
      <c r="AM2203" s="158"/>
      <c r="AN2203" s="158"/>
      <c r="AO2203" s="158"/>
      <c r="AP2203" s="158"/>
      <c r="AQ2203" s="158"/>
      <c r="AR2203" s="158"/>
      <c r="AS2203" s="158"/>
      <c r="AT2203" s="158"/>
      <c r="AU2203" s="158"/>
      <c r="AV2203" s="158"/>
    </row>
    <row r="2204">
      <c r="A2204" s="157">
        <v>3977.0</v>
      </c>
      <c r="B2204" s="158" t="s">
        <v>2245</v>
      </c>
      <c r="C2204" s="158">
        <v>1.0</v>
      </c>
      <c r="D2204" s="158" t="s">
        <v>4688</v>
      </c>
      <c r="E2204" s="158">
        <v>12.0</v>
      </c>
      <c r="F2204" s="158">
        <v>1215.0</v>
      </c>
      <c r="G2204" s="158"/>
      <c r="H2204" s="158">
        <f t="shared" si="1"/>
        <v>29160</v>
      </c>
      <c r="I2204" s="158">
        <f t="shared" si="2"/>
        <v>2430</v>
      </c>
      <c r="J2204" s="158">
        <f t="shared" si="3"/>
        <v>101.25</v>
      </c>
      <c r="K2204" s="158">
        <f t="shared" si="4"/>
        <v>0.2773972603</v>
      </c>
      <c r="L2204" s="158">
        <f t="shared" si="19"/>
        <v>29160</v>
      </c>
      <c r="M2204" s="158">
        <f t="shared" si="6"/>
        <v>1215</v>
      </c>
      <c r="N2204" s="158">
        <v>3.0</v>
      </c>
      <c r="O2204" s="158">
        <f t="shared" si="7"/>
        <v>15</v>
      </c>
      <c r="P2204" s="158">
        <f t="shared" si="8"/>
        <v>5</v>
      </c>
      <c r="Q2204" s="158">
        <f t="shared" si="9"/>
        <v>303.75</v>
      </c>
      <c r="R2204" s="158">
        <f t="shared" si="10"/>
        <v>0.8321917808</v>
      </c>
      <c r="S2204" s="158">
        <f t="shared" si="20"/>
        <v>0.00987654321</v>
      </c>
      <c r="T2204" s="158">
        <f t="shared" si="11"/>
        <v>3.604938272</v>
      </c>
      <c r="U2204" s="158">
        <v>246.0</v>
      </c>
      <c r="V2204" s="158">
        <f t="shared" si="12"/>
        <v>2.42962963</v>
      </c>
      <c r="W2204" s="157" t="s">
        <v>3174</v>
      </c>
      <c r="X2204" s="157">
        <v>6.04</v>
      </c>
      <c r="Y2204" s="157" t="s">
        <v>3174</v>
      </c>
      <c r="Z2204" s="158">
        <f t="shared" si="21"/>
        <v>0.001635189273</v>
      </c>
      <c r="AA2204" s="158">
        <f t="shared" si="13"/>
        <v>2.439506173</v>
      </c>
      <c r="AB2204" s="158">
        <f t="shared" si="14"/>
        <v>0.6098765432</v>
      </c>
      <c r="AC2204" s="158">
        <v>3.0</v>
      </c>
      <c r="AD2204" s="158">
        <f t="shared" si="15"/>
        <v>4.91902834</v>
      </c>
      <c r="AE2204" s="158">
        <f t="shared" si="16"/>
        <v>0.01347678997</v>
      </c>
      <c r="AF2204" s="158"/>
      <c r="AG2204" s="158"/>
      <c r="AH2204" s="158"/>
      <c r="AI2204" s="158"/>
      <c r="AJ2204" s="158"/>
      <c r="AK2204" s="158"/>
      <c r="AL2204" s="158"/>
      <c r="AM2204" s="158"/>
      <c r="AN2204" s="158"/>
      <c r="AO2204" s="158"/>
      <c r="AP2204" s="158"/>
      <c r="AQ2204" s="158"/>
      <c r="AR2204" s="158"/>
      <c r="AS2204" s="158"/>
      <c r="AT2204" s="158"/>
      <c r="AU2204" s="158"/>
      <c r="AV2204" s="158"/>
    </row>
    <row r="2205">
      <c r="A2205" s="157">
        <v>3978.0</v>
      </c>
      <c r="B2205" s="158" t="s">
        <v>2246</v>
      </c>
      <c r="C2205" s="158">
        <v>1.0</v>
      </c>
      <c r="D2205" s="158">
        <v>0.0</v>
      </c>
      <c r="E2205" s="158" t="e">
        <v>#N/A</v>
      </c>
      <c r="F2205" s="158">
        <v>1215.0</v>
      </c>
      <c r="G2205" s="158"/>
      <c r="H2205" s="158">
        <f t="shared" si="1"/>
        <v>29160</v>
      </c>
      <c r="I2205" s="158" t="str">
        <f t="shared" si="2"/>
        <v>#N/A</v>
      </c>
      <c r="J2205" s="158" t="str">
        <f t="shared" si="3"/>
        <v>#N/A</v>
      </c>
      <c r="K2205" s="158" t="str">
        <f t="shared" si="4"/>
        <v>#N/A</v>
      </c>
      <c r="L2205" s="158">
        <f t="shared" si="19"/>
        <v>29160</v>
      </c>
      <c r="M2205" s="158">
        <f t="shared" si="6"/>
        <v>1215</v>
      </c>
      <c r="N2205" s="158">
        <v>2.0</v>
      </c>
      <c r="O2205" s="158" t="str">
        <f t="shared" si="7"/>
        <v>#N/A</v>
      </c>
      <c r="P2205" s="158" t="str">
        <f t="shared" si="8"/>
        <v>#N/A</v>
      </c>
      <c r="Q2205" s="158" t="str">
        <f t="shared" si="9"/>
        <v>#N/A</v>
      </c>
      <c r="R2205" s="158" t="str">
        <f t="shared" si="10"/>
        <v>#N/A</v>
      </c>
      <c r="S2205" s="158" t="str">
        <f t="shared" si="20"/>
        <v>#N/A</v>
      </c>
      <c r="T2205" s="158" t="str">
        <f t="shared" si="11"/>
        <v>#N/A</v>
      </c>
      <c r="U2205" s="158">
        <v>246.0</v>
      </c>
      <c r="V2205" s="158" t="str">
        <f t="shared" si="12"/>
        <v>#N/A</v>
      </c>
      <c r="W2205" s="157" t="s">
        <v>115</v>
      </c>
      <c r="X2205" s="157">
        <v>17.88</v>
      </c>
      <c r="Y2205" s="157" t="s">
        <v>2716</v>
      </c>
      <c r="Z2205" s="158" t="str">
        <f t="shared" si="21"/>
        <v>#N/A</v>
      </c>
      <c r="AA2205" s="158" t="str">
        <f t="shared" si="13"/>
        <v>#N/A</v>
      </c>
      <c r="AB2205" s="158" t="str">
        <f t="shared" si="14"/>
        <v>#N/A</v>
      </c>
      <c r="AC2205" s="158">
        <v>2.0</v>
      </c>
      <c r="AD2205" s="158" t="str">
        <f t="shared" si="15"/>
        <v>#N/A</v>
      </c>
      <c r="AE2205" s="158" t="str">
        <f t="shared" si="16"/>
        <v>#N/A</v>
      </c>
      <c r="AF2205" s="158"/>
      <c r="AG2205" s="158"/>
      <c r="AH2205" s="158"/>
      <c r="AI2205" s="158"/>
      <c r="AJ2205" s="158"/>
      <c r="AK2205" s="158"/>
      <c r="AL2205" s="158"/>
      <c r="AM2205" s="158"/>
      <c r="AN2205" s="158"/>
      <c r="AO2205" s="158"/>
      <c r="AP2205" s="158"/>
      <c r="AQ2205" s="158"/>
      <c r="AR2205" s="158"/>
      <c r="AS2205" s="158"/>
      <c r="AT2205" s="158"/>
      <c r="AU2205" s="158"/>
      <c r="AV2205" s="158"/>
    </row>
    <row r="2206">
      <c r="A2206" s="157">
        <v>3979.0</v>
      </c>
      <c r="B2206" s="158" t="s">
        <v>2247</v>
      </c>
      <c r="C2206" s="158">
        <v>1.0</v>
      </c>
      <c r="D2206" s="158" t="s">
        <v>4689</v>
      </c>
      <c r="E2206" s="158">
        <v>1.0</v>
      </c>
      <c r="F2206" s="158">
        <v>1215.0</v>
      </c>
      <c r="G2206" s="158"/>
      <c r="H2206" s="158">
        <f t="shared" si="1"/>
        <v>29160</v>
      </c>
      <c r="I2206" s="158">
        <f t="shared" si="2"/>
        <v>29160</v>
      </c>
      <c r="J2206" s="158">
        <f t="shared" si="3"/>
        <v>1215</v>
      </c>
      <c r="K2206" s="158">
        <f t="shared" si="4"/>
        <v>3.328767123</v>
      </c>
      <c r="L2206" s="158">
        <f t="shared" si="19"/>
        <v>29160</v>
      </c>
      <c r="M2206" s="158">
        <f t="shared" si="6"/>
        <v>1215</v>
      </c>
      <c r="N2206" s="158">
        <v>0.0</v>
      </c>
      <c r="O2206" s="158">
        <f t="shared" si="7"/>
        <v>1</v>
      </c>
      <c r="P2206" s="158" t="str">
        <f t="shared" si="8"/>
        <v>#DIV/0!</v>
      </c>
      <c r="Q2206" s="158">
        <f t="shared" si="9"/>
        <v>0</v>
      </c>
      <c r="R2206" s="158">
        <f t="shared" si="10"/>
        <v>0</v>
      </c>
      <c r="S2206" s="158">
        <f t="shared" si="20"/>
        <v>0.0008230452675</v>
      </c>
      <c r="T2206" s="158">
        <f t="shared" si="11"/>
        <v>0.3004115226</v>
      </c>
      <c r="U2206" s="158">
        <v>246.0</v>
      </c>
      <c r="V2206" s="158">
        <f t="shared" si="12"/>
        <v>0.2024691358</v>
      </c>
      <c r="W2206" s="157" t="s">
        <v>2753</v>
      </c>
      <c r="X2206" s="157">
        <v>20.27</v>
      </c>
      <c r="Y2206" s="157" t="s">
        <v>2716</v>
      </c>
      <c r="Z2206" s="158">
        <f t="shared" si="21"/>
        <v>0.00004060410792</v>
      </c>
      <c r="AA2206" s="158">
        <f t="shared" si="13"/>
        <v>0.2032921811</v>
      </c>
      <c r="AB2206" s="158">
        <f t="shared" si="14"/>
        <v>0.05082304527</v>
      </c>
      <c r="AC2206" s="158">
        <v>0.0</v>
      </c>
      <c r="AD2206" s="158">
        <f t="shared" si="15"/>
        <v>0</v>
      </c>
      <c r="AE2206" s="158">
        <f t="shared" si="16"/>
        <v>0</v>
      </c>
      <c r="AF2206" s="158"/>
      <c r="AG2206" s="158"/>
      <c r="AH2206" s="158"/>
      <c r="AI2206" s="158"/>
      <c r="AJ2206" s="158"/>
      <c r="AK2206" s="158"/>
      <c r="AL2206" s="158"/>
      <c r="AM2206" s="158"/>
      <c r="AN2206" s="158"/>
      <c r="AO2206" s="158"/>
      <c r="AP2206" s="158"/>
      <c r="AQ2206" s="158"/>
      <c r="AR2206" s="158"/>
      <c r="AS2206" s="158"/>
      <c r="AT2206" s="158"/>
      <c r="AU2206" s="158"/>
      <c r="AV2206" s="158"/>
    </row>
    <row r="2207">
      <c r="A2207" s="157">
        <v>3980.0</v>
      </c>
      <c r="B2207" s="158" t="s">
        <v>2248</v>
      </c>
      <c r="C2207" s="158">
        <v>1.0</v>
      </c>
      <c r="D2207" s="158" t="s">
        <v>4690</v>
      </c>
      <c r="E2207" s="158">
        <v>2.0</v>
      </c>
      <c r="F2207" s="158">
        <v>1215.0</v>
      </c>
      <c r="G2207" s="158"/>
      <c r="H2207" s="158">
        <f t="shared" si="1"/>
        <v>29160</v>
      </c>
      <c r="I2207" s="158">
        <f t="shared" si="2"/>
        <v>14580</v>
      </c>
      <c r="J2207" s="158">
        <f t="shared" si="3"/>
        <v>607.5</v>
      </c>
      <c r="K2207" s="158">
        <f t="shared" si="4"/>
        <v>1.664383562</v>
      </c>
      <c r="L2207" s="158">
        <f t="shared" si="19"/>
        <v>29160</v>
      </c>
      <c r="M2207" s="158">
        <f t="shared" si="6"/>
        <v>1215</v>
      </c>
      <c r="N2207" s="158">
        <v>2.0</v>
      </c>
      <c r="O2207" s="158">
        <f t="shared" si="7"/>
        <v>4</v>
      </c>
      <c r="P2207" s="158">
        <f t="shared" si="8"/>
        <v>2</v>
      </c>
      <c r="Q2207" s="158">
        <f t="shared" si="9"/>
        <v>1215</v>
      </c>
      <c r="R2207" s="158">
        <f t="shared" si="10"/>
        <v>3.328767123</v>
      </c>
      <c r="S2207" s="158">
        <f t="shared" si="20"/>
        <v>0.001646090535</v>
      </c>
      <c r="T2207" s="158">
        <f t="shared" si="11"/>
        <v>0.6008230453</v>
      </c>
      <c r="U2207" s="158">
        <v>246.0</v>
      </c>
      <c r="V2207" s="158">
        <f t="shared" si="12"/>
        <v>0.4049382716</v>
      </c>
      <c r="W2207" s="157" t="s">
        <v>2643</v>
      </c>
      <c r="X2207" s="157">
        <v>43.78</v>
      </c>
      <c r="Y2207" s="157" t="s">
        <v>2644</v>
      </c>
      <c r="Z2207" s="158">
        <f t="shared" si="21"/>
        <v>0.00003759914424</v>
      </c>
      <c r="AA2207" s="158">
        <f t="shared" si="13"/>
        <v>0.4065843621</v>
      </c>
      <c r="AB2207" s="158">
        <f t="shared" si="14"/>
        <v>0.1016460905</v>
      </c>
      <c r="AC2207" s="158">
        <v>2.0</v>
      </c>
      <c r="AD2207" s="158">
        <f t="shared" si="15"/>
        <v>19.67611336</v>
      </c>
      <c r="AE2207" s="158">
        <f t="shared" si="16"/>
        <v>0.05390715989</v>
      </c>
      <c r="AF2207" s="158"/>
      <c r="AG2207" s="158"/>
      <c r="AH2207" s="158"/>
      <c r="AI2207" s="158"/>
      <c r="AJ2207" s="158"/>
      <c r="AK2207" s="158"/>
      <c r="AL2207" s="158"/>
      <c r="AM2207" s="158"/>
      <c r="AN2207" s="158"/>
      <c r="AO2207" s="158"/>
      <c r="AP2207" s="158"/>
      <c r="AQ2207" s="158"/>
      <c r="AR2207" s="158"/>
      <c r="AS2207" s="158"/>
      <c r="AT2207" s="158"/>
      <c r="AU2207" s="158"/>
      <c r="AV2207" s="158"/>
    </row>
    <row r="2208">
      <c r="A2208" s="157">
        <v>3985.0</v>
      </c>
      <c r="B2208" s="158" t="s">
        <v>2249</v>
      </c>
      <c r="C2208" s="158">
        <v>1.0</v>
      </c>
      <c r="D2208" s="158">
        <v>0.0</v>
      </c>
      <c r="E2208" s="158" t="e">
        <v>#N/A</v>
      </c>
      <c r="F2208" s="158">
        <v>1215.0</v>
      </c>
      <c r="G2208" s="158"/>
      <c r="H2208" s="158">
        <f t="shared" si="1"/>
        <v>29160</v>
      </c>
      <c r="I2208" s="158" t="str">
        <f t="shared" si="2"/>
        <v>#N/A</v>
      </c>
      <c r="J2208" s="158" t="str">
        <f t="shared" si="3"/>
        <v>#N/A</v>
      </c>
      <c r="K2208" s="158" t="str">
        <f t="shared" si="4"/>
        <v>#N/A</v>
      </c>
      <c r="L2208" s="158">
        <f t="shared" si="19"/>
        <v>29160</v>
      </c>
      <c r="M2208" s="158">
        <f t="shared" si="6"/>
        <v>1215</v>
      </c>
      <c r="N2208" s="158">
        <v>1.0</v>
      </c>
      <c r="O2208" s="158" t="str">
        <f t="shared" si="7"/>
        <v>#N/A</v>
      </c>
      <c r="P2208" s="158" t="str">
        <f t="shared" si="8"/>
        <v>#N/A</v>
      </c>
      <c r="Q2208" s="158" t="str">
        <f t="shared" si="9"/>
        <v>#N/A</v>
      </c>
      <c r="R2208" s="158" t="str">
        <f t="shared" si="10"/>
        <v>#N/A</v>
      </c>
      <c r="S2208" s="158" t="str">
        <f t="shared" si="20"/>
        <v>#N/A</v>
      </c>
      <c r="T2208" s="158" t="str">
        <f t="shared" si="11"/>
        <v>#N/A</v>
      </c>
      <c r="U2208" s="158">
        <v>246.0</v>
      </c>
      <c r="V2208" s="158" t="str">
        <f t="shared" si="12"/>
        <v>#N/A</v>
      </c>
      <c r="W2208" s="157" t="s">
        <v>2650</v>
      </c>
      <c r="X2208" s="157">
        <v>76.46</v>
      </c>
      <c r="Y2208" s="157" t="s">
        <v>3224</v>
      </c>
      <c r="Z2208" s="158" t="str">
        <f t="shared" si="21"/>
        <v>#N/A</v>
      </c>
      <c r="AA2208" s="158" t="str">
        <f t="shared" si="13"/>
        <v>#N/A</v>
      </c>
      <c r="AB2208" s="158" t="str">
        <f t="shared" si="14"/>
        <v>#N/A</v>
      </c>
      <c r="AC2208" s="158">
        <v>1.0</v>
      </c>
      <c r="AD2208" s="158" t="str">
        <f t="shared" si="15"/>
        <v>#N/A</v>
      </c>
      <c r="AE2208" s="158" t="str">
        <f t="shared" si="16"/>
        <v>#N/A</v>
      </c>
      <c r="AF2208" s="158"/>
      <c r="AG2208" s="158"/>
      <c r="AH2208" s="158"/>
      <c r="AI2208" s="158"/>
      <c r="AJ2208" s="158"/>
      <c r="AK2208" s="158"/>
      <c r="AL2208" s="158"/>
      <c r="AM2208" s="158"/>
      <c r="AN2208" s="158"/>
      <c r="AO2208" s="158"/>
      <c r="AP2208" s="158"/>
      <c r="AQ2208" s="158"/>
      <c r="AR2208" s="158"/>
      <c r="AS2208" s="158"/>
      <c r="AT2208" s="158"/>
      <c r="AU2208" s="158"/>
      <c r="AV2208" s="158"/>
    </row>
    <row r="2209">
      <c r="A2209" s="157">
        <v>3986.0</v>
      </c>
      <c r="B2209" s="158" t="s">
        <v>2250</v>
      </c>
      <c r="C2209" s="158">
        <v>1.0</v>
      </c>
      <c r="D2209" s="158">
        <v>0.0</v>
      </c>
      <c r="E2209" s="158" t="e">
        <v>#N/A</v>
      </c>
      <c r="F2209" s="158">
        <v>1215.0</v>
      </c>
      <c r="G2209" s="158"/>
      <c r="H2209" s="158">
        <f t="shared" si="1"/>
        <v>29160</v>
      </c>
      <c r="I2209" s="158" t="str">
        <f t="shared" si="2"/>
        <v>#N/A</v>
      </c>
      <c r="J2209" s="158" t="str">
        <f t="shared" si="3"/>
        <v>#N/A</v>
      </c>
      <c r="K2209" s="158" t="str">
        <f t="shared" si="4"/>
        <v>#N/A</v>
      </c>
      <c r="L2209" s="158">
        <f t="shared" si="19"/>
        <v>29160</v>
      </c>
      <c r="M2209" s="158">
        <f t="shared" si="6"/>
        <v>1215</v>
      </c>
      <c r="N2209" s="158">
        <v>6.0</v>
      </c>
      <c r="O2209" s="158" t="str">
        <f t="shared" si="7"/>
        <v>#N/A</v>
      </c>
      <c r="P2209" s="158" t="str">
        <f t="shared" si="8"/>
        <v>#N/A</v>
      </c>
      <c r="Q2209" s="158" t="str">
        <f t="shared" si="9"/>
        <v>#N/A</v>
      </c>
      <c r="R2209" s="158" t="str">
        <f t="shared" si="10"/>
        <v>#N/A</v>
      </c>
      <c r="S2209" s="158" t="str">
        <f t="shared" si="20"/>
        <v>#N/A</v>
      </c>
      <c r="T2209" s="158" t="str">
        <f t="shared" si="11"/>
        <v>#N/A</v>
      </c>
      <c r="U2209" s="158">
        <v>246.0</v>
      </c>
      <c r="V2209" s="158" t="str">
        <f t="shared" si="12"/>
        <v>#N/A</v>
      </c>
      <c r="W2209" s="157" t="s">
        <v>2650</v>
      </c>
      <c r="X2209" s="157">
        <v>76.46</v>
      </c>
      <c r="Y2209" s="157" t="s">
        <v>3224</v>
      </c>
      <c r="Z2209" s="158" t="str">
        <f t="shared" si="21"/>
        <v>#N/A</v>
      </c>
      <c r="AA2209" s="158" t="str">
        <f t="shared" si="13"/>
        <v>#N/A</v>
      </c>
      <c r="AB2209" s="158" t="str">
        <f t="shared" si="14"/>
        <v>#N/A</v>
      </c>
      <c r="AC2209" s="158">
        <v>6.0</v>
      </c>
      <c r="AD2209" s="158" t="str">
        <f t="shared" si="15"/>
        <v>#N/A</v>
      </c>
      <c r="AE2209" s="158" t="str">
        <f t="shared" si="16"/>
        <v>#N/A</v>
      </c>
      <c r="AF2209" s="158"/>
      <c r="AG2209" s="158"/>
      <c r="AH2209" s="158"/>
      <c r="AI2209" s="158"/>
      <c r="AJ2209" s="158"/>
      <c r="AK2209" s="158"/>
      <c r="AL2209" s="158"/>
      <c r="AM2209" s="158"/>
      <c r="AN2209" s="158"/>
      <c r="AO2209" s="158"/>
      <c r="AP2209" s="158"/>
      <c r="AQ2209" s="158"/>
      <c r="AR2209" s="158"/>
      <c r="AS2209" s="158"/>
      <c r="AT2209" s="158"/>
      <c r="AU2209" s="158"/>
      <c r="AV2209" s="158"/>
    </row>
    <row r="2210">
      <c r="A2210" s="157">
        <v>3990.0</v>
      </c>
      <c r="B2210" s="158" t="s">
        <v>2251</v>
      </c>
      <c r="C2210" s="158">
        <v>1.0</v>
      </c>
      <c r="D2210" s="158" t="s">
        <v>4678</v>
      </c>
      <c r="E2210" s="158">
        <v>3.0</v>
      </c>
      <c r="F2210" s="158">
        <v>1215.0</v>
      </c>
      <c r="G2210" s="158"/>
      <c r="H2210" s="158">
        <f t="shared" si="1"/>
        <v>29160</v>
      </c>
      <c r="I2210" s="158">
        <f t="shared" si="2"/>
        <v>9720</v>
      </c>
      <c r="J2210" s="158">
        <f t="shared" si="3"/>
        <v>405</v>
      </c>
      <c r="K2210" s="158">
        <f t="shared" si="4"/>
        <v>1.109589041</v>
      </c>
      <c r="L2210" s="158">
        <f t="shared" si="19"/>
        <v>29160</v>
      </c>
      <c r="M2210" s="158">
        <f t="shared" si="6"/>
        <v>1215</v>
      </c>
      <c r="N2210" s="158">
        <v>4.0</v>
      </c>
      <c r="O2210" s="158">
        <f t="shared" si="7"/>
        <v>7</v>
      </c>
      <c r="P2210" s="158">
        <f t="shared" si="8"/>
        <v>1.75</v>
      </c>
      <c r="Q2210" s="158">
        <f t="shared" si="9"/>
        <v>1620</v>
      </c>
      <c r="R2210" s="158">
        <f t="shared" si="10"/>
        <v>4.438356164</v>
      </c>
      <c r="S2210" s="158">
        <f t="shared" si="20"/>
        <v>0.002469135802</v>
      </c>
      <c r="T2210" s="158">
        <f t="shared" si="11"/>
        <v>0.9012345679</v>
      </c>
      <c r="U2210" s="158">
        <v>246.0</v>
      </c>
      <c r="V2210" s="158">
        <f t="shared" si="12"/>
        <v>0.6074074074</v>
      </c>
      <c r="W2210" s="157" t="s">
        <v>2711</v>
      </c>
      <c r="X2210" s="157">
        <v>42.96</v>
      </c>
      <c r="Y2210" s="157" t="s">
        <v>2644</v>
      </c>
      <c r="Z2210" s="158">
        <f t="shared" si="21"/>
        <v>0.00005747522818</v>
      </c>
      <c r="AA2210" s="158">
        <f t="shared" si="13"/>
        <v>0.6098765432</v>
      </c>
      <c r="AB2210" s="158">
        <f t="shared" si="14"/>
        <v>0.1524691358</v>
      </c>
      <c r="AC2210" s="158">
        <v>4.0</v>
      </c>
      <c r="AD2210" s="158">
        <f t="shared" si="15"/>
        <v>26.23481781</v>
      </c>
      <c r="AE2210" s="158">
        <f t="shared" si="16"/>
        <v>0.07187621319</v>
      </c>
      <c r="AF2210" s="158"/>
      <c r="AG2210" s="158"/>
      <c r="AH2210" s="158"/>
      <c r="AI2210" s="158"/>
      <c r="AJ2210" s="158"/>
      <c r="AK2210" s="158"/>
      <c r="AL2210" s="158"/>
      <c r="AM2210" s="158"/>
      <c r="AN2210" s="158"/>
      <c r="AO2210" s="158"/>
      <c r="AP2210" s="158"/>
      <c r="AQ2210" s="158"/>
      <c r="AR2210" s="158"/>
      <c r="AS2210" s="158"/>
      <c r="AT2210" s="158"/>
      <c r="AU2210" s="158"/>
      <c r="AV2210" s="158"/>
    </row>
    <row r="2211">
      <c r="A2211" s="157">
        <v>3991.0</v>
      </c>
      <c r="B2211" s="158" t="s">
        <v>2252</v>
      </c>
      <c r="C2211" s="158">
        <v>1.0</v>
      </c>
      <c r="D2211" s="158" t="s">
        <v>4691</v>
      </c>
      <c r="E2211" s="158">
        <v>23.0</v>
      </c>
      <c r="F2211" s="158">
        <v>1215.0</v>
      </c>
      <c r="G2211" s="158"/>
      <c r="H2211" s="158">
        <f t="shared" si="1"/>
        <v>29160</v>
      </c>
      <c r="I2211" s="158">
        <f t="shared" si="2"/>
        <v>1267.826087</v>
      </c>
      <c r="J2211" s="158">
        <f t="shared" si="3"/>
        <v>52.82608696</v>
      </c>
      <c r="K2211" s="158">
        <f t="shared" si="4"/>
        <v>0.1447290054</v>
      </c>
      <c r="L2211" s="158">
        <f t="shared" si="19"/>
        <v>29160</v>
      </c>
      <c r="M2211" s="158">
        <f t="shared" si="6"/>
        <v>1215</v>
      </c>
      <c r="N2211" s="158">
        <v>12.0</v>
      </c>
      <c r="O2211" s="158">
        <f t="shared" si="7"/>
        <v>35</v>
      </c>
      <c r="P2211" s="158">
        <f t="shared" si="8"/>
        <v>2.916666667</v>
      </c>
      <c r="Q2211" s="158">
        <f t="shared" si="9"/>
        <v>633.9130435</v>
      </c>
      <c r="R2211" s="158">
        <f t="shared" si="10"/>
        <v>1.736748064</v>
      </c>
      <c r="S2211" s="158">
        <f t="shared" si="20"/>
        <v>0.01893004115</v>
      </c>
      <c r="T2211" s="158">
        <f t="shared" si="11"/>
        <v>6.909465021</v>
      </c>
      <c r="U2211" s="158">
        <v>246.0</v>
      </c>
      <c r="V2211" s="158">
        <f t="shared" si="12"/>
        <v>4.656790123</v>
      </c>
      <c r="W2211" s="157" t="s">
        <v>3182</v>
      </c>
      <c r="X2211" s="157" t="s">
        <v>3120</v>
      </c>
      <c r="Y2211" s="157" t="s">
        <v>3208</v>
      </c>
      <c r="Z2211" s="158" t="str">
        <f t="shared" si="21"/>
        <v>#VALUE!</v>
      </c>
      <c r="AA2211" s="158">
        <f t="shared" si="13"/>
        <v>4.675720165</v>
      </c>
      <c r="AB2211" s="158">
        <f t="shared" si="14"/>
        <v>1.168930041</v>
      </c>
      <c r="AC2211" s="158">
        <v>12.0</v>
      </c>
      <c r="AD2211" s="158">
        <f t="shared" si="15"/>
        <v>10.26579827</v>
      </c>
      <c r="AE2211" s="158">
        <f t="shared" si="16"/>
        <v>0.02812547473</v>
      </c>
      <c r="AF2211" s="158"/>
      <c r="AG2211" s="158"/>
      <c r="AH2211" s="158"/>
      <c r="AI2211" s="158"/>
      <c r="AJ2211" s="158"/>
      <c r="AK2211" s="158"/>
      <c r="AL2211" s="158"/>
      <c r="AM2211" s="158"/>
      <c r="AN2211" s="158"/>
      <c r="AO2211" s="158"/>
      <c r="AP2211" s="158"/>
      <c r="AQ2211" s="158"/>
      <c r="AR2211" s="158"/>
      <c r="AS2211" s="158"/>
      <c r="AT2211" s="158"/>
      <c r="AU2211" s="158"/>
      <c r="AV2211" s="158"/>
    </row>
    <row r="2212">
      <c r="A2212" s="157">
        <v>3993.0</v>
      </c>
      <c r="B2212" s="158" t="s">
        <v>2253</v>
      </c>
      <c r="C2212" s="158">
        <v>1.0</v>
      </c>
      <c r="D2212" s="158" t="s">
        <v>4692</v>
      </c>
      <c r="E2212" s="158">
        <v>19.0</v>
      </c>
      <c r="F2212" s="158">
        <v>1215.0</v>
      </c>
      <c r="G2212" s="158"/>
      <c r="H2212" s="158">
        <f t="shared" si="1"/>
        <v>29160</v>
      </c>
      <c r="I2212" s="158">
        <f t="shared" si="2"/>
        <v>1534.736842</v>
      </c>
      <c r="J2212" s="158">
        <f t="shared" si="3"/>
        <v>63.94736842</v>
      </c>
      <c r="K2212" s="158">
        <f t="shared" si="4"/>
        <v>0.1751982696</v>
      </c>
      <c r="L2212" s="158">
        <f t="shared" si="19"/>
        <v>29160</v>
      </c>
      <c r="M2212" s="158">
        <f t="shared" si="6"/>
        <v>1215</v>
      </c>
      <c r="N2212" s="158">
        <v>37.0</v>
      </c>
      <c r="O2212" s="158">
        <f t="shared" si="7"/>
        <v>56</v>
      </c>
      <c r="P2212" s="158">
        <f t="shared" si="8"/>
        <v>1.513513514</v>
      </c>
      <c r="Q2212" s="158">
        <f t="shared" si="9"/>
        <v>2366.052632</v>
      </c>
      <c r="R2212" s="158">
        <f t="shared" si="10"/>
        <v>6.482335977</v>
      </c>
      <c r="S2212" s="158">
        <f t="shared" si="20"/>
        <v>0.01563786008</v>
      </c>
      <c r="T2212" s="158">
        <f t="shared" si="11"/>
        <v>5.70781893</v>
      </c>
      <c r="U2212" s="158">
        <v>246.0</v>
      </c>
      <c r="V2212" s="158">
        <f t="shared" si="12"/>
        <v>3.84691358</v>
      </c>
      <c r="W2212" s="157" t="s">
        <v>2081</v>
      </c>
      <c r="X2212" s="157">
        <v>25.26</v>
      </c>
      <c r="Y2212" s="157" t="s">
        <v>2716</v>
      </c>
      <c r="Z2212" s="158">
        <f t="shared" si="21"/>
        <v>0.0006190760128</v>
      </c>
      <c r="AA2212" s="158">
        <f t="shared" si="13"/>
        <v>3.86255144</v>
      </c>
      <c r="AB2212" s="158">
        <f t="shared" si="14"/>
        <v>0.9656378601</v>
      </c>
      <c r="AC2212" s="158">
        <v>37.0</v>
      </c>
      <c r="AD2212" s="158">
        <f t="shared" si="15"/>
        <v>38.31664181</v>
      </c>
      <c r="AE2212" s="158">
        <f t="shared" si="16"/>
        <v>0.1049771008</v>
      </c>
      <c r="AF2212" s="158"/>
      <c r="AG2212" s="158"/>
      <c r="AH2212" s="158"/>
      <c r="AI2212" s="158"/>
      <c r="AJ2212" s="158"/>
      <c r="AK2212" s="158"/>
      <c r="AL2212" s="158"/>
      <c r="AM2212" s="158"/>
      <c r="AN2212" s="158"/>
      <c r="AO2212" s="158"/>
      <c r="AP2212" s="158"/>
      <c r="AQ2212" s="158"/>
      <c r="AR2212" s="158"/>
      <c r="AS2212" s="158"/>
      <c r="AT2212" s="158"/>
      <c r="AU2212" s="158"/>
      <c r="AV2212" s="158"/>
    </row>
    <row r="2213">
      <c r="A2213" s="157">
        <v>3994.0</v>
      </c>
      <c r="B2213" s="158" t="s">
        <v>2254</v>
      </c>
      <c r="C2213" s="158">
        <v>1.0</v>
      </c>
      <c r="D2213" s="158">
        <v>0.0</v>
      </c>
      <c r="E2213" s="158" t="e">
        <v>#N/A</v>
      </c>
      <c r="F2213" s="158">
        <v>1215.0</v>
      </c>
      <c r="G2213" s="158"/>
      <c r="H2213" s="158">
        <f t="shared" si="1"/>
        <v>29160</v>
      </c>
      <c r="I2213" s="158" t="str">
        <f t="shared" si="2"/>
        <v>#N/A</v>
      </c>
      <c r="J2213" s="158" t="str">
        <f t="shared" si="3"/>
        <v>#N/A</v>
      </c>
      <c r="K2213" s="158" t="str">
        <f t="shared" si="4"/>
        <v>#N/A</v>
      </c>
      <c r="L2213" s="158">
        <f t="shared" si="19"/>
        <v>29160</v>
      </c>
      <c r="M2213" s="158">
        <f t="shared" si="6"/>
        <v>1215</v>
      </c>
      <c r="N2213" s="158">
        <v>1.0</v>
      </c>
      <c r="O2213" s="158" t="str">
        <f t="shared" si="7"/>
        <v>#N/A</v>
      </c>
      <c r="P2213" s="158" t="str">
        <f t="shared" si="8"/>
        <v>#N/A</v>
      </c>
      <c r="Q2213" s="158" t="str">
        <f t="shared" si="9"/>
        <v>#N/A</v>
      </c>
      <c r="R2213" s="158" t="str">
        <f t="shared" si="10"/>
        <v>#N/A</v>
      </c>
      <c r="S2213" s="158" t="str">
        <f t="shared" si="20"/>
        <v>#N/A</v>
      </c>
      <c r="T2213" s="158" t="str">
        <f t="shared" si="11"/>
        <v>#N/A</v>
      </c>
      <c r="U2213" s="158">
        <v>246.0</v>
      </c>
      <c r="V2213" s="158" t="str">
        <f t="shared" si="12"/>
        <v>#N/A</v>
      </c>
      <c r="W2213" s="157" t="s">
        <v>2721</v>
      </c>
      <c r="X2213" s="157">
        <v>54.23</v>
      </c>
      <c r="Y2213" s="157" t="s">
        <v>2749</v>
      </c>
      <c r="Z2213" s="158" t="str">
        <f t="shared" si="21"/>
        <v>#N/A</v>
      </c>
      <c r="AA2213" s="158" t="str">
        <f t="shared" si="13"/>
        <v>#N/A</v>
      </c>
      <c r="AB2213" s="158" t="str">
        <f t="shared" si="14"/>
        <v>#N/A</v>
      </c>
      <c r="AC2213" s="158">
        <v>1.0</v>
      </c>
      <c r="AD2213" s="158" t="str">
        <f t="shared" si="15"/>
        <v>#N/A</v>
      </c>
      <c r="AE2213" s="158" t="str">
        <f t="shared" si="16"/>
        <v>#N/A</v>
      </c>
      <c r="AF2213" s="158"/>
      <c r="AG2213" s="158"/>
      <c r="AH2213" s="158"/>
      <c r="AI2213" s="158"/>
      <c r="AJ2213" s="158"/>
      <c r="AK2213" s="158"/>
      <c r="AL2213" s="158"/>
      <c r="AM2213" s="158"/>
      <c r="AN2213" s="158"/>
      <c r="AO2213" s="158"/>
      <c r="AP2213" s="158"/>
      <c r="AQ2213" s="158"/>
      <c r="AR2213" s="158"/>
      <c r="AS2213" s="158"/>
      <c r="AT2213" s="158"/>
      <c r="AU2213" s="158"/>
      <c r="AV2213" s="158"/>
    </row>
    <row r="2214">
      <c r="A2214" s="157">
        <v>3995.0</v>
      </c>
      <c r="B2214" s="158" t="s">
        <v>2255</v>
      </c>
      <c r="C2214" s="158">
        <v>1.0</v>
      </c>
      <c r="D2214" s="158">
        <v>0.0</v>
      </c>
      <c r="E2214" s="158" t="e">
        <v>#N/A</v>
      </c>
      <c r="F2214" s="158">
        <v>1215.0</v>
      </c>
      <c r="G2214" s="158"/>
      <c r="H2214" s="158">
        <f t="shared" si="1"/>
        <v>29160</v>
      </c>
      <c r="I2214" s="158" t="str">
        <f t="shared" si="2"/>
        <v>#N/A</v>
      </c>
      <c r="J2214" s="158" t="str">
        <f t="shared" si="3"/>
        <v>#N/A</v>
      </c>
      <c r="K2214" s="158" t="str">
        <f t="shared" si="4"/>
        <v>#N/A</v>
      </c>
      <c r="L2214" s="158">
        <f t="shared" si="19"/>
        <v>29160</v>
      </c>
      <c r="M2214" s="158">
        <f t="shared" si="6"/>
        <v>1215</v>
      </c>
      <c r="N2214" s="158">
        <v>1.0</v>
      </c>
      <c r="O2214" s="158" t="str">
        <f t="shared" si="7"/>
        <v>#N/A</v>
      </c>
      <c r="P2214" s="158" t="str">
        <f t="shared" si="8"/>
        <v>#N/A</v>
      </c>
      <c r="Q2214" s="158" t="str">
        <f t="shared" si="9"/>
        <v>#N/A</v>
      </c>
      <c r="R2214" s="158" t="str">
        <f t="shared" si="10"/>
        <v>#N/A</v>
      </c>
      <c r="S2214" s="158" t="str">
        <f t="shared" si="20"/>
        <v>#N/A</v>
      </c>
      <c r="T2214" s="158" t="str">
        <f t="shared" si="11"/>
        <v>#N/A</v>
      </c>
      <c r="U2214" s="158">
        <v>246.0</v>
      </c>
      <c r="V2214" s="158" t="str">
        <f t="shared" si="12"/>
        <v>#N/A</v>
      </c>
      <c r="W2214" s="157" t="s">
        <v>2721</v>
      </c>
      <c r="X2214" s="157">
        <v>54.23</v>
      </c>
      <c r="Y2214" s="157" t="s">
        <v>2749</v>
      </c>
      <c r="Z2214" s="158" t="str">
        <f t="shared" si="21"/>
        <v>#N/A</v>
      </c>
      <c r="AA2214" s="158" t="str">
        <f t="shared" si="13"/>
        <v>#N/A</v>
      </c>
      <c r="AB2214" s="158" t="str">
        <f t="shared" si="14"/>
        <v>#N/A</v>
      </c>
      <c r="AC2214" s="158">
        <v>1.0</v>
      </c>
      <c r="AD2214" s="158" t="str">
        <f t="shared" si="15"/>
        <v>#N/A</v>
      </c>
      <c r="AE2214" s="158" t="str">
        <f t="shared" si="16"/>
        <v>#N/A</v>
      </c>
      <c r="AF2214" s="158"/>
      <c r="AG2214" s="158"/>
      <c r="AH2214" s="158"/>
      <c r="AI2214" s="158"/>
      <c r="AJ2214" s="158"/>
      <c r="AK2214" s="158"/>
      <c r="AL2214" s="158"/>
      <c r="AM2214" s="158"/>
      <c r="AN2214" s="158"/>
      <c r="AO2214" s="158"/>
      <c r="AP2214" s="158"/>
      <c r="AQ2214" s="158"/>
      <c r="AR2214" s="158"/>
      <c r="AS2214" s="158"/>
      <c r="AT2214" s="158"/>
      <c r="AU2214" s="158"/>
      <c r="AV2214" s="158"/>
    </row>
    <row r="2215">
      <c r="A2215" s="157">
        <v>3996.0</v>
      </c>
      <c r="B2215" s="158" t="s">
        <v>2256</v>
      </c>
      <c r="C2215" s="158">
        <v>1.0</v>
      </c>
      <c r="D2215" s="158">
        <v>0.0</v>
      </c>
      <c r="E2215" s="158" t="e">
        <v>#N/A</v>
      </c>
      <c r="F2215" s="158">
        <v>1215.0</v>
      </c>
      <c r="G2215" s="158"/>
      <c r="H2215" s="158">
        <f t="shared" si="1"/>
        <v>29160</v>
      </c>
      <c r="I2215" s="158" t="str">
        <f t="shared" si="2"/>
        <v>#N/A</v>
      </c>
      <c r="J2215" s="158" t="str">
        <f t="shared" si="3"/>
        <v>#N/A</v>
      </c>
      <c r="K2215" s="158" t="str">
        <f t="shared" si="4"/>
        <v>#N/A</v>
      </c>
      <c r="L2215" s="158">
        <f t="shared" si="19"/>
        <v>29160</v>
      </c>
      <c r="M2215" s="158">
        <f t="shared" si="6"/>
        <v>1215</v>
      </c>
      <c r="N2215" s="158">
        <v>1.0</v>
      </c>
      <c r="O2215" s="158" t="str">
        <f t="shared" si="7"/>
        <v>#N/A</v>
      </c>
      <c r="P2215" s="158" t="str">
        <f t="shared" si="8"/>
        <v>#N/A</v>
      </c>
      <c r="Q2215" s="158" t="str">
        <f t="shared" si="9"/>
        <v>#N/A</v>
      </c>
      <c r="R2215" s="158" t="str">
        <f t="shared" si="10"/>
        <v>#N/A</v>
      </c>
      <c r="S2215" s="158" t="str">
        <f t="shared" si="20"/>
        <v>#N/A</v>
      </c>
      <c r="T2215" s="158" t="str">
        <f t="shared" si="11"/>
        <v>#N/A</v>
      </c>
      <c r="U2215" s="158">
        <v>246.0</v>
      </c>
      <c r="V2215" s="158" t="str">
        <f t="shared" si="12"/>
        <v>#N/A</v>
      </c>
      <c r="W2215" s="157" t="s">
        <v>2721</v>
      </c>
      <c r="X2215" s="157">
        <v>54.23</v>
      </c>
      <c r="Y2215" s="157" t="s">
        <v>2749</v>
      </c>
      <c r="Z2215" s="158" t="str">
        <f t="shared" si="21"/>
        <v>#N/A</v>
      </c>
      <c r="AA2215" s="158" t="str">
        <f t="shared" si="13"/>
        <v>#N/A</v>
      </c>
      <c r="AB2215" s="158" t="str">
        <f t="shared" si="14"/>
        <v>#N/A</v>
      </c>
      <c r="AC2215" s="158">
        <v>1.0</v>
      </c>
      <c r="AD2215" s="158" t="str">
        <f t="shared" si="15"/>
        <v>#N/A</v>
      </c>
      <c r="AE2215" s="158" t="str">
        <f t="shared" si="16"/>
        <v>#N/A</v>
      </c>
      <c r="AF2215" s="158"/>
      <c r="AG2215" s="158"/>
      <c r="AH2215" s="158"/>
      <c r="AI2215" s="158"/>
      <c r="AJ2215" s="158"/>
      <c r="AK2215" s="158"/>
      <c r="AL2215" s="158"/>
      <c r="AM2215" s="158"/>
      <c r="AN2215" s="158"/>
      <c r="AO2215" s="158"/>
      <c r="AP2215" s="158"/>
      <c r="AQ2215" s="158"/>
      <c r="AR2215" s="158"/>
      <c r="AS2215" s="158"/>
      <c r="AT2215" s="158"/>
      <c r="AU2215" s="158"/>
      <c r="AV2215" s="158"/>
    </row>
    <row r="2216">
      <c r="A2216" s="157">
        <v>3997.0</v>
      </c>
      <c r="B2216" s="158" t="s">
        <v>2257</v>
      </c>
      <c r="C2216" s="158">
        <v>1.0</v>
      </c>
      <c r="D2216" s="158">
        <v>0.0</v>
      </c>
      <c r="E2216" s="158" t="e">
        <v>#N/A</v>
      </c>
      <c r="F2216" s="158">
        <v>1215.0</v>
      </c>
      <c r="G2216" s="158"/>
      <c r="H2216" s="158">
        <f t="shared" si="1"/>
        <v>29160</v>
      </c>
      <c r="I2216" s="158" t="str">
        <f t="shared" si="2"/>
        <v>#N/A</v>
      </c>
      <c r="J2216" s="158" t="str">
        <f t="shared" si="3"/>
        <v>#N/A</v>
      </c>
      <c r="K2216" s="158" t="str">
        <f t="shared" si="4"/>
        <v>#N/A</v>
      </c>
      <c r="L2216" s="158">
        <f t="shared" si="19"/>
        <v>29160</v>
      </c>
      <c r="M2216" s="158">
        <f t="shared" si="6"/>
        <v>1215</v>
      </c>
      <c r="N2216" s="158">
        <v>1.0</v>
      </c>
      <c r="O2216" s="158" t="str">
        <f t="shared" si="7"/>
        <v>#N/A</v>
      </c>
      <c r="P2216" s="158" t="str">
        <f t="shared" si="8"/>
        <v>#N/A</v>
      </c>
      <c r="Q2216" s="158" t="str">
        <f t="shared" si="9"/>
        <v>#N/A</v>
      </c>
      <c r="R2216" s="158" t="str">
        <f t="shared" si="10"/>
        <v>#N/A</v>
      </c>
      <c r="S2216" s="158" t="str">
        <f t="shared" si="20"/>
        <v>#N/A</v>
      </c>
      <c r="T2216" s="158" t="str">
        <f t="shared" si="11"/>
        <v>#N/A</v>
      </c>
      <c r="U2216" s="158">
        <v>246.0</v>
      </c>
      <c r="V2216" s="158" t="str">
        <f t="shared" si="12"/>
        <v>#N/A</v>
      </c>
      <c r="W2216" s="157" t="s">
        <v>2721</v>
      </c>
      <c r="X2216" s="157">
        <v>54.23</v>
      </c>
      <c r="Y2216" s="157" t="s">
        <v>2749</v>
      </c>
      <c r="Z2216" s="158" t="str">
        <f t="shared" si="21"/>
        <v>#N/A</v>
      </c>
      <c r="AA2216" s="158" t="str">
        <f t="shared" si="13"/>
        <v>#N/A</v>
      </c>
      <c r="AB2216" s="158" t="str">
        <f t="shared" si="14"/>
        <v>#N/A</v>
      </c>
      <c r="AC2216" s="158">
        <v>1.0</v>
      </c>
      <c r="AD2216" s="158" t="str">
        <f t="shared" si="15"/>
        <v>#N/A</v>
      </c>
      <c r="AE2216" s="158" t="str">
        <f t="shared" si="16"/>
        <v>#N/A</v>
      </c>
      <c r="AF2216" s="158"/>
      <c r="AG2216" s="158"/>
      <c r="AH2216" s="158"/>
      <c r="AI2216" s="158"/>
      <c r="AJ2216" s="158"/>
      <c r="AK2216" s="158"/>
      <c r="AL2216" s="158"/>
      <c r="AM2216" s="158"/>
      <c r="AN2216" s="158"/>
      <c r="AO2216" s="158"/>
      <c r="AP2216" s="158"/>
      <c r="AQ2216" s="158"/>
      <c r="AR2216" s="158"/>
      <c r="AS2216" s="158"/>
      <c r="AT2216" s="158"/>
      <c r="AU2216" s="158"/>
      <c r="AV2216" s="158"/>
    </row>
    <row r="2217">
      <c r="A2217" s="157">
        <v>3998.0</v>
      </c>
      <c r="B2217" s="158" t="s">
        <v>2258</v>
      </c>
      <c r="C2217" s="158">
        <v>1.0</v>
      </c>
      <c r="D2217" s="158">
        <v>0.0</v>
      </c>
      <c r="E2217" s="158" t="e">
        <v>#N/A</v>
      </c>
      <c r="F2217" s="158">
        <v>1215.0</v>
      </c>
      <c r="G2217" s="158"/>
      <c r="H2217" s="158">
        <f t="shared" si="1"/>
        <v>29160</v>
      </c>
      <c r="I2217" s="158" t="str">
        <f t="shared" si="2"/>
        <v>#N/A</v>
      </c>
      <c r="J2217" s="158" t="str">
        <f t="shared" si="3"/>
        <v>#N/A</v>
      </c>
      <c r="K2217" s="158" t="str">
        <f t="shared" si="4"/>
        <v>#N/A</v>
      </c>
      <c r="L2217" s="158">
        <f t="shared" si="19"/>
        <v>29160</v>
      </c>
      <c r="M2217" s="158">
        <f t="shared" si="6"/>
        <v>1215</v>
      </c>
      <c r="N2217" s="158">
        <v>1.0</v>
      </c>
      <c r="O2217" s="158" t="str">
        <f t="shared" si="7"/>
        <v>#N/A</v>
      </c>
      <c r="P2217" s="158" t="str">
        <f t="shared" si="8"/>
        <v>#N/A</v>
      </c>
      <c r="Q2217" s="158" t="str">
        <f t="shared" si="9"/>
        <v>#N/A</v>
      </c>
      <c r="R2217" s="158" t="str">
        <f t="shared" si="10"/>
        <v>#N/A</v>
      </c>
      <c r="S2217" s="158" t="str">
        <f t="shared" si="20"/>
        <v>#N/A</v>
      </c>
      <c r="T2217" s="158" t="str">
        <f t="shared" si="11"/>
        <v>#N/A</v>
      </c>
      <c r="U2217" s="158">
        <v>246.0</v>
      </c>
      <c r="V2217" s="158" t="str">
        <f t="shared" si="12"/>
        <v>#N/A</v>
      </c>
      <c r="W2217" s="157" t="s">
        <v>2721</v>
      </c>
      <c r="X2217" s="157">
        <v>54.23</v>
      </c>
      <c r="Y2217" s="157" t="s">
        <v>2749</v>
      </c>
      <c r="Z2217" s="158" t="str">
        <f t="shared" si="21"/>
        <v>#N/A</v>
      </c>
      <c r="AA2217" s="158" t="str">
        <f t="shared" si="13"/>
        <v>#N/A</v>
      </c>
      <c r="AB2217" s="158" t="str">
        <f t="shared" si="14"/>
        <v>#N/A</v>
      </c>
      <c r="AC2217" s="158">
        <v>1.0</v>
      </c>
      <c r="AD2217" s="158" t="str">
        <f t="shared" si="15"/>
        <v>#N/A</v>
      </c>
      <c r="AE2217" s="158" t="str">
        <f t="shared" si="16"/>
        <v>#N/A</v>
      </c>
      <c r="AF2217" s="158"/>
      <c r="AG2217" s="158"/>
      <c r="AH2217" s="158"/>
      <c r="AI2217" s="158"/>
      <c r="AJ2217" s="158"/>
      <c r="AK2217" s="158"/>
      <c r="AL2217" s="158"/>
      <c r="AM2217" s="158"/>
      <c r="AN2217" s="158"/>
      <c r="AO2217" s="158"/>
      <c r="AP2217" s="158"/>
      <c r="AQ2217" s="158"/>
      <c r="AR2217" s="158"/>
      <c r="AS2217" s="158"/>
      <c r="AT2217" s="158"/>
      <c r="AU2217" s="158"/>
      <c r="AV2217" s="158"/>
    </row>
    <row r="2218">
      <c r="A2218" s="157">
        <v>3999.0</v>
      </c>
      <c r="B2218" s="158" t="s">
        <v>2259</v>
      </c>
      <c r="C2218" s="158">
        <v>1.0</v>
      </c>
      <c r="D2218" s="158">
        <v>0.0</v>
      </c>
      <c r="E2218" s="158" t="e">
        <v>#N/A</v>
      </c>
      <c r="F2218" s="158">
        <v>1215.0</v>
      </c>
      <c r="G2218" s="158"/>
      <c r="H2218" s="158">
        <f t="shared" si="1"/>
        <v>29160</v>
      </c>
      <c r="I2218" s="158" t="str">
        <f t="shared" si="2"/>
        <v>#N/A</v>
      </c>
      <c r="J2218" s="158" t="str">
        <f t="shared" si="3"/>
        <v>#N/A</v>
      </c>
      <c r="K2218" s="158" t="str">
        <f t="shared" si="4"/>
        <v>#N/A</v>
      </c>
      <c r="L2218" s="158">
        <f t="shared" si="19"/>
        <v>29160</v>
      </c>
      <c r="M2218" s="158">
        <f t="shared" si="6"/>
        <v>1215</v>
      </c>
      <c r="N2218" s="158">
        <v>1.0</v>
      </c>
      <c r="O2218" s="158" t="str">
        <f t="shared" si="7"/>
        <v>#N/A</v>
      </c>
      <c r="P2218" s="158" t="str">
        <f t="shared" si="8"/>
        <v>#N/A</v>
      </c>
      <c r="Q2218" s="158" t="str">
        <f t="shared" si="9"/>
        <v>#N/A</v>
      </c>
      <c r="R2218" s="158" t="str">
        <f t="shared" si="10"/>
        <v>#N/A</v>
      </c>
      <c r="S2218" s="158" t="str">
        <f t="shared" si="20"/>
        <v>#N/A</v>
      </c>
      <c r="T2218" s="158" t="str">
        <f t="shared" si="11"/>
        <v>#N/A</v>
      </c>
      <c r="U2218" s="158">
        <v>246.0</v>
      </c>
      <c r="V2218" s="158" t="str">
        <f t="shared" si="12"/>
        <v>#N/A</v>
      </c>
      <c r="W2218" s="157" t="s">
        <v>2721</v>
      </c>
      <c r="X2218" s="157">
        <v>54.23</v>
      </c>
      <c r="Y2218" s="157" t="s">
        <v>2749</v>
      </c>
      <c r="Z2218" s="158" t="str">
        <f t="shared" si="21"/>
        <v>#N/A</v>
      </c>
      <c r="AA2218" s="158" t="str">
        <f t="shared" si="13"/>
        <v>#N/A</v>
      </c>
      <c r="AB2218" s="158" t="str">
        <f t="shared" si="14"/>
        <v>#N/A</v>
      </c>
      <c r="AC2218" s="158">
        <v>1.0</v>
      </c>
      <c r="AD2218" s="158" t="str">
        <f t="shared" si="15"/>
        <v>#N/A</v>
      </c>
      <c r="AE2218" s="158" t="str">
        <f t="shared" si="16"/>
        <v>#N/A</v>
      </c>
      <c r="AF2218" s="158"/>
      <c r="AG2218" s="158"/>
      <c r="AH2218" s="158"/>
      <c r="AI2218" s="158"/>
      <c r="AJ2218" s="158"/>
      <c r="AK2218" s="158"/>
      <c r="AL2218" s="158"/>
      <c r="AM2218" s="158"/>
      <c r="AN2218" s="158"/>
      <c r="AO2218" s="158"/>
      <c r="AP2218" s="158"/>
      <c r="AQ2218" s="158"/>
      <c r="AR2218" s="158"/>
      <c r="AS2218" s="158"/>
      <c r="AT2218" s="158"/>
      <c r="AU2218" s="158"/>
      <c r="AV2218" s="158"/>
    </row>
    <row r="2219">
      <c r="A2219" s="157">
        <v>4000.0</v>
      </c>
      <c r="B2219" s="158" t="s">
        <v>2260</v>
      </c>
      <c r="C2219" s="158">
        <v>1.0</v>
      </c>
      <c r="D2219" s="158">
        <v>0.0</v>
      </c>
      <c r="E2219" s="158" t="e">
        <v>#N/A</v>
      </c>
      <c r="F2219" s="158">
        <v>1215.0</v>
      </c>
      <c r="G2219" s="158"/>
      <c r="H2219" s="158">
        <f t="shared" si="1"/>
        <v>29160</v>
      </c>
      <c r="I2219" s="158" t="str">
        <f t="shared" si="2"/>
        <v>#N/A</v>
      </c>
      <c r="J2219" s="158" t="str">
        <f t="shared" si="3"/>
        <v>#N/A</v>
      </c>
      <c r="K2219" s="158" t="str">
        <f t="shared" si="4"/>
        <v>#N/A</v>
      </c>
      <c r="L2219" s="158">
        <f t="shared" si="19"/>
        <v>29160</v>
      </c>
      <c r="M2219" s="158">
        <f t="shared" si="6"/>
        <v>1215</v>
      </c>
      <c r="N2219" s="158">
        <v>1.0</v>
      </c>
      <c r="O2219" s="158" t="str">
        <f t="shared" si="7"/>
        <v>#N/A</v>
      </c>
      <c r="P2219" s="158" t="str">
        <f t="shared" si="8"/>
        <v>#N/A</v>
      </c>
      <c r="Q2219" s="158" t="str">
        <f t="shared" si="9"/>
        <v>#N/A</v>
      </c>
      <c r="R2219" s="158" t="str">
        <f t="shared" si="10"/>
        <v>#N/A</v>
      </c>
      <c r="S2219" s="158" t="str">
        <f t="shared" si="20"/>
        <v>#N/A</v>
      </c>
      <c r="T2219" s="158" t="str">
        <f t="shared" si="11"/>
        <v>#N/A</v>
      </c>
      <c r="U2219" s="158">
        <v>246.0</v>
      </c>
      <c r="V2219" s="158" t="str">
        <f t="shared" si="12"/>
        <v>#N/A</v>
      </c>
      <c r="W2219" s="157" t="s">
        <v>2721</v>
      </c>
      <c r="X2219" s="157">
        <v>54.23</v>
      </c>
      <c r="Y2219" s="157" t="s">
        <v>2749</v>
      </c>
      <c r="Z2219" s="158" t="str">
        <f t="shared" si="21"/>
        <v>#N/A</v>
      </c>
      <c r="AA2219" s="158" t="str">
        <f t="shared" si="13"/>
        <v>#N/A</v>
      </c>
      <c r="AB2219" s="158" t="str">
        <f t="shared" si="14"/>
        <v>#N/A</v>
      </c>
      <c r="AC2219" s="158">
        <v>1.0</v>
      </c>
      <c r="AD2219" s="158" t="str">
        <f t="shared" si="15"/>
        <v>#N/A</v>
      </c>
      <c r="AE2219" s="158" t="str">
        <f t="shared" si="16"/>
        <v>#N/A</v>
      </c>
      <c r="AF2219" s="158"/>
      <c r="AG2219" s="158"/>
      <c r="AH2219" s="158"/>
      <c r="AI2219" s="158"/>
      <c r="AJ2219" s="158"/>
      <c r="AK2219" s="158"/>
      <c r="AL2219" s="158"/>
      <c r="AM2219" s="158"/>
      <c r="AN2219" s="158"/>
      <c r="AO2219" s="158"/>
      <c r="AP2219" s="158"/>
      <c r="AQ2219" s="158"/>
      <c r="AR2219" s="158"/>
      <c r="AS2219" s="158"/>
      <c r="AT2219" s="158"/>
      <c r="AU2219" s="158"/>
      <c r="AV2219" s="158"/>
    </row>
    <row r="2220">
      <c r="A2220" s="157">
        <v>4001.0</v>
      </c>
      <c r="B2220" s="158" t="s">
        <v>2261</v>
      </c>
      <c r="C2220" s="158">
        <v>1.0</v>
      </c>
      <c r="D2220" s="158">
        <v>0.0</v>
      </c>
      <c r="E2220" s="158" t="e">
        <v>#N/A</v>
      </c>
      <c r="F2220" s="158">
        <v>1215.0</v>
      </c>
      <c r="G2220" s="158"/>
      <c r="H2220" s="158">
        <f t="shared" si="1"/>
        <v>29160</v>
      </c>
      <c r="I2220" s="158" t="str">
        <f t="shared" si="2"/>
        <v>#N/A</v>
      </c>
      <c r="J2220" s="158" t="str">
        <f t="shared" si="3"/>
        <v>#N/A</v>
      </c>
      <c r="K2220" s="158" t="str">
        <f t="shared" si="4"/>
        <v>#N/A</v>
      </c>
      <c r="L2220" s="158">
        <f t="shared" si="19"/>
        <v>29160</v>
      </c>
      <c r="M2220" s="158">
        <f t="shared" si="6"/>
        <v>1215</v>
      </c>
      <c r="N2220" s="158">
        <v>1.0</v>
      </c>
      <c r="O2220" s="158" t="str">
        <f t="shared" si="7"/>
        <v>#N/A</v>
      </c>
      <c r="P2220" s="158" t="str">
        <f t="shared" si="8"/>
        <v>#N/A</v>
      </c>
      <c r="Q2220" s="158" t="str">
        <f t="shared" si="9"/>
        <v>#N/A</v>
      </c>
      <c r="R2220" s="158" t="str">
        <f t="shared" si="10"/>
        <v>#N/A</v>
      </c>
      <c r="S2220" s="158" t="str">
        <f t="shared" si="20"/>
        <v>#N/A</v>
      </c>
      <c r="T2220" s="158" t="str">
        <f t="shared" si="11"/>
        <v>#N/A</v>
      </c>
      <c r="U2220" s="158">
        <v>246.0</v>
      </c>
      <c r="V2220" s="158" t="str">
        <f t="shared" si="12"/>
        <v>#N/A</v>
      </c>
      <c r="W2220" s="157" t="s">
        <v>2721</v>
      </c>
      <c r="X2220" s="157">
        <v>54.23</v>
      </c>
      <c r="Y2220" s="157" t="s">
        <v>2749</v>
      </c>
      <c r="Z2220" s="158" t="str">
        <f t="shared" si="21"/>
        <v>#N/A</v>
      </c>
      <c r="AA2220" s="158" t="str">
        <f t="shared" si="13"/>
        <v>#N/A</v>
      </c>
      <c r="AB2220" s="158" t="str">
        <f t="shared" si="14"/>
        <v>#N/A</v>
      </c>
      <c r="AC2220" s="158">
        <v>1.0</v>
      </c>
      <c r="AD2220" s="158" t="str">
        <f t="shared" si="15"/>
        <v>#N/A</v>
      </c>
      <c r="AE2220" s="158" t="str">
        <f t="shared" si="16"/>
        <v>#N/A</v>
      </c>
      <c r="AF2220" s="158"/>
      <c r="AG2220" s="158"/>
      <c r="AH2220" s="158"/>
      <c r="AI2220" s="158"/>
      <c r="AJ2220" s="158"/>
      <c r="AK2220" s="158"/>
      <c r="AL2220" s="158"/>
      <c r="AM2220" s="158"/>
      <c r="AN2220" s="158"/>
      <c r="AO2220" s="158"/>
      <c r="AP2220" s="158"/>
      <c r="AQ2220" s="158"/>
      <c r="AR2220" s="158"/>
      <c r="AS2220" s="158"/>
      <c r="AT2220" s="158"/>
      <c r="AU2220" s="158"/>
      <c r="AV2220" s="158"/>
    </row>
    <row r="2221">
      <c r="A2221" s="157">
        <v>4002.0</v>
      </c>
      <c r="B2221" s="158" t="s">
        <v>2262</v>
      </c>
      <c r="C2221" s="158">
        <v>1.0</v>
      </c>
      <c r="D2221" s="158">
        <v>0.0</v>
      </c>
      <c r="E2221" s="158" t="e">
        <v>#N/A</v>
      </c>
      <c r="F2221" s="158">
        <v>1215.0</v>
      </c>
      <c r="G2221" s="158"/>
      <c r="H2221" s="158">
        <f t="shared" si="1"/>
        <v>29160</v>
      </c>
      <c r="I2221" s="158" t="str">
        <f t="shared" si="2"/>
        <v>#N/A</v>
      </c>
      <c r="J2221" s="158" t="str">
        <f t="shared" si="3"/>
        <v>#N/A</v>
      </c>
      <c r="K2221" s="158" t="str">
        <f t="shared" si="4"/>
        <v>#N/A</v>
      </c>
      <c r="L2221" s="158">
        <f t="shared" si="19"/>
        <v>29160</v>
      </c>
      <c r="M2221" s="158">
        <f t="shared" si="6"/>
        <v>1215</v>
      </c>
      <c r="N2221" s="158">
        <v>1.0</v>
      </c>
      <c r="O2221" s="158" t="str">
        <f t="shared" si="7"/>
        <v>#N/A</v>
      </c>
      <c r="P2221" s="158" t="str">
        <f t="shared" si="8"/>
        <v>#N/A</v>
      </c>
      <c r="Q2221" s="158" t="str">
        <f t="shared" si="9"/>
        <v>#N/A</v>
      </c>
      <c r="R2221" s="158" t="str">
        <f t="shared" si="10"/>
        <v>#N/A</v>
      </c>
      <c r="S2221" s="158" t="str">
        <f t="shared" si="20"/>
        <v>#N/A</v>
      </c>
      <c r="T2221" s="158" t="str">
        <f t="shared" si="11"/>
        <v>#N/A</v>
      </c>
      <c r="U2221" s="158">
        <v>246.0</v>
      </c>
      <c r="V2221" s="158" t="str">
        <f t="shared" si="12"/>
        <v>#N/A</v>
      </c>
      <c r="W2221" s="157" t="s">
        <v>2721</v>
      </c>
      <c r="X2221" s="157">
        <v>54.23</v>
      </c>
      <c r="Y2221" s="157" t="s">
        <v>2749</v>
      </c>
      <c r="Z2221" s="158" t="str">
        <f t="shared" si="21"/>
        <v>#N/A</v>
      </c>
      <c r="AA2221" s="158" t="str">
        <f t="shared" si="13"/>
        <v>#N/A</v>
      </c>
      <c r="AB2221" s="158" t="str">
        <f t="shared" si="14"/>
        <v>#N/A</v>
      </c>
      <c r="AC2221" s="158">
        <v>1.0</v>
      </c>
      <c r="AD2221" s="158" t="str">
        <f t="shared" si="15"/>
        <v>#N/A</v>
      </c>
      <c r="AE2221" s="158" t="str">
        <f t="shared" si="16"/>
        <v>#N/A</v>
      </c>
      <c r="AF2221" s="158"/>
      <c r="AG2221" s="158"/>
      <c r="AH2221" s="158"/>
      <c r="AI2221" s="158"/>
      <c r="AJ2221" s="158"/>
      <c r="AK2221" s="158"/>
      <c r="AL2221" s="158"/>
      <c r="AM2221" s="158"/>
      <c r="AN2221" s="158"/>
      <c r="AO2221" s="158"/>
      <c r="AP2221" s="158"/>
      <c r="AQ2221" s="158"/>
      <c r="AR2221" s="158"/>
      <c r="AS2221" s="158"/>
      <c r="AT2221" s="158"/>
      <c r="AU2221" s="158"/>
      <c r="AV2221" s="158"/>
    </row>
    <row r="2222">
      <c r="A2222" s="157">
        <v>4003.0</v>
      </c>
      <c r="B2222" s="158" t="s">
        <v>2263</v>
      </c>
      <c r="C2222" s="158">
        <v>1.0</v>
      </c>
      <c r="D2222" s="158">
        <v>0.0</v>
      </c>
      <c r="E2222" s="158" t="e">
        <v>#N/A</v>
      </c>
      <c r="F2222" s="158">
        <v>1215.0</v>
      </c>
      <c r="G2222" s="158"/>
      <c r="H2222" s="158">
        <f t="shared" si="1"/>
        <v>29160</v>
      </c>
      <c r="I2222" s="158" t="str">
        <f t="shared" si="2"/>
        <v>#N/A</v>
      </c>
      <c r="J2222" s="158" t="str">
        <f t="shared" si="3"/>
        <v>#N/A</v>
      </c>
      <c r="K2222" s="158" t="str">
        <f t="shared" si="4"/>
        <v>#N/A</v>
      </c>
      <c r="L2222" s="158">
        <f t="shared" si="19"/>
        <v>29160</v>
      </c>
      <c r="M2222" s="158">
        <f t="shared" si="6"/>
        <v>1215</v>
      </c>
      <c r="N2222" s="158">
        <v>1.0</v>
      </c>
      <c r="O2222" s="158" t="str">
        <f t="shared" si="7"/>
        <v>#N/A</v>
      </c>
      <c r="P2222" s="158" t="str">
        <f t="shared" si="8"/>
        <v>#N/A</v>
      </c>
      <c r="Q2222" s="158" t="str">
        <f t="shared" si="9"/>
        <v>#N/A</v>
      </c>
      <c r="R2222" s="158" t="str">
        <f t="shared" si="10"/>
        <v>#N/A</v>
      </c>
      <c r="S2222" s="158" t="str">
        <f t="shared" si="20"/>
        <v>#N/A</v>
      </c>
      <c r="T2222" s="158" t="str">
        <f t="shared" si="11"/>
        <v>#N/A</v>
      </c>
      <c r="U2222" s="158">
        <v>246.0</v>
      </c>
      <c r="V2222" s="158" t="str">
        <f t="shared" si="12"/>
        <v>#N/A</v>
      </c>
      <c r="W2222" s="157" t="s">
        <v>2721</v>
      </c>
      <c r="X2222" s="157">
        <v>54.23</v>
      </c>
      <c r="Y2222" s="157" t="s">
        <v>2749</v>
      </c>
      <c r="Z2222" s="158" t="str">
        <f t="shared" si="21"/>
        <v>#N/A</v>
      </c>
      <c r="AA2222" s="158" t="str">
        <f t="shared" si="13"/>
        <v>#N/A</v>
      </c>
      <c r="AB2222" s="158" t="str">
        <f t="shared" si="14"/>
        <v>#N/A</v>
      </c>
      <c r="AC2222" s="158">
        <v>1.0</v>
      </c>
      <c r="AD2222" s="158" t="str">
        <f t="shared" si="15"/>
        <v>#N/A</v>
      </c>
      <c r="AE2222" s="158" t="str">
        <f t="shared" si="16"/>
        <v>#N/A</v>
      </c>
      <c r="AF2222" s="158"/>
      <c r="AG2222" s="158"/>
      <c r="AH2222" s="158"/>
      <c r="AI2222" s="158"/>
      <c r="AJ2222" s="158"/>
      <c r="AK2222" s="158"/>
      <c r="AL2222" s="158"/>
      <c r="AM2222" s="158"/>
      <c r="AN2222" s="158"/>
      <c r="AO2222" s="158"/>
      <c r="AP2222" s="158"/>
      <c r="AQ2222" s="158"/>
      <c r="AR2222" s="158"/>
      <c r="AS2222" s="158"/>
      <c r="AT2222" s="158"/>
      <c r="AU2222" s="158"/>
      <c r="AV2222" s="158"/>
    </row>
    <row r="2223">
      <c r="A2223" s="157">
        <v>4004.0</v>
      </c>
      <c r="B2223" s="158" t="s">
        <v>2264</v>
      </c>
      <c r="C2223" s="158">
        <v>1.0</v>
      </c>
      <c r="D2223" s="158">
        <v>0.0</v>
      </c>
      <c r="E2223" s="158" t="e">
        <v>#N/A</v>
      </c>
      <c r="F2223" s="158">
        <v>1215.0</v>
      </c>
      <c r="G2223" s="158"/>
      <c r="H2223" s="158">
        <f t="shared" si="1"/>
        <v>29160</v>
      </c>
      <c r="I2223" s="158" t="str">
        <f t="shared" si="2"/>
        <v>#N/A</v>
      </c>
      <c r="J2223" s="158" t="str">
        <f t="shared" si="3"/>
        <v>#N/A</v>
      </c>
      <c r="K2223" s="158" t="str">
        <f t="shared" si="4"/>
        <v>#N/A</v>
      </c>
      <c r="L2223" s="158">
        <f t="shared" si="19"/>
        <v>29160</v>
      </c>
      <c r="M2223" s="158">
        <f t="shared" si="6"/>
        <v>1215</v>
      </c>
      <c r="N2223" s="158">
        <v>1.0</v>
      </c>
      <c r="O2223" s="158" t="str">
        <f t="shared" si="7"/>
        <v>#N/A</v>
      </c>
      <c r="P2223" s="158" t="str">
        <f t="shared" si="8"/>
        <v>#N/A</v>
      </c>
      <c r="Q2223" s="158" t="str">
        <f t="shared" si="9"/>
        <v>#N/A</v>
      </c>
      <c r="R2223" s="158" t="str">
        <f t="shared" si="10"/>
        <v>#N/A</v>
      </c>
      <c r="S2223" s="158" t="str">
        <f t="shared" si="20"/>
        <v>#N/A</v>
      </c>
      <c r="T2223" s="158" t="str">
        <f t="shared" si="11"/>
        <v>#N/A</v>
      </c>
      <c r="U2223" s="158">
        <v>246.0</v>
      </c>
      <c r="V2223" s="158" t="str">
        <f t="shared" si="12"/>
        <v>#N/A</v>
      </c>
      <c r="W2223" s="157" t="s">
        <v>2721</v>
      </c>
      <c r="X2223" s="157">
        <v>54.23</v>
      </c>
      <c r="Y2223" s="157" t="s">
        <v>2749</v>
      </c>
      <c r="Z2223" s="158" t="str">
        <f t="shared" si="21"/>
        <v>#N/A</v>
      </c>
      <c r="AA2223" s="158" t="str">
        <f t="shared" si="13"/>
        <v>#N/A</v>
      </c>
      <c r="AB2223" s="158" t="str">
        <f t="shared" si="14"/>
        <v>#N/A</v>
      </c>
      <c r="AC2223" s="158">
        <v>1.0</v>
      </c>
      <c r="AD2223" s="158" t="str">
        <f t="shared" si="15"/>
        <v>#N/A</v>
      </c>
      <c r="AE2223" s="158" t="str">
        <f t="shared" si="16"/>
        <v>#N/A</v>
      </c>
      <c r="AF2223" s="158"/>
      <c r="AG2223" s="158"/>
      <c r="AH2223" s="158"/>
      <c r="AI2223" s="158"/>
      <c r="AJ2223" s="158"/>
      <c r="AK2223" s="158"/>
      <c r="AL2223" s="158"/>
      <c r="AM2223" s="158"/>
      <c r="AN2223" s="158"/>
      <c r="AO2223" s="158"/>
      <c r="AP2223" s="158"/>
      <c r="AQ2223" s="158"/>
      <c r="AR2223" s="158"/>
      <c r="AS2223" s="158"/>
      <c r="AT2223" s="158"/>
      <c r="AU2223" s="158"/>
      <c r="AV2223" s="158"/>
    </row>
    <row r="2224">
      <c r="A2224" s="157">
        <v>4005.0</v>
      </c>
      <c r="B2224" s="158" t="s">
        <v>2265</v>
      </c>
      <c r="C2224" s="158">
        <v>1.0</v>
      </c>
      <c r="D2224" s="158">
        <v>0.0</v>
      </c>
      <c r="E2224" s="158" t="e">
        <v>#N/A</v>
      </c>
      <c r="F2224" s="158">
        <v>1215.0</v>
      </c>
      <c r="G2224" s="158"/>
      <c r="H2224" s="158">
        <f t="shared" si="1"/>
        <v>29160</v>
      </c>
      <c r="I2224" s="158" t="str">
        <f t="shared" si="2"/>
        <v>#N/A</v>
      </c>
      <c r="J2224" s="158" t="str">
        <f t="shared" si="3"/>
        <v>#N/A</v>
      </c>
      <c r="K2224" s="158" t="str">
        <f t="shared" si="4"/>
        <v>#N/A</v>
      </c>
      <c r="L2224" s="158">
        <f t="shared" si="19"/>
        <v>29160</v>
      </c>
      <c r="M2224" s="158">
        <f t="shared" si="6"/>
        <v>1215</v>
      </c>
      <c r="N2224" s="158">
        <v>1.0</v>
      </c>
      <c r="O2224" s="158" t="str">
        <f t="shared" si="7"/>
        <v>#N/A</v>
      </c>
      <c r="P2224" s="158" t="str">
        <f t="shared" si="8"/>
        <v>#N/A</v>
      </c>
      <c r="Q2224" s="158" t="str">
        <f t="shared" si="9"/>
        <v>#N/A</v>
      </c>
      <c r="R2224" s="158" t="str">
        <f t="shared" si="10"/>
        <v>#N/A</v>
      </c>
      <c r="S2224" s="158" t="str">
        <f t="shared" si="20"/>
        <v>#N/A</v>
      </c>
      <c r="T2224" s="158" t="str">
        <f t="shared" si="11"/>
        <v>#N/A</v>
      </c>
      <c r="U2224" s="158">
        <v>246.0</v>
      </c>
      <c r="V2224" s="158" t="str">
        <f t="shared" si="12"/>
        <v>#N/A</v>
      </c>
      <c r="W2224" s="157" t="s">
        <v>2721</v>
      </c>
      <c r="X2224" s="157">
        <v>54.23</v>
      </c>
      <c r="Y2224" s="157" t="s">
        <v>2749</v>
      </c>
      <c r="Z2224" s="158" t="str">
        <f t="shared" si="21"/>
        <v>#N/A</v>
      </c>
      <c r="AA2224" s="158" t="str">
        <f t="shared" si="13"/>
        <v>#N/A</v>
      </c>
      <c r="AB2224" s="158" t="str">
        <f t="shared" si="14"/>
        <v>#N/A</v>
      </c>
      <c r="AC2224" s="158">
        <v>1.0</v>
      </c>
      <c r="AD2224" s="158" t="str">
        <f t="shared" si="15"/>
        <v>#N/A</v>
      </c>
      <c r="AE2224" s="158" t="str">
        <f t="shared" si="16"/>
        <v>#N/A</v>
      </c>
      <c r="AF2224" s="158"/>
      <c r="AG2224" s="158"/>
      <c r="AH2224" s="158"/>
      <c r="AI2224" s="158"/>
      <c r="AJ2224" s="158"/>
      <c r="AK2224" s="158"/>
      <c r="AL2224" s="158"/>
      <c r="AM2224" s="158"/>
      <c r="AN2224" s="158"/>
      <c r="AO2224" s="158"/>
      <c r="AP2224" s="158"/>
      <c r="AQ2224" s="158"/>
      <c r="AR2224" s="158"/>
      <c r="AS2224" s="158"/>
      <c r="AT2224" s="158"/>
      <c r="AU2224" s="158"/>
      <c r="AV2224" s="158"/>
    </row>
    <row r="2225">
      <c r="A2225" s="157">
        <v>4006.0</v>
      </c>
      <c r="B2225" s="158" t="s">
        <v>2266</v>
      </c>
      <c r="C2225" s="158">
        <v>1.0</v>
      </c>
      <c r="D2225" s="158">
        <v>0.0</v>
      </c>
      <c r="E2225" s="158" t="e">
        <v>#N/A</v>
      </c>
      <c r="F2225" s="158">
        <v>1215.0</v>
      </c>
      <c r="G2225" s="158"/>
      <c r="H2225" s="158">
        <f t="shared" si="1"/>
        <v>29160</v>
      </c>
      <c r="I2225" s="158" t="str">
        <f t="shared" si="2"/>
        <v>#N/A</v>
      </c>
      <c r="J2225" s="158" t="str">
        <f t="shared" si="3"/>
        <v>#N/A</v>
      </c>
      <c r="K2225" s="158" t="str">
        <f t="shared" si="4"/>
        <v>#N/A</v>
      </c>
      <c r="L2225" s="158">
        <f t="shared" si="19"/>
        <v>29160</v>
      </c>
      <c r="M2225" s="158">
        <f t="shared" si="6"/>
        <v>1215</v>
      </c>
      <c r="N2225" s="158">
        <v>1.0</v>
      </c>
      <c r="O2225" s="158" t="str">
        <f t="shared" si="7"/>
        <v>#N/A</v>
      </c>
      <c r="P2225" s="158" t="str">
        <f t="shared" si="8"/>
        <v>#N/A</v>
      </c>
      <c r="Q2225" s="158" t="str">
        <f t="shared" si="9"/>
        <v>#N/A</v>
      </c>
      <c r="R2225" s="158" t="str">
        <f t="shared" si="10"/>
        <v>#N/A</v>
      </c>
      <c r="S2225" s="158" t="str">
        <f t="shared" si="20"/>
        <v>#N/A</v>
      </c>
      <c r="T2225" s="158" t="str">
        <f t="shared" si="11"/>
        <v>#N/A</v>
      </c>
      <c r="U2225" s="158">
        <v>246.0</v>
      </c>
      <c r="V2225" s="158" t="str">
        <f t="shared" si="12"/>
        <v>#N/A</v>
      </c>
      <c r="W2225" s="157" t="s">
        <v>2721</v>
      </c>
      <c r="X2225" s="157">
        <v>54.23</v>
      </c>
      <c r="Y2225" s="157" t="s">
        <v>2749</v>
      </c>
      <c r="Z2225" s="158" t="str">
        <f t="shared" si="21"/>
        <v>#N/A</v>
      </c>
      <c r="AA2225" s="158" t="str">
        <f t="shared" si="13"/>
        <v>#N/A</v>
      </c>
      <c r="AB2225" s="158" t="str">
        <f t="shared" si="14"/>
        <v>#N/A</v>
      </c>
      <c r="AC2225" s="158">
        <v>1.0</v>
      </c>
      <c r="AD2225" s="158" t="str">
        <f t="shared" si="15"/>
        <v>#N/A</v>
      </c>
      <c r="AE2225" s="158" t="str">
        <f t="shared" si="16"/>
        <v>#N/A</v>
      </c>
      <c r="AF2225" s="158"/>
      <c r="AG2225" s="158"/>
      <c r="AH2225" s="158"/>
      <c r="AI2225" s="158"/>
      <c r="AJ2225" s="158"/>
      <c r="AK2225" s="158"/>
      <c r="AL2225" s="158"/>
      <c r="AM2225" s="158"/>
      <c r="AN2225" s="158"/>
      <c r="AO2225" s="158"/>
      <c r="AP2225" s="158"/>
      <c r="AQ2225" s="158"/>
      <c r="AR2225" s="158"/>
      <c r="AS2225" s="158"/>
      <c r="AT2225" s="158"/>
      <c r="AU2225" s="158"/>
      <c r="AV2225" s="158"/>
    </row>
    <row r="2226">
      <c r="A2226" s="157">
        <v>4007.0</v>
      </c>
      <c r="B2226" s="158" t="s">
        <v>2267</v>
      </c>
      <c r="C2226" s="158">
        <v>1.0</v>
      </c>
      <c r="D2226" s="158">
        <v>0.0</v>
      </c>
      <c r="E2226" s="158" t="e">
        <v>#N/A</v>
      </c>
      <c r="F2226" s="158">
        <v>1215.0</v>
      </c>
      <c r="G2226" s="158"/>
      <c r="H2226" s="158">
        <f t="shared" si="1"/>
        <v>29160</v>
      </c>
      <c r="I2226" s="158" t="str">
        <f t="shared" si="2"/>
        <v>#N/A</v>
      </c>
      <c r="J2226" s="158" t="str">
        <f t="shared" si="3"/>
        <v>#N/A</v>
      </c>
      <c r="K2226" s="158" t="str">
        <f t="shared" si="4"/>
        <v>#N/A</v>
      </c>
      <c r="L2226" s="158">
        <f t="shared" si="19"/>
        <v>29160</v>
      </c>
      <c r="M2226" s="158">
        <f t="shared" si="6"/>
        <v>1215</v>
      </c>
      <c r="N2226" s="158">
        <v>1.0</v>
      </c>
      <c r="O2226" s="158" t="str">
        <f t="shared" si="7"/>
        <v>#N/A</v>
      </c>
      <c r="P2226" s="158" t="str">
        <f t="shared" si="8"/>
        <v>#N/A</v>
      </c>
      <c r="Q2226" s="158" t="str">
        <f t="shared" si="9"/>
        <v>#N/A</v>
      </c>
      <c r="R2226" s="158" t="str">
        <f t="shared" si="10"/>
        <v>#N/A</v>
      </c>
      <c r="S2226" s="158" t="str">
        <f t="shared" si="20"/>
        <v>#N/A</v>
      </c>
      <c r="T2226" s="158" t="str">
        <f t="shared" si="11"/>
        <v>#N/A</v>
      </c>
      <c r="U2226" s="158">
        <v>246.0</v>
      </c>
      <c r="V2226" s="158" t="str">
        <f t="shared" si="12"/>
        <v>#N/A</v>
      </c>
      <c r="W2226" s="157" t="s">
        <v>2721</v>
      </c>
      <c r="X2226" s="157">
        <v>54.23</v>
      </c>
      <c r="Y2226" s="157" t="s">
        <v>2749</v>
      </c>
      <c r="Z2226" s="158" t="str">
        <f t="shared" si="21"/>
        <v>#N/A</v>
      </c>
      <c r="AA2226" s="158" t="str">
        <f t="shared" si="13"/>
        <v>#N/A</v>
      </c>
      <c r="AB2226" s="158" t="str">
        <f t="shared" si="14"/>
        <v>#N/A</v>
      </c>
      <c r="AC2226" s="158">
        <v>1.0</v>
      </c>
      <c r="AD2226" s="158" t="str">
        <f t="shared" si="15"/>
        <v>#N/A</v>
      </c>
      <c r="AE2226" s="158" t="str">
        <f t="shared" si="16"/>
        <v>#N/A</v>
      </c>
      <c r="AF2226" s="158"/>
      <c r="AG2226" s="158"/>
      <c r="AH2226" s="158"/>
      <c r="AI2226" s="158"/>
      <c r="AJ2226" s="158"/>
      <c r="AK2226" s="158"/>
      <c r="AL2226" s="158"/>
      <c r="AM2226" s="158"/>
      <c r="AN2226" s="158"/>
      <c r="AO2226" s="158"/>
      <c r="AP2226" s="158"/>
      <c r="AQ2226" s="158"/>
      <c r="AR2226" s="158"/>
      <c r="AS2226" s="158"/>
      <c r="AT2226" s="158"/>
      <c r="AU2226" s="158"/>
      <c r="AV2226" s="158"/>
    </row>
    <row r="2227">
      <c r="A2227" s="157">
        <v>4008.0</v>
      </c>
      <c r="B2227" s="158" t="s">
        <v>2268</v>
      </c>
      <c r="C2227" s="158">
        <v>1.0</v>
      </c>
      <c r="D2227" s="158">
        <v>0.0</v>
      </c>
      <c r="E2227" s="158" t="e">
        <v>#N/A</v>
      </c>
      <c r="F2227" s="158">
        <v>1215.0</v>
      </c>
      <c r="G2227" s="158"/>
      <c r="H2227" s="158">
        <f t="shared" si="1"/>
        <v>29160</v>
      </c>
      <c r="I2227" s="158" t="str">
        <f t="shared" si="2"/>
        <v>#N/A</v>
      </c>
      <c r="J2227" s="158" t="str">
        <f t="shared" si="3"/>
        <v>#N/A</v>
      </c>
      <c r="K2227" s="158" t="str">
        <f t="shared" si="4"/>
        <v>#N/A</v>
      </c>
      <c r="L2227" s="158">
        <f t="shared" si="19"/>
        <v>29160</v>
      </c>
      <c r="M2227" s="158">
        <f t="shared" si="6"/>
        <v>1215</v>
      </c>
      <c r="N2227" s="158">
        <v>1.0</v>
      </c>
      <c r="O2227" s="158" t="str">
        <f t="shared" si="7"/>
        <v>#N/A</v>
      </c>
      <c r="P2227" s="158" t="str">
        <f t="shared" si="8"/>
        <v>#N/A</v>
      </c>
      <c r="Q2227" s="158" t="str">
        <f t="shared" si="9"/>
        <v>#N/A</v>
      </c>
      <c r="R2227" s="158" t="str">
        <f t="shared" si="10"/>
        <v>#N/A</v>
      </c>
      <c r="S2227" s="158" t="str">
        <f t="shared" si="20"/>
        <v>#N/A</v>
      </c>
      <c r="T2227" s="158" t="str">
        <f t="shared" si="11"/>
        <v>#N/A</v>
      </c>
      <c r="U2227" s="158">
        <v>246.0</v>
      </c>
      <c r="V2227" s="158" t="str">
        <f t="shared" si="12"/>
        <v>#N/A</v>
      </c>
      <c r="W2227" s="157" t="s">
        <v>2721</v>
      </c>
      <c r="X2227" s="157">
        <v>54.23</v>
      </c>
      <c r="Y2227" s="157" t="s">
        <v>2749</v>
      </c>
      <c r="Z2227" s="158" t="str">
        <f t="shared" si="21"/>
        <v>#N/A</v>
      </c>
      <c r="AA2227" s="158" t="str">
        <f t="shared" si="13"/>
        <v>#N/A</v>
      </c>
      <c r="AB2227" s="158" t="str">
        <f t="shared" si="14"/>
        <v>#N/A</v>
      </c>
      <c r="AC2227" s="158">
        <v>1.0</v>
      </c>
      <c r="AD2227" s="158" t="str">
        <f t="shared" si="15"/>
        <v>#N/A</v>
      </c>
      <c r="AE2227" s="158" t="str">
        <f t="shared" si="16"/>
        <v>#N/A</v>
      </c>
      <c r="AF2227" s="158"/>
      <c r="AG2227" s="158"/>
      <c r="AH2227" s="158"/>
      <c r="AI2227" s="158"/>
      <c r="AJ2227" s="158"/>
      <c r="AK2227" s="158"/>
      <c r="AL2227" s="158"/>
      <c r="AM2227" s="158"/>
      <c r="AN2227" s="158"/>
      <c r="AO2227" s="158"/>
      <c r="AP2227" s="158"/>
      <c r="AQ2227" s="158"/>
      <c r="AR2227" s="158"/>
      <c r="AS2227" s="158"/>
      <c r="AT2227" s="158"/>
      <c r="AU2227" s="158"/>
      <c r="AV2227" s="158"/>
    </row>
    <row r="2228">
      <c r="A2228" s="157">
        <v>4009.0</v>
      </c>
      <c r="B2228" s="158" t="s">
        <v>2269</v>
      </c>
      <c r="C2228" s="158">
        <v>1.0</v>
      </c>
      <c r="D2228" s="158">
        <v>0.0</v>
      </c>
      <c r="E2228" s="158" t="e">
        <v>#N/A</v>
      </c>
      <c r="F2228" s="158">
        <v>1215.0</v>
      </c>
      <c r="G2228" s="158"/>
      <c r="H2228" s="158">
        <f t="shared" si="1"/>
        <v>29160</v>
      </c>
      <c r="I2228" s="158" t="str">
        <f t="shared" si="2"/>
        <v>#N/A</v>
      </c>
      <c r="J2228" s="158" t="str">
        <f t="shared" si="3"/>
        <v>#N/A</v>
      </c>
      <c r="K2228" s="158" t="str">
        <f t="shared" si="4"/>
        <v>#N/A</v>
      </c>
      <c r="L2228" s="158">
        <f t="shared" si="19"/>
        <v>29160</v>
      </c>
      <c r="M2228" s="158">
        <f t="shared" si="6"/>
        <v>1215</v>
      </c>
      <c r="N2228" s="158">
        <v>1.0</v>
      </c>
      <c r="O2228" s="158" t="str">
        <f t="shared" si="7"/>
        <v>#N/A</v>
      </c>
      <c r="P2228" s="158" t="str">
        <f t="shared" si="8"/>
        <v>#N/A</v>
      </c>
      <c r="Q2228" s="158" t="str">
        <f t="shared" si="9"/>
        <v>#N/A</v>
      </c>
      <c r="R2228" s="158" t="str">
        <f t="shared" si="10"/>
        <v>#N/A</v>
      </c>
      <c r="S2228" s="158" t="str">
        <f t="shared" si="20"/>
        <v>#N/A</v>
      </c>
      <c r="T2228" s="158" t="str">
        <f t="shared" si="11"/>
        <v>#N/A</v>
      </c>
      <c r="U2228" s="158">
        <v>246.0</v>
      </c>
      <c r="V2228" s="158" t="str">
        <f t="shared" si="12"/>
        <v>#N/A</v>
      </c>
      <c r="W2228" s="157" t="s">
        <v>2721</v>
      </c>
      <c r="X2228" s="157">
        <v>54.23</v>
      </c>
      <c r="Y2228" s="157" t="s">
        <v>2749</v>
      </c>
      <c r="Z2228" s="158" t="str">
        <f t="shared" si="21"/>
        <v>#N/A</v>
      </c>
      <c r="AA2228" s="158" t="str">
        <f t="shared" si="13"/>
        <v>#N/A</v>
      </c>
      <c r="AB2228" s="158" t="str">
        <f t="shared" si="14"/>
        <v>#N/A</v>
      </c>
      <c r="AC2228" s="158">
        <v>1.0</v>
      </c>
      <c r="AD2228" s="158" t="str">
        <f t="shared" si="15"/>
        <v>#N/A</v>
      </c>
      <c r="AE2228" s="158" t="str">
        <f t="shared" si="16"/>
        <v>#N/A</v>
      </c>
      <c r="AF2228" s="158"/>
      <c r="AG2228" s="158"/>
      <c r="AH2228" s="158"/>
      <c r="AI2228" s="158"/>
      <c r="AJ2228" s="158"/>
      <c r="AK2228" s="158"/>
      <c r="AL2228" s="158"/>
      <c r="AM2228" s="158"/>
      <c r="AN2228" s="158"/>
      <c r="AO2228" s="158"/>
      <c r="AP2228" s="158"/>
      <c r="AQ2228" s="158"/>
      <c r="AR2228" s="158"/>
      <c r="AS2228" s="158"/>
      <c r="AT2228" s="158"/>
      <c r="AU2228" s="158"/>
      <c r="AV2228" s="158"/>
    </row>
    <row r="2229">
      <c r="A2229" s="157">
        <v>4010.0</v>
      </c>
      <c r="B2229" s="158" t="s">
        <v>2270</v>
      </c>
      <c r="C2229" s="158">
        <v>1.0</v>
      </c>
      <c r="D2229" s="158">
        <v>0.0</v>
      </c>
      <c r="E2229" s="158" t="e">
        <v>#N/A</v>
      </c>
      <c r="F2229" s="158">
        <v>1215.0</v>
      </c>
      <c r="G2229" s="158"/>
      <c r="H2229" s="158">
        <f t="shared" si="1"/>
        <v>29160</v>
      </c>
      <c r="I2229" s="158" t="str">
        <f t="shared" si="2"/>
        <v>#N/A</v>
      </c>
      <c r="J2229" s="158" t="str">
        <f t="shared" si="3"/>
        <v>#N/A</v>
      </c>
      <c r="K2229" s="158" t="str">
        <f t="shared" si="4"/>
        <v>#N/A</v>
      </c>
      <c r="L2229" s="158">
        <f t="shared" si="19"/>
        <v>29160</v>
      </c>
      <c r="M2229" s="158">
        <f t="shared" si="6"/>
        <v>1215</v>
      </c>
      <c r="N2229" s="158">
        <v>1.0</v>
      </c>
      <c r="O2229" s="158" t="str">
        <f t="shared" si="7"/>
        <v>#N/A</v>
      </c>
      <c r="P2229" s="158" t="str">
        <f t="shared" si="8"/>
        <v>#N/A</v>
      </c>
      <c r="Q2229" s="158" t="str">
        <f t="shared" si="9"/>
        <v>#N/A</v>
      </c>
      <c r="R2229" s="158" t="str">
        <f t="shared" si="10"/>
        <v>#N/A</v>
      </c>
      <c r="S2229" s="158" t="str">
        <f t="shared" si="20"/>
        <v>#N/A</v>
      </c>
      <c r="T2229" s="158" t="str">
        <f t="shared" si="11"/>
        <v>#N/A</v>
      </c>
      <c r="U2229" s="158">
        <v>246.0</v>
      </c>
      <c r="V2229" s="158" t="str">
        <f t="shared" si="12"/>
        <v>#N/A</v>
      </c>
      <c r="W2229" s="157" t="s">
        <v>2721</v>
      </c>
      <c r="X2229" s="157">
        <v>54.23</v>
      </c>
      <c r="Y2229" s="157" t="s">
        <v>2749</v>
      </c>
      <c r="Z2229" s="158" t="str">
        <f t="shared" si="21"/>
        <v>#N/A</v>
      </c>
      <c r="AA2229" s="158" t="str">
        <f t="shared" si="13"/>
        <v>#N/A</v>
      </c>
      <c r="AB2229" s="158" t="str">
        <f t="shared" si="14"/>
        <v>#N/A</v>
      </c>
      <c r="AC2229" s="158">
        <v>1.0</v>
      </c>
      <c r="AD2229" s="158" t="str">
        <f t="shared" si="15"/>
        <v>#N/A</v>
      </c>
      <c r="AE2229" s="158" t="str">
        <f t="shared" si="16"/>
        <v>#N/A</v>
      </c>
      <c r="AF2229" s="158"/>
      <c r="AG2229" s="158"/>
      <c r="AH2229" s="158"/>
      <c r="AI2229" s="158"/>
      <c r="AJ2229" s="158"/>
      <c r="AK2229" s="158"/>
      <c r="AL2229" s="158"/>
      <c r="AM2229" s="158"/>
      <c r="AN2229" s="158"/>
      <c r="AO2229" s="158"/>
      <c r="AP2229" s="158"/>
      <c r="AQ2229" s="158"/>
      <c r="AR2229" s="158"/>
      <c r="AS2229" s="158"/>
      <c r="AT2229" s="158"/>
      <c r="AU2229" s="158"/>
      <c r="AV2229" s="158"/>
    </row>
    <row r="2230">
      <c r="A2230" s="157">
        <v>4011.0</v>
      </c>
      <c r="B2230" s="158" t="s">
        <v>2271</v>
      </c>
      <c r="C2230" s="158">
        <v>1.0</v>
      </c>
      <c r="D2230" s="158">
        <v>0.0</v>
      </c>
      <c r="E2230" s="158" t="e">
        <v>#N/A</v>
      </c>
      <c r="F2230" s="158">
        <v>1215.0</v>
      </c>
      <c r="G2230" s="158"/>
      <c r="H2230" s="158">
        <f t="shared" si="1"/>
        <v>29160</v>
      </c>
      <c r="I2230" s="158" t="str">
        <f t="shared" si="2"/>
        <v>#N/A</v>
      </c>
      <c r="J2230" s="158" t="str">
        <f t="shared" si="3"/>
        <v>#N/A</v>
      </c>
      <c r="K2230" s="158" t="str">
        <f t="shared" si="4"/>
        <v>#N/A</v>
      </c>
      <c r="L2230" s="158">
        <f t="shared" si="19"/>
        <v>29160</v>
      </c>
      <c r="M2230" s="158">
        <f t="shared" si="6"/>
        <v>1215</v>
      </c>
      <c r="N2230" s="158">
        <v>1.0</v>
      </c>
      <c r="O2230" s="158" t="str">
        <f t="shared" si="7"/>
        <v>#N/A</v>
      </c>
      <c r="P2230" s="158" t="str">
        <f t="shared" si="8"/>
        <v>#N/A</v>
      </c>
      <c r="Q2230" s="158" t="str">
        <f t="shared" si="9"/>
        <v>#N/A</v>
      </c>
      <c r="R2230" s="158" t="str">
        <f t="shared" si="10"/>
        <v>#N/A</v>
      </c>
      <c r="S2230" s="158" t="str">
        <f t="shared" si="20"/>
        <v>#N/A</v>
      </c>
      <c r="T2230" s="158" t="str">
        <f t="shared" si="11"/>
        <v>#N/A</v>
      </c>
      <c r="U2230" s="158">
        <v>246.0</v>
      </c>
      <c r="V2230" s="158" t="str">
        <f t="shared" si="12"/>
        <v>#N/A</v>
      </c>
      <c r="W2230" s="157" t="s">
        <v>2721</v>
      </c>
      <c r="X2230" s="157">
        <v>54.23</v>
      </c>
      <c r="Y2230" s="157" t="s">
        <v>2749</v>
      </c>
      <c r="Z2230" s="158" t="str">
        <f t="shared" si="21"/>
        <v>#N/A</v>
      </c>
      <c r="AA2230" s="158" t="str">
        <f t="shared" si="13"/>
        <v>#N/A</v>
      </c>
      <c r="AB2230" s="158" t="str">
        <f t="shared" si="14"/>
        <v>#N/A</v>
      </c>
      <c r="AC2230" s="158">
        <v>1.0</v>
      </c>
      <c r="AD2230" s="158" t="str">
        <f t="shared" si="15"/>
        <v>#N/A</v>
      </c>
      <c r="AE2230" s="158" t="str">
        <f t="shared" si="16"/>
        <v>#N/A</v>
      </c>
      <c r="AF2230" s="158"/>
      <c r="AG2230" s="158"/>
      <c r="AH2230" s="158"/>
      <c r="AI2230" s="158"/>
      <c r="AJ2230" s="158"/>
      <c r="AK2230" s="158"/>
      <c r="AL2230" s="158"/>
      <c r="AM2230" s="158"/>
      <c r="AN2230" s="158"/>
      <c r="AO2230" s="158"/>
      <c r="AP2230" s="158"/>
      <c r="AQ2230" s="158"/>
      <c r="AR2230" s="158"/>
      <c r="AS2230" s="158"/>
      <c r="AT2230" s="158"/>
      <c r="AU2230" s="158"/>
      <c r="AV2230" s="158"/>
    </row>
    <row r="2231">
      <c r="A2231" s="157">
        <v>4012.0</v>
      </c>
      <c r="B2231" s="158" t="s">
        <v>2272</v>
      </c>
      <c r="C2231" s="158">
        <v>1.0</v>
      </c>
      <c r="D2231" s="158">
        <v>0.0</v>
      </c>
      <c r="E2231" s="158" t="e">
        <v>#N/A</v>
      </c>
      <c r="F2231" s="158">
        <v>1215.0</v>
      </c>
      <c r="G2231" s="158"/>
      <c r="H2231" s="158">
        <f t="shared" si="1"/>
        <v>29160</v>
      </c>
      <c r="I2231" s="158" t="str">
        <f t="shared" si="2"/>
        <v>#N/A</v>
      </c>
      <c r="J2231" s="158" t="str">
        <f t="shared" si="3"/>
        <v>#N/A</v>
      </c>
      <c r="K2231" s="158" t="str">
        <f t="shared" si="4"/>
        <v>#N/A</v>
      </c>
      <c r="L2231" s="158">
        <f t="shared" si="19"/>
        <v>29160</v>
      </c>
      <c r="M2231" s="158">
        <f t="shared" si="6"/>
        <v>1215</v>
      </c>
      <c r="N2231" s="158">
        <v>1.0</v>
      </c>
      <c r="O2231" s="158" t="str">
        <f t="shared" si="7"/>
        <v>#N/A</v>
      </c>
      <c r="P2231" s="158" t="str">
        <f t="shared" si="8"/>
        <v>#N/A</v>
      </c>
      <c r="Q2231" s="158" t="str">
        <f t="shared" si="9"/>
        <v>#N/A</v>
      </c>
      <c r="R2231" s="158" t="str">
        <f t="shared" si="10"/>
        <v>#N/A</v>
      </c>
      <c r="S2231" s="158" t="str">
        <f t="shared" si="20"/>
        <v>#N/A</v>
      </c>
      <c r="T2231" s="158" t="str">
        <f t="shared" si="11"/>
        <v>#N/A</v>
      </c>
      <c r="U2231" s="158">
        <v>246.0</v>
      </c>
      <c r="V2231" s="158" t="str">
        <f t="shared" si="12"/>
        <v>#N/A</v>
      </c>
      <c r="W2231" s="157" t="s">
        <v>2721</v>
      </c>
      <c r="X2231" s="157">
        <v>54.23</v>
      </c>
      <c r="Y2231" s="157" t="s">
        <v>2749</v>
      </c>
      <c r="Z2231" s="158" t="str">
        <f t="shared" si="21"/>
        <v>#N/A</v>
      </c>
      <c r="AA2231" s="158" t="str">
        <f t="shared" si="13"/>
        <v>#N/A</v>
      </c>
      <c r="AB2231" s="158" t="str">
        <f t="shared" si="14"/>
        <v>#N/A</v>
      </c>
      <c r="AC2231" s="158">
        <v>1.0</v>
      </c>
      <c r="AD2231" s="158" t="str">
        <f t="shared" si="15"/>
        <v>#N/A</v>
      </c>
      <c r="AE2231" s="158" t="str">
        <f t="shared" si="16"/>
        <v>#N/A</v>
      </c>
      <c r="AF2231" s="158"/>
      <c r="AG2231" s="158"/>
      <c r="AH2231" s="158"/>
      <c r="AI2231" s="158"/>
      <c r="AJ2231" s="158"/>
      <c r="AK2231" s="158"/>
      <c r="AL2231" s="158"/>
      <c r="AM2231" s="158"/>
      <c r="AN2231" s="158"/>
      <c r="AO2231" s="158"/>
      <c r="AP2231" s="158"/>
      <c r="AQ2231" s="158"/>
      <c r="AR2231" s="158"/>
      <c r="AS2231" s="158"/>
      <c r="AT2231" s="158"/>
      <c r="AU2231" s="158"/>
      <c r="AV2231" s="158"/>
    </row>
    <row r="2232">
      <c r="A2232" s="157">
        <v>4013.0</v>
      </c>
      <c r="B2232" s="158" t="s">
        <v>2273</v>
      </c>
      <c r="C2232" s="158">
        <v>1.0</v>
      </c>
      <c r="D2232" s="158">
        <v>0.0</v>
      </c>
      <c r="E2232" s="158" t="e">
        <v>#N/A</v>
      </c>
      <c r="F2232" s="158">
        <v>1215.0</v>
      </c>
      <c r="G2232" s="158"/>
      <c r="H2232" s="158">
        <f t="shared" si="1"/>
        <v>29160</v>
      </c>
      <c r="I2232" s="158" t="str">
        <f t="shared" si="2"/>
        <v>#N/A</v>
      </c>
      <c r="J2232" s="158" t="str">
        <f t="shared" si="3"/>
        <v>#N/A</v>
      </c>
      <c r="K2232" s="158" t="str">
        <f t="shared" si="4"/>
        <v>#N/A</v>
      </c>
      <c r="L2232" s="158">
        <f t="shared" si="19"/>
        <v>29160</v>
      </c>
      <c r="M2232" s="158">
        <f t="shared" si="6"/>
        <v>1215</v>
      </c>
      <c r="N2232" s="158">
        <v>1.0</v>
      </c>
      <c r="O2232" s="158" t="str">
        <f t="shared" si="7"/>
        <v>#N/A</v>
      </c>
      <c r="P2232" s="158" t="str">
        <f t="shared" si="8"/>
        <v>#N/A</v>
      </c>
      <c r="Q2232" s="158" t="str">
        <f t="shared" si="9"/>
        <v>#N/A</v>
      </c>
      <c r="R2232" s="158" t="str">
        <f t="shared" si="10"/>
        <v>#N/A</v>
      </c>
      <c r="S2232" s="158" t="str">
        <f t="shared" si="20"/>
        <v>#N/A</v>
      </c>
      <c r="T2232" s="158" t="str">
        <f t="shared" si="11"/>
        <v>#N/A</v>
      </c>
      <c r="U2232" s="158">
        <v>246.0</v>
      </c>
      <c r="V2232" s="158" t="str">
        <f t="shared" si="12"/>
        <v>#N/A</v>
      </c>
      <c r="W2232" s="157" t="s">
        <v>2721</v>
      </c>
      <c r="X2232" s="157">
        <v>54.23</v>
      </c>
      <c r="Y2232" s="157" t="s">
        <v>2749</v>
      </c>
      <c r="Z2232" s="158" t="str">
        <f t="shared" si="21"/>
        <v>#N/A</v>
      </c>
      <c r="AA2232" s="158" t="str">
        <f t="shared" si="13"/>
        <v>#N/A</v>
      </c>
      <c r="AB2232" s="158" t="str">
        <f t="shared" si="14"/>
        <v>#N/A</v>
      </c>
      <c r="AC2232" s="158">
        <v>1.0</v>
      </c>
      <c r="AD2232" s="158" t="str">
        <f t="shared" si="15"/>
        <v>#N/A</v>
      </c>
      <c r="AE2232" s="158" t="str">
        <f t="shared" si="16"/>
        <v>#N/A</v>
      </c>
      <c r="AF2232" s="158"/>
      <c r="AG2232" s="158"/>
      <c r="AH2232" s="158"/>
      <c r="AI2232" s="158"/>
      <c r="AJ2232" s="158"/>
      <c r="AK2232" s="158"/>
      <c r="AL2232" s="158"/>
      <c r="AM2232" s="158"/>
      <c r="AN2232" s="158"/>
      <c r="AO2232" s="158"/>
      <c r="AP2232" s="158"/>
      <c r="AQ2232" s="158"/>
      <c r="AR2232" s="158"/>
      <c r="AS2232" s="158"/>
      <c r="AT2232" s="158"/>
      <c r="AU2232" s="158"/>
      <c r="AV2232" s="158"/>
    </row>
    <row r="2233">
      <c r="A2233" s="157">
        <v>4025.0</v>
      </c>
      <c r="B2233" s="158" t="s">
        <v>2274</v>
      </c>
      <c r="C2233" s="158">
        <v>1.0</v>
      </c>
      <c r="D2233" s="158" t="s">
        <v>4693</v>
      </c>
      <c r="E2233" s="158">
        <v>9.0</v>
      </c>
      <c r="F2233" s="158">
        <v>1215.0</v>
      </c>
      <c r="G2233" s="158"/>
      <c r="H2233" s="158">
        <f t="shared" si="1"/>
        <v>29160</v>
      </c>
      <c r="I2233" s="158">
        <f t="shared" si="2"/>
        <v>3240</v>
      </c>
      <c r="J2233" s="158">
        <f t="shared" si="3"/>
        <v>135</v>
      </c>
      <c r="K2233" s="158">
        <f t="shared" si="4"/>
        <v>0.3698630137</v>
      </c>
      <c r="L2233" s="158">
        <f t="shared" si="19"/>
        <v>29160</v>
      </c>
      <c r="M2233" s="158">
        <f t="shared" si="6"/>
        <v>1215</v>
      </c>
      <c r="N2233" s="158">
        <v>24.0</v>
      </c>
      <c r="O2233" s="158">
        <f t="shared" si="7"/>
        <v>33</v>
      </c>
      <c r="P2233" s="158">
        <f t="shared" si="8"/>
        <v>1.375</v>
      </c>
      <c r="Q2233" s="158">
        <f t="shared" si="9"/>
        <v>3240</v>
      </c>
      <c r="R2233" s="158">
        <f t="shared" si="10"/>
        <v>8.876712329</v>
      </c>
      <c r="S2233" s="158">
        <f t="shared" si="20"/>
        <v>0.007407407407</v>
      </c>
      <c r="T2233" s="158">
        <f t="shared" si="11"/>
        <v>2.703703704</v>
      </c>
      <c r="U2233" s="158">
        <v>246.0</v>
      </c>
      <c r="V2233" s="158">
        <f t="shared" si="12"/>
        <v>1.822222222</v>
      </c>
      <c r="W2233" s="157" t="s">
        <v>2704</v>
      </c>
      <c r="X2233" s="157">
        <v>10.0</v>
      </c>
      <c r="Y2233" s="157" t="s">
        <v>2716</v>
      </c>
      <c r="Z2233" s="158">
        <f t="shared" si="21"/>
        <v>0.0007407407407</v>
      </c>
      <c r="AA2233" s="158">
        <f t="shared" si="13"/>
        <v>1.82962963</v>
      </c>
      <c r="AB2233" s="158">
        <f t="shared" si="14"/>
        <v>0.4574074074</v>
      </c>
      <c r="AC2233" s="158">
        <v>24.0</v>
      </c>
      <c r="AD2233" s="158">
        <f t="shared" si="15"/>
        <v>52.46963563</v>
      </c>
      <c r="AE2233" s="158">
        <f t="shared" si="16"/>
        <v>0.1437524264</v>
      </c>
      <c r="AF2233" s="158"/>
      <c r="AG2233" s="158"/>
      <c r="AH2233" s="158"/>
      <c r="AI2233" s="158"/>
      <c r="AJ2233" s="158"/>
      <c r="AK2233" s="158"/>
      <c r="AL2233" s="158"/>
      <c r="AM2233" s="158"/>
      <c r="AN2233" s="158"/>
      <c r="AO2233" s="158"/>
      <c r="AP2233" s="158"/>
      <c r="AQ2233" s="158"/>
      <c r="AR2233" s="158"/>
      <c r="AS2233" s="158"/>
      <c r="AT2233" s="158"/>
      <c r="AU2233" s="158"/>
      <c r="AV2233" s="158"/>
    </row>
    <row r="2234">
      <c r="A2234" s="157">
        <v>4026.0</v>
      </c>
      <c r="B2234" s="158" t="s">
        <v>2275</v>
      </c>
      <c r="C2234" s="158">
        <v>1.0</v>
      </c>
      <c r="D2234" s="158">
        <v>0.0</v>
      </c>
      <c r="E2234" s="158" t="e">
        <v>#N/A</v>
      </c>
      <c r="F2234" s="158">
        <v>1215.0</v>
      </c>
      <c r="G2234" s="158"/>
      <c r="H2234" s="158">
        <f t="shared" si="1"/>
        <v>29160</v>
      </c>
      <c r="I2234" s="158" t="str">
        <f t="shared" si="2"/>
        <v>#N/A</v>
      </c>
      <c r="J2234" s="158" t="str">
        <f t="shared" si="3"/>
        <v>#N/A</v>
      </c>
      <c r="K2234" s="158" t="str">
        <f t="shared" si="4"/>
        <v>#N/A</v>
      </c>
      <c r="L2234" s="158">
        <f t="shared" si="19"/>
        <v>29160</v>
      </c>
      <c r="M2234" s="158">
        <f t="shared" si="6"/>
        <v>1215</v>
      </c>
      <c r="N2234" s="158">
        <v>6.0</v>
      </c>
      <c r="O2234" s="158" t="str">
        <f t="shared" si="7"/>
        <v>#N/A</v>
      </c>
      <c r="P2234" s="158" t="str">
        <f t="shared" si="8"/>
        <v>#N/A</v>
      </c>
      <c r="Q2234" s="158" t="str">
        <f t="shared" si="9"/>
        <v>#N/A</v>
      </c>
      <c r="R2234" s="158" t="str">
        <f t="shared" si="10"/>
        <v>#N/A</v>
      </c>
      <c r="S2234" s="158" t="str">
        <f t="shared" si="20"/>
        <v>#N/A</v>
      </c>
      <c r="T2234" s="158" t="str">
        <f t="shared" si="11"/>
        <v>#N/A</v>
      </c>
      <c r="U2234" s="158">
        <v>246.0</v>
      </c>
      <c r="V2234" s="158" t="str">
        <f t="shared" si="12"/>
        <v>#N/A</v>
      </c>
      <c r="W2234" s="157" t="s">
        <v>2753</v>
      </c>
      <c r="X2234" s="157">
        <v>20.27</v>
      </c>
      <c r="Y2234" s="157" t="s">
        <v>2938</v>
      </c>
      <c r="Z2234" s="158" t="str">
        <f t="shared" si="21"/>
        <v>#N/A</v>
      </c>
      <c r="AA2234" s="158" t="str">
        <f t="shared" si="13"/>
        <v>#N/A</v>
      </c>
      <c r="AB2234" s="158" t="str">
        <f t="shared" si="14"/>
        <v>#N/A</v>
      </c>
      <c r="AC2234" s="158">
        <v>6.0</v>
      </c>
      <c r="AD2234" s="158" t="str">
        <f t="shared" si="15"/>
        <v>#N/A</v>
      </c>
      <c r="AE2234" s="158" t="str">
        <f t="shared" si="16"/>
        <v>#N/A</v>
      </c>
      <c r="AF2234" s="158"/>
      <c r="AG2234" s="158"/>
      <c r="AH2234" s="158"/>
      <c r="AI2234" s="158"/>
      <c r="AJ2234" s="158"/>
      <c r="AK2234" s="158"/>
      <c r="AL2234" s="158"/>
      <c r="AM2234" s="158"/>
      <c r="AN2234" s="158"/>
      <c r="AO2234" s="158"/>
      <c r="AP2234" s="158"/>
      <c r="AQ2234" s="158"/>
      <c r="AR2234" s="158"/>
      <c r="AS2234" s="158"/>
      <c r="AT2234" s="158"/>
      <c r="AU2234" s="158"/>
      <c r="AV2234" s="158"/>
    </row>
    <row r="2235">
      <c r="A2235" s="157">
        <v>4028.0</v>
      </c>
      <c r="B2235" s="158" t="s">
        <v>2276</v>
      </c>
      <c r="C2235" s="158">
        <v>1.0</v>
      </c>
      <c r="D2235" s="158" t="s">
        <v>4694</v>
      </c>
      <c r="E2235" s="158">
        <v>4.0</v>
      </c>
      <c r="F2235" s="158">
        <v>1215.0</v>
      </c>
      <c r="G2235" s="158"/>
      <c r="H2235" s="158">
        <f t="shared" si="1"/>
        <v>29160</v>
      </c>
      <c r="I2235" s="158">
        <f t="shared" si="2"/>
        <v>7290</v>
      </c>
      <c r="J2235" s="158">
        <f t="shared" si="3"/>
        <v>303.75</v>
      </c>
      <c r="K2235" s="158">
        <f t="shared" si="4"/>
        <v>0.8321917808</v>
      </c>
      <c r="L2235" s="158">
        <f t="shared" si="19"/>
        <v>29160</v>
      </c>
      <c r="M2235" s="158">
        <f t="shared" si="6"/>
        <v>1215</v>
      </c>
      <c r="N2235" s="158">
        <v>3.0</v>
      </c>
      <c r="O2235" s="158">
        <f t="shared" si="7"/>
        <v>7</v>
      </c>
      <c r="P2235" s="158">
        <f t="shared" si="8"/>
        <v>2.333333333</v>
      </c>
      <c r="Q2235" s="158">
        <f t="shared" si="9"/>
        <v>911.25</v>
      </c>
      <c r="R2235" s="158">
        <f t="shared" si="10"/>
        <v>2.496575342</v>
      </c>
      <c r="S2235" s="158">
        <f t="shared" si="20"/>
        <v>0.00329218107</v>
      </c>
      <c r="T2235" s="158">
        <f t="shared" si="11"/>
        <v>1.201646091</v>
      </c>
      <c r="U2235" s="158">
        <v>246.0</v>
      </c>
      <c r="V2235" s="158">
        <f t="shared" si="12"/>
        <v>0.8098765432</v>
      </c>
      <c r="W2235" s="157" t="s">
        <v>2711</v>
      </c>
      <c r="X2235" s="157">
        <v>42.96</v>
      </c>
      <c r="Y2235" s="157" t="s">
        <v>2644</v>
      </c>
      <c r="Z2235" s="158">
        <f t="shared" si="21"/>
        <v>0.00007663363757</v>
      </c>
      <c r="AA2235" s="158">
        <f t="shared" si="13"/>
        <v>0.8131687243</v>
      </c>
      <c r="AB2235" s="158">
        <f t="shared" si="14"/>
        <v>0.2032921811</v>
      </c>
      <c r="AC2235" s="158">
        <v>3.0</v>
      </c>
      <c r="AD2235" s="158">
        <f t="shared" si="15"/>
        <v>14.75708502</v>
      </c>
      <c r="AE2235" s="158">
        <f t="shared" si="16"/>
        <v>0.04043036992</v>
      </c>
      <c r="AF2235" s="158"/>
      <c r="AG2235" s="158"/>
      <c r="AH2235" s="158"/>
      <c r="AI2235" s="158"/>
      <c r="AJ2235" s="158"/>
      <c r="AK2235" s="158"/>
      <c r="AL2235" s="158"/>
      <c r="AM2235" s="158"/>
      <c r="AN2235" s="158"/>
      <c r="AO2235" s="158"/>
      <c r="AP2235" s="158"/>
      <c r="AQ2235" s="158"/>
      <c r="AR2235" s="158"/>
      <c r="AS2235" s="158"/>
      <c r="AT2235" s="158"/>
      <c r="AU2235" s="158"/>
      <c r="AV2235" s="158"/>
    </row>
    <row r="2236">
      <c r="A2236" s="157">
        <v>4029.0</v>
      </c>
      <c r="B2236" s="158" t="s">
        <v>2277</v>
      </c>
      <c r="C2236" s="158">
        <v>1.0</v>
      </c>
      <c r="D2236" s="158">
        <v>0.0</v>
      </c>
      <c r="E2236" s="158" t="e">
        <v>#N/A</v>
      </c>
      <c r="F2236" s="158">
        <v>1215.0</v>
      </c>
      <c r="G2236" s="158"/>
      <c r="H2236" s="158">
        <f t="shared" si="1"/>
        <v>29160</v>
      </c>
      <c r="I2236" s="158" t="str">
        <f t="shared" si="2"/>
        <v>#N/A</v>
      </c>
      <c r="J2236" s="158" t="str">
        <f t="shared" si="3"/>
        <v>#N/A</v>
      </c>
      <c r="K2236" s="158" t="str">
        <f t="shared" si="4"/>
        <v>#N/A</v>
      </c>
      <c r="L2236" s="158">
        <f t="shared" si="19"/>
        <v>29160</v>
      </c>
      <c r="M2236" s="158">
        <f t="shared" si="6"/>
        <v>1215</v>
      </c>
      <c r="N2236" s="158">
        <v>2.0</v>
      </c>
      <c r="O2236" s="158" t="str">
        <f t="shared" si="7"/>
        <v>#N/A</v>
      </c>
      <c r="P2236" s="158" t="str">
        <f t="shared" si="8"/>
        <v>#N/A</v>
      </c>
      <c r="Q2236" s="158" t="str">
        <f t="shared" si="9"/>
        <v>#N/A</v>
      </c>
      <c r="R2236" s="158" t="str">
        <f t="shared" si="10"/>
        <v>#N/A</v>
      </c>
      <c r="S2236" s="158" t="str">
        <f t="shared" si="20"/>
        <v>#N/A</v>
      </c>
      <c r="T2236" s="158" t="str">
        <f t="shared" si="11"/>
        <v>#N/A</v>
      </c>
      <c r="U2236" s="158">
        <v>246.0</v>
      </c>
      <c r="V2236" s="158" t="str">
        <f t="shared" si="12"/>
        <v>#N/A</v>
      </c>
      <c r="W2236" s="157" t="s">
        <v>2643</v>
      </c>
      <c r="X2236" s="157">
        <v>43.78</v>
      </c>
      <c r="Y2236" s="157" t="s">
        <v>2644</v>
      </c>
      <c r="Z2236" s="158" t="str">
        <f t="shared" si="21"/>
        <v>#N/A</v>
      </c>
      <c r="AA2236" s="158" t="str">
        <f t="shared" si="13"/>
        <v>#N/A</v>
      </c>
      <c r="AB2236" s="158" t="str">
        <f t="shared" si="14"/>
        <v>#N/A</v>
      </c>
      <c r="AC2236" s="158">
        <v>2.0</v>
      </c>
      <c r="AD2236" s="158" t="str">
        <f t="shared" si="15"/>
        <v>#N/A</v>
      </c>
      <c r="AE2236" s="158" t="str">
        <f t="shared" si="16"/>
        <v>#N/A</v>
      </c>
      <c r="AF2236" s="158"/>
      <c r="AG2236" s="158"/>
      <c r="AH2236" s="158"/>
      <c r="AI2236" s="158"/>
      <c r="AJ2236" s="158"/>
      <c r="AK2236" s="158"/>
      <c r="AL2236" s="158"/>
      <c r="AM2236" s="158"/>
      <c r="AN2236" s="158"/>
      <c r="AO2236" s="158"/>
      <c r="AP2236" s="158"/>
      <c r="AQ2236" s="158"/>
      <c r="AR2236" s="158"/>
      <c r="AS2236" s="158"/>
      <c r="AT2236" s="158"/>
      <c r="AU2236" s="158"/>
      <c r="AV2236" s="158"/>
    </row>
    <row r="2237">
      <c r="A2237" s="157">
        <v>4030.0</v>
      </c>
      <c r="B2237" s="158" t="s">
        <v>2278</v>
      </c>
      <c r="C2237" s="158">
        <v>1.0</v>
      </c>
      <c r="D2237" s="158">
        <v>0.0</v>
      </c>
      <c r="E2237" s="158" t="e">
        <v>#N/A</v>
      </c>
      <c r="F2237" s="158">
        <v>1215.0</v>
      </c>
      <c r="G2237" s="158"/>
      <c r="H2237" s="158">
        <f t="shared" si="1"/>
        <v>29160</v>
      </c>
      <c r="I2237" s="158" t="str">
        <f t="shared" si="2"/>
        <v>#N/A</v>
      </c>
      <c r="J2237" s="158" t="str">
        <f t="shared" si="3"/>
        <v>#N/A</v>
      </c>
      <c r="K2237" s="158" t="str">
        <f t="shared" si="4"/>
        <v>#N/A</v>
      </c>
      <c r="L2237" s="158">
        <f t="shared" si="19"/>
        <v>29160</v>
      </c>
      <c r="M2237" s="158">
        <f t="shared" si="6"/>
        <v>1215</v>
      </c>
      <c r="N2237" s="158">
        <v>1.0</v>
      </c>
      <c r="O2237" s="158" t="str">
        <f t="shared" si="7"/>
        <v>#N/A</v>
      </c>
      <c r="P2237" s="158" t="str">
        <f t="shared" si="8"/>
        <v>#N/A</v>
      </c>
      <c r="Q2237" s="158" t="str">
        <f t="shared" si="9"/>
        <v>#N/A</v>
      </c>
      <c r="R2237" s="158" t="str">
        <f t="shared" si="10"/>
        <v>#N/A</v>
      </c>
      <c r="S2237" s="158" t="str">
        <f t="shared" si="20"/>
        <v>#N/A</v>
      </c>
      <c r="T2237" s="158" t="str">
        <f t="shared" si="11"/>
        <v>#N/A</v>
      </c>
      <c r="U2237" s="158">
        <v>246.0</v>
      </c>
      <c r="V2237" s="158" t="str">
        <f t="shared" si="12"/>
        <v>#N/A</v>
      </c>
      <c r="W2237" s="157" t="s">
        <v>2764</v>
      </c>
      <c r="X2237" s="157">
        <v>34.22</v>
      </c>
      <c r="Y2237" s="157" t="s">
        <v>2765</v>
      </c>
      <c r="Z2237" s="158" t="str">
        <f t="shared" si="21"/>
        <v>#N/A</v>
      </c>
      <c r="AA2237" s="158" t="str">
        <f t="shared" si="13"/>
        <v>#N/A</v>
      </c>
      <c r="AB2237" s="158" t="str">
        <f t="shared" si="14"/>
        <v>#N/A</v>
      </c>
      <c r="AC2237" s="158">
        <v>1.0</v>
      </c>
      <c r="AD2237" s="158" t="str">
        <f t="shared" si="15"/>
        <v>#N/A</v>
      </c>
      <c r="AE2237" s="158" t="str">
        <f t="shared" si="16"/>
        <v>#N/A</v>
      </c>
      <c r="AF2237" s="158"/>
      <c r="AG2237" s="158"/>
      <c r="AH2237" s="158"/>
      <c r="AI2237" s="158"/>
      <c r="AJ2237" s="158"/>
      <c r="AK2237" s="158"/>
      <c r="AL2237" s="158"/>
      <c r="AM2237" s="158"/>
      <c r="AN2237" s="158"/>
      <c r="AO2237" s="158"/>
      <c r="AP2237" s="158"/>
      <c r="AQ2237" s="158"/>
      <c r="AR2237" s="158"/>
      <c r="AS2237" s="158"/>
      <c r="AT2237" s="158"/>
      <c r="AU2237" s="158"/>
      <c r="AV2237" s="158"/>
    </row>
    <row r="2238">
      <c r="A2238" s="157">
        <v>4031.0</v>
      </c>
      <c r="B2238" s="158" t="s">
        <v>2279</v>
      </c>
      <c r="C2238" s="158">
        <v>1.0</v>
      </c>
      <c r="D2238" s="158">
        <v>0.0</v>
      </c>
      <c r="E2238" s="158" t="e">
        <v>#N/A</v>
      </c>
      <c r="F2238" s="158">
        <v>1215.0</v>
      </c>
      <c r="G2238" s="158"/>
      <c r="H2238" s="158">
        <f t="shared" si="1"/>
        <v>29160</v>
      </c>
      <c r="I2238" s="158" t="str">
        <f t="shared" si="2"/>
        <v>#N/A</v>
      </c>
      <c r="J2238" s="158" t="str">
        <f t="shared" si="3"/>
        <v>#N/A</v>
      </c>
      <c r="K2238" s="158" t="str">
        <f t="shared" si="4"/>
        <v>#N/A</v>
      </c>
      <c r="L2238" s="158">
        <f t="shared" si="19"/>
        <v>29160</v>
      </c>
      <c r="M2238" s="158">
        <f t="shared" si="6"/>
        <v>1215</v>
      </c>
      <c r="N2238" s="158">
        <v>4.0</v>
      </c>
      <c r="O2238" s="158" t="str">
        <f t="shared" si="7"/>
        <v>#N/A</v>
      </c>
      <c r="P2238" s="158" t="str">
        <f t="shared" si="8"/>
        <v>#N/A</v>
      </c>
      <c r="Q2238" s="158" t="str">
        <f t="shared" si="9"/>
        <v>#N/A</v>
      </c>
      <c r="R2238" s="158" t="str">
        <f t="shared" si="10"/>
        <v>#N/A</v>
      </c>
      <c r="S2238" s="158" t="str">
        <f t="shared" si="20"/>
        <v>#N/A</v>
      </c>
      <c r="T2238" s="158" t="str">
        <f t="shared" si="11"/>
        <v>#N/A</v>
      </c>
      <c r="U2238" s="158">
        <v>246.0</v>
      </c>
      <c r="V2238" s="158" t="str">
        <f t="shared" si="12"/>
        <v>#N/A</v>
      </c>
      <c r="W2238" s="157" t="s">
        <v>2711</v>
      </c>
      <c r="X2238" s="157">
        <v>42.96</v>
      </c>
      <c r="Y2238" s="157" t="s">
        <v>2644</v>
      </c>
      <c r="Z2238" s="158" t="str">
        <f t="shared" si="21"/>
        <v>#N/A</v>
      </c>
      <c r="AA2238" s="158" t="str">
        <f t="shared" si="13"/>
        <v>#N/A</v>
      </c>
      <c r="AB2238" s="158" t="str">
        <f t="shared" si="14"/>
        <v>#N/A</v>
      </c>
      <c r="AC2238" s="158">
        <v>4.0</v>
      </c>
      <c r="AD2238" s="158" t="str">
        <f t="shared" si="15"/>
        <v>#N/A</v>
      </c>
      <c r="AE2238" s="158" t="str">
        <f t="shared" si="16"/>
        <v>#N/A</v>
      </c>
      <c r="AF2238" s="158"/>
      <c r="AG2238" s="158"/>
      <c r="AH2238" s="158"/>
      <c r="AI2238" s="158"/>
      <c r="AJ2238" s="158"/>
      <c r="AK2238" s="158"/>
      <c r="AL2238" s="158"/>
      <c r="AM2238" s="158"/>
      <c r="AN2238" s="158"/>
      <c r="AO2238" s="158"/>
      <c r="AP2238" s="158"/>
      <c r="AQ2238" s="158"/>
      <c r="AR2238" s="158"/>
      <c r="AS2238" s="158"/>
      <c r="AT2238" s="158"/>
      <c r="AU2238" s="158"/>
      <c r="AV2238" s="158"/>
    </row>
    <row r="2239">
      <c r="A2239" s="157">
        <v>4032.0</v>
      </c>
      <c r="B2239" s="158" t="s">
        <v>2280</v>
      </c>
      <c r="C2239" s="158">
        <v>1.0</v>
      </c>
      <c r="D2239" s="158" t="s">
        <v>2963</v>
      </c>
      <c r="E2239" s="158">
        <v>2.0</v>
      </c>
      <c r="F2239" s="158">
        <v>1215.0</v>
      </c>
      <c r="G2239" s="158"/>
      <c r="H2239" s="158">
        <f t="shared" si="1"/>
        <v>29160</v>
      </c>
      <c r="I2239" s="158">
        <f t="shared" si="2"/>
        <v>14580</v>
      </c>
      <c r="J2239" s="158">
        <f t="shared" si="3"/>
        <v>607.5</v>
      </c>
      <c r="K2239" s="158">
        <f t="shared" si="4"/>
        <v>1.664383562</v>
      </c>
      <c r="L2239" s="158">
        <f t="shared" si="19"/>
        <v>29160</v>
      </c>
      <c r="M2239" s="158">
        <f t="shared" si="6"/>
        <v>1215</v>
      </c>
      <c r="N2239" s="158">
        <v>2.0</v>
      </c>
      <c r="O2239" s="158">
        <f t="shared" si="7"/>
        <v>4</v>
      </c>
      <c r="P2239" s="158">
        <f t="shared" si="8"/>
        <v>2</v>
      </c>
      <c r="Q2239" s="158">
        <f t="shared" si="9"/>
        <v>1215</v>
      </c>
      <c r="R2239" s="158">
        <f t="shared" si="10"/>
        <v>3.328767123</v>
      </c>
      <c r="S2239" s="158">
        <f t="shared" si="20"/>
        <v>0.001646090535</v>
      </c>
      <c r="T2239" s="158">
        <f t="shared" si="11"/>
        <v>0.6008230453</v>
      </c>
      <c r="U2239" s="158">
        <v>246.0</v>
      </c>
      <c r="V2239" s="158">
        <f t="shared" si="12"/>
        <v>0.4049382716</v>
      </c>
      <c r="W2239" s="157" t="s">
        <v>2711</v>
      </c>
      <c r="X2239" s="157">
        <v>42.96</v>
      </c>
      <c r="Y2239" s="157" t="s">
        <v>2644</v>
      </c>
      <c r="Z2239" s="158">
        <f t="shared" si="21"/>
        <v>0.00003831681878</v>
      </c>
      <c r="AA2239" s="158">
        <f t="shared" si="13"/>
        <v>0.4065843621</v>
      </c>
      <c r="AB2239" s="158">
        <f t="shared" si="14"/>
        <v>0.1016460905</v>
      </c>
      <c r="AC2239" s="158">
        <v>2.0</v>
      </c>
      <c r="AD2239" s="158">
        <f t="shared" si="15"/>
        <v>19.67611336</v>
      </c>
      <c r="AE2239" s="158">
        <f t="shared" si="16"/>
        <v>0.05390715989</v>
      </c>
      <c r="AF2239" s="158"/>
      <c r="AG2239" s="158"/>
      <c r="AH2239" s="158"/>
      <c r="AI2239" s="158"/>
      <c r="AJ2239" s="158"/>
      <c r="AK2239" s="158"/>
      <c r="AL2239" s="158"/>
      <c r="AM2239" s="158"/>
      <c r="AN2239" s="158"/>
      <c r="AO2239" s="158"/>
      <c r="AP2239" s="158"/>
      <c r="AQ2239" s="158"/>
      <c r="AR2239" s="158"/>
      <c r="AS2239" s="158"/>
      <c r="AT2239" s="158"/>
      <c r="AU2239" s="158"/>
      <c r="AV2239" s="158"/>
    </row>
    <row r="2240">
      <c r="A2240" s="157">
        <v>4033.0</v>
      </c>
      <c r="B2240" s="158" t="s">
        <v>2281</v>
      </c>
      <c r="C2240" s="158">
        <v>1.0</v>
      </c>
      <c r="D2240" s="158">
        <v>0.0</v>
      </c>
      <c r="E2240" s="158" t="e">
        <v>#N/A</v>
      </c>
      <c r="F2240" s="158">
        <v>1215.0</v>
      </c>
      <c r="G2240" s="158"/>
      <c r="H2240" s="158">
        <f t="shared" si="1"/>
        <v>29160</v>
      </c>
      <c r="I2240" s="158" t="str">
        <f t="shared" si="2"/>
        <v>#N/A</v>
      </c>
      <c r="J2240" s="158" t="str">
        <f t="shared" si="3"/>
        <v>#N/A</v>
      </c>
      <c r="K2240" s="158" t="str">
        <f t="shared" si="4"/>
        <v>#N/A</v>
      </c>
      <c r="L2240" s="158">
        <f t="shared" si="19"/>
        <v>29160</v>
      </c>
      <c r="M2240" s="158">
        <f t="shared" si="6"/>
        <v>1215</v>
      </c>
      <c r="N2240" s="158">
        <v>4.0</v>
      </c>
      <c r="O2240" s="158" t="str">
        <f t="shared" si="7"/>
        <v>#N/A</v>
      </c>
      <c r="P2240" s="158" t="str">
        <f t="shared" si="8"/>
        <v>#N/A</v>
      </c>
      <c r="Q2240" s="158" t="str">
        <f t="shared" si="9"/>
        <v>#N/A</v>
      </c>
      <c r="R2240" s="158" t="str">
        <f t="shared" si="10"/>
        <v>#N/A</v>
      </c>
      <c r="S2240" s="158" t="str">
        <f t="shared" si="20"/>
        <v>#N/A</v>
      </c>
      <c r="T2240" s="158" t="str">
        <f t="shared" si="11"/>
        <v>#N/A</v>
      </c>
      <c r="U2240" s="158">
        <v>246.0</v>
      </c>
      <c r="V2240" s="158" t="str">
        <f t="shared" si="12"/>
        <v>#N/A</v>
      </c>
      <c r="W2240" s="157" t="s">
        <v>115</v>
      </c>
      <c r="X2240" s="157">
        <v>17.88</v>
      </c>
      <c r="Y2240" s="157" t="s">
        <v>3215</v>
      </c>
      <c r="Z2240" s="158" t="str">
        <f t="shared" si="21"/>
        <v>#N/A</v>
      </c>
      <c r="AA2240" s="158" t="str">
        <f t="shared" si="13"/>
        <v>#N/A</v>
      </c>
      <c r="AB2240" s="158" t="str">
        <f t="shared" si="14"/>
        <v>#N/A</v>
      </c>
      <c r="AC2240" s="158">
        <v>4.0</v>
      </c>
      <c r="AD2240" s="158" t="str">
        <f t="shared" si="15"/>
        <v>#N/A</v>
      </c>
      <c r="AE2240" s="158" t="str">
        <f t="shared" si="16"/>
        <v>#N/A</v>
      </c>
      <c r="AF2240" s="158"/>
      <c r="AG2240" s="158"/>
      <c r="AH2240" s="158"/>
      <c r="AI2240" s="158"/>
      <c r="AJ2240" s="158"/>
      <c r="AK2240" s="158"/>
      <c r="AL2240" s="158"/>
      <c r="AM2240" s="158"/>
      <c r="AN2240" s="158"/>
      <c r="AO2240" s="158"/>
      <c r="AP2240" s="158"/>
      <c r="AQ2240" s="158"/>
      <c r="AR2240" s="158"/>
      <c r="AS2240" s="158"/>
      <c r="AT2240" s="158"/>
      <c r="AU2240" s="158"/>
      <c r="AV2240" s="158"/>
    </row>
    <row r="2241">
      <c r="A2241" s="157">
        <v>4036.0</v>
      </c>
      <c r="B2241" s="158" t="s">
        <v>2282</v>
      </c>
      <c r="C2241" s="158">
        <v>1.0</v>
      </c>
      <c r="D2241" s="158">
        <v>0.0</v>
      </c>
      <c r="E2241" s="158" t="e">
        <v>#N/A</v>
      </c>
      <c r="F2241" s="158">
        <v>1215.0</v>
      </c>
      <c r="G2241" s="158"/>
      <c r="H2241" s="158">
        <f t="shared" si="1"/>
        <v>29160</v>
      </c>
      <c r="I2241" s="158" t="str">
        <f t="shared" si="2"/>
        <v>#N/A</v>
      </c>
      <c r="J2241" s="158" t="str">
        <f t="shared" si="3"/>
        <v>#N/A</v>
      </c>
      <c r="K2241" s="158" t="str">
        <f t="shared" si="4"/>
        <v>#N/A</v>
      </c>
      <c r="L2241" s="158">
        <f t="shared" si="19"/>
        <v>29160</v>
      </c>
      <c r="M2241" s="158">
        <f t="shared" si="6"/>
        <v>1215</v>
      </c>
      <c r="N2241" s="158">
        <v>1.0</v>
      </c>
      <c r="O2241" s="158" t="str">
        <f t="shared" si="7"/>
        <v>#N/A</v>
      </c>
      <c r="P2241" s="158" t="str">
        <f t="shared" si="8"/>
        <v>#N/A</v>
      </c>
      <c r="Q2241" s="158" t="str">
        <f t="shared" si="9"/>
        <v>#N/A</v>
      </c>
      <c r="R2241" s="158" t="str">
        <f t="shared" si="10"/>
        <v>#N/A</v>
      </c>
      <c r="S2241" s="158" t="str">
        <f t="shared" si="20"/>
        <v>#N/A</v>
      </c>
      <c r="T2241" s="158" t="str">
        <f t="shared" si="11"/>
        <v>#N/A</v>
      </c>
      <c r="U2241" s="158">
        <v>246.0</v>
      </c>
      <c r="V2241" s="158" t="str">
        <f t="shared" si="12"/>
        <v>#N/A</v>
      </c>
      <c r="W2241" s="157" t="s">
        <v>3183</v>
      </c>
      <c r="X2241" s="157">
        <v>52.6</v>
      </c>
      <c r="Y2241" s="157" t="s">
        <v>3189</v>
      </c>
      <c r="Z2241" s="158" t="str">
        <f t="shared" si="21"/>
        <v>#N/A</v>
      </c>
      <c r="AA2241" s="158" t="str">
        <f t="shared" si="13"/>
        <v>#N/A</v>
      </c>
      <c r="AB2241" s="158" t="str">
        <f t="shared" si="14"/>
        <v>#N/A</v>
      </c>
      <c r="AC2241" s="158">
        <v>1.0</v>
      </c>
      <c r="AD2241" s="158" t="str">
        <f t="shared" si="15"/>
        <v>#N/A</v>
      </c>
      <c r="AE2241" s="158" t="str">
        <f t="shared" si="16"/>
        <v>#N/A</v>
      </c>
      <c r="AF2241" s="158"/>
      <c r="AG2241" s="158"/>
      <c r="AH2241" s="158"/>
      <c r="AI2241" s="158"/>
      <c r="AJ2241" s="158"/>
      <c r="AK2241" s="158"/>
      <c r="AL2241" s="158"/>
      <c r="AM2241" s="158"/>
      <c r="AN2241" s="158"/>
      <c r="AO2241" s="158"/>
      <c r="AP2241" s="158"/>
      <c r="AQ2241" s="158"/>
      <c r="AR2241" s="158"/>
      <c r="AS2241" s="158"/>
      <c r="AT2241" s="158"/>
      <c r="AU2241" s="158"/>
      <c r="AV2241" s="158"/>
    </row>
    <row r="2242">
      <c r="A2242" s="157">
        <v>4037.0</v>
      </c>
      <c r="B2242" s="158" t="s">
        <v>2283</v>
      </c>
      <c r="C2242" s="158">
        <v>1.0</v>
      </c>
      <c r="D2242" s="158">
        <v>0.0</v>
      </c>
      <c r="E2242" s="158" t="e">
        <v>#N/A</v>
      </c>
      <c r="F2242" s="158">
        <v>1215.0</v>
      </c>
      <c r="G2242" s="158"/>
      <c r="H2242" s="158">
        <f t="shared" si="1"/>
        <v>29160</v>
      </c>
      <c r="I2242" s="158" t="str">
        <f t="shared" si="2"/>
        <v>#N/A</v>
      </c>
      <c r="J2242" s="158" t="str">
        <f t="shared" si="3"/>
        <v>#N/A</v>
      </c>
      <c r="K2242" s="158" t="str">
        <f t="shared" si="4"/>
        <v>#N/A</v>
      </c>
      <c r="L2242" s="158">
        <f t="shared" si="19"/>
        <v>29160</v>
      </c>
      <c r="M2242" s="158">
        <f t="shared" si="6"/>
        <v>1215</v>
      </c>
      <c r="N2242" s="158">
        <v>1.0</v>
      </c>
      <c r="O2242" s="158" t="str">
        <f t="shared" si="7"/>
        <v>#N/A</v>
      </c>
      <c r="P2242" s="158" t="str">
        <f t="shared" si="8"/>
        <v>#N/A</v>
      </c>
      <c r="Q2242" s="158" t="str">
        <f t="shared" si="9"/>
        <v>#N/A</v>
      </c>
      <c r="R2242" s="158" t="str">
        <f t="shared" si="10"/>
        <v>#N/A</v>
      </c>
      <c r="S2242" s="158" t="str">
        <f t="shared" si="20"/>
        <v>#N/A</v>
      </c>
      <c r="T2242" s="158" t="str">
        <f t="shared" si="11"/>
        <v>#N/A</v>
      </c>
      <c r="U2242" s="158">
        <v>246.0</v>
      </c>
      <c r="V2242" s="158" t="str">
        <f t="shared" si="12"/>
        <v>#N/A</v>
      </c>
      <c r="W2242" s="157" t="s">
        <v>3183</v>
      </c>
      <c r="X2242" s="157">
        <v>52.6</v>
      </c>
      <c r="Y2242" s="157" t="s">
        <v>3189</v>
      </c>
      <c r="Z2242" s="158" t="str">
        <f t="shared" si="21"/>
        <v>#N/A</v>
      </c>
      <c r="AA2242" s="158" t="str">
        <f t="shared" si="13"/>
        <v>#N/A</v>
      </c>
      <c r="AB2242" s="158" t="str">
        <f t="shared" si="14"/>
        <v>#N/A</v>
      </c>
      <c r="AC2242" s="158">
        <v>1.0</v>
      </c>
      <c r="AD2242" s="158" t="str">
        <f t="shared" si="15"/>
        <v>#N/A</v>
      </c>
      <c r="AE2242" s="158" t="str">
        <f t="shared" si="16"/>
        <v>#N/A</v>
      </c>
      <c r="AF2242" s="158"/>
      <c r="AG2242" s="158"/>
      <c r="AH2242" s="158"/>
      <c r="AI2242" s="158"/>
      <c r="AJ2242" s="158"/>
      <c r="AK2242" s="158"/>
      <c r="AL2242" s="158"/>
      <c r="AM2242" s="158"/>
      <c r="AN2242" s="158"/>
      <c r="AO2242" s="158"/>
      <c r="AP2242" s="158"/>
      <c r="AQ2242" s="158"/>
      <c r="AR2242" s="158"/>
      <c r="AS2242" s="158"/>
      <c r="AT2242" s="158"/>
      <c r="AU2242" s="158"/>
      <c r="AV2242" s="158"/>
    </row>
    <row r="2243">
      <c r="A2243" s="157">
        <v>4038.0</v>
      </c>
      <c r="B2243" s="158" t="s">
        <v>2284</v>
      </c>
      <c r="C2243" s="158">
        <v>1.0</v>
      </c>
      <c r="D2243" s="158">
        <v>0.0</v>
      </c>
      <c r="E2243" s="158" t="e">
        <v>#N/A</v>
      </c>
      <c r="F2243" s="158">
        <v>1215.0</v>
      </c>
      <c r="G2243" s="158"/>
      <c r="H2243" s="158">
        <f t="shared" si="1"/>
        <v>29160</v>
      </c>
      <c r="I2243" s="158" t="str">
        <f t="shared" si="2"/>
        <v>#N/A</v>
      </c>
      <c r="J2243" s="158" t="str">
        <f t="shared" si="3"/>
        <v>#N/A</v>
      </c>
      <c r="K2243" s="158" t="str">
        <f t="shared" si="4"/>
        <v>#N/A</v>
      </c>
      <c r="L2243" s="158">
        <f t="shared" si="19"/>
        <v>29160</v>
      </c>
      <c r="M2243" s="158">
        <f t="shared" si="6"/>
        <v>1215</v>
      </c>
      <c r="N2243" s="158">
        <v>1.0</v>
      </c>
      <c r="O2243" s="158" t="str">
        <f t="shared" si="7"/>
        <v>#N/A</v>
      </c>
      <c r="P2243" s="158" t="str">
        <f t="shared" si="8"/>
        <v>#N/A</v>
      </c>
      <c r="Q2243" s="158" t="str">
        <f t="shared" si="9"/>
        <v>#N/A</v>
      </c>
      <c r="R2243" s="158" t="str">
        <f t="shared" si="10"/>
        <v>#N/A</v>
      </c>
      <c r="S2243" s="158" t="str">
        <f t="shared" si="20"/>
        <v>#N/A</v>
      </c>
      <c r="T2243" s="158" t="str">
        <f t="shared" si="11"/>
        <v>#N/A</v>
      </c>
      <c r="U2243" s="158">
        <v>246.0</v>
      </c>
      <c r="V2243" s="158" t="str">
        <f t="shared" si="12"/>
        <v>#N/A</v>
      </c>
      <c r="W2243" s="157" t="s">
        <v>3183</v>
      </c>
      <c r="X2243" s="157">
        <v>52.6</v>
      </c>
      <c r="Y2243" s="157" t="s">
        <v>3189</v>
      </c>
      <c r="Z2243" s="158" t="str">
        <f t="shared" si="21"/>
        <v>#N/A</v>
      </c>
      <c r="AA2243" s="158" t="str">
        <f t="shared" si="13"/>
        <v>#N/A</v>
      </c>
      <c r="AB2243" s="158" t="str">
        <f t="shared" si="14"/>
        <v>#N/A</v>
      </c>
      <c r="AC2243" s="158">
        <v>1.0</v>
      </c>
      <c r="AD2243" s="158" t="str">
        <f t="shared" si="15"/>
        <v>#N/A</v>
      </c>
      <c r="AE2243" s="158" t="str">
        <f t="shared" si="16"/>
        <v>#N/A</v>
      </c>
      <c r="AF2243" s="158"/>
      <c r="AG2243" s="158"/>
      <c r="AH2243" s="158"/>
      <c r="AI2243" s="158"/>
      <c r="AJ2243" s="158"/>
      <c r="AK2243" s="158"/>
      <c r="AL2243" s="158"/>
      <c r="AM2243" s="158"/>
      <c r="AN2243" s="158"/>
      <c r="AO2243" s="158"/>
      <c r="AP2243" s="158"/>
      <c r="AQ2243" s="158"/>
      <c r="AR2243" s="158"/>
      <c r="AS2243" s="158"/>
      <c r="AT2243" s="158"/>
      <c r="AU2243" s="158"/>
      <c r="AV2243" s="158"/>
    </row>
    <row r="2244">
      <c r="A2244" s="157">
        <v>4039.0</v>
      </c>
      <c r="B2244" s="158" t="s">
        <v>2285</v>
      </c>
      <c r="C2244" s="158">
        <v>1.0</v>
      </c>
      <c r="D2244" s="158">
        <v>0.0</v>
      </c>
      <c r="E2244" s="158" t="e">
        <v>#N/A</v>
      </c>
      <c r="F2244" s="158">
        <v>1215.0</v>
      </c>
      <c r="G2244" s="158"/>
      <c r="H2244" s="158">
        <f t="shared" si="1"/>
        <v>29160</v>
      </c>
      <c r="I2244" s="158" t="str">
        <f t="shared" si="2"/>
        <v>#N/A</v>
      </c>
      <c r="J2244" s="158" t="str">
        <f t="shared" si="3"/>
        <v>#N/A</v>
      </c>
      <c r="K2244" s="158" t="str">
        <f t="shared" si="4"/>
        <v>#N/A</v>
      </c>
      <c r="L2244" s="158">
        <f t="shared" si="19"/>
        <v>29160</v>
      </c>
      <c r="M2244" s="158">
        <f t="shared" si="6"/>
        <v>1215</v>
      </c>
      <c r="N2244" s="158">
        <v>1.0</v>
      </c>
      <c r="O2244" s="158" t="str">
        <f t="shared" si="7"/>
        <v>#N/A</v>
      </c>
      <c r="P2244" s="158" t="str">
        <f t="shared" si="8"/>
        <v>#N/A</v>
      </c>
      <c r="Q2244" s="158" t="str">
        <f t="shared" si="9"/>
        <v>#N/A</v>
      </c>
      <c r="R2244" s="158" t="str">
        <f t="shared" si="10"/>
        <v>#N/A</v>
      </c>
      <c r="S2244" s="158" t="str">
        <f t="shared" si="20"/>
        <v>#N/A</v>
      </c>
      <c r="T2244" s="158" t="str">
        <f t="shared" si="11"/>
        <v>#N/A</v>
      </c>
      <c r="U2244" s="158">
        <v>246.0</v>
      </c>
      <c r="V2244" s="158" t="str">
        <f t="shared" si="12"/>
        <v>#N/A</v>
      </c>
      <c r="W2244" s="157" t="s">
        <v>3183</v>
      </c>
      <c r="X2244" s="157">
        <v>52.6</v>
      </c>
      <c r="Y2244" s="157" t="s">
        <v>3189</v>
      </c>
      <c r="Z2244" s="158" t="str">
        <f t="shared" si="21"/>
        <v>#N/A</v>
      </c>
      <c r="AA2244" s="158" t="str">
        <f t="shared" si="13"/>
        <v>#N/A</v>
      </c>
      <c r="AB2244" s="158" t="str">
        <f t="shared" si="14"/>
        <v>#N/A</v>
      </c>
      <c r="AC2244" s="158">
        <v>1.0</v>
      </c>
      <c r="AD2244" s="158" t="str">
        <f t="shared" si="15"/>
        <v>#N/A</v>
      </c>
      <c r="AE2244" s="158" t="str">
        <f t="shared" si="16"/>
        <v>#N/A</v>
      </c>
      <c r="AF2244" s="158"/>
      <c r="AG2244" s="158"/>
      <c r="AH2244" s="158"/>
      <c r="AI2244" s="158"/>
      <c r="AJ2244" s="158"/>
      <c r="AK2244" s="158"/>
      <c r="AL2244" s="158"/>
      <c r="AM2244" s="158"/>
      <c r="AN2244" s="158"/>
      <c r="AO2244" s="158"/>
      <c r="AP2244" s="158"/>
      <c r="AQ2244" s="158"/>
      <c r="AR2244" s="158"/>
      <c r="AS2244" s="158"/>
      <c r="AT2244" s="158"/>
      <c r="AU2244" s="158"/>
      <c r="AV2244" s="158"/>
    </row>
    <row r="2245">
      <c r="A2245" s="157">
        <v>4040.0</v>
      </c>
      <c r="B2245" s="158" t="s">
        <v>2286</v>
      </c>
      <c r="C2245" s="158">
        <v>1.0</v>
      </c>
      <c r="D2245" s="158">
        <v>0.0</v>
      </c>
      <c r="E2245" s="158" t="e">
        <v>#N/A</v>
      </c>
      <c r="F2245" s="158">
        <v>1215.0</v>
      </c>
      <c r="G2245" s="158"/>
      <c r="H2245" s="158">
        <f t="shared" si="1"/>
        <v>29160</v>
      </c>
      <c r="I2245" s="158" t="str">
        <f t="shared" si="2"/>
        <v>#N/A</v>
      </c>
      <c r="J2245" s="158" t="str">
        <f t="shared" si="3"/>
        <v>#N/A</v>
      </c>
      <c r="K2245" s="158" t="str">
        <f t="shared" si="4"/>
        <v>#N/A</v>
      </c>
      <c r="L2245" s="158">
        <f t="shared" si="19"/>
        <v>29160</v>
      </c>
      <c r="M2245" s="158">
        <f t="shared" si="6"/>
        <v>1215</v>
      </c>
      <c r="N2245" s="158">
        <v>1.0</v>
      </c>
      <c r="O2245" s="158" t="str">
        <f t="shared" si="7"/>
        <v>#N/A</v>
      </c>
      <c r="P2245" s="158" t="str">
        <f t="shared" si="8"/>
        <v>#N/A</v>
      </c>
      <c r="Q2245" s="158" t="str">
        <f t="shared" si="9"/>
        <v>#N/A</v>
      </c>
      <c r="R2245" s="158" t="str">
        <f t="shared" si="10"/>
        <v>#N/A</v>
      </c>
      <c r="S2245" s="158" t="str">
        <f t="shared" si="20"/>
        <v>#N/A</v>
      </c>
      <c r="T2245" s="158" t="str">
        <f t="shared" si="11"/>
        <v>#N/A</v>
      </c>
      <c r="U2245" s="158">
        <v>246.0</v>
      </c>
      <c r="V2245" s="158" t="str">
        <f t="shared" si="12"/>
        <v>#N/A</v>
      </c>
      <c r="W2245" s="157" t="s">
        <v>3183</v>
      </c>
      <c r="X2245" s="157">
        <v>52.6</v>
      </c>
      <c r="Y2245" s="157" t="s">
        <v>3189</v>
      </c>
      <c r="Z2245" s="158" t="str">
        <f t="shared" si="21"/>
        <v>#N/A</v>
      </c>
      <c r="AA2245" s="158" t="str">
        <f t="shared" si="13"/>
        <v>#N/A</v>
      </c>
      <c r="AB2245" s="158" t="str">
        <f t="shared" si="14"/>
        <v>#N/A</v>
      </c>
      <c r="AC2245" s="158">
        <v>1.0</v>
      </c>
      <c r="AD2245" s="158" t="str">
        <f t="shared" si="15"/>
        <v>#N/A</v>
      </c>
      <c r="AE2245" s="158" t="str">
        <f t="shared" si="16"/>
        <v>#N/A</v>
      </c>
      <c r="AF2245" s="158"/>
      <c r="AG2245" s="158"/>
      <c r="AH2245" s="158"/>
      <c r="AI2245" s="158"/>
      <c r="AJ2245" s="158"/>
      <c r="AK2245" s="158"/>
      <c r="AL2245" s="158"/>
      <c r="AM2245" s="158"/>
      <c r="AN2245" s="158"/>
      <c r="AO2245" s="158"/>
      <c r="AP2245" s="158"/>
      <c r="AQ2245" s="158"/>
      <c r="AR2245" s="158"/>
      <c r="AS2245" s="158"/>
      <c r="AT2245" s="158"/>
      <c r="AU2245" s="158"/>
      <c r="AV2245" s="158"/>
    </row>
    <row r="2246">
      <c r="A2246" s="157">
        <v>4041.0</v>
      </c>
      <c r="B2246" s="158" t="s">
        <v>2287</v>
      </c>
      <c r="C2246" s="158">
        <v>1.0</v>
      </c>
      <c r="D2246" s="158">
        <v>0.0</v>
      </c>
      <c r="E2246" s="158" t="e">
        <v>#N/A</v>
      </c>
      <c r="F2246" s="158">
        <v>1215.0</v>
      </c>
      <c r="G2246" s="158"/>
      <c r="H2246" s="158">
        <f t="shared" si="1"/>
        <v>29160</v>
      </c>
      <c r="I2246" s="158" t="str">
        <f t="shared" si="2"/>
        <v>#N/A</v>
      </c>
      <c r="J2246" s="158" t="str">
        <f t="shared" si="3"/>
        <v>#N/A</v>
      </c>
      <c r="K2246" s="158" t="str">
        <f t="shared" si="4"/>
        <v>#N/A</v>
      </c>
      <c r="L2246" s="158">
        <f t="shared" si="19"/>
        <v>29160</v>
      </c>
      <c r="M2246" s="158">
        <f t="shared" si="6"/>
        <v>1215</v>
      </c>
      <c r="N2246" s="158">
        <v>0.0</v>
      </c>
      <c r="O2246" s="158" t="str">
        <f t="shared" si="7"/>
        <v>#N/A</v>
      </c>
      <c r="P2246" s="158" t="str">
        <f t="shared" si="8"/>
        <v>#N/A</v>
      </c>
      <c r="Q2246" s="158" t="str">
        <f t="shared" si="9"/>
        <v>#N/A</v>
      </c>
      <c r="R2246" s="158" t="str">
        <f t="shared" si="10"/>
        <v>#N/A</v>
      </c>
      <c r="S2246" s="158" t="str">
        <f t="shared" si="20"/>
        <v>#N/A</v>
      </c>
      <c r="T2246" s="158" t="str">
        <f t="shared" si="11"/>
        <v>#N/A</v>
      </c>
      <c r="U2246" s="158">
        <v>246.0</v>
      </c>
      <c r="V2246" s="158" t="str">
        <f t="shared" si="12"/>
        <v>#N/A</v>
      </c>
      <c r="W2246" s="157" t="s">
        <v>2465</v>
      </c>
      <c r="X2246" s="157">
        <v>3.67</v>
      </c>
      <c r="Y2246" s="157" t="s">
        <v>3189</v>
      </c>
      <c r="Z2246" s="158" t="str">
        <f t="shared" si="21"/>
        <v>#N/A</v>
      </c>
      <c r="AA2246" s="158" t="str">
        <f t="shared" si="13"/>
        <v>#N/A</v>
      </c>
      <c r="AB2246" s="158" t="str">
        <f t="shared" si="14"/>
        <v>#N/A</v>
      </c>
      <c r="AC2246" s="158">
        <v>0.0</v>
      </c>
      <c r="AD2246" s="158" t="str">
        <f t="shared" si="15"/>
        <v>#N/A</v>
      </c>
      <c r="AE2246" s="158" t="str">
        <f t="shared" si="16"/>
        <v>#N/A</v>
      </c>
      <c r="AF2246" s="158"/>
      <c r="AG2246" s="158"/>
      <c r="AH2246" s="158"/>
      <c r="AI2246" s="158"/>
      <c r="AJ2246" s="158"/>
      <c r="AK2246" s="158"/>
      <c r="AL2246" s="158"/>
      <c r="AM2246" s="158"/>
      <c r="AN2246" s="158"/>
      <c r="AO2246" s="158"/>
      <c r="AP2246" s="158"/>
      <c r="AQ2246" s="158"/>
      <c r="AR2246" s="158"/>
      <c r="AS2246" s="158"/>
      <c r="AT2246" s="158"/>
      <c r="AU2246" s="158"/>
      <c r="AV2246" s="158"/>
    </row>
    <row r="2247">
      <c r="A2247" s="157">
        <v>4042.0</v>
      </c>
      <c r="B2247" s="158" t="s">
        <v>2288</v>
      </c>
      <c r="C2247" s="158">
        <v>1.0</v>
      </c>
      <c r="D2247" s="158">
        <v>0.0</v>
      </c>
      <c r="E2247" s="158" t="e">
        <v>#N/A</v>
      </c>
      <c r="F2247" s="158">
        <v>1215.0</v>
      </c>
      <c r="G2247" s="158"/>
      <c r="H2247" s="158">
        <f t="shared" si="1"/>
        <v>29160</v>
      </c>
      <c r="I2247" s="158" t="str">
        <f t="shared" si="2"/>
        <v>#N/A</v>
      </c>
      <c r="J2247" s="158" t="str">
        <f t="shared" si="3"/>
        <v>#N/A</v>
      </c>
      <c r="K2247" s="158" t="str">
        <f t="shared" si="4"/>
        <v>#N/A</v>
      </c>
      <c r="L2247" s="158">
        <f t="shared" si="19"/>
        <v>29160</v>
      </c>
      <c r="M2247" s="158">
        <f t="shared" si="6"/>
        <v>1215</v>
      </c>
      <c r="N2247" s="158">
        <v>1.0</v>
      </c>
      <c r="O2247" s="158" t="str">
        <f t="shared" si="7"/>
        <v>#N/A</v>
      </c>
      <c r="P2247" s="158" t="str">
        <f t="shared" si="8"/>
        <v>#N/A</v>
      </c>
      <c r="Q2247" s="158" t="str">
        <f t="shared" si="9"/>
        <v>#N/A</v>
      </c>
      <c r="R2247" s="158" t="str">
        <f t="shared" si="10"/>
        <v>#N/A</v>
      </c>
      <c r="S2247" s="158" t="str">
        <f t="shared" si="20"/>
        <v>#N/A</v>
      </c>
      <c r="T2247" s="158" t="str">
        <f t="shared" si="11"/>
        <v>#N/A</v>
      </c>
      <c r="U2247" s="158">
        <v>246.0</v>
      </c>
      <c r="V2247" s="158" t="str">
        <f t="shared" si="12"/>
        <v>#N/A</v>
      </c>
      <c r="W2247" s="157" t="s">
        <v>3183</v>
      </c>
      <c r="X2247" s="157">
        <v>52.6</v>
      </c>
      <c r="Y2247" s="157" t="s">
        <v>3189</v>
      </c>
      <c r="Z2247" s="158" t="str">
        <f t="shared" si="21"/>
        <v>#N/A</v>
      </c>
      <c r="AA2247" s="158" t="str">
        <f t="shared" si="13"/>
        <v>#N/A</v>
      </c>
      <c r="AB2247" s="158" t="str">
        <f t="shared" si="14"/>
        <v>#N/A</v>
      </c>
      <c r="AC2247" s="158">
        <v>1.0</v>
      </c>
      <c r="AD2247" s="158" t="str">
        <f t="shared" si="15"/>
        <v>#N/A</v>
      </c>
      <c r="AE2247" s="158" t="str">
        <f t="shared" si="16"/>
        <v>#N/A</v>
      </c>
      <c r="AF2247" s="158"/>
      <c r="AG2247" s="158"/>
      <c r="AH2247" s="158"/>
      <c r="AI2247" s="158"/>
      <c r="AJ2247" s="158"/>
      <c r="AK2247" s="158"/>
      <c r="AL2247" s="158"/>
      <c r="AM2247" s="158"/>
      <c r="AN2247" s="158"/>
      <c r="AO2247" s="158"/>
      <c r="AP2247" s="158"/>
      <c r="AQ2247" s="158"/>
      <c r="AR2247" s="158"/>
      <c r="AS2247" s="158"/>
      <c r="AT2247" s="158"/>
      <c r="AU2247" s="158"/>
      <c r="AV2247" s="158"/>
    </row>
    <row r="2248">
      <c r="A2248" s="157">
        <v>4043.0</v>
      </c>
      <c r="B2248" s="158" t="s">
        <v>2289</v>
      </c>
      <c r="C2248" s="158">
        <v>1.0</v>
      </c>
      <c r="D2248" s="158">
        <v>0.0</v>
      </c>
      <c r="E2248" s="158" t="e">
        <v>#N/A</v>
      </c>
      <c r="F2248" s="158">
        <v>1215.0</v>
      </c>
      <c r="G2248" s="158"/>
      <c r="H2248" s="158">
        <f t="shared" si="1"/>
        <v>29160</v>
      </c>
      <c r="I2248" s="158" t="str">
        <f t="shared" si="2"/>
        <v>#N/A</v>
      </c>
      <c r="J2248" s="158" t="str">
        <f t="shared" si="3"/>
        <v>#N/A</v>
      </c>
      <c r="K2248" s="158" t="str">
        <f t="shared" si="4"/>
        <v>#N/A</v>
      </c>
      <c r="L2248" s="158">
        <f t="shared" si="19"/>
        <v>29160</v>
      </c>
      <c r="M2248" s="158">
        <f t="shared" si="6"/>
        <v>1215</v>
      </c>
      <c r="N2248" s="158">
        <v>1.0</v>
      </c>
      <c r="O2248" s="158" t="str">
        <f t="shared" si="7"/>
        <v>#N/A</v>
      </c>
      <c r="P2248" s="158" t="str">
        <f t="shared" si="8"/>
        <v>#N/A</v>
      </c>
      <c r="Q2248" s="158" t="str">
        <f t="shared" si="9"/>
        <v>#N/A</v>
      </c>
      <c r="R2248" s="158" t="str">
        <f t="shared" si="10"/>
        <v>#N/A</v>
      </c>
      <c r="S2248" s="158" t="str">
        <f t="shared" si="20"/>
        <v>#N/A</v>
      </c>
      <c r="T2248" s="158" t="str">
        <f t="shared" si="11"/>
        <v>#N/A</v>
      </c>
      <c r="U2248" s="158">
        <v>246.0</v>
      </c>
      <c r="V2248" s="158" t="str">
        <f t="shared" si="12"/>
        <v>#N/A</v>
      </c>
      <c r="W2248" s="157" t="s">
        <v>3183</v>
      </c>
      <c r="X2248" s="157">
        <v>52.6</v>
      </c>
      <c r="Y2248" s="157" t="s">
        <v>3189</v>
      </c>
      <c r="Z2248" s="158" t="str">
        <f t="shared" si="21"/>
        <v>#N/A</v>
      </c>
      <c r="AA2248" s="158" t="str">
        <f t="shared" si="13"/>
        <v>#N/A</v>
      </c>
      <c r="AB2248" s="158" t="str">
        <f t="shared" si="14"/>
        <v>#N/A</v>
      </c>
      <c r="AC2248" s="158">
        <v>1.0</v>
      </c>
      <c r="AD2248" s="158" t="str">
        <f t="shared" si="15"/>
        <v>#N/A</v>
      </c>
      <c r="AE2248" s="158" t="str">
        <f t="shared" si="16"/>
        <v>#N/A</v>
      </c>
      <c r="AF2248" s="158"/>
      <c r="AG2248" s="158"/>
      <c r="AH2248" s="158"/>
      <c r="AI2248" s="158"/>
      <c r="AJ2248" s="158"/>
      <c r="AK2248" s="158"/>
      <c r="AL2248" s="158"/>
      <c r="AM2248" s="158"/>
      <c r="AN2248" s="158"/>
      <c r="AO2248" s="158"/>
      <c r="AP2248" s="158"/>
      <c r="AQ2248" s="158"/>
      <c r="AR2248" s="158"/>
      <c r="AS2248" s="158"/>
      <c r="AT2248" s="158"/>
      <c r="AU2248" s="158"/>
      <c r="AV2248" s="158"/>
    </row>
    <row r="2249">
      <c r="A2249" s="157">
        <v>4044.0</v>
      </c>
      <c r="B2249" s="158" t="s">
        <v>2290</v>
      </c>
      <c r="C2249" s="158">
        <v>1.0</v>
      </c>
      <c r="D2249" s="158">
        <v>0.0</v>
      </c>
      <c r="E2249" s="158" t="e">
        <v>#N/A</v>
      </c>
      <c r="F2249" s="158">
        <v>1215.0</v>
      </c>
      <c r="G2249" s="158"/>
      <c r="H2249" s="158">
        <f t="shared" si="1"/>
        <v>29160</v>
      </c>
      <c r="I2249" s="158" t="str">
        <f t="shared" si="2"/>
        <v>#N/A</v>
      </c>
      <c r="J2249" s="158" t="str">
        <f t="shared" si="3"/>
        <v>#N/A</v>
      </c>
      <c r="K2249" s="158" t="str">
        <f t="shared" si="4"/>
        <v>#N/A</v>
      </c>
      <c r="L2249" s="158">
        <f t="shared" si="19"/>
        <v>29160</v>
      </c>
      <c r="M2249" s="158">
        <f t="shared" si="6"/>
        <v>1215</v>
      </c>
      <c r="N2249" s="158">
        <v>1.0</v>
      </c>
      <c r="O2249" s="158" t="str">
        <f t="shared" si="7"/>
        <v>#N/A</v>
      </c>
      <c r="P2249" s="158" t="str">
        <f t="shared" si="8"/>
        <v>#N/A</v>
      </c>
      <c r="Q2249" s="158" t="str">
        <f t="shared" si="9"/>
        <v>#N/A</v>
      </c>
      <c r="R2249" s="158" t="str">
        <f t="shared" si="10"/>
        <v>#N/A</v>
      </c>
      <c r="S2249" s="158" t="str">
        <f t="shared" si="20"/>
        <v>#N/A</v>
      </c>
      <c r="T2249" s="158" t="str">
        <f t="shared" si="11"/>
        <v>#N/A</v>
      </c>
      <c r="U2249" s="158">
        <v>246.0</v>
      </c>
      <c r="V2249" s="158" t="str">
        <f t="shared" si="12"/>
        <v>#N/A</v>
      </c>
      <c r="W2249" s="157" t="s">
        <v>3183</v>
      </c>
      <c r="X2249" s="157">
        <v>52.6</v>
      </c>
      <c r="Y2249" s="157" t="s">
        <v>3189</v>
      </c>
      <c r="Z2249" s="158" t="str">
        <f t="shared" si="21"/>
        <v>#N/A</v>
      </c>
      <c r="AA2249" s="158" t="str">
        <f t="shared" si="13"/>
        <v>#N/A</v>
      </c>
      <c r="AB2249" s="158" t="str">
        <f t="shared" si="14"/>
        <v>#N/A</v>
      </c>
      <c r="AC2249" s="158">
        <v>1.0</v>
      </c>
      <c r="AD2249" s="158" t="str">
        <f t="shared" si="15"/>
        <v>#N/A</v>
      </c>
      <c r="AE2249" s="158" t="str">
        <f t="shared" si="16"/>
        <v>#N/A</v>
      </c>
      <c r="AF2249" s="158"/>
      <c r="AG2249" s="158"/>
      <c r="AH2249" s="158"/>
      <c r="AI2249" s="158"/>
      <c r="AJ2249" s="158"/>
      <c r="AK2249" s="158"/>
      <c r="AL2249" s="158"/>
      <c r="AM2249" s="158"/>
      <c r="AN2249" s="158"/>
      <c r="AO2249" s="158"/>
      <c r="AP2249" s="158"/>
      <c r="AQ2249" s="158"/>
      <c r="AR2249" s="158"/>
      <c r="AS2249" s="158"/>
      <c r="AT2249" s="158"/>
      <c r="AU2249" s="158"/>
      <c r="AV2249" s="158"/>
    </row>
    <row r="2250">
      <c r="A2250" s="157">
        <v>4045.0</v>
      </c>
      <c r="B2250" s="158" t="s">
        <v>2291</v>
      </c>
      <c r="C2250" s="158">
        <v>1.0</v>
      </c>
      <c r="D2250" s="158">
        <v>0.0</v>
      </c>
      <c r="E2250" s="158" t="e">
        <v>#N/A</v>
      </c>
      <c r="F2250" s="158">
        <v>1215.0</v>
      </c>
      <c r="G2250" s="158"/>
      <c r="H2250" s="158">
        <f t="shared" si="1"/>
        <v>29160</v>
      </c>
      <c r="I2250" s="158" t="str">
        <f t="shared" si="2"/>
        <v>#N/A</v>
      </c>
      <c r="J2250" s="158" t="str">
        <f t="shared" si="3"/>
        <v>#N/A</v>
      </c>
      <c r="K2250" s="158" t="str">
        <f t="shared" si="4"/>
        <v>#N/A</v>
      </c>
      <c r="L2250" s="158">
        <f t="shared" si="19"/>
        <v>29160</v>
      </c>
      <c r="M2250" s="158">
        <f t="shared" si="6"/>
        <v>1215</v>
      </c>
      <c r="N2250" s="158">
        <v>1.0</v>
      </c>
      <c r="O2250" s="158" t="str">
        <f t="shared" si="7"/>
        <v>#N/A</v>
      </c>
      <c r="P2250" s="158" t="str">
        <f t="shared" si="8"/>
        <v>#N/A</v>
      </c>
      <c r="Q2250" s="158" t="str">
        <f t="shared" si="9"/>
        <v>#N/A</v>
      </c>
      <c r="R2250" s="158" t="str">
        <f t="shared" si="10"/>
        <v>#N/A</v>
      </c>
      <c r="S2250" s="158" t="str">
        <f t="shared" si="20"/>
        <v>#N/A</v>
      </c>
      <c r="T2250" s="158" t="str">
        <f t="shared" si="11"/>
        <v>#N/A</v>
      </c>
      <c r="U2250" s="158">
        <v>246.0</v>
      </c>
      <c r="V2250" s="158" t="str">
        <f t="shared" si="12"/>
        <v>#N/A</v>
      </c>
      <c r="W2250" s="157" t="s">
        <v>3183</v>
      </c>
      <c r="X2250" s="157">
        <v>52.6</v>
      </c>
      <c r="Y2250" s="157" t="s">
        <v>3189</v>
      </c>
      <c r="Z2250" s="158" t="str">
        <f t="shared" si="21"/>
        <v>#N/A</v>
      </c>
      <c r="AA2250" s="158" t="str">
        <f t="shared" si="13"/>
        <v>#N/A</v>
      </c>
      <c r="AB2250" s="158" t="str">
        <f t="shared" si="14"/>
        <v>#N/A</v>
      </c>
      <c r="AC2250" s="158">
        <v>1.0</v>
      </c>
      <c r="AD2250" s="158" t="str">
        <f t="shared" si="15"/>
        <v>#N/A</v>
      </c>
      <c r="AE2250" s="158" t="str">
        <f t="shared" si="16"/>
        <v>#N/A</v>
      </c>
      <c r="AF2250" s="158"/>
      <c r="AG2250" s="158"/>
      <c r="AH2250" s="158"/>
      <c r="AI2250" s="158"/>
      <c r="AJ2250" s="158"/>
      <c r="AK2250" s="158"/>
      <c r="AL2250" s="158"/>
      <c r="AM2250" s="158"/>
      <c r="AN2250" s="158"/>
      <c r="AO2250" s="158"/>
      <c r="AP2250" s="158"/>
      <c r="AQ2250" s="158"/>
      <c r="AR2250" s="158"/>
      <c r="AS2250" s="158"/>
      <c r="AT2250" s="158"/>
      <c r="AU2250" s="158"/>
      <c r="AV2250" s="158"/>
    </row>
    <row r="2251">
      <c r="A2251" s="157">
        <v>4049.0</v>
      </c>
      <c r="B2251" s="158" t="s">
        <v>2292</v>
      </c>
      <c r="C2251" s="158">
        <v>1.0</v>
      </c>
      <c r="D2251" s="158">
        <v>0.0</v>
      </c>
      <c r="E2251" s="158" t="e">
        <v>#N/A</v>
      </c>
      <c r="F2251" s="158">
        <v>1215.0</v>
      </c>
      <c r="G2251" s="158"/>
      <c r="H2251" s="158">
        <f t="shared" si="1"/>
        <v>29160</v>
      </c>
      <c r="I2251" s="158" t="str">
        <f t="shared" si="2"/>
        <v>#N/A</v>
      </c>
      <c r="J2251" s="158" t="str">
        <f t="shared" si="3"/>
        <v>#N/A</v>
      </c>
      <c r="K2251" s="158" t="str">
        <f t="shared" si="4"/>
        <v>#N/A</v>
      </c>
      <c r="L2251" s="158">
        <f t="shared" si="19"/>
        <v>29160</v>
      </c>
      <c r="M2251" s="158">
        <f t="shared" si="6"/>
        <v>1215</v>
      </c>
      <c r="N2251" s="158">
        <v>1.0</v>
      </c>
      <c r="O2251" s="158" t="str">
        <f t="shared" si="7"/>
        <v>#N/A</v>
      </c>
      <c r="P2251" s="158" t="str">
        <f t="shared" si="8"/>
        <v>#N/A</v>
      </c>
      <c r="Q2251" s="158" t="str">
        <f t="shared" si="9"/>
        <v>#N/A</v>
      </c>
      <c r="R2251" s="158" t="str">
        <f t="shared" si="10"/>
        <v>#N/A</v>
      </c>
      <c r="S2251" s="158" t="str">
        <f t="shared" si="20"/>
        <v>#N/A</v>
      </c>
      <c r="T2251" s="158" t="str">
        <f t="shared" si="11"/>
        <v>#N/A</v>
      </c>
      <c r="U2251" s="158">
        <v>246.0</v>
      </c>
      <c r="V2251" s="158" t="str">
        <f t="shared" si="12"/>
        <v>#N/A</v>
      </c>
      <c r="W2251" s="157" t="s">
        <v>2764</v>
      </c>
      <c r="X2251" s="157">
        <v>34.22</v>
      </c>
      <c r="Y2251" s="157" t="s">
        <v>2765</v>
      </c>
      <c r="Z2251" s="158" t="str">
        <f t="shared" si="21"/>
        <v>#N/A</v>
      </c>
      <c r="AA2251" s="158" t="str">
        <f t="shared" si="13"/>
        <v>#N/A</v>
      </c>
      <c r="AB2251" s="158" t="str">
        <f t="shared" si="14"/>
        <v>#N/A</v>
      </c>
      <c r="AC2251" s="158">
        <v>1.0</v>
      </c>
      <c r="AD2251" s="158" t="str">
        <f t="shared" si="15"/>
        <v>#N/A</v>
      </c>
      <c r="AE2251" s="158" t="str">
        <f t="shared" si="16"/>
        <v>#N/A</v>
      </c>
      <c r="AF2251" s="158"/>
      <c r="AG2251" s="158"/>
      <c r="AH2251" s="158"/>
      <c r="AI2251" s="158"/>
      <c r="AJ2251" s="158"/>
      <c r="AK2251" s="158"/>
      <c r="AL2251" s="158"/>
      <c r="AM2251" s="158"/>
      <c r="AN2251" s="158"/>
      <c r="AO2251" s="158"/>
      <c r="AP2251" s="158"/>
      <c r="AQ2251" s="158"/>
      <c r="AR2251" s="158"/>
      <c r="AS2251" s="158"/>
      <c r="AT2251" s="158"/>
      <c r="AU2251" s="158"/>
      <c r="AV2251" s="158"/>
    </row>
    <row r="2252">
      <c r="A2252" s="157">
        <v>4050.0</v>
      </c>
      <c r="B2252" s="158" t="s">
        <v>2293</v>
      </c>
      <c r="C2252" s="158">
        <v>1.0</v>
      </c>
      <c r="D2252" s="158">
        <v>0.0</v>
      </c>
      <c r="E2252" s="158" t="e">
        <v>#N/A</v>
      </c>
      <c r="F2252" s="158">
        <v>1215.0</v>
      </c>
      <c r="G2252" s="158"/>
      <c r="H2252" s="158">
        <f t="shared" si="1"/>
        <v>29160</v>
      </c>
      <c r="I2252" s="158" t="str">
        <f t="shared" si="2"/>
        <v>#N/A</v>
      </c>
      <c r="J2252" s="158" t="str">
        <f t="shared" si="3"/>
        <v>#N/A</v>
      </c>
      <c r="K2252" s="158" t="str">
        <f t="shared" si="4"/>
        <v>#N/A</v>
      </c>
      <c r="L2252" s="158">
        <f t="shared" si="19"/>
        <v>29160</v>
      </c>
      <c r="M2252" s="158">
        <f t="shared" si="6"/>
        <v>1215</v>
      </c>
      <c r="N2252" s="158">
        <v>1.0</v>
      </c>
      <c r="O2252" s="158" t="str">
        <f t="shared" si="7"/>
        <v>#N/A</v>
      </c>
      <c r="P2252" s="158" t="str">
        <f t="shared" si="8"/>
        <v>#N/A</v>
      </c>
      <c r="Q2252" s="158" t="str">
        <f t="shared" si="9"/>
        <v>#N/A</v>
      </c>
      <c r="R2252" s="158" t="str">
        <f t="shared" si="10"/>
        <v>#N/A</v>
      </c>
      <c r="S2252" s="158" t="str">
        <f t="shared" si="20"/>
        <v>#N/A</v>
      </c>
      <c r="T2252" s="158" t="str">
        <f t="shared" si="11"/>
        <v>#N/A</v>
      </c>
      <c r="U2252" s="158">
        <v>246.0</v>
      </c>
      <c r="V2252" s="158" t="str">
        <f t="shared" si="12"/>
        <v>#N/A</v>
      </c>
      <c r="W2252" s="157" t="s">
        <v>2764</v>
      </c>
      <c r="X2252" s="157">
        <v>34.22</v>
      </c>
      <c r="Y2252" s="157" t="s">
        <v>2765</v>
      </c>
      <c r="Z2252" s="158" t="str">
        <f t="shared" si="21"/>
        <v>#N/A</v>
      </c>
      <c r="AA2252" s="158" t="str">
        <f t="shared" si="13"/>
        <v>#N/A</v>
      </c>
      <c r="AB2252" s="158" t="str">
        <f t="shared" si="14"/>
        <v>#N/A</v>
      </c>
      <c r="AC2252" s="158">
        <v>1.0</v>
      </c>
      <c r="AD2252" s="158" t="str">
        <f t="shared" si="15"/>
        <v>#N/A</v>
      </c>
      <c r="AE2252" s="158" t="str">
        <f t="shared" si="16"/>
        <v>#N/A</v>
      </c>
      <c r="AF2252" s="158"/>
      <c r="AG2252" s="158"/>
      <c r="AH2252" s="158"/>
      <c r="AI2252" s="158"/>
      <c r="AJ2252" s="158"/>
      <c r="AK2252" s="158"/>
      <c r="AL2252" s="158"/>
      <c r="AM2252" s="158"/>
      <c r="AN2252" s="158"/>
      <c r="AO2252" s="158"/>
      <c r="AP2252" s="158"/>
      <c r="AQ2252" s="158"/>
      <c r="AR2252" s="158"/>
      <c r="AS2252" s="158"/>
      <c r="AT2252" s="158"/>
      <c r="AU2252" s="158"/>
      <c r="AV2252" s="158"/>
    </row>
    <row r="2253">
      <c r="A2253" s="157">
        <v>4051.0</v>
      </c>
      <c r="B2253" s="158" t="s">
        <v>2294</v>
      </c>
      <c r="C2253" s="158">
        <v>1.0</v>
      </c>
      <c r="D2253" s="158">
        <v>0.0</v>
      </c>
      <c r="E2253" s="158" t="e">
        <v>#N/A</v>
      </c>
      <c r="F2253" s="158">
        <v>1215.0</v>
      </c>
      <c r="G2253" s="158"/>
      <c r="H2253" s="158">
        <f t="shared" si="1"/>
        <v>29160</v>
      </c>
      <c r="I2253" s="158" t="str">
        <f t="shared" si="2"/>
        <v>#N/A</v>
      </c>
      <c r="J2253" s="158" t="str">
        <f t="shared" si="3"/>
        <v>#N/A</v>
      </c>
      <c r="K2253" s="158" t="str">
        <f t="shared" si="4"/>
        <v>#N/A</v>
      </c>
      <c r="L2253" s="158">
        <f t="shared" si="19"/>
        <v>29160</v>
      </c>
      <c r="M2253" s="158">
        <f t="shared" si="6"/>
        <v>1215</v>
      </c>
      <c r="N2253" s="158">
        <v>1.0</v>
      </c>
      <c r="O2253" s="158" t="str">
        <f t="shared" si="7"/>
        <v>#N/A</v>
      </c>
      <c r="P2253" s="158" t="str">
        <f t="shared" si="8"/>
        <v>#N/A</v>
      </c>
      <c r="Q2253" s="158" t="str">
        <f t="shared" si="9"/>
        <v>#N/A</v>
      </c>
      <c r="R2253" s="158" t="str">
        <f t="shared" si="10"/>
        <v>#N/A</v>
      </c>
      <c r="S2253" s="158" t="str">
        <f t="shared" si="20"/>
        <v>#N/A</v>
      </c>
      <c r="T2253" s="158" t="str">
        <f t="shared" si="11"/>
        <v>#N/A</v>
      </c>
      <c r="U2253" s="158">
        <v>246.0</v>
      </c>
      <c r="V2253" s="158" t="str">
        <f t="shared" si="12"/>
        <v>#N/A</v>
      </c>
      <c r="W2253" s="157" t="s">
        <v>2764</v>
      </c>
      <c r="X2253" s="157">
        <v>34.22</v>
      </c>
      <c r="Y2253" s="157" t="s">
        <v>2765</v>
      </c>
      <c r="Z2253" s="158" t="str">
        <f t="shared" si="21"/>
        <v>#N/A</v>
      </c>
      <c r="AA2253" s="158" t="str">
        <f t="shared" si="13"/>
        <v>#N/A</v>
      </c>
      <c r="AB2253" s="158" t="str">
        <f t="shared" si="14"/>
        <v>#N/A</v>
      </c>
      <c r="AC2253" s="158">
        <v>1.0</v>
      </c>
      <c r="AD2253" s="158" t="str">
        <f t="shared" si="15"/>
        <v>#N/A</v>
      </c>
      <c r="AE2253" s="158" t="str">
        <f t="shared" si="16"/>
        <v>#N/A</v>
      </c>
      <c r="AF2253" s="158"/>
      <c r="AG2253" s="158"/>
      <c r="AH2253" s="158"/>
      <c r="AI2253" s="158"/>
      <c r="AJ2253" s="158"/>
      <c r="AK2253" s="158"/>
      <c r="AL2253" s="158"/>
      <c r="AM2253" s="158"/>
      <c r="AN2253" s="158"/>
      <c r="AO2253" s="158"/>
      <c r="AP2253" s="158"/>
      <c r="AQ2253" s="158"/>
      <c r="AR2253" s="158"/>
      <c r="AS2253" s="158"/>
      <c r="AT2253" s="158"/>
      <c r="AU2253" s="158"/>
      <c r="AV2253" s="158"/>
    </row>
    <row r="2254">
      <c r="A2254" s="157">
        <v>4052.0</v>
      </c>
      <c r="B2254" s="158" t="s">
        <v>2295</v>
      </c>
      <c r="C2254" s="158">
        <v>1.0</v>
      </c>
      <c r="D2254" s="158">
        <v>0.0</v>
      </c>
      <c r="E2254" s="158" t="e">
        <v>#N/A</v>
      </c>
      <c r="F2254" s="158">
        <v>1215.0</v>
      </c>
      <c r="G2254" s="158"/>
      <c r="H2254" s="158">
        <f t="shared" si="1"/>
        <v>29160</v>
      </c>
      <c r="I2254" s="158" t="str">
        <f t="shared" si="2"/>
        <v>#N/A</v>
      </c>
      <c r="J2254" s="158" t="str">
        <f t="shared" si="3"/>
        <v>#N/A</v>
      </c>
      <c r="K2254" s="158" t="str">
        <f t="shared" si="4"/>
        <v>#N/A</v>
      </c>
      <c r="L2254" s="158">
        <f t="shared" si="19"/>
        <v>29160</v>
      </c>
      <c r="M2254" s="158">
        <f t="shared" si="6"/>
        <v>1215</v>
      </c>
      <c r="N2254" s="158">
        <v>2.0</v>
      </c>
      <c r="O2254" s="158" t="str">
        <f t="shared" si="7"/>
        <v>#N/A</v>
      </c>
      <c r="P2254" s="158" t="str">
        <f t="shared" si="8"/>
        <v>#N/A</v>
      </c>
      <c r="Q2254" s="158" t="str">
        <f t="shared" si="9"/>
        <v>#N/A</v>
      </c>
      <c r="R2254" s="158" t="str">
        <f t="shared" si="10"/>
        <v>#N/A</v>
      </c>
      <c r="S2254" s="158" t="str">
        <f t="shared" si="20"/>
        <v>#N/A</v>
      </c>
      <c r="T2254" s="158" t="str">
        <f t="shared" si="11"/>
        <v>#N/A</v>
      </c>
      <c r="U2254" s="158">
        <v>246.0</v>
      </c>
      <c r="V2254" s="158" t="str">
        <f t="shared" si="12"/>
        <v>#N/A</v>
      </c>
      <c r="W2254" s="157" t="s">
        <v>2764</v>
      </c>
      <c r="X2254" s="157">
        <v>34.22</v>
      </c>
      <c r="Y2254" s="157" t="s">
        <v>2765</v>
      </c>
      <c r="Z2254" s="158" t="str">
        <f t="shared" si="21"/>
        <v>#N/A</v>
      </c>
      <c r="AA2254" s="158" t="str">
        <f t="shared" si="13"/>
        <v>#N/A</v>
      </c>
      <c r="AB2254" s="158" t="str">
        <f t="shared" si="14"/>
        <v>#N/A</v>
      </c>
      <c r="AC2254" s="158">
        <v>2.0</v>
      </c>
      <c r="AD2254" s="158" t="str">
        <f t="shared" si="15"/>
        <v>#N/A</v>
      </c>
      <c r="AE2254" s="158" t="str">
        <f t="shared" si="16"/>
        <v>#N/A</v>
      </c>
      <c r="AF2254" s="158"/>
      <c r="AG2254" s="158"/>
      <c r="AH2254" s="158"/>
      <c r="AI2254" s="158"/>
      <c r="AJ2254" s="158"/>
      <c r="AK2254" s="158"/>
      <c r="AL2254" s="158"/>
      <c r="AM2254" s="158"/>
      <c r="AN2254" s="158"/>
      <c r="AO2254" s="158"/>
      <c r="AP2254" s="158"/>
      <c r="AQ2254" s="158"/>
      <c r="AR2254" s="158"/>
      <c r="AS2254" s="158"/>
      <c r="AT2254" s="158"/>
      <c r="AU2254" s="158"/>
      <c r="AV2254" s="158"/>
    </row>
    <row r="2255">
      <c r="A2255" s="157">
        <v>4053.0</v>
      </c>
      <c r="B2255" s="158" t="s">
        <v>2296</v>
      </c>
      <c r="C2255" s="158">
        <v>1.0</v>
      </c>
      <c r="D2255" s="158" t="s">
        <v>4695</v>
      </c>
      <c r="E2255" s="158">
        <v>1.0</v>
      </c>
      <c r="F2255" s="158">
        <v>1215.0</v>
      </c>
      <c r="G2255" s="158"/>
      <c r="H2255" s="158">
        <f t="shared" si="1"/>
        <v>29160</v>
      </c>
      <c r="I2255" s="158">
        <f t="shared" si="2"/>
        <v>29160</v>
      </c>
      <c r="J2255" s="158">
        <f t="shared" si="3"/>
        <v>1215</v>
      </c>
      <c r="K2255" s="158">
        <f t="shared" si="4"/>
        <v>3.328767123</v>
      </c>
      <c r="L2255" s="158">
        <f t="shared" si="19"/>
        <v>29160</v>
      </c>
      <c r="M2255" s="158">
        <f t="shared" si="6"/>
        <v>1215</v>
      </c>
      <c r="N2255" s="158">
        <v>0.0</v>
      </c>
      <c r="O2255" s="158">
        <f t="shared" si="7"/>
        <v>1</v>
      </c>
      <c r="P2255" s="158" t="str">
        <f t="shared" si="8"/>
        <v>#DIV/0!</v>
      </c>
      <c r="Q2255" s="158">
        <f t="shared" si="9"/>
        <v>0</v>
      </c>
      <c r="R2255" s="158">
        <f t="shared" si="10"/>
        <v>0</v>
      </c>
      <c r="S2255" s="158">
        <f t="shared" si="20"/>
        <v>0.0008230452675</v>
      </c>
      <c r="T2255" s="158">
        <f t="shared" si="11"/>
        <v>0.3004115226</v>
      </c>
      <c r="U2255" s="158">
        <v>246.0</v>
      </c>
      <c r="V2255" s="158">
        <f t="shared" si="12"/>
        <v>0.2024691358</v>
      </c>
      <c r="W2255" s="157" t="s">
        <v>2764</v>
      </c>
      <c r="X2255" s="157">
        <v>34.22</v>
      </c>
      <c r="Y2255" s="157" t="s">
        <v>2765</v>
      </c>
      <c r="Z2255" s="158">
        <f t="shared" si="21"/>
        <v>0.00002405158584</v>
      </c>
      <c r="AA2255" s="158">
        <f t="shared" si="13"/>
        <v>0.2032921811</v>
      </c>
      <c r="AB2255" s="158">
        <f t="shared" si="14"/>
        <v>0.05082304527</v>
      </c>
      <c r="AC2255" s="158">
        <v>0.0</v>
      </c>
      <c r="AD2255" s="158">
        <f t="shared" si="15"/>
        <v>0</v>
      </c>
      <c r="AE2255" s="158">
        <f t="shared" si="16"/>
        <v>0</v>
      </c>
      <c r="AF2255" s="158"/>
      <c r="AG2255" s="158"/>
      <c r="AH2255" s="158"/>
      <c r="AI2255" s="158"/>
      <c r="AJ2255" s="158"/>
      <c r="AK2255" s="158"/>
      <c r="AL2255" s="158"/>
      <c r="AM2255" s="158"/>
      <c r="AN2255" s="158"/>
      <c r="AO2255" s="158"/>
      <c r="AP2255" s="158"/>
      <c r="AQ2255" s="158"/>
      <c r="AR2255" s="158"/>
      <c r="AS2255" s="158"/>
      <c r="AT2255" s="158"/>
      <c r="AU2255" s="158"/>
      <c r="AV2255" s="158"/>
    </row>
    <row r="2256">
      <c r="A2256" s="157">
        <v>4054.0</v>
      </c>
      <c r="B2256" s="158" t="s">
        <v>2297</v>
      </c>
      <c r="C2256" s="158">
        <v>1.0</v>
      </c>
      <c r="D2256" s="158">
        <v>0.0</v>
      </c>
      <c r="E2256" s="158" t="e">
        <v>#N/A</v>
      </c>
      <c r="F2256" s="158">
        <v>1215.0</v>
      </c>
      <c r="G2256" s="158"/>
      <c r="H2256" s="158">
        <f t="shared" si="1"/>
        <v>29160</v>
      </c>
      <c r="I2256" s="158" t="str">
        <f t="shared" si="2"/>
        <v>#N/A</v>
      </c>
      <c r="J2256" s="158" t="str">
        <f t="shared" si="3"/>
        <v>#N/A</v>
      </c>
      <c r="K2256" s="158" t="str">
        <f t="shared" si="4"/>
        <v>#N/A</v>
      </c>
      <c r="L2256" s="158">
        <f t="shared" si="19"/>
        <v>29160</v>
      </c>
      <c r="M2256" s="158">
        <f t="shared" si="6"/>
        <v>1215</v>
      </c>
      <c r="N2256" s="158">
        <v>2.0</v>
      </c>
      <c r="O2256" s="158" t="str">
        <f t="shared" si="7"/>
        <v>#N/A</v>
      </c>
      <c r="P2256" s="158" t="str">
        <f t="shared" si="8"/>
        <v>#N/A</v>
      </c>
      <c r="Q2256" s="158" t="str">
        <f t="shared" si="9"/>
        <v>#N/A</v>
      </c>
      <c r="R2256" s="158" t="str">
        <f t="shared" si="10"/>
        <v>#N/A</v>
      </c>
      <c r="S2256" s="158" t="str">
        <f t="shared" si="20"/>
        <v>#N/A</v>
      </c>
      <c r="T2256" s="158" t="str">
        <f t="shared" si="11"/>
        <v>#N/A</v>
      </c>
      <c r="U2256" s="158">
        <v>246.0</v>
      </c>
      <c r="V2256" s="158" t="str">
        <f t="shared" si="12"/>
        <v>#N/A</v>
      </c>
      <c r="W2256" s="157" t="s">
        <v>2764</v>
      </c>
      <c r="X2256" s="157">
        <v>34.22</v>
      </c>
      <c r="Y2256" s="157" t="s">
        <v>2765</v>
      </c>
      <c r="Z2256" s="158" t="str">
        <f t="shared" si="21"/>
        <v>#N/A</v>
      </c>
      <c r="AA2256" s="158" t="str">
        <f t="shared" si="13"/>
        <v>#N/A</v>
      </c>
      <c r="AB2256" s="158" t="str">
        <f t="shared" si="14"/>
        <v>#N/A</v>
      </c>
      <c r="AC2256" s="158">
        <v>2.0</v>
      </c>
      <c r="AD2256" s="158" t="str">
        <f t="shared" si="15"/>
        <v>#N/A</v>
      </c>
      <c r="AE2256" s="158" t="str">
        <f t="shared" si="16"/>
        <v>#N/A</v>
      </c>
      <c r="AF2256" s="158"/>
      <c r="AG2256" s="158"/>
      <c r="AH2256" s="158"/>
      <c r="AI2256" s="158"/>
      <c r="AJ2256" s="158"/>
      <c r="AK2256" s="158"/>
      <c r="AL2256" s="158"/>
      <c r="AM2256" s="158"/>
      <c r="AN2256" s="158"/>
      <c r="AO2256" s="158"/>
      <c r="AP2256" s="158"/>
      <c r="AQ2256" s="158"/>
      <c r="AR2256" s="158"/>
      <c r="AS2256" s="158"/>
      <c r="AT2256" s="158"/>
      <c r="AU2256" s="158"/>
      <c r="AV2256" s="158"/>
    </row>
    <row r="2257">
      <c r="A2257" s="157">
        <v>4055.0</v>
      </c>
      <c r="B2257" s="158" t="s">
        <v>2298</v>
      </c>
      <c r="C2257" s="158">
        <v>1.0</v>
      </c>
      <c r="D2257" s="158">
        <v>0.0</v>
      </c>
      <c r="E2257" s="158" t="e">
        <v>#N/A</v>
      </c>
      <c r="F2257" s="158">
        <v>1215.0</v>
      </c>
      <c r="G2257" s="158"/>
      <c r="H2257" s="158">
        <f t="shared" si="1"/>
        <v>29160</v>
      </c>
      <c r="I2257" s="158" t="str">
        <f t="shared" si="2"/>
        <v>#N/A</v>
      </c>
      <c r="J2257" s="158" t="str">
        <f t="shared" si="3"/>
        <v>#N/A</v>
      </c>
      <c r="K2257" s="158" t="str">
        <f t="shared" si="4"/>
        <v>#N/A</v>
      </c>
      <c r="L2257" s="158">
        <f t="shared" si="19"/>
        <v>29160</v>
      </c>
      <c r="M2257" s="158">
        <f t="shared" si="6"/>
        <v>1215</v>
      </c>
      <c r="N2257" s="158">
        <v>1.0</v>
      </c>
      <c r="O2257" s="158" t="str">
        <f t="shared" si="7"/>
        <v>#N/A</v>
      </c>
      <c r="P2257" s="158" t="str">
        <f t="shared" si="8"/>
        <v>#N/A</v>
      </c>
      <c r="Q2257" s="158" t="str">
        <f t="shared" si="9"/>
        <v>#N/A</v>
      </c>
      <c r="R2257" s="158" t="str">
        <f t="shared" si="10"/>
        <v>#N/A</v>
      </c>
      <c r="S2257" s="158" t="str">
        <f t="shared" si="20"/>
        <v>#N/A</v>
      </c>
      <c r="T2257" s="158" t="str">
        <f t="shared" si="11"/>
        <v>#N/A</v>
      </c>
      <c r="U2257" s="158">
        <v>246.0</v>
      </c>
      <c r="V2257" s="158" t="str">
        <f t="shared" si="12"/>
        <v>#N/A</v>
      </c>
      <c r="W2257" s="157" t="s">
        <v>2753</v>
      </c>
      <c r="X2257" s="157">
        <v>20.27</v>
      </c>
      <c r="Y2257" s="157" t="s">
        <v>2716</v>
      </c>
      <c r="Z2257" s="158" t="str">
        <f t="shared" si="21"/>
        <v>#N/A</v>
      </c>
      <c r="AA2257" s="158" t="str">
        <f t="shared" si="13"/>
        <v>#N/A</v>
      </c>
      <c r="AB2257" s="158" t="str">
        <f t="shared" si="14"/>
        <v>#N/A</v>
      </c>
      <c r="AC2257" s="158">
        <v>1.0</v>
      </c>
      <c r="AD2257" s="158" t="str">
        <f t="shared" si="15"/>
        <v>#N/A</v>
      </c>
      <c r="AE2257" s="158" t="str">
        <f t="shared" si="16"/>
        <v>#N/A</v>
      </c>
      <c r="AF2257" s="158"/>
      <c r="AG2257" s="158"/>
      <c r="AH2257" s="158"/>
      <c r="AI2257" s="158"/>
      <c r="AJ2257" s="158"/>
      <c r="AK2257" s="158"/>
      <c r="AL2257" s="158"/>
      <c r="AM2257" s="158"/>
      <c r="AN2257" s="158"/>
      <c r="AO2257" s="158"/>
      <c r="AP2257" s="158"/>
      <c r="AQ2257" s="158"/>
      <c r="AR2257" s="158"/>
      <c r="AS2257" s="158"/>
      <c r="AT2257" s="158"/>
      <c r="AU2257" s="158"/>
      <c r="AV2257" s="158"/>
    </row>
    <row r="2258">
      <c r="A2258" s="157">
        <v>4057.0</v>
      </c>
      <c r="B2258" s="158" t="s">
        <v>2299</v>
      </c>
      <c r="C2258" s="158">
        <v>1.0</v>
      </c>
      <c r="D2258" s="158">
        <v>0.0</v>
      </c>
      <c r="E2258" s="158" t="e">
        <v>#N/A</v>
      </c>
      <c r="F2258" s="158">
        <v>1215.0</v>
      </c>
      <c r="G2258" s="158"/>
      <c r="H2258" s="158">
        <f t="shared" si="1"/>
        <v>29160</v>
      </c>
      <c r="I2258" s="158" t="str">
        <f t="shared" si="2"/>
        <v>#N/A</v>
      </c>
      <c r="J2258" s="158" t="str">
        <f t="shared" si="3"/>
        <v>#N/A</v>
      </c>
      <c r="K2258" s="158" t="str">
        <f t="shared" si="4"/>
        <v>#N/A</v>
      </c>
      <c r="L2258" s="158">
        <f t="shared" si="19"/>
        <v>29160</v>
      </c>
      <c r="M2258" s="158">
        <f t="shared" si="6"/>
        <v>1215</v>
      </c>
      <c r="N2258" s="158">
        <v>2.0</v>
      </c>
      <c r="O2258" s="158" t="str">
        <f t="shared" si="7"/>
        <v>#N/A</v>
      </c>
      <c r="P2258" s="158" t="str">
        <f t="shared" si="8"/>
        <v>#N/A</v>
      </c>
      <c r="Q2258" s="158" t="str">
        <f t="shared" si="9"/>
        <v>#N/A</v>
      </c>
      <c r="R2258" s="158" t="str">
        <f t="shared" si="10"/>
        <v>#N/A</v>
      </c>
      <c r="S2258" s="158" t="str">
        <f t="shared" si="20"/>
        <v>#N/A</v>
      </c>
      <c r="T2258" s="158" t="str">
        <f t="shared" si="11"/>
        <v>#N/A</v>
      </c>
      <c r="U2258" s="158">
        <v>246.0</v>
      </c>
      <c r="V2258" s="158" t="str">
        <f t="shared" si="12"/>
        <v>#N/A</v>
      </c>
      <c r="W2258" s="157" t="s">
        <v>2643</v>
      </c>
      <c r="X2258" s="157">
        <v>43.78</v>
      </c>
      <c r="Y2258" s="157" t="s">
        <v>3215</v>
      </c>
      <c r="Z2258" s="158" t="str">
        <f t="shared" si="21"/>
        <v>#N/A</v>
      </c>
      <c r="AA2258" s="158" t="str">
        <f t="shared" si="13"/>
        <v>#N/A</v>
      </c>
      <c r="AB2258" s="158" t="str">
        <f t="shared" si="14"/>
        <v>#N/A</v>
      </c>
      <c r="AC2258" s="158">
        <v>2.0</v>
      </c>
      <c r="AD2258" s="158" t="str">
        <f t="shared" si="15"/>
        <v>#N/A</v>
      </c>
      <c r="AE2258" s="158" t="str">
        <f t="shared" si="16"/>
        <v>#N/A</v>
      </c>
      <c r="AF2258" s="158"/>
      <c r="AG2258" s="158"/>
      <c r="AH2258" s="158"/>
      <c r="AI2258" s="158"/>
      <c r="AJ2258" s="158"/>
      <c r="AK2258" s="158"/>
      <c r="AL2258" s="158"/>
      <c r="AM2258" s="158"/>
      <c r="AN2258" s="158"/>
      <c r="AO2258" s="158"/>
      <c r="AP2258" s="158"/>
      <c r="AQ2258" s="158"/>
      <c r="AR2258" s="158"/>
      <c r="AS2258" s="158"/>
      <c r="AT2258" s="158"/>
      <c r="AU2258" s="158"/>
      <c r="AV2258" s="158"/>
    </row>
    <row r="2259">
      <c r="A2259" s="157">
        <v>4058.0</v>
      </c>
      <c r="B2259" s="158" t="s">
        <v>2300</v>
      </c>
      <c r="C2259" s="158">
        <v>1.0</v>
      </c>
      <c r="D2259" s="158">
        <v>0.0</v>
      </c>
      <c r="E2259" s="158" t="e">
        <v>#N/A</v>
      </c>
      <c r="F2259" s="158">
        <v>1215.0</v>
      </c>
      <c r="G2259" s="158"/>
      <c r="H2259" s="158">
        <f t="shared" si="1"/>
        <v>29160</v>
      </c>
      <c r="I2259" s="158" t="str">
        <f t="shared" si="2"/>
        <v>#N/A</v>
      </c>
      <c r="J2259" s="158" t="str">
        <f t="shared" si="3"/>
        <v>#N/A</v>
      </c>
      <c r="K2259" s="158" t="str">
        <f t="shared" si="4"/>
        <v>#N/A</v>
      </c>
      <c r="L2259" s="158">
        <f t="shared" si="19"/>
        <v>29160</v>
      </c>
      <c r="M2259" s="158">
        <f t="shared" si="6"/>
        <v>1215</v>
      </c>
      <c r="N2259" s="158">
        <v>1.0</v>
      </c>
      <c r="O2259" s="158" t="str">
        <f t="shared" si="7"/>
        <v>#N/A</v>
      </c>
      <c r="P2259" s="158" t="str">
        <f t="shared" si="8"/>
        <v>#N/A</v>
      </c>
      <c r="Q2259" s="158" t="str">
        <f t="shared" si="9"/>
        <v>#N/A</v>
      </c>
      <c r="R2259" s="158" t="str">
        <f t="shared" si="10"/>
        <v>#N/A</v>
      </c>
      <c r="S2259" s="158" t="str">
        <f t="shared" si="20"/>
        <v>#N/A</v>
      </c>
      <c r="T2259" s="158" t="str">
        <f t="shared" si="11"/>
        <v>#N/A</v>
      </c>
      <c r="U2259" s="158">
        <v>246.0</v>
      </c>
      <c r="V2259" s="158" t="str">
        <f t="shared" si="12"/>
        <v>#N/A</v>
      </c>
      <c r="W2259" s="157" t="s">
        <v>2721</v>
      </c>
      <c r="X2259" s="157">
        <v>54.23</v>
      </c>
      <c r="Y2259" s="157" t="s">
        <v>2749</v>
      </c>
      <c r="Z2259" s="158" t="str">
        <f t="shared" si="21"/>
        <v>#N/A</v>
      </c>
      <c r="AA2259" s="158" t="str">
        <f t="shared" si="13"/>
        <v>#N/A</v>
      </c>
      <c r="AB2259" s="158" t="str">
        <f t="shared" si="14"/>
        <v>#N/A</v>
      </c>
      <c r="AC2259" s="158">
        <v>1.0</v>
      </c>
      <c r="AD2259" s="158" t="str">
        <f t="shared" si="15"/>
        <v>#N/A</v>
      </c>
      <c r="AE2259" s="158" t="str">
        <f t="shared" si="16"/>
        <v>#N/A</v>
      </c>
      <c r="AF2259" s="158"/>
      <c r="AG2259" s="158"/>
      <c r="AH2259" s="158"/>
      <c r="AI2259" s="158"/>
      <c r="AJ2259" s="158"/>
      <c r="AK2259" s="158"/>
      <c r="AL2259" s="158"/>
      <c r="AM2259" s="158"/>
      <c r="AN2259" s="158"/>
      <c r="AO2259" s="158"/>
      <c r="AP2259" s="158"/>
      <c r="AQ2259" s="158"/>
      <c r="AR2259" s="158"/>
      <c r="AS2259" s="158"/>
      <c r="AT2259" s="158"/>
      <c r="AU2259" s="158"/>
      <c r="AV2259" s="158"/>
    </row>
    <row r="2260">
      <c r="A2260" s="157">
        <v>4059.0</v>
      </c>
      <c r="B2260" s="158" t="s">
        <v>2301</v>
      </c>
      <c r="C2260" s="158">
        <v>1.0</v>
      </c>
      <c r="D2260" s="158">
        <v>0.0</v>
      </c>
      <c r="E2260" s="158" t="e">
        <v>#N/A</v>
      </c>
      <c r="F2260" s="158">
        <v>1215.0</v>
      </c>
      <c r="G2260" s="158"/>
      <c r="H2260" s="158">
        <f t="shared" si="1"/>
        <v>29160</v>
      </c>
      <c r="I2260" s="158" t="str">
        <f t="shared" si="2"/>
        <v>#N/A</v>
      </c>
      <c r="J2260" s="158" t="str">
        <f t="shared" si="3"/>
        <v>#N/A</v>
      </c>
      <c r="K2260" s="158" t="str">
        <f t="shared" si="4"/>
        <v>#N/A</v>
      </c>
      <c r="L2260" s="158">
        <f t="shared" si="19"/>
        <v>29160</v>
      </c>
      <c r="M2260" s="158">
        <f t="shared" si="6"/>
        <v>1215</v>
      </c>
      <c r="N2260" s="158">
        <v>2.0</v>
      </c>
      <c r="O2260" s="158" t="str">
        <f t="shared" si="7"/>
        <v>#N/A</v>
      </c>
      <c r="P2260" s="158" t="str">
        <f t="shared" si="8"/>
        <v>#N/A</v>
      </c>
      <c r="Q2260" s="158" t="str">
        <f t="shared" si="9"/>
        <v>#N/A</v>
      </c>
      <c r="R2260" s="158" t="str">
        <f t="shared" si="10"/>
        <v>#N/A</v>
      </c>
      <c r="S2260" s="158" t="str">
        <f t="shared" si="20"/>
        <v>#N/A</v>
      </c>
      <c r="T2260" s="158" t="str">
        <f t="shared" si="11"/>
        <v>#N/A</v>
      </c>
      <c r="U2260" s="158">
        <v>246.0</v>
      </c>
      <c r="V2260" s="158" t="str">
        <f t="shared" si="12"/>
        <v>#N/A</v>
      </c>
      <c r="W2260" s="157" t="s">
        <v>2721</v>
      </c>
      <c r="X2260" s="157">
        <v>54.23</v>
      </c>
      <c r="Y2260" s="157" t="s">
        <v>2749</v>
      </c>
      <c r="Z2260" s="158" t="str">
        <f t="shared" si="21"/>
        <v>#N/A</v>
      </c>
      <c r="AA2260" s="158" t="str">
        <f t="shared" si="13"/>
        <v>#N/A</v>
      </c>
      <c r="AB2260" s="158" t="str">
        <f t="shared" si="14"/>
        <v>#N/A</v>
      </c>
      <c r="AC2260" s="158">
        <v>2.0</v>
      </c>
      <c r="AD2260" s="158" t="str">
        <f t="shared" si="15"/>
        <v>#N/A</v>
      </c>
      <c r="AE2260" s="158" t="str">
        <f t="shared" si="16"/>
        <v>#N/A</v>
      </c>
      <c r="AF2260" s="158"/>
      <c r="AG2260" s="158"/>
      <c r="AH2260" s="158"/>
      <c r="AI2260" s="158"/>
      <c r="AJ2260" s="158"/>
      <c r="AK2260" s="158"/>
      <c r="AL2260" s="158"/>
      <c r="AM2260" s="158"/>
      <c r="AN2260" s="158"/>
      <c r="AO2260" s="158"/>
      <c r="AP2260" s="158"/>
      <c r="AQ2260" s="158"/>
      <c r="AR2260" s="158"/>
      <c r="AS2260" s="158"/>
      <c r="AT2260" s="158"/>
      <c r="AU2260" s="158"/>
      <c r="AV2260" s="158"/>
    </row>
    <row r="2261">
      <c r="A2261" s="157">
        <v>4060.0</v>
      </c>
      <c r="B2261" s="158" t="s">
        <v>2302</v>
      </c>
      <c r="C2261" s="158">
        <v>1.0</v>
      </c>
      <c r="D2261" s="158">
        <v>0.0</v>
      </c>
      <c r="E2261" s="158" t="e">
        <v>#N/A</v>
      </c>
      <c r="F2261" s="158">
        <v>1215.0</v>
      </c>
      <c r="G2261" s="158"/>
      <c r="H2261" s="158">
        <f t="shared" si="1"/>
        <v>29160</v>
      </c>
      <c r="I2261" s="158" t="str">
        <f t="shared" si="2"/>
        <v>#N/A</v>
      </c>
      <c r="J2261" s="158" t="str">
        <f t="shared" si="3"/>
        <v>#N/A</v>
      </c>
      <c r="K2261" s="158" t="str">
        <f t="shared" si="4"/>
        <v>#N/A</v>
      </c>
      <c r="L2261" s="158">
        <f t="shared" si="19"/>
        <v>29160</v>
      </c>
      <c r="M2261" s="158">
        <f t="shared" si="6"/>
        <v>1215</v>
      </c>
      <c r="N2261" s="158">
        <v>1.0</v>
      </c>
      <c r="O2261" s="158" t="str">
        <f t="shared" si="7"/>
        <v>#N/A</v>
      </c>
      <c r="P2261" s="158" t="str">
        <f t="shared" si="8"/>
        <v>#N/A</v>
      </c>
      <c r="Q2261" s="158" t="str">
        <f t="shared" si="9"/>
        <v>#N/A</v>
      </c>
      <c r="R2261" s="158" t="str">
        <f t="shared" si="10"/>
        <v>#N/A</v>
      </c>
      <c r="S2261" s="158" t="str">
        <f t="shared" si="20"/>
        <v>#N/A</v>
      </c>
      <c r="T2261" s="158" t="str">
        <f t="shared" si="11"/>
        <v>#N/A</v>
      </c>
      <c r="U2261" s="158">
        <v>246.0</v>
      </c>
      <c r="V2261" s="158" t="str">
        <f t="shared" si="12"/>
        <v>#N/A</v>
      </c>
      <c r="W2261" s="157" t="s">
        <v>2743</v>
      </c>
      <c r="X2261" s="157">
        <v>37.11</v>
      </c>
      <c r="Y2261" s="157" t="s">
        <v>2744</v>
      </c>
      <c r="Z2261" s="158" t="str">
        <f t="shared" si="21"/>
        <v>#N/A</v>
      </c>
      <c r="AA2261" s="158" t="str">
        <f t="shared" si="13"/>
        <v>#N/A</v>
      </c>
      <c r="AB2261" s="158" t="str">
        <f t="shared" si="14"/>
        <v>#N/A</v>
      </c>
      <c r="AC2261" s="158">
        <v>1.0</v>
      </c>
      <c r="AD2261" s="158" t="str">
        <f t="shared" si="15"/>
        <v>#N/A</v>
      </c>
      <c r="AE2261" s="158" t="str">
        <f t="shared" si="16"/>
        <v>#N/A</v>
      </c>
      <c r="AF2261" s="158"/>
      <c r="AG2261" s="158"/>
      <c r="AH2261" s="158"/>
      <c r="AI2261" s="158"/>
      <c r="AJ2261" s="158"/>
      <c r="AK2261" s="158"/>
      <c r="AL2261" s="158"/>
      <c r="AM2261" s="158"/>
      <c r="AN2261" s="158"/>
      <c r="AO2261" s="158"/>
      <c r="AP2261" s="158"/>
      <c r="AQ2261" s="158"/>
      <c r="AR2261" s="158"/>
      <c r="AS2261" s="158"/>
      <c r="AT2261" s="158"/>
      <c r="AU2261" s="158"/>
      <c r="AV2261" s="158"/>
    </row>
    <row r="2262">
      <c r="A2262" s="157">
        <v>4061.0</v>
      </c>
      <c r="B2262" s="158" t="s">
        <v>1519</v>
      </c>
      <c r="C2262" s="158">
        <v>1.0</v>
      </c>
      <c r="D2262" s="158" t="s">
        <v>4696</v>
      </c>
      <c r="E2262" s="158">
        <v>1.0</v>
      </c>
      <c r="F2262" s="158">
        <v>1215.0</v>
      </c>
      <c r="G2262" s="158"/>
      <c r="H2262" s="158">
        <f t="shared" si="1"/>
        <v>29160</v>
      </c>
      <c r="I2262" s="158">
        <f t="shared" si="2"/>
        <v>29160</v>
      </c>
      <c r="J2262" s="158">
        <f t="shared" si="3"/>
        <v>1215</v>
      </c>
      <c r="K2262" s="158">
        <f t="shared" si="4"/>
        <v>3.328767123</v>
      </c>
      <c r="L2262" s="158">
        <f t="shared" si="19"/>
        <v>29160</v>
      </c>
      <c r="M2262" s="158">
        <f t="shared" si="6"/>
        <v>1215</v>
      </c>
      <c r="N2262" s="158">
        <v>1.0</v>
      </c>
      <c r="O2262" s="158">
        <f t="shared" si="7"/>
        <v>2</v>
      </c>
      <c r="P2262" s="158">
        <f t="shared" si="8"/>
        <v>2</v>
      </c>
      <c r="Q2262" s="158">
        <f t="shared" si="9"/>
        <v>1215</v>
      </c>
      <c r="R2262" s="158">
        <f t="shared" si="10"/>
        <v>3.328767123</v>
      </c>
      <c r="S2262" s="158">
        <f t="shared" si="20"/>
        <v>0.0008230452675</v>
      </c>
      <c r="T2262" s="158">
        <f t="shared" si="11"/>
        <v>0.3004115226</v>
      </c>
      <c r="U2262" s="158">
        <v>246.0</v>
      </c>
      <c r="V2262" s="158">
        <f t="shared" si="12"/>
        <v>0.2024691358</v>
      </c>
      <c r="W2262" s="157" t="s">
        <v>2743</v>
      </c>
      <c r="X2262" s="157">
        <v>37.11</v>
      </c>
      <c r="Y2262" s="157" t="s">
        <v>2744</v>
      </c>
      <c r="Z2262" s="158">
        <f t="shared" si="21"/>
        <v>0.00002217853052</v>
      </c>
      <c r="AA2262" s="158">
        <f t="shared" si="13"/>
        <v>0.2032921811</v>
      </c>
      <c r="AB2262" s="158">
        <f t="shared" si="14"/>
        <v>0.05082304527</v>
      </c>
      <c r="AC2262" s="158">
        <v>1.0</v>
      </c>
      <c r="AD2262" s="158">
        <f t="shared" si="15"/>
        <v>19.67611336</v>
      </c>
      <c r="AE2262" s="158">
        <f t="shared" si="16"/>
        <v>0.05390715989</v>
      </c>
      <c r="AF2262" s="158"/>
      <c r="AG2262" s="158"/>
      <c r="AH2262" s="158"/>
      <c r="AI2262" s="158"/>
      <c r="AJ2262" s="158"/>
      <c r="AK2262" s="158"/>
      <c r="AL2262" s="158"/>
      <c r="AM2262" s="158"/>
      <c r="AN2262" s="158"/>
      <c r="AO2262" s="158"/>
      <c r="AP2262" s="158"/>
      <c r="AQ2262" s="158"/>
      <c r="AR2262" s="158"/>
      <c r="AS2262" s="158"/>
      <c r="AT2262" s="158"/>
      <c r="AU2262" s="158"/>
      <c r="AV2262" s="158"/>
    </row>
    <row r="2263">
      <c r="A2263" s="157">
        <v>4062.0</v>
      </c>
      <c r="B2263" s="158" t="s">
        <v>2303</v>
      </c>
      <c r="C2263" s="158">
        <v>1.0</v>
      </c>
      <c r="D2263" s="158">
        <v>0.0</v>
      </c>
      <c r="E2263" s="158" t="e">
        <v>#N/A</v>
      </c>
      <c r="F2263" s="158">
        <v>1215.0</v>
      </c>
      <c r="G2263" s="158"/>
      <c r="H2263" s="158">
        <f t="shared" si="1"/>
        <v>29160</v>
      </c>
      <c r="I2263" s="158" t="str">
        <f t="shared" si="2"/>
        <v>#N/A</v>
      </c>
      <c r="J2263" s="158" t="str">
        <f t="shared" si="3"/>
        <v>#N/A</v>
      </c>
      <c r="K2263" s="158" t="str">
        <f t="shared" si="4"/>
        <v>#N/A</v>
      </c>
      <c r="L2263" s="158">
        <f t="shared" si="19"/>
        <v>29160</v>
      </c>
      <c r="M2263" s="158">
        <f t="shared" si="6"/>
        <v>1215</v>
      </c>
      <c r="N2263" s="158">
        <v>1.0</v>
      </c>
      <c r="O2263" s="158" t="str">
        <f t="shared" si="7"/>
        <v>#N/A</v>
      </c>
      <c r="P2263" s="158" t="str">
        <f t="shared" si="8"/>
        <v>#N/A</v>
      </c>
      <c r="Q2263" s="158" t="str">
        <f t="shared" si="9"/>
        <v>#N/A</v>
      </c>
      <c r="R2263" s="158" t="str">
        <f t="shared" si="10"/>
        <v>#N/A</v>
      </c>
      <c r="S2263" s="158" t="str">
        <f t="shared" si="20"/>
        <v>#N/A</v>
      </c>
      <c r="T2263" s="158" t="str">
        <f t="shared" si="11"/>
        <v>#N/A</v>
      </c>
      <c r="U2263" s="158">
        <v>246.0</v>
      </c>
      <c r="V2263" s="158" t="str">
        <f t="shared" si="12"/>
        <v>#N/A</v>
      </c>
      <c r="W2263" s="157" t="s">
        <v>2650</v>
      </c>
      <c r="X2263" s="157">
        <v>76.46</v>
      </c>
      <c r="Y2263" s="157" t="s">
        <v>3226</v>
      </c>
      <c r="Z2263" s="158" t="str">
        <f t="shared" si="21"/>
        <v>#N/A</v>
      </c>
      <c r="AA2263" s="158" t="str">
        <f t="shared" si="13"/>
        <v>#N/A</v>
      </c>
      <c r="AB2263" s="158" t="str">
        <f t="shared" si="14"/>
        <v>#N/A</v>
      </c>
      <c r="AC2263" s="158">
        <v>1.0</v>
      </c>
      <c r="AD2263" s="158" t="str">
        <f t="shared" si="15"/>
        <v>#N/A</v>
      </c>
      <c r="AE2263" s="158" t="str">
        <f t="shared" si="16"/>
        <v>#N/A</v>
      </c>
      <c r="AF2263" s="158"/>
      <c r="AG2263" s="158"/>
      <c r="AH2263" s="158"/>
      <c r="AI2263" s="158"/>
      <c r="AJ2263" s="158"/>
      <c r="AK2263" s="158"/>
      <c r="AL2263" s="158"/>
      <c r="AM2263" s="158"/>
      <c r="AN2263" s="158"/>
      <c r="AO2263" s="158"/>
      <c r="AP2263" s="158"/>
      <c r="AQ2263" s="158"/>
      <c r="AR2263" s="158"/>
      <c r="AS2263" s="158"/>
      <c r="AT2263" s="158"/>
      <c r="AU2263" s="158"/>
      <c r="AV2263" s="158"/>
    </row>
    <row r="2264">
      <c r="A2264" s="157">
        <v>4063.0</v>
      </c>
      <c r="B2264" s="158" t="s">
        <v>2304</v>
      </c>
      <c r="C2264" s="158">
        <v>1.0</v>
      </c>
      <c r="D2264" s="158">
        <v>0.0</v>
      </c>
      <c r="E2264" s="158" t="e">
        <v>#N/A</v>
      </c>
      <c r="F2264" s="158">
        <v>1215.0</v>
      </c>
      <c r="G2264" s="158"/>
      <c r="H2264" s="158">
        <f t="shared" si="1"/>
        <v>29160</v>
      </c>
      <c r="I2264" s="158" t="str">
        <f t="shared" si="2"/>
        <v>#N/A</v>
      </c>
      <c r="J2264" s="158" t="str">
        <f t="shared" si="3"/>
        <v>#N/A</v>
      </c>
      <c r="K2264" s="158" t="str">
        <f t="shared" si="4"/>
        <v>#N/A</v>
      </c>
      <c r="L2264" s="158">
        <f t="shared" si="19"/>
        <v>29160</v>
      </c>
      <c r="M2264" s="158">
        <f t="shared" si="6"/>
        <v>1215</v>
      </c>
      <c r="N2264" s="158">
        <v>10.0</v>
      </c>
      <c r="O2264" s="158" t="str">
        <f t="shared" si="7"/>
        <v>#N/A</v>
      </c>
      <c r="P2264" s="158" t="str">
        <f t="shared" si="8"/>
        <v>#N/A</v>
      </c>
      <c r="Q2264" s="158" t="str">
        <f t="shared" si="9"/>
        <v>#N/A</v>
      </c>
      <c r="R2264" s="158" t="str">
        <f t="shared" si="10"/>
        <v>#N/A</v>
      </c>
      <c r="S2264" s="158" t="str">
        <f t="shared" si="20"/>
        <v>#N/A</v>
      </c>
      <c r="T2264" s="158" t="str">
        <f t="shared" si="11"/>
        <v>#N/A</v>
      </c>
      <c r="U2264" s="158">
        <v>246.0</v>
      </c>
      <c r="V2264" s="158" t="str">
        <f t="shared" si="12"/>
        <v>#N/A</v>
      </c>
      <c r="W2264" s="157" t="s">
        <v>3185</v>
      </c>
      <c r="X2264" s="157">
        <v>68.72</v>
      </c>
      <c r="Y2264" s="157" t="s">
        <v>3215</v>
      </c>
      <c r="Z2264" s="158" t="str">
        <f t="shared" si="21"/>
        <v>#N/A</v>
      </c>
      <c r="AA2264" s="158" t="str">
        <f t="shared" si="13"/>
        <v>#N/A</v>
      </c>
      <c r="AB2264" s="158" t="str">
        <f t="shared" si="14"/>
        <v>#N/A</v>
      </c>
      <c r="AC2264" s="158">
        <v>10.0</v>
      </c>
      <c r="AD2264" s="158" t="str">
        <f t="shared" si="15"/>
        <v>#N/A</v>
      </c>
      <c r="AE2264" s="158" t="str">
        <f t="shared" si="16"/>
        <v>#N/A</v>
      </c>
      <c r="AF2264" s="158"/>
      <c r="AG2264" s="158"/>
      <c r="AH2264" s="158"/>
      <c r="AI2264" s="158"/>
      <c r="AJ2264" s="158"/>
      <c r="AK2264" s="158"/>
      <c r="AL2264" s="158"/>
      <c r="AM2264" s="158"/>
      <c r="AN2264" s="158"/>
      <c r="AO2264" s="158"/>
      <c r="AP2264" s="158"/>
      <c r="AQ2264" s="158"/>
      <c r="AR2264" s="158"/>
      <c r="AS2264" s="158"/>
      <c r="AT2264" s="158"/>
      <c r="AU2264" s="158"/>
      <c r="AV2264" s="158"/>
    </row>
    <row r="2265">
      <c r="A2265" s="157">
        <v>4064.0</v>
      </c>
      <c r="B2265" s="158" t="s">
        <v>2305</v>
      </c>
      <c r="C2265" s="158">
        <v>1.0</v>
      </c>
      <c r="D2265" s="158" t="s">
        <v>4697</v>
      </c>
      <c r="E2265" s="158">
        <v>1.0</v>
      </c>
      <c r="F2265" s="158">
        <v>1215.0</v>
      </c>
      <c r="G2265" s="158"/>
      <c r="H2265" s="158">
        <f t="shared" si="1"/>
        <v>29160</v>
      </c>
      <c r="I2265" s="158">
        <f t="shared" si="2"/>
        <v>29160</v>
      </c>
      <c r="J2265" s="158">
        <f t="shared" si="3"/>
        <v>1215</v>
      </c>
      <c r="K2265" s="158">
        <f t="shared" si="4"/>
        <v>3.328767123</v>
      </c>
      <c r="L2265" s="158">
        <f t="shared" si="19"/>
        <v>29160</v>
      </c>
      <c r="M2265" s="158">
        <f t="shared" si="6"/>
        <v>1215</v>
      </c>
      <c r="N2265" s="158">
        <v>3.0</v>
      </c>
      <c r="O2265" s="158">
        <f t="shared" si="7"/>
        <v>4</v>
      </c>
      <c r="P2265" s="158">
        <f t="shared" si="8"/>
        <v>1.333333333</v>
      </c>
      <c r="Q2265" s="158">
        <f t="shared" si="9"/>
        <v>3645</v>
      </c>
      <c r="R2265" s="158">
        <f t="shared" si="10"/>
        <v>9.98630137</v>
      </c>
      <c r="S2265" s="158">
        <f t="shared" si="20"/>
        <v>0.0008230452675</v>
      </c>
      <c r="T2265" s="158">
        <f t="shared" si="11"/>
        <v>0.3004115226</v>
      </c>
      <c r="U2265" s="158">
        <v>246.0</v>
      </c>
      <c r="V2265" s="158">
        <f t="shared" si="12"/>
        <v>0.2024691358</v>
      </c>
      <c r="W2265" s="157" t="s">
        <v>3185</v>
      </c>
      <c r="X2265" s="157">
        <v>68.72</v>
      </c>
      <c r="Y2265" s="157" t="s">
        <v>3215</v>
      </c>
      <c r="Z2265" s="158">
        <f t="shared" si="21"/>
        <v>0.00001197679376</v>
      </c>
      <c r="AA2265" s="158">
        <f t="shared" si="13"/>
        <v>0.2032921811</v>
      </c>
      <c r="AB2265" s="158">
        <f t="shared" si="14"/>
        <v>0.05082304527</v>
      </c>
      <c r="AC2265" s="158">
        <v>3.0</v>
      </c>
      <c r="AD2265" s="158">
        <f t="shared" si="15"/>
        <v>59.02834008</v>
      </c>
      <c r="AE2265" s="158">
        <f t="shared" si="16"/>
        <v>0.1617214797</v>
      </c>
      <c r="AF2265" s="158"/>
      <c r="AG2265" s="158"/>
      <c r="AH2265" s="158"/>
      <c r="AI2265" s="158"/>
      <c r="AJ2265" s="158"/>
      <c r="AK2265" s="158"/>
      <c r="AL2265" s="158"/>
      <c r="AM2265" s="158"/>
      <c r="AN2265" s="158"/>
      <c r="AO2265" s="158"/>
      <c r="AP2265" s="158"/>
      <c r="AQ2265" s="158"/>
      <c r="AR2265" s="158"/>
      <c r="AS2265" s="158"/>
      <c r="AT2265" s="158"/>
      <c r="AU2265" s="158"/>
      <c r="AV2265" s="158"/>
    </row>
    <row r="2266">
      <c r="A2266" s="157">
        <v>4065.0</v>
      </c>
      <c r="B2266" s="158" t="s">
        <v>2306</v>
      </c>
      <c r="C2266" s="158">
        <v>1.0</v>
      </c>
      <c r="D2266" s="158" t="s">
        <v>4112</v>
      </c>
      <c r="E2266" s="158">
        <v>1.0</v>
      </c>
      <c r="F2266" s="158">
        <v>1215.0</v>
      </c>
      <c r="G2266" s="158"/>
      <c r="H2266" s="158">
        <f t="shared" si="1"/>
        <v>29160</v>
      </c>
      <c r="I2266" s="158">
        <f t="shared" si="2"/>
        <v>29160</v>
      </c>
      <c r="J2266" s="158">
        <f t="shared" si="3"/>
        <v>1215</v>
      </c>
      <c r="K2266" s="158">
        <f t="shared" si="4"/>
        <v>3.328767123</v>
      </c>
      <c r="L2266" s="158">
        <f t="shared" si="19"/>
        <v>29160</v>
      </c>
      <c r="M2266" s="158">
        <f t="shared" si="6"/>
        <v>1215</v>
      </c>
      <c r="N2266" s="158">
        <v>3.0</v>
      </c>
      <c r="O2266" s="158">
        <f t="shared" si="7"/>
        <v>4</v>
      </c>
      <c r="P2266" s="158">
        <f t="shared" si="8"/>
        <v>1.333333333</v>
      </c>
      <c r="Q2266" s="158">
        <f t="shared" si="9"/>
        <v>3645</v>
      </c>
      <c r="R2266" s="158">
        <f t="shared" si="10"/>
        <v>9.98630137</v>
      </c>
      <c r="S2266" s="158">
        <f t="shared" si="20"/>
        <v>0.0008230452675</v>
      </c>
      <c r="T2266" s="158">
        <f t="shared" si="11"/>
        <v>0.3004115226</v>
      </c>
      <c r="U2266" s="158">
        <v>246.0</v>
      </c>
      <c r="V2266" s="158">
        <f t="shared" si="12"/>
        <v>0.2024691358</v>
      </c>
      <c r="W2266" s="157" t="s">
        <v>3185</v>
      </c>
      <c r="X2266" s="157">
        <v>68.72</v>
      </c>
      <c r="Y2266" s="157" t="s">
        <v>3215</v>
      </c>
      <c r="Z2266" s="158">
        <f t="shared" si="21"/>
        <v>0.00001197679376</v>
      </c>
      <c r="AA2266" s="158">
        <f t="shared" si="13"/>
        <v>0.2032921811</v>
      </c>
      <c r="AB2266" s="158">
        <f t="shared" si="14"/>
        <v>0.05082304527</v>
      </c>
      <c r="AC2266" s="158">
        <v>3.0</v>
      </c>
      <c r="AD2266" s="158">
        <f t="shared" si="15"/>
        <v>59.02834008</v>
      </c>
      <c r="AE2266" s="158">
        <f t="shared" si="16"/>
        <v>0.1617214797</v>
      </c>
      <c r="AF2266" s="158"/>
      <c r="AG2266" s="158"/>
      <c r="AH2266" s="158"/>
      <c r="AI2266" s="158"/>
      <c r="AJ2266" s="158"/>
      <c r="AK2266" s="158"/>
      <c r="AL2266" s="158"/>
      <c r="AM2266" s="158"/>
      <c r="AN2266" s="158"/>
      <c r="AO2266" s="158"/>
      <c r="AP2266" s="158"/>
      <c r="AQ2266" s="158"/>
      <c r="AR2266" s="158"/>
      <c r="AS2266" s="158"/>
      <c r="AT2266" s="158"/>
      <c r="AU2266" s="158"/>
      <c r="AV2266" s="158"/>
    </row>
    <row r="2267">
      <c r="A2267" s="157">
        <v>4066.0</v>
      </c>
      <c r="B2267" s="158" t="s">
        <v>2307</v>
      </c>
      <c r="C2267" s="158">
        <v>1.0</v>
      </c>
      <c r="D2267" s="158" t="s">
        <v>4698</v>
      </c>
      <c r="E2267" s="158">
        <v>1.0</v>
      </c>
      <c r="F2267" s="158">
        <v>1215.0</v>
      </c>
      <c r="G2267" s="158"/>
      <c r="H2267" s="158">
        <f t="shared" si="1"/>
        <v>29160</v>
      </c>
      <c r="I2267" s="158">
        <f t="shared" si="2"/>
        <v>29160</v>
      </c>
      <c r="J2267" s="158">
        <f t="shared" si="3"/>
        <v>1215</v>
      </c>
      <c r="K2267" s="158">
        <f t="shared" si="4"/>
        <v>3.328767123</v>
      </c>
      <c r="L2267" s="158">
        <f t="shared" si="19"/>
        <v>29160</v>
      </c>
      <c r="M2267" s="158">
        <f t="shared" si="6"/>
        <v>1215</v>
      </c>
      <c r="N2267" s="158">
        <v>3.0</v>
      </c>
      <c r="O2267" s="158">
        <f t="shared" si="7"/>
        <v>4</v>
      </c>
      <c r="P2267" s="158">
        <f t="shared" si="8"/>
        <v>1.333333333</v>
      </c>
      <c r="Q2267" s="158">
        <f t="shared" si="9"/>
        <v>3645</v>
      </c>
      <c r="R2267" s="158">
        <f t="shared" si="10"/>
        <v>9.98630137</v>
      </c>
      <c r="S2267" s="158">
        <f t="shared" si="20"/>
        <v>0.0008230452675</v>
      </c>
      <c r="T2267" s="158">
        <f t="shared" si="11"/>
        <v>0.3004115226</v>
      </c>
      <c r="U2267" s="158">
        <v>246.0</v>
      </c>
      <c r="V2267" s="158">
        <f t="shared" si="12"/>
        <v>0.2024691358</v>
      </c>
      <c r="W2267" s="157" t="s">
        <v>3185</v>
      </c>
      <c r="X2267" s="157">
        <v>68.72</v>
      </c>
      <c r="Y2267" s="157" t="s">
        <v>3215</v>
      </c>
      <c r="Z2267" s="158">
        <f t="shared" si="21"/>
        <v>0.00001197679376</v>
      </c>
      <c r="AA2267" s="158">
        <f t="shared" si="13"/>
        <v>0.2032921811</v>
      </c>
      <c r="AB2267" s="158">
        <f t="shared" si="14"/>
        <v>0.05082304527</v>
      </c>
      <c r="AC2267" s="158">
        <v>3.0</v>
      </c>
      <c r="AD2267" s="158">
        <f t="shared" si="15"/>
        <v>59.02834008</v>
      </c>
      <c r="AE2267" s="158">
        <f t="shared" si="16"/>
        <v>0.1617214797</v>
      </c>
      <c r="AF2267" s="158"/>
      <c r="AG2267" s="158"/>
      <c r="AH2267" s="158"/>
      <c r="AI2267" s="158"/>
      <c r="AJ2267" s="158"/>
      <c r="AK2267" s="158"/>
      <c r="AL2267" s="158"/>
      <c r="AM2267" s="158"/>
      <c r="AN2267" s="158"/>
      <c r="AO2267" s="158"/>
      <c r="AP2267" s="158"/>
      <c r="AQ2267" s="158"/>
      <c r="AR2267" s="158"/>
      <c r="AS2267" s="158"/>
      <c r="AT2267" s="158"/>
      <c r="AU2267" s="158"/>
      <c r="AV2267" s="158"/>
    </row>
    <row r="2268">
      <c r="A2268" s="157">
        <v>4067.0</v>
      </c>
      <c r="B2268" s="158" t="s">
        <v>2308</v>
      </c>
      <c r="C2268" s="158">
        <v>1.0</v>
      </c>
      <c r="D2268" s="158">
        <v>0.0</v>
      </c>
      <c r="E2268" s="158" t="e">
        <v>#N/A</v>
      </c>
      <c r="F2268" s="158">
        <v>1215.0</v>
      </c>
      <c r="G2268" s="158"/>
      <c r="H2268" s="158">
        <f t="shared" si="1"/>
        <v>29160</v>
      </c>
      <c r="I2268" s="158" t="str">
        <f t="shared" si="2"/>
        <v>#N/A</v>
      </c>
      <c r="J2268" s="158" t="str">
        <f t="shared" si="3"/>
        <v>#N/A</v>
      </c>
      <c r="K2268" s="158" t="str">
        <f t="shared" si="4"/>
        <v>#N/A</v>
      </c>
      <c r="L2268" s="158">
        <f t="shared" si="19"/>
        <v>29160</v>
      </c>
      <c r="M2268" s="158">
        <f t="shared" si="6"/>
        <v>1215</v>
      </c>
      <c r="N2268" s="158">
        <v>4.0</v>
      </c>
      <c r="O2268" s="158" t="str">
        <f t="shared" si="7"/>
        <v>#N/A</v>
      </c>
      <c r="P2268" s="158" t="str">
        <f t="shared" si="8"/>
        <v>#N/A</v>
      </c>
      <c r="Q2268" s="158" t="str">
        <f t="shared" si="9"/>
        <v>#N/A</v>
      </c>
      <c r="R2268" s="158" t="str">
        <f t="shared" si="10"/>
        <v>#N/A</v>
      </c>
      <c r="S2268" s="158" t="str">
        <f t="shared" si="20"/>
        <v>#N/A</v>
      </c>
      <c r="T2268" s="158" t="str">
        <f t="shared" si="11"/>
        <v>#N/A</v>
      </c>
      <c r="U2268" s="158">
        <v>246.0</v>
      </c>
      <c r="V2268" s="158" t="str">
        <f t="shared" si="12"/>
        <v>#N/A</v>
      </c>
      <c r="W2268" s="157" t="s">
        <v>3185</v>
      </c>
      <c r="X2268" s="157">
        <v>68.72</v>
      </c>
      <c r="Y2268" s="157" t="s">
        <v>3215</v>
      </c>
      <c r="Z2268" s="158" t="str">
        <f t="shared" si="21"/>
        <v>#N/A</v>
      </c>
      <c r="AA2268" s="158" t="str">
        <f t="shared" si="13"/>
        <v>#N/A</v>
      </c>
      <c r="AB2268" s="158" t="str">
        <f t="shared" si="14"/>
        <v>#N/A</v>
      </c>
      <c r="AC2268" s="158">
        <v>4.0</v>
      </c>
      <c r="AD2268" s="158" t="str">
        <f t="shared" si="15"/>
        <v>#N/A</v>
      </c>
      <c r="AE2268" s="158" t="str">
        <f t="shared" si="16"/>
        <v>#N/A</v>
      </c>
      <c r="AF2268" s="158"/>
      <c r="AG2268" s="158"/>
      <c r="AH2268" s="158"/>
      <c r="AI2268" s="158"/>
      <c r="AJ2268" s="158"/>
      <c r="AK2268" s="158"/>
      <c r="AL2268" s="158"/>
      <c r="AM2268" s="158"/>
      <c r="AN2268" s="158"/>
      <c r="AO2268" s="158"/>
      <c r="AP2268" s="158"/>
      <c r="AQ2268" s="158"/>
      <c r="AR2268" s="158"/>
      <c r="AS2268" s="158"/>
      <c r="AT2268" s="158"/>
      <c r="AU2268" s="158"/>
      <c r="AV2268" s="158"/>
    </row>
    <row r="2269">
      <c r="A2269" s="157">
        <v>4068.0</v>
      </c>
      <c r="B2269" s="158" t="s">
        <v>2309</v>
      </c>
      <c r="C2269" s="158">
        <v>1.0</v>
      </c>
      <c r="D2269" s="158" t="s">
        <v>4699</v>
      </c>
      <c r="E2269" s="158">
        <v>1.0</v>
      </c>
      <c r="F2269" s="158">
        <v>1215.0</v>
      </c>
      <c r="G2269" s="158"/>
      <c r="H2269" s="158">
        <f t="shared" si="1"/>
        <v>29160</v>
      </c>
      <c r="I2269" s="158">
        <f t="shared" si="2"/>
        <v>29160</v>
      </c>
      <c r="J2269" s="158">
        <f t="shared" si="3"/>
        <v>1215</v>
      </c>
      <c r="K2269" s="158">
        <f t="shared" si="4"/>
        <v>3.328767123</v>
      </c>
      <c r="L2269" s="158">
        <f t="shared" si="19"/>
        <v>29160</v>
      </c>
      <c r="M2269" s="158">
        <f t="shared" si="6"/>
        <v>1215</v>
      </c>
      <c r="N2269" s="158">
        <v>0.0</v>
      </c>
      <c r="O2269" s="158">
        <f t="shared" si="7"/>
        <v>1</v>
      </c>
      <c r="P2269" s="158" t="str">
        <f t="shared" si="8"/>
        <v>#DIV/0!</v>
      </c>
      <c r="Q2269" s="158">
        <f t="shared" si="9"/>
        <v>0</v>
      </c>
      <c r="R2269" s="158">
        <f t="shared" si="10"/>
        <v>0</v>
      </c>
      <c r="S2269" s="158">
        <f t="shared" si="20"/>
        <v>0.0008230452675</v>
      </c>
      <c r="T2269" s="158">
        <f t="shared" si="11"/>
        <v>0.3004115226</v>
      </c>
      <c r="U2269" s="158">
        <v>246.0</v>
      </c>
      <c r="V2269" s="158">
        <f t="shared" si="12"/>
        <v>0.2024691358</v>
      </c>
      <c r="W2269" s="157" t="s">
        <v>3169</v>
      </c>
      <c r="X2269" s="157">
        <v>29.71</v>
      </c>
      <c r="Y2269" s="157" t="s">
        <v>2744</v>
      </c>
      <c r="Z2269" s="158">
        <f t="shared" si="21"/>
        <v>0.00002770263438</v>
      </c>
      <c r="AA2269" s="158">
        <f t="shared" si="13"/>
        <v>0.2032921811</v>
      </c>
      <c r="AB2269" s="158">
        <f t="shared" si="14"/>
        <v>0.05082304527</v>
      </c>
      <c r="AC2269" s="158">
        <v>0.0</v>
      </c>
      <c r="AD2269" s="158">
        <f t="shared" si="15"/>
        <v>0</v>
      </c>
      <c r="AE2269" s="158">
        <f t="shared" si="16"/>
        <v>0</v>
      </c>
      <c r="AF2269" s="158"/>
      <c r="AG2269" s="158"/>
      <c r="AH2269" s="158"/>
      <c r="AI2269" s="158"/>
      <c r="AJ2269" s="158"/>
      <c r="AK2269" s="158"/>
      <c r="AL2269" s="158"/>
      <c r="AM2269" s="158"/>
      <c r="AN2269" s="158"/>
      <c r="AO2269" s="158"/>
      <c r="AP2269" s="158"/>
      <c r="AQ2269" s="158"/>
      <c r="AR2269" s="158"/>
      <c r="AS2269" s="158"/>
      <c r="AT2269" s="158"/>
      <c r="AU2269" s="158"/>
      <c r="AV2269" s="158"/>
    </row>
    <row r="2270">
      <c r="A2270" s="157">
        <v>4069.0</v>
      </c>
      <c r="B2270" s="158" t="s">
        <v>2310</v>
      </c>
      <c r="C2270" s="158">
        <v>1.0</v>
      </c>
      <c r="D2270" s="158">
        <v>0.0</v>
      </c>
      <c r="E2270" s="158" t="e">
        <v>#N/A</v>
      </c>
      <c r="F2270" s="158">
        <v>1215.0</v>
      </c>
      <c r="G2270" s="158"/>
      <c r="H2270" s="158">
        <f t="shared" si="1"/>
        <v>29160</v>
      </c>
      <c r="I2270" s="158" t="str">
        <f t="shared" si="2"/>
        <v>#N/A</v>
      </c>
      <c r="J2270" s="158" t="str">
        <f t="shared" si="3"/>
        <v>#N/A</v>
      </c>
      <c r="K2270" s="158" t="str">
        <f t="shared" si="4"/>
        <v>#N/A</v>
      </c>
      <c r="L2270" s="158">
        <f t="shared" si="19"/>
        <v>29160</v>
      </c>
      <c r="M2270" s="158">
        <f t="shared" si="6"/>
        <v>1215</v>
      </c>
      <c r="N2270" s="158">
        <v>3.0</v>
      </c>
      <c r="O2270" s="158" t="str">
        <f t="shared" si="7"/>
        <v>#N/A</v>
      </c>
      <c r="P2270" s="158" t="str">
        <f t="shared" si="8"/>
        <v>#N/A</v>
      </c>
      <c r="Q2270" s="158" t="str">
        <f t="shared" si="9"/>
        <v>#N/A</v>
      </c>
      <c r="R2270" s="158" t="str">
        <f t="shared" si="10"/>
        <v>#N/A</v>
      </c>
      <c r="S2270" s="158" t="str">
        <f t="shared" si="20"/>
        <v>#N/A</v>
      </c>
      <c r="T2270" s="158" t="str">
        <f t="shared" si="11"/>
        <v>#N/A</v>
      </c>
      <c r="U2270" s="158">
        <v>246.0</v>
      </c>
      <c r="V2270" s="158" t="str">
        <f t="shared" si="12"/>
        <v>#N/A</v>
      </c>
      <c r="W2270" s="157" t="s">
        <v>3169</v>
      </c>
      <c r="X2270" s="157">
        <v>29.71</v>
      </c>
      <c r="Y2270" s="157" t="s">
        <v>2744</v>
      </c>
      <c r="Z2270" s="158" t="str">
        <f t="shared" si="21"/>
        <v>#N/A</v>
      </c>
      <c r="AA2270" s="158" t="str">
        <f t="shared" si="13"/>
        <v>#N/A</v>
      </c>
      <c r="AB2270" s="158" t="str">
        <f t="shared" si="14"/>
        <v>#N/A</v>
      </c>
      <c r="AC2270" s="158">
        <v>3.0</v>
      </c>
      <c r="AD2270" s="158" t="str">
        <f t="shared" si="15"/>
        <v>#N/A</v>
      </c>
      <c r="AE2270" s="158" t="str">
        <f t="shared" si="16"/>
        <v>#N/A</v>
      </c>
      <c r="AF2270" s="158"/>
      <c r="AG2270" s="158"/>
      <c r="AH2270" s="158"/>
      <c r="AI2270" s="158"/>
      <c r="AJ2270" s="158"/>
      <c r="AK2270" s="158"/>
      <c r="AL2270" s="158"/>
      <c r="AM2270" s="158"/>
      <c r="AN2270" s="158"/>
      <c r="AO2270" s="158"/>
      <c r="AP2270" s="158"/>
      <c r="AQ2270" s="158"/>
      <c r="AR2270" s="158"/>
      <c r="AS2270" s="158"/>
      <c r="AT2270" s="158"/>
      <c r="AU2270" s="158"/>
      <c r="AV2270" s="158"/>
    </row>
    <row r="2271">
      <c r="A2271" s="157">
        <v>4070.0</v>
      </c>
      <c r="B2271" s="158" t="s">
        <v>2311</v>
      </c>
      <c r="C2271" s="158">
        <v>1.0</v>
      </c>
      <c r="D2271" s="158">
        <v>0.0</v>
      </c>
      <c r="E2271" s="158" t="e">
        <v>#N/A</v>
      </c>
      <c r="F2271" s="158">
        <v>1215.0</v>
      </c>
      <c r="G2271" s="158"/>
      <c r="H2271" s="158">
        <f t="shared" si="1"/>
        <v>29160</v>
      </c>
      <c r="I2271" s="158" t="str">
        <f t="shared" si="2"/>
        <v>#N/A</v>
      </c>
      <c r="J2271" s="158" t="str">
        <f t="shared" si="3"/>
        <v>#N/A</v>
      </c>
      <c r="K2271" s="158" t="str">
        <f t="shared" si="4"/>
        <v>#N/A</v>
      </c>
      <c r="L2271" s="158">
        <f t="shared" si="19"/>
        <v>29160</v>
      </c>
      <c r="M2271" s="158">
        <f t="shared" si="6"/>
        <v>1215</v>
      </c>
      <c r="N2271" s="158">
        <v>1.0</v>
      </c>
      <c r="O2271" s="158" t="str">
        <f t="shared" si="7"/>
        <v>#N/A</v>
      </c>
      <c r="P2271" s="158" t="str">
        <f t="shared" si="8"/>
        <v>#N/A</v>
      </c>
      <c r="Q2271" s="158" t="str">
        <f t="shared" si="9"/>
        <v>#N/A</v>
      </c>
      <c r="R2271" s="158" t="str">
        <f t="shared" si="10"/>
        <v>#N/A</v>
      </c>
      <c r="S2271" s="158" t="str">
        <f t="shared" si="20"/>
        <v>#N/A</v>
      </c>
      <c r="T2271" s="158" t="str">
        <f t="shared" si="11"/>
        <v>#N/A</v>
      </c>
      <c r="U2271" s="158">
        <v>246.0</v>
      </c>
      <c r="V2271" s="158" t="str">
        <f t="shared" si="12"/>
        <v>#N/A</v>
      </c>
      <c r="W2271" s="157" t="s">
        <v>2655</v>
      </c>
      <c r="X2271" s="157">
        <v>15.7</v>
      </c>
      <c r="Y2271" s="157" t="s">
        <v>2656</v>
      </c>
      <c r="Z2271" s="158" t="str">
        <f t="shared" si="21"/>
        <v>#N/A</v>
      </c>
      <c r="AA2271" s="158" t="str">
        <f t="shared" si="13"/>
        <v>#N/A</v>
      </c>
      <c r="AB2271" s="158" t="str">
        <f t="shared" si="14"/>
        <v>#N/A</v>
      </c>
      <c r="AC2271" s="158">
        <v>1.0</v>
      </c>
      <c r="AD2271" s="158" t="str">
        <f t="shared" si="15"/>
        <v>#N/A</v>
      </c>
      <c r="AE2271" s="158" t="str">
        <f t="shared" si="16"/>
        <v>#N/A</v>
      </c>
      <c r="AF2271" s="158"/>
      <c r="AG2271" s="158"/>
      <c r="AH2271" s="158"/>
      <c r="AI2271" s="158"/>
      <c r="AJ2271" s="158"/>
      <c r="AK2271" s="158"/>
      <c r="AL2271" s="158"/>
      <c r="AM2271" s="158"/>
      <c r="AN2271" s="158"/>
      <c r="AO2271" s="158"/>
      <c r="AP2271" s="158"/>
      <c r="AQ2271" s="158"/>
      <c r="AR2271" s="158"/>
      <c r="AS2271" s="158"/>
      <c r="AT2271" s="158"/>
      <c r="AU2271" s="158"/>
      <c r="AV2271" s="158"/>
    </row>
    <row r="2272">
      <c r="A2272" s="157">
        <v>4071.0</v>
      </c>
      <c r="B2272" s="158" t="s">
        <v>2312</v>
      </c>
      <c r="C2272" s="158">
        <v>1.0</v>
      </c>
      <c r="D2272" s="158">
        <v>0.0</v>
      </c>
      <c r="E2272" s="158" t="e">
        <v>#N/A</v>
      </c>
      <c r="F2272" s="158">
        <v>1215.0</v>
      </c>
      <c r="G2272" s="158"/>
      <c r="H2272" s="158">
        <f t="shared" si="1"/>
        <v>29160</v>
      </c>
      <c r="I2272" s="158" t="str">
        <f t="shared" si="2"/>
        <v>#N/A</v>
      </c>
      <c r="J2272" s="158" t="str">
        <f t="shared" si="3"/>
        <v>#N/A</v>
      </c>
      <c r="K2272" s="158" t="str">
        <f t="shared" si="4"/>
        <v>#N/A</v>
      </c>
      <c r="L2272" s="158">
        <f t="shared" si="19"/>
        <v>29160</v>
      </c>
      <c r="M2272" s="158">
        <f t="shared" si="6"/>
        <v>1215</v>
      </c>
      <c r="N2272" s="158">
        <v>1.0</v>
      </c>
      <c r="O2272" s="158" t="str">
        <f t="shared" si="7"/>
        <v>#N/A</v>
      </c>
      <c r="P2272" s="158" t="str">
        <f t="shared" si="8"/>
        <v>#N/A</v>
      </c>
      <c r="Q2272" s="158" t="str">
        <f t="shared" si="9"/>
        <v>#N/A</v>
      </c>
      <c r="R2272" s="158" t="str">
        <f t="shared" si="10"/>
        <v>#N/A</v>
      </c>
      <c r="S2272" s="158" t="str">
        <f t="shared" si="20"/>
        <v>#N/A</v>
      </c>
      <c r="T2272" s="158" t="str">
        <f t="shared" si="11"/>
        <v>#N/A</v>
      </c>
      <c r="U2272" s="158">
        <v>246.0</v>
      </c>
      <c r="V2272" s="158" t="str">
        <f t="shared" si="12"/>
        <v>#N/A</v>
      </c>
      <c r="W2272" s="157" t="s">
        <v>2655</v>
      </c>
      <c r="X2272" s="157">
        <v>15.7</v>
      </c>
      <c r="Y2272" s="157" t="s">
        <v>2656</v>
      </c>
      <c r="Z2272" s="158" t="str">
        <f t="shared" si="21"/>
        <v>#N/A</v>
      </c>
      <c r="AA2272" s="158" t="str">
        <f t="shared" si="13"/>
        <v>#N/A</v>
      </c>
      <c r="AB2272" s="158" t="str">
        <f t="shared" si="14"/>
        <v>#N/A</v>
      </c>
      <c r="AC2272" s="158">
        <v>1.0</v>
      </c>
      <c r="AD2272" s="158" t="str">
        <f t="shared" si="15"/>
        <v>#N/A</v>
      </c>
      <c r="AE2272" s="158" t="str">
        <f t="shared" si="16"/>
        <v>#N/A</v>
      </c>
      <c r="AF2272" s="158"/>
      <c r="AG2272" s="158"/>
      <c r="AH2272" s="158"/>
      <c r="AI2272" s="158"/>
      <c r="AJ2272" s="158"/>
      <c r="AK2272" s="158"/>
      <c r="AL2272" s="158"/>
      <c r="AM2272" s="158"/>
      <c r="AN2272" s="158"/>
      <c r="AO2272" s="158"/>
      <c r="AP2272" s="158"/>
      <c r="AQ2272" s="158"/>
      <c r="AR2272" s="158"/>
      <c r="AS2272" s="158"/>
      <c r="AT2272" s="158"/>
      <c r="AU2272" s="158"/>
      <c r="AV2272" s="158"/>
    </row>
    <row r="2273">
      <c r="A2273" s="157">
        <v>4072.0</v>
      </c>
      <c r="B2273" s="158" t="s">
        <v>2313</v>
      </c>
      <c r="C2273" s="158">
        <v>1.0</v>
      </c>
      <c r="D2273" s="158" t="s">
        <v>4700</v>
      </c>
      <c r="E2273" s="158">
        <v>1.0</v>
      </c>
      <c r="F2273" s="158">
        <v>1215.0</v>
      </c>
      <c r="G2273" s="158"/>
      <c r="H2273" s="158">
        <f t="shared" si="1"/>
        <v>29160</v>
      </c>
      <c r="I2273" s="158">
        <f t="shared" si="2"/>
        <v>29160</v>
      </c>
      <c r="J2273" s="158">
        <f t="shared" si="3"/>
        <v>1215</v>
      </c>
      <c r="K2273" s="158">
        <f t="shared" si="4"/>
        <v>3.328767123</v>
      </c>
      <c r="L2273" s="158">
        <f t="shared" si="19"/>
        <v>29160</v>
      </c>
      <c r="M2273" s="158">
        <f t="shared" si="6"/>
        <v>1215</v>
      </c>
      <c r="N2273" s="158">
        <v>2.0</v>
      </c>
      <c r="O2273" s="158">
        <f t="shared" si="7"/>
        <v>3</v>
      </c>
      <c r="P2273" s="158">
        <f t="shared" si="8"/>
        <v>1.5</v>
      </c>
      <c r="Q2273" s="158">
        <f t="shared" si="9"/>
        <v>2430</v>
      </c>
      <c r="R2273" s="158">
        <f t="shared" si="10"/>
        <v>6.657534247</v>
      </c>
      <c r="S2273" s="158">
        <f t="shared" si="20"/>
        <v>0.0008230452675</v>
      </c>
      <c r="T2273" s="158">
        <f t="shared" si="11"/>
        <v>0.3004115226</v>
      </c>
      <c r="U2273" s="158">
        <v>246.0</v>
      </c>
      <c r="V2273" s="158">
        <f t="shared" si="12"/>
        <v>0.2024691358</v>
      </c>
      <c r="W2273" s="157" t="s">
        <v>2764</v>
      </c>
      <c r="X2273" s="157">
        <v>34.22</v>
      </c>
      <c r="Y2273" s="157" t="s">
        <v>2765</v>
      </c>
      <c r="Z2273" s="158">
        <f t="shared" si="21"/>
        <v>0.00002405158584</v>
      </c>
      <c r="AA2273" s="158">
        <f t="shared" si="13"/>
        <v>0.2032921811</v>
      </c>
      <c r="AB2273" s="158">
        <f t="shared" si="14"/>
        <v>0.05082304527</v>
      </c>
      <c r="AC2273" s="158">
        <v>2.0</v>
      </c>
      <c r="AD2273" s="158">
        <f t="shared" si="15"/>
        <v>39.35222672</v>
      </c>
      <c r="AE2273" s="158">
        <f t="shared" si="16"/>
        <v>0.1078143198</v>
      </c>
      <c r="AF2273" s="158"/>
      <c r="AG2273" s="158"/>
      <c r="AH2273" s="158"/>
      <c r="AI2273" s="158"/>
      <c r="AJ2273" s="158"/>
      <c r="AK2273" s="158"/>
      <c r="AL2273" s="158"/>
      <c r="AM2273" s="158"/>
      <c r="AN2273" s="158"/>
      <c r="AO2273" s="158"/>
      <c r="AP2273" s="158"/>
      <c r="AQ2273" s="158"/>
      <c r="AR2273" s="158"/>
      <c r="AS2273" s="158"/>
      <c r="AT2273" s="158"/>
      <c r="AU2273" s="158"/>
      <c r="AV2273" s="158"/>
    </row>
    <row r="2274">
      <c r="A2274" s="157">
        <v>4073.0</v>
      </c>
      <c r="B2274" s="158" t="s">
        <v>2314</v>
      </c>
      <c r="C2274" s="158">
        <v>1.0</v>
      </c>
      <c r="D2274" s="158">
        <v>0.0</v>
      </c>
      <c r="E2274" s="158" t="e">
        <v>#N/A</v>
      </c>
      <c r="F2274" s="158">
        <v>1215.0</v>
      </c>
      <c r="G2274" s="158"/>
      <c r="H2274" s="158">
        <f t="shared" si="1"/>
        <v>29160</v>
      </c>
      <c r="I2274" s="158" t="str">
        <f t="shared" si="2"/>
        <v>#N/A</v>
      </c>
      <c r="J2274" s="158" t="str">
        <f t="shared" si="3"/>
        <v>#N/A</v>
      </c>
      <c r="K2274" s="158" t="str">
        <f t="shared" si="4"/>
        <v>#N/A</v>
      </c>
      <c r="L2274" s="158">
        <f t="shared" si="19"/>
        <v>29160</v>
      </c>
      <c r="M2274" s="158">
        <f t="shared" si="6"/>
        <v>1215</v>
      </c>
      <c r="N2274" s="158">
        <v>1.0</v>
      </c>
      <c r="O2274" s="158" t="str">
        <f t="shared" si="7"/>
        <v>#N/A</v>
      </c>
      <c r="P2274" s="158" t="str">
        <f t="shared" si="8"/>
        <v>#N/A</v>
      </c>
      <c r="Q2274" s="158" t="str">
        <f t="shared" si="9"/>
        <v>#N/A</v>
      </c>
      <c r="R2274" s="158" t="str">
        <f t="shared" si="10"/>
        <v>#N/A</v>
      </c>
      <c r="S2274" s="158" t="str">
        <f t="shared" si="20"/>
        <v>#N/A</v>
      </c>
      <c r="T2274" s="158" t="str">
        <f t="shared" si="11"/>
        <v>#N/A</v>
      </c>
      <c r="U2274" s="158">
        <v>246.0</v>
      </c>
      <c r="V2274" s="158" t="str">
        <f t="shared" si="12"/>
        <v>#N/A</v>
      </c>
      <c r="W2274" s="157" t="s">
        <v>2764</v>
      </c>
      <c r="X2274" s="157">
        <v>34.22</v>
      </c>
      <c r="Y2274" s="157" t="s">
        <v>2765</v>
      </c>
      <c r="Z2274" s="158" t="str">
        <f t="shared" si="21"/>
        <v>#N/A</v>
      </c>
      <c r="AA2274" s="158" t="str">
        <f t="shared" si="13"/>
        <v>#N/A</v>
      </c>
      <c r="AB2274" s="158" t="str">
        <f t="shared" si="14"/>
        <v>#N/A</v>
      </c>
      <c r="AC2274" s="158">
        <v>1.0</v>
      </c>
      <c r="AD2274" s="158" t="str">
        <f t="shared" si="15"/>
        <v>#N/A</v>
      </c>
      <c r="AE2274" s="158" t="str">
        <f t="shared" si="16"/>
        <v>#N/A</v>
      </c>
      <c r="AF2274" s="158"/>
      <c r="AG2274" s="158"/>
      <c r="AH2274" s="158"/>
      <c r="AI2274" s="158"/>
      <c r="AJ2274" s="158"/>
      <c r="AK2274" s="158"/>
      <c r="AL2274" s="158"/>
      <c r="AM2274" s="158"/>
      <c r="AN2274" s="158"/>
      <c r="AO2274" s="158"/>
      <c r="AP2274" s="158"/>
      <c r="AQ2274" s="158"/>
      <c r="AR2274" s="158"/>
      <c r="AS2274" s="158"/>
      <c r="AT2274" s="158"/>
      <c r="AU2274" s="158"/>
      <c r="AV2274" s="158"/>
    </row>
    <row r="2275">
      <c r="A2275" s="157">
        <v>4075.0</v>
      </c>
      <c r="B2275" s="158" t="s">
        <v>2315</v>
      </c>
      <c r="C2275" s="158">
        <v>1.0</v>
      </c>
      <c r="D2275" s="158">
        <v>0.0</v>
      </c>
      <c r="E2275" s="158" t="e">
        <v>#N/A</v>
      </c>
      <c r="F2275" s="158">
        <v>1215.0</v>
      </c>
      <c r="G2275" s="158"/>
      <c r="H2275" s="158">
        <f t="shared" si="1"/>
        <v>29160</v>
      </c>
      <c r="I2275" s="158" t="str">
        <f t="shared" si="2"/>
        <v>#N/A</v>
      </c>
      <c r="J2275" s="158" t="str">
        <f t="shared" si="3"/>
        <v>#N/A</v>
      </c>
      <c r="K2275" s="158" t="str">
        <f t="shared" si="4"/>
        <v>#N/A</v>
      </c>
      <c r="L2275" s="158">
        <f t="shared" si="19"/>
        <v>29160</v>
      </c>
      <c r="M2275" s="158">
        <f t="shared" si="6"/>
        <v>1215</v>
      </c>
      <c r="N2275" s="158">
        <v>4.0</v>
      </c>
      <c r="O2275" s="158" t="str">
        <f t="shared" si="7"/>
        <v>#N/A</v>
      </c>
      <c r="P2275" s="158" t="str">
        <f t="shared" si="8"/>
        <v>#N/A</v>
      </c>
      <c r="Q2275" s="158" t="str">
        <f t="shared" si="9"/>
        <v>#N/A</v>
      </c>
      <c r="R2275" s="158" t="str">
        <f t="shared" si="10"/>
        <v>#N/A</v>
      </c>
      <c r="S2275" s="158" t="str">
        <f t="shared" si="20"/>
        <v>#N/A</v>
      </c>
      <c r="T2275" s="158" t="str">
        <f t="shared" si="11"/>
        <v>#N/A</v>
      </c>
      <c r="U2275" s="158">
        <v>246.0</v>
      </c>
      <c r="V2275" s="158" t="str">
        <f t="shared" si="12"/>
        <v>#N/A</v>
      </c>
      <c r="W2275" s="157" t="s">
        <v>3171</v>
      </c>
      <c r="X2275" s="157" t="s">
        <v>2936</v>
      </c>
      <c r="Y2275" s="157" t="s">
        <v>2663</v>
      </c>
      <c r="Z2275" s="158" t="str">
        <f t="shared" si="21"/>
        <v>#N/A</v>
      </c>
      <c r="AA2275" s="158" t="str">
        <f t="shared" si="13"/>
        <v>#N/A</v>
      </c>
      <c r="AB2275" s="158" t="str">
        <f t="shared" si="14"/>
        <v>#N/A</v>
      </c>
      <c r="AC2275" s="158">
        <v>4.0</v>
      </c>
      <c r="AD2275" s="158" t="str">
        <f t="shared" si="15"/>
        <v>#N/A</v>
      </c>
      <c r="AE2275" s="158" t="str">
        <f t="shared" si="16"/>
        <v>#N/A</v>
      </c>
      <c r="AF2275" s="158"/>
      <c r="AG2275" s="158"/>
      <c r="AH2275" s="158"/>
      <c r="AI2275" s="158"/>
      <c r="AJ2275" s="158"/>
      <c r="AK2275" s="158"/>
      <c r="AL2275" s="158"/>
      <c r="AM2275" s="158"/>
      <c r="AN2275" s="158"/>
      <c r="AO2275" s="158"/>
      <c r="AP2275" s="158"/>
      <c r="AQ2275" s="158"/>
      <c r="AR2275" s="158"/>
      <c r="AS2275" s="158"/>
      <c r="AT2275" s="158"/>
      <c r="AU2275" s="158"/>
      <c r="AV2275" s="158"/>
    </row>
    <row r="2276">
      <c r="A2276" s="157">
        <v>4076.0</v>
      </c>
      <c r="B2276" s="158" t="s">
        <v>2316</v>
      </c>
      <c r="C2276" s="158">
        <v>1.0</v>
      </c>
      <c r="D2276" s="158">
        <v>0.0</v>
      </c>
      <c r="E2276" s="158" t="e">
        <v>#N/A</v>
      </c>
      <c r="F2276" s="158">
        <v>1215.0</v>
      </c>
      <c r="G2276" s="158"/>
      <c r="H2276" s="158">
        <f t="shared" si="1"/>
        <v>29160</v>
      </c>
      <c r="I2276" s="158" t="str">
        <f t="shared" si="2"/>
        <v>#N/A</v>
      </c>
      <c r="J2276" s="158" t="str">
        <f t="shared" si="3"/>
        <v>#N/A</v>
      </c>
      <c r="K2276" s="158" t="str">
        <f t="shared" si="4"/>
        <v>#N/A</v>
      </c>
      <c r="L2276" s="158">
        <f t="shared" si="19"/>
        <v>29160</v>
      </c>
      <c r="M2276" s="158">
        <f t="shared" si="6"/>
        <v>1215</v>
      </c>
      <c r="N2276" s="158">
        <v>4.0</v>
      </c>
      <c r="O2276" s="158" t="str">
        <f t="shared" si="7"/>
        <v>#N/A</v>
      </c>
      <c r="P2276" s="158" t="str">
        <f t="shared" si="8"/>
        <v>#N/A</v>
      </c>
      <c r="Q2276" s="158" t="str">
        <f t="shared" si="9"/>
        <v>#N/A</v>
      </c>
      <c r="R2276" s="158" t="str">
        <f t="shared" si="10"/>
        <v>#N/A</v>
      </c>
      <c r="S2276" s="158" t="str">
        <f t="shared" si="20"/>
        <v>#N/A</v>
      </c>
      <c r="T2276" s="158" t="str">
        <f t="shared" si="11"/>
        <v>#N/A</v>
      </c>
      <c r="U2276" s="158">
        <v>246.0</v>
      </c>
      <c r="V2276" s="158" t="str">
        <f t="shared" si="12"/>
        <v>#N/A</v>
      </c>
      <c r="W2276" s="157" t="s">
        <v>3185</v>
      </c>
      <c r="X2276" s="157">
        <v>68.72</v>
      </c>
      <c r="Y2276" s="157" t="s">
        <v>3215</v>
      </c>
      <c r="Z2276" s="158" t="str">
        <f t="shared" si="21"/>
        <v>#N/A</v>
      </c>
      <c r="AA2276" s="158" t="str">
        <f t="shared" si="13"/>
        <v>#N/A</v>
      </c>
      <c r="AB2276" s="158" t="str">
        <f t="shared" si="14"/>
        <v>#N/A</v>
      </c>
      <c r="AC2276" s="158">
        <v>4.0</v>
      </c>
      <c r="AD2276" s="158" t="str">
        <f t="shared" si="15"/>
        <v>#N/A</v>
      </c>
      <c r="AE2276" s="158" t="str">
        <f t="shared" si="16"/>
        <v>#N/A</v>
      </c>
      <c r="AF2276" s="158"/>
      <c r="AG2276" s="158"/>
      <c r="AH2276" s="158"/>
      <c r="AI2276" s="158"/>
      <c r="AJ2276" s="158"/>
      <c r="AK2276" s="158"/>
      <c r="AL2276" s="158"/>
      <c r="AM2276" s="158"/>
      <c r="AN2276" s="158"/>
      <c r="AO2276" s="158"/>
      <c r="AP2276" s="158"/>
      <c r="AQ2276" s="158"/>
      <c r="AR2276" s="158"/>
      <c r="AS2276" s="158"/>
      <c r="AT2276" s="158"/>
      <c r="AU2276" s="158"/>
      <c r="AV2276" s="158"/>
    </row>
    <row r="2277">
      <c r="A2277" s="157">
        <v>4077.0</v>
      </c>
      <c r="B2277" s="158" t="s">
        <v>2317</v>
      </c>
      <c r="C2277" s="158">
        <v>1.0</v>
      </c>
      <c r="D2277" s="158">
        <v>0.0</v>
      </c>
      <c r="E2277" s="158" t="e">
        <v>#N/A</v>
      </c>
      <c r="F2277" s="158">
        <v>1215.0</v>
      </c>
      <c r="G2277" s="158"/>
      <c r="H2277" s="158">
        <f t="shared" si="1"/>
        <v>29160</v>
      </c>
      <c r="I2277" s="158" t="str">
        <f t="shared" si="2"/>
        <v>#N/A</v>
      </c>
      <c r="J2277" s="158" t="str">
        <f t="shared" si="3"/>
        <v>#N/A</v>
      </c>
      <c r="K2277" s="158" t="str">
        <f t="shared" si="4"/>
        <v>#N/A</v>
      </c>
      <c r="L2277" s="158">
        <f t="shared" si="19"/>
        <v>29160</v>
      </c>
      <c r="M2277" s="158">
        <f t="shared" si="6"/>
        <v>1215</v>
      </c>
      <c r="N2277" s="158">
        <v>4.0</v>
      </c>
      <c r="O2277" s="158" t="str">
        <f t="shared" si="7"/>
        <v>#N/A</v>
      </c>
      <c r="P2277" s="158" t="str">
        <f t="shared" si="8"/>
        <v>#N/A</v>
      </c>
      <c r="Q2277" s="158" t="str">
        <f t="shared" si="9"/>
        <v>#N/A</v>
      </c>
      <c r="R2277" s="158" t="str">
        <f t="shared" si="10"/>
        <v>#N/A</v>
      </c>
      <c r="S2277" s="158" t="str">
        <f t="shared" si="20"/>
        <v>#N/A</v>
      </c>
      <c r="T2277" s="158" t="str">
        <f t="shared" si="11"/>
        <v>#N/A</v>
      </c>
      <c r="U2277" s="158">
        <v>246.0</v>
      </c>
      <c r="V2277" s="158" t="str">
        <f t="shared" si="12"/>
        <v>#N/A</v>
      </c>
      <c r="W2277" s="157" t="s">
        <v>3185</v>
      </c>
      <c r="X2277" s="157">
        <v>68.72</v>
      </c>
      <c r="Y2277" s="157" t="s">
        <v>3215</v>
      </c>
      <c r="Z2277" s="158" t="str">
        <f t="shared" si="21"/>
        <v>#N/A</v>
      </c>
      <c r="AA2277" s="158" t="str">
        <f t="shared" si="13"/>
        <v>#N/A</v>
      </c>
      <c r="AB2277" s="158" t="str">
        <f t="shared" si="14"/>
        <v>#N/A</v>
      </c>
      <c r="AC2277" s="158">
        <v>4.0</v>
      </c>
      <c r="AD2277" s="158" t="str">
        <f t="shared" si="15"/>
        <v>#N/A</v>
      </c>
      <c r="AE2277" s="158" t="str">
        <f t="shared" si="16"/>
        <v>#N/A</v>
      </c>
      <c r="AF2277" s="158"/>
      <c r="AG2277" s="158"/>
      <c r="AH2277" s="158"/>
      <c r="AI2277" s="158"/>
      <c r="AJ2277" s="158"/>
      <c r="AK2277" s="158"/>
      <c r="AL2277" s="158"/>
      <c r="AM2277" s="158"/>
      <c r="AN2277" s="158"/>
      <c r="AO2277" s="158"/>
      <c r="AP2277" s="158"/>
      <c r="AQ2277" s="158"/>
      <c r="AR2277" s="158"/>
      <c r="AS2277" s="158"/>
      <c r="AT2277" s="158"/>
      <c r="AU2277" s="158"/>
      <c r="AV2277" s="158"/>
    </row>
    <row r="2278">
      <c r="A2278" s="157">
        <v>4078.0</v>
      </c>
      <c r="B2278" s="158" t="s">
        <v>2318</v>
      </c>
      <c r="C2278" s="158">
        <v>1.0</v>
      </c>
      <c r="D2278" s="158">
        <v>0.0</v>
      </c>
      <c r="E2278" s="158" t="e">
        <v>#N/A</v>
      </c>
      <c r="F2278" s="158">
        <v>1215.0</v>
      </c>
      <c r="G2278" s="158"/>
      <c r="H2278" s="158">
        <f t="shared" si="1"/>
        <v>29160</v>
      </c>
      <c r="I2278" s="158" t="str">
        <f t="shared" si="2"/>
        <v>#N/A</v>
      </c>
      <c r="J2278" s="158" t="str">
        <f t="shared" si="3"/>
        <v>#N/A</v>
      </c>
      <c r="K2278" s="158" t="str">
        <f t="shared" si="4"/>
        <v>#N/A</v>
      </c>
      <c r="L2278" s="158">
        <f t="shared" si="19"/>
        <v>29160</v>
      </c>
      <c r="M2278" s="158">
        <f t="shared" si="6"/>
        <v>1215</v>
      </c>
      <c r="N2278" s="158">
        <v>4.0</v>
      </c>
      <c r="O2278" s="158" t="str">
        <f t="shared" si="7"/>
        <v>#N/A</v>
      </c>
      <c r="P2278" s="158" t="str">
        <f t="shared" si="8"/>
        <v>#N/A</v>
      </c>
      <c r="Q2278" s="158" t="str">
        <f t="shared" si="9"/>
        <v>#N/A</v>
      </c>
      <c r="R2278" s="158" t="str">
        <f t="shared" si="10"/>
        <v>#N/A</v>
      </c>
      <c r="S2278" s="158" t="str">
        <f t="shared" si="20"/>
        <v>#N/A</v>
      </c>
      <c r="T2278" s="158" t="str">
        <f t="shared" si="11"/>
        <v>#N/A</v>
      </c>
      <c r="U2278" s="158">
        <v>246.0</v>
      </c>
      <c r="V2278" s="158" t="str">
        <f t="shared" si="12"/>
        <v>#N/A</v>
      </c>
      <c r="W2278" s="157" t="s">
        <v>3185</v>
      </c>
      <c r="X2278" s="157">
        <v>68.72</v>
      </c>
      <c r="Y2278" s="157" t="s">
        <v>3215</v>
      </c>
      <c r="Z2278" s="158" t="str">
        <f t="shared" si="21"/>
        <v>#N/A</v>
      </c>
      <c r="AA2278" s="158" t="str">
        <f t="shared" si="13"/>
        <v>#N/A</v>
      </c>
      <c r="AB2278" s="158" t="str">
        <f t="shared" si="14"/>
        <v>#N/A</v>
      </c>
      <c r="AC2278" s="158">
        <v>4.0</v>
      </c>
      <c r="AD2278" s="158" t="str">
        <f t="shared" si="15"/>
        <v>#N/A</v>
      </c>
      <c r="AE2278" s="158" t="str">
        <f t="shared" si="16"/>
        <v>#N/A</v>
      </c>
      <c r="AF2278" s="158"/>
      <c r="AG2278" s="158"/>
      <c r="AH2278" s="158"/>
      <c r="AI2278" s="158"/>
      <c r="AJ2278" s="158"/>
      <c r="AK2278" s="158"/>
      <c r="AL2278" s="158"/>
      <c r="AM2278" s="158"/>
      <c r="AN2278" s="158"/>
      <c r="AO2278" s="158"/>
      <c r="AP2278" s="158"/>
      <c r="AQ2278" s="158"/>
      <c r="AR2278" s="158"/>
      <c r="AS2278" s="158"/>
      <c r="AT2278" s="158"/>
      <c r="AU2278" s="158"/>
      <c r="AV2278" s="158"/>
    </row>
    <row r="2279">
      <c r="A2279" s="157">
        <v>4079.0</v>
      </c>
      <c r="B2279" s="158" t="s">
        <v>2319</v>
      </c>
      <c r="C2279" s="158">
        <v>1.0</v>
      </c>
      <c r="D2279" s="158">
        <v>0.0</v>
      </c>
      <c r="E2279" s="158" t="e">
        <v>#N/A</v>
      </c>
      <c r="F2279" s="158">
        <v>1215.0</v>
      </c>
      <c r="G2279" s="158"/>
      <c r="H2279" s="158">
        <f t="shared" si="1"/>
        <v>29160</v>
      </c>
      <c r="I2279" s="158" t="str">
        <f t="shared" si="2"/>
        <v>#N/A</v>
      </c>
      <c r="J2279" s="158" t="str">
        <f t="shared" si="3"/>
        <v>#N/A</v>
      </c>
      <c r="K2279" s="158" t="str">
        <f t="shared" si="4"/>
        <v>#N/A</v>
      </c>
      <c r="L2279" s="158">
        <f t="shared" si="19"/>
        <v>29160</v>
      </c>
      <c r="M2279" s="158">
        <f t="shared" si="6"/>
        <v>1215</v>
      </c>
      <c r="N2279" s="158">
        <v>4.0</v>
      </c>
      <c r="O2279" s="158" t="str">
        <f t="shared" si="7"/>
        <v>#N/A</v>
      </c>
      <c r="P2279" s="158" t="str">
        <f t="shared" si="8"/>
        <v>#N/A</v>
      </c>
      <c r="Q2279" s="158" t="str">
        <f t="shared" si="9"/>
        <v>#N/A</v>
      </c>
      <c r="R2279" s="158" t="str">
        <f t="shared" si="10"/>
        <v>#N/A</v>
      </c>
      <c r="S2279" s="158" t="str">
        <f t="shared" si="20"/>
        <v>#N/A</v>
      </c>
      <c r="T2279" s="158" t="str">
        <f t="shared" si="11"/>
        <v>#N/A</v>
      </c>
      <c r="U2279" s="158">
        <v>246.0</v>
      </c>
      <c r="V2279" s="158" t="str">
        <f t="shared" si="12"/>
        <v>#N/A</v>
      </c>
      <c r="W2279" s="157" t="s">
        <v>3185</v>
      </c>
      <c r="X2279" s="157">
        <v>68.72</v>
      </c>
      <c r="Y2279" s="157" t="s">
        <v>3215</v>
      </c>
      <c r="Z2279" s="158" t="str">
        <f t="shared" si="21"/>
        <v>#N/A</v>
      </c>
      <c r="AA2279" s="158" t="str">
        <f t="shared" si="13"/>
        <v>#N/A</v>
      </c>
      <c r="AB2279" s="158" t="str">
        <f t="shared" si="14"/>
        <v>#N/A</v>
      </c>
      <c r="AC2279" s="158">
        <v>4.0</v>
      </c>
      <c r="AD2279" s="158" t="str">
        <f t="shared" si="15"/>
        <v>#N/A</v>
      </c>
      <c r="AE2279" s="158" t="str">
        <f t="shared" si="16"/>
        <v>#N/A</v>
      </c>
      <c r="AF2279" s="158"/>
      <c r="AG2279" s="158"/>
      <c r="AH2279" s="158"/>
      <c r="AI2279" s="158"/>
      <c r="AJ2279" s="158"/>
      <c r="AK2279" s="158"/>
      <c r="AL2279" s="158"/>
      <c r="AM2279" s="158"/>
      <c r="AN2279" s="158"/>
      <c r="AO2279" s="158"/>
      <c r="AP2279" s="158"/>
      <c r="AQ2279" s="158"/>
      <c r="AR2279" s="158"/>
      <c r="AS2279" s="158"/>
      <c r="AT2279" s="158"/>
      <c r="AU2279" s="158"/>
      <c r="AV2279" s="158"/>
    </row>
    <row r="2280">
      <c r="A2280" s="157">
        <v>4080.0</v>
      </c>
      <c r="B2280" s="158" t="s">
        <v>2320</v>
      </c>
      <c r="C2280" s="158">
        <v>1.0</v>
      </c>
      <c r="D2280" s="158">
        <v>0.0</v>
      </c>
      <c r="E2280" s="158" t="e">
        <v>#N/A</v>
      </c>
      <c r="F2280" s="158">
        <v>1215.0</v>
      </c>
      <c r="G2280" s="158"/>
      <c r="H2280" s="158">
        <f t="shared" si="1"/>
        <v>29160</v>
      </c>
      <c r="I2280" s="158" t="str">
        <f t="shared" si="2"/>
        <v>#N/A</v>
      </c>
      <c r="J2280" s="158" t="str">
        <f t="shared" si="3"/>
        <v>#N/A</v>
      </c>
      <c r="K2280" s="158" t="str">
        <f t="shared" si="4"/>
        <v>#N/A</v>
      </c>
      <c r="L2280" s="158">
        <f t="shared" si="19"/>
        <v>29160</v>
      </c>
      <c r="M2280" s="158">
        <f t="shared" si="6"/>
        <v>1215</v>
      </c>
      <c r="N2280" s="158">
        <v>6.0</v>
      </c>
      <c r="O2280" s="158" t="str">
        <f t="shared" si="7"/>
        <v>#N/A</v>
      </c>
      <c r="P2280" s="158" t="str">
        <f t="shared" si="8"/>
        <v>#N/A</v>
      </c>
      <c r="Q2280" s="158" t="str">
        <f t="shared" si="9"/>
        <v>#N/A</v>
      </c>
      <c r="R2280" s="158" t="str">
        <f t="shared" si="10"/>
        <v>#N/A</v>
      </c>
      <c r="S2280" s="158" t="str">
        <f t="shared" si="20"/>
        <v>#N/A</v>
      </c>
      <c r="T2280" s="158" t="str">
        <f t="shared" si="11"/>
        <v>#N/A</v>
      </c>
      <c r="U2280" s="158">
        <v>246.0</v>
      </c>
      <c r="V2280" s="158" t="str">
        <f t="shared" si="12"/>
        <v>#N/A</v>
      </c>
      <c r="W2280" s="157" t="s">
        <v>3185</v>
      </c>
      <c r="X2280" s="157">
        <v>68.72</v>
      </c>
      <c r="Y2280" s="157" t="s">
        <v>3215</v>
      </c>
      <c r="Z2280" s="158" t="str">
        <f t="shared" si="21"/>
        <v>#N/A</v>
      </c>
      <c r="AA2280" s="158" t="str">
        <f t="shared" si="13"/>
        <v>#N/A</v>
      </c>
      <c r="AB2280" s="158" t="str">
        <f t="shared" si="14"/>
        <v>#N/A</v>
      </c>
      <c r="AC2280" s="158">
        <v>6.0</v>
      </c>
      <c r="AD2280" s="158" t="str">
        <f t="shared" si="15"/>
        <v>#N/A</v>
      </c>
      <c r="AE2280" s="158" t="str">
        <f t="shared" si="16"/>
        <v>#N/A</v>
      </c>
      <c r="AF2280" s="158"/>
      <c r="AG2280" s="158"/>
      <c r="AH2280" s="158"/>
      <c r="AI2280" s="158"/>
      <c r="AJ2280" s="158"/>
      <c r="AK2280" s="158"/>
      <c r="AL2280" s="158"/>
      <c r="AM2280" s="158"/>
      <c r="AN2280" s="158"/>
      <c r="AO2280" s="158"/>
      <c r="AP2280" s="158"/>
      <c r="AQ2280" s="158"/>
      <c r="AR2280" s="158"/>
      <c r="AS2280" s="158"/>
      <c r="AT2280" s="158"/>
      <c r="AU2280" s="158"/>
      <c r="AV2280" s="158"/>
    </row>
    <row r="2281">
      <c r="A2281" s="157">
        <v>4081.0</v>
      </c>
      <c r="B2281" s="158" t="s">
        <v>2321</v>
      </c>
      <c r="C2281" s="158">
        <v>1.0</v>
      </c>
      <c r="D2281" s="158">
        <v>0.0</v>
      </c>
      <c r="E2281" s="158" t="e">
        <v>#N/A</v>
      </c>
      <c r="F2281" s="158">
        <v>1215.0</v>
      </c>
      <c r="G2281" s="158"/>
      <c r="H2281" s="158">
        <f t="shared" si="1"/>
        <v>29160</v>
      </c>
      <c r="I2281" s="158" t="str">
        <f t="shared" si="2"/>
        <v>#N/A</v>
      </c>
      <c r="J2281" s="158" t="str">
        <f t="shared" si="3"/>
        <v>#N/A</v>
      </c>
      <c r="K2281" s="158" t="str">
        <f t="shared" si="4"/>
        <v>#N/A</v>
      </c>
      <c r="L2281" s="158">
        <f t="shared" si="19"/>
        <v>29160</v>
      </c>
      <c r="M2281" s="158">
        <f t="shared" si="6"/>
        <v>1215</v>
      </c>
      <c r="N2281" s="158">
        <v>2.0</v>
      </c>
      <c r="O2281" s="158" t="str">
        <f t="shared" si="7"/>
        <v>#N/A</v>
      </c>
      <c r="P2281" s="158" t="str">
        <f t="shared" si="8"/>
        <v>#N/A</v>
      </c>
      <c r="Q2281" s="158" t="str">
        <f t="shared" si="9"/>
        <v>#N/A</v>
      </c>
      <c r="R2281" s="158" t="str">
        <f t="shared" si="10"/>
        <v>#N/A</v>
      </c>
      <c r="S2281" s="158" t="str">
        <f t="shared" si="20"/>
        <v>#N/A</v>
      </c>
      <c r="T2281" s="158" t="str">
        <f t="shared" si="11"/>
        <v>#N/A</v>
      </c>
      <c r="U2281" s="158">
        <v>246.0</v>
      </c>
      <c r="V2281" s="158" t="str">
        <f t="shared" si="12"/>
        <v>#N/A</v>
      </c>
      <c r="W2281" s="157" t="s">
        <v>3185</v>
      </c>
      <c r="X2281" s="157">
        <v>68.72</v>
      </c>
      <c r="Y2281" s="157" t="s">
        <v>3215</v>
      </c>
      <c r="Z2281" s="158" t="str">
        <f t="shared" si="21"/>
        <v>#N/A</v>
      </c>
      <c r="AA2281" s="158" t="str">
        <f t="shared" si="13"/>
        <v>#N/A</v>
      </c>
      <c r="AB2281" s="158" t="str">
        <f t="shared" si="14"/>
        <v>#N/A</v>
      </c>
      <c r="AC2281" s="158">
        <v>2.0</v>
      </c>
      <c r="AD2281" s="158" t="str">
        <f t="shared" si="15"/>
        <v>#N/A</v>
      </c>
      <c r="AE2281" s="158" t="str">
        <f t="shared" si="16"/>
        <v>#N/A</v>
      </c>
      <c r="AF2281" s="158"/>
      <c r="AG2281" s="158"/>
      <c r="AH2281" s="158"/>
      <c r="AI2281" s="158"/>
      <c r="AJ2281" s="158"/>
      <c r="AK2281" s="158"/>
      <c r="AL2281" s="158"/>
      <c r="AM2281" s="158"/>
      <c r="AN2281" s="158"/>
      <c r="AO2281" s="158"/>
      <c r="AP2281" s="158"/>
      <c r="AQ2281" s="158"/>
      <c r="AR2281" s="158"/>
      <c r="AS2281" s="158"/>
      <c r="AT2281" s="158"/>
      <c r="AU2281" s="158"/>
      <c r="AV2281" s="158"/>
    </row>
    <row r="2282">
      <c r="A2282" s="157">
        <v>4082.0</v>
      </c>
      <c r="B2282" s="158" t="s">
        <v>2322</v>
      </c>
      <c r="C2282" s="158">
        <v>1.0</v>
      </c>
      <c r="D2282" s="158" t="s">
        <v>4701</v>
      </c>
      <c r="E2282" s="158">
        <v>2.0</v>
      </c>
      <c r="F2282" s="158">
        <v>1215.0</v>
      </c>
      <c r="G2282" s="158"/>
      <c r="H2282" s="158">
        <f t="shared" si="1"/>
        <v>29160</v>
      </c>
      <c r="I2282" s="158">
        <f t="shared" si="2"/>
        <v>14580</v>
      </c>
      <c r="J2282" s="158">
        <f t="shared" si="3"/>
        <v>607.5</v>
      </c>
      <c r="K2282" s="158">
        <f t="shared" si="4"/>
        <v>1.664383562</v>
      </c>
      <c r="L2282" s="158">
        <f t="shared" si="19"/>
        <v>29160</v>
      </c>
      <c r="M2282" s="158">
        <f t="shared" si="6"/>
        <v>1215</v>
      </c>
      <c r="N2282" s="158">
        <v>1.0</v>
      </c>
      <c r="O2282" s="158">
        <f t="shared" si="7"/>
        <v>3</v>
      </c>
      <c r="P2282" s="158">
        <f t="shared" si="8"/>
        <v>3</v>
      </c>
      <c r="Q2282" s="158">
        <f t="shared" si="9"/>
        <v>607.5</v>
      </c>
      <c r="R2282" s="158">
        <f t="shared" si="10"/>
        <v>1.664383562</v>
      </c>
      <c r="S2282" s="158">
        <f t="shared" si="20"/>
        <v>0.001646090535</v>
      </c>
      <c r="T2282" s="158">
        <f t="shared" si="11"/>
        <v>0.6008230453</v>
      </c>
      <c r="U2282" s="158">
        <v>246.0</v>
      </c>
      <c r="V2282" s="158">
        <f t="shared" si="12"/>
        <v>0.4049382716</v>
      </c>
      <c r="W2282" s="157" t="s">
        <v>2764</v>
      </c>
      <c r="X2282" s="157">
        <v>34.22</v>
      </c>
      <c r="Y2282" s="157" t="s">
        <v>2765</v>
      </c>
      <c r="Z2282" s="158">
        <f t="shared" si="21"/>
        <v>0.00004810317168</v>
      </c>
      <c r="AA2282" s="158">
        <f t="shared" si="13"/>
        <v>0.4065843621</v>
      </c>
      <c r="AB2282" s="158">
        <f t="shared" si="14"/>
        <v>0.1016460905</v>
      </c>
      <c r="AC2282" s="158">
        <v>1.0</v>
      </c>
      <c r="AD2282" s="158">
        <f t="shared" si="15"/>
        <v>9.83805668</v>
      </c>
      <c r="AE2282" s="158">
        <f t="shared" si="16"/>
        <v>0.02695357995</v>
      </c>
      <c r="AF2282" s="158"/>
      <c r="AG2282" s="158"/>
      <c r="AH2282" s="158"/>
      <c r="AI2282" s="158"/>
      <c r="AJ2282" s="158"/>
      <c r="AK2282" s="158"/>
      <c r="AL2282" s="158"/>
      <c r="AM2282" s="158"/>
      <c r="AN2282" s="158"/>
      <c r="AO2282" s="158"/>
      <c r="AP2282" s="158"/>
      <c r="AQ2282" s="158"/>
      <c r="AR2282" s="158"/>
      <c r="AS2282" s="158"/>
      <c r="AT2282" s="158"/>
      <c r="AU2282" s="158"/>
      <c r="AV2282" s="158"/>
    </row>
    <row r="2283">
      <c r="A2283" s="157">
        <v>4083.0</v>
      </c>
      <c r="B2283" s="158" t="s">
        <v>2323</v>
      </c>
      <c r="C2283" s="158">
        <v>1.0</v>
      </c>
      <c r="D2283" s="158" t="s">
        <v>4701</v>
      </c>
      <c r="E2283" s="158">
        <v>2.0</v>
      </c>
      <c r="F2283" s="158">
        <v>1215.0</v>
      </c>
      <c r="G2283" s="158"/>
      <c r="H2283" s="158">
        <f t="shared" si="1"/>
        <v>29160</v>
      </c>
      <c r="I2283" s="158">
        <f t="shared" si="2"/>
        <v>14580</v>
      </c>
      <c r="J2283" s="158">
        <f t="shared" si="3"/>
        <v>607.5</v>
      </c>
      <c r="K2283" s="158">
        <f t="shared" si="4"/>
        <v>1.664383562</v>
      </c>
      <c r="L2283" s="158">
        <f t="shared" si="19"/>
        <v>29160</v>
      </c>
      <c r="M2283" s="158">
        <f t="shared" si="6"/>
        <v>1215</v>
      </c>
      <c r="N2283" s="158">
        <v>2.0</v>
      </c>
      <c r="O2283" s="158">
        <f t="shared" si="7"/>
        <v>4</v>
      </c>
      <c r="P2283" s="158">
        <f t="shared" si="8"/>
        <v>2</v>
      </c>
      <c r="Q2283" s="158">
        <f t="shared" si="9"/>
        <v>1215</v>
      </c>
      <c r="R2283" s="158">
        <f t="shared" si="10"/>
        <v>3.328767123</v>
      </c>
      <c r="S2283" s="158">
        <f t="shared" si="20"/>
        <v>0.001646090535</v>
      </c>
      <c r="T2283" s="158">
        <f t="shared" si="11"/>
        <v>0.6008230453</v>
      </c>
      <c r="U2283" s="158">
        <v>246.0</v>
      </c>
      <c r="V2283" s="158">
        <f t="shared" si="12"/>
        <v>0.4049382716</v>
      </c>
      <c r="W2283" s="157" t="s">
        <v>2764</v>
      </c>
      <c r="X2283" s="157">
        <v>34.22</v>
      </c>
      <c r="Y2283" s="157" t="s">
        <v>2765</v>
      </c>
      <c r="Z2283" s="158">
        <f t="shared" si="21"/>
        <v>0.00004810317168</v>
      </c>
      <c r="AA2283" s="158">
        <f t="shared" si="13"/>
        <v>0.4065843621</v>
      </c>
      <c r="AB2283" s="158">
        <f t="shared" si="14"/>
        <v>0.1016460905</v>
      </c>
      <c r="AC2283" s="158">
        <v>2.0</v>
      </c>
      <c r="AD2283" s="158">
        <f t="shared" si="15"/>
        <v>19.67611336</v>
      </c>
      <c r="AE2283" s="158">
        <f t="shared" si="16"/>
        <v>0.05390715989</v>
      </c>
      <c r="AF2283" s="158"/>
      <c r="AG2283" s="158"/>
      <c r="AH2283" s="158"/>
      <c r="AI2283" s="158"/>
      <c r="AJ2283" s="158"/>
      <c r="AK2283" s="158"/>
      <c r="AL2283" s="158"/>
      <c r="AM2283" s="158"/>
      <c r="AN2283" s="158"/>
      <c r="AO2283" s="158"/>
      <c r="AP2283" s="158"/>
      <c r="AQ2283" s="158"/>
      <c r="AR2283" s="158"/>
      <c r="AS2283" s="158"/>
      <c r="AT2283" s="158"/>
      <c r="AU2283" s="158"/>
      <c r="AV2283" s="158"/>
    </row>
    <row r="2284">
      <c r="A2284" s="157">
        <v>4084.0</v>
      </c>
      <c r="B2284" s="158" t="s">
        <v>2324</v>
      </c>
      <c r="C2284" s="158">
        <v>1.0</v>
      </c>
      <c r="D2284" s="158" t="s">
        <v>4702</v>
      </c>
      <c r="E2284" s="158">
        <v>2.0</v>
      </c>
      <c r="F2284" s="158">
        <v>1215.0</v>
      </c>
      <c r="G2284" s="158"/>
      <c r="H2284" s="158">
        <f t="shared" si="1"/>
        <v>29160</v>
      </c>
      <c r="I2284" s="158">
        <f t="shared" si="2"/>
        <v>14580</v>
      </c>
      <c r="J2284" s="158">
        <f t="shared" si="3"/>
        <v>607.5</v>
      </c>
      <c r="K2284" s="158">
        <f t="shared" si="4"/>
        <v>1.664383562</v>
      </c>
      <c r="L2284" s="158">
        <f t="shared" si="19"/>
        <v>29160</v>
      </c>
      <c r="M2284" s="158">
        <f t="shared" si="6"/>
        <v>1215</v>
      </c>
      <c r="N2284" s="158">
        <v>1.0</v>
      </c>
      <c r="O2284" s="158">
        <f t="shared" si="7"/>
        <v>3</v>
      </c>
      <c r="P2284" s="158">
        <f t="shared" si="8"/>
        <v>3</v>
      </c>
      <c r="Q2284" s="158">
        <f t="shared" si="9"/>
        <v>607.5</v>
      </c>
      <c r="R2284" s="158">
        <f t="shared" si="10"/>
        <v>1.664383562</v>
      </c>
      <c r="S2284" s="158">
        <f t="shared" si="20"/>
        <v>0.001646090535</v>
      </c>
      <c r="T2284" s="158">
        <f t="shared" si="11"/>
        <v>0.6008230453</v>
      </c>
      <c r="U2284" s="158">
        <v>246.0</v>
      </c>
      <c r="V2284" s="158">
        <f t="shared" si="12"/>
        <v>0.4049382716</v>
      </c>
      <c r="W2284" s="157" t="s">
        <v>2764</v>
      </c>
      <c r="X2284" s="157">
        <v>34.22</v>
      </c>
      <c r="Y2284" s="157" t="s">
        <v>2765</v>
      </c>
      <c r="Z2284" s="158">
        <f t="shared" si="21"/>
        <v>0.00004810317168</v>
      </c>
      <c r="AA2284" s="158">
        <f t="shared" si="13"/>
        <v>0.4065843621</v>
      </c>
      <c r="AB2284" s="158">
        <f t="shared" si="14"/>
        <v>0.1016460905</v>
      </c>
      <c r="AC2284" s="158">
        <v>1.0</v>
      </c>
      <c r="AD2284" s="158">
        <f t="shared" si="15"/>
        <v>9.83805668</v>
      </c>
      <c r="AE2284" s="158">
        <f t="shared" si="16"/>
        <v>0.02695357995</v>
      </c>
      <c r="AF2284" s="158"/>
      <c r="AG2284" s="158"/>
      <c r="AH2284" s="158"/>
      <c r="AI2284" s="158"/>
      <c r="AJ2284" s="158"/>
      <c r="AK2284" s="158"/>
      <c r="AL2284" s="158"/>
      <c r="AM2284" s="158"/>
      <c r="AN2284" s="158"/>
      <c r="AO2284" s="158"/>
      <c r="AP2284" s="158"/>
      <c r="AQ2284" s="158"/>
      <c r="AR2284" s="158"/>
      <c r="AS2284" s="158"/>
      <c r="AT2284" s="158"/>
      <c r="AU2284" s="158"/>
      <c r="AV2284" s="158"/>
    </row>
    <row r="2285">
      <c r="A2285" s="157">
        <v>4085.0</v>
      </c>
      <c r="B2285" s="158" t="s">
        <v>2325</v>
      </c>
      <c r="C2285" s="158">
        <v>1.0</v>
      </c>
      <c r="D2285" s="158" t="s">
        <v>4703</v>
      </c>
      <c r="E2285" s="158">
        <v>1.0</v>
      </c>
      <c r="F2285" s="158">
        <v>1215.0</v>
      </c>
      <c r="G2285" s="158"/>
      <c r="H2285" s="158">
        <f t="shared" si="1"/>
        <v>29160</v>
      </c>
      <c r="I2285" s="158">
        <f t="shared" si="2"/>
        <v>29160</v>
      </c>
      <c r="J2285" s="158">
        <f t="shared" si="3"/>
        <v>1215</v>
      </c>
      <c r="K2285" s="158">
        <f t="shared" si="4"/>
        <v>3.328767123</v>
      </c>
      <c r="L2285" s="158">
        <f t="shared" si="19"/>
        <v>29160</v>
      </c>
      <c r="M2285" s="158">
        <f t="shared" si="6"/>
        <v>1215</v>
      </c>
      <c r="N2285" s="158">
        <v>0.0</v>
      </c>
      <c r="O2285" s="158">
        <f t="shared" si="7"/>
        <v>1</v>
      </c>
      <c r="P2285" s="158" t="str">
        <f t="shared" si="8"/>
        <v>#DIV/0!</v>
      </c>
      <c r="Q2285" s="158">
        <f t="shared" si="9"/>
        <v>0</v>
      </c>
      <c r="R2285" s="158">
        <f t="shared" si="10"/>
        <v>0</v>
      </c>
      <c r="S2285" s="158">
        <f t="shared" si="20"/>
        <v>0.0008230452675</v>
      </c>
      <c r="T2285" s="158">
        <f t="shared" si="11"/>
        <v>0.3004115226</v>
      </c>
      <c r="U2285" s="158">
        <v>246.0</v>
      </c>
      <c r="V2285" s="158">
        <f t="shared" si="12"/>
        <v>0.2024691358</v>
      </c>
      <c r="W2285" s="157" t="s">
        <v>2764</v>
      </c>
      <c r="X2285" s="157">
        <v>34.22</v>
      </c>
      <c r="Y2285" s="157" t="s">
        <v>2765</v>
      </c>
      <c r="Z2285" s="158">
        <f t="shared" si="21"/>
        <v>0.00002405158584</v>
      </c>
      <c r="AA2285" s="158">
        <f t="shared" si="13"/>
        <v>0.2032921811</v>
      </c>
      <c r="AB2285" s="158">
        <f t="shared" si="14"/>
        <v>0.05082304527</v>
      </c>
      <c r="AC2285" s="158">
        <v>0.0</v>
      </c>
      <c r="AD2285" s="158">
        <f t="shared" si="15"/>
        <v>0</v>
      </c>
      <c r="AE2285" s="158">
        <f t="shared" si="16"/>
        <v>0</v>
      </c>
      <c r="AF2285" s="158"/>
      <c r="AG2285" s="158"/>
      <c r="AH2285" s="158"/>
      <c r="AI2285" s="158"/>
      <c r="AJ2285" s="158"/>
      <c r="AK2285" s="158"/>
      <c r="AL2285" s="158"/>
      <c r="AM2285" s="158"/>
      <c r="AN2285" s="158"/>
      <c r="AO2285" s="158"/>
      <c r="AP2285" s="158"/>
      <c r="AQ2285" s="158"/>
      <c r="AR2285" s="158"/>
      <c r="AS2285" s="158"/>
      <c r="AT2285" s="158"/>
      <c r="AU2285" s="158"/>
      <c r="AV2285" s="158"/>
    </row>
    <row r="2286">
      <c r="A2286" s="157">
        <v>4087.0</v>
      </c>
      <c r="B2286" s="158" t="s">
        <v>2326</v>
      </c>
      <c r="C2286" s="158">
        <v>1.0</v>
      </c>
      <c r="D2286" s="158" t="s">
        <v>4704</v>
      </c>
      <c r="E2286" s="158">
        <v>3.0</v>
      </c>
      <c r="F2286" s="158">
        <v>1215.0</v>
      </c>
      <c r="G2286" s="158"/>
      <c r="H2286" s="158">
        <f t="shared" si="1"/>
        <v>29160</v>
      </c>
      <c r="I2286" s="158">
        <f t="shared" si="2"/>
        <v>9720</v>
      </c>
      <c r="J2286" s="158">
        <f t="shared" si="3"/>
        <v>405</v>
      </c>
      <c r="K2286" s="158">
        <f t="shared" si="4"/>
        <v>1.109589041</v>
      </c>
      <c r="L2286" s="158">
        <f t="shared" si="19"/>
        <v>29160</v>
      </c>
      <c r="M2286" s="158">
        <f t="shared" si="6"/>
        <v>1215</v>
      </c>
      <c r="N2286" s="158">
        <v>18.0</v>
      </c>
      <c r="O2286" s="158">
        <f t="shared" si="7"/>
        <v>21</v>
      </c>
      <c r="P2286" s="158">
        <f t="shared" si="8"/>
        <v>1.166666667</v>
      </c>
      <c r="Q2286" s="158">
        <f t="shared" si="9"/>
        <v>7290</v>
      </c>
      <c r="R2286" s="158">
        <f t="shared" si="10"/>
        <v>19.97260274</v>
      </c>
      <c r="S2286" s="158">
        <f t="shared" si="20"/>
        <v>0.002469135802</v>
      </c>
      <c r="T2286" s="158">
        <f t="shared" si="11"/>
        <v>0.9012345679</v>
      </c>
      <c r="U2286" s="158">
        <v>246.0</v>
      </c>
      <c r="V2286" s="158">
        <f t="shared" si="12"/>
        <v>0.6074074074</v>
      </c>
      <c r="W2286" s="157" t="s">
        <v>3175</v>
      </c>
      <c r="X2286" s="157">
        <v>6.22</v>
      </c>
      <c r="Y2286" s="157" t="s">
        <v>2769</v>
      </c>
      <c r="Z2286" s="158">
        <f t="shared" si="21"/>
        <v>0.0003969671708</v>
      </c>
      <c r="AA2286" s="158">
        <f t="shared" si="13"/>
        <v>0.6098765432</v>
      </c>
      <c r="AB2286" s="158">
        <f t="shared" si="14"/>
        <v>0.1524691358</v>
      </c>
      <c r="AC2286" s="158">
        <v>18.0</v>
      </c>
      <c r="AD2286" s="158">
        <f t="shared" si="15"/>
        <v>118.0566802</v>
      </c>
      <c r="AE2286" s="158">
        <f t="shared" si="16"/>
        <v>0.3234429593</v>
      </c>
      <c r="AF2286" s="158"/>
      <c r="AG2286" s="158"/>
      <c r="AH2286" s="158"/>
      <c r="AI2286" s="158"/>
      <c r="AJ2286" s="158"/>
      <c r="AK2286" s="158"/>
      <c r="AL2286" s="158"/>
      <c r="AM2286" s="158"/>
      <c r="AN2286" s="158"/>
      <c r="AO2286" s="158"/>
      <c r="AP2286" s="158"/>
      <c r="AQ2286" s="158"/>
      <c r="AR2286" s="158"/>
      <c r="AS2286" s="158"/>
      <c r="AT2286" s="158"/>
      <c r="AU2286" s="158"/>
      <c r="AV2286" s="158"/>
    </row>
    <row r="2287">
      <c r="A2287" s="157">
        <v>4088.0</v>
      </c>
      <c r="B2287" s="158" t="s">
        <v>2327</v>
      </c>
      <c r="C2287" s="158">
        <v>1.0</v>
      </c>
      <c r="D2287" s="158" t="s">
        <v>4705</v>
      </c>
      <c r="E2287" s="158">
        <v>1.0</v>
      </c>
      <c r="F2287" s="158">
        <v>1215.0</v>
      </c>
      <c r="G2287" s="158"/>
      <c r="H2287" s="158">
        <f t="shared" si="1"/>
        <v>29160</v>
      </c>
      <c r="I2287" s="158">
        <f t="shared" si="2"/>
        <v>29160</v>
      </c>
      <c r="J2287" s="158">
        <f t="shared" si="3"/>
        <v>1215</v>
      </c>
      <c r="K2287" s="158">
        <f t="shared" si="4"/>
        <v>3.328767123</v>
      </c>
      <c r="L2287" s="158">
        <f t="shared" si="19"/>
        <v>29160</v>
      </c>
      <c r="M2287" s="158">
        <f t="shared" si="6"/>
        <v>1215</v>
      </c>
      <c r="N2287" s="158">
        <v>0.0</v>
      </c>
      <c r="O2287" s="158">
        <f t="shared" si="7"/>
        <v>1</v>
      </c>
      <c r="P2287" s="158" t="str">
        <f t="shared" si="8"/>
        <v>#DIV/0!</v>
      </c>
      <c r="Q2287" s="158">
        <f t="shared" si="9"/>
        <v>0</v>
      </c>
      <c r="R2287" s="158">
        <f t="shared" si="10"/>
        <v>0</v>
      </c>
      <c r="S2287" s="158">
        <f t="shared" si="20"/>
        <v>0.0008230452675</v>
      </c>
      <c r="T2287" s="158">
        <f t="shared" si="11"/>
        <v>0.3004115226</v>
      </c>
      <c r="U2287" s="158">
        <v>246.0</v>
      </c>
      <c r="V2287" s="158">
        <f t="shared" si="12"/>
        <v>0.2024691358</v>
      </c>
      <c r="W2287" s="157" t="s">
        <v>2769</v>
      </c>
      <c r="X2287" s="157">
        <v>11.29</v>
      </c>
      <c r="Y2287" s="157" t="s">
        <v>2769</v>
      </c>
      <c r="Z2287" s="158">
        <f t="shared" si="21"/>
        <v>0.00007290037799</v>
      </c>
      <c r="AA2287" s="158">
        <f t="shared" si="13"/>
        <v>0.2032921811</v>
      </c>
      <c r="AB2287" s="158">
        <f t="shared" si="14"/>
        <v>0.05082304527</v>
      </c>
      <c r="AC2287" s="158">
        <v>0.0</v>
      </c>
      <c r="AD2287" s="158">
        <f t="shared" si="15"/>
        <v>0</v>
      </c>
      <c r="AE2287" s="158">
        <f t="shared" si="16"/>
        <v>0</v>
      </c>
      <c r="AF2287" s="158"/>
      <c r="AG2287" s="158"/>
      <c r="AH2287" s="158"/>
      <c r="AI2287" s="158"/>
      <c r="AJ2287" s="158"/>
      <c r="AK2287" s="158"/>
      <c r="AL2287" s="158"/>
      <c r="AM2287" s="158"/>
      <c r="AN2287" s="158"/>
      <c r="AO2287" s="158"/>
      <c r="AP2287" s="158"/>
      <c r="AQ2287" s="158"/>
      <c r="AR2287" s="158"/>
      <c r="AS2287" s="158"/>
      <c r="AT2287" s="158"/>
      <c r="AU2287" s="158"/>
      <c r="AV2287" s="158"/>
    </row>
    <row r="2288">
      <c r="A2288" s="157">
        <v>4089.0</v>
      </c>
      <c r="B2288" s="158" t="s">
        <v>2328</v>
      </c>
      <c r="C2288" s="158">
        <v>1.0</v>
      </c>
      <c r="D2288" s="158">
        <v>0.0</v>
      </c>
      <c r="E2288" s="158" t="e">
        <v>#N/A</v>
      </c>
      <c r="F2288" s="158">
        <v>1215.0</v>
      </c>
      <c r="G2288" s="158"/>
      <c r="H2288" s="158">
        <f t="shared" si="1"/>
        <v>29160</v>
      </c>
      <c r="I2288" s="158" t="str">
        <f t="shared" si="2"/>
        <v>#N/A</v>
      </c>
      <c r="J2288" s="158" t="str">
        <f t="shared" si="3"/>
        <v>#N/A</v>
      </c>
      <c r="K2288" s="158" t="str">
        <f t="shared" si="4"/>
        <v>#N/A</v>
      </c>
      <c r="L2288" s="158">
        <f t="shared" si="19"/>
        <v>29160</v>
      </c>
      <c r="M2288" s="158">
        <f t="shared" si="6"/>
        <v>1215</v>
      </c>
      <c r="N2288" s="158">
        <v>1.0</v>
      </c>
      <c r="O2288" s="158" t="str">
        <f t="shared" si="7"/>
        <v>#N/A</v>
      </c>
      <c r="P2288" s="158" t="str">
        <f t="shared" si="8"/>
        <v>#N/A</v>
      </c>
      <c r="Q2288" s="158" t="str">
        <f t="shared" si="9"/>
        <v>#N/A</v>
      </c>
      <c r="R2288" s="158" t="str">
        <f t="shared" si="10"/>
        <v>#N/A</v>
      </c>
      <c r="S2288" s="158" t="str">
        <f t="shared" si="20"/>
        <v>#N/A</v>
      </c>
      <c r="T2288" s="158" t="str">
        <f t="shared" si="11"/>
        <v>#N/A</v>
      </c>
      <c r="U2288" s="158">
        <v>246.0</v>
      </c>
      <c r="V2288" s="158" t="str">
        <f t="shared" si="12"/>
        <v>#N/A</v>
      </c>
      <c r="W2288" s="157" t="s">
        <v>2769</v>
      </c>
      <c r="X2288" s="157">
        <v>11.29</v>
      </c>
      <c r="Y2288" s="157" t="s">
        <v>2769</v>
      </c>
      <c r="Z2288" s="158" t="str">
        <f t="shared" si="21"/>
        <v>#N/A</v>
      </c>
      <c r="AA2288" s="158" t="str">
        <f t="shared" si="13"/>
        <v>#N/A</v>
      </c>
      <c r="AB2288" s="158" t="str">
        <f t="shared" si="14"/>
        <v>#N/A</v>
      </c>
      <c r="AC2288" s="158">
        <v>1.0</v>
      </c>
      <c r="AD2288" s="158" t="str">
        <f t="shared" si="15"/>
        <v>#N/A</v>
      </c>
      <c r="AE2288" s="158" t="str">
        <f t="shared" si="16"/>
        <v>#N/A</v>
      </c>
      <c r="AF2288" s="158"/>
      <c r="AG2288" s="158"/>
      <c r="AH2288" s="158"/>
      <c r="AI2288" s="158"/>
      <c r="AJ2288" s="158"/>
      <c r="AK2288" s="158"/>
      <c r="AL2288" s="158"/>
      <c r="AM2288" s="158"/>
      <c r="AN2288" s="158"/>
      <c r="AO2288" s="158"/>
      <c r="AP2288" s="158"/>
      <c r="AQ2288" s="158"/>
      <c r="AR2288" s="158"/>
      <c r="AS2288" s="158"/>
      <c r="AT2288" s="158"/>
      <c r="AU2288" s="158"/>
      <c r="AV2288" s="158"/>
    </row>
    <row r="2289">
      <c r="A2289" s="157">
        <v>4090.0</v>
      </c>
      <c r="B2289" s="158" t="s">
        <v>2329</v>
      </c>
      <c r="C2289" s="158">
        <v>1.0</v>
      </c>
      <c r="D2289" s="158">
        <v>0.0</v>
      </c>
      <c r="E2289" s="158" t="e">
        <v>#N/A</v>
      </c>
      <c r="F2289" s="158">
        <v>1215.0</v>
      </c>
      <c r="G2289" s="158"/>
      <c r="H2289" s="158">
        <f t="shared" si="1"/>
        <v>29160</v>
      </c>
      <c r="I2289" s="158" t="str">
        <f t="shared" si="2"/>
        <v>#N/A</v>
      </c>
      <c r="J2289" s="158" t="str">
        <f t="shared" si="3"/>
        <v>#N/A</v>
      </c>
      <c r="K2289" s="158" t="str">
        <f t="shared" si="4"/>
        <v>#N/A</v>
      </c>
      <c r="L2289" s="158">
        <f t="shared" si="19"/>
        <v>29160</v>
      </c>
      <c r="M2289" s="158">
        <f t="shared" si="6"/>
        <v>1215</v>
      </c>
      <c r="N2289" s="158">
        <v>1.0</v>
      </c>
      <c r="O2289" s="158" t="str">
        <f t="shared" si="7"/>
        <v>#N/A</v>
      </c>
      <c r="P2289" s="158" t="str">
        <f t="shared" si="8"/>
        <v>#N/A</v>
      </c>
      <c r="Q2289" s="158" t="str">
        <f t="shared" si="9"/>
        <v>#N/A</v>
      </c>
      <c r="R2289" s="158" t="str">
        <f t="shared" si="10"/>
        <v>#N/A</v>
      </c>
      <c r="S2289" s="158" t="str">
        <f t="shared" si="20"/>
        <v>#N/A</v>
      </c>
      <c r="T2289" s="158" t="str">
        <f t="shared" si="11"/>
        <v>#N/A</v>
      </c>
      <c r="U2289" s="158">
        <v>246.0</v>
      </c>
      <c r="V2289" s="158" t="str">
        <f t="shared" si="12"/>
        <v>#N/A</v>
      </c>
      <c r="W2289" s="157" t="s">
        <v>2769</v>
      </c>
      <c r="X2289" s="157">
        <v>11.29</v>
      </c>
      <c r="Y2289" s="157" t="s">
        <v>2769</v>
      </c>
      <c r="Z2289" s="158" t="str">
        <f t="shared" si="21"/>
        <v>#N/A</v>
      </c>
      <c r="AA2289" s="158" t="str">
        <f t="shared" si="13"/>
        <v>#N/A</v>
      </c>
      <c r="AB2289" s="158" t="str">
        <f t="shared" si="14"/>
        <v>#N/A</v>
      </c>
      <c r="AC2289" s="158">
        <v>1.0</v>
      </c>
      <c r="AD2289" s="158" t="str">
        <f t="shared" si="15"/>
        <v>#N/A</v>
      </c>
      <c r="AE2289" s="158" t="str">
        <f t="shared" si="16"/>
        <v>#N/A</v>
      </c>
      <c r="AF2289" s="158"/>
      <c r="AG2289" s="158"/>
      <c r="AH2289" s="158"/>
      <c r="AI2289" s="158"/>
      <c r="AJ2289" s="158"/>
      <c r="AK2289" s="158"/>
      <c r="AL2289" s="158"/>
      <c r="AM2289" s="158"/>
      <c r="AN2289" s="158"/>
      <c r="AO2289" s="158"/>
      <c r="AP2289" s="158"/>
      <c r="AQ2289" s="158"/>
      <c r="AR2289" s="158"/>
      <c r="AS2289" s="158"/>
      <c r="AT2289" s="158"/>
      <c r="AU2289" s="158"/>
      <c r="AV2289" s="158"/>
    </row>
    <row r="2290">
      <c r="A2290" s="157">
        <v>4091.0</v>
      </c>
      <c r="B2290" s="158" t="s">
        <v>2330</v>
      </c>
      <c r="C2290" s="158">
        <v>1.0</v>
      </c>
      <c r="D2290" s="158">
        <v>0.0</v>
      </c>
      <c r="E2290" s="158" t="e">
        <v>#N/A</v>
      </c>
      <c r="F2290" s="158">
        <v>1215.0</v>
      </c>
      <c r="G2290" s="158"/>
      <c r="H2290" s="158">
        <f t="shared" si="1"/>
        <v>29160</v>
      </c>
      <c r="I2290" s="158" t="str">
        <f t="shared" si="2"/>
        <v>#N/A</v>
      </c>
      <c r="J2290" s="158" t="str">
        <f t="shared" si="3"/>
        <v>#N/A</v>
      </c>
      <c r="K2290" s="158" t="str">
        <f t="shared" si="4"/>
        <v>#N/A</v>
      </c>
      <c r="L2290" s="158">
        <f t="shared" si="19"/>
        <v>29160</v>
      </c>
      <c r="M2290" s="158">
        <f t="shared" si="6"/>
        <v>1215</v>
      </c>
      <c r="N2290" s="158">
        <v>1.0</v>
      </c>
      <c r="O2290" s="158" t="str">
        <f t="shared" si="7"/>
        <v>#N/A</v>
      </c>
      <c r="P2290" s="158" t="str">
        <f t="shared" si="8"/>
        <v>#N/A</v>
      </c>
      <c r="Q2290" s="158" t="str">
        <f t="shared" si="9"/>
        <v>#N/A</v>
      </c>
      <c r="R2290" s="158" t="str">
        <f t="shared" si="10"/>
        <v>#N/A</v>
      </c>
      <c r="S2290" s="158" t="str">
        <f t="shared" si="20"/>
        <v>#N/A</v>
      </c>
      <c r="T2290" s="158" t="str">
        <f t="shared" si="11"/>
        <v>#N/A</v>
      </c>
      <c r="U2290" s="158">
        <v>246.0</v>
      </c>
      <c r="V2290" s="158" t="str">
        <f t="shared" si="12"/>
        <v>#N/A</v>
      </c>
      <c r="W2290" s="157" t="s">
        <v>2769</v>
      </c>
      <c r="X2290" s="157">
        <v>11.29</v>
      </c>
      <c r="Y2290" s="157" t="s">
        <v>2744</v>
      </c>
      <c r="Z2290" s="158" t="str">
        <f t="shared" si="21"/>
        <v>#N/A</v>
      </c>
      <c r="AA2290" s="158" t="str">
        <f t="shared" si="13"/>
        <v>#N/A</v>
      </c>
      <c r="AB2290" s="158" t="str">
        <f t="shared" si="14"/>
        <v>#N/A</v>
      </c>
      <c r="AC2290" s="158">
        <v>1.0</v>
      </c>
      <c r="AD2290" s="158" t="str">
        <f t="shared" si="15"/>
        <v>#N/A</v>
      </c>
      <c r="AE2290" s="158" t="str">
        <f t="shared" si="16"/>
        <v>#N/A</v>
      </c>
      <c r="AF2290" s="158"/>
      <c r="AG2290" s="158"/>
      <c r="AH2290" s="158"/>
      <c r="AI2290" s="158"/>
      <c r="AJ2290" s="158"/>
      <c r="AK2290" s="158"/>
      <c r="AL2290" s="158"/>
      <c r="AM2290" s="158"/>
      <c r="AN2290" s="158"/>
      <c r="AO2290" s="158"/>
      <c r="AP2290" s="158"/>
      <c r="AQ2290" s="158"/>
      <c r="AR2290" s="158"/>
      <c r="AS2290" s="158"/>
      <c r="AT2290" s="158"/>
      <c r="AU2290" s="158"/>
      <c r="AV2290" s="158"/>
    </row>
    <row r="2291">
      <c r="A2291" s="157">
        <v>4092.0</v>
      </c>
      <c r="B2291" s="158" t="s">
        <v>2331</v>
      </c>
      <c r="C2291" s="158">
        <v>1.0</v>
      </c>
      <c r="D2291" s="158">
        <v>0.0</v>
      </c>
      <c r="E2291" s="158" t="e">
        <v>#N/A</v>
      </c>
      <c r="F2291" s="158">
        <v>1215.0</v>
      </c>
      <c r="G2291" s="158"/>
      <c r="H2291" s="158">
        <f t="shared" si="1"/>
        <v>29160</v>
      </c>
      <c r="I2291" s="158" t="str">
        <f t="shared" si="2"/>
        <v>#N/A</v>
      </c>
      <c r="J2291" s="158" t="str">
        <f t="shared" si="3"/>
        <v>#N/A</v>
      </c>
      <c r="K2291" s="158" t="str">
        <f t="shared" si="4"/>
        <v>#N/A</v>
      </c>
      <c r="L2291" s="158">
        <f t="shared" si="19"/>
        <v>29160</v>
      </c>
      <c r="M2291" s="158">
        <f t="shared" si="6"/>
        <v>1215</v>
      </c>
      <c r="N2291" s="158">
        <v>1.0</v>
      </c>
      <c r="O2291" s="158" t="str">
        <f t="shared" si="7"/>
        <v>#N/A</v>
      </c>
      <c r="P2291" s="158" t="str">
        <f t="shared" si="8"/>
        <v>#N/A</v>
      </c>
      <c r="Q2291" s="158" t="str">
        <f t="shared" si="9"/>
        <v>#N/A</v>
      </c>
      <c r="R2291" s="158" t="str">
        <f t="shared" si="10"/>
        <v>#N/A</v>
      </c>
      <c r="S2291" s="158" t="str">
        <f t="shared" si="20"/>
        <v>#N/A</v>
      </c>
      <c r="T2291" s="158" t="str">
        <f t="shared" si="11"/>
        <v>#N/A</v>
      </c>
      <c r="U2291" s="158">
        <v>246.0</v>
      </c>
      <c r="V2291" s="158" t="str">
        <f t="shared" si="12"/>
        <v>#N/A</v>
      </c>
      <c r="W2291" s="157" t="s">
        <v>2769</v>
      </c>
      <c r="X2291" s="157">
        <v>11.29</v>
      </c>
      <c r="Y2291" s="157" t="s">
        <v>2769</v>
      </c>
      <c r="Z2291" s="158" t="str">
        <f t="shared" si="21"/>
        <v>#N/A</v>
      </c>
      <c r="AA2291" s="158" t="str">
        <f t="shared" si="13"/>
        <v>#N/A</v>
      </c>
      <c r="AB2291" s="158" t="str">
        <f t="shared" si="14"/>
        <v>#N/A</v>
      </c>
      <c r="AC2291" s="158">
        <v>1.0</v>
      </c>
      <c r="AD2291" s="158" t="str">
        <f t="shared" si="15"/>
        <v>#N/A</v>
      </c>
      <c r="AE2291" s="158" t="str">
        <f t="shared" si="16"/>
        <v>#N/A</v>
      </c>
      <c r="AF2291" s="158"/>
      <c r="AG2291" s="158"/>
      <c r="AH2291" s="158"/>
      <c r="AI2291" s="158"/>
      <c r="AJ2291" s="158"/>
      <c r="AK2291" s="158"/>
      <c r="AL2291" s="158"/>
      <c r="AM2291" s="158"/>
      <c r="AN2291" s="158"/>
      <c r="AO2291" s="158"/>
      <c r="AP2291" s="158"/>
      <c r="AQ2291" s="158"/>
      <c r="AR2291" s="158"/>
      <c r="AS2291" s="158"/>
      <c r="AT2291" s="158"/>
      <c r="AU2291" s="158"/>
      <c r="AV2291" s="158"/>
    </row>
    <row r="2292">
      <c r="A2292" s="157">
        <v>4093.0</v>
      </c>
      <c r="B2292" s="158" t="s">
        <v>2332</v>
      </c>
      <c r="C2292" s="158">
        <v>1.0</v>
      </c>
      <c r="D2292" s="158">
        <v>0.0</v>
      </c>
      <c r="E2292" s="158" t="e">
        <v>#N/A</v>
      </c>
      <c r="F2292" s="158">
        <v>1215.0</v>
      </c>
      <c r="G2292" s="158"/>
      <c r="H2292" s="158">
        <f t="shared" si="1"/>
        <v>29160</v>
      </c>
      <c r="I2292" s="158" t="str">
        <f t="shared" si="2"/>
        <v>#N/A</v>
      </c>
      <c r="J2292" s="158" t="str">
        <f t="shared" si="3"/>
        <v>#N/A</v>
      </c>
      <c r="K2292" s="158" t="str">
        <f t="shared" si="4"/>
        <v>#N/A</v>
      </c>
      <c r="L2292" s="158">
        <f t="shared" si="19"/>
        <v>29160</v>
      </c>
      <c r="M2292" s="158">
        <f t="shared" si="6"/>
        <v>1215</v>
      </c>
      <c r="N2292" s="158">
        <v>1.0</v>
      </c>
      <c r="O2292" s="158" t="str">
        <f t="shared" si="7"/>
        <v>#N/A</v>
      </c>
      <c r="P2292" s="158" t="str">
        <f t="shared" si="8"/>
        <v>#N/A</v>
      </c>
      <c r="Q2292" s="158" t="str">
        <f t="shared" si="9"/>
        <v>#N/A</v>
      </c>
      <c r="R2292" s="158" t="str">
        <f t="shared" si="10"/>
        <v>#N/A</v>
      </c>
      <c r="S2292" s="158" t="str">
        <f t="shared" si="20"/>
        <v>#N/A</v>
      </c>
      <c r="T2292" s="158" t="str">
        <f t="shared" si="11"/>
        <v>#N/A</v>
      </c>
      <c r="U2292" s="158">
        <v>246.0</v>
      </c>
      <c r="V2292" s="158" t="str">
        <f t="shared" si="12"/>
        <v>#N/A</v>
      </c>
      <c r="W2292" s="157" t="s">
        <v>2769</v>
      </c>
      <c r="X2292" s="157">
        <v>11.29</v>
      </c>
      <c r="Y2292" s="157" t="s">
        <v>2769</v>
      </c>
      <c r="Z2292" s="158" t="str">
        <f t="shared" si="21"/>
        <v>#N/A</v>
      </c>
      <c r="AA2292" s="158" t="str">
        <f t="shared" si="13"/>
        <v>#N/A</v>
      </c>
      <c r="AB2292" s="158" t="str">
        <f t="shared" si="14"/>
        <v>#N/A</v>
      </c>
      <c r="AC2292" s="158">
        <v>1.0</v>
      </c>
      <c r="AD2292" s="158" t="str">
        <f t="shared" si="15"/>
        <v>#N/A</v>
      </c>
      <c r="AE2292" s="158" t="str">
        <f t="shared" si="16"/>
        <v>#N/A</v>
      </c>
      <c r="AF2292" s="158"/>
      <c r="AG2292" s="158"/>
      <c r="AH2292" s="158"/>
      <c r="AI2292" s="158"/>
      <c r="AJ2292" s="158"/>
      <c r="AK2292" s="158"/>
      <c r="AL2292" s="158"/>
      <c r="AM2292" s="158"/>
      <c r="AN2292" s="158"/>
      <c r="AO2292" s="158"/>
      <c r="AP2292" s="158"/>
      <c r="AQ2292" s="158"/>
      <c r="AR2292" s="158"/>
      <c r="AS2292" s="158"/>
      <c r="AT2292" s="158"/>
      <c r="AU2292" s="158"/>
      <c r="AV2292" s="158"/>
    </row>
    <row r="2293">
      <c r="A2293" s="157">
        <v>4094.0</v>
      </c>
      <c r="B2293" s="158" t="s">
        <v>2333</v>
      </c>
      <c r="C2293" s="158">
        <v>1.0</v>
      </c>
      <c r="D2293" s="158">
        <v>0.0</v>
      </c>
      <c r="E2293" s="158" t="e">
        <v>#N/A</v>
      </c>
      <c r="F2293" s="158">
        <v>1215.0</v>
      </c>
      <c r="G2293" s="158"/>
      <c r="H2293" s="158">
        <f t="shared" si="1"/>
        <v>29160</v>
      </c>
      <c r="I2293" s="158" t="str">
        <f t="shared" si="2"/>
        <v>#N/A</v>
      </c>
      <c r="J2293" s="158" t="str">
        <f t="shared" si="3"/>
        <v>#N/A</v>
      </c>
      <c r="K2293" s="158" t="str">
        <f t="shared" si="4"/>
        <v>#N/A</v>
      </c>
      <c r="L2293" s="158">
        <f t="shared" si="19"/>
        <v>29160</v>
      </c>
      <c r="M2293" s="158">
        <f t="shared" si="6"/>
        <v>1215</v>
      </c>
      <c r="N2293" s="158">
        <v>1.0</v>
      </c>
      <c r="O2293" s="158" t="str">
        <f t="shared" si="7"/>
        <v>#N/A</v>
      </c>
      <c r="P2293" s="158" t="str">
        <f t="shared" si="8"/>
        <v>#N/A</v>
      </c>
      <c r="Q2293" s="158" t="str">
        <f t="shared" si="9"/>
        <v>#N/A</v>
      </c>
      <c r="R2293" s="158" t="str">
        <f t="shared" si="10"/>
        <v>#N/A</v>
      </c>
      <c r="S2293" s="158" t="str">
        <f t="shared" si="20"/>
        <v>#N/A</v>
      </c>
      <c r="T2293" s="158" t="str">
        <f t="shared" si="11"/>
        <v>#N/A</v>
      </c>
      <c r="U2293" s="158">
        <v>246.0</v>
      </c>
      <c r="V2293" s="158" t="str">
        <f t="shared" si="12"/>
        <v>#N/A</v>
      </c>
      <c r="W2293" s="157" t="s">
        <v>2769</v>
      </c>
      <c r="X2293" s="157">
        <v>11.29</v>
      </c>
      <c r="Y2293" s="157" t="s">
        <v>2744</v>
      </c>
      <c r="Z2293" s="158" t="str">
        <f t="shared" si="21"/>
        <v>#N/A</v>
      </c>
      <c r="AA2293" s="158" t="str">
        <f t="shared" si="13"/>
        <v>#N/A</v>
      </c>
      <c r="AB2293" s="158" t="str">
        <f t="shared" si="14"/>
        <v>#N/A</v>
      </c>
      <c r="AC2293" s="158">
        <v>1.0</v>
      </c>
      <c r="AD2293" s="158" t="str">
        <f t="shared" si="15"/>
        <v>#N/A</v>
      </c>
      <c r="AE2293" s="158" t="str">
        <f t="shared" si="16"/>
        <v>#N/A</v>
      </c>
      <c r="AF2293" s="158"/>
      <c r="AG2293" s="158"/>
      <c r="AH2293" s="158"/>
      <c r="AI2293" s="158"/>
      <c r="AJ2293" s="158"/>
      <c r="AK2293" s="158"/>
      <c r="AL2293" s="158"/>
      <c r="AM2293" s="158"/>
      <c r="AN2293" s="158"/>
      <c r="AO2293" s="158"/>
      <c r="AP2293" s="158"/>
      <c r="AQ2293" s="158"/>
      <c r="AR2293" s="158"/>
      <c r="AS2293" s="158"/>
      <c r="AT2293" s="158"/>
      <c r="AU2293" s="158"/>
      <c r="AV2293" s="158"/>
    </row>
    <row r="2294">
      <c r="A2294" s="157">
        <v>4095.0</v>
      </c>
      <c r="B2294" s="158" t="s">
        <v>2334</v>
      </c>
      <c r="C2294" s="158">
        <v>1.0</v>
      </c>
      <c r="D2294" s="158">
        <v>0.0</v>
      </c>
      <c r="E2294" s="158" t="e">
        <v>#N/A</v>
      </c>
      <c r="F2294" s="158">
        <v>1215.0</v>
      </c>
      <c r="G2294" s="158"/>
      <c r="H2294" s="158">
        <f t="shared" si="1"/>
        <v>29160</v>
      </c>
      <c r="I2294" s="158" t="str">
        <f t="shared" si="2"/>
        <v>#N/A</v>
      </c>
      <c r="J2294" s="158" t="str">
        <f t="shared" si="3"/>
        <v>#N/A</v>
      </c>
      <c r="K2294" s="158" t="str">
        <f t="shared" si="4"/>
        <v>#N/A</v>
      </c>
      <c r="L2294" s="158">
        <f t="shared" si="19"/>
        <v>29160</v>
      </c>
      <c r="M2294" s="158">
        <f t="shared" si="6"/>
        <v>1215</v>
      </c>
      <c r="N2294" s="158">
        <v>1.0</v>
      </c>
      <c r="O2294" s="158" t="str">
        <f t="shared" si="7"/>
        <v>#N/A</v>
      </c>
      <c r="P2294" s="158" t="str">
        <f t="shared" si="8"/>
        <v>#N/A</v>
      </c>
      <c r="Q2294" s="158" t="str">
        <f t="shared" si="9"/>
        <v>#N/A</v>
      </c>
      <c r="R2294" s="158" t="str">
        <f t="shared" si="10"/>
        <v>#N/A</v>
      </c>
      <c r="S2294" s="158" t="str">
        <f t="shared" si="20"/>
        <v>#N/A</v>
      </c>
      <c r="T2294" s="158" t="str">
        <f t="shared" si="11"/>
        <v>#N/A</v>
      </c>
      <c r="U2294" s="158">
        <v>246.0</v>
      </c>
      <c r="V2294" s="158" t="str">
        <f t="shared" si="12"/>
        <v>#N/A</v>
      </c>
      <c r="W2294" s="157" t="s">
        <v>2769</v>
      </c>
      <c r="X2294" s="157">
        <v>11.29</v>
      </c>
      <c r="Y2294" s="157" t="s">
        <v>2769</v>
      </c>
      <c r="Z2294" s="158" t="str">
        <f t="shared" si="21"/>
        <v>#N/A</v>
      </c>
      <c r="AA2294" s="158" t="str">
        <f t="shared" si="13"/>
        <v>#N/A</v>
      </c>
      <c r="AB2294" s="158" t="str">
        <f t="shared" si="14"/>
        <v>#N/A</v>
      </c>
      <c r="AC2294" s="158">
        <v>1.0</v>
      </c>
      <c r="AD2294" s="158" t="str">
        <f t="shared" si="15"/>
        <v>#N/A</v>
      </c>
      <c r="AE2294" s="158" t="str">
        <f t="shared" si="16"/>
        <v>#N/A</v>
      </c>
      <c r="AF2294" s="158"/>
      <c r="AG2294" s="158"/>
      <c r="AH2294" s="158"/>
      <c r="AI2294" s="158"/>
      <c r="AJ2294" s="158"/>
      <c r="AK2294" s="158"/>
      <c r="AL2294" s="158"/>
      <c r="AM2294" s="158"/>
      <c r="AN2294" s="158"/>
      <c r="AO2294" s="158"/>
      <c r="AP2294" s="158"/>
      <c r="AQ2294" s="158"/>
      <c r="AR2294" s="158"/>
      <c r="AS2294" s="158"/>
      <c r="AT2294" s="158"/>
      <c r="AU2294" s="158"/>
      <c r="AV2294" s="158"/>
    </row>
    <row r="2295">
      <c r="A2295" s="157">
        <v>4096.0</v>
      </c>
      <c r="B2295" s="158" t="s">
        <v>2335</v>
      </c>
      <c r="C2295" s="158">
        <v>1.0</v>
      </c>
      <c r="D2295" s="158">
        <v>0.0</v>
      </c>
      <c r="E2295" s="158" t="e">
        <v>#N/A</v>
      </c>
      <c r="F2295" s="158">
        <v>1215.0</v>
      </c>
      <c r="G2295" s="158"/>
      <c r="H2295" s="158">
        <f t="shared" si="1"/>
        <v>29160</v>
      </c>
      <c r="I2295" s="158" t="str">
        <f t="shared" si="2"/>
        <v>#N/A</v>
      </c>
      <c r="J2295" s="158" t="str">
        <f t="shared" si="3"/>
        <v>#N/A</v>
      </c>
      <c r="K2295" s="158" t="str">
        <f t="shared" si="4"/>
        <v>#N/A</v>
      </c>
      <c r="L2295" s="158">
        <f t="shared" si="19"/>
        <v>29160</v>
      </c>
      <c r="M2295" s="158">
        <f t="shared" si="6"/>
        <v>1215</v>
      </c>
      <c r="N2295" s="158">
        <v>1.0</v>
      </c>
      <c r="O2295" s="158" t="str">
        <f t="shared" si="7"/>
        <v>#N/A</v>
      </c>
      <c r="P2295" s="158" t="str">
        <f t="shared" si="8"/>
        <v>#N/A</v>
      </c>
      <c r="Q2295" s="158" t="str">
        <f t="shared" si="9"/>
        <v>#N/A</v>
      </c>
      <c r="R2295" s="158" t="str">
        <f t="shared" si="10"/>
        <v>#N/A</v>
      </c>
      <c r="S2295" s="158" t="str">
        <f t="shared" si="20"/>
        <v>#N/A</v>
      </c>
      <c r="T2295" s="158" t="str">
        <f t="shared" si="11"/>
        <v>#N/A</v>
      </c>
      <c r="U2295" s="158">
        <v>246.0</v>
      </c>
      <c r="V2295" s="158" t="str">
        <f t="shared" si="12"/>
        <v>#N/A</v>
      </c>
      <c r="W2295" s="157" t="s">
        <v>2769</v>
      </c>
      <c r="X2295" s="157">
        <v>11.29</v>
      </c>
      <c r="Y2295" s="157" t="s">
        <v>2769</v>
      </c>
      <c r="Z2295" s="158" t="str">
        <f t="shared" si="21"/>
        <v>#N/A</v>
      </c>
      <c r="AA2295" s="158" t="str">
        <f t="shared" si="13"/>
        <v>#N/A</v>
      </c>
      <c r="AB2295" s="158" t="str">
        <f t="shared" si="14"/>
        <v>#N/A</v>
      </c>
      <c r="AC2295" s="158">
        <v>1.0</v>
      </c>
      <c r="AD2295" s="158" t="str">
        <f t="shared" si="15"/>
        <v>#N/A</v>
      </c>
      <c r="AE2295" s="158" t="str">
        <f t="shared" si="16"/>
        <v>#N/A</v>
      </c>
      <c r="AF2295" s="158"/>
      <c r="AG2295" s="158"/>
      <c r="AH2295" s="158"/>
      <c r="AI2295" s="158"/>
      <c r="AJ2295" s="158"/>
      <c r="AK2295" s="158"/>
      <c r="AL2295" s="158"/>
      <c r="AM2295" s="158"/>
      <c r="AN2295" s="158"/>
      <c r="AO2295" s="158"/>
      <c r="AP2295" s="158"/>
      <c r="AQ2295" s="158"/>
      <c r="AR2295" s="158"/>
      <c r="AS2295" s="158"/>
      <c r="AT2295" s="158"/>
      <c r="AU2295" s="158"/>
      <c r="AV2295" s="158"/>
    </row>
    <row r="2296">
      <c r="A2296" s="157">
        <v>4097.0</v>
      </c>
      <c r="B2296" s="158" t="s">
        <v>2336</v>
      </c>
      <c r="C2296" s="158">
        <v>1.0</v>
      </c>
      <c r="D2296" s="158" t="s">
        <v>4706</v>
      </c>
      <c r="E2296" s="158">
        <v>1.0</v>
      </c>
      <c r="F2296" s="158">
        <v>1215.0</v>
      </c>
      <c r="G2296" s="158"/>
      <c r="H2296" s="158">
        <f t="shared" si="1"/>
        <v>29160</v>
      </c>
      <c r="I2296" s="158">
        <f t="shared" si="2"/>
        <v>29160</v>
      </c>
      <c r="J2296" s="158">
        <f t="shared" si="3"/>
        <v>1215</v>
      </c>
      <c r="K2296" s="158">
        <f t="shared" si="4"/>
        <v>3.328767123</v>
      </c>
      <c r="L2296" s="158">
        <f t="shared" si="19"/>
        <v>29160</v>
      </c>
      <c r="M2296" s="158">
        <f t="shared" si="6"/>
        <v>1215</v>
      </c>
      <c r="N2296" s="158">
        <v>0.0</v>
      </c>
      <c r="O2296" s="158">
        <f t="shared" si="7"/>
        <v>1</v>
      </c>
      <c r="P2296" s="158" t="str">
        <f t="shared" si="8"/>
        <v>#DIV/0!</v>
      </c>
      <c r="Q2296" s="158">
        <f t="shared" si="9"/>
        <v>0</v>
      </c>
      <c r="R2296" s="158">
        <f t="shared" si="10"/>
        <v>0</v>
      </c>
      <c r="S2296" s="158">
        <f t="shared" si="20"/>
        <v>0.0008230452675</v>
      </c>
      <c r="T2296" s="158">
        <f t="shared" si="11"/>
        <v>0.3004115226</v>
      </c>
      <c r="U2296" s="158">
        <v>246.0</v>
      </c>
      <c r="V2296" s="158">
        <f t="shared" si="12"/>
        <v>0.2024691358</v>
      </c>
      <c r="W2296" s="157" t="s">
        <v>2769</v>
      </c>
      <c r="X2296" s="157">
        <v>11.29</v>
      </c>
      <c r="Y2296" s="157" t="s">
        <v>2744</v>
      </c>
      <c r="Z2296" s="158">
        <f t="shared" si="21"/>
        <v>0.00007290037799</v>
      </c>
      <c r="AA2296" s="158">
        <f t="shared" si="13"/>
        <v>0.2032921811</v>
      </c>
      <c r="AB2296" s="158">
        <f t="shared" si="14"/>
        <v>0.05082304527</v>
      </c>
      <c r="AC2296" s="158">
        <v>0.0</v>
      </c>
      <c r="AD2296" s="158">
        <f t="shared" si="15"/>
        <v>0</v>
      </c>
      <c r="AE2296" s="158">
        <f t="shared" si="16"/>
        <v>0</v>
      </c>
      <c r="AF2296" s="158"/>
      <c r="AG2296" s="158"/>
      <c r="AH2296" s="158"/>
      <c r="AI2296" s="158"/>
      <c r="AJ2296" s="158"/>
      <c r="AK2296" s="158"/>
      <c r="AL2296" s="158"/>
      <c r="AM2296" s="158"/>
      <c r="AN2296" s="158"/>
      <c r="AO2296" s="158"/>
      <c r="AP2296" s="158"/>
      <c r="AQ2296" s="158"/>
      <c r="AR2296" s="158"/>
      <c r="AS2296" s="158"/>
      <c r="AT2296" s="158"/>
      <c r="AU2296" s="158"/>
      <c r="AV2296" s="158"/>
    </row>
    <row r="2297">
      <c r="A2297" s="157">
        <v>4098.0</v>
      </c>
      <c r="B2297" s="158" t="s">
        <v>2337</v>
      </c>
      <c r="C2297" s="158">
        <v>1.0</v>
      </c>
      <c r="D2297" s="158">
        <v>0.0</v>
      </c>
      <c r="E2297" s="158" t="e">
        <v>#N/A</v>
      </c>
      <c r="F2297" s="158">
        <v>1215.0</v>
      </c>
      <c r="G2297" s="158"/>
      <c r="H2297" s="158">
        <f t="shared" si="1"/>
        <v>29160</v>
      </c>
      <c r="I2297" s="158" t="str">
        <f t="shared" si="2"/>
        <v>#N/A</v>
      </c>
      <c r="J2297" s="158" t="str">
        <f t="shared" si="3"/>
        <v>#N/A</v>
      </c>
      <c r="K2297" s="158" t="str">
        <f t="shared" si="4"/>
        <v>#N/A</v>
      </c>
      <c r="L2297" s="158">
        <f t="shared" si="19"/>
        <v>29160</v>
      </c>
      <c r="M2297" s="158">
        <f t="shared" si="6"/>
        <v>1215</v>
      </c>
      <c r="N2297" s="158">
        <v>1.0</v>
      </c>
      <c r="O2297" s="158" t="str">
        <f t="shared" si="7"/>
        <v>#N/A</v>
      </c>
      <c r="P2297" s="158" t="str">
        <f t="shared" si="8"/>
        <v>#N/A</v>
      </c>
      <c r="Q2297" s="158" t="str">
        <f t="shared" si="9"/>
        <v>#N/A</v>
      </c>
      <c r="R2297" s="158" t="str">
        <f t="shared" si="10"/>
        <v>#N/A</v>
      </c>
      <c r="S2297" s="158" t="str">
        <f t="shared" si="20"/>
        <v>#N/A</v>
      </c>
      <c r="T2297" s="158" t="str">
        <f t="shared" si="11"/>
        <v>#N/A</v>
      </c>
      <c r="U2297" s="158">
        <v>246.0</v>
      </c>
      <c r="V2297" s="158" t="str">
        <f t="shared" si="12"/>
        <v>#N/A</v>
      </c>
      <c r="W2297" s="157" t="s">
        <v>2769</v>
      </c>
      <c r="X2297" s="157">
        <v>11.29</v>
      </c>
      <c r="Y2297" s="157" t="s">
        <v>2744</v>
      </c>
      <c r="Z2297" s="158" t="str">
        <f t="shared" si="21"/>
        <v>#N/A</v>
      </c>
      <c r="AA2297" s="158" t="str">
        <f t="shared" si="13"/>
        <v>#N/A</v>
      </c>
      <c r="AB2297" s="158" t="str">
        <f t="shared" si="14"/>
        <v>#N/A</v>
      </c>
      <c r="AC2297" s="158">
        <v>1.0</v>
      </c>
      <c r="AD2297" s="158" t="str">
        <f t="shared" si="15"/>
        <v>#N/A</v>
      </c>
      <c r="AE2297" s="158" t="str">
        <f t="shared" si="16"/>
        <v>#N/A</v>
      </c>
      <c r="AF2297" s="158"/>
      <c r="AG2297" s="158"/>
      <c r="AH2297" s="158"/>
      <c r="AI2297" s="158"/>
      <c r="AJ2297" s="158"/>
      <c r="AK2297" s="158"/>
      <c r="AL2297" s="158"/>
      <c r="AM2297" s="158"/>
      <c r="AN2297" s="158"/>
      <c r="AO2297" s="158"/>
      <c r="AP2297" s="158"/>
      <c r="AQ2297" s="158"/>
      <c r="AR2297" s="158"/>
      <c r="AS2297" s="158"/>
      <c r="AT2297" s="158"/>
      <c r="AU2297" s="158"/>
      <c r="AV2297" s="158"/>
    </row>
    <row r="2298">
      <c r="A2298" s="157">
        <v>4099.0</v>
      </c>
      <c r="B2298" s="158" t="s">
        <v>2338</v>
      </c>
      <c r="C2298" s="158">
        <v>1.0</v>
      </c>
      <c r="D2298" s="158">
        <v>0.0</v>
      </c>
      <c r="E2298" s="158" t="e">
        <v>#N/A</v>
      </c>
      <c r="F2298" s="158">
        <v>1215.0</v>
      </c>
      <c r="G2298" s="158"/>
      <c r="H2298" s="158">
        <f t="shared" si="1"/>
        <v>29160</v>
      </c>
      <c r="I2298" s="158" t="str">
        <f t="shared" si="2"/>
        <v>#N/A</v>
      </c>
      <c r="J2298" s="158" t="str">
        <f t="shared" si="3"/>
        <v>#N/A</v>
      </c>
      <c r="K2298" s="158" t="str">
        <f t="shared" si="4"/>
        <v>#N/A</v>
      </c>
      <c r="L2298" s="158">
        <f t="shared" si="19"/>
        <v>29160</v>
      </c>
      <c r="M2298" s="158">
        <f t="shared" si="6"/>
        <v>1215</v>
      </c>
      <c r="N2298" s="158">
        <v>1.0</v>
      </c>
      <c r="O2298" s="158" t="str">
        <f t="shared" si="7"/>
        <v>#N/A</v>
      </c>
      <c r="P2298" s="158" t="str">
        <f t="shared" si="8"/>
        <v>#N/A</v>
      </c>
      <c r="Q2298" s="158" t="str">
        <f t="shared" si="9"/>
        <v>#N/A</v>
      </c>
      <c r="R2298" s="158" t="str">
        <f t="shared" si="10"/>
        <v>#N/A</v>
      </c>
      <c r="S2298" s="158" t="str">
        <f t="shared" si="20"/>
        <v>#N/A</v>
      </c>
      <c r="T2298" s="158" t="str">
        <f t="shared" si="11"/>
        <v>#N/A</v>
      </c>
      <c r="U2298" s="158">
        <v>246.0</v>
      </c>
      <c r="V2298" s="158" t="str">
        <f t="shared" si="12"/>
        <v>#N/A</v>
      </c>
      <c r="W2298" s="157" t="s">
        <v>2769</v>
      </c>
      <c r="X2298" s="157">
        <v>11.29</v>
      </c>
      <c r="Y2298" s="157" t="s">
        <v>2769</v>
      </c>
      <c r="Z2298" s="158" t="str">
        <f t="shared" si="21"/>
        <v>#N/A</v>
      </c>
      <c r="AA2298" s="158" t="str">
        <f t="shared" si="13"/>
        <v>#N/A</v>
      </c>
      <c r="AB2298" s="158" t="str">
        <f t="shared" si="14"/>
        <v>#N/A</v>
      </c>
      <c r="AC2298" s="158">
        <v>1.0</v>
      </c>
      <c r="AD2298" s="158" t="str">
        <f t="shared" si="15"/>
        <v>#N/A</v>
      </c>
      <c r="AE2298" s="158" t="str">
        <f t="shared" si="16"/>
        <v>#N/A</v>
      </c>
      <c r="AF2298" s="158"/>
      <c r="AG2298" s="158"/>
      <c r="AH2298" s="158"/>
      <c r="AI2298" s="158"/>
      <c r="AJ2298" s="158"/>
      <c r="AK2298" s="158"/>
      <c r="AL2298" s="158"/>
      <c r="AM2298" s="158"/>
      <c r="AN2298" s="158"/>
      <c r="AO2298" s="158"/>
      <c r="AP2298" s="158"/>
      <c r="AQ2298" s="158"/>
      <c r="AR2298" s="158"/>
      <c r="AS2298" s="158"/>
      <c r="AT2298" s="158"/>
      <c r="AU2298" s="158"/>
      <c r="AV2298" s="158"/>
    </row>
    <row r="2299">
      <c r="A2299" s="157">
        <v>4100.0</v>
      </c>
      <c r="B2299" s="158" t="s">
        <v>2339</v>
      </c>
      <c r="C2299" s="158">
        <v>1.0</v>
      </c>
      <c r="D2299" s="158" t="s">
        <v>4707</v>
      </c>
      <c r="E2299" s="158">
        <v>2.0</v>
      </c>
      <c r="F2299" s="158">
        <v>1215.0</v>
      </c>
      <c r="G2299" s="158"/>
      <c r="H2299" s="158">
        <f t="shared" si="1"/>
        <v>29160</v>
      </c>
      <c r="I2299" s="158">
        <f t="shared" si="2"/>
        <v>14580</v>
      </c>
      <c r="J2299" s="158">
        <f t="shared" si="3"/>
        <v>607.5</v>
      </c>
      <c r="K2299" s="158">
        <f t="shared" si="4"/>
        <v>1.664383562</v>
      </c>
      <c r="L2299" s="158">
        <f t="shared" si="19"/>
        <v>29160</v>
      </c>
      <c r="M2299" s="158">
        <f t="shared" si="6"/>
        <v>1215</v>
      </c>
      <c r="N2299" s="158">
        <v>3.0</v>
      </c>
      <c r="O2299" s="158">
        <f t="shared" si="7"/>
        <v>5</v>
      </c>
      <c r="P2299" s="158">
        <f t="shared" si="8"/>
        <v>1.666666667</v>
      </c>
      <c r="Q2299" s="158">
        <f t="shared" si="9"/>
        <v>1822.5</v>
      </c>
      <c r="R2299" s="158">
        <f t="shared" si="10"/>
        <v>4.993150685</v>
      </c>
      <c r="S2299" s="158">
        <f t="shared" si="20"/>
        <v>0.001646090535</v>
      </c>
      <c r="T2299" s="158">
        <f t="shared" si="11"/>
        <v>0.6008230453</v>
      </c>
      <c r="U2299" s="158">
        <v>246.0</v>
      </c>
      <c r="V2299" s="158">
        <f t="shared" si="12"/>
        <v>0.4049382716</v>
      </c>
      <c r="W2299" s="157" t="s">
        <v>3175</v>
      </c>
      <c r="X2299" s="157">
        <v>6.22</v>
      </c>
      <c r="Y2299" s="157" t="s">
        <v>2769</v>
      </c>
      <c r="Z2299" s="158">
        <f t="shared" si="21"/>
        <v>0.0002646447805</v>
      </c>
      <c r="AA2299" s="158">
        <f t="shared" si="13"/>
        <v>0.4065843621</v>
      </c>
      <c r="AB2299" s="158">
        <f t="shared" si="14"/>
        <v>0.1016460905</v>
      </c>
      <c r="AC2299" s="158">
        <v>3.0</v>
      </c>
      <c r="AD2299" s="158">
        <f t="shared" si="15"/>
        <v>29.51417004</v>
      </c>
      <c r="AE2299" s="158">
        <f t="shared" si="16"/>
        <v>0.08086073984</v>
      </c>
      <c r="AF2299" s="158"/>
      <c r="AG2299" s="158"/>
      <c r="AH2299" s="158"/>
      <c r="AI2299" s="158"/>
      <c r="AJ2299" s="158"/>
      <c r="AK2299" s="158"/>
      <c r="AL2299" s="158"/>
      <c r="AM2299" s="158"/>
      <c r="AN2299" s="158"/>
      <c r="AO2299" s="158"/>
      <c r="AP2299" s="158"/>
      <c r="AQ2299" s="158"/>
      <c r="AR2299" s="158"/>
      <c r="AS2299" s="158"/>
      <c r="AT2299" s="158"/>
      <c r="AU2299" s="158"/>
      <c r="AV2299" s="158"/>
    </row>
    <row r="2300">
      <c r="A2300" s="157">
        <v>4101.0</v>
      </c>
      <c r="B2300" s="158" t="s">
        <v>2340</v>
      </c>
      <c r="C2300" s="158">
        <v>1.0</v>
      </c>
      <c r="D2300" s="158" t="s">
        <v>4708</v>
      </c>
      <c r="E2300" s="158">
        <v>4.0</v>
      </c>
      <c r="F2300" s="158">
        <v>1215.0</v>
      </c>
      <c r="G2300" s="158"/>
      <c r="H2300" s="158">
        <f t="shared" si="1"/>
        <v>29160</v>
      </c>
      <c r="I2300" s="158">
        <f t="shared" si="2"/>
        <v>7290</v>
      </c>
      <c r="J2300" s="158">
        <f t="shared" si="3"/>
        <v>303.75</v>
      </c>
      <c r="K2300" s="158">
        <f t="shared" si="4"/>
        <v>0.8321917808</v>
      </c>
      <c r="L2300" s="158">
        <f t="shared" si="19"/>
        <v>29160</v>
      </c>
      <c r="M2300" s="158">
        <f t="shared" si="6"/>
        <v>1215</v>
      </c>
      <c r="N2300" s="158">
        <v>20.0</v>
      </c>
      <c r="O2300" s="158">
        <f t="shared" si="7"/>
        <v>24</v>
      </c>
      <c r="P2300" s="158">
        <f t="shared" si="8"/>
        <v>1.2</v>
      </c>
      <c r="Q2300" s="158">
        <f t="shared" si="9"/>
        <v>6075</v>
      </c>
      <c r="R2300" s="158">
        <f t="shared" si="10"/>
        <v>16.64383562</v>
      </c>
      <c r="S2300" s="158">
        <f t="shared" si="20"/>
        <v>0.00329218107</v>
      </c>
      <c r="T2300" s="158">
        <f t="shared" si="11"/>
        <v>1.201646091</v>
      </c>
      <c r="U2300" s="158">
        <v>246.0</v>
      </c>
      <c r="V2300" s="158">
        <f t="shared" si="12"/>
        <v>0.8098765432</v>
      </c>
      <c r="W2300" s="157" t="s">
        <v>3175</v>
      </c>
      <c r="X2300" s="157">
        <v>6.22</v>
      </c>
      <c r="Y2300" s="157" t="s">
        <v>2769</v>
      </c>
      <c r="Z2300" s="158">
        <f t="shared" si="21"/>
        <v>0.0005292895611</v>
      </c>
      <c r="AA2300" s="158">
        <f t="shared" si="13"/>
        <v>0.8131687243</v>
      </c>
      <c r="AB2300" s="158">
        <f t="shared" si="14"/>
        <v>0.2032921811</v>
      </c>
      <c r="AC2300" s="158">
        <v>20.0</v>
      </c>
      <c r="AD2300" s="158">
        <f t="shared" si="15"/>
        <v>98.3805668</v>
      </c>
      <c r="AE2300" s="158">
        <f t="shared" si="16"/>
        <v>0.2695357995</v>
      </c>
      <c r="AF2300" s="158"/>
      <c r="AG2300" s="158"/>
      <c r="AH2300" s="158"/>
      <c r="AI2300" s="158"/>
      <c r="AJ2300" s="158"/>
      <c r="AK2300" s="158"/>
      <c r="AL2300" s="158"/>
      <c r="AM2300" s="158"/>
      <c r="AN2300" s="158"/>
      <c r="AO2300" s="158"/>
      <c r="AP2300" s="158"/>
      <c r="AQ2300" s="158"/>
      <c r="AR2300" s="158"/>
      <c r="AS2300" s="158"/>
      <c r="AT2300" s="158"/>
      <c r="AU2300" s="158"/>
      <c r="AV2300" s="158"/>
    </row>
    <row r="2301">
      <c r="A2301" s="157">
        <v>4102.0</v>
      </c>
      <c r="B2301" s="158" t="s">
        <v>2341</v>
      </c>
      <c r="C2301" s="158">
        <v>1.0</v>
      </c>
      <c r="D2301" s="158" t="s">
        <v>4709</v>
      </c>
      <c r="E2301" s="158">
        <v>1.0</v>
      </c>
      <c r="F2301" s="158">
        <v>1215.0</v>
      </c>
      <c r="G2301" s="158"/>
      <c r="H2301" s="158">
        <f t="shared" si="1"/>
        <v>29160</v>
      </c>
      <c r="I2301" s="158">
        <f t="shared" si="2"/>
        <v>29160</v>
      </c>
      <c r="J2301" s="158">
        <f t="shared" si="3"/>
        <v>1215</v>
      </c>
      <c r="K2301" s="158">
        <f t="shared" si="4"/>
        <v>3.328767123</v>
      </c>
      <c r="L2301" s="158">
        <f t="shared" si="19"/>
        <v>29160</v>
      </c>
      <c r="M2301" s="158">
        <f t="shared" si="6"/>
        <v>1215</v>
      </c>
      <c r="N2301" s="158">
        <v>20.0</v>
      </c>
      <c r="O2301" s="158">
        <f t="shared" si="7"/>
        <v>21</v>
      </c>
      <c r="P2301" s="158">
        <f t="shared" si="8"/>
        <v>1.05</v>
      </c>
      <c r="Q2301" s="158">
        <f t="shared" si="9"/>
        <v>24300</v>
      </c>
      <c r="R2301" s="158">
        <f t="shared" si="10"/>
        <v>66.57534247</v>
      </c>
      <c r="S2301" s="158">
        <f t="shared" si="20"/>
        <v>0.0008230452675</v>
      </c>
      <c r="T2301" s="158">
        <f t="shared" si="11"/>
        <v>0.3004115226</v>
      </c>
      <c r="U2301" s="158">
        <v>246.0</v>
      </c>
      <c r="V2301" s="158">
        <f t="shared" si="12"/>
        <v>0.2024691358</v>
      </c>
      <c r="W2301" s="157" t="s">
        <v>3175</v>
      </c>
      <c r="X2301" s="157">
        <v>6.22</v>
      </c>
      <c r="Y2301" s="157" t="s">
        <v>2769</v>
      </c>
      <c r="Z2301" s="158">
        <f t="shared" si="21"/>
        <v>0.0001323223903</v>
      </c>
      <c r="AA2301" s="158">
        <f t="shared" si="13"/>
        <v>0.2032921811</v>
      </c>
      <c r="AB2301" s="158">
        <f t="shared" si="14"/>
        <v>0.05082304527</v>
      </c>
      <c r="AC2301" s="158">
        <v>20.0</v>
      </c>
      <c r="AD2301" s="158">
        <f t="shared" si="15"/>
        <v>393.5222672</v>
      </c>
      <c r="AE2301" s="158">
        <f t="shared" si="16"/>
        <v>1.078143198</v>
      </c>
      <c r="AF2301" s="158"/>
      <c r="AG2301" s="158"/>
      <c r="AH2301" s="158"/>
      <c r="AI2301" s="158"/>
      <c r="AJ2301" s="158"/>
      <c r="AK2301" s="158"/>
      <c r="AL2301" s="158"/>
      <c r="AM2301" s="158"/>
      <c r="AN2301" s="158"/>
      <c r="AO2301" s="158"/>
      <c r="AP2301" s="158"/>
      <c r="AQ2301" s="158"/>
      <c r="AR2301" s="158"/>
      <c r="AS2301" s="158"/>
      <c r="AT2301" s="158"/>
      <c r="AU2301" s="158"/>
      <c r="AV2301" s="158"/>
    </row>
    <row r="2302">
      <c r="A2302" s="157">
        <v>4103.0</v>
      </c>
      <c r="B2302" s="158" t="s">
        <v>2342</v>
      </c>
      <c r="C2302" s="158">
        <v>1.0</v>
      </c>
      <c r="D2302" s="158" t="s">
        <v>4710</v>
      </c>
      <c r="E2302" s="158">
        <v>10.0</v>
      </c>
      <c r="F2302" s="158">
        <v>1215.0</v>
      </c>
      <c r="G2302" s="158"/>
      <c r="H2302" s="158">
        <f t="shared" si="1"/>
        <v>29160</v>
      </c>
      <c r="I2302" s="158">
        <f t="shared" si="2"/>
        <v>2916</v>
      </c>
      <c r="J2302" s="158">
        <f t="shared" si="3"/>
        <v>121.5</v>
      </c>
      <c r="K2302" s="158">
        <f t="shared" si="4"/>
        <v>0.3328767123</v>
      </c>
      <c r="L2302" s="158">
        <f t="shared" si="19"/>
        <v>29160</v>
      </c>
      <c r="M2302" s="158">
        <f t="shared" si="6"/>
        <v>1215</v>
      </c>
      <c r="N2302" s="158">
        <v>4.0</v>
      </c>
      <c r="O2302" s="158">
        <f t="shared" si="7"/>
        <v>14</v>
      </c>
      <c r="P2302" s="158">
        <f t="shared" si="8"/>
        <v>3.5</v>
      </c>
      <c r="Q2302" s="158">
        <f t="shared" si="9"/>
        <v>486</v>
      </c>
      <c r="R2302" s="158">
        <f t="shared" si="10"/>
        <v>1.331506849</v>
      </c>
      <c r="S2302" s="158">
        <f t="shared" si="20"/>
        <v>0.008230452675</v>
      </c>
      <c r="T2302" s="158">
        <f t="shared" si="11"/>
        <v>3.004115226</v>
      </c>
      <c r="U2302" s="158">
        <v>246.0</v>
      </c>
      <c r="V2302" s="158">
        <f t="shared" si="12"/>
        <v>2.024691358</v>
      </c>
      <c r="W2302" s="157" t="s">
        <v>3175</v>
      </c>
      <c r="X2302" s="157">
        <v>6.22</v>
      </c>
      <c r="Y2302" s="157" t="s">
        <v>2769</v>
      </c>
      <c r="Z2302" s="158">
        <f t="shared" si="21"/>
        <v>0.001323223903</v>
      </c>
      <c r="AA2302" s="158">
        <f t="shared" si="13"/>
        <v>2.032921811</v>
      </c>
      <c r="AB2302" s="158">
        <f t="shared" si="14"/>
        <v>0.5082304527</v>
      </c>
      <c r="AC2302" s="158">
        <v>4.0</v>
      </c>
      <c r="AD2302" s="158">
        <f t="shared" si="15"/>
        <v>7.870445344</v>
      </c>
      <c r="AE2302" s="158">
        <f t="shared" si="16"/>
        <v>0.02156286396</v>
      </c>
      <c r="AF2302" s="158"/>
      <c r="AG2302" s="158"/>
      <c r="AH2302" s="158"/>
      <c r="AI2302" s="158"/>
      <c r="AJ2302" s="158"/>
      <c r="AK2302" s="158"/>
      <c r="AL2302" s="158"/>
      <c r="AM2302" s="158"/>
      <c r="AN2302" s="158"/>
      <c r="AO2302" s="158"/>
      <c r="AP2302" s="158"/>
      <c r="AQ2302" s="158"/>
      <c r="AR2302" s="158"/>
      <c r="AS2302" s="158"/>
      <c r="AT2302" s="158"/>
      <c r="AU2302" s="158"/>
      <c r="AV2302" s="158"/>
    </row>
    <row r="2303">
      <c r="A2303" s="157">
        <v>4104.0</v>
      </c>
      <c r="B2303" s="158" t="s">
        <v>2343</v>
      </c>
      <c r="C2303" s="158">
        <v>1.0</v>
      </c>
      <c r="D2303" s="158" t="s">
        <v>4711</v>
      </c>
      <c r="E2303" s="158">
        <v>2.0</v>
      </c>
      <c r="F2303" s="158">
        <v>1215.0</v>
      </c>
      <c r="G2303" s="158"/>
      <c r="H2303" s="158">
        <f t="shared" si="1"/>
        <v>29160</v>
      </c>
      <c r="I2303" s="158">
        <f t="shared" si="2"/>
        <v>14580</v>
      </c>
      <c r="J2303" s="158">
        <f t="shared" si="3"/>
        <v>607.5</v>
      </c>
      <c r="K2303" s="158">
        <f t="shared" si="4"/>
        <v>1.664383562</v>
      </c>
      <c r="L2303" s="158">
        <f t="shared" si="19"/>
        <v>29160</v>
      </c>
      <c r="M2303" s="158">
        <f t="shared" si="6"/>
        <v>1215</v>
      </c>
      <c r="N2303" s="158">
        <v>5.0</v>
      </c>
      <c r="O2303" s="158">
        <f t="shared" si="7"/>
        <v>7</v>
      </c>
      <c r="P2303" s="158">
        <f t="shared" si="8"/>
        <v>1.4</v>
      </c>
      <c r="Q2303" s="158">
        <f t="shared" si="9"/>
        <v>3037.5</v>
      </c>
      <c r="R2303" s="158">
        <f t="shared" si="10"/>
        <v>8.321917808</v>
      </c>
      <c r="S2303" s="158">
        <f t="shared" si="20"/>
        <v>0.001646090535</v>
      </c>
      <c r="T2303" s="158">
        <f t="shared" si="11"/>
        <v>0.6008230453</v>
      </c>
      <c r="U2303" s="158">
        <v>246.0</v>
      </c>
      <c r="V2303" s="158">
        <f t="shared" si="12"/>
        <v>0.4049382716</v>
      </c>
      <c r="W2303" s="157" t="s">
        <v>2769</v>
      </c>
      <c r="X2303" s="157">
        <v>11.29</v>
      </c>
      <c r="Y2303" s="157" t="s">
        <v>2769</v>
      </c>
      <c r="Z2303" s="158">
        <f t="shared" si="21"/>
        <v>0.000145800756</v>
      </c>
      <c r="AA2303" s="158">
        <f t="shared" si="13"/>
        <v>0.4065843621</v>
      </c>
      <c r="AB2303" s="158">
        <f t="shared" si="14"/>
        <v>0.1016460905</v>
      </c>
      <c r="AC2303" s="158">
        <v>5.0</v>
      </c>
      <c r="AD2303" s="158">
        <f t="shared" si="15"/>
        <v>49.1902834</v>
      </c>
      <c r="AE2303" s="158">
        <f t="shared" si="16"/>
        <v>0.1347678997</v>
      </c>
      <c r="AF2303" s="158"/>
      <c r="AG2303" s="158"/>
      <c r="AH2303" s="158"/>
      <c r="AI2303" s="158"/>
      <c r="AJ2303" s="158"/>
      <c r="AK2303" s="158"/>
      <c r="AL2303" s="158"/>
      <c r="AM2303" s="158"/>
      <c r="AN2303" s="158"/>
      <c r="AO2303" s="158"/>
      <c r="AP2303" s="158"/>
      <c r="AQ2303" s="158"/>
      <c r="AR2303" s="158"/>
      <c r="AS2303" s="158"/>
      <c r="AT2303" s="158"/>
      <c r="AU2303" s="158"/>
      <c r="AV2303" s="158"/>
    </row>
    <row r="2304">
      <c r="A2304" s="157">
        <v>4105.0</v>
      </c>
      <c r="B2304" s="158" t="s">
        <v>2344</v>
      </c>
      <c r="C2304" s="158">
        <v>1.0</v>
      </c>
      <c r="D2304" s="158">
        <v>0.0</v>
      </c>
      <c r="E2304" s="158" t="e">
        <v>#N/A</v>
      </c>
      <c r="F2304" s="158">
        <v>1215.0</v>
      </c>
      <c r="G2304" s="158"/>
      <c r="H2304" s="158">
        <f t="shared" si="1"/>
        <v>29160</v>
      </c>
      <c r="I2304" s="158" t="str">
        <f t="shared" si="2"/>
        <v>#N/A</v>
      </c>
      <c r="J2304" s="158" t="str">
        <f t="shared" si="3"/>
        <v>#N/A</v>
      </c>
      <c r="K2304" s="158" t="str">
        <f t="shared" si="4"/>
        <v>#N/A</v>
      </c>
      <c r="L2304" s="158">
        <f t="shared" si="19"/>
        <v>29160</v>
      </c>
      <c r="M2304" s="158">
        <f t="shared" si="6"/>
        <v>1215</v>
      </c>
      <c r="N2304" s="158">
        <v>1.0</v>
      </c>
      <c r="O2304" s="158" t="str">
        <f t="shared" si="7"/>
        <v>#N/A</v>
      </c>
      <c r="P2304" s="158" t="str">
        <f t="shared" si="8"/>
        <v>#N/A</v>
      </c>
      <c r="Q2304" s="158" t="str">
        <f t="shared" si="9"/>
        <v>#N/A</v>
      </c>
      <c r="R2304" s="158" t="str">
        <f t="shared" si="10"/>
        <v>#N/A</v>
      </c>
      <c r="S2304" s="158" t="str">
        <f t="shared" si="20"/>
        <v>#N/A</v>
      </c>
      <c r="T2304" s="158" t="str">
        <f t="shared" si="11"/>
        <v>#N/A</v>
      </c>
      <c r="U2304" s="158">
        <v>246.0</v>
      </c>
      <c r="V2304" s="158" t="str">
        <f t="shared" si="12"/>
        <v>#N/A</v>
      </c>
      <c r="W2304" s="157" t="s">
        <v>2769</v>
      </c>
      <c r="X2304" s="157">
        <v>11.29</v>
      </c>
      <c r="Y2304" s="157" t="s">
        <v>2744</v>
      </c>
      <c r="Z2304" s="158" t="str">
        <f t="shared" si="21"/>
        <v>#N/A</v>
      </c>
      <c r="AA2304" s="158" t="str">
        <f t="shared" si="13"/>
        <v>#N/A</v>
      </c>
      <c r="AB2304" s="158" t="str">
        <f t="shared" si="14"/>
        <v>#N/A</v>
      </c>
      <c r="AC2304" s="158">
        <v>1.0</v>
      </c>
      <c r="AD2304" s="158" t="str">
        <f t="shared" si="15"/>
        <v>#N/A</v>
      </c>
      <c r="AE2304" s="158" t="str">
        <f t="shared" si="16"/>
        <v>#N/A</v>
      </c>
      <c r="AF2304" s="158"/>
      <c r="AG2304" s="158"/>
      <c r="AH2304" s="158"/>
      <c r="AI2304" s="158"/>
      <c r="AJ2304" s="158"/>
      <c r="AK2304" s="158"/>
      <c r="AL2304" s="158"/>
      <c r="AM2304" s="158"/>
      <c r="AN2304" s="158"/>
      <c r="AO2304" s="158"/>
      <c r="AP2304" s="158"/>
      <c r="AQ2304" s="158"/>
      <c r="AR2304" s="158"/>
      <c r="AS2304" s="158"/>
      <c r="AT2304" s="158"/>
      <c r="AU2304" s="158"/>
      <c r="AV2304" s="158"/>
    </row>
    <row r="2305">
      <c r="A2305" s="157">
        <v>4106.0</v>
      </c>
      <c r="B2305" s="158" t="s">
        <v>2345</v>
      </c>
      <c r="C2305" s="158">
        <v>1.0</v>
      </c>
      <c r="D2305" s="158">
        <v>0.0</v>
      </c>
      <c r="E2305" s="158" t="e">
        <v>#N/A</v>
      </c>
      <c r="F2305" s="158">
        <v>1215.0</v>
      </c>
      <c r="G2305" s="158"/>
      <c r="H2305" s="158">
        <f t="shared" si="1"/>
        <v>29160</v>
      </c>
      <c r="I2305" s="158" t="str">
        <f t="shared" si="2"/>
        <v>#N/A</v>
      </c>
      <c r="J2305" s="158" t="str">
        <f t="shared" si="3"/>
        <v>#N/A</v>
      </c>
      <c r="K2305" s="158" t="str">
        <f t="shared" si="4"/>
        <v>#N/A</v>
      </c>
      <c r="L2305" s="158">
        <f t="shared" si="19"/>
        <v>29160</v>
      </c>
      <c r="M2305" s="158">
        <f t="shared" si="6"/>
        <v>1215</v>
      </c>
      <c r="N2305" s="158">
        <v>1.0</v>
      </c>
      <c r="O2305" s="158" t="str">
        <f t="shared" si="7"/>
        <v>#N/A</v>
      </c>
      <c r="P2305" s="158" t="str">
        <f t="shared" si="8"/>
        <v>#N/A</v>
      </c>
      <c r="Q2305" s="158" t="str">
        <f t="shared" si="9"/>
        <v>#N/A</v>
      </c>
      <c r="R2305" s="158" t="str">
        <f t="shared" si="10"/>
        <v>#N/A</v>
      </c>
      <c r="S2305" s="158" t="str">
        <f t="shared" si="20"/>
        <v>#N/A</v>
      </c>
      <c r="T2305" s="158" t="str">
        <f t="shared" si="11"/>
        <v>#N/A</v>
      </c>
      <c r="U2305" s="158">
        <v>246.0</v>
      </c>
      <c r="V2305" s="158" t="str">
        <f t="shared" si="12"/>
        <v>#N/A</v>
      </c>
      <c r="W2305" s="157" t="s">
        <v>2769</v>
      </c>
      <c r="X2305" s="157">
        <v>11.29</v>
      </c>
      <c r="Y2305" s="157" t="s">
        <v>2744</v>
      </c>
      <c r="Z2305" s="158" t="str">
        <f t="shared" si="21"/>
        <v>#N/A</v>
      </c>
      <c r="AA2305" s="158" t="str">
        <f t="shared" si="13"/>
        <v>#N/A</v>
      </c>
      <c r="AB2305" s="158" t="str">
        <f t="shared" si="14"/>
        <v>#N/A</v>
      </c>
      <c r="AC2305" s="158">
        <v>1.0</v>
      </c>
      <c r="AD2305" s="158" t="str">
        <f t="shared" si="15"/>
        <v>#N/A</v>
      </c>
      <c r="AE2305" s="158" t="str">
        <f t="shared" si="16"/>
        <v>#N/A</v>
      </c>
      <c r="AF2305" s="158"/>
      <c r="AG2305" s="158"/>
      <c r="AH2305" s="158"/>
      <c r="AI2305" s="158"/>
      <c r="AJ2305" s="158"/>
      <c r="AK2305" s="158"/>
      <c r="AL2305" s="158"/>
      <c r="AM2305" s="158"/>
      <c r="AN2305" s="158"/>
      <c r="AO2305" s="158"/>
      <c r="AP2305" s="158"/>
      <c r="AQ2305" s="158"/>
      <c r="AR2305" s="158"/>
      <c r="AS2305" s="158"/>
      <c r="AT2305" s="158"/>
      <c r="AU2305" s="158"/>
      <c r="AV2305" s="158"/>
    </row>
    <row r="2306">
      <c r="A2306" s="157">
        <v>4107.0</v>
      </c>
      <c r="B2306" s="158" t="s">
        <v>2346</v>
      </c>
      <c r="C2306" s="158">
        <v>1.0</v>
      </c>
      <c r="D2306" s="158">
        <v>0.0</v>
      </c>
      <c r="E2306" s="158" t="e">
        <v>#N/A</v>
      </c>
      <c r="F2306" s="158">
        <v>1215.0</v>
      </c>
      <c r="G2306" s="158"/>
      <c r="H2306" s="158">
        <f t="shared" si="1"/>
        <v>29160</v>
      </c>
      <c r="I2306" s="158" t="str">
        <f t="shared" si="2"/>
        <v>#N/A</v>
      </c>
      <c r="J2306" s="158" t="str">
        <f t="shared" si="3"/>
        <v>#N/A</v>
      </c>
      <c r="K2306" s="158" t="str">
        <f t="shared" si="4"/>
        <v>#N/A</v>
      </c>
      <c r="L2306" s="158">
        <f t="shared" si="19"/>
        <v>29160</v>
      </c>
      <c r="M2306" s="158">
        <f t="shared" si="6"/>
        <v>1215</v>
      </c>
      <c r="N2306" s="158">
        <v>1.0</v>
      </c>
      <c r="O2306" s="158" t="str">
        <f t="shared" si="7"/>
        <v>#N/A</v>
      </c>
      <c r="P2306" s="158" t="str">
        <f t="shared" si="8"/>
        <v>#N/A</v>
      </c>
      <c r="Q2306" s="158" t="str">
        <f t="shared" si="9"/>
        <v>#N/A</v>
      </c>
      <c r="R2306" s="158" t="str">
        <f t="shared" si="10"/>
        <v>#N/A</v>
      </c>
      <c r="S2306" s="158" t="str">
        <f t="shared" si="20"/>
        <v>#N/A</v>
      </c>
      <c r="T2306" s="158" t="str">
        <f t="shared" si="11"/>
        <v>#N/A</v>
      </c>
      <c r="U2306" s="158">
        <v>246.0</v>
      </c>
      <c r="V2306" s="158" t="str">
        <f t="shared" si="12"/>
        <v>#N/A</v>
      </c>
      <c r="W2306" s="157" t="s">
        <v>2769</v>
      </c>
      <c r="X2306" s="157">
        <v>11.29</v>
      </c>
      <c r="Y2306" s="157" t="s">
        <v>2744</v>
      </c>
      <c r="Z2306" s="158" t="str">
        <f t="shared" si="21"/>
        <v>#N/A</v>
      </c>
      <c r="AA2306" s="158" t="str">
        <f t="shared" si="13"/>
        <v>#N/A</v>
      </c>
      <c r="AB2306" s="158" t="str">
        <f t="shared" si="14"/>
        <v>#N/A</v>
      </c>
      <c r="AC2306" s="158">
        <v>1.0</v>
      </c>
      <c r="AD2306" s="158" t="str">
        <f t="shared" si="15"/>
        <v>#N/A</v>
      </c>
      <c r="AE2306" s="158" t="str">
        <f t="shared" si="16"/>
        <v>#N/A</v>
      </c>
      <c r="AF2306" s="158"/>
      <c r="AG2306" s="158"/>
      <c r="AH2306" s="158"/>
      <c r="AI2306" s="158"/>
      <c r="AJ2306" s="158"/>
      <c r="AK2306" s="158"/>
      <c r="AL2306" s="158"/>
      <c r="AM2306" s="158"/>
      <c r="AN2306" s="158"/>
      <c r="AO2306" s="158"/>
      <c r="AP2306" s="158"/>
      <c r="AQ2306" s="158"/>
      <c r="AR2306" s="158"/>
      <c r="AS2306" s="158"/>
      <c r="AT2306" s="158"/>
      <c r="AU2306" s="158"/>
      <c r="AV2306" s="158"/>
    </row>
    <row r="2307">
      <c r="A2307" s="157">
        <v>4108.0</v>
      </c>
      <c r="B2307" s="158" t="s">
        <v>2347</v>
      </c>
      <c r="C2307" s="158">
        <v>1.0</v>
      </c>
      <c r="D2307" s="158">
        <v>0.0</v>
      </c>
      <c r="E2307" s="158" t="e">
        <v>#N/A</v>
      </c>
      <c r="F2307" s="158">
        <v>1215.0</v>
      </c>
      <c r="G2307" s="158"/>
      <c r="H2307" s="158">
        <f t="shared" si="1"/>
        <v>29160</v>
      </c>
      <c r="I2307" s="158" t="str">
        <f t="shared" si="2"/>
        <v>#N/A</v>
      </c>
      <c r="J2307" s="158" t="str">
        <f t="shared" si="3"/>
        <v>#N/A</v>
      </c>
      <c r="K2307" s="158" t="str">
        <f t="shared" si="4"/>
        <v>#N/A</v>
      </c>
      <c r="L2307" s="158">
        <f t="shared" si="19"/>
        <v>29160</v>
      </c>
      <c r="M2307" s="158">
        <f t="shared" si="6"/>
        <v>1215</v>
      </c>
      <c r="N2307" s="158">
        <v>1.0</v>
      </c>
      <c r="O2307" s="158" t="str">
        <f t="shared" si="7"/>
        <v>#N/A</v>
      </c>
      <c r="P2307" s="158" t="str">
        <f t="shared" si="8"/>
        <v>#N/A</v>
      </c>
      <c r="Q2307" s="158" t="str">
        <f t="shared" si="9"/>
        <v>#N/A</v>
      </c>
      <c r="R2307" s="158" t="str">
        <f t="shared" si="10"/>
        <v>#N/A</v>
      </c>
      <c r="S2307" s="158" t="str">
        <f t="shared" si="20"/>
        <v>#N/A</v>
      </c>
      <c r="T2307" s="158" t="str">
        <f t="shared" si="11"/>
        <v>#N/A</v>
      </c>
      <c r="U2307" s="158">
        <v>246.0</v>
      </c>
      <c r="V2307" s="158" t="str">
        <f t="shared" si="12"/>
        <v>#N/A</v>
      </c>
      <c r="W2307" s="157" t="s">
        <v>2769</v>
      </c>
      <c r="X2307" s="157">
        <v>11.29</v>
      </c>
      <c r="Y2307" s="157" t="s">
        <v>2744</v>
      </c>
      <c r="Z2307" s="158" t="str">
        <f t="shared" si="21"/>
        <v>#N/A</v>
      </c>
      <c r="AA2307" s="158" t="str">
        <f t="shared" si="13"/>
        <v>#N/A</v>
      </c>
      <c r="AB2307" s="158" t="str">
        <f t="shared" si="14"/>
        <v>#N/A</v>
      </c>
      <c r="AC2307" s="158">
        <v>1.0</v>
      </c>
      <c r="AD2307" s="158" t="str">
        <f t="shared" si="15"/>
        <v>#N/A</v>
      </c>
      <c r="AE2307" s="158" t="str">
        <f t="shared" si="16"/>
        <v>#N/A</v>
      </c>
      <c r="AF2307" s="158"/>
      <c r="AG2307" s="158"/>
      <c r="AH2307" s="158"/>
      <c r="AI2307" s="158"/>
      <c r="AJ2307" s="158"/>
      <c r="AK2307" s="158"/>
      <c r="AL2307" s="158"/>
      <c r="AM2307" s="158"/>
      <c r="AN2307" s="158"/>
      <c r="AO2307" s="158"/>
      <c r="AP2307" s="158"/>
      <c r="AQ2307" s="158"/>
      <c r="AR2307" s="158"/>
      <c r="AS2307" s="158"/>
      <c r="AT2307" s="158"/>
      <c r="AU2307" s="158"/>
      <c r="AV2307" s="158"/>
    </row>
    <row r="2308">
      <c r="A2308" s="157">
        <v>4109.0</v>
      </c>
      <c r="B2308" s="158" t="s">
        <v>2348</v>
      </c>
      <c r="C2308" s="158">
        <v>1.0</v>
      </c>
      <c r="D2308" s="158">
        <v>0.0</v>
      </c>
      <c r="E2308" s="158" t="e">
        <v>#N/A</v>
      </c>
      <c r="F2308" s="158">
        <v>1215.0</v>
      </c>
      <c r="G2308" s="158"/>
      <c r="H2308" s="158">
        <f t="shared" si="1"/>
        <v>29160</v>
      </c>
      <c r="I2308" s="158" t="str">
        <f t="shared" si="2"/>
        <v>#N/A</v>
      </c>
      <c r="J2308" s="158" t="str">
        <f t="shared" si="3"/>
        <v>#N/A</v>
      </c>
      <c r="K2308" s="158" t="str">
        <f t="shared" si="4"/>
        <v>#N/A</v>
      </c>
      <c r="L2308" s="158">
        <f t="shared" si="19"/>
        <v>29160</v>
      </c>
      <c r="M2308" s="158">
        <f t="shared" si="6"/>
        <v>1215</v>
      </c>
      <c r="N2308" s="158">
        <v>1.0</v>
      </c>
      <c r="O2308" s="158" t="str">
        <f t="shared" si="7"/>
        <v>#N/A</v>
      </c>
      <c r="P2308" s="158" t="str">
        <f t="shared" si="8"/>
        <v>#N/A</v>
      </c>
      <c r="Q2308" s="158" t="str">
        <f t="shared" si="9"/>
        <v>#N/A</v>
      </c>
      <c r="R2308" s="158" t="str">
        <f t="shared" si="10"/>
        <v>#N/A</v>
      </c>
      <c r="S2308" s="158" t="str">
        <f t="shared" si="20"/>
        <v>#N/A</v>
      </c>
      <c r="T2308" s="158" t="str">
        <f t="shared" si="11"/>
        <v>#N/A</v>
      </c>
      <c r="U2308" s="158">
        <v>246.0</v>
      </c>
      <c r="V2308" s="158" t="str">
        <f t="shared" si="12"/>
        <v>#N/A</v>
      </c>
      <c r="W2308" s="157" t="s">
        <v>2769</v>
      </c>
      <c r="X2308" s="157">
        <v>11.29</v>
      </c>
      <c r="Y2308" s="157" t="s">
        <v>2744</v>
      </c>
      <c r="Z2308" s="158" t="str">
        <f t="shared" si="21"/>
        <v>#N/A</v>
      </c>
      <c r="AA2308" s="158" t="str">
        <f t="shared" si="13"/>
        <v>#N/A</v>
      </c>
      <c r="AB2308" s="158" t="str">
        <f t="shared" si="14"/>
        <v>#N/A</v>
      </c>
      <c r="AC2308" s="158">
        <v>1.0</v>
      </c>
      <c r="AD2308" s="158" t="str">
        <f t="shared" si="15"/>
        <v>#N/A</v>
      </c>
      <c r="AE2308" s="158" t="str">
        <f t="shared" si="16"/>
        <v>#N/A</v>
      </c>
      <c r="AF2308" s="158"/>
      <c r="AG2308" s="158"/>
      <c r="AH2308" s="158"/>
      <c r="AI2308" s="158"/>
      <c r="AJ2308" s="158"/>
      <c r="AK2308" s="158"/>
      <c r="AL2308" s="158"/>
      <c r="AM2308" s="158"/>
      <c r="AN2308" s="158"/>
      <c r="AO2308" s="158"/>
      <c r="AP2308" s="158"/>
      <c r="AQ2308" s="158"/>
      <c r="AR2308" s="158"/>
      <c r="AS2308" s="158"/>
      <c r="AT2308" s="158"/>
      <c r="AU2308" s="158"/>
      <c r="AV2308" s="158"/>
    </row>
    <row r="2309">
      <c r="A2309" s="157">
        <v>4111.0</v>
      </c>
      <c r="B2309" s="158" t="s">
        <v>2349</v>
      </c>
      <c r="C2309" s="158">
        <v>1.0</v>
      </c>
      <c r="D2309" s="158">
        <v>0.0</v>
      </c>
      <c r="E2309" s="158" t="e">
        <v>#N/A</v>
      </c>
      <c r="F2309" s="158">
        <v>1215.0</v>
      </c>
      <c r="G2309" s="158"/>
      <c r="H2309" s="158">
        <f t="shared" si="1"/>
        <v>29160</v>
      </c>
      <c r="I2309" s="158" t="str">
        <f t="shared" si="2"/>
        <v>#N/A</v>
      </c>
      <c r="J2309" s="158" t="str">
        <f t="shared" si="3"/>
        <v>#N/A</v>
      </c>
      <c r="K2309" s="158" t="str">
        <f t="shared" si="4"/>
        <v>#N/A</v>
      </c>
      <c r="L2309" s="158">
        <f t="shared" si="19"/>
        <v>29160</v>
      </c>
      <c r="M2309" s="158">
        <f t="shared" si="6"/>
        <v>1215</v>
      </c>
      <c r="N2309" s="158">
        <v>4.0</v>
      </c>
      <c r="O2309" s="158" t="str">
        <f t="shared" si="7"/>
        <v>#N/A</v>
      </c>
      <c r="P2309" s="158" t="str">
        <f t="shared" si="8"/>
        <v>#N/A</v>
      </c>
      <c r="Q2309" s="158" t="str">
        <f t="shared" si="9"/>
        <v>#N/A</v>
      </c>
      <c r="R2309" s="158" t="str">
        <f t="shared" si="10"/>
        <v>#N/A</v>
      </c>
      <c r="S2309" s="158" t="str">
        <f t="shared" si="20"/>
        <v>#N/A</v>
      </c>
      <c r="T2309" s="158" t="str">
        <f t="shared" si="11"/>
        <v>#N/A</v>
      </c>
      <c r="U2309" s="158">
        <v>246.0</v>
      </c>
      <c r="V2309" s="158" t="str">
        <f t="shared" si="12"/>
        <v>#N/A</v>
      </c>
      <c r="W2309" s="157" t="s">
        <v>3186</v>
      </c>
      <c r="X2309" s="157">
        <v>44.4</v>
      </c>
      <c r="Y2309" s="157" t="s">
        <v>3219</v>
      </c>
      <c r="Z2309" s="158" t="str">
        <f t="shared" si="21"/>
        <v>#N/A</v>
      </c>
      <c r="AA2309" s="158" t="str">
        <f t="shared" si="13"/>
        <v>#N/A</v>
      </c>
      <c r="AB2309" s="158" t="str">
        <f t="shared" si="14"/>
        <v>#N/A</v>
      </c>
      <c r="AC2309" s="158">
        <v>4.0</v>
      </c>
      <c r="AD2309" s="158" t="str">
        <f t="shared" si="15"/>
        <v>#N/A</v>
      </c>
      <c r="AE2309" s="158" t="str">
        <f t="shared" si="16"/>
        <v>#N/A</v>
      </c>
      <c r="AF2309" s="158"/>
      <c r="AG2309" s="158"/>
      <c r="AH2309" s="158"/>
      <c r="AI2309" s="158"/>
      <c r="AJ2309" s="158"/>
      <c r="AK2309" s="158"/>
      <c r="AL2309" s="158"/>
      <c r="AM2309" s="158"/>
      <c r="AN2309" s="158"/>
      <c r="AO2309" s="158"/>
      <c r="AP2309" s="158"/>
      <c r="AQ2309" s="158"/>
      <c r="AR2309" s="158"/>
      <c r="AS2309" s="158"/>
      <c r="AT2309" s="158"/>
      <c r="AU2309" s="158"/>
      <c r="AV2309" s="158"/>
    </row>
    <row r="2310">
      <c r="A2310" s="157">
        <v>4112.0</v>
      </c>
      <c r="B2310" s="158" t="s">
        <v>2350</v>
      </c>
      <c r="C2310" s="158">
        <v>1.0</v>
      </c>
      <c r="D2310" s="158" t="s">
        <v>4712</v>
      </c>
      <c r="E2310" s="158">
        <v>2.0</v>
      </c>
      <c r="F2310" s="158">
        <v>1215.0</v>
      </c>
      <c r="G2310" s="158"/>
      <c r="H2310" s="158">
        <f t="shared" si="1"/>
        <v>29160</v>
      </c>
      <c r="I2310" s="158">
        <f t="shared" si="2"/>
        <v>14580</v>
      </c>
      <c r="J2310" s="158">
        <f t="shared" si="3"/>
        <v>607.5</v>
      </c>
      <c r="K2310" s="158">
        <f t="shared" si="4"/>
        <v>1.664383562</v>
      </c>
      <c r="L2310" s="158">
        <f t="shared" si="19"/>
        <v>29160</v>
      </c>
      <c r="M2310" s="158">
        <f t="shared" si="6"/>
        <v>1215</v>
      </c>
      <c r="N2310" s="158">
        <v>14.0</v>
      </c>
      <c r="O2310" s="158">
        <f t="shared" si="7"/>
        <v>16</v>
      </c>
      <c r="P2310" s="158">
        <f t="shared" si="8"/>
        <v>1.142857143</v>
      </c>
      <c r="Q2310" s="158">
        <f t="shared" si="9"/>
        <v>8505</v>
      </c>
      <c r="R2310" s="158">
        <f t="shared" si="10"/>
        <v>23.30136986</v>
      </c>
      <c r="S2310" s="158">
        <f t="shared" si="20"/>
        <v>0.001646090535</v>
      </c>
      <c r="T2310" s="158">
        <f t="shared" si="11"/>
        <v>0.6008230453</v>
      </c>
      <c r="U2310" s="158">
        <v>246.0</v>
      </c>
      <c r="V2310" s="158">
        <f t="shared" si="12"/>
        <v>0.4049382716</v>
      </c>
      <c r="W2310" s="157" t="s">
        <v>3186</v>
      </c>
      <c r="X2310" s="157">
        <v>44.4</v>
      </c>
      <c r="Y2310" s="157" t="s">
        <v>3219</v>
      </c>
      <c r="Z2310" s="158">
        <f t="shared" si="21"/>
        <v>0.00003707411115</v>
      </c>
      <c r="AA2310" s="158">
        <f t="shared" si="13"/>
        <v>0.4065843621</v>
      </c>
      <c r="AB2310" s="158">
        <f t="shared" si="14"/>
        <v>0.1016460905</v>
      </c>
      <c r="AC2310" s="158">
        <v>14.0</v>
      </c>
      <c r="AD2310" s="158">
        <f t="shared" si="15"/>
        <v>137.7327935</v>
      </c>
      <c r="AE2310" s="158">
        <f t="shared" si="16"/>
        <v>0.3773501192</v>
      </c>
      <c r="AF2310" s="158"/>
      <c r="AG2310" s="158"/>
      <c r="AH2310" s="158"/>
      <c r="AI2310" s="158"/>
      <c r="AJ2310" s="158"/>
      <c r="AK2310" s="158"/>
      <c r="AL2310" s="158"/>
      <c r="AM2310" s="158"/>
      <c r="AN2310" s="158"/>
      <c r="AO2310" s="158"/>
      <c r="AP2310" s="158"/>
      <c r="AQ2310" s="158"/>
      <c r="AR2310" s="158"/>
      <c r="AS2310" s="158"/>
      <c r="AT2310" s="158"/>
      <c r="AU2310" s="158"/>
      <c r="AV2310" s="158"/>
    </row>
    <row r="2311">
      <c r="A2311" s="157">
        <v>4113.0</v>
      </c>
      <c r="B2311" s="158" t="s">
        <v>2351</v>
      </c>
      <c r="C2311" s="158">
        <v>1.0</v>
      </c>
      <c r="D2311" s="158">
        <v>0.0</v>
      </c>
      <c r="E2311" s="158" t="e">
        <v>#N/A</v>
      </c>
      <c r="F2311" s="158">
        <v>1215.0</v>
      </c>
      <c r="G2311" s="158"/>
      <c r="H2311" s="158">
        <f t="shared" si="1"/>
        <v>29160</v>
      </c>
      <c r="I2311" s="158" t="str">
        <f t="shared" si="2"/>
        <v>#N/A</v>
      </c>
      <c r="J2311" s="158" t="str">
        <f t="shared" si="3"/>
        <v>#N/A</v>
      </c>
      <c r="K2311" s="158" t="str">
        <f t="shared" si="4"/>
        <v>#N/A</v>
      </c>
      <c r="L2311" s="158">
        <f t="shared" si="19"/>
        <v>29160</v>
      </c>
      <c r="M2311" s="158">
        <f t="shared" si="6"/>
        <v>1215</v>
      </c>
      <c r="N2311" s="158">
        <v>0.0</v>
      </c>
      <c r="O2311" s="158" t="str">
        <f t="shared" si="7"/>
        <v>#N/A</v>
      </c>
      <c r="P2311" s="158" t="str">
        <f t="shared" si="8"/>
        <v>#N/A</v>
      </c>
      <c r="Q2311" s="158" t="str">
        <f t="shared" si="9"/>
        <v>#N/A</v>
      </c>
      <c r="R2311" s="158" t="str">
        <f t="shared" si="10"/>
        <v>#N/A</v>
      </c>
      <c r="S2311" s="158" t="str">
        <f t="shared" si="20"/>
        <v>#N/A</v>
      </c>
      <c r="T2311" s="158" t="str">
        <f t="shared" si="11"/>
        <v>#N/A</v>
      </c>
      <c r="U2311" s="158">
        <v>246.0</v>
      </c>
      <c r="V2311" s="158" t="str">
        <f t="shared" si="12"/>
        <v>#N/A</v>
      </c>
      <c r="W2311" s="157" t="s">
        <v>115</v>
      </c>
      <c r="X2311" s="157">
        <v>17.88</v>
      </c>
      <c r="Y2311" s="157" t="s">
        <v>3219</v>
      </c>
      <c r="Z2311" s="158" t="str">
        <f t="shared" si="21"/>
        <v>#N/A</v>
      </c>
      <c r="AA2311" s="158" t="str">
        <f t="shared" si="13"/>
        <v>#N/A</v>
      </c>
      <c r="AB2311" s="158" t="str">
        <f t="shared" si="14"/>
        <v>#N/A</v>
      </c>
      <c r="AC2311" s="158">
        <v>0.0</v>
      </c>
      <c r="AD2311" s="158" t="str">
        <f t="shared" si="15"/>
        <v>#N/A</v>
      </c>
      <c r="AE2311" s="158" t="str">
        <f t="shared" si="16"/>
        <v>#N/A</v>
      </c>
      <c r="AF2311" s="158"/>
      <c r="AG2311" s="158"/>
      <c r="AH2311" s="158"/>
      <c r="AI2311" s="158"/>
      <c r="AJ2311" s="158"/>
      <c r="AK2311" s="158"/>
      <c r="AL2311" s="158"/>
      <c r="AM2311" s="158"/>
      <c r="AN2311" s="158"/>
      <c r="AO2311" s="158"/>
      <c r="AP2311" s="158"/>
      <c r="AQ2311" s="158"/>
      <c r="AR2311" s="158"/>
      <c r="AS2311" s="158"/>
      <c r="AT2311" s="158"/>
      <c r="AU2311" s="158"/>
      <c r="AV2311" s="158"/>
    </row>
    <row r="2312">
      <c r="A2312" s="157">
        <v>4114.0</v>
      </c>
      <c r="B2312" s="158" t="s">
        <v>2352</v>
      </c>
      <c r="C2312" s="158">
        <v>1.0</v>
      </c>
      <c r="D2312" s="158" t="s">
        <v>4713</v>
      </c>
      <c r="E2312" s="158">
        <v>3.0</v>
      </c>
      <c r="F2312" s="158">
        <v>1215.0</v>
      </c>
      <c r="G2312" s="158"/>
      <c r="H2312" s="158">
        <f t="shared" si="1"/>
        <v>29160</v>
      </c>
      <c r="I2312" s="158">
        <f t="shared" si="2"/>
        <v>9720</v>
      </c>
      <c r="J2312" s="158">
        <f t="shared" si="3"/>
        <v>405</v>
      </c>
      <c r="K2312" s="158">
        <f t="shared" si="4"/>
        <v>1.109589041</v>
      </c>
      <c r="L2312" s="158">
        <f t="shared" si="19"/>
        <v>29160</v>
      </c>
      <c r="M2312" s="158">
        <f t="shared" si="6"/>
        <v>1215</v>
      </c>
      <c r="N2312" s="158">
        <v>0.0</v>
      </c>
      <c r="O2312" s="158">
        <f t="shared" si="7"/>
        <v>3</v>
      </c>
      <c r="P2312" s="158" t="str">
        <f t="shared" si="8"/>
        <v>#DIV/0!</v>
      </c>
      <c r="Q2312" s="158">
        <f t="shared" si="9"/>
        <v>0</v>
      </c>
      <c r="R2312" s="158">
        <f t="shared" si="10"/>
        <v>0</v>
      </c>
      <c r="S2312" s="158">
        <f t="shared" si="20"/>
        <v>0.002469135802</v>
      </c>
      <c r="T2312" s="158">
        <f t="shared" si="11"/>
        <v>0.9012345679</v>
      </c>
      <c r="U2312" s="158">
        <v>246.0</v>
      </c>
      <c r="V2312" s="158">
        <f t="shared" si="12"/>
        <v>0.6074074074</v>
      </c>
      <c r="W2312" s="157" t="s">
        <v>115</v>
      </c>
      <c r="X2312" s="157">
        <v>17.88</v>
      </c>
      <c r="Y2312" s="157" t="s">
        <v>3219</v>
      </c>
      <c r="Z2312" s="158">
        <f t="shared" si="21"/>
        <v>0.0001380948435</v>
      </c>
      <c r="AA2312" s="158">
        <f t="shared" si="13"/>
        <v>0.6098765432</v>
      </c>
      <c r="AB2312" s="158">
        <f t="shared" si="14"/>
        <v>0.1524691358</v>
      </c>
      <c r="AC2312" s="158">
        <v>0.0</v>
      </c>
      <c r="AD2312" s="158">
        <f t="shared" si="15"/>
        <v>0</v>
      </c>
      <c r="AE2312" s="158">
        <f t="shared" si="16"/>
        <v>0</v>
      </c>
      <c r="AF2312" s="158"/>
      <c r="AG2312" s="158"/>
      <c r="AH2312" s="158"/>
      <c r="AI2312" s="158"/>
      <c r="AJ2312" s="158"/>
      <c r="AK2312" s="158"/>
      <c r="AL2312" s="158"/>
      <c r="AM2312" s="158"/>
      <c r="AN2312" s="158"/>
      <c r="AO2312" s="158"/>
      <c r="AP2312" s="158"/>
      <c r="AQ2312" s="158"/>
      <c r="AR2312" s="158"/>
      <c r="AS2312" s="158"/>
      <c r="AT2312" s="158"/>
      <c r="AU2312" s="158"/>
      <c r="AV2312" s="158"/>
    </row>
    <row r="2313">
      <c r="A2313" s="157">
        <v>4115.0</v>
      </c>
      <c r="B2313" s="158" t="s">
        <v>2353</v>
      </c>
      <c r="C2313" s="158">
        <v>1.0</v>
      </c>
      <c r="D2313" s="158">
        <v>0.0</v>
      </c>
      <c r="E2313" s="158" t="e">
        <v>#N/A</v>
      </c>
      <c r="F2313" s="158">
        <v>1215.0</v>
      </c>
      <c r="G2313" s="158"/>
      <c r="H2313" s="158">
        <f t="shared" si="1"/>
        <v>29160</v>
      </c>
      <c r="I2313" s="158" t="str">
        <f t="shared" si="2"/>
        <v>#N/A</v>
      </c>
      <c r="J2313" s="158" t="str">
        <f t="shared" si="3"/>
        <v>#N/A</v>
      </c>
      <c r="K2313" s="158" t="str">
        <f t="shared" si="4"/>
        <v>#N/A</v>
      </c>
      <c r="L2313" s="158">
        <f t="shared" si="19"/>
        <v>29160</v>
      </c>
      <c r="M2313" s="158">
        <f t="shared" si="6"/>
        <v>1215</v>
      </c>
      <c r="N2313" s="158">
        <v>1.0</v>
      </c>
      <c r="O2313" s="158" t="str">
        <f t="shared" si="7"/>
        <v>#N/A</v>
      </c>
      <c r="P2313" s="158" t="str">
        <f t="shared" si="8"/>
        <v>#N/A</v>
      </c>
      <c r="Q2313" s="158" t="str">
        <f t="shared" si="9"/>
        <v>#N/A</v>
      </c>
      <c r="R2313" s="158" t="str">
        <f t="shared" si="10"/>
        <v>#N/A</v>
      </c>
      <c r="S2313" s="158" t="str">
        <f t="shared" si="20"/>
        <v>#N/A</v>
      </c>
      <c r="T2313" s="158" t="str">
        <f t="shared" si="11"/>
        <v>#N/A</v>
      </c>
      <c r="U2313" s="158">
        <v>246.0</v>
      </c>
      <c r="V2313" s="158" t="str">
        <f t="shared" si="12"/>
        <v>#N/A</v>
      </c>
      <c r="W2313" s="157" t="s">
        <v>115</v>
      </c>
      <c r="X2313" s="157">
        <v>17.88</v>
      </c>
      <c r="Y2313" s="157" t="s">
        <v>3219</v>
      </c>
      <c r="Z2313" s="158" t="str">
        <f t="shared" si="21"/>
        <v>#N/A</v>
      </c>
      <c r="AA2313" s="158" t="str">
        <f t="shared" si="13"/>
        <v>#N/A</v>
      </c>
      <c r="AB2313" s="158" t="str">
        <f t="shared" si="14"/>
        <v>#N/A</v>
      </c>
      <c r="AC2313" s="158">
        <v>1.0</v>
      </c>
      <c r="AD2313" s="158" t="str">
        <f t="shared" si="15"/>
        <v>#N/A</v>
      </c>
      <c r="AE2313" s="158" t="str">
        <f t="shared" si="16"/>
        <v>#N/A</v>
      </c>
      <c r="AF2313" s="158"/>
      <c r="AG2313" s="158"/>
      <c r="AH2313" s="158"/>
      <c r="AI2313" s="158"/>
      <c r="AJ2313" s="158"/>
      <c r="AK2313" s="158"/>
      <c r="AL2313" s="158"/>
      <c r="AM2313" s="158"/>
      <c r="AN2313" s="158"/>
      <c r="AO2313" s="158"/>
      <c r="AP2313" s="158"/>
      <c r="AQ2313" s="158"/>
      <c r="AR2313" s="158"/>
      <c r="AS2313" s="158"/>
      <c r="AT2313" s="158"/>
      <c r="AU2313" s="158"/>
      <c r="AV2313" s="158"/>
    </row>
    <row r="2314">
      <c r="A2314" s="157">
        <v>4116.0</v>
      </c>
      <c r="B2314" s="158" t="s">
        <v>2354</v>
      </c>
      <c r="C2314" s="158">
        <v>1.0</v>
      </c>
      <c r="D2314" s="158" t="s">
        <v>4714</v>
      </c>
      <c r="E2314" s="158">
        <v>1.0</v>
      </c>
      <c r="F2314" s="158">
        <v>1215.0</v>
      </c>
      <c r="G2314" s="158"/>
      <c r="H2314" s="158">
        <f t="shared" si="1"/>
        <v>29160</v>
      </c>
      <c r="I2314" s="158">
        <f t="shared" si="2"/>
        <v>29160</v>
      </c>
      <c r="J2314" s="158">
        <f t="shared" si="3"/>
        <v>1215</v>
      </c>
      <c r="K2314" s="158">
        <f t="shared" si="4"/>
        <v>3.328767123</v>
      </c>
      <c r="L2314" s="158">
        <f t="shared" si="19"/>
        <v>29160</v>
      </c>
      <c r="M2314" s="158">
        <f t="shared" si="6"/>
        <v>1215</v>
      </c>
      <c r="N2314" s="158">
        <v>1.0</v>
      </c>
      <c r="O2314" s="158">
        <f t="shared" si="7"/>
        <v>2</v>
      </c>
      <c r="P2314" s="158">
        <f t="shared" si="8"/>
        <v>2</v>
      </c>
      <c r="Q2314" s="158">
        <f t="shared" si="9"/>
        <v>1215</v>
      </c>
      <c r="R2314" s="158">
        <f t="shared" si="10"/>
        <v>3.328767123</v>
      </c>
      <c r="S2314" s="158">
        <f t="shared" si="20"/>
        <v>0.0008230452675</v>
      </c>
      <c r="T2314" s="158">
        <f t="shared" si="11"/>
        <v>0.3004115226</v>
      </c>
      <c r="U2314" s="158">
        <v>246.0</v>
      </c>
      <c r="V2314" s="158">
        <f t="shared" si="12"/>
        <v>0.2024691358</v>
      </c>
      <c r="W2314" s="157" t="s">
        <v>115</v>
      </c>
      <c r="X2314" s="157">
        <v>17.88</v>
      </c>
      <c r="Y2314" s="157" t="s">
        <v>3219</v>
      </c>
      <c r="Z2314" s="158">
        <f t="shared" si="21"/>
        <v>0.00004603161451</v>
      </c>
      <c r="AA2314" s="158">
        <f t="shared" si="13"/>
        <v>0.2032921811</v>
      </c>
      <c r="AB2314" s="158">
        <f t="shared" si="14"/>
        <v>0.05082304527</v>
      </c>
      <c r="AC2314" s="158">
        <v>1.0</v>
      </c>
      <c r="AD2314" s="158">
        <f t="shared" si="15"/>
        <v>19.67611336</v>
      </c>
      <c r="AE2314" s="158">
        <f t="shared" si="16"/>
        <v>0.05390715989</v>
      </c>
      <c r="AF2314" s="158"/>
      <c r="AG2314" s="158"/>
      <c r="AH2314" s="158"/>
      <c r="AI2314" s="158"/>
      <c r="AJ2314" s="158"/>
      <c r="AK2314" s="158"/>
      <c r="AL2314" s="158"/>
      <c r="AM2314" s="158"/>
      <c r="AN2314" s="158"/>
      <c r="AO2314" s="158"/>
      <c r="AP2314" s="158"/>
      <c r="AQ2314" s="158"/>
      <c r="AR2314" s="158"/>
      <c r="AS2314" s="158"/>
      <c r="AT2314" s="158"/>
      <c r="AU2314" s="158"/>
      <c r="AV2314" s="158"/>
    </row>
    <row r="2315">
      <c r="A2315" s="157">
        <v>4117.0</v>
      </c>
      <c r="B2315" s="158" t="s">
        <v>2355</v>
      </c>
      <c r="C2315" s="158">
        <v>1.0</v>
      </c>
      <c r="D2315" s="158">
        <v>0.0</v>
      </c>
      <c r="E2315" s="158" t="e">
        <v>#N/A</v>
      </c>
      <c r="F2315" s="158">
        <v>1215.0</v>
      </c>
      <c r="G2315" s="158"/>
      <c r="H2315" s="158">
        <f t="shared" si="1"/>
        <v>29160</v>
      </c>
      <c r="I2315" s="158" t="str">
        <f t="shared" si="2"/>
        <v>#N/A</v>
      </c>
      <c r="J2315" s="158" t="str">
        <f t="shared" si="3"/>
        <v>#N/A</v>
      </c>
      <c r="K2315" s="158" t="str">
        <f t="shared" si="4"/>
        <v>#N/A</v>
      </c>
      <c r="L2315" s="158">
        <f t="shared" si="19"/>
        <v>29160</v>
      </c>
      <c r="M2315" s="158">
        <f t="shared" si="6"/>
        <v>1215</v>
      </c>
      <c r="N2315" s="158">
        <v>1.0</v>
      </c>
      <c r="O2315" s="158" t="str">
        <f t="shared" si="7"/>
        <v>#N/A</v>
      </c>
      <c r="P2315" s="158" t="str">
        <f t="shared" si="8"/>
        <v>#N/A</v>
      </c>
      <c r="Q2315" s="158" t="str">
        <f t="shared" si="9"/>
        <v>#N/A</v>
      </c>
      <c r="R2315" s="158" t="str">
        <f t="shared" si="10"/>
        <v>#N/A</v>
      </c>
      <c r="S2315" s="158" t="str">
        <f t="shared" si="20"/>
        <v>#N/A</v>
      </c>
      <c r="T2315" s="158" t="str">
        <f t="shared" si="11"/>
        <v>#N/A</v>
      </c>
      <c r="U2315" s="158">
        <v>246.0</v>
      </c>
      <c r="V2315" s="158" t="str">
        <f t="shared" si="12"/>
        <v>#N/A</v>
      </c>
      <c r="W2315" s="157" t="s">
        <v>115</v>
      </c>
      <c r="X2315" s="157">
        <v>17.88</v>
      </c>
      <c r="Y2315" s="157" t="s">
        <v>3219</v>
      </c>
      <c r="Z2315" s="158" t="str">
        <f t="shared" si="21"/>
        <v>#N/A</v>
      </c>
      <c r="AA2315" s="158" t="str">
        <f t="shared" si="13"/>
        <v>#N/A</v>
      </c>
      <c r="AB2315" s="158" t="str">
        <f t="shared" si="14"/>
        <v>#N/A</v>
      </c>
      <c r="AC2315" s="158">
        <v>1.0</v>
      </c>
      <c r="AD2315" s="158" t="str">
        <f t="shared" si="15"/>
        <v>#N/A</v>
      </c>
      <c r="AE2315" s="158" t="str">
        <f t="shared" si="16"/>
        <v>#N/A</v>
      </c>
      <c r="AF2315" s="158"/>
      <c r="AG2315" s="158"/>
      <c r="AH2315" s="158"/>
      <c r="AI2315" s="158"/>
      <c r="AJ2315" s="158"/>
      <c r="AK2315" s="158"/>
      <c r="AL2315" s="158"/>
      <c r="AM2315" s="158"/>
      <c r="AN2315" s="158"/>
      <c r="AO2315" s="158"/>
      <c r="AP2315" s="158"/>
      <c r="AQ2315" s="158"/>
      <c r="AR2315" s="158"/>
      <c r="AS2315" s="158"/>
      <c r="AT2315" s="158"/>
      <c r="AU2315" s="158"/>
      <c r="AV2315" s="158"/>
    </row>
    <row r="2316">
      <c r="A2316" s="157">
        <v>4118.0</v>
      </c>
      <c r="B2316" s="158" t="s">
        <v>2356</v>
      </c>
      <c r="C2316" s="158">
        <v>1.0</v>
      </c>
      <c r="D2316" s="158">
        <v>0.0</v>
      </c>
      <c r="E2316" s="158" t="e">
        <v>#N/A</v>
      </c>
      <c r="F2316" s="158">
        <v>1215.0</v>
      </c>
      <c r="G2316" s="158"/>
      <c r="H2316" s="158">
        <f t="shared" si="1"/>
        <v>29160</v>
      </c>
      <c r="I2316" s="158" t="str">
        <f t="shared" si="2"/>
        <v>#N/A</v>
      </c>
      <c r="J2316" s="158" t="str">
        <f t="shared" si="3"/>
        <v>#N/A</v>
      </c>
      <c r="K2316" s="158" t="str">
        <f t="shared" si="4"/>
        <v>#N/A</v>
      </c>
      <c r="L2316" s="158">
        <f t="shared" si="19"/>
        <v>29160</v>
      </c>
      <c r="M2316" s="158">
        <f t="shared" si="6"/>
        <v>1215</v>
      </c>
      <c r="N2316" s="158">
        <v>10.0</v>
      </c>
      <c r="O2316" s="158" t="str">
        <f t="shared" si="7"/>
        <v>#N/A</v>
      </c>
      <c r="P2316" s="158" t="str">
        <f t="shared" si="8"/>
        <v>#N/A</v>
      </c>
      <c r="Q2316" s="158" t="str">
        <f t="shared" si="9"/>
        <v>#N/A</v>
      </c>
      <c r="R2316" s="158" t="str">
        <f t="shared" si="10"/>
        <v>#N/A</v>
      </c>
      <c r="S2316" s="158" t="str">
        <f t="shared" si="20"/>
        <v>#N/A</v>
      </c>
      <c r="T2316" s="158" t="str">
        <f t="shared" si="11"/>
        <v>#N/A</v>
      </c>
      <c r="U2316" s="158">
        <v>246.0</v>
      </c>
      <c r="V2316" s="158" t="str">
        <f t="shared" si="12"/>
        <v>#N/A</v>
      </c>
      <c r="W2316" s="157" t="s">
        <v>332</v>
      </c>
      <c r="X2316" s="157">
        <v>13.87</v>
      </c>
      <c r="Y2316" s="157" t="s">
        <v>2644</v>
      </c>
      <c r="Z2316" s="158" t="str">
        <f t="shared" si="21"/>
        <v>#N/A</v>
      </c>
      <c r="AA2316" s="158" t="str">
        <f t="shared" si="13"/>
        <v>#N/A</v>
      </c>
      <c r="AB2316" s="158" t="str">
        <f t="shared" si="14"/>
        <v>#N/A</v>
      </c>
      <c r="AC2316" s="158">
        <v>10.0</v>
      </c>
      <c r="AD2316" s="158" t="str">
        <f t="shared" si="15"/>
        <v>#N/A</v>
      </c>
      <c r="AE2316" s="158" t="str">
        <f t="shared" si="16"/>
        <v>#N/A</v>
      </c>
      <c r="AF2316" s="158"/>
      <c r="AG2316" s="158"/>
      <c r="AH2316" s="158"/>
      <c r="AI2316" s="158"/>
      <c r="AJ2316" s="158"/>
      <c r="AK2316" s="158"/>
      <c r="AL2316" s="158"/>
      <c r="AM2316" s="158"/>
      <c r="AN2316" s="158"/>
      <c r="AO2316" s="158"/>
      <c r="AP2316" s="158"/>
      <c r="AQ2316" s="158"/>
      <c r="AR2316" s="158"/>
      <c r="AS2316" s="158"/>
      <c r="AT2316" s="158"/>
      <c r="AU2316" s="158"/>
      <c r="AV2316" s="158"/>
    </row>
    <row r="2317">
      <c r="A2317" s="157">
        <v>4119.0</v>
      </c>
      <c r="B2317" s="158" t="s">
        <v>2357</v>
      </c>
      <c r="C2317" s="158">
        <v>1.0</v>
      </c>
      <c r="D2317" s="158">
        <v>0.0</v>
      </c>
      <c r="E2317" s="158" t="e">
        <v>#N/A</v>
      </c>
      <c r="F2317" s="158">
        <v>1215.0</v>
      </c>
      <c r="G2317" s="158"/>
      <c r="H2317" s="158">
        <f t="shared" si="1"/>
        <v>29160</v>
      </c>
      <c r="I2317" s="158" t="str">
        <f t="shared" si="2"/>
        <v>#N/A</v>
      </c>
      <c r="J2317" s="158" t="str">
        <f t="shared" si="3"/>
        <v>#N/A</v>
      </c>
      <c r="K2317" s="158" t="str">
        <f t="shared" si="4"/>
        <v>#N/A</v>
      </c>
      <c r="L2317" s="158">
        <f t="shared" si="19"/>
        <v>29160</v>
      </c>
      <c r="M2317" s="158">
        <f t="shared" si="6"/>
        <v>1215</v>
      </c>
      <c r="N2317" s="158">
        <v>1.0</v>
      </c>
      <c r="O2317" s="158" t="str">
        <f t="shared" si="7"/>
        <v>#N/A</v>
      </c>
      <c r="P2317" s="158" t="str">
        <f t="shared" si="8"/>
        <v>#N/A</v>
      </c>
      <c r="Q2317" s="158" t="str">
        <f t="shared" si="9"/>
        <v>#N/A</v>
      </c>
      <c r="R2317" s="158" t="str">
        <f t="shared" si="10"/>
        <v>#N/A</v>
      </c>
      <c r="S2317" s="158" t="str">
        <f t="shared" si="20"/>
        <v>#N/A</v>
      </c>
      <c r="T2317" s="158" t="str">
        <f t="shared" si="11"/>
        <v>#N/A</v>
      </c>
      <c r="U2317" s="158">
        <v>246.0</v>
      </c>
      <c r="V2317" s="158" t="str">
        <f t="shared" si="12"/>
        <v>#N/A</v>
      </c>
      <c r="W2317" s="157" t="s">
        <v>2764</v>
      </c>
      <c r="X2317" s="157">
        <v>34.22</v>
      </c>
      <c r="Y2317" s="157" t="s">
        <v>2765</v>
      </c>
      <c r="Z2317" s="158" t="str">
        <f t="shared" si="21"/>
        <v>#N/A</v>
      </c>
      <c r="AA2317" s="158" t="str">
        <f t="shared" si="13"/>
        <v>#N/A</v>
      </c>
      <c r="AB2317" s="158" t="str">
        <f t="shared" si="14"/>
        <v>#N/A</v>
      </c>
      <c r="AC2317" s="158">
        <v>1.0</v>
      </c>
      <c r="AD2317" s="158" t="str">
        <f t="shared" si="15"/>
        <v>#N/A</v>
      </c>
      <c r="AE2317" s="158" t="str">
        <f t="shared" si="16"/>
        <v>#N/A</v>
      </c>
      <c r="AF2317" s="158"/>
      <c r="AG2317" s="158"/>
      <c r="AH2317" s="158"/>
      <c r="AI2317" s="158"/>
      <c r="AJ2317" s="158"/>
      <c r="AK2317" s="158"/>
      <c r="AL2317" s="158"/>
      <c r="AM2317" s="158"/>
      <c r="AN2317" s="158"/>
      <c r="AO2317" s="158"/>
      <c r="AP2317" s="158"/>
      <c r="AQ2317" s="158"/>
      <c r="AR2317" s="158"/>
      <c r="AS2317" s="158"/>
      <c r="AT2317" s="158"/>
      <c r="AU2317" s="158"/>
      <c r="AV2317" s="158"/>
    </row>
    <row r="2318">
      <c r="A2318" s="157">
        <v>4120.0</v>
      </c>
      <c r="B2318" s="158" t="s">
        <v>2358</v>
      </c>
      <c r="C2318" s="158">
        <v>1.0</v>
      </c>
      <c r="D2318" s="158" t="s">
        <v>4715</v>
      </c>
      <c r="E2318" s="158">
        <v>54.0</v>
      </c>
      <c r="F2318" s="158">
        <v>1215.0</v>
      </c>
      <c r="G2318" s="158"/>
      <c r="H2318" s="158">
        <f t="shared" si="1"/>
        <v>29160</v>
      </c>
      <c r="I2318" s="158">
        <f t="shared" si="2"/>
        <v>540</v>
      </c>
      <c r="J2318" s="158">
        <f t="shared" si="3"/>
        <v>22.5</v>
      </c>
      <c r="K2318" s="158">
        <f t="shared" si="4"/>
        <v>0.06164383562</v>
      </c>
      <c r="L2318" s="158">
        <f t="shared" si="19"/>
        <v>29160</v>
      </c>
      <c r="M2318" s="158">
        <f t="shared" si="6"/>
        <v>1215</v>
      </c>
      <c r="N2318" s="158">
        <v>0.0</v>
      </c>
      <c r="O2318" s="158">
        <f t="shared" si="7"/>
        <v>54</v>
      </c>
      <c r="P2318" s="158" t="str">
        <f t="shared" si="8"/>
        <v>#DIV/0!</v>
      </c>
      <c r="Q2318" s="158">
        <f t="shared" si="9"/>
        <v>0</v>
      </c>
      <c r="R2318" s="158">
        <f t="shared" si="10"/>
        <v>0</v>
      </c>
      <c r="S2318" s="158">
        <f t="shared" si="20"/>
        <v>0.04444444444</v>
      </c>
      <c r="T2318" s="158">
        <f t="shared" si="11"/>
        <v>16.22222222</v>
      </c>
      <c r="U2318" s="158">
        <v>246.0</v>
      </c>
      <c r="V2318" s="158">
        <f t="shared" si="12"/>
        <v>10.93333333</v>
      </c>
      <c r="W2318" s="157" t="s">
        <v>2641</v>
      </c>
      <c r="X2318" s="157">
        <v>12.65</v>
      </c>
      <c r="Y2318" s="157" t="s">
        <v>2758</v>
      </c>
      <c r="Z2318" s="158">
        <f t="shared" si="21"/>
        <v>0.003513394818</v>
      </c>
      <c r="AA2318" s="158">
        <f t="shared" si="13"/>
        <v>10.97777778</v>
      </c>
      <c r="AB2318" s="158">
        <f t="shared" si="14"/>
        <v>2.744444444</v>
      </c>
      <c r="AC2318" s="158">
        <v>0.0</v>
      </c>
      <c r="AD2318" s="158">
        <f t="shared" si="15"/>
        <v>0</v>
      </c>
      <c r="AE2318" s="158">
        <f t="shared" si="16"/>
        <v>0</v>
      </c>
      <c r="AF2318" s="158"/>
      <c r="AG2318" s="158"/>
      <c r="AH2318" s="158"/>
      <c r="AI2318" s="158"/>
      <c r="AJ2318" s="158"/>
      <c r="AK2318" s="158"/>
      <c r="AL2318" s="158"/>
      <c r="AM2318" s="158"/>
      <c r="AN2318" s="158"/>
      <c r="AO2318" s="158"/>
      <c r="AP2318" s="158"/>
      <c r="AQ2318" s="158"/>
      <c r="AR2318" s="158"/>
      <c r="AS2318" s="158"/>
      <c r="AT2318" s="158"/>
      <c r="AU2318" s="158"/>
      <c r="AV2318" s="158"/>
    </row>
    <row r="2319">
      <c r="A2319" s="157">
        <v>4121.0</v>
      </c>
      <c r="B2319" s="158" t="s">
        <v>2359</v>
      </c>
      <c r="C2319" s="158">
        <v>1.0</v>
      </c>
      <c r="D2319" s="158">
        <v>0.0</v>
      </c>
      <c r="E2319" s="158" t="e">
        <v>#N/A</v>
      </c>
      <c r="F2319" s="158">
        <v>1215.0</v>
      </c>
      <c r="G2319" s="158"/>
      <c r="H2319" s="158">
        <f t="shared" si="1"/>
        <v>29160</v>
      </c>
      <c r="I2319" s="158" t="str">
        <f t="shared" si="2"/>
        <v>#N/A</v>
      </c>
      <c r="J2319" s="158" t="str">
        <f t="shared" si="3"/>
        <v>#N/A</v>
      </c>
      <c r="K2319" s="158" t="str">
        <f t="shared" si="4"/>
        <v>#N/A</v>
      </c>
      <c r="L2319" s="158">
        <f t="shared" si="19"/>
        <v>29160</v>
      </c>
      <c r="M2319" s="158">
        <f t="shared" si="6"/>
        <v>1215</v>
      </c>
      <c r="N2319" s="158">
        <v>2.0</v>
      </c>
      <c r="O2319" s="158" t="str">
        <f t="shared" si="7"/>
        <v>#N/A</v>
      </c>
      <c r="P2319" s="158" t="str">
        <f t="shared" si="8"/>
        <v>#N/A</v>
      </c>
      <c r="Q2319" s="158" t="str">
        <f t="shared" si="9"/>
        <v>#N/A</v>
      </c>
      <c r="R2319" s="158" t="str">
        <f t="shared" si="10"/>
        <v>#N/A</v>
      </c>
      <c r="S2319" s="158" t="str">
        <f t="shared" si="20"/>
        <v>#N/A</v>
      </c>
      <c r="T2319" s="158" t="str">
        <f t="shared" si="11"/>
        <v>#N/A</v>
      </c>
      <c r="U2319" s="158">
        <v>246.0</v>
      </c>
      <c r="V2319" s="158" t="str">
        <f t="shared" si="12"/>
        <v>#N/A</v>
      </c>
      <c r="W2319" s="157" t="s">
        <v>2144</v>
      </c>
      <c r="X2319" s="157">
        <v>17.86</v>
      </c>
      <c r="Y2319" s="157" t="s">
        <v>2146</v>
      </c>
      <c r="Z2319" s="158" t="str">
        <f t="shared" si="21"/>
        <v>#N/A</v>
      </c>
      <c r="AA2319" s="158" t="str">
        <f t="shared" si="13"/>
        <v>#N/A</v>
      </c>
      <c r="AB2319" s="158" t="str">
        <f t="shared" si="14"/>
        <v>#N/A</v>
      </c>
      <c r="AC2319" s="158">
        <v>2.0</v>
      </c>
      <c r="AD2319" s="158" t="str">
        <f t="shared" si="15"/>
        <v>#N/A</v>
      </c>
      <c r="AE2319" s="158" t="str">
        <f t="shared" si="16"/>
        <v>#N/A</v>
      </c>
      <c r="AF2319" s="158"/>
      <c r="AG2319" s="158"/>
      <c r="AH2319" s="158"/>
      <c r="AI2319" s="158"/>
      <c r="AJ2319" s="158"/>
      <c r="AK2319" s="158"/>
      <c r="AL2319" s="158"/>
      <c r="AM2319" s="158"/>
      <c r="AN2319" s="158"/>
      <c r="AO2319" s="158"/>
      <c r="AP2319" s="158"/>
      <c r="AQ2319" s="158"/>
      <c r="AR2319" s="158"/>
      <c r="AS2319" s="158"/>
      <c r="AT2319" s="158"/>
      <c r="AU2319" s="158"/>
      <c r="AV2319" s="158"/>
    </row>
    <row r="2320">
      <c r="A2320" s="157">
        <v>4122.0</v>
      </c>
      <c r="B2320" s="158" t="s">
        <v>2360</v>
      </c>
      <c r="C2320" s="158">
        <v>1.0</v>
      </c>
      <c r="D2320" s="158">
        <v>0.0</v>
      </c>
      <c r="E2320" s="158" t="e">
        <v>#N/A</v>
      </c>
      <c r="F2320" s="158">
        <v>1215.0</v>
      </c>
      <c r="G2320" s="158"/>
      <c r="H2320" s="158">
        <f t="shared" si="1"/>
        <v>29160</v>
      </c>
      <c r="I2320" s="158" t="str">
        <f t="shared" si="2"/>
        <v>#N/A</v>
      </c>
      <c r="J2320" s="158" t="str">
        <f t="shared" si="3"/>
        <v>#N/A</v>
      </c>
      <c r="K2320" s="158" t="str">
        <f t="shared" si="4"/>
        <v>#N/A</v>
      </c>
      <c r="L2320" s="158">
        <f t="shared" si="19"/>
        <v>29160</v>
      </c>
      <c r="M2320" s="158">
        <f t="shared" si="6"/>
        <v>1215</v>
      </c>
      <c r="N2320" s="158">
        <v>0.0</v>
      </c>
      <c r="O2320" s="158" t="str">
        <f t="shared" si="7"/>
        <v>#N/A</v>
      </c>
      <c r="P2320" s="158" t="str">
        <f t="shared" si="8"/>
        <v>#N/A</v>
      </c>
      <c r="Q2320" s="158" t="str">
        <f t="shared" si="9"/>
        <v>#N/A</v>
      </c>
      <c r="R2320" s="158" t="str">
        <f t="shared" si="10"/>
        <v>#N/A</v>
      </c>
      <c r="S2320" s="158" t="str">
        <f t="shared" si="20"/>
        <v>#N/A</v>
      </c>
      <c r="T2320" s="158" t="str">
        <f t="shared" si="11"/>
        <v>#N/A</v>
      </c>
      <c r="U2320" s="158">
        <v>246.0</v>
      </c>
      <c r="V2320" s="158" t="str">
        <f t="shared" si="12"/>
        <v>#N/A</v>
      </c>
      <c r="Y2320" s="157" t="s">
        <v>3275</v>
      </c>
      <c r="Z2320" s="158" t="str">
        <f t="shared" si="21"/>
        <v>#N/A</v>
      </c>
      <c r="AA2320" s="158" t="str">
        <f t="shared" si="13"/>
        <v>#N/A</v>
      </c>
      <c r="AB2320" s="158" t="str">
        <f t="shared" si="14"/>
        <v>#N/A</v>
      </c>
      <c r="AC2320" s="158">
        <v>0.0</v>
      </c>
      <c r="AD2320" s="158" t="str">
        <f t="shared" si="15"/>
        <v>#N/A</v>
      </c>
      <c r="AE2320" s="158" t="str">
        <f t="shared" si="16"/>
        <v>#N/A</v>
      </c>
      <c r="AF2320" s="158"/>
      <c r="AG2320" s="158"/>
      <c r="AH2320" s="158"/>
      <c r="AI2320" s="158"/>
      <c r="AJ2320" s="158"/>
      <c r="AK2320" s="158"/>
      <c r="AL2320" s="158"/>
      <c r="AM2320" s="158"/>
      <c r="AN2320" s="158"/>
      <c r="AO2320" s="158"/>
      <c r="AP2320" s="158"/>
      <c r="AQ2320" s="158"/>
      <c r="AR2320" s="158"/>
      <c r="AS2320" s="158"/>
      <c r="AT2320" s="158"/>
      <c r="AU2320" s="158"/>
      <c r="AV2320" s="158"/>
    </row>
    <row r="2321">
      <c r="A2321" s="157">
        <v>4123.0</v>
      </c>
      <c r="B2321" s="158" t="s">
        <v>2361</v>
      </c>
      <c r="C2321" s="158">
        <v>1.0</v>
      </c>
      <c r="D2321" s="158">
        <v>0.0</v>
      </c>
      <c r="E2321" s="158" t="e">
        <v>#N/A</v>
      </c>
      <c r="F2321" s="158">
        <v>1215.0</v>
      </c>
      <c r="G2321" s="158"/>
      <c r="H2321" s="158">
        <f t="shared" si="1"/>
        <v>29160</v>
      </c>
      <c r="I2321" s="158" t="str">
        <f t="shared" si="2"/>
        <v>#N/A</v>
      </c>
      <c r="J2321" s="158" t="str">
        <f t="shared" si="3"/>
        <v>#N/A</v>
      </c>
      <c r="K2321" s="158" t="str">
        <f t="shared" si="4"/>
        <v>#N/A</v>
      </c>
      <c r="L2321" s="158">
        <f t="shared" si="19"/>
        <v>29160</v>
      </c>
      <c r="M2321" s="158">
        <f t="shared" si="6"/>
        <v>1215</v>
      </c>
      <c r="N2321" s="158">
        <v>3.0</v>
      </c>
      <c r="O2321" s="158" t="str">
        <f t="shared" si="7"/>
        <v>#N/A</v>
      </c>
      <c r="P2321" s="158" t="str">
        <f t="shared" si="8"/>
        <v>#N/A</v>
      </c>
      <c r="Q2321" s="158" t="str">
        <f t="shared" si="9"/>
        <v>#N/A</v>
      </c>
      <c r="R2321" s="158" t="str">
        <f t="shared" si="10"/>
        <v>#N/A</v>
      </c>
      <c r="S2321" s="158" t="str">
        <f t="shared" si="20"/>
        <v>#N/A</v>
      </c>
      <c r="T2321" s="158" t="str">
        <f t="shared" si="11"/>
        <v>#N/A</v>
      </c>
      <c r="U2321" s="158">
        <v>246.0</v>
      </c>
      <c r="V2321" s="158" t="str">
        <f t="shared" si="12"/>
        <v>#N/A</v>
      </c>
      <c r="W2321" s="157" t="s">
        <v>2721</v>
      </c>
      <c r="X2321" s="157">
        <v>54.23</v>
      </c>
      <c r="Y2321" s="157" t="s">
        <v>3130</v>
      </c>
      <c r="Z2321" s="158" t="str">
        <f t="shared" si="21"/>
        <v>#N/A</v>
      </c>
      <c r="AA2321" s="158" t="str">
        <f t="shared" si="13"/>
        <v>#N/A</v>
      </c>
      <c r="AB2321" s="158" t="str">
        <f t="shared" si="14"/>
        <v>#N/A</v>
      </c>
      <c r="AC2321" s="158">
        <v>3.0</v>
      </c>
      <c r="AD2321" s="158" t="str">
        <f t="shared" si="15"/>
        <v>#N/A</v>
      </c>
      <c r="AE2321" s="158" t="str">
        <f t="shared" si="16"/>
        <v>#N/A</v>
      </c>
      <c r="AF2321" s="158"/>
      <c r="AG2321" s="158"/>
      <c r="AH2321" s="158"/>
      <c r="AI2321" s="158"/>
      <c r="AJ2321" s="158"/>
      <c r="AK2321" s="158"/>
      <c r="AL2321" s="158"/>
      <c r="AM2321" s="158"/>
      <c r="AN2321" s="158"/>
      <c r="AO2321" s="158"/>
      <c r="AP2321" s="158"/>
      <c r="AQ2321" s="158"/>
      <c r="AR2321" s="158"/>
      <c r="AS2321" s="158"/>
      <c r="AT2321" s="158"/>
      <c r="AU2321" s="158"/>
      <c r="AV2321" s="158"/>
    </row>
    <row r="2322">
      <c r="A2322" s="157">
        <v>4728.0</v>
      </c>
      <c r="B2322" s="158" t="s">
        <v>2362</v>
      </c>
      <c r="C2322" s="158">
        <v>1.0</v>
      </c>
      <c r="D2322" s="158" t="s">
        <v>4716</v>
      </c>
      <c r="E2322" s="158">
        <v>1.0</v>
      </c>
      <c r="F2322" s="158">
        <v>1215.0</v>
      </c>
      <c r="G2322" s="158"/>
      <c r="H2322" s="158">
        <f t="shared" si="1"/>
        <v>29160</v>
      </c>
      <c r="I2322" s="158">
        <f t="shared" si="2"/>
        <v>29160</v>
      </c>
      <c r="J2322" s="158">
        <f t="shared" si="3"/>
        <v>1215</v>
      </c>
      <c r="K2322" s="158">
        <f t="shared" si="4"/>
        <v>3.328767123</v>
      </c>
      <c r="L2322" s="158">
        <f t="shared" si="19"/>
        <v>29160</v>
      </c>
      <c r="M2322" s="158">
        <f t="shared" si="6"/>
        <v>1215</v>
      </c>
      <c r="N2322" s="158">
        <v>0.0</v>
      </c>
      <c r="O2322" s="158">
        <f t="shared" si="7"/>
        <v>1</v>
      </c>
      <c r="P2322" s="158" t="str">
        <f t="shared" si="8"/>
        <v>#DIV/0!</v>
      </c>
      <c r="Q2322" s="158">
        <f t="shared" si="9"/>
        <v>0</v>
      </c>
      <c r="R2322" s="158">
        <f t="shared" si="10"/>
        <v>0</v>
      </c>
      <c r="S2322" s="158">
        <f t="shared" si="20"/>
        <v>0.0008230452675</v>
      </c>
      <c r="T2322" s="158">
        <f t="shared" si="11"/>
        <v>0.3004115226</v>
      </c>
      <c r="U2322" s="158">
        <v>246.0</v>
      </c>
      <c r="V2322" s="158">
        <f t="shared" si="12"/>
        <v>0.2024691358</v>
      </c>
      <c r="W2322" s="157" t="s">
        <v>2721</v>
      </c>
      <c r="X2322" s="157">
        <v>54.23</v>
      </c>
      <c r="Y2322" s="157" t="s">
        <v>2749</v>
      </c>
      <c r="Z2322" s="158">
        <f t="shared" si="21"/>
        <v>0.00001517693652</v>
      </c>
      <c r="AA2322" s="158">
        <f t="shared" si="13"/>
        <v>0.2032921811</v>
      </c>
      <c r="AB2322" s="158">
        <f t="shared" si="14"/>
        <v>0.05082304527</v>
      </c>
      <c r="AC2322" s="158">
        <v>0.0</v>
      </c>
      <c r="AD2322" s="158">
        <f t="shared" si="15"/>
        <v>0</v>
      </c>
      <c r="AE2322" s="158">
        <f t="shared" si="16"/>
        <v>0</v>
      </c>
      <c r="AF2322" s="158"/>
      <c r="AG2322" s="158"/>
      <c r="AH2322" s="158"/>
      <c r="AI2322" s="158"/>
      <c r="AJ2322" s="158"/>
      <c r="AK2322" s="158"/>
      <c r="AL2322" s="158"/>
      <c r="AM2322" s="158"/>
      <c r="AN2322" s="158"/>
      <c r="AO2322" s="158"/>
      <c r="AP2322" s="158"/>
      <c r="AQ2322" s="158"/>
      <c r="AR2322" s="158"/>
      <c r="AS2322" s="158"/>
      <c r="AT2322" s="158"/>
      <c r="AU2322" s="158"/>
      <c r="AV2322" s="158"/>
    </row>
    <row r="2323">
      <c r="A2323" s="157">
        <v>4729.0</v>
      </c>
      <c r="B2323" s="158" t="s">
        <v>2363</v>
      </c>
      <c r="C2323" s="158">
        <v>1.0</v>
      </c>
      <c r="D2323" s="158" t="s">
        <v>4717</v>
      </c>
      <c r="E2323" s="158">
        <v>1.0</v>
      </c>
      <c r="F2323" s="158">
        <v>1215.0</v>
      </c>
      <c r="G2323" s="158"/>
      <c r="H2323" s="158">
        <f t="shared" si="1"/>
        <v>29160</v>
      </c>
      <c r="I2323" s="158">
        <f t="shared" si="2"/>
        <v>29160</v>
      </c>
      <c r="J2323" s="158">
        <f t="shared" si="3"/>
        <v>1215</v>
      </c>
      <c r="K2323" s="158">
        <f t="shared" si="4"/>
        <v>3.328767123</v>
      </c>
      <c r="L2323" s="158">
        <f t="shared" si="19"/>
        <v>29160</v>
      </c>
      <c r="M2323" s="158">
        <f t="shared" si="6"/>
        <v>1215</v>
      </c>
      <c r="N2323" s="158">
        <v>0.0</v>
      </c>
      <c r="O2323" s="158">
        <f t="shared" si="7"/>
        <v>1</v>
      </c>
      <c r="P2323" s="158" t="str">
        <f t="shared" si="8"/>
        <v>#DIV/0!</v>
      </c>
      <c r="Q2323" s="158">
        <f t="shared" si="9"/>
        <v>0</v>
      </c>
      <c r="R2323" s="158">
        <f t="shared" si="10"/>
        <v>0</v>
      </c>
      <c r="S2323" s="158">
        <f t="shared" si="20"/>
        <v>0.0008230452675</v>
      </c>
      <c r="T2323" s="158">
        <f t="shared" si="11"/>
        <v>0.3004115226</v>
      </c>
      <c r="U2323" s="158">
        <v>246.0</v>
      </c>
      <c r="V2323" s="158">
        <f t="shared" si="12"/>
        <v>0.2024691358</v>
      </c>
      <c r="W2323" s="157" t="s">
        <v>2721</v>
      </c>
      <c r="X2323" s="157">
        <v>54.23</v>
      </c>
      <c r="Y2323" s="157" t="s">
        <v>2749</v>
      </c>
      <c r="Z2323" s="158">
        <f t="shared" si="21"/>
        <v>0.00001517693652</v>
      </c>
      <c r="AA2323" s="158">
        <f t="shared" si="13"/>
        <v>0.2032921811</v>
      </c>
      <c r="AB2323" s="158">
        <f t="shared" si="14"/>
        <v>0.05082304527</v>
      </c>
      <c r="AC2323" s="158">
        <v>0.0</v>
      </c>
      <c r="AD2323" s="158">
        <f t="shared" si="15"/>
        <v>0</v>
      </c>
      <c r="AE2323" s="158">
        <f t="shared" si="16"/>
        <v>0</v>
      </c>
      <c r="AF2323" s="158"/>
      <c r="AG2323" s="158"/>
      <c r="AH2323" s="158"/>
      <c r="AI2323" s="158"/>
      <c r="AJ2323" s="158"/>
      <c r="AK2323" s="158"/>
      <c r="AL2323" s="158"/>
      <c r="AM2323" s="158"/>
      <c r="AN2323" s="158"/>
      <c r="AO2323" s="158"/>
      <c r="AP2323" s="158"/>
      <c r="AQ2323" s="158"/>
      <c r="AR2323" s="158"/>
      <c r="AS2323" s="158"/>
      <c r="AT2323" s="158"/>
      <c r="AU2323" s="158"/>
      <c r="AV2323" s="158"/>
    </row>
    <row r="2324">
      <c r="A2324" s="157">
        <v>4730.0</v>
      </c>
      <c r="B2324" s="158" t="s">
        <v>2364</v>
      </c>
      <c r="C2324" s="158">
        <v>1.0</v>
      </c>
      <c r="D2324" s="158">
        <v>0.0</v>
      </c>
      <c r="E2324" s="158" t="e">
        <v>#N/A</v>
      </c>
      <c r="F2324" s="158">
        <v>1215.0</v>
      </c>
      <c r="G2324" s="158"/>
      <c r="H2324" s="158">
        <f t="shared" si="1"/>
        <v>29160</v>
      </c>
      <c r="I2324" s="158" t="str">
        <f t="shared" si="2"/>
        <v>#N/A</v>
      </c>
      <c r="J2324" s="158" t="str">
        <f t="shared" si="3"/>
        <v>#N/A</v>
      </c>
      <c r="K2324" s="158" t="str">
        <f t="shared" si="4"/>
        <v>#N/A</v>
      </c>
      <c r="L2324" s="158">
        <f t="shared" si="19"/>
        <v>29160</v>
      </c>
      <c r="M2324" s="158">
        <f t="shared" si="6"/>
        <v>1215</v>
      </c>
      <c r="N2324" s="158">
        <v>4.0</v>
      </c>
      <c r="O2324" s="158" t="str">
        <f t="shared" si="7"/>
        <v>#N/A</v>
      </c>
      <c r="P2324" s="158" t="str">
        <f t="shared" si="8"/>
        <v>#N/A</v>
      </c>
      <c r="Q2324" s="158" t="str">
        <f t="shared" si="9"/>
        <v>#N/A</v>
      </c>
      <c r="R2324" s="158" t="str">
        <f t="shared" si="10"/>
        <v>#N/A</v>
      </c>
      <c r="S2324" s="158" t="str">
        <f t="shared" si="20"/>
        <v>#N/A</v>
      </c>
      <c r="T2324" s="158" t="str">
        <f t="shared" si="11"/>
        <v>#N/A</v>
      </c>
      <c r="U2324" s="158">
        <v>246.0</v>
      </c>
      <c r="V2324" s="158" t="str">
        <f t="shared" si="12"/>
        <v>#N/A</v>
      </c>
      <c r="W2324" s="157" t="s">
        <v>115</v>
      </c>
      <c r="X2324" s="157">
        <v>17.88</v>
      </c>
      <c r="Y2324" s="157" t="s">
        <v>3226</v>
      </c>
      <c r="Z2324" s="158" t="str">
        <f t="shared" si="21"/>
        <v>#N/A</v>
      </c>
      <c r="AA2324" s="158" t="str">
        <f t="shared" si="13"/>
        <v>#N/A</v>
      </c>
      <c r="AB2324" s="158" t="str">
        <f t="shared" si="14"/>
        <v>#N/A</v>
      </c>
      <c r="AC2324" s="158">
        <v>4.0</v>
      </c>
      <c r="AD2324" s="158" t="str">
        <f t="shared" si="15"/>
        <v>#N/A</v>
      </c>
      <c r="AE2324" s="158" t="str">
        <f t="shared" si="16"/>
        <v>#N/A</v>
      </c>
      <c r="AF2324" s="158"/>
      <c r="AG2324" s="158"/>
      <c r="AH2324" s="158"/>
      <c r="AI2324" s="158"/>
      <c r="AJ2324" s="158"/>
      <c r="AK2324" s="158"/>
      <c r="AL2324" s="158"/>
      <c r="AM2324" s="158"/>
      <c r="AN2324" s="158"/>
      <c r="AO2324" s="158"/>
      <c r="AP2324" s="158"/>
      <c r="AQ2324" s="158"/>
      <c r="AR2324" s="158"/>
      <c r="AS2324" s="158"/>
      <c r="AT2324" s="158"/>
      <c r="AU2324" s="158"/>
      <c r="AV2324" s="158"/>
    </row>
    <row r="2325">
      <c r="A2325" s="157">
        <v>4732.0</v>
      </c>
      <c r="B2325" s="158" t="s">
        <v>2365</v>
      </c>
      <c r="C2325" s="158">
        <v>1.0</v>
      </c>
      <c r="D2325" s="158">
        <v>0.0</v>
      </c>
      <c r="E2325" s="158" t="e">
        <v>#N/A</v>
      </c>
      <c r="F2325" s="158">
        <v>1215.0</v>
      </c>
      <c r="G2325" s="158"/>
      <c r="H2325" s="158">
        <f t="shared" si="1"/>
        <v>29160</v>
      </c>
      <c r="I2325" s="158" t="str">
        <f t="shared" si="2"/>
        <v>#N/A</v>
      </c>
      <c r="J2325" s="158" t="str">
        <f t="shared" si="3"/>
        <v>#N/A</v>
      </c>
      <c r="K2325" s="158" t="str">
        <f t="shared" si="4"/>
        <v>#N/A</v>
      </c>
      <c r="L2325" s="158">
        <f t="shared" si="19"/>
        <v>29160</v>
      </c>
      <c r="M2325" s="158">
        <f t="shared" si="6"/>
        <v>1215</v>
      </c>
      <c r="N2325" s="158">
        <v>2.0</v>
      </c>
      <c r="O2325" s="158" t="str">
        <f t="shared" si="7"/>
        <v>#N/A</v>
      </c>
      <c r="P2325" s="158" t="str">
        <f t="shared" si="8"/>
        <v>#N/A</v>
      </c>
      <c r="Q2325" s="158" t="str">
        <f t="shared" si="9"/>
        <v>#N/A</v>
      </c>
      <c r="R2325" s="158" t="str">
        <f t="shared" si="10"/>
        <v>#N/A</v>
      </c>
      <c r="S2325" s="158" t="str">
        <f t="shared" si="20"/>
        <v>#N/A</v>
      </c>
      <c r="T2325" s="158" t="str">
        <f t="shared" si="11"/>
        <v>#N/A</v>
      </c>
      <c r="U2325" s="158">
        <v>246.0</v>
      </c>
      <c r="V2325" s="158" t="str">
        <f t="shared" si="12"/>
        <v>#N/A</v>
      </c>
      <c r="W2325" s="157" t="s">
        <v>3179</v>
      </c>
      <c r="X2325" s="157">
        <v>25.89</v>
      </c>
      <c r="Y2325" s="157" t="s">
        <v>2644</v>
      </c>
      <c r="Z2325" s="158" t="str">
        <f t="shared" si="21"/>
        <v>#N/A</v>
      </c>
      <c r="AA2325" s="158" t="str">
        <f t="shared" si="13"/>
        <v>#N/A</v>
      </c>
      <c r="AB2325" s="158" t="str">
        <f t="shared" si="14"/>
        <v>#N/A</v>
      </c>
      <c r="AC2325" s="158">
        <v>2.0</v>
      </c>
      <c r="AD2325" s="158" t="str">
        <f t="shared" si="15"/>
        <v>#N/A</v>
      </c>
      <c r="AE2325" s="158" t="str">
        <f t="shared" si="16"/>
        <v>#N/A</v>
      </c>
      <c r="AF2325" s="158"/>
      <c r="AG2325" s="158"/>
      <c r="AH2325" s="158"/>
      <c r="AI2325" s="158"/>
      <c r="AJ2325" s="158"/>
      <c r="AK2325" s="158"/>
      <c r="AL2325" s="158"/>
      <c r="AM2325" s="158"/>
      <c r="AN2325" s="158"/>
      <c r="AO2325" s="158"/>
      <c r="AP2325" s="158"/>
      <c r="AQ2325" s="158"/>
      <c r="AR2325" s="158"/>
      <c r="AS2325" s="158"/>
      <c r="AT2325" s="158"/>
      <c r="AU2325" s="158"/>
      <c r="AV2325" s="158"/>
    </row>
    <row r="2326">
      <c r="A2326" s="157">
        <v>4733.0</v>
      </c>
      <c r="B2326" s="158" t="s">
        <v>2366</v>
      </c>
      <c r="C2326" s="158">
        <v>1.0</v>
      </c>
      <c r="D2326" s="158" t="s">
        <v>1124</v>
      </c>
      <c r="E2326" s="158">
        <v>1.0</v>
      </c>
      <c r="F2326" s="158">
        <v>1215.0</v>
      </c>
      <c r="G2326" s="158"/>
      <c r="H2326" s="158">
        <f t="shared" si="1"/>
        <v>29160</v>
      </c>
      <c r="I2326" s="158">
        <f t="shared" si="2"/>
        <v>29160</v>
      </c>
      <c r="J2326" s="158">
        <f t="shared" si="3"/>
        <v>1215</v>
      </c>
      <c r="K2326" s="158">
        <f t="shared" si="4"/>
        <v>3.328767123</v>
      </c>
      <c r="L2326" s="158">
        <f t="shared" si="19"/>
        <v>29160</v>
      </c>
      <c r="M2326" s="158">
        <f t="shared" si="6"/>
        <v>1215</v>
      </c>
      <c r="N2326" s="158">
        <v>1.0</v>
      </c>
      <c r="O2326" s="158">
        <f t="shared" si="7"/>
        <v>2</v>
      </c>
      <c r="P2326" s="158">
        <f t="shared" si="8"/>
        <v>2</v>
      </c>
      <c r="Q2326" s="158">
        <f t="shared" si="9"/>
        <v>1215</v>
      </c>
      <c r="R2326" s="158">
        <f t="shared" si="10"/>
        <v>3.328767123</v>
      </c>
      <c r="S2326" s="158">
        <f t="shared" si="20"/>
        <v>0.0008230452675</v>
      </c>
      <c r="T2326" s="158">
        <f t="shared" si="11"/>
        <v>0.3004115226</v>
      </c>
      <c r="U2326" s="158">
        <v>246.0</v>
      </c>
      <c r="V2326" s="158">
        <f t="shared" si="12"/>
        <v>0.2024691358</v>
      </c>
      <c r="W2326" s="157" t="s">
        <v>3179</v>
      </c>
      <c r="X2326" s="157">
        <v>25.89</v>
      </c>
      <c r="Y2326" s="157" t="s">
        <v>2644</v>
      </c>
      <c r="Z2326" s="158">
        <f t="shared" si="21"/>
        <v>0.00003179008372</v>
      </c>
      <c r="AA2326" s="158">
        <f t="shared" si="13"/>
        <v>0.2032921811</v>
      </c>
      <c r="AB2326" s="158">
        <f t="shared" si="14"/>
        <v>0.05082304527</v>
      </c>
      <c r="AC2326" s="158">
        <v>1.0</v>
      </c>
      <c r="AD2326" s="158">
        <f t="shared" si="15"/>
        <v>19.67611336</v>
      </c>
      <c r="AE2326" s="158">
        <f t="shared" si="16"/>
        <v>0.05390715989</v>
      </c>
      <c r="AF2326" s="158"/>
      <c r="AG2326" s="158"/>
      <c r="AH2326" s="158"/>
      <c r="AI2326" s="158"/>
      <c r="AJ2326" s="158"/>
      <c r="AK2326" s="158"/>
      <c r="AL2326" s="158"/>
      <c r="AM2326" s="158"/>
      <c r="AN2326" s="158"/>
      <c r="AO2326" s="158"/>
      <c r="AP2326" s="158"/>
      <c r="AQ2326" s="158"/>
      <c r="AR2326" s="158"/>
      <c r="AS2326" s="158"/>
      <c r="AT2326" s="158"/>
      <c r="AU2326" s="158"/>
      <c r="AV2326" s="158"/>
    </row>
    <row r="2327">
      <c r="A2327" s="157">
        <v>4734.0</v>
      </c>
      <c r="B2327" s="158" t="s">
        <v>2367</v>
      </c>
      <c r="C2327" s="158">
        <v>1.0</v>
      </c>
      <c r="D2327" s="158">
        <v>0.0</v>
      </c>
      <c r="E2327" s="158" t="e">
        <v>#N/A</v>
      </c>
      <c r="F2327" s="158">
        <v>1215.0</v>
      </c>
      <c r="G2327" s="158"/>
      <c r="H2327" s="158">
        <f t="shared" si="1"/>
        <v>29160</v>
      </c>
      <c r="I2327" s="158" t="str">
        <f t="shared" si="2"/>
        <v>#N/A</v>
      </c>
      <c r="J2327" s="158" t="str">
        <f t="shared" si="3"/>
        <v>#N/A</v>
      </c>
      <c r="K2327" s="158" t="str">
        <f t="shared" si="4"/>
        <v>#N/A</v>
      </c>
      <c r="L2327" s="158">
        <f t="shared" si="19"/>
        <v>29160</v>
      </c>
      <c r="M2327" s="158">
        <f t="shared" si="6"/>
        <v>1215</v>
      </c>
      <c r="N2327" s="158">
        <v>4.0</v>
      </c>
      <c r="O2327" s="158" t="str">
        <f t="shared" si="7"/>
        <v>#N/A</v>
      </c>
      <c r="P2327" s="158" t="str">
        <f t="shared" si="8"/>
        <v>#N/A</v>
      </c>
      <c r="Q2327" s="158" t="str">
        <f t="shared" si="9"/>
        <v>#N/A</v>
      </c>
      <c r="R2327" s="158" t="str">
        <f t="shared" si="10"/>
        <v>#N/A</v>
      </c>
      <c r="S2327" s="158" t="str">
        <f t="shared" si="20"/>
        <v>#N/A</v>
      </c>
      <c r="T2327" s="158" t="str">
        <f t="shared" si="11"/>
        <v>#N/A</v>
      </c>
      <c r="U2327" s="158">
        <v>246.0</v>
      </c>
      <c r="V2327" s="158" t="str">
        <f t="shared" si="12"/>
        <v>#N/A</v>
      </c>
      <c r="W2327" s="157" t="s">
        <v>3179</v>
      </c>
      <c r="X2327" s="157">
        <v>25.89</v>
      </c>
      <c r="Y2327" s="157" t="s">
        <v>2644</v>
      </c>
      <c r="Z2327" s="158" t="str">
        <f t="shared" si="21"/>
        <v>#N/A</v>
      </c>
      <c r="AA2327" s="158" t="str">
        <f t="shared" si="13"/>
        <v>#N/A</v>
      </c>
      <c r="AB2327" s="158" t="str">
        <f t="shared" si="14"/>
        <v>#N/A</v>
      </c>
      <c r="AC2327" s="158">
        <v>4.0</v>
      </c>
      <c r="AD2327" s="158" t="str">
        <f t="shared" si="15"/>
        <v>#N/A</v>
      </c>
      <c r="AE2327" s="158" t="str">
        <f t="shared" si="16"/>
        <v>#N/A</v>
      </c>
      <c r="AF2327" s="158"/>
      <c r="AG2327" s="158"/>
      <c r="AH2327" s="158"/>
      <c r="AI2327" s="158"/>
      <c r="AJ2327" s="158"/>
      <c r="AK2327" s="158"/>
      <c r="AL2327" s="158"/>
      <c r="AM2327" s="158"/>
      <c r="AN2327" s="158"/>
      <c r="AO2327" s="158"/>
      <c r="AP2327" s="158"/>
      <c r="AQ2327" s="158"/>
      <c r="AR2327" s="158"/>
      <c r="AS2327" s="158"/>
      <c r="AT2327" s="158"/>
      <c r="AU2327" s="158"/>
      <c r="AV2327" s="158"/>
    </row>
    <row r="2328">
      <c r="A2328" s="157">
        <v>4735.0</v>
      </c>
      <c r="B2328" s="158" t="s">
        <v>2368</v>
      </c>
      <c r="C2328" s="158">
        <v>1.0</v>
      </c>
      <c r="D2328" s="158">
        <v>0.0</v>
      </c>
      <c r="E2328" s="158" t="e">
        <v>#N/A</v>
      </c>
      <c r="F2328" s="158">
        <v>1215.0</v>
      </c>
      <c r="G2328" s="158"/>
      <c r="H2328" s="158">
        <f t="shared" si="1"/>
        <v>29160</v>
      </c>
      <c r="I2328" s="158" t="str">
        <f t="shared" si="2"/>
        <v>#N/A</v>
      </c>
      <c r="J2328" s="158" t="str">
        <f t="shared" si="3"/>
        <v>#N/A</v>
      </c>
      <c r="K2328" s="158" t="str">
        <f t="shared" si="4"/>
        <v>#N/A</v>
      </c>
      <c r="L2328" s="158">
        <f t="shared" si="19"/>
        <v>29160</v>
      </c>
      <c r="M2328" s="158">
        <f t="shared" si="6"/>
        <v>1215</v>
      </c>
      <c r="N2328" s="158">
        <v>4.0</v>
      </c>
      <c r="O2328" s="158" t="str">
        <f t="shared" si="7"/>
        <v>#N/A</v>
      </c>
      <c r="P2328" s="158" t="str">
        <f t="shared" si="8"/>
        <v>#N/A</v>
      </c>
      <c r="Q2328" s="158" t="str">
        <f t="shared" si="9"/>
        <v>#N/A</v>
      </c>
      <c r="R2328" s="158" t="str">
        <f t="shared" si="10"/>
        <v>#N/A</v>
      </c>
      <c r="S2328" s="158" t="str">
        <f t="shared" si="20"/>
        <v>#N/A</v>
      </c>
      <c r="T2328" s="158" t="str">
        <f t="shared" si="11"/>
        <v>#N/A</v>
      </c>
      <c r="U2328" s="158">
        <v>246.0</v>
      </c>
      <c r="V2328" s="158" t="str">
        <f t="shared" si="12"/>
        <v>#N/A</v>
      </c>
      <c r="W2328" s="157" t="s">
        <v>2764</v>
      </c>
      <c r="X2328" s="157">
        <v>34.22</v>
      </c>
      <c r="Y2328" s="157" t="s">
        <v>2765</v>
      </c>
      <c r="Z2328" s="158" t="str">
        <f t="shared" si="21"/>
        <v>#N/A</v>
      </c>
      <c r="AA2328" s="158" t="str">
        <f t="shared" si="13"/>
        <v>#N/A</v>
      </c>
      <c r="AB2328" s="158" t="str">
        <f t="shared" si="14"/>
        <v>#N/A</v>
      </c>
      <c r="AC2328" s="158">
        <v>4.0</v>
      </c>
      <c r="AD2328" s="158" t="str">
        <f t="shared" si="15"/>
        <v>#N/A</v>
      </c>
      <c r="AE2328" s="158" t="str">
        <f t="shared" si="16"/>
        <v>#N/A</v>
      </c>
      <c r="AF2328" s="158"/>
      <c r="AG2328" s="158"/>
      <c r="AH2328" s="158"/>
      <c r="AI2328" s="158"/>
      <c r="AJ2328" s="158"/>
      <c r="AK2328" s="158"/>
      <c r="AL2328" s="158"/>
      <c r="AM2328" s="158"/>
      <c r="AN2328" s="158"/>
      <c r="AO2328" s="158"/>
      <c r="AP2328" s="158"/>
      <c r="AQ2328" s="158"/>
      <c r="AR2328" s="158"/>
      <c r="AS2328" s="158"/>
      <c r="AT2328" s="158"/>
      <c r="AU2328" s="158"/>
      <c r="AV2328" s="158"/>
    </row>
    <row r="2329">
      <c r="A2329" s="157">
        <v>4740.0</v>
      </c>
      <c r="B2329" s="158" t="s">
        <v>2369</v>
      </c>
      <c r="C2329" s="158">
        <v>1.0</v>
      </c>
      <c r="D2329" s="158">
        <v>0.0</v>
      </c>
      <c r="E2329" s="158" t="e">
        <v>#N/A</v>
      </c>
      <c r="F2329" s="158">
        <v>1215.0</v>
      </c>
      <c r="G2329" s="158"/>
      <c r="H2329" s="158">
        <f t="shared" si="1"/>
        <v>29160</v>
      </c>
      <c r="I2329" s="158" t="str">
        <f t="shared" si="2"/>
        <v>#N/A</v>
      </c>
      <c r="J2329" s="158" t="str">
        <f t="shared" si="3"/>
        <v>#N/A</v>
      </c>
      <c r="K2329" s="158" t="str">
        <f t="shared" si="4"/>
        <v>#N/A</v>
      </c>
      <c r="L2329" s="158">
        <f t="shared" si="19"/>
        <v>29160</v>
      </c>
      <c r="M2329" s="158">
        <f t="shared" si="6"/>
        <v>1215</v>
      </c>
      <c r="N2329" s="158">
        <v>2.0</v>
      </c>
      <c r="O2329" s="158" t="str">
        <f t="shared" si="7"/>
        <v>#N/A</v>
      </c>
      <c r="P2329" s="158" t="str">
        <f t="shared" si="8"/>
        <v>#N/A</v>
      </c>
      <c r="Q2329" s="158" t="str">
        <f t="shared" si="9"/>
        <v>#N/A</v>
      </c>
      <c r="R2329" s="158" t="str">
        <f t="shared" si="10"/>
        <v>#N/A</v>
      </c>
      <c r="S2329" s="158" t="str">
        <f t="shared" si="20"/>
        <v>#N/A</v>
      </c>
      <c r="T2329" s="158" t="str">
        <f t="shared" si="11"/>
        <v>#N/A</v>
      </c>
      <c r="U2329" s="158">
        <v>246.0</v>
      </c>
      <c r="V2329" s="158" t="str">
        <f t="shared" si="12"/>
        <v>#N/A</v>
      </c>
      <c r="W2329" s="157" t="s">
        <v>2679</v>
      </c>
      <c r="X2329" s="157">
        <v>29.34</v>
      </c>
      <c r="Y2329" s="157" t="s">
        <v>2732</v>
      </c>
      <c r="Z2329" s="158" t="str">
        <f t="shared" si="21"/>
        <v>#N/A</v>
      </c>
      <c r="AA2329" s="158" t="str">
        <f t="shared" si="13"/>
        <v>#N/A</v>
      </c>
      <c r="AB2329" s="158" t="str">
        <f t="shared" si="14"/>
        <v>#N/A</v>
      </c>
      <c r="AC2329" s="158">
        <v>2.0</v>
      </c>
      <c r="AD2329" s="158" t="str">
        <f t="shared" si="15"/>
        <v>#N/A</v>
      </c>
      <c r="AE2329" s="158" t="str">
        <f t="shared" si="16"/>
        <v>#N/A</v>
      </c>
      <c r="AF2329" s="158"/>
      <c r="AG2329" s="158"/>
      <c r="AH2329" s="158"/>
      <c r="AI2329" s="158"/>
      <c r="AJ2329" s="158"/>
      <c r="AK2329" s="158"/>
      <c r="AL2329" s="158"/>
      <c r="AM2329" s="158"/>
      <c r="AN2329" s="158"/>
      <c r="AO2329" s="158"/>
      <c r="AP2329" s="158"/>
      <c r="AQ2329" s="158"/>
      <c r="AR2329" s="158"/>
      <c r="AS2329" s="158"/>
      <c r="AT2329" s="158"/>
      <c r="AU2329" s="158"/>
      <c r="AV2329" s="158"/>
    </row>
    <row r="2330">
      <c r="A2330" s="157">
        <v>4741.0</v>
      </c>
      <c r="B2330" s="158" t="s">
        <v>2370</v>
      </c>
      <c r="C2330" s="158">
        <v>1.0</v>
      </c>
      <c r="D2330" s="158" t="s">
        <v>4718</v>
      </c>
      <c r="E2330" s="158">
        <v>2.0</v>
      </c>
      <c r="F2330" s="158">
        <v>1215.0</v>
      </c>
      <c r="G2330" s="158"/>
      <c r="H2330" s="158">
        <f t="shared" si="1"/>
        <v>29160</v>
      </c>
      <c r="I2330" s="158">
        <f t="shared" si="2"/>
        <v>14580</v>
      </c>
      <c r="J2330" s="158">
        <f t="shared" si="3"/>
        <v>607.5</v>
      </c>
      <c r="K2330" s="158">
        <f t="shared" si="4"/>
        <v>1.664383562</v>
      </c>
      <c r="L2330" s="158">
        <f t="shared" si="19"/>
        <v>29160</v>
      </c>
      <c r="M2330" s="158">
        <f t="shared" si="6"/>
        <v>1215</v>
      </c>
      <c r="N2330" s="158">
        <v>0.0</v>
      </c>
      <c r="O2330" s="158">
        <f t="shared" si="7"/>
        <v>2</v>
      </c>
      <c r="P2330" s="158" t="str">
        <f t="shared" si="8"/>
        <v>#DIV/0!</v>
      </c>
      <c r="Q2330" s="158">
        <f t="shared" si="9"/>
        <v>0</v>
      </c>
      <c r="R2330" s="158">
        <f t="shared" si="10"/>
        <v>0</v>
      </c>
      <c r="S2330" s="158">
        <f t="shared" si="20"/>
        <v>0.001646090535</v>
      </c>
      <c r="T2330" s="158">
        <f t="shared" si="11"/>
        <v>0.6008230453</v>
      </c>
      <c r="U2330" s="158">
        <v>246.0</v>
      </c>
      <c r="V2330" s="158">
        <f t="shared" si="12"/>
        <v>0.4049382716</v>
      </c>
      <c r="W2330" s="157" t="s">
        <v>115</v>
      </c>
      <c r="X2330" s="157">
        <v>17.88</v>
      </c>
      <c r="Y2330" s="157" t="s">
        <v>3027</v>
      </c>
      <c r="Z2330" s="158">
        <f t="shared" si="21"/>
        <v>0.00009206322903</v>
      </c>
      <c r="AA2330" s="158">
        <f t="shared" si="13"/>
        <v>0.4065843621</v>
      </c>
      <c r="AB2330" s="158">
        <f t="shared" si="14"/>
        <v>0.1016460905</v>
      </c>
      <c r="AC2330" s="158">
        <v>0.0</v>
      </c>
      <c r="AD2330" s="158">
        <f t="shared" si="15"/>
        <v>0</v>
      </c>
      <c r="AE2330" s="158">
        <f t="shared" si="16"/>
        <v>0</v>
      </c>
      <c r="AF2330" s="158"/>
      <c r="AG2330" s="158"/>
      <c r="AH2330" s="158"/>
      <c r="AI2330" s="158"/>
      <c r="AJ2330" s="158"/>
      <c r="AK2330" s="158"/>
      <c r="AL2330" s="158"/>
      <c r="AM2330" s="158"/>
      <c r="AN2330" s="158"/>
      <c r="AO2330" s="158"/>
      <c r="AP2330" s="158"/>
      <c r="AQ2330" s="158"/>
      <c r="AR2330" s="158"/>
      <c r="AS2330" s="158"/>
      <c r="AT2330" s="158"/>
      <c r="AU2330" s="158"/>
      <c r="AV2330" s="158"/>
    </row>
    <row r="2331">
      <c r="A2331" s="157">
        <v>4742.0</v>
      </c>
      <c r="B2331" s="158" t="s">
        <v>2371</v>
      </c>
      <c r="C2331" s="158">
        <v>1.0</v>
      </c>
      <c r="D2331" s="158">
        <v>0.0</v>
      </c>
      <c r="E2331" s="158" t="e">
        <v>#N/A</v>
      </c>
      <c r="F2331" s="158">
        <v>1215.0</v>
      </c>
      <c r="G2331" s="158"/>
      <c r="H2331" s="158">
        <f t="shared" si="1"/>
        <v>29160</v>
      </c>
      <c r="I2331" s="158" t="str">
        <f t="shared" si="2"/>
        <v>#N/A</v>
      </c>
      <c r="J2331" s="158" t="str">
        <f t="shared" si="3"/>
        <v>#N/A</v>
      </c>
      <c r="K2331" s="158" t="str">
        <f t="shared" si="4"/>
        <v>#N/A</v>
      </c>
      <c r="L2331" s="158">
        <f t="shared" si="19"/>
        <v>29160</v>
      </c>
      <c r="M2331" s="158">
        <f t="shared" si="6"/>
        <v>1215</v>
      </c>
      <c r="N2331" s="158">
        <v>2.0</v>
      </c>
      <c r="O2331" s="158" t="str">
        <f t="shared" si="7"/>
        <v>#N/A</v>
      </c>
      <c r="P2331" s="158" t="str">
        <f t="shared" si="8"/>
        <v>#N/A</v>
      </c>
      <c r="Q2331" s="158" t="str">
        <f t="shared" si="9"/>
        <v>#N/A</v>
      </c>
      <c r="R2331" s="158" t="str">
        <f t="shared" si="10"/>
        <v>#N/A</v>
      </c>
      <c r="S2331" s="158" t="str">
        <f t="shared" si="20"/>
        <v>#N/A</v>
      </c>
      <c r="T2331" s="158" t="str">
        <f t="shared" si="11"/>
        <v>#N/A</v>
      </c>
      <c r="U2331" s="158">
        <v>246.0</v>
      </c>
      <c r="V2331" s="158" t="str">
        <f t="shared" si="12"/>
        <v>#N/A</v>
      </c>
      <c r="W2331" s="157" t="s">
        <v>115</v>
      </c>
      <c r="X2331" s="157">
        <v>17.88</v>
      </c>
      <c r="Y2331" s="157" t="s">
        <v>3027</v>
      </c>
      <c r="Z2331" s="158" t="str">
        <f t="shared" si="21"/>
        <v>#N/A</v>
      </c>
      <c r="AA2331" s="158" t="str">
        <f t="shared" si="13"/>
        <v>#N/A</v>
      </c>
      <c r="AB2331" s="158" t="str">
        <f t="shared" si="14"/>
        <v>#N/A</v>
      </c>
      <c r="AC2331" s="158">
        <v>2.0</v>
      </c>
      <c r="AD2331" s="158" t="str">
        <f t="shared" si="15"/>
        <v>#N/A</v>
      </c>
      <c r="AE2331" s="158" t="str">
        <f t="shared" si="16"/>
        <v>#N/A</v>
      </c>
      <c r="AF2331" s="158"/>
      <c r="AG2331" s="158"/>
      <c r="AH2331" s="158"/>
      <c r="AI2331" s="158"/>
      <c r="AJ2331" s="158"/>
      <c r="AK2331" s="158"/>
      <c r="AL2331" s="158"/>
      <c r="AM2331" s="158"/>
      <c r="AN2331" s="158"/>
      <c r="AO2331" s="158"/>
      <c r="AP2331" s="158"/>
      <c r="AQ2331" s="158"/>
      <c r="AR2331" s="158"/>
      <c r="AS2331" s="158"/>
      <c r="AT2331" s="158"/>
      <c r="AU2331" s="158"/>
      <c r="AV2331" s="158"/>
    </row>
    <row r="2332">
      <c r="A2332" s="157">
        <v>4743.0</v>
      </c>
      <c r="B2332" s="158" t="s">
        <v>2372</v>
      </c>
      <c r="C2332" s="158">
        <v>1.0</v>
      </c>
      <c r="D2332" s="158" t="s">
        <v>4719</v>
      </c>
      <c r="E2332" s="158">
        <v>9.0</v>
      </c>
      <c r="F2332" s="158">
        <v>1215.0</v>
      </c>
      <c r="G2332" s="158"/>
      <c r="H2332" s="158">
        <f t="shared" si="1"/>
        <v>29160</v>
      </c>
      <c r="I2332" s="158">
        <f t="shared" si="2"/>
        <v>3240</v>
      </c>
      <c r="J2332" s="158">
        <f t="shared" si="3"/>
        <v>135</v>
      </c>
      <c r="K2332" s="158">
        <f t="shared" si="4"/>
        <v>0.3698630137</v>
      </c>
      <c r="L2332" s="158">
        <f t="shared" si="19"/>
        <v>29160</v>
      </c>
      <c r="M2332" s="158">
        <f t="shared" si="6"/>
        <v>1215</v>
      </c>
      <c r="N2332" s="158">
        <v>31.0</v>
      </c>
      <c r="O2332" s="158">
        <f t="shared" si="7"/>
        <v>40</v>
      </c>
      <c r="P2332" s="158">
        <f t="shared" si="8"/>
        <v>1.290322581</v>
      </c>
      <c r="Q2332" s="158">
        <f t="shared" si="9"/>
        <v>4185</v>
      </c>
      <c r="R2332" s="158">
        <f t="shared" si="10"/>
        <v>11.46575342</v>
      </c>
      <c r="S2332" s="158">
        <f t="shared" si="20"/>
        <v>0.007407407407</v>
      </c>
      <c r="T2332" s="158">
        <f t="shared" si="11"/>
        <v>2.703703704</v>
      </c>
      <c r="U2332" s="158">
        <v>246.0</v>
      </c>
      <c r="V2332" s="158">
        <f t="shared" si="12"/>
        <v>1.822222222</v>
      </c>
      <c r="W2332" s="157" t="s">
        <v>2081</v>
      </c>
      <c r="X2332" s="157">
        <v>25.26</v>
      </c>
      <c r="Y2332" s="157" t="s">
        <v>2671</v>
      </c>
      <c r="Z2332" s="158">
        <f t="shared" si="21"/>
        <v>0.0002932465324</v>
      </c>
      <c r="AA2332" s="158">
        <f t="shared" si="13"/>
        <v>1.82962963</v>
      </c>
      <c r="AB2332" s="158">
        <f t="shared" si="14"/>
        <v>0.4574074074</v>
      </c>
      <c r="AC2332" s="158">
        <v>31.0</v>
      </c>
      <c r="AD2332" s="158">
        <f t="shared" si="15"/>
        <v>67.77327935</v>
      </c>
      <c r="AE2332" s="158">
        <f t="shared" si="16"/>
        <v>0.1856802174</v>
      </c>
      <c r="AF2332" s="158"/>
      <c r="AG2332" s="158"/>
      <c r="AH2332" s="158"/>
      <c r="AI2332" s="158"/>
      <c r="AJ2332" s="158"/>
      <c r="AK2332" s="158"/>
      <c r="AL2332" s="158"/>
      <c r="AM2332" s="158"/>
      <c r="AN2332" s="158"/>
      <c r="AO2332" s="158"/>
      <c r="AP2332" s="158"/>
      <c r="AQ2332" s="158"/>
      <c r="AR2332" s="158"/>
      <c r="AS2332" s="158"/>
      <c r="AT2332" s="158"/>
      <c r="AU2332" s="158"/>
      <c r="AV2332" s="158"/>
    </row>
    <row r="2333">
      <c r="A2333" s="157">
        <v>4744.0</v>
      </c>
      <c r="B2333" s="158" t="s">
        <v>2373</v>
      </c>
      <c r="C2333" s="158">
        <v>1.0</v>
      </c>
      <c r="D2333" s="158" t="s">
        <v>4720</v>
      </c>
      <c r="E2333" s="158">
        <v>1.0</v>
      </c>
      <c r="F2333" s="158">
        <v>1215.0</v>
      </c>
      <c r="G2333" s="158"/>
      <c r="H2333" s="158">
        <f t="shared" si="1"/>
        <v>29160</v>
      </c>
      <c r="I2333" s="158">
        <f t="shared" si="2"/>
        <v>29160</v>
      </c>
      <c r="J2333" s="158">
        <f t="shared" si="3"/>
        <v>1215</v>
      </c>
      <c r="K2333" s="158">
        <f t="shared" si="4"/>
        <v>3.328767123</v>
      </c>
      <c r="L2333" s="158">
        <f t="shared" si="19"/>
        <v>29160</v>
      </c>
      <c r="M2333" s="158">
        <f t="shared" si="6"/>
        <v>1215</v>
      </c>
      <c r="N2333" s="158">
        <v>15.0</v>
      </c>
      <c r="O2333" s="158">
        <f t="shared" si="7"/>
        <v>16</v>
      </c>
      <c r="P2333" s="158">
        <f t="shared" si="8"/>
        <v>1.066666667</v>
      </c>
      <c r="Q2333" s="158">
        <f t="shared" si="9"/>
        <v>18225</v>
      </c>
      <c r="R2333" s="158">
        <f t="shared" si="10"/>
        <v>49.93150685</v>
      </c>
      <c r="S2333" s="158">
        <f t="shared" si="20"/>
        <v>0.0008230452675</v>
      </c>
      <c r="T2333" s="158">
        <f t="shared" si="11"/>
        <v>0.3004115226</v>
      </c>
      <c r="U2333" s="158">
        <v>246.0</v>
      </c>
      <c r="V2333" s="158">
        <f t="shared" si="12"/>
        <v>0.2024691358</v>
      </c>
      <c r="W2333" s="157" t="s">
        <v>2081</v>
      </c>
      <c r="X2333" s="157">
        <v>25.26</v>
      </c>
      <c r="Y2333" s="157" t="s">
        <v>2671</v>
      </c>
      <c r="Z2333" s="158">
        <f t="shared" si="21"/>
        <v>0.00003258294804</v>
      </c>
      <c r="AA2333" s="158">
        <f t="shared" si="13"/>
        <v>0.2032921811</v>
      </c>
      <c r="AB2333" s="158">
        <f t="shared" si="14"/>
        <v>0.05082304527</v>
      </c>
      <c r="AC2333" s="158">
        <v>15.0</v>
      </c>
      <c r="AD2333" s="158">
        <f t="shared" si="15"/>
        <v>295.1417004</v>
      </c>
      <c r="AE2333" s="158">
        <f t="shared" si="16"/>
        <v>0.8086073984</v>
      </c>
      <c r="AF2333" s="158"/>
      <c r="AG2333" s="158"/>
      <c r="AH2333" s="158"/>
      <c r="AI2333" s="158"/>
      <c r="AJ2333" s="158"/>
      <c r="AK2333" s="158"/>
      <c r="AL2333" s="158"/>
      <c r="AM2333" s="158"/>
      <c r="AN2333" s="158"/>
      <c r="AO2333" s="158"/>
      <c r="AP2333" s="158"/>
      <c r="AQ2333" s="158"/>
      <c r="AR2333" s="158"/>
      <c r="AS2333" s="158"/>
      <c r="AT2333" s="158"/>
      <c r="AU2333" s="158"/>
      <c r="AV2333" s="158"/>
    </row>
    <row r="2334">
      <c r="A2334" s="157">
        <v>4746.0</v>
      </c>
      <c r="B2334" s="158" t="s">
        <v>2374</v>
      </c>
      <c r="C2334" s="158">
        <v>1.0</v>
      </c>
      <c r="D2334" s="158" t="s">
        <v>4721</v>
      </c>
      <c r="E2334" s="158">
        <v>1.0</v>
      </c>
      <c r="F2334" s="158">
        <v>1215.0</v>
      </c>
      <c r="G2334" s="158"/>
      <c r="H2334" s="158">
        <f t="shared" si="1"/>
        <v>29160</v>
      </c>
      <c r="I2334" s="158">
        <f t="shared" si="2"/>
        <v>29160</v>
      </c>
      <c r="J2334" s="158">
        <f t="shared" si="3"/>
        <v>1215</v>
      </c>
      <c r="K2334" s="158">
        <f t="shared" si="4"/>
        <v>3.328767123</v>
      </c>
      <c r="L2334" s="158">
        <f t="shared" si="19"/>
        <v>29160</v>
      </c>
      <c r="M2334" s="158">
        <f t="shared" si="6"/>
        <v>1215</v>
      </c>
      <c r="N2334" s="158">
        <v>4.0</v>
      </c>
      <c r="O2334" s="158">
        <f t="shared" si="7"/>
        <v>5</v>
      </c>
      <c r="P2334" s="158">
        <f t="shared" si="8"/>
        <v>1.25</v>
      </c>
      <c r="Q2334" s="158">
        <f t="shared" si="9"/>
        <v>4860</v>
      </c>
      <c r="R2334" s="158">
        <f t="shared" si="10"/>
        <v>13.31506849</v>
      </c>
      <c r="S2334" s="158">
        <f t="shared" si="20"/>
        <v>0.0008230452675</v>
      </c>
      <c r="T2334" s="158">
        <f t="shared" si="11"/>
        <v>0.3004115226</v>
      </c>
      <c r="U2334" s="158">
        <v>246.0</v>
      </c>
      <c r="V2334" s="158">
        <f t="shared" si="12"/>
        <v>0.2024691358</v>
      </c>
      <c r="W2334" s="157" t="s">
        <v>2743</v>
      </c>
      <c r="X2334" s="157">
        <v>37.11</v>
      </c>
      <c r="Y2334" s="157" t="s">
        <v>2744</v>
      </c>
      <c r="Z2334" s="158">
        <f t="shared" si="21"/>
        <v>0.00002217853052</v>
      </c>
      <c r="AA2334" s="158">
        <f t="shared" si="13"/>
        <v>0.2032921811</v>
      </c>
      <c r="AB2334" s="158">
        <f t="shared" si="14"/>
        <v>0.05082304527</v>
      </c>
      <c r="AC2334" s="158">
        <v>4.0</v>
      </c>
      <c r="AD2334" s="158">
        <f t="shared" si="15"/>
        <v>78.70445344</v>
      </c>
      <c r="AE2334" s="158">
        <f t="shared" si="16"/>
        <v>0.2156286396</v>
      </c>
      <c r="AF2334" s="158"/>
      <c r="AG2334" s="158"/>
      <c r="AH2334" s="158"/>
      <c r="AI2334" s="158"/>
      <c r="AJ2334" s="158"/>
      <c r="AK2334" s="158"/>
      <c r="AL2334" s="158"/>
      <c r="AM2334" s="158"/>
      <c r="AN2334" s="158"/>
      <c r="AO2334" s="158"/>
      <c r="AP2334" s="158"/>
      <c r="AQ2334" s="158"/>
      <c r="AR2334" s="158"/>
      <c r="AS2334" s="158"/>
      <c r="AT2334" s="158"/>
      <c r="AU2334" s="158"/>
      <c r="AV2334" s="158"/>
    </row>
    <row r="2335">
      <c r="A2335" s="157">
        <v>4750.0</v>
      </c>
      <c r="B2335" s="158" t="s">
        <v>2375</v>
      </c>
      <c r="C2335" s="158">
        <v>1.0</v>
      </c>
      <c r="D2335" s="158">
        <v>0.0</v>
      </c>
      <c r="E2335" s="158" t="e">
        <v>#N/A</v>
      </c>
      <c r="F2335" s="158">
        <v>1215.0</v>
      </c>
      <c r="G2335" s="158"/>
      <c r="H2335" s="158">
        <f t="shared" si="1"/>
        <v>29160</v>
      </c>
      <c r="I2335" s="158" t="str">
        <f t="shared" si="2"/>
        <v>#N/A</v>
      </c>
      <c r="J2335" s="158" t="str">
        <f t="shared" si="3"/>
        <v>#N/A</v>
      </c>
      <c r="K2335" s="158" t="str">
        <f t="shared" si="4"/>
        <v>#N/A</v>
      </c>
      <c r="L2335" s="158">
        <f t="shared" si="19"/>
        <v>29160</v>
      </c>
      <c r="M2335" s="158">
        <f t="shared" si="6"/>
        <v>1215</v>
      </c>
      <c r="N2335" s="158">
        <v>0.0</v>
      </c>
      <c r="O2335" s="158" t="str">
        <f t="shared" si="7"/>
        <v>#N/A</v>
      </c>
      <c r="P2335" s="158" t="str">
        <f t="shared" si="8"/>
        <v>#N/A</v>
      </c>
      <c r="Q2335" s="158" t="str">
        <f t="shared" si="9"/>
        <v>#N/A</v>
      </c>
      <c r="R2335" s="158" t="str">
        <f t="shared" si="10"/>
        <v>#N/A</v>
      </c>
      <c r="S2335" s="158" t="str">
        <f t="shared" si="20"/>
        <v>#N/A</v>
      </c>
      <c r="T2335" s="158" t="str">
        <f t="shared" si="11"/>
        <v>#N/A</v>
      </c>
      <c r="U2335" s="158">
        <v>246.0</v>
      </c>
      <c r="V2335" s="158" t="str">
        <f t="shared" si="12"/>
        <v>#N/A</v>
      </c>
      <c r="W2335" s="157" t="s">
        <v>2679</v>
      </c>
      <c r="X2335" s="157">
        <v>29.34</v>
      </c>
      <c r="Y2335" s="157" t="s">
        <v>1939</v>
      </c>
      <c r="Z2335" s="158" t="str">
        <f t="shared" si="21"/>
        <v>#N/A</v>
      </c>
      <c r="AA2335" s="158" t="str">
        <f t="shared" si="13"/>
        <v>#N/A</v>
      </c>
      <c r="AB2335" s="158" t="str">
        <f t="shared" si="14"/>
        <v>#N/A</v>
      </c>
      <c r="AC2335" s="158">
        <v>0.0</v>
      </c>
      <c r="AD2335" s="158" t="str">
        <f t="shared" si="15"/>
        <v>#N/A</v>
      </c>
      <c r="AE2335" s="158" t="str">
        <f t="shared" si="16"/>
        <v>#N/A</v>
      </c>
      <c r="AF2335" s="158"/>
      <c r="AG2335" s="158"/>
      <c r="AH2335" s="158"/>
      <c r="AI2335" s="158"/>
      <c r="AJ2335" s="158"/>
      <c r="AK2335" s="158"/>
      <c r="AL2335" s="158"/>
      <c r="AM2335" s="158"/>
      <c r="AN2335" s="158"/>
      <c r="AO2335" s="158"/>
      <c r="AP2335" s="158"/>
      <c r="AQ2335" s="158"/>
      <c r="AR2335" s="158"/>
      <c r="AS2335" s="158"/>
      <c r="AT2335" s="158"/>
      <c r="AU2335" s="158"/>
      <c r="AV2335" s="158"/>
    </row>
    <row r="2336">
      <c r="A2336" s="157">
        <v>4751.0</v>
      </c>
      <c r="B2336" s="158" t="s">
        <v>2376</v>
      </c>
      <c r="C2336" s="158">
        <v>1.0</v>
      </c>
      <c r="D2336" s="158">
        <v>0.0</v>
      </c>
      <c r="E2336" s="158" t="e">
        <v>#N/A</v>
      </c>
      <c r="F2336" s="158">
        <v>1215.0</v>
      </c>
      <c r="G2336" s="158"/>
      <c r="H2336" s="158">
        <f t="shared" si="1"/>
        <v>29160</v>
      </c>
      <c r="I2336" s="158" t="str">
        <f t="shared" si="2"/>
        <v>#N/A</v>
      </c>
      <c r="J2336" s="158" t="str">
        <f t="shared" si="3"/>
        <v>#N/A</v>
      </c>
      <c r="K2336" s="158" t="str">
        <f t="shared" si="4"/>
        <v>#N/A</v>
      </c>
      <c r="L2336" s="158">
        <f t="shared" si="19"/>
        <v>29160</v>
      </c>
      <c r="M2336" s="158">
        <f t="shared" si="6"/>
        <v>1215</v>
      </c>
      <c r="N2336" s="158">
        <v>2.0</v>
      </c>
      <c r="O2336" s="158" t="str">
        <f t="shared" si="7"/>
        <v>#N/A</v>
      </c>
      <c r="P2336" s="158" t="str">
        <f t="shared" si="8"/>
        <v>#N/A</v>
      </c>
      <c r="Q2336" s="158" t="str">
        <f t="shared" si="9"/>
        <v>#N/A</v>
      </c>
      <c r="R2336" s="158" t="str">
        <f t="shared" si="10"/>
        <v>#N/A</v>
      </c>
      <c r="S2336" s="158" t="str">
        <f t="shared" si="20"/>
        <v>#N/A</v>
      </c>
      <c r="T2336" s="158" t="str">
        <f t="shared" si="11"/>
        <v>#N/A</v>
      </c>
      <c r="U2336" s="158">
        <v>246.0</v>
      </c>
      <c r="V2336" s="158" t="str">
        <f t="shared" si="12"/>
        <v>#N/A</v>
      </c>
      <c r="W2336" s="157" t="s">
        <v>115</v>
      </c>
      <c r="X2336" s="157">
        <v>17.88</v>
      </c>
      <c r="Y2336" s="157" t="s">
        <v>3027</v>
      </c>
      <c r="Z2336" s="158" t="str">
        <f t="shared" si="21"/>
        <v>#N/A</v>
      </c>
      <c r="AA2336" s="158" t="str">
        <f t="shared" si="13"/>
        <v>#N/A</v>
      </c>
      <c r="AB2336" s="158" t="str">
        <f t="shared" si="14"/>
        <v>#N/A</v>
      </c>
      <c r="AC2336" s="158">
        <v>2.0</v>
      </c>
      <c r="AD2336" s="158" t="str">
        <f t="shared" si="15"/>
        <v>#N/A</v>
      </c>
      <c r="AE2336" s="158" t="str">
        <f t="shared" si="16"/>
        <v>#N/A</v>
      </c>
      <c r="AF2336" s="158"/>
      <c r="AG2336" s="158"/>
      <c r="AH2336" s="158"/>
      <c r="AI2336" s="158"/>
      <c r="AJ2336" s="158"/>
      <c r="AK2336" s="158"/>
      <c r="AL2336" s="158"/>
      <c r="AM2336" s="158"/>
      <c r="AN2336" s="158"/>
      <c r="AO2336" s="158"/>
      <c r="AP2336" s="158"/>
      <c r="AQ2336" s="158"/>
      <c r="AR2336" s="158"/>
      <c r="AS2336" s="158"/>
      <c r="AT2336" s="158"/>
      <c r="AU2336" s="158"/>
      <c r="AV2336" s="158"/>
    </row>
    <row r="2337">
      <c r="A2337" s="157">
        <v>4752.0</v>
      </c>
      <c r="B2337" s="158" t="s">
        <v>2377</v>
      </c>
      <c r="C2337" s="158">
        <v>1.0</v>
      </c>
      <c r="D2337" s="158">
        <v>0.0</v>
      </c>
      <c r="E2337" s="158" t="e">
        <v>#N/A</v>
      </c>
      <c r="F2337" s="158">
        <v>1215.0</v>
      </c>
      <c r="G2337" s="158"/>
      <c r="H2337" s="158">
        <f t="shared" si="1"/>
        <v>29160</v>
      </c>
      <c r="I2337" s="158" t="str">
        <f t="shared" si="2"/>
        <v>#N/A</v>
      </c>
      <c r="J2337" s="158" t="str">
        <f t="shared" si="3"/>
        <v>#N/A</v>
      </c>
      <c r="K2337" s="158" t="str">
        <f t="shared" si="4"/>
        <v>#N/A</v>
      </c>
      <c r="L2337" s="158">
        <f t="shared" si="19"/>
        <v>29160</v>
      </c>
      <c r="M2337" s="158">
        <f t="shared" si="6"/>
        <v>1215</v>
      </c>
      <c r="N2337" s="158">
        <v>2.0</v>
      </c>
      <c r="O2337" s="158" t="str">
        <f t="shared" si="7"/>
        <v>#N/A</v>
      </c>
      <c r="P2337" s="158" t="str">
        <f t="shared" si="8"/>
        <v>#N/A</v>
      </c>
      <c r="Q2337" s="158" t="str">
        <f t="shared" si="9"/>
        <v>#N/A</v>
      </c>
      <c r="R2337" s="158" t="str">
        <f t="shared" si="10"/>
        <v>#N/A</v>
      </c>
      <c r="S2337" s="158" t="str">
        <f t="shared" si="20"/>
        <v>#N/A</v>
      </c>
      <c r="T2337" s="158" t="str">
        <f t="shared" si="11"/>
        <v>#N/A</v>
      </c>
      <c r="U2337" s="158">
        <v>246.0</v>
      </c>
      <c r="V2337" s="158" t="str">
        <f t="shared" si="12"/>
        <v>#N/A</v>
      </c>
      <c r="W2337" s="157" t="s">
        <v>115</v>
      </c>
      <c r="X2337" s="157">
        <v>17.88</v>
      </c>
      <c r="Y2337" s="157" t="s">
        <v>3027</v>
      </c>
      <c r="Z2337" s="158" t="str">
        <f t="shared" si="21"/>
        <v>#N/A</v>
      </c>
      <c r="AA2337" s="158" t="str">
        <f t="shared" si="13"/>
        <v>#N/A</v>
      </c>
      <c r="AB2337" s="158" t="str">
        <f t="shared" si="14"/>
        <v>#N/A</v>
      </c>
      <c r="AC2337" s="158">
        <v>2.0</v>
      </c>
      <c r="AD2337" s="158" t="str">
        <f t="shared" si="15"/>
        <v>#N/A</v>
      </c>
      <c r="AE2337" s="158" t="str">
        <f t="shared" si="16"/>
        <v>#N/A</v>
      </c>
      <c r="AF2337" s="158"/>
      <c r="AG2337" s="158"/>
      <c r="AH2337" s="158"/>
      <c r="AI2337" s="158"/>
      <c r="AJ2337" s="158"/>
      <c r="AK2337" s="158"/>
      <c r="AL2337" s="158"/>
      <c r="AM2337" s="158"/>
      <c r="AN2337" s="158"/>
      <c r="AO2337" s="158"/>
      <c r="AP2337" s="158"/>
      <c r="AQ2337" s="158"/>
      <c r="AR2337" s="158"/>
      <c r="AS2337" s="158"/>
      <c r="AT2337" s="158"/>
      <c r="AU2337" s="158"/>
      <c r="AV2337" s="158"/>
    </row>
    <row r="2338">
      <c r="A2338" s="157">
        <v>4753.0</v>
      </c>
      <c r="B2338" s="158" t="s">
        <v>2378</v>
      </c>
      <c r="C2338" s="158">
        <v>1.0</v>
      </c>
      <c r="D2338" s="158" t="s">
        <v>4722</v>
      </c>
      <c r="E2338" s="158">
        <v>1.0</v>
      </c>
      <c r="F2338" s="158">
        <v>1215.0</v>
      </c>
      <c r="G2338" s="158"/>
      <c r="H2338" s="158">
        <f t="shared" si="1"/>
        <v>29160</v>
      </c>
      <c r="I2338" s="158">
        <f t="shared" si="2"/>
        <v>29160</v>
      </c>
      <c r="J2338" s="158">
        <f t="shared" si="3"/>
        <v>1215</v>
      </c>
      <c r="K2338" s="158">
        <f t="shared" si="4"/>
        <v>3.328767123</v>
      </c>
      <c r="L2338" s="158">
        <f t="shared" si="19"/>
        <v>29160</v>
      </c>
      <c r="M2338" s="158">
        <f t="shared" si="6"/>
        <v>1215</v>
      </c>
      <c r="N2338" s="158">
        <v>3.0</v>
      </c>
      <c r="O2338" s="158">
        <f t="shared" si="7"/>
        <v>4</v>
      </c>
      <c r="P2338" s="158">
        <f t="shared" si="8"/>
        <v>1.333333333</v>
      </c>
      <c r="Q2338" s="158">
        <f t="shared" si="9"/>
        <v>3645</v>
      </c>
      <c r="R2338" s="158">
        <f t="shared" si="10"/>
        <v>9.98630137</v>
      </c>
      <c r="S2338" s="158">
        <f t="shared" si="20"/>
        <v>0.0008230452675</v>
      </c>
      <c r="T2338" s="158">
        <f t="shared" si="11"/>
        <v>0.3004115226</v>
      </c>
      <c r="U2338" s="158">
        <v>246.0</v>
      </c>
      <c r="V2338" s="158">
        <f t="shared" si="12"/>
        <v>0.2024691358</v>
      </c>
      <c r="W2338" s="157" t="s">
        <v>2650</v>
      </c>
      <c r="X2338" s="157">
        <v>76.46</v>
      </c>
      <c r="Y2338" s="157" t="s">
        <v>3276</v>
      </c>
      <c r="Z2338" s="158">
        <f t="shared" si="21"/>
        <v>0.00001076439011</v>
      </c>
      <c r="AA2338" s="158">
        <f t="shared" si="13"/>
        <v>0.2032921811</v>
      </c>
      <c r="AB2338" s="158">
        <f t="shared" si="14"/>
        <v>0.05082304527</v>
      </c>
      <c r="AC2338" s="158">
        <v>3.0</v>
      </c>
      <c r="AD2338" s="158">
        <f t="shared" si="15"/>
        <v>59.02834008</v>
      </c>
      <c r="AE2338" s="158">
        <f t="shared" si="16"/>
        <v>0.1617214797</v>
      </c>
      <c r="AF2338" s="158"/>
      <c r="AG2338" s="158"/>
      <c r="AH2338" s="158"/>
      <c r="AI2338" s="158"/>
      <c r="AJ2338" s="158"/>
      <c r="AK2338" s="158"/>
      <c r="AL2338" s="158"/>
      <c r="AM2338" s="158"/>
      <c r="AN2338" s="158"/>
      <c r="AO2338" s="158"/>
      <c r="AP2338" s="158"/>
      <c r="AQ2338" s="158"/>
      <c r="AR2338" s="158"/>
      <c r="AS2338" s="158"/>
      <c r="AT2338" s="158"/>
      <c r="AU2338" s="158"/>
      <c r="AV2338" s="158"/>
    </row>
    <row r="2339">
      <c r="A2339" s="157">
        <v>4754.0</v>
      </c>
      <c r="B2339" s="158" t="s">
        <v>2379</v>
      </c>
      <c r="C2339" s="158">
        <v>1.0</v>
      </c>
      <c r="D2339" s="158" t="s">
        <v>4723</v>
      </c>
      <c r="E2339" s="158">
        <v>1.0</v>
      </c>
      <c r="F2339" s="158">
        <v>1215.0</v>
      </c>
      <c r="G2339" s="158"/>
      <c r="H2339" s="158">
        <f t="shared" si="1"/>
        <v>29160</v>
      </c>
      <c r="I2339" s="158">
        <f t="shared" si="2"/>
        <v>29160</v>
      </c>
      <c r="J2339" s="158">
        <f t="shared" si="3"/>
        <v>1215</v>
      </c>
      <c r="K2339" s="158">
        <f t="shared" si="4"/>
        <v>3.328767123</v>
      </c>
      <c r="L2339" s="158">
        <f t="shared" si="19"/>
        <v>29160</v>
      </c>
      <c r="M2339" s="158">
        <f t="shared" si="6"/>
        <v>1215</v>
      </c>
      <c r="N2339" s="158">
        <v>1.0</v>
      </c>
      <c r="O2339" s="158">
        <f t="shared" si="7"/>
        <v>2</v>
      </c>
      <c r="P2339" s="158">
        <f t="shared" si="8"/>
        <v>2</v>
      </c>
      <c r="Q2339" s="158">
        <f t="shared" si="9"/>
        <v>1215</v>
      </c>
      <c r="R2339" s="158">
        <f t="shared" si="10"/>
        <v>3.328767123</v>
      </c>
      <c r="S2339" s="158">
        <f t="shared" si="20"/>
        <v>0.0008230452675</v>
      </c>
      <c r="T2339" s="158">
        <f t="shared" si="11"/>
        <v>0.3004115226</v>
      </c>
      <c r="U2339" s="158">
        <v>246.0</v>
      </c>
      <c r="V2339" s="158">
        <f t="shared" si="12"/>
        <v>0.2024691358</v>
      </c>
      <c r="W2339" s="157" t="s">
        <v>2081</v>
      </c>
      <c r="X2339" s="157">
        <v>25.26</v>
      </c>
      <c r="Y2339" s="157" t="s">
        <v>2732</v>
      </c>
      <c r="Z2339" s="158">
        <f t="shared" si="21"/>
        <v>0.00003258294804</v>
      </c>
      <c r="AA2339" s="158">
        <f t="shared" si="13"/>
        <v>0.2032921811</v>
      </c>
      <c r="AB2339" s="158">
        <f t="shared" si="14"/>
        <v>0.05082304527</v>
      </c>
      <c r="AC2339" s="158">
        <v>1.0</v>
      </c>
      <c r="AD2339" s="158">
        <f t="shared" si="15"/>
        <v>19.67611336</v>
      </c>
      <c r="AE2339" s="158">
        <f t="shared" si="16"/>
        <v>0.05390715989</v>
      </c>
      <c r="AF2339" s="158"/>
      <c r="AG2339" s="158"/>
      <c r="AH2339" s="158"/>
      <c r="AI2339" s="158"/>
      <c r="AJ2339" s="158"/>
      <c r="AK2339" s="158"/>
      <c r="AL2339" s="158"/>
      <c r="AM2339" s="158"/>
      <c r="AN2339" s="158"/>
      <c r="AO2339" s="158"/>
      <c r="AP2339" s="158"/>
      <c r="AQ2339" s="158"/>
      <c r="AR2339" s="158"/>
      <c r="AS2339" s="158"/>
      <c r="AT2339" s="158"/>
      <c r="AU2339" s="158"/>
      <c r="AV2339" s="158"/>
    </row>
    <row r="2340">
      <c r="A2340" s="157">
        <v>4755.0</v>
      </c>
      <c r="B2340" s="158" t="s">
        <v>2380</v>
      </c>
      <c r="C2340" s="158">
        <v>1.0</v>
      </c>
      <c r="D2340" s="158">
        <v>0.0</v>
      </c>
      <c r="E2340" s="158" t="e">
        <v>#N/A</v>
      </c>
      <c r="F2340" s="158">
        <v>1215.0</v>
      </c>
      <c r="G2340" s="158"/>
      <c r="H2340" s="158">
        <f t="shared" si="1"/>
        <v>29160</v>
      </c>
      <c r="I2340" s="158" t="str">
        <f t="shared" si="2"/>
        <v>#N/A</v>
      </c>
      <c r="J2340" s="158" t="str">
        <f t="shared" si="3"/>
        <v>#N/A</v>
      </c>
      <c r="K2340" s="158" t="str">
        <f t="shared" si="4"/>
        <v>#N/A</v>
      </c>
      <c r="L2340" s="158">
        <f t="shared" si="19"/>
        <v>29160</v>
      </c>
      <c r="M2340" s="158">
        <f t="shared" si="6"/>
        <v>1215</v>
      </c>
      <c r="N2340" s="158">
        <v>9.0</v>
      </c>
      <c r="O2340" s="158" t="str">
        <f t="shared" si="7"/>
        <v>#N/A</v>
      </c>
      <c r="P2340" s="158" t="str">
        <f t="shared" si="8"/>
        <v>#N/A</v>
      </c>
      <c r="Q2340" s="158" t="str">
        <f t="shared" si="9"/>
        <v>#N/A</v>
      </c>
      <c r="R2340" s="158" t="str">
        <f t="shared" si="10"/>
        <v>#N/A</v>
      </c>
      <c r="S2340" s="158" t="str">
        <f t="shared" si="20"/>
        <v>#N/A</v>
      </c>
      <c r="T2340" s="158" t="str">
        <f t="shared" si="11"/>
        <v>#N/A</v>
      </c>
      <c r="U2340" s="158">
        <v>246.0</v>
      </c>
      <c r="V2340" s="158" t="str">
        <f t="shared" si="12"/>
        <v>#N/A</v>
      </c>
      <c r="W2340" s="157" t="s">
        <v>115</v>
      </c>
      <c r="X2340" s="157">
        <v>17.88</v>
      </c>
      <c r="Y2340" s="157" t="s">
        <v>2765</v>
      </c>
      <c r="Z2340" s="158" t="str">
        <f t="shared" si="21"/>
        <v>#N/A</v>
      </c>
      <c r="AA2340" s="158" t="str">
        <f t="shared" si="13"/>
        <v>#N/A</v>
      </c>
      <c r="AB2340" s="158" t="str">
        <f t="shared" si="14"/>
        <v>#N/A</v>
      </c>
      <c r="AC2340" s="158">
        <v>9.0</v>
      </c>
      <c r="AD2340" s="158" t="str">
        <f t="shared" si="15"/>
        <v>#N/A</v>
      </c>
      <c r="AE2340" s="158" t="str">
        <f t="shared" si="16"/>
        <v>#N/A</v>
      </c>
      <c r="AF2340" s="158"/>
      <c r="AG2340" s="158"/>
      <c r="AH2340" s="158"/>
      <c r="AI2340" s="158"/>
      <c r="AJ2340" s="158"/>
      <c r="AK2340" s="158"/>
      <c r="AL2340" s="158"/>
      <c r="AM2340" s="158"/>
      <c r="AN2340" s="158"/>
      <c r="AO2340" s="158"/>
      <c r="AP2340" s="158"/>
      <c r="AQ2340" s="158"/>
      <c r="AR2340" s="158"/>
      <c r="AS2340" s="158"/>
      <c r="AT2340" s="158"/>
      <c r="AU2340" s="158"/>
      <c r="AV2340" s="158"/>
    </row>
    <row r="2341">
      <c r="A2341" s="157">
        <v>4756.0</v>
      </c>
      <c r="B2341" s="158" t="s">
        <v>2381</v>
      </c>
      <c r="C2341" s="158">
        <v>1.0</v>
      </c>
      <c r="D2341" s="158">
        <v>0.0</v>
      </c>
      <c r="E2341" s="158" t="e">
        <v>#N/A</v>
      </c>
      <c r="F2341" s="158">
        <v>1215.0</v>
      </c>
      <c r="G2341" s="158"/>
      <c r="H2341" s="158">
        <f t="shared" si="1"/>
        <v>29160</v>
      </c>
      <c r="I2341" s="158" t="str">
        <f t="shared" si="2"/>
        <v>#N/A</v>
      </c>
      <c r="J2341" s="158" t="str">
        <f t="shared" si="3"/>
        <v>#N/A</v>
      </c>
      <c r="K2341" s="158" t="str">
        <f t="shared" si="4"/>
        <v>#N/A</v>
      </c>
      <c r="L2341" s="158">
        <f t="shared" si="19"/>
        <v>29160</v>
      </c>
      <c r="M2341" s="158">
        <f t="shared" si="6"/>
        <v>1215</v>
      </c>
      <c r="N2341" s="158">
        <v>3.0</v>
      </c>
      <c r="O2341" s="158" t="str">
        <f t="shared" si="7"/>
        <v>#N/A</v>
      </c>
      <c r="P2341" s="158" t="str">
        <f t="shared" si="8"/>
        <v>#N/A</v>
      </c>
      <c r="Q2341" s="158" t="str">
        <f t="shared" si="9"/>
        <v>#N/A</v>
      </c>
      <c r="R2341" s="158" t="str">
        <f t="shared" si="10"/>
        <v>#N/A</v>
      </c>
      <c r="S2341" s="158" t="str">
        <f t="shared" si="20"/>
        <v>#N/A</v>
      </c>
      <c r="T2341" s="158" t="str">
        <f t="shared" si="11"/>
        <v>#N/A</v>
      </c>
      <c r="U2341" s="158">
        <v>246.0</v>
      </c>
      <c r="V2341" s="158" t="str">
        <f t="shared" si="12"/>
        <v>#N/A</v>
      </c>
      <c r="W2341" s="157" t="s">
        <v>115</v>
      </c>
      <c r="X2341" s="157">
        <v>17.88</v>
      </c>
      <c r="Y2341" s="157" t="s">
        <v>2765</v>
      </c>
      <c r="Z2341" s="158" t="str">
        <f t="shared" si="21"/>
        <v>#N/A</v>
      </c>
      <c r="AA2341" s="158" t="str">
        <f t="shared" si="13"/>
        <v>#N/A</v>
      </c>
      <c r="AB2341" s="158" t="str">
        <f t="shared" si="14"/>
        <v>#N/A</v>
      </c>
      <c r="AC2341" s="158">
        <v>3.0</v>
      </c>
      <c r="AD2341" s="158" t="str">
        <f t="shared" si="15"/>
        <v>#N/A</v>
      </c>
      <c r="AE2341" s="158" t="str">
        <f t="shared" si="16"/>
        <v>#N/A</v>
      </c>
      <c r="AF2341" s="158"/>
      <c r="AG2341" s="158"/>
      <c r="AH2341" s="158"/>
      <c r="AI2341" s="158"/>
      <c r="AJ2341" s="158"/>
      <c r="AK2341" s="158"/>
      <c r="AL2341" s="158"/>
      <c r="AM2341" s="158"/>
      <c r="AN2341" s="158"/>
      <c r="AO2341" s="158"/>
      <c r="AP2341" s="158"/>
      <c r="AQ2341" s="158"/>
      <c r="AR2341" s="158"/>
      <c r="AS2341" s="158"/>
      <c r="AT2341" s="158"/>
      <c r="AU2341" s="158"/>
      <c r="AV2341" s="158"/>
    </row>
    <row r="2342">
      <c r="A2342" s="157">
        <v>4757.0</v>
      </c>
      <c r="B2342" s="158" t="s">
        <v>2382</v>
      </c>
      <c r="C2342" s="158">
        <v>1.0</v>
      </c>
      <c r="D2342" s="158">
        <v>0.0</v>
      </c>
      <c r="E2342" s="158" t="e">
        <v>#N/A</v>
      </c>
      <c r="F2342" s="158">
        <v>1215.0</v>
      </c>
      <c r="G2342" s="158"/>
      <c r="H2342" s="158">
        <f t="shared" si="1"/>
        <v>29160</v>
      </c>
      <c r="I2342" s="158" t="str">
        <f t="shared" si="2"/>
        <v>#N/A</v>
      </c>
      <c r="J2342" s="158" t="str">
        <f t="shared" si="3"/>
        <v>#N/A</v>
      </c>
      <c r="K2342" s="158" t="str">
        <f t="shared" si="4"/>
        <v>#N/A</v>
      </c>
      <c r="L2342" s="158">
        <f t="shared" si="19"/>
        <v>29160</v>
      </c>
      <c r="M2342" s="158">
        <f t="shared" si="6"/>
        <v>1215</v>
      </c>
      <c r="N2342" s="158">
        <v>0.0</v>
      </c>
      <c r="O2342" s="158" t="str">
        <f t="shared" si="7"/>
        <v>#N/A</v>
      </c>
      <c r="P2342" s="158" t="str">
        <f t="shared" si="8"/>
        <v>#N/A</v>
      </c>
      <c r="Q2342" s="158" t="str">
        <f t="shared" si="9"/>
        <v>#N/A</v>
      </c>
      <c r="R2342" s="158" t="str">
        <f t="shared" si="10"/>
        <v>#N/A</v>
      </c>
      <c r="S2342" s="158" t="str">
        <f t="shared" si="20"/>
        <v>#N/A</v>
      </c>
      <c r="T2342" s="158" t="str">
        <f t="shared" si="11"/>
        <v>#N/A</v>
      </c>
      <c r="U2342" s="158">
        <v>246.0</v>
      </c>
      <c r="V2342" s="158" t="str">
        <f t="shared" si="12"/>
        <v>#N/A</v>
      </c>
      <c r="W2342" s="157" t="s">
        <v>332</v>
      </c>
      <c r="X2342" s="157">
        <v>13.87</v>
      </c>
      <c r="Y2342" s="157" t="s">
        <v>3210</v>
      </c>
      <c r="Z2342" s="158" t="str">
        <f t="shared" si="21"/>
        <v>#N/A</v>
      </c>
      <c r="AA2342" s="158" t="str">
        <f t="shared" si="13"/>
        <v>#N/A</v>
      </c>
      <c r="AB2342" s="158" t="str">
        <f t="shared" si="14"/>
        <v>#N/A</v>
      </c>
      <c r="AC2342" s="158">
        <v>0.0</v>
      </c>
      <c r="AD2342" s="158" t="str">
        <f t="shared" si="15"/>
        <v>#N/A</v>
      </c>
      <c r="AE2342" s="158" t="str">
        <f t="shared" si="16"/>
        <v>#N/A</v>
      </c>
      <c r="AF2342" s="158"/>
      <c r="AG2342" s="158"/>
      <c r="AH2342" s="158"/>
      <c r="AI2342" s="158"/>
      <c r="AJ2342" s="158"/>
      <c r="AK2342" s="158"/>
      <c r="AL2342" s="158"/>
      <c r="AM2342" s="158"/>
      <c r="AN2342" s="158"/>
      <c r="AO2342" s="158"/>
      <c r="AP2342" s="158"/>
      <c r="AQ2342" s="158"/>
      <c r="AR2342" s="158"/>
      <c r="AS2342" s="158"/>
      <c r="AT2342" s="158"/>
      <c r="AU2342" s="158"/>
      <c r="AV2342" s="158"/>
    </row>
    <row r="2343">
      <c r="A2343" s="157">
        <v>4758.0</v>
      </c>
      <c r="B2343" s="158" t="s">
        <v>2383</v>
      </c>
      <c r="C2343" s="158">
        <v>1.0</v>
      </c>
      <c r="D2343" s="158">
        <v>0.0</v>
      </c>
      <c r="E2343" s="158" t="e">
        <v>#N/A</v>
      </c>
      <c r="F2343" s="158">
        <v>1215.0</v>
      </c>
      <c r="G2343" s="158"/>
      <c r="H2343" s="158">
        <f t="shared" si="1"/>
        <v>29160</v>
      </c>
      <c r="I2343" s="158" t="str">
        <f t="shared" si="2"/>
        <v>#N/A</v>
      </c>
      <c r="J2343" s="158" t="str">
        <f t="shared" si="3"/>
        <v>#N/A</v>
      </c>
      <c r="K2343" s="158" t="str">
        <f t="shared" si="4"/>
        <v>#N/A</v>
      </c>
      <c r="L2343" s="158">
        <f t="shared" si="19"/>
        <v>29160</v>
      </c>
      <c r="M2343" s="158">
        <f t="shared" si="6"/>
        <v>1215</v>
      </c>
      <c r="N2343" s="158">
        <v>6.0</v>
      </c>
      <c r="O2343" s="158" t="str">
        <f t="shared" si="7"/>
        <v>#N/A</v>
      </c>
      <c r="P2343" s="158" t="str">
        <f t="shared" si="8"/>
        <v>#N/A</v>
      </c>
      <c r="Q2343" s="158" t="str">
        <f t="shared" si="9"/>
        <v>#N/A</v>
      </c>
      <c r="R2343" s="158" t="str">
        <f t="shared" si="10"/>
        <v>#N/A</v>
      </c>
      <c r="S2343" s="158" t="str">
        <f t="shared" si="20"/>
        <v>#N/A</v>
      </c>
      <c r="T2343" s="158" t="str">
        <f t="shared" si="11"/>
        <v>#N/A</v>
      </c>
      <c r="U2343" s="158">
        <v>246.0</v>
      </c>
      <c r="V2343" s="158" t="str">
        <f t="shared" si="12"/>
        <v>#N/A</v>
      </c>
      <c r="W2343" s="157" t="s">
        <v>115</v>
      </c>
      <c r="X2343" s="157">
        <v>17.88</v>
      </c>
      <c r="Y2343" s="157" t="s">
        <v>1939</v>
      </c>
      <c r="Z2343" s="158" t="str">
        <f t="shared" si="21"/>
        <v>#N/A</v>
      </c>
      <c r="AA2343" s="158" t="str">
        <f t="shared" si="13"/>
        <v>#N/A</v>
      </c>
      <c r="AB2343" s="158" t="str">
        <f t="shared" si="14"/>
        <v>#N/A</v>
      </c>
      <c r="AC2343" s="158">
        <v>6.0</v>
      </c>
      <c r="AD2343" s="158" t="str">
        <f t="shared" si="15"/>
        <v>#N/A</v>
      </c>
      <c r="AE2343" s="158" t="str">
        <f t="shared" si="16"/>
        <v>#N/A</v>
      </c>
      <c r="AF2343" s="158"/>
      <c r="AG2343" s="158"/>
      <c r="AH2343" s="158"/>
      <c r="AI2343" s="158"/>
      <c r="AJ2343" s="158"/>
      <c r="AK2343" s="158"/>
      <c r="AL2343" s="158"/>
      <c r="AM2343" s="158"/>
      <c r="AN2343" s="158"/>
      <c r="AO2343" s="158"/>
      <c r="AP2343" s="158"/>
      <c r="AQ2343" s="158"/>
      <c r="AR2343" s="158"/>
      <c r="AS2343" s="158"/>
      <c r="AT2343" s="158"/>
      <c r="AU2343" s="158"/>
      <c r="AV2343" s="158"/>
    </row>
    <row r="2344">
      <c r="A2344" s="157">
        <v>4760.0</v>
      </c>
      <c r="B2344" s="158" t="s">
        <v>2384</v>
      </c>
      <c r="C2344" s="158">
        <v>1.0</v>
      </c>
      <c r="D2344" s="158">
        <v>0.0</v>
      </c>
      <c r="E2344" s="158" t="e">
        <v>#N/A</v>
      </c>
      <c r="F2344" s="158">
        <v>1215.0</v>
      </c>
      <c r="G2344" s="158"/>
      <c r="H2344" s="158">
        <f t="shared" si="1"/>
        <v>29160</v>
      </c>
      <c r="I2344" s="158" t="str">
        <f t="shared" si="2"/>
        <v>#N/A</v>
      </c>
      <c r="J2344" s="158" t="str">
        <f t="shared" si="3"/>
        <v>#N/A</v>
      </c>
      <c r="K2344" s="158" t="str">
        <f t="shared" si="4"/>
        <v>#N/A</v>
      </c>
      <c r="L2344" s="158">
        <f t="shared" si="19"/>
        <v>29160</v>
      </c>
      <c r="M2344" s="158">
        <f t="shared" si="6"/>
        <v>1215</v>
      </c>
      <c r="N2344" s="158">
        <v>12.0</v>
      </c>
      <c r="O2344" s="158" t="str">
        <f t="shared" si="7"/>
        <v>#N/A</v>
      </c>
      <c r="P2344" s="158" t="str">
        <f t="shared" si="8"/>
        <v>#N/A</v>
      </c>
      <c r="Q2344" s="158" t="str">
        <f t="shared" si="9"/>
        <v>#N/A</v>
      </c>
      <c r="R2344" s="158" t="str">
        <f t="shared" si="10"/>
        <v>#N/A</v>
      </c>
      <c r="S2344" s="158" t="str">
        <f t="shared" si="20"/>
        <v>#N/A</v>
      </c>
      <c r="T2344" s="158" t="str">
        <f t="shared" si="11"/>
        <v>#N/A</v>
      </c>
      <c r="U2344" s="158">
        <v>246.0</v>
      </c>
      <c r="V2344" s="158" t="str">
        <f t="shared" si="12"/>
        <v>#N/A</v>
      </c>
      <c r="W2344" s="157" t="s">
        <v>2081</v>
      </c>
      <c r="X2344" s="157">
        <v>25.26</v>
      </c>
      <c r="Y2344" s="157" t="s">
        <v>2716</v>
      </c>
      <c r="Z2344" s="158" t="str">
        <f t="shared" si="21"/>
        <v>#N/A</v>
      </c>
      <c r="AA2344" s="158" t="str">
        <f t="shared" si="13"/>
        <v>#N/A</v>
      </c>
      <c r="AB2344" s="158" t="str">
        <f t="shared" si="14"/>
        <v>#N/A</v>
      </c>
      <c r="AC2344" s="158">
        <v>12.0</v>
      </c>
      <c r="AD2344" s="158" t="str">
        <f t="shared" si="15"/>
        <v>#N/A</v>
      </c>
      <c r="AE2344" s="158" t="str">
        <f t="shared" si="16"/>
        <v>#N/A</v>
      </c>
      <c r="AF2344" s="158"/>
      <c r="AG2344" s="158"/>
      <c r="AH2344" s="158"/>
      <c r="AI2344" s="158"/>
      <c r="AJ2344" s="158"/>
      <c r="AK2344" s="158"/>
      <c r="AL2344" s="158"/>
      <c r="AM2344" s="158"/>
      <c r="AN2344" s="158"/>
      <c r="AO2344" s="158"/>
      <c r="AP2344" s="158"/>
      <c r="AQ2344" s="158"/>
      <c r="AR2344" s="158"/>
      <c r="AS2344" s="158"/>
      <c r="AT2344" s="158"/>
      <c r="AU2344" s="158"/>
      <c r="AV2344" s="158"/>
    </row>
    <row r="2345">
      <c r="A2345" s="157">
        <v>4761.0</v>
      </c>
      <c r="B2345" s="158" t="s">
        <v>2385</v>
      </c>
      <c r="C2345" s="158">
        <v>1.0</v>
      </c>
      <c r="D2345" s="158">
        <v>0.0</v>
      </c>
      <c r="E2345" s="158" t="e">
        <v>#N/A</v>
      </c>
      <c r="F2345" s="158">
        <v>1215.0</v>
      </c>
      <c r="G2345" s="158"/>
      <c r="H2345" s="158">
        <f t="shared" si="1"/>
        <v>29160</v>
      </c>
      <c r="I2345" s="158" t="str">
        <f t="shared" si="2"/>
        <v>#N/A</v>
      </c>
      <c r="J2345" s="158" t="str">
        <f t="shared" si="3"/>
        <v>#N/A</v>
      </c>
      <c r="K2345" s="158" t="str">
        <f t="shared" si="4"/>
        <v>#N/A</v>
      </c>
      <c r="L2345" s="158">
        <f t="shared" si="19"/>
        <v>29160</v>
      </c>
      <c r="M2345" s="158">
        <f t="shared" si="6"/>
        <v>1215</v>
      </c>
      <c r="N2345" s="158">
        <v>2.0</v>
      </c>
      <c r="O2345" s="158" t="str">
        <f t="shared" si="7"/>
        <v>#N/A</v>
      </c>
      <c r="P2345" s="158" t="str">
        <f t="shared" si="8"/>
        <v>#N/A</v>
      </c>
      <c r="Q2345" s="158" t="str">
        <f t="shared" si="9"/>
        <v>#N/A</v>
      </c>
      <c r="R2345" s="158" t="str">
        <f t="shared" si="10"/>
        <v>#N/A</v>
      </c>
      <c r="S2345" s="158" t="str">
        <f t="shared" si="20"/>
        <v>#N/A</v>
      </c>
      <c r="T2345" s="158" t="str">
        <f t="shared" si="11"/>
        <v>#N/A</v>
      </c>
      <c r="U2345" s="158">
        <v>246.0</v>
      </c>
      <c r="V2345" s="158" t="str">
        <f t="shared" si="12"/>
        <v>#N/A</v>
      </c>
      <c r="W2345" s="157" t="s">
        <v>332</v>
      </c>
      <c r="X2345" s="157">
        <v>13.87</v>
      </c>
      <c r="Y2345" s="157" t="s">
        <v>1172</v>
      </c>
      <c r="Z2345" s="158" t="str">
        <f t="shared" si="21"/>
        <v>#N/A</v>
      </c>
      <c r="AA2345" s="158" t="str">
        <f t="shared" si="13"/>
        <v>#N/A</v>
      </c>
      <c r="AB2345" s="158" t="str">
        <f t="shared" si="14"/>
        <v>#N/A</v>
      </c>
      <c r="AC2345" s="158">
        <v>2.0</v>
      </c>
      <c r="AD2345" s="158" t="str">
        <f t="shared" si="15"/>
        <v>#N/A</v>
      </c>
      <c r="AE2345" s="158" t="str">
        <f t="shared" si="16"/>
        <v>#N/A</v>
      </c>
      <c r="AF2345" s="158"/>
      <c r="AG2345" s="158"/>
      <c r="AH2345" s="158"/>
      <c r="AI2345" s="158"/>
      <c r="AJ2345" s="158"/>
      <c r="AK2345" s="158"/>
      <c r="AL2345" s="158"/>
      <c r="AM2345" s="158"/>
      <c r="AN2345" s="158"/>
      <c r="AO2345" s="158"/>
      <c r="AP2345" s="158"/>
      <c r="AQ2345" s="158"/>
      <c r="AR2345" s="158"/>
      <c r="AS2345" s="158"/>
      <c r="AT2345" s="158"/>
      <c r="AU2345" s="158"/>
      <c r="AV2345" s="158"/>
    </row>
    <row r="2346">
      <c r="A2346" s="157">
        <v>4762.0</v>
      </c>
      <c r="B2346" s="158" t="s">
        <v>2386</v>
      </c>
      <c r="C2346" s="158">
        <v>1.0</v>
      </c>
      <c r="D2346" s="158">
        <v>0.0</v>
      </c>
      <c r="E2346" s="158" t="e">
        <v>#N/A</v>
      </c>
      <c r="F2346" s="158">
        <v>1215.0</v>
      </c>
      <c r="G2346" s="158"/>
      <c r="H2346" s="158">
        <f t="shared" si="1"/>
        <v>29160</v>
      </c>
      <c r="I2346" s="158" t="str">
        <f t="shared" si="2"/>
        <v>#N/A</v>
      </c>
      <c r="J2346" s="158" t="str">
        <f t="shared" si="3"/>
        <v>#N/A</v>
      </c>
      <c r="K2346" s="158" t="str">
        <f t="shared" si="4"/>
        <v>#N/A</v>
      </c>
      <c r="L2346" s="158">
        <f t="shared" si="19"/>
        <v>29160</v>
      </c>
      <c r="M2346" s="158">
        <f t="shared" si="6"/>
        <v>1215</v>
      </c>
      <c r="N2346" s="158">
        <v>2.0</v>
      </c>
      <c r="O2346" s="158" t="str">
        <f t="shared" si="7"/>
        <v>#N/A</v>
      </c>
      <c r="P2346" s="158" t="str">
        <f t="shared" si="8"/>
        <v>#N/A</v>
      </c>
      <c r="Q2346" s="158" t="str">
        <f t="shared" si="9"/>
        <v>#N/A</v>
      </c>
      <c r="R2346" s="158" t="str">
        <f t="shared" si="10"/>
        <v>#N/A</v>
      </c>
      <c r="S2346" s="158" t="str">
        <f t="shared" si="20"/>
        <v>#N/A</v>
      </c>
      <c r="T2346" s="158" t="str">
        <f t="shared" si="11"/>
        <v>#N/A</v>
      </c>
      <c r="U2346" s="158">
        <v>246.0</v>
      </c>
      <c r="V2346" s="158" t="str">
        <f t="shared" si="12"/>
        <v>#N/A</v>
      </c>
      <c r="W2346" s="157" t="s">
        <v>332</v>
      </c>
      <c r="X2346" s="157">
        <v>13.87</v>
      </c>
      <c r="Y2346" s="157" t="s">
        <v>1172</v>
      </c>
      <c r="Z2346" s="158" t="str">
        <f t="shared" si="21"/>
        <v>#N/A</v>
      </c>
      <c r="AA2346" s="158" t="str">
        <f t="shared" si="13"/>
        <v>#N/A</v>
      </c>
      <c r="AB2346" s="158" t="str">
        <f t="shared" si="14"/>
        <v>#N/A</v>
      </c>
      <c r="AC2346" s="158">
        <v>2.0</v>
      </c>
      <c r="AD2346" s="158" t="str">
        <f t="shared" si="15"/>
        <v>#N/A</v>
      </c>
      <c r="AE2346" s="158" t="str">
        <f t="shared" si="16"/>
        <v>#N/A</v>
      </c>
      <c r="AF2346" s="158"/>
      <c r="AG2346" s="158"/>
      <c r="AH2346" s="158"/>
      <c r="AI2346" s="158"/>
      <c r="AJ2346" s="158"/>
      <c r="AK2346" s="158"/>
      <c r="AL2346" s="158"/>
      <c r="AM2346" s="158"/>
      <c r="AN2346" s="158"/>
      <c r="AO2346" s="158"/>
      <c r="AP2346" s="158"/>
      <c r="AQ2346" s="158"/>
      <c r="AR2346" s="158"/>
      <c r="AS2346" s="158"/>
      <c r="AT2346" s="158"/>
      <c r="AU2346" s="158"/>
      <c r="AV2346" s="158"/>
    </row>
    <row r="2347">
      <c r="A2347" s="157">
        <v>4764.0</v>
      </c>
      <c r="B2347" s="158" t="s">
        <v>2387</v>
      </c>
      <c r="C2347" s="158">
        <v>1.0</v>
      </c>
      <c r="D2347" s="158" t="s">
        <v>4724</v>
      </c>
      <c r="E2347" s="158">
        <v>12.0</v>
      </c>
      <c r="F2347" s="158">
        <v>1215.0</v>
      </c>
      <c r="G2347" s="158"/>
      <c r="H2347" s="158">
        <f t="shared" si="1"/>
        <v>29160</v>
      </c>
      <c r="I2347" s="158">
        <f t="shared" si="2"/>
        <v>2430</v>
      </c>
      <c r="J2347" s="158">
        <f t="shared" si="3"/>
        <v>101.25</v>
      </c>
      <c r="K2347" s="158">
        <f t="shared" si="4"/>
        <v>0.2773972603</v>
      </c>
      <c r="L2347" s="158">
        <f t="shared" si="19"/>
        <v>29160</v>
      </c>
      <c r="M2347" s="158">
        <f t="shared" si="6"/>
        <v>1215</v>
      </c>
      <c r="N2347" s="158">
        <v>12.0</v>
      </c>
      <c r="O2347" s="158">
        <f t="shared" si="7"/>
        <v>24</v>
      </c>
      <c r="P2347" s="158">
        <f t="shared" si="8"/>
        <v>2</v>
      </c>
      <c r="Q2347" s="158">
        <f t="shared" si="9"/>
        <v>1215</v>
      </c>
      <c r="R2347" s="158">
        <f t="shared" si="10"/>
        <v>3.328767123</v>
      </c>
      <c r="S2347" s="158">
        <f t="shared" si="20"/>
        <v>0.00987654321</v>
      </c>
      <c r="T2347" s="158">
        <f t="shared" si="11"/>
        <v>3.604938272</v>
      </c>
      <c r="U2347" s="158">
        <v>246.0</v>
      </c>
      <c r="V2347" s="158">
        <f t="shared" si="12"/>
        <v>2.42962963</v>
      </c>
      <c r="W2347" s="157" t="s">
        <v>3182</v>
      </c>
      <c r="X2347" s="157" t="s">
        <v>3120</v>
      </c>
      <c r="Y2347" s="157" t="s">
        <v>3208</v>
      </c>
      <c r="Z2347" s="158" t="str">
        <f t="shared" si="21"/>
        <v>#VALUE!</v>
      </c>
      <c r="AA2347" s="158">
        <f t="shared" si="13"/>
        <v>2.439506173</v>
      </c>
      <c r="AB2347" s="158">
        <f t="shared" si="14"/>
        <v>0.6098765432</v>
      </c>
      <c r="AC2347" s="158">
        <v>12.0</v>
      </c>
      <c r="AD2347" s="158">
        <f t="shared" si="15"/>
        <v>19.67611336</v>
      </c>
      <c r="AE2347" s="158">
        <f t="shared" si="16"/>
        <v>0.05390715989</v>
      </c>
      <c r="AF2347" s="158"/>
      <c r="AG2347" s="158"/>
      <c r="AH2347" s="158"/>
      <c r="AI2347" s="158"/>
      <c r="AJ2347" s="158"/>
      <c r="AK2347" s="158"/>
      <c r="AL2347" s="158"/>
      <c r="AM2347" s="158"/>
      <c r="AN2347" s="158"/>
      <c r="AO2347" s="158"/>
      <c r="AP2347" s="158"/>
      <c r="AQ2347" s="158"/>
      <c r="AR2347" s="158"/>
      <c r="AS2347" s="158"/>
      <c r="AT2347" s="158"/>
      <c r="AU2347" s="158"/>
      <c r="AV2347" s="158"/>
    </row>
    <row r="2348">
      <c r="A2348" s="157">
        <v>4766.0</v>
      </c>
      <c r="B2348" s="158" t="s">
        <v>2388</v>
      </c>
      <c r="C2348" s="158">
        <v>1.0</v>
      </c>
      <c r="D2348" s="158">
        <v>0.0</v>
      </c>
      <c r="E2348" s="158" t="e">
        <v>#N/A</v>
      </c>
      <c r="F2348" s="158">
        <v>1215.0</v>
      </c>
      <c r="G2348" s="158"/>
      <c r="H2348" s="158">
        <f t="shared" si="1"/>
        <v>29160</v>
      </c>
      <c r="I2348" s="158" t="str">
        <f t="shared" si="2"/>
        <v>#N/A</v>
      </c>
      <c r="J2348" s="158" t="str">
        <f t="shared" si="3"/>
        <v>#N/A</v>
      </c>
      <c r="K2348" s="158" t="str">
        <f t="shared" si="4"/>
        <v>#N/A</v>
      </c>
      <c r="L2348" s="158">
        <f t="shared" si="19"/>
        <v>29160</v>
      </c>
      <c r="M2348" s="158">
        <f t="shared" si="6"/>
        <v>1215</v>
      </c>
      <c r="N2348" s="158">
        <v>0.0</v>
      </c>
      <c r="O2348" s="158" t="str">
        <f t="shared" si="7"/>
        <v>#N/A</v>
      </c>
      <c r="P2348" s="158" t="str">
        <f t="shared" si="8"/>
        <v>#N/A</v>
      </c>
      <c r="Q2348" s="158" t="str">
        <f t="shared" si="9"/>
        <v>#N/A</v>
      </c>
      <c r="R2348" s="158" t="str">
        <f t="shared" si="10"/>
        <v>#N/A</v>
      </c>
      <c r="S2348" s="158" t="str">
        <f t="shared" si="20"/>
        <v>#N/A</v>
      </c>
      <c r="T2348" s="158" t="str">
        <f t="shared" si="11"/>
        <v>#N/A</v>
      </c>
      <c r="U2348" s="158">
        <v>246.0</v>
      </c>
      <c r="V2348" s="158" t="str">
        <f t="shared" si="12"/>
        <v>#N/A</v>
      </c>
      <c r="W2348" s="157" t="s">
        <v>3182</v>
      </c>
      <c r="X2348" s="157" t="s">
        <v>3120</v>
      </c>
      <c r="Y2348" s="157" t="s">
        <v>3208</v>
      </c>
      <c r="Z2348" s="158" t="str">
        <f t="shared" si="21"/>
        <v>#N/A</v>
      </c>
      <c r="AA2348" s="158" t="str">
        <f t="shared" si="13"/>
        <v>#N/A</v>
      </c>
      <c r="AB2348" s="158" t="str">
        <f t="shared" si="14"/>
        <v>#N/A</v>
      </c>
      <c r="AC2348" s="158">
        <v>0.0</v>
      </c>
      <c r="AD2348" s="158" t="str">
        <f t="shared" si="15"/>
        <v>#N/A</v>
      </c>
      <c r="AE2348" s="158" t="str">
        <f t="shared" si="16"/>
        <v>#N/A</v>
      </c>
      <c r="AF2348" s="158"/>
      <c r="AG2348" s="158"/>
      <c r="AH2348" s="158"/>
      <c r="AI2348" s="158"/>
      <c r="AJ2348" s="158"/>
      <c r="AK2348" s="158"/>
      <c r="AL2348" s="158"/>
      <c r="AM2348" s="158"/>
      <c r="AN2348" s="158"/>
      <c r="AO2348" s="158"/>
      <c r="AP2348" s="158"/>
      <c r="AQ2348" s="158"/>
      <c r="AR2348" s="158"/>
      <c r="AS2348" s="158"/>
      <c r="AT2348" s="158"/>
      <c r="AU2348" s="158"/>
      <c r="AV2348" s="158"/>
    </row>
    <row r="2349">
      <c r="A2349" s="157">
        <v>4767.0</v>
      </c>
      <c r="B2349" s="158" t="s">
        <v>2389</v>
      </c>
      <c r="C2349" s="158">
        <v>1.0</v>
      </c>
      <c r="D2349" s="158" t="s">
        <v>4655</v>
      </c>
      <c r="E2349" s="158">
        <v>3.0</v>
      </c>
      <c r="F2349" s="158">
        <v>1215.0</v>
      </c>
      <c r="G2349" s="158"/>
      <c r="H2349" s="158">
        <f t="shared" si="1"/>
        <v>29160</v>
      </c>
      <c r="I2349" s="158">
        <f t="shared" si="2"/>
        <v>9720</v>
      </c>
      <c r="J2349" s="158">
        <f t="shared" si="3"/>
        <v>405</v>
      </c>
      <c r="K2349" s="158">
        <f t="shared" si="4"/>
        <v>1.109589041</v>
      </c>
      <c r="L2349" s="158">
        <f t="shared" si="19"/>
        <v>29160</v>
      </c>
      <c r="M2349" s="158">
        <f t="shared" si="6"/>
        <v>1215</v>
      </c>
      <c r="N2349" s="158">
        <v>5.0</v>
      </c>
      <c r="O2349" s="158">
        <f t="shared" si="7"/>
        <v>8</v>
      </c>
      <c r="P2349" s="158">
        <f t="shared" si="8"/>
        <v>1.6</v>
      </c>
      <c r="Q2349" s="158">
        <f t="shared" si="9"/>
        <v>2025</v>
      </c>
      <c r="R2349" s="158">
        <f t="shared" si="10"/>
        <v>5.547945205</v>
      </c>
      <c r="S2349" s="158">
        <f t="shared" si="20"/>
        <v>0.002469135802</v>
      </c>
      <c r="T2349" s="158">
        <f t="shared" si="11"/>
        <v>0.9012345679</v>
      </c>
      <c r="U2349" s="158">
        <v>246.0</v>
      </c>
      <c r="V2349" s="158">
        <f t="shared" si="12"/>
        <v>0.6074074074</v>
      </c>
      <c r="W2349" s="157" t="s">
        <v>3182</v>
      </c>
      <c r="X2349" s="157" t="s">
        <v>3120</v>
      </c>
      <c r="Y2349" s="157" t="s">
        <v>3208</v>
      </c>
      <c r="Z2349" s="158" t="str">
        <f t="shared" si="21"/>
        <v>#VALUE!</v>
      </c>
      <c r="AA2349" s="158">
        <f t="shared" si="13"/>
        <v>0.6098765432</v>
      </c>
      <c r="AB2349" s="158">
        <f t="shared" si="14"/>
        <v>0.1524691358</v>
      </c>
      <c r="AC2349" s="158">
        <v>5.0</v>
      </c>
      <c r="AD2349" s="158">
        <f t="shared" si="15"/>
        <v>32.79352227</v>
      </c>
      <c r="AE2349" s="158">
        <f t="shared" si="16"/>
        <v>0.08984526649</v>
      </c>
      <c r="AF2349" s="158"/>
      <c r="AG2349" s="158"/>
      <c r="AH2349" s="158"/>
      <c r="AI2349" s="158"/>
      <c r="AJ2349" s="158"/>
      <c r="AK2349" s="158"/>
      <c r="AL2349" s="158"/>
      <c r="AM2349" s="158"/>
      <c r="AN2349" s="158"/>
      <c r="AO2349" s="158"/>
      <c r="AP2349" s="158"/>
      <c r="AQ2349" s="158"/>
      <c r="AR2349" s="158"/>
      <c r="AS2349" s="158"/>
      <c r="AT2349" s="158"/>
      <c r="AU2349" s="158"/>
      <c r="AV2349" s="158"/>
    </row>
    <row r="2350">
      <c r="A2350" s="157">
        <v>4768.0</v>
      </c>
      <c r="B2350" s="158" t="s">
        <v>2390</v>
      </c>
      <c r="C2350" s="158">
        <v>1.0</v>
      </c>
      <c r="D2350" s="158" t="s">
        <v>4725</v>
      </c>
      <c r="E2350" s="158">
        <v>10.0</v>
      </c>
      <c r="F2350" s="158">
        <v>1215.0</v>
      </c>
      <c r="G2350" s="158"/>
      <c r="H2350" s="158">
        <f t="shared" si="1"/>
        <v>29160</v>
      </c>
      <c r="I2350" s="158">
        <f t="shared" si="2"/>
        <v>2916</v>
      </c>
      <c r="J2350" s="158">
        <f t="shared" si="3"/>
        <v>121.5</v>
      </c>
      <c r="K2350" s="158">
        <f t="shared" si="4"/>
        <v>0.3328767123</v>
      </c>
      <c r="L2350" s="158">
        <f t="shared" si="19"/>
        <v>29160</v>
      </c>
      <c r="M2350" s="158">
        <f t="shared" si="6"/>
        <v>1215</v>
      </c>
      <c r="N2350" s="158">
        <v>14.0</v>
      </c>
      <c r="O2350" s="158">
        <f t="shared" si="7"/>
        <v>24</v>
      </c>
      <c r="P2350" s="158">
        <f t="shared" si="8"/>
        <v>1.714285714</v>
      </c>
      <c r="Q2350" s="158">
        <f t="shared" si="9"/>
        <v>1701</v>
      </c>
      <c r="R2350" s="158">
        <f t="shared" si="10"/>
        <v>4.660273973</v>
      </c>
      <c r="S2350" s="158">
        <f t="shared" si="20"/>
        <v>0.008230452675</v>
      </c>
      <c r="T2350" s="158">
        <f t="shared" si="11"/>
        <v>3.004115226</v>
      </c>
      <c r="U2350" s="158">
        <v>246.0</v>
      </c>
      <c r="V2350" s="158">
        <f t="shared" si="12"/>
        <v>2.024691358</v>
      </c>
      <c r="W2350" s="157" t="s">
        <v>3184</v>
      </c>
      <c r="X2350" s="157" t="s">
        <v>3032</v>
      </c>
      <c r="Y2350" s="157" t="s">
        <v>3215</v>
      </c>
      <c r="Z2350" s="158" t="str">
        <f t="shared" si="21"/>
        <v>#VALUE!</v>
      </c>
      <c r="AA2350" s="158">
        <f t="shared" si="13"/>
        <v>2.032921811</v>
      </c>
      <c r="AB2350" s="158">
        <f t="shared" si="14"/>
        <v>0.5082304527</v>
      </c>
      <c r="AC2350" s="158">
        <v>14.0</v>
      </c>
      <c r="AD2350" s="158">
        <f t="shared" si="15"/>
        <v>27.5465587</v>
      </c>
      <c r="AE2350" s="158">
        <f t="shared" si="16"/>
        <v>0.07547002385</v>
      </c>
      <c r="AF2350" s="158"/>
      <c r="AG2350" s="158"/>
      <c r="AH2350" s="158"/>
      <c r="AI2350" s="158"/>
      <c r="AJ2350" s="158"/>
      <c r="AK2350" s="158"/>
      <c r="AL2350" s="158"/>
      <c r="AM2350" s="158"/>
      <c r="AN2350" s="158"/>
      <c r="AO2350" s="158"/>
      <c r="AP2350" s="158"/>
      <c r="AQ2350" s="158"/>
      <c r="AR2350" s="158"/>
      <c r="AS2350" s="158"/>
      <c r="AT2350" s="158"/>
      <c r="AU2350" s="158"/>
      <c r="AV2350" s="158"/>
    </row>
    <row r="2351">
      <c r="A2351" s="157">
        <v>4774.0</v>
      </c>
      <c r="B2351" s="158" t="s">
        <v>2391</v>
      </c>
      <c r="C2351" s="158">
        <v>1.0</v>
      </c>
      <c r="D2351" s="158">
        <v>0.0</v>
      </c>
      <c r="E2351" s="158" t="e">
        <v>#N/A</v>
      </c>
      <c r="F2351" s="158">
        <v>1215.0</v>
      </c>
      <c r="G2351" s="158"/>
      <c r="H2351" s="158">
        <f t="shared" si="1"/>
        <v>29160</v>
      </c>
      <c r="I2351" s="158" t="str">
        <f t="shared" si="2"/>
        <v>#N/A</v>
      </c>
      <c r="J2351" s="158" t="str">
        <f t="shared" si="3"/>
        <v>#N/A</v>
      </c>
      <c r="K2351" s="158" t="str">
        <f t="shared" si="4"/>
        <v>#N/A</v>
      </c>
      <c r="L2351" s="158">
        <f t="shared" si="19"/>
        <v>29160</v>
      </c>
      <c r="M2351" s="158">
        <f t="shared" si="6"/>
        <v>1215</v>
      </c>
      <c r="N2351" s="158">
        <v>4.0</v>
      </c>
      <c r="O2351" s="158" t="str">
        <f t="shared" si="7"/>
        <v>#N/A</v>
      </c>
      <c r="P2351" s="158" t="str">
        <f t="shared" si="8"/>
        <v>#N/A</v>
      </c>
      <c r="Q2351" s="158" t="str">
        <f t="shared" si="9"/>
        <v>#N/A</v>
      </c>
      <c r="R2351" s="158" t="str">
        <f t="shared" si="10"/>
        <v>#N/A</v>
      </c>
      <c r="S2351" s="158" t="str">
        <f t="shared" si="20"/>
        <v>#N/A</v>
      </c>
      <c r="T2351" s="158" t="str">
        <f t="shared" si="11"/>
        <v>#N/A</v>
      </c>
      <c r="U2351" s="158">
        <v>246.0</v>
      </c>
      <c r="V2351" s="158" t="str">
        <f t="shared" si="12"/>
        <v>#N/A</v>
      </c>
      <c r="W2351" s="157" t="s">
        <v>115</v>
      </c>
      <c r="X2351" s="157">
        <v>17.88</v>
      </c>
      <c r="Y2351" s="157" t="s">
        <v>1172</v>
      </c>
      <c r="Z2351" s="158" t="str">
        <f t="shared" si="21"/>
        <v>#N/A</v>
      </c>
      <c r="AA2351" s="158" t="str">
        <f t="shared" si="13"/>
        <v>#N/A</v>
      </c>
      <c r="AB2351" s="158" t="str">
        <f t="shared" si="14"/>
        <v>#N/A</v>
      </c>
      <c r="AC2351" s="158">
        <v>4.0</v>
      </c>
      <c r="AD2351" s="158" t="str">
        <f t="shared" si="15"/>
        <v>#N/A</v>
      </c>
      <c r="AE2351" s="158" t="str">
        <f t="shared" si="16"/>
        <v>#N/A</v>
      </c>
      <c r="AF2351" s="158"/>
      <c r="AG2351" s="158"/>
      <c r="AH2351" s="158"/>
      <c r="AI2351" s="158"/>
      <c r="AJ2351" s="158"/>
      <c r="AK2351" s="158"/>
      <c r="AL2351" s="158"/>
      <c r="AM2351" s="158"/>
      <c r="AN2351" s="158"/>
      <c r="AO2351" s="158"/>
      <c r="AP2351" s="158"/>
      <c r="AQ2351" s="158"/>
      <c r="AR2351" s="158"/>
      <c r="AS2351" s="158"/>
      <c r="AT2351" s="158"/>
      <c r="AU2351" s="158"/>
      <c r="AV2351" s="158"/>
    </row>
    <row r="2352">
      <c r="A2352" s="157">
        <v>4776.0</v>
      </c>
      <c r="B2352" s="158" t="s">
        <v>2392</v>
      </c>
      <c r="C2352" s="158">
        <v>1.0</v>
      </c>
      <c r="D2352" s="158">
        <v>0.0</v>
      </c>
      <c r="E2352" s="158" t="e">
        <v>#N/A</v>
      </c>
      <c r="F2352" s="158">
        <v>1215.0</v>
      </c>
      <c r="G2352" s="158"/>
      <c r="H2352" s="158">
        <f t="shared" si="1"/>
        <v>29160</v>
      </c>
      <c r="I2352" s="158" t="str">
        <f t="shared" si="2"/>
        <v>#N/A</v>
      </c>
      <c r="J2352" s="158" t="str">
        <f t="shared" si="3"/>
        <v>#N/A</v>
      </c>
      <c r="K2352" s="158" t="str">
        <f t="shared" si="4"/>
        <v>#N/A</v>
      </c>
      <c r="L2352" s="158">
        <f t="shared" si="19"/>
        <v>29160</v>
      </c>
      <c r="M2352" s="158">
        <f t="shared" si="6"/>
        <v>1215</v>
      </c>
      <c r="N2352" s="158">
        <v>1.0</v>
      </c>
      <c r="O2352" s="158" t="str">
        <f t="shared" si="7"/>
        <v>#N/A</v>
      </c>
      <c r="P2352" s="158" t="str">
        <f t="shared" si="8"/>
        <v>#N/A</v>
      </c>
      <c r="Q2352" s="158" t="str">
        <f t="shared" si="9"/>
        <v>#N/A</v>
      </c>
      <c r="R2352" s="158" t="str">
        <f t="shared" si="10"/>
        <v>#N/A</v>
      </c>
      <c r="S2352" s="158" t="str">
        <f t="shared" si="20"/>
        <v>#N/A</v>
      </c>
      <c r="T2352" s="158" t="str">
        <f t="shared" si="11"/>
        <v>#N/A</v>
      </c>
      <c r="U2352" s="158">
        <v>246.0</v>
      </c>
      <c r="V2352" s="158" t="str">
        <f t="shared" si="12"/>
        <v>#N/A</v>
      </c>
      <c r="W2352" s="157" t="s">
        <v>115</v>
      </c>
      <c r="X2352" s="157">
        <v>17.88</v>
      </c>
      <c r="Y2352" s="157" t="s">
        <v>875</v>
      </c>
      <c r="Z2352" s="158" t="str">
        <f t="shared" si="21"/>
        <v>#N/A</v>
      </c>
      <c r="AA2352" s="158" t="str">
        <f t="shared" si="13"/>
        <v>#N/A</v>
      </c>
      <c r="AB2352" s="158" t="str">
        <f t="shared" si="14"/>
        <v>#N/A</v>
      </c>
      <c r="AC2352" s="158">
        <v>1.0</v>
      </c>
      <c r="AD2352" s="158" t="str">
        <f t="shared" si="15"/>
        <v>#N/A</v>
      </c>
      <c r="AE2352" s="158" t="str">
        <f t="shared" si="16"/>
        <v>#N/A</v>
      </c>
      <c r="AF2352" s="158"/>
      <c r="AG2352" s="158"/>
      <c r="AH2352" s="158"/>
      <c r="AI2352" s="158"/>
      <c r="AJ2352" s="158"/>
      <c r="AK2352" s="158"/>
      <c r="AL2352" s="158"/>
      <c r="AM2352" s="158"/>
      <c r="AN2352" s="158"/>
      <c r="AO2352" s="158"/>
      <c r="AP2352" s="158"/>
      <c r="AQ2352" s="158"/>
      <c r="AR2352" s="158"/>
      <c r="AS2352" s="158"/>
      <c r="AT2352" s="158"/>
      <c r="AU2352" s="158"/>
      <c r="AV2352" s="158"/>
    </row>
    <row r="2353">
      <c r="A2353" s="157">
        <v>4779.0</v>
      </c>
      <c r="B2353" s="158" t="s">
        <v>2393</v>
      </c>
      <c r="C2353" s="158">
        <v>1.0</v>
      </c>
      <c r="D2353" s="158">
        <v>0.0</v>
      </c>
      <c r="E2353" s="158" t="e">
        <v>#N/A</v>
      </c>
      <c r="F2353" s="158">
        <v>1215.0</v>
      </c>
      <c r="G2353" s="158"/>
      <c r="H2353" s="158">
        <f t="shared" si="1"/>
        <v>29160</v>
      </c>
      <c r="I2353" s="158" t="str">
        <f t="shared" si="2"/>
        <v>#N/A</v>
      </c>
      <c r="J2353" s="158" t="str">
        <f t="shared" si="3"/>
        <v>#N/A</v>
      </c>
      <c r="K2353" s="158" t="str">
        <f t="shared" si="4"/>
        <v>#N/A</v>
      </c>
      <c r="L2353" s="158">
        <f t="shared" si="19"/>
        <v>29160</v>
      </c>
      <c r="M2353" s="158">
        <f t="shared" si="6"/>
        <v>1215</v>
      </c>
      <c r="N2353" s="158">
        <v>3.0</v>
      </c>
      <c r="O2353" s="158" t="str">
        <f t="shared" si="7"/>
        <v>#N/A</v>
      </c>
      <c r="P2353" s="158" t="str">
        <f t="shared" si="8"/>
        <v>#N/A</v>
      </c>
      <c r="Q2353" s="158" t="str">
        <f t="shared" si="9"/>
        <v>#N/A</v>
      </c>
      <c r="R2353" s="158" t="str">
        <f t="shared" si="10"/>
        <v>#N/A</v>
      </c>
      <c r="S2353" s="158" t="str">
        <f t="shared" si="20"/>
        <v>#N/A</v>
      </c>
      <c r="T2353" s="158" t="str">
        <f t="shared" si="11"/>
        <v>#N/A</v>
      </c>
      <c r="U2353" s="158">
        <v>246.0</v>
      </c>
      <c r="V2353" s="158" t="str">
        <f t="shared" si="12"/>
        <v>#N/A</v>
      </c>
      <c r="W2353" s="157" t="s">
        <v>2081</v>
      </c>
      <c r="X2353" s="157">
        <v>25.26</v>
      </c>
      <c r="Y2353" s="157" t="s">
        <v>2642</v>
      </c>
      <c r="Z2353" s="158" t="str">
        <f t="shared" si="21"/>
        <v>#N/A</v>
      </c>
      <c r="AA2353" s="158" t="str">
        <f t="shared" si="13"/>
        <v>#N/A</v>
      </c>
      <c r="AB2353" s="158" t="str">
        <f t="shared" si="14"/>
        <v>#N/A</v>
      </c>
      <c r="AC2353" s="158">
        <v>3.0</v>
      </c>
      <c r="AD2353" s="158" t="str">
        <f t="shared" si="15"/>
        <v>#N/A</v>
      </c>
      <c r="AE2353" s="158" t="str">
        <f t="shared" si="16"/>
        <v>#N/A</v>
      </c>
      <c r="AF2353" s="158"/>
      <c r="AG2353" s="158"/>
      <c r="AH2353" s="158"/>
      <c r="AI2353" s="158"/>
      <c r="AJ2353" s="158"/>
      <c r="AK2353" s="158"/>
      <c r="AL2353" s="158"/>
      <c r="AM2353" s="158"/>
      <c r="AN2353" s="158"/>
      <c r="AO2353" s="158"/>
      <c r="AP2353" s="158"/>
      <c r="AQ2353" s="158"/>
      <c r="AR2353" s="158"/>
      <c r="AS2353" s="158"/>
      <c r="AT2353" s="158"/>
      <c r="AU2353" s="158"/>
      <c r="AV2353" s="158"/>
    </row>
    <row r="2354">
      <c r="A2354" s="157">
        <v>4780.0</v>
      </c>
      <c r="B2354" s="158" t="s">
        <v>2394</v>
      </c>
      <c r="C2354" s="158">
        <v>1.0</v>
      </c>
      <c r="D2354" s="158">
        <v>0.0</v>
      </c>
      <c r="E2354" s="158" t="e">
        <v>#N/A</v>
      </c>
      <c r="F2354" s="158">
        <v>1215.0</v>
      </c>
      <c r="G2354" s="158"/>
      <c r="H2354" s="158">
        <f t="shared" si="1"/>
        <v>29160</v>
      </c>
      <c r="I2354" s="158" t="str">
        <f t="shared" si="2"/>
        <v>#N/A</v>
      </c>
      <c r="J2354" s="158" t="str">
        <f t="shared" si="3"/>
        <v>#N/A</v>
      </c>
      <c r="K2354" s="158" t="str">
        <f t="shared" si="4"/>
        <v>#N/A</v>
      </c>
      <c r="L2354" s="158">
        <f t="shared" si="19"/>
        <v>29160</v>
      </c>
      <c r="M2354" s="158">
        <f t="shared" si="6"/>
        <v>1215</v>
      </c>
      <c r="N2354" s="158">
        <v>3.0</v>
      </c>
      <c r="O2354" s="158" t="str">
        <f t="shared" si="7"/>
        <v>#N/A</v>
      </c>
      <c r="P2354" s="158" t="str">
        <f t="shared" si="8"/>
        <v>#N/A</v>
      </c>
      <c r="Q2354" s="158" t="str">
        <f t="shared" si="9"/>
        <v>#N/A</v>
      </c>
      <c r="R2354" s="158" t="str">
        <f t="shared" si="10"/>
        <v>#N/A</v>
      </c>
      <c r="S2354" s="158" t="str">
        <f t="shared" si="20"/>
        <v>#N/A</v>
      </c>
      <c r="T2354" s="158" t="str">
        <f t="shared" si="11"/>
        <v>#N/A</v>
      </c>
      <c r="U2354" s="158">
        <v>246.0</v>
      </c>
      <c r="V2354" s="158" t="str">
        <f t="shared" si="12"/>
        <v>#N/A</v>
      </c>
      <c r="W2354" s="157" t="s">
        <v>2081</v>
      </c>
      <c r="X2354" s="157">
        <v>25.26</v>
      </c>
      <c r="Y2354" s="157" t="s">
        <v>2642</v>
      </c>
      <c r="Z2354" s="158" t="str">
        <f t="shared" si="21"/>
        <v>#N/A</v>
      </c>
      <c r="AA2354" s="158" t="str">
        <f t="shared" si="13"/>
        <v>#N/A</v>
      </c>
      <c r="AB2354" s="158" t="str">
        <f t="shared" si="14"/>
        <v>#N/A</v>
      </c>
      <c r="AC2354" s="158">
        <v>3.0</v>
      </c>
      <c r="AD2354" s="158" t="str">
        <f t="shared" si="15"/>
        <v>#N/A</v>
      </c>
      <c r="AE2354" s="158" t="str">
        <f t="shared" si="16"/>
        <v>#N/A</v>
      </c>
      <c r="AF2354" s="158"/>
      <c r="AG2354" s="158"/>
      <c r="AH2354" s="158"/>
      <c r="AI2354" s="158"/>
      <c r="AJ2354" s="158"/>
      <c r="AK2354" s="158"/>
      <c r="AL2354" s="158"/>
      <c r="AM2354" s="158"/>
      <c r="AN2354" s="158"/>
      <c r="AO2354" s="158"/>
      <c r="AP2354" s="158"/>
      <c r="AQ2354" s="158"/>
      <c r="AR2354" s="158"/>
      <c r="AS2354" s="158"/>
      <c r="AT2354" s="158"/>
      <c r="AU2354" s="158"/>
      <c r="AV2354" s="158"/>
    </row>
    <row r="2355">
      <c r="A2355" s="157">
        <v>4782.0</v>
      </c>
      <c r="B2355" s="158" t="s">
        <v>2395</v>
      </c>
      <c r="C2355" s="158">
        <v>1.0</v>
      </c>
      <c r="D2355" s="158" t="s">
        <v>2822</v>
      </c>
      <c r="E2355" s="158">
        <v>1.0</v>
      </c>
      <c r="F2355" s="158">
        <v>1215.0</v>
      </c>
      <c r="G2355" s="158"/>
      <c r="H2355" s="158">
        <f t="shared" si="1"/>
        <v>29160</v>
      </c>
      <c r="I2355" s="158">
        <f t="shared" si="2"/>
        <v>29160</v>
      </c>
      <c r="J2355" s="158">
        <f t="shared" si="3"/>
        <v>1215</v>
      </c>
      <c r="K2355" s="158">
        <f t="shared" si="4"/>
        <v>3.328767123</v>
      </c>
      <c r="L2355" s="158">
        <f t="shared" si="19"/>
        <v>29160</v>
      </c>
      <c r="M2355" s="158">
        <f t="shared" si="6"/>
        <v>1215</v>
      </c>
      <c r="N2355" s="158">
        <v>0.0</v>
      </c>
      <c r="O2355" s="158">
        <f t="shared" si="7"/>
        <v>1</v>
      </c>
      <c r="P2355" s="158" t="str">
        <f t="shared" si="8"/>
        <v>#DIV/0!</v>
      </c>
      <c r="Q2355" s="158">
        <f t="shared" si="9"/>
        <v>0</v>
      </c>
      <c r="R2355" s="158">
        <f t="shared" si="10"/>
        <v>0</v>
      </c>
      <c r="S2355" s="158">
        <f t="shared" si="20"/>
        <v>0.0008230452675</v>
      </c>
      <c r="T2355" s="158">
        <f t="shared" si="11"/>
        <v>0.3004115226</v>
      </c>
      <c r="U2355" s="158">
        <v>246.0</v>
      </c>
      <c r="V2355" s="158">
        <f t="shared" si="12"/>
        <v>0.2024691358</v>
      </c>
      <c r="W2355" s="157" t="s">
        <v>2764</v>
      </c>
      <c r="X2355" s="157">
        <v>34.22</v>
      </c>
      <c r="Y2355" s="157" t="s">
        <v>2765</v>
      </c>
      <c r="Z2355" s="158">
        <f t="shared" si="21"/>
        <v>0.00002405158584</v>
      </c>
      <c r="AA2355" s="158">
        <f t="shared" si="13"/>
        <v>0.2032921811</v>
      </c>
      <c r="AB2355" s="158">
        <f t="shared" si="14"/>
        <v>0.05082304527</v>
      </c>
      <c r="AC2355" s="158">
        <v>0.0</v>
      </c>
      <c r="AD2355" s="158">
        <f t="shared" si="15"/>
        <v>0</v>
      </c>
      <c r="AE2355" s="158">
        <f t="shared" si="16"/>
        <v>0</v>
      </c>
      <c r="AF2355" s="158"/>
      <c r="AG2355" s="158"/>
      <c r="AH2355" s="158"/>
      <c r="AI2355" s="158"/>
      <c r="AJ2355" s="158"/>
      <c r="AK2355" s="158"/>
      <c r="AL2355" s="158"/>
      <c r="AM2355" s="158"/>
      <c r="AN2355" s="158"/>
      <c r="AO2355" s="158"/>
      <c r="AP2355" s="158"/>
      <c r="AQ2355" s="158"/>
      <c r="AR2355" s="158"/>
      <c r="AS2355" s="158"/>
      <c r="AT2355" s="158"/>
      <c r="AU2355" s="158"/>
      <c r="AV2355" s="158"/>
    </row>
    <row r="2356">
      <c r="A2356" s="157">
        <v>4783.0</v>
      </c>
      <c r="B2356" s="158" t="s">
        <v>2396</v>
      </c>
      <c r="C2356" s="158">
        <v>1.0</v>
      </c>
      <c r="D2356" s="158">
        <v>0.0</v>
      </c>
      <c r="E2356" s="158" t="e">
        <v>#N/A</v>
      </c>
      <c r="F2356" s="158">
        <v>1215.0</v>
      </c>
      <c r="G2356" s="158"/>
      <c r="H2356" s="158">
        <f t="shared" si="1"/>
        <v>29160</v>
      </c>
      <c r="I2356" s="158" t="str">
        <f t="shared" si="2"/>
        <v>#N/A</v>
      </c>
      <c r="J2356" s="158" t="str">
        <f t="shared" si="3"/>
        <v>#N/A</v>
      </c>
      <c r="K2356" s="158" t="str">
        <f t="shared" si="4"/>
        <v>#N/A</v>
      </c>
      <c r="L2356" s="158">
        <f t="shared" si="19"/>
        <v>29160</v>
      </c>
      <c r="M2356" s="158">
        <f t="shared" si="6"/>
        <v>1215</v>
      </c>
      <c r="N2356" s="158">
        <v>10.0</v>
      </c>
      <c r="O2356" s="158" t="str">
        <f t="shared" si="7"/>
        <v>#N/A</v>
      </c>
      <c r="P2356" s="158" t="str">
        <f t="shared" si="8"/>
        <v>#N/A</v>
      </c>
      <c r="Q2356" s="158" t="str">
        <f t="shared" si="9"/>
        <v>#N/A</v>
      </c>
      <c r="R2356" s="158" t="str">
        <f t="shared" si="10"/>
        <v>#N/A</v>
      </c>
      <c r="S2356" s="158" t="str">
        <f t="shared" si="20"/>
        <v>#N/A</v>
      </c>
      <c r="T2356" s="158" t="str">
        <f t="shared" si="11"/>
        <v>#N/A</v>
      </c>
      <c r="U2356" s="158">
        <v>246.0</v>
      </c>
      <c r="V2356" s="158" t="str">
        <f t="shared" si="12"/>
        <v>#N/A</v>
      </c>
      <c r="W2356" s="157" t="s">
        <v>2081</v>
      </c>
      <c r="X2356" s="157">
        <v>25.26</v>
      </c>
      <c r="Y2356" s="157" t="s">
        <v>1939</v>
      </c>
      <c r="Z2356" s="158" t="str">
        <f t="shared" si="21"/>
        <v>#N/A</v>
      </c>
      <c r="AA2356" s="158" t="str">
        <f t="shared" si="13"/>
        <v>#N/A</v>
      </c>
      <c r="AB2356" s="158" t="str">
        <f t="shared" si="14"/>
        <v>#N/A</v>
      </c>
      <c r="AC2356" s="158">
        <v>10.0</v>
      </c>
      <c r="AD2356" s="158" t="str">
        <f t="shared" si="15"/>
        <v>#N/A</v>
      </c>
      <c r="AE2356" s="158" t="str">
        <f t="shared" si="16"/>
        <v>#N/A</v>
      </c>
      <c r="AF2356" s="158"/>
      <c r="AG2356" s="158"/>
      <c r="AH2356" s="158"/>
      <c r="AI2356" s="158"/>
      <c r="AJ2356" s="158"/>
      <c r="AK2356" s="158"/>
      <c r="AL2356" s="158"/>
      <c r="AM2356" s="158"/>
      <c r="AN2356" s="158"/>
      <c r="AO2356" s="158"/>
      <c r="AP2356" s="158"/>
      <c r="AQ2356" s="158"/>
      <c r="AR2356" s="158"/>
      <c r="AS2356" s="158"/>
      <c r="AT2356" s="158"/>
      <c r="AU2356" s="158"/>
      <c r="AV2356" s="158"/>
    </row>
    <row r="2357">
      <c r="A2357" s="157">
        <v>4784.0</v>
      </c>
      <c r="B2357" s="158" t="s">
        <v>2397</v>
      </c>
      <c r="C2357" s="158">
        <v>1.0</v>
      </c>
      <c r="D2357" s="158">
        <v>0.0</v>
      </c>
      <c r="E2357" s="158" t="e">
        <v>#N/A</v>
      </c>
      <c r="F2357" s="158">
        <v>1215.0</v>
      </c>
      <c r="G2357" s="158"/>
      <c r="H2357" s="158">
        <f t="shared" si="1"/>
        <v>29160</v>
      </c>
      <c r="I2357" s="158" t="str">
        <f t="shared" si="2"/>
        <v>#N/A</v>
      </c>
      <c r="J2357" s="158" t="str">
        <f t="shared" si="3"/>
        <v>#N/A</v>
      </c>
      <c r="K2357" s="158" t="str">
        <f t="shared" si="4"/>
        <v>#N/A</v>
      </c>
      <c r="L2357" s="158">
        <f t="shared" si="19"/>
        <v>29160</v>
      </c>
      <c r="M2357" s="158">
        <f t="shared" si="6"/>
        <v>1215</v>
      </c>
      <c r="N2357" s="158">
        <v>20.0</v>
      </c>
      <c r="O2357" s="158" t="str">
        <f t="shared" si="7"/>
        <v>#N/A</v>
      </c>
      <c r="P2357" s="158" t="str">
        <f t="shared" si="8"/>
        <v>#N/A</v>
      </c>
      <c r="Q2357" s="158" t="str">
        <f t="shared" si="9"/>
        <v>#N/A</v>
      </c>
      <c r="R2357" s="158" t="str">
        <f t="shared" si="10"/>
        <v>#N/A</v>
      </c>
      <c r="S2357" s="158" t="str">
        <f t="shared" si="20"/>
        <v>#N/A</v>
      </c>
      <c r="T2357" s="158" t="str">
        <f t="shared" si="11"/>
        <v>#N/A</v>
      </c>
      <c r="U2357" s="158">
        <v>246.0</v>
      </c>
      <c r="V2357" s="158" t="str">
        <f t="shared" si="12"/>
        <v>#N/A</v>
      </c>
      <c r="W2357" s="157" t="s">
        <v>115</v>
      </c>
      <c r="X2357" s="157">
        <v>17.88</v>
      </c>
      <c r="Y2357" s="157" t="s">
        <v>2823</v>
      </c>
      <c r="Z2357" s="158" t="str">
        <f t="shared" si="21"/>
        <v>#N/A</v>
      </c>
      <c r="AA2357" s="158" t="str">
        <f t="shared" si="13"/>
        <v>#N/A</v>
      </c>
      <c r="AB2357" s="158" t="str">
        <f t="shared" si="14"/>
        <v>#N/A</v>
      </c>
      <c r="AC2357" s="158">
        <v>20.0</v>
      </c>
      <c r="AD2357" s="158" t="str">
        <f t="shared" si="15"/>
        <v>#N/A</v>
      </c>
      <c r="AE2357" s="158" t="str">
        <f t="shared" si="16"/>
        <v>#N/A</v>
      </c>
      <c r="AF2357" s="158"/>
      <c r="AG2357" s="158"/>
      <c r="AH2357" s="158"/>
      <c r="AI2357" s="158"/>
      <c r="AJ2357" s="158"/>
      <c r="AK2357" s="158"/>
      <c r="AL2357" s="158"/>
      <c r="AM2357" s="158"/>
      <c r="AN2357" s="158"/>
      <c r="AO2357" s="158"/>
      <c r="AP2357" s="158"/>
      <c r="AQ2357" s="158"/>
      <c r="AR2357" s="158"/>
      <c r="AS2357" s="158"/>
      <c r="AT2357" s="158"/>
      <c r="AU2357" s="158"/>
      <c r="AV2357" s="158"/>
    </row>
    <row r="2358">
      <c r="A2358" s="157">
        <v>5003.0</v>
      </c>
      <c r="B2358" s="158" t="s">
        <v>2398</v>
      </c>
      <c r="C2358" s="158">
        <v>1.0</v>
      </c>
      <c r="D2358" s="158">
        <v>0.0</v>
      </c>
      <c r="E2358" s="158" t="e">
        <v>#N/A</v>
      </c>
      <c r="F2358" s="158">
        <v>1215.0</v>
      </c>
      <c r="G2358" s="158"/>
      <c r="H2358" s="158">
        <f t="shared" si="1"/>
        <v>29160</v>
      </c>
      <c r="I2358" s="158" t="str">
        <f t="shared" si="2"/>
        <v>#N/A</v>
      </c>
      <c r="J2358" s="158" t="str">
        <f t="shared" si="3"/>
        <v>#N/A</v>
      </c>
      <c r="K2358" s="158" t="str">
        <f t="shared" si="4"/>
        <v>#N/A</v>
      </c>
      <c r="L2358" s="158">
        <f t="shared" si="19"/>
        <v>29160</v>
      </c>
      <c r="M2358" s="158">
        <f t="shared" si="6"/>
        <v>1215</v>
      </c>
      <c r="N2358" s="158">
        <v>1.0</v>
      </c>
      <c r="O2358" s="158" t="str">
        <f t="shared" si="7"/>
        <v>#N/A</v>
      </c>
      <c r="P2358" s="158" t="str">
        <f t="shared" si="8"/>
        <v>#N/A</v>
      </c>
      <c r="Q2358" s="158" t="str">
        <f t="shared" si="9"/>
        <v>#N/A</v>
      </c>
      <c r="R2358" s="158" t="str">
        <f t="shared" si="10"/>
        <v>#N/A</v>
      </c>
      <c r="S2358" s="158" t="str">
        <f t="shared" si="20"/>
        <v>#N/A</v>
      </c>
      <c r="T2358" s="158" t="str">
        <f t="shared" si="11"/>
        <v>#N/A</v>
      </c>
      <c r="U2358" s="158">
        <v>246.0</v>
      </c>
      <c r="V2358" s="158" t="str">
        <f t="shared" si="12"/>
        <v>#N/A</v>
      </c>
      <c r="W2358" s="157" t="s">
        <v>2643</v>
      </c>
      <c r="X2358" s="157">
        <v>43.78</v>
      </c>
      <c r="Y2358" s="157" t="s">
        <v>2644</v>
      </c>
      <c r="Z2358" s="158" t="str">
        <f t="shared" si="21"/>
        <v>#N/A</v>
      </c>
      <c r="AA2358" s="158" t="str">
        <f t="shared" si="13"/>
        <v>#N/A</v>
      </c>
      <c r="AB2358" s="158" t="str">
        <f t="shared" si="14"/>
        <v>#N/A</v>
      </c>
      <c r="AC2358" s="158">
        <v>1.0</v>
      </c>
      <c r="AD2358" s="158" t="str">
        <f t="shared" si="15"/>
        <v>#N/A</v>
      </c>
      <c r="AE2358" s="158" t="str">
        <f t="shared" si="16"/>
        <v>#N/A</v>
      </c>
      <c r="AF2358" s="158"/>
      <c r="AG2358" s="158"/>
      <c r="AH2358" s="158"/>
      <c r="AI2358" s="158"/>
      <c r="AJ2358" s="158"/>
      <c r="AK2358" s="158"/>
      <c r="AL2358" s="158"/>
      <c r="AM2358" s="158"/>
      <c r="AN2358" s="158"/>
      <c r="AO2358" s="158"/>
      <c r="AP2358" s="158"/>
      <c r="AQ2358" s="158"/>
      <c r="AR2358" s="158"/>
      <c r="AS2358" s="158"/>
      <c r="AT2358" s="158"/>
      <c r="AU2358" s="158"/>
      <c r="AV2358" s="158"/>
    </row>
    <row r="2359">
      <c r="A2359" s="157">
        <v>5004.0</v>
      </c>
      <c r="B2359" s="158" t="s">
        <v>2399</v>
      </c>
      <c r="C2359" s="158">
        <v>1.0</v>
      </c>
      <c r="D2359" s="158">
        <v>0.0</v>
      </c>
      <c r="E2359" s="158" t="e">
        <v>#N/A</v>
      </c>
      <c r="F2359" s="158">
        <v>1215.0</v>
      </c>
      <c r="G2359" s="158"/>
      <c r="H2359" s="158">
        <f t="shared" si="1"/>
        <v>29160</v>
      </c>
      <c r="I2359" s="158" t="str">
        <f t="shared" si="2"/>
        <v>#N/A</v>
      </c>
      <c r="J2359" s="158" t="str">
        <f t="shared" si="3"/>
        <v>#N/A</v>
      </c>
      <c r="K2359" s="158" t="str">
        <f t="shared" si="4"/>
        <v>#N/A</v>
      </c>
      <c r="L2359" s="158">
        <f t="shared" si="19"/>
        <v>29160</v>
      </c>
      <c r="M2359" s="158">
        <f t="shared" si="6"/>
        <v>1215</v>
      </c>
      <c r="N2359" s="158">
        <v>1.0</v>
      </c>
      <c r="O2359" s="158" t="str">
        <f t="shared" si="7"/>
        <v>#N/A</v>
      </c>
      <c r="P2359" s="158" t="str">
        <f t="shared" si="8"/>
        <v>#N/A</v>
      </c>
      <c r="Q2359" s="158" t="str">
        <f t="shared" si="9"/>
        <v>#N/A</v>
      </c>
      <c r="R2359" s="158" t="str">
        <f t="shared" si="10"/>
        <v>#N/A</v>
      </c>
      <c r="S2359" s="158" t="str">
        <f t="shared" si="20"/>
        <v>#N/A</v>
      </c>
      <c r="T2359" s="158" t="str">
        <f t="shared" si="11"/>
        <v>#N/A</v>
      </c>
      <c r="U2359" s="158">
        <v>246.0</v>
      </c>
      <c r="V2359" s="158" t="str">
        <f t="shared" si="12"/>
        <v>#N/A</v>
      </c>
      <c r="W2359" s="157" t="s">
        <v>115</v>
      </c>
      <c r="X2359" s="157">
        <v>17.88</v>
      </c>
      <c r="Y2359" s="157" t="s">
        <v>3226</v>
      </c>
      <c r="Z2359" s="158" t="str">
        <f t="shared" si="21"/>
        <v>#N/A</v>
      </c>
      <c r="AA2359" s="158" t="str">
        <f t="shared" si="13"/>
        <v>#N/A</v>
      </c>
      <c r="AB2359" s="158" t="str">
        <f t="shared" si="14"/>
        <v>#N/A</v>
      </c>
      <c r="AC2359" s="158">
        <v>1.0</v>
      </c>
      <c r="AD2359" s="158" t="str">
        <f t="shared" si="15"/>
        <v>#N/A</v>
      </c>
      <c r="AE2359" s="158" t="str">
        <f t="shared" si="16"/>
        <v>#N/A</v>
      </c>
      <c r="AF2359" s="158"/>
      <c r="AG2359" s="158"/>
      <c r="AH2359" s="158"/>
      <c r="AI2359" s="158"/>
      <c r="AJ2359" s="158"/>
      <c r="AK2359" s="158"/>
      <c r="AL2359" s="158"/>
      <c r="AM2359" s="158"/>
      <c r="AN2359" s="158"/>
      <c r="AO2359" s="158"/>
      <c r="AP2359" s="158"/>
      <c r="AQ2359" s="158"/>
      <c r="AR2359" s="158"/>
      <c r="AS2359" s="158"/>
      <c r="AT2359" s="158"/>
      <c r="AU2359" s="158"/>
      <c r="AV2359" s="158"/>
    </row>
    <row r="2360">
      <c r="A2360" s="157">
        <v>5005.0</v>
      </c>
      <c r="B2360" s="158" t="s">
        <v>2400</v>
      </c>
      <c r="C2360" s="158">
        <v>1.0</v>
      </c>
      <c r="D2360" s="158">
        <v>0.0</v>
      </c>
      <c r="E2360" s="158" t="e">
        <v>#N/A</v>
      </c>
      <c r="F2360" s="158">
        <v>1215.0</v>
      </c>
      <c r="G2360" s="158"/>
      <c r="H2360" s="158">
        <f t="shared" si="1"/>
        <v>29160</v>
      </c>
      <c r="I2360" s="158" t="str">
        <f t="shared" si="2"/>
        <v>#N/A</v>
      </c>
      <c r="J2360" s="158" t="str">
        <f t="shared" si="3"/>
        <v>#N/A</v>
      </c>
      <c r="K2360" s="158" t="str">
        <f t="shared" si="4"/>
        <v>#N/A</v>
      </c>
      <c r="L2360" s="158">
        <f t="shared" si="19"/>
        <v>29160</v>
      </c>
      <c r="M2360" s="158">
        <f t="shared" si="6"/>
        <v>1215</v>
      </c>
      <c r="N2360" s="158">
        <v>1.0</v>
      </c>
      <c r="O2360" s="158" t="str">
        <f t="shared" si="7"/>
        <v>#N/A</v>
      </c>
      <c r="P2360" s="158" t="str">
        <f t="shared" si="8"/>
        <v>#N/A</v>
      </c>
      <c r="Q2360" s="158" t="str">
        <f t="shared" si="9"/>
        <v>#N/A</v>
      </c>
      <c r="R2360" s="158" t="str">
        <f t="shared" si="10"/>
        <v>#N/A</v>
      </c>
      <c r="S2360" s="158" t="str">
        <f t="shared" si="20"/>
        <v>#N/A</v>
      </c>
      <c r="T2360" s="158" t="str">
        <f t="shared" si="11"/>
        <v>#N/A</v>
      </c>
      <c r="U2360" s="158">
        <v>246.0</v>
      </c>
      <c r="V2360" s="158" t="str">
        <f t="shared" si="12"/>
        <v>#N/A</v>
      </c>
      <c r="W2360" s="157" t="s">
        <v>2743</v>
      </c>
      <c r="X2360" s="157">
        <v>37.11</v>
      </c>
      <c r="Y2360" s="157" t="s">
        <v>2744</v>
      </c>
      <c r="Z2360" s="158" t="str">
        <f t="shared" si="21"/>
        <v>#N/A</v>
      </c>
      <c r="AA2360" s="158" t="str">
        <f t="shared" si="13"/>
        <v>#N/A</v>
      </c>
      <c r="AB2360" s="158" t="str">
        <f t="shared" si="14"/>
        <v>#N/A</v>
      </c>
      <c r="AC2360" s="158">
        <v>1.0</v>
      </c>
      <c r="AD2360" s="158" t="str">
        <f t="shared" si="15"/>
        <v>#N/A</v>
      </c>
      <c r="AE2360" s="158" t="str">
        <f t="shared" si="16"/>
        <v>#N/A</v>
      </c>
      <c r="AF2360" s="158"/>
      <c r="AG2360" s="158"/>
      <c r="AH2360" s="158"/>
      <c r="AI2360" s="158"/>
      <c r="AJ2360" s="158"/>
      <c r="AK2360" s="158"/>
      <c r="AL2360" s="158"/>
      <c r="AM2360" s="158"/>
      <c r="AN2360" s="158"/>
      <c r="AO2360" s="158"/>
      <c r="AP2360" s="158"/>
      <c r="AQ2360" s="158"/>
      <c r="AR2360" s="158"/>
      <c r="AS2360" s="158"/>
      <c r="AT2360" s="158"/>
      <c r="AU2360" s="158"/>
      <c r="AV2360" s="158"/>
    </row>
    <row r="2361">
      <c r="A2361" s="157">
        <v>5006.0</v>
      </c>
      <c r="B2361" s="158" t="s">
        <v>2401</v>
      </c>
      <c r="C2361" s="158">
        <v>1.0</v>
      </c>
      <c r="D2361" s="158">
        <v>0.0</v>
      </c>
      <c r="E2361" s="158" t="e">
        <v>#N/A</v>
      </c>
      <c r="F2361" s="158">
        <v>1215.0</v>
      </c>
      <c r="G2361" s="158"/>
      <c r="H2361" s="158">
        <f t="shared" si="1"/>
        <v>29160</v>
      </c>
      <c r="I2361" s="158" t="str">
        <f t="shared" si="2"/>
        <v>#N/A</v>
      </c>
      <c r="J2361" s="158" t="str">
        <f t="shared" si="3"/>
        <v>#N/A</v>
      </c>
      <c r="K2361" s="158" t="str">
        <f t="shared" si="4"/>
        <v>#N/A</v>
      </c>
      <c r="L2361" s="158">
        <f t="shared" si="19"/>
        <v>29160</v>
      </c>
      <c r="M2361" s="158">
        <f t="shared" si="6"/>
        <v>1215</v>
      </c>
      <c r="N2361" s="158">
        <v>2.0</v>
      </c>
      <c r="O2361" s="158" t="str">
        <f t="shared" si="7"/>
        <v>#N/A</v>
      </c>
      <c r="P2361" s="158" t="str">
        <f t="shared" si="8"/>
        <v>#N/A</v>
      </c>
      <c r="Q2361" s="158" t="str">
        <f t="shared" si="9"/>
        <v>#N/A</v>
      </c>
      <c r="R2361" s="158" t="str">
        <f t="shared" si="10"/>
        <v>#N/A</v>
      </c>
      <c r="S2361" s="158" t="str">
        <f t="shared" si="20"/>
        <v>#N/A</v>
      </c>
      <c r="T2361" s="158" t="str">
        <f t="shared" si="11"/>
        <v>#N/A</v>
      </c>
      <c r="U2361" s="158">
        <v>246.0</v>
      </c>
      <c r="V2361" s="158" t="str">
        <f t="shared" si="12"/>
        <v>#N/A</v>
      </c>
      <c r="W2361" s="157" t="s">
        <v>2743</v>
      </c>
      <c r="X2361" s="157">
        <v>37.11</v>
      </c>
      <c r="Y2361" s="157" t="s">
        <v>2744</v>
      </c>
      <c r="Z2361" s="158" t="str">
        <f t="shared" si="21"/>
        <v>#N/A</v>
      </c>
      <c r="AA2361" s="158" t="str">
        <f t="shared" si="13"/>
        <v>#N/A</v>
      </c>
      <c r="AB2361" s="158" t="str">
        <f t="shared" si="14"/>
        <v>#N/A</v>
      </c>
      <c r="AC2361" s="158">
        <v>2.0</v>
      </c>
      <c r="AD2361" s="158" t="str">
        <f t="shared" si="15"/>
        <v>#N/A</v>
      </c>
      <c r="AE2361" s="158" t="str">
        <f t="shared" si="16"/>
        <v>#N/A</v>
      </c>
      <c r="AF2361" s="158"/>
      <c r="AG2361" s="158"/>
      <c r="AH2361" s="158"/>
      <c r="AI2361" s="158"/>
      <c r="AJ2361" s="158"/>
      <c r="AK2361" s="158"/>
      <c r="AL2361" s="158"/>
      <c r="AM2361" s="158"/>
      <c r="AN2361" s="158"/>
      <c r="AO2361" s="158"/>
      <c r="AP2361" s="158"/>
      <c r="AQ2361" s="158"/>
      <c r="AR2361" s="158"/>
      <c r="AS2361" s="158"/>
      <c r="AT2361" s="158"/>
      <c r="AU2361" s="158"/>
      <c r="AV2361" s="158"/>
    </row>
    <row r="2362">
      <c r="A2362" s="157">
        <v>5007.0</v>
      </c>
      <c r="B2362" s="158" t="s">
        <v>2402</v>
      </c>
      <c r="C2362" s="158">
        <v>1.0</v>
      </c>
      <c r="D2362" s="158">
        <v>0.0</v>
      </c>
      <c r="E2362" s="158" t="e">
        <v>#N/A</v>
      </c>
      <c r="F2362" s="158">
        <v>1215.0</v>
      </c>
      <c r="G2362" s="158"/>
      <c r="H2362" s="158">
        <f t="shared" si="1"/>
        <v>29160</v>
      </c>
      <c r="I2362" s="158" t="str">
        <f t="shared" si="2"/>
        <v>#N/A</v>
      </c>
      <c r="J2362" s="158" t="str">
        <f t="shared" si="3"/>
        <v>#N/A</v>
      </c>
      <c r="K2362" s="158" t="str">
        <f t="shared" si="4"/>
        <v>#N/A</v>
      </c>
      <c r="L2362" s="158">
        <f t="shared" si="19"/>
        <v>29160</v>
      </c>
      <c r="M2362" s="158">
        <f t="shared" si="6"/>
        <v>1215</v>
      </c>
      <c r="N2362" s="158">
        <v>2.0</v>
      </c>
      <c r="O2362" s="158" t="str">
        <f t="shared" si="7"/>
        <v>#N/A</v>
      </c>
      <c r="P2362" s="158" t="str">
        <f t="shared" si="8"/>
        <v>#N/A</v>
      </c>
      <c r="Q2362" s="158" t="str">
        <f t="shared" si="9"/>
        <v>#N/A</v>
      </c>
      <c r="R2362" s="158" t="str">
        <f t="shared" si="10"/>
        <v>#N/A</v>
      </c>
      <c r="S2362" s="158" t="str">
        <f t="shared" si="20"/>
        <v>#N/A</v>
      </c>
      <c r="T2362" s="158" t="str">
        <f t="shared" si="11"/>
        <v>#N/A</v>
      </c>
      <c r="U2362" s="158">
        <v>246.0</v>
      </c>
      <c r="V2362" s="158" t="str">
        <f t="shared" si="12"/>
        <v>#N/A</v>
      </c>
      <c r="W2362" s="157" t="s">
        <v>2743</v>
      </c>
      <c r="X2362" s="157">
        <v>37.11</v>
      </c>
      <c r="Y2362" s="157" t="s">
        <v>2744</v>
      </c>
      <c r="Z2362" s="158" t="str">
        <f t="shared" si="21"/>
        <v>#N/A</v>
      </c>
      <c r="AA2362" s="158" t="str">
        <f t="shared" si="13"/>
        <v>#N/A</v>
      </c>
      <c r="AB2362" s="158" t="str">
        <f t="shared" si="14"/>
        <v>#N/A</v>
      </c>
      <c r="AC2362" s="158">
        <v>2.0</v>
      </c>
      <c r="AD2362" s="158" t="str">
        <f t="shared" si="15"/>
        <v>#N/A</v>
      </c>
      <c r="AE2362" s="158" t="str">
        <f t="shared" si="16"/>
        <v>#N/A</v>
      </c>
      <c r="AF2362" s="158"/>
      <c r="AG2362" s="158"/>
      <c r="AH2362" s="158"/>
      <c r="AI2362" s="158"/>
      <c r="AJ2362" s="158"/>
      <c r="AK2362" s="158"/>
      <c r="AL2362" s="158"/>
      <c r="AM2362" s="158"/>
      <c r="AN2362" s="158"/>
      <c r="AO2362" s="158"/>
      <c r="AP2362" s="158"/>
      <c r="AQ2362" s="158"/>
      <c r="AR2362" s="158"/>
      <c r="AS2362" s="158"/>
      <c r="AT2362" s="158"/>
      <c r="AU2362" s="158"/>
      <c r="AV2362" s="158"/>
    </row>
    <row r="2363">
      <c r="A2363" s="157">
        <v>5008.0</v>
      </c>
      <c r="B2363" s="158" t="s">
        <v>2403</v>
      </c>
      <c r="C2363" s="158">
        <v>1.0</v>
      </c>
      <c r="D2363" s="158">
        <v>0.0</v>
      </c>
      <c r="E2363" s="158" t="e">
        <v>#N/A</v>
      </c>
      <c r="F2363" s="158">
        <v>1215.0</v>
      </c>
      <c r="G2363" s="158"/>
      <c r="H2363" s="158">
        <f t="shared" si="1"/>
        <v>29160</v>
      </c>
      <c r="I2363" s="158" t="str">
        <f t="shared" si="2"/>
        <v>#N/A</v>
      </c>
      <c r="J2363" s="158" t="str">
        <f t="shared" si="3"/>
        <v>#N/A</v>
      </c>
      <c r="K2363" s="158" t="str">
        <f t="shared" si="4"/>
        <v>#N/A</v>
      </c>
      <c r="L2363" s="158">
        <f t="shared" si="19"/>
        <v>29160</v>
      </c>
      <c r="M2363" s="158">
        <f t="shared" si="6"/>
        <v>1215</v>
      </c>
      <c r="N2363" s="158">
        <v>4.0</v>
      </c>
      <c r="O2363" s="158" t="str">
        <f t="shared" si="7"/>
        <v>#N/A</v>
      </c>
      <c r="P2363" s="158" t="str">
        <f t="shared" si="8"/>
        <v>#N/A</v>
      </c>
      <c r="Q2363" s="158" t="str">
        <f t="shared" si="9"/>
        <v>#N/A</v>
      </c>
      <c r="R2363" s="158" t="str">
        <f t="shared" si="10"/>
        <v>#N/A</v>
      </c>
      <c r="S2363" s="158" t="str">
        <f t="shared" si="20"/>
        <v>#N/A</v>
      </c>
      <c r="T2363" s="158" t="str">
        <f t="shared" si="11"/>
        <v>#N/A</v>
      </c>
      <c r="U2363" s="158">
        <v>246.0</v>
      </c>
      <c r="V2363" s="158" t="str">
        <f t="shared" si="12"/>
        <v>#N/A</v>
      </c>
      <c r="W2363" s="157" t="s">
        <v>2743</v>
      </c>
      <c r="X2363" s="157">
        <v>37.11</v>
      </c>
      <c r="Y2363" s="157" t="s">
        <v>2744</v>
      </c>
      <c r="Z2363" s="158" t="str">
        <f t="shared" si="21"/>
        <v>#N/A</v>
      </c>
      <c r="AA2363" s="158" t="str">
        <f t="shared" si="13"/>
        <v>#N/A</v>
      </c>
      <c r="AB2363" s="158" t="str">
        <f t="shared" si="14"/>
        <v>#N/A</v>
      </c>
      <c r="AC2363" s="158">
        <v>4.0</v>
      </c>
      <c r="AD2363" s="158" t="str">
        <f t="shared" si="15"/>
        <v>#N/A</v>
      </c>
      <c r="AE2363" s="158" t="str">
        <f t="shared" si="16"/>
        <v>#N/A</v>
      </c>
      <c r="AF2363" s="158"/>
      <c r="AG2363" s="158"/>
      <c r="AH2363" s="158"/>
      <c r="AI2363" s="158"/>
      <c r="AJ2363" s="158"/>
      <c r="AK2363" s="158"/>
      <c r="AL2363" s="158"/>
      <c r="AM2363" s="158"/>
      <c r="AN2363" s="158"/>
      <c r="AO2363" s="158"/>
      <c r="AP2363" s="158"/>
      <c r="AQ2363" s="158"/>
      <c r="AR2363" s="158"/>
      <c r="AS2363" s="158"/>
      <c r="AT2363" s="158"/>
      <c r="AU2363" s="158"/>
      <c r="AV2363" s="158"/>
    </row>
    <row r="2364">
      <c r="A2364" s="157">
        <v>5009.0</v>
      </c>
      <c r="B2364" s="158" t="s">
        <v>2404</v>
      </c>
      <c r="C2364" s="158">
        <v>1.0</v>
      </c>
      <c r="D2364" s="158">
        <v>0.0</v>
      </c>
      <c r="E2364" s="158" t="e">
        <v>#N/A</v>
      </c>
      <c r="F2364" s="158">
        <v>1215.0</v>
      </c>
      <c r="G2364" s="158"/>
      <c r="H2364" s="158">
        <f t="shared" si="1"/>
        <v>29160</v>
      </c>
      <c r="I2364" s="158" t="str">
        <f t="shared" si="2"/>
        <v>#N/A</v>
      </c>
      <c r="J2364" s="158" t="str">
        <f t="shared" si="3"/>
        <v>#N/A</v>
      </c>
      <c r="K2364" s="158" t="str">
        <f t="shared" si="4"/>
        <v>#N/A</v>
      </c>
      <c r="L2364" s="158">
        <f t="shared" si="19"/>
        <v>29160</v>
      </c>
      <c r="M2364" s="158">
        <f t="shared" si="6"/>
        <v>1215</v>
      </c>
      <c r="N2364" s="158">
        <v>2.0</v>
      </c>
      <c r="O2364" s="158" t="str">
        <f t="shared" si="7"/>
        <v>#N/A</v>
      </c>
      <c r="P2364" s="158" t="str">
        <f t="shared" si="8"/>
        <v>#N/A</v>
      </c>
      <c r="Q2364" s="158" t="str">
        <f t="shared" si="9"/>
        <v>#N/A</v>
      </c>
      <c r="R2364" s="158" t="str">
        <f t="shared" si="10"/>
        <v>#N/A</v>
      </c>
      <c r="S2364" s="158" t="str">
        <f t="shared" si="20"/>
        <v>#N/A</v>
      </c>
      <c r="T2364" s="158" t="str">
        <f t="shared" si="11"/>
        <v>#N/A</v>
      </c>
      <c r="U2364" s="158">
        <v>246.0</v>
      </c>
      <c r="V2364" s="158" t="str">
        <f t="shared" si="12"/>
        <v>#N/A</v>
      </c>
      <c r="W2364" s="157" t="s">
        <v>332</v>
      </c>
      <c r="X2364" s="157">
        <v>13.87</v>
      </c>
      <c r="Y2364" s="157" t="s">
        <v>3214</v>
      </c>
      <c r="Z2364" s="158" t="str">
        <f t="shared" si="21"/>
        <v>#N/A</v>
      </c>
      <c r="AA2364" s="158" t="str">
        <f t="shared" si="13"/>
        <v>#N/A</v>
      </c>
      <c r="AB2364" s="158" t="str">
        <f t="shared" si="14"/>
        <v>#N/A</v>
      </c>
      <c r="AC2364" s="158">
        <v>2.0</v>
      </c>
      <c r="AD2364" s="158" t="str">
        <f t="shared" si="15"/>
        <v>#N/A</v>
      </c>
      <c r="AE2364" s="158" t="str">
        <f t="shared" si="16"/>
        <v>#N/A</v>
      </c>
      <c r="AF2364" s="158"/>
      <c r="AG2364" s="158"/>
      <c r="AH2364" s="158"/>
      <c r="AI2364" s="158"/>
      <c r="AJ2364" s="158"/>
      <c r="AK2364" s="158"/>
      <c r="AL2364" s="158"/>
      <c r="AM2364" s="158"/>
      <c r="AN2364" s="158"/>
      <c r="AO2364" s="158"/>
      <c r="AP2364" s="158"/>
      <c r="AQ2364" s="158"/>
      <c r="AR2364" s="158"/>
      <c r="AS2364" s="158"/>
      <c r="AT2364" s="158"/>
      <c r="AU2364" s="158"/>
      <c r="AV2364" s="158"/>
    </row>
    <row r="2365">
      <c r="A2365" s="157">
        <v>5010.0</v>
      </c>
      <c r="B2365" s="158" t="s">
        <v>2405</v>
      </c>
      <c r="C2365" s="158">
        <v>1.0</v>
      </c>
      <c r="D2365" s="158">
        <v>0.0</v>
      </c>
      <c r="E2365" s="158" t="e">
        <v>#N/A</v>
      </c>
      <c r="F2365" s="158">
        <v>1215.0</v>
      </c>
      <c r="G2365" s="158"/>
      <c r="H2365" s="158">
        <f t="shared" si="1"/>
        <v>29160</v>
      </c>
      <c r="I2365" s="158" t="str">
        <f t="shared" si="2"/>
        <v>#N/A</v>
      </c>
      <c r="J2365" s="158" t="str">
        <f t="shared" si="3"/>
        <v>#N/A</v>
      </c>
      <c r="K2365" s="158" t="str">
        <f t="shared" si="4"/>
        <v>#N/A</v>
      </c>
      <c r="L2365" s="158">
        <f t="shared" si="19"/>
        <v>29160</v>
      </c>
      <c r="M2365" s="158">
        <f t="shared" si="6"/>
        <v>1215</v>
      </c>
      <c r="N2365" s="158">
        <v>2.0</v>
      </c>
      <c r="O2365" s="158" t="str">
        <f t="shared" si="7"/>
        <v>#N/A</v>
      </c>
      <c r="P2365" s="158" t="str">
        <f t="shared" si="8"/>
        <v>#N/A</v>
      </c>
      <c r="Q2365" s="158" t="str">
        <f t="shared" si="9"/>
        <v>#N/A</v>
      </c>
      <c r="R2365" s="158" t="str">
        <f t="shared" si="10"/>
        <v>#N/A</v>
      </c>
      <c r="S2365" s="158" t="str">
        <f t="shared" si="20"/>
        <v>#N/A</v>
      </c>
      <c r="T2365" s="158" t="str">
        <f t="shared" si="11"/>
        <v>#N/A</v>
      </c>
      <c r="U2365" s="158">
        <v>246.0</v>
      </c>
      <c r="V2365" s="158" t="str">
        <f t="shared" si="12"/>
        <v>#N/A</v>
      </c>
      <c r="W2365" s="157" t="s">
        <v>332</v>
      </c>
      <c r="X2365" s="157">
        <v>13.87</v>
      </c>
      <c r="Y2365" s="157" t="s">
        <v>3214</v>
      </c>
      <c r="Z2365" s="158" t="str">
        <f t="shared" si="21"/>
        <v>#N/A</v>
      </c>
      <c r="AA2365" s="158" t="str">
        <f t="shared" si="13"/>
        <v>#N/A</v>
      </c>
      <c r="AB2365" s="158" t="str">
        <f t="shared" si="14"/>
        <v>#N/A</v>
      </c>
      <c r="AC2365" s="158">
        <v>2.0</v>
      </c>
      <c r="AD2365" s="158" t="str">
        <f t="shared" si="15"/>
        <v>#N/A</v>
      </c>
      <c r="AE2365" s="158" t="str">
        <f t="shared" si="16"/>
        <v>#N/A</v>
      </c>
      <c r="AF2365" s="158"/>
      <c r="AG2365" s="158"/>
      <c r="AH2365" s="158"/>
      <c r="AI2365" s="158"/>
      <c r="AJ2365" s="158"/>
      <c r="AK2365" s="158"/>
      <c r="AL2365" s="158"/>
      <c r="AM2365" s="158"/>
      <c r="AN2365" s="158"/>
      <c r="AO2365" s="158"/>
      <c r="AP2365" s="158"/>
      <c r="AQ2365" s="158"/>
      <c r="AR2365" s="158"/>
      <c r="AS2365" s="158"/>
      <c r="AT2365" s="158"/>
      <c r="AU2365" s="158"/>
      <c r="AV2365" s="158"/>
    </row>
    <row r="2366">
      <c r="A2366" s="157">
        <v>1988.0</v>
      </c>
      <c r="B2366" s="158" t="s">
        <v>2406</v>
      </c>
      <c r="C2366" s="158">
        <v>1.0</v>
      </c>
      <c r="D2366" s="158" t="s">
        <v>4726</v>
      </c>
      <c r="E2366" s="158">
        <v>429.0</v>
      </c>
      <c r="F2366" s="158">
        <v>1215.0</v>
      </c>
      <c r="G2366" s="158"/>
      <c r="H2366" s="158">
        <f t="shared" si="1"/>
        <v>29160</v>
      </c>
      <c r="I2366" s="158">
        <f t="shared" si="2"/>
        <v>67.97202797</v>
      </c>
      <c r="J2366" s="158">
        <f t="shared" si="3"/>
        <v>2.832167832</v>
      </c>
      <c r="K2366" s="158">
        <f t="shared" si="4"/>
        <v>0.007759363924</v>
      </c>
      <c r="L2366" s="158">
        <f t="shared" si="19"/>
        <v>29160</v>
      </c>
      <c r="M2366" s="158">
        <f t="shared" si="6"/>
        <v>1215</v>
      </c>
      <c r="N2366" s="158">
        <v>41.0</v>
      </c>
      <c r="O2366" s="158">
        <f t="shared" si="7"/>
        <v>470</v>
      </c>
      <c r="P2366" s="158">
        <f t="shared" si="8"/>
        <v>11.46341463</v>
      </c>
      <c r="Q2366" s="158">
        <f t="shared" si="9"/>
        <v>116.1188811</v>
      </c>
      <c r="R2366" s="158">
        <f t="shared" si="10"/>
        <v>0.3181339209</v>
      </c>
      <c r="S2366" s="158">
        <f t="shared" si="20"/>
        <v>0.3530864198</v>
      </c>
      <c r="T2366" s="158">
        <f t="shared" si="11"/>
        <v>128.8765432</v>
      </c>
      <c r="U2366" s="158">
        <v>246.0</v>
      </c>
      <c r="V2366" s="158">
        <f t="shared" si="12"/>
        <v>86.85925926</v>
      </c>
      <c r="W2366" s="157" t="s">
        <v>3181</v>
      </c>
      <c r="X2366" s="157">
        <v>8.93</v>
      </c>
      <c r="Y2366" s="157" t="s">
        <v>3208</v>
      </c>
      <c r="Z2366" s="158">
        <f t="shared" si="21"/>
        <v>0.03953935272</v>
      </c>
      <c r="AA2366" s="158">
        <f t="shared" si="13"/>
        <v>87.21234568</v>
      </c>
      <c r="AB2366" s="158">
        <f t="shared" si="14"/>
        <v>21.80308642</v>
      </c>
      <c r="AC2366" s="158">
        <v>35.0</v>
      </c>
      <c r="AD2366" s="158">
        <f t="shared" si="15"/>
        <v>1.605277314</v>
      </c>
      <c r="AE2366" s="158">
        <f t="shared" si="16"/>
        <v>0.004398020038</v>
      </c>
      <c r="AF2366" s="158"/>
      <c r="AG2366" s="158"/>
      <c r="AH2366" s="158"/>
      <c r="AI2366" s="158"/>
      <c r="AJ2366" s="158"/>
      <c r="AK2366" s="158"/>
      <c r="AL2366" s="158"/>
      <c r="AM2366" s="158"/>
      <c r="AN2366" s="158"/>
      <c r="AO2366" s="158"/>
      <c r="AP2366" s="158"/>
      <c r="AQ2366" s="158"/>
      <c r="AR2366" s="158"/>
      <c r="AS2366" s="158"/>
      <c r="AT2366" s="158"/>
      <c r="AU2366" s="158"/>
      <c r="AV2366" s="158"/>
    </row>
    <row r="2367">
      <c r="A2367" s="157">
        <v>5012.0</v>
      </c>
      <c r="B2367" s="158" t="s">
        <v>2407</v>
      </c>
      <c r="C2367" s="158">
        <v>1.0</v>
      </c>
      <c r="D2367" s="158">
        <v>0.0</v>
      </c>
      <c r="E2367" s="158" t="e">
        <v>#N/A</v>
      </c>
      <c r="F2367" s="158">
        <v>1215.0</v>
      </c>
      <c r="G2367" s="158"/>
      <c r="H2367" s="158">
        <f t="shared" si="1"/>
        <v>29160</v>
      </c>
      <c r="I2367" s="158" t="str">
        <f t="shared" si="2"/>
        <v>#N/A</v>
      </c>
      <c r="J2367" s="158" t="str">
        <f t="shared" si="3"/>
        <v>#N/A</v>
      </c>
      <c r="K2367" s="158" t="str">
        <f t="shared" si="4"/>
        <v>#N/A</v>
      </c>
      <c r="L2367" s="158">
        <f t="shared" si="19"/>
        <v>29160</v>
      </c>
      <c r="M2367" s="158">
        <f t="shared" si="6"/>
        <v>1215</v>
      </c>
      <c r="N2367" s="158">
        <v>3.0</v>
      </c>
      <c r="O2367" s="158" t="str">
        <f t="shared" si="7"/>
        <v>#N/A</v>
      </c>
      <c r="P2367" s="158" t="str">
        <f t="shared" si="8"/>
        <v>#N/A</v>
      </c>
      <c r="Q2367" s="158" t="str">
        <f t="shared" si="9"/>
        <v>#N/A</v>
      </c>
      <c r="R2367" s="158" t="str">
        <f t="shared" si="10"/>
        <v>#N/A</v>
      </c>
      <c r="S2367" s="158" t="str">
        <f t="shared" si="20"/>
        <v>#N/A</v>
      </c>
      <c r="T2367" s="158" t="str">
        <f t="shared" si="11"/>
        <v>#N/A</v>
      </c>
      <c r="U2367" s="158">
        <v>246.0</v>
      </c>
      <c r="V2367" s="158" t="str">
        <f t="shared" si="12"/>
        <v>#N/A</v>
      </c>
      <c r="W2367" s="157" t="s">
        <v>2753</v>
      </c>
      <c r="X2367" s="157">
        <v>20.27</v>
      </c>
      <c r="Y2367" s="157" t="s">
        <v>2938</v>
      </c>
      <c r="Z2367" s="158" t="str">
        <f t="shared" si="21"/>
        <v>#N/A</v>
      </c>
      <c r="AA2367" s="158" t="str">
        <f t="shared" si="13"/>
        <v>#N/A</v>
      </c>
      <c r="AB2367" s="158" t="str">
        <f t="shared" si="14"/>
        <v>#N/A</v>
      </c>
      <c r="AC2367" s="158">
        <v>3.0</v>
      </c>
      <c r="AD2367" s="158" t="str">
        <f t="shared" si="15"/>
        <v>#N/A</v>
      </c>
      <c r="AE2367" s="158" t="str">
        <f t="shared" si="16"/>
        <v>#N/A</v>
      </c>
      <c r="AF2367" s="158"/>
      <c r="AG2367" s="158"/>
      <c r="AH2367" s="158"/>
      <c r="AI2367" s="158"/>
      <c r="AJ2367" s="158"/>
      <c r="AK2367" s="158"/>
      <c r="AL2367" s="158"/>
      <c r="AM2367" s="158"/>
      <c r="AN2367" s="158"/>
      <c r="AO2367" s="158"/>
      <c r="AP2367" s="158"/>
      <c r="AQ2367" s="158"/>
      <c r="AR2367" s="158"/>
      <c r="AS2367" s="158"/>
      <c r="AT2367" s="158"/>
      <c r="AU2367" s="158"/>
      <c r="AV2367" s="158"/>
    </row>
    <row r="2368">
      <c r="A2368" s="157">
        <v>5013.0</v>
      </c>
      <c r="B2368" s="158" t="s">
        <v>2408</v>
      </c>
      <c r="C2368" s="158">
        <v>1.0</v>
      </c>
      <c r="D2368" s="158">
        <v>0.0</v>
      </c>
      <c r="E2368" s="158" t="e">
        <v>#N/A</v>
      </c>
      <c r="F2368" s="158">
        <v>1215.0</v>
      </c>
      <c r="G2368" s="158"/>
      <c r="H2368" s="158">
        <f t="shared" si="1"/>
        <v>29160</v>
      </c>
      <c r="I2368" s="158" t="str">
        <f t="shared" si="2"/>
        <v>#N/A</v>
      </c>
      <c r="J2368" s="158" t="str">
        <f t="shared" si="3"/>
        <v>#N/A</v>
      </c>
      <c r="K2368" s="158" t="str">
        <f t="shared" si="4"/>
        <v>#N/A</v>
      </c>
      <c r="L2368" s="158">
        <f t="shared" si="19"/>
        <v>29160</v>
      </c>
      <c r="M2368" s="158">
        <f t="shared" si="6"/>
        <v>1215</v>
      </c>
      <c r="N2368" s="158">
        <v>15.0</v>
      </c>
      <c r="O2368" s="158" t="str">
        <f t="shared" si="7"/>
        <v>#N/A</v>
      </c>
      <c r="P2368" s="158" t="str">
        <f t="shared" si="8"/>
        <v>#N/A</v>
      </c>
      <c r="Q2368" s="158" t="str">
        <f t="shared" si="9"/>
        <v>#N/A</v>
      </c>
      <c r="R2368" s="158" t="str">
        <f t="shared" si="10"/>
        <v>#N/A</v>
      </c>
      <c r="S2368" s="158" t="str">
        <f t="shared" si="20"/>
        <v>#N/A</v>
      </c>
      <c r="T2368" s="158" t="str">
        <f t="shared" si="11"/>
        <v>#N/A</v>
      </c>
      <c r="U2368" s="158">
        <v>246.0</v>
      </c>
      <c r="V2368" s="158" t="str">
        <f t="shared" si="12"/>
        <v>#N/A</v>
      </c>
      <c r="W2368" s="157" t="s">
        <v>2465</v>
      </c>
      <c r="X2368" s="157">
        <v>3.67</v>
      </c>
      <c r="Y2368" s="157" t="s">
        <v>2938</v>
      </c>
      <c r="Z2368" s="158" t="str">
        <f t="shared" si="21"/>
        <v>#N/A</v>
      </c>
      <c r="AA2368" s="158" t="str">
        <f t="shared" si="13"/>
        <v>#N/A</v>
      </c>
      <c r="AB2368" s="158" t="str">
        <f t="shared" si="14"/>
        <v>#N/A</v>
      </c>
      <c r="AC2368" s="158">
        <v>15.0</v>
      </c>
      <c r="AD2368" s="158" t="str">
        <f t="shared" si="15"/>
        <v>#N/A</v>
      </c>
      <c r="AE2368" s="158" t="str">
        <f t="shared" si="16"/>
        <v>#N/A</v>
      </c>
      <c r="AF2368" s="158"/>
      <c r="AG2368" s="158"/>
      <c r="AH2368" s="158"/>
      <c r="AI2368" s="158"/>
      <c r="AJ2368" s="158"/>
      <c r="AK2368" s="158"/>
      <c r="AL2368" s="158"/>
      <c r="AM2368" s="158"/>
      <c r="AN2368" s="158"/>
      <c r="AO2368" s="158"/>
      <c r="AP2368" s="158"/>
      <c r="AQ2368" s="158"/>
      <c r="AR2368" s="158"/>
      <c r="AS2368" s="158"/>
      <c r="AT2368" s="158"/>
      <c r="AU2368" s="158"/>
      <c r="AV2368" s="158"/>
    </row>
    <row r="2369">
      <c r="A2369" s="157">
        <v>5014.0</v>
      </c>
      <c r="B2369" s="158" t="s">
        <v>2409</v>
      </c>
      <c r="C2369" s="158">
        <v>1.0</v>
      </c>
      <c r="D2369" s="158" t="s">
        <v>4727</v>
      </c>
      <c r="E2369" s="158">
        <v>1.0</v>
      </c>
      <c r="F2369" s="158">
        <v>1215.0</v>
      </c>
      <c r="G2369" s="158"/>
      <c r="H2369" s="158">
        <f t="shared" si="1"/>
        <v>29160</v>
      </c>
      <c r="I2369" s="158">
        <f t="shared" si="2"/>
        <v>29160</v>
      </c>
      <c r="J2369" s="158">
        <f t="shared" si="3"/>
        <v>1215</v>
      </c>
      <c r="K2369" s="158">
        <f t="shared" si="4"/>
        <v>3.328767123</v>
      </c>
      <c r="L2369" s="158">
        <f t="shared" si="19"/>
        <v>29160</v>
      </c>
      <c r="M2369" s="158">
        <f t="shared" si="6"/>
        <v>1215</v>
      </c>
      <c r="N2369" s="158">
        <v>17.0</v>
      </c>
      <c r="O2369" s="158">
        <f t="shared" si="7"/>
        <v>18</v>
      </c>
      <c r="P2369" s="158">
        <f t="shared" si="8"/>
        <v>1.058823529</v>
      </c>
      <c r="Q2369" s="158">
        <f t="shared" si="9"/>
        <v>20655</v>
      </c>
      <c r="R2369" s="158">
        <f t="shared" si="10"/>
        <v>56.5890411</v>
      </c>
      <c r="S2369" s="158">
        <f t="shared" si="20"/>
        <v>0.0008230452675</v>
      </c>
      <c r="T2369" s="158">
        <f t="shared" si="11"/>
        <v>0.3004115226</v>
      </c>
      <c r="U2369" s="158">
        <v>246.0</v>
      </c>
      <c r="V2369" s="158">
        <f t="shared" si="12"/>
        <v>0.2024691358</v>
      </c>
      <c r="W2369" s="157" t="s">
        <v>3186</v>
      </c>
      <c r="X2369" s="157">
        <v>44.4</v>
      </c>
      <c r="Y2369" s="157" t="s">
        <v>3219</v>
      </c>
      <c r="Z2369" s="158">
        <f t="shared" si="21"/>
        <v>0.00001853705557</v>
      </c>
      <c r="AA2369" s="158">
        <f t="shared" si="13"/>
        <v>0.2032921811</v>
      </c>
      <c r="AB2369" s="158">
        <f t="shared" si="14"/>
        <v>0.05082304527</v>
      </c>
      <c r="AC2369" s="158">
        <v>17.0</v>
      </c>
      <c r="AD2369" s="158">
        <f t="shared" si="15"/>
        <v>334.4939271</v>
      </c>
      <c r="AE2369" s="158">
        <f t="shared" si="16"/>
        <v>0.9164217182</v>
      </c>
      <c r="AF2369" s="158"/>
      <c r="AG2369" s="158"/>
      <c r="AH2369" s="158"/>
      <c r="AI2369" s="158"/>
      <c r="AJ2369" s="158"/>
      <c r="AK2369" s="158"/>
      <c r="AL2369" s="158"/>
      <c r="AM2369" s="158"/>
      <c r="AN2369" s="158"/>
      <c r="AO2369" s="158"/>
      <c r="AP2369" s="158"/>
      <c r="AQ2369" s="158"/>
      <c r="AR2369" s="158"/>
      <c r="AS2369" s="158"/>
      <c r="AT2369" s="158"/>
      <c r="AU2369" s="158"/>
      <c r="AV2369" s="158"/>
    </row>
    <row r="2370">
      <c r="A2370" s="157">
        <v>5016.0</v>
      </c>
      <c r="B2370" s="158" t="s">
        <v>2410</v>
      </c>
      <c r="C2370" s="158">
        <v>1.0</v>
      </c>
      <c r="D2370" s="158">
        <v>0.0</v>
      </c>
      <c r="E2370" s="158" t="e">
        <v>#N/A</v>
      </c>
      <c r="F2370" s="158">
        <v>1215.0</v>
      </c>
      <c r="G2370" s="158"/>
      <c r="H2370" s="158">
        <f t="shared" si="1"/>
        <v>29160</v>
      </c>
      <c r="I2370" s="158" t="str">
        <f t="shared" si="2"/>
        <v>#N/A</v>
      </c>
      <c r="J2370" s="158" t="str">
        <f t="shared" si="3"/>
        <v>#N/A</v>
      </c>
      <c r="K2370" s="158" t="str">
        <f t="shared" si="4"/>
        <v>#N/A</v>
      </c>
      <c r="L2370" s="158">
        <f t="shared" si="19"/>
        <v>29160</v>
      </c>
      <c r="M2370" s="158">
        <f t="shared" si="6"/>
        <v>1215</v>
      </c>
      <c r="N2370" s="158">
        <v>0.0</v>
      </c>
      <c r="O2370" s="158" t="str">
        <f t="shared" si="7"/>
        <v>#N/A</v>
      </c>
      <c r="P2370" s="158" t="str">
        <f t="shared" si="8"/>
        <v>#N/A</v>
      </c>
      <c r="Q2370" s="158" t="str">
        <f t="shared" si="9"/>
        <v>#N/A</v>
      </c>
      <c r="R2370" s="158" t="str">
        <f t="shared" si="10"/>
        <v>#N/A</v>
      </c>
      <c r="S2370" s="158" t="str">
        <f t="shared" si="20"/>
        <v>#N/A</v>
      </c>
      <c r="T2370" s="158" t="str">
        <f t="shared" si="11"/>
        <v>#N/A</v>
      </c>
      <c r="U2370" s="158">
        <v>246.0</v>
      </c>
      <c r="V2370" s="158" t="str">
        <f t="shared" si="12"/>
        <v>#N/A</v>
      </c>
      <c r="W2370" s="157" t="s">
        <v>2679</v>
      </c>
      <c r="X2370" s="157">
        <v>29.34</v>
      </c>
      <c r="Y2370" s="157" t="s">
        <v>2732</v>
      </c>
      <c r="Z2370" s="158" t="str">
        <f t="shared" si="21"/>
        <v>#N/A</v>
      </c>
      <c r="AA2370" s="158" t="str">
        <f t="shared" si="13"/>
        <v>#N/A</v>
      </c>
      <c r="AB2370" s="158" t="str">
        <f t="shared" si="14"/>
        <v>#N/A</v>
      </c>
      <c r="AC2370" s="158">
        <v>0.0</v>
      </c>
      <c r="AD2370" s="158" t="str">
        <f t="shared" si="15"/>
        <v>#N/A</v>
      </c>
      <c r="AE2370" s="158" t="str">
        <f t="shared" si="16"/>
        <v>#N/A</v>
      </c>
      <c r="AF2370" s="158"/>
      <c r="AG2370" s="158"/>
      <c r="AH2370" s="158"/>
      <c r="AI2370" s="158"/>
      <c r="AJ2370" s="158"/>
      <c r="AK2370" s="158"/>
      <c r="AL2370" s="158"/>
      <c r="AM2370" s="158"/>
      <c r="AN2370" s="158"/>
      <c r="AO2370" s="158"/>
      <c r="AP2370" s="158"/>
      <c r="AQ2370" s="158"/>
      <c r="AR2370" s="158"/>
      <c r="AS2370" s="158"/>
      <c r="AT2370" s="158"/>
      <c r="AU2370" s="158"/>
      <c r="AV2370" s="158"/>
    </row>
    <row r="2371">
      <c r="A2371" s="157">
        <v>5017.0</v>
      </c>
      <c r="B2371" s="158" t="s">
        <v>2411</v>
      </c>
      <c r="C2371" s="158">
        <v>1.0</v>
      </c>
      <c r="D2371" s="158">
        <v>0.0</v>
      </c>
      <c r="E2371" s="158" t="e">
        <v>#N/A</v>
      </c>
      <c r="F2371" s="158">
        <v>1215.0</v>
      </c>
      <c r="G2371" s="158"/>
      <c r="H2371" s="158">
        <f t="shared" si="1"/>
        <v>29160</v>
      </c>
      <c r="I2371" s="158" t="str">
        <f t="shared" si="2"/>
        <v>#N/A</v>
      </c>
      <c r="J2371" s="158" t="str">
        <f t="shared" si="3"/>
        <v>#N/A</v>
      </c>
      <c r="K2371" s="158" t="str">
        <f t="shared" si="4"/>
        <v>#N/A</v>
      </c>
      <c r="L2371" s="158">
        <f t="shared" si="19"/>
        <v>29160</v>
      </c>
      <c r="M2371" s="158">
        <f t="shared" si="6"/>
        <v>1215</v>
      </c>
      <c r="N2371" s="158">
        <v>0.0</v>
      </c>
      <c r="O2371" s="158" t="str">
        <f t="shared" si="7"/>
        <v>#N/A</v>
      </c>
      <c r="P2371" s="158" t="str">
        <f t="shared" si="8"/>
        <v>#N/A</v>
      </c>
      <c r="Q2371" s="158" t="str">
        <f t="shared" si="9"/>
        <v>#N/A</v>
      </c>
      <c r="R2371" s="158" t="str">
        <f t="shared" si="10"/>
        <v>#N/A</v>
      </c>
      <c r="S2371" s="158" t="str">
        <f t="shared" si="20"/>
        <v>#N/A</v>
      </c>
      <c r="T2371" s="158" t="str">
        <f t="shared" si="11"/>
        <v>#N/A</v>
      </c>
      <c r="U2371" s="158">
        <v>246.0</v>
      </c>
      <c r="V2371" s="158" t="str">
        <f t="shared" si="12"/>
        <v>#N/A</v>
      </c>
      <c r="W2371" s="157" t="s">
        <v>2679</v>
      </c>
      <c r="X2371" s="157">
        <v>29.34</v>
      </c>
      <c r="Y2371" s="157" t="s">
        <v>2732</v>
      </c>
      <c r="Z2371" s="158" t="str">
        <f t="shared" si="21"/>
        <v>#N/A</v>
      </c>
      <c r="AA2371" s="158" t="str">
        <f t="shared" si="13"/>
        <v>#N/A</v>
      </c>
      <c r="AB2371" s="158" t="str">
        <f t="shared" si="14"/>
        <v>#N/A</v>
      </c>
      <c r="AC2371" s="158">
        <v>0.0</v>
      </c>
      <c r="AD2371" s="158" t="str">
        <f t="shared" si="15"/>
        <v>#N/A</v>
      </c>
      <c r="AE2371" s="158" t="str">
        <f t="shared" si="16"/>
        <v>#N/A</v>
      </c>
      <c r="AF2371" s="158"/>
      <c r="AG2371" s="158"/>
      <c r="AH2371" s="158"/>
      <c r="AI2371" s="158"/>
      <c r="AJ2371" s="158"/>
      <c r="AK2371" s="158"/>
      <c r="AL2371" s="158"/>
      <c r="AM2371" s="158"/>
      <c r="AN2371" s="158"/>
      <c r="AO2371" s="158"/>
      <c r="AP2371" s="158"/>
      <c r="AQ2371" s="158"/>
      <c r="AR2371" s="158"/>
      <c r="AS2371" s="158"/>
      <c r="AT2371" s="158"/>
      <c r="AU2371" s="158"/>
      <c r="AV2371" s="158"/>
    </row>
    <row r="2372">
      <c r="A2372" s="157">
        <v>5018.0</v>
      </c>
      <c r="B2372" s="158" t="s">
        <v>2412</v>
      </c>
      <c r="C2372" s="158">
        <v>1.0</v>
      </c>
      <c r="D2372" s="158">
        <v>0.0</v>
      </c>
      <c r="E2372" s="158" t="e">
        <v>#N/A</v>
      </c>
      <c r="F2372" s="158">
        <v>1215.0</v>
      </c>
      <c r="G2372" s="158"/>
      <c r="H2372" s="158">
        <f t="shared" si="1"/>
        <v>29160</v>
      </c>
      <c r="I2372" s="158" t="str">
        <f t="shared" si="2"/>
        <v>#N/A</v>
      </c>
      <c r="J2372" s="158" t="str">
        <f t="shared" si="3"/>
        <v>#N/A</v>
      </c>
      <c r="K2372" s="158" t="str">
        <f t="shared" si="4"/>
        <v>#N/A</v>
      </c>
      <c r="L2372" s="158">
        <f t="shared" si="19"/>
        <v>29160</v>
      </c>
      <c r="M2372" s="158">
        <f t="shared" si="6"/>
        <v>1215</v>
      </c>
      <c r="N2372" s="158">
        <v>0.0</v>
      </c>
      <c r="O2372" s="158" t="str">
        <f t="shared" si="7"/>
        <v>#N/A</v>
      </c>
      <c r="P2372" s="158" t="str">
        <f t="shared" si="8"/>
        <v>#N/A</v>
      </c>
      <c r="Q2372" s="158" t="str">
        <f t="shared" si="9"/>
        <v>#N/A</v>
      </c>
      <c r="R2372" s="158" t="str">
        <f t="shared" si="10"/>
        <v>#N/A</v>
      </c>
      <c r="S2372" s="158" t="str">
        <f t="shared" si="20"/>
        <v>#N/A</v>
      </c>
      <c r="T2372" s="158" t="str">
        <f t="shared" si="11"/>
        <v>#N/A</v>
      </c>
      <c r="U2372" s="158">
        <v>246.0</v>
      </c>
      <c r="V2372" s="158" t="str">
        <f t="shared" si="12"/>
        <v>#N/A</v>
      </c>
      <c r="W2372" s="157" t="s">
        <v>2679</v>
      </c>
      <c r="X2372" s="157">
        <v>29.34</v>
      </c>
      <c r="Y2372" s="157" t="s">
        <v>2732</v>
      </c>
      <c r="Z2372" s="158" t="str">
        <f t="shared" si="21"/>
        <v>#N/A</v>
      </c>
      <c r="AA2372" s="158" t="str">
        <f t="shared" si="13"/>
        <v>#N/A</v>
      </c>
      <c r="AB2372" s="158" t="str">
        <f t="shared" si="14"/>
        <v>#N/A</v>
      </c>
      <c r="AC2372" s="158">
        <v>0.0</v>
      </c>
      <c r="AD2372" s="158" t="str">
        <f t="shared" si="15"/>
        <v>#N/A</v>
      </c>
      <c r="AE2372" s="158" t="str">
        <f t="shared" si="16"/>
        <v>#N/A</v>
      </c>
      <c r="AF2372" s="158"/>
      <c r="AG2372" s="158"/>
      <c r="AH2372" s="158"/>
      <c r="AI2372" s="158"/>
      <c r="AJ2372" s="158"/>
      <c r="AK2372" s="158"/>
      <c r="AL2372" s="158"/>
      <c r="AM2372" s="158"/>
      <c r="AN2372" s="158"/>
      <c r="AO2372" s="158"/>
      <c r="AP2372" s="158"/>
      <c r="AQ2372" s="158"/>
      <c r="AR2372" s="158"/>
      <c r="AS2372" s="158"/>
      <c r="AT2372" s="158"/>
      <c r="AU2372" s="158"/>
      <c r="AV2372" s="158"/>
    </row>
    <row r="2373">
      <c r="A2373" s="157">
        <v>5019.0</v>
      </c>
      <c r="B2373" s="158" t="s">
        <v>2413</v>
      </c>
      <c r="C2373" s="158">
        <v>1.0</v>
      </c>
      <c r="D2373" s="158">
        <v>0.0</v>
      </c>
      <c r="E2373" s="158" t="e">
        <v>#N/A</v>
      </c>
      <c r="F2373" s="158">
        <v>1215.0</v>
      </c>
      <c r="G2373" s="158"/>
      <c r="H2373" s="158">
        <f t="shared" si="1"/>
        <v>29160</v>
      </c>
      <c r="I2373" s="158" t="str">
        <f t="shared" si="2"/>
        <v>#N/A</v>
      </c>
      <c r="J2373" s="158" t="str">
        <f t="shared" si="3"/>
        <v>#N/A</v>
      </c>
      <c r="K2373" s="158" t="str">
        <f t="shared" si="4"/>
        <v>#N/A</v>
      </c>
      <c r="L2373" s="158">
        <f t="shared" si="19"/>
        <v>29160</v>
      </c>
      <c r="M2373" s="158">
        <f t="shared" si="6"/>
        <v>1215</v>
      </c>
      <c r="N2373" s="158">
        <v>0.0</v>
      </c>
      <c r="O2373" s="158" t="str">
        <f t="shared" si="7"/>
        <v>#N/A</v>
      </c>
      <c r="P2373" s="158" t="str">
        <f t="shared" si="8"/>
        <v>#N/A</v>
      </c>
      <c r="Q2373" s="158" t="str">
        <f t="shared" si="9"/>
        <v>#N/A</v>
      </c>
      <c r="R2373" s="158" t="str">
        <f t="shared" si="10"/>
        <v>#N/A</v>
      </c>
      <c r="S2373" s="158" t="str">
        <f t="shared" si="20"/>
        <v>#N/A</v>
      </c>
      <c r="T2373" s="158" t="str">
        <f t="shared" si="11"/>
        <v>#N/A</v>
      </c>
      <c r="U2373" s="158">
        <v>246.0</v>
      </c>
      <c r="V2373" s="158" t="str">
        <f t="shared" si="12"/>
        <v>#N/A</v>
      </c>
      <c r="W2373" s="157" t="s">
        <v>2679</v>
      </c>
      <c r="X2373" s="157">
        <v>29.34</v>
      </c>
      <c r="Y2373" s="157" t="s">
        <v>2732</v>
      </c>
      <c r="Z2373" s="158" t="str">
        <f t="shared" si="21"/>
        <v>#N/A</v>
      </c>
      <c r="AA2373" s="158" t="str">
        <f t="shared" si="13"/>
        <v>#N/A</v>
      </c>
      <c r="AB2373" s="158" t="str">
        <f t="shared" si="14"/>
        <v>#N/A</v>
      </c>
      <c r="AC2373" s="158">
        <v>0.0</v>
      </c>
      <c r="AD2373" s="158" t="str">
        <f t="shared" si="15"/>
        <v>#N/A</v>
      </c>
      <c r="AE2373" s="158" t="str">
        <f t="shared" si="16"/>
        <v>#N/A</v>
      </c>
      <c r="AF2373" s="158"/>
      <c r="AG2373" s="158"/>
      <c r="AH2373" s="158"/>
      <c r="AI2373" s="158"/>
      <c r="AJ2373" s="158"/>
      <c r="AK2373" s="158"/>
      <c r="AL2373" s="158"/>
      <c r="AM2373" s="158"/>
      <c r="AN2373" s="158"/>
      <c r="AO2373" s="158"/>
      <c r="AP2373" s="158"/>
      <c r="AQ2373" s="158"/>
      <c r="AR2373" s="158"/>
      <c r="AS2373" s="158"/>
      <c r="AT2373" s="158"/>
      <c r="AU2373" s="158"/>
      <c r="AV2373" s="158"/>
    </row>
    <row r="2374">
      <c r="A2374" s="157">
        <v>5020.0</v>
      </c>
      <c r="B2374" s="158" t="s">
        <v>2414</v>
      </c>
      <c r="C2374" s="158">
        <v>1.0</v>
      </c>
      <c r="D2374" s="158" t="s">
        <v>4728</v>
      </c>
      <c r="E2374" s="158">
        <v>2.0</v>
      </c>
      <c r="F2374" s="158">
        <v>1215.0</v>
      </c>
      <c r="G2374" s="158"/>
      <c r="H2374" s="158">
        <f t="shared" si="1"/>
        <v>29160</v>
      </c>
      <c r="I2374" s="158">
        <f t="shared" si="2"/>
        <v>14580</v>
      </c>
      <c r="J2374" s="158">
        <f t="shared" si="3"/>
        <v>607.5</v>
      </c>
      <c r="K2374" s="158">
        <f t="shared" si="4"/>
        <v>1.664383562</v>
      </c>
      <c r="L2374" s="158">
        <f t="shared" si="19"/>
        <v>29160</v>
      </c>
      <c r="M2374" s="158">
        <f t="shared" si="6"/>
        <v>1215</v>
      </c>
      <c r="N2374" s="158">
        <v>3.0</v>
      </c>
      <c r="O2374" s="158">
        <f t="shared" si="7"/>
        <v>5</v>
      </c>
      <c r="P2374" s="158">
        <f t="shared" si="8"/>
        <v>1.666666667</v>
      </c>
      <c r="Q2374" s="158">
        <f t="shared" si="9"/>
        <v>1822.5</v>
      </c>
      <c r="R2374" s="158">
        <f t="shared" si="10"/>
        <v>4.993150685</v>
      </c>
      <c r="S2374" s="158">
        <f t="shared" si="20"/>
        <v>0.001646090535</v>
      </c>
      <c r="T2374" s="158">
        <f t="shared" si="11"/>
        <v>0.6008230453</v>
      </c>
      <c r="U2374" s="158">
        <v>246.0</v>
      </c>
      <c r="V2374" s="158">
        <f t="shared" si="12"/>
        <v>0.4049382716</v>
      </c>
      <c r="W2374" s="157" t="s">
        <v>2679</v>
      </c>
      <c r="X2374" s="157">
        <v>29.34</v>
      </c>
      <c r="Y2374" s="157" t="s">
        <v>2732</v>
      </c>
      <c r="Z2374" s="158">
        <f t="shared" si="21"/>
        <v>0.00005610397188</v>
      </c>
      <c r="AA2374" s="158">
        <f t="shared" si="13"/>
        <v>0.4065843621</v>
      </c>
      <c r="AB2374" s="158">
        <f t="shared" si="14"/>
        <v>0.1016460905</v>
      </c>
      <c r="AC2374" s="158">
        <v>3.0</v>
      </c>
      <c r="AD2374" s="158">
        <f t="shared" si="15"/>
        <v>29.51417004</v>
      </c>
      <c r="AE2374" s="158">
        <f t="shared" si="16"/>
        <v>0.08086073984</v>
      </c>
      <c r="AF2374" s="158"/>
      <c r="AG2374" s="158"/>
      <c r="AH2374" s="158"/>
      <c r="AI2374" s="158"/>
      <c r="AJ2374" s="158"/>
      <c r="AK2374" s="158"/>
      <c r="AL2374" s="158"/>
      <c r="AM2374" s="158"/>
      <c r="AN2374" s="158"/>
      <c r="AO2374" s="158"/>
      <c r="AP2374" s="158"/>
      <c r="AQ2374" s="158"/>
      <c r="AR2374" s="158"/>
      <c r="AS2374" s="158"/>
      <c r="AT2374" s="158"/>
      <c r="AU2374" s="158"/>
      <c r="AV2374" s="158"/>
    </row>
    <row r="2375">
      <c r="A2375" s="157">
        <v>5021.0</v>
      </c>
      <c r="B2375" s="158" t="s">
        <v>2415</v>
      </c>
      <c r="C2375" s="158">
        <v>1.0</v>
      </c>
      <c r="D2375" s="158">
        <v>0.0</v>
      </c>
      <c r="E2375" s="158" t="e">
        <v>#N/A</v>
      </c>
      <c r="F2375" s="158">
        <v>1215.0</v>
      </c>
      <c r="G2375" s="158"/>
      <c r="H2375" s="158">
        <f t="shared" si="1"/>
        <v>29160</v>
      </c>
      <c r="I2375" s="158" t="str">
        <f t="shared" si="2"/>
        <v>#N/A</v>
      </c>
      <c r="J2375" s="158" t="str">
        <f t="shared" si="3"/>
        <v>#N/A</v>
      </c>
      <c r="K2375" s="158" t="str">
        <f t="shared" si="4"/>
        <v>#N/A</v>
      </c>
      <c r="L2375" s="158">
        <f t="shared" si="19"/>
        <v>29160</v>
      </c>
      <c r="M2375" s="158">
        <f t="shared" si="6"/>
        <v>1215</v>
      </c>
      <c r="N2375" s="158">
        <v>0.0</v>
      </c>
      <c r="O2375" s="158" t="str">
        <f t="shared" si="7"/>
        <v>#N/A</v>
      </c>
      <c r="P2375" s="158" t="str">
        <f t="shared" si="8"/>
        <v>#N/A</v>
      </c>
      <c r="Q2375" s="158" t="str">
        <f t="shared" si="9"/>
        <v>#N/A</v>
      </c>
      <c r="R2375" s="158" t="str">
        <f t="shared" si="10"/>
        <v>#N/A</v>
      </c>
      <c r="S2375" s="158" t="str">
        <f t="shared" si="20"/>
        <v>#N/A</v>
      </c>
      <c r="T2375" s="158" t="str">
        <f t="shared" si="11"/>
        <v>#N/A</v>
      </c>
      <c r="U2375" s="158">
        <v>246.0</v>
      </c>
      <c r="V2375" s="158" t="str">
        <f t="shared" si="12"/>
        <v>#N/A</v>
      </c>
      <c r="W2375" s="157" t="s">
        <v>2679</v>
      </c>
      <c r="X2375" s="157">
        <v>29.34</v>
      </c>
      <c r="Y2375" s="157" t="s">
        <v>2732</v>
      </c>
      <c r="Z2375" s="158" t="str">
        <f t="shared" si="21"/>
        <v>#N/A</v>
      </c>
      <c r="AA2375" s="158" t="str">
        <f t="shared" si="13"/>
        <v>#N/A</v>
      </c>
      <c r="AB2375" s="158" t="str">
        <f t="shared" si="14"/>
        <v>#N/A</v>
      </c>
      <c r="AC2375" s="158">
        <v>0.0</v>
      </c>
      <c r="AD2375" s="158" t="str">
        <f t="shared" si="15"/>
        <v>#N/A</v>
      </c>
      <c r="AE2375" s="158" t="str">
        <f t="shared" si="16"/>
        <v>#N/A</v>
      </c>
      <c r="AF2375" s="158"/>
      <c r="AG2375" s="158"/>
      <c r="AH2375" s="158"/>
      <c r="AI2375" s="158"/>
      <c r="AJ2375" s="158"/>
      <c r="AK2375" s="158"/>
      <c r="AL2375" s="158"/>
      <c r="AM2375" s="158"/>
      <c r="AN2375" s="158"/>
      <c r="AO2375" s="158"/>
      <c r="AP2375" s="158"/>
      <c r="AQ2375" s="158"/>
      <c r="AR2375" s="158"/>
      <c r="AS2375" s="158"/>
      <c r="AT2375" s="158"/>
      <c r="AU2375" s="158"/>
      <c r="AV2375" s="158"/>
    </row>
    <row r="2376">
      <c r="A2376" s="157">
        <v>5022.0</v>
      </c>
      <c r="B2376" s="158" t="s">
        <v>2416</v>
      </c>
      <c r="C2376" s="158">
        <v>1.0</v>
      </c>
      <c r="D2376" s="158">
        <v>0.0</v>
      </c>
      <c r="E2376" s="158" t="e">
        <v>#N/A</v>
      </c>
      <c r="F2376" s="158">
        <v>1215.0</v>
      </c>
      <c r="G2376" s="158"/>
      <c r="H2376" s="158">
        <f t="shared" si="1"/>
        <v>29160</v>
      </c>
      <c r="I2376" s="158" t="str">
        <f t="shared" si="2"/>
        <v>#N/A</v>
      </c>
      <c r="J2376" s="158" t="str">
        <f t="shared" si="3"/>
        <v>#N/A</v>
      </c>
      <c r="K2376" s="158" t="str">
        <f t="shared" si="4"/>
        <v>#N/A</v>
      </c>
      <c r="L2376" s="158">
        <f t="shared" si="19"/>
        <v>29160</v>
      </c>
      <c r="M2376" s="158">
        <f t="shared" si="6"/>
        <v>1215</v>
      </c>
      <c r="N2376" s="158">
        <v>0.0</v>
      </c>
      <c r="O2376" s="158" t="str">
        <f t="shared" si="7"/>
        <v>#N/A</v>
      </c>
      <c r="P2376" s="158" t="str">
        <f t="shared" si="8"/>
        <v>#N/A</v>
      </c>
      <c r="Q2376" s="158" t="str">
        <f t="shared" si="9"/>
        <v>#N/A</v>
      </c>
      <c r="R2376" s="158" t="str">
        <f t="shared" si="10"/>
        <v>#N/A</v>
      </c>
      <c r="S2376" s="158" t="str">
        <f t="shared" si="20"/>
        <v>#N/A</v>
      </c>
      <c r="T2376" s="158" t="str">
        <f t="shared" si="11"/>
        <v>#N/A</v>
      </c>
      <c r="U2376" s="158">
        <v>246.0</v>
      </c>
      <c r="V2376" s="158" t="str">
        <f t="shared" si="12"/>
        <v>#N/A</v>
      </c>
      <c r="W2376" s="157" t="s">
        <v>2679</v>
      </c>
      <c r="X2376" s="157">
        <v>29.34</v>
      </c>
      <c r="Y2376" s="157" t="s">
        <v>2732</v>
      </c>
      <c r="Z2376" s="158" t="str">
        <f t="shared" si="21"/>
        <v>#N/A</v>
      </c>
      <c r="AA2376" s="158" t="str">
        <f t="shared" si="13"/>
        <v>#N/A</v>
      </c>
      <c r="AB2376" s="158" t="str">
        <f t="shared" si="14"/>
        <v>#N/A</v>
      </c>
      <c r="AC2376" s="158">
        <v>0.0</v>
      </c>
      <c r="AD2376" s="158" t="str">
        <f t="shared" si="15"/>
        <v>#N/A</v>
      </c>
      <c r="AE2376" s="158" t="str">
        <f t="shared" si="16"/>
        <v>#N/A</v>
      </c>
      <c r="AF2376" s="158"/>
      <c r="AG2376" s="158"/>
      <c r="AH2376" s="158"/>
      <c r="AI2376" s="158"/>
      <c r="AJ2376" s="158"/>
      <c r="AK2376" s="158"/>
      <c r="AL2376" s="158"/>
      <c r="AM2376" s="158"/>
      <c r="AN2376" s="158"/>
      <c r="AO2376" s="158"/>
      <c r="AP2376" s="158"/>
      <c r="AQ2376" s="158"/>
      <c r="AR2376" s="158"/>
      <c r="AS2376" s="158"/>
      <c r="AT2376" s="158"/>
      <c r="AU2376" s="158"/>
      <c r="AV2376" s="158"/>
    </row>
    <row r="2377">
      <c r="A2377" s="157">
        <v>5023.0</v>
      </c>
      <c r="B2377" s="158" t="s">
        <v>2417</v>
      </c>
      <c r="C2377" s="158">
        <v>1.0</v>
      </c>
      <c r="D2377" s="158">
        <v>0.0</v>
      </c>
      <c r="E2377" s="158" t="e">
        <v>#N/A</v>
      </c>
      <c r="F2377" s="158">
        <v>1215.0</v>
      </c>
      <c r="G2377" s="158"/>
      <c r="H2377" s="158">
        <f t="shared" si="1"/>
        <v>29160</v>
      </c>
      <c r="I2377" s="158" t="str">
        <f t="shared" si="2"/>
        <v>#N/A</v>
      </c>
      <c r="J2377" s="158" t="str">
        <f t="shared" si="3"/>
        <v>#N/A</v>
      </c>
      <c r="K2377" s="158" t="str">
        <f t="shared" si="4"/>
        <v>#N/A</v>
      </c>
      <c r="L2377" s="158">
        <f t="shared" si="19"/>
        <v>29160</v>
      </c>
      <c r="M2377" s="158">
        <f t="shared" si="6"/>
        <v>1215</v>
      </c>
      <c r="N2377" s="158">
        <v>0.0</v>
      </c>
      <c r="O2377" s="158" t="str">
        <f t="shared" si="7"/>
        <v>#N/A</v>
      </c>
      <c r="P2377" s="158" t="str">
        <f t="shared" si="8"/>
        <v>#N/A</v>
      </c>
      <c r="Q2377" s="158" t="str">
        <f t="shared" si="9"/>
        <v>#N/A</v>
      </c>
      <c r="R2377" s="158" t="str">
        <f t="shared" si="10"/>
        <v>#N/A</v>
      </c>
      <c r="S2377" s="158" t="str">
        <f t="shared" si="20"/>
        <v>#N/A</v>
      </c>
      <c r="T2377" s="158" t="str">
        <f t="shared" si="11"/>
        <v>#N/A</v>
      </c>
      <c r="U2377" s="158">
        <v>246.0</v>
      </c>
      <c r="V2377" s="158" t="str">
        <f t="shared" si="12"/>
        <v>#N/A</v>
      </c>
      <c r="W2377" s="157" t="s">
        <v>2679</v>
      </c>
      <c r="X2377" s="157">
        <v>29.34</v>
      </c>
      <c r="Y2377" s="157" t="s">
        <v>2732</v>
      </c>
      <c r="Z2377" s="158" t="str">
        <f t="shared" si="21"/>
        <v>#N/A</v>
      </c>
      <c r="AA2377" s="158" t="str">
        <f t="shared" si="13"/>
        <v>#N/A</v>
      </c>
      <c r="AB2377" s="158" t="str">
        <f t="shared" si="14"/>
        <v>#N/A</v>
      </c>
      <c r="AC2377" s="158">
        <v>0.0</v>
      </c>
      <c r="AD2377" s="158" t="str">
        <f t="shared" si="15"/>
        <v>#N/A</v>
      </c>
      <c r="AE2377" s="158" t="str">
        <f t="shared" si="16"/>
        <v>#N/A</v>
      </c>
      <c r="AF2377" s="158"/>
      <c r="AG2377" s="158"/>
      <c r="AH2377" s="158"/>
      <c r="AI2377" s="158"/>
      <c r="AJ2377" s="158"/>
      <c r="AK2377" s="158"/>
      <c r="AL2377" s="158"/>
      <c r="AM2377" s="158"/>
      <c r="AN2377" s="158"/>
      <c r="AO2377" s="158"/>
      <c r="AP2377" s="158"/>
      <c r="AQ2377" s="158"/>
      <c r="AR2377" s="158"/>
      <c r="AS2377" s="158"/>
      <c r="AT2377" s="158"/>
      <c r="AU2377" s="158"/>
      <c r="AV2377" s="158"/>
    </row>
    <row r="2378">
      <c r="A2378" s="157">
        <v>5024.0</v>
      </c>
      <c r="B2378" s="158" t="s">
        <v>2418</v>
      </c>
      <c r="C2378" s="158">
        <v>1.0</v>
      </c>
      <c r="D2378" s="158" t="s">
        <v>4729</v>
      </c>
      <c r="E2378" s="158">
        <v>24.0</v>
      </c>
      <c r="F2378" s="158">
        <v>1215.0</v>
      </c>
      <c r="G2378" s="158"/>
      <c r="H2378" s="158">
        <f t="shared" si="1"/>
        <v>29160</v>
      </c>
      <c r="I2378" s="158">
        <f t="shared" si="2"/>
        <v>1215</v>
      </c>
      <c r="J2378" s="158">
        <f t="shared" si="3"/>
        <v>50.625</v>
      </c>
      <c r="K2378" s="158">
        <f t="shared" si="4"/>
        <v>0.1386986301</v>
      </c>
      <c r="L2378" s="158">
        <f t="shared" si="19"/>
        <v>29160</v>
      </c>
      <c r="M2378" s="158">
        <f t="shared" si="6"/>
        <v>1215</v>
      </c>
      <c r="N2378" s="158">
        <v>76.0</v>
      </c>
      <c r="O2378" s="158">
        <f t="shared" si="7"/>
        <v>100</v>
      </c>
      <c r="P2378" s="158">
        <f t="shared" si="8"/>
        <v>1.315789474</v>
      </c>
      <c r="Q2378" s="158">
        <f t="shared" si="9"/>
        <v>3847.5</v>
      </c>
      <c r="R2378" s="158">
        <f t="shared" si="10"/>
        <v>10.54109589</v>
      </c>
      <c r="S2378" s="158">
        <f t="shared" si="20"/>
        <v>0.01975308642</v>
      </c>
      <c r="T2378" s="158">
        <f t="shared" si="11"/>
        <v>7.209876543</v>
      </c>
      <c r="U2378" s="158">
        <v>246.0</v>
      </c>
      <c r="V2378" s="158">
        <f t="shared" si="12"/>
        <v>4.859259259</v>
      </c>
      <c r="W2378" s="157" t="s">
        <v>2679</v>
      </c>
      <c r="X2378" s="157">
        <v>29.34</v>
      </c>
      <c r="Y2378" s="157" t="s">
        <v>1939</v>
      </c>
      <c r="Z2378" s="158">
        <f t="shared" si="21"/>
        <v>0.0006732476626</v>
      </c>
      <c r="AA2378" s="158">
        <f t="shared" si="13"/>
        <v>4.879012346</v>
      </c>
      <c r="AB2378" s="158">
        <f t="shared" si="14"/>
        <v>1.219753086</v>
      </c>
      <c r="AC2378" s="158">
        <v>76.0</v>
      </c>
      <c r="AD2378" s="158">
        <f t="shared" si="15"/>
        <v>62.30769231</v>
      </c>
      <c r="AE2378" s="158">
        <f t="shared" si="16"/>
        <v>0.1707060063</v>
      </c>
      <c r="AF2378" s="158"/>
      <c r="AG2378" s="158"/>
      <c r="AH2378" s="158"/>
      <c r="AI2378" s="158"/>
      <c r="AJ2378" s="158"/>
      <c r="AK2378" s="158"/>
      <c r="AL2378" s="158"/>
      <c r="AM2378" s="158"/>
      <c r="AN2378" s="158"/>
      <c r="AO2378" s="158"/>
      <c r="AP2378" s="158"/>
      <c r="AQ2378" s="158"/>
      <c r="AR2378" s="158"/>
      <c r="AS2378" s="158"/>
      <c r="AT2378" s="158"/>
      <c r="AU2378" s="158"/>
      <c r="AV2378" s="158"/>
    </row>
    <row r="2379">
      <c r="A2379" s="157">
        <v>5025.0</v>
      </c>
      <c r="B2379" s="158" t="s">
        <v>2419</v>
      </c>
      <c r="C2379" s="158">
        <v>1.0</v>
      </c>
      <c r="D2379" s="158" t="s">
        <v>4730</v>
      </c>
      <c r="E2379" s="158">
        <v>6.0</v>
      </c>
      <c r="F2379" s="158">
        <v>1215.0</v>
      </c>
      <c r="G2379" s="158"/>
      <c r="H2379" s="158">
        <f t="shared" si="1"/>
        <v>29160</v>
      </c>
      <c r="I2379" s="158">
        <f t="shared" si="2"/>
        <v>4860</v>
      </c>
      <c r="J2379" s="158">
        <f t="shared" si="3"/>
        <v>202.5</v>
      </c>
      <c r="K2379" s="158">
        <f t="shared" si="4"/>
        <v>0.5547945205</v>
      </c>
      <c r="L2379" s="158">
        <f t="shared" si="19"/>
        <v>29160</v>
      </c>
      <c r="M2379" s="158">
        <f t="shared" si="6"/>
        <v>1215</v>
      </c>
      <c r="N2379" s="158">
        <v>92.0</v>
      </c>
      <c r="O2379" s="158">
        <f t="shared" si="7"/>
        <v>98</v>
      </c>
      <c r="P2379" s="158">
        <f t="shared" si="8"/>
        <v>1.065217391</v>
      </c>
      <c r="Q2379" s="158">
        <f t="shared" si="9"/>
        <v>18630</v>
      </c>
      <c r="R2379" s="158">
        <f t="shared" si="10"/>
        <v>51.04109589</v>
      </c>
      <c r="S2379" s="158">
        <f t="shared" si="20"/>
        <v>0.004938271605</v>
      </c>
      <c r="T2379" s="158">
        <f t="shared" si="11"/>
        <v>1.802469136</v>
      </c>
      <c r="U2379" s="158">
        <v>246.0</v>
      </c>
      <c r="V2379" s="158">
        <f t="shared" si="12"/>
        <v>1.214814815</v>
      </c>
      <c r="W2379" s="157" t="s">
        <v>2679</v>
      </c>
      <c r="X2379" s="157">
        <v>29.34</v>
      </c>
      <c r="Y2379" s="157" t="s">
        <v>1939</v>
      </c>
      <c r="Z2379" s="158">
        <f t="shared" si="21"/>
        <v>0.0001683119156</v>
      </c>
      <c r="AA2379" s="158">
        <f t="shared" si="13"/>
        <v>1.219753086</v>
      </c>
      <c r="AB2379" s="158">
        <f t="shared" si="14"/>
        <v>0.3049382716</v>
      </c>
      <c r="AC2379" s="158">
        <v>92.0</v>
      </c>
      <c r="AD2379" s="158">
        <f t="shared" si="15"/>
        <v>301.7004049</v>
      </c>
      <c r="AE2379" s="158">
        <f t="shared" si="16"/>
        <v>0.8265764517</v>
      </c>
      <c r="AF2379" s="158"/>
      <c r="AG2379" s="158"/>
      <c r="AH2379" s="158"/>
      <c r="AI2379" s="158"/>
      <c r="AJ2379" s="158"/>
      <c r="AK2379" s="158"/>
      <c r="AL2379" s="158"/>
      <c r="AM2379" s="158"/>
      <c r="AN2379" s="158"/>
      <c r="AO2379" s="158"/>
      <c r="AP2379" s="158"/>
      <c r="AQ2379" s="158"/>
      <c r="AR2379" s="158"/>
      <c r="AS2379" s="158"/>
      <c r="AT2379" s="158"/>
      <c r="AU2379" s="158"/>
      <c r="AV2379" s="158"/>
    </row>
    <row r="2380">
      <c r="A2380" s="157">
        <v>5026.0</v>
      </c>
      <c r="B2380" s="158" t="s">
        <v>2420</v>
      </c>
      <c r="C2380" s="158">
        <v>1.0</v>
      </c>
      <c r="D2380" s="158" t="s">
        <v>4731</v>
      </c>
      <c r="E2380" s="158">
        <v>6.0</v>
      </c>
      <c r="F2380" s="158">
        <v>1215.0</v>
      </c>
      <c r="G2380" s="158"/>
      <c r="H2380" s="158">
        <f t="shared" si="1"/>
        <v>29160</v>
      </c>
      <c r="I2380" s="158">
        <f t="shared" si="2"/>
        <v>4860</v>
      </c>
      <c r="J2380" s="158">
        <f t="shared" si="3"/>
        <v>202.5</v>
      </c>
      <c r="K2380" s="158">
        <f t="shared" si="4"/>
        <v>0.5547945205</v>
      </c>
      <c r="L2380" s="158">
        <f t="shared" si="19"/>
        <v>29160</v>
      </c>
      <c r="M2380" s="158">
        <f t="shared" si="6"/>
        <v>1215</v>
      </c>
      <c r="N2380" s="158">
        <v>92.0</v>
      </c>
      <c r="O2380" s="158">
        <f t="shared" si="7"/>
        <v>98</v>
      </c>
      <c r="P2380" s="158">
        <f t="shared" si="8"/>
        <v>1.065217391</v>
      </c>
      <c r="Q2380" s="158">
        <f t="shared" si="9"/>
        <v>18630</v>
      </c>
      <c r="R2380" s="158">
        <f t="shared" si="10"/>
        <v>51.04109589</v>
      </c>
      <c r="S2380" s="158">
        <f t="shared" si="20"/>
        <v>0.004938271605</v>
      </c>
      <c r="T2380" s="158">
        <f t="shared" si="11"/>
        <v>1.802469136</v>
      </c>
      <c r="U2380" s="158">
        <v>246.0</v>
      </c>
      <c r="V2380" s="158">
        <f t="shared" si="12"/>
        <v>1.214814815</v>
      </c>
      <c r="W2380" s="157" t="s">
        <v>2679</v>
      </c>
      <c r="X2380" s="157">
        <v>29.34</v>
      </c>
      <c r="Y2380" s="157" t="s">
        <v>1939</v>
      </c>
      <c r="Z2380" s="158">
        <f t="shared" si="21"/>
        <v>0.0001683119156</v>
      </c>
      <c r="AA2380" s="158">
        <f t="shared" si="13"/>
        <v>1.219753086</v>
      </c>
      <c r="AB2380" s="158">
        <f t="shared" si="14"/>
        <v>0.3049382716</v>
      </c>
      <c r="AC2380" s="158">
        <v>92.0</v>
      </c>
      <c r="AD2380" s="158">
        <f t="shared" si="15"/>
        <v>301.7004049</v>
      </c>
      <c r="AE2380" s="158">
        <f t="shared" si="16"/>
        <v>0.8265764517</v>
      </c>
      <c r="AF2380" s="158"/>
      <c r="AG2380" s="158"/>
      <c r="AH2380" s="158"/>
      <c r="AI2380" s="158"/>
      <c r="AJ2380" s="158"/>
      <c r="AK2380" s="158"/>
      <c r="AL2380" s="158"/>
      <c r="AM2380" s="158"/>
      <c r="AN2380" s="158"/>
      <c r="AO2380" s="158"/>
      <c r="AP2380" s="158"/>
      <c r="AQ2380" s="158"/>
      <c r="AR2380" s="158"/>
      <c r="AS2380" s="158"/>
      <c r="AT2380" s="158"/>
      <c r="AU2380" s="158"/>
      <c r="AV2380" s="158"/>
    </row>
    <row r="2381">
      <c r="A2381" s="157">
        <v>5028.0</v>
      </c>
      <c r="B2381" s="158" t="s">
        <v>2421</v>
      </c>
      <c r="C2381" s="158">
        <v>1.0</v>
      </c>
      <c r="D2381" s="158">
        <v>0.0</v>
      </c>
      <c r="E2381" s="158" t="e">
        <v>#N/A</v>
      </c>
      <c r="F2381" s="158">
        <v>1215.0</v>
      </c>
      <c r="G2381" s="158"/>
      <c r="H2381" s="158">
        <f t="shared" si="1"/>
        <v>29160</v>
      </c>
      <c r="I2381" s="158" t="str">
        <f t="shared" si="2"/>
        <v>#N/A</v>
      </c>
      <c r="J2381" s="158" t="str">
        <f t="shared" si="3"/>
        <v>#N/A</v>
      </c>
      <c r="K2381" s="158" t="str">
        <f t="shared" si="4"/>
        <v>#N/A</v>
      </c>
      <c r="L2381" s="158">
        <f t="shared" si="19"/>
        <v>29160</v>
      </c>
      <c r="M2381" s="158">
        <f t="shared" si="6"/>
        <v>1215</v>
      </c>
      <c r="N2381" s="158">
        <v>4.0</v>
      </c>
      <c r="O2381" s="158" t="str">
        <f t="shared" si="7"/>
        <v>#N/A</v>
      </c>
      <c r="P2381" s="158" t="str">
        <f t="shared" si="8"/>
        <v>#N/A</v>
      </c>
      <c r="Q2381" s="158" t="str">
        <f t="shared" si="9"/>
        <v>#N/A</v>
      </c>
      <c r="R2381" s="158" t="str">
        <f t="shared" si="10"/>
        <v>#N/A</v>
      </c>
      <c r="S2381" s="158" t="str">
        <f t="shared" si="20"/>
        <v>#N/A</v>
      </c>
      <c r="T2381" s="158" t="str">
        <f t="shared" si="11"/>
        <v>#N/A</v>
      </c>
      <c r="U2381" s="158">
        <v>246.0</v>
      </c>
      <c r="V2381" s="158" t="str">
        <f t="shared" si="12"/>
        <v>#N/A</v>
      </c>
      <c r="W2381" s="157" t="s">
        <v>332</v>
      </c>
      <c r="X2381" s="157">
        <v>13.87</v>
      </c>
      <c r="Y2381" s="157" t="s">
        <v>2786</v>
      </c>
      <c r="Z2381" s="158" t="str">
        <f t="shared" si="21"/>
        <v>#N/A</v>
      </c>
      <c r="AA2381" s="158" t="str">
        <f t="shared" si="13"/>
        <v>#N/A</v>
      </c>
      <c r="AB2381" s="158" t="str">
        <f t="shared" si="14"/>
        <v>#N/A</v>
      </c>
      <c r="AC2381" s="158">
        <v>4.0</v>
      </c>
      <c r="AD2381" s="158" t="str">
        <f t="shared" si="15"/>
        <v>#N/A</v>
      </c>
      <c r="AE2381" s="158" t="str">
        <f t="shared" si="16"/>
        <v>#N/A</v>
      </c>
      <c r="AF2381" s="158"/>
      <c r="AG2381" s="158"/>
      <c r="AH2381" s="158"/>
      <c r="AI2381" s="158"/>
      <c r="AJ2381" s="158"/>
      <c r="AK2381" s="158"/>
      <c r="AL2381" s="158"/>
      <c r="AM2381" s="158"/>
      <c r="AN2381" s="158"/>
      <c r="AO2381" s="158"/>
      <c r="AP2381" s="158"/>
      <c r="AQ2381" s="158"/>
      <c r="AR2381" s="158"/>
      <c r="AS2381" s="158"/>
      <c r="AT2381" s="158"/>
      <c r="AU2381" s="158"/>
      <c r="AV2381" s="158"/>
    </row>
    <row r="2382">
      <c r="A2382" s="157">
        <v>5030.0</v>
      </c>
      <c r="B2382" s="158" t="s">
        <v>2422</v>
      </c>
      <c r="C2382" s="158">
        <v>1.0</v>
      </c>
      <c r="D2382" s="158" t="s">
        <v>4732</v>
      </c>
      <c r="E2382" s="158">
        <v>3.0</v>
      </c>
      <c r="F2382" s="158">
        <v>1215.0</v>
      </c>
      <c r="G2382" s="158"/>
      <c r="H2382" s="158">
        <f t="shared" si="1"/>
        <v>29160</v>
      </c>
      <c r="I2382" s="158">
        <f t="shared" si="2"/>
        <v>9720</v>
      </c>
      <c r="J2382" s="158">
        <f t="shared" si="3"/>
        <v>405</v>
      </c>
      <c r="K2382" s="158">
        <f t="shared" si="4"/>
        <v>1.109589041</v>
      </c>
      <c r="L2382" s="158">
        <f t="shared" si="19"/>
        <v>29160</v>
      </c>
      <c r="M2382" s="158">
        <f t="shared" si="6"/>
        <v>1215</v>
      </c>
      <c r="N2382" s="158">
        <v>4.0</v>
      </c>
      <c r="O2382" s="158">
        <f t="shared" si="7"/>
        <v>7</v>
      </c>
      <c r="P2382" s="158">
        <f t="shared" si="8"/>
        <v>1.75</v>
      </c>
      <c r="Q2382" s="158">
        <f t="shared" si="9"/>
        <v>1620</v>
      </c>
      <c r="R2382" s="158">
        <f t="shared" si="10"/>
        <v>4.438356164</v>
      </c>
      <c r="S2382" s="158">
        <f t="shared" si="20"/>
        <v>0.002469135802</v>
      </c>
      <c r="T2382" s="158">
        <f t="shared" si="11"/>
        <v>0.9012345679</v>
      </c>
      <c r="U2382" s="158">
        <v>246.0</v>
      </c>
      <c r="V2382" s="158">
        <f t="shared" si="12"/>
        <v>0.6074074074</v>
      </c>
      <c r="W2382" s="157" t="s">
        <v>2081</v>
      </c>
      <c r="X2382" s="157">
        <v>25.26</v>
      </c>
      <c r="Y2382" s="157" t="s">
        <v>2716</v>
      </c>
      <c r="Z2382" s="158">
        <f t="shared" si="21"/>
        <v>0.00009774884412</v>
      </c>
      <c r="AA2382" s="158">
        <f t="shared" si="13"/>
        <v>0.6098765432</v>
      </c>
      <c r="AB2382" s="158">
        <f t="shared" si="14"/>
        <v>0.1524691358</v>
      </c>
      <c r="AC2382" s="158">
        <v>4.0</v>
      </c>
      <c r="AD2382" s="158">
        <f t="shared" si="15"/>
        <v>26.23481781</v>
      </c>
      <c r="AE2382" s="158">
        <f t="shared" si="16"/>
        <v>0.07187621319</v>
      </c>
      <c r="AF2382" s="158"/>
      <c r="AG2382" s="158"/>
      <c r="AH2382" s="158"/>
      <c r="AI2382" s="158"/>
      <c r="AJ2382" s="158"/>
      <c r="AK2382" s="158"/>
      <c r="AL2382" s="158"/>
      <c r="AM2382" s="158"/>
      <c r="AN2382" s="158"/>
      <c r="AO2382" s="158"/>
      <c r="AP2382" s="158"/>
      <c r="AQ2382" s="158"/>
      <c r="AR2382" s="158"/>
      <c r="AS2382" s="158"/>
      <c r="AT2382" s="158"/>
      <c r="AU2382" s="158"/>
      <c r="AV2382" s="158"/>
    </row>
    <row r="2383">
      <c r="A2383" s="157">
        <v>5031.0</v>
      </c>
      <c r="B2383" s="158" t="s">
        <v>2423</v>
      </c>
      <c r="C2383" s="158">
        <v>1.0</v>
      </c>
      <c r="D2383" s="158">
        <v>0.0</v>
      </c>
      <c r="E2383" s="158" t="e">
        <v>#N/A</v>
      </c>
      <c r="F2383" s="158">
        <v>1215.0</v>
      </c>
      <c r="G2383" s="158"/>
      <c r="H2383" s="158">
        <f t="shared" si="1"/>
        <v>29160</v>
      </c>
      <c r="I2383" s="158" t="str">
        <f t="shared" si="2"/>
        <v>#N/A</v>
      </c>
      <c r="J2383" s="158" t="str">
        <f t="shared" si="3"/>
        <v>#N/A</v>
      </c>
      <c r="K2383" s="158" t="str">
        <f t="shared" si="4"/>
        <v>#N/A</v>
      </c>
      <c r="L2383" s="158">
        <f t="shared" si="19"/>
        <v>29160</v>
      </c>
      <c r="M2383" s="158">
        <f t="shared" si="6"/>
        <v>1215</v>
      </c>
      <c r="N2383" s="158">
        <v>1.0</v>
      </c>
      <c r="O2383" s="158" t="str">
        <f t="shared" si="7"/>
        <v>#N/A</v>
      </c>
      <c r="P2383" s="158" t="str">
        <f t="shared" si="8"/>
        <v>#N/A</v>
      </c>
      <c r="Q2383" s="158" t="str">
        <f t="shared" si="9"/>
        <v>#N/A</v>
      </c>
      <c r="R2383" s="158" t="str">
        <f t="shared" si="10"/>
        <v>#N/A</v>
      </c>
      <c r="S2383" s="158" t="str">
        <f t="shared" si="20"/>
        <v>#N/A</v>
      </c>
      <c r="T2383" s="158" t="str">
        <f t="shared" si="11"/>
        <v>#N/A</v>
      </c>
      <c r="U2383" s="158">
        <v>246.0</v>
      </c>
      <c r="V2383" s="158" t="str">
        <f t="shared" si="12"/>
        <v>#N/A</v>
      </c>
      <c r="W2383" s="157" t="s">
        <v>2081</v>
      </c>
      <c r="X2383" s="157">
        <v>25.26</v>
      </c>
      <c r="Y2383" s="157" t="s">
        <v>2716</v>
      </c>
      <c r="Z2383" s="158" t="str">
        <f t="shared" si="21"/>
        <v>#N/A</v>
      </c>
      <c r="AA2383" s="158" t="str">
        <f t="shared" si="13"/>
        <v>#N/A</v>
      </c>
      <c r="AB2383" s="158" t="str">
        <f t="shared" si="14"/>
        <v>#N/A</v>
      </c>
      <c r="AC2383" s="158">
        <v>1.0</v>
      </c>
      <c r="AD2383" s="158" t="str">
        <f t="shared" si="15"/>
        <v>#N/A</v>
      </c>
      <c r="AE2383" s="158" t="str">
        <f t="shared" si="16"/>
        <v>#N/A</v>
      </c>
      <c r="AF2383" s="158"/>
      <c r="AG2383" s="158"/>
      <c r="AH2383" s="158"/>
      <c r="AI2383" s="158"/>
      <c r="AJ2383" s="158"/>
      <c r="AK2383" s="158"/>
      <c r="AL2383" s="158"/>
      <c r="AM2383" s="158"/>
      <c r="AN2383" s="158"/>
      <c r="AO2383" s="158"/>
      <c r="AP2383" s="158"/>
      <c r="AQ2383" s="158"/>
      <c r="AR2383" s="158"/>
      <c r="AS2383" s="158"/>
      <c r="AT2383" s="158"/>
      <c r="AU2383" s="158"/>
      <c r="AV2383" s="158"/>
    </row>
    <row r="2384">
      <c r="A2384" s="157">
        <v>5032.0</v>
      </c>
      <c r="B2384" s="158" t="s">
        <v>2424</v>
      </c>
      <c r="C2384" s="158">
        <v>1.0</v>
      </c>
      <c r="D2384" s="158" t="s">
        <v>2748</v>
      </c>
      <c r="E2384" s="158">
        <v>30.0</v>
      </c>
      <c r="F2384" s="158">
        <v>1215.0</v>
      </c>
      <c r="G2384" s="158"/>
      <c r="H2384" s="158">
        <f t="shared" si="1"/>
        <v>29160</v>
      </c>
      <c r="I2384" s="158">
        <f t="shared" si="2"/>
        <v>972</v>
      </c>
      <c r="J2384" s="158">
        <f t="shared" si="3"/>
        <v>40.5</v>
      </c>
      <c r="K2384" s="158">
        <f t="shared" si="4"/>
        <v>0.1109589041</v>
      </c>
      <c r="L2384" s="158">
        <f t="shared" si="19"/>
        <v>29160</v>
      </c>
      <c r="M2384" s="158">
        <f t="shared" si="6"/>
        <v>1215</v>
      </c>
      <c r="N2384" s="158">
        <v>6.0</v>
      </c>
      <c r="O2384" s="158">
        <f t="shared" si="7"/>
        <v>36</v>
      </c>
      <c r="P2384" s="158">
        <f t="shared" si="8"/>
        <v>6</v>
      </c>
      <c r="Q2384" s="158">
        <f t="shared" si="9"/>
        <v>243</v>
      </c>
      <c r="R2384" s="158">
        <f t="shared" si="10"/>
        <v>0.6657534247</v>
      </c>
      <c r="S2384" s="158">
        <f t="shared" si="20"/>
        <v>0.02469135802</v>
      </c>
      <c r="T2384" s="158">
        <f t="shared" si="11"/>
        <v>9.012345679</v>
      </c>
      <c r="U2384" s="158">
        <v>246.0</v>
      </c>
      <c r="V2384" s="158">
        <f t="shared" si="12"/>
        <v>6.074074074</v>
      </c>
      <c r="W2384" s="157" t="s">
        <v>2465</v>
      </c>
      <c r="X2384" s="157">
        <v>3.67</v>
      </c>
      <c r="Y2384" s="157" t="s">
        <v>1779</v>
      </c>
      <c r="Z2384" s="158">
        <f t="shared" si="21"/>
        <v>0.00672789047</v>
      </c>
      <c r="AA2384" s="158">
        <f t="shared" si="13"/>
        <v>6.098765432</v>
      </c>
      <c r="AB2384" s="158">
        <f t="shared" si="14"/>
        <v>1.524691358</v>
      </c>
      <c r="AC2384" s="158">
        <v>6.0</v>
      </c>
      <c r="AD2384" s="158">
        <f t="shared" si="15"/>
        <v>3.935222672</v>
      </c>
      <c r="AE2384" s="158">
        <f t="shared" si="16"/>
        <v>0.01078143198</v>
      </c>
      <c r="AF2384" s="158"/>
      <c r="AG2384" s="158"/>
      <c r="AH2384" s="158"/>
      <c r="AI2384" s="158"/>
      <c r="AJ2384" s="158"/>
      <c r="AK2384" s="158"/>
      <c r="AL2384" s="158"/>
      <c r="AM2384" s="158"/>
      <c r="AN2384" s="158"/>
      <c r="AO2384" s="158"/>
      <c r="AP2384" s="158"/>
      <c r="AQ2384" s="158"/>
      <c r="AR2384" s="158"/>
      <c r="AS2384" s="158"/>
      <c r="AT2384" s="158"/>
      <c r="AU2384" s="158"/>
      <c r="AV2384" s="158"/>
    </row>
    <row r="2385">
      <c r="A2385" s="157">
        <v>5033.0</v>
      </c>
      <c r="B2385" s="158" t="s">
        <v>2425</v>
      </c>
      <c r="C2385" s="158">
        <v>1.0</v>
      </c>
      <c r="D2385" s="158" t="s">
        <v>4733</v>
      </c>
      <c r="E2385" s="158">
        <v>3.0</v>
      </c>
      <c r="F2385" s="158">
        <v>1215.0</v>
      </c>
      <c r="G2385" s="158"/>
      <c r="H2385" s="158">
        <f t="shared" si="1"/>
        <v>29160</v>
      </c>
      <c r="I2385" s="158">
        <f t="shared" si="2"/>
        <v>9720</v>
      </c>
      <c r="J2385" s="158">
        <f t="shared" si="3"/>
        <v>405</v>
      </c>
      <c r="K2385" s="158">
        <f t="shared" si="4"/>
        <v>1.109589041</v>
      </c>
      <c r="L2385" s="158">
        <f t="shared" si="19"/>
        <v>29160</v>
      </c>
      <c r="M2385" s="158">
        <f t="shared" si="6"/>
        <v>1215</v>
      </c>
      <c r="N2385" s="158">
        <v>21.0</v>
      </c>
      <c r="O2385" s="158">
        <f t="shared" si="7"/>
        <v>24</v>
      </c>
      <c r="P2385" s="158">
        <f t="shared" si="8"/>
        <v>1.142857143</v>
      </c>
      <c r="Q2385" s="158">
        <f t="shared" si="9"/>
        <v>8505</v>
      </c>
      <c r="R2385" s="158">
        <f t="shared" si="10"/>
        <v>23.30136986</v>
      </c>
      <c r="S2385" s="158">
        <f t="shared" si="20"/>
        <v>0.002469135802</v>
      </c>
      <c r="T2385" s="158">
        <f t="shared" si="11"/>
        <v>0.9012345679</v>
      </c>
      <c r="U2385" s="158">
        <v>246.0</v>
      </c>
      <c r="V2385" s="158">
        <f t="shared" si="12"/>
        <v>0.6074074074</v>
      </c>
      <c r="W2385" s="157" t="s">
        <v>3175</v>
      </c>
      <c r="X2385" s="157">
        <v>6.22</v>
      </c>
      <c r="Y2385" s="157" t="s">
        <v>2769</v>
      </c>
      <c r="Z2385" s="158">
        <f t="shared" si="21"/>
        <v>0.0003969671708</v>
      </c>
      <c r="AA2385" s="158">
        <f t="shared" si="13"/>
        <v>0.6098765432</v>
      </c>
      <c r="AB2385" s="158">
        <f t="shared" si="14"/>
        <v>0.1524691358</v>
      </c>
      <c r="AC2385" s="158">
        <v>21.0</v>
      </c>
      <c r="AD2385" s="158">
        <f t="shared" si="15"/>
        <v>137.7327935</v>
      </c>
      <c r="AE2385" s="158">
        <f t="shared" si="16"/>
        <v>0.3773501192</v>
      </c>
      <c r="AF2385" s="158"/>
      <c r="AG2385" s="158"/>
      <c r="AH2385" s="158"/>
      <c r="AI2385" s="158"/>
      <c r="AJ2385" s="158"/>
      <c r="AK2385" s="158"/>
      <c r="AL2385" s="158"/>
      <c r="AM2385" s="158"/>
      <c r="AN2385" s="158"/>
      <c r="AO2385" s="158"/>
      <c r="AP2385" s="158"/>
      <c r="AQ2385" s="158"/>
      <c r="AR2385" s="158"/>
      <c r="AS2385" s="158"/>
      <c r="AT2385" s="158"/>
      <c r="AU2385" s="158"/>
      <c r="AV2385" s="158"/>
    </row>
    <row r="2386">
      <c r="A2386" s="157">
        <v>5034.0</v>
      </c>
      <c r="B2386" s="158" t="s">
        <v>2426</v>
      </c>
      <c r="C2386" s="158">
        <v>1.0</v>
      </c>
      <c r="D2386" s="158" t="s">
        <v>4734</v>
      </c>
      <c r="E2386" s="158">
        <v>41.0</v>
      </c>
      <c r="F2386" s="158">
        <v>1215.0</v>
      </c>
      <c r="G2386" s="158"/>
      <c r="H2386" s="158">
        <f t="shared" si="1"/>
        <v>29160</v>
      </c>
      <c r="I2386" s="158">
        <f t="shared" si="2"/>
        <v>711.2195122</v>
      </c>
      <c r="J2386" s="158">
        <f t="shared" si="3"/>
        <v>29.63414634</v>
      </c>
      <c r="K2386" s="158">
        <f t="shared" si="4"/>
        <v>0.08118944203</v>
      </c>
      <c r="L2386" s="158">
        <f t="shared" si="19"/>
        <v>29160</v>
      </c>
      <c r="M2386" s="158">
        <f t="shared" si="6"/>
        <v>1215</v>
      </c>
      <c r="N2386" s="158">
        <v>14.0</v>
      </c>
      <c r="O2386" s="158">
        <f t="shared" si="7"/>
        <v>55</v>
      </c>
      <c r="P2386" s="158">
        <f t="shared" si="8"/>
        <v>3.928571429</v>
      </c>
      <c r="Q2386" s="158">
        <f t="shared" si="9"/>
        <v>414.8780488</v>
      </c>
      <c r="R2386" s="158">
        <f t="shared" si="10"/>
        <v>1.136652188</v>
      </c>
      <c r="S2386" s="158">
        <f t="shared" si="20"/>
        <v>0.03374485597</v>
      </c>
      <c r="T2386" s="158">
        <f t="shared" si="11"/>
        <v>12.31687243</v>
      </c>
      <c r="U2386" s="158">
        <v>246.0</v>
      </c>
      <c r="V2386" s="158">
        <f t="shared" si="12"/>
        <v>8.301234568</v>
      </c>
      <c r="W2386" s="157" t="s">
        <v>3175</v>
      </c>
      <c r="X2386" s="157">
        <v>6.22</v>
      </c>
      <c r="Y2386" s="157" t="s">
        <v>2744</v>
      </c>
      <c r="Z2386" s="158">
        <f t="shared" si="21"/>
        <v>0.005425218001</v>
      </c>
      <c r="AA2386" s="158">
        <f t="shared" si="13"/>
        <v>8.334979424</v>
      </c>
      <c r="AB2386" s="158">
        <f t="shared" si="14"/>
        <v>2.083744856</v>
      </c>
      <c r="AC2386" s="158">
        <v>14.0</v>
      </c>
      <c r="AD2386" s="158">
        <f t="shared" si="15"/>
        <v>6.718672855</v>
      </c>
      <c r="AE2386" s="158">
        <f t="shared" si="16"/>
        <v>0.01840732289</v>
      </c>
      <c r="AF2386" s="158"/>
      <c r="AG2386" s="158"/>
      <c r="AH2386" s="158"/>
      <c r="AI2386" s="158"/>
      <c r="AJ2386" s="158"/>
      <c r="AK2386" s="158"/>
      <c r="AL2386" s="158"/>
      <c r="AM2386" s="158"/>
      <c r="AN2386" s="158"/>
      <c r="AO2386" s="158"/>
      <c r="AP2386" s="158"/>
      <c r="AQ2386" s="158"/>
      <c r="AR2386" s="158"/>
      <c r="AS2386" s="158"/>
      <c r="AT2386" s="158"/>
      <c r="AU2386" s="158"/>
      <c r="AV2386" s="158"/>
    </row>
    <row r="2387">
      <c r="A2387" s="157">
        <v>5035.0</v>
      </c>
      <c r="B2387" s="158" t="s">
        <v>2427</v>
      </c>
      <c r="C2387" s="158">
        <v>1.0</v>
      </c>
      <c r="D2387" s="158">
        <v>0.0</v>
      </c>
      <c r="E2387" s="158" t="e">
        <v>#N/A</v>
      </c>
      <c r="F2387" s="158">
        <v>1215.0</v>
      </c>
      <c r="G2387" s="158"/>
      <c r="H2387" s="158">
        <f t="shared" si="1"/>
        <v>29160</v>
      </c>
      <c r="I2387" s="158" t="str">
        <f t="shared" si="2"/>
        <v>#N/A</v>
      </c>
      <c r="J2387" s="158" t="str">
        <f t="shared" si="3"/>
        <v>#N/A</v>
      </c>
      <c r="K2387" s="158" t="str">
        <f t="shared" si="4"/>
        <v>#N/A</v>
      </c>
      <c r="L2387" s="158">
        <f t="shared" si="19"/>
        <v>29160</v>
      </c>
      <c r="M2387" s="158">
        <f t="shared" si="6"/>
        <v>1215</v>
      </c>
      <c r="N2387" s="158">
        <v>2.0</v>
      </c>
      <c r="O2387" s="158" t="str">
        <f t="shared" si="7"/>
        <v>#N/A</v>
      </c>
      <c r="P2387" s="158" t="str">
        <f t="shared" si="8"/>
        <v>#N/A</v>
      </c>
      <c r="Q2387" s="158" t="str">
        <f t="shared" si="9"/>
        <v>#N/A</v>
      </c>
      <c r="R2387" s="158" t="str">
        <f t="shared" si="10"/>
        <v>#N/A</v>
      </c>
      <c r="S2387" s="158" t="str">
        <f t="shared" si="20"/>
        <v>#N/A</v>
      </c>
      <c r="T2387" s="158" t="str">
        <f t="shared" si="11"/>
        <v>#N/A</v>
      </c>
      <c r="U2387" s="158">
        <v>246.0</v>
      </c>
      <c r="V2387" s="158" t="str">
        <f t="shared" si="12"/>
        <v>#N/A</v>
      </c>
      <c r="W2387" s="157" t="s">
        <v>115</v>
      </c>
      <c r="X2387" s="157">
        <v>17.88</v>
      </c>
      <c r="Y2387" s="157" t="s">
        <v>3214</v>
      </c>
      <c r="Z2387" s="158" t="str">
        <f t="shared" si="21"/>
        <v>#N/A</v>
      </c>
      <c r="AA2387" s="158" t="str">
        <f t="shared" si="13"/>
        <v>#N/A</v>
      </c>
      <c r="AB2387" s="158" t="str">
        <f t="shared" si="14"/>
        <v>#N/A</v>
      </c>
      <c r="AC2387" s="158">
        <v>2.0</v>
      </c>
      <c r="AD2387" s="158" t="str">
        <f t="shared" si="15"/>
        <v>#N/A</v>
      </c>
      <c r="AE2387" s="158" t="str">
        <f t="shared" si="16"/>
        <v>#N/A</v>
      </c>
      <c r="AF2387" s="158"/>
      <c r="AG2387" s="158"/>
      <c r="AH2387" s="158"/>
      <c r="AI2387" s="158"/>
      <c r="AJ2387" s="158"/>
      <c r="AK2387" s="158"/>
      <c r="AL2387" s="158"/>
      <c r="AM2387" s="158"/>
      <c r="AN2387" s="158"/>
      <c r="AO2387" s="158"/>
      <c r="AP2387" s="158"/>
      <c r="AQ2387" s="158"/>
      <c r="AR2387" s="158"/>
      <c r="AS2387" s="158"/>
      <c r="AT2387" s="158"/>
      <c r="AU2387" s="158"/>
      <c r="AV2387" s="158"/>
    </row>
    <row r="2388">
      <c r="A2388" s="157">
        <v>5036.0</v>
      </c>
      <c r="B2388" s="158" t="s">
        <v>2428</v>
      </c>
      <c r="C2388" s="158">
        <v>1.0</v>
      </c>
      <c r="D2388" s="158">
        <v>0.0</v>
      </c>
      <c r="E2388" s="158" t="e">
        <v>#N/A</v>
      </c>
      <c r="F2388" s="158">
        <v>1215.0</v>
      </c>
      <c r="G2388" s="158"/>
      <c r="H2388" s="158">
        <f t="shared" si="1"/>
        <v>29160</v>
      </c>
      <c r="I2388" s="158" t="str">
        <f t="shared" si="2"/>
        <v>#N/A</v>
      </c>
      <c r="J2388" s="158" t="str">
        <f t="shared" si="3"/>
        <v>#N/A</v>
      </c>
      <c r="K2388" s="158" t="str">
        <f t="shared" si="4"/>
        <v>#N/A</v>
      </c>
      <c r="L2388" s="158">
        <f t="shared" si="19"/>
        <v>29160</v>
      </c>
      <c r="M2388" s="158">
        <f t="shared" si="6"/>
        <v>1215</v>
      </c>
      <c r="N2388" s="158">
        <v>2.0</v>
      </c>
      <c r="O2388" s="158" t="str">
        <f t="shared" si="7"/>
        <v>#N/A</v>
      </c>
      <c r="P2388" s="158" t="str">
        <f t="shared" si="8"/>
        <v>#N/A</v>
      </c>
      <c r="Q2388" s="158" t="str">
        <f t="shared" si="9"/>
        <v>#N/A</v>
      </c>
      <c r="R2388" s="158" t="str">
        <f t="shared" si="10"/>
        <v>#N/A</v>
      </c>
      <c r="S2388" s="158" t="str">
        <f t="shared" si="20"/>
        <v>#N/A</v>
      </c>
      <c r="T2388" s="158" t="str">
        <f t="shared" si="11"/>
        <v>#N/A</v>
      </c>
      <c r="U2388" s="158">
        <v>246.0</v>
      </c>
      <c r="V2388" s="158" t="str">
        <f t="shared" si="12"/>
        <v>#N/A</v>
      </c>
      <c r="W2388" s="157" t="s">
        <v>115</v>
      </c>
      <c r="X2388" s="157">
        <v>17.88</v>
      </c>
      <c r="Y2388" s="157" t="s">
        <v>3214</v>
      </c>
      <c r="Z2388" s="158" t="str">
        <f t="shared" si="21"/>
        <v>#N/A</v>
      </c>
      <c r="AA2388" s="158" t="str">
        <f t="shared" si="13"/>
        <v>#N/A</v>
      </c>
      <c r="AB2388" s="158" t="str">
        <f t="shared" si="14"/>
        <v>#N/A</v>
      </c>
      <c r="AC2388" s="158">
        <v>2.0</v>
      </c>
      <c r="AD2388" s="158" t="str">
        <f t="shared" si="15"/>
        <v>#N/A</v>
      </c>
      <c r="AE2388" s="158" t="str">
        <f t="shared" si="16"/>
        <v>#N/A</v>
      </c>
      <c r="AF2388" s="158"/>
      <c r="AG2388" s="158"/>
      <c r="AH2388" s="158"/>
      <c r="AI2388" s="158"/>
      <c r="AJ2388" s="158"/>
      <c r="AK2388" s="158"/>
      <c r="AL2388" s="158"/>
      <c r="AM2388" s="158"/>
      <c r="AN2388" s="158"/>
      <c r="AO2388" s="158"/>
      <c r="AP2388" s="158"/>
      <c r="AQ2388" s="158"/>
      <c r="AR2388" s="158"/>
      <c r="AS2388" s="158"/>
      <c r="AT2388" s="158"/>
      <c r="AU2388" s="158"/>
      <c r="AV2388" s="158"/>
    </row>
    <row r="2389">
      <c r="A2389" s="157">
        <v>5038.0</v>
      </c>
      <c r="B2389" s="158" t="s">
        <v>2429</v>
      </c>
      <c r="C2389" s="158">
        <v>1.0</v>
      </c>
      <c r="D2389" s="158" t="s">
        <v>4735</v>
      </c>
      <c r="E2389" s="158">
        <v>3.0</v>
      </c>
      <c r="F2389" s="158">
        <v>1215.0</v>
      </c>
      <c r="G2389" s="158"/>
      <c r="H2389" s="158">
        <f t="shared" si="1"/>
        <v>29160</v>
      </c>
      <c r="I2389" s="158">
        <f t="shared" si="2"/>
        <v>9720</v>
      </c>
      <c r="J2389" s="158">
        <f t="shared" si="3"/>
        <v>405</v>
      </c>
      <c r="K2389" s="158">
        <f t="shared" si="4"/>
        <v>1.109589041</v>
      </c>
      <c r="L2389" s="158">
        <f t="shared" si="19"/>
        <v>29160</v>
      </c>
      <c r="M2389" s="158">
        <f t="shared" si="6"/>
        <v>1215</v>
      </c>
      <c r="N2389" s="158">
        <v>1.0</v>
      </c>
      <c r="O2389" s="158">
        <f t="shared" si="7"/>
        <v>4</v>
      </c>
      <c r="P2389" s="158">
        <f t="shared" si="8"/>
        <v>4</v>
      </c>
      <c r="Q2389" s="158">
        <f t="shared" si="9"/>
        <v>405</v>
      </c>
      <c r="R2389" s="158">
        <f t="shared" si="10"/>
        <v>1.109589041</v>
      </c>
      <c r="S2389" s="158">
        <f t="shared" si="20"/>
        <v>0.002469135802</v>
      </c>
      <c r="T2389" s="158">
        <f t="shared" si="11"/>
        <v>0.9012345679</v>
      </c>
      <c r="U2389" s="158">
        <v>246.0</v>
      </c>
      <c r="V2389" s="158">
        <f t="shared" si="12"/>
        <v>0.6074074074</v>
      </c>
      <c r="W2389" s="157" t="s">
        <v>332</v>
      </c>
      <c r="X2389" s="157">
        <v>13.87</v>
      </c>
      <c r="Y2389" s="157" t="s">
        <v>1779</v>
      </c>
      <c r="Z2389" s="158">
        <f t="shared" si="21"/>
        <v>0.0001780198848</v>
      </c>
      <c r="AA2389" s="158">
        <f t="shared" si="13"/>
        <v>0.6098765432</v>
      </c>
      <c r="AB2389" s="158">
        <f t="shared" si="14"/>
        <v>0.1524691358</v>
      </c>
      <c r="AC2389" s="158">
        <v>1.0</v>
      </c>
      <c r="AD2389" s="158">
        <f t="shared" si="15"/>
        <v>6.558704453</v>
      </c>
      <c r="AE2389" s="158">
        <f t="shared" si="16"/>
        <v>0.0179690533</v>
      </c>
      <c r="AF2389" s="158"/>
      <c r="AG2389" s="158"/>
      <c r="AH2389" s="158"/>
      <c r="AI2389" s="158"/>
      <c r="AJ2389" s="158"/>
      <c r="AK2389" s="158"/>
      <c r="AL2389" s="158"/>
      <c r="AM2389" s="158"/>
      <c r="AN2389" s="158"/>
      <c r="AO2389" s="158"/>
      <c r="AP2389" s="158"/>
      <c r="AQ2389" s="158"/>
      <c r="AR2389" s="158"/>
      <c r="AS2389" s="158"/>
      <c r="AT2389" s="158"/>
      <c r="AU2389" s="158"/>
      <c r="AV2389" s="158"/>
    </row>
    <row r="2390">
      <c r="A2390" s="157">
        <v>5039.0</v>
      </c>
      <c r="B2390" s="158" t="s">
        <v>2430</v>
      </c>
      <c r="C2390" s="158">
        <v>1.0</v>
      </c>
      <c r="D2390" s="158">
        <v>0.0</v>
      </c>
      <c r="E2390" s="158" t="e">
        <v>#N/A</v>
      </c>
      <c r="F2390" s="158">
        <v>1215.0</v>
      </c>
      <c r="G2390" s="158"/>
      <c r="H2390" s="158">
        <f t="shared" si="1"/>
        <v>29160</v>
      </c>
      <c r="I2390" s="158" t="str">
        <f t="shared" si="2"/>
        <v>#N/A</v>
      </c>
      <c r="J2390" s="158" t="str">
        <f t="shared" si="3"/>
        <v>#N/A</v>
      </c>
      <c r="K2390" s="158" t="str">
        <f t="shared" si="4"/>
        <v>#N/A</v>
      </c>
      <c r="L2390" s="158">
        <f t="shared" si="19"/>
        <v>29160</v>
      </c>
      <c r="M2390" s="158">
        <f t="shared" si="6"/>
        <v>1215</v>
      </c>
      <c r="N2390" s="158">
        <v>4.0</v>
      </c>
      <c r="O2390" s="158" t="str">
        <f t="shared" si="7"/>
        <v>#N/A</v>
      </c>
      <c r="P2390" s="158" t="str">
        <f t="shared" si="8"/>
        <v>#N/A</v>
      </c>
      <c r="Q2390" s="158" t="str">
        <f t="shared" si="9"/>
        <v>#N/A</v>
      </c>
      <c r="R2390" s="158" t="str">
        <f t="shared" si="10"/>
        <v>#N/A</v>
      </c>
      <c r="S2390" s="158" t="str">
        <f t="shared" si="20"/>
        <v>#N/A</v>
      </c>
      <c r="T2390" s="158" t="str">
        <f t="shared" si="11"/>
        <v>#N/A</v>
      </c>
      <c r="U2390" s="158">
        <v>246.0</v>
      </c>
      <c r="V2390" s="158" t="str">
        <f t="shared" si="12"/>
        <v>#N/A</v>
      </c>
      <c r="W2390" s="157" t="s">
        <v>332</v>
      </c>
      <c r="X2390" s="157">
        <v>13.87</v>
      </c>
      <c r="Y2390" s="157" t="s">
        <v>3215</v>
      </c>
      <c r="Z2390" s="158" t="str">
        <f t="shared" si="21"/>
        <v>#N/A</v>
      </c>
      <c r="AA2390" s="158" t="str">
        <f t="shared" si="13"/>
        <v>#N/A</v>
      </c>
      <c r="AB2390" s="158" t="str">
        <f t="shared" si="14"/>
        <v>#N/A</v>
      </c>
      <c r="AC2390" s="158">
        <v>4.0</v>
      </c>
      <c r="AD2390" s="158" t="str">
        <f t="shared" si="15"/>
        <v>#N/A</v>
      </c>
      <c r="AE2390" s="158" t="str">
        <f t="shared" si="16"/>
        <v>#N/A</v>
      </c>
      <c r="AF2390" s="158"/>
      <c r="AG2390" s="158"/>
      <c r="AH2390" s="158"/>
      <c r="AI2390" s="158"/>
      <c r="AJ2390" s="158"/>
      <c r="AK2390" s="158"/>
      <c r="AL2390" s="158"/>
      <c r="AM2390" s="158"/>
      <c r="AN2390" s="158"/>
      <c r="AO2390" s="158"/>
      <c r="AP2390" s="158"/>
      <c r="AQ2390" s="158"/>
      <c r="AR2390" s="158"/>
      <c r="AS2390" s="158"/>
      <c r="AT2390" s="158"/>
      <c r="AU2390" s="158"/>
      <c r="AV2390" s="158"/>
    </row>
    <row r="2391">
      <c r="A2391" s="157">
        <v>5040.0</v>
      </c>
      <c r="B2391" s="158" t="s">
        <v>2431</v>
      </c>
      <c r="C2391" s="158">
        <v>1.0</v>
      </c>
      <c r="D2391" s="158">
        <v>0.0</v>
      </c>
      <c r="E2391" s="158" t="e">
        <v>#N/A</v>
      </c>
      <c r="F2391" s="158">
        <v>1215.0</v>
      </c>
      <c r="G2391" s="158"/>
      <c r="H2391" s="158">
        <f t="shared" si="1"/>
        <v>29160</v>
      </c>
      <c r="I2391" s="158" t="str">
        <f t="shared" si="2"/>
        <v>#N/A</v>
      </c>
      <c r="J2391" s="158" t="str">
        <f t="shared" si="3"/>
        <v>#N/A</v>
      </c>
      <c r="K2391" s="158" t="str">
        <f t="shared" si="4"/>
        <v>#N/A</v>
      </c>
      <c r="L2391" s="158">
        <f t="shared" si="19"/>
        <v>29160</v>
      </c>
      <c r="M2391" s="158">
        <f t="shared" si="6"/>
        <v>1215</v>
      </c>
      <c r="N2391" s="158">
        <v>3.0</v>
      </c>
      <c r="O2391" s="158" t="str">
        <f t="shared" si="7"/>
        <v>#N/A</v>
      </c>
      <c r="P2391" s="158" t="str">
        <f t="shared" si="8"/>
        <v>#N/A</v>
      </c>
      <c r="Q2391" s="158" t="str">
        <f t="shared" si="9"/>
        <v>#N/A</v>
      </c>
      <c r="R2391" s="158" t="str">
        <f t="shared" si="10"/>
        <v>#N/A</v>
      </c>
      <c r="S2391" s="158" t="str">
        <f t="shared" si="20"/>
        <v>#N/A</v>
      </c>
      <c r="T2391" s="158" t="str">
        <f t="shared" si="11"/>
        <v>#N/A</v>
      </c>
      <c r="U2391" s="158">
        <v>246.0</v>
      </c>
      <c r="V2391" s="158" t="str">
        <f t="shared" si="12"/>
        <v>#N/A</v>
      </c>
      <c r="W2391" s="157" t="s">
        <v>2743</v>
      </c>
      <c r="X2391" s="157">
        <v>37.11</v>
      </c>
      <c r="Y2391" s="157" t="s">
        <v>2744</v>
      </c>
      <c r="Z2391" s="158" t="str">
        <f t="shared" si="21"/>
        <v>#N/A</v>
      </c>
      <c r="AA2391" s="158" t="str">
        <f t="shared" si="13"/>
        <v>#N/A</v>
      </c>
      <c r="AB2391" s="158" t="str">
        <f t="shared" si="14"/>
        <v>#N/A</v>
      </c>
      <c r="AC2391" s="158">
        <v>3.0</v>
      </c>
      <c r="AD2391" s="158" t="str">
        <f t="shared" si="15"/>
        <v>#N/A</v>
      </c>
      <c r="AE2391" s="158" t="str">
        <f t="shared" si="16"/>
        <v>#N/A</v>
      </c>
      <c r="AF2391" s="158"/>
      <c r="AG2391" s="158"/>
      <c r="AH2391" s="158"/>
      <c r="AI2391" s="158"/>
      <c r="AJ2391" s="158"/>
      <c r="AK2391" s="158"/>
      <c r="AL2391" s="158"/>
      <c r="AM2391" s="158"/>
      <c r="AN2391" s="158"/>
      <c r="AO2391" s="158"/>
      <c r="AP2391" s="158"/>
      <c r="AQ2391" s="158"/>
      <c r="AR2391" s="158"/>
      <c r="AS2391" s="158"/>
      <c r="AT2391" s="158"/>
      <c r="AU2391" s="158"/>
      <c r="AV2391" s="158"/>
    </row>
    <row r="2392">
      <c r="A2392" s="157">
        <v>5041.0</v>
      </c>
      <c r="B2392" s="158" t="s">
        <v>2432</v>
      </c>
      <c r="C2392" s="158">
        <v>1.0</v>
      </c>
      <c r="D2392" s="158">
        <v>0.0</v>
      </c>
      <c r="E2392" s="158" t="e">
        <v>#N/A</v>
      </c>
      <c r="F2392" s="158">
        <v>1215.0</v>
      </c>
      <c r="G2392" s="158"/>
      <c r="H2392" s="158">
        <f t="shared" si="1"/>
        <v>29160</v>
      </c>
      <c r="I2392" s="158" t="str">
        <f t="shared" si="2"/>
        <v>#N/A</v>
      </c>
      <c r="J2392" s="158" t="str">
        <f t="shared" si="3"/>
        <v>#N/A</v>
      </c>
      <c r="K2392" s="158" t="str">
        <f t="shared" si="4"/>
        <v>#N/A</v>
      </c>
      <c r="L2392" s="158">
        <f t="shared" si="19"/>
        <v>29160</v>
      </c>
      <c r="M2392" s="158">
        <f t="shared" si="6"/>
        <v>1215</v>
      </c>
      <c r="N2392" s="158">
        <v>16.0</v>
      </c>
      <c r="O2392" s="158" t="str">
        <f t="shared" si="7"/>
        <v>#N/A</v>
      </c>
      <c r="P2392" s="158" t="str">
        <f t="shared" si="8"/>
        <v>#N/A</v>
      </c>
      <c r="Q2392" s="158" t="str">
        <f t="shared" si="9"/>
        <v>#N/A</v>
      </c>
      <c r="R2392" s="158" t="str">
        <f t="shared" si="10"/>
        <v>#N/A</v>
      </c>
      <c r="S2392" s="158" t="str">
        <f t="shared" si="20"/>
        <v>#N/A</v>
      </c>
      <c r="T2392" s="158" t="str">
        <f t="shared" si="11"/>
        <v>#N/A</v>
      </c>
      <c r="U2392" s="158">
        <v>246.0</v>
      </c>
      <c r="V2392" s="158" t="str">
        <f t="shared" si="12"/>
        <v>#N/A</v>
      </c>
      <c r="W2392" s="157" t="s">
        <v>115</v>
      </c>
      <c r="X2392" s="157">
        <v>17.88</v>
      </c>
      <c r="Y2392" s="157" t="s">
        <v>3219</v>
      </c>
      <c r="Z2392" s="158" t="str">
        <f t="shared" si="21"/>
        <v>#N/A</v>
      </c>
      <c r="AA2392" s="158" t="str">
        <f t="shared" si="13"/>
        <v>#N/A</v>
      </c>
      <c r="AB2392" s="158" t="str">
        <f t="shared" si="14"/>
        <v>#N/A</v>
      </c>
      <c r="AC2392" s="158">
        <v>16.0</v>
      </c>
      <c r="AD2392" s="158" t="str">
        <f t="shared" si="15"/>
        <v>#N/A</v>
      </c>
      <c r="AE2392" s="158" t="str">
        <f t="shared" si="16"/>
        <v>#N/A</v>
      </c>
      <c r="AF2392" s="158"/>
      <c r="AG2392" s="158"/>
      <c r="AH2392" s="158"/>
      <c r="AI2392" s="158"/>
      <c r="AJ2392" s="158"/>
      <c r="AK2392" s="158"/>
      <c r="AL2392" s="158"/>
      <c r="AM2392" s="158"/>
      <c r="AN2392" s="158"/>
      <c r="AO2392" s="158"/>
      <c r="AP2392" s="158"/>
      <c r="AQ2392" s="158"/>
      <c r="AR2392" s="158"/>
      <c r="AS2392" s="158"/>
      <c r="AT2392" s="158"/>
      <c r="AU2392" s="158"/>
      <c r="AV2392" s="158"/>
    </row>
    <row r="2393">
      <c r="A2393" s="157">
        <v>5042.0</v>
      </c>
      <c r="B2393" s="158" t="s">
        <v>2433</v>
      </c>
      <c r="C2393" s="158">
        <v>1.0</v>
      </c>
      <c r="D2393" s="158">
        <v>0.0</v>
      </c>
      <c r="E2393" s="158" t="e">
        <v>#N/A</v>
      </c>
      <c r="F2393" s="158">
        <v>1215.0</v>
      </c>
      <c r="G2393" s="158"/>
      <c r="H2393" s="158">
        <f t="shared" si="1"/>
        <v>29160</v>
      </c>
      <c r="I2393" s="158" t="str">
        <f t="shared" si="2"/>
        <v>#N/A</v>
      </c>
      <c r="J2393" s="158" t="str">
        <f t="shared" si="3"/>
        <v>#N/A</v>
      </c>
      <c r="K2393" s="158" t="str">
        <f t="shared" si="4"/>
        <v>#N/A</v>
      </c>
      <c r="L2393" s="158">
        <f t="shared" si="19"/>
        <v>29160</v>
      </c>
      <c r="M2393" s="158">
        <f t="shared" si="6"/>
        <v>1215</v>
      </c>
      <c r="N2393" s="158">
        <v>10.0</v>
      </c>
      <c r="O2393" s="158" t="str">
        <f t="shared" si="7"/>
        <v>#N/A</v>
      </c>
      <c r="P2393" s="158" t="str">
        <f t="shared" si="8"/>
        <v>#N/A</v>
      </c>
      <c r="Q2393" s="158" t="str">
        <f t="shared" si="9"/>
        <v>#N/A</v>
      </c>
      <c r="R2393" s="158" t="str">
        <f t="shared" si="10"/>
        <v>#N/A</v>
      </c>
      <c r="S2393" s="158" t="str">
        <f t="shared" si="20"/>
        <v>#N/A</v>
      </c>
      <c r="T2393" s="158" t="str">
        <f t="shared" si="11"/>
        <v>#N/A</v>
      </c>
      <c r="U2393" s="158">
        <v>246.0</v>
      </c>
      <c r="V2393" s="158" t="str">
        <f t="shared" si="12"/>
        <v>#N/A</v>
      </c>
      <c r="W2393" s="157" t="s">
        <v>2465</v>
      </c>
      <c r="X2393" s="157">
        <v>3.67</v>
      </c>
      <c r="Y2393" s="157" t="s">
        <v>2644</v>
      </c>
      <c r="Z2393" s="158" t="str">
        <f t="shared" si="21"/>
        <v>#N/A</v>
      </c>
      <c r="AA2393" s="158" t="str">
        <f t="shared" si="13"/>
        <v>#N/A</v>
      </c>
      <c r="AB2393" s="158" t="str">
        <f t="shared" si="14"/>
        <v>#N/A</v>
      </c>
      <c r="AC2393" s="158">
        <v>10.0</v>
      </c>
      <c r="AD2393" s="158" t="str">
        <f t="shared" si="15"/>
        <v>#N/A</v>
      </c>
      <c r="AE2393" s="158" t="str">
        <f t="shared" si="16"/>
        <v>#N/A</v>
      </c>
      <c r="AF2393" s="158"/>
      <c r="AG2393" s="158"/>
      <c r="AH2393" s="158"/>
      <c r="AI2393" s="158"/>
      <c r="AJ2393" s="158"/>
      <c r="AK2393" s="158"/>
      <c r="AL2393" s="158"/>
      <c r="AM2393" s="158"/>
      <c r="AN2393" s="158"/>
      <c r="AO2393" s="158"/>
      <c r="AP2393" s="158"/>
      <c r="AQ2393" s="158"/>
      <c r="AR2393" s="158"/>
      <c r="AS2393" s="158"/>
      <c r="AT2393" s="158"/>
      <c r="AU2393" s="158"/>
      <c r="AV2393" s="158"/>
    </row>
    <row r="2394">
      <c r="A2394" s="157">
        <v>5043.0</v>
      </c>
      <c r="B2394" s="158" t="s">
        <v>2434</v>
      </c>
      <c r="C2394" s="158">
        <v>1.0</v>
      </c>
      <c r="D2394" s="158">
        <v>0.0</v>
      </c>
      <c r="E2394" s="158" t="e">
        <v>#N/A</v>
      </c>
      <c r="F2394" s="158">
        <v>1215.0</v>
      </c>
      <c r="G2394" s="158"/>
      <c r="H2394" s="158">
        <f t="shared" si="1"/>
        <v>29160</v>
      </c>
      <c r="I2394" s="158" t="str">
        <f t="shared" si="2"/>
        <v>#N/A</v>
      </c>
      <c r="J2394" s="158" t="str">
        <f t="shared" si="3"/>
        <v>#N/A</v>
      </c>
      <c r="K2394" s="158" t="str">
        <f t="shared" si="4"/>
        <v>#N/A</v>
      </c>
      <c r="L2394" s="158">
        <f t="shared" si="19"/>
        <v>29160</v>
      </c>
      <c r="M2394" s="158">
        <f t="shared" si="6"/>
        <v>1215</v>
      </c>
      <c r="N2394" s="158">
        <v>1.0</v>
      </c>
      <c r="O2394" s="158" t="str">
        <f t="shared" si="7"/>
        <v>#N/A</v>
      </c>
      <c r="P2394" s="158" t="str">
        <f t="shared" si="8"/>
        <v>#N/A</v>
      </c>
      <c r="Q2394" s="158" t="str">
        <f t="shared" si="9"/>
        <v>#N/A</v>
      </c>
      <c r="R2394" s="158" t="str">
        <f t="shared" si="10"/>
        <v>#N/A</v>
      </c>
      <c r="S2394" s="158" t="str">
        <f t="shared" si="20"/>
        <v>#N/A</v>
      </c>
      <c r="T2394" s="158" t="str">
        <f t="shared" si="11"/>
        <v>#N/A</v>
      </c>
      <c r="U2394" s="158">
        <v>246.0</v>
      </c>
      <c r="V2394" s="158" t="str">
        <f t="shared" si="12"/>
        <v>#N/A</v>
      </c>
      <c r="W2394" s="157" t="s">
        <v>115</v>
      </c>
      <c r="X2394" s="157">
        <v>17.88</v>
      </c>
      <c r="Y2394" s="157" t="s">
        <v>3226</v>
      </c>
      <c r="Z2394" s="158" t="str">
        <f t="shared" si="21"/>
        <v>#N/A</v>
      </c>
      <c r="AA2394" s="158" t="str">
        <f t="shared" si="13"/>
        <v>#N/A</v>
      </c>
      <c r="AB2394" s="158" t="str">
        <f t="shared" si="14"/>
        <v>#N/A</v>
      </c>
      <c r="AC2394" s="158">
        <v>1.0</v>
      </c>
      <c r="AD2394" s="158" t="str">
        <f t="shared" si="15"/>
        <v>#N/A</v>
      </c>
      <c r="AE2394" s="158" t="str">
        <f t="shared" si="16"/>
        <v>#N/A</v>
      </c>
      <c r="AF2394" s="158"/>
      <c r="AG2394" s="158"/>
      <c r="AH2394" s="158"/>
      <c r="AI2394" s="158"/>
      <c r="AJ2394" s="158"/>
      <c r="AK2394" s="158"/>
      <c r="AL2394" s="158"/>
      <c r="AM2394" s="158"/>
      <c r="AN2394" s="158"/>
      <c r="AO2394" s="158"/>
      <c r="AP2394" s="158"/>
      <c r="AQ2394" s="158"/>
      <c r="AR2394" s="158"/>
      <c r="AS2394" s="158"/>
      <c r="AT2394" s="158"/>
      <c r="AU2394" s="158"/>
      <c r="AV2394" s="158"/>
    </row>
    <row r="2395">
      <c r="A2395" s="157">
        <v>5045.0</v>
      </c>
      <c r="B2395" s="158" t="s">
        <v>2435</v>
      </c>
      <c r="C2395" s="158">
        <v>1.0</v>
      </c>
      <c r="D2395" s="158">
        <v>0.0</v>
      </c>
      <c r="E2395" s="158" t="e">
        <v>#N/A</v>
      </c>
      <c r="F2395" s="158">
        <v>1215.0</v>
      </c>
      <c r="G2395" s="158"/>
      <c r="H2395" s="158">
        <f t="shared" si="1"/>
        <v>29160</v>
      </c>
      <c r="I2395" s="158" t="str">
        <f t="shared" si="2"/>
        <v>#N/A</v>
      </c>
      <c r="J2395" s="158" t="str">
        <f t="shared" si="3"/>
        <v>#N/A</v>
      </c>
      <c r="K2395" s="158" t="str">
        <f t="shared" si="4"/>
        <v>#N/A</v>
      </c>
      <c r="L2395" s="158">
        <f t="shared" si="19"/>
        <v>29160</v>
      </c>
      <c r="M2395" s="158">
        <f t="shared" si="6"/>
        <v>1215</v>
      </c>
      <c r="N2395" s="158">
        <v>6.0</v>
      </c>
      <c r="O2395" s="158" t="str">
        <f t="shared" si="7"/>
        <v>#N/A</v>
      </c>
      <c r="P2395" s="158" t="str">
        <f t="shared" si="8"/>
        <v>#N/A</v>
      </c>
      <c r="Q2395" s="158" t="str">
        <f t="shared" si="9"/>
        <v>#N/A</v>
      </c>
      <c r="R2395" s="158" t="str">
        <f t="shared" si="10"/>
        <v>#N/A</v>
      </c>
      <c r="S2395" s="158" t="str">
        <f t="shared" si="20"/>
        <v>#N/A</v>
      </c>
      <c r="T2395" s="158" t="str">
        <f t="shared" si="11"/>
        <v>#N/A</v>
      </c>
      <c r="U2395" s="158">
        <v>246.0</v>
      </c>
      <c r="V2395" s="158" t="str">
        <f t="shared" si="12"/>
        <v>#N/A</v>
      </c>
      <c r="W2395" s="157" t="s">
        <v>332</v>
      </c>
      <c r="X2395" s="157">
        <v>13.87</v>
      </c>
      <c r="Y2395" s="157" t="s">
        <v>2946</v>
      </c>
      <c r="Z2395" s="158" t="str">
        <f t="shared" si="21"/>
        <v>#N/A</v>
      </c>
      <c r="AA2395" s="158" t="str">
        <f t="shared" si="13"/>
        <v>#N/A</v>
      </c>
      <c r="AB2395" s="158" t="str">
        <f t="shared" si="14"/>
        <v>#N/A</v>
      </c>
      <c r="AC2395" s="158">
        <v>6.0</v>
      </c>
      <c r="AD2395" s="158" t="str">
        <f t="shared" si="15"/>
        <v>#N/A</v>
      </c>
      <c r="AE2395" s="158" t="str">
        <f t="shared" si="16"/>
        <v>#N/A</v>
      </c>
      <c r="AF2395" s="158"/>
      <c r="AG2395" s="158"/>
      <c r="AH2395" s="158"/>
      <c r="AI2395" s="158"/>
      <c r="AJ2395" s="158"/>
      <c r="AK2395" s="158"/>
      <c r="AL2395" s="158"/>
      <c r="AM2395" s="158"/>
      <c r="AN2395" s="158"/>
      <c r="AO2395" s="158"/>
      <c r="AP2395" s="158"/>
      <c r="AQ2395" s="158"/>
      <c r="AR2395" s="158"/>
      <c r="AS2395" s="158"/>
      <c r="AT2395" s="158"/>
      <c r="AU2395" s="158"/>
      <c r="AV2395" s="158"/>
    </row>
    <row r="2396">
      <c r="A2396" s="157">
        <v>5046.0</v>
      </c>
      <c r="B2396" s="158" t="s">
        <v>2436</v>
      </c>
      <c r="C2396" s="158">
        <v>1.0</v>
      </c>
      <c r="D2396" s="158">
        <v>0.0</v>
      </c>
      <c r="E2396" s="158" t="e">
        <v>#N/A</v>
      </c>
      <c r="F2396" s="158">
        <v>1215.0</v>
      </c>
      <c r="G2396" s="158"/>
      <c r="H2396" s="158">
        <f t="shared" si="1"/>
        <v>29160</v>
      </c>
      <c r="I2396" s="158" t="str">
        <f t="shared" si="2"/>
        <v>#N/A</v>
      </c>
      <c r="J2396" s="158" t="str">
        <f t="shared" si="3"/>
        <v>#N/A</v>
      </c>
      <c r="K2396" s="158" t="str">
        <f t="shared" si="4"/>
        <v>#N/A</v>
      </c>
      <c r="L2396" s="158">
        <f t="shared" si="19"/>
        <v>29160</v>
      </c>
      <c r="M2396" s="158">
        <f t="shared" si="6"/>
        <v>1215</v>
      </c>
      <c r="N2396" s="158">
        <v>4.0</v>
      </c>
      <c r="O2396" s="158" t="str">
        <f t="shared" si="7"/>
        <v>#N/A</v>
      </c>
      <c r="P2396" s="158" t="str">
        <f t="shared" si="8"/>
        <v>#N/A</v>
      </c>
      <c r="Q2396" s="158" t="str">
        <f t="shared" si="9"/>
        <v>#N/A</v>
      </c>
      <c r="R2396" s="158" t="str">
        <f t="shared" si="10"/>
        <v>#N/A</v>
      </c>
      <c r="S2396" s="158" t="str">
        <f t="shared" si="20"/>
        <v>#N/A</v>
      </c>
      <c r="T2396" s="158" t="str">
        <f t="shared" si="11"/>
        <v>#N/A</v>
      </c>
      <c r="U2396" s="158">
        <v>246.0</v>
      </c>
      <c r="V2396" s="158" t="str">
        <f t="shared" si="12"/>
        <v>#N/A</v>
      </c>
      <c r="W2396" s="157" t="s">
        <v>2764</v>
      </c>
      <c r="X2396" s="157">
        <v>34.22</v>
      </c>
      <c r="Y2396" s="157" t="s">
        <v>2765</v>
      </c>
      <c r="Z2396" s="158" t="str">
        <f t="shared" si="21"/>
        <v>#N/A</v>
      </c>
      <c r="AA2396" s="158" t="str">
        <f t="shared" si="13"/>
        <v>#N/A</v>
      </c>
      <c r="AB2396" s="158" t="str">
        <f t="shared" si="14"/>
        <v>#N/A</v>
      </c>
      <c r="AC2396" s="158">
        <v>4.0</v>
      </c>
      <c r="AD2396" s="158" t="str">
        <f t="shared" si="15"/>
        <v>#N/A</v>
      </c>
      <c r="AE2396" s="158" t="str">
        <f t="shared" si="16"/>
        <v>#N/A</v>
      </c>
      <c r="AF2396" s="158"/>
      <c r="AG2396" s="158"/>
      <c r="AH2396" s="158"/>
      <c r="AI2396" s="158"/>
      <c r="AJ2396" s="158"/>
      <c r="AK2396" s="158"/>
      <c r="AL2396" s="158"/>
      <c r="AM2396" s="158"/>
      <c r="AN2396" s="158"/>
      <c r="AO2396" s="158"/>
      <c r="AP2396" s="158"/>
      <c r="AQ2396" s="158"/>
      <c r="AR2396" s="158"/>
      <c r="AS2396" s="158"/>
      <c r="AT2396" s="158"/>
      <c r="AU2396" s="158"/>
      <c r="AV2396" s="158"/>
    </row>
    <row r="2397">
      <c r="A2397" s="157">
        <v>5047.0</v>
      </c>
      <c r="B2397" s="158" t="s">
        <v>2437</v>
      </c>
      <c r="C2397" s="158">
        <v>1.0</v>
      </c>
      <c r="D2397" s="158">
        <v>0.0</v>
      </c>
      <c r="E2397" s="158" t="e">
        <v>#N/A</v>
      </c>
      <c r="F2397" s="158">
        <v>1215.0</v>
      </c>
      <c r="G2397" s="158"/>
      <c r="H2397" s="158">
        <f t="shared" si="1"/>
        <v>29160</v>
      </c>
      <c r="I2397" s="158" t="str">
        <f t="shared" si="2"/>
        <v>#N/A</v>
      </c>
      <c r="J2397" s="158" t="str">
        <f t="shared" si="3"/>
        <v>#N/A</v>
      </c>
      <c r="K2397" s="158" t="str">
        <f t="shared" si="4"/>
        <v>#N/A</v>
      </c>
      <c r="L2397" s="158">
        <f t="shared" si="19"/>
        <v>29160</v>
      </c>
      <c r="M2397" s="158">
        <f t="shared" si="6"/>
        <v>1215</v>
      </c>
      <c r="N2397" s="158">
        <v>2.0</v>
      </c>
      <c r="O2397" s="158" t="str">
        <f t="shared" si="7"/>
        <v>#N/A</v>
      </c>
      <c r="P2397" s="158" t="str">
        <f t="shared" si="8"/>
        <v>#N/A</v>
      </c>
      <c r="Q2397" s="158" t="str">
        <f t="shared" si="9"/>
        <v>#N/A</v>
      </c>
      <c r="R2397" s="158" t="str">
        <f t="shared" si="10"/>
        <v>#N/A</v>
      </c>
      <c r="S2397" s="158" t="str">
        <f t="shared" si="20"/>
        <v>#N/A</v>
      </c>
      <c r="T2397" s="158" t="str">
        <f t="shared" si="11"/>
        <v>#N/A</v>
      </c>
      <c r="U2397" s="158">
        <v>246.0</v>
      </c>
      <c r="V2397" s="158" t="str">
        <f t="shared" si="12"/>
        <v>#N/A</v>
      </c>
      <c r="W2397" s="157" t="s">
        <v>115</v>
      </c>
      <c r="X2397" s="157">
        <v>17.88</v>
      </c>
      <c r="Y2397" s="157" t="s">
        <v>3219</v>
      </c>
      <c r="Z2397" s="158" t="str">
        <f t="shared" si="21"/>
        <v>#N/A</v>
      </c>
      <c r="AA2397" s="158" t="str">
        <f t="shared" si="13"/>
        <v>#N/A</v>
      </c>
      <c r="AB2397" s="158" t="str">
        <f t="shared" si="14"/>
        <v>#N/A</v>
      </c>
      <c r="AC2397" s="158">
        <v>2.0</v>
      </c>
      <c r="AD2397" s="158" t="str">
        <f t="shared" si="15"/>
        <v>#N/A</v>
      </c>
      <c r="AE2397" s="158" t="str">
        <f t="shared" si="16"/>
        <v>#N/A</v>
      </c>
      <c r="AF2397" s="158"/>
      <c r="AG2397" s="158"/>
      <c r="AH2397" s="158"/>
      <c r="AI2397" s="158"/>
      <c r="AJ2397" s="158"/>
      <c r="AK2397" s="158"/>
      <c r="AL2397" s="158"/>
      <c r="AM2397" s="158"/>
      <c r="AN2397" s="158"/>
      <c r="AO2397" s="158"/>
      <c r="AP2397" s="158"/>
      <c r="AQ2397" s="158"/>
      <c r="AR2397" s="158"/>
      <c r="AS2397" s="158"/>
      <c r="AT2397" s="158"/>
      <c r="AU2397" s="158"/>
      <c r="AV2397" s="158"/>
    </row>
    <row r="2398">
      <c r="A2398" s="157">
        <v>5048.0</v>
      </c>
      <c r="B2398" s="158" t="s">
        <v>2438</v>
      </c>
      <c r="C2398" s="158">
        <v>1.0</v>
      </c>
      <c r="D2398" s="158">
        <v>0.0</v>
      </c>
      <c r="E2398" s="158" t="e">
        <v>#N/A</v>
      </c>
      <c r="F2398" s="158">
        <v>1215.0</v>
      </c>
      <c r="G2398" s="158"/>
      <c r="H2398" s="158">
        <f t="shared" si="1"/>
        <v>29160</v>
      </c>
      <c r="I2398" s="158" t="str">
        <f t="shared" si="2"/>
        <v>#N/A</v>
      </c>
      <c r="J2398" s="158" t="str">
        <f t="shared" si="3"/>
        <v>#N/A</v>
      </c>
      <c r="K2398" s="158" t="str">
        <f t="shared" si="4"/>
        <v>#N/A</v>
      </c>
      <c r="L2398" s="158">
        <f t="shared" si="19"/>
        <v>29160</v>
      </c>
      <c r="M2398" s="158">
        <f t="shared" si="6"/>
        <v>1215</v>
      </c>
      <c r="N2398" s="158">
        <v>2.0</v>
      </c>
      <c r="O2398" s="158" t="str">
        <f t="shared" si="7"/>
        <v>#N/A</v>
      </c>
      <c r="P2398" s="158" t="str">
        <f t="shared" si="8"/>
        <v>#N/A</v>
      </c>
      <c r="Q2398" s="158" t="str">
        <f t="shared" si="9"/>
        <v>#N/A</v>
      </c>
      <c r="R2398" s="158" t="str">
        <f t="shared" si="10"/>
        <v>#N/A</v>
      </c>
      <c r="S2398" s="158" t="str">
        <f t="shared" si="20"/>
        <v>#N/A</v>
      </c>
      <c r="T2398" s="158" t="str">
        <f t="shared" si="11"/>
        <v>#N/A</v>
      </c>
      <c r="U2398" s="158">
        <v>246.0</v>
      </c>
      <c r="V2398" s="158" t="str">
        <f t="shared" si="12"/>
        <v>#N/A</v>
      </c>
      <c r="W2398" s="157" t="s">
        <v>115</v>
      </c>
      <c r="X2398" s="157">
        <v>17.88</v>
      </c>
      <c r="Y2398" s="157" t="s">
        <v>1172</v>
      </c>
      <c r="Z2398" s="158" t="str">
        <f t="shared" si="21"/>
        <v>#N/A</v>
      </c>
      <c r="AA2398" s="158" t="str">
        <f t="shared" si="13"/>
        <v>#N/A</v>
      </c>
      <c r="AB2398" s="158" t="str">
        <f t="shared" si="14"/>
        <v>#N/A</v>
      </c>
      <c r="AC2398" s="158">
        <v>2.0</v>
      </c>
      <c r="AD2398" s="158" t="str">
        <f t="shared" si="15"/>
        <v>#N/A</v>
      </c>
      <c r="AE2398" s="158" t="str">
        <f t="shared" si="16"/>
        <v>#N/A</v>
      </c>
      <c r="AF2398" s="158"/>
      <c r="AG2398" s="158"/>
      <c r="AH2398" s="158"/>
      <c r="AI2398" s="158"/>
      <c r="AJ2398" s="158"/>
      <c r="AK2398" s="158"/>
      <c r="AL2398" s="158"/>
      <c r="AM2398" s="158"/>
      <c r="AN2398" s="158"/>
      <c r="AO2398" s="158"/>
      <c r="AP2398" s="158"/>
      <c r="AQ2398" s="158"/>
      <c r="AR2398" s="158"/>
      <c r="AS2398" s="158"/>
      <c r="AT2398" s="158"/>
      <c r="AU2398" s="158"/>
      <c r="AV2398" s="158"/>
    </row>
    <row r="2399">
      <c r="A2399" s="157">
        <v>5049.0</v>
      </c>
      <c r="B2399" s="158" t="s">
        <v>2439</v>
      </c>
      <c r="C2399" s="158">
        <v>1.0</v>
      </c>
      <c r="D2399" s="158">
        <v>0.0</v>
      </c>
      <c r="E2399" s="158" t="e">
        <v>#N/A</v>
      </c>
      <c r="F2399" s="158">
        <v>1215.0</v>
      </c>
      <c r="G2399" s="158"/>
      <c r="H2399" s="158">
        <f t="shared" si="1"/>
        <v>29160</v>
      </c>
      <c r="I2399" s="158" t="str">
        <f t="shared" si="2"/>
        <v>#N/A</v>
      </c>
      <c r="J2399" s="158" t="str">
        <f t="shared" si="3"/>
        <v>#N/A</v>
      </c>
      <c r="K2399" s="158" t="str">
        <f t="shared" si="4"/>
        <v>#N/A</v>
      </c>
      <c r="L2399" s="158">
        <f t="shared" si="19"/>
        <v>29160</v>
      </c>
      <c r="M2399" s="158">
        <f t="shared" si="6"/>
        <v>1215</v>
      </c>
      <c r="N2399" s="158">
        <v>2.0</v>
      </c>
      <c r="O2399" s="158" t="str">
        <f t="shared" si="7"/>
        <v>#N/A</v>
      </c>
      <c r="P2399" s="158" t="str">
        <f t="shared" si="8"/>
        <v>#N/A</v>
      </c>
      <c r="Q2399" s="158" t="str">
        <f t="shared" si="9"/>
        <v>#N/A</v>
      </c>
      <c r="R2399" s="158" t="str">
        <f t="shared" si="10"/>
        <v>#N/A</v>
      </c>
      <c r="S2399" s="158" t="str">
        <f t="shared" si="20"/>
        <v>#N/A</v>
      </c>
      <c r="T2399" s="158" t="str">
        <f t="shared" si="11"/>
        <v>#N/A</v>
      </c>
      <c r="U2399" s="158">
        <v>246.0</v>
      </c>
      <c r="V2399" s="158" t="str">
        <f t="shared" si="12"/>
        <v>#N/A</v>
      </c>
      <c r="W2399" s="157" t="s">
        <v>115</v>
      </c>
      <c r="X2399" s="157">
        <v>17.88</v>
      </c>
      <c r="Y2399" s="157" t="s">
        <v>3215</v>
      </c>
      <c r="Z2399" s="158" t="str">
        <f t="shared" si="21"/>
        <v>#N/A</v>
      </c>
      <c r="AA2399" s="158" t="str">
        <f t="shared" si="13"/>
        <v>#N/A</v>
      </c>
      <c r="AB2399" s="158" t="str">
        <f t="shared" si="14"/>
        <v>#N/A</v>
      </c>
      <c r="AC2399" s="158">
        <v>2.0</v>
      </c>
      <c r="AD2399" s="158" t="str">
        <f t="shared" si="15"/>
        <v>#N/A</v>
      </c>
      <c r="AE2399" s="158" t="str">
        <f t="shared" si="16"/>
        <v>#N/A</v>
      </c>
      <c r="AF2399" s="158"/>
      <c r="AG2399" s="158"/>
      <c r="AH2399" s="158"/>
      <c r="AI2399" s="158"/>
      <c r="AJ2399" s="158"/>
      <c r="AK2399" s="158"/>
      <c r="AL2399" s="158"/>
      <c r="AM2399" s="158"/>
      <c r="AN2399" s="158"/>
      <c r="AO2399" s="158"/>
      <c r="AP2399" s="158"/>
      <c r="AQ2399" s="158"/>
      <c r="AR2399" s="158"/>
      <c r="AS2399" s="158"/>
      <c r="AT2399" s="158"/>
      <c r="AU2399" s="158"/>
      <c r="AV2399" s="158"/>
    </row>
    <row r="2400">
      <c r="A2400" s="157">
        <v>5050.0</v>
      </c>
      <c r="B2400" s="158" t="s">
        <v>2440</v>
      </c>
      <c r="C2400" s="158">
        <v>1.0</v>
      </c>
      <c r="D2400" s="158">
        <v>0.0</v>
      </c>
      <c r="E2400" s="158" t="e">
        <v>#N/A</v>
      </c>
      <c r="F2400" s="158">
        <v>1215.0</v>
      </c>
      <c r="G2400" s="158"/>
      <c r="H2400" s="158">
        <f t="shared" si="1"/>
        <v>29160</v>
      </c>
      <c r="I2400" s="158" t="str">
        <f t="shared" si="2"/>
        <v>#N/A</v>
      </c>
      <c r="J2400" s="158" t="str">
        <f t="shared" si="3"/>
        <v>#N/A</v>
      </c>
      <c r="K2400" s="158" t="str">
        <f t="shared" si="4"/>
        <v>#N/A</v>
      </c>
      <c r="L2400" s="158">
        <f t="shared" si="19"/>
        <v>29160</v>
      </c>
      <c r="M2400" s="158">
        <f t="shared" si="6"/>
        <v>1215</v>
      </c>
      <c r="N2400" s="158">
        <v>10.0</v>
      </c>
      <c r="O2400" s="158" t="str">
        <f t="shared" si="7"/>
        <v>#N/A</v>
      </c>
      <c r="P2400" s="158" t="str">
        <f t="shared" si="8"/>
        <v>#N/A</v>
      </c>
      <c r="Q2400" s="158" t="str">
        <f t="shared" si="9"/>
        <v>#N/A</v>
      </c>
      <c r="R2400" s="158" t="str">
        <f t="shared" si="10"/>
        <v>#N/A</v>
      </c>
      <c r="S2400" s="158" t="str">
        <f t="shared" si="20"/>
        <v>#N/A</v>
      </c>
      <c r="T2400" s="158" t="str">
        <f t="shared" si="11"/>
        <v>#N/A</v>
      </c>
      <c r="U2400" s="158">
        <v>246.0</v>
      </c>
      <c r="V2400" s="158" t="str">
        <f t="shared" si="12"/>
        <v>#N/A</v>
      </c>
      <c r="W2400" s="157" t="s">
        <v>115</v>
      </c>
      <c r="X2400" s="157">
        <v>17.88</v>
      </c>
      <c r="Y2400" s="157" t="s">
        <v>3278</v>
      </c>
      <c r="Z2400" s="158" t="str">
        <f t="shared" si="21"/>
        <v>#N/A</v>
      </c>
      <c r="AA2400" s="158" t="str">
        <f t="shared" si="13"/>
        <v>#N/A</v>
      </c>
      <c r="AB2400" s="158" t="str">
        <f t="shared" si="14"/>
        <v>#N/A</v>
      </c>
      <c r="AC2400" s="158">
        <v>10.0</v>
      </c>
      <c r="AD2400" s="158" t="str">
        <f t="shared" si="15"/>
        <v>#N/A</v>
      </c>
      <c r="AE2400" s="158" t="str">
        <f t="shared" si="16"/>
        <v>#N/A</v>
      </c>
      <c r="AF2400" s="158"/>
      <c r="AG2400" s="158"/>
      <c r="AH2400" s="158"/>
      <c r="AI2400" s="158"/>
      <c r="AJ2400" s="158"/>
      <c r="AK2400" s="158"/>
      <c r="AL2400" s="158"/>
      <c r="AM2400" s="158"/>
      <c r="AN2400" s="158"/>
      <c r="AO2400" s="158"/>
      <c r="AP2400" s="158"/>
      <c r="AQ2400" s="158"/>
      <c r="AR2400" s="158"/>
      <c r="AS2400" s="158"/>
      <c r="AT2400" s="158"/>
      <c r="AU2400" s="158"/>
      <c r="AV2400" s="158"/>
    </row>
    <row r="2401">
      <c r="A2401" s="157">
        <v>5051.0</v>
      </c>
      <c r="B2401" s="158" t="s">
        <v>2441</v>
      </c>
      <c r="C2401" s="158">
        <v>1.0</v>
      </c>
      <c r="D2401" s="158" t="s">
        <v>4736</v>
      </c>
      <c r="E2401" s="158">
        <v>7.0</v>
      </c>
      <c r="F2401" s="158">
        <v>1215.0</v>
      </c>
      <c r="G2401" s="158"/>
      <c r="H2401" s="158">
        <f t="shared" si="1"/>
        <v>29160</v>
      </c>
      <c r="I2401" s="158">
        <f t="shared" si="2"/>
        <v>4165.714286</v>
      </c>
      <c r="J2401" s="158">
        <f t="shared" si="3"/>
        <v>173.5714286</v>
      </c>
      <c r="K2401" s="158">
        <f t="shared" si="4"/>
        <v>0.4755381605</v>
      </c>
      <c r="L2401" s="158">
        <f t="shared" si="19"/>
        <v>29160</v>
      </c>
      <c r="M2401" s="158">
        <f t="shared" si="6"/>
        <v>1215</v>
      </c>
      <c r="N2401" s="158">
        <v>93.0</v>
      </c>
      <c r="O2401" s="158">
        <f t="shared" si="7"/>
        <v>100</v>
      </c>
      <c r="P2401" s="158">
        <f t="shared" si="8"/>
        <v>1.075268817</v>
      </c>
      <c r="Q2401" s="158">
        <f t="shared" si="9"/>
        <v>16142.14286</v>
      </c>
      <c r="R2401" s="158">
        <f t="shared" si="10"/>
        <v>44.22504892</v>
      </c>
      <c r="S2401" s="158">
        <f t="shared" si="20"/>
        <v>0.005761316872</v>
      </c>
      <c r="T2401" s="158">
        <f t="shared" si="11"/>
        <v>2.102880658</v>
      </c>
      <c r="U2401" s="158">
        <v>246.0</v>
      </c>
      <c r="V2401" s="158">
        <f t="shared" si="12"/>
        <v>1.417283951</v>
      </c>
      <c r="W2401" s="157" t="s">
        <v>2465</v>
      </c>
      <c r="X2401" s="157">
        <v>3.67</v>
      </c>
      <c r="Z2401" s="158">
        <f t="shared" si="21"/>
        <v>0.00156984111</v>
      </c>
      <c r="AA2401" s="158">
        <f t="shared" si="13"/>
        <v>1.423045267</v>
      </c>
      <c r="AB2401" s="158">
        <f t="shared" si="14"/>
        <v>0.3557613169</v>
      </c>
      <c r="AC2401" s="158">
        <v>93.0</v>
      </c>
      <c r="AD2401" s="158">
        <f t="shared" si="15"/>
        <v>261.4112204</v>
      </c>
      <c r="AE2401" s="158">
        <f t="shared" si="16"/>
        <v>0.7161951243</v>
      </c>
      <c r="AF2401" s="158"/>
      <c r="AG2401" s="158"/>
      <c r="AH2401" s="158"/>
      <c r="AI2401" s="158"/>
      <c r="AJ2401" s="158"/>
      <c r="AK2401" s="158"/>
      <c r="AL2401" s="158"/>
      <c r="AM2401" s="158"/>
      <c r="AN2401" s="158"/>
      <c r="AO2401" s="158"/>
      <c r="AP2401" s="158"/>
      <c r="AQ2401" s="158"/>
      <c r="AR2401" s="158"/>
      <c r="AS2401" s="158"/>
      <c r="AT2401" s="158"/>
      <c r="AU2401" s="158"/>
      <c r="AV2401" s="158"/>
    </row>
    <row r="2402">
      <c r="A2402" s="157">
        <v>5052.0</v>
      </c>
      <c r="B2402" s="158" t="s">
        <v>2442</v>
      </c>
      <c r="C2402" s="158">
        <v>1.0</v>
      </c>
      <c r="D2402" s="158">
        <v>0.0</v>
      </c>
      <c r="E2402" s="158" t="e">
        <v>#N/A</v>
      </c>
      <c r="F2402" s="158">
        <v>1215.0</v>
      </c>
      <c r="G2402" s="158"/>
      <c r="H2402" s="158">
        <f t="shared" si="1"/>
        <v>29160</v>
      </c>
      <c r="I2402" s="158" t="str">
        <f t="shared" si="2"/>
        <v>#N/A</v>
      </c>
      <c r="J2402" s="158" t="str">
        <f t="shared" si="3"/>
        <v>#N/A</v>
      </c>
      <c r="K2402" s="158" t="str">
        <f t="shared" si="4"/>
        <v>#N/A</v>
      </c>
      <c r="L2402" s="158">
        <f t="shared" si="19"/>
        <v>29160</v>
      </c>
      <c r="M2402" s="158">
        <f t="shared" si="6"/>
        <v>1215</v>
      </c>
      <c r="N2402" s="158">
        <v>1.0</v>
      </c>
      <c r="O2402" s="158" t="str">
        <f t="shared" si="7"/>
        <v>#N/A</v>
      </c>
      <c r="P2402" s="158" t="str">
        <f t="shared" si="8"/>
        <v>#N/A</v>
      </c>
      <c r="Q2402" s="158" t="str">
        <f t="shared" si="9"/>
        <v>#N/A</v>
      </c>
      <c r="R2402" s="158" t="str">
        <f t="shared" si="10"/>
        <v>#N/A</v>
      </c>
      <c r="S2402" s="158" t="str">
        <f t="shared" si="20"/>
        <v>#N/A</v>
      </c>
      <c r="T2402" s="158" t="str">
        <f t="shared" si="11"/>
        <v>#N/A</v>
      </c>
      <c r="U2402" s="158">
        <v>246.0</v>
      </c>
      <c r="V2402" s="158" t="str">
        <f t="shared" si="12"/>
        <v>#N/A</v>
      </c>
      <c r="W2402" s="157" t="s">
        <v>3145</v>
      </c>
      <c r="X2402" s="157" t="s">
        <v>3145</v>
      </c>
      <c r="Y2402" s="157" t="s">
        <v>3215</v>
      </c>
      <c r="Z2402" s="158" t="str">
        <f t="shared" si="21"/>
        <v>#N/A</v>
      </c>
      <c r="AA2402" s="158" t="str">
        <f t="shared" si="13"/>
        <v>#N/A</v>
      </c>
      <c r="AB2402" s="158" t="str">
        <f t="shared" si="14"/>
        <v>#N/A</v>
      </c>
      <c r="AC2402" s="158">
        <v>1.0</v>
      </c>
      <c r="AD2402" s="158" t="str">
        <f t="shared" si="15"/>
        <v>#N/A</v>
      </c>
      <c r="AE2402" s="158" t="str">
        <f t="shared" si="16"/>
        <v>#N/A</v>
      </c>
      <c r="AF2402" s="158"/>
      <c r="AG2402" s="158"/>
      <c r="AH2402" s="158"/>
      <c r="AI2402" s="158"/>
      <c r="AJ2402" s="158"/>
      <c r="AK2402" s="158"/>
      <c r="AL2402" s="158"/>
      <c r="AM2402" s="158"/>
      <c r="AN2402" s="158"/>
      <c r="AO2402" s="158"/>
      <c r="AP2402" s="158"/>
      <c r="AQ2402" s="158"/>
      <c r="AR2402" s="158"/>
      <c r="AS2402" s="158"/>
      <c r="AT2402" s="158"/>
      <c r="AU2402" s="158"/>
      <c r="AV2402" s="158"/>
    </row>
    <row r="2403">
      <c r="A2403" s="157">
        <v>5053.0</v>
      </c>
      <c r="B2403" s="158" t="s">
        <v>2443</v>
      </c>
      <c r="C2403" s="158">
        <v>1.0</v>
      </c>
      <c r="D2403" s="158">
        <v>0.0</v>
      </c>
      <c r="E2403" s="158" t="e">
        <v>#N/A</v>
      </c>
      <c r="F2403" s="158">
        <v>1215.0</v>
      </c>
      <c r="G2403" s="158"/>
      <c r="H2403" s="158">
        <f t="shared" si="1"/>
        <v>29160</v>
      </c>
      <c r="I2403" s="158" t="str">
        <f t="shared" si="2"/>
        <v>#N/A</v>
      </c>
      <c r="J2403" s="158" t="str">
        <f t="shared" si="3"/>
        <v>#N/A</v>
      </c>
      <c r="K2403" s="158" t="str">
        <f t="shared" si="4"/>
        <v>#N/A</v>
      </c>
      <c r="L2403" s="158">
        <f t="shared" si="19"/>
        <v>29160</v>
      </c>
      <c r="M2403" s="158">
        <f t="shared" si="6"/>
        <v>1215</v>
      </c>
      <c r="N2403" s="158">
        <v>1.0</v>
      </c>
      <c r="O2403" s="158" t="str">
        <f t="shared" si="7"/>
        <v>#N/A</v>
      </c>
      <c r="P2403" s="158" t="str">
        <f t="shared" si="8"/>
        <v>#N/A</v>
      </c>
      <c r="Q2403" s="158" t="str">
        <f t="shared" si="9"/>
        <v>#N/A</v>
      </c>
      <c r="R2403" s="158" t="str">
        <f t="shared" si="10"/>
        <v>#N/A</v>
      </c>
      <c r="S2403" s="158" t="str">
        <f t="shared" si="20"/>
        <v>#N/A</v>
      </c>
      <c r="T2403" s="158" t="str">
        <f t="shared" si="11"/>
        <v>#N/A</v>
      </c>
      <c r="U2403" s="158">
        <v>246.0</v>
      </c>
      <c r="V2403" s="158" t="str">
        <f t="shared" si="12"/>
        <v>#N/A</v>
      </c>
      <c r="W2403" s="157" t="s">
        <v>2465</v>
      </c>
      <c r="X2403" s="157">
        <v>3.67</v>
      </c>
      <c r="Y2403" s="157" t="s">
        <v>2783</v>
      </c>
      <c r="Z2403" s="158" t="str">
        <f t="shared" si="21"/>
        <v>#N/A</v>
      </c>
      <c r="AA2403" s="158" t="str">
        <f t="shared" si="13"/>
        <v>#N/A</v>
      </c>
      <c r="AB2403" s="158" t="str">
        <f t="shared" si="14"/>
        <v>#N/A</v>
      </c>
      <c r="AC2403" s="158">
        <v>1.0</v>
      </c>
      <c r="AD2403" s="158" t="str">
        <f t="shared" si="15"/>
        <v>#N/A</v>
      </c>
      <c r="AE2403" s="158" t="str">
        <f t="shared" si="16"/>
        <v>#N/A</v>
      </c>
      <c r="AF2403" s="158"/>
      <c r="AG2403" s="158"/>
      <c r="AH2403" s="158"/>
      <c r="AI2403" s="158"/>
      <c r="AJ2403" s="158"/>
      <c r="AK2403" s="158"/>
      <c r="AL2403" s="158"/>
      <c r="AM2403" s="158"/>
      <c r="AN2403" s="158"/>
      <c r="AO2403" s="158"/>
      <c r="AP2403" s="158"/>
      <c r="AQ2403" s="158"/>
      <c r="AR2403" s="158"/>
      <c r="AS2403" s="158"/>
      <c r="AT2403" s="158"/>
      <c r="AU2403" s="158"/>
      <c r="AV2403" s="158"/>
    </row>
    <row r="2404">
      <c r="A2404" s="157">
        <v>5054.0</v>
      </c>
      <c r="B2404" s="158" t="s">
        <v>2444</v>
      </c>
      <c r="C2404" s="158">
        <v>1.0</v>
      </c>
      <c r="D2404" s="158" t="s">
        <v>4737</v>
      </c>
      <c r="E2404" s="158">
        <v>1.0</v>
      </c>
      <c r="F2404" s="158">
        <v>1215.0</v>
      </c>
      <c r="G2404" s="158"/>
      <c r="H2404" s="158">
        <f t="shared" si="1"/>
        <v>29160</v>
      </c>
      <c r="I2404" s="158">
        <f t="shared" si="2"/>
        <v>29160</v>
      </c>
      <c r="J2404" s="158">
        <f t="shared" si="3"/>
        <v>1215</v>
      </c>
      <c r="K2404" s="158">
        <f t="shared" si="4"/>
        <v>3.328767123</v>
      </c>
      <c r="L2404" s="158">
        <f t="shared" si="19"/>
        <v>29160</v>
      </c>
      <c r="M2404" s="158">
        <f t="shared" si="6"/>
        <v>1215</v>
      </c>
      <c r="N2404" s="158">
        <v>1.0</v>
      </c>
      <c r="O2404" s="158">
        <f t="shared" si="7"/>
        <v>2</v>
      </c>
      <c r="P2404" s="158">
        <f t="shared" si="8"/>
        <v>2</v>
      </c>
      <c r="Q2404" s="158">
        <f t="shared" si="9"/>
        <v>1215</v>
      </c>
      <c r="R2404" s="158">
        <f t="shared" si="10"/>
        <v>3.328767123</v>
      </c>
      <c r="S2404" s="158">
        <f t="shared" si="20"/>
        <v>0.0008230452675</v>
      </c>
      <c r="T2404" s="158">
        <f t="shared" si="11"/>
        <v>0.3004115226</v>
      </c>
      <c r="U2404" s="158">
        <v>246.0</v>
      </c>
      <c r="V2404" s="158">
        <f t="shared" si="12"/>
        <v>0.2024691358</v>
      </c>
      <c r="W2404" s="157" t="s">
        <v>2764</v>
      </c>
      <c r="X2404" s="157">
        <v>34.22</v>
      </c>
      <c r="Y2404" s="157" t="s">
        <v>2765</v>
      </c>
      <c r="Z2404" s="158">
        <f t="shared" si="21"/>
        <v>0.00002405158584</v>
      </c>
      <c r="AA2404" s="158">
        <f t="shared" si="13"/>
        <v>0.2032921811</v>
      </c>
      <c r="AB2404" s="158">
        <f t="shared" si="14"/>
        <v>0.05082304527</v>
      </c>
      <c r="AC2404" s="158">
        <v>1.0</v>
      </c>
      <c r="AD2404" s="158">
        <f t="shared" si="15"/>
        <v>19.67611336</v>
      </c>
      <c r="AE2404" s="158">
        <f t="shared" si="16"/>
        <v>0.05390715989</v>
      </c>
      <c r="AF2404" s="158"/>
      <c r="AG2404" s="158"/>
      <c r="AH2404" s="158"/>
      <c r="AI2404" s="158"/>
      <c r="AJ2404" s="158"/>
      <c r="AK2404" s="158"/>
      <c r="AL2404" s="158"/>
      <c r="AM2404" s="158"/>
      <c r="AN2404" s="158"/>
      <c r="AO2404" s="158"/>
      <c r="AP2404" s="158"/>
      <c r="AQ2404" s="158"/>
      <c r="AR2404" s="158"/>
      <c r="AS2404" s="158"/>
      <c r="AT2404" s="158"/>
      <c r="AU2404" s="158"/>
      <c r="AV2404" s="158"/>
    </row>
    <row r="2405">
      <c r="A2405" s="157">
        <v>5055.0</v>
      </c>
      <c r="B2405" s="158" t="s">
        <v>2445</v>
      </c>
      <c r="C2405" s="158">
        <v>1.0</v>
      </c>
      <c r="D2405" s="158">
        <v>0.0</v>
      </c>
      <c r="E2405" s="158" t="e">
        <v>#N/A</v>
      </c>
      <c r="F2405" s="158">
        <v>1215.0</v>
      </c>
      <c r="G2405" s="158"/>
      <c r="H2405" s="158">
        <f t="shared" si="1"/>
        <v>29160</v>
      </c>
      <c r="I2405" s="158" t="str">
        <f t="shared" si="2"/>
        <v>#N/A</v>
      </c>
      <c r="J2405" s="158" t="str">
        <f t="shared" si="3"/>
        <v>#N/A</v>
      </c>
      <c r="K2405" s="158" t="str">
        <f t="shared" si="4"/>
        <v>#N/A</v>
      </c>
      <c r="L2405" s="158">
        <f t="shared" si="19"/>
        <v>29160</v>
      </c>
      <c r="M2405" s="158">
        <f t="shared" si="6"/>
        <v>1215</v>
      </c>
      <c r="N2405" s="158">
        <v>2.0</v>
      </c>
      <c r="O2405" s="158" t="str">
        <f t="shared" si="7"/>
        <v>#N/A</v>
      </c>
      <c r="P2405" s="158" t="str">
        <f t="shared" si="8"/>
        <v>#N/A</v>
      </c>
      <c r="Q2405" s="158" t="str">
        <f t="shared" si="9"/>
        <v>#N/A</v>
      </c>
      <c r="R2405" s="158" t="str">
        <f t="shared" si="10"/>
        <v>#N/A</v>
      </c>
      <c r="S2405" s="158" t="str">
        <f t="shared" si="20"/>
        <v>#N/A</v>
      </c>
      <c r="T2405" s="158" t="str">
        <f t="shared" si="11"/>
        <v>#N/A</v>
      </c>
      <c r="U2405" s="158">
        <v>246.0</v>
      </c>
      <c r="V2405" s="158" t="str">
        <f t="shared" si="12"/>
        <v>#N/A</v>
      </c>
      <c r="W2405" s="157" t="s">
        <v>2643</v>
      </c>
      <c r="X2405" s="157">
        <v>43.78</v>
      </c>
      <c r="Y2405" s="157" t="s">
        <v>2644</v>
      </c>
      <c r="Z2405" s="158" t="str">
        <f t="shared" si="21"/>
        <v>#N/A</v>
      </c>
      <c r="AA2405" s="158" t="str">
        <f t="shared" si="13"/>
        <v>#N/A</v>
      </c>
      <c r="AB2405" s="158" t="str">
        <f t="shared" si="14"/>
        <v>#N/A</v>
      </c>
      <c r="AC2405" s="158">
        <v>2.0</v>
      </c>
      <c r="AD2405" s="158" t="str">
        <f t="shared" si="15"/>
        <v>#N/A</v>
      </c>
      <c r="AE2405" s="158" t="str">
        <f t="shared" si="16"/>
        <v>#N/A</v>
      </c>
      <c r="AF2405" s="158"/>
      <c r="AG2405" s="158"/>
      <c r="AH2405" s="158"/>
      <c r="AI2405" s="158"/>
      <c r="AJ2405" s="158"/>
      <c r="AK2405" s="158"/>
      <c r="AL2405" s="158"/>
      <c r="AM2405" s="158"/>
      <c r="AN2405" s="158"/>
      <c r="AO2405" s="158"/>
      <c r="AP2405" s="158"/>
      <c r="AQ2405" s="158"/>
      <c r="AR2405" s="158"/>
      <c r="AS2405" s="158"/>
      <c r="AT2405" s="158"/>
      <c r="AU2405" s="158"/>
      <c r="AV2405" s="158"/>
    </row>
    <row r="2406">
      <c r="A2406" s="157">
        <v>5056.0</v>
      </c>
      <c r="B2406" s="158" t="s">
        <v>2446</v>
      </c>
      <c r="C2406" s="158">
        <v>1.0</v>
      </c>
      <c r="D2406" s="158">
        <v>0.0</v>
      </c>
      <c r="E2406" s="158" t="e">
        <v>#N/A</v>
      </c>
      <c r="F2406" s="158">
        <v>1215.0</v>
      </c>
      <c r="G2406" s="158"/>
      <c r="H2406" s="158">
        <f t="shared" si="1"/>
        <v>29160</v>
      </c>
      <c r="I2406" s="158" t="str">
        <f t="shared" si="2"/>
        <v>#N/A</v>
      </c>
      <c r="J2406" s="158" t="str">
        <f t="shared" si="3"/>
        <v>#N/A</v>
      </c>
      <c r="K2406" s="158" t="str">
        <f t="shared" si="4"/>
        <v>#N/A</v>
      </c>
      <c r="L2406" s="158">
        <f t="shared" si="19"/>
        <v>29160</v>
      </c>
      <c r="M2406" s="158">
        <f t="shared" si="6"/>
        <v>1215</v>
      </c>
      <c r="N2406" s="158">
        <v>3.0</v>
      </c>
      <c r="O2406" s="158" t="str">
        <f t="shared" si="7"/>
        <v>#N/A</v>
      </c>
      <c r="P2406" s="158" t="str">
        <f t="shared" si="8"/>
        <v>#N/A</v>
      </c>
      <c r="Q2406" s="158" t="str">
        <f t="shared" si="9"/>
        <v>#N/A</v>
      </c>
      <c r="R2406" s="158" t="str">
        <f t="shared" si="10"/>
        <v>#N/A</v>
      </c>
      <c r="S2406" s="158" t="str">
        <f t="shared" si="20"/>
        <v>#N/A</v>
      </c>
      <c r="T2406" s="158" t="str">
        <f t="shared" si="11"/>
        <v>#N/A</v>
      </c>
      <c r="U2406" s="158">
        <v>246.0</v>
      </c>
      <c r="V2406" s="158" t="str">
        <f t="shared" si="12"/>
        <v>#N/A</v>
      </c>
      <c r="Y2406" s="157" t="s">
        <v>124</v>
      </c>
      <c r="Z2406" s="158" t="str">
        <f t="shared" si="21"/>
        <v>#N/A</v>
      </c>
      <c r="AA2406" s="158" t="str">
        <f t="shared" si="13"/>
        <v>#N/A</v>
      </c>
      <c r="AB2406" s="158" t="str">
        <f t="shared" si="14"/>
        <v>#N/A</v>
      </c>
      <c r="AC2406" s="158">
        <v>3.0</v>
      </c>
      <c r="AD2406" s="158" t="str">
        <f t="shared" si="15"/>
        <v>#N/A</v>
      </c>
      <c r="AE2406" s="158" t="str">
        <f t="shared" si="16"/>
        <v>#N/A</v>
      </c>
      <c r="AF2406" s="158"/>
      <c r="AG2406" s="158"/>
      <c r="AH2406" s="158"/>
      <c r="AI2406" s="158"/>
      <c r="AJ2406" s="158"/>
      <c r="AK2406" s="158"/>
      <c r="AL2406" s="158"/>
      <c r="AM2406" s="158"/>
      <c r="AN2406" s="158"/>
      <c r="AO2406" s="158"/>
      <c r="AP2406" s="158"/>
      <c r="AQ2406" s="158"/>
      <c r="AR2406" s="158"/>
      <c r="AS2406" s="158"/>
      <c r="AT2406" s="158"/>
      <c r="AU2406" s="158"/>
      <c r="AV2406" s="158"/>
    </row>
    <row r="2407">
      <c r="A2407" s="157">
        <v>5060.0</v>
      </c>
      <c r="B2407" s="158" t="s">
        <v>2447</v>
      </c>
      <c r="C2407" s="158">
        <v>1.0</v>
      </c>
      <c r="D2407" s="158">
        <v>0.0</v>
      </c>
      <c r="E2407" s="158" t="e">
        <v>#N/A</v>
      </c>
      <c r="F2407" s="158">
        <v>1215.0</v>
      </c>
      <c r="G2407" s="158"/>
      <c r="H2407" s="158">
        <f t="shared" si="1"/>
        <v>29160</v>
      </c>
      <c r="I2407" s="158" t="str">
        <f t="shared" si="2"/>
        <v>#N/A</v>
      </c>
      <c r="J2407" s="158" t="str">
        <f t="shared" si="3"/>
        <v>#N/A</v>
      </c>
      <c r="K2407" s="158" t="str">
        <f t="shared" si="4"/>
        <v>#N/A</v>
      </c>
      <c r="L2407" s="158">
        <f t="shared" si="19"/>
        <v>29160</v>
      </c>
      <c r="M2407" s="158">
        <f t="shared" si="6"/>
        <v>1215</v>
      </c>
      <c r="N2407" s="158">
        <v>0.0</v>
      </c>
      <c r="O2407" s="158" t="str">
        <f t="shared" si="7"/>
        <v>#N/A</v>
      </c>
      <c r="P2407" s="158" t="str">
        <f t="shared" si="8"/>
        <v>#N/A</v>
      </c>
      <c r="Q2407" s="158" t="str">
        <f t="shared" si="9"/>
        <v>#N/A</v>
      </c>
      <c r="R2407" s="158" t="str">
        <f t="shared" si="10"/>
        <v>#N/A</v>
      </c>
      <c r="S2407" s="158" t="str">
        <f t="shared" si="20"/>
        <v>#N/A</v>
      </c>
      <c r="T2407" s="158" t="str">
        <f t="shared" si="11"/>
        <v>#N/A</v>
      </c>
      <c r="U2407" s="158">
        <v>246.0</v>
      </c>
      <c r="V2407" s="158" t="str">
        <f t="shared" si="12"/>
        <v>#N/A</v>
      </c>
      <c r="W2407" s="157" t="s">
        <v>3186</v>
      </c>
      <c r="X2407" s="157">
        <v>44.4</v>
      </c>
      <c r="Y2407" s="157" t="s">
        <v>3214</v>
      </c>
      <c r="Z2407" s="158" t="str">
        <f t="shared" si="21"/>
        <v>#N/A</v>
      </c>
      <c r="AA2407" s="158" t="str">
        <f t="shared" si="13"/>
        <v>#N/A</v>
      </c>
      <c r="AB2407" s="158" t="str">
        <f t="shared" si="14"/>
        <v>#N/A</v>
      </c>
      <c r="AC2407" s="158">
        <v>0.0</v>
      </c>
      <c r="AD2407" s="158" t="str">
        <f t="shared" si="15"/>
        <v>#N/A</v>
      </c>
      <c r="AE2407" s="158" t="str">
        <f t="shared" si="16"/>
        <v>#N/A</v>
      </c>
      <c r="AF2407" s="158"/>
      <c r="AG2407" s="158"/>
      <c r="AH2407" s="158"/>
      <c r="AI2407" s="158"/>
      <c r="AJ2407" s="158"/>
      <c r="AK2407" s="158"/>
      <c r="AL2407" s="158"/>
      <c r="AM2407" s="158"/>
      <c r="AN2407" s="158"/>
      <c r="AO2407" s="158"/>
      <c r="AP2407" s="158"/>
      <c r="AQ2407" s="158"/>
      <c r="AR2407" s="158"/>
      <c r="AS2407" s="158"/>
      <c r="AT2407" s="158"/>
      <c r="AU2407" s="158"/>
      <c r="AV2407" s="158"/>
    </row>
    <row r="2408">
      <c r="A2408" s="157">
        <v>5061.0</v>
      </c>
      <c r="B2408" s="158" t="s">
        <v>2449</v>
      </c>
      <c r="C2408" s="158">
        <v>1.0</v>
      </c>
      <c r="D2408" s="158">
        <v>0.0</v>
      </c>
      <c r="E2408" s="158" t="e">
        <v>#N/A</v>
      </c>
      <c r="F2408" s="158">
        <v>1215.0</v>
      </c>
      <c r="G2408" s="158"/>
      <c r="H2408" s="158">
        <f t="shared" si="1"/>
        <v>29160</v>
      </c>
      <c r="I2408" s="158" t="str">
        <f t="shared" si="2"/>
        <v>#N/A</v>
      </c>
      <c r="J2408" s="158" t="str">
        <f t="shared" si="3"/>
        <v>#N/A</v>
      </c>
      <c r="K2408" s="158" t="str">
        <f t="shared" si="4"/>
        <v>#N/A</v>
      </c>
      <c r="L2408" s="158">
        <f t="shared" si="19"/>
        <v>29160</v>
      </c>
      <c r="M2408" s="158">
        <f t="shared" si="6"/>
        <v>1215</v>
      </c>
      <c r="N2408" s="158">
        <v>2.0</v>
      </c>
      <c r="O2408" s="158" t="str">
        <f t="shared" si="7"/>
        <v>#N/A</v>
      </c>
      <c r="P2408" s="158" t="str">
        <f t="shared" si="8"/>
        <v>#N/A</v>
      </c>
      <c r="Q2408" s="158" t="str">
        <f t="shared" si="9"/>
        <v>#N/A</v>
      </c>
      <c r="R2408" s="158" t="str">
        <f t="shared" si="10"/>
        <v>#N/A</v>
      </c>
      <c r="S2408" s="158" t="str">
        <f t="shared" si="20"/>
        <v>#N/A</v>
      </c>
      <c r="T2408" s="158" t="str">
        <f t="shared" si="11"/>
        <v>#N/A</v>
      </c>
      <c r="U2408" s="158">
        <v>246.0</v>
      </c>
      <c r="V2408" s="158" t="str">
        <f t="shared" si="12"/>
        <v>#N/A</v>
      </c>
      <c r="Y2408" s="157" t="s">
        <v>3214</v>
      </c>
      <c r="Z2408" s="158" t="str">
        <f t="shared" si="21"/>
        <v>#N/A</v>
      </c>
      <c r="AA2408" s="158" t="str">
        <f t="shared" si="13"/>
        <v>#N/A</v>
      </c>
      <c r="AB2408" s="158" t="str">
        <f t="shared" si="14"/>
        <v>#N/A</v>
      </c>
      <c r="AC2408" s="158">
        <v>2.0</v>
      </c>
      <c r="AD2408" s="158" t="str">
        <f t="shared" si="15"/>
        <v>#N/A</v>
      </c>
      <c r="AE2408" s="158" t="str">
        <f t="shared" si="16"/>
        <v>#N/A</v>
      </c>
      <c r="AF2408" s="158"/>
      <c r="AG2408" s="158"/>
      <c r="AH2408" s="158"/>
      <c r="AI2408" s="158"/>
      <c r="AJ2408" s="158"/>
      <c r="AK2408" s="158"/>
      <c r="AL2408" s="158"/>
      <c r="AM2408" s="158"/>
      <c r="AN2408" s="158"/>
      <c r="AO2408" s="158"/>
      <c r="AP2408" s="158"/>
      <c r="AQ2408" s="158"/>
      <c r="AR2408" s="158"/>
      <c r="AS2408" s="158"/>
      <c r="AT2408" s="158"/>
      <c r="AU2408" s="158"/>
      <c r="AV2408" s="158"/>
    </row>
    <row r="2409">
      <c r="A2409" s="157">
        <v>5062.0</v>
      </c>
      <c r="B2409" s="158" t="s">
        <v>2450</v>
      </c>
      <c r="C2409" s="158">
        <v>1.0</v>
      </c>
      <c r="D2409" s="158">
        <v>0.0</v>
      </c>
      <c r="E2409" s="158" t="e">
        <v>#N/A</v>
      </c>
      <c r="F2409" s="158">
        <v>1215.0</v>
      </c>
      <c r="G2409" s="158"/>
      <c r="H2409" s="158">
        <f t="shared" si="1"/>
        <v>29160</v>
      </c>
      <c r="I2409" s="158" t="str">
        <f t="shared" si="2"/>
        <v>#N/A</v>
      </c>
      <c r="J2409" s="158" t="str">
        <f t="shared" si="3"/>
        <v>#N/A</v>
      </c>
      <c r="K2409" s="158" t="str">
        <f t="shared" si="4"/>
        <v>#N/A</v>
      </c>
      <c r="L2409" s="158">
        <f t="shared" si="19"/>
        <v>29160</v>
      </c>
      <c r="M2409" s="158">
        <f t="shared" si="6"/>
        <v>1215</v>
      </c>
      <c r="N2409" s="158">
        <v>2.0</v>
      </c>
      <c r="O2409" s="158" t="str">
        <f t="shared" si="7"/>
        <v>#N/A</v>
      </c>
      <c r="P2409" s="158" t="str">
        <f t="shared" si="8"/>
        <v>#N/A</v>
      </c>
      <c r="Q2409" s="158" t="str">
        <f t="shared" si="9"/>
        <v>#N/A</v>
      </c>
      <c r="R2409" s="158" t="str">
        <f t="shared" si="10"/>
        <v>#N/A</v>
      </c>
      <c r="S2409" s="158" t="str">
        <f t="shared" si="20"/>
        <v>#N/A</v>
      </c>
      <c r="T2409" s="158" t="str">
        <f t="shared" si="11"/>
        <v>#N/A</v>
      </c>
      <c r="U2409" s="158">
        <v>246.0</v>
      </c>
      <c r="V2409" s="158" t="str">
        <f t="shared" si="12"/>
        <v>#N/A</v>
      </c>
      <c r="Y2409" s="157" t="s">
        <v>3214</v>
      </c>
      <c r="Z2409" s="158" t="str">
        <f t="shared" si="21"/>
        <v>#N/A</v>
      </c>
      <c r="AA2409" s="158" t="str">
        <f t="shared" si="13"/>
        <v>#N/A</v>
      </c>
      <c r="AB2409" s="158" t="str">
        <f t="shared" si="14"/>
        <v>#N/A</v>
      </c>
      <c r="AC2409" s="158">
        <v>2.0</v>
      </c>
      <c r="AD2409" s="158" t="str">
        <f t="shared" si="15"/>
        <v>#N/A</v>
      </c>
      <c r="AE2409" s="158" t="str">
        <f t="shared" si="16"/>
        <v>#N/A</v>
      </c>
      <c r="AF2409" s="158"/>
      <c r="AG2409" s="158"/>
      <c r="AH2409" s="158"/>
      <c r="AI2409" s="158"/>
      <c r="AJ2409" s="158"/>
      <c r="AK2409" s="158"/>
      <c r="AL2409" s="158"/>
      <c r="AM2409" s="158"/>
      <c r="AN2409" s="158"/>
      <c r="AO2409" s="158"/>
      <c r="AP2409" s="158"/>
      <c r="AQ2409" s="158"/>
      <c r="AR2409" s="158"/>
      <c r="AS2409" s="158"/>
      <c r="AT2409" s="158"/>
      <c r="AU2409" s="158"/>
      <c r="AV2409" s="158"/>
    </row>
    <row r="2410">
      <c r="A2410" s="157">
        <v>5063.0</v>
      </c>
      <c r="B2410" s="158" t="s">
        <v>2451</v>
      </c>
      <c r="C2410" s="158">
        <v>1.0</v>
      </c>
      <c r="D2410" s="158">
        <v>0.0</v>
      </c>
      <c r="E2410" s="158" t="e">
        <v>#N/A</v>
      </c>
      <c r="F2410" s="158">
        <v>1215.0</v>
      </c>
      <c r="G2410" s="158"/>
      <c r="H2410" s="158">
        <f t="shared" si="1"/>
        <v>29160</v>
      </c>
      <c r="I2410" s="158" t="str">
        <f t="shared" si="2"/>
        <v>#N/A</v>
      </c>
      <c r="J2410" s="158" t="str">
        <f t="shared" si="3"/>
        <v>#N/A</v>
      </c>
      <c r="K2410" s="158" t="str">
        <f t="shared" si="4"/>
        <v>#N/A</v>
      </c>
      <c r="L2410" s="158">
        <f t="shared" si="19"/>
        <v>29160</v>
      </c>
      <c r="M2410" s="158">
        <f t="shared" si="6"/>
        <v>1215</v>
      </c>
      <c r="N2410" s="158">
        <v>1.0</v>
      </c>
      <c r="O2410" s="158" t="str">
        <f t="shared" si="7"/>
        <v>#N/A</v>
      </c>
      <c r="P2410" s="158" t="str">
        <f t="shared" si="8"/>
        <v>#N/A</v>
      </c>
      <c r="Q2410" s="158" t="str">
        <f t="shared" si="9"/>
        <v>#N/A</v>
      </c>
      <c r="R2410" s="158" t="str">
        <f t="shared" si="10"/>
        <v>#N/A</v>
      </c>
      <c r="S2410" s="158" t="str">
        <f t="shared" si="20"/>
        <v>#N/A</v>
      </c>
      <c r="T2410" s="158" t="str">
        <f t="shared" si="11"/>
        <v>#N/A</v>
      </c>
      <c r="U2410" s="158">
        <v>246.0</v>
      </c>
      <c r="V2410" s="158" t="str">
        <f t="shared" si="12"/>
        <v>#N/A</v>
      </c>
      <c r="W2410" s="157" t="s">
        <v>2679</v>
      </c>
      <c r="X2410" s="157">
        <v>29.34</v>
      </c>
      <c r="Y2410" s="157" t="s">
        <v>2732</v>
      </c>
      <c r="Z2410" s="158" t="str">
        <f t="shared" si="21"/>
        <v>#N/A</v>
      </c>
      <c r="AA2410" s="158" t="str">
        <f t="shared" si="13"/>
        <v>#N/A</v>
      </c>
      <c r="AB2410" s="158" t="str">
        <f t="shared" si="14"/>
        <v>#N/A</v>
      </c>
      <c r="AC2410" s="158">
        <v>1.0</v>
      </c>
      <c r="AD2410" s="158" t="str">
        <f t="shared" si="15"/>
        <v>#N/A</v>
      </c>
      <c r="AE2410" s="158" t="str">
        <f t="shared" si="16"/>
        <v>#N/A</v>
      </c>
      <c r="AF2410" s="158"/>
      <c r="AG2410" s="158"/>
      <c r="AH2410" s="158"/>
      <c r="AI2410" s="158"/>
      <c r="AJ2410" s="158"/>
      <c r="AK2410" s="158"/>
      <c r="AL2410" s="158"/>
      <c r="AM2410" s="158"/>
      <c r="AN2410" s="158"/>
      <c r="AO2410" s="158"/>
      <c r="AP2410" s="158"/>
      <c r="AQ2410" s="158"/>
      <c r="AR2410" s="158"/>
      <c r="AS2410" s="158"/>
      <c r="AT2410" s="158"/>
      <c r="AU2410" s="158"/>
      <c r="AV2410" s="158"/>
    </row>
    <row r="2411">
      <c r="A2411" s="157">
        <v>5064.0</v>
      </c>
      <c r="B2411" s="158" t="s">
        <v>2452</v>
      </c>
      <c r="C2411" s="158">
        <v>1.0</v>
      </c>
      <c r="D2411" s="158">
        <v>0.0</v>
      </c>
      <c r="E2411" s="158" t="e">
        <v>#N/A</v>
      </c>
      <c r="F2411" s="158">
        <v>1215.0</v>
      </c>
      <c r="G2411" s="158"/>
      <c r="H2411" s="158">
        <f t="shared" si="1"/>
        <v>29160</v>
      </c>
      <c r="I2411" s="158" t="str">
        <f t="shared" si="2"/>
        <v>#N/A</v>
      </c>
      <c r="J2411" s="158" t="str">
        <f t="shared" si="3"/>
        <v>#N/A</v>
      </c>
      <c r="K2411" s="158" t="str">
        <f t="shared" si="4"/>
        <v>#N/A</v>
      </c>
      <c r="L2411" s="158">
        <f t="shared" si="19"/>
        <v>29160</v>
      </c>
      <c r="M2411" s="158">
        <f t="shared" si="6"/>
        <v>1215</v>
      </c>
      <c r="N2411" s="158">
        <v>3.0</v>
      </c>
      <c r="O2411" s="158" t="str">
        <f t="shared" si="7"/>
        <v>#N/A</v>
      </c>
      <c r="P2411" s="158" t="str">
        <f t="shared" si="8"/>
        <v>#N/A</v>
      </c>
      <c r="Q2411" s="158" t="str">
        <f t="shared" si="9"/>
        <v>#N/A</v>
      </c>
      <c r="R2411" s="158" t="str">
        <f t="shared" si="10"/>
        <v>#N/A</v>
      </c>
      <c r="S2411" s="158" t="str">
        <f t="shared" si="20"/>
        <v>#N/A</v>
      </c>
      <c r="T2411" s="158" t="str">
        <f t="shared" si="11"/>
        <v>#N/A</v>
      </c>
      <c r="U2411" s="158">
        <v>246.0</v>
      </c>
      <c r="V2411" s="158" t="str">
        <f t="shared" si="12"/>
        <v>#N/A</v>
      </c>
      <c r="W2411" s="157" t="s">
        <v>3185</v>
      </c>
      <c r="X2411" s="157">
        <v>68.72</v>
      </c>
      <c r="Y2411" s="157" t="s">
        <v>3215</v>
      </c>
      <c r="Z2411" s="158" t="str">
        <f t="shared" si="21"/>
        <v>#N/A</v>
      </c>
      <c r="AA2411" s="158" t="str">
        <f t="shared" si="13"/>
        <v>#N/A</v>
      </c>
      <c r="AB2411" s="158" t="str">
        <f t="shared" si="14"/>
        <v>#N/A</v>
      </c>
      <c r="AC2411" s="158">
        <v>3.0</v>
      </c>
      <c r="AD2411" s="158" t="str">
        <f t="shared" si="15"/>
        <v>#N/A</v>
      </c>
      <c r="AE2411" s="158" t="str">
        <f t="shared" si="16"/>
        <v>#N/A</v>
      </c>
      <c r="AF2411" s="158"/>
      <c r="AG2411" s="158"/>
      <c r="AH2411" s="158"/>
      <c r="AI2411" s="158"/>
      <c r="AJ2411" s="158"/>
      <c r="AK2411" s="158"/>
      <c r="AL2411" s="158"/>
      <c r="AM2411" s="158"/>
      <c r="AN2411" s="158"/>
      <c r="AO2411" s="158"/>
      <c r="AP2411" s="158"/>
      <c r="AQ2411" s="158"/>
      <c r="AR2411" s="158"/>
      <c r="AS2411" s="158"/>
      <c r="AT2411" s="158"/>
      <c r="AU2411" s="158"/>
      <c r="AV2411" s="158"/>
    </row>
    <row r="2412">
      <c r="A2412" s="157">
        <v>5065.0</v>
      </c>
      <c r="B2412" s="158" t="s">
        <v>2453</v>
      </c>
      <c r="C2412" s="158">
        <v>1.0</v>
      </c>
      <c r="D2412" s="158" t="s">
        <v>4738</v>
      </c>
      <c r="E2412" s="158">
        <v>1.0</v>
      </c>
      <c r="F2412" s="158">
        <v>1215.0</v>
      </c>
      <c r="G2412" s="158"/>
      <c r="H2412" s="158">
        <f t="shared" si="1"/>
        <v>29160</v>
      </c>
      <c r="I2412" s="158">
        <f t="shared" si="2"/>
        <v>29160</v>
      </c>
      <c r="J2412" s="158">
        <f t="shared" si="3"/>
        <v>1215</v>
      </c>
      <c r="K2412" s="158">
        <f t="shared" si="4"/>
        <v>3.328767123</v>
      </c>
      <c r="L2412" s="158">
        <f t="shared" si="19"/>
        <v>29160</v>
      </c>
      <c r="M2412" s="158">
        <f t="shared" si="6"/>
        <v>1215</v>
      </c>
      <c r="N2412" s="158">
        <v>0.0</v>
      </c>
      <c r="O2412" s="158">
        <f t="shared" si="7"/>
        <v>1</v>
      </c>
      <c r="P2412" s="158" t="str">
        <f t="shared" si="8"/>
        <v>#DIV/0!</v>
      </c>
      <c r="Q2412" s="158">
        <f t="shared" si="9"/>
        <v>0</v>
      </c>
      <c r="R2412" s="158">
        <f t="shared" si="10"/>
        <v>0</v>
      </c>
      <c r="S2412" s="158">
        <f t="shared" si="20"/>
        <v>0.0008230452675</v>
      </c>
      <c r="T2412" s="158">
        <f t="shared" si="11"/>
        <v>0.3004115226</v>
      </c>
      <c r="U2412" s="158">
        <v>246.0</v>
      </c>
      <c r="V2412" s="158">
        <f t="shared" si="12"/>
        <v>0.2024691358</v>
      </c>
      <c r="Y2412" s="157" t="s">
        <v>2744</v>
      </c>
      <c r="Z2412" s="158" t="str">
        <f t="shared" si="21"/>
        <v>#DIV/0!</v>
      </c>
      <c r="AA2412" s="158">
        <f t="shared" si="13"/>
        <v>0.2032921811</v>
      </c>
      <c r="AB2412" s="158">
        <f t="shared" si="14"/>
        <v>0.05082304527</v>
      </c>
      <c r="AC2412" s="158">
        <v>0.0</v>
      </c>
      <c r="AD2412" s="158">
        <f t="shared" si="15"/>
        <v>0</v>
      </c>
      <c r="AE2412" s="158">
        <f t="shared" si="16"/>
        <v>0</v>
      </c>
      <c r="AF2412" s="158"/>
      <c r="AG2412" s="158"/>
      <c r="AH2412" s="158"/>
      <c r="AI2412" s="158"/>
      <c r="AJ2412" s="158"/>
      <c r="AK2412" s="158"/>
      <c r="AL2412" s="158"/>
      <c r="AM2412" s="158"/>
      <c r="AN2412" s="158"/>
      <c r="AO2412" s="158"/>
      <c r="AP2412" s="158"/>
      <c r="AQ2412" s="158"/>
      <c r="AR2412" s="158"/>
      <c r="AS2412" s="158"/>
      <c r="AT2412" s="158"/>
      <c r="AU2412" s="158"/>
      <c r="AV2412" s="158"/>
    </row>
    <row r="2413">
      <c r="A2413" s="157">
        <v>5066.0</v>
      </c>
      <c r="B2413" s="158" t="s">
        <v>2454</v>
      </c>
      <c r="C2413" s="158">
        <v>1.0</v>
      </c>
      <c r="D2413" s="158">
        <v>0.0</v>
      </c>
      <c r="E2413" s="158" t="e">
        <v>#N/A</v>
      </c>
      <c r="F2413" s="158">
        <v>1215.0</v>
      </c>
      <c r="G2413" s="158"/>
      <c r="H2413" s="158">
        <f t="shared" si="1"/>
        <v>29160</v>
      </c>
      <c r="I2413" s="158" t="str">
        <f t="shared" si="2"/>
        <v>#N/A</v>
      </c>
      <c r="J2413" s="158" t="str">
        <f t="shared" si="3"/>
        <v>#N/A</v>
      </c>
      <c r="K2413" s="158" t="str">
        <f t="shared" si="4"/>
        <v>#N/A</v>
      </c>
      <c r="L2413" s="158">
        <f t="shared" si="19"/>
        <v>29160</v>
      </c>
      <c r="M2413" s="158">
        <f t="shared" si="6"/>
        <v>1215</v>
      </c>
      <c r="N2413" s="158">
        <v>2.0</v>
      </c>
      <c r="O2413" s="158" t="str">
        <f t="shared" si="7"/>
        <v>#N/A</v>
      </c>
      <c r="P2413" s="158" t="str">
        <f t="shared" si="8"/>
        <v>#N/A</v>
      </c>
      <c r="Q2413" s="158" t="str">
        <f t="shared" si="9"/>
        <v>#N/A</v>
      </c>
      <c r="R2413" s="158" t="str">
        <f t="shared" si="10"/>
        <v>#N/A</v>
      </c>
      <c r="S2413" s="158" t="str">
        <f t="shared" si="20"/>
        <v>#N/A</v>
      </c>
      <c r="T2413" s="158" t="str">
        <f t="shared" si="11"/>
        <v>#N/A</v>
      </c>
      <c r="U2413" s="158">
        <v>246.0</v>
      </c>
      <c r="V2413" s="158" t="str">
        <f t="shared" si="12"/>
        <v>#N/A</v>
      </c>
      <c r="W2413" s="157" t="s">
        <v>2743</v>
      </c>
      <c r="X2413" s="157">
        <v>37.11</v>
      </c>
      <c r="Y2413" s="157" t="s">
        <v>2744</v>
      </c>
      <c r="Z2413" s="158" t="str">
        <f t="shared" si="21"/>
        <v>#N/A</v>
      </c>
      <c r="AA2413" s="158" t="str">
        <f t="shared" si="13"/>
        <v>#N/A</v>
      </c>
      <c r="AB2413" s="158" t="str">
        <f t="shared" si="14"/>
        <v>#N/A</v>
      </c>
      <c r="AC2413" s="158">
        <v>2.0</v>
      </c>
      <c r="AD2413" s="158" t="str">
        <f t="shared" si="15"/>
        <v>#N/A</v>
      </c>
      <c r="AE2413" s="158" t="str">
        <f t="shared" si="16"/>
        <v>#N/A</v>
      </c>
      <c r="AF2413" s="158"/>
      <c r="AG2413" s="158"/>
      <c r="AH2413" s="158"/>
      <c r="AI2413" s="158"/>
      <c r="AJ2413" s="158"/>
      <c r="AK2413" s="158"/>
      <c r="AL2413" s="158"/>
      <c r="AM2413" s="158"/>
      <c r="AN2413" s="158"/>
      <c r="AO2413" s="158"/>
      <c r="AP2413" s="158"/>
      <c r="AQ2413" s="158"/>
      <c r="AR2413" s="158"/>
      <c r="AS2413" s="158"/>
      <c r="AT2413" s="158"/>
      <c r="AU2413" s="158"/>
      <c r="AV2413" s="158"/>
    </row>
    <row r="2414">
      <c r="A2414" s="157">
        <v>5070.0</v>
      </c>
      <c r="B2414" s="158" t="s">
        <v>2455</v>
      </c>
      <c r="C2414" s="158">
        <v>1.0</v>
      </c>
      <c r="D2414" s="158" t="s">
        <v>4739</v>
      </c>
      <c r="E2414" s="158">
        <v>45.0</v>
      </c>
      <c r="F2414" s="158">
        <v>1215.0</v>
      </c>
      <c r="G2414" s="158"/>
      <c r="H2414" s="158">
        <f t="shared" si="1"/>
        <v>29160</v>
      </c>
      <c r="I2414" s="158">
        <f t="shared" si="2"/>
        <v>648</v>
      </c>
      <c r="J2414" s="158">
        <f t="shared" si="3"/>
        <v>27</v>
      </c>
      <c r="K2414" s="158">
        <f t="shared" si="4"/>
        <v>0.07397260274</v>
      </c>
      <c r="L2414" s="158">
        <f t="shared" si="19"/>
        <v>29160</v>
      </c>
      <c r="M2414" s="158">
        <f t="shared" si="6"/>
        <v>1215</v>
      </c>
      <c r="N2414" s="158">
        <v>55.0</v>
      </c>
      <c r="O2414" s="158">
        <f t="shared" si="7"/>
        <v>100</v>
      </c>
      <c r="P2414" s="158">
        <f t="shared" si="8"/>
        <v>1.818181818</v>
      </c>
      <c r="Q2414" s="158">
        <f t="shared" si="9"/>
        <v>1485</v>
      </c>
      <c r="R2414" s="158">
        <f t="shared" si="10"/>
        <v>4.068493151</v>
      </c>
      <c r="S2414" s="158">
        <f t="shared" si="20"/>
        <v>0.03703703704</v>
      </c>
      <c r="T2414" s="158">
        <f t="shared" si="11"/>
        <v>13.51851852</v>
      </c>
      <c r="U2414" s="158">
        <v>246.0</v>
      </c>
      <c r="V2414" s="158">
        <f t="shared" si="12"/>
        <v>9.111111111</v>
      </c>
      <c r="Z2414" s="158" t="str">
        <f t="shared" si="21"/>
        <v>#DIV/0!</v>
      </c>
      <c r="AA2414" s="158">
        <f t="shared" si="13"/>
        <v>9.148148148</v>
      </c>
      <c r="AB2414" s="158">
        <f t="shared" si="14"/>
        <v>2.287037037</v>
      </c>
      <c r="AC2414" s="158">
        <v>55.0</v>
      </c>
      <c r="AD2414" s="158">
        <f t="shared" si="15"/>
        <v>24.048583</v>
      </c>
      <c r="AE2414" s="158">
        <f t="shared" si="16"/>
        <v>0.06588652876</v>
      </c>
      <c r="AF2414" s="158"/>
      <c r="AG2414" s="158"/>
      <c r="AH2414" s="158"/>
      <c r="AI2414" s="158"/>
      <c r="AJ2414" s="158"/>
      <c r="AK2414" s="158"/>
      <c r="AL2414" s="158"/>
      <c r="AM2414" s="158"/>
      <c r="AN2414" s="158"/>
      <c r="AO2414" s="158"/>
      <c r="AP2414" s="158"/>
      <c r="AQ2414" s="158"/>
      <c r="AR2414" s="158"/>
      <c r="AS2414" s="158"/>
      <c r="AT2414" s="158"/>
      <c r="AU2414" s="158"/>
      <c r="AV2414" s="158"/>
    </row>
    <row r="2415">
      <c r="A2415" s="157">
        <v>5077.0</v>
      </c>
      <c r="B2415" s="158" t="s">
        <v>2456</v>
      </c>
      <c r="C2415" s="158">
        <v>1.0</v>
      </c>
      <c r="D2415" s="158" t="s">
        <v>4740</v>
      </c>
      <c r="E2415" s="158">
        <v>2.0</v>
      </c>
      <c r="F2415" s="158">
        <v>1215.0</v>
      </c>
      <c r="G2415" s="158"/>
      <c r="H2415" s="158">
        <f t="shared" si="1"/>
        <v>29160</v>
      </c>
      <c r="I2415" s="158">
        <f t="shared" si="2"/>
        <v>14580</v>
      </c>
      <c r="J2415" s="158">
        <f t="shared" si="3"/>
        <v>607.5</v>
      </c>
      <c r="K2415" s="158">
        <f t="shared" si="4"/>
        <v>1.664383562</v>
      </c>
      <c r="L2415" s="158">
        <f t="shared" si="19"/>
        <v>29160</v>
      </c>
      <c r="M2415" s="158">
        <f t="shared" si="6"/>
        <v>1215</v>
      </c>
      <c r="N2415" s="158">
        <v>2.0</v>
      </c>
      <c r="O2415" s="158">
        <f t="shared" si="7"/>
        <v>4</v>
      </c>
      <c r="P2415" s="158">
        <f t="shared" si="8"/>
        <v>2</v>
      </c>
      <c r="Q2415" s="158">
        <f t="shared" si="9"/>
        <v>1215</v>
      </c>
      <c r="R2415" s="158">
        <f t="shared" si="10"/>
        <v>3.328767123</v>
      </c>
      <c r="S2415" s="158">
        <f t="shared" si="20"/>
        <v>0.001646090535</v>
      </c>
      <c r="T2415" s="158">
        <f t="shared" si="11"/>
        <v>0.6008230453</v>
      </c>
      <c r="U2415" s="158">
        <v>246.0</v>
      </c>
      <c r="V2415" s="158">
        <f t="shared" si="12"/>
        <v>0.4049382716</v>
      </c>
      <c r="W2415" s="157" t="s">
        <v>2641</v>
      </c>
      <c r="X2415" s="157">
        <v>12.65</v>
      </c>
      <c r="Y2415" s="157" t="s">
        <v>3269</v>
      </c>
      <c r="Z2415" s="158">
        <f t="shared" si="21"/>
        <v>0.000130125734</v>
      </c>
      <c r="AA2415" s="158">
        <f t="shared" si="13"/>
        <v>0.4065843621</v>
      </c>
      <c r="AB2415" s="158">
        <f t="shared" si="14"/>
        <v>0.1016460905</v>
      </c>
      <c r="AC2415" s="158">
        <v>2.0</v>
      </c>
      <c r="AD2415" s="158">
        <f t="shared" si="15"/>
        <v>19.67611336</v>
      </c>
      <c r="AE2415" s="158">
        <f t="shared" si="16"/>
        <v>0.05390715989</v>
      </c>
      <c r="AF2415" s="158"/>
      <c r="AG2415" s="158"/>
      <c r="AH2415" s="158"/>
      <c r="AI2415" s="158"/>
      <c r="AJ2415" s="158"/>
      <c r="AK2415" s="158"/>
      <c r="AL2415" s="158"/>
      <c r="AM2415" s="158"/>
      <c r="AN2415" s="158"/>
      <c r="AO2415" s="158"/>
      <c r="AP2415" s="158"/>
      <c r="AQ2415" s="158"/>
      <c r="AR2415" s="158"/>
      <c r="AS2415" s="158"/>
      <c r="AT2415" s="158"/>
      <c r="AU2415" s="158"/>
      <c r="AV2415" s="158"/>
    </row>
    <row r="2416">
      <c r="A2416" s="157">
        <v>5078.0</v>
      </c>
      <c r="B2416" s="158" t="s">
        <v>2457</v>
      </c>
      <c r="C2416" s="158">
        <v>1.0</v>
      </c>
      <c r="D2416" s="158">
        <v>0.0</v>
      </c>
      <c r="E2416" s="158" t="e">
        <v>#N/A</v>
      </c>
      <c r="F2416" s="158">
        <v>1215.0</v>
      </c>
      <c r="G2416" s="158"/>
      <c r="H2416" s="158">
        <f t="shared" si="1"/>
        <v>29160</v>
      </c>
      <c r="I2416" s="158" t="str">
        <f t="shared" si="2"/>
        <v>#N/A</v>
      </c>
      <c r="J2416" s="158" t="str">
        <f t="shared" si="3"/>
        <v>#N/A</v>
      </c>
      <c r="K2416" s="158" t="str">
        <f t="shared" si="4"/>
        <v>#N/A</v>
      </c>
      <c r="L2416" s="158">
        <f t="shared" si="19"/>
        <v>29160</v>
      </c>
      <c r="M2416" s="158">
        <f t="shared" si="6"/>
        <v>1215</v>
      </c>
      <c r="N2416" s="158">
        <v>7.0</v>
      </c>
      <c r="O2416" s="158" t="str">
        <f t="shared" si="7"/>
        <v>#N/A</v>
      </c>
      <c r="P2416" s="158" t="str">
        <f t="shared" si="8"/>
        <v>#N/A</v>
      </c>
      <c r="Q2416" s="158" t="str">
        <f t="shared" si="9"/>
        <v>#N/A</v>
      </c>
      <c r="R2416" s="158" t="str">
        <f t="shared" si="10"/>
        <v>#N/A</v>
      </c>
      <c r="S2416" s="158" t="str">
        <f t="shared" si="20"/>
        <v>#N/A</v>
      </c>
      <c r="T2416" s="158" t="str">
        <f t="shared" si="11"/>
        <v>#N/A</v>
      </c>
      <c r="U2416" s="158">
        <v>246.0</v>
      </c>
      <c r="V2416" s="158" t="str">
        <f t="shared" si="12"/>
        <v>#N/A</v>
      </c>
      <c r="W2416" s="157" t="s">
        <v>115</v>
      </c>
      <c r="X2416" s="157">
        <v>17.88</v>
      </c>
      <c r="Y2416" s="157" t="s">
        <v>3215</v>
      </c>
      <c r="Z2416" s="158" t="str">
        <f t="shared" si="21"/>
        <v>#N/A</v>
      </c>
      <c r="AA2416" s="158" t="str">
        <f t="shared" si="13"/>
        <v>#N/A</v>
      </c>
      <c r="AB2416" s="158" t="str">
        <f t="shared" si="14"/>
        <v>#N/A</v>
      </c>
      <c r="AC2416" s="158">
        <v>7.0</v>
      </c>
      <c r="AD2416" s="158" t="str">
        <f t="shared" si="15"/>
        <v>#N/A</v>
      </c>
      <c r="AE2416" s="158" t="str">
        <f t="shared" si="16"/>
        <v>#N/A</v>
      </c>
      <c r="AF2416" s="158"/>
      <c r="AG2416" s="158"/>
      <c r="AH2416" s="158"/>
      <c r="AI2416" s="158"/>
      <c r="AJ2416" s="158"/>
      <c r="AK2416" s="158"/>
      <c r="AL2416" s="158"/>
      <c r="AM2416" s="158"/>
      <c r="AN2416" s="158"/>
      <c r="AO2416" s="158"/>
      <c r="AP2416" s="158"/>
      <c r="AQ2416" s="158"/>
      <c r="AR2416" s="158"/>
      <c r="AS2416" s="158"/>
      <c r="AT2416" s="158"/>
      <c r="AU2416" s="158"/>
      <c r="AV2416" s="158"/>
    </row>
    <row r="2417">
      <c r="A2417" s="157">
        <v>5079.0</v>
      </c>
      <c r="B2417" s="158" t="s">
        <v>2458</v>
      </c>
      <c r="C2417" s="158">
        <v>1.0</v>
      </c>
      <c r="D2417" s="158">
        <v>0.0</v>
      </c>
      <c r="E2417" s="158" t="e">
        <v>#N/A</v>
      </c>
      <c r="F2417" s="158">
        <v>1215.0</v>
      </c>
      <c r="G2417" s="158"/>
      <c r="H2417" s="158">
        <f t="shared" si="1"/>
        <v>29160</v>
      </c>
      <c r="I2417" s="158" t="str">
        <f t="shared" si="2"/>
        <v>#N/A</v>
      </c>
      <c r="J2417" s="158" t="str">
        <f t="shared" si="3"/>
        <v>#N/A</v>
      </c>
      <c r="K2417" s="158" t="str">
        <f t="shared" si="4"/>
        <v>#N/A</v>
      </c>
      <c r="L2417" s="158">
        <f t="shared" si="19"/>
        <v>29160</v>
      </c>
      <c r="M2417" s="158">
        <f t="shared" si="6"/>
        <v>1215</v>
      </c>
      <c r="N2417" s="158">
        <v>2.0</v>
      </c>
      <c r="O2417" s="158" t="str">
        <f t="shared" si="7"/>
        <v>#N/A</v>
      </c>
      <c r="P2417" s="158" t="str">
        <f t="shared" si="8"/>
        <v>#N/A</v>
      </c>
      <c r="Q2417" s="158" t="str">
        <f t="shared" si="9"/>
        <v>#N/A</v>
      </c>
      <c r="R2417" s="158" t="str">
        <f t="shared" si="10"/>
        <v>#N/A</v>
      </c>
      <c r="S2417" s="158" t="str">
        <f t="shared" si="20"/>
        <v>#N/A</v>
      </c>
      <c r="T2417" s="158" t="str">
        <f t="shared" si="11"/>
        <v>#N/A</v>
      </c>
      <c r="U2417" s="158">
        <v>246.0</v>
      </c>
      <c r="V2417" s="158" t="str">
        <f t="shared" si="12"/>
        <v>#N/A</v>
      </c>
      <c r="Y2417" s="157" t="s">
        <v>2744</v>
      </c>
      <c r="Z2417" s="158" t="str">
        <f t="shared" si="21"/>
        <v>#N/A</v>
      </c>
      <c r="AA2417" s="158" t="str">
        <f t="shared" si="13"/>
        <v>#N/A</v>
      </c>
      <c r="AB2417" s="158" t="str">
        <f t="shared" si="14"/>
        <v>#N/A</v>
      </c>
      <c r="AC2417" s="158">
        <v>2.0</v>
      </c>
      <c r="AD2417" s="158" t="str">
        <f t="shared" si="15"/>
        <v>#N/A</v>
      </c>
      <c r="AE2417" s="158" t="str">
        <f t="shared" si="16"/>
        <v>#N/A</v>
      </c>
      <c r="AF2417" s="158"/>
      <c r="AG2417" s="158"/>
      <c r="AH2417" s="158"/>
      <c r="AI2417" s="158"/>
      <c r="AJ2417" s="158"/>
      <c r="AK2417" s="158"/>
      <c r="AL2417" s="158"/>
      <c r="AM2417" s="158"/>
      <c r="AN2417" s="158"/>
      <c r="AO2417" s="158"/>
      <c r="AP2417" s="158"/>
      <c r="AQ2417" s="158"/>
      <c r="AR2417" s="158"/>
      <c r="AS2417" s="158"/>
      <c r="AT2417" s="158"/>
      <c r="AU2417" s="158"/>
      <c r="AV2417" s="158"/>
    </row>
    <row r="2418">
      <c r="A2418" s="157">
        <v>5080.0</v>
      </c>
      <c r="B2418" s="158" t="s">
        <v>2459</v>
      </c>
      <c r="C2418" s="158">
        <v>1.0</v>
      </c>
      <c r="D2418" s="158">
        <v>0.0</v>
      </c>
      <c r="E2418" s="158" t="e">
        <v>#N/A</v>
      </c>
      <c r="F2418" s="158">
        <v>1215.0</v>
      </c>
      <c r="G2418" s="158"/>
      <c r="H2418" s="158">
        <f t="shared" si="1"/>
        <v>29160</v>
      </c>
      <c r="I2418" s="158" t="str">
        <f t="shared" si="2"/>
        <v>#N/A</v>
      </c>
      <c r="J2418" s="158" t="str">
        <f t="shared" si="3"/>
        <v>#N/A</v>
      </c>
      <c r="K2418" s="158" t="str">
        <f t="shared" si="4"/>
        <v>#N/A</v>
      </c>
      <c r="L2418" s="158">
        <f t="shared" si="19"/>
        <v>29160</v>
      </c>
      <c r="M2418" s="158">
        <f t="shared" si="6"/>
        <v>1215</v>
      </c>
      <c r="N2418" s="158">
        <v>1.0</v>
      </c>
      <c r="O2418" s="158" t="str">
        <f t="shared" si="7"/>
        <v>#N/A</v>
      </c>
      <c r="P2418" s="158" t="str">
        <f t="shared" si="8"/>
        <v>#N/A</v>
      </c>
      <c r="Q2418" s="158" t="str">
        <f t="shared" si="9"/>
        <v>#N/A</v>
      </c>
      <c r="R2418" s="158" t="str">
        <f t="shared" si="10"/>
        <v>#N/A</v>
      </c>
      <c r="S2418" s="158" t="str">
        <f t="shared" si="20"/>
        <v>#N/A</v>
      </c>
      <c r="T2418" s="158" t="str">
        <f t="shared" si="11"/>
        <v>#N/A</v>
      </c>
      <c r="U2418" s="158">
        <v>246.0</v>
      </c>
      <c r="V2418" s="158" t="str">
        <f t="shared" si="12"/>
        <v>#N/A</v>
      </c>
      <c r="W2418" s="157" t="s">
        <v>3185</v>
      </c>
      <c r="X2418" s="157">
        <v>68.72</v>
      </c>
      <c r="Y2418" s="157" t="s">
        <v>3215</v>
      </c>
      <c r="Z2418" s="158" t="str">
        <f t="shared" si="21"/>
        <v>#N/A</v>
      </c>
      <c r="AA2418" s="158" t="str">
        <f t="shared" si="13"/>
        <v>#N/A</v>
      </c>
      <c r="AB2418" s="158" t="str">
        <f t="shared" si="14"/>
        <v>#N/A</v>
      </c>
      <c r="AC2418" s="158">
        <v>1.0</v>
      </c>
      <c r="AD2418" s="158" t="str">
        <f t="shared" si="15"/>
        <v>#N/A</v>
      </c>
      <c r="AE2418" s="158" t="str">
        <f t="shared" si="16"/>
        <v>#N/A</v>
      </c>
      <c r="AF2418" s="158"/>
      <c r="AG2418" s="158"/>
      <c r="AH2418" s="158"/>
      <c r="AI2418" s="158"/>
      <c r="AJ2418" s="158"/>
      <c r="AK2418" s="158"/>
      <c r="AL2418" s="158"/>
      <c r="AM2418" s="158"/>
      <c r="AN2418" s="158"/>
      <c r="AO2418" s="158"/>
      <c r="AP2418" s="158"/>
      <c r="AQ2418" s="158"/>
      <c r="AR2418" s="158"/>
      <c r="AS2418" s="158"/>
      <c r="AT2418" s="158"/>
      <c r="AU2418" s="158"/>
      <c r="AV2418" s="158"/>
    </row>
    <row r="2419">
      <c r="A2419" s="157">
        <v>5081.0</v>
      </c>
      <c r="B2419" s="158" t="s">
        <v>2460</v>
      </c>
      <c r="C2419" s="158">
        <v>1.0</v>
      </c>
      <c r="D2419" s="158">
        <v>0.0</v>
      </c>
      <c r="E2419" s="158" t="e">
        <v>#N/A</v>
      </c>
      <c r="F2419" s="158">
        <v>1215.0</v>
      </c>
      <c r="G2419" s="158"/>
      <c r="H2419" s="158">
        <f t="shared" si="1"/>
        <v>29160</v>
      </c>
      <c r="I2419" s="158" t="str">
        <f t="shared" si="2"/>
        <v>#N/A</v>
      </c>
      <c r="J2419" s="158" t="str">
        <f t="shared" si="3"/>
        <v>#N/A</v>
      </c>
      <c r="K2419" s="158" t="str">
        <f t="shared" si="4"/>
        <v>#N/A</v>
      </c>
      <c r="L2419" s="158">
        <f t="shared" si="19"/>
        <v>29160</v>
      </c>
      <c r="M2419" s="158">
        <f t="shared" si="6"/>
        <v>1215</v>
      </c>
      <c r="N2419" s="158">
        <v>1.0</v>
      </c>
      <c r="O2419" s="158" t="str">
        <f t="shared" si="7"/>
        <v>#N/A</v>
      </c>
      <c r="P2419" s="158" t="str">
        <f t="shared" si="8"/>
        <v>#N/A</v>
      </c>
      <c r="Q2419" s="158" t="str">
        <f t="shared" si="9"/>
        <v>#N/A</v>
      </c>
      <c r="R2419" s="158" t="str">
        <f t="shared" si="10"/>
        <v>#N/A</v>
      </c>
      <c r="S2419" s="158" t="str">
        <f t="shared" si="20"/>
        <v>#N/A</v>
      </c>
      <c r="T2419" s="158" t="str">
        <f t="shared" si="11"/>
        <v>#N/A</v>
      </c>
      <c r="U2419" s="158">
        <v>246.0</v>
      </c>
      <c r="V2419" s="158" t="str">
        <f t="shared" si="12"/>
        <v>#N/A</v>
      </c>
      <c r="W2419" s="157" t="s">
        <v>3185</v>
      </c>
      <c r="X2419" s="157">
        <v>68.72</v>
      </c>
      <c r="Y2419" s="157" t="s">
        <v>3215</v>
      </c>
      <c r="Z2419" s="158" t="str">
        <f t="shared" si="21"/>
        <v>#N/A</v>
      </c>
      <c r="AA2419" s="158" t="str">
        <f t="shared" si="13"/>
        <v>#N/A</v>
      </c>
      <c r="AB2419" s="158" t="str">
        <f t="shared" si="14"/>
        <v>#N/A</v>
      </c>
      <c r="AC2419" s="158">
        <v>1.0</v>
      </c>
      <c r="AD2419" s="158" t="str">
        <f t="shared" si="15"/>
        <v>#N/A</v>
      </c>
      <c r="AE2419" s="158" t="str">
        <f t="shared" si="16"/>
        <v>#N/A</v>
      </c>
      <c r="AF2419" s="158"/>
      <c r="AG2419" s="158"/>
      <c r="AH2419" s="158"/>
      <c r="AI2419" s="158"/>
      <c r="AJ2419" s="158"/>
      <c r="AK2419" s="158"/>
      <c r="AL2419" s="158"/>
      <c r="AM2419" s="158"/>
      <c r="AN2419" s="158"/>
      <c r="AO2419" s="158"/>
      <c r="AP2419" s="158"/>
      <c r="AQ2419" s="158"/>
      <c r="AR2419" s="158"/>
      <c r="AS2419" s="158"/>
      <c r="AT2419" s="158"/>
      <c r="AU2419" s="158"/>
      <c r="AV2419" s="158"/>
    </row>
    <row r="2420">
      <c r="A2420" s="157">
        <v>5082.0</v>
      </c>
      <c r="B2420" s="158" t="s">
        <v>2461</v>
      </c>
      <c r="C2420" s="158">
        <v>1.0</v>
      </c>
      <c r="D2420" s="158">
        <v>0.0</v>
      </c>
      <c r="E2420" s="158" t="e">
        <v>#N/A</v>
      </c>
      <c r="F2420" s="158">
        <v>1215.0</v>
      </c>
      <c r="G2420" s="158"/>
      <c r="H2420" s="158">
        <f t="shared" si="1"/>
        <v>29160</v>
      </c>
      <c r="I2420" s="158" t="str">
        <f t="shared" si="2"/>
        <v>#N/A</v>
      </c>
      <c r="J2420" s="158" t="str">
        <f t="shared" si="3"/>
        <v>#N/A</v>
      </c>
      <c r="K2420" s="158" t="str">
        <f t="shared" si="4"/>
        <v>#N/A</v>
      </c>
      <c r="L2420" s="158">
        <f t="shared" si="19"/>
        <v>29160</v>
      </c>
      <c r="M2420" s="158">
        <f t="shared" si="6"/>
        <v>1215</v>
      </c>
      <c r="N2420" s="158">
        <v>1.0</v>
      </c>
      <c r="O2420" s="158" t="str">
        <f t="shared" si="7"/>
        <v>#N/A</v>
      </c>
      <c r="P2420" s="158" t="str">
        <f t="shared" si="8"/>
        <v>#N/A</v>
      </c>
      <c r="Q2420" s="158" t="str">
        <f t="shared" si="9"/>
        <v>#N/A</v>
      </c>
      <c r="R2420" s="158" t="str">
        <f t="shared" si="10"/>
        <v>#N/A</v>
      </c>
      <c r="S2420" s="158" t="str">
        <f t="shared" si="20"/>
        <v>#N/A</v>
      </c>
      <c r="T2420" s="158" t="str">
        <f t="shared" si="11"/>
        <v>#N/A</v>
      </c>
      <c r="U2420" s="158">
        <v>246.0</v>
      </c>
      <c r="V2420" s="158" t="str">
        <f t="shared" si="12"/>
        <v>#N/A</v>
      </c>
      <c r="W2420" s="157" t="s">
        <v>3185</v>
      </c>
      <c r="X2420" s="157">
        <v>68.72</v>
      </c>
      <c r="Y2420" s="157" t="s">
        <v>3215</v>
      </c>
      <c r="Z2420" s="158" t="str">
        <f t="shared" si="21"/>
        <v>#N/A</v>
      </c>
      <c r="AA2420" s="158" t="str">
        <f t="shared" si="13"/>
        <v>#N/A</v>
      </c>
      <c r="AB2420" s="158" t="str">
        <f t="shared" si="14"/>
        <v>#N/A</v>
      </c>
      <c r="AC2420" s="158">
        <v>1.0</v>
      </c>
      <c r="AD2420" s="158" t="str">
        <f t="shared" si="15"/>
        <v>#N/A</v>
      </c>
      <c r="AE2420" s="158" t="str">
        <f t="shared" si="16"/>
        <v>#N/A</v>
      </c>
      <c r="AF2420" s="158"/>
      <c r="AG2420" s="158"/>
      <c r="AH2420" s="158"/>
      <c r="AI2420" s="158"/>
      <c r="AJ2420" s="158"/>
      <c r="AK2420" s="158"/>
      <c r="AL2420" s="158"/>
      <c r="AM2420" s="158"/>
      <c r="AN2420" s="158"/>
      <c r="AO2420" s="158"/>
      <c r="AP2420" s="158"/>
      <c r="AQ2420" s="158"/>
      <c r="AR2420" s="158"/>
      <c r="AS2420" s="158"/>
      <c r="AT2420" s="158"/>
      <c r="AU2420" s="158"/>
      <c r="AV2420" s="158"/>
    </row>
    <row r="2421">
      <c r="A2421" s="157">
        <v>5083.0</v>
      </c>
      <c r="B2421" s="158" t="s">
        <v>2462</v>
      </c>
      <c r="C2421" s="158">
        <v>1.0</v>
      </c>
      <c r="D2421" s="158">
        <v>0.0</v>
      </c>
      <c r="E2421" s="158" t="e">
        <v>#N/A</v>
      </c>
      <c r="F2421" s="158">
        <v>1215.0</v>
      </c>
      <c r="G2421" s="158"/>
      <c r="H2421" s="158">
        <f t="shared" si="1"/>
        <v>29160</v>
      </c>
      <c r="I2421" s="158" t="str">
        <f t="shared" si="2"/>
        <v>#N/A</v>
      </c>
      <c r="J2421" s="158" t="str">
        <f t="shared" si="3"/>
        <v>#N/A</v>
      </c>
      <c r="K2421" s="158" t="str">
        <f t="shared" si="4"/>
        <v>#N/A</v>
      </c>
      <c r="L2421" s="158">
        <f t="shared" si="19"/>
        <v>29160</v>
      </c>
      <c r="M2421" s="158">
        <f t="shared" si="6"/>
        <v>1215</v>
      </c>
      <c r="N2421" s="158">
        <v>2.0</v>
      </c>
      <c r="O2421" s="158" t="str">
        <f t="shared" si="7"/>
        <v>#N/A</v>
      </c>
      <c r="P2421" s="158" t="str">
        <f t="shared" si="8"/>
        <v>#N/A</v>
      </c>
      <c r="Q2421" s="158" t="str">
        <f t="shared" si="9"/>
        <v>#N/A</v>
      </c>
      <c r="R2421" s="158" t="str">
        <f t="shared" si="10"/>
        <v>#N/A</v>
      </c>
      <c r="S2421" s="158" t="str">
        <f t="shared" si="20"/>
        <v>#N/A</v>
      </c>
      <c r="T2421" s="158" t="str">
        <f t="shared" si="11"/>
        <v>#N/A</v>
      </c>
      <c r="U2421" s="158">
        <v>246.0</v>
      </c>
      <c r="V2421" s="158" t="str">
        <f t="shared" si="12"/>
        <v>#N/A</v>
      </c>
      <c r="Y2421" s="157" t="s">
        <v>3215</v>
      </c>
      <c r="Z2421" s="158" t="str">
        <f t="shared" si="21"/>
        <v>#N/A</v>
      </c>
      <c r="AA2421" s="158" t="str">
        <f t="shared" si="13"/>
        <v>#N/A</v>
      </c>
      <c r="AB2421" s="158" t="str">
        <f t="shared" si="14"/>
        <v>#N/A</v>
      </c>
      <c r="AC2421" s="158">
        <v>2.0</v>
      </c>
      <c r="AD2421" s="158" t="str">
        <f t="shared" si="15"/>
        <v>#N/A</v>
      </c>
      <c r="AE2421" s="158" t="str">
        <f t="shared" si="16"/>
        <v>#N/A</v>
      </c>
      <c r="AF2421" s="158"/>
      <c r="AG2421" s="158"/>
      <c r="AH2421" s="158"/>
      <c r="AI2421" s="158"/>
      <c r="AJ2421" s="158"/>
      <c r="AK2421" s="158"/>
      <c r="AL2421" s="158"/>
      <c r="AM2421" s="158"/>
      <c r="AN2421" s="158"/>
      <c r="AO2421" s="158"/>
      <c r="AP2421" s="158"/>
      <c r="AQ2421" s="158"/>
      <c r="AR2421" s="158"/>
      <c r="AS2421" s="158"/>
      <c r="AT2421" s="158"/>
      <c r="AU2421" s="158"/>
      <c r="AV2421" s="158"/>
    </row>
    <row r="2422">
      <c r="A2422" s="157">
        <v>5084.0</v>
      </c>
      <c r="B2422" s="158" t="s">
        <v>2463</v>
      </c>
      <c r="C2422" s="158">
        <v>1.0</v>
      </c>
      <c r="D2422" s="158">
        <v>0.0</v>
      </c>
      <c r="E2422" s="158" t="e">
        <v>#N/A</v>
      </c>
      <c r="F2422" s="158">
        <v>1215.0</v>
      </c>
      <c r="G2422" s="158"/>
      <c r="H2422" s="158">
        <f t="shared" si="1"/>
        <v>29160</v>
      </c>
      <c r="I2422" s="158" t="str">
        <f t="shared" si="2"/>
        <v>#N/A</v>
      </c>
      <c r="J2422" s="158" t="str">
        <f t="shared" si="3"/>
        <v>#N/A</v>
      </c>
      <c r="K2422" s="158" t="str">
        <f t="shared" si="4"/>
        <v>#N/A</v>
      </c>
      <c r="L2422" s="158">
        <f t="shared" si="19"/>
        <v>29160</v>
      </c>
      <c r="M2422" s="158">
        <f t="shared" si="6"/>
        <v>1215</v>
      </c>
      <c r="N2422" s="158">
        <v>8.0</v>
      </c>
      <c r="O2422" s="158" t="str">
        <f t="shared" si="7"/>
        <v>#N/A</v>
      </c>
      <c r="P2422" s="158" t="str">
        <f t="shared" si="8"/>
        <v>#N/A</v>
      </c>
      <c r="Q2422" s="158" t="str">
        <f t="shared" si="9"/>
        <v>#N/A</v>
      </c>
      <c r="R2422" s="158" t="str">
        <f t="shared" si="10"/>
        <v>#N/A</v>
      </c>
      <c r="S2422" s="158" t="str">
        <f t="shared" si="20"/>
        <v>#N/A</v>
      </c>
      <c r="T2422" s="158" t="str">
        <f t="shared" si="11"/>
        <v>#N/A</v>
      </c>
      <c r="U2422" s="158">
        <v>246.0</v>
      </c>
      <c r="V2422" s="158" t="str">
        <f t="shared" si="12"/>
        <v>#N/A</v>
      </c>
      <c r="Y2422" s="157" t="s">
        <v>3208</v>
      </c>
      <c r="Z2422" s="158" t="str">
        <f t="shared" si="21"/>
        <v>#N/A</v>
      </c>
      <c r="AA2422" s="158" t="str">
        <f t="shared" si="13"/>
        <v>#N/A</v>
      </c>
      <c r="AB2422" s="158" t="str">
        <f t="shared" si="14"/>
        <v>#N/A</v>
      </c>
      <c r="AC2422" s="158">
        <v>8.0</v>
      </c>
      <c r="AD2422" s="158" t="str">
        <f t="shared" si="15"/>
        <v>#N/A</v>
      </c>
      <c r="AE2422" s="158" t="str">
        <f t="shared" si="16"/>
        <v>#N/A</v>
      </c>
      <c r="AF2422" s="158"/>
      <c r="AG2422" s="158"/>
      <c r="AH2422" s="158"/>
      <c r="AI2422" s="158"/>
      <c r="AJ2422" s="158"/>
      <c r="AK2422" s="158"/>
      <c r="AL2422" s="158"/>
      <c r="AM2422" s="158"/>
      <c r="AN2422" s="158"/>
      <c r="AO2422" s="158"/>
      <c r="AP2422" s="158"/>
      <c r="AQ2422" s="158"/>
      <c r="AR2422" s="158"/>
      <c r="AS2422" s="158"/>
      <c r="AT2422" s="158"/>
      <c r="AU2422" s="158"/>
      <c r="AV2422" s="158"/>
    </row>
    <row r="2423">
      <c r="A2423" s="157">
        <v>5095.0</v>
      </c>
      <c r="B2423" s="158" t="s">
        <v>2464</v>
      </c>
      <c r="C2423" s="158">
        <v>1.0</v>
      </c>
      <c r="D2423" s="158">
        <v>0.0</v>
      </c>
      <c r="E2423" s="158" t="e">
        <v>#N/A</v>
      </c>
      <c r="F2423" s="158">
        <v>1215.0</v>
      </c>
      <c r="G2423" s="158"/>
      <c r="H2423" s="158">
        <f t="shared" si="1"/>
        <v>29160</v>
      </c>
      <c r="I2423" s="158" t="str">
        <f t="shared" si="2"/>
        <v>#N/A</v>
      </c>
      <c r="J2423" s="158" t="str">
        <f t="shared" si="3"/>
        <v>#N/A</v>
      </c>
      <c r="K2423" s="158" t="str">
        <f t="shared" si="4"/>
        <v>#N/A</v>
      </c>
      <c r="L2423" s="158">
        <f t="shared" si="19"/>
        <v>29160</v>
      </c>
      <c r="M2423" s="158">
        <f t="shared" si="6"/>
        <v>1215</v>
      </c>
      <c r="N2423" s="158">
        <v>2.0</v>
      </c>
      <c r="O2423" s="158" t="str">
        <f t="shared" si="7"/>
        <v>#N/A</v>
      </c>
      <c r="P2423" s="158" t="str">
        <f t="shared" si="8"/>
        <v>#N/A</v>
      </c>
      <c r="Q2423" s="158" t="str">
        <f t="shared" si="9"/>
        <v>#N/A</v>
      </c>
      <c r="R2423" s="158" t="str">
        <f t="shared" si="10"/>
        <v>#N/A</v>
      </c>
      <c r="S2423" s="158" t="str">
        <f t="shared" si="20"/>
        <v>#N/A</v>
      </c>
      <c r="T2423" s="158" t="str">
        <f t="shared" si="11"/>
        <v>#N/A</v>
      </c>
      <c r="U2423" s="158">
        <v>246.0</v>
      </c>
      <c r="V2423" s="158" t="str">
        <f t="shared" si="12"/>
        <v>#N/A</v>
      </c>
      <c r="W2423" s="157" t="s">
        <v>115</v>
      </c>
      <c r="X2423" s="157">
        <v>17.88</v>
      </c>
      <c r="Y2423" s="157" t="s">
        <v>2165</v>
      </c>
      <c r="Z2423" s="158" t="str">
        <f t="shared" si="21"/>
        <v>#N/A</v>
      </c>
      <c r="AA2423" s="158" t="str">
        <f t="shared" si="13"/>
        <v>#N/A</v>
      </c>
      <c r="AB2423" s="158" t="str">
        <f t="shared" si="14"/>
        <v>#N/A</v>
      </c>
      <c r="AC2423" s="158">
        <v>2.0</v>
      </c>
      <c r="AD2423" s="158" t="str">
        <f t="shared" si="15"/>
        <v>#N/A</v>
      </c>
      <c r="AE2423" s="158" t="str">
        <f t="shared" si="16"/>
        <v>#N/A</v>
      </c>
      <c r="AF2423" s="158"/>
      <c r="AG2423" s="158"/>
      <c r="AH2423" s="158"/>
      <c r="AI2423" s="158"/>
      <c r="AJ2423" s="158"/>
      <c r="AK2423" s="158"/>
      <c r="AL2423" s="158"/>
      <c r="AM2423" s="158"/>
      <c r="AN2423" s="158"/>
      <c r="AO2423" s="158"/>
      <c r="AP2423" s="158"/>
      <c r="AQ2423" s="158"/>
      <c r="AR2423" s="158"/>
      <c r="AS2423" s="158"/>
      <c r="AT2423" s="158"/>
      <c r="AU2423" s="158"/>
      <c r="AV2423" s="158"/>
    </row>
    <row r="2424">
      <c r="A2424" s="157">
        <v>5096.0</v>
      </c>
      <c r="B2424" s="158" t="s">
        <v>2466</v>
      </c>
      <c r="C2424" s="158">
        <v>1.0</v>
      </c>
      <c r="D2424" s="158">
        <v>0.0</v>
      </c>
      <c r="E2424" s="158" t="e">
        <v>#N/A</v>
      </c>
      <c r="F2424" s="158">
        <v>1215.0</v>
      </c>
      <c r="G2424" s="158"/>
      <c r="H2424" s="158">
        <f t="shared" si="1"/>
        <v>29160</v>
      </c>
      <c r="I2424" s="158" t="str">
        <f t="shared" si="2"/>
        <v>#N/A</v>
      </c>
      <c r="J2424" s="158" t="str">
        <f t="shared" si="3"/>
        <v>#N/A</v>
      </c>
      <c r="K2424" s="158" t="str">
        <f t="shared" si="4"/>
        <v>#N/A</v>
      </c>
      <c r="L2424" s="158">
        <f t="shared" si="19"/>
        <v>29160</v>
      </c>
      <c r="M2424" s="158">
        <f t="shared" si="6"/>
        <v>1215</v>
      </c>
      <c r="N2424" s="158">
        <v>2.0</v>
      </c>
      <c r="O2424" s="158" t="str">
        <f t="shared" si="7"/>
        <v>#N/A</v>
      </c>
      <c r="P2424" s="158" t="str">
        <f t="shared" si="8"/>
        <v>#N/A</v>
      </c>
      <c r="Q2424" s="158" t="str">
        <f t="shared" si="9"/>
        <v>#N/A</v>
      </c>
      <c r="R2424" s="158" t="str">
        <f t="shared" si="10"/>
        <v>#N/A</v>
      </c>
      <c r="S2424" s="158" t="str">
        <f t="shared" si="20"/>
        <v>#N/A</v>
      </c>
      <c r="T2424" s="158" t="str">
        <f t="shared" si="11"/>
        <v>#N/A</v>
      </c>
      <c r="U2424" s="158">
        <v>246.0</v>
      </c>
      <c r="V2424" s="158" t="str">
        <f t="shared" si="12"/>
        <v>#N/A</v>
      </c>
      <c r="W2424" s="157" t="s">
        <v>115</v>
      </c>
      <c r="X2424" s="157">
        <v>17.88</v>
      </c>
      <c r="Y2424" s="157" t="s">
        <v>3215</v>
      </c>
      <c r="Z2424" s="158" t="str">
        <f t="shared" si="21"/>
        <v>#N/A</v>
      </c>
      <c r="AA2424" s="158" t="str">
        <f t="shared" si="13"/>
        <v>#N/A</v>
      </c>
      <c r="AB2424" s="158" t="str">
        <f t="shared" si="14"/>
        <v>#N/A</v>
      </c>
      <c r="AC2424" s="158">
        <v>2.0</v>
      </c>
      <c r="AD2424" s="158" t="str">
        <f t="shared" si="15"/>
        <v>#N/A</v>
      </c>
      <c r="AE2424" s="158" t="str">
        <f t="shared" si="16"/>
        <v>#N/A</v>
      </c>
      <c r="AF2424" s="158"/>
      <c r="AG2424" s="158"/>
      <c r="AH2424" s="158"/>
      <c r="AI2424" s="158"/>
      <c r="AJ2424" s="158"/>
      <c r="AK2424" s="158"/>
      <c r="AL2424" s="158"/>
      <c r="AM2424" s="158"/>
      <c r="AN2424" s="158"/>
      <c r="AO2424" s="158"/>
      <c r="AP2424" s="158"/>
      <c r="AQ2424" s="158"/>
      <c r="AR2424" s="158"/>
      <c r="AS2424" s="158"/>
      <c r="AT2424" s="158"/>
      <c r="AU2424" s="158"/>
      <c r="AV2424" s="158"/>
    </row>
    <row r="2425">
      <c r="A2425" s="157">
        <v>5097.0</v>
      </c>
      <c r="B2425" s="158" t="s">
        <v>2467</v>
      </c>
      <c r="C2425" s="158">
        <v>1.0</v>
      </c>
      <c r="D2425" s="158">
        <v>0.0</v>
      </c>
      <c r="E2425" s="158" t="e">
        <v>#N/A</v>
      </c>
      <c r="F2425" s="158">
        <v>1215.0</v>
      </c>
      <c r="G2425" s="158"/>
      <c r="H2425" s="158">
        <f t="shared" si="1"/>
        <v>29160</v>
      </c>
      <c r="I2425" s="158" t="str">
        <f t="shared" si="2"/>
        <v>#N/A</v>
      </c>
      <c r="J2425" s="158" t="str">
        <f t="shared" si="3"/>
        <v>#N/A</v>
      </c>
      <c r="K2425" s="158" t="str">
        <f t="shared" si="4"/>
        <v>#N/A</v>
      </c>
      <c r="L2425" s="158">
        <f t="shared" si="19"/>
        <v>29160</v>
      </c>
      <c r="M2425" s="158">
        <f t="shared" si="6"/>
        <v>1215</v>
      </c>
      <c r="N2425" s="158">
        <v>1.0</v>
      </c>
      <c r="O2425" s="158" t="str">
        <f t="shared" si="7"/>
        <v>#N/A</v>
      </c>
      <c r="P2425" s="158" t="str">
        <f t="shared" si="8"/>
        <v>#N/A</v>
      </c>
      <c r="Q2425" s="158" t="str">
        <f t="shared" si="9"/>
        <v>#N/A</v>
      </c>
      <c r="R2425" s="158" t="str">
        <f t="shared" si="10"/>
        <v>#N/A</v>
      </c>
      <c r="S2425" s="158" t="str">
        <f t="shared" si="20"/>
        <v>#N/A</v>
      </c>
      <c r="T2425" s="158" t="str">
        <f t="shared" si="11"/>
        <v>#N/A</v>
      </c>
      <c r="U2425" s="158">
        <v>246.0</v>
      </c>
      <c r="V2425" s="158" t="str">
        <f t="shared" si="12"/>
        <v>#N/A</v>
      </c>
      <c r="W2425" s="157" t="s">
        <v>2721</v>
      </c>
      <c r="X2425" s="157">
        <v>54.23</v>
      </c>
      <c r="Y2425" s="157" t="s">
        <v>2749</v>
      </c>
      <c r="Z2425" s="158" t="str">
        <f t="shared" si="21"/>
        <v>#N/A</v>
      </c>
      <c r="AA2425" s="158" t="str">
        <f t="shared" si="13"/>
        <v>#N/A</v>
      </c>
      <c r="AB2425" s="158" t="str">
        <f t="shared" si="14"/>
        <v>#N/A</v>
      </c>
      <c r="AC2425" s="158">
        <v>1.0</v>
      </c>
      <c r="AD2425" s="158" t="str">
        <f t="shared" si="15"/>
        <v>#N/A</v>
      </c>
      <c r="AE2425" s="158" t="str">
        <f t="shared" si="16"/>
        <v>#N/A</v>
      </c>
      <c r="AF2425" s="158"/>
      <c r="AG2425" s="158"/>
      <c r="AH2425" s="158"/>
      <c r="AI2425" s="158"/>
      <c r="AJ2425" s="158"/>
      <c r="AK2425" s="158"/>
      <c r="AL2425" s="158"/>
      <c r="AM2425" s="158"/>
      <c r="AN2425" s="158"/>
      <c r="AO2425" s="158"/>
      <c r="AP2425" s="158"/>
      <c r="AQ2425" s="158"/>
      <c r="AR2425" s="158"/>
      <c r="AS2425" s="158"/>
      <c r="AT2425" s="158"/>
      <c r="AU2425" s="158"/>
      <c r="AV2425" s="158"/>
    </row>
    <row r="2426">
      <c r="A2426" s="157">
        <v>5098.0</v>
      </c>
      <c r="B2426" s="158" t="s">
        <v>2468</v>
      </c>
      <c r="C2426" s="158">
        <v>1.0</v>
      </c>
      <c r="D2426" s="158">
        <v>0.0</v>
      </c>
      <c r="E2426" s="158" t="e">
        <v>#N/A</v>
      </c>
      <c r="F2426" s="158">
        <v>1215.0</v>
      </c>
      <c r="G2426" s="158"/>
      <c r="H2426" s="158">
        <f t="shared" si="1"/>
        <v>29160</v>
      </c>
      <c r="I2426" s="158" t="str">
        <f t="shared" si="2"/>
        <v>#N/A</v>
      </c>
      <c r="J2426" s="158" t="str">
        <f t="shared" si="3"/>
        <v>#N/A</v>
      </c>
      <c r="K2426" s="158" t="str">
        <f t="shared" si="4"/>
        <v>#N/A</v>
      </c>
      <c r="L2426" s="158">
        <f t="shared" si="19"/>
        <v>29160</v>
      </c>
      <c r="M2426" s="158">
        <f t="shared" si="6"/>
        <v>1215</v>
      </c>
      <c r="N2426" s="158">
        <v>1.0</v>
      </c>
      <c r="O2426" s="158" t="str">
        <f t="shared" si="7"/>
        <v>#N/A</v>
      </c>
      <c r="P2426" s="158" t="str">
        <f t="shared" si="8"/>
        <v>#N/A</v>
      </c>
      <c r="Q2426" s="158" t="str">
        <f t="shared" si="9"/>
        <v>#N/A</v>
      </c>
      <c r="R2426" s="158" t="str">
        <f t="shared" si="10"/>
        <v>#N/A</v>
      </c>
      <c r="S2426" s="158" t="str">
        <f t="shared" si="20"/>
        <v>#N/A</v>
      </c>
      <c r="T2426" s="158" t="str">
        <f t="shared" si="11"/>
        <v>#N/A</v>
      </c>
      <c r="U2426" s="158">
        <v>246.0</v>
      </c>
      <c r="V2426" s="158" t="str">
        <f t="shared" si="12"/>
        <v>#N/A</v>
      </c>
      <c r="W2426" s="157" t="s">
        <v>2721</v>
      </c>
      <c r="X2426" s="157">
        <v>54.23</v>
      </c>
      <c r="Y2426" s="157" t="s">
        <v>2749</v>
      </c>
      <c r="Z2426" s="158" t="str">
        <f t="shared" si="21"/>
        <v>#N/A</v>
      </c>
      <c r="AA2426" s="158" t="str">
        <f t="shared" si="13"/>
        <v>#N/A</v>
      </c>
      <c r="AB2426" s="158" t="str">
        <f t="shared" si="14"/>
        <v>#N/A</v>
      </c>
      <c r="AC2426" s="158">
        <v>1.0</v>
      </c>
      <c r="AD2426" s="158" t="str">
        <f t="shared" si="15"/>
        <v>#N/A</v>
      </c>
      <c r="AE2426" s="158" t="str">
        <f t="shared" si="16"/>
        <v>#N/A</v>
      </c>
      <c r="AF2426" s="158"/>
      <c r="AG2426" s="158"/>
      <c r="AH2426" s="158"/>
      <c r="AI2426" s="158"/>
      <c r="AJ2426" s="158"/>
      <c r="AK2426" s="158"/>
      <c r="AL2426" s="158"/>
      <c r="AM2426" s="158"/>
      <c r="AN2426" s="158"/>
      <c r="AO2426" s="158"/>
      <c r="AP2426" s="158"/>
      <c r="AQ2426" s="158"/>
      <c r="AR2426" s="158"/>
      <c r="AS2426" s="158"/>
      <c r="AT2426" s="158"/>
      <c r="AU2426" s="158"/>
      <c r="AV2426" s="158"/>
    </row>
    <row r="2427">
      <c r="A2427" s="157">
        <v>5099.0</v>
      </c>
      <c r="B2427" s="158" t="s">
        <v>2469</v>
      </c>
      <c r="C2427" s="158">
        <v>1.0</v>
      </c>
      <c r="D2427" s="158">
        <v>0.0</v>
      </c>
      <c r="E2427" s="158" t="e">
        <v>#N/A</v>
      </c>
      <c r="F2427" s="158">
        <v>1215.0</v>
      </c>
      <c r="G2427" s="158"/>
      <c r="H2427" s="158">
        <f t="shared" si="1"/>
        <v>29160</v>
      </c>
      <c r="I2427" s="158" t="str">
        <f t="shared" si="2"/>
        <v>#N/A</v>
      </c>
      <c r="J2427" s="158" t="str">
        <f t="shared" si="3"/>
        <v>#N/A</v>
      </c>
      <c r="K2427" s="158" t="str">
        <f t="shared" si="4"/>
        <v>#N/A</v>
      </c>
      <c r="L2427" s="158">
        <f t="shared" si="19"/>
        <v>29160</v>
      </c>
      <c r="M2427" s="158">
        <f t="shared" si="6"/>
        <v>1215</v>
      </c>
      <c r="N2427" s="158">
        <v>2.0</v>
      </c>
      <c r="O2427" s="158" t="str">
        <f t="shared" si="7"/>
        <v>#N/A</v>
      </c>
      <c r="P2427" s="158" t="str">
        <f t="shared" si="8"/>
        <v>#N/A</v>
      </c>
      <c r="Q2427" s="158" t="str">
        <f t="shared" si="9"/>
        <v>#N/A</v>
      </c>
      <c r="R2427" s="158" t="str">
        <f t="shared" si="10"/>
        <v>#N/A</v>
      </c>
      <c r="S2427" s="158" t="str">
        <f t="shared" si="20"/>
        <v>#N/A</v>
      </c>
      <c r="T2427" s="158" t="str">
        <f t="shared" si="11"/>
        <v>#N/A</v>
      </c>
      <c r="U2427" s="158">
        <v>246.0</v>
      </c>
      <c r="V2427" s="158" t="str">
        <f t="shared" si="12"/>
        <v>#N/A</v>
      </c>
      <c r="W2427" s="157" t="s">
        <v>2721</v>
      </c>
      <c r="X2427" s="157">
        <v>54.23</v>
      </c>
      <c r="Y2427" s="157" t="s">
        <v>2749</v>
      </c>
      <c r="Z2427" s="158" t="str">
        <f t="shared" si="21"/>
        <v>#N/A</v>
      </c>
      <c r="AA2427" s="158" t="str">
        <f t="shared" si="13"/>
        <v>#N/A</v>
      </c>
      <c r="AB2427" s="158" t="str">
        <f t="shared" si="14"/>
        <v>#N/A</v>
      </c>
      <c r="AC2427" s="158">
        <v>2.0</v>
      </c>
      <c r="AD2427" s="158" t="str">
        <f t="shared" si="15"/>
        <v>#N/A</v>
      </c>
      <c r="AE2427" s="158" t="str">
        <f t="shared" si="16"/>
        <v>#N/A</v>
      </c>
      <c r="AF2427" s="158"/>
      <c r="AG2427" s="158"/>
      <c r="AH2427" s="158"/>
      <c r="AI2427" s="158"/>
      <c r="AJ2427" s="158"/>
      <c r="AK2427" s="158"/>
      <c r="AL2427" s="158"/>
      <c r="AM2427" s="158"/>
      <c r="AN2427" s="158"/>
      <c r="AO2427" s="158"/>
      <c r="AP2427" s="158"/>
      <c r="AQ2427" s="158"/>
      <c r="AR2427" s="158"/>
      <c r="AS2427" s="158"/>
      <c r="AT2427" s="158"/>
      <c r="AU2427" s="158"/>
      <c r="AV2427" s="158"/>
    </row>
    <row r="2428">
      <c r="A2428" s="157">
        <v>5100.0</v>
      </c>
      <c r="B2428" s="158" t="s">
        <v>2470</v>
      </c>
      <c r="C2428" s="158">
        <v>1.0</v>
      </c>
      <c r="D2428" s="158">
        <v>0.0</v>
      </c>
      <c r="E2428" s="158" t="e">
        <v>#N/A</v>
      </c>
      <c r="F2428" s="158">
        <v>1215.0</v>
      </c>
      <c r="G2428" s="158"/>
      <c r="H2428" s="158">
        <f t="shared" si="1"/>
        <v>29160</v>
      </c>
      <c r="I2428" s="158" t="str">
        <f t="shared" si="2"/>
        <v>#N/A</v>
      </c>
      <c r="J2428" s="158" t="str">
        <f t="shared" si="3"/>
        <v>#N/A</v>
      </c>
      <c r="K2428" s="158" t="str">
        <f t="shared" si="4"/>
        <v>#N/A</v>
      </c>
      <c r="L2428" s="158">
        <f t="shared" si="19"/>
        <v>29160</v>
      </c>
      <c r="M2428" s="158">
        <f t="shared" si="6"/>
        <v>1215</v>
      </c>
      <c r="N2428" s="158">
        <v>2.0</v>
      </c>
      <c r="O2428" s="158" t="str">
        <f t="shared" si="7"/>
        <v>#N/A</v>
      </c>
      <c r="P2428" s="158" t="str">
        <f t="shared" si="8"/>
        <v>#N/A</v>
      </c>
      <c r="Q2428" s="158" t="str">
        <f t="shared" si="9"/>
        <v>#N/A</v>
      </c>
      <c r="R2428" s="158" t="str">
        <f t="shared" si="10"/>
        <v>#N/A</v>
      </c>
      <c r="S2428" s="158" t="str">
        <f t="shared" si="20"/>
        <v>#N/A</v>
      </c>
      <c r="T2428" s="158" t="str">
        <f t="shared" si="11"/>
        <v>#N/A</v>
      </c>
      <c r="U2428" s="158">
        <v>246.0</v>
      </c>
      <c r="V2428" s="158" t="str">
        <f t="shared" si="12"/>
        <v>#N/A</v>
      </c>
      <c r="W2428" s="157" t="s">
        <v>2721</v>
      </c>
      <c r="X2428" s="157">
        <v>54.23</v>
      </c>
      <c r="Y2428" s="157" t="s">
        <v>2749</v>
      </c>
      <c r="Z2428" s="158" t="str">
        <f t="shared" si="21"/>
        <v>#N/A</v>
      </c>
      <c r="AA2428" s="158" t="str">
        <f t="shared" si="13"/>
        <v>#N/A</v>
      </c>
      <c r="AB2428" s="158" t="str">
        <f t="shared" si="14"/>
        <v>#N/A</v>
      </c>
      <c r="AC2428" s="158">
        <v>2.0</v>
      </c>
      <c r="AD2428" s="158" t="str">
        <f t="shared" si="15"/>
        <v>#N/A</v>
      </c>
      <c r="AE2428" s="158" t="str">
        <f t="shared" si="16"/>
        <v>#N/A</v>
      </c>
      <c r="AF2428" s="158"/>
      <c r="AG2428" s="158"/>
      <c r="AH2428" s="158"/>
      <c r="AI2428" s="158"/>
      <c r="AJ2428" s="158"/>
      <c r="AK2428" s="158"/>
      <c r="AL2428" s="158"/>
      <c r="AM2428" s="158"/>
      <c r="AN2428" s="158"/>
      <c r="AO2428" s="158"/>
      <c r="AP2428" s="158"/>
      <c r="AQ2428" s="158"/>
      <c r="AR2428" s="158"/>
      <c r="AS2428" s="158"/>
      <c r="AT2428" s="158"/>
      <c r="AU2428" s="158"/>
      <c r="AV2428" s="158"/>
    </row>
    <row r="2429">
      <c r="A2429" s="157">
        <v>5101.0</v>
      </c>
      <c r="B2429" s="158" t="s">
        <v>2471</v>
      </c>
      <c r="C2429" s="158">
        <v>1.0</v>
      </c>
      <c r="D2429" s="158">
        <v>0.0</v>
      </c>
      <c r="E2429" s="158" t="e">
        <v>#N/A</v>
      </c>
      <c r="F2429" s="158">
        <v>1215.0</v>
      </c>
      <c r="G2429" s="158"/>
      <c r="H2429" s="158">
        <f t="shared" si="1"/>
        <v>29160</v>
      </c>
      <c r="I2429" s="158" t="str">
        <f t="shared" si="2"/>
        <v>#N/A</v>
      </c>
      <c r="J2429" s="158" t="str">
        <f t="shared" si="3"/>
        <v>#N/A</v>
      </c>
      <c r="K2429" s="158" t="str">
        <f t="shared" si="4"/>
        <v>#N/A</v>
      </c>
      <c r="L2429" s="158">
        <f t="shared" si="19"/>
        <v>29160</v>
      </c>
      <c r="M2429" s="158">
        <f t="shared" si="6"/>
        <v>1215</v>
      </c>
      <c r="N2429" s="158">
        <v>1.0</v>
      </c>
      <c r="O2429" s="158" t="str">
        <f t="shared" si="7"/>
        <v>#N/A</v>
      </c>
      <c r="P2429" s="158" t="str">
        <f t="shared" si="8"/>
        <v>#N/A</v>
      </c>
      <c r="Q2429" s="158" t="str">
        <f t="shared" si="9"/>
        <v>#N/A</v>
      </c>
      <c r="R2429" s="158" t="str">
        <f t="shared" si="10"/>
        <v>#N/A</v>
      </c>
      <c r="S2429" s="158" t="str">
        <f t="shared" si="20"/>
        <v>#N/A</v>
      </c>
      <c r="T2429" s="158" t="str">
        <f t="shared" si="11"/>
        <v>#N/A</v>
      </c>
      <c r="U2429" s="158">
        <v>246.0</v>
      </c>
      <c r="V2429" s="158" t="str">
        <f t="shared" si="12"/>
        <v>#N/A</v>
      </c>
      <c r="W2429" s="157" t="s">
        <v>2721</v>
      </c>
      <c r="X2429" s="157">
        <v>54.23</v>
      </c>
      <c r="Y2429" s="157" t="s">
        <v>2749</v>
      </c>
      <c r="Z2429" s="158" t="str">
        <f t="shared" si="21"/>
        <v>#N/A</v>
      </c>
      <c r="AA2429" s="158" t="str">
        <f t="shared" si="13"/>
        <v>#N/A</v>
      </c>
      <c r="AB2429" s="158" t="str">
        <f t="shared" si="14"/>
        <v>#N/A</v>
      </c>
      <c r="AC2429" s="158">
        <v>1.0</v>
      </c>
      <c r="AD2429" s="158" t="str">
        <f t="shared" si="15"/>
        <v>#N/A</v>
      </c>
      <c r="AE2429" s="158" t="str">
        <f t="shared" si="16"/>
        <v>#N/A</v>
      </c>
      <c r="AF2429" s="158"/>
      <c r="AG2429" s="158"/>
      <c r="AH2429" s="158"/>
      <c r="AI2429" s="158"/>
      <c r="AJ2429" s="158"/>
      <c r="AK2429" s="158"/>
      <c r="AL2429" s="158"/>
      <c r="AM2429" s="158"/>
      <c r="AN2429" s="158"/>
      <c r="AO2429" s="158"/>
      <c r="AP2429" s="158"/>
      <c r="AQ2429" s="158"/>
      <c r="AR2429" s="158"/>
      <c r="AS2429" s="158"/>
      <c r="AT2429" s="158"/>
      <c r="AU2429" s="158"/>
      <c r="AV2429" s="158"/>
    </row>
    <row r="2430">
      <c r="A2430" s="157">
        <v>5102.0</v>
      </c>
      <c r="B2430" s="158" t="s">
        <v>2472</v>
      </c>
      <c r="C2430" s="158">
        <v>1.0</v>
      </c>
      <c r="D2430" s="158">
        <v>0.0</v>
      </c>
      <c r="E2430" s="158" t="e">
        <v>#N/A</v>
      </c>
      <c r="F2430" s="158">
        <v>1215.0</v>
      </c>
      <c r="G2430" s="158"/>
      <c r="H2430" s="158">
        <f t="shared" si="1"/>
        <v>29160</v>
      </c>
      <c r="I2430" s="158" t="str">
        <f t="shared" si="2"/>
        <v>#N/A</v>
      </c>
      <c r="J2430" s="158" t="str">
        <f t="shared" si="3"/>
        <v>#N/A</v>
      </c>
      <c r="K2430" s="158" t="str">
        <f t="shared" si="4"/>
        <v>#N/A</v>
      </c>
      <c r="L2430" s="158">
        <f t="shared" si="19"/>
        <v>29160</v>
      </c>
      <c r="M2430" s="158">
        <f t="shared" si="6"/>
        <v>1215</v>
      </c>
      <c r="N2430" s="158">
        <v>1.0</v>
      </c>
      <c r="O2430" s="158" t="str">
        <f t="shared" si="7"/>
        <v>#N/A</v>
      </c>
      <c r="P2430" s="158" t="str">
        <f t="shared" si="8"/>
        <v>#N/A</v>
      </c>
      <c r="Q2430" s="158" t="str">
        <f t="shared" si="9"/>
        <v>#N/A</v>
      </c>
      <c r="R2430" s="158" t="str">
        <f t="shared" si="10"/>
        <v>#N/A</v>
      </c>
      <c r="S2430" s="158" t="str">
        <f t="shared" si="20"/>
        <v>#N/A</v>
      </c>
      <c r="T2430" s="158" t="str">
        <f t="shared" si="11"/>
        <v>#N/A</v>
      </c>
      <c r="U2430" s="158">
        <v>246.0</v>
      </c>
      <c r="V2430" s="158" t="str">
        <f t="shared" si="12"/>
        <v>#N/A</v>
      </c>
      <c r="W2430" s="157" t="s">
        <v>2721</v>
      </c>
      <c r="X2430" s="157">
        <v>54.23</v>
      </c>
      <c r="Y2430" s="157" t="s">
        <v>2749</v>
      </c>
      <c r="Z2430" s="158" t="str">
        <f t="shared" si="21"/>
        <v>#N/A</v>
      </c>
      <c r="AA2430" s="158" t="str">
        <f t="shared" si="13"/>
        <v>#N/A</v>
      </c>
      <c r="AB2430" s="158" t="str">
        <f t="shared" si="14"/>
        <v>#N/A</v>
      </c>
      <c r="AC2430" s="158">
        <v>1.0</v>
      </c>
      <c r="AD2430" s="158" t="str">
        <f t="shared" si="15"/>
        <v>#N/A</v>
      </c>
      <c r="AE2430" s="158" t="str">
        <f t="shared" si="16"/>
        <v>#N/A</v>
      </c>
      <c r="AF2430" s="158"/>
      <c r="AG2430" s="158"/>
      <c r="AH2430" s="158"/>
      <c r="AI2430" s="158"/>
      <c r="AJ2430" s="158"/>
      <c r="AK2430" s="158"/>
      <c r="AL2430" s="158"/>
      <c r="AM2430" s="158"/>
      <c r="AN2430" s="158"/>
      <c r="AO2430" s="158"/>
      <c r="AP2430" s="158"/>
      <c r="AQ2430" s="158"/>
      <c r="AR2430" s="158"/>
      <c r="AS2430" s="158"/>
      <c r="AT2430" s="158"/>
      <c r="AU2430" s="158"/>
      <c r="AV2430" s="158"/>
    </row>
    <row r="2431">
      <c r="A2431" s="157">
        <v>5103.0</v>
      </c>
      <c r="B2431" s="158" t="s">
        <v>2473</v>
      </c>
      <c r="C2431" s="158">
        <v>1.0</v>
      </c>
      <c r="D2431" s="158">
        <v>0.0</v>
      </c>
      <c r="E2431" s="158" t="e">
        <v>#N/A</v>
      </c>
      <c r="F2431" s="158">
        <v>1215.0</v>
      </c>
      <c r="G2431" s="158"/>
      <c r="H2431" s="158">
        <f t="shared" si="1"/>
        <v>29160</v>
      </c>
      <c r="I2431" s="158" t="str">
        <f t="shared" si="2"/>
        <v>#N/A</v>
      </c>
      <c r="J2431" s="158" t="str">
        <f t="shared" si="3"/>
        <v>#N/A</v>
      </c>
      <c r="K2431" s="158" t="str">
        <f t="shared" si="4"/>
        <v>#N/A</v>
      </c>
      <c r="L2431" s="158">
        <f t="shared" si="19"/>
        <v>29160</v>
      </c>
      <c r="M2431" s="158">
        <f t="shared" si="6"/>
        <v>1215</v>
      </c>
      <c r="N2431" s="158">
        <v>1.0</v>
      </c>
      <c r="O2431" s="158" t="str">
        <f t="shared" si="7"/>
        <v>#N/A</v>
      </c>
      <c r="P2431" s="158" t="str">
        <f t="shared" si="8"/>
        <v>#N/A</v>
      </c>
      <c r="Q2431" s="158" t="str">
        <f t="shared" si="9"/>
        <v>#N/A</v>
      </c>
      <c r="R2431" s="158" t="str">
        <f t="shared" si="10"/>
        <v>#N/A</v>
      </c>
      <c r="S2431" s="158" t="str">
        <f t="shared" si="20"/>
        <v>#N/A</v>
      </c>
      <c r="T2431" s="158" t="str">
        <f t="shared" si="11"/>
        <v>#N/A</v>
      </c>
      <c r="U2431" s="158">
        <v>246.0</v>
      </c>
      <c r="V2431" s="158" t="str">
        <f t="shared" si="12"/>
        <v>#N/A</v>
      </c>
      <c r="W2431" s="157" t="s">
        <v>2721</v>
      </c>
      <c r="X2431" s="157">
        <v>54.23</v>
      </c>
      <c r="Y2431" s="157" t="s">
        <v>2749</v>
      </c>
      <c r="Z2431" s="158" t="str">
        <f t="shared" si="21"/>
        <v>#N/A</v>
      </c>
      <c r="AA2431" s="158" t="str">
        <f t="shared" si="13"/>
        <v>#N/A</v>
      </c>
      <c r="AB2431" s="158" t="str">
        <f t="shared" si="14"/>
        <v>#N/A</v>
      </c>
      <c r="AC2431" s="158">
        <v>1.0</v>
      </c>
      <c r="AD2431" s="158" t="str">
        <f t="shared" si="15"/>
        <v>#N/A</v>
      </c>
      <c r="AE2431" s="158" t="str">
        <f t="shared" si="16"/>
        <v>#N/A</v>
      </c>
      <c r="AF2431" s="158"/>
      <c r="AG2431" s="158"/>
      <c r="AH2431" s="158"/>
      <c r="AI2431" s="158"/>
      <c r="AJ2431" s="158"/>
      <c r="AK2431" s="158"/>
      <c r="AL2431" s="158"/>
      <c r="AM2431" s="158"/>
      <c r="AN2431" s="158"/>
      <c r="AO2431" s="158"/>
      <c r="AP2431" s="158"/>
      <c r="AQ2431" s="158"/>
      <c r="AR2431" s="158"/>
      <c r="AS2431" s="158"/>
      <c r="AT2431" s="158"/>
      <c r="AU2431" s="158"/>
      <c r="AV2431" s="158"/>
    </row>
    <row r="2432">
      <c r="A2432" s="157">
        <v>5104.0</v>
      </c>
      <c r="B2432" s="158" t="s">
        <v>2474</v>
      </c>
      <c r="C2432" s="158">
        <v>1.0</v>
      </c>
      <c r="D2432" s="158" t="s">
        <v>4741</v>
      </c>
      <c r="E2432" s="158">
        <v>2.0</v>
      </c>
      <c r="F2432" s="158">
        <v>1215.0</v>
      </c>
      <c r="G2432" s="158"/>
      <c r="H2432" s="158">
        <f t="shared" si="1"/>
        <v>29160</v>
      </c>
      <c r="I2432" s="158">
        <f t="shared" si="2"/>
        <v>14580</v>
      </c>
      <c r="J2432" s="158">
        <f t="shared" si="3"/>
        <v>607.5</v>
      </c>
      <c r="K2432" s="158">
        <f t="shared" si="4"/>
        <v>1.664383562</v>
      </c>
      <c r="L2432" s="158">
        <f t="shared" si="19"/>
        <v>29160</v>
      </c>
      <c r="M2432" s="158">
        <f t="shared" si="6"/>
        <v>1215</v>
      </c>
      <c r="N2432" s="158">
        <v>10.0</v>
      </c>
      <c r="O2432" s="158">
        <f t="shared" si="7"/>
        <v>12</v>
      </c>
      <c r="P2432" s="158">
        <f t="shared" si="8"/>
        <v>1.2</v>
      </c>
      <c r="Q2432" s="158">
        <f t="shared" si="9"/>
        <v>6075</v>
      </c>
      <c r="R2432" s="158">
        <f t="shared" si="10"/>
        <v>16.64383562</v>
      </c>
      <c r="S2432" s="158">
        <f t="shared" si="20"/>
        <v>0.001646090535</v>
      </c>
      <c r="T2432" s="158">
        <f t="shared" si="11"/>
        <v>0.6008230453</v>
      </c>
      <c r="U2432" s="158">
        <v>246.0</v>
      </c>
      <c r="V2432" s="158">
        <f t="shared" si="12"/>
        <v>0.4049382716</v>
      </c>
      <c r="W2432" s="157" t="s">
        <v>2721</v>
      </c>
      <c r="X2432" s="157">
        <v>54.23</v>
      </c>
      <c r="Y2432" s="157" t="s">
        <v>2749</v>
      </c>
      <c r="Z2432" s="158">
        <f t="shared" si="21"/>
        <v>0.00003035387304</v>
      </c>
      <c r="AA2432" s="158">
        <f t="shared" si="13"/>
        <v>0.4065843621</v>
      </c>
      <c r="AB2432" s="158">
        <f t="shared" si="14"/>
        <v>0.1016460905</v>
      </c>
      <c r="AC2432" s="158">
        <v>10.0</v>
      </c>
      <c r="AD2432" s="158">
        <f t="shared" si="15"/>
        <v>98.3805668</v>
      </c>
      <c r="AE2432" s="158">
        <f t="shared" si="16"/>
        <v>0.2695357995</v>
      </c>
      <c r="AF2432" s="158"/>
      <c r="AG2432" s="158"/>
      <c r="AH2432" s="158"/>
      <c r="AI2432" s="158"/>
      <c r="AJ2432" s="158"/>
      <c r="AK2432" s="158"/>
      <c r="AL2432" s="158"/>
      <c r="AM2432" s="158"/>
      <c r="AN2432" s="158"/>
      <c r="AO2432" s="158"/>
      <c r="AP2432" s="158"/>
      <c r="AQ2432" s="158"/>
      <c r="AR2432" s="158"/>
      <c r="AS2432" s="158"/>
      <c r="AT2432" s="158"/>
      <c r="AU2432" s="158"/>
      <c r="AV2432" s="158"/>
    </row>
    <row r="2433">
      <c r="A2433" s="157">
        <v>5105.0</v>
      </c>
      <c r="B2433" s="158" t="s">
        <v>2475</v>
      </c>
      <c r="C2433" s="158">
        <v>1.0</v>
      </c>
      <c r="D2433" s="158">
        <v>0.0</v>
      </c>
      <c r="E2433" s="158" t="e">
        <v>#N/A</v>
      </c>
      <c r="F2433" s="158">
        <v>1215.0</v>
      </c>
      <c r="G2433" s="158"/>
      <c r="H2433" s="158">
        <f t="shared" si="1"/>
        <v>29160</v>
      </c>
      <c r="I2433" s="158" t="str">
        <f t="shared" si="2"/>
        <v>#N/A</v>
      </c>
      <c r="J2433" s="158" t="str">
        <f t="shared" si="3"/>
        <v>#N/A</v>
      </c>
      <c r="K2433" s="158" t="str">
        <f t="shared" si="4"/>
        <v>#N/A</v>
      </c>
      <c r="L2433" s="158">
        <f t="shared" si="19"/>
        <v>29160</v>
      </c>
      <c r="M2433" s="158">
        <f t="shared" si="6"/>
        <v>1215</v>
      </c>
      <c r="N2433" s="158">
        <v>1.0</v>
      </c>
      <c r="O2433" s="158" t="str">
        <f t="shared" si="7"/>
        <v>#N/A</v>
      </c>
      <c r="P2433" s="158" t="str">
        <f t="shared" si="8"/>
        <v>#N/A</v>
      </c>
      <c r="Q2433" s="158" t="str">
        <f t="shared" si="9"/>
        <v>#N/A</v>
      </c>
      <c r="R2433" s="158" t="str">
        <f t="shared" si="10"/>
        <v>#N/A</v>
      </c>
      <c r="S2433" s="158" t="str">
        <f t="shared" si="20"/>
        <v>#N/A</v>
      </c>
      <c r="T2433" s="158" t="str">
        <f t="shared" si="11"/>
        <v>#N/A</v>
      </c>
      <c r="U2433" s="158">
        <v>246.0</v>
      </c>
      <c r="V2433" s="158" t="str">
        <f t="shared" si="12"/>
        <v>#N/A</v>
      </c>
      <c r="W2433" s="157" t="s">
        <v>2721</v>
      </c>
      <c r="X2433" s="157">
        <v>54.23</v>
      </c>
      <c r="Y2433" s="157" t="s">
        <v>2749</v>
      </c>
      <c r="Z2433" s="158" t="str">
        <f t="shared" si="21"/>
        <v>#N/A</v>
      </c>
      <c r="AA2433" s="158" t="str">
        <f t="shared" si="13"/>
        <v>#N/A</v>
      </c>
      <c r="AB2433" s="158" t="str">
        <f t="shared" si="14"/>
        <v>#N/A</v>
      </c>
      <c r="AC2433" s="158">
        <v>1.0</v>
      </c>
      <c r="AD2433" s="158" t="str">
        <f t="shared" si="15"/>
        <v>#N/A</v>
      </c>
      <c r="AE2433" s="158" t="str">
        <f t="shared" si="16"/>
        <v>#N/A</v>
      </c>
      <c r="AF2433" s="158"/>
      <c r="AG2433" s="158"/>
      <c r="AH2433" s="158"/>
      <c r="AI2433" s="158"/>
      <c r="AJ2433" s="158"/>
      <c r="AK2433" s="158"/>
      <c r="AL2433" s="158"/>
      <c r="AM2433" s="158"/>
      <c r="AN2433" s="158"/>
      <c r="AO2433" s="158"/>
      <c r="AP2433" s="158"/>
      <c r="AQ2433" s="158"/>
      <c r="AR2433" s="158"/>
      <c r="AS2433" s="158"/>
      <c r="AT2433" s="158"/>
      <c r="AU2433" s="158"/>
      <c r="AV2433" s="158"/>
    </row>
    <row r="2434">
      <c r="A2434" s="157">
        <v>5106.0</v>
      </c>
      <c r="B2434" s="158" t="s">
        <v>2476</v>
      </c>
      <c r="C2434" s="158">
        <v>1.0</v>
      </c>
      <c r="D2434" s="158">
        <v>0.0</v>
      </c>
      <c r="E2434" s="158" t="e">
        <v>#N/A</v>
      </c>
      <c r="F2434" s="158">
        <v>1215.0</v>
      </c>
      <c r="G2434" s="158"/>
      <c r="H2434" s="158">
        <f t="shared" si="1"/>
        <v>29160</v>
      </c>
      <c r="I2434" s="158" t="str">
        <f t="shared" si="2"/>
        <v>#N/A</v>
      </c>
      <c r="J2434" s="158" t="str">
        <f t="shared" si="3"/>
        <v>#N/A</v>
      </c>
      <c r="K2434" s="158" t="str">
        <f t="shared" si="4"/>
        <v>#N/A</v>
      </c>
      <c r="L2434" s="158">
        <f t="shared" si="19"/>
        <v>29160</v>
      </c>
      <c r="M2434" s="158">
        <f t="shared" si="6"/>
        <v>1215</v>
      </c>
      <c r="N2434" s="158">
        <v>24.0</v>
      </c>
      <c r="O2434" s="158" t="str">
        <f t="shared" si="7"/>
        <v>#N/A</v>
      </c>
      <c r="P2434" s="158" t="str">
        <f t="shared" si="8"/>
        <v>#N/A</v>
      </c>
      <c r="Q2434" s="158" t="str">
        <f t="shared" si="9"/>
        <v>#N/A</v>
      </c>
      <c r="R2434" s="158" t="str">
        <f t="shared" si="10"/>
        <v>#N/A</v>
      </c>
      <c r="S2434" s="158" t="str">
        <f t="shared" si="20"/>
        <v>#N/A</v>
      </c>
      <c r="T2434" s="158" t="str">
        <f t="shared" si="11"/>
        <v>#N/A</v>
      </c>
      <c r="U2434" s="158">
        <v>246.0</v>
      </c>
      <c r="V2434" s="158" t="str">
        <f t="shared" si="12"/>
        <v>#N/A</v>
      </c>
      <c r="W2434" s="157" t="s">
        <v>2721</v>
      </c>
      <c r="X2434" s="157">
        <v>54.23</v>
      </c>
      <c r="Y2434" s="157" t="s">
        <v>2749</v>
      </c>
      <c r="Z2434" s="158" t="str">
        <f t="shared" si="21"/>
        <v>#N/A</v>
      </c>
      <c r="AA2434" s="158" t="str">
        <f t="shared" si="13"/>
        <v>#N/A</v>
      </c>
      <c r="AB2434" s="158" t="str">
        <f t="shared" si="14"/>
        <v>#N/A</v>
      </c>
      <c r="AC2434" s="158">
        <v>24.0</v>
      </c>
      <c r="AD2434" s="158" t="str">
        <f t="shared" si="15"/>
        <v>#N/A</v>
      </c>
      <c r="AE2434" s="158" t="str">
        <f t="shared" si="16"/>
        <v>#N/A</v>
      </c>
      <c r="AF2434" s="158"/>
      <c r="AG2434" s="158"/>
      <c r="AH2434" s="158"/>
      <c r="AI2434" s="158"/>
      <c r="AJ2434" s="158"/>
      <c r="AK2434" s="158"/>
      <c r="AL2434" s="158"/>
      <c r="AM2434" s="158"/>
      <c r="AN2434" s="158"/>
      <c r="AO2434" s="158"/>
      <c r="AP2434" s="158"/>
      <c r="AQ2434" s="158"/>
      <c r="AR2434" s="158"/>
      <c r="AS2434" s="158"/>
      <c r="AT2434" s="158"/>
      <c r="AU2434" s="158"/>
      <c r="AV2434" s="158"/>
    </row>
    <row r="2435">
      <c r="A2435" s="157">
        <v>5107.0</v>
      </c>
      <c r="B2435" s="158" t="s">
        <v>2477</v>
      </c>
      <c r="C2435" s="158">
        <v>1.0</v>
      </c>
      <c r="D2435" s="158" t="s">
        <v>4742</v>
      </c>
      <c r="E2435" s="158">
        <v>3.0</v>
      </c>
      <c r="F2435" s="158">
        <v>1215.0</v>
      </c>
      <c r="G2435" s="158"/>
      <c r="H2435" s="158">
        <f t="shared" si="1"/>
        <v>29160</v>
      </c>
      <c r="I2435" s="158">
        <f t="shared" si="2"/>
        <v>9720</v>
      </c>
      <c r="J2435" s="158">
        <f t="shared" si="3"/>
        <v>405</v>
      </c>
      <c r="K2435" s="158">
        <f t="shared" si="4"/>
        <v>1.109589041</v>
      </c>
      <c r="L2435" s="158">
        <f t="shared" si="19"/>
        <v>29160</v>
      </c>
      <c r="M2435" s="158">
        <f t="shared" si="6"/>
        <v>1215</v>
      </c>
      <c r="N2435" s="158">
        <v>1.0</v>
      </c>
      <c r="O2435" s="158">
        <f t="shared" si="7"/>
        <v>4</v>
      </c>
      <c r="P2435" s="158">
        <f t="shared" si="8"/>
        <v>4</v>
      </c>
      <c r="Q2435" s="158">
        <f t="shared" si="9"/>
        <v>405</v>
      </c>
      <c r="R2435" s="158">
        <f t="shared" si="10"/>
        <v>1.109589041</v>
      </c>
      <c r="S2435" s="158">
        <f t="shared" si="20"/>
        <v>0.002469135802</v>
      </c>
      <c r="T2435" s="158">
        <f t="shared" si="11"/>
        <v>0.9012345679</v>
      </c>
      <c r="U2435" s="158">
        <v>246.0</v>
      </c>
      <c r="V2435" s="158">
        <f t="shared" si="12"/>
        <v>0.6074074074</v>
      </c>
      <c r="W2435" s="157" t="s">
        <v>2721</v>
      </c>
      <c r="X2435" s="157">
        <v>54.23</v>
      </c>
      <c r="Y2435" s="157" t="s">
        <v>2749</v>
      </c>
      <c r="Z2435" s="158">
        <f t="shared" si="21"/>
        <v>0.00004553080956</v>
      </c>
      <c r="AA2435" s="158">
        <f t="shared" si="13"/>
        <v>0.6098765432</v>
      </c>
      <c r="AB2435" s="158">
        <f t="shared" si="14"/>
        <v>0.1524691358</v>
      </c>
      <c r="AC2435" s="158">
        <v>1.0</v>
      </c>
      <c r="AD2435" s="158">
        <f t="shared" si="15"/>
        <v>6.558704453</v>
      </c>
      <c r="AE2435" s="158">
        <f t="shared" si="16"/>
        <v>0.0179690533</v>
      </c>
      <c r="AF2435" s="158"/>
      <c r="AG2435" s="158"/>
      <c r="AH2435" s="158"/>
      <c r="AI2435" s="158"/>
      <c r="AJ2435" s="158"/>
      <c r="AK2435" s="158"/>
      <c r="AL2435" s="158"/>
      <c r="AM2435" s="158"/>
      <c r="AN2435" s="158"/>
      <c r="AO2435" s="158"/>
      <c r="AP2435" s="158"/>
      <c r="AQ2435" s="158"/>
      <c r="AR2435" s="158"/>
      <c r="AS2435" s="158"/>
      <c r="AT2435" s="158"/>
      <c r="AU2435" s="158"/>
      <c r="AV2435" s="158"/>
    </row>
    <row r="2436">
      <c r="A2436" s="157">
        <v>5108.0</v>
      </c>
      <c r="B2436" s="158" t="s">
        <v>2478</v>
      </c>
      <c r="C2436" s="158">
        <v>1.0</v>
      </c>
      <c r="D2436" s="158" t="s">
        <v>4743</v>
      </c>
      <c r="E2436" s="158">
        <v>1.0</v>
      </c>
      <c r="F2436" s="158">
        <v>1215.0</v>
      </c>
      <c r="G2436" s="158"/>
      <c r="H2436" s="158">
        <f t="shared" si="1"/>
        <v>29160</v>
      </c>
      <c r="I2436" s="158">
        <f t="shared" si="2"/>
        <v>29160</v>
      </c>
      <c r="J2436" s="158">
        <f t="shared" si="3"/>
        <v>1215</v>
      </c>
      <c r="K2436" s="158">
        <f t="shared" si="4"/>
        <v>3.328767123</v>
      </c>
      <c r="L2436" s="158">
        <f t="shared" si="19"/>
        <v>29160</v>
      </c>
      <c r="M2436" s="158">
        <f t="shared" si="6"/>
        <v>1215</v>
      </c>
      <c r="N2436" s="158">
        <v>5.0</v>
      </c>
      <c r="O2436" s="158">
        <f t="shared" si="7"/>
        <v>6</v>
      </c>
      <c r="P2436" s="158">
        <f t="shared" si="8"/>
        <v>1.2</v>
      </c>
      <c r="Q2436" s="158">
        <f t="shared" si="9"/>
        <v>6075</v>
      </c>
      <c r="R2436" s="158">
        <f t="shared" si="10"/>
        <v>16.64383562</v>
      </c>
      <c r="S2436" s="158">
        <f t="shared" si="20"/>
        <v>0.0008230452675</v>
      </c>
      <c r="T2436" s="158">
        <f t="shared" si="11"/>
        <v>0.3004115226</v>
      </c>
      <c r="U2436" s="158">
        <v>246.0</v>
      </c>
      <c r="V2436" s="158">
        <f t="shared" si="12"/>
        <v>0.2024691358</v>
      </c>
      <c r="W2436" s="157" t="s">
        <v>2721</v>
      </c>
      <c r="X2436" s="157">
        <v>54.23</v>
      </c>
      <c r="Y2436" s="157" t="s">
        <v>2749</v>
      </c>
      <c r="Z2436" s="158">
        <f t="shared" si="21"/>
        <v>0.00001517693652</v>
      </c>
      <c r="AA2436" s="158">
        <f t="shared" si="13"/>
        <v>0.2032921811</v>
      </c>
      <c r="AB2436" s="158">
        <f t="shared" si="14"/>
        <v>0.05082304527</v>
      </c>
      <c r="AC2436" s="158">
        <v>5.0</v>
      </c>
      <c r="AD2436" s="158">
        <f t="shared" si="15"/>
        <v>98.3805668</v>
      </c>
      <c r="AE2436" s="158">
        <f t="shared" si="16"/>
        <v>0.2695357995</v>
      </c>
      <c r="AF2436" s="158"/>
      <c r="AG2436" s="158"/>
      <c r="AH2436" s="158"/>
      <c r="AI2436" s="158"/>
      <c r="AJ2436" s="158"/>
      <c r="AK2436" s="158"/>
      <c r="AL2436" s="158"/>
      <c r="AM2436" s="158"/>
      <c r="AN2436" s="158"/>
      <c r="AO2436" s="158"/>
      <c r="AP2436" s="158"/>
      <c r="AQ2436" s="158"/>
      <c r="AR2436" s="158"/>
      <c r="AS2436" s="158"/>
      <c r="AT2436" s="158"/>
      <c r="AU2436" s="158"/>
      <c r="AV2436" s="158"/>
    </row>
    <row r="2437">
      <c r="A2437" s="157">
        <v>5109.0</v>
      </c>
      <c r="B2437" s="158" t="s">
        <v>2479</v>
      </c>
      <c r="C2437" s="158">
        <v>1.0</v>
      </c>
      <c r="D2437" s="158" t="s">
        <v>4744</v>
      </c>
      <c r="E2437" s="158">
        <v>3.0</v>
      </c>
      <c r="F2437" s="158">
        <v>1215.0</v>
      </c>
      <c r="G2437" s="158"/>
      <c r="H2437" s="158">
        <f t="shared" si="1"/>
        <v>29160</v>
      </c>
      <c r="I2437" s="158">
        <f t="shared" si="2"/>
        <v>9720</v>
      </c>
      <c r="J2437" s="158">
        <f t="shared" si="3"/>
        <v>405</v>
      </c>
      <c r="K2437" s="158">
        <f t="shared" si="4"/>
        <v>1.109589041</v>
      </c>
      <c r="L2437" s="158">
        <f t="shared" si="19"/>
        <v>29160</v>
      </c>
      <c r="M2437" s="158">
        <f t="shared" si="6"/>
        <v>1215</v>
      </c>
      <c r="N2437" s="158">
        <v>9.0</v>
      </c>
      <c r="O2437" s="158">
        <f t="shared" si="7"/>
        <v>12</v>
      </c>
      <c r="P2437" s="158">
        <f t="shared" si="8"/>
        <v>1.333333333</v>
      </c>
      <c r="Q2437" s="158">
        <f t="shared" si="9"/>
        <v>3645</v>
      </c>
      <c r="R2437" s="158">
        <f t="shared" si="10"/>
        <v>9.98630137</v>
      </c>
      <c r="S2437" s="158">
        <f t="shared" si="20"/>
        <v>0.002469135802</v>
      </c>
      <c r="T2437" s="158">
        <f t="shared" si="11"/>
        <v>0.9012345679</v>
      </c>
      <c r="U2437" s="158">
        <v>246.0</v>
      </c>
      <c r="V2437" s="158">
        <f t="shared" si="12"/>
        <v>0.6074074074</v>
      </c>
      <c r="W2437" s="157" t="s">
        <v>2721</v>
      </c>
      <c r="X2437" s="157">
        <v>54.23</v>
      </c>
      <c r="Y2437" s="157" t="s">
        <v>2749</v>
      </c>
      <c r="Z2437" s="158">
        <f t="shared" si="21"/>
        <v>0.00004553080956</v>
      </c>
      <c r="AA2437" s="158">
        <f t="shared" si="13"/>
        <v>0.6098765432</v>
      </c>
      <c r="AB2437" s="158">
        <f t="shared" si="14"/>
        <v>0.1524691358</v>
      </c>
      <c r="AC2437" s="158">
        <v>9.0</v>
      </c>
      <c r="AD2437" s="158">
        <f t="shared" si="15"/>
        <v>59.02834008</v>
      </c>
      <c r="AE2437" s="158">
        <f t="shared" si="16"/>
        <v>0.1617214797</v>
      </c>
      <c r="AF2437" s="158"/>
      <c r="AG2437" s="158"/>
      <c r="AH2437" s="158"/>
      <c r="AI2437" s="158"/>
      <c r="AJ2437" s="158"/>
      <c r="AK2437" s="158"/>
      <c r="AL2437" s="158"/>
      <c r="AM2437" s="158"/>
      <c r="AN2437" s="158"/>
      <c r="AO2437" s="158"/>
      <c r="AP2437" s="158"/>
      <c r="AQ2437" s="158"/>
      <c r="AR2437" s="158"/>
      <c r="AS2437" s="158"/>
      <c r="AT2437" s="158"/>
      <c r="AU2437" s="158"/>
      <c r="AV2437" s="158"/>
    </row>
    <row r="2438">
      <c r="A2438" s="157">
        <v>5110.0</v>
      </c>
      <c r="B2438" s="158" t="s">
        <v>2480</v>
      </c>
      <c r="C2438" s="158">
        <v>1.0</v>
      </c>
      <c r="D2438" s="158">
        <v>0.0</v>
      </c>
      <c r="E2438" s="158" t="e">
        <v>#N/A</v>
      </c>
      <c r="F2438" s="158">
        <v>1215.0</v>
      </c>
      <c r="G2438" s="158"/>
      <c r="H2438" s="158">
        <f t="shared" si="1"/>
        <v>29160</v>
      </c>
      <c r="I2438" s="158" t="str">
        <f t="shared" si="2"/>
        <v>#N/A</v>
      </c>
      <c r="J2438" s="158" t="str">
        <f t="shared" si="3"/>
        <v>#N/A</v>
      </c>
      <c r="K2438" s="158" t="str">
        <f t="shared" si="4"/>
        <v>#N/A</v>
      </c>
      <c r="L2438" s="158">
        <f t="shared" si="19"/>
        <v>29160</v>
      </c>
      <c r="M2438" s="158">
        <f t="shared" si="6"/>
        <v>1215</v>
      </c>
      <c r="N2438" s="158">
        <v>6.0</v>
      </c>
      <c r="O2438" s="158" t="str">
        <f t="shared" si="7"/>
        <v>#N/A</v>
      </c>
      <c r="P2438" s="158" t="str">
        <f t="shared" si="8"/>
        <v>#N/A</v>
      </c>
      <c r="Q2438" s="158" t="str">
        <f t="shared" si="9"/>
        <v>#N/A</v>
      </c>
      <c r="R2438" s="158" t="str">
        <f t="shared" si="10"/>
        <v>#N/A</v>
      </c>
      <c r="S2438" s="158" t="str">
        <f t="shared" si="20"/>
        <v>#N/A</v>
      </c>
      <c r="T2438" s="158" t="str">
        <f t="shared" si="11"/>
        <v>#N/A</v>
      </c>
      <c r="U2438" s="158">
        <v>246.0</v>
      </c>
      <c r="V2438" s="158" t="str">
        <f t="shared" si="12"/>
        <v>#N/A</v>
      </c>
      <c r="W2438" s="157" t="s">
        <v>2721</v>
      </c>
      <c r="X2438" s="157">
        <v>54.23</v>
      </c>
      <c r="Y2438" s="157" t="s">
        <v>2749</v>
      </c>
      <c r="Z2438" s="158" t="str">
        <f t="shared" si="21"/>
        <v>#N/A</v>
      </c>
      <c r="AA2438" s="158" t="str">
        <f t="shared" si="13"/>
        <v>#N/A</v>
      </c>
      <c r="AB2438" s="158" t="str">
        <f t="shared" si="14"/>
        <v>#N/A</v>
      </c>
      <c r="AC2438" s="158">
        <v>6.0</v>
      </c>
      <c r="AD2438" s="158" t="str">
        <f t="shared" si="15"/>
        <v>#N/A</v>
      </c>
      <c r="AE2438" s="158" t="str">
        <f t="shared" si="16"/>
        <v>#N/A</v>
      </c>
      <c r="AF2438" s="158"/>
      <c r="AG2438" s="158"/>
      <c r="AH2438" s="158"/>
      <c r="AI2438" s="158"/>
      <c r="AJ2438" s="158"/>
      <c r="AK2438" s="158"/>
      <c r="AL2438" s="158"/>
      <c r="AM2438" s="158"/>
      <c r="AN2438" s="158"/>
      <c r="AO2438" s="158"/>
      <c r="AP2438" s="158"/>
      <c r="AQ2438" s="158"/>
      <c r="AR2438" s="158"/>
      <c r="AS2438" s="158"/>
      <c r="AT2438" s="158"/>
      <c r="AU2438" s="158"/>
      <c r="AV2438" s="158"/>
    </row>
    <row r="2439">
      <c r="A2439" s="157">
        <v>5111.0</v>
      </c>
      <c r="B2439" s="158" t="s">
        <v>2481</v>
      </c>
      <c r="C2439" s="158">
        <v>1.0</v>
      </c>
      <c r="D2439" s="158" t="s">
        <v>4743</v>
      </c>
      <c r="E2439" s="158">
        <v>1.0</v>
      </c>
      <c r="F2439" s="158">
        <v>1215.0</v>
      </c>
      <c r="G2439" s="158"/>
      <c r="H2439" s="158">
        <f t="shared" si="1"/>
        <v>29160</v>
      </c>
      <c r="I2439" s="158">
        <f t="shared" si="2"/>
        <v>29160</v>
      </c>
      <c r="J2439" s="158">
        <f t="shared" si="3"/>
        <v>1215</v>
      </c>
      <c r="K2439" s="158">
        <f t="shared" si="4"/>
        <v>3.328767123</v>
      </c>
      <c r="L2439" s="158">
        <f t="shared" si="19"/>
        <v>29160</v>
      </c>
      <c r="M2439" s="158">
        <f t="shared" si="6"/>
        <v>1215</v>
      </c>
      <c r="N2439" s="158">
        <v>11.0</v>
      </c>
      <c r="O2439" s="158">
        <f t="shared" si="7"/>
        <v>12</v>
      </c>
      <c r="P2439" s="158">
        <f t="shared" si="8"/>
        <v>1.090909091</v>
      </c>
      <c r="Q2439" s="158">
        <f t="shared" si="9"/>
        <v>13365</v>
      </c>
      <c r="R2439" s="158">
        <f t="shared" si="10"/>
        <v>36.61643836</v>
      </c>
      <c r="S2439" s="158">
        <f t="shared" si="20"/>
        <v>0.0008230452675</v>
      </c>
      <c r="T2439" s="158">
        <f t="shared" si="11"/>
        <v>0.3004115226</v>
      </c>
      <c r="U2439" s="158">
        <v>246.0</v>
      </c>
      <c r="V2439" s="158">
        <f t="shared" si="12"/>
        <v>0.2024691358</v>
      </c>
      <c r="W2439" s="157" t="s">
        <v>2721</v>
      </c>
      <c r="X2439" s="157">
        <v>54.23</v>
      </c>
      <c r="Y2439" s="157" t="s">
        <v>2749</v>
      </c>
      <c r="Z2439" s="158">
        <f t="shared" si="21"/>
        <v>0.00001517693652</v>
      </c>
      <c r="AA2439" s="158">
        <f t="shared" si="13"/>
        <v>0.2032921811</v>
      </c>
      <c r="AB2439" s="158">
        <f t="shared" si="14"/>
        <v>0.05082304527</v>
      </c>
      <c r="AC2439" s="158">
        <v>11.0</v>
      </c>
      <c r="AD2439" s="158">
        <f t="shared" si="15"/>
        <v>216.437247</v>
      </c>
      <c r="AE2439" s="158">
        <f t="shared" si="16"/>
        <v>0.5929787588</v>
      </c>
      <c r="AF2439" s="158"/>
      <c r="AG2439" s="158"/>
      <c r="AH2439" s="158"/>
      <c r="AI2439" s="158"/>
      <c r="AJ2439" s="158"/>
      <c r="AK2439" s="158"/>
      <c r="AL2439" s="158"/>
      <c r="AM2439" s="158"/>
      <c r="AN2439" s="158"/>
      <c r="AO2439" s="158"/>
      <c r="AP2439" s="158"/>
      <c r="AQ2439" s="158"/>
      <c r="AR2439" s="158"/>
      <c r="AS2439" s="158"/>
      <c r="AT2439" s="158"/>
      <c r="AU2439" s="158"/>
      <c r="AV2439" s="158"/>
    </row>
    <row r="2440">
      <c r="A2440" s="157">
        <v>5112.0</v>
      </c>
      <c r="B2440" s="158" t="s">
        <v>2482</v>
      </c>
      <c r="C2440" s="158">
        <v>1.0</v>
      </c>
      <c r="D2440" s="158">
        <v>0.0</v>
      </c>
      <c r="E2440" s="158" t="e">
        <v>#N/A</v>
      </c>
      <c r="F2440" s="158">
        <v>1215.0</v>
      </c>
      <c r="G2440" s="158"/>
      <c r="H2440" s="158">
        <f t="shared" si="1"/>
        <v>29160</v>
      </c>
      <c r="I2440" s="158" t="str">
        <f t="shared" si="2"/>
        <v>#N/A</v>
      </c>
      <c r="J2440" s="158" t="str">
        <f t="shared" si="3"/>
        <v>#N/A</v>
      </c>
      <c r="K2440" s="158" t="str">
        <f t="shared" si="4"/>
        <v>#N/A</v>
      </c>
      <c r="L2440" s="158">
        <f t="shared" si="19"/>
        <v>29160</v>
      </c>
      <c r="M2440" s="158">
        <f t="shared" si="6"/>
        <v>1215</v>
      </c>
      <c r="N2440" s="158">
        <v>8.0</v>
      </c>
      <c r="O2440" s="158" t="str">
        <f t="shared" si="7"/>
        <v>#N/A</v>
      </c>
      <c r="P2440" s="158" t="str">
        <f t="shared" si="8"/>
        <v>#N/A</v>
      </c>
      <c r="Q2440" s="158" t="str">
        <f t="shared" si="9"/>
        <v>#N/A</v>
      </c>
      <c r="R2440" s="158" t="str">
        <f t="shared" si="10"/>
        <v>#N/A</v>
      </c>
      <c r="S2440" s="158" t="str">
        <f t="shared" si="20"/>
        <v>#N/A</v>
      </c>
      <c r="T2440" s="158" t="str">
        <f t="shared" si="11"/>
        <v>#N/A</v>
      </c>
      <c r="U2440" s="158">
        <v>246.0</v>
      </c>
      <c r="V2440" s="158" t="str">
        <f t="shared" si="12"/>
        <v>#N/A</v>
      </c>
      <c r="W2440" s="157" t="s">
        <v>2721</v>
      </c>
      <c r="X2440" s="157">
        <v>54.23</v>
      </c>
      <c r="Y2440" s="157" t="s">
        <v>2749</v>
      </c>
      <c r="Z2440" s="158" t="str">
        <f t="shared" si="21"/>
        <v>#N/A</v>
      </c>
      <c r="AA2440" s="158" t="str">
        <f t="shared" si="13"/>
        <v>#N/A</v>
      </c>
      <c r="AB2440" s="158" t="str">
        <f t="shared" si="14"/>
        <v>#N/A</v>
      </c>
      <c r="AC2440" s="158">
        <v>8.0</v>
      </c>
      <c r="AD2440" s="158" t="str">
        <f t="shared" si="15"/>
        <v>#N/A</v>
      </c>
      <c r="AE2440" s="158" t="str">
        <f t="shared" si="16"/>
        <v>#N/A</v>
      </c>
      <c r="AF2440" s="158"/>
      <c r="AG2440" s="158"/>
      <c r="AH2440" s="158"/>
      <c r="AI2440" s="158"/>
      <c r="AJ2440" s="158"/>
      <c r="AK2440" s="158"/>
      <c r="AL2440" s="158"/>
      <c r="AM2440" s="158"/>
      <c r="AN2440" s="158"/>
      <c r="AO2440" s="158"/>
      <c r="AP2440" s="158"/>
      <c r="AQ2440" s="158"/>
      <c r="AR2440" s="158"/>
      <c r="AS2440" s="158"/>
      <c r="AT2440" s="158"/>
      <c r="AU2440" s="158"/>
      <c r="AV2440" s="158"/>
    </row>
    <row r="2441">
      <c r="A2441" s="157">
        <v>5113.0</v>
      </c>
      <c r="B2441" s="158" t="s">
        <v>2483</v>
      </c>
      <c r="C2441" s="158">
        <v>1.0</v>
      </c>
      <c r="D2441" s="158">
        <v>0.0</v>
      </c>
      <c r="E2441" s="158" t="e">
        <v>#N/A</v>
      </c>
      <c r="F2441" s="158">
        <v>1215.0</v>
      </c>
      <c r="G2441" s="158"/>
      <c r="H2441" s="158">
        <f t="shared" si="1"/>
        <v>29160</v>
      </c>
      <c r="I2441" s="158" t="str">
        <f t="shared" si="2"/>
        <v>#N/A</v>
      </c>
      <c r="J2441" s="158" t="str">
        <f t="shared" si="3"/>
        <v>#N/A</v>
      </c>
      <c r="K2441" s="158" t="str">
        <f t="shared" si="4"/>
        <v>#N/A</v>
      </c>
      <c r="L2441" s="158">
        <f t="shared" si="19"/>
        <v>29160</v>
      </c>
      <c r="M2441" s="158">
        <f t="shared" si="6"/>
        <v>1215</v>
      </c>
      <c r="N2441" s="158">
        <v>6.0</v>
      </c>
      <c r="O2441" s="158" t="str">
        <f t="shared" si="7"/>
        <v>#N/A</v>
      </c>
      <c r="P2441" s="158" t="str">
        <f t="shared" si="8"/>
        <v>#N/A</v>
      </c>
      <c r="Q2441" s="158" t="str">
        <f t="shared" si="9"/>
        <v>#N/A</v>
      </c>
      <c r="R2441" s="158" t="str">
        <f t="shared" si="10"/>
        <v>#N/A</v>
      </c>
      <c r="S2441" s="158" t="str">
        <f t="shared" si="20"/>
        <v>#N/A</v>
      </c>
      <c r="T2441" s="158" t="str">
        <f t="shared" si="11"/>
        <v>#N/A</v>
      </c>
      <c r="U2441" s="158">
        <v>246.0</v>
      </c>
      <c r="V2441" s="158" t="str">
        <f t="shared" si="12"/>
        <v>#N/A</v>
      </c>
      <c r="W2441" s="157" t="s">
        <v>2721</v>
      </c>
      <c r="X2441" s="157">
        <v>54.23</v>
      </c>
      <c r="Y2441" s="157" t="s">
        <v>2749</v>
      </c>
      <c r="Z2441" s="158" t="str">
        <f t="shared" si="21"/>
        <v>#N/A</v>
      </c>
      <c r="AA2441" s="158" t="str">
        <f t="shared" si="13"/>
        <v>#N/A</v>
      </c>
      <c r="AB2441" s="158" t="str">
        <f t="shared" si="14"/>
        <v>#N/A</v>
      </c>
      <c r="AC2441" s="158">
        <v>6.0</v>
      </c>
      <c r="AD2441" s="158" t="str">
        <f t="shared" si="15"/>
        <v>#N/A</v>
      </c>
      <c r="AE2441" s="158" t="str">
        <f t="shared" si="16"/>
        <v>#N/A</v>
      </c>
      <c r="AF2441" s="158"/>
      <c r="AG2441" s="158"/>
      <c r="AH2441" s="158"/>
      <c r="AI2441" s="158"/>
      <c r="AJ2441" s="158"/>
      <c r="AK2441" s="158"/>
      <c r="AL2441" s="158"/>
      <c r="AM2441" s="158"/>
      <c r="AN2441" s="158"/>
      <c r="AO2441" s="158"/>
      <c r="AP2441" s="158"/>
      <c r="AQ2441" s="158"/>
      <c r="AR2441" s="158"/>
      <c r="AS2441" s="158"/>
      <c r="AT2441" s="158"/>
      <c r="AU2441" s="158"/>
      <c r="AV2441" s="158"/>
    </row>
    <row r="2442">
      <c r="A2442" s="157">
        <v>5114.0</v>
      </c>
      <c r="B2442" s="158" t="s">
        <v>2484</v>
      </c>
      <c r="C2442" s="158">
        <v>1.0</v>
      </c>
      <c r="D2442" s="158">
        <v>0.0</v>
      </c>
      <c r="E2442" s="158" t="e">
        <v>#N/A</v>
      </c>
      <c r="F2442" s="158">
        <v>1215.0</v>
      </c>
      <c r="G2442" s="158"/>
      <c r="H2442" s="158">
        <f t="shared" si="1"/>
        <v>29160</v>
      </c>
      <c r="I2442" s="158" t="str">
        <f t="shared" si="2"/>
        <v>#N/A</v>
      </c>
      <c r="J2442" s="158" t="str">
        <f t="shared" si="3"/>
        <v>#N/A</v>
      </c>
      <c r="K2442" s="158" t="str">
        <f t="shared" si="4"/>
        <v>#N/A</v>
      </c>
      <c r="L2442" s="158">
        <f t="shared" si="19"/>
        <v>29160</v>
      </c>
      <c r="M2442" s="158">
        <f t="shared" si="6"/>
        <v>1215</v>
      </c>
      <c r="N2442" s="158">
        <v>1.0</v>
      </c>
      <c r="O2442" s="158" t="str">
        <f t="shared" si="7"/>
        <v>#N/A</v>
      </c>
      <c r="P2442" s="158" t="str">
        <f t="shared" si="8"/>
        <v>#N/A</v>
      </c>
      <c r="Q2442" s="158" t="str">
        <f t="shared" si="9"/>
        <v>#N/A</v>
      </c>
      <c r="R2442" s="158" t="str">
        <f t="shared" si="10"/>
        <v>#N/A</v>
      </c>
      <c r="S2442" s="158" t="str">
        <f t="shared" si="20"/>
        <v>#N/A</v>
      </c>
      <c r="T2442" s="158" t="str">
        <f t="shared" si="11"/>
        <v>#N/A</v>
      </c>
      <c r="U2442" s="158">
        <v>246.0</v>
      </c>
      <c r="V2442" s="158" t="str">
        <f t="shared" si="12"/>
        <v>#N/A</v>
      </c>
      <c r="W2442" s="157" t="s">
        <v>2721</v>
      </c>
      <c r="X2442" s="157">
        <v>54.23</v>
      </c>
      <c r="Y2442" s="157" t="s">
        <v>2749</v>
      </c>
      <c r="Z2442" s="158" t="str">
        <f t="shared" si="21"/>
        <v>#N/A</v>
      </c>
      <c r="AA2442" s="158" t="str">
        <f t="shared" si="13"/>
        <v>#N/A</v>
      </c>
      <c r="AB2442" s="158" t="str">
        <f t="shared" si="14"/>
        <v>#N/A</v>
      </c>
      <c r="AC2442" s="158">
        <v>1.0</v>
      </c>
      <c r="AD2442" s="158" t="str">
        <f t="shared" si="15"/>
        <v>#N/A</v>
      </c>
      <c r="AE2442" s="158" t="str">
        <f t="shared" si="16"/>
        <v>#N/A</v>
      </c>
      <c r="AF2442" s="158"/>
      <c r="AG2442" s="158"/>
      <c r="AH2442" s="158"/>
      <c r="AI2442" s="158"/>
      <c r="AJ2442" s="158"/>
      <c r="AK2442" s="158"/>
      <c r="AL2442" s="158"/>
      <c r="AM2442" s="158"/>
      <c r="AN2442" s="158"/>
      <c r="AO2442" s="158"/>
      <c r="AP2442" s="158"/>
      <c r="AQ2442" s="158"/>
      <c r="AR2442" s="158"/>
      <c r="AS2442" s="158"/>
      <c r="AT2442" s="158"/>
      <c r="AU2442" s="158"/>
      <c r="AV2442" s="158"/>
    </row>
    <row r="2443">
      <c r="A2443" s="157">
        <v>5123.0</v>
      </c>
      <c r="B2443" s="158" t="s">
        <v>2485</v>
      </c>
      <c r="C2443" s="158">
        <v>1.0</v>
      </c>
      <c r="D2443" s="158">
        <v>0.0</v>
      </c>
      <c r="E2443" s="158" t="e">
        <v>#N/A</v>
      </c>
      <c r="F2443" s="158">
        <v>1215.0</v>
      </c>
      <c r="G2443" s="158"/>
      <c r="H2443" s="158">
        <f t="shared" si="1"/>
        <v>29160</v>
      </c>
      <c r="I2443" s="158" t="str">
        <f t="shared" si="2"/>
        <v>#N/A</v>
      </c>
      <c r="J2443" s="158" t="str">
        <f t="shared" si="3"/>
        <v>#N/A</v>
      </c>
      <c r="K2443" s="158" t="str">
        <f t="shared" si="4"/>
        <v>#N/A</v>
      </c>
      <c r="L2443" s="158">
        <f t="shared" si="19"/>
        <v>29160</v>
      </c>
      <c r="M2443" s="158">
        <f t="shared" si="6"/>
        <v>1215</v>
      </c>
      <c r="N2443" s="158">
        <v>3.0</v>
      </c>
      <c r="O2443" s="158" t="str">
        <f t="shared" si="7"/>
        <v>#N/A</v>
      </c>
      <c r="P2443" s="158" t="str">
        <f t="shared" si="8"/>
        <v>#N/A</v>
      </c>
      <c r="Q2443" s="158" t="str">
        <f t="shared" si="9"/>
        <v>#N/A</v>
      </c>
      <c r="R2443" s="158" t="str">
        <f t="shared" si="10"/>
        <v>#N/A</v>
      </c>
      <c r="S2443" s="158" t="str">
        <f t="shared" si="20"/>
        <v>#N/A</v>
      </c>
      <c r="T2443" s="158" t="str">
        <f t="shared" si="11"/>
        <v>#N/A</v>
      </c>
      <c r="U2443" s="158">
        <v>246.0</v>
      </c>
      <c r="V2443" s="158" t="str">
        <f t="shared" si="12"/>
        <v>#N/A</v>
      </c>
      <c r="W2443" s="157" t="s">
        <v>115</v>
      </c>
      <c r="X2443" s="157">
        <v>17.88</v>
      </c>
      <c r="Y2443" s="157" t="s">
        <v>2716</v>
      </c>
      <c r="Z2443" s="158" t="str">
        <f t="shared" si="21"/>
        <v>#N/A</v>
      </c>
      <c r="AA2443" s="158" t="str">
        <f t="shared" si="13"/>
        <v>#N/A</v>
      </c>
      <c r="AB2443" s="158" t="str">
        <f t="shared" si="14"/>
        <v>#N/A</v>
      </c>
      <c r="AC2443" s="158">
        <v>3.0</v>
      </c>
      <c r="AD2443" s="158" t="str">
        <f t="shared" si="15"/>
        <v>#N/A</v>
      </c>
      <c r="AE2443" s="158" t="str">
        <f t="shared" si="16"/>
        <v>#N/A</v>
      </c>
      <c r="AF2443" s="158"/>
      <c r="AG2443" s="158"/>
      <c r="AH2443" s="158"/>
      <c r="AI2443" s="158"/>
      <c r="AJ2443" s="158"/>
      <c r="AK2443" s="158"/>
      <c r="AL2443" s="158"/>
      <c r="AM2443" s="158"/>
      <c r="AN2443" s="158"/>
      <c r="AO2443" s="158"/>
      <c r="AP2443" s="158"/>
      <c r="AQ2443" s="158"/>
      <c r="AR2443" s="158"/>
      <c r="AS2443" s="158"/>
      <c r="AT2443" s="158"/>
      <c r="AU2443" s="158"/>
      <c r="AV2443" s="158"/>
    </row>
    <row r="2444">
      <c r="A2444" s="157">
        <v>5124.0</v>
      </c>
      <c r="B2444" s="158" t="s">
        <v>2486</v>
      </c>
      <c r="C2444" s="158">
        <v>1.0</v>
      </c>
      <c r="D2444" s="158">
        <v>0.0</v>
      </c>
      <c r="E2444" s="158" t="e">
        <v>#N/A</v>
      </c>
      <c r="F2444" s="158">
        <v>1215.0</v>
      </c>
      <c r="G2444" s="158"/>
      <c r="H2444" s="158">
        <f t="shared" si="1"/>
        <v>29160</v>
      </c>
      <c r="I2444" s="158" t="str">
        <f t="shared" si="2"/>
        <v>#N/A</v>
      </c>
      <c r="J2444" s="158" t="str">
        <f t="shared" si="3"/>
        <v>#N/A</v>
      </c>
      <c r="K2444" s="158" t="str">
        <f t="shared" si="4"/>
        <v>#N/A</v>
      </c>
      <c r="L2444" s="158">
        <f t="shared" si="19"/>
        <v>29160</v>
      </c>
      <c r="M2444" s="158">
        <f t="shared" si="6"/>
        <v>1215</v>
      </c>
      <c r="N2444" s="158">
        <v>3.0</v>
      </c>
      <c r="O2444" s="158" t="str">
        <f t="shared" si="7"/>
        <v>#N/A</v>
      </c>
      <c r="P2444" s="158" t="str">
        <f t="shared" si="8"/>
        <v>#N/A</v>
      </c>
      <c r="Q2444" s="158" t="str">
        <f t="shared" si="9"/>
        <v>#N/A</v>
      </c>
      <c r="R2444" s="158" t="str">
        <f t="shared" si="10"/>
        <v>#N/A</v>
      </c>
      <c r="S2444" s="158" t="str">
        <f t="shared" si="20"/>
        <v>#N/A</v>
      </c>
      <c r="T2444" s="158" t="str">
        <f t="shared" si="11"/>
        <v>#N/A</v>
      </c>
      <c r="U2444" s="158">
        <v>246.0</v>
      </c>
      <c r="V2444" s="158" t="str">
        <f t="shared" si="12"/>
        <v>#N/A</v>
      </c>
      <c r="W2444" s="157" t="s">
        <v>115</v>
      </c>
      <c r="X2444" s="157">
        <v>17.88</v>
      </c>
      <c r="Y2444" s="157" t="s">
        <v>2716</v>
      </c>
      <c r="Z2444" s="158" t="str">
        <f t="shared" si="21"/>
        <v>#N/A</v>
      </c>
      <c r="AA2444" s="158" t="str">
        <f t="shared" si="13"/>
        <v>#N/A</v>
      </c>
      <c r="AB2444" s="158" t="str">
        <f t="shared" si="14"/>
        <v>#N/A</v>
      </c>
      <c r="AC2444" s="158">
        <v>3.0</v>
      </c>
      <c r="AD2444" s="158" t="str">
        <f t="shared" si="15"/>
        <v>#N/A</v>
      </c>
      <c r="AE2444" s="158" t="str">
        <f t="shared" si="16"/>
        <v>#N/A</v>
      </c>
      <c r="AF2444" s="158"/>
      <c r="AG2444" s="158"/>
      <c r="AH2444" s="158"/>
      <c r="AI2444" s="158"/>
      <c r="AJ2444" s="158"/>
      <c r="AK2444" s="158"/>
      <c r="AL2444" s="158"/>
      <c r="AM2444" s="158"/>
      <c r="AN2444" s="158"/>
      <c r="AO2444" s="158"/>
      <c r="AP2444" s="158"/>
      <c r="AQ2444" s="158"/>
      <c r="AR2444" s="158"/>
      <c r="AS2444" s="158"/>
      <c r="AT2444" s="158"/>
      <c r="AU2444" s="158"/>
      <c r="AV2444" s="158"/>
    </row>
    <row r="2445">
      <c r="A2445" s="157">
        <v>5131.0</v>
      </c>
      <c r="B2445" s="158" t="s">
        <v>2487</v>
      </c>
      <c r="C2445" s="158">
        <v>1.0</v>
      </c>
      <c r="D2445" s="158">
        <v>0.0</v>
      </c>
      <c r="E2445" s="158" t="e">
        <v>#N/A</v>
      </c>
      <c r="F2445" s="158">
        <v>1215.0</v>
      </c>
      <c r="G2445" s="158"/>
      <c r="H2445" s="158">
        <f t="shared" si="1"/>
        <v>29160</v>
      </c>
      <c r="I2445" s="158" t="str">
        <f t="shared" si="2"/>
        <v>#N/A</v>
      </c>
      <c r="J2445" s="158" t="str">
        <f t="shared" si="3"/>
        <v>#N/A</v>
      </c>
      <c r="K2445" s="158" t="str">
        <f t="shared" si="4"/>
        <v>#N/A</v>
      </c>
      <c r="L2445" s="158">
        <f t="shared" si="19"/>
        <v>29160</v>
      </c>
      <c r="M2445" s="158">
        <f t="shared" si="6"/>
        <v>1215</v>
      </c>
      <c r="N2445" s="158">
        <v>45.0</v>
      </c>
      <c r="O2445" s="158" t="str">
        <f t="shared" si="7"/>
        <v>#N/A</v>
      </c>
      <c r="P2445" s="158" t="str">
        <f t="shared" si="8"/>
        <v>#N/A</v>
      </c>
      <c r="Q2445" s="158" t="str">
        <f t="shared" si="9"/>
        <v>#N/A</v>
      </c>
      <c r="R2445" s="158" t="str">
        <f t="shared" si="10"/>
        <v>#N/A</v>
      </c>
      <c r="S2445" s="158" t="str">
        <f t="shared" si="20"/>
        <v>#N/A</v>
      </c>
      <c r="T2445" s="158" t="str">
        <f t="shared" si="11"/>
        <v>#N/A</v>
      </c>
      <c r="U2445" s="158">
        <v>246.0</v>
      </c>
      <c r="V2445" s="158" t="str">
        <f t="shared" si="12"/>
        <v>#N/A</v>
      </c>
      <c r="W2445" s="157" t="s">
        <v>2081</v>
      </c>
      <c r="X2445" s="157">
        <v>25.26</v>
      </c>
      <c r="Y2445" s="157" t="s">
        <v>2716</v>
      </c>
      <c r="Z2445" s="158" t="str">
        <f t="shared" si="21"/>
        <v>#N/A</v>
      </c>
      <c r="AA2445" s="158" t="str">
        <f t="shared" si="13"/>
        <v>#N/A</v>
      </c>
      <c r="AB2445" s="158" t="str">
        <f t="shared" si="14"/>
        <v>#N/A</v>
      </c>
      <c r="AC2445" s="158">
        <v>45.0</v>
      </c>
      <c r="AD2445" s="158" t="str">
        <f t="shared" si="15"/>
        <v>#N/A</v>
      </c>
      <c r="AE2445" s="158" t="str">
        <f t="shared" si="16"/>
        <v>#N/A</v>
      </c>
      <c r="AF2445" s="158"/>
      <c r="AG2445" s="158"/>
      <c r="AH2445" s="158"/>
      <c r="AI2445" s="158"/>
      <c r="AJ2445" s="158"/>
      <c r="AK2445" s="158"/>
      <c r="AL2445" s="158"/>
      <c r="AM2445" s="158"/>
      <c r="AN2445" s="158"/>
      <c r="AO2445" s="158"/>
      <c r="AP2445" s="158"/>
      <c r="AQ2445" s="158"/>
      <c r="AR2445" s="158"/>
      <c r="AS2445" s="158"/>
      <c r="AT2445" s="158"/>
      <c r="AU2445" s="158"/>
      <c r="AV2445" s="158"/>
    </row>
    <row r="2446">
      <c r="A2446" s="157">
        <v>5132.0</v>
      </c>
      <c r="B2446" s="158" t="s">
        <v>2488</v>
      </c>
      <c r="C2446" s="158">
        <v>1.0</v>
      </c>
      <c r="D2446" s="158">
        <v>0.0</v>
      </c>
      <c r="E2446" s="158" t="e">
        <v>#N/A</v>
      </c>
      <c r="F2446" s="158">
        <v>1215.0</v>
      </c>
      <c r="G2446" s="158"/>
      <c r="H2446" s="158">
        <f t="shared" si="1"/>
        <v>29160</v>
      </c>
      <c r="I2446" s="158" t="str">
        <f t="shared" si="2"/>
        <v>#N/A</v>
      </c>
      <c r="J2446" s="158" t="str">
        <f t="shared" si="3"/>
        <v>#N/A</v>
      </c>
      <c r="K2446" s="158" t="str">
        <f t="shared" si="4"/>
        <v>#N/A</v>
      </c>
      <c r="L2446" s="158">
        <f t="shared" si="19"/>
        <v>29160</v>
      </c>
      <c r="M2446" s="158">
        <f t="shared" si="6"/>
        <v>1215</v>
      </c>
      <c r="N2446" s="158">
        <v>1.0</v>
      </c>
      <c r="O2446" s="158" t="str">
        <f t="shared" si="7"/>
        <v>#N/A</v>
      </c>
      <c r="P2446" s="158" t="str">
        <f t="shared" si="8"/>
        <v>#N/A</v>
      </c>
      <c r="Q2446" s="158" t="str">
        <f t="shared" si="9"/>
        <v>#N/A</v>
      </c>
      <c r="R2446" s="158" t="str">
        <f t="shared" si="10"/>
        <v>#N/A</v>
      </c>
      <c r="S2446" s="158" t="str">
        <f t="shared" si="20"/>
        <v>#N/A</v>
      </c>
      <c r="T2446" s="158" t="str">
        <f t="shared" si="11"/>
        <v>#N/A</v>
      </c>
      <c r="U2446" s="158">
        <v>246.0</v>
      </c>
      <c r="V2446" s="158" t="str">
        <f t="shared" si="12"/>
        <v>#N/A</v>
      </c>
      <c r="Y2446" s="157" t="s">
        <v>3214</v>
      </c>
      <c r="Z2446" s="158" t="str">
        <f t="shared" si="21"/>
        <v>#N/A</v>
      </c>
      <c r="AA2446" s="158" t="str">
        <f t="shared" si="13"/>
        <v>#N/A</v>
      </c>
      <c r="AB2446" s="158" t="str">
        <f t="shared" si="14"/>
        <v>#N/A</v>
      </c>
      <c r="AC2446" s="158">
        <v>1.0</v>
      </c>
      <c r="AD2446" s="158" t="str">
        <f t="shared" si="15"/>
        <v>#N/A</v>
      </c>
      <c r="AE2446" s="158" t="str">
        <f t="shared" si="16"/>
        <v>#N/A</v>
      </c>
      <c r="AF2446" s="158"/>
      <c r="AG2446" s="158"/>
      <c r="AH2446" s="158"/>
      <c r="AI2446" s="158"/>
      <c r="AJ2446" s="158"/>
      <c r="AK2446" s="158"/>
      <c r="AL2446" s="158"/>
      <c r="AM2446" s="158"/>
      <c r="AN2446" s="158"/>
      <c r="AO2446" s="158"/>
      <c r="AP2446" s="158"/>
      <c r="AQ2446" s="158"/>
      <c r="AR2446" s="158"/>
      <c r="AS2446" s="158"/>
      <c r="AT2446" s="158"/>
      <c r="AU2446" s="158"/>
      <c r="AV2446" s="158"/>
    </row>
    <row r="2447">
      <c r="A2447" s="157">
        <v>5133.0</v>
      </c>
      <c r="B2447" s="158" t="s">
        <v>2489</v>
      </c>
      <c r="C2447" s="158">
        <v>1.0</v>
      </c>
      <c r="D2447" s="158">
        <v>0.0</v>
      </c>
      <c r="E2447" s="158" t="e">
        <v>#N/A</v>
      </c>
      <c r="F2447" s="158">
        <v>1215.0</v>
      </c>
      <c r="G2447" s="158"/>
      <c r="H2447" s="158">
        <f t="shared" si="1"/>
        <v>29160</v>
      </c>
      <c r="I2447" s="158" t="str">
        <f t="shared" si="2"/>
        <v>#N/A</v>
      </c>
      <c r="J2447" s="158" t="str">
        <f t="shared" si="3"/>
        <v>#N/A</v>
      </c>
      <c r="K2447" s="158" t="str">
        <f t="shared" si="4"/>
        <v>#N/A</v>
      </c>
      <c r="L2447" s="158">
        <f t="shared" si="19"/>
        <v>29160</v>
      </c>
      <c r="M2447" s="158">
        <f t="shared" si="6"/>
        <v>1215</v>
      </c>
      <c r="N2447" s="158">
        <v>1.0</v>
      </c>
      <c r="O2447" s="158" t="str">
        <f t="shared" si="7"/>
        <v>#N/A</v>
      </c>
      <c r="P2447" s="158" t="str">
        <f t="shared" si="8"/>
        <v>#N/A</v>
      </c>
      <c r="Q2447" s="158" t="str">
        <f t="shared" si="9"/>
        <v>#N/A</v>
      </c>
      <c r="R2447" s="158" t="str">
        <f t="shared" si="10"/>
        <v>#N/A</v>
      </c>
      <c r="S2447" s="158" t="str">
        <f t="shared" si="20"/>
        <v>#N/A</v>
      </c>
      <c r="T2447" s="158" t="str">
        <f t="shared" si="11"/>
        <v>#N/A</v>
      </c>
      <c r="U2447" s="158">
        <v>246.0</v>
      </c>
      <c r="V2447" s="158" t="str">
        <f t="shared" si="12"/>
        <v>#N/A</v>
      </c>
      <c r="W2447" s="157" t="s">
        <v>2465</v>
      </c>
      <c r="X2447" s="157">
        <v>3.67</v>
      </c>
      <c r="Y2447" s="157" t="s">
        <v>193</v>
      </c>
      <c r="Z2447" s="158" t="str">
        <f t="shared" si="21"/>
        <v>#N/A</v>
      </c>
      <c r="AA2447" s="158" t="str">
        <f t="shared" si="13"/>
        <v>#N/A</v>
      </c>
      <c r="AB2447" s="158" t="str">
        <f t="shared" si="14"/>
        <v>#N/A</v>
      </c>
      <c r="AC2447" s="158">
        <v>1.0</v>
      </c>
      <c r="AD2447" s="158" t="str">
        <f t="shared" si="15"/>
        <v>#N/A</v>
      </c>
      <c r="AE2447" s="158" t="str">
        <f t="shared" si="16"/>
        <v>#N/A</v>
      </c>
      <c r="AF2447" s="158"/>
      <c r="AG2447" s="158"/>
      <c r="AH2447" s="158"/>
      <c r="AI2447" s="158"/>
      <c r="AJ2447" s="158"/>
      <c r="AK2447" s="158"/>
      <c r="AL2447" s="158"/>
      <c r="AM2447" s="158"/>
      <c r="AN2447" s="158"/>
      <c r="AO2447" s="158"/>
      <c r="AP2447" s="158"/>
      <c r="AQ2447" s="158"/>
      <c r="AR2447" s="158"/>
      <c r="AS2447" s="158"/>
      <c r="AT2447" s="158"/>
      <c r="AU2447" s="158"/>
      <c r="AV2447" s="158"/>
    </row>
    <row r="2448">
      <c r="A2448" s="157">
        <v>5134.0</v>
      </c>
      <c r="B2448" s="158" t="s">
        <v>2490</v>
      </c>
      <c r="C2448" s="158">
        <v>1.0</v>
      </c>
      <c r="D2448" s="158">
        <v>0.0</v>
      </c>
      <c r="E2448" s="158" t="e">
        <v>#N/A</v>
      </c>
      <c r="F2448" s="158">
        <v>1215.0</v>
      </c>
      <c r="G2448" s="158"/>
      <c r="H2448" s="158">
        <f t="shared" si="1"/>
        <v>29160</v>
      </c>
      <c r="I2448" s="158" t="str">
        <f t="shared" si="2"/>
        <v>#N/A</v>
      </c>
      <c r="J2448" s="158" t="str">
        <f t="shared" si="3"/>
        <v>#N/A</v>
      </c>
      <c r="K2448" s="158" t="str">
        <f t="shared" si="4"/>
        <v>#N/A</v>
      </c>
      <c r="L2448" s="158">
        <f t="shared" si="19"/>
        <v>29160</v>
      </c>
      <c r="M2448" s="158">
        <f t="shared" si="6"/>
        <v>1215</v>
      </c>
      <c r="N2448" s="158">
        <v>4.0</v>
      </c>
      <c r="O2448" s="158" t="str">
        <f t="shared" si="7"/>
        <v>#N/A</v>
      </c>
      <c r="P2448" s="158" t="str">
        <f t="shared" si="8"/>
        <v>#N/A</v>
      </c>
      <c r="Q2448" s="158" t="str">
        <f t="shared" si="9"/>
        <v>#N/A</v>
      </c>
      <c r="R2448" s="158" t="str">
        <f t="shared" si="10"/>
        <v>#N/A</v>
      </c>
      <c r="S2448" s="158" t="str">
        <f t="shared" si="20"/>
        <v>#N/A</v>
      </c>
      <c r="T2448" s="158" t="str">
        <f t="shared" si="11"/>
        <v>#N/A</v>
      </c>
      <c r="U2448" s="158">
        <v>246.0</v>
      </c>
      <c r="V2448" s="158" t="str">
        <f t="shared" si="12"/>
        <v>#N/A</v>
      </c>
      <c r="W2448" s="157" t="s">
        <v>3182</v>
      </c>
      <c r="X2448" s="157" t="s">
        <v>3120</v>
      </c>
      <c r="Y2448" s="157" t="s">
        <v>3208</v>
      </c>
      <c r="Z2448" s="158" t="str">
        <f t="shared" si="21"/>
        <v>#N/A</v>
      </c>
      <c r="AA2448" s="158" t="str">
        <f t="shared" si="13"/>
        <v>#N/A</v>
      </c>
      <c r="AB2448" s="158" t="str">
        <f t="shared" si="14"/>
        <v>#N/A</v>
      </c>
      <c r="AC2448" s="158">
        <v>4.0</v>
      </c>
      <c r="AD2448" s="158" t="str">
        <f t="shared" si="15"/>
        <v>#N/A</v>
      </c>
      <c r="AE2448" s="158" t="str">
        <f t="shared" si="16"/>
        <v>#N/A</v>
      </c>
      <c r="AF2448" s="158"/>
      <c r="AG2448" s="158"/>
      <c r="AH2448" s="158"/>
      <c r="AI2448" s="158"/>
      <c r="AJ2448" s="158"/>
      <c r="AK2448" s="158"/>
      <c r="AL2448" s="158"/>
      <c r="AM2448" s="158"/>
      <c r="AN2448" s="158"/>
      <c r="AO2448" s="158"/>
      <c r="AP2448" s="158"/>
      <c r="AQ2448" s="158"/>
      <c r="AR2448" s="158"/>
      <c r="AS2448" s="158"/>
      <c r="AT2448" s="158"/>
      <c r="AU2448" s="158"/>
      <c r="AV2448" s="158"/>
    </row>
    <row r="2449">
      <c r="A2449" s="157">
        <v>5141.0</v>
      </c>
      <c r="B2449" s="158" t="s">
        <v>2491</v>
      </c>
      <c r="C2449" s="158">
        <v>1.0</v>
      </c>
      <c r="D2449" s="158" t="s">
        <v>4745</v>
      </c>
      <c r="E2449" s="158">
        <v>2.0</v>
      </c>
      <c r="F2449" s="158">
        <v>1215.0</v>
      </c>
      <c r="G2449" s="158"/>
      <c r="H2449" s="158">
        <f t="shared" si="1"/>
        <v>29160</v>
      </c>
      <c r="I2449" s="158">
        <f t="shared" si="2"/>
        <v>14580</v>
      </c>
      <c r="J2449" s="158">
        <f t="shared" si="3"/>
        <v>607.5</v>
      </c>
      <c r="K2449" s="158">
        <f t="shared" si="4"/>
        <v>1.664383562</v>
      </c>
      <c r="L2449" s="158">
        <f t="shared" si="19"/>
        <v>29160</v>
      </c>
      <c r="M2449" s="158">
        <f t="shared" si="6"/>
        <v>1215</v>
      </c>
      <c r="N2449" s="158">
        <v>1.0</v>
      </c>
      <c r="O2449" s="158">
        <f t="shared" si="7"/>
        <v>3</v>
      </c>
      <c r="P2449" s="158">
        <f t="shared" si="8"/>
        <v>3</v>
      </c>
      <c r="Q2449" s="158">
        <f t="shared" si="9"/>
        <v>607.5</v>
      </c>
      <c r="R2449" s="158">
        <f t="shared" si="10"/>
        <v>1.664383562</v>
      </c>
      <c r="S2449" s="158">
        <f t="shared" si="20"/>
        <v>0.001646090535</v>
      </c>
      <c r="T2449" s="158">
        <f t="shared" si="11"/>
        <v>0.6008230453</v>
      </c>
      <c r="U2449" s="158">
        <v>246.0</v>
      </c>
      <c r="V2449" s="158">
        <f t="shared" si="12"/>
        <v>0.4049382716</v>
      </c>
      <c r="W2449" s="157" t="s">
        <v>332</v>
      </c>
      <c r="X2449" s="157">
        <v>13.87</v>
      </c>
      <c r="Y2449" s="157" t="s">
        <v>3130</v>
      </c>
      <c r="Z2449" s="158">
        <f t="shared" si="21"/>
        <v>0.0001186799232</v>
      </c>
      <c r="AA2449" s="158">
        <f t="shared" si="13"/>
        <v>0.4065843621</v>
      </c>
      <c r="AB2449" s="158">
        <f t="shared" si="14"/>
        <v>0.1016460905</v>
      </c>
      <c r="AC2449" s="158">
        <v>1.0</v>
      </c>
      <c r="AD2449" s="158">
        <f t="shared" si="15"/>
        <v>9.83805668</v>
      </c>
      <c r="AE2449" s="158">
        <f t="shared" si="16"/>
        <v>0.02695357995</v>
      </c>
      <c r="AF2449" s="158"/>
      <c r="AG2449" s="158"/>
      <c r="AH2449" s="158"/>
      <c r="AI2449" s="158"/>
      <c r="AJ2449" s="158"/>
      <c r="AK2449" s="158"/>
      <c r="AL2449" s="158"/>
      <c r="AM2449" s="158"/>
      <c r="AN2449" s="158"/>
      <c r="AO2449" s="158"/>
      <c r="AP2449" s="158"/>
      <c r="AQ2449" s="158"/>
      <c r="AR2449" s="158"/>
      <c r="AS2449" s="158"/>
      <c r="AT2449" s="158"/>
      <c r="AU2449" s="158"/>
      <c r="AV2449" s="158"/>
    </row>
    <row r="2450">
      <c r="A2450" s="157">
        <v>5142.0</v>
      </c>
      <c r="B2450" s="158" t="s">
        <v>2492</v>
      </c>
      <c r="C2450" s="158">
        <v>1.0</v>
      </c>
      <c r="D2450" s="158">
        <v>0.0</v>
      </c>
      <c r="E2450" s="158" t="e">
        <v>#N/A</v>
      </c>
      <c r="F2450" s="158">
        <v>1215.0</v>
      </c>
      <c r="G2450" s="158"/>
      <c r="H2450" s="158">
        <f t="shared" si="1"/>
        <v>29160</v>
      </c>
      <c r="I2450" s="158" t="str">
        <f t="shared" si="2"/>
        <v>#N/A</v>
      </c>
      <c r="J2450" s="158" t="str">
        <f t="shared" si="3"/>
        <v>#N/A</v>
      </c>
      <c r="K2450" s="158" t="str">
        <f t="shared" si="4"/>
        <v>#N/A</v>
      </c>
      <c r="L2450" s="158">
        <f t="shared" si="19"/>
        <v>29160</v>
      </c>
      <c r="M2450" s="158">
        <f t="shared" si="6"/>
        <v>1215</v>
      </c>
      <c r="N2450" s="158">
        <v>1.0</v>
      </c>
      <c r="O2450" s="158" t="str">
        <f t="shared" si="7"/>
        <v>#N/A</v>
      </c>
      <c r="P2450" s="158" t="str">
        <f t="shared" si="8"/>
        <v>#N/A</v>
      </c>
      <c r="Q2450" s="158" t="str">
        <f t="shared" si="9"/>
        <v>#N/A</v>
      </c>
      <c r="R2450" s="158" t="str">
        <f t="shared" si="10"/>
        <v>#N/A</v>
      </c>
      <c r="S2450" s="158" t="str">
        <f t="shared" si="20"/>
        <v>#N/A</v>
      </c>
      <c r="T2450" s="158" t="str">
        <f t="shared" si="11"/>
        <v>#N/A</v>
      </c>
      <c r="U2450" s="158">
        <v>246.0</v>
      </c>
      <c r="V2450" s="158" t="str">
        <f t="shared" si="12"/>
        <v>#N/A</v>
      </c>
      <c r="Y2450" s="157" t="s">
        <v>1939</v>
      </c>
      <c r="Z2450" s="158" t="str">
        <f t="shared" si="21"/>
        <v>#N/A</v>
      </c>
      <c r="AA2450" s="158" t="str">
        <f t="shared" si="13"/>
        <v>#N/A</v>
      </c>
      <c r="AB2450" s="158" t="str">
        <f t="shared" si="14"/>
        <v>#N/A</v>
      </c>
      <c r="AC2450" s="158">
        <v>1.0</v>
      </c>
      <c r="AD2450" s="158" t="str">
        <f t="shared" si="15"/>
        <v>#N/A</v>
      </c>
      <c r="AE2450" s="158" t="str">
        <f t="shared" si="16"/>
        <v>#N/A</v>
      </c>
      <c r="AF2450" s="158"/>
      <c r="AG2450" s="158"/>
      <c r="AH2450" s="158"/>
      <c r="AI2450" s="158"/>
      <c r="AJ2450" s="158"/>
      <c r="AK2450" s="158"/>
      <c r="AL2450" s="158"/>
      <c r="AM2450" s="158"/>
      <c r="AN2450" s="158"/>
      <c r="AO2450" s="158"/>
      <c r="AP2450" s="158"/>
      <c r="AQ2450" s="158"/>
      <c r="AR2450" s="158"/>
      <c r="AS2450" s="158"/>
      <c r="AT2450" s="158"/>
      <c r="AU2450" s="158"/>
      <c r="AV2450" s="158"/>
    </row>
    <row r="2451">
      <c r="A2451" s="157">
        <v>5143.0</v>
      </c>
      <c r="B2451" s="158" t="s">
        <v>2493</v>
      </c>
      <c r="C2451" s="158">
        <v>1.0</v>
      </c>
      <c r="D2451" s="158" t="s">
        <v>4746</v>
      </c>
      <c r="E2451" s="158">
        <v>7.0</v>
      </c>
      <c r="F2451" s="158">
        <v>1215.0</v>
      </c>
      <c r="G2451" s="158"/>
      <c r="H2451" s="158">
        <f t="shared" si="1"/>
        <v>29160</v>
      </c>
      <c r="I2451" s="158">
        <f t="shared" si="2"/>
        <v>4165.714286</v>
      </c>
      <c r="J2451" s="158">
        <f t="shared" si="3"/>
        <v>173.5714286</v>
      </c>
      <c r="K2451" s="158">
        <f t="shared" si="4"/>
        <v>0.4755381605</v>
      </c>
      <c r="L2451" s="158">
        <f t="shared" si="19"/>
        <v>29160</v>
      </c>
      <c r="M2451" s="158">
        <f t="shared" si="6"/>
        <v>1215</v>
      </c>
      <c r="N2451" s="158">
        <v>6.0</v>
      </c>
      <c r="O2451" s="158">
        <f t="shared" si="7"/>
        <v>13</v>
      </c>
      <c r="P2451" s="158">
        <f t="shared" si="8"/>
        <v>2.166666667</v>
      </c>
      <c r="Q2451" s="158">
        <f t="shared" si="9"/>
        <v>1041.428571</v>
      </c>
      <c r="R2451" s="158">
        <f t="shared" si="10"/>
        <v>2.853228963</v>
      </c>
      <c r="S2451" s="158">
        <f t="shared" si="20"/>
        <v>0.005761316872</v>
      </c>
      <c r="T2451" s="158">
        <f t="shared" si="11"/>
        <v>2.102880658</v>
      </c>
      <c r="U2451" s="158">
        <v>246.0</v>
      </c>
      <c r="V2451" s="158">
        <f t="shared" si="12"/>
        <v>1.417283951</v>
      </c>
      <c r="W2451" s="157" t="s">
        <v>3176</v>
      </c>
      <c r="X2451" s="157">
        <v>1.0</v>
      </c>
      <c r="Y2451" s="157" t="s">
        <v>2917</v>
      </c>
      <c r="Z2451" s="158">
        <f t="shared" si="21"/>
        <v>0.005761316872</v>
      </c>
      <c r="AA2451" s="158">
        <f t="shared" si="13"/>
        <v>1.423045267</v>
      </c>
      <c r="AB2451" s="158">
        <f t="shared" si="14"/>
        <v>0.3557613169</v>
      </c>
      <c r="AC2451" s="158">
        <v>6.0</v>
      </c>
      <c r="AD2451" s="158">
        <f t="shared" si="15"/>
        <v>16.86524002</v>
      </c>
      <c r="AE2451" s="158">
        <f t="shared" si="16"/>
        <v>0.04620613705</v>
      </c>
      <c r="AF2451" s="158"/>
      <c r="AG2451" s="158"/>
      <c r="AH2451" s="158"/>
      <c r="AI2451" s="158"/>
      <c r="AJ2451" s="158"/>
      <c r="AK2451" s="158"/>
      <c r="AL2451" s="158"/>
      <c r="AM2451" s="158"/>
      <c r="AN2451" s="158"/>
      <c r="AO2451" s="158"/>
      <c r="AP2451" s="158"/>
      <c r="AQ2451" s="158"/>
      <c r="AR2451" s="158"/>
      <c r="AS2451" s="158"/>
      <c r="AT2451" s="158"/>
      <c r="AU2451" s="158"/>
      <c r="AV2451" s="158"/>
    </row>
    <row r="2452">
      <c r="A2452" s="157">
        <v>5144.0</v>
      </c>
      <c r="B2452" s="158" t="s">
        <v>2494</v>
      </c>
      <c r="C2452" s="158">
        <v>1.0</v>
      </c>
      <c r="D2452" s="158" t="s">
        <v>4747</v>
      </c>
      <c r="E2452" s="158">
        <v>4.0</v>
      </c>
      <c r="F2452" s="158">
        <v>1215.0</v>
      </c>
      <c r="G2452" s="158"/>
      <c r="H2452" s="158">
        <f t="shared" si="1"/>
        <v>29160</v>
      </c>
      <c r="I2452" s="158">
        <f t="shared" si="2"/>
        <v>7290</v>
      </c>
      <c r="J2452" s="158">
        <f t="shared" si="3"/>
        <v>303.75</v>
      </c>
      <c r="K2452" s="158">
        <f t="shared" si="4"/>
        <v>0.8321917808</v>
      </c>
      <c r="L2452" s="158">
        <f t="shared" si="19"/>
        <v>29160</v>
      </c>
      <c r="M2452" s="158">
        <f t="shared" si="6"/>
        <v>1215</v>
      </c>
      <c r="N2452" s="158">
        <v>11.0</v>
      </c>
      <c r="O2452" s="158">
        <f t="shared" si="7"/>
        <v>15</v>
      </c>
      <c r="P2452" s="158">
        <f t="shared" si="8"/>
        <v>1.363636364</v>
      </c>
      <c r="Q2452" s="158">
        <f t="shared" si="9"/>
        <v>3341.25</v>
      </c>
      <c r="R2452" s="158">
        <f t="shared" si="10"/>
        <v>9.154109589</v>
      </c>
      <c r="S2452" s="158">
        <f t="shared" si="20"/>
        <v>0.00329218107</v>
      </c>
      <c r="T2452" s="158">
        <f t="shared" si="11"/>
        <v>1.201646091</v>
      </c>
      <c r="U2452" s="158">
        <v>246.0</v>
      </c>
      <c r="V2452" s="158">
        <f t="shared" si="12"/>
        <v>0.8098765432</v>
      </c>
      <c r="W2452" s="157" t="s">
        <v>3176</v>
      </c>
      <c r="X2452" s="157">
        <v>1.0</v>
      </c>
      <c r="Y2452" s="157" t="s">
        <v>2917</v>
      </c>
      <c r="Z2452" s="158">
        <f t="shared" si="21"/>
        <v>0.00329218107</v>
      </c>
      <c r="AA2452" s="158">
        <f t="shared" si="13"/>
        <v>0.8131687243</v>
      </c>
      <c r="AB2452" s="158">
        <f t="shared" si="14"/>
        <v>0.2032921811</v>
      </c>
      <c r="AC2452" s="158">
        <v>11.0</v>
      </c>
      <c r="AD2452" s="158">
        <f t="shared" si="15"/>
        <v>54.10931174</v>
      </c>
      <c r="AE2452" s="158">
        <f t="shared" si="16"/>
        <v>0.1482446897</v>
      </c>
      <c r="AF2452" s="158"/>
      <c r="AG2452" s="158"/>
      <c r="AH2452" s="158"/>
      <c r="AI2452" s="158"/>
      <c r="AJ2452" s="158"/>
      <c r="AK2452" s="158"/>
      <c r="AL2452" s="158"/>
      <c r="AM2452" s="158"/>
      <c r="AN2452" s="158"/>
      <c r="AO2452" s="158"/>
      <c r="AP2452" s="158"/>
      <c r="AQ2452" s="158"/>
      <c r="AR2452" s="158"/>
      <c r="AS2452" s="158"/>
      <c r="AT2452" s="158"/>
      <c r="AU2452" s="158"/>
      <c r="AV2452" s="158"/>
    </row>
    <row r="2453">
      <c r="A2453" s="157">
        <v>5145.0</v>
      </c>
      <c r="B2453" s="158" t="s">
        <v>2495</v>
      </c>
      <c r="C2453" s="158">
        <v>1.0</v>
      </c>
      <c r="D2453" s="158" t="s">
        <v>4748</v>
      </c>
      <c r="E2453" s="158">
        <v>3.0</v>
      </c>
      <c r="F2453" s="158">
        <v>1215.0</v>
      </c>
      <c r="G2453" s="158"/>
      <c r="H2453" s="158">
        <f t="shared" si="1"/>
        <v>29160</v>
      </c>
      <c r="I2453" s="158">
        <f t="shared" si="2"/>
        <v>9720</v>
      </c>
      <c r="J2453" s="158">
        <f t="shared" si="3"/>
        <v>405</v>
      </c>
      <c r="K2453" s="158">
        <f t="shared" si="4"/>
        <v>1.109589041</v>
      </c>
      <c r="L2453" s="158">
        <f t="shared" si="19"/>
        <v>29160</v>
      </c>
      <c r="M2453" s="158">
        <f t="shared" si="6"/>
        <v>1215</v>
      </c>
      <c r="N2453" s="158">
        <v>4.0</v>
      </c>
      <c r="O2453" s="158">
        <f t="shared" si="7"/>
        <v>7</v>
      </c>
      <c r="P2453" s="158">
        <f t="shared" si="8"/>
        <v>1.75</v>
      </c>
      <c r="Q2453" s="158">
        <f t="shared" si="9"/>
        <v>1620</v>
      </c>
      <c r="R2453" s="158">
        <f t="shared" si="10"/>
        <v>4.438356164</v>
      </c>
      <c r="S2453" s="158">
        <f t="shared" si="20"/>
        <v>0.002469135802</v>
      </c>
      <c r="T2453" s="158">
        <f t="shared" si="11"/>
        <v>0.9012345679</v>
      </c>
      <c r="U2453" s="158">
        <v>246.0</v>
      </c>
      <c r="V2453" s="158">
        <f t="shared" si="12"/>
        <v>0.6074074074</v>
      </c>
      <c r="W2453" s="157" t="s">
        <v>3176</v>
      </c>
      <c r="X2453" s="157">
        <v>1.0</v>
      </c>
      <c r="Y2453" s="157" t="s">
        <v>2917</v>
      </c>
      <c r="Z2453" s="158">
        <f t="shared" si="21"/>
        <v>0.002469135802</v>
      </c>
      <c r="AA2453" s="158">
        <f t="shared" si="13"/>
        <v>0.6098765432</v>
      </c>
      <c r="AB2453" s="158">
        <f t="shared" si="14"/>
        <v>0.1524691358</v>
      </c>
      <c r="AC2453" s="158">
        <v>4.0</v>
      </c>
      <c r="AD2453" s="158">
        <f t="shared" si="15"/>
        <v>26.23481781</v>
      </c>
      <c r="AE2453" s="158">
        <f t="shared" si="16"/>
        <v>0.07187621319</v>
      </c>
      <c r="AF2453" s="158"/>
      <c r="AG2453" s="158"/>
      <c r="AH2453" s="158"/>
      <c r="AI2453" s="158"/>
      <c r="AJ2453" s="158"/>
      <c r="AK2453" s="158"/>
      <c r="AL2453" s="158"/>
      <c r="AM2453" s="158"/>
      <c r="AN2453" s="158"/>
      <c r="AO2453" s="158"/>
      <c r="AP2453" s="158"/>
      <c r="AQ2453" s="158"/>
      <c r="AR2453" s="158"/>
      <c r="AS2453" s="158"/>
      <c r="AT2453" s="158"/>
      <c r="AU2453" s="158"/>
      <c r="AV2453" s="158"/>
    </row>
    <row r="2454">
      <c r="A2454" s="157">
        <v>5146.0</v>
      </c>
      <c r="B2454" s="158" t="s">
        <v>2496</v>
      </c>
      <c r="C2454" s="158">
        <v>1.0</v>
      </c>
      <c r="D2454" s="158" t="s">
        <v>4748</v>
      </c>
      <c r="E2454" s="158">
        <v>3.0</v>
      </c>
      <c r="F2454" s="158">
        <v>1215.0</v>
      </c>
      <c r="G2454" s="158"/>
      <c r="H2454" s="158">
        <f t="shared" si="1"/>
        <v>29160</v>
      </c>
      <c r="I2454" s="158">
        <f t="shared" si="2"/>
        <v>9720</v>
      </c>
      <c r="J2454" s="158">
        <f t="shared" si="3"/>
        <v>405</v>
      </c>
      <c r="K2454" s="158">
        <f t="shared" si="4"/>
        <v>1.109589041</v>
      </c>
      <c r="L2454" s="158">
        <f t="shared" si="19"/>
        <v>29160</v>
      </c>
      <c r="M2454" s="158">
        <f t="shared" si="6"/>
        <v>1215</v>
      </c>
      <c r="N2454" s="158">
        <v>4.0</v>
      </c>
      <c r="O2454" s="158">
        <f t="shared" si="7"/>
        <v>7</v>
      </c>
      <c r="P2454" s="158">
        <f t="shared" si="8"/>
        <v>1.75</v>
      </c>
      <c r="Q2454" s="158">
        <f t="shared" si="9"/>
        <v>1620</v>
      </c>
      <c r="R2454" s="158">
        <f t="shared" si="10"/>
        <v>4.438356164</v>
      </c>
      <c r="S2454" s="158">
        <f t="shared" si="20"/>
        <v>0.002469135802</v>
      </c>
      <c r="T2454" s="158">
        <f t="shared" si="11"/>
        <v>0.9012345679</v>
      </c>
      <c r="U2454" s="158">
        <v>246.0</v>
      </c>
      <c r="V2454" s="158">
        <f t="shared" si="12"/>
        <v>0.6074074074</v>
      </c>
      <c r="W2454" s="157" t="s">
        <v>3176</v>
      </c>
      <c r="X2454" s="157">
        <v>1.0</v>
      </c>
      <c r="Y2454" s="157" t="s">
        <v>2917</v>
      </c>
      <c r="Z2454" s="158">
        <f t="shared" si="21"/>
        <v>0.002469135802</v>
      </c>
      <c r="AA2454" s="158">
        <f t="shared" si="13"/>
        <v>0.6098765432</v>
      </c>
      <c r="AB2454" s="158">
        <f t="shared" si="14"/>
        <v>0.1524691358</v>
      </c>
      <c r="AC2454" s="158">
        <v>4.0</v>
      </c>
      <c r="AD2454" s="158">
        <f t="shared" si="15"/>
        <v>26.23481781</v>
      </c>
      <c r="AE2454" s="158">
        <f t="shared" si="16"/>
        <v>0.07187621319</v>
      </c>
      <c r="AF2454" s="158"/>
      <c r="AG2454" s="158"/>
      <c r="AH2454" s="158"/>
      <c r="AI2454" s="158"/>
      <c r="AJ2454" s="158"/>
      <c r="AK2454" s="158"/>
      <c r="AL2454" s="158"/>
      <c r="AM2454" s="158"/>
      <c r="AN2454" s="158"/>
      <c r="AO2454" s="158"/>
      <c r="AP2454" s="158"/>
      <c r="AQ2454" s="158"/>
      <c r="AR2454" s="158"/>
      <c r="AS2454" s="158"/>
      <c r="AT2454" s="158"/>
      <c r="AU2454" s="158"/>
      <c r="AV2454" s="158"/>
    </row>
    <row r="2455">
      <c r="A2455" s="157">
        <v>5147.0</v>
      </c>
      <c r="B2455" s="158" t="s">
        <v>2497</v>
      </c>
      <c r="C2455" s="158">
        <v>1.0</v>
      </c>
      <c r="D2455" s="158" t="s">
        <v>4746</v>
      </c>
      <c r="E2455" s="158">
        <v>7.0</v>
      </c>
      <c r="F2455" s="158">
        <v>1215.0</v>
      </c>
      <c r="G2455" s="158"/>
      <c r="H2455" s="158">
        <f t="shared" si="1"/>
        <v>29160</v>
      </c>
      <c r="I2455" s="158">
        <f t="shared" si="2"/>
        <v>4165.714286</v>
      </c>
      <c r="J2455" s="158">
        <f t="shared" si="3"/>
        <v>173.5714286</v>
      </c>
      <c r="K2455" s="158">
        <f t="shared" si="4"/>
        <v>0.4755381605</v>
      </c>
      <c r="L2455" s="158">
        <f t="shared" si="19"/>
        <v>29160</v>
      </c>
      <c r="M2455" s="158">
        <f t="shared" si="6"/>
        <v>1215</v>
      </c>
      <c r="N2455" s="158">
        <v>30.0</v>
      </c>
      <c r="O2455" s="158">
        <f t="shared" si="7"/>
        <v>37</v>
      </c>
      <c r="P2455" s="158">
        <f t="shared" si="8"/>
        <v>1.233333333</v>
      </c>
      <c r="Q2455" s="158">
        <f t="shared" si="9"/>
        <v>5207.142857</v>
      </c>
      <c r="R2455" s="158">
        <f t="shared" si="10"/>
        <v>14.26614481</v>
      </c>
      <c r="S2455" s="158">
        <f t="shared" si="20"/>
        <v>0.005761316872</v>
      </c>
      <c r="T2455" s="158">
        <f t="shared" si="11"/>
        <v>2.102880658</v>
      </c>
      <c r="U2455" s="158">
        <v>246.0</v>
      </c>
      <c r="V2455" s="158">
        <f t="shared" si="12"/>
        <v>1.417283951</v>
      </c>
      <c r="W2455" s="157" t="s">
        <v>3176</v>
      </c>
      <c r="X2455" s="157">
        <v>1.0</v>
      </c>
      <c r="Y2455" s="157" t="s">
        <v>2917</v>
      </c>
      <c r="Z2455" s="158">
        <f t="shared" si="21"/>
        <v>0.005761316872</v>
      </c>
      <c r="AA2455" s="158">
        <f t="shared" si="13"/>
        <v>1.423045267</v>
      </c>
      <c r="AB2455" s="158">
        <f t="shared" si="14"/>
        <v>0.3557613169</v>
      </c>
      <c r="AC2455" s="158">
        <v>30.0</v>
      </c>
      <c r="AD2455" s="158">
        <f t="shared" si="15"/>
        <v>84.32620012</v>
      </c>
      <c r="AE2455" s="158">
        <f t="shared" si="16"/>
        <v>0.2310306852</v>
      </c>
      <c r="AF2455" s="158"/>
      <c r="AG2455" s="158"/>
      <c r="AH2455" s="158"/>
      <c r="AI2455" s="158"/>
      <c r="AJ2455" s="158"/>
      <c r="AK2455" s="158"/>
      <c r="AL2455" s="158"/>
      <c r="AM2455" s="158"/>
      <c r="AN2455" s="158"/>
      <c r="AO2455" s="158"/>
      <c r="AP2455" s="158"/>
      <c r="AQ2455" s="158"/>
      <c r="AR2455" s="158"/>
      <c r="AS2455" s="158"/>
      <c r="AT2455" s="158"/>
      <c r="AU2455" s="158"/>
      <c r="AV2455" s="158"/>
    </row>
    <row r="2456">
      <c r="A2456" s="157">
        <v>5148.0</v>
      </c>
      <c r="B2456" s="158" t="s">
        <v>2498</v>
      </c>
      <c r="C2456" s="158">
        <v>1.0</v>
      </c>
      <c r="D2456" s="158" t="s">
        <v>4746</v>
      </c>
      <c r="E2456" s="158">
        <v>7.0</v>
      </c>
      <c r="F2456" s="158">
        <v>1215.0</v>
      </c>
      <c r="G2456" s="158"/>
      <c r="H2456" s="158">
        <f t="shared" si="1"/>
        <v>29160</v>
      </c>
      <c r="I2456" s="158">
        <f t="shared" si="2"/>
        <v>4165.714286</v>
      </c>
      <c r="J2456" s="158">
        <f t="shared" si="3"/>
        <v>173.5714286</v>
      </c>
      <c r="K2456" s="158">
        <f t="shared" si="4"/>
        <v>0.4755381605</v>
      </c>
      <c r="L2456" s="158">
        <f t="shared" si="19"/>
        <v>29160</v>
      </c>
      <c r="M2456" s="158">
        <f t="shared" si="6"/>
        <v>1215</v>
      </c>
      <c r="N2456" s="158">
        <v>59.0</v>
      </c>
      <c r="O2456" s="158">
        <f t="shared" si="7"/>
        <v>66</v>
      </c>
      <c r="P2456" s="158">
        <f t="shared" si="8"/>
        <v>1.118644068</v>
      </c>
      <c r="Q2456" s="158">
        <f t="shared" si="9"/>
        <v>10240.71429</v>
      </c>
      <c r="R2456" s="158">
        <f t="shared" si="10"/>
        <v>28.05675147</v>
      </c>
      <c r="S2456" s="158">
        <f t="shared" si="20"/>
        <v>0.005761316872</v>
      </c>
      <c r="T2456" s="158">
        <f t="shared" si="11"/>
        <v>2.102880658</v>
      </c>
      <c r="U2456" s="158">
        <v>246.0</v>
      </c>
      <c r="V2456" s="158">
        <f t="shared" si="12"/>
        <v>1.417283951</v>
      </c>
      <c r="W2456" s="157" t="s">
        <v>3176</v>
      </c>
      <c r="X2456" s="157">
        <v>1.0</v>
      </c>
      <c r="Y2456" s="157" t="s">
        <v>2917</v>
      </c>
      <c r="Z2456" s="158">
        <f t="shared" si="21"/>
        <v>0.005761316872</v>
      </c>
      <c r="AA2456" s="158">
        <f t="shared" si="13"/>
        <v>1.423045267</v>
      </c>
      <c r="AB2456" s="158">
        <f t="shared" si="14"/>
        <v>0.3557613169</v>
      </c>
      <c r="AC2456" s="158">
        <v>59.0</v>
      </c>
      <c r="AD2456" s="158">
        <f t="shared" si="15"/>
        <v>165.8415269</v>
      </c>
      <c r="AE2456" s="158">
        <f t="shared" si="16"/>
        <v>0.4543603477</v>
      </c>
      <c r="AF2456" s="158"/>
      <c r="AG2456" s="158"/>
      <c r="AH2456" s="158"/>
      <c r="AI2456" s="158"/>
      <c r="AJ2456" s="158"/>
      <c r="AK2456" s="158"/>
      <c r="AL2456" s="158"/>
      <c r="AM2456" s="158"/>
      <c r="AN2456" s="158"/>
      <c r="AO2456" s="158"/>
      <c r="AP2456" s="158"/>
      <c r="AQ2456" s="158"/>
      <c r="AR2456" s="158"/>
      <c r="AS2456" s="158"/>
      <c r="AT2456" s="158"/>
      <c r="AU2456" s="158"/>
      <c r="AV2456" s="158"/>
    </row>
    <row r="2457">
      <c r="A2457" s="157">
        <v>5149.0</v>
      </c>
      <c r="B2457" s="158" t="s">
        <v>2499</v>
      </c>
      <c r="C2457" s="158">
        <v>1.0</v>
      </c>
      <c r="D2457" s="158" t="s">
        <v>4749</v>
      </c>
      <c r="E2457" s="158">
        <v>1.0</v>
      </c>
      <c r="F2457" s="158">
        <v>1215.0</v>
      </c>
      <c r="G2457" s="158"/>
      <c r="H2457" s="158">
        <f t="shared" si="1"/>
        <v>29160</v>
      </c>
      <c r="I2457" s="158">
        <f t="shared" si="2"/>
        <v>29160</v>
      </c>
      <c r="J2457" s="158">
        <f t="shared" si="3"/>
        <v>1215</v>
      </c>
      <c r="K2457" s="158">
        <f t="shared" si="4"/>
        <v>3.328767123</v>
      </c>
      <c r="L2457" s="158">
        <f t="shared" si="19"/>
        <v>29160</v>
      </c>
      <c r="M2457" s="158">
        <f t="shared" si="6"/>
        <v>1215</v>
      </c>
      <c r="N2457" s="158">
        <v>2.0</v>
      </c>
      <c r="O2457" s="158">
        <f t="shared" si="7"/>
        <v>3</v>
      </c>
      <c r="P2457" s="158">
        <f t="shared" si="8"/>
        <v>1.5</v>
      </c>
      <c r="Q2457" s="158">
        <f t="shared" si="9"/>
        <v>2430</v>
      </c>
      <c r="R2457" s="158">
        <f t="shared" si="10"/>
        <v>6.657534247</v>
      </c>
      <c r="S2457" s="158">
        <f t="shared" si="20"/>
        <v>0.0008230452675</v>
      </c>
      <c r="T2457" s="158">
        <f t="shared" si="11"/>
        <v>0.3004115226</v>
      </c>
      <c r="U2457" s="158">
        <v>246.0</v>
      </c>
      <c r="V2457" s="158">
        <f t="shared" si="12"/>
        <v>0.2024691358</v>
      </c>
      <c r="W2457" s="157" t="s">
        <v>3176</v>
      </c>
      <c r="X2457" s="157">
        <v>1.0</v>
      </c>
      <c r="Y2457" s="157" t="s">
        <v>2917</v>
      </c>
      <c r="Z2457" s="158">
        <f t="shared" si="21"/>
        <v>0.0008230452675</v>
      </c>
      <c r="AA2457" s="158">
        <f t="shared" si="13"/>
        <v>0.2032921811</v>
      </c>
      <c r="AB2457" s="158">
        <f t="shared" si="14"/>
        <v>0.05082304527</v>
      </c>
      <c r="AC2457" s="158">
        <v>2.0</v>
      </c>
      <c r="AD2457" s="158">
        <f t="shared" si="15"/>
        <v>39.35222672</v>
      </c>
      <c r="AE2457" s="158">
        <f t="shared" si="16"/>
        <v>0.1078143198</v>
      </c>
      <c r="AF2457" s="158"/>
      <c r="AG2457" s="158"/>
      <c r="AH2457" s="158"/>
      <c r="AI2457" s="158"/>
      <c r="AJ2457" s="158"/>
      <c r="AK2457" s="158"/>
      <c r="AL2457" s="158"/>
      <c r="AM2457" s="158"/>
      <c r="AN2457" s="158"/>
      <c r="AO2457" s="158"/>
      <c r="AP2457" s="158"/>
      <c r="AQ2457" s="158"/>
      <c r="AR2457" s="158"/>
      <c r="AS2457" s="158"/>
      <c r="AT2457" s="158"/>
      <c r="AU2457" s="158"/>
      <c r="AV2457" s="158"/>
    </row>
    <row r="2458">
      <c r="A2458" s="157">
        <v>5150.0</v>
      </c>
      <c r="B2458" s="158" t="s">
        <v>2500</v>
      </c>
      <c r="C2458" s="158">
        <v>1.0</v>
      </c>
      <c r="D2458" s="158" t="s">
        <v>4745</v>
      </c>
      <c r="E2458" s="158">
        <v>2.0</v>
      </c>
      <c r="F2458" s="158">
        <v>1215.0</v>
      </c>
      <c r="G2458" s="158"/>
      <c r="H2458" s="158">
        <f t="shared" si="1"/>
        <v>29160</v>
      </c>
      <c r="I2458" s="158">
        <f t="shared" si="2"/>
        <v>14580</v>
      </c>
      <c r="J2458" s="158">
        <f t="shared" si="3"/>
        <v>607.5</v>
      </c>
      <c r="K2458" s="158">
        <f t="shared" si="4"/>
        <v>1.664383562</v>
      </c>
      <c r="L2458" s="158">
        <f t="shared" si="19"/>
        <v>29160</v>
      </c>
      <c r="M2458" s="158">
        <f t="shared" si="6"/>
        <v>1215</v>
      </c>
      <c r="N2458" s="158">
        <v>1.0</v>
      </c>
      <c r="O2458" s="158">
        <f t="shared" si="7"/>
        <v>3</v>
      </c>
      <c r="P2458" s="158">
        <f t="shared" si="8"/>
        <v>3</v>
      </c>
      <c r="Q2458" s="158">
        <f t="shared" si="9"/>
        <v>607.5</v>
      </c>
      <c r="R2458" s="158">
        <f t="shared" si="10"/>
        <v>1.664383562</v>
      </c>
      <c r="S2458" s="158">
        <f t="shared" si="20"/>
        <v>0.001646090535</v>
      </c>
      <c r="T2458" s="158">
        <f t="shared" si="11"/>
        <v>0.6008230453</v>
      </c>
      <c r="U2458" s="158">
        <v>246.0</v>
      </c>
      <c r="V2458" s="158">
        <f t="shared" si="12"/>
        <v>0.4049382716</v>
      </c>
      <c r="W2458" s="157" t="s">
        <v>3176</v>
      </c>
      <c r="X2458" s="157">
        <v>1.0</v>
      </c>
      <c r="Y2458" s="157" t="s">
        <v>2917</v>
      </c>
      <c r="Z2458" s="158">
        <f t="shared" si="21"/>
        <v>0.001646090535</v>
      </c>
      <c r="AA2458" s="158">
        <f t="shared" si="13"/>
        <v>0.4065843621</v>
      </c>
      <c r="AB2458" s="158">
        <f t="shared" si="14"/>
        <v>0.1016460905</v>
      </c>
      <c r="AC2458" s="158">
        <v>1.0</v>
      </c>
      <c r="AD2458" s="158">
        <f t="shared" si="15"/>
        <v>9.83805668</v>
      </c>
      <c r="AE2458" s="158">
        <f t="shared" si="16"/>
        <v>0.02695357995</v>
      </c>
      <c r="AF2458" s="158"/>
      <c r="AG2458" s="158"/>
      <c r="AH2458" s="158"/>
      <c r="AI2458" s="158"/>
      <c r="AJ2458" s="158"/>
      <c r="AK2458" s="158"/>
      <c r="AL2458" s="158"/>
      <c r="AM2458" s="158"/>
      <c r="AN2458" s="158"/>
      <c r="AO2458" s="158"/>
      <c r="AP2458" s="158"/>
      <c r="AQ2458" s="158"/>
      <c r="AR2458" s="158"/>
      <c r="AS2458" s="158"/>
      <c r="AT2458" s="158"/>
      <c r="AU2458" s="158"/>
      <c r="AV2458" s="158"/>
    </row>
    <row r="2459">
      <c r="A2459" s="157">
        <v>5152.0</v>
      </c>
      <c r="B2459" s="158" t="s">
        <v>2501</v>
      </c>
      <c r="C2459" s="158">
        <v>1.0</v>
      </c>
      <c r="D2459" s="158">
        <v>0.0</v>
      </c>
      <c r="E2459" s="158" t="e">
        <v>#N/A</v>
      </c>
      <c r="F2459" s="158">
        <v>1215.0</v>
      </c>
      <c r="G2459" s="158"/>
      <c r="H2459" s="158">
        <f t="shared" si="1"/>
        <v>29160</v>
      </c>
      <c r="I2459" s="158" t="str">
        <f t="shared" si="2"/>
        <v>#N/A</v>
      </c>
      <c r="J2459" s="158" t="str">
        <f t="shared" si="3"/>
        <v>#N/A</v>
      </c>
      <c r="K2459" s="158" t="str">
        <f t="shared" si="4"/>
        <v>#N/A</v>
      </c>
      <c r="L2459" s="158">
        <f t="shared" si="19"/>
        <v>29160</v>
      </c>
      <c r="M2459" s="158">
        <f t="shared" si="6"/>
        <v>1215</v>
      </c>
      <c r="N2459" s="158">
        <v>2.0</v>
      </c>
      <c r="O2459" s="158" t="str">
        <f t="shared" si="7"/>
        <v>#N/A</v>
      </c>
      <c r="P2459" s="158" t="str">
        <f t="shared" si="8"/>
        <v>#N/A</v>
      </c>
      <c r="Q2459" s="158" t="str">
        <f t="shared" si="9"/>
        <v>#N/A</v>
      </c>
      <c r="R2459" s="158" t="str">
        <f t="shared" si="10"/>
        <v>#N/A</v>
      </c>
      <c r="S2459" s="158" t="str">
        <f t="shared" si="20"/>
        <v>#N/A</v>
      </c>
      <c r="T2459" s="158" t="str">
        <f t="shared" si="11"/>
        <v>#N/A</v>
      </c>
      <c r="U2459" s="158">
        <v>246.0</v>
      </c>
      <c r="V2459" s="158" t="str">
        <f t="shared" si="12"/>
        <v>#N/A</v>
      </c>
      <c r="W2459" s="157" t="s">
        <v>2679</v>
      </c>
      <c r="X2459" s="157">
        <v>29.34</v>
      </c>
      <c r="Y2459" s="157" t="s">
        <v>2716</v>
      </c>
      <c r="Z2459" s="158" t="str">
        <f t="shared" si="21"/>
        <v>#N/A</v>
      </c>
      <c r="AA2459" s="158" t="str">
        <f t="shared" si="13"/>
        <v>#N/A</v>
      </c>
      <c r="AB2459" s="158" t="str">
        <f t="shared" si="14"/>
        <v>#N/A</v>
      </c>
      <c r="AC2459" s="158">
        <v>2.0</v>
      </c>
      <c r="AD2459" s="158" t="str">
        <f t="shared" si="15"/>
        <v>#N/A</v>
      </c>
      <c r="AE2459" s="158" t="str">
        <f t="shared" si="16"/>
        <v>#N/A</v>
      </c>
      <c r="AF2459" s="158"/>
      <c r="AG2459" s="158"/>
      <c r="AH2459" s="158"/>
      <c r="AI2459" s="158"/>
      <c r="AJ2459" s="158"/>
      <c r="AK2459" s="158"/>
      <c r="AL2459" s="158"/>
      <c r="AM2459" s="158"/>
      <c r="AN2459" s="158"/>
      <c r="AO2459" s="158"/>
      <c r="AP2459" s="158"/>
      <c r="AQ2459" s="158"/>
      <c r="AR2459" s="158"/>
      <c r="AS2459" s="158"/>
      <c r="AT2459" s="158"/>
      <c r="AU2459" s="158"/>
      <c r="AV2459" s="158"/>
    </row>
    <row r="2460">
      <c r="A2460" s="157">
        <v>5158.0</v>
      </c>
      <c r="B2460" s="158" t="s">
        <v>2502</v>
      </c>
      <c r="C2460" s="158">
        <v>1.0</v>
      </c>
      <c r="D2460" s="158" t="s">
        <v>4698</v>
      </c>
      <c r="E2460" s="158">
        <v>4.0</v>
      </c>
      <c r="F2460" s="158">
        <v>1215.0</v>
      </c>
      <c r="G2460" s="158"/>
      <c r="H2460" s="158">
        <f t="shared" si="1"/>
        <v>29160</v>
      </c>
      <c r="I2460" s="158">
        <f t="shared" si="2"/>
        <v>7290</v>
      </c>
      <c r="J2460" s="158">
        <f t="shared" si="3"/>
        <v>303.75</v>
      </c>
      <c r="K2460" s="158">
        <f t="shared" si="4"/>
        <v>0.8321917808</v>
      </c>
      <c r="L2460" s="158">
        <f t="shared" si="19"/>
        <v>29160</v>
      </c>
      <c r="M2460" s="158">
        <f t="shared" si="6"/>
        <v>1215</v>
      </c>
      <c r="N2460" s="158">
        <v>7.0</v>
      </c>
      <c r="O2460" s="158">
        <f t="shared" si="7"/>
        <v>11</v>
      </c>
      <c r="P2460" s="158">
        <f t="shared" si="8"/>
        <v>1.571428571</v>
      </c>
      <c r="Q2460" s="158">
        <f t="shared" si="9"/>
        <v>2126.25</v>
      </c>
      <c r="R2460" s="158">
        <f t="shared" si="10"/>
        <v>5.825342466</v>
      </c>
      <c r="S2460" s="158">
        <f t="shared" si="20"/>
        <v>0.00329218107</v>
      </c>
      <c r="T2460" s="158">
        <f t="shared" si="11"/>
        <v>1.201646091</v>
      </c>
      <c r="U2460" s="158">
        <v>246.0</v>
      </c>
      <c r="V2460" s="158">
        <f t="shared" si="12"/>
        <v>0.8098765432</v>
      </c>
      <c r="W2460" s="157" t="s">
        <v>3184</v>
      </c>
      <c r="X2460" s="157" t="s">
        <v>3032</v>
      </c>
      <c r="Y2460" s="157" t="s">
        <v>3215</v>
      </c>
      <c r="Z2460" s="158" t="str">
        <f t="shared" si="21"/>
        <v>#VALUE!</v>
      </c>
      <c r="AA2460" s="158">
        <f t="shared" si="13"/>
        <v>0.8131687243</v>
      </c>
      <c r="AB2460" s="158">
        <f t="shared" si="14"/>
        <v>0.2032921811</v>
      </c>
      <c r="AC2460" s="158">
        <v>7.0</v>
      </c>
      <c r="AD2460" s="158">
        <f t="shared" si="15"/>
        <v>34.43319838</v>
      </c>
      <c r="AE2460" s="158">
        <f t="shared" si="16"/>
        <v>0.09433752981</v>
      </c>
      <c r="AF2460" s="158"/>
      <c r="AG2460" s="158"/>
      <c r="AH2460" s="158"/>
      <c r="AI2460" s="158"/>
      <c r="AJ2460" s="158"/>
      <c r="AK2460" s="158"/>
      <c r="AL2460" s="158"/>
      <c r="AM2460" s="158"/>
      <c r="AN2460" s="158"/>
      <c r="AO2460" s="158"/>
      <c r="AP2460" s="158"/>
      <c r="AQ2460" s="158"/>
      <c r="AR2460" s="158"/>
      <c r="AS2460" s="158"/>
      <c r="AT2460" s="158"/>
      <c r="AU2460" s="158"/>
      <c r="AV2460" s="158"/>
    </row>
    <row r="2461">
      <c r="A2461" s="157">
        <v>5159.0</v>
      </c>
      <c r="B2461" s="158" t="s">
        <v>2503</v>
      </c>
      <c r="C2461" s="158">
        <v>1.0</v>
      </c>
      <c r="D2461" s="158" t="s">
        <v>4750</v>
      </c>
      <c r="E2461" s="158">
        <v>1.0</v>
      </c>
      <c r="F2461" s="158">
        <v>1215.0</v>
      </c>
      <c r="G2461" s="158"/>
      <c r="H2461" s="158">
        <f t="shared" si="1"/>
        <v>29160</v>
      </c>
      <c r="I2461" s="158">
        <f t="shared" si="2"/>
        <v>29160</v>
      </c>
      <c r="J2461" s="158">
        <f t="shared" si="3"/>
        <v>1215</v>
      </c>
      <c r="K2461" s="158">
        <f t="shared" si="4"/>
        <v>3.328767123</v>
      </c>
      <c r="L2461" s="158">
        <f t="shared" si="19"/>
        <v>29160</v>
      </c>
      <c r="M2461" s="158">
        <f t="shared" si="6"/>
        <v>1215</v>
      </c>
      <c r="N2461" s="158">
        <v>1.0</v>
      </c>
      <c r="O2461" s="158">
        <f t="shared" si="7"/>
        <v>2</v>
      </c>
      <c r="P2461" s="158">
        <f t="shared" si="8"/>
        <v>2</v>
      </c>
      <c r="Q2461" s="158">
        <f t="shared" si="9"/>
        <v>1215</v>
      </c>
      <c r="R2461" s="158">
        <f t="shared" si="10"/>
        <v>3.328767123</v>
      </c>
      <c r="S2461" s="158">
        <f t="shared" si="20"/>
        <v>0.0008230452675</v>
      </c>
      <c r="T2461" s="158">
        <f t="shared" si="11"/>
        <v>0.3004115226</v>
      </c>
      <c r="U2461" s="158">
        <v>246.0</v>
      </c>
      <c r="V2461" s="158">
        <f t="shared" si="12"/>
        <v>0.2024691358</v>
      </c>
      <c r="W2461" s="157" t="s">
        <v>2643</v>
      </c>
      <c r="X2461" s="157">
        <v>43.78</v>
      </c>
      <c r="Y2461" s="157" t="s">
        <v>3214</v>
      </c>
      <c r="Z2461" s="158">
        <f t="shared" si="21"/>
        <v>0.00001879957212</v>
      </c>
      <c r="AA2461" s="158">
        <f t="shared" si="13"/>
        <v>0.2032921811</v>
      </c>
      <c r="AB2461" s="158">
        <f t="shared" si="14"/>
        <v>0.05082304527</v>
      </c>
      <c r="AC2461" s="158">
        <v>1.0</v>
      </c>
      <c r="AD2461" s="158">
        <f t="shared" si="15"/>
        <v>19.67611336</v>
      </c>
      <c r="AE2461" s="158">
        <f t="shared" si="16"/>
        <v>0.05390715989</v>
      </c>
      <c r="AF2461" s="158"/>
      <c r="AG2461" s="158"/>
      <c r="AH2461" s="158"/>
      <c r="AI2461" s="158"/>
      <c r="AJ2461" s="158"/>
      <c r="AK2461" s="158"/>
      <c r="AL2461" s="158"/>
      <c r="AM2461" s="158"/>
      <c r="AN2461" s="158"/>
      <c r="AO2461" s="158"/>
      <c r="AP2461" s="158"/>
      <c r="AQ2461" s="158"/>
      <c r="AR2461" s="158"/>
      <c r="AS2461" s="158"/>
      <c r="AT2461" s="158"/>
      <c r="AU2461" s="158"/>
      <c r="AV2461" s="158"/>
    </row>
    <row r="2462">
      <c r="A2462" s="157">
        <v>5161.0</v>
      </c>
      <c r="B2462" s="158" t="s">
        <v>2504</v>
      </c>
      <c r="C2462" s="158">
        <v>1.0</v>
      </c>
      <c r="D2462" s="158">
        <v>0.0</v>
      </c>
      <c r="E2462" s="158" t="e">
        <v>#N/A</v>
      </c>
      <c r="F2462" s="158">
        <v>1215.0</v>
      </c>
      <c r="G2462" s="158"/>
      <c r="H2462" s="158">
        <f t="shared" si="1"/>
        <v>29160</v>
      </c>
      <c r="I2462" s="158" t="str">
        <f t="shared" si="2"/>
        <v>#N/A</v>
      </c>
      <c r="J2462" s="158" t="str">
        <f t="shared" si="3"/>
        <v>#N/A</v>
      </c>
      <c r="K2462" s="158" t="str">
        <f t="shared" si="4"/>
        <v>#N/A</v>
      </c>
      <c r="L2462" s="158">
        <f t="shared" si="19"/>
        <v>29160</v>
      </c>
      <c r="M2462" s="158">
        <f t="shared" si="6"/>
        <v>1215</v>
      </c>
      <c r="N2462" s="158">
        <v>2.0</v>
      </c>
      <c r="O2462" s="158" t="str">
        <f t="shared" si="7"/>
        <v>#N/A</v>
      </c>
      <c r="P2462" s="158" t="str">
        <f t="shared" si="8"/>
        <v>#N/A</v>
      </c>
      <c r="Q2462" s="158" t="str">
        <f t="shared" si="9"/>
        <v>#N/A</v>
      </c>
      <c r="R2462" s="158" t="str">
        <f t="shared" si="10"/>
        <v>#N/A</v>
      </c>
      <c r="S2462" s="158" t="str">
        <f t="shared" si="20"/>
        <v>#N/A</v>
      </c>
      <c r="T2462" s="158" t="str">
        <f t="shared" si="11"/>
        <v>#N/A</v>
      </c>
      <c r="U2462" s="158">
        <v>246.0</v>
      </c>
      <c r="V2462" s="158" t="str">
        <f t="shared" si="12"/>
        <v>#N/A</v>
      </c>
      <c r="W2462" s="157" t="s">
        <v>3186</v>
      </c>
      <c r="X2462" s="157">
        <v>44.4</v>
      </c>
      <c r="Y2462" s="157" t="s">
        <v>3214</v>
      </c>
      <c r="Z2462" s="158" t="str">
        <f t="shared" si="21"/>
        <v>#N/A</v>
      </c>
      <c r="AA2462" s="158" t="str">
        <f t="shared" si="13"/>
        <v>#N/A</v>
      </c>
      <c r="AB2462" s="158" t="str">
        <f t="shared" si="14"/>
        <v>#N/A</v>
      </c>
      <c r="AC2462" s="158">
        <v>2.0</v>
      </c>
      <c r="AD2462" s="158" t="str">
        <f t="shared" si="15"/>
        <v>#N/A</v>
      </c>
      <c r="AE2462" s="158" t="str">
        <f t="shared" si="16"/>
        <v>#N/A</v>
      </c>
      <c r="AF2462" s="158"/>
      <c r="AG2462" s="158"/>
      <c r="AH2462" s="158"/>
      <c r="AI2462" s="158"/>
      <c r="AJ2462" s="158"/>
      <c r="AK2462" s="158"/>
      <c r="AL2462" s="158"/>
      <c r="AM2462" s="158"/>
      <c r="AN2462" s="158"/>
      <c r="AO2462" s="158"/>
      <c r="AP2462" s="158"/>
      <c r="AQ2462" s="158"/>
      <c r="AR2462" s="158"/>
      <c r="AS2462" s="158"/>
      <c r="AT2462" s="158"/>
      <c r="AU2462" s="158"/>
      <c r="AV2462" s="158"/>
    </row>
    <row r="2463">
      <c r="A2463" s="157">
        <v>5162.0</v>
      </c>
      <c r="B2463" s="158" t="s">
        <v>2505</v>
      </c>
      <c r="C2463" s="158">
        <v>1.0</v>
      </c>
      <c r="D2463" s="158">
        <v>0.0</v>
      </c>
      <c r="E2463" s="158" t="e">
        <v>#N/A</v>
      </c>
      <c r="F2463" s="158">
        <v>1215.0</v>
      </c>
      <c r="G2463" s="158"/>
      <c r="H2463" s="158">
        <f t="shared" si="1"/>
        <v>29160</v>
      </c>
      <c r="I2463" s="158" t="str">
        <f t="shared" si="2"/>
        <v>#N/A</v>
      </c>
      <c r="J2463" s="158" t="str">
        <f t="shared" si="3"/>
        <v>#N/A</v>
      </c>
      <c r="K2463" s="158" t="str">
        <f t="shared" si="4"/>
        <v>#N/A</v>
      </c>
      <c r="L2463" s="158">
        <f t="shared" si="19"/>
        <v>29160</v>
      </c>
      <c r="M2463" s="158">
        <f t="shared" si="6"/>
        <v>1215</v>
      </c>
      <c r="N2463" s="158">
        <v>2.0</v>
      </c>
      <c r="O2463" s="158" t="str">
        <f t="shared" si="7"/>
        <v>#N/A</v>
      </c>
      <c r="P2463" s="158" t="str">
        <f t="shared" si="8"/>
        <v>#N/A</v>
      </c>
      <c r="Q2463" s="158" t="str">
        <f t="shared" si="9"/>
        <v>#N/A</v>
      </c>
      <c r="R2463" s="158" t="str">
        <f t="shared" si="10"/>
        <v>#N/A</v>
      </c>
      <c r="S2463" s="158" t="str">
        <f t="shared" si="20"/>
        <v>#N/A</v>
      </c>
      <c r="T2463" s="158" t="str">
        <f t="shared" si="11"/>
        <v>#N/A</v>
      </c>
      <c r="U2463" s="158">
        <v>246.0</v>
      </c>
      <c r="V2463" s="158" t="str">
        <f t="shared" si="12"/>
        <v>#N/A</v>
      </c>
      <c r="W2463" s="157" t="s">
        <v>3186</v>
      </c>
      <c r="X2463" s="157">
        <v>44.4</v>
      </c>
      <c r="Y2463" s="157" t="s">
        <v>3214</v>
      </c>
      <c r="Z2463" s="158" t="str">
        <f t="shared" si="21"/>
        <v>#N/A</v>
      </c>
      <c r="AA2463" s="158" t="str">
        <f t="shared" si="13"/>
        <v>#N/A</v>
      </c>
      <c r="AB2463" s="158" t="str">
        <f t="shared" si="14"/>
        <v>#N/A</v>
      </c>
      <c r="AC2463" s="158">
        <v>2.0</v>
      </c>
      <c r="AD2463" s="158" t="str">
        <f t="shared" si="15"/>
        <v>#N/A</v>
      </c>
      <c r="AE2463" s="158" t="str">
        <f t="shared" si="16"/>
        <v>#N/A</v>
      </c>
      <c r="AF2463" s="158"/>
      <c r="AG2463" s="158"/>
      <c r="AH2463" s="158"/>
      <c r="AI2463" s="158"/>
      <c r="AJ2463" s="158"/>
      <c r="AK2463" s="158"/>
      <c r="AL2463" s="158"/>
      <c r="AM2463" s="158"/>
      <c r="AN2463" s="158"/>
      <c r="AO2463" s="158"/>
      <c r="AP2463" s="158"/>
      <c r="AQ2463" s="158"/>
      <c r="AR2463" s="158"/>
      <c r="AS2463" s="158"/>
      <c r="AT2463" s="158"/>
      <c r="AU2463" s="158"/>
      <c r="AV2463" s="158"/>
    </row>
    <row r="2464">
      <c r="A2464" s="157">
        <v>5163.0</v>
      </c>
      <c r="B2464" s="158" t="s">
        <v>2506</v>
      </c>
      <c r="C2464" s="158">
        <v>1.0</v>
      </c>
      <c r="D2464" s="158">
        <v>0.0</v>
      </c>
      <c r="E2464" s="158" t="e">
        <v>#N/A</v>
      </c>
      <c r="F2464" s="158">
        <v>1215.0</v>
      </c>
      <c r="G2464" s="158"/>
      <c r="H2464" s="158">
        <f t="shared" si="1"/>
        <v>29160</v>
      </c>
      <c r="I2464" s="158" t="str">
        <f t="shared" si="2"/>
        <v>#N/A</v>
      </c>
      <c r="J2464" s="158" t="str">
        <f t="shared" si="3"/>
        <v>#N/A</v>
      </c>
      <c r="K2464" s="158" t="str">
        <f t="shared" si="4"/>
        <v>#N/A</v>
      </c>
      <c r="L2464" s="158">
        <f t="shared" si="19"/>
        <v>29160</v>
      </c>
      <c r="M2464" s="158">
        <f t="shared" si="6"/>
        <v>1215</v>
      </c>
      <c r="N2464" s="158">
        <v>2.0</v>
      </c>
      <c r="O2464" s="158" t="str">
        <f t="shared" si="7"/>
        <v>#N/A</v>
      </c>
      <c r="P2464" s="158" t="str">
        <f t="shared" si="8"/>
        <v>#N/A</v>
      </c>
      <c r="Q2464" s="158" t="str">
        <f t="shared" si="9"/>
        <v>#N/A</v>
      </c>
      <c r="R2464" s="158" t="str">
        <f t="shared" si="10"/>
        <v>#N/A</v>
      </c>
      <c r="S2464" s="158" t="str">
        <f t="shared" si="20"/>
        <v>#N/A</v>
      </c>
      <c r="T2464" s="158" t="str">
        <f t="shared" si="11"/>
        <v>#N/A</v>
      </c>
      <c r="U2464" s="158">
        <v>246.0</v>
      </c>
      <c r="V2464" s="158" t="str">
        <f t="shared" si="12"/>
        <v>#N/A</v>
      </c>
      <c r="W2464" s="157" t="s">
        <v>115</v>
      </c>
      <c r="X2464" s="157">
        <v>17.88</v>
      </c>
      <c r="Y2464" s="157" t="s">
        <v>2946</v>
      </c>
      <c r="Z2464" s="158" t="str">
        <f t="shared" si="21"/>
        <v>#N/A</v>
      </c>
      <c r="AA2464" s="158" t="str">
        <f t="shared" si="13"/>
        <v>#N/A</v>
      </c>
      <c r="AB2464" s="158" t="str">
        <f t="shared" si="14"/>
        <v>#N/A</v>
      </c>
      <c r="AC2464" s="158">
        <v>2.0</v>
      </c>
      <c r="AD2464" s="158" t="str">
        <f t="shared" si="15"/>
        <v>#N/A</v>
      </c>
      <c r="AE2464" s="158" t="str">
        <f t="shared" si="16"/>
        <v>#N/A</v>
      </c>
      <c r="AF2464" s="158"/>
      <c r="AG2464" s="158"/>
      <c r="AH2464" s="158"/>
      <c r="AI2464" s="158"/>
      <c r="AJ2464" s="158"/>
      <c r="AK2464" s="158"/>
      <c r="AL2464" s="158"/>
      <c r="AM2464" s="158"/>
      <c r="AN2464" s="158"/>
      <c r="AO2464" s="158"/>
      <c r="AP2464" s="158"/>
      <c r="AQ2464" s="158"/>
      <c r="AR2464" s="158"/>
      <c r="AS2464" s="158"/>
      <c r="AT2464" s="158"/>
      <c r="AU2464" s="158"/>
      <c r="AV2464" s="158"/>
    </row>
    <row r="2465">
      <c r="A2465" s="157">
        <v>5164.0</v>
      </c>
      <c r="B2465" s="158" t="s">
        <v>2507</v>
      </c>
      <c r="C2465" s="158">
        <v>1.0</v>
      </c>
      <c r="D2465" s="158">
        <v>0.0</v>
      </c>
      <c r="E2465" s="158" t="e">
        <v>#N/A</v>
      </c>
      <c r="F2465" s="158">
        <v>1215.0</v>
      </c>
      <c r="G2465" s="158"/>
      <c r="H2465" s="158">
        <f t="shared" si="1"/>
        <v>29160</v>
      </c>
      <c r="I2465" s="158" t="str">
        <f t="shared" si="2"/>
        <v>#N/A</v>
      </c>
      <c r="J2465" s="158" t="str">
        <f t="shared" si="3"/>
        <v>#N/A</v>
      </c>
      <c r="K2465" s="158" t="str">
        <f t="shared" si="4"/>
        <v>#N/A</v>
      </c>
      <c r="L2465" s="158">
        <f t="shared" si="19"/>
        <v>29160</v>
      </c>
      <c r="M2465" s="158">
        <f t="shared" si="6"/>
        <v>1215</v>
      </c>
      <c r="N2465" s="158">
        <v>3.0</v>
      </c>
      <c r="O2465" s="158" t="str">
        <f t="shared" si="7"/>
        <v>#N/A</v>
      </c>
      <c r="P2465" s="158" t="str">
        <f t="shared" si="8"/>
        <v>#N/A</v>
      </c>
      <c r="Q2465" s="158" t="str">
        <f t="shared" si="9"/>
        <v>#N/A</v>
      </c>
      <c r="R2465" s="158" t="str">
        <f t="shared" si="10"/>
        <v>#N/A</v>
      </c>
      <c r="S2465" s="158" t="str">
        <f t="shared" si="20"/>
        <v>#N/A</v>
      </c>
      <c r="T2465" s="158" t="str">
        <f t="shared" si="11"/>
        <v>#N/A</v>
      </c>
      <c r="U2465" s="158">
        <v>246.0</v>
      </c>
      <c r="V2465" s="158" t="str">
        <f t="shared" si="12"/>
        <v>#N/A</v>
      </c>
      <c r="W2465" s="157" t="s">
        <v>115</v>
      </c>
      <c r="X2465" s="157">
        <v>17.88</v>
      </c>
      <c r="Y2465" s="157" t="s">
        <v>2946</v>
      </c>
      <c r="Z2465" s="158" t="str">
        <f t="shared" si="21"/>
        <v>#N/A</v>
      </c>
      <c r="AA2465" s="158" t="str">
        <f t="shared" si="13"/>
        <v>#N/A</v>
      </c>
      <c r="AB2465" s="158" t="str">
        <f t="shared" si="14"/>
        <v>#N/A</v>
      </c>
      <c r="AC2465" s="158">
        <v>3.0</v>
      </c>
      <c r="AD2465" s="158" t="str">
        <f t="shared" si="15"/>
        <v>#N/A</v>
      </c>
      <c r="AE2465" s="158" t="str">
        <f t="shared" si="16"/>
        <v>#N/A</v>
      </c>
      <c r="AF2465" s="158"/>
      <c r="AG2465" s="158"/>
      <c r="AH2465" s="158"/>
      <c r="AI2465" s="158"/>
      <c r="AJ2465" s="158"/>
      <c r="AK2465" s="158"/>
      <c r="AL2465" s="158"/>
      <c r="AM2465" s="158"/>
      <c r="AN2465" s="158"/>
      <c r="AO2465" s="158"/>
      <c r="AP2465" s="158"/>
      <c r="AQ2465" s="158"/>
      <c r="AR2465" s="158"/>
      <c r="AS2465" s="158"/>
      <c r="AT2465" s="158"/>
      <c r="AU2465" s="158"/>
      <c r="AV2465" s="158"/>
    </row>
    <row r="2466">
      <c r="A2466" s="157">
        <v>5165.0</v>
      </c>
      <c r="B2466" s="158" t="s">
        <v>2508</v>
      </c>
      <c r="C2466" s="158">
        <v>1.0</v>
      </c>
      <c r="D2466" s="158">
        <v>0.0</v>
      </c>
      <c r="E2466" s="158" t="e">
        <v>#N/A</v>
      </c>
      <c r="F2466" s="158">
        <v>1215.0</v>
      </c>
      <c r="G2466" s="158"/>
      <c r="H2466" s="158">
        <f t="shared" si="1"/>
        <v>29160</v>
      </c>
      <c r="I2466" s="158" t="str">
        <f t="shared" si="2"/>
        <v>#N/A</v>
      </c>
      <c r="J2466" s="158" t="str">
        <f t="shared" si="3"/>
        <v>#N/A</v>
      </c>
      <c r="K2466" s="158" t="str">
        <f t="shared" si="4"/>
        <v>#N/A</v>
      </c>
      <c r="L2466" s="158">
        <f t="shared" si="19"/>
        <v>29160</v>
      </c>
      <c r="M2466" s="158">
        <f t="shared" si="6"/>
        <v>1215</v>
      </c>
      <c r="N2466" s="158">
        <v>0.0</v>
      </c>
      <c r="O2466" s="158" t="str">
        <f t="shared" si="7"/>
        <v>#N/A</v>
      </c>
      <c r="P2466" s="158" t="str">
        <f t="shared" si="8"/>
        <v>#N/A</v>
      </c>
      <c r="Q2466" s="158" t="str">
        <f t="shared" si="9"/>
        <v>#N/A</v>
      </c>
      <c r="R2466" s="158" t="str">
        <f t="shared" si="10"/>
        <v>#N/A</v>
      </c>
      <c r="S2466" s="158" t="str">
        <f t="shared" si="20"/>
        <v>#N/A</v>
      </c>
      <c r="T2466" s="158" t="str">
        <f t="shared" si="11"/>
        <v>#N/A</v>
      </c>
      <c r="U2466" s="158">
        <v>246.0</v>
      </c>
      <c r="V2466" s="158" t="str">
        <f t="shared" si="12"/>
        <v>#N/A</v>
      </c>
      <c r="W2466" s="157" t="s">
        <v>2650</v>
      </c>
      <c r="X2466" s="157">
        <v>76.46</v>
      </c>
      <c r="Y2466" s="157" t="s">
        <v>3226</v>
      </c>
      <c r="Z2466" s="158" t="str">
        <f t="shared" si="21"/>
        <v>#N/A</v>
      </c>
      <c r="AA2466" s="158" t="str">
        <f t="shared" si="13"/>
        <v>#N/A</v>
      </c>
      <c r="AB2466" s="158" t="str">
        <f t="shared" si="14"/>
        <v>#N/A</v>
      </c>
      <c r="AC2466" s="158">
        <v>0.0</v>
      </c>
      <c r="AD2466" s="158" t="str">
        <f t="shared" si="15"/>
        <v>#N/A</v>
      </c>
      <c r="AE2466" s="158" t="str">
        <f t="shared" si="16"/>
        <v>#N/A</v>
      </c>
      <c r="AF2466" s="158"/>
      <c r="AG2466" s="158"/>
      <c r="AH2466" s="158"/>
      <c r="AI2466" s="158"/>
      <c r="AJ2466" s="158"/>
      <c r="AK2466" s="158"/>
      <c r="AL2466" s="158"/>
      <c r="AM2466" s="158"/>
      <c r="AN2466" s="158"/>
      <c r="AO2466" s="158"/>
      <c r="AP2466" s="158"/>
      <c r="AQ2466" s="158"/>
      <c r="AR2466" s="158"/>
      <c r="AS2466" s="158"/>
      <c r="AT2466" s="158"/>
      <c r="AU2466" s="158"/>
      <c r="AV2466" s="158"/>
    </row>
    <row r="2467">
      <c r="A2467" s="157">
        <v>5179.0</v>
      </c>
      <c r="B2467" s="158" t="s">
        <v>2509</v>
      </c>
      <c r="C2467" s="158">
        <v>1.0</v>
      </c>
      <c r="D2467" s="158">
        <v>0.0</v>
      </c>
      <c r="E2467" s="158" t="e">
        <v>#N/A</v>
      </c>
      <c r="F2467" s="158">
        <v>1215.0</v>
      </c>
      <c r="G2467" s="158"/>
      <c r="H2467" s="158">
        <f t="shared" si="1"/>
        <v>29160</v>
      </c>
      <c r="I2467" s="158" t="str">
        <f t="shared" si="2"/>
        <v>#N/A</v>
      </c>
      <c r="J2467" s="158" t="str">
        <f t="shared" si="3"/>
        <v>#N/A</v>
      </c>
      <c r="K2467" s="158" t="str">
        <f t="shared" si="4"/>
        <v>#N/A</v>
      </c>
      <c r="L2467" s="158">
        <f t="shared" si="19"/>
        <v>29160</v>
      </c>
      <c r="M2467" s="158">
        <f t="shared" si="6"/>
        <v>1215</v>
      </c>
      <c r="N2467" s="158">
        <v>10.0</v>
      </c>
      <c r="O2467" s="158" t="str">
        <f t="shared" si="7"/>
        <v>#N/A</v>
      </c>
      <c r="P2467" s="158" t="str">
        <f t="shared" si="8"/>
        <v>#N/A</v>
      </c>
      <c r="Q2467" s="158" t="str">
        <f t="shared" si="9"/>
        <v>#N/A</v>
      </c>
      <c r="R2467" s="158" t="str">
        <f t="shared" si="10"/>
        <v>#N/A</v>
      </c>
      <c r="S2467" s="158" t="str">
        <f t="shared" si="20"/>
        <v>#N/A</v>
      </c>
      <c r="T2467" s="158" t="str">
        <f t="shared" si="11"/>
        <v>#N/A</v>
      </c>
      <c r="U2467" s="158">
        <v>246.0</v>
      </c>
      <c r="V2467" s="158" t="str">
        <f t="shared" si="12"/>
        <v>#N/A</v>
      </c>
      <c r="W2467" s="157" t="s">
        <v>3182</v>
      </c>
      <c r="X2467" s="157" t="s">
        <v>3120</v>
      </c>
      <c r="Y2467" s="157" t="s">
        <v>3208</v>
      </c>
      <c r="Z2467" s="158" t="str">
        <f t="shared" si="21"/>
        <v>#N/A</v>
      </c>
      <c r="AA2467" s="158" t="str">
        <f t="shared" si="13"/>
        <v>#N/A</v>
      </c>
      <c r="AB2467" s="158" t="str">
        <f t="shared" si="14"/>
        <v>#N/A</v>
      </c>
      <c r="AC2467" s="158">
        <v>10.0</v>
      </c>
      <c r="AD2467" s="158" t="str">
        <f t="shared" si="15"/>
        <v>#N/A</v>
      </c>
      <c r="AE2467" s="158" t="str">
        <f t="shared" si="16"/>
        <v>#N/A</v>
      </c>
      <c r="AF2467" s="158"/>
      <c r="AG2467" s="158"/>
      <c r="AH2467" s="158"/>
      <c r="AI2467" s="158"/>
      <c r="AJ2467" s="158"/>
      <c r="AK2467" s="158"/>
      <c r="AL2467" s="158"/>
      <c r="AM2467" s="158"/>
      <c r="AN2467" s="158"/>
      <c r="AO2467" s="158"/>
      <c r="AP2467" s="158"/>
      <c r="AQ2467" s="158"/>
      <c r="AR2467" s="158"/>
      <c r="AS2467" s="158"/>
      <c r="AT2467" s="158"/>
      <c r="AU2467" s="158"/>
      <c r="AV2467" s="158"/>
    </row>
    <row r="2468">
      <c r="A2468" s="157">
        <v>5180.0</v>
      </c>
      <c r="B2468" s="158" t="s">
        <v>2510</v>
      </c>
      <c r="C2468" s="158">
        <v>1.0</v>
      </c>
      <c r="D2468" s="158" t="s">
        <v>4751</v>
      </c>
      <c r="E2468" s="158">
        <v>2.0</v>
      </c>
      <c r="F2468" s="158">
        <v>1215.0</v>
      </c>
      <c r="G2468" s="158"/>
      <c r="H2468" s="158">
        <f t="shared" si="1"/>
        <v>29160</v>
      </c>
      <c r="I2468" s="158">
        <f t="shared" si="2"/>
        <v>14580</v>
      </c>
      <c r="J2468" s="158">
        <f t="shared" si="3"/>
        <v>607.5</v>
      </c>
      <c r="K2468" s="158">
        <f t="shared" si="4"/>
        <v>1.664383562</v>
      </c>
      <c r="L2468" s="158">
        <f t="shared" si="19"/>
        <v>29160</v>
      </c>
      <c r="M2468" s="158">
        <f t="shared" si="6"/>
        <v>1215</v>
      </c>
      <c r="N2468" s="158">
        <v>1.0</v>
      </c>
      <c r="O2468" s="158">
        <f t="shared" si="7"/>
        <v>3</v>
      </c>
      <c r="P2468" s="158">
        <f t="shared" si="8"/>
        <v>3</v>
      </c>
      <c r="Q2468" s="158">
        <f t="shared" si="9"/>
        <v>607.5</v>
      </c>
      <c r="R2468" s="158">
        <f t="shared" si="10"/>
        <v>1.664383562</v>
      </c>
      <c r="S2468" s="158">
        <f t="shared" si="20"/>
        <v>0.001646090535</v>
      </c>
      <c r="T2468" s="158">
        <f t="shared" si="11"/>
        <v>0.6008230453</v>
      </c>
      <c r="U2468" s="158">
        <v>246.0</v>
      </c>
      <c r="V2468" s="158">
        <f t="shared" si="12"/>
        <v>0.4049382716</v>
      </c>
      <c r="W2468" s="157" t="s">
        <v>115</v>
      </c>
      <c r="X2468" s="157">
        <v>17.88</v>
      </c>
      <c r="Y2468" s="157" t="s">
        <v>2946</v>
      </c>
      <c r="Z2468" s="158">
        <f t="shared" si="21"/>
        <v>0.00009206322903</v>
      </c>
      <c r="AA2468" s="158">
        <f t="shared" si="13"/>
        <v>0.4065843621</v>
      </c>
      <c r="AB2468" s="158">
        <f t="shared" si="14"/>
        <v>0.1016460905</v>
      </c>
      <c r="AC2468" s="158">
        <v>1.0</v>
      </c>
      <c r="AD2468" s="158">
        <f t="shared" si="15"/>
        <v>9.83805668</v>
      </c>
      <c r="AE2468" s="158">
        <f t="shared" si="16"/>
        <v>0.02695357995</v>
      </c>
      <c r="AF2468" s="158"/>
      <c r="AG2468" s="158"/>
      <c r="AH2468" s="158"/>
      <c r="AI2468" s="158"/>
      <c r="AJ2468" s="158"/>
      <c r="AK2468" s="158"/>
      <c r="AL2468" s="158"/>
      <c r="AM2468" s="158"/>
      <c r="AN2468" s="158"/>
      <c r="AO2468" s="158"/>
      <c r="AP2468" s="158"/>
      <c r="AQ2468" s="158"/>
      <c r="AR2468" s="158"/>
      <c r="AS2468" s="158"/>
      <c r="AT2468" s="158"/>
      <c r="AU2468" s="158"/>
      <c r="AV2468" s="158"/>
    </row>
    <row r="2469">
      <c r="A2469" s="157">
        <v>5181.0</v>
      </c>
      <c r="B2469" s="158" t="s">
        <v>2511</v>
      </c>
      <c r="C2469" s="158">
        <v>1.0</v>
      </c>
      <c r="D2469" s="158">
        <v>0.0</v>
      </c>
      <c r="E2469" s="158" t="e">
        <v>#N/A</v>
      </c>
      <c r="F2469" s="158">
        <v>1215.0</v>
      </c>
      <c r="G2469" s="158"/>
      <c r="H2469" s="158">
        <f t="shared" si="1"/>
        <v>29160</v>
      </c>
      <c r="I2469" s="158" t="str">
        <f t="shared" si="2"/>
        <v>#N/A</v>
      </c>
      <c r="J2469" s="158" t="str">
        <f t="shared" si="3"/>
        <v>#N/A</v>
      </c>
      <c r="K2469" s="158" t="str">
        <f t="shared" si="4"/>
        <v>#N/A</v>
      </c>
      <c r="L2469" s="158">
        <f t="shared" si="19"/>
        <v>29160</v>
      </c>
      <c r="M2469" s="158">
        <f t="shared" si="6"/>
        <v>1215</v>
      </c>
      <c r="N2469" s="158">
        <v>1.0</v>
      </c>
      <c r="O2469" s="158" t="str">
        <f t="shared" si="7"/>
        <v>#N/A</v>
      </c>
      <c r="P2469" s="158" t="str">
        <f t="shared" si="8"/>
        <v>#N/A</v>
      </c>
      <c r="Q2469" s="158" t="str">
        <f t="shared" si="9"/>
        <v>#N/A</v>
      </c>
      <c r="R2469" s="158" t="str">
        <f t="shared" si="10"/>
        <v>#N/A</v>
      </c>
      <c r="S2469" s="158" t="str">
        <f t="shared" si="20"/>
        <v>#N/A</v>
      </c>
      <c r="T2469" s="158" t="str">
        <f t="shared" si="11"/>
        <v>#N/A</v>
      </c>
      <c r="U2469" s="158">
        <v>246.0</v>
      </c>
      <c r="V2469" s="158" t="str">
        <f t="shared" si="12"/>
        <v>#N/A</v>
      </c>
      <c r="W2469" s="157" t="s">
        <v>2650</v>
      </c>
      <c r="X2469" s="157">
        <v>76.46</v>
      </c>
      <c r="Y2469" s="157" t="s">
        <v>3224</v>
      </c>
      <c r="Z2469" s="158" t="str">
        <f t="shared" si="21"/>
        <v>#N/A</v>
      </c>
      <c r="AA2469" s="158" t="str">
        <f t="shared" si="13"/>
        <v>#N/A</v>
      </c>
      <c r="AB2469" s="158" t="str">
        <f t="shared" si="14"/>
        <v>#N/A</v>
      </c>
      <c r="AC2469" s="158">
        <v>1.0</v>
      </c>
      <c r="AD2469" s="158" t="str">
        <f t="shared" si="15"/>
        <v>#N/A</v>
      </c>
      <c r="AE2469" s="158" t="str">
        <f t="shared" si="16"/>
        <v>#N/A</v>
      </c>
      <c r="AF2469" s="158"/>
      <c r="AG2469" s="158"/>
      <c r="AH2469" s="158"/>
      <c r="AI2469" s="158"/>
      <c r="AJ2469" s="158"/>
      <c r="AK2469" s="158"/>
      <c r="AL2469" s="158"/>
      <c r="AM2469" s="158"/>
      <c r="AN2469" s="158"/>
      <c r="AO2469" s="158"/>
      <c r="AP2469" s="158"/>
      <c r="AQ2469" s="158"/>
      <c r="AR2469" s="158"/>
      <c r="AS2469" s="158"/>
      <c r="AT2469" s="158"/>
      <c r="AU2469" s="158"/>
      <c r="AV2469" s="158"/>
    </row>
    <row r="2470">
      <c r="A2470" s="157">
        <v>5183.0</v>
      </c>
      <c r="B2470" s="158" t="s">
        <v>2512</v>
      </c>
      <c r="C2470" s="158">
        <v>1.0</v>
      </c>
      <c r="D2470" s="158">
        <v>0.0</v>
      </c>
      <c r="E2470" s="158" t="e">
        <v>#N/A</v>
      </c>
      <c r="F2470" s="158">
        <v>1215.0</v>
      </c>
      <c r="G2470" s="158"/>
      <c r="H2470" s="158">
        <f t="shared" si="1"/>
        <v>29160</v>
      </c>
      <c r="I2470" s="158" t="str">
        <f t="shared" si="2"/>
        <v>#N/A</v>
      </c>
      <c r="J2470" s="158" t="str">
        <f t="shared" si="3"/>
        <v>#N/A</v>
      </c>
      <c r="K2470" s="158" t="str">
        <f t="shared" si="4"/>
        <v>#N/A</v>
      </c>
      <c r="L2470" s="158">
        <f t="shared" si="19"/>
        <v>29160</v>
      </c>
      <c r="M2470" s="158">
        <f t="shared" si="6"/>
        <v>1215</v>
      </c>
      <c r="N2470" s="158">
        <v>1.0</v>
      </c>
      <c r="O2470" s="158" t="str">
        <f t="shared" si="7"/>
        <v>#N/A</v>
      </c>
      <c r="P2470" s="158" t="str">
        <f t="shared" si="8"/>
        <v>#N/A</v>
      </c>
      <c r="Q2470" s="158" t="str">
        <f t="shared" si="9"/>
        <v>#N/A</v>
      </c>
      <c r="R2470" s="158" t="str">
        <f t="shared" si="10"/>
        <v>#N/A</v>
      </c>
      <c r="S2470" s="158" t="str">
        <f t="shared" si="20"/>
        <v>#N/A</v>
      </c>
      <c r="T2470" s="158" t="str">
        <f t="shared" si="11"/>
        <v>#N/A</v>
      </c>
      <c r="U2470" s="158">
        <v>246.0</v>
      </c>
      <c r="V2470" s="158" t="str">
        <f t="shared" si="12"/>
        <v>#N/A</v>
      </c>
      <c r="W2470" s="157" t="s">
        <v>3145</v>
      </c>
      <c r="X2470" s="157" t="s">
        <v>3145</v>
      </c>
      <c r="Y2470" s="157" t="s">
        <v>3215</v>
      </c>
      <c r="Z2470" s="158" t="str">
        <f t="shared" si="21"/>
        <v>#N/A</v>
      </c>
      <c r="AA2470" s="158" t="str">
        <f t="shared" si="13"/>
        <v>#N/A</v>
      </c>
      <c r="AB2470" s="158" t="str">
        <f t="shared" si="14"/>
        <v>#N/A</v>
      </c>
      <c r="AC2470" s="158">
        <v>1.0</v>
      </c>
      <c r="AD2470" s="158" t="str">
        <f t="shared" si="15"/>
        <v>#N/A</v>
      </c>
      <c r="AE2470" s="158" t="str">
        <f t="shared" si="16"/>
        <v>#N/A</v>
      </c>
      <c r="AF2470" s="158"/>
      <c r="AG2470" s="158"/>
      <c r="AH2470" s="158"/>
      <c r="AI2470" s="158"/>
      <c r="AJ2470" s="158"/>
      <c r="AK2470" s="158"/>
      <c r="AL2470" s="158"/>
      <c r="AM2470" s="158"/>
      <c r="AN2470" s="158"/>
      <c r="AO2470" s="158"/>
      <c r="AP2470" s="158"/>
      <c r="AQ2470" s="158"/>
      <c r="AR2470" s="158"/>
      <c r="AS2470" s="158"/>
      <c r="AT2470" s="158"/>
      <c r="AU2470" s="158"/>
      <c r="AV2470" s="158"/>
    </row>
    <row r="2471">
      <c r="A2471" s="157">
        <v>5184.0</v>
      </c>
      <c r="B2471" s="158" t="s">
        <v>2513</v>
      </c>
      <c r="C2471" s="158">
        <v>1.0</v>
      </c>
      <c r="D2471" s="158">
        <v>0.0</v>
      </c>
      <c r="E2471" s="158" t="e">
        <v>#N/A</v>
      </c>
      <c r="F2471" s="158">
        <v>1215.0</v>
      </c>
      <c r="G2471" s="158"/>
      <c r="H2471" s="158">
        <f t="shared" si="1"/>
        <v>29160</v>
      </c>
      <c r="I2471" s="158" t="str">
        <f t="shared" si="2"/>
        <v>#N/A</v>
      </c>
      <c r="J2471" s="158" t="str">
        <f t="shared" si="3"/>
        <v>#N/A</v>
      </c>
      <c r="K2471" s="158" t="str">
        <f t="shared" si="4"/>
        <v>#N/A</v>
      </c>
      <c r="L2471" s="158">
        <f t="shared" si="19"/>
        <v>29160</v>
      </c>
      <c r="M2471" s="158">
        <f t="shared" si="6"/>
        <v>1215</v>
      </c>
      <c r="N2471" s="158">
        <v>1.0</v>
      </c>
      <c r="O2471" s="158" t="str">
        <f t="shared" si="7"/>
        <v>#N/A</v>
      </c>
      <c r="P2471" s="158" t="str">
        <f t="shared" si="8"/>
        <v>#N/A</v>
      </c>
      <c r="Q2471" s="158" t="str">
        <f t="shared" si="9"/>
        <v>#N/A</v>
      </c>
      <c r="R2471" s="158" t="str">
        <f t="shared" si="10"/>
        <v>#N/A</v>
      </c>
      <c r="S2471" s="158" t="str">
        <f t="shared" si="20"/>
        <v>#N/A</v>
      </c>
      <c r="T2471" s="158" t="str">
        <f t="shared" si="11"/>
        <v>#N/A</v>
      </c>
      <c r="U2471" s="158">
        <v>246.0</v>
      </c>
      <c r="V2471" s="158" t="str">
        <f t="shared" si="12"/>
        <v>#N/A</v>
      </c>
      <c r="W2471" s="157" t="s">
        <v>3145</v>
      </c>
      <c r="X2471" s="157" t="s">
        <v>3145</v>
      </c>
      <c r="Y2471" s="157" t="s">
        <v>3215</v>
      </c>
      <c r="Z2471" s="158" t="str">
        <f t="shared" si="21"/>
        <v>#N/A</v>
      </c>
      <c r="AA2471" s="158" t="str">
        <f t="shared" si="13"/>
        <v>#N/A</v>
      </c>
      <c r="AB2471" s="158" t="str">
        <f t="shared" si="14"/>
        <v>#N/A</v>
      </c>
      <c r="AC2471" s="158">
        <v>1.0</v>
      </c>
      <c r="AD2471" s="158" t="str">
        <f t="shared" si="15"/>
        <v>#N/A</v>
      </c>
      <c r="AE2471" s="158" t="str">
        <f t="shared" si="16"/>
        <v>#N/A</v>
      </c>
      <c r="AF2471" s="158"/>
      <c r="AG2471" s="158"/>
      <c r="AH2471" s="158"/>
      <c r="AI2471" s="158"/>
      <c r="AJ2471" s="158"/>
      <c r="AK2471" s="158"/>
      <c r="AL2471" s="158"/>
      <c r="AM2471" s="158"/>
      <c r="AN2471" s="158"/>
      <c r="AO2471" s="158"/>
      <c r="AP2471" s="158"/>
      <c r="AQ2471" s="158"/>
      <c r="AR2471" s="158"/>
      <c r="AS2471" s="158"/>
      <c r="AT2471" s="158"/>
      <c r="AU2471" s="158"/>
      <c r="AV2471" s="158"/>
    </row>
    <row r="2472">
      <c r="A2472" s="157">
        <v>5185.0</v>
      </c>
      <c r="B2472" s="158" t="s">
        <v>2514</v>
      </c>
      <c r="C2472" s="158">
        <v>1.0</v>
      </c>
      <c r="D2472" s="158">
        <v>0.0</v>
      </c>
      <c r="E2472" s="158" t="e">
        <v>#N/A</v>
      </c>
      <c r="F2472" s="158">
        <v>1215.0</v>
      </c>
      <c r="G2472" s="158"/>
      <c r="H2472" s="158">
        <f t="shared" si="1"/>
        <v>29160</v>
      </c>
      <c r="I2472" s="158" t="str">
        <f t="shared" si="2"/>
        <v>#N/A</v>
      </c>
      <c r="J2472" s="158" t="str">
        <f t="shared" si="3"/>
        <v>#N/A</v>
      </c>
      <c r="K2472" s="158" t="str">
        <f t="shared" si="4"/>
        <v>#N/A</v>
      </c>
      <c r="L2472" s="158">
        <f t="shared" si="19"/>
        <v>29160</v>
      </c>
      <c r="M2472" s="158">
        <f t="shared" si="6"/>
        <v>1215</v>
      </c>
      <c r="N2472" s="158">
        <v>1.0</v>
      </c>
      <c r="O2472" s="158" t="str">
        <f t="shared" si="7"/>
        <v>#N/A</v>
      </c>
      <c r="P2472" s="158" t="str">
        <f t="shared" si="8"/>
        <v>#N/A</v>
      </c>
      <c r="Q2472" s="158" t="str">
        <f t="shared" si="9"/>
        <v>#N/A</v>
      </c>
      <c r="R2472" s="158" t="str">
        <f t="shared" si="10"/>
        <v>#N/A</v>
      </c>
      <c r="S2472" s="158" t="str">
        <f t="shared" si="20"/>
        <v>#N/A</v>
      </c>
      <c r="T2472" s="158" t="str">
        <f t="shared" si="11"/>
        <v>#N/A</v>
      </c>
      <c r="U2472" s="158">
        <v>246.0</v>
      </c>
      <c r="V2472" s="158" t="str">
        <f t="shared" si="12"/>
        <v>#N/A</v>
      </c>
      <c r="W2472" s="157" t="s">
        <v>3145</v>
      </c>
      <c r="X2472" s="157" t="s">
        <v>3145</v>
      </c>
      <c r="Y2472" s="157" t="s">
        <v>3215</v>
      </c>
      <c r="Z2472" s="158" t="str">
        <f t="shared" si="21"/>
        <v>#N/A</v>
      </c>
      <c r="AA2472" s="158" t="str">
        <f t="shared" si="13"/>
        <v>#N/A</v>
      </c>
      <c r="AB2472" s="158" t="str">
        <f t="shared" si="14"/>
        <v>#N/A</v>
      </c>
      <c r="AC2472" s="158">
        <v>1.0</v>
      </c>
      <c r="AD2472" s="158" t="str">
        <f t="shared" si="15"/>
        <v>#N/A</v>
      </c>
      <c r="AE2472" s="158" t="str">
        <f t="shared" si="16"/>
        <v>#N/A</v>
      </c>
      <c r="AF2472" s="158"/>
      <c r="AG2472" s="158"/>
      <c r="AH2472" s="158"/>
      <c r="AI2472" s="158"/>
      <c r="AJ2472" s="158"/>
      <c r="AK2472" s="158"/>
      <c r="AL2472" s="158"/>
      <c r="AM2472" s="158"/>
      <c r="AN2472" s="158"/>
      <c r="AO2472" s="158"/>
      <c r="AP2472" s="158"/>
      <c r="AQ2472" s="158"/>
      <c r="AR2472" s="158"/>
      <c r="AS2472" s="158"/>
      <c r="AT2472" s="158"/>
      <c r="AU2472" s="158"/>
      <c r="AV2472" s="158"/>
    </row>
    <row r="2473">
      <c r="A2473" s="157">
        <v>5186.0</v>
      </c>
      <c r="B2473" s="158" t="s">
        <v>2515</v>
      </c>
      <c r="C2473" s="158">
        <v>1.0</v>
      </c>
      <c r="D2473" s="158">
        <v>0.0</v>
      </c>
      <c r="E2473" s="158" t="e">
        <v>#N/A</v>
      </c>
      <c r="F2473" s="158">
        <v>1215.0</v>
      </c>
      <c r="G2473" s="158"/>
      <c r="H2473" s="158">
        <f t="shared" si="1"/>
        <v>29160</v>
      </c>
      <c r="I2473" s="158" t="str">
        <f t="shared" si="2"/>
        <v>#N/A</v>
      </c>
      <c r="J2473" s="158" t="str">
        <f t="shared" si="3"/>
        <v>#N/A</v>
      </c>
      <c r="K2473" s="158" t="str">
        <f t="shared" si="4"/>
        <v>#N/A</v>
      </c>
      <c r="L2473" s="158">
        <f t="shared" si="19"/>
        <v>29160</v>
      </c>
      <c r="M2473" s="158">
        <f t="shared" si="6"/>
        <v>1215</v>
      </c>
      <c r="N2473" s="158">
        <v>1.0</v>
      </c>
      <c r="O2473" s="158" t="str">
        <f t="shared" si="7"/>
        <v>#N/A</v>
      </c>
      <c r="P2473" s="158" t="str">
        <f t="shared" si="8"/>
        <v>#N/A</v>
      </c>
      <c r="Q2473" s="158" t="str">
        <f t="shared" si="9"/>
        <v>#N/A</v>
      </c>
      <c r="R2473" s="158" t="str">
        <f t="shared" si="10"/>
        <v>#N/A</v>
      </c>
      <c r="S2473" s="158" t="str">
        <f t="shared" si="20"/>
        <v>#N/A</v>
      </c>
      <c r="T2473" s="158" t="str">
        <f t="shared" si="11"/>
        <v>#N/A</v>
      </c>
      <c r="U2473" s="158">
        <v>246.0</v>
      </c>
      <c r="V2473" s="158" t="str">
        <f t="shared" si="12"/>
        <v>#N/A</v>
      </c>
      <c r="W2473" s="157" t="s">
        <v>3145</v>
      </c>
      <c r="X2473" s="157" t="s">
        <v>3145</v>
      </c>
      <c r="Y2473" s="157" t="s">
        <v>3215</v>
      </c>
      <c r="Z2473" s="158" t="str">
        <f t="shared" si="21"/>
        <v>#N/A</v>
      </c>
      <c r="AA2473" s="158" t="str">
        <f t="shared" si="13"/>
        <v>#N/A</v>
      </c>
      <c r="AB2473" s="158" t="str">
        <f t="shared" si="14"/>
        <v>#N/A</v>
      </c>
      <c r="AC2473" s="158">
        <v>1.0</v>
      </c>
      <c r="AD2473" s="158" t="str">
        <f t="shared" si="15"/>
        <v>#N/A</v>
      </c>
      <c r="AE2473" s="158" t="str">
        <f t="shared" si="16"/>
        <v>#N/A</v>
      </c>
      <c r="AF2473" s="158"/>
      <c r="AG2473" s="158"/>
      <c r="AH2473" s="158"/>
      <c r="AI2473" s="158"/>
      <c r="AJ2473" s="158"/>
      <c r="AK2473" s="158"/>
      <c r="AL2473" s="158"/>
      <c r="AM2473" s="158"/>
      <c r="AN2473" s="158"/>
      <c r="AO2473" s="158"/>
      <c r="AP2473" s="158"/>
      <c r="AQ2473" s="158"/>
      <c r="AR2473" s="158"/>
      <c r="AS2473" s="158"/>
      <c r="AT2473" s="158"/>
      <c r="AU2473" s="158"/>
      <c r="AV2473" s="158"/>
    </row>
    <row r="2474">
      <c r="A2474" s="157">
        <v>5187.0</v>
      </c>
      <c r="B2474" s="158" t="s">
        <v>2516</v>
      </c>
      <c r="C2474" s="158">
        <v>1.0</v>
      </c>
      <c r="D2474" s="158">
        <v>0.0</v>
      </c>
      <c r="E2474" s="158" t="e">
        <v>#N/A</v>
      </c>
      <c r="F2474" s="158">
        <v>1215.0</v>
      </c>
      <c r="G2474" s="158"/>
      <c r="H2474" s="158">
        <f t="shared" si="1"/>
        <v>29160</v>
      </c>
      <c r="I2474" s="158" t="str">
        <f t="shared" si="2"/>
        <v>#N/A</v>
      </c>
      <c r="J2474" s="158" t="str">
        <f t="shared" si="3"/>
        <v>#N/A</v>
      </c>
      <c r="K2474" s="158" t="str">
        <f t="shared" si="4"/>
        <v>#N/A</v>
      </c>
      <c r="L2474" s="158">
        <f t="shared" si="19"/>
        <v>29160</v>
      </c>
      <c r="M2474" s="158">
        <f t="shared" si="6"/>
        <v>1215</v>
      </c>
      <c r="N2474" s="158">
        <v>1.0</v>
      </c>
      <c r="O2474" s="158" t="str">
        <f t="shared" si="7"/>
        <v>#N/A</v>
      </c>
      <c r="P2474" s="158" t="str">
        <f t="shared" si="8"/>
        <v>#N/A</v>
      </c>
      <c r="Q2474" s="158" t="str">
        <f t="shared" si="9"/>
        <v>#N/A</v>
      </c>
      <c r="R2474" s="158" t="str">
        <f t="shared" si="10"/>
        <v>#N/A</v>
      </c>
      <c r="S2474" s="158" t="str">
        <f t="shared" si="20"/>
        <v>#N/A</v>
      </c>
      <c r="T2474" s="158" t="str">
        <f t="shared" si="11"/>
        <v>#N/A</v>
      </c>
      <c r="U2474" s="158">
        <v>246.0</v>
      </c>
      <c r="V2474" s="158" t="str">
        <f t="shared" si="12"/>
        <v>#N/A</v>
      </c>
      <c r="W2474" s="157" t="s">
        <v>3145</v>
      </c>
      <c r="X2474" s="157" t="s">
        <v>3145</v>
      </c>
      <c r="Y2474" s="157" t="s">
        <v>3215</v>
      </c>
      <c r="Z2474" s="158" t="str">
        <f t="shared" si="21"/>
        <v>#N/A</v>
      </c>
      <c r="AA2474" s="158" t="str">
        <f t="shared" si="13"/>
        <v>#N/A</v>
      </c>
      <c r="AB2474" s="158" t="str">
        <f t="shared" si="14"/>
        <v>#N/A</v>
      </c>
      <c r="AC2474" s="158">
        <v>1.0</v>
      </c>
      <c r="AD2474" s="158" t="str">
        <f t="shared" si="15"/>
        <v>#N/A</v>
      </c>
      <c r="AE2474" s="158" t="str">
        <f t="shared" si="16"/>
        <v>#N/A</v>
      </c>
      <c r="AF2474" s="158"/>
      <c r="AG2474" s="158"/>
      <c r="AH2474" s="158"/>
      <c r="AI2474" s="158"/>
      <c r="AJ2474" s="158"/>
      <c r="AK2474" s="158"/>
      <c r="AL2474" s="158"/>
      <c r="AM2474" s="158"/>
      <c r="AN2474" s="158"/>
      <c r="AO2474" s="158"/>
      <c r="AP2474" s="158"/>
      <c r="AQ2474" s="158"/>
      <c r="AR2474" s="158"/>
      <c r="AS2474" s="158"/>
      <c r="AT2474" s="158"/>
      <c r="AU2474" s="158"/>
      <c r="AV2474" s="158"/>
    </row>
    <row r="2475">
      <c r="A2475" s="157">
        <v>5191.0</v>
      </c>
      <c r="B2475" s="158" t="s">
        <v>2517</v>
      </c>
      <c r="C2475" s="158">
        <v>1.0</v>
      </c>
      <c r="D2475" s="158">
        <v>0.0</v>
      </c>
      <c r="E2475" s="158" t="e">
        <v>#N/A</v>
      </c>
      <c r="F2475" s="158">
        <v>1215.0</v>
      </c>
      <c r="G2475" s="158"/>
      <c r="H2475" s="158">
        <f t="shared" si="1"/>
        <v>29160</v>
      </c>
      <c r="I2475" s="158" t="str">
        <f t="shared" si="2"/>
        <v>#N/A</v>
      </c>
      <c r="J2475" s="158" t="str">
        <f t="shared" si="3"/>
        <v>#N/A</v>
      </c>
      <c r="K2475" s="158" t="str">
        <f t="shared" si="4"/>
        <v>#N/A</v>
      </c>
      <c r="L2475" s="158">
        <f t="shared" si="19"/>
        <v>29160</v>
      </c>
      <c r="M2475" s="158">
        <f t="shared" si="6"/>
        <v>1215</v>
      </c>
      <c r="N2475" s="158">
        <v>1.0</v>
      </c>
      <c r="O2475" s="158" t="str">
        <f t="shared" si="7"/>
        <v>#N/A</v>
      </c>
      <c r="P2475" s="158" t="str">
        <f t="shared" si="8"/>
        <v>#N/A</v>
      </c>
      <c r="Q2475" s="158" t="str">
        <f t="shared" si="9"/>
        <v>#N/A</v>
      </c>
      <c r="R2475" s="158" t="str">
        <f t="shared" si="10"/>
        <v>#N/A</v>
      </c>
      <c r="S2475" s="158" t="str">
        <f t="shared" si="20"/>
        <v>#N/A</v>
      </c>
      <c r="T2475" s="158" t="str">
        <f t="shared" si="11"/>
        <v>#N/A</v>
      </c>
      <c r="U2475" s="158">
        <v>246.0</v>
      </c>
      <c r="V2475" s="158" t="str">
        <f t="shared" si="12"/>
        <v>#N/A</v>
      </c>
      <c r="W2475" s="157" t="s">
        <v>3185</v>
      </c>
      <c r="X2475" s="157">
        <v>68.72</v>
      </c>
      <c r="Y2475" s="157" t="s">
        <v>3215</v>
      </c>
      <c r="Z2475" s="158" t="str">
        <f t="shared" si="21"/>
        <v>#N/A</v>
      </c>
      <c r="AA2475" s="158" t="str">
        <f t="shared" si="13"/>
        <v>#N/A</v>
      </c>
      <c r="AB2475" s="158" t="str">
        <f t="shared" si="14"/>
        <v>#N/A</v>
      </c>
      <c r="AC2475" s="158">
        <v>1.0</v>
      </c>
      <c r="AD2475" s="158" t="str">
        <f t="shared" si="15"/>
        <v>#N/A</v>
      </c>
      <c r="AE2475" s="158" t="str">
        <f t="shared" si="16"/>
        <v>#N/A</v>
      </c>
      <c r="AF2475" s="158"/>
      <c r="AG2475" s="158"/>
      <c r="AH2475" s="158"/>
      <c r="AI2475" s="158"/>
      <c r="AJ2475" s="158"/>
      <c r="AK2475" s="158"/>
      <c r="AL2475" s="158"/>
      <c r="AM2475" s="158"/>
      <c r="AN2475" s="158"/>
      <c r="AO2475" s="158"/>
      <c r="AP2475" s="158"/>
      <c r="AQ2475" s="158"/>
      <c r="AR2475" s="158"/>
      <c r="AS2475" s="158"/>
      <c r="AT2475" s="158"/>
      <c r="AU2475" s="158"/>
      <c r="AV2475" s="158"/>
    </row>
    <row r="2476">
      <c r="A2476" s="157">
        <v>5192.0</v>
      </c>
      <c r="B2476" s="158" t="s">
        <v>2518</v>
      </c>
      <c r="C2476" s="158">
        <v>1.0</v>
      </c>
      <c r="D2476" s="158">
        <v>0.0</v>
      </c>
      <c r="E2476" s="158" t="e">
        <v>#N/A</v>
      </c>
      <c r="F2476" s="158">
        <v>1215.0</v>
      </c>
      <c r="G2476" s="158"/>
      <c r="H2476" s="158">
        <f t="shared" si="1"/>
        <v>29160</v>
      </c>
      <c r="I2476" s="158" t="str">
        <f t="shared" si="2"/>
        <v>#N/A</v>
      </c>
      <c r="J2476" s="158" t="str">
        <f t="shared" si="3"/>
        <v>#N/A</v>
      </c>
      <c r="K2476" s="158" t="str">
        <f t="shared" si="4"/>
        <v>#N/A</v>
      </c>
      <c r="L2476" s="158">
        <f t="shared" si="19"/>
        <v>29160</v>
      </c>
      <c r="M2476" s="158">
        <f t="shared" si="6"/>
        <v>1215</v>
      </c>
      <c r="N2476" s="158">
        <v>4.0</v>
      </c>
      <c r="O2476" s="158" t="str">
        <f t="shared" si="7"/>
        <v>#N/A</v>
      </c>
      <c r="P2476" s="158" t="str">
        <f t="shared" si="8"/>
        <v>#N/A</v>
      </c>
      <c r="Q2476" s="158" t="str">
        <f t="shared" si="9"/>
        <v>#N/A</v>
      </c>
      <c r="R2476" s="158" t="str">
        <f t="shared" si="10"/>
        <v>#N/A</v>
      </c>
      <c r="S2476" s="158" t="str">
        <f t="shared" si="20"/>
        <v>#N/A</v>
      </c>
      <c r="T2476" s="158" t="str">
        <f t="shared" si="11"/>
        <v>#N/A</v>
      </c>
      <c r="U2476" s="158">
        <v>246.0</v>
      </c>
      <c r="V2476" s="158" t="str">
        <f t="shared" si="12"/>
        <v>#N/A</v>
      </c>
      <c r="W2476" s="157" t="s">
        <v>115</v>
      </c>
      <c r="X2476" s="157">
        <v>17.88</v>
      </c>
      <c r="Y2476" s="157" t="s">
        <v>1172</v>
      </c>
      <c r="Z2476" s="158" t="str">
        <f t="shared" si="21"/>
        <v>#N/A</v>
      </c>
      <c r="AA2476" s="158" t="str">
        <f t="shared" si="13"/>
        <v>#N/A</v>
      </c>
      <c r="AB2476" s="158" t="str">
        <f t="shared" si="14"/>
        <v>#N/A</v>
      </c>
      <c r="AC2476" s="158">
        <v>4.0</v>
      </c>
      <c r="AD2476" s="158" t="str">
        <f t="shared" si="15"/>
        <v>#N/A</v>
      </c>
      <c r="AE2476" s="158" t="str">
        <f t="shared" si="16"/>
        <v>#N/A</v>
      </c>
      <c r="AF2476" s="158"/>
      <c r="AG2476" s="158"/>
      <c r="AH2476" s="158"/>
      <c r="AI2476" s="158"/>
      <c r="AJ2476" s="158"/>
      <c r="AK2476" s="158"/>
      <c r="AL2476" s="158"/>
      <c r="AM2476" s="158"/>
      <c r="AN2476" s="158"/>
      <c r="AO2476" s="158"/>
      <c r="AP2476" s="158"/>
      <c r="AQ2476" s="158"/>
      <c r="AR2476" s="158"/>
      <c r="AS2476" s="158"/>
      <c r="AT2476" s="158"/>
      <c r="AU2476" s="158"/>
      <c r="AV2476" s="158"/>
    </row>
    <row r="2477">
      <c r="A2477" s="157">
        <v>5193.0</v>
      </c>
      <c r="B2477" s="158" t="s">
        <v>2519</v>
      </c>
      <c r="C2477" s="158">
        <v>1.0</v>
      </c>
      <c r="D2477" s="158">
        <v>0.0</v>
      </c>
      <c r="E2477" s="158" t="e">
        <v>#N/A</v>
      </c>
      <c r="F2477" s="158">
        <v>1215.0</v>
      </c>
      <c r="G2477" s="158"/>
      <c r="H2477" s="158">
        <f t="shared" si="1"/>
        <v>29160</v>
      </c>
      <c r="I2477" s="158" t="str">
        <f t="shared" si="2"/>
        <v>#N/A</v>
      </c>
      <c r="J2477" s="158" t="str">
        <f t="shared" si="3"/>
        <v>#N/A</v>
      </c>
      <c r="K2477" s="158" t="str">
        <f t="shared" si="4"/>
        <v>#N/A</v>
      </c>
      <c r="L2477" s="158">
        <f t="shared" si="19"/>
        <v>29160</v>
      </c>
      <c r="M2477" s="158">
        <f t="shared" si="6"/>
        <v>1215</v>
      </c>
      <c r="N2477" s="158">
        <v>4.0</v>
      </c>
      <c r="O2477" s="158" t="str">
        <f t="shared" si="7"/>
        <v>#N/A</v>
      </c>
      <c r="P2477" s="158" t="str">
        <f t="shared" si="8"/>
        <v>#N/A</v>
      </c>
      <c r="Q2477" s="158" t="str">
        <f t="shared" si="9"/>
        <v>#N/A</v>
      </c>
      <c r="R2477" s="158" t="str">
        <f t="shared" si="10"/>
        <v>#N/A</v>
      </c>
      <c r="S2477" s="158" t="str">
        <f t="shared" si="20"/>
        <v>#N/A</v>
      </c>
      <c r="T2477" s="158" t="str">
        <f t="shared" si="11"/>
        <v>#N/A</v>
      </c>
      <c r="U2477" s="158">
        <v>246.0</v>
      </c>
      <c r="V2477" s="158" t="str">
        <f t="shared" si="12"/>
        <v>#N/A</v>
      </c>
      <c r="W2477" s="157" t="s">
        <v>115</v>
      </c>
      <c r="X2477" s="157">
        <v>17.88</v>
      </c>
      <c r="Y2477" s="157" t="s">
        <v>2946</v>
      </c>
      <c r="Z2477" s="158" t="str">
        <f t="shared" si="21"/>
        <v>#N/A</v>
      </c>
      <c r="AA2477" s="158" t="str">
        <f t="shared" si="13"/>
        <v>#N/A</v>
      </c>
      <c r="AB2477" s="158" t="str">
        <f t="shared" si="14"/>
        <v>#N/A</v>
      </c>
      <c r="AC2477" s="158">
        <v>4.0</v>
      </c>
      <c r="AD2477" s="158" t="str">
        <f t="shared" si="15"/>
        <v>#N/A</v>
      </c>
      <c r="AE2477" s="158" t="str">
        <f t="shared" si="16"/>
        <v>#N/A</v>
      </c>
      <c r="AF2477" s="158"/>
      <c r="AG2477" s="158"/>
      <c r="AH2477" s="158"/>
      <c r="AI2477" s="158"/>
      <c r="AJ2477" s="158"/>
      <c r="AK2477" s="158"/>
      <c r="AL2477" s="158"/>
      <c r="AM2477" s="158"/>
      <c r="AN2477" s="158"/>
      <c r="AO2477" s="158"/>
      <c r="AP2477" s="158"/>
      <c r="AQ2477" s="158"/>
      <c r="AR2477" s="158"/>
      <c r="AS2477" s="158"/>
      <c r="AT2477" s="158"/>
      <c r="AU2477" s="158"/>
      <c r="AV2477" s="158"/>
    </row>
    <row r="2478">
      <c r="A2478" s="157">
        <v>5202.0</v>
      </c>
      <c r="B2478" s="158" t="s">
        <v>2520</v>
      </c>
      <c r="C2478" s="158">
        <v>1.0</v>
      </c>
      <c r="D2478" s="158">
        <v>0.0</v>
      </c>
      <c r="E2478" s="158">
        <v>1.0</v>
      </c>
      <c r="F2478" s="158">
        <v>1215.0</v>
      </c>
      <c r="G2478" s="158"/>
      <c r="H2478" s="158">
        <f t="shared" si="1"/>
        <v>29160</v>
      </c>
      <c r="I2478" s="158">
        <f t="shared" si="2"/>
        <v>29160</v>
      </c>
      <c r="J2478" s="158">
        <f t="shared" si="3"/>
        <v>1215</v>
      </c>
      <c r="K2478" s="158">
        <f t="shared" si="4"/>
        <v>3.328767123</v>
      </c>
      <c r="L2478" s="158">
        <f t="shared" si="19"/>
        <v>29160</v>
      </c>
      <c r="M2478" s="158">
        <f t="shared" si="6"/>
        <v>1215</v>
      </c>
      <c r="N2478" s="158">
        <v>3.0</v>
      </c>
      <c r="O2478" s="158">
        <f t="shared" si="7"/>
        <v>4</v>
      </c>
      <c r="P2478" s="158">
        <f t="shared" si="8"/>
        <v>1.333333333</v>
      </c>
      <c r="Q2478" s="158">
        <f t="shared" si="9"/>
        <v>3645</v>
      </c>
      <c r="R2478" s="158">
        <f t="shared" si="10"/>
        <v>9.98630137</v>
      </c>
      <c r="S2478" s="158">
        <f t="shared" si="20"/>
        <v>0.0008230452675</v>
      </c>
      <c r="T2478" s="158">
        <f t="shared" si="11"/>
        <v>0.3004115226</v>
      </c>
      <c r="U2478" s="158">
        <v>246.0</v>
      </c>
      <c r="V2478" s="158">
        <f t="shared" si="12"/>
        <v>0.2024691358</v>
      </c>
      <c r="W2478" s="157" t="s">
        <v>115</v>
      </c>
      <c r="X2478" s="157">
        <v>17.88</v>
      </c>
      <c r="Y2478" s="157" t="s">
        <v>3226</v>
      </c>
      <c r="Z2478" s="158">
        <f t="shared" si="21"/>
        <v>0.00004603161451</v>
      </c>
      <c r="AA2478" s="158">
        <f t="shared" si="13"/>
        <v>0.2032921811</v>
      </c>
      <c r="AB2478" s="158">
        <f t="shared" si="14"/>
        <v>0.05082304527</v>
      </c>
      <c r="AC2478" s="158">
        <v>3.0</v>
      </c>
      <c r="AD2478" s="158">
        <f t="shared" si="15"/>
        <v>59.02834008</v>
      </c>
      <c r="AE2478" s="158">
        <f t="shared" si="16"/>
        <v>0.1617214797</v>
      </c>
      <c r="AF2478" s="158"/>
      <c r="AG2478" s="158"/>
      <c r="AH2478" s="158"/>
      <c r="AI2478" s="158"/>
      <c r="AJ2478" s="158"/>
      <c r="AK2478" s="158"/>
      <c r="AL2478" s="158"/>
      <c r="AM2478" s="158"/>
      <c r="AN2478" s="158"/>
      <c r="AO2478" s="158"/>
      <c r="AP2478" s="158"/>
      <c r="AQ2478" s="158"/>
      <c r="AR2478" s="158"/>
      <c r="AS2478" s="158"/>
      <c r="AT2478" s="158"/>
      <c r="AU2478" s="158"/>
      <c r="AV2478" s="158"/>
    </row>
    <row r="2479">
      <c r="A2479" s="157">
        <v>5203.0</v>
      </c>
      <c r="B2479" s="158" t="s">
        <v>2521</v>
      </c>
      <c r="C2479" s="158">
        <v>1.0</v>
      </c>
      <c r="D2479" s="158">
        <v>0.0</v>
      </c>
      <c r="E2479" s="158" t="e">
        <v>#N/A</v>
      </c>
      <c r="F2479" s="158">
        <v>1215.0</v>
      </c>
      <c r="G2479" s="158"/>
      <c r="H2479" s="158">
        <f t="shared" si="1"/>
        <v>29160</v>
      </c>
      <c r="I2479" s="158" t="str">
        <f t="shared" si="2"/>
        <v>#N/A</v>
      </c>
      <c r="J2479" s="158" t="str">
        <f t="shared" si="3"/>
        <v>#N/A</v>
      </c>
      <c r="K2479" s="158" t="str">
        <f t="shared" si="4"/>
        <v>#N/A</v>
      </c>
      <c r="L2479" s="158">
        <f t="shared" si="19"/>
        <v>29160</v>
      </c>
      <c r="M2479" s="158">
        <f t="shared" si="6"/>
        <v>1215</v>
      </c>
      <c r="N2479" s="158">
        <v>4.0</v>
      </c>
      <c r="O2479" s="158" t="str">
        <f t="shared" si="7"/>
        <v>#N/A</v>
      </c>
      <c r="P2479" s="158" t="str">
        <f t="shared" si="8"/>
        <v>#N/A</v>
      </c>
      <c r="Q2479" s="158" t="str">
        <f t="shared" si="9"/>
        <v>#N/A</v>
      </c>
      <c r="R2479" s="158" t="str">
        <f t="shared" si="10"/>
        <v>#N/A</v>
      </c>
      <c r="S2479" s="158" t="str">
        <f t="shared" si="20"/>
        <v>#N/A</v>
      </c>
      <c r="T2479" s="158" t="str">
        <f t="shared" si="11"/>
        <v>#N/A</v>
      </c>
      <c r="U2479" s="158">
        <v>246.0</v>
      </c>
      <c r="V2479" s="158" t="str">
        <f t="shared" si="12"/>
        <v>#N/A</v>
      </c>
      <c r="W2479" s="157" t="s">
        <v>2721</v>
      </c>
      <c r="X2479" s="157">
        <v>54.23</v>
      </c>
      <c r="Y2479" s="157" t="s">
        <v>2749</v>
      </c>
      <c r="Z2479" s="158" t="str">
        <f t="shared" si="21"/>
        <v>#N/A</v>
      </c>
      <c r="AA2479" s="158" t="str">
        <f t="shared" si="13"/>
        <v>#N/A</v>
      </c>
      <c r="AB2479" s="158" t="str">
        <f t="shared" si="14"/>
        <v>#N/A</v>
      </c>
      <c r="AC2479" s="158">
        <v>4.0</v>
      </c>
      <c r="AD2479" s="158" t="str">
        <f t="shared" si="15"/>
        <v>#N/A</v>
      </c>
      <c r="AE2479" s="158" t="str">
        <f t="shared" si="16"/>
        <v>#N/A</v>
      </c>
      <c r="AF2479" s="158"/>
      <c r="AG2479" s="158"/>
      <c r="AH2479" s="158"/>
      <c r="AI2479" s="158"/>
      <c r="AJ2479" s="158"/>
      <c r="AK2479" s="158"/>
      <c r="AL2479" s="158"/>
      <c r="AM2479" s="158"/>
      <c r="AN2479" s="158"/>
      <c r="AO2479" s="158"/>
      <c r="AP2479" s="158"/>
      <c r="AQ2479" s="158"/>
      <c r="AR2479" s="158"/>
      <c r="AS2479" s="158"/>
      <c r="AT2479" s="158"/>
      <c r="AU2479" s="158"/>
      <c r="AV2479" s="158"/>
    </row>
    <row r="2480">
      <c r="A2480" s="157">
        <v>5204.0</v>
      </c>
      <c r="B2480" s="158" t="s">
        <v>2522</v>
      </c>
      <c r="C2480" s="158">
        <v>1.0</v>
      </c>
      <c r="D2480" s="158">
        <v>0.0</v>
      </c>
      <c r="E2480" s="158" t="e">
        <v>#N/A</v>
      </c>
      <c r="F2480" s="158">
        <v>1215.0</v>
      </c>
      <c r="G2480" s="158"/>
      <c r="H2480" s="158">
        <f t="shared" si="1"/>
        <v>29160</v>
      </c>
      <c r="I2480" s="158" t="str">
        <f t="shared" si="2"/>
        <v>#N/A</v>
      </c>
      <c r="J2480" s="158" t="str">
        <f t="shared" si="3"/>
        <v>#N/A</v>
      </c>
      <c r="K2480" s="158" t="str">
        <f t="shared" si="4"/>
        <v>#N/A</v>
      </c>
      <c r="L2480" s="158">
        <f t="shared" si="19"/>
        <v>29160</v>
      </c>
      <c r="M2480" s="158">
        <f t="shared" si="6"/>
        <v>1215</v>
      </c>
      <c r="N2480" s="158">
        <v>30.0</v>
      </c>
      <c r="O2480" s="158" t="str">
        <f t="shared" si="7"/>
        <v>#N/A</v>
      </c>
      <c r="P2480" s="158" t="str">
        <f t="shared" si="8"/>
        <v>#N/A</v>
      </c>
      <c r="Q2480" s="158" t="str">
        <f t="shared" si="9"/>
        <v>#N/A</v>
      </c>
      <c r="R2480" s="158" t="str">
        <f t="shared" si="10"/>
        <v>#N/A</v>
      </c>
      <c r="S2480" s="158" t="str">
        <f t="shared" si="20"/>
        <v>#N/A</v>
      </c>
      <c r="T2480" s="158" t="str">
        <f t="shared" si="11"/>
        <v>#N/A</v>
      </c>
      <c r="U2480" s="158">
        <v>246.0</v>
      </c>
      <c r="V2480" s="158" t="str">
        <f t="shared" si="12"/>
        <v>#N/A</v>
      </c>
      <c r="W2480" s="157" t="s">
        <v>115</v>
      </c>
      <c r="X2480" s="157">
        <v>17.88</v>
      </c>
      <c r="Y2480" s="157" t="s">
        <v>2725</v>
      </c>
      <c r="Z2480" s="158" t="str">
        <f t="shared" si="21"/>
        <v>#N/A</v>
      </c>
      <c r="AA2480" s="158" t="str">
        <f t="shared" si="13"/>
        <v>#N/A</v>
      </c>
      <c r="AB2480" s="158" t="str">
        <f t="shared" si="14"/>
        <v>#N/A</v>
      </c>
      <c r="AC2480" s="158">
        <v>30.0</v>
      </c>
      <c r="AD2480" s="158" t="str">
        <f t="shared" si="15"/>
        <v>#N/A</v>
      </c>
      <c r="AE2480" s="158" t="str">
        <f t="shared" si="16"/>
        <v>#N/A</v>
      </c>
      <c r="AF2480" s="158"/>
      <c r="AG2480" s="158"/>
      <c r="AH2480" s="158"/>
      <c r="AI2480" s="158"/>
      <c r="AJ2480" s="158"/>
      <c r="AK2480" s="158"/>
      <c r="AL2480" s="158"/>
      <c r="AM2480" s="158"/>
      <c r="AN2480" s="158"/>
      <c r="AO2480" s="158"/>
      <c r="AP2480" s="158"/>
      <c r="AQ2480" s="158"/>
      <c r="AR2480" s="158"/>
      <c r="AS2480" s="158"/>
      <c r="AT2480" s="158"/>
      <c r="AU2480" s="158"/>
      <c r="AV2480" s="158"/>
    </row>
    <row r="2481">
      <c r="A2481" s="157">
        <v>5205.0</v>
      </c>
      <c r="B2481" s="158" t="s">
        <v>2523</v>
      </c>
      <c r="C2481" s="158">
        <v>1.0</v>
      </c>
      <c r="D2481" s="158">
        <v>0.0</v>
      </c>
      <c r="E2481" s="158" t="e">
        <v>#N/A</v>
      </c>
      <c r="F2481" s="158">
        <v>1215.0</v>
      </c>
      <c r="G2481" s="158"/>
      <c r="H2481" s="158">
        <f t="shared" si="1"/>
        <v>29160</v>
      </c>
      <c r="I2481" s="158" t="str">
        <f t="shared" si="2"/>
        <v>#N/A</v>
      </c>
      <c r="J2481" s="158" t="str">
        <f t="shared" si="3"/>
        <v>#N/A</v>
      </c>
      <c r="K2481" s="158" t="str">
        <f t="shared" si="4"/>
        <v>#N/A</v>
      </c>
      <c r="L2481" s="158">
        <f t="shared" si="19"/>
        <v>29160</v>
      </c>
      <c r="M2481" s="158">
        <f t="shared" si="6"/>
        <v>1215</v>
      </c>
      <c r="N2481" s="158">
        <v>3.0</v>
      </c>
      <c r="O2481" s="158" t="str">
        <f t="shared" si="7"/>
        <v>#N/A</v>
      </c>
      <c r="P2481" s="158" t="str">
        <f t="shared" si="8"/>
        <v>#N/A</v>
      </c>
      <c r="Q2481" s="158" t="str">
        <f t="shared" si="9"/>
        <v>#N/A</v>
      </c>
      <c r="R2481" s="158" t="str">
        <f t="shared" si="10"/>
        <v>#N/A</v>
      </c>
      <c r="S2481" s="158" t="str">
        <f t="shared" si="20"/>
        <v>#N/A</v>
      </c>
      <c r="T2481" s="158" t="str">
        <f t="shared" si="11"/>
        <v>#N/A</v>
      </c>
      <c r="U2481" s="158">
        <v>246.0</v>
      </c>
      <c r="V2481" s="158" t="str">
        <f t="shared" si="12"/>
        <v>#N/A</v>
      </c>
      <c r="W2481" s="157" t="s">
        <v>115</v>
      </c>
      <c r="X2481" s="157">
        <v>17.88</v>
      </c>
      <c r="Y2481" s="157" t="s">
        <v>2823</v>
      </c>
      <c r="Z2481" s="158" t="str">
        <f t="shared" si="21"/>
        <v>#N/A</v>
      </c>
      <c r="AA2481" s="158" t="str">
        <f t="shared" si="13"/>
        <v>#N/A</v>
      </c>
      <c r="AB2481" s="158" t="str">
        <f t="shared" si="14"/>
        <v>#N/A</v>
      </c>
      <c r="AC2481" s="158">
        <v>3.0</v>
      </c>
      <c r="AD2481" s="158" t="str">
        <f t="shared" si="15"/>
        <v>#N/A</v>
      </c>
      <c r="AE2481" s="158" t="str">
        <f t="shared" si="16"/>
        <v>#N/A</v>
      </c>
      <c r="AF2481" s="158"/>
      <c r="AG2481" s="158"/>
      <c r="AH2481" s="158"/>
      <c r="AI2481" s="158"/>
      <c r="AJ2481" s="158"/>
      <c r="AK2481" s="158"/>
      <c r="AL2481" s="158"/>
      <c r="AM2481" s="158"/>
      <c r="AN2481" s="158"/>
      <c r="AO2481" s="158"/>
      <c r="AP2481" s="158"/>
      <c r="AQ2481" s="158"/>
      <c r="AR2481" s="158"/>
      <c r="AS2481" s="158"/>
      <c r="AT2481" s="158"/>
      <c r="AU2481" s="158"/>
      <c r="AV2481" s="158"/>
    </row>
    <row r="2482">
      <c r="A2482" s="157">
        <v>5206.0</v>
      </c>
      <c r="B2482" s="158" t="s">
        <v>2524</v>
      </c>
      <c r="C2482" s="158">
        <v>1.0</v>
      </c>
      <c r="D2482" s="158">
        <v>0.0</v>
      </c>
      <c r="E2482" s="158" t="e">
        <v>#N/A</v>
      </c>
      <c r="F2482" s="158">
        <v>1215.0</v>
      </c>
      <c r="G2482" s="158"/>
      <c r="H2482" s="158">
        <f t="shared" si="1"/>
        <v>29160</v>
      </c>
      <c r="I2482" s="158" t="str">
        <f t="shared" si="2"/>
        <v>#N/A</v>
      </c>
      <c r="J2482" s="158" t="str">
        <f t="shared" si="3"/>
        <v>#N/A</v>
      </c>
      <c r="K2482" s="158" t="str">
        <f t="shared" si="4"/>
        <v>#N/A</v>
      </c>
      <c r="L2482" s="158">
        <f t="shared" si="19"/>
        <v>29160</v>
      </c>
      <c r="M2482" s="158">
        <f t="shared" si="6"/>
        <v>1215</v>
      </c>
      <c r="N2482" s="158">
        <v>1.0</v>
      </c>
      <c r="O2482" s="158" t="str">
        <f t="shared" si="7"/>
        <v>#N/A</v>
      </c>
      <c r="P2482" s="158" t="str">
        <f t="shared" si="8"/>
        <v>#N/A</v>
      </c>
      <c r="Q2482" s="158" t="str">
        <f t="shared" si="9"/>
        <v>#N/A</v>
      </c>
      <c r="R2482" s="158" t="str">
        <f t="shared" si="10"/>
        <v>#N/A</v>
      </c>
      <c r="S2482" s="158" t="str">
        <f t="shared" si="20"/>
        <v>#N/A</v>
      </c>
      <c r="T2482" s="158" t="str">
        <f t="shared" si="11"/>
        <v>#N/A</v>
      </c>
      <c r="U2482" s="158">
        <v>246.0</v>
      </c>
      <c r="V2482" s="158" t="str">
        <f t="shared" si="12"/>
        <v>#N/A</v>
      </c>
      <c r="W2482" s="157" t="s">
        <v>2764</v>
      </c>
      <c r="X2482" s="157">
        <v>34.22</v>
      </c>
      <c r="Y2482" s="157" t="s">
        <v>2765</v>
      </c>
      <c r="Z2482" s="158" t="str">
        <f t="shared" si="21"/>
        <v>#N/A</v>
      </c>
      <c r="AA2482" s="158" t="str">
        <f t="shared" si="13"/>
        <v>#N/A</v>
      </c>
      <c r="AB2482" s="158" t="str">
        <f t="shared" si="14"/>
        <v>#N/A</v>
      </c>
      <c r="AC2482" s="158">
        <v>1.0</v>
      </c>
      <c r="AD2482" s="158" t="str">
        <f t="shared" si="15"/>
        <v>#N/A</v>
      </c>
      <c r="AE2482" s="158" t="str">
        <f t="shared" si="16"/>
        <v>#N/A</v>
      </c>
      <c r="AF2482" s="158"/>
      <c r="AG2482" s="158"/>
      <c r="AH2482" s="158"/>
      <c r="AI2482" s="158"/>
      <c r="AJ2482" s="158"/>
      <c r="AK2482" s="158"/>
      <c r="AL2482" s="158"/>
      <c r="AM2482" s="158"/>
      <c r="AN2482" s="158"/>
      <c r="AO2482" s="158"/>
      <c r="AP2482" s="158"/>
      <c r="AQ2482" s="158"/>
      <c r="AR2482" s="158"/>
      <c r="AS2482" s="158"/>
      <c r="AT2482" s="158"/>
      <c r="AU2482" s="158"/>
      <c r="AV2482" s="158"/>
    </row>
    <row r="2483">
      <c r="A2483" s="157">
        <v>5207.0</v>
      </c>
      <c r="B2483" s="158" t="s">
        <v>2525</v>
      </c>
      <c r="C2483" s="158">
        <v>1.0</v>
      </c>
      <c r="D2483" s="158">
        <v>0.0</v>
      </c>
      <c r="E2483" s="158" t="e">
        <v>#N/A</v>
      </c>
      <c r="F2483" s="158">
        <v>1215.0</v>
      </c>
      <c r="G2483" s="158"/>
      <c r="H2483" s="158">
        <f t="shared" si="1"/>
        <v>29160</v>
      </c>
      <c r="I2483" s="158" t="str">
        <f t="shared" si="2"/>
        <v>#N/A</v>
      </c>
      <c r="J2483" s="158" t="str">
        <f t="shared" si="3"/>
        <v>#N/A</v>
      </c>
      <c r="K2483" s="158" t="str">
        <f t="shared" si="4"/>
        <v>#N/A</v>
      </c>
      <c r="L2483" s="158">
        <f t="shared" si="19"/>
        <v>29160</v>
      </c>
      <c r="M2483" s="158">
        <f t="shared" si="6"/>
        <v>1215</v>
      </c>
      <c r="N2483" s="158">
        <v>2.0</v>
      </c>
      <c r="O2483" s="158" t="str">
        <f t="shared" si="7"/>
        <v>#N/A</v>
      </c>
      <c r="P2483" s="158" t="str">
        <f t="shared" si="8"/>
        <v>#N/A</v>
      </c>
      <c r="Q2483" s="158" t="str">
        <f t="shared" si="9"/>
        <v>#N/A</v>
      </c>
      <c r="R2483" s="158" t="str">
        <f t="shared" si="10"/>
        <v>#N/A</v>
      </c>
      <c r="S2483" s="158" t="str">
        <f t="shared" si="20"/>
        <v>#N/A</v>
      </c>
      <c r="T2483" s="158" t="str">
        <f t="shared" si="11"/>
        <v>#N/A</v>
      </c>
      <c r="U2483" s="158">
        <v>246.0</v>
      </c>
      <c r="V2483" s="158" t="str">
        <f t="shared" si="12"/>
        <v>#N/A</v>
      </c>
      <c r="W2483" s="157" t="s">
        <v>2764</v>
      </c>
      <c r="X2483" s="157">
        <v>34.22</v>
      </c>
      <c r="Y2483" s="157" t="s">
        <v>2765</v>
      </c>
      <c r="Z2483" s="158" t="str">
        <f t="shared" si="21"/>
        <v>#N/A</v>
      </c>
      <c r="AA2483" s="158" t="str">
        <f t="shared" si="13"/>
        <v>#N/A</v>
      </c>
      <c r="AB2483" s="158" t="str">
        <f t="shared" si="14"/>
        <v>#N/A</v>
      </c>
      <c r="AC2483" s="158">
        <v>2.0</v>
      </c>
      <c r="AD2483" s="158" t="str">
        <f t="shared" si="15"/>
        <v>#N/A</v>
      </c>
      <c r="AE2483" s="158" t="str">
        <f t="shared" si="16"/>
        <v>#N/A</v>
      </c>
      <c r="AF2483" s="158"/>
      <c r="AG2483" s="158"/>
      <c r="AH2483" s="158"/>
      <c r="AI2483" s="158"/>
      <c r="AJ2483" s="158"/>
      <c r="AK2483" s="158"/>
      <c r="AL2483" s="158"/>
      <c r="AM2483" s="158"/>
      <c r="AN2483" s="158"/>
      <c r="AO2483" s="158"/>
      <c r="AP2483" s="158"/>
      <c r="AQ2483" s="158"/>
      <c r="AR2483" s="158"/>
      <c r="AS2483" s="158"/>
      <c r="AT2483" s="158"/>
      <c r="AU2483" s="158"/>
      <c r="AV2483" s="158"/>
    </row>
    <row r="2484">
      <c r="A2484" s="157">
        <v>5208.0</v>
      </c>
      <c r="B2484" s="158" t="s">
        <v>2526</v>
      </c>
      <c r="C2484" s="158">
        <v>1.0</v>
      </c>
      <c r="D2484" s="158">
        <v>0.0</v>
      </c>
      <c r="E2484" s="158" t="e">
        <v>#N/A</v>
      </c>
      <c r="F2484" s="158">
        <v>1215.0</v>
      </c>
      <c r="G2484" s="158"/>
      <c r="H2484" s="158">
        <f t="shared" si="1"/>
        <v>29160</v>
      </c>
      <c r="I2484" s="158" t="str">
        <f t="shared" si="2"/>
        <v>#N/A</v>
      </c>
      <c r="J2484" s="158" t="str">
        <f t="shared" si="3"/>
        <v>#N/A</v>
      </c>
      <c r="K2484" s="158" t="str">
        <f t="shared" si="4"/>
        <v>#N/A</v>
      </c>
      <c r="L2484" s="158">
        <f t="shared" si="19"/>
        <v>29160</v>
      </c>
      <c r="M2484" s="158">
        <f t="shared" si="6"/>
        <v>1215</v>
      </c>
      <c r="N2484" s="158">
        <v>0.0</v>
      </c>
      <c r="O2484" s="158" t="str">
        <f t="shared" si="7"/>
        <v>#N/A</v>
      </c>
      <c r="P2484" s="158" t="str">
        <f t="shared" si="8"/>
        <v>#N/A</v>
      </c>
      <c r="Q2484" s="158" t="str">
        <f t="shared" si="9"/>
        <v>#N/A</v>
      </c>
      <c r="R2484" s="158" t="str">
        <f t="shared" si="10"/>
        <v>#N/A</v>
      </c>
      <c r="S2484" s="158" t="str">
        <f t="shared" si="20"/>
        <v>#N/A</v>
      </c>
      <c r="T2484" s="158" t="str">
        <f t="shared" si="11"/>
        <v>#N/A</v>
      </c>
      <c r="U2484" s="158">
        <v>246.0</v>
      </c>
      <c r="V2484" s="158" t="str">
        <f t="shared" si="12"/>
        <v>#N/A</v>
      </c>
      <c r="W2484" s="157" t="s">
        <v>2465</v>
      </c>
      <c r="X2484" s="157">
        <v>3.67</v>
      </c>
      <c r="Y2484" s="157" t="s">
        <v>1779</v>
      </c>
      <c r="Z2484" s="158" t="str">
        <f t="shared" si="21"/>
        <v>#N/A</v>
      </c>
      <c r="AA2484" s="158" t="str">
        <f t="shared" si="13"/>
        <v>#N/A</v>
      </c>
      <c r="AB2484" s="158" t="str">
        <f t="shared" si="14"/>
        <v>#N/A</v>
      </c>
      <c r="AC2484" s="158">
        <v>0.0</v>
      </c>
      <c r="AD2484" s="158" t="str">
        <f t="shared" si="15"/>
        <v>#N/A</v>
      </c>
      <c r="AE2484" s="158" t="str">
        <f t="shared" si="16"/>
        <v>#N/A</v>
      </c>
      <c r="AF2484" s="158"/>
      <c r="AG2484" s="158"/>
      <c r="AH2484" s="158"/>
      <c r="AI2484" s="158"/>
      <c r="AJ2484" s="158"/>
      <c r="AK2484" s="158"/>
      <c r="AL2484" s="158"/>
      <c r="AM2484" s="158"/>
      <c r="AN2484" s="158"/>
      <c r="AO2484" s="158"/>
      <c r="AP2484" s="158"/>
      <c r="AQ2484" s="158"/>
      <c r="AR2484" s="158"/>
      <c r="AS2484" s="158"/>
      <c r="AT2484" s="158"/>
      <c r="AU2484" s="158"/>
      <c r="AV2484" s="158"/>
    </row>
    <row r="2485">
      <c r="A2485" s="157">
        <v>5209.0</v>
      </c>
      <c r="B2485" s="158" t="s">
        <v>2527</v>
      </c>
      <c r="C2485" s="158">
        <v>1.0</v>
      </c>
      <c r="D2485" s="158">
        <v>0.0</v>
      </c>
      <c r="E2485" s="158" t="e">
        <v>#N/A</v>
      </c>
      <c r="F2485" s="158">
        <v>1215.0</v>
      </c>
      <c r="G2485" s="158"/>
      <c r="H2485" s="158">
        <f t="shared" si="1"/>
        <v>29160</v>
      </c>
      <c r="I2485" s="158" t="str">
        <f t="shared" si="2"/>
        <v>#N/A</v>
      </c>
      <c r="J2485" s="158" t="str">
        <f t="shared" si="3"/>
        <v>#N/A</v>
      </c>
      <c r="K2485" s="158" t="str">
        <f t="shared" si="4"/>
        <v>#N/A</v>
      </c>
      <c r="L2485" s="158">
        <f t="shared" si="19"/>
        <v>29160</v>
      </c>
      <c r="M2485" s="158">
        <f t="shared" si="6"/>
        <v>1215</v>
      </c>
      <c r="N2485" s="158">
        <v>0.0</v>
      </c>
      <c r="O2485" s="158" t="str">
        <f t="shared" si="7"/>
        <v>#N/A</v>
      </c>
      <c r="P2485" s="158" t="str">
        <f t="shared" si="8"/>
        <v>#N/A</v>
      </c>
      <c r="Q2485" s="158" t="str">
        <f t="shared" si="9"/>
        <v>#N/A</v>
      </c>
      <c r="R2485" s="158" t="str">
        <f t="shared" si="10"/>
        <v>#N/A</v>
      </c>
      <c r="S2485" s="158" t="str">
        <f t="shared" si="20"/>
        <v>#N/A</v>
      </c>
      <c r="T2485" s="158" t="str">
        <f t="shared" si="11"/>
        <v>#N/A</v>
      </c>
      <c r="U2485" s="158">
        <v>246.0</v>
      </c>
      <c r="V2485" s="158" t="str">
        <f t="shared" si="12"/>
        <v>#N/A</v>
      </c>
      <c r="W2485" s="157" t="s">
        <v>3041</v>
      </c>
      <c r="X2485" s="157">
        <v>16.62</v>
      </c>
      <c r="Y2485" s="157" t="s">
        <v>3269</v>
      </c>
      <c r="Z2485" s="158" t="str">
        <f t="shared" si="21"/>
        <v>#N/A</v>
      </c>
      <c r="AA2485" s="158" t="str">
        <f t="shared" si="13"/>
        <v>#N/A</v>
      </c>
      <c r="AB2485" s="158" t="str">
        <f t="shared" si="14"/>
        <v>#N/A</v>
      </c>
      <c r="AC2485" s="158">
        <v>0.0</v>
      </c>
      <c r="AD2485" s="158" t="str">
        <f t="shared" si="15"/>
        <v>#N/A</v>
      </c>
      <c r="AE2485" s="158" t="str">
        <f t="shared" si="16"/>
        <v>#N/A</v>
      </c>
      <c r="AF2485" s="158"/>
      <c r="AG2485" s="158"/>
      <c r="AH2485" s="158"/>
      <c r="AI2485" s="158"/>
      <c r="AJ2485" s="158"/>
      <c r="AK2485" s="158"/>
      <c r="AL2485" s="158"/>
      <c r="AM2485" s="158"/>
      <c r="AN2485" s="158"/>
      <c r="AO2485" s="158"/>
      <c r="AP2485" s="158"/>
      <c r="AQ2485" s="158"/>
      <c r="AR2485" s="158"/>
      <c r="AS2485" s="158"/>
      <c r="AT2485" s="158"/>
      <c r="AU2485" s="158"/>
      <c r="AV2485" s="158"/>
    </row>
    <row r="2486">
      <c r="A2486" s="157">
        <v>5210.0</v>
      </c>
      <c r="B2486" s="158" t="s">
        <v>2528</v>
      </c>
      <c r="C2486" s="158">
        <v>1.0</v>
      </c>
      <c r="D2486" s="158">
        <v>0.0</v>
      </c>
      <c r="E2486" s="158" t="e">
        <v>#N/A</v>
      </c>
      <c r="F2486" s="158">
        <v>1215.0</v>
      </c>
      <c r="G2486" s="158"/>
      <c r="H2486" s="158">
        <f t="shared" si="1"/>
        <v>29160</v>
      </c>
      <c r="I2486" s="158" t="str">
        <f t="shared" si="2"/>
        <v>#N/A</v>
      </c>
      <c r="J2486" s="158" t="str">
        <f t="shared" si="3"/>
        <v>#N/A</v>
      </c>
      <c r="K2486" s="158" t="str">
        <f t="shared" si="4"/>
        <v>#N/A</v>
      </c>
      <c r="L2486" s="158">
        <f t="shared" si="19"/>
        <v>29160</v>
      </c>
      <c r="M2486" s="158">
        <f t="shared" si="6"/>
        <v>1215</v>
      </c>
      <c r="N2486" s="158">
        <v>0.0</v>
      </c>
      <c r="O2486" s="158" t="str">
        <f t="shared" si="7"/>
        <v>#N/A</v>
      </c>
      <c r="P2486" s="158" t="str">
        <f t="shared" si="8"/>
        <v>#N/A</v>
      </c>
      <c r="Q2486" s="158" t="str">
        <f t="shared" si="9"/>
        <v>#N/A</v>
      </c>
      <c r="R2486" s="158" t="str">
        <f t="shared" si="10"/>
        <v>#N/A</v>
      </c>
      <c r="S2486" s="158" t="str">
        <f t="shared" si="20"/>
        <v>#N/A</v>
      </c>
      <c r="T2486" s="158" t="str">
        <f t="shared" si="11"/>
        <v>#N/A</v>
      </c>
      <c r="U2486" s="158">
        <v>246.0</v>
      </c>
      <c r="V2486" s="158" t="str">
        <f t="shared" si="12"/>
        <v>#N/A</v>
      </c>
      <c r="W2486" s="157" t="s">
        <v>2764</v>
      </c>
      <c r="X2486" s="157">
        <v>34.22</v>
      </c>
      <c r="Y2486" s="157" t="s">
        <v>2765</v>
      </c>
      <c r="Z2486" s="158" t="str">
        <f t="shared" si="21"/>
        <v>#N/A</v>
      </c>
      <c r="AA2486" s="158" t="str">
        <f t="shared" si="13"/>
        <v>#N/A</v>
      </c>
      <c r="AB2486" s="158" t="str">
        <f t="shared" si="14"/>
        <v>#N/A</v>
      </c>
      <c r="AC2486" s="158">
        <v>0.0</v>
      </c>
      <c r="AD2486" s="158" t="str">
        <f t="shared" si="15"/>
        <v>#N/A</v>
      </c>
      <c r="AE2486" s="158" t="str">
        <f t="shared" si="16"/>
        <v>#N/A</v>
      </c>
      <c r="AF2486" s="158"/>
      <c r="AG2486" s="158"/>
      <c r="AH2486" s="158"/>
      <c r="AI2486" s="158"/>
      <c r="AJ2486" s="158"/>
      <c r="AK2486" s="158"/>
      <c r="AL2486" s="158"/>
      <c r="AM2486" s="158"/>
      <c r="AN2486" s="158"/>
      <c r="AO2486" s="158"/>
      <c r="AP2486" s="158"/>
      <c r="AQ2486" s="158"/>
      <c r="AR2486" s="158"/>
      <c r="AS2486" s="158"/>
      <c r="AT2486" s="158"/>
      <c r="AU2486" s="158"/>
      <c r="AV2486" s="158"/>
    </row>
    <row r="2487">
      <c r="A2487" s="157">
        <v>5211.0</v>
      </c>
      <c r="B2487" s="158" t="s">
        <v>2529</v>
      </c>
      <c r="C2487" s="158">
        <v>1.0</v>
      </c>
      <c r="D2487" s="158">
        <v>0.0</v>
      </c>
      <c r="E2487" s="158" t="e">
        <v>#N/A</v>
      </c>
      <c r="F2487" s="158">
        <v>1215.0</v>
      </c>
      <c r="G2487" s="158"/>
      <c r="H2487" s="158">
        <f t="shared" si="1"/>
        <v>29160</v>
      </c>
      <c r="I2487" s="158" t="str">
        <f t="shared" si="2"/>
        <v>#N/A</v>
      </c>
      <c r="J2487" s="158" t="str">
        <f t="shared" si="3"/>
        <v>#N/A</v>
      </c>
      <c r="K2487" s="158" t="str">
        <f t="shared" si="4"/>
        <v>#N/A</v>
      </c>
      <c r="L2487" s="158">
        <f t="shared" si="19"/>
        <v>29160</v>
      </c>
      <c r="M2487" s="158">
        <f t="shared" si="6"/>
        <v>1215</v>
      </c>
      <c r="N2487" s="158">
        <v>10.0</v>
      </c>
      <c r="O2487" s="158" t="str">
        <f t="shared" si="7"/>
        <v>#N/A</v>
      </c>
      <c r="P2487" s="158" t="str">
        <f t="shared" si="8"/>
        <v>#N/A</v>
      </c>
      <c r="Q2487" s="158" t="str">
        <f t="shared" si="9"/>
        <v>#N/A</v>
      </c>
      <c r="R2487" s="158" t="str">
        <f t="shared" si="10"/>
        <v>#N/A</v>
      </c>
      <c r="S2487" s="158" t="str">
        <f t="shared" si="20"/>
        <v>#N/A</v>
      </c>
      <c r="T2487" s="158" t="str">
        <f t="shared" si="11"/>
        <v>#N/A</v>
      </c>
      <c r="U2487" s="158">
        <v>246.0</v>
      </c>
      <c r="V2487" s="158" t="str">
        <f t="shared" si="12"/>
        <v>#N/A</v>
      </c>
      <c r="W2487" s="157" t="s">
        <v>332</v>
      </c>
      <c r="X2487" s="157">
        <v>13.87</v>
      </c>
      <c r="Y2487" s="157" t="s">
        <v>3214</v>
      </c>
      <c r="Z2487" s="158" t="str">
        <f t="shared" si="21"/>
        <v>#N/A</v>
      </c>
      <c r="AA2487" s="158" t="str">
        <f t="shared" si="13"/>
        <v>#N/A</v>
      </c>
      <c r="AB2487" s="158" t="str">
        <f t="shared" si="14"/>
        <v>#N/A</v>
      </c>
      <c r="AC2487" s="158">
        <v>10.0</v>
      </c>
      <c r="AD2487" s="158" t="str">
        <f t="shared" si="15"/>
        <v>#N/A</v>
      </c>
      <c r="AE2487" s="158" t="str">
        <f t="shared" si="16"/>
        <v>#N/A</v>
      </c>
      <c r="AF2487" s="158"/>
      <c r="AG2487" s="158"/>
      <c r="AH2487" s="158"/>
      <c r="AI2487" s="158"/>
      <c r="AJ2487" s="158"/>
      <c r="AK2487" s="158"/>
      <c r="AL2487" s="158"/>
      <c r="AM2487" s="158"/>
      <c r="AN2487" s="158"/>
      <c r="AO2487" s="158"/>
      <c r="AP2487" s="158"/>
      <c r="AQ2487" s="158"/>
      <c r="AR2487" s="158"/>
      <c r="AS2487" s="158"/>
      <c r="AT2487" s="158"/>
      <c r="AU2487" s="158"/>
      <c r="AV2487" s="158"/>
    </row>
    <row r="2488">
      <c r="A2488" s="157">
        <v>5221.0</v>
      </c>
      <c r="B2488" s="158" t="s">
        <v>2530</v>
      </c>
      <c r="C2488" s="158">
        <v>1.0</v>
      </c>
      <c r="D2488" s="158">
        <v>0.0</v>
      </c>
      <c r="E2488" s="158" t="e">
        <v>#N/A</v>
      </c>
      <c r="F2488" s="158">
        <v>1215.0</v>
      </c>
      <c r="G2488" s="158"/>
      <c r="H2488" s="158">
        <f t="shared" si="1"/>
        <v>29160</v>
      </c>
      <c r="I2488" s="158" t="str">
        <f t="shared" si="2"/>
        <v>#N/A</v>
      </c>
      <c r="J2488" s="158" t="str">
        <f t="shared" si="3"/>
        <v>#N/A</v>
      </c>
      <c r="K2488" s="158" t="str">
        <f t="shared" si="4"/>
        <v>#N/A</v>
      </c>
      <c r="L2488" s="158">
        <f t="shared" si="19"/>
        <v>29160</v>
      </c>
      <c r="M2488" s="158">
        <f t="shared" si="6"/>
        <v>1215</v>
      </c>
      <c r="N2488" s="158">
        <v>2.0</v>
      </c>
      <c r="O2488" s="158" t="str">
        <f t="shared" si="7"/>
        <v>#N/A</v>
      </c>
      <c r="P2488" s="158" t="str">
        <f t="shared" si="8"/>
        <v>#N/A</v>
      </c>
      <c r="Q2488" s="158" t="str">
        <f t="shared" si="9"/>
        <v>#N/A</v>
      </c>
      <c r="R2488" s="158" t="str">
        <f t="shared" si="10"/>
        <v>#N/A</v>
      </c>
      <c r="S2488" s="158" t="str">
        <f t="shared" si="20"/>
        <v>#N/A</v>
      </c>
      <c r="T2488" s="158" t="str">
        <f t="shared" si="11"/>
        <v>#N/A</v>
      </c>
      <c r="U2488" s="158">
        <v>246.0</v>
      </c>
      <c r="V2488" s="158" t="str">
        <f t="shared" si="12"/>
        <v>#N/A</v>
      </c>
      <c r="W2488" s="157" t="s">
        <v>332</v>
      </c>
      <c r="X2488" s="157">
        <v>13.87</v>
      </c>
      <c r="Y2488" s="157" t="s">
        <v>3214</v>
      </c>
      <c r="Z2488" s="158" t="str">
        <f t="shared" si="21"/>
        <v>#N/A</v>
      </c>
      <c r="AA2488" s="158" t="str">
        <f t="shared" si="13"/>
        <v>#N/A</v>
      </c>
      <c r="AB2488" s="158" t="str">
        <f t="shared" si="14"/>
        <v>#N/A</v>
      </c>
      <c r="AC2488" s="158">
        <v>2.0</v>
      </c>
      <c r="AD2488" s="158" t="str">
        <f t="shared" si="15"/>
        <v>#N/A</v>
      </c>
      <c r="AE2488" s="158" t="str">
        <f t="shared" si="16"/>
        <v>#N/A</v>
      </c>
      <c r="AF2488" s="158"/>
      <c r="AG2488" s="158"/>
      <c r="AH2488" s="158"/>
      <c r="AI2488" s="158"/>
      <c r="AJ2488" s="158"/>
      <c r="AK2488" s="158"/>
      <c r="AL2488" s="158"/>
      <c r="AM2488" s="158"/>
      <c r="AN2488" s="158"/>
      <c r="AO2488" s="158"/>
      <c r="AP2488" s="158"/>
      <c r="AQ2488" s="158"/>
      <c r="AR2488" s="158"/>
      <c r="AS2488" s="158"/>
      <c r="AT2488" s="158"/>
      <c r="AU2488" s="158"/>
      <c r="AV2488" s="158"/>
    </row>
    <row r="2489">
      <c r="A2489" s="157">
        <v>5233.0</v>
      </c>
      <c r="B2489" s="158" t="s">
        <v>2531</v>
      </c>
      <c r="C2489" s="158">
        <v>1.0</v>
      </c>
      <c r="D2489" s="158">
        <v>0.0</v>
      </c>
      <c r="E2489" s="158" t="e">
        <v>#N/A</v>
      </c>
      <c r="F2489" s="158">
        <v>1215.0</v>
      </c>
      <c r="G2489" s="158"/>
      <c r="H2489" s="158">
        <f t="shared" si="1"/>
        <v>29160</v>
      </c>
      <c r="I2489" s="158" t="str">
        <f t="shared" si="2"/>
        <v>#N/A</v>
      </c>
      <c r="J2489" s="158" t="str">
        <f t="shared" si="3"/>
        <v>#N/A</v>
      </c>
      <c r="K2489" s="158" t="str">
        <f t="shared" si="4"/>
        <v>#N/A</v>
      </c>
      <c r="L2489" s="158">
        <f t="shared" si="19"/>
        <v>29160</v>
      </c>
      <c r="M2489" s="158">
        <f t="shared" si="6"/>
        <v>1215</v>
      </c>
      <c r="N2489" s="158">
        <v>0.0</v>
      </c>
      <c r="O2489" s="158" t="str">
        <f t="shared" si="7"/>
        <v>#N/A</v>
      </c>
      <c r="P2489" s="158" t="str">
        <f t="shared" si="8"/>
        <v>#N/A</v>
      </c>
      <c r="Q2489" s="158" t="str">
        <f t="shared" si="9"/>
        <v>#N/A</v>
      </c>
      <c r="R2489" s="158" t="str">
        <f t="shared" si="10"/>
        <v>#N/A</v>
      </c>
      <c r="S2489" s="158" t="str">
        <f t="shared" si="20"/>
        <v>#N/A</v>
      </c>
      <c r="T2489" s="158" t="str">
        <f t="shared" si="11"/>
        <v>#N/A</v>
      </c>
      <c r="U2489" s="158">
        <v>246.0</v>
      </c>
      <c r="V2489" s="158" t="str">
        <f t="shared" si="12"/>
        <v>#N/A</v>
      </c>
      <c r="W2489" s="157" t="s">
        <v>2165</v>
      </c>
      <c r="X2489" s="157">
        <v>11.07</v>
      </c>
      <c r="Y2489" s="157" t="s">
        <v>2165</v>
      </c>
      <c r="Z2489" s="158" t="str">
        <f t="shared" si="21"/>
        <v>#N/A</v>
      </c>
      <c r="AA2489" s="158" t="str">
        <f t="shared" si="13"/>
        <v>#N/A</v>
      </c>
      <c r="AB2489" s="158" t="str">
        <f t="shared" si="14"/>
        <v>#N/A</v>
      </c>
      <c r="AC2489" s="158">
        <v>0.0</v>
      </c>
      <c r="AD2489" s="158" t="str">
        <f t="shared" si="15"/>
        <v>#N/A</v>
      </c>
      <c r="AE2489" s="158" t="str">
        <f t="shared" si="16"/>
        <v>#N/A</v>
      </c>
      <c r="AF2489" s="158"/>
      <c r="AG2489" s="158"/>
      <c r="AH2489" s="158"/>
      <c r="AI2489" s="158"/>
      <c r="AJ2489" s="158"/>
      <c r="AK2489" s="158"/>
      <c r="AL2489" s="158"/>
      <c r="AM2489" s="158"/>
      <c r="AN2489" s="158"/>
      <c r="AO2489" s="158"/>
      <c r="AP2489" s="158"/>
      <c r="AQ2489" s="158"/>
      <c r="AR2489" s="158"/>
      <c r="AS2489" s="158"/>
      <c r="AT2489" s="158"/>
      <c r="AU2489" s="158"/>
      <c r="AV2489" s="158"/>
    </row>
    <row r="2490">
      <c r="A2490" s="157">
        <v>5234.0</v>
      </c>
      <c r="B2490" s="158" t="s">
        <v>2532</v>
      </c>
      <c r="C2490" s="158">
        <v>1.0</v>
      </c>
      <c r="D2490" s="158">
        <v>0.0</v>
      </c>
      <c r="E2490" s="158" t="e">
        <v>#N/A</v>
      </c>
      <c r="F2490" s="158">
        <v>1215.0</v>
      </c>
      <c r="G2490" s="158"/>
      <c r="H2490" s="158">
        <f t="shared" si="1"/>
        <v>29160</v>
      </c>
      <c r="I2490" s="158" t="str">
        <f t="shared" si="2"/>
        <v>#N/A</v>
      </c>
      <c r="J2490" s="158" t="str">
        <f t="shared" si="3"/>
        <v>#N/A</v>
      </c>
      <c r="K2490" s="158" t="str">
        <f t="shared" si="4"/>
        <v>#N/A</v>
      </c>
      <c r="L2490" s="158">
        <f t="shared" si="19"/>
        <v>29160</v>
      </c>
      <c r="M2490" s="158">
        <f t="shared" si="6"/>
        <v>1215</v>
      </c>
      <c r="N2490" s="158">
        <v>4.0</v>
      </c>
      <c r="O2490" s="158" t="str">
        <f t="shared" si="7"/>
        <v>#N/A</v>
      </c>
      <c r="P2490" s="158" t="str">
        <f t="shared" si="8"/>
        <v>#N/A</v>
      </c>
      <c r="Q2490" s="158" t="str">
        <f t="shared" si="9"/>
        <v>#N/A</v>
      </c>
      <c r="R2490" s="158" t="str">
        <f t="shared" si="10"/>
        <v>#N/A</v>
      </c>
      <c r="S2490" s="158" t="str">
        <f t="shared" si="20"/>
        <v>#N/A</v>
      </c>
      <c r="T2490" s="158" t="str">
        <f t="shared" si="11"/>
        <v>#N/A</v>
      </c>
      <c r="U2490" s="158">
        <v>246.0</v>
      </c>
      <c r="V2490" s="158" t="str">
        <f t="shared" si="12"/>
        <v>#N/A</v>
      </c>
      <c r="Y2490" s="157" t="s">
        <v>3226</v>
      </c>
      <c r="Z2490" s="158" t="str">
        <f t="shared" si="21"/>
        <v>#N/A</v>
      </c>
      <c r="AA2490" s="158" t="str">
        <f t="shared" si="13"/>
        <v>#N/A</v>
      </c>
      <c r="AB2490" s="158" t="str">
        <f t="shared" si="14"/>
        <v>#N/A</v>
      </c>
      <c r="AC2490" s="158">
        <v>4.0</v>
      </c>
      <c r="AD2490" s="158" t="str">
        <f t="shared" si="15"/>
        <v>#N/A</v>
      </c>
      <c r="AE2490" s="158" t="str">
        <f t="shared" si="16"/>
        <v>#N/A</v>
      </c>
      <c r="AF2490" s="158"/>
      <c r="AG2490" s="158"/>
      <c r="AH2490" s="158"/>
      <c r="AI2490" s="158"/>
      <c r="AJ2490" s="158"/>
      <c r="AK2490" s="158"/>
      <c r="AL2490" s="158"/>
      <c r="AM2490" s="158"/>
      <c r="AN2490" s="158"/>
      <c r="AO2490" s="158"/>
      <c r="AP2490" s="158"/>
      <c r="AQ2490" s="158"/>
      <c r="AR2490" s="158"/>
      <c r="AS2490" s="158"/>
      <c r="AT2490" s="158"/>
      <c r="AU2490" s="158"/>
      <c r="AV2490" s="158"/>
    </row>
    <row r="2491">
      <c r="A2491" s="157">
        <v>5236.0</v>
      </c>
      <c r="B2491" s="158" t="s">
        <v>2533</v>
      </c>
      <c r="C2491" s="158">
        <v>1.0</v>
      </c>
      <c r="D2491" s="158">
        <v>0.0</v>
      </c>
      <c r="E2491" s="158" t="e">
        <v>#N/A</v>
      </c>
      <c r="F2491" s="158">
        <v>1215.0</v>
      </c>
      <c r="G2491" s="158"/>
      <c r="H2491" s="158">
        <f t="shared" si="1"/>
        <v>29160</v>
      </c>
      <c r="I2491" s="158" t="str">
        <f t="shared" si="2"/>
        <v>#N/A</v>
      </c>
      <c r="J2491" s="158" t="str">
        <f t="shared" si="3"/>
        <v>#N/A</v>
      </c>
      <c r="K2491" s="158" t="str">
        <f t="shared" si="4"/>
        <v>#N/A</v>
      </c>
      <c r="L2491" s="158">
        <f t="shared" si="19"/>
        <v>29160</v>
      </c>
      <c r="M2491" s="158">
        <f t="shared" si="6"/>
        <v>1215</v>
      </c>
      <c r="N2491" s="158">
        <v>0.0</v>
      </c>
      <c r="O2491" s="158" t="str">
        <f t="shared" si="7"/>
        <v>#N/A</v>
      </c>
      <c r="P2491" s="158" t="str">
        <f t="shared" si="8"/>
        <v>#N/A</v>
      </c>
      <c r="Q2491" s="158"/>
      <c r="R2491" s="158">
        <f t="shared" si="10"/>
        <v>0</v>
      </c>
      <c r="S2491" s="158" t="str">
        <f t="shared" si="20"/>
        <v>#N/A</v>
      </c>
      <c r="T2491" s="158" t="str">
        <f t="shared" si="11"/>
        <v>#N/A</v>
      </c>
      <c r="U2491" s="158">
        <v>246.0</v>
      </c>
      <c r="V2491" s="158" t="str">
        <f t="shared" si="12"/>
        <v>#N/A</v>
      </c>
      <c r="Y2491" s="157" t="s">
        <v>3214</v>
      </c>
      <c r="Z2491" s="158" t="str">
        <f t="shared" si="21"/>
        <v>#N/A</v>
      </c>
      <c r="AA2491" s="158" t="str">
        <f t="shared" si="13"/>
        <v>#N/A</v>
      </c>
      <c r="AB2491" s="158" t="str">
        <f t="shared" si="14"/>
        <v>#N/A</v>
      </c>
      <c r="AC2491" s="158">
        <v>0.0</v>
      </c>
      <c r="AD2491" s="158" t="str">
        <f t="shared" si="15"/>
        <v>#N/A</v>
      </c>
      <c r="AE2491" s="158" t="str">
        <f t="shared" si="16"/>
        <v>#N/A</v>
      </c>
      <c r="AF2491" s="158"/>
      <c r="AG2491" s="158"/>
      <c r="AH2491" s="158"/>
      <c r="AI2491" s="158"/>
      <c r="AJ2491" s="158"/>
      <c r="AK2491" s="158"/>
      <c r="AL2491" s="158"/>
      <c r="AM2491" s="158"/>
      <c r="AN2491" s="158"/>
      <c r="AO2491" s="158"/>
      <c r="AP2491" s="158"/>
      <c r="AQ2491" s="158"/>
      <c r="AR2491" s="158"/>
      <c r="AS2491" s="158"/>
      <c r="AT2491" s="158"/>
      <c r="AU2491" s="158"/>
      <c r="AV2491" s="158"/>
    </row>
    <row r="2492">
      <c r="A2492" s="157">
        <v>5237.0</v>
      </c>
      <c r="B2492" s="158" t="s">
        <v>2534</v>
      </c>
      <c r="C2492" s="158">
        <v>1.0</v>
      </c>
      <c r="D2492" s="158">
        <v>0.0</v>
      </c>
      <c r="E2492" s="158" t="e">
        <v>#N/A</v>
      </c>
      <c r="F2492" s="158">
        <v>1215.0</v>
      </c>
      <c r="G2492" s="158"/>
      <c r="H2492" s="158">
        <f t="shared" si="1"/>
        <v>29160</v>
      </c>
      <c r="I2492" s="158" t="str">
        <f t="shared" si="2"/>
        <v>#N/A</v>
      </c>
      <c r="J2492" s="158" t="str">
        <f t="shared" si="3"/>
        <v>#N/A</v>
      </c>
      <c r="K2492" s="158" t="str">
        <f t="shared" si="4"/>
        <v>#N/A</v>
      </c>
      <c r="L2492" s="158">
        <f t="shared" si="19"/>
        <v>29160</v>
      </c>
      <c r="M2492" s="158">
        <f t="shared" si="6"/>
        <v>1215</v>
      </c>
      <c r="N2492" s="158">
        <v>0.0</v>
      </c>
      <c r="O2492" s="158" t="str">
        <f t="shared" si="7"/>
        <v>#N/A</v>
      </c>
      <c r="P2492" s="158" t="str">
        <f t="shared" si="8"/>
        <v>#N/A</v>
      </c>
      <c r="Q2492" s="158"/>
      <c r="R2492" s="158">
        <f t="shared" si="10"/>
        <v>0</v>
      </c>
      <c r="S2492" s="158" t="str">
        <f t="shared" si="20"/>
        <v>#N/A</v>
      </c>
      <c r="T2492" s="158" t="str">
        <f t="shared" si="11"/>
        <v>#N/A</v>
      </c>
      <c r="U2492" s="158">
        <v>246.0</v>
      </c>
      <c r="V2492" s="158" t="str">
        <f t="shared" si="12"/>
        <v>#N/A</v>
      </c>
      <c r="W2492" s="157" t="s">
        <v>115</v>
      </c>
      <c r="X2492" s="157">
        <v>17.88</v>
      </c>
      <c r="Y2492" s="157" t="s">
        <v>3281</v>
      </c>
      <c r="Z2492" s="158" t="str">
        <f t="shared" si="21"/>
        <v>#N/A</v>
      </c>
      <c r="AA2492" s="158" t="str">
        <f t="shared" si="13"/>
        <v>#N/A</v>
      </c>
      <c r="AB2492" s="158" t="str">
        <f t="shared" si="14"/>
        <v>#N/A</v>
      </c>
      <c r="AC2492" s="158">
        <v>0.0</v>
      </c>
      <c r="AD2492" s="158" t="str">
        <f t="shared" si="15"/>
        <v>#N/A</v>
      </c>
      <c r="AE2492" s="158" t="str">
        <f t="shared" si="16"/>
        <v>#N/A</v>
      </c>
      <c r="AF2492" s="158"/>
      <c r="AG2492" s="158"/>
      <c r="AH2492" s="158"/>
      <c r="AI2492" s="158"/>
      <c r="AJ2492" s="158"/>
      <c r="AK2492" s="158"/>
      <c r="AL2492" s="158"/>
      <c r="AM2492" s="158"/>
      <c r="AN2492" s="158"/>
      <c r="AO2492" s="158"/>
      <c r="AP2492" s="158"/>
      <c r="AQ2492" s="158"/>
      <c r="AR2492" s="158"/>
      <c r="AS2492" s="158"/>
      <c r="AT2492" s="158"/>
      <c r="AU2492" s="158"/>
      <c r="AV2492" s="158"/>
    </row>
    <row r="2493">
      <c r="A2493" s="157" t="s">
        <v>2535</v>
      </c>
      <c r="B2493" s="158" t="s">
        <v>2536</v>
      </c>
      <c r="C2493" s="158">
        <v>1.0</v>
      </c>
      <c r="D2493" s="158" t="s">
        <v>4752</v>
      </c>
      <c r="E2493" s="158">
        <v>2.0</v>
      </c>
      <c r="F2493" s="158">
        <v>1215.0</v>
      </c>
      <c r="G2493" s="158"/>
      <c r="H2493" s="158">
        <f t="shared" si="1"/>
        <v>29160</v>
      </c>
      <c r="I2493" s="158">
        <f t="shared" si="2"/>
        <v>14580</v>
      </c>
      <c r="J2493" s="158">
        <f t="shared" si="3"/>
        <v>607.5</v>
      </c>
      <c r="K2493" s="158">
        <f t="shared" si="4"/>
        <v>1.664383562</v>
      </c>
      <c r="L2493" s="158">
        <f t="shared" si="19"/>
        <v>29160</v>
      </c>
      <c r="M2493" s="158">
        <f t="shared" si="6"/>
        <v>1215</v>
      </c>
      <c r="N2493" s="158">
        <v>82.0</v>
      </c>
      <c r="O2493" s="158">
        <f t="shared" si="7"/>
        <v>84</v>
      </c>
      <c r="P2493" s="158">
        <f t="shared" si="8"/>
        <v>1.024390244</v>
      </c>
      <c r="Q2493" s="158">
        <f t="shared" ref="Q2493:Q2527" si="22">J2493*N2493</f>
        <v>49815</v>
      </c>
      <c r="R2493" s="158">
        <f t="shared" si="10"/>
        <v>136.4794521</v>
      </c>
      <c r="S2493" s="158">
        <f t="shared" si="20"/>
        <v>0.001646090535</v>
      </c>
      <c r="T2493" s="158">
        <f t="shared" si="11"/>
        <v>0.6008230453</v>
      </c>
      <c r="U2493" s="158">
        <v>246.0</v>
      </c>
      <c r="V2493" s="158">
        <f t="shared" si="12"/>
        <v>0.4049382716</v>
      </c>
      <c r="W2493" s="157" t="s">
        <v>115</v>
      </c>
      <c r="X2493" s="157">
        <v>17.88</v>
      </c>
      <c r="Y2493" s="157" t="s">
        <v>2986</v>
      </c>
      <c r="Z2493" s="158">
        <f t="shared" si="21"/>
        <v>0.00009206322903</v>
      </c>
      <c r="AA2493" s="158">
        <f t="shared" si="13"/>
        <v>0.4065843621</v>
      </c>
      <c r="AB2493" s="158">
        <f t="shared" si="14"/>
        <v>0.1016460905</v>
      </c>
      <c r="AC2493" s="158">
        <v>82.0</v>
      </c>
      <c r="AD2493" s="158">
        <f t="shared" si="15"/>
        <v>806.7206478</v>
      </c>
      <c r="AE2493" s="158">
        <f t="shared" si="16"/>
        <v>2.210193556</v>
      </c>
      <c r="AF2493" s="158"/>
      <c r="AG2493" s="158"/>
      <c r="AH2493" s="158"/>
      <c r="AI2493" s="158"/>
      <c r="AJ2493" s="158"/>
      <c r="AK2493" s="158"/>
      <c r="AL2493" s="158"/>
      <c r="AM2493" s="158"/>
      <c r="AN2493" s="158"/>
      <c r="AO2493" s="158"/>
      <c r="AP2493" s="158"/>
      <c r="AQ2493" s="158"/>
      <c r="AR2493" s="158"/>
      <c r="AS2493" s="158"/>
      <c r="AT2493" s="158"/>
      <c r="AU2493" s="158"/>
      <c r="AV2493" s="158"/>
    </row>
    <row r="2494">
      <c r="A2494" s="157" t="s">
        <v>2537</v>
      </c>
      <c r="B2494" s="158" t="s">
        <v>2538</v>
      </c>
      <c r="C2494" s="158">
        <v>1.0</v>
      </c>
      <c r="D2494" s="158" t="s">
        <v>4752</v>
      </c>
      <c r="E2494" s="158">
        <v>5.0</v>
      </c>
      <c r="F2494" s="158">
        <v>1215.0</v>
      </c>
      <c r="G2494" s="158"/>
      <c r="H2494" s="158">
        <f t="shared" si="1"/>
        <v>29160</v>
      </c>
      <c r="I2494" s="158">
        <f t="shared" si="2"/>
        <v>5832</v>
      </c>
      <c r="J2494" s="158">
        <f t="shared" si="3"/>
        <v>243</v>
      </c>
      <c r="K2494" s="158">
        <f t="shared" si="4"/>
        <v>0.6657534247</v>
      </c>
      <c r="L2494" s="158">
        <f t="shared" si="19"/>
        <v>29160</v>
      </c>
      <c r="M2494" s="158">
        <f t="shared" si="6"/>
        <v>1215</v>
      </c>
      <c r="N2494" s="158">
        <v>79.0</v>
      </c>
      <c r="O2494" s="158">
        <f t="shared" si="7"/>
        <v>84</v>
      </c>
      <c r="P2494" s="158">
        <f t="shared" si="8"/>
        <v>1.063291139</v>
      </c>
      <c r="Q2494" s="158">
        <f t="shared" si="22"/>
        <v>19197</v>
      </c>
      <c r="R2494" s="158">
        <f t="shared" si="10"/>
        <v>52.59452055</v>
      </c>
      <c r="S2494" s="158">
        <f t="shared" si="20"/>
        <v>0.004115226337</v>
      </c>
      <c r="T2494" s="158">
        <f t="shared" si="11"/>
        <v>1.502057613</v>
      </c>
      <c r="U2494" s="158">
        <v>246.0</v>
      </c>
      <c r="V2494" s="158">
        <f t="shared" si="12"/>
        <v>1.012345679</v>
      </c>
      <c r="W2494" s="157" t="s">
        <v>115</v>
      </c>
      <c r="X2494" s="157">
        <v>17.88</v>
      </c>
      <c r="Y2494" s="157" t="s">
        <v>2986</v>
      </c>
      <c r="Z2494" s="158">
        <f t="shared" si="21"/>
        <v>0.0002301580726</v>
      </c>
      <c r="AA2494" s="158">
        <f t="shared" si="13"/>
        <v>1.016460905</v>
      </c>
      <c r="AB2494" s="158">
        <f t="shared" si="14"/>
        <v>0.2541152263</v>
      </c>
      <c r="AC2494" s="158">
        <v>79.0</v>
      </c>
      <c r="AD2494" s="158">
        <f t="shared" si="15"/>
        <v>310.8825911</v>
      </c>
      <c r="AE2494" s="158">
        <f t="shared" si="16"/>
        <v>0.8517331263</v>
      </c>
      <c r="AF2494" s="158"/>
      <c r="AG2494" s="158"/>
      <c r="AH2494" s="158"/>
      <c r="AI2494" s="158"/>
      <c r="AJ2494" s="158"/>
      <c r="AK2494" s="158"/>
      <c r="AL2494" s="158"/>
      <c r="AM2494" s="158"/>
      <c r="AN2494" s="158"/>
      <c r="AO2494" s="158"/>
      <c r="AP2494" s="158"/>
      <c r="AQ2494" s="158"/>
      <c r="AR2494" s="158"/>
      <c r="AS2494" s="158"/>
      <c r="AT2494" s="158"/>
      <c r="AU2494" s="158"/>
      <c r="AV2494" s="158"/>
    </row>
    <row r="2495">
      <c r="A2495" s="157" t="s">
        <v>2539</v>
      </c>
      <c r="B2495" s="158" t="s">
        <v>2540</v>
      </c>
      <c r="C2495" s="158">
        <v>1.0</v>
      </c>
      <c r="D2495" s="158">
        <v>0.0</v>
      </c>
      <c r="E2495" s="158" t="e">
        <v>#N/A</v>
      </c>
      <c r="F2495" s="158">
        <v>1215.0</v>
      </c>
      <c r="G2495" s="158"/>
      <c r="H2495" s="158">
        <f t="shared" si="1"/>
        <v>29160</v>
      </c>
      <c r="I2495" s="158" t="str">
        <f t="shared" si="2"/>
        <v>#N/A</v>
      </c>
      <c r="J2495" s="158" t="str">
        <f t="shared" si="3"/>
        <v>#N/A</v>
      </c>
      <c r="K2495" s="158" t="str">
        <f t="shared" si="4"/>
        <v>#N/A</v>
      </c>
      <c r="L2495" s="158">
        <f t="shared" si="19"/>
        <v>29160</v>
      </c>
      <c r="M2495" s="158">
        <f t="shared" si="6"/>
        <v>1215</v>
      </c>
      <c r="N2495" s="158">
        <v>17.0</v>
      </c>
      <c r="O2495" s="158" t="str">
        <f t="shared" si="7"/>
        <v>#N/A</v>
      </c>
      <c r="P2495" s="158" t="str">
        <f t="shared" si="8"/>
        <v>#N/A</v>
      </c>
      <c r="Q2495" s="158" t="str">
        <f t="shared" si="22"/>
        <v>#N/A</v>
      </c>
      <c r="R2495" s="158" t="str">
        <f t="shared" si="10"/>
        <v>#N/A</v>
      </c>
      <c r="S2495" s="158" t="str">
        <f t="shared" si="20"/>
        <v>#N/A</v>
      </c>
      <c r="T2495" s="158" t="str">
        <f t="shared" si="11"/>
        <v>#N/A</v>
      </c>
      <c r="U2495" s="158">
        <v>246.0</v>
      </c>
      <c r="V2495" s="158" t="str">
        <f t="shared" si="12"/>
        <v>#N/A</v>
      </c>
      <c r="W2495" s="157" t="s">
        <v>115</v>
      </c>
      <c r="X2495" s="157">
        <v>17.88</v>
      </c>
      <c r="Y2495" s="157" t="s">
        <v>2986</v>
      </c>
      <c r="Z2495" s="158" t="str">
        <f t="shared" si="21"/>
        <v>#N/A</v>
      </c>
      <c r="AA2495" s="158" t="str">
        <f t="shared" si="13"/>
        <v>#N/A</v>
      </c>
      <c r="AB2495" s="158" t="str">
        <f t="shared" si="14"/>
        <v>#N/A</v>
      </c>
      <c r="AC2495" s="158">
        <v>17.0</v>
      </c>
      <c r="AD2495" s="158" t="str">
        <f t="shared" si="15"/>
        <v>#N/A</v>
      </c>
      <c r="AE2495" s="158" t="str">
        <f t="shared" si="16"/>
        <v>#N/A</v>
      </c>
      <c r="AF2495" s="158"/>
      <c r="AG2495" s="158"/>
      <c r="AH2495" s="158"/>
      <c r="AI2495" s="158"/>
      <c r="AJ2495" s="158"/>
      <c r="AK2495" s="158"/>
      <c r="AL2495" s="158"/>
      <c r="AM2495" s="158"/>
      <c r="AN2495" s="158"/>
      <c r="AO2495" s="158"/>
      <c r="AP2495" s="158"/>
      <c r="AQ2495" s="158"/>
      <c r="AR2495" s="158"/>
      <c r="AS2495" s="158"/>
      <c r="AT2495" s="158"/>
      <c r="AU2495" s="158"/>
      <c r="AV2495" s="158"/>
    </row>
    <row r="2496">
      <c r="A2496" s="157" t="s">
        <v>2541</v>
      </c>
      <c r="B2496" s="158" t="s">
        <v>2542</v>
      </c>
      <c r="C2496" s="158">
        <v>1.0</v>
      </c>
      <c r="D2496" s="158" t="s">
        <v>4753</v>
      </c>
      <c r="E2496" s="158">
        <v>56.0</v>
      </c>
      <c r="F2496" s="158">
        <v>1215.0</v>
      </c>
      <c r="G2496" s="158"/>
      <c r="H2496" s="158">
        <f t="shared" si="1"/>
        <v>29160</v>
      </c>
      <c r="I2496" s="158">
        <f t="shared" si="2"/>
        <v>520.7142857</v>
      </c>
      <c r="J2496" s="158">
        <f t="shared" si="3"/>
        <v>21.69642857</v>
      </c>
      <c r="K2496" s="158">
        <f t="shared" si="4"/>
        <v>0.05944227006</v>
      </c>
      <c r="L2496" s="158">
        <f t="shared" si="19"/>
        <v>29160</v>
      </c>
      <c r="M2496" s="158">
        <f t="shared" si="6"/>
        <v>1215</v>
      </c>
      <c r="N2496" s="158">
        <v>50.0</v>
      </c>
      <c r="O2496" s="158">
        <f t="shared" si="7"/>
        <v>106</v>
      </c>
      <c r="P2496" s="158">
        <f t="shared" si="8"/>
        <v>2.12</v>
      </c>
      <c r="Q2496" s="158">
        <f t="shared" si="22"/>
        <v>1084.821429</v>
      </c>
      <c r="R2496" s="158">
        <f t="shared" si="10"/>
        <v>2.972113503</v>
      </c>
      <c r="S2496" s="158">
        <f t="shared" si="20"/>
        <v>0.04609053498</v>
      </c>
      <c r="T2496" s="158">
        <f t="shared" si="11"/>
        <v>16.82304527</v>
      </c>
      <c r="U2496" s="158">
        <v>246.0</v>
      </c>
      <c r="V2496" s="158">
        <f t="shared" si="12"/>
        <v>11.3382716</v>
      </c>
      <c r="W2496" s="157" t="s">
        <v>332</v>
      </c>
      <c r="X2496" s="157">
        <v>13.87</v>
      </c>
      <c r="Y2496" s="157" t="s">
        <v>2986</v>
      </c>
      <c r="Z2496" s="158">
        <f t="shared" si="21"/>
        <v>0.00332303785</v>
      </c>
      <c r="AA2496" s="158">
        <f t="shared" si="13"/>
        <v>11.38436214</v>
      </c>
      <c r="AB2496" s="158">
        <f t="shared" si="14"/>
        <v>2.846090535</v>
      </c>
      <c r="AC2496" s="158">
        <v>50.0</v>
      </c>
      <c r="AD2496" s="158">
        <f t="shared" si="15"/>
        <v>17.56795836</v>
      </c>
      <c r="AE2496" s="158">
        <f t="shared" si="16"/>
        <v>0.04813139276</v>
      </c>
      <c r="AF2496" s="158"/>
      <c r="AG2496" s="158"/>
      <c r="AH2496" s="158"/>
      <c r="AI2496" s="158"/>
      <c r="AJ2496" s="158"/>
      <c r="AK2496" s="158"/>
      <c r="AL2496" s="158"/>
      <c r="AM2496" s="158"/>
      <c r="AN2496" s="158"/>
      <c r="AO2496" s="158"/>
      <c r="AP2496" s="158"/>
      <c r="AQ2496" s="158"/>
      <c r="AR2496" s="158"/>
      <c r="AS2496" s="158"/>
      <c r="AT2496" s="158"/>
      <c r="AU2496" s="158"/>
      <c r="AV2496" s="158"/>
    </row>
    <row r="2497">
      <c r="A2497" s="157" t="s">
        <v>2543</v>
      </c>
      <c r="B2497" s="158" t="s">
        <v>2544</v>
      </c>
      <c r="C2497" s="158">
        <v>1.0</v>
      </c>
      <c r="D2497" s="158" t="s">
        <v>4754</v>
      </c>
      <c r="E2497" s="158">
        <v>30.0</v>
      </c>
      <c r="F2497" s="158">
        <v>1215.0</v>
      </c>
      <c r="G2497" s="158"/>
      <c r="H2497" s="158">
        <f t="shared" si="1"/>
        <v>29160</v>
      </c>
      <c r="I2497" s="158">
        <f t="shared" si="2"/>
        <v>972</v>
      </c>
      <c r="J2497" s="158">
        <f t="shared" si="3"/>
        <v>40.5</v>
      </c>
      <c r="K2497" s="158">
        <f t="shared" si="4"/>
        <v>0.1109589041</v>
      </c>
      <c r="L2497" s="158">
        <f t="shared" si="19"/>
        <v>29160</v>
      </c>
      <c r="M2497" s="158">
        <f t="shared" si="6"/>
        <v>1215</v>
      </c>
      <c r="N2497" s="158">
        <v>49.0</v>
      </c>
      <c r="O2497" s="158">
        <f t="shared" si="7"/>
        <v>79</v>
      </c>
      <c r="P2497" s="158">
        <f t="shared" si="8"/>
        <v>1.612244898</v>
      </c>
      <c r="Q2497" s="158">
        <f t="shared" si="22"/>
        <v>1984.5</v>
      </c>
      <c r="R2497" s="158">
        <f t="shared" si="10"/>
        <v>5.436986301</v>
      </c>
      <c r="S2497" s="158">
        <f t="shared" si="20"/>
        <v>0.02469135802</v>
      </c>
      <c r="T2497" s="158">
        <f t="shared" si="11"/>
        <v>9.012345679</v>
      </c>
      <c r="U2497" s="158">
        <v>246.0</v>
      </c>
      <c r="V2497" s="158">
        <f t="shared" si="12"/>
        <v>6.074074074</v>
      </c>
      <c r="W2497" s="157" t="s">
        <v>115</v>
      </c>
      <c r="X2497" s="157">
        <v>17.88</v>
      </c>
      <c r="Y2497" s="157" t="s">
        <v>2986</v>
      </c>
      <c r="Z2497" s="158">
        <f t="shared" si="21"/>
        <v>0.001380948435</v>
      </c>
      <c r="AA2497" s="158">
        <f t="shared" si="13"/>
        <v>6.098765432</v>
      </c>
      <c r="AB2497" s="158">
        <f t="shared" si="14"/>
        <v>1.524691358</v>
      </c>
      <c r="AC2497" s="158">
        <v>49.0</v>
      </c>
      <c r="AD2497" s="158">
        <f t="shared" si="15"/>
        <v>32.13765182</v>
      </c>
      <c r="AE2497" s="158">
        <f t="shared" si="16"/>
        <v>0.08804836116</v>
      </c>
      <c r="AF2497" s="158"/>
      <c r="AG2497" s="158"/>
      <c r="AH2497" s="158"/>
      <c r="AI2497" s="158"/>
      <c r="AJ2497" s="158"/>
      <c r="AK2497" s="158"/>
      <c r="AL2497" s="158"/>
      <c r="AM2497" s="158"/>
      <c r="AN2497" s="158"/>
      <c r="AO2497" s="158"/>
      <c r="AP2497" s="158"/>
      <c r="AQ2497" s="158"/>
      <c r="AR2497" s="158"/>
      <c r="AS2497" s="158"/>
      <c r="AT2497" s="158"/>
      <c r="AU2497" s="158"/>
      <c r="AV2497" s="158"/>
    </row>
    <row r="2498">
      <c r="A2498" s="157" t="s">
        <v>2545</v>
      </c>
      <c r="B2498" s="158" t="s">
        <v>2546</v>
      </c>
      <c r="C2498" s="158">
        <v>1.0</v>
      </c>
      <c r="D2498" s="158" t="s">
        <v>4755</v>
      </c>
      <c r="E2498" s="158">
        <v>4.0</v>
      </c>
      <c r="F2498" s="158">
        <v>1215.0</v>
      </c>
      <c r="G2498" s="158"/>
      <c r="H2498" s="158">
        <f t="shared" si="1"/>
        <v>29160</v>
      </c>
      <c r="I2498" s="158">
        <f t="shared" si="2"/>
        <v>7290</v>
      </c>
      <c r="J2498" s="158">
        <f t="shared" si="3"/>
        <v>303.75</v>
      </c>
      <c r="K2498" s="158">
        <f t="shared" si="4"/>
        <v>0.8321917808</v>
      </c>
      <c r="L2498" s="158">
        <f t="shared" si="19"/>
        <v>29160</v>
      </c>
      <c r="M2498" s="158">
        <f t="shared" si="6"/>
        <v>1215</v>
      </c>
      <c r="N2498" s="158">
        <v>12.0</v>
      </c>
      <c r="O2498" s="158">
        <f t="shared" si="7"/>
        <v>16</v>
      </c>
      <c r="P2498" s="158">
        <f t="shared" si="8"/>
        <v>1.333333333</v>
      </c>
      <c r="Q2498" s="158">
        <f t="shared" si="22"/>
        <v>3645</v>
      </c>
      <c r="R2498" s="158">
        <f t="shared" si="10"/>
        <v>9.98630137</v>
      </c>
      <c r="S2498" s="158">
        <f t="shared" si="20"/>
        <v>0.00329218107</v>
      </c>
      <c r="T2498" s="158">
        <f t="shared" si="11"/>
        <v>1.201646091</v>
      </c>
      <c r="U2498" s="158">
        <v>246.0</v>
      </c>
      <c r="V2498" s="158">
        <f t="shared" si="12"/>
        <v>0.8098765432</v>
      </c>
      <c r="W2498" s="157" t="s">
        <v>115</v>
      </c>
      <c r="X2498" s="157">
        <v>17.88</v>
      </c>
      <c r="Y2498" s="157" t="s">
        <v>2986</v>
      </c>
      <c r="Z2498" s="158">
        <f t="shared" si="21"/>
        <v>0.0001841264581</v>
      </c>
      <c r="AA2498" s="158">
        <f t="shared" si="13"/>
        <v>0.8131687243</v>
      </c>
      <c r="AB2498" s="158">
        <f t="shared" si="14"/>
        <v>0.2032921811</v>
      </c>
      <c r="AC2498" s="158">
        <v>12.0</v>
      </c>
      <c r="AD2498" s="158">
        <f t="shared" si="15"/>
        <v>59.02834008</v>
      </c>
      <c r="AE2498" s="158">
        <f t="shared" si="16"/>
        <v>0.1617214797</v>
      </c>
      <c r="AF2498" s="158"/>
      <c r="AG2498" s="158"/>
      <c r="AH2498" s="158"/>
      <c r="AI2498" s="158"/>
      <c r="AJ2498" s="158"/>
      <c r="AK2498" s="158"/>
      <c r="AL2498" s="158"/>
      <c r="AM2498" s="158"/>
      <c r="AN2498" s="158"/>
      <c r="AO2498" s="158"/>
      <c r="AP2498" s="158"/>
      <c r="AQ2498" s="158"/>
      <c r="AR2498" s="158"/>
      <c r="AS2498" s="158"/>
      <c r="AT2498" s="158"/>
      <c r="AU2498" s="158"/>
      <c r="AV2498" s="158"/>
    </row>
    <row r="2499">
      <c r="A2499" s="157" t="s">
        <v>2547</v>
      </c>
      <c r="B2499" s="158" t="s">
        <v>2548</v>
      </c>
      <c r="C2499" s="158">
        <v>1.0</v>
      </c>
      <c r="D2499" s="158" t="s">
        <v>4756</v>
      </c>
      <c r="E2499" s="158">
        <v>1.0</v>
      </c>
      <c r="F2499" s="158">
        <v>1215.0</v>
      </c>
      <c r="G2499" s="158"/>
      <c r="H2499" s="158">
        <f t="shared" si="1"/>
        <v>29160</v>
      </c>
      <c r="I2499" s="158">
        <f t="shared" si="2"/>
        <v>29160</v>
      </c>
      <c r="J2499" s="158">
        <f t="shared" si="3"/>
        <v>1215</v>
      </c>
      <c r="K2499" s="158">
        <f t="shared" si="4"/>
        <v>3.328767123</v>
      </c>
      <c r="L2499" s="158">
        <f t="shared" si="19"/>
        <v>29160</v>
      </c>
      <c r="M2499" s="158">
        <f t="shared" si="6"/>
        <v>1215</v>
      </c>
      <c r="N2499" s="158">
        <v>27.0</v>
      </c>
      <c r="O2499" s="158">
        <f t="shared" si="7"/>
        <v>28</v>
      </c>
      <c r="P2499" s="158">
        <f t="shared" si="8"/>
        <v>1.037037037</v>
      </c>
      <c r="Q2499" s="158">
        <f t="shared" si="22"/>
        <v>32805</v>
      </c>
      <c r="R2499" s="158">
        <f t="shared" si="10"/>
        <v>89.87671233</v>
      </c>
      <c r="S2499" s="158">
        <f t="shared" si="20"/>
        <v>0.0008230452675</v>
      </c>
      <c r="T2499" s="158">
        <f t="shared" si="11"/>
        <v>0.3004115226</v>
      </c>
      <c r="U2499" s="158">
        <v>246.0</v>
      </c>
      <c r="V2499" s="158">
        <f t="shared" si="12"/>
        <v>0.2024691358</v>
      </c>
      <c r="W2499" s="157" t="s">
        <v>115</v>
      </c>
      <c r="X2499" s="157">
        <v>17.88</v>
      </c>
      <c r="Y2499" s="157" t="s">
        <v>2986</v>
      </c>
      <c r="Z2499" s="158">
        <f t="shared" si="21"/>
        <v>0.00004603161451</v>
      </c>
      <c r="AA2499" s="158">
        <f t="shared" si="13"/>
        <v>0.2032921811</v>
      </c>
      <c r="AB2499" s="158">
        <f t="shared" si="14"/>
        <v>0.05082304527</v>
      </c>
      <c r="AC2499" s="158">
        <v>27.0</v>
      </c>
      <c r="AD2499" s="158">
        <f t="shared" si="15"/>
        <v>531.2550607</v>
      </c>
      <c r="AE2499" s="158">
        <f t="shared" si="16"/>
        <v>1.455493317</v>
      </c>
      <c r="AF2499" s="158"/>
      <c r="AG2499" s="158"/>
      <c r="AH2499" s="158"/>
      <c r="AI2499" s="158"/>
      <c r="AJ2499" s="158"/>
      <c r="AK2499" s="158"/>
      <c r="AL2499" s="158"/>
      <c r="AM2499" s="158"/>
      <c r="AN2499" s="158"/>
      <c r="AO2499" s="158"/>
      <c r="AP2499" s="158"/>
      <c r="AQ2499" s="158"/>
      <c r="AR2499" s="158"/>
      <c r="AS2499" s="158"/>
      <c r="AT2499" s="158"/>
      <c r="AU2499" s="158"/>
      <c r="AV2499" s="158"/>
    </row>
    <row r="2500">
      <c r="A2500" s="157" t="s">
        <v>2549</v>
      </c>
      <c r="B2500" s="158" t="s">
        <v>2550</v>
      </c>
      <c r="C2500" s="158">
        <v>1.0</v>
      </c>
      <c r="D2500" s="158" t="s">
        <v>2755</v>
      </c>
      <c r="E2500" s="158">
        <v>1.0</v>
      </c>
      <c r="F2500" s="158">
        <v>1215.0</v>
      </c>
      <c r="G2500" s="158"/>
      <c r="H2500" s="158">
        <f t="shared" si="1"/>
        <v>29160</v>
      </c>
      <c r="I2500" s="158">
        <f t="shared" si="2"/>
        <v>29160</v>
      </c>
      <c r="J2500" s="158">
        <f t="shared" si="3"/>
        <v>1215</v>
      </c>
      <c r="K2500" s="158">
        <f t="shared" si="4"/>
        <v>3.328767123</v>
      </c>
      <c r="L2500" s="158">
        <f t="shared" si="19"/>
        <v>29160</v>
      </c>
      <c r="M2500" s="158">
        <f t="shared" si="6"/>
        <v>1215</v>
      </c>
      <c r="N2500" s="158">
        <v>8.0</v>
      </c>
      <c r="O2500" s="158">
        <f t="shared" si="7"/>
        <v>9</v>
      </c>
      <c r="P2500" s="158">
        <f t="shared" si="8"/>
        <v>1.125</v>
      </c>
      <c r="Q2500" s="158">
        <f t="shared" si="22"/>
        <v>9720</v>
      </c>
      <c r="R2500" s="158">
        <f t="shared" si="10"/>
        <v>26.63013699</v>
      </c>
      <c r="S2500" s="158">
        <f t="shared" si="20"/>
        <v>0.0008230452675</v>
      </c>
      <c r="T2500" s="158">
        <f t="shared" si="11"/>
        <v>0.3004115226</v>
      </c>
      <c r="U2500" s="158">
        <v>246.0</v>
      </c>
      <c r="V2500" s="158">
        <f t="shared" si="12"/>
        <v>0.2024691358</v>
      </c>
      <c r="W2500" s="157" t="s">
        <v>115</v>
      </c>
      <c r="X2500" s="157">
        <v>17.88</v>
      </c>
      <c r="Y2500" s="157" t="s">
        <v>2986</v>
      </c>
      <c r="Z2500" s="158">
        <f t="shared" si="21"/>
        <v>0.00004603161451</v>
      </c>
      <c r="AA2500" s="158">
        <f t="shared" si="13"/>
        <v>0.2032921811</v>
      </c>
      <c r="AB2500" s="158">
        <f t="shared" si="14"/>
        <v>0.05082304527</v>
      </c>
      <c r="AC2500" s="158">
        <v>8.0</v>
      </c>
      <c r="AD2500" s="158">
        <f t="shared" si="15"/>
        <v>157.4089069</v>
      </c>
      <c r="AE2500" s="158">
        <f t="shared" si="16"/>
        <v>0.4312572791</v>
      </c>
      <c r="AF2500" s="158"/>
      <c r="AG2500" s="158"/>
      <c r="AH2500" s="158"/>
      <c r="AI2500" s="158"/>
      <c r="AJ2500" s="158"/>
      <c r="AK2500" s="158"/>
      <c r="AL2500" s="158"/>
      <c r="AM2500" s="158"/>
      <c r="AN2500" s="158"/>
      <c r="AO2500" s="158"/>
      <c r="AP2500" s="158"/>
      <c r="AQ2500" s="158"/>
      <c r="AR2500" s="158"/>
      <c r="AS2500" s="158"/>
      <c r="AT2500" s="158"/>
      <c r="AU2500" s="158"/>
      <c r="AV2500" s="158"/>
    </row>
    <row r="2501">
      <c r="A2501" s="157" t="s">
        <v>2551</v>
      </c>
      <c r="B2501" s="158" t="s">
        <v>2552</v>
      </c>
      <c r="C2501" s="158">
        <v>1.0</v>
      </c>
      <c r="D2501" s="158" t="s">
        <v>4757</v>
      </c>
      <c r="E2501" s="158">
        <v>16.0</v>
      </c>
      <c r="F2501" s="158">
        <v>1215.0</v>
      </c>
      <c r="G2501" s="158"/>
      <c r="H2501" s="158">
        <f t="shared" si="1"/>
        <v>29160</v>
      </c>
      <c r="I2501" s="158">
        <f t="shared" si="2"/>
        <v>1822.5</v>
      </c>
      <c r="J2501" s="158">
        <f t="shared" si="3"/>
        <v>75.9375</v>
      </c>
      <c r="K2501" s="158">
        <f t="shared" si="4"/>
        <v>0.2080479452</v>
      </c>
      <c r="L2501" s="158">
        <f t="shared" si="19"/>
        <v>29160</v>
      </c>
      <c r="M2501" s="158">
        <f t="shared" si="6"/>
        <v>1215</v>
      </c>
      <c r="N2501" s="158">
        <v>41.0</v>
      </c>
      <c r="O2501" s="158">
        <f t="shared" si="7"/>
        <v>57</v>
      </c>
      <c r="P2501" s="158">
        <f t="shared" si="8"/>
        <v>1.390243902</v>
      </c>
      <c r="Q2501" s="158">
        <f t="shared" si="22"/>
        <v>3113.4375</v>
      </c>
      <c r="R2501" s="158">
        <f t="shared" si="10"/>
        <v>8.529965753</v>
      </c>
      <c r="S2501" s="158">
        <f t="shared" si="20"/>
        <v>0.01316872428</v>
      </c>
      <c r="T2501" s="158">
        <f t="shared" si="11"/>
        <v>4.806584362</v>
      </c>
      <c r="U2501" s="158">
        <v>246.0</v>
      </c>
      <c r="V2501" s="158">
        <f t="shared" si="12"/>
        <v>3.239506173</v>
      </c>
      <c r="W2501" s="157" t="s">
        <v>115</v>
      </c>
      <c r="X2501" s="157">
        <v>17.88</v>
      </c>
      <c r="Y2501" s="157" t="s">
        <v>2986</v>
      </c>
      <c r="Z2501" s="158">
        <f t="shared" si="21"/>
        <v>0.0007365058322</v>
      </c>
      <c r="AA2501" s="158">
        <f t="shared" si="13"/>
        <v>3.252674897</v>
      </c>
      <c r="AB2501" s="158">
        <f t="shared" si="14"/>
        <v>0.8131687243</v>
      </c>
      <c r="AC2501" s="158">
        <v>41.0</v>
      </c>
      <c r="AD2501" s="158">
        <f t="shared" si="15"/>
        <v>50.42004049</v>
      </c>
      <c r="AE2501" s="158">
        <f t="shared" si="16"/>
        <v>0.1381370972</v>
      </c>
      <c r="AF2501" s="158"/>
      <c r="AG2501" s="158"/>
      <c r="AH2501" s="158"/>
      <c r="AI2501" s="158"/>
      <c r="AJ2501" s="158"/>
      <c r="AK2501" s="158"/>
      <c r="AL2501" s="158"/>
      <c r="AM2501" s="158"/>
      <c r="AN2501" s="158"/>
      <c r="AO2501" s="158"/>
      <c r="AP2501" s="158"/>
      <c r="AQ2501" s="158"/>
      <c r="AR2501" s="158"/>
      <c r="AS2501" s="158"/>
      <c r="AT2501" s="158"/>
      <c r="AU2501" s="158"/>
      <c r="AV2501" s="158"/>
    </row>
    <row r="2502">
      <c r="A2502" s="157" t="s">
        <v>2553</v>
      </c>
      <c r="B2502" s="158" t="s">
        <v>2554</v>
      </c>
      <c r="C2502" s="158">
        <v>1.0</v>
      </c>
      <c r="D2502" s="158" t="s">
        <v>4758</v>
      </c>
      <c r="E2502" s="158">
        <v>15.0</v>
      </c>
      <c r="F2502" s="158">
        <v>1215.0</v>
      </c>
      <c r="G2502" s="158"/>
      <c r="H2502" s="158">
        <f t="shared" si="1"/>
        <v>29160</v>
      </c>
      <c r="I2502" s="158">
        <f t="shared" si="2"/>
        <v>1944</v>
      </c>
      <c r="J2502" s="158">
        <f t="shared" si="3"/>
        <v>81</v>
      </c>
      <c r="K2502" s="158">
        <f t="shared" si="4"/>
        <v>0.2219178082</v>
      </c>
      <c r="L2502" s="158">
        <f t="shared" si="19"/>
        <v>29160</v>
      </c>
      <c r="M2502" s="158">
        <f t="shared" si="6"/>
        <v>1215</v>
      </c>
      <c r="N2502" s="158">
        <v>2.0</v>
      </c>
      <c r="O2502" s="158">
        <f t="shared" si="7"/>
        <v>17</v>
      </c>
      <c r="P2502" s="158">
        <f t="shared" si="8"/>
        <v>8.5</v>
      </c>
      <c r="Q2502" s="158">
        <f t="shared" si="22"/>
        <v>162</v>
      </c>
      <c r="R2502" s="158">
        <f t="shared" si="10"/>
        <v>0.4438356164</v>
      </c>
      <c r="S2502" s="158">
        <f t="shared" si="20"/>
        <v>0.01234567901</v>
      </c>
      <c r="T2502" s="158">
        <f t="shared" si="11"/>
        <v>4.50617284</v>
      </c>
      <c r="U2502" s="158">
        <v>246.0</v>
      </c>
      <c r="V2502" s="158">
        <f t="shared" si="12"/>
        <v>3.037037037</v>
      </c>
      <c r="W2502" s="157" t="s">
        <v>115</v>
      </c>
      <c r="X2502" s="157">
        <v>17.88</v>
      </c>
      <c r="Y2502" s="157" t="s">
        <v>2986</v>
      </c>
      <c r="Z2502" s="158">
        <f t="shared" si="21"/>
        <v>0.0006904742177</v>
      </c>
      <c r="AA2502" s="158">
        <f t="shared" si="13"/>
        <v>3.049382716</v>
      </c>
      <c r="AB2502" s="158">
        <f t="shared" si="14"/>
        <v>0.762345679</v>
      </c>
      <c r="AC2502" s="158">
        <v>2.0</v>
      </c>
      <c r="AD2502" s="158">
        <f t="shared" si="15"/>
        <v>2.623481781</v>
      </c>
      <c r="AE2502" s="158">
        <f t="shared" si="16"/>
        <v>0.007187621319</v>
      </c>
      <c r="AF2502" s="158"/>
      <c r="AG2502" s="158"/>
      <c r="AH2502" s="158"/>
      <c r="AI2502" s="158"/>
      <c r="AJ2502" s="158"/>
      <c r="AK2502" s="158"/>
      <c r="AL2502" s="158"/>
      <c r="AM2502" s="158"/>
      <c r="AN2502" s="158"/>
      <c r="AO2502" s="158"/>
      <c r="AP2502" s="158"/>
      <c r="AQ2502" s="158"/>
      <c r="AR2502" s="158"/>
      <c r="AS2502" s="158"/>
      <c r="AT2502" s="158"/>
      <c r="AU2502" s="158"/>
      <c r="AV2502" s="158"/>
    </row>
    <row r="2503">
      <c r="A2503" s="157" t="s">
        <v>2555</v>
      </c>
      <c r="B2503" s="158" t="s">
        <v>2556</v>
      </c>
      <c r="C2503" s="158">
        <v>1.0</v>
      </c>
      <c r="D2503" s="158" t="s">
        <v>4759</v>
      </c>
      <c r="E2503" s="158">
        <v>10.0</v>
      </c>
      <c r="F2503" s="158">
        <v>1215.0</v>
      </c>
      <c r="G2503" s="158"/>
      <c r="H2503" s="158">
        <f t="shared" si="1"/>
        <v>29160</v>
      </c>
      <c r="I2503" s="158">
        <f t="shared" si="2"/>
        <v>2916</v>
      </c>
      <c r="J2503" s="158">
        <f t="shared" si="3"/>
        <v>121.5</v>
      </c>
      <c r="K2503" s="158">
        <f t="shared" si="4"/>
        <v>0.3328767123</v>
      </c>
      <c r="L2503" s="158">
        <f t="shared" si="19"/>
        <v>29160</v>
      </c>
      <c r="M2503" s="158">
        <f t="shared" si="6"/>
        <v>1215</v>
      </c>
      <c r="N2503" s="158">
        <v>93.0</v>
      </c>
      <c r="O2503" s="158">
        <f t="shared" si="7"/>
        <v>103</v>
      </c>
      <c r="P2503" s="158">
        <f t="shared" si="8"/>
        <v>1.107526882</v>
      </c>
      <c r="Q2503" s="158">
        <f t="shared" si="22"/>
        <v>11299.5</v>
      </c>
      <c r="R2503" s="158">
        <f t="shared" si="10"/>
        <v>30.95753425</v>
      </c>
      <c r="S2503" s="158">
        <f t="shared" si="20"/>
        <v>0.008230452675</v>
      </c>
      <c r="T2503" s="158">
        <f t="shared" si="11"/>
        <v>3.004115226</v>
      </c>
      <c r="U2503" s="158">
        <v>246.0</v>
      </c>
      <c r="V2503" s="158">
        <f t="shared" si="12"/>
        <v>2.024691358</v>
      </c>
      <c r="W2503" s="157" t="s">
        <v>115</v>
      </c>
      <c r="X2503" s="157">
        <v>17.88</v>
      </c>
      <c r="Y2503" s="157" t="s">
        <v>2986</v>
      </c>
      <c r="Z2503" s="158">
        <f t="shared" si="21"/>
        <v>0.0004603161451</v>
      </c>
      <c r="AA2503" s="158">
        <f t="shared" si="13"/>
        <v>2.032921811</v>
      </c>
      <c r="AB2503" s="158">
        <f t="shared" si="14"/>
        <v>0.5082304527</v>
      </c>
      <c r="AC2503" s="158">
        <v>93.0</v>
      </c>
      <c r="AD2503" s="158">
        <f t="shared" si="15"/>
        <v>182.9878543</v>
      </c>
      <c r="AE2503" s="158">
        <f t="shared" si="16"/>
        <v>0.501336587</v>
      </c>
      <c r="AF2503" s="158"/>
      <c r="AG2503" s="158"/>
      <c r="AH2503" s="158"/>
      <c r="AI2503" s="158"/>
      <c r="AJ2503" s="158"/>
      <c r="AK2503" s="158"/>
      <c r="AL2503" s="158"/>
      <c r="AM2503" s="158"/>
      <c r="AN2503" s="158"/>
      <c r="AO2503" s="158"/>
      <c r="AP2503" s="158"/>
      <c r="AQ2503" s="158"/>
      <c r="AR2503" s="158"/>
      <c r="AS2503" s="158"/>
      <c r="AT2503" s="158"/>
      <c r="AU2503" s="158"/>
      <c r="AV2503" s="158"/>
    </row>
    <row r="2504">
      <c r="A2504" s="157" t="s">
        <v>2557</v>
      </c>
      <c r="B2504" s="158" t="s">
        <v>2558</v>
      </c>
      <c r="C2504" s="158">
        <v>1.0</v>
      </c>
      <c r="D2504" s="158" t="s">
        <v>4760</v>
      </c>
      <c r="E2504" s="158">
        <v>11.0</v>
      </c>
      <c r="F2504" s="158">
        <v>1215.0</v>
      </c>
      <c r="G2504" s="158"/>
      <c r="H2504" s="158">
        <f t="shared" si="1"/>
        <v>29160</v>
      </c>
      <c r="I2504" s="158">
        <f t="shared" si="2"/>
        <v>2650.909091</v>
      </c>
      <c r="J2504" s="158">
        <f t="shared" si="3"/>
        <v>110.4545455</v>
      </c>
      <c r="K2504" s="158">
        <f t="shared" si="4"/>
        <v>0.302615193</v>
      </c>
      <c r="L2504" s="158">
        <f t="shared" si="19"/>
        <v>29160</v>
      </c>
      <c r="M2504" s="158">
        <f t="shared" si="6"/>
        <v>1215</v>
      </c>
      <c r="N2504" s="158">
        <v>44.0</v>
      </c>
      <c r="O2504" s="158">
        <f t="shared" si="7"/>
        <v>55</v>
      </c>
      <c r="P2504" s="158">
        <f t="shared" si="8"/>
        <v>1.25</v>
      </c>
      <c r="Q2504" s="158">
        <f t="shared" si="22"/>
        <v>4860</v>
      </c>
      <c r="R2504" s="158">
        <f t="shared" si="10"/>
        <v>13.31506849</v>
      </c>
      <c r="S2504" s="158">
        <f t="shared" si="20"/>
        <v>0.009053497942</v>
      </c>
      <c r="T2504" s="158">
        <f t="shared" si="11"/>
        <v>3.304526749</v>
      </c>
      <c r="U2504" s="158">
        <v>246.0</v>
      </c>
      <c r="V2504" s="158">
        <f t="shared" si="12"/>
        <v>2.227160494</v>
      </c>
      <c r="W2504" s="157" t="s">
        <v>115</v>
      </c>
      <c r="X2504" s="157">
        <v>17.88</v>
      </c>
      <c r="Y2504" s="157" t="s">
        <v>2986</v>
      </c>
      <c r="Z2504" s="158">
        <f t="shared" si="21"/>
        <v>0.0005063477596</v>
      </c>
      <c r="AA2504" s="158">
        <f t="shared" si="13"/>
        <v>2.236213992</v>
      </c>
      <c r="AB2504" s="158">
        <f t="shared" si="14"/>
        <v>0.5590534979</v>
      </c>
      <c r="AC2504" s="158">
        <v>44.0</v>
      </c>
      <c r="AD2504" s="158">
        <f t="shared" si="15"/>
        <v>78.70445344</v>
      </c>
      <c r="AE2504" s="158">
        <f t="shared" si="16"/>
        <v>0.2156286396</v>
      </c>
      <c r="AF2504" s="158"/>
      <c r="AG2504" s="158"/>
      <c r="AH2504" s="158"/>
      <c r="AI2504" s="158"/>
      <c r="AJ2504" s="158"/>
      <c r="AK2504" s="158"/>
      <c r="AL2504" s="158"/>
      <c r="AM2504" s="158"/>
      <c r="AN2504" s="158"/>
      <c r="AO2504" s="158"/>
      <c r="AP2504" s="158"/>
      <c r="AQ2504" s="158"/>
      <c r="AR2504" s="158"/>
      <c r="AS2504" s="158"/>
      <c r="AT2504" s="158"/>
      <c r="AU2504" s="158"/>
      <c r="AV2504" s="158"/>
    </row>
    <row r="2505">
      <c r="A2505" s="157" t="s">
        <v>2559</v>
      </c>
      <c r="B2505" s="158" t="s">
        <v>2560</v>
      </c>
      <c r="C2505" s="158">
        <v>1.0</v>
      </c>
      <c r="D2505" s="158" t="s">
        <v>4761</v>
      </c>
      <c r="E2505" s="158">
        <v>6.0</v>
      </c>
      <c r="F2505" s="158">
        <v>1215.0</v>
      </c>
      <c r="G2505" s="158"/>
      <c r="H2505" s="158">
        <f t="shared" si="1"/>
        <v>29160</v>
      </c>
      <c r="I2505" s="158">
        <f t="shared" si="2"/>
        <v>4860</v>
      </c>
      <c r="J2505" s="158">
        <f t="shared" si="3"/>
        <v>202.5</v>
      </c>
      <c r="K2505" s="158">
        <f t="shared" si="4"/>
        <v>0.5547945205</v>
      </c>
      <c r="L2505" s="158">
        <f t="shared" si="19"/>
        <v>29160</v>
      </c>
      <c r="M2505" s="158">
        <f t="shared" si="6"/>
        <v>1215</v>
      </c>
      <c r="N2505" s="158">
        <v>19.0</v>
      </c>
      <c r="O2505" s="158">
        <f t="shared" si="7"/>
        <v>25</v>
      </c>
      <c r="P2505" s="158">
        <f t="shared" si="8"/>
        <v>1.315789474</v>
      </c>
      <c r="Q2505" s="158">
        <f t="shared" si="22"/>
        <v>3847.5</v>
      </c>
      <c r="R2505" s="158">
        <f t="shared" si="10"/>
        <v>10.54109589</v>
      </c>
      <c r="S2505" s="158">
        <f t="shared" si="20"/>
        <v>0.004938271605</v>
      </c>
      <c r="T2505" s="158">
        <f t="shared" si="11"/>
        <v>1.802469136</v>
      </c>
      <c r="U2505" s="158">
        <v>246.0</v>
      </c>
      <c r="V2505" s="158">
        <f t="shared" si="12"/>
        <v>1.214814815</v>
      </c>
      <c r="W2505" s="157" t="s">
        <v>115</v>
      </c>
      <c r="X2505" s="157">
        <v>17.88</v>
      </c>
      <c r="Y2505" s="157" t="s">
        <v>2986</v>
      </c>
      <c r="Z2505" s="158">
        <f t="shared" si="21"/>
        <v>0.0002761896871</v>
      </c>
      <c r="AA2505" s="158">
        <f t="shared" si="13"/>
        <v>1.219753086</v>
      </c>
      <c r="AB2505" s="158">
        <f t="shared" si="14"/>
        <v>0.3049382716</v>
      </c>
      <c r="AC2505" s="158">
        <v>19.0</v>
      </c>
      <c r="AD2505" s="158">
        <f t="shared" si="15"/>
        <v>62.30769231</v>
      </c>
      <c r="AE2505" s="158">
        <f t="shared" si="16"/>
        <v>0.1707060063</v>
      </c>
      <c r="AF2505" s="158"/>
      <c r="AG2505" s="158"/>
      <c r="AH2505" s="158"/>
      <c r="AI2505" s="158"/>
      <c r="AJ2505" s="158"/>
      <c r="AK2505" s="158"/>
      <c r="AL2505" s="158"/>
      <c r="AM2505" s="158"/>
      <c r="AN2505" s="158"/>
      <c r="AO2505" s="158"/>
      <c r="AP2505" s="158"/>
      <c r="AQ2505" s="158"/>
      <c r="AR2505" s="158"/>
      <c r="AS2505" s="158"/>
      <c r="AT2505" s="158"/>
      <c r="AU2505" s="158"/>
      <c r="AV2505" s="158"/>
    </row>
    <row r="2506">
      <c r="A2506" s="157" t="s">
        <v>2561</v>
      </c>
      <c r="B2506" s="158" t="s">
        <v>2562</v>
      </c>
      <c r="C2506" s="158">
        <v>1.0</v>
      </c>
      <c r="D2506" s="158" t="s">
        <v>4762</v>
      </c>
      <c r="E2506" s="158">
        <v>1.0</v>
      </c>
      <c r="F2506" s="158">
        <v>1215.0</v>
      </c>
      <c r="G2506" s="158"/>
      <c r="H2506" s="158">
        <f t="shared" si="1"/>
        <v>29160</v>
      </c>
      <c r="I2506" s="158">
        <f t="shared" si="2"/>
        <v>29160</v>
      </c>
      <c r="J2506" s="158">
        <f t="shared" si="3"/>
        <v>1215</v>
      </c>
      <c r="K2506" s="158">
        <f t="shared" si="4"/>
        <v>3.328767123</v>
      </c>
      <c r="L2506" s="158">
        <f t="shared" si="19"/>
        <v>29160</v>
      </c>
      <c r="M2506" s="158">
        <f t="shared" si="6"/>
        <v>1215</v>
      </c>
      <c r="N2506" s="158">
        <v>29.0</v>
      </c>
      <c r="O2506" s="158">
        <f t="shared" si="7"/>
        <v>30</v>
      </c>
      <c r="P2506" s="158">
        <f t="shared" si="8"/>
        <v>1.034482759</v>
      </c>
      <c r="Q2506" s="158">
        <f t="shared" si="22"/>
        <v>35235</v>
      </c>
      <c r="R2506" s="158">
        <f t="shared" si="10"/>
        <v>96.53424658</v>
      </c>
      <c r="S2506" s="158">
        <f t="shared" si="20"/>
        <v>0.0008230452675</v>
      </c>
      <c r="T2506" s="158">
        <f t="shared" si="11"/>
        <v>0.3004115226</v>
      </c>
      <c r="U2506" s="158">
        <v>246.0</v>
      </c>
      <c r="V2506" s="158">
        <f t="shared" si="12"/>
        <v>0.2024691358</v>
      </c>
      <c r="W2506" s="157" t="s">
        <v>115</v>
      </c>
      <c r="X2506" s="157">
        <v>17.88</v>
      </c>
      <c r="Y2506" s="157" t="s">
        <v>2986</v>
      </c>
      <c r="Z2506" s="158">
        <f t="shared" si="21"/>
        <v>0.00004603161451</v>
      </c>
      <c r="AA2506" s="158">
        <f t="shared" si="13"/>
        <v>0.2032921811</v>
      </c>
      <c r="AB2506" s="158">
        <f t="shared" si="14"/>
        <v>0.05082304527</v>
      </c>
      <c r="AC2506" s="158">
        <v>29.0</v>
      </c>
      <c r="AD2506" s="158">
        <f t="shared" si="15"/>
        <v>570.6072874</v>
      </c>
      <c r="AE2506" s="158">
        <f t="shared" si="16"/>
        <v>1.563307637</v>
      </c>
      <c r="AF2506" s="158"/>
      <c r="AG2506" s="158"/>
      <c r="AH2506" s="158"/>
      <c r="AI2506" s="158"/>
      <c r="AJ2506" s="158"/>
      <c r="AK2506" s="158"/>
      <c r="AL2506" s="158"/>
      <c r="AM2506" s="158"/>
      <c r="AN2506" s="158"/>
      <c r="AO2506" s="158"/>
      <c r="AP2506" s="158"/>
      <c r="AQ2506" s="158"/>
      <c r="AR2506" s="158"/>
      <c r="AS2506" s="158"/>
      <c r="AT2506" s="158"/>
      <c r="AU2506" s="158"/>
      <c r="AV2506" s="158"/>
    </row>
    <row r="2507">
      <c r="A2507" s="157" t="s">
        <v>2563</v>
      </c>
      <c r="B2507" s="158" t="s">
        <v>2564</v>
      </c>
      <c r="C2507" s="158">
        <v>1.0</v>
      </c>
      <c r="D2507" s="158" t="s">
        <v>4763</v>
      </c>
      <c r="E2507" s="158">
        <v>3.0</v>
      </c>
      <c r="F2507" s="158">
        <v>1215.0</v>
      </c>
      <c r="G2507" s="158"/>
      <c r="H2507" s="158">
        <f t="shared" si="1"/>
        <v>29160</v>
      </c>
      <c r="I2507" s="158">
        <f t="shared" si="2"/>
        <v>9720</v>
      </c>
      <c r="J2507" s="158">
        <f t="shared" si="3"/>
        <v>405</v>
      </c>
      <c r="K2507" s="158">
        <f t="shared" si="4"/>
        <v>1.109589041</v>
      </c>
      <c r="L2507" s="158">
        <f t="shared" si="19"/>
        <v>29160</v>
      </c>
      <c r="M2507" s="158">
        <f t="shared" si="6"/>
        <v>1215</v>
      </c>
      <c r="N2507" s="158">
        <v>99.0</v>
      </c>
      <c r="O2507" s="158">
        <f t="shared" si="7"/>
        <v>102</v>
      </c>
      <c r="P2507" s="158">
        <f t="shared" si="8"/>
        <v>1.03030303</v>
      </c>
      <c r="Q2507" s="158">
        <f t="shared" si="22"/>
        <v>40095</v>
      </c>
      <c r="R2507" s="158">
        <f t="shared" si="10"/>
        <v>109.8493151</v>
      </c>
      <c r="S2507" s="158">
        <f t="shared" si="20"/>
        <v>0.002469135802</v>
      </c>
      <c r="T2507" s="158">
        <f t="shared" si="11"/>
        <v>0.9012345679</v>
      </c>
      <c r="U2507" s="158">
        <v>246.0</v>
      </c>
      <c r="V2507" s="158">
        <f t="shared" si="12"/>
        <v>0.6074074074</v>
      </c>
      <c r="W2507" s="157" t="s">
        <v>115</v>
      </c>
      <c r="X2507" s="157">
        <v>17.88</v>
      </c>
      <c r="Y2507" s="157" t="s">
        <v>2986</v>
      </c>
      <c r="Z2507" s="158">
        <f t="shared" si="21"/>
        <v>0.0001380948435</v>
      </c>
      <c r="AA2507" s="158">
        <f t="shared" si="13"/>
        <v>0.6098765432</v>
      </c>
      <c r="AB2507" s="158">
        <f t="shared" si="14"/>
        <v>0.1524691358</v>
      </c>
      <c r="AC2507" s="158">
        <v>99.0</v>
      </c>
      <c r="AD2507" s="158">
        <f t="shared" si="15"/>
        <v>649.3117409</v>
      </c>
      <c r="AE2507" s="158">
        <f t="shared" si="16"/>
        <v>1.778936276</v>
      </c>
      <c r="AF2507" s="158"/>
      <c r="AG2507" s="158"/>
      <c r="AH2507" s="158"/>
      <c r="AI2507" s="158"/>
      <c r="AJ2507" s="158"/>
      <c r="AK2507" s="158"/>
      <c r="AL2507" s="158"/>
      <c r="AM2507" s="158"/>
      <c r="AN2507" s="158"/>
      <c r="AO2507" s="158"/>
      <c r="AP2507" s="158"/>
      <c r="AQ2507" s="158"/>
      <c r="AR2507" s="158"/>
      <c r="AS2507" s="158"/>
      <c r="AT2507" s="158"/>
      <c r="AU2507" s="158"/>
      <c r="AV2507" s="158"/>
    </row>
    <row r="2508">
      <c r="A2508" s="157" t="s">
        <v>2565</v>
      </c>
      <c r="B2508" s="158" t="s">
        <v>2566</v>
      </c>
      <c r="C2508" s="158">
        <v>1.0</v>
      </c>
      <c r="D2508" s="158" t="s">
        <v>4764</v>
      </c>
      <c r="E2508" s="158">
        <v>21.0</v>
      </c>
      <c r="F2508" s="158">
        <v>1215.0</v>
      </c>
      <c r="G2508" s="158"/>
      <c r="H2508" s="158">
        <f t="shared" si="1"/>
        <v>29160</v>
      </c>
      <c r="I2508" s="158">
        <f t="shared" si="2"/>
        <v>1388.571429</v>
      </c>
      <c r="J2508" s="158">
        <f t="shared" si="3"/>
        <v>57.85714286</v>
      </c>
      <c r="K2508" s="158">
        <f t="shared" si="4"/>
        <v>0.1585127202</v>
      </c>
      <c r="L2508" s="158">
        <f t="shared" si="19"/>
        <v>29160</v>
      </c>
      <c r="M2508" s="158">
        <f t="shared" si="6"/>
        <v>1215</v>
      </c>
      <c r="N2508" s="158">
        <v>136.0</v>
      </c>
      <c r="O2508" s="158">
        <f t="shared" si="7"/>
        <v>157</v>
      </c>
      <c r="P2508" s="158">
        <f t="shared" si="8"/>
        <v>1.154411765</v>
      </c>
      <c r="Q2508" s="158">
        <f t="shared" si="22"/>
        <v>7868.571429</v>
      </c>
      <c r="R2508" s="158">
        <f t="shared" si="10"/>
        <v>21.55772994</v>
      </c>
      <c r="S2508" s="158">
        <f t="shared" si="20"/>
        <v>0.01728395062</v>
      </c>
      <c r="T2508" s="158">
        <f t="shared" si="11"/>
        <v>6.308641975</v>
      </c>
      <c r="U2508" s="158">
        <v>246.0</v>
      </c>
      <c r="V2508" s="158">
        <f t="shared" si="12"/>
        <v>4.251851852</v>
      </c>
      <c r="W2508" s="157" t="s">
        <v>115</v>
      </c>
      <c r="X2508" s="157">
        <v>17.88</v>
      </c>
      <c r="Y2508" s="157" t="s">
        <v>2986</v>
      </c>
      <c r="Z2508" s="158">
        <f t="shared" si="21"/>
        <v>0.0009666639048</v>
      </c>
      <c r="AA2508" s="158">
        <f t="shared" si="13"/>
        <v>4.269135802</v>
      </c>
      <c r="AB2508" s="158">
        <f t="shared" si="14"/>
        <v>1.067283951</v>
      </c>
      <c r="AC2508" s="158">
        <v>136.0</v>
      </c>
      <c r="AD2508" s="158">
        <f t="shared" si="15"/>
        <v>127.426258</v>
      </c>
      <c r="AE2508" s="158">
        <f t="shared" si="16"/>
        <v>0.3491130355</v>
      </c>
      <c r="AF2508" s="158"/>
      <c r="AG2508" s="158"/>
      <c r="AH2508" s="158"/>
      <c r="AI2508" s="158"/>
      <c r="AJ2508" s="158"/>
      <c r="AK2508" s="158"/>
      <c r="AL2508" s="158"/>
      <c r="AM2508" s="158"/>
      <c r="AN2508" s="158"/>
      <c r="AO2508" s="158"/>
      <c r="AP2508" s="158"/>
      <c r="AQ2508" s="158"/>
      <c r="AR2508" s="158"/>
      <c r="AS2508" s="158"/>
      <c r="AT2508" s="158"/>
      <c r="AU2508" s="158"/>
      <c r="AV2508" s="158"/>
    </row>
    <row r="2509">
      <c r="A2509" s="157" t="s">
        <v>2567</v>
      </c>
      <c r="B2509" s="158" t="s">
        <v>2568</v>
      </c>
      <c r="C2509" s="158">
        <v>1.0</v>
      </c>
      <c r="D2509" s="158" t="s">
        <v>3023</v>
      </c>
      <c r="E2509" s="158">
        <v>21.0</v>
      </c>
      <c r="F2509" s="158">
        <v>1215.0</v>
      </c>
      <c r="G2509" s="158"/>
      <c r="H2509" s="158">
        <f t="shared" si="1"/>
        <v>29160</v>
      </c>
      <c r="I2509" s="158">
        <f t="shared" si="2"/>
        <v>1388.571429</v>
      </c>
      <c r="J2509" s="158">
        <f t="shared" si="3"/>
        <v>57.85714286</v>
      </c>
      <c r="K2509" s="158">
        <f t="shared" si="4"/>
        <v>0.1585127202</v>
      </c>
      <c r="L2509" s="158">
        <f t="shared" si="19"/>
        <v>29160</v>
      </c>
      <c r="M2509" s="158">
        <f t="shared" si="6"/>
        <v>1215</v>
      </c>
      <c r="N2509" s="158">
        <v>16.0</v>
      </c>
      <c r="O2509" s="158">
        <f t="shared" si="7"/>
        <v>37</v>
      </c>
      <c r="P2509" s="158">
        <f t="shared" si="8"/>
        <v>2.3125</v>
      </c>
      <c r="Q2509" s="158">
        <f t="shared" si="22"/>
        <v>925.7142857</v>
      </c>
      <c r="R2509" s="158">
        <f t="shared" si="10"/>
        <v>2.536203523</v>
      </c>
      <c r="S2509" s="158">
        <f t="shared" si="20"/>
        <v>0.01728395062</v>
      </c>
      <c r="T2509" s="158">
        <f t="shared" si="11"/>
        <v>6.308641975</v>
      </c>
      <c r="U2509" s="158">
        <v>246.0</v>
      </c>
      <c r="V2509" s="158">
        <f t="shared" si="12"/>
        <v>4.251851852</v>
      </c>
      <c r="W2509" s="157" t="s">
        <v>115</v>
      </c>
      <c r="X2509" s="157">
        <v>17.88</v>
      </c>
      <c r="Y2509" s="157" t="s">
        <v>2986</v>
      </c>
      <c r="Z2509" s="158">
        <f t="shared" si="21"/>
        <v>0.0009666639048</v>
      </c>
      <c r="AA2509" s="158">
        <f t="shared" si="13"/>
        <v>4.269135802</v>
      </c>
      <c r="AB2509" s="158">
        <f t="shared" si="14"/>
        <v>1.067283951</v>
      </c>
      <c r="AC2509" s="158">
        <v>16.0</v>
      </c>
      <c r="AD2509" s="158">
        <f t="shared" si="15"/>
        <v>14.99132447</v>
      </c>
      <c r="AE2509" s="158">
        <f t="shared" si="16"/>
        <v>0.04107212182</v>
      </c>
      <c r="AF2509" s="158"/>
      <c r="AG2509" s="158"/>
      <c r="AH2509" s="158"/>
      <c r="AI2509" s="158"/>
      <c r="AJ2509" s="158"/>
      <c r="AK2509" s="158"/>
      <c r="AL2509" s="158"/>
      <c r="AM2509" s="158"/>
      <c r="AN2509" s="158"/>
      <c r="AO2509" s="158"/>
      <c r="AP2509" s="158"/>
      <c r="AQ2509" s="158"/>
      <c r="AR2509" s="158"/>
      <c r="AS2509" s="158"/>
      <c r="AT2509" s="158"/>
      <c r="AU2509" s="158"/>
      <c r="AV2509" s="158"/>
    </row>
    <row r="2510">
      <c r="A2510" s="157" t="s">
        <v>2569</v>
      </c>
      <c r="B2510" s="158" t="s">
        <v>2570</v>
      </c>
      <c r="C2510" s="158">
        <v>1.0</v>
      </c>
      <c r="D2510" s="158" t="s">
        <v>4765</v>
      </c>
      <c r="E2510" s="158">
        <v>1.0</v>
      </c>
      <c r="F2510" s="158">
        <v>1215.0</v>
      </c>
      <c r="G2510" s="158"/>
      <c r="H2510" s="158">
        <f t="shared" si="1"/>
        <v>29160</v>
      </c>
      <c r="I2510" s="158">
        <f t="shared" si="2"/>
        <v>29160</v>
      </c>
      <c r="J2510" s="158">
        <f t="shared" si="3"/>
        <v>1215</v>
      </c>
      <c r="K2510" s="158">
        <f t="shared" si="4"/>
        <v>3.328767123</v>
      </c>
      <c r="L2510" s="158">
        <f t="shared" si="19"/>
        <v>29160</v>
      </c>
      <c r="M2510" s="158">
        <f t="shared" si="6"/>
        <v>1215</v>
      </c>
      <c r="N2510" s="158">
        <v>34.0</v>
      </c>
      <c r="O2510" s="158">
        <f t="shared" si="7"/>
        <v>35</v>
      </c>
      <c r="P2510" s="158">
        <f t="shared" si="8"/>
        <v>1.029411765</v>
      </c>
      <c r="Q2510" s="158">
        <f t="shared" si="22"/>
        <v>41310</v>
      </c>
      <c r="R2510" s="158">
        <f t="shared" si="10"/>
        <v>113.1780822</v>
      </c>
      <c r="S2510" s="158">
        <f t="shared" si="20"/>
        <v>0.0008230452675</v>
      </c>
      <c r="T2510" s="158">
        <f t="shared" si="11"/>
        <v>0.3004115226</v>
      </c>
      <c r="U2510" s="158">
        <v>246.0</v>
      </c>
      <c r="V2510" s="158">
        <f t="shared" si="12"/>
        <v>0.2024691358</v>
      </c>
      <c r="W2510" s="157" t="s">
        <v>115</v>
      </c>
      <c r="X2510" s="157">
        <v>17.88</v>
      </c>
      <c r="Y2510" s="157" t="s">
        <v>2986</v>
      </c>
      <c r="Z2510" s="158">
        <f t="shared" si="21"/>
        <v>0.00004603161451</v>
      </c>
      <c r="AA2510" s="158">
        <f t="shared" si="13"/>
        <v>0.2032921811</v>
      </c>
      <c r="AB2510" s="158">
        <f t="shared" si="14"/>
        <v>0.05082304527</v>
      </c>
      <c r="AC2510" s="158">
        <v>34.0</v>
      </c>
      <c r="AD2510" s="158">
        <f t="shared" si="15"/>
        <v>668.9878543</v>
      </c>
      <c r="AE2510" s="158">
        <f t="shared" si="16"/>
        <v>1.832843436</v>
      </c>
      <c r="AF2510" s="158"/>
      <c r="AG2510" s="158"/>
      <c r="AH2510" s="158"/>
      <c r="AI2510" s="158"/>
      <c r="AJ2510" s="158"/>
      <c r="AK2510" s="158"/>
      <c r="AL2510" s="158"/>
      <c r="AM2510" s="158"/>
      <c r="AN2510" s="158"/>
      <c r="AO2510" s="158"/>
      <c r="AP2510" s="158"/>
      <c r="AQ2510" s="158"/>
      <c r="AR2510" s="158"/>
      <c r="AS2510" s="158"/>
      <c r="AT2510" s="158"/>
      <c r="AU2510" s="158"/>
      <c r="AV2510" s="158"/>
    </row>
    <row r="2511">
      <c r="A2511" s="157" t="s">
        <v>2571</v>
      </c>
      <c r="B2511" s="158" t="s">
        <v>2572</v>
      </c>
      <c r="C2511" s="158">
        <v>1.0</v>
      </c>
      <c r="D2511" s="158">
        <v>0.0</v>
      </c>
      <c r="E2511" s="158" t="e">
        <v>#N/A</v>
      </c>
      <c r="F2511" s="158">
        <v>1215.0</v>
      </c>
      <c r="G2511" s="158"/>
      <c r="H2511" s="158">
        <f t="shared" si="1"/>
        <v>29160</v>
      </c>
      <c r="I2511" s="158" t="str">
        <f t="shared" si="2"/>
        <v>#N/A</v>
      </c>
      <c r="J2511" s="158" t="str">
        <f t="shared" si="3"/>
        <v>#N/A</v>
      </c>
      <c r="K2511" s="158" t="str">
        <f t="shared" si="4"/>
        <v>#N/A</v>
      </c>
      <c r="L2511" s="158">
        <f t="shared" si="19"/>
        <v>29160</v>
      </c>
      <c r="M2511" s="158">
        <f t="shared" si="6"/>
        <v>1215</v>
      </c>
      <c r="N2511" s="158">
        <v>33.0</v>
      </c>
      <c r="O2511" s="158" t="str">
        <f t="shared" si="7"/>
        <v>#N/A</v>
      </c>
      <c r="P2511" s="158" t="str">
        <f t="shared" si="8"/>
        <v>#N/A</v>
      </c>
      <c r="Q2511" s="158" t="str">
        <f t="shared" si="22"/>
        <v>#N/A</v>
      </c>
      <c r="R2511" s="158" t="str">
        <f t="shared" si="10"/>
        <v>#N/A</v>
      </c>
      <c r="S2511" s="158" t="str">
        <f t="shared" si="20"/>
        <v>#N/A</v>
      </c>
      <c r="T2511" s="158" t="str">
        <f t="shared" si="11"/>
        <v>#N/A</v>
      </c>
      <c r="U2511" s="158">
        <v>246.0</v>
      </c>
      <c r="V2511" s="158" t="str">
        <f t="shared" si="12"/>
        <v>#N/A</v>
      </c>
      <c r="W2511" s="157" t="s">
        <v>115</v>
      </c>
      <c r="X2511" s="157">
        <v>17.88</v>
      </c>
      <c r="Y2511" s="157" t="s">
        <v>2986</v>
      </c>
      <c r="Z2511" s="158" t="str">
        <f t="shared" si="21"/>
        <v>#N/A</v>
      </c>
      <c r="AA2511" s="158" t="str">
        <f t="shared" si="13"/>
        <v>#N/A</v>
      </c>
      <c r="AB2511" s="158" t="str">
        <f t="shared" si="14"/>
        <v>#N/A</v>
      </c>
      <c r="AC2511" s="158">
        <v>33.0</v>
      </c>
      <c r="AD2511" s="158" t="str">
        <f t="shared" si="15"/>
        <v>#N/A</v>
      </c>
      <c r="AE2511" s="158" t="str">
        <f t="shared" si="16"/>
        <v>#N/A</v>
      </c>
      <c r="AF2511" s="158"/>
      <c r="AG2511" s="158"/>
      <c r="AH2511" s="158"/>
      <c r="AI2511" s="158"/>
      <c r="AJ2511" s="158"/>
      <c r="AK2511" s="158"/>
      <c r="AL2511" s="158"/>
      <c r="AM2511" s="158"/>
      <c r="AN2511" s="158"/>
      <c r="AO2511" s="158"/>
      <c r="AP2511" s="158"/>
      <c r="AQ2511" s="158"/>
      <c r="AR2511" s="158"/>
      <c r="AS2511" s="158"/>
      <c r="AT2511" s="158"/>
      <c r="AU2511" s="158"/>
      <c r="AV2511" s="158"/>
    </row>
    <row r="2512">
      <c r="A2512" s="157" t="s">
        <v>2573</v>
      </c>
      <c r="B2512" s="158" t="s">
        <v>2574</v>
      </c>
      <c r="C2512" s="158">
        <v>1.0</v>
      </c>
      <c r="D2512" s="158">
        <v>0.0</v>
      </c>
      <c r="E2512" s="158" t="e">
        <v>#N/A</v>
      </c>
      <c r="F2512" s="158">
        <v>1215.0</v>
      </c>
      <c r="G2512" s="158"/>
      <c r="H2512" s="158">
        <f t="shared" si="1"/>
        <v>29160</v>
      </c>
      <c r="I2512" s="158" t="str">
        <f t="shared" si="2"/>
        <v>#N/A</v>
      </c>
      <c r="J2512" s="158" t="str">
        <f t="shared" si="3"/>
        <v>#N/A</v>
      </c>
      <c r="K2512" s="158" t="str">
        <f t="shared" si="4"/>
        <v>#N/A</v>
      </c>
      <c r="L2512" s="158">
        <f t="shared" si="19"/>
        <v>29160</v>
      </c>
      <c r="M2512" s="158">
        <f t="shared" si="6"/>
        <v>1215</v>
      </c>
      <c r="N2512" s="158">
        <v>29.0</v>
      </c>
      <c r="O2512" s="158" t="str">
        <f t="shared" si="7"/>
        <v>#N/A</v>
      </c>
      <c r="P2512" s="158" t="str">
        <f t="shared" si="8"/>
        <v>#N/A</v>
      </c>
      <c r="Q2512" s="158" t="str">
        <f t="shared" si="22"/>
        <v>#N/A</v>
      </c>
      <c r="R2512" s="158" t="str">
        <f t="shared" si="10"/>
        <v>#N/A</v>
      </c>
      <c r="S2512" s="158" t="str">
        <f t="shared" si="20"/>
        <v>#N/A</v>
      </c>
      <c r="T2512" s="158" t="str">
        <f t="shared" si="11"/>
        <v>#N/A</v>
      </c>
      <c r="U2512" s="158">
        <v>246.0</v>
      </c>
      <c r="V2512" s="158" t="str">
        <f t="shared" si="12"/>
        <v>#N/A</v>
      </c>
      <c r="W2512" s="157" t="s">
        <v>115</v>
      </c>
      <c r="X2512" s="157">
        <v>17.88</v>
      </c>
      <c r="Y2512" s="157" t="s">
        <v>2986</v>
      </c>
      <c r="Z2512" s="158" t="str">
        <f t="shared" si="21"/>
        <v>#N/A</v>
      </c>
      <c r="AA2512" s="158" t="str">
        <f t="shared" si="13"/>
        <v>#N/A</v>
      </c>
      <c r="AB2512" s="158" t="str">
        <f t="shared" si="14"/>
        <v>#N/A</v>
      </c>
      <c r="AC2512" s="158">
        <v>29.0</v>
      </c>
      <c r="AD2512" s="158" t="str">
        <f t="shared" si="15"/>
        <v>#N/A</v>
      </c>
      <c r="AE2512" s="158" t="str">
        <f t="shared" si="16"/>
        <v>#N/A</v>
      </c>
      <c r="AF2512" s="158"/>
      <c r="AG2512" s="158"/>
      <c r="AH2512" s="158"/>
      <c r="AI2512" s="158"/>
      <c r="AJ2512" s="158"/>
      <c r="AK2512" s="158"/>
      <c r="AL2512" s="158"/>
      <c r="AM2512" s="158"/>
      <c r="AN2512" s="158"/>
      <c r="AO2512" s="158"/>
      <c r="AP2512" s="158"/>
      <c r="AQ2512" s="158"/>
      <c r="AR2512" s="158"/>
      <c r="AS2512" s="158"/>
      <c r="AT2512" s="158"/>
      <c r="AU2512" s="158"/>
      <c r="AV2512" s="158"/>
    </row>
    <row r="2513">
      <c r="A2513" s="157" t="s">
        <v>2575</v>
      </c>
      <c r="B2513" s="158" t="s">
        <v>2576</v>
      </c>
      <c r="C2513" s="158">
        <v>1.0</v>
      </c>
      <c r="D2513" s="158" t="s">
        <v>4766</v>
      </c>
      <c r="E2513" s="158">
        <v>1.0</v>
      </c>
      <c r="F2513" s="158">
        <v>1215.0</v>
      </c>
      <c r="G2513" s="158"/>
      <c r="H2513" s="158">
        <f t="shared" si="1"/>
        <v>29160</v>
      </c>
      <c r="I2513" s="158">
        <f t="shared" si="2"/>
        <v>29160</v>
      </c>
      <c r="J2513" s="158">
        <f t="shared" si="3"/>
        <v>1215</v>
      </c>
      <c r="K2513" s="158">
        <f t="shared" si="4"/>
        <v>3.328767123</v>
      </c>
      <c r="L2513" s="158">
        <f t="shared" si="19"/>
        <v>29160</v>
      </c>
      <c r="M2513" s="158">
        <f t="shared" si="6"/>
        <v>1215</v>
      </c>
      <c r="N2513" s="158">
        <v>34.0</v>
      </c>
      <c r="O2513" s="158">
        <f t="shared" si="7"/>
        <v>35</v>
      </c>
      <c r="P2513" s="158">
        <f t="shared" si="8"/>
        <v>1.029411765</v>
      </c>
      <c r="Q2513" s="158">
        <f t="shared" si="22"/>
        <v>41310</v>
      </c>
      <c r="R2513" s="158">
        <f t="shared" si="10"/>
        <v>113.1780822</v>
      </c>
      <c r="S2513" s="158">
        <f t="shared" si="20"/>
        <v>0.0008230452675</v>
      </c>
      <c r="T2513" s="158">
        <f t="shared" si="11"/>
        <v>0.3004115226</v>
      </c>
      <c r="U2513" s="158">
        <v>246.0</v>
      </c>
      <c r="V2513" s="158">
        <f t="shared" si="12"/>
        <v>0.2024691358</v>
      </c>
      <c r="W2513" s="157" t="s">
        <v>115</v>
      </c>
      <c r="X2513" s="157">
        <v>17.88</v>
      </c>
      <c r="Y2513" s="157" t="s">
        <v>2986</v>
      </c>
      <c r="Z2513" s="158">
        <f t="shared" si="21"/>
        <v>0.00004603161451</v>
      </c>
      <c r="AA2513" s="158">
        <f t="shared" si="13"/>
        <v>0.2032921811</v>
      </c>
      <c r="AB2513" s="158">
        <f t="shared" si="14"/>
        <v>0.05082304527</v>
      </c>
      <c r="AC2513" s="158">
        <v>34.0</v>
      </c>
      <c r="AD2513" s="158">
        <f t="shared" si="15"/>
        <v>668.9878543</v>
      </c>
      <c r="AE2513" s="158">
        <f t="shared" si="16"/>
        <v>1.832843436</v>
      </c>
      <c r="AF2513" s="158"/>
      <c r="AG2513" s="158"/>
      <c r="AH2513" s="158"/>
      <c r="AI2513" s="158"/>
      <c r="AJ2513" s="158"/>
      <c r="AK2513" s="158"/>
      <c r="AL2513" s="158"/>
      <c r="AM2513" s="158"/>
      <c r="AN2513" s="158"/>
      <c r="AO2513" s="158"/>
      <c r="AP2513" s="158"/>
      <c r="AQ2513" s="158"/>
      <c r="AR2513" s="158"/>
      <c r="AS2513" s="158"/>
      <c r="AT2513" s="158"/>
      <c r="AU2513" s="158"/>
      <c r="AV2513" s="158"/>
    </row>
    <row r="2514">
      <c r="A2514" s="157" t="s">
        <v>2577</v>
      </c>
      <c r="B2514" s="158" t="s">
        <v>2578</v>
      </c>
      <c r="C2514" s="158">
        <v>1.0</v>
      </c>
      <c r="D2514" s="158">
        <v>0.0</v>
      </c>
      <c r="E2514" s="158" t="e">
        <v>#N/A</v>
      </c>
      <c r="F2514" s="158">
        <v>1215.0</v>
      </c>
      <c r="G2514" s="158"/>
      <c r="H2514" s="158">
        <f t="shared" si="1"/>
        <v>29160</v>
      </c>
      <c r="I2514" s="158" t="str">
        <f t="shared" si="2"/>
        <v>#N/A</v>
      </c>
      <c r="J2514" s="158" t="str">
        <f t="shared" si="3"/>
        <v>#N/A</v>
      </c>
      <c r="K2514" s="158" t="str">
        <f t="shared" si="4"/>
        <v>#N/A</v>
      </c>
      <c r="L2514" s="158">
        <f t="shared" si="19"/>
        <v>29160</v>
      </c>
      <c r="M2514" s="158">
        <f t="shared" si="6"/>
        <v>1215</v>
      </c>
      <c r="N2514" s="158">
        <v>6.0</v>
      </c>
      <c r="O2514" s="158" t="str">
        <f t="shared" si="7"/>
        <v>#N/A</v>
      </c>
      <c r="P2514" s="158" t="str">
        <f t="shared" si="8"/>
        <v>#N/A</v>
      </c>
      <c r="Q2514" s="158" t="str">
        <f t="shared" si="22"/>
        <v>#N/A</v>
      </c>
      <c r="R2514" s="158" t="str">
        <f t="shared" si="10"/>
        <v>#N/A</v>
      </c>
      <c r="S2514" s="158" t="str">
        <f t="shared" si="20"/>
        <v>#N/A</v>
      </c>
      <c r="T2514" s="158" t="str">
        <f t="shared" si="11"/>
        <v>#N/A</v>
      </c>
      <c r="U2514" s="158">
        <v>246.0</v>
      </c>
      <c r="V2514" s="158" t="str">
        <f t="shared" si="12"/>
        <v>#N/A</v>
      </c>
      <c r="W2514" s="157" t="s">
        <v>115</v>
      </c>
      <c r="X2514" s="157">
        <v>17.88</v>
      </c>
      <c r="Y2514" s="157" t="s">
        <v>2986</v>
      </c>
      <c r="Z2514" s="158" t="str">
        <f t="shared" si="21"/>
        <v>#N/A</v>
      </c>
      <c r="AA2514" s="158" t="str">
        <f t="shared" si="13"/>
        <v>#N/A</v>
      </c>
      <c r="AB2514" s="158" t="str">
        <f t="shared" si="14"/>
        <v>#N/A</v>
      </c>
      <c r="AC2514" s="158">
        <v>6.0</v>
      </c>
      <c r="AD2514" s="158" t="str">
        <f t="shared" si="15"/>
        <v>#N/A</v>
      </c>
      <c r="AE2514" s="158" t="str">
        <f t="shared" si="16"/>
        <v>#N/A</v>
      </c>
      <c r="AF2514" s="158"/>
      <c r="AG2514" s="158"/>
      <c r="AH2514" s="158"/>
      <c r="AI2514" s="158"/>
      <c r="AJ2514" s="158"/>
      <c r="AK2514" s="158"/>
      <c r="AL2514" s="158"/>
      <c r="AM2514" s="158"/>
      <c r="AN2514" s="158"/>
      <c r="AO2514" s="158"/>
      <c r="AP2514" s="158"/>
      <c r="AQ2514" s="158"/>
      <c r="AR2514" s="158"/>
      <c r="AS2514" s="158"/>
      <c r="AT2514" s="158"/>
      <c r="AU2514" s="158"/>
      <c r="AV2514" s="158"/>
    </row>
    <row r="2515">
      <c r="A2515" s="157" t="s">
        <v>2579</v>
      </c>
      <c r="B2515" s="158" t="s">
        <v>2580</v>
      </c>
      <c r="C2515" s="158">
        <v>1.0</v>
      </c>
      <c r="D2515" s="158" t="s">
        <v>4767</v>
      </c>
      <c r="E2515" s="158">
        <v>28.0</v>
      </c>
      <c r="F2515" s="158">
        <v>1215.0</v>
      </c>
      <c r="G2515" s="158"/>
      <c r="H2515" s="158">
        <f t="shared" si="1"/>
        <v>29160</v>
      </c>
      <c r="I2515" s="158">
        <f t="shared" si="2"/>
        <v>1041.428571</v>
      </c>
      <c r="J2515" s="158">
        <f t="shared" si="3"/>
        <v>43.39285714</v>
      </c>
      <c r="K2515" s="158">
        <f t="shared" si="4"/>
        <v>0.1188845401</v>
      </c>
      <c r="L2515" s="158">
        <f t="shared" si="19"/>
        <v>29160</v>
      </c>
      <c r="M2515" s="158">
        <f t="shared" si="6"/>
        <v>1215</v>
      </c>
      <c r="N2515" s="158">
        <v>50.0</v>
      </c>
      <c r="O2515" s="158">
        <f t="shared" si="7"/>
        <v>78</v>
      </c>
      <c r="P2515" s="158">
        <f t="shared" si="8"/>
        <v>1.56</v>
      </c>
      <c r="Q2515" s="158">
        <f t="shared" si="22"/>
        <v>2169.642857</v>
      </c>
      <c r="R2515" s="158">
        <f t="shared" si="10"/>
        <v>5.944227006</v>
      </c>
      <c r="S2515" s="158">
        <f t="shared" si="20"/>
        <v>0.02304526749</v>
      </c>
      <c r="T2515" s="158">
        <f t="shared" si="11"/>
        <v>8.411522634</v>
      </c>
      <c r="U2515" s="158">
        <v>246.0</v>
      </c>
      <c r="V2515" s="158">
        <f t="shared" si="12"/>
        <v>5.669135802</v>
      </c>
      <c r="W2515" s="157" t="s">
        <v>332</v>
      </c>
      <c r="X2515" s="157">
        <v>13.87</v>
      </c>
      <c r="Y2515" s="157" t="s">
        <v>2986</v>
      </c>
      <c r="Z2515" s="158">
        <f t="shared" si="21"/>
        <v>0.001661518925</v>
      </c>
      <c r="AA2515" s="158">
        <f t="shared" si="13"/>
        <v>5.69218107</v>
      </c>
      <c r="AB2515" s="158">
        <f t="shared" si="14"/>
        <v>1.423045267</v>
      </c>
      <c r="AC2515" s="158">
        <v>50.0</v>
      </c>
      <c r="AD2515" s="158">
        <f t="shared" si="15"/>
        <v>35.13591671</v>
      </c>
      <c r="AE2515" s="158">
        <f t="shared" si="16"/>
        <v>0.09626278552</v>
      </c>
      <c r="AF2515" s="158"/>
      <c r="AG2515" s="158"/>
      <c r="AH2515" s="158"/>
      <c r="AI2515" s="158"/>
      <c r="AJ2515" s="158"/>
      <c r="AK2515" s="158"/>
      <c r="AL2515" s="158"/>
      <c r="AM2515" s="158"/>
      <c r="AN2515" s="158"/>
      <c r="AO2515" s="158"/>
      <c r="AP2515" s="158"/>
      <c r="AQ2515" s="158"/>
      <c r="AR2515" s="158"/>
      <c r="AS2515" s="158"/>
      <c r="AT2515" s="158"/>
      <c r="AU2515" s="158"/>
      <c r="AV2515" s="158"/>
    </row>
    <row r="2516">
      <c r="A2516" s="157" t="s">
        <v>2581</v>
      </c>
      <c r="B2516" s="158" t="s">
        <v>2582</v>
      </c>
      <c r="C2516" s="158">
        <v>1.0</v>
      </c>
      <c r="D2516" s="158">
        <v>0.0</v>
      </c>
      <c r="E2516" s="158" t="e">
        <v>#N/A</v>
      </c>
      <c r="F2516" s="158">
        <v>1215.0</v>
      </c>
      <c r="G2516" s="158"/>
      <c r="H2516" s="158">
        <f t="shared" si="1"/>
        <v>29160</v>
      </c>
      <c r="I2516" s="158" t="str">
        <f t="shared" si="2"/>
        <v>#N/A</v>
      </c>
      <c r="J2516" s="158" t="str">
        <f t="shared" si="3"/>
        <v>#N/A</v>
      </c>
      <c r="K2516" s="158" t="str">
        <f t="shared" si="4"/>
        <v>#N/A</v>
      </c>
      <c r="L2516" s="158">
        <f t="shared" si="19"/>
        <v>29160</v>
      </c>
      <c r="M2516" s="158">
        <f t="shared" si="6"/>
        <v>1215</v>
      </c>
      <c r="N2516" s="158">
        <v>1.0</v>
      </c>
      <c r="O2516" s="158" t="str">
        <f t="shared" si="7"/>
        <v>#N/A</v>
      </c>
      <c r="P2516" s="158" t="str">
        <f t="shared" si="8"/>
        <v>#N/A</v>
      </c>
      <c r="Q2516" s="158" t="str">
        <f t="shared" si="22"/>
        <v>#N/A</v>
      </c>
      <c r="R2516" s="158" t="str">
        <f t="shared" si="10"/>
        <v>#N/A</v>
      </c>
      <c r="S2516" s="158" t="str">
        <f t="shared" si="20"/>
        <v>#N/A</v>
      </c>
      <c r="T2516" s="158" t="str">
        <f t="shared" si="11"/>
        <v>#N/A</v>
      </c>
      <c r="U2516" s="158">
        <v>246.0</v>
      </c>
      <c r="V2516" s="158" t="str">
        <f t="shared" si="12"/>
        <v>#N/A</v>
      </c>
      <c r="W2516" s="157" t="s">
        <v>115</v>
      </c>
      <c r="X2516" s="157">
        <v>17.88</v>
      </c>
      <c r="Y2516" s="157" t="s">
        <v>2986</v>
      </c>
      <c r="Z2516" s="158" t="str">
        <f t="shared" si="21"/>
        <v>#N/A</v>
      </c>
      <c r="AA2516" s="158" t="str">
        <f t="shared" si="13"/>
        <v>#N/A</v>
      </c>
      <c r="AB2516" s="158" t="str">
        <f t="shared" si="14"/>
        <v>#N/A</v>
      </c>
      <c r="AC2516" s="158">
        <v>1.0</v>
      </c>
      <c r="AD2516" s="158" t="str">
        <f t="shared" si="15"/>
        <v>#N/A</v>
      </c>
      <c r="AE2516" s="158" t="str">
        <f t="shared" si="16"/>
        <v>#N/A</v>
      </c>
      <c r="AF2516" s="158"/>
      <c r="AG2516" s="158"/>
      <c r="AH2516" s="158"/>
      <c r="AI2516" s="158"/>
      <c r="AJ2516" s="158"/>
      <c r="AK2516" s="158"/>
      <c r="AL2516" s="158"/>
      <c r="AM2516" s="158"/>
      <c r="AN2516" s="158"/>
      <c r="AO2516" s="158"/>
      <c r="AP2516" s="158"/>
      <c r="AQ2516" s="158"/>
      <c r="AR2516" s="158"/>
      <c r="AS2516" s="158"/>
      <c r="AT2516" s="158"/>
      <c r="AU2516" s="158"/>
      <c r="AV2516" s="158"/>
    </row>
    <row r="2517">
      <c r="A2517" s="157" t="s">
        <v>2583</v>
      </c>
      <c r="B2517" s="158" t="s">
        <v>2584</v>
      </c>
      <c r="C2517" s="158">
        <v>1.0</v>
      </c>
      <c r="D2517" s="158" t="s">
        <v>4768</v>
      </c>
      <c r="E2517" s="158">
        <v>1.0</v>
      </c>
      <c r="F2517" s="158">
        <v>1215.0</v>
      </c>
      <c r="G2517" s="158"/>
      <c r="H2517" s="158">
        <f t="shared" si="1"/>
        <v>29160</v>
      </c>
      <c r="I2517" s="158">
        <f t="shared" si="2"/>
        <v>29160</v>
      </c>
      <c r="J2517" s="158">
        <f t="shared" si="3"/>
        <v>1215</v>
      </c>
      <c r="K2517" s="158">
        <f t="shared" si="4"/>
        <v>3.328767123</v>
      </c>
      <c r="L2517" s="158">
        <f t="shared" si="19"/>
        <v>29160</v>
      </c>
      <c r="M2517" s="158">
        <f t="shared" si="6"/>
        <v>1215</v>
      </c>
      <c r="N2517" s="158">
        <v>7.0</v>
      </c>
      <c r="O2517" s="158">
        <f t="shared" si="7"/>
        <v>8</v>
      </c>
      <c r="P2517" s="158">
        <f t="shared" si="8"/>
        <v>1.142857143</v>
      </c>
      <c r="Q2517" s="158">
        <f t="shared" si="22"/>
        <v>8505</v>
      </c>
      <c r="R2517" s="158">
        <f t="shared" si="10"/>
        <v>23.30136986</v>
      </c>
      <c r="S2517" s="158">
        <f t="shared" si="20"/>
        <v>0.0008230452675</v>
      </c>
      <c r="T2517" s="158">
        <f t="shared" si="11"/>
        <v>0.3004115226</v>
      </c>
      <c r="U2517" s="158">
        <v>246.0</v>
      </c>
      <c r="V2517" s="158">
        <f t="shared" si="12"/>
        <v>0.2024691358</v>
      </c>
      <c r="W2517" s="157" t="s">
        <v>115</v>
      </c>
      <c r="X2517" s="157">
        <v>17.88</v>
      </c>
      <c r="Y2517" s="157" t="s">
        <v>2986</v>
      </c>
      <c r="Z2517" s="158">
        <f t="shared" si="21"/>
        <v>0.00004603161451</v>
      </c>
      <c r="AA2517" s="158">
        <f t="shared" si="13"/>
        <v>0.2032921811</v>
      </c>
      <c r="AB2517" s="158">
        <f t="shared" si="14"/>
        <v>0.05082304527</v>
      </c>
      <c r="AC2517" s="158">
        <v>7.0</v>
      </c>
      <c r="AD2517" s="158">
        <f t="shared" si="15"/>
        <v>137.7327935</v>
      </c>
      <c r="AE2517" s="158">
        <f t="shared" si="16"/>
        <v>0.3773501192</v>
      </c>
      <c r="AF2517" s="158"/>
      <c r="AG2517" s="158"/>
      <c r="AH2517" s="158"/>
      <c r="AI2517" s="158"/>
      <c r="AJ2517" s="158"/>
      <c r="AK2517" s="158"/>
      <c r="AL2517" s="158"/>
      <c r="AM2517" s="158"/>
      <c r="AN2517" s="158"/>
      <c r="AO2517" s="158"/>
      <c r="AP2517" s="158"/>
      <c r="AQ2517" s="158"/>
      <c r="AR2517" s="158"/>
      <c r="AS2517" s="158"/>
      <c r="AT2517" s="158"/>
      <c r="AU2517" s="158"/>
      <c r="AV2517" s="158"/>
    </row>
    <row r="2518">
      <c r="A2518" s="157" t="s">
        <v>2585</v>
      </c>
      <c r="B2518" s="158" t="s">
        <v>2586</v>
      </c>
      <c r="C2518" s="158">
        <v>1.0</v>
      </c>
      <c r="D2518" s="158" t="s">
        <v>4769</v>
      </c>
      <c r="E2518" s="158">
        <v>9.0</v>
      </c>
      <c r="F2518" s="158">
        <v>1215.0</v>
      </c>
      <c r="G2518" s="158"/>
      <c r="H2518" s="158">
        <f t="shared" si="1"/>
        <v>29160</v>
      </c>
      <c r="I2518" s="158">
        <f t="shared" si="2"/>
        <v>3240</v>
      </c>
      <c r="J2518" s="158">
        <f t="shared" si="3"/>
        <v>135</v>
      </c>
      <c r="K2518" s="158">
        <f t="shared" si="4"/>
        <v>0.3698630137</v>
      </c>
      <c r="L2518" s="158">
        <f t="shared" si="19"/>
        <v>29160</v>
      </c>
      <c r="M2518" s="158">
        <f t="shared" si="6"/>
        <v>1215</v>
      </c>
      <c r="N2518" s="158">
        <v>0.0</v>
      </c>
      <c r="O2518" s="158">
        <f t="shared" si="7"/>
        <v>9</v>
      </c>
      <c r="P2518" s="158" t="str">
        <f t="shared" si="8"/>
        <v>#DIV/0!</v>
      </c>
      <c r="Q2518" s="158">
        <f t="shared" si="22"/>
        <v>0</v>
      </c>
      <c r="R2518" s="158">
        <f t="shared" si="10"/>
        <v>0</v>
      </c>
      <c r="S2518" s="158">
        <f t="shared" si="20"/>
        <v>0.007407407407</v>
      </c>
      <c r="T2518" s="158">
        <f t="shared" si="11"/>
        <v>2.703703704</v>
      </c>
      <c r="U2518" s="158">
        <v>246.0</v>
      </c>
      <c r="V2518" s="158">
        <f t="shared" si="12"/>
        <v>1.822222222</v>
      </c>
      <c r="W2518" s="157" t="s">
        <v>115</v>
      </c>
      <c r="X2518" s="157">
        <v>17.88</v>
      </c>
      <c r="Y2518" s="157" t="s">
        <v>2986</v>
      </c>
      <c r="Z2518" s="158">
        <f t="shared" si="21"/>
        <v>0.0004142845306</v>
      </c>
      <c r="AA2518" s="158">
        <f t="shared" si="13"/>
        <v>1.82962963</v>
      </c>
      <c r="AB2518" s="158">
        <f t="shared" si="14"/>
        <v>0.4574074074</v>
      </c>
      <c r="AC2518" s="158">
        <v>0.0</v>
      </c>
      <c r="AD2518" s="158">
        <f t="shared" si="15"/>
        <v>0</v>
      </c>
      <c r="AE2518" s="158">
        <f t="shared" si="16"/>
        <v>0</v>
      </c>
      <c r="AF2518" s="158"/>
      <c r="AG2518" s="158"/>
      <c r="AH2518" s="158"/>
      <c r="AI2518" s="158"/>
      <c r="AJ2518" s="158"/>
      <c r="AK2518" s="158"/>
      <c r="AL2518" s="158"/>
      <c r="AM2518" s="158"/>
      <c r="AN2518" s="158"/>
      <c r="AO2518" s="158"/>
      <c r="AP2518" s="158"/>
      <c r="AQ2518" s="158"/>
      <c r="AR2518" s="158"/>
      <c r="AS2518" s="158"/>
      <c r="AT2518" s="158"/>
      <c r="AU2518" s="158"/>
      <c r="AV2518" s="158"/>
    </row>
    <row r="2519">
      <c r="A2519" s="157" t="s">
        <v>2587</v>
      </c>
      <c r="B2519" s="158" t="s">
        <v>2588</v>
      </c>
      <c r="C2519" s="158">
        <v>1.0</v>
      </c>
      <c r="D2519" s="158">
        <v>0.0</v>
      </c>
      <c r="E2519" s="158" t="e">
        <v>#N/A</v>
      </c>
      <c r="F2519" s="158">
        <v>1215.0</v>
      </c>
      <c r="G2519" s="158"/>
      <c r="H2519" s="158">
        <f t="shared" si="1"/>
        <v>29160</v>
      </c>
      <c r="I2519" s="158" t="str">
        <f t="shared" si="2"/>
        <v>#N/A</v>
      </c>
      <c r="J2519" s="158" t="str">
        <f t="shared" si="3"/>
        <v>#N/A</v>
      </c>
      <c r="K2519" s="158" t="str">
        <f t="shared" si="4"/>
        <v>#N/A</v>
      </c>
      <c r="L2519" s="158">
        <f t="shared" si="19"/>
        <v>29160</v>
      </c>
      <c r="M2519" s="158">
        <f t="shared" si="6"/>
        <v>1215</v>
      </c>
      <c r="N2519" s="158">
        <v>1.0</v>
      </c>
      <c r="O2519" s="158" t="str">
        <f t="shared" si="7"/>
        <v>#N/A</v>
      </c>
      <c r="P2519" s="158" t="str">
        <f t="shared" si="8"/>
        <v>#N/A</v>
      </c>
      <c r="Q2519" s="158" t="str">
        <f t="shared" si="22"/>
        <v>#N/A</v>
      </c>
      <c r="R2519" s="158" t="str">
        <f t="shared" si="10"/>
        <v>#N/A</v>
      </c>
      <c r="S2519" s="158" t="str">
        <f t="shared" si="20"/>
        <v>#N/A</v>
      </c>
      <c r="T2519" s="158" t="str">
        <f t="shared" si="11"/>
        <v>#N/A</v>
      </c>
      <c r="U2519" s="158">
        <v>246.0</v>
      </c>
      <c r="V2519" s="158" t="str">
        <f t="shared" si="12"/>
        <v>#N/A</v>
      </c>
      <c r="W2519" s="157" t="s">
        <v>115</v>
      </c>
      <c r="X2519" s="157">
        <v>17.88</v>
      </c>
      <c r="Y2519" s="157" t="s">
        <v>2986</v>
      </c>
      <c r="Z2519" s="158" t="str">
        <f t="shared" si="21"/>
        <v>#N/A</v>
      </c>
      <c r="AA2519" s="158" t="str">
        <f t="shared" si="13"/>
        <v>#N/A</v>
      </c>
      <c r="AB2519" s="158" t="str">
        <f t="shared" si="14"/>
        <v>#N/A</v>
      </c>
      <c r="AC2519" s="158">
        <v>1.0</v>
      </c>
      <c r="AD2519" s="158" t="str">
        <f t="shared" si="15"/>
        <v>#N/A</v>
      </c>
      <c r="AE2519" s="158" t="str">
        <f t="shared" si="16"/>
        <v>#N/A</v>
      </c>
      <c r="AF2519" s="158"/>
      <c r="AG2519" s="158"/>
      <c r="AH2519" s="158"/>
      <c r="AI2519" s="158"/>
      <c r="AJ2519" s="158"/>
      <c r="AK2519" s="158"/>
      <c r="AL2519" s="158"/>
      <c r="AM2519" s="158"/>
      <c r="AN2519" s="158"/>
      <c r="AO2519" s="158"/>
      <c r="AP2519" s="158"/>
      <c r="AQ2519" s="158"/>
      <c r="AR2519" s="158"/>
      <c r="AS2519" s="158"/>
      <c r="AT2519" s="158"/>
      <c r="AU2519" s="158"/>
      <c r="AV2519" s="158"/>
    </row>
    <row r="2520">
      <c r="A2520" s="157" t="s">
        <v>2589</v>
      </c>
      <c r="B2520" s="158" t="s">
        <v>2590</v>
      </c>
      <c r="C2520" s="158">
        <v>1.0</v>
      </c>
      <c r="D2520" s="158" t="s">
        <v>4770</v>
      </c>
      <c r="E2520" s="158">
        <v>24.0</v>
      </c>
      <c r="F2520" s="158">
        <v>1215.0</v>
      </c>
      <c r="G2520" s="158"/>
      <c r="H2520" s="158">
        <f t="shared" si="1"/>
        <v>29160</v>
      </c>
      <c r="I2520" s="158">
        <f t="shared" si="2"/>
        <v>1215</v>
      </c>
      <c r="J2520" s="158">
        <f t="shared" si="3"/>
        <v>50.625</v>
      </c>
      <c r="K2520" s="158">
        <f t="shared" si="4"/>
        <v>0.1386986301</v>
      </c>
      <c r="L2520" s="158">
        <f t="shared" si="19"/>
        <v>29160</v>
      </c>
      <c r="M2520" s="158">
        <f t="shared" si="6"/>
        <v>1215</v>
      </c>
      <c r="N2520" s="158">
        <v>0.0</v>
      </c>
      <c r="O2520" s="158">
        <f t="shared" si="7"/>
        <v>24</v>
      </c>
      <c r="P2520" s="158" t="str">
        <f t="shared" si="8"/>
        <v>#DIV/0!</v>
      </c>
      <c r="Q2520" s="158">
        <f t="shared" si="22"/>
        <v>0</v>
      </c>
      <c r="R2520" s="158">
        <f t="shared" si="10"/>
        <v>0</v>
      </c>
      <c r="S2520" s="158">
        <f t="shared" si="20"/>
        <v>0.01975308642</v>
      </c>
      <c r="T2520" s="158">
        <f t="shared" si="11"/>
        <v>7.209876543</v>
      </c>
      <c r="U2520" s="158">
        <v>246.0</v>
      </c>
      <c r="V2520" s="158">
        <f t="shared" si="12"/>
        <v>4.859259259</v>
      </c>
      <c r="W2520" s="157" t="s">
        <v>115</v>
      </c>
      <c r="X2520" s="157">
        <v>17.88</v>
      </c>
      <c r="Y2520" s="157" t="s">
        <v>2986</v>
      </c>
      <c r="Z2520" s="158">
        <f t="shared" si="21"/>
        <v>0.001104758748</v>
      </c>
      <c r="AA2520" s="158">
        <f t="shared" si="13"/>
        <v>4.879012346</v>
      </c>
      <c r="AB2520" s="158">
        <f t="shared" si="14"/>
        <v>1.219753086</v>
      </c>
      <c r="AC2520" s="158">
        <v>0.0</v>
      </c>
      <c r="AD2520" s="158">
        <f t="shared" si="15"/>
        <v>0</v>
      </c>
      <c r="AE2520" s="158">
        <f t="shared" si="16"/>
        <v>0</v>
      </c>
      <c r="AF2520" s="158"/>
      <c r="AG2520" s="158"/>
      <c r="AH2520" s="158"/>
      <c r="AI2520" s="158"/>
      <c r="AJ2520" s="158"/>
      <c r="AK2520" s="158"/>
      <c r="AL2520" s="158"/>
      <c r="AM2520" s="158"/>
      <c r="AN2520" s="158"/>
      <c r="AO2520" s="158"/>
      <c r="AP2520" s="158"/>
      <c r="AQ2520" s="158"/>
      <c r="AR2520" s="158"/>
      <c r="AS2520" s="158"/>
      <c r="AT2520" s="158"/>
      <c r="AU2520" s="158"/>
      <c r="AV2520" s="158"/>
    </row>
    <row r="2521">
      <c r="A2521" s="157" t="s">
        <v>2591</v>
      </c>
      <c r="B2521" s="158" t="s">
        <v>2592</v>
      </c>
      <c r="C2521" s="158">
        <v>1.0</v>
      </c>
      <c r="D2521" s="158">
        <v>0.0</v>
      </c>
      <c r="E2521" s="158" t="e">
        <v>#N/A</v>
      </c>
      <c r="F2521" s="158">
        <v>1215.0</v>
      </c>
      <c r="G2521" s="158"/>
      <c r="H2521" s="158">
        <f t="shared" si="1"/>
        <v>29160</v>
      </c>
      <c r="I2521" s="158" t="str">
        <f t="shared" si="2"/>
        <v>#N/A</v>
      </c>
      <c r="J2521" s="158" t="str">
        <f t="shared" si="3"/>
        <v>#N/A</v>
      </c>
      <c r="K2521" s="158" t="str">
        <f t="shared" si="4"/>
        <v>#N/A</v>
      </c>
      <c r="L2521" s="158">
        <f t="shared" si="19"/>
        <v>29160</v>
      </c>
      <c r="M2521" s="158">
        <f t="shared" si="6"/>
        <v>1215</v>
      </c>
      <c r="N2521" s="158">
        <v>1.0</v>
      </c>
      <c r="O2521" s="158" t="str">
        <f t="shared" si="7"/>
        <v>#N/A</v>
      </c>
      <c r="P2521" s="158" t="str">
        <f t="shared" si="8"/>
        <v>#N/A</v>
      </c>
      <c r="Q2521" s="158" t="str">
        <f t="shared" si="22"/>
        <v>#N/A</v>
      </c>
      <c r="R2521" s="158" t="str">
        <f t="shared" si="10"/>
        <v>#N/A</v>
      </c>
      <c r="S2521" s="158" t="str">
        <f t="shared" si="20"/>
        <v>#N/A</v>
      </c>
      <c r="T2521" s="158" t="str">
        <f t="shared" si="11"/>
        <v>#N/A</v>
      </c>
      <c r="U2521" s="158">
        <v>246.0</v>
      </c>
      <c r="V2521" s="158" t="str">
        <f t="shared" si="12"/>
        <v>#N/A</v>
      </c>
      <c r="W2521" s="157" t="s">
        <v>115</v>
      </c>
      <c r="X2521" s="157">
        <v>17.88</v>
      </c>
      <c r="Y2521" s="157" t="s">
        <v>2986</v>
      </c>
      <c r="Z2521" s="158" t="str">
        <f t="shared" si="21"/>
        <v>#N/A</v>
      </c>
      <c r="AA2521" s="158" t="str">
        <f t="shared" si="13"/>
        <v>#N/A</v>
      </c>
      <c r="AB2521" s="158" t="str">
        <f t="shared" si="14"/>
        <v>#N/A</v>
      </c>
      <c r="AC2521" s="158">
        <v>1.0</v>
      </c>
      <c r="AD2521" s="158" t="str">
        <f t="shared" si="15"/>
        <v>#N/A</v>
      </c>
      <c r="AE2521" s="158" t="str">
        <f t="shared" si="16"/>
        <v>#N/A</v>
      </c>
      <c r="AF2521" s="158"/>
      <c r="AG2521" s="158"/>
      <c r="AH2521" s="158"/>
      <c r="AI2521" s="158"/>
      <c r="AJ2521" s="158"/>
      <c r="AK2521" s="158"/>
      <c r="AL2521" s="158"/>
      <c r="AM2521" s="158"/>
      <c r="AN2521" s="158"/>
      <c r="AO2521" s="158"/>
      <c r="AP2521" s="158"/>
      <c r="AQ2521" s="158"/>
      <c r="AR2521" s="158"/>
      <c r="AS2521" s="158"/>
      <c r="AT2521" s="158"/>
      <c r="AU2521" s="158"/>
      <c r="AV2521" s="158"/>
    </row>
    <row r="2522">
      <c r="A2522" s="157" t="s">
        <v>2593</v>
      </c>
      <c r="B2522" s="158" t="s">
        <v>2594</v>
      </c>
      <c r="C2522" s="158">
        <v>1.0</v>
      </c>
      <c r="D2522" s="158">
        <v>0.0</v>
      </c>
      <c r="E2522" s="158" t="e">
        <v>#N/A</v>
      </c>
      <c r="F2522" s="158">
        <v>1215.0</v>
      </c>
      <c r="G2522" s="158"/>
      <c r="H2522" s="158">
        <f t="shared" si="1"/>
        <v>29160</v>
      </c>
      <c r="I2522" s="158" t="str">
        <f t="shared" si="2"/>
        <v>#N/A</v>
      </c>
      <c r="J2522" s="158" t="str">
        <f t="shared" si="3"/>
        <v>#N/A</v>
      </c>
      <c r="K2522" s="158" t="str">
        <f t="shared" si="4"/>
        <v>#N/A</v>
      </c>
      <c r="L2522" s="158">
        <f t="shared" si="19"/>
        <v>29160</v>
      </c>
      <c r="M2522" s="158">
        <f t="shared" si="6"/>
        <v>1215</v>
      </c>
      <c r="N2522" s="158">
        <v>1.0</v>
      </c>
      <c r="O2522" s="158" t="str">
        <f t="shared" si="7"/>
        <v>#N/A</v>
      </c>
      <c r="P2522" s="158" t="str">
        <f t="shared" si="8"/>
        <v>#N/A</v>
      </c>
      <c r="Q2522" s="158" t="str">
        <f t="shared" si="22"/>
        <v>#N/A</v>
      </c>
      <c r="R2522" s="158" t="str">
        <f t="shared" si="10"/>
        <v>#N/A</v>
      </c>
      <c r="S2522" s="158" t="str">
        <f t="shared" si="20"/>
        <v>#N/A</v>
      </c>
      <c r="T2522" s="158" t="str">
        <f t="shared" si="11"/>
        <v>#N/A</v>
      </c>
      <c r="U2522" s="158">
        <v>246.0</v>
      </c>
      <c r="V2522" s="158" t="str">
        <f t="shared" si="12"/>
        <v>#N/A</v>
      </c>
      <c r="W2522" s="157" t="s">
        <v>115</v>
      </c>
      <c r="X2522" s="157">
        <v>17.88</v>
      </c>
      <c r="Y2522" s="157" t="s">
        <v>2986</v>
      </c>
      <c r="Z2522" s="158" t="str">
        <f t="shared" si="21"/>
        <v>#N/A</v>
      </c>
      <c r="AA2522" s="158" t="str">
        <f t="shared" si="13"/>
        <v>#N/A</v>
      </c>
      <c r="AB2522" s="158" t="str">
        <f t="shared" si="14"/>
        <v>#N/A</v>
      </c>
      <c r="AC2522" s="158">
        <v>1.0</v>
      </c>
      <c r="AD2522" s="158" t="str">
        <f t="shared" si="15"/>
        <v>#N/A</v>
      </c>
      <c r="AE2522" s="158" t="str">
        <f t="shared" si="16"/>
        <v>#N/A</v>
      </c>
      <c r="AF2522" s="158"/>
      <c r="AG2522" s="158"/>
      <c r="AH2522" s="158"/>
      <c r="AI2522" s="158"/>
      <c r="AJ2522" s="158"/>
      <c r="AK2522" s="158"/>
      <c r="AL2522" s="158"/>
      <c r="AM2522" s="158"/>
      <c r="AN2522" s="158"/>
      <c r="AO2522" s="158"/>
      <c r="AP2522" s="158"/>
      <c r="AQ2522" s="158"/>
      <c r="AR2522" s="158"/>
      <c r="AS2522" s="158"/>
      <c r="AT2522" s="158"/>
      <c r="AU2522" s="158"/>
      <c r="AV2522" s="158"/>
    </row>
    <row r="2523">
      <c r="A2523" s="157" t="s">
        <v>2595</v>
      </c>
      <c r="B2523" s="158" t="s">
        <v>2596</v>
      </c>
      <c r="C2523" s="158">
        <v>1.0</v>
      </c>
      <c r="D2523" s="158">
        <v>0.0</v>
      </c>
      <c r="E2523" s="158" t="e">
        <v>#N/A</v>
      </c>
      <c r="F2523" s="158">
        <v>1215.0</v>
      </c>
      <c r="G2523" s="158"/>
      <c r="H2523" s="158">
        <f t="shared" si="1"/>
        <v>29160</v>
      </c>
      <c r="I2523" s="158" t="str">
        <f t="shared" si="2"/>
        <v>#N/A</v>
      </c>
      <c r="J2523" s="158" t="str">
        <f t="shared" si="3"/>
        <v>#N/A</v>
      </c>
      <c r="K2523" s="158" t="str">
        <f t="shared" si="4"/>
        <v>#N/A</v>
      </c>
      <c r="L2523" s="158">
        <f t="shared" si="19"/>
        <v>29160</v>
      </c>
      <c r="M2523" s="158">
        <f t="shared" si="6"/>
        <v>1215</v>
      </c>
      <c r="N2523" s="158">
        <v>1.0</v>
      </c>
      <c r="O2523" s="158" t="str">
        <f t="shared" si="7"/>
        <v>#N/A</v>
      </c>
      <c r="P2523" s="158" t="str">
        <f t="shared" si="8"/>
        <v>#N/A</v>
      </c>
      <c r="Q2523" s="158" t="str">
        <f t="shared" si="22"/>
        <v>#N/A</v>
      </c>
      <c r="R2523" s="158" t="str">
        <f t="shared" si="10"/>
        <v>#N/A</v>
      </c>
      <c r="S2523" s="158" t="str">
        <f t="shared" si="20"/>
        <v>#N/A</v>
      </c>
      <c r="T2523" s="158" t="str">
        <f t="shared" si="11"/>
        <v>#N/A</v>
      </c>
      <c r="U2523" s="158">
        <v>246.0</v>
      </c>
      <c r="V2523" s="158" t="str">
        <f t="shared" si="12"/>
        <v>#N/A</v>
      </c>
      <c r="W2523" s="157" t="s">
        <v>115</v>
      </c>
      <c r="X2523" s="157">
        <v>17.88</v>
      </c>
      <c r="Y2523" s="157" t="s">
        <v>2986</v>
      </c>
      <c r="Z2523" s="158" t="str">
        <f t="shared" si="21"/>
        <v>#N/A</v>
      </c>
      <c r="AA2523" s="158" t="str">
        <f t="shared" si="13"/>
        <v>#N/A</v>
      </c>
      <c r="AB2523" s="158" t="str">
        <f t="shared" si="14"/>
        <v>#N/A</v>
      </c>
      <c r="AC2523" s="158">
        <v>1.0</v>
      </c>
      <c r="AD2523" s="158" t="str">
        <f t="shared" si="15"/>
        <v>#N/A</v>
      </c>
      <c r="AE2523" s="158" t="str">
        <f t="shared" si="16"/>
        <v>#N/A</v>
      </c>
      <c r="AF2523" s="158"/>
      <c r="AG2523" s="158"/>
      <c r="AH2523" s="158"/>
      <c r="AI2523" s="158"/>
      <c r="AJ2523" s="158"/>
      <c r="AK2523" s="158"/>
      <c r="AL2523" s="158"/>
      <c r="AM2523" s="158"/>
      <c r="AN2523" s="158"/>
      <c r="AO2523" s="158"/>
      <c r="AP2523" s="158"/>
      <c r="AQ2523" s="158"/>
      <c r="AR2523" s="158"/>
      <c r="AS2523" s="158"/>
      <c r="AT2523" s="158"/>
      <c r="AU2523" s="158"/>
      <c r="AV2523" s="158"/>
    </row>
    <row r="2524">
      <c r="A2524" s="157" t="s">
        <v>2597</v>
      </c>
      <c r="B2524" s="158" t="s">
        <v>2598</v>
      </c>
      <c r="C2524" s="158">
        <v>1.0</v>
      </c>
      <c r="D2524" s="158">
        <v>0.0</v>
      </c>
      <c r="E2524" s="158" t="e">
        <v>#N/A</v>
      </c>
      <c r="F2524" s="158">
        <v>1215.0</v>
      </c>
      <c r="G2524" s="158"/>
      <c r="H2524" s="158">
        <f t="shared" si="1"/>
        <v>29160</v>
      </c>
      <c r="I2524" s="158" t="str">
        <f t="shared" si="2"/>
        <v>#N/A</v>
      </c>
      <c r="J2524" s="158" t="str">
        <f t="shared" si="3"/>
        <v>#N/A</v>
      </c>
      <c r="K2524" s="158" t="str">
        <f t="shared" si="4"/>
        <v>#N/A</v>
      </c>
      <c r="L2524" s="158">
        <f t="shared" si="19"/>
        <v>29160</v>
      </c>
      <c r="M2524" s="158">
        <f t="shared" si="6"/>
        <v>1215</v>
      </c>
      <c r="N2524" s="158">
        <v>74.0</v>
      </c>
      <c r="O2524" s="158" t="str">
        <f t="shared" si="7"/>
        <v>#N/A</v>
      </c>
      <c r="P2524" s="158" t="str">
        <f t="shared" si="8"/>
        <v>#N/A</v>
      </c>
      <c r="Q2524" s="158" t="str">
        <f t="shared" si="22"/>
        <v>#N/A</v>
      </c>
      <c r="R2524" s="158" t="str">
        <f t="shared" si="10"/>
        <v>#N/A</v>
      </c>
      <c r="S2524" s="158" t="str">
        <f t="shared" si="20"/>
        <v>#N/A</v>
      </c>
      <c r="T2524" s="158" t="str">
        <f t="shared" si="11"/>
        <v>#N/A</v>
      </c>
      <c r="U2524" s="158">
        <v>246.0</v>
      </c>
      <c r="V2524" s="158" t="str">
        <f t="shared" si="12"/>
        <v>#N/A</v>
      </c>
      <c r="W2524" s="157" t="s">
        <v>115</v>
      </c>
      <c r="X2524" s="157">
        <v>17.88</v>
      </c>
      <c r="Y2524" s="157" t="s">
        <v>2986</v>
      </c>
      <c r="Z2524" s="158" t="str">
        <f t="shared" si="21"/>
        <v>#N/A</v>
      </c>
      <c r="AA2524" s="158" t="str">
        <f t="shared" si="13"/>
        <v>#N/A</v>
      </c>
      <c r="AB2524" s="158" t="str">
        <f t="shared" si="14"/>
        <v>#N/A</v>
      </c>
      <c r="AC2524" s="158">
        <v>74.0</v>
      </c>
      <c r="AD2524" s="158" t="str">
        <f t="shared" si="15"/>
        <v>#N/A</v>
      </c>
      <c r="AE2524" s="158" t="str">
        <f t="shared" si="16"/>
        <v>#N/A</v>
      </c>
      <c r="AF2524" s="158"/>
      <c r="AG2524" s="158"/>
      <c r="AH2524" s="158"/>
      <c r="AI2524" s="158"/>
      <c r="AJ2524" s="158"/>
      <c r="AK2524" s="158"/>
      <c r="AL2524" s="158"/>
      <c r="AM2524" s="158"/>
      <c r="AN2524" s="158"/>
      <c r="AO2524" s="158"/>
      <c r="AP2524" s="158"/>
      <c r="AQ2524" s="158"/>
      <c r="AR2524" s="158"/>
      <c r="AS2524" s="158"/>
      <c r="AT2524" s="158"/>
      <c r="AU2524" s="158"/>
      <c r="AV2524" s="158"/>
    </row>
    <row r="2525">
      <c r="A2525" s="157" t="s">
        <v>2599</v>
      </c>
      <c r="B2525" s="158" t="s">
        <v>2600</v>
      </c>
      <c r="C2525" s="158">
        <v>1.0</v>
      </c>
      <c r="D2525" s="158">
        <v>0.0</v>
      </c>
      <c r="E2525" s="158" t="e">
        <v>#N/A</v>
      </c>
      <c r="F2525" s="158">
        <v>1215.0</v>
      </c>
      <c r="G2525" s="158"/>
      <c r="H2525" s="158">
        <f t="shared" si="1"/>
        <v>29160</v>
      </c>
      <c r="I2525" s="158" t="str">
        <f t="shared" si="2"/>
        <v>#N/A</v>
      </c>
      <c r="J2525" s="158" t="str">
        <f t="shared" si="3"/>
        <v>#N/A</v>
      </c>
      <c r="K2525" s="158" t="str">
        <f t="shared" si="4"/>
        <v>#N/A</v>
      </c>
      <c r="L2525" s="158">
        <f t="shared" si="19"/>
        <v>29160</v>
      </c>
      <c r="M2525" s="158">
        <f t="shared" si="6"/>
        <v>1215</v>
      </c>
      <c r="N2525" s="158">
        <v>10.0</v>
      </c>
      <c r="O2525" s="158" t="str">
        <f t="shared" si="7"/>
        <v>#N/A</v>
      </c>
      <c r="P2525" s="158" t="str">
        <f t="shared" si="8"/>
        <v>#N/A</v>
      </c>
      <c r="Q2525" s="158" t="str">
        <f t="shared" si="22"/>
        <v>#N/A</v>
      </c>
      <c r="R2525" s="158" t="str">
        <f t="shared" si="10"/>
        <v>#N/A</v>
      </c>
      <c r="S2525" s="158" t="str">
        <f t="shared" si="20"/>
        <v>#N/A</v>
      </c>
      <c r="T2525" s="158" t="str">
        <f t="shared" si="11"/>
        <v>#N/A</v>
      </c>
      <c r="U2525" s="158">
        <v>246.0</v>
      </c>
      <c r="V2525" s="158" t="str">
        <f t="shared" si="12"/>
        <v>#N/A</v>
      </c>
      <c r="W2525" s="157" t="s">
        <v>332</v>
      </c>
      <c r="X2525" s="157">
        <v>13.87</v>
      </c>
      <c r="Y2525" s="157" t="s">
        <v>2986</v>
      </c>
      <c r="Z2525" s="158" t="str">
        <f t="shared" si="21"/>
        <v>#N/A</v>
      </c>
      <c r="AA2525" s="158" t="str">
        <f t="shared" si="13"/>
        <v>#N/A</v>
      </c>
      <c r="AB2525" s="158" t="str">
        <f t="shared" si="14"/>
        <v>#N/A</v>
      </c>
      <c r="AC2525" s="158">
        <v>10.0</v>
      </c>
      <c r="AD2525" s="158" t="str">
        <f t="shared" si="15"/>
        <v>#N/A</v>
      </c>
      <c r="AE2525" s="158" t="str">
        <f t="shared" si="16"/>
        <v>#N/A</v>
      </c>
      <c r="AF2525" s="158"/>
      <c r="AG2525" s="158"/>
      <c r="AH2525" s="158"/>
      <c r="AI2525" s="158"/>
      <c r="AJ2525" s="158"/>
      <c r="AK2525" s="158"/>
      <c r="AL2525" s="158"/>
      <c r="AM2525" s="158"/>
      <c r="AN2525" s="158"/>
      <c r="AO2525" s="158"/>
      <c r="AP2525" s="158"/>
      <c r="AQ2525" s="158"/>
      <c r="AR2525" s="158"/>
      <c r="AS2525" s="158"/>
      <c r="AT2525" s="158"/>
      <c r="AU2525" s="158"/>
      <c r="AV2525" s="158"/>
    </row>
    <row r="2526">
      <c r="A2526" s="157" t="s">
        <v>2601</v>
      </c>
      <c r="B2526" s="158" t="s">
        <v>2602</v>
      </c>
      <c r="C2526" s="158">
        <v>1.0</v>
      </c>
      <c r="D2526" s="158">
        <v>0.0</v>
      </c>
      <c r="E2526" s="158" t="e">
        <v>#N/A</v>
      </c>
      <c r="F2526" s="158">
        <v>1215.0</v>
      </c>
      <c r="G2526" s="158"/>
      <c r="H2526" s="158">
        <f t="shared" si="1"/>
        <v>29160</v>
      </c>
      <c r="I2526" s="158" t="str">
        <f t="shared" si="2"/>
        <v>#N/A</v>
      </c>
      <c r="J2526" s="158" t="str">
        <f t="shared" si="3"/>
        <v>#N/A</v>
      </c>
      <c r="K2526" s="158" t="str">
        <f t="shared" si="4"/>
        <v>#N/A</v>
      </c>
      <c r="L2526" s="158">
        <f t="shared" si="19"/>
        <v>29160</v>
      </c>
      <c r="M2526" s="158">
        <f t="shared" si="6"/>
        <v>1215</v>
      </c>
      <c r="N2526" s="158">
        <v>10.0</v>
      </c>
      <c r="O2526" s="158" t="str">
        <f t="shared" si="7"/>
        <v>#N/A</v>
      </c>
      <c r="P2526" s="158" t="str">
        <f t="shared" si="8"/>
        <v>#N/A</v>
      </c>
      <c r="Q2526" s="158" t="str">
        <f t="shared" si="22"/>
        <v>#N/A</v>
      </c>
      <c r="R2526" s="158" t="str">
        <f t="shared" si="10"/>
        <v>#N/A</v>
      </c>
      <c r="S2526" s="158" t="str">
        <f t="shared" si="20"/>
        <v>#N/A</v>
      </c>
      <c r="T2526" s="158" t="str">
        <f t="shared" si="11"/>
        <v>#N/A</v>
      </c>
      <c r="U2526" s="158">
        <v>246.0</v>
      </c>
      <c r="V2526" s="158" t="str">
        <f t="shared" si="12"/>
        <v>#N/A</v>
      </c>
      <c r="W2526" s="157" t="s">
        <v>332</v>
      </c>
      <c r="X2526" s="157">
        <v>13.87</v>
      </c>
      <c r="Y2526" s="157" t="s">
        <v>2986</v>
      </c>
      <c r="Z2526" s="158" t="str">
        <f t="shared" si="21"/>
        <v>#N/A</v>
      </c>
      <c r="AA2526" s="158" t="str">
        <f t="shared" si="13"/>
        <v>#N/A</v>
      </c>
      <c r="AB2526" s="158" t="str">
        <f t="shared" si="14"/>
        <v>#N/A</v>
      </c>
      <c r="AC2526" s="158">
        <v>10.0</v>
      </c>
      <c r="AD2526" s="158" t="str">
        <f t="shared" si="15"/>
        <v>#N/A</v>
      </c>
      <c r="AE2526" s="158" t="str">
        <f t="shared" si="16"/>
        <v>#N/A</v>
      </c>
      <c r="AF2526" s="158"/>
      <c r="AG2526" s="158"/>
      <c r="AH2526" s="158"/>
      <c r="AI2526" s="158"/>
      <c r="AJ2526" s="158"/>
      <c r="AK2526" s="158"/>
      <c r="AL2526" s="158"/>
      <c r="AM2526" s="158"/>
      <c r="AN2526" s="158"/>
      <c r="AO2526" s="158"/>
      <c r="AP2526" s="158"/>
      <c r="AQ2526" s="158"/>
      <c r="AR2526" s="158"/>
      <c r="AS2526" s="158"/>
      <c r="AT2526" s="158"/>
      <c r="AU2526" s="158"/>
      <c r="AV2526" s="158"/>
    </row>
    <row r="2527">
      <c r="A2527" s="157" t="s">
        <v>2603</v>
      </c>
      <c r="B2527" s="158" t="s">
        <v>2605</v>
      </c>
      <c r="C2527" s="158">
        <v>1.0</v>
      </c>
      <c r="D2527" s="158">
        <v>0.0</v>
      </c>
      <c r="E2527" s="158" t="e">
        <v>#N/A</v>
      </c>
      <c r="F2527" s="158">
        <v>1215.0</v>
      </c>
      <c r="G2527" s="158"/>
      <c r="H2527" s="158">
        <f t="shared" si="1"/>
        <v>29160</v>
      </c>
      <c r="I2527" s="158" t="str">
        <f t="shared" si="2"/>
        <v>#N/A</v>
      </c>
      <c r="J2527" s="158" t="str">
        <f t="shared" si="3"/>
        <v>#N/A</v>
      </c>
      <c r="K2527" s="158" t="str">
        <f t="shared" si="4"/>
        <v>#N/A</v>
      </c>
      <c r="L2527" s="158">
        <f t="shared" si="19"/>
        <v>29160</v>
      </c>
      <c r="M2527" s="158">
        <f t="shared" si="6"/>
        <v>1215</v>
      </c>
      <c r="N2527" s="158">
        <v>4.0</v>
      </c>
      <c r="O2527" s="158" t="str">
        <f t="shared" si="7"/>
        <v>#N/A</v>
      </c>
      <c r="P2527" s="158" t="str">
        <f t="shared" si="8"/>
        <v>#N/A</v>
      </c>
      <c r="Q2527" s="158" t="str">
        <f t="shared" si="22"/>
        <v>#N/A</v>
      </c>
      <c r="R2527" s="158" t="str">
        <f t="shared" si="10"/>
        <v>#N/A</v>
      </c>
      <c r="S2527" s="158" t="str">
        <f t="shared" si="20"/>
        <v>#N/A</v>
      </c>
      <c r="T2527" s="158" t="str">
        <f t="shared" si="11"/>
        <v>#N/A</v>
      </c>
      <c r="U2527" s="158">
        <v>246.0</v>
      </c>
      <c r="V2527" s="158" t="str">
        <f t="shared" si="12"/>
        <v>#N/A</v>
      </c>
      <c r="W2527" s="157" t="s">
        <v>332</v>
      </c>
      <c r="X2527" s="157">
        <v>13.87</v>
      </c>
      <c r="Y2527" s="157" t="s">
        <v>2986</v>
      </c>
      <c r="Z2527" s="158" t="str">
        <f t="shared" si="21"/>
        <v>#N/A</v>
      </c>
      <c r="AA2527" s="158" t="str">
        <f t="shared" si="13"/>
        <v>#N/A</v>
      </c>
      <c r="AB2527" s="158" t="str">
        <f t="shared" si="14"/>
        <v>#N/A</v>
      </c>
      <c r="AC2527" s="158">
        <v>4.0</v>
      </c>
      <c r="AD2527" s="158" t="str">
        <f t="shared" si="15"/>
        <v>#N/A</v>
      </c>
      <c r="AE2527" s="158" t="str">
        <f t="shared" si="16"/>
        <v>#N/A</v>
      </c>
      <c r="AF2527" s="158"/>
      <c r="AG2527" s="158"/>
      <c r="AH2527" s="158"/>
      <c r="AI2527" s="158"/>
      <c r="AJ2527" s="158"/>
      <c r="AK2527" s="158"/>
      <c r="AL2527" s="158"/>
      <c r="AM2527" s="158"/>
      <c r="AN2527" s="158"/>
      <c r="AO2527" s="158"/>
      <c r="AP2527" s="158"/>
      <c r="AQ2527" s="158"/>
      <c r="AR2527" s="158"/>
      <c r="AS2527" s="158"/>
      <c r="AT2527" s="158"/>
      <c r="AU2527" s="158"/>
      <c r="AV2527" s="158"/>
    </row>
    <row r="2528">
      <c r="A2528" s="157"/>
      <c r="B2528" s="158"/>
      <c r="C2528" s="158"/>
      <c r="D2528" s="158"/>
      <c r="E2528" s="158"/>
      <c r="F2528" s="158"/>
      <c r="G2528" s="158"/>
      <c r="H2528" s="158"/>
      <c r="I2528" s="158"/>
      <c r="J2528" s="158"/>
      <c r="K2528" s="158"/>
      <c r="L2528" s="158"/>
      <c r="M2528" s="158"/>
      <c r="N2528" s="158"/>
      <c r="O2528" s="158"/>
      <c r="P2528" s="158"/>
      <c r="Q2528" s="158"/>
      <c r="R2528" s="158"/>
      <c r="S2528" s="158"/>
      <c r="T2528" s="158"/>
      <c r="U2528" s="158"/>
      <c r="V2528" s="158"/>
      <c r="W2528" s="157" t="s">
        <v>3163</v>
      </c>
      <c r="X2528" s="157" t="s">
        <v>3163</v>
      </c>
      <c r="Y2528" s="157" t="s">
        <v>3285</v>
      </c>
      <c r="Z2528" s="158"/>
      <c r="AA2528" s="158"/>
      <c r="AB2528" s="158"/>
      <c r="AC2528" s="158"/>
      <c r="AD2528" s="158"/>
      <c r="AE2528" s="158"/>
      <c r="AF2528" s="158"/>
      <c r="AG2528" s="158"/>
      <c r="AH2528" s="158"/>
      <c r="AI2528" s="158"/>
      <c r="AJ2528" s="158"/>
      <c r="AK2528" s="158"/>
      <c r="AL2528" s="158"/>
      <c r="AM2528" s="158"/>
      <c r="AN2528" s="158"/>
      <c r="AO2528" s="158"/>
      <c r="AP2528" s="158"/>
      <c r="AQ2528" s="158"/>
      <c r="AR2528" s="158"/>
      <c r="AS2528" s="158"/>
      <c r="AT2528" s="158"/>
      <c r="AU2528" s="158"/>
      <c r="AV2528" s="158"/>
    </row>
    <row r="2529">
      <c r="A2529" s="157"/>
      <c r="B2529" s="158"/>
      <c r="C2529" s="158"/>
      <c r="D2529" s="158"/>
      <c r="E2529" s="158"/>
      <c r="F2529" s="158"/>
      <c r="G2529" s="158"/>
      <c r="H2529" s="158"/>
      <c r="I2529" s="158"/>
      <c r="J2529" s="158"/>
      <c r="K2529" s="158"/>
      <c r="L2529" s="158"/>
      <c r="M2529" s="158"/>
      <c r="N2529" s="158"/>
      <c r="O2529" s="158"/>
      <c r="P2529" s="158"/>
      <c r="Q2529" s="158"/>
      <c r="R2529" s="158"/>
      <c r="S2529" s="158"/>
      <c r="T2529" s="158"/>
      <c r="U2529" s="158"/>
      <c r="V2529" s="158"/>
      <c r="Z2529" s="158"/>
      <c r="AA2529" s="158"/>
      <c r="AB2529" s="158"/>
      <c r="AC2529" s="158"/>
      <c r="AD2529" s="158"/>
      <c r="AE2529" s="158"/>
      <c r="AF2529" s="158"/>
      <c r="AG2529" s="158"/>
      <c r="AH2529" s="158"/>
      <c r="AI2529" s="158"/>
      <c r="AJ2529" s="158"/>
      <c r="AK2529" s="158"/>
      <c r="AL2529" s="158"/>
      <c r="AM2529" s="158"/>
      <c r="AN2529" s="158"/>
      <c r="AO2529" s="158"/>
      <c r="AP2529" s="158"/>
      <c r="AQ2529" s="158"/>
      <c r="AR2529" s="158"/>
      <c r="AS2529" s="158"/>
      <c r="AT2529" s="158"/>
      <c r="AU2529" s="158"/>
      <c r="AV2529" s="158"/>
    </row>
    <row r="2530">
      <c r="A2530" s="157"/>
      <c r="B2530" s="158"/>
      <c r="C2530" s="158"/>
      <c r="D2530" s="158"/>
      <c r="E2530" s="158"/>
      <c r="F2530" s="158"/>
      <c r="G2530" s="158"/>
      <c r="H2530" s="158"/>
      <c r="I2530" s="158"/>
      <c r="J2530" s="158"/>
      <c r="K2530" s="158"/>
      <c r="L2530" s="158"/>
      <c r="M2530" s="158"/>
      <c r="N2530" s="158"/>
      <c r="O2530" s="158"/>
      <c r="P2530" s="158"/>
      <c r="Q2530" s="158"/>
      <c r="R2530" s="158"/>
      <c r="S2530" s="158"/>
      <c r="T2530" s="158"/>
      <c r="U2530" s="158"/>
      <c r="V2530" s="158"/>
      <c r="Z2530" s="158"/>
      <c r="AA2530" s="158"/>
      <c r="AB2530" s="158"/>
      <c r="AC2530" s="158"/>
      <c r="AD2530" s="158"/>
      <c r="AE2530" s="158"/>
      <c r="AF2530" s="158"/>
      <c r="AG2530" s="158"/>
      <c r="AH2530" s="158"/>
      <c r="AI2530" s="158"/>
      <c r="AJ2530" s="158"/>
      <c r="AK2530" s="158"/>
      <c r="AL2530" s="158"/>
      <c r="AM2530" s="158"/>
      <c r="AN2530" s="158"/>
      <c r="AO2530" s="158"/>
      <c r="AP2530" s="158"/>
      <c r="AQ2530" s="158"/>
      <c r="AR2530" s="158"/>
      <c r="AS2530" s="158"/>
      <c r="AT2530" s="158"/>
      <c r="AU2530" s="158"/>
      <c r="AV2530" s="158"/>
    </row>
    <row r="2531">
      <c r="A2531" s="157"/>
      <c r="B2531" s="158"/>
      <c r="C2531" s="158"/>
      <c r="D2531" s="158"/>
      <c r="E2531" s="158"/>
      <c r="F2531" s="158"/>
      <c r="G2531" s="158"/>
      <c r="H2531" s="158"/>
      <c r="I2531" s="158"/>
      <c r="J2531" s="158"/>
      <c r="K2531" s="158"/>
      <c r="L2531" s="158"/>
      <c r="M2531" s="158"/>
      <c r="N2531" s="158"/>
      <c r="O2531" s="158"/>
      <c r="P2531" s="158"/>
      <c r="Q2531" s="158"/>
      <c r="R2531" s="158"/>
      <c r="S2531" s="158"/>
      <c r="T2531" s="158"/>
      <c r="U2531" s="158"/>
      <c r="V2531" s="158"/>
      <c r="Z2531" s="158"/>
      <c r="AA2531" s="158"/>
      <c r="AB2531" s="158"/>
      <c r="AC2531" s="158"/>
      <c r="AD2531" s="158"/>
      <c r="AE2531" s="158"/>
      <c r="AF2531" s="158"/>
      <c r="AG2531" s="158"/>
      <c r="AH2531" s="158"/>
      <c r="AI2531" s="158"/>
      <c r="AJ2531" s="158"/>
      <c r="AK2531" s="158"/>
      <c r="AL2531" s="158"/>
      <c r="AM2531" s="158"/>
      <c r="AN2531" s="158"/>
      <c r="AO2531" s="158"/>
      <c r="AP2531" s="158"/>
      <c r="AQ2531" s="158"/>
      <c r="AR2531" s="158"/>
      <c r="AS2531" s="158"/>
      <c r="AT2531" s="158"/>
      <c r="AU2531" s="158"/>
      <c r="AV2531" s="158"/>
    </row>
    <row r="2532">
      <c r="A2532" s="157"/>
      <c r="B2532" s="158"/>
      <c r="C2532" s="158"/>
      <c r="D2532" s="158"/>
      <c r="E2532" s="158"/>
      <c r="F2532" s="158"/>
      <c r="G2532" s="158"/>
      <c r="H2532" s="158"/>
      <c r="I2532" s="158"/>
      <c r="J2532" s="158"/>
      <c r="K2532" s="158"/>
      <c r="L2532" s="158"/>
      <c r="M2532" s="158"/>
      <c r="N2532" s="158"/>
      <c r="O2532" s="158"/>
      <c r="P2532" s="158"/>
      <c r="Q2532" s="158"/>
      <c r="R2532" s="158"/>
      <c r="S2532" s="158"/>
      <c r="T2532" s="158"/>
      <c r="U2532" s="158"/>
      <c r="V2532" s="158"/>
      <c r="Z2532" s="158"/>
      <c r="AA2532" s="158"/>
      <c r="AB2532" s="158"/>
      <c r="AC2532" s="158"/>
      <c r="AD2532" s="158"/>
      <c r="AE2532" s="158"/>
      <c r="AF2532" s="158"/>
      <c r="AG2532" s="158"/>
      <c r="AH2532" s="158"/>
      <c r="AI2532" s="158"/>
      <c r="AJ2532" s="158"/>
      <c r="AK2532" s="158"/>
      <c r="AL2532" s="158"/>
      <c r="AM2532" s="158"/>
      <c r="AN2532" s="158"/>
      <c r="AO2532" s="158"/>
      <c r="AP2532" s="158"/>
      <c r="AQ2532" s="158"/>
      <c r="AR2532" s="158"/>
      <c r="AS2532" s="158"/>
      <c r="AT2532" s="158"/>
      <c r="AU2532" s="158"/>
      <c r="AV2532" s="158"/>
    </row>
    <row r="2533">
      <c r="A2533" s="157"/>
      <c r="B2533" s="158"/>
      <c r="C2533" s="158"/>
      <c r="D2533" s="158"/>
      <c r="E2533" s="158"/>
      <c r="F2533" s="158"/>
      <c r="G2533" s="158"/>
      <c r="H2533" s="158"/>
      <c r="I2533" s="158"/>
      <c r="J2533" s="158"/>
      <c r="K2533" s="158"/>
      <c r="L2533" s="158"/>
      <c r="M2533" s="158"/>
      <c r="N2533" s="158"/>
      <c r="O2533" s="158"/>
      <c r="P2533" s="158"/>
      <c r="Q2533" s="158"/>
      <c r="R2533" s="158"/>
      <c r="S2533" s="158"/>
      <c r="T2533" s="158"/>
      <c r="U2533" s="158"/>
      <c r="V2533" s="158"/>
      <c r="Z2533" s="158"/>
      <c r="AA2533" s="158"/>
      <c r="AB2533" s="158"/>
      <c r="AC2533" s="158"/>
      <c r="AD2533" s="158"/>
      <c r="AE2533" s="158"/>
      <c r="AF2533" s="158"/>
      <c r="AG2533" s="158"/>
      <c r="AH2533" s="158"/>
      <c r="AI2533" s="158"/>
      <c r="AJ2533" s="158"/>
      <c r="AK2533" s="158"/>
      <c r="AL2533" s="158"/>
      <c r="AM2533" s="158"/>
      <c r="AN2533" s="158"/>
      <c r="AO2533" s="158"/>
      <c r="AP2533" s="158"/>
      <c r="AQ2533" s="158"/>
      <c r="AR2533" s="158"/>
      <c r="AS2533" s="158"/>
      <c r="AT2533" s="158"/>
      <c r="AU2533" s="158"/>
      <c r="AV2533" s="158"/>
    </row>
    <row r="2534">
      <c r="A2534" s="157"/>
      <c r="B2534" s="158"/>
      <c r="C2534" s="158"/>
      <c r="D2534" s="158"/>
      <c r="E2534" s="158"/>
      <c r="F2534" s="158"/>
      <c r="G2534" s="158"/>
      <c r="H2534" s="158"/>
      <c r="I2534" s="158"/>
      <c r="J2534" s="158"/>
      <c r="K2534" s="158"/>
      <c r="L2534" s="158"/>
      <c r="M2534" s="158"/>
      <c r="N2534" s="158"/>
      <c r="O2534" s="158"/>
      <c r="P2534" s="158"/>
      <c r="Q2534" s="158"/>
      <c r="R2534" s="158"/>
      <c r="S2534" s="158"/>
      <c r="T2534" s="158"/>
      <c r="U2534" s="158"/>
      <c r="V2534" s="158"/>
      <c r="Z2534" s="158"/>
      <c r="AA2534" s="158"/>
      <c r="AB2534" s="158"/>
      <c r="AC2534" s="158"/>
      <c r="AD2534" s="158"/>
      <c r="AE2534" s="158"/>
      <c r="AF2534" s="158"/>
      <c r="AG2534" s="158"/>
      <c r="AH2534" s="158"/>
      <c r="AI2534" s="158"/>
      <c r="AJ2534" s="158"/>
      <c r="AK2534" s="158"/>
      <c r="AL2534" s="158"/>
      <c r="AM2534" s="158"/>
      <c r="AN2534" s="158"/>
      <c r="AO2534" s="158"/>
      <c r="AP2534" s="158"/>
      <c r="AQ2534" s="158"/>
      <c r="AR2534" s="158"/>
      <c r="AS2534" s="158"/>
      <c r="AT2534" s="158"/>
      <c r="AU2534" s="158"/>
      <c r="AV2534" s="158"/>
    </row>
    <row r="2535">
      <c r="A2535" s="157"/>
      <c r="B2535" s="158"/>
      <c r="C2535" s="158"/>
      <c r="D2535" s="158"/>
      <c r="E2535" s="158"/>
      <c r="F2535" s="158"/>
      <c r="G2535" s="158"/>
      <c r="H2535" s="158"/>
      <c r="I2535" s="158"/>
      <c r="J2535" s="158"/>
      <c r="K2535" s="158"/>
      <c r="L2535" s="158"/>
      <c r="M2535" s="158"/>
      <c r="N2535" s="158"/>
      <c r="O2535" s="158"/>
      <c r="P2535" s="158"/>
      <c r="Q2535" s="158"/>
      <c r="R2535" s="158"/>
      <c r="S2535" s="158"/>
      <c r="T2535" s="158"/>
      <c r="U2535" s="158"/>
      <c r="V2535" s="158"/>
      <c r="Z2535" s="158"/>
      <c r="AA2535" s="158"/>
      <c r="AB2535" s="158"/>
      <c r="AC2535" s="158"/>
      <c r="AD2535" s="158"/>
      <c r="AE2535" s="158"/>
      <c r="AF2535" s="158"/>
      <c r="AG2535" s="158"/>
      <c r="AH2535" s="158"/>
      <c r="AI2535" s="158"/>
      <c r="AJ2535" s="158"/>
      <c r="AK2535" s="158"/>
      <c r="AL2535" s="158"/>
      <c r="AM2535" s="158"/>
      <c r="AN2535" s="158"/>
      <c r="AO2535" s="158"/>
      <c r="AP2535" s="158"/>
      <c r="AQ2535" s="158"/>
      <c r="AR2535" s="158"/>
      <c r="AS2535" s="158"/>
      <c r="AT2535" s="158"/>
      <c r="AU2535" s="158"/>
      <c r="AV2535" s="158"/>
    </row>
    <row r="2536">
      <c r="A2536" s="157"/>
      <c r="B2536" s="158"/>
      <c r="C2536" s="158"/>
      <c r="D2536" s="158"/>
      <c r="E2536" s="158"/>
      <c r="F2536" s="158"/>
      <c r="G2536" s="158"/>
      <c r="H2536" s="158"/>
      <c r="I2536" s="158"/>
      <c r="J2536" s="158"/>
      <c r="K2536" s="158"/>
      <c r="L2536" s="158"/>
      <c r="M2536" s="158"/>
      <c r="N2536" s="158"/>
      <c r="O2536" s="158"/>
      <c r="P2536" s="158"/>
      <c r="Q2536" s="158"/>
      <c r="R2536" s="158"/>
      <c r="S2536" s="158"/>
      <c r="T2536" s="158"/>
      <c r="U2536" s="158"/>
      <c r="V2536" s="158"/>
      <c r="Z2536" s="158"/>
      <c r="AA2536" s="158"/>
      <c r="AB2536" s="158"/>
      <c r="AC2536" s="158"/>
      <c r="AD2536" s="158"/>
      <c r="AE2536" s="158"/>
      <c r="AF2536" s="158"/>
      <c r="AG2536" s="158"/>
      <c r="AH2536" s="158"/>
      <c r="AI2536" s="158"/>
      <c r="AJ2536" s="158"/>
      <c r="AK2536" s="158"/>
      <c r="AL2536" s="158"/>
      <c r="AM2536" s="158"/>
      <c r="AN2536" s="158"/>
      <c r="AO2536" s="158"/>
      <c r="AP2536" s="158"/>
      <c r="AQ2536" s="158"/>
      <c r="AR2536" s="158"/>
      <c r="AS2536" s="158"/>
      <c r="AT2536" s="158"/>
      <c r="AU2536" s="158"/>
      <c r="AV2536" s="158"/>
    </row>
    <row r="2537">
      <c r="A2537" s="157"/>
      <c r="B2537" s="158"/>
      <c r="C2537" s="158"/>
      <c r="D2537" s="158"/>
      <c r="E2537" s="158"/>
      <c r="F2537" s="158"/>
      <c r="G2537" s="158"/>
      <c r="H2537" s="158"/>
      <c r="I2537" s="158"/>
      <c r="J2537" s="158"/>
      <c r="K2537" s="158"/>
      <c r="L2537" s="158"/>
      <c r="M2537" s="158"/>
      <c r="N2537" s="158"/>
      <c r="O2537" s="158"/>
      <c r="P2537" s="158"/>
      <c r="Q2537" s="158"/>
      <c r="R2537" s="158"/>
      <c r="S2537" s="158"/>
      <c r="T2537" s="158"/>
      <c r="U2537" s="158"/>
      <c r="V2537" s="158"/>
      <c r="Z2537" s="158"/>
      <c r="AA2537" s="158"/>
      <c r="AB2537" s="158"/>
      <c r="AC2537" s="158"/>
      <c r="AD2537" s="158"/>
      <c r="AE2537" s="158"/>
      <c r="AF2537" s="158"/>
      <c r="AG2537" s="158"/>
      <c r="AH2537" s="158"/>
      <c r="AI2537" s="158"/>
      <c r="AJ2537" s="158"/>
      <c r="AK2537" s="158"/>
      <c r="AL2537" s="158"/>
      <c r="AM2537" s="158"/>
      <c r="AN2537" s="158"/>
      <c r="AO2537" s="158"/>
      <c r="AP2537" s="158"/>
      <c r="AQ2537" s="158"/>
      <c r="AR2537" s="158"/>
      <c r="AS2537" s="158"/>
      <c r="AT2537" s="158"/>
      <c r="AU2537" s="158"/>
      <c r="AV2537" s="15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0.57"/>
  </cols>
  <sheetData>
    <row r="2">
      <c r="A2" s="77" t="s">
        <v>115</v>
      </c>
      <c r="B2" s="77">
        <v>17.88</v>
      </c>
      <c r="C2" s="77" t="s">
        <v>124</v>
      </c>
    </row>
    <row r="3">
      <c r="A3" s="77" t="s">
        <v>115</v>
      </c>
      <c r="B3" s="77">
        <v>17.88</v>
      </c>
      <c r="C3" s="77" t="s">
        <v>124</v>
      </c>
    </row>
    <row r="4">
      <c r="A4" s="77" t="s">
        <v>115</v>
      </c>
      <c r="B4" s="77">
        <v>17.88</v>
      </c>
      <c r="C4" s="77" t="s">
        <v>193</v>
      </c>
    </row>
    <row r="5">
      <c r="A5" s="77" t="s">
        <v>115</v>
      </c>
      <c r="B5" s="77">
        <v>17.88</v>
      </c>
      <c r="C5" s="77" t="s">
        <v>193</v>
      </c>
    </row>
    <row r="6">
      <c r="A6" s="77" t="s">
        <v>115</v>
      </c>
      <c r="B6" s="77">
        <v>17.88</v>
      </c>
      <c r="C6" s="77" t="s">
        <v>193</v>
      </c>
    </row>
    <row r="7">
      <c r="A7" s="77" t="s">
        <v>115</v>
      </c>
      <c r="B7" s="77">
        <v>17.88</v>
      </c>
      <c r="C7" s="77" t="s">
        <v>193</v>
      </c>
    </row>
    <row r="8">
      <c r="A8" s="77" t="s">
        <v>332</v>
      </c>
      <c r="B8" s="77">
        <v>13.87</v>
      </c>
      <c r="C8" s="77" t="s">
        <v>193</v>
      </c>
    </row>
    <row r="9">
      <c r="A9" s="77" t="s">
        <v>115</v>
      </c>
      <c r="B9" s="77">
        <v>17.88</v>
      </c>
      <c r="C9" s="77" t="s">
        <v>379</v>
      </c>
    </row>
    <row r="10">
      <c r="A10" s="77" t="s">
        <v>115</v>
      </c>
      <c r="B10" s="77">
        <v>17.88</v>
      </c>
      <c r="C10" s="77" t="s">
        <v>193</v>
      </c>
    </row>
    <row r="11">
      <c r="A11" s="77" t="s">
        <v>115</v>
      </c>
      <c r="B11" s="77">
        <v>17.88</v>
      </c>
      <c r="C11" s="77" t="s">
        <v>193</v>
      </c>
    </row>
    <row r="12">
      <c r="A12" s="77" t="s">
        <v>115</v>
      </c>
      <c r="B12" s="77">
        <v>17.88</v>
      </c>
      <c r="C12" s="77" t="s">
        <v>193</v>
      </c>
    </row>
    <row r="13">
      <c r="A13" s="77" t="s">
        <v>115</v>
      </c>
      <c r="B13" s="77">
        <v>17.88</v>
      </c>
      <c r="C13" s="77" t="s">
        <v>530</v>
      </c>
    </row>
    <row r="14">
      <c r="A14" s="77" t="s">
        <v>115</v>
      </c>
      <c r="B14" s="77">
        <v>17.88</v>
      </c>
      <c r="C14" s="77" t="s">
        <v>530</v>
      </c>
    </row>
    <row r="15">
      <c r="A15" s="77" t="s">
        <v>115</v>
      </c>
      <c r="B15" s="77">
        <v>17.88</v>
      </c>
      <c r="C15" s="77" t="s">
        <v>530</v>
      </c>
    </row>
    <row r="16">
      <c r="A16" s="77" t="s">
        <v>115</v>
      </c>
      <c r="B16" s="77">
        <v>17.88</v>
      </c>
      <c r="C16" s="77" t="s">
        <v>530</v>
      </c>
    </row>
    <row r="17">
      <c r="A17" s="77" t="s">
        <v>115</v>
      </c>
      <c r="B17" s="77">
        <v>17.88</v>
      </c>
      <c r="C17" s="77" t="s">
        <v>530</v>
      </c>
    </row>
    <row r="18">
      <c r="A18" s="77" t="s">
        <v>115</v>
      </c>
      <c r="B18" s="77">
        <v>17.88</v>
      </c>
      <c r="C18" s="77" t="s">
        <v>530</v>
      </c>
    </row>
    <row r="19">
      <c r="A19" s="77" t="s">
        <v>332</v>
      </c>
      <c r="B19" s="77">
        <v>13.87</v>
      </c>
      <c r="C19" s="77" t="s">
        <v>193</v>
      </c>
    </row>
    <row r="20">
      <c r="A20" s="77" t="s">
        <v>332</v>
      </c>
      <c r="B20" s="77">
        <v>13.87</v>
      </c>
      <c r="C20" s="77" t="s">
        <v>193</v>
      </c>
    </row>
    <row r="21">
      <c r="A21" s="77" t="s">
        <v>332</v>
      </c>
      <c r="B21" s="77">
        <v>13.87</v>
      </c>
      <c r="C21" s="77" t="s">
        <v>193</v>
      </c>
    </row>
    <row r="22">
      <c r="A22" s="77" t="s">
        <v>332</v>
      </c>
      <c r="B22" s="77">
        <v>13.87</v>
      </c>
      <c r="C22" s="77" t="s">
        <v>193</v>
      </c>
    </row>
    <row r="23">
      <c r="A23" s="77" t="s">
        <v>332</v>
      </c>
      <c r="B23" s="77">
        <v>13.87</v>
      </c>
      <c r="C23" s="77" t="s">
        <v>193</v>
      </c>
    </row>
    <row r="24">
      <c r="A24" s="77" t="s">
        <v>332</v>
      </c>
      <c r="B24" s="77">
        <v>13.87</v>
      </c>
      <c r="C24" s="77" t="s">
        <v>193</v>
      </c>
    </row>
    <row r="25">
      <c r="A25" s="77" t="s">
        <v>115</v>
      </c>
      <c r="B25" s="77">
        <v>17.88</v>
      </c>
      <c r="C25" s="77" t="s">
        <v>875</v>
      </c>
    </row>
    <row r="26">
      <c r="A26" s="77" t="s">
        <v>115</v>
      </c>
      <c r="B26" s="77">
        <v>17.88</v>
      </c>
      <c r="C26" s="77" t="s">
        <v>875</v>
      </c>
    </row>
    <row r="27">
      <c r="A27" s="77" t="s">
        <v>115</v>
      </c>
      <c r="B27" s="77">
        <v>17.88</v>
      </c>
      <c r="C27" s="77" t="s">
        <v>875</v>
      </c>
    </row>
    <row r="28">
      <c r="A28" s="77" t="s">
        <v>115</v>
      </c>
      <c r="B28" s="77">
        <v>17.88</v>
      </c>
      <c r="C28" s="77" t="s">
        <v>875</v>
      </c>
    </row>
    <row r="29">
      <c r="A29" s="77" t="s">
        <v>115</v>
      </c>
      <c r="B29" s="77">
        <v>17.88</v>
      </c>
      <c r="C29" s="77" t="s">
        <v>875</v>
      </c>
    </row>
    <row r="30">
      <c r="A30" s="77" t="s">
        <v>115</v>
      </c>
      <c r="B30" s="77">
        <v>17.88</v>
      </c>
      <c r="C30" s="77" t="s">
        <v>875</v>
      </c>
    </row>
    <row r="31">
      <c r="A31" s="77" t="s">
        <v>115</v>
      </c>
      <c r="B31" s="77">
        <v>17.88</v>
      </c>
      <c r="C31" s="77" t="s">
        <v>875</v>
      </c>
    </row>
    <row r="32">
      <c r="A32" s="77" t="s">
        <v>115</v>
      </c>
      <c r="B32" s="77">
        <v>17.88</v>
      </c>
      <c r="C32" s="77" t="s">
        <v>875</v>
      </c>
    </row>
    <row r="33">
      <c r="A33" s="77" t="s">
        <v>332</v>
      </c>
      <c r="B33" s="77">
        <v>13.87</v>
      </c>
      <c r="C33" s="77" t="s">
        <v>193</v>
      </c>
    </row>
    <row r="34">
      <c r="A34" s="77" t="s">
        <v>115</v>
      </c>
      <c r="B34" s="77">
        <v>17.88</v>
      </c>
      <c r="C34" s="77" t="s">
        <v>193</v>
      </c>
    </row>
    <row r="35">
      <c r="A35" s="77" t="s">
        <v>332</v>
      </c>
      <c r="B35" s="77">
        <v>13.87</v>
      </c>
      <c r="C35" s="77" t="s">
        <v>193</v>
      </c>
    </row>
    <row r="36">
      <c r="A36" s="77" t="s">
        <v>115</v>
      </c>
      <c r="B36" s="77">
        <v>17.88</v>
      </c>
      <c r="C36" s="77" t="s">
        <v>1172</v>
      </c>
    </row>
    <row r="37">
      <c r="A37" s="77" t="s">
        <v>332</v>
      </c>
      <c r="B37" s="77">
        <v>13.87</v>
      </c>
      <c r="C37" s="77" t="s">
        <v>875</v>
      </c>
    </row>
    <row r="38">
      <c r="A38" s="77" t="s">
        <v>115</v>
      </c>
      <c r="B38" s="77">
        <v>17.88</v>
      </c>
      <c r="C38" s="77" t="s">
        <v>1172</v>
      </c>
    </row>
    <row r="39">
      <c r="A39" s="77" t="s">
        <v>115</v>
      </c>
      <c r="B39" s="77">
        <v>17.88</v>
      </c>
      <c r="C39" s="77" t="s">
        <v>1172</v>
      </c>
    </row>
    <row r="40">
      <c r="A40" s="77" t="s">
        <v>115</v>
      </c>
      <c r="B40" s="77">
        <v>17.88</v>
      </c>
      <c r="C40" s="77" t="s">
        <v>1172</v>
      </c>
    </row>
    <row r="41">
      <c r="A41" s="77" t="s">
        <v>115</v>
      </c>
      <c r="B41" s="77">
        <v>17.88</v>
      </c>
      <c r="C41" s="77" t="s">
        <v>1172</v>
      </c>
    </row>
    <row r="42">
      <c r="A42" s="77" t="s">
        <v>115</v>
      </c>
      <c r="B42" s="77">
        <v>17.88</v>
      </c>
      <c r="C42" s="77" t="s">
        <v>1172</v>
      </c>
    </row>
    <row r="43">
      <c r="A43" s="77" t="s">
        <v>115</v>
      </c>
      <c r="B43" s="77">
        <v>17.88</v>
      </c>
      <c r="C43" s="77" t="s">
        <v>875</v>
      </c>
    </row>
    <row r="44">
      <c r="A44" s="77" t="s">
        <v>332</v>
      </c>
      <c r="B44" s="77">
        <v>13.87</v>
      </c>
      <c r="C44" s="77" t="s">
        <v>875</v>
      </c>
    </row>
    <row r="45">
      <c r="A45" s="77" t="s">
        <v>115</v>
      </c>
      <c r="B45" s="77">
        <v>17.88</v>
      </c>
      <c r="C45" s="77" t="s">
        <v>1172</v>
      </c>
    </row>
    <row r="46">
      <c r="A46" s="77" t="s">
        <v>115</v>
      </c>
      <c r="B46" s="77">
        <v>17.88</v>
      </c>
      <c r="C46" s="77" t="s">
        <v>875</v>
      </c>
    </row>
    <row r="47">
      <c r="A47" s="77" t="s">
        <v>115</v>
      </c>
      <c r="B47" s="77">
        <v>17.88</v>
      </c>
      <c r="C47" s="77" t="s">
        <v>875</v>
      </c>
    </row>
    <row r="48">
      <c r="A48" s="77" t="s">
        <v>115</v>
      </c>
      <c r="B48" s="77">
        <v>17.88</v>
      </c>
      <c r="C48" s="77" t="s">
        <v>1172</v>
      </c>
    </row>
    <row r="49">
      <c r="A49" s="77" t="s">
        <v>115</v>
      </c>
      <c r="B49" s="77">
        <v>17.88</v>
      </c>
      <c r="C49" s="77" t="s">
        <v>1172</v>
      </c>
    </row>
    <row r="50">
      <c r="A50" s="77" t="s">
        <v>115</v>
      </c>
      <c r="B50" s="77">
        <v>17.88</v>
      </c>
      <c r="C50" s="77" t="s">
        <v>1172</v>
      </c>
    </row>
    <row r="51">
      <c r="A51" s="77" t="s">
        <v>115</v>
      </c>
      <c r="B51" s="77">
        <v>17.88</v>
      </c>
      <c r="C51" s="77" t="s">
        <v>1172</v>
      </c>
    </row>
    <row r="52">
      <c r="A52" s="77" t="s">
        <v>115</v>
      </c>
      <c r="B52" s="77">
        <v>17.88</v>
      </c>
      <c r="C52" s="77" t="s">
        <v>875</v>
      </c>
    </row>
    <row r="53">
      <c r="A53" s="77" t="s">
        <v>115</v>
      </c>
      <c r="B53" s="77">
        <v>17.88</v>
      </c>
      <c r="C53" s="77" t="s">
        <v>875</v>
      </c>
    </row>
    <row r="54">
      <c r="A54" s="77" t="s">
        <v>115</v>
      </c>
      <c r="B54" s="77">
        <v>17.88</v>
      </c>
      <c r="C54" s="77" t="s">
        <v>1172</v>
      </c>
    </row>
    <row r="55">
      <c r="A55" s="77" t="s">
        <v>115</v>
      </c>
      <c r="B55" s="77">
        <v>17.88</v>
      </c>
      <c r="C55" s="77" t="s">
        <v>1172</v>
      </c>
    </row>
    <row r="56">
      <c r="A56" s="77" t="s">
        <v>115</v>
      </c>
      <c r="B56" s="77">
        <v>17.88</v>
      </c>
      <c r="C56" s="77" t="s">
        <v>1172</v>
      </c>
    </row>
    <row r="57">
      <c r="A57" s="77" t="s">
        <v>115</v>
      </c>
      <c r="B57" s="77">
        <v>17.88</v>
      </c>
      <c r="C57" s="77" t="s">
        <v>1172</v>
      </c>
    </row>
    <row r="58">
      <c r="A58" s="77" t="s">
        <v>115</v>
      </c>
      <c r="B58" s="77">
        <v>17.88</v>
      </c>
      <c r="C58" s="77" t="s">
        <v>1172</v>
      </c>
    </row>
    <row r="59">
      <c r="A59" s="77" t="s">
        <v>115</v>
      </c>
      <c r="B59" s="77">
        <v>17.88</v>
      </c>
      <c r="C59" s="77" t="s">
        <v>1172</v>
      </c>
    </row>
    <row r="60">
      <c r="A60" s="77" t="s">
        <v>115</v>
      </c>
      <c r="B60" s="77">
        <v>17.88</v>
      </c>
      <c r="C60" s="77" t="s">
        <v>1172</v>
      </c>
    </row>
    <row r="61">
      <c r="A61" s="77" t="s">
        <v>115</v>
      </c>
      <c r="B61" s="77">
        <v>17.88</v>
      </c>
      <c r="C61" s="77" t="s">
        <v>1172</v>
      </c>
    </row>
    <row r="62">
      <c r="A62" s="77" t="s">
        <v>115</v>
      </c>
      <c r="B62" s="77">
        <v>17.88</v>
      </c>
      <c r="C62" s="77" t="s">
        <v>1172</v>
      </c>
    </row>
    <row r="63">
      <c r="A63" s="77" t="s">
        <v>115</v>
      </c>
      <c r="B63" s="77">
        <v>17.88</v>
      </c>
      <c r="C63" s="77" t="s">
        <v>1172</v>
      </c>
    </row>
    <row r="64">
      <c r="A64" s="77" t="s">
        <v>115</v>
      </c>
      <c r="B64" s="77">
        <v>17.88</v>
      </c>
      <c r="C64" s="77" t="s">
        <v>1172</v>
      </c>
    </row>
    <row r="65">
      <c r="A65" s="77" t="s">
        <v>115</v>
      </c>
      <c r="B65" s="77">
        <v>17.88</v>
      </c>
      <c r="C65" s="77" t="s">
        <v>1939</v>
      </c>
    </row>
    <row r="66">
      <c r="A66" s="77" t="s">
        <v>115</v>
      </c>
      <c r="B66" s="77">
        <v>17.88</v>
      </c>
      <c r="C66" s="77" t="s">
        <v>1172</v>
      </c>
    </row>
    <row r="67">
      <c r="A67" s="77" t="s">
        <v>115</v>
      </c>
      <c r="B67" s="77">
        <v>17.88</v>
      </c>
      <c r="C67" s="77" t="s">
        <v>1172</v>
      </c>
    </row>
    <row r="68">
      <c r="A68" s="77" t="s">
        <v>115</v>
      </c>
      <c r="B68" s="77">
        <v>17.88</v>
      </c>
      <c r="C68" s="77" t="s">
        <v>1172</v>
      </c>
    </row>
    <row r="69">
      <c r="A69" s="77" t="s">
        <v>115</v>
      </c>
      <c r="B69" s="77">
        <v>17.88</v>
      </c>
      <c r="C69" s="77" t="s">
        <v>1172</v>
      </c>
    </row>
    <row r="70">
      <c r="A70" s="77" t="s">
        <v>2081</v>
      </c>
      <c r="B70" s="77">
        <v>25.26</v>
      </c>
      <c r="C70" s="77" t="s">
        <v>2087</v>
      </c>
    </row>
    <row r="71">
      <c r="A71" s="77" t="s">
        <v>2081</v>
      </c>
      <c r="B71" s="77">
        <v>25.26</v>
      </c>
      <c r="C71" s="77" t="s">
        <v>2117</v>
      </c>
    </row>
    <row r="72">
      <c r="A72" s="77" t="s">
        <v>2144</v>
      </c>
      <c r="B72" s="77">
        <v>17.86</v>
      </c>
      <c r="C72" s="77" t="s">
        <v>2146</v>
      </c>
    </row>
    <row r="73">
      <c r="A73" s="77" t="s">
        <v>2165</v>
      </c>
      <c r="B73" s="77">
        <v>11.07</v>
      </c>
      <c r="C73" s="77" t="s">
        <v>2165</v>
      </c>
    </row>
    <row r="74">
      <c r="A74" s="77" t="s">
        <v>2165</v>
      </c>
      <c r="B74" s="77">
        <v>11.07</v>
      </c>
      <c r="C74" s="77" t="s">
        <v>2165</v>
      </c>
    </row>
    <row r="75">
      <c r="A75" s="77" t="s">
        <v>2165</v>
      </c>
      <c r="B75" s="77">
        <v>11.07</v>
      </c>
      <c r="C75" s="77" t="s">
        <v>2165</v>
      </c>
    </row>
    <row r="76">
      <c r="A76" s="77" t="s">
        <v>2165</v>
      </c>
      <c r="B76" s="77">
        <v>11.07</v>
      </c>
      <c r="C76" s="77" t="s">
        <v>2165</v>
      </c>
    </row>
    <row r="77">
      <c r="A77" s="77" t="s">
        <v>2165</v>
      </c>
      <c r="B77" s="77">
        <v>11.07</v>
      </c>
      <c r="C77" s="77" t="s">
        <v>2165</v>
      </c>
    </row>
    <row r="78">
      <c r="A78" s="77" t="s">
        <v>2165</v>
      </c>
      <c r="B78" s="77">
        <v>11.07</v>
      </c>
      <c r="C78" s="77" t="s">
        <v>2165</v>
      </c>
    </row>
    <row r="79">
      <c r="A79" s="77" t="s">
        <v>2165</v>
      </c>
      <c r="B79" s="77">
        <v>11.07</v>
      </c>
      <c r="C79" s="77" t="s">
        <v>2165</v>
      </c>
    </row>
    <row r="80">
      <c r="A80" s="77" t="s">
        <v>2165</v>
      </c>
      <c r="B80" s="77">
        <v>11.07</v>
      </c>
      <c r="C80" s="77" t="s">
        <v>2165</v>
      </c>
    </row>
    <row r="81">
      <c r="A81" s="77" t="s">
        <v>2165</v>
      </c>
      <c r="B81" s="77">
        <v>11.07</v>
      </c>
      <c r="C81" s="77" t="s">
        <v>2165</v>
      </c>
    </row>
    <row r="82">
      <c r="A82" s="77" t="s">
        <v>2165</v>
      </c>
      <c r="B82" s="77">
        <v>11.07</v>
      </c>
      <c r="C82" s="77" t="s">
        <v>2165</v>
      </c>
    </row>
    <row r="83">
      <c r="A83" s="77" t="s">
        <v>2165</v>
      </c>
      <c r="B83" s="77">
        <v>11.07</v>
      </c>
      <c r="C83" s="77" t="s">
        <v>2165</v>
      </c>
    </row>
    <row r="84">
      <c r="A84" s="77" t="s">
        <v>2465</v>
      </c>
      <c r="B84" s="77">
        <v>3.67</v>
      </c>
      <c r="C84" s="77" t="s">
        <v>2165</v>
      </c>
    </row>
    <row r="85">
      <c r="A85" s="77" t="s">
        <v>2165</v>
      </c>
      <c r="B85" s="77">
        <v>11.07</v>
      </c>
      <c r="C85" s="77" t="s">
        <v>2165</v>
      </c>
    </row>
    <row r="86">
      <c r="A86" s="77" t="s">
        <v>2165</v>
      </c>
      <c r="B86" s="77">
        <v>11.07</v>
      </c>
      <c r="C86" s="77" t="s">
        <v>2165</v>
      </c>
    </row>
    <row r="87">
      <c r="A87" s="77" t="s">
        <v>2165</v>
      </c>
      <c r="B87" s="77">
        <v>11.07</v>
      </c>
      <c r="C87" s="77" t="s">
        <v>2165</v>
      </c>
    </row>
    <row r="88">
      <c r="A88" s="77" t="s">
        <v>2165</v>
      </c>
      <c r="B88" s="77">
        <v>11.07</v>
      </c>
      <c r="C88" s="77" t="s">
        <v>2165</v>
      </c>
    </row>
    <row r="89">
      <c r="A89" s="77" t="s">
        <v>2165</v>
      </c>
      <c r="B89" s="77">
        <v>11.07</v>
      </c>
      <c r="C89" s="77" t="s">
        <v>2165</v>
      </c>
    </row>
    <row r="90">
      <c r="A90" s="77" t="s">
        <v>2165</v>
      </c>
      <c r="B90" s="77">
        <v>11.07</v>
      </c>
      <c r="C90" s="77" t="s">
        <v>2165</v>
      </c>
    </row>
    <row r="91">
      <c r="A91" s="77" t="s">
        <v>2165</v>
      </c>
      <c r="B91" s="77">
        <v>11.07</v>
      </c>
      <c r="C91" s="77" t="s">
        <v>2165</v>
      </c>
    </row>
    <row r="92">
      <c r="A92" s="77" t="s">
        <v>2165</v>
      </c>
      <c r="B92" s="77">
        <v>11.07</v>
      </c>
      <c r="C92" s="77" t="s">
        <v>2165</v>
      </c>
    </row>
    <row r="93">
      <c r="A93" s="77" t="s">
        <v>2165</v>
      </c>
      <c r="B93" s="77">
        <v>11.07</v>
      </c>
      <c r="C93" s="77" t="s">
        <v>2165</v>
      </c>
    </row>
    <row r="94">
      <c r="A94" s="77" t="s">
        <v>2165</v>
      </c>
      <c r="B94" s="77">
        <v>11.07</v>
      </c>
      <c r="C94" s="77" t="s">
        <v>2165</v>
      </c>
    </row>
    <row r="95">
      <c r="A95" s="77" t="s">
        <v>2165</v>
      </c>
      <c r="B95" s="77">
        <v>11.07</v>
      </c>
      <c r="C95" s="77" t="s">
        <v>2165</v>
      </c>
    </row>
    <row r="96">
      <c r="A96" s="77" t="s">
        <v>2165</v>
      </c>
      <c r="B96" s="77">
        <v>11.07</v>
      </c>
      <c r="C96" s="77" t="s">
        <v>2165</v>
      </c>
    </row>
    <row r="97">
      <c r="A97" s="77" t="s">
        <v>2165</v>
      </c>
      <c r="B97" s="77">
        <v>11.07</v>
      </c>
      <c r="C97" s="77" t="s">
        <v>2165</v>
      </c>
    </row>
    <row r="98">
      <c r="A98" s="77" t="s">
        <v>2165</v>
      </c>
      <c r="B98" s="77">
        <v>11.07</v>
      </c>
      <c r="C98" s="77" t="s">
        <v>2165</v>
      </c>
    </row>
    <row r="99">
      <c r="A99" s="77" t="s">
        <v>2165</v>
      </c>
      <c r="B99" s="77">
        <v>11.07</v>
      </c>
      <c r="C99" s="77" t="s">
        <v>2165</v>
      </c>
    </row>
    <row r="100">
      <c r="A100" s="77" t="s">
        <v>2165</v>
      </c>
      <c r="B100" s="77">
        <v>11.07</v>
      </c>
      <c r="C100" s="77" t="s">
        <v>2165</v>
      </c>
    </row>
    <row r="101">
      <c r="A101" s="77" t="s">
        <v>2165</v>
      </c>
      <c r="B101" s="77">
        <v>11.07</v>
      </c>
      <c r="C101" s="77" t="s">
        <v>2165</v>
      </c>
    </row>
    <row r="102">
      <c r="A102" s="77" t="s">
        <v>2165</v>
      </c>
      <c r="B102" s="77">
        <v>11.07</v>
      </c>
      <c r="C102" s="77" t="s">
        <v>2165</v>
      </c>
    </row>
    <row r="103">
      <c r="A103" s="77" t="s">
        <v>2165</v>
      </c>
      <c r="B103" s="77">
        <v>11.07</v>
      </c>
      <c r="C103" s="77" t="s">
        <v>2165</v>
      </c>
    </row>
    <row r="104">
      <c r="A104" s="77" t="s">
        <v>2165</v>
      </c>
      <c r="B104" s="77">
        <v>11.07</v>
      </c>
      <c r="C104" s="77" t="s">
        <v>2165</v>
      </c>
    </row>
    <row r="105">
      <c r="A105" s="77" t="s">
        <v>2165</v>
      </c>
      <c r="B105" s="77">
        <v>11.07</v>
      </c>
      <c r="C105" s="77" t="s">
        <v>2165</v>
      </c>
    </row>
    <row r="106">
      <c r="A106" s="77" t="s">
        <v>2165</v>
      </c>
      <c r="B106" s="77">
        <v>11.07</v>
      </c>
      <c r="C106" s="77" t="s">
        <v>2165</v>
      </c>
    </row>
    <row r="107">
      <c r="A107" s="77" t="s">
        <v>2165</v>
      </c>
      <c r="B107" s="77">
        <v>11.07</v>
      </c>
      <c r="C107" s="77" t="s">
        <v>2165</v>
      </c>
    </row>
    <row r="108">
      <c r="A108" s="77" t="s">
        <v>2165</v>
      </c>
      <c r="B108" s="77">
        <v>11.07</v>
      </c>
      <c r="C108" s="77" t="s">
        <v>2165</v>
      </c>
    </row>
    <row r="109">
      <c r="A109" s="77" t="s">
        <v>2081</v>
      </c>
      <c r="B109" s="77">
        <v>25.26</v>
      </c>
      <c r="C109" s="77" t="s">
        <v>2117</v>
      </c>
    </row>
    <row r="110">
      <c r="A110" s="77" t="s">
        <v>2081</v>
      </c>
      <c r="B110" s="77">
        <v>25.26</v>
      </c>
      <c r="C110" s="77" t="s">
        <v>2117</v>
      </c>
    </row>
    <row r="111">
      <c r="A111" s="77" t="s">
        <v>2641</v>
      </c>
      <c r="B111" s="77">
        <v>12.65</v>
      </c>
      <c r="C111" s="77" t="s">
        <v>2642</v>
      </c>
    </row>
    <row r="112">
      <c r="A112" s="77" t="s">
        <v>2643</v>
      </c>
      <c r="B112" s="77">
        <v>43.78</v>
      </c>
      <c r="C112" s="77" t="s">
        <v>2644</v>
      </c>
    </row>
    <row r="113">
      <c r="A113" s="77" t="s">
        <v>2165</v>
      </c>
      <c r="B113" s="77">
        <v>11.07</v>
      </c>
      <c r="C113" s="77" t="s">
        <v>2165</v>
      </c>
    </row>
    <row r="114">
      <c r="A114" s="77" t="s">
        <v>115</v>
      </c>
      <c r="B114" s="77">
        <v>17.88</v>
      </c>
      <c r="C114" s="77" t="s">
        <v>2646</v>
      </c>
    </row>
    <row r="115">
      <c r="A115" s="77" t="s">
        <v>115</v>
      </c>
      <c r="B115" s="77">
        <v>17.88</v>
      </c>
      <c r="C115" s="77" t="s">
        <v>2646</v>
      </c>
    </row>
    <row r="116">
      <c r="A116" s="77" t="s">
        <v>115</v>
      </c>
      <c r="B116" s="77">
        <v>17.88</v>
      </c>
      <c r="C116" s="77" t="s">
        <v>2646</v>
      </c>
    </row>
    <row r="117">
      <c r="A117" s="77" t="s">
        <v>115</v>
      </c>
      <c r="B117" s="77">
        <v>17.88</v>
      </c>
      <c r="C117" s="77" t="s">
        <v>2646</v>
      </c>
    </row>
    <row r="118">
      <c r="A118" s="77" t="s">
        <v>115</v>
      </c>
      <c r="B118" s="77">
        <v>17.88</v>
      </c>
      <c r="C118" s="77" t="s">
        <v>2646</v>
      </c>
    </row>
    <row r="119">
      <c r="A119" s="77" t="s">
        <v>2650</v>
      </c>
      <c r="B119" s="77">
        <v>76.46</v>
      </c>
      <c r="C119" s="77" t="s">
        <v>2646</v>
      </c>
    </row>
    <row r="120">
      <c r="A120" s="77" t="s">
        <v>115</v>
      </c>
      <c r="B120" s="77">
        <v>17.88</v>
      </c>
      <c r="C120" s="77" t="s">
        <v>2646</v>
      </c>
    </row>
    <row r="121">
      <c r="A121" s="77" t="s">
        <v>115</v>
      </c>
      <c r="B121" s="77">
        <v>17.88</v>
      </c>
      <c r="C121" s="77" t="s">
        <v>2646</v>
      </c>
    </row>
    <row r="122">
      <c r="A122" s="77" t="s">
        <v>115</v>
      </c>
      <c r="B122" s="77">
        <v>17.88</v>
      </c>
      <c r="C122" s="77" t="s">
        <v>2646</v>
      </c>
    </row>
    <row r="123">
      <c r="A123" s="77" t="s">
        <v>115</v>
      </c>
      <c r="B123" s="77">
        <v>17.88</v>
      </c>
      <c r="C123" s="77" t="s">
        <v>2646</v>
      </c>
    </row>
    <row r="124">
      <c r="A124" s="77" t="s">
        <v>115</v>
      </c>
      <c r="B124" s="77">
        <v>17.88</v>
      </c>
      <c r="C124" s="77" t="s">
        <v>2646</v>
      </c>
    </row>
    <row r="125">
      <c r="A125" s="77" t="s">
        <v>115</v>
      </c>
      <c r="B125" s="77">
        <v>17.88</v>
      </c>
      <c r="C125" s="77" t="s">
        <v>2646</v>
      </c>
    </row>
    <row r="126">
      <c r="A126" s="77" t="s">
        <v>115</v>
      </c>
      <c r="B126" s="77">
        <v>17.88</v>
      </c>
      <c r="C126" s="77" t="s">
        <v>2646</v>
      </c>
    </row>
    <row r="127">
      <c r="A127" s="77" t="s">
        <v>2655</v>
      </c>
      <c r="B127" s="77">
        <v>15.7</v>
      </c>
      <c r="C127" s="77" t="s">
        <v>2656</v>
      </c>
    </row>
    <row r="128">
      <c r="A128" s="77" t="s">
        <v>2655</v>
      </c>
      <c r="B128" s="77">
        <v>15.7</v>
      </c>
      <c r="C128" s="77" t="s">
        <v>2656</v>
      </c>
    </row>
    <row r="129">
      <c r="A129" s="77" t="s">
        <v>2658</v>
      </c>
      <c r="B129" s="77">
        <v>19.2</v>
      </c>
      <c r="C129" s="77" t="s">
        <v>2659</v>
      </c>
    </row>
    <row r="130">
      <c r="A130" s="77" t="s">
        <v>2658</v>
      </c>
      <c r="B130" s="77">
        <v>19.2</v>
      </c>
      <c r="C130" s="77" t="s">
        <v>2659</v>
      </c>
    </row>
    <row r="131">
      <c r="A131" s="77" t="s">
        <v>2661</v>
      </c>
      <c r="B131" s="77">
        <v>38.43</v>
      </c>
      <c r="C131" s="77" t="s">
        <v>1939</v>
      </c>
    </row>
    <row r="132">
      <c r="A132" s="77" t="s">
        <v>2662</v>
      </c>
      <c r="B132" s="77">
        <v>12.67</v>
      </c>
      <c r="C132" s="77" t="s">
        <v>2663</v>
      </c>
    </row>
    <row r="133">
      <c r="A133" s="77" t="s">
        <v>2662</v>
      </c>
      <c r="B133" s="77">
        <v>12.67</v>
      </c>
      <c r="C133" s="77" t="s">
        <v>2663</v>
      </c>
    </row>
    <row r="134">
      <c r="A134" s="77" t="s">
        <v>115</v>
      </c>
      <c r="B134" s="77">
        <v>17.88</v>
      </c>
      <c r="C134" s="77" t="s">
        <v>2663</v>
      </c>
    </row>
    <row r="135">
      <c r="A135" s="77" t="s">
        <v>2662</v>
      </c>
      <c r="B135" s="77">
        <v>12.67</v>
      </c>
      <c r="C135" s="77" t="s">
        <v>2663</v>
      </c>
    </row>
    <row r="136">
      <c r="A136" s="77" t="s">
        <v>2662</v>
      </c>
      <c r="B136" s="77">
        <v>12.67</v>
      </c>
      <c r="C136" s="77" t="s">
        <v>2663</v>
      </c>
    </row>
    <row r="137">
      <c r="A137" s="77" t="s">
        <v>2662</v>
      </c>
      <c r="B137" s="77">
        <v>12.67</v>
      </c>
      <c r="C137" s="77" t="s">
        <v>2663</v>
      </c>
    </row>
    <row r="138">
      <c r="A138" s="77" t="s">
        <v>2662</v>
      </c>
      <c r="B138" s="77">
        <v>12.67</v>
      </c>
      <c r="C138" s="77" t="s">
        <v>2663</v>
      </c>
    </row>
    <row r="139">
      <c r="A139" s="77" t="s">
        <v>2662</v>
      </c>
      <c r="B139" s="77">
        <v>12.67</v>
      </c>
      <c r="C139" s="77" t="s">
        <v>2663</v>
      </c>
    </row>
    <row r="140">
      <c r="A140" s="77" t="s">
        <v>2662</v>
      </c>
      <c r="B140" s="77">
        <v>12.67</v>
      </c>
      <c r="C140" s="77" t="s">
        <v>2663</v>
      </c>
    </row>
    <row r="141">
      <c r="A141" s="77" t="s">
        <v>2662</v>
      </c>
      <c r="B141" s="77">
        <v>12.67</v>
      </c>
      <c r="C141" s="77" t="s">
        <v>2663</v>
      </c>
    </row>
    <row r="142">
      <c r="A142" s="77" t="s">
        <v>2662</v>
      </c>
      <c r="B142" s="77">
        <v>12.67</v>
      </c>
      <c r="C142" s="77" t="s">
        <v>2663</v>
      </c>
    </row>
    <row r="143">
      <c r="A143" s="77" t="s">
        <v>2662</v>
      </c>
      <c r="B143" s="77">
        <v>12.67</v>
      </c>
      <c r="C143" s="77" t="s">
        <v>2663</v>
      </c>
    </row>
    <row r="144">
      <c r="A144" s="77" t="s">
        <v>2662</v>
      </c>
      <c r="B144" s="77">
        <v>12.67</v>
      </c>
      <c r="C144" s="77" t="s">
        <v>2663</v>
      </c>
    </row>
    <row r="145">
      <c r="A145" s="77" t="s">
        <v>2662</v>
      </c>
      <c r="B145" s="77">
        <v>12.67</v>
      </c>
      <c r="C145" s="77" t="s">
        <v>2663</v>
      </c>
    </row>
    <row r="146">
      <c r="A146" s="77" t="s">
        <v>2465</v>
      </c>
      <c r="B146" s="77">
        <v>3.67</v>
      </c>
      <c r="C146" s="77" t="s">
        <v>2663</v>
      </c>
    </row>
    <row r="147">
      <c r="A147" s="77" t="s">
        <v>2081</v>
      </c>
      <c r="B147" s="77">
        <v>25.26</v>
      </c>
      <c r="C147" s="77" t="s">
        <v>2671</v>
      </c>
    </row>
    <row r="148">
      <c r="A148" s="77" t="s">
        <v>115</v>
      </c>
      <c r="B148" s="77">
        <v>17.88</v>
      </c>
      <c r="C148" s="77" t="s">
        <v>2087</v>
      </c>
    </row>
    <row r="149">
      <c r="A149" s="77" t="s">
        <v>115</v>
      </c>
      <c r="B149" s="77">
        <v>17.88</v>
      </c>
      <c r="C149" s="77" t="s">
        <v>2087</v>
      </c>
    </row>
    <row r="150">
      <c r="A150" s="77" t="s">
        <v>115</v>
      </c>
      <c r="B150" s="77">
        <v>17.88</v>
      </c>
      <c r="C150" s="77" t="s">
        <v>2087</v>
      </c>
    </row>
    <row r="151">
      <c r="A151" s="77" t="s">
        <v>2643</v>
      </c>
      <c r="B151" s="77">
        <v>43.78</v>
      </c>
      <c r="C151" s="77" t="s">
        <v>2644</v>
      </c>
    </row>
    <row r="152">
      <c r="A152" s="77" t="s">
        <v>2643</v>
      </c>
      <c r="B152" s="77">
        <v>43.78</v>
      </c>
      <c r="C152" s="77" t="s">
        <v>2644</v>
      </c>
    </row>
    <row r="153">
      <c r="A153" s="77" t="s">
        <v>2643</v>
      </c>
      <c r="B153" s="77">
        <v>43.78</v>
      </c>
      <c r="C153" s="77" t="s">
        <v>2644</v>
      </c>
    </row>
    <row r="154">
      <c r="A154" s="77" t="s">
        <v>2643</v>
      </c>
      <c r="B154" s="77">
        <v>43.78</v>
      </c>
      <c r="C154" s="77" t="s">
        <v>2644</v>
      </c>
    </row>
    <row r="155">
      <c r="A155" s="77" t="s">
        <v>2643</v>
      </c>
      <c r="B155" s="77">
        <v>43.78</v>
      </c>
      <c r="C155" s="77" t="s">
        <v>2644</v>
      </c>
    </row>
    <row r="156">
      <c r="A156" s="77" t="s">
        <v>2643</v>
      </c>
      <c r="B156" s="77">
        <v>43.78</v>
      </c>
      <c r="C156" s="77" t="s">
        <v>2644</v>
      </c>
    </row>
    <row r="157">
      <c r="A157" s="77" t="s">
        <v>2643</v>
      </c>
      <c r="B157" s="77">
        <v>43.78</v>
      </c>
      <c r="C157" s="77" t="s">
        <v>2644</v>
      </c>
    </row>
    <row r="158">
      <c r="A158" s="77" t="s">
        <v>2643</v>
      </c>
      <c r="B158" s="77">
        <v>43.78</v>
      </c>
      <c r="C158" s="77" t="s">
        <v>2644</v>
      </c>
    </row>
    <row r="159">
      <c r="A159" s="77" t="s">
        <v>2643</v>
      </c>
      <c r="B159" s="77">
        <v>43.78</v>
      </c>
      <c r="C159" s="77" t="s">
        <v>2644</v>
      </c>
    </row>
    <row r="160">
      <c r="A160" s="77" t="s">
        <v>2643</v>
      </c>
      <c r="B160" s="77">
        <v>43.78</v>
      </c>
      <c r="C160" s="77" t="s">
        <v>2644</v>
      </c>
    </row>
    <row r="161">
      <c r="A161" s="77" t="s">
        <v>2643</v>
      </c>
      <c r="B161" s="77">
        <v>43.78</v>
      </c>
      <c r="C161" s="77" t="s">
        <v>2644</v>
      </c>
    </row>
    <row r="162">
      <c r="A162" s="77" t="s">
        <v>2643</v>
      </c>
      <c r="B162" s="77">
        <v>43.78</v>
      </c>
      <c r="C162" s="77" t="s">
        <v>2644</v>
      </c>
    </row>
    <row r="163">
      <c r="A163" s="77" t="s">
        <v>2643</v>
      </c>
      <c r="B163" s="77">
        <v>43.78</v>
      </c>
      <c r="C163" s="77" t="s">
        <v>2644</v>
      </c>
    </row>
    <row r="164">
      <c r="A164" s="77" t="s">
        <v>2643</v>
      </c>
      <c r="B164" s="77">
        <v>43.78</v>
      </c>
      <c r="C164" s="77" t="s">
        <v>2644</v>
      </c>
    </row>
    <row r="165">
      <c r="A165" s="77" t="s">
        <v>2643</v>
      </c>
      <c r="B165" s="77">
        <v>43.78</v>
      </c>
      <c r="C165" s="77" t="s">
        <v>2644</v>
      </c>
    </row>
    <row r="166">
      <c r="A166" s="77" t="s">
        <v>2643</v>
      </c>
      <c r="B166" s="77">
        <v>43.78</v>
      </c>
      <c r="C166" s="77" t="s">
        <v>2644</v>
      </c>
    </row>
    <row r="167">
      <c r="A167" s="77" t="s">
        <v>2643</v>
      </c>
      <c r="B167" s="77">
        <v>43.78</v>
      </c>
      <c r="C167" s="77" t="s">
        <v>2644</v>
      </c>
    </row>
    <row r="168">
      <c r="A168" s="77" t="s">
        <v>2643</v>
      </c>
      <c r="B168" s="77">
        <v>43.78</v>
      </c>
      <c r="C168" s="77" t="s">
        <v>2644</v>
      </c>
    </row>
    <row r="169">
      <c r="A169" s="77" t="s">
        <v>2643</v>
      </c>
      <c r="B169" s="77">
        <v>43.78</v>
      </c>
      <c r="C169" s="77" t="s">
        <v>2644</v>
      </c>
    </row>
    <row r="170">
      <c r="A170" s="77" t="s">
        <v>2643</v>
      </c>
      <c r="B170" s="77">
        <v>43.78</v>
      </c>
      <c r="C170" s="77" t="s">
        <v>2644</v>
      </c>
    </row>
    <row r="171">
      <c r="A171" s="77" t="s">
        <v>2643</v>
      </c>
      <c r="B171" s="77">
        <v>43.78</v>
      </c>
      <c r="C171" s="77" t="s">
        <v>2644</v>
      </c>
    </row>
    <row r="172">
      <c r="A172" s="77" t="s">
        <v>2465</v>
      </c>
      <c r="B172" s="77">
        <v>3.67</v>
      </c>
      <c r="C172" s="77" t="s">
        <v>2642</v>
      </c>
    </row>
    <row r="173">
      <c r="A173" s="77" t="s">
        <v>2081</v>
      </c>
      <c r="B173" s="77">
        <v>25.26</v>
      </c>
      <c r="C173" s="77" t="s">
        <v>2642</v>
      </c>
    </row>
    <row r="174">
      <c r="A174" s="77" t="s">
        <v>2081</v>
      </c>
      <c r="B174" s="77">
        <v>25.26</v>
      </c>
      <c r="C174" s="77" t="s">
        <v>2642</v>
      </c>
    </row>
    <row r="175">
      <c r="A175" s="77" t="s">
        <v>2081</v>
      </c>
      <c r="B175" s="77">
        <v>25.26</v>
      </c>
      <c r="C175" s="77" t="s">
        <v>2642</v>
      </c>
    </row>
    <row r="176">
      <c r="A176" s="77" t="s">
        <v>2081</v>
      </c>
      <c r="B176" s="77">
        <v>25.26</v>
      </c>
      <c r="C176" s="77" t="s">
        <v>2642</v>
      </c>
    </row>
    <row r="177">
      <c r="A177" s="77" t="s">
        <v>2679</v>
      </c>
      <c r="B177" s="77">
        <v>29.34</v>
      </c>
      <c r="C177" s="77" t="s">
        <v>2642</v>
      </c>
    </row>
    <row r="178">
      <c r="A178" s="77" t="s">
        <v>2081</v>
      </c>
      <c r="B178" s="77">
        <v>25.26</v>
      </c>
      <c r="C178" s="77" t="s">
        <v>2642</v>
      </c>
    </row>
    <row r="179">
      <c r="A179" s="77" t="s">
        <v>2081</v>
      </c>
      <c r="B179" s="77">
        <v>25.26</v>
      </c>
      <c r="C179" s="77" t="s">
        <v>2642</v>
      </c>
    </row>
    <row r="180">
      <c r="A180" s="77" t="s">
        <v>2081</v>
      </c>
      <c r="B180" s="77">
        <v>25.26</v>
      </c>
      <c r="C180" s="77" t="s">
        <v>2683</v>
      </c>
    </row>
    <row r="181">
      <c r="A181" s="77" t="s">
        <v>2081</v>
      </c>
      <c r="B181" s="77">
        <v>25.26</v>
      </c>
      <c r="C181" s="77" t="s">
        <v>2683</v>
      </c>
    </row>
    <row r="182">
      <c r="A182" s="77" t="s">
        <v>2081</v>
      </c>
      <c r="B182" s="77">
        <v>25.26</v>
      </c>
      <c r="C182" s="77" t="s">
        <v>2683</v>
      </c>
    </row>
    <row r="183">
      <c r="A183" s="77" t="s">
        <v>2081</v>
      </c>
      <c r="B183" s="77">
        <v>25.26</v>
      </c>
      <c r="C183" s="77" t="s">
        <v>2683</v>
      </c>
    </row>
    <row r="184">
      <c r="A184" s="77" t="s">
        <v>2081</v>
      </c>
      <c r="B184" s="77">
        <v>25.26</v>
      </c>
      <c r="C184" s="77" t="s">
        <v>2683</v>
      </c>
    </row>
    <row r="185">
      <c r="A185" s="77" t="s">
        <v>2081</v>
      </c>
      <c r="B185" s="77">
        <v>25.26</v>
      </c>
      <c r="C185" s="77" t="s">
        <v>2683</v>
      </c>
    </row>
    <row r="186">
      <c r="A186" s="77" t="s">
        <v>2081</v>
      </c>
      <c r="B186" s="77">
        <v>25.26</v>
      </c>
      <c r="C186" s="77" t="s">
        <v>2683</v>
      </c>
    </row>
    <row r="187">
      <c r="A187" s="77" t="s">
        <v>2081</v>
      </c>
      <c r="B187" s="77">
        <v>25.26</v>
      </c>
      <c r="C187" s="77" t="s">
        <v>2683</v>
      </c>
    </row>
    <row r="188">
      <c r="A188" s="77" t="s">
        <v>2081</v>
      </c>
      <c r="B188" s="77">
        <v>25.26</v>
      </c>
      <c r="C188" s="77" t="s">
        <v>2683</v>
      </c>
    </row>
    <row r="189">
      <c r="A189" s="77" t="s">
        <v>2081</v>
      </c>
      <c r="B189" s="77">
        <v>25.26</v>
      </c>
      <c r="C189" s="77" t="s">
        <v>2683</v>
      </c>
    </row>
    <row r="190">
      <c r="A190" s="77" t="s">
        <v>2081</v>
      </c>
      <c r="B190" s="77">
        <v>25.26</v>
      </c>
      <c r="C190" s="77" t="s">
        <v>2683</v>
      </c>
    </row>
    <row r="191">
      <c r="A191" s="77" t="s">
        <v>2081</v>
      </c>
      <c r="B191" s="77">
        <v>25.26</v>
      </c>
      <c r="C191" s="77" t="s">
        <v>2683</v>
      </c>
    </row>
    <row r="192">
      <c r="A192" s="77" t="s">
        <v>2691</v>
      </c>
      <c r="B192" s="77">
        <v>12.76</v>
      </c>
      <c r="C192" s="77" t="s">
        <v>2117</v>
      </c>
    </row>
    <row r="193">
      <c r="A193" s="77" t="s">
        <v>2081</v>
      </c>
      <c r="B193" s="77">
        <v>25.26</v>
      </c>
      <c r="C193" s="77" t="s">
        <v>2117</v>
      </c>
    </row>
    <row r="194">
      <c r="A194" s="77" t="s">
        <v>2662</v>
      </c>
      <c r="B194" s="77">
        <v>12.67</v>
      </c>
      <c r="C194" s="77" t="s">
        <v>2693</v>
      </c>
    </row>
    <row r="195">
      <c r="A195" s="77" t="s">
        <v>2662</v>
      </c>
      <c r="B195" s="77">
        <v>12.67</v>
      </c>
      <c r="C195" s="77" t="s">
        <v>2693</v>
      </c>
    </row>
    <row r="196">
      <c r="A196" s="77" t="s">
        <v>2662</v>
      </c>
      <c r="B196" s="77">
        <v>12.67</v>
      </c>
      <c r="C196" s="77" t="s">
        <v>2693</v>
      </c>
    </row>
    <row r="197">
      <c r="A197" s="77" t="s">
        <v>2662</v>
      </c>
      <c r="B197" s="77">
        <v>12.67</v>
      </c>
      <c r="C197" s="77" t="s">
        <v>2693</v>
      </c>
    </row>
    <row r="198">
      <c r="A198" s="77" t="s">
        <v>2662</v>
      </c>
      <c r="B198" s="77">
        <v>12.67</v>
      </c>
      <c r="C198" s="77" t="s">
        <v>2693</v>
      </c>
    </row>
    <row r="199">
      <c r="A199" s="77" t="s">
        <v>2662</v>
      </c>
      <c r="B199" s="77">
        <v>12.67</v>
      </c>
      <c r="C199" s="77" t="s">
        <v>2693</v>
      </c>
    </row>
    <row r="200">
      <c r="A200" s="77" t="s">
        <v>2662</v>
      </c>
      <c r="B200" s="77">
        <v>12.67</v>
      </c>
      <c r="C200" s="77" t="s">
        <v>2693</v>
      </c>
    </row>
    <row r="201">
      <c r="A201" s="77" t="s">
        <v>2662</v>
      </c>
      <c r="B201" s="77">
        <v>12.67</v>
      </c>
      <c r="C201" s="77" t="s">
        <v>2693</v>
      </c>
    </row>
    <row r="202">
      <c r="A202" s="77" t="s">
        <v>2662</v>
      </c>
      <c r="B202" s="77">
        <v>12.67</v>
      </c>
      <c r="C202" s="77" t="s">
        <v>2693</v>
      </c>
    </row>
    <row r="203">
      <c r="A203" s="77" t="s">
        <v>2698</v>
      </c>
      <c r="B203" s="77">
        <v>6.85</v>
      </c>
      <c r="C203" s="77" t="s">
        <v>379</v>
      </c>
    </row>
    <row r="204">
      <c r="A204" s="77" t="s">
        <v>2144</v>
      </c>
      <c r="B204" s="77">
        <v>17.86</v>
      </c>
      <c r="C204" s="77" t="s">
        <v>2146</v>
      </c>
    </row>
    <row r="205">
      <c r="A205" s="77" t="s">
        <v>2144</v>
      </c>
      <c r="B205" s="77">
        <v>17.86</v>
      </c>
      <c r="C205" s="77" t="s">
        <v>2146</v>
      </c>
    </row>
    <row r="206">
      <c r="A206" s="77" t="s">
        <v>2144</v>
      </c>
      <c r="B206" s="77">
        <v>17.86</v>
      </c>
      <c r="C206" s="77" t="s">
        <v>2146</v>
      </c>
    </row>
    <row r="207">
      <c r="A207" s="77" t="s">
        <v>2144</v>
      </c>
      <c r="B207" s="77">
        <v>17.86</v>
      </c>
      <c r="C207" s="77" t="s">
        <v>2146</v>
      </c>
    </row>
    <row r="208">
      <c r="A208" s="77" t="s">
        <v>2144</v>
      </c>
      <c r="B208" s="77">
        <v>17.86</v>
      </c>
      <c r="C208" s="77" t="s">
        <v>2146</v>
      </c>
    </row>
    <row r="209">
      <c r="A209" s="77" t="s">
        <v>2144</v>
      </c>
      <c r="B209" s="77">
        <v>17.86</v>
      </c>
      <c r="C209" s="77" t="s">
        <v>2146</v>
      </c>
    </row>
    <row r="210">
      <c r="A210" s="77" t="s">
        <v>2704</v>
      </c>
      <c r="B210" s="77">
        <v>10.0</v>
      </c>
      <c r="C210" s="77" t="s">
        <v>379</v>
      </c>
    </row>
    <row r="211">
      <c r="A211" s="77" t="s">
        <v>2704</v>
      </c>
      <c r="B211" s="77">
        <v>10.0</v>
      </c>
      <c r="C211" s="77" t="s">
        <v>379</v>
      </c>
    </row>
    <row r="212">
      <c r="A212" s="77" t="s">
        <v>2707</v>
      </c>
      <c r="B212" s="77">
        <v>28.81</v>
      </c>
      <c r="C212" s="77" t="s">
        <v>379</v>
      </c>
    </row>
    <row r="213">
      <c r="A213" s="77" t="s">
        <v>2679</v>
      </c>
      <c r="B213" s="77">
        <v>29.34</v>
      </c>
      <c r="C213" s="77" t="s">
        <v>379</v>
      </c>
    </row>
    <row r="214">
      <c r="A214" s="77" t="s">
        <v>2144</v>
      </c>
      <c r="B214" s="77">
        <v>17.86</v>
      </c>
      <c r="C214" s="77" t="s">
        <v>2146</v>
      </c>
    </row>
    <row r="215">
      <c r="A215" s="77" t="s">
        <v>2144</v>
      </c>
      <c r="B215" s="77">
        <v>17.86</v>
      </c>
      <c r="C215" s="77" t="s">
        <v>2146</v>
      </c>
    </row>
    <row r="216">
      <c r="A216" s="77" t="s">
        <v>2711</v>
      </c>
      <c r="B216" s="77">
        <v>42.96</v>
      </c>
      <c r="C216" s="77" t="s">
        <v>2644</v>
      </c>
    </row>
    <row r="217">
      <c r="A217" s="77" t="s">
        <v>2691</v>
      </c>
      <c r="B217" s="77">
        <v>12.76</v>
      </c>
      <c r="C217" s="77" t="s">
        <v>1939</v>
      </c>
    </row>
    <row r="218">
      <c r="A218" s="77" t="s">
        <v>2691</v>
      </c>
      <c r="B218" s="77">
        <v>12.76</v>
      </c>
      <c r="C218" s="77" t="s">
        <v>1939</v>
      </c>
    </row>
    <row r="219">
      <c r="A219" s="77" t="s">
        <v>2691</v>
      </c>
      <c r="B219" s="77">
        <v>12.76</v>
      </c>
      <c r="C219" s="77" t="s">
        <v>1939</v>
      </c>
    </row>
    <row r="220">
      <c r="A220" s="77" t="s">
        <v>2465</v>
      </c>
      <c r="B220" s="77">
        <v>3.67</v>
      </c>
      <c r="C220" s="77" t="s">
        <v>1939</v>
      </c>
    </row>
    <row r="221">
      <c r="A221" s="77" t="s">
        <v>2662</v>
      </c>
      <c r="B221" s="77">
        <v>12.67</v>
      </c>
      <c r="C221" s="77" t="s">
        <v>2663</v>
      </c>
    </row>
    <row r="222">
      <c r="A222" s="77" t="s">
        <v>2081</v>
      </c>
      <c r="B222" s="77">
        <v>25.26</v>
      </c>
      <c r="C222" s="77" t="s">
        <v>1939</v>
      </c>
    </row>
    <row r="223">
      <c r="A223" s="77" t="s">
        <v>2679</v>
      </c>
      <c r="B223" s="77">
        <v>29.34</v>
      </c>
      <c r="C223" s="77" t="s">
        <v>2716</v>
      </c>
    </row>
    <row r="224">
      <c r="A224" s="77" t="s">
        <v>2679</v>
      </c>
      <c r="B224" s="77">
        <v>29.34</v>
      </c>
      <c r="C224" s="77" t="s">
        <v>1939</v>
      </c>
    </row>
    <row r="225">
      <c r="A225" s="77" t="s">
        <v>2679</v>
      </c>
      <c r="B225" s="77">
        <v>29.34</v>
      </c>
      <c r="C225" s="77" t="s">
        <v>2716</v>
      </c>
    </row>
    <row r="226">
      <c r="A226" s="77" t="s">
        <v>2679</v>
      </c>
      <c r="B226" s="77">
        <v>29.34</v>
      </c>
      <c r="C226" s="77" t="s">
        <v>2716</v>
      </c>
    </row>
    <row r="227">
      <c r="A227" s="77" t="s">
        <v>2721</v>
      </c>
      <c r="B227" s="77">
        <v>54.23</v>
      </c>
      <c r="C227" s="77" t="s">
        <v>2722</v>
      </c>
    </row>
    <row r="228">
      <c r="A228" s="77" t="s">
        <v>2679</v>
      </c>
      <c r="B228" s="77">
        <v>29.34</v>
      </c>
      <c r="C228" s="77" t="s">
        <v>2716</v>
      </c>
    </row>
    <row r="229">
      <c r="A229" s="77" t="s">
        <v>2081</v>
      </c>
      <c r="B229" s="77">
        <v>25.26</v>
      </c>
      <c r="C229" s="77" t="s">
        <v>1939</v>
      </c>
    </row>
    <row r="230">
      <c r="A230" s="77" t="s">
        <v>115</v>
      </c>
      <c r="B230" s="77">
        <v>17.88</v>
      </c>
      <c r="C230" s="77" t="s">
        <v>2725</v>
      </c>
    </row>
    <row r="231">
      <c r="A231" s="77" t="s">
        <v>2679</v>
      </c>
      <c r="B231" s="77">
        <v>29.34</v>
      </c>
      <c r="C231" s="77" t="s">
        <v>1939</v>
      </c>
    </row>
    <row r="232">
      <c r="A232" s="77" t="s">
        <v>2691</v>
      </c>
      <c r="B232" s="77">
        <v>12.76</v>
      </c>
      <c r="C232" s="77" t="s">
        <v>2117</v>
      </c>
    </row>
    <row r="233">
      <c r="A233" s="77" t="s">
        <v>2679</v>
      </c>
      <c r="B233" s="77">
        <v>29.34</v>
      </c>
      <c r="C233" s="77" t="s">
        <v>1939</v>
      </c>
    </row>
    <row r="234">
      <c r="A234" s="77" t="s">
        <v>2691</v>
      </c>
      <c r="B234" s="77">
        <v>12.76</v>
      </c>
      <c r="C234" s="77" t="s">
        <v>1939</v>
      </c>
    </row>
    <row r="235">
      <c r="A235" s="77" t="s">
        <v>2691</v>
      </c>
      <c r="B235" s="77">
        <v>12.76</v>
      </c>
      <c r="C235" s="77" t="s">
        <v>1939</v>
      </c>
    </row>
    <row r="236">
      <c r="A236" s="77" t="s">
        <v>2731</v>
      </c>
      <c r="B236" s="77">
        <v>4.55</v>
      </c>
      <c r="C236" s="77" t="s">
        <v>2732</v>
      </c>
    </row>
    <row r="237">
      <c r="A237" s="77" t="s">
        <v>2679</v>
      </c>
      <c r="B237" s="77">
        <v>29.34</v>
      </c>
      <c r="C237" s="77" t="s">
        <v>2716</v>
      </c>
    </row>
    <row r="238">
      <c r="A238" s="77" t="s">
        <v>2704</v>
      </c>
      <c r="B238" s="77">
        <v>10.0</v>
      </c>
      <c r="C238" s="77" t="s">
        <v>1939</v>
      </c>
    </row>
    <row r="239">
      <c r="A239" s="77" t="s">
        <v>2704</v>
      </c>
      <c r="B239" s="77">
        <v>10.0</v>
      </c>
      <c r="C239" s="77" t="s">
        <v>1939</v>
      </c>
    </row>
    <row r="240">
      <c r="A240" s="77" t="s">
        <v>2704</v>
      </c>
      <c r="B240" s="77">
        <v>10.0</v>
      </c>
      <c r="C240" s="77" t="s">
        <v>1939</v>
      </c>
    </row>
    <row r="241">
      <c r="A241" s="77" t="s">
        <v>2704</v>
      </c>
      <c r="B241" s="77">
        <v>10.0</v>
      </c>
      <c r="C241" s="77" t="s">
        <v>2716</v>
      </c>
    </row>
    <row r="242">
      <c r="A242" s="77" t="s">
        <v>2704</v>
      </c>
      <c r="B242" s="77">
        <v>10.0</v>
      </c>
      <c r="C242" s="77" t="s">
        <v>1939</v>
      </c>
    </row>
    <row r="243">
      <c r="A243" s="77" t="s">
        <v>2691</v>
      </c>
      <c r="B243" s="77">
        <v>12.76</v>
      </c>
      <c r="C243" s="77" t="s">
        <v>1939</v>
      </c>
    </row>
    <row r="244">
      <c r="A244" s="77" t="s">
        <v>2691</v>
      </c>
      <c r="B244" s="77">
        <v>12.76</v>
      </c>
      <c r="C244" s="77" t="s">
        <v>1939</v>
      </c>
    </row>
    <row r="245">
      <c r="A245" s="77" t="s">
        <v>2691</v>
      </c>
      <c r="B245" s="77">
        <v>12.76</v>
      </c>
      <c r="C245" s="77" t="s">
        <v>1939</v>
      </c>
    </row>
    <row r="246">
      <c r="A246" s="77" t="s">
        <v>2691</v>
      </c>
      <c r="B246" s="77">
        <v>12.76</v>
      </c>
      <c r="C246" s="77" t="s">
        <v>1939</v>
      </c>
    </row>
    <row r="247">
      <c r="A247" s="77" t="s">
        <v>2691</v>
      </c>
      <c r="B247" s="77">
        <v>12.76</v>
      </c>
      <c r="C247" s="77" t="s">
        <v>2117</v>
      </c>
    </row>
    <row r="248">
      <c r="A248" s="77" t="s">
        <v>2691</v>
      </c>
      <c r="B248" s="77">
        <v>12.76</v>
      </c>
      <c r="C248" s="77" t="s">
        <v>1939</v>
      </c>
    </row>
    <row r="249">
      <c r="A249" s="77" t="s">
        <v>2743</v>
      </c>
      <c r="B249" s="77">
        <v>37.11</v>
      </c>
      <c r="C249" s="77" t="s">
        <v>2744</v>
      </c>
    </row>
    <row r="250">
      <c r="A250" s="77" t="s">
        <v>2731</v>
      </c>
      <c r="B250" s="77">
        <v>4.55</v>
      </c>
      <c r="C250" s="77" t="s">
        <v>2732</v>
      </c>
    </row>
    <row r="251">
      <c r="A251" s="77" t="s">
        <v>2731</v>
      </c>
      <c r="B251" s="77">
        <v>4.55</v>
      </c>
      <c r="C251" s="77" t="s">
        <v>2732</v>
      </c>
    </row>
    <row r="252">
      <c r="A252" s="77" t="s">
        <v>2731</v>
      </c>
      <c r="B252" s="77">
        <v>4.55</v>
      </c>
      <c r="C252" s="77" t="s">
        <v>2732</v>
      </c>
    </row>
    <row r="253">
      <c r="A253" s="77" t="s">
        <v>2731</v>
      </c>
      <c r="B253" s="77">
        <v>4.55</v>
      </c>
      <c r="C253" s="78"/>
    </row>
    <row r="254">
      <c r="A254" s="77" t="s">
        <v>2679</v>
      </c>
      <c r="B254" s="77">
        <v>29.34</v>
      </c>
      <c r="C254" s="77" t="s">
        <v>2732</v>
      </c>
    </row>
    <row r="255">
      <c r="A255" s="77" t="s">
        <v>2679</v>
      </c>
      <c r="B255" s="77">
        <v>29.34</v>
      </c>
      <c r="C255" s="77" t="s">
        <v>2732</v>
      </c>
    </row>
    <row r="256">
      <c r="A256" s="77" t="s">
        <v>2679</v>
      </c>
      <c r="B256" s="77">
        <v>29.34</v>
      </c>
      <c r="C256" s="77" t="s">
        <v>2732</v>
      </c>
    </row>
    <row r="257">
      <c r="A257" s="77" t="s">
        <v>2721</v>
      </c>
      <c r="B257" s="77">
        <v>54.23</v>
      </c>
      <c r="C257" s="77" t="s">
        <v>2749</v>
      </c>
    </row>
    <row r="258">
      <c r="A258" s="77" t="s">
        <v>2731</v>
      </c>
      <c r="B258" s="77">
        <v>4.55</v>
      </c>
      <c r="C258" s="77" t="s">
        <v>2732</v>
      </c>
    </row>
    <row r="259">
      <c r="A259" s="77" t="s">
        <v>2679</v>
      </c>
      <c r="B259" s="77">
        <v>29.34</v>
      </c>
      <c r="C259" s="77" t="s">
        <v>2671</v>
      </c>
    </row>
    <row r="260">
      <c r="A260" s="77" t="s">
        <v>2731</v>
      </c>
      <c r="B260" s="77">
        <v>4.55</v>
      </c>
      <c r="C260" s="77" t="s">
        <v>2732</v>
      </c>
    </row>
    <row r="261">
      <c r="A261" s="77" t="s">
        <v>2731</v>
      </c>
      <c r="B261" s="77">
        <v>4.55</v>
      </c>
      <c r="C261" s="77" t="s">
        <v>2732</v>
      </c>
    </row>
    <row r="262">
      <c r="A262" s="77" t="s">
        <v>2731</v>
      </c>
      <c r="B262" s="77">
        <v>4.55</v>
      </c>
      <c r="C262" s="77" t="s">
        <v>2732</v>
      </c>
    </row>
    <row r="263">
      <c r="A263" s="77" t="s">
        <v>2753</v>
      </c>
      <c r="B263" s="77">
        <v>20.27</v>
      </c>
      <c r="C263" s="77" t="s">
        <v>2732</v>
      </c>
    </row>
    <row r="264">
      <c r="A264" s="77" t="s">
        <v>2731</v>
      </c>
      <c r="B264" s="77">
        <v>4.55</v>
      </c>
      <c r="C264" s="77" t="s">
        <v>2732</v>
      </c>
    </row>
    <row r="265">
      <c r="A265" s="77" t="s">
        <v>2731</v>
      </c>
      <c r="B265" s="77">
        <v>4.55</v>
      </c>
      <c r="C265" s="77" t="s">
        <v>2732</v>
      </c>
    </row>
    <row r="266">
      <c r="A266" s="77" t="s">
        <v>2731</v>
      </c>
      <c r="B266" s="77">
        <v>4.55</v>
      </c>
      <c r="C266" s="77" t="s">
        <v>2732</v>
      </c>
    </row>
    <row r="267">
      <c r="A267" s="77" t="s">
        <v>2731</v>
      </c>
      <c r="B267" s="77">
        <v>4.55</v>
      </c>
      <c r="C267" s="77" t="s">
        <v>2732</v>
      </c>
    </row>
    <row r="268">
      <c r="A268" s="77" t="s">
        <v>2731</v>
      </c>
      <c r="B268" s="77">
        <v>4.55</v>
      </c>
      <c r="C268" s="77" t="s">
        <v>2732</v>
      </c>
    </row>
    <row r="269">
      <c r="A269" s="77" t="s">
        <v>2641</v>
      </c>
      <c r="B269" s="77">
        <v>12.65</v>
      </c>
      <c r="C269" s="77" t="s">
        <v>2758</v>
      </c>
    </row>
    <row r="270">
      <c r="A270" s="77" t="s">
        <v>2731</v>
      </c>
      <c r="B270" s="77">
        <v>4.55</v>
      </c>
      <c r="C270" s="77" t="s">
        <v>2732</v>
      </c>
    </row>
    <row r="271">
      <c r="A271" s="77" t="s">
        <v>2731</v>
      </c>
      <c r="B271" s="77">
        <v>4.55</v>
      </c>
      <c r="C271" s="77" t="s">
        <v>2732</v>
      </c>
    </row>
    <row r="272">
      <c r="A272" s="77" t="s">
        <v>2731</v>
      </c>
      <c r="B272" s="77">
        <v>4.55</v>
      </c>
      <c r="C272" s="77" t="s">
        <v>2732</v>
      </c>
    </row>
    <row r="273">
      <c r="A273" s="77" t="s">
        <v>2731</v>
      </c>
      <c r="B273" s="77">
        <v>4.55</v>
      </c>
      <c r="C273" s="77" t="s">
        <v>2732</v>
      </c>
    </row>
    <row r="274">
      <c r="A274" s="77" t="s">
        <v>2731</v>
      </c>
      <c r="B274" s="77">
        <v>4.55</v>
      </c>
      <c r="C274" s="77" t="s">
        <v>2732</v>
      </c>
    </row>
    <row r="275">
      <c r="A275" s="77" t="s">
        <v>2731</v>
      </c>
      <c r="B275" s="77">
        <v>4.55</v>
      </c>
      <c r="C275" s="77" t="s">
        <v>1939</v>
      </c>
    </row>
    <row r="276">
      <c r="A276" s="77" t="s">
        <v>2679</v>
      </c>
      <c r="B276" s="77">
        <v>29.34</v>
      </c>
      <c r="C276" s="77" t="s">
        <v>2117</v>
      </c>
    </row>
    <row r="277">
      <c r="A277" s="77" t="s">
        <v>2465</v>
      </c>
      <c r="B277" s="77">
        <v>3.67</v>
      </c>
      <c r="C277" s="77" t="s">
        <v>379</v>
      </c>
    </row>
    <row r="278">
      <c r="A278" s="77" t="s">
        <v>2643</v>
      </c>
      <c r="B278" s="77">
        <v>43.78</v>
      </c>
      <c r="C278" s="77" t="s">
        <v>2644</v>
      </c>
    </row>
    <row r="279">
      <c r="A279" s="77" t="s">
        <v>2643</v>
      </c>
      <c r="B279" s="77">
        <v>43.78</v>
      </c>
      <c r="C279" s="77" t="s">
        <v>2644</v>
      </c>
    </row>
    <row r="280">
      <c r="A280" s="77" t="s">
        <v>2643</v>
      </c>
      <c r="B280" s="77">
        <v>43.78</v>
      </c>
      <c r="C280" s="77" t="s">
        <v>2644</v>
      </c>
    </row>
    <row r="281">
      <c r="A281" s="77" t="s">
        <v>2643</v>
      </c>
      <c r="B281" s="77">
        <v>43.78</v>
      </c>
      <c r="C281" s="77" t="s">
        <v>2644</v>
      </c>
    </row>
    <row r="282">
      <c r="A282" s="77" t="s">
        <v>2643</v>
      </c>
      <c r="B282" s="77">
        <v>43.78</v>
      </c>
      <c r="C282" s="77" t="s">
        <v>2644</v>
      </c>
    </row>
    <row r="283">
      <c r="A283" s="77" t="s">
        <v>2643</v>
      </c>
      <c r="B283" s="77">
        <v>43.78</v>
      </c>
      <c r="C283" s="77" t="s">
        <v>2644</v>
      </c>
    </row>
    <row r="284">
      <c r="A284" s="77" t="s">
        <v>2643</v>
      </c>
      <c r="B284" s="77">
        <v>43.78</v>
      </c>
      <c r="C284" s="77" t="s">
        <v>2644</v>
      </c>
    </row>
    <row r="285">
      <c r="A285" s="77" t="s">
        <v>2643</v>
      </c>
      <c r="B285" s="77">
        <v>43.78</v>
      </c>
      <c r="C285" s="77" t="s">
        <v>2644</v>
      </c>
    </row>
    <row r="286">
      <c r="A286" s="77" t="s">
        <v>2643</v>
      </c>
      <c r="B286" s="77">
        <v>43.78</v>
      </c>
      <c r="C286" s="77" t="s">
        <v>2644</v>
      </c>
    </row>
    <row r="287">
      <c r="A287" s="77" t="s">
        <v>2643</v>
      </c>
      <c r="B287" s="77">
        <v>43.78</v>
      </c>
      <c r="C287" s="77" t="s">
        <v>2644</v>
      </c>
    </row>
    <row r="288">
      <c r="A288" s="77" t="s">
        <v>2643</v>
      </c>
      <c r="B288" s="77">
        <v>43.78</v>
      </c>
      <c r="C288" s="77" t="s">
        <v>2644</v>
      </c>
    </row>
    <row r="289">
      <c r="A289" s="77" t="s">
        <v>2643</v>
      </c>
      <c r="B289" s="77">
        <v>43.78</v>
      </c>
      <c r="C289" s="77" t="s">
        <v>2644</v>
      </c>
    </row>
    <row r="290">
      <c r="A290" s="77" t="s">
        <v>2643</v>
      </c>
      <c r="B290" s="77">
        <v>43.78</v>
      </c>
      <c r="C290" s="77" t="s">
        <v>2644</v>
      </c>
    </row>
    <row r="291">
      <c r="A291" s="77" t="s">
        <v>2643</v>
      </c>
      <c r="B291" s="77">
        <v>43.78</v>
      </c>
      <c r="C291" s="77" t="s">
        <v>2644</v>
      </c>
    </row>
    <row r="292">
      <c r="A292" s="77" t="s">
        <v>2643</v>
      </c>
      <c r="B292" s="77">
        <v>43.78</v>
      </c>
      <c r="C292" s="77" t="s">
        <v>2644</v>
      </c>
    </row>
    <row r="293">
      <c r="A293" s="77" t="s">
        <v>2711</v>
      </c>
      <c r="B293" s="77">
        <v>42.96</v>
      </c>
      <c r="C293" s="77" t="s">
        <v>2644</v>
      </c>
    </row>
    <row r="294">
      <c r="A294" s="77" t="s">
        <v>2711</v>
      </c>
      <c r="B294" s="77">
        <v>42.96</v>
      </c>
      <c r="C294" s="77" t="s">
        <v>2644</v>
      </c>
    </row>
    <row r="295">
      <c r="A295" s="77" t="s">
        <v>2711</v>
      </c>
      <c r="B295" s="77">
        <v>42.96</v>
      </c>
      <c r="C295" s="77" t="s">
        <v>2644</v>
      </c>
    </row>
    <row r="296">
      <c r="A296" s="77" t="s">
        <v>2764</v>
      </c>
      <c r="B296" s="77">
        <v>34.22</v>
      </c>
      <c r="C296" s="77" t="s">
        <v>2765</v>
      </c>
    </row>
    <row r="297">
      <c r="A297" s="77" t="s">
        <v>2655</v>
      </c>
      <c r="B297" s="77">
        <v>15.7</v>
      </c>
      <c r="C297" s="77" t="s">
        <v>2656</v>
      </c>
    </row>
    <row r="298">
      <c r="A298" s="77" t="s">
        <v>2165</v>
      </c>
      <c r="B298" s="77">
        <v>11.07</v>
      </c>
      <c r="C298" s="77" t="s">
        <v>2165</v>
      </c>
    </row>
    <row r="299">
      <c r="A299" s="77" t="s">
        <v>2165</v>
      </c>
      <c r="B299" s="77">
        <v>11.07</v>
      </c>
      <c r="C299" s="77" t="s">
        <v>2165</v>
      </c>
    </row>
    <row r="300">
      <c r="A300" s="77" t="s">
        <v>2165</v>
      </c>
      <c r="B300" s="77">
        <v>11.07</v>
      </c>
      <c r="C300" s="77" t="s">
        <v>2165</v>
      </c>
    </row>
    <row r="301">
      <c r="A301" s="77" t="s">
        <v>2165</v>
      </c>
      <c r="B301" s="77">
        <v>11.07</v>
      </c>
      <c r="C301" s="77" t="s">
        <v>2165</v>
      </c>
    </row>
    <row r="302">
      <c r="A302" s="77" t="s">
        <v>2643</v>
      </c>
      <c r="B302" s="77">
        <v>43.78</v>
      </c>
      <c r="C302" s="77" t="s">
        <v>2644</v>
      </c>
    </row>
    <row r="303">
      <c r="A303" s="77" t="s">
        <v>2144</v>
      </c>
      <c r="B303" s="77">
        <v>17.86</v>
      </c>
      <c r="C303" s="77" t="s">
        <v>379</v>
      </c>
    </row>
    <row r="304">
      <c r="A304" s="77" t="s">
        <v>2662</v>
      </c>
      <c r="B304" s="77">
        <v>12.67</v>
      </c>
      <c r="C304" s="77" t="s">
        <v>2693</v>
      </c>
    </row>
    <row r="305">
      <c r="A305" s="77" t="s">
        <v>2465</v>
      </c>
      <c r="B305" s="77">
        <v>3.67</v>
      </c>
      <c r="C305" s="77" t="s">
        <v>2732</v>
      </c>
    </row>
    <row r="306">
      <c r="A306" s="77" t="s">
        <v>2769</v>
      </c>
      <c r="B306" s="77">
        <v>11.29</v>
      </c>
      <c r="C306" s="77" t="s">
        <v>2769</v>
      </c>
    </row>
    <row r="307">
      <c r="A307" s="77" t="s">
        <v>115</v>
      </c>
      <c r="B307" s="77">
        <v>17.88</v>
      </c>
      <c r="C307" s="77" t="s">
        <v>2744</v>
      </c>
    </row>
    <row r="308">
      <c r="A308" s="77" t="s">
        <v>2743</v>
      </c>
      <c r="B308" s="77">
        <v>37.11</v>
      </c>
      <c r="C308" s="77" t="s">
        <v>2744</v>
      </c>
    </row>
    <row r="309">
      <c r="A309" s="77" t="s">
        <v>2679</v>
      </c>
      <c r="B309" s="77">
        <v>29.34</v>
      </c>
      <c r="C309" s="77" t="s">
        <v>2716</v>
      </c>
    </row>
    <row r="310">
      <c r="A310" s="77" t="s">
        <v>2691</v>
      </c>
      <c r="B310" s="77">
        <v>12.76</v>
      </c>
      <c r="C310" s="77" t="s">
        <v>2716</v>
      </c>
    </row>
    <row r="311">
      <c r="A311" s="77" t="s">
        <v>2081</v>
      </c>
      <c r="B311" s="77">
        <v>25.26</v>
      </c>
      <c r="C311" s="77" t="s">
        <v>2773</v>
      </c>
    </row>
    <row r="312">
      <c r="A312" s="77" t="s">
        <v>2707</v>
      </c>
      <c r="B312" s="77">
        <v>28.81</v>
      </c>
      <c r="C312" s="77" t="s">
        <v>379</v>
      </c>
    </row>
    <row r="313">
      <c r="A313" s="77" t="s">
        <v>2144</v>
      </c>
      <c r="B313" s="77">
        <v>17.86</v>
      </c>
      <c r="C313" s="77" t="s">
        <v>2146</v>
      </c>
    </row>
    <row r="314">
      <c r="A314" s="77" t="s">
        <v>2465</v>
      </c>
      <c r="B314" s="77">
        <v>3.67</v>
      </c>
      <c r="C314" s="77" t="s">
        <v>1779</v>
      </c>
    </row>
    <row r="315">
      <c r="A315" s="77" t="s">
        <v>2691</v>
      </c>
      <c r="B315" s="77">
        <v>12.76</v>
      </c>
      <c r="C315" s="77" t="s">
        <v>1939</v>
      </c>
    </row>
    <row r="316">
      <c r="A316" s="77" t="s">
        <v>2704</v>
      </c>
      <c r="B316" s="77">
        <v>10.0</v>
      </c>
      <c r="C316" s="77" t="s">
        <v>1939</v>
      </c>
    </row>
    <row r="317">
      <c r="A317" s="77" t="s">
        <v>2707</v>
      </c>
      <c r="B317" s="77">
        <v>28.81</v>
      </c>
      <c r="C317" s="77" t="s">
        <v>379</v>
      </c>
    </row>
    <row r="318">
      <c r="A318" s="77" t="s">
        <v>2707</v>
      </c>
      <c r="B318" s="77">
        <v>28.81</v>
      </c>
      <c r="C318" s="77" t="s">
        <v>379</v>
      </c>
    </row>
    <row r="319">
      <c r="A319" s="77" t="s">
        <v>2707</v>
      </c>
      <c r="B319" s="77">
        <v>28.81</v>
      </c>
      <c r="C319" s="77" t="s">
        <v>379</v>
      </c>
    </row>
    <row r="320">
      <c r="A320" s="77" t="s">
        <v>2679</v>
      </c>
      <c r="B320" s="77">
        <v>29.34</v>
      </c>
      <c r="C320" s="77" t="s">
        <v>2716</v>
      </c>
    </row>
    <row r="321">
      <c r="A321" s="77" t="s">
        <v>2711</v>
      </c>
      <c r="B321" s="77">
        <v>42.96</v>
      </c>
      <c r="C321" s="77" t="s">
        <v>379</v>
      </c>
    </row>
    <row r="322">
      <c r="A322" s="77" t="s">
        <v>115</v>
      </c>
      <c r="B322" s="77">
        <v>17.88</v>
      </c>
      <c r="C322" s="77" t="s">
        <v>2783</v>
      </c>
    </row>
    <row r="323">
      <c r="A323" s="77" t="s">
        <v>115</v>
      </c>
      <c r="B323" s="77">
        <v>17.88</v>
      </c>
      <c r="C323" s="77" t="s">
        <v>2725</v>
      </c>
    </row>
    <row r="324">
      <c r="A324" s="77" t="s">
        <v>115</v>
      </c>
      <c r="B324" s="77">
        <v>17.88</v>
      </c>
      <c r="C324" s="78"/>
    </row>
    <row r="325">
      <c r="A325" s="77" t="s">
        <v>2691</v>
      </c>
      <c r="B325" s="77">
        <v>12.76</v>
      </c>
      <c r="C325" s="77" t="s">
        <v>1939</v>
      </c>
    </row>
    <row r="326">
      <c r="A326" s="77" t="s">
        <v>2711</v>
      </c>
      <c r="B326" s="77">
        <v>42.96</v>
      </c>
      <c r="C326" s="77" t="s">
        <v>1939</v>
      </c>
    </row>
    <row r="327">
      <c r="A327" s="77" t="s">
        <v>115</v>
      </c>
      <c r="B327" s="77">
        <v>17.88</v>
      </c>
      <c r="C327" s="77" t="s">
        <v>2786</v>
      </c>
    </row>
    <row r="328">
      <c r="A328" s="77" t="s">
        <v>2704</v>
      </c>
      <c r="B328" s="77">
        <v>10.0</v>
      </c>
      <c r="C328" s="77" t="s">
        <v>1939</v>
      </c>
    </row>
    <row r="329">
      <c r="A329" s="77" t="s">
        <v>2081</v>
      </c>
      <c r="B329" s="77">
        <v>25.26</v>
      </c>
      <c r="C329" s="77" t="s">
        <v>2773</v>
      </c>
    </row>
    <row r="330">
      <c r="A330" s="77" t="s">
        <v>115</v>
      </c>
      <c r="B330" s="77">
        <v>17.88</v>
      </c>
      <c r="C330" s="77" t="s">
        <v>1172</v>
      </c>
    </row>
    <row r="331">
      <c r="A331" s="77" t="s">
        <v>115</v>
      </c>
      <c r="B331" s="77">
        <v>17.88</v>
      </c>
      <c r="C331" s="77" t="s">
        <v>1172</v>
      </c>
    </row>
    <row r="332">
      <c r="A332" s="77" t="s">
        <v>115</v>
      </c>
      <c r="B332" s="77">
        <v>17.88</v>
      </c>
      <c r="C332" s="77" t="s">
        <v>1172</v>
      </c>
    </row>
    <row r="333">
      <c r="A333" s="77" t="s">
        <v>2711</v>
      </c>
      <c r="B333" s="77">
        <v>42.96</v>
      </c>
      <c r="C333" s="77" t="s">
        <v>2644</v>
      </c>
    </row>
    <row r="334">
      <c r="A334" s="77" t="s">
        <v>115</v>
      </c>
      <c r="B334" s="77">
        <v>17.88</v>
      </c>
      <c r="C334" s="77" t="s">
        <v>193</v>
      </c>
    </row>
    <row r="335">
      <c r="A335" s="77" t="s">
        <v>115</v>
      </c>
      <c r="B335" s="77">
        <v>17.88</v>
      </c>
      <c r="C335" s="77" t="s">
        <v>1172</v>
      </c>
    </row>
    <row r="336">
      <c r="A336" s="77" t="s">
        <v>2465</v>
      </c>
      <c r="B336" s="77">
        <v>3.67</v>
      </c>
      <c r="C336" s="77" t="s">
        <v>193</v>
      </c>
    </row>
    <row r="337">
      <c r="A337" s="77" t="s">
        <v>2655</v>
      </c>
      <c r="B337" s="77">
        <v>15.7</v>
      </c>
      <c r="C337" s="77" t="s">
        <v>2656</v>
      </c>
    </row>
    <row r="338">
      <c r="A338" s="77" t="s">
        <v>2655</v>
      </c>
      <c r="B338" s="77">
        <v>15.7</v>
      </c>
      <c r="C338" s="77" t="s">
        <v>2656</v>
      </c>
    </row>
    <row r="339">
      <c r="A339" s="77" t="s">
        <v>2655</v>
      </c>
      <c r="B339" s="77">
        <v>15.7</v>
      </c>
      <c r="C339" s="77" t="s">
        <v>2656</v>
      </c>
    </row>
    <row r="340">
      <c r="A340" s="77" t="s">
        <v>2655</v>
      </c>
      <c r="B340" s="77">
        <v>15.7</v>
      </c>
      <c r="C340" s="77" t="s">
        <v>2656</v>
      </c>
    </row>
    <row r="341">
      <c r="A341" s="77" t="s">
        <v>2655</v>
      </c>
      <c r="B341" s="77">
        <v>15.7</v>
      </c>
      <c r="C341" s="77" t="s">
        <v>2656</v>
      </c>
    </row>
    <row r="342">
      <c r="A342" s="77" t="s">
        <v>2655</v>
      </c>
      <c r="B342" s="77">
        <v>15.7</v>
      </c>
      <c r="C342" s="77" t="s">
        <v>2656</v>
      </c>
    </row>
    <row r="343">
      <c r="A343" s="77" t="s">
        <v>2655</v>
      </c>
      <c r="B343" s="77">
        <v>15.7</v>
      </c>
      <c r="C343" s="77" t="s">
        <v>2656</v>
      </c>
    </row>
    <row r="344">
      <c r="A344" s="77" t="s">
        <v>2643</v>
      </c>
      <c r="B344" s="77">
        <v>43.78</v>
      </c>
      <c r="C344" s="77" t="s">
        <v>2644</v>
      </c>
    </row>
    <row r="345">
      <c r="A345" s="77" t="s">
        <v>115</v>
      </c>
      <c r="B345" s="77">
        <v>17.88</v>
      </c>
      <c r="C345" s="77" t="s">
        <v>1172</v>
      </c>
    </row>
    <row r="346">
      <c r="A346" s="77" t="s">
        <v>115</v>
      </c>
      <c r="B346" s="77">
        <v>17.88</v>
      </c>
      <c r="C346" s="77" t="s">
        <v>1172</v>
      </c>
    </row>
    <row r="347">
      <c r="A347" s="77" t="s">
        <v>115</v>
      </c>
      <c r="B347" s="77">
        <v>17.88</v>
      </c>
      <c r="C347" s="77" t="s">
        <v>1172</v>
      </c>
    </row>
    <row r="348">
      <c r="A348" s="77" t="s">
        <v>115</v>
      </c>
      <c r="B348" s="77">
        <v>17.88</v>
      </c>
      <c r="C348" s="77" t="s">
        <v>1172</v>
      </c>
    </row>
    <row r="349">
      <c r="A349" s="77" t="s">
        <v>115</v>
      </c>
      <c r="B349" s="77">
        <v>17.88</v>
      </c>
      <c r="C349" s="77" t="s">
        <v>1172</v>
      </c>
    </row>
    <row r="350">
      <c r="A350" s="77" t="s">
        <v>115</v>
      </c>
      <c r="B350" s="77">
        <v>17.88</v>
      </c>
      <c r="C350" s="77" t="s">
        <v>1172</v>
      </c>
    </row>
    <row r="351">
      <c r="A351" s="77" t="s">
        <v>115</v>
      </c>
      <c r="B351" s="77">
        <v>17.88</v>
      </c>
      <c r="C351" s="77" t="s">
        <v>1172</v>
      </c>
    </row>
    <row r="352">
      <c r="A352" s="77" t="s">
        <v>115</v>
      </c>
      <c r="B352" s="77">
        <v>17.88</v>
      </c>
      <c r="C352" s="77" t="s">
        <v>1172</v>
      </c>
    </row>
    <row r="353">
      <c r="A353" s="77" t="s">
        <v>115</v>
      </c>
      <c r="B353" s="77">
        <v>17.88</v>
      </c>
      <c r="C353" s="77" t="s">
        <v>1172</v>
      </c>
    </row>
    <row r="354">
      <c r="A354" s="77" t="s">
        <v>115</v>
      </c>
      <c r="B354" s="77">
        <v>17.88</v>
      </c>
      <c r="C354" s="77" t="s">
        <v>1172</v>
      </c>
    </row>
    <row r="355">
      <c r="A355" s="77" t="s">
        <v>115</v>
      </c>
      <c r="B355" s="77">
        <v>17.88</v>
      </c>
      <c r="C355" s="77" t="s">
        <v>1172</v>
      </c>
    </row>
    <row r="356">
      <c r="A356" s="77" t="s">
        <v>115</v>
      </c>
      <c r="B356" s="77">
        <v>17.88</v>
      </c>
      <c r="C356" s="77" t="s">
        <v>1172</v>
      </c>
    </row>
    <row r="357">
      <c r="A357" s="77" t="s">
        <v>115</v>
      </c>
      <c r="B357" s="77">
        <v>17.88</v>
      </c>
      <c r="C357" s="77" t="s">
        <v>1172</v>
      </c>
    </row>
    <row r="358">
      <c r="A358" s="77" t="s">
        <v>115</v>
      </c>
      <c r="B358" s="77">
        <v>17.88</v>
      </c>
      <c r="C358" s="77" t="s">
        <v>1172</v>
      </c>
    </row>
    <row r="359">
      <c r="A359" s="77" t="s">
        <v>115</v>
      </c>
      <c r="B359" s="77">
        <v>17.88</v>
      </c>
      <c r="C359" s="77" t="s">
        <v>1172</v>
      </c>
    </row>
    <row r="360">
      <c r="A360" s="77" t="s">
        <v>115</v>
      </c>
      <c r="B360" s="77">
        <v>17.88</v>
      </c>
      <c r="C360" s="77" t="s">
        <v>1172</v>
      </c>
    </row>
    <row r="361">
      <c r="A361" s="77" t="s">
        <v>115</v>
      </c>
      <c r="B361" s="77">
        <v>17.88</v>
      </c>
      <c r="C361" s="77" t="s">
        <v>1172</v>
      </c>
    </row>
    <row r="362">
      <c r="A362" s="77" t="s">
        <v>115</v>
      </c>
      <c r="B362" s="77">
        <v>17.88</v>
      </c>
      <c r="C362" s="77" t="s">
        <v>1172</v>
      </c>
    </row>
    <row r="363">
      <c r="A363" s="77" t="s">
        <v>115</v>
      </c>
      <c r="B363" s="77">
        <v>17.88</v>
      </c>
      <c r="C363" s="77" t="s">
        <v>1172</v>
      </c>
    </row>
    <row r="364">
      <c r="A364" s="77" t="s">
        <v>2465</v>
      </c>
      <c r="B364" s="77">
        <v>3.67</v>
      </c>
      <c r="C364" s="77" t="s">
        <v>1779</v>
      </c>
    </row>
    <row r="365">
      <c r="A365" s="77" t="s">
        <v>2707</v>
      </c>
      <c r="B365" s="77">
        <v>28.81</v>
      </c>
      <c r="C365" s="77" t="s">
        <v>379</v>
      </c>
    </row>
    <row r="366">
      <c r="A366" s="77" t="s">
        <v>2144</v>
      </c>
      <c r="B366" s="77">
        <v>17.86</v>
      </c>
      <c r="C366" s="77" t="s">
        <v>2146</v>
      </c>
    </row>
    <row r="367">
      <c r="A367" s="77" t="s">
        <v>2144</v>
      </c>
      <c r="B367" s="77">
        <v>17.86</v>
      </c>
      <c r="C367" s="77" t="s">
        <v>379</v>
      </c>
    </row>
    <row r="368">
      <c r="A368" s="77" t="s">
        <v>2144</v>
      </c>
      <c r="B368" s="77">
        <v>17.86</v>
      </c>
      <c r="C368" s="77" t="s">
        <v>2146</v>
      </c>
    </row>
    <row r="369">
      <c r="A369" s="77" t="s">
        <v>2144</v>
      </c>
      <c r="B369" s="77">
        <v>17.86</v>
      </c>
      <c r="C369" s="77" t="s">
        <v>2146</v>
      </c>
    </row>
    <row r="370">
      <c r="A370" s="77" t="s">
        <v>2144</v>
      </c>
      <c r="B370" s="77">
        <v>17.86</v>
      </c>
      <c r="C370" s="77" t="s">
        <v>2146</v>
      </c>
    </row>
    <row r="371">
      <c r="A371" s="77" t="s">
        <v>2144</v>
      </c>
      <c r="B371" s="77">
        <v>17.86</v>
      </c>
      <c r="C371" s="77" t="s">
        <v>2146</v>
      </c>
    </row>
    <row r="372">
      <c r="A372" s="77" t="s">
        <v>2144</v>
      </c>
      <c r="B372" s="77">
        <v>17.86</v>
      </c>
      <c r="C372" s="77" t="s">
        <v>379</v>
      </c>
    </row>
    <row r="373">
      <c r="A373" s="77" t="s">
        <v>2144</v>
      </c>
      <c r="B373" s="77">
        <v>17.86</v>
      </c>
      <c r="C373" s="77" t="s">
        <v>2146</v>
      </c>
    </row>
    <row r="374">
      <c r="A374" s="77" t="s">
        <v>2144</v>
      </c>
      <c r="B374" s="77">
        <v>17.86</v>
      </c>
      <c r="C374" s="77" t="s">
        <v>2146</v>
      </c>
    </row>
    <row r="375">
      <c r="A375" s="77" t="s">
        <v>2144</v>
      </c>
      <c r="B375" s="77">
        <v>17.86</v>
      </c>
      <c r="C375" s="77" t="s">
        <v>2146</v>
      </c>
    </row>
    <row r="376">
      <c r="A376" s="77" t="s">
        <v>2144</v>
      </c>
      <c r="B376" s="77">
        <v>17.86</v>
      </c>
      <c r="C376" s="77" t="s">
        <v>2146</v>
      </c>
    </row>
    <row r="377">
      <c r="A377" s="77" t="s">
        <v>2144</v>
      </c>
      <c r="B377" s="77">
        <v>17.86</v>
      </c>
      <c r="C377" s="77" t="s">
        <v>2146</v>
      </c>
    </row>
    <row r="378">
      <c r="A378" s="77" t="s">
        <v>2707</v>
      </c>
      <c r="B378" s="77">
        <v>28.81</v>
      </c>
      <c r="C378" s="77" t="s">
        <v>379</v>
      </c>
    </row>
    <row r="379">
      <c r="A379" s="77" t="s">
        <v>2144</v>
      </c>
      <c r="B379" s="77">
        <v>17.86</v>
      </c>
      <c r="C379" s="77" t="s">
        <v>2146</v>
      </c>
    </row>
    <row r="380">
      <c r="A380" s="77" t="s">
        <v>2707</v>
      </c>
      <c r="B380" s="77">
        <v>28.81</v>
      </c>
      <c r="C380" s="77" t="s">
        <v>379</v>
      </c>
    </row>
    <row r="381">
      <c r="A381" s="77" t="s">
        <v>2707</v>
      </c>
      <c r="B381" s="77">
        <v>28.81</v>
      </c>
      <c r="C381" s="77" t="s">
        <v>379</v>
      </c>
    </row>
    <row r="382">
      <c r="A382" s="77" t="s">
        <v>2707</v>
      </c>
      <c r="B382" s="77">
        <v>28.81</v>
      </c>
      <c r="C382" s="77" t="s">
        <v>379</v>
      </c>
    </row>
    <row r="383">
      <c r="A383" s="77" t="s">
        <v>2144</v>
      </c>
      <c r="B383" s="77">
        <v>17.86</v>
      </c>
      <c r="C383" s="77" t="s">
        <v>2146</v>
      </c>
    </row>
    <row r="384">
      <c r="A384" s="77" t="s">
        <v>2144</v>
      </c>
      <c r="B384" s="77">
        <v>17.86</v>
      </c>
      <c r="C384" s="77" t="s">
        <v>2146</v>
      </c>
    </row>
    <row r="385">
      <c r="A385" s="77" t="s">
        <v>2144</v>
      </c>
      <c r="B385" s="77">
        <v>17.86</v>
      </c>
      <c r="C385" s="77" t="s">
        <v>2146</v>
      </c>
    </row>
    <row r="386">
      <c r="A386" s="77" t="s">
        <v>2144</v>
      </c>
      <c r="B386" s="77">
        <v>17.86</v>
      </c>
      <c r="C386" s="77" t="s">
        <v>2146</v>
      </c>
    </row>
    <row r="387">
      <c r="A387" s="77" t="s">
        <v>2707</v>
      </c>
      <c r="B387" s="77">
        <v>28.81</v>
      </c>
      <c r="C387" s="77" t="s">
        <v>379</v>
      </c>
    </row>
    <row r="388">
      <c r="A388" s="77" t="s">
        <v>2764</v>
      </c>
      <c r="B388" s="77">
        <v>34.22</v>
      </c>
      <c r="C388" s="77" t="s">
        <v>2765</v>
      </c>
    </row>
    <row r="389">
      <c r="A389" s="77" t="s">
        <v>2764</v>
      </c>
      <c r="B389" s="77">
        <v>34.22</v>
      </c>
      <c r="C389" s="77" t="s">
        <v>2765</v>
      </c>
    </row>
    <row r="390">
      <c r="A390" s="77" t="s">
        <v>2764</v>
      </c>
      <c r="B390" s="77">
        <v>34.22</v>
      </c>
      <c r="C390" s="77" t="s">
        <v>2765</v>
      </c>
    </row>
    <row r="391">
      <c r="A391" s="77" t="s">
        <v>2465</v>
      </c>
      <c r="B391" s="77">
        <v>3.67</v>
      </c>
      <c r="C391" s="77" t="s">
        <v>193</v>
      </c>
    </row>
    <row r="392">
      <c r="A392" s="77" t="s">
        <v>2465</v>
      </c>
      <c r="B392" s="77">
        <v>3.67</v>
      </c>
      <c r="C392" s="77" t="s">
        <v>193</v>
      </c>
    </row>
    <row r="393">
      <c r="A393" s="77" t="s">
        <v>2643</v>
      </c>
      <c r="B393" s="77">
        <v>43.78</v>
      </c>
      <c r="C393" s="77" t="s">
        <v>2644</v>
      </c>
    </row>
    <row r="394">
      <c r="A394" s="77" t="s">
        <v>115</v>
      </c>
      <c r="B394" s="77">
        <v>17.88</v>
      </c>
      <c r="C394" s="77" t="s">
        <v>193</v>
      </c>
    </row>
    <row r="395">
      <c r="A395" s="77" t="s">
        <v>115</v>
      </c>
      <c r="B395" s="77">
        <v>17.88</v>
      </c>
      <c r="C395" s="77" t="s">
        <v>193</v>
      </c>
    </row>
    <row r="396">
      <c r="A396" s="77" t="s">
        <v>115</v>
      </c>
      <c r="B396" s="77">
        <v>17.88</v>
      </c>
      <c r="C396" s="77" t="s">
        <v>193</v>
      </c>
    </row>
    <row r="397">
      <c r="A397" s="77" t="s">
        <v>115</v>
      </c>
      <c r="B397" s="77">
        <v>17.88</v>
      </c>
      <c r="C397" s="77" t="s">
        <v>193</v>
      </c>
    </row>
    <row r="398">
      <c r="A398" s="77" t="s">
        <v>332</v>
      </c>
      <c r="B398" s="77">
        <v>13.87</v>
      </c>
      <c r="C398" s="77" t="s">
        <v>193</v>
      </c>
    </row>
    <row r="399">
      <c r="A399" s="77" t="s">
        <v>115</v>
      </c>
      <c r="B399" s="77">
        <v>17.88</v>
      </c>
      <c r="C399" s="77" t="s">
        <v>193</v>
      </c>
    </row>
    <row r="400">
      <c r="A400" s="77" t="s">
        <v>115</v>
      </c>
      <c r="B400" s="77">
        <v>17.88</v>
      </c>
      <c r="C400" s="77" t="s">
        <v>1172</v>
      </c>
    </row>
    <row r="401">
      <c r="A401" s="77" t="s">
        <v>2465</v>
      </c>
      <c r="B401" s="77">
        <v>3.67</v>
      </c>
      <c r="C401" s="77" t="s">
        <v>193</v>
      </c>
    </row>
    <row r="402">
      <c r="A402" s="77" t="s">
        <v>2707</v>
      </c>
      <c r="B402" s="77">
        <v>28.81</v>
      </c>
      <c r="C402" s="77" t="s">
        <v>379</v>
      </c>
    </row>
    <row r="403">
      <c r="A403" s="77" t="s">
        <v>2707</v>
      </c>
      <c r="B403" s="77">
        <v>28.81</v>
      </c>
      <c r="C403" s="77" t="s">
        <v>379</v>
      </c>
    </row>
    <row r="404">
      <c r="A404" s="77" t="s">
        <v>2764</v>
      </c>
      <c r="B404" s="77">
        <v>34.22</v>
      </c>
      <c r="C404" s="77" t="s">
        <v>2765</v>
      </c>
    </row>
    <row r="405">
      <c r="A405" s="77" t="s">
        <v>2764</v>
      </c>
      <c r="B405" s="77">
        <v>34.22</v>
      </c>
      <c r="C405" s="77" t="s">
        <v>2765</v>
      </c>
    </row>
    <row r="406">
      <c r="A406" s="77" t="s">
        <v>2764</v>
      </c>
      <c r="B406" s="77">
        <v>34.22</v>
      </c>
      <c r="C406" s="77" t="s">
        <v>2765</v>
      </c>
    </row>
    <row r="407">
      <c r="A407" s="77" t="s">
        <v>2764</v>
      </c>
      <c r="B407" s="77">
        <v>34.22</v>
      </c>
      <c r="C407" s="77" t="s">
        <v>2765</v>
      </c>
    </row>
    <row r="408">
      <c r="A408" s="77" t="s">
        <v>2764</v>
      </c>
      <c r="B408" s="77">
        <v>34.22</v>
      </c>
      <c r="C408" s="77" t="s">
        <v>2765</v>
      </c>
    </row>
    <row r="409">
      <c r="A409" s="77" t="s">
        <v>2764</v>
      </c>
      <c r="B409" s="77">
        <v>34.22</v>
      </c>
      <c r="C409" s="77" t="s">
        <v>2765</v>
      </c>
    </row>
    <row r="410">
      <c r="A410" s="77" t="s">
        <v>2764</v>
      </c>
      <c r="B410" s="77">
        <v>34.22</v>
      </c>
      <c r="C410" s="77" t="s">
        <v>2765</v>
      </c>
    </row>
    <row r="411">
      <c r="A411" s="77" t="s">
        <v>2764</v>
      </c>
      <c r="B411" s="77">
        <v>34.22</v>
      </c>
      <c r="C411" s="77" t="s">
        <v>2765</v>
      </c>
    </row>
    <row r="412">
      <c r="A412" s="77" t="s">
        <v>2764</v>
      </c>
      <c r="B412" s="77">
        <v>34.22</v>
      </c>
      <c r="C412" s="77" t="s">
        <v>2765</v>
      </c>
    </row>
    <row r="413">
      <c r="A413" s="77" t="s">
        <v>2764</v>
      </c>
      <c r="B413" s="77">
        <v>34.22</v>
      </c>
      <c r="C413" s="77" t="s">
        <v>2765</v>
      </c>
    </row>
    <row r="414">
      <c r="A414" s="77" t="s">
        <v>115</v>
      </c>
      <c r="B414" s="77">
        <v>17.88</v>
      </c>
      <c r="C414" s="77" t="s">
        <v>2765</v>
      </c>
    </row>
    <row r="415">
      <c r="A415" s="77" t="s">
        <v>2764</v>
      </c>
      <c r="B415" s="77">
        <v>34.22</v>
      </c>
      <c r="C415" s="77" t="s">
        <v>2765</v>
      </c>
    </row>
    <row r="416">
      <c r="A416" s="77" t="s">
        <v>2764</v>
      </c>
      <c r="B416" s="77">
        <v>34.22</v>
      </c>
      <c r="C416" s="77" t="s">
        <v>2765</v>
      </c>
    </row>
    <row r="417">
      <c r="A417" s="77" t="s">
        <v>2764</v>
      </c>
      <c r="B417" s="77">
        <v>34.22</v>
      </c>
      <c r="C417" s="77" t="s">
        <v>2765</v>
      </c>
    </row>
    <row r="418">
      <c r="A418" s="77" t="s">
        <v>2764</v>
      </c>
      <c r="B418" s="77">
        <v>34.22</v>
      </c>
      <c r="C418" s="77" t="s">
        <v>2765</v>
      </c>
    </row>
    <row r="419">
      <c r="A419" s="77" t="s">
        <v>2764</v>
      </c>
      <c r="B419" s="77">
        <v>34.22</v>
      </c>
      <c r="C419" s="77" t="s">
        <v>2765</v>
      </c>
    </row>
    <row r="420">
      <c r="A420" s="77" t="s">
        <v>115</v>
      </c>
      <c r="B420" s="77">
        <v>17.88</v>
      </c>
      <c r="C420" s="77" t="s">
        <v>2765</v>
      </c>
    </row>
    <row r="421">
      <c r="A421" s="77" t="s">
        <v>2764</v>
      </c>
      <c r="B421" s="77">
        <v>34.22</v>
      </c>
      <c r="C421" s="77" t="s">
        <v>2765</v>
      </c>
    </row>
    <row r="422">
      <c r="A422" s="77" t="s">
        <v>2764</v>
      </c>
      <c r="B422" s="77">
        <v>34.22</v>
      </c>
      <c r="C422" s="77" t="s">
        <v>2765</v>
      </c>
    </row>
    <row r="423">
      <c r="A423" s="77" t="s">
        <v>2764</v>
      </c>
      <c r="B423" s="77">
        <v>34.22</v>
      </c>
      <c r="C423" s="77" t="s">
        <v>2765</v>
      </c>
    </row>
    <row r="424">
      <c r="A424" s="77" t="s">
        <v>2764</v>
      </c>
      <c r="B424" s="77">
        <v>34.22</v>
      </c>
      <c r="C424" s="77" t="s">
        <v>2765</v>
      </c>
    </row>
    <row r="425">
      <c r="A425" s="77" t="s">
        <v>115</v>
      </c>
      <c r="B425" s="77">
        <v>17.88</v>
      </c>
      <c r="C425" s="77" t="s">
        <v>2765</v>
      </c>
    </row>
    <row r="426">
      <c r="A426" s="77" t="s">
        <v>2764</v>
      </c>
      <c r="B426" s="77">
        <v>34.22</v>
      </c>
      <c r="C426" s="77" t="s">
        <v>2765</v>
      </c>
    </row>
    <row r="427">
      <c r="A427" s="77" t="s">
        <v>2764</v>
      </c>
      <c r="B427" s="77">
        <v>34.22</v>
      </c>
      <c r="C427" s="77" t="s">
        <v>2765</v>
      </c>
    </row>
    <row r="428">
      <c r="A428" s="77" t="s">
        <v>2764</v>
      </c>
      <c r="B428" s="77">
        <v>34.22</v>
      </c>
      <c r="C428" s="77" t="s">
        <v>2765</v>
      </c>
    </row>
    <row r="429">
      <c r="A429" s="77" t="s">
        <v>2764</v>
      </c>
      <c r="B429" s="77">
        <v>34.22</v>
      </c>
      <c r="C429" s="77" t="s">
        <v>2765</v>
      </c>
    </row>
    <row r="430">
      <c r="A430" s="77" t="s">
        <v>2764</v>
      </c>
      <c r="B430" s="77">
        <v>34.22</v>
      </c>
      <c r="C430" s="77" t="s">
        <v>2765</v>
      </c>
    </row>
    <row r="431">
      <c r="A431" s="77" t="s">
        <v>2764</v>
      </c>
      <c r="B431" s="77">
        <v>34.22</v>
      </c>
      <c r="C431" s="77" t="s">
        <v>2765</v>
      </c>
    </row>
    <row r="432">
      <c r="A432" s="77" t="s">
        <v>2764</v>
      </c>
      <c r="B432" s="77">
        <v>34.22</v>
      </c>
      <c r="C432" s="77" t="s">
        <v>2765</v>
      </c>
    </row>
    <row r="433">
      <c r="A433" s="77" t="s">
        <v>2764</v>
      </c>
      <c r="B433" s="77">
        <v>34.22</v>
      </c>
      <c r="C433" s="77" t="s">
        <v>2765</v>
      </c>
    </row>
    <row r="434">
      <c r="A434" s="77" t="s">
        <v>115</v>
      </c>
      <c r="B434" s="77">
        <v>17.88</v>
      </c>
      <c r="C434" s="77" t="s">
        <v>2823</v>
      </c>
    </row>
    <row r="435">
      <c r="A435" s="77" t="s">
        <v>115</v>
      </c>
      <c r="B435" s="77">
        <v>17.88</v>
      </c>
      <c r="C435" s="77" t="s">
        <v>2823</v>
      </c>
    </row>
    <row r="436">
      <c r="A436" s="77" t="s">
        <v>115</v>
      </c>
      <c r="B436" s="77">
        <v>17.88</v>
      </c>
      <c r="C436" s="77" t="s">
        <v>1172</v>
      </c>
    </row>
    <row r="437">
      <c r="A437" s="77" t="s">
        <v>115</v>
      </c>
      <c r="B437" s="77">
        <v>17.88</v>
      </c>
      <c r="C437" s="77" t="s">
        <v>1172</v>
      </c>
    </row>
    <row r="438">
      <c r="A438" s="77" t="s">
        <v>115</v>
      </c>
      <c r="B438" s="77">
        <v>17.88</v>
      </c>
      <c r="C438" s="77" t="s">
        <v>1172</v>
      </c>
    </row>
    <row r="439">
      <c r="A439" s="77" t="s">
        <v>2081</v>
      </c>
      <c r="B439" s="77">
        <v>25.26</v>
      </c>
      <c r="C439" s="77" t="s">
        <v>2732</v>
      </c>
    </row>
    <row r="440">
      <c r="A440" s="77" t="s">
        <v>2165</v>
      </c>
      <c r="B440" s="77">
        <v>11.07</v>
      </c>
      <c r="C440" s="77" t="s">
        <v>2165</v>
      </c>
    </row>
    <row r="441">
      <c r="A441" s="77" t="s">
        <v>2465</v>
      </c>
      <c r="B441" s="77">
        <v>3.67</v>
      </c>
      <c r="C441" s="78"/>
    </row>
    <row r="442">
      <c r="A442" s="77" t="s">
        <v>115</v>
      </c>
      <c r="B442" s="77">
        <v>17.88</v>
      </c>
      <c r="C442" s="77" t="s">
        <v>875</v>
      </c>
    </row>
    <row r="443">
      <c r="A443" s="77" t="s">
        <v>332</v>
      </c>
      <c r="B443" s="77">
        <v>13.87</v>
      </c>
      <c r="C443" s="77" t="s">
        <v>193</v>
      </c>
    </row>
    <row r="444">
      <c r="A444" s="77" t="s">
        <v>332</v>
      </c>
      <c r="B444" s="77">
        <v>13.87</v>
      </c>
      <c r="C444" s="77" t="s">
        <v>193</v>
      </c>
    </row>
    <row r="445">
      <c r="A445" s="77" t="s">
        <v>332</v>
      </c>
      <c r="B445" s="77">
        <v>13.87</v>
      </c>
      <c r="C445" s="77" t="s">
        <v>193</v>
      </c>
    </row>
    <row r="446">
      <c r="A446" s="77" t="s">
        <v>332</v>
      </c>
      <c r="B446" s="77">
        <v>13.87</v>
      </c>
      <c r="C446" s="77" t="s">
        <v>193</v>
      </c>
    </row>
    <row r="447">
      <c r="A447" s="77" t="s">
        <v>332</v>
      </c>
      <c r="B447" s="77">
        <v>13.87</v>
      </c>
      <c r="C447" s="77" t="s">
        <v>193</v>
      </c>
    </row>
    <row r="448">
      <c r="A448" s="77" t="s">
        <v>2465</v>
      </c>
      <c r="B448" s="77">
        <v>3.67</v>
      </c>
      <c r="C448" s="77" t="s">
        <v>2786</v>
      </c>
    </row>
    <row r="449">
      <c r="A449" s="77" t="s">
        <v>115</v>
      </c>
      <c r="B449" s="77">
        <v>17.88</v>
      </c>
      <c r="C449" s="78"/>
    </row>
    <row r="450">
      <c r="A450" s="77" t="s">
        <v>115</v>
      </c>
      <c r="B450" s="77">
        <v>17.88</v>
      </c>
      <c r="C450" s="77" t="s">
        <v>2828</v>
      </c>
    </row>
    <row r="451">
      <c r="A451" s="77" t="s">
        <v>115</v>
      </c>
      <c r="B451" s="77">
        <v>17.88</v>
      </c>
      <c r="C451" s="77" t="s">
        <v>1172</v>
      </c>
    </row>
    <row r="452">
      <c r="A452" s="77" t="s">
        <v>115</v>
      </c>
      <c r="B452" s="77">
        <v>17.88</v>
      </c>
      <c r="C452" s="77" t="s">
        <v>1172</v>
      </c>
    </row>
    <row r="453">
      <c r="A453" s="77" t="s">
        <v>2465</v>
      </c>
      <c r="B453" s="77">
        <v>3.67</v>
      </c>
      <c r="C453" s="77" t="s">
        <v>2823</v>
      </c>
    </row>
    <row r="454">
      <c r="A454" s="77" t="s">
        <v>2465</v>
      </c>
      <c r="B454" s="77">
        <v>3.67</v>
      </c>
      <c r="C454" s="78"/>
    </row>
    <row r="455">
      <c r="A455" s="77" t="s">
        <v>2764</v>
      </c>
      <c r="B455" s="77">
        <v>34.22</v>
      </c>
      <c r="C455" s="77" t="s">
        <v>2765</v>
      </c>
    </row>
    <row r="456">
      <c r="A456" s="77" t="s">
        <v>2764</v>
      </c>
      <c r="B456" s="77">
        <v>34.22</v>
      </c>
      <c r="C456" s="77" t="s">
        <v>2765</v>
      </c>
    </row>
    <row r="457">
      <c r="A457" s="77" t="s">
        <v>2764</v>
      </c>
      <c r="B457" s="77">
        <v>34.22</v>
      </c>
      <c r="C457" s="77" t="s">
        <v>2765</v>
      </c>
    </row>
    <row r="458">
      <c r="A458" s="77" t="s">
        <v>115</v>
      </c>
      <c r="B458" s="77">
        <v>17.88</v>
      </c>
      <c r="C458" s="78"/>
    </row>
    <row r="459">
      <c r="A459" s="78"/>
      <c r="B459" s="78"/>
      <c r="C459" s="77" t="s">
        <v>2642</v>
      </c>
    </row>
    <row r="460">
      <c r="A460" s="77" t="s">
        <v>2753</v>
      </c>
      <c r="B460" s="77">
        <v>20.27</v>
      </c>
      <c r="C460" s="78"/>
    </row>
    <row r="461">
      <c r="A461" s="77" t="s">
        <v>115</v>
      </c>
      <c r="B461" s="77">
        <v>17.88</v>
      </c>
      <c r="C461" s="77" t="s">
        <v>1172</v>
      </c>
    </row>
    <row r="462">
      <c r="A462" s="77" t="s">
        <v>2662</v>
      </c>
      <c r="B462" s="77">
        <v>12.67</v>
      </c>
      <c r="C462" s="77" t="s">
        <v>2663</v>
      </c>
    </row>
    <row r="463">
      <c r="A463" s="77" t="s">
        <v>2465</v>
      </c>
      <c r="B463" s="77">
        <v>3.67</v>
      </c>
      <c r="C463" s="77" t="s">
        <v>2823</v>
      </c>
    </row>
    <row r="464">
      <c r="A464" s="77" t="s">
        <v>2711</v>
      </c>
      <c r="B464" s="77">
        <v>42.96</v>
      </c>
      <c r="C464" s="77" t="s">
        <v>2644</v>
      </c>
    </row>
    <row r="465">
      <c r="A465" s="77" t="s">
        <v>2711</v>
      </c>
      <c r="B465" s="77">
        <v>42.96</v>
      </c>
      <c r="C465" s="77" t="s">
        <v>2644</v>
      </c>
    </row>
    <row r="466">
      <c r="A466" s="77" t="s">
        <v>2711</v>
      </c>
      <c r="B466" s="77">
        <v>42.96</v>
      </c>
      <c r="C466" s="77" t="s">
        <v>2644</v>
      </c>
    </row>
    <row r="467">
      <c r="A467" s="77" t="s">
        <v>2465</v>
      </c>
      <c r="B467" s="77">
        <v>3.67</v>
      </c>
      <c r="C467" s="78"/>
    </row>
    <row r="468">
      <c r="A468" s="77" t="s">
        <v>2658</v>
      </c>
      <c r="B468" s="77">
        <v>19.2</v>
      </c>
      <c r="C468" s="77" t="s">
        <v>2659</v>
      </c>
    </row>
    <row r="469">
      <c r="A469" s="77" t="s">
        <v>2679</v>
      </c>
      <c r="B469" s="77">
        <v>29.34</v>
      </c>
      <c r="C469" s="77" t="s">
        <v>1939</v>
      </c>
    </row>
    <row r="470">
      <c r="A470" s="77" t="s">
        <v>2658</v>
      </c>
      <c r="B470" s="77">
        <v>19.2</v>
      </c>
      <c r="C470" s="77" t="s">
        <v>2659</v>
      </c>
    </row>
    <row r="471">
      <c r="A471" s="77" t="s">
        <v>2465</v>
      </c>
      <c r="B471" s="77">
        <v>3.67</v>
      </c>
      <c r="C471" s="77" t="s">
        <v>2823</v>
      </c>
    </row>
    <row r="472">
      <c r="A472" s="77" t="s">
        <v>2643</v>
      </c>
      <c r="B472" s="77">
        <v>43.78</v>
      </c>
      <c r="C472" s="77" t="s">
        <v>2644</v>
      </c>
    </row>
    <row r="473">
      <c r="A473" s="77" t="s">
        <v>2711</v>
      </c>
      <c r="B473" s="77">
        <v>42.96</v>
      </c>
      <c r="C473" s="77" t="s">
        <v>2644</v>
      </c>
    </row>
    <row r="474">
      <c r="A474" s="77" t="s">
        <v>2711</v>
      </c>
      <c r="B474" s="77">
        <v>42.96</v>
      </c>
      <c r="C474" s="77" t="s">
        <v>2644</v>
      </c>
    </row>
    <row r="475">
      <c r="A475" s="77" t="s">
        <v>2465</v>
      </c>
      <c r="B475" s="77">
        <v>3.67</v>
      </c>
      <c r="C475" s="77" t="s">
        <v>2823</v>
      </c>
    </row>
    <row r="476">
      <c r="A476" s="77" t="s">
        <v>115</v>
      </c>
      <c r="B476" s="77">
        <v>17.88</v>
      </c>
      <c r="C476" s="77" t="s">
        <v>875</v>
      </c>
    </row>
    <row r="477">
      <c r="A477" s="77" t="s">
        <v>2655</v>
      </c>
      <c r="B477" s="77">
        <v>15.7</v>
      </c>
      <c r="C477" s="77" t="s">
        <v>2656</v>
      </c>
    </row>
    <row r="478">
      <c r="A478" s="77" t="s">
        <v>2655</v>
      </c>
      <c r="B478" s="77">
        <v>15.7</v>
      </c>
      <c r="C478" s="77" t="s">
        <v>2656</v>
      </c>
    </row>
    <row r="479">
      <c r="A479" s="77" t="s">
        <v>2679</v>
      </c>
      <c r="B479" s="77">
        <v>29.34</v>
      </c>
      <c r="C479" s="77" t="s">
        <v>2716</v>
      </c>
    </row>
    <row r="480">
      <c r="A480" s="77" t="s">
        <v>2662</v>
      </c>
      <c r="B480" s="77">
        <v>12.67</v>
      </c>
      <c r="C480" s="77" t="s">
        <v>2663</v>
      </c>
    </row>
    <row r="481">
      <c r="A481" s="77" t="s">
        <v>2465</v>
      </c>
      <c r="B481" s="77">
        <v>3.67</v>
      </c>
      <c r="C481" s="78"/>
    </row>
    <row r="482">
      <c r="A482" s="77" t="s">
        <v>2465</v>
      </c>
      <c r="B482" s="77">
        <v>3.67</v>
      </c>
      <c r="C482" s="78"/>
    </row>
    <row r="483">
      <c r="A483" s="77" t="s">
        <v>115</v>
      </c>
      <c r="B483" s="77">
        <v>17.88</v>
      </c>
      <c r="C483" s="78"/>
    </row>
    <row r="484">
      <c r="A484" s="77" t="s">
        <v>115</v>
      </c>
      <c r="B484" s="77">
        <v>17.88</v>
      </c>
      <c r="C484" s="78"/>
    </row>
    <row r="485">
      <c r="A485" s="77" t="s">
        <v>115</v>
      </c>
      <c r="B485" s="77">
        <v>17.88</v>
      </c>
      <c r="C485" s="77" t="s">
        <v>1939</v>
      </c>
    </row>
    <row r="486">
      <c r="A486" s="77" t="s">
        <v>115</v>
      </c>
      <c r="B486" s="77">
        <v>17.88</v>
      </c>
      <c r="C486" s="77" t="s">
        <v>530</v>
      </c>
    </row>
    <row r="487">
      <c r="A487" s="77" t="s">
        <v>2662</v>
      </c>
      <c r="B487" s="77">
        <v>12.67</v>
      </c>
      <c r="C487" s="77" t="s">
        <v>2663</v>
      </c>
    </row>
    <row r="488">
      <c r="A488" s="77" t="s">
        <v>2662</v>
      </c>
      <c r="B488" s="77">
        <v>12.67</v>
      </c>
      <c r="C488" s="77" t="s">
        <v>2663</v>
      </c>
    </row>
    <row r="489">
      <c r="A489" s="77" t="s">
        <v>115</v>
      </c>
      <c r="B489" s="77">
        <v>17.88</v>
      </c>
      <c r="C489" s="78"/>
    </row>
    <row r="490">
      <c r="A490" s="77" t="s">
        <v>115</v>
      </c>
      <c r="B490" s="77">
        <v>17.88</v>
      </c>
      <c r="C490" s="77" t="s">
        <v>2642</v>
      </c>
    </row>
    <row r="491">
      <c r="A491" s="77" t="s">
        <v>2643</v>
      </c>
      <c r="B491" s="77">
        <v>43.78</v>
      </c>
      <c r="C491" s="77" t="s">
        <v>2644</v>
      </c>
    </row>
    <row r="492">
      <c r="A492" s="77" t="s">
        <v>115</v>
      </c>
      <c r="B492" s="77">
        <v>17.88</v>
      </c>
      <c r="C492" s="78"/>
    </row>
    <row r="493">
      <c r="A493" s="77" t="s">
        <v>115</v>
      </c>
      <c r="B493" s="77">
        <v>17.88</v>
      </c>
      <c r="C493" s="78"/>
    </row>
    <row r="494">
      <c r="A494" s="77" t="s">
        <v>2764</v>
      </c>
      <c r="B494" s="77">
        <v>34.22</v>
      </c>
      <c r="C494" s="77" t="s">
        <v>2765</v>
      </c>
    </row>
    <row r="495">
      <c r="A495" s="77" t="s">
        <v>2655</v>
      </c>
      <c r="B495" s="77">
        <v>15.7</v>
      </c>
      <c r="C495" s="77" t="s">
        <v>2656</v>
      </c>
    </row>
    <row r="496">
      <c r="A496" s="77" t="s">
        <v>2764</v>
      </c>
      <c r="B496" s="77">
        <v>34.22</v>
      </c>
      <c r="C496" s="77" t="s">
        <v>2765</v>
      </c>
    </row>
    <row r="497">
      <c r="A497" s="77" t="s">
        <v>2465</v>
      </c>
      <c r="B497" s="77">
        <v>3.67</v>
      </c>
      <c r="C497" s="78"/>
    </row>
    <row r="498">
      <c r="A498" s="77" t="s">
        <v>115</v>
      </c>
      <c r="B498" s="77">
        <v>17.88</v>
      </c>
      <c r="C498" s="77" t="s">
        <v>875</v>
      </c>
    </row>
    <row r="499">
      <c r="A499" s="77" t="s">
        <v>115</v>
      </c>
      <c r="B499" s="77">
        <v>17.88</v>
      </c>
      <c r="C499" s="78"/>
    </row>
    <row r="500">
      <c r="A500" s="77" t="s">
        <v>2465</v>
      </c>
      <c r="B500" s="77">
        <v>3.67</v>
      </c>
      <c r="C500" s="77" t="s">
        <v>2786</v>
      </c>
    </row>
    <row r="501">
      <c r="A501" s="77" t="s">
        <v>115</v>
      </c>
      <c r="B501" s="77">
        <v>17.88</v>
      </c>
      <c r="C501" s="78"/>
    </row>
    <row r="502">
      <c r="A502" s="77" t="s">
        <v>115</v>
      </c>
      <c r="B502" s="77">
        <v>17.88</v>
      </c>
      <c r="C502" s="78"/>
    </row>
    <row r="503">
      <c r="A503" s="77" t="s">
        <v>2465</v>
      </c>
      <c r="B503" s="77">
        <v>3.67</v>
      </c>
      <c r="C503" s="77" t="s">
        <v>2823</v>
      </c>
    </row>
    <row r="504">
      <c r="A504" s="77" t="s">
        <v>115</v>
      </c>
      <c r="B504" s="77">
        <v>17.88</v>
      </c>
      <c r="C504" s="77" t="s">
        <v>2642</v>
      </c>
    </row>
    <row r="505">
      <c r="A505" s="77" t="s">
        <v>115</v>
      </c>
      <c r="B505" s="77">
        <v>17.88</v>
      </c>
      <c r="C505" s="77" t="s">
        <v>875</v>
      </c>
    </row>
    <row r="506">
      <c r="A506" s="77" t="s">
        <v>2764</v>
      </c>
      <c r="B506" s="77">
        <v>34.22</v>
      </c>
      <c r="C506" s="77" t="s">
        <v>2765</v>
      </c>
    </row>
    <row r="507">
      <c r="A507" s="77" t="s">
        <v>2144</v>
      </c>
      <c r="B507" s="77">
        <v>17.86</v>
      </c>
      <c r="C507" s="77" t="s">
        <v>2146</v>
      </c>
    </row>
    <row r="508">
      <c r="A508" s="77" t="s">
        <v>2643</v>
      </c>
      <c r="B508" s="77">
        <v>43.78</v>
      </c>
      <c r="C508" s="77" t="s">
        <v>2644</v>
      </c>
    </row>
    <row r="509">
      <c r="A509" s="77" t="s">
        <v>2643</v>
      </c>
      <c r="B509" s="77">
        <v>43.78</v>
      </c>
      <c r="C509" s="77" t="s">
        <v>2644</v>
      </c>
    </row>
    <row r="510">
      <c r="A510" s="77" t="s">
        <v>2643</v>
      </c>
      <c r="B510" s="77">
        <v>43.78</v>
      </c>
      <c r="C510" s="77" t="s">
        <v>2644</v>
      </c>
    </row>
    <row r="511">
      <c r="A511" s="77" t="s">
        <v>2643</v>
      </c>
      <c r="B511" s="77">
        <v>43.78</v>
      </c>
      <c r="C511" s="77" t="s">
        <v>2644</v>
      </c>
    </row>
    <row r="512">
      <c r="A512" s="77" t="s">
        <v>2643</v>
      </c>
      <c r="B512" s="77">
        <v>43.78</v>
      </c>
      <c r="C512" s="77" t="s">
        <v>2644</v>
      </c>
    </row>
    <row r="513">
      <c r="A513" s="77" t="s">
        <v>2643</v>
      </c>
      <c r="B513" s="77">
        <v>43.78</v>
      </c>
      <c r="C513" s="77" t="s">
        <v>2644</v>
      </c>
    </row>
    <row r="514">
      <c r="A514" s="77" t="s">
        <v>2643</v>
      </c>
      <c r="B514" s="77">
        <v>43.78</v>
      </c>
      <c r="C514" s="77" t="s">
        <v>2644</v>
      </c>
    </row>
    <row r="515">
      <c r="A515" s="77" t="s">
        <v>2643</v>
      </c>
      <c r="B515" s="77">
        <v>43.78</v>
      </c>
      <c r="C515" s="77" t="s">
        <v>2644</v>
      </c>
    </row>
    <row r="516">
      <c r="A516" s="77" t="s">
        <v>2643</v>
      </c>
      <c r="B516" s="77">
        <v>43.78</v>
      </c>
      <c r="C516" s="77" t="s">
        <v>2644</v>
      </c>
    </row>
    <row r="517">
      <c r="A517" s="77" t="s">
        <v>2711</v>
      </c>
      <c r="B517" s="77">
        <v>42.96</v>
      </c>
      <c r="C517" s="77" t="s">
        <v>2644</v>
      </c>
    </row>
    <row r="518">
      <c r="A518" s="77" t="s">
        <v>2711</v>
      </c>
      <c r="B518" s="77">
        <v>42.96</v>
      </c>
      <c r="C518" s="77" t="s">
        <v>2644</v>
      </c>
    </row>
    <row r="519">
      <c r="A519" s="77" t="s">
        <v>2711</v>
      </c>
      <c r="B519" s="77">
        <v>42.96</v>
      </c>
      <c r="C519" s="77" t="s">
        <v>2644</v>
      </c>
    </row>
    <row r="520">
      <c r="A520" s="77" t="s">
        <v>2711</v>
      </c>
      <c r="B520" s="77">
        <v>42.96</v>
      </c>
      <c r="C520" s="77" t="s">
        <v>2644</v>
      </c>
    </row>
    <row r="521">
      <c r="A521" s="77" t="s">
        <v>2711</v>
      </c>
      <c r="B521" s="77">
        <v>42.96</v>
      </c>
      <c r="C521" s="77" t="s">
        <v>2644</v>
      </c>
    </row>
    <row r="522">
      <c r="A522" s="77" t="s">
        <v>2711</v>
      </c>
      <c r="B522" s="77">
        <v>42.96</v>
      </c>
      <c r="C522" s="77" t="s">
        <v>2644</v>
      </c>
    </row>
    <row r="523">
      <c r="A523" s="77" t="s">
        <v>2711</v>
      </c>
      <c r="B523" s="77">
        <v>42.96</v>
      </c>
      <c r="C523" s="77" t="s">
        <v>2644</v>
      </c>
    </row>
    <row r="524">
      <c r="A524" s="77" t="s">
        <v>2711</v>
      </c>
      <c r="B524" s="77">
        <v>42.96</v>
      </c>
      <c r="C524" s="77" t="s">
        <v>2644</v>
      </c>
    </row>
    <row r="525">
      <c r="A525" s="77" t="s">
        <v>2711</v>
      </c>
      <c r="B525" s="77">
        <v>42.96</v>
      </c>
      <c r="C525" s="77" t="s">
        <v>2644</v>
      </c>
    </row>
    <row r="526">
      <c r="A526" s="77" t="s">
        <v>2711</v>
      </c>
      <c r="B526" s="77">
        <v>42.96</v>
      </c>
      <c r="C526" s="77" t="s">
        <v>2644</v>
      </c>
    </row>
    <row r="527">
      <c r="A527" s="77" t="s">
        <v>2711</v>
      </c>
      <c r="B527" s="77">
        <v>42.96</v>
      </c>
      <c r="C527" s="77" t="s">
        <v>2644</v>
      </c>
    </row>
    <row r="528">
      <c r="A528" s="77" t="s">
        <v>2711</v>
      </c>
      <c r="B528" s="77">
        <v>42.96</v>
      </c>
      <c r="C528" s="77" t="s">
        <v>2644</v>
      </c>
    </row>
    <row r="529">
      <c r="A529" s="77" t="s">
        <v>2711</v>
      </c>
      <c r="B529" s="77">
        <v>42.96</v>
      </c>
      <c r="C529" s="77" t="s">
        <v>2644</v>
      </c>
    </row>
    <row r="530">
      <c r="A530" s="77" t="s">
        <v>2711</v>
      </c>
      <c r="B530" s="77">
        <v>42.96</v>
      </c>
      <c r="C530" s="77" t="s">
        <v>2644</v>
      </c>
    </row>
    <row r="531">
      <c r="A531" s="77" t="s">
        <v>2711</v>
      </c>
      <c r="B531" s="77">
        <v>42.96</v>
      </c>
      <c r="C531" s="77" t="s">
        <v>2644</v>
      </c>
    </row>
    <row r="532">
      <c r="A532" s="77" t="s">
        <v>115</v>
      </c>
      <c r="B532" s="77">
        <v>17.88</v>
      </c>
      <c r="C532" s="77" t="s">
        <v>2823</v>
      </c>
    </row>
    <row r="533">
      <c r="A533" s="77" t="s">
        <v>115</v>
      </c>
      <c r="B533" s="77">
        <v>17.88</v>
      </c>
      <c r="C533" s="77" t="s">
        <v>2823</v>
      </c>
    </row>
    <row r="534">
      <c r="A534" s="77" t="s">
        <v>2465</v>
      </c>
      <c r="B534" s="77">
        <v>3.67</v>
      </c>
      <c r="C534" s="77" t="s">
        <v>2823</v>
      </c>
    </row>
    <row r="535">
      <c r="A535" s="77" t="s">
        <v>2465</v>
      </c>
      <c r="B535" s="77">
        <v>3.67</v>
      </c>
      <c r="C535" s="77" t="s">
        <v>2823</v>
      </c>
    </row>
    <row r="536">
      <c r="A536" s="77" t="s">
        <v>2081</v>
      </c>
      <c r="B536" s="77">
        <v>25.26</v>
      </c>
      <c r="C536" s="77" t="s">
        <v>2683</v>
      </c>
    </row>
    <row r="537">
      <c r="A537" s="77" t="s">
        <v>2711</v>
      </c>
      <c r="B537" s="77">
        <v>42.96</v>
      </c>
      <c r="C537" s="77" t="s">
        <v>2644</v>
      </c>
    </row>
    <row r="538">
      <c r="A538" s="77" t="s">
        <v>2081</v>
      </c>
      <c r="B538" s="77">
        <v>25.26</v>
      </c>
      <c r="C538" s="77" t="s">
        <v>2683</v>
      </c>
    </row>
    <row r="539">
      <c r="A539" s="77" t="s">
        <v>115</v>
      </c>
      <c r="B539" s="77">
        <v>17.88</v>
      </c>
      <c r="C539" s="77" t="s">
        <v>2828</v>
      </c>
    </row>
    <row r="540">
      <c r="A540" s="77" t="s">
        <v>2643</v>
      </c>
      <c r="B540" s="77">
        <v>43.78</v>
      </c>
      <c r="C540" s="77" t="s">
        <v>2644</v>
      </c>
    </row>
    <row r="541">
      <c r="A541" s="77" t="s">
        <v>2465</v>
      </c>
      <c r="B541" s="77">
        <v>3.67</v>
      </c>
      <c r="C541" s="77" t="s">
        <v>2823</v>
      </c>
    </row>
    <row r="542">
      <c r="A542" s="77" t="s">
        <v>2465</v>
      </c>
      <c r="B542" s="77">
        <v>3.67</v>
      </c>
      <c r="C542" s="77" t="s">
        <v>2823</v>
      </c>
    </row>
    <row r="543">
      <c r="A543" s="77" t="s">
        <v>2465</v>
      </c>
      <c r="B543" s="77">
        <v>3.67</v>
      </c>
      <c r="C543" s="78"/>
    </row>
    <row r="544">
      <c r="A544" s="77" t="s">
        <v>2679</v>
      </c>
      <c r="B544" s="77">
        <v>29.34</v>
      </c>
      <c r="C544" s="77" t="s">
        <v>2732</v>
      </c>
    </row>
    <row r="545">
      <c r="A545" s="77" t="s">
        <v>2679</v>
      </c>
      <c r="B545" s="77">
        <v>29.34</v>
      </c>
      <c r="C545" s="77" t="s">
        <v>2732</v>
      </c>
    </row>
    <row r="546">
      <c r="A546" s="77" t="s">
        <v>2465</v>
      </c>
      <c r="B546" s="77">
        <v>3.67</v>
      </c>
      <c r="C546" s="77" t="s">
        <v>2823</v>
      </c>
    </row>
    <row r="547">
      <c r="A547" s="77" t="s">
        <v>2465</v>
      </c>
      <c r="B547" s="77">
        <v>3.67</v>
      </c>
      <c r="C547" s="77" t="s">
        <v>2823</v>
      </c>
    </row>
    <row r="548">
      <c r="A548" s="77" t="s">
        <v>115</v>
      </c>
      <c r="B548" s="77">
        <v>17.88</v>
      </c>
      <c r="C548" s="77" t="s">
        <v>2823</v>
      </c>
    </row>
    <row r="549">
      <c r="A549" s="77" t="s">
        <v>115</v>
      </c>
      <c r="B549" s="77">
        <v>17.88</v>
      </c>
      <c r="C549" s="77" t="s">
        <v>2823</v>
      </c>
    </row>
    <row r="550">
      <c r="A550" s="78"/>
      <c r="B550" s="78"/>
      <c r="C550" s="78"/>
    </row>
    <row r="551">
      <c r="A551" s="77" t="s">
        <v>2643</v>
      </c>
      <c r="B551" s="77">
        <v>43.78</v>
      </c>
      <c r="C551" s="77" t="s">
        <v>2823</v>
      </c>
    </row>
    <row r="552">
      <c r="A552" s="77" t="s">
        <v>2465</v>
      </c>
      <c r="B552" s="77">
        <v>3.67</v>
      </c>
      <c r="C552" s="78"/>
    </row>
    <row r="553">
      <c r="A553" s="77" t="s">
        <v>2465</v>
      </c>
      <c r="B553" s="77">
        <v>3.67</v>
      </c>
      <c r="C553" s="78"/>
    </row>
    <row r="554">
      <c r="A554" s="77" t="s">
        <v>2465</v>
      </c>
      <c r="B554" s="77">
        <v>3.67</v>
      </c>
      <c r="C554" s="78"/>
    </row>
    <row r="555">
      <c r="A555" s="77" t="s">
        <v>2465</v>
      </c>
      <c r="B555" s="77">
        <v>3.67</v>
      </c>
      <c r="C555" s="78"/>
    </row>
    <row r="556">
      <c r="A556" s="77" t="s">
        <v>115</v>
      </c>
      <c r="B556" s="77">
        <v>17.88</v>
      </c>
      <c r="C556" s="78"/>
    </row>
    <row r="557">
      <c r="A557" s="77" t="s">
        <v>115</v>
      </c>
      <c r="B557" s="77">
        <v>17.88</v>
      </c>
      <c r="C557" s="78"/>
    </row>
    <row r="558">
      <c r="A558" s="77" t="s">
        <v>115</v>
      </c>
      <c r="B558" s="77">
        <v>17.88</v>
      </c>
      <c r="C558" s="77" t="s">
        <v>1172</v>
      </c>
    </row>
    <row r="559">
      <c r="A559" s="77" t="s">
        <v>115</v>
      </c>
      <c r="B559" s="77">
        <v>17.88</v>
      </c>
      <c r="C559" s="77" t="s">
        <v>1172</v>
      </c>
    </row>
    <row r="560">
      <c r="A560" s="77" t="s">
        <v>115</v>
      </c>
      <c r="B560" s="77">
        <v>17.88</v>
      </c>
      <c r="C560" s="77" t="s">
        <v>1172</v>
      </c>
    </row>
    <row r="561">
      <c r="A561" s="77" t="s">
        <v>115</v>
      </c>
      <c r="B561" s="77">
        <v>17.88</v>
      </c>
      <c r="C561" s="78"/>
    </row>
    <row r="562">
      <c r="A562" s="78"/>
      <c r="B562" s="78"/>
      <c r="C562" s="78"/>
    </row>
    <row r="563">
      <c r="A563" s="77" t="s">
        <v>115</v>
      </c>
      <c r="B563" s="77">
        <v>17.88</v>
      </c>
      <c r="C563" s="78"/>
    </row>
    <row r="564">
      <c r="A564" s="77" t="s">
        <v>2465</v>
      </c>
      <c r="B564" s="77">
        <v>3.67</v>
      </c>
      <c r="C564" s="77" t="s">
        <v>2871</v>
      </c>
    </row>
    <row r="565">
      <c r="A565" s="77" t="s">
        <v>2465</v>
      </c>
      <c r="B565" s="77">
        <v>3.67</v>
      </c>
      <c r="C565" s="77" t="s">
        <v>2871</v>
      </c>
    </row>
    <row r="566">
      <c r="A566" s="77" t="s">
        <v>2465</v>
      </c>
      <c r="B566" s="77">
        <v>3.67</v>
      </c>
      <c r="C566" s="77" t="s">
        <v>2871</v>
      </c>
    </row>
    <row r="567">
      <c r="A567" s="77" t="s">
        <v>115</v>
      </c>
      <c r="B567" s="77">
        <v>17.88</v>
      </c>
      <c r="C567" s="77" t="s">
        <v>2823</v>
      </c>
    </row>
    <row r="568">
      <c r="A568" s="77" t="s">
        <v>115</v>
      </c>
      <c r="B568" s="77">
        <v>17.88</v>
      </c>
      <c r="C568" s="77" t="s">
        <v>2823</v>
      </c>
    </row>
    <row r="569">
      <c r="A569" s="77" t="s">
        <v>115</v>
      </c>
      <c r="B569" s="77">
        <v>17.88</v>
      </c>
      <c r="C569" s="77" t="s">
        <v>2823</v>
      </c>
    </row>
    <row r="570">
      <c r="A570" s="77" t="s">
        <v>2465</v>
      </c>
      <c r="B570" s="77">
        <v>3.67</v>
      </c>
      <c r="C570" s="77" t="s">
        <v>2823</v>
      </c>
    </row>
    <row r="571">
      <c r="A571" s="77" t="s">
        <v>2465</v>
      </c>
      <c r="B571" s="77">
        <v>3.67</v>
      </c>
      <c r="C571" s="78"/>
    </row>
    <row r="572">
      <c r="A572" s="77" t="s">
        <v>2465</v>
      </c>
      <c r="B572" s="77">
        <v>3.67</v>
      </c>
      <c r="C572" s="78"/>
    </row>
    <row r="573">
      <c r="A573" s="77" t="s">
        <v>2465</v>
      </c>
      <c r="B573" s="77">
        <v>3.67</v>
      </c>
      <c r="C573" s="77" t="s">
        <v>2663</v>
      </c>
    </row>
    <row r="574">
      <c r="A574" s="77" t="s">
        <v>115</v>
      </c>
      <c r="B574" s="77">
        <v>17.88</v>
      </c>
      <c r="C574" s="77" t="s">
        <v>2165</v>
      </c>
    </row>
    <row r="575">
      <c r="A575" s="77" t="s">
        <v>2465</v>
      </c>
      <c r="B575" s="77">
        <v>3.67</v>
      </c>
      <c r="C575" s="77" t="s">
        <v>2823</v>
      </c>
    </row>
    <row r="576">
      <c r="A576" s="77" t="s">
        <v>2465</v>
      </c>
      <c r="B576" s="77">
        <v>3.67</v>
      </c>
      <c r="C576" s="78"/>
    </row>
    <row r="577">
      <c r="A577" s="77" t="s">
        <v>2465</v>
      </c>
      <c r="B577" s="77">
        <v>3.67</v>
      </c>
      <c r="C577" s="78"/>
    </row>
    <row r="578">
      <c r="A578" s="77" t="s">
        <v>115</v>
      </c>
      <c r="B578" s="77">
        <v>17.88</v>
      </c>
      <c r="C578" s="78"/>
    </row>
    <row r="579">
      <c r="A579" s="77" t="s">
        <v>2465</v>
      </c>
      <c r="B579" s="77">
        <v>3.67</v>
      </c>
      <c r="C579" s="77" t="s">
        <v>2823</v>
      </c>
    </row>
    <row r="580">
      <c r="A580" s="77" t="s">
        <v>115</v>
      </c>
      <c r="B580" s="77">
        <v>17.88</v>
      </c>
      <c r="C580" s="77" t="s">
        <v>2823</v>
      </c>
    </row>
    <row r="581">
      <c r="A581" s="77" t="s">
        <v>2465</v>
      </c>
      <c r="B581" s="77">
        <v>3.67</v>
      </c>
      <c r="C581" s="77" t="s">
        <v>2871</v>
      </c>
    </row>
    <row r="582">
      <c r="A582" s="77" t="s">
        <v>2465</v>
      </c>
      <c r="B582" s="77">
        <v>3.67</v>
      </c>
      <c r="C582" s="77" t="s">
        <v>2871</v>
      </c>
    </row>
    <row r="583">
      <c r="A583" s="77" t="s">
        <v>2465</v>
      </c>
      <c r="B583" s="77">
        <v>3.67</v>
      </c>
      <c r="C583" s="77" t="s">
        <v>2871</v>
      </c>
    </row>
    <row r="584">
      <c r="A584" s="77" t="s">
        <v>2465</v>
      </c>
      <c r="B584" s="77">
        <v>3.67</v>
      </c>
      <c r="C584" s="77" t="s">
        <v>2871</v>
      </c>
    </row>
    <row r="585">
      <c r="A585" s="77" t="s">
        <v>2465</v>
      </c>
      <c r="B585" s="77">
        <v>3.67</v>
      </c>
      <c r="C585" s="77" t="s">
        <v>2871</v>
      </c>
    </row>
    <row r="586">
      <c r="A586" s="77" t="s">
        <v>115</v>
      </c>
      <c r="B586" s="77">
        <v>17.88</v>
      </c>
      <c r="C586" s="77" t="s">
        <v>2823</v>
      </c>
    </row>
    <row r="587">
      <c r="A587" s="77" t="s">
        <v>2704</v>
      </c>
      <c r="B587" s="77">
        <v>10.0</v>
      </c>
      <c r="C587" s="77" t="s">
        <v>1939</v>
      </c>
    </row>
    <row r="588">
      <c r="A588" s="77" t="s">
        <v>2643</v>
      </c>
      <c r="B588" s="77">
        <v>43.78</v>
      </c>
      <c r="C588" s="77" t="s">
        <v>2823</v>
      </c>
    </row>
    <row r="589">
      <c r="A589" s="77" t="s">
        <v>2711</v>
      </c>
      <c r="B589" s="77">
        <v>42.96</v>
      </c>
      <c r="C589" s="77" t="s">
        <v>2828</v>
      </c>
    </row>
    <row r="590">
      <c r="A590" s="77" t="s">
        <v>2643</v>
      </c>
      <c r="B590" s="77">
        <v>43.78</v>
      </c>
      <c r="C590" s="77" t="s">
        <v>2644</v>
      </c>
    </row>
    <row r="591">
      <c r="A591" s="78"/>
      <c r="B591" s="78"/>
      <c r="C591" s="77" t="s">
        <v>2885</v>
      </c>
    </row>
    <row r="592">
      <c r="A592" s="77" t="s">
        <v>2643</v>
      </c>
      <c r="B592" s="77">
        <v>43.78</v>
      </c>
      <c r="C592" s="77" t="s">
        <v>2644</v>
      </c>
    </row>
    <row r="593">
      <c r="A593" s="77" t="s">
        <v>2643</v>
      </c>
      <c r="B593" s="77">
        <v>43.78</v>
      </c>
      <c r="C593" s="77" t="s">
        <v>2644</v>
      </c>
    </row>
    <row r="594">
      <c r="A594" s="77" t="s">
        <v>2643</v>
      </c>
      <c r="B594" s="77">
        <v>43.78</v>
      </c>
      <c r="C594" s="77" t="s">
        <v>2644</v>
      </c>
    </row>
    <row r="595">
      <c r="A595" s="77" t="s">
        <v>2643</v>
      </c>
      <c r="B595" s="77">
        <v>43.78</v>
      </c>
      <c r="C595" s="77" t="s">
        <v>2644</v>
      </c>
    </row>
    <row r="596">
      <c r="A596" s="77" t="s">
        <v>2643</v>
      </c>
      <c r="B596" s="77">
        <v>43.78</v>
      </c>
      <c r="C596" s="77" t="s">
        <v>2644</v>
      </c>
    </row>
    <row r="597">
      <c r="A597" s="77" t="s">
        <v>2643</v>
      </c>
      <c r="B597" s="77">
        <v>43.78</v>
      </c>
      <c r="C597" s="77" t="s">
        <v>2644</v>
      </c>
    </row>
    <row r="598">
      <c r="A598" s="77" t="s">
        <v>2643</v>
      </c>
      <c r="B598" s="77">
        <v>43.78</v>
      </c>
      <c r="C598" s="77" t="s">
        <v>2644</v>
      </c>
    </row>
    <row r="599">
      <c r="A599" s="77" t="s">
        <v>2643</v>
      </c>
      <c r="B599" s="77">
        <v>43.78</v>
      </c>
      <c r="C599" s="77" t="s">
        <v>2644</v>
      </c>
    </row>
    <row r="600">
      <c r="A600" s="77" t="s">
        <v>2643</v>
      </c>
      <c r="B600" s="77">
        <v>43.78</v>
      </c>
      <c r="C600" s="77" t="s">
        <v>2644</v>
      </c>
    </row>
    <row r="601">
      <c r="A601" s="77" t="s">
        <v>2643</v>
      </c>
      <c r="B601" s="77">
        <v>43.78</v>
      </c>
      <c r="C601" s="77" t="s">
        <v>2644</v>
      </c>
    </row>
    <row r="602">
      <c r="A602" s="77" t="s">
        <v>2643</v>
      </c>
      <c r="B602" s="77">
        <v>43.78</v>
      </c>
      <c r="C602" s="77" t="s">
        <v>2644</v>
      </c>
    </row>
    <row r="603">
      <c r="A603" s="77" t="s">
        <v>2643</v>
      </c>
      <c r="B603" s="77">
        <v>43.78</v>
      </c>
      <c r="C603" s="77" t="s">
        <v>2644</v>
      </c>
    </row>
    <row r="604">
      <c r="A604" s="77" t="s">
        <v>2643</v>
      </c>
      <c r="B604" s="77">
        <v>43.78</v>
      </c>
      <c r="C604" s="77" t="s">
        <v>2644</v>
      </c>
    </row>
    <row r="605">
      <c r="A605" s="77" t="s">
        <v>2643</v>
      </c>
      <c r="B605" s="77">
        <v>43.78</v>
      </c>
      <c r="C605" s="77" t="s">
        <v>2644</v>
      </c>
    </row>
    <row r="606">
      <c r="A606" s="77" t="s">
        <v>2643</v>
      </c>
      <c r="B606" s="77">
        <v>43.78</v>
      </c>
      <c r="C606" s="77" t="s">
        <v>2644</v>
      </c>
    </row>
    <row r="607">
      <c r="A607" s="77" t="s">
        <v>2643</v>
      </c>
      <c r="B607" s="77">
        <v>43.78</v>
      </c>
      <c r="C607" s="77" t="s">
        <v>2644</v>
      </c>
    </row>
    <row r="608">
      <c r="A608" s="77" t="s">
        <v>2643</v>
      </c>
      <c r="B608" s="77">
        <v>43.78</v>
      </c>
      <c r="C608" s="77" t="s">
        <v>2644</v>
      </c>
    </row>
    <row r="609">
      <c r="A609" s="77" t="s">
        <v>2643</v>
      </c>
      <c r="B609" s="77">
        <v>43.78</v>
      </c>
      <c r="C609" s="77" t="s">
        <v>2644</v>
      </c>
    </row>
    <row r="610">
      <c r="A610" s="77" t="s">
        <v>2643</v>
      </c>
      <c r="B610" s="77">
        <v>43.78</v>
      </c>
      <c r="C610" s="77" t="s">
        <v>2644</v>
      </c>
    </row>
    <row r="611">
      <c r="A611" s="77" t="s">
        <v>2643</v>
      </c>
      <c r="B611" s="77">
        <v>43.78</v>
      </c>
      <c r="C611" s="77" t="s">
        <v>2644</v>
      </c>
    </row>
    <row r="612">
      <c r="A612" s="77" t="s">
        <v>2643</v>
      </c>
      <c r="B612" s="77">
        <v>43.78</v>
      </c>
      <c r="C612" s="77" t="s">
        <v>2644</v>
      </c>
    </row>
    <row r="613">
      <c r="A613" s="77" t="s">
        <v>2643</v>
      </c>
      <c r="B613" s="77">
        <v>43.78</v>
      </c>
      <c r="C613" s="77" t="s">
        <v>2644</v>
      </c>
    </row>
    <row r="614">
      <c r="A614" s="77" t="s">
        <v>2643</v>
      </c>
      <c r="B614" s="77">
        <v>43.78</v>
      </c>
      <c r="C614" s="77" t="s">
        <v>2644</v>
      </c>
    </row>
    <row r="615">
      <c r="A615" s="77" t="s">
        <v>2643</v>
      </c>
      <c r="B615" s="77">
        <v>43.78</v>
      </c>
      <c r="C615" s="77" t="s">
        <v>2644</v>
      </c>
    </row>
    <row r="616">
      <c r="A616" s="77" t="s">
        <v>2643</v>
      </c>
      <c r="B616" s="77">
        <v>43.78</v>
      </c>
      <c r="C616" s="77" t="s">
        <v>2644</v>
      </c>
    </row>
    <row r="617">
      <c r="A617" s="77" t="s">
        <v>2643</v>
      </c>
      <c r="B617" s="77">
        <v>43.78</v>
      </c>
      <c r="C617" s="77" t="s">
        <v>2644</v>
      </c>
    </row>
    <row r="618">
      <c r="A618" s="77" t="s">
        <v>2643</v>
      </c>
      <c r="B618" s="77">
        <v>43.78</v>
      </c>
      <c r="C618" s="77" t="s">
        <v>2644</v>
      </c>
    </row>
    <row r="619">
      <c r="A619" s="77" t="s">
        <v>2711</v>
      </c>
      <c r="B619" s="77">
        <v>42.96</v>
      </c>
      <c r="C619" s="78"/>
    </row>
    <row r="620">
      <c r="A620" s="77" t="s">
        <v>2711</v>
      </c>
      <c r="B620" s="77">
        <v>42.96</v>
      </c>
      <c r="C620" s="77" t="s">
        <v>1779</v>
      </c>
    </row>
    <row r="621">
      <c r="A621" s="77" t="s">
        <v>2655</v>
      </c>
      <c r="B621" s="77">
        <v>15.7</v>
      </c>
      <c r="C621" s="77" t="s">
        <v>2656</v>
      </c>
    </row>
    <row r="622">
      <c r="A622" s="77" t="s">
        <v>2643</v>
      </c>
      <c r="B622" s="77">
        <v>43.78</v>
      </c>
      <c r="C622" s="77" t="s">
        <v>2644</v>
      </c>
    </row>
    <row r="623">
      <c r="A623" s="77" t="s">
        <v>2711</v>
      </c>
      <c r="B623" s="77">
        <v>42.96</v>
      </c>
      <c r="C623" s="77" t="s">
        <v>2644</v>
      </c>
    </row>
    <row r="624">
      <c r="A624" s="77" t="s">
        <v>2711</v>
      </c>
      <c r="B624" s="77">
        <v>42.96</v>
      </c>
      <c r="C624" s="77" t="s">
        <v>2644</v>
      </c>
    </row>
    <row r="625">
      <c r="A625" s="77" t="s">
        <v>2711</v>
      </c>
      <c r="B625" s="77">
        <v>42.96</v>
      </c>
      <c r="C625" s="77" t="s">
        <v>2644</v>
      </c>
    </row>
    <row r="626">
      <c r="A626" s="77" t="s">
        <v>2711</v>
      </c>
      <c r="B626" s="77">
        <v>42.96</v>
      </c>
      <c r="C626" s="77" t="s">
        <v>2644</v>
      </c>
    </row>
    <row r="627">
      <c r="A627" s="77" t="s">
        <v>2711</v>
      </c>
      <c r="B627" s="77">
        <v>42.96</v>
      </c>
      <c r="C627" s="77" t="s">
        <v>2644</v>
      </c>
    </row>
    <row r="628">
      <c r="A628" s="77" t="s">
        <v>2711</v>
      </c>
      <c r="B628" s="77">
        <v>42.96</v>
      </c>
      <c r="C628" s="77" t="s">
        <v>2644</v>
      </c>
    </row>
    <row r="629">
      <c r="A629" s="77" t="s">
        <v>2711</v>
      </c>
      <c r="B629" s="77">
        <v>42.96</v>
      </c>
      <c r="C629" s="77" t="s">
        <v>2644</v>
      </c>
    </row>
    <row r="630">
      <c r="A630" s="77" t="s">
        <v>2711</v>
      </c>
      <c r="B630" s="77">
        <v>42.96</v>
      </c>
      <c r="C630" s="77" t="s">
        <v>2644</v>
      </c>
    </row>
    <row r="631">
      <c r="A631" s="77" t="s">
        <v>2711</v>
      </c>
      <c r="B631" s="77">
        <v>42.96</v>
      </c>
      <c r="C631" s="77" t="s">
        <v>2644</v>
      </c>
    </row>
    <row r="632">
      <c r="A632" s="77" t="s">
        <v>2711</v>
      </c>
      <c r="B632" s="77">
        <v>42.96</v>
      </c>
      <c r="C632" s="77" t="s">
        <v>2644</v>
      </c>
    </row>
    <row r="633">
      <c r="A633" s="77" t="s">
        <v>2711</v>
      </c>
      <c r="B633" s="77">
        <v>42.96</v>
      </c>
      <c r="C633" s="77" t="s">
        <v>2644</v>
      </c>
    </row>
    <row r="634">
      <c r="A634" s="77" t="s">
        <v>2711</v>
      </c>
      <c r="B634" s="77">
        <v>42.96</v>
      </c>
      <c r="C634" s="77" t="s">
        <v>2644</v>
      </c>
    </row>
    <row r="635">
      <c r="A635" s="77" t="s">
        <v>2711</v>
      </c>
      <c r="B635" s="77">
        <v>42.96</v>
      </c>
      <c r="C635" s="77" t="s">
        <v>2644</v>
      </c>
    </row>
    <row r="636">
      <c r="A636" s="77" t="s">
        <v>2643</v>
      </c>
      <c r="B636" s="77">
        <v>43.78</v>
      </c>
      <c r="C636" s="77" t="s">
        <v>2644</v>
      </c>
    </row>
    <row r="637">
      <c r="A637" s="77" t="s">
        <v>2643</v>
      </c>
      <c r="B637" s="77">
        <v>43.78</v>
      </c>
      <c r="C637" s="77" t="s">
        <v>2644</v>
      </c>
    </row>
    <row r="638">
      <c r="A638" s="77" t="s">
        <v>2643</v>
      </c>
      <c r="B638" s="77">
        <v>43.78</v>
      </c>
      <c r="C638" s="77" t="s">
        <v>2644</v>
      </c>
    </row>
    <row r="639">
      <c r="A639" s="77" t="s">
        <v>2711</v>
      </c>
      <c r="B639" s="77">
        <v>42.96</v>
      </c>
      <c r="C639" s="77" t="s">
        <v>2644</v>
      </c>
    </row>
    <row r="640">
      <c r="A640" s="77" t="s">
        <v>2711</v>
      </c>
      <c r="B640" s="77">
        <v>42.96</v>
      </c>
      <c r="C640" s="77" t="s">
        <v>2644</v>
      </c>
    </row>
    <row r="641">
      <c r="A641" s="77" t="s">
        <v>2711</v>
      </c>
      <c r="B641" s="77">
        <v>42.96</v>
      </c>
      <c r="C641" s="77" t="s">
        <v>2644</v>
      </c>
    </row>
    <row r="642">
      <c r="A642" s="77" t="s">
        <v>2711</v>
      </c>
      <c r="B642" s="77">
        <v>42.96</v>
      </c>
      <c r="C642" s="77" t="s">
        <v>2644</v>
      </c>
    </row>
    <row r="643">
      <c r="A643" s="77" t="s">
        <v>2643</v>
      </c>
      <c r="B643" s="77">
        <v>43.78</v>
      </c>
      <c r="C643" s="77" t="s">
        <v>2644</v>
      </c>
    </row>
    <row r="644">
      <c r="A644" s="77" t="s">
        <v>2643</v>
      </c>
      <c r="B644" s="77">
        <v>43.78</v>
      </c>
      <c r="C644" s="77" t="s">
        <v>2644</v>
      </c>
    </row>
    <row r="645">
      <c r="A645" s="77" t="s">
        <v>2643</v>
      </c>
      <c r="B645" s="77">
        <v>43.78</v>
      </c>
      <c r="C645" s="77" t="s">
        <v>2644</v>
      </c>
    </row>
    <row r="646">
      <c r="A646" s="77" t="s">
        <v>2643</v>
      </c>
      <c r="B646" s="77">
        <v>43.78</v>
      </c>
      <c r="C646" s="77" t="s">
        <v>2644</v>
      </c>
    </row>
    <row r="647">
      <c r="A647" s="77" t="s">
        <v>2643</v>
      </c>
      <c r="B647" s="77">
        <v>43.78</v>
      </c>
      <c r="C647" s="77" t="s">
        <v>2644</v>
      </c>
    </row>
    <row r="648">
      <c r="A648" s="77" t="s">
        <v>2643</v>
      </c>
      <c r="B648" s="77">
        <v>43.78</v>
      </c>
      <c r="C648" s="77" t="s">
        <v>2644</v>
      </c>
    </row>
    <row r="649">
      <c r="A649" s="77" t="s">
        <v>2643</v>
      </c>
      <c r="B649" s="77">
        <v>43.78</v>
      </c>
      <c r="C649" s="77" t="s">
        <v>2644</v>
      </c>
    </row>
    <row r="650">
      <c r="A650" s="77" t="s">
        <v>2643</v>
      </c>
      <c r="B650" s="77">
        <v>43.78</v>
      </c>
      <c r="C650" s="77" t="s">
        <v>2644</v>
      </c>
    </row>
    <row r="651">
      <c r="A651" s="77" t="s">
        <v>2643</v>
      </c>
      <c r="B651" s="77">
        <v>43.78</v>
      </c>
      <c r="C651" s="77" t="s">
        <v>2644</v>
      </c>
    </row>
    <row r="652">
      <c r="A652" s="77" t="s">
        <v>2643</v>
      </c>
      <c r="B652" s="77">
        <v>43.78</v>
      </c>
      <c r="C652" s="77" t="s">
        <v>2644</v>
      </c>
    </row>
    <row r="653">
      <c r="A653" s="77" t="s">
        <v>2643</v>
      </c>
      <c r="B653" s="77">
        <v>43.78</v>
      </c>
      <c r="C653" s="77" t="s">
        <v>2644</v>
      </c>
    </row>
    <row r="654">
      <c r="A654" s="77" t="s">
        <v>2643</v>
      </c>
      <c r="B654" s="77">
        <v>43.78</v>
      </c>
      <c r="C654" s="77" t="s">
        <v>2644</v>
      </c>
    </row>
    <row r="655">
      <c r="A655" s="77" t="s">
        <v>2643</v>
      </c>
      <c r="B655" s="77">
        <v>43.78</v>
      </c>
      <c r="C655" s="77" t="s">
        <v>2644</v>
      </c>
    </row>
    <row r="656">
      <c r="A656" s="77" t="s">
        <v>2643</v>
      </c>
      <c r="B656" s="77">
        <v>43.78</v>
      </c>
      <c r="C656" s="77" t="s">
        <v>2644</v>
      </c>
    </row>
    <row r="657">
      <c r="A657" s="77" t="s">
        <v>2643</v>
      </c>
      <c r="B657" s="77">
        <v>43.78</v>
      </c>
      <c r="C657" s="77" t="s">
        <v>2644</v>
      </c>
    </row>
    <row r="658">
      <c r="A658" s="77" t="s">
        <v>2731</v>
      </c>
      <c r="B658" s="77">
        <v>4.55</v>
      </c>
      <c r="C658" s="78"/>
    </row>
    <row r="659">
      <c r="A659" s="77" t="s">
        <v>2711</v>
      </c>
      <c r="B659" s="77">
        <v>42.96</v>
      </c>
      <c r="C659" s="77" t="s">
        <v>2644</v>
      </c>
    </row>
    <row r="660">
      <c r="A660" s="77" t="s">
        <v>2711</v>
      </c>
      <c r="B660" s="77">
        <v>42.96</v>
      </c>
      <c r="C660" s="77" t="s">
        <v>2644</v>
      </c>
    </row>
    <row r="661">
      <c r="A661" s="77" t="s">
        <v>2465</v>
      </c>
      <c r="B661" s="77">
        <v>3.67</v>
      </c>
      <c r="C661" s="77" t="s">
        <v>2644</v>
      </c>
    </row>
    <row r="662">
      <c r="A662" s="77" t="s">
        <v>2465</v>
      </c>
      <c r="B662" s="77">
        <v>3.67</v>
      </c>
      <c r="C662" s="77" t="s">
        <v>2644</v>
      </c>
    </row>
    <row r="663">
      <c r="A663" s="77" t="s">
        <v>2465</v>
      </c>
      <c r="B663" s="77">
        <v>3.67</v>
      </c>
      <c r="C663" s="77" t="s">
        <v>2644</v>
      </c>
    </row>
    <row r="664">
      <c r="A664" s="77" t="s">
        <v>2465</v>
      </c>
      <c r="B664" s="77">
        <v>3.67</v>
      </c>
      <c r="C664" s="77" t="s">
        <v>2644</v>
      </c>
    </row>
    <row r="665">
      <c r="A665" s="77" t="s">
        <v>2465</v>
      </c>
      <c r="B665" s="77">
        <v>3.67</v>
      </c>
      <c r="C665" s="77" t="s">
        <v>2644</v>
      </c>
    </row>
    <row r="666">
      <c r="A666" s="77" t="s">
        <v>2465</v>
      </c>
      <c r="B666" s="77">
        <v>3.67</v>
      </c>
      <c r="C666" s="77" t="s">
        <v>2644</v>
      </c>
    </row>
    <row r="667">
      <c r="A667" s="77" t="s">
        <v>2465</v>
      </c>
      <c r="B667" s="77">
        <v>3.67</v>
      </c>
      <c r="C667" s="77" t="s">
        <v>2644</v>
      </c>
    </row>
    <row r="668">
      <c r="A668" s="77" t="s">
        <v>2465</v>
      </c>
      <c r="B668" s="77">
        <v>3.67</v>
      </c>
      <c r="C668" s="77" t="s">
        <v>2644</v>
      </c>
    </row>
    <row r="669">
      <c r="A669" s="77" t="s">
        <v>2465</v>
      </c>
      <c r="B669" s="77">
        <v>3.67</v>
      </c>
      <c r="C669" s="77" t="s">
        <v>2644</v>
      </c>
    </row>
    <row r="670">
      <c r="A670" s="77" t="s">
        <v>2465</v>
      </c>
      <c r="B670" s="77">
        <v>3.67</v>
      </c>
      <c r="C670" s="77" t="s">
        <v>2644</v>
      </c>
    </row>
    <row r="671">
      <c r="A671" s="77" t="s">
        <v>2465</v>
      </c>
      <c r="B671" s="77">
        <v>3.67</v>
      </c>
      <c r="C671" s="77" t="s">
        <v>2644</v>
      </c>
    </row>
    <row r="672">
      <c r="A672" s="77" t="s">
        <v>2643</v>
      </c>
      <c r="B672" s="77">
        <v>43.78</v>
      </c>
      <c r="C672" s="77" t="s">
        <v>2644</v>
      </c>
    </row>
    <row r="673">
      <c r="A673" s="77" t="s">
        <v>2643</v>
      </c>
      <c r="B673" s="77">
        <v>43.78</v>
      </c>
      <c r="C673" s="77" t="s">
        <v>2644</v>
      </c>
    </row>
    <row r="674">
      <c r="A674" s="77" t="s">
        <v>2465</v>
      </c>
      <c r="B674" s="77">
        <v>3.67</v>
      </c>
      <c r="C674" s="77" t="s">
        <v>2644</v>
      </c>
    </row>
    <row r="675">
      <c r="A675" s="77" t="s">
        <v>2465</v>
      </c>
      <c r="B675" s="77">
        <v>3.67</v>
      </c>
      <c r="C675" s="77" t="s">
        <v>2644</v>
      </c>
    </row>
    <row r="676">
      <c r="A676" s="77" t="s">
        <v>2465</v>
      </c>
      <c r="B676" s="77">
        <v>3.67</v>
      </c>
      <c r="C676" s="77" t="s">
        <v>2644</v>
      </c>
    </row>
    <row r="677">
      <c r="A677" s="77" t="s">
        <v>2465</v>
      </c>
      <c r="B677" s="77">
        <v>3.67</v>
      </c>
      <c r="C677" s="77" t="s">
        <v>2644</v>
      </c>
    </row>
    <row r="678">
      <c r="A678" s="77" t="s">
        <v>2465</v>
      </c>
      <c r="B678" s="77">
        <v>3.67</v>
      </c>
      <c r="C678" s="77" t="s">
        <v>2644</v>
      </c>
    </row>
    <row r="679">
      <c r="A679" s="77" t="s">
        <v>2465</v>
      </c>
      <c r="B679" s="77">
        <v>3.67</v>
      </c>
      <c r="C679" s="77" t="s">
        <v>2644</v>
      </c>
    </row>
    <row r="680">
      <c r="A680" s="77" t="s">
        <v>2465</v>
      </c>
      <c r="B680" s="77">
        <v>3.67</v>
      </c>
      <c r="C680" s="77" t="s">
        <v>2644</v>
      </c>
    </row>
    <row r="681">
      <c r="A681" s="77" t="s">
        <v>2465</v>
      </c>
      <c r="B681" s="77">
        <v>3.67</v>
      </c>
      <c r="C681" s="77" t="s">
        <v>2644</v>
      </c>
    </row>
    <row r="682">
      <c r="A682" s="77" t="s">
        <v>2465</v>
      </c>
      <c r="B682" s="77">
        <v>3.67</v>
      </c>
      <c r="C682" s="77" t="s">
        <v>2644</v>
      </c>
    </row>
    <row r="683">
      <c r="A683" s="77" t="s">
        <v>2465</v>
      </c>
      <c r="B683" s="77">
        <v>3.67</v>
      </c>
      <c r="C683" s="77" t="s">
        <v>2644</v>
      </c>
    </row>
    <row r="684">
      <c r="A684" s="77" t="s">
        <v>2144</v>
      </c>
      <c r="B684" s="77">
        <v>17.86</v>
      </c>
      <c r="C684" s="77" t="s">
        <v>379</v>
      </c>
    </row>
    <row r="685">
      <c r="A685" s="77" t="s">
        <v>2711</v>
      </c>
      <c r="B685" s="77">
        <v>42.96</v>
      </c>
      <c r="C685" s="77" t="s">
        <v>2644</v>
      </c>
    </row>
    <row r="686">
      <c r="A686" s="77" t="s">
        <v>2465</v>
      </c>
      <c r="B686" s="77">
        <v>3.67</v>
      </c>
      <c r="C686" s="77" t="s">
        <v>2644</v>
      </c>
    </row>
    <row r="687">
      <c r="A687" s="77" t="s">
        <v>2465</v>
      </c>
      <c r="B687" s="77">
        <v>3.67</v>
      </c>
      <c r="C687" s="77" t="s">
        <v>2644</v>
      </c>
    </row>
    <row r="688">
      <c r="A688" s="77" t="s">
        <v>2465</v>
      </c>
      <c r="B688" s="77">
        <v>3.67</v>
      </c>
      <c r="C688" s="77" t="s">
        <v>2644</v>
      </c>
    </row>
    <row r="689">
      <c r="A689" s="77" t="s">
        <v>2465</v>
      </c>
      <c r="B689" s="77">
        <v>3.67</v>
      </c>
      <c r="C689" s="77" t="s">
        <v>2644</v>
      </c>
    </row>
    <row r="690">
      <c r="A690" s="77" t="s">
        <v>2465</v>
      </c>
      <c r="B690" s="77">
        <v>3.67</v>
      </c>
      <c r="C690" s="77" t="s">
        <v>2644</v>
      </c>
    </row>
    <row r="691">
      <c r="A691" s="77" t="s">
        <v>2643</v>
      </c>
      <c r="B691" s="77">
        <v>43.78</v>
      </c>
      <c r="C691" s="77" t="s">
        <v>2644</v>
      </c>
    </row>
    <row r="692">
      <c r="A692" s="77" t="s">
        <v>2643</v>
      </c>
      <c r="B692" s="77">
        <v>43.78</v>
      </c>
      <c r="C692" s="77" t="s">
        <v>2644</v>
      </c>
    </row>
    <row r="693">
      <c r="A693" s="77" t="s">
        <v>2643</v>
      </c>
      <c r="B693" s="77">
        <v>43.78</v>
      </c>
      <c r="C693" s="77" t="s">
        <v>2644</v>
      </c>
    </row>
    <row r="694">
      <c r="A694" s="77" t="s">
        <v>2643</v>
      </c>
      <c r="B694" s="77">
        <v>43.78</v>
      </c>
      <c r="C694" s="77" t="s">
        <v>2644</v>
      </c>
    </row>
    <row r="695">
      <c r="A695" s="77" t="s">
        <v>2643</v>
      </c>
      <c r="B695" s="77">
        <v>43.78</v>
      </c>
      <c r="C695" s="77" t="s">
        <v>2644</v>
      </c>
    </row>
    <row r="696">
      <c r="A696" s="77" t="s">
        <v>2643</v>
      </c>
      <c r="B696" s="77">
        <v>43.78</v>
      </c>
      <c r="C696" s="77" t="s">
        <v>2644</v>
      </c>
    </row>
    <row r="697">
      <c r="A697" s="77" t="s">
        <v>2643</v>
      </c>
      <c r="B697" s="77">
        <v>43.78</v>
      </c>
      <c r="C697" s="77" t="s">
        <v>2644</v>
      </c>
    </row>
    <row r="698">
      <c r="A698" s="77" t="s">
        <v>2643</v>
      </c>
      <c r="B698" s="77">
        <v>43.78</v>
      </c>
      <c r="C698" s="77" t="s">
        <v>2644</v>
      </c>
    </row>
    <row r="699">
      <c r="A699" s="77" t="s">
        <v>2643</v>
      </c>
      <c r="B699" s="77">
        <v>43.78</v>
      </c>
      <c r="C699" s="77" t="s">
        <v>2644</v>
      </c>
    </row>
    <row r="700">
      <c r="A700" s="77" t="s">
        <v>2711</v>
      </c>
      <c r="B700" s="77">
        <v>42.96</v>
      </c>
      <c r="C700" s="77" t="s">
        <v>2644</v>
      </c>
    </row>
    <row r="701">
      <c r="A701" s="77" t="s">
        <v>2643</v>
      </c>
      <c r="B701" s="77">
        <v>43.78</v>
      </c>
      <c r="C701" s="77" t="s">
        <v>2644</v>
      </c>
    </row>
    <row r="702">
      <c r="A702" s="77" t="s">
        <v>2465</v>
      </c>
      <c r="B702" s="77">
        <v>3.67</v>
      </c>
      <c r="C702" s="77" t="s">
        <v>2644</v>
      </c>
    </row>
    <row r="703">
      <c r="A703" s="77" t="s">
        <v>2465</v>
      </c>
      <c r="B703" s="77">
        <v>3.67</v>
      </c>
      <c r="C703" s="77" t="s">
        <v>2917</v>
      </c>
    </row>
    <row r="704">
      <c r="A704" s="77" t="s">
        <v>2465</v>
      </c>
      <c r="B704" s="77">
        <v>3.67</v>
      </c>
      <c r="C704" s="77" t="s">
        <v>2644</v>
      </c>
    </row>
    <row r="705">
      <c r="A705" s="77" t="s">
        <v>2465</v>
      </c>
      <c r="B705" s="77">
        <v>3.67</v>
      </c>
      <c r="C705" s="78"/>
    </row>
    <row r="706">
      <c r="A706" s="77" t="s">
        <v>2643</v>
      </c>
      <c r="B706" s="77">
        <v>43.78</v>
      </c>
      <c r="C706" s="77" t="s">
        <v>2644</v>
      </c>
    </row>
    <row r="707">
      <c r="A707" s="77" t="s">
        <v>2643</v>
      </c>
      <c r="B707" s="77">
        <v>43.78</v>
      </c>
      <c r="C707" s="77" t="s">
        <v>2644</v>
      </c>
    </row>
    <row r="708">
      <c r="A708" s="77" t="s">
        <v>2643</v>
      </c>
      <c r="B708" s="77">
        <v>43.78</v>
      </c>
      <c r="C708" s="77" t="s">
        <v>2644</v>
      </c>
    </row>
    <row r="709">
      <c r="A709" s="77" t="s">
        <v>2643</v>
      </c>
      <c r="B709" s="77">
        <v>43.78</v>
      </c>
      <c r="C709" s="77" t="s">
        <v>2644</v>
      </c>
    </row>
    <row r="710">
      <c r="A710" s="77" t="s">
        <v>2643</v>
      </c>
      <c r="B710" s="77">
        <v>43.78</v>
      </c>
      <c r="C710" s="77" t="s">
        <v>2644</v>
      </c>
    </row>
    <row r="711">
      <c r="A711" s="77" t="s">
        <v>2643</v>
      </c>
      <c r="B711" s="77">
        <v>43.78</v>
      </c>
      <c r="C711" s="77" t="s">
        <v>2644</v>
      </c>
    </row>
    <row r="712">
      <c r="A712" s="77" t="s">
        <v>115</v>
      </c>
      <c r="B712" s="77">
        <v>17.88</v>
      </c>
      <c r="C712" s="77" t="s">
        <v>2823</v>
      </c>
    </row>
    <row r="713">
      <c r="A713" s="77" t="s">
        <v>115</v>
      </c>
      <c r="B713" s="77">
        <v>17.88</v>
      </c>
      <c r="C713" s="77" t="s">
        <v>530</v>
      </c>
    </row>
    <row r="714">
      <c r="A714" s="77" t="s">
        <v>2465</v>
      </c>
      <c r="B714" s="77">
        <v>3.67</v>
      </c>
      <c r="C714" s="77" t="s">
        <v>2871</v>
      </c>
    </row>
    <row r="715">
      <c r="A715" s="77" t="s">
        <v>2144</v>
      </c>
      <c r="B715" s="77">
        <v>17.86</v>
      </c>
      <c r="C715" s="77" t="s">
        <v>379</v>
      </c>
    </row>
    <row r="716">
      <c r="A716" s="77" t="s">
        <v>2707</v>
      </c>
      <c r="B716" s="77">
        <v>28.81</v>
      </c>
      <c r="C716" s="77" t="s">
        <v>379</v>
      </c>
    </row>
    <row r="717">
      <c r="A717" s="77" t="s">
        <v>2643</v>
      </c>
      <c r="B717" s="77">
        <v>43.78</v>
      </c>
      <c r="C717" s="77" t="s">
        <v>2644</v>
      </c>
    </row>
    <row r="718">
      <c r="A718" s="77" t="s">
        <v>115</v>
      </c>
      <c r="B718" s="77">
        <v>17.88</v>
      </c>
      <c r="C718" s="77" t="s">
        <v>530</v>
      </c>
    </row>
    <row r="719">
      <c r="A719" s="77" t="s">
        <v>2165</v>
      </c>
      <c r="B719" s="77">
        <v>11.07</v>
      </c>
      <c r="C719" s="77" t="s">
        <v>2165</v>
      </c>
    </row>
    <row r="720">
      <c r="A720" s="77" t="s">
        <v>2165</v>
      </c>
      <c r="B720" s="77">
        <v>11.07</v>
      </c>
      <c r="C720" s="77" t="s">
        <v>2165</v>
      </c>
    </row>
    <row r="721">
      <c r="A721" s="77" t="s">
        <v>2465</v>
      </c>
      <c r="B721" s="77">
        <v>3.67</v>
      </c>
      <c r="C721" s="77" t="s">
        <v>1779</v>
      </c>
    </row>
    <row r="722">
      <c r="A722" s="77" t="s">
        <v>2643</v>
      </c>
      <c r="B722" s="77">
        <v>43.78</v>
      </c>
      <c r="C722" s="77" t="s">
        <v>2823</v>
      </c>
    </row>
    <row r="723">
      <c r="A723" s="77" t="s">
        <v>2643</v>
      </c>
      <c r="B723" s="77">
        <v>43.78</v>
      </c>
      <c r="C723" s="77" t="s">
        <v>2823</v>
      </c>
    </row>
    <row r="724">
      <c r="A724" s="77" t="s">
        <v>2711</v>
      </c>
      <c r="B724" s="77">
        <v>42.96</v>
      </c>
      <c r="C724" s="77" t="s">
        <v>2823</v>
      </c>
    </row>
    <row r="725">
      <c r="A725" s="77" t="s">
        <v>115</v>
      </c>
      <c r="B725" s="77">
        <v>17.88</v>
      </c>
      <c r="C725" s="77" t="s">
        <v>2823</v>
      </c>
    </row>
    <row r="726">
      <c r="A726" s="77" t="s">
        <v>115</v>
      </c>
      <c r="B726" s="77">
        <v>17.88</v>
      </c>
      <c r="C726" s="77" t="s">
        <v>2823</v>
      </c>
    </row>
    <row r="727">
      <c r="A727" s="77" t="s">
        <v>115</v>
      </c>
      <c r="B727" s="77">
        <v>17.88</v>
      </c>
      <c r="C727" s="77" t="s">
        <v>2823</v>
      </c>
    </row>
    <row r="728">
      <c r="A728" s="77" t="s">
        <v>115</v>
      </c>
      <c r="B728" s="77">
        <v>17.88</v>
      </c>
      <c r="C728" s="77" t="s">
        <v>2823</v>
      </c>
    </row>
    <row r="729">
      <c r="A729" s="77" t="s">
        <v>2465</v>
      </c>
      <c r="B729" s="77">
        <v>3.67</v>
      </c>
      <c r="C729" s="77" t="s">
        <v>2823</v>
      </c>
    </row>
    <row r="730">
      <c r="A730" s="77" t="s">
        <v>2655</v>
      </c>
      <c r="B730" s="77">
        <v>15.7</v>
      </c>
      <c r="C730" s="77" t="s">
        <v>2656</v>
      </c>
    </row>
    <row r="731">
      <c r="A731" s="77" t="s">
        <v>2691</v>
      </c>
      <c r="B731" s="77">
        <v>12.76</v>
      </c>
      <c r="C731" s="77" t="s">
        <v>2087</v>
      </c>
    </row>
    <row r="732">
      <c r="A732" s="77" t="s">
        <v>115</v>
      </c>
      <c r="B732" s="77">
        <v>17.88</v>
      </c>
      <c r="C732" s="77" t="s">
        <v>193</v>
      </c>
    </row>
    <row r="733">
      <c r="A733" s="77" t="s">
        <v>115</v>
      </c>
      <c r="B733" s="77">
        <v>17.88</v>
      </c>
      <c r="C733" s="77" t="s">
        <v>193</v>
      </c>
    </row>
    <row r="734">
      <c r="A734" s="77" t="s">
        <v>115</v>
      </c>
      <c r="B734" s="77">
        <v>17.88</v>
      </c>
      <c r="C734" s="77" t="s">
        <v>875</v>
      </c>
    </row>
    <row r="735">
      <c r="A735" s="77" t="s">
        <v>115</v>
      </c>
      <c r="B735" s="77">
        <v>17.88</v>
      </c>
      <c r="C735" s="77" t="s">
        <v>875</v>
      </c>
    </row>
    <row r="736">
      <c r="A736" s="77" t="s">
        <v>115</v>
      </c>
      <c r="B736" s="77">
        <v>17.88</v>
      </c>
      <c r="C736" s="77" t="s">
        <v>875</v>
      </c>
    </row>
    <row r="737">
      <c r="A737" s="77" t="s">
        <v>115</v>
      </c>
      <c r="B737" s="77">
        <v>17.88</v>
      </c>
      <c r="C737" s="77" t="s">
        <v>875</v>
      </c>
    </row>
    <row r="738">
      <c r="A738" s="77" t="s">
        <v>115</v>
      </c>
      <c r="B738" s="77">
        <v>17.88</v>
      </c>
      <c r="C738" s="77" t="s">
        <v>875</v>
      </c>
    </row>
    <row r="739">
      <c r="A739" s="77" t="s">
        <v>115</v>
      </c>
      <c r="B739" s="77">
        <v>17.88</v>
      </c>
      <c r="C739" s="77" t="s">
        <v>193</v>
      </c>
    </row>
    <row r="740">
      <c r="A740" s="77" t="s">
        <v>115</v>
      </c>
      <c r="B740" s="77">
        <v>17.88</v>
      </c>
      <c r="C740" s="77" t="s">
        <v>1172</v>
      </c>
    </row>
    <row r="741">
      <c r="A741" s="77" t="s">
        <v>115</v>
      </c>
      <c r="B741" s="77">
        <v>17.88</v>
      </c>
      <c r="C741" s="77" t="s">
        <v>1172</v>
      </c>
    </row>
    <row r="742">
      <c r="A742" s="77" t="s">
        <v>115</v>
      </c>
      <c r="B742" s="77">
        <v>17.88</v>
      </c>
      <c r="C742" s="77" t="s">
        <v>1172</v>
      </c>
    </row>
    <row r="743">
      <c r="A743" s="77" t="s">
        <v>115</v>
      </c>
      <c r="B743" s="77">
        <v>17.88</v>
      </c>
      <c r="C743" s="77" t="s">
        <v>1172</v>
      </c>
    </row>
    <row r="744">
      <c r="A744" s="77" t="s">
        <v>115</v>
      </c>
      <c r="B744" s="77">
        <v>17.88</v>
      </c>
      <c r="C744" s="77" t="s">
        <v>1172</v>
      </c>
    </row>
    <row r="745">
      <c r="A745" s="77" t="s">
        <v>115</v>
      </c>
      <c r="B745" s="77">
        <v>17.88</v>
      </c>
      <c r="C745" s="77" t="s">
        <v>1172</v>
      </c>
    </row>
    <row r="746">
      <c r="A746" s="77" t="s">
        <v>115</v>
      </c>
      <c r="B746" s="77">
        <v>17.88</v>
      </c>
      <c r="C746" s="77" t="s">
        <v>1172</v>
      </c>
    </row>
    <row r="747">
      <c r="A747" s="77" t="s">
        <v>115</v>
      </c>
      <c r="B747" s="77">
        <v>17.88</v>
      </c>
      <c r="C747" s="77" t="s">
        <v>1172</v>
      </c>
    </row>
    <row r="748">
      <c r="A748" s="77" t="s">
        <v>115</v>
      </c>
      <c r="B748" s="77">
        <v>17.88</v>
      </c>
      <c r="C748" s="77" t="s">
        <v>1172</v>
      </c>
    </row>
    <row r="749">
      <c r="A749" s="77" t="s">
        <v>115</v>
      </c>
      <c r="B749" s="77">
        <v>17.88</v>
      </c>
      <c r="C749" s="77" t="s">
        <v>2725</v>
      </c>
    </row>
    <row r="750">
      <c r="A750" s="77" t="s">
        <v>2935</v>
      </c>
      <c r="B750" s="77" t="s">
        <v>2936</v>
      </c>
      <c r="C750" s="77" t="s">
        <v>2917</v>
      </c>
    </row>
    <row r="751">
      <c r="A751" s="77" t="s">
        <v>2935</v>
      </c>
      <c r="B751" s="77" t="s">
        <v>2936</v>
      </c>
      <c r="C751" s="77" t="s">
        <v>2917</v>
      </c>
    </row>
    <row r="752">
      <c r="A752" s="77" t="s">
        <v>2465</v>
      </c>
      <c r="B752" s="77">
        <v>3.67</v>
      </c>
      <c r="C752" s="77" t="s">
        <v>530</v>
      </c>
    </row>
    <row r="753">
      <c r="A753" s="77" t="s">
        <v>115</v>
      </c>
      <c r="B753" s="77">
        <v>17.88</v>
      </c>
      <c r="C753" s="77" t="s">
        <v>2823</v>
      </c>
    </row>
    <row r="754">
      <c r="A754" s="77" t="s">
        <v>115</v>
      </c>
      <c r="B754" s="77">
        <v>17.88</v>
      </c>
      <c r="C754" s="77" t="s">
        <v>2823</v>
      </c>
    </row>
    <row r="755">
      <c r="A755" s="77" t="s">
        <v>115</v>
      </c>
      <c r="B755" s="77">
        <v>17.88</v>
      </c>
      <c r="C755" s="77" t="s">
        <v>2823</v>
      </c>
    </row>
    <row r="756">
      <c r="A756" s="77" t="s">
        <v>115</v>
      </c>
      <c r="B756" s="77">
        <v>17.88</v>
      </c>
      <c r="C756" s="77" t="s">
        <v>2823</v>
      </c>
    </row>
    <row r="757">
      <c r="A757" s="77" t="s">
        <v>115</v>
      </c>
      <c r="B757" s="77">
        <v>17.88</v>
      </c>
      <c r="C757" s="77" t="s">
        <v>2938</v>
      </c>
    </row>
    <row r="758">
      <c r="A758" s="77" t="s">
        <v>332</v>
      </c>
      <c r="B758" s="77">
        <v>13.87</v>
      </c>
      <c r="C758" s="77" t="s">
        <v>2871</v>
      </c>
    </row>
    <row r="759">
      <c r="A759" s="77" t="s">
        <v>2081</v>
      </c>
      <c r="B759" s="77">
        <v>25.26</v>
      </c>
      <c r="C759" s="77" t="s">
        <v>2683</v>
      </c>
    </row>
    <row r="760">
      <c r="A760" s="77" t="s">
        <v>2081</v>
      </c>
      <c r="B760" s="77">
        <v>25.26</v>
      </c>
      <c r="C760" s="77" t="s">
        <v>2683</v>
      </c>
    </row>
    <row r="761">
      <c r="A761" s="77" t="s">
        <v>2081</v>
      </c>
      <c r="B761" s="77">
        <v>25.26</v>
      </c>
      <c r="C761" s="77" t="s">
        <v>2683</v>
      </c>
    </row>
    <row r="762">
      <c r="A762" s="77" t="s">
        <v>2081</v>
      </c>
      <c r="B762" s="77">
        <v>25.26</v>
      </c>
      <c r="C762" s="77" t="s">
        <v>2683</v>
      </c>
    </row>
    <row r="763">
      <c r="A763" s="77" t="s">
        <v>2081</v>
      </c>
      <c r="B763" s="77">
        <v>25.26</v>
      </c>
      <c r="C763" s="77" t="s">
        <v>2683</v>
      </c>
    </row>
    <row r="764">
      <c r="A764" s="77" t="s">
        <v>2081</v>
      </c>
      <c r="B764" s="77">
        <v>25.26</v>
      </c>
      <c r="C764" s="77" t="s">
        <v>2683</v>
      </c>
    </row>
    <row r="765">
      <c r="A765" s="77" t="s">
        <v>2081</v>
      </c>
      <c r="B765" s="77">
        <v>25.26</v>
      </c>
      <c r="C765" s="77" t="s">
        <v>2683</v>
      </c>
    </row>
    <row r="766">
      <c r="A766" s="77" t="s">
        <v>2081</v>
      </c>
      <c r="B766" s="77">
        <v>25.26</v>
      </c>
      <c r="C766" s="77" t="s">
        <v>2683</v>
      </c>
    </row>
    <row r="767">
      <c r="A767" s="77" t="s">
        <v>2655</v>
      </c>
      <c r="B767" s="77">
        <v>15.7</v>
      </c>
      <c r="C767" s="77" t="s">
        <v>2656</v>
      </c>
    </row>
    <row r="768">
      <c r="A768" s="77" t="s">
        <v>115</v>
      </c>
      <c r="B768" s="77">
        <v>17.88</v>
      </c>
      <c r="C768" s="77" t="s">
        <v>1172</v>
      </c>
    </row>
    <row r="769">
      <c r="A769" s="77" t="s">
        <v>115</v>
      </c>
      <c r="B769" s="77">
        <v>17.88</v>
      </c>
      <c r="C769" s="77" t="s">
        <v>2946</v>
      </c>
    </row>
    <row r="770">
      <c r="A770" s="77" t="s">
        <v>115</v>
      </c>
      <c r="B770" s="77">
        <v>17.88</v>
      </c>
      <c r="C770" s="77" t="s">
        <v>2946</v>
      </c>
    </row>
    <row r="771">
      <c r="A771" s="77" t="s">
        <v>115</v>
      </c>
      <c r="B771" s="77">
        <v>17.88</v>
      </c>
      <c r="C771" s="77" t="s">
        <v>2946</v>
      </c>
    </row>
    <row r="772">
      <c r="A772" s="77" t="s">
        <v>115</v>
      </c>
      <c r="B772" s="77">
        <v>17.88</v>
      </c>
      <c r="C772" s="77" t="s">
        <v>2946</v>
      </c>
    </row>
    <row r="773">
      <c r="A773" s="77" t="s">
        <v>115</v>
      </c>
      <c r="B773" s="77">
        <v>17.88</v>
      </c>
      <c r="C773" s="77" t="s">
        <v>2946</v>
      </c>
    </row>
    <row r="774">
      <c r="A774" s="77" t="s">
        <v>115</v>
      </c>
      <c r="B774" s="77">
        <v>17.88</v>
      </c>
      <c r="C774" s="77" t="s">
        <v>2946</v>
      </c>
    </row>
    <row r="775">
      <c r="A775" s="77" t="s">
        <v>115</v>
      </c>
      <c r="B775" s="77">
        <v>17.88</v>
      </c>
      <c r="C775" s="77" t="s">
        <v>2946</v>
      </c>
    </row>
    <row r="776">
      <c r="A776" s="77" t="s">
        <v>115</v>
      </c>
      <c r="B776" s="77">
        <v>17.88</v>
      </c>
      <c r="C776" s="77" t="s">
        <v>2946</v>
      </c>
    </row>
    <row r="777">
      <c r="A777" s="77" t="s">
        <v>115</v>
      </c>
      <c r="B777" s="77">
        <v>17.88</v>
      </c>
      <c r="C777" s="77" t="s">
        <v>2946</v>
      </c>
    </row>
    <row r="778">
      <c r="A778" s="77" t="s">
        <v>115</v>
      </c>
      <c r="B778" s="77">
        <v>17.88</v>
      </c>
      <c r="C778" s="77" t="s">
        <v>2946</v>
      </c>
    </row>
    <row r="779">
      <c r="A779" s="77" t="s">
        <v>115</v>
      </c>
      <c r="B779" s="77">
        <v>17.88</v>
      </c>
      <c r="C779" s="77" t="s">
        <v>2946</v>
      </c>
    </row>
    <row r="780">
      <c r="A780" s="77" t="s">
        <v>115</v>
      </c>
      <c r="B780" s="77">
        <v>17.88</v>
      </c>
      <c r="C780" s="77" t="s">
        <v>2946</v>
      </c>
    </row>
    <row r="781">
      <c r="A781" s="77" t="s">
        <v>115</v>
      </c>
      <c r="B781" s="77">
        <v>17.88</v>
      </c>
      <c r="C781" s="77" t="s">
        <v>2946</v>
      </c>
    </row>
    <row r="782">
      <c r="A782" s="77" t="s">
        <v>115</v>
      </c>
      <c r="B782" s="77">
        <v>17.88</v>
      </c>
      <c r="C782" s="77" t="s">
        <v>2946</v>
      </c>
    </row>
    <row r="783">
      <c r="A783" s="77" t="s">
        <v>115</v>
      </c>
      <c r="B783" s="77">
        <v>17.88</v>
      </c>
      <c r="C783" s="77" t="s">
        <v>2946</v>
      </c>
    </row>
    <row r="784">
      <c r="A784" s="77" t="s">
        <v>115</v>
      </c>
      <c r="B784" s="77">
        <v>17.88</v>
      </c>
      <c r="C784" s="77" t="s">
        <v>2946</v>
      </c>
    </row>
    <row r="785">
      <c r="A785" s="77" t="s">
        <v>115</v>
      </c>
      <c r="B785" s="77">
        <v>17.88</v>
      </c>
      <c r="C785" s="77" t="s">
        <v>2946</v>
      </c>
    </row>
    <row r="786">
      <c r="A786" s="77" t="s">
        <v>115</v>
      </c>
      <c r="B786" s="77">
        <v>17.88</v>
      </c>
      <c r="C786" s="77" t="s">
        <v>2946</v>
      </c>
    </row>
    <row r="787">
      <c r="A787" s="77" t="s">
        <v>115</v>
      </c>
      <c r="B787" s="77">
        <v>17.88</v>
      </c>
      <c r="C787" s="77" t="s">
        <v>2946</v>
      </c>
    </row>
    <row r="788">
      <c r="A788" s="77" t="s">
        <v>115</v>
      </c>
      <c r="B788" s="77">
        <v>17.88</v>
      </c>
      <c r="C788" s="77" t="s">
        <v>2946</v>
      </c>
    </row>
    <row r="789">
      <c r="A789" s="77" t="s">
        <v>115</v>
      </c>
      <c r="B789" s="77">
        <v>17.88</v>
      </c>
      <c r="C789" s="77" t="s">
        <v>2946</v>
      </c>
    </row>
    <row r="790">
      <c r="A790" s="77" t="s">
        <v>115</v>
      </c>
      <c r="B790" s="77">
        <v>17.88</v>
      </c>
      <c r="C790" s="77" t="s">
        <v>2946</v>
      </c>
    </row>
    <row r="791">
      <c r="A791" s="77" t="s">
        <v>115</v>
      </c>
      <c r="B791" s="77">
        <v>17.88</v>
      </c>
      <c r="C791" s="77" t="s">
        <v>2946</v>
      </c>
    </row>
    <row r="792">
      <c r="A792" s="77" t="s">
        <v>115</v>
      </c>
      <c r="B792" s="77">
        <v>17.88</v>
      </c>
      <c r="C792" s="77" t="s">
        <v>2946</v>
      </c>
    </row>
    <row r="793">
      <c r="A793" s="77" t="s">
        <v>115</v>
      </c>
      <c r="B793" s="77">
        <v>17.88</v>
      </c>
      <c r="C793" s="77" t="s">
        <v>2946</v>
      </c>
    </row>
    <row r="794">
      <c r="A794" s="77" t="s">
        <v>115</v>
      </c>
      <c r="B794" s="77">
        <v>17.88</v>
      </c>
      <c r="C794" s="77" t="s">
        <v>2946</v>
      </c>
    </row>
    <row r="795">
      <c r="A795" s="77" t="s">
        <v>115</v>
      </c>
      <c r="B795" s="77">
        <v>17.88</v>
      </c>
      <c r="C795" s="77" t="s">
        <v>2946</v>
      </c>
    </row>
    <row r="796">
      <c r="A796" s="77" t="s">
        <v>115</v>
      </c>
      <c r="B796" s="77">
        <v>17.88</v>
      </c>
      <c r="C796" s="77" t="s">
        <v>2946</v>
      </c>
    </row>
    <row r="797">
      <c r="A797" s="77" t="s">
        <v>115</v>
      </c>
      <c r="B797" s="77">
        <v>17.88</v>
      </c>
      <c r="C797" s="77" t="s">
        <v>2946</v>
      </c>
    </row>
    <row r="798">
      <c r="A798" s="77" t="s">
        <v>115</v>
      </c>
      <c r="B798" s="77">
        <v>17.88</v>
      </c>
      <c r="C798" s="77" t="s">
        <v>2946</v>
      </c>
    </row>
    <row r="799">
      <c r="A799" s="77" t="s">
        <v>115</v>
      </c>
      <c r="B799" s="77">
        <v>17.88</v>
      </c>
      <c r="C799" s="77" t="s">
        <v>2946</v>
      </c>
    </row>
    <row r="800">
      <c r="A800" s="77" t="s">
        <v>115</v>
      </c>
      <c r="B800" s="77">
        <v>17.88</v>
      </c>
      <c r="C800" s="77" t="s">
        <v>2946</v>
      </c>
    </row>
    <row r="801">
      <c r="A801" s="77" t="s">
        <v>115</v>
      </c>
      <c r="B801" s="77">
        <v>17.88</v>
      </c>
      <c r="C801" s="77" t="s">
        <v>2946</v>
      </c>
    </row>
    <row r="802">
      <c r="A802" s="77" t="s">
        <v>115</v>
      </c>
      <c r="B802" s="77">
        <v>17.88</v>
      </c>
      <c r="C802" s="77" t="s">
        <v>2946</v>
      </c>
    </row>
    <row r="803">
      <c r="A803" s="77" t="s">
        <v>115</v>
      </c>
      <c r="B803" s="77">
        <v>17.88</v>
      </c>
      <c r="C803" s="77" t="s">
        <v>2946</v>
      </c>
    </row>
    <row r="804">
      <c r="A804" s="77" t="s">
        <v>115</v>
      </c>
      <c r="B804" s="77">
        <v>17.88</v>
      </c>
      <c r="C804" s="77" t="s">
        <v>2946</v>
      </c>
    </row>
    <row r="805">
      <c r="A805" s="77" t="s">
        <v>115</v>
      </c>
      <c r="B805" s="77">
        <v>17.88</v>
      </c>
      <c r="C805" s="77" t="s">
        <v>2946</v>
      </c>
    </row>
    <row r="806">
      <c r="A806" s="77" t="s">
        <v>115</v>
      </c>
      <c r="B806" s="77">
        <v>17.88</v>
      </c>
      <c r="C806" s="77" t="s">
        <v>2946</v>
      </c>
    </row>
    <row r="807">
      <c r="A807" s="77" t="s">
        <v>115</v>
      </c>
      <c r="B807" s="77">
        <v>17.88</v>
      </c>
      <c r="C807" s="77" t="s">
        <v>2946</v>
      </c>
    </row>
    <row r="808">
      <c r="A808" s="77" t="s">
        <v>115</v>
      </c>
      <c r="B808" s="77">
        <v>17.88</v>
      </c>
      <c r="C808" s="77" t="s">
        <v>2946</v>
      </c>
    </row>
    <row r="809">
      <c r="A809" s="77" t="s">
        <v>115</v>
      </c>
      <c r="B809" s="77">
        <v>17.88</v>
      </c>
      <c r="C809" s="77" t="s">
        <v>2946</v>
      </c>
    </row>
    <row r="810">
      <c r="A810" s="77" t="s">
        <v>115</v>
      </c>
      <c r="B810" s="77">
        <v>17.88</v>
      </c>
      <c r="C810" s="77" t="s">
        <v>2946</v>
      </c>
    </row>
    <row r="811">
      <c r="A811" s="77" t="s">
        <v>115</v>
      </c>
      <c r="B811" s="77">
        <v>17.88</v>
      </c>
      <c r="C811" s="77" t="s">
        <v>2946</v>
      </c>
    </row>
    <row r="812">
      <c r="A812" s="77" t="s">
        <v>115</v>
      </c>
      <c r="B812" s="77">
        <v>17.88</v>
      </c>
      <c r="C812" s="77" t="s">
        <v>2946</v>
      </c>
    </row>
    <row r="813">
      <c r="A813" s="77" t="s">
        <v>115</v>
      </c>
      <c r="B813" s="77">
        <v>17.88</v>
      </c>
      <c r="C813" s="77" t="s">
        <v>2946</v>
      </c>
    </row>
    <row r="814">
      <c r="A814" s="77" t="s">
        <v>115</v>
      </c>
      <c r="B814" s="77">
        <v>17.88</v>
      </c>
      <c r="C814" s="77" t="s">
        <v>2946</v>
      </c>
    </row>
    <row r="815">
      <c r="A815" s="77" t="s">
        <v>115</v>
      </c>
      <c r="B815" s="77">
        <v>17.88</v>
      </c>
      <c r="C815" s="77" t="s">
        <v>2946</v>
      </c>
    </row>
    <row r="816">
      <c r="A816" s="77" t="s">
        <v>115</v>
      </c>
      <c r="B816" s="77">
        <v>17.88</v>
      </c>
      <c r="C816" s="77" t="s">
        <v>2946</v>
      </c>
    </row>
    <row r="817">
      <c r="A817" s="77" t="s">
        <v>115</v>
      </c>
      <c r="B817" s="77">
        <v>17.88</v>
      </c>
      <c r="C817" s="77" t="s">
        <v>2946</v>
      </c>
    </row>
    <row r="818">
      <c r="A818" s="77" t="s">
        <v>115</v>
      </c>
      <c r="B818" s="77">
        <v>17.88</v>
      </c>
      <c r="C818" s="77" t="s">
        <v>2946</v>
      </c>
    </row>
    <row r="819">
      <c r="A819" s="77" t="s">
        <v>115</v>
      </c>
      <c r="B819" s="77">
        <v>17.88</v>
      </c>
      <c r="C819" s="77" t="s">
        <v>2946</v>
      </c>
    </row>
    <row r="820">
      <c r="A820" s="77" t="s">
        <v>115</v>
      </c>
      <c r="B820" s="77">
        <v>17.88</v>
      </c>
      <c r="C820" s="77" t="s">
        <v>2946</v>
      </c>
    </row>
    <row r="821">
      <c r="A821" s="77" t="s">
        <v>2081</v>
      </c>
      <c r="B821" s="77">
        <v>25.26</v>
      </c>
      <c r="C821" s="77" t="s">
        <v>2773</v>
      </c>
    </row>
    <row r="822">
      <c r="A822" s="77" t="s">
        <v>115</v>
      </c>
      <c r="B822" s="77">
        <v>17.88</v>
      </c>
      <c r="C822" s="77" t="s">
        <v>2663</v>
      </c>
    </row>
    <row r="823">
      <c r="A823" s="77" t="s">
        <v>115</v>
      </c>
      <c r="B823" s="77">
        <v>17.88</v>
      </c>
      <c r="C823" s="77" t="s">
        <v>2663</v>
      </c>
    </row>
    <row r="824">
      <c r="A824" s="77" t="s">
        <v>2662</v>
      </c>
      <c r="B824" s="77">
        <v>12.67</v>
      </c>
      <c r="C824" s="77" t="s">
        <v>2663</v>
      </c>
    </row>
    <row r="825">
      <c r="A825" s="77" t="s">
        <v>2957</v>
      </c>
      <c r="B825" s="77" t="s">
        <v>2936</v>
      </c>
      <c r="C825" s="77" t="s">
        <v>2871</v>
      </c>
    </row>
    <row r="826">
      <c r="A826" s="77" t="s">
        <v>2655</v>
      </c>
      <c r="B826" s="77">
        <v>15.7</v>
      </c>
      <c r="C826" s="77" t="s">
        <v>2656</v>
      </c>
    </row>
    <row r="827">
      <c r="A827" s="77" t="s">
        <v>2655</v>
      </c>
      <c r="B827" s="77">
        <v>15.7</v>
      </c>
      <c r="C827" s="77" t="s">
        <v>2656</v>
      </c>
    </row>
    <row r="828">
      <c r="A828" s="77" t="s">
        <v>2957</v>
      </c>
      <c r="B828" s="77" t="s">
        <v>2936</v>
      </c>
      <c r="C828" s="77" t="s">
        <v>2871</v>
      </c>
    </row>
    <row r="829">
      <c r="A829" s="77" t="s">
        <v>2957</v>
      </c>
      <c r="B829" s="77" t="s">
        <v>2936</v>
      </c>
      <c r="C829" s="77" t="s">
        <v>2871</v>
      </c>
    </row>
    <row r="830">
      <c r="A830" s="77" t="s">
        <v>115</v>
      </c>
      <c r="B830" s="77">
        <v>17.88</v>
      </c>
      <c r="C830" s="77" t="s">
        <v>2823</v>
      </c>
    </row>
    <row r="831">
      <c r="A831" s="77" t="s">
        <v>115</v>
      </c>
      <c r="B831" s="77">
        <v>17.88</v>
      </c>
      <c r="C831" s="77" t="s">
        <v>2823</v>
      </c>
    </row>
    <row r="832">
      <c r="A832" s="77" t="s">
        <v>115</v>
      </c>
      <c r="B832" s="77">
        <v>17.88</v>
      </c>
      <c r="C832" s="77" t="s">
        <v>2823</v>
      </c>
    </row>
    <row r="833">
      <c r="A833" s="77" t="s">
        <v>2465</v>
      </c>
      <c r="B833" s="77">
        <v>3.67</v>
      </c>
      <c r="C833" s="77" t="s">
        <v>2823</v>
      </c>
    </row>
    <row r="834">
      <c r="A834" s="77" t="s">
        <v>115</v>
      </c>
      <c r="B834" s="77">
        <v>17.88</v>
      </c>
      <c r="C834" s="77" t="s">
        <v>2823</v>
      </c>
    </row>
    <row r="835">
      <c r="A835" s="77" t="s">
        <v>115</v>
      </c>
      <c r="B835" s="77">
        <v>17.88</v>
      </c>
      <c r="C835" s="77" t="s">
        <v>2823</v>
      </c>
    </row>
    <row r="836">
      <c r="A836" s="77" t="s">
        <v>2465</v>
      </c>
      <c r="B836" s="77">
        <v>3.67</v>
      </c>
      <c r="C836" s="77" t="s">
        <v>2823</v>
      </c>
    </row>
    <row r="837">
      <c r="A837" s="77" t="s">
        <v>2704</v>
      </c>
      <c r="B837" s="77">
        <v>10.0</v>
      </c>
      <c r="C837" s="77" t="s">
        <v>2146</v>
      </c>
    </row>
    <row r="838">
      <c r="A838" s="77" t="s">
        <v>2643</v>
      </c>
      <c r="B838" s="77">
        <v>43.78</v>
      </c>
      <c r="C838" s="77" t="s">
        <v>2656</v>
      </c>
    </row>
    <row r="839">
      <c r="A839" s="77" t="s">
        <v>2679</v>
      </c>
      <c r="B839" s="77">
        <v>29.34</v>
      </c>
      <c r="C839" s="77" t="s">
        <v>1939</v>
      </c>
    </row>
    <row r="840">
      <c r="A840" s="77" t="s">
        <v>2707</v>
      </c>
      <c r="B840" s="77">
        <v>28.81</v>
      </c>
      <c r="C840" s="77" t="s">
        <v>379</v>
      </c>
    </row>
    <row r="841">
      <c r="A841" s="77" t="s">
        <v>115</v>
      </c>
      <c r="B841" s="77">
        <v>17.88</v>
      </c>
      <c r="C841" s="77" t="s">
        <v>1172</v>
      </c>
    </row>
    <row r="842">
      <c r="A842" s="77" t="s">
        <v>115</v>
      </c>
      <c r="B842" s="77">
        <v>17.88</v>
      </c>
      <c r="C842" s="77" t="s">
        <v>2783</v>
      </c>
    </row>
    <row r="843">
      <c r="A843" s="77" t="s">
        <v>2704</v>
      </c>
      <c r="B843" s="77">
        <v>10.0</v>
      </c>
      <c r="C843" s="77" t="s">
        <v>2146</v>
      </c>
    </row>
    <row r="844">
      <c r="A844" s="77" t="s">
        <v>115</v>
      </c>
      <c r="B844" s="77">
        <v>17.88</v>
      </c>
      <c r="C844" s="77" t="s">
        <v>875</v>
      </c>
    </row>
    <row r="845">
      <c r="A845" s="77" t="s">
        <v>115</v>
      </c>
      <c r="B845" s="77">
        <v>17.88</v>
      </c>
      <c r="C845" s="77" t="s">
        <v>1939</v>
      </c>
    </row>
    <row r="846">
      <c r="A846" s="77" t="s">
        <v>115</v>
      </c>
      <c r="B846" s="77">
        <v>17.88</v>
      </c>
      <c r="C846" s="77" t="s">
        <v>1939</v>
      </c>
    </row>
    <row r="847">
      <c r="A847" s="77" t="s">
        <v>115</v>
      </c>
      <c r="B847" s="77">
        <v>17.88</v>
      </c>
      <c r="C847" s="77" t="s">
        <v>1939</v>
      </c>
    </row>
    <row r="848">
      <c r="A848" s="77" t="s">
        <v>2662</v>
      </c>
      <c r="B848" s="77">
        <v>12.67</v>
      </c>
      <c r="C848" s="77" t="s">
        <v>2663</v>
      </c>
    </row>
    <row r="849">
      <c r="A849" s="77" t="s">
        <v>115</v>
      </c>
      <c r="B849" s="77">
        <v>17.88</v>
      </c>
      <c r="C849" s="77" t="s">
        <v>2917</v>
      </c>
    </row>
    <row r="850">
      <c r="A850" s="77" t="s">
        <v>2465</v>
      </c>
      <c r="B850" s="77">
        <v>3.67</v>
      </c>
      <c r="C850" s="77" t="s">
        <v>2823</v>
      </c>
    </row>
    <row r="851">
      <c r="A851" s="77" t="s">
        <v>2679</v>
      </c>
      <c r="B851" s="77">
        <v>29.34</v>
      </c>
      <c r="C851" s="77" t="s">
        <v>1939</v>
      </c>
    </row>
    <row r="852">
      <c r="A852" s="77" t="s">
        <v>2655</v>
      </c>
      <c r="B852" s="77">
        <v>15.7</v>
      </c>
      <c r="C852" s="77" t="s">
        <v>2656</v>
      </c>
    </row>
    <row r="853">
      <c r="A853" s="77" t="s">
        <v>2707</v>
      </c>
      <c r="B853" s="77">
        <v>28.81</v>
      </c>
      <c r="C853" s="77" t="s">
        <v>379</v>
      </c>
    </row>
    <row r="854">
      <c r="A854" s="77" t="s">
        <v>2662</v>
      </c>
      <c r="B854" s="77">
        <v>12.67</v>
      </c>
      <c r="C854" s="77" t="s">
        <v>2663</v>
      </c>
    </row>
    <row r="855">
      <c r="A855" s="77" t="s">
        <v>2662</v>
      </c>
      <c r="B855" s="77">
        <v>12.67</v>
      </c>
      <c r="C855" s="77" t="s">
        <v>2663</v>
      </c>
    </row>
    <row r="856">
      <c r="A856" s="77" t="s">
        <v>115</v>
      </c>
      <c r="B856" s="77">
        <v>17.88</v>
      </c>
      <c r="C856" s="77" t="s">
        <v>2783</v>
      </c>
    </row>
    <row r="857">
      <c r="A857" s="77" t="s">
        <v>115</v>
      </c>
      <c r="B857" s="77">
        <v>17.88</v>
      </c>
      <c r="C857" s="77" t="s">
        <v>2783</v>
      </c>
    </row>
    <row r="858">
      <c r="A858" s="77" t="s">
        <v>115</v>
      </c>
      <c r="B858" s="77">
        <v>17.88</v>
      </c>
      <c r="C858" s="77" t="s">
        <v>2783</v>
      </c>
    </row>
    <row r="859">
      <c r="A859" s="77" t="s">
        <v>115</v>
      </c>
      <c r="B859" s="77">
        <v>17.88</v>
      </c>
      <c r="C859" s="77" t="s">
        <v>2783</v>
      </c>
    </row>
    <row r="860">
      <c r="A860" s="77" t="s">
        <v>115</v>
      </c>
      <c r="B860" s="77">
        <v>17.88</v>
      </c>
      <c r="C860" s="77" t="s">
        <v>2783</v>
      </c>
    </row>
    <row r="861">
      <c r="A861" s="77" t="s">
        <v>115</v>
      </c>
      <c r="B861" s="77">
        <v>17.88</v>
      </c>
      <c r="C861" s="77" t="s">
        <v>2783</v>
      </c>
    </row>
    <row r="862">
      <c r="A862" s="77" t="s">
        <v>115</v>
      </c>
      <c r="B862" s="77">
        <v>17.88</v>
      </c>
      <c r="C862" s="77" t="s">
        <v>2783</v>
      </c>
    </row>
    <row r="863">
      <c r="A863" s="77" t="s">
        <v>115</v>
      </c>
      <c r="B863" s="77">
        <v>17.88</v>
      </c>
      <c r="C863" s="77" t="s">
        <v>2783</v>
      </c>
    </row>
    <row r="864">
      <c r="A864" s="77" t="s">
        <v>115</v>
      </c>
      <c r="B864" s="77">
        <v>17.88</v>
      </c>
      <c r="C864" s="77" t="s">
        <v>2783</v>
      </c>
    </row>
    <row r="865">
      <c r="A865" s="77" t="s">
        <v>115</v>
      </c>
      <c r="B865" s="77">
        <v>17.88</v>
      </c>
      <c r="C865" s="77" t="s">
        <v>2783</v>
      </c>
    </row>
    <row r="866">
      <c r="A866" s="77" t="s">
        <v>115</v>
      </c>
      <c r="B866" s="77">
        <v>17.88</v>
      </c>
      <c r="C866" s="77" t="s">
        <v>2783</v>
      </c>
    </row>
    <row r="867">
      <c r="A867" s="77" t="s">
        <v>115</v>
      </c>
      <c r="B867" s="77">
        <v>17.88</v>
      </c>
      <c r="C867" s="77" t="s">
        <v>2783</v>
      </c>
    </row>
    <row r="868">
      <c r="A868" s="77" t="s">
        <v>115</v>
      </c>
      <c r="B868" s="77">
        <v>17.88</v>
      </c>
      <c r="C868" s="77" t="s">
        <v>2783</v>
      </c>
    </row>
    <row r="869">
      <c r="A869" s="77" t="s">
        <v>115</v>
      </c>
      <c r="B869" s="77">
        <v>17.88</v>
      </c>
      <c r="C869" s="77" t="s">
        <v>2783</v>
      </c>
    </row>
    <row r="870">
      <c r="A870" s="77" t="s">
        <v>115</v>
      </c>
      <c r="B870" s="77">
        <v>17.88</v>
      </c>
      <c r="C870" s="77" t="s">
        <v>2783</v>
      </c>
    </row>
    <row r="871">
      <c r="A871" s="77" t="s">
        <v>115</v>
      </c>
      <c r="B871" s="77">
        <v>17.88</v>
      </c>
      <c r="C871" s="77" t="s">
        <v>2783</v>
      </c>
    </row>
    <row r="872">
      <c r="A872" s="77" t="s">
        <v>115</v>
      </c>
      <c r="B872" s="77">
        <v>17.88</v>
      </c>
      <c r="C872" s="77" t="s">
        <v>2783</v>
      </c>
    </row>
    <row r="873">
      <c r="A873" s="77" t="s">
        <v>115</v>
      </c>
      <c r="B873" s="77">
        <v>17.88</v>
      </c>
      <c r="C873" s="77" t="s">
        <v>2783</v>
      </c>
    </row>
    <row r="874">
      <c r="A874" s="77" t="s">
        <v>115</v>
      </c>
      <c r="B874" s="77">
        <v>17.88</v>
      </c>
      <c r="C874" s="77" t="s">
        <v>2783</v>
      </c>
    </row>
    <row r="875">
      <c r="A875" s="77" t="s">
        <v>115</v>
      </c>
      <c r="B875" s="77">
        <v>17.88</v>
      </c>
      <c r="C875" s="77" t="s">
        <v>2783</v>
      </c>
    </row>
    <row r="876">
      <c r="A876" s="77" t="s">
        <v>115</v>
      </c>
      <c r="B876" s="77">
        <v>17.88</v>
      </c>
      <c r="C876" s="77" t="s">
        <v>2783</v>
      </c>
    </row>
    <row r="877">
      <c r="A877" s="77" t="s">
        <v>115</v>
      </c>
      <c r="B877" s="77">
        <v>17.88</v>
      </c>
      <c r="C877" s="77" t="s">
        <v>2783</v>
      </c>
    </row>
    <row r="878">
      <c r="A878" s="77" t="s">
        <v>115</v>
      </c>
      <c r="B878" s="77">
        <v>17.88</v>
      </c>
      <c r="C878" s="77" t="s">
        <v>2783</v>
      </c>
    </row>
    <row r="879">
      <c r="A879" s="77" t="s">
        <v>115</v>
      </c>
      <c r="B879" s="77">
        <v>17.88</v>
      </c>
      <c r="C879" s="77" t="s">
        <v>2783</v>
      </c>
    </row>
    <row r="880">
      <c r="A880" s="77" t="s">
        <v>115</v>
      </c>
      <c r="B880" s="77">
        <v>17.88</v>
      </c>
      <c r="C880" s="77" t="s">
        <v>2783</v>
      </c>
    </row>
    <row r="881">
      <c r="A881" s="77" t="s">
        <v>115</v>
      </c>
      <c r="B881" s="77">
        <v>17.88</v>
      </c>
      <c r="C881" s="77" t="s">
        <v>2783</v>
      </c>
    </row>
    <row r="882">
      <c r="A882" s="77" t="s">
        <v>115</v>
      </c>
      <c r="B882" s="77">
        <v>17.88</v>
      </c>
      <c r="C882" s="77" t="s">
        <v>2783</v>
      </c>
    </row>
    <row r="883">
      <c r="A883" s="77" t="s">
        <v>115</v>
      </c>
      <c r="B883" s="77">
        <v>17.88</v>
      </c>
      <c r="C883" s="77" t="s">
        <v>2783</v>
      </c>
    </row>
    <row r="884">
      <c r="A884" s="77" t="s">
        <v>2465</v>
      </c>
      <c r="B884" s="77">
        <v>3.67</v>
      </c>
      <c r="C884" s="77" t="s">
        <v>2783</v>
      </c>
    </row>
    <row r="885">
      <c r="A885" s="77" t="s">
        <v>115</v>
      </c>
      <c r="B885" s="77">
        <v>17.88</v>
      </c>
      <c r="C885" s="77" t="s">
        <v>2783</v>
      </c>
    </row>
    <row r="886">
      <c r="A886" s="77" t="s">
        <v>115</v>
      </c>
      <c r="B886" s="77">
        <v>17.88</v>
      </c>
      <c r="C886" s="77" t="s">
        <v>2783</v>
      </c>
    </row>
    <row r="887">
      <c r="A887" s="77" t="s">
        <v>115</v>
      </c>
      <c r="B887" s="77">
        <v>17.88</v>
      </c>
      <c r="C887" s="77" t="s">
        <v>2783</v>
      </c>
    </row>
    <row r="888">
      <c r="A888" s="77" t="s">
        <v>115</v>
      </c>
      <c r="B888" s="77">
        <v>17.88</v>
      </c>
      <c r="C888" s="77" t="s">
        <v>2783</v>
      </c>
    </row>
    <row r="889">
      <c r="A889" s="77" t="s">
        <v>115</v>
      </c>
      <c r="B889" s="77">
        <v>17.88</v>
      </c>
      <c r="C889" s="77" t="s">
        <v>2783</v>
      </c>
    </row>
    <row r="890">
      <c r="A890" s="77" t="s">
        <v>115</v>
      </c>
      <c r="B890" s="77">
        <v>17.88</v>
      </c>
      <c r="C890" s="77" t="s">
        <v>2974</v>
      </c>
    </row>
    <row r="891">
      <c r="A891" s="77" t="s">
        <v>115</v>
      </c>
      <c r="B891" s="77">
        <v>17.88</v>
      </c>
      <c r="C891" s="77" t="s">
        <v>2974</v>
      </c>
    </row>
    <row r="892">
      <c r="A892" s="77" t="s">
        <v>115</v>
      </c>
      <c r="B892" s="77">
        <v>17.88</v>
      </c>
      <c r="C892" s="77" t="s">
        <v>2974</v>
      </c>
    </row>
    <row r="893">
      <c r="A893" s="77" t="s">
        <v>115</v>
      </c>
      <c r="B893" s="77">
        <v>17.88</v>
      </c>
      <c r="C893" s="77" t="s">
        <v>2974</v>
      </c>
    </row>
    <row r="894">
      <c r="A894" s="77" t="s">
        <v>2465</v>
      </c>
      <c r="B894" s="77">
        <v>3.67</v>
      </c>
      <c r="C894" s="77" t="s">
        <v>2974</v>
      </c>
    </row>
    <row r="895">
      <c r="A895" s="77" t="s">
        <v>115</v>
      </c>
      <c r="B895" s="77">
        <v>17.88</v>
      </c>
      <c r="C895" s="77" t="s">
        <v>2974</v>
      </c>
    </row>
    <row r="896">
      <c r="A896" s="77" t="s">
        <v>115</v>
      </c>
      <c r="B896" s="77">
        <v>17.88</v>
      </c>
      <c r="C896" s="77" t="s">
        <v>2974</v>
      </c>
    </row>
    <row r="897">
      <c r="A897" s="77" t="s">
        <v>115</v>
      </c>
      <c r="B897" s="77">
        <v>17.88</v>
      </c>
      <c r="C897" s="77" t="s">
        <v>2974</v>
      </c>
    </row>
    <row r="898">
      <c r="A898" s="77" t="s">
        <v>115</v>
      </c>
      <c r="B898" s="77">
        <v>17.88</v>
      </c>
      <c r="C898" s="77" t="s">
        <v>2974</v>
      </c>
    </row>
    <row r="899">
      <c r="A899" s="78"/>
      <c r="B899" s="78"/>
      <c r="C899" s="77" t="s">
        <v>2974</v>
      </c>
    </row>
    <row r="900">
      <c r="A900" s="77" t="s">
        <v>115</v>
      </c>
      <c r="B900" s="77">
        <v>17.88</v>
      </c>
      <c r="C900" s="77" t="s">
        <v>2974</v>
      </c>
    </row>
    <row r="901">
      <c r="A901" s="77" t="s">
        <v>115</v>
      </c>
      <c r="B901" s="77">
        <v>17.88</v>
      </c>
      <c r="C901" s="77" t="s">
        <v>2974</v>
      </c>
    </row>
    <row r="902">
      <c r="A902" s="77" t="s">
        <v>115</v>
      </c>
      <c r="B902" s="77">
        <v>17.88</v>
      </c>
      <c r="C902" s="77" t="s">
        <v>2974</v>
      </c>
    </row>
    <row r="903">
      <c r="A903" s="77" t="s">
        <v>115</v>
      </c>
      <c r="B903" s="77">
        <v>17.88</v>
      </c>
      <c r="C903" s="77" t="s">
        <v>2974</v>
      </c>
    </row>
    <row r="904">
      <c r="A904" s="77" t="s">
        <v>2465</v>
      </c>
      <c r="B904" s="77">
        <v>3.67</v>
      </c>
      <c r="C904" s="77" t="s">
        <v>2974</v>
      </c>
    </row>
    <row r="905">
      <c r="A905" s="77" t="s">
        <v>115</v>
      </c>
      <c r="B905" s="77">
        <v>17.88</v>
      </c>
      <c r="C905" s="77" t="s">
        <v>2974</v>
      </c>
    </row>
    <row r="906">
      <c r="A906" s="77" t="s">
        <v>115</v>
      </c>
      <c r="B906" s="77">
        <v>17.88</v>
      </c>
      <c r="C906" s="77" t="s">
        <v>2974</v>
      </c>
    </row>
    <row r="907">
      <c r="A907" s="77" t="s">
        <v>115</v>
      </c>
      <c r="B907" s="77">
        <v>17.88</v>
      </c>
      <c r="C907" s="77" t="s">
        <v>2974</v>
      </c>
    </row>
    <row r="908">
      <c r="A908" s="77" t="s">
        <v>2662</v>
      </c>
      <c r="B908" s="77">
        <v>12.67</v>
      </c>
      <c r="C908" s="77" t="s">
        <v>2663</v>
      </c>
    </row>
    <row r="909">
      <c r="A909" s="77" t="s">
        <v>2753</v>
      </c>
      <c r="B909" s="77">
        <v>20.27</v>
      </c>
      <c r="C909" s="77" t="s">
        <v>1779</v>
      </c>
    </row>
    <row r="910">
      <c r="A910" s="77" t="s">
        <v>2465</v>
      </c>
      <c r="B910" s="77">
        <v>3.67</v>
      </c>
      <c r="C910" s="77" t="s">
        <v>2823</v>
      </c>
    </row>
    <row r="911">
      <c r="A911" s="77" t="s">
        <v>2465</v>
      </c>
      <c r="B911" s="77">
        <v>3.67</v>
      </c>
      <c r="C911" s="77" t="s">
        <v>2823</v>
      </c>
    </row>
    <row r="912">
      <c r="A912" s="77" t="s">
        <v>2465</v>
      </c>
      <c r="B912" s="77">
        <v>3.67</v>
      </c>
      <c r="C912" s="77" t="s">
        <v>2823</v>
      </c>
    </row>
    <row r="913">
      <c r="A913" s="77" t="s">
        <v>115</v>
      </c>
      <c r="B913" s="77">
        <v>17.88</v>
      </c>
      <c r="C913" s="77" t="s">
        <v>2946</v>
      </c>
    </row>
    <row r="914">
      <c r="A914" s="77" t="s">
        <v>2465</v>
      </c>
      <c r="B914" s="77">
        <v>3.67</v>
      </c>
      <c r="C914" s="77" t="s">
        <v>2823</v>
      </c>
    </row>
    <row r="915">
      <c r="A915" s="77" t="s">
        <v>115</v>
      </c>
      <c r="B915" s="77">
        <v>17.88</v>
      </c>
      <c r="C915" s="77" t="s">
        <v>2823</v>
      </c>
    </row>
    <row r="916">
      <c r="A916" s="77" t="s">
        <v>115</v>
      </c>
      <c r="B916" s="77">
        <v>17.88</v>
      </c>
      <c r="C916" s="77" t="s">
        <v>2823</v>
      </c>
    </row>
    <row r="917">
      <c r="A917" s="77" t="s">
        <v>115</v>
      </c>
      <c r="B917" s="77">
        <v>17.88</v>
      </c>
      <c r="C917" s="77" t="s">
        <v>2823</v>
      </c>
    </row>
    <row r="918">
      <c r="A918" s="77" t="s">
        <v>115</v>
      </c>
      <c r="B918" s="77">
        <v>17.88</v>
      </c>
      <c r="C918" s="77" t="s">
        <v>2823</v>
      </c>
    </row>
    <row r="919">
      <c r="A919" s="78"/>
      <c r="B919" s="78"/>
      <c r="C919" s="77" t="s">
        <v>2644</v>
      </c>
    </row>
    <row r="920">
      <c r="A920" s="77" t="s">
        <v>2465</v>
      </c>
      <c r="B920" s="77">
        <v>3.67</v>
      </c>
      <c r="C920" s="77" t="s">
        <v>2823</v>
      </c>
    </row>
    <row r="921">
      <c r="A921" s="77" t="s">
        <v>2465</v>
      </c>
      <c r="B921" s="77">
        <v>3.67</v>
      </c>
      <c r="C921" s="77" t="s">
        <v>2823</v>
      </c>
    </row>
    <row r="922">
      <c r="A922" s="77" t="s">
        <v>2465</v>
      </c>
      <c r="B922" s="77">
        <v>3.67</v>
      </c>
      <c r="C922" s="77" t="s">
        <v>2644</v>
      </c>
    </row>
    <row r="923">
      <c r="A923" s="77" t="s">
        <v>115</v>
      </c>
      <c r="B923" s="77">
        <v>17.88</v>
      </c>
      <c r="C923" s="77" t="s">
        <v>2783</v>
      </c>
    </row>
    <row r="924">
      <c r="A924" s="78"/>
      <c r="B924" s="78"/>
      <c r="C924" s="77" t="s">
        <v>2823</v>
      </c>
    </row>
    <row r="925">
      <c r="A925" s="77" t="s">
        <v>115</v>
      </c>
      <c r="B925" s="77">
        <v>17.88</v>
      </c>
      <c r="C925" s="77" t="s">
        <v>2823</v>
      </c>
    </row>
    <row r="926">
      <c r="A926" s="77" t="s">
        <v>115</v>
      </c>
      <c r="B926" s="77">
        <v>17.88</v>
      </c>
      <c r="C926" s="77" t="s">
        <v>2823</v>
      </c>
    </row>
    <row r="927">
      <c r="A927" s="78"/>
      <c r="B927" s="78"/>
      <c r="C927" s="77" t="s">
        <v>2823</v>
      </c>
    </row>
    <row r="928">
      <c r="A928" s="77" t="s">
        <v>2465</v>
      </c>
      <c r="B928" s="77">
        <v>3.67</v>
      </c>
      <c r="C928" s="78"/>
    </row>
    <row r="929">
      <c r="A929" s="77" t="s">
        <v>2144</v>
      </c>
      <c r="B929" s="77">
        <v>17.86</v>
      </c>
      <c r="C929" s="77" t="s">
        <v>2146</v>
      </c>
    </row>
    <row r="930">
      <c r="A930" s="77" t="s">
        <v>115</v>
      </c>
      <c r="B930" s="77">
        <v>17.88</v>
      </c>
      <c r="C930" s="77" t="s">
        <v>2986</v>
      </c>
    </row>
    <row r="931">
      <c r="A931" s="77" t="s">
        <v>2465</v>
      </c>
      <c r="B931" s="77">
        <v>3.67</v>
      </c>
      <c r="C931" s="78"/>
    </row>
    <row r="932">
      <c r="A932" s="77" t="s">
        <v>2711</v>
      </c>
      <c r="B932" s="77">
        <v>42.96</v>
      </c>
      <c r="C932" s="77" t="s">
        <v>2644</v>
      </c>
    </row>
    <row r="933">
      <c r="A933" s="77" t="s">
        <v>2711</v>
      </c>
      <c r="B933" s="77">
        <v>42.96</v>
      </c>
      <c r="C933" s="77" t="s">
        <v>2644</v>
      </c>
    </row>
    <row r="934">
      <c r="A934" s="77" t="s">
        <v>2643</v>
      </c>
      <c r="B934" s="77">
        <v>43.78</v>
      </c>
      <c r="C934" s="77" t="s">
        <v>2644</v>
      </c>
    </row>
    <row r="935">
      <c r="A935" s="78"/>
      <c r="B935" s="78"/>
      <c r="C935" s="77" t="s">
        <v>2644</v>
      </c>
    </row>
    <row r="936">
      <c r="A936" s="77" t="s">
        <v>2711</v>
      </c>
      <c r="B936" s="77">
        <v>42.96</v>
      </c>
      <c r="C936" s="77" t="s">
        <v>2644</v>
      </c>
    </row>
    <row r="937">
      <c r="A937" s="77" t="s">
        <v>2643</v>
      </c>
      <c r="B937" s="77">
        <v>43.78</v>
      </c>
      <c r="C937" s="77" t="s">
        <v>2644</v>
      </c>
    </row>
    <row r="938">
      <c r="A938" s="77" t="s">
        <v>2643</v>
      </c>
      <c r="B938" s="77">
        <v>43.78</v>
      </c>
      <c r="C938" s="77" t="s">
        <v>2644</v>
      </c>
    </row>
    <row r="939">
      <c r="A939" s="78"/>
      <c r="B939" s="78"/>
      <c r="C939" s="77" t="s">
        <v>2644</v>
      </c>
    </row>
    <row r="940">
      <c r="A940" s="77" t="s">
        <v>2465</v>
      </c>
      <c r="B940" s="77">
        <v>3.67</v>
      </c>
      <c r="C940" s="77" t="s">
        <v>2644</v>
      </c>
    </row>
    <row r="941">
      <c r="A941" s="78"/>
      <c r="B941" s="78"/>
      <c r="C941" s="77" t="s">
        <v>2644</v>
      </c>
    </row>
    <row r="942">
      <c r="A942" s="77" t="s">
        <v>2643</v>
      </c>
      <c r="B942" s="77">
        <v>43.78</v>
      </c>
      <c r="C942" s="77" t="s">
        <v>2644</v>
      </c>
    </row>
    <row r="943">
      <c r="A943" s="77" t="s">
        <v>2711</v>
      </c>
      <c r="B943" s="77">
        <v>42.96</v>
      </c>
      <c r="C943" s="77" t="s">
        <v>2644</v>
      </c>
    </row>
    <row r="944">
      <c r="A944" s="77" t="s">
        <v>2711</v>
      </c>
      <c r="B944" s="77">
        <v>42.96</v>
      </c>
      <c r="C944" s="77" t="s">
        <v>2644</v>
      </c>
    </row>
    <row r="945">
      <c r="A945" s="77" t="s">
        <v>2711</v>
      </c>
      <c r="B945" s="77">
        <v>42.96</v>
      </c>
      <c r="C945" s="77" t="s">
        <v>2644</v>
      </c>
    </row>
    <row r="946">
      <c r="A946" s="78"/>
      <c r="B946" s="78"/>
      <c r="C946" s="77" t="s">
        <v>2644</v>
      </c>
    </row>
    <row r="947">
      <c r="A947" s="78"/>
      <c r="B947" s="78"/>
      <c r="C947" s="77" t="s">
        <v>2644</v>
      </c>
    </row>
    <row r="948">
      <c r="A948" s="77" t="s">
        <v>2711</v>
      </c>
      <c r="B948" s="77">
        <v>42.96</v>
      </c>
      <c r="C948" s="77" t="s">
        <v>379</v>
      </c>
    </row>
    <row r="949">
      <c r="A949" s="77" t="s">
        <v>2711</v>
      </c>
      <c r="B949" s="77">
        <v>42.96</v>
      </c>
      <c r="C949" s="77" t="s">
        <v>2644</v>
      </c>
    </row>
    <row r="950">
      <c r="A950" s="77" t="s">
        <v>2711</v>
      </c>
      <c r="B950" s="77">
        <v>42.96</v>
      </c>
      <c r="C950" s="77" t="s">
        <v>2644</v>
      </c>
    </row>
    <row r="951">
      <c r="A951" s="77" t="s">
        <v>2465</v>
      </c>
      <c r="B951" s="77">
        <v>3.67</v>
      </c>
      <c r="C951" s="77" t="s">
        <v>2644</v>
      </c>
    </row>
    <row r="952">
      <c r="A952" s="78"/>
      <c r="B952" s="78"/>
      <c r="C952" s="78"/>
    </row>
    <row r="953">
      <c r="A953" s="77" t="s">
        <v>332</v>
      </c>
      <c r="B953" s="77">
        <v>13.87</v>
      </c>
      <c r="C953" s="77" t="s">
        <v>1939</v>
      </c>
    </row>
    <row r="954">
      <c r="A954" s="77" t="s">
        <v>115</v>
      </c>
      <c r="B954" s="77">
        <v>17.88</v>
      </c>
      <c r="C954" s="77" t="s">
        <v>2828</v>
      </c>
    </row>
    <row r="955">
      <c r="A955" s="77" t="s">
        <v>115</v>
      </c>
      <c r="B955" s="77">
        <v>17.88</v>
      </c>
      <c r="C955" s="77" t="s">
        <v>2828</v>
      </c>
    </row>
    <row r="956">
      <c r="A956" s="77" t="s">
        <v>115</v>
      </c>
      <c r="B956" s="77">
        <v>17.88</v>
      </c>
      <c r="C956" s="77" t="s">
        <v>2828</v>
      </c>
    </row>
    <row r="957">
      <c r="A957" s="77" t="s">
        <v>115</v>
      </c>
      <c r="B957" s="77">
        <v>17.88</v>
      </c>
      <c r="C957" s="77" t="s">
        <v>2828</v>
      </c>
    </row>
    <row r="958">
      <c r="A958" s="77" t="s">
        <v>115</v>
      </c>
      <c r="B958" s="77">
        <v>17.88</v>
      </c>
      <c r="C958" s="77" t="s">
        <v>2823</v>
      </c>
    </row>
    <row r="959">
      <c r="A959" s="77" t="s">
        <v>2465</v>
      </c>
      <c r="B959" s="77">
        <v>3.67</v>
      </c>
      <c r="C959" s="77" t="s">
        <v>2644</v>
      </c>
    </row>
    <row r="960">
      <c r="A960" s="78"/>
      <c r="B960" s="78"/>
      <c r="C960" s="77" t="s">
        <v>2644</v>
      </c>
    </row>
    <row r="961">
      <c r="A961" s="77" t="s">
        <v>2704</v>
      </c>
      <c r="B961" s="77">
        <v>10.0</v>
      </c>
      <c r="C961" s="77" t="s">
        <v>2823</v>
      </c>
    </row>
    <row r="962">
      <c r="A962" s="77" t="s">
        <v>2704</v>
      </c>
      <c r="B962" s="77">
        <v>10.0</v>
      </c>
      <c r="C962" s="77" t="s">
        <v>2823</v>
      </c>
    </row>
    <row r="963">
      <c r="A963" s="77" t="s">
        <v>2704</v>
      </c>
      <c r="B963" s="77">
        <v>10.0</v>
      </c>
      <c r="C963" s="77" t="s">
        <v>2823</v>
      </c>
    </row>
    <row r="964">
      <c r="A964" s="77" t="s">
        <v>2704</v>
      </c>
      <c r="B964" s="77">
        <v>10.0</v>
      </c>
      <c r="C964" s="77" t="s">
        <v>2823</v>
      </c>
    </row>
    <row r="965">
      <c r="A965" s="77" t="s">
        <v>115</v>
      </c>
      <c r="B965" s="77">
        <v>17.88</v>
      </c>
      <c r="C965" s="77" t="s">
        <v>3001</v>
      </c>
    </row>
    <row r="966">
      <c r="A966" s="77" t="s">
        <v>2721</v>
      </c>
      <c r="B966" s="77">
        <v>54.23</v>
      </c>
      <c r="C966" s="77" t="s">
        <v>2749</v>
      </c>
    </row>
    <row r="967">
      <c r="A967" s="77" t="s">
        <v>2721</v>
      </c>
      <c r="B967" s="77">
        <v>54.23</v>
      </c>
      <c r="C967" s="77" t="s">
        <v>2749</v>
      </c>
    </row>
    <row r="968">
      <c r="A968" s="77" t="s">
        <v>2721</v>
      </c>
      <c r="B968" s="77">
        <v>54.23</v>
      </c>
      <c r="C968" s="77" t="s">
        <v>2749</v>
      </c>
    </row>
    <row r="969">
      <c r="A969" s="77" t="s">
        <v>2721</v>
      </c>
      <c r="B969" s="77">
        <v>54.23</v>
      </c>
      <c r="C969" s="77" t="s">
        <v>2749</v>
      </c>
    </row>
    <row r="970">
      <c r="A970" s="77" t="s">
        <v>2721</v>
      </c>
      <c r="B970" s="77">
        <v>54.23</v>
      </c>
      <c r="C970" s="77" t="s">
        <v>2749</v>
      </c>
    </row>
    <row r="971">
      <c r="A971" s="77" t="s">
        <v>2721</v>
      </c>
      <c r="B971" s="77">
        <v>54.23</v>
      </c>
      <c r="C971" s="77" t="s">
        <v>2749</v>
      </c>
    </row>
    <row r="972">
      <c r="A972" s="77" t="s">
        <v>2721</v>
      </c>
      <c r="B972" s="77">
        <v>54.23</v>
      </c>
      <c r="C972" s="77" t="s">
        <v>2749</v>
      </c>
    </row>
    <row r="973">
      <c r="A973" s="77" t="s">
        <v>2721</v>
      </c>
      <c r="B973" s="77">
        <v>54.23</v>
      </c>
      <c r="C973" s="77" t="s">
        <v>2749</v>
      </c>
    </row>
    <row r="974">
      <c r="A974" s="77" t="s">
        <v>2721</v>
      </c>
      <c r="B974" s="77">
        <v>54.23</v>
      </c>
      <c r="C974" s="77" t="s">
        <v>2749</v>
      </c>
    </row>
    <row r="975">
      <c r="A975" s="77" t="s">
        <v>2711</v>
      </c>
      <c r="B975" s="77">
        <v>42.96</v>
      </c>
      <c r="C975" s="77" t="s">
        <v>2749</v>
      </c>
    </row>
    <row r="976">
      <c r="A976" s="77" t="s">
        <v>2721</v>
      </c>
      <c r="B976" s="77">
        <v>54.23</v>
      </c>
      <c r="C976" s="77" t="s">
        <v>2749</v>
      </c>
    </row>
    <row r="977">
      <c r="A977" s="77" t="s">
        <v>2721</v>
      </c>
      <c r="B977" s="77">
        <v>54.23</v>
      </c>
      <c r="C977" s="77" t="s">
        <v>2749</v>
      </c>
    </row>
    <row r="978">
      <c r="A978" s="77" t="s">
        <v>2465</v>
      </c>
      <c r="B978" s="77">
        <v>3.67</v>
      </c>
      <c r="C978" s="77" t="s">
        <v>2749</v>
      </c>
    </row>
    <row r="979">
      <c r="A979" s="77" t="s">
        <v>3007</v>
      </c>
      <c r="B979" s="77">
        <v>56.67</v>
      </c>
      <c r="C979" s="77" t="s">
        <v>193</v>
      </c>
    </row>
    <row r="980">
      <c r="A980" s="77" t="s">
        <v>2721</v>
      </c>
      <c r="B980" s="77">
        <v>54.23</v>
      </c>
      <c r="C980" s="77" t="s">
        <v>2749</v>
      </c>
    </row>
    <row r="981">
      <c r="A981" s="77" t="s">
        <v>2721</v>
      </c>
      <c r="B981" s="77">
        <v>54.23</v>
      </c>
      <c r="C981" s="77" t="s">
        <v>2749</v>
      </c>
    </row>
    <row r="982">
      <c r="A982" s="77" t="s">
        <v>2721</v>
      </c>
      <c r="B982" s="77">
        <v>54.23</v>
      </c>
      <c r="C982" s="77" t="s">
        <v>2749</v>
      </c>
    </row>
    <row r="983">
      <c r="A983" s="77" t="s">
        <v>2721</v>
      </c>
      <c r="B983" s="77">
        <v>54.23</v>
      </c>
      <c r="C983" s="77" t="s">
        <v>2749</v>
      </c>
    </row>
    <row r="984">
      <c r="A984" s="77" t="s">
        <v>2721</v>
      </c>
      <c r="B984" s="77">
        <v>54.23</v>
      </c>
      <c r="C984" s="77" t="s">
        <v>2749</v>
      </c>
    </row>
    <row r="985">
      <c r="A985" s="77" t="s">
        <v>2721</v>
      </c>
      <c r="B985" s="77">
        <v>54.23</v>
      </c>
      <c r="C985" s="77" t="s">
        <v>2749</v>
      </c>
    </row>
    <row r="986">
      <c r="A986" s="77" t="s">
        <v>2721</v>
      </c>
      <c r="B986" s="77">
        <v>54.23</v>
      </c>
      <c r="C986" s="77" t="s">
        <v>2749</v>
      </c>
    </row>
    <row r="987">
      <c r="A987" s="77" t="s">
        <v>2721</v>
      </c>
      <c r="B987" s="77">
        <v>54.23</v>
      </c>
      <c r="C987" s="77" t="s">
        <v>2749</v>
      </c>
    </row>
    <row r="988">
      <c r="A988" s="77" t="s">
        <v>2691</v>
      </c>
      <c r="B988" s="77">
        <v>12.76</v>
      </c>
      <c r="C988" s="77" t="s">
        <v>1939</v>
      </c>
    </row>
    <row r="989">
      <c r="A989" s="77" t="s">
        <v>2662</v>
      </c>
      <c r="B989" s="77">
        <v>12.67</v>
      </c>
      <c r="C989" s="77" t="s">
        <v>2693</v>
      </c>
    </row>
    <row r="990">
      <c r="A990" s="77" t="s">
        <v>2662</v>
      </c>
      <c r="B990" s="77">
        <v>12.67</v>
      </c>
      <c r="C990" s="77" t="s">
        <v>2693</v>
      </c>
    </row>
    <row r="991">
      <c r="A991" s="77" t="s">
        <v>2662</v>
      </c>
      <c r="B991" s="77">
        <v>12.67</v>
      </c>
      <c r="C991" s="77" t="s">
        <v>2693</v>
      </c>
    </row>
    <row r="992">
      <c r="A992" s="78"/>
      <c r="B992" s="78"/>
      <c r="C992" s="77" t="s">
        <v>2644</v>
      </c>
    </row>
    <row r="993">
      <c r="A993" s="77" t="s">
        <v>2643</v>
      </c>
      <c r="B993" s="77">
        <v>43.78</v>
      </c>
      <c r="C993" s="77" t="s">
        <v>2644</v>
      </c>
    </row>
    <row r="994">
      <c r="A994" s="77" t="s">
        <v>2721</v>
      </c>
      <c r="B994" s="77">
        <v>54.23</v>
      </c>
      <c r="C994" s="77" t="s">
        <v>2749</v>
      </c>
    </row>
    <row r="995">
      <c r="A995" s="77" t="s">
        <v>2721</v>
      </c>
      <c r="B995" s="77">
        <v>54.23</v>
      </c>
      <c r="C995" s="77" t="s">
        <v>2749</v>
      </c>
    </row>
    <row r="996">
      <c r="A996" s="77" t="s">
        <v>2465</v>
      </c>
      <c r="B996" s="77">
        <v>3.67</v>
      </c>
      <c r="C996" s="77" t="s">
        <v>2773</v>
      </c>
    </row>
    <row r="997">
      <c r="A997" s="78"/>
      <c r="B997" s="78"/>
      <c r="C997" s="77" t="s">
        <v>2644</v>
      </c>
    </row>
    <row r="998">
      <c r="A998" s="78"/>
      <c r="B998" s="78"/>
      <c r="C998" s="77" t="s">
        <v>2644</v>
      </c>
    </row>
    <row r="999">
      <c r="A999" s="77" t="s">
        <v>2081</v>
      </c>
      <c r="B999" s="77">
        <v>25.26</v>
      </c>
      <c r="C999" s="77" t="s">
        <v>2974</v>
      </c>
    </row>
    <row r="1000">
      <c r="A1000" s="77" t="s">
        <v>2081</v>
      </c>
      <c r="B1000" s="77">
        <v>25.26</v>
      </c>
      <c r="C1000" s="77" t="s">
        <v>2117</v>
      </c>
    </row>
    <row r="1001">
      <c r="A1001" s="77" t="s">
        <v>2679</v>
      </c>
      <c r="B1001" s="77">
        <v>29.34</v>
      </c>
      <c r="C1001" s="77" t="s">
        <v>2716</v>
      </c>
    </row>
    <row r="1002">
      <c r="A1002" s="77" t="s">
        <v>2081</v>
      </c>
      <c r="B1002" s="77">
        <v>25.26</v>
      </c>
      <c r="C1002" s="77" t="s">
        <v>2642</v>
      </c>
    </row>
    <row r="1003">
      <c r="A1003" s="77" t="s">
        <v>2081</v>
      </c>
      <c r="B1003" s="77">
        <v>25.26</v>
      </c>
      <c r="C1003" s="77" t="s">
        <v>2642</v>
      </c>
    </row>
    <row r="1004">
      <c r="A1004" s="77" t="s">
        <v>115</v>
      </c>
      <c r="B1004" s="77">
        <v>17.88</v>
      </c>
      <c r="C1004" s="77" t="s">
        <v>2642</v>
      </c>
    </row>
    <row r="1005">
      <c r="A1005" s="78"/>
      <c r="B1005" s="78"/>
      <c r="C1005" s="77" t="s">
        <v>2642</v>
      </c>
    </row>
    <row r="1006">
      <c r="A1006" s="77" t="s">
        <v>2753</v>
      </c>
      <c r="B1006" s="77">
        <v>20.27</v>
      </c>
      <c r="C1006" s="77" t="s">
        <v>2716</v>
      </c>
    </row>
    <row r="1007">
      <c r="A1007" s="77" t="s">
        <v>115</v>
      </c>
      <c r="B1007" s="77">
        <v>17.88</v>
      </c>
      <c r="C1007" s="77" t="s">
        <v>2716</v>
      </c>
    </row>
    <row r="1008">
      <c r="A1008" s="77" t="s">
        <v>2165</v>
      </c>
      <c r="B1008" s="77">
        <v>11.07</v>
      </c>
      <c r="C1008" s="77" t="s">
        <v>2165</v>
      </c>
    </row>
    <row r="1009">
      <c r="A1009" s="77" t="s">
        <v>115</v>
      </c>
      <c r="B1009" s="77">
        <v>17.88</v>
      </c>
      <c r="C1009" s="77" t="s">
        <v>2783</v>
      </c>
    </row>
    <row r="1010">
      <c r="A1010" s="77" t="s">
        <v>115</v>
      </c>
      <c r="B1010" s="77">
        <v>17.88</v>
      </c>
      <c r="C1010" s="77" t="s">
        <v>2974</v>
      </c>
    </row>
    <row r="1011">
      <c r="A1011" s="77" t="s">
        <v>115</v>
      </c>
      <c r="B1011" s="77">
        <v>17.88</v>
      </c>
      <c r="C1011" s="77" t="s">
        <v>2974</v>
      </c>
    </row>
    <row r="1012">
      <c r="A1012" s="77" t="s">
        <v>2465</v>
      </c>
      <c r="B1012" s="77">
        <v>3.67</v>
      </c>
      <c r="C1012" s="77" t="s">
        <v>2783</v>
      </c>
    </row>
    <row r="1013">
      <c r="A1013" s="77" t="s">
        <v>2764</v>
      </c>
      <c r="B1013" s="77">
        <v>34.22</v>
      </c>
      <c r="C1013" s="77" t="s">
        <v>2765</v>
      </c>
    </row>
    <row r="1014">
      <c r="A1014" s="77" t="s">
        <v>2655</v>
      </c>
      <c r="B1014" s="77">
        <v>15.7</v>
      </c>
      <c r="C1014" s="77" t="s">
        <v>2656</v>
      </c>
    </row>
    <row r="1015">
      <c r="A1015" s="77" t="s">
        <v>2465</v>
      </c>
      <c r="B1015" s="77">
        <v>3.67</v>
      </c>
      <c r="C1015" s="77" t="s">
        <v>1779</v>
      </c>
    </row>
    <row r="1016">
      <c r="A1016" s="77" t="s">
        <v>2711</v>
      </c>
      <c r="B1016" s="77">
        <v>42.96</v>
      </c>
      <c r="C1016" s="77" t="s">
        <v>1779</v>
      </c>
    </row>
    <row r="1017">
      <c r="A1017" s="78"/>
      <c r="B1017" s="78"/>
      <c r="C1017" s="77" t="s">
        <v>1779</v>
      </c>
    </row>
    <row r="1018">
      <c r="A1018" s="77" t="s">
        <v>2465</v>
      </c>
      <c r="B1018" s="77">
        <v>3.67</v>
      </c>
      <c r="C1018" s="77" t="s">
        <v>1779</v>
      </c>
    </row>
    <row r="1019">
      <c r="A1019" s="77" t="s">
        <v>2721</v>
      </c>
      <c r="B1019" s="77">
        <v>54.23</v>
      </c>
      <c r="C1019" s="77" t="s">
        <v>2749</v>
      </c>
    </row>
    <row r="1020">
      <c r="A1020" s="77" t="s">
        <v>2721</v>
      </c>
      <c r="B1020" s="77">
        <v>54.23</v>
      </c>
      <c r="C1020" s="77" t="s">
        <v>2749</v>
      </c>
    </row>
    <row r="1021">
      <c r="A1021" s="77" t="s">
        <v>2658</v>
      </c>
      <c r="B1021" s="77">
        <v>19.2</v>
      </c>
      <c r="C1021" s="77" t="s">
        <v>2659</v>
      </c>
    </row>
    <row r="1022">
      <c r="A1022" s="77" t="s">
        <v>2081</v>
      </c>
      <c r="B1022" s="77">
        <v>25.26</v>
      </c>
      <c r="C1022" s="77" t="s">
        <v>2117</v>
      </c>
    </row>
    <row r="1023">
      <c r="A1023" s="77" t="s">
        <v>2679</v>
      </c>
      <c r="B1023" s="77">
        <v>29.34</v>
      </c>
      <c r="C1023" s="77" t="s">
        <v>2716</v>
      </c>
    </row>
    <row r="1024">
      <c r="A1024" s="77" t="s">
        <v>2721</v>
      </c>
      <c r="B1024" s="77">
        <v>54.23</v>
      </c>
      <c r="C1024" s="77" t="s">
        <v>2749</v>
      </c>
    </row>
    <row r="1025">
      <c r="A1025" s="77" t="s">
        <v>2721</v>
      </c>
      <c r="B1025" s="77">
        <v>54.23</v>
      </c>
      <c r="C1025" s="77" t="s">
        <v>2749</v>
      </c>
    </row>
    <row r="1026">
      <c r="A1026" s="77" t="s">
        <v>2721</v>
      </c>
      <c r="B1026" s="77">
        <v>54.23</v>
      </c>
      <c r="C1026" s="77" t="s">
        <v>2749</v>
      </c>
    </row>
    <row r="1027">
      <c r="A1027" s="77" t="s">
        <v>115</v>
      </c>
      <c r="B1027" s="77">
        <v>17.88</v>
      </c>
      <c r="C1027" s="77" t="s">
        <v>379</v>
      </c>
    </row>
    <row r="1028">
      <c r="A1028" s="77" t="s">
        <v>115</v>
      </c>
      <c r="B1028" s="77">
        <v>17.88</v>
      </c>
      <c r="C1028" s="78"/>
    </row>
    <row r="1029">
      <c r="A1029" s="77" t="s">
        <v>2764</v>
      </c>
      <c r="B1029" s="77">
        <v>34.22</v>
      </c>
      <c r="C1029" s="77" t="s">
        <v>2765</v>
      </c>
    </row>
    <row r="1030">
      <c r="A1030" s="77" t="s">
        <v>2643</v>
      </c>
      <c r="B1030" s="77">
        <v>43.78</v>
      </c>
      <c r="C1030" s="77" t="s">
        <v>2765</v>
      </c>
    </row>
    <row r="1031">
      <c r="A1031" s="77" t="s">
        <v>2721</v>
      </c>
      <c r="B1031" s="77">
        <v>54.23</v>
      </c>
      <c r="C1031" s="77" t="s">
        <v>2749</v>
      </c>
    </row>
    <row r="1032">
      <c r="A1032" s="77" t="s">
        <v>2679</v>
      </c>
      <c r="B1032" s="77">
        <v>29.34</v>
      </c>
      <c r="C1032" s="77" t="s">
        <v>3027</v>
      </c>
    </row>
    <row r="1033">
      <c r="A1033" s="77" t="s">
        <v>2679</v>
      </c>
      <c r="B1033" s="77">
        <v>29.34</v>
      </c>
      <c r="C1033" s="77" t="s">
        <v>1939</v>
      </c>
    </row>
    <row r="1034">
      <c r="A1034" s="77" t="s">
        <v>2711</v>
      </c>
      <c r="B1034" s="77">
        <v>42.96</v>
      </c>
      <c r="C1034" s="77" t="s">
        <v>2644</v>
      </c>
    </row>
    <row r="1035">
      <c r="A1035" s="77" t="s">
        <v>2643</v>
      </c>
      <c r="B1035" s="77">
        <v>43.78</v>
      </c>
      <c r="C1035" s="77" t="s">
        <v>2644</v>
      </c>
    </row>
    <row r="1036">
      <c r="A1036" s="77" t="s">
        <v>2643</v>
      </c>
      <c r="B1036" s="77">
        <v>43.78</v>
      </c>
      <c r="C1036" s="77" t="s">
        <v>2644</v>
      </c>
    </row>
    <row r="1037">
      <c r="A1037" s="77" t="s">
        <v>2643</v>
      </c>
      <c r="B1037" s="77">
        <v>43.78</v>
      </c>
      <c r="C1037" s="77" t="s">
        <v>2644</v>
      </c>
    </row>
    <row r="1038">
      <c r="A1038" s="77" t="s">
        <v>2643</v>
      </c>
      <c r="B1038" s="77">
        <v>43.78</v>
      </c>
      <c r="C1038" s="77" t="s">
        <v>2644</v>
      </c>
    </row>
    <row r="1039">
      <c r="A1039" s="77" t="s">
        <v>2465</v>
      </c>
      <c r="B1039" s="77">
        <v>3.67</v>
      </c>
      <c r="C1039" s="77" t="s">
        <v>2783</v>
      </c>
    </row>
    <row r="1040">
      <c r="A1040" s="77" t="s">
        <v>2465</v>
      </c>
      <c r="B1040" s="77">
        <v>3.67</v>
      </c>
      <c r="C1040" s="77" t="s">
        <v>2974</v>
      </c>
    </row>
    <row r="1041">
      <c r="A1041" s="77" t="s">
        <v>2465</v>
      </c>
      <c r="B1041" s="77">
        <v>3.67</v>
      </c>
      <c r="C1041" s="77" t="s">
        <v>2783</v>
      </c>
    </row>
    <row r="1042">
      <c r="A1042" s="77" t="s">
        <v>2707</v>
      </c>
      <c r="B1042" s="77">
        <v>28.81</v>
      </c>
      <c r="C1042" s="77" t="s">
        <v>379</v>
      </c>
    </row>
    <row r="1043">
      <c r="A1043" s="77" t="s">
        <v>2707</v>
      </c>
      <c r="B1043" s="77">
        <v>28.81</v>
      </c>
      <c r="C1043" s="77" t="s">
        <v>379</v>
      </c>
    </row>
    <row r="1044">
      <c r="A1044" s="77" t="s">
        <v>2707</v>
      </c>
      <c r="B1044" s="77">
        <v>28.81</v>
      </c>
      <c r="C1044" s="77" t="s">
        <v>379</v>
      </c>
    </row>
    <row r="1045">
      <c r="A1045" s="77" t="s">
        <v>2707</v>
      </c>
      <c r="B1045" s="77">
        <v>28.81</v>
      </c>
      <c r="C1045" s="77" t="s">
        <v>379</v>
      </c>
    </row>
    <row r="1046">
      <c r="A1046" s="77" t="s">
        <v>2707</v>
      </c>
      <c r="B1046" s="77">
        <v>28.81</v>
      </c>
      <c r="C1046" s="77" t="s">
        <v>379</v>
      </c>
    </row>
    <row r="1047">
      <c r="A1047" s="77" t="s">
        <v>2465</v>
      </c>
      <c r="B1047" s="77">
        <v>3.67</v>
      </c>
      <c r="C1047" s="77" t="s">
        <v>379</v>
      </c>
    </row>
    <row r="1048">
      <c r="A1048" s="77" t="s">
        <v>2721</v>
      </c>
      <c r="B1048" s="77">
        <v>54.23</v>
      </c>
      <c r="C1048" s="77" t="s">
        <v>2749</v>
      </c>
    </row>
    <row r="1049">
      <c r="A1049" s="77" t="s">
        <v>2707</v>
      </c>
      <c r="B1049" s="77">
        <v>28.81</v>
      </c>
      <c r="C1049" s="77" t="s">
        <v>2146</v>
      </c>
    </row>
    <row r="1050">
      <c r="A1050" s="77" t="s">
        <v>2643</v>
      </c>
      <c r="B1050" s="77">
        <v>43.78</v>
      </c>
      <c r="C1050" s="77" t="s">
        <v>2644</v>
      </c>
    </row>
    <row r="1051">
      <c r="A1051" s="77" t="s">
        <v>2643</v>
      </c>
      <c r="B1051" s="77">
        <v>43.78</v>
      </c>
      <c r="C1051" s="77" t="s">
        <v>2644</v>
      </c>
    </row>
    <row r="1052">
      <c r="A1052" s="77" t="s">
        <v>2643</v>
      </c>
      <c r="B1052" s="77">
        <v>43.78</v>
      </c>
      <c r="C1052" s="77" t="s">
        <v>2644</v>
      </c>
    </row>
    <row r="1053">
      <c r="A1053" s="77" t="s">
        <v>2643</v>
      </c>
      <c r="B1053" s="77">
        <v>43.78</v>
      </c>
      <c r="C1053" s="77" t="s">
        <v>2644</v>
      </c>
    </row>
    <row r="1054">
      <c r="A1054" s="77" t="s">
        <v>2643</v>
      </c>
      <c r="B1054" s="77">
        <v>43.78</v>
      </c>
      <c r="C1054" s="77" t="s">
        <v>2644</v>
      </c>
    </row>
    <row r="1055">
      <c r="A1055" s="77" t="s">
        <v>2643</v>
      </c>
      <c r="B1055" s="77">
        <v>43.78</v>
      </c>
      <c r="C1055" s="77" t="s">
        <v>2644</v>
      </c>
    </row>
    <row r="1056">
      <c r="A1056" s="77" t="s">
        <v>2643</v>
      </c>
      <c r="B1056" s="77">
        <v>43.78</v>
      </c>
      <c r="C1056" s="77" t="s">
        <v>2644</v>
      </c>
    </row>
    <row r="1057">
      <c r="A1057" s="77" t="s">
        <v>2643</v>
      </c>
      <c r="B1057" s="77">
        <v>43.78</v>
      </c>
      <c r="C1057" s="77" t="s">
        <v>2644</v>
      </c>
    </row>
    <row r="1058">
      <c r="A1058" s="77" t="s">
        <v>2643</v>
      </c>
      <c r="B1058" s="77">
        <v>43.78</v>
      </c>
      <c r="C1058" s="77" t="s">
        <v>2644</v>
      </c>
    </row>
    <row r="1059">
      <c r="A1059" s="77" t="s">
        <v>2643</v>
      </c>
      <c r="B1059" s="77">
        <v>43.78</v>
      </c>
      <c r="C1059" s="77" t="s">
        <v>2644</v>
      </c>
    </row>
    <row r="1060">
      <c r="A1060" s="77" t="s">
        <v>2643</v>
      </c>
      <c r="B1060" s="77">
        <v>43.78</v>
      </c>
      <c r="C1060" s="77" t="s">
        <v>2644</v>
      </c>
    </row>
    <row r="1061">
      <c r="A1061" s="77" t="s">
        <v>2643</v>
      </c>
      <c r="B1061" s="77">
        <v>43.78</v>
      </c>
      <c r="C1061" s="77" t="s">
        <v>2644</v>
      </c>
    </row>
    <row r="1062">
      <c r="A1062" s="77" t="s">
        <v>2643</v>
      </c>
      <c r="B1062" s="77">
        <v>43.78</v>
      </c>
      <c r="C1062" s="77" t="s">
        <v>2644</v>
      </c>
    </row>
    <row r="1063">
      <c r="A1063" s="77" t="s">
        <v>2643</v>
      </c>
      <c r="B1063" s="77">
        <v>43.78</v>
      </c>
      <c r="C1063" s="77" t="s">
        <v>2644</v>
      </c>
    </row>
    <row r="1064">
      <c r="A1064" s="77" t="s">
        <v>2643</v>
      </c>
      <c r="B1064" s="77">
        <v>43.78</v>
      </c>
      <c r="C1064" s="77" t="s">
        <v>2644</v>
      </c>
    </row>
    <row r="1065">
      <c r="A1065" s="77" t="s">
        <v>2643</v>
      </c>
      <c r="B1065" s="77">
        <v>43.78</v>
      </c>
      <c r="C1065" s="77" t="s">
        <v>2644</v>
      </c>
    </row>
    <row r="1066">
      <c r="A1066" s="77" t="s">
        <v>2643</v>
      </c>
      <c r="B1066" s="77">
        <v>43.78</v>
      </c>
      <c r="C1066" s="77" t="s">
        <v>2644</v>
      </c>
    </row>
    <row r="1067">
      <c r="A1067" s="77" t="s">
        <v>2643</v>
      </c>
      <c r="B1067" s="77">
        <v>43.78</v>
      </c>
      <c r="C1067" s="77" t="s">
        <v>2644</v>
      </c>
    </row>
    <row r="1068">
      <c r="A1068" s="77" t="s">
        <v>2643</v>
      </c>
      <c r="B1068" s="77">
        <v>43.78</v>
      </c>
      <c r="C1068" s="77" t="s">
        <v>2644</v>
      </c>
    </row>
    <row r="1069">
      <c r="A1069" s="77" t="s">
        <v>2753</v>
      </c>
      <c r="B1069" s="77">
        <v>20.27</v>
      </c>
      <c r="C1069" s="77" t="s">
        <v>1779</v>
      </c>
    </row>
    <row r="1070">
      <c r="A1070" s="77" t="s">
        <v>115</v>
      </c>
      <c r="B1070" s="77">
        <v>17.88</v>
      </c>
      <c r="C1070" s="77" t="s">
        <v>2974</v>
      </c>
    </row>
    <row r="1071">
      <c r="A1071" s="77" t="s">
        <v>115</v>
      </c>
      <c r="B1071" s="77">
        <v>17.88</v>
      </c>
      <c r="C1071" s="77" t="s">
        <v>2783</v>
      </c>
    </row>
    <row r="1072">
      <c r="A1072" s="77" t="s">
        <v>115</v>
      </c>
      <c r="B1072" s="77">
        <v>17.88</v>
      </c>
      <c r="C1072" s="77" t="s">
        <v>2783</v>
      </c>
    </row>
    <row r="1073">
      <c r="A1073" s="77" t="s">
        <v>115</v>
      </c>
      <c r="B1073" s="77">
        <v>17.88</v>
      </c>
      <c r="C1073" s="77" t="s">
        <v>2783</v>
      </c>
    </row>
    <row r="1074">
      <c r="A1074" s="77" t="s">
        <v>2465</v>
      </c>
      <c r="B1074" s="77">
        <v>3.67</v>
      </c>
      <c r="C1074" s="77" t="s">
        <v>1779</v>
      </c>
    </row>
    <row r="1075">
      <c r="A1075" s="77" t="s">
        <v>2704</v>
      </c>
      <c r="B1075" s="77">
        <v>10.0</v>
      </c>
      <c r="C1075" s="77" t="s">
        <v>2732</v>
      </c>
    </row>
    <row r="1076">
      <c r="A1076" s="77" t="s">
        <v>2711</v>
      </c>
      <c r="B1076" s="77">
        <v>42.96</v>
      </c>
      <c r="C1076" s="77" t="s">
        <v>2644</v>
      </c>
    </row>
    <row r="1077">
      <c r="A1077" s="77" t="s">
        <v>3041</v>
      </c>
      <c r="B1077" s="77">
        <v>16.62</v>
      </c>
      <c r="C1077" s="77" t="s">
        <v>2758</v>
      </c>
    </row>
    <row r="1078">
      <c r="A1078" s="77" t="s">
        <v>2465</v>
      </c>
      <c r="B1078" s="77">
        <v>3.67</v>
      </c>
      <c r="C1078" s="77" t="s">
        <v>2146</v>
      </c>
    </row>
    <row r="1079">
      <c r="A1079" s="77" t="s">
        <v>2465</v>
      </c>
      <c r="B1079" s="77">
        <v>3.67</v>
      </c>
      <c r="C1079" s="77" t="s">
        <v>2146</v>
      </c>
    </row>
    <row r="1080">
      <c r="A1080" s="77" t="s">
        <v>2465</v>
      </c>
      <c r="B1080" s="77">
        <v>3.67</v>
      </c>
      <c r="C1080" s="77" t="s">
        <v>2974</v>
      </c>
    </row>
    <row r="1081">
      <c r="A1081" s="78"/>
      <c r="B1081" s="78"/>
      <c r="C1081" s="77" t="s">
        <v>2644</v>
      </c>
    </row>
    <row r="1082">
      <c r="A1082" s="77" t="s">
        <v>2707</v>
      </c>
      <c r="B1082" s="77">
        <v>28.81</v>
      </c>
      <c r="C1082" s="77" t="s">
        <v>379</v>
      </c>
    </row>
    <row r="1083">
      <c r="A1083" s="77" t="s">
        <v>2707</v>
      </c>
      <c r="B1083" s="77">
        <v>28.81</v>
      </c>
      <c r="C1083" s="77" t="s">
        <v>379</v>
      </c>
    </row>
    <row r="1084">
      <c r="A1084" s="77" t="s">
        <v>2707</v>
      </c>
      <c r="B1084" s="77">
        <v>28.81</v>
      </c>
      <c r="C1084" s="77" t="s">
        <v>379</v>
      </c>
    </row>
    <row r="1085">
      <c r="A1085" s="77" t="s">
        <v>2707</v>
      </c>
      <c r="B1085" s="77">
        <v>28.81</v>
      </c>
      <c r="C1085" s="77" t="s">
        <v>379</v>
      </c>
    </row>
    <row r="1086">
      <c r="A1086" s="77" t="s">
        <v>2707</v>
      </c>
      <c r="B1086" s="77">
        <v>28.81</v>
      </c>
      <c r="C1086" s="77" t="s">
        <v>379</v>
      </c>
    </row>
    <row r="1087">
      <c r="A1087" s="77" t="s">
        <v>2465</v>
      </c>
      <c r="B1087" s="77">
        <v>3.67</v>
      </c>
      <c r="C1087" s="77" t="s">
        <v>2165</v>
      </c>
    </row>
    <row r="1088">
      <c r="A1088" s="77" t="s">
        <v>115</v>
      </c>
      <c r="B1088" s="77">
        <v>17.88</v>
      </c>
      <c r="C1088" s="77" t="s">
        <v>1939</v>
      </c>
    </row>
    <row r="1089">
      <c r="A1089" s="77" t="s">
        <v>2707</v>
      </c>
      <c r="B1089" s="77">
        <v>28.81</v>
      </c>
      <c r="C1089" s="77" t="s">
        <v>379</v>
      </c>
    </row>
    <row r="1090">
      <c r="A1090" s="77" t="s">
        <v>115</v>
      </c>
      <c r="B1090" s="77">
        <v>17.88</v>
      </c>
      <c r="C1090" s="77" t="s">
        <v>1172</v>
      </c>
    </row>
    <row r="1091">
      <c r="A1091" s="77" t="s">
        <v>2465</v>
      </c>
      <c r="B1091" s="77">
        <v>3.67</v>
      </c>
      <c r="C1091" s="77" t="s">
        <v>2823</v>
      </c>
    </row>
    <row r="1092">
      <c r="A1092" s="77" t="s">
        <v>2691</v>
      </c>
      <c r="B1092" s="77">
        <v>12.76</v>
      </c>
      <c r="C1092" s="77" t="s">
        <v>2087</v>
      </c>
    </row>
    <row r="1093">
      <c r="A1093" s="77" t="s">
        <v>2662</v>
      </c>
      <c r="B1093" s="77">
        <v>12.67</v>
      </c>
      <c r="C1093" s="77" t="s">
        <v>2663</v>
      </c>
    </row>
    <row r="1094">
      <c r="A1094" s="77" t="s">
        <v>2662</v>
      </c>
      <c r="B1094" s="77">
        <v>12.67</v>
      </c>
      <c r="C1094" s="77" t="s">
        <v>2663</v>
      </c>
    </row>
    <row r="1095">
      <c r="A1095" s="77" t="s">
        <v>2764</v>
      </c>
      <c r="B1095" s="77">
        <v>34.22</v>
      </c>
      <c r="C1095" s="77" t="s">
        <v>2765</v>
      </c>
    </row>
    <row r="1096">
      <c r="A1096" s="77" t="s">
        <v>2764</v>
      </c>
      <c r="B1096" s="77">
        <v>34.22</v>
      </c>
      <c r="C1096" s="77" t="s">
        <v>2765</v>
      </c>
    </row>
    <row r="1097">
      <c r="A1097" s="77" t="s">
        <v>2764</v>
      </c>
      <c r="B1097" s="77">
        <v>34.22</v>
      </c>
      <c r="C1097" s="77" t="s">
        <v>2765</v>
      </c>
    </row>
    <row r="1098">
      <c r="A1098" s="77" t="s">
        <v>2144</v>
      </c>
      <c r="B1098" s="77">
        <v>17.86</v>
      </c>
      <c r="C1098" s="77" t="s">
        <v>379</v>
      </c>
    </row>
    <row r="1099">
      <c r="A1099" s="77" t="s">
        <v>2144</v>
      </c>
      <c r="B1099" s="77">
        <v>17.86</v>
      </c>
      <c r="C1099" s="77" t="s">
        <v>379</v>
      </c>
    </row>
    <row r="1100">
      <c r="A1100" s="77" t="s">
        <v>2144</v>
      </c>
      <c r="B1100" s="77">
        <v>17.86</v>
      </c>
      <c r="C1100" s="77" t="s">
        <v>379</v>
      </c>
    </row>
    <row r="1101">
      <c r="A1101" s="77" t="s">
        <v>115</v>
      </c>
      <c r="B1101" s="77">
        <v>17.88</v>
      </c>
      <c r="C1101" s="77" t="s">
        <v>2725</v>
      </c>
    </row>
    <row r="1102">
      <c r="A1102" s="77" t="s">
        <v>115</v>
      </c>
      <c r="B1102" s="77">
        <v>17.88</v>
      </c>
      <c r="C1102" s="77" t="s">
        <v>2716</v>
      </c>
    </row>
    <row r="1103">
      <c r="A1103" s="77" t="s">
        <v>2655</v>
      </c>
      <c r="B1103" s="77">
        <v>15.7</v>
      </c>
      <c r="C1103" s="77" t="s">
        <v>2656</v>
      </c>
    </row>
    <row r="1104">
      <c r="A1104" s="77" t="s">
        <v>2655</v>
      </c>
      <c r="B1104" s="77">
        <v>15.7</v>
      </c>
      <c r="C1104" s="77" t="s">
        <v>2656</v>
      </c>
    </row>
    <row r="1105">
      <c r="A1105" s="77" t="s">
        <v>2655</v>
      </c>
      <c r="B1105" s="77">
        <v>15.7</v>
      </c>
      <c r="C1105" s="77" t="s">
        <v>2656</v>
      </c>
    </row>
    <row r="1106">
      <c r="A1106" s="77" t="s">
        <v>2655</v>
      </c>
      <c r="B1106" s="77">
        <v>15.7</v>
      </c>
      <c r="C1106" s="77" t="s">
        <v>2656</v>
      </c>
    </row>
    <row r="1107">
      <c r="A1107" s="77" t="s">
        <v>2655</v>
      </c>
      <c r="B1107" s="77">
        <v>15.7</v>
      </c>
      <c r="C1107" s="77" t="s">
        <v>2656</v>
      </c>
    </row>
    <row r="1108">
      <c r="A1108" s="77" t="s">
        <v>2655</v>
      </c>
      <c r="B1108" s="77">
        <v>15.7</v>
      </c>
      <c r="C1108" s="77" t="s">
        <v>2656</v>
      </c>
    </row>
    <row r="1109">
      <c r="A1109" s="77" t="s">
        <v>2655</v>
      </c>
      <c r="B1109" s="77">
        <v>15.7</v>
      </c>
      <c r="C1109" s="77" t="s">
        <v>2656</v>
      </c>
    </row>
    <row r="1110">
      <c r="A1110" s="77" t="s">
        <v>2655</v>
      </c>
      <c r="B1110" s="77">
        <v>15.7</v>
      </c>
      <c r="C1110" s="77" t="s">
        <v>2656</v>
      </c>
    </row>
    <row r="1111">
      <c r="A1111" s="77" t="s">
        <v>115</v>
      </c>
      <c r="B1111" s="77">
        <v>17.88</v>
      </c>
      <c r="C1111" s="77" t="s">
        <v>2783</v>
      </c>
    </row>
    <row r="1112">
      <c r="A1112" s="77" t="s">
        <v>2465</v>
      </c>
      <c r="B1112" s="77">
        <v>3.67</v>
      </c>
      <c r="C1112" s="77" t="s">
        <v>2823</v>
      </c>
    </row>
    <row r="1113">
      <c r="A1113" s="77" t="s">
        <v>2465</v>
      </c>
      <c r="B1113" s="77">
        <v>3.67</v>
      </c>
      <c r="C1113" s="77" t="s">
        <v>2823</v>
      </c>
    </row>
    <row r="1114">
      <c r="A1114" s="77" t="s">
        <v>2465</v>
      </c>
      <c r="B1114" s="77">
        <v>3.67</v>
      </c>
      <c r="C1114" s="77" t="s">
        <v>2823</v>
      </c>
    </row>
    <row r="1115">
      <c r="A1115" s="77" t="s">
        <v>2465</v>
      </c>
      <c r="B1115" s="77">
        <v>3.67</v>
      </c>
      <c r="C1115" s="77" t="s">
        <v>2823</v>
      </c>
    </row>
    <row r="1116">
      <c r="A1116" s="77" t="s">
        <v>115</v>
      </c>
      <c r="B1116" s="77">
        <v>17.88</v>
      </c>
      <c r="C1116" s="77" t="s">
        <v>1172</v>
      </c>
    </row>
    <row r="1117">
      <c r="A1117" s="77" t="s">
        <v>2465</v>
      </c>
      <c r="B1117" s="77">
        <v>3.67</v>
      </c>
      <c r="C1117" s="77" t="s">
        <v>2644</v>
      </c>
    </row>
    <row r="1118">
      <c r="A1118" s="77" t="s">
        <v>2081</v>
      </c>
      <c r="B1118" s="77">
        <v>25.26</v>
      </c>
      <c r="C1118" s="77" t="s">
        <v>379</v>
      </c>
    </row>
    <row r="1119">
      <c r="A1119" s="77" t="s">
        <v>115</v>
      </c>
      <c r="B1119" s="77">
        <v>17.88</v>
      </c>
      <c r="C1119" s="77" t="s">
        <v>2725</v>
      </c>
    </row>
    <row r="1120">
      <c r="A1120" s="77" t="s">
        <v>115</v>
      </c>
      <c r="B1120" s="77">
        <v>17.88</v>
      </c>
      <c r="C1120" s="77" t="s">
        <v>2725</v>
      </c>
    </row>
    <row r="1121">
      <c r="A1121" s="77" t="s">
        <v>115</v>
      </c>
      <c r="B1121" s="77">
        <v>17.88</v>
      </c>
      <c r="C1121" s="77" t="s">
        <v>2725</v>
      </c>
    </row>
    <row r="1122">
      <c r="A1122" s="77" t="s">
        <v>2764</v>
      </c>
      <c r="B1122" s="77">
        <v>34.22</v>
      </c>
      <c r="C1122" s="77" t="s">
        <v>2765</v>
      </c>
    </row>
    <row r="1123">
      <c r="A1123" s="77" t="s">
        <v>3041</v>
      </c>
      <c r="B1123" s="77">
        <v>16.62</v>
      </c>
      <c r="C1123" s="77" t="s">
        <v>2758</v>
      </c>
    </row>
    <row r="1124">
      <c r="A1124" s="77" t="s">
        <v>2081</v>
      </c>
      <c r="B1124" s="77">
        <v>25.26</v>
      </c>
      <c r="C1124" s="77" t="s">
        <v>2117</v>
      </c>
    </row>
    <row r="1125">
      <c r="A1125" s="77" t="s">
        <v>2081</v>
      </c>
      <c r="B1125" s="77">
        <v>25.26</v>
      </c>
      <c r="C1125" s="77" t="s">
        <v>2117</v>
      </c>
    </row>
    <row r="1126">
      <c r="A1126" s="77" t="s">
        <v>115</v>
      </c>
      <c r="B1126" s="77">
        <v>17.88</v>
      </c>
      <c r="C1126" s="77" t="s">
        <v>2732</v>
      </c>
    </row>
    <row r="1127">
      <c r="A1127" s="77" t="s">
        <v>115</v>
      </c>
      <c r="B1127" s="77">
        <v>17.88</v>
      </c>
      <c r="C1127" s="77" t="s">
        <v>2732</v>
      </c>
    </row>
    <row r="1128">
      <c r="A1128" s="77" t="s">
        <v>2662</v>
      </c>
      <c r="B1128" s="77">
        <v>12.67</v>
      </c>
      <c r="C1128" s="77" t="s">
        <v>2693</v>
      </c>
    </row>
    <row r="1129">
      <c r="A1129" s="77" t="s">
        <v>115</v>
      </c>
      <c r="B1129" s="77">
        <v>17.88</v>
      </c>
      <c r="C1129" s="78"/>
    </row>
    <row r="1130">
      <c r="A1130" s="77" t="s">
        <v>115</v>
      </c>
      <c r="B1130" s="77">
        <v>17.88</v>
      </c>
      <c r="C1130" s="77" t="s">
        <v>2087</v>
      </c>
    </row>
    <row r="1131">
      <c r="A1131" s="77" t="s">
        <v>2662</v>
      </c>
      <c r="B1131" s="77">
        <v>12.67</v>
      </c>
      <c r="C1131" s="77" t="s">
        <v>2663</v>
      </c>
    </row>
    <row r="1132">
      <c r="A1132" s="77" t="s">
        <v>2662</v>
      </c>
      <c r="B1132" s="77">
        <v>12.67</v>
      </c>
      <c r="C1132" s="77" t="s">
        <v>2663</v>
      </c>
    </row>
    <row r="1133">
      <c r="A1133" s="77" t="s">
        <v>2707</v>
      </c>
      <c r="B1133" s="77">
        <v>28.81</v>
      </c>
      <c r="C1133" s="77" t="s">
        <v>379</v>
      </c>
    </row>
    <row r="1134">
      <c r="A1134" s="77" t="s">
        <v>2465</v>
      </c>
      <c r="B1134" s="77">
        <v>3.67</v>
      </c>
      <c r="C1134" s="77" t="s">
        <v>2885</v>
      </c>
    </row>
    <row r="1135">
      <c r="A1135" s="77" t="s">
        <v>2081</v>
      </c>
      <c r="B1135" s="77">
        <v>25.26</v>
      </c>
      <c r="C1135" s="77" t="s">
        <v>2671</v>
      </c>
    </row>
    <row r="1136">
      <c r="A1136" s="77" t="s">
        <v>2707</v>
      </c>
      <c r="B1136" s="77">
        <v>28.81</v>
      </c>
      <c r="C1136" s="77" t="s">
        <v>379</v>
      </c>
    </row>
    <row r="1137">
      <c r="A1137" s="77" t="s">
        <v>2465</v>
      </c>
      <c r="B1137" s="77">
        <v>3.67</v>
      </c>
      <c r="C1137" s="77" t="s">
        <v>2644</v>
      </c>
    </row>
    <row r="1138">
      <c r="A1138" s="77" t="s">
        <v>2465</v>
      </c>
      <c r="B1138" s="77">
        <v>3.67</v>
      </c>
      <c r="C1138" s="77" t="s">
        <v>2644</v>
      </c>
    </row>
    <row r="1139">
      <c r="A1139" s="77" t="s">
        <v>2465</v>
      </c>
      <c r="B1139" s="77">
        <v>3.67</v>
      </c>
      <c r="C1139" s="77" t="s">
        <v>2644</v>
      </c>
    </row>
    <row r="1140">
      <c r="A1140" s="77" t="s">
        <v>2465</v>
      </c>
      <c r="B1140" s="77">
        <v>3.67</v>
      </c>
      <c r="C1140" s="77" t="s">
        <v>2644</v>
      </c>
    </row>
    <row r="1141">
      <c r="A1141" s="77" t="s">
        <v>2764</v>
      </c>
      <c r="B1141" s="77">
        <v>34.22</v>
      </c>
      <c r="C1141" s="77" t="s">
        <v>2765</v>
      </c>
    </row>
    <row r="1142">
      <c r="A1142" s="77" t="s">
        <v>2764</v>
      </c>
      <c r="B1142" s="77">
        <v>34.22</v>
      </c>
      <c r="C1142" s="77" t="s">
        <v>2765</v>
      </c>
    </row>
    <row r="1143">
      <c r="A1143" s="77" t="s">
        <v>2764</v>
      </c>
      <c r="B1143" s="77">
        <v>34.22</v>
      </c>
      <c r="C1143" s="77" t="s">
        <v>2765</v>
      </c>
    </row>
    <row r="1144">
      <c r="A1144" s="77" t="s">
        <v>2764</v>
      </c>
      <c r="B1144" s="77">
        <v>34.22</v>
      </c>
      <c r="C1144" s="77" t="s">
        <v>2765</v>
      </c>
    </row>
    <row r="1145">
      <c r="A1145" s="77" t="s">
        <v>2764</v>
      </c>
      <c r="B1145" s="77">
        <v>34.22</v>
      </c>
      <c r="C1145" s="77" t="s">
        <v>2765</v>
      </c>
    </row>
    <row r="1146">
      <c r="A1146" s="77" t="s">
        <v>2643</v>
      </c>
      <c r="B1146" s="77">
        <v>43.78</v>
      </c>
      <c r="C1146" s="77" t="s">
        <v>2644</v>
      </c>
    </row>
    <row r="1147">
      <c r="A1147" s="77" t="s">
        <v>115</v>
      </c>
      <c r="B1147" s="77">
        <v>17.88</v>
      </c>
      <c r="C1147" s="77" t="s">
        <v>2974</v>
      </c>
    </row>
    <row r="1148">
      <c r="A1148" s="77" t="s">
        <v>115</v>
      </c>
      <c r="B1148" s="77">
        <v>17.88</v>
      </c>
      <c r="C1148" s="77" t="s">
        <v>2725</v>
      </c>
    </row>
    <row r="1149">
      <c r="A1149" s="77" t="s">
        <v>115</v>
      </c>
      <c r="B1149" s="77">
        <v>17.88</v>
      </c>
      <c r="C1149" s="77" t="s">
        <v>2725</v>
      </c>
    </row>
    <row r="1150">
      <c r="A1150" s="77" t="s">
        <v>2643</v>
      </c>
      <c r="B1150" s="77">
        <v>43.78</v>
      </c>
      <c r="C1150" s="77" t="s">
        <v>2644</v>
      </c>
    </row>
    <row r="1151">
      <c r="A1151" s="77" t="s">
        <v>115</v>
      </c>
      <c r="B1151" s="77">
        <v>17.88</v>
      </c>
      <c r="C1151" s="77" t="s">
        <v>1172</v>
      </c>
    </row>
    <row r="1152">
      <c r="A1152" s="77" t="s">
        <v>115</v>
      </c>
      <c r="B1152" s="77">
        <v>17.88</v>
      </c>
      <c r="C1152" s="77" t="s">
        <v>875</v>
      </c>
    </row>
    <row r="1153">
      <c r="A1153" s="77" t="s">
        <v>115</v>
      </c>
      <c r="B1153" s="77">
        <v>17.88</v>
      </c>
      <c r="C1153" s="77" t="s">
        <v>2786</v>
      </c>
    </row>
    <row r="1154">
      <c r="A1154" s="77" t="s">
        <v>2707</v>
      </c>
      <c r="B1154" s="77">
        <v>28.81</v>
      </c>
      <c r="C1154" s="77" t="s">
        <v>379</v>
      </c>
    </row>
    <row r="1155">
      <c r="A1155" s="77" t="s">
        <v>115</v>
      </c>
      <c r="B1155" s="77">
        <v>17.88</v>
      </c>
      <c r="C1155" s="77" t="s">
        <v>1172</v>
      </c>
    </row>
    <row r="1156">
      <c r="A1156" s="77" t="s">
        <v>115</v>
      </c>
      <c r="B1156" s="77">
        <v>17.88</v>
      </c>
      <c r="C1156" s="77" t="s">
        <v>1172</v>
      </c>
    </row>
    <row r="1157">
      <c r="A1157" s="77" t="s">
        <v>115</v>
      </c>
      <c r="B1157" s="77">
        <v>17.88</v>
      </c>
      <c r="C1157" s="77" t="s">
        <v>1172</v>
      </c>
    </row>
    <row r="1158">
      <c r="A1158" s="77" t="s">
        <v>115</v>
      </c>
      <c r="B1158" s="77">
        <v>17.88</v>
      </c>
      <c r="C1158" s="77" t="s">
        <v>1172</v>
      </c>
    </row>
    <row r="1159">
      <c r="A1159" s="77" t="s">
        <v>115</v>
      </c>
      <c r="B1159" s="77">
        <v>17.88</v>
      </c>
      <c r="C1159" s="77" t="s">
        <v>1172</v>
      </c>
    </row>
    <row r="1160">
      <c r="A1160" s="77" t="s">
        <v>115</v>
      </c>
      <c r="B1160" s="77">
        <v>17.88</v>
      </c>
      <c r="C1160" s="77" t="s">
        <v>1172</v>
      </c>
    </row>
    <row r="1161">
      <c r="A1161" s="77" t="s">
        <v>2698</v>
      </c>
      <c r="B1161" s="77">
        <v>6.85</v>
      </c>
      <c r="C1161" s="77" t="s">
        <v>2765</v>
      </c>
    </row>
    <row r="1162">
      <c r="A1162" s="77" t="s">
        <v>115</v>
      </c>
      <c r="B1162" s="77">
        <v>17.88</v>
      </c>
      <c r="C1162" s="77" t="s">
        <v>1172</v>
      </c>
    </row>
    <row r="1163">
      <c r="A1163" s="77" t="s">
        <v>115</v>
      </c>
      <c r="B1163" s="77">
        <v>17.88</v>
      </c>
      <c r="C1163" s="77" t="s">
        <v>2974</v>
      </c>
    </row>
    <row r="1164">
      <c r="A1164" s="77" t="s">
        <v>2691</v>
      </c>
      <c r="B1164" s="77">
        <v>12.76</v>
      </c>
      <c r="C1164" s="77" t="s">
        <v>3027</v>
      </c>
    </row>
    <row r="1165">
      <c r="A1165" s="77" t="s">
        <v>2721</v>
      </c>
      <c r="B1165" s="77">
        <v>54.23</v>
      </c>
      <c r="C1165" s="77" t="s">
        <v>3130</v>
      </c>
    </row>
    <row r="1166">
      <c r="A1166" s="77" t="s">
        <v>2721</v>
      </c>
      <c r="B1166" s="77">
        <v>54.23</v>
      </c>
      <c r="C1166" s="77" t="s">
        <v>3130</v>
      </c>
    </row>
    <row r="1167">
      <c r="A1167" s="77" t="s">
        <v>2721</v>
      </c>
      <c r="B1167" s="77">
        <v>54.23</v>
      </c>
      <c r="C1167" s="77" t="s">
        <v>3130</v>
      </c>
    </row>
    <row r="1168">
      <c r="A1168" s="77" t="s">
        <v>2721</v>
      </c>
      <c r="B1168" s="77">
        <v>54.23</v>
      </c>
      <c r="C1168" s="77" t="s">
        <v>3130</v>
      </c>
    </row>
    <row r="1169">
      <c r="A1169" s="77" t="s">
        <v>2721</v>
      </c>
      <c r="B1169" s="77">
        <v>54.23</v>
      </c>
      <c r="C1169" s="77" t="s">
        <v>3130</v>
      </c>
    </row>
    <row r="1170">
      <c r="A1170" s="77" t="s">
        <v>2721</v>
      </c>
      <c r="B1170" s="77">
        <v>54.23</v>
      </c>
      <c r="C1170" s="77" t="s">
        <v>3130</v>
      </c>
    </row>
    <row r="1171">
      <c r="A1171" s="77" t="s">
        <v>2721</v>
      </c>
      <c r="B1171" s="77">
        <v>54.23</v>
      </c>
      <c r="C1171" s="77" t="s">
        <v>3130</v>
      </c>
    </row>
    <row r="1172">
      <c r="A1172" s="77" t="s">
        <v>2679</v>
      </c>
      <c r="B1172" s="77">
        <v>29.34</v>
      </c>
      <c r="C1172" s="77" t="s">
        <v>3130</v>
      </c>
    </row>
    <row r="1173">
      <c r="A1173" s="77" t="s">
        <v>2679</v>
      </c>
      <c r="B1173" s="77">
        <v>29.34</v>
      </c>
      <c r="C1173" s="77" t="s">
        <v>3130</v>
      </c>
    </row>
    <row r="1174">
      <c r="A1174" s="77" t="s">
        <v>2721</v>
      </c>
      <c r="B1174" s="77">
        <v>54.23</v>
      </c>
      <c r="C1174" s="77" t="s">
        <v>3130</v>
      </c>
    </row>
    <row r="1175">
      <c r="A1175" s="77" t="s">
        <v>2721</v>
      </c>
      <c r="B1175" s="77">
        <v>54.23</v>
      </c>
      <c r="C1175" s="77" t="s">
        <v>3130</v>
      </c>
    </row>
    <row r="1176">
      <c r="A1176" s="77" t="s">
        <v>2721</v>
      </c>
      <c r="B1176" s="77">
        <v>54.23</v>
      </c>
      <c r="C1176" s="77" t="s">
        <v>3130</v>
      </c>
    </row>
    <row r="1177">
      <c r="A1177" s="77" t="s">
        <v>2721</v>
      </c>
      <c r="B1177" s="77">
        <v>54.23</v>
      </c>
      <c r="C1177" s="77" t="s">
        <v>3130</v>
      </c>
    </row>
    <row r="1178">
      <c r="A1178" s="77" t="s">
        <v>2721</v>
      </c>
      <c r="B1178" s="77">
        <v>54.23</v>
      </c>
      <c r="C1178" s="77" t="s">
        <v>3130</v>
      </c>
    </row>
    <row r="1179">
      <c r="A1179" s="77" t="s">
        <v>2721</v>
      </c>
      <c r="B1179" s="77">
        <v>54.23</v>
      </c>
      <c r="C1179" s="77" t="s">
        <v>3130</v>
      </c>
    </row>
    <row r="1180">
      <c r="A1180" s="77" t="s">
        <v>2721</v>
      </c>
      <c r="B1180" s="77">
        <v>54.23</v>
      </c>
      <c r="C1180" s="77" t="s">
        <v>3130</v>
      </c>
    </row>
    <row r="1181">
      <c r="A1181" s="77" t="s">
        <v>2721</v>
      </c>
      <c r="B1181" s="77">
        <v>54.23</v>
      </c>
      <c r="C1181" s="77" t="s">
        <v>3130</v>
      </c>
    </row>
    <row r="1182">
      <c r="A1182" s="77" t="s">
        <v>2721</v>
      </c>
      <c r="B1182" s="77">
        <v>54.23</v>
      </c>
      <c r="C1182" s="77" t="s">
        <v>3130</v>
      </c>
    </row>
    <row r="1183">
      <c r="A1183" s="77" t="s">
        <v>2721</v>
      </c>
      <c r="B1183" s="77">
        <v>54.23</v>
      </c>
      <c r="C1183" s="77" t="s">
        <v>3130</v>
      </c>
    </row>
    <row r="1184">
      <c r="A1184" s="77" t="s">
        <v>115</v>
      </c>
      <c r="B1184" s="77">
        <v>17.88</v>
      </c>
      <c r="C1184" s="77" t="s">
        <v>2725</v>
      </c>
    </row>
    <row r="1185">
      <c r="A1185" s="77" t="s">
        <v>2655</v>
      </c>
      <c r="B1185" s="77">
        <v>15.7</v>
      </c>
      <c r="C1185" s="77" t="s">
        <v>2656</v>
      </c>
    </row>
    <row r="1186">
      <c r="A1186" s="77" t="s">
        <v>2655</v>
      </c>
      <c r="B1186" s="77">
        <v>15.7</v>
      </c>
      <c r="C1186" s="77" t="s">
        <v>2656</v>
      </c>
    </row>
    <row r="1187">
      <c r="A1187" s="77" t="s">
        <v>2655</v>
      </c>
      <c r="B1187" s="77">
        <v>15.7</v>
      </c>
      <c r="C1187" s="77" t="s">
        <v>2656</v>
      </c>
    </row>
    <row r="1188">
      <c r="A1188" s="77" t="s">
        <v>2655</v>
      </c>
      <c r="B1188" s="77">
        <v>15.7</v>
      </c>
      <c r="C1188" s="77" t="s">
        <v>2656</v>
      </c>
    </row>
    <row r="1189">
      <c r="A1189" s="77" t="s">
        <v>115</v>
      </c>
      <c r="B1189" s="77">
        <v>17.88</v>
      </c>
      <c r="C1189" s="77" t="s">
        <v>2659</v>
      </c>
    </row>
    <row r="1190">
      <c r="A1190" s="77" t="s">
        <v>2643</v>
      </c>
      <c r="B1190" s="77">
        <v>43.78</v>
      </c>
      <c r="C1190" s="77" t="s">
        <v>2644</v>
      </c>
    </row>
    <row r="1191">
      <c r="A1191" s="77" t="s">
        <v>115</v>
      </c>
      <c r="B1191" s="77">
        <v>17.88</v>
      </c>
      <c r="C1191" s="77" t="s">
        <v>2749</v>
      </c>
    </row>
    <row r="1192">
      <c r="A1192" s="77" t="s">
        <v>2658</v>
      </c>
      <c r="B1192" s="77">
        <v>19.2</v>
      </c>
      <c r="C1192" s="77" t="s">
        <v>2749</v>
      </c>
    </row>
    <row r="1193">
      <c r="A1193" s="77" t="s">
        <v>2658</v>
      </c>
      <c r="B1193" s="77">
        <v>19.2</v>
      </c>
      <c r="C1193" s="77" t="s">
        <v>2749</v>
      </c>
    </row>
    <row r="1194">
      <c r="A1194" s="77" t="s">
        <v>2994</v>
      </c>
      <c r="B1194" s="77" t="s">
        <v>2994</v>
      </c>
      <c r="C1194" s="77" t="s">
        <v>2783</v>
      </c>
    </row>
    <row r="1195">
      <c r="A1195" s="77" t="s">
        <v>2643</v>
      </c>
      <c r="B1195" s="77">
        <v>43.78</v>
      </c>
      <c r="C1195" s="77" t="s">
        <v>2644</v>
      </c>
    </row>
    <row r="1196">
      <c r="A1196" s="77" t="s">
        <v>2711</v>
      </c>
      <c r="B1196" s="77">
        <v>42.96</v>
      </c>
      <c r="C1196" s="77" t="s">
        <v>2644</v>
      </c>
    </row>
    <row r="1197">
      <c r="A1197" s="77" t="s">
        <v>2707</v>
      </c>
      <c r="B1197" s="77">
        <v>28.81</v>
      </c>
      <c r="C1197" s="77" t="s">
        <v>379</v>
      </c>
    </row>
    <row r="1198">
      <c r="A1198" s="77" t="s">
        <v>2711</v>
      </c>
      <c r="B1198" s="77">
        <v>42.96</v>
      </c>
      <c r="C1198" s="77" t="s">
        <v>2644</v>
      </c>
    </row>
    <row r="1199">
      <c r="A1199" s="77" t="s">
        <v>2711</v>
      </c>
      <c r="B1199" s="77">
        <v>42.96</v>
      </c>
      <c r="C1199" s="77" t="s">
        <v>2644</v>
      </c>
    </row>
    <row r="1200">
      <c r="A1200" s="77" t="s">
        <v>115</v>
      </c>
      <c r="B1200" s="77">
        <v>17.88</v>
      </c>
      <c r="C1200" s="77" t="s">
        <v>2659</v>
      </c>
    </row>
    <row r="1201">
      <c r="A1201" s="77" t="s">
        <v>2465</v>
      </c>
      <c r="B1201" s="77">
        <v>3.67</v>
      </c>
      <c r="C1201" s="77" t="s">
        <v>2765</v>
      </c>
    </row>
    <row r="1202">
      <c r="A1202" s="77" t="s">
        <v>2465</v>
      </c>
      <c r="B1202" s="77">
        <v>3.67</v>
      </c>
      <c r="C1202" s="77" t="s">
        <v>2885</v>
      </c>
    </row>
    <row r="1203">
      <c r="A1203" s="77" t="s">
        <v>2465</v>
      </c>
      <c r="B1203" s="77">
        <v>3.67</v>
      </c>
      <c r="C1203" s="77" t="s">
        <v>2885</v>
      </c>
    </row>
    <row r="1204">
      <c r="A1204" s="77" t="s">
        <v>115</v>
      </c>
      <c r="B1204" s="77">
        <v>17.88</v>
      </c>
      <c r="C1204" s="77" t="s">
        <v>2823</v>
      </c>
    </row>
    <row r="1205">
      <c r="A1205" s="77" t="s">
        <v>115</v>
      </c>
      <c r="B1205" s="77">
        <v>17.88</v>
      </c>
      <c r="C1205" s="77" t="s">
        <v>2659</v>
      </c>
    </row>
    <row r="1206">
      <c r="A1206" s="77" t="s">
        <v>115</v>
      </c>
      <c r="B1206" s="77">
        <v>17.88</v>
      </c>
      <c r="C1206" s="77" t="s">
        <v>2659</v>
      </c>
    </row>
    <row r="1207">
      <c r="A1207" s="77" t="s">
        <v>2721</v>
      </c>
      <c r="B1207" s="77">
        <v>54.23</v>
      </c>
      <c r="C1207" s="77" t="s">
        <v>2749</v>
      </c>
    </row>
    <row r="1208">
      <c r="A1208" s="77" t="s">
        <v>2081</v>
      </c>
      <c r="B1208" s="77">
        <v>25.26</v>
      </c>
      <c r="C1208" s="77" t="s">
        <v>2773</v>
      </c>
    </row>
    <row r="1209">
      <c r="A1209" s="77" t="s">
        <v>115</v>
      </c>
      <c r="B1209" s="77">
        <v>17.88</v>
      </c>
      <c r="C1209" s="77" t="s">
        <v>193</v>
      </c>
    </row>
    <row r="1210">
      <c r="A1210" s="77" t="s">
        <v>115</v>
      </c>
      <c r="B1210" s="77">
        <v>17.88</v>
      </c>
      <c r="C1210" s="77" t="s">
        <v>2823</v>
      </c>
    </row>
    <row r="1211">
      <c r="A1211" s="77" t="s">
        <v>115</v>
      </c>
      <c r="B1211" s="77">
        <v>17.88</v>
      </c>
      <c r="C1211" s="77" t="s">
        <v>2659</v>
      </c>
    </row>
    <row r="1212">
      <c r="A1212" s="77" t="s">
        <v>115</v>
      </c>
      <c r="B1212" s="77">
        <v>17.88</v>
      </c>
      <c r="C1212" s="77" t="s">
        <v>2659</v>
      </c>
    </row>
    <row r="1213">
      <c r="A1213" s="77" t="s">
        <v>115</v>
      </c>
      <c r="B1213" s="77">
        <v>17.88</v>
      </c>
      <c r="C1213" s="77" t="s">
        <v>2659</v>
      </c>
    </row>
    <row r="1214">
      <c r="A1214" s="77" t="s">
        <v>115</v>
      </c>
      <c r="B1214" s="77">
        <v>17.88</v>
      </c>
      <c r="C1214" s="77" t="s">
        <v>2659</v>
      </c>
    </row>
    <row r="1215">
      <c r="A1215" s="77" t="s">
        <v>2165</v>
      </c>
      <c r="B1215" s="77">
        <v>11.07</v>
      </c>
      <c r="C1215" s="77" t="s">
        <v>2165</v>
      </c>
    </row>
    <row r="1216">
      <c r="A1216" s="77" t="s">
        <v>2165</v>
      </c>
      <c r="B1216" s="77">
        <v>11.07</v>
      </c>
      <c r="C1216" s="77" t="s">
        <v>2165</v>
      </c>
    </row>
    <row r="1217">
      <c r="A1217" s="77" t="s">
        <v>2165</v>
      </c>
      <c r="B1217" s="77">
        <v>11.07</v>
      </c>
      <c r="C1217" s="77" t="s">
        <v>2165</v>
      </c>
    </row>
    <row r="1218">
      <c r="A1218" s="77" t="s">
        <v>2643</v>
      </c>
      <c r="B1218" s="77">
        <v>43.78</v>
      </c>
      <c r="C1218" s="77" t="s">
        <v>2644</v>
      </c>
    </row>
    <row r="1219">
      <c r="A1219" s="77" t="s">
        <v>2643</v>
      </c>
      <c r="B1219" s="77">
        <v>43.78</v>
      </c>
      <c r="C1219" s="77" t="s">
        <v>2644</v>
      </c>
    </row>
    <row r="1220">
      <c r="A1220" s="77" t="s">
        <v>2465</v>
      </c>
      <c r="B1220" s="77">
        <v>3.67</v>
      </c>
      <c r="C1220" s="77" t="s">
        <v>2783</v>
      </c>
    </row>
    <row r="1221">
      <c r="A1221" s="77" t="s">
        <v>115</v>
      </c>
      <c r="B1221" s="77">
        <v>17.88</v>
      </c>
      <c r="C1221" s="77" t="s">
        <v>2659</v>
      </c>
    </row>
    <row r="1222">
      <c r="A1222" s="77" t="s">
        <v>2691</v>
      </c>
      <c r="B1222" s="77">
        <v>12.76</v>
      </c>
      <c r="C1222" s="77" t="s">
        <v>1939</v>
      </c>
    </row>
    <row r="1223">
      <c r="A1223" s="77" t="s">
        <v>2691</v>
      </c>
      <c r="B1223" s="77">
        <v>12.76</v>
      </c>
      <c r="C1223" s="77" t="s">
        <v>1939</v>
      </c>
    </row>
    <row r="1224">
      <c r="A1224" s="77" t="s">
        <v>2691</v>
      </c>
      <c r="B1224" s="77">
        <v>12.76</v>
      </c>
      <c r="C1224" s="77" t="s">
        <v>1939</v>
      </c>
    </row>
    <row r="1225">
      <c r="A1225" s="77" t="s">
        <v>2691</v>
      </c>
      <c r="B1225" s="77">
        <v>12.76</v>
      </c>
      <c r="C1225" s="77" t="s">
        <v>1939</v>
      </c>
    </row>
    <row r="1226">
      <c r="A1226" s="77" t="s">
        <v>2691</v>
      </c>
      <c r="B1226" s="77">
        <v>12.76</v>
      </c>
      <c r="C1226" s="77" t="s">
        <v>1939</v>
      </c>
    </row>
    <row r="1227">
      <c r="A1227" s="77" t="s">
        <v>2691</v>
      </c>
      <c r="B1227" s="77">
        <v>12.76</v>
      </c>
      <c r="C1227" s="77" t="s">
        <v>1939</v>
      </c>
    </row>
    <row r="1228">
      <c r="A1228" s="77" t="s">
        <v>2691</v>
      </c>
      <c r="B1228" s="77">
        <v>12.76</v>
      </c>
      <c r="C1228" s="77" t="s">
        <v>1939</v>
      </c>
    </row>
    <row r="1229">
      <c r="A1229" s="77" t="s">
        <v>2691</v>
      </c>
      <c r="B1229" s="77">
        <v>12.76</v>
      </c>
      <c r="C1229" s="77" t="s">
        <v>1939</v>
      </c>
    </row>
    <row r="1230">
      <c r="A1230" s="77" t="s">
        <v>2691</v>
      </c>
      <c r="B1230" s="77">
        <v>12.76</v>
      </c>
      <c r="C1230" s="77" t="s">
        <v>1939</v>
      </c>
    </row>
    <row r="1231">
      <c r="A1231" s="77" t="s">
        <v>2691</v>
      </c>
      <c r="B1231" s="77">
        <v>12.76</v>
      </c>
      <c r="C1231" s="77" t="s">
        <v>1939</v>
      </c>
    </row>
    <row r="1232">
      <c r="A1232" s="77" t="s">
        <v>2691</v>
      </c>
      <c r="B1232" s="77">
        <v>12.76</v>
      </c>
      <c r="C1232" s="77" t="s">
        <v>1939</v>
      </c>
    </row>
    <row r="1233">
      <c r="A1233" s="77" t="s">
        <v>2691</v>
      </c>
      <c r="B1233" s="77">
        <v>12.76</v>
      </c>
      <c r="C1233" s="77" t="s">
        <v>1939</v>
      </c>
    </row>
    <row r="1234">
      <c r="A1234" s="77" t="s">
        <v>2691</v>
      </c>
      <c r="B1234" s="77">
        <v>12.76</v>
      </c>
      <c r="C1234" s="77" t="s">
        <v>1939</v>
      </c>
    </row>
    <row r="1235">
      <c r="A1235" s="77" t="s">
        <v>2691</v>
      </c>
      <c r="B1235" s="77">
        <v>12.76</v>
      </c>
      <c r="C1235" s="77" t="s">
        <v>1939</v>
      </c>
    </row>
    <row r="1236">
      <c r="A1236" s="77" t="s">
        <v>115</v>
      </c>
      <c r="B1236" s="77">
        <v>17.88</v>
      </c>
      <c r="C1236" s="77" t="s">
        <v>2974</v>
      </c>
    </row>
    <row r="1237">
      <c r="A1237" s="77" t="s">
        <v>115</v>
      </c>
      <c r="B1237" s="77">
        <v>17.88</v>
      </c>
      <c r="C1237" s="77" t="s">
        <v>2974</v>
      </c>
    </row>
    <row r="1238">
      <c r="A1238" s="77" t="s">
        <v>2662</v>
      </c>
      <c r="B1238" s="77">
        <v>12.67</v>
      </c>
      <c r="C1238" s="77" t="s">
        <v>2663</v>
      </c>
    </row>
    <row r="1239">
      <c r="A1239" s="77" t="s">
        <v>115</v>
      </c>
      <c r="B1239" s="77">
        <v>17.88</v>
      </c>
      <c r="C1239" s="77" t="s">
        <v>1172</v>
      </c>
    </row>
    <row r="1240">
      <c r="A1240" s="77" t="s">
        <v>2662</v>
      </c>
      <c r="B1240" s="77">
        <v>12.67</v>
      </c>
      <c r="C1240" s="77" t="s">
        <v>2663</v>
      </c>
    </row>
    <row r="1241">
      <c r="A1241" s="77" t="s">
        <v>2662</v>
      </c>
      <c r="B1241" s="77">
        <v>12.67</v>
      </c>
      <c r="C1241" s="77" t="s">
        <v>2663</v>
      </c>
    </row>
    <row r="1242">
      <c r="A1242" s="77" t="s">
        <v>2662</v>
      </c>
      <c r="B1242" s="77">
        <v>12.67</v>
      </c>
      <c r="C1242" s="77" t="s">
        <v>2663</v>
      </c>
    </row>
    <row r="1243">
      <c r="A1243" s="77" t="s">
        <v>115</v>
      </c>
      <c r="B1243" s="77">
        <v>17.88</v>
      </c>
      <c r="C1243" s="77" t="s">
        <v>193</v>
      </c>
    </row>
    <row r="1244">
      <c r="A1244" s="77" t="s">
        <v>2679</v>
      </c>
      <c r="B1244" s="77">
        <v>29.34</v>
      </c>
      <c r="C1244" s="77" t="s">
        <v>1939</v>
      </c>
    </row>
    <row r="1245">
      <c r="A1245" s="77" t="s">
        <v>2465</v>
      </c>
      <c r="B1245" s="77">
        <v>3.67</v>
      </c>
      <c r="C1245" s="77" t="s">
        <v>1779</v>
      </c>
    </row>
    <row r="1246">
      <c r="A1246" s="77" t="s">
        <v>2721</v>
      </c>
      <c r="B1246" s="77">
        <v>54.23</v>
      </c>
      <c r="C1246" s="77" t="s">
        <v>3130</v>
      </c>
    </row>
    <row r="1247">
      <c r="A1247" s="77" t="s">
        <v>2721</v>
      </c>
      <c r="B1247" s="77">
        <v>54.23</v>
      </c>
      <c r="C1247" s="77" t="s">
        <v>3130</v>
      </c>
    </row>
    <row r="1248">
      <c r="A1248" s="77" t="s">
        <v>2721</v>
      </c>
      <c r="B1248" s="77">
        <v>54.23</v>
      </c>
      <c r="C1248" s="77" t="s">
        <v>3130</v>
      </c>
    </row>
    <row r="1249">
      <c r="A1249" s="77" t="s">
        <v>2721</v>
      </c>
      <c r="B1249" s="77">
        <v>54.23</v>
      </c>
      <c r="C1249" s="77" t="s">
        <v>2749</v>
      </c>
    </row>
    <row r="1250">
      <c r="A1250" s="77" t="s">
        <v>2721</v>
      </c>
      <c r="B1250" s="77">
        <v>54.23</v>
      </c>
      <c r="C1250" s="77" t="s">
        <v>2749</v>
      </c>
    </row>
    <row r="1251">
      <c r="A1251" s="77" t="s">
        <v>2721</v>
      </c>
      <c r="B1251" s="77">
        <v>54.23</v>
      </c>
      <c r="C1251" s="77" t="s">
        <v>2749</v>
      </c>
    </row>
    <row r="1252">
      <c r="A1252" s="77" t="s">
        <v>2721</v>
      </c>
      <c r="B1252" s="77">
        <v>54.23</v>
      </c>
      <c r="C1252" s="77" t="s">
        <v>3130</v>
      </c>
    </row>
    <row r="1253">
      <c r="A1253" s="77" t="s">
        <v>2764</v>
      </c>
      <c r="B1253" s="77">
        <v>34.22</v>
      </c>
      <c r="C1253" s="77" t="s">
        <v>2765</v>
      </c>
    </row>
    <row r="1254">
      <c r="A1254" s="77" t="s">
        <v>2465</v>
      </c>
      <c r="B1254" s="77">
        <v>3.67</v>
      </c>
      <c r="C1254" s="77" t="s">
        <v>2885</v>
      </c>
    </row>
    <row r="1255">
      <c r="A1255" s="77" t="s">
        <v>2081</v>
      </c>
      <c r="B1255" s="77">
        <v>25.26</v>
      </c>
      <c r="C1255" s="77" t="s">
        <v>2642</v>
      </c>
    </row>
    <row r="1256">
      <c r="A1256" s="77" t="s">
        <v>2081</v>
      </c>
      <c r="B1256" s="77">
        <v>25.26</v>
      </c>
      <c r="C1256" s="77" t="s">
        <v>2642</v>
      </c>
    </row>
    <row r="1257">
      <c r="A1257" s="77" t="s">
        <v>2081</v>
      </c>
      <c r="B1257" s="77">
        <v>25.26</v>
      </c>
      <c r="C1257" s="77" t="s">
        <v>2671</v>
      </c>
    </row>
    <row r="1258">
      <c r="A1258" s="77" t="s">
        <v>2081</v>
      </c>
      <c r="B1258" s="77">
        <v>25.26</v>
      </c>
      <c r="C1258" s="77" t="s">
        <v>2671</v>
      </c>
    </row>
    <row r="1259">
      <c r="A1259" s="77" t="s">
        <v>2081</v>
      </c>
      <c r="B1259" s="77">
        <v>25.26</v>
      </c>
      <c r="C1259" s="77" t="s">
        <v>2671</v>
      </c>
    </row>
    <row r="1260">
      <c r="A1260" s="77" t="s">
        <v>2081</v>
      </c>
      <c r="B1260" s="77">
        <v>25.26</v>
      </c>
      <c r="C1260" s="77" t="s">
        <v>2117</v>
      </c>
    </row>
    <row r="1261">
      <c r="A1261" s="77" t="s">
        <v>2465</v>
      </c>
      <c r="B1261" s="77">
        <v>3.67</v>
      </c>
      <c r="C1261" s="77" t="s">
        <v>2783</v>
      </c>
    </row>
    <row r="1262">
      <c r="A1262" s="77" t="s">
        <v>3183</v>
      </c>
      <c r="B1262" s="77">
        <v>52.6</v>
      </c>
      <c r="C1262" s="77" t="s">
        <v>3189</v>
      </c>
    </row>
    <row r="1263">
      <c r="A1263" s="77" t="s">
        <v>3183</v>
      </c>
      <c r="B1263" s="77">
        <v>52.6</v>
      </c>
      <c r="C1263" s="77" t="s">
        <v>3189</v>
      </c>
    </row>
    <row r="1264">
      <c r="A1264" s="77" t="s">
        <v>3183</v>
      </c>
      <c r="B1264" s="77">
        <v>52.6</v>
      </c>
      <c r="C1264" s="77" t="s">
        <v>3189</v>
      </c>
    </row>
    <row r="1265">
      <c r="A1265" s="77" t="s">
        <v>3183</v>
      </c>
      <c r="B1265" s="77">
        <v>52.6</v>
      </c>
      <c r="C1265" s="77" t="s">
        <v>3189</v>
      </c>
    </row>
    <row r="1266">
      <c r="A1266" s="77" t="s">
        <v>3183</v>
      </c>
      <c r="B1266" s="77">
        <v>52.6</v>
      </c>
      <c r="C1266" s="77" t="s">
        <v>3189</v>
      </c>
    </row>
    <row r="1267">
      <c r="A1267" s="77" t="s">
        <v>3183</v>
      </c>
      <c r="B1267" s="77">
        <v>52.6</v>
      </c>
      <c r="C1267" s="77" t="s">
        <v>3189</v>
      </c>
    </row>
    <row r="1268">
      <c r="A1268" s="77" t="s">
        <v>3183</v>
      </c>
      <c r="B1268" s="77">
        <v>52.6</v>
      </c>
      <c r="C1268" s="77" t="s">
        <v>3189</v>
      </c>
    </row>
    <row r="1269">
      <c r="A1269" s="77" t="s">
        <v>3183</v>
      </c>
      <c r="B1269" s="77">
        <v>52.6</v>
      </c>
      <c r="C1269" s="77" t="s">
        <v>3189</v>
      </c>
    </row>
    <row r="1270">
      <c r="A1270" s="77" t="s">
        <v>3183</v>
      </c>
      <c r="B1270" s="77">
        <v>52.6</v>
      </c>
      <c r="C1270" s="77" t="s">
        <v>3189</v>
      </c>
    </row>
    <row r="1271">
      <c r="A1271" s="77" t="s">
        <v>3183</v>
      </c>
      <c r="B1271" s="77">
        <v>52.6</v>
      </c>
      <c r="C1271" s="77" t="s">
        <v>3189</v>
      </c>
    </row>
    <row r="1272">
      <c r="A1272" s="77" t="s">
        <v>3183</v>
      </c>
      <c r="B1272" s="77">
        <v>52.6</v>
      </c>
      <c r="C1272" s="77" t="s">
        <v>3189</v>
      </c>
    </row>
    <row r="1273">
      <c r="A1273" s="77" t="s">
        <v>2721</v>
      </c>
      <c r="B1273" s="77">
        <v>54.23</v>
      </c>
      <c r="C1273" s="77" t="s">
        <v>2749</v>
      </c>
    </row>
    <row r="1274">
      <c r="A1274" s="77" t="s">
        <v>2465</v>
      </c>
      <c r="B1274" s="77">
        <v>3.67</v>
      </c>
      <c r="C1274" s="77" t="s">
        <v>2783</v>
      </c>
    </row>
    <row r="1275">
      <c r="A1275" s="77" t="s">
        <v>3183</v>
      </c>
      <c r="B1275" s="77">
        <v>52.6</v>
      </c>
      <c r="C1275" s="77" t="s">
        <v>3189</v>
      </c>
    </row>
    <row r="1276">
      <c r="A1276" s="77" t="s">
        <v>3183</v>
      </c>
      <c r="B1276" s="77">
        <v>52.6</v>
      </c>
      <c r="C1276" s="77" t="s">
        <v>3189</v>
      </c>
    </row>
    <row r="1277">
      <c r="A1277" s="77" t="s">
        <v>115</v>
      </c>
      <c r="B1277" s="77">
        <v>17.88</v>
      </c>
      <c r="C1277" s="77" t="s">
        <v>2758</v>
      </c>
    </row>
    <row r="1278">
      <c r="A1278" s="78"/>
      <c r="B1278" s="78"/>
      <c r="C1278" s="77" t="s">
        <v>2885</v>
      </c>
    </row>
    <row r="1279">
      <c r="A1279" s="78"/>
      <c r="B1279" s="78"/>
      <c r="C1279" s="77" t="s">
        <v>2885</v>
      </c>
    </row>
    <row r="1280">
      <c r="A1280" s="78"/>
      <c r="B1280" s="78"/>
      <c r="C1280" s="77" t="s">
        <v>2885</v>
      </c>
    </row>
    <row r="1281">
      <c r="A1281" s="78"/>
      <c r="B1281" s="78"/>
      <c r="C1281" s="77" t="s">
        <v>2885</v>
      </c>
    </row>
    <row r="1282">
      <c r="A1282" s="78"/>
      <c r="B1282" s="78"/>
      <c r="C1282" s="77" t="s">
        <v>3193</v>
      </c>
    </row>
    <row r="1283">
      <c r="A1283" s="78"/>
      <c r="B1283" s="78"/>
      <c r="C1283" s="77" t="s">
        <v>3193</v>
      </c>
    </row>
    <row r="1284">
      <c r="A1284" s="77" t="s">
        <v>2707</v>
      </c>
      <c r="B1284" s="77">
        <v>28.81</v>
      </c>
      <c r="C1284" s="77" t="s">
        <v>379</v>
      </c>
    </row>
    <row r="1285">
      <c r="A1285" s="77" t="s">
        <v>3041</v>
      </c>
      <c r="B1285" s="77">
        <v>16.62</v>
      </c>
      <c r="C1285" s="77" t="s">
        <v>2758</v>
      </c>
    </row>
    <row r="1286">
      <c r="A1286" s="77" t="s">
        <v>115</v>
      </c>
      <c r="B1286" s="77">
        <v>17.88</v>
      </c>
      <c r="C1286" s="77" t="s">
        <v>2974</v>
      </c>
    </row>
    <row r="1287">
      <c r="A1287" s="77" t="s">
        <v>2721</v>
      </c>
      <c r="B1287" s="77">
        <v>54.23</v>
      </c>
      <c r="C1287" s="77" t="s">
        <v>2749</v>
      </c>
    </row>
    <row r="1288">
      <c r="A1288" s="77" t="s">
        <v>115</v>
      </c>
      <c r="B1288" s="77">
        <v>17.88</v>
      </c>
      <c r="C1288" s="77" t="s">
        <v>2946</v>
      </c>
    </row>
    <row r="1289">
      <c r="A1289" s="77" t="s">
        <v>115</v>
      </c>
      <c r="B1289" s="77">
        <v>17.88</v>
      </c>
      <c r="C1289" s="77" t="s">
        <v>2946</v>
      </c>
    </row>
    <row r="1290">
      <c r="A1290" s="77" t="s">
        <v>2465</v>
      </c>
      <c r="B1290" s="77">
        <v>3.67</v>
      </c>
      <c r="C1290" s="77" t="s">
        <v>2823</v>
      </c>
    </row>
    <row r="1291">
      <c r="A1291" s="77" t="s">
        <v>2465</v>
      </c>
      <c r="B1291" s="77">
        <v>3.67</v>
      </c>
      <c r="C1291" s="77" t="s">
        <v>2823</v>
      </c>
    </row>
    <row r="1292">
      <c r="A1292" s="77" t="s">
        <v>115</v>
      </c>
      <c r="B1292" s="77">
        <v>17.88</v>
      </c>
      <c r="C1292" s="77" t="s">
        <v>2725</v>
      </c>
    </row>
    <row r="1293">
      <c r="A1293" s="77" t="s">
        <v>2643</v>
      </c>
      <c r="B1293" s="77">
        <v>43.78</v>
      </c>
      <c r="C1293" s="77" t="s">
        <v>2644</v>
      </c>
    </row>
    <row r="1294">
      <c r="A1294" s="77" t="s">
        <v>2465</v>
      </c>
      <c r="B1294" s="77">
        <v>3.67</v>
      </c>
      <c r="C1294" s="78"/>
    </row>
    <row r="1295">
      <c r="A1295" s="77" t="s">
        <v>2465</v>
      </c>
      <c r="B1295" s="77">
        <v>3.67</v>
      </c>
      <c r="C1295" s="78"/>
    </row>
    <row r="1296">
      <c r="A1296" s="77" t="s">
        <v>2465</v>
      </c>
      <c r="B1296" s="77">
        <v>3.67</v>
      </c>
      <c r="C1296" s="78"/>
    </row>
    <row r="1297">
      <c r="A1297" s="77" t="s">
        <v>2465</v>
      </c>
      <c r="B1297" s="77">
        <v>3.67</v>
      </c>
      <c r="C1297" s="78"/>
    </row>
    <row r="1298">
      <c r="A1298" s="77" t="s">
        <v>2465</v>
      </c>
      <c r="B1298" s="77">
        <v>3.67</v>
      </c>
      <c r="C1298" s="78"/>
    </row>
    <row r="1299">
      <c r="A1299" s="77" t="s">
        <v>2465</v>
      </c>
      <c r="B1299" s="77">
        <v>3.67</v>
      </c>
      <c r="C1299" s="77" t="s">
        <v>2732</v>
      </c>
    </row>
    <row r="1300">
      <c r="A1300" s="77" t="s">
        <v>2465</v>
      </c>
      <c r="B1300" s="77">
        <v>3.67</v>
      </c>
      <c r="C1300" s="78"/>
    </row>
    <row r="1301">
      <c r="A1301" s="77" t="s">
        <v>2465</v>
      </c>
      <c r="B1301" s="77">
        <v>3.67</v>
      </c>
      <c r="C1301" s="78"/>
    </row>
    <row r="1302">
      <c r="A1302" s="77" t="s">
        <v>2465</v>
      </c>
      <c r="B1302" s="77">
        <v>3.67</v>
      </c>
      <c r="C1302" s="77" t="s">
        <v>3130</v>
      </c>
    </row>
    <row r="1303">
      <c r="A1303" s="77" t="s">
        <v>2465</v>
      </c>
      <c r="B1303" s="77">
        <v>3.67</v>
      </c>
      <c r="C1303" s="77" t="s">
        <v>3130</v>
      </c>
    </row>
    <row r="1304">
      <c r="A1304" s="77" t="s">
        <v>2465</v>
      </c>
      <c r="B1304" s="77">
        <v>3.67</v>
      </c>
      <c r="C1304" s="77" t="s">
        <v>3130</v>
      </c>
    </row>
    <row r="1305">
      <c r="A1305" s="77" t="s">
        <v>115</v>
      </c>
      <c r="B1305" s="77">
        <v>17.88</v>
      </c>
      <c r="C1305" s="77" t="s">
        <v>2725</v>
      </c>
    </row>
    <row r="1306">
      <c r="A1306" s="77" t="s">
        <v>2679</v>
      </c>
      <c r="B1306" s="77">
        <v>29.34</v>
      </c>
      <c r="C1306" s="77" t="s">
        <v>2716</v>
      </c>
    </row>
    <row r="1307">
      <c r="A1307" s="77" t="s">
        <v>115</v>
      </c>
      <c r="B1307" s="77">
        <v>17.88</v>
      </c>
      <c r="C1307" s="77" t="s">
        <v>1172</v>
      </c>
    </row>
    <row r="1308">
      <c r="A1308" s="77" t="s">
        <v>115</v>
      </c>
      <c r="B1308" s="77">
        <v>17.88</v>
      </c>
      <c r="C1308" s="77" t="s">
        <v>2693</v>
      </c>
    </row>
    <row r="1309">
      <c r="A1309" s="77" t="s">
        <v>115</v>
      </c>
      <c r="B1309" s="77">
        <v>17.88</v>
      </c>
      <c r="C1309" s="77" t="s">
        <v>2693</v>
      </c>
    </row>
    <row r="1310">
      <c r="A1310" s="77" t="s">
        <v>115</v>
      </c>
      <c r="B1310" s="77">
        <v>17.88</v>
      </c>
      <c r="C1310" s="77" t="s">
        <v>2823</v>
      </c>
    </row>
    <row r="1311">
      <c r="A1311" s="77" t="s">
        <v>115</v>
      </c>
      <c r="B1311" s="77">
        <v>17.88</v>
      </c>
      <c r="C1311" s="77" t="s">
        <v>2725</v>
      </c>
    </row>
    <row r="1312">
      <c r="A1312" s="77" t="s">
        <v>115</v>
      </c>
      <c r="B1312" s="77">
        <v>17.88</v>
      </c>
      <c r="C1312" s="77" t="s">
        <v>1172</v>
      </c>
    </row>
    <row r="1313">
      <c r="A1313" s="77" t="s">
        <v>2643</v>
      </c>
      <c r="B1313" s="77">
        <v>43.78</v>
      </c>
      <c r="C1313" s="77" t="s">
        <v>2644</v>
      </c>
    </row>
    <row r="1314">
      <c r="A1314" s="77" t="s">
        <v>2643</v>
      </c>
      <c r="B1314" s="77">
        <v>43.78</v>
      </c>
      <c r="C1314" s="77" t="s">
        <v>2644</v>
      </c>
    </row>
    <row r="1315">
      <c r="A1315" s="77" t="s">
        <v>2643</v>
      </c>
      <c r="B1315" s="77">
        <v>43.78</v>
      </c>
      <c r="C1315" s="77" t="s">
        <v>2644</v>
      </c>
    </row>
    <row r="1316">
      <c r="A1316" s="77" t="s">
        <v>2465</v>
      </c>
      <c r="B1316" s="77">
        <v>3.67</v>
      </c>
      <c r="C1316" s="77" t="s">
        <v>193</v>
      </c>
    </row>
    <row r="1317">
      <c r="A1317" s="77" t="s">
        <v>2743</v>
      </c>
      <c r="B1317" s="77">
        <v>37.11</v>
      </c>
      <c r="C1317" s="77" t="s">
        <v>2744</v>
      </c>
    </row>
    <row r="1318">
      <c r="A1318" s="77" t="s">
        <v>115</v>
      </c>
      <c r="B1318" s="77">
        <v>17.88</v>
      </c>
      <c r="C1318" s="77" t="s">
        <v>2646</v>
      </c>
    </row>
    <row r="1319">
      <c r="A1319" s="77" t="s">
        <v>2081</v>
      </c>
      <c r="B1319" s="77">
        <v>25.26</v>
      </c>
      <c r="C1319" s="77" t="s">
        <v>2087</v>
      </c>
    </row>
    <row r="1320">
      <c r="A1320" s="77" t="s">
        <v>3170</v>
      </c>
      <c r="B1320" s="77">
        <v>1.0</v>
      </c>
      <c r="C1320" s="77" t="s">
        <v>875</v>
      </c>
    </row>
    <row r="1321">
      <c r="A1321" s="77" t="s">
        <v>3181</v>
      </c>
      <c r="B1321" s="77">
        <v>8.93</v>
      </c>
      <c r="C1321" s="77" t="s">
        <v>3208</v>
      </c>
    </row>
    <row r="1322">
      <c r="A1322" s="77" t="s">
        <v>3181</v>
      </c>
      <c r="B1322" s="77">
        <v>8.93</v>
      </c>
      <c r="C1322" s="77" t="s">
        <v>3208</v>
      </c>
    </row>
    <row r="1323">
      <c r="A1323" s="77" t="s">
        <v>3181</v>
      </c>
      <c r="B1323" s="77">
        <v>8.93</v>
      </c>
      <c r="C1323" s="77" t="s">
        <v>3208</v>
      </c>
    </row>
    <row r="1324">
      <c r="A1324" s="77" t="s">
        <v>3181</v>
      </c>
      <c r="B1324" s="77">
        <v>8.93</v>
      </c>
      <c r="C1324" s="77" t="s">
        <v>3208</v>
      </c>
    </row>
    <row r="1325">
      <c r="A1325" s="77" t="s">
        <v>3181</v>
      </c>
      <c r="B1325" s="77">
        <v>8.93</v>
      </c>
      <c r="C1325" s="77" t="s">
        <v>3208</v>
      </c>
    </row>
    <row r="1326">
      <c r="A1326" s="77" t="s">
        <v>3181</v>
      </c>
      <c r="B1326" s="77">
        <v>8.93</v>
      </c>
      <c r="C1326" s="77" t="s">
        <v>3208</v>
      </c>
    </row>
    <row r="1327">
      <c r="A1327" s="77" t="s">
        <v>3181</v>
      </c>
      <c r="B1327" s="77">
        <v>8.93</v>
      </c>
      <c r="C1327" s="77" t="s">
        <v>3208</v>
      </c>
    </row>
    <row r="1328">
      <c r="A1328" s="77" t="s">
        <v>3181</v>
      </c>
      <c r="B1328" s="77">
        <v>8.93</v>
      </c>
      <c r="C1328" s="77" t="s">
        <v>3208</v>
      </c>
    </row>
    <row r="1329">
      <c r="A1329" s="77" t="s">
        <v>3181</v>
      </c>
      <c r="B1329" s="77">
        <v>8.93</v>
      </c>
      <c r="C1329" s="77" t="s">
        <v>3208</v>
      </c>
    </row>
    <row r="1330">
      <c r="A1330" s="77" t="s">
        <v>3181</v>
      </c>
      <c r="B1330" s="77">
        <v>8.93</v>
      </c>
      <c r="C1330" s="77" t="s">
        <v>3208</v>
      </c>
    </row>
    <row r="1331">
      <c r="A1331" s="77" t="s">
        <v>3181</v>
      </c>
      <c r="B1331" s="77">
        <v>8.93</v>
      </c>
      <c r="C1331" s="77" t="s">
        <v>3208</v>
      </c>
    </row>
    <row r="1332">
      <c r="A1332" s="77" t="s">
        <v>3181</v>
      </c>
      <c r="B1332" s="77">
        <v>8.93</v>
      </c>
      <c r="C1332" s="77" t="s">
        <v>3208</v>
      </c>
    </row>
    <row r="1333">
      <c r="A1333" s="77" t="s">
        <v>3181</v>
      </c>
      <c r="B1333" s="77">
        <v>8.93</v>
      </c>
      <c r="C1333" s="77" t="s">
        <v>3208</v>
      </c>
    </row>
    <row r="1334">
      <c r="A1334" s="77" t="s">
        <v>3181</v>
      </c>
      <c r="B1334" s="77">
        <v>8.93</v>
      </c>
      <c r="C1334" s="77" t="s">
        <v>3208</v>
      </c>
    </row>
    <row r="1335">
      <c r="A1335" s="77" t="s">
        <v>3181</v>
      </c>
      <c r="B1335" s="77">
        <v>8.93</v>
      </c>
      <c r="C1335" s="77" t="s">
        <v>3208</v>
      </c>
    </row>
    <row r="1336">
      <c r="A1336" s="77" t="s">
        <v>3181</v>
      </c>
      <c r="B1336" s="77">
        <v>8.93</v>
      </c>
      <c r="C1336" s="77" t="s">
        <v>3208</v>
      </c>
    </row>
    <row r="1337">
      <c r="A1337" s="77" t="s">
        <v>3181</v>
      </c>
      <c r="B1337" s="77">
        <v>8.93</v>
      </c>
      <c r="C1337" s="77" t="s">
        <v>3208</v>
      </c>
    </row>
    <row r="1338">
      <c r="A1338" s="77" t="s">
        <v>3181</v>
      </c>
      <c r="B1338" s="77">
        <v>8.93</v>
      </c>
      <c r="C1338" s="77" t="s">
        <v>3208</v>
      </c>
    </row>
    <row r="1339">
      <c r="A1339" s="77" t="s">
        <v>3181</v>
      </c>
      <c r="B1339" s="77">
        <v>8.93</v>
      </c>
      <c r="C1339" s="77" t="s">
        <v>3208</v>
      </c>
    </row>
    <row r="1340">
      <c r="A1340" s="77" t="s">
        <v>3181</v>
      </c>
      <c r="B1340" s="77">
        <v>8.93</v>
      </c>
      <c r="C1340" s="77" t="s">
        <v>3208</v>
      </c>
    </row>
    <row r="1341">
      <c r="A1341" s="77" t="s">
        <v>3181</v>
      </c>
      <c r="B1341" s="77">
        <v>8.93</v>
      </c>
      <c r="C1341" s="77" t="s">
        <v>3208</v>
      </c>
    </row>
    <row r="1342">
      <c r="A1342" s="77" t="s">
        <v>3181</v>
      </c>
      <c r="B1342" s="77">
        <v>8.93</v>
      </c>
      <c r="C1342" s="77" t="s">
        <v>3208</v>
      </c>
    </row>
    <row r="1343">
      <c r="A1343" s="77" t="s">
        <v>3181</v>
      </c>
      <c r="B1343" s="77">
        <v>8.93</v>
      </c>
      <c r="C1343" s="77" t="s">
        <v>3208</v>
      </c>
    </row>
    <row r="1344">
      <c r="A1344" s="77" t="s">
        <v>3181</v>
      </c>
      <c r="B1344" s="77">
        <v>8.93</v>
      </c>
      <c r="C1344" s="77" t="s">
        <v>3208</v>
      </c>
    </row>
    <row r="1345">
      <c r="A1345" s="77" t="s">
        <v>3181</v>
      </c>
      <c r="B1345" s="77">
        <v>8.93</v>
      </c>
      <c r="C1345" s="77" t="s">
        <v>3208</v>
      </c>
    </row>
    <row r="1346">
      <c r="A1346" s="77" t="s">
        <v>3181</v>
      </c>
      <c r="B1346" s="77">
        <v>8.93</v>
      </c>
      <c r="C1346" s="77" t="s">
        <v>3208</v>
      </c>
    </row>
    <row r="1347">
      <c r="A1347" s="77" t="s">
        <v>3181</v>
      </c>
      <c r="B1347" s="77">
        <v>8.93</v>
      </c>
      <c r="C1347" s="77" t="s">
        <v>3208</v>
      </c>
    </row>
    <row r="1348">
      <c r="A1348" s="77" t="s">
        <v>3181</v>
      </c>
      <c r="B1348" s="77">
        <v>8.93</v>
      </c>
      <c r="C1348" s="77" t="s">
        <v>3208</v>
      </c>
    </row>
    <row r="1349">
      <c r="A1349" s="77" t="s">
        <v>3181</v>
      </c>
      <c r="B1349" s="77">
        <v>8.93</v>
      </c>
      <c r="C1349" s="77" t="s">
        <v>3208</v>
      </c>
    </row>
    <row r="1350">
      <c r="A1350" s="77" t="s">
        <v>3181</v>
      </c>
      <c r="B1350" s="77">
        <v>8.93</v>
      </c>
      <c r="C1350" s="77" t="s">
        <v>3208</v>
      </c>
    </row>
    <row r="1351">
      <c r="A1351" s="77" t="s">
        <v>3181</v>
      </c>
      <c r="B1351" s="77">
        <v>8.93</v>
      </c>
      <c r="C1351" s="77" t="s">
        <v>3208</v>
      </c>
    </row>
    <row r="1352">
      <c r="A1352" s="77" t="s">
        <v>3181</v>
      </c>
      <c r="B1352" s="77">
        <v>8.93</v>
      </c>
      <c r="C1352" s="77" t="s">
        <v>3208</v>
      </c>
    </row>
    <row r="1353">
      <c r="A1353" s="77" t="s">
        <v>3181</v>
      </c>
      <c r="B1353" s="77">
        <v>8.93</v>
      </c>
      <c r="C1353" s="77" t="s">
        <v>3208</v>
      </c>
    </row>
    <row r="1354">
      <c r="A1354" s="77" t="s">
        <v>3181</v>
      </c>
      <c r="B1354" s="77">
        <v>8.93</v>
      </c>
      <c r="C1354" s="77" t="s">
        <v>3208</v>
      </c>
    </row>
    <row r="1355">
      <c r="A1355" s="77" t="s">
        <v>3181</v>
      </c>
      <c r="B1355" s="77">
        <v>8.93</v>
      </c>
      <c r="C1355" s="77" t="s">
        <v>3208</v>
      </c>
    </row>
    <row r="1356">
      <c r="A1356" s="77" t="s">
        <v>3181</v>
      </c>
      <c r="B1356" s="77">
        <v>8.93</v>
      </c>
      <c r="C1356" s="77" t="s">
        <v>3208</v>
      </c>
    </row>
    <row r="1357">
      <c r="A1357" s="77" t="s">
        <v>3181</v>
      </c>
      <c r="B1357" s="77">
        <v>8.93</v>
      </c>
      <c r="C1357" s="77" t="s">
        <v>3208</v>
      </c>
    </row>
    <row r="1358">
      <c r="A1358" s="77" t="s">
        <v>3181</v>
      </c>
      <c r="B1358" s="77">
        <v>8.93</v>
      </c>
      <c r="C1358" s="77" t="s">
        <v>3208</v>
      </c>
    </row>
    <row r="1359">
      <c r="A1359" s="77" t="s">
        <v>3181</v>
      </c>
      <c r="B1359" s="77">
        <v>8.93</v>
      </c>
      <c r="C1359" s="77" t="s">
        <v>3208</v>
      </c>
    </row>
    <row r="1360">
      <c r="A1360" s="77" t="s">
        <v>3181</v>
      </c>
      <c r="B1360" s="77">
        <v>8.93</v>
      </c>
      <c r="C1360" s="77" t="s">
        <v>3208</v>
      </c>
    </row>
    <row r="1361">
      <c r="A1361" s="77" t="s">
        <v>3181</v>
      </c>
      <c r="B1361" s="77">
        <v>8.93</v>
      </c>
      <c r="C1361" s="77" t="s">
        <v>3208</v>
      </c>
    </row>
    <row r="1362">
      <c r="A1362" s="77" t="s">
        <v>3181</v>
      </c>
      <c r="B1362" s="77">
        <v>8.93</v>
      </c>
      <c r="C1362" s="77" t="s">
        <v>3208</v>
      </c>
    </row>
    <row r="1363">
      <c r="A1363" s="77" t="s">
        <v>3181</v>
      </c>
      <c r="B1363" s="77">
        <v>8.93</v>
      </c>
      <c r="C1363" s="77" t="s">
        <v>3208</v>
      </c>
    </row>
    <row r="1364">
      <c r="A1364" s="77" t="s">
        <v>3181</v>
      </c>
      <c r="B1364" s="77">
        <v>8.93</v>
      </c>
      <c r="C1364" s="77" t="s">
        <v>3208</v>
      </c>
    </row>
    <row r="1365">
      <c r="A1365" s="77" t="s">
        <v>3181</v>
      </c>
      <c r="B1365" s="77">
        <v>8.93</v>
      </c>
      <c r="C1365" s="77" t="s">
        <v>3208</v>
      </c>
    </row>
    <row r="1366">
      <c r="A1366" s="77" t="s">
        <v>3181</v>
      </c>
      <c r="B1366" s="77">
        <v>8.93</v>
      </c>
      <c r="C1366" s="77" t="s">
        <v>3208</v>
      </c>
    </row>
    <row r="1367">
      <c r="A1367" s="77" t="s">
        <v>2081</v>
      </c>
      <c r="B1367" s="77">
        <v>25.26</v>
      </c>
      <c r="C1367" s="77" t="s">
        <v>2087</v>
      </c>
    </row>
    <row r="1368">
      <c r="A1368" s="77" t="s">
        <v>2081</v>
      </c>
      <c r="B1368" s="77">
        <v>25.26</v>
      </c>
      <c r="C1368" s="77" t="s">
        <v>2087</v>
      </c>
    </row>
    <row r="1369">
      <c r="A1369" s="77" t="s">
        <v>2081</v>
      </c>
      <c r="B1369" s="77">
        <v>25.26</v>
      </c>
      <c r="C1369" s="77" t="s">
        <v>2671</v>
      </c>
    </row>
    <row r="1370">
      <c r="A1370" s="77" t="s">
        <v>2711</v>
      </c>
      <c r="B1370" s="77">
        <v>42.96</v>
      </c>
      <c r="C1370" s="77" t="s">
        <v>2644</v>
      </c>
    </row>
    <row r="1371">
      <c r="A1371" s="77" t="s">
        <v>2081</v>
      </c>
      <c r="B1371" s="77">
        <v>25.26</v>
      </c>
      <c r="C1371" s="77" t="s">
        <v>2087</v>
      </c>
    </row>
    <row r="1372">
      <c r="A1372" s="77" t="s">
        <v>2144</v>
      </c>
      <c r="B1372" s="77">
        <v>17.86</v>
      </c>
      <c r="C1372" s="77" t="s">
        <v>2146</v>
      </c>
    </row>
    <row r="1373">
      <c r="A1373" s="77" t="s">
        <v>2144</v>
      </c>
      <c r="B1373" s="77">
        <v>17.86</v>
      </c>
      <c r="C1373" s="77" t="s">
        <v>2146</v>
      </c>
    </row>
    <row r="1374">
      <c r="A1374" s="77" t="s">
        <v>115</v>
      </c>
      <c r="B1374" s="77">
        <v>17.88</v>
      </c>
      <c r="C1374" s="78"/>
    </row>
    <row r="1375">
      <c r="A1375" s="77" t="s">
        <v>115</v>
      </c>
      <c r="B1375" s="77">
        <v>17.88</v>
      </c>
      <c r="C1375" s="78"/>
    </row>
    <row r="1376">
      <c r="A1376" s="77" t="s">
        <v>115</v>
      </c>
      <c r="B1376" s="77">
        <v>17.88</v>
      </c>
      <c r="C1376" s="78"/>
    </row>
    <row r="1377">
      <c r="A1377" s="77" t="s">
        <v>2643</v>
      </c>
      <c r="B1377" s="77">
        <v>43.78</v>
      </c>
      <c r="C1377" s="77" t="s">
        <v>2644</v>
      </c>
    </row>
    <row r="1378">
      <c r="A1378" s="77" t="s">
        <v>2753</v>
      </c>
      <c r="B1378" s="77">
        <v>20.27</v>
      </c>
      <c r="C1378" s="77" t="s">
        <v>2642</v>
      </c>
    </row>
    <row r="1379">
      <c r="A1379" s="77" t="s">
        <v>2721</v>
      </c>
      <c r="B1379" s="77">
        <v>54.23</v>
      </c>
      <c r="C1379" s="77" t="s">
        <v>2749</v>
      </c>
    </row>
    <row r="1380">
      <c r="A1380" s="77" t="s">
        <v>2721</v>
      </c>
      <c r="B1380" s="77">
        <v>54.23</v>
      </c>
      <c r="C1380" s="77" t="s">
        <v>2749</v>
      </c>
    </row>
    <row r="1381">
      <c r="A1381" s="77" t="s">
        <v>2721</v>
      </c>
      <c r="B1381" s="77">
        <v>54.23</v>
      </c>
      <c r="C1381" s="77" t="s">
        <v>2749</v>
      </c>
    </row>
    <row r="1382">
      <c r="A1382" s="77" t="s">
        <v>2721</v>
      </c>
      <c r="B1382" s="77">
        <v>54.23</v>
      </c>
      <c r="C1382" s="77" t="s">
        <v>2749</v>
      </c>
    </row>
    <row r="1383">
      <c r="A1383" s="77" t="s">
        <v>2721</v>
      </c>
      <c r="B1383" s="77">
        <v>54.23</v>
      </c>
      <c r="C1383" s="77" t="s">
        <v>2749</v>
      </c>
    </row>
    <row r="1384">
      <c r="A1384" s="77" t="s">
        <v>2721</v>
      </c>
      <c r="B1384" s="77">
        <v>54.23</v>
      </c>
      <c r="C1384" s="77" t="s">
        <v>2749</v>
      </c>
    </row>
    <row r="1385">
      <c r="A1385" s="77" t="s">
        <v>2721</v>
      </c>
      <c r="B1385" s="77">
        <v>54.23</v>
      </c>
      <c r="C1385" s="77" t="s">
        <v>2749</v>
      </c>
    </row>
    <row r="1386">
      <c r="A1386" s="77" t="s">
        <v>2721</v>
      </c>
      <c r="B1386" s="77">
        <v>54.23</v>
      </c>
      <c r="C1386" s="77" t="s">
        <v>2749</v>
      </c>
    </row>
    <row r="1387">
      <c r="A1387" s="77" t="s">
        <v>2721</v>
      </c>
      <c r="B1387" s="77">
        <v>54.23</v>
      </c>
      <c r="C1387" s="77" t="s">
        <v>2749</v>
      </c>
    </row>
    <row r="1388">
      <c r="A1388" s="77" t="s">
        <v>2721</v>
      </c>
      <c r="B1388" s="77">
        <v>54.23</v>
      </c>
      <c r="C1388" s="77" t="s">
        <v>2749</v>
      </c>
    </row>
    <row r="1389">
      <c r="A1389" s="77" t="s">
        <v>2721</v>
      </c>
      <c r="B1389" s="77">
        <v>54.23</v>
      </c>
      <c r="C1389" s="77" t="s">
        <v>2749</v>
      </c>
    </row>
    <row r="1390">
      <c r="A1390" s="77" t="s">
        <v>2721</v>
      </c>
      <c r="B1390" s="77">
        <v>54.23</v>
      </c>
      <c r="C1390" s="77" t="s">
        <v>2749</v>
      </c>
    </row>
    <row r="1391">
      <c r="A1391" s="77" t="s">
        <v>2721</v>
      </c>
      <c r="B1391" s="77">
        <v>54.23</v>
      </c>
      <c r="C1391" s="77" t="s">
        <v>2749</v>
      </c>
    </row>
    <row r="1392">
      <c r="A1392" s="77" t="s">
        <v>2721</v>
      </c>
      <c r="B1392" s="77">
        <v>54.23</v>
      </c>
      <c r="C1392" s="77" t="s">
        <v>2749</v>
      </c>
    </row>
    <row r="1393">
      <c r="A1393" s="77" t="s">
        <v>2721</v>
      </c>
      <c r="B1393" s="77">
        <v>54.23</v>
      </c>
      <c r="C1393" s="77" t="s">
        <v>2749</v>
      </c>
    </row>
    <row r="1394">
      <c r="A1394" s="77" t="s">
        <v>2721</v>
      </c>
      <c r="B1394" s="77">
        <v>54.23</v>
      </c>
      <c r="C1394" s="77" t="s">
        <v>2749</v>
      </c>
    </row>
    <row r="1395">
      <c r="A1395" s="77" t="s">
        <v>2721</v>
      </c>
      <c r="B1395" s="77">
        <v>54.23</v>
      </c>
      <c r="C1395" s="77" t="s">
        <v>2749</v>
      </c>
    </row>
    <row r="1396">
      <c r="A1396" s="77" t="s">
        <v>2721</v>
      </c>
      <c r="B1396" s="77">
        <v>54.23</v>
      </c>
      <c r="C1396" s="77" t="s">
        <v>2749</v>
      </c>
    </row>
    <row r="1397">
      <c r="A1397" s="77" t="s">
        <v>2721</v>
      </c>
      <c r="B1397" s="77">
        <v>54.23</v>
      </c>
      <c r="C1397" s="77" t="s">
        <v>2749</v>
      </c>
    </row>
    <row r="1398">
      <c r="A1398" s="77" t="s">
        <v>2721</v>
      </c>
      <c r="B1398" s="77">
        <v>54.23</v>
      </c>
      <c r="C1398" s="77" t="s">
        <v>2749</v>
      </c>
    </row>
    <row r="1399">
      <c r="A1399" s="77" t="s">
        <v>2721</v>
      </c>
      <c r="B1399" s="77">
        <v>54.23</v>
      </c>
      <c r="C1399" s="77" t="s">
        <v>2749</v>
      </c>
    </row>
    <row r="1400">
      <c r="A1400" s="77" t="s">
        <v>2721</v>
      </c>
      <c r="B1400" s="77">
        <v>54.23</v>
      </c>
      <c r="C1400" s="77" t="s">
        <v>2749</v>
      </c>
    </row>
    <row r="1401">
      <c r="A1401" s="77" t="s">
        <v>2721</v>
      </c>
      <c r="B1401" s="77">
        <v>54.23</v>
      </c>
      <c r="C1401" s="77" t="s">
        <v>2749</v>
      </c>
    </row>
    <row r="1402">
      <c r="A1402" s="77" t="s">
        <v>2721</v>
      </c>
      <c r="B1402" s="77">
        <v>54.23</v>
      </c>
      <c r="C1402" s="77" t="s">
        <v>2749</v>
      </c>
    </row>
    <row r="1403">
      <c r="A1403" s="77" t="s">
        <v>2081</v>
      </c>
      <c r="B1403" s="77">
        <v>25.26</v>
      </c>
      <c r="C1403" s="77" t="s">
        <v>2087</v>
      </c>
    </row>
    <row r="1404">
      <c r="A1404" s="77" t="s">
        <v>2081</v>
      </c>
      <c r="B1404" s="77">
        <v>25.26</v>
      </c>
      <c r="C1404" s="77" t="s">
        <v>2087</v>
      </c>
    </row>
    <row r="1405">
      <c r="A1405" s="77" t="s">
        <v>115</v>
      </c>
      <c r="B1405" s="77">
        <v>17.88</v>
      </c>
      <c r="C1405" s="77" t="s">
        <v>2783</v>
      </c>
    </row>
    <row r="1406">
      <c r="A1406" s="77" t="s">
        <v>2679</v>
      </c>
      <c r="B1406" s="77">
        <v>29.34</v>
      </c>
      <c r="C1406" s="77" t="s">
        <v>1939</v>
      </c>
    </row>
    <row r="1407">
      <c r="A1407" s="77" t="s">
        <v>115</v>
      </c>
      <c r="B1407" s="77">
        <v>17.88</v>
      </c>
      <c r="C1407" s="77" t="s">
        <v>1172</v>
      </c>
    </row>
    <row r="1408">
      <c r="A1408" s="77" t="s">
        <v>2711</v>
      </c>
      <c r="B1408" s="77">
        <v>42.96</v>
      </c>
      <c r="C1408" s="77" t="s">
        <v>2644</v>
      </c>
    </row>
    <row r="1409">
      <c r="A1409" s="77" t="s">
        <v>115</v>
      </c>
      <c r="B1409" s="77">
        <v>17.88</v>
      </c>
      <c r="C1409" s="77" t="s">
        <v>2783</v>
      </c>
    </row>
    <row r="1410">
      <c r="A1410" s="77" t="s">
        <v>115</v>
      </c>
      <c r="B1410" s="77">
        <v>17.88</v>
      </c>
      <c r="C1410" s="77" t="s">
        <v>875</v>
      </c>
    </row>
    <row r="1411">
      <c r="A1411" s="77" t="s">
        <v>115</v>
      </c>
      <c r="B1411" s="77">
        <v>17.88</v>
      </c>
      <c r="C1411" s="77" t="s">
        <v>875</v>
      </c>
    </row>
    <row r="1412">
      <c r="A1412" s="77" t="s">
        <v>2465</v>
      </c>
      <c r="B1412" s="77">
        <v>3.67</v>
      </c>
      <c r="C1412" s="77" t="s">
        <v>2644</v>
      </c>
    </row>
    <row r="1413">
      <c r="A1413" s="77" t="s">
        <v>2643</v>
      </c>
      <c r="B1413" s="77">
        <v>43.78</v>
      </c>
      <c r="C1413" s="77" t="s">
        <v>2644</v>
      </c>
    </row>
    <row r="1414">
      <c r="A1414" s="77" t="s">
        <v>2721</v>
      </c>
      <c r="B1414" s="77">
        <v>54.23</v>
      </c>
      <c r="C1414" s="77" t="s">
        <v>2749</v>
      </c>
    </row>
    <row r="1415">
      <c r="A1415" s="77" t="s">
        <v>2465</v>
      </c>
      <c r="B1415" s="77">
        <v>3.67</v>
      </c>
      <c r="C1415" s="77" t="s">
        <v>2823</v>
      </c>
    </row>
    <row r="1416">
      <c r="A1416" s="77" t="s">
        <v>2662</v>
      </c>
      <c r="B1416" s="77">
        <v>12.67</v>
      </c>
      <c r="C1416" s="77" t="s">
        <v>2663</v>
      </c>
    </row>
    <row r="1417">
      <c r="A1417" s="77" t="s">
        <v>3183</v>
      </c>
      <c r="B1417" s="77">
        <v>52.6</v>
      </c>
      <c r="C1417" s="77" t="s">
        <v>3189</v>
      </c>
    </row>
    <row r="1418">
      <c r="A1418" s="77" t="s">
        <v>2753</v>
      </c>
      <c r="B1418" s="77">
        <v>20.27</v>
      </c>
      <c r="C1418" s="78"/>
    </row>
    <row r="1419">
      <c r="A1419" s="77" t="s">
        <v>2753</v>
      </c>
      <c r="B1419" s="77">
        <v>20.27</v>
      </c>
      <c r="C1419" s="77" t="s">
        <v>2938</v>
      </c>
    </row>
    <row r="1420">
      <c r="A1420" s="77" t="s">
        <v>2662</v>
      </c>
      <c r="B1420" s="77">
        <v>12.67</v>
      </c>
      <c r="C1420" s="77" t="s">
        <v>2663</v>
      </c>
    </row>
    <row r="1421">
      <c r="A1421" s="77" t="s">
        <v>2662</v>
      </c>
      <c r="B1421" s="77">
        <v>12.67</v>
      </c>
      <c r="C1421" s="77" t="s">
        <v>2663</v>
      </c>
    </row>
    <row r="1422">
      <c r="A1422" s="77" t="s">
        <v>2662</v>
      </c>
      <c r="B1422" s="77">
        <v>12.67</v>
      </c>
      <c r="C1422" s="77" t="s">
        <v>2663</v>
      </c>
    </row>
    <row r="1423">
      <c r="A1423" s="77" t="s">
        <v>2662</v>
      </c>
      <c r="B1423" s="77">
        <v>12.67</v>
      </c>
      <c r="C1423" s="77" t="s">
        <v>2663</v>
      </c>
    </row>
    <row r="1424">
      <c r="A1424" s="77" t="s">
        <v>2662</v>
      </c>
      <c r="B1424" s="77">
        <v>12.67</v>
      </c>
      <c r="C1424" s="77" t="s">
        <v>2663</v>
      </c>
    </row>
    <row r="1425">
      <c r="A1425" s="77" t="s">
        <v>2662</v>
      </c>
      <c r="B1425" s="77">
        <v>12.67</v>
      </c>
      <c r="C1425" s="77" t="s">
        <v>2663</v>
      </c>
    </row>
    <row r="1426">
      <c r="A1426" s="77" t="s">
        <v>2662</v>
      </c>
      <c r="B1426" s="77">
        <v>12.67</v>
      </c>
      <c r="C1426" s="77" t="s">
        <v>2663</v>
      </c>
    </row>
    <row r="1427">
      <c r="A1427" s="77" t="s">
        <v>2662</v>
      </c>
      <c r="B1427" s="77">
        <v>12.67</v>
      </c>
      <c r="C1427" s="77" t="s">
        <v>2663</v>
      </c>
    </row>
    <row r="1428">
      <c r="A1428" s="77" t="s">
        <v>2662</v>
      </c>
      <c r="B1428" s="77">
        <v>12.67</v>
      </c>
      <c r="C1428" s="77" t="s">
        <v>2663</v>
      </c>
    </row>
    <row r="1429">
      <c r="A1429" s="77" t="s">
        <v>2662</v>
      </c>
      <c r="B1429" s="77">
        <v>12.67</v>
      </c>
      <c r="C1429" s="77" t="s">
        <v>2663</v>
      </c>
    </row>
    <row r="1430">
      <c r="A1430" s="77" t="s">
        <v>2662</v>
      </c>
      <c r="B1430" s="77">
        <v>12.67</v>
      </c>
      <c r="C1430" s="77" t="s">
        <v>2663</v>
      </c>
    </row>
    <row r="1431">
      <c r="A1431" s="77" t="s">
        <v>2662</v>
      </c>
      <c r="B1431" s="77">
        <v>12.67</v>
      </c>
      <c r="C1431" s="77" t="s">
        <v>2663</v>
      </c>
    </row>
    <row r="1432">
      <c r="A1432" s="77" t="s">
        <v>2662</v>
      </c>
      <c r="B1432" s="77">
        <v>12.67</v>
      </c>
      <c r="C1432" s="77" t="s">
        <v>2663</v>
      </c>
    </row>
    <row r="1433">
      <c r="A1433" s="77" t="s">
        <v>2662</v>
      </c>
      <c r="B1433" s="77">
        <v>12.67</v>
      </c>
      <c r="C1433" s="77" t="s">
        <v>2663</v>
      </c>
    </row>
    <row r="1434">
      <c r="A1434" s="77" t="s">
        <v>2662</v>
      </c>
      <c r="B1434" s="77">
        <v>12.67</v>
      </c>
      <c r="C1434" s="77" t="s">
        <v>2663</v>
      </c>
    </row>
    <row r="1435">
      <c r="A1435" s="77" t="s">
        <v>2662</v>
      </c>
      <c r="B1435" s="77">
        <v>12.67</v>
      </c>
      <c r="C1435" s="77" t="s">
        <v>2663</v>
      </c>
    </row>
    <row r="1436">
      <c r="A1436" s="77" t="s">
        <v>2662</v>
      </c>
      <c r="B1436" s="77">
        <v>12.67</v>
      </c>
      <c r="C1436" s="77" t="s">
        <v>2663</v>
      </c>
    </row>
    <row r="1437">
      <c r="A1437" s="77" t="s">
        <v>2662</v>
      </c>
      <c r="B1437" s="77">
        <v>12.67</v>
      </c>
      <c r="C1437" s="77" t="s">
        <v>2663</v>
      </c>
    </row>
    <row r="1438">
      <c r="A1438" s="77" t="s">
        <v>2662</v>
      </c>
      <c r="B1438" s="77">
        <v>12.67</v>
      </c>
      <c r="C1438" s="77" t="s">
        <v>2663</v>
      </c>
    </row>
    <row r="1439">
      <c r="A1439" s="77" t="s">
        <v>2662</v>
      </c>
      <c r="B1439" s="77">
        <v>12.67</v>
      </c>
      <c r="C1439" s="77" t="s">
        <v>2663</v>
      </c>
    </row>
    <row r="1440">
      <c r="A1440" s="77" t="s">
        <v>2662</v>
      </c>
      <c r="B1440" s="77">
        <v>12.67</v>
      </c>
      <c r="C1440" s="77" t="s">
        <v>2663</v>
      </c>
    </row>
    <row r="1441">
      <c r="A1441" s="77" t="s">
        <v>2662</v>
      </c>
      <c r="B1441" s="77">
        <v>12.67</v>
      </c>
      <c r="C1441" s="77" t="s">
        <v>2663</v>
      </c>
    </row>
    <row r="1442">
      <c r="A1442" s="77" t="s">
        <v>2662</v>
      </c>
      <c r="B1442" s="77">
        <v>12.67</v>
      </c>
      <c r="C1442" s="77" t="s">
        <v>2663</v>
      </c>
    </row>
    <row r="1443">
      <c r="A1443" s="77" t="s">
        <v>2662</v>
      </c>
      <c r="B1443" s="77">
        <v>12.67</v>
      </c>
      <c r="C1443" s="77" t="s">
        <v>2663</v>
      </c>
    </row>
    <row r="1444">
      <c r="A1444" s="77" t="s">
        <v>2662</v>
      </c>
      <c r="B1444" s="77">
        <v>12.67</v>
      </c>
      <c r="C1444" s="77" t="s">
        <v>2663</v>
      </c>
    </row>
    <row r="1445">
      <c r="A1445" s="77" t="s">
        <v>2662</v>
      </c>
      <c r="B1445" s="77">
        <v>12.67</v>
      </c>
      <c r="C1445" s="77" t="s">
        <v>2663</v>
      </c>
    </row>
    <row r="1446">
      <c r="A1446" s="77" t="s">
        <v>2662</v>
      </c>
      <c r="B1446" s="77">
        <v>12.67</v>
      </c>
      <c r="C1446" s="77" t="s">
        <v>2663</v>
      </c>
    </row>
    <row r="1447">
      <c r="A1447" s="77" t="s">
        <v>2662</v>
      </c>
      <c r="B1447" s="77">
        <v>12.67</v>
      </c>
      <c r="C1447" s="77" t="s">
        <v>2663</v>
      </c>
    </row>
    <row r="1448">
      <c r="A1448" s="77" t="s">
        <v>2662</v>
      </c>
      <c r="B1448" s="77">
        <v>12.67</v>
      </c>
      <c r="C1448" s="77" t="s">
        <v>2663</v>
      </c>
    </row>
    <row r="1449">
      <c r="A1449" s="77" t="s">
        <v>2662</v>
      </c>
      <c r="B1449" s="77">
        <v>12.67</v>
      </c>
      <c r="C1449" s="77" t="s">
        <v>2663</v>
      </c>
    </row>
    <row r="1450">
      <c r="A1450" s="77" t="s">
        <v>2662</v>
      </c>
      <c r="B1450" s="77">
        <v>12.67</v>
      </c>
      <c r="C1450" s="77" t="s">
        <v>2663</v>
      </c>
    </row>
    <row r="1451">
      <c r="A1451" s="77" t="s">
        <v>2662</v>
      </c>
      <c r="B1451" s="77">
        <v>12.67</v>
      </c>
      <c r="C1451" s="77" t="s">
        <v>2663</v>
      </c>
    </row>
    <row r="1452">
      <c r="A1452" s="77" t="s">
        <v>2662</v>
      </c>
      <c r="B1452" s="77">
        <v>12.67</v>
      </c>
      <c r="C1452" s="77" t="s">
        <v>2663</v>
      </c>
    </row>
    <row r="1453">
      <c r="A1453" s="77" t="s">
        <v>2662</v>
      </c>
      <c r="B1453" s="77">
        <v>12.67</v>
      </c>
      <c r="C1453" s="77" t="s">
        <v>2663</v>
      </c>
    </row>
    <row r="1454">
      <c r="A1454" s="77" t="s">
        <v>2662</v>
      </c>
      <c r="B1454" s="77">
        <v>12.67</v>
      </c>
      <c r="C1454" s="77" t="s">
        <v>2663</v>
      </c>
    </row>
    <row r="1455">
      <c r="A1455" s="77" t="s">
        <v>2662</v>
      </c>
      <c r="B1455" s="77">
        <v>12.67</v>
      </c>
      <c r="C1455" s="77" t="s">
        <v>2663</v>
      </c>
    </row>
    <row r="1456">
      <c r="A1456" s="77" t="s">
        <v>2662</v>
      </c>
      <c r="B1456" s="77">
        <v>12.67</v>
      </c>
      <c r="C1456" s="77" t="s">
        <v>2663</v>
      </c>
    </row>
    <row r="1457">
      <c r="A1457" s="77" t="s">
        <v>2662</v>
      </c>
      <c r="B1457" s="77">
        <v>12.67</v>
      </c>
      <c r="C1457" s="77" t="s">
        <v>2663</v>
      </c>
    </row>
    <row r="1458">
      <c r="A1458" s="77" t="s">
        <v>2662</v>
      </c>
      <c r="B1458" s="77">
        <v>12.67</v>
      </c>
      <c r="C1458" s="77" t="s">
        <v>2663</v>
      </c>
    </row>
    <row r="1459">
      <c r="A1459" s="77" t="s">
        <v>2662</v>
      </c>
      <c r="B1459" s="77">
        <v>12.67</v>
      </c>
      <c r="C1459" s="77" t="s">
        <v>2663</v>
      </c>
    </row>
    <row r="1460">
      <c r="A1460" s="77" t="s">
        <v>2662</v>
      </c>
      <c r="B1460" s="77">
        <v>12.67</v>
      </c>
      <c r="C1460" s="77" t="s">
        <v>2663</v>
      </c>
    </row>
    <row r="1461">
      <c r="A1461" s="77" t="s">
        <v>2662</v>
      </c>
      <c r="B1461" s="77">
        <v>12.67</v>
      </c>
      <c r="C1461" s="77" t="s">
        <v>2663</v>
      </c>
    </row>
    <row r="1462">
      <c r="A1462" s="77" t="s">
        <v>2662</v>
      </c>
      <c r="B1462" s="77">
        <v>12.67</v>
      </c>
      <c r="C1462" s="77" t="s">
        <v>2663</v>
      </c>
    </row>
    <row r="1463">
      <c r="A1463" s="77" t="s">
        <v>2662</v>
      </c>
      <c r="B1463" s="77">
        <v>12.67</v>
      </c>
      <c r="C1463" s="77" t="s">
        <v>2663</v>
      </c>
    </row>
    <row r="1464">
      <c r="A1464" s="77" t="s">
        <v>2662</v>
      </c>
      <c r="B1464" s="77">
        <v>12.67</v>
      </c>
      <c r="C1464" s="77" t="s">
        <v>2663</v>
      </c>
    </row>
    <row r="1465">
      <c r="A1465" s="77" t="s">
        <v>2662</v>
      </c>
      <c r="B1465" s="77">
        <v>12.67</v>
      </c>
      <c r="C1465" s="77" t="s">
        <v>2663</v>
      </c>
    </row>
    <row r="1466">
      <c r="A1466" s="77" t="s">
        <v>2662</v>
      </c>
      <c r="B1466" s="77">
        <v>12.67</v>
      </c>
      <c r="C1466" s="77" t="s">
        <v>2663</v>
      </c>
    </row>
    <row r="1467">
      <c r="A1467" s="77" t="s">
        <v>2662</v>
      </c>
      <c r="B1467" s="77">
        <v>12.67</v>
      </c>
      <c r="C1467" s="77" t="s">
        <v>2663</v>
      </c>
    </row>
    <row r="1468">
      <c r="A1468" s="77" t="s">
        <v>2662</v>
      </c>
      <c r="B1468" s="77">
        <v>12.67</v>
      </c>
      <c r="C1468" s="77" t="s">
        <v>2663</v>
      </c>
    </row>
    <row r="1469">
      <c r="A1469" s="77" t="s">
        <v>115</v>
      </c>
      <c r="B1469" s="77">
        <v>17.88</v>
      </c>
      <c r="C1469" s="77" t="s">
        <v>2938</v>
      </c>
    </row>
    <row r="1470">
      <c r="A1470" s="77" t="s">
        <v>3178</v>
      </c>
      <c r="B1470" s="77">
        <v>25.03</v>
      </c>
      <c r="C1470" s="77" t="s">
        <v>3210</v>
      </c>
    </row>
    <row r="1471">
      <c r="A1471" s="77" t="s">
        <v>3178</v>
      </c>
      <c r="B1471" s="77">
        <v>25.03</v>
      </c>
      <c r="C1471" s="77" t="s">
        <v>3210</v>
      </c>
    </row>
    <row r="1472">
      <c r="A1472" s="77" t="s">
        <v>3178</v>
      </c>
      <c r="B1472" s="77">
        <v>25.03</v>
      </c>
      <c r="C1472" s="77" t="s">
        <v>3210</v>
      </c>
    </row>
    <row r="1473">
      <c r="A1473" s="77" t="s">
        <v>3178</v>
      </c>
      <c r="B1473" s="77">
        <v>25.03</v>
      </c>
      <c r="C1473" s="77" t="s">
        <v>3210</v>
      </c>
    </row>
    <row r="1474">
      <c r="A1474" s="77" t="s">
        <v>3178</v>
      </c>
      <c r="B1474" s="77">
        <v>25.03</v>
      </c>
      <c r="C1474" s="77" t="s">
        <v>3210</v>
      </c>
    </row>
    <row r="1475">
      <c r="A1475" s="77" t="s">
        <v>3178</v>
      </c>
      <c r="B1475" s="77">
        <v>25.03</v>
      </c>
      <c r="C1475" s="77" t="s">
        <v>3210</v>
      </c>
    </row>
    <row r="1476">
      <c r="A1476" s="77" t="s">
        <v>3178</v>
      </c>
      <c r="B1476" s="77">
        <v>25.03</v>
      </c>
      <c r="C1476" s="77" t="s">
        <v>3210</v>
      </c>
    </row>
    <row r="1477">
      <c r="A1477" s="77" t="s">
        <v>3178</v>
      </c>
      <c r="B1477" s="77">
        <v>25.03</v>
      </c>
      <c r="C1477" s="77" t="s">
        <v>3210</v>
      </c>
    </row>
    <row r="1478">
      <c r="A1478" s="77" t="s">
        <v>3178</v>
      </c>
      <c r="B1478" s="77">
        <v>25.03</v>
      </c>
      <c r="C1478" s="77" t="s">
        <v>3210</v>
      </c>
    </row>
    <row r="1479">
      <c r="A1479" s="77" t="s">
        <v>3178</v>
      </c>
      <c r="B1479" s="77">
        <v>25.03</v>
      </c>
      <c r="C1479" s="77" t="s">
        <v>3210</v>
      </c>
    </row>
    <row r="1480">
      <c r="A1480" s="77" t="s">
        <v>3178</v>
      </c>
      <c r="B1480" s="77">
        <v>25.03</v>
      </c>
      <c r="C1480" s="77" t="s">
        <v>3210</v>
      </c>
    </row>
    <row r="1481">
      <c r="A1481" s="77" t="s">
        <v>3178</v>
      </c>
      <c r="B1481" s="77">
        <v>25.03</v>
      </c>
      <c r="C1481" s="77" t="s">
        <v>3210</v>
      </c>
    </row>
    <row r="1482">
      <c r="A1482" s="77" t="s">
        <v>3178</v>
      </c>
      <c r="B1482" s="77">
        <v>25.03</v>
      </c>
      <c r="C1482" s="77" t="s">
        <v>3210</v>
      </c>
    </row>
    <row r="1483">
      <c r="A1483" s="77" t="s">
        <v>3178</v>
      </c>
      <c r="B1483" s="77">
        <v>25.03</v>
      </c>
      <c r="C1483" s="77" t="s">
        <v>3210</v>
      </c>
    </row>
    <row r="1484">
      <c r="A1484" s="77" t="s">
        <v>3178</v>
      </c>
      <c r="B1484" s="77">
        <v>25.03</v>
      </c>
      <c r="C1484" s="77" t="s">
        <v>3210</v>
      </c>
    </row>
    <row r="1485">
      <c r="A1485" s="77" t="s">
        <v>3178</v>
      </c>
      <c r="B1485" s="77">
        <v>25.03</v>
      </c>
      <c r="C1485" s="77" t="s">
        <v>3210</v>
      </c>
    </row>
    <row r="1486">
      <c r="A1486" s="77" t="s">
        <v>3178</v>
      </c>
      <c r="B1486" s="77">
        <v>25.03</v>
      </c>
      <c r="C1486" s="77" t="s">
        <v>3210</v>
      </c>
    </row>
    <row r="1487">
      <c r="A1487" s="77" t="s">
        <v>3178</v>
      </c>
      <c r="B1487" s="77">
        <v>25.03</v>
      </c>
      <c r="C1487" s="77" t="s">
        <v>3210</v>
      </c>
    </row>
    <row r="1488">
      <c r="A1488" s="77" t="s">
        <v>3178</v>
      </c>
      <c r="B1488" s="77">
        <v>25.03</v>
      </c>
      <c r="C1488" s="77" t="s">
        <v>3210</v>
      </c>
    </row>
    <row r="1489">
      <c r="A1489" s="77" t="s">
        <v>3178</v>
      </c>
      <c r="B1489" s="77">
        <v>25.03</v>
      </c>
      <c r="C1489" s="77" t="s">
        <v>3210</v>
      </c>
    </row>
    <row r="1490">
      <c r="A1490" s="77" t="s">
        <v>3178</v>
      </c>
      <c r="B1490" s="77">
        <v>25.03</v>
      </c>
      <c r="C1490" s="77" t="s">
        <v>3210</v>
      </c>
    </row>
    <row r="1491">
      <c r="A1491" s="77" t="s">
        <v>3178</v>
      </c>
      <c r="B1491" s="77">
        <v>25.03</v>
      </c>
      <c r="C1491" s="77" t="s">
        <v>3210</v>
      </c>
    </row>
    <row r="1492">
      <c r="A1492" s="77" t="s">
        <v>3178</v>
      </c>
      <c r="B1492" s="77">
        <v>25.03</v>
      </c>
      <c r="C1492" s="77" t="s">
        <v>3210</v>
      </c>
    </row>
    <row r="1493">
      <c r="A1493" s="77" t="s">
        <v>3178</v>
      </c>
      <c r="B1493" s="77">
        <v>25.03</v>
      </c>
      <c r="C1493" s="77" t="s">
        <v>3210</v>
      </c>
    </row>
    <row r="1494">
      <c r="A1494" s="77" t="s">
        <v>3178</v>
      </c>
      <c r="B1494" s="77">
        <v>25.03</v>
      </c>
      <c r="C1494" s="77" t="s">
        <v>3210</v>
      </c>
    </row>
    <row r="1495">
      <c r="A1495" s="77" t="s">
        <v>3178</v>
      </c>
      <c r="B1495" s="77">
        <v>25.03</v>
      </c>
      <c r="C1495" s="77" t="s">
        <v>3210</v>
      </c>
    </row>
    <row r="1496">
      <c r="A1496" s="77" t="s">
        <v>3178</v>
      </c>
      <c r="B1496" s="77">
        <v>25.03</v>
      </c>
      <c r="C1496" s="77" t="s">
        <v>3210</v>
      </c>
    </row>
    <row r="1497">
      <c r="A1497" s="77" t="s">
        <v>3178</v>
      </c>
      <c r="B1497" s="77">
        <v>25.03</v>
      </c>
      <c r="C1497" s="77" t="s">
        <v>3210</v>
      </c>
    </row>
    <row r="1498">
      <c r="A1498" s="77" t="s">
        <v>3178</v>
      </c>
      <c r="B1498" s="77">
        <v>25.03</v>
      </c>
      <c r="C1498" s="77" t="s">
        <v>3210</v>
      </c>
    </row>
    <row r="1499">
      <c r="A1499" s="77" t="s">
        <v>3178</v>
      </c>
      <c r="B1499" s="77">
        <v>25.03</v>
      </c>
      <c r="C1499" s="77" t="s">
        <v>3210</v>
      </c>
    </row>
    <row r="1500">
      <c r="A1500" s="77" t="s">
        <v>3178</v>
      </c>
      <c r="B1500" s="77">
        <v>25.03</v>
      </c>
      <c r="C1500" s="77" t="s">
        <v>3210</v>
      </c>
    </row>
    <row r="1501">
      <c r="A1501" s="77" t="s">
        <v>3178</v>
      </c>
      <c r="B1501" s="77">
        <v>25.03</v>
      </c>
      <c r="C1501" s="77" t="s">
        <v>3210</v>
      </c>
    </row>
    <row r="1502">
      <c r="A1502" s="77" t="s">
        <v>3178</v>
      </c>
      <c r="B1502" s="77">
        <v>25.03</v>
      </c>
      <c r="C1502" s="77" t="s">
        <v>3210</v>
      </c>
    </row>
    <row r="1503">
      <c r="A1503" s="77" t="s">
        <v>3178</v>
      </c>
      <c r="B1503" s="77">
        <v>25.03</v>
      </c>
      <c r="C1503" s="77" t="s">
        <v>3210</v>
      </c>
    </row>
    <row r="1504">
      <c r="A1504" s="77" t="s">
        <v>3178</v>
      </c>
      <c r="B1504" s="77">
        <v>25.03</v>
      </c>
      <c r="C1504" s="77" t="s">
        <v>3210</v>
      </c>
    </row>
    <row r="1505">
      <c r="A1505" s="77" t="s">
        <v>3178</v>
      </c>
      <c r="B1505" s="77">
        <v>25.03</v>
      </c>
      <c r="C1505" s="77" t="s">
        <v>3210</v>
      </c>
    </row>
    <row r="1506">
      <c r="A1506" s="77" t="s">
        <v>3178</v>
      </c>
      <c r="B1506" s="77">
        <v>25.03</v>
      </c>
      <c r="C1506" s="77" t="s">
        <v>3210</v>
      </c>
    </row>
    <row r="1507">
      <c r="A1507" s="77" t="s">
        <v>3178</v>
      </c>
      <c r="B1507" s="77">
        <v>25.03</v>
      </c>
      <c r="C1507" s="77" t="s">
        <v>3210</v>
      </c>
    </row>
    <row r="1508">
      <c r="A1508" s="77" t="s">
        <v>3178</v>
      </c>
      <c r="B1508" s="77">
        <v>25.03</v>
      </c>
      <c r="C1508" s="77" t="s">
        <v>3210</v>
      </c>
    </row>
    <row r="1509">
      <c r="A1509" s="77" t="s">
        <v>3178</v>
      </c>
      <c r="B1509" s="77">
        <v>25.03</v>
      </c>
      <c r="C1509" s="77" t="s">
        <v>3210</v>
      </c>
    </row>
    <row r="1510">
      <c r="A1510" s="77" t="s">
        <v>3178</v>
      </c>
      <c r="B1510" s="77">
        <v>25.03</v>
      </c>
      <c r="C1510" s="77" t="s">
        <v>3210</v>
      </c>
    </row>
    <row r="1511">
      <c r="A1511" s="77" t="s">
        <v>3178</v>
      </c>
      <c r="B1511" s="77">
        <v>25.03</v>
      </c>
      <c r="C1511" s="77" t="s">
        <v>3210</v>
      </c>
    </row>
    <row r="1512">
      <c r="A1512" s="77" t="s">
        <v>3178</v>
      </c>
      <c r="B1512" s="77">
        <v>25.03</v>
      </c>
      <c r="C1512" s="77" t="s">
        <v>3210</v>
      </c>
    </row>
    <row r="1513">
      <c r="A1513" s="77" t="s">
        <v>3178</v>
      </c>
      <c r="B1513" s="77">
        <v>25.03</v>
      </c>
      <c r="C1513" s="77" t="s">
        <v>3210</v>
      </c>
    </row>
    <row r="1514">
      <c r="A1514" s="77" t="s">
        <v>3178</v>
      </c>
      <c r="B1514" s="77">
        <v>25.03</v>
      </c>
      <c r="C1514" s="77" t="s">
        <v>3210</v>
      </c>
    </row>
    <row r="1515">
      <c r="A1515" s="77" t="s">
        <v>3178</v>
      </c>
      <c r="B1515" s="77">
        <v>25.03</v>
      </c>
      <c r="C1515" s="77" t="s">
        <v>3210</v>
      </c>
    </row>
    <row r="1516">
      <c r="A1516" s="77" t="s">
        <v>3178</v>
      </c>
      <c r="B1516" s="77">
        <v>25.03</v>
      </c>
      <c r="C1516" s="77" t="s">
        <v>3210</v>
      </c>
    </row>
    <row r="1517">
      <c r="A1517" s="77" t="s">
        <v>3178</v>
      </c>
      <c r="B1517" s="77">
        <v>25.03</v>
      </c>
      <c r="C1517" s="77" t="s">
        <v>3210</v>
      </c>
    </row>
    <row r="1518">
      <c r="A1518" s="77" t="s">
        <v>3178</v>
      </c>
      <c r="B1518" s="77">
        <v>25.03</v>
      </c>
      <c r="C1518" s="77" t="s">
        <v>3210</v>
      </c>
    </row>
    <row r="1519">
      <c r="A1519" s="77" t="s">
        <v>3178</v>
      </c>
      <c r="B1519" s="77">
        <v>25.03</v>
      </c>
      <c r="C1519" s="77" t="s">
        <v>3210</v>
      </c>
    </row>
    <row r="1520">
      <c r="A1520" s="77" t="s">
        <v>3178</v>
      </c>
      <c r="B1520" s="77">
        <v>25.03</v>
      </c>
      <c r="C1520" s="77" t="s">
        <v>3210</v>
      </c>
    </row>
    <row r="1521">
      <c r="A1521" s="77" t="s">
        <v>3178</v>
      </c>
      <c r="B1521" s="77">
        <v>25.03</v>
      </c>
      <c r="C1521" s="77" t="s">
        <v>3210</v>
      </c>
    </row>
    <row r="1522">
      <c r="A1522" s="77" t="s">
        <v>2643</v>
      </c>
      <c r="B1522" s="77">
        <v>43.78</v>
      </c>
      <c r="C1522" s="77" t="s">
        <v>2644</v>
      </c>
    </row>
    <row r="1523">
      <c r="A1523" s="77" t="s">
        <v>3181</v>
      </c>
      <c r="B1523" s="77">
        <v>8.93</v>
      </c>
      <c r="C1523" s="77" t="s">
        <v>3210</v>
      </c>
    </row>
    <row r="1524">
      <c r="A1524" s="77" t="s">
        <v>3181</v>
      </c>
      <c r="B1524" s="77">
        <v>8.93</v>
      </c>
      <c r="C1524" s="77" t="s">
        <v>3208</v>
      </c>
    </row>
    <row r="1525">
      <c r="A1525" s="77" t="s">
        <v>3181</v>
      </c>
      <c r="B1525" s="77">
        <v>8.93</v>
      </c>
      <c r="C1525" s="77" t="s">
        <v>3208</v>
      </c>
    </row>
    <row r="1526">
      <c r="A1526" s="77" t="s">
        <v>3181</v>
      </c>
      <c r="B1526" s="77">
        <v>8.93</v>
      </c>
      <c r="C1526" s="77" t="s">
        <v>3208</v>
      </c>
    </row>
    <row r="1527">
      <c r="A1527" s="77" t="s">
        <v>3181</v>
      </c>
      <c r="B1527" s="77">
        <v>8.93</v>
      </c>
      <c r="C1527" s="77" t="s">
        <v>3208</v>
      </c>
    </row>
    <row r="1528">
      <c r="A1528" s="77" t="s">
        <v>2662</v>
      </c>
      <c r="B1528" s="77">
        <v>12.67</v>
      </c>
      <c r="C1528" s="77" t="s">
        <v>2663</v>
      </c>
    </row>
    <row r="1529">
      <c r="A1529" s="77" t="s">
        <v>2662</v>
      </c>
      <c r="B1529" s="77">
        <v>12.67</v>
      </c>
      <c r="C1529" s="77" t="s">
        <v>2663</v>
      </c>
    </row>
    <row r="1530">
      <c r="A1530" s="77" t="s">
        <v>2662</v>
      </c>
      <c r="B1530" s="77">
        <v>12.67</v>
      </c>
      <c r="C1530" s="77" t="s">
        <v>2663</v>
      </c>
    </row>
    <row r="1531">
      <c r="A1531" s="77" t="s">
        <v>2662</v>
      </c>
      <c r="B1531" s="77">
        <v>12.67</v>
      </c>
      <c r="C1531" s="77" t="s">
        <v>2663</v>
      </c>
    </row>
    <row r="1532">
      <c r="A1532" s="77" t="s">
        <v>2662</v>
      </c>
      <c r="B1532" s="77">
        <v>12.67</v>
      </c>
      <c r="C1532" s="77" t="s">
        <v>2663</v>
      </c>
    </row>
    <row r="1533">
      <c r="A1533" s="77" t="s">
        <v>2662</v>
      </c>
      <c r="B1533" s="77">
        <v>12.67</v>
      </c>
      <c r="C1533" s="77" t="s">
        <v>2663</v>
      </c>
    </row>
    <row r="1534">
      <c r="A1534" s="77" t="s">
        <v>2662</v>
      </c>
      <c r="B1534" s="77">
        <v>12.67</v>
      </c>
      <c r="C1534" s="77" t="s">
        <v>2663</v>
      </c>
    </row>
    <row r="1535">
      <c r="A1535" s="77" t="s">
        <v>2662</v>
      </c>
      <c r="B1535" s="77">
        <v>12.67</v>
      </c>
      <c r="C1535" s="77" t="s">
        <v>2663</v>
      </c>
    </row>
    <row r="1536">
      <c r="A1536" s="77" t="s">
        <v>2662</v>
      </c>
      <c r="B1536" s="77">
        <v>12.67</v>
      </c>
      <c r="C1536" s="77" t="s">
        <v>2663</v>
      </c>
    </row>
    <row r="1537">
      <c r="A1537" s="77" t="s">
        <v>2662</v>
      </c>
      <c r="B1537" s="77">
        <v>12.67</v>
      </c>
      <c r="C1537" s="77" t="s">
        <v>2663</v>
      </c>
    </row>
    <row r="1538">
      <c r="A1538" s="77" t="s">
        <v>2662</v>
      </c>
      <c r="B1538" s="77">
        <v>12.67</v>
      </c>
      <c r="C1538" s="77" t="s">
        <v>2663</v>
      </c>
    </row>
    <row r="1539">
      <c r="A1539" s="77" t="s">
        <v>2662</v>
      </c>
      <c r="B1539" s="77">
        <v>12.67</v>
      </c>
      <c r="C1539" s="77" t="s">
        <v>2663</v>
      </c>
    </row>
    <row r="1540">
      <c r="A1540" s="77" t="s">
        <v>2662</v>
      </c>
      <c r="B1540" s="77">
        <v>12.67</v>
      </c>
      <c r="C1540" s="77" t="s">
        <v>2663</v>
      </c>
    </row>
    <row r="1541">
      <c r="A1541" s="77" t="s">
        <v>2662</v>
      </c>
      <c r="B1541" s="77">
        <v>12.67</v>
      </c>
      <c r="C1541" s="77" t="s">
        <v>2663</v>
      </c>
    </row>
    <row r="1542">
      <c r="A1542" s="77" t="s">
        <v>2662</v>
      </c>
      <c r="B1542" s="77">
        <v>12.67</v>
      </c>
      <c r="C1542" s="77" t="s">
        <v>2663</v>
      </c>
    </row>
    <row r="1543">
      <c r="A1543" s="77" t="s">
        <v>2662</v>
      </c>
      <c r="B1543" s="77">
        <v>12.67</v>
      </c>
      <c r="C1543" s="77" t="s">
        <v>2663</v>
      </c>
    </row>
    <row r="1544">
      <c r="A1544" s="77" t="s">
        <v>2662</v>
      </c>
      <c r="B1544" s="77">
        <v>12.67</v>
      </c>
      <c r="C1544" s="77" t="s">
        <v>2663</v>
      </c>
    </row>
    <row r="1545">
      <c r="A1545" s="77" t="s">
        <v>2662</v>
      </c>
      <c r="B1545" s="77">
        <v>12.67</v>
      </c>
      <c r="C1545" s="77" t="s">
        <v>2663</v>
      </c>
    </row>
    <row r="1546">
      <c r="A1546" s="77" t="s">
        <v>2662</v>
      </c>
      <c r="B1546" s="77">
        <v>12.67</v>
      </c>
      <c r="C1546" s="77" t="s">
        <v>2663</v>
      </c>
    </row>
    <row r="1547">
      <c r="A1547" s="77" t="s">
        <v>2662</v>
      </c>
      <c r="B1547" s="77">
        <v>12.67</v>
      </c>
      <c r="C1547" s="77" t="s">
        <v>2663</v>
      </c>
    </row>
    <row r="1548">
      <c r="A1548" s="77" t="s">
        <v>2662</v>
      </c>
      <c r="B1548" s="77">
        <v>12.67</v>
      </c>
      <c r="C1548" s="77" t="s">
        <v>2663</v>
      </c>
    </row>
    <row r="1549">
      <c r="A1549" s="77" t="s">
        <v>2662</v>
      </c>
      <c r="B1549" s="77">
        <v>12.67</v>
      </c>
      <c r="C1549" s="77" t="s">
        <v>2663</v>
      </c>
    </row>
    <row r="1550">
      <c r="A1550" s="77" t="s">
        <v>2662</v>
      </c>
      <c r="B1550" s="77">
        <v>12.67</v>
      </c>
      <c r="C1550" s="77" t="s">
        <v>2663</v>
      </c>
    </row>
    <row r="1551">
      <c r="A1551" s="77" t="s">
        <v>2662</v>
      </c>
      <c r="B1551" s="77">
        <v>12.67</v>
      </c>
      <c r="C1551" s="77" t="s">
        <v>2663</v>
      </c>
    </row>
    <row r="1552">
      <c r="A1552" s="77" t="s">
        <v>2662</v>
      </c>
      <c r="B1552" s="77">
        <v>12.67</v>
      </c>
      <c r="C1552" s="77" t="s">
        <v>2663</v>
      </c>
    </row>
    <row r="1553">
      <c r="A1553" s="77" t="s">
        <v>2662</v>
      </c>
      <c r="B1553" s="77">
        <v>12.67</v>
      </c>
      <c r="C1553" s="77" t="s">
        <v>2663</v>
      </c>
    </row>
    <row r="1554">
      <c r="A1554" s="77" t="s">
        <v>2662</v>
      </c>
      <c r="B1554" s="77">
        <v>12.67</v>
      </c>
      <c r="C1554" s="77" t="s">
        <v>2663</v>
      </c>
    </row>
    <row r="1555">
      <c r="A1555" s="77" t="s">
        <v>2662</v>
      </c>
      <c r="B1555" s="77">
        <v>12.67</v>
      </c>
      <c r="C1555" s="77" t="s">
        <v>2663</v>
      </c>
    </row>
    <row r="1556">
      <c r="A1556" s="77" t="s">
        <v>2662</v>
      </c>
      <c r="B1556" s="77">
        <v>12.67</v>
      </c>
      <c r="C1556" s="77" t="s">
        <v>2663</v>
      </c>
    </row>
    <row r="1557">
      <c r="A1557" s="77" t="s">
        <v>2662</v>
      </c>
      <c r="B1557" s="77">
        <v>12.67</v>
      </c>
      <c r="C1557" s="77" t="s">
        <v>2663</v>
      </c>
    </row>
    <row r="1558">
      <c r="A1558" s="77" t="s">
        <v>2662</v>
      </c>
      <c r="B1558" s="77">
        <v>12.67</v>
      </c>
      <c r="C1558" s="77" t="s">
        <v>2663</v>
      </c>
    </row>
    <row r="1559">
      <c r="A1559" s="77" t="s">
        <v>2662</v>
      </c>
      <c r="B1559" s="77">
        <v>12.67</v>
      </c>
      <c r="C1559" s="77" t="s">
        <v>2663</v>
      </c>
    </row>
    <row r="1560">
      <c r="A1560" s="77" t="s">
        <v>2662</v>
      </c>
      <c r="B1560" s="77">
        <v>12.67</v>
      </c>
      <c r="C1560" s="77" t="s">
        <v>2663</v>
      </c>
    </row>
    <row r="1561">
      <c r="A1561" s="77" t="s">
        <v>2662</v>
      </c>
      <c r="B1561" s="77">
        <v>12.67</v>
      </c>
      <c r="C1561" s="77" t="s">
        <v>2663</v>
      </c>
    </row>
    <row r="1562">
      <c r="A1562" s="77" t="s">
        <v>2662</v>
      </c>
      <c r="B1562" s="77">
        <v>12.67</v>
      </c>
      <c r="C1562" s="77" t="s">
        <v>2663</v>
      </c>
    </row>
    <row r="1563">
      <c r="A1563" s="77" t="s">
        <v>2662</v>
      </c>
      <c r="B1563" s="77">
        <v>12.67</v>
      </c>
      <c r="C1563" s="77" t="s">
        <v>2663</v>
      </c>
    </row>
    <row r="1564">
      <c r="A1564" s="77" t="s">
        <v>2662</v>
      </c>
      <c r="B1564" s="77">
        <v>12.67</v>
      </c>
      <c r="C1564" s="77" t="s">
        <v>2663</v>
      </c>
    </row>
    <row r="1565">
      <c r="A1565" s="77" t="s">
        <v>2662</v>
      </c>
      <c r="B1565" s="77">
        <v>12.67</v>
      </c>
      <c r="C1565" s="77" t="s">
        <v>2663</v>
      </c>
    </row>
    <row r="1566">
      <c r="A1566" s="77" t="s">
        <v>2662</v>
      </c>
      <c r="B1566" s="77">
        <v>12.67</v>
      </c>
      <c r="C1566" s="77" t="s">
        <v>2663</v>
      </c>
    </row>
    <row r="1567">
      <c r="A1567" s="77" t="s">
        <v>2662</v>
      </c>
      <c r="B1567" s="77">
        <v>12.67</v>
      </c>
      <c r="C1567" s="77" t="s">
        <v>2663</v>
      </c>
    </row>
    <row r="1568">
      <c r="A1568" s="77" t="s">
        <v>2662</v>
      </c>
      <c r="B1568" s="77">
        <v>12.67</v>
      </c>
      <c r="C1568" s="77" t="s">
        <v>2663</v>
      </c>
    </row>
    <row r="1569">
      <c r="A1569" s="77" t="s">
        <v>115</v>
      </c>
      <c r="B1569" s="77">
        <v>17.88</v>
      </c>
      <c r="C1569" s="77" t="s">
        <v>2749</v>
      </c>
    </row>
    <row r="1570">
      <c r="A1570" s="77" t="s">
        <v>2721</v>
      </c>
      <c r="B1570" s="77">
        <v>54.23</v>
      </c>
      <c r="C1570" s="77" t="s">
        <v>2749</v>
      </c>
    </row>
    <row r="1571">
      <c r="A1571" s="77" t="s">
        <v>2721</v>
      </c>
      <c r="B1571" s="77">
        <v>54.23</v>
      </c>
      <c r="C1571" s="77" t="s">
        <v>3130</v>
      </c>
    </row>
    <row r="1572">
      <c r="A1572" s="77" t="s">
        <v>2721</v>
      </c>
      <c r="B1572" s="77">
        <v>54.23</v>
      </c>
      <c r="C1572" s="77" t="s">
        <v>3130</v>
      </c>
    </row>
    <row r="1573">
      <c r="A1573" s="77" t="s">
        <v>2721</v>
      </c>
      <c r="B1573" s="77">
        <v>54.23</v>
      </c>
      <c r="C1573" s="77" t="s">
        <v>3130</v>
      </c>
    </row>
    <row r="1574">
      <c r="A1574" s="77" t="s">
        <v>2721</v>
      </c>
      <c r="B1574" s="77">
        <v>54.23</v>
      </c>
      <c r="C1574" s="77" t="s">
        <v>3130</v>
      </c>
    </row>
    <row r="1575">
      <c r="A1575" s="77" t="s">
        <v>2721</v>
      </c>
      <c r="B1575" s="77">
        <v>54.23</v>
      </c>
      <c r="C1575" s="77" t="s">
        <v>3130</v>
      </c>
    </row>
    <row r="1576">
      <c r="A1576" s="77" t="s">
        <v>2721</v>
      </c>
      <c r="B1576" s="77">
        <v>54.23</v>
      </c>
      <c r="C1576" s="77" t="s">
        <v>3130</v>
      </c>
    </row>
    <row r="1577">
      <c r="A1577" s="77" t="s">
        <v>2721</v>
      </c>
      <c r="B1577" s="77">
        <v>54.23</v>
      </c>
      <c r="C1577" s="77" t="s">
        <v>3130</v>
      </c>
    </row>
    <row r="1578">
      <c r="A1578" s="77" t="s">
        <v>2764</v>
      </c>
      <c r="B1578" s="77">
        <v>34.22</v>
      </c>
      <c r="C1578" s="77" t="s">
        <v>2765</v>
      </c>
    </row>
    <row r="1579">
      <c r="A1579" s="77" t="s">
        <v>2764</v>
      </c>
      <c r="B1579" s="77">
        <v>34.22</v>
      </c>
      <c r="C1579" s="77" t="s">
        <v>2765</v>
      </c>
    </row>
    <row r="1580">
      <c r="A1580" s="77" t="s">
        <v>2764</v>
      </c>
      <c r="B1580" s="77">
        <v>34.22</v>
      </c>
      <c r="C1580" s="77" t="s">
        <v>2765</v>
      </c>
    </row>
    <row r="1581">
      <c r="A1581" s="77" t="s">
        <v>115</v>
      </c>
      <c r="B1581" s="77">
        <v>17.88</v>
      </c>
      <c r="C1581" s="77" t="s">
        <v>2823</v>
      </c>
    </row>
    <row r="1582">
      <c r="A1582" s="77" t="s">
        <v>115</v>
      </c>
      <c r="B1582" s="77">
        <v>17.88</v>
      </c>
      <c r="C1582" s="77" t="s">
        <v>1172</v>
      </c>
    </row>
    <row r="1583">
      <c r="A1583" s="77" t="s">
        <v>115</v>
      </c>
      <c r="B1583" s="77">
        <v>17.88</v>
      </c>
      <c r="C1583" s="77" t="s">
        <v>2986</v>
      </c>
    </row>
    <row r="1584">
      <c r="A1584" s="77" t="s">
        <v>115</v>
      </c>
      <c r="B1584" s="77">
        <v>17.88</v>
      </c>
      <c r="C1584" s="77" t="s">
        <v>2986</v>
      </c>
    </row>
    <row r="1585">
      <c r="A1585" s="77" t="s">
        <v>2465</v>
      </c>
      <c r="B1585" s="77">
        <v>3.67</v>
      </c>
      <c r="C1585" s="77" t="s">
        <v>2725</v>
      </c>
    </row>
    <row r="1586">
      <c r="A1586" s="77" t="s">
        <v>2465</v>
      </c>
      <c r="B1586" s="77">
        <v>3.67</v>
      </c>
      <c r="C1586" s="77" t="s">
        <v>2644</v>
      </c>
    </row>
    <row r="1587">
      <c r="A1587" s="77" t="s">
        <v>3172</v>
      </c>
      <c r="B1587" s="77" t="s">
        <v>2936</v>
      </c>
      <c r="C1587" s="77" t="s">
        <v>2659</v>
      </c>
    </row>
    <row r="1588">
      <c r="A1588" s="77" t="s">
        <v>3172</v>
      </c>
      <c r="B1588" s="77" t="s">
        <v>2936</v>
      </c>
      <c r="C1588" s="77" t="s">
        <v>2659</v>
      </c>
    </row>
    <row r="1589">
      <c r="A1589" s="77" t="s">
        <v>3172</v>
      </c>
      <c r="B1589" s="77" t="s">
        <v>2936</v>
      </c>
      <c r="C1589" s="77" t="s">
        <v>2659</v>
      </c>
    </row>
    <row r="1590">
      <c r="A1590" s="77" t="s">
        <v>3172</v>
      </c>
      <c r="B1590" s="77" t="s">
        <v>2936</v>
      </c>
      <c r="C1590" s="77" t="s">
        <v>2659</v>
      </c>
    </row>
    <row r="1591">
      <c r="A1591" s="77" t="s">
        <v>3172</v>
      </c>
      <c r="B1591" s="77" t="s">
        <v>2936</v>
      </c>
      <c r="C1591" s="77" t="s">
        <v>2659</v>
      </c>
    </row>
    <row r="1592">
      <c r="A1592" s="77" t="s">
        <v>3172</v>
      </c>
      <c r="B1592" s="77" t="s">
        <v>2936</v>
      </c>
      <c r="C1592" s="77" t="s">
        <v>2659</v>
      </c>
    </row>
    <row r="1593">
      <c r="A1593" s="77" t="s">
        <v>3172</v>
      </c>
      <c r="B1593" s="77" t="s">
        <v>2936</v>
      </c>
      <c r="C1593" s="77" t="s">
        <v>2659</v>
      </c>
    </row>
    <row r="1594">
      <c r="A1594" s="77" t="s">
        <v>3172</v>
      </c>
      <c r="B1594" s="77" t="s">
        <v>2936</v>
      </c>
      <c r="C1594" s="77" t="s">
        <v>2659</v>
      </c>
    </row>
    <row r="1595">
      <c r="A1595" s="77" t="s">
        <v>3172</v>
      </c>
      <c r="B1595" s="77" t="s">
        <v>2936</v>
      </c>
      <c r="C1595" s="77" t="s">
        <v>2659</v>
      </c>
    </row>
    <row r="1596">
      <c r="A1596" s="77" t="s">
        <v>3172</v>
      </c>
      <c r="B1596" s="77" t="s">
        <v>2936</v>
      </c>
      <c r="C1596" s="77" t="s">
        <v>2659</v>
      </c>
    </row>
    <row r="1597">
      <c r="A1597" s="77" t="s">
        <v>3172</v>
      </c>
      <c r="B1597" s="77" t="s">
        <v>2936</v>
      </c>
      <c r="C1597" s="77" t="s">
        <v>2659</v>
      </c>
    </row>
    <row r="1598">
      <c r="A1598" s="77" t="s">
        <v>3172</v>
      </c>
      <c r="B1598" s="77" t="s">
        <v>2936</v>
      </c>
      <c r="C1598" s="77" t="s">
        <v>2659</v>
      </c>
    </row>
    <row r="1599">
      <c r="A1599" s="77" t="s">
        <v>3172</v>
      </c>
      <c r="B1599" s="77" t="s">
        <v>2936</v>
      </c>
      <c r="C1599" s="77" t="s">
        <v>2659</v>
      </c>
    </row>
    <row r="1600">
      <c r="A1600" s="77" t="s">
        <v>3172</v>
      </c>
      <c r="B1600" s="77" t="s">
        <v>2936</v>
      </c>
      <c r="C1600" s="77" t="s">
        <v>2659</v>
      </c>
    </row>
    <row r="1601">
      <c r="A1601" s="77" t="s">
        <v>3172</v>
      </c>
      <c r="B1601" s="77" t="s">
        <v>2936</v>
      </c>
      <c r="C1601" s="77" t="s">
        <v>2659</v>
      </c>
    </row>
    <row r="1602">
      <c r="A1602" s="77" t="s">
        <v>3172</v>
      </c>
      <c r="B1602" s="77" t="s">
        <v>2936</v>
      </c>
      <c r="C1602" s="77" t="s">
        <v>2659</v>
      </c>
    </row>
    <row r="1603">
      <c r="A1603" s="77" t="s">
        <v>3172</v>
      </c>
      <c r="B1603" s="77" t="s">
        <v>2936</v>
      </c>
      <c r="C1603" s="77" t="s">
        <v>2659</v>
      </c>
    </row>
    <row r="1604">
      <c r="A1604" s="77" t="s">
        <v>3172</v>
      </c>
      <c r="B1604" s="77" t="s">
        <v>2936</v>
      </c>
      <c r="C1604" s="77" t="s">
        <v>2659</v>
      </c>
    </row>
    <row r="1605">
      <c r="A1605" s="77" t="s">
        <v>3172</v>
      </c>
      <c r="B1605" s="77" t="s">
        <v>2936</v>
      </c>
      <c r="C1605" s="77" t="s">
        <v>2659</v>
      </c>
    </row>
    <row r="1606">
      <c r="A1606" s="77" t="s">
        <v>3172</v>
      </c>
      <c r="B1606" s="77" t="s">
        <v>2936</v>
      </c>
      <c r="C1606" s="77" t="s">
        <v>2659</v>
      </c>
    </row>
    <row r="1607">
      <c r="A1607" s="77" t="s">
        <v>3172</v>
      </c>
      <c r="B1607" s="77" t="s">
        <v>2936</v>
      </c>
      <c r="C1607" s="77" t="s">
        <v>2659</v>
      </c>
    </row>
    <row r="1608">
      <c r="A1608" s="77" t="s">
        <v>3172</v>
      </c>
      <c r="B1608" s="77" t="s">
        <v>2936</v>
      </c>
      <c r="C1608" s="77" t="s">
        <v>2659</v>
      </c>
    </row>
    <row r="1609">
      <c r="A1609" s="77" t="s">
        <v>3172</v>
      </c>
      <c r="B1609" s="77" t="s">
        <v>2936</v>
      </c>
      <c r="C1609" s="77" t="s">
        <v>2659</v>
      </c>
    </row>
    <row r="1610">
      <c r="A1610" s="77" t="s">
        <v>3172</v>
      </c>
      <c r="B1610" s="77" t="s">
        <v>2936</v>
      </c>
      <c r="C1610" s="77" t="s">
        <v>2659</v>
      </c>
    </row>
    <row r="1611">
      <c r="A1611" s="77" t="s">
        <v>3172</v>
      </c>
      <c r="B1611" s="77" t="s">
        <v>2936</v>
      </c>
      <c r="C1611" s="77" t="s">
        <v>2659</v>
      </c>
    </row>
    <row r="1612">
      <c r="A1612" s="77" t="s">
        <v>3172</v>
      </c>
      <c r="B1612" s="77" t="s">
        <v>2936</v>
      </c>
      <c r="C1612" s="77" t="s">
        <v>2659</v>
      </c>
    </row>
    <row r="1613">
      <c r="A1613" s="77" t="s">
        <v>3172</v>
      </c>
      <c r="B1613" s="77" t="s">
        <v>2936</v>
      </c>
      <c r="C1613" s="77" t="s">
        <v>2659</v>
      </c>
    </row>
    <row r="1614">
      <c r="A1614" s="77" t="s">
        <v>3172</v>
      </c>
      <c r="B1614" s="77" t="s">
        <v>2936</v>
      </c>
      <c r="C1614" s="77" t="s">
        <v>2659</v>
      </c>
    </row>
    <row r="1615">
      <c r="A1615" s="77" t="s">
        <v>3172</v>
      </c>
      <c r="B1615" s="77" t="s">
        <v>2936</v>
      </c>
      <c r="C1615" s="77" t="s">
        <v>2659</v>
      </c>
    </row>
    <row r="1616">
      <c r="A1616" s="77" t="s">
        <v>3172</v>
      </c>
      <c r="B1616" s="77" t="s">
        <v>2936</v>
      </c>
      <c r="C1616" s="77" t="s">
        <v>2659</v>
      </c>
    </row>
    <row r="1617">
      <c r="A1617" s="77" t="s">
        <v>3172</v>
      </c>
      <c r="B1617" s="77" t="s">
        <v>2936</v>
      </c>
      <c r="C1617" s="77" t="s">
        <v>2659</v>
      </c>
    </row>
    <row r="1618">
      <c r="A1618" s="77" t="s">
        <v>3172</v>
      </c>
      <c r="B1618" s="77" t="s">
        <v>2936</v>
      </c>
      <c r="C1618" s="77" t="s">
        <v>2659</v>
      </c>
    </row>
    <row r="1619">
      <c r="A1619" s="77" t="s">
        <v>3172</v>
      </c>
      <c r="B1619" s="77" t="s">
        <v>2936</v>
      </c>
      <c r="C1619" s="77" t="s">
        <v>2659</v>
      </c>
    </row>
    <row r="1620">
      <c r="A1620" s="77" t="s">
        <v>3172</v>
      </c>
      <c r="B1620" s="77" t="s">
        <v>2936</v>
      </c>
      <c r="C1620" s="77" t="s">
        <v>2659</v>
      </c>
    </row>
    <row r="1621">
      <c r="A1621" s="77" t="s">
        <v>3172</v>
      </c>
      <c r="B1621" s="77" t="s">
        <v>2936</v>
      </c>
      <c r="C1621" s="77" t="s">
        <v>2659</v>
      </c>
    </row>
    <row r="1622">
      <c r="A1622" s="77" t="s">
        <v>3172</v>
      </c>
      <c r="B1622" s="77" t="s">
        <v>2936</v>
      </c>
      <c r="C1622" s="77" t="s">
        <v>2659</v>
      </c>
    </row>
    <row r="1623">
      <c r="A1623" s="77" t="s">
        <v>3172</v>
      </c>
      <c r="B1623" s="77" t="s">
        <v>2936</v>
      </c>
      <c r="C1623" s="77" t="s">
        <v>2659</v>
      </c>
    </row>
    <row r="1624">
      <c r="A1624" s="77" t="s">
        <v>3175</v>
      </c>
      <c r="B1624" s="77">
        <v>6.22</v>
      </c>
      <c r="C1624" s="77" t="s">
        <v>3214</v>
      </c>
    </row>
    <row r="1625">
      <c r="A1625" s="77" t="s">
        <v>3181</v>
      </c>
      <c r="B1625" s="77">
        <v>8.93</v>
      </c>
      <c r="C1625" s="77" t="s">
        <v>3208</v>
      </c>
    </row>
    <row r="1626">
      <c r="A1626" s="77" t="s">
        <v>3181</v>
      </c>
      <c r="B1626" s="77">
        <v>8.93</v>
      </c>
      <c r="C1626" s="77" t="s">
        <v>3208</v>
      </c>
    </row>
    <row r="1627">
      <c r="A1627" s="77" t="s">
        <v>3181</v>
      </c>
      <c r="B1627" s="77">
        <v>8.93</v>
      </c>
      <c r="C1627" s="77" t="s">
        <v>3208</v>
      </c>
    </row>
    <row r="1628">
      <c r="A1628" s="77" t="s">
        <v>3181</v>
      </c>
      <c r="B1628" s="77">
        <v>8.93</v>
      </c>
      <c r="C1628" s="77" t="s">
        <v>3208</v>
      </c>
    </row>
    <row r="1629">
      <c r="A1629" s="77" t="s">
        <v>3181</v>
      </c>
      <c r="B1629" s="77">
        <v>8.93</v>
      </c>
      <c r="C1629" s="77" t="s">
        <v>3208</v>
      </c>
    </row>
    <row r="1630">
      <c r="A1630" s="77" t="s">
        <v>3181</v>
      </c>
      <c r="B1630" s="77">
        <v>8.93</v>
      </c>
      <c r="C1630" s="77" t="s">
        <v>3208</v>
      </c>
    </row>
    <row r="1631">
      <c r="A1631" s="77" t="s">
        <v>3181</v>
      </c>
      <c r="B1631" s="77">
        <v>8.93</v>
      </c>
      <c r="C1631" s="77" t="s">
        <v>3208</v>
      </c>
    </row>
    <row r="1632">
      <c r="A1632" s="77" t="s">
        <v>2658</v>
      </c>
      <c r="B1632" s="77">
        <v>19.2</v>
      </c>
      <c r="C1632" s="77" t="s">
        <v>2659</v>
      </c>
    </row>
    <row r="1633">
      <c r="A1633" s="77" t="s">
        <v>3184</v>
      </c>
      <c r="B1633" s="77" t="s">
        <v>3032</v>
      </c>
      <c r="C1633" s="77" t="s">
        <v>3215</v>
      </c>
    </row>
    <row r="1634">
      <c r="A1634" s="77" t="s">
        <v>3185</v>
      </c>
      <c r="B1634" s="77">
        <v>68.72</v>
      </c>
      <c r="C1634" s="77" t="s">
        <v>3215</v>
      </c>
    </row>
    <row r="1635">
      <c r="A1635" s="77" t="s">
        <v>3185</v>
      </c>
      <c r="B1635" s="77">
        <v>68.72</v>
      </c>
      <c r="C1635" s="77" t="s">
        <v>3215</v>
      </c>
    </row>
    <row r="1636">
      <c r="A1636" s="77" t="s">
        <v>3184</v>
      </c>
      <c r="B1636" s="77" t="s">
        <v>3032</v>
      </c>
      <c r="C1636" s="77" t="s">
        <v>3215</v>
      </c>
    </row>
    <row r="1637">
      <c r="A1637" s="77" t="s">
        <v>3185</v>
      </c>
      <c r="B1637" s="77">
        <v>68.72</v>
      </c>
      <c r="C1637" s="77" t="s">
        <v>3215</v>
      </c>
    </row>
    <row r="1638">
      <c r="A1638" s="77" t="s">
        <v>3185</v>
      </c>
      <c r="B1638" s="77">
        <v>68.72</v>
      </c>
      <c r="C1638" s="77" t="s">
        <v>3215</v>
      </c>
    </row>
    <row r="1639">
      <c r="A1639" s="77" t="s">
        <v>3185</v>
      </c>
      <c r="B1639" s="77">
        <v>68.72</v>
      </c>
      <c r="C1639" s="77" t="s">
        <v>3215</v>
      </c>
    </row>
    <row r="1640">
      <c r="A1640" s="77" t="s">
        <v>3185</v>
      </c>
      <c r="B1640" s="77">
        <v>68.72</v>
      </c>
      <c r="C1640" s="77" t="s">
        <v>3215</v>
      </c>
    </row>
    <row r="1641">
      <c r="A1641" s="77" t="s">
        <v>3185</v>
      </c>
      <c r="B1641" s="77">
        <v>68.72</v>
      </c>
      <c r="C1641" s="77" t="s">
        <v>3215</v>
      </c>
    </row>
    <row r="1642">
      <c r="A1642" s="77" t="s">
        <v>3185</v>
      </c>
      <c r="B1642" s="77">
        <v>68.72</v>
      </c>
      <c r="C1642" s="77" t="s">
        <v>3215</v>
      </c>
    </row>
    <row r="1643">
      <c r="A1643" s="77" t="s">
        <v>3185</v>
      </c>
      <c r="B1643" s="77">
        <v>68.72</v>
      </c>
      <c r="C1643" s="77" t="s">
        <v>3215</v>
      </c>
    </row>
    <row r="1644">
      <c r="A1644" s="77" t="s">
        <v>3185</v>
      </c>
      <c r="B1644" s="77">
        <v>68.72</v>
      </c>
      <c r="C1644" s="77" t="s">
        <v>3215</v>
      </c>
    </row>
    <row r="1645">
      <c r="A1645" s="77" t="s">
        <v>3185</v>
      </c>
      <c r="B1645" s="77">
        <v>68.72</v>
      </c>
      <c r="C1645" s="77" t="s">
        <v>3215</v>
      </c>
    </row>
    <row r="1646">
      <c r="A1646" s="77" t="s">
        <v>3185</v>
      </c>
      <c r="B1646" s="77">
        <v>68.72</v>
      </c>
      <c r="C1646" s="77" t="s">
        <v>3215</v>
      </c>
    </row>
    <row r="1647">
      <c r="A1647" s="77" t="s">
        <v>3185</v>
      </c>
      <c r="B1647" s="77">
        <v>68.72</v>
      </c>
      <c r="C1647" s="77" t="s">
        <v>3215</v>
      </c>
    </row>
    <row r="1648">
      <c r="A1648" s="77" t="s">
        <v>3185</v>
      </c>
      <c r="B1648" s="77">
        <v>68.72</v>
      </c>
      <c r="C1648" s="77" t="s">
        <v>3215</v>
      </c>
    </row>
    <row r="1649">
      <c r="A1649" s="77" t="s">
        <v>3185</v>
      </c>
      <c r="B1649" s="77">
        <v>68.72</v>
      </c>
      <c r="C1649" s="77" t="s">
        <v>3215</v>
      </c>
    </row>
    <row r="1650">
      <c r="A1650" s="77" t="s">
        <v>3185</v>
      </c>
      <c r="B1650" s="77">
        <v>68.72</v>
      </c>
      <c r="C1650" s="77" t="s">
        <v>3215</v>
      </c>
    </row>
    <row r="1651">
      <c r="A1651" s="77" t="s">
        <v>3185</v>
      </c>
      <c r="B1651" s="77">
        <v>68.72</v>
      </c>
      <c r="C1651" s="77" t="s">
        <v>3215</v>
      </c>
    </row>
    <row r="1652">
      <c r="A1652" s="77" t="s">
        <v>3185</v>
      </c>
      <c r="B1652" s="77">
        <v>68.72</v>
      </c>
      <c r="C1652" s="77" t="s">
        <v>3215</v>
      </c>
    </row>
    <row r="1653">
      <c r="A1653" s="77" t="s">
        <v>3185</v>
      </c>
      <c r="B1653" s="77">
        <v>68.72</v>
      </c>
      <c r="C1653" s="77" t="s">
        <v>3215</v>
      </c>
    </row>
    <row r="1654">
      <c r="A1654" s="77" t="s">
        <v>3185</v>
      </c>
      <c r="B1654" s="77">
        <v>68.72</v>
      </c>
      <c r="C1654" s="77" t="s">
        <v>3215</v>
      </c>
    </row>
    <row r="1655">
      <c r="A1655" s="77" t="s">
        <v>3185</v>
      </c>
      <c r="B1655" s="77">
        <v>68.72</v>
      </c>
      <c r="C1655" s="77" t="s">
        <v>3215</v>
      </c>
    </row>
    <row r="1656">
      <c r="A1656" s="77" t="s">
        <v>3185</v>
      </c>
      <c r="B1656" s="77">
        <v>68.72</v>
      </c>
      <c r="C1656" s="77" t="s">
        <v>3215</v>
      </c>
    </row>
    <row r="1657">
      <c r="A1657" s="77" t="s">
        <v>2081</v>
      </c>
      <c r="B1657" s="77">
        <v>25.26</v>
      </c>
      <c r="C1657" s="77" t="s">
        <v>2773</v>
      </c>
    </row>
    <row r="1658">
      <c r="A1658" s="77" t="s">
        <v>2081</v>
      </c>
      <c r="B1658" s="77">
        <v>25.26</v>
      </c>
      <c r="C1658" s="77" t="s">
        <v>2773</v>
      </c>
    </row>
    <row r="1659">
      <c r="A1659" s="77" t="s">
        <v>2081</v>
      </c>
      <c r="B1659" s="77">
        <v>25.26</v>
      </c>
      <c r="C1659" s="77" t="s">
        <v>2773</v>
      </c>
    </row>
    <row r="1660">
      <c r="A1660" s="77" t="s">
        <v>3186</v>
      </c>
      <c r="B1660" s="77">
        <v>44.4</v>
      </c>
      <c r="C1660" s="77" t="s">
        <v>3214</v>
      </c>
    </row>
    <row r="1661">
      <c r="A1661" s="77" t="s">
        <v>3186</v>
      </c>
      <c r="B1661" s="77">
        <v>44.4</v>
      </c>
      <c r="C1661" s="77" t="s">
        <v>3214</v>
      </c>
    </row>
    <row r="1662">
      <c r="A1662" s="77" t="s">
        <v>3186</v>
      </c>
      <c r="B1662" s="77">
        <v>44.4</v>
      </c>
      <c r="C1662" s="77" t="s">
        <v>3214</v>
      </c>
    </row>
    <row r="1663">
      <c r="A1663" s="77" t="s">
        <v>3186</v>
      </c>
      <c r="B1663" s="77">
        <v>44.4</v>
      </c>
      <c r="C1663" s="77" t="s">
        <v>3214</v>
      </c>
    </row>
    <row r="1664">
      <c r="A1664" s="77" t="s">
        <v>3186</v>
      </c>
      <c r="B1664" s="77">
        <v>44.4</v>
      </c>
      <c r="C1664" s="77" t="s">
        <v>3214</v>
      </c>
    </row>
    <row r="1665">
      <c r="A1665" s="77" t="s">
        <v>3186</v>
      </c>
      <c r="B1665" s="77">
        <v>44.4</v>
      </c>
      <c r="C1665" s="77" t="s">
        <v>3214</v>
      </c>
    </row>
    <row r="1666">
      <c r="A1666" s="77" t="s">
        <v>3186</v>
      </c>
      <c r="B1666" s="77">
        <v>44.4</v>
      </c>
      <c r="C1666" s="77" t="s">
        <v>3214</v>
      </c>
    </row>
    <row r="1667">
      <c r="A1667" s="77" t="s">
        <v>3186</v>
      </c>
      <c r="B1667" s="77">
        <v>44.4</v>
      </c>
      <c r="C1667" s="77" t="s">
        <v>3214</v>
      </c>
    </row>
    <row r="1668">
      <c r="A1668" s="77" t="s">
        <v>3186</v>
      </c>
      <c r="B1668" s="77">
        <v>44.4</v>
      </c>
      <c r="C1668" s="77" t="s">
        <v>3214</v>
      </c>
    </row>
    <row r="1669">
      <c r="A1669" s="77" t="s">
        <v>3186</v>
      </c>
      <c r="B1669" s="77">
        <v>44.4</v>
      </c>
      <c r="C1669" s="77" t="s">
        <v>3214</v>
      </c>
    </row>
    <row r="1670">
      <c r="A1670" s="77" t="s">
        <v>3186</v>
      </c>
      <c r="B1670" s="77">
        <v>44.4</v>
      </c>
      <c r="C1670" s="77" t="s">
        <v>3214</v>
      </c>
    </row>
    <row r="1671">
      <c r="A1671" s="77" t="s">
        <v>3186</v>
      </c>
      <c r="B1671" s="77">
        <v>44.4</v>
      </c>
      <c r="C1671" s="77" t="s">
        <v>3214</v>
      </c>
    </row>
    <row r="1672">
      <c r="A1672" s="77" t="s">
        <v>3186</v>
      </c>
      <c r="B1672" s="77">
        <v>44.4</v>
      </c>
      <c r="C1672" s="77" t="s">
        <v>3214</v>
      </c>
    </row>
    <row r="1673">
      <c r="A1673" s="77" t="s">
        <v>3186</v>
      </c>
      <c r="B1673" s="77">
        <v>44.4</v>
      </c>
      <c r="C1673" s="77" t="s">
        <v>3214</v>
      </c>
    </row>
    <row r="1674">
      <c r="A1674" s="77" t="s">
        <v>3186</v>
      </c>
      <c r="B1674" s="77">
        <v>44.4</v>
      </c>
      <c r="C1674" s="77" t="s">
        <v>3214</v>
      </c>
    </row>
    <row r="1675">
      <c r="A1675" s="77" t="s">
        <v>3186</v>
      </c>
      <c r="B1675" s="77">
        <v>44.4</v>
      </c>
      <c r="C1675" s="77" t="s">
        <v>3214</v>
      </c>
    </row>
    <row r="1676">
      <c r="A1676" s="77" t="s">
        <v>3186</v>
      </c>
      <c r="B1676" s="77">
        <v>44.4</v>
      </c>
      <c r="C1676" s="77" t="s">
        <v>3214</v>
      </c>
    </row>
    <row r="1677">
      <c r="A1677" s="77" t="s">
        <v>3186</v>
      </c>
      <c r="B1677" s="77">
        <v>44.4</v>
      </c>
      <c r="C1677" s="77" t="s">
        <v>3214</v>
      </c>
    </row>
    <row r="1678">
      <c r="A1678" s="77" t="s">
        <v>3186</v>
      </c>
      <c r="B1678" s="77">
        <v>44.4</v>
      </c>
      <c r="C1678" s="77" t="s">
        <v>3214</v>
      </c>
    </row>
    <row r="1679">
      <c r="A1679" s="77" t="s">
        <v>3186</v>
      </c>
      <c r="B1679" s="77">
        <v>44.4</v>
      </c>
      <c r="C1679" s="77" t="s">
        <v>3214</v>
      </c>
    </row>
    <row r="1680">
      <c r="A1680" s="77" t="s">
        <v>3186</v>
      </c>
      <c r="B1680" s="77">
        <v>44.4</v>
      </c>
      <c r="C1680" s="77" t="s">
        <v>3214</v>
      </c>
    </row>
    <row r="1681">
      <c r="A1681" s="77" t="s">
        <v>3186</v>
      </c>
      <c r="B1681" s="77">
        <v>44.4</v>
      </c>
      <c r="C1681" s="77" t="s">
        <v>3214</v>
      </c>
    </row>
    <row r="1682">
      <c r="A1682" s="77" t="s">
        <v>3186</v>
      </c>
      <c r="B1682" s="77">
        <v>44.4</v>
      </c>
      <c r="C1682" s="77" t="s">
        <v>3214</v>
      </c>
    </row>
    <row r="1683">
      <c r="A1683" s="77" t="s">
        <v>3186</v>
      </c>
      <c r="B1683" s="77">
        <v>44.4</v>
      </c>
      <c r="C1683" s="77" t="s">
        <v>3214</v>
      </c>
    </row>
    <row r="1684">
      <c r="A1684" s="77" t="s">
        <v>3186</v>
      </c>
      <c r="B1684" s="77">
        <v>44.4</v>
      </c>
      <c r="C1684" s="77" t="s">
        <v>3214</v>
      </c>
    </row>
    <row r="1685">
      <c r="A1685" s="77" t="s">
        <v>3186</v>
      </c>
      <c r="B1685" s="77">
        <v>44.4</v>
      </c>
      <c r="C1685" s="77" t="s">
        <v>3214</v>
      </c>
    </row>
    <row r="1686">
      <c r="A1686" s="77" t="s">
        <v>3186</v>
      </c>
      <c r="B1686" s="77">
        <v>44.4</v>
      </c>
      <c r="C1686" s="77" t="s">
        <v>3214</v>
      </c>
    </row>
    <row r="1687">
      <c r="A1687" s="77" t="s">
        <v>3186</v>
      </c>
      <c r="B1687" s="77">
        <v>44.4</v>
      </c>
      <c r="C1687" s="77" t="s">
        <v>3214</v>
      </c>
    </row>
    <row r="1688">
      <c r="A1688" s="77" t="s">
        <v>3186</v>
      </c>
      <c r="B1688" s="77">
        <v>44.4</v>
      </c>
      <c r="C1688" s="77" t="s">
        <v>3214</v>
      </c>
    </row>
    <row r="1689">
      <c r="A1689" s="77" t="s">
        <v>3186</v>
      </c>
      <c r="B1689" s="77">
        <v>44.4</v>
      </c>
      <c r="C1689" s="77" t="s">
        <v>3214</v>
      </c>
    </row>
    <row r="1690">
      <c r="A1690" s="77" t="s">
        <v>3186</v>
      </c>
      <c r="B1690" s="77">
        <v>44.4</v>
      </c>
      <c r="C1690" s="77" t="s">
        <v>3214</v>
      </c>
    </row>
    <row r="1691">
      <c r="A1691" s="77" t="s">
        <v>3186</v>
      </c>
      <c r="B1691" s="77">
        <v>44.4</v>
      </c>
      <c r="C1691" s="77" t="s">
        <v>3214</v>
      </c>
    </row>
    <row r="1692">
      <c r="A1692" s="77" t="s">
        <v>3186</v>
      </c>
      <c r="B1692" s="77">
        <v>44.4</v>
      </c>
      <c r="C1692" s="77" t="s">
        <v>3214</v>
      </c>
    </row>
    <row r="1693">
      <c r="A1693" s="77" t="s">
        <v>3186</v>
      </c>
      <c r="B1693" s="77">
        <v>44.4</v>
      </c>
      <c r="C1693" s="77" t="s">
        <v>3214</v>
      </c>
    </row>
    <row r="1694">
      <c r="A1694" s="77" t="s">
        <v>3186</v>
      </c>
      <c r="B1694" s="77">
        <v>44.4</v>
      </c>
      <c r="C1694" s="77" t="s">
        <v>3214</v>
      </c>
    </row>
    <row r="1695">
      <c r="A1695" s="77" t="s">
        <v>3186</v>
      </c>
      <c r="B1695" s="77">
        <v>44.4</v>
      </c>
      <c r="C1695" s="77" t="s">
        <v>3214</v>
      </c>
    </row>
    <row r="1696">
      <c r="A1696" s="77" t="s">
        <v>3186</v>
      </c>
      <c r="B1696" s="77">
        <v>44.4</v>
      </c>
      <c r="C1696" s="77" t="s">
        <v>3214</v>
      </c>
    </row>
    <row r="1697">
      <c r="A1697" s="77" t="s">
        <v>3186</v>
      </c>
      <c r="B1697" s="77">
        <v>44.4</v>
      </c>
      <c r="C1697" s="77" t="s">
        <v>3214</v>
      </c>
    </row>
    <row r="1698">
      <c r="A1698" s="77" t="s">
        <v>3186</v>
      </c>
      <c r="B1698" s="77">
        <v>44.4</v>
      </c>
      <c r="C1698" s="77" t="s">
        <v>3214</v>
      </c>
    </row>
    <row r="1699">
      <c r="A1699" s="77" t="s">
        <v>3186</v>
      </c>
      <c r="B1699" s="77">
        <v>44.4</v>
      </c>
      <c r="C1699" s="77" t="s">
        <v>3214</v>
      </c>
    </row>
    <row r="1700">
      <c r="A1700" s="77" t="s">
        <v>3186</v>
      </c>
      <c r="B1700" s="77">
        <v>44.4</v>
      </c>
      <c r="C1700" s="77" t="s">
        <v>3214</v>
      </c>
    </row>
    <row r="1701">
      <c r="A1701" s="77" t="s">
        <v>3186</v>
      </c>
      <c r="B1701" s="77">
        <v>44.4</v>
      </c>
      <c r="C1701" s="77" t="s">
        <v>3214</v>
      </c>
    </row>
    <row r="1702">
      <c r="A1702" s="77" t="s">
        <v>3186</v>
      </c>
      <c r="B1702" s="77">
        <v>44.4</v>
      </c>
      <c r="C1702" s="77" t="s">
        <v>3214</v>
      </c>
    </row>
    <row r="1703">
      <c r="A1703" s="77" t="s">
        <v>3186</v>
      </c>
      <c r="B1703" s="77">
        <v>44.4</v>
      </c>
      <c r="C1703" s="77" t="s">
        <v>3214</v>
      </c>
    </row>
    <row r="1704">
      <c r="A1704" s="77" t="s">
        <v>3186</v>
      </c>
      <c r="B1704" s="77">
        <v>44.4</v>
      </c>
      <c r="C1704" s="77" t="s">
        <v>3214</v>
      </c>
    </row>
    <row r="1705">
      <c r="A1705" s="77" t="s">
        <v>3186</v>
      </c>
      <c r="B1705" s="77">
        <v>44.4</v>
      </c>
      <c r="C1705" s="77" t="s">
        <v>3214</v>
      </c>
    </row>
    <row r="1706">
      <c r="A1706" s="77" t="s">
        <v>3186</v>
      </c>
      <c r="B1706" s="77">
        <v>44.4</v>
      </c>
      <c r="C1706" s="77" t="s">
        <v>3214</v>
      </c>
    </row>
    <row r="1707">
      <c r="A1707" s="77" t="s">
        <v>3186</v>
      </c>
      <c r="B1707" s="77">
        <v>44.4</v>
      </c>
      <c r="C1707" s="77" t="s">
        <v>3214</v>
      </c>
    </row>
    <row r="1708">
      <c r="A1708" s="77" t="s">
        <v>3186</v>
      </c>
      <c r="B1708" s="77">
        <v>44.4</v>
      </c>
      <c r="C1708" s="77" t="s">
        <v>3214</v>
      </c>
    </row>
    <row r="1709">
      <c r="A1709" s="77" t="s">
        <v>3186</v>
      </c>
      <c r="B1709" s="77">
        <v>44.4</v>
      </c>
      <c r="C1709" s="77" t="s">
        <v>3214</v>
      </c>
    </row>
    <row r="1710">
      <c r="A1710" s="77" t="s">
        <v>3186</v>
      </c>
      <c r="B1710" s="77">
        <v>44.4</v>
      </c>
      <c r="C1710" s="77" t="s">
        <v>3214</v>
      </c>
    </row>
    <row r="1711">
      <c r="A1711" s="77" t="s">
        <v>3186</v>
      </c>
      <c r="B1711" s="77">
        <v>44.4</v>
      </c>
      <c r="C1711" s="77" t="s">
        <v>3214</v>
      </c>
    </row>
    <row r="1712">
      <c r="A1712" s="77" t="s">
        <v>3186</v>
      </c>
      <c r="B1712" s="77">
        <v>44.4</v>
      </c>
      <c r="C1712" s="77" t="s">
        <v>3214</v>
      </c>
    </row>
    <row r="1713">
      <c r="A1713" s="77" t="s">
        <v>3186</v>
      </c>
      <c r="B1713" s="77">
        <v>44.4</v>
      </c>
      <c r="C1713" s="77" t="s">
        <v>3214</v>
      </c>
    </row>
    <row r="1714">
      <c r="A1714" s="77" t="s">
        <v>3186</v>
      </c>
      <c r="B1714" s="77">
        <v>44.4</v>
      </c>
      <c r="C1714" s="77" t="s">
        <v>3214</v>
      </c>
    </row>
    <row r="1715">
      <c r="A1715" s="77" t="s">
        <v>3186</v>
      </c>
      <c r="B1715" s="77">
        <v>44.4</v>
      </c>
      <c r="C1715" s="77" t="s">
        <v>3214</v>
      </c>
    </row>
    <row r="1716">
      <c r="A1716" s="77" t="s">
        <v>3186</v>
      </c>
      <c r="B1716" s="77">
        <v>44.4</v>
      </c>
      <c r="C1716" s="77" t="s">
        <v>3214</v>
      </c>
    </row>
    <row r="1717">
      <c r="A1717" s="77" t="s">
        <v>3186</v>
      </c>
      <c r="B1717" s="77">
        <v>44.4</v>
      </c>
      <c r="C1717" s="77" t="s">
        <v>3214</v>
      </c>
    </row>
    <row r="1718">
      <c r="A1718" s="77" t="s">
        <v>3186</v>
      </c>
      <c r="B1718" s="77">
        <v>44.4</v>
      </c>
      <c r="C1718" s="77" t="s">
        <v>3214</v>
      </c>
    </row>
    <row r="1719">
      <c r="A1719" s="77" t="s">
        <v>3186</v>
      </c>
      <c r="B1719" s="77">
        <v>44.4</v>
      </c>
      <c r="C1719" s="77" t="s">
        <v>3214</v>
      </c>
    </row>
    <row r="1720">
      <c r="A1720" s="77" t="s">
        <v>3186</v>
      </c>
      <c r="B1720" s="77">
        <v>44.4</v>
      </c>
      <c r="C1720" s="77" t="s">
        <v>3214</v>
      </c>
    </row>
    <row r="1721">
      <c r="A1721" s="77" t="s">
        <v>3186</v>
      </c>
      <c r="B1721" s="77">
        <v>44.4</v>
      </c>
      <c r="C1721" s="77" t="s">
        <v>3214</v>
      </c>
    </row>
    <row r="1722">
      <c r="A1722" s="77" t="s">
        <v>3186</v>
      </c>
      <c r="B1722" s="77">
        <v>44.4</v>
      </c>
      <c r="C1722" s="77" t="s">
        <v>3214</v>
      </c>
    </row>
    <row r="1723">
      <c r="A1723" s="77" t="s">
        <v>3186</v>
      </c>
      <c r="B1723" s="77">
        <v>44.4</v>
      </c>
      <c r="C1723" s="77" t="s">
        <v>3214</v>
      </c>
    </row>
    <row r="1724">
      <c r="A1724" s="77" t="s">
        <v>3186</v>
      </c>
      <c r="B1724" s="77">
        <v>44.4</v>
      </c>
      <c r="C1724" s="77" t="s">
        <v>3214</v>
      </c>
    </row>
    <row r="1725">
      <c r="A1725" s="77" t="s">
        <v>3186</v>
      </c>
      <c r="B1725" s="77">
        <v>44.4</v>
      </c>
      <c r="C1725" s="77" t="s">
        <v>3214</v>
      </c>
    </row>
    <row r="1726">
      <c r="A1726" s="77" t="s">
        <v>3186</v>
      </c>
      <c r="B1726" s="77">
        <v>44.4</v>
      </c>
      <c r="C1726" s="77" t="s">
        <v>3214</v>
      </c>
    </row>
    <row r="1727">
      <c r="A1727" s="77" t="s">
        <v>3186</v>
      </c>
      <c r="B1727" s="77">
        <v>44.4</v>
      </c>
      <c r="C1727" s="77" t="s">
        <v>3219</v>
      </c>
    </row>
    <row r="1728">
      <c r="A1728" s="77" t="s">
        <v>115</v>
      </c>
      <c r="B1728" s="77">
        <v>17.88</v>
      </c>
      <c r="C1728" s="77" t="s">
        <v>3219</v>
      </c>
    </row>
    <row r="1729">
      <c r="A1729" s="77" t="s">
        <v>3169</v>
      </c>
      <c r="B1729" s="77">
        <v>29.71</v>
      </c>
      <c r="C1729" s="77" t="s">
        <v>3219</v>
      </c>
    </row>
    <row r="1730">
      <c r="A1730" s="77" t="s">
        <v>3186</v>
      </c>
      <c r="B1730" s="77">
        <v>44.4</v>
      </c>
      <c r="C1730" s="77" t="s">
        <v>3219</v>
      </c>
    </row>
    <row r="1731">
      <c r="A1731" s="77" t="s">
        <v>3186</v>
      </c>
      <c r="B1731" s="77">
        <v>44.4</v>
      </c>
      <c r="C1731" s="77" t="s">
        <v>3219</v>
      </c>
    </row>
    <row r="1732">
      <c r="A1732" s="77" t="s">
        <v>3186</v>
      </c>
      <c r="B1732" s="77">
        <v>44.4</v>
      </c>
      <c r="C1732" s="77" t="s">
        <v>3219</v>
      </c>
    </row>
    <row r="1733">
      <c r="A1733" s="77" t="s">
        <v>3186</v>
      </c>
      <c r="B1733" s="77">
        <v>44.4</v>
      </c>
      <c r="C1733" s="77" t="s">
        <v>3219</v>
      </c>
    </row>
    <row r="1734">
      <c r="A1734" s="77" t="s">
        <v>2643</v>
      </c>
      <c r="B1734" s="77">
        <v>43.78</v>
      </c>
      <c r="C1734" s="77" t="s">
        <v>3219</v>
      </c>
    </row>
    <row r="1735">
      <c r="A1735" s="77" t="s">
        <v>3186</v>
      </c>
      <c r="B1735" s="77">
        <v>44.4</v>
      </c>
      <c r="C1735" s="77" t="s">
        <v>3219</v>
      </c>
    </row>
    <row r="1736">
      <c r="A1736" s="77" t="s">
        <v>3186</v>
      </c>
      <c r="B1736" s="77">
        <v>44.4</v>
      </c>
      <c r="C1736" s="77" t="s">
        <v>3219</v>
      </c>
    </row>
    <row r="1737">
      <c r="A1737" s="77" t="s">
        <v>3186</v>
      </c>
      <c r="B1737" s="77">
        <v>44.4</v>
      </c>
      <c r="C1737" s="77" t="s">
        <v>3219</v>
      </c>
    </row>
    <row r="1738">
      <c r="A1738" s="77" t="s">
        <v>3186</v>
      </c>
      <c r="B1738" s="77">
        <v>44.4</v>
      </c>
      <c r="C1738" s="77" t="s">
        <v>3219</v>
      </c>
    </row>
    <row r="1739">
      <c r="A1739" s="77" t="s">
        <v>3186</v>
      </c>
      <c r="B1739" s="77">
        <v>44.4</v>
      </c>
      <c r="C1739" s="77" t="s">
        <v>3219</v>
      </c>
    </row>
    <row r="1740">
      <c r="A1740" s="77" t="s">
        <v>3186</v>
      </c>
      <c r="B1740" s="77">
        <v>44.4</v>
      </c>
      <c r="C1740" s="77" t="s">
        <v>3219</v>
      </c>
    </row>
    <row r="1741">
      <c r="A1741" s="77" t="s">
        <v>3186</v>
      </c>
      <c r="B1741" s="77">
        <v>44.4</v>
      </c>
      <c r="C1741" s="77" t="s">
        <v>3219</v>
      </c>
    </row>
    <row r="1742">
      <c r="A1742" s="77" t="s">
        <v>3186</v>
      </c>
      <c r="B1742" s="77">
        <v>44.4</v>
      </c>
      <c r="C1742" s="77" t="s">
        <v>3219</v>
      </c>
    </row>
    <row r="1743">
      <c r="A1743" s="77" t="s">
        <v>3186</v>
      </c>
      <c r="B1743" s="77">
        <v>44.4</v>
      </c>
      <c r="C1743" s="77" t="s">
        <v>3219</v>
      </c>
    </row>
    <row r="1744">
      <c r="A1744" s="77" t="s">
        <v>3186</v>
      </c>
      <c r="B1744" s="77">
        <v>44.4</v>
      </c>
      <c r="C1744" s="77" t="s">
        <v>3219</v>
      </c>
    </row>
    <row r="1745">
      <c r="A1745" s="77" t="s">
        <v>3186</v>
      </c>
      <c r="B1745" s="77">
        <v>44.4</v>
      </c>
      <c r="C1745" s="77" t="s">
        <v>3219</v>
      </c>
    </row>
    <row r="1746">
      <c r="A1746" s="77" t="s">
        <v>3186</v>
      </c>
      <c r="B1746" s="77">
        <v>44.4</v>
      </c>
      <c r="C1746" s="77" t="s">
        <v>3219</v>
      </c>
    </row>
    <row r="1747">
      <c r="A1747" s="77" t="s">
        <v>3186</v>
      </c>
      <c r="B1747" s="77">
        <v>44.4</v>
      </c>
      <c r="C1747" s="77" t="s">
        <v>3219</v>
      </c>
    </row>
    <row r="1748">
      <c r="A1748" s="77" t="s">
        <v>3186</v>
      </c>
      <c r="B1748" s="77">
        <v>44.4</v>
      </c>
      <c r="C1748" s="77" t="s">
        <v>3219</v>
      </c>
    </row>
    <row r="1749">
      <c r="A1749" s="77" t="s">
        <v>3186</v>
      </c>
      <c r="B1749" s="77">
        <v>44.4</v>
      </c>
      <c r="C1749" s="77" t="s">
        <v>3219</v>
      </c>
    </row>
    <row r="1750">
      <c r="A1750" s="77" t="s">
        <v>3186</v>
      </c>
      <c r="B1750" s="77">
        <v>44.4</v>
      </c>
      <c r="C1750" s="77" t="s">
        <v>3219</v>
      </c>
    </row>
    <row r="1751">
      <c r="A1751" s="77" t="s">
        <v>3186</v>
      </c>
      <c r="B1751" s="77">
        <v>44.4</v>
      </c>
      <c r="C1751" s="77" t="s">
        <v>3219</v>
      </c>
    </row>
    <row r="1752">
      <c r="A1752" s="77" t="s">
        <v>3186</v>
      </c>
      <c r="B1752" s="77">
        <v>44.4</v>
      </c>
      <c r="C1752" s="77" t="s">
        <v>3219</v>
      </c>
    </row>
    <row r="1753">
      <c r="A1753" s="77" t="s">
        <v>3186</v>
      </c>
      <c r="B1753" s="77">
        <v>44.4</v>
      </c>
      <c r="C1753" s="77" t="s">
        <v>2659</v>
      </c>
    </row>
    <row r="1754">
      <c r="A1754" s="77" t="s">
        <v>2465</v>
      </c>
      <c r="B1754" s="77">
        <v>3.67</v>
      </c>
      <c r="C1754" s="77" t="s">
        <v>3221</v>
      </c>
    </row>
    <row r="1755">
      <c r="A1755" s="77" t="s">
        <v>115</v>
      </c>
      <c r="B1755" s="77">
        <v>17.88</v>
      </c>
      <c r="C1755" s="77" t="s">
        <v>2646</v>
      </c>
    </row>
    <row r="1756">
      <c r="A1756" s="77" t="s">
        <v>115</v>
      </c>
      <c r="B1756" s="77">
        <v>17.88</v>
      </c>
      <c r="C1756" s="77" t="s">
        <v>2646</v>
      </c>
    </row>
    <row r="1757">
      <c r="A1757" s="77" t="s">
        <v>115</v>
      </c>
      <c r="B1757" s="77">
        <v>17.88</v>
      </c>
      <c r="C1757" s="77" t="s">
        <v>2646</v>
      </c>
    </row>
    <row r="1758">
      <c r="A1758" s="77" t="s">
        <v>115</v>
      </c>
      <c r="B1758" s="77">
        <v>17.88</v>
      </c>
      <c r="C1758" s="77" t="s">
        <v>2646</v>
      </c>
    </row>
    <row r="1759">
      <c r="A1759" s="77" t="s">
        <v>115</v>
      </c>
      <c r="B1759" s="77">
        <v>17.88</v>
      </c>
      <c r="C1759" s="77" t="s">
        <v>2646</v>
      </c>
    </row>
    <row r="1760">
      <c r="A1760" s="77" t="s">
        <v>2081</v>
      </c>
      <c r="B1760" s="77">
        <v>25.26</v>
      </c>
      <c r="C1760" s="77" t="s">
        <v>2716</v>
      </c>
    </row>
    <row r="1761">
      <c r="A1761" s="77" t="s">
        <v>2643</v>
      </c>
      <c r="B1761" s="77">
        <v>43.78</v>
      </c>
      <c r="C1761" s="77" t="s">
        <v>2644</v>
      </c>
    </row>
    <row r="1762">
      <c r="A1762" s="77" t="s">
        <v>2643</v>
      </c>
      <c r="B1762" s="77">
        <v>43.78</v>
      </c>
      <c r="C1762" s="77" t="s">
        <v>2644</v>
      </c>
    </row>
    <row r="1763">
      <c r="A1763" s="77" t="s">
        <v>2643</v>
      </c>
      <c r="B1763" s="77">
        <v>43.78</v>
      </c>
      <c r="C1763" s="77" t="s">
        <v>2644</v>
      </c>
    </row>
    <row r="1764">
      <c r="A1764" s="77" t="s">
        <v>2643</v>
      </c>
      <c r="B1764" s="77">
        <v>43.78</v>
      </c>
      <c r="C1764" s="77" t="s">
        <v>2644</v>
      </c>
    </row>
    <row r="1765">
      <c r="A1765" s="77" t="s">
        <v>3007</v>
      </c>
      <c r="B1765" s="77">
        <v>56.67</v>
      </c>
      <c r="C1765" s="77" t="s">
        <v>2783</v>
      </c>
    </row>
    <row r="1766">
      <c r="A1766" s="77" t="s">
        <v>2711</v>
      </c>
      <c r="B1766" s="77">
        <v>42.96</v>
      </c>
      <c r="C1766" s="77" t="s">
        <v>2644</v>
      </c>
    </row>
    <row r="1767">
      <c r="A1767" s="77" t="s">
        <v>2711</v>
      </c>
      <c r="B1767" s="77">
        <v>42.96</v>
      </c>
      <c r="C1767" s="77" t="s">
        <v>2644</v>
      </c>
    </row>
    <row r="1768">
      <c r="A1768" s="77" t="s">
        <v>2650</v>
      </c>
      <c r="B1768" s="77">
        <v>76.46</v>
      </c>
      <c r="C1768" s="77" t="s">
        <v>3222</v>
      </c>
    </row>
    <row r="1769">
      <c r="A1769" s="77" t="s">
        <v>2650</v>
      </c>
      <c r="B1769" s="77">
        <v>76.46</v>
      </c>
      <c r="C1769" s="77" t="s">
        <v>3222</v>
      </c>
    </row>
    <row r="1770">
      <c r="A1770" s="77" t="s">
        <v>2650</v>
      </c>
      <c r="B1770" s="77">
        <v>76.46</v>
      </c>
      <c r="C1770" s="77" t="s">
        <v>3222</v>
      </c>
    </row>
    <row r="1771">
      <c r="A1771" s="77" t="s">
        <v>2650</v>
      </c>
      <c r="B1771" s="77">
        <v>76.46</v>
      </c>
      <c r="C1771" s="77" t="s">
        <v>3222</v>
      </c>
    </row>
    <row r="1772">
      <c r="A1772" s="77" t="s">
        <v>2650</v>
      </c>
      <c r="B1772" s="77">
        <v>76.46</v>
      </c>
      <c r="C1772" s="77" t="s">
        <v>3222</v>
      </c>
    </row>
    <row r="1773">
      <c r="A1773" s="77" t="s">
        <v>2650</v>
      </c>
      <c r="B1773" s="77">
        <v>76.46</v>
      </c>
      <c r="C1773" s="77" t="s">
        <v>3222</v>
      </c>
    </row>
    <row r="1774">
      <c r="A1774" s="77" t="s">
        <v>2650</v>
      </c>
      <c r="B1774" s="77">
        <v>76.46</v>
      </c>
      <c r="C1774" s="77" t="s">
        <v>3222</v>
      </c>
    </row>
    <row r="1775">
      <c r="A1775" s="77" t="s">
        <v>2650</v>
      </c>
      <c r="B1775" s="77">
        <v>76.46</v>
      </c>
      <c r="C1775" s="77" t="s">
        <v>3222</v>
      </c>
    </row>
    <row r="1776">
      <c r="A1776" s="77" t="s">
        <v>2650</v>
      </c>
      <c r="B1776" s="77">
        <v>76.46</v>
      </c>
      <c r="C1776" s="77" t="s">
        <v>3222</v>
      </c>
    </row>
    <row r="1777">
      <c r="A1777" s="77" t="s">
        <v>2650</v>
      </c>
      <c r="B1777" s="77">
        <v>76.46</v>
      </c>
      <c r="C1777" s="77" t="s">
        <v>3222</v>
      </c>
    </row>
    <row r="1778">
      <c r="A1778" s="77" t="s">
        <v>2650</v>
      </c>
      <c r="B1778" s="77">
        <v>76.46</v>
      </c>
      <c r="C1778" s="77" t="s">
        <v>3222</v>
      </c>
    </row>
    <row r="1779">
      <c r="A1779" s="77" t="s">
        <v>2650</v>
      </c>
      <c r="B1779" s="77">
        <v>76.46</v>
      </c>
      <c r="C1779" s="77" t="s">
        <v>3222</v>
      </c>
    </row>
    <row r="1780">
      <c r="A1780" s="77" t="s">
        <v>2650</v>
      </c>
      <c r="B1780" s="77">
        <v>76.46</v>
      </c>
      <c r="C1780" s="77" t="s">
        <v>2783</v>
      </c>
    </row>
    <row r="1781">
      <c r="A1781" s="77" t="s">
        <v>2650</v>
      </c>
      <c r="B1781" s="77">
        <v>76.46</v>
      </c>
      <c r="C1781" s="77" t="s">
        <v>2783</v>
      </c>
    </row>
    <row r="1782">
      <c r="A1782" s="77" t="s">
        <v>2650</v>
      </c>
      <c r="B1782" s="77">
        <v>76.46</v>
      </c>
      <c r="C1782" s="77" t="s">
        <v>3222</v>
      </c>
    </row>
    <row r="1783">
      <c r="A1783" s="77" t="s">
        <v>2650</v>
      </c>
      <c r="B1783" s="77">
        <v>76.46</v>
      </c>
      <c r="C1783" s="77" t="s">
        <v>3222</v>
      </c>
    </row>
    <row r="1784">
      <c r="A1784" s="77" t="s">
        <v>2650</v>
      </c>
      <c r="B1784" s="77">
        <v>76.46</v>
      </c>
      <c r="C1784" s="77" t="s">
        <v>3222</v>
      </c>
    </row>
    <row r="1785">
      <c r="A1785" s="77" t="s">
        <v>2650</v>
      </c>
      <c r="B1785" s="77">
        <v>76.46</v>
      </c>
      <c r="C1785" s="77" t="s">
        <v>3222</v>
      </c>
    </row>
    <row r="1786">
      <c r="A1786" s="77" t="s">
        <v>2650</v>
      </c>
      <c r="B1786" s="77">
        <v>76.46</v>
      </c>
      <c r="C1786" s="77" t="s">
        <v>3222</v>
      </c>
    </row>
    <row r="1787">
      <c r="A1787" s="77" t="s">
        <v>2650</v>
      </c>
      <c r="B1787" s="77">
        <v>76.46</v>
      </c>
      <c r="C1787" s="77" t="s">
        <v>3222</v>
      </c>
    </row>
    <row r="1788">
      <c r="A1788" s="77" t="s">
        <v>2650</v>
      </c>
      <c r="B1788" s="77">
        <v>76.46</v>
      </c>
      <c r="C1788" s="77" t="s">
        <v>3222</v>
      </c>
    </row>
    <row r="1789">
      <c r="A1789" s="77" t="s">
        <v>2650</v>
      </c>
      <c r="B1789" s="77">
        <v>76.46</v>
      </c>
      <c r="C1789" s="77" t="s">
        <v>3222</v>
      </c>
    </row>
    <row r="1790">
      <c r="A1790" s="77" t="s">
        <v>2650</v>
      </c>
      <c r="B1790" s="77">
        <v>76.46</v>
      </c>
      <c r="C1790" s="77" t="s">
        <v>3222</v>
      </c>
    </row>
    <row r="1791">
      <c r="A1791" s="77" t="s">
        <v>2650</v>
      </c>
      <c r="B1791" s="77">
        <v>76.46</v>
      </c>
      <c r="C1791" s="77" t="s">
        <v>3222</v>
      </c>
    </row>
    <row r="1792">
      <c r="A1792" s="77" t="s">
        <v>2650</v>
      </c>
      <c r="B1792" s="77">
        <v>76.46</v>
      </c>
      <c r="C1792" s="77" t="s">
        <v>3222</v>
      </c>
    </row>
    <row r="1793">
      <c r="A1793" s="77" t="s">
        <v>2650</v>
      </c>
      <c r="B1793" s="77">
        <v>76.46</v>
      </c>
      <c r="C1793" s="77" t="s">
        <v>3222</v>
      </c>
    </row>
    <row r="1794">
      <c r="A1794" s="77" t="s">
        <v>2650</v>
      </c>
      <c r="B1794" s="77">
        <v>76.46</v>
      </c>
      <c r="C1794" s="77" t="s">
        <v>3222</v>
      </c>
    </row>
    <row r="1795">
      <c r="A1795" s="77" t="s">
        <v>2650</v>
      </c>
      <c r="B1795" s="77">
        <v>76.46</v>
      </c>
      <c r="C1795" s="77" t="s">
        <v>3222</v>
      </c>
    </row>
    <row r="1796">
      <c r="A1796" s="77" t="s">
        <v>2650</v>
      </c>
      <c r="B1796" s="77">
        <v>76.46</v>
      </c>
      <c r="C1796" s="77" t="s">
        <v>2783</v>
      </c>
    </row>
    <row r="1797">
      <c r="A1797" s="77" t="s">
        <v>2650</v>
      </c>
      <c r="B1797" s="77">
        <v>76.46</v>
      </c>
      <c r="C1797" s="77" t="s">
        <v>2783</v>
      </c>
    </row>
    <row r="1798">
      <c r="A1798" s="77" t="s">
        <v>2650</v>
      </c>
      <c r="B1798" s="77">
        <v>76.46</v>
      </c>
      <c r="C1798" s="77" t="s">
        <v>2783</v>
      </c>
    </row>
    <row r="1799">
      <c r="A1799" s="77" t="s">
        <v>2650</v>
      </c>
      <c r="B1799" s="77">
        <v>76.46</v>
      </c>
      <c r="C1799" s="77" t="s">
        <v>3224</v>
      </c>
    </row>
    <row r="1800">
      <c r="A1800" s="77" t="s">
        <v>2650</v>
      </c>
      <c r="B1800" s="77">
        <v>76.46</v>
      </c>
      <c r="C1800" s="77" t="s">
        <v>3224</v>
      </c>
    </row>
    <row r="1801">
      <c r="A1801" s="77" t="s">
        <v>2650</v>
      </c>
      <c r="B1801" s="77">
        <v>76.46</v>
      </c>
      <c r="C1801" s="77" t="s">
        <v>3224</v>
      </c>
    </row>
    <row r="1802">
      <c r="A1802" s="77" t="s">
        <v>2650</v>
      </c>
      <c r="B1802" s="77">
        <v>76.46</v>
      </c>
      <c r="C1802" s="77" t="s">
        <v>3224</v>
      </c>
    </row>
    <row r="1803">
      <c r="A1803" s="77" t="s">
        <v>2650</v>
      </c>
      <c r="B1803" s="77">
        <v>76.46</v>
      </c>
      <c r="C1803" s="77" t="s">
        <v>3224</v>
      </c>
    </row>
    <row r="1804">
      <c r="A1804" s="77" t="s">
        <v>2650</v>
      </c>
      <c r="B1804" s="77">
        <v>76.46</v>
      </c>
      <c r="C1804" s="77" t="s">
        <v>3224</v>
      </c>
    </row>
    <row r="1805">
      <c r="A1805" s="77" t="s">
        <v>2650</v>
      </c>
      <c r="B1805" s="77">
        <v>76.46</v>
      </c>
      <c r="C1805" s="77" t="s">
        <v>3224</v>
      </c>
    </row>
    <row r="1806">
      <c r="A1806" s="77" t="s">
        <v>2650</v>
      </c>
      <c r="B1806" s="77">
        <v>76.46</v>
      </c>
      <c r="C1806" s="77" t="s">
        <v>3224</v>
      </c>
    </row>
    <row r="1807">
      <c r="A1807" s="77" t="s">
        <v>2650</v>
      </c>
      <c r="B1807" s="77">
        <v>76.46</v>
      </c>
      <c r="C1807" s="77" t="s">
        <v>3224</v>
      </c>
    </row>
    <row r="1808">
      <c r="A1808" s="77" t="s">
        <v>2650</v>
      </c>
      <c r="B1808" s="77">
        <v>76.46</v>
      </c>
      <c r="C1808" s="77" t="s">
        <v>3224</v>
      </c>
    </row>
    <row r="1809">
      <c r="A1809" s="77" t="s">
        <v>2650</v>
      </c>
      <c r="B1809" s="77">
        <v>76.46</v>
      </c>
      <c r="C1809" s="77" t="s">
        <v>3224</v>
      </c>
    </row>
    <row r="1810">
      <c r="A1810" s="77" t="s">
        <v>2650</v>
      </c>
      <c r="B1810" s="77">
        <v>76.46</v>
      </c>
      <c r="C1810" s="77" t="s">
        <v>3224</v>
      </c>
    </row>
    <row r="1811">
      <c r="A1811" s="77" t="s">
        <v>2650</v>
      </c>
      <c r="B1811" s="77">
        <v>76.46</v>
      </c>
      <c r="C1811" s="77" t="s">
        <v>3224</v>
      </c>
    </row>
    <row r="1812">
      <c r="A1812" s="77" t="s">
        <v>2650</v>
      </c>
      <c r="B1812" s="77">
        <v>76.46</v>
      </c>
      <c r="C1812" s="77" t="s">
        <v>3224</v>
      </c>
    </row>
    <row r="1813">
      <c r="A1813" s="77" t="s">
        <v>2650</v>
      </c>
      <c r="B1813" s="77">
        <v>76.46</v>
      </c>
      <c r="C1813" s="77" t="s">
        <v>3224</v>
      </c>
    </row>
    <row r="1814">
      <c r="A1814" s="77" t="s">
        <v>2650</v>
      </c>
      <c r="B1814" s="77">
        <v>76.46</v>
      </c>
      <c r="C1814" s="77" t="s">
        <v>3224</v>
      </c>
    </row>
    <row r="1815">
      <c r="A1815" s="77" t="s">
        <v>2650</v>
      </c>
      <c r="B1815" s="77">
        <v>76.46</v>
      </c>
      <c r="C1815" s="77" t="s">
        <v>3224</v>
      </c>
    </row>
    <row r="1816">
      <c r="A1816" s="77" t="s">
        <v>2650</v>
      </c>
      <c r="B1816" s="77">
        <v>76.46</v>
      </c>
      <c r="C1816" s="77" t="s">
        <v>3224</v>
      </c>
    </row>
    <row r="1817">
      <c r="A1817" s="77" t="s">
        <v>2650</v>
      </c>
      <c r="B1817" s="77">
        <v>76.46</v>
      </c>
      <c r="C1817" s="77" t="s">
        <v>3224</v>
      </c>
    </row>
    <row r="1818">
      <c r="A1818" s="77" t="s">
        <v>2650</v>
      </c>
      <c r="B1818" s="77">
        <v>76.46</v>
      </c>
      <c r="C1818" s="77" t="s">
        <v>3224</v>
      </c>
    </row>
    <row r="1819">
      <c r="A1819" s="77" t="s">
        <v>2650</v>
      </c>
      <c r="B1819" s="77">
        <v>76.46</v>
      </c>
      <c r="C1819" s="77" t="s">
        <v>3224</v>
      </c>
    </row>
    <row r="1820">
      <c r="A1820" s="77" t="s">
        <v>2650</v>
      </c>
      <c r="B1820" s="77">
        <v>76.46</v>
      </c>
      <c r="C1820" s="77" t="s">
        <v>3224</v>
      </c>
    </row>
    <row r="1821">
      <c r="A1821" s="77" t="s">
        <v>2650</v>
      </c>
      <c r="B1821" s="77">
        <v>76.46</v>
      </c>
      <c r="C1821" s="77" t="s">
        <v>3224</v>
      </c>
    </row>
    <row r="1822">
      <c r="A1822" s="77" t="s">
        <v>2650</v>
      </c>
      <c r="B1822" s="77">
        <v>76.46</v>
      </c>
      <c r="C1822" s="77" t="s">
        <v>3224</v>
      </c>
    </row>
    <row r="1823">
      <c r="A1823" s="77" t="s">
        <v>2650</v>
      </c>
      <c r="B1823" s="77">
        <v>76.46</v>
      </c>
      <c r="C1823" s="77" t="s">
        <v>3225</v>
      </c>
    </row>
    <row r="1824">
      <c r="A1824" s="77" t="s">
        <v>2650</v>
      </c>
      <c r="B1824" s="77">
        <v>76.46</v>
      </c>
      <c r="C1824" s="77" t="s">
        <v>3225</v>
      </c>
    </row>
    <row r="1825">
      <c r="A1825" s="77" t="s">
        <v>2650</v>
      </c>
      <c r="B1825" s="77">
        <v>76.46</v>
      </c>
      <c r="C1825" s="77" t="s">
        <v>3224</v>
      </c>
    </row>
    <row r="1826">
      <c r="A1826" s="77" t="s">
        <v>2650</v>
      </c>
      <c r="B1826" s="77">
        <v>76.46</v>
      </c>
      <c r="C1826" s="77" t="s">
        <v>3224</v>
      </c>
    </row>
    <row r="1827">
      <c r="A1827" s="77" t="s">
        <v>2650</v>
      </c>
      <c r="B1827" s="77">
        <v>76.46</v>
      </c>
      <c r="C1827" s="77" t="s">
        <v>3224</v>
      </c>
    </row>
    <row r="1828">
      <c r="A1828" s="77" t="s">
        <v>2650</v>
      </c>
      <c r="B1828" s="77">
        <v>76.46</v>
      </c>
      <c r="C1828" s="77" t="s">
        <v>3224</v>
      </c>
    </row>
    <row r="1829">
      <c r="A1829" s="77" t="s">
        <v>2650</v>
      </c>
      <c r="B1829" s="77">
        <v>76.46</v>
      </c>
      <c r="C1829" s="77" t="s">
        <v>3224</v>
      </c>
    </row>
    <row r="1830">
      <c r="A1830" s="77" t="s">
        <v>2650</v>
      </c>
      <c r="B1830" s="77">
        <v>76.46</v>
      </c>
      <c r="C1830" s="77" t="s">
        <v>3224</v>
      </c>
    </row>
    <row r="1831">
      <c r="A1831" s="77" t="s">
        <v>2650</v>
      </c>
      <c r="B1831" s="77">
        <v>76.46</v>
      </c>
      <c r="C1831" s="77" t="s">
        <v>3224</v>
      </c>
    </row>
    <row r="1832">
      <c r="A1832" s="77" t="s">
        <v>2650</v>
      </c>
      <c r="B1832" s="77">
        <v>76.46</v>
      </c>
      <c r="C1832" s="77" t="s">
        <v>3224</v>
      </c>
    </row>
    <row r="1833">
      <c r="A1833" s="77" t="s">
        <v>2650</v>
      </c>
      <c r="B1833" s="77">
        <v>76.46</v>
      </c>
      <c r="C1833" s="77" t="s">
        <v>3224</v>
      </c>
    </row>
    <row r="1834">
      <c r="A1834" s="77" t="s">
        <v>2650</v>
      </c>
      <c r="B1834" s="77">
        <v>76.46</v>
      </c>
      <c r="C1834" s="77" t="s">
        <v>3224</v>
      </c>
    </row>
    <row r="1835">
      <c r="A1835" s="77" t="s">
        <v>2650</v>
      </c>
      <c r="B1835" s="77">
        <v>76.46</v>
      </c>
      <c r="C1835" s="77" t="s">
        <v>3224</v>
      </c>
    </row>
    <row r="1836">
      <c r="A1836" s="77" t="s">
        <v>2650</v>
      </c>
      <c r="B1836" s="77">
        <v>76.46</v>
      </c>
      <c r="C1836" s="77" t="s">
        <v>3224</v>
      </c>
    </row>
    <row r="1837">
      <c r="A1837" s="77" t="s">
        <v>2650</v>
      </c>
      <c r="B1837" s="77">
        <v>76.46</v>
      </c>
      <c r="C1837" s="77" t="s">
        <v>3224</v>
      </c>
    </row>
    <row r="1838">
      <c r="A1838" s="77" t="s">
        <v>2650</v>
      </c>
      <c r="B1838" s="77">
        <v>76.46</v>
      </c>
      <c r="C1838" s="77" t="s">
        <v>3224</v>
      </c>
    </row>
    <row r="1839">
      <c r="A1839" s="77" t="s">
        <v>2650</v>
      </c>
      <c r="B1839" s="77">
        <v>76.46</v>
      </c>
      <c r="C1839" s="77" t="s">
        <v>3225</v>
      </c>
    </row>
    <row r="1840">
      <c r="A1840" s="77" t="s">
        <v>2650</v>
      </c>
      <c r="B1840" s="77">
        <v>76.46</v>
      </c>
      <c r="C1840" s="77" t="s">
        <v>3225</v>
      </c>
    </row>
    <row r="1841">
      <c r="A1841" s="77" t="s">
        <v>2465</v>
      </c>
      <c r="B1841" s="77">
        <v>3.67</v>
      </c>
      <c r="C1841" s="77" t="s">
        <v>2783</v>
      </c>
    </row>
    <row r="1842">
      <c r="A1842" s="77" t="s">
        <v>2721</v>
      </c>
      <c r="B1842" s="77">
        <v>54.23</v>
      </c>
      <c r="C1842" s="77" t="s">
        <v>2749</v>
      </c>
    </row>
    <row r="1843">
      <c r="A1843" s="77" t="s">
        <v>2721</v>
      </c>
      <c r="B1843" s="77">
        <v>54.23</v>
      </c>
      <c r="C1843" s="77" t="s">
        <v>2749</v>
      </c>
    </row>
    <row r="1844">
      <c r="A1844" s="77" t="s">
        <v>2721</v>
      </c>
      <c r="B1844" s="77">
        <v>54.23</v>
      </c>
      <c r="C1844" s="77" t="s">
        <v>2749</v>
      </c>
    </row>
    <row r="1845">
      <c r="A1845" s="77" t="s">
        <v>2650</v>
      </c>
      <c r="B1845" s="77">
        <v>76.46</v>
      </c>
      <c r="C1845" s="77" t="s">
        <v>3226</v>
      </c>
    </row>
    <row r="1846">
      <c r="A1846" s="77" t="s">
        <v>2650</v>
      </c>
      <c r="B1846" s="77">
        <v>76.46</v>
      </c>
      <c r="C1846" s="77" t="s">
        <v>3226</v>
      </c>
    </row>
    <row r="1847">
      <c r="A1847" s="77" t="s">
        <v>2650</v>
      </c>
      <c r="B1847" s="77">
        <v>76.46</v>
      </c>
      <c r="C1847" s="77" t="s">
        <v>3226</v>
      </c>
    </row>
    <row r="1848">
      <c r="A1848" s="77" t="s">
        <v>2650</v>
      </c>
      <c r="B1848" s="77">
        <v>76.46</v>
      </c>
      <c r="C1848" s="77" t="s">
        <v>3226</v>
      </c>
    </row>
    <row r="1849">
      <c r="A1849" s="77" t="s">
        <v>2650</v>
      </c>
      <c r="B1849" s="77">
        <v>76.46</v>
      </c>
      <c r="C1849" s="77" t="s">
        <v>3226</v>
      </c>
    </row>
    <row r="1850">
      <c r="A1850" s="77" t="s">
        <v>2650</v>
      </c>
      <c r="B1850" s="77">
        <v>76.46</v>
      </c>
      <c r="C1850" s="77" t="s">
        <v>3226</v>
      </c>
    </row>
    <row r="1851">
      <c r="A1851" s="77" t="s">
        <v>2650</v>
      </c>
      <c r="B1851" s="77">
        <v>76.46</v>
      </c>
      <c r="C1851" s="77" t="s">
        <v>3226</v>
      </c>
    </row>
    <row r="1852">
      <c r="A1852" s="77" t="s">
        <v>2650</v>
      </c>
      <c r="B1852" s="77">
        <v>76.46</v>
      </c>
      <c r="C1852" s="77" t="s">
        <v>3226</v>
      </c>
    </row>
    <row r="1853">
      <c r="A1853" s="77" t="s">
        <v>2650</v>
      </c>
      <c r="B1853" s="77">
        <v>76.46</v>
      </c>
      <c r="C1853" s="77" t="s">
        <v>3226</v>
      </c>
    </row>
    <row r="1854">
      <c r="A1854" s="77" t="s">
        <v>2650</v>
      </c>
      <c r="B1854" s="77">
        <v>76.46</v>
      </c>
      <c r="C1854" s="77" t="s">
        <v>3226</v>
      </c>
    </row>
    <row r="1855">
      <c r="A1855" s="77" t="s">
        <v>2650</v>
      </c>
      <c r="B1855" s="77">
        <v>76.46</v>
      </c>
      <c r="C1855" s="77" t="s">
        <v>3226</v>
      </c>
    </row>
    <row r="1856">
      <c r="A1856" s="77" t="s">
        <v>2650</v>
      </c>
      <c r="B1856" s="77">
        <v>76.46</v>
      </c>
      <c r="C1856" s="77" t="s">
        <v>3226</v>
      </c>
    </row>
    <row r="1857">
      <c r="A1857" s="77" t="s">
        <v>2650</v>
      </c>
      <c r="B1857" s="77">
        <v>76.46</v>
      </c>
      <c r="C1857" s="77" t="s">
        <v>3226</v>
      </c>
    </row>
    <row r="1858">
      <c r="A1858" s="77" t="s">
        <v>2650</v>
      </c>
      <c r="B1858" s="77">
        <v>76.46</v>
      </c>
      <c r="C1858" s="77" t="s">
        <v>3226</v>
      </c>
    </row>
    <row r="1859">
      <c r="A1859" s="77" t="s">
        <v>2650</v>
      </c>
      <c r="B1859" s="77">
        <v>76.46</v>
      </c>
      <c r="C1859" s="77" t="s">
        <v>3226</v>
      </c>
    </row>
    <row r="1860">
      <c r="A1860" s="77" t="s">
        <v>2650</v>
      </c>
      <c r="B1860" s="77">
        <v>76.46</v>
      </c>
      <c r="C1860" s="77" t="s">
        <v>3226</v>
      </c>
    </row>
    <row r="1861">
      <c r="A1861" s="77" t="s">
        <v>2650</v>
      </c>
      <c r="B1861" s="77">
        <v>76.46</v>
      </c>
      <c r="C1861" s="77" t="s">
        <v>3226</v>
      </c>
    </row>
    <row r="1862">
      <c r="A1862" s="77" t="s">
        <v>2650</v>
      </c>
      <c r="B1862" s="77">
        <v>76.46</v>
      </c>
      <c r="C1862" s="77" t="s">
        <v>3226</v>
      </c>
    </row>
    <row r="1863">
      <c r="A1863" s="77" t="s">
        <v>2650</v>
      </c>
      <c r="B1863" s="77">
        <v>76.46</v>
      </c>
      <c r="C1863" s="77" t="s">
        <v>3226</v>
      </c>
    </row>
    <row r="1864">
      <c r="A1864" s="77" t="s">
        <v>2650</v>
      </c>
      <c r="B1864" s="77">
        <v>76.46</v>
      </c>
      <c r="C1864" s="77" t="s">
        <v>3226</v>
      </c>
    </row>
    <row r="1865">
      <c r="A1865" s="77" t="s">
        <v>2650</v>
      </c>
      <c r="B1865" s="77">
        <v>76.46</v>
      </c>
      <c r="C1865" s="77" t="s">
        <v>3226</v>
      </c>
    </row>
    <row r="1866">
      <c r="A1866" s="77" t="s">
        <v>2650</v>
      </c>
      <c r="B1866" s="77">
        <v>76.46</v>
      </c>
      <c r="C1866" s="77" t="s">
        <v>3226</v>
      </c>
    </row>
    <row r="1867">
      <c r="A1867" s="77" t="s">
        <v>2650</v>
      </c>
      <c r="B1867" s="77">
        <v>76.46</v>
      </c>
      <c r="C1867" s="77" t="s">
        <v>3226</v>
      </c>
    </row>
    <row r="1868">
      <c r="A1868" s="77" t="s">
        <v>2650</v>
      </c>
      <c r="B1868" s="77">
        <v>76.46</v>
      </c>
      <c r="C1868" s="77" t="s">
        <v>3226</v>
      </c>
    </row>
    <row r="1869">
      <c r="A1869" s="77" t="s">
        <v>2650</v>
      </c>
      <c r="B1869" s="77">
        <v>76.46</v>
      </c>
      <c r="C1869" s="77" t="s">
        <v>3226</v>
      </c>
    </row>
    <row r="1870">
      <c r="A1870" s="77" t="s">
        <v>2650</v>
      </c>
      <c r="B1870" s="77">
        <v>76.46</v>
      </c>
      <c r="C1870" s="77" t="s">
        <v>3226</v>
      </c>
    </row>
    <row r="1871">
      <c r="A1871" s="77" t="s">
        <v>115</v>
      </c>
      <c r="B1871" s="77">
        <v>17.88</v>
      </c>
      <c r="C1871" s="77" t="s">
        <v>3226</v>
      </c>
    </row>
    <row r="1872">
      <c r="A1872" s="77" t="s">
        <v>2650</v>
      </c>
      <c r="B1872" s="77">
        <v>76.46</v>
      </c>
      <c r="C1872" s="77" t="s">
        <v>3226</v>
      </c>
    </row>
    <row r="1873">
      <c r="A1873" s="77" t="s">
        <v>2650</v>
      </c>
      <c r="B1873" s="77">
        <v>76.46</v>
      </c>
      <c r="C1873" s="77" t="s">
        <v>3226</v>
      </c>
    </row>
    <row r="1874">
      <c r="A1874" s="77" t="s">
        <v>2650</v>
      </c>
      <c r="B1874" s="77">
        <v>76.46</v>
      </c>
      <c r="C1874" s="77" t="s">
        <v>3226</v>
      </c>
    </row>
    <row r="1875">
      <c r="A1875" s="77" t="s">
        <v>2650</v>
      </c>
      <c r="B1875" s="77">
        <v>76.46</v>
      </c>
      <c r="C1875" s="77" t="s">
        <v>3226</v>
      </c>
    </row>
    <row r="1876">
      <c r="A1876" s="77" t="s">
        <v>2650</v>
      </c>
      <c r="B1876" s="77">
        <v>76.46</v>
      </c>
      <c r="C1876" s="77" t="s">
        <v>3226</v>
      </c>
    </row>
    <row r="1877">
      <c r="A1877" s="77" t="s">
        <v>2650</v>
      </c>
      <c r="B1877" s="77">
        <v>76.46</v>
      </c>
      <c r="C1877" s="77" t="s">
        <v>3226</v>
      </c>
    </row>
    <row r="1878">
      <c r="A1878" s="77" t="s">
        <v>2650</v>
      </c>
      <c r="B1878" s="77">
        <v>76.46</v>
      </c>
      <c r="C1878" s="77" t="s">
        <v>3226</v>
      </c>
    </row>
    <row r="1879">
      <c r="A1879" s="77" t="s">
        <v>2650</v>
      </c>
      <c r="B1879" s="77">
        <v>76.46</v>
      </c>
      <c r="C1879" s="77" t="s">
        <v>3226</v>
      </c>
    </row>
    <row r="1880">
      <c r="A1880" s="77" t="s">
        <v>2650</v>
      </c>
      <c r="B1880" s="77">
        <v>76.46</v>
      </c>
      <c r="C1880" s="77" t="s">
        <v>3226</v>
      </c>
    </row>
    <row r="1881">
      <c r="A1881" s="77" t="s">
        <v>2650</v>
      </c>
      <c r="B1881" s="77">
        <v>76.46</v>
      </c>
      <c r="C1881" s="77" t="s">
        <v>3226</v>
      </c>
    </row>
    <row r="1882">
      <c r="A1882" s="77" t="s">
        <v>2650</v>
      </c>
      <c r="B1882" s="77">
        <v>76.46</v>
      </c>
      <c r="C1882" s="77" t="s">
        <v>3226</v>
      </c>
    </row>
    <row r="1883">
      <c r="A1883" s="77" t="s">
        <v>2650</v>
      </c>
      <c r="B1883" s="77">
        <v>76.46</v>
      </c>
      <c r="C1883" s="77" t="s">
        <v>3226</v>
      </c>
    </row>
    <row r="1884">
      <c r="A1884" s="77" t="s">
        <v>2650</v>
      </c>
      <c r="B1884" s="77">
        <v>76.46</v>
      </c>
      <c r="C1884" s="77" t="s">
        <v>3226</v>
      </c>
    </row>
    <row r="1885">
      <c r="A1885" s="77" t="s">
        <v>2650</v>
      </c>
      <c r="B1885" s="77">
        <v>76.46</v>
      </c>
      <c r="C1885" s="77" t="s">
        <v>3226</v>
      </c>
    </row>
    <row r="1886">
      <c r="A1886" s="77" t="s">
        <v>2650</v>
      </c>
      <c r="B1886" s="77">
        <v>76.46</v>
      </c>
      <c r="C1886" s="77" t="s">
        <v>3226</v>
      </c>
    </row>
    <row r="1887">
      <c r="A1887" s="77" t="s">
        <v>2650</v>
      </c>
      <c r="B1887" s="77">
        <v>76.46</v>
      </c>
      <c r="C1887" s="77" t="s">
        <v>3226</v>
      </c>
    </row>
    <row r="1888">
      <c r="A1888" s="77" t="s">
        <v>2650</v>
      </c>
      <c r="B1888" s="77">
        <v>76.46</v>
      </c>
      <c r="C1888" s="77" t="s">
        <v>3226</v>
      </c>
    </row>
    <row r="1889">
      <c r="A1889" s="77" t="s">
        <v>2650</v>
      </c>
      <c r="B1889" s="77">
        <v>76.46</v>
      </c>
      <c r="C1889" s="77" t="s">
        <v>3226</v>
      </c>
    </row>
    <row r="1890">
      <c r="A1890" s="77" t="s">
        <v>2650</v>
      </c>
      <c r="B1890" s="77">
        <v>76.46</v>
      </c>
      <c r="C1890" s="77" t="s">
        <v>3226</v>
      </c>
    </row>
    <row r="1891">
      <c r="A1891" s="77" t="s">
        <v>2650</v>
      </c>
      <c r="B1891" s="77">
        <v>76.46</v>
      </c>
      <c r="C1891" s="77" t="s">
        <v>3226</v>
      </c>
    </row>
    <row r="1892">
      <c r="A1892" s="77" t="s">
        <v>2650</v>
      </c>
      <c r="B1892" s="77">
        <v>76.46</v>
      </c>
      <c r="C1892" s="77" t="s">
        <v>3226</v>
      </c>
    </row>
    <row r="1893">
      <c r="A1893" s="77" t="s">
        <v>2650</v>
      </c>
      <c r="B1893" s="77">
        <v>76.46</v>
      </c>
      <c r="C1893" s="77" t="s">
        <v>3226</v>
      </c>
    </row>
    <row r="1894">
      <c r="A1894" s="77" t="s">
        <v>2650</v>
      </c>
      <c r="B1894" s="77">
        <v>76.46</v>
      </c>
      <c r="C1894" s="77" t="s">
        <v>3226</v>
      </c>
    </row>
    <row r="1895">
      <c r="A1895" s="77" t="s">
        <v>2650</v>
      </c>
      <c r="B1895" s="77">
        <v>76.46</v>
      </c>
      <c r="C1895" s="77" t="s">
        <v>3226</v>
      </c>
    </row>
    <row r="1896">
      <c r="A1896" s="77" t="s">
        <v>2650</v>
      </c>
      <c r="B1896" s="77">
        <v>76.46</v>
      </c>
      <c r="C1896" s="77" t="s">
        <v>3226</v>
      </c>
    </row>
    <row r="1897">
      <c r="A1897" s="77" t="s">
        <v>2650</v>
      </c>
      <c r="B1897" s="77">
        <v>76.46</v>
      </c>
      <c r="C1897" s="77" t="s">
        <v>3226</v>
      </c>
    </row>
    <row r="1898">
      <c r="A1898" s="77" t="s">
        <v>2650</v>
      </c>
      <c r="B1898" s="77">
        <v>76.46</v>
      </c>
      <c r="C1898" s="77" t="s">
        <v>3226</v>
      </c>
    </row>
    <row r="1899">
      <c r="A1899" s="77" t="s">
        <v>2650</v>
      </c>
      <c r="B1899" s="77">
        <v>76.46</v>
      </c>
      <c r="C1899" s="77" t="s">
        <v>3226</v>
      </c>
    </row>
    <row r="1900">
      <c r="A1900" s="77" t="s">
        <v>2650</v>
      </c>
      <c r="B1900" s="77">
        <v>76.46</v>
      </c>
      <c r="C1900" s="77" t="s">
        <v>3226</v>
      </c>
    </row>
    <row r="1901">
      <c r="A1901" s="77" t="s">
        <v>2650</v>
      </c>
      <c r="B1901" s="77">
        <v>76.46</v>
      </c>
      <c r="C1901" s="77" t="s">
        <v>3226</v>
      </c>
    </row>
    <row r="1902">
      <c r="A1902" s="77" t="s">
        <v>2650</v>
      </c>
      <c r="B1902" s="77">
        <v>76.46</v>
      </c>
      <c r="C1902" s="77" t="s">
        <v>3226</v>
      </c>
    </row>
    <row r="1903">
      <c r="A1903" s="77" t="s">
        <v>2650</v>
      </c>
      <c r="B1903" s="77">
        <v>76.46</v>
      </c>
      <c r="C1903" s="77" t="s">
        <v>3226</v>
      </c>
    </row>
    <row r="1904">
      <c r="A1904" s="77" t="s">
        <v>2650</v>
      </c>
      <c r="B1904" s="77">
        <v>76.46</v>
      </c>
      <c r="C1904" s="77" t="s">
        <v>3226</v>
      </c>
    </row>
    <row r="1905">
      <c r="A1905" s="77" t="s">
        <v>2650</v>
      </c>
      <c r="B1905" s="77">
        <v>76.46</v>
      </c>
      <c r="C1905" s="77" t="s">
        <v>3226</v>
      </c>
    </row>
    <row r="1906">
      <c r="A1906" s="77" t="s">
        <v>2650</v>
      </c>
      <c r="B1906" s="77">
        <v>76.46</v>
      </c>
      <c r="C1906" s="77" t="s">
        <v>3226</v>
      </c>
    </row>
    <row r="1907">
      <c r="A1907" s="77" t="s">
        <v>2650</v>
      </c>
      <c r="B1907" s="77">
        <v>76.46</v>
      </c>
      <c r="C1907" s="77" t="s">
        <v>3226</v>
      </c>
    </row>
    <row r="1908">
      <c r="A1908" s="77" t="s">
        <v>2650</v>
      </c>
      <c r="B1908" s="77">
        <v>76.46</v>
      </c>
      <c r="C1908" s="77" t="s">
        <v>3226</v>
      </c>
    </row>
    <row r="1909">
      <c r="A1909" s="77" t="s">
        <v>2650</v>
      </c>
      <c r="B1909" s="77">
        <v>76.46</v>
      </c>
      <c r="C1909" s="77" t="s">
        <v>3226</v>
      </c>
    </row>
    <row r="1910">
      <c r="A1910" s="77" t="s">
        <v>2650</v>
      </c>
      <c r="B1910" s="77">
        <v>76.46</v>
      </c>
      <c r="C1910" s="77" t="s">
        <v>3226</v>
      </c>
    </row>
    <row r="1911">
      <c r="A1911" s="77" t="s">
        <v>2650</v>
      </c>
      <c r="B1911" s="77">
        <v>76.46</v>
      </c>
      <c r="C1911" s="77" t="s">
        <v>3226</v>
      </c>
    </row>
    <row r="1912">
      <c r="A1912" s="77" t="s">
        <v>2650</v>
      </c>
      <c r="B1912" s="77">
        <v>76.46</v>
      </c>
      <c r="C1912" s="77" t="s">
        <v>3226</v>
      </c>
    </row>
    <row r="1913">
      <c r="A1913" s="77" t="s">
        <v>2650</v>
      </c>
      <c r="B1913" s="77">
        <v>76.46</v>
      </c>
      <c r="C1913" s="77" t="s">
        <v>3226</v>
      </c>
    </row>
    <row r="1914">
      <c r="A1914" s="77" t="s">
        <v>2650</v>
      </c>
      <c r="B1914" s="77">
        <v>76.46</v>
      </c>
      <c r="C1914" s="77" t="s">
        <v>3226</v>
      </c>
    </row>
    <row r="1915">
      <c r="A1915" s="77" t="s">
        <v>2650</v>
      </c>
      <c r="B1915" s="77">
        <v>76.46</v>
      </c>
      <c r="C1915" s="77" t="s">
        <v>3226</v>
      </c>
    </row>
    <row r="1916">
      <c r="A1916" s="77" t="s">
        <v>2650</v>
      </c>
      <c r="B1916" s="77">
        <v>76.46</v>
      </c>
      <c r="C1916" s="77" t="s">
        <v>3226</v>
      </c>
    </row>
    <row r="1917">
      <c r="A1917" s="77" t="s">
        <v>2650</v>
      </c>
      <c r="B1917" s="77">
        <v>76.46</v>
      </c>
      <c r="C1917" s="77" t="s">
        <v>3226</v>
      </c>
    </row>
    <row r="1918">
      <c r="A1918" s="77" t="s">
        <v>2650</v>
      </c>
      <c r="B1918" s="77">
        <v>76.46</v>
      </c>
      <c r="C1918" s="77" t="s">
        <v>3226</v>
      </c>
    </row>
    <row r="1919">
      <c r="A1919" s="77" t="s">
        <v>2650</v>
      </c>
      <c r="B1919" s="77">
        <v>76.46</v>
      </c>
      <c r="C1919" s="77" t="s">
        <v>3226</v>
      </c>
    </row>
    <row r="1920">
      <c r="A1920" s="77" t="s">
        <v>2650</v>
      </c>
      <c r="B1920" s="77">
        <v>76.46</v>
      </c>
      <c r="C1920" s="77" t="s">
        <v>2783</v>
      </c>
    </row>
    <row r="1921">
      <c r="A1921" s="77" t="s">
        <v>2650</v>
      </c>
      <c r="B1921" s="77">
        <v>76.46</v>
      </c>
      <c r="C1921" s="77" t="s">
        <v>2783</v>
      </c>
    </row>
    <row r="1922">
      <c r="A1922" s="77" t="s">
        <v>2650</v>
      </c>
      <c r="B1922" s="77">
        <v>76.46</v>
      </c>
      <c r="C1922" s="77" t="s">
        <v>2783</v>
      </c>
    </row>
    <row r="1923">
      <c r="A1923" s="77" t="s">
        <v>2650</v>
      </c>
      <c r="B1923" s="77">
        <v>76.46</v>
      </c>
      <c r="C1923" s="77" t="s">
        <v>2783</v>
      </c>
    </row>
    <row r="1924">
      <c r="A1924" s="77" t="s">
        <v>2650</v>
      </c>
      <c r="B1924" s="77">
        <v>76.46</v>
      </c>
      <c r="C1924" s="77" t="s">
        <v>2783</v>
      </c>
    </row>
    <row r="1925">
      <c r="A1925" s="77" t="s">
        <v>2650</v>
      </c>
      <c r="B1925" s="77">
        <v>76.46</v>
      </c>
      <c r="C1925" s="77" t="s">
        <v>3226</v>
      </c>
    </row>
    <row r="1926">
      <c r="A1926" s="77" t="s">
        <v>2650</v>
      </c>
      <c r="B1926" s="77">
        <v>76.46</v>
      </c>
      <c r="C1926" s="77" t="s">
        <v>3226</v>
      </c>
    </row>
    <row r="1927">
      <c r="A1927" s="77" t="s">
        <v>2650</v>
      </c>
      <c r="B1927" s="77">
        <v>76.46</v>
      </c>
      <c r="C1927" s="77" t="s">
        <v>3226</v>
      </c>
    </row>
    <row r="1928">
      <c r="A1928" s="77" t="s">
        <v>2650</v>
      </c>
      <c r="B1928" s="77">
        <v>76.46</v>
      </c>
      <c r="C1928" s="77" t="s">
        <v>3226</v>
      </c>
    </row>
    <row r="1929">
      <c r="A1929" s="77" t="s">
        <v>2650</v>
      </c>
      <c r="B1929" s="77">
        <v>76.46</v>
      </c>
      <c r="C1929" s="77" t="s">
        <v>3226</v>
      </c>
    </row>
    <row r="1930">
      <c r="A1930" s="77" t="s">
        <v>2650</v>
      </c>
      <c r="B1930" s="77">
        <v>76.46</v>
      </c>
      <c r="C1930" s="77" t="s">
        <v>3226</v>
      </c>
    </row>
    <row r="1931">
      <c r="A1931" s="77" t="s">
        <v>2650</v>
      </c>
      <c r="B1931" s="77">
        <v>76.46</v>
      </c>
      <c r="C1931" s="77" t="s">
        <v>3226</v>
      </c>
    </row>
    <row r="1932">
      <c r="A1932" s="77" t="s">
        <v>2650</v>
      </c>
      <c r="B1932" s="77">
        <v>76.46</v>
      </c>
      <c r="C1932" s="77" t="s">
        <v>3226</v>
      </c>
    </row>
    <row r="1933">
      <c r="A1933" s="77" t="s">
        <v>2650</v>
      </c>
      <c r="B1933" s="77">
        <v>76.46</v>
      </c>
      <c r="C1933" s="77" t="s">
        <v>3226</v>
      </c>
    </row>
    <row r="1934">
      <c r="A1934" s="77" t="s">
        <v>2650</v>
      </c>
      <c r="B1934" s="77">
        <v>76.46</v>
      </c>
      <c r="C1934" s="77" t="s">
        <v>3226</v>
      </c>
    </row>
    <row r="1935">
      <c r="A1935" s="77" t="s">
        <v>2650</v>
      </c>
      <c r="B1935" s="77">
        <v>76.46</v>
      </c>
      <c r="C1935" s="77" t="s">
        <v>3226</v>
      </c>
    </row>
    <row r="1936">
      <c r="A1936" s="77" t="s">
        <v>2650</v>
      </c>
      <c r="B1936" s="77">
        <v>76.46</v>
      </c>
      <c r="C1936" s="77" t="s">
        <v>3226</v>
      </c>
    </row>
    <row r="1937">
      <c r="A1937" s="77" t="s">
        <v>2650</v>
      </c>
      <c r="B1937" s="77">
        <v>76.46</v>
      </c>
      <c r="C1937" s="77" t="s">
        <v>3226</v>
      </c>
    </row>
    <row r="1938">
      <c r="A1938" s="77" t="s">
        <v>2650</v>
      </c>
      <c r="B1938" s="77">
        <v>76.46</v>
      </c>
      <c r="C1938" s="77" t="s">
        <v>3226</v>
      </c>
    </row>
    <row r="1939">
      <c r="A1939" s="77" t="s">
        <v>2650</v>
      </c>
      <c r="B1939" s="77">
        <v>76.46</v>
      </c>
      <c r="C1939" s="77" t="s">
        <v>3226</v>
      </c>
    </row>
    <row r="1940">
      <c r="A1940" s="77" t="s">
        <v>2650</v>
      </c>
      <c r="B1940" s="77">
        <v>76.46</v>
      </c>
      <c r="C1940" s="77" t="s">
        <v>3226</v>
      </c>
    </row>
    <row r="1941">
      <c r="A1941" s="77" t="s">
        <v>2650</v>
      </c>
      <c r="B1941" s="77">
        <v>76.46</v>
      </c>
      <c r="C1941" s="77" t="s">
        <v>3226</v>
      </c>
    </row>
    <row r="1942">
      <c r="A1942" s="77" t="s">
        <v>2650</v>
      </c>
      <c r="B1942" s="77">
        <v>76.46</v>
      </c>
      <c r="C1942" s="77" t="s">
        <v>3226</v>
      </c>
    </row>
    <row r="1943">
      <c r="A1943" s="77" t="s">
        <v>2650</v>
      </c>
      <c r="B1943" s="77">
        <v>76.46</v>
      </c>
      <c r="C1943" s="77" t="s">
        <v>3226</v>
      </c>
    </row>
    <row r="1944">
      <c r="A1944" s="77" t="s">
        <v>2650</v>
      </c>
      <c r="B1944" s="77">
        <v>76.46</v>
      </c>
      <c r="C1944" s="77" t="s">
        <v>3226</v>
      </c>
    </row>
    <row r="1945">
      <c r="A1945" s="77" t="s">
        <v>2650</v>
      </c>
      <c r="B1945" s="77">
        <v>76.46</v>
      </c>
      <c r="C1945" s="77" t="s">
        <v>3226</v>
      </c>
    </row>
    <row r="1946">
      <c r="A1946" s="77" t="s">
        <v>2650</v>
      </c>
      <c r="B1946" s="77">
        <v>76.46</v>
      </c>
      <c r="C1946" s="77" t="s">
        <v>3226</v>
      </c>
    </row>
    <row r="1947">
      <c r="A1947" s="77" t="s">
        <v>2650</v>
      </c>
      <c r="B1947" s="77">
        <v>76.46</v>
      </c>
      <c r="C1947" s="77" t="s">
        <v>3226</v>
      </c>
    </row>
    <row r="1948">
      <c r="A1948" s="77" t="s">
        <v>2650</v>
      </c>
      <c r="B1948" s="77">
        <v>76.46</v>
      </c>
      <c r="C1948" s="77" t="s">
        <v>3226</v>
      </c>
    </row>
    <row r="1949">
      <c r="A1949" s="77" t="s">
        <v>2650</v>
      </c>
      <c r="B1949" s="77">
        <v>76.46</v>
      </c>
      <c r="C1949" s="77" t="s">
        <v>3226</v>
      </c>
    </row>
    <row r="1950">
      <c r="A1950" s="77" t="s">
        <v>2650</v>
      </c>
      <c r="B1950" s="77">
        <v>76.46</v>
      </c>
      <c r="C1950" s="77" t="s">
        <v>3226</v>
      </c>
    </row>
    <row r="1951">
      <c r="A1951" s="77" t="s">
        <v>2650</v>
      </c>
      <c r="B1951" s="77">
        <v>76.46</v>
      </c>
      <c r="C1951" s="77" t="s">
        <v>3226</v>
      </c>
    </row>
    <row r="1952">
      <c r="A1952" s="77" t="s">
        <v>2650</v>
      </c>
      <c r="B1952" s="77">
        <v>76.46</v>
      </c>
      <c r="C1952" s="77" t="s">
        <v>3226</v>
      </c>
    </row>
    <row r="1953">
      <c r="A1953" s="77" t="s">
        <v>2650</v>
      </c>
      <c r="B1953" s="77">
        <v>76.46</v>
      </c>
      <c r="C1953" s="77" t="s">
        <v>3226</v>
      </c>
    </row>
    <row r="1954">
      <c r="A1954" s="77" t="s">
        <v>2650</v>
      </c>
      <c r="B1954" s="77">
        <v>76.46</v>
      </c>
      <c r="C1954" s="77" t="s">
        <v>3226</v>
      </c>
    </row>
    <row r="1955">
      <c r="A1955" s="77" t="s">
        <v>2650</v>
      </c>
      <c r="B1955" s="77">
        <v>76.46</v>
      </c>
      <c r="C1955" s="77" t="s">
        <v>3226</v>
      </c>
    </row>
    <row r="1956">
      <c r="A1956" s="77" t="s">
        <v>2650</v>
      </c>
      <c r="B1956" s="77">
        <v>76.46</v>
      </c>
      <c r="C1956" s="77" t="s">
        <v>3226</v>
      </c>
    </row>
    <row r="1957">
      <c r="A1957" s="77" t="s">
        <v>2650</v>
      </c>
      <c r="B1957" s="77">
        <v>76.46</v>
      </c>
      <c r="C1957" s="77" t="s">
        <v>3226</v>
      </c>
    </row>
    <row r="1958">
      <c r="A1958" s="77" t="s">
        <v>2650</v>
      </c>
      <c r="B1958" s="77">
        <v>76.46</v>
      </c>
      <c r="C1958" s="77" t="s">
        <v>3226</v>
      </c>
    </row>
    <row r="1959">
      <c r="A1959" s="77" t="s">
        <v>2650</v>
      </c>
      <c r="B1959" s="77">
        <v>76.46</v>
      </c>
      <c r="C1959" s="77" t="s">
        <v>3226</v>
      </c>
    </row>
    <row r="1960">
      <c r="A1960" s="77" t="s">
        <v>2650</v>
      </c>
      <c r="B1960" s="77">
        <v>76.46</v>
      </c>
      <c r="C1960" s="77" t="s">
        <v>3226</v>
      </c>
    </row>
    <row r="1961">
      <c r="A1961" s="77" t="s">
        <v>2650</v>
      </c>
      <c r="B1961" s="77">
        <v>76.46</v>
      </c>
      <c r="C1961" s="77" t="s">
        <v>3226</v>
      </c>
    </row>
    <row r="1962">
      <c r="A1962" s="77" t="s">
        <v>2650</v>
      </c>
      <c r="B1962" s="77">
        <v>76.46</v>
      </c>
      <c r="C1962" s="77" t="s">
        <v>3226</v>
      </c>
    </row>
    <row r="1963">
      <c r="A1963" s="77" t="s">
        <v>2650</v>
      </c>
      <c r="B1963" s="77">
        <v>76.46</v>
      </c>
      <c r="C1963" s="77" t="s">
        <v>3226</v>
      </c>
    </row>
    <row r="1964">
      <c r="A1964" s="77" t="s">
        <v>2650</v>
      </c>
      <c r="B1964" s="77">
        <v>76.46</v>
      </c>
      <c r="C1964" s="77" t="s">
        <v>3226</v>
      </c>
    </row>
    <row r="1965">
      <c r="A1965" s="77" t="s">
        <v>2650</v>
      </c>
      <c r="B1965" s="77">
        <v>76.46</v>
      </c>
      <c r="C1965" s="77" t="s">
        <v>3226</v>
      </c>
    </row>
    <row r="1966">
      <c r="A1966" s="77" t="s">
        <v>2650</v>
      </c>
      <c r="B1966" s="77">
        <v>76.46</v>
      </c>
      <c r="C1966" s="77" t="s">
        <v>3226</v>
      </c>
    </row>
    <row r="1967">
      <c r="A1967" s="77" t="s">
        <v>2650</v>
      </c>
      <c r="B1967" s="77">
        <v>76.46</v>
      </c>
      <c r="C1967" s="77" t="s">
        <v>3226</v>
      </c>
    </row>
    <row r="1968">
      <c r="A1968" s="77" t="s">
        <v>2650</v>
      </c>
      <c r="B1968" s="77">
        <v>76.46</v>
      </c>
      <c r="C1968" s="77" t="s">
        <v>3226</v>
      </c>
    </row>
    <row r="1969">
      <c r="A1969" s="77" t="s">
        <v>2650</v>
      </c>
      <c r="B1969" s="77">
        <v>76.46</v>
      </c>
      <c r="C1969" s="77" t="s">
        <v>3226</v>
      </c>
    </row>
    <row r="1970">
      <c r="A1970" s="77" t="s">
        <v>2650</v>
      </c>
      <c r="B1970" s="77">
        <v>76.46</v>
      </c>
      <c r="C1970" s="77" t="s">
        <v>3226</v>
      </c>
    </row>
    <row r="1971">
      <c r="A1971" s="77" t="s">
        <v>2650</v>
      </c>
      <c r="B1971" s="77">
        <v>76.46</v>
      </c>
      <c r="C1971" s="77" t="s">
        <v>3226</v>
      </c>
    </row>
    <row r="1972">
      <c r="A1972" s="77" t="s">
        <v>2650</v>
      </c>
      <c r="B1972" s="77">
        <v>76.46</v>
      </c>
      <c r="C1972" s="77" t="s">
        <v>3226</v>
      </c>
    </row>
    <row r="1973">
      <c r="A1973" s="77" t="s">
        <v>2650</v>
      </c>
      <c r="B1973" s="77">
        <v>76.46</v>
      </c>
      <c r="C1973" s="77" t="s">
        <v>3226</v>
      </c>
    </row>
    <row r="1974">
      <c r="A1974" s="77" t="s">
        <v>2650</v>
      </c>
      <c r="B1974" s="77">
        <v>76.46</v>
      </c>
      <c r="C1974" s="77" t="s">
        <v>3226</v>
      </c>
    </row>
    <row r="1975">
      <c r="A1975" s="77" t="s">
        <v>2650</v>
      </c>
      <c r="B1975" s="77">
        <v>76.46</v>
      </c>
      <c r="C1975" s="77" t="s">
        <v>3226</v>
      </c>
    </row>
    <row r="1976">
      <c r="A1976" s="77" t="s">
        <v>2650</v>
      </c>
      <c r="B1976" s="77">
        <v>76.46</v>
      </c>
      <c r="C1976" s="77" t="s">
        <v>3226</v>
      </c>
    </row>
    <row r="1977">
      <c r="A1977" s="77" t="s">
        <v>2650</v>
      </c>
      <c r="B1977" s="77">
        <v>76.46</v>
      </c>
      <c r="C1977" s="77" t="s">
        <v>3226</v>
      </c>
    </row>
    <row r="1978">
      <c r="A1978" s="77" t="s">
        <v>2650</v>
      </c>
      <c r="B1978" s="77">
        <v>76.46</v>
      </c>
      <c r="C1978" s="77" t="s">
        <v>3226</v>
      </c>
    </row>
    <row r="1979">
      <c r="A1979" s="77" t="s">
        <v>2650</v>
      </c>
      <c r="B1979" s="77">
        <v>76.46</v>
      </c>
      <c r="C1979" s="77" t="s">
        <v>3226</v>
      </c>
    </row>
    <row r="1980">
      <c r="A1980" s="77" t="s">
        <v>2650</v>
      </c>
      <c r="B1980" s="77">
        <v>76.46</v>
      </c>
      <c r="C1980" s="77" t="s">
        <v>3226</v>
      </c>
    </row>
    <row r="1981">
      <c r="A1981" s="77" t="s">
        <v>2650</v>
      </c>
      <c r="B1981" s="77">
        <v>76.46</v>
      </c>
      <c r="C1981" s="77" t="s">
        <v>3226</v>
      </c>
    </row>
    <row r="1982">
      <c r="A1982" s="77" t="s">
        <v>2650</v>
      </c>
      <c r="B1982" s="77">
        <v>76.46</v>
      </c>
      <c r="C1982" s="77" t="s">
        <v>3226</v>
      </c>
    </row>
    <row r="1983">
      <c r="A1983" s="77" t="s">
        <v>2650</v>
      </c>
      <c r="B1983" s="77">
        <v>76.46</v>
      </c>
      <c r="C1983" s="77" t="s">
        <v>3226</v>
      </c>
    </row>
    <row r="1984">
      <c r="A1984" s="77" t="s">
        <v>2650</v>
      </c>
      <c r="B1984" s="77">
        <v>76.46</v>
      </c>
      <c r="C1984" s="77" t="s">
        <v>3226</v>
      </c>
    </row>
    <row r="1985">
      <c r="A1985" s="77" t="s">
        <v>2650</v>
      </c>
      <c r="B1985" s="77">
        <v>76.46</v>
      </c>
      <c r="C1985" s="77" t="s">
        <v>3226</v>
      </c>
    </row>
    <row r="1986">
      <c r="A1986" s="77" t="s">
        <v>2650</v>
      </c>
      <c r="B1986" s="77">
        <v>76.46</v>
      </c>
      <c r="C1986" s="77" t="s">
        <v>3226</v>
      </c>
    </row>
    <row r="1987">
      <c r="A1987" s="77" t="s">
        <v>2650</v>
      </c>
      <c r="B1987" s="77">
        <v>76.46</v>
      </c>
      <c r="C1987" s="77" t="s">
        <v>3226</v>
      </c>
    </row>
    <row r="1988">
      <c r="A1988" s="77" t="s">
        <v>2650</v>
      </c>
      <c r="B1988" s="77">
        <v>76.46</v>
      </c>
      <c r="C1988" s="77" t="s">
        <v>3226</v>
      </c>
    </row>
    <row r="1989">
      <c r="A1989" s="77" t="s">
        <v>2650</v>
      </c>
      <c r="B1989" s="77">
        <v>76.46</v>
      </c>
      <c r="C1989" s="77" t="s">
        <v>3226</v>
      </c>
    </row>
    <row r="1990">
      <c r="A1990" s="77" t="s">
        <v>2650</v>
      </c>
      <c r="B1990" s="77">
        <v>76.46</v>
      </c>
      <c r="C1990" s="77" t="s">
        <v>3226</v>
      </c>
    </row>
    <row r="1991">
      <c r="A1991" s="77" t="s">
        <v>2650</v>
      </c>
      <c r="B1991" s="77">
        <v>76.46</v>
      </c>
      <c r="C1991" s="77" t="s">
        <v>3226</v>
      </c>
    </row>
    <row r="1992">
      <c r="A1992" s="77" t="s">
        <v>2650</v>
      </c>
      <c r="B1992" s="77">
        <v>76.46</v>
      </c>
      <c r="C1992" s="77" t="s">
        <v>3226</v>
      </c>
    </row>
    <row r="1993">
      <c r="A1993" s="77" t="s">
        <v>2650</v>
      </c>
      <c r="B1993" s="77">
        <v>76.46</v>
      </c>
      <c r="C1993" s="77" t="s">
        <v>3226</v>
      </c>
    </row>
    <row r="1994">
      <c r="A1994" s="77" t="s">
        <v>2650</v>
      </c>
      <c r="B1994" s="77">
        <v>76.46</v>
      </c>
      <c r="C1994" s="77" t="s">
        <v>3226</v>
      </c>
    </row>
    <row r="1995">
      <c r="A1995" s="77" t="s">
        <v>2650</v>
      </c>
      <c r="B1995" s="77">
        <v>76.46</v>
      </c>
      <c r="C1995" s="77" t="s">
        <v>3226</v>
      </c>
    </row>
    <row r="1996">
      <c r="A1996" s="77" t="s">
        <v>2650</v>
      </c>
      <c r="B1996" s="77">
        <v>76.46</v>
      </c>
      <c r="C1996" s="77" t="s">
        <v>3226</v>
      </c>
    </row>
    <row r="1997">
      <c r="A1997" s="77" t="s">
        <v>2650</v>
      </c>
      <c r="B1997" s="77">
        <v>76.46</v>
      </c>
      <c r="C1997" s="77" t="s">
        <v>3226</v>
      </c>
    </row>
    <row r="1998">
      <c r="A1998" s="77" t="s">
        <v>2650</v>
      </c>
      <c r="B1998" s="77">
        <v>76.46</v>
      </c>
      <c r="C1998" s="77" t="s">
        <v>2783</v>
      </c>
    </row>
    <row r="1999">
      <c r="A1999" s="77" t="s">
        <v>2650</v>
      </c>
      <c r="B1999" s="77">
        <v>76.46</v>
      </c>
      <c r="C1999" s="77" t="s">
        <v>3226</v>
      </c>
    </row>
    <row r="2000">
      <c r="A2000" s="77" t="s">
        <v>2650</v>
      </c>
      <c r="B2000" s="77">
        <v>76.46</v>
      </c>
      <c r="C2000" s="77" t="s">
        <v>3226</v>
      </c>
    </row>
    <row r="2001">
      <c r="A2001" s="77" t="s">
        <v>2650</v>
      </c>
      <c r="B2001" s="77">
        <v>76.46</v>
      </c>
      <c r="C2001" s="77" t="s">
        <v>3226</v>
      </c>
    </row>
    <row r="2002">
      <c r="A2002" s="77" t="s">
        <v>2650</v>
      </c>
      <c r="B2002" s="77">
        <v>76.46</v>
      </c>
      <c r="C2002" s="77" t="s">
        <v>3226</v>
      </c>
    </row>
    <row r="2003">
      <c r="A2003" s="77" t="s">
        <v>2650</v>
      </c>
      <c r="B2003" s="77">
        <v>76.46</v>
      </c>
      <c r="C2003" s="77" t="s">
        <v>3226</v>
      </c>
    </row>
    <row r="2004">
      <c r="A2004" s="77" t="s">
        <v>2650</v>
      </c>
      <c r="B2004" s="77">
        <v>76.46</v>
      </c>
      <c r="C2004" s="77" t="s">
        <v>2783</v>
      </c>
    </row>
    <row r="2005">
      <c r="A2005" s="77" t="s">
        <v>2650</v>
      </c>
      <c r="B2005" s="77">
        <v>76.46</v>
      </c>
      <c r="C2005" s="77" t="s">
        <v>2783</v>
      </c>
    </row>
    <row r="2006">
      <c r="A2006" s="77" t="s">
        <v>2650</v>
      </c>
      <c r="B2006" s="77">
        <v>76.46</v>
      </c>
      <c r="C2006" s="77" t="s">
        <v>2783</v>
      </c>
    </row>
    <row r="2007">
      <c r="A2007" s="77" t="s">
        <v>2650</v>
      </c>
      <c r="B2007" s="77">
        <v>76.46</v>
      </c>
      <c r="C2007" s="77" t="s">
        <v>2783</v>
      </c>
    </row>
    <row r="2008">
      <c r="A2008" s="77" t="s">
        <v>2650</v>
      </c>
      <c r="B2008" s="77">
        <v>76.46</v>
      </c>
      <c r="C2008" s="77" t="s">
        <v>2783</v>
      </c>
    </row>
    <row r="2009">
      <c r="A2009" s="77" t="s">
        <v>2650</v>
      </c>
      <c r="B2009" s="77">
        <v>76.46</v>
      </c>
      <c r="C2009" s="77" t="s">
        <v>3226</v>
      </c>
    </row>
    <row r="2010">
      <c r="A2010" s="77" t="s">
        <v>2650</v>
      </c>
      <c r="B2010" s="77">
        <v>76.46</v>
      </c>
      <c r="C2010" s="77" t="s">
        <v>2644</v>
      </c>
    </row>
    <row r="2011">
      <c r="A2011" s="77" t="s">
        <v>2650</v>
      </c>
      <c r="B2011" s="77">
        <v>76.46</v>
      </c>
      <c r="C2011" s="77" t="s">
        <v>2644</v>
      </c>
    </row>
    <row r="2012">
      <c r="A2012" s="77" t="s">
        <v>2650</v>
      </c>
      <c r="B2012" s="77">
        <v>76.46</v>
      </c>
      <c r="C2012" s="77" t="s">
        <v>2644</v>
      </c>
    </row>
    <row r="2013">
      <c r="A2013" s="77" t="s">
        <v>2650</v>
      </c>
      <c r="B2013" s="77">
        <v>76.46</v>
      </c>
      <c r="C2013" s="77" t="s">
        <v>2644</v>
      </c>
    </row>
    <row r="2014">
      <c r="A2014" s="77" t="s">
        <v>2650</v>
      </c>
      <c r="B2014" s="77">
        <v>76.46</v>
      </c>
      <c r="C2014" s="77" t="s">
        <v>2644</v>
      </c>
    </row>
    <row r="2015">
      <c r="A2015" s="77" t="s">
        <v>2650</v>
      </c>
      <c r="B2015" s="77">
        <v>76.46</v>
      </c>
      <c r="C2015" s="77" t="s">
        <v>2644</v>
      </c>
    </row>
    <row r="2016">
      <c r="A2016" s="77" t="s">
        <v>2650</v>
      </c>
      <c r="B2016" s="77">
        <v>76.46</v>
      </c>
      <c r="C2016" s="77" t="s">
        <v>2644</v>
      </c>
    </row>
    <row r="2017">
      <c r="A2017" s="77" t="s">
        <v>2650</v>
      </c>
      <c r="B2017" s="77">
        <v>76.46</v>
      </c>
      <c r="C2017" s="77" t="s">
        <v>2644</v>
      </c>
    </row>
    <row r="2018">
      <c r="A2018" s="77" t="s">
        <v>2650</v>
      </c>
      <c r="B2018" s="77">
        <v>76.46</v>
      </c>
      <c r="C2018" s="77" t="s">
        <v>2644</v>
      </c>
    </row>
    <row r="2019">
      <c r="A2019" s="77" t="s">
        <v>2650</v>
      </c>
      <c r="B2019" s="77">
        <v>76.46</v>
      </c>
      <c r="C2019" s="77" t="s">
        <v>2644</v>
      </c>
    </row>
    <row r="2020">
      <c r="A2020" s="77" t="s">
        <v>2650</v>
      </c>
      <c r="B2020" s="77">
        <v>76.46</v>
      </c>
      <c r="C2020" s="77" t="s">
        <v>2644</v>
      </c>
    </row>
    <row r="2021">
      <c r="A2021" s="77" t="s">
        <v>2650</v>
      </c>
      <c r="B2021" s="77">
        <v>76.46</v>
      </c>
      <c r="C2021" s="77" t="s">
        <v>2644</v>
      </c>
    </row>
    <row r="2022">
      <c r="A2022" s="77" t="s">
        <v>2650</v>
      </c>
      <c r="B2022" s="77">
        <v>76.46</v>
      </c>
      <c r="C2022" s="77" t="s">
        <v>2644</v>
      </c>
    </row>
    <row r="2023">
      <c r="A2023" s="77" t="s">
        <v>2650</v>
      </c>
      <c r="B2023" s="77">
        <v>76.46</v>
      </c>
      <c r="C2023" s="77" t="s">
        <v>2644</v>
      </c>
    </row>
    <row r="2024">
      <c r="A2024" s="77" t="s">
        <v>2650</v>
      </c>
      <c r="B2024" s="77">
        <v>76.46</v>
      </c>
      <c r="C2024" s="77" t="s">
        <v>2644</v>
      </c>
    </row>
    <row r="2025">
      <c r="A2025" s="77" t="s">
        <v>2650</v>
      </c>
      <c r="B2025" s="77">
        <v>76.46</v>
      </c>
      <c r="C2025" s="77" t="s">
        <v>2644</v>
      </c>
    </row>
    <row r="2026">
      <c r="A2026" s="77" t="s">
        <v>2650</v>
      </c>
      <c r="B2026" s="77">
        <v>76.46</v>
      </c>
      <c r="C2026" s="77" t="s">
        <v>2644</v>
      </c>
    </row>
    <row r="2027">
      <c r="A2027" s="77" t="s">
        <v>2650</v>
      </c>
      <c r="B2027" s="77">
        <v>76.46</v>
      </c>
      <c r="C2027" s="77" t="s">
        <v>2644</v>
      </c>
    </row>
    <row r="2028">
      <c r="A2028" s="77" t="s">
        <v>2650</v>
      </c>
      <c r="B2028" s="77">
        <v>76.46</v>
      </c>
      <c r="C2028" s="77" t="s">
        <v>2644</v>
      </c>
    </row>
    <row r="2029">
      <c r="A2029" s="77" t="s">
        <v>2650</v>
      </c>
      <c r="B2029" s="77">
        <v>76.46</v>
      </c>
      <c r="C2029" s="77" t="s">
        <v>2644</v>
      </c>
    </row>
    <row r="2030">
      <c r="A2030" s="77" t="s">
        <v>2650</v>
      </c>
      <c r="B2030" s="77">
        <v>76.46</v>
      </c>
      <c r="C2030" s="77" t="s">
        <v>2644</v>
      </c>
    </row>
    <row r="2031">
      <c r="A2031" s="77" t="s">
        <v>2650</v>
      </c>
      <c r="B2031" s="77">
        <v>76.46</v>
      </c>
      <c r="C2031" s="77" t="s">
        <v>2644</v>
      </c>
    </row>
    <row r="2032">
      <c r="A2032" s="77" t="s">
        <v>2650</v>
      </c>
      <c r="B2032" s="77">
        <v>76.46</v>
      </c>
      <c r="C2032" s="77" t="s">
        <v>2644</v>
      </c>
    </row>
    <row r="2033">
      <c r="A2033" s="77" t="s">
        <v>2650</v>
      </c>
      <c r="B2033" s="77">
        <v>76.46</v>
      </c>
      <c r="C2033" s="77" t="s">
        <v>2644</v>
      </c>
    </row>
    <row r="2034">
      <c r="A2034" s="77" t="s">
        <v>2650</v>
      </c>
      <c r="B2034" s="77">
        <v>76.46</v>
      </c>
      <c r="C2034" s="77" t="s">
        <v>2644</v>
      </c>
    </row>
    <row r="2035">
      <c r="A2035" s="77" t="s">
        <v>2650</v>
      </c>
      <c r="B2035" s="77">
        <v>76.46</v>
      </c>
      <c r="C2035" s="77" t="s">
        <v>2644</v>
      </c>
    </row>
    <row r="2036">
      <c r="A2036" s="77" t="s">
        <v>2650</v>
      </c>
      <c r="B2036" s="77">
        <v>76.46</v>
      </c>
      <c r="C2036" s="77" t="s">
        <v>2644</v>
      </c>
    </row>
    <row r="2037">
      <c r="A2037" s="77" t="s">
        <v>2650</v>
      </c>
      <c r="B2037" s="77">
        <v>76.46</v>
      </c>
      <c r="C2037" s="77" t="s">
        <v>2644</v>
      </c>
    </row>
    <row r="2038">
      <c r="A2038" s="77" t="s">
        <v>2650</v>
      </c>
      <c r="B2038" s="77">
        <v>76.46</v>
      </c>
      <c r="C2038" s="77" t="s">
        <v>2644</v>
      </c>
    </row>
    <row r="2039">
      <c r="A2039" s="77" t="s">
        <v>2650</v>
      </c>
      <c r="B2039" s="77">
        <v>76.46</v>
      </c>
      <c r="C2039" s="77" t="s">
        <v>2644</v>
      </c>
    </row>
    <row r="2040">
      <c r="A2040" s="77" t="s">
        <v>2650</v>
      </c>
      <c r="B2040" s="77">
        <v>76.46</v>
      </c>
      <c r="C2040" s="77" t="s">
        <v>2644</v>
      </c>
    </row>
    <row r="2041">
      <c r="A2041" s="77" t="s">
        <v>2650</v>
      </c>
      <c r="B2041" s="77">
        <v>76.46</v>
      </c>
      <c r="C2041" s="77" t="s">
        <v>2644</v>
      </c>
    </row>
    <row r="2042">
      <c r="A2042" s="77" t="s">
        <v>2650</v>
      </c>
      <c r="B2042" s="77">
        <v>76.46</v>
      </c>
      <c r="C2042" s="77" t="s">
        <v>2644</v>
      </c>
    </row>
    <row r="2043">
      <c r="A2043" s="77" t="s">
        <v>2650</v>
      </c>
      <c r="B2043" s="77">
        <v>76.46</v>
      </c>
      <c r="C2043" s="77" t="s">
        <v>2644</v>
      </c>
    </row>
    <row r="2044">
      <c r="A2044" s="77" t="s">
        <v>2650</v>
      </c>
      <c r="B2044" s="77">
        <v>76.46</v>
      </c>
      <c r="C2044" s="77" t="s">
        <v>2644</v>
      </c>
    </row>
    <row r="2045">
      <c r="A2045" s="77" t="s">
        <v>2650</v>
      </c>
      <c r="B2045" s="77">
        <v>76.46</v>
      </c>
      <c r="C2045" s="77" t="s">
        <v>2644</v>
      </c>
    </row>
    <row r="2046">
      <c r="A2046" s="77" t="s">
        <v>2650</v>
      </c>
      <c r="B2046" s="77">
        <v>76.46</v>
      </c>
      <c r="C2046" s="77" t="s">
        <v>2644</v>
      </c>
    </row>
    <row r="2047">
      <c r="A2047" s="77" t="s">
        <v>2650</v>
      </c>
      <c r="B2047" s="77">
        <v>76.46</v>
      </c>
      <c r="C2047" s="77" t="s">
        <v>2644</v>
      </c>
    </row>
    <row r="2048">
      <c r="A2048" s="77" t="s">
        <v>2650</v>
      </c>
      <c r="B2048" s="77">
        <v>76.46</v>
      </c>
      <c r="C2048" s="77" t="s">
        <v>2644</v>
      </c>
    </row>
    <row r="2049">
      <c r="A2049" s="77" t="s">
        <v>2650</v>
      </c>
      <c r="B2049" s="77">
        <v>76.46</v>
      </c>
      <c r="C2049" s="77" t="s">
        <v>2644</v>
      </c>
    </row>
    <row r="2050">
      <c r="A2050" s="77" t="s">
        <v>2650</v>
      </c>
      <c r="B2050" s="77">
        <v>76.46</v>
      </c>
      <c r="C2050" s="77" t="s">
        <v>2644</v>
      </c>
    </row>
    <row r="2051">
      <c r="A2051" s="77" t="s">
        <v>2650</v>
      </c>
      <c r="B2051" s="77">
        <v>76.46</v>
      </c>
      <c r="C2051" s="77" t="s">
        <v>2644</v>
      </c>
    </row>
    <row r="2052">
      <c r="A2052" s="77" t="s">
        <v>2650</v>
      </c>
      <c r="B2052" s="77">
        <v>76.46</v>
      </c>
      <c r="C2052" s="77" t="s">
        <v>2644</v>
      </c>
    </row>
    <row r="2053">
      <c r="A2053" s="77" t="s">
        <v>2650</v>
      </c>
      <c r="B2053" s="77">
        <v>76.46</v>
      </c>
      <c r="C2053" s="77" t="s">
        <v>2644</v>
      </c>
    </row>
    <row r="2054">
      <c r="A2054" s="77" t="s">
        <v>2650</v>
      </c>
      <c r="B2054" s="77">
        <v>76.46</v>
      </c>
      <c r="C2054" s="77" t="s">
        <v>2644</v>
      </c>
    </row>
    <row r="2055">
      <c r="A2055" s="77" t="s">
        <v>2650</v>
      </c>
      <c r="B2055" s="77">
        <v>76.46</v>
      </c>
      <c r="C2055" s="77" t="s">
        <v>2644</v>
      </c>
    </row>
    <row r="2056">
      <c r="A2056" s="77" t="s">
        <v>2650</v>
      </c>
      <c r="B2056" s="77">
        <v>76.46</v>
      </c>
      <c r="C2056" s="77" t="s">
        <v>2644</v>
      </c>
    </row>
    <row r="2057">
      <c r="A2057" s="77" t="s">
        <v>2650</v>
      </c>
      <c r="B2057" s="77">
        <v>76.46</v>
      </c>
      <c r="C2057" s="77" t="s">
        <v>2644</v>
      </c>
    </row>
    <row r="2058">
      <c r="A2058" s="77" t="s">
        <v>2650</v>
      </c>
      <c r="B2058" s="77">
        <v>76.46</v>
      </c>
      <c r="C2058" s="77" t="s">
        <v>2644</v>
      </c>
    </row>
    <row r="2059">
      <c r="A2059" s="77" t="s">
        <v>2650</v>
      </c>
      <c r="B2059" s="77">
        <v>76.46</v>
      </c>
      <c r="C2059" s="77" t="s">
        <v>2644</v>
      </c>
    </row>
    <row r="2060">
      <c r="A2060" s="77" t="s">
        <v>2650</v>
      </c>
      <c r="B2060" s="77">
        <v>76.46</v>
      </c>
      <c r="C2060" s="77" t="s">
        <v>2644</v>
      </c>
    </row>
    <row r="2061">
      <c r="A2061" s="77" t="s">
        <v>2650</v>
      </c>
      <c r="B2061" s="77">
        <v>76.46</v>
      </c>
      <c r="C2061" s="77" t="s">
        <v>2644</v>
      </c>
    </row>
    <row r="2062">
      <c r="A2062" s="77" t="s">
        <v>2650</v>
      </c>
      <c r="B2062" s="77">
        <v>76.46</v>
      </c>
      <c r="C2062" s="77" t="s">
        <v>2644</v>
      </c>
    </row>
    <row r="2063">
      <c r="A2063" s="77" t="s">
        <v>2721</v>
      </c>
      <c r="B2063" s="77">
        <v>54.23</v>
      </c>
      <c r="C2063" s="77" t="s">
        <v>2749</v>
      </c>
    </row>
    <row r="2064">
      <c r="A2064" s="77" t="s">
        <v>2721</v>
      </c>
      <c r="B2064" s="77">
        <v>54.23</v>
      </c>
      <c r="C2064" s="77" t="s">
        <v>2749</v>
      </c>
    </row>
    <row r="2065">
      <c r="A2065" s="77" t="s">
        <v>2721</v>
      </c>
      <c r="B2065" s="77">
        <v>54.23</v>
      </c>
      <c r="C2065" s="77" t="s">
        <v>2749</v>
      </c>
    </row>
    <row r="2066">
      <c r="A2066" s="77" t="s">
        <v>2721</v>
      </c>
      <c r="B2066" s="77">
        <v>54.23</v>
      </c>
      <c r="C2066" s="77" t="s">
        <v>2749</v>
      </c>
    </row>
    <row r="2067">
      <c r="A2067" s="77" t="s">
        <v>2721</v>
      </c>
      <c r="B2067" s="77">
        <v>54.23</v>
      </c>
      <c r="C2067" s="77" t="s">
        <v>2749</v>
      </c>
    </row>
    <row r="2068">
      <c r="A2068" s="77" t="s">
        <v>2721</v>
      </c>
      <c r="B2068" s="77">
        <v>54.23</v>
      </c>
      <c r="C2068" s="77" t="s">
        <v>2749</v>
      </c>
    </row>
    <row r="2069">
      <c r="A2069" s="77" t="s">
        <v>2721</v>
      </c>
      <c r="B2069" s="77">
        <v>54.23</v>
      </c>
      <c r="C2069" s="77" t="s">
        <v>2749</v>
      </c>
    </row>
    <row r="2070">
      <c r="A2070" s="77" t="s">
        <v>2721</v>
      </c>
      <c r="B2070" s="77">
        <v>54.23</v>
      </c>
      <c r="C2070" s="77" t="s">
        <v>2749</v>
      </c>
    </row>
    <row r="2071">
      <c r="A2071" s="77" t="s">
        <v>2721</v>
      </c>
      <c r="B2071" s="77">
        <v>54.23</v>
      </c>
      <c r="C2071" s="77" t="s">
        <v>2749</v>
      </c>
    </row>
    <row r="2072">
      <c r="A2072" s="77" t="s">
        <v>2721</v>
      </c>
      <c r="B2072" s="77">
        <v>54.23</v>
      </c>
      <c r="C2072" s="77" t="s">
        <v>2749</v>
      </c>
    </row>
    <row r="2073">
      <c r="A2073" s="77" t="s">
        <v>2721</v>
      </c>
      <c r="B2073" s="77">
        <v>54.23</v>
      </c>
      <c r="C2073" s="77" t="s">
        <v>2749</v>
      </c>
    </row>
    <row r="2074">
      <c r="A2074" s="77" t="s">
        <v>2721</v>
      </c>
      <c r="B2074" s="77">
        <v>54.23</v>
      </c>
      <c r="C2074" s="77" t="s">
        <v>2749</v>
      </c>
    </row>
    <row r="2075">
      <c r="A2075" s="77" t="s">
        <v>3182</v>
      </c>
      <c r="B2075" s="77" t="s">
        <v>3120</v>
      </c>
      <c r="C2075" s="77" t="s">
        <v>3208</v>
      </c>
    </row>
    <row r="2076">
      <c r="A2076" s="77" t="s">
        <v>3182</v>
      </c>
      <c r="B2076" s="77" t="s">
        <v>3120</v>
      </c>
      <c r="C2076" s="77" t="s">
        <v>3208</v>
      </c>
    </row>
    <row r="2077">
      <c r="A2077" s="77" t="s">
        <v>3182</v>
      </c>
      <c r="B2077" s="77" t="s">
        <v>3120</v>
      </c>
      <c r="C2077" s="77" t="s">
        <v>3208</v>
      </c>
    </row>
    <row r="2078">
      <c r="A2078" s="77" t="s">
        <v>2650</v>
      </c>
      <c r="B2078" s="77">
        <v>76.46</v>
      </c>
      <c r="C2078" s="77" t="s">
        <v>3222</v>
      </c>
    </row>
    <row r="2079">
      <c r="A2079" s="77" t="s">
        <v>2650</v>
      </c>
      <c r="B2079" s="77">
        <v>76.46</v>
      </c>
      <c r="C2079" s="77" t="s">
        <v>3237</v>
      </c>
    </row>
    <row r="2080">
      <c r="A2080" s="77" t="s">
        <v>2650</v>
      </c>
      <c r="B2080" s="77">
        <v>76.46</v>
      </c>
      <c r="C2080" s="77" t="s">
        <v>3237</v>
      </c>
    </row>
    <row r="2081">
      <c r="A2081" s="77" t="s">
        <v>2650</v>
      </c>
      <c r="B2081" s="77">
        <v>76.46</v>
      </c>
      <c r="C2081" s="77" t="s">
        <v>3237</v>
      </c>
    </row>
    <row r="2082">
      <c r="A2082" s="77" t="s">
        <v>2650</v>
      </c>
      <c r="B2082" s="77">
        <v>76.46</v>
      </c>
      <c r="C2082" s="77" t="s">
        <v>3237</v>
      </c>
    </row>
    <row r="2083">
      <c r="A2083" s="77" t="s">
        <v>2650</v>
      </c>
      <c r="B2083" s="77">
        <v>76.46</v>
      </c>
      <c r="C2083" s="77" t="s">
        <v>3237</v>
      </c>
    </row>
    <row r="2084">
      <c r="A2084" s="77" t="s">
        <v>2650</v>
      </c>
      <c r="B2084" s="77">
        <v>76.46</v>
      </c>
      <c r="C2084" s="77" t="s">
        <v>3237</v>
      </c>
    </row>
    <row r="2085">
      <c r="A2085" s="77" t="s">
        <v>2650</v>
      </c>
      <c r="B2085" s="77">
        <v>76.46</v>
      </c>
      <c r="C2085" s="77" t="s">
        <v>3237</v>
      </c>
    </row>
    <row r="2086">
      <c r="A2086" s="77" t="s">
        <v>2650</v>
      </c>
      <c r="B2086" s="77">
        <v>76.46</v>
      </c>
      <c r="C2086" s="77" t="s">
        <v>3237</v>
      </c>
    </row>
    <row r="2087">
      <c r="A2087" s="77" t="s">
        <v>2650</v>
      </c>
      <c r="B2087" s="77">
        <v>76.46</v>
      </c>
      <c r="C2087" s="77" t="s">
        <v>3237</v>
      </c>
    </row>
    <row r="2088">
      <c r="A2088" s="77" t="s">
        <v>2650</v>
      </c>
      <c r="B2088" s="77">
        <v>76.46</v>
      </c>
      <c r="C2088" s="77" t="s">
        <v>3237</v>
      </c>
    </row>
    <row r="2089">
      <c r="A2089" s="77" t="s">
        <v>2650</v>
      </c>
      <c r="B2089" s="77">
        <v>76.46</v>
      </c>
      <c r="C2089" s="77" t="s">
        <v>3237</v>
      </c>
    </row>
    <row r="2090">
      <c r="A2090" s="77" t="s">
        <v>2650</v>
      </c>
      <c r="B2090" s="77">
        <v>76.46</v>
      </c>
      <c r="C2090" s="77" t="s">
        <v>3237</v>
      </c>
    </row>
    <row r="2091">
      <c r="A2091" s="77" t="s">
        <v>2650</v>
      </c>
      <c r="B2091" s="77">
        <v>76.46</v>
      </c>
      <c r="C2091" s="77" t="s">
        <v>3237</v>
      </c>
    </row>
    <row r="2092">
      <c r="A2092" s="77" t="s">
        <v>2650</v>
      </c>
      <c r="B2092" s="77">
        <v>76.46</v>
      </c>
      <c r="C2092" s="77" t="s">
        <v>3237</v>
      </c>
    </row>
    <row r="2093">
      <c r="A2093" s="77" t="s">
        <v>2650</v>
      </c>
      <c r="B2093" s="77">
        <v>76.46</v>
      </c>
      <c r="C2093" s="77" t="s">
        <v>3237</v>
      </c>
    </row>
    <row r="2094">
      <c r="A2094" s="77" t="s">
        <v>2650</v>
      </c>
      <c r="B2094" s="77">
        <v>76.46</v>
      </c>
      <c r="C2094" s="77" t="s">
        <v>3237</v>
      </c>
    </row>
    <row r="2095">
      <c r="A2095" s="77" t="s">
        <v>2650</v>
      </c>
      <c r="B2095" s="77">
        <v>76.46</v>
      </c>
      <c r="C2095" s="77" t="s">
        <v>3237</v>
      </c>
    </row>
    <row r="2096">
      <c r="A2096" s="77" t="s">
        <v>2650</v>
      </c>
      <c r="B2096" s="77">
        <v>76.46</v>
      </c>
      <c r="C2096" s="77" t="s">
        <v>3237</v>
      </c>
    </row>
    <row r="2097">
      <c r="A2097" s="77" t="s">
        <v>2650</v>
      </c>
      <c r="B2097" s="77">
        <v>76.46</v>
      </c>
      <c r="C2097" s="77" t="s">
        <v>3237</v>
      </c>
    </row>
    <row r="2098">
      <c r="A2098" s="77" t="s">
        <v>2650</v>
      </c>
      <c r="B2098" s="77">
        <v>76.46</v>
      </c>
      <c r="C2098" s="77" t="s">
        <v>3237</v>
      </c>
    </row>
    <row r="2099">
      <c r="A2099" s="77" t="s">
        <v>2650</v>
      </c>
      <c r="B2099" s="77">
        <v>76.46</v>
      </c>
      <c r="C2099" s="77" t="s">
        <v>3237</v>
      </c>
    </row>
    <row r="2100">
      <c r="A2100" s="77" t="s">
        <v>2650</v>
      </c>
      <c r="B2100" s="77">
        <v>76.46</v>
      </c>
      <c r="C2100" s="77" t="s">
        <v>3237</v>
      </c>
    </row>
    <row r="2101">
      <c r="A2101" s="77" t="s">
        <v>2650</v>
      </c>
      <c r="B2101" s="77">
        <v>76.46</v>
      </c>
      <c r="C2101" s="77" t="s">
        <v>3237</v>
      </c>
    </row>
    <row r="2102">
      <c r="A2102" s="77" t="s">
        <v>2650</v>
      </c>
      <c r="B2102" s="77">
        <v>76.46</v>
      </c>
      <c r="C2102" s="77" t="s">
        <v>3237</v>
      </c>
    </row>
    <row r="2103">
      <c r="A2103" s="77" t="s">
        <v>2650</v>
      </c>
      <c r="B2103" s="77">
        <v>76.46</v>
      </c>
      <c r="C2103" s="77" t="s">
        <v>3237</v>
      </c>
    </row>
    <row r="2104">
      <c r="A2104" s="77" t="s">
        <v>2650</v>
      </c>
      <c r="B2104" s="77">
        <v>76.46</v>
      </c>
      <c r="C2104" s="77" t="s">
        <v>3237</v>
      </c>
    </row>
    <row r="2105">
      <c r="A2105" s="77" t="s">
        <v>2650</v>
      </c>
      <c r="B2105" s="77">
        <v>76.46</v>
      </c>
      <c r="C2105" s="77" t="s">
        <v>3237</v>
      </c>
    </row>
    <row r="2106">
      <c r="A2106" s="77" t="s">
        <v>2650</v>
      </c>
      <c r="B2106" s="77">
        <v>76.46</v>
      </c>
      <c r="C2106" s="77" t="s">
        <v>3237</v>
      </c>
    </row>
    <row r="2107">
      <c r="A2107" s="77" t="s">
        <v>2650</v>
      </c>
      <c r="B2107" s="77">
        <v>76.46</v>
      </c>
      <c r="C2107" s="77" t="s">
        <v>3237</v>
      </c>
    </row>
    <row r="2108">
      <c r="A2108" s="77" t="s">
        <v>2650</v>
      </c>
      <c r="B2108" s="77">
        <v>76.46</v>
      </c>
      <c r="C2108" s="77" t="s">
        <v>3237</v>
      </c>
    </row>
    <row r="2109">
      <c r="A2109" s="77" t="s">
        <v>2650</v>
      </c>
      <c r="B2109" s="77">
        <v>76.46</v>
      </c>
      <c r="C2109" s="77" t="s">
        <v>3237</v>
      </c>
    </row>
    <row r="2110">
      <c r="A2110" s="77" t="s">
        <v>2650</v>
      </c>
      <c r="B2110" s="77">
        <v>76.46</v>
      </c>
      <c r="C2110" s="77" t="s">
        <v>3237</v>
      </c>
    </row>
    <row r="2111">
      <c r="A2111" s="77" t="s">
        <v>2650</v>
      </c>
      <c r="B2111" s="77">
        <v>76.46</v>
      </c>
      <c r="C2111" s="77" t="s">
        <v>3237</v>
      </c>
    </row>
    <row r="2112">
      <c r="A2112" s="77" t="s">
        <v>2650</v>
      </c>
      <c r="B2112" s="77">
        <v>76.46</v>
      </c>
      <c r="C2112" s="77" t="s">
        <v>3237</v>
      </c>
    </row>
    <row r="2113">
      <c r="A2113" s="77" t="s">
        <v>2650</v>
      </c>
      <c r="B2113" s="77">
        <v>76.46</v>
      </c>
      <c r="C2113" s="77" t="s">
        <v>3225</v>
      </c>
    </row>
    <row r="2114">
      <c r="A2114" s="77" t="s">
        <v>2650</v>
      </c>
      <c r="B2114" s="77">
        <v>76.46</v>
      </c>
      <c r="C2114" s="77" t="s">
        <v>3225</v>
      </c>
    </row>
    <row r="2115">
      <c r="A2115" s="77" t="s">
        <v>2650</v>
      </c>
      <c r="B2115" s="77">
        <v>76.46</v>
      </c>
      <c r="C2115" s="77" t="s">
        <v>3225</v>
      </c>
    </row>
    <row r="2116">
      <c r="A2116" s="77" t="s">
        <v>2650</v>
      </c>
      <c r="B2116" s="77">
        <v>76.46</v>
      </c>
      <c r="C2116" s="77" t="s">
        <v>3225</v>
      </c>
    </row>
    <row r="2117">
      <c r="A2117" s="77" t="s">
        <v>2650</v>
      </c>
      <c r="B2117" s="77">
        <v>76.46</v>
      </c>
      <c r="C2117" s="77" t="s">
        <v>3225</v>
      </c>
    </row>
    <row r="2118">
      <c r="A2118" s="77" t="s">
        <v>2650</v>
      </c>
      <c r="B2118" s="77">
        <v>76.46</v>
      </c>
      <c r="C2118" s="77" t="s">
        <v>3225</v>
      </c>
    </row>
    <row r="2119">
      <c r="A2119" s="77" t="s">
        <v>2650</v>
      </c>
      <c r="B2119" s="77">
        <v>76.46</v>
      </c>
      <c r="C2119" s="77" t="s">
        <v>3225</v>
      </c>
    </row>
    <row r="2120">
      <c r="A2120" s="77" t="s">
        <v>2650</v>
      </c>
      <c r="B2120" s="77">
        <v>76.46</v>
      </c>
      <c r="C2120" s="77" t="s">
        <v>3225</v>
      </c>
    </row>
    <row r="2121">
      <c r="A2121" s="77" t="s">
        <v>2650</v>
      </c>
      <c r="B2121" s="77">
        <v>76.46</v>
      </c>
      <c r="C2121" s="77" t="s">
        <v>3225</v>
      </c>
    </row>
    <row r="2122">
      <c r="A2122" s="77" t="s">
        <v>2650</v>
      </c>
      <c r="B2122" s="77">
        <v>76.46</v>
      </c>
      <c r="C2122" s="77" t="s">
        <v>3225</v>
      </c>
    </row>
    <row r="2123">
      <c r="A2123" s="77" t="s">
        <v>2650</v>
      </c>
      <c r="B2123" s="77">
        <v>76.46</v>
      </c>
      <c r="C2123" s="77" t="s">
        <v>3237</v>
      </c>
    </row>
    <row r="2124">
      <c r="A2124" s="77" t="s">
        <v>2650</v>
      </c>
      <c r="B2124" s="77">
        <v>76.46</v>
      </c>
      <c r="C2124" s="77" t="s">
        <v>3237</v>
      </c>
    </row>
    <row r="2125">
      <c r="A2125" s="77" t="s">
        <v>2650</v>
      </c>
      <c r="B2125" s="77">
        <v>76.46</v>
      </c>
      <c r="C2125" s="77" t="s">
        <v>3237</v>
      </c>
    </row>
    <row r="2126">
      <c r="A2126" s="77" t="s">
        <v>2650</v>
      </c>
      <c r="B2126" s="77">
        <v>76.46</v>
      </c>
      <c r="C2126" s="77" t="s">
        <v>3237</v>
      </c>
    </row>
    <row r="2127">
      <c r="A2127" s="77" t="s">
        <v>2650</v>
      </c>
      <c r="B2127" s="77">
        <v>76.46</v>
      </c>
      <c r="C2127" s="77" t="s">
        <v>3237</v>
      </c>
    </row>
    <row r="2128">
      <c r="A2128" s="77" t="s">
        <v>2650</v>
      </c>
      <c r="B2128" s="77">
        <v>76.46</v>
      </c>
      <c r="C2128" s="77" t="s">
        <v>3237</v>
      </c>
    </row>
    <row r="2129">
      <c r="A2129" s="77" t="s">
        <v>2650</v>
      </c>
      <c r="B2129" s="77">
        <v>76.46</v>
      </c>
      <c r="C2129" s="77" t="s">
        <v>3237</v>
      </c>
    </row>
    <row r="2130">
      <c r="A2130" s="77" t="s">
        <v>2650</v>
      </c>
      <c r="B2130" s="77">
        <v>76.46</v>
      </c>
      <c r="C2130" s="77" t="s">
        <v>3237</v>
      </c>
    </row>
    <row r="2131">
      <c r="A2131" s="77" t="s">
        <v>2650</v>
      </c>
      <c r="B2131" s="77">
        <v>76.46</v>
      </c>
      <c r="C2131" s="77" t="s">
        <v>3225</v>
      </c>
    </row>
    <row r="2132">
      <c r="A2132" s="77" t="s">
        <v>2650</v>
      </c>
      <c r="B2132" s="77">
        <v>76.46</v>
      </c>
      <c r="C2132" s="77" t="s">
        <v>3225</v>
      </c>
    </row>
    <row r="2133">
      <c r="A2133" s="77" t="s">
        <v>2650</v>
      </c>
      <c r="B2133" s="77">
        <v>76.46</v>
      </c>
      <c r="C2133" s="77" t="s">
        <v>3225</v>
      </c>
    </row>
    <row r="2134">
      <c r="A2134" s="77" t="s">
        <v>2650</v>
      </c>
      <c r="B2134" s="77">
        <v>76.46</v>
      </c>
      <c r="C2134" s="77" t="s">
        <v>3225</v>
      </c>
    </row>
    <row r="2135">
      <c r="A2135" s="77" t="s">
        <v>2650</v>
      </c>
      <c r="B2135" s="77">
        <v>76.46</v>
      </c>
      <c r="C2135" s="77" t="s">
        <v>3225</v>
      </c>
    </row>
    <row r="2136">
      <c r="A2136" s="77" t="s">
        <v>2650</v>
      </c>
      <c r="B2136" s="77">
        <v>76.46</v>
      </c>
      <c r="C2136" s="77" t="s">
        <v>3225</v>
      </c>
    </row>
    <row r="2137">
      <c r="A2137" s="77" t="s">
        <v>2650</v>
      </c>
      <c r="B2137" s="77">
        <v>76.46</v>
      </c>
      <c r="C2137" s="77" t="s">
        <v>3225</v>
      </c>
    </row>
    <row r="2138">
      <c r="A2138" s="77" t="s">
        <v>2650</v>
      </c>
      <c r="B2138" s="77">
        <v>76.46</v>
      </c>
      <c r="C2138" s="77" t="s">
        <v>3225</v>
      </c>
    </row>
    <row r="2139">
      <c r="A2139" s="77" t="s">
        <v>2650</v>
      </c>
      <c r="B2139" s="77">
        <v>76.46</v>
      </c>
      <c r="C2139" s="77" t="s">
        <v>3225</v>
      </c>
    </row>
    <row r="2140">
      <c r="A2140" s="77" t="s">
        <v>2643</v>
      </c>
      <c r="B2140" s="77">
        <v>43.78</v>
      </c>
      <c r="C2140" s="77" t="s">
        <v>2644</v>
      </c>
    </row>
    <row r="2141">
      <c r="A2141" s="77" t="s">
        <v>2650</v>
      </c>
      <c r="B2141" s="77">
        <v>76.46</v>
      </c>
      <c r="C2141" s="77" t="s">
        <v>3224</v>
      </c>
    </row>
    <row r="2142">
      <c r="A2142" s="77" t="s">
        <v>2650</v>
      </c>
      <c r="B2142" s="77">
        <v>76.46</v>
      </c>
      <c r="C2142" s="77" t="s">
        <v>3224</v>
      </c>
    </row>
    <row r="2143">
      <c r="A2143" s="77" t="s">
        <v>2650</v>
      </c>
      <c r="B2143" s="77">
        <v>76.46</v>
      </c>
      <c r="C2143" s="77" t="s">
        <v>3237</v>
      </c>
    </row>
    <row r="2144">
      <c r="A2144" s="77" t="s">
        <v>2650</v>
      </c>
      <c r="B2144" s="77">
        <v>76.46</v>
      </c>
      <c r="C2144" s="77" t="s">
        <v>3237</v>
      </c>
    </row>
    <row r="2145">
      <c r="A2145" s="77" t="s">
        <v>2650</v>
      </c>
      <c r="B2145" s="77">
        <v>76.46</v>
      </c>
      <c r="C2145" s="77" t="s">
        <v>3237</v>
      </c>
    </row>
    <row r="2146">
      <c r="A2146" s="77" t="s">
        <v>2650</v>
      </c>
      <c r="B2146" s="77">
        <v>76.46</v>
      </c>
      <c r="C2146" s="77" t="s">
        <v>3237</v>
      </c>
    </row>
    <row r="2147">
      <c r="A2147" s="77" t="s">
        <v>3186</v>
      </c>
      <c r="B2147" s="77">
        <v>44.4</v>
      </c>
      <c r="C2147" s="77" t="s">
        <v>3219</v>
      </c>
    </row>
    <row r="2148">
      <c r="A2148" s="77" t="s">
        <v>115</v>
      </c>
      <c r="B2148" s="77">
        <v>17.88</v>
      </c>
      <c r="C2148" s="77" t="s">
        <v>2087</v>
      </c>
    </row>
    <row r="2149">
      <c r="A2149" s="77" t="s">
        <v>2643</v>
      </c>
      <c r="B2149" s="77">
        <v>43.78</v>
      </c>
      <c r="C2149" s="77" t="s">
        <v>2644</v>
      </c>
    </row>
    <row r="2150">
      <c r="A2150" s="77" t="s">
        <v>115</v>
      </c>
      <c r="B2150" s="77">
        <v>17.88</v>
      </c>
      <c r="C2150" s="77" t="s">
        <v>3265</v>
      </c>
    </row>
    <row r="2151">
      <c r="A2151" s="77" t="s">
        <v>115</v>
      </c>
      <c r="B2151" s="77">
        <v>17.88</v>
      </c>
      <c r="C2151" s="77" t="s">
        <v>3265</v>
      </c>
    </row>
    <row r="2152">
      <c r="A2152" s="77" t="s">
        <v>3173</v>
      </c>
      <c r="B2152" s="77" t="s">
        <v>2936</v>
      </c>
      <c r="C2152" s="77" t="s">
        <v>3266</v>
      </c>
    </row>
    <row r="2153">
      <c r="A2153" s="77" t="s">
        <v>3173</v>
      </c>
      <c r="B2153" s="77" t="s">
        <v>2936</v>
      </c>
      <c r="C2153" s="77" t="s">
        <v>3266</v>
      </c>
    </row>
    <row r="2154">
      <c r="A2154" s="77" t="s">
        <v>3173</v>
      </c>
      <c r="B2154" s="77" t="s">
        <v>2936</v>
      </c>
      <c r="C2154" s="77" t="s">
        <v>3266</v>
      </c>
    </row>
    <row r="2155">
      <c r="A2155" s="77" t="s">
        <v>3180</v>
      </c>
      <c r="B2155" s="77">
        <v>9.03</v>
      </c>
      <c r="C2155" s="77" t="s">
        <v>3267</v>
      </c>
    </row>
    <row r="2156">
      <c r="A2156" s="77" t="s">
        <v>3180</v>
      </c>
      <c r="B2156" s="77">
        <v>9.03</v>
      </c>
      <c r="C2156" s="77" t="s">
        <v>3267</v>
      </c>
    </row>
    <row r="2157">
      <c r="A2157" s="77" t="s">
        <v>3180</v>
      </c>
      <c r="B2157" s="77">
        <v>9.03</v>
      </c>
      <c r="C2157" s="77" t="s">
        <v>3267</v>
      </c>
    </row>
    <row r="2158">
      <c r="A2158" s="77" t="s">
        <v>3180</v>
      </c>
      <c r="B2158" s="77">
        <v>9.03</v>
      </c>
      <c r="C2158" s="77" t="s">
        <v>3267</v>
      </c>
    </row>
    <row r="2159">
      <c r="A2159" s="77" t="s">
        <v>3180</v>
      </c>
      <c r="B2159" s="77">
        <v>9.03</v>
      </c>
      <c r="C2159" s="77" t="s">
        <v>3267</v>
      </c>
    </row>
    <row r="2160">
      <c r="A2160" s="77" t="s">
        <v>3180</v>
      </c>
      <c r="B2160" s="77">
        <v>9.03</v>
      </c>
      <c r="C2160" s="77" t="s">
        <v>3267</v>
      </c>
    </row>
    <row r="2161">
      <c r="A2161" s="77" t="s">
        <v>3180</v>
      </c>
      <c r="B2161" s="77">
        <v>9.03</v>
      </c>
      <c r="C2161" s="77" t="s">
        <v>3267</v>
      </c>
    </row>
    <row r="2162">
      <c r="A2162" s="77" t="s">
        <v>3180</v>
      </c>
      <c r="B2162" s="77">
        <v>9.03</v>
      </c>
      <c r="C2162" s="77" t="s">
        <v>3267</v>
      </c>
    </row>
    <row r="2163">
      <c r="A2163" s="77" t="s">
        <v>3180</v>
      </c>
      <c r="B2163" s="77">
        <v>9.03</v>
      </c>
      <c r="C2163" s="77" t="s">
        <v>3267</v>
      </c>
    </row>
    <row r="2164">
      <c r="A2164" s="77" t="s">
        <v>3180</v>
      </c>
      <c r="B2164" s="77">
        <v>9.03</v>
      </c>
      <c r="C2164" s="77" t="s">
        <v>3267</v>
      </c>
    </row>
    <row r="2165">
      <c r="A2165" s="77" t="s">
        <v>3180</v>
      </c>
      <c r="B2165" s="77">
        <v>9.03</v>
      </c>
      <c r="C2165" s="77" t="s">
        <v>3267</v>
      </c>
    </row>
    <row r="2166">
      <c r="A2166" s="77" t="s">
        <v>3180</v>
      </c>
      <c r="B2166" s="77">
        <v>9.03</v>
      </c>
      <c r="C2166" s="77" t="s">
        <v>3267</v>
      </c>
    </row>
    <row r="2167">
      <c r="A2167" s="77" t="s">
        <v>3180</v>
      </c>
      <c r="B2167" s="77">
        <v>9.03</v>
      </c>
      <c r="C2167" s="77" t="s">
        <v>3267</v>
      </c>
    </row>
    <row r="2168">
      <c r="A2168" s="77" t="s">
        <v>3180</v>
      </c>
      <c r="B2168" s="77">
        <v>9.03</v>
      </c>
      <c r="C2168" s="77" t="s">
        <v>3267</v>
      </c>
    </row>
    <row r="2169">
      <c r="A2169" s="77" t="s">
        <v>3180</v>
      </c>
      <c r="B2169" s="77">
        <v>9.03</v>
      </c>
      <c r="C2169" s="77" t="s">
        <v>3267</v>
      </c>
    </row>
    <row r="2170">
      <c r="A2170" s="77" t="s">
        <v>3180</v>
      </c>
      <c r="B2170" s="77">
        <v>9.03</v>
      </c>
      <c r="C2170" s="77" t="s">
        <v>3267</v>
      </c>
    </row>
    <row r="2171">
      <c r="A2171" s="77" t="s">
        <v>3180</v>
      </c>
      <c r="B2171" s="77">
        <v>9.03</v>
      </c>
      <c r="C2171" s="77" t="s">
        <v>3267</v>
      </c>
    </row>
    <row r="2172">
      <c r="A2172" s="77" t="s">
        <v>3180</v>
      </c>
      <c r="B2172" s="77">
        <v>9.03</v>
      </c>
      <c r="C2172" s="77" t="s">
        <v>3267</v>
      </c>
    </row>
    <row r="2173">
      <c r="A2173" s="77" t="s">
        <v>3180</v>
      </c>
      <c r="B2173" s="77">
        <v>9.03</v>
      </c>
      <c r="C2173" s="77" t="s">
        <v>3267</v>
      </c>
    </row>
    <row r="2174">
      <c r="A2174" s="77" t="s">
        <v>3180</v>
      </c>
      <c r="B2174" s="77">
        <v>9.03</v>
      </c>
      <c r="C2174" s="77" t="s">
        <v>3267</v>
      </c>
    </row>
    <row r="2175">
      <c r="A2175" s="77" t="s">
        <v>3180</v>
      </c>
      <c r="B2175" s="77">
        <v>9.03</v>
      </c>
      <c r="C2175" s="77" t="s">
        <v>3267</v>
      </c>
    </row>
    <row r="2176">
      <c r="A2176" s="78"/>
      <c r="B2176" s="78"/>
      <c r="C2176" s="77" t="s">
        <v>3224</v>
      </c>
    </row>
    <row r="2177">
      <c r="A2177" s="77" t="s">
        <v>115</v>
      </c>
      <c r="B2177" s="77">
        <v>17.88</v>
      </c>
      <c r="C2177" s="77" t="s">
        <v>2783</v>
      </c>
    </row>
    <row r="2178">
      <c r="A2178" s="77" t="s">
        <v>3007</v>
      </c>
      <c r="B2178" s="77">
        <v>56.67</v>
      </c>
      <c r="C2178" s="77" t="s">
        <v>2783</v>
      </c>
    </row>
    <row r="2179">
      <c r="A2179" s="77" t="s">
        <v>3007</v>
      </c>
      <c r="B2179" s="77">
        <v>56.67</v>
      </c>
      <c r="C2179" s="77" t="s">
        <v>2783</v>
      </c>
    </row>
    <row r="2180">
      <c r="A2180" s="77" t="s">
        <v>3007</v>
      </c>
      <c r="B2180" s="77">
        <v>56.67</v>
      </c>
      <c r="C2180" s="77" t="s">
        <v>2783</v>
      </c>
    </row>
    <row r="2181">
      <c r="A2181" s="77" t="s">
        <v>2465</v>
      </c>
      <c r="B2181" s="77">
        <v>3.67</v>
      </c>
      <c r="C2181" s="77" t="s">
        <v>2683</v>
      </c>
    </row>
    <row r="2182">
      <c r="A2182" s="77" t="s">
        <v>115</v>
      </c>
      <c r="B2182" s="77">
        <v>17.88</v>
      </c>
      <c r="C2182" s="77" t="s">
        <v>3224</v>
      </c>
    </row>
    <row r="2183">
      <c r="A2183" s="77" t="s">
        <v>3185</v>
      </c>
      <c r="B2183" s="77">
        <v>68.72</v>
      </c>
      <c r="C2183" s="77" t="s">
        <v>3214</v>
      </c>
    </row>
    <row r="2184">
      <c r="A2184" s="77" t="s">
        <v>3169</v>
      </c>
      <c r="B2184" s="77">
        <v>29.71</v>
      </c>
      <c r="C2184" s="77" t="s">
        <v>2744</v>
      </c>
    </row>
    <row r="2185">
      <c r="A2185" s="77" t="s">
        <v>3185</v>
      </c>
      <c r="B2185" s="77">
        <v>68.72</v>
      </c>
      <c r="C2185" s="77" t="s">
        <v>3215</v>
      </c>
    </row>
    <row r="2186">
      <c r="A2186" s="77" t="s">
        <v>115</v>
      </c>
      <c r="B2186" s="77">
        <v>17.88</v>
      </c>
      <c r="C2186" s="77" t="s">
        <v>3215</v>
      </c>
    </row>
    <row r="2187">
      <c r="A2187" s="77" t="s">
        <v>115</v>
      </c>
      <c r="B2187" s="77">
        <v>17.88</v>
      </c>
      <c r="C2187" s="77" t="s">
        <v>3215</v>
      </c>
    </row>
    <row r="2188">
      <c r="A2188" s="77" t="s">
        <v>115</v>
      </c>
      <c r="B2188" s="77">
        <v>17.88</v>
      </c>
      <c r="C2188" s="77" t="s">
        <v>3215</v>
      </c>
    </row>
    <row r="2189">
      <c r="A2189" s="77" t="s">
        <v>3178</v>
      </c>
      <c r="B2189" s="77">
        <v>25.03</v>
      </c>
      <c r="C2189" s="77" t="s">
        <v>3265</v>
      </c>
    </row>
    <row r="2190">
      <c r="A2190" s="77" t="s">
        <v>115</v>
      </c>
      <c r="B2190" s="77">
        <v>17.88</v>
      </c>
      <c r="C2190" s="77" t="s">
        <v>3215</v>
      </c>
    </row>
    <row r="2191">
      <c r="A2191" s="77" t="s">
        <v>115</v>
      </c>
      <c r="B2191" s="77">
        <v>17.88</v>
      </c>
      <c r="C2191" s="77" t="s">
        <v>3215</v>
      </c>
    </row>
    <row r="2192">
      <c r="A2192" s="77" t="s">
        <v>115</v>
      </c>
      <c r="B2192" s="77">
        <v>17.88</v>
      </c>
      <c r="C2192" s="77" t="s">
        <v>3215</v>
      </c>
    </row>
    <row r="2193">
      <c r="A2193" s="77" t="s">
        <v>115</v>
      </c>
      <c r="B2193" s="77">
        <v>17.88</v>
      </c>
      <c r="C2193" s="77" t="s">
        <v>3215</v>
      </c>
    </row>
    <row r="2194">
      <c r="A2194" s="77" t="s">
        <v>115</v>
      </c>
      <c r="B2194" s="77">
        <v>17.88</v>
      </c>
      <c r="C2194" s="77" t="s">
        <v>3215</v>
      </c>
    </row>
    <row r="2195">
      <c r="A2195" s="77" t="s">
        <v>115</v>
      </c>
      <c r="B2195" s="77">
        <v>17.88</v>
      </c>
      <c r="C2195" s="77" t="s">
        <v>3215</v>
      </c>
    </row>
    <row r="2196">
      <c r="A2196" s="77" t="s">
        <v>115</v>
      </c>
      <c r="B2196" s="77">
        <v>17.88</v>
      </c>
      <c r="C2196" s="77" t="s">
        <v>3215</v>
      </c>
    </row>
    <row r="2197">
      <c r="A2197" s="77" t="s">
        <v>115</v>
      </c>
      <c r="B2197" s="77">
        <v>17.88</v>
      </c>
      <c r="C2197" s="77" t="s">
        <v>3215</v>
      </c>
    </row>
    <row r="2198">
      <c r="A2198" s="77" t="s">
        <v>115</v>
      </c>
      <c r="B2198" s="77">
        <v>17.88</v>
      </c>
      <c r="C2198" s="77" t="s">
        <v>3215</v>
      </c>
    </row>
    <row r="2199">
      <c r="A2199" s="77" t="s">
        <v>115</v>
      </c>
      <c r="B2199" s="77">
        <v>17.88</v>
      </c>
      <c r="C2199" s="77" t="s">
        <v>3269</v>
      </c>
    </row>
    <row r="2200">
      <c r="A2200" s="77" t="s">
        <v>115</v>
      </c>
      <c r="B2200" s="77">
        <v>17.88</v>
      </c>
      <c r="C2200" s="77" t="s">
        <v>2783</v>
      </c>
    </row>
    <row r="2201">
      <c r="A2201" s="77" t="s">
        <v>3178</v>
      </c>
      <c r="B2201" s="77">
        <v>25.03</v>
      </c>
      <c r="C2201" s="77" t="s">
        <v>3265</v>
      </c>
    </row>
    <row r="2202">
      <c r="A2202" s="77" t="s">
        <v>3174</v>
      </c>
      <c r="B2202" s="77">
        <v>6.04</v>
      </c>
      <c r="C2202" s="77" t="s">
        <v>3174</v>
      </c>
    </row>
    <row r="2203">
      <c r="A2203" s="77" t="s">
        <v>3174</v>
      </c>
      <c r="B2203" s="77">
        <v>6.04</v>
      </c>
      <c r="C2203" s="77" t="s">
        <v>3174</v>
      </c>
    </row>
    <row r="2204">
      <c r="A2204" s="77" t="s">
        <v>3174</v>
      </c>
      <c r="B2204" s="77">
        <v>6.04</v>
      </c>
      <c r="C2204" s="77" t="s">
        <v>3174</v>
      </c>
    </row>
    <row r="2205">
      <c r="A2205" s="77" t="s">
        <v>115</v>
      </c>
      <c r="B2205" s="77">
        <v>17.88</v>
      </c>
      <c r="C2205" s="77" t="s">
        <v>2716</v>
      </c>
    </row>
    <row r="2206">
      <c r="A2206" s="77" t="s">
        <v>2753</v>
      </c>
      <c r="B2206" s="77">
        <v>20.27</v>
      </c>
      <c r="C2206" s="77" t="s">
        <v>2716</v>
      </c>
    </row>
    <row r="2207">
      <c r="A2207" s="77" t="s">
        <v>2643</v>
      </c>
      <c r="B2207" s="77">
        <v>43.78</v>
      </c>
      <c r="C2207" s="77" t="s">
        <v>2644</v>
      </c>
    </row>
    <row r="2208">
      <c r="A2208" s="77" t="s">
        <v>2650</v>
      </c>
      <c r="B2208" s="77">
        <v>76.46</v>
      </c>
      <c r="C2208" s="77" t="s">
        <v>3224</v>
      </c>
    </row>
    <row r="2209">
      <c r="A2209" s="77" t="s">
        <v>2650</v>
      </c>
      <c r="B2209" s="77">
        <v>76.46</v>
      </c>
      <c r="C2209" s="77" t="s">
        <v>3224</v>
      </c>
    </row>
    <row r="2210">
      <c r="A2210" s="77" t="s">
        <v>2711</v>
      </c>
      <c r="B2210" s="77">
        <v>42.96</v>
      </c>
      <c r="C2210" s="77" t="s">
        <v>2644</v>
      </c>
    </row>
    <row r="2211">
      <c r="A2211" s="77" t="s">
        <v>3182</v>
      </c>
      <c r="B2211" s="77" t="s">
        <v>3120</v>
      </c>
      <c r="C2211" s="77" t="s">
        <v>3208</v>
      </c>
    </row>
    <row r="2212">
      <c r="A2212" s="77" t="s">
        <v>2081</v>
      </c>
      <c r="B2212" s="77">
        <v>25.26</v>
      </c>
      <c r="C2212" s="77" t="s">
        <v>2716</v>
      </c>
    </row>
    <row r="2213">
      <c r="A2213" s="77" t="s">
        <v>2721</v>
      </c>
      <c r="B2213" s="77">
        <v>54.23</v>
      </c>
      <c r="C2213" s="77" t="s">
        <v>2749</v>
      </c>
    </row>
    <row r="2214">
      <c r="A2214" s="77" t="s">
        <v>2721</v>
      </c>
      <c r="B2214" s="77">
        <v>54.23</v>
      </c>
      <c r="C2214" s="77" t="s">
        <v>2749</v>
      </c>
    </row>
    <row r="2215">
      <c r="A2215" s="77" t="s">
        <v>2721</v>
      </c>
      <c r="B2215" s="77">
        <v>54.23</v>
      </c>
      <c r="C2215" s="77" t="s">
        <v>2749</v>
      </c>
    </row>
    <row r="2216">
      <c r="A2216" s="77" t="s">
        <v>2721</v>
      </c>
      <c r="B2216" s="77">
        <v>54.23</v>
      </c>
      <c r="C2216" s="77" t="s">
        <v>2749</v>
      </c>
    </row>
    <row r="2217">
      <c r="A2217" s="77" t="s">
        <v>2721</v>
      </c>
      <c r="B2217" s="77">
        <v>54.23</v>
      </c>
      <c r="C2217" s="77" t="s">
        <v>2749</v>
      </c>
    </row>
    <row r="2218">
      <c r="A2218" s="77" t="s">
        <v>2721</v>
      </c>
      <c r="B2218" s="77">
        <v>54.23</v>
      </c>
      <c r="C2218" s="77" t="s">
        <v>2749</v>
      </c>
    </row>
    <row r="2219">
      <c r="A2219" s="77" t="s">
        <v>2721</v>
      </c>
      <c r="B2219" s="77">
        <v>54.23</v>
      </c>
      <c r="C2219" s="77" t="s">
        <v>2749</v>
      </c>
    </row>
    <row r="2220">
      <c r="A2220" s="77" t="s">
        <v>2721</v>
      </c>
      <c r="B2220" s="77">
        <v>54.23</v>
      </c>
      <c r="C2220" s="77" t="s">
        <v>2749</v>
      </c>
    </row>
    <row r="2221">
      <c r="A2221" s="77" t="s">
        <v>2721</v>
      </c>
      <c r="B2221" s="77">
        <v>54.23</v>
      </c>
      <c r="C2221" s="77" t="s">
        <v>2749</v>
      </c>
    </row>
    <row r="2222">
      <c r="A2222" s="77" t="s">
        <v>2721</v>
      </c>
      <c r="B2222" s="77">
        <v>54.23</v>
      </c>
      <c r="C2222" s="77" t="s">
        <v>2749</v>
      </c>
    </row>
    <row r="2223">
      <c r="A2223" s="77" t="s">
        <v>2721</v>
      </c>
      <c r="B2223" s="77">
        <v>54.23</v>
      </c>
      <c r="C2223" s="77" t="s">
        <v>2749</v>
      </c>
    </row>
    <row r="2224">
      <c r="A2224" s="77" t="s">
        <v>2721</v>
      </c>
      <c r="B2224" s="77">
        <v>54.23</v>
      </c>
      <c r="C2224" s="77" t="s">
        <v>2749</v>
      </c>
    </row>
    <row r="2225">
      <c r="A2225" s="77" t="s">
        <v>2721</v>
      </c>
      <c r="B2225" s="77">
        <v>54.23</v>
      </c>
      <c r="C2225" s="77" t="s">
        <v>2749</v>
      </c>
    </row>
    <row r="2226">
      <c r="A2226" s="77" t="s">
        <v>2721</v>
      </c>
      <c r="B2226" s="77">
        <v>54.23</v>
      </c>
      <c r="C2226" s="77" t="s">
        <v>2749</v>
      </c>
    </row>
    <row r="2227">
      <c r="A2227" s="77" t="s">
        <v>2721</v>
      </c>
      <c r="B2227" s="77">
        <v>54.23</v>
      </c>
      <c r="C2227" s="77" t="s">
        <v>2749</v>
      </c>
    </row>
    <row r="2228">
      <c r="A2228" s="77" t="s">
        <v>2721</v>
      </c>
      <c r="B2228" s="77">
        <v>54.23</v>
      </c>
      <c r="C2228" s="77" t="s">
        <v>2749</v>
      </c>
    </row>
    <row r="2229">
      <c r="A2229" s="77" t="s">
        <v>2721</v>
      </c>
      <c r="B2229" s="77">
        <v>54.23</v>
      </c>
      <c r="C2229" s="77" t="s">
        <v>2749</v>
      </c>
    </row>
    <row r="2230">
      <c r="A2230" s="77" t="s">
        <v>2721</v>
      </c>
      <c r="B2230" s="77">
        <v>54.23</v>
      </c>
      <c r="C2230" s="77" t="s">
        <v>2749</v>
      </c>
    </row>
    <row r="2231">
      <c r="A2231" s="77" t="s">
        <v>2721</v>
      </c>
      <c r="B2231" s="77">
        <v>54.23</v>
      </c>
      <c r="C2231" s="77" t="s">
        <v>2749</v>
      </c>
    </row>
    <row r="2232">
      <c r="A2232" s="77" t="s">
        <v>2721</v>
      </c>
      <c r="B2232" s="77">
        <v>54.23</v>
      </c>
      <c r="C2232" s="77" t="s">
        <v>2749</v>
      </c>
    </row>
    <row r="2233">
      <c r="A2233" s="77" t="s">
        <v>2704</v>
      </c>
      <c r="B2233" s="77">
        <v>10.0</v>
      </c>
      <c r="C2233" s="77" t="s">
        <v>2716</v>
      </c>
    </row>
    <row r="2234">
      <c r="A2234" s="77" t="s">
        <v>2753</v>
      </c>
      <c r="B2234" s="77">
        <v>20.27</v>
      </c>
      <c r="C2234" s="77" t="s">
        <v>2938</v>
      </c>
    </row>
    <row r="2235">
      <c r="A2235" s="77" t="s">
        <v>2711</v>
      </c>
      <c r="B2235" s="77">
        <v>42.96</v>
      </c>
      <c r="C2235" s="77" t="s">
        <v>2644</v>
      </c>
    </row>
    <row r="2236">
      <c r="A2236" s="77" t="s">
        <v>2643</v>
      </c>
      <c r="B2236" s="77">
        <v>43.78</v>
      </c>
      <c r="C2236" s="77" t="s">
        <v>2644</v>
      </c>
    </row>
    <row r="2237">
      <c r="A2237" s="77" t="s">
        <v>2764</v>
      </c>
      <c r="B2237" s="77">
        <v>34.22</v>
      </c>
      <c r="C2237" s="77" t="s">
        <v>2765</v>
      </c>
    </row>
    <row r="2238">
      <c r="A2238" s="77" t="s">
        <v>2711</v>
      </c>
      <c r="B2238" s="77">
        <v>42.96</v>
      </c>
      <c r="C2238" s="77" t="s">
        <v>2644</v>
      </c>
    </row>
    <row r="2239">
      <c r="A2239" s="77" t="s">
        <v>2711</v>
      </c>
      <c r="B2239" s="77">
        <v>42.96</v>
      </c>
      <c r="C2239" s="77" t="s">
        <v>2644</v>
      </c>
    </row>
    <row r="2240">
      <c r="A2240" s="77" t="s">
        <v>115</v>
      </c>
      <c r="B2240" s="77">
        <v>17.88</v>
      </c>
      <c r="C2240" s="77" t="s">
        <v>3215</v>
      </c>
    </row>
    <row r="2241">
      <c r="A2241" s="77" t="s">
        <v>3183</v>
      </c>
      <c r="B2241" s="77">
        <v>52.6</v>
      </c>
      <c r="C2241" s="77" t="s">
        <v>3189</v>
      </c>
    </row>
    <row r="2242">
      <c r="A2242" s="77" t="s">
        <v>3183</v>
      </c>
      <c r="B2242" s="77">
        <v>52.6</v>
      </c>
      <c r="C2242" s="77" t="s">
        <v>3189</v>
      </c>
    </row>
    <row r="2243">
      <c r="A2243" s="77" t="s">
        <v>3183</v>
      </c>
      <c r="B2243" s="77">
        <v>52.6</v>
      </c>
      <c r="C2243" s="77" t="s">
        <v>3189</v>
      </c>
    </row>
    <row r="2244">
      <c r="A2244" s="77" t="s">
        <v>3183</v>
      </c>
      <c r="B2244" s="77">
        <v>52.6</v>
      </c>
      <c r="C2244" s="77" t="s">
        <v>3189</v>
      </c>
    </row>
    <row r="2245">
      <c r="A2245" s="77" t="s">
        <v>3183</v>
      </c>
      <c r="B2245" s="77">
        <v>52.6</v>
      </c>
      <c r="C2245" s="77" t="s">
        <v>3189</v>
      </c>
    </row>
    <row r="2246">
      <c r="A2246" s="77" t="s">
        <v>2465</v>
      </c>
      <c r="B2246" s="77">
        <v>3.67</v>
      </c>
      <c r="C2246" s="77" t="s">
        <v>3189</v>
      </c>
    </row>
    <row r="2247">
      <c r="A2247" s="77" t="s">
        <v>3183</v>
      </c>
      <c r="B2247" s="77">
        <v>52.6</v>
      </c>
      <c r="C2247" s="77" t="s">
        <v>3189</v>
      </c>
    </row>
    <row r="2248">
      <c r="A2248" s="77" t="s">
        <v>3183</v>
      </c>
      <c r="B2248" s="77">
        <v>52.6</v>
      </c>
      <c r="C2248" s="77" t="s">
        <v>3189</v>
      </c>
    </row>
    <row r="2249">
      <c r="A2249" s="77" t="s">
        <v>3183</v>
      </c>
      <c r="B2249" s="77">
        <v>52.6</v>
      </c>
      <c r="C2249" s="77" t="s">
        <v>3189</v>
      </c>
    </row>
    <row r="2250">
      <c r="A2250" s="77" t="s">
        <v>3183</v>
      </c>
      <c r="B2250" s="77">
        <v>52.6</v>
      </c>
      <c r="C2250" s="77" t="s">
        <v>3189</v>
      </c>
    </row>
    <row r="2251">
      <c r="A2251" s="77" t="s">
        <v>2764</v>
      </c>
      <c r="B2251" s="77">
        <v>34.22</v>
      </c>
      <c r="C2251" s="77" t="s">
        <v>2765</v>
      </c>
    </row>
    <row r="2252">
      <c r="A2252" s="77" t="s">
        <v>2764</v>
      </c>
      <c r="B2252" s="77">
        <v>34.22</v>
      </c>
      <c r="C2252" s="77" t="s">
        <v>2765</v>
      </c>
    </row>
    <row r="2253">
      <c r="A2253" s="77" t="s">
        <v>2764</v>
      </c>
      <c r="B2253" s="77">
        <v>34.22</v>
      </c>
      <c r="C2253" s="77" t="s">
        <v>2765</v>
      </c>
    </row>
    <row r="2254">
      <c r="A2254" s="77" t="s">
        <v>2764</v>
      </c>
      <c r="B2254" s="77">
        <v>34.22</v>
      </c>
      <c r="C2254" s="77" t="s">
        <v>2765</v>
      </c>
    </row>
    <row r="2255">
      <c r="A2255" s="77" t="s">
        <v>2764</v>
      </c>
      <c r="B2255" s="77">
        <v>34.22</v>
      </c>
      <c r="C2255" s="77" t="s">
        <v>2765</v>
      </c>
    </row>
    <row r="2256">
      <c r="A2256" s="77" t="s">
        <v>2764</v>
      </c>
      <c r="B2256" s="77">
        <v>34.22</v>
      </c>
      <c r="C2256" s="77" t="s">
        <v>2765</v>
      </c>
    </row>
    <row r="2257">
      <c r="A2257" s="77" t="s">
        <v>2753</v>
      </c>
      <c r="B2257" s="77">
        <v>20.27</v>
      </c>
      <c r="C2257" s="77" t="s">
        <v>2716</v>
      </c>
    </row>
    <row r="2258">
      <c r="A2258" s="77" t="s">
        <v>2643</v>
      </c>
      <c r="B2258" s="77">
        <v>43.78</v>
      </c>
      <c r="C2258" s="77" t="s">
        <v>3215</v>
      </c>
    </row>
    <row r="2259">
      <c r="A2259" s="77" t="s">
        <v>2721</v>
      </c>
      <c r="B2259" s="77">
        <v>54.23</v>
      </c>
      <c r="C2259" s="77" t="s">
        <v>2749</v>
      </c>
    </row>
    <row r="2260">
      <c r="A2260" s="77" t="s">
        <v>2721</v>
      </c>
      <c r="B2260" s="77">
        <v>54.23</v>
      </c>
      <c r="C2260" s="77" t="s">
        <v>2749</v>
      </c>
    </row>
    <row r="2261">
      <c r="A2261" s="77" t="s">
        <v>2743</v>
      </c>
      <c r="B2261" s="77">
        <v>37.11</v>
      </c>
      <c r="C2261" s="77" t="s">
        <v>2744</v>
      </c>
    </row>
    <row r="2262">
      <c r="A2262" s="77" t="s">
        <v>2743</v>
      </c>
      <c r="B2262" s="77">
        <v>37.11</v>
      </c>
      <c r="C2262" s="77" t="s">
        <v>2744</v>
      </c>
    </row>
    <row r="2263">
      <c r="A2263" s="77" t="s">
        <v>2650</v>
      </c>
      <c r="B2263" s="77">
        <v>76.46</v>
      </c>
      <c r="C2263" s="77" t="s">
        <v>3226</v>
      </c>
    </row>
    <row r="2264">
      <c r="A2264" s="77" t="s">
        <v>3185</v>
      </c>
      <c r="B2264" s="77">
        <v>68.72</v>
      </c>
      <c r="C2264" s="77" t="s">
        <v>3215</v>
      </c>
    </row>
    <row r="2265">
      <c r="A2265" s="77" t="s">
        <v>3185</v>
      </c>
      <c r="B2265" s="77">
        <v>68.72</v>
      </c>
      <c r="C2265" s="77" t="s">
        <v>3215</v>
      </c>
    </row>
    <row r="2266">
      <c r="A2266" s="77" t="s">
        <v>3185</v>
      </c>
      <c r="B2266" s="77">
        <v>68.72</v>
      </c>
      <c r="C2266" s="77" t="s">
        <v>3215</v>
      </c>
    </row>
    <row r="2267">
      <c r="A2267" s="77" t="s">
        <v>3185</v>
      </c>
      <c r="B2267" s="77">
        <v>68.72</v>
      </c>
      <c r="C2267" s="77" t="s">
        <v>3215</v>
      </c>
    </row>
    <row r="2268">
      <c r="A2268" s="77" t="s">
        <v>3185</v>
      </c>
      <c r="B2268" s="77">
        <v>68.72</v>
      </c>
      <c r="C2268" s="77" t="s">
        <v>3215</v>
      </c>
    </row>
    <row r="2269">
      <c r="A2269" s="77" t="s">
        <v>3169</v>
      </c>
      <c r="B2269" s="77">
        <v>29.71</v>
      </c>
      <c r="C2269" s="77" t="s">
        <v>2744</v>
      </c>
    </row>
    <row r="2270">
      <c r="A2270" s="77" t="s">
        <v>3169</v>
      </c>
      <c r="B2270" s="77">
        <v>29.71</v>
      </c>
      <c r="C2270" s="77" t="s">
        <v>2744</v>
      </c>
    </row>
    <row r="2271">
      <c r="A2271" s="77" t="s">
        <v>2655</v>
      </c>
      <c r="B2271" s="77">
        <v>15.7</v>
      </c>
      <c r="C2271" s="77" t="s">
        <v>2656</v>
      </c>
    </row>
    <row r="2272">
      <c r="A2272" s="77" t="s">
        <v>2655</v>
      </c>
      <c r="B2272" s="77">
        <v>15.7</v>
      </c>
      <c r="C2272" s="77" t="s">
        <v>2656</v>
      </c>
    </row>
    <row r="2273">
      <c r="A2273" s="77" t="s">
        <v>2764</v>
      </c>
      <c r="B2273" s="77">
        <v>34.22</v>
      </c>
      <c r="C2273" s="77" t="s">
        <v>2765</v>
      </c>
    </row>
    <row r="2274">
      <c r="A2274" s="77" t="s">
        <v>2764</v>
      </c>
      <c r="B2274" s="77">
        <v>34.22</v>
      </c>
      <c r="C2274" s="77" t="s">
        <v>2765</v>
      </c>
    </row>
    <row r="2275">
      <c r="A2275" s="77" t="s">
        <v>3171</v>
      </c>
      <c r="B2275" s="77" t="s">
        <v>2936</v>
      </c>
      <c r="C2275" s="77" t="s">
        <v>2663</v>
      </c>
    </row>
    <row r="2276">
      <c r="A2276" s="77" t="s">
        <v>3185</v>
      </c>
      <c r="B2276" s="77">
        <v>68.72</v>
      </c>
      <c r="C2276" s="77" t="s">
        <v>3215</v>
      </c>
    </row>
    <row r="2277">
      <c r="A2277" s="77" t="s">
        <v>3185</v>
      </c>
      <c r="B2277" s="77">
        <v>68.72</v>
      </c>
      <c r="C2277" s="77" t="s">
        <v>3215</v>
      </c>
    </row>
    <row r="2278">
      <c r="A2278" s="77" t="s">
        <v>3185</v>
      </c>
      <c r="B2278" s="77">
        <v>68.72</v>
      </c>
      <c r="C2278" s="77" t="s">
        <v>3215</v>
      </c>
    </row>
    <row r="2279">
      <c r="A2279" s="77" t="s">
        <v>3185</v>
      </c>
      <c r="B2279" s="77">
        <v>68.72</v>
      </c>
      <c r="C2279" s="77" t="s">
        <v>3215</v>
      </c>
    </row>
    <row r="2280">
      <c r="A2280" s="77" t="s">
        <v>3185</v>
      </c>
      <c r="B2280" s="77">
        <v>68.72</v>
      </c>
      <c r="C2280" s="77" t="s">
        <v>3215</v>
      </c>
    </row>
    <row r="2281">
      <c r="A2281" s="77" t="s">
        <v>3185</v>
      </c>
      <c r="B2281" s="77">
        <v>68.72</v>
      </c>
      <c r="C2281" s="77" t="s">
        <v>3215</v>
      </c>
    </row>
    <row r="2282">
      <c r="A2282" s="77" t="s">
        <v>2764</v>
      </c>
      <c r="B2282" s="77">
        <v>34.22</v>
      </c>
      <c r="C2282" s="77" t="s">
        <v>2765</v>
      </c>
    </row>
    <row r="2283">
      <c r="A2283" s="77" t="s">
        <v>2764</v>
      </c>
      <c r="B2283" s="77">
        <v>34.22</v>
      </c>
      <c r="C2283" s="77" t="s">
        <v>2765</v>
      </c>
    </row>
    <row r="2284">
      <c r="A2284" s="77" t="s">
        <v>2764</v>
      </c>
      <c r="B2284" s="77">
        <v>34.22</v>
      </c>
      <c r="C2284" s="77" t="s">
        <v>2765</v>
      </c>
    </row>
    <row r="2285">
      <c r="A2285" s="77" t="s">
        <v>2764</v>
      </c>
      <c r="B2285" s="77">
        <v>34.22</v>
      </c>
      <c r="C2285" s="77" t="s">
        <v>2765</v>
      </c>
    </row>
    <row r="2286">
      <c r="A2286" s="77" t="s">
        <v>3175</v>
      </c>
      <c r="B2286" s="77">
        <v>6.22</v>
      </c>
      <c r="C2286" s="77" t="s">
        <v>2769</v>
      </c>
    </row>
    <row r="2287">
      <c r="A2287" s="77" t="s">
        <v>2769</v>
      </c>
      <c r="B2287" s="77">
        <v>11.29</v>
      </c>
      <c r="C2287" s="77" t="s">
        <v>2769</v>
      </c>
    </row>
    <row r="2288">
      <c r="A2288" s="77" t="s">
        <v>2769</v>
      </c>
      <c r="B2288" s="77">
        <v>11.29</v>
      </c>
      <c r="C2288" s="77" t="s">
        <v>2769</v>
      </c>
    </row>
    <row r="2289">
      <c r="A2289" s="77" t="s">
        <v>2769</v>
      </c>
      <c r="B2289" s="77">
        <v>11.29</v>
      </c>
      <c r="C2289" s="77" t="s">
        <v>2769</v>
      </c>
    </row>
    <row r="2290">
      <c r="A2290" s="77" t="s">
        <v>2769</v>
      </c>
      <c r="B2290" s="77">
        <v>11.29</v>
      </c>
      <c r="C2290" s="77" t="s">
        <v>2744</v>
      </c>
    </row>
    <row r="2291">
      <c r="A2291" s="77" t="s">
        <v>2769</v>
      </c>
      <c r="B2291" s="77">
        <v>11.29</v>
      </c>
      <c r="C2291" s="77" t="s">
        <v>2769</v>
      </c>
    </row>
    <row r="2292">
      <c r="A2292" s="77" t="s">
        <v>2769</v>
      </c>
      <c r="B2292" s="77">
        <v>11.29</v>
      </c>
      <c r="C2292" s="77" t="s">
        <v>2769</v>
      </c>
    </row>
    <row r="2293">
      <c r="A2293" s="77" t="s">
        <v>2769</v>
      </c>
      <c r="B2293" s="77">
        <v>11.29</v>
      </c>
      <c r="C2293" s="77" t="s">
        <v>2744</v>
      </c>
    </row>
    <row r="2294">
      <c r="A2294" s="77" t="s">
        <v>2769</v>
      </c>
      <c r="B2294" s="77">
        <v>11.29</v>
      </c>
      <c r="C2294" s="77" t="s">
        <v>2769</v>
      </c>
    </row>
    <row r="2295">
      <c r="A2295" s="77" t="s">
        <v>2769</v>
      </c>
      <c r="B2295" s="77">
        <v>11.29</v>
      </c>
      <c r="C2295" s="77" t="s">
        <v>2769</v>
      </c>
    </row>
    <row r="2296">
      <c r="A2296" s="77" t="s">
        <v>2769</v>
      </c>
      <c r="B2296" s="77">
        <v>11.29</v>
      </c>
      <c r="C2296" s="77" t="s">
        <v>2744</v>
      </c>
    </row>
    <row r="2297">
      <c r="A2297" s="77" t="s">
        <v>2769</v>
      </c>
      <c r="B2297" s="77">
        <v>11.29</v>
      </c>
      <c r="C2297" s="77" t="s">
        <v>2744</v>
      </c>
    </row>
    <row r="2298">
      <c r="A2298" s="77" t="s">
        <v>2769</v>
      </c>
      <c r="B2298" s="77">
        <v>11.29</v>
      </c>
      <c r="C2298" s="77" t="s">
        <v>2769</v>
      </c>
    </row>
    <row r="2299">
      <c r="A2299" s="77" t="s">
        <v>3175</v>
      </c>
      <c r="B2299" s="77">
        <v>6.22</v>
      </c>
      <c r="C2299" s="77" t="s">
        <v>2769</v>
      </c>
    </row>
    <row r="2300">
      <c r="A2300" s="77" t="s">
        <v>3175</v>
      </c>
      <c r="B2300" s="77">
        <v>6.22</v>
      </c>
      <c r="C2300" s="77" t="s">
        <v>2769</v>
      </c>
    </row>
    <row r="2301">
      <c r="A2301" s="77" t="s">
        <v>3175</v>
      </c>
      <c r="B2301" s="77">
        <v>6.22</v>
      </c>
      <c r="C2301" s="77" t="s">
        <v>2769</v>
      </c>
    </row>
    <row r="2302">
      <c r="A2302" s="77" t="s">
        <v>3175</v>
      </c>
      <c r="B2302" s="77">
        <v>6.22</v>
      </c>
      <c r="C2302" s="77" t="s">
        <v>2769</v>
      </c>
    </row>
    <row r="2303">
      <c r="A2303" s="77" t="s">
        <v>2769</v>
      </c>
      <c r="B2303" s="77">
        <v>11.29</v>
      </c>
      <c r="C2303" s="77" t="s">
        <v>2769</v>
      </c>
    </row>
    <row r="2304">
      <c r="A2304" s="77" t="s">
        <v>2769</v>
      </c>
      <c r="B2304" s="77">
        <v>11.29</v>
      </c>
      <c r="C2304" s="77" t="s">
        <v>2744</v>
      </c>
    </row>
    <row r="2305">
      <c r="A2305" s="77" t="s">
        <v>2769</v>
      </c>
      <c r="B2305" s="77">
        <v>11.29</v>
      </c>
      <c r="C2305" s="77" t="s">
        <v>2744</v>
      </c>
    </row>
    <row r="2306">
      <c r="A2306" s="77" t="s">
        <v>2769</v>
      </c>
      <c r="B2306" s="77">
        <v>11.29</v>
      </c>
      <c r="C2306" s="77" t="s">
        <v>2744</v>
      </c>
    </row>
    <row r="2307">
      <c r="A2307" s="77" t="s">
        <v>2769</v>
      </c>
      <c r="B2307" s="77">
        <v>11.29</v>
      </c>
      <c r="C2307" s="77" t="s">
        <v>2744</v>
      </c>
    </row>
    <row r="2308">
      <c r="A2308" s="77" t="s">
        <v>2769</v>
      </c>
      <c r="B2308" s="77">
        <v>11.29</v>
      </c>
      <c r="C2308" s="77" t="s">
        <v>2744</v>
      </c>
    </row>
    <row r="2309">
      <c r="A2309" s="77" t="s">
        <v>3186</v>
      </c>
      <c r="B2309" s="77">
        <v>44.4</v>
      </c>
      <c r="C2309" s="77" t="s">
        <v>3219</v>
      </c>
    </row>
    <row r="2310">
      <c r="A2310" s="77" t="s">
        <v>3186</v>
      </c>
      <c r="B2310" s="77">
        <v>44.4</v>
      </c>
      <c r="C2310" s="77" t="s">
        <v>3219</v>
      </c>
    </row>
    <row r="2311">
      <c r="A2311" s="77" t="s">
        <v>115</v>
      </c>
      <c r="B2311" s="77">
        <v>17.88</v>
      </c>
      <c r="C2311" s="77" t="s">
        <v>3219</v>
      </c>
    </row>
    <row r="2312">
      <c r="A2312" s="77" t="s">
        <v>115</v>
      </c>
      <c r="B2312" s="77">
        <v>17.88</v>
      </c>
      <c r="C2312" s="77" t="s">
        <v>3219</v>
      </c>
    </row>
    <row r="2313">
      <c r="A2313" s="77" t="s">
        <v>115</v>
      </c>
      <c r="B2313" s="77">
        <v>17.88</v>
      </c>
      <c r="C2313" s="77" t="s">
        <v>3219</v>
      </c>
    </row>
    <row r="2314">
      <c r="A2314" s="77" t="s">
        <v>115</v>
      </c>
      <c r="B2314" s="77">
        <v>17.88</v>
      </c>
      <c r="C2314" s="77" t="s">
        <v>3219</v>
      </c>
    </row>
    <row r="2315">
      <c r="A2315" s="77" t="s">
        <v>115</v>
      </c>
      <c r="B2315" s="77">
        <v>17.88</v>
      </c>
      <c r="C2315" s="77" t="s">
        <v>3219</v>
      </c>
    </row>
    <row r="2316">
      <c r="A2316" s="77" t="s">
        <v>332</v>
      </c>
      <c r="B2316" s="77">
        <v>13.87</v>
      </c>
      <c r="C2316" s="77" t="s">
        <v>2644</v>
      </c>
    </row>
    <row r="2317">
      <c r="A2317" s="77" t="s">
        <v>2764</v>
      </c>
      <c r="B2317" s="77">
        <v>34.22</v>
      </c>
      <c r="C2317" s="77" t="s">
        <v>2765</v>
      </c>
    </row>
    <row r="2318">
      <c r="A2318" s="77" t="s">
        <v>2641</v>
      </c>
      <c r="B2318" s="77">
        <v>12.65</v>
      </c>
      <c r="C2318" s="77" t="s">
        <v>2758</v>
      </c>
    </row>
    <row r="2319">
      <c r="A2319" s="77" t="s">
        <v>2144</v>
      </c>
      <c r="B2319" s="77">
        <v>17.86</v>
      </c>
      <c r="C2319" s="77" t="s">
        <v>2146</v>
      </c>
    </row>
    <row r="2320">
      <c r="A2320" s="78"/>
      <c r="B2320" s="78"/>
      <c r="C2320" s="77" t="s">
        <v>3275</v>
      </c>
    </row>
    <row r="2321">
      <c r="A2321" s="77" t="s">
        <v>2721</v>
      </c>
      <c r="B2321" s="77">
        <v>54.23</v>
      </c>
      <c r="C2321" s="77" t="s">
        <v>3130</v>
      </c>
    </row>
    <row r="2322">
      <c r="A2322" s="77" t="s">
        <v>2721</v>
      </c>
      <c r="B2322" s="77">
        <v>54.23</v>
      </c>
      <c r="C2322" s="77" t="s">
        <v>2749</v>
      </c>
    </row>
    <row r="2323">
      <c r="A2323" s="77" t="s">
        <v>2721</v>
      </c>
      <c r="B2323" s="77">
        <v>54.23</v>
      </c>
      <c r="C2323" s="77" t="s">
        <v>2749</v>
      </c>
    </row>
    <row r="2324">
      <c r="A2324" s="77" t="s">
        <v>115</v>
      </c>
      <c r="B2324" s="77">
        <v>17.88</v>
      </c>
      <c r="C2324" s="77" t="s">
        <v>3226</v>
      </c>
    </row>
    <row r="2325">
      <c r="A2325" s="77" t="s">
        <v>3179</v>
      </c>
      <c r="B2325" s="77">
        <v>25.89</v>
      </c>
      <c r="C2325" s="77" t="s">
        <v>2644</v>
      </c>
    </row>
    <row r="2326">
      <c r="A2326" s="77" t="s">
        <v>3179</v>
      </c>
      <c r="B2326" s="77">
        <v>25.89</v>
      </c>
      <c r="C2326" s="77" t="s">
        <v>2644</v>
      </c>
    </row>
    <row r="2327">
      <c r="A2327" s="77" t="s">
        <v>3179</v>
      </c>
      <c r="B2327" s="77">
        <v>25.89</v>
      </c>
      <c r="C2327" s="77" t="s">
        <v>2644</v>
      </c>
    </row>
    <row r="2328">
      <c r="A2328" s="77" t="s">
        <v>2764</v>
      </c>
      <c r="B2328" s="77">
        <v>34.22</v>
      </c>
      <c r="C2328" s="77" t="s">
        <v>2765</v>
      </c>
    </row>
    <row r="2329">
      <c r="A2329" s="77" t="s">
        <v>2679</v>
      </c>
      <c r="B2329" s="77">
        <v>29.34</v>
      </c>
      <c r="C2329" s="77" t="s">
        <v>2732</v>
      </c>
    </row>
    <row r="2330">
      <c r="A2330" s="77" t="s">
        <v>115</v>
      </c>
      <c r="B2330" s="77">
        <v>17.88</v>
      </c>
      <c r="C2330" s="77" t="s">
        <v>3027</v>
      </c>
    </row>
    <row r="2331">
      <c r="A2331" s="77" t="s">
        <v>115</v>
      </c>
      <c r="B2331" s="77">
        <v>17.88</v>
      </c>
      <c r="C2331" s="77" t="s">
        <v>3027</v>
      </c>
    </row>
    <row r="2332">
      <c r="A2332" s="77" t="s">
        <v>2081</v>
      </c>
      <c r="B2332" s="77">
        <v>25.26</v>
      </c>
      <c r="C2332" s="77" t="s">
        <v>2671</v>
      </c>
    </row>
    <row r="2333">
      <c r="A2333" s="77" t="s">
        <v>2081</v>
      </c>
      <c r="B2333" s="77">
        <v>25.26</v>
      </c>
      <c r="C2333" s="77" t="s">
        <v>2671</v>
      </c>
    </row>
    <row r="2334">
      <c r="A2334" s="77" t="s">
        <v>2743</v>
      </c>
      <c r="B2334" s="77">
        <v>37.11</v>
      </c>
      <c r="C2334" s="77" t="s">
        <v>2744</v>
      </c>
    </row>
    <row r="2335">
      <c r="A2335" s="77" t="s">
        <v>2679</v>
      </c>
      <c r="B2335" s="77">
        <v>29.34</v>
      </c>
      <c r="C2335" s="77" t="s">
        <v>1939</v>
      </c>
    </row>
    <row r="2336">
      <c r="A2336" s="77" t="s">
        <v>115</v>
      </c>
      <c r="B2336" s="77">
        <v>17.88</v>
      </c>
      <c r="C2336" s="77" t="s">
        <v>3027</v>
      </c>
    </row>
    <row r="2337">
      <c r="A2337" s="77" t="s">
        <v>115</v>
      </c>
      <c r="B2337" s="77">
        <v>17.88</v>
      </c>
      <c r="C2337" s="77" t="s">
        <v>3027</v>
      </c>
    </row>
    <row r="2338">
      <c r="A2338" s="77" t="s">
        <v>2650</v>
      </c>
      <c r="B2338" s="77">
        <v>76.46</v>
      </c>
      <c r="C2338" s="77" t="s">
        <v>3276</v>
      </c>
    </row>
    <row r="2339">
      <c r="A2339" s="77" t="s">
        <v>2081</v>
      </c>
      <c r="B2339" s="77">
        <v>25.26</v>
      </c>
      <c r="C2339" s="77" t="s">
        <v>2732</v>
      </c>
    </row>
    <row r="2340">
      <c r="A2340" s="77" t="s">
        <v>115</v>
      </c>
      <c r="B2340" s="77">
        <v>17.88</v>
      </c>
      <c r="C2340" s="77" t="s">
        <v>2765</v>
      </c>
    </row>
    <row r="2341">
      <c r="A2341" s="77" t="s">
        <v>115</v>
      </c>
      <c r="B2341" s="77">
        <v>17.88</v>
      </c>
      <c r="C2341" s="77" t="s">
        <v>2765</v>
      </c>
    </row>
    <row r="2342">
      <c r="A2342" s="77" t="s">
        <v>332</v>
      </c>
      <c r="B2342" s="77">
        <v>13.87</v>
      </c>
      <c r="C2342" s="77" t="s">
        <v>3210</v>
      </c>
    </row>
    <row r="2343">
      <c r="A2343" s="77" t="s">
        <v>115</v>
      </c>
      <c r="B2343" s="77">
        <v>17.88</v>
      </c>
      <c r="C2343" s="77" t="s">
        <v>1939</v>
      </c>
    </row>
    <row r="2344">
      <c r="A2344" s="77" t="s">
        <v>2081</v>
      </c>
      <c r="B2344" s="77">
        <v>25.26</v>
      </c>
      <c r="C2344" s="77" t="s">
        <v>2716</v>
      </c>
    </row>
    <row r="2345">
      <c r="A2345" s="77" t="s">
        <v>332</v>
      </c>
      <c r="B2345" s="77">
        <v>13.87</v>
      </c>
      <c r="C2345" s="77" t="s">
        <v>1172</v>
      </c>
    </row>
    <row r="2346">
      <c r="A2346" s="77" t="s">
        <v>332</v>
      </c>
      <c r="B2346" s="77">
        <v>13.87</v>
      </c>
      <c r="C2346" s="77" t="s">
        <v>1172</v>
      </c>
    </row>
    <row r="2347">
      <c r="A2347" s="77" t="s">
        <v>3182</v>
      </c>
      <c r="B2347" s="77" t="s">
        <v>3120</v>
      </c>
      <c r="C2347" s="77" t="s">
        <v>3208</v>
      </c>
    </row>
    <row r="2348">
      <c r="A2348" s="77" t="s">
        <v>3182</v>
      </c>
      <c r="B2348" s="77" t="s">
        <v>3120</v>
      </c>
      <c r="C2348" s="77" t="s">
        <v>3208</v>
      </c>
    </row>
    <row r="2349">
      <c r="A2349" s="77" t="s">
        <v>3182</v>
      </c>
      <c r="B2349" s="77" t="s">
        <v>3120</v>
      </c>
      <c r="C2349" s="77" t="s">
        <v>3208</v>
      </c>
    </row>
    <row r="2350">
      <c r="A2350" s="77" t="s">
        <v>3184</v>
      </c>
      <c r="B2350" s="77" t="s">
        <v>3032</v>
      </c>
      <c r="C2350" s="77" t="s">
        <v>3215</v>
      </c>
    </row>
    <row r="2351">
      <c r="A2351" s="77" t="s">
        <v>115</v>
      </c>
      <c r="B2351" s="77">
        <v>17.88</v>
      </c>
      <c r="C2351" s="77" t="s">
        <v>1172</v>
      </c>
    </row>
    <row r="2352">
      <c r="A2352" s="77" t="s">
        <v>115</v>
      </c>
      <c r="B2352" s="77">
        <v>17.88</v>
      </c>
      <c r="C2352" s="77" t="s">
        <v>875</v>
      </c>
    </row>
    <row r="2353">
      <c r="A2353" s="77" t="s">
        <v>2081</v>
      </c>
      <c r="B2353" s="77">
        <v>25.26</v>
      </c>
      <c r="C2353" s="77" t="s">
        <v>2642</v>
      </c>
    </row>
    <row r="2354">
      <c r="A2354" s="77" t="s">
        <v>2081</v>
      </c>
      <c r="B2354" s="77">
        <v>25.26</v>
      </c>
      <c r="C2354" s="77" t="s">
        <v>2642</v>
      </c>
    </row>
    <row r="2355">
      <c r="A2355" s="77" t="s">
        <v>2764</v>
      </c>
      <c r="B2355" s="77">
        <v>34.22</v>
      </c>
      <c r="C2355" s="77" t="s">
        <v>2765</v>
      </c>
    </row>
    <row r="2356">
      <c r="A2356" s="77" t="s">
        <v>2081</v>
      </c>
      <c r="B2356" s="77">
        <v>25.26</v>
      </c>
      <c r="C2356" s="77" t="s">
        <v>1939</v>
      </c>
    </row>
    <row r="2357">
      <c r="A2357" s="77" t="s">
        <v>115</v>
      </c>
      <c r="B2357" s="77">
        <v>17.88</v>
      </c>
      <c r="C2357" s="77" t="s">
        <v>2823</v>
      </c>
    </row>
    <row r="2358">
      <c r="A2358" s="77" t="s">
        <v>2643</v>
      </c>
      <c r="B2358" s="77">
        <v>43.78</v>
      </c>
      <c r="C2358" s="77" t="s">
        <v>2644</v>
      </c>
    </row>
    <row r="2359">
      <c r="A2359" s="77" t="s">
        <v>115</v>
      </c>
      <c r="B2359" s="77">
        <v>17.88</v>
      </c>
      <c r="C2359" s="77" t="s">
        <v>3226</v>
      </c>
    </row>
    <row r="2360">
      <c r="A2360" s="77" t="s">
        <v>2743</v>
      </c>
      <c r="B2360" s="77">
        <v>37.11</v>
      </c>
      <c r="C2360" s="77" t="s">
        <v>2744</v>
      </c>
    </row>
    <row r="2361">
      <c r="A2361" s="77" t="s">
        <v>2743</v>
      </c>
      <c r="B2361" s="77">
        <v>37.11</v>
      </c>
      <c r="C2361" s="77" t="s">
        <v>2744</v>
      </c>
    </row>
    <row r="2362">
      <c r="A2362" s="77" t="s">
        <v>2743</v>
      </c>
      <c r="B2362" s="77">
        <v>37.11</v>
      </c>
      <c r="C2362" s="77" t="s">
        <v>2744</v>
      </c>
    </row>
    <row r="2363">
      <c r="A2363" s="77" t="s">
        <v>2743</v>
      </c>
      <c r="B2363" s="77">
        <v>37.11</v>
      </c>
      <c r="C2363" s="77" t="s">
        <v>2744</v>
      </c>
    </row>
    <row r="2364">
      <c r="A2364" s="77" t="s">
        <v>332</v>
      </c>
      <c r="B2364" s="77">
        <v>13.87</v>
      </c>
      <c r="C2364" s="77" t="s">
        <v>3214</v>
      </c>
    </row>
    <row r="2365">
      <c r="A2365" s="77" t="s">
        <v>332</v>
      </c>
      <c r="B2365" s="77">
        <v>13.87</v>
      </c>
      <c r="C2365" s="77" t="s">
        <v>3214</v>
      </c>
    </row>
    <row r="2366">
      <c r="A2366" s="77" t="s">
        <v>3181</v>
      </c>
      <c r="B2366" s="77">
        <v>8.93</v>
      </c>
      <c r="C2366" s="77" t="s">
        <v>3208</v>
      </c>
    </row>
    <row r="2367">
      <c r="A2367" s="77" t="s">
        <v>2753</v>
      </c>
      <c r="B2367" s="77">
        <v>20.27</v>
      </c>
      <c r="C2367" s="77" t="s">
        <v>2938</v>
      </c>
    </row>
    <row r="2368">
      <c r="A2368" s="77" t="s">
        <v>2465</v>
      </c>
      <c r="B2368" s="77">
        <v>3.67</v>
      </c>
      <c r="C2368" s="77" t="s">
        <v>2938</v>
      </c>
    </row>
    <row r="2369">
      <c r="A2369" s="77" t="s">
        <v>3186</v>
      </c>
      <c r="B2369" s="77">
        <v>44.4</v>
      </c>
      <c r="C2369" s="77" t="s">
        <v>3219</v>
      </c>
    </row>
    <row r="2370">
      <c r="A2370" s="77" t="s">
        <v>2679</v>
      </c>
      <c r="B2370" s="77">
        <v>29.34</v>
      </c>
      <c r="C2370" s="77" t="s">
        <v>2732</v>
      </c>
    </row>
    <row r="2371">
      <c r="A2371" s="77" t="s">
        <v>2679</v>
      </c>
      <c r="B2371" s="77">
        <v>29.34</v>
      </c>
      <c r="C2371" s="77" t="s">
        <v>2732</v>
      </c>
    </row>
    <row r="2372">
      <c r="A2372" s="77" t="s">
        <v>2679</v>
      </c>
      <c r="B2372" s="77">
        <v>29.34</v>
      </c>
      <c r="C2372" s="77" t="s">
        <v>2732</v>
      </c>
    </row>
    <row r="2373">
      <c r="A2373" s="77" t="s">
        <v>2679</v>
      </c>
      <c r="B2373" s="77">
        <v>29.34</v>
      </c>
      <c r="C2373" s="77" t="s">
        <v>2732</v>
      </c>
    </row>
    <row r="2374">
      <c r="A2374" s="77" t="s">
        <v>2679</v>
      </c>
      <c r="B2374" s="77">
        <v>29.34</v>
      </c>
      <c r="C2374" s="77" t="s">
        <v>2732</v>
      </c>
    </row>
    <row r="2375">
      <c r="A2375" s="77" t="s">
        <v>2679</v>
      </c>
      <c r="B2375" s="77">
        <v>29.34</v>
      </c>
      <c r="C2375" s="77" t="s">
        <v>2732</v>
      </c>
    </row>
    <row r="2376">
      <c r="A2376" s="77" t="s">
        <v>2679</v>
      </c>
      <c r="B2376" s="77">
        <v>29.34</v>
      </c>
      <c r="C2376" s="77" t="s">
        <v>2732</v>
      </c>
    </row>
    <row r="2377">
      <c r="A2377" s="77" t="s">
        <v>2679</v>
      </c>
      <c r="B2377" s="77">
        <v>29.34</v>
      </c>
      <c r="C2377" s="77" t="s">
        <v>2732</v>
      </c>
    </row>
    <row r="2378">
      <c r="A2378" s="77" t="s">
        <v>2679</v>
      </c>
      <c r="B2378" s="77">
        <v>29.34</v>
      </c>
      <c r="C2378" s="77" t="s">
        <v>1939</v>
      </c>
    </row>
    <row r="2379">
      <c r="A2379" s="77" t="s">
        <v>2679</v>
      </c>
      <c r="B2379" s="77">
        <v>29.34</v>
      </c>
      <c r="C2379" s="77" t="s">
        <v>1939</v>
      </c>
    </row>
    <row r="2380">
      <c r="A2380" s="77" t="s">
        <v>2679</v>
      </c>
      <c r="B2380" s="77">
        <v>29.34</v>
      </c>
      <c r="C2380" s="77" t="s">
        <v>1939</v>
      </c>
    </row>
    <row r="2381">
      <c r="A2381" s="77" t="s">
        <v>332</v>
      </c>
      <c r="B2381" s="77">
        <v>13.87</v>
      </c>
      <c r="C2381" s="77" t="s">
        <v>2786</v>
      </c>
    </row>
    <row r="2382">
      <c r="A2382" s="77" t="s">
        <v>2081</v>
      </c>
      <c r="B2382" s="77">
        <v>25.26</v>
      </c>
      <c r="C2382" s="77" t="s">
        <v>2716</v>
      </c>
    </row>
    <row r="2383">
      <c r="A2383" s="77" t="s">
        <v>2081</v>
      </c>
      <c r="B2383" s="77">
        <v>25.26</v>
      </c>
      <c r="C2383" s="77" t="s">
        <v>2716</v>
      </c>
    </row>
    <row r="2384">
      <c r="A2384" s="77" t="s">
        <v>2465</v>
      </c>
      <c r="B2384" s="77">
        <v>3.67</v>
      </c>
      <c r="C2384" s="77" t="s">
        <v>1779</v>
      </c>
    </row>
    <row r="2385">
      <c r="A2385" s="77" t="s">
        <v>3175</v>
      </c>
      <c r="B2385" s="77">
        <v>6.22</v>
      </c>
      <c r="C2385" s="77" t="s">
        <v>2769</v>
      </c>
    </row>
    <row r="2386">
      <c r="A2386" s="77" t="s">
        <v>3175</v>
      </c>
      <c r="B2386" s="77">
        <v>6.22</v>
      </c>
      <c r="C2386" s="77" t="s">
        <v>2744</v>
      </c>
    </row>
    <row r="2387">
      <c r="A2387" s="77" t="s">
        <v>115</v>
      </c>
      <c r="B2387" s="77">
        <v>17.88</v>
      </c>
      <c r="C2387" s="77" t="s">
        <v>3214</v>
      </c>
    </row>
    <row r="2388">
      <c r="A2388" s="77" t="s">
        <v>115</v>
      </c>
      <c r="B2388" s="77">
        <v>17.88</v>
      </c>
      <c r="C2388" s="77" t="s">
        <v>3214</v>
      </c>
    </row>
    <row r="2389">
      <c r="A2389" s="77" t="s">
        <v>332</v>
      </c>
      <c r="B2389" s="77">
        <v>13.87</v>
      </c>
      <c r="C2389" s="77" t="s">
        <v>1779</v>
      </c>
    </row>
    <row r="2390">
      <c r="A2390" s="77" t="s">
        <v>332</v>
      </c>
      <c r="B2390" s="77">
        <v>13.87</v>
      </c>
      <c r="C2390" s="77" t="s">
        <v>3215</v>
      </c>
    </row>
    <row r="2391">
      <c r="A2391" s="77" t="s">
        <v>2743</v>
      </c>
      <c r="B2391" s="77">
        <v>37.11</v>
      </c>
      <c r="C2391" s="77" t="s">
        <v>2744</v>
      </c>
    </row>
    <row r="2392">
      <c r="A2392" s="77" t="s">
        <v>115</v>
      </c>
      <c r="B2392" s="77">
        <v>17.88</v>
      </c>
      <c r="C2392" s="77" t="s">
        <v>3219</v>
      </c>
    </row>
    <row r="2393">
      <c r="A2393" s="77" t="s">
        <v>2465</v>
      </c>
      <c r="B2393" s="77">
        <v>3.67</v>
      </c>
      <c r="C2393" s="77" t="s">
        <v>2644</v>
      </c>
    </row>
    <row r="2394">
      <c r="A2394" s="77" t="s">
        <v>115</v>
      </c>
      <c r="B2394" s="77">
        <v>17.88</v>
      </c>
      <c r="C2394" s="77" t="s">
        <v>3226</v>
      </c>
    </row>
    <row r="2395">
      <c r="A2395" s="77" t="s">
        <v>332</v>
      </c>
      <c r="B2395" s="77">
        <v>13.87</v>
      </c>
      <c r="C2395" s="77" t="s">
        <v>2946</v>
      </c>
    </row>
    <row r="2396">
      <c r="A2396" s="77" t="s">
        <v>2764</v>
      </c>
      <c r="B2396" s="77">
        <v>34.22</v>
      </c>
      <c r="C2396" s="77" t="s">
        <v>2765</v>
      </c>
    </row>
    <row r="2397">
      <c r="A2397" s="77" t="s">
        <v>115</v>
      </c>
      <c r="B2397" s="77">
        <v>17.88</v>
      </c>
      <c r="C2397" s="77" t="s">
        <v>3219</v>
      </c>
    </row>
    <row r="2398">
      <c r="A2398" s="77" t="s">
        <v>115</v>
      </c>
      <c r="B2398" s="77">
        <v>17.88</v>
      </c>
      <c r="C2398" s="77" t="s">
        <v>1172</v>
      </c>
    </row>
    <row r="2399">
      <c r="A2399" s="77" t="s">
        <v>115</v>
      </c>
      <c r="B2399" s="77">
        <v>17.88</v>
      </c>
      <c r="C2399" s="77" t="s">
        <v>3215</v>
      </c>
    </row>
    <row r="2400">
      <c r="A2400" s="77" t="s">
        <v>115</v>
      </c>
      <c r="B2400" s="77">
        <v>17.88</v>
      </c>
      <c r="C2400" s="77" t="s">
        <v>3278</v>
      </c>
    </row>
    <row r="2401">
      <c r="A2401" s="77" t="s">
        <v>2465</v>
      </c>
      <c r="B2401" s="77">
        <v>3.67</v>
      </c>
      <c r="C2401" s="78"/>
    </row>
    <row r="2402">
      <c r="A2402" s="77" t="s">
        <v>3145</v>
      </c>
      <c r="B2402" s="77" t="s">
        <v>3145</v>
      </c>
      <c r="C2402" s="77" t="s">
        <v>3215</v>
      </c>
    </row>
    <row r="2403">
      <c r="A2403" s="77" t="s">
        <v>2465</v>
      </c>
      <c r="B2403" s="77">
        <v>3.67</v>
      </c>
      <c r="C2403" s="77" t="s">
        <v>2783</v>
      </c>
    </row>
    <row r="2404">
      <c r="A2404" s="77" t="s">
        <v>2764</v>
      </c>
      <c r="B2404" s="77">
        <v>34.22</v>
      </c>
      <c r="C2404" s="77" t="s">
        <v>2765</v>
      </c>
    </row>
    <row r="2405">
      <c r="A2405" s="77" t="s">
        <v>2643</v>
      </c>
      <c r="B2405" s="77">
        <v>43.78</v>
      </c>
      <c r="C2405" s="77" t="s">
        <v>2644</v>
      </c>
    </row>
    <row r="2406">
      <c r="A2406" s="78"/>
      <c r="B2406" s="78"/>
      <c r="C2406" s="77" t="s">
        <v>124</v>
      </c>
    </row>
    <row r="2407">
      <c r="A2407" s="77" t="s">
        <v>3186</v>
      </c>
      <c r="B2407" s="77">
        <v>44.4</v>
      </c>
      <c r="C2407" s="77" t="s">
        <v>3214</v>
      </c>
    </row>
    <row r="2408">
      <c r="A2408" s="78"/>
      <c r="B2408" s="78"/>
      <c r="C2408" s="77" t="s">
        <v>3214</v>
      </c>
    </row>
    <row r="2409">
      <c r="A2409" s="78"/>
      <c r="B2409" s="78"/>
      <c r="C2409" s="77" t="s">
        <v>3214</v>
      </c>
    </row>
    <row r="2410">
      <c r="A2410" s="77" t="s">
        <v>2679</v>
      </c>
      <c r="B2410" s="77">
        <v>29.34</v>
      </c>
      <c r="C2410" s="77" t="s">
        <v>2732</v>
      </c>
    </row>
    <row r="2411">
      <c r="A2411" s="77" t="s">
        <v>3185</v>
      </c>
      <c r="B2411" s="77">
        <v>68.72</v>
      </c>
      <c r="C2411" s="77" t="s">
        <v>3215</v>
      </c>
    </row>
    <row r="2412">
      <c r="A2412" s="78"/>
      <c r="B2412" s="78"/>
      <c r="C2412" s="77" t="s">
        <v>2744</v>
      </c>
    </row>
    <row r="2413">
      <c r="A2413" s="77" t="s">
        <v>2743</v>
      </c>
      <c r="B2413" s="77">
        <v>37.11</v>
      </c>
      <c r="C2413" s="77" t="s">
        <v>2744</v>
      </c>
    </row>
    <row r="2414">
      <c r="A2414" s="78"/>
      <c r="B2414" s="78"/>
      <c r="C2414" s="78"/>
    </row>
    <row r="2415">
      <c r="A2415" s="77" t="s">
        <v>2641</v>
      </c>
      <c r="B2415" s="77">
        <v>12.65</v>
      </c>
      <c r="C2415" s="77" t="s">
        <v>3269</v>
      </c>
    </row>
    <row r="2416">
      <c r="A2416" s="77" t="s">
        <v>115</v>
      </c>
      <c r="B2416" s="77">
        <v>17.88</v>
      </c>
      <c r="C2416" s="77" t="s">
        <v>3215</v>
      </c>
    </row>
    <row r="2417">
      <c r="A2417" s="78"/>
      <c r="B2417" s="78"/>
      <c r="C2417" s="77" t="s">
        <v>2744</v>
      </c>
    </row>
    <row r="2418">
      <c r="A2418" s="77" t="s">
        <v>3185</v>
      </c>
      <c r="B2418" s="77">
        <v>68.72</v>
      </c>
      <c r="C2418" s="77" t="s">
        <v>3215</v>
      </c>
    </row>
    <row r="2419">
      <c r="A2419" s="77" t="s">
        <v>3185</v>
      </c>
      <c r="B2419" s="77">
        <v>68.72</v>
      </c>
      <c r="C2419" s="77" t="s">
        <v>3215</v>
      </c>
    </row>
    <row r="2420">
      <c r="A2420" s="77" t="s">
        <v>3185</v>
      </c>
      <c r="B2420" s="77">
        <v>68.72</v>
      </c>
      <c r="C2420" s="77" t="s">
        <v>3215</v>
      </c>
    </row>
    <row r="2421">
      <c r="A2421" s="78"/>
      <c r="B2421" s="78"/>
      <c r="C2421" s="77" t="s">
        <v>3215</v>
      </c>
    </row>
    <row r="2422">
      <c r="A2422" s="78"/>
      <c r="B2422" s="78"/>
      <c r="C2422" s="77" t="s">
        <v>3208</v>
      </c>
    </row>
    <row r="2423">
      <c r="A2423" s="77" t="s">
        <v>115</v>
      </c>
      <c r="B2423" s="77">
        <v>17.88</v>
      </c>
      <c r="C2423" s="77" t="s">
        <v>2165</v>
      </c>
    </row>
    <row r="2424">
      <c r="A2424" s="77" t="s">
        <v>115</v>
      </c>
      <c r="B2424" s="77">
        <v>17.88</v>
      </c>
      <c r="C2424" s="77" t="s">
        <v>3215</v>
      </c>
    </row>
    <row r="2425">
      <c r="A2425" s="77" t="s">
        <v>2721</v>
      </c>
      <c r="B2425" s="77">
        <v>54.23</v>
      </c>
      <c r="C2425" s="77" t="s">
        <v>2749</v>
      </c>
    </row>
    <row r="2426">
      <c r="A2426" s="77" t="s">
        <v>2721</v>
      </c>
      <c r="B2426" s="77">
        <v>54.23</v>
      </c>
      <c r="C2426" s="77" t="s">
        <v>2749</v>
      </c>
    </row>
    <row r="2427">
      <c r="A2427" s="77" t="s">
        <v>2721</v>
      </c>
      <c r="B2427" s="77">
        <v>54.23</v>
      </c>
      <c r="C2427" s="77" t="s">
        <v>2749</v>
      </c>
    </row>
    <row r="2428">
      <c r="A2428" s="77" t="s">
        <v>2721</v>
      </c>
      <c r="B2428" s="77">
        <v>54.23</v>
      </c>
      <c r="C2428" s="77" t="s">
        <v>2749</v>
      </c>
    </row>
    <row r="2429">
      <c r="A2429" s="77" t="s">
        <v>2721</v>
      </c>
      <c r="B2429" s="77">
        <v>54.23</v>
      </c>
      <c r="C2429" s="77" t="s">
        <v>2749</v>
      </c>
    </row>
    <row r="2430">
      <c r="A2430" s="77" t="s">
        <v>2721</v>
      </c>
      <c r="B2430" s="77">
        <v>54.23</v>
      </c>
      <c r="C2430" s="77" t="s">
        <v>2749</v>
      </c>
    </row>
    <row r="2431">
      <c r="A2431" s="77" t="s">
        <v>2721</v>
      </c>
      <c r="B2431" s="77">
        <v>54.23</v>
      </c>
      <c r="C2431" s="77" t="s">
        <v>2749</v>
      </c>
    </row>
    <row r="2432">
      <c r="A2432" s="77" t="s">
        <v>2721</v>
      </c>
      <c r="B2432" s="77">
        <v>54.23</v>
      </c>
      <c r="C2432" s="77" t="s">
        <v>2749</v>
      </c>
    </row>
    <row r="2433">
      <c r="A2433" s="77" t="s">
        <v>2721</v>
      </c>
      <c r="B2433" s="77">
        <v>54.23</v>
      </c>
      <c r="C2433" s="77" t="s">
        <v>2749</v>
      </c>
    </row>
    <row r="2434">
      <c r="A2434" s="77" t="s">
        <v>2721</v>
      </c>
      <c r="B2434" s="77">
        <v>54.23</v>
      </c>
      <c r="C2434" s="77" t="s">
        <v>2749</v>
      </c>
    </row>
    <row r="2435">
      <c r="A2435" s="77" t="s">
        <v>2721</v>
      </c>
      <c r="B2435" s="77">
        <v>54.23</v>
      </c>
      <c r="C2435" s="77" t="s">
        <v>2749</v>
      </c>
    </row>
    <row r="2436">
      <c r="A2436" s="77" t="s">
        <v>2721</v>
      </c>
      <c r="B2436" s="77">
        <v>54.23</v>
      </c>
      <c r="C2436" s="77" t="s">
        <v>2749</v>
      </c>
    </row>
    <row r="2437">
      <c r="A2437" s="77" t="s">
        <v>2721</v>
      </c>
      <c r="B2437" s="77">
        <v>54.23</v>
      </c>
      <c r="C2437" s="77" t="s">
        <v>2749</v>
      </c>
    </row>
    <row r="2438">
      <c r="A2438" s="77" t="s">
        <v>2721</v>
      </c>
      <c r="B2438" s="77">
        <v>54.23</v>
      </c>
      <c r="C2438" s="77" t="s">
        <v>2749</v>
      </c>
    </row>
    <row r="2439">
      <c r="A2439" s="77" t="s">
        <v>2721</v>
      </c>
      <c r="B2439" s="77">
        <v>54.23</v>
      </c>
      <c r="C2439" s="77" t="s">
        <v>2749</v>
      </c>
    </row>
    <row r="2440">
      <c r="A2440" s="77" t="s">
        <v>2721</v>
      </c>
      <c r="B2440" s="77">
        <v>54.23</v>
      </c>
      <c r="C2440" s="77" t="s">
        <v>2749</v>
      </c>
    </row>
    <row r="2441">
      <c r="A2441" s="77" t="s">
        <v>2721</v>
      </c>
      <c r="B2441" s="77">
        <v>54.23</v>
      </c>
      <c r="C2441" s="77" t="s">
        <v>2749</v>
      </c>
    </row>
    <row r="2442">
      <c r="A2442" s="77" t="s">
        <v>2721</v>
      </c>
      <c r="B2442" s="77">
        <v>54.23</v>
      </c>
      <c r="C2442" s="77" t="s">
        <v>2749</v>
      </c>
    </row>
    <row r="2443">
      <c r="A2443" s="77" t="s">
        <v>115</v>
      </c>
      <c r="B2443" s="77">
        <v>17.88</v>
      </c>
      <c r="C2443" s="77" t="s">
        <v>2716</v>
      </c>
    </row>
    <row r="2444">
      <c r="A2444" s="77" t="s">
        <v>115</v>
      </c>
      <c r="B2444" s="77">
        <v>17.88</v>
      </c>
      <c r="C2444" s="77" t="s">
        <v>2716</v>
      </c>
    </row>
    <row r="2445">
      <c r="A2445" s="77" t="s">
        <v>2081</v>
      </c>
      <c r="B2445" s="77">
        <v>25.26</v>
      </c>
      <c r="C2445" s="77" t="s">
        <v>2716</v>
      </c>
    </row>
    <row r="2446">
      <c r="A2446" s="78"/>
      <c r="B2446" s="78"/>
      <c r="C2446" s="77" t="s">
        <v>3214</v>
      </c>
    </row>
    <row r="2447">
      <c r="A2447" s="77" t="s">
        <v>2465</v>
      </c>
      <c r="B2447" s="77">
        <v>3.67</v>
      </c>
      <c r="C2447" s="77" t="s">
        <v>193</v>
      </c>
    </row>
    <row r="2448">
      <c r="A2448" s="77" t="s">
        <v>3182</v>
      </c>
      <c r="B2448" s="77" t="s">
        <v>3120</v>
      </c>
      <c r="C2448" s="77" t="s">
        <v>3208</v>
      </c>
    </row>
    <row r="2449">
      <c r="A2449" s="77" t="s">
        <v>332</v>
      </c>
      <c r="B2449" s="77">
        <v>13.87</v>
      </c>
      <c r="C2449" s="77" t="s">
        <v>3130</v>
      </c>
    </row>
    <row r="2450">
      <c r="A2450" s="78"/>
      <c r="B2450" s="78"/>
      <c r="C2450" s="77" t="s">
        <v>1939</v>
      </c>
    </row>
    <row r="2451">
      <c r="A2451" s="77" t="s">
        <v>3176</v>
      </c>
      <c r="B2451" s="77">
        <v>1.0</v>
      </c>
      <c r="C2451" s="77" t="s">
        <v>2917</v>
      </c>
    </row>
    <row r="2452">
      <c r="A2452" s="77" t="s">
        <v>3176</v>
      </c>
      <c r="B2452" s="77">
        <v>1.0</v>
      </c>
      <c r="C2452" s="77" t="s">
        <v>2917</v>
      </c>
    </row>
    <row r="2453">
      <c r="A2453" s="77" t="s">
        <v>3176</v>
      </c>
      <c r="B2453" s="77">
        <v>1.0</v>
      </c>
      <c r="C2453" s="77" t="s">
        <v>2917</v>
      </c>
    </row>
    <row r="2454">
      <c r="A2454" s="77" t="s">
        <v>3176</v>
      </c>
      <c r="B2454" s="77">
        <v>1.0</v>
      </c>
      <c r="C2454" s="77" t="s">
        <v>2917</v>
      </c>
    </row>
    <row r="2455">
      <c r="A2455" s="77" t="s">
        <v>3176</v>
      </c>
      <c r="B2455" s="77">
        <v>1.0</v>
      </c>
      <c r="C2455" s="77" t="s">
        <v>2917</v>
      </c>
    </row>
    <row r="2456">
      <c r="A2456" s="77" t="s">
        <v>3176</v>
      </c>
      <c r="B2456" s="77">
        <v>1.0</v>
      </c>
      <c r="C2456" s="77" t="s">
        <v>2917</v>
      </c>
    </row>
    <row r="2457">
      <c r="A2457" s="77" t="s">
        <v>3176</v>
      </c>
      <c r="B2457" s="77">
        <v>1.0</v>
      </c>
      <c r="C2457" s="77" t="s">
        <v>2917</v>
      </c>
    </row>
    <row r="2458">
      <c r="A2458" s="77" t="s">
        <v>3176</v>
      </c>
      <c r="B2458" s="77">
        <v>1.0</v>
      </c>
      <c r="C2458" s="77" t="s">
        <v>2917</v>
      </c>
    </row>
    <row r="2459">
      <c r="A2459" s="77" t="s">
        <v>2679</v>
      </c>
      <c r="B2459" s="77">
        <v>29.34</v>
      </c>
      <c r="C2459" s="77" t="s">
        <v>2716</v>
      </c>
    </row>
    <row r="2460">
      <c r="A2460" s="77" t="s">
        <v>3184</v>
      </c>
      <c r="B2460" s="77" t="s">
        <v>3032</v>
      </c>
      <c r="C2460" s="77" t="s">
        <v>3215</v>
      </c>
    </row>
    <row r="2461">
      <c r="A2461" s="77" t="s">
        <v>2643</v>
      </c>
      <c r="B2461" s="77">
        <v>43.78</v>
      </c>
      <c r="C2461" s="77" t="s">
        <v>3214</v>
      </c>
    </row>
    <row r="2462">
      <c r="A2462" s="77" t="s">
        <v>3186</v>
      </c>
      <c r="B2462" s="77">
        <v>44.4</v>
      </c>
      <c r="C2462" s="77" t="s">
        <v>3214</v>
      </c>
    </row>
    <row r="2463">
      <c r="A2463" s="77" t="s">
        <v>3186</v>
      </c>
      <c r="B2463" s="77">
        <v>44.4</v>
      </c>
      <c r="C2463" s="77" t="s">
        <v>3214</v>
      </c>
    </row>
    <row r="2464">
      <c r="A2464" s="77" t="s">
        <v>115</v>
      </c>
      <c r="B2464" s="77">
        <v>17.88</v>
      </c>
      <c r="C2464" s="77" t="s">
        <v>2946</v>
      </c>
    </row>
    <row r="2465">
      <c r="A2465" s="77" t="s">
        <v>115</v>
      </c>
      <c r="B2465" s="77">
        <v>17.88</v>
      </c>
      <c r="C2465" s="77" t="s">
        <v>2946</v>
      </c>
    </row>
    <row r="2466">
      <c r="A2466" s="77" t="s">
        <v>2650</v>
      </c>
      <c r="B2466" s="77">
        <v>76.46</v>
      </c>
      <c r="C2466" s="77" t="s">
        <v>3226</v>
      </c>
    </row>
    <row r="2467">
      <c r="A2467" s="77" t="s">
        <v>3182</v>
      </c>
      <c r="B2467" s="77" t="s">
        <v>3120</v>
      </c>
      <c r="C2467" s="77" t="s">
        <v>3208</v>
      </c>
    </row>
    <row r="2468">
      <c r="A2468" s="77" t="s">
        <v>115</v>
      </c>
      <c r="B2468" s="77">
        <v>17.88</v>
      </c>
      <c r="C2468" s="77" t="s">
        <v>2946</v>
      </c>
    </row>
    <row r="2469">
      <c r="A2469" s="77" t="s">
        <v>2650</v>
      </c>
      <c r="B2469" s="77">
        <v>76.46</v>
      </c>
      <c r="C2469" s="77" t="s">
        <v>3224</v>
      </c>
    </row>
    <row r="2470">
      <c r="A2470" s="77" t="s">
        <v>3145</v>
      </c>
      <c r="B2470" s="77" t="s">
        <v>3145</v>
      </c>
      <c r="C2470" s="77" t="s">
        <v>3215</v>
      </c>
    </row>
    <row r="2471">
      <c r="A2471" s="77" t="s">
        <v>3145</v>
      </c>
      <c r="B2471" s="77" t="s">
        <v>3145</v>
      </c>
      <c r="C2471" s="77" t="s">
        <v>3215</v>
      </c>
    </row>
    <row r="2472">
      <c r="A2472" s="77" t="s">
        <v>3145</v>
      </c>
      <c r="B2472" s="77" t="s">
        <v>3145</v>
      </c>
      <c r="C2472" s="77" t="s">
        <v>3215</v>
      </c>
    </row>
    <row r="2473">
      <c r="A2473" s="77" t="s">
        <v>3145</v>
      </c>
      <c r="B2473" s="77" t="s">
        <v>3145</v>
      </c>
      <c r="C2473" s="77" t="s">
        <v>3215</v>
      </c>
    </row>
    <row r="2474">
      <c r="A2474" s="77" t="s">
        <v>3145</v>
      </c>
      <c r="B2474" s="77" t="s">
        <v>3145</v>
      </c>
      <c r="C2474" s="77" t="s">
        <v>3215</v>
      </c>
    </row>
    <row r="2475">
      <c r="A2475" s="77" t="s">
        <v>3185</v>
      </c>
      <c r="B2475" s="77">
        <v>68.72</v>
      </c>
      <c r="C2475" s="77" t="s">
        <v>3215</v>
      </c>
    </row>
    <row r="2476">
      <c r="A2476" s="77" t="s">
        <v>115</v>
      </c>
      <c r="B2476" s="77">
        <v>17.88</v>
      </c>
      <c r="C2476" s="77" t="s">
        <v>1172</v>
      </c>
    </row>
    <row r="2477">
      <c r="A2477" s="77" t="s">
        <v>115</v>
      </c>
      <c r="B2477" s="77">
        <v>17.88</v>
      </c>
      <c r="C2477" s="77" t="s">
        <v>2946</v>
      </c>
    </row>
    <row r="2478">
      <c r="A2478" s="77" t="s">
        <v>115</v>
      </c>
      <c r="B2478" s="77">
        <v>17.88</v>
      </c>
      <c r="C2478" s="77" t="s">
        <v>3226</v>
      </c>
    </row>
    <row r="2479">
      <c r="A2479" s="77" t="s">
        <v>2721</v>
      </c>
      <c r="B2479" s="77">
        <v>54.23</v>
      </c>
      <c r="C2479" s="77" t="s">
        <v>2749</v>
      </c>
    </row>
    <row r="2480">
      <c r="A2480" s="77" t="s">
        <v>115</v>
      </c>
      <c r="B2480" s="77">
        <v>17.88</v>
      </c>
      <c r="C2480" s="77" t="s">
        <v>2725</v>
      </c>
    </row>
    <row r="2481">
      <c r="A2481" s="77" t="s">
        <v>115</v>
      </c>
      <c r="B2481" s="77">
        <v>17.88</v>
      </c>
      <c r="C2481" s="77" t="s">
        <v>2823</v>
      </c>
    </row>
    <row r="2482">
      <c r="A2482" s="77" t="s">
        <v>2764</v>
      </c>
      <c r="B2482" s="77">
        <v>34.22</v>
      </c>
      <c r="C2482" s="77" t="s">
        <v>2765</v>
      </c>
    </row>
    <row r="2483">
      <c r="A2483" s="77" t="s">
        <v>2764</v>
      </c>
      <c r="B2483" s="77">
        <v>34.22</v>
      </c>
      <c r="C2483" s="77" t="s">
        <v>2765</v>
      </c>
    </row>
    <row r="2484">
      <c r="A2484" s="77" t="s">
        <v>2465</v>
      </c>
      <c r="B2484" s="77">
        <v>3.67</v>
      </c>
      <c r="C2484" s="77" t="s">
        <v>1779</v>
      </c>
    </row>
    <row r="2485">
      <c r="A2485" s="77" t="s">
        <v>3041</v>
      </c>
      <c r="B2485" s="77">
        <v>16.62</v>
      </c>
      <c r="C2485" s="77" t="s">
        <v>3269</v>
      </c>
    </row>
    <row r="2486">
      <c r="A2486" s="77" t="s">
        <v>2764</v>
      </c>
      <c r="B2486" s="77">
        <v>34.22</v>
      </c>
      <c r="C2486" s="77" t="s">
        <v>2765</v>
      </c>
    </row>
    <row r="2487">
      <c r="A2487" s="77" t="s">
        <v>332</v>
      </c>
      <c r="B2487" s="77">
        <v>13.87</v>
      </c>
      <c r="C2487" s="77" t="s">
        <v>3214</v>
      </c>
    </row>
    <row r="2488">
      <c r="A2488" s="77" t="s">
        <v>332</v>
      </c>
      <c r="B2488" s="77">
        <v>13.87</v>
      </c>
      <c r="C2488" s="77" t="s">
        <v>3214</v>
      </c>
    </row>
    <row r="2489">
      <c r="A2489" s="77" t="s">
        <v>2165</v>
      </c>
      <c r="B2489" s="77">
        <v>11.07</v>
      </c>
      <c r="C2489" s="77" t="s">
        <v>2165</v>
      </c>
    </row>
    <row r="2490">
      <c r="A2490" s="78"/>
      <c r="B2490" s="78"/>
      <c r="C2490" s="77" t="s">
        <v>3226</v>
      </c>
    </row>
    <row r="2491">
      <c r="A2491" s="78"/>
      <c r="B2491" s="78"/>
      <c r="C2491" s="77" t="s">
        <v>3214</v>
      </c>
    </row>
    <row r="2492">
      <c r="A2492" s="77" t="s">
        <v>115</v>
      </c>
      <c r="B2492" s="77">
        <v>17.88</v>
      </c>
      <c r="C2492" s="77" t="s">
        <v>3281</v>
      </c>
    </row>
    <row r="2493">
      <c r="A2493" s="77" t="s">
        <v>115</v>
      </c>
      <c r="B2493" s="77">
        <v>17.88</v>
      </c>
      <c r="C2493" s="77" t="s">
        <v>2986</v>
      </c>
    </row>
    <row r="2494">
      <c r="A2494" s="77" t="s">
        <v>115</v>
      </c>
      <c r="B2494" s="77">
        <v>17.88</v>
      </c>
      <c r="C2494" s="77" t="s">
        <v>2986</v>
      </c>
    </row>
    <row r="2495">
      <c r="A2495" s="77" t="s">
        <v>115</v>
      </c>
      <c r="B2495" s="77">
        <v>17.88</v>
      </c>
      <c r="C2495" s="77" t="s">
        <v>2986</v>
      </c>
    </row>
    <row r="2496">
      <c r="A2496" s="77" t="s">
        <v>332</v>
      </c>
      <c r="B2496" s="77">
        <v>13.87</v>
      </c>
      <c r="C2496" s="77" t="s">
        <v>2986</v>
      </c>
    </row>
    <row r="2497">
      <c r="A2497" s="77" t="s">
        <v>115</v>
      </c>
      <c r="B2497" s="77">
        <v>17.88</v>
      </c>
      <c r="C2497" s="77" t="s">
        <v>2986</v>
      </c>
    </row>
    <row r="2498">
      <c r="A2498" s="77" t="s">
        <v>115</v>
      </c>
      <c r="B2498" s="77">
        <v>17.88</v>
      </c>
      <c r="C2498" s="77" t="s">
        <v>2986</v>
      </c>
    </row>
    <row r="2499">
      <c r="A2499" s="77" t="s">
        <v>115</v>
      </c>
      <c r="B2499" s="77">
        <v>17.88</v>
      </c>
      <c r="C2499" s="77" t="s">
        <v>2986</v>
      </c>
    </row>
    <row r="2500">
      <c r="A2500" s="77" t="s">
        <v>115</v>
      </c>
      <c r="B2500" s="77">
        <v>17.88</v>
      </c>
      <c r="C2500" s="77" t="s">
        <v>2986</v>
      </c>
    </row>
    <row r="2501">
      <c r="A2501" s="77" t="s">
        <v>115</v>
      </c>
      <c r="B2501" s="77">
        <v>17.88</v>
      </c>
      <c r="C2501" s="77" t="s">
        <v>2986</v>
      </c>
    </row>
    <row r="2502">
      <c r="A2502" s="77" t="s">
        <v>115</v>
      </c>
      <c r="B2502" s="77">
        <v>17.88</v>
      </c>
      <c r="C2502" s="77" t="s">
        <v>2986</v>
      </c>
    </row>
    <row r="2503">
      <c r="A2503" s="77" t="s">
        <v>115</v>
      </c>
      <c r="B2503" s="77">
        <v>17.88</v>
      </c>
      <c r="C2503" s="77" t="s">
        <v>2986</v>
      </c>
    </row>
    <row r="2504">
      <c r="A2504" s="77" t="s">
        <v>115</v>
      </c>
      <c r="B2504" s="77">
        <v>17.88</v>
      </c>
      <c r="C2504" s="77" t="s">
        <v>2986</v>
      </c>
    </row>
    <row r="2505">
      <c r="A2505" s="77" t="s">
        <v>115</v>
      </c>
      <c r="B2505" s="77">
        <v>17.88</v>
      </c>
      <c r="C2505" s="77" t="s">
        <v>2986</v>
      </c>
    </row>
    <row r="2506">
      <c r="A2506" s="77" t="s">
        <v>115</v>
      </c>
      <c r="B2506" s="77">
        <v>17.88</v>
      </c>
      <c r="C2506" s="77" t="s">
        <v>2986</v>
      </c>
    </row>
    <row r="2507">
      <c r="A2507" s="77" t="s">
        <v>115</v>
      </c>
      <c r="B2507" s="77">
        <v>17.88</v>
      </c>
      <c r="C2507" s="77" t="s">
        <v>2986</v>
      </c>
    </row>
    <row r="2508">
      <c r="A2508" s="77" t="s">
        <v>115</v>
      </c>
      <c r="B2508" s="77">
        <v>17.88</v>
      </c>
      <c r="C2508" s="77" t="s">
        <v>2986</v>
      </c>
    </row>
    <row r="2509">
      <c r="A2509" s="77" t="s">
        <v>115</v>
      </c>
      <c r="B2509" s="77">
        <v>17.88</v>
      </c>
      <c r="C2509" s="77" t="s">
        <v>2986</v>
      </c>
    </row>
    <row r="2510">
      <c r="A2510" s="77" t="s">
        <v>115</v>
      </c>
      <c r="B2510" s="77">
        <v>17.88</v>
      </c>
      <c r="C2510" s="77" t="s">
        <v>2986</v>
      </c>
    </row>
    <row r="2511">
      <c r="A2511" s="77" t="s">
        <v>115</v>
      </c>
      <c r="B2511" s="77">
        <v>17.88</v>
      </c>
      <c r="C2511" s="77" t="s">
        <v>2986</v>
      </c>
    </row>
    <row r="2512">
      <c r="A2512" s="77" t="s">
        <v>115</v>
      </c>
      <c r="B2512" s="77">
        <v>17.88</v>
      </c>
      <c r="C2512" s="77" t="s">
        <v>2986</v>
      </c>
    </row>
    <row r="2513">
      <c r="A2513" s="77" t="s">
        <v>115</v>
      </c>
      <c r="B2513" s="77">
        <v>17.88</v>
      </c>
      <c r="C2513" s="77" t="s">
        <v>2986</v>
      </c>
    </row>
    <row r="2514">
      <c r="A2514" s="77" t="s">
        <v>115</v>
      </c>
      <c r="B2514" s="77">
        <v>17.88</v>
      </c>
      <c r="C2514" s="77" t="s">
        <v>2986</v>
      </c>
    </row>
    <row r="2515">
      <c r="A2515" s="77" t="s">
        <v>332</v>
      </c>
      <c r="B2515" s="77">
        <v>13.87</v>
      </c>
      <c r="C2515" s="77" t="s">
        <v>2986</v>
      </c>
    </row>
    <row r="2516">
      <c r="A2516" s="77" t="s">
        <v>115</v>
      </c>
      <c r="B2516" s="77">
        <v>17.88</v>
      </c>
      <c r="C2516" s="77" t="s">
        <v>2986</v>
      </c>
    </row>
    <row r="2517">
      <c r="A2517" s="77" t="s">
        <v>115</v>
      </c>
      <c r="B2517" s="77">
        <v>17.88</v>
      </c>
      <c r="C2517" s="77" t="s">
        <v>2986</v>
      </c>
    </row>
    <row r="2518">
      <c r="A2518" s="77" t="s">
        <v>115</v>
      </c>
      <c r="B2518" s="77">
        <v>17.88</v>
      </c>
      <c r="C2518" s="77" t="s">
        <v>2986</v>
      </c>
    </row>
    <row r="2519">
      <c r="A2519" s="77" t="s">
        <v>115</v>
      </c>
      <c r="B2519" s="77">
        <v>17.88</v>
      </c>
      <c r="C2519" s="77" t="s">
        <v>2986</v>
      </c>
    </row>
    <row r="2520">
      <c r="A2520" s="77" t="s">
        <v>115</v>
      </c>
      <c r="B2520" s="77">
        <v>17.88</v>
      </c>
      <c r="C2520" s="77" t="s">
        <v>2986</v>
      </c>
    </row>
    <row r="2521">
      <c r="A2521" s="77" t="s">
        <v>115</v>
      </c>
      <c r="B2521" s="77">
        <v>17.88</v>
      </c>
      <c r="C2521" s="77" t="s">
        <v>2986</v>
      </c>
    </row>
    <row r="2522">
      <c r="A2522" s="77" t="s">
        <v>115</v>
      </c>
      <c r="B2522" s="77">
        <v>17.88</v>
      </c>
      <c r="C2522" s="77" t="s">
        <v>2986</v>
      </c>
    </row>
    <row r="2523">
      <c r="A2523" s="77" t="s">
        <v>115</v>
      </c>
      <c r="B2523" s="77">
        <v>17.88</v>
      </c>
      <c r="C2523" s="77" t="s">
        <v>2986</v>
      </c>
    </row>
    <row r="2524">
      <c r="A2524" s="77" t="s">
        <v>115</v>
      </c>
      <c r="B2524" s="77">
        <v>17.88</v>
      </c>
      <c r="C2524" s="77" t="s">
        <v>2986</v>
      </c>
    </row>
    <row r="2525">
      <c r="A2525" s="77" t="s">
        <v>332</v>
      </c>
      <c r="B2525" s="77">
        <v>13.87</v>
      </c>
      <c r="C2525" s="77" t="s">
        <v>2986</v>
      </c>
    </row>
    <row r="2526">
      <c r="A2526" s="77" t="s">
        <v>332</v>
      </c>
      <c r="B2526" s="77">
        <v>13.87</v>
      </c>
      <c r="C2526" s="77" t="s">
        <v>2986</v>
      </c>
    </row>
    <row r="2527">
      <c r="A2527" s="77" t="s">
        <v>332</v>
      </c>
      <c r="B2527" s="77">
        <v>13.87</v>
      </c>
      <c r="C2527" s="77" t="s">
        <v>2986</v>
      </c>
    </row>
    <row r="2528">
      <c r="A2528" s="77" t="s">
        <v>3163</v>
      </c>
      <c r="B2528" s="77" t="s">
        <v>3163</v>
      </c>
      <c r="C2528" s="77" t="s">
        <v>3285</v>
      </c>
    </row>
  </sheetData>
  <drawing r:id="rId1"/>
</worksheet>
</file>